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E:\Personal@SSD\Game\NieR-Reincarnation\nier-rein-lua-script\"/>
    </mc:Choice>
  </mc:AlternateContent>
  <xr:revisionPtr revIDLastSave="0" documentId="13_ncr:1_{A302FD2B-70FF-4737-8A54-236BDCD2C8CE}" xr6:coauthVersionLast="47" xr6:coauthVersionMax="47" xr10:uidLastSave="{00000000-0000-0000-0000-000000000000}"/>
  <bookViews>
    <workbookView xWindow="3285" yWindow="270" windowWidth="22110" windowHeight="13110" xr2:uid="{00000000-000D-0000-FFFF-FFFF00000000}"/>
  </bookViews>
  <sheets>
    <sheet name="Data" sheetId="6" r:id="rId1"/>
    <sheet name="Drop by Date" sheetId="5" r:id="rId2"/>
    <sheet name="Clear %" sheetId="3" r:id="rId3"/>
    <sheet name="Clear % (2)" sheetId="4" r:id="rId4"/>
  </sheets>
  <definedNames>
    <definedName name="ExternalData_1" localSheetId="0" hidden="1">Data!$A$1:$C$10133</definedName>
  </definedName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F2193" i="6" s="1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F2205" i="6" s="1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F2217" i="6" s="1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F2229" i="6" s="1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F2241" i="6" s="1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F2253" i="6" s="1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F2265" i="6" s="1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F2277" i="6" s="1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F2289" i="6" s="1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F2301" i="6" s="1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F2313" i="6" s="1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F2325" i="6" s="1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F2337" i="6" s="1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F2349" i="6" s="1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F2361" i="6" s="1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F2373" i="6" s="1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F2385" i="6" s="1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F2397" i="6" s="1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F2409" i="6" s="1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F2421" i="6" s="1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F2433" i="6" s="1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F2445" i="6" s="1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F2457" i="6" s="1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F2469" i="6" s="1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F2481" i="6" s="1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F2493" i="6" s="1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F2505" i="6" s="1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F2517" i="6" s="1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F2529" i="6" s="1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F2541" i="6" s="1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F2553" i="6" s="1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F2565" i="6" s="1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F2577" i="6" s="1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F2589" i="6" s="1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F2601" i="6" s="1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F2613" i="6" s="1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F2625" i="6" s="1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F2637" i="6" s="1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F2649" i="6" s="1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F2661" i="6" s="1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F2673" i="6" s="1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F2685" i="6" s="1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F2697" i="6" s="1"/>
  <c r="E2698" i="6"/>
  <c r="E2699" i="6"/>
  <c r="E2700" i="6"/>
  <c r="E2701" i="6"/>
  <c r="E2702" i="6"/>
  <c r="E2703" i="6"/>
  <c r="F2703" i="6" s="1"/>
  <c r="E2704" i="6"/>
  <c r="E2705" i="6"/>
  <c r="E2706" i="6"/>
  <c r="E2707" i="6"/>
  <c r="E2708" i="6"/>
  <c r="E2709" i="6"/>
  <c r="F2709" i="6" s="1"/>
  <c r="E2710" i="6"/>
  <c r="E2711" i="6"/>
  <c r="E2712" i="6"/>
  <c r="E2713" i="6"/>
  <c r="E2714" i="6"/>
  <c r="E2715" i="6"/>
  <c r="F2715" i="6" s="1"/>
  <c r="E2716" i="6"/>
  <c r="E2717" i="6"/>
  <c r="E2718" i="6"/>
  <c r="E2719" i="6"/>
  <c r="E2720" i="6"/>
  <c r="E2721" i="6"/>
  <c r="F2721" i="6" s="1"/>
  <c r="E2722" i="6"/>
  <c r="E2723" i="6"/>
  <c r="E2724" i="6"/>
  <c r="E2725" i="6"/>
  <c r="E2726" i="6"/>
  <c r="E2727" i="6"/>
  <c r="F2727" i="6" s="1"/>
  <c r="E2728" i="6"/>
  <c r="E2729" i="6"/>
  <c r="E2730" i="6"/>
  <c r="E2731" i="6"/>
  <c r="E2732" i="6"/>
  <c r="E2733" i="6"/>
  <c r="F2733" i="6" s="1"/>
  <c r="E2734" i="6"/>
  <c r="E2735" i="6"/>
  <c r="E2736" i="6"/>
  <c r="E2737" i="6"/>
  <c r="E2738" i="6"/>
  <c r="E2739" i="6"/>
  <c r="F2739" i="6" s="1"/>
  <c r="E2740" i="6"/>
  <c r="E2741" i="6"/>
  <c r="E2742" i="6"/>
  <c r="E2743" i="6"/>
  <c r="E2744" i="6"/>
  <c r="E2745" i="6"/>
  <c r="F2745" i="6" s="1"/>
  <c r="E2746" i="6"/>
  <c r="E2747" i="6"/>
  <c r="E2748" i="6"/>
  <c r="E2749" i="6"/>
  <c r="E2750" i="6"/>
  <c r="E2751" i="6"/>
  <c r="F2751" i="6" s="1"/>
  <c r="E2752" i="6"/>
  <c r="E2753" i="6"/>
  <c r="E2754" i="6"/>
  <c r="E2755" i="6"/>
  <c r="E2756" i="6"/>
  <c r="E2757" i="6"/>
  <c r="F2757" i="6" s="1"/>
  <c r="E2758" i="6"/>
  <c r="E2759" i="6"/>
  <c r="E2760" i="6"/>
  <c r="E2761" i="6"/>
  <c r="E2762" i="6"/>
  <c r="E2763" i="6"/>
  <c r="F2763" i="6" s="1"/>
  <c r="E2764" i="6"/>
  <c r="E2765" i="6"/>
  <c r="E2766" i="6"/>
  <c r="E2767" i="6"/>
  <c r="E2768" i="6"/>
  <c r="E2769" i="6"/>
  <c r="F2769" i="6" s="1"/>
  <c r="E2770" i="6"/>
  <c r="E2771" i="6"/>
  <c r="E2772" i="6"/>
  <c r="E2773" i="6"/>
  <c r="E2774" i="6"/>
  <c r="E2775" i="6"/>
  <c r="F2775" i="6" s="1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F2787" i="6" s="1"/>
  <c r="E2788" i="6"/>
  <c r="E2789" i="6"/>
  <c r="E2790" i="6"/>
  <c r="E2791" i="6"/>
  <c r="E2792" i="6"/>
  <c r="E2793" i="6"/>
  <c r="F2793" i="6" s="1"/>
  <c r="E2794" i="6"/>
  <c r="E2795" i="6"/>
  <c r="E2796" i="6"/>
  <c r="E2797" i="6"/>
  <c r="E2798" i="6"/>
  <c r="E2799" i="6"/>
  <c r="F2799" i="6" s="1"/>
  <c r="E2800" i="6"/>
  <c r="E2801" i="6"/>
  <c r="E2802" i="6"/>
  <c r="E2803" i="6"/>
  <c r="E2804" i="6"/>
  <c r="E2805" i="6"/>
  <c r="F2805" i="6" s="1"/>
  <c r="E2806" i="6"/>
  <c r="E2807" i="6"/>
  <c r="E2808" i="6"/>
  <c r="E2809" i="6"/>
  <c r="E2810" i="6"/>
  <c r="E2811" i="6"/>
  <c r="F2811" i="6" s="1"/>
  <c r="E2812" i="6"/>
  <c r="E2813" i="6"/>
  <c r="E2814" i="6"/>
  <c r="E2815" i="6"/>
  <c r="E2816" i="6"/>
  <c r="E2817" i="6"/>
  <c r="F2817" i="6" s="1"/>
  <c r="E2818" i="6"/>
  <c r="E2819" i="6"/>
  <c r="E2820" i="6"/>
  <c r="E2821" i="6"/>
  <c r="E2822" i="6"/>
  <c r="E2823" i="6"/>
  <c r="F2823" i="6" s="1"/>
  <c r="E2824" i="6"/>
  <c r="E2825" i="6"/>
  <c r="E2826" i="6"/>
  <c r="E2827" i="6"/>
  <c r="E2828" i="6"/>
  <c r="E2829" i="6"/>
  <c r="F2829" i="6" s="1"/>
  <c r="E2830" i="6"/>
  <c r="E2831" i="6"/>
  <c r="E2832" i="6"/>
  <c r="E2833" i="6"/>
  <c r="E2834" i="6"/>
  <c r="E2835" i="6"/>
  <c r="F2835" i="6" s="1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F2847" i="6" s="1"/>
  <c r="E2848" i="6"/>
  <c r="E2849" i="6"/>
  <c r="E2850" i="6"/>
  <c r="E2851" i="6"/>
  <c r="E2852" i="6"/>
  <c r="E2853" i="6"/>
  <c r="F2853" i="6" s="1"/>
  <c r="E2854" i="6"/>
  <c r="E2855" i="6"/>
  <c r="E2856" i="6"/>
  <c r="E2857" i="6"/>
  <c r="E2858" i="6"/>
  <c r="E2859" i="6"/>
  <c r="F2859" i="6" s="1"/>
  <c r="E2860" i="6"/>
  <c r="E2861" i="6"/>
  <c r="E2862" i="6"/>
  <c r="E2863" i="6"/>
  <c r="E2864" i="6"/>
  <c r="E2865" i="6"/>
  <c r="F2865" i="6" s="1"/>
  <c r="E2866" i="6"/>
  <c r="E2867" i="6"/>
  <c r="E2868" i="6"/>
  <c r="E2869" i="6"/>
  <c r="E2870" i="6"/>
  <c r="E2871" i="6"/>
  <c r="F2871" i="6" s="1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F2883" i="6" s="1"/>
  <c r="E2884" i="6"/>
  <c r="E2885" i="6"/>
  <c r="E2886" i="6"/>
  <c r="E2887" i="6"/>
  <c r="E2888" i="6"/>
  <c r="E2889" i="6"/>
  <c r="F2889" i="6" s="1"/>
  <c r="E2890" i="6"/>
  <c r="E2891" i="6"/>
  <c r="E2892" i="6"/>
  <c r="E2893" i="6"/>
  <c r="E2894" i="6"/>
  <c r="E2895" i="6"/>
  <c r="F2895" i="6" s="1"/>
  <c r="E2896" i="6"/>
  <c r="E2897" i="6"/>
  <c r="E2898" i="6"/>
  <c r="E2899" i="6"/>
  <c r="E2900" i="6"/>
  <c r="E2901" i="6"/>
  <c r="F2901" i="6" s="1"/>
  <c r="E2902" i="6"/>
  <c r="E2903" i="6"/>
  <c r="E2904" i="6"/>
  <c r="E2905" i="6"/>
  <c r="E2906" i="6"/>
  <c r="E2907" i="6"/>
  <c r="F2907" i="6" s="1"/>
  <c r="E2908" i="6"/>
  <c r="E2909" i="6"/>
  <c r="E2910" i="6"/>
  <c r="E2911" i="6"/>
  <c r="E2912" i="6"/>
  <c r="E2913" i="6"/>
  <c r="F2913" i="6" s="1"/>
  <c r="E2914" i="6"/>
  <c r="E2915" i="6"/>
  <c r="E2916" i="6"/>
  <c r="E2917" i="6"/>
  <c r="E2918" i="6"/>
  <c r="E2919" i="6"/>
  <c r="F2919" i="6" s="1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F2931" i="6" s="1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F2943" i="6" s="1"/>
  <c r="E2944" i="6"/>
  <c r="E2945" i="6"/>
  <c r="E2946" i="6"/>
  <c r="E2947" i="6"/>
  <c r="E2948" i="6"/>
  <c r="E2949" i="6"/>
  <c r="F2949" i="6" s="1"/>
  <c r="E2950" i="6"/>
  <c r="E2951" i="6"/>
  <c r="E2952" i="6"/>
  <c r="E2953" i="6"/>
  <c r="E2954" i="6"/>
  <c r="E2955" i="6"/>
  <c r="F2955" i="6" s="1"/>
  <c r="E2956" i="6"/>
  <c r="E2957" i="6"/>
  <c r="E2958" i="6"/>
  <c r="E2959" i="6"/>
  <c r="E2960" i="6"/>
  <c r="E2961" i="6"/>
  <c r="F2961" i="6" s="1"/>
  <c r="E2962" i="6"/>
  <c r="E2963" i="6"/>
  <c r="E2964" i="6"/>
  <c r="E2965" i="6"/>
  <c r="E2966" i="6"/>
  <c r="E2967" i="6"/>
  <c r="F2967" i="6" s="1"/>
  <c r="E2968" i="6"/>
  <c r="E2969" i="6"/>
  <c r="E2970" i="6"/>
  <c r="E2971" i="6"/>
  <c r="E2972" i="6"/>
  <c r="E2973" i="6"/>
  <c r="F2973" i="6" s="1"/>
  <c r="E2974" i="6"/>
  <c r="E2975" i="6"/>
  <c r="E2976" i="6"/>
  <c r="E2977" i="6"/>
  <c r="E2978" i="6"/>
  <c r="E2979" i="6"/>
  <c r="F2979" i="6" s="1"/>
  <c r="E2980" i="6"/>
  <c r="E2981" i="6"/>
  <c r="E2982" i="6"/>
  <c r="E2983" i="6"/>
  <c r="E2984" i="6"/>
  <c r="E2985" i="6"/>
  <c r="F2985" i="6" s="1"/>
  <c r="E2986" i="6"/>
  <c r="E2987" i="6"/>
  <c r="E2988" i="6"/>
  <c r="E2989" i="6"/>
  <c r="E2990" i="6"/>
  <c r="E2991" i="6"/>
  <c r="F2991" i="6" s="1"/>
  <c r="E2992" i="6"/>
  <c r="E2993" i="6"/>
  <c r="E2994" i="6"/>
  <c r="E2995" i="6"/>
  <c r="E2996" i="6"/>
  <c r="E2997" i="6"/>
  <c r="F2997" i="6" s="1"/>
  <c r="E2998" i="6"/>
  <c r="E2999" i="6"/>
  <c r="E3000" i="6"/>
  <c r="E3001" i="6"/>
  <c r="E3002" i="6"/>
  <c r="E3003" i="6"/>
  <c r="F3003" i="6" s="1"/>
  <c r="E3004" i="6"/>
  <c r="E3005" i="6"/>
  <c r="E3006" i="6"/>
  <c r="E3007" i="6"/>
  <c r="E3008" i="6"/>
  <c r="E3009" i="6"/>
  <c r="F3009" i="6" s="1"/>
  <c r="E3010" i="6"/>
  <c r="E3011" i="6"/>
  <c r="E3012" i="6"/>
  <c r="E3013" i="6"/>
  <c r="E3014" i="6"/>
  <c r="E3015" i="6"/>
  <c r="F3015" i="6" s="1"/>
  <c r="E3016" i="6"/>
  <c r="E3017" i="6"/>
  <c r="E3018" i="6"/>
  <c r="E3019" i="6"/>
  <c r="E3020" i="6"/>
  <c r="E3021" i="6"/>
  <c r="F3021" i="6" s="1"/>
  <c r="E3022" i="6"/>
  <c r="E3023" i="6"/>
  <c r="E3024" i="6"/>
  <c r="E3025" i="6"/>
  <c r="E3026" i="6"/>
  <c r="E3027" i="6"/>
  <c r="F3027" i="6" s="1"/>
  <c r="E3028" i="6"/>
  <c r="E3029" i="6"/>
  <c r="E3030" i="6"/>
  <c r="E3031" i="6"/>
  <c r="E3032" i="6"/>
  <c r="E3033" i="6"/>
  <c r="F3033" i="6" s="1"/>
  <c r="E3034" i="6"/>
  <c r="E3035" i="6"/>
  <c r="E3036" i="6"/>
  <c r="E3037" i="6"/>
  <c r="E3038" i="6"/>
  <c r="E3039" i="6"/>
  <c r="F3039" i="6" s="1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F3051" i="6" s="1"/>
  <c r="E3052" i="6"/>
  <c r="E3053" i="6"/>
  <c r="E3054" i="6"/>
  <c r="E3055" i="6"/>
  <c r="E3056" i="6"/>
  <c r="E3057" i="6"/>
  <c r="F3057" i="6" s="1"/>
  <c r="E3058" i="6"/>
  <c r="E3059" i="6"/>
  <c r="E3060" i="6"/>
  <c r="E3061" i="6"/>
  <c r="E3062" i="6"/>
  <c r="E3063" i="6"/>
  <c r="F3063" i="6" s="1"/>
  <c r="E3064" i="6"/>
  <c r="E3065" i="6"/>
  <c r="E3066" i="6"/>
  <c r="E3067" i="6"/>
  <c r="E3068" i="6"/>
  <c r="E3069" i="6"/>
  <c r="F3069" i="6" s="1"/>
  <c r="E3070" i="6"/>
  <c r="E3071" i="6"/>
  <c r="E3072" i="6"/>
  <c r="E3073" i="6"/>
  <c r="E3074" i="6"/>
  <c r="E3075" i="6"/>
  <c r="F3075" i="6" s="1"/>
  <c r="E3076" i="6"/>
  <c r="E3077" i="6"/>
  <c r="E3078" i="6"/>
  <c r="E3079" i="6"/>
  <c r="E3080" i="6"/>
  <c r="E3081" i="6"/>
  <c r="F3081" i="6" s="1"/>
  <c r="E3082" i="6"/>
  <c r="E3083" i="6"/>
  <c r="E3084" i="6"/>
  <c r="E3085" i="6"/>
  <c r="E3086" i="6"/>
  <c r="E3087" i="6"/>
  <c r="F3087" i="6" s="1"/>
  <c r="E3088" i="6"/>
  <c r="E3089" i="6"/>
  <c r="E3090" i="6"/>
  <c r="E3091" i="6"/>
  <c r="E3092" i="6"/>
  <c r="E3093" i="6"/>
  <c r="F3093" i="6" s="1"/>
  <c r="E3094" i="6"/>
  <c r="E3095" i="6"/>
  <c r="E3096" i="6"/>
  <c r="E3097" i="6"/>
  <c r="E3098" i="6"/>
  <c r="E3099" i="6"/>
  <c r="F3099" i="6" s="1"/>
  <c r="E3100" i="6"/>
  <c r="E3101" i="6"/>
  <c r="E3102" i="6"/>
  <c r="E3103" i="6"/>
  <c r="E3104" i="6"/>
  <c r="E3105" i="6"/>
  <c r="F3105" i="6" s="1"/>
  <c r="E3106" i="6"/>
  <c r="E3107" i="6"/>
  <c r="E3108" i="6"/>
  <c r="E3109" i="6"/>
  <c r="E3110" i="6"/>
  <c r="E3111" i="6"/>
  <c r="F3111" i="6" s="1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F3123" i="6" s="1"/>
  <c r="E3124" i="6"/>
  <c r="E3125" i="6"/>
  <c r="E3126" i="6"/>
  <c r="E3127" i="6"/>
  <c r="E3128" i="6"/>
  <c r="E3129" i="6"/>
  <c r="F3129" i="6" s="1"/>
  <c r="E3130" i="6"/>
  <c r="E3131" i="6"/>
  <c r="E3132" i="6"/>
  <c r="E3133" i="6"/>
  <c r="E3134" i="6"/>
  <c r="E3135" i="6"/>
  <c r="F3135" i="6" s="1"/>
  <c r="E3136" i="6"/>
  <c r="E3137" i="6"/>
  <c r="E3138" i="6"/>
  <c r="E3139" i="6"/>
  <c r="E3140" i="6"/>
  <c r="E3141" i="6"/>
  <c r="F3141" i="6" s="1"/>
  <c r="E3142" i="6"/>
  <c r="E3143" i="6"/>
  <c r="E3144" i="6"/>
  <c r="E3145" i="6"/>
  <c r="E3146" i="6"/>
  <c r="E3147" i="6"/>
  <c r="F3147" i="6" s="1"/>
  <c r="E3148" i="6"/>
  <c r="E3149" i="6"/>
  <c r="E3150" i="6"/>
  <c r="E3151" i="6"/>
  <c r="E3152" i="6"/>
  <c r="E3153" i="6"/>
  <c r="F3153" i="6" s="1"/>
  <c r="E3154" i="6"/>
  <c r="E3155" i="6"/>
  <c r="E3156" i="6"/>
  <c r="E3157" i="6"/>
  <c r="E3158" i="6"/>
  <c r="E3159" i="6"/>
  <c r="F3159" i="6" s="1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F3171" i="6" s="1"/>
  <c r="E3172" i="6"/>
  <c r="E3173" i="6"/>
  <c r="E3174" i="6"/>
  <c r="E3175" i="6"/>
  <c r="E3176" i="6"/>
  <c r="E3177" i="6"/>
  <c r="F3177" i="6" s="1"/>
  <c r="E3178" i="6"/>
  <c r="E3179" i="6"/>
  <c r="E3180" i="6"/>
  <c r="E3181" i="6"/>
  <c r="E3182" i="6"/>
  <c r="E3183" i="6"/>
  <c r="F3183" i="6" s="1"/>
  <c r="E3184" i="6"/>
  <c r="E3185" i="6"/>
  <c r="E3186" i="6"/>
  <c r="E3187" i="6"/>
  <c r="E3188" i="6"/>
  <c r="E3189" i="6"/>
  <c r="F3189" i="6" s="1"/>
  <c r="E3190" i="6"/>
  <c r="E3191" i="6"/>
  <c r="E3192" i="6"/>
  <c r="E3193" i="6"/>
  <c r="E3194" i="6"/>
  <c r="E3195" i="6"/>
  <c r="F3195" i="6" s="1"/>
  <c r="E3196" i="6"/>
  <c r="E3197" i="6"/>
  <c r="E3198" i="6"/>
  <c r="E3199" i="6"/>
  <c r="E3200" i="6"/>
  <c r="E3201" i="6"/>
  <c r="F3201" i="6" s="1"/>
  <c r="E3202" i="6"/>
  <c r="E3203" i="6"/>
  <c r="E3204" i="6"/>
  <c r="E3205" i="6"/>
  <c r="E3206" i="6"/>
  <c r="E3207" i="6"/>
  <c r="F3207" i="6" s="1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F3219" i="6" s="1"/>
  <c r="E3220" i="6"/>
  <c r="E3221" i="6"/>
  <c r="E3222" i="6"/>
  <c r="E3223" i="6"/>
  <c r="E3224" i="6"/>
  <c r="E3225" i="6"/>
  <c r="F3225" i="6" s="1"/>
  <c r="E3226" i="6"/>
  <c r="E3227" i="6"/>
  <c r="E3228" i="6"/>
  <c r="E3229" i="6"/>
  <c r="E3230" i="6"/>
  <c r="E3231" i="6"/>
  <c r="F3231" i="6" s="1"/>
  <c r="E3232" i="6"/>
  <c r="E3233" i="6"/>
  <c r="E3234" i="6"/>
  <c r="E3235" i="6"/>
  <c r="E3236" i="6"/>
  <c r="E3237" i="6"/>
  <c r="F3237" i="6" s="1"/>
  <c r="E3238" i="6"/>
  <c r="E3239" i="6"/>
  <c r="E3240" i="6"/>
  <c r="E3241" i="6"/>
  <c r="E3242" i="6"/>
  <c r="E3243" i="6"/>
  <c r="F3243" i="6" s="1"/>
  <c r="E3244" i="6"/>
  <c r="E3245" i="6"/>
  <c r="E3246" i="6"/>
  <c r="E3247" i="6"/>
  <c r="E3248" i="6"/>
  <c r="E3249" i="6"/>
  <c r="F3249" i="6" s="1"/>
  <c r="E3250" i="6"/>
  <c r="E3251" i="6"/>
  <c r="E3252" i="6"/>
  <c r="E3253" i="6"/>
  <c r="E3254" i="6"/>
  <c r="E3255" i="6"/>
  <c r="F3255" i="6" s="1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F3267" i="6" s="1"/>
  <c r="E3268" i="6"/>
  <c r="E3269" i="6"/>
  <c r="E3270" i="6"/>
  <c r="E3271" i="6"/>
  <c r="E3272" i="6"/>
  <c r="E3273" i="6"/>
  <c r="F3273" i="6" s="1"/>
  <c r="E3274" i="6"/>
  <c r="E3275" i="6"/>
  <c r="E3276" i="6"/>
  <c r="E3277" i="6"/>
  <c r="E3278" i="6"/>
  <c r="E3279" i="6"/>
  <c r="F3279" i="6" s="1"/>
  <c r="E3280" i="6"/>
  <c r="E3281" i="6"/>
  <c r="E3282" i="6"/>
  <c r="E3283" i="6"/>
  <c r="E3284" i="6"/>
  <c r="E3285" i="6"/>
  <c r="F3285" i="6" s="1"/>
  <c r="E3286" i="6"/>
  <c r="E3287" i="6"/>
  <c r="E3288" i="6"/>
  <c r="E3289" i="6"/>
  <c r="E3290" i="6"/>
  <c r="E3291" i="6"/>
  <c r="F3291" i="6" s="1"/>
  <c r="E3292" i="6"/>
  <c r="E3293" i="6"/>
  <c r="E3294" i="6"/>
  <c r="E3295" i="6"/>
  <c r="E3296" i="6"/>
  <c r="E3297" i="6"/>
  <c r="F3297" i="6" s="1"/>
  <c r="E3298" i="6"/>
  <c r="E3299" i="6"/>
  <c r="E3300" i="6"/>
  <c r="E3301" i="6"/>
  <c r="E3302" i="6"/>
  <c r="E3303" i="6"/>
  <c r="F3303" i="6" s="1"/>
  <c r="E3304" i="6"/>
  <c r="E3305" i="6"/>
  <c r="E3306" i="6"/>
  <c r="E3307" i="6"/>
  <c r="E3308" i="6"/>
  <c r="E3309" i="6"/>
  <c r="F3309" i="6" s="1"/>
  <c r="E3310" i="6"/>
  <c r="E3311" i="6"/>
  <c r="E3312" i="6"/>
  <c r="E3313" i="6"/>
  <c r="E3314" i="6"/>
  <c r="E3315" i="6"/>
  <c r="F3315" i="6" s="1"/>
  <c r="E3316" i="6"/>
  <c r="E3317" i="6"/>
  <c r="E3318" i="6"/>
  <c r="E3319" i="6"/>
  <c r="E3320" i="6"/>
  <c r="E3321" i="6"/>
  <c r="F3321" i="6" s="1"/>
  <c r="E3322" i="6"/>
  <c r="E3323" i="6"/>
  <c r="E3324" i="6"/>
  <c r="E3325" i="6"/>
  <c r="E3326" i="6"/>
  <c r="E3327" i="6"/>
  <c r="F3327" i="6" s="1"/>
  <c r="E3328" i="6"/>
  <c r="E3329" i="6"/>
  <c r="E3330" i="6"/>
  <c r="E3331" i="6"/>
  <c r="E3332" i="6"/>
  <c r="E3333" i="6"/>
  <c r="F3333" i="6" s="1"/>
  <c r="E3334" i="6"/>
  <c r="E3335" i="6"/>
  <c r="E3336" i="6"/>
  <c r="E3337" i="6"/>
  <c r="E3338" i="6"/>
  <c r="E3339" i="6"/>
  <c r="F3339" i="6" s="1"/>
  <c r="E3340" i="6"/>
  <c r="E3341" i="6"/>
  <c r="E3342" i="6"/>
  <c r="E3343" i="6"/>
  <c r="E3344" i="6"/>
  <c r="E3345" i="6"/>
  <c r="F3345" i="6" s="1"/>
  <c r="E3346" i="6"/>
  <c r="E3347" i="6"/>
  <c r="E3348" i="6"/>
  <c r="E3349" i="6"/>
  <c r="E3350" i="6"/>
  <c r="E3351" i="6"/>
  <c r="F3351" i="6" s="1"/>
  <c r="E3352" i="6"/>
  <c r="E3353" i="6"/>
  <c r="E3354" i="6"/>
  <c r="E3355" i="6"/>
  <c r="E3356" i="6"/>
  <c r="E3357" i="6"/>
  <c r="F3357" i="6" s="1"/>
  <c r="E3358" i="6"/>
  <c r="E3359" i="6"/>
  <c r="E3360" i="6"/>
  <c r="E3361" i="6"/>
  <c r="E3362" i="6"/>
  <c r="E3363" i="6"/>
  <c r="F3363" i="6" s="1"/>
  <c r="E3364" i="6"/>
  <c r="E3365" i="6"/>
  <c r="E3366" i="6"/>
  <c r="E3367" i="6"/>
  <c r="E3368" i="6"/>
  <c r="E3369" i="6"/>
  <c r="F3369" i="6" s="1"/>
  <c r="E3370" i="6"/>
  <c r="E3371" i="6"/>
  <c r="E3372" i="6"/>
  <c r="E3373" i="6"/>
  <c r="E3374" i="6"/>
  <c r="E3375" i="6"/>
  <c r="F3375" i="6" s="1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F3387" i="6" s="1"/>
  <c r="E3388" i="6"/>
  <c r="E3389" i="6"/>
  <c r="E3390" i="6"/>
  <c r="E3391" i="6"/>
  <c r="E3392" i="6"/>
  <c r="E3393" i="6"/>
  <c r="F3393" i="6" s="1"/>
  <c r="E3394" i="6"/>
  <c r="E3395" i="6"/>
  <c r="E3396" i="6"/>
  <c r="E3397" i="6"/>
  <c r="E3398" i="6"/>
  <c r="E3399" i="6"/>
  <c r="F3399" i="6" s="1"/>
  <c r="E3400" i="6"/>
  <c r="E3401" i="6"/>
  <c r="E3402" i="6"/>
  <c r="E3403" i="6"/>
  <c r="E3404" i="6"/>
  <c r="E3405" i="6"/>
  <c r="F3405" i="6" s="1"/>
  <c r="E3406" i="6"/>
  <c r="E3407" i="6"/>
  <c r="E3408" i="6"/>
  <c r="E3409" i="6"/>
  <c r="E3410" i="6"/>
  <c r="E3411" i="6"/>
  <c r="F3411" i="6" s="1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F3423" i="6" s="1"/>
  <c r="E3424" i="6"/>
  <c r="E3425" i="6"/>
  <c r="E3426" i="6"/>
  <c r="E3427" i="6"/>
  <c r="E3428" i="6"/>
  <c r="E3429" i="6"/>
  <c r="F3429" i="6" s="1"/>
  <c r="E3430" i="6"/>
  <c r="E3431" i="6"/>
  <c r="E3432" i="6"/>
  <c r="E3433" i="6"/>
  <c r="E3434" i="6"/>
  <c r="E3435" i="6"/>
  <c r="F3435" i="6" s="1"/>
  <c r="E3436" i="6"/>
  <c r="E3437" i="6"/>
  <c r="E3438" i="6"/>
  <c r="E3439" i="6"/>
  <c r="E3440" i="6"/>
  <c r="E3441" i="6"/>
  <c r="F3441" i="6" s="1"/>
  <c r="E3442" i="6"/>
  <c r="E3443" i="6"/>
  <c r="E3444" i="6"/>
  <c r="E3445" i="6"/>
  <c r="E3446" i="6"/>
  <c r="E3447" i="6"/>
  <c r="F3447" i="6" s="1"/>
  <c r="E3448" i="6"/>
  <c r="E3449" i="6"/>
  <c r="E3450" i="6"/>
  <c r="E3451" i="6"/>
  <c r="E3452" i="6"/>
  <c r="E3453" i="6"/>
  <c r="F3453" i="6" s="1"/>
  <c r="E3454" i="6"/>
  <c r="E3455" i="6"/>
  <c r="E3456" i="6"/>
  <c r="E3457" i="6"/>
  <c r="E3458" i="6"/>
  <c r="E3459" i="6"/>
  <c r="F3459" i="6" s="1"/>
  <c r="E3460" i="6"/>
  <c r="E3461" i="6"/>
  <c r="E3462" i="6"/>
  <c r="E3463" i="6"/>
  <c r="E3464" i="6"/>
  <c r="E3465" i="6"/>
  <c r="F3465" i="6" s="1"/>
  <c r="E3466" i="6"/>
  <c r="E3467" i="6"/>
  <c r="E3468" i="6"/>
  <c r="E3469" i="6"/>
  <c r="E3470" i="6"/>
  <c r="E3471" i="6"/>
  <c r="F3471" i="6" s="1"/>
  <c r="E3472" i="6"/>
  <c r="E3473" i="6"/>
  <c r="E3474" i="6"/>
  <c r="E3475" i="6"/>
  <c r="E3476" i="6"/>
  <c r="E3477" i="6"/>
  <c r="F3477" i="6" s="1"/>
  <c r="E3478" i="6"/>
  <c r="E3479" i="6"/>
  <c r="E3480" i="6"/>
  <c r="E3481" i="6"/>
  <c r="E3482" i="6"/>
  <c r="E3483" i="6"/>
  <c r="F3483" i="6" s="1"/>
  <c r="E3484" i="6"/>
  <c r="E3485" i="6"/>
  <c r="E3486" i="6"/>
  <c r="E3487" i="6"/>
  <c r="E3488" i="6"/>
  <c r="E3489" i="6"/>
  <c r="F3489" i="6" s="1"/>
  <c r="E3490" i="6"/>
  <c r="E3491" i="6"/>
  <c r="E3492" i="6"/>
  <c r="E3493" i="6"/>
  <c r="E3494" i="6"/>
  <c r="E3495" i="6"/>
  <c r="F3495" i="6" s="1"/>
  <c r="E3496" i="6"/>
  <c r="E3497" i="6"/>
  <c r="E3498" i="6"/>
  <c r="E3499" i="6"/>
  <c r="E3500" i="6"/>
  <c r="E3501" i="6"/>
  <c r="F3501" i="6" s="1"/>
  <c r="E3502" i="6"/>
  <c r="E3503" i="6"/>
  <c r="E3504" i="6"/>
  <c r="E3505" i="6"/>
  <c r="E3506" i="6"/>
  <c r="E3507" i="6"/>
  <c r="F3507" i="6" s="1"/>
  <c r="E3508" i="6"/>
  <c r="F3508" i="6" s="1"/>
  <c r="E3509" i="6"/>
  <c r="E3510" i="6"/>
  <c r="E3511" i="6"/>
  <c r="E3512" i="6"/>
  <c r="E3513" i="6"/>
  <c r="E3514" i="6"/>
  <c r="E3515" i="6"/>
  <c r="E3516" i="6"/>
  <c r="E3517" i="6"/>
  <c r="E3518" i="6"/>
  <c r="E3519" i="6"/>
  <c r="F3519" i="6" s="1"/>
  <c r="E3520" i="6"/>
  <c r="E3521" i="6"/>
  <c r="E3522" i="6"/>
  <c r="E3523" i="6"/>
  <c r="E3524" i="6"/>
  <c r="E3525" i="6"/>
  <c r="F3525" i="6" s="1"/>
  <c r="E3526" i="6"/>
  <c r="E3527" i="6"/>
  <c r="E3528" i="6"/>
  <c r="E3529" i="6"/>
  <c r="E3530" i="6"/>
  <c r="E3531" i="6"/>
  <c r="F3531" i="6" s="1"/>
  <c r="E3532" i="6"/>
  <c r="E3533" i="6"/>
  <c r="E3534" i="6"/>
  <c r="E3535" i="6"/>
  <c r="E3536" i="6"/>
  <c r="E3537" i="6"/>
  <c r="F3537" i="6" s="1"/>
  <c r="E3538" i="6"/>
  <c r="E3539" i="6"/>
  <c r="E3540" i="6"/>
  <c r="E3541" i="6"/>
  <c r="E3542" i="6"/>
  <c r="E3543" i="6"/>
  <c r="F3543" i="6" s="1"/>
  <c r="E3544" i="6"/>
  <c r="E3545" i="6"/>
  <c r="E3546" i="6"/>
  <c r="E3547" i="6"/>
  <c r="E3548" i="6"/>
  <c r="E3549" i="6"/>
  <c r="F3549" i="6" s="1"/>
  <c r="E3550" i="6"/>
  <c r="E3551" i="6"/>
  <c r="E3552" i="6"/>
  <c r="E3553" i="6"/>
  <c r="E3554" i="6"/>
  <c r="E3555" i="6"/>
  <c r="F3555" i="6" s="1"/>
  <c r="E3556" i="6"/>
  <c r="E3557" i="6"/>
  <c r="E3558" i="6"/>
  <c r="E3559" i="6"/>
  <c r="E3560" i="6"/>
  <c r="E3561" i="6"/>
  <c r="F3561" i="6" s="1"/>
  <c r="E3562" i="6"/>
  <c r="E3563" i="6"/>
  <c r="E3564" i="6"/>
  <c r="E3565" i="6"/>
  <c r="E3566" i="6"/>
  <c r="E3567" i="6"/>
  <c r="F3567" i="6" s="1"/>
  <c r="E3568" i="6"/>
  <c r="E3569" i="6"/>
  <c r="E3570" i="6"/>
  <c r="E3571" i="6"/>
  <c r="E3572" i="6"/>
  <c r="E3573" i="6"/>
  <c r="F3573" i="6" s="1"/>
  <c r="E3574" i="6"/>
  <c r="E3575" i="6"/>
  <c r="E3576" i="6"/>
  <c r="E3577" i="6"/>
  <c r="E3578" i="6"/>
  <c r="E3579" i="6"/>
  <c r="F3579" i="6" s="1"/>
  <c r="E3580" i="6"/>
  <c r="E3581" i="6"/>
  <c r="E3582" i="6"/>
  <c r="E3583" i="6"/>
  <c r="E3584" i="6"/>
  <c r="E3585" i="6"/>
  <c r="F3585" i="6" s="1"/>
  <c r="E3586" i="6"/>
  <c r="F3586" i="6" s="1"/>
  <c r="E3587" i="6"/>
  <c r="E3588" i="6"/>
  <c r="E3589" i="6"/>
  <c r="E3590" i="6"/>
  <c r="E3591" i="6"/>
  <c r="F3591" i="6" s="1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F3603" i="6" s="1"/>
  <c r="E3604" i="6"/>
  <c r="E3605" i="6"/>
  <c r="E3606" i="6"/>
  <c r="E3607" i="6"/>
  <c r="E3608" i="6"/>
  <c r="E3609" i="6"/>
  <c r="F3609" i="6" s="1"/>
  <c r="E3610" i="6"/>
  <c r="E3611" i="6"/>
  <c r="E3612" i="6"/>
  <c r="E3613" i="6"/>
  <c r="E3614" i="6"/>
  <c r="E3615" i="6"/>
  <c r="F3615" i="6" s="1"/>
  <c r="E3616" i="6"/>
  <c r="E3617" i="6"/>
  <c r="E3618" i="6"/>
  <c r="E3619" i="6"/>
  <c r="E3620" i="6"/>
  <c r="E3621" i="6"/>
  <c r="F3621" i="6" s="1"/>
  <c r="E3622" i="6"/>
  <c r="E3623" i="6"/>
  <c r="E3624" i="6"/>
  <c r="E3625" i="6"/>
  <c r="E3626" i="6"/>
  <c r="E3627" i="6"/>
  <c r="F3627" i="6" s="1"/>
  <c r="E3628" i="6"/>
  <c r="E3629" i="6"/>
  <c r="E3630" i="6"/>
  <c r="E3631" i="6"/>
  <c r="E3632" i="6"/>
  <c r="E3633" i="6"/>
  <c r="F3633" i="6" s="1"/>
  <c r="E3634" i="6"/>
  <c r="E3635" i="6"/>
  <c r="E3636" i="6"/>
  <c r="E3637" i="6"/>
  <c r="E3638" i="6"/>
  <c r="E3639" i="6"/>
  <c r="F3639" i="6" s="1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F3651" i="6" s="1"/>
  <c r="E3652" i="6"/>
  <c r="F3652" i="6" s="1"/>
  <c r="E3653" i="6"/>
  <c r="E3654" i="6"/>
  <c r="E3655" i="6"/>
  <c r="E3656" i="6"/>
  <c r="E3657" i="6"/>
  <c r="F3657" i="6" s="1"/>
  <c r="E3658" i="6"/>
  <c r="E3659" i="6"/>
  <c r="E3660" i="6"/>
  <c r="E3661" i="6"/>
  <c r="E3662" i="6"/>
  <c r="E3663" i="6"/>
  <c r="F3663" i="6" s="1"/>
  <c r="E3664" i="6"/>
  <c r="F3664" i="6" s="1"/>
  <c r="E3665" i="6"/>
  <c r="E3666" i="6"/>
  <c r="E3667" i="6"/>
  <c r="E3668" i="6"/>
  <c r="E3669" i="6"/>
  <c r="F3669" i="6" s="1"/>
  <c r="E3670" i="6"/>
  <c r="E3671" i="6"/>
  <c r="E3672" i="6"/>
  <c r="E3673" i="6"/>
  <c r="E3674" i="6"/>
  <c r="E3675" i="6"/>
  <c r="F3675" i="6" s="1"/>
  <c r="E3676" i="6"/>
  <c r="E3677" i="6"/>
  <c r="E3678" i="6"/>
  <c r="E3679" i="6"/>
  <c r="E3680" i="6"/>
  <c r="E3681" i="6"/>
  <c r="F3681" i="6" s="1"/>
  <c r="E3682" i="6"/>
  <c r="E3683" i="6"/>
  <c r="E3684" i="6"/>
  <c r="E3685" i="6"/>
  <c r="E3686" i="6"/>
  <c r="E3687" i="6"/>
  <c r="F3687" i="6" s="1"/>
  <c r="E3688" i="6"/>
  <c r="E3689" i="6"/>
  <c r="E3690" i="6"/>
  <c r="E3691" i="6"/>
  <c r="E3692" i="6"/>
  <c r="E3693" i="6"/>
  <c r="F3693" i="6" s="1"/>
  <c r="E3694" i="6"/>
  <c r="E3695" i="6"/>
  <c r="E3696" i="6"/>
  <c r="E3697" i="6"/>
  <c r="E3698" i="6"/>
  <c r="E3699" i="6"/>
  <c r="F3699" i="6" s="1"/>
  <c r="E3700" i="6"/>
  <c r="E3701" i="6"/>
  <c r="E3702" i="6"/>
  <c r="E3703" i="6"/>
  <c r="E3704" i="6"/>
  <c r="E3705" i="6"/>
  <c r="F3705" i="6" s="1"/>
  <c r="E3706" i="6"/>
  <c r="E3707" i="6"/>
  <c r="E3708" i="6"/>
  <c r="E3709" i="6"/>
  <c r="E3710" i="6"/>
  <c r="E3711" i="6"/>
  <c r="F3711" i="6" s="1"/>
  <c r="E3712" i="6"/>
  <c r="E3713" i="6"/>
  <c r="E3714" i="6"/>
  <c r="E3715" i="6"/>
  <c r="E3716" i="6"/>
  <c r="E3717" i="6"/>
  <c r="F3717" i="6" s="1"/>
  <c r="E3718" i="6"/>
  <c r="E3719" i="6"/>
  <c r="E3720" i="6"/>
  <c r="E3721" i="6"/>
  <c r="E3722" i="6"/>
  <c r="E3723" i="6"/>
  <c r="F3723" i="6" s="1"/>
  <c r="E3724" i="6"/>
  <c r="F3724" i="6" s="1"/>
  <c r="E3725" i="6"/>
  <c r="E3726" i="6"/>
  <c r="E3727" i="6"/>
  <c r="E3728" i="6"/>
  <c r="E3729" i="6"/>
  <c r="F3729" i="6" s="1"/>
  <c r="E3730" i="6"/>
  <c r="E3731" i="6"/>
  <c r="E3732" i="6"/>
  <c r="E3733" i="6"/>
  <c r="E3734" i="6"/>
  <c r="E3735" i="6"/>
  <c r="F3735" i="6" s="1"/>
  <c r="E3736" i="6"/>
  <c r="E3737" i="6"/>
  <c r="E3738" i="6"/>
  <c r="E3739" i="6"/>
  <c r="E3740" i="6"/>
  <c r="E3741" i="6"/>
  <c r="F3741" i="6" s="1"/>
  <c r="E3742" i="6"/>
  <c r="E3743" i="6"/>
  <c r="E3744" i="6"/>
  <c r="E3745" i="6"/>
  <c r="E3746" i="6"/>
  <c r="E3747" i="6"/>
  <c r="F3747" i="6" s="1"/>
  <c r="E3748" i="6"/>
  <c r="E3749" i="6"/>
  <c r="E3750" i="6"/>
  <c r="E3751" i="6"/>
  <c r="E3752" i="6"/>
  <c r="E3753" i="6"/>
  <c r="F3753" i="6" s="1"/>
  <c r="E3754" i="6"/>
  <c r="E3755" i="6"/>
  <c r="E3756" i="6"/>
  <c r="E3757" i="6"/>
  <c r="E3758" i="6"/>
  <c r="E3759" i="6"/>
  <c r="F3759" i="6" s="1"/>
  <c r="E3760" i="6"/>
  <c r="E3761" i="6"/>
  <c r="E3762" i="6"/>
  <c r="E3763" i="6"/>
  <c r="E3764" i="6"/>
  <c r="E3765" i="6"/>
  <c r="F3765" i="6" s="1"/>
  <c r="E3766" i="6"/>
  <c r="E3767" i="6"/>
  <c r="E3768" i="6"/>
  <c r="E3769" i="6"/>
  <c r="E3770" i="6"/>
  <c r="E3771" i="6"/>
  <c r="F3771" i="6" s="1"/>
  <c r="E3772" i="6"/>
  <c r="E3773" i="6"/>
  <c r="E3774" i="6"/>
  <c r="E3775" i="6"/>
  <c r="E3776" i="6"/>
  <c r="E3777" i="6"/>
  <c r="F3777" i="6" s="1"/>
  <c r="E3778" i="6"/>
  <c r="E3779" i="6"/>
  <c r="E3780" i="6"/>
  <c r="E3781" i="6"/>
  <c r="E3782" i="6"/>
  <c r="E3783" i="6"/>
  <c r="E3784" i="6"/>
  <c r="F3784" i="6" s="1"/>
  <c r="E3785" i="6"/>
  <c r="E3786" i="6"/>
  <c r="E3787" i="6"/>
  <c r="E3788" i="6"/>
  <c r="E3789" i="6"/>
  <c r="F3789" i="6" s="1"/>
  <c r="E3790" i="6"/>
  <c r="E3791" i="6"/>
  <c r="E3792" i="6"/>
  <c r="E3793" i="6"/>
  <c r="E3794" i="6"/>
  <c r="E3795" i="6"/>
  <c r="F3795" i="6" s="1"/>
  <c r="E3796" i="6"/>
  <c r="E3797" i="6"/>
  <c r="E3798" i="6"/>
  <c r="E3799" i="6"/>
  <c r="E3800" i="6"/>
  <c r="E3801" i="6"/>
  <c r="F3801" i="6" s="1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F3813" i="6" s="1"/>
  <c r="E3814" i="6"/>
  <c r="E3815" i="6"/>
  <c r="E3816" i="6"/>
  <c r="E3817" i="6"/>
  <c r="E3818" i="6"/>
  <c r="E3819" i="6"/>
  <c r="F3819" i="6" s="1"/>
  <c r="E3820" i="6"/>
  <c r="E3821" i="6"/>
  <c r="E3822" i="6"/>
  <c r="E3823" i="6"/>
  <c r="E3824" i="6"/>
  <c r="E3825" i="6"/>
  <c r="F3825" i="6" s="1"/>
  <c r="E3826" i="6"/>
  <c r="E3827" i="6"/>
  <c r="E3828" i="6"/>
  <c r="E3829" i="6"/>
  <c r="E3830" i="6"/>
  <c r="E3831" i="6"/>
  <c r="F3831" i="6" s="1"/>
  <c r="E3832" i="6"/>
  <c r="E3833" i="6"/>
  <c r="E3834" i="6"/>
  <c r="E3835" i="6"/>
  <c r="E3836" i="6"/>
  <c r="E3837" i="6"/>
  <c r="F3837" i="6" s="1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F3849" i="6" s="1"/>
  <c r="E3850" i="6"/>
  <c r="F3850" i="6" s="1"/>
  <c r="E3851" i="6"/>
  <c r="E3852" i="6"/>
  <c r="E3853" i="6"/>
  <c r="E3854" i="6"/>
  <c r="E3855" i="6"/>
  <c r="F3855" i="6" s="1"/>
  <c r="E3856" i="6"/>
  <c r="E3857" i="6"/>
  <c r="E3858" i="6"/>
  <c r="E3859" i="6"/>
  <c r="E3860" i="6"/>
  <c r="E3861" i="6"/>
  <c r="F3861" i="6" s="1"/>
  <c r="E3862" i="6"/>
  <c r="E3863" i="6"/>
  <c r="E3864" i="6"/>
  <c r="E3865" i="6"/>
  <c r="E3866" i="6"/>
  <c r="E3867" i="6"/>
  <c r="F3867" i="6" s="1"/>
  <c r="E3868" i="6"/>
  <c r="F3868" i="6" s="1"/>
  <c r="E3869" i="6"/>
  <c r="E3870" i="6"/>
  <c r="E3871" i="6"/>
  <c r="F3871" i="6" s="1"/>
  <c r="E3872" i="6"/>
  <c r="E3873" i="6"/>
  <c r="F3873" i="6" s="1"/>
  <c r="E3874" i="6"/>
  <c r="F3874" i="6" s="1"/>
  <c r="E3875" i="6"/>
  <c r="E3876" i="6"/>
  <c r="E3877" i="6"/>
  <c r="E3878" i="6"/>
  <c r="E3879" i="6"/>
  <c r="F3879" i="6" s="1"/>
  <c r="E3880" i="6"/>
  <c r="E3881" i="6"/>
  <c r="E3882" i="6"/>
  <c r="E3883" i="6"/>
  <c r="F3883" i="6" s="1"/>
  <c r="E3884" i="6"/>
  <c r="E3885" i="6"/>
  <c r="F3885" i="6" s="1"/>
  <c r="E3886" i="6"/>
  <c r="F3886" i="6" s="1"/>
  <c r="E3887" i="6"/>
  <c r="E3888" i="6"/>
  <c r="E3889" i="6"/>
  <c r="E3890" i="6"/>
  <c r="E3891" i="6"/>
  <c r="F3891" i="6" s="1"/>
  <c r="E3892" i="6"/>
  <c r="F3892" i="6" s="1"/>
  <c r="E3893" i="6"/>
  <c r="E3894" i="6"/>
  <c r="E3895" i="6"/>
  <c r="F3895" i="6" s="1"/>
  <c r="E3896" i="6"/>
  <c r="E3897" i="6"/>
  <c r="F3897" i="6" s="1"/>
  <c r="E3898" i="6"/>
  <c r="F3898" i="6" s="1"/>
  <c r="E3899" i="6"/>
  <c r="E3900" i="6"/>
  <c r="E3901" i="6"/>
  <c r="E3902" i="6"/>
  <c r="E3903" i="6"/>
  <c r="F3903" i="6" s="1"/>
  <c r="E3904" i="6"/>
  <c r="E3905" i="6"/>
  <c r="E3906" i="6"/>
  <c r="E3907" i="6"/>
  <c r="F3907" i="6" s="1"/>
  <c r="E3908" i="6"/>
  <c r="E3909" i="6"/>
  <c r="E3910" i="6"/>
  <c r="E3911" i="6"/>
  <c r="E3912" i="6"/>
  <c r="E3913" i="6"/>
  <c r="E3914" i="6"/>
  <c r="E3915" i="6"/>
  <c r="F3915" i="6" s="1"/>
  <c r="E3916" i="6"/>
  <c r="F3916" i="6" s="1"/>
  <c r="E3917" i="6"/>
  <c r="E3918" i="6"/>
  <c r="E3919" i="6"/>
  <c r="F3919" i="6" s="1"/>
  <c r="E3920" i="6"/>
  <c r="E3921" i="6"/>
  <c r="F3921" i="6" s="1"/>
  <c r="E3922" i="6"/>
  <c r="F3922" i="6" s="1"/>
  <c r="E3923" i="6"/>
  <c r="E3924" i="6"/>
  <c r="E3925" i="6"/>
  <c r="E3926" i="6"/>
  <c r="E3927" i="6"/>
  <c r="F3927" i="6" s="1"/>
  <c r="E3928" i="6"/>
  <c r="F3928" i="6" s="1"/>
  <c r="E3929" i="6"/>
  <c r="E3930" i="6"/>
  <c r="E3931" i="6"/>
  <c r="F3931" i="6" s="1"/>
  <c r="E3932" i="6"/>
  <c r="E3933" i="6"/>
  <c r="F3933" i="6" s="1"/>
  <c r="E3934" i="6"/>
  <c r="E3935" i="6"/>
  <c r="E3936" i="6"/>
  <c r="E3937" i="6"/>
  <c r="E3938" i="6"/>
  <c r="E3939" i="6"/>
  <c r="F3939" i="6" s="1"/>
  <c r="E3940" i="6"/>
  <c r="F3940" i="6" s="1"/>
  <c r="E3941" i="6"/>
  <c r="E3942" i="6"/>
  <c r="E3943" i="6"/>
  <c r="F3943" i="6" s="1"/>
  <c r="E3944" i="6"/>
  <c r="E3945" i="6"/>
  <c r="F3945" i="6" s="1"/>
  <c r="E3946" i="6"/>
  <c r="F3946" i="6" s="1"/>
  <c r="E3947" i="6"/>
  <c r="E3948" i="6"/>
  <c r="E3949" i="6"/>
  <c r="E3950" i="6"/>
  <c r="E3951" i="6"/>
  <c r="F3951" i="6" s="1"/>
  <c r="E3952" i="6"/>
  <c r="E3953" i="6"/>
  <c r="E3954" i="6"/>
  <c r="E3955" i="6"/>
  <c r="F3955" i="6" s="1"/>
  <c r="E3956" i="6"/>
  <c r="E3957" i="6"/>
  <c r="F3957" i="6" s="1"/>
  <c r="E3958" i="6"/>
  <c r="F3958" i="6" s="1"/>
  <c r="E3959" i="6"/>
  <c r="E3960" i="6"/>
  <c r="E3961" i="6"/>
  <c r="E3962" i="6"/>
  <c r="E3963" i="6"/>
  <c r="F3963" i="6" s="1"/>
  <c r="E3964" i="6"/>
  <c r="F3964" i="6" s="1"/>
  <c r="E3965" i="6"/>
  <c r="E3966" i="6"/>
  <c r="E3967" i="6"/>
  <c r="F3967" i="6" s="1"/>
  <c r="E3968" i="6"/>
  <c r="E3969" i="6"/>
  <c r="F3969" i="6" s="1"/>
  <c r="E3970" i="6"/>
  <c r="F3970" i="6" s="1"/>
  <c r="E3971" i="6"/>
  <c r="E3972" i="6"/>
  <c r="E3973" i="6"/>
  <c r="E3974" i="6"/>
  <c r="E3975" i="6"/>
  <c r="F3975" i="6" s="1"/>
  <c r="E3976" i="6"/>
  <c r="F3976" i="6" s="1"/>
  <c r="E3977" i="6"/>
  <c r="E3978" i="6"/>
  <c r="E3979" i="6"/>
  <c r="F3979" i="6" s="1"/>
  <c r="E3980" i="6"/>
  <c r="E3981" i="6"/>
  <c r="E3982" i="6"/>
  <c r="F3982" i="6" s="1"/>
  <c r="E3983" i="6"/>
  <c r="E3984" i="6"/>
  <c r="E3985" i="6"/>
  <c r="E3986" i="6"/>
  <c r="E3987" i="6"/>
  <c r="F3987" i="6" s="1"/>
  <c r="E3988" i="6"/>
  <c r="E3989" i="6"/>
  <c r="E3990" i="6"/>
  <c r="E3991" i="6"/>
  <c r="F3991" i="6" s="1"/>
  <c r="E3992" i="6"/>
  <c r="E3993" i="6"/>
  <c r="F3993" i="6" s="1"/>
  <c r="E3994" i="6"/>
  <c r="E3995" i="6"/>
  <c r="E3996" i="6"/>
  <c r="E3997" i="6"/>
  <c r="E3998" i="6"/>
  <c r="E3999" i="6"/>
  <c r="F3999" i="6" s="1"/>
  <c r="E4000" i="6"/>
  <c r="F4000" i="6" s="1"/>
  <c r="E4001" i="6"/>
  <c r="E4002" i="6"/>
  <c r="E4003" i="6"/>
  <c r="F4003" i="6" s="1"/>
  <c r="E4004" i="6"/>
  <c r="E4005" i="6"/>
  <c r="F4005" i="6" s="1"/>
  <c r="E4006" i="6"/>
  <c r="F4006" i="6" s="1"/>
  <c r="E4007" i="6"/>
  <c r="E4008" i="6"/>
  <c r="E4009" i="6"/>
  <c r="E4010" i="6"/>
  <c r="E4011" i="6"/>
  <c r="F4011" i="6" s="1"/>
  <c r="E4012" i="6"/>
  <c r="E4013" i="6"/>
  <c r="E4014" i="6"/>
  <c r="E4015" i="6"/>
  <c r="F4015" i="6" s="1"/>
  <c r="E4016" i="6"/>
  <c r="E4017" i="6"/>
  <c r="F4017" i="6" s="1"/>
  <c r="E4018" i="6"/>
  <c r="F4018" i="6" s="1"/>
  <c r="E4019" i="6"/>
  <c r="E4020" i="6"/>
  <c r="E4021" i="6"/>
  <c r="E4022" i="6"/>
  <c r="E4023" i="6"/>
  <c r="F4023" i="6" s="1"/>
  <c r="E4024" i="6"/>
  <c r="E4025" i="6"/>
  <c r="E4026" i="6"/>
  <c r="E4027" i="6"/>
  <c r="F4027" i="6" s="1"/>
  <c r="E4028" i="6"/>
  <c r="E4029" i="6"/>
  <c r="F4029" i="6" s="1"/>
  <c r="E4030" i="6"/>
  <c r="F4030" i="6" s="1"/>
  <c r="E4031" i="6"/>
  <c r="E4032" i="6"/>
  <c r="E4033" i="6"/>
  <c r="E4034" i="6"/>
  <c r="E4035" i="6"/>
  <c r="F4035" i="6" s="1"/>
  <c r="E4036" i="6"/>
  <c r="F4036" i="6" s="1"/>
  <c r="E4037" i="6"/>
  <c r="E4038" i="6"/>
  <c r="E4039" i="6"/>
  <c r="F4039" i="6" s="1"/>
  <c r="E4040" i="6"/>
  <c r="E4041" i="6"/>
  <c r="E4042" i="6"/>
  <c r="E4043" i="6"/>
  <c r="E4044" i="6"/>
  <c r="E4045" i="6"/>
  <c r="E4046" i="6"/>
  <c r="E4047" i="6"/>
  <c r="F4047" i="6" s="1"/>
  <c r="E4048" i="6"/>
  <c r="F4048" i="6" s="1"/>
  <c r="E4049" i="6"/>
  <c r="E4050" i="6"/>
  <c r="E4051" i="6"/>
  <c r="F4051" i="6" s="1"/>
  <c r="E4052" i="6"/>
  <c r="E4053" i="6"/>
  <c r="F4053" i="6" s="1"/>
  <c r="E4054" i="6"/>
  <c r="F4054" i="6" s="1"/>
  <c r="E4055" i="6"/>
  <c r="E4056" i="6"/>
  <c r="E4057" i="6"/>
  <c r="E4058" i="6"/>
  <c r="E4059" i="6"/>
  <c r="F4059" i="6" s="1"/>
  <c r="E4060" i="6"/>
  <c r="F4060" i="6" s="1"/>
  <c r="E4061" i="6"/>
  <c r="E4062" i="6"/>
  <c r="E4063" i="6"/>
  <c r="F4063" i="6" s="1"/>
  <c r="E4064" i="6"/>
  <c r="E4065" i="6"/>
  <c r="F4065" i="6" s="1"/>
  <c r="E4066" i="6"/>
  <c r="E4067" i="6"/>
  <c r="E4068" i="6"/>
  <c r="E4069" i="6"/>
  <c r="E4070" i="6"/>
  <c r="E4071" i="6"/>
  <c r="F4071" i="6" s="1"/>
  <c r="E4072" i="6"/>
  <c r="E4073" i="6"/>
  <c r="E4074" i="6"/>
  <c r="E4075" i="6"/>
  <c r="F4075" i="6" s="1"/>
  <c r="E4076" i="6"/>
  <c r="E4077" i="6"/>
  <c r="E4078" i="6"/>
  <c r="E4079" i="6"/>
  <c r="E4080" i="6"/>
  <c r="E4081" i="6"/>
  <c r="E4082" i="6"/>
  <c r="E4083" i="6"/>
  <c r="F4083" i="6" s="1"/>
  <c r="E4084" i="6"/>
  <c r="E4085" i="6"/>
  <c r="E4086" i="6"/>
  <c r="E4087" i="6"/>
  <c r="F4087" i="6" s="1"/>
  <c r="E4088" i="6"/>
  <c r="E4089" i="6"/>
  <c r="F4089" i="6" s="1"/>
  <c r="E4090" i="6"/>
  <c r="F4090" i="6" s="1"/>
  <c r="E4091" i="6"/>
  <c r="E4092" i="6"/>
  <c r="E4093" i="6"/>
  <c r="E4094" i="6"/>
  <c r="E4095" i="6"/>
  <c r="F4095" i="6" s="1"/>
  <c r="E4096" i="6"/>
  <c r="F4096" i="6" s="1"/>
  <c r="E4097" i="6"/>
  <c r="E4098" i="6"/>
  <c r="E4099" i="6"/>
  <c r="F4099" i="6" s="1"/>
  <c r="E4100" i="6"/>
  <c r="E4101" i="6"/>
  <c r="F4101" i="6" s="1"/>
  <c r="E4102" i="6"/>
  <c r="F4102" i="6" s="1"/>
  <c r="E4103" i="6"/>
  <c r="E4104" i="6"/>
  <c r="E4105" i="6"/>
  <c r="E4106" i="6"/>
  <c r="E4107" i="6"/>
  <c r="F4107" i="6" s="1"/>
  <c r="E4108" i="6"/>
  <c r="F4108" i="6" s="1"/>
  <c r="E4109" i="6"/>
  <c r="E4110" i="6"/>
  <c r="E4111" i="6"/>
  <c r="F4111" i="6" s="1"/>
  <c r="E4112" i="6"/>
  <c r="E4113" i="6"/>
  <c r="F4113" i="6" s="1"/>
  <c r="E4114" i="6"/>
  <c r="E4115" i="6"/>
  <c r="E4116" i="6"/>
  <c r="E4117" i="6"/>
  <c r="E4118" i="6"/>
  <c r="E4119" i="6"/>
  <c r="F4119" i="6" s="1"/>
  <c r="E4120" i="6"/>
  <c r="E4121" i="6"/>
  <c r="E4122" i="6"/>
  <c r="E4123" i="6"/>
  <c r="F4123" i="6" s="1"/>
  <c r="E4124" i="6"/>
  <c r="E4125" i="6"/>
  <c r="F4125" i="6" s="1"/>
  <c r="E4126" i="6"/>
  <c r="F4126" i="6" s="1"/>
  <c r="E4127" i="6"/>
  <c r="E4128" i="6"/>
  <c r="E4129" i="6"/>
  <c r="E4130" i="6"/>
  <c r="E4131" i="6"/>
  <c r="F4131" i="6" s="1"/>
  <c r="E4132" i="6"/>
  <c r="F4132" i="6" s="1"/>
  <c r="E4133" i="6"/>
  <c r="E4134" i="6"/>
  <c r="E4135" i="6"/>
  <c r="F4135" i="6" s="1"/>
  <c r="E4136" i="6"/>
  <c r="E4137" i="6"/>
  <c r="F4137" i="6" s="1"/>
  <c r="E4138" i="6"/>
  <c r="F4138" i="6" s="1"/>
  <c r="E4139" i="6"/>
  <c r="E4140" i="6"/>
  <c r="E4141" i="6"/>
  <c r="E4142" i="6"/>
  <c r="E4143" i="6"/>
  <c r="F4143" i="6" s="1"/>
  <c r="E4144" i="6"/>
  <c r="E4145" i="6"/>
  <c r="E4146" i="6"/>
  <c r="E4147" i="6"/>
  <c r="F4147" i="6" s="1"/>
  <c r="E4148" i="6"/>
  <c r="E4149" i="6"/>
  <c r="F4149" i="6" s="1"/>
  <c r="E4150" i="6"/>
  <c r="F4150" i="6" s="1"/>
  <c r="E4151" i="6"/>
  <c r="E4152" i="6"/>
  <c r="E4153" i="6"/>
  <c r="E4154" i="6"/>
  <c r="E4155" i="6"/>
  <c r="F4155" i="6" s="1"/>
  <c r="E4156" i="6"/>
  <c r="F4156" i="6" s="1"/>
  <c r="E4157" i="6"/>
  <c r="E4158" i="6"/>
  <c r="E4159" i="6"/>
  <c r="F4159" i="6" s="1"/>
  <c r="E4160" i="6"/>
  <c r="E4161" i="6"/>
  <c r="F4161" i="6" s="1"/>
  <c r="E4162" i="6"/>
  <c r="F4162" i="6" s="1"/>
  <c r="E4163" i="6"/>
  <c r="E4164" i="6"/>
  <c r="E4165" i="6"/>
  <c r="E4166" i="6"/>
  <c r="E4167" i="6"/>
  <c r="F4167" i="6" s="1"/>
  <c r="E4168" i="6"/>
  <c r="E4169" i="6"/>
  <c r="E4170" i="6"/>
  <c r="E4171" i="6"/>
  <c r="F4171" i="6" s="1"/>
  <c r="E4172" i="6"/>
  <c r="E4173" i="6"/>
  <c r="F4173" i="6" s="1"/>
  <c r="E4174" i="6"/>
  <c r="F4174" i="6" s="1"/>
  <c r="E4175" i="6"/>
  <c r="E4176" i="6"/>
  <c r="E4177" i="6"/>
  <c r="E4178" i="6"/>
  <c r="E4179" i="6"/>
  <c r="F4179" i="6" s="1"/>
  <c r="E4180" i="6"/>
  <c r="E4181" i="6"/>
  <c r="E4182" i="6"/>
  <c r="E4183" i="6"/>
  <c r="F4183" i="6" s="1"/>
  <c r="E4184" i="6"/>
  <c r="E4185" i="6"/>
  <c r="F4185" i="6" s="1"/>
  <c r="E4186" i="6"/>
  <c r="E4187" i="6"/>
  <c r="E4188" i="6"/>
  <c r="E4189" i="6"/>
  <c r="E4190" i="6"/>
  <c r="E4191" i="6"/>
  <c r="F4191" i="6" s="1"/>
  <c r="E4192" i="6"/>
  <c r="E4193" i="6"/>
  <c r="E4194" i="6"/>
  <c r="E4195" i="6"/>
  <c r="F4195" i="6" s="1"/>
  <c r="E4196" i="6"/>
  <c r="E4197" i="6"/>
  <c r="F4197" i="6" s="1"/>
  <c r="E4198" i="6"/>
  <c r="F4198" i="6" s="1"/>
  <c r="E4199" i="6"/>
  <c r="E4200" i="6"/>
  <c r="E4201" i="6"/>
  <c r="E4202" i="6"/>
  <c r="E4203" i="6"/>
  <c r="F4203" i="6" s="1"/>
  <c r="E4204" i="6"/>
  <c r="F4204" i="6" s="1"/>
  <c r="E4205" i="6"/>
  <c r="E4206" i="6"/>
  <c r="E4207" i="6"/>
  <c r="F4207" i="6" s="1"/>
  <c r="E4208" i="6"/>
  <c r="E4209" i="6"/>
  <c r="F4209" i="6" s="1"/>
  <c r="E4210" i="6"/>
  <c r="F4210" i="6" s="1"/>
  <c r="E4211" i="6"/>
  <c r="E4212" i="6"/>
  <c r="E4213" i="6"/>
  <c r="E4214" i="6"/>
  <c r="E4215" i="6"/>
  <c r="F4215" i="6" s="1"/>
  <c r="E4216" i="6"/>
  <c r="F4216" i="6" s="1"/>
  <c r="E4217" i="6"/>
  <c r="E4218" i="6"/>
  <c r="E4219" i="6"/>
  <c r="F4219" i="6" s="1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F4231" i="6" s="1"/>
  <c r="E4232" i="6"/>
  <c r="E4233" i="6"/>
  <c r="F4233" i="6" s="1"/>
  <c r="E4234" i="6"/>
  <c r="E4235" i="6"/>
  <c r="E4236" i="6"/>
  <c r="E4237" i="6"/>
  <c r="E4238" i="6"/>
  <c r="E4239" i="6"/>
  <c r="F4239" i="6" s="1"/>
  <c r="E4240" i="6"/>
  <c r="E4241" i="6"/>
  <c r="E4242" i="6"/>
  <c r="E4243" i="6"/>
  <c r="F4243" i="6" s="1"/>
  <c r="E4244" i="6"/>
  <c r="E4245" i="6"/>
  <c r="F4245" i="6" s="1"/>
  <c r="E4246" i="6"/>
  <c r="F4246" i="6" s="1"/>
  <c r="E4247" i="6"/>
  <c r="E4248" i="6"/>
  <c r="E4249" i="6"/>
  <c r="E4250" i="6"/>
  <c r="E4251" i="6"/>
  <c r="F4251" i="6" s="1"/>
  <c r="E4252" i="6"/>
  <c r="F4252" i="6" s="1"/>
  <c r="E4253" i="6"/>
  <c r="E4254" i="6"/>
  <c r="E4255" i="6"/>
  <c r="F4255" i="6" s="1"/>
  <c r="E4256" i="6"/>
  <c r="E4257" i="6"/>
  <c r="F4257" i="6" s="1"/>
  <c r="E4258" i="6"/>
  <c r="F4258" i="6" s="1"/>
  <c r="E4259" i="6"/>
  <c r="E4260" i="6"/>
  <c r="E4261" i="6"/>
  <c r="E4262" i="6"/>
  <c r="E4263" i="6"/>
  <c r="F4263" i="6" s="1"/>
  <c r="E4264" i="6"/>
  <c r="F4264" i="6" s="1"/>
  <c r="E4265" i="6"/>
  <c r="E4266" i="6"/>
  <c r="E4267" i="6"/>
  <c r="F4267" i="6" s="1"/>
  <c r="E4268" i="6"/>
  <c r="E4269" i="6"/>
  <c r="F4269" i="6" s="1"/>
  <c r="E4270" i="6"/>
  <c r="E4271" i="6"/>
  <c r="E4272" i="6"/>
  <c r="E4273" i="6"/>
  <c r="E4274" i="6"/>
  <c r="E4275" i="6"/>
  <c r="F4275" i="6" s="1"/>
  <c r="E4276" i="6"/>
  <c r="E4277" i="6"/>
  <c r="E4278" i="6"/>
  <c r="E4279" i="6"/>
  <c r="F4279" i="6" s="1"/>
  <c r="E4280" i="6"/>
  <c r="E4281" i="6"/>
  <c r="F4281" i="6" s="1"/>
  <c r="E4282" i="6"/>
  <c r="E4283" i="6"/>
  <c r="E4284" i="6"/>
  <c r="E4285" i="6"/>
  <c r="E4286" i="6"/>
  <c r="E4287" i="6"/>
  <c r="F4287" i="6" s="1"/>
  <c r="E4288" i="6"/>
  <c r="F4288" i="6" s="1"/>
  <c r="E4289" i="6"/>
  <c r="E4290" i="6"/>
  <c r="E4291" i="6"/>
  <c r="F4291" i="6" s="1"/>
  <c r="E4292" i="6"/>
  <c r="E4293" i="6"/>
  <c r="F4293" i="6" s="1"/>
  <c r="E4294" i="6"/>
  <c r="E4295" i="6"/>
  <c r="E4296" i="6"/>
  <c r="E4297" i="6"/>
  <c r="E4298" i="6"/>
  <c r="E4299" i="6"/>
  <c r="E4300" i="6"/>
  <c r="F4300" i="6" s="1"/>
  <c r="E4301" i="6"/>
  <c r="E4302" i="6"/>
  <c r="E4303" i="6"/>
  <c r="F4303" i="6" s="1"/>
  <c r="E4304" i="6"/>
  <c r="E4305" i="6"/>
  <c r="F4305" i="6" s="1"/>
  <c r="E4306" i="6"/>
  <c r="F4306" i="6" s="1"/>
  <c r="E4307" i="6"/>
  <c r="E4308" i="6"/>
  <c r="E4309" i="6"/>
  <c r="E4310" i="6"/>
  <c r="E4311" i="6"/>
  <c r="F4311" i="6" s="1"/>
  <c r="E4312" i="6"/>
  <c r="F4312" i="6" s="1"/>
  <c r="E4313" i="6"/>
  <c r="E4314" i="6"/>
  <c r="E4315" i="6"/>
  <c r="F4315" i="6" s="1"/>
  <c r="E4316" i="6"/>
  <c r="E4317" i="6"/>
  <c r="F4317" i="6" s="1"/>
  <c r="E4318" i="6"/>
  <c r="F4318" i="6" s="1"/>
  <c r="E4319" i="6"/>
  <c r="E4320" i="6"/>
  <c r="E4321" i="6"/>
  <c r="E4322" i="6"/>
  <c r="E4323" i="6"/>
  <c r="E4324" i="6"/>
  <c r="F4324" i="6" s="1"/>
  <c r="E4325" i="6"/>
  <c r="E4326" i="6"/>
  <c r="E4327" i="6"/>
  <c r="F4327" i="6" s="1"/>
  <c r="E4328" i="6"/>
  <c r="E4329" i="6"/>
  <c r="F4329" i="6" s="1"/>
  <c r="E4330" i="6"/>
  <c r="F4330" i="6" s="1"/>
  <c r="E4331" i="6"/>
  <c r="E4332" i="6"/>
  <c r="E4333" i="6"/>
  <c r="E4334" i="6"/>
  <c r="E4335" i="6"/>
  <c r="F4335" i="6" s="1"/>
  <c r="E4336" i="6"/>
  <c r="F4336" i="6" s="1"/>
  <c r="E4337" i="6"/>
  <c r="E4338" i="6"/>
  <c r="E4339" i="6"/>
  <c r="F4339" i="6" s="1"/>
  <c r="E4340" i="6"/>
  <c r="E4341" i="6"/>
  <c r="E4342" i="6"/>
  <c r="F4342" i="6" s="1"/>
  <c r="E4343" i="6"/>
  <c r="E4344" i="6"/>
  <c r="E4345" i="6"/>
  <c r="E4346" i="6"/>
  <c r="E4347" i="6"/>
  <c r="F4347" i="6" s="1"/>
  <c r="E4348" i="6"/>
  <c r="E4349" i="6"/>
  <c r="E4350" i="6"/>
  <c r="E4351" i="6"/>
  <c r="F4351" i="6" s="1"/>
  <c r="E4352" i="6"/>
  <c r="E4353" i="6"/>
  <c r="F4353" i="6" s="1"/>
  <c r="E4354" i="6"/>
  <c r="E4355" i="6"/>
  <c r="E4356" i="6"/>
  <c r="E4357" i="6"/>
  <c r="E4358" i="6"/>
  <c r="E4359" i="6"/>
  <c r="F4359" i="6" s="1"/>
  <c r="E4360" i="6"/>
  <c r="F4360" i="6" s="1"/>
  <c r="E4361" i="6"/>
  <c r="E4362" i="6"/>
  <c r="E4363" i="6"/>
  <c r="F4363" i="6" s="1"/>
  <c r="E4364" i="6"/>
  <c r="E4365" i="6"/>
  <c r="F4365" i="6" s="1"/>
  <c r="E4366" i="6"/>
  <c r="E4367" i="6"/>
  <c r="E4368" i="6"/>
  <c r="E4369" i="6"/>
  <c r="E4370" i="6"/>
  <c r="E4371" i="6"/>
  <c r="F4371" i="6" s="1"/>
  <c r="E4372" i="6"/>
  <c r="F4372" i="6" s="1"/>
  <c r="E4373" i="6"/>
  <c r="E4374" i="6"/>
  <c r="E4375" i="6"/>
  <c r="F4375" i="6" s="1"/>
  <c r="E4376" i="6"/>
  <c r="E4377" i="6"/>
  <c r="F4377" i="6" s="1"/>
  <c r="E4378" i="6"/>
  <c r="E4379" i="6"/>
  <c r="E4380" i="6"/>
  <c r="E4381" i="6"/>
  <c r="E4382" i="6"/>
  <c r="E4383" i="6"/>
  <c r="F4383" i="6" s="1"/>
  <c r="E4384" i="6"/>
  <c r="E4385" i="6"/>
  <c r="E4386" i="6"/>
  <c r="E4387" i="6"/>
  <c r="F4387" i="6" s="1"/>
  <c r="E4388" i="6"/>
  <c r="E4389" i="6"/>
  <c r="F4389" i="6" s="1"/>
  <c r="E4390" i="6"/>
  <c r="F4390" i="6" s="1"/>
  <c r="E4391" i="6"/>
  <c r="E4392" i="6"/>
  <c r="E4393" i="6"/>
  <c r="E4394" i="6"/>
  <c r="E4395" i="6"/>
  <c r="F4395" i="6" s="1"/>
  <c r="E4396" i="6"/>
  <c r="F4396" i="6" s="1"/>
  <c r="E4397" i="6"/>
  <c r="E4398" i="6"/>
  <c r="E4399" i="6"/>
  <c r="F4399" i="6" s="1"/>
  <c r="E4400" i="6"/>
  <c r="E4401" i="6"/>
  <c r="F4401" i="6" s="1"/>
  <c r="E4402" i="6"/>
  <c r="E4403" i="6"/>
  <c r="E4404" i="6"/>
  <c r="E4405" i="6"/>
  <c r="E4406" i="6"/>
  <c r="E4407" i="6"/>
  <c r="F4407" i="6" s="1"/>
  <c r="E4408" i="6"/>
  <c r="F4408" i="6" s="1"/>
  <c r="E4409" i="6"/>
  <c r="E4410" i="6"/>
  <c r="E4411" i="6"/>
  <c r="F4411" i="6" s="1"/>
  <c r="E4412" i="6"/>
  <c r="E4413" i="6"/>
  <c r="F4413" i="6" s="1"/>
  <c r="E4414" i="6"/>
  <c r="F4414" i="6" s="1"/>
  <c r="E4415" i="6"/>
  <c r="E4416" i="6"/>
  <c r="E4417" i="6"/>
  <c r="E4418" i="6"/>
  <c r="E4419" i="6"/>
  <c r="F4419" i="6" s="1"/>
  <c r="E4420" i="6"/>
  <c r="F4420" i="6" s="1"/>
  <c r="E4421" i="6"/>
  <c r="E4422" i="6"/>
  <c r="E4423" i="6"/>
  <c r="F4423" i="6" s="1"/>
  <c r="E4424" i="6"/>
  <c r="E4425" i="6"/>
  <c r="F4425" i="6" s="1"/>
  <c r="E4426" i="6"/>
  <c r="F4426" i="6" s="1"/>
  <c r="E4427" i="6"/>
  <c r="E4428" i="6"/>
  <c r="E4429" i="6"/>
  <c r="E4430" i="6"/>
  <c r="E4431" i="6"/>
  <c r="F4431" i="6" s="1"/>
  <c r="E4432" i="6"/>
  <c r="F4432" i="6" s="1"/>
  <c r="E4433" i="6"/>
  <c r="E4434" i="6"/>
  <c r="E4435" i="6"/>
  <c r="F4435" i="6" s="1"/>
  <c r="E4436" i="6"/>
  <c r="E4437" i="6"/>
  <c r="F4437" i="6" s="1"/>
  <c r="E4438" i="6"/>
  <c r="F4438" i="6" s="1"/>
  <c r="E4439" i="6"/>
  <c r="E4440" i="6"/>
  <c r="E4441" i="6"/>
  <c r="E4442" i="6"/>
  <c r="E4443" i="6"/>
  <c r="F4443" i="6" s="1"/>
  <c r="E4444" i="6"/>
  <c r="F4444" i="6" s="1"/>
  <c r="E4445" i="6"/>
  <c r="E4446" i="6"/>
  <c r="E4447" i="6"/>
  <c r="F4447" i="6" s="1"/>
  <c r="E4448" i="6"/>
  <c r="E4449" i="6"/>
  <c r="F4449" i="6" s="1"/>
  <c r="E4450" i="6"/>
  <c r="F4450" i="6" s="1"/>
  <c r="E4451" i="6"/>
  <c r="E4452" i="6"/>
  <c r="E4453" i="6"/>
  <c r="E4454" i="6"/>
  <c r="E4455" i="6"/>
  <c r="F4455" i="6" s="1"/>
  <c r="E4456" i="6"/>
  <c r="E4457" i="6"/>
  <c r="E4458" i="6"/>
  <c r="E4459" i="6"/>
  <c r="F4459" i="6" s="1"/>
  <c r="E4460" i="6"/>
  <c r="E4461" i="6"/>
  <c r="F4461" i="6" s="1"/>
  <c r="E4462" i="6"/>
  <c r="F4462" i="6" s="1"/>
  <c r="E4463" i="6"/>
  <c r="E4464" i="6"/>
  <c r="E4465" i="6"/>
  <c r="E4466" i="6"/>
  <c r="E4467" i="6"/>
  <c r="F4467" i="6" s="1"/>
  <c r="E4468" i="6"/>
  <c r="F4468" i="6" s="1"/>
  <c r="E4469" i="6"/>
  <c r="E4470" i="6"/>
  <c r="E4471" i="6"/>
  <c r="F4471" i="6" s="1"/>
  <c r="E4472" i="6"/>
  <c r="E4473" i="6"/>
  <c r="F4473" i="6" s="1"/>
  <c r="E4474" i="6"/>
  <c r="F4474" i="6" s="1"/>
  <c r="E4475" i="6"/>
  <c r="E4476" i="6"/>
  <c r="E4477" i="6"/>
  <c r="E4478" i="6"/>
  <c r="E4479" i="6"/>
  <c r="F4479" i="6" s="1"/>
  <c r="E4480" i="6"/>
  <c r="E4481" i="6"/>
  <c r="E4482" i="6"/>
  <c r="E4483" i="6"/>
  <c r="F4483" i="6" s="1"/>
  <c r="E4484" i="6"/>
  <c r="E4485" i="6"/>
  <c r="E4486" i="6"/>
  <c r="E4487" i="6"/>
  <c r="E4488" i="6"/>
  <c r="E4489" i="6"/>
  <c r="E4490" i="6"/>
  <c r="E4491" i="6"/>
  <c r="F4491" i="6" s="1"/>
  <c r="E4492" i="6"/>
  <c r="F4492" i="6" s="1"/>
  <c r="E4493" i="6"/>
  <c r="E4494" i="6"/>
  <c r="E4495" i="6"/>
  <c r="F4495" i="6" s="1"/>
  <c r="E4496" i="6"/>
  <c r="E4497" i="6"/>
  <c r="F4497" i="6" s="1"/>
  <c r="E4498" i="6"/>
  <c r="F4498" i="6" s="1"/>
  <c r="E4499" i="6"/>
  <c r="E4500" i="6"/>
  <c r="E4501" i="6"/>
  <c r="E4502" i="6"/>
  <c r="E4503" i="6"/>
  <c r="F4503" i="6" s="1"/>
  <c r="E4504" i="6"/>
  <c r="F4504" i="6" s="1"/>
  <c r="E4505" i="6"/>
  <c r="E4506" i="6"/>
  <c r="E4507" i="6"/>
  <c r="F4507" i="6" s="1"/>
  <c r="E4508" i="6"/>
  <c r="E4509" i="6"/>
  <c r="E4510" i="6"/>
  <c r="F4510" i="6" s="1"/>
  <c r="E4511" i="6"/>
  <c r="E4512" i="6"/>
  <c r="E4513" i="6"/>
  <c r="E4514" i="6"/>
  <c r="E4515" i="6"/>
  <c r="F4515" i="6" s="1"/>
  <c r="E4516" i="6"/>
  <c r="E4517" i="6"/>
  <c r="E4518" i="6"/>
  <c r="E4519" i="6"/>
  <c r="F4519" i="6" s="1"/>
  <c r="E4520" i="6"/>
  <c r="E4521" i="6"/>
  <c r="F4521" i="6" s="1"/>
  <c r="E4522" i="6"/>
  <c r="F4522" i="6" s="1"/>
  <c r="E4523" i="6"/>
  <c r="E4524" i="6"/>
  <c r="E4525" i="6"/>
  <c r="E4526" i="6"/>
  <c r="E4527" i="6"/>
  <c r="F4527" i="6" s="1"/>
  <c r="E4528" i="6"/>
  <c r="E4529" i="6"/>
  <c r="E4530" i="6"/>
  <c r="E4531" i="6"/>
  <c r="F4531" i="6" s="1"/>
  <c r="E4532" i="6"/>
  <c r="E4533" i="6"/>
  <c r="E4534" i="6"/>
  <c r="F4534" i="6" s="1"/>
  <c r="E4535" i="6"/>
  <c r="E4536" i="6"/>
  <c r="E4537" i="6"/>
  <c r="E4538" i="6"/>
  <c r="E4539" i="6"/>
  <c r="E4540" i="6"/>
  <c r="F4540" i="6" s="1"/>
  <c r="E4541" i="6"/>
  <c r="E4542" i="6"/>
  <c r="E4543" i="6"/>
  <c r="F4543" i="6" s="1"/>
  <c r="E4544" i="6"/>
  <c r="E4545" i="6"/>
  <c r="F4545" i="6" s="1"/>
  <c r="E4546" i="6"/>
  <c r="F4546" i="6" s="1"/>
  <c r="E4547" i="6"/>
  <c r="E4548" i="6"/>
  <c r="E4549" i="6"/>
  <c r="E4550" i="6"/>
  <c r="E4551" i="6"/>
  <c r="F4551" i="6" s="1"/>
  <c r="E4552" i="6"/>
  <c r="F4552" i="6" s="1"/>
  <c r="E4553" i="6"/>
  <c r="E4554" i="6"/>
  <c r="E4555" i="6"/>
  <c r="F4555" i="6" s="1"/>
  <c r="E4556" i="6"/>
  <c r="E4557" i="6"/>
  <c r="F4557" i="6" s="1"/>
  <c r="E4558" i="6"/>
  <c r="F4558" i="6" s="1"/>
  <c r="E4559" i="6"/>
  <c r="E4560" i="6"/>
  <c r="E4561" i="6"/>
  <c r="E4562" i="6"/>
  <c r="E4563" i="6"/>
  <c r="F4563" i="6" s="1"/>
  <c r="E4564" i="6"/>
  <c r="E4565" i="6"/>
  <c r="E4566" i="6"/>
  <c r="E4567" i="6"/>
  <c r="F4567" i="6" s="1"/>
  <c r="E4568" i="6"/>
  <c r="E4569" i="6"/>
  <c r="F4569" i="6" s="1"/>
  <c r="E4570" i="6"/>
  <c r="F4570" i="6" s="1"/>
  <c r="E4571" i="6"/>
  <c r="E4572" i="6"/>
  <c r="E4573" i="6"/>
  <c r="E4574" i="6"/>
  <c r="E4575" i="6"/>
  <c r="F4575" i="6" s="1"/>
  <c r="E4576" i="6"/>
  <c r="F4576" i="6" s="1"/>
  <c r="E4577" i="6"/>
  <c r="E4578" i="6"/>
  <c r="E4579" i="6"/>
  <c r="F4579" i="6" s="1"/>
  <c r="E4580" i="6"/>
  <c r="E4581" i="6"/>
  <c r="F4581" i="6" s="1"/>
  <c r="E4582" i="6"/>
  <c r="F4582" i="6" s="1"/>
  <c r="E4583" i="6"/>
  <c r="E4584" i="6"/>
  <c r="E4585" i="6"/>
  <c r="E4586" i="6"/>
  <c r="E4587" i="6"/>
  <c r="F4587" i="6" s="1"/>
  <c r="E4588" i="6"/>
  <c r="F4588" i="6" s="1"/>
  <c r="E4589" i="6"/>
  <c r="E4590" i="6"/>
  <c r="E4591" i="6"/>
  <c r="F4591" i="6" s="1"/>
  <c r="E4592" i="6"/>
  <c r="E4593" i="6"/>
  <c r="F4593" i="6" s="1"/>
  <c r="E4594" i="6"/>
  <c r="E4595" i="6"/>
  <c r="E4596" i="6"/>
  <c r="E4597" i="6"/>
  <c r="E4598" i="6"/>
  <c r="E4599" i="6"/>
  <c r="F4599" i="6" s="1"/>
  <c r="E4600" i="6"/>
  <c r="F4600" i="6" s="1"/>
  <c r="E4601" i="6"/>
  <c r="E4602" i="6"/>
  <c r="E4603" i="6"/>
  <c r="F4603" i="6" s="1"/>
  <c r="E4604" i="6"/>
  <c r="E4605" i="6"/>
  <c r="F4605" i="6" s="1"/>
  <c r="E4606" i="6"/>
  <c r="F4606" i="6" s="1"/>
  <c r="E4607" i="6"/>
  <c r="E4608" i="6"/>
  <c r="E4609" i="6"/>
  <c r="E4610" i="6"/>
  <c r="E4611" i="6"/>
  <c r="F4611" i="6" s="1"/>
  <c r="E4612" i="6"/>
  <c r="F4612" i="6" s="1"/>
  <c r="E4613" i="6"/>
  <c r="E4614" i="6"/>
  <c r="E4615" i="6"/>
  <c r="F4615" i="6" s="1"/>
  <c r="E4616" i="6"/>
  <c r="E4617" i="6"/>
  <c r="F4617" i="6" s="1"/>
  <c r="E4618" i="6"/>
  <c r="F4618" i="6" s="1"/>
  <c r="E4619" i="6"/>
  <c r="E4620" i="6"/>
  <c r="E4621" i="6"/>
  <c r="E4622" i="6"/>
  <c r="E4623" i="6"/>
  <c r="F4623" i="6" s="1"/>
  <c r="E4624" i="6"/>
  <c r="F4624" i="6" s="1"/>
  <c r="E4625" i="6"/>
  <c r="E4626" i="6"/>
  <c r="E4627" i="6"/>
  <c r="F4627" i="6" s="1"/>
  <c r="E4628" i="6"/>
  <c r="E4629" i="6"/>
  <c r="F4629" i="6" s="1"/>
  <c r="E4630" i="6"/>
  <c r="F4630" i="6" s="1"/>
  <c r="E4631" i="6"/>
  <c r="E4632" i="6"/>
  <c r="E4633" i="6"/>
  <c r="E4634" i="6"/>
  <c r="E4635" i="6"/>
  <c r="E4636" i="6"/>
  <c r="F4636" i="6" s="1"/>
  <c r="E4637" i="6"/>
  <c r="E4638" i="6"/>
  <c r="E4639" i="6"/>
  <c r="F4639" i="6" s="1"/>
  <c r="E4640" i="6"/>
  <c r="E4641" i="6"/>
  <c r="F4641" i="6" s="1"/>
  <c r="E4642" i="6"/>
  <c r="F4642" i="6" s="1"/>
  <c r="E4643" i="6"/>
  <c r="E4644" i="6"/>
  <c r="E4645" i="6"/>
  <c r="E4646" i="6"/>
  <c r="E4647" i="6"/>
  <c r="F4647" i="6" s="1"/>
  <c r="E4648" i="6"/>
  <c r="F4648" i="6" s="1"/>
  <c r="E4649" i="6"/>
  <c r="E4650" i="6"/>
  <c r="E4651" i="6"/>
  <c r="F4651" i="6" s="1"/>
  <c r="E4652" i="6"/>
  <c r="E4653" i="6"/>
  <c r="E4654" i="6"/>
  <c r="F4654" i="6" s="1"/>
  <c r="E4655" i="6"/>
  <c r="E4656" i="6"/>
  <c r="E4657" i="6"/>
  <c r="E4658" i="6"/>
  <c r="E4659" i="6"/>
  <c r="F4659" i="6" s="1"/>
  <c r="E4660" i="6"/>
  <c r="F4660" i="6" s="1"/>
  <c r="E4661" i="6"/>
  <c r="E4662" i="6"/>
  <c r="E4663" i="6"/>
  <c r="F4663" i="6" s="1"/>
  <c r="E4664" i="6"/>
  <c r="E4665" i="6"/>
  <c r="F4665" i="6" s="1"/>
  <c r="E4666" i="6"/>
  <c r="F4666" i="6" s="1"/>
  <c r="E4667" i="6"/>
  <c r="E4668" i="6"/>
  <c r="E4669" i="6"/>
  <c r="E4670" i="6"/>
  <c r="E4671" i="6"/>
  <c r="F4671" i="6" s="1"/>
  <c r="E4672" i="6"/>
  <c r="F4672" i="6" s="1"/>
  <c r="E4673" i="6"/>
  <c r="E4674" i="6"/>
  <c r="E4675" i="6"/>
  <c r="F4675" i="6" s="1"/>
  <c r="E4676" i="6"/>
  <c r="E4677" i="6"/>
  <c r="E4678" i="6"/>
  <c r="F4678" i="6" s="1"/>
  <c r="E4679" i="6"/>
  <c r="E4680" i="6"/>
  <c r="E4681" i="6"/>
  <c r="E4682" i="6"/>
  <c r="E4683" i="6"/>
  <c r="F4683" i="6" s="1"/>
  <c r="E4684" i="6"/>
  <c r="F4684" i="6" s="1"/>
  <c r="E4685" i="6"/>
  <c r="E4686" i="6"/>
  <c r="E4687" i="6"/>
  <c r="F4687" i="6" s="1"/>
  <c r="E4688" i="6"/>
  <c r="E4689" i="6"/>
  <c r="F4689" i="6" s="1"/>
  <c r="E4690" i="6"/>
  <c r="F4690" i="6" s="1"/>
  <c r="E4691" i="6"/>
  <c r="E4692" i="6"/>
  <c r="E4693" i="6"/>
  <c r="E4694" i="6"/>
  <c r="E4695" i="6"/>
  <c r="F4695" i="6" s="1"/>
  <c r="E4696" i="6"/>
  <c r="F4696" i="6" s="1"/>
  <c r="E4697" i="6"/>
  <c r="E4698" i="6"/>
  <c r="E4699" i="6"/>
  <c r="F4699" i="6" s="1"/>
  <c r="E4700" i="6"/>
  <c r="E4701" i="6"/>
  <c r="E4702" i="6"/>
  <c r="F4702" i="6" s="1"/>
  <c r="E4703" i="6"/>
  <c r="E4704" i="6"/>
  <c r="E4705" i="6"/>
  <c r="E4706" i="6"/>
  <c r="E4707" i="6"/>
  <c r="F4707" i="6" s="1"/>
  <c r="E4708" i="6"/>
  <c r="F4708" i="6" s="1"/>
  <c r="E4709" i="6"/>
  <c r="E4710" i="6"/>
  <c r="E4711" i="6"/>
  <c r="F4711" i="6" s="1"/>
  <c r="E4712" i="6"/>
  <c r="E4713" i="6"/>
  <c r="F4713" i="6" s="1"/>
  <c r="E4714" i="6"/>
  <c r="F4714" i="6" s="1"/>
  <c r="E4715" i="6"/>
  <c r="E4716" i="6"/>
  <c r="E4717" i="6"/>
  <c r="E4718" i="6"/>
  <c r="E4719" i="6"/>
  <c r="F4719" i="6" s="1"/>
  <c r="E4720" i="6"/>
  <c r="F4720" i="6" s="1"/>
  <c r="E4721" i="6"/>
  <c r="E4722" i="6"/>
  <c r="E4723" i="6"/>
  <c r="F4723" i="6" s="1"/>
  <c r="E4724" i="6"/>
  <c r="E4725" i="6"/>
  <c r="F4725" i="6" s="1"/>
  <c r="E4726" i="6"/>
  <c r="F4726" i="6" s="1"/>
  <c r="E4727" i="6"/>
  <c r="E4728" i="6"/>
  <c r="E4729" i="6"/>
  <c r="E4730" i="6"/>
  <c r="E4731" i="6"/>
  <c r="F4731" i="6" s="1"/>
  <c r="E4732" i="6"/>
  <c r="E4733" i="6"/>
  <c r="E4734" i="6"/>
  <c r="E4735" i="6"/>
  <c r="F4735" i="6" s="1"/>
  <c r="E4736" i="6"/>
  <c r="E4737" i="6"/>
  <c r="F4737" i="6" s="1"/>
  <c r="E4738" i="6"/>
  <c r="F4738" i="6" s="1"/>
  <c r="E4739" i="6"/>
  <c r="E4740" i="6"/>
  <c r="E4741" i="6"/>
  <c r="E4742" i="6"/>
  <c r="E4743" i="6"/>
  <c r="F4743" i="6" s="1"/>
  <c r="E4744" i="6"/>
  <c r="F4744" i="6" s="1"/>
  <c r="E4745" i="6"/>
  <c r="E4746" i="6"/>
  <c r="E4747" i="6"/>
  <c r="F4747" i="6" s="1"/>
  <c r="E4748" i="6"/>
  <c r="E4749" i="6"/>
  <c r="F4749" i="6" s="1"/>
  <c r="E4750" i="6"/>
  <c r="F4750" i="6" s="1"/>
  <c r="E4751" i="6"/>
  <c r="E4752" i="6"/>
  <c r="E4753" i="6"/>
  <c r="E4754" i="6"/>
  <c r="E4755" i="6"/>
  <c r="F4755" i="6" s="1"/>
  <c r="E4756" i="6"/>
  <c r="E4757" i="6"/>
  <c r="E4758" i="6"/>
  <c r="E4759" i="6"/>
  <c r="F4759" i="6" s="1"/>
  <c r="E4760" i="6"/>
  <c r="E4761" i="6"/>
  <c r="F4761" i="6" s="1"/>
  <c r="E4762" i="6"/>
  <c r="F4762" i="6" s="1"/>
  <c r="E4763" i="6"/>
  <c r="E4764" i="6"/>
  <c r="E4765" i="6"/>
  <c r="E4766" i="6"/>
  <c r="E4767" i="6"/>
  <c r="F4767" i="6" s="1"/>
  <c r="E4768" i="6"/>
  <c r="E4769" i="6"/>
  <c r="E4770" i="6"/>
  <c r="E4771" i="6"/>
  <c r="F4771" i="6" s="1"/>
  <c r="E4772" i="6"/>
  <c r="E4773" i="6"/>
  <c r="F4773" i="6" s="1"/>
  <c r="E4774" i="6"/>
  <c r="F4774" i="6" s="1"/>
  <c r="E4775" i="6"/>
  <c r="E4776" i="6"/>
  <c r="E4777" i="6"/>
  <c r="E4778" i="6"/>
  <c r="E4779" i="6"/>
  <c r="F4779" i="6" s="1"/>
  <c r="E4780" i="6"/>
  <c r="F4780" i="6" s="1"/>
  <c r="E4781" i="6"/>
  <c r="E4782" i="6"/>
  <c r="E4783" i="6"/>
  <c r="F4783" i="6" s="1"/>
  <c r="E4784" i="6"/>
  <c r="E4785" i="6"/>
  <c r="F4785" i="6" s="1"/>
  <c r="E4786" i="6"/>
  <c r="F4786" i="6" s="1"/>
  <c r="E4787" i="6"/>
  <c r="E4788" i="6"/>
  <c r="E4789" i="6"/>
  <c r="E4790" i="6"/>
  <c r="E4791" i="6"/>
  <c r="F4791" i="6" s="1"/>
  <c r="E4792" i="6"/>
  <c r="F4792" i="6" s="1"/>
  <c r="E4793" i="6"/>
  <c r="E4794" i="6"/>
  <c r="E4795" i="6"/>
  <c r="F4795" i="6" s="1"/>
  <c r="E4796" i="6"/>
  <c r="E4797" i="6"/>
  <c r="F4797" i="6" s="1"/>
  <c r="E4798" i="6"/>
  <c r="F4798" i="6" s="1"/>
  <c r="E4799" i="6"/>
  <c r="E4800" i="6"/>
  <c r="E4801" i="6"/>
  <c r="E4802" i="6"/>
  <c r="E4803" i="6"/>
  <c r="F4803" i="6" s="1"/>
  <c r="E4804" i="6"/>
  <c r="F4804" i="6" s="1"/>
  <c r="E4805" i="6"/>
  <c r="E4806" i="6"/>
  <c r="E4807" i="6"/>
  <c r="F4807" i="6" s="1"/>
  <c r="E4808" i="6"/>
  <c r="E4809" i="6"/>
  <c r="E4810" i="6"/>
  <c r="F4810" i="6" s="1"/>
  <c r="E4811" i="6"/>
  <c r="E4812" i="6"/>
  <c r="E4813" i="6"/>
  <c r="E4814" i="6"/>
  <c r="E4815" i="6"/>
  <c r="F4815" i="6" s="1"/>
  <c r="E4816" i="6"/>
  <c r="F4816" i="6" s="1"/>
  <c r="E4817" i="6"/>
  <c r="E4818" i="6"/>
  <c r="E4819" i="6"/>
  <c r="F4819" i="6" s="1"/>
  <c r="E4820" i="6"/>
  <c r="E4821" i="6"/>
  <c r="F4821" i="6" s="1"/>
  <c r="E4822" i="6"/>
  <c r="F4822" i="6" s="1"/>
  <c r="E4823" i="6"/>
  <c r="E4824" i="6"/>
  <c r="E4825" i="6"/>
  <c r="E4826" i="6"/>
  <c r="E4827" i="6"/>
  <c r="E4828" i="6"/>
  <c r="F4828" i="6" s="1"/>
  <c r="E4829" i="6"/>
  <c r="E4830" i="6"/>
  <c r="E4831" i="6"/>
  <c r="F4831" i="6" s="1"/>
  <c r="E4832" i="6"/>
  <c r="E4833" i="6"/>
  <c r="F4833" i="6" s="1"/>
  <c r="E4834" i="6"/>
  <c r="E4835" i="6"/>
  <c r="E4836" i="6"/>
  <c r="E4837" i="6"/>
  <c r="E4838" i="6"/>
  <c r="E4839" i="6"/>
  <c r="F4839" i="6" s="1"/>
  <c r="E4840" i="6"/>
  <c r="F4840" i="6" s="1"/>
  <c r="E4841" i="6"/>
  <c r="E4842" i="6"/>
  <c r="E4843" i="6"/>
  <c r="F4843" i="6" s="1"/>
  <c r="E4844" i="6"/>
  <c r="E4845" i="6"/>
  <c r="F4845" i="6" s="1"/>
  <c r="E4846" i="6"/>
  <c r="F4846" i="6" s="1"/>
  <c r="E4847" i="6"/>
  <c r="E4848" i="6"/>
  <c r="E4849" i="6"/>
  <c r="E4850" i="6"/>
  <c r="E4851" i="6"/>
  <c r="F4851" i="6" s="1"/>
  <c r="E4852" i="6"/>
  <c r="F4852" i="6" s="1"/>
  <c r="E4853" i="6"/>
  <c r="E4854" i="6"/>
  <c r="E4855" i="6"/>
  <c r="F4855" i="6" s="1"/>
  <c r="E4856" i="6"/>
  <c r="E4857" i="6"/>
  <c r="F4857" i="6" s="1"/>
  <c r="E4858" i="6"/>
  <c r="F4858" i="6" s="1"/>
  <c r="E4859" i="6"/>
  <c r="E4860" i="6"/>
  <c r="E4861" i="6"/>
  <c r="E4862" i="6"/>
  <c r="E4863" i="6"/>
  <c r="F4863" i="6" s="1"/>
  <c r="E4864" i="6"/>
  <c r="F4864" i="6" s="1"/>
  <c r="E4865" i="6"/>
  <c r="E4866" i="6"/>
  <c r="E4867" i="6"/>
  <c r="F4867" i="6" s="1"/>
  <c r="E4868" i="6"/>
  <c r="E4869" i="6"/>
  <c r="F4869" i="6" s="1"/>
  <c r="E4870" i="6"/>
  <c r="F4870" i="6" s="1"/>
  <c r="E4871" i="6"/>
  <c r="E4872" i="6"/>
  <c r="E4873" i="6"/>
  <c r="E4874" i="6"/>
  <c r="E4875" i="6"/>
  <c r="E4876" i="6"/>
  <c r="F4876" i="6" s="1"/>
  <c r="E4877" i="6"/>
  <c r="E4878" i="6"/>
  <c r="E4879" i="6"/>
  <c r="F4879" i="6" s="1"/>
  <c r="E4880" i="6"/>
  <c r="E4881" i="6"/>
  <c r="F4881" i="6" s="1"/>
  <c r="E4882" i="6"/>
  <c r="E4883" i="6"/>
  <c r="E4884" i="6"/>
  <c r="E4885" i="6"/>
  <c r="E4886" i="6"/>
  <c r="E4887" i="6"/>
  <c r="F4887" i="6" s="1"/>
  <c r="E4888" i="6"/>
  <c r="F4888" i="6" s="1"/>
  <c r="E4889" i="6"/>
  <c r="E4890" i="6"/>
  <c r="E4891" i="6"/>
  <c r="E4892" i="6"/>
  <c r="E4893" i="6"/>
  <c r="F4893" i="6" s="1"/>
  <c r="E4894" i="6"/>
  <c r="F4894" i="6" s="1"/>
  <c r="E4895" i="6"/>
  <c r="E4896" i="6"/>
  <c r="E4897" i="6"/>
  <c r="E4898" i="6"/>
  <c r="E4899" i="6"/>
  <c r="F4899" i="6" s="1"/>
  <c r="E4900" i="6"/>
  <c r="F4900" i="6" s="1"/>
  <c r="E4901" i="6"/>
  <c r="E4902" i="6"/>
  <c r="E4903" i="6"/>
  <c r="E4904" i="6"/>
  <c r="E4905" i="6"/>
  <c r="F4905" i="6" s="1"/>
  <c r="E4906" i="6"/>
  <c r="F4906" i="6" s="1"/>
  <c r="E4907" i="6"/>
  <c r="E4908" i="6"/>
  <c r="E4909" i="6"/>
  <c r="E4910" i="6"/>
  <c r="E4911" i="6"/>
  <c r="F4911" i="6" s="1"/>
  <c r="E4912" i="6"/>
  <c r="F4912" i="6" s="1"/>
  <c r="E4913" i="6"/>
  <c r="E4914" i="6"/>
  <c r="E4915" i="6"/>
  <c r="E4916" i="6"/>
  <c r="E4917" i="6"/>
  <c r="F4917" i="6" s="1"/>
  <c r="E4918" i="6"/>
  <c r="F4918" i="6" s="1"/>
  <c r="E4919" i="6"/>
  <c r="E4920" i="6"/>
  <c r="E4921" i="6"/>
  <c r="E4922" i="6"/>
  <c r="E4923" i="6"/>
  <c r="F4923" i="6" s="1"/>
  <c r="E4924" i="6"/>
  <c r="F4924" i="6" s="1"/>
  <c r="E4925" i="6"/>
  <c r="E4926" i="6"/>
  <c r="E4927" i="6"/>
  <c r="E4928" i="6"/>
  <c r="E4929" i="6"/>
  <c r="F4929" i="6" s="1"/>
  <c r="E4930" i="6"/>
  <c r="F4930" i="6" s="1"/>
  <c r="E4931" i="6"/>
  <c r="E4932" i="6"/>
  <c r="E4933" i="6"/>
  <c r="E4934" i="6"/>
  <c r="E4935" i="6"/>
  <c r="F4935" i="6" s="1"/>
  <c r="E4936" i="6"/>
  <c r="F4936" i="6" s="1"/>
  <c r="E4937" i="6"/>
  <c r="E4938" i="6"/>
  <c r="E4939" i="6"/>
  <c r="E4940" i="6"/>
  <c r="E4941" i="6"/>
  <c r="F4941" i="6" s="1"/>
  <c r="E4942" i="6"/>
  <c r="F4942" i="6" s="1"/>
  <c r="E4943" i="6"/>
  <c r="E4944" i="6"/>
  <c r="E4945" i="6"/>
  <c r="E4946" i="6"/>
  <c r="E4947" i="6"/>
  <c r="E4948" i="6"/>
  <c r="F4948" i="6" s="1"/>
  <c r="E4949" i="6"/>
  <c r="E4950" i="6"/>
  <c r="E4951" i="6"/>
  <c r="E4952" i="6"/>
  <c r="E4953" i="6"/>
  <c r="F4953" i="6" s="1"/>
  <c r="E4954" i="6"/>
  <c r="E4955" i="6"/>
  <c r="E4956" i="6"/>
  <c r="E4957" i="6"/>
  <c r="E4958" i="6"/>
  <c r="E4959" i="6"/>
  <c r="F4959" i="6" s="1"/>
  <c r="E4960" i="6"/>
  <c r="E4961" i="6"/>
  <c r="E4962" i="6"/>
  <c r="E4963" i="6"/>
  <c r="E4964" i="6"/>
  <c r="E4965" i="6"/>
  <c r="F4965" i="6" s="1"/>
  <c r="E4966" i="6"/>
  <c r="F4966" i="6" s="1"/>
  <c r="E4967" i="6"/>
  <c r="E4968" i="6"/>
  <c r="E4969" i="6"/>
  <c r="E4970" i="6"/>
  <c r="E4971" i="6"/>
  <c r="F4971" i="6" s="1"/>
  <c r="E4972" i="6"/>
  <c r="F4972" i="6" s="1"/>
  <c r="E4973" i="6"/>
  <c r="E4974" i="6"/>
  <c r="E4975" i="6"/>
  <c r="E4976" i="6"/>
  <c r="E4977" i="6"/>
  <c r="F4977" i="6" s="1"/>
  <c r="E4978" i="6"/>
  <c r="F4978" i="6" s="1"/>
  <c r="E4979" i="6"/>
  <c r="E4980" i="6"/>
  <c r="E4981" i="6"/>
  <c r="E4982" i="6"/>
  <c r="E4983" i="6"/>
  <c r="F4983" i="6" s="1"/>
  <c r="E4984" i="6"/>
  <c r="E4985" i="6"/>
  <c r="E4986" i="6"/>
  <c r="E4987" i="6"/>
  <c r="E4988" i="6"/>
  <c r="E4989" i="6"/>
  <c r="F4989" i="6" s="1"/>
  <c r="E4990" i="6"/>
  <c r="E4991" i="6"/>
  <c r="E4992" i="6"/>
  <c r="E4993" i="6"/>
  <c r="E4994" i="6"/>
  <c r="E4995" i="6"/>
  <c r="F4995" i="6" s="1"/>
  <c r="E4996" i="6"/>
  <c r="F4996" i="6" s="1"/>
  <c r="E4997" i="6"/>
  <c r="E4998" i="6"/>
  <c r="E4999" i="6"/>
  <c r="E5000" i="6"/>
  <c r="E5001" i="6"/>
  <c r="F5001" i="6" s="1"/>
  <c r="E5002" i="6"/>
  <c r="F5002" i="6" s="1"/>
  <c r="E5003" i="6"/>
  <c r="E5004" i="6"/>
  <c r="E5005" i="6"/>
  <c r="E5006" i="6"/>
  <c r="E5007" i="6"/>
  <c r="F5007" i="6" s="1"/>
  <c r="E5008" i="6"/>
  <c r="F5008" i="6" s="1"/>
  <c r="E5009" i="6"/>
  <c r="E5010" i="6"/>
  <c r="E5011" i="6"/>
  <c r="E5012" i="6"/>
  <c r="E5013" i="6"/>
  <c r="F5013" i="6" s="1"/>
  <c r="E5014" i="6"/>
  <c r="F5014" i="6" s="1"/>
  <c r="E5015" i="6"/>
  <c r="E5016" i="6"/>
  <c r="E5017" i="6"/>
  <c r="E5018" i="6"/>
  <c r="E5019" i="6"/>
  <c r="F5019" i="6" s="1"/>
  <c r="E5020" i="6"/>
  <c r="F5020" i="6" s="1"/>
  <c r="E5021" i="6"/>
  <c r="E5022" i="6"/>
  <c r="E5023" i="6"/>
  <c r="E5024" i="6"/>
  <c r="E5025" i="6"/>
  <c r="F5025" i="6" s="1"/>
  <c r="E5026" i="6"/>
  <c r="F5026" i="6" s="1"/>
  <c r="E5027" i="6"/>
  <c r="E5028" i="6"/>
  <c r="E5029" i="6"/>
  <c r="E5030" i="6"/>
  <c r="E5031" i="6"/>
  <c r="E5032" i="6"/>
  <c r="F5032" i="6" s="1"/>
  <c r="E5033" i="6"/>
  <c r="E5034" i="6"/>
  <c r="E5035" i="6"/>
  <c r="E5036" i="6"/>
  <c r="E5037" i="6"/>
  <c r="F5037" i="6" s="1"/>
  <c r="E5038" i="6"/>
  <c r="F5038" i="6" s="1"/>
  <c r="E5039" i="6"/>
  <c r="E5040" i="6"/>
  <c r="E5041" i="6"/>
  <c r="E5042" i="6"/>
  <c r="E5043" i="6"/>
  <c r="F5043" i="6" s="1"/>
  <c r="E5044" i="6"/>
  <c r="F5044" i="6" s="1"/>
  <c r="E5045" i="6"/>
  <c r="E5046" i="6"/>
  <c r="E5047" i="6"/>
  <c r="E5048" i="6"/>
  <c r="E5049" i="6"/>
  <c r="F5049" i="6" s="1"/>
  <c r="E5050" i="6"/>
  <c r="F5050" i="6" s="1"/>
  <c r="E5051" i="6"/>
  <c r="E5052" i="6"/>
  <c r="E5053" i="6"/>
  <c r="E5054" i="6"/>
  <c r="E5055" i="6"/>
  <c r="F5055" i="6" s="1"/>
  <c r="E5056" i="6"/>
  <c r="F5056" i="6" s="1"/>
  <c r="E5057" i="6"/>
  <c r="E5058" i="6"/>
  <c r="E5059" i="6"/>
  <c r="E5060" i="6"/>
  <c r="E5061" i="6"/>
  <c r="F5061" i="6" s="1"/>
  <c r="E5062" i="6"/>
  <c r="E5063" i="6"/>
  <c r="E5064" i="6"/>
  <c r="E5065" i="6"/>
  <c r="E5066" i="6"/>
  <c r="E5067" i="6"/>
  <c r="F5067" i="6" s="1"/>
  <c r="E5068" i="6"/>
  <c r="F5068" i="6" s="1"/>
  <c r="E5069" i="6"/>
  <c r="E5070" i="6"/>
  <c r="E5071" i="6"/>
  <c r="E5072" i="6"/>
  <c r="E5073" i="6"/>
  <c r="F5073" i="6" s="1"/>
  <c r="E5074" i="6"/>
  <c r="F5074" i="6" s="1"/>
  <c r="E5075" i="6"/>
  <c r="E5076" i="6"/>
  <c r="E5077" i="6"/>
  <c r="E5078" i="6"/>
  <c r="E5079" i="6"/>
  <c r="F5079" i="6" s="1"/>
  <c r="E5080" i="6"/>
  <c r="F5080" i="6" s="1"/>
  <c r="E5081" i="6"/>
  <c r="E5082" i="6"/>
  <c r="E5083" i="6"/>
  <c r="E5084" i="6"/>
  <c r="E5085" i="6"/>
  <c r="F5085" i="6" s="1"/>
  <c r="E5086" i="6"/>
  <c r="E5087" i="6"/>
  <c r="E5088" i="6"/>
  <c r="E5089" i="6"/>
  <c r="E5090" i="6"/>
  <c r="E5091" i="6"/>
  <c r="E5092" i="6"/>
  <c r="F5092" i="6" s="1"/>
  <c r="E5093" i="6"/>
  <c r="E5094" i="6"/>
  <c r="E5095" i="6"/>
  <c r="E5096" i="6"/>
  <c r="E5097" i="6"/>
  <c r="F5097" i="6" s="1"/>
  <c r="E5098" i="6"/>
  <c r="F5098" i="6" s="1"/>
  <c r="E5099" i="6"/>
  <c r="E5100" i="6"/>
  <c r="E5101" i="6"/>
  <c r="E5102" i="6"/>
  <c r="E5103" i="6"/>
  <c r="F5103" i="6" s="1"/>
  <c r="E5104" i="6"/>
  <c r="F5104" i="6" s="1"/>
  <c r="E5105" i="6"/>
  <c r="E5106" i="6"/>
  <c r="E5107" i="6"/>
  <c r="E5108" i="6"/>
  <c r="E5109" i="6"/>
  <c r="F5109" i="6" s="1"/>
  <c r="E5110" i="6"/>
  <c r="F5110" i="6" s="1"/>
  <c r="E5111" i="6"/>
  <c r="E5112" i="6"/>
  <c r="E5113" i="6"/>
  <c r="E5114" i="6"/>
  <c r="E5115" i="6"/>
  <c r="E5116" i="6"/>
  <c r="F5116" i="6" s="1"/>
  <c r="E5117" i="6"/>
  <c r="E5118" i="6"/>
  <c r="E5119" i="6"/>
  <c r="E5120" i="6"/>
  <c r="E5121" i="6"/>
  <c r="F5121" i="6" s="1"/>
  <c r="E5122" i="6"/>
  <c r="F5122" i="6" s="1"/>
  <c r="E5123" i="6"/>
  <c r="E5124" i="6"/>
  <c r="E5125" i="6"/>
  <c r="E5126" i="6"/>
  <c r="E5127" i="6"/>
  <c r="F5127" i="6" s="1"/>
  <c r="E5128" i="6"/>
  <c r="F5128" i="6" s="1"/>
  <c r="E5129" i="6"/>
  <c r="E5130" i="6"/>
  <c r="E5131" i="6"/>
  <c r="E5132" i="6"/>
  <c r="E5133" i="6"/>
  <c r="F5133" i="6" s="1"/>
  <c r="E5134" i="6"/>
  <c r="F5134" i="6" s="1"/>
  <c r="E5135" i="6"/>
  <c r="E5136" i="6"/>
  <c r="E5137" i="6"/>
  <c r="E5138" i="6"/>
  <c r="E5139" i="6"/>
  <c r="F5139" i="6" s="1"/>
  <c r="E5140" i="6"/>
  <c r="F5140" i="6" s="1"/>
  <c r="E5141" i="6"/>
  <c r="E5142" i="6"/>
  <c r="E5143" i="6"/>
  <c r="E5144" i="6"/>
  <c r="E5145" i="6"/>
  <c r="F5145" i="6" s="1"/>
  <c r="E5146" i="6"/>
  <c r="E5147" i="6"/>
  <c r="E5148" i="6"/>
  <c r="E5149" i="6"/>
  <c r="E5150" i="6"/>
  <c r="E5151" i="6"/>
  <c r="F5151" i="6" s="1"/>
  <c r="E5152" i="6"/>
  <c r="F5152" i="6" s="1"/>
  <c r="E5153" i="6"/>
  <c r="E5154" i="6"/>
  <c r="E5155" i="6"/>
  <c r="E5156" i="6"/>
  <c r="E5157" i="6"/>
  <c r="F5157" i="6" s="1"/>
  <c r="E5158" i="6"/>
  <c r="E5159" i="6"/>
  <c r="E5160" i="6"/>
  <c r="E5161" i="6"/>
  <c r="E5162" i="6"/>
  <c r="E5163" i="6"/>
  <c r="F5163" i="6" s="1"/>
  <c r="E5164" i="6"/>
  <c r="F5164" i="6" s="1"/>
  <c r="E5165" i="6"/>
  <c r="E5166" i="6"/>
  <c r="E5167" i="6"/>
  <c r="E5168" i="6"/>
  <c r="E5169" i="6"/>
  <c r="F5169" i="6" s="1"/>
  <c r="E5170" i="6"/>
  <c r="F5170" i="6" s="1"/>
  <c r="E5171" i="6"/>
  <c r="E5172" i="6"/>
  <c r="E5173" i="6"/>
  <c r="E5174" i="6"/>
  <c r="E5175" i="6"/>
  <c r="F5175" i="6" s="1"/>
  <c r="E5176" i="6"/>
  <c r="F5176" i="6" s="1"/>
  <c r="E5177" i="6"/>
  <c r="E5178" i="6"/>
  <c r="E5179" i="6"/>
  <c r="E5180" i="6"/>
  <c r="E5181" i="6"/>
  <c r="F5181" i="6" s="1"/>
  <c r="E5182" i="6"/>
  <c r="F5182" i="6" s="1"/>
  <c r="E5183" i="6"/>
  <c r="E5184" i="6"/>
  <c r="E5185" i="6"/>
  <c r="E5186" i="6"/>
  <c r="E5187" i="6"/>
  <c r="F5187" i="6" s="1"/>
  <c r="E5188" i="6"/>
  <c r="F5188" i="6" s="1"/>
  <c r="E5189" i="6"/>
  <c r="E5190" i="6"/>
  <c r="E5191" i="6"/>
  <c r="E5192" i="6"/>
  <c r="E5193" i="6"/>
  <c r="F5193" i="6" s="1"/>
  <c r="E5194" i="6"/>
  <c r="E5195" i="6"/>
  <c r="E5196" i="6"/>
  <c r="E5197" i="6"/>
  <c r="E5198" i="6"/>
  <c r="E5199" i="6"/>
  <c r="F5199" i="6" s="1"/>
  <c r="E5200" i="6"/>
  <c r="F5200" i="6" s="1"/>
  <c r="E5201" i="6"/>
  <c r="E5202" i="6"/>
  <c r="E5203" i="6"/>
  <c r="E5204" i="6"/>
  <c r="E5205" i="6"/>
  <c r="F5205" i="6" s="1"/>
  <c r="E5206" i="6"/>
  <c r="F5206" i="6" s="1"/>
  <c r="E5207" i="6"/>
  <c r="E5208" i="6"/>
  <c r="E5209" i="6"/>
  <c r="E5210" i="6"/>
  <c r="E5211" i="6"/>
  <c r="E5212" i="6"/>
  <c r="F5212" i="6" s="1"/>
  <c r="E5213" i="6"/>
  <c r="E5214" i="6"/>
  <c r="E5215" i="6"/>
  <c r="E5216" i="6"/>
  <c r="E5217" i="6"/>
  <c r="F5217" i="6" s="1"/>
  <c r="E5218" i="6"/>
  <c r="F5218" i="6" s="1"/>
  <c r="E5219" i="6"/>
  <c r="E5220" i="6"/>
  <c r="E5221" i="6"/>
  <c r="E5222" i="6"/>
  <c r="E5223" i="6"/>
  <c r="F5223" i="6" s="1"/>
  <c r="E5224" i="6"/>
  <c r="E5225" i="6"/>
  <c r="E5226" i="6"/>
  <c r="E5227" i="6"/>
  <c r="E5228" i="6"/>
  <c r="E5229" i="6"/>
  <c r="F5229" i="6" s="1"/>
  <c r="E5230" i="6"/>
  <c r="F5230" i="6" s="1"/>
  <c r="E5231" i="6"/>
  <c r="E5232" i="6"/>
  <c r="E5233" i="6"/>
  <c r="E5234" i="6"/>
  <c r="E5235" i="6"/>
  <c r="F5235" i="6" s="1"/>
  <c r="E5236" i="6"/>
  <c r="E5237" i="6"/>
  <c r="E5238" i="6"/>
  <c r="E5239" i="6"/>
  <c r="E5240" i="6"/>
  <c r="E5241" i="6"/>
  <c r="F5241" i="6" s="1"/>
  <c r="E5242" i="6"/>
  <c r="F5242" i="6" s="1"/>
  <c r="E5243" i="6"/>
  <c r="E5244" i="6"/>
  <c r="E5245" i="6"/>
  <c r="E5246" i="6"/>
  <c r="E5247" i="6"/>
  <c r="E5248" i="6"/>
  <c r="F5248" i="6" s="1"/>
  <c r="E5249" i="6"/>
  <c r="E5250" i="6"/>
  <c r="E5251" i="6"/>
  <c r="E5252" i="6"/>
  <c r="E5253" i="6"/>
  <c r="F5253" i="6" s="1"/>
  <c r="E5254" i="6"/>
  <c r="F5254" i="6" s="1"/>
  <c r="E5255" i="6"/>
  <c r="E5256" i="6"/>
  <c r="E5257" i="6"/>
  <c r="E5258" i="6"/>
  <c r="E5259" i="6"/>
  <c r="F5259" i="6" s="1"/>
  <c r="E5260" i="6"/>
  <c r="F5260" i="6" s="1"/>
  <c r="E5261" i="6"/>
  <c r="E5262" i="6"/>
  <c r="E5263" i="6"/>
  <c r="E5264" i="6"/>
  <c r="E5265" i="6"/>
  <c r="F5265" i="6" s="1"/>
  <c r="E5266" i="6"/>
  <c r="F5266" i="6" s="1"/>
  <c r="E5267" i="6"/>
  <c r="E5268" i="6"/>
  <c r="E5269" i="6"/>
  <c r="E5270" i="6"/>
  <c r="E5271" i="6"/>
  <c r="E5272" i="6"/>
  <c r="F5272" i="6" s="1"/>
  <c r="E5273" i="6"/>
  <c r="E5274" i="6"/>
  <c r="E5275" i="6"/>
  <c r="E5276" i="6"/>
  <c r="E5277" i="6"/>
  <c r="F5277" i="6" s="1"/>
  <c r="E5278" i="6"/>
  <c r="F5278" i="6" s="1"/>
  <c r="E5279" i="6"/>
  <c r="E5280" i="6"/>
  <c r="E5281" i="6"/>
  <c r="E5282" i="6"/>
  <c r="E5283" i="6"/>
  <c r="E5284" i="6"/>
  <c r="F5284" i="6" s="1"/>
  <c r="E5285" i="6"/>
  <c r="E5286" i="6"/>
  <c r="E5287" i="6"/>
  <c r="E5288" i="6"/>
  <c r="E5289" i="6"/>
  <c r="F5289" i="6" s="1"/>
  <c r="E5290" i="6"/>
  <c r="F5290" i="6" s="1"/>
  <c r="E5291" i="6"/>
  <c r="E5292" i="6"/>
  <c r="E5293" i="6"/>
  <c r="E5294" i="6"/>
  <c r="E5295" i="6"/>
  <c r="E5296" i="6"/>
  <c r="F5296" i="6" s="1"/>
  <c r="E5297" i="6"/>
  <c r="E5298" i="6"/>
  <c r="E5299" i="6"/>
  <c r="E5300" i="6"/>
  <c r="E5301" i="6"/>
  <c r="F5301" i="6" s="1"/>
  <c r="E5302" i="6"/>
  <c r="E5303" i="6"/>
  <c r="E5304" i="6"/>
  <c r="E5305" i="6"/>
  <c r="E5306" i="6"/>
  <c r="E5307" i="6"/>
  <c r="F5307" i="6" s="1"/>
  <c r="E5308" i="6"/>
  <c r="F5308" i="6" s="1"/>
  <c r="E5309" i="6"/>
  <c r="E5310" i="6"/>
  <c r="E5311" i="6"/>
  <c r="E5312" i="6"/>
  <c r="E5313" i="6"/>
  <c r="F5313" i="6" s="1"/>
  <c r="E5314" i="6"/>
  <c r="F5314" i="6" s="1"/>
  <c r="E5315" i="6"/>
  <c r="E5316" i="6"/>
  <c r="E5317" i="6"/>
  <c r="E5318" i="6"/>
  <c r="E5319" i="6"/>
  <c r="F5319" i="6" s="1"/>
  <c r="E5320" i="6"/>
  <c r="F5320" i="6" s="1"/>
  <c r="E5321" i="6"/>
  <c r="E5322" i="6"/>
  <c r="E5323" i="6"/>
  <c r="E5324" i="6"/>
  <c r="E5325" i="6"/>
  <c r="F5325" i="6" s="1"/>
  <c r="E5326" i="6"/>
  <c r="F5326" i="6" s="1"/>
  <c r="E5327" i="6"/>
  <c r="E5328" i="6"/>
  <c r="E5329" i="6"/>
  <c r="E5330" i="6"/>
  <c r="E5331" i="6"/>
  <c r="F5331" i="6" s="1"/>
  <c r="E5332" i="6"/>
  <c r="E5333" i="6"/>
  <c r="E5334" i="6"/>
  <c r="E5335" i="6"/>
  <c r="E5336" i="6"/>
  <c r="E5337" i="6"/>
  <c r="F5337" i="6" s="1"/>
  <c r="E5338" i="6"/>
  <c r="F5338" i="6" s="1"/>
  <c r="E5339" i="6"/>
  <c r="E5340" i="6"/>
  <c r="E5341" i="6"/>
  <c r="E5342" i="6"/>
  <c r="E5343" i="6"/>
  <c r="F5343" i="6" s="1"/>
  <c r="E5344" i="6"/>
  <c r="F5344" i="6" s="1"/>
  <c r="E5345" i="6"/>
  <c r="E5346" i="6"/>
  <c r="E5347" i="6"/>
  <c r="E5348" i="6"/>
  <c r="E5349" i="6"/>
  <c r="F5349" i="6" s="1"/>
  <c r="E5350" i="6"/>
  <c r="F5350" i="6" s="1"/>
  <c r="E5351" i="6"/>
  <c r="E5352" i="6"/>
  <c r="E5353" i="6"/>
  <c r="E5354" i="6"/>
  <c r="E5355" i="6"/>
  <c r="F5355" i="6" s="1"/>
  <c r="E5356" i="6"/>
  <c r="F5356" i="6" s="1"/>
  <c r="E5357" i="6"/>
  <c r="E5358" i="6"/>
  <c r="E5359" i="6"/>
  <c r="E5360" i="6"/>
  <c r="E5361" i="6"/>
  <c r="F5361" i="6" s="1"/>
  <c r="E5362" i="6"/>
  <c r="F5362" i="6" s="1"/>
  <c r="E5363" i="6"/>
  <c r="E5364" i="6"/>
  <c r="E5365" i="6"/>
  <c r="E5366" i="6"/>
  <c r="E5367" i="6"/>
  <c r="F5367" i="6" s="1"/>
  <c r="E5368" i="6"/>
  <c r="F5368" i="6" s="1"/>
  <c r="E5369" i="6"/>
  <c r="E5370" i="6"/>
  <c r="E5371" i="6"/>
  <c r="E5372" i="6"/>
  <c r="E5373" i="6"/>
  <c r="F5373" i="6" s="1"/>
  <c r="E5374" i="6"/>
  <c r="F5374" i="6" s="1"/>
  <c r="E5375" i="6"/>
  <c r="E5376" i="6"/>
  <c r="E5377" i="6"/>
  <c r="E5378" i="6"/>
  <c r="E5379" i="6"/>
  <c r="F5379" i="6" s="1"/>
  <c r="E5380" i="6"/>
  <c r="E5381" i="6"/>
  <c r="E5382" i="6"/>
  <c r="E5383" i="6"/>
  <c r="E5384" i="6"/>
  <c r="E5385" i="6"/>
  <c r="F5385" i="6" s="1"/>
  <c r="E5386" i="6"/>
  <c r="E5387" i="6"/>
  <c r="E5388" i="6"/>
  <c r="E5389" i="6"/>
  <c r="E5390" i="6"/>
  <c r="E5391" i="6"/>
  <c r="F5391" i="6" s="1"/>
  <c r="E5392" i="6"/>
  <c r="F5392" i="6" s="1"/>
  <c r="E5393" i="6"/>
  <c r="E5394" i="6"/>
  <c r="E5395" i="6"/>
  <c r="E5396" i="6"/>
  <c r="E5397" i="6"/>
  <c r="F5397" i="6" s="1"/>
  <c r="E5398" i="6"/>
  <c r="F5398" i="6" s="1"/>
  <c r="E5399" i="6"/>
  <c r="E5400" i="6"/>
  <c r="E5401" i="6"/>
  <c r="E5402" i="6"/>
  <c r="E5403" i="6"/>
  <c r="F5403" i="6" s="1"/>
  <c r="E5404" i="6"/>
  <c r="F5404" i="6" s="1"/>
  <c r="E5405" i="6"/>
  <c r="E5406" i="6"/>
  <c r="E5407" i="6"/>
  <c r="E5408" i="6"/>
  <c r="E5409" i="6"/>
  <c r="F5409" i="6" s="1"/>
  <c r="E5410" i="6"/>
  <c r="F5410" i="6" s="1"/>
  <c r="E5411" i="6"/>
  <c r="E5412" i="6"/>
  <c r="E5413" i="6"/>
  <c r="E5414" i="6"/>
  <c r="E5415" i="6"/>
  <c r="F5415" i="6" s="1"/>
  <c r="E5416" i="6"/>
  <c r="F5416" i="6" s="1"/>
  <c r="E5417" i="6"/>
  <c r="E5418" i="6"/>
  <c r="E5419" i="6"/>
  <c r="E5420" i="6"/>
  <c r="E5421" i="6"/>
  <c r="F5421" i="6" s="1"/>
  <c r="E5422" i="6"/>
  <c r="F5422" i="6" s="1"/>
  <c r="E5423" i="6"/>
  <c r="E5424" i="6"/>
  <c r="E5425" i="6"/>
  <c r="E5426" i="6"/>
  <c r="E5427" i="6"/>
  <c r="F5427" i="6" s="1"/>
  <c r="E5428" i="6"/>
  <c r="F5428" i="6" s="1"/>
  <c r="E5429" i="6"/>
  <c r="E5430" i="6"/>
  <c r="E5431" i="6"/>
  <c r="E5432" i="6"/>
  <c r="E5433" i="6"/>
  <c r="F5433" i="6" s="1"/>
  <c r="E5434" i="6"/>
  <c r="E5435" i="6"/>
  <c r="E5436" i="6"/>
  <c r="E5437" i="6"/>
  <c r="E5438" i="6"/>
  <c r="E5439" i="6"/>
  <c r="F5439" i="6" s="1"/>
  <c r="E5440" i="6"/>
  <c r="F5440" i="6" s="1"/>
  <c r="E5441" i="6"/>
  <c r="E5442" i="6"/>
  <c r="E5443" i="6"/>
  <c r="E5444" i="6"/>
  <c r="E5445" i="6"/>
  <c r="F5445" i="6" s="1"/>
  <c r="E5446" i="6"/>
  <c r="F5446" i="6" s="1"/>
  <c r="E5447" i="6"/>
  <c r="E5448" i="6"/>
  <c r="E5449" i="6"/>
  <c r="E5450" i="6"/>
  <c r="E5451" i="6"/>
  <c r="F5451" i="6" s="1"/>
  <c r="E5452" i="6"/>
  <c r="F5452" i="6" s="1"/>
  <c r="E5453" i="6"/>
  <c r="E5454" i="6"/>
  <c r="E5455" i="6"/>
  <c r="E5456" i="6"/>
  <c r="E5457" i="6"/>
  <c r="F5457" i="6" s="1"/>
  <c r="E5458" i="6"/>
  <c r="F5458" i="6" s="1"/>
  <c r="E5459" i="6"/>
  <c r="E5460" i="6"/>
  <c r="E5461" i="6"/>
  <c r="E5462" i="6"/>
  <c r="E5463" i="6"/>
  <c r="F5463" i="6" s="1"/>
  <c r="E5464" i="6"/>
  <c r="F5464" i="6" s="1"/>
  <c r="E5465" i="6"/>
  <c r="E5466" i="6"/>
  <c r="E5467" i="6"/>
  <c r="E5468" i="6"/>
  <c r="E5469" i="6"/>
  <c r="F5469" i="6" s="1"/>
  <c r="E5470" i="6"/>
  <c r="F5470" i="6" s="1"/>
  <c r="E5471" i="6"/>
  <c r="E5472" i="6"/>
  <c r="E5473" i="6"/>
  <c r="E5474" i="6"/>
  <c r="E5475" i="6"/>
  <c r="F5475" i="6" s="1"/>
  <c r="E5476" i="6"/>
  <c r="F5476" i="6" s="1"/>
  <c r="E5477" i="6"/>
  <c r="E5478" i="6"/>
  <c r="E5479" i="6"/>
  <c r="E5480" i="6"/>
  <c r="E5481" i="6"/>
  <c r="F5481" i="6" s="1"/>
  <c r="E5482" i="6"/>
  <c r="F5482" i="6" s="1"/>
  <c r="E5483" i="6"/>
  <c r="E5484" i="6"/>
  <c r="E5485" i="6"/>
  <c r="E5486" i="6"/>
  <c r="E5487" i="6"/>
  <c r="F5487" i="6" s="1"/>
  <c r="E5488" i="6"/>
  <c r="F5488" i="6" s="1"/>
  <c r="E5489" i="6"/>
  <c r="E5490" i="6"/>
  <c r="E5491" i="6"/>
  <c r="E5492" i="6"/>
  <c r="E5493" i="6"/>
  <c r="F5493" i="6" s="1"/>
  <c r="E5494" i="6"/>
  <c r="F5494" i="6" s="1"/>
  <c r="E5495" i="6"/>
  <c r="E5496" i="6"/>
  <c r="E5497" i="6"/>
  <c r="E5498" i="6"/>
  <c r="E5499" i="6"/>
  <c r="E5500" i="6"/>
  <c r="F5500" i="6" s="1"/>
  <c r="E5501" i="6"/>
  <c r="E5502" i="6"/>
  <c r="E5503" i="6"/>
  <c r="E5504" i="6"/>
  <c r="E5505" i="6"/>
  <c r="F5505" i="6" s="1"/>
  <c r="E5506" i="6"/>
  <c r="E5507" i="6"/>
  <c r="E5508" i="6"/>
  <c r="E5509" i="6"/>
  <c r="E5510" i="6"/>
  <c r="E5511" i="6"/>
  <c r="F5511" i="6" s="1"/>
  <c r="E5512" i="6"/>
  <c r="E5513" i="6"/>
  <c r="E5514" i="6"/>
  <c r="E5515" i="6"/>
  <c r="E5516" i="6"/>
  <c r="E5517" i="6"/>
  <c r="F5517" i="6" s="1"/>
  <c r="E5518" i="6"/>
  <c r="F5518" i="6" s="1"/>
  <c r="E5519" i="6"/>
  <c r="E5520" i="6"/>
  <c r="E5521" i="6"/>
  <c r="E5522" i="6"/>
  <c r="E5523" i="6"/>
  <c r="F5523" i="6" s="1"/>
  <c r="E5524" i="6"/>
  <c r="F5524" i="6" s="1"/>
  <c r="E5525" i="6"/>
  <c r="E5526" i="6"/>
  <c r="E5527" i="6"/>
  <c r="E5528" i="6"/>
  <c r="E5529" i="6"/>
  <c r="F5529" i="6" s="1"/>
  <c r="E5530" i="6"/>
  <c r="F5530" i="6" s="1"/>
  <c r="E5531" i="6"/>
  <c r="E5532" i="6"/>
  <c r="E5533" i="6"/>
  <c r="E5534" i="6"/>
  <c r="E5535" i="6"/>
  <c r="F5535" i="6" s="1"/>
  <c r="E5536" i="6"/>
  <c r="F5536" i="6" s="1"/>
  <c r="E5537" i="6"/>
  <c r="E5538" i="6"/>
  <c r="E5539" i="6"/>
  <c r="E5540" i="6"/>
  <c r="E5541" i="6"/>
  <c r="F5541" i="6" s="1"/>
  <c r="E5542" i="6"/>
  <c r="F5542" i="6" s="1"/>
  <c r="E5543" i="6"/>
  <c r="E5544" i="6"/>
  <c r="E5545" i="6"/>
  <c r="E5546" i="6"/>
  <c r="E5547" i="6"/>
  <c r="F5547" i="6" s="1"/>
  <c r="E5548" i="6"/>
  <c r="F5548" i="6" s="1"/>
  <c r="E5549" i="6"/>
  <c r="E5550" i="6"/>
  <c r="E5551" i="6"/>
  <c r="E5552" i="6"/>
  <c r="E5553" i="6"/>
  <c r="F5553" i="6" s="1"/>
  <c r="E5554" i="6"/>
  <c r="F5554" i="6" s="1"/>
  <c r="E5555" i="6"/>
  <c r="E5556" i="6"/>
  <c r="E5557" i="6"/>
  <c r="E5558" i="6"/>
  <c r="E5559" i="6"/>
  <c r="E5560" i="6"/>
  <c r="F5560" i="6" s="1"/>
  <c r="E5561" i="6"/>
  <c r="E5562" i="6"/>
  <c r="E5563" i="6"/>
  <c r="E5564" i="6"/>
  <c r="E5565" i="6"/>
  <c r="F5565" i="6" s="1"/>
  <c r="E5566" i="6"/>
  <c r="F5566" i="6" s="1"/>
  <c r="E5567" i="6"/>
  <c r="E5568" i="6"/>
  <c r="E5569" i="6"/>
  <c r="E5570" i="6"/>
  <c r="E5571" i="6"/>
  <c r="F5571" i="6" s="1"/>
  <c r="E5572" i="6"/>
  <c r="F5572" i="6" s="1"/>
  <c r="E5573" i="6"/>
  <c r="E5574" i="6"/>
  <c r="E5575" i="6"/>
  <c r="E5576" i="6"/>
  <c r="E5577" i="6"/>
  <c r="F5577" i="6" s="1"/>
  <c r="E5578" i="6"/>
  <c r="F5578" i="6" s="1"/>
  <c r="E5579" i="6"/>
  <c r="E5580" i="6"/>
  <c r="E5581" i="6"/>
  <c r="E5582" i="6"/>
  <c r="E5583" i="6"/>
  <c r="F5583" i="6" s="1"/>
  <c r="E5584" i="6"/>
  <c r="F5584" i="6" s="1"/>
  <c r="E5585" i="6"/>
  <c r="E5586" i="6"/>
  <c r="E5587" i="6"/>
  <c r="E5588" i="6"/>
  <c r="E5589" i="6"/>
  <c r="F5589" i="6" s="1"/>
  <c r="E5590" i="6"/>
  <c r="F5590" i="6" s="1"/>
  <c r="E5591" i="6"/>
  <c r="E5592" i="6"/>
  <c r="E5593" i="6"/>
  <c r="E5594" i="6"/>
  <c r="E5595" i="6"/>
  <c r="F5595" i="6" s="1"/>
  <c r="E5596" i="6"/>
  <c r="F5596" i="6" s="1"/>
  <c r="E5597" i="6"/>
  <c r="E5598" i="6"/>
  <c r="E5599" i="6"/>
  <c r="E5600" i="6"/>
  <c r="E5601" i="6"/>
  <c r="F5601" i="6" s="1"/>
  <c r="E5602" i="6"/>
  <c r="F5602" i="6" s="1"/>
  <c r="E5603" i="6"/>
  <c r="E5604" i="6"/>
  <c r="E5605" i="6"/>
  <c r="E5606" i="6"/>
  <c r="E5607" i="6"/>
  <c r="F5607" i="6" s="1"/>
  <c r="E5608" i="6"/>
  <c r="F5608" i="6" s="1"/>
  <c r="E5609" i="6"/>
  <c r="E5610" i="6"/>
  <c r="E5611" i="6"/>
  <c r="E5612" i="6"/>
  <c r="E5613" i="6"/>
  <c r="F5613" i="6" s="1"/>
  <c r="E5614" i="6"/>
  <c r="F5614" i="6" s="1"/>
  <c r="E5615" i="6"/>
  <c r="E5616" i="6"/>
  <c r="E5617" i="6"/>
  <c r="E5618" i="6"/>
  <c r="E5619" i="6"/>
  <c r="F5619" i="6" s="1"/>
  <c r="E5620" i="6"/>
  <c r="F5620" i="6" s="1"/>
  <c r="E5621" i="6"/>
  <c r="E5622" i="6"/>
  <c r="E5623" i="6"/>
  <c r="E5624" i="6"/>
  <c r="E5625" i="6"/>
  <c r="F5625" i="6" s="1"/>
  <c r="E5626" i="6"/>
  <c r="F5626" i="6" s="1"/>
  <c r="E5627" i="6"/>
  <c r="E5628" i="6"/>
  <c r="E5629" i="6"/>
  <c r="E5630" i="6"/>
  <c r="E5631" i="6"/>
  <c r="F5631" i="6" s="1"/>
  <c r="E5632" i="6"/>
  <c r="E5633" i="6"/>
  <c r="E5634" i="6"/>
  <c r="E5635" i="6"/>
  <c r="E5636" i="6"/>
  <c r="E5637" i="6"/>
  <c r="F5637" i="6" s="1"/>
  <c r="E5638" i="6"/>
  <c r="F5638" i="6" s="1"/>
  <c r="E5639" i="6"/>
  <c r="E5640" i="6"/>
  <c r="E5641" i="6"/>
  <c r="E5642" i="6"/>
  <c r="E5643" i="6"/>
  <c r="F5643" i="6" s="1"/>
  <c r="E5644" i="6"/>
  <c r="F5644" i="6" s="1"/>
  <c r="E5645" i="6"/>
  <c r="E5646" i="6"/>
  <c r="E5647" i="6"/>
  <c r="E5648" i="6"/>
  <c r="E5649" i="6"/>
  <c r="F5649" i="6" s="1"/>
  <c r="E5650" i="6"/>
  <c r="F5650" i="6" s="1"/>
  <c r="E5651" i="6"/>
  <c r="E5652" i="6"/>
  <c r="E5653" i="6"/>
  <c r="E5654" i="6"/>
  <c r="E5655" i="6"/>
  <c r="F5655" i="6" s="1"/>
  <c r="E5656" i="6"/>
  <c r="F5656" i="6" s="1"/>
  <c r="E5657" i="6"/>
  <c r="E5658" i="6"/>
  <c r="E5659" i="6"/>
  <c r="E5660" i="6"/>
  <c r="E5661" i="6"/>
  <c r="F5661" i="6" s="1"/>
  <c r="E5662" i="6"/>
  <c r="F5662" i="6" s="1"/>
  <c r="E5663" i="6"/>
  <c r="E5664" i="6"/>
  <c r="E5665" i="6"/>
  <c r="E5666" i="6"/>
  <c r="E5667" i="6"/>
  <c r="F5667" i="6" s="1"/>
  <c r="E5668" i="6"/>
  <c r="F5668" i="6" s="1"/>
  <c r="E5669" i="6"/>
  <c r="E5670" i="6"/>
  <c r="E5671" i="6"/>
  <c r="E5672" i="6"/>
  <c r="E5673" i="6"/>
  <c r="E5674" i="6"/>
  <c r="F5674" i="6" s="1"/>
  <c r="E5675" i="6"/>
  <c r="E5676" i="6"/>
  <c r="E5677" i="6"/>
  <c r="E5678" i="6"/>
  <c r="E5679" i="6"/>
  <c r="F5679" i="6" s="1"/>
  <c r="E5680" i="6"/>
  <c r="F5680" i="6" s="1"/>
  <c r="E5681" i="6"/>
  <c r="E5682" i="6"/>
  <c r="E5683" i="6"/>
  <c r="E5684" i="6"/>
  <c r="E5685" i="6"/>
  <c r="F5685" i="6" s="1"/>
  <c r="E5686" i="6"/>
  <c r="F5686" i="6" s="1"/>
  <c r="E5687" i="6"/>
  <c r="E5688" i="6"/>
  <c r="E5689" i="6"/>
  <c r="E5690" i="6"/>
  <c r="E5691" i="6"/>
  <c r="F5691" i="6" s="1"/>
  <c r="E5692" i="6"/>
  <c r="F5692" i="6" s="1"/>
  <c r="E5693" i="6"/>
  <c r="E5694" i="6"/>
  <c r="E5695" i="6"/>
  <c r="E5696" i="6"/>
  <c r="E5697" i="6"/>
  <c r="F5697" i="6" s="1"/>
  <c r="E5698" i="6"/>
  <c r="F5698" i="6" s="1"/>
  <c r="E5699" i="6"/>
  <c r="E5700" i="6"/>
  <c r="E5701" i="6"/>
  <c r="E5702" i="6"/>
  <c r="E5703" i="6"/>
  <c r="F5703" i="6" s="1"/>
  <c r="E5704" i="6"/>
  <c r="F5704" i="6" s="1"/>
  <c r="E5705" i="6"/>
  <c r="E5706" i="6"/>
  <c r="E5707" i="6"/>
  <c r="E5708" i="6"/>
  <c r="E5709" i="6"/>
  <c r="F5709" i="6" s="1"/>
  <c r="E5710" i="6"/>
  <c r="F5710" i="6" s="1"/>
  <c r="E5711" i="6"/>
  <c r="E5712" i="6"/>
  <c r="E5713" i="6"/>
  <c r="E5714" i="6"/>
  <c r="E5715" i="6"/>
  <c r="F5715" i="6" s="1"/>
  <c r="E5716" i="6"/>
  <c r="F5716" i="6" s="1"/>
  <c r="E5717" i="6"/>
  <c r="E5718" i="6"/>
  <c r="E5719" i="6"/>
  <c r="E5720" i="6"/>
  <c r="E5721" i="6"/>
  <c r="F5721" i="6" s="1"/>
  <c r="E5722" i="6"/>
  <c r="F5722" i="6" s="1"/>
  <c r="E5723" i="6"/>
  <c r="E5724" i="6"/>
  <c r="E5725" i="6"/>
  <c r="E5726" i="6"/>
  <c r="E5727" i="6"/>
  <c r="F5727" i="6" s="1"/>
  <c r="E5728" i="6"/>
  <c r="E5729" i="6"/>
  <c r="E5730" i="6"/>
  <c r="E5731" i="6"/>
  <c r="E5732" i="6"/>
  <c r="E5733" i="6"/>
  <c r="E5734" i="6"/>
  <c r="F5734" i="6" s="1"/>
  <c r="E5735" i="6"/>
  <c r="E5736" i="6"/>
  <c r="E5737" i="6"/>
  <c r="E5738" i="6"/>
  <c r="E5739" i="6"/>
  <c r="F5739" i="6" s="1"/>
  <c r="E5740" i="6"/>
  <c r="F5740" i="6" s="1"/>
  <c r="E5741" i="6"/>
  <c r="E5742" i="6"/>
  <c r="E5743" i="6"/>
  <c r="E5744" i="6"/>
  <c r="E5745" i="6"/>
  <c r="F5745" i="6" s="1"/>
  <c r="E5746" i="6"/>
  <c r="F5746" i="6" s="1"/>
  <c r="E5747" i="6"/>
  <c r="E5748" i="6"/>
  <c r="E5749" i="6"/>
  <c r="E5750" i="6"/>
  <c r="E5751" i="6"/>
  <c r="F5751" i="6" s="1"/>
  <c r="E5752" i="6"/>
  <c r="E5753" i="6"/>
  <c r="E5754" i="6"/>
  <c r="E5755" i="6"/>
  <c r="E5756" i="6"/>
  <c r="E5757" i="6"/>
  <c r="E5758" i="6"/>
  <c r="F5758" i="6" s="1"/>
  <c r="E5759" i="6"/>
  <c r="E5760" i="6"/>
  <c r="E5761" i="6"/>
  <c r="E5762" i="6"/>
  <c r="E5763" i="6"/>
  <c r="F5763" i="6" s="1"/>
  <c r="E5764" i="6"/>
  <c r="F5764" i="6" s="1"/>
  <c r="E5765" i="6"/>
  <c r="E5766" i="6"/>
  <c r="E5767" i="6"/>
  <c r="E5768" i="6"/>
  <c r="E5769" i="6"/>
  <c r="F5769" i="6" s="1"/>
  <c r="E5770" i="6"/>
  <c r="F5770" i="6" s="1"/>
  <c r="E5771" i="6"/>
  <c r="E5772" i="6"/>
  <c r="E5773" i="6"/>
  <c r="E5774" i="6"/>
  <c r="E5775" i="6"/>
  <c r="E5776" i="6"/>
  <c r="F5776" i="6" s="1"/>
  <c r="E5777" i="6"/>
  <c r="E5778" i="6"/>
  <c r="E5779" i="6"/>
  <c r="E5780" i="6"/>
  <c r="E5781" i="6"/>
  <c r="E5782" i="6"/>
  <c r="F5782" i="6" s="1"/>
  <c r="E5783" i="6"/>
  <c r="E5784" i="6"/>
  <c r="E5785" i="6"/>
  <c r="E5786" i="6"/>
  <c r="E5787" i="6"/>
  <c r="F5787" i="6" s="1"/>
  <c r="E5788" i="6"/>
  <c r="E5789" i="6"/>
  <c r="E5790" i="6"/>
  <c r="E5791" i="6"/>
  <c r="E5792" i="6"/>
  <c r="E5793" i="6"/>
  <c r="F5793" i="6" s="1"/>
  <c r="E5794" i="6"/>
  <c r="F5794" i="6" s="1"/>
  <c r="E5795" i="6"/>
  <c r="E5796" i="6"/>
  <c r="E5797" i="6"/>
  <c r="E5798" i="6"/>
  <c r="E5799" i="6"/>
  <c r="F5799" i="6" s="1"/>
  <c r="E5800" i="6"/>
  <c r="F5800" i="6" s="1"/>
  <c r="E5801" i="6"/>
  <c r="E5802" i="6"/>
  <c r="E5803" i="6"/>
  <c r="E5804" i="6"/>
  <c r="E5805" i="6"/>
  <c r="F5805" i="6" s="1"/>
  <c r="E5806" i="6"/>
  <c r="F5806" i="6" s="1"/>
  <c r="E5807" i="6"/>
  <c r="E5808" i="6"/>
  <c r="E5809" i="6"/>
  <c r="E5810" i="6"/>
  <c r="E5811" i="6"/>
  <c r="F5811" i="6" s="1"/>
  <c r="E5812" i="6"/>
  <c r="F5812" i="6" s="1"/>
  <c r="E5813" i="6"/>
  <c r="E5814" i="6"/>
  <c r="E5815" i="6"/>
  <c r="E5816" i="6"/>
  <c r="E5817" i="6"/>
  <c r="F5817" i="6" s="1"/>
  <c r="E5818" i="6"/>
  <c r="F5818" i="6" s="1"/>
  <c r="E5819" i="6"/>
  <c r="E5820" i="6"/>
  <c r="E5821" i="6"/>
  <c r="E5822" i="6"/>
  <c r="E5823" i="6"/>
  <c r="F5823" i="6" s="1"/>
  <c r="E5824" i="6"/>
  <c r="F5824" i="6" s="1"/>
  <c r="E5825" i="6"/>
  <c r="E5826" i="6"/>
  <c r="E5827" i="6"/>
  <c r="E5828" i="6"/>
  <c r="E5829" i="6"/>
  <c r="F5829" i="6" s="1"/>
  <c r="E5830" i="6"/>
  <c r="F5830" i="6" s="1"/>
  <c r="E5831" i="6"/>
  <c r="E5832" i="6"/>
  <c r="E5833" i="6"/>
  <c r="E5834" i="6"/>
  <c r="E5835" i="6"/>
  <c r="E5836" i="6"/>
  <c r="F5836" i="6" s="1"/>
  <c r="E5837" i="6"/>
  <c r="E5838" i="6"/>
  <c r="E5839" i="6"/>
  <c r="E5840" i="6"/>
  <c r="E5841" i="6"/>
  <c r="F5841" i="6" s="1"/>
  <c r="E5842" i="6"/>
  <c r="F5842" i="6" s="1"/>
  <c r="E5843" i="6"/>
  <c r="E5844" i="6"/>
  <c r="E5845" i="6"/>
  <c r="E5846" i="6"/>
  <c r="E5847" i="6"/>
  <c r="F5847" i="6" s="1"/>
  <c r="E5848" i="6"/>
  <c r="F5848" i="6" s="1"/>
  <c r="E5849" i="6"/>
  <c r="E5850" i="6"/>
  <c r="E5851" i="6"/>
  <c r="E5852" i="6"/>
  <c r="E5853" i="6"/>
  <c r="F5853" i="6" s="1"/>
  <c r="E5854" i="6"/>
  <c r="F5854" i="6" s="1"/>
  <c r="E5855" i="6"/>
  <c r="E5856" i="6"/>
  <c r="E5857" i="6"/>
  <c r="E5858" i="6"/>
  <c r="E5859" i="6"/>
  <c r="F5859" i="6" s="1"/>
  <c r="E5860" i="6"/>
  <c r="F5860" i="6" s="1"/>
  <c r="E5861" i="6"/>
  <c r="E5862" i="6"/>
  <c r="E5863" i="6"/>
  <c r="F5863" i="6" s="1"/>
  <c r="E5864" i="6"/>
  <c r="E5865" i="6"/>
  <c r="F5865" i="6" s="1"/>
  <c r="E5866" i="6"/>
  <c r="E5867" i="6"/>
  <c r="E5868" i="6"/>
  <c r="E5869" i="6"/>
  <c r="E5870" i="6"/>
  <c r="E5871" i="6"/>
  <c r="F5871" i="6" s="1"/>
  <c r="E5872" i="6"/>
  <c r="F5872" i="6" s="1"/>
  <c r="E5873" i="6"/>
  <c r="E5874" i="6"/>
  <c r="E5875" i="6"/>
  <c r="F5875" i="6" s="1"/>
  <c r="E5876" i="6"/>
  <c r="E5877" i="6"/>
  <c r="F5877" i="6" s="1"/>
  <c r="E5878" i="6"/>
  <c r="F5878" i="6" s="1"/>
  <c r="E5879" i="6"/>
  <c r="E5880" i="6"/>
  <c r="E5881" i="6"/>
  <c r="E5882" i="6"/>
  <c r="E5883" i="6"/>
  <c r="E5884" i="6"/>
  <c r="F5884" i="6" s="1"/>
  <c r="E5885" i="6"/>
  <c r="E5886" i="6"/>
  <c r="E5887" i="6"/>
  <c r="F5887" i="6" s="1"/>
  <c r="E5888" i="6"/>
  <c r="E5889" i="6"/>
  <c r="F5889" i="6" s="1"/>
  <c r="E5890" i="6"/>
  <c r="F5890" i="6" s="1"/>
  <c r="E5891" i="6"/>
  <c r="E5892" i="6"/>
  <c r="E5893" i="6"/>
  <c r="E5894" i="6"/>
  <c r="E5895" i="6"/>
  <c r="F5895" i="6" s="1"/>
  <c r="E5896" i="6"/>
  <c r="F5896" i="6" s="1"/>
  <c r="E5897" i="6"/>
  <c r="E5898" i="6"/>
  <c r="E5899" i="6"/>
  <c r="F5899" i="6" s="1"/>
  <c r="E5900" i="6"/>
  <c r="E5901" i="6"/>
  <c r="E5902" i="6"/>
  <c r="E5903" i="6"/>
  <c r="E5904" i="6"/>
  <c r="E5905" i="6"/>
  <c r="E5906" i="6"/>
  <c r="E5907" i="6"/>
  <c r="E5908" i="6"/>
  <c r="F5908" i="6" s="1"/>
  <c r="E5909" i="6"/>
  <c r="E5910" i="6"/>
  <c r="E5911" i="6"/>
  <c r="F5911" i="6" s="1"/>
  <c r="E5912" i="6"/>
  <c r="E5913" i="6"/>
  <c r="F5913" i="6" s="1"/>
  <c r="E5914" i="6"/>
  <c r="F5914" i="6" s="1"/>
  <c r="E5915" i="6"/>
  <c r="E5916" i="6"/>
  <c r="E5917" i="6"/>
  <c r="E5918" i="6"/>
  <c r="E5919" i="6"/>
  <c r="F5919" i="6" s="1"/>
  <c r="E5920" i="6"/>
  <c r="F5920" i="6" s="1"/>
  <c r="E5921" i="6"/>
  <c r="E5922" i="6"/>
  <c r="E5923" i="6"/>
  <c r="F5923" i="6" s="1"/>
  <c r="E5924" i="6"/>
  <c r="E5925" i="6"/>
  <c r="E5926" i="6"/>
  <c r="F5926" i="6" s="1"/>
  <c r="E5927" i="6"/>
  <c r="E5928" i="6"/>
  <c r="E5929" i="6"/>
  <c r="E5930" i="6"/>
  <c r="E5931" i="6"/>
  <c r="F5931" i="6" s="1"/>
  <c r="E5932" i="6"/>
  <c r="F5932" i="6" s="1"/>
  <c r="E5933" i="6"/>
  <c r="E5934" i="6"/>
  <c r="E5935" i="6"/>
  <c r="F5935" i="6" s="1"/>
  <c r="E5936" i="6"/>
  <c r="E5937" i="6"/>
  <c r="F5937" i="6" s="1"/>
  <c r="E5938" i="6"/>
  <c r="E5939" i="6"/>
  <c r="E5940" i="6"/>
  <c r="E5941" i="6"/>
  <c r="E5942" i="6"/>
  <c r="E5943" i="6"/>
  <c r="F5943" i="6" s="1"/>
  <c r="E5944" i="6"/>
  <c r="F5944" i="6" s="1"/>
  <c r="E5945" i="6"/>
  <c r="E5946" i="6"/>
  <c r="E5947" i="6"/>
  <c r="F5947" i="6" s="1"/>
  <c r="E5948" i="6"/>
  <c r="E5949" i="6"/>
  <c r="F5949" i="6" s="1"/>
  <c r="E5950" i="6"/>
  <c r="F5950" i="6" s="1"/>
  <c r="E5951" i="6"/>
  <c r="E5952" i="6"/>
  <c r="E5953" i="6"/>
  <c r="E5954" i="6"/>
  <c r="E5955" i="6"/>
  <c r="F5955" i="6" s="1"/>
  <c r="E5956" i="6"/>
  <c r="F5956" i="6" s="1"/>
  <c r="E5957" i="6"/>
  <c r="E5958" i="6"/>
  <c r="E5959" i="6"/>
  <c r="F5959" i="6" s="1"/>
  <c r="E5960" i="6"/>
  <c r="E5961" i="6"/>
  <c r="E5962" i="6"/>
  <c r="F5962" i="6" s="1"/>
  <c r="E5963" i="6"/>
  <c r="E5964" i="6"/>
  <c r="E5965" i="6"/>
  <c r="E5966" i="6"/>
  <c r="E5967" i="6"/>
  <c r="F5967" i="6" s="1"/>
  <c r="E5968" i="6"/>
  <c r="F5968" i="6" s="1"/>
  <c r="E5969" i="6"/>
  <c r="E5970" i="6"/>
  <c r="E5971" i="6"/>
  <c r="F5971" i="6" s="1"/>
  <c r="E5972" i="6"/>
  <c r="E5973" i="6"/>
  <c r="F5973" i="6" s="1"/>
  <c r="E5974" i="6"/>
  <c r="F5974" i="6" s="1"/>
  <c r="E5975" i="6"/>
  <c r="E5976" i="6"/>
  <c r="E5977" i="6"/>
  <c r="E5978" i="6"/>
  <c r="E5979" i="6"/>
  <c r="F5979" i="6" s="1"/>
  <c r="E5980" i="6"/>
  <c r="F5980" i="6" s="1"/>
  <c r="E5981" i="6"/>
  <c r="E5982" i="6"/>
  <c r="E5983" i="6"/>
  <c r="F5983" i="6" s="1"/>
  <c r="E5984" i="6"/>
  <c r="E5985" i="6"/>
  <c r="F5985" i="6" s="1"/>
  <c r="E5986" i="6"/>
  <c r="E5987" i="6"/>
  <c r="E5988" i="6"/>
  <c r="E5989" i="6"/>
  <c r="E5990" i="6"/>
  <c r="E5991" i="6"/>
  <c r="F5991" i="6" s="1"/>
  <c r="E5992" i="6"/>
  <c r="F5992" i="6" s="1"/>
  <c r="E5993" i="6"/>
  <c r="E5994" i="6"/>
  <c r="E5995" i="6"/>
  <c r="F5995" i="6" s="1"/>
  <c r="E5996" i="6"/>
  <c r="E5997" i="6"/>
  <c r="F5997" i="6" s="1"/>
  <c r="E5998" i="6"/>
  <c r="F5998" i="6" s="1"/>
  <c r="E5999" i="6"/>
  <c r="E6000" i="6"/>
  <c r="E6001" i="6"/>
  <c r="E6002" i="6"/>
  <c r="E6003" i="6"/>
  <c r="E6004" i="6"/>
  <c r="F6004" i="6" s="1"/>
  <c r="E6005" i="6"/>
  <c r="E6006" i="6"/>
  <c r="E6007" i="6"/>
  <c r="F6007" i="6" s="1"/>
  <c r="E6008" i="6"/>
  <c r="E6009" i="6"/>
  <c r="F6009" i="6" s="1"/>
  <c r="E6010" i="6"/>
  <c r="F6010" i="6" s="1"/>
  <c r="E6011" i="6"/>
  <c r="E6012" i="6"/>
  <c r="E6013" i="6"/>
  <c r="E6014" i="6"/>
  <c r="E6015" i="6"/>
  <c r="F6015" i="6" s="1"/>
  <c r="E6016" i="6"/>
  <c r="F6016" i="6" s="1"/>
  <c r="E6017" i="6"/>
  <c r="E6018" i="6"/>
  <c r="E6019" i="6"/>
  <c r="F6019" i="6" s="1"/>
  <c r="E6020" i="6"/>
  <c r="E6021" i="6"/>
  <c r="F6021" i="6" s="1"/>
  <c r="E6022" i="6"/>
  <c r="F6022" i="6" s="1"/>
  <c r="E6023" i="6"/>
  <c r="E6024" i="6"/>
  <c r="E6025" i="6"/>
  <c r="E6026" i="6"/>
  <c r="E6027" i="6"/>
  <c r="F6027" i="6" s="1"/>
  <c r="E6028" i="6"/>
  <c r="F6028" i="6" s="1"/>
  <c r="E6029" i="6"/>
  <c r="E6030" i="6"/>
  <c r="E6031" i="6"/>
  <c r="F6031" i="6" s="1"/>
  <c r="E6032" i="6"/>
  <c r="E6033" i="6"/>
  <c r="F6033" i="6" s="1"/>
  <c r="E6034" i="6"/>
  <c r="F6034" i="6" s="1"/>
  <c r="E6035" i="6"/>
  <c r="E6036" i="6"/>
  <c r="E6037" i="6"/>
  <c r="E6038" i="6"/>
  <c r="E6039" i="6"/>
  <c r="F6039" i="6" s="1"/>
  <c r="E6040" i="6"/>
  <c r="F6040" i="6" s="1"/>
  <c r="E6041" i="6"/>
  <c r="E6042" i="6"/>
  <c r="E6043" i="6"/>
  <c r="F6043" i="6" s="1"/>
  <c r="E6044" i="6"/>
  <c r="E6045" i="6"/>
  <c r="F6045" i="6" s="1"/>
  <c r="E6046" i="6"/>
  <c r="E6047" i="6"/>
  <c r="E6048" i="6"/>
  <c r="E6049" i="6"/>
  <c r="E6050" i="6"/>
  <c r="E6051" i="6"/>
  <c r="F6051" i="6" s="1"/>
  <c r="E6052" i="6"/>
  <c r="E6053" i="6"/>
  <c r="E6054" i="6"/>
  <c r="E6055" i="6"/>
  <c r="F6055" i="6" s="1"/>
  <c r="E6056" i="6"/>
  <c r="E6057" i="6"/>
  <c r="F6057" i="6" s="1"/>
  <c r="E6058" i="6"/>
  <c r="F6058" i="6" s="1"/>
  <c r="E6059" i="6"/>
  <c r="E6060" i="6"/>
  <c r="E6061" i="6"/>
  <c r="E6062" i="6"/>
  <c r="E6063" i="6"/>
  <c r="F6063" i="6" s="1"/>
  <c r="E6064" i="6"/>
  <c r="F6064" i="6" s="1"/>
  <c r="E6065" i="6"/>
  <c r="E6066" i="6"/>
  <c r="E6067" i="6"/>
  <c r="F6067" i="6" s="1"/>
  <c r="E6068" i="6"/>
  <c r="E6069" i="6"/>
  <c r="F6069" i="6" s="1"/>
  <c r="E6070" i="6"/>
  <c r="E6071" i="6"/>
  <c r="E6072" i="6"/>
  <c r="E6073" i="6"/>
  <c r="E6074" i="6"/>
  <c r="E6075" i="6"/>
  <c r="F6075" i="6" s="1"/>
  <c r="E6076" i="6"/>
  <c r="F6076" i="6" s="1"/>
  <c r="E6077" i="6"/>
  <c r="E6078" i="6"/>
  <c r="E6079" i="6"/>
  <c r="F6079" i="6" s="1"/>
  <c r="E6080" i="6"/>
  <c r="E6081" i="6"/>
  <c r="F6081" i="6" s="1"/>
  <c r="E6082" i="6"/>
  <c r="F6082" i="6" s="1"/>
  <c r="E6083" i="6"/>
  <c r="E6084" i="6"/>
  <c r="E6085" i="6"/>
  <c r="E6086" i="6"/>
  <c r="E6087" i="6"/>
  <c r="F6087" i="6" s="1"/>
  <c r="E6088" i="6"/>
  <c r="F6088" i="6" s="1"/>
  <c r="E6089" i="6"/>
  <c r="E6090" i="6"/>
  <c r="E6091" i="6"/>
  <c r="F6091" i="6" s="1"/>
  <c r="E6092" i="6"/>
  <c r="E6093" i="6"/>
  <c r="F6093" i="6" s="1"/>
  <c r="E6094" i="6"/>
  <c r="F6094" i="6" s="1"/>
  <c r="E6095" i="6"/>
  <c r="E6096" i="6"/>
  <c r="E6097" i="6"/>
  <c r="E6098" i="6"/>
  <c r="E6099" i="6"/>
  <c r="F6099" i="6" s="1"/>
  <c r="E6100" i="6"/>
  <c r="F6100" i="6" s="1"/>
  <c r="E6101" i="6"/>
  <c r="E6102" i="6"/>
  <c r="E6103" i="6"/>
  <c r="F6103" i="6" s="1"/>
  <c r="E6104" i="6"/>
  <c r="E6105" i="6"/>
  <c r="F6105" i="6" s="1"/>
  <c r="E6106" i="6"/>
  <c r="F6106" i="6" s="1"/>
  <c r="E6107" i="6"/>
  <c r="E6108" i="6"/>
  <c r="E6109" i="6"/>
  <c r="E6110" i="6"/>
  <c r="E6111" i="6"/>
  <c r="F6111" i="6" s="1"/>
  <c r="E6112" i="6"/>
  <c r="F6112" i="6" s="1"/>
  <c r="E6113" i="6"/>
  <c r="E6114" i="6"/>
  <c r="E6115" i="6"/>
  <c r="F6115" i="6" s="1"/>
  <c r="E6116" i="6"/>
  <c r="E6117" i="6"/>
  <c r="F6117" i="6" s="1"/>
  <c r="E6118" i="6"/>
  <c r="F6118" i="6" s="1"/>
  <c r="E6119" i="6"/>
  <c r="E6120" i="6"/>
  <c r="E6121" i="6"/>
  <c r="E6122" i="6"/>
  <c r="E6123" i="6"/>
  <c r="F6123" i="6" s="1"/>
  <c r="E6124" i="6"/>
  <c r="F6124" i="6" s="1"/>
  <c r="E6125" i="6"/>
  <c r="E6126" i="6"/>
  <c r="E6127" i="6"/>
  <c r="F6127" i="6" s="1"/>
  <c r="E6128" i="6"/>
  <c r="E6129" i="6"/>
  <c r="F6129" i="6" s="1"/>
  <c r="E6130" i="6"/>
  <c r="E6131" i="6"/>
  <c r="E6132" i="6"/>
  <c r="E6133" i="6"/>
  <c r="E6134" i="6"/>
  <c r="E6135" i="6"/>
  <c r="F6135" i="6" s="1"/>
  <c r="E6136" i="6"/>
  <c r="F6136" i="6" s="1"/>
  <c r="E6137" i="6"/>
  <c r="E6138" i="6"/>
  <c r="E6139" i="6"/>
  <c r="F6139" i="6" s="1"/>
  <c r="E6140" i="6"/>
  <c r="E6141" i="6"/>
  <c r="F6141" i="6" s="1"/>
  <c r="E6142" i="6"/>
  <c r="F6142" i="6" s="1"/>
  <c r="E6143" i="6"/>
  <c r="E6144" i="6"/>
  <c r="E6145" i="6"/>
  <c r="E6146" i="6"/>
  <c r="E6147" i="6"/>
  <c r="F6147" i="6" s="1"/>
  <c r="E6148" i="6"/>
  <c r="F6148" i="6" s="1"/>
  <c r="E6149" i="6"/>
  <c r="E6150" i="6"/>
  <c r="E6151" i="6"/>
  <c r="F6151" i="6" s="1"/>
  <c r="E6152" i="6"/>
  <c r="E6153" i="6"/>
  <c r="F6153" i="6" s="1"/>
  <c r="E6154" i="6"/>
  <c r="F6154" i="6" s="1"/>
  <c r="E6155" i="6"/>
  <c r="E6156" i="6"/>
  <c r="E6157" i="6"/>
  <c r="E6158" i="6"/>
  <c r="E6159" i="6"/>
  <c r="F6159" i="6" s="1"/>
  <c r="E6160" i="6"/>
  <c r="F6160" i="6" s="1"/>
  <c r="E6161" i="6"/>
  <c r="E6162" i="6"/>
  <c r="E6163" i="6"/>
  <c r="F6163" i="6" s="1"/>
  <c r="E6164" i="6"/>
  <c r="E6165" i="6"/>
  <c r="E6166" i="6"/>
  <c r="E6167" i="6"/>
  <c r="E6168" i="6"/>
  <c r="E6169" i="6"/>
  <c r="E6170" i="6"/>
  <c r="E6171" i="6"/>
  <c r="E6172" i="6"/>
  <c r="F6172" i="6" s="1"/>
  <c r="E6173" i="6"/>
  <c r="E6174" i="6"/>
  <c r="E6175" i="6"/>
  <c r="F6175" i="6" s="1"/>
  <c r="E6176" i="6"/>
  <c r="E6177" i="6"/>
  <c r="F6177" i="6" s="1"/>
  <c r="E6178" i="6"/>
  <c r="F6178" i="6" s="1"/>
  <c r="E6179" i="6"/>
  <c r="E6180" i="6"/>
  <c r="E6181" i="6"/>
  <c r="E6182" i="6"/>
  <c r="E6183" i="6"/>
  <c r="F6183" i="6" s="1"/>
  <c r="E6184" i="6"/>
  <c r="F6184" i="6" s="1"/>
  <c r="E6185" i="6"/>
  <c r="E6186" i="6"/>
  <c r="E6187" i="6"/>
  <c r="F6187" i="6" s="1"/>
  <c r="E6188" i="6"/>
  <c r="E6189" i="6"/>
  <c r="F6189" i="6" s="1"/>
  <c r="E6190" i="6"/>
  <c r="F6190" i="6" s="1"/>
  <c r="E6191" i="6"/>
  <c r="E6192" i="6"/>
  <c r="E6193" i="6"/>
  <c r="E6194" i="6"/>
  <c r="E6195" i="6"/>
  <c r="F6195" i="6" s="1"/>
  <c r="E6196" i="6"/>
  <c r="F6196" i="6" s="1"/>
  <c r="E6197" i="6"/>
  <c r="E6198" i="6"/>
  <c r="E6199" i="6"/>
  <c r="F6199" i="6" s="1"/>
  <c r="E6200" i="6"/>
  <c r="E6201" i="6"/>
  <c r="F6201" i="6" s="1"/>
  <c r="E6202" i="6"/>
  <c r="F6202" i="6" s="1"/>
  <c r="E6203" i="6"/>
  <c r="E6204" i="6"/>
  <c r="E6205" i="6"/>
  <c r="E6206" i="6"/>
  <c r="E6207" i="6"/>
  <c r="F6207" i="6" s="1"/>
  <c r="E6208" i="6"/>
  <c r="F6208" i="6" s="1"/>
  <c r="E6209" i="6"/>
  <c r="E6210" i="6"/>
  <c r="E6211" i="6"/>
  <c r="F6211" i="6" s="1"/>
  <c r="E6212" i="6"/>
  <c r="E6213" i="6"/>
  <c r="F6213" i="6" s="1"/>
  <c r="E6214" i="6"/>
  <c r="F6214" i="6" s="1"/>
  <c r="E6215" i="6"/>
  <c r="E6216" i="6"/>
  <c r="E6217" i="6"/>
  <c r="E6218" i="6"/>
  <c r="E6219" i="6"/>
  <c r="F6219" i="6" s="1"/>
  <c r="E6220" i="6"/>
  <c r="F6220" i="6" s="1"/>
  <c r="E6221" i="6"/>
  <c r="E6222" i="6"/>
  <c r="E6223" i="6"/>
  <c r="F6223" i="6" s="1"/>
  <c r="E6224" i="6"/>
  <c r="E6225" i="6"/>
  <c r="E6226" i="6"/>
  <c r="E6227" i="6"/>
  <c r="E6228" i="6"/>
  <c r="E6229" i="6"/>
  <c r="E6230" i="6"/>
  <c r="E6231" i="6"/>
  <c r="F6231" i="6" s="1"/>
  <c r="E6232" i="6"/>
  <c r="F6232" i="6" s="1"/>
  <c r="E6233" i="6"/>
  <c r="E6234" i="6"/>
  <c r="E6235" i="6"/>
  <c r="F6235" i="6" s="1"/>
  <c r="E6236" i="6"/>
  <c r="E6237" i="6"/>
  <c r="F6237" i="6" s="1"/>
  <c r="E6238" i="6"/>
  <c r="F6238" i="6" s="1"/>
  <c r="E6239" i="6"/>
  <c r="E6240" i="6"/>
  <c r="E6241" i="6"/>
  <c r="E6242" i="6"/>
  <c r="E6243" i="6"/>
  <c r="F6243" i="6" s="1"/>
  <c r="E6244" i="6"/>
  <c r="F6244" i="6" s="1"/>
  <c r="E6245" i="6"/>
  <c r="E6246" i="6"/>
  <c r="E6247" i="6"/>
  <c r="F6247" i="6" s="1"/>
  <c r="E6248" i="6"/>
  <c r="E6249" i="6"/>
  <c r="F6249" i="6" s="1"/>
  <c r="E6250" i="6"/>
  <c r="F6250" i="6" s="1"/>
  <c r="E6251" i="6"/>
  <c r="E6252" i="6"/>
  <c r="E6253" i="6"/>
  <c r="E6254" i="6"/>
  <c r="E6255" i="6"/>
  <c r="F6255" i="6" s="1"/>
  <c r="E6256" i="6"/>
  <c r="F6256" i="6" s="1"/>
  <c r="E6257" i="6"/>
  <c r="E6258" i="6"/>
  <c r="E6259" i="6"/>
  <c r="F6259" i="6" s="1"/>
  <c r="E6260" i="6"/>
  <c r="E6261" i="6"/>
  <c r="E6262" i="6"/>
  <c r="F6262" i="6" s="1"/>
  <c r="E6263" i="6"/>
  <c r="E6264" i="6"/>
  <c r="E6265" i="6"/>
  <c r="E6266" i="6"/>
  <c r="E6267" i="6"/>
  <c r="F6267" i="6" s="1"/>
  <c r="E6268" i="6"/>
  <c r="E6269" i="6"/>
  <c r="E6270" i="6"/>
  <c r="E6271" i="6"/>
  <c r="F6271" i="6" s="1"/>
  <c r="E6272" i="6"/>
  <c r="E6273" i="6"/>
  <c r="F6273" i="6" s="1"/>
  <c r="E6274" i="6"/>
  <c r="F6274" i="6" s="1"/>
  <c r="E6275" i="6"/>
  <c r="E6276" i="6"/>
  <c r="E6277" i="6"/>
  <c r="E6278" i="6"/>
  <c r="E6279" i="6"/>
  <c r="F6279" i="6" s="1"/>
  <c r="E6280" i="6"/>
  <c r="F6280" i="6" s="1"/>
  <c r="E6281" i="6"/>
  <c r="E6282" i="6"/>
  <c r="E6283" i="6"/>
  <c r="F6283" i="6" s="1"/>
  <c r="E6284" i="6"/>
  <c r="E6285" i="6"/>
  <c r="E6286" i="6"/>
  <c r="F6286" i="6" s="1"/>
  <c r="E6287" i="6"/>
  <c r="E6288" i="6"/>
  <c r="E6289" i="6"/>
  <c r="E6290" i="6"/>
  <c r="E6291" i="6"/>
  <c r="F6291" i="6" s="1"/>
  <c r="E6292" i="6"/>
  <c r="F6292" i="6" s="1"/>
  <c r="E6293" i="6"/>
  <c r="E6294" i="6"/>
  <c r="E6295" i="6"/>
  <c r="F6295" i="6" s="1"/>
  <c r="E6296" i="6"/>
  <c r="E6297" i="6"/>
  <c r="F6297" i="6" s="1"/>
  <c r="E6298" i="6"/>
  <c r="F6298" i="6" s="1"/>
  <c r="E6299" i="6"/>
  <c r="E6300" i="6"/>
  <c r="E6301" i="6"/>
  <c r="E6302" i="6"/>
  <c r="E6303" i="6"/>
  <c r="F6303" i="6" s="1"/>
  <c r="E6304" i="6"/>
  <c r="E6305" i="6"/>
  <c r="E6306" i="6"/>
  <c r="E6307" i="6"/>
  <c r="F6307" i="6" s="1"/>
  <c r="E6308" i="6"/>
  <c r="E6309" i="6"/>
  <c r="F6309" i="6" s="1"/>
  <c r="E6310" i="6"/>
  <c r="F6310" i="6" s="1"/>
  <c r="E6311" i="6"/>
  <c r="E6312" i="6"/>
  <c r="E6313" i="6"/>
  <c r="E6314" i="6"/>
  <c r="E6315" i="6"/>
  <c r="F6315" i="6" s="1"/>
  <c r="E6316" i="6"/>
  <c r="F6316" i="6" s="1"/>
  <c r="E6317" i="6"/>
  <c r="E6318" i="6"/>
  <c r="E6319" i="6"/>
  <c r="F6319" i="6" s="1"/>
  <c r="E6320" i="6"/>
  <c r="E6321" i="6"/>
  <c r="F6321" i="6" s="1"/>
  <c r="E6322" i="6"/>
  <c r="F6322" i="6" s="1"/>
  <c r="E6323" i="6"/>
  <c r="E6324" i="6"/>
  <c r="E6325" i="6"/>
  <c r="E6326" i="6"/>
  <c r="E6327" i="6"/>
  <c r="F6327" i="6" s="1"/>
  <c r="E6328" i="6"/>
  <c r="F6328" i="6" s="1"/>
  <c r="E6329" i="6"/>
  <c r="E6330" i="6"/>
  <c r="E6331" i="6"/>
  <c r="F6331" i="6" s="1"/>
  <c r="E6332" i="6"/>
  <c r="E6333" i="6"/>
  <c r="F6333" i="6" s="1"/>
  <c r="E6334" i="6"/>
  <c r="F6334" i="6" s="1"/>
  <c r="E6335" i="6"/>
  <c r="E6336" i="6"/>
  <c r="E6337" i="6"/>
  <c r="E6338" i="6"/>
  <c r="E6339" i="6"/>
  <c r="F6339" i="6" s="1"/>
  <c r="E6340" i="6"/>
  <c r="F6340" i="6" s="1"/>
  <c r="E6341" i="6"/>
  <c r="E6342" i="6"/>
  <c r="E6343" i="6"/>
  <c r="F6343" i="6" s="1"/>
  <c r="E6344" i="6"/>
  <c r="E6345" i="6"/>
  <c r="F6345" i="6" s="1"/>
  <c r="E6346" i="6"/>
  <c r="E6347" i="6"/>
  <c r="E6348" i="6"/>
  <c r="E6349" i="6"/>
  <c r="E6350" i="6"/>
  <c r="E6351" i="6"/>
  <c r="F6351" i="6" s="1"/>
  <c r="E6352" i="6"/>
  <c r="F6352" i="6" s="1"/>
  <c r="E6353" i="6"/>
  <c r="E6354" i="6"/>
  <c r="E6355" i="6"/>
  <c r="F6355" i="6" s="1"/>
  <c r="E6356" i="6"/>
  <c r="E6357" i="6"/>
  <c r="F6357" i="6" s="1"/>
  <c r="E6358" i="6"/>
  <c r="F6358" i="6" s="1"/>
  <c r="E6359" i="6"/>
  <c r="E6360" i="6"/>
  <c r="E6361" i="6"/>
  <c r="E6362" i="6"/>
  <c r="E6363" i="6"/>
  <c r="F6363" i="6" s="1"/>
  <c r="E6364" i="6"/>
  <c r="F6364" i="6" s="1"/>
  <c r="E6365" i="6"/>
  <c r="E6366" i="6"/>
  <c r="E6367" i="6"/>
  <c r="F6367" i="6" s="1"/>
  <c r="E6368" i="6"/>
  <c r="E6369" i="6"/>
  <c r="E6370" i="6"/>
  <c r="F6370" i="6" s="1"/>
  <c r="E6371" i="6"/>
  <c r="E6372" i="6"/>
  <c r="E6373" i="6"/>
  <c r="E6374" i="6"/>
  <c r="E6375" i="6"/>
  <c r="F6375" i="6" s="1"/>
  <c r="E6376" i="6"/>
  <c r="F6376" i="6" s="1"/>
  <c r="E6377" i="6"/>
  <c r="E6378" i="6"/>
  <c r="E6379" i="6"/>
  <c r="F6379" i="6" s="1"/>
  <c r="E6380" i="6"/>
  <c r="E6381" i="6"/>
  <c r="F6381" i="6" s="1"/>
  <c r="E6382" i="6"/>
  <c r="F6382" i="6" s="1"/>
  <c r="E6383" i="6"/>
  <c r="E6384" i="6"/>
  <c r="E6385" i="6"/>
  <c r="E6386" i="6"/>
  <c r="E6387" i="6"/>
  <c r="E6388" i="6"/>
  <c r="F6388" i="6" s="1"/>
  <c r="E6389" i="6"/>
  <c r="E6390" i="6"/>
  <c r="E6391" i="6"/>
  <c r="F6391" i="6" s="1"/>
  <c r="E6392" i="6"/>
  <c r="E6393" i="6"/>
  <c r="F6393" i="6" s="1"/>
  <c r="E6394" i="6"/>
  <c r="F6394" i="6" s="1"/>
  <c r="E6395" i="6"/>
  <c r="E6396" i="6"/>
  <c r="E6397" i="6"/>
  <c r="E6398" i="6"/>
  <c r="E6399" i="6"/>
  <c r="F6399" i="6" s="1"/>
  <c r="E6400" i="6"/>
  <c r="F6400" i="6" s="1"/>
  <c r="E6401" i="6"/>
  <c r="E6402" i="6"/>
  <c r="E6403" i="6"/>
  <c r="F6403" i="6" s="1"/>
  <c r="E6404" i="6"/>
  <c r="E6405" i="6"/>
  <c r="F6405" i="6" s="1"/>
  <c r="E6406" i="6"/>
  <c r="F6406" i="6" s="1"/>
  <c r="E6407" i="6"/>
  <c r="E6408" i="6"/>
  <c r="E6409" i="6"/>
  <c r="E6410" i="6"/>
  <c r="E6411" i="6"/>
  <c r="F6411" i="6" s="1"/>
  <c r="E6412" i="6"/>
  <c r="E6413" i="6"/>
  <c r="E6414" i="6"/>
  <c r="E6415" i="6"/>
  <c r="F6415" i="6" s="1"/>
  <c r="E6416" i="6"/>
  <c r="E6417" i="6"/>
  <c r="F6417" i="6" s="1"/>
  <c r="E6418" i="6"/>
  <c r="F6418" i="6" s="1"/>
  <c r="E6419" i="6"/>
  <c r="E6420" i="6"/>
  <c r="E6421" i="6"/>
  <c r="E6422" i="6"/>
  <c r="E6423" i="6"/>
  <c r="F6423" i="6" s="1"/>
  <c r="E6424" i="6"/>
  <c r="F6424" i="6" s="1"/>
  <c r="E6425" i="6"/>
  <c r="E6426" i="6"/>
  <c r="E6427" i="6"/>
  <c r="F6427" i="6" s="1"/>
  <c r="E6428" i="6"/>
  <c r="E6429" i="6"/>
  <c r="F6429" i="6" s="1"/>
  <c r="E6430" i="6"/>
  <c r="F6430" i="6" s="1"/>
  <c r="E6431" i="6"/>
  <c r="E6432" i="6"/>
  <c r="E6433" i="6"/>
  <c r="E6434" i="6"/>
  <c r="E6435" i="6"/>
  <c r="F6435" i="6" s="1"/>
  <c r="E6436" i="6"/>
  <c r="F6436" i="6" s="1"/>
  <c r="E6437" i="6"/>
  <c r="E6438" i="6"/>
  <c r="E6439" i="6"/>
  <c r="F6439" i="6" s="1"/>
  <c r="E6440" i="6"/>
  <c r="E6441" i="6"/>
  <c r="F6441" i="6" s="1"/>
  <c r="E6442" i="6"/>
  <c r="F6442" i="6" s="1"/>
  <c r="E6443" i="6"/>
  <c r="E6444" i="6"/>
  <c r="E6445" i="6"/>
  <c r="E6446" i="6"/>
  <c r="E6447" i="6"/>
  <c r="F6447" i="6" s="1"/>
  <c r="E6448" i="6"/>
  <c r="F6448" i="6" s="1"/>
  <c r="E6449" i="6"/>
  <c r="E6450" i="6"/>
  <c r="E6451" i="6"/>
  <c r="F6451" i="6" s="1"/>
  <c r="E6452" i="6"/>
  <c r="E6453" i="6"/>
  <c r="F6453" i="6" s="1"/>
  <c r="E6454" i="6"/>
  <c r="F6454" i="6" s="1"/>
  <c r="E6455" i="6"/>
  <c r="E6456" i="6"/>
  <c r="E6457" i="6"/>
  <c r="E6458" i="6"/>
  <c r="E6459" i="6"/>
  <c r="F6459" i="6" s="1"/>
  <c r="E6460" i="6"/>
  <c r="F6460" i="6" s="1"/>
  <c r="E6461" i="6"/>
  <c r="E6462" i="6"/>
  <c r="E6463" i="6"/>
  <c r="F6463" i="6" s="1"/>
  <c r="E6464" i="6"/>
  <c r="E6465" i="6"/>
  <c r="F6465" i="6" s="1"/>
  <c r="E6466" i="6"/>
  <c r="F6466" i="6" s="1"/>
  <c r="E6467" i="6"/>
  <c r="E6468" i="6"/>
  <c r="E6469" i="6"/>
  <c r="E6470" i="6"/>
  <c r="E6471" i="6"/>
  <c r="E6472" i="6"/>
  <c r="F6472" i="6" s="1"/>
  <c r="E6473" i="6"/>
  <c r="E6474" i="6"/>
  <c r="E6475" i="6"/>
  <c r="F6475" i="6" s="1"/>
  <c r="E6476" i="6"/>
  <c r="E6477" i="6"/>
  <c r="F6477" i="6" s="1"/>
  <c r="E6478" i="6"/>
  <c r="F6478" i="6" s="1"/>
  <c r="E6479" i="6"/>
  <c r="E6480" i="6"/>
  <c r="E6481" i="6"/>
  <c r="E6482" i="6"/>
  <c r="E6483" i="6"/>
  <c r="F6483" i="6" s="1"/>
  <c r="E6484" i="6"/>
  <c r="F6484" i="6" s="1"/>
  <c r="E6485" i="6"/>
  <c r="E6486" i="6"/>
  <c r="E6487" i="6"/>
  <c r="F6487" i="6" s="1"/>
  <c r="E6488" i="6"/>
  <c r="E6489" i="6"/>
  <c r="F6489" i="6" s="1"/>
  <c r="E6490" i="6"/>
  <c r="F6490" i="6" s="1"/>
  <c r="E6491" i="6"/>
  <c r="E6492" i="6"/>
  <c r="E6493" i="6"/>
  <c r="E6494" i="6"/>
  <c r="E6495" i="6"/>
  <c r="F6495" i="6" s="1"/>
  <c r="E6496" i="6"/>
  <c r="F6496" i="6" s="1"/>
  <c r="E6497" i="6"/>
  <c r="E6498" i="6"/>
  <c r="E6499" i="6"/>
  <c r="F6499" i="6" s="1"/>
  <c r="E6500" i="6"/>
  <c r="E6501" i="6"/>
  <c r="F6501" i="6" s="1"/>
  <c r="E6502" i="6"/>
  <c r="E6503" i="6"/>
  <c r="E6504" i="6"/>
  <c r="E6505" i="6"/>
  <c r="E6506" i="6"/>
  <c r="E6507" i="6"/>
  <c r="F6507" i="6" s="1"/>
  <c r="E6508" i="6"/>
  <c r="F6508" i="6" s="1"/>
  <c r="E6509" i="6"/>
  <c r="E6510" i="6"/>
  <c r="E6511" i="6"/>
  <c r="F6511" i="6" s="1"/>
  <c r="E6512" i="6"/>
  <c r="E6513" i="6"/>
  <c r="F6513" i="6" s="1"/>
  <c r="E6514" i="6"/>
  <c r="F6514" i="6" s="1"/>
  <c r="E6515" i="6"/>
  <c r="E6516" i="6"/>
  <c r="E6517" i="6"/>
  <c r="E6518" i="6"/>
  <c r="E6519" i="6"/>
  <c r="F6519" i="6" s="1"/>
  <c r="E6520" i="6"/>
  <c r="F6520" i="6" s="1"/>
  <c r="E6521" i="6"/>
  <c r="E6522" i="6"/>
  <c r="E6523" i="6"/>
  <c r="F6523" i="6" s="1"/>
  <c r="E6524" i="6"/>
  <c r="E6525" i="6"/>
  <c r="F6525" i="6" s="1"/>
  <c r="E6526" i="6"/>
  <c r="F6526" i="6" s="1"/>
  <c r="E6527" i="6"/>
  <c r="E6528" i="6"/>
  <c r="E6529" i="6"/>
  <c r="E6530" i="6"/>
  <c r="E6531" i="6"/>
  <c r="F6531" i="6" s="1"/>
  <c r="E6532" i="6"/>
  <c r="F6532" i="6" s="1"/>
  <c r="E6533" i="6"/>
  <c r="E6534" i="6"/>
  <c r="E6535" i="6"/>
  <c r="F6535" i="6" s="1"/>
  <c r="E6536" i="6"/>
  <c r="E6537" i="6"/>
  <c r="E6538" i="6"/>
  <c r="F6538" i="6" s="1"/>
  <c r="E6539" i="6"/>
  <c r="E6540" i="6"/>
  <c r="E6541" i="6"/>
  <c r="E6542" i="6"/>
  <c r="E6543" i="6"/>
  <c r="F6543" i="6" s="1"/>
  <c r="E6544" i="6"/>
  <c r="F6544" i="6" s="1"/>
  <c r="E6545" i="6"/>
  <c r="E6546" i="6"/>
  <c r="E6547" i="6"/>
  <c r="E6548" i="6"/>
  <c r="E6549" i="6"/>
  <c r="F6549" i="6" s="1"/>
  <c r="E6550" i="6"/>
  <c r="F6550" i="6" s="1"/>
  <c r="E6551" i="6"/>
  <c r="E6552" i="6"/>
  <c r="E6553" i="6"/>
  <c r="E6554" i="6"/>
  <c r="E6555" i="6"/>
  <c r="F6555" i="6" s="1"/>
  <c r="E6556" i="6"/>
  <c r="F6556" i="6" s="1"/>
  <c r="E6557" i="6"/>
  <c r="E6558" i="6"/>
  <c r="E6559" i="6"/>
  <c r="F6559" i="6" s="1"/>
  <c r="E6560" i="6"/>
  <c r="E6561" i="6"/>
  <c r="F6561" i="6" s="1"/>
  <c r="E6562" i="6"/>
  <c r="F6562" i="6" s="1"/>
  <c r="E6563" i="6"/>
  <c r="E6564" i="6"/>
  <c r="E6565" i="6"/>
  <c r="E6566" i="6"/>
  <c r="E6567" i="6"/>
  <c r="F6567" i="6" s="1"/>
  <c r="E6568" i="6"/>
  <c r="F6568" i="6" s="1"/>
  <c r="E6569" i="6"/>
  <c r="E6570" i="6"/>
  <c r="E6571" i="6"/>
  <c r="E6572" i="6"/>
  <c r="E6573" i="6"/>
  <c r="F6573" i="6" s="1"/>
  <c r="E6574" i="6"/>
  <c r="F6574" i="6" s="1"/>
  <c r="E6575" i="6"/>
  <c r="E6576" i="6"/>
  <c r="E6577" i="6"/>
  <c r="E6578" i="6"/>
  <c r="E6579" i="6"/>
  <c r="F6579" i="6" s="1"/>
  <c r="E6580" i="6"/>
  <c r="F6580" i="6" s="1"/>
  <c r="E6581" i="6"/>
  <c r="E6582" i="6"/>
  <c r="E6583" i="6"/>
  <c r="F6583" i="6" s="1"/>
  <c r="E6584" i="6"/>
  <c r="E6585" i="6"/>
  <c r="F6585" i="6" s="1"/>
  <c r="E6586" i="6"/>
  <c r="E6587" i="6"/>
  <c r="E6588" i="6"/>
  <c r="E6589" i="6"/>
  <c r="E6590" i="6"/>
  <c r="E6591" i="6"/>
  <c r="F6591" i="6" s="1"/>
  <c r="E6592" i="6"/>
  <c r="F6592" i="6" s="1"/>
  <c r="E6593" i="6"/>
  <c r="E6594" i="6"/>
  <c r="E6595" i="6"/>
  <c r="F6595" i="6" s="1"/>
  <c r="E6596" i="6"/>
  <c r="E6597" i="6"/>
  <c r="F6597" i="6" s="1"/>
  <c r="E6598" i="6"/>
  <c r="F6598" i="6" s="1"/>
  <c r="E6599" i="6"/>
  <c r="E6600" i="6"/>
  <c r="E6601" i="6"/>
  <c r="E6602" i="6"/>
  <c r="E6603" i="6"/>
  <c r="F6603" i="6" s="1"/>
  <c r="E6604" i="6"/>
  <c r="F6604" i="6" s="1"/>
  <c r="E6605" i="6"/>
  <c r="E6606" i="6"/>
  <c r="E6607" i="6"/>
  <c r="F6607" i="6" s="1"/>
  <c r="E6608" i="6"/>
  <c r="E6609" i="6"/>
  <c r="F6609" i="6" s="1"/>
  <c r="E6610" i="6"/>
  <c r="F6610" i="6" s="1"/>
  <c r="E6611" i="6"/>
  <c r="E6612" i="6"/>
  <c r="E6613" i="6"/>
  <c r="E6614" i="6"/>
  <c r="E6615" i="6"/>
  <c r="F6615" i="6" s="1"/>
  <c r="E6616" i="6"/>
  <c r="F6616" i="6" s="1"/>
  <c r="E6617" i="6"/>
  <c r="E6618" i="6"/>
  <c r="E6619" i="6"/>
  <c r="F6619" i="6" s="1"/>
  <c r="E6620" i="6"/>
  <c r="E6621" i="6"/>
  <c r="E6622" i="6"/>
  <c r="F6622" i="6" s="1"/>
  <c r="E6623" i="6"/>
  <c r="E6624" i="6"/>
  <c r="E6625" i="6"/>
  <c r="E6626" i="6"/>
  <c r="E6627" i="6"/>
  <c r="F6627" i="6" s="1"/>
  <c r="E6628" i="6"/>
  <c r="F6628" i="6" s="1"/>
  <c r="E6629" i="6"/>
  <c r="E6630" i="6"/>
  <c r="E6631" i="6"/>
  <c r="F6631" i="6" s="1"/>
  <c r="E6632" i="6"/>
  <c r="E6633" i="6"/>
  <c r="F6633" i="6" s="1"/>
  <c r="E6634" i="6"/>
  <c r="F6634" i="6" s="1"/>
  <c r="E6635" i="6"/>
  <c r="E6636" i="6"/>
  <c r="E6637" i="6"/>
  <c r="E6638" i="6"/>
  <c r="E6639" i="6"/>
  <c r="F6639" i="6" s="1"/>
  <c r="E6640" i="6"/>
  <c r="F6640" i="6" s="1"/>
  <c r="E6641" i="6"/>
  <c r="E6642" i="6"/>
  <c r="E6643" i="6"/>
  <c r="F6643" i="6" s="1"/>
  <c r="E6644" i="6"/>
  <c r="E6645" i="6"/>
  <c r="F6645" i="6" s="1"/>
  <c r="E6646" i="6"/>
  <c r="F6646" i="6" s="1"/>
  <c r="E6647" i="6"/>
  <c r="E6648" i="6"/>
  <c r="E6649" i="6"/>
  <c r="E6650" i="6"/>
  <c r="E6651" i="6"/>
  <c r="F6651" i="6" s="1"/>
  <c r="E6652" i="6"/>
  <c r="F6652" i="6" s="1"/>
  <c r="E6653" i="6"/>
  <c r="E6654" i="6"/>
  <c r="E6655" i="6"/>
  <c r="F6655" i="6" s="1"/>
  <c r="E6656" i="6"/>
  <c r="E6657" i="6"/>
  <c r="F6657" i="6" s="1"/>
  <c r="E6658" i="6"/>
  <c r="F6658" i="6" s="1"/>
  <c r="E6659" i="6"/>
  <c r="E6660" i="6"/>
  <c r="E6661" i="6"/>
  <c r="E6662" i="6"/>
  <c r="E6663" i="6"/>
  <c r="F6663" i="6" s="1"/>
  <c r="E6664" i="6"/>
  <c r="F6664" i="6" s="1"/>
  <c r="E6665" i="6"/>
  <c r="E6666" i="6"/>
  <c r="E6667" i="6"/>
  <c r="F6667" i="6" s="1"/>
  <c r="E6668" i="6"/>
  <c r="E6669" i="6"/>
  <c r="F6669" i="6" s="1"/>
  <c r="E6670" i="6"/>
  <c r="F6670" i="6" s="1"/>
  <c r="E6671" i="6"/>
  <c r="E6672" i="6"/>
  <c r="E6673" i="6"/>
  <c r="E6674" i="6"/>
  <c r="E6675" i="6"/>
  <c r="F6675" i="6" s="1"/>
  <c r="E6676" i="6"/>
  <c r="F6676" i="6" s="1"/>
  <c r="E6677" i="6"/>
  <c r="E6678" i="6"/>
  <c r="E6679" i="6"/>
  <c r="F6679" i="6" s="1"/>
  <c r="E6680" i="6"/>
  <c r="E6681" i="6"/>
  <c r="F6681" i="6" s="1"/>
  <c r="E6682" i="6"/>
  <c r="F6682" i="6" s="1"/>
  <c r="E6683" i="6"/>
  <c r="E6684" i="6"/>
  <c r="E6685" i="6"/>
  <c r="E6686" i="6"/>
  <c r="E6687" i="6"/>
  <c r="F6687" i="6" s="1"/>
  <c r="E6688" i="6"/>
  <c r="F6688" i="6" s="1"/>
  <c r="E6689" i="6"/>
  <c r="E6690" i="6"/>
  <c r="E6691" i="6"/>
  <c r="F6691" i="6" s="1"/>
  <c r="E6692" i="6"/>
  <c r="E6693" i="6"/>
  <c r="F6693" i="6" s="1"/>
  <c r="E6694" i="6"/>
  <c r="E6695" i="6"/>
  <c r="E6696" i="6"/>
  <c r="E6697" i="6"/>
  <c r="E6698" i="6"/>
  <c r="E6699" i="6"/>
  <c r="F6699" i="6" s="1"/>
  <c r="E6700" i="6"/>
  <c r="F6700" i="6" s="1"/>
  <c r="E6701" i="6"/>
  <c r="E6702" i="6"/>
  <c r="E6703" i="6"/>
  <c r="F6703" i="6" s="1"/>
  <c r="E6704" i="6"/>
  <c r="E6705" i="6"/>
  <c r="F6705" i="6" s="1"/>
  <c r="E6706" i="6"/>
  <c r="F6706" i="6" s="1"/>
  <c r="E6707" i="6"/>
  <c r="E6708" i="6"/>
  <c r="E6709" i="6"/>
  <c r="E6710" i="6"/>
  <c r="E6711" i="6"/>
  <c r="F6711" i="6" s="1"/>
  <c r="E6712" i="6"/>
  <c r="E6713" i="6"/>
  <c r="E6714" i="6"/>
  <c r="E6715" i="6"/>
  <c r="E6716" i="6"/>
  <c r="E6717" i="6"/>
  <c r="F6717" i="6" s="1"/>
  <c r="E6718" i="6"/>
  <c r="F6718" i="6" s="1"/>
  <c r="E6719" i="6"/>
  <c r="E6720" i="6"/>
  <c r="E6721" i="6"/>
  <c r="E6722" i="6"/>
  <c r="E6723" i="6"/>
  <c r="F6723" i="6" s="1"/>
  <c r="E6724" i="6"/>
  <c r="F6724" i="6" s="1"/>
  <c r="E6725" i="6"/>
  <c r="E6726" i="6"/>
  <c r="E6727" i="6"/>
  <c r="F6727" i="6" s="1"/>
  <c r="E6728" i="6"/>
  <c r="E6729" i="6"/>
  <c r="F6729" i="6" s="1"/>
  <c r="E6730" i="6"/>
  <c r="E6731" i="6"/>
  <c r="E6732" i="6"/>
  <c r="E6733" i="6"/>
  <c r="E6734" i="6"/>
  <c r="E6735" i="6"/>
  <c r="F6735" i="6" s="1"/>
  <c r="E6736" i="6"/>
  <c r="F6736" i="6" s="1"/>
  <c r="E6737" i="6"/>
  <c r="E6738" i="6"/>
  <c r="E6739" i="6"/>
  <c r="F6739" i="6" s="1"/>
  <c r="E6740" i="6"/>
  <c r="E6741" i="6"/>
  <c r="F6741" i="6" s="1"/>
  <c r="E6742" i="6"/>
  <c r="F6742" i="6" s="1"/>
  <c r="E6743" i="6"/>
  <c r="E6744" i="6"/>
  <c r="E6745" i="6"/>
  <c r="E6746" i="6"/>
  <c r="E6747" i="6"/>
  <c r="F6747" i="6" s="1"/>
  <c r="E6748" i="6"/>
  <c r="F6748" i="6" s="1"/>
  <c r="E6749" i="6"/>
  <c r="E6750" i="6"/>
  <c r="E6751" i="6"/>
  <c r="E6752" i="6"/>
  <c r="E6753" i="6"/>
  <c r="F6753" i="6" s="1"/>
  <c r="E6754" i="6"/>
  <c r="F6754" i="6" s="1"/>
  <c r="E6755" i="6"/>
  <c r="E6756" i="6"/>
  <c r="E6757" i="6"/>
  <c r="E6758" i="6"/>
  <c r="E6759" i="6"/>
  <c r="F6759" i="6" s="1"/>
  <c r="E6760" i="6"/>
  <c r="F6760" i="6" s="1"/>
  <c r="E6761" i="6"/>
  <c r="E6762" i="6"/>
  <c r="E6763" i="6"/>
  <c r="F6763" i="6" s="1"/>
  <c r="E6764" i="6"/>
  <c r="E6765" i="6"/>
  <c r="F6765" i="6" s="1"/>
  <c r="E6766" i="6"/>
  <c r="F6766" i="6" s="1"/>
  <c r="E6767" i="6"/>
  <c r="E6768" i="6"/>
  <c r="E6769" i="6"/>
  <c r="E6770" i="6"/>
  <c r="E6771" i="6"/>
  <c r="F6771" i="6" s="1"/>
  <c r="E6772" i="6"/>
  <c r="F6772" i="6" s="1"/>
  <c r="E6773" i="6"/>
  <c r="E6774" i="6"/>
  <c r="E6775" i="6"/>
  <c r="F6775" i="6" s="1"/>
  <c r="E6776" i="6"/>
  <c r="E6777" i="6"/>
  <c r="F6777" i="6" s="1"/>
  <c r="E6778" i="6"/>
  <c r="F6778" i="6" s="1"/>
  <c r="E6779" i="6"/>
  <c r="E6780" i="6"/>
  <c r="E6781" i="6"/>
  <c r="E6782" i="6"/>
  <c r="E6783" i="6"/>
  <c r="F6783" i="6" s="1"/>
  <c r="E6784" i="6"/>
  <c r="F6784" i="6" s="1"/>
  <c r="E6785" i="6"/>
  <c r="E6786" i="6"/>
  <c r="E6787" i="6"/>
  <c r="F6787" i="6" s="1"/>
  <c r="E6788" i="6"/>
  <c r="E6789" i="6"/>
  <c r="F6789" i="6" s="1"/>
  <c r="E6790" i="6"/>
  <c r="E6791" i="6"/>
  <c r="E6792" i="6"/>
  <c r="E6793" i="6"/>
  <c r="E6794" i="6"/>
  <c r="E6795" i="6"/>
  <c r="F6795" i="6" s="1"/>
  <c r="E6796" i="6"/>
  <c r="F6796" i="6" s="1"/>
  <c r="E6797" i="6"/>
  <c r="E6798" i="6"/>
  <c r="E6799" i="6"/>
  <c r="F6799" i="6" s="1"/>
  <c r="E6800" i="6"/>
  <c r="E6801" i="6"/>
  <c r="F6801" i="6" s="1"/>
  <c r="E6802" i="6"/>
  <c r="F6802" i="6" s="1"/>
  <c r="E6803" i="6"/>
  <c r="E6804" i="6"/>
  <c r="E6805" i="6"/>
  <c r="E6806" i="6"/>
  <c r="E6807" i="6"/>
  <c r="F6807" i="6" s="1"/>
  <c r="E6808" i="6"/>
  <c r="F6808" i="6" s="1"/>
  <c r="E6809" i="6"/>
  <c r="E6810" i="6"/>
  <c r="E6811" i="6"/>
  <c r="F6811" i="6" s="1"/>
  <c r="E6812" i="6"/>
  <c r="E6813" i="6"/>
  <c r="F6813" i="6" s="1"/>
  <c r="E6814" i="6"/>
  <c r="F6814" i="6" s="1"/>
  <c r="E6815" i="6"/>
  <c r="E6816" i="6"/>
  <c r="E6817" i="6"/>
  <c r="E6818" i="6"/>
  <c r="E6819" i="6"/>
  <c r="F6819" i="6" s="1"/>
  <c r="E6820" i="6"/>
  <c r="F6820" i="6" s="1"/>
  <c r="E6821" i="6"/>
  <c r="E6822" i="6"/>
  <c r="E6823" i="6"/>
  <c r="F6823" i="6" s="1"/>
  <c r="E6824" i="6"/>
  <c r="E6825" i="6"/>
  <c r="F6825" i="6" s="1"/>
  <c r="E6826" i="6"/>
  <c r="F6826" i="6" s="1"/>
  <c r="E6827" i="6"/>
  <c r="E6828" i="6"/>
  <c r="E6829" i="6"/>
  <c r="E6830" i="6"/>
  <c r="E6831" i="6"/>
  <c r="F6831" i="6" s="1"/>
  <c r="E6832" i="6"/>
  <c r="F6832" i="6" s="1"/>
  <c r="E6833" i="6"/>
  <c r="E6834" i="6"/>
  <c r="E6835" i="6"/>
  <c r="E6836" i="6"/>
  <c r="E6837" i="6"/>
  <c r="F6837" i="6" s="1"/>
  <c r="E6838" i="6"/>
  <c r="F6838" i="6" s="1"/>
  <c r="E6839" i="6"/>
  <c r="E6840" i="6"/>
  <c r="F6840" i="6" s="1"/>
  <c r="E6841" i="6"/>
  <c r="E6842" i="6"/>
  <c r="E6843" i="6"/>
  <c r="F6843" i="6" s="1"/>
  <c r="E6844" i="6"/>
  <c r="F6844" i="6" s="1"/>
  <c r="E6845" i="6"/>
  <c r="E6846" i="6"/>
  <c r="E6847" i="6"/>
  <c r="F6847" i="6" s="1"/>
  <c r="E6848" i="6"/>
  <c r="E6849" i="6"/>
  <c r="F6849" i="6" s="1"/>
  <c r="E6850" i="6"/>
  <c r="F6850" i="6" s="1"/>
  <c r="E6851" i="6"/>
  <c r="E6852" i="6"/>
  <c r="E6853" i="6"/>
  <c r="E6854" i="6"/>
  <c r="E6855" i="6"/>
  <c r="F6855" i="6" s="1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F6867" i="6" s="1"/>
  <c r="E6868" i="6"/>
  <c r="E6869" i="6"/>
  <c r="E6870" i="6"/>
  <c r="E6871" i="6"/>
  <c r="F6871" i="6" s="1"/>
  <c r="E6872" i="6"/>
  <c r="E6873" i="6"/>
  <c r="F6873" i="6" s="1"/>
  <c r="E6874" i="6"/>
  <c r="F6874" i="6" s="1"/>
  <c r="E6875" i="6"/>
  <c r="E6876" i="6"/>
  <c r="F6876" i="6" s="1"/>
  <c r="E6877" i="6"/>
  <c r="E6878" i="6"/>
  <c r="E6879" i="6"/>
  <c r="F6879" i="6" s="1"/>
  <c r="E6880" i="6"/>
  <c r="F6880" i="6" s="1"/>
  <c r="E6881" i="6"/>
  <c r="E6882" i="6"/>
  <c r="E6883" i="6"/>
  <c r="F6883" i="6" s="1"/>
  <c r="E6884" i="6"/>
  <c r="E6885" i="6"/>
  <c r="F6885" i="6" s="1"/>
  <c r="E6886" i="6"/>
  <c r="E6887" i="6"/>
  <c r="E6888" i="6"/>
  <c r="E6889" i="6"/>
  <c r="E6890" i="6"/>
  <c r="E6891" i="6"/>
  <c r="F6891" i="6" s="1"/>
  <c r="E6892" i="6"/>
  <c r="F6892" i="6" s="1"/>
  <c r="E6893" i="6"/>
  <c r="E6894" i="6"/>
  <c r="E6895" i="6"/>
  <c r="E6896" i="6"/>
  <c r="E6897" i="6"/>
  <c r="F6897" i="6" s="1"/>
  <c r="E6898" i="6"/>
  <c r="F6898" i="6" s="1"/>
  <c r="E6899" i="6"/>
  <c r="E6900" i="6"/>
  <c r="F6900" i="6" s="1"/>
  <c r="E6901" i="6"/>
  <c r="E6902" i="6"/>
  <c r="E6903" i="6"/>
  <c r="F6903" i="6" s="1"/>
  <c r="E6904" i="6"/>
  <c r="F6904" i="6" s="1"/>
  <c r="E6905" i="6"/>
  <c r="E6906" i="6"/>
  <c r="E6907" i="6"/>
  <c r="F6907" i="6" s="1"/>
  <c r="E6908" i="6"/>
  <c r="E6909" i="6"/>
  <c r="F6909" i="6" s="1"/>
  <c r="E6910" i="6"/>
  <c r="E6911" i="6"/>
  <c r="E6912" i="6"/>
  <c r="E6913" i="6"/>
  <c r="E6914" i="6"/>
  <c r="E6915" i="6"/>
  <c r="F6915" i="6" s="1"/>
  <c r="E6916" i="6"/>
  <c r="F6916" i="6" s="1"/>
  <c r="E6917" i="6"/>
  <c r="E6918" i="6"/>
  <c r="E6919" i="6"/>
  <c r="F6919" i="6" s="1"/>
  <c r="E6920" i="6"/>
  <c r="E6921" i="6"/>
  <c r="F6921" i="6" s="1"/>
  <c r="E6922" i="6"/>
  <c r="E6923" i="6"/>
  <c r="E6924" i="6"/>
  <c r="F6924" i="6" s="1"/>
  <c r="E6925" i="6"/>
  <c r="E6926" i="6"/>
  <c r="E6927" i="6"/>
  <c r="F6927" i="6" s="1"/>
  <c r="E6928" i="6"/>
  <c r="F6928" i="6" s="1"/>
  <c r="E6929" i="6"/>
  <c r="E6930" i="6"/>
  <c r="E6931" i="6"/>
  <c r="F6931" i="6" s="1"/>
  <c r="E6932" i="6"/>
  <c r="E6933" i="6"/>
  <c r="F6933" i="6" s="1"/>
  <c r="E6934" i="6"/>
  <c r="F6934" i="6" s="1"/>
  <c r="E6935" i="6"/>
  <c r="E6936" i="6"/>
  <c r="F6936" i="6" s="1"/>
  <c r="E6937" i="6"/>
  <c r="E6938" i="6"/>
  <c r="E6939" i="6"/>
  <c r="F6939" i="6" s="1"/>
  <c r="E6940" i="6"/>
  <c r="F6940" i="6" s="1"/>
  <c r="E6941" i="6"/>
  <c r="E6942" i="6"/>
  <c r="E6943" i="6"/>
  <c r="F6943" i="6" s="1"/>
  <c r="E6944" i="6"/>
  <c r="E6945" i="6"/>
  <c r="F6945" i="6" s="1"/>
  <c r="E6946" i="6"/>
  <c r="F6946" i="6" s="1"/>
  <c r="E6947" i="6"/>
  <c r="E6948" i="6"/>
  <c r="F6948" i="6" s="1"/>
  <c r="E6949" i="6"/>
  <c r="E6950" i="6"/>
  <c r="E6951" i="6"/>
  <c r="F6951" i="6" s="1"/>
  <c r="E6952" i="6"/>
  <c r="F6952" i="6" s="1"/>
  <c r="E6953" i="6"/>
  <c r="E6954" i="6"/>
  <c r="E6955" i="6"/>
  <c r="F6955" i="6" s="1"/>
  <c r="E6956" i="6"/>
  <c r="E6957" i="6"/>
  <c r="E6958" i="6"/>
  <c r="F6958" i="6" s="1"/>
  <c r="E6959" i="6"/>
  <c r="E6960" i="6"/>
  <c r="E6961" i="6"/>
  <c r="E6962" i="6"/>
  <c r="E6963" i="6"/>
  <c r="F6963" i="6" s="1"/>
  <c r="E6964" i="6"/>
  <c r="F6964" i="6" s="1"/>
  <c r="E6965" i="6"/>
  <c r="E6966" i="6"/>
  <c r="E6967" i="6"/>
  <c r="F6967" i="6" s="1"/>
  <c r="E6968" i="6"/>
  <c r="E6969" i="6"/>
  <c r="F6969" i="6" s="1"/>
  <c r="E6970" i="6"/>
  <c r="F6970" i="6" s="1"/>
  <c r="E6971" i="6"/>
  <c r="E6972" i="6"/>
  <c r="F6972" i="6" s="1"/>
  <c r="E6973" i="6"/>
  <c r="E6974" i="6"/>
  <c r="E6975" i="6"/>
  <c r="F6975" i="6" s="1"/>
  <c r="E6976" i="6"/>
  <c r="E6977" i="6"/>
  <c r="E6978" i="6"/>
  <c r="E6979" i="6"/>
  <c r="F6979" i="6" s="1"/>
  <c r="E6980" i="6"/>
  <c r="E6981" i="6"/>
  <c r="F6981" i="6" s="1"/>
  <c r="E6982" i="6"/>
  <c r="F6982" i="6" s="1"/>
  <c r="E6983" i="6"/>
  <c r="E6984" i="6"/>
  <c r="F6984" i="6" s="1"/>
  <c r="E6985" i="6"/>
  <c r="E6986" i="6"/>
  <c r="E6987" i="6"/>
  <c r="F6987" i="6" s="1"/>
  <c r="E6988" i="6"/>
  <c r="F6988" i="6" s="1"/>
  <c r="E6989" i="6"/>
  <c r="E6990" i="6"/>
  <c r="E6991" i="6"/>
  <c r="F6991" i="6" s="1"/>
  <c r="E6992" i="6"/>
  <c r="E6993" i="6"/>
  <c r="E6994" i="6"/>
  <c r="E6995" i="6"/>
  <c r="E6996" i="6"/>
  <c r="E6997" i="6"/>
  <c r="E6998" i="6"/>
  <c r="E6999" i="6"/>
  <c r="F6999" i="6" s="1"/>
  <c r="E7000" i="6"/>
  <c r="F7000" i="6" s="1"/>
  <c r="E7001" i="6"/>
  <c r="E7002" i="6"/>
  <c r="E7003" i="6"/>
  <c r="F7003" i="6" s="1"/>
  <c r="E7004" i="6"/>
  <c r="E7005" i="6"/>
  <c r="F7005" i="6" s="1"/>
  <c r="E7006" i="6"/>
  <c r="F7006" i="6" s="1"/>
  <c r="E7007" i="6"/>
  <c r="E7008" i="6"/>
  <c r="E7009" i="6"/>
  <c r="E7010" i="6"/>
  <c r="E7011" i="6"/>
  <c r="F7011" i="6" s="1"/>
  <c r="E7012" i="6"/>
  <c r="F7012" i="6" s="1"/>
  <c r="E7013" i="6"/>
  <c r="E7014" i="6"/>
  <c r="E7015" i="6"/>
  <c r="F7015" i="6" s="1"/>
  <c r="E7016" i="6"/>
  <c r="E7017" i="6"/>
  <c r="F7017" i="6" s="1"/>
  <c r="E7018" i="6"/>
  <c r="F7018" i="6" s="1"/>
  <c r="E7019" i="6"/>
  <c r="E7020" i="6"/>
  <c r="F7020" i="6" s="1"/>
  <c r="E7021" i="6"/>
  <c r="E7022" i="6"/>
  <c r="E7023" i="6"/>
  <c r="F7023" i="6" s="1"/>
  <c r="E7024" i="6"/>
  <c r="F7024" i="6" s="1"/>
  <c r="E7025" i="6"/>
  <c r="E7026" i="6"/>
  <c r="E7027" i="6"/>
  <c r="F7027" i="6" s="1"/>
  <c r="E7028" i="6"/>
  <c r="E7029" i="6"/>
  <c r="E7030" i="6"/>
  <c r="E7031" i="6"/>
  <c r="E7032" i="6"/>
  <c r="F7032" i="6" s="1"/>
  <c r="E7033" i="6"/>
  <c r="E7034" i="6"/>
  <c r="E7035" i="6"/>
  <c r="F7035" i="6" s="1"/>
  <c r="E7036" i="6"/>
  <c r="F7036" i="6" s="1"/>
  <c r="E7037" i="6"/>
  <c r="E7038" i="6"/>
  <c r="E7039" i="6"/>
  <c r="F7039" i="6" s="1"/>
  <c r="E7040" i="6"/>
  <c r="E7041" i="6"/>
  <c r="F7041" i="6" s="1"/>
  <c r="E7042" i="6"/>
  <c r="F7042" i="6" s="1"/>
  <c r="E7043" i="6"/>
  <c r="E7044" i="6"/>
  <c r="E7045" i="6"/>
  <c r="E7046" i="6"/>
  <c r="E7047" i="6"/>
  <c r="F7047" i="6" s="1"/>
  <c r="E7048" i="6"/>
  <c r="F7048" i="6" s="1"/>
  <c r="E7049" i="6"/>
  <c r="E7050" i="6"/>
  <c r="E7051" i="6"/>
  <c r="F7051" i="6" s="1"/>
  <c r="E7052" i="6"/>
  <c r="E7053" i="6"/>
  <c r="F7053" i="6" s="1"/>
  <c r="E7054" i="6"/>
  <c r="F7054" i="6" s="1"/>
  <c r="E7055" i="6"/>
  <c r="E7056" i="6"/>
  <c r="F7056" i="6" s="1"/>
  <c r="E7057" i="6"/>
  <c r="E7058" i="6"/>
  <c r="E7059" i="6"/>
  <c r="F7059" i="6" s="1"/>
  <c r="E7060" i="6"/>
  <c r="F7060" i="6" s="1"/>
  <c r="E7061" i="6"/>
  <c r="E7062" i="6"/>
  <c r="E7063" i="6"/>
  <c r="F7063" i="6" s="1"/>
  <c r="E7064" i="6"/>
  <c r="E7065" i="6"/>
  <c r="F7065" i="6" s="1"/>
  <c r="E7066" i="6"/>
  <c r="F7066" i="6" s="1"/>
  <c r="E7067" i="6"/>
  <c r="E7068" i="6"/>
  <c r="E7069" i="6"/>
  <c r="E7070" i="6"/>
  <c r="E7071" i="6"/>
  <c r="F7071" i="6" s="1"/>
  <c r="E7072" i="6"/>
  <c r="F7072" i="6" s="1"/>
  <c r="E7073" i="6"/>
  <c r="E7074" i="6"/>
  <c r="E7075" i="6"/>
  <c r="E7076" i="6"/>
  <c r="E7077" i="6"/>
  <c r="F7077" i="6" s="1"/>
  <c r="E7078" i="6"/>
  <c r="F7078" i="6" s="1"/>
  <c r="E7079" i="6"/>
  <c r="E7080" i="6"/>
  <c r="F7080" i="6" s="1"/>
  <c r="E7081" i="6"/>
  <c r="E7082" i="6"/>
  <c r="E7083" i="6"/>
  <c r="F7083" i="6" s="1"/>
  <c r="E7084" i="6"/>
  <c r="F7084" i="6" s="1"/>
  <c r="E7085" i="6"/>
  <c r="E7086" i="6"/>
  <c r="F7086" i="6" s="1"/>
  <c r="E7087" i="6"/>
  <c r="F7087" i="6" s="1"/>
  <c r="E7088" i="6"/>
  <c r="E7089" i="6"/>
  <c r="F7089" i="6" s="1"/>
  <c r="E7090" i="6"/>
  <c r="F7090" i="6" s="1"/>
  <c r="E7091" i="6"/>
  <c r="E7092" i="6"/>
  <c r="F7092" i="6" s="1"/>
  <c r="E7093" i="6"/>
  <c r="E7094" i="6"/>
  <c r="E7095" i="6"/>
  <c r="F7095" i="6" s="1"/>
  <c r="E7096" i="6"/>
  <c r="F7096" i="6" s="1"/>
  <c r="E7097" i="6"/>
  <c r="E7098" i="6"/>
  <c r="E7099" i="6"/>
  <c r="F7099" i="6" s="1"/>
  <c r="E7100" i="6"/>
  <c r="E7101" i="6"/>
  <c r="E7102" i="6"/>
  <c r="F7102" i="6" s="1"/>
  <c r="E7103" i="6"/>
  <c r="E7104" i="6"/>
  <c r="F7104" i="6" s="1"/>
  <c r="E7105" i="6"/>
  <c r="E7106" i="6"/>
  <c r="E7107" i="6"/>
  <c r="F7107" i="6" s="1"/>
  <c r="E7108" i="6"/>
  <c r="F7108" i="6" s="1"/>
  <c r="E7109" i="6"/>
  <c r="E7110" i="6"/>
  <c r="E7111" i="6"/>
  <c r="F7111" i="6" s="1"/>
  <c r="E7112" i="6"/>
  <c r="E7113" i="6"/>
  <c r="F7113" i="6" s="1"/>
  <c r="E7114" i="6"/>
  <c r="F7114" i="6" s="1"/>
  <c r="E7115" i="6"/>
  <c r="E7116" i="6"/>
  <c r="E7117" i="6"/>
  <c r="E7118" i="6"/>
  <c r="E7119" i="6"/>
  <c r="F7119" i="6" s="1"/>
  <c r="E7120" i="6"/>
  <c r="E7121" i="6"/>
  <c r="E7122" i="6"/>
  <c r="E7123" i="6"/>
  <c r="F7123" i="6" s="1"/>
  <c r="E7124" i="6"/>
  <c r="E7125" i="6"/>
  <c r="F7125" i="6" s="1"/>
  <c r="E7126" i="6"/>
  <c r="F7126" i="6" s="1"/>
  <c r="E7127" i="6"/>
  <c r="E7128" i="6"/>
  <c r="F7128" i="6" s="1"/>
  <c r="E7129" i="6"/>
  <c r="E7130" i="6"/>
  <c r="E7131" i="6"/>
  <c r="F7131" i="6" s="1"/>
  <c r="E7132" i="6"/>
  <c r="F7132" i="6" s="1"/>
  <c r="E7133" i="6"/>
  <c r="E7134" i="6"/>
  <c r="E7135" i="6"/>
  <c r="F7135" i="6" s="1"/>
  <c r="E7136" i="6"/>
  <c r="E7137" i="6"/>
  <c r="E7138" i="6"/>
  <c r="E7139" i="6"/>
  <c r="E7140" i="6"/>
  <c r="E7141" i="6"/>
  <c r="E7142" i="6"/>
  <c r="E7143" i="6"/>
  <c r="F7143" i="6" s="1"/>
  <c r="E7144" i="6"/>
  <c r="F7144" i="6" s="1"/>
  <c r="E7145" i="6"/>
  <c r="E7146" i="6"/>
  <c r="E7147" i="6"/>
  <c r="F7147" i="6" s="1"/>
  <c r="E7148" i="6"/>
  <c r="E7149" i="6"/>
  <c r="F7149" i="6" s="1"/>
  <c r="E7150" i="6"/>
  <c r="E7151" i="6"/>
  <c r="E7152" i="6"/>
  <c r="F7152" i="6" s="1"/>
  <c r="E7153" i="6"/>
  <c r="E7154" i="6"/>
  <c r="E7155" i="6"/>
  <c r="F7155" i="6" s="1"/>
  <c r="E7156" i="6"/>
  <c r="E7157" i="6"/>
  <c r="E7158" i="6"/>
  <c r="F7158" i="6" s="1"/>
  <c r="E7159" i="6"/>
  <c r="F7159" i="6" s="1"/>
  <c r="E7160" i="6"/>
  <c r="E7161" i="6"/>
  <c r="F7161" i="6" s="1"/>
  <c r="E7162" i="6"/>
  <c r="F7162" i="6" s="1"/>
  <c r="E7163" i="6"/>
  <c r="E7164" i="6"/>
  <c r="F7164" i="6" s="1"/>
  <c r="E7165" i="6"/>
  <c r="E7166" i="6"/>
  <c r="E7167" i="6"/>
  <c r="F7167" i="6" s="1"/>
  <c r="E7168" i="6"/>
  <c r="F7168" i="6" s="1"/>
  <c r="E7169" i="6"/>
  <c r="E7170" i="6"/>
  <c r="E7171" i="6"/>
  <c r="F7171" i="6" s="1"/>
  <c r="E7172" i="6"/>
  <c r="E7173" i="6"/>
  <c r="E7174" i="6"/>
  <c r="F7174" i="6" s="1"/>
  <c r="E7175" i="6"/>
  <c r="E7176" i="6"/>
  <c r="F7176" i="6" s="1"/>
  <c r="E7177" i="6"/>
  <c r="E7178" i="6"/>
  <c r="E7179" i="6"/>
  <c r="F7179" i="6" s="1"/>
  <c r="E7180" i="6"/>
  <c r="F7180" i="6" s="1"/>
  <c r="E7181" i="6"/>
  <c r="E7182" i="6"/>
  <c r="E7183" i="6"/>
  <c r="E7184" i="6"/>
  <c r="E7185" i="6"/>
  <c r="F7185" i="6" s="1"/>
  <c r="E7186" i="6"/>
  <c r="E7187" i="6"/>
  <c r="E7188" i="6"/>
  <c r="F7188" i="6" s="1"/>
  <c r="E7189" i="6"/>
  <c r="E7190" i="6"/>
  <c r="E7191" i="6"/>
  <c r="F7191" i="6" s="1"/>
  <c r="E7192" i="6"/>
  <c r="F7192" i="6" s="1"/>
  <c r="E7193" i="6"/>
  <c r="E7194" i="6"/>
  <c r="F7194" i="6" s="1"/>
  <c r="E7195" i="6"/>
  <c r="F7195" i="6" s="1"/>
  <c r="E7196" i="6"/>
  <c r="E7197" i="6"/>
  <c r="F7197" i="6" s="1"/>
  <c r="E7198" i="6"/>
  <c r="F7198" i="6" s="1"/>
  <c r="E7199" i="6"/>
  <c r="E7200" i="6"/>
  <c r="E7201" i="6"/>
  <c r="E7202" i="6"/>
  <c r="E7203" i="6"/>
  <c r="F7203" i="6" s="1"/>
  <c r="E7204" i="6"/>
  <c r="F7204" i="6" s="1"/>
  <c r="E7205" i="6"/>
  <c r="E7206" i="6"/>
  <c r="F7206" i="6" s="1"/>
  <c r="E7207" i="6"/>
  <c r="F7207" i="6" s="1"/>
  <c r="E7208" i="6"/>
  <c r="E7209" i="6"/>
  <c r="F7209" i="6" s="1"/>
  <c r="E7210" i="6"/>
  <c r="F7210" i="6" s="1"/>
  <c r="E7211" i="6"/>
  <c r="E7212" i="6"/>
  <c r="F7212" i="6" s="1"/>
  <c r="E7213" i="6"/>
  <c r="E7214" i="6"/>
  <c r="E7215" i="6"/>
  <c r="F7215" i="6" s="1"/>
  <c r="E7216" i="6"/>
  <c r="F7216" i="6" s="1"/>
  <c r="E7217" i="6"/>
  <c r="E7218" i="6"/>
  <c r="E7219" i="6"/>
  <c r="F7219" i="6" s="1"/>
  <c r="E7220" i="6"/>
  <c r="E7221" i="6"/>
  <c r="F7221" i="6" s="1"/>
  <c r="E7222" i="6"/>
  <c r="F7222" i="6" s="1"/>
  <c r="E7223" i="6"/>
  <c r="E7224" i="6"/>
  <c r="F7224" i="6" s="1"/>
  <c r="E7225" i="6"/>
  <c r="E7226" i="6"/>
  <c r="E7227" i="6"/>
  <c r="F7227" i="6" s="1"/>
  <c r="E7228" i="6"/>
  <c r="F7228" i="6" s="1"/>
  <c r="E7229" i="6"/>
  <c r="E7230" i="6"/>
  <c r="E7231" i="6"/>
  <c r="F7231" i="6" s="1"/>
  <c r="E7232" i="6"/>
  <c r="E7233" i="6"/>
  <c r="F7233" i="6" s="1"/>
  <c r="E7234" i="6"/>
  <c r="E7235" i="6"/>
  <c r="E7236" i="6"/>
  <c r="F7236" i="6" s="1"/>
  <c r="E7237" i="6"/>
  <c r="E7238" i="6"/>
  <c r="E7239" i="6"/>
  <c r="F7239" i="6" s="1"/>
  <c r="E7240" i="6"/>
  <c r="F7240" i="6" s="1"/>
  <c r="E7241" i="6"/>
  <c r="E7242" i="6"/>
  <c r="E7243" i="6"/>
  <c r="F7243" i="6" s="1"/>
  <c r="E7244" i="6"/>
  <c r="E7245" i="6"/>
  <c r="F7245" i="6" s="1"/>
  <c r="E7246" i="6"/>
  <c r="F7246" i="6" s="1"/>
  <c r="E7247" i="6"/>
  <c r="E7248" i="6"/>
  <c r="F7248" i="6" s="1"/>
  <c r="E7249" i="6"/>
  <c r="E7250" i="6"/>
  <c r="E7251" i="6"/>
  <c r="F7251" i="6" s="1"/>
  <c r="E7252" i="6"/>
  <c r="F7252" i="6" s="1"/>
  <c r="E7253" i="6"/>
  <c r="E7254" i="6"/>
  <c r="E7255" i="6"/>
  <c r="F7255" i="6" s="1"/>
  <c r="E7256" i="6"/>
  <c r="E7257" i="6"/>
  <c r="F7257" i="6" s="1"/>
  <c r="E7258" i="6"/>
  <c r="E7259" i="6"/>
  <c r="E7260" i="6"/>
  <c r="E7261" i="6"/>
  <c r="E7262" i="6"/>
  <c r="E7263" i="6"/>
  <c r="F7263" i="6" s="1"/>
  <c r="E7264" i="6"/>
  <c r="E7265" i="6"/>
  <c r="E7266" i="6"/>
  <c r="E7267" i="6"/>
  <c r="F7267" i="6" s="1"/>
  <c r="E7268" i="6"/>
  <c r="E7269" i="6"/>
  <c r="F7269" i="6" s="1"/>
  <c r="E7270" i="6"/>
  <c r="F7270" i="6" s="1"/>
  <c r="E7271" i="6"/>
  <c r="E7272" i="6"/>
  <c r="F7272" i="6" s="1"/>
  <c r="E7273" i="6"/>
  <c r="E7274" i="6"/>
  <c r="E7275" i="6"/>
  <c r="F7275" i="6" s="1"/>
  <c r="E7276" i="6"/>
  <c r="F7276" i="6" s="1"/>
  <c r="E7277" i="6"/>
  <c r="E7278" i="6"/>
  <c r="E7279" i="6"/>
  <c r="F7279" i="6" s="1"/>
  <c r="E7280" i="6"/>
  <c r="E7281" i="6"/>
  <c r="E7282" i="6"/>
  <c r="F7282" i="6" s="1"/>
  <c r="E7283" i="6"/>
  <c r="E7284" i="6"/>
  <c r="F7284" i="6" s="1"/>
  <c r="E7285" i="6"/>
  <c r="E7286" i="6"/>
  <c r="E7287" i="6"/>
  <c r="F7287" i="6" s="1"/>
  <c r="E7288" i="6"/>
  <c r="F7288" i="6" s="1"/>
  <c r="E7289" i="6"/>
  <c r="E7290" i="6"/>
  <c r="E7291" i="6"/>
  <c r="F7291" i="6" s="1"/>
  <c r="E7292" i="6"/>
  <c r="E7293" i="6"/>
  <c r="F7293" i="6" s="1"/>
  <c r="E7294" i="6"/>
  <c r="F7294" i="6" s="1"/>
  <c r="E7295" i="6"/>
  <c r="E7296" i="6"/>
  <c r="F7296" i="6" s="1"/>
  <c r="E7297" i="6"/>
  <c r="E7298" i="6"/>
  <c r="E7299" i="6"/>
  <c r="F7299" i="6" s="1"/>
  <c r="E7300" i="6"/>
  <c r="F7300" i="6" s="1"/>
  <c r="E7301" i="6"/>
  <c r="E7302" i="6"/>
  <c r="E7303" i="6"/>
  <c r="F7303" i="6" s="1"/>
  <c r="E7304" i="6"/>
  <c r="E7305" i="6"/>
  <c r="F7305" i="6" s="1"/>
  <c r="E7306" i="6"/>
  <c r="E7307" i="6"/>
  <c r="E7308" i="6"/>
  <c r="F7308" i="6" s="1"/>
  <c r="E7309" i="6"/>
  <c r="E7310" i="6"/>
  <c r="E7311" i="6"/>
  <c r="F7311" i="6" s="1"/>
  <c r="E7312" i="6"/>
  <c r="F7312" i="6" s="1"/>
  <c r="E7313" i="6"/>
  <c r="E7314" i="6"/>
  <c r="E7315" i="6"/>
  <c r="F7315" i="6" s="1"/>
  <c r="E7316" i="6"/>
  <c r="E7317" i="6"/>
  <c r="F7317" i="6" s="1"/>
  <c r="E7318" i="6"/>
  <c r="F7318" i="6" s="1"/>
  <c r="E7319" i="6"/>
  <c r="E7320" i="6"/>
  <c r="F7320" i="6" s="1"/>
  <c r="E7321" i="6"/>
  <c r="E7322" i="6"/>
  <c r="E7323" i="6"/>
  <c r="F7323" i="6" s="1"/>
  <c r="E7324" i="6"/>
  <c r="F7324" i="6" s="1"/>
  <c r="E7325" i="6"/>
  <c r="E7326" i="6"/>
  <c r="E7327" i="6"/>
  <c r="F7327" i="6" s="1"/>
  <c r="E7328" i="6"/>
  <c r="E7329" i="6"/>
  <c r="F7329" i="6" s="1"/>
  <c r="E7330" i="6"/>
  <c r="F7330" i="6" s="1"/>
  <c r="E7331" i="6"/>
  <c r="E7332" i="6"/>
  <c r="E7333" i="6"/>
  <c r="E7334" i="6"/>
  <c r="E7335" i="6"/>
  <c r="F7335" i="6" s="1"/>
  <c r="E7336" i="6"/>
  <c r="F7336" i="6" s="1"/>
  <c r="E7337" i="6"/>
  <c r="E7338" i="6"/>
  <c r="E7339" i="6"/>
  <c r="F7339" i="6" s="1"/>
  <c r="E7340" i="6"/>
  <c r="E7341" i="6"/>
  <c r="E7342" i="6"/>
  <c r="F7342" i="6" s="1"/>
  <c r="E7343" i="6"/>
  <c r="E7344" i="6"/>
  <c r="E7345" i="6"/>
  <c r="E7346" i="6"/>
  <c r="E7347" i="6"/>
  <c r="F7347" i="6" s="1"/>
  <c r="E7348" i="6"/>
  <c r="F7348" i="6" s="1"/>
  <c r="E7349" i="6"/>
  <c r="E7350" i="6"/>
  <c r="F7350" i="6" s="1"/>
  <c r="E7351" i="6"/>
  <c r="F7351" i="6" s="1"/>
  <c r="E7352" i="6"/>
  <c r="E7353" i="6"/>
  <c r="F7353" i="6" s="1"/>
  <c r="E7354" i="6"/>
  <c r="F7354" i="6" s="1"/>
  <c r="E7355" i="6"/>
  <c r="E7356" i="6"/>
  <c r="F7356" i="6" s="1"/>
  <c r="E7357" i="6"/>
  <c r="E7358" i="6"/>
  <c r="E7359" i="6"/>
  <c r="F7359" i="6" s="1"/>
  <c r="E7360" i="6"/>
  <c r="F7360" i="6" s="1"/>
  <c r="E7361" i="6"/>
  <c r="E7362" i="6"/>
  <c r="E7363" i="6"/>
  <c r="E7364" i="6"/>
  <c r="E7365" i="6"/>
  <c r="F7365" i="6" s="1"/>
  <c r="E7366" i="6"/>
  <c r="F7366" i="6" s="1"/>
  <c r="E7367" i="6"/>
  <c r="E7368" i="6"/>
  <c r="F7368" i="6" s="1"/>
  <c r="E7369" i="6"/>
  <c r="E7370" i="6"/>
  <c r="E7371" i="6"/>
  <c r="F7371" i="6" s="1"/>
  <c r="E7372" i="6"/>
  <c r="F7372" i="6" s="1"/>
  <c r="E7373" i="6"/>
  <c r="E7374" i="6"/>
  <c r="E7375" i="6"/>
  <c r="F7375" i="6" s="1"/>
  <c r="E7376" i="6"/>
  <c r="E7377" i="6"/>
  <c r="F7377" i="6" s="1"/>
  <c r="E7378" i="6"/>
  <c r="F7378" i="6" s="1"/>
  <c r="E7379" i="6"/>
  <c r="E7380" i="6"/>
  <c r="F7380" i="6" s="1"/>
  <c r="E7381" i="6"/>
  <c r="E7382" i="6"/>
  <c r="E7383" i="6"/>
  <c r="F7383" i="6" s="1"/>
  <c r="E7384" i="6"/>
  <c r="F7384" i="6" s="1"/>
  <c r="E7385" i="6"/>
  <c r="E7386" i="6"/>
  <c r="E7387" i="6"/>
  <c r="F7387" i="6" s="1"/>
  <c r="E7388" i="6"/>
  <c r="E7389" i="6"/>
  <c r="F7389" i="6" s="1"/>
  <c r="E7390" i="6"/>
  <c r="F7390" i="6" s="1"/>
  <c r="E7391" i="6"/>
  <c r="E7392" i="6"/>
  <c r="E7393" i="6"/>
  <c r="E7394" i="6"/>
  <c r="E7395" i="6"/>
  <c r="F7395" i="6" s="1"/>
  <c r="E7396" i="6"/>
  <c r="F7396" i="6" s="1"/>
  <c r="E7397" i="6"/>
  <c r="E7398" i="6"/>
  <c r="E7399" i="6"/>
  <c r="F7399" i="6" s="1"/>
  <c r="E7400" i="6"/>
  <c r="E7401" i="6"/>
  <c r="F7401" i="6" s="1"/>
  <c r="E7402" i="6"/>
  <c r="F7402" i="6" s="1"/>
  <c r="E7403" i="6"/>
  <c r="E7404" i="6"/>
  <c r="F7404" i="6" s="1"/>
  <c r="E7405" i="6"/>
  <c r="E7406" i="6"/>
  <c r="E7407" i="6"/>
  <c r="F7407" i="6" s="1"/>
  <c r="E7408" i="6"/>
  <c r="F7408" i="6" s="1"/>
  <c r="E7409" i="6"/>
  <c r="E7410" i="6"/>
  <c r="F7410" i="6" s="1"/>
  <c r="E7411" i="6"/>
  <c r="F7411" i="6" s="1"/>
  <c r="E7412" i="6"/>
  <c r="E7413" i="6"/>
  <c r="F7413" i="6" s="1"/>
  <c r="E7414" i="6"/>
  <c r="F7414" i="6" s="1"/>
  <c r="E7415" i="6"/>
  <c r="E7416" i="6"/>
  <c r="F7416" i="6" s="1"/>
  <c r="E7417" i="6"/>
  <c r="E7418" i="6"/>
  <c r="E7419" i="6"/>
  <c r="F7419" i="6" s="1"/>
  <c r="E7420" i="6"/>
  <c r="F7420" i="6" s="1"/>
  <c r="E7421" i="6"/>
  <c r="E7422" i="6"/>
  <c r="E7423" i="6"/>
  <c r="F7423" i="6" s="1"/>
  <c r="E7424" i="6"/>
  <c r="E7425" i="6"/>
  <c r="F7425" i="6" s="1"/>
  <c r="E7426" i="6"/>
  <c r="F7426" i="6" s="1"/>
  <c r="E7427" i="6"/>
  <c r="E7428" i="6"/>
  <c r="F7428" i="6" s="1"/>
  <c r="E7429" i="6"/>
  <c r="E7430" i="6"/>
  <c r="E7431" i="6"/>
  <c r="F7431" i="6" s="1"/>
  <c r="E7432" i="6"/>
  <c r="E7433" i="6"/>
  <c r="E7434" i="6"/>
  <c r="F7434" i="6" s="1"/>
  <c r="E7435" i="6"/>
  <c r="F7435" i="6" s="1"/>
  <c r="E7436" i="6"/>
  <c r="E7437" i="6"/>
  <c r="F7437" i="6" s="1"/>
  <c r="E7438" i="6"/>
  <c r="F7438" i="6" s="1"/>
  <c r="E7439" i="6"/>
  <c r="E7440" i="6"/>
  <c r="E7441" i="6"/>
  <c r="E7442" i="6"/>
  <c r="E7443" i="6"/>
  <c r="F7443" i="6" s="1"/>
  <c r="E7444" i="6"/>
  <c r="F7444" i="6" s="1"/>
  <c r="E7445" i="6"/>
  <c r="E7446" i="6"/>
  <c r="E7447" i="6"/>
  <c r="F7447" i="6" s="1"/>
  <c r="E7448" i="6"/>
  <c r="E7449" i="6"/>
  <c r="F7449" i="6" s="1"/>
  <c r="E7450" i="6"/>
  <c r="E7451" i="6"/>
  <c r="E7452" i="6"/>
  <c r="F7452" i="6" s="1"/>
  <c r="E7453" i="6"/>
  <c r="E7454" i="6"/>
  <c r="E7455" i="6"/>
  <c r="F7455" i="6" s="1"/>
  <c r="E7456" i="6"/>
  <c r="F7456" i="6" s="1"/>
  <c r="E7457" i="6"/>
  <c r="E7458" i="6"/>
  <c r="F7458" i="6" s="1"/>
  <c r="E7459" i="6"/>
  <c r="F7459" i="6" s="1"/>
  <c r="E7460" i="6"/>
  <c r="E7461" i="6"/>
  <c r="F7461" i="6" s="1"/>
  <c r="E7462" i="6"/>
  <c r="E7463" i="6"/>
  <c r="E7464" i="6"/>
  <c r="F7464" i="6" s="1"/>
  <c r="E7465" i="6"/>
  <c r="F7465" i="6" s="1"/>
  <c r="E7466" i="6"/>
  <c r="E7467" i="6"/>
  <c r="F7467" i="6" s="1"/>
  <c r="E7468" i="6"/>
  <c r="F7468" i="6" s="1"/>
  <c r="E7469" i="6"/>
  <c r="E7470" i="6"/>
  <c r="E7471" i="6"/>
  <c r="F7471" i="6" s="1"/>
  <c r="E7472" i="6"/>
  <c r="E7473" i="6"/>
  <c r="F7473" i="6" s="1"/>
  <c r="E7474" i="6"/>
  <c r="F7474" i="6" s="1"/>
  <c r="E7475" i="6"/>
  <c r="E7476" i="6"/>
  <c r="E7477" i="6"/>
  <c r="E7478" i="6"/>
  <c r="E7479" i="6"/>
  <c r="F7479" i="6" s="1"/>
  <c r="E7480" i="6"/>
  <c r="E7481" i="6"/>
  <c r="E7482" i="6"/>
  <c r="E7483" i="6"/>
  <c r="F7483" i="6" s="1"/>
  <c r="E7484" i="6"/>
  <c r="E7485" i="6"/>
  <c r="F7485" i="6" s="1"/>
  <c r="E7486" i="6"/>
  <c r="F7486" i="6" s="1"/>
  <c r="E7487" i="6"/>
  <c r="E7488" i="6"/>
  <c r="F7488" i="6" s="1"/>
  <c r="E7489" i="6"/>
  <c r="E7490" i="6"/>
  <c r="E7491" i="6"/>
  <c r="F7491" i="6" s="1"/>
  <c r="E7492" i="6"/>
  <c r="F7492" i="6" s="1"/>
  <c r="E7493" i="6"/>
  <c r="E7494" i="6"/>
  <c r="F7494" i="6" s="1"/>
  <c r="E7495" i="6"/>
  <c r="F7495" i="6" s="1"/>
  <c r="E7496" i="6"/>
  <c r="E7497" i="6"/>
  <c r="F7497" i="6" s="1"/>
  <c r="E7498" i="6"/>
  <c r="F7498" i="6" s="1"/>
  <c r="E7499" i="6"/>
  <c r="E7500" i="6"/>
  <c r="F7500" i="6" s="1"/>
  <c r="E7501" i="6"/>
  <c r="E7502" i="6"/>
  <c r="E7503" i="6"/>
  <c r="F7503" i="6" s="1"/>
  <c r="E7504" i="6"/>
  <c r="F7504" i="6" s="1"/>
  <c r="E7505" i="6"/>
  <c r="E7506" i="6"/>
  <c r="E7507" i="6"/>
  <c r="F7507" i="6" s="1"/>
  <c r="E7508" i="6"/>
  <c r="E7509" i="6"/>
  <c r="F7509" i="6" s="1"/>
  <c r="E7510" i="6"/>
  <c r="F7510" i="6" s="1"/>
  <c r="E7511" i="6"/>
  <c r="E7512" i="6"/>
  <c r="F7512" i="6" s="1"/>
  <c r="E7513" i="6"/>
  <c r="E7514" i="6"/>
  <c r="E7515" i="6"/>
  <c r="F7515" i="6" s="1"/>
  <c r="E7516" i="6"/>
  <c r="F7516" i="6" s="1"/>
  <c r="E7517" i="6"/>
  <c r="E7518" i="6"/>
  <c r="E7519" i="6"/>
  <c r="F7519" i="6" s="1"/>
  <c r="E7520" i="6"/>
  <c r="E7521" i="6"/>
  <c r="F7521" i="6" s="1"/>
  <c r="E7522" i="6"/>
  <c r="F7522" i="6" s="1"/>
  <c r="E7523" i="6"/>
  <c r="E7524" i="6"/>
  <c r="F7524" i="6" s="1"/>
  <c r="E7525" i="6"/>
  <c r="F7525" i="6" s="1"/>
  <c r="E7526" i="6"/>
  <c r="E7527" i="6"/>
  <c r="F7527" i="6" s="1"/>
  <c r="E7528" i="6"/>
  <c r="E7529" i="6"/>
  <c r="E7530" i="6"/>
  <c r="F7530" i="6" s="1"/>
  <c r="E7531" i="6"/>
  <c r="F7531" i="6" s="1"/>
  <c r="E7532" i="6"/>
  <c r="E7533" i="6"/>
  <c r="F7533" i="6" s="1"/>
  <c r="E7534" i="6"/>
  <c r="F7534" i="6" s="1"/>
  <c r="E7535" i="6"/>
  <c r="E7536" i="6"/>
  <c r="F7536" i="6" s="1"/>
  <c r="E7537" i="6"/>
  <c r="F7537" i="6" s="1"/>
  <c r="E7538" i="6"/>
  <c r="E7539" i="6"/>
  <c r="F7539" i="6" s="1"/>
  <c r="E7540" i="6"/>
  <c r="F7540" i="6" s="1"/>
  <c r="E7541" i="6"/>
  <c r="E7542" i="6"/>
  <c r="E7543" i="6"/>
  <c r="F7543" i="6" s="1"/>
  <c r="E7544" i="6"/>
  <c r="E7545" i="6"/>
  <c r="F7545" i="6" s="1"/>
  <c r="E7546" i="6"/>
  <c r="F7546" i="6" s="1"/>
  <c r="E7547" i="6"/>
  <c r="E7548" i="6"/>
  <c r="F7548" i="6" s="1"/>
  <c r="E7549" i="6"/>
  <c r="F7549" i="6" s="1"/>
  <c r="E7550" i="6"/>
  <c r="E7551" i="6"/>
  <c r="F7551" i="6" s="1"/>
  <c r="E7552" i="6"/>
  <c r="F7552" i="6" s="1"/>
  <c r="E7553" i="6"/>
  <c r="E7554" i="6"/>
  <c r="E7555" i="6"/>
  <c r="F7555" i="6" s="1"/>
  <c r="E7556" i="6"/>
  <c r="E7557" i="6"/>
  <c r="F7557" i="6" s="1"/>
  <c r="E7558" i="6"/>
  <c r="F7558" i="6" s="1"/>
  <c r="E7559" i="6"/>
  <c r="E7560" i="6"/>
  <c r="F7560" i="6" s="1"/>
  <c r="E7561" i="6"/>
  <c r="E7562" i="6"/>
  <c r="E7563" i="6"/>
  <c r="F7563" i="6" s="1"/>
  <c r="E7564" i="6"/>
  <c r="E7565" i="6"/>
  <c r="E7566" i="6"/>
  <c r="E7567" i="6"/>
  <c r="F7567" i="6" s="1"/>
  <c r="E7568" i="6"/>
  <c r="E7569" i="6"/>
  <c r="F7569" i="6" s="1"/>
  <c r="E7570" i="6"/>
  <c r="F7570" i="6" s="1"/>
  <c r="E7571" i="6"/>
  <c r="E7572" i="6"/>
  <c r="F7572" i="6" s="1"/>
  <c r="E7573" i="6"/>
  <c r="E7574" i="6"/>
  <c r="E7575" i="6"/>
  <c r="F7575" i="6" s="1"/>
  <c r="E7576" i="6"/>
  <c r="F7576" i="6" s="1"/>
  <c r="E7577" i="6"/>
  <c r="E7578" i="6"/>
  <c r="F7578" i="6" s="1"/>
  <c r="E7579" i="6"/>
  <c r="E7580" i="6"/>
  <c r="E7581" i="6"/>
  <c r="F7581" i="6" s="1"/>
  <c r="E7582" i="6"/>
  <c r="F7582" i="6" s="1"/>
  <c r="E7583" i="6"/>
  <c r="E7584" i="6"/>
  <c r="F7584" i="6" s="1"/>
  <c r="E7585" i="6"/>
  <c r="E7586" i="6"/>
  <c r="E7587" i="6"/>
  <c r="F7587" i="6" s="1"/>
  <c r="E7588" i="6"/>
  <c r="F7588" i="6" s="1"/>
  <c r="E7589" i="6"/>
  <c r="E7590" i="6"/>
  <c r="E7591" i="6"/>
  <c r="E7592" i="6"/>
  <c r="E7593" i="6"/>
  <c r="F7593" i="6" s="1"/>
  <c r="E7594" i="6"/>
  <c r="E7595" i="6"/>
  <c r="E7596" i="6"/>
  <c r="F7596" i="6" s="1"/>
  <c r="E7597" i="6"/>
  <c r="E7598" i="6"/>
  <c r="E7599" i="6"/>
  <c r="F7599" i="6" s="1"/>
  <c r="E7600" i="6"/>
  <c r="F7600" i="6" s="1"/>
  <c r="E7601" i="6"/>
  <c r="E7602" i="6"/>
  <c r="F7602" i="6" s="1"/>
  <c r="E7603" i="6"/>
  <c r="F7603" i="6" s="1"/>
  <c r="E7604" i="6"/>
  <c r="E7605" i="6"/>
  <c r="F7605" i="6" s="1"/>
  <c r="E7606" i="6"/>
  <c r="F7606" i="6" s="1"/>
  <c r="E7607" i="6"/>
  <c r="E7608" i="6"/>
  <c r="F7608" i="6" s="1"/>
  <c r="E7609" i="6"/>
  <c r="E7610" i="6"/>
  <c r="E7611" i="6"/>
  <c r="F7611" i="6" s="1"/>
  <c r="E7612" i="6"/>
  <c r="F7612" i="6" s="1"/>
  <c r="E7613" i="6"/>
  <c r="E7614" i="6"/>
  <c r="E7615" i="6"/>
  <c r="F7615" i="6" s="1"/>
  <c r="E7616" i="6"/>
  <c r="E7617" i="6"/>
  <c r="F7617" i="6" s="1"/>
  <c r="E7618" i="6"/>
  <c r="F7618" i="6" s="1"/>
  <c r="E7619" i="6"/>
  <c r="E7620" i="6"/>
  <c r="F7620" i="6" s="1"/>
  <c r="E7621" i="6"/>
  <c r="E7622" i="6"/>
  <c r="E7623" i="6"/>
  <c r="F7623" i="6" s="1"/>
  <c r="E7624" i="6"/>
  <c r="F7624" i="6" s="1"/>
  <c r="E7625" i="6"/>
  <c r="E7626" i="6"/>
  <c r="F7626" i="6" s="1"/>
  <c r="E7627" i="6"/>
  <c r="F7627" i="6" s="1"/>
  <c r="E7628" i="6"/>
  <c r="E7629" i="6"/>
  <c r="F7629" i="6" s="1"/>
  <c r="E7630" i="6"/>
  <c r="F7630" i="6" s="1"/>
  <c r="E7631" i="6"/>
  <c r="E7632" i="6"/>
  <c r="F7632" i="6" s="1"/>
  <c r="E7633" i="6"/>
  <c r="F7633" i="6" s="1"/>
  <c r="E7634" i="6"/>
  <c r="E7635" i="6"/>
  <c r="F7635" i="6" s="1"/>
  <c r="E7636" i="6"/>
  <c r="F7636" i="6" s="1"/>
  <c r="E7637" i="6"/>
  <c r="E7638" i="6"/>
  <c r="F7638" i="6" s="1"/>
  <c r="E7639" i="6"/>
  <c r="F7639" i="6" s="1"/>
  <c r="E7640" i="6"/>
  <c r="E7641" i="6"/>
  <c r="F7641" i="6" s="1"/>
  <c r="E7642" i="6"/>
  <c r="F7642" i="6" s="1"/>
  <c r="E7643" i="6"/>
  <c r="E7644" i="6"/>
  <c r="F7644" i="6" s="1"/>
  <c r="E7645" i="6"/>
  <c r="E7646" i="6"/>
  <c r="E7647" i="6"/>
  <c r="F7647" i="6" s="1"/>
  <c r="E7648" i="6"/>
  <c r="F7648" i="6" s="1"/>
  <c r="E7649" i="6"/>
  <c r="E7650" i="6"/>
  <c r="E7651" i="6"/>
  <c r="F7651" i="6" s="1"/>
  <c r="E7652" i="6"/>
  <c r="E7653" i="6"/>
  <c r="F7653" i="6" s="1"/>
  <c r="E7654" i="6"/>
  <c r="F7654" i="6" s="1"/>
  <c r="E7655" i="6"/>
  <c r="E7656" i="6"/>
  <c r="F7656" i="6" s="1"/>
  <c r="E7657" i="6"/>
  <c r="F7657" i="6" s="1"/>
  <c r="E7658" i="6"/>
  <c r="E7659" i="6"/>
  <c r="F7659" i="6" s="1"/>
  <c r="E7660" i="6"/>
  <c r="F7660" i="6" s="1"/>
  <c r="E7661" i="6"/>
  <c r="E7662" i="6"/>
  <c r="E7663" i="6"/>
  <c r="F7663" i="6" s="1"/>
  <c r="E7664" i="6"/>
  <c r="E7665" i="6"/>
  <c r="F7665" i="6" s="1"/>
  <c r="E7666" i="6"/>
  <c r="F7666" i="6" s="1"/>
  <c r="E7667" i="6"/>
  <c r="E7668" i="6"/>
  <c r="F7668" i="6" s="1"/>
  <c r="E7669" i="6"/>
  <c r="E7670" i="6"/>
  <c r="E7671" i="6"/>
  <c r="F7671" i="6" s="1"/>
  <c r="E7672" i="6"/>
  <c r="F7672" i="6" s="1"/>
  <c r="E7673" i="6"/>
  <c r="E7674" i="6"/>
  <c r="E7675" i="6"/>
  <c r="F7675" i="6" s="1"/>
  <c r="E7676" i="6"/>
  <c r="E7677" i="6"/>
  <c r="F7677" i="6" s="1"/>
  <c r="E7678" i="6"/>
  <c r="F7678" i="6" s="1"/>
  <c r="E7679" i="6"/>
  <c r="E7680" i="6"/>
  <c r="F7680" i="6" s="1"/>
  <c r="E7681" i="6"/>
  <c r="F7681" i="6" s="1"/>
  <c r="E7682" i="6"/>
  <c r="E7683" i="6"/>
  <c r="F7683" i="6" s="1"/>
  <c r="E7684" i="6"/>
  <c r="F7684" i="6" s="1"/>
  <c r="E7685" i="6"/>
  <c r="E7686" i="6"/>
  <c r="F7686" i="6" s="1"/>
  <c r="E7687" i="6"/>
  <c r="F7687" i="6" s="1"/>
  <c r="E7688" i="6"/>
  <c r="E7689" i="6"/>
  <c r="F7689" i="6" s="1"/>
  <c r="E7690" i="6"/>
  <c r="F7690" i="6" s="1"/>
  <c r="E7691" i="6"/>
  <c r="E7692" i="6"/>
  <c r="F7692" i="6" s="1"/>
  <c r="E7693" i="6"/>
  <c r="F7693" i="6" s="1"/>
  <c r="E7694" i="6"/>
  <c r="E7695" i="6"/>
  <c r="F7695" i="6" s="1"/>
  <c r="E7696" i="6"/>
  <c r="E7697" i="6"/>
  <c r="E7698" i="6"/>
  <c r="F7698" i="6" s="1"/>
  <c r="E7699" i="6"/>
  <c r="F7699" i="6" s="1"/>
  <c r="E7700" i="6"/>
  <c r="E7701" i="6"/>
  <c r="F7701" i="6" s="1"/>
  <c r="E7702" i="6"/>
  <c r="F7702" i="6" s="1"/>
  <c r="E7703" i="6"/>
  <c r="E7704" i="6"/>
  <c r="F7704" i="6" s="1"/>
  <c r="E7705" i="6"/>
  <c r="E7706" i="6"/>
  <c r="E7707" i="6"/>
  <c r="F7707" i="6" s="1"/>
  <c r="E7708" i="6"/>
  <c r="F7708" i="6" s="1"/>
  <c r="E7709" i="6"/>
  <c r="E7710" i="6"/>
  <c r="E7711" i="6"/>
  <c r="E7712" i="6"/>
  <c r="E7713" i="6"/>
  <c r="F7713" i="6" s="1"/>
  <c r="E7714" i="6"/>
  <c r="F7714" i="6" s="1"/>
  <c r="E7715" i="6"/>
  <c r="E7716" i="6"/>
  <c r="F7716" i="6" s="1"/>
  <c r="E7717" i="6"/>
  <c r="E7718" i="6"/>
  <c r="E7719" i="6"/>
  <c r="F7719" i="6" s="1"/>
  <c r="E7720" i="6"/>
  <c r="F7720" i="6" s="1"/>
  <c r="E7721" i="6"/>
  <c r="E7722" i="6"/>
  <c r="F7722" i="6" s="1"/>
  <c r="E7723" i="6"/>
  <c r="E7724" i="6"/>
  <c r="E7725" i="6"/>
  <c r="F7725" i="6" s="1"/>
  <c r="E7726" i="6"/>
  <c r="E7727" i="6"/>
  <c r="E7728" i="6"/>
  <c r="F7728" i="6" s="1"/>
  <c r="E7729" i="6"/>
  <c r="E7730" i="6"/>
  <c r="E7731" i="6"/>
  <c r="F7731" i="6" s="1"/>
  <c r="E7732" i="6"/>
  <c r="F7732" i="6" s="1"/>
  <c r="E7733" i="6"/>
  <c r="E7734" i="6"/>
  <c r="F7734" i="6" s="1"/>
  <c r="E7735" i="6"/>
  <c r="E7736" i="6"/>
  <c r="E7737" i="6"/>
  <c r="F7737" i="6" s="1"/>
  <c r="E7738" i="6"/>
  <c r="F7738" i="6" s="1"/>
  <c r="E7739" i="6"/>
  <c r="E7740" i="6"/>
  <c r="F7740" i="6" s="1"/>
  <c r="E7741" i="6"/>
  <c r="E7742" i="6"/>
  <c r="E7743" i="6"/>
  <c r="F7743" i="6" s="1"/>
  <c r="E7744" i="6"/>
  <c r="E7745" i="6"/>
  <c r="E7746" i="6"/>
  <c r="F7746" i="6" s="1"/>
  <c r="E7747" i="6"/>
  <c r="F7747" i="6" s="1"/>
  <c r="E7748" i="6"/>
  <c r="E7749" i="6"/>
  <c r="F7749" i="6" s="1"/>
  <c r="E7750" i="6"/>
  <c r="F7750" i="6" s="1"/>
  <c r="E7751" i="6"/>
  <c r="E7752" i="6"/>
  <c r="F7752" i="6" s="1"/>
  <c r="E7753" i="6"/>
  <c r="E7754" i="6"/>
  <c r="E7755" i="6"/>
  <c r="F7755" i="6" s="1"/>
  <c r="E7756" i="6"/>
  <c r="E7757" i="6"/>
  <c r="E7758" i="6"/>
  <c r="F7758" i="6" s="1"/>
  <c r="E7759" i="6"/>
  <c r="F7759" i="6" s="1"/>
  <c r="E7760" i="6"/>
  <c r="E7761" i="6"/>
  <c r="F7761" i="6" s="1"/>
  <c r="E7762" i="6"/>
  <c r="F7762" i="6" s="1"/>
  <c r="E7763" i="6"/>
  <c r="E7764" i="6"/>
  <c r="F7764" i="6" s="1"/>
  <c r="E7765" i="6"/>
  <c r="F7765" i="6" s="1"/>
  <c r="E7766" i="6"/>
  <c r="E7767" i="6"/>
  <c r="F7767" i="6" s="1"/>
  <c r="E7768" i="6"/>
  <c r="F7768" i="6" s="1"/>
  <c r="E7769" i="6"/>
  <c r="E7770" i="6"/>
  <c r="F7770" i="6" s="1"/>
  <c r="E7771" i="6"/>
  <c r="F7771" i="6" s="1"/>
  <c r="E7772" i="6"/>
  <c r="E7773" i="6"/>
  <c r="F7773" i="6" s="1"/>
  <c r="E7774" i="6"/>
  <c r="F7774" i="6" s="1"/>
  <c r="E7775" i="6"/>
  <c r="E7776" i="6"/>
  <c r="F7776" i="6" s="1"/>
  <c r="E7777" i="6"/>
  <c r="E7778" i="6"/>
  <c r="E7779" i="6"/>
  <c r="F7779" i="6" s="1"/>
  <c r="E7780" i="6"/>
  <c r="F7780" i="6" s="1"/>
  <c r="E7781" i="6"/>
  <c r="E7782" i="6"/>
  <c r="F7782" i="6" s="1"/>
  <c r="E7783" i="6"/>
  <c r="F7783" i="6" s="1"/>
  <c r="E7784" i="6"/>
  <c r="E7785" i="6"/>
  <c r="F7785" i="6" s="1"/>
  <c r="E7786" i="6"/>
  <c r="E7787" i="6"/>
  <c r="E7788" i="6"/>
  <c r="F7788" i="6" s="1"/>
  <c r="E7789" i="6"/>
  <c r="E7790" i="6"/>
  <c r="E7791" i="6"/>
  <c r="F7791" i="6" s="1"/>
  <c r="E7792" i="6"/>
  <c r="F7792" i="6" s="1"/>
  <c r="E7793" i="6"/>
  <c r="E7794" i="6"/>
  <c r="E7795" i="6"/>
  <c r="F7795" i="6" s="1"/>
  <c r="E7796" i="6"/>
  <c r="E7797" i="6"/>
  <c r="F7797" i="6" s="1"/>
  <c r="E7798" i="6"/>
  <c r="F7798" i="6" s="1"/>
  <c r="E7799" i="6"/>
  <c r="E7800" i="6"/>
  <c r="F7800" i="6" s="1"/>
  <c r="E7801" i="6"/>
  <c r="E7802" i="6"/>
  <c r="E7803" i="6"/>
  <c r="F7803" i="6" s="1"/>
  <c r="E7804" i="6"/>
  <c r="F7804" i="6" s="1"/>
  <c r="E7805" i="6"/>
  <c r="E7806" i="6"/>
  <c r="F7806" i="6" s="1"/>
  <c r="E7807" i="6"/>
  <c r="E7808" i="6"/>
  <c r="E7809" i="6"/>
  <c r="F7809" i="6" s="1"/>
  <c r="E7810" i="6"/>
  <c r="F7810" i="6" s="1"/>
  <c r="E7811" i="6"/>
  <c r="E7812" i="6"/>
  <c r="F7812" i="6" s="1"/>
  <c r="E7813" i="6"/>
  <c r="F7813" i="6" s="1"/>
  <c r="E7814" i="6"/>
  <c r="E7815" i="6"/>
  <c r="F7815" i="6" s="1"/>
  <c r="E7816" i="6"/>
  <c r="F7816" i="6" s="1"/>
  <c r="E7817" i="6"/>
  <c r="E7818" i="6"/>
  <c r="F7818" i="6" s="1"/>
  <c r="E7819" i="6"/>
  <c r="F7819" i="6" s="1"/>
  <c r="E7820" i="6"/>
  <c r="E7821" i="6"/>
  <c r="F7821" i="6" s="1"/>
  <c r="E7822" i="6"/>
  <c r="F7822" i="6" s="1"/>
  <c r="E7823" i="6"/>
  <c r="E7824" i="6"/>
  <c r="F7824" i="6" s="1"/>
  <c r="E7825" i="6"/>
  <c r="F7825" i="6" s="1"/>
  <c r="E7826" i="6"/>
  <c r="E7827" i="6"/>
  <c r="F7827" i="6" s="1"/>
  <c r="E7828" i="6"/>
  <c r="F7828" i="6" s="1"/>
  <c r="E7829" i="6"/>
  <c r="E7830" i="6"/>
  <c r="F7830" i="6" s="1"/>
  <c r="E7831" i="6"/>
  <c r="E7832" i="6"/>
  <c r="E7833" i="6"/>
  <c r="F7833" i="6" s="1"/>
  <c r="E7834" i="6"/>
  <c r="F7834" i="6" s="1"/>
  <c r="E7835" i="6"/>
  <c r="E7836" i="6"/>
  <c r="F7836" i="6" s="1"/>
  <c r="E7837" i="6"/>
  <c r="F7837" i="6" s="1"/>
  <c r="E7838" i="6"/>
  <c r="E7839" i="6"/>
  <c r="F7839" i="6" s="1"/>
  <c r="E7840" i="6"/>
  <c r="F7840" i="6" s="1"/>
  <c r="E7841" i="6"/>
  <c r="E7842" i="6"/>
  <c r="E7843" i="6"/>
  <c r="F7843" i="6" s="1"/>
  <c r="E7844" i="6"/>
  <c r="E7845" i="6"/>
  <c r="F7845" i="6" s="1"/>
  <c r="E7846" i="6"/>
  <c r="F7846" i="6" s="1"/>
  <c r="E7847" i="6"/>
  <c r="E7848" i="6"/>
  <c r="F7848" i="6" s="1"/>
  <c r="E7849" i="6"/>
  <c r="E7850" i="6"/>
  <c r="E7851" i="6"/>
  <c r="F7851" i="6" s="1"/>
  <c r="E7852" i="6"/>
  <c r="E7853" i="6"/>
  <c r="E7854" i="6"/>
  <c r="F7854" i="6" s="1"/>
  <c r="E7855" i="6"/>
  <c r="F7855" i="6" s="1"/>
  <c r="E7856" i="6"/>
  <c r="E7857" i="6"/>
  <c r="F7857" i="6" s="1"/>
  <c r="E7858" i="6"/>
  <c r="F7858" i="6" s="1"/>
  <c r="E7859" i="6"/>
  <c r="E7860" i="6"/>
  <c r="F7860" i="6" s="1"/>
  <c r="E7861" i="6"/>
  <c r="F7861" i="6" s="1"/>
  <c r="E7862" i="6"/>
  <c r="E7863" i="6"/>
  <c r="F7863" i="6" s="1"/>
  <c r="E7864" i="6"/>
  <c r="F7864" i="6" s="1"/>
  <c r="E7865" i="6"/>
  <c r="E7866" i="6"/>
  <c r="F7866" i="6" s="1"/>
  <c r="E7867" i="6"/>
  <c r="E7868" i="6"/>
  <c r="E7869" i="6"/>
  <c r="F7869" i="6" s="1"/>
  <c r="E7870" i="6"/>
  <c r="F7870" i="6" s="1"/>
  <c r="E7871" i="6"/>
  <c r="E7872" i="6"/>
  <c r="F7872" i="6" s="1"/>
  <c r="E7873" i="6"/>
  <c r="E7874" i="6"/>
  <c r="E7875" i="6"/>
  <c r="F7875" i="6" s="1"/>
  <c r="E7876" i="6"/>
  <c r="F7876" i="6" s="1"/>
  <c r="E7877" i="6"/>
  <c r="E7878" i="6"/>
  <c r="F7878" i="6" s="1"/>
  <c r="E7879" i="6"/>
  <c r="F7879" i="6" s="1"/>
  <c r="E7880" i="6"/>
  <c r="E7881" i="6"/>
  <c r="F7881" i="6" s="1"/>
  <c r="E7882" i="6"/>
  <c r="F7882" i="6" s="1"/>
  <c r="E7883" i="6"/>
  <c r="E7884" i="6"/>
  <c r="F7884" i="6" s="1"/>
  <c r="E7885" i="6"/>
  <c r="E7886" i="6"/>
  <c r="E7887" i="6"/>
  <c r="F7887" i="6" s="1"/>
  <c r="E7888" i="6"/>
  <c r="F7888" i="6" s="1"/>
  <c r="E7889" i="6"/>
  <c r="E7890" i="6"/>
  <c r="E7891" i="6"/>
  <c r="F7891" i="6" s="1"/>
  <c r="E7892" i="6"/>
  <c r="E7893" i="6"/>
  <c r="F7893" i="6" s="1"/>
  <c r="E7894" i="6"/>
  <c r="F7894" i="6" s="1"/>
  <c r="E7895" i="6"/>
  <c r="E7896" i="6"/>
  <c r="F7896" i="6" s="1"/>
  <c r="E7897" i="6"/>
  <c r="F7897" i="6" s="1"/>
  <c r="E7898" i="6"/>
  <c r="E7899" i="6"/>
  <c r="F7899" i="6" s="1"/>
  <c r="E7900" i="6"/>
  <c r="F7900" i="6" s="1"/>
  <c r="E7901" i="6"/>
  <c r="E7902" i="6"/>
  <c r="F7902" i="6" s="1"/>
  <c r="E7903" i="6"/>
  <c r="F7903" i="6" s="1"/>
  <c r="E7904" i="6"/>
  <c r="E7905" i="6"/>
  <c r="F7905" i="6" s="1"/>
  <c r="E7906" i="6"/>
  <c r="F7906" i="6" s="1"/>
  <c r="E7907" i="6"/>
  <c r="E7908" i="6"/>
  <c r="F7908" i="6" s="1"/>
  <c r="E7909" i="6"/>
  <c r="E7910" i="6"/>
  <c r="E7911" i="6"/>
  <c r="F7911" i="6" s="1"/>
  <c r="E7912" i="6"/>
  <c r="F7912" i="6" s="1"/>
  <c r="E7913" i="6"/>
  <c r="E7914" i="6"/>
  <c r="F7914" i="6" s="1"/>
  <c r="E7915" i="6"/>
  <c r="F7915" i="6" s="1"/>
  <c r="E7916" i="6"/>
  <c r="E7917" i="6"/>
  <c r="F7917" i="6" s="1"/>
  <c r="E7918" i="6"/>
  <c r="E7919" i="6"/>
  <c r="E7920" i="6"/>
  <c r="F7920" i="6" s="1"/>
  <c r="E7921" i="6"/>
  <c r="E7922" i="6"/>
  <c r="E7923" i="6"/>
  <c r="F7923" i="6" s="1"/>
  <c r="E7924" i="6"/>
  <c r="F7924" i="6" s="1"/>
  <c r="E7925" i="6"/>
  <c r="E7926" i="6"/>
  <c r="F7926" i="6" s="1"/>
  <c r="E7927" i="6"/>
  <c r="F7927" i="6" s="1"/>
  <c r="E7928" i="6"/>
  <c r="E7929" i="6"/>
  <c r="F7929" i="6" s="1"/>
  <c r="E7930" i="6"/>
  <c r="E7931" i="6"/>
  <c r="E7932" i="6"/>
  <c r="F7932" i="6" s="1"/>
  <c r="E7933" i="6"/>
  <c r="E7934" i="6"/>
  <c r="E7935" i="6"/>
  <c r="F7935" i="6" s="1"/>
  <c r="E7936" i="6"/>
  <c r="F7936" i="6" s="1"/>
  <c r="E7937" i="6"/>
  <c r="E7938" i="6"/>
  <c r="F7938" i="6" s="1"/>
  <c r="E7939" i="6"/>
  <c r="F7939" i="6" s="1"/>
  <c r="E7940" i="6"/>
  <c r="E7941" i="6"/>
  <c r="F7941" i="6" s="1"/>
  <c r="E7942" i="6"/>
  <c r="E7943" i="6"/>
  <c r="E7944" i="6"/>
  <c r="F7944" i="6" s="1"/>
  <c r="E7945" i="6"/>
  <c r="F7945" i="6" s="1"/>
  <c r="E7946" i="6"/>
  <c r="E7947" i="6"/>
  <c r="F7947" i="6" s="1"/>
  <c r="E7948" i="6"/>
  <c r="F7948" i="6" s="1"/>
  <c r="E7949" i="6"/>
  <c r="E7950" i="6"/>
  <c r="F7950" i="6" s="1"/>
  <c r="E7951" i="6"/>
  <c r="F7951" i="6" s="1"/>
  <c r="E7952" i="6"/>
  <c r="E7953" i="6"/>
  <c r="F7953" i="6" s="1"/>
  <c r="E7954" i="6"/>
  <c r="E7955" i="6"/>
  <c r="E7956" i="6"/>
  <c r="F7956" i="6" s="1"/>
  <c r="E7957" i="6"/>
  <c r="F7957" i="6" s="1"/>
  <c r="E7958" i="6"/>
  <c r="E7959" i="6"/>
  <c r="F7959" i="6" s="1"/>
  <c r="E7960" i="6"/>
  <c r="F7960" i="6" s="1"/>
  <c r="E7961" i="6"/>
  <c r="E7962" i="6"/>
  <c r="F7962" i="6" s="1"/>
  <c r="E7963" i="6"/>
  <c r="F7963" i="6" s="1"/>
  <c r="E7964" i="6"/>
  <c r="E7965" i="6"/>
  <c r="F7965" i="6" s="1"/>
  <c r="E7966" i="6"/>
  <c r="F7966" i="6" s="1"/>
  <c r="E7967" i="6"/>
  <c r="E7968" i="6"/>
  <c r="F7968" i="6" s="1"/>
  <c r="E7969" i="6"/>
  <c r="F7969" i="6" s="1"/>
  <c r="E7970" i="6"/>
  <c r="E7971" i="6"/>
  <c r="F7971" i="6" s="1"/>
  <c r="E7972" i="6"/>
  <c r="F7972" i="6" s="1"/>
  <c r="E7973" i="6"/>
  <c r="E7974" i="6"/>
  <c r="F7974" i="6" s="1"/>
  <c r="E7975" i="6"/>
  <c r="F7975" i="6" s="1"/>
  <c r="E7976" i="6"/>
  <c r="E7977" i="6"/>
  <c r="F7977" i="6" s="1"/>
  <c r="E7978" i="6"/>
  <c r="F7978" i="6" s="1"/>
  <c r="E7979" i="6"/>
  <c r="E7980" i="6"/>
  <c r="F7980" i="6" s="1"/>
  <c r="E7981" i="6"/>
  <c r="E7982" i="6"/>
  <c r="E7983" i="6"/>
  <c r="F7983" i="6" s="1"/>
  <c r="E7984" i="6"/>
  <c r="F7984" i="6" s="1"/>
  <c r="E7985" i="6"/>
  <c r="E7986" i="6"/>
  <c r="E7987" i="6"/>
  <c r="F7987" i="6" s="1"/>
  <c r="E7988" i="6"/>
  <c r="E7989" i="6"/>
  <c r="F7989" i="6" s="1"/>
  <c r="E7990" i="6"/>
  <c r="F7990" i="6" s="1"/>
  <c r="E7991" i="6"/>
  <c r="E7992" i="6"/>
  <c r="F7992" i="6" s="1"/>
  <c r="E7993" i="6"/>
  <c r="F7993" i="6" s="1"/>
  <c r="E7994" i="6"/>
  <c r="E7995" i="6"/>
  <c r="F7995" i="6" s="1"/>
  <c r="E7996" i="6"/>
  <c r="F7996" i="6" s="1"/>
  <c r="E7997" i="6"/>
  <c r="E7998" i="6"/>
  <c r="F7998" i="6" s="1"/>
  <c r="E7999" i="6"/>
  <c r="E8000" i="6"/>
  <c r="E8001" i="6"/>
  <c r="F8001" i="6" s="1"/>
  <c r="E8002" i="6"/>
  <c r="E8003" i="6"/>
  <c r="E8004" i="6"/>
  <c r="F8004" i="6" s="1"/>
  <c r="E8005" i="6"/>
  <c r="E8006" i="6"/>
  <c r="E8007" i="6"/>
  <c r="F8007" i="6" s="1"/>
  <c r="E8008" i="6"/>
  <c r="F8008" i="6" s="1"/>
  <c r="E8009" i="6"/>
  <c r="E8010" i="6"/>
  <c r="F8010" i="6" s="1"/>
  <c r="E8011" i="6"/>
  <c r="F8011" i="6" s="1"/>
  <c r="E8012" i="6"/>
  <c r="E8013" i="6"/>
  <c r="F8013" i="6" s="1"/>
  <c r="E8014" i="6"/>
  <c r="F8014" i="6" s="1"/>
  <c r="E8015" i="6"/>
  <c r="E8016" i="6"/>
  <c r="F8016" i="6" s="1"/>
  <c r="E8017" i="6"/>
  <c r="E8018" i="6"/>
  <c r="E8019" i="6"/>
  <c r="F8019" i="6" s="1"/>
  <c r="E8020" i="6"/>
  <c r="F8020" i="6" s="1"/>
  <c r="E8021" i="6"/>
  <c r="E8022" i="6"/>
  <c r="F8022" i="6" s="1"/>
  <c r="E8023" i="6"/>
  <c r="F8023" i="6" s="1"/>
  <c r="E8024" i="6"/>
  <c r="E8025" i="6"/>
  <c r="F8025" i="6" s="1"/>
  <c r="E8026" i="6"/>
  <c r="E8027" i="6"/>
  <c r="E8028" i="6"/>
  <c r="F8028" i="6" s="1"/>
  <c r="E8029" i="6"/>
  <c r="E8030" i="6"/>
  <c r="E8031" i="6"/>
  <c r="F8031" i="6" s="1"/>
  <c r="E8032" i="6"/>
  <c r="F8032" i="6" s="1"/>
  <c r="E8033" i="6"/>
  <c r="E8034" i="6"/>
  <c r="E8035" i="6"/>
  <c r="F8035" i="6" s="1"/>
  <c r="E8036" i="6"/>
  <c r="E8037" i="6"/>
  <c r="F8037" i="6" s="1"/>
  <c r="E8038" i="6"/>
  <c r="F8038" i="6" s="1"/>
  <c r="E8039" i="6"/>
  <c r="E8040" i="6"/>
  <c r="F8040" i="6" s="1"/>
  <c r="E8041" i="6"/>
  <c r="E8042" i="6"/>
  <c r="E8043" i="6"/>
  <c r="F8043" i="6" s="1"/>
  <c r="E8044" i="6"/>
  <c r="F8044" i="6" s="1"/>
  <c r="E8045" i="6"/>
  <c r="E8046" i="6"/>
  <c r="F8046" i="6" s="1"/>
  <c r="E8047" i="6"/>
  <c r="F8047" i="6" s="1"/>
  <c r="E8048" i="6"/>
  <c r="E8049" i="6"/>
  <c r="F8049" i="6" s="1"/>
  <c r="E8050" i="6"/>
  <c r="F8050" i="6" s="1"/>
  <c r="E8051" i="6"/>
  <c r="E8052" i="6"/>
  <c r="F8052" i="6" s="1"/>
  <c r="E8053" i="6"/>
  <c r="E8054" i="6"/>
  <c r="E8055" i="6"/>
  <c r="F8055" i="6" s="1"/>
  <c r="E8056" i="6"/>
  <c r="F8056" i="6" s="1"/>
  <c r="E8057" i="6"/>
  <c r="E8058" i="6"/>
  <c r="F8058" i="6" s="1"/>
  <c r="E8059" i="6"/>
  <c r="F8059" i="6" s="1"/>
  <c r="E8060" i="6"/>
  <c r="E8061" i="6"/>
  <c r="F8061" i="6" s="1"/>
  <c r="E8062" i="6"/>
  <c r="E8063" i="6"/>
  <c r="E8064" i="6"/>
  <c r="F8064" i="6" s="1"/>
  <c r="E8065" i="6"/>
  <c r="E8066" i="6"/>
  <c r="E8067" i="6"/>
  <c r="F8067" i="6" s="1"/>
  <c r="E8068" i="6"/>
  <c r="F8068" i="6" s="1"/>
  <c r="E8069" i="6"/>
  <c r="E8070" i="6"/>
  <c r="F8070" i="6" s="1"/>
  <c r="E8071" i="6"/>
  <c r="F8071" i="6" s="1"/>
  <c r="E8072" i="6"/>
  <c r="E8073" i="6"/>
  <c r="F8073" i="6" s="1"/>
  <c r="E8074" i="6"/>
  <c r="F8074" i="6" s="1"/>
  <c r="E8075" i="6"/>
  <c r="E8076" i="6"/>
  <c r="F8076" i="6" s="1"/>
  <c r="E8077" i="6"/>
  <c r="F8077" i="6" s="1"/>
  <c r="E8078" i="6"/>
  <c r="E8079" i="6"/>
  <c r="F8079" i="6" s="1"/>
  <c r="E8080" i="6"/>
  <c r="F8080" i="6" s="1"/>
  <c r="E8081" i="6"/>
  <c r="E8082" i="6"/>
  <c r="F8082" i="6" s="1"/>
  <c r="E8083" i="6"/>
  <c r="F8083" i="6" s="1"/>
  <c r="E8084" i="6"/>
  <c r="E8085" i="6"/>
  <c r="F8085" i="6" s="1"/>
  <c r="E8086" i="6"/>
  <c r="E8087" i="6"/>
  <c r="E8088" i="6"/>
  <c r="F8088" i="6" s="1"/>
  <c r="E8089" i="6"/>
  <c r="F8089" i="6" s="1"/>
  <c r="E8090" i="6"/>
  <c r="E8091" i="6"/>
  <c r="F8091" i="6" s="1"/>
  <c r="E8092" i="6"/>
  <c r="F8092" i="6" s="1"/>
  <c r="E8093" i="6"/>
  <c r="E8094" i="6"/>
  <c r="F8094" i="6" s="1"/>
  <c r="E8095" i="6"/>
  <c r="F8095" i="6" s="1"/>
  <c r="E8096" i="6"/>
  <c r="E8097" i="6"/>
  <c r="F8097" i="6" s="1"/>
  <c r="E8098" i="6"/>
  <c r="F8098" i="6" s="1"/>
  <c r="E8099" i="6"/>
  <c r="E8100" i="6"/>
  <c r="F8100" i="6" s="1"/>
  <c r="E8101" i="6"/>
  <c r="F8101" i="6" s="1"/>
  <c r="E8102" i="6"/>
  <c r="E8103" i="6"/>
  <c r="F8103" i="6" s="1"/>
  <c r="E8104" i="6"/>
  <c r="F8104" i="6" s="1"/>
  <c r="E8105" i="6"/>
  <c r="E8106" i="6"/>
  <c r="F8106" i="6" s="1"/>
  <c r="E8107" i="6"/>
  <c r="F8107" i="6" s="1"/>
  <c r="E8108" i="6"/>
  <c r="E8109" i="6"/>
  <c r="F8109" i="6" s="1"/>
  <c r="E8110" i="6"/>
  <c r="F8110" i="6" s="1"/>
  <c r="E8111" i="6"/>
  <c r="E8112" i="6"/>
  <c r="F8112" i="6" s="1"/>
  <c r="E8113" i="6"/>
  <c r="F8113" i="6" s="1"/>
  <c r="E8114" i="6"/>
  <c r="E8115" i="6"/>
  <c r="F8115" i="6" s="1"/>
  <c r="E8116" i="6"/>
  <c r="E8117" i="6"/>
  <c r="E8118" i="6"/>
  <c r="F8118" i="6" s="1"/>
  <c r="E8119" i="6"/>
  <c r="E8120" i="6"/>
  <c r="E8121" i="6"/>
  <c r="F8121" i="6" s="1"/>
  <c r="E8122" i="6"/>
  <c r="F8122" i="6" s="1"/>
  <c r="E8123" i="6"/>
  <c r="E8124" i="6"/>
  <c r="F8124" i="6" s="1"/>
  <c r="E8125" i="6"/>
  <c r="F8125" i="6" s="1"/>
  <c r="E8126" i="6"/>
  <c r="E8127" i="6"/>
  <c r="F8127" i="6" s="1"/>
  <c r="E8128" i="6"/>
  <c r="F8128" i="6" s="1"/>
  <c r="E8129" i="6"/>
  <c r="E8130" i="6"/>
  <c r="E8131" i="6"/>
  <c r="F8131" i="6" s="1"/>
  <c r="E8132" i="6"/>
  <c r="E8133" i="6"/>
  <c r="F8133" i="6" s="1"/>
  <c r="E8134" i="6"/>
  <c r="F8134" i="6" s="1"/>
  <c r="E8135" i="6"/>
  <c r="E8136" i="6"/>
  <c r="F8136" i="6" s="1"/>
  <c r="E8137" i="6"/>
  <c r="E8138" i="6"/>
  <c r="E8139" i="6"/>
  <c r="F8139" i="6" s="1"/>
  <c r="E8140" i="6"/>
  <c r="F8140" i="6" s="1"/>
  <c r="E8141" i="6"/>
  <c r="E8142" i="6"/>
  <c r="F8142" i="6" s="1"/>
  <c r="E8143" i="6"/>
  <c r="F8143" i="6" s="1"/>
  <c r="E8144" i="6"/>
  <c r="E8145" i="6"/>
  <c r="F8145" i="6" s="1"/>
  <c r="E8146" i="6"/>
  <c r="F8146" i="6" s="1"/>
  <c r="E8147" i="6"/>
  <c r="E8148" i="6"/>
  <c r="F8148" i="6" s="1"/>
  <c r="E8149" i="6"/>
  <c r="F8149" i="6" s="1"/>
  <c r="E8150" i="6"/>
  <c r="E8151" i="6"/>
  <c r="F8151" i="6" s="1"/>
  <c r="E8152" i="6"/>
  <c r="F8152" i="6" s="1"/>
  <c r="E8153" i="6"/>
  <c r="E8154" i="6"/>
  <c r="F8154" i="6" s="1"/>
  <c r="E8155" i="6"/>
  <c r="E8156" i="6"/>
  <c r="E8157" i="6"/>
  <c r="F8157" i="6" s="1"/>
  <c r="E8158" i="6"/>
  <c r="F8158" i="6" s="1"/>
  <c r="E8159" i="6"/>
  <c r="E8160" i="6"/>
  <c r="F8160" i="6" s="1"/>
  <c r="E8161" i="6"/>
  <c r="F8161" i="6" s="1"/>
  <c r="E8162" i="6"/>
  <c r="E8163" i="6"/>
  <c r="F8163" i="6" s="1"/>
  <c r="E8164" i="6"/>
  <c r="E8165" i="6"/>
  <c r="E8166" i="6"/>
  <c r="F8166" i="6" s="1"/>
  <c r="E8167" i="6"/>
  <c r="F8167" i="6" s="1"/>
  <c r="E8168" i="6"/>
  <c r="E8169" i="6"/>
  <c r="F8169" i="6" s="1"/>
  <c r="E8170" i="6"/>
  <c r="F8170" i="6" s="1"/>
  <c r="E8171" i="6"/>
  <c r="E8172" i="6"/>
  <c r="F8172" i="6" s="1"/>
  <c r="E8173" i="6"/>
  <c r="F8173" i="6" s="1"/>
  <c r="E8174" i="6"/>
  <c r="E8175" i="6"/>
  <c r="F8175" i="6" s="1"/>
  <c r="E8176" i="6"/>
  <c r="F8176" i="6" s="1"/>
  <c r="E8177" i="6"/>
  <c r="E8178" i="6"/>
  <c r="F8178" i="6" s="1"/>
  <c r="E8179" i="6"/>
  <c r="F8179" i="6" s="1"/>
  <c r="E8180" i="6"/>
  <c r="E8181" i="6"/>
  <c r="F8181" i="6" s="1"/>
  <c r="E8182" i="6"/>
  <c r="F8182" i="6" s="1"/>
  <c r="E8183" i="6"/>
  <c r="E8184" i="6"/>
  <c r="F8184" i="6" s="1"/>
  <c r="E8185" i="6"/>
  <c r="E8186" i="6"/>
  <c r="E8187" i="6"/>
  <c r="F8187" i="6" s="1"/>
  <c r="E8188" i="6"/>
  <c r="E8189" i="6"/>
  <c r="E8190" i="6"/>
  <c r="F8190" i="6" s="1"/>
  <c r="E8191" i="6"/>
  <c r="F8191" i="6" s="1"/>
  <c r="E8192" i="6"/>
  <c r="E8193" i="6"/>
  <c r="F8193" i="6" s="1"/>
  <c r="E8194" i="6"/>
  <c r="F8194" i="6" s="1"/>
  <c r="E8195" i="6"/>
  <c r="E8196" i="6"/>
  <c r="F8196" i="6" s="1"/>
  <c r="E8197" i="6"/>
  <c r="F8197" i="6" s="1"/>
  <c r="E8198" i="6"/>
  <c r="E8199" i="6"/>
  <c r="F8199" i="6" s="1"/>
  <c r="E8200" i="6"/>
  <c r="F8200" i="6" s="1"/>
  <c r="E8201" i="6"/>
  <c r="E8202" i="6"/>
  <c r="E8203" i="6"/>
  <c r="F8203" i="6" s="1"/>
  <c r="E8204" i="6"/>
  <c r="E8205" i="6"/>
  <c r="F8205" i="6" s="1"/>
  <c r="E8206" i="6"/>
  <c r="F8206" i="6" s="1"/>
  <c r="E8207" i="6"/>
  <c r="E8208" i="6"/>
  <c r="F8208" i="6" s="1"/>
  <c r="E8209" i="6"/>
  <c r="F8209" i="6" s="1"/>
  <c r="E8210" i="6"/>
  <c r="E8211" i="6"/>
  <c r="F8211" i="6" s="1"/>
  <c r="E8212" i="6"/>
  <c r="F8212" i="6" s="1"/>
  <c r="E8213" i="6"/>
  <c r="E8214" i="6"/>
  <c r="E8215" i="6"/>
  <c r="F8215" i="6" s="1"/>
  <c r="E8216" i="6"/>
  <c r="E8217" i="6"/>
  <c r="F8217" i="6" s="1"/>
  <c r="E8218" i="6"/>
  <c r="F8218" i="6" s="1"/>
  <c r="E8219" i="6"/>
  <c r="E8220" i="6"/>
  <c r="F8220" i="6" s="1"/>
  <c r="E8221" i="6"/>
  <c r="F8221" i="6" s="1"/>
  <c r="E8222" i="6"/>
  <c r="E8223" i="6"/>
  <c r="F8223" i="6" s="1"/>
  <c r="E8224" i="6"/>
  <c r="F8224" i="6" s="1"/>
  <c r="E8225" i="6"/>
  <c r="E8226" i="6"/>
  <c r="F8226" i="6" s="1"/>
  <c r="E8227" i="6"/>
  <c r="F8227" i="6" s="1"/>
  <c r="E8228" i="6"/>
  <c r="E8229" i="6"/>
  <c r="F8229" i="6" s="1"/>
  <c r="E8230" i="6"/>
  <c r="F8230" i="6" s="1"/>
  <c r="E8231" i="6"/>
  <c r="E8232" i="6"/>
  <c r="F8232" i="6" s="1"/>
  <c r="E8233" i="6"/>
  <c r="F8233" i="6" s="1"/>
  <c r="E8234" i="6"/>
  <c r="E8235" i="6"/>
  <c r="F8235" i="6" s="1"/>
  <c r="E8236" i="6"/>
  <c r="F8236" i="6" s="1"/>
  <c r="E8237" i="6"/>
  <c r="E8238" i="6"/>
  <c r="F8238" i="6" s="1"/>
  <c r="E8239" i="6"/>
  <c r="F8239" i="6" s="1"/>
  <c r="E8240" i="6"/>
  <c r="E8241" i="6"/>
  <c r="F8241" i="6" s="1"/>
  <c r="E8242" i="6"/>
  <c r="F8242" i="6" s="1"/>
  <c r="E8243" i="6"/>
  <c r="E8244" i="6"/>
  <c r="F8244" i="6" s="1"/>
  <c r="E8245" i="6"/>
  <c r="F8245" i="6" s="1"/>
  <c r="E8246" i="6"/>
  <c r="E8247" i="6"/>
  <c r="F8247" i="6" s="1"/>
  <c r="E8248" i="6"/>
  <c r="F8248" i="6" s="1"/>
  <c r="E8249" i="6"/>
  <c r="E8250" i="6"/>
  <c r="F8250" i="6" s="1"/>
  <c r="E8251" i="6"/>
  <c r="E8252" i="6"/>
  <c r="E8253" i="6"/>
  <c r="F8253" i="6" s="1"/>
  <c r="E8254" i="6"/>
  <c r="F8254" i="6" s="1"/>
  <c r="E8255" i="6"/>
  <c r="E8256" i="6"/>
  <c r="F8256" i="6" s="1"/>
  <c r="E8257" i="6"/>
  <c r="F8257" i="6" s="1"/>
  <c r="E8258" i="6"/>
  <c r="E8259" i="6"/>
  <c r="F8259" i="6" s="1"/>
  <c r="E8260" i="6"/>
  <c r="F8260" i="6" s="1"/>
  <c r="E8261" i="6"/>
  <c r="E8262" i="6"/>
  <c r="F8262" i="6" s="1"/>
  <c r="E8263" i="6"/>
  <c r="F8263" i="6" s="1"/>
  <c r="E8264" i="6"/>
  <c r="E8265" i="6"/>
  <c r="F8265" i="6" s="1"/>
  <c r="E8266" i="6"/>
  <c r="F8266" i="6" s="1"/>
  <c r="E8267" i="6"/>
  <c r="E8268" i="6"/>
  <c r="F8268" i="6" s="1"/>
  <c r="E8269" i="6"/>
  <c r="F8269" i="6" s="1"/>
  <c r="E8270" i="6"/>
  <c r="E8271" i="6"/>
  <c r="F8271" i="6" s="1"/>
  <c r="E8272" i="6"/>
  <c r="F8272" i="6" s="1"/>
  <c r="E8273" i="6"/>
  <c r="E8274" i="6"/>
  <c r="F8274" i="6" s="1"/>
  <c r="E8275" i="6"/>
  <c r="E8276" i="6"/>
  <c r="E8277" i="6"/>
  <c r="F8277" i="6" s="1"/>
  <c r="E8278" i="6"/>
  <c r="E8279" i="6"/>
  <c r="E8280" i="6"/>
  <c r="F8280" i="6" s="1"/>
  <c r="E8281" i="6"/>
  <c r="F8281" i="6" s="1"/>
  <c r="E8282" i="6"/>
  <c r="E8283" i="6"/>
  <c r="F8283" i="6" s="1"/>
  <c r="E8284" i="6"/>
  <c r="F8284" i="6" s="1"/>
  <c r="E8285" i="6"/>
  <c r="E8286" i="6"/>
  <c r="E8287" i="6"/>
  <c r="F8287" i="6" s="1"/>
  <c r="E8288" i="6"/>
  <c r="E8289" i="6"/>
  <c r="F8289" i="6" s="1"/>
  <c r="E8290" i="6"/>
  <c r="F8290" i="6" s="1"/>
  <c r="E8291" i="6"/>
  <c r="E8292" i="6"/>
  <c r="F8292" i="6" s="1"/>
  <c r="E8293" i="6"/>
  <c r="F8293" i="6" s="1"/>
  <c r="E8294" i="6"/>
  <c r="E8295" i="6"/>
  <c r="F8295" i="6" s="1"/>
  <c r="E8296" i="6"/>
  <c r="F8296" i="6" s="1"/>
  <c r="E8297" i="6"/>
  <c r="E8298" i="6"/>
  <c r="F8298" i="6" s="1"/>
  <c r="E8299" i="6"/>
  <c r="F8299" i="6" s="1"/>
  <c r="E8300" i="6"/>
  <c r="E8301" i="6"/>
  <c r="F8301" i="6" s="1"/>
  <c r="E8302" i="6"/>
  <c r="F8302" i="6" s="1"/>
  <c r="E8303" i="6"/>
  <c r="E8304" i="6"/>
  <c r="F8304" i="6" s="1"/>
  <c r="E8305" i="6"/>
  <c r="F8305" i="6" s="1"/>
  <c r="E8306" i="6"/>
  <c r="E8307" i="6"/>
  <c r="F8307" i="6" s="1"/>
  <c r="E8308" i="6"/>
  <c r="F8308" i="6" s="1"/>
  <c r="E8309" i="6"/>
  <c r="E8310" i="6"/>
  <c r="F8310" i="6" s="1"/>
  <c r="E8311" i="6"/>
  <c r="F8311" i="6" s="1"/>
  <c r="E8312" i="6"/>
  <c r="E8313" i="6"/>
  <c r="F8313" i="6" s="1"/>
  <c r="E8314" i="6"/>
  <c r="F8314" i="6" s="1"/>
  <c r="E8315" i="6"/>
  <c r="E8316" i="6"/>
  <c r="F8316" i="6" s="1"/>
  <c r="E8317" i="6"/>
  <c r="F8317" i="6" s="1"/>
  <c r="E8318" i="6"/>
  <c r="E8319" i="6"/>
  <c r="F8319" i="6" s="1"/>
  <c r="E8320" i="6"/>
  <c r="E8321" i="6"/>
  <c r="E8322" i="6"/>
  <c r="F8322" i="6" s="1"/>
  <c r="E8323" i="6"/>
  <c r="F8323" i="6" s="1"/>
  <c r="E8324" i="6"/>
  <c r="E8325" i="6"/>
  <c r="F8325" i="6" s="1"/>
  <c r="E8326" i="6"/>
  <c r="F8326" i="6" s="1"/>
  <c r="E8327" i="6"/>
  <c r="E8328" i="6"/>
  <c r="F8328" i="6" s="1"/>
  <c r="E8329" i="6"/>
  <c r="F8329" i="6" s="1"/>
  <c r="E8330" i="6"/>
  <c r="E8331" i="6"/>
  <c r="F8331" i="6" s="1"/>
  <c r="E8332" i="6"/>
  <c r="F8332" i="6" s="1"/>
  <c r="E8333" i="6"/>
  <c r="E8334" i="6"/>
  <c r="F8334" i="6" s="1"/>
  <c r="E8335" i="6"/>
  <c r="F8335" i="6" s="1"/>
  <c r="E8336" i="6"/>
  <c r="E8337" i="6"/>
  <c r="F8337" i="6" s="1"/>
  <c r="E8338" i="6"/>
  <c r="F8338" i="6" s="1"/>
  <c r="E8339" i="6"/>
  <c r="E8340" i="6"/>
  <c r="E8341" i="6"/>
  <c r="E8342" i="6"/>
  <c r="E8343" i="6"/>
  <c r="F8343" i="6" s="1"/>
  <c r="E8344" i="6"/>
  <c r="F8344" i="6" s="1"/>
  <c r="E8345" i="6"/>
  <c r="E8346" i="6"/>
  <c r="F8346" i="6" s="1"/>
  <c r="E8347" i="6"/>
  <c r="F8347" i="6" s="1"/>
  <c r="E8348" i="6"/>
  <c r="E8349" i="6"/>
  <c r="F8349" i="6" s="1"/>
  <c r="E8350" i="6"/>
  <c r="F8350" i="6" s="1"/>
  <c r="E8351" i="6"/>
  <c r="E8352" i="6"/>
  <c r="F8352" i="6" s="1"/>
  <c r="E8353" i="6"/>
  <c r="F8353" i="6" s="1"/>
  <c r="E8354" i="6"/>
  <c r="E8355" i="6"/>
  <c r="F8355" i="6" s="1"/>
  <c r="E8356" i="6"/>
  <c r="E8357" i="6"/>
  <c r="E8358" i="6"/>
  <c r="E8359" i="6"/>
  <c r="F8359" i="6" s="1"/>
  <c r="E8360" i="6"/>
  <c r="E8361" i="6"/>
  <c r="F8361" i="6" s="1"/>
  <c r="E8362" i="6"/>
  <c r="F8362" i="6" s="1"/>
  <c r="E8363" i="6"/>
  <c r="E8364" i="6"/>
  <c r="F8364" i="6" s="1"/>
  <c r="E8365" i="6"/>
  <c r="E8366" i="6"/>
  <c r="E8367" i="6"/>
  <c r="F8367" i="6" s="1"/>
  <c r="E8368" i="6"/>
  <c r="F8368" i="6" s="1"/>
  <c r="E8369" i="6"/>
  <c r="E8370" i="6"/>
  <c r="F8370" i="6" s="1"/>
  <c r="E8371" i="6"/>
  <c r="F8371" i="6" s="1"/>
  <c r="E8372" i="6"/>
  <c r="E8373" i="6"/>
  <c r="F8373" i="6" s="1"/>
  <c r="E8374" i="6"/>
  <c r="F8374" i="6" s="1"/>
  <c r="E8375" i="6"/>
  <c r="E8376" i="6"/>
  <c r="F8376" i="6" s="1"/>
  <c r="E8377" i="6"/>
  <c r="F8377" i="6" s="1"/>
  <c r="E8378" i="6"/>
  <c r="E8379" i="6"/>
  <c r="F8379" i="6" s="1"/>
  <c r="E8380" i="6"/>
  <c r="E8381" i="6"/>
  <c r="E8382" i="6"/>
  <c r="F8382" i="6" s="1"/>
  <c r="E8383" i="6"/>
  <c r="F8383" i="6" s="1"/>
  <c r="E8384" i="6"/>
  <c r="E8385" i="6"/>
  <c r="F8385" i="6" s="1"/>
  <c r="E8386" i="6"/>
  <c r="F8386" i="6" s="1"/>
  <c r="E8387" i="6"/>
  <c r="E8388" i="6"/>
  <c r="F8388" i="6" s="1"/>
  <c r="E8389" i="6"/>
  <c r="F8389" i="6" s="1"/>
  <c r="E8390" i="6"/>
  <c r="E8391" i="6"/>
  <c r="F8391" i="6" s="1"/>
  <c r="E8392" i="6"/>
  <c r="F8392" i="6" s="1"/>
  <c r="E8393" i="6"/>
  <c r="E8394" i="6"/>
  <c r="F8394" i="6" s="1"/>
  <c r="E8395" i="6"/>
  <c r="E8396" i="6"/>
  <c r="E8397" i="6"/>
  <c r="F8397" i="6" s="1"/>
  <c r="E8398" i="6"/>
  <c r="F8398" i="6" s="1"/>
  <c r="E8399" i="6"/>
  <c r="E8400" i="6"/>
  <c r="E8401" i="6"/>
  <c r="E8402" i="6"/>
  <c r="E8403" i="6"/>
  <c r="F8403" i="6" s="1"/>
  <c r="E8404" i="6"/>
  <c r="F8404" i="6" s="1"/>
  <c r="E8405" i="6"/>
  <c r="E8406" i="6"/>
  <c r="F8406" i="6" s="1"/>
  <c r="E8407" i="6"/>
  <c r="F8407" i="6" s="1"/>
  <c r="E8408" i="6"/>
  <c r="E8409" i="6"/>
  <c r="F8409" i="6" s="1"/>
  <c r="E8410" i="6"/>
  <c r="F8410" i="6" s="1"/>
  <c r="E8411" i="6"/>
  <c r="E8412" i="6"/>
  <c r="F8412" i="6" s="1"/>
  <c r="E8413" i="6"/>
  <c r="F8413" i="6" s="1"/>
  <c r="E8414" i="6"/>
  <c r="E8415" i="6"/>
  <c r="F8415" i="6" s="1"/>
  <c r="E8416" i="6"/>
  <c r="E8417" i="6"/>
  <c r="E8418" i="6"/>
  <c r="F8418" i="6" s="1"/>
  <c r="E8419" i="6"/>
  <c r="E8420" i="6"/>
  <c r="E8421" i="6"/>
  <c r="F8421" i="6" s="1"/>
  <c r="E8422" i="6"/>
  <c r="F8422" i="6" s="1"/>
  <c r="E8423" i="6"/>
  <c r="E8424" i="6"/>
  <c r="F8424" i="6" s="1"/>
  <c r="E8425" i="6"/>
  <c r="F8425" i="6" s="1"/>
  <c r="E8426" i="6"/>
  <c r="E8427" i="6"/>
  <c r="F8427" i="6" s="1"/>
  <c r="E8428" i="6"/>
  <c r="F8428" i="6" s="1"/>
  <c r="E8429" i="6"/>
  <c r="E8430" i="6"/>
  <c r="F8430" i="6" s="1"/>
  <c r="E8431" i="6"/>
  <c r="F8431" i="6" s="1"/>
  <c r="E8432" i="6"/>
  <c r="E8433" i="6"/>
  <c r="F8433" i="6" s="1"/>
  <c r="E8434" i="6"/>
  <c r="F8434" i="6" s="1"/>
  <c r="E8435" i="6"/>
  <c r="E8436" i="6"/>
  <c r="E8437" i="6"/>
  <c r="F8437" i="6" s="1"/>
  <c r="E8438" i="6"/>
  <c r="E8439" i="6"/>
  <c r="F8439" i="6" s="1"/>
  <c r="E8440" i="6"/>
  <c r="E8441" i="6"/>
  <c r="E8442" i="6"/>
  <c r="F8442" i="6" s="1"/>
  <c r="E8443" i="6"/>
  <c r="F8443" i="6" s="1"/>
  <c r="E8444" i="6"/>
  <c r="E8445" i="6"/>
  <c r="F8445" i="6" s="1"/>
  <c r="E8446" i="6"/>
  <c r="F8446" i="6" s="1"/>
  <c r="E8447" i="6"/>
  <c r="E8448" i="6"/>
  <c r="F8448" i="6" s="1"/>
  <c r="E8449" i="6"/>
  <c r="F8449" i="6" s="1"/>
  <c r="E8450" i="6"/>
  <c r="E8451" i="6"/>
  <c r="F8451" i="6" s="1"/>
  <c r="E8452" i="6"/>
  <c r="F8452" i="6" s="1"/>
  <c r="E8453" i="6"/>
  <c r="E8454" i="6"/>
  <c r="E8455" i="6"/>
  <c r="E8456" i="6"/>
  <c r="E8457" i="6"/>
  <c r="F8457" i="6" s="1"/>
  <c r="E8458" i="6"/>
  <c r="E8459" i="6"/>
  <c r="E8460" i="6"/>
  <c r="F8460" i="6" s="1"/>
  <c r="E8461" i="6"/>
  <c r="F8461" i="6" s="1"/>
  <c r="E8462" i="6"/>
  <c r="E8463" i="6"/>
  <c r="F8463" i="6" s="1"/>
  <c r="E8464" i="6"/>
  <c r="F8464" i="6" s="1"/>
  <c r="E8465" i="6"/>
  <c r="E8466" i="6"/>
  <c r="F8466" i="6" s="1"/>
  <c r="E8467" i="6"/>
  <c r="F8467" i="6" s="1"/>
  <c r="E8468" i="6"/>
  <c r="E8469" i="6"/>
  <c r="F8469" i="6" s="1"/>
  <c r="E8470" i="6"/>
  <c r="F8470" i="6" s="1"/>
  <c r="E8471" i="6"/>
  <c r="E8472" i="6"/>
  <c r="F8472" i="6" s="1"/>
  <c r="E8473" i="6"/>
  <c r="F8473" i="6" s="1"/>
  <c r="E8474" i="6"/>
  <c r="E8475" i="6"/>
  <c r="F8475" i="6" s="1"/>
  <c r="E8476" i="6"/>
  <c r="F8476" i="6" s="1"/>
  <c r="E8477" i="6"/>
  <c r="E8478" i="6"/>
  <c r="E8479" i="6"/>
  <c r="F8479" i="6" s="1"/>
  <c r="E8480" i="6"/>
  <c r="E8481" i="6"/>
  <c r="F8481" i="6" s="1"/>
  <c r="E8482" i="6"/>
  <c r="E8483" i="6"/>
  <c r="E8484" i="6"/>
  <c r="E8485" i="6"/>
  <c r="F8485" i="6" s="1"/>
  <c r="E8486" i="6"/>
  <c r="E8487" i="6"/>
  <c r="F8487" i="6" s="1"/>
  <c r="E8488" i="6"/>
  <c r="F8488" i="6" s="1"/>
  <c r="E8489" i="6"/>
  <c r="E8490" i="6"/>
  <c r="F8490" i="6" s="1"/>
  <c r="E8491" i="6"/>
  <c r="F8491" i="6" s="1"/>
  <c r="E8492" i="6"/>
  <c r="E8493" i="6"/>
  <c r="F8493" i="6" s="1"/>
  <c r="E8494" i="6"/>
  <c r="F8494" i="6" s="1"/>
  <c r="E8495" i="6"/>
  <c r="E8496" i="6"/>
  <c r="F8496" i="6" s="1"/>
  <c r="E8497" i="6"/>
  <c r="F8497" i="6" s="1"/>
  <c r="E8498" i="6"/>
  <c r="E8499" i="6"/>
  <c r="F8499" i="6" s="1"/>
  <c r="E8500" i="6"/>
  <c r="F8500" i="6" s="1"/>
  <c r="E8501" i="6"/>
  <c r="E8502" i="6"/>
  <c r="F8502" i="6" s="1"/>
  <c r="E8503" i="6"/>
  <c r="F8503" i="6" s="1"/>
  <c r="E8504" i="6"/>
  <c r="E8505" i="6"/>
  <c r="F8505" i="6" s="1"/>
  <c r="E8506" i="6"/>
  <c r="F8506" i="6" s="1"/>
  <c r="E8507" i="6"/>
  <c r="E8508" i="6"/>
  <c r="F8508" i="6" s="1"/>
  <c r="E8509" i="6"/>
  <c r="F8509" i="6" s="1"/>
  <c r="E8510" i="6"/>
  <c r="E8511" i="6"/>
  <c r="F8511" i="6" s="1"/>
  <c r="E8512" i="6"/>
  <c r="F8512" i="6" s="1"/>
  <c r="E8513" i="6"/>
  <c r="E8514" i="6"/>
  <c r="F8514" i="6" s="1"/>
  <c r="E8515" i="6"/>
  <c r="F8515" i="6" s="1"/>
  <c r="E8516" i="6"/>
  <c r="E8517" i="6"/>
  <c r="F8517" i="6" s="1"/>
  <c r="E8518" i="6"/>
  <c r="F8518" i="6" s="1"/>
  <c r="E8519" i="6"/>
  <c r="E8520" i="6"/>
  <c r="E8521" i="6"/>
  <c r="F8521" i="6" s="1"/>
  <c r="E8522" i="6"/>
  <c r="E8523" i="6"/>
  <c r="F8523" i="6" s="1"/>
  <c r="E8524" i="6"/>
  <c r="F8524" i="6" s="1"/>
  <c r="E8525" i="6"/>
  <c r="E8526" i="6"/>
  <c r="F8526" i="6" s="1"/>
  <c r="E8527" i="6"/>
  <c r="F8527" i="6" s="1"/>
  <c r="E8528" i="6"/>
  <c r="E8529" i="6"/>
  <c r="F8529" i="6" s="1"/>
  <c r="E8530" i="6"/>
  <c r="F8530" i="6" s="1"/>
  <c r="E8531" i="6"/>
  <c r="E8532" i="6"/>
  <c r="F8532" i="6" s="1"/>
  <c r="E8533" i="6"/>
  <c r="F8533" i="6" s="1"/>
  <c r="E8534" i="6"/>
  <c r="E8535" i="6"/>
  <c r="F8535" i="6" s="1"/>
  <c r="E8536" i="6"/>
  <c r="E8537" i="6"/>
  <c r="E8538" i="6"/>
  <c r="F8538" i="6" s="1"/>
  <c r="E8539" i="6"/>
  <c r="F8539" i="6" s="1"/>
  <c r="E8540" i="6"/>
  <c r="E8541" i="6"/>
  <c r="F8541" i="6" s="1"/>
  <c r="E8542" i="6"/>
  <c r="F8542" i="6" s="1"/>
  <c r="E8543" i="6"/>
  <c r="E8544" i="6"/>
  <c r="F8544" i="6" s="1"/>
  <c r="E8545" i="6"/>
  <c r="F8545" i="6" s="1"/>
  <c r="E8546" i="6"/>
  <c r="E8547" i="6"/>
  <c r="F8547" i="6" s="1"/>
  <c r="E8548" i="6"/>
  <c r="F8548" i="6" s="1"/>
  <c r="E8549" i="6"/>
  <c r="E8550" i="6"/>
  <c r="F8550" i="6" s="1"/>
  <c r="E8551" i="6"/>
  <c r="F8551" i="6" s="1"/>
  <c r="E8552" i="6"/>
  <c r="E8553" i="6"/>
  <c r="F8553" i="6" s="1"/>
  <c r="E8554" i="6"/>
  <c r="F8554" i="6" s="1"/>
  <c r="E8555" i="6"/>
  <c r="E8556" i="6"/>
  <c r="F8556" i="6" s="1"/>
  <c r="E8557" i="6"/>
  <c r="F8557" i="6" s="1"/>
  <c r="E8558" i="6"/>
  <c r="E8559" i="6"/>
  <c r="F8559" i="6" s="1"/>
  <c r="E8560" i="6"/>
  <c r="F8560" i="6" s="1"/>
  <c r="E8561" i="6"/>
  <c r="E8562" i="6"/>
  <c r="F8562" i="6" s="1"/>
  <c r="E8563" i="6"/>
  <c r="E8564" i="6"/>
  <c r="E8565" i="6"/>
  <c r="F8565" i="6" s="1"/>
  <c r="E8566" i="6"/>
  <c r="F8566" i="6" s="1"/>
  <c r="E8567" i="6"/>
  <c r="E8568" i="6"/>
  <c r="F8568" i="6" s="1"/>
  <c r="E8569" i="6"/>
  <c r="F8569" i="6" s="1"/>
  <c r="E8570" i="6"/>
  <c r="E8571" i="6"/>
  <c r="F8571" i="6" s="1"/>
  <c r="E8572" i="6"/>
  <c r="F8572" i="6" s="1"/>
  <c r="E8573" i="6"/>
  <c r="E8574" i="6"/>
  <c r="F8574" i="6" s="1"/>
  <c r="E8575" i="6"/>
  <c r="F8575" i="6" s="1"/>
  <c r="E8576" i="6"/>
  <c r="E8577" i="6"/>
  <c r="F8577" i="6" s="1"/>
  <c r="E8578" i="6"/>
  <c r="E8579" i="6"/>
  <c r="E8580" i="6"/>
  <c r="E8581" i="6"/>
  <c r="F8581" i="6" s="1"/>
  <c r="E8582" i="6"/>
  <c r="E8583" i="6"/>
  <c r="F8583" i="6" s="1"/>
  <c r="E8584" i="6"/>
  <c r="F8584" i="6" s="1"/>
  <c r="E8585" i="6"/>
  <c r="E8586" i="6"/>
  <c r="E8587" i="6"/>
  <c r="F8587" i="6" s="1"/>
  <c r="E8588" i="6"/>
  <c r="E8589" i="6"/>
  <c r="F8589" i="6" s="1"/>
  <c r="E8590" i="6"/>
  <c r="F8590" i="6" s="1"/>
  <c r="E8591" i="6"/>
  <c r="E8592" i="6"/>
  <c r="F8592" i="6" s="1"/>
  <c r="E8593" i="6"/>
  <c r="F8593" i="6" s="1"/>
  <c r="E8594" i="6"/>
  <c r="E8595" i="6"/>
  <c r="F8595" i="6" s="1"/>
  <c r="E8596" i="6"/>
  <c r="F8596" i="6" s="1"/>
  <c r="E8597" i="6"/>
  <c r="E8598" i="6"/>
  <c r="F8598" i="6" s="1"/>
  <c r="E8599" i="6"/>
  <c r="F8599" i="6" s="1"/>
  <c r="E8600" i="6"/>
  <c r="E8601" i="6"/>
  <c r="F8601" i="6" s="1"/>
  <c r="E8602" i="6"/>
  <c r="F8602" i="6" s="1"/>
  <c r="E8603" i="6"/>
  <c r="E8604" i="6"/>
  <c r="F8604" i="6" s="1"/>
  <c r="E8605" i="6"/>
  <c r="F8605" i="6" s="1"/>
  <c r="E8606" i="6"/>
  <c r="E8607" i="6"/>
  <c r="F8607" i="6" s="1"/>
  <c r="E8608" i="6"/>
  <c r="F8608" i="6" s="1"/>
  <c r="E8609" i="6"/>
  <c r="E8610" i="6"/>
  <c r="F8610" i="6" s="1"/>
  <c r="E8611" i="6"/>
  <c r="F8611" i="6" s="1"/>
  <c r="E8612" i="6"/>
  <c r="E8613" i="6"/>
  <c r="F8613" i="6" s="1"/>
  <c r="E8614" i="6"/>
  <c r="F8614" i="6" s="1"/>
  <c r="E8615" i="6"/>
  <c r="E8616" i="6"/>
  <c r="F8616" i="6" s="1"/>
  <c r="E8617" i="6"/>
  <c r="F8617" i="6" s="1"/>
  <c r="E8618" i="6"/>
  <c r="E8619" i="6"/>
  <c r="F8619" i="6" s="1"/>
  <c r="E8620" i="6"/>
  <c r="F8620" i="6" s="1"/>
  <c r="E8621" i="6"/>
  <c r="E8622" i="6"/>
  <c r="F8622" i="6" s="1"/>
  <c r="E8623" i="6"/>
  <c r="F8623" i="6" s="1"/>
  <c r="E8624" i="6"/>
  <c r="E8625" i="6"/>
  <c r="F8625" i="6" s="1"/>
  <c r="E8626" i="6"/>
  <c r="F8626" i="6" s="1"/>
  <c r="E8627" i="6"/>
  <c r="E8628" i="6"/>
  <c r="E8629" i="6"/>
  <c r="F8629" i="6" s="1"/>
  <c r="E8630" i="6"/>
  <c r="E8631" i="6"/>
  <c r="F8631" i="6" s="1"/>
  <c r="E8632" i="6"/>
  <c r="F8632" i="6" s="1"/>
  <c r="E8633" i="6"/>
  <c r="E8634" i="6"/>
  <c r="F8634" i="6" s="1"/>
  <c r="E8635" i="6"/>
  <c r="F8635" i="6" s="1"/>
  <c r="E8636" i="6"/>
  <c r="E8637" i="6"/>
  <c r="F8637" i="6" s="1"/>
  <c r="E8638" i="6"/>
  <c r="F8638" i="6" s="1"/>
  <c r="E8639" i="6"/>
  <c r="E8640" i="6"/>
  <c r="F8640" i="6" s="1"/>
  <c r="E8641" i="6"/>
  <c r="F8641" i="6" s="1"/>
  <c r="E8642" i="6"/>
  <c r="E8643" i="6"/>
  <c r="F8643" i="6" s="1"/>
  <c r="E8644" i="6"/>
  <c r="E8645" i="6"/>
  <c r="E8646" i="6"/>
  <c r="F8646" i="6" s="1"/>
  <c r="E8647" i="6"/>
  <c r="F8647" i="6" s="1"/>
  <c r="E8648" i="6"/>
  <c r="E8649" i="6"/>
  <c r="F8649" i="6" s="1"/>
  <c r="E8650" i="6"/>
  <c r="F8650" i="6" s="1"/>
  <c r="E8651" i="6"/>
  <c r="E8652" i="6"/>
  <c r="E8653" i="6"/>
  <c r="F8653" i="6" s="1"/>
  <c r="E8654" i="6"/>
  <c r="E8655" i="6"/>
  <c r="F8655" i="6" s="1"/>
  <c r="E8656" i="6"/>
  <c r="F8656" i="6" s="1"/>
  <c r="E8657" i="6"/>
  <c r="E8658" i="6"/>
  <c r="F8658" i="6" s="1"/>
  <c r="E8659" i="6"/>
  <c r="F8659" i="6" s="1"/>
  <c r="E8660" i="6"/>
  <c r="E8661" i="6"/>
  <c r="F8661" i="6" s="1"/>
  <c r="E8662" i="6"/>
  <c r="F8662" i="6" s="1"/>
  <c r="E8663" i="6"/>
  <c r="E8664" i="6"/>
  <c r="F8664" i="6" s="1"/>
  <c r="E8665" i="6"/>
  <c r="F8665" i="6" s="1"/>
  <c r="E8666" i="6"/>
  <c r="E8667" i="6"/>
  <c r="F8667" i="6" s="1"/>
  <c r="E8668" i="6"/>
  <c r="F8668" i="6" s="1"/>
  <c r="E8669" i="6"/>
  <c r="E8670" i="6"/>
  <c r="F8670" i="6" s="1"/>
  <c r="E8671" i="6"/>
  <c r="F8671" i="6" s="1"/>
  <c r="E8672" i="6"/>
  <c r="E8673" i="6"/>
  <c r="F8673" i="6" s="1"/>
  <c r="E8674" i="6"/>
  <c r="F8674" i="6" s="1"/>
  <c r="E8675" i="6"/>
  <c r="E8676" i="6"/>
  <c r="F8676" i="6" s="1"/>
  <c r="E8677" i="6"/>
  <c r="F8677" i="6" s="1"/>
  <c r="E8678" i="6"/>
  <c r="E8679" i="6"/>
  <c r="F8679" i="6" s="1"/>
  <c r="E8680" i="6"/>
  <c r="F8680" i="6" s="1"/>
  <c r="E8681" i="6"/>
  <c r="E8682" i="6"/>
  <c r="F8682" i="6" s="1"/>
  <c r="E8683" i="6"/>
  <c r="F8683" i="6" s="1"/>
  <c r="E8684" i="6"/>
  <c r="E8685" i="6"/>
  <c r="F8685" i="6" s="1"/>
  <c r="E8686" i="6"/>
  <c r="F8686" i="6" s="1"/>
  <c r="E8687" i="6"/>
  <c r="E8688" i="6"/>
  <c r="F8688" i="6" s="1"/>
  <c r="E8689" i="6"/>
  <c r="F8689" i="6" s="1"/>
  <c r="E8690" i="6"/>
  <c r="E8691" i="6"/>
  <c r="F8691" i="6" s="1"/>
  <c r="E8692" i="6"/>
  <c r="F8692" i="6" s="1"/>
  <c r="E8693" i="6"/>
  <c r="E8694" i="6"/>
  <c r="E8695" i="6"/>
  <c r="F8695" i="6" s="1"/>
  <c r="E8696" i="6"/>
  <c r="E8697" i="6"/>
  <c r="F8697" i="6" s="1"/>
  <c r="E8698" i="6"/>
  <c r="E8699" i="6"/>
  <c r="E8700" i="6"/>
  <c r="E8701" i="6"/>
  <c r="F8701" i="6" s="1"/>
  <c r="E8702" i="6"/>
  <c r="E8703" i="6"/>
  <c r="F8703" i="6" s="1"/>
  <c r="E8704" i="6"/>
  <c r="F8704" i="6" s="1"/>
  <c r="E8705" i="6"/>
  <c r="E8706" i="6"/>
  <c r="F8706" i="6" s="1"/>
  <c r="E8707" i="6"/>
  <c r="F8707" i="6" s="1"/>
  <c r="E8708" i="6"/>
  <c r="E8709" i="6"/>
  <c r="F8709" i="6" s="1"/>
  <c r="E8710" i="6"/>
  <c r="F8710" i="6" s="1"/>
  <c r="E8711" i="6"/>
  <c r="E8712" i="6"/>
  <c r="F8712" i="6" s="1"/>
  <c r="E8713" i="6"/>
  <c r="F8713" i="6" s="1"/>
  <c r="E8714" i="6"/>
  <c r="E8715" i="6"/>
  <c r="F8715" i="6" s="1"/>
  <c r="E8716" i="6"/>
  <c r="F8716" i="6" s="1"/>
  <c r="E8717" i="6"/>
  <c r="E8718" i="6"/>
  <c r="E8719" i="6"/>
  <c r="F8719" i="6" s="1"/>
  <c r="E8720" i="6"/>
  <c r="E8721" i="6"/>
  <c r="F8721" i="6" s="1"/>
  <c r="E8722" i="6"/>
  <c r="E8723" i="6"/>
  <c r="E8724" i="6"/>
  <c r="F8724" i="6" s="1"/>
  <c r="E8725" i="6"/>
  <c r="F8725" i="6" s="1"/>
  <c r="E8726" i="6"/>
  <c r="E8727" i="6"/>
  <c r="F8727" i="6" s="1"/>
  <c r="E8728" i="6"/>
  <c r="F8728" i="6" s="1"/>
  <c r="E8729" i="6"/>
  <c r="E8730" i="6"/>
  <c r="F8730" i="6" s="1"/>
  <c r="E8731" i="6"/>
  <c r="F8731" i="6" s="1"/>
  <c r="E8732" i="6"/>
  <c r="E8733" i="6"/>
  <c r="F8733" i="6" s="1"/>
  <c r="E8734" i="6"/>
  <c r="F8734" i="6" s="1"/>
  <c r="E8735" i="6"/>
  <c r="E8736" i="6"/>
  <c r="F8736" i="6" s="1"/>
  <c r="E8737" i="6"/>
  <c r="F8737" i="6" s="1"/>
  <c r="E8738" i="6"/>
  <c r="E8739" i="6"/>
  <c r="F8739" i="6" s="1"/>
  <c r="E8740" i="6"/>
  <c r="F8740" i="6" s="1"/>
  <c r="E8741" i="6"/>
  <c r="E8742" i="6"/>
  <c r="E8743" i="6"/>
  <c r="E8744" i="6"/>
  <c r="E8745" i="6"/>
  <c r="F8745" i="6" s="1"/>
  <c r="E8746" i="6"/>
  <c r="F8746" i="6" s="1"/>
  <c r="E8747" i="6"/>
  <c r="E8748" i="6"/>
  <c r="F8748" i="6" s="1"/>
  <c r="E8749" i="6"/>
  <c r="F8749" i="6" s="1"/>
  <c r="E8750" i="6"/>
  <c r="E8751" i="6"/>
  <c r="F8751" i="6" s="1"/>
  <c r="E8752" i="6"/>
  <c r="F8752" i="6" s="1"/>
  <c r="E8753" i="6"/>
  <c r="E8754" i="6"/>
  <c r="F8754" i="6" s="1"/>
  <c r="E8755" i="6"/>
  <c r="F8755" i="6" s="1"/>
  <c r="E8756" i="6"/>
  <c r="E8757" i="6"/>
  <c r="F8757" i="6" s="1"/>
  <c r="E8758" i="6"/>
  <c r="F8758" i="6" s="1"/>
  <c r="E8759" i="6"/>
  <c r="E8760" i="6"/>
  <c r="F8760" i="6" s="1"/>
  <c r="E8761" i="6"/>
  <c r="F8761" i="6" s="1"/>
  <c r="E8762" i="6"/>
  <c r="E8763" i="6"/>
  <c r="F8763" i="6" s="1"/>
  <c r="E8764" i="6"/>
  <c r="E8765" i="6"/>
  <c r="E8766" i="6"/>
  <c r="F8766" i="6" s="1"/>
  <c r="E8767" i="6"/>
  <c r="F8767" i="6" s="1"/>
  <c r="E8768" i="6"/>
  <c r="E8769" i="6"/>
  <c r="F8769" i="6" s="1"/>
  <c r="E8770" i="6"/>
  <c r="F8770" i="6" s="1"/>
  <c r="E8771" i="6"/>
  <c r="E8772" i="6"/>
  <c r="F8772" i="6" s="1"/>
  <c r="E8773" i="6"/>
  <c r="F8773" i="6" s="1"/>
  <c r="E8774" i="6"/>
  <c r="E8775" i="6"/>
  <c r="F8775" i="6" s="1"/>
  <c r="E8776" i="6"/>
  <c r="E8777" i="6"/>
  <c r="E8778" i="6"/>
  <c r="F8778" i="6" s="1"/>
  <c r="E8779" i="6"/>
  <c r="E8780" i="6"/>
  <c r="E8781" i="6"/>
  <c r="F8781" i="6" s="1"/>
  <c r="E8782" i="6"/>
  <c r="F8782" i="6" s="1"/>
  <c r="E8783" i="6"/>
  <c r="E8784" i="6"/>
  <c r="F8784" i="6" s="1"/>
  <c r="E8785" i="6"/>
  <c r="F8785" i="6" s="1"/>
  <c r="E8786" i="6"/>
  <c r="E8787" i="6"/>
  <c r="F8787" i="6" s="1"/>
  <c r="E8788" i="6"/>
  <c r="F8788" i="6" s="1"/>
  <c r="E8789" i="6"/>
  <c r="E8790" i="6"/>
  <c r="F8790" i="6" s="1"/>
  <c r="E8791" i="6"/>
  <c r="F8791" i="6" s="1"/>
  <c r="E8792" i="6"/>
  <c r="E8793" i="6"/>
  <c r="F8793" i="6" s="1"/>
  <c r="E8794" i="6"/>
  <c r="E8795" i="6"/>
  <c r="E8796" i="6"/>
  <c r="E8797" i="6"/>
  <c r="F8797" i="6" s="1"/>
  <c r="E8798" i="6"/>
  <c r="E8799" i="6"/>
  <c r="F8799" i="6" s="1"/>
  <c r="E8800" i="6"/>
  <c r="F8800" i="6" s="1"/>
  <c r="E8801" i="6"/>
  <c r="E8802" i="6"/>
  <c r="F8802" i="6" s="1"/>
  <c r="E8803" i="6"/>
  <c r="F8803" i="6" s="1"/>
  <c r="E8804" i="6"/>
  <c r="E8805" i="6"/>
  <c r="F8805" i="6" s="1"/>
  <c r="E8806" i="6"/>
  <c r="F8806" i="6" s="1"/>
  <c r="E8807" i="6"/>
  <c r="E8808" i="6"/>
  <c r="E8809" i="6"/>
  <c r="F8809" i="6" s="1"/>
  <c r="E8810" i="6"/>
  <c r="E8811" i="6"/>
  <c r="F8811" i="6" s="1"/>
  <c r="E8812" i="6"/>
  <c r="F8812" i="6" s="1"/>
  <c r="E8813" i="6"/>
  <c r="E8814" i="6"/>
  <c r="F8814" i="6" s="1"/>
  <c r="E8815" i="6"/>
  <c r="F8815" i="6" s="1"/>
  <c r="E8816" i="6"/>
  <c r="E8817" i="6"/>
  <c r="F8817" i="6" s="1"/>
  <c r="E8818" i="6"/>
  <c r="F8818" i="6" s="1"/>
  <c r="E8819" i="6"/>
  <c r="E8820" i="6"/>
  <c r="F8820" i="6" s="1"/>
  <c r="E8821" i="6"/>
  <c r="F8821" i="6" s="1"/>
  <c r="E8822" i="6"/>
  <c r="E8823" i="6"/>
  <c r="F8823" i="6" s="1"/>
  <c r="E8824" i="6"/>
  <c r="F8824" i="6" s="1"/>
  <c r="E8825" i="6"/>
  <c r="E8826" i="6"/>
  <c r="F8826" i="6" s="1"/>
  <c r="E8827" i="6"/>
  <c r="F8827" i="6" s="1"/>
  <c r="E8828" i="6"/>
  <c r="E8829" i="6"/>
  <c r="F8829" i="6" s="1"/>
  <c r="E8830" i="6"/>
  <c r="F8830" i="6" s="1"/>
  <c r="E8831" i="6"/>
  <c r="E8832" i="6"/>
  <c r="F8832" i="6" s="1"/>
  <c r="E8833" i="6"/>
  <c r="F8833" i="6" s="1"/>
  <c r="E8834" i="6"/>
  <c r="E8835" i="6"/>
  <c r="F8835" i="6" s="1"/>
  <c r="E8836" i="6"/>
  <c r="F8836" i="6" s="1"/>
  <c r="E8837" i="6"/>
  <c r="E8838" i="6"/>
  <c r="F8838" i="6" s="1"/>
  <c r="E8839" i="6"/>
  <c r="F8839" i="6" s="1"/>
  <c r="E8840" i="6"/>
  <c r="E8841" i="6"/>
  <c r="F8841" i="6" s="1"/>
  <c r="E8842" i="6"/>
  <c r="F8842" i="6" s="1"/>
  <c r="E8843" i="6"/>
  <c r="E8844" i="6"/>
  <c r="E8845" i="6"/>
  <c r="F8845" i="6" s="1"/>
  <c r="E8846" i="6"/>
  <c r="E8847" i="6"/>
  <c r="F8847" i="6" s="1"/>
  <c r="E8848" i="6"/>
  <c r="F8848" i="6" s="1"/>
  <c r="E8849" i="6"/>
  <c r="E8850" i="6"/>
  <c r="F8850" i="6" s="1"/>
  <c r="E8851" i="6"/>
  <c r="F8851" i="6" s="1"/>
  <c r="E8852" i="6"/>
  <c r="E8853" i="6"/>
  <c r="F8853" i="6" s="1"/>
  <c r="E8854" i="6"/>
  <c r="E8855" i="6"/>
  <c r="E8856" i="6"/>
  <c r="F8856" i="6" s="1"/>
  <c r="E8857" i="6"/>
  <c r="F8857" i="6" s="1"/>
  <c r="E8858" i="6"/>
  <c r="E8859" i="6"/>
  <c r="F8859" i="6" s="1"/>
  <c r="E8860" i="6"/>
  <c r="F8860" i="6" s="1"/>
  <c r="E8861" i="6"/>
  <c r="E8862" i="6"/>
  <c r="F8862" i="6" s="1"/>
  <c r="E8863" i="6"/>
  <c r="F8863" i="6" s="1"/>
  <c r="E8864" i="6"/>
  <c r="E8865" i="6"/>
  <c r="F8865" i="6" s="1"/>
  <c r="E8866" i="6"/>
  <c r="F8866" i="6" s="1"/>
  <c r="E8867" i="6"/>
  <c r="E8868" i="6"/>
  <c r="E8869" i="6"/>
  <c r="F8869" i="6" s="1"/>
  <c r="E8870" i="6"/>
  <c r="E8871" i="6"/>
  <c r="F8871" i="6" s="1"/>
  <c r="E8872" i="6"/>
  <c r="F8872" i="6" s="1"/>
  <c r="E8873" i="6"/>
  <c r="E8874" i="6"/>
  <c r="F8874" i="6" s="1"/>
  <c r="E8875" i="6"/>
  <c r="F8875" i="6" s="1"/>
  <c r="E8876" i="6"/>
  <c r="E8877" i="6"/>
  <c r="F8877" i="6" s="1"/>
  <c r="E8878" i="6"/>
  <c r="E8879" i="6"/>
  <c r="E8880" i="6"/>
  <c r="F8880" i="6" s="1"/>
  <c r="E8881" i="6"/>
  <c r="F8881" i="6" s="1"/>
  <c r="E8882" i="6"/>
  <c r="E8883" i="6"/>
  <c r="F8883" i="6" s="1"/>
  <c r="E8884" i="6"/>
  <c r="F8884" i="6" s="1"/>
  <c r="E8885" i="6"/>
  <c r="E8886" i="6"/>
  <c r="F8886" i="6" s="1"/>
  <c r="E8887" i="6"/>
  <c r="E8888" i="6"/>
  <c r="E8889" i="6"/>
  <c r="F8889" i="6" s="1"/>
  <c r="E8890" i="6"/>
  <c r="F8890" i="6" s="1"/>
  <c r="E8891" i="6"/>
  <c r="E8892" i="6"/>
  <c r="F8892" i="6" s="1"/>
  <c r="E8893" i="6"/>
  <c r="F8893" i="6" s="1"/>
  <c r="E8894" i="6"/>
  <c r="E8895" i="6"/>
  <c r="F8895" i="6" s="1"/>
  <c r="E8896" i="6"/>
  <c r="F8896" i="6" s="1"/>
  <c r="E8897" i="6"/>
  <c r="E8898" i="6"/>
  <c r="F8898" i="6" s="1"/>
  <c r="E8899" i="6"/>
  <c r="F8899" i="6" s="1"/>
  <c r="E8900" i="6"/>
  <c r="E8901" i="6"/>
  <c r="F8901" i="6" s="1"/>
  <c r="E8902" i="6"/>
  <c r="E8903" i="6"/>
  <c r="E8904" i="6"/>
  <c r="F8904" i="6" s="1"/>
  <c r="E8905" i="6"/>
  <c r="F8905" i="6" s="1"/>
  <c r="E8906" i="6"/>
  <c r="E8907" i="6"/>
  <c r="F8907" i="6" s="1"/>
  <c r="E8908" i="6"/>
  <c r="F8908" i="6" s="1"/>
  <c r="E8909" i="6"/>
  <c r="E8910" i="6"/>
  <c r="F8910" i="6" s="1"/>
  <c r="E8911" i="6"/>
  <c r="F8911" i="6" s="1"/>
  <c r="E8912" i="6"/>
  <c r="E8913" i="6"/>
  <c r="F8913" i="6" s="1"/>
  <c r="E8914" i="6"/>
  <c r="E8915" i="6"/>
  <c r="E8916" i="6"/>
  <c r="E8917" i="6"/>
  <c r="F8917" i="6" s="1"/>
  <c r="E8918" i="6"/>
  <c r="E8919" i="6"/>
  <c r="F8919" i="6" s="1"/>
  <c r="E8920" i="6"/>
  <c r="F8920" i="6" s="1"/>
  <c r="E8921" i="6"/>
  <c r="E8922" i="6"/>
  <c r="F8922" i="6" s="1"/>
  <c r="E8923" i="6"/>
  <c r="F8923" i="6" s="1"/>
  <c r="E8924" i="6"/>
  <c r="E8925" i="6"/>
  <c r="F8925" i="6" s="1"/>
  <c r="E8926" i="6"/>
  <c r="E8927" i="6"/>
  <c r="E8928" i="6"/>
  <c r="F8928" i="6" s="1"/>
  <c r="E8929" i="6"/>
  <c r="F8929" i="6" s="1"/>
  <c r="E8930" i="6"/>
  <c r="E8931" i="6"/>
  <c r="F8931" i="6" s="1"/>
  <c r="E8932" i="6"/>
  <c r="F8932" i="6" s="1"/>
  <c r="E8933" i="6"/>
  <c r="E8934" i="6"/>
  <c r="F8934" i="6" s="1"/>
  <c r="E8935" i="6"/>
  <c r="F8935" i="6" s="1"/>
  <c r="E8936" i="6"/>
  <c r="E8937" i="6"/>
  <c r="F8937" i="6" s="1"/>
  <c r="E8938" i="6"/>
  <c r="F8938" i="6" s="1"/>
  <c r="E8939" i="6"/>
  <c r="E8940" i="6"/>
  <c r="F8940" i="6" s="1"/>
  <c r="E8941" i="6"/>
  <c r="F8941" i="6" s="1"/>
  <c r="E8942" i="6"/>
  <c r="E8943" i="6"/>
  <c r="F8943" i="6" s="1"/>
  <c r="E8944" i="6"/>
  <c r="F8944" i="6" s="1"/>
  <c r="E8945" i="6"/>
  <c r="E8946" i="6"/>
  <c r="F8946" i="6" s="1"/>
  <c r="E8947" i="6"/>
  <c r="F8947" i="6" s="1"/>
  <c r="E8948" i="6"/>
  <c r="E8949" i="6"/>
  <c r="F8949" i="6" s="1"/>
  <c r="E8950" i="6"/>
  <c r="F8950" i="6" s="1"/>
  <c r="E8951" i="6"/>
  <c r="E8952" i="6"/>
  <c r="E8953" i="6"/>
  <c r="F8953" i="6" s="1"/>
  <c r="E8954" i="6"/>
  <c r="E8955" i="6"/>
  <c r="F8955" i="6" s="1"/>
  <c r="E8956" i="6"/>
  <c r="F8956" i="6" s="1"/>
  <c r="E8957" i="6"/>
  <c r="E8958" i="6"/>
  <c r="E8959" i="6"/>
  <c r="F8959" i="6" s="1"/>
  <c r="E8960" i="6"/>
  <c r="E8961" i="6"/>
  <c r="F8961" i="6" s="1"/>
  <c r="E8962" i="6"/>
  <c r="F8962" i="6" s="1"/>
  <c r="E8963" i="6"/>
  <c r="E8964" i="6"/>
  <c r="F8964" i="6" s="1"/>
  <c r="E8965" i="6"/>
  <c r="F8965" i="6" s="1"/>
  <c r="E8966" i="6"/>
  <c r="E8967" i="6"/>
  <c r="E8968" i="6"/>
  <c r="F8968" i="6" s="1"/>
  <c r="E8969" i="6"/>
  <c r="E8970" i="6"/>
  <c r="F8970" i="6" s="1"/>
  <c r="E8971" i="6"/>
  <c r="F8971" i="6" s="1"/>
  <c r="E8972" i="6"/>
  <c r="E8973" i="6"/>
  <c r="F8973" i="6" s="1"/>
  <c r="E8974" i="6"/>
  <c r="F8974" i="6" s="1"/>
  <c r="E8975" i="6"/>
  <c r="E8976" i="6"/>
  <c r="F8976" i="6" s="1"/>
  <c r="E8977" i="6"/>
  <c r="F8977" i="6" s="1"/>
  <c r="E8978" i="6"/>
  <c r="E8979" i="6"/>
  <c r="E8980" i="6"/>
  <c r="F8980" i="6" s="1"/>
  <c r="E8981" i="6"/>
  <c r="E8982" i="6"/>
  <c r="F8982" i="6" s="1"/>
  <c r="E8983" i="6"/>
  <c r="F8983" i="6" s="1"/>
  <c r="E8984" i="6"/>
  <c r="E8985" i="6"/>
  <c r="F8985" i="6" s="1"/>
  <c r="E8986" i="6"/>
  <c r="F8986" i="6" s="1"/>
  <c r="E8987" i="6"/>
  <c r="E8988" i="6"/>
  <c r="F8988" i="6" s="1"/>
  <c r="E8989" i="6"/>
  <c r="F8989" i="6" s="1"/>
  <c r="E8990" i="6"/>
  <c r="E8991" i="6"/>
  <c r="F8991" i="6" s="1"/>
  <c r="E8992" i="6"/>
  <c r="F8992" i="6" s="1"/>
  <c r="E8993" i="6"/>
  <c r="E8994" i="6"/>
  <c r="F8994" i="6" s="1"/>
  <c r="E8995" i="6"/>
  <c r="E8996" i="6"/>
  <c r="E8997" i="6"/>
  <c r="F8997" i="6" s="1"/>
  <c r="E8998" i="6"/>
  <c r="F8998" i="6" s="1"/>
  <c r="E8999" i="6"/>
  <c r="E9000" i="6"/>
  <c r="F9000" i="6" s="1"/>
  <c r="E9001" i="6"/>
  <c r="F9001" i="6" s="1"/>
  <c r="E9002" i="6"/>
  <c r="E9003" i="6"/>
  <c r="F9003" i="6" s="1"/>
  <c r="E9004" i="6"/>
  <c r="F9004" i="6" s="1"/>
  <c r="E9005" i="6"/>
  <c r="E9006" i="6"/>
  <c r="F9006" i="6" s="1"/>
  <c r="E9007" i="6"/>
  <c r="F9007" i="6" s="1"/>
  <c r="E9008" i="6"/>
  <c r="E9009" i="6"/>
  <c r="F9009" i="6" s="1"/>
  <c r="E9010" i="6"/>
  <c r="F9010" i="6" s="1"/>
  <c r="E9011" i="6"/>
  <c r="E9012" i="6"/>
  <c r="E9013" i="6"/>
  <c r="F9013" i="6" s="1"/>
  <c r="E9014" i="6"/>
  <c r="E9015" i="6"/>
  <c r="F9015" i="6" s="1"/>
  <c r="E9016" i="6"/>
  <c r="F9016" i="6" s="1"/>
  <c r="E9017" i="6"/>
  <c r="E9018" i="6"/>
  <c r="F9018" i="6" s="1"/>
  <c r="E9019" i="6"/>
  <c r="F9019" i="6" s="1"/>
  <c r="E9020" i="6"/>
  <c r="E9021" i="6"/>
  <c r="F9021" i="6" s="1"/>
  <c r="E9022" i="6"/>
  <c r="F9022" i="6" s="1"/>
  <c r="E9023" i="6"/>
  <c r="E9024" i="6"/>
  <c r="F9024" i="6" s="1"/>
  <c r="E9025" i="6"/>
  <c r="F9025" i="6" s="1"/>
  <c r="E9026" i="6"/>
  <c r="E9027" i="6"/>
  <c r="F9027" i="6" s="1"/>
  <c r="E9028" i="6"/>
  <c r="F9028" i="6" s="1"/>
  <c r="E9029" i="6"/>
  <c r="E9030" i="6"/>
  <c r="E9031" i="6"/>
  <c r="F9031" i="6" s="1"/>
  <c r="E9032" i="6"/>
  <c r="E9033" i="6"/>
  <c r="F9033" i="6" s="1"/>
  <c r="E9034" i="6"/>
  <c r="F9034" i="6" s="1"/>
  <c r="E9035" i="6"/>
  <c r="E9036" i="6"/>
  <c r="F9036" i="6" s="1"/>
  <c r="E9037" i="6"/>
  <c r="F9037" i="6" s="1"/>
  <c r="E9038" i="6"/>
  <c r="E9039" i="6"/>
  <c r="F9039" i="6" s="1"/>
  <c r="E9040" i="6"/>
  <c r="F9040" i="6" s="1"/>
  <c r="E9041" i="6"/>
  <c r="E9042" i="6"/>
  <c r="E9043" i="6"/>
  <c r="F9043" i="6" s="1"/>
  <c r="E9044" i="6"/>
  <c r="E9045" i="6"/>
  <c r="F9045" i="6" s="1"/>
  <c r="E9046" i="6"/>
  <c r="F9046" i="6" s="1"/>
  <c r="E9047" i="6"/>
  <c r="E9048" i="6"/>
  <c r="F9048" i="6" s="1"/>
  <c r="E9049" i="6"/>
  <c r="F9049" i="6" s="1"/>
  <c r="E9050" i="6"/>
  <c r="E9051" i="6"/>
  <c r="F9051" i="6" s="1"/>
  <c r="E9052" i="6"/>
  <c r="E9053" i="6"/>
  <c r="E9054" i="6"/>
  <c r="F9054" i="6" s="1"/>
  <c r="E9055" i="6"/>
  <c r="F9055" i="6" s="1"/>
  <c r="E9056" i="6"/>
  <c r="E9057" i="6"/>
  <c r="F9057" i="6" s="1"/>
  <c r="E9058" i="6"/>
  <c r="F9058" i="6" s="1"/>
  <c r="E9059" i="6"/>
  <c r="E9060" i="6"/>
  <c r="E9061" i="6"/>
  <c r="F9061" i="6" s="1"/>
  <c r="E9062" i="6"/>
  <c r="E9063" i="6"/>
  <c r="F9063" i="6" s="1"/>
  <c r="E9064" i="6"/>
  <c r="E9065" i="6"/>
  <c r="E9066" i="6"/>
  <c r="F9066" i="6" s="1"/>
  <c r="E9067" i="6"/>
  <c r="F9067" i="6" s="1"/>
  <c r="E9068" i="6"/>
  <c r="E9069" i="6"/>
  <c r="F9069" i="6" s="1"/>
  <c r="E9070" i="6"/>
  <c r="F9070" i="6" s="1"/>
  <c r="E9071" i="6"/>
  <c r="E9072" i="6"/>
  <c r="F9072" i="6" s="1"/>
  <c r="E9073" i="6"/>
  <c r="F9073" i="6" s="1"/>
  <c r="E9074" i="6"/>
  <c r="E9075" i="6"/>
  <c r="F9075" i="6" s="1"/>
  <c r="E9076" i="6"/>
  <c r="F9076" i="6" s="1"/>
  <c r="E9077" i="6"/>
  <c r="E9078" i="6"/>
  <c r="F9078" i="6" s="1"/>
  <c r="E9079" i="6"/>
  <c r="F9079" i="6" s="1"/>
  <c r="E9080" i="6"/>
  <c r="E9081" i="6"/>
  <c r="F9081" i="6" s="1"/>
  <c r="E9082" i="6"/>
  <c r="F9082" i="6" s="1"/>
  <c r="E9083" i="6"/>
  <c r="E9084" i="6"/>
  <c r="E9085" i="6"/>
  <c r="F9085" i="6" s="1"/>
  <c r="E9086" i="6"/>
  <c r="E9087" i="6"/>
  <c r="F9087" i="6" s="1"/>
  <c r="E9088" i="6"/>
  <c r="F9088" i="6" s="1"/>
  <c r="E9089" i="6"/>
  <c r="E9090" i="6"/>
  <c r="F9090" i="6" s="1"/>
  <c r="E9091" i="6"/>
  <c r="E9092" i="6"/>
  <c r="E9093" i="6"/>
  <c r="F9093" i="6" s="1"/>
  <c r="E9094" i="6"/>
  <c r="F9094" i="6" s="1"/>
  <c r="E9095" i="6"/>
  <c r="E9096" i="6"/>
  <c r="E9097" i="6"/>
  <c r="F9097" i="6" s="1"/>
  <c r="E9098" i="6"/>
  <c r="E9099" i="6"/>
  <c r="F9099" i="6" s="1"/>
  <c r="E9100" i="6"/>
  <c r="F9100" i="6" s="1"/>
  <c r="E9101" i="6"/>
  <c r="E9102" i="6"/>
  <c r="F9102" i="6" s="1"/>
  <c r="E9103" i="6"/>
  <c r="F9103" i="6" s="1"/>
  <c r="E9104" i="6"/>
  <c r="E9105" i="6"/>
  <c r="F9105" i="6" s="1"/>
  <c r="E9106" i="6"/>
  <c r="F9106" i="6" s="1"/>
  <c r="E9107" i="6"/>
  <c r="E9108" i="6"/>
  <c r="F9108" i="6" s="1"/>
  <c r="E9109" i="6"/>
  <c r="F9109" i="6" s="1"/>
  <c r="E9110" i="6"/>
  <c r="E9111" i="6"/>
  <c r="F9111" i="6" s="1"/>
  <c r="E9112" i="6"/>
  <c r="F9112" i="6" s="1"/>
  <c r="E9113" i="6"/>
  <c r="E9114" i="6"/>
  <c r="F9114" i="6" s="1"/>
  <c r="E9115" i="6"/>
  <c r="F9115" i="6" s="1"/>
  <c r="E9116" i="6"/>
  <c r="E9117" i="6"/>
  <c r="F9117" i="6" s="1"/>
  <c r="E9118" i="6"/>
  <c r="E9119" i="6"/>
  <c r="E9120" i="6"/>
  <c r="F9120" i="6" s="1"/>
  <c r="E9121" i="6"/>
  <c r="F9121" i="6" s="1"/>
  <c r="E9122" i="6"/>
  <c r="E9123" i="6"/>
  <c r="F9123" i="6" s="1"/>
  <c r="E9124" i="6"/>
  <c r="F9124" i="6" s="1"/>
  <c r="E9125" i="6"/>
  <c r="E9126" i="6"/>
  <c r="F9126" i="6" s="1"/>
  <c r="E9127" i="6"/>
  <c r="F9127" i="6" s="1"/>
  <c r="E9128" i="6"/>
  <c r="E9129" i="6"/>
  <c r="F9129" i="6" s="1"/>
  <c r="E9130" i="6"/>
  <c r="F9130" i="6" s="1"/>
  <c r="E9131" i="6"/>
  <c r="E9132" i="6"/>
  <c r="F9132" i="6" s="1"/>
  <c r="E9133" i="6"/>
  <c r="F9133" i="6" s="1"/>
  <c r="E9134" i="6"/>
  <c r="E9135" i="6"/>
  <c r="F9135" i="6" s="1"/>
  <c r="E9136" i="6"/>
  <c r="F9136" i="6" s="1"/>
  <c r="E9137" i="6"/>
  <c r="E9138" i="6"/>
  <c r="F9138" i="6" s="1"/>
  <c r="E9139" i="6"/>
  <c r="E9140" i="6"/>
  <c r="E9141" i="6"/>
  <c r="F9141" i="6" s="1"/>
  <c r="E9142" i="6"/>
  <c r="F9142" i="6" s="1"/>
  <c r="E9143" i="6"/>
  <c r="E9144" i="6"/>
  <c r="F9144" i="6" s="1"/>
  <c r="E9145" i="6"/>
  <c r="F9145" i="6" s="1"/>
  <c r="E9146" i="6"/>
  <c r="E9147" i="6"/>
  <c r="F9147" i="6" s="1"/>
  <c r="E9148" i="6"/>
  <c r="F9148" i="6" s="1"/>
  <c r="E9149" i="6"/>
  <c r="E9150" i="6"/>
  <c r="F9150" i="6" s="1"/>
  <c r="E9151" i="6"/>
  <c r="F9151" i="6" s="1"/>
  <c r="E9152" i="6"/>
  <c r="E9153" i="6"/>
  <c r="F9153" i="6" s="1"/>
  <c r="E9154" i="6"/>
  <c r="F9154" i="6" s="1"/>
  <c r="E9155" i="6"/>
  <c r="E9156" i="6"/>
  <c r="E9157" i="6"/>
  <c r="F9157" i="6" s="1"/>
  <c r="E9158" i="6"/>
  <c r="E9159" i="6"/>
  <c r="F9159" i="6" s="1"/>
  <c r="E9160" i="6"/>
  <c r="F9160" i="6" s="1"/>
  <c r="E9161" i="6"/>
  <c r="E9162" i="6"/>
  <c r="F9162" i="6" s="1"/>
  <c r="E9163" i="6"/>
  <c r="F9163" i="6" s="1"/>
  <c r="E9164" i="6"/>
  <c r="E9165" i="6"/>
  <c r="F9165" i="6" s="1"/>
  <c r="E9166" i="6"/>
  <c r="F9166" i="6" s="1"/>
  <c r="E9167" i="6"/>
  <c r="E9168" i="6"/>
  <c r="F9168" i="6" s="1"/>
  <c r="E9169" i="6"/>
  <c r="F9169" i="6" s="1"/>
  <c r="E9170" i="6"/>
  <c r="E9171" i="6"/>
  <c r="F9171" i="6" s="1"/>
  <c r="E9172" i="6"/>
  <c r="F9172" i="6" s="1"/>
  <c r="E9173" i="6"/>
  <c r="E9174" i="6"/>
  <c r="F9174" i="6" s="1"/>
  <c r="E9175" i="6"/>
  <c r="F9175" i="6" s="1"/>
  <c r="E9176" i="6"/>
  <c r="E9177" i="6"/>
  <c r="F9177" i="6" s="1"/>
  <c r="E9178" i="6"/>
  <c r="F9178" i="6" s="1"/>
  <c r="E9179" i="6"/>
  <c r="E9180" i="6"/>
  <c r="F9180" i="6" s="1"/>
  <c r="E9181" i="6"/>
  <c r="F9181" i="6" s="1"/>
  <c r="E9182" i="6"/>
  <c r="E9183" i="6"/>
  <c r="F9183" i="6" s="1"/>
  <c r="E9184" i="6"/>
  <c r="F9184" i="6" s="1"/>
  <c r="E9185" i="6"/>
  <c r="E9186" i="6"/>
  <c r="F9186" i="6" s="1"/>
  <c r="E9187" i="6"/>
  <c r="F9187" i="6" s="1"/>
  <c r="E9188" i="6"/>
  <c r="E9189" i="6"/>
  <c r="F9189" i="6" s="1"/>
  <c r="E9190" i="6"/>
  <c r="F9190" i="6" s="1"/>
  <c r="E9191" i="6"/>
  <c r="E9192" i="6"/>
  <c r="F9192" i="6" s="1"/>
  <c r="E9193" i="6"/>
  <c r="F9193" i="6" s="1"/>
  <c r="E9194" i="6"/>
  <c r="E9195" i="6"/>
  <c r="F9195" i="6" s="1"/>
  <c r="E9196" i="6"/>
  <c r="F9196" i="6" s="1"/>
  <c r="E9197" i="6"/>
  <c r="E9198" i="6"/>
  <c r="F9198" i="6" s="1"/>
  <c r="E9199" i="6"/>
  <c r="E9200" i="6"/>
  <c r="E9201" i="6"/>
  <c r="F9201" i="6" s="1"/>
  <c r="E9202" i="6"/>
  <c r="F9202" i="6" s="1"/>
  <c r="E9203" i="6"/>
  <c r="E9204" i="6"/>
  <c r="E9205" i="6"/>
  <c r="F9205" i="6" s="1"/>
  <c r="E9206" i="6"/>
  <c r="E9207" i="6"/>
  <c r="F9207" i="6" s="1"/>
  <c r="E9208" i="6"/>
  <c r="E9209" i="6"/>
  <c r="E9210" i="6"/>
  <c r="E9211" i="6"/>
  <c r="F9211" i="6" s="1"/>
  <c r="E9212" i="6"/>
  <c r="E9213" i="6"/>
  <c r="F9213" i="6" s="1"/>
  <c r="E9214" i="6"/>
  <c r="F9214" i="6" s="1"/>
  <c r="E9215" i="6"/>
  <c r="E9216" i="6"/>
  <c r="F9216" i="6" s="1"/>
  <c r="E9217" i="6"/>
  <c r="F9217" i="6" s="1"/>
  <c r="E9218" i="6"/>
  <c r="E9219" i="6"/>
  <c r="F9219" i="6" s="1"/>
  <c r="E9220" i="6"/>
  <c r="E9221" i="6"/>
  <c r="E9222" i="6"/>
  <c r="F9222" i="6" s="1"/>
  <c r="E9223" i="6"/>
  <c r="F9223" i="6" s="1"/>
  <c r="E9224" i="6"/>
  <c r="E9225" i="6"/>
  <c r="F9225" i="6" s="1"/>
  <c r="E9226" i="6"/>
  <c r="F9226" i="6" s="1"/>
  <c r="E9227" i="6"/>
  <c r="E9228" i="6"/>
  <c r="E9229" i="6"/>
  <c r="F9229" i="6" s="1"/>
  <c r="E9230" i="6"/>
  <c r="E9231" i="6"/>
  <c r="F9231" i="6" s="1"/>
  <c r="E9232" i="6"/>
  <c r="F9232" i="6" s="1"/>
  <c r="E9233" i="6"/>
  <c r="E9234" i="6"/>
  <c r="F9234" i="6" s="1"/>
  <c r="E9235" i="6"/>
  <c r="E9236" i="6"/>
  <c r="E9237" i="6"/>
  <c r="E9238" i="6"/>
  <c r="E9239" i="6"/>
  <c r="E9240" i="6"/>
  <c r="E9241" i="6"/>
  <c r="F9241" i="6" s="1"/>
  <c r="E9242" i="6"/>
  <c r="E9243" i="6"/>
  <c r="F9243" i="6" s="1"/>
  <c r="E9244" i="6"/>
  <c r="F9244" i="6" s="1"/>
  <c r="E9245" i="6"/>
  <c r="E9246" i="6"/>
  <c r="F9246" i="6" s="1"/>
  <c r="E9247" i="6"/>
  <c r="F9247" i="6" s="1"/>
  <c r="E9248" i="6"/>
  <c r="E9249" i="6"/>
  <c r="F9249" i="6" s="1"/>
  <c r="E9250" i="6"/>
  <c r="E9251" i="6"/>
  <c r="E9252" i="6"/>
  <c r="F9252" i="6" s="1"/>
  <c r="E9253" i="6"/>
  <c r="F9253" i="6" s="1"/>
  <c r="E9254" i="6"/>
  <c r="E9255" i="6"/>
  <c r="F9255" i="6" s="1"/>
  <c r="E9256" i="6"/>
  <c r="F9256" i="6" s="1"/>
  <c r="E9257" i="6"/>
  <c r="E9258" i="6"/>
  <c r="F9258" i="6" s="1"/>
  <c r="E9259" i="6"/>
  <c r="F9259" i="6" s="1"/>
  <c r="E9260" i="6"/>
  <c r="E9261" i="6"/>
  <c r="F9261" i="6" s="1"/>
  <c r="E9262" i="6"/>
  <c r="E9263" i="6"/>
  <c r="E9264" i="6"/>
  <c r="F9264" i="6" s="1"/>
  <c r="E9265" i="6"/>
  <c r="F9265" i="6" s="1"/>
  <c r="E9266" i="6"/>
  <c r="E9267" i="6"/>
  <c r="F9267" i="6" s="1"/>
  <c r="E9268" i="6"/>
  <c r="F9268" i="6" s="1"/>
  <c r="E9269" i="6"/>
  <c r="E9270" i="6"/>
  <c r="F9270" i="6" s="1"/>
  <c r="E9271" i="6"/>
  <c r="F9271" i="6" s="1"/>
  <c r="E9272" i="6"/>
  <c r="E9273" i="6"/>
  <c r="F9273" i="6" s="1"/>
  <c r="E9274" i="6"/>
  <c r="E9275" i="6"/>
  <c r="E9276" i="6"/>
  <c r="E9277" i="6"/>
  <c r="F9277" i="6" s="1"/>
  <c r="E9278" i="6"/>
  <c r="E9279" i="6"/>
  <c r="F9279" i="6" s="1"/>
  <c r="E9280" i="6"/>
  <c r="F9280" i="6" s="1"/>
  <c r="E9281" i="6"/>
  <c r="E9282" i="6"/>
  <c r="F9282" i="6" s="1"/>
  <c r="E9283" i="6"/>
  <c r="F9283" i="6" s="1"/>
  <c r="E9284" i="6"/>
  <c r="E9285" i="6"/>
  <c r="F9285" i="6" s="1"/>
  <c r="E9286" i="6"/>
  <c r="F9286" i="6" s="1"/>
  <c r="E9287" i="6"/>
  <c r="E9288" i="6"/>
  <c r="E9289" i="6"/>
  <c r="F9289" i="6" s="1"/>
  <c r="E9290" i="6"/>
  <c r="E9291" i="6"/>
  <c r="F9291" i="6" s="1"/>
  <c r="E9292" i="6"/>
  <c r="F9292" i="6" s="1"/>
  <c r="E9293" i="6"/>
  <c r="E9294" i="6"/>
  <c r="F9294" i="6" s="1"/>
  <c r="E9295" i="6"/>
  <c r="F9295" i="6" s="1"/>
  <c r="E9296" i="6"/>
  <c r="E9297" i="6"/>
  <c r="F9297" i="6" s="1"/>
  <c r="E9298" i="6"/>
  <c r="F9298" i="6" s="1"/>
  <c r="E9299" i="6"/>
  <c r="E9300" i="6"/>
  <c r="F9300" i="6" s="1"/>
  <c r="E9301" i="6"/>
  <c r="F9301" i="6" s="1"/>
  <c r="E9302" i="6"/>
  <c r="E9303" i="6"/>
  <c r="F9303" i="6" s="1"/>
  <c r="E9304" i="6"/>
  <c r="F9304" i="6" s="1"/>
  <c r="E9305" i="6"/>
  <c r="E9306" i="6"/>
  <c r="E9307" i="6"/>
  <c r="F9307" i="6" s="1"/>
  <c r="E9308" i="6"/>
  <c r="E9309" i="6"/>
  <c r="F9309" i="6" s="1"/>
  <c r="E9310" i="6"/>
  <c r="F9310" i="6" s="1"/>
  <c r="E9311" i="6"/>
  <c r="E9312" i="6"/>
  <c r="E9313" i="6"/>
  <c r="F9313" i="6" s="1"/>
  <c r="E9314" i="6"/>
  <c r="E9315" i="6"/>
  <c r="F9315" i="6" s="1"/>
  <c r="E9316" i="6"/>
  <c r="F9316" i="6" s="1"/>
  <c r="E9317" i="6"/>
  <c r="E9318" i="6"/>
  <c r="F9318" i="6" s="1"/>
  <c r="E9319" i="6"/>
  <c r="F9319" i="6" s="1"/>
  <c r="E9320" i="6"/>
  <c r="E9321" i="6"/>
  <c r="F9321" i="6" s="1"/>
  <c r="E9322" i="6"/>
  <c r="F9322" i="6" s="1"/>
  <c r="E9323" i="6"/>
  <c r="E9324" i="6"/>
  <c r="E9325" i="6"/>
  <c r="F9325" i="6" s="1"/>
  <c r="E9326" i="6"/>
  <c r="E9327" i="6"/>
  <c r="F9327" i="6" s="1"/>
  <c r="E9328" i="6"/>
  <c r="F9328" i="6" s="1"/>
  <c r="E9329" i="6"/>
  <c r="E9330" i="6"/>
  <c r="F9330" i="6" s="1"/>
  <c r="E9331" i="6"/>
  <c r="F9331" i="6" s="1"/>
  <c r="E9332" i="6"/>
  <c r="E9333" i="6"/>
  <c r="F9333" i="6" s="1"/>
  <c r="E9334" i="6"/>
  <c r="F9334" i="6" s="1"/>
  <c r="E9335" i="6"/>
  <c r="E9336" i="6"/>
  <c r="F9336" i="6" s="1"/>
  <c r="E9337" i="6"/>
  <c r="F9337" i="6" s="1"/>
  <c r="E9338" i="6"/>
  <c r="E9339" i="6"/>
  <c r="F9339" i="6" s="1"/>
  <c r="E9340" i="6"/>
  <c r="F9340" i="6" s="1"/>
  <c r="E9341" i="6"/>
  <c r="E9342" i="6"/>
  <c r="F9342" i="6" s="1"/>
  <c r="E9343" i="6"/>
  <c r="F9343" i="6" s="1"/>
  <c r="E9344" i="6"/>
  <c r="E9345" i="6"/>
  <c r="F9345" i="6" s="1"/>
  <c r="E9346" i="6"/>
  <c r="F9346" i="6" s="1"/>
  <c r="E9347" i="6"/>
  <c r="E9348" i="6"/>
  <c r="E9349" i="6"/>
  <c r="F9349" i="6" s="1"/>
  <c r="E9350" i="6"/>
  <c r="E9351" i="6"/>
  <c r="F9351" i="6" s="1"/>
  <c r="E9352" i="6"/>
  <c r="E9353" i="6"/>
  <c r="E9354" i="6"/>
  <c r="F9354" i="6" s="1"/>
  <c r="E9355" i="6"/>
  <c r="F9355" i="6" s="1"/>
  <c r="E9356" i="6"/>
  <c r="E9357" i="6"/>
  <c r="F9357" i="6" s="1"/>
  <c r="E9358" i="6"/>
  <c r="F9358" i="6" s="1"/>
  <c r="E9359" i="6"/>
  <c r="E9360" i="6"/>
  <c r="E9361" i="6"/>
  <c r="F9361" i="6" s="1"/>
  <c r="E9362" i="6"/>
  <c r="E9363" i="6"/>
  <c r="E9364" i="6"/>
  <c r="F9364" i="6" s="1"/>
  <c r="E9365" i="6"/>
  <c r="E9366" i="6"/>
  <c r="F9366" i="6" s="1"/>
  <c r="E9367" i="6"/>
  <c r="F9367" i="6" s="1"/>
  <c r="E9368" i="6"/>
  <c r="E9369" i="6"/>
  <c r="F9369" i="6" s="1"/>
  <c r="E9370" i="6"/>
  <c r="F9370" i="6" s="1"/>
  <c r="E9371" i="6"/>
  <c r="E9372" i="6"/>
  <c r="F9372" i="6" s="1"/>
  <c r="E9373" i="6"/>
  <c r="F9373" i="6" s="1"/>
  <c r="E9374" i="6"/>
  <c r="E9375" i="6"/>
  <c r="F9375" i="6" s="1"/>
  <c r="E9376" i="6"/>
  <c r="F9376" i="6" s="1"/>
  <c r="E9377" i="6"/>
  <c r="E9378" i="6"/>
  <c r="F9378" i="6" s="1"/>
  <c r="E9379" i="6"/>
  <c r="F9379" i="6" s="1"/>
  <c r="E9380" i="6"/>
  <c r="E9381" i="6"/>
  <c r="F9381" i="6" s="1"/>
  <c r="E9382" i="6"/>
  <c r="F9382" i="6" s="1"/>
  <c r="E9383" i="6"/>
  <c r="E9384" i="6"/>
  <c r="E9385" i="6"/>
  <c r="F9385" i="6" s="1"/>
  <c r="E9386" i="6"/>
  <c r="E9387" i="6"/>
  <c r="F9387" i="6" s="1"/>
  <c r="E9388" i="6"/>
  <c r="F9388" i="6" s="1"/>
  <c r="E9389" i="6"/>
  <c r="E9390" i="6"/>
  <c r="F9390" i="6" s="1"/>
  <c r="E9391" i="6"/>
  <c r="F9391" i="6" s="1"/>
  <c r="E9392" i="6"/>
  <c r="E9393" i="6"/>
  <c r="F9393" i="6" s="1"/>
  <c r="E9394" i="6"/>
  <c r="F9394" i="6" s="1"/>
  <c r="E9395" i="6"/>
  <c r="E9396" i="6"/>
  <c r="E9397" i="6"/>
  <c r="F9397" i="6" s="1"/>
  <c r="E9398" i="6"/>
  <c r="E9399" i="6"/>
  <c r="F9399" i="6" s="1"/>
  <c r="E9400" i="6"/>
  <c r="F9400" i="6" s="1"/>
  <c r="E9401" i="6"/>
  <c r="E9402" i="6"/>
  <c r="E9403" i="6"/>
  <c r="F9403" i="6" s="1"/>
  <c r="E9404" i="6"/>
  <c r="E9405" i="6"/>
  <c r="F9405" i="6" s="1"/>
  <c r="E9406" i="6"/>
  <c r="F9406" i="6" s="1"/>
  <c r="E9407" i="6"/>
  <c r="E9408" i="6"/>
  <c r="F9408" i="6" s="1"/>
  <c r="E9409" i="6"/>
  <c r="F9409" i="6" s="1"/>
  <c r="E9410" i="6"/>
  <c r="E9411" i="6"/>
  <c r="F9411" i="6" s="1"/>
  <c r="E9412" i="6"/>
  <c r="F9412" i="6" s="1"/>
  <c r="E9413" i="6"/>
  <c r="E9414" i="6"/>
  <c r="F9414" i="6" s="1"/>
  <c r="E9415" i="6"/>
  <c r="F9415" i="6" s="1"/>
  <c r="E9416" i="6"/>
  <c r="E9417" i="6"/>
  <c r="F9417" i="6" s="1"/>
  <c r="E9418" i="6"/>
  <c r="F9418" i="6" s="1"/>
  <c r="E9419" i="6"/>
  <c r="E9420" i="6"/>
  <c r="E9421" i="6"/>
  <c r="F9421" i="6" s="1"/>
  <c r="E9422" i="6"/>
  <c r="E9423" i="6"/>
  <c r="F9423" i="6" s="1"/>
  <c r="E9424" i="6"/>
  <c r="F9424" i="6" s="1"/>
  <c r="E9425" i="6"/>
  <c r="E9426" i="6"/>
  <c r="F9426" i="6" s="1"/>
  <c r="E9427" i="6"/>
  <c r="F9427" i="6" s="1"/>
  <c r="E9428" i="6"/>
  <c r="E9429" i="6"/>
  <c r="F9429" i="6" s="1"/>
  <c r="E9430" i="6"/>
  <c r="F9430" i="6" s="1"/>
  <c r="E9431" i="6"/>
  <c r="E9432" i="6"/>
  <c r="E9433" i="6"/>
  <c r="F9433" i="6" s="1"/>
  <c r="E9434" i="6"/>
  <c r="E9435" i="6"/>
  <c r="F9435" i="6" s="1"/>
  <c r="E9436" i="6"/>
  <c r="F9436" i="6" s="1"/>
  <c r="E9437" i="6"/>
  <c r="E9438" i="6"/>
  <c r="F9438" i="6" s="1"/>
  <c r="E9439" i="6"/>
  <c r="F9439" i="6" s="1"/>
  <c r="E9440" i="6"/>
  <c r="E9441" i="6"/>
  <c r="F9441" i="6" s="1"/>
  <c r="E9442" i="6"/>
  <c r="E9443" i="6"/>
  <c r="E9444" i="6"/>
  <c r="F9444" i="6" s="1"/>
  <c r="E9445" i="6"/>
  <c r="F9445" i="6" s="1"/>
  <c r="E9446" i="6"/>
  <c r="E9447" i="6"/>
  <c r="F9447" i="6" s="1"/>
  <c r="E9448" i="6"/>
  <c r="F9448" i="6" s="1"/>
  <c r="E9449" i="6"/>
  <c r="E9450" i="6"/>
  <c r="F9450" i="6" s="1"/>
  <c r="E9451" i="6"/>
  <c r="F9451" i="6" s="1"/>
  <c r="E9452" i="6"/>
  <c r="E9453" i="6"/>
  <c r="F9453" i="6" s="1"/>
  <c r="E9454" i="6"/>
  <c r="E9455" i="6"/>
  <c r="E9456" i="6"/>
  <c r="E9457" i="6"/>
  <c r="F9457" i="6" s="1"/>
  <c r="E9458" i="6"/>
  <c r="E9459" i="6"/>
  <c r="F9459" i="6" s="1"/>
  <c r="E9460" i="6"/>
  <c r="F9460" i="6" s="1"/>
  <c r="E9461" i="6"/>
  <c r="E9462" i="6"/>
  <c r="E9463" i="6"/>
  <c r="F9463" i="6" s="1"/>
  <c r="E9464" i="6"/>
  <c r="E9465" i="6"/>
  <c r="F9465" i="6" s="1"/>
  <c r="E9466" i="6"/>
  <c r="F9466" i="6" s="1"/>
  <c r="E9467" i="6"/>
  <c r="E9468" i="6"/>
  <c r="E9469" i="6"/>
  <c r="F9469" i="6" s="1"/>
  <c r="E9470" i="6"/>
  <c r="E9471" i="6"/>
  <c r="E9472" i="6"/>
  <c r="E9473" i="6"/>
  <c r="E9474" i="6"/>
  <c r="F9474" i="6" s="1"/>
  <c r="E9475" i="6"/>
  <c r="F9475" i="6" s="1"/>
  <c r="E9476" i="6"/>
  <c r="E9477" i="6"/>
  <c r="F9477" i="6" s="1"/>
  <c r="E9478" i="6"/>
  <c r="F9478" i="6" s="1"/>
  <c r="E9479" i="6"/>
  <c r="E9480" i="6"/>
  <c r="F9480" i="6" s="1"/>
  <c r="E9481" i="6"/>
  <c r="F9481" i="6" s="1"/>
  <c r="E9482" i="6"/>
  <c r="E9483" i="6"/>
  <c r="F9483" i="6" s="1"/>
  <c r="E9484" i="6"/>
  <c r="E9485" i="6"/>
  <c r="E9486" i="6"/>
  <c r="F9486" i="6" s="1"/>
  <c r="E9487" i="6"/>
  <c r="F9487" i="6" s="1"/>
  <c r="E9488" i="6"/>
  <c r="E9489" i="6"/>
  <c r="F9489" i="6" s="1"/>
  <c r="E9490" i="6"/>
  <c r="F9490" i="6" s="1"/>
  <c r="E9491" i="6"/>
  <c r="E9492" i="6"/>
  <c r="E9493" i="6"/>
  <c r="F9493" i="6" s="1"/>
  <c r="E9494" i="6"/>
  <c r="E9495" i="6"/>
  <c r="F9495" i="6" s="1"/>
  <c r="E9496" i="6"/>
  <c r="F9496" i="6" s="1"/>
  <c r="E9497" i="6"/>
  <c r="E9498" i="6"/>
  <c r="F9498" i="6" s="1"/>
  <c r="E9499" i="6"/>
  <c r="F9499" i="6" s="1"/>
  <c r="E9500" i="6"/>
  <c r="E9501" i="6"/>
  <c r="F9501" i="6" s="1"/>
  <c r="E9502" i="6"/>
  <c r="E9503" i="6"/>
  <c r="E9504" i="6"/>
  <c r="E9505" i="6"/>
  <c r="F9505" i="6" s="1"/>
  <c r="E9506" i="6"/>
  <c r="E9507" i="6"/>
  <c r="F9507" i="6" s="1"/>
  <c r="E9508" i="6"/>
  <c r="F9508" i="6" s="1"/>
  <c r="E9509" i="6"/>
  <c r="E9510" i="6"/>
  <c r="F9510" i="6" s="1"/>
  <c r="E9511" i="6"/>
  <c r="F9511" i="6" s="1"/>
  <c r="E9512" i="6"/>
  <c r="E9513" i="6"/>
  <c r="F9513" i="6" s="1"/>
  <c r="E9514" i="6"/>
  <c r="F9514" i="6" s="1"/>
  <c r="E9515" i="6"/>
  <c r="E9516" i="6"/>
  <c r="F9516" i="6" s="1"/>
  <c r="E9517" i="6"/>
  <c r="F9517" i="6" s="1"/>
  <c r="E9518" i="6"/>
  <c r="E9519" i="6"/>
  <c r="F9519" i="6" s="1"/>
  <c r="E9520" i="6"/>
  <c r="F9520" i="6" s="1"/>
  <c r="E9521" i="6"/>
  <c r="E9522" i="6"/>
  <c r="F9522" i="6" s="1"/>
  <c r="E9523" i="6"/>
  <c r="F9523" i="6" s="1"/>
  <c r="E9524" i="6"/>
  <c r="E9525" i="6"/>
  <c r="F9525" i="6" s="1"/>
  <c r="E9526" i="6"/>
  <c r="F9526" i="6" s="1"/>
  <c r="E9527" i="6"/>
  <c r="E9528" i="6"/>
  <c r="E9529" i="6"/>
  <c r="F9529" i="6" s="1"/>
  <c r="E9530" i="6"/>
  <c r="E9531" i="6"/>
  <c r="F9531" i="6" s="1"/>
  <c r="E9532" i="6"/>
  <c r="F9532" i="6" s="1"/>
  <c r="E9533" i="6"/>
  <c r="E9534" i="6"/>
  <c r="E9535" i="6"/>
  <c r="F9535" i="6" s="1"/>
  <c r="E9536" i="6"/>
  <c r="E9537" i="6"/>
  <c r="F9537" i="6" s="1"/>
  <c r="E9538" i="6"/>
  <c r="F9538" i="6" s="1"/>
  <c r="E9539" i="6"/>
  <c r="E9540" i="6"/>
  <c r="E9541" i="6"/>
  <c r="F9541" i="6" s="1"/>
  <c r="E9542" i="6"/>
  <c r="E9543" i="6"/>
  <c r="F9543" i="6" s="1"/>
  <c r="E9544" i="6"/>
  <c r="F9544" i="6" s="1"/>
  <c r="E9545" i="6"/>
  <c r="E9546" i="6"/>
  <c r="F9546" i="6" s="1"/>
  <c r="E9547" i="6"/>
  <c r="F9547" i="6" s="1"/>
  <c r="E9548" i="6"/>
  <c r="E9549" i="6"/>
  <c r="F9549" i="6" s="1"/>
  <c r="E9550" i="6"/>
  <c r="F9550" i="6" s="1"/>
  <c r="E9551" i="6"/>
  <c r="E9552" i="6"/>
  <c r="F9552" i="6" s="1"/>
  <c r="E9553" i="6"/>
  <c r="F9553" i="6" s="1"/>
  <c r="E9554" i="6"/>
  <c r="E9555" i="6"/>
  <c r="F9555" i="6" s="1"/>
  <c r="E9556" i="6"/>
  <c r="E9557" i="6"/>
  <c r="E9558" i="6"/>
  <c r="F9558" i="6" s="1"/>
  <c r="E9559" i="6"/>
  <c r="F9559" i="6" s="1"/>
  <c r="E9560" i="6"/>
  <c r="E9561" i="6"/>
  <c r="F9561" i="6" s="1"/>
  <c r="E9562" i="6"/>
  <c r="F9562" i="6" s="1"/>
  <c r="E9563" i="6"/>
  <c r="E9564" i="6"/>
  <c r="E9565" i="6"/>
  <c r="F9565" i="6" s="1"/>
  <c r="E9566" i="6"/>
  <c r="E9567" i="6"/>
  <c r="F9567" i="6" s="1"/>
  <c r="E9568" i="6"/>
  <c r="F9568" i="6" s="1"/>
  <c r="E9569" i="6"/>
  <c r="E9570" i="6"/>
  <c r="F9570" i="6" s="1"/>
  <c r="E9571" i="6"/>
  <c r="F9571" i="6" s="1"/>
  <c r="E9572" i="6"/>
  <c r="E9573" i="6"/>
  <c r="F9573" i="6" s="1"/>
  <c r="E9574" i="6"/>
  <c r="F9574" i="6" s="1"/>
  <c r="E9575" i="6"/>
  <c r="E9576" i="6"/>
  <c r="E9577" i="6"/>
  <c r="F9577" i="6" s="1"/>
  <c r="E9578" i="6"/>
  <c r="E9579" i="6"/>
  <c r="F9579" i="6" s="1"/>
  <c r="E9580" i="6"/>
  <c r="F9580" i="6" s="1"/>
  <c r="E9581" i="6"/>
  <c r="E9582" i="6"/>
  <c r="F9582" i="6" s="1"/>
  <c r="E9583" i="6"/>
  <c r="F9583" i="6" s="1"/>
  <c r="E9584" i="6"/>
  <c r="F9584" i="6" s="1"/>
  <c r="E9585" i="6"/>
  <c r="F9585" i="6" s="1"/>
  <c r="E9586" i="6"/>
  <c r="F9586" i="6" s="1"/>
  <c r="E9587" i="6"/>
  <c r="E9588" i="6"/>
  <c r="F9588" i="6" s="1"/>
  <c r="E9589" i="6"/>
  <c r="F9589" i="6" s="1"/>
  <c r="E9590" i="6"/>
  <c r="E9591" i="6"/>
  <c r="F9591" i="6" s="1"/>
  <c r="E9592" i="6"/>
  <c r="F9592" i="6" s="1"/>
  <c r="E9593" i="6"/>
  <c r="E9594" i="6"/>
  <c r="F9594" i="6" s="1"/>
  <c r="E9595" i="6"/>
  <c r="F9595" i="6" s="1"/>
  <c r="E9596" i="6"/>
  <c r="F9596" i="6" s="1"/>
  <c r="E9597" i="6"/>
  <c r="F9597" i="6" s="1"/>
  <c r="E9598" i="6"/>
  <c r="F9598" i="6" s="1"/>
  <c r="E9599" i="6"/>
  <c r="E9600" i="6"/>
  <c r="E9601" i="6"/>
  <c r="F9601" i="6" s="1"/>
  <c r="E9602" i="6"/>
  <c r="E9603" i="6"/>
  <c r="F9603" i="6" s="1"/>
  <c r="E9604" i="6"/>
  <c r="F9604" i="6" s="1"/>
  <c r="E9605" i="6"/>
  <c r="E9606" i="6"/>
  <c r="F9606" i="6" s="1"/>
  <c r="E9607" i="6"/>
  <c r="F9607" i="6" s="1"/>
  <c r="E9608" i="6"/>
  <c r="F9608" i="6" s="1"/>
  <c r="E9609" i="6"/>
  <c r="F9609" i="6" s="1"/>
  <c r="E9610" i="6"/>
  <c r="F9610" i="6" s="1"/>
  <c r="E9611" i="6"/>
  <c r="E9612" i="6"/>
  <c r="E9613" i="6"/>
  <c r="F9613" i="6" s="1"/>
  <c r="E9614" i="6"/>
  <c r="E9615" i="6"/>
  <c r="F9615" i="6" s="1"/>
  <c r="E9616" i="6"/>
  <c r="F9616" i="6" s="1"/>
  <c r="E9617" i="6"/>
  <c r="E9618" i="6"/>
  <c r="F9618" i="6" s="1"/>
  <c r="E9619" i="6"/>
  <c r="F9619" i="6" s="1"/>
  <c r="E9620" i="6"/>
  <c r="E9621" i="6"/>
  <c r="F9621" i="6" s="1"/>
  <c r="E9622" i="6"/>
  <c r="F9622" i="6" s="1"/>
  <c r="E9623" i="6"/>
  <c r="E9624" i="6"/>
  <c r="F9624" i="6" s="1"/>
  <c r="E9625" i="6"/>
  <c r="F9625" i="6" s="1"/>
  <c r="E9626" i="6"/>
  <c r="E9627" i="6"/>
  <c r="F9627" i="6" s="1"/>
  <c r="E9628" i="6"/>
  <c r="F9628" i="6" s="1"/>
  <c r="E9629" i="6"/>
  <c r="E9630" i="6"/>
  <c r="E9631" i="6"/>
  <c r="F9631" i="6" s="1"/>
  <c r="E9632" i="6"/>
  <c r="F9632" i="6" s="1"/>
  <c r="E9633" i="6"/>
  <c r="F9633" i="6" s="1"/>
  <c r="E9634" i="6"/>
  <c r="F9634" i="6" s="1"/>
  <c r="E9635" i="6"/>
  <c r="E9636" i="6"/>
  <c r="E9637" i="6"/>
  <c r="F9637" i="6" s="1"/>
  <c r="E9638" i="6"/>
  <c r="E9639" i="6"/>
  <c r="F9639" i="6" s="1"/>
  <c r="E9640" i="6"/>
  <c r="F9640" i="6" s="1"/>
  <c r="E9641" i="6"/>
  <c r="E9642" i="6"/>
  <c r="F9642" i="6" s="1"/>
  <c r="E9643" i="6"/>
  <c r="F9643" i="6" s="1"/>
  <c r="E9644" i="6"/>
  <c r="E9645" i="6"/>
  <c r="F9645" i="6" s="1"/>
  <c r="E9646" i="6"/>
  <c r="F9646" i="6" s="1"/>
  <c r="E9647" i="6"/>
  <c r="E9648" i="6"/>
  <c r="E9649" i="6"/>
  <c r="F9649" i="6" s="1"/>
  <c r="E9650" i="6"/>
  <c r="E9651" i="6"/>
  <c r="F9651" i="6" s="1"/>
  <c r="E9652" i="6"/>
  <c r="F9652" i="6" s="1"/>
  <c r="E9653" i="6"/>
  <c r="E9654" i="6"/>
  <c r="F9654" i="6" s="1"/>
  <c r="E9655" i="6"/>
  <c r="F9655" i="6" s="1"/>
  <c r="E9656" i="6"/>
  <c r="F9656" i="6" s="1"/>
  <c r="E9657" i="6"/>
  <c r="F9657" i="6" s="1"/>
  <c r="E9658" i="6"/>
  <c r="F9658" i="6" s="1"/>
  <c r="E9659" i="6"/>
  <c r="E9660" i="6"/>
  <c r="F9660" i="6" s="1"/>
  <c r="E9661" i="6"/>
  <c r="F9661" i="6" s="1"/>
  <c r="E9662" i="6"/>
  <c r="E9663" i="6"/>
  <c r="F9663" i="6" s="1"/>
  <c r="E9664" i="6"/>
  <c r="E9665" i="6"/>
  <c r="E9666" i="6"/>
  <c r="F9666" i="6" s="1"/>
  <c r="E9667" i="6"/>
  <c r="F9667" i="6" s="1"/>
  <c r="E9668" i="6"/>
  <c r="F9668" i="6" s="1"/>
  <c r="E9669" i="6"/>
  <c r="F9669" i="6" s="1"/>
  <c r="E9670" i="6"/>
  <c r="F9670" i="6" s="1"/>
  <c r="E9671" i="6"/>
  <c r="E9672" i="6"/>
  <c r="E9673" i="6"/>
  <c r="F9673" i="6" s="1"/>
  <c r="E9674" i="6"/>
  <c r="F9674" i="6" s="1"/>
  <c r="E9675" i="6"/>
  <c r="F9675" i="6" s="1"/>
  <c r="E9676" i="6"/>
  <c r="F9676" i="6" s="1"/>
  <c r="E9677" i="6"/>
  <c r="E9678" i="6"/>
  <c r="F9678" i="6" s="1"/>
  <c r="E9679" i="6"/>
  <c r="F9679" i="6" s="1"/>
  <c r="E9680" i="6"/>
  <c r="E9681" i="6"/>
  <c r="F9681" i="6" s="1"/>
  <c r="E9682" i="6"/>
  <c r="F9682" i="6" s="1"/>
  <c r="E9683" i="6"/>
  <c r="E9684" i="6"/>
  <c r="E9685" i="6"/>
  <c r="F9685" i="6" s="1"/>
  <c r="E9686" i="6"/>
  <c r="F9686" i="6" s="1"/>
  <c r="E9687" i="6"/>
  <c r="F9687" i="6" s="1"/>
  <c r="E9688" i="6"/>
  <c r="F9688" i="6" s="1"/>
  <c r="E9689" i="6"/>
  <c r="E9690" i="6"/>
  <c r="F9690" i="6" s="1"/>
  <c r="E9691" i="6"/>
  <c r="F9691" i="6" s="1"/>
  <c r="E9692" i="6"/>
  <c r="F9692" i="6" s="1"/>
  <c r="E9693" i="6"/>
  <c r="F9693" i="6" s="1"/>
  <c r="E9694" i="6"/>
  <c r="E9695" i="6"/>
  <c r="E9696" i="6"/>
  <c r="F9696" i="6" s="1"/>
  <c r="E9697" i="6"/>
  <c r="F9697" i="6" s="1"/>
  <c r="E9698" i="6"/>
  <c r="E9699" i="6"/>
  <c r="F9699" i="6" s="1"/>
  <c r="E9700" i="6"/>
  <c r="F9700" i="6" s="1"/>
  <c r="E9701" i="6"/>
  <c r="E9702" i="6"/>
  <c r="F9702" i="6" s="1"/>
  <c r="E9703" i="6"/>
  <c r="F9703" i="6" s="1"/>
  <c r="E9704" i="6"/>
  <c r="E9705" i="6"/>
  <c r="F9705" i="6" s="1"/>
  <c r="E9706" i="6"/>
  <c r="F9706" i="6" s="1"/>
  <c r="E9707" i="6"/>
  <c r="E9708" i="6"/>
  <c r="E9709" i="6"/>
  <c r="F9709" i="6" s="1"/>
  <c r="E9710" i="6"/>
  <c r="F9710" i="6" s="1"/>
  <c r="E9711" i="6"/>
  <c r="F9711" i="6" s="1"/>
  <c r="E9712" i="6"/>
  <c r="F9712" i="6" s="1"/>
  <c r="E9713" i="6"/>
  <c r="E9714" i="6"/>
  <c r="E9715" i="6"/>
  <c r="F9715" i="6" s="1"/>
  <c r="E9716" i="6"/>
  <c r="E9717" i="6"/>
  <c r="F9717" i="6" s="1"/>
  <c r="E9718" i="6"/>
  <c r="F9718" i="6" s="1"/>
  <c r="E9719" i="6"/>
  <c r="E9720" i="6"/>
  <c r="F9720" i="6" s="1"/>
  <c r="E9721" i="6"/>
  <c r="F9721" i="6" s="1"/>
  <c r="E9722" i="6"/>
  <c r="E9723" i="6"/>
  <c r="F9723" i="6" s="1"/>
  <c r="E9724" i="6"/>
  <c r="E9725" i="6"/>
  <c r="E9726" i="6"/>
  <c r="F9726" i="6" s="1"/>
  <c r="E9727" i="6"/>
  <c r="F9727" i="6" s="1"/>
  <c r="E9728" i="6"/>
  <c r="F9728" i="6" s="1"/>
  <c r="E9729" i="6"/>
  <c r="F9729" i="6" s="1"/>
  <c r="E9730" i="6"/>
  <c r="F9730" i="6" s="1"/>
  <c r="E9731" i="6"/>
  <c r="E9732" i="6"/>
  <c r="F9732" i="6" s="1"/>
  <c r="E9733" i="6"/>
  <c r="F9733" i="6" s="1"/>
  <c r="E9734" i="6"/>
  <c r="E9735" i="6"/>
  <c r="F9735" i="6" s="1"/>
  <c r="E9736" i="6"/>
  <c r="F9736" i="6" s="1"/>
  <c r="E9737" i="6"/>
  <c r="E9738" i="6"/>
  <c r="E9739" i="6"/>
  <c r="F9739" i="6" s="1"/>
  <c r="E9740" i="6"/>
  <c r="F9740" i="6" s="1"/>
  <c r="E9741" i="6"/>
  <c r="F9741" i="6" s="1"/>
  <c r="E9742" i="6"/>
  <c r="F9742" i="6" s="1"/>
  <c r="E9743" i="6"/>
  <c r="E9744" i="6"/>
  <c r="E9745" i="6"/>
  <c r="F9745" i="6" s="1"/>
  <c r="E9746" i="6"/>
  <c r="F9746" i="6" s="1"/>
  <c r="E9747" i="6"/>
  <c r="F9747" i="6" s="1"/>
  <c r="E9748" i="6"/>
  <c r="F9748" i="6" s="1"/>
  <c r="E9749" i="6"/>
  <c r="E9750" i="6"/>
  <c r="E9751" i="6"/>
  <c r="F9751" i="6" s="1"/>
  <c r="E9752" i="6"/>
  <c r="F9752" i="6" s="1"/>
  <c r="E9753" i="6"/>
  <c r="F9753" i="6" s="1"/>
  <c r="E9754" i="6"/>
  <c r="F9754" i="6" s="1"/>
  <c r="E9755" i="6"/>
  <c r="E9756" i="6"/>
  <c r="F9756" i="6" s="1"/>
  <c r="E9757" i="6"/>
  <c r="F9757" i="6" s="1"/>
  <c r="E9758" i="6"/>
  <c r="F9758" i="6" s="1"/>
  <c r="E9759" i="6"/>
  <c r="F9759" i="6" s="1"/>
  <c r="E9760" i="6"/>
  <c r="F9760" i="6" s="1"/>
  <c r="E9761" i="6"/>
  <c r="E9762" i="6"/>
  <c r="F9762" i="6" s="1"/>
  <c r="E9763" i="6"/>
  <c r="F9763" i="6" s="1"/>
  <c r="E9764" i="6"/>
  <c r="F9764" i="6" s="1"/>
  <c r="E9765" i="6"/>
  <c r="F9765" i="6" s="1"/>
  <c r="E9766" i="6"/>
  <c r="F9766" i="6" s="1"/>
  <c r="E9767" i="6"/>
  <c r="E9768" i="6"/>
  <c r="F9768" i="6" s="1"/>
  <c r="E9769" i="6"/>
  <c r="E9770" i="6"/>
  <c r="F9770" i="6" s="1"/>
  <c r="E9771" i="6"/>
  <c r="F9771" i="6" s="1"/>
  <c r="E9772" i="6"/>
  <c r="E9773" i="6"/>
  <c r="E9774" i="6"/>
  <c r="F9774" i="6" s="1"/>
  <c r="E9775" i="6"/>
  <c r="F9775" i="6" s="1"/>
  <c r="E9776" i="6"/>
  <c r="F9776" i="6" s="1"/>
  <c r="E9777" i="6"/>
  <c r="F9777" i="6" s="1"/>
  <c r="E9778" i="6"/>
  <c r="F9778" i="6" s="1"/>
  <c r="E9779" i="6"/>
  <c r="E9780" i="6"/>
  <c r="E9781" i="6"/>
  <c r="F9781" i="6" s="1"/>
  <c r="E9782" i="6"/>
  <c r="E9783" i="6"/>
  <c r="F9783" i="6" s="1"/>
  <c r="E9784" i="6"/>
  <c r="F9784" i="6" s="1"/>
  <c r="E9785" i="6"/>
  <c r="E9786" i="6"/>
  <c r="E9787" i="6"/>
  <c r="F9787" i="6" s="1"/>
  <c r="E9788" i="6"/>
  <c r="F9788" i="6" s="1"/>
  <c r="E9789" i="6"/>
  <c r="F9789" i="6" s="1"/>
  <c r="E9790" i="6"/>
  <c r="F9790" i="6" s="1"/>
  <c r="E9791" i="6"/>
  <c r="E9792" i="6"/>
  <c r="F9792" i="6" s="1"/>
  <c r="E9793" i="6"/>
  <c r="F9793" i="6" s="1"/>
  <c r="E9794" i="6"/>
  <c r="F9794" i="6" s="1"/>
  <c r="E9795" i="6"/>
  <c r="F9795" i="6" s="1"/>
  <c r="E9796" i="6"/>
  <c r="F9796" i="6" s="1"/>
  <c r="E9797" i="6"/>
  <c r="E9798" i="6"/>
  <c r="F9798" i="6" s="1"/>
  <c r="E9799" i="6"/>
  <c r="F9799" i="6" s="1"/>
  <c r="E9800" i="6"/>
  <c r="F9800" i="6" s="1"/>
  <c r="E9801" i="6"/>
  <c r="F9801" i="6" s="1"/>
  <c r="E9802" i="6"/>
  <c r="F9802" i="6" s="1"/>
  <c r="E9803" i="6"/>
  <c r="E9804" i="6"/>
  <c r="F9804" i="6" s="1"/>
  <c r="E9805" i="6"/>
  <c r="F9805" i="6" s="1"/>
  <c r="E9806" i="6"/>
  <c r="E9807" i="6"/>
  <c r="F9807" i="6" s="1"/>
  <c r="E9808" i="6"/>
  <c r="F9808" i="6" s="1"/>
  <c r="E9809" i="6"/>
  <c r="E9810" i="6"/>
  <c r="F9810" i="6" s="1"/>
  <c r="E9811" i="6"/>
  <c r="F9811" i="6" s="1"/>
  <c r="E9812" i="6"/>
  <c r="F9812" i="6" s="1"/>
  <c r="E9813" i="6"/>
  <c r="F9813" i="6" s="1"/>
  <c r="E9814" i="6"/>
  <c r="F9814" i="6" s="1"/>
  <c r="E9815" i="6"/>
  <c r="E9816" i="6"/>
  <c r="F9816" i="6" s="1"/>
  <c r="E9817" i="6"/>
  <c r="F9817" i="6" s="1"/>
  <c r="E9818" i="6"/>
  <c r="F9818" i="6" s="1"/>
  <c r="E9819" i="6"/>
  <c r="F9819" i="6" s="1"/>
  <c r="E9820" i="6"/>
  <c r="E9821" i="6"/>
  <c r="E9822" i="6"/>
  <c r="F9822" i="6" s="1"/>
  <c r="E9823" i="6"/>
  <c r="F9823" i="6" s="1"/>
  <c r="E9824" i="6"/>
  <c r="F9824" i="6" s="1"/>
  <c r="E9825" i="6"/>
  <c r="F9825" i="6" s="1"/>
  <c r="E9826" i="6"/>
  <c r="F9826" i="6" s="1"/>
  <c r="E9827" i="6"/>
  <c r="E9828" i="6"/>
  <c r="F9828" i="6" s="1"/>
  <c r="E9829" i="6"/>
  <c r="F9829" i="6" s="1"/>
  <c r="E9830" i="6"/>
  <c r="F9830" i="6" s="1"/>
  <c r="E9831" i="6"/>
  <c r="F9831" i="6" s="1"/>
  <c r="E9832" i="6"/>
  <c r="F9832" i="6" s="1"/>
  <c r="E9833" i="6"/>
  <c r="E9834" i="6"/>
  <c r="F9834" i="6" s="1"/>
  <c r="E9835" i="6"/>
  <c r="F9835" i="6" s="1"/>
  <c r="E9836" i="6"/>
  <c r="F9836" i="6" s="1"/>
  <c r="E9837" i="6"/>
  <c r="F9837" i="6" s="1"/>
  <c r="E9838" i="6"/>
  <c r="E9839" i="6"/>
  <c r="E9840" i="6"/>
  <c r="F9840" i="6" s="1"/>
  <c r="E9841" i="6"/>
  <c r="E9842" i="6"/>
  <c r="F9842" i="6" s="1"/>
  <c r="E9843" i="6"/>
  <c r="F9843" i="6" s="1"/>
  <c r="E9844" i="6"/>
  <c r="F9844" i="6" s="1"/>
  <c r="E9845" i="6"/>
  <c r="E9846" i="6"/>
  <c r="F9846" i="6" s="1"/>
  <c r="E9847" i="6"/>
  <c r="F9847" i="6" s="1"/>
  <c r="E9848" i="6"/>
  <c r="F9848" i="6" s="1"/>
  <c r="E9849" i="6"/>
  <c r="F9849" i="6" s="1"/>
  <c r="E9850" i="6"/>
  <c r="F9850" i="6" s="1"/>
  <c r="E9851" i="6"/>
  <c r="E9852" i="6"/>
  <c r="E9853" i="6"/>
  <c r="F9853" i="6" s="1"/>
  <c r="E9854" i="6"/>
  <c r="F9854" i="6" s="1"/>
  <c r="E9855" i="6"/>
  <c r="F9855" i="6" s="1"/>
  <c r="E9856" i="6"/>
  <c r="E9857" i="6"/>
  <c r="E9858" i="6"/>
  <c r="F9858" i="6" s="1"/>
  <c r="E9859" i="6"/>
  <c r="F9859" i="6" s="1"/>
  <c r="E9860" i="6"/>
  <c r="F9860" i="6" s="1"/>
  <c r="E9861" i="6"/>
  <c r="F9861" i="6" s="1"/>
  <c r="E9862" i="6"/>
  <c r="F9862" i="6" s="1"/>
  <c r="E9863" i="6"/>
  <c r="E9864" i="6"/>
  <c r="F9864" i="6" s="1"/>
  <c r="E9865" i="6"/>
  <c r="F9865" i="6" s="1"/>
  <c r="E9866" i="6"/>
  <c r="F9866" i="6" s="1"/>
  <c r="E9867" i="6"/>
  <c r="F9867" i="6" s="1"/>
  <c r="E9868" i="6"/>
  <c r="F9868" i="6" s="1"/>
  <c r="E9869" i="6"/>
  <c r="E9870" i="6"/>
  <c r="E9871" i="6"/>
  <c r="F9871" i="6" s="1"/>
  <c r="E9872" i="6"/>
  <c r="F9872" i="6" s="1"/>
  <c r="E9873" i="6"/>
  <c r="F9873" i="6" s="1"/>
  <c r="E9874" i="6"/>
  <c r="F9874" i="6" s="1"/>
  <c r="E9875" i="6"/>
  <c r="E9876" i="6"/>
  <c r="F9876" i="6" s="1"/>
  <c r="E9877" i="6"/>
  <c r="E9878" i="6"/>
  <c r="F9878" i="6" s="1"/>
  <c r="E9879" i="6"/>
  <c r="F9879" i="6" s="1"/>
  <c r="E9880" i="6"/>
  <c r="F9880" i="6" s="1"/>
  <c r="E9881" i="6"/>
  <c r="E9882" i="6"/>
  <c r="F9882" i="6" s="1"/>
  <c r="E9883" i="6"/>
  <c r="F9883" i="6" s="1"/>
  <c r="E9884" i="6"/>
  <c r="F9884" i="6" s="1"/>
  <c r="E9885" i="6"/>
  <c r="F9885" i="6" s="1"/>
  <c r="E9886" i="6"/>
  <c r="F9886" i="6" s="1"/>
  <c r="E9887" i="6"/>
  <c r="E9888" i="6"/>
  <c r="F9888" i="6" s="1"/>
  <c r="E9889" i="6"/>
  <c r="F9889" i="6" s="1"/>
  <c r="E9890" i="6"/>
  <c r="E9891" i="6"/>
  <c r="F9891" i="6" s="1"/>
  <c r="E9892" i="6"/>
  <c r="F9892" i="6" s="1"/>
  <c r="E9893" i="6"/>
  <c r="E9894" i="6"/>
  <c r="F9894" i="6" s="1"/>
  <c r="E9895" i="6"/>
  <c r="F9895" i="6" s="1"/>
  <c r="E9896" i="6"/>
  <c r="F9896" i="6" s="1"/>
  <c r="E9897" i="6"/>
  <c r="F9897" i="6" s="1"/>
  <c r="E9898" i="6"/>
  <c r="F9898" i="6" s="1"/>
  <c r="E9899" i="6"/>
  <c r="E9900" i="6"/>
  <c r="E9901" i="6"/>
  <c r="E9902" i="6"/>
  <c r="E9903" i="6"/>
  <c r="F9903" i="6" s="1"/>
  <c r="E9904" i="6"/>
  <c r="F9904" i="6" s="1"/>
  <c r="E9905" i="6"/>
  <c r="E9906" i="6"/>
  <c r="F9906" i="6" s="1"/>
  <c r="E9907" i="6"/>
  <c r="F9907" i="6" s="1"/>
  <c r="E9908" i="6"/>
  <c r="F9908" i="6" s="1"/>
  <c r="E9909" i="6"/>
  <c r="F9909" i="6" s="1"/>
  <c r="E9910" i="6"/>
  <c r="F9910" i="6" s="1"/>
  <c r="E9911" i="6"/>
  <c r="E9912" i="6"/>
  <c r="F9912" i="6" s="1"/>
  <c r="E9913" i="6"/>
  <c r="E9914" i="6"/>
  <c r="F9914" i="6" s="1"/>
  <c r="E9915" i="6"/>
  <c r="F9915" i="6" s="1"/>
  <c r="E9916" i="6"/>
  <c r="F9916" i="6" s="1"/>
  <c r="E9917" i="6"/>
  <c r="E9918" i="6"/>
  <c r="F9918" i="6" s="1"/>
  <c r="E9919" i="6"/>
  <c r="E9920" i="6"/>
  <c r="F9920" i="6" s="1"/>
  <c r="E9921" i="6"/>
  <c r="F9921" i="6" s="1"/>
  <c r="E9922" i="6"/>
  <c r="F9922" i="6" s="1"/>
  <c r="E9923" i="6"/>
  <c r="E9924" i="6"/>
  <c r="F9924" i="6" s="1"/>
  <c r="E9925" i="6"/>
  <c r="F9925" i="6" s="1"/>
  <c r="E9926" i="6"/>
  <c r="F9926" i="6" s="1"/>
  <c r="E9927" i="6"/>
  <c r="E9928" i="6"/>
  <c r="E9929" i="6"/>
  <c r="F9929" i="6" s="1"/>
  <c r="E9930" i="6"/>
  <c r="F9930" i="6" s="1"/>
  <c r="E9931" i="6"/>
  <c r="F9931" i="6" s="1"/>
  <c r="E9932" i="6"/>
  <c r="F9932" i="6" s="1"/>
  <c r="E9933" i="6"/>
  <c r="F9933" i="6" s="1"/>
  <c r="E9934" i="6"/>
  <c r="F9934" i="6" s="1"/>
  <c r="E9935" i="6"/>
  <c r="E9936" i="6"/>
  <c r="F9936" i="6" s="1"/>
  <c r="E9937" i="6"/>
  <c r="E9938" i="6"/>
  <c r="F9938" i="6" s="1"/>
  <c r="E9939" i="6"/>
  <c r="F9939" i="6" s="1"/>
  <c r="E9940" i="6"/>
  <c r="E9941" i="6"/>
  <c r="E9942" i="6"/>
  <c r="F9942" i="6" s="1"/>
  <c r="E9943" i="6"/>
  <c r="F9943" i="6" s="1"/>
  <c r="E9944" i="6"/>
  <c r="F9944" i="6" s="1"/>
  <c r="E9945" i="6"/>
  <c r="F9945" i="6" s="1"/>
  <c r="E9946" i="6"/>
  <c r="F9946" i="6" s="1"/>
  <c r="E9947" i="6"/>
  <c r="E9948" i="6"/>
  <c r="F9948" i="6" s="1"/>
  <c r="E9949" i="6"/>
  <c r="F9949" i="6" s="1"/>
  <c r="E9950" i="6"/>
  <c r="F9950" i="6" s="1"/>
  <c r="E9951" i="6"/>
  <c r="F9951" i="6" s="1"/>
  <c r="E9952" i="6"/>
  <c r="F9952" i="6" s="1"/>
  <c r="E9953" i="6"/>
  <c r="E9954" i="6"/>
  <c r="F9954" i="6" s="1"/>
  <c r="E9955" i="6"/>
  <c r="E9956" i="6"/>
  <c r="F9956" i="6" s="1"/>
  <c r="E9957" i="6"/>
  <c r="F9957" i="6" s="1"/>
  <c r="E9958" i="6"/>
  <c r="F9958" i="6" s="1"/>
  <c r="E9959" i="6"/>
  <c r="E9960" i="6"/>
  <c r="F9960" i="6" s="1"/>
  <c r="E9961" i="6"/>
  <c r="F9961" i="6" s="1"/>
  <c r="E9962" i="6"/>
  <c r="F9962" i="6" s="1"/>
  <c r="E9963" i="6"/>
  <c r="F9963" i="6" s="1"/>
  <c r="E9964" i="6"/>
  <c r="F9964" i="6" s="1"/>
  <c r="E9965" i="6"/>
  <c r="E9966" i="6"/>
  <c r="F9966" i="6" s="1"/>
  <c r="E9967" i="6"/>
  <c r="F9967" i="6" s="1"/>
  <c r="E9968" i="6"/>
  <c r="F9968" i="6" s="1"/>
  <c r="E9969" i="6"/>
  <c r="F9969" i="6" s="1"/>
  <c r="E9970" i="6"/>
  <c r="F9970" i="6" s="1"/>
  <c r="E9971" i="6"/>
  <c r="E9972" i="6"/>
  <c r="E9973" i="6"/>
  <c r="F9973" i="6" s="1"/>
  <c r="E9974" i="6"/>
  <c r="F9974" i="6" s="1"/>
  <c r="E9975" i="6"/>
  <c r="F9975" i="6" s="1"/>
  <c r="E9976" i="6"/>
  <c r="F9976" i="6" s="1"/>
  <c r="E9977" i="6"/>
  <c r="E9978" i="6"/>
  <c r="F9978" i="6" s="1"/>
  <c r="E9979" i="6"/>
  <c r="F9979" i="6" s="1"/>
  <c r="E9980" i="6"/>
  <c r="F9980" i="6" s="1"/>
  <c r="E9981" i="6"/>
  <c r="F9981" i="6" s="1"/>
  <c r="E9982" i="6"/>
  <c r="F9982" i="6" s="1"/>
  <c r="E9983" i="6"/>
  <c r="E9984" i="6"/>
  <c r="F9984" i="6" s="1"/>
  <c r="E9985" i="6"/>
  <c r="E9986" i="6"/>
  <c r="F9986" i="6" s="1"/>
  <c r="E9987" i="6"/>
  <c r="F9987" i="6" s="1"/>
  <c r="E9988" i="6"/>
  <c r="E9989" i="6"/>
  <c r="F9989" i="6" s="1"/>
  <c r="E9990" i="6"/>
  <c r="F9990" i="6" s="1"/>
  <c r="E9991" i="6"/>
  <c r="E9992" i="6"/>
  <c r="F9992" i="6" s="1"/>
  <c r="E9993" i="6"/>
  <c r="F9993" i="6" s="1"/>
  <c r="E9994" i="6"/>
  <c r="F9994" i="6" s="1"/>
  <c r="E9995" i="6"/>
  <c r="E9996" i="6"/>
  <c r="F9996" i="6" s="1"/>
  <c r="E9997" i="6"/>
  <c r="F9997" i="6" s="1"/>
  <c r="E9998" i="6"/>
  <c r="F9998" i="6" s="1"/>
  <c r="E9999" i="6"/>
  <c r="F9999" i="6" s="1"/>
  <c r="E10000" i="6"/>
  <c r="F10000" i="6" s="1"/>
  <c r="E10001" i="6"/>
  <c r="E10002" i="6"/>
  <c r="E10003" i="6"/>
  <c r="F10003" i="6" s="1"/>
  <c r="E10004" i="6"/>
  <c r="F10004" i="6" s="1"/>
  <c r="E10005" i="6"/>
  <c r="F10005" i="6" s="1"/>
  <c r="E10006" i="6"/>
  <c r="F10006" i="6" s="1"/>
  <c r="E10007" i="6"/>
  <c r="E10008" i="6"/>
  <c r="F10008" i="6" s="1"/>
  <c r="E10009" i="6"/>
  <c r="E10010" i="6"/>
  <c r="F10010" i="6" s="1"/>
  <c r="E10011" i="6"/>
  <c r="F10011" i="6" s="1"/>
  <c r="E10012" i="6"/>
  <c r="F10012" i="6" s="1"/>
  <c r="E10013" i="6"/>
  <c r="E10014" i="6"/>
  <c r="E10015" i="6"/>
  <c r="F10015" i="6" s="1"/>
  <c r="E10016" i="6"/>
  <c r="F10016" i="6" s="1"/>
  <c r="E10017" i="6"/>
  <c r="F10017" i="6" s="1"/>
  <c r="E10018" i="6"/>
  <c r="F10018" i="6" s="1"/>
  <c r="E10019" i="6"/>
  <c r="E10020" i="6"/>
  <c r="F10020" i="6" s="1"/>
  <c r="E10021" i="6"/>
  <c r="F10021" i="6" s="1"/>
  <c r="E10022" i="6"/>
  <c r="E10023" i="6"/>
  <c r="F10023" i="6" s="1"/>
  <c r="E10024" i="6"/>
  <c r="F10024" i="6" s="1"/>
  <c r="E10025" i="6"/>
  <c r="E10026" i="6"/>
  <c r="F10026" i="6" s="1"/>
  <c r="E10027" i="6"/>
  <c r="F10027" i="6" s="1"/>
  <c r="E10028" i="6"/>
  <c r="F10028" i="6" s="1"/>
  <c r="E10029" i="6"/>
  <c r="F10029" i="6" s="1"/>
  <c r="E10030" i="6"/>
  <c r="F10030" i="6" s="1"/>
  <c r="E10031" i="6"/>
  <c r="E10032" i="6"/>
  <c r="E10033" i="6"/>
  <c r="F10033" i="6" s="1"/>
  <c r="E10034" i="6"/>
  <c r="F10034" i="6" s="1"/>
  <c r="E10035" i="6"/>
  <c r="F10035" i="6" s="1"/>
  <c r="E10036" i="6"/>
  <c r="F10036" i="6" s="1"/>
  <c r="E10037" i="6"/>
  <c r="E10038" i="6"/>
  <c r="F10038" i="6" s="1"/>
  <c r="E10039" i="6"/>
  <c r="F10039" i="6" s="1"/>
  <c r="E10040" i="6"/>
  <c r="F10040" i="6" s="1"/>
  <c r="E10041" i="6"/>
  <c r="F10041" i="6" s="1"/>
  <c r="E10042" i="6"/>
  <c r="F10042" i="6" s="1"/>
  <c r="E10043" i="6"/>
  <c r="E10044" i="6"/>
  <c r="E10045" i="6"/>
  <c r="E10046" i="6"/>
  <c r="E10047" i="6"/>
  <c r="F10047" i="6" s="1"/>
  <c r="E10048" i="6"/>
  <c r="F10048" i="6" s="1"/>
  <c r="E10049" i="6"/>
  <c r="F10049" i="6" s="1"/>
  <c r="E10050" i="6"/>
  <c r="F10050" i="6" s="1"/>
  <c r="E10051" i="6"/>
  <c r="F10051" i="6" s="1"/>
  <c r="E10052" i="6"/>
  <c r="F10052" i="6" s="1"/>
  <c r="E10053" i="6"/>
  <c r="F10053" i="6" s="1"/>
  <c r="E10054" i="6"/>
  <c r="F10054" i="6" s="1"/>
  <c r="E10055" i="6"/>
  <c r="E10056" i="6"/>
  <c r="F10056" i="6" s="1"/>
  <c r="E10057" i="6"/>
  <c r="E10058" i="6"/>
  <c r="E10059" i="6"/>
  <c r="F10059" i="6" s="1"/>
  <c r="E10060" i="6"/>
  <c r="E10061" i="6"/>
  <c r="E10062" i="6"/>
  <c r="F10062" i="6" s="1"/>
  <c r="E10063" i="6"/>
  <c r="E10064" i="6"/>
  <c r="F10064" i="6" s="1"/>
  <c r="E10065" i="6"/>
  <c r="F10065" i="6" s="1"/>
  <c r="E10066" i="6"/>
  <c r="F10066" i="6" s="1"/>
  <c r="E10067" i="6"/>
  <c r="E10068" i="6"/>
  <c r="F10068" i="6" s="1"/>
  <c r="E10069" i="6"/>
  <c r="F10069" i="6" s="1"/>
  <c r="E10070" i="6"/>
  <c r="F10070" i="6" s="1"/>
  <c r="E10071" i="6"/>
  <c r="F10071" i="6" s="1"/>
  <c r="E10072" i="6"/>
  <c r="F10072" i="6" s="1"/>
  <c r="E10073" i="6"/>
  <c r="F10073" i="6" s="1"/>
  <c r="E10074" i="6"/>
  <c r="E10075" i="6"/>
  <c r="F10075" i="6" s="1"/>
  <c r="E10076" i="6"/>
  <c r="F10076" i="6" s="1"/>
  <c r="E10077" i="6"/>
  <c r="F10077" i="6" s="1"/>
  <c r="E10078" i="6"/>
  <c r="F10078" i="6" s="1"/>
  <c r="E10079" i="6"/>
  <c r="E10080" i="6"/>
  <c r="F10080" i="6" s="1"/>
  <c r="E10081" i="6"/>
  <c r="F10081" i="6" s="1"/>
  <c r="E10082" i="6"/>
  <c r="F10082" i="6" s="1"/>
  <c r="E10083" i="6"/>
  <c r="F10083" i="6" s="1"/>
  <c r="E10084" i="6"/>
  <c r="F10084" i="6" s="1"/>
  <c r="E10085" i="6"/>
  <c r="E10086" i="6"/>
  <c r="F10086" i="6" s="1"/>
  <c r="E10087" i="6"/>
  <c r="F10087" i="6" s="1"/>
  <c r="E10088" i="6"/>
  <c r="F10088" i="6" s="1"/>
  <c r="E10089" i="6"/>
  <c r="F10089" i="6" s="1"/>
  <c r="E10090" i="6"/>
  <c r="F10090" i="6" s="1"/>
  <c r="E10091" i="6"/>
  <c r="E10092" i="6"/>
  <c r="F10092" i="6" s="1"/>
  <c r="E10093" i="6"/>
  <c r="F10093" i="6" s="1"/>
  <c r="E10094" i="6"/>
  <c r="F10094" i="6" s="1"/>
  <c r="E10095" i="6"/>
  <c r="F10095" i="6" s="1"/>
  <c r="E10096" i="6"/>
  <c r="F10096" i="6" s="1"/>
  <c r="E10097" i="6"/>
  <c r="E10098" i="6"/>
  <c r="F10098" i="6" s="1"/>
  <c r="E10099" i="6"/>
  <c r="F10099" i="6" s="1"/>
  <c r="E10100" i="6"/>
  <c r="F10100" i="6" s="1"/>
  <c r="E10101" i="6"/>
  <c r="F10101" i="6" s="1"/>
  <c r="E10102" i="6"/>
  <c r="F10102" i="6" s="1"/>
  <c r="E10103" i="6"/>
  <c r="E10104" i="6"/>
  <c r="F10104" i="6" s="1"/>
  <c r="E10105" i="6"/>
  <c r="F10105" i="6" s="1"/>
  <c r="E10106" i="6"/>
  <c r="E10107" i="6"/>
  <c r="F10107" i="6" s="1"/>
  <c r="E10108" i="6"/>
  <c r="F10108" i="6" s="1"/>
  <c r="E10109" i="6"/>
  <c r="E10110" i="6"/>
  <c r="F10110" i="6" s="1"/>
  <c r="E10111" i="6"/>
  <c r="F10111" i="6" s="1"/>
  <c r="E10112" i="6"/>
  <c r="F10112" i="6" s="1"/>
  <c r="E10113" i="6"/>
  <c r="F10113" i="6" s="1"/>
  <c r="E10114" i="6"/>
  <c r="F10114" i="6" s="1"/>
  <c r="E10115" i="6"/>
  <c r="E10116" i="6"/>
  <c r="F10116" i="6" s="1"/>
  <c r="E10117" i="6"/>
  <c r="F10117" i="6" s="1"/>
  <c r="E10118" i="6"/>
  <c r="F10118" i="6" s="1"/>
  <c r="E10119" i="6"/>
  <c r="F10119" i="6" s="1"/>
  <c r="E10120" i="6"/>
  <c r="F10120" i="6" s="1"/>
  <c r="E10121" i="6"/>
  <c r="F10121" i="6" s="1"/>
  <c r="E10122" i="6"/>
  <c r="E10123" i="6"/>
  <c r="F10123" i="6" s="1"/>
  <c r="E10124" i="6"/>
  <c r="F10124" i="6" s="1"/>
  <c r="E10125" i="6"/>
  <c r="F10125" i="6" s="1"/>
  <c r="E10126" i="6"/>
  <c r="F10126" i="6" s="1"/>
  <c r="E10127" i="6"/>
  <c r="E10128" i="6"/>
  <c r="F10128" i="6" s="1"/>
  <c r="E10129" i="6"/>
  <c r="E10130" i="6"/>
  <c r="E10131" i="6"/>
  <c r="F10131" i="6" s="1"/>
  <c r="E10132" i="6"/>
  <c r="F10132" i="6" s="1"/>
  <c r="E10133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4" i="6"/>
  <c r="F2195" i="6"/>
  <c r="F2196" i="6"/>
  <c r="F2197" i="6"/>
  <c r="F2198" i="6"/>
  <c r="F2199" i="6"/>
  <c r="F2200" i="6"/>
  <c r="F2201" i="6"/>
  <c r="F2202" i="6"/>
  <c r="F2203" i="6"/>
  <c r="F2204" i="6"/>
  <c r="F2206" i="6"/>
  <c r="F2207" i="6"/>
  <c r="F2208" i="6"/>
  <c r="F2209" i="6"/>
  <c r="F2210" i="6"/>
  <c r="F2211" i="6"/>
  <c r="F2212" i="6"/>
  <c r="F2213" i="6"/>
  <c r="F2214" i="6"/>
  <c r="F2215" i="6"/>
  <c r="F2216" i="6"/>
  <c r="F2218" i="6"/>
  <c r="F2219" i="6"/>
  <c r="F2220" i="6"/>
  <c r="F2221" i="6"/>
  <c r="F2222" i="6"/>
  <c r="F2223" i="6"/>
  <c r="F2224" i="6"/>
  <c r="F2225" i="6"/>
  <c r="F2226" i="6"/>
  <c r="F2227" i="6"/>
  <c r="F2228" i="6"/>
  <c r="F2230" i="6"/>
  <c r="F2231" i="6"/>
  <c r="F2232" i="6"/>
  <c r="F2233" i="6"/>
  <c r="F2234" i="6"/>
  <c r="F2235" i="6"/>
  <c r="F2236" i="6"/>
  <c r="F2237" i="6"/>
  <c r="F2238" i="6"/>
  <c r="F2239" i="6"/>
  <c r="F2240" i="6"/>
  <c r="F2242" i="6"/>
  <c r="F2243" i="6"/>
  <c r="F2244" i="6"/>
  <c r="F2245" i="6"/>
  <c r="F2246" i="6"/>
  <c r="F2247" i="6"/>
  <c r="F2248" i="6"/>
  <c r="F2249" i="6"/>
  <c r="F2250" i="6"/>
  <c r="F2251" i="6"/>
  <c r="F2252" i="6"/>
  <c r="F2254" i="6"/>
  <c r="F2255" i="6"/>
  <c r="F2256" i="6"/>
  <c r="F2257" i="6"/>
  <c r="F2258" i="6"/>
  <c r="F2259" i="6"/>
  <c r="F2260" i="6"/>
  <c r="F2261" i="6"/>
  <c r="F2262" i="6"/>
  <c r="F2263" i="6"/>
  <c r="F2264" i="6"/>
  <c r="F2266" i="6"/>
  <c r="F2267" i="6"/>
  <c r="F2268" i="6"/>
  <c r="F2269" i="6"/>
  <c r="F2270" i="6"/>
  <c r="F2271" i="6"/>
  <c r="F2272" i="6"/>
  <c r="F2273" i="6"/>
  <c r="F2274" i="6"/>
  <c r="F2275" i="6"/>
  <c r="F2276" i="6"/>
  <c r="F2278" i="6"/>
  <c r="F2279" i="6"/>
  <c r="F2280" i="6"/>
  <c r="F2281" i="6"/>
  <c r="F2282" i="6"/>
  <c r="F2283" i="6"/>
  <c r="F2284" i="6"/>
  <c r="F2285" i="6"/>
  <c r="F2286" i="6"/>
  <c r="F2287" i="6"/>
  <c r="F2288" i="6"/>
  <c r="F2290" i="6"/>
  <c r="F2291" i="6"/>
  <c r="F2292" i="6"/>
  <c r="F2293" i="6"/>
  <c r="F2294" i="6"/>
  <c r="F2295" i="6"/>
  <c r="F2296" i="6"/>
  <c r="F2297" i="6"/>
  <c r="F2298" i="6"/>
  <c r="F2299" i="6"/>
  <c r="F2300" i="6"/>
  <c r="F2302" i="6"/>
  <c r="F2303" i="6"/>
  <c r="F2304" i="6"/>
  <c r="F2305" i="6"/>
  <c r="F2306" i="6"/>
  <c r="F2307" i="6"/>
  <c r="F2308" i="6"/>
  <c r="F2309" i="6"/>
  <c r="F2310" i="6"/>
  <c r="F2311" i="6"/>
  <c r="F2312" i="6"/>
  <c r="F2314" i="6"/>
  <c r="F2315" i="6"/>
  <c r="F2316" i="6"/>
  <c r="F2317" i="6"/>
  <c r="F2318" i="6"/>
  <c r="F2319" i="6"/>
  <c r="F2320" i="6"/>
  <c r="F2321" i="6"/>
  <c r="F2322" i="6"/>
  <c r="F2323" i="6"/>
  <c r="F2324" i="6"/>
  <c r="F2326" i="6"/>
  <c r="F2327" i="6"/>
  <c r="F2328" i="6"/>
  <c r="F2329" i="6"/>
  <c r="F2330" i="6"/>
  <c r="F2331" i="6"/>
  <c r="F2332" i="6"/>
  <c r="F2333" i="6"/>
  <c r="F2334" i="6"/>
  <c r="F2335" i="6"/>
  <c r="F2336" i="6"/>
  <c r="F2338" i="6"/>
  <c r="F2339" i="6"/>
  <c r="F2340" i="6"/>
  <c r="F2341" i="6"/>
  <c r="F2342" i="6"/>
  <c r="F2343" i="6"/>
  <c r="F2344" i="6"/>
  <c r="F2345" i="6"/>
  <c r="F2346" i="6"/>
  <c r="F2347" i="6"/>
  <c r="F2348" i="6"/>
  <c r="F2350" i="6"/>
  <c r="F2351" i="6"/>
  <c r="F2352" i="6"/>
  <c r="F2353" i="6"/>
  <c r="F2354" i="6"/>
  <c r="F2355" i="6"/>
  <c r="F2356" i="6"/>
  <c r="F2357" i="6"/>
  <c r="F2358" i="6"/>
  <c r="F2359" i="6"/>
  <c r="F2360" i="6"/>
  <c r="F2362" i="6"/>
  <c r="F2363" i="6"/>
  <c r="F2364" i="6"/>
  <c r="F2365" i="6"/>
  <c r="F2366" i="6"/>
  <c r="F2367" i="6"/>
  <c r="F2368" i="6"/>
  <c r="F2369" i="6"/>
  <c r="F2370" i="6"/>
  <c r="F2371" i="6"/>
  <c r="F2372" i="6"/>
  <c r="F2374" i="6"/>
  <c r="F2375" i="6"/>
  <c r="F2376" i="6"/>
  <c r="F2377" i="6"/>
  <c r="F2378" i="6"/>
  <c r="F2379" i="6"/>
  <c r="F2380" i="6"/>
  <c r="F2381" i="6"/>
  <c r="F2382" i="6"/>
  <c r="F2383" i="6"/>
  <c r="F2384" i="6"/>
  <c r="F2386" i="6"/>
  <c r="F2387" i="6"/>
  <c r="F2388" i="6"/>
  <c r="F2389" i="6"/>
  <c r="F2390" i="6"/>
  <c r="F2391" i="6"/>
  <c r="F2392" i="6"/>
  <c r="F2393" i="6"/>
  <c r="F2394" i="6"/>
  <c r="F2395" i="6"/>
  <c r="F2396" i="6"/>
  <c r="F2398" i="6"/>
  <c r="F2399" i="6"/>
  <c r="F2400" i="6"/>
  <c r="F2401" i="6"/>
  <c r="F2402" i="6"/>
  <c r="F2403" i="6"/>
  <c r="F2404" i="6"/>
  <c r="F2405" i="6"/>
  <c r="F2406" i="6"/>
  <c r="F2407" i="6"/>
  <c r="F2408" i="6"/>
  <c r="F2410" i="6"/>
  <c r="F2411" i="6"/>
  <c r="F2412" i="6"/>
  <c r="F2413" i="6"/>
  <c r="F2414" i="6"/>
  <c r="F2415" i="6"/>
  <c r="F2416" i="6"/>
  <c r="F2417" i="6"/>
  <c r="F2418" i="6"/>
  <c r="F2419" i="6"/>
  <c r="F2420" i="6"/>
  <c r="F2422" i="6"/>
  <c r="F2423" i="6"/>
  <c r="F2424" i="6"/>
  <c r="F2425" i="6"/>
  <c r="F2426" i="6"/>
  <c r="F2427" i="6"/>
  <c r="F2428" i="6"/>
  <c r="F2429" i="6"/>
  <c r="F2430" i="6"/>
  <c r="F2431" i="6"/>
  <c r="F2432" i="6"/>
  <c r="F2434" i="6"/>
  <c r="F2435" i="6"/>
  <c r="F2436" i="6"/>
  <c r="F2437" i="6"/>
  <c r="F2438" i="6"/>
  <c r="F2439" i="6"/>
  <c r="F2440" i="6"/>
  <c r="F2441" i="6"/>
  <c r="F2442" i="6"/>
  <c r="F2443" i="6"/>
  <c r="F2444" i="6"/>
  <c r="F2446" i="6"/>
  <c r="F2447" i="6"/>
  <c r="F2448" i="6"/>
  <c r="F2449" i="6"/>
  <c r="F2450" i="6"/>
  <c r="F2451" i="6"/>
  <c r="F2452" i="6"/>
  <c r="F2453" i="6"/>
  <c r="F2454" i="6"/>
  <c r="F2455" i="6"/>
  <c r="F2456" i="6"/>
  <c r="F2458" i="6"/>
  <c r="F2459" i="6"/>
  <c r="F2460" i="6"/>
  <c r="F2461" i="6"/>
  <c r="F2462" i="6"/>
  <c r="F2463" i="6"/>
  <c r="F2464" i="6"/>
  <c r="F2465" i="6"/>
  <c r="F2466" i="6"/>
  <c r="F2467" i="6"/>
  <c r="F2468" i="6"/>
  <c r="F2470" i="6"/>
  <c r="F2471" i="6"/>
  <c r="F2472" i="6"/>
  <c r="F2473" i="6"/>
  <c r="F2474" i="6"/>
  <c r="F2475" i="6"/>
  <c r="F2476" i="6"/>
  <c r="F2477" i="6"/>
  <c r="F2478" i="6"/>
  <c r="F2479" i="6"/>
  <c r="F2480" i="6"/>
  <c r="F2482" i="6"/>
  <c r="F2483" i="6"/>
  <c r="F2484" i="6"/>
  <c r="F2485" i="6"/>
  <c r="F2486" i="6"/>
  <c r="F2487" i="6"/>
  <c r="F2488" i="6"/>
  <c r="F2489" i="6"/>
  <c r="F2490" i="6"/>
  <c r="F2491" i="6"/>
  <c r="F2492" i="6"/>
  <c r="F2494" i="6"/>
  <c r="F2495" i="6"/>
  <c r="F2496" i="6"/>
  <c r="F2497" i="6"/>
  <c r="F2498" i="6"/>
  <c r="F2499" i="6"/>
  <c r="F2500" i="6"/>
  <c r="F2501" i="6"/>
  <c r="F2502" i="6"/>
  <c r="F2503" i="6"/>
  <c r="F2504" i="6"/>
  <c r="F2506" i="6"/>
  <c r="F2507" i="6"/>
  <c r="F2508" i="6"/>
  <c r="F2509" i="6"/>
  <c r="F2510" i="6"/>
  <c r="F2511" i="6"/>
  <c r="F2512" i="6"/>
  <c r="F2513" i="6"/>
  <c r="F2514" i="6"/>
  <c r="F2515" i="6"/>
  <c r="F2516" i="6"/>
  <c r="F2518" i="6"/>
  <c r="F2519" i="6"/>
  <c r="F2520" i="6"/>
  <c r="F2521" i="6"/>
  <c r="F2522" i="6"/>
  <c r="F2523" i="6"/>
  <c r="F2524" i="6"/>
  <c r="F2525" i="6"/>
  <c r="F2526" i="6"/>
  <c r="F2527" i="6"/>
  <c r="F2528" i="6"/>
  <c r="F2530" i="6"/>
  <c r="F2531" i="6"/>
  <c r="F2532" i="6"/>
  <c r="F2533" i="6"/>
  <c r="F2534" i="6"/>
  <c r="F2535" i="6"/>
  <c r="F2536" i="6"/>
  <c r="F2537" i="6"/>
  <c r="F2538" i="6"/>
  <c r="F2539" i="6"/>
  <c r="F2540" i="6"/>
  <c r="F2542" i="6"/>
  <c r="F2543" i="6"/>
  <c r="F2544" i="6"/>
  <c r="F2545" i="6"/>
  <c r="F2546" i="6"/>
  <c r="F2547" i="6"/>
  <c r="F2548" i="6"/>
  <c r="F2549" i="6"/>
  <c r="F2550" i="6"/>
  <c r="F2551" i="6"/>
  <c r="F2552" i="6"/>
  <c r="F2554" i="6"/>
  <c r="F2555" i="6"/>
  <c r="F2556" i="6"/>
  <c r="F2557" i="6"/>
  <c r="F2558" i="6"/>
  <c r="F2559" i="6"/>
  <c r="F2560" i="6"/>
  <c r="F2561" i="6"/>
  <c r="F2562" i="6"/>
  <c r="F2563" i="6"/>
  <c r="F2564" i="6"/>
  <c r="F2566" i="6"/>
  <c r="F2567" i="6"/>
  <c r="F2568" i="6"/>
  <c r="F2569" i="6"/>
  <c r="F2570" i="6"/>
  <c r="F2571" i="6"/>
  <c r="F2572" i="6"/>
  <c r="F2573" i="6"/>
  <c r="F2574" i="6"/>
  <c r="F2575" i="6"/>
  <c r="F2576" i="6"/>
  <c r="F2578" i="6"/>
  <c r="F2579" i="6"/>
  <c r="F2580" i="6"/>
  <c r="F2581" i="6"/>
  <c r="F2582" i="6"/>
  <c r="F2583" i="6"/>
  <c r="F2584" i="6"/>
  <c r="F2585" i="6"/>
  <c r="F2586" i="6"/>
  <c r="F2587" i="6"/>
  <c r="F2588" i="6"/>
  <c r="F2590" i="6"/>
  <c r="F2591" i="6"/>
  <c r="F2592" i="6"/>
  <c r="F2593" i="6"/>
  <c r="F2594" i="6"/>
  <c r="F2595" i="6"/>
  <c r="F2596" i="6"/>
  <c r="F2597" i="6"/>
  <c r="F2598" i="6"/>
  <c r="F2599" i="6"/>
  <c r="F2600" i="6"/>
  <c r="F2602" i="6"/>
  <c r="F2603" i="6"/>
  <c r="F2604" i="6"/>
  <c r="F2605" i="6"/>
  <c r="F2606" i="6"/>
  <c r="F2607" i="6"/>
  <c r="F2608" i="6"/>
  <c r="F2609" i="6"/>
  <c r="F2610" i="6"/>
  <c r="F2611" i="6"/>
  <c r="F2612" i="6"/>
  <c r="F2614" i="6"/>
  <c r="F2615" i="6"/>
  <c r="F2616" i="6"/>
  <c r="F2617" i="6"/>
  <c r="F2618" i="6"/>
  <c r="F2619" i="6"/>
  <c r="F2620" i="6"/>
  <c r="F2621" i="6"/>
  <c r="F2622" i="6"/>
  <c r="F2623" i="6"/>
  <c r="F2624" i="6"/>
  <c r="F2626" i="6"/>
  <c r="F2627" i="6"/>
  <c r="F2628" i="6"/>
  <c r="F2629" i="6"/>
  <c r="F2630" i="6"/>
  <c r="F2631" i="6"/>
  <c r="F2632" i="6"/>
  <c r="F2633" i="6"/>
  <c r="F2634" i="6"/>
  <c r="F2635" i="6"/>
  <c r="F2636" i="6"/>
  <c r="F2638" i="6"/>
  <c r="F2639" i="6"/>
  <c r="F2640" i="6"/>
  <c r="F2641" i="6"/>
  <c r="F2642" i="6"/>
  <c r="F2643" i="6"/>
  <c r="F2644" i="6"/>
  <c r="F2645" i="6"/>
  <c r="F2646" i="6"/>
  <c r="F2647" i="6"/>
  <c r="F2648" i="6"/>
  <c r="F2650" i="6"/>
  <c r="F2651" i="6"/>
  <c r="F2652" i="6"/>
  <c r="F2653" i="6"/>
  <c r="F2654" i="6"/>
  <c r="F2655" i="6"/>
  <c r="F2656" i="6"/>
  <c r="F2657" i="6"/>
  <c r="F2658" i="6"/>
  <c r="F2659" i="6"/>
  <c r="F2660" i="6"/>
  <c r="F2662" i="6"/>
  <c r="F2663" i="6"/>
  <c r="F2664" i="6"/>
  <c r="F2665" i="6"/>
  <c r="F2666" i="6"/>
  <c r="F2667" i="6"/>
  <c r="F2668" i="6"/>
  <c r="F2669" i="6"/>
  <c r="F2670" i="6"/>
  <c r="F2671" i="6"/>
  <c r="F2672" i="6"/>
  <c r="F2674" i="6"/>
  <c r="F2675" i="6"/>
  <c r="F2676" i="6"/>
  <c r="F2677" i="6"/>
  <c r="F2678" i="6"/>
  <c r="F2679" i="6"/>
  <c r="F2680" i="6"/>
  <c r="F2681" i="6"/>
  <c r="F2682" i="6"/>
  <c r="F2683" i="6"/>
  <c r="F2684" i="6"/>
  <c r="F2686" i="6"/>
  <c r="F2687" i="6"/>
  <c r="F2688" i="6"/>
  <c r="F2689" i="6"/>
  <c r="F2690" i="6"/>
  <c r="F2691" i="6"/>
  <c r="F2692" i="6"/>
  <c r="F2693" i="6"/>
  <c r="F2694" i="6"/>
  <c r="F2695" i="6"/>
  <c r="F2696" i="6"/>
  <c r="F2698" i="6"/>
  <c r="F2699" i="6"/>
  <c r="F2700" i="6"/>
  <c r="F2701" i="6"/>
  <c r="F2702" i="6"/>
  <c r="F2704" i="6"/>
  <c r="F2705" i="6"/>
  <c r="F2706" i="6"/>
  <c r="F2707" i="6"/>
  <c r="F2708" i="6"/>
  <c r="F2710" i="6"/>
  <c r="F2711" i="6"/>
  <c r="F2712" i="6"/>
  <c r="F2713" i="6"/>
  <c r="F2714" i="6"/>
  <c r="F2716" i="6"/>
  <c r="F2717" i="6"/>
  <c r="F2718" i="6"/>
  <c r="F2719" i="6"/>
  <c r="F2720" i="6"/>
  <c r="F2722" i="6"/>
  <c r="F2723" i="6"/>
  <c r="F2724" i="6"/>
  <c r="F2725" i="6"/>
  <c r="F2726" i="6"/>
  <c r="F2728" i="6"/>
  <c r="F2729" i="6"/>
  <c r="F2730" i="6"/>
  <c r="F2731" i="6"/>
  <c r="F2732" i="6"/>
  <c r="F2734" i="6"/>
  <c r="F2735" i="6"/>
  <c r="F2736" i="6"/>
  <c r="F2737" i="6"/>
  <c r="F2738" i="6"/>
  <c r="F2740" i="6"/>
  <c r="F2741" i="6"/>
  <c r="F2742" i="6"/>
  <c r="F2743" i="6"/>
  <c r="F2744" i="6"/>
  <c r="F2746" i="6"/>
  <c r="F2747" i="6"/>
  <c r="F2748" i="6"/>
  <c r="F2749" i="6"/>
  <c r="F2750" i="6"/>
  <c r="F2752" i="6"/>
  <c r="F2753" i="6"/>
  <c r="F2754" i="6"/>
  <c r="F2755" i="6"/>
  <c r="F2756" i="6"/>
  <c r="F2758" i="6"/>
  <c r="F2759" i="6"/>
  <c r="F2760" i="6"/>
  <c r="F2761" i="6"/>
  <c r="F2762" i="6"/>
  <c r="F2764" i="6"/>
  <c r="F2765" i="6"/>
  <c r="F2766" i="6"/>
  <c r="F2767" i="6"/>
  <c r="F2768" i="6"/>
  <c r="F2770" i="6"/>
  <c r="F2771" i="6"/>
  <c r="F2772" i="6"/>
  <c r="F2773" i="6"/>
  <c r="F2774" i="6"/>
  <c r="F2776" i="6"/>
  <c r="F2777" i="6"/>
  <c r="F2778" i="6"/>
  <c r="F2779" i="6"/>
  <c r="F2780" i="6"/>
  <c r="F2781" i="6"/>
  <c r="F2782" i="6"/>
  <c r="F2783" i="6"/>
  <c r="F2784" i="6"/>
  <c r="F2785" i="6"/>
  <c r="F2786" i="6"/>
  <c r="F2788" i="6"/>
  <c r="F2789" i="6"/>
  <c r="F2790" i="6"/>
  <c r="F2791" i="6"/>
  <c r="F2792" i="6"/>
  <c r="F2794" i="6"/>
  <c r="F2795" i="6"/>
  <c r="F2796" i="6"/>
  <c r="F2797" i="6"/>
  <c r="F2798" i="6"/>
  <c r="F2800" i="6"/>
  <c r="F2801" i="6"/>
  <c r="F2802" i="6"/>
  <c r="F2803" i="6"/>
  <c r="F2804" i="6"/>
  <c r="F2806" i="6"/>
  <c r="F2807" i="6"/>
  <c r="F2808" i="6"/>
  <c r="F2809" i="6"/>
  <c r="F2810" i="6"/>
  <c r="F2812" i="6"/>
  <c r="F2813" i="6"/>
  <c r="F2814" i="6"/>
  <c r="F2815" i="6"/>
  <c r="F2816" i="6"/>
  <c r="F2818" i="6"/>
  <c r="F2819" i="6"/>
  <c r="F2820" i="6"/>
  <c r="F2821" i="6"/>
  <c r="F2822" i="6"/>
  <c r="F2824" i="6"/>
  <c r="F2825" i="6"/>
  <c r="F2826" i="6"/>
  <c r="F2827" i="6"/>
  <c r="F2828" i="6"/>
  <c r="F2830" i="6"/>
  <c r="F2831" i="6"/>
  <c r="F2832" i="6"/>
  <c r="F2833" i="6"/>
  <c r="F2834" i="6"/>
  <c r="F2836" i="6"/>
  <c r="F2837" i="6"/>
  <c r="F2838" i="6"/>
  <c r="F2839" i="6"/>
  <c r="F2840" i="6"/>
  <c r="F2841" i="6"/>
  <c r="F2842" i="6"/>
  <c r="F2843" i="6"/>
  <c r="F2844" i="6"/>
  <c r="F2845" i="6"/>
  <c r="F2846" i="6"/>
  <c r="F2848" i="6"/>
  <c r="F2849" i="6"/>
  <c r="F2850" i="6"/>
  <c r="F2851" i="6"/>
  <c r="F2852" i="6"/>
  <c r="F2854" i="6"/>
  <c r="F2855" i="6"/>
  <c r="F2856" i="6"/>
  <c r="F2857" i="6"/>
  <c r="F2858" i="6"/>
  <c r="F2860" i="6"/>
  <c r="F2861" i="6"/>
  <c r="F2862" i="6"/>
  <c r="F2863" i="6"/>
  <c r="F2864" i="6"/>
  <c r="F2866" i="6"/>
  <c r="F2867" i="6"/>
  <c r="F2868" i="6"/>
  <c r="F2869" i="6"/>
  <c r="F2870" i="6"/>
  <c r="F2872" i="6"/>
  <c r="F2873" i="6"/>
  <c r="F2874" i="6"/>
  <c r="F2875" i="6"/>
  <c r="F2876" i="6"/>
  <c r="F2877" i="6"/>
  <c r="F2878" i="6"/>
  <c r="F2879" i="6"/>
  <c r="F2880" i="6"/>
  <c r="F2881" i="6"/>
  <c r="F2882" i="6"/>
  <c r="F2884" i="6"/>
  <c r="F2885" i="6"/>
  <c r="F2886" i="6"/>
  <c r="F2887" i="6"/>
  <c r="F2888" i="6"/>
  <c r="F2890" i="6"/>
  <c r="F2891" i="6"/>
  <c r="F2892" i="6"/>
  <c r="F2893" i="6"/>
  <c r="F2894" i="6"/>
  <c r="F2896" i="6"/>
  <c r="F2897" i="6"/>
  <c r="F2898" i="6"/>
  <c r="F2899" i="6"/>
  <c r="F2900" i="6"/>
  <c r="F2902" i="6"/>
  <c r="F2903" i="6"/>
  <c r="F2904" i="6"/>
  <c r="F2905" i="6"/>
  <c r="F2906" i="6"/>
  <c r="F2908" i="6"/>
  <c r="F2909" i="6"/>
  <c r="F2910" i="6"/>
  <c r="F2911" i="6"/>
  <c r="F2912" i="6"/>
  <c r="F2914" i="6"/>
  <c r="F2915" i="6"/>
  <c r="F2916" i="6"/>
  <c r="F2917" i="6"/>
  <c r="F2918" i="6"/>
  <c r="F2920" i="6"/>
  <c r="F2921" i="6"/>
  <c r="F2922" i="6"/>
  <c r="F2923" i="6"/>
  <c r="F2924" i="6"/>
  <c r="F2925" i="6"/>
  <c r="F2926" i="6"/>
  <c r="F2927" i="6"/>
  <c r="F2928" i="6"/>
  <c r="F2929" i="6"/>
  <c r="F2930" i="6"/>
  <c r="F2932" i="6"/>
  <c r="F2933" i="6"/>
  <c r="F2934" i="6"/>
  <c r="F2935" i="6"/>
  <c r="F2936" i="6"/>
  <c r="F2937" i="6"/>
  <c r="F2938" i="6"/>
  <c r="F2939" i="6"/>
  <c r="F2940" i="6"/>
  <c r="F2941" i="6"/>
  <c r="F2942" i="6"/>
  <c r="F2944" i="6"/>
  <c r="F2945" i="6"/>
  <c r="F2946" i="6"/>
  <c r="F2947" i="6"/>
  <c r="F2948" i="6"/>
  <c r="F2950" i="6"/>
  <c r="F2951" i="6"/>
  <c r="F2952" i="6"/>
  <c r="F2953" i="6"/>
  <c r="F2954" i="6"/>
  <c r="F2956" i="6"/>
  <c r="F2957" i="6"/>
  <c r="F2958" i="6"/>
  <c r="F2959" i="6"/>
  <c r="F2960" i="6"/>
  <c r="F2962" i="6"/>
  <c r="F2963" i="6"/>
  <c r="F2964" i="6"/>
  <c r="F2965" i="6"/>
  <c r="F2966" i="6"/>
  <c r="F2968" i="6"/>
  <c r="F2969" i="6"/>
  <c r="F2970" i="6"/>
  <c r="F2971" i="6"/>
  <c r="F2972" i="6"/>
  <c r="F2974" i="6"/>
  <c r="F2975" i="6"/>
  <c r="F2976" i="6"/>
  <c r="F2977" i="6"/>
  <c r="F2978" i="6"/>
  <c r="F2980" i="6"/>
  <c r="F2981" i="6"/>
  <c r="F2982" i="6"/>
  <c r="F2983" i="6"/>
  <c r="F2984" i="6"/>
  <c r="F2986" i="6"/>
  <c r="F2987" i="6"/>
  <c r="F2988" i="6"/>
  <c r="F2989" i="6"/>
  <c r="F2990" i="6"/>
  <c r="F2992" i="6"/>
  <c r="F2993" i="6"/>
  <c r="F2994" i="6"/>
  <c r="F2995" i="6"/>
  <c r="F2996" i="6"/>
  <c r="F2998" i="6"/>
  <c r="F2999" i="6"/>
  <c r="F3000" i="6"/>
  <c r="F3001" i="6"/>
  <c r="F3002" i="6"/>
  <c r="F3004" i="6"/>
  <c r="F3005" i="6"/>
  <c r="F3006" i="6"/>
  <c r="F3007" i="6"/>
  <c r="F3008" i="6"/>
  <c r="F3010" i="6"/>
  <c r="F3011" i="6"/>
  <c r="F3012" i="6"/>
  <c r="F3013" i="6"/>
  <c r="F3014" i="6"/>
  <c r="F3016" i="6"/>
  <c r="F3017" i="6"/>
  <c r="F3018" i="6"/>
  <c r="F3019" i="6"/>
  <c r="F3020" i="6"/>
  <c r="F3022" i="6"/>
  <c r="F3023" i="6"/>
  <c r="F3024" i="6"/>
  <c r="F3025" i="6"/>
  <c r="F3026" i="6"/>
  <c r="F3028" i="6"/>
  <c r="F3029" i="6"/>
  <c r="F3030" i="6"/>
  <c r="F3031" i="6"/>
  <c r="F3032" i="6"/>
  <c r="F3034" i="6"/>
  <c r="F3035" i="6"/>
  <c r="F3036" i="6"/>
  <c r="F3037" i="6"/>
  <c r="F3038" i="6"/>
  <c r="F3040" i="6"/>
  <c r="F3041" i="6"/>
  <c r="F3042" i="6"/>
  <c r="F3043" i="6"/>
  <c r="F3044" i="6"/>
  <c r="F3045" i="6"/>
  <c r="F3046" i="6"/>
  <c r="F3047" i="6"/>
  <c r="F3048" i="6"/>
  <c r="F3049" i="6"/>
  <c r="F3050" i="6"/>
  <c r="F3052" i="6"/>
  <c r="F3053" i="6"/>
  <c r="F3054" i="6"/>
  <c r="F3055" i="6"/>
  <c r="F3056" i="6"/>
  <c r="F3058" i="6"/>
  <c r="F3059" i="6"/>
  <c r="F3060" i="6"/>
  <c r="F3061" i="6"/>
  <c r="F3062" i="6"/>
  <c r="F3064" i="6"/>
  <c r="F3065" i="6"/>
  <c r="F3066" i="6"/>
  <c r="F3067" i="6"/>
  <c r="F3068" i="6"/>
  <c r="F3070" i="6"/>
  <c r="F3071" i="6"/>
  <c r="F3072" i="6"/>
  <c r="F3073" i="6"/>
  <c r="F3074" i="6"/>
  <c r="F3076" i="6"/>
  <c r="F3077" i="6"/>
  <c r="F3078" i="6"/>
  <c r="F3079" i="6"/>
  <c r="F3080" i="6"/>
  <c r="F3082" i="6"/>
  <c r="F3083" i="6"/>
  <c r="F3084" i="6"/>
  <c r="F3085" i="6"/>
  <c r="F3086" i="6"/>
  <c r="F3088" i="6"/>
  <c r="F3089" i="6"/>
  <c r="F3090" i="6"/>
  <c r="F3091" i="6"/>
  <c r="F3092" i="6"/>
  <c r="F3094" i="6"/>
  <c r="F3095" i="6"/>
  <c r="F3096" i="6"/>
  <c r="F3097" i="6"/>
  <c r="F3098" i="6"/>
  <c r="F3100" i="6"/>
  <c r="F3101" i="6"/>
  <c r="F3102" i="6"/>
  <c r="F3103" i="6"/>
  <c r="F3104" i="6"/>
  <c r="F3106" i="6"/>
  <c r="F3107" i="6"/>
  <c r="F3108" i="6"/>
  <c r="F3109" i="6"/>
  <c r="F3110" i="6"/>
  <c r="F3112" i="6"/>
  <c r="F3113" i="6"/>
  <c r="F3114" i="6"/>
  <c r="F3115" i="6"/>
  <c r="F3116" i="6"/>
  <c r="F3117" i="6"/>
  <c r="F3118" i="6"/>
  <c r="F3119" i="6"/>
  <c r="F3120" i="6"/>
  <c r="F3121" i="6"/>
  <c r="F3122" i="6"/>
  <c r="F3124" i="6"/>
  <c r="F3125" i="6"/>
  <c r="F3126" i="6"/>
  <c r="F3127" i="6"/>
  <c r="F3128" i="6"/>
  <c r="F3130" i="6"/>
  <c r="F3131" i="6"/>
  <c r="F3132" i="6"/>
  <c r="F3133" i="6"/>
  <c r="F3134" i="6"/>
  <c r="F3136" i="6"/>
  <c r="F3137" i="6"/>
  <c r="F3138" i="6"/>
  <c r="F3139" i="6"/>
  <c r="F3140" i="6"/>
  <c r="F3142" i="6"/>
  <c r="F3143" i="6"/>
  <c r="F3144" i="6"/>
  <c r="F3145" i="6"/>
  <c r="F3146" i="6"/>
  <c r="F3148" i="6"/>
  <c r="F3149" i="6"/>
  <c r="F3150" i="6"/>
  <c r="F3151" i="6"/>
  <c r="F3152" i="6"/>
  <c r="F3154" i="6"/>
  <c r="F3155" i="6"/>
  <c r="F3156" i="6"/>
  <c r="F3157" i="6"/>
  <c r="F3158" i="6"/>
  <c r="F3160" i="6"/>
  <c r="F3161" i="6"/>
  <c r="F3162" i="6"/>
  <c r="F3163" i="6"/>
  <c r="F3164" i="6"/>
  <c r="F3165" i="6"/>
  <c r="F3166" i="6"/>
  <c r="F3167" i="6"/>
  <c r="F3168" i="6"/>
  <c r="F3169" i="6"/>
  <c r="F3170" i="6"/>
  <c r="F3172" i="6"/>
  <c r="F3173" i="6"/>
  <c r="F3174" i="6"/>
  <c r="F3175" i="6"/>
  <c r="F3176" i="6"/>
  <c r="F3178" i="6"/>
  <c r="F3179" i="6"/>
  <c r="F3180" i="6"/>
  <c r="F3181" i="6"/>
  <c r="F3182" i="6"/>
  <c r="F3184" i="6"/>
  <c r="F3185" i="6"/>
  <c r="F3186" i="6"/>
  <c r="F3187" i="6"/>
  <c r="F3188" i="6"/>
  <c r="F3190" i="6"/>
  <c r="F3191" i="6"/>
  <c r="F3192" i="6"/>
  <c r="F3193" i="6"/>
  <c r="F3194" i="6"/>
  <c r="F3196" i="6"/>
  <c r="F3197" i="6"/>
  <c r="F3198" i="6"/>
  <c r="F3199" i="6"/>
  <c r="F3200" i="6"/>
  <c r="F3202" i="6"/>
  <c r="F3203" i="6"/>
  <c r="F3204" i="6"/>
  <c r="F3205" i="6"/>
  <c r="F3206" i="6"/>
  <c r="F3208" i="6"/>
  <c r="F3209" i="6"/>
  <c r="F3210" i="6"/>
  <c r="F3211" i="6"/>
  <c r="F3212" i="6"/>
  <c r="F3213" i="6"/>
  <c r="F3214" i="6"/>
  <c r="F3215" i="6"/>
  <c r="F3216" i="6"/>
  <c r="F3217" i="6"/>
  <c r="F3218" i="6"/>
  <c r="F3220" i="6"/>
  <c r="F3221" i="6"/>
  <c r="F3222" i="6"/>
  <c r="F3223" i="6"/>
  <c r="F3224" i="6"/>
  <c r="F3226" i="6"/>
  <c r="F3227" i="6"/>
  <c r="F3228" i="6"/>
  <c r="F3229" i="6"/>
  <c r="F3230" i="6"/>
  <c r="F3232" i="6"/>
  <c r="F3233" i="6"/>
  <c r="F3234" i="6"/>
  <c r="F3235" i="6"/>
  <c r="F3236" i="6"/>
  <c r="F3238" i="6"/>
  <c r="F3239" i="6"/>
  <c r="F3240" i="6"/>
  <c r="F3241" i="6"/>
  <c r="F3242" i="6"/>
  <c r="F3244" i="6"/>
  <c r="F3245" i="6"/>
  <c r="F3246" i="6"/>
  <c r="F3247" i="6"/>
  <c r="F3248" i="6"/>
  <c r="F3250" i="6"/>
  <c r="F3251" i="6"/>
  <c r="F3252" i="6"/>
  <c r="F3253" i="6"/>
  <c r="F3254" i="6"/>
  <c r="F3256" i="6"/>
  <c r="F3257" i="6"/>
  <c r="F3258" i="6"/>
  <c r="F3259" i="6"/>
  <c r="F3260" i="6"/>
  <c r="F3261" i="6"/>
  <c r="F3262" i="6"/>
  <c r="F3263" i="6"/>
  <c r="F3264" i="6"/>
  <c r="F3265" i="6"/>
  <c r="F3266" i="6"/>
  <c r="F3268" i="6"/>
  <c r="F3269" i="6"/>
  <c r="F3270" i="6"/>
  <c r="F3271" i="6"/>
  <c r="F3272" i="6"/>
  <c r="F3274" i="6"/>
  <c r="F3275" i="6"/>
  <c r="F3276" i="6"/>
  <c r="F3277" i="6"/>
  <c r="F3278" i="6"/>
  <c r="F3280" i="6"/>
  <c r="F3281" i="6"/>
  <c r="F3282" i="6"/>
  <c r="F3283" i="6"/>
  <c r="F3284" i="6"/>
  <c r="F3286" i="6"/>
  <c r="F3287" i="6"/>
  <c r="F3288" i="6"/>
  <c r="F3289" i="6"/>
  <c r="F3290" i="6"/>
  <c r="F3292" i="6"/>
  <c r="F3293" i="6"/>
  <c r="F3294" i="6"/>
  <c r="F3295" i="6"/>
  <c r="F3296" i="6"/>
  <c r="F3298" i="6"/>
  <c r="F3299" i="6"/>
  <c r="F3300" i="6"/>
  <c r="F3301" i="6"/>
  <c r="F3302" i="6"/>
  <c r="F3304" i="6"/>
  <c r="F3305" i="6"/>
  <c r="F3306" i="6"/>
  <c r="F3307" i="6"/>
  <c r="F3308" i="6"/>
  <c r="F3310" i="6"/>
  <c r="F3311" i="6"/>
  <c r="F3312" i="6"/>
  <c r="F3313" i="6"/>
  <c r="F3314" i="6"/>
  <c r="F3316" i="6"/>
  <c r="F3317" i="6"/>
  <c r="F3318" i="6"/>
  <c r="F3319" i="6"/>
  <c r="F3320" i="6"/>
  <c r="F3322" i="6"/>
  <c r="F3323" i="6"/>
  <c r="F3324" i="6"/>
  <c r="F3325" i="6"/>
  <c r="F3326" i="6"/>
  <c r="F3328" i="6"/>
  <c r="F3329" i="6"/>
  <c r="F3330" i="6"/>
  <c r="F3331" i="6"/>
  <c r="F3332" i="6"/>
  <c r="F3334" i="6"/>
  <c r="F3335" i="6"/>
  <c r="F3336" i="6"/>
  <c r="F3337" i="6"/>
  <c r="F3338" i="6"/>
  <c r="F3340" i="6"/>
  <c r="F3341" i="6"/>
  <c r="F3342" i="6"/>
  <c r="F3343" i="6"/>
  <c r="F3344" i="6"/>
  <c r="F3346" i="6"/>
  <c r="F3347" i="6"/>
  <c r="F3348" i="6"/>
  <c r="F3349" i="6"/>
  <c r="F3350" i="6"/>
  <c r="F3352" i="6"/>
  <c r="F3353" i="6"/>
  <c r="F3354" i="6"/>
  <c r="F3355" i="6"/>
  <c r="F3356" i="6"/>
  <c r="F3358" i="6"/>
  <c r="F3359" i="6"/>
  <c r="F3360" i="6"/>
  <c r="F3361" i="6"/>
  <c r="F3362" i="6"/>
  <c r="F3364" i="6"/>
  <c r="F3365" i="6"/>
  <c r="F3366" i="6"/>
  <c r="F3367" i="6"/>
  <c r="F3368" i="6"/>
  <c r="F3370" i="6"/>
  <c r="F3371" i="6"/>
  <c r="F3372" i="6"/>
  <c r="F3373" i="6"/>
  <c r="F3374" i="6"/>
  <c r="F3376" i="6"/>
  <c r="F3377" i="6"/>
  <c r="F3378" i="6"/>
  <c r="F3379" i="6"/>
  <c r="F3380" i="6"/>
  <c r="F3381" i="6"/>
  <c r="F3382" i="6"/>
  <c r="F3383" i="6"/>
  <c r="F3384" i="6"/>
  <c r="F3385" i="6"/>
  <c r="F3386" i="6"/>
  <c r="F3388" i="6"/>
  <c r="F3389" i="6"/>
  <c r="F3390" i="6"/>
  <c r="F3391" i="6"/>
  <c r="F3392" i="6"/>
  <c r="F3394" i="6"/>
  <c r="F3395" i="6"/>
  <c r="F3396" i="6"/>
  <c r="F3397" i="6"/>
  <c r="F3398" i="6"/>
  <c r="F3400" i="6"/>
  <c r="F3401" i="6"/>
  <c r="F3402" i="6"/>
  <c r="F3403" i="6"/>
  <c r="F3404" i="6"/>
  <c r="F3406" i="6"/>
  <c r="F3407" i="6"/>
  <c r="F3408" i="6"/>
  <c r="F3409" i="6"/>
  <c r="F3410" i="6"/>
  <c r="F3412" i="6"/>
  <c r="F3413" i="6"/>
  <c r="F3414" i="6"/>
  <c r="F3415" i="6"/>
  <c r="F3416" i="6"/>
  <c r="F3417" i="6"/>
  <c r="F3418" i="6"/>
  <c r="F3419" i="6"/>
  <c r="F3420" i="6"/>
  <c r="F3421" i="6"/>
  <c r="F3422" i="6"/>
  <c r="F3424" i="6"/>
  <c r="F3425" i="6"/>
  <c r="F3426" i="6"/>
  <c r="F3427" i="6"/>
  <c r="F3428" i="6"/>
  <c r="F3430" i="6"/>
  <c r="F3431" i="6"/>
  <c r="F3432" i="6"/>
  <c r="F3433" i="6"/>
  <c r="F3434" i="6"/>
  <c r="F3436" i="6"/>
  <c r="F3437" i="6"/>
  <c r="F3438" i="6"/>
  <c r="F3439" i="6"/>
  <c r="F3440" i="6"/>
  <c r="F3442" i="6"/>
  <c r="F3443" i="6"/>
  <c r="F3444" i="6"/>
  <c r="F3445" i="6"/>
  <c r="F3446" i="6"/>
  <c r="F3448" i="6"/>
  <c r="F3449" i="6"/>
  <c r="F3450" i="6"/>
  <c r="F3451" i="6"/>
  <c r="F3452" i="6"/>
  <c r="F3454" i="6"/>
  <c r="F3455" i="6"/>
  <c r="F3456" i="6"/>
  <c r="F3457" i="6"/>
  <c r="F3458" i="6"/>
  <c r="F3460" i="6"/>
  <c r="F3461" i="6"/>
  <c r="F3462" i="6"/>
  <c r="F3463" i="6"/>
  <c r="F3464" i="6"/>
  <c r="F3466" i="6"/>
  <c r="F3467" i="6"/>
  <c r="F3468" i="6"/>
  <c r="F3469" i="6"/>
  <c r="F3470" i="6"/>
  <c r="F3472" i="6"/>
  <c r="F3473" i="6"/>
  <c r="F3474" i="6"/>
  <c r="F3475" i="6"/>
  <c r="F3476" i="6"/>
  <c r="F3478" i="6"/>
  <c r="F3479" i="6"/>
  <c r="F3480" i="6"/>
  <c r="F3481" i="6"/>
  <c r="F3482" i="6"/>
  <c r="F3484" i="6"/>
  <c r="F3485" i="6"/>
  <c r="F3486" i="6"/>
  <c r="F3487" i="6"/>
  <c r="F3488" i="6"/>
  <c r="F3490" i="6"/>
  <c r="F3491" i="6"/>
  <c r="F3492" i="6"/>
  <c r="F3493" i="6"/>
  <c r="F3494" i="6"/>
  <c r="F3496" i="6"/>
  <c r="F3497" i="6"/>
  <c r="F3498" i="6"/>
  <c r="F3499" i="6"/>
  <c r="F3500" i="6"/>
  <c r="F3502" i="6"/>
  <c r="F3503" i="6"/>
  <c r="F3504" i="6"/>
  <c r="F3505" i="6"/>
  <c r="F3506" i="6"/>
  <c r="F3509" i="6"/>
  <c r="F3510" i="6"/>
  <c r="F3511" i="6"/>
  <c r="F3512" i="6"/>
  <c r="F3513" i="6"/>
  <c r="F3514" i="6"/>
  <c r="F3515" i="6"/>
  <c r="F3516" i="6"/>
  <c r="F3517" i="6"/>
  <c r="F3518" i="6"/>
  <c r="F3520" i="6"/>
  <c r="F3521" i="6"/>
  <c r="F3522" i="6"/>
  <c r="F3523" i="6"/>
  <c r="F3524" i="6"/>
  <c r="F3526" i="6"/>
  <c r="F3527" i="6"/>
  <c r="F3528" i="6"/>
  <c r="F3529" i="6"/>
  <c r="F3530" i="6"/>
  <c r="F3532" i="6"/>
  <c r="F3533" i="6"/>
  <c r="F3534" i="6"/>
  <c r="F3535" i="6"/>
  <c r="F3536" i="6"/>
  <c r="F3538" i="6"/>
  <c r="F3539" i="6"/>
  <c r="F3540" i="6"/>
  <c r="F3541" i="6"/>
  <c r="F3542" i="6"/>
  <c r="F3544" i="6"/>
  <c r="F3545" i="6"/>
  <c r="F3546" i="6"/>
  <c r="F3547" i="6"/>
  <c r="F3548" i="6"/>
  <c r="F3550" i="6"/>
  <c r="F3551" i="6"/>
  <c r="F3552" i="6"/>
  <c r="F3553" i="6"/>
  <c r="F3554" i="6"/>
  <c r="F3556" i="6"/>
  <c r="F3557" i="6"/>
  <c r="F3558" i="6"/>
  <c r="F3559" i="6"/>
  <c r="F3560" i="6"/>
  <c r="F3562" i="6"/>
  <c r="F3563" i="6"/>
  <c r="F3564" i="6"/>
  <c r="F3565" i="6"/>
  <c r="F3566" i="6"/>
  <c r="F3568" i="6"/>
  <c r="F3569" i="6"/>
  <c r="F3570" i="6"/>
  <c r="F3571" i="6"/>
  <c r="F3572" i="6"/>
  <c r="F3574" i="6"/>
  <c r="F3575" i="6"/>
  <c r="F3576" i="6"/>
  <c r="F3577" i="6"/>
  <c r="F3578" i="6"/>
  <c r="F3580" i="6"/>
  <c r="F3581" i="6"/>
  <c r="F3582" i="6"/>
  <c r="F3583" i="6"/>
  <c r="F3584" i="6"/>
  <c r="F3587" i="6"/>
  <c r="F3588" i="6"/>
  <c r="F3589" i="6"/>
  <c r="F3590" i="6"/>
  <c r="F3592" i="6"/>
  <c r="F3593" i="6"/>
  <c r="F3594" i="6"/>
  <c r="F3595" i="6"/>
  <c r="F3596" i="6"/>
  <c r="F3597" i="6"/>
  <c r="F3598" i="6"/>
  <c r="F3599" i="6"/>
  <c r="F3600" i="6"/>
  <c r="F3601" i="6"/>
  <c r="F3602" i="6"/>
  <c r="F3604" i="6"/>
  <c r="F3605" i="6"/>
  <c r="F3606" i="6"/>
  <c r="F3607" i="6"/>
  <c r="F3608" i="6"/>
  <c r="F3610" i="6"/>
  <c r="F3611" i="6"/>
  <c r="F3612" i="6"/>
  <c r="F3613" i="6"/>
  <c r="F3614" i="6"/>
  <c r="F3616" i="6"/>
  <c r="F3617" i="6"/>
  <c r="F3618" i="6"/>
  <c r="F3619" i="6"/>
  <c r="F3620" i="6"/>
  <c r="F3622" i="6"/>
  <c r="F3623" i="6"/>
  <c r="F3624" i="6"/>
  <c r="F3625" i="6"/>
  <c r="F3626" i="6"/>
  <c r="F3628" i="6"/>
  <c r="F3629" i="6"/>
  <c r="F3630" i="6"/>
  <c r="F3631" i="6"/>
  <c r="F3632" i="6"/>
  <c r="F3634" i="6"/>
  <c r="F3635" i="6"/>
  <c r="F3636" i="6"/>
  <c r="F3637" i="6"/>
  <c r="F3638" i="6"/>
  <c r="F3640" i="6"/>
  <c r="F3641" i="6"/>
  <c r="F3642" i="6"/>
  <c r="F3643" i="6"/>
  <c r="F3644" i="6"/>
  <c r="F3645" i="6"/>
  <c r="F3646" i="6"/>
  <c r="F3647" i="6"/>
  <c r="F3648" i="6"/>
  <c r="F3649" i="6"/>
  <c r="F3650" i="6"/>
  <c r="F3653" i="6"/>
  <c r="F3654" i="6"/>
  <c r="F3655" i="6"/>
  <c r="F3656" i="6"/>
  <c r="F3658" i="6"/>
  <c r="F3659" i="6"/>
  <c r="F3660" i="6"/>
  <c r="F3661" i="6"/>
  <c r="F3662" i="6"/>
  <c r="F3665" i="6"/>
  <c r="F3666" i="6"/>
  <c r="F3667" i="6"/>
  <c r="F3668" i="6"/>
  <c r="F3670" i="6"/>
  <c r="F3671" i="6"/>
  <c r="F3672" i="6"/>
  <c r="F3673" i="6"/>
  <c r="F3674" i="6"/>
  <c r="F3676" i="6"/>
  <c r="F3677" i="6"/>
  <c r="F3678" i="6"/>
  <c r="F3679" i="6"/>
  <c r="F3680" i="6"/>
  <c r="F3682" i="6"/>
  <c r="F3683" i="6"/>
  <c r="F3684" i="6"/>
  <c r="F3685" i="6"/>
  <c r="F3686" i="6"/>
  <c r="F3688" i="6"/>
  <c r="F3689" i="6"/>
  <c r="F3690" i="6"/>
  <c r="F3691" i="6"/>
  <c r="F3692" i="6"/>
  <c r="F3694" i="6"/>
  <c r="F3695" i="6"/>
  <c r="F3696" i="6"/>
  <c r="F3697" i="6"/>
  <c r="F3698" i="6"/>
  <c r="F3700" i="6"/>
  <c r="F3701" i="6"/>
  <c r="F3702" i="6"/>
  <c r="F3703" i="6"/>
  <c r="F3704" i="6"/>
  <c r="F3706" i="6"/>
  <c r="F3707" i="6"/>
  <c r="F3708" i="6"/>
  <c r="F3709" i="6"/>
  <c r="F3710" i="6"/>
  <c r="F3712" i="6"/>
  <c r="F3713" i="6"/>
  <c r="F3714" i="6"/>
  <c r="F3715" i="6"/>
  <c r="F3716" i="6"/>
  <c r="F3718" i="6"/>
  <c r="F3719" i="6"/>
  <c r="F3720" i="6"/>
  <c r="F3721" i="6"/>
  <c r="F3722" i="6"/>
  <c r="F3725" i="6"/>
  <c r="F3726" i="6"/>
  <c r="F3727" i="6"/>
  <c r="F3728" i="6"/>
  <c r="F3730" i="6"/>
  <c r="F3731" i="6"/>
  <c r="F3732" i="6"/>
  <c r="F3733" i="6"/>
  <c r="F3734" i="6"/>
  <c r="F3736" i="6"/>
  <c r="F3737" i="6"/>
  <c r="F3738" i="6"/>
  <c r="F3739" i="6"/>
  <c r="F3740" i="6"/>
  <c r="F3742" i="6"/>
  <c r="F3743" i="6"/>
  <c r="F3744" i="6"/>
  <c r="F3745" i="6"/>
  <c r="F3746" i="6"/>
  <c r="F3748" i="6"/>
  <c r="F3749" i="6"/>
  <c r="F3750" i="6"/>
  <c r="F3751" i="6"/>
  <c r="F3752" i="6"/>
  <c r="F3754" i="6"/>
  <c r="F3755" i="6"/>
  <c r="F3756" i="6"/>
  <c r="F3757" i="6"/>
  <c r="F3758" i="6"/>
  <c r="F3760" i="6"/>
  <c r="F3761" i="6"/>
  <c r="F3762" i="6"/>
  <c r="F3763" i="6"/>
  <c r="F3764" i="6"/>
  <c r="F3766" i="6"/>
  <c r="F3767" i="6"/>
  <c r="F3768" i="6"/>
  <c r="F3769" i="6"/>
  <c r="F3770" i="6"/>
  <c r="F3772" i="6"/>
  <c r="F3773" i="6"/>
  <c r="F3774" i="6"/>
  <c r="F3775" i="6"/>
  <c r="F3776" i="6"/>
  <c r="F3778" i="6"/>
  <c r="F3779" i="6"/>
  <c r="F3780" i="6"/>
  <c r="F3781" i="6"/>
  <c r="F3782" i="6"/>
  <c r="F3783" i="6"/>
  <c r="F3785" i="6"/>
  <c r="F3786" i="6"/>
  <c r="F3787" i="6"/>
  <c r="F3788" i="6"/>
  <c r="F3790" i="6"/>
  <c r="F3791" i="6"/>
  <c r="F3792" i="6"/>
  <c r="F3793" i="6"/>
  <c r="F3794" i="6"/>
  <c r="F3796" i="6"/>
  <c r="F3797" i="6"/>
  <c r="F3798" i="6"/>
  <c r="F3799" i="6"/>
  <c r="F3800" i="6"/>
  <c r="F3802" i="6"/>
  <c r="F3803" i="6"/>
  <c r="F3804" i="6"/>
  <c r="F3805" i="6"/>
  <c r="F3806" i="6"/>
  <c r="F3807" i="6"/>
  <c r="F3808" i="6"/>
  <c r="F3809" i="6"/>
  <c r="F3810" i="6"/>
  <c r="F3811" i="6"/>
  <c r="F3812" i="6"/>
  <c r="F3814" i="6"/>
  <c r="F3815" i="6"/>
  <c r="F3816" i="6"/>
  <c r="F3817" i="6"/>
  <c r="F3818" i="6"/>
  <c r="F3820" i="6"/>
  <c r="F3821" i="6"/>
  <c r="F3822" i="6"/>
  <c r="F3823" i="6"/>
  <c r="F3824" i="6"/>
  <c r="F3826" i="6"/>
  <c r="F3827" i="6"/>
  <c r="F3828" i="6"/>
  <c r="F3829" i="6"/>
  <c r="F3830" i="6"/>
  <c r="F3832" i="6"/>
  <c r="F3833" i="6"/>
  <c r="F3834" i="6"/>
  <c r="F3835" i="6"/>
  <c r="F3836" i="6"/>
  <c r="F3838" i="6"/>
  <c r="F3839" i="6"/>
  <c r="F3840" i="6"/>
  <c r="F3841" i="6"/>
  <c r="F3842" i="6"/>
  <c r="F3843" i="6"/>
  <c r="F3844" i="6"/>
  <c r="F3845" i="6"/>
  <c r="F3846" i="6"/>
  <c r="F3847" i="6"/>
  <c r="F3848" i="6"/>
  <c r="F3851" i="6"/>
  <c r="F3852" i="6"/>
  <c r="F3853" i="6"/>
  <c r="F3854" i="6"/>
  <c r="F3856" i="6"/>
  <c r="F3857" i="6"/>
  <c r="F3858" i="6"/>
  <c r="F3859" i="6"/>
  <c r="F3860" i="6"/>
  <c r="F3862" i="6"/>
  <c r="F3863" i="6"/>
  <c r="F3864" i="6"/>
  <c r="F3865" i="6"/>
  <c r="F3866" i="6"/>
  <c r="F3869" i="6"/>
  <c r="F3870" i="6"/>
  <c r="F3872" i="6"/>
  <c r="F3875" i="6"/>
  <c r="F3876" i="6"/>
  <c r="F3877" i="6"/>
  <c r="F3878" i="6"/>
  <c r="F3880" i="6"/>
  <c r="F3881" i="6"/>
  <c r="F3882" i="6"/>
  <c r="F3884" i="6"/>
  <c r="F3887" i="6"/>
  <c r="F3888" i="6"/>
  <c r="F3889" i="6"/>
  <c r="F3890" i="6"/>
  <c r="F3893" i="6"/>
  <c r="F3894" i="6"/>
  <c r="F3896" i="6"/>
  <c r="F3899" i="6"/>
  <c r="F3900" i="6"/>
  <c r="F3901" i="6"/>
  <c r="F3902" i="6"/>
  <c r="F3904" i="6"/>
  <c r="F3905" i="6"/>
  <c r="F3906" i="6"/>
  <c r="F3908" i="6"/>
  <c r="F3909" i="6"/>
  <c r="F3910" i="6"/>
  <c r="F3911" i="6"/>
  <c r="F3912" i="6"/>
  <c r="F3913" i="6"/>
  <c r="F3914" i="6"/>
  <c r="F3917" i="6"/>
  <c r="F3918" i="6"/>
  <c r="F3920" i="6"/>
  <c r="F3923" i="6"/>
  <c r="F3924" i="6"/>
  <c r="F3925" i="6"/>
  <c r="F3926" i="6"/>
  <c r="F3929" i="6"/>
  <c r="F3930" i="6"/>
  <c r="F3932" i="6"/>
  <c r="F3934" i="6"/>
  <c r="F3935" i="6"/>
  <c r="F3936" i="6"/>
  <c r="F3937" i="6"/>
  <c r="F3938" i="6"/>
  <c r="F3941" i="6"/>
  <c r="F3942" i="6"/>
  <c r="F3944" i="6"/>
  <c r="F3947" i="6"/>
  <c r="F3948" i="6"/>
  <c r="F3949" i="6"/>
  <c r="F3950" i="6"/>
  <c r="F3952" i="6"/>
  <c r="F3953" i="6"/>
  <c r="F3954" i="6"/>
  <c r="F3956" i="6"/>
  <c r="F3959" i="6"/>
  <c r="F3960" i="6"/>
  <c r="F3961" i="6"/>
  <c r="F3962" i="6"/>
  <c r="F3965" i="6"/>
  <c r="F3966" i="6"/>
  <c r="F3968" i="6"/>
  <c r="F3971" i="6"/>
  <c r="F3972" i="6"/>
  <c r="F3973" i="6"/>
  <c r="F3974" i="6"/>
  <c r="F3977" i="6"/>
  <c r="F3978" i="6"/>
  <c r="F3980" i="6"/>
  <c r="F3981" i="6"/>
  <c r="F3983" i="6"/>
  <c r="F3984" i="6"/>
  <c r="F3985" i="6"/>
  <c r="F3986" i="6"/>
  <c r="F3988" i="6"/>
  <c r="F3989" i="6"/>
  <c r="F3990" i="6"/>
  <c r="F3992" i="6"/>
  <c r="F3994" i="6"/>
  <c r="F3995" i="6"/>
  <c r="F3996" i="6"/>
  <c r="F3997" i="6"/>
  <c r="F3998" i="6"/>
  <c r="F4001" i="6"/>
  <c r="F4002" i="6"/>
  <c r="F4004" i="6"/>
  <c r="F4007" i="6"/>
  <c r="F4008" i="6"/>
  <c r="F4009" i="6"/>
  <c r="F4010" i="6"/>
  <c r="F4012" i="6"/>
  <c r="F4013" i="6"/>
  <c r="F4014" i="6"/>
  <c r="F4016" i="6"/>
  <c r="F4019" i="6"/>
  <c r="F4020" i="6"/>
  <c r="F4021" i="6"/>
  <c r="F4022" i="6"/>
  <c r="F4024" i="6"/>
  <c r="F4025" i="6"/>
  <c r="F4026" i="6"/>
  <c r="F4028" i="6"/>
  <c r="F4031" i="6"/>
  <c r="F4032" i="6"/>
  <c r="F4033" i="6"/>
  <c r="F4034" i="6"/>
  <c r="F4037" i="6"/>
  <c r="F4038" i="6"/>
  <c r="F4040" i="6"/>
  <c r="F4041" i="6"/>
  <c r="F4042" i="6"/>
  <c r="F4043" i="6"/>
  <c r="F4044" i="6"/>
  <c r="F4045" i="6"/>
  <c r="F4046" i="6"/>
  <c r="F4049" i="6"/>
  <c r="F4050" i="6"/>
  <c r="F4052" i="6"/>
  <c r="F4055" i="6"/>
  <c r="F4056" i="6"/>
  <c r="F4057" i="6"/>
  <c r="F4058" i="6"/>
  <c r="F4061" i="6"/>
  <c r="F4062" i="6"/>
  <c r="F4064" i="6"/>
  <c r="F4066" i="6"/>
  <c r="F4067" i="6"/>
  <c r="F4068" i="6"/>
  <c r="F4069" i="6"/>
  <c r="F4070" i="6"/>
  <c r="F4072" i="6"/>
  <c r="F4073" i="6"/>
  <c r="F4074" i="6"/>
  <c r="F4076" i="6"/>
  <c r="F4077" i="6"/>
  <c r="F4078" i="6"/>
  <c r="F4079" i="6"/>
  <c r="F4080" i="6"/>
  <c r="F4081" i="6"/>
  <c r="F4082" i="6"/>
  <c r="F4084" i="6"/>
  <c r="F4085" i="6"/>
  <c r="F4086" i="6"/>
  <c r="F4088" i="6"/>
  <c r="F4091" i="6"/>
  <c r="F4092" i="6"/>
  <c r="F4093" i="6"/>
  <c r="F4094" i="6"/>
  <c r="F4097" i="6"/>
  <c r="F4098" i="6"/>
  <c r="F4100" i="6"/>
  <c r="F4103" i="6"/>
  <c r="F4104" i="6"/>
  <c r="F4105" i="6"/>
  <c r="F4106" i="6"/>
  <c r="F4109" i="6"/>
  <c r="F4110" i="6"/>
  <c r="F4112" i="6"/>
  <c r="F4114" i="6"/>
  <c r="F4115" i="6"/>
  <c r="F4116" i="6"/>
  <c r="F4117" i="6"/>
  <c r="F4118" i="6"/>
  <c r="F4120" i="6"/>
  <c r="F4121" i="6"/>
  <c r="F4122" i="6"/>
  <c r="F4124" i="6"/>
  <c r="F4127" i="6"/>
  <c r="F4128" i="6"/>
  <c r="F4129" i="6"/>
  <c r="F4130" i="6"/>
  <c r="F4133" i="6"/>
  <c r="F4134" i="6"/>
  <c r="F4136" i="6"/>
  <c r="F4139" i="6"/>
  <c r="F4140" i="6"/>
  <c r="F4141" i="6"/>
  <c r="F4142" i="6"/>
  <c r="F4144" i="6"/>
  <c r="F4145" i="6"/>
  <c r="F4146" i="6"/>
  <c r="F4148" i="6"/>
  <c r="F4151" i="6"/>
  <c r="F4152" i="6"/>
  <c r="F4153" i="6"/>
  <c r="F4154" i="6"/>
  <c r="F4157" i="6"/>
  <c r="F4158" i="6"/>
  <c r="F4160" i="6"/>
  <c r="F4163" i="6"/>
  <c r="F4164" i="6"/>
  <c r="F4165" i="6"/>
  <c r="F4166" i="6"/>
  <c r="F4168" i="6"/>
  <c r="F4169" i="6"/>
  <c r="F4170" i="6"/>
  <c r="F4172" i="6"/>
  <c r="F4175" i="6"/>
  <c r="F4176" i="6"/>
  <c r="F4177" i="6"/>
  <c r="F4178" i="6"/>
  <c r="F4180" i="6"/>
  <c r="F4181" i="6"/>
  <c r="F4182" i="6"/>
  <c r="F4184" i="6"/>
  <c r="F4186" i="6"/>
  <c r="F4187" i="6"/>
  <c r="F4188" i="6"/>
  <c r="F4189" i="6"/>
  <c r="F4190" i="6"/>
  <c r="F4192" i="6"/>
  <c r="F4193" i="6"/>
  <c r="F4194" i="6"/>
  <c r="F4196" i="6"/>
  <c r="F4199" i="6"/>
  <c r="F4200" i="6"/>
  <c r="F4201" i="6"/>
  <c r="F4202" i="6"/>
  <c r="F4205" i="6"/>
  <c r="F4206" i="6"/>
  <c r="F4208" i="6"/>
  <c r="F4211" i="6"/>
  <c r="F4212" i="6"/>
  <c r="F4213" i="6"/>
  <c r="F4214" i="6"/>
  <c r="F4217" i="6"/>
  <c r="F4218" i="6"/>
  <c r="F4220" i="6"/>
  <c r="F4221" i="6"/>
  <c r="F4222" i="6"/>
  <c r="F4223" i="6"/>
  <c r="F4224" i="6"/>
  <c r="F4225" i="6"/>
  <c r="F4226" i="6"/>
  <c r="F4227" i="6"/>
  <c r="F4228" i="6"/>
  <c r="F4229" i="6"/>
  <c r="F4230" i="6"/>
  <c r="F4232" i="6"/>
  <c r="F4234" i="6"/>
  <c r="F4235" i="6"/>
  <c r="F4236" i="6"/>
  <c r="F4237" i="6"/>
  <c r="F4238" i="6"/>
  <c r="F4240" i="6"/>
  <c r="F4241" i="6"/>
  <c r="F4242" i="6"/>
  <c r="F4244" i="6"/>
  <c r="F4247" i="6"/>
  <c r="F4248" i="6"/>
  <c r="F4249" i="6"/>
  <c r="F4250" i="6"/>
  <c r="F4253" i="6"/>
  <c r="F4254" i="6"/>
  <c r="F4256" i="6"/>
  <c r="F4259" i="6"/>
  <c r="F4260" i="6"/>
  <c r="F4261" i="6"/>
  <c r="F4262" i="6"/>
  <c r="F4265" i="6"/>
  <c r="F4266" i="6"/>
  <c r="F4268" i="6"/>
  <c r="F4270" i="6"/>
  <c r="F4271" i="6"/>
  <c r="F4272" i="6"/>
  <c r="F4273" i="6"/>
  <c r="F4274" i="6"/>
  <c r="F4276" i="6"/>
  <c r="F4277" i="6"/>
  <c r="F4278" i="6"/>
  <c r="F4280" i="6"/>
  <c r="F4282" i="6"/>
  <c r="F4283" i="6"/>
  <c r="F4284" i="6"/>
  <c r="F4285" i="6"/>
  <c r="F4286" i="6"/>
  <c r="F4289" i="6"/>
  <c r="F4290" i="6"/>
  <c r="F4292" i="6"/>
  <c r="F4294" i="6"/>
  <c r="F4295" i="6"/>
  <c r="F4296" i="6"/>
  <c r="F4297" i="6"/>
  <c r="F4298" i="6"/>
  <c r="F4299" i="6"/>
  <c r="F4301" i="6"/>
  <c r="F4302" i="6"/>
  <c r="F4304" i="6"/>
  <c r="F4307" i="6"/>
  <c r="F4308" i="6"/>
  <c r="F4309" i="6"/>
  <c r="F4310" i="6"/>
  <c r="F4313" i="6"/>
  <c r="F4314" i="6"/>
  <c r="F4316" i="6"/>
  <c r="F4319" i="6"/>
  <c r="F4320" i="6"/>
  <c r="F4321" i="6"/>
  <c r="F4322" i="6"/>
  <c r="F4323" i="6"/>
  <c r="F4325" i="6"/>
  <c r="F4326" i="6"/>
  <c r="F4328" i="6"/>
  <c r="F4331" i="6"/>
  <c r="F4332" i="6"/>
  <c r="F4333" i="6"/>
  <c r="F4334" i="6"/>
  <c r="F4337" i="6"/>
  <c r="F4338" i="6"/>
  <c r="F4340" i="6"/>
  <c r="F4341" i="6"/>
  <c r="F4343" i="6"/>
  <c r="F4344" i="6"/>
  <c r="F4345" i="6"/>
  <c r="F4346" i="6"/>
  <c r="F4348" i="6"/>
  <c r="F4349" i="6"/>
  <c r="F4350" i="6"/>
  <c r="F4352" i="6"/>
  <c r="F4354" i="6"/>
  <c r="F4355" i="6"/>
  <c r="F4356" i="6"/>
  <c r="F4357" i="6"/>
  <c r="F4358" i="6"/>
  <c r="F4361" i="6"/>
  <c r="F4362" i="6"/>
  <c r="F4364" i="6"/>
  <c r="F4366" i="6"/>
  <c r="F4367" i="6"/>
  <c r="F4368" i="6"/>
  <c r="F4369" i="6"/>
  <c r="F4370" i="6"/>
  <c r="F4373" i="6"/>
  <c r="F4374" i="6"/>
  <c r="F4376" i="6"/>
  <c r="F4378" i="6"/>
  <c r="F4379" i="6"/>
  <c r="F4380" i="6"/>
  <c r="F4381" i="6"/>
  <c r="F4382" i="6"/>
  <c r="F4384" i="6"/>
  <c r="F4385" i="6"/>
  <c r="F4386" i="6"/>
  <c r="F4388" i="6"/>
  <c r="F4391" i="6"/>
  <c r="F4392" i="6"/>
  <c r="F4393" i="6"/>
  <c r="F4394" i="6"/>
  <c r="F4397" i="6"/>
  <c r="F4398" i="6"/>
  <c r="F4400" i="6"/>
  <c r="F4402" i="6"/>
  <c r="F4403" i="6"/>
  <c r="F4404" i="6"/>
  <c r="F4405" i="6"/>
  <c r="F4406" i="6"/>
  <c r="F4409" i="6"/>
  <c r="F4410" i="6"/>
  <c r="F4412" i="6"/>
  <c r="F4415" i="6"/>
  <c r="F4416" i="6"/>
  <c r="F4417" i="6"/>
  <c r="F4418" i="6"/>
  <c r="F4421" i="6"/>
  <c r="F4422" i="6"/>
  <c r="F4424" i="6"/>
  <c r="F4427" i="6"/>
  <c r="F4428" i="6"/>
  <c r="F4429" i="6"/>
  <c r="F4430" i="6"/>
  <c r="F4433" i="6"/>
  <c r="F4434" i="6"/>
  <c r="F4436" i="6"/>
  <c r="F4439" i="6"/>
  <c r="F4440" i="6"/>
  <c r="F4441" i="6"/>
  <c r="F4442" i="6"/>
  <c r="F4445" i="6"/>
  <c r="F4446" i="6"/>
  <c r="F4448" i="6"/>
  <c r="F4451" i="6"/>
  <c r="F4452" i="6"/>
  <c r="F4453" i="6"/>
  <c r="F4454" i="6"/>
  <c r="F4456" i="6"/>
  <c r="F4457" i="6"/>
  <c r="F4458" i="6"/>
  <c r="F4460" i="6"/>
  <c r="F4463" i="6"/>
  <c r="F4464" i="6"/>
  <c r="F4465" i="6"/>
  <c r="F4466" i="6"/>
  <c r="F4469" i="6"/>
  <c r="F4470" i="6"/>
  <c r="F4472" i="6"/>
  <c r="F4475" i="6"/>
  <c r="F4476" i="6"/>
  <c r="F4477" i="6"/>
  <c r="F4478" i="6"/>
  <c r="F4480" i="6"/>
  <c r="F4481" i="6"/>
  <c r="F4482" i="6"/>
  <c r="F4484" i="6"/>
  <c r="F4485" i="6"/>
  <c r="F4486" i="6"/>
  <c r="F4487" i="6"/>
  <c r="F4488" i="6"/>
  <c r="F4489" i="6"/>
  <c r="F4490" i="6"/>
  <c r="F4493" i="6"/>
  <c r="F4494" i="6"/>
  <c r="F4496" i="6"/>
  <c r="F4499" i="6"/>
  <c r="F4500" i="6"/>
  <c r="F4501" i="6"/>
  <c r="F4502" i="6"/>
  <c r="F4505" i="6"/>
  <c r="F4506" i="6"/>
  <c r="F4508" i="6"/>
  <c r="F4509" i="6"/>
  <c r="F4511" i="6"/>
  <c r="F4512" i="6"/>
  <c r="F4513" i="6"/>
  <c r="F4514" i="6"/>
  <c r="F4516" i="6"/>
  <c r="F4517" i="6"/>
  <c r="F4518" i="6"/>
  <c r="F4520" i="6"/>
  <c r="F4523" i="6"/>
  <c r="F4524" i="6"/>
  <c r="F4525" i="6"/>
  <c r="F4526" i="6"/>
  <c r="F4528" i="6"/>
  <c r="F4529" i="6"/>
  <c r="F4530" i="6"/>
  <c r="F4532" i="6"/>
  <c r="F4533" i="6"/>
  <c r="F4535" i="6"/>
  <c r="F4536" i="6"/>
  <c r="F4537" i="6"/>
  <c r="F4538" i="6"/>
  <c r="F4539" i="6"/>
  <c r="F4541" i="6"/>
  <c r="F4542" i="6"/>
  <c r="F4544" i="6"/>
  <c r="F4547" i="6"/>
  <c r="F4548" i="6"/>
  <c r="F4549" i="6"/>
  <c r="F4550" i="6"/>
  <c r="F4553" i="6"/>
  <c r="F4554" i="6"/>
  <c r="F4556" i="6"/>
  <c r="F4559" i="6"/>
  <c r="F4560" i="6"/>
  <c r="F4561" i="6"/>
  <c r="F4562" i="6"/>
  <c r="F4564" i="6"/>
  <c r="F4565" i="6"/>
  <c r="F4566" i="6"/>
  <c r="F4568" i="6"/>
  <c r="F4571" i="6"/>
  <c r="F4572" i="6"/>
  <c r="F4573" i="6"/>
  <c r="F4574" i="6"/>
  <c r="F4577" i="6"/>
  <c r="F4578" i="6"/>
  <c r="F4580" i="6"/>
  <c r="F4583" i="6"/>
  <c r="F4584" i="6"/>
  <c r="F4585" i="6"/>
  <c r="F4586" i="6"/>
  <c r="F4589" i="6"/>
  <c r="F4590" i="6"/>
  <c r="F4592" i="6"/>
  <c r="F4594" i="6"/>
  <c r="F4595" i="6"/>
  <c r="F4596" i="6"/>
  <c r="F4597" i="6"/>
  <c r="F4598" i="6"/>
  <c r="F4601" i="6"/>
  <c r="F4602" i="6"/>
  <c r="F4604" i="6"/>
  <c r="F4607" i="6"/>
  <c r="F4608" i="6"/>
  <c r="F4609" i="6"/>
  <c r="F4610" i="6"/>
  <c r="F4613" i="6"/>
  <c r="F4614" i="6"/>
  <c r="F4616" i="6"/>
  <c r="F4619" i="6"/>
  <c r="F4620" i="6"/>
  <c r="F4621" i="6"/>
  <c r="F4622" i="6"/>
  <c r="F4625" i="6"/>
  <c r="F4626" i="6"/>
  <c r="F4628" i="6"/>
  <c r="F4631" i="6"/>
  <c r="F4632" i="6"/>
  <c r="F4633" i="6"/>
  <c r="F4634" i="6"/>
  <c r="F4635" i="6"/>
  <c r="F4637" i="6"/>
  <c r="F4638" i="6"/>
  <c r="F4640" i="6"/>
  <c r="F4643" i="6"/>
  <c r="F4644" i="6"/>
  <c r="F4645" i="6"/>
  <c r="F4646" i="6"/>
  <c r="F4649" i="6"/>
  <c r="F4650" i="6"/>
  <c r="F4652" i="6"/>
  <c r="F4653" i="6"/>
  <c r="F4655" i="6"/>
  <c r="F4656" i="6"/>
  <c r="F4657" i="6"/>
  <c r="F4658" i="6"/>
  <c r="F4661" i="6"/>
  <c r="F4662" i="6"/>
  <c r="F4664" i="6"/>
  <c r="F4667" i="6"/>
  <c r="F4668" i="6"/>
  <c r="F4669" i="6"/>
  <c r="F4670" i="6"/>
  <c r="F4673" i="6"/>
  <c r="F4674" i="6"/>
  <c r="F4676" i="6"/>
  <c r="F4677" i="6"/>
  <c r="F4679" i="6"/>
  <c r="F4680" i="6"/>
  <c r="F4681" i="6"/>
  <c r="F4682" i="6"/>
  <c r="F4685" i="6"/>
  <c r="F4686" i="6"/>
  <c r="F4688" i="6"/>
  <c r="F4691" i="6"/>
  <c r="F4692" i="6"/>
  <c r="F4693" i="6"/>
  <c r="F4694" i="6"/>
  <c r="F4697" i="6"/>
  <c r="F4698" i="6"/>
  <c r="F4700" i="6"/>
  <c r="F4701" i="6"/>
  <c r="F4703" i="6"/>
  <c r="F4704" i="6"/>
  <c r="F4705" i="6"/>
  <c r="F4706" i="6"/>
  <c r="F4709" i="6"/>
  <c r="F4710" i="6"/>
  <c r="F4712" i="6"/>
  <c r="F4715" i="6"/>
  <c r="F4716" i="6"/>
  <c r="F4717" i="6"/>
  <c r="F4718" i="6"/>
  <c r="F4721" i="6"/>
  <c r="F4722" i="6"/>
  <c r="F4724" i="6"/>
  <c r="F4727" i="6"/>
  <c r="F4728" i="6"/>
  <c r="F4729" i="6"/>
  <c r="F4730" i="6"/>
  <c r="F4732" i="6"/>
  <c r="F4733" i="6"/>
  <c r="F4734" i="6"/>
  <c r="F4736" i="6"/>
  <c r="F4739" i="6"/>
  <c r="F4740" i="6"/>
  <c r="F4741" i="6"/>
  <c r="F4742" i="6"/>
  <c r="F4745" i="6"/>
  <c r="F4746" i="6"/>
  <c r="F4748" i="6"/>
  <c r="F4751" i="6"/>
  <c r="F4752" i="6"/>
  <c r="F4753" i="6"/>
  <c r="F4754" i="6"/>
  <c r="F4756" i="6"/>
  <c r="F4757" i="6"/>
  <c r="F4758" i="6"/>
  <c r="F4760" i="6"/>
  <c r="F4763" i="6"/>
  <c r="F4764" i="6"/>
  <c r="F4765" i="6"/>
  <c r="F4766" i="6"/>
  <c r="F4768" i="6"/>
  <c r="F4769" i="6"/>
  <c r="F4770" i="6"/>
  <c r="F4772" i="6"/>
  <c r="F4775" i="6"/>
  <c r="F4776" i="6"/>
  <c r="F4777" i="6"/>
  <c r="F4778" i="6"/>
  <c r="F4781" i="6"/>
  <c r="F4782" i="6"/>
  <c r="F4784" i="6"/>
  <c r="F4787" i="6"/>
  <c r="F4788" i="6"/>
  <c r="F4789" i="6"/>
  <c r="F4790" i="6"/>
  <c r="F4793" i="6"/>
  <c r="F4794" i="6"/>
  <c r="F4796" i="6"/>
  <c r="F4799" i="6"/>
  <c r="F4800" i="6"/>
  <c r="F4801" i="6"/>
  <c r="F4802" i="6"/>
  <c r="F4805" i="6"/>
  <c r="F4806" i="6"/>
  <c r="F4808" i="6"/>
  <c r="F4809" i="6"/>
  <c r="F4811" i="6"/>
  <c r="F4812" i="6"/>
  <c r="F4813" i="6"/>
  <c r="F4814" i="6"/>
  <c r="F4817" i="6"/>
  <c r="F4818" i="6"/>
  <c r="F4820" i="6"/>
  <c r="F4823" i="6"/>
  <c r="F4824" i="6"/>
  <c r="F4825" i="6"/>
  <c r="F4826" i="6"/>
  <c r="F4827" i="6"/>
  <c r="F4829" i="6"/>
  <c r="F4830" i="6"/>
  <c r="F4832" i="6"/>
  <c r="F4834" i="6"/>
  <c r="F4835" i="6"/>
  <c r="F4836" i="6"/>
  <c r="F4837" i="6"/>
  <c r="F4838" i="6"/>
  <c r="F4841" i="6"/>
  <c r="F4842" i="6"/>
  <c r="F4844" i="6"/>
  <c r="F4847" i="6"/>
  <c r="F4848" i="6"/>
  <c r="F4849" i="6"/>
  <c r="F4850" i="6"/>
  <c r="F4853" i="6"/>
  <c r="F4854" i="6"/>
  <c r="F4856" i="6"/>
  <c r="F4859" i="6"/>
  <c r="F4860" i="6"/>
  <c r="F4861" i="6"/>
  <c r="F4862" i="6"/>
  <c r="F4865" i="6"/>
  <c r="F4866" i="6"/>
  <c r="F4868" i="6"/>
  <c r="F4871" i="6"/>
  <c r="F4872" i="6"/>
  <c r="F4873" i="6"/>
  <c r="F4874" i="6"/>
  <c r="F4875" i="6"/>
  <c r="F4877" i="6"/>
  <c r="F4878" i="6"/>
  <c r="F4880" i="6"/>
  <c r="F4882" i="6"/>
  <c r="F4883" i="6"/>
  <c r="F4884" i="6"/>
  <c r="F4885" i="6"/>
  <c r="F4886" i="6"/>
  <c r="F4889" i="6"/>
  <c r="F4890" i="6"/>
  <c r="F4891" i="6"/>
  <c r="F4892" i="6"/>
  <c r="F4895" i="6"/>
  <c r="F4896" i="6"/>
  <c r="F4897" i="6"/>
  <c r="F4898" i="6"/>
  <c r="F4901" i="6"/>
  <c r="F4902" i="6"/>
  <c r="F4903" i="6"/>
  <c r="F4904" i="6"/>
  <c r="F4907" i="6"/>
  <c r="F4908" i="6"/>
  <c r="F4909" i="6"/>
  <c r="F4910" i="6"/>
  <c r="F4913" i="6"/>
  <c r="F4914" i="6"/>
  <c r="F4915" i="6"/>
  <c r="F4916" i="6"/>
  <c r="F4919" i="6"/>
  <c r="F4920" i="6"/>
  <c r="F4921" i="6"/>
  <c r="F4922" i="6"/>
  <c r="F4925" i="6"/>
  <c r="F4926" i="6"/>
  <c r="F4927" i="6"/>
  <c r="F4928" i="6"/>
  <c r="F4931" i="6"/>
  <c r="F4932" i="6"/>
  <c r="F4933" i="6"/>
  <c r="F4934" i="6"/>
  <c r="F4937" i="6"/>
  <c r="F4938" i="6"/>
  <c r="F4939" i="6"/>
  <c r="F4940" i="6"/>
  <c r="F4943" i="6"/>
  <c r="F4944" i="6"/>
  <c r="F4945" i="6"/>
  <c r="F4946" i="6"/>
  <c r="F4947" i="6"/>
  <c r="F4949" i="6"/>
  <c r="F4950" i="6"/>
  <c r="F4951" i="6"/>
  <c r="F4952" i="6"/>
  <c r="F4954" i="6"/>
  <c r="F4955" i="6"/>
  <c r="F4956" i="6"/>
  <c r="F4957" i="6"/>
  <c r="F4958" i="6"/>
  <c r="F4960" i="6"/>
  <c r="F4961" i="6"/>
  <c r="F4962" i="6"/>
  <c r="F4963" i="6"/>
  <c r="F4964" i="6"/>
  <c r="F4967" i="6"/>
  <c r="F4968" i="6"/>
  <c r="F4969" i="6"/>
  <c r="F4970" i="6"/>
  <c r="F4973" i="6"/>
  <c r="F4974" i="6"/>
  <c r="F4975" i="6"/>
  <c r="F4976" i="6"/>
  <c r="F4979" i="6"/>
  <c r="F4980" i="6"/>
  <c r="F4981" i="6"/>
  <c r="F4982" i="6"/>
  <c r="F4984" i="6"/>
  <c r="F4985" i="6"/>
  <c r="F4986" i="6"/>
  <c r="F4987" i="6"/>
  <c r="F4988" i="6"/>
  <c r="F4990" i="6"/>
  <c r="F4991" i="6"/>
  <c r="F4992" i="6"/>
  <c r="F4993" i="6"/>
  <c r="F4994" i="6"/>
  <c r="F4997" i="6"/>
  <c r="F4998" i="6"/>
  <c r="F4999" i="6"/>
  <c r="F5000" i="6"/>
  <c r="F5003" i="6"/>
  <c r="F5004" i="6"/>
  <c r="F5005" i="6"/>
  <c r="F5006" i="6"/>
  <c r="F5009" i="6"/>
  <c r="F5010" i="6"/>
  <c r="F5011" i="6"/>
  <c r="F5012" i="6"/>
  <c r="F5015" i="6"/>
  <c r="F5016" i="6"/>
  <c r="F5017" i="6"/>
  <c r="F5018" i="6"/>
  <c r="F5021" i="6"/>
  <c r="F5022" i="6"/>
  <c r="F5023" i="6"/>
  <c r="F5024" i="6"/>
  <c r="F5027" i="6"/>
  <c r="F5028" i="6"/>
  <c r="F5029" i="6"/>
  <c r="F5030" i="6"/>
  <c r="F5031" i="6"/>
  <c r="F5033" i="6"/>
  <c r="F5034" i="6"/>
  <c r="F5035" i="6"/>
  <c r="F5036" i="6"/>
  <c r="F5039" i="6"/>
  <c r="F5040" i="6"/>
  <c r="F5041" i="6"/>
  <c r="F5042" i="6"/>
  <c r="F5045" i="6"/>
  <c r="F5046" i="6"/>
  <c r="F5047" i="6"/>
  <c r="F5048" i="6"/>
  <c r="F5051" i="6"/>
  <c r="F5052" i="6"/>
  <c r="F5053" i="6"/>
  <c r="F5054" i="6"/>
  <c r="F5057" i="6"/>
  <c r="F5058" i="6"/>
  <c r="F5059" i="6"/>
  <c r="F5060" i="6"/>
  <c r="F5062" i="6"/>
  <c r="F5063" i="6"/>
  <c r="F5064" i="6"/>
  <c r="F5065" i="6"/>
  <c r="F5066" i="6"/>
  <c r="F5069" i="6"/>
  <c r="F5070" i="6"/>
  <c r="F5071" i="6"/>
  <c r="F5072" i="6"/>
  <c r="F5075" i="6"/>
  <c r="F5076" i="6"/>
  <c r="F5077" i="6"/>
  <c r="F5078" i="6"/>
  <c r="F5081" i="6"/>
  <c r="F5082" i="6"/>
  <c r="F5083" i="6"/>
  <c r="F5084" i="6"/>
  <c r="F5086" i="6"/>
  <c r="F5087" i="6"/>
  <c r="F5088" i="6"/>
  <c r="F5089" i="6"/>
  <c r="F5090" i="6"/>
  <c r="F5091" i="6"/>
  <c r="F5093" i="6"/>
  <c r="F5094" i="6"/>
  <c r="F5095" i="6"/>
  <c r="F5096" i="6"/>
  <c r="F5099" i="6"/>
  <c r="F5100" i="6"/>
  <c r="F5101" i="6"/>
  <c r="F5102" i="6"/>
  <c r="F5105" i="6"/>
  <c r="F5106" i="6"/>
  <c r="F5107" i="6"/>
  <c r="F5108" i="6"/>
  <c r="F5111" i="6"/>
  <c r="F5112" i="6"/>
  <c r="F5113" i="6"/>
  <c r="F5114" i="6"/>
  <c r="F5115" i="6"/>
  <c r="F5117" i="6"/>
  <c r="F5118" i="6"/>
  <c r="F5119" i="6"/>
  <c r="F5120" i="6"/>
  <c r="F5123" i="6"/>
  <c r="F5124" i="6"/>
  <c r="F5125" i="6"/>
  <c r="F5126" i="6"/>
  <c r="F5129" i="6"/>
  <c r="F5130" i="6"/>
  <c r="F5131" i="6"/>
  <c r="F5132" i="6"/>
  <c r="F5135" i="6"/>
  <c r="F5136" i="6"/>
  <c r="F5137" i="6"/>
  <c r="F5138" i="6"/>
  <c r="F5141" i="6"/>
  <c r="F5142" i="6"/>
  <c r="F5143" i="6"/>
  <c r="F5144" i="6"/>
  <c r="F5146" i="6"/>
  <c r="F5147" i="6"/>
  <c r="F5148" i="6"/>
  <c r="F5149" i="6"/>
  <c r="F5150" i="6"/>
  <c r="F5153" i="6"/>
  <c r="F5154" i="6"/>
  <c r="F5155" i="6"/>
  <c r="F5156" i="6"/>
  <c r="F5158" i="6"/>
  <c r="F5159" i="6"/>
  <c r="F5160" i="6"/>
  <c r="F5161" i="6"/>
  <c r="F5162" i="6"/>
  <c r="F5165" i="6"/>
  <c r="F5166" i="6"/>
  <c r="F5167" i="6"/>
  <c r="F5168" i="6"/>
  <c r="F5171" i="6"/>
  <c r="F5172" i="6"/>
  <c r="F5173" i="6"/>
  <c r="F5174" i="6"/>
  <c r="F5177" i="6"/>
  <c r="F5178" i="6"/>
  <c r="F5179" i="6"/>
  <c r="F5180" i="6"/>
  <c r="F5183" i="6"/>
  <c r="F5184" i="6"/>
  <c r="F5185" i="6"/>
  <c r="F5186" i="6"/>
  <c r="F5189" i="6"/>
  <c r="F5190" i="6"/>
  <c r="F5191" i="6"/>
  <c r="F5192" i="6"/>
  <c r="F5194" i="6"/>
  <c r="F5195" i="6"/>
  <c r="F5196" i="6"/>
  <c r="F5197" i="6"/>
  <c r="F5198" i="6"/>
  <c r="F5201" i="6"/>
  <c r="F5202" i="6"/>
  <c r="F5203" i="6"/>
  <c r="F5204" i="6"/>
  <c r="F5207" i="6"/>
  <c r="F5208" i="6"/>
  <c r="F5209" i="6"/>
  <c r="F5210" i="6"/>
  <c r="F5211" i="6"/>
  <c r="F5213" i="6"/>
  <c r="F5214" i="6"/>
  <c r="F5215" i="6"/>
  <c r="F5216" i="6"/>
  <c r="F5219" i="6"/>
  <c r="F5220" i="6"/>
  <c r="F5221" i="6"/>
  <c r="F5222" i="6"/>
  <c r="F5224" i="6"/>
  <c r="F5225" i="6"/>
  <c r="F5226" i="6"/>
  <c r="F5227" i="6"/>
  <c r="F5228" i="6"/>
  <c r="F5231" i="6"/>
  <c r="F5232" i="6"/>
  <c r="F5233" i="6"/>
  <c r="F5234" i="6"/>
  <c r="F5236" i="6"/>
  <c r="F5237" i="6"/>
  <c r="F5238" i="6"/>
  <c r="F5239" i="6"/>
  <c r="F5240" i="6"/>
  <c r="F5243" i="6"/>
  <c r="F5244" i="6"/>
  <c r="F5245" i="6"/>
  <c r="F5246" i="6"/>
  <c r="F5247" i="6"/>
  <c r="F5249" i="6"/>
  <c r="F5250" i="6"/>
  <c r="F5251" i="6"/>
  <c r="F5252" i="6"/>
  <c r="F5255" i="6"/>
  <c r="F5256" i="6"/>
  <c r="F5257" i="6"/>
  <c r="F5258" i="6"/>
  <c r="F5261" i="6"/>
  <c r="F5262" i="6"/>
  <c r="F5263" i="6"/>
  <c r="F5264" i="6"/>
  <c r="F5267" i="6"/>
  <c r="F5268" i="6"/>
  <c r="F5269" i="6"/>
  <c r="F5270" i="6"/>
  <c r="F5271" i="6"/>
  <c r="F5273" i="6"/>
  <c r="F5274" i="6"/>
  <c r="F5275" i="6"/>
  <c r="F5276" i="6"/>
  <c r="F5279" i="6"/>
  <c r="F5280" i="6"/>
  <c r="F5281" i="6"/>
  <c r="F5282" i="6"/>
  <c r="F5283" i="6"/>
  <c r="F5285" i="6"/>
  <c r="F5286" i="6"/>
  <c r="F5287" i="6"/>
  <c r="F5288" i="6"/>
  <c r="F5291" i="6"/>
  <c r="F5292" i="6"/>
  <c r="F5293" i="6"/>
  <c r="F5294" i="6"/>
  <c r="F5295" i="6"/>
  <c r="F5297" i="6"/>
  <c r="F5298" i="6"/>
  <c r="F5299" i="6"/>
  <c r="F5300" i="6"/>
  <c r="F5302" i="6"/>
  <c r="F5303" i="6"/>
  <c r="F5304" i="6"/>
  <c r="F5305" i="6"/>
  <c r="F5306" i="6"/>
  <c r="F5309" i="6"/>
  <c r="F5310" i="6"/>
  <c r="F5311" i="6"/>
  <c r="F5312" i="6"/>
  <c r="F5315" i="6"/>
  <c r="F5316" i="6"/>
  <c r="F5317" i="6"/>
  <c r="F5318" i="6"/>
  <c r="F5321" i="6"/>
  <c r="F5322" i="6"/>
  <c r="F5323" i="6"/>
  <c r="F5324" i="6"/>
  <c r="F5327" i="6"/>
  <c r="F5328" i="6"/>
  <c r="F5329" i="6"/>
  <c r="F5330" i="6"/>
  <c r="F5332" i="6"/>
  <c r="F5333" i="6"/>
  <c r="F5334" i="6"/>
  <c r="F5335" i="6"/>
  <c r="F5336" i="6"/>
  <c r="F5339" i="6"/>
  <c r="F5340" i="6"/>
  <c r="F5341" i="6"/>
  <c r="F5342" i="6"/>
  <c r="F5345" i="6"/>
  <c r="F5346" i="6"/>
  <c r="F5347" i="6"/>
  <c r="F5348" i="6"/>
  <c r="F5351" i="6"/>
  <c r="F5352" i="6"/>
  <c r="F5353" i="6"/>
  <c r="F5354" i="6"/>
  <c r="F5357" i="6"/>
  <c r="F5358" i="6"/>
  <c r="F5359" i="6"/>
  <c r="F5360" i="6"/>
  <c r="F5363" i="6"/>
  <c r="F5364" i="6"/>
  <c r="F5365" i="6"/>
  <c r="F5366" i="6"/>
  <c r="F5369" i="6"/>
  <c r="F5370" i="6"/>
  <c r="F5371" i="6"/>
  <c r="F5372" i="6"/>
  <c r="F5375" i="6"/>
  <c r="F5376" i="6"/>
  <c r="F5377" i="6"/>
  <c r="F5378" i="6"/>
  <c r="F5380" i="6"/>
  <c r="F5381" i="6"/>
  <c r="F5382" i="6"/>
  <c r="F5383" i="6"/>
  <c r="F5384" i="6"/>
  <c r="F5386" i="6"/>
  <c r="F5387" i="6"/>
  <c r="F5388" i="6"/>
  <c r="F5389" i="6"/>
  <c r="F5390" i="6"/>
  <c r="F5393" i="6"/>
  <c r="F5394" i="6"/>
  <c r="F5395" i="6"/>
  <c r="F5396" i="6"/>
  <c r="F5399" i="6"/>
  <c r="F5400" i="6"/>
  <c r="F5401" i="6"/>
  <c r="F5402" i="6"/>
  <c r="F5405" i="6"/>
  <c r="F5406" i="6"/>
  <c r="F5407" i="6"/>
  <c r="F5408" i="6"/>
  <c r="F5411" i="6"/>
  <c r="F5412" i="6"/>
  <c r="F5413" i="6"/>
  <c r="F5414" i="6"/>
  <c r="F5417" i="6"/>
  <c r="F5418" i="6"/>
  <c r="F5419" i="6"/>
  <c r="F5420" i="6"/>
  <c r="F5423" i="6"/>
  <c r="F5424" i="6"/>
  <c r="F5425" i="6"/>
  <c r="F5426" i="6"/>
  <c r="F5429" i="6"/>
  <c r="F5430" i="6"/>
  <c r="F5431" i="6"/>
  <c r="F5432" i="6"/>
  <c r="F5434" i="6"/>
  <c r="F5435" i="6"/>
  <c r="F5436" i="6"/>
  <c r="F5437" i="6"/>
  <c r="F5438" i="6"/>
  <c r="F5441" i="6"/>
  <c r="F5442" i="6"/>
  <c r="F5443" i="6"/>
  <c r="F5444" i="6"/>
  <c r="F5447" i="6"/>
  <c r="F5448" i="6"/>
  <c r="F5449" i="6"/>
  <c r="F5450" i="6"/>
  <c r="F5453" i="6"/>
  <c r="F5454" i="6"/>
  <c r="F5455" i="6"/>
  <c r="F5456" i="6"/>
  <c r="F5459" i="6"/>
  <c r="F5460" i="6"/>
  <c r="F5461" i="6"/>
  <c r="F5462" i="6"/>
  <c r="F5465" i="6"/>
  <c r="F5466" i="6"/>
  <c r="F5467" i="6"/>
  <c r="F5468" i="6"/>
  <c r="F5471" i="6"/>
  <c r="F5472" i="6"/>
  <c r="F5473" i="6"/>
  <c r="F5474" i="6"/>
  <c r="F5477" i="6"/>
  <c r="F5478" i="6"/>
  <c r="F5479" i="6"/>
  <c r="F5480" i="6"/>
  <c r="F5483" i="6"/>
  <c r="F5484" i="6"/>
  <c r="F5485" i="6"/>
  <c r="F5486" i="6"/>
  <c r="F5489" i="6"/>
  <c r="F5490" i="6"/>
  <c r="F5491" i="6"/>
  <c r="F5492" i="6"/>
  <c r="F5495" i="6"/>
  <c r="F5496" i="6"/>
  <c r="F5497" i="6"/>
  <c r="F5498" i="6"/>
  <c r="F5499" i="6"/>
  <c r="F5501" i="6"/>
  <c r="F5502" i="6"/>
  <c r="F5503" i="6"/>
  <c r="F5504" i="6"/>
  <c r="F5506" i="6"/>
  <c r="F5507" i="6"/>
  <c r="F5508" i="6"/>
  <c r="F5509" i="6"/>
  <c r="F5510" i="6"/>
  <c r="F5512" i="6"/>
  <c r="F5513" i="6"/>
  <c r="F5514" i="6"/>
  <c r="F5515" i="6"/>
  <c r="F5516" i="6"/>
  <c r="F5519" i="6"/>
  <c r="F5520" i="6"/>
  <c r="F5521" i="6"/>
  <c r="F5522" i="6"/>
  <c r="F5525" i="6"/>
  <c r="F5526" i="6"/>
  <c r="F5527" i="6"/>
  <c r="F5528" i="6"/>
  <c r="F5531" i="6"/>
  <c r="F5532" i="6"/>
  <c r="F5533" i="6"/>
  <c r="F5534" i="6"/>
  <c r="F5537" i="6"/>
  <c r="F5538" i="6"/>
  <c r="F5539" i="6"/>
  <c r="F5540" i="6"/>
  <c r="F5543" i="6"/>
  <c r="F5544" i="6"/>
  <c r="F5545" i="6"/>
  <c r="F5546" i="6"/>
  <c r="F5549" i="6"/>
  <c r="F5550" i="6"/>
  <c r="F5551" i="6"/>
  <c r="F5552" i="6"/>
  <c r="F5555" i="6"/>
  <c r="F5556" i="6"/>
  <c r="F5557" i="6"/>
  <c r="F5558" i="6"/>
  <c r="F5559" i="6"/>
  <c r="F5561" i="6"/>
  <c r="F5562" i="6"/>
  <c r="F5563" i="6"/>
  <c r="F5564" i="6"/>
  <c r="F5567" i="6"/>
  <c r="F5568" i="6"/>
  <c r="F5569" i="6"/>
  <c r="F5570" i="6"/>
  <c r="F5573" i="6"/>
  <c r="F5574" i="6"/>
  <c r="F5575" i="6"/>
  <c r="F5576" i="6"/>
  <c r="F5579" i="6"/>
  <c r="F5580" i="6"/>
  <c r="F5581" i="6"/>
  <c r="F5582" i="6"/>
  <c r="F5585" i="6"/>
  <c r="F5586" i="6"/>
  <c r="F5587" i="6"/>
  <c r="F5588" i="6"/>
  <c r="F5591" i="6"/>
  <c r="F5592" i="6"/>
  <c r="F5593" i="6"/>
  <c r="F5594" i="6"/>
  <c r="F5597" i="6"/>
  <c r="F5598" i="6"/>
  <c r="F5599" i="6"/>
  <c r="F5600" i="6"/>
  <c r="F5603" i="6"/>
  <c r="F5604" i="6"/>
  <c r="F5605" i="6"/>
  <c r="F5606" i="6"/>
  <c r="F5609" i="6"/>
  <c r="F5610" i="6"/>
  <c r="F5611" i="6"/>
  <c r="F5612" i="6"/>
  <c r="F5615" i="6"/>
  <c r="F5616" i="6"/>
  <c r="F5617" i="6"/>
  <c r="F5618" i="6"/>
  <c r="F5621" i="6"/>
  <c r="F5622" i="6"/>
  <c r="F5623" i="6"/>
  <c r="F5624" i="6"/>
  <c r="F5627" i="6"/>
  <c r="F5628" i="6"/>
  <c r="F5629" i="6"/>
  <c r="F5630" i="6"/>
  <c r="F5632" i="6"/>
  <c r="F5633" i="6"/>
  <c r="F5634" i="6"/>
  <c r="F5635" i="6"/>
  <c r="F5636" i="6"/>
  <c r="F5639" i="6"/>
  <c r="F5640" i="6"/>
  <c r="F5641" i="6"/>
  <c r="F5642" i="6"/>
  <c r="F5645" i="6"/>
  <c r="F5646" i="6"/>
  <c r="F5647" i="6"/>
  <c r="F5648" i="6"/>
  <c r="F5651" i="6"/>
  <c r="F5652" i="6"/>
  <c r="F5653" i="6"/>
  <c r="F5654" i="6"/>
  <c r="F5657" i="6"/>
  <c r="F5658" i="6"/>
  <c r="F5659" i="6"/>
  <c r="F5660" i="6"/>
  <c r="F5663" i="6"/>
  <c r="F5664" i="6"/>
  <c r="F5665" i="6"/>
  <c r="F5666" i="6"/>
  <c r="F5669" i="6"/>
  <c r="F5670" i="6"/>
  <c r="F5671" i="6"/>
  <c r="F5672" i="6"/>
  <c r="F5673" i="6"/>
  <c r="F5675" i="6"/>
  <c r="F5676" i="6"/>
  <c r="F5677" i="6"/>
  <c r="F5678" i="6"/>
  <c r="F5681" i="6"/>
  <c r="F5682" i="6"/>
  <c r="F5683" i="6"/>
  <c r="F5684" i="6"/>
  <c r="F5687" i="6"/>
  <c r="F5688" i="6"/>
  <c r="F5689" i="6"/>
  <c r="F5690" i="6"/>
  <c r="F5693" i="6"/>
  <c r="F5694" i="6"/>
  <c r="F5695" i="6"/>
  <c r="F5696" i="6"/>
  <c r="F5699" i="6"/>
  <c r="F5700" i="6"/>
  <c r="F5701" i="6"/>
  <c r="F5702" i="6"/>
  <c r="F5705" i="6"/>
  <c r="F5706" i="6"/>
  <c r="F5707" i="6"/>
  <c r="F5708" i="6"/>
  <c r="F5711" i="6"/>
  <c r="F5712" i="6"/>
  <c r="F5713" i="6"/>
  <c r="F5714" i="6"/>
  <c r="F5717" i="6"/>
  <c r="F5718" i="6"/>
  <c r="F5719" i="6"/>
  <c r="F5720" i="6"/>
  <c r="F5723" i="6"/>
  <c r="F5724" i="6"/>
  <c r="F5725" i="6"/>
  <c r="F5726" i="6"/>
  <c r="F5728" i="6"/>
  <c r="F5729" i="6"/>
  <c r="F5730" i="6"/>
  <c r="F5731" i="6"/>
  <c r="F5732" i="6"/>
  <c r="F5733" i="6"/>
  <c r="F5735" i="6"/>
  <c r="F5736" i="6"/>
  <c r="F5737" i="6"/>
  <c r="F5738" i="6"/>
  <c r="F5741" i="6"/>
  <c r="F5742" i="6"/>
  <c r="F5743" i="6"/>
  <c r="F5744" i="6"/>
  <c r="F5747" i="6"/>
  <c r="F5748" i="6"/>
  <c r="F5749" i="6"/>
  <c r="F5750" i="6"/>
  <c r="F5752" i="6"/>
  <c r="F5753" i="6"/>
  <c r="F5754" i="6"/>
  <c r="F5755" i="6"/>
  <c r="F5756" i="6"/>
  <c r="F5757" i="6"/>
  <c r="F5759" i="6"/>
  <c r="F5760" i="6"/>
  <c r="F5761" i="6"/>
  <c r="F5762" i="6"/>
  <c r="F5765" i="6"/>
  <c r="F5766" i="6"/>
  <c r="F5767" i="6"/>
  <c r="F5768" i="6"/>
  <c r="F5771" i="6"/>
  <c r="F5772" i="6"/>
  <c r="F5773" i="6"/>
  <c r="F5774" i="6"/>
  <c r="F5775" i="6"/>
  <c r="F5777" i="6"/>
  <c r="F5778" i="6"/>
  <c r="F5779" i="6"/>
  <c r="F5780" i="6"/>
  <c r="F5781" i="6"/>
  <c r="F5783" i="6"/>
  <c r="F5784" i="6"/>
  <c r="F5785" i="6"/>
  <c r="F5786" i="6"/>
  <c r="F5788" i="6"/>
  <c r="F5789" i="6"/>
  <c r="F5790" i="6"/>
  <c r="F5791" i="6"/>
  <c r="F5792" i="6"/>
  <c r="F5795" i="6"/>
  <c r="F5796" i="6"/>
  <c r="F5797" i="6"/>
  <c r="F5798" i="6"/>
  <c r="F5801" i="6"/>
  <c r="F5802" i="6"/>
  <c r="F5803" i="6"/>
  <c r="F5804" i="6"/>
  <c r="F5807" i="6"/>
  <c r="F5808" i="6"/>
  <c r="F5809" i="6"/>
  <c r="F5810" i="6"/>
  <c r="F5813" i="6"/>
  <c r="F5814" i="6"/>
  <c r="F5815" i="6"/>
  <c r="F5816" i="6"/>
  <c r="F5819" i="6"/>
  <c r="F5820" i="6"/>
  <c r="F5821" i="6"/>
  <c r="F5822" i="6"/>
  <c r="F5825" i="6"/>
  <c r="F5826" i="6"/>
  <c r="F5827" i="6"/>
  <c r="F5828" i="6"/>
  <c r="F5831" i="6"/>
  <c r="F5832" i="6"/>
  <c r="F5833" i="6"/>
  <c r="F5834" i="6"/>
  <c r="F5835" i="6"/>
  <c r="F5837" i="6"/>
  <c r="F5838" i="6"/>
  <c r="F5839" i="6"/>
  <c r="F5840" i="6"/>
  <c r="F5843" i="6"/>
  <c r="F5844" i="6"/>
  <c r="F5845" i="6"/>
  <c r="F5846" i="6"/>
  <c r="F5849" i="6"/>
  <c r="F5850" i="6"/>
  <c r="F5851" i="6"/>
  <c r="F5852" i="6"/>
  <c r="F5855" i="6"/>
  <c r="F5856" i="6"/>
  <c r="F5857" i="6"/>
  <c r="F5858" i="6"/>
  <c r="F5861" i="6"/>
  <c r="F5862" i="6"/>
  <c r="F5864" i="6"/>
  <c r="F5866" i="6"/>
  <c r="F5867" i="6"/>
  <c r="F5868" i="6"/>
  <c r="F5869" i="6"/>
  <c r="F5870" i="6"/>
  <c r="F5873" i="6"/>
  <c r="F5874" i="6"/>
  <c r="F5876" i="6"/>
  <c r="F5879" i="6"/>
  <c r="F5880" i="6"/>
  <c r="F5881" i="6"/>
  <c r="F5882" i="6"/>
  <c r="F5883" i="6"/>
  <c r="F5885" i="6"/>
  <c r="F5886" i="6"/>
  <c r="F5888" i="6"/>
  <c r="F5891" i="6"/>
  <c r="F5892" i="6"/>
  <c r="F5893" i="6"/>
  <c r="F5894" i="6"/>
  <c r="F5897" i="6"/>
  <c r="F5898" i="6"/>
  <c r="F5900" i="6"/>
  <c r="F5901" i="6"/>
  <c r="F5902" i="6"/>
  <c r="F5903" i="6"/>
  <c r="F5904" i="6"/>
  <c r="F5905" i="6"/>
  <c r="F5906" i="6"/>
  <c r="F5907" i="6"/>
  <c r="F5909" i="6"/>
  <c r="F5910" i="6"/>
  <c r="F5912" i="6"/>
  <c r="F5915" i="6"/>
  <c r="F5916" i="6"/>
  <c r="F5917" i="6"/>
  <c r="F5918" i="6"/>
  <c r="F5921" i="6"/>
  <c r="F5922" i="6"/>
  <c r="F5924" i="6"/>
  <c r="F5925" i="6"/>
  <c r="F5927" i="6"/>
  <c r="F5928" i="6"/>
  <c r="F5929" i="6"/>
  <c r="F5930" i="6"/>
  <c r="F5933" i="6"/>
  <c r="F5934" i="6"/>
  <c r="F5936" i="6"/>
  <c r="F5938" i="6"/>
  <c r="F5939" i="6"/>
  <c r="F5940" i="6"/>
  <c r="F5941" i="6"/>
  <c r="F5942" i="6"/>
  <c r="F5945" i="6"/>
  <c r="F5946" i="6"/>
  <c r="F5948" i="6"/>
  <c r="F5951" i="6"/>
  <c r="F5952" i="6"/>
  <c r="F5953" i="6"/>
  <c r="F5954" i="6"/>
  <c r="F5957" i="6"/>
  <c r="F5958" i="6"/>
  <c r="F5960" i="6"/>
  <c r="F5961" i="6"/>
  <c r="F5963" i="6"/>
  <c r="F5964" i="6"/>
  <c r="F5965" i="6"/>
  <c r="F5966" i="6"/>
  <c r="F5969" i="6"/>
  <c r="F5970" i="6"/>
  <c r="F5972" i="6"/>
  <c r="F5975" i="6"/>
  <c r="F5976" i="6"/>
  <c r="F5977" i="6"/>
  <c r="F5978" i="6"/>
  <c r="F5981" i="6"/>
  <c r="F5982" i="6"/>
  <c r="F5984" i="6"/>
  <c r="F5986" i="6"/>
  <c r="F5987" i="6"/>
  <c r="F5988" i="6"/>
  <c r="F5989" i="6"/>
  <c r="F5990" i="6"/>
  <c r="F5993" i="6"/>
  <c r="F5994" i="6"/>
  <c r="F5996" i="6"/>
  <c r="F5999" i="6"/>
  <c r="F6000" i="6"/>
  <c r="F6001" i="6"/>
  <c r="F6002" i="6"/>
  <c r="F6003" i="6"/>
  <c r="F6005" i="6"/>
  <c r="F6006" i="6"/>
  <c r="F6008" i="6"/>
  <c r="F6011" i="6"/>
  <c r="F6012" i="6"/>
  <c r="F6013" i="6"/>
  <c r="F6014" i="6"/>
  <c r="F6017" i="6"/>
  <c r="F6018" i="6"/>
  <c r="F6020" i="6"/>
  <c r="F6023" i="6"/>
  <c r="F6024" i="6"/>
  <c r="F6025" i="6"/>
  <c r="F6026" i="6"/>
  <c r="F6029" i="6"/>
  <c r="F6030" i="6"/>
  <c r="F6032" i="6"/>
  <c r="F6035" i="6"/>
  <c r="F6036" i="6"/>
  <c r="F6037" i="6"/>
  <c r="F6038" i="6"/>
  <c r="F6041" i="6"/>
  <c r="F6042" i="6"/>
  <c r="F6044" i="6"/>
  <c r="F6046" i="6"/>
  <c r="F6047" i="6"/>
  <c r="F6048" i="6"/>
  <c r="F6049" i="6"/>
  <c r="F6050" i="6"/>
  <c r="F6052" i="6"/>
  <c r="F6053" i="6"/>
  <c r="F6054" i="6"/>
  <c r="F6056" i="6"/>
  <c r="F6059" i="6"/>
  <c r="F6060" i="6"/>
  <c r="F6061" i="6"/>
  <c r="F6062" i="6"/>
  <c r="F6065" i="6"/>
  <c r="F6066" i="6"/>
  <c r="F6068" i="6"/>
  <c r="F6070" i="6"/>
  <c r="F6071" i="6"/>
  <c r="F6072" i="6"/>
  <c r="F6073" i="6"/>
  <c r="F6074" i="6"/>
  <c r="F6077" i="6"/>
  <c r="F6078" i="6"/>
  <c r="F6080" i="6"/>
  <c r="F6083" i="6"/>
  <c r="F6084" i="6"/>
  <c r="F6085" i="6"/>
  <c r="F6086" i="6"/>
  <c r="F6089" i="6"/>
  <c r="F6090" i="6"/>
  <c r="F6092" i="6"/>
  <c r="F6095" i="6"/>
  <c r="F6096" i="6"/>
  <c r="F6097" i="6"/>
  <c r="F6098" i="6"/>
  <c r="F6101" i="6"/>
  <c r="F6102" i="6"/>
  <c r="F6104" i="6"/>
  <c r="F6107" i="6"/>
  <c r="F6108" i="6"/>
  <c r="F6109" i="6"/>
  <c r="F6110" i="6"/>
  <c r="F6113" i="6"/>
  <c r="F6114" i="6"/>
  <c r="F6116" i="6"/>
  <c r="F6119" i="6"/>
  <c r="F6120" i="6"/>
  <c r="F6121" i="6"/>
  <c r="F6122" i="6"/>
  <c r="F6125" i="6"/>
  <c r="F6126" i="6"/>
  <c r="F6128" i="6"/>
  <c r="F6130" i="6"/>
  <c r="F6131" i="6"/>
  <c r="F6132" i="6"/>
  <c r="F6133" i="6"/>
  <c r="F6134" i="6"/>
  <c r="F6137" i="6"/>
  <c r="F6138" i="6"/>
  <c r="F6140" i="6"/>
  <c r="F6143" i="6"/>
  <c r="F6144" i="6"/>
  <c r="F6145" i="6"/>
  <c r="F6146" i="6"/>
  <c r="F6149" i="6"/>
  <c r="F6150" i="6"/>
  <c r="F6152" i="6"/>
  <c r="F6155" i="6"/>
  <c r="F6156" i="6"/>
  <c r="F6157" i="6"/>
  <c r="F6158" i="6"/>
  <c r="F6161" i="6"/>
  <c r="F6162" i="6"/>
  <c r="F6164" i="6"/>
  <c r="F6165" i="6"/>
  <c r="F6166" i="6"/>
  <c r="F6167" i="6"/>
  <c r="F6168" i="6"/>
  <c r="F6169" i="6"/>
  <c r="F6170" i="6"/>
  <c r="F6171" i="6"/>
  <c r="F6173" i="6"/>
  <c r="F6174" i="6"/>
  <c r="F6176" i="6"/>
  <c r="F6179" i="6"/>
  <c r="F6180" i="6"/>
  <c r="F6181" i="6"/>
  <c r="F6182" i="6"/>
  <c r="F6185" i="6"/>
  <c r="F6186" i="6"/>
  <c r="F6188" i="6"/>
  <c r="F6191" i="6"/>
  <c r="F6192" i="6"/>
  <c r="F6193" i="6"/>
  <c r="F6194" i="6"/>
  <c r="F6197" i="6"/>
  <c r="F6198" i="6"/>
  <c r="F6200" i="6"/>
  <c r="F6203" i="6"/>
  <c r="F6204" i="6"/>
  <c r="F6205" i="6"/>
  <c r="F6206" i="6"/>
  <c r="F6209" i="6"/>
  <c r="F6210" i="6"/>
  <c r="F6212" i="6"/>
  <c r="F6215" i="6"/>
  <c r="F6216" i="6"/>
  <c r="F6217" i="6"/>
  <c r="F6218" i="6"/>
  <c r="F6221" i="6"/>
  <c r="F6222" i="6"/>
  <c r="F6224" i="6"/>
  <c r="F6225" i="6"/>
  <c r="F6226" i="6"/>
  <c r="F6227" i="6"/>
  <c r="F6228" i="6"/>
  <c r="F6229" i="6"/>
  <c r="F6230" i="6"/>
  <c r="F6233" i="6"/>
  <c r="F6234" i="6"/>
  <c r="F6236" i="6"/>
  <c r="F6239" i="6"/>
  <c r="F6240" i="6"/>
  <c r="F6241" i="6"/>
  <c r="F6242" i="6"/>
  <c r="F6245" i="6"/>
  <c r="F6246" i="6"/>
  <c r="F6248" i="6"/>
  <c r="F6251" i="6"/>
  <c r="F6252" i="6"/>
  <c r="F6253" i="6"/>
  <c r="F6254" i="6"/>
  <c r="F6257" i="6"/>
  <c r="F6258" i="6"/>
  <c r="F6260" i="6"/>
  <c r="F6261" i="6"/>
  <c r="F6263" i="6"/>
  <c r="F6264" i="6"/>
  <c r="F6265" i="6"/>
  <c r="F6266" i="6"/>
  <c r="F6268" i="6"/>
  <c r="F6269" i="6"/>
  <c r="F6270" i="6"/>
  <c r="F6272" i="6"/>
  <c r="F6275" i="6"/>
  <c r="F6276" i="6"/>
  <c r="F6277" i="6"/>
  <c r="F6278" i="6"/>
  <c r="F6281" i="6"/>
  <c r="F6282" i="6"/>
  <c r="F6284" i="6"/>
  <c r="F6285" i="6"/>
  <c r="F6287" i="6"/>
  <c r="F6288" i="6"/>
  <c r="F6289" i="6"/>
  <c r="F6290" i="6"/>
  <c r="F6293" i="6"/>
  <c r="F6294" i="6"/>
  <c r="F6296" i="6"/>
  <c r="F6299" i="6"/>
  <c r="F6300" i="6"/>
  <c r="F6301" i="6"/>
  <c r="F6302" i="6"/>
  <c r="F6304" i="6"/>
  <c r="F6305" i="6"/>
  <c r="F6306" i="6"/>
  <c r="F6308" i="6"/>
  <c r="F6311" i="6"/>
  <c r="F6312" i="6"/>
  <c r="F6313" i="6"/>
  <c r="F6314" i="6"/>
  <c r="F6317" i="6"/>
  <c r="F6318" i="6"/>
  <c r="F6320" i="6"/>
  <c r="F6323" i="6"/>
  <c r="F6324" i="6"/>
  <c r="F6325" i="6"/>
  <c r="F6326" i="6"/>
  <c r="F6329" i="6"/>
  <c r="F6330" i="6"/>
  <c r="F6332" i="6"/>
  <c r="F6335" i="6"/>
  <c r="F6336" i="6"/>
  <c r="F6337" i="6"/>
  <c r="F6338" i="6"/>
  <c r="F6341" i="6"/>
  <c r="F6342" i="6"/>
  <c r="F6344" i="6"/>
  <c r="F6346" i="6"/>
  <c r="F6347" i="6"/>
  <c r="F6348" i="6"/>
  <c r="F6349" i="6"/>
  <c r="F6350" i="6"/>
  <c r="F6353" i="6"/>
  <c r="F6354" i="6"/>
  <c r="F6356" i="6"/>
  <c r="F6359" i="6"/>
  <c r="F6360" i="6"/>
  <c r="F6361" i="6"/>
  <c r="F6362" i="6"/>
  <c r="F6365" i="6"/>
  <c r="F6366" i="6"/>
  <c r="F6368" i="6"/>
  <c r="F6369" i="6"/>
  <c r="F6371" i="6"/>
  <c r="F6372" i="6"/>
  <c r="F6373" i="6"/>
  <c r="F6374" i="6"/>
  <c r="F6377" i="6"/>
  <c r="F6378" i="6"/>
  <c r="F6380" i="6"/>
  <c r="F6383" i="6"/>
  <c r="F6384" i="6"/>
  <c r="F6385" i="6"/>
  <c r="F6386" i="6"/>
  <c r="F6387" i="6"/>
  <c r="F6389" i="6"/>
  <c r="F6390" i="6"/>
  <c r="F6392" i="6"/>
  <c r="F6395" i="6"/>
  <c r="F6396" i="6"/>
  <c r="F6397" i="6"/>
  <c r="F6398" i="6"/>
  <c r="F6401" i="6"/>
  <c r="F6402" i="6"/>
  <c r="F6404" i="6"/>
  <c r="F6407" i="6"/>
  <c r="F6408" i="6"/>
  <c r="F6409" i="6"/>
  <c r="F6410" i="6"/>
  <c r="F6412" i="6"/>
  <c r="F6413" i="6"/>
  <c r="F6414" i="6"/>
  <c r="F6416" i="6"/>
  <c r="F6419" i="6"/>
  <c r="F6420" i="6"/>
  <c r="F6421" i="6"/>
  <c r="F6422" i="6"/>
  <c r="F6425" i="6"/>
  <c r="F6426" i="6"/>
  <c r="F6428" i="6"/>
  <c r="F6431" i="6"/>
  <c r="F6432" i="6"/>
  <c r="F6433" i="6"/>
  <c r="F6434" i="6"/>
  <c r="F6437" i="6"/>
  <c r="F6438" i="6"/>
  <c r="F6440" i="6"/>
  <c r="F6443" i="6"/>
  <c r="F6444" i="6"/>
  <c r="F6445" i="6"/>
  <c r="F6446" i="6"/>
  <c r="F6449" i="6"/>
  <c r="F6450" i="6"/>
  <c r="F6452" i="6"/>
  <c r="F6455" i="6"/>
  <c r="F6456" i="6"/>
  <c r="F6457" i="6"/>
  <c r="F6458" i="6"/>
  <c r="F6461" i="6"/>
  <c r="F6462" i="6"/>
  <c r="F6464" i="6"/>
  <c r="F6467" i="6"/>
  <c r="F6468" i="6"/>
  <c r="F6469" i="6"/>
  <c r="F6470" i="6"/>
  <c r="F6471" i="6"/>
  <c r="F6473" i="6"/>
  <c r="F6474" i="6"/>
  <c r="F6476" i="6"/>
  <c r="F6479" i="6"/>
  <c r="F6480" i="6"/>
  <c r="F6481" i="6"/>
  <c r="F6482" i="6"/>
  <c r="F6485" i="6"/>
  <c r="F6486" i="6"/>
  <c r="F6488" i="6"/>
  <c r="F6491" i="6"/>
  <c r="F6492" i="6"/>
  <c r="F6493" i="6"/>
  <c r="F6494" i="6"/>
  <c r="F6497" i="6"/>
  <c r="F6498" i="6"/>
  <c r="F6500" i="6"/>
  <c r="F6502" i="6"/>
  <c r="F6503" i="6"/>
  <c r="F6504" i="6"/>
  <c r="F6505" i="6"/>
  <c r="F6506" i="6"/>
  <c r="F6509" i="6"/>
  <c r="F6510" i="6"/>
  <c r="F6512" i="6"/>
  <c r="F6515" i="6"/>
  <c r="F6516" i="6"/>
  <c r="F6517" i="6"/>
  <c r="F6518" i="6"/>
  <c r="F6521" i="6"/>
  <c r="F6522" i="6"/>
  <c r="F6524" i="6"/>
  <c r="F6527" i="6"/>
  <c r="F6528" i="6"/>
  <c r="F6529" i="6"/>
  <c r="F6530" i="6"/>
  <c r="F6533" i="6"/>
  <c r="F6534" i="6"/>
  <c r="F6536" i="6"/>
  <c r="F6537" i="6"/>
  <c r="F6539" i="6"/>
  <c r="F6540" i="6"/>
  <c r="F6541" i="6"/>
  <c r="F6542" i="6"/>
  <c r="F6545" i="6"/>
  <c r="F6546" i="6"/>
  <c r="F6547" i="6"/>
  <c r="F6548" i="6"/>
  <c r="F6551" i="6"/>
  <c r="F6552" i="6"/>
  <c r="F6553" i="6"/>
  <c r="F6554" i="6"/>
  <c r="F6557" i="6"/>
  <c r="F6558" i="6"/>
  <c r="F6560" i="6"/>
  <c r="F6563" i="6"/>
  <c r="F6564" i="6"/>
  <c r="F6565" i="6"/>
  <c r="F6566" i="6"/>
  <c r="F6569" i="6"/>
  <c r="F6570" i="6"/>
  <c r="F6571" i="6"/>
  <c r="F6572" i="6"/>
  <c r="F6575" i="6"/>
  <c r="F6576" i="6"/>
  <c r="F6577" i="6"/>
  <c r="F6578" i="6"/>
  <c r="F6581" i="6"/>
  <c r="F6582" i="6"/>
  <c r="F6584" i="6"/>
  <c r="F6586" i="6"/>
  <c r="F6587" i="6"/>
  <c r="F6588" i="6"/>
  <c r="F6589" i="6"/>
  <c r="F6590" i="6"/>
  <c r="F6593" i="6"/>
  <c r="F6594" i="6"/>
  <c r="F6596" i="6"/>
  <c r="F6599" i="6"/>
  <c r="F6600" i="6"/>
  <c r="F6601" i="6"/>
  <c r="F6602" i="6"/>
  <c r="F6605" i="6"/>
  <c r="F6606" i="6"/>
  <c r="F6608" i="6"/>
  <c r="F6611" i="6"/>
  <c r="F6612" i="6"/>
  <c r="F6613" i="6"/>
  <c r="F6614" i="6"/>
  <c r="F6617" i="6"/>
  <c r="F6618" i="6"/>
  <c r="F6620" i="6"/>
  <c r="F6621" i="6"/>
  <c r="F6623" i="6"/>
  <c r="F6624" i="6"/>
  <c r="F6625" i="6"/>
  <c r="F6626" i="6"/>
  <c r="F6629" i="6"/>
  <c r="F6630" i="6"/>
  <c r="F6632" i="6"/>
  <c r="F6635" i="6"/>
  <c r="F6636" i="6"/>
  <c r="F6637" i="6"/>
  <c r="F6638" i="6"/>
  <c r="F6641" i="6"/>
  <c r="F6642" i="6"/>
  <c r="F6644" i="6"/>
  <c r="F6647" i="6"/>
  <c r="F6648" i="6"/>
  <c r="F6649" i="6"/>
  <c r="F6650" i="6"/>
  <c r="F6653" i="6"/>
  <c r="F6654" i="6"/>
  <c r="F6656" i="6"/>
  <c r="F6659" i="6"/>
  <c r="F6660" i="6"/>
  <c r="F6661" i="6"/>
  <c r="F6662" i="6"/>
  <c r="F6665" i="6"/>
  <c r="F6666" i="6"/>
  <c r="F6668" i="6"/>
  <c r="F6671" i="6"/>
  <c r="F6672" i="6"/>
  <c r="F6673" i="6"/>
  <c r="F6674" i="6"/>
  <c r="F6677" i="6"/>
  <c r="F6678" i="6"/>
  <c r="F6680" i="6"/>
  <c r="F6683" i="6"/>
  <c r="F6684" i="6"/>
  <c r="F6685" i="6"/>
  <c r="F6686" i="6"/>
  <c r="F6689" i="6"/>
  <c r="F6690" i="6"/>
  <c r="F6692" i="6"/>
  <c r="F6694" i="6"/>
  <c r="F6695" i="6"/>
  <c r="F6696" i="6"/>
  <c r="F6697" i="6"/>
  <c r="F6698" i="6"/>
  <c r="F6701" i="6"/>
  <c r="F6702" i="6"/>
  <c r="F6704" i="6"/>
  <c r="F6707" i="6"/>
  <c r="F6708" i="6"/>
  <c r="F6709" i="6"/>
  <c r="F6710" i="6"/>
  <c r="F6712" i="6"/>
  <c r="F6713" i="6"/>
  <c r="F6714" i="6"/>
  <c r="F6715" i="6"/>
  <c r="F6716" i="6"/>
  <c r="F6719" i="6"/>
  <c r="F6720" i="6"/>
  <c r="F6721" i="6"/>
  <c r="F6722" i="6"/>
  <c r="F6725" i="6"/>
  <c r="F6726" i="6"/>
  <c r="F6728" i="6"/>
  <c r="F6730" i="6"/>
  <c r="F6731" i="6"/>
  <c r="F6732" i="6"/>
  <c r="F6733" i="6"/>
  <c r="F6734" i="6"/>
  <c r="F6737" i="6"/>
  <c r="F6738" i="6"/>
  <c r="F6740" i="6"/>
  <c r="F6743" i="6"/>
  <c r="F6744" i="6"/>
  <c r="F6745" i="6"/>
  <c r="F6746" i="6"/>
  <c r="F6749" i="6"/>
  <c r="F6750" i="6"/>
  <c r="F6751" i="6"/>
  <c r="F6752" i="6"/>
  <c r="F6755" i="6"/>
  <c r="F6756" i="6"/>
  <c r="F6757" i="6"/>
  <c r="F6758" i="6"/>
  <c r="F6761" i="6"/>
  <c r="F6762" i="6"/>
  <c r="F6764" i="6"/>
  <c r="F6767" i="6"/>
  <c r="F6768" i="6"/>
  <c r="F6769" i="6"/>
  <c r="F6770" i="6"/>
  <c r="F6773" i="6"/>
  <c r="F6774" i="6"/>
  <c r="F6776" i="6"/>
  <c r="F6779" i="6"/>
  <c r="F6780" i="6"/>
  <c r="F6781" i="6"/>
  <c r="F6782" i="6"/>
  <c r="F6785" i="6"/>
  <c r="F6786" i="6"/>
  <c r="F6788" i="6"/>
  <c r="F6790" i="6"/>
  <c r="F6791" i="6"/>
  <c r="F6792" i="6"/>
  <c r="F6793" i="6"/>
  <c r="F6794" i="6"/>
  <c r="F6797" i="6"/>
  <c r="F6798" i="6"/>
  <c r="F6800" i="6"/>
  <c r="F6803" i="6"/>
  <c r="F6804" i="6"/>
  <c r="F6805" i="6"/>
  <c r="F6806" i="6"/>
  <c r="F6809" i="6"/>
  <c r="F6810" i="6"/>
  <c r="F6812" i="6"/>
  <c r="F6815" i="6"/>
  <c r="F6816" i="6"/>
  <c r="F6817" i="6"/>
  <c r="F6818" i="6"/>
  <c r="F6821" i="6"/>
  <c r="F6822" i="6"/>
  <c r="F6824" i="6"/>
  <c r="F6827" i="6"/>
  <c r="F6828" i="6"/>
  <c r="F6829" i="6"/>
  <c r="F6830" i="6"/>
  <c r="F6833" i="6"/>
  <c r="F6834" i="6"/>
  <c r="F6835" i="6"/>
  <c r="F6836" i="6"/>
  <c r="F6839" i="6"/>
  <c r="F6841" i="6"/>
  <c r="F6842" i="6"/>
  <c r="F6845" i="6"/>
  <c r="F6846" i="6"/>
  <c r="F6848" i="6"/>
  <c r="F6851" i="6"/>
  <c r="F6852" i="6"/>
  <c r="F6853" i="6"/>
  <c r="F6854" i="6"/>
  <c r="F6856" i="6"/>
  <c r="F6857" i="6"/>
  <c r="F6858" i="6"/>
  <c r="F6859" i="6"/>
  <c r="F6860" i="6"/>
  <c r="F6861" i="6"/>
  <c r="F6862" i="6"/>
  <c r="F6863" i="6"/>
  <c r="F6864" i="6"/>
  <c r="F6865" i="6"/>
  <c r="F6866" i="6"/>
  <c r="F6868" i="6"/>
  <c r="F6869" i="6"/>
  <c r="F6870" i="6"/>
  <c r="F6872" i="6"/>
  <c r="F6875" i="6"/>
  <c r="F6877" i="6"/>
  <c r="F6878" i="6"/>
  <c r="F6881" i="6"/>
  <c r="F6882" i="6"/>
  <c r="F6884" i="6"/>
  <c r="F6886" i="6"/>
  <c r="F6887" i="6"/>
  <c r="F6888" i="6"/>
  <c r="F6889" i="6"/>
  <c r="F6890" i="6"/>
  <c r="F6893" i="6"/>
  <c r="F6894" i="6"/>
  <c r="F6895" i="6"/>
  <c r="F6896" i="6"/>
  <c r="F6899" i="6"/>
  <c r="F6901" i="6"/>
  <c r="F6902" i="6"/>
  <c r="F6905" i="6"/>
  <c r="F6906" i="6"/>
  <c r="F6908" i="6"/>
  <c r="F6910" i="6"/>
  <c r="F6911" i="6"/>
  <c r="F6912" i="6"/>
  <c r="F6913" i="6"/>
  <c r="F6914" i="6"/>
  <c r="F6917" i="6"/>
  <c r="F6918" i="6"/>
  <c r="F6920" i="6"/>
  <c r="F6922" i="6"/>
  <c r="F6923" i="6"/>
  <c r="F6925" i="6"/>
  <c r="F6926" i="6"/>
  <c r="F6929" i="6"/>
  <c r="F6930" i="6"/>
  <c r="F6932" i="6"/>
  <c r="F6935" i="6"/>
  <c r="F6937" i="6"/>
  <c r="F6938" i="6"/>
  <c r="F6941" i="6"/>
  <c r="F6942" i="6"/>
  <c r="F6944" i="6"/>
  <c r="F6947" i="6"/>
  <c r="F6949" i="6"/>
  <c r="F6950" i="6"/>
  <c r="F6953" i="6"/>
  <c r="F6954" i="6"/>
  <c r="F6956" i="6"/>
  <c r="F6957" i="6"/>
  <c r="F6959" i="6"/>
  <c r="F6960" i="6"/>
  <c r="F6961" i="6"/>
  <c r="F6962" i="6"/>
  <c r="F6965" i="6"/>
  <c r="F6966" i="6"/>
  <c r="F6968" i="6"/>
  <c r="F6971" i="6"/>
  <c r="F6973" i="6"/>
  <c r="F6974" i="6"/>
  <c r="F6976" i="6"/>
  <c r="F6977" i="6"/>
  <c r="F6978" i="6"/>
  <c r="F6980" i="6"/>
  <c r="F6983" i="6"/>
  <c r="F6985" i="6"/>
  <c r="F6986" i="6"/>
  <c r="F6989" i="6"/>
  <c r="F6990" i="6"/>
  <c r="F6992" i="6"/>
  <c r="F6993" i="6"/>
  <c r="F6994" i="6"/>
  <c r="F6995" i="6"/>
  <c r="F6996" i="6"/>
  <c r="F6997" i="6"/>
  <c r="F6998" i="6"/>
  <c r="F7001" i="6"/>
  <c r="F7002" i="6"/>
  <c r="F7004" i="6"/>
  <c r="F7007" i="6"/>
  <c r="F7008" i="6"/>
  <c r="F7009" i="6"/>
  <c r="F7010" i="6"/>
  <c r="F7013" i="6"/>
  <c r="F7014" i="6"/>
  <c r="F7016" i="6"/>
  <c r="F7019" i="6"/>
  <c r="F7021" i="6"/>
  <c r="F7022" i="6"/>
  <c r="F7025" i="6"/>
  <c r="F7026" i="6"/>
  <c r="F7028" i="6"/>
  <c r="F7029" i="6"/>
  <c r="F7030" i="6"/>
  <c r="F7031" i="6"/>
  <c r="F7033" i="6"/>
  <c r="F7034" i="6"/>
  <c r="F7037" i="6"/>
  <c r="F7038" i="6"/>
  <c r="F7040" i="6"/>
  <c r="F7043" i="6"/>
  <c r="F7044" i="6"/>
  <c r="F7045" i="6"/>
  <c r="F7046" i="6"/>
  <c r="F7049" i="6"/>
  <c r="F7050" i="6"/>
  <c r="F7052" i="6"/>
  <c r="F7055" i="6"/>
  <c r="F7057" i="6"/>
  <c r="F7058" i="6"/>
  <c r="F7061" i="6"/>
  <c r="F7062" i="6"/>
  <c r="F7064" i="6"/>
  <c r="F7067" i="6"/>
  <c r="F7068" i="6"/>
  <c r="F7069" i="6"/>
  <c r="F7070" i="6"/>
  <c r="F7073" i="6"/>
  <c r="F7074" i="6"/>
  <c r="F7075" i="6"/>
  <c r="F7076" i="6"/>
  <c r="F7079" i="6"/>
  <c r="F7081" i="6"/>
  <c r="F7082" i="6"/>
  <c r="F7085" i="6"/>
  <c r="F7088" i="6"/>
  <c r="F7091" i="6"/>
  <c r="F7093" i="6"/>
  <c r="F7094" i="6"/>
  <c r="F7097" i="6"/>
  <c r="F7098" i="6"/>
  <c r="F7100" i="6"/>
  <c r="F7101" i="6"/>
  <c r="F7103" i="6"/>
  <c r="F7105" i="6"/>
  <c r="F7106" i="6"/>
  <c r="F7109" i="6"/>
  <c r="F7110" i="6"/>
  <c r="F7112" i="6"/>
  <c r="F7115" i="6"/>
  <c r="F7116" i="6"/>
  <c r="F7117" i="6"/>
  <c r="F7118" i="6"/>
  <c r="F7120" i="6"/>
  <c r="F7121" i="6"/>
  <c r="F7122" i="6"/>
  <c r="F7124" i="6"/>
  <c r="F7127" i="6"/>
  <c r="F7129" i="6"/>
  <c r="F7130" i="6"/>
  <c r="F7133" i="6"/>
  <c r="F7134" i="6"/>
  <c r="F7136" i="6"/>
  <c r="F7137" i="6"/>
  <c r="F7138" i="6"/>
  <c r="F7139" i="6"/>
  <c r="F7140" i="6"/>
  <c r="F7141" i="6"/>
  <c r="F7142" i="6"/>
  <c r="F7145" i="6"/>
  <c r="F7146" i="6"/>
  <c r="F7148" i="6"/>
  <c r="F7150" i="6"/>
  <c r="F7151" i="6"/>
  <c r="F7153" i="6"/>
  <c r="F7154" i="6"/>
  <c r="F7156" i="6"/>
  <c r="F7157" i="6"/>
  <c r="F7160" i="6"/>
  <c r="F7163" i="6"/>
  <c r="F7165" i="6"/>
  <c r="F7166" i="6"/>
  <c r="F7169" i="6"/>
  <c r="F7170" i="6"/>
  <c r="F7172" i="6"/>
  <c r="F7173" i="6"/>
  <c r="F7175" i="6"/>
  <c r="F7177" i="6"/>
  <c r="F7178" i="6"/>
  <c r="F7181" i="6"/>
  <c r="F7182" i="6"/>
  <c r="F7183" i="6"/>
  <c r="F7184" i="6"/>
  <c r="F7186" i="6"/>
  <c r="F7187" i="6"/>
  <c r="F7189" i="6"/>
  <c r="F7190" i="6"/>
  <c r="F7193" i="6"/>
  <c r="F7196" i="6"/>
  <c r="F7199" i="6"/>
  <c r="F7200" i="6"/>
  <c r="F7201" i="6"/>
  <c r="F7202" i="6"/>
  <c r="F7205" i="6"/>
  <c r="F7208" i="6"/>
  <c r="F7211" i="6"/>
  <c r="F7213" i="6"/>
  <c r="F7214" i="6"/>
  <c r="F7217" i="6"/>
  <c r="F7218" i="6"/>
  <c r="F7220" i="6"/>
  <c r="F7223" i="6"/>
  <c r="F7225" i="6"/>
  <c r="F7226" i="6"/>
  <c r="F7229" i="6"/>
  <c r="F7230" i="6"/>
  <c r="F7232" i="6"/>
  <c r="F7234" i="6"/>
  <c r="F7235" i="6"/>
  <c r="F7237" i="6"/>
  <c r="F7238" i="6"/>
  <c r="F7241" i="6"/>
  <c r="F7242" i="6"/>
  <c r="F7244" i="6"/>
  <c r="F7247" i="6"/>
  <c r="F7249" i="6"/>
  <c r="F7250" i="6"/>
  <c r="F7253" i="6"/>
  <c r="F7254" i="6"/>
  <c r="F7256" i="6"/>
  <c r="F7258" i="6"/>
  <c r="F7259" i="6"/>
  <c r="F7260" i="6"/>
  <c r="F7261" i="6"/>
  <c r="F7262" i="6"/>
  <c r="F7264" i="6"/>
  <c r="F7265" i="6"/>
  <c r="F7266" i="6"/>
  <c r="F7268" i="6"/>
  <c r="F7271" i="6"/>
  <c r="F7273" i="6"/>
  <c r="F7274" i="6"/>
  <c r="F7277" i="6"/>
  <c r="F7278" i="6"/>
  <c r="F7280" i="6"/>
  <c r="F7281" i="6"/>
  <c r="F7283" i="6"/>
  <c r="F7285" i="6"/>
  <c r="F7286" i="6"/>
  <c r="F7289" i="6"/>
  <c r="F7290" i="6"/>
  <c r="F7292" i="6"/>
  <c r="F7295" i="6"/>
  <c r="F7297" i="6"/>
  <c r="F7298" i="6"/>
  <c r="F7301" i="6"/>
  <c r="F7302" i="6"/>
  <c r="F7304" i="6"/>
  <c r="F7306" i="6"/>
  <c r="F7307" i="6"/>
  <c r="F7309" i="6"/>
  <c r="F7310" i="6"/>
  <c r="F7313" i="6"/>
  <c r="F7314" i="6"/>
  <c r="F7316" i="6"/>
  <c r="F7319" i="6"/>
  <c r="F7321" i="6"/>
  <c r="F7322" i="6"/>
  <c r="F7325" i="6"/>
  <c r="F7326" i="6"/>
  <c r="F7328" i="6"/>
  <c r="F7331" i="6"/>
  <c r="F7332" i="6"/>
  <c r="F7333" i="6"/>
  <c r="F7334" i="6"/>
  <c r="F7337" i="6"/>
  <c r="F7338" i="6"/>
  <c r="F7340" i="6"/>
  <c r="F7341" i="6"/>
  <c r="F7343" i="6"/>
  <c r="F7344" i="6"/>
  <c r="F7345" i="6"/>
  <c r="F7346" i="6"/>
  <c r="F7349" i="6"/>
  <c r="F7352" i="6"/>
  <c r="F7355" i="6"/>
  <c r="F7357" i="6"/>
  <c r="F7358" i="6"/>
  <c r="F7361" i="6"/>
  <c r="F7362" i="6"/>
  <c r="F7363" i="6"/>
  <c r="F7364" i="6"/>
  <c r="F7367" i="6"/>
  <c r="F7369" i="6"/>
  <c r="F7370" i="6"/>
  <c r="F7373" i="6"/>
  <c r="F7374" i="6"/>
  <c r="F7376" i="6"/>
  <c r="F7379" i="6"/>
  <c r="F7381" i="6"/>
  <c r="F7382" i="6"/>
  <c r="F7385" i="6"/>
  <c r="F7386" i="6"/>
  <c r="F7388" i="6"/>
  <c r="F7391" i="6"/>
  <c r="F7392" i="6"/>
  <c r="F7393" i="6"/>
  <c r="F7394" i="6"/>
  <c r="F7397" i="6"/>
  <c r="F7398" i="6"/>
  <c r="F7400" i="6"/>
  <c r="F7403" i="6"/>
  <c r="F7405" i="6"/>
  <c r="F7406" i="6"/>
  <c r="F7409" i="6"/>
  <c r="F7412" i="6"/>
  <c r="F7415" i="6"/>
  <c r="F7417" i="6"/>
  <c r="F7418" i="6"/>
  <c r="F7421" i="6"/>
  <c r="F7422" i="6"/>
  <c r="F7424" i="6"/>
  <c r="F7427" i="6"/>
  <c r="F7429" i="6"/>
  <c r="F7430" i="6"/>
  <c r="F7432" i="6"/>
  <c r="F7433" i="6"/>
  <c r="F7436" i="6"/>
  <c r="F7439" i="6"/>
  <c r="F7440" i="6"/>
  <c r="F7441" i="6"/>
  <c r="F7442" i="6"/>
  <c r="F7445" i="6"/>
  <c r="F7446" i="6"/>
  <c r="F7448" i="6"/>
  <c r="F7450" i="6"/>
  <c r="F7451" i="6"/>
  <c r="F7453" i="6"/>
  <c r="F7454" i="6"/>
  <c r="F7457" i="6"/>
  <c r="F7460" i="6"/>
  <c r="F7462" i="6"/>
  <c r="F7463" i="6"/>
  <c r="F7466" i="6"/>
  <c r="F7469" i="6"/>
  <c r="F7470" i="6"/>
  <c r="F7472" i="6"/>
  <c r="F7475" i="6"/>
  <c r="F7476" i="6"/>
  <c r="F7477" i="6"/>
  <c r="F7478" i="6"/>
  <c r="F7480" i="6"/>
  <c r="F7481" i="6"/>
  <c r="F7482" i="6"/>
  <c r="F7484" i="6"/>
  <c r="F7487" i="6"/>
  <c r="F7489" i="6"/>
  <c r="F7490" i="6"/>
  <c r="F7493" i="6"/>
  <c r="F7496" i="6"/>
  <c r="F7499" i="6"/>
  <c r="F7501" i="6"/>
  <c r="F7502" i="6"/>
  <c r="F7505" i="6"/>
  <c r="F7506" i="6"/>
  <c r="F7508" i="6"/>
  <c r="F7511" i="6"/>
  <c r="F7513" i="6"/>
  <c r="F7514" i="6"/>
  <c r="F7517" i="6"/>
  <c r="F7518" i="6"/>
  <c r="F7520" i="6"/>
  <c r="F7523" i="6"/>
  <c r="F7526" i="6"/>
  <c r="F7528" i="6"/>
  <c r="F7529" i="6"/>
  <c r="F7532" i="6"/>
  <c r="F7535" i="6"/>
  <c r="F7538" i="6"/>
  <c r="F7541" i="6"/>
  <c r="F7542" i="6"/>
  <c r="F7544" i="6"/>
  <c r="F7547" i="6"/>
  <c r="F7550" i="6"/>
  <c r="F7553" i="6"/>
  <c r="F7554" i="6"/>
  <c r="F7556" i="6"/>
  <c r="F7559" i="6"/>
  <c r="F7561" i="6"/>
  <c r="F7562" i="6"/>
  <c r="F7564" i="6"/>
  <c r="F7565" i="6"/>
  <c r="F7566" i="6"/>
  <c r="F7568" i="6"/>
  <c r="F7571" i="6"/>
  <c r="F7573" i="6"/>
  <c r="F7574" i="6"/>
  <c r="F7577" i="6"/>
  <c r="F7579" i="6"/>
  <c r="F7580" i="6"/>
  <c r="F7583" i="6"/>
  <c r="F7585" i="6"/>
  <c r="F7586" i="6"/>
  <c r="F7589" i="6"/>
  <c r="F7590" i="6"/>
  <c r="F7591" i="6"/>
  <c r="F7592" i="6"/>
  <c r="F7594" i="6"/>
  <c r="F7595" i="6"/>
  <c r="F7597" i="6"/>
  <c r="F7598" i="6"/>
  <c r="F7601" i="6"/>
  <c r="F7604" i="6"/>
  <c r="F7607" i="6"/>
  <c r="F7609" i="6"/>
  <c r="F7610" i="6"/>
  <c r="F7613" i="6"/>
  <c r="F7614" i="6"/>
  <c r="F7616" i="6"/>
  <c r="F7619" i="6"/>
  <c r="F7621" i="6"/>
  <c r="F7622" i="6"/>
  <c r="F7625" i="6"/>
  <c r="F7628" i="6"/>
  <c r="F7631" i="6"/>
  <c r="F7634" i="6"/>
  <c r="F7637" i="6"/>
  <c r="F7640" i="6"/>
  <c r="F7643" i="6"/>
  <c r="F7645" i="6"/>
  <c r="F7646" i="6"/>
  <c r="F7649" i="6"/>
  <c r="F7650" i="6"/>
  <c r="F7652" i="6"/>
  <c r="F7655" i="6"/>
  <c r="F7658" i="6"/>
  <c r="F7661" i="6"/>
  <c r="F7662" i="6"/>
  <c r="F7664" i="6"/>
  <c r="F7667" i="6"/>
  <c r="F7669" i="6"/>
  <c r="F7670" i="6"/>
  <c r="F7673" i="6"/>
  <c r="F7674" i="6"/>
  <c r="F7676" i="6"/>
  <c r="F7679" i="6"/>
  <c r="F7682" i="6"/>
  <c r="F7685" i="6"/>
  <c r="F7688" i="6"/>
  <c r="F7691" i="6"/>
  <c r="F7694" i="6"/>
  <c r="F7696" i="6"/>
  <c r="F7697" i="6"/>
  <c r="F7700" i="6"/>
  <c r="F7703" i="6"/>
  <c r="F7705" i="6"/>
  <c r="F7706" i="6"/>
  <c r="F7709" i="6"/>
  <c r="F7710" i="6"/>
  <c r="F7711" i="6"/>
  <c r="F7712" i="6"/>
  <c r="F7715" i="6"/>
  <c r="F7717" i="6"/>
  <c r="F7718" i="6"/>
  <c r="F7721" i="6"/>
  <c r="F7723" i="6"/>
  <c r="F7724" i="6"/>
  <c r="F7726" i="6"/>
  <c r="F7727" i="6"/>
  <c r="F7729" i="6"/>
  <c r="F7730" i="6"/>
  <c r="F7733" i="6"/>
  <c r="F7735" i="6"/>
  <c r="F7736" i="6"/>
  <c r="F7739" i="6"/>
  <c r="F7741" i="6"/>
  <c r="F7742" i="6"/>
  <c r="F7744" i="6"/>
  <c r="F7745" i="6"/>
  <c r="F7748" i="6"/>
  <c r="F7751" i="6"/>
  <c r="F7753" i="6"/>
  <c r="F7754" i="6"/>
  <c r="F7756" i="6"/>
  <c r="F7757" i="6"/>
  <c r="F7760" i="6"/>
  <c r="F7763" i="6"/>
  <c r="F7766" i="6"/>
  <c r="F7769" i="6"/>
  <c r="F7772" i="6"/>
  <c r="F7775" i="6"/>
  <c r="F7777" i="6"/>
  <c r="F7778" i="6"/>
  <c r="F7781" i="6"/>
  <c r="F7784" i="6"/>
  <c r="F7786" i="6"/>
  <c r="F7787" i="6"/>
  <c r="F7789" i="6"/>
  <c r="F7790" i="6"/>
  <c r="F7793" i="6"/>
  <c r="F7794" i="6"/>
  <c r="F7796" i="6"/>
  <c r="F7799" i="6"/>
  <c r="F7801" i="6"/>
  <c r="F7802" i="6"/>
  <c r="F7805" i="6"/>
  <c r="F7807" i="6"/>
  <c r="F7808" i="6"/>
  <c r="F7811" i="6"/>
  <c r="F7814" i="6"/>
  <c r="F7817" i="6"/>
  <c r="F7820" i="6"/>
  <c r="F7823" i="6"/>
  <c r="F7826" i="6"/>
  <c r="F7829" i="6"/>
  <c r="F7831" i="6"/>
  <c r="F7832" i="6"/>
  <c r="F7835" i="6"/>
  <c r="F7838" i="6"/>
  <c r="F7841" i="6"/>
  <c r="F7842" i="6"/>
  <c r="F7844" i="6"/>
  <c r="F7847" i="6"/>
  <c r="F7849" i="6"/>
  <c r="F7850" i="6"/>
  <c r="F7852" i="6"/>
  <c r="F7853" i="6"/>
  <c r="F7856" i="6"/>
  <c r="F7859" i="6"/>
  <c r="F7862" i="6"/>
  <c r="F7865" i="6"/>
  <c r="F7867" i="6"/>
  <c r="F7868" i="6"/>
  <c r="F7871" i="6"/>
  <c r="F7873" i="6"/>
  <c r="F7874" i="6"/>
  <c r="F7877" i="6"/>
  <c r="F7880" i="6"/>
  <c r="F7883" i="6"/>
  <c r="F7885" i="6"/>
  <c r="F7886" i="6"/>
  <c r="F7889" i="6"/>
  <c r="F7890" i="6"/>
  <c r="F7892" i="6"/>
  <c r="F7895" i="6"/>
  <c r="F7898" i="6"/>
  <c r="F7901" i="6"/>
  <c r="F7904" i="6"/>
  <c r="F7907" i="6"/>
  <c r="F7909" i="6"/>
  <c r="F7910" i="6"/>
  <c r="F7913" i="6"/>
  <c r="F7916" i="6"/>
  <c r="F7918" i="6"/>
  <c r="F7919" i="6"/>
  <c r="F7921" i="6"/>
  <c r="F7922" i="6"/>
  <c r="F7925" i="6"/>
  <c r="F7928" i="6"/>
  <c r="F7930" i="6"/>
  <c r="F7931" i="6"/>
  <c r="F7933" i="6"/>
  <c r="F7934" i="6"/>
  <c r="F7937" i="6"/>
  <c r="F7940" i="6"/>
  <c r="F7942" i="6"/>
  <c r="F7943" i="6"/>
  <c r="F7946" i="6"/>
  <c r="F7949" i="6"/>
  <c r="F7952" i="6"/>
  <c r="F7954" i="6"/>
  <c r="F7955" i="6"/>
  <c r="F7958" i="6"/>
  <c r="F7961" i="6"/>
  <c r="F7964" i="6"/>
  <c r="F7967" i="6"/>
  <c r="F7970" i="6"/>
  <c r="F7973" i="6"/>
  <c r="F7976" i="6"/>
  <c r="F7979" i="6"/>
  <c r="F7981" i="6"/>
  <c r="F7982" i="6"/>
  <c r="F7985" i="6"/>
  <c r="F7986" i="6"/>
  <c r="F7988" i="6"/>
  <c r="F7991" i="6"/>
  <c r="F7994" i="6"/>
  <c r="F7997" i="6"/>
  <c r="F7999" i="6"/>
  <c r="F8000" i="6"/>
  <c r="F8002" i="6"/>
  <c r="F8003" i="6"/>
  <c r="F8005" i="6"/>
  <c r="F8006" i="6"/>
  <c r="F8009" i="6"/>
  <c r="F8012" i="6"/>
  <c r="F8015" i="6"/>
  <c r="F8017" i="6"/>
  <c r="F8018" i="6"/>
  <c r="F8021" i="6"/>
  <c r="F8024" i="6"/>
  <c r="F8026" i="6"/>
  <c r="F8027" i="6"/>
  <c r="F8029" i="6"/>
  <c r="F8030" i="6"/>
  <c r="F8033" i="6"/>
  <c r="F8034" i="6"/>
  <c r="F8036" i="6"/>
  <c r="F8039" i="6"/>
  <c r="F8041" i="6"/>
  <c r="F8042" i="6"/>
  <c r="F8045" i="6"/>
  <c r="F8048" i="6"/>
  <c r="F8051" i="6"/>
  <c r="F8053" i="6"/>
  <c r="F8054" i="6"/>
  <c r="F8057" i="6"/>
  <c r="F8060" i="6"/>
  <c r="F8062" i="6"/>
  <c r="F8063" i="6"/>
  <c r="F8065" i="6"/>
  <c r="F8066" i="6"/>
  <c r="F8069" i="6"/>
  <c r="F8072" i="6"/>
  <c r="F8075" i="6"/>
  <c r="F8078" i="6"/>
  <c r="F8081" i="6"/>
  <c r="F8084" i="6"/>
  <c r="F8086" i="6"/>
  <c r="F8087" i="6"/>
  <c r="F8090" i="6"/>
  <c r="F8093" i="6"/>
  <c r="F8096" i="6"/>
  <c r="F8099" i="6"/>
  <c r="F8102" i="6"/>
  <c r="F8105" i="6"/>
  <c r="F8108" i="6"/>
  <c r="F8111" i="6"/>
  <c r="F8114" i="6"/>
  <c r="F8116" i="6"/>
  <c r="F8117" i="6"/>
  <c r="F8119" i="6"/>
  <c r="F8120" i="6"/>
  <c r="F8123" i="6"/>
  <c r="F8126" i="6"/>
  <c r="F8129" i="6"/>
  <c r="F8130" i="6"/>
  <c r="F8132" i="6"/>
  <c r="F8135" i="6"/>
  <c r="F8137" i="6"/>
  <c r="F8138" i="6"/>
  <c r="F8141" i="6"/>
  <c r="F8144" i="6"/>
  <c r="F8147" i="6"/>
  <c r="F8150" i="6"/>
  <c r="F8153" i="6"/>
  <c r="F8155" i="6"/>
  <c r="F8156" i="6"/>
  <c r="F8159" i="6"/>
  <c r="F8162" i="6"/>
  <c r="F8164" i="6"/>
  <c r="F8165" i="6"/>
  <c r="F8168" i="6"/>
  <c r="F8171" i="6"/>
  <c r="F8174" i="6"/>
  <c r="F8177" i="6"/>
  <c r="F8180" i="6"/>
  <c r="F8183" i="6"/>
  <c r="F8185" i="6"/>
  <c r="F8186" i="6"/>
  <c r="F8188" i="6"/>
  <c r="F8189" i="6"/>
  <c r="F8192" i="6"/>
  <c r="F8195" i="6"/>
  <c r="F8198" i="6"/>
  <c r="F8201" i="6"/>
  <c r="F8202" i="6"/>
  <c r="F8204" i="6"/>
  <c r="F8207" i="6"/>
  <c r="F8210" i="6"/>
  <c r="F8213" i="6"/>
  <c r="F8214" i="6"/>
  <c r="F8216" i="6"/>
  <c r="F8219" i="6"/>
  <c r="F8222" i="6"/>
  <c r="F8225" i="6"/>
  <c r="F8228" i="6"/>
  <c r="F8231" i="6"/>
  <c r="F8234" i="6"/>
  <c r="F8237" i="6"/>
  <c r="F8240" i="6"/>
  <c r="F8243" i="6"/>
  <c r="F8246" i="6"/>
  <c r="F8249" i="6"/>
  <c r="F8251" i="6"/>
  <c r="F8252" i="6"/>
  <c r="F8255" i="6"/>
  <c r="F8258" i="6"/>
  <c r="F8261" i="6"/>
  <c r="F8264" i="6"/>
  <c r="F8267" i="6"/>
  <c r="F8270" i="6"/>
  <c r="F8273" i="6"/>
  <c r="F8275" i="6"/>
  <c r="F8276" i="6"/>
  <c r="F8278" i="6"/>
  <c r="F8279" i="6"/>
  <c r="F8282" i="6"/>
  <c r="F8285" i="6"/>
  <c r="F8286" i="6"/>
  <c r="F8288" i="6"/>
  <c r="F8291" i="6"/>
  <c r="F8294" i="6"/>
  <c r="F8297" i="6"/>
  <c r="F8300" i="6"/>
  <c r="F8303" i="6"/>
  <c r="F8306" i="6"/>
  <c r="F8309" i="6"/>
  <c r="F8312" i="6"/>
  <c r="F8315" i="6"/>
  <c r="F8318" i="6"/>
  <c r="F8320" i="6"/>
  <c r="F8321" i="6"/>
  <c r="F8324" i="6"/>
  <c r="F8327" i="6"/>
  <c r="F8330" i="6"/>
  <c r="F8333" i="6"/>
  <c r="F8336" i="6"/>
  <c r="F8339" i="6"/>
  <c r="F8340" i="6"/>
  <c r="F8341" i="6"/>
  <c r="F8342" i="6"/>
  <c r="F8345" i="6"/>
  <c r="F8348" i="6"/>
  <c r="F8351" i="6"/>
  <c r="F8354" i="6"/>
  <c r="F8356" i="6"/>
  <c r="F8357" i="6"/>
  <c r="F8358" i="6"/>
  <c r="F8360" i="6"/>
  <c r="F8363" i="6"/>
  <c r="F8365" i="6"/>
  <c r="F8366" i="6"/>
  <c r="F8369" i="6"/>
  <c r="F8372" i="6"/>
  <c r="F8375" i="6"/>
  <c r="F8378" i="6"/>
  <c r="F8380" i="6"/>
  <c r="F8381" i="6"/>
  <c r="F8384" i="6"/>
  <c r="F8387" i="6"/>
  <c r="F8390" i="6"/>
  <c r="F8393" i="6"/>
  <c r="F8395" i="6"/>
  <c r="F8396" i="6"/>
  <c r="F8399" i="6"/>
  <c r="F8400" i="6"/>
  <c r="F8401" i="6"/>
  <c r="F8402" i="6"/>
  <c r="F8405" i="6"/>
  <c r="F8408" i="6"/>
  <c r="F8411" i="6"/>
  <c r="F8414" i="6"/>
  <c r="F8416" i="6"/>
  <c r="F8417" i="6"/>
  <c r="F8419" i="6"/>
  <c r="F8420" i="6"/>
  <c r="F8423" i="6"/>
  <c r="F8426" i="6"/>
  <c r="F8429" i="6"/>
  <c r="F8432" i="6"/>
  <c r="F8435" i="6"/>
  <c r="F8436" i="6"/>
  <c r="F8438" i="6"/>
  <c r="F8440" i="6"/>
  <c r="F8441" i="6"/>
  <c r="F8444" i="6"/>
  <c r="F8447" i="6"/>
  <c r="F8450" i="6"/>
  <c r="F8453" i="6"/>
  <c r="F8454" i="6"/>
  <c r="F8455" i="6"/>
  <c r="F8456" i="6"/>
  <c r="F8458" i="6"/>
  <c r="F8459" i="6"/>
  <c r="F8462" i="6"/>
  <c r="F8465" i="6"/>
  <c r="F8468" i="6"/>
  <c r="F8471" i="6"/>
  <c r="F8474" i="6"/>
  <c r="F8477" i="6"/>
  <c r="F8478" i="6"/>
  <c r="F8480" i="6"/>
  <c r="F8482" i="6"/>
  <c r="F8483" i="6"/>
  <c r="F8484" i="6"/>
  <c r="F8486" i="6"/>
  <c r="F8489" i="6"/>
  <c r="F8492" i="6"/>
  <c r="F8495" i="6"/>
  <c r="F8498" i="6"/>
  <c r="F8501" i="6"/>
  <c r="F8504" i="6"/>
  <c r="F8507" i="6"/>
  <c r="F8510" i="6"/>
  <c r="F8513" i="6"/>
  <c r="F8516" i="6"/>
  <c r="F8519" i="6"/>
  <c r="F8520" i="6"/>
  <c r="F8522" i="6"/>
  <c r="F8525" i="6"/>
  <c r="F8528" i="6"/>
  <c r="F8531" i="6"/>
  <c r="F8534" i="6"/>
  <c r="F8536" i="6"/>
  <c r="F8537" i="6"/>
  <c r="F8540" i="6"/>
  <c r="F8543" i="6"/>
  <c r="F8546" i="6"/>
  <c r="F8549" i="6"/>
  <c r="F8552" i="6"/>
  <c r="F8555" i="6"/>
  <c r="F8558" i="6"/>
  <c r="F8561" i="6"/>
  <c r="F8563" i="6"/>
  <c r="F8564" i="6"/>
  <c r="F8567" i="6"/>
  <c r="F8570" i="6"/>
  <c r="F8573" i="6"/>
  <c r="F8576" i="6"/>
  <c r="F8578" i="6"/>
  <c r="F8579" i="6"/>
  <c r="F8580" i="6"/>
  <c r="F8582" i="6"/>
  <c r="F8585" i="6"/>
  <c r="F8586" i="6"/>
  <c r="F8588" i="6"/>
  <c r="F8591" i="6"/>
  <c r="F8594" i="6"/>
  <c r="F8597" i="6"/>
  <c r="F8600" i="6"/>
  <c r="F8603" i="6"/>
  <c r="F8606" i="6"/>
  <c r="F8609" i="6"/>
  <c r="F8612" i="6"/>
  <c r="F8615" i="6"/>
  <c r="F8618" i="6"/>
  <c r="F8621" i="6"/>
  <c r="F8624" i="6"/>
  <c r="F8627" i="6"/>
  <c r="F8628" i="6"/>
  <c r="F8630" i="6"/>
  <c r="F8633" i="6"/>
  <c r="F8636" i="6"/>
  <c r="F8639" i="6"/>
  <c r="F8642" i="6"/>
  <c r="F8644" i="6"/>
  <c r="F8645" i="6"/>
  <c r="F8648" i="6"/>
  <c r="F8651" i="6"/>
  <c r="F8652" i="6"/>
  <c r="F8654" i="6"/>
  <c r="F8657" i="6"/>
  <c r="F8660" i="6"/>
  <c r="F8663" i="6"/>
  <c r="F8666" i="6"/>
  <c r="F8669" i="6"/>
  <c r="F8672" i="6"/>
  <c r="F8675" i="6"/>
  <c r="F8678" i="6"/>
  <c r="F8681" i="6"/>
  <c r="F8684" i="6"/>
  <c r="F8687" i="6"/>
  <c r="F8690" i="6"/>
  <c r="F8693" i="6"/>
  <c r="F8694" i="6"/>
  <c r="F8696" i="6"/>
  <c r="F8698" i="6"/>
  <c r="F8699" i="6"/>
  <c r="F8700" i="6"/>
  <c r="F8702" i="6"/>
  <c r="F8705" i="6"/>
  <c r="F8708" i="6"/>
  <c r="F8711" i="6"/>
  <c r="F8714" i="6"/>
  <c r="F8717" i="6"/>
  <c r="F8718" i="6"/>
  <c r="F8720" i="6"/>
  <c r="F8722" i="6"/>
  <c r="F8723" i="6"/>
  <c r="F8726" i="6"/>
  <c r="F8729" i="6"/>
  <c r="F8732" i="6"/>
  <c r="F8735" i="6"/>
  <c r="F8738" i="6"/>
  <c r="F8741" i="6"/>
  <c r="F8742" i="6"/>
  <c r="F8743" i="6"/>
  <c r="F8744" i="6"/>
  <c r="F8747" i="6"/>
  <c r="F8750" i="6"/>
  <c r="F8753" i="6"/>
  <c r="F8756" i="6"/>
  <c r="F8759" i="6"/>
  <c r="F8762" i="6"/>
  <c r="F8764" i="6"/>
  <c r="F8765" i="6"/>
  <c r="F8768" i="6"/>
  <c r="F8771" i="6"/>
  <c r="F8774" i="6"/>
  <c r="F8776" i="6"/>
  <c r="F8777" i="6"/>
  <c r="F8779" i="6"/>
  <c r="F8780" i="6"/>
  <c r="F8783" i="6"/>
  <c r="F8786" i="6"/>
  <c r="F8789" i="6"/>
  <c r="F8792" i="6"/>
  <c r="F8794" i="6"/>
  <c r="F8795" i="6"/>
  <c r="F8796" i="6"/>
  <c r="F8798" i="6"/>
  <c r="F8801" i="6"/>
  <c r="F8804" i="6"/>
  <c r="F8807" i="6"/>
  <c r="F8808" i="6"/>
  <c r="F8810" i="6"/>
  <c r="F8813" i="6"/>
  <c r="F8816" i="6"/>
  <c r="F8819" i="6"/>
  <c r="F8822" i="6"/>
  <c r="F8825" i="6"/>
  <c r="F8828" i="6"/>
  <c r="F8831" i="6"/>
  <c r="F8834" i="6"/>
  <c r="F8837" i="6"/>
  <c r="F8840" i="6"/>
  <c r="F8843" i="6"/>
  <c r="F8844" i="6"/>
  <c r="F8846" i="6"/>
  <c r="F8849" i="6"/>
  <c r="F8852" i="6"/>
  <c r="F8854" i="6"/>
  <c r="F8855" i="6"/>
  <c r="F8858" i="6"/>
  <c r="F8861" i="6"/>
  <c r="F8864" i="6"/>
  <c r="F8867" i="6"/>
  <c r="F8868" i="6"/>
  <c r="F8870" i="6"/>
  <c r="F8873" i="6"/>
  <c r="F8876" i="6"/>
  <c r="F8878" i="6"/>
  <c r="F8879" i="6"/>
  <c r="F8882" i="6"/>
  <c r="F8885" i="6"/>
  <c r="F8887" i="6"/>
  <c r="F8888" i="6"/>
  <c r="F8891" i="6"/>
  <c r="F8894" i="6"/>
  <c r="F8897" i="6"/>
  <c r="F8900" i="6"/>
  <c r="F8902" i="6"/>
  <c r="F8903" i="6"/>
  <c r="F8906" i="6"/>
  <c r="F8909" i="6"/>
  <c r="F8912" i="6"/>
  <c r="F8914" i="6"/>
  <c r="F8915" i="6"/>
  <c r="F8916" i="6"/>
  <c r="F8918" i="6"/>
  <c r="F8921" i="6"/>
  <c r="F8924" i="6"/>
  <c r="F8926" i="6"/>
  <c r="F8927" i="6"/>
  <c r="F8930" i="6"/>
  <c r="F8933" i="6"/>
  <c r="F8936" i="6"/>
  <c r="F8939" i="6"/>
  <c r="F8942" i="6"/>
  <c r="F8945" i="6"/>
  <c r="F8948" i="6"/>
  <c r="F8951" i="6"/>
  <c r="F8952" i="6"/>
  <c r="F8954" i="6"/>
  <c r="F8957" i="6"/>
  <c r="F8958" i="6"/>
  <c r="F8960" i="6"/>
  <c r="F8963" i="6"/>
  <c r="F8966" i="6"/>
  <c r="F8967" i="6"/>
  <c r="F8969" i="6"/>
  <c r="F8972" i="6"/>
  <c r="F8975" i="6"/>
  <c r="F8978" i="6"/>
  <c r="F8979" i="6"/>
  <c r="F8981" i="6"/>
  <c r="F8984" i="6"/>
  <c r="F8987" i="6"/>
  <c r="F8990" i="6"/>
  <c r="F8993" i="6"/>
  <c r="F8995" i="6"/>
  <c r="F8996" i="6"/>
  <c r="F8999" i="6"/>
  <c r="F9002" i="6"/>
  <c r="F9005" i="6"/>
  <c r="F9008" i="6"/>
  <c r="F9011" i="6"/>
  <c r="F9012" i="6"/>
  <c r="F9014" i="6"/>
  <c r="F9017" i="6"/>
  <c r="F9020" i="6"/>
  <c r="F9023" i="6"/>
  <c r="F9026" i="6"/>
  <c r="F9029" i="6"/>
  <c r="F9030" i="6"/>
  <c r="F9032" i="6"/>
  <c r="F9035" i="6"/>
  <c r="F9038" i="6"/>
  <c r="F9041" i="6"/>
  <c r="F9042" i="6"/>
  <c r="F9044" i="6"/>
  <c r="F9047" i="6"/>
  <c r="F9050" i="6"/>
  <c r="F9052" i="6"/>
  <c r="F9053" i="6"/>
  <c r="F9056" i="6"/>
  <c r="F9059" i="6"/>
  <c r="F9060" i="6"/>
  <c r="F9062" i="6"/>
  <c r="F9064" i="6"/>
  <c r="F9065" i="6"/>
  <c r="F9068" i="6"/>
  <c r="F9071" i="6"/>
  <c r="F9074" i="6"/>
  <c r="F9077" i="6"/>
  <c r="F9080" i="6"/>
  <c r="F9083" i="6"/>
  <c r="F9084" i="6"/>
  <c r="F9086" i="6"/>
  <c r="F9089" i="6"/>
  <c r="F9091" i="6"/>
  <c r="F9092" i="6"/>
  <c r="F9095" i="6"/>
  <c r="F9096" i="6"/>
  <c r="F9098" i="6"/>
  <c r="F9101" i="6"/>
  <c r="F9104" i="6"/>
  <c r="F9107" i="6"/>
  <c r="F9110" i="6"/>
  <c r="F9113" i="6"/>
  <c r="F9116" i="6"/>
  <c r="F9118" i="6"/>
  <c r="F9119" i="6"/>
  <c r="F9122" i="6"/>
  <c r="F9125" i="6"/>
  <c r="F9128" i="6"/>
  <c r="F9131" i="6"/>
  <c r="F9134" i="6"/>
  <c r="F9137" i="6"/>
  <c r="F9139" i="6"/>
  <c r="F9140" i="6"/>
  <c r="F9143" i="6"/>
  <c r="F9146" i="6"/>
  <c r="F9149" i="6"/>
  <c r="F9152" i="6"/>
  <c r="F9155" i="6"/>
  <c r="F9156" i="6"/>
  <c r="F9158" i="6"/>
  <c r="F9161" i="6"/>
  <c r="F9164" i="6"/>
  <c r="F9167" i="6"/>
  <c r="F9170" i="6"/>
  <c r="F9173" i="6"/>
  <c r="F9176" i="6"/>
  <c r="F9179" i="6"/>
  <c r="F9182" i="6"/>
  <c r="F9185" i="6"/>
  <c r="F9188" i="6"/>
  <c r="F9191" i="6"/>
  <c r="F9194" i="6"/>
  <c r="F9197" i="6"/>
  <c r="F9199" i="6"/>
  <c r="F9200" i="6"/>
  <c r="F9203" i="6"/>
  <c r="F9204" i="6"/>
  <c r="F9206" i="6"/>
  <c r="F9208" i="6"/>
  <c r="F9209" i="6"/>
  <c r="F9210" i="6"/>
  <c r="F9212" i="6"/>
  <c r="F9215" i="6"/>
  <c r="F9218" i="6"/>
  <c r="F9220" i="6"/>
  <c r="F9221" i="6"/>
  <c r="F9224" i="6"/>
  <c r="F9227" i="6"/>
  <c r="F9228" i="6"/>
  <c r="F9230" i="6"/>
  <c r="F9233" i="6"/>
  <c r="F9235" i="6"/>
  <c r="F9236" i="6"/>
  <c r="F9237" i="6"/>
  <c r="F9238" i="6"/>
  <c r="F9239" i="6"/>
  <c r="F9240" i="6"/>
  <c r="F9242" i="6"/>
  <c r="F9245" i="6"/>
  <c r="F9248" i="6"/>
  <c r="F9250" i="6"/>
  <c r="F9251" i="6"/>
  <c r="F9254" i="6"/>
  <c r="F9257" i="6"/>
  <c r="F9260" i="6"/>
  <c r="F9262" i="6"/>
  <c r="F9263" i="6"/>
  <c r="F9266" i="6"/>
  <c r="F9269" i="6"/>
  <c r="F9272" i="6"/>
  <c r="F9274" i="6"/>
  <c r="F9275" i="6"/>
  <c r="F9276" i="6"/>
  <c r="F9278" i="6"/>
  <c r="F9281" i="6"/>
  <c r="F9284" i="6"/>
  <c r="F9287" i="6"/>
  <c r="F9288" i="6"/>
  <c r="F9290" i="6"/>
  <c r="F9293" i="6"/>
  <c r="F9296" i="6"/>
  <c r="F9299" i="6"/>
  <c r="F9302" i="6"/>
  <c r="F9305" i="6"/>
  <c r="F9306" i="6"/>
  <c r="F9308" i="6"/>
  <c r="F9311" i="6"/>
  <c r="F9312" i="6"/>
  <c r="F9314" i="6"/>
  <c r="F9317" i="6"/>
  <c r="F9320" i="6"/>
  <c r="F9323" i="6"/>
  <c r="F9324" i="6"/>
  <c r="F9326" i="6"/>
  <c r="F9329" i="6"/>
  <c r="F9332" i="6"/>
  <c r="F9335" i="6"/>
  <c r="F9338" i="6"/>
  <c r="F9341" i="6"/>
  <c r="F9344" i="6"/>
  <c r="F9347" i="6"/>
  <c r="F9348" i="6"/>
  <c r="F9350" i="6"/>
  <c r="F9352" i="6"/>
  <c r="F9353" i="6"/>
  <c r="F9356" i="6"/>
  <c r="F9359" i="6"/>
  <c r="F9360" i="6"/>
  <c r="F9362" i="6"/>
  <c r="F9363" i="6"/>
  <c r="F9365" i="6"/>
  <c r="F9368" i="6"/>
  <c r="F9371" i="6"/>
  <c r="F9374" i="6"/>
  <c r="F9377" i="6"/>
  <c r="F9380" i="6"/>
  <c r="F9383" i="6"/>
  <c r="F9384" i="6"/>
  <c r="F9386" i="6"/>
  <c r="F9389" i="6"/>
  <c r="F9392" i="6"/>
  <c r="F9395" i="6"/>
  <c r="F9396" i="6"/>
  <c r="F9398" i="6"/>
  <c r="F9401" i="6"/>
  <c r="F9402" i="6"/>
  <c r="F9404" i="6"/>
  <c r="F9407" i="6"/>
  <c r="F9410" i="6"/>
  <c r="F9413" i="6"/>
  <c r="F9416" i="6"/>
  <c r="F9419" i="6"/>
  <c r="F9420" i="6"/>
  <c r="F9422" i="6"/>
  <c r="F9425" i="6"/>
  <c r="F9428" i="6"/>
  <c r="F9431" i="6"/>
  <c r="F9432" i="6"/>
  <c r="F9434" i="6"/>
  <c r="F9437" i="6"/>
  <c r="F9440" i="6"/>
  <c r="F9442" i="6"/>
  <c r="F9443" i="6"/>
  <c r="F9446" i="6"/>
  <c r="F9449" i="6"/>
  <c r="F9452" i="6"/>
  <c r="F9454" i="6"/>
  <c r="F9455" i="6"/>
  <c r="F9456" i="6"/>
  <c r="F9458" i="6"/>
  <c r="F9461" i="6"/>
  <c r="F9462" i="6"/>
  <c r="F9464" i="6"/>
  <c r="F9467" i="6"/>
  <c r="F9468" i="6"/>
  <c r="F9470" i="6"/>
  <c r="F9471" i="6"/>
  <c r="F9472" i="6"/>
  <c r="F9473" i="6"/>
  <c r="F9476" i="6"/>
  <c r="F9479" i="6"/>
  <c r="F9482" i="6"/>
  <c r="F9484" i="6"/>
  <c r="F9485" i="6"/>
  <c r="F9488" i="6"/>
  <c r="F9491" i="6"/>
  <c r="F9492" i="6"/>
  <c r="F9494" i="6"/>
  <c r="F9497" i="6"/>
  <c r="F9500" i="6"/>
  <c r="F9502" i="6"/>
  <c r="F9503" i="6"/>
  <c r="F9504" i="6"/>
  <c r="F9506" i="6"/>
  <c r="F9509" i="6"/>
  <c r="F9512" i="6"/>
  <c r="F9515" i="6"/>
  <c r="F9518" i="6"/>
  <c r="F9521" i="6"/>
  <c r="F9524" i="6"/>
  <c r="F9527" i="6"/>
  <c r="F9528" i="6"/>
  <c r="F9530" i="6"/>
  <c r="F9533" i="6"/>
  <c r="F9534" i="6"/>
  <c r="F9536" i="6"/>
  <c r="F9539" i="6"/>
  <c r="F9540" i="6"/>
  <c r="F9542" i="6"/>
  <c r="F9545" i="6"/>
  <c r="F9548" i="6"/>
  <c r="F9551" i="6"/>
  <c r="F9554" i="6"/>
  <c r="F9556" i="6"/>
  <c r="F9557" i="6"/>
  <c r="F9560" i="6"/>
  <c r="F9563" i="6"/>
  <c r="F9564" i="6"/>
  <c r="F9566" i="6"/>
  <c r="F9569" i="6"/>
  <c r="F9572" i="6"/>
  <c r="F9575" i="6"/>
  <c r="F9576" i="6"/>
  <c r="F9578" i="6"/>
  <c r="F9581" i="6"/>
  <c r="F9587" i="6"/>
  <c r="F9590" i="6"/>
  <c r="F9593" i="6"/>
  <c r="F9599" i="6"/>
  <c r="F9600" i="6"/>
  <c r="F9602" i="6"/>
  <c r="F9605" i="6"/>
  <c r="F9611" i="6"/>
  <c r="F9612" i="6"/>
  <c r="F9614" i="6"/>
  <c r="F9617" i="6"/>
  <c r="F9620" i="6"/>
  <c r="F9623" i="6"/>
  <c r="F9626" i="6"/>
  <c r="F9629" i="6"/>
  <c r="F9630" i="6"/>
  <c r="F9635" i="6"/>
  <c r="F9636" i="6"/>
  <c r="F9638" i="6"/>
  <c r="F9641" i="6"/>
  <c r="F9644" i="6"/>
  <c r="F9647" i="6"/>
  <c r="F9648" i="6"/>
  <c r="F9650" i="6"/>
  <c r="F9653" i="6"/>
  <c r="F9659" i="6"/>
  <c r="F9662" i="6"/>
  <c r="F9664" i="6"/>
  <c r="F9665" i="6"/>
  <c r="F9671" i="6"/>
  <c r="F9672" i="6"/>
  <c r="F9677" i="6"/>
  <c r="F9680" i="6"/>
  <c r="F9683" i="6"/>
  <c r="F9684" i="6"/>
  <c r="F9689" i="6"/>
  <c r="F9694" i="6"/>
  <c r="F9695" i="6"/>
  <c r="F9698" i="6"/>
  <c r="F9701" i="6"/>
  <c r="F9704" i="6"/>
  <c r="F9707" i="6"/>
  <c r="F9708" i="6"/>
  <c r="F9713" i="6"/>
  <c r="F9714" i="6"/>
  <c r="F9716" i="6"/>
  <c r="F9719" i="6"/>
  <c r="F9722" i="6"/>
  <c r="F9724" i="6"/>
  <c r="F9725" i="6"/>
  <c r="F9731" i="6"/>
  <c r="F9734" i="6"/>
  <c r="F9737" i="6"/>
  <c r="F9738" i="6"/>
  <c r="F9743" i="6"/>
  <c r="F9744" i="6"/>
  <c r="F9749" i="6"/>
  <c r="F9750" i="6"/>
  <c r="F9755" i="6"/>
  <c r="F9761" i="6"/>
  <c r="F9767" i="6"/>
  <c r="F9769" i="6"/>
  <c r="F9772" i="6"/>
  <c r="F9773" i="6"/>
  <c r="F9779" i="6"/>
  <c r="F9780" i="6"/>
  <c r="F9782" i="6"/>
  <c r="F9785" i="6"/>
  <c r="F9786" i="6"/>
  <c r="F9791" i="6"/>
  <c r="F9797" i="6"/>
  <c r="F9803" i="6"/>
  <c r="F9806" i="6"/>
  <c r="F9809" i="6"/>
  <c r="F9815" i="6"/>
  <c r="F9820" i="6"/>
  <c r="F9821" i="6"/>
  <c r="F9827" i="6"/>
  <c r="F9833" i="6"/>
  <c r="F9838" i="6"/>
  <c r="F9839" i="6"/>
  <c r="F9841" i="6"/>
  <c r="F9845" i="6"/>
  <c r="F9851" i="6"/>
  <c r="F9852" i="6"/>
  <c r="F9856" i="6"/>
  <c r="F9857" i="6"/>
  <c r="F9863" i="6"/>
  <c r="F9869" i="6"/>
  <c r="F9870" i="6"/>
  <c r="F9875" i="6"/>
  <c r="F9877" i="6"/>
  <c r="F9881" i="6"/>
  <c r="F9887" i="6"/>
  <c r="F9890" i="6"/>
  <c r="F9893" i="6"/>
  <c r="F9899" i="6"/>
  <c r="F9900" i="6"/>
  <c r="F9901" i="6"/>
  <c r="F9902" i="6"/>
  <c r="F9905" i="6"/>
  <c r="F9911" i="6"/>
  <c r="F9913" i="6"/>
  <c r="F9917" i="6"/>
  <c r="F9919" i="6"/>
  <c r="F9923" i="6"/>
  <c r="F9927" i="6"/>
  <c r="F9928" i="6"/>
  <c r="F9935" i="6"/>
  <c r="F9937" i="6"/>
  <c r="F9940" i="6"/>
  <c r="F9941" i="6"/>
  <c r="F9947" i="6"/>
  <c r="F9953" i="6"/>
  <c r="F9955" i="6"/>
  <c r="F9959" i="6"/>
  <c r="F9965" i="6"/>
  <c r="F9971" i="6"/>
  <c r="F9972" i="6"/>
  <c r="F9977" i="6"/>
  <c r="F9983" i="6"/>
  <c r="F9985" i="6"/>
  <c r="F9988" i="6"/>
  <c r="F9991" i="6"/>
  <c r="F9995" i="6"/>
  <c r="F10001" i="6"/>
  <c r="F10002" i="6"/>
  <c r="F10007" i="6"/>
  <c r="F10009" i="6"/>
  <c r="F10013" i="6"/>
  <c r="F10014" i="6"/>
  <c r="F10019" i="6"/>
  <c r="F10022" i="6"/>
  <c r="F10025" i="6"/>
  <c r="F10031" i="6"/>
  <c r="F10032" i="6"/>
  <c r="F10037" i="6"/>
  <c r="F10043" i="6"/>
  <c r="F10044" i="6"/>
  <c r="F10045" i="6"/>
  <c r="F10046" i="6"/>
  <c r="F10055" i="6"/>
  <c r="F10057" i="6"/>
  <c r="F10058" i="6"/>
  <c r="F10060" i="6"/>
  <c r="F10061" i="6"/>
  <c r="F10063" i="6"/>
  <c r="F10067" i="6"/>
  <c r="F10074" i="6"/>
  <c r="F10079" i="6"/>
  <c r="F10085" i="6"/>
  <c r="F10091" i="6"/>
  <c r="F10097" i="6"/>
  <c r="F10103" i="6"/>
  <c r="F10106" i="6"/>
  <c r="F10109" i="6"/>
  <c r="F10115" i="6"/>
  <c r="F10122" i="6"/>
  <c r="F10127" i="6"/>
  <c r="F10129" i="6"/>
  <c r="F10130" i="6"/>
  <c r="F10133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H2" i="6"/>
  <c r="J8630" i="6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I2524" i="6" l="1"/>
  <c r="J9538" i="6"/>
  <c r="J521" i="6"/>
  <c r="J7383" i="6"/>
  <c r="J4072" i="6"/>
  <c r="I4985" i="6"/>
  <c r="J1599" i="6"/>
  <c r="J10059" i="6"/>
  <c r="I1331" i="6"/>
  <c r="J9799" i="6"/>
  <c r="J2435" i="6"/>
  <c r="J9759" i="6"/>
  <c r="J8130" i="6"/>
  <c r="J1887" i="6"/>
  <c r="J9870" i="6"/>
  <c r="J8562" i="6"/>
  <c r="J3617" i="6"/>
  <c r="J8307" i="6"/>
  <c r="I621" i="6"/>
  <c r="J9606" i="6"/>
  <c r="J7615" i="6"/>
  <c r="I8" i="6"/>
  <c r="I20" i="6"/>
  <c r="I32" i="6"/>
  <c r="I44" i="6"/>
  <c r="I56" i="6"/>
  <c r="I68" i="6"/>
  <c r="I80" i="6"/>
  <c r="I92" i="6"/>
  <c r="I104" i="6"/>
  <c r="I116" i="6"/>
  <c r="I128" i="6"/>
  <c r="I140" i="6"/>
  <c r="I152" i="6"/>
  <c r="I164" i="6"/>
  <c r="I176" i="6"/>
  <c r="I188" i="6"/>
  <c r="I200" i="6"/>
  <c r="I212" i="6"/>
  <c r="I224" i="6"/>
  <c r="I236" i="6"/>
  <c r="I248" i="6"/>
  <c r="I260" i="6"/>
  <c r="I272" i="6"/>
  <c r="I284" i="6"/>
  <c r="I296" i="6"/>
  <c r="I308" i="6"/>
  <c r="I320" i="6"/>
  <c r="I332" i="6"/>
  <c r="I344" i="6"/>
  <c r="I356" i="6"/>
  <c r="I368" i="6"/>
  <c r="I380" i="6"/>
  <c r="I392" i="6"/>
  <c r="I404" i="6"/>
  <c r="I416" i="6"/>
  <c r="I428" i="6"/>
  <c r="I440" i="6"/>
  <c r="I452" i="6"/>
  <c r="I464" i="6"/>
  <c r="I476" i="6"/>
  <c r="I488" i="6"/>
  <c r="I500" i="6"/>
  <c r="I512" i="6"/>
  <c r="I524" i="6"/>
  <c r="I536" i="6"/>
  <c r="I548" i="6"/>
  <c r="I560" i="6"/>
  <c r="I572" i="6"/>
  <c r="I584" i="6"/>
  <c r="I596" i="6"/>
  <c r="I608" i="6"/>
  <c r="I620" i="6"/>
  <c r="I632" i="6"/>
  <c r="I644" i="6"/>
  <c r="I656" i="6"/>
  <c r="I668" i="6"/>
  <c r="I680" i="6"/>
  <c r="I692" i="6"/>
  <c r="I704" i="6"/>
  <c r="I716" i="6"/>
  <c r="I728" i="6"/>
  <c r="I740" i="6"/>
  <c r="I752" i="6"/>
  <c r="I764" i="6"/>
  <c r="I776" i="6"/>
  <c r="I788" i="6"/>
  <c r="I800" i="6"/>
  <c r="I812" i="6"/>
  <c r="I824" i="6"/>
  <c r="I836" i="6"/>
  <c r="I848" i="6"/>
  <c r="I860" i="6"/>
  <c r="I872" i="6"/>
  <c r="I884" i="6"/>
  <c r="I896" i="6"/>
  <c r="I908" i="6"/>
  <c r="I920" i="6"/>
  <c r="I932" i="6"/>
  <c r="I944" i="6"/>
  <c r="I956" i="6"/>
  <c r="I968" i="6"/>
  <c r="I980" i="6"/>
  <c r="I992" i="6"/>
  <c r="I1004" i="6"/>
  <c r="I1016" i="6"/>
  <c r="I1028" i="6"/>
  <c r="I1040" i="6"/>
  <c r="I1052" i="6"/>
  <c r="I1064" i="6"/>
  <c r="I1076" i="6"/>
  <c r="I1088" i="6"/>
  <c r="I1100" i="6"/>
  <c r="I1112" i="6"/>
  <c r="I1124" i="6"/>
  <c r="I1136" i="6"/>
  <c r="I1148" i="6"/>
  <c r="I1160" i="6"/>
  <c r="I1172" i="6"/>
  <c r="I1184" i="6"/>
  <c r="I1196" i="6"/>
  <c r="I1208" i="6"/>
  <c r="I1220" i="6"/>
  <c r="I1232" i="6"/>
  <c r="I1244" i="6"/>
  <c r="I1256" i="6"/>
  <c r="I1268" i="6"/>
  <c r="I1280" i="6"/>
  <c r="I1292" i="6"/>
  <c r="I1304" i="6"/>
  <c r="I1316" i="6"/>
  <c r="I1328" i="6"/>
  <c r="I1340" i="6"/>
  <c r="I1352" i="6"/>
  <c r="I1364" i="6"/>
  <c r="I1376" i="6"/>
  <c r="I1388" i="6"/>
  <c r="I1400" i="6"/>
  <c r="I1412" i="6"/>
  <c r="I1424" i="6"/>
  <c r="I1436" i="6"/>
  <c r="I1448" i="6"/>
  <c r="I1460" i="6"/>
  <c r="I1472" i="6"/>
  <c r="I1484" i="6"/>
  <c r="I1496" i="6"/>
  <c r="I1508" i="6"/>
  <c r="I1520" i="6"/>
  <c r="I1532" i="6"/>
  <c r="I1544" i="6"/>
  <c r="I1556" i="6"/>
  <c r="I1568" i="6"/>
  <c r="I1580" i="6"/>
  <c r="I1592" i="6"/>
  <c r="I1604" i="6"/>
  <c r="I1616" i="6"/>
  <c r="I1628" i="6"/>
  <c r="I1640" i="6"/>
  <c r="I1652" i="6"/>
  <c r="I1664" i="6"/>
  <c r="I1676" i="6"/>
  <c r="I1688" i="6"/>
  <c r="I1700" i="6"/>
  <c r="I1712" i="6"/>
  <c r="I1724" i="6"/>
  <c r="I1736" i="6"/>
  <c r="I1748" i="6"/>
  <c r="I1760" i="6"/>
  <c r="I1772" i="6"/>
  <c r="I9" i="6"/>
  <c r="I22" i="6"/>
  <c r="I35" i="6"/>
  <c r="I48" i="6"/>
  <c r="I61" i="6"/>
  <c r="I74" i="6"/>
  <c r="I87" i="6"/>
  <c r="I100" i="6"/>
  <c r="I113" i="6"/>
  <c r="I126" i="6"/>
  <c r="I139" i="6"/>
  <c r="I153" i="6"/>
  <c r="I166" i="6"/>
  <c r="I179" i="6"/>
  <c r="I192" i="6"/>
  <c r="I205" i="6"/>
  <c r="I218" i="6"/>
  <c r="I231" i="6"/>
  <c r="I244" i="6"/>
  <c r="I257" i="6"/>
  <c r="I270" i="6"/>
  <c r="I283" i="6"/>
  <c r="I297" i="6"/>
  <c r="I310" i="6"/>
  <c r="I323" i="6"/>
  <c r="I336" i="6"/>
  <c r="I349" i="6"/>
  <c r="I362" i="6"/>
  <c r="I375" i="6"/>
  <c r="I388" i="6"/>
  <c r="I401" i="6"/>
  <c r="I414" i="6"/>
  <c r="I427" i="6"/>
  <c r="I441" i="6"/>
  <c r="I454" i="6"/>
  <c r="I467" i="6"/>
  <c r="I480" i="6"/>
  <c r="I493" i="6"/>
  <c r="I506" i="6"/>
  <c r="I519" i="6"/>
  <c r="I532" i="6"/>
  <c r="I545" i="6"/>
  <c r="I558" i="6"/>
  <c r="I571" i="6"/>
  <c r="I585" i="6"/>
  <c r="I598" i="6"/>
  <c r="I611" i="6"/>
  <c r="I624" i="6"/>
  <c r="I637" i="6"/>
  <c r="I650" i="6"/>
  <c r="I663" i="6"/>
  <c r="I676" i="6"/>
  <c r="I689" i="6"/>
  <c r="I702" i="6"/>
  <c r="I715" i="6"/>
  <c r="I729" i="6"/>
  <c r="I742" i="6"/>
  <c r="I755" i="6"/>
  <c r="I768" i="6"/>
  <c r="I781" i="6"/>
  <c r="I794" i="6"/>
  <c r="I807" i="6"/>
  <c r="I820" i="6"/>
  <c r="I833" i="6"/>
  <c r="I846" i="6"/>
  <c r="I859" i="6"/>
  <c r="I873" i="6"/>
  <c r="I886" i="6"/>
  <c r="I899" i="6"/>
  <c r="I912" i="6"/>
  <c r="I925" i="6"/>
  <c r="I938" i="6"/>
  <c r="I951" i="6"/>
  <c r="I964" i="6"/>
  <c r="I977" i="6"/>
  <c r="I990" i="6"/>
  <c r="I1003" i="6"/>
  <c r="I1017" i="6"/>
  <c r="I1030" i="6"/>
  <c r="I1043" i="6"/>
  <c r="I1056" i="6"/>
  <c r="I1069" i="6"/>
  <c r="I1082" i="6"/>
  <c r="I1095" i="6"/>
  <c r="I1108" i="6"/>
  <c r="I10" i="6"/>
  <c r="I24" i="6"/>
  <c r="I38" i="6"/>
  <c r="I52" i="6"/>
  <c r="I66" i="6"/>
  <c r="I81" i="6"/>
  <c r="I95" i="6"/>
  <c r="I109" i="6"/>
  <c r="I123" i="6"/>
  <c r="I137" i="6"/>
  <c r="I151" i="6"/>
  <c r="I167" i="6"/>
  <c r="I181" i="6"/>
  <c r="I195" i="6"/>
  <c r="I209" i="6"/>
  <c r="I223" i="6"/>
  <c r="I238" i="6"/>
  <c r="I252" i="6"/>
  <c r="I266" i="6"/>
  <c r="I280" i="6"/>
  <c r="I294" i="6"/>
  <c r="I309" i="6"/>
  <c r="I324" i="6"/>
  <c r="I338" i="6"/>
  <c r="I352" i="6"/>
  <c r="I366" i="6"/>
  <c r="I381" i="6"/>
  <c r="I395" i="6"/>
  <c r="I409" i="6"/>
  <c r="I423" i="6"/>
  <c r="I437" i="6"/>
  <c r="I451" i="6"/>
  <c r="I466" i="6"/>
  <c r="I481" i="6"/>
  <c r="I495" i="6"/>
  <c r="I509" i="6"/>
  <c r="I523" i="6"/>
  <c r="I538" i="6"/>
  <c r="I552" i="6"/>
  <c r="I566" i="6"/>
  <c r="I580" i="6"/>
  <c r="I594" i="6"/>
  <c r="I609" i="6"/>
  <c r="I623" i="6"/>
  <c r="I638" i="6"/>
  <c r="I652" i="6"/>
  <c r="I666" i="6"/>
  <c r="I681" i="6"/>
  <c r="I695" i="6"/>
  <c r="I709" i="6"/>
  <c r="I723" i="6"/>
  <c r="I737" i="6"/>
  <c r="I751" i="6"/>
  <c r="I766" i="6"/>
  <c r="I780" i="6"/>
  <c r="I795" i="6"/>
  <c r="I809" i="6"/>
  <c r="I823" i="6"/>
  <c r="I838" i="6"/>
  <c r="I852" i="6"/>
  <c r="I866" i="6"/>
  <c r="I880" i="6"/>
  <c r="I894" i="6"/>
  <c r="I909" i="6"/>
  <c r="I923" i="6"/>
  <c r="I937" i="6"/>
  <c r="I952" i="6"/>
  <c r="I966" i="6"/>
  <c r="I981" i="6"/>
  <c r="I995" i="6"/>
  <c r="I1009" i="6"/>
  <c r="I1023" i="6"/>
  <c r="I1037" i="6"/>
  <c r="I1051" i="6"/>
  <c r="I1066" i="6"/>
  <c r="I1080" i="6"/>
  <c r="I1094" i="6"/>
  <c r="I1109" i="6"/>
  <c r="I1122" i="6"/>
  <c r="I1135" i="6"/>
  <c r="I1149" i="6"/>
  <c r="I1162" i="6"/>
  <c r="I1175" i="6"/>
  <c r="I1188" i="6"/>
  <c r="I1201" i="6"/>
  <c r="I1214" i="6"/>
  <c r="I1227" i="6"/>
  <c r="I1240" i="6"/>
  <c r="I1253" i="6"/>
  <c r="I1266" i="6"/>
  <c r="I1279" i="6"/>
  <c r="I1293" i="6"/>
  <c r="I1306" i="6"/>
  <c r="I1319" i="6"/>
  <c r="I1332" i="6"/>
  <c r="I1345" i="6"/>
  <c r="I1358" i="6"/>
  <c r="I1371" i="6"/>
  <c r="I1384" i="6"/>
  <c r="I1397" i="6"/>
  <c r="I1410" i="6"/>
  <c r="I1423" i="6"/>
  <c r="I1437" i="6"/>
  <c r="I1450" i="6"/>
  <c r="I1463" i="6"/>
  <c r="I1476" i="6"/>
  <c r="I1489" i="6"/>
  <c r="I1502" i="6"/>
  <c r="I1515" i="6"/>
  <c r="I1528" i="6"/>
  <c r="I1541" i="6"/>
  <c r="I1554" i="6"/>
  <c r="I1567" i="6"/>
  <c r="I1581" i="6"/>
  <c r="I1594" i="6"/>
  <c r="I1607" i="6"/>
  <c r="I1620" i="6"/>
  <c r="I1633" i="6"/>
  <c r="I1646" i="6"/>
  <c r="I1659" i="6"/>
  <c r="I1672" i="6"/>
  <c r="I1685" i="6"/>
  <c r="I1698" i="6"/>
  <c r="I1711" i="6"/>
  <c r="I1725" i="6"/>
  <c r="I1738" i="6"/>
  <c r="I1751" i="6"/>
  <c r="I1764" i="6"/>
  <c r="I1777" i="6"/>
  <c r="I1789" i="6"/>
  <c r="I1801" i="6"/>
  <c r="I1813" i="6"/>
  <c r="I1825" i="6"/>
  <c r="I1837" i="6"/>
  <c r="I1849" i="6"/>
  <c r="I1861" i="6"/>
  <c r="I1873" i="6"/>
  <c r="I1885" i="6"/>
  <c r="I1897" i="6"/>
  <c r="I1909" i="6"/>
  <c r="I1921" i="6"/>
  <c r="I1933" i="6"/>
  <c r="I1945" i="6"/>
  <c r="I1957" i="6"/>
  <c r="I1969" i="6"/>
  <c r="I1981" i="6"/>
  <c r="I1993" i="6"/>
  <c r="I2005" i="6"/>
  <c r="I2017" i="6"/>
  <c r="I2029" i="6"/>
  <c r="I2041" i="6"/>
  <c r="I2053" i="6"/>
  <c r="I2065" i="6"/>
  <c r="I2077" i="6"/>
  <c r="I2089" i="6"/>
  <c r="I2101" i="6"/>
  <c r="I2113" i="6"/>
  <c r="I2125" i="6"/>
  <c r="I2137" i="6"/>
  <c r="I2149" i="6"/>
  <c r="I2161" i="6"/>
  <c r="I2173" i="6"/>
  <c r="I2185" i="6"/>
  <c r="I2197" i="6"/>
  <c r="I2209" i="6"/>
  <c r="I2221" i="6"/>
  <c r="I2233" i="6"/>
  <c r="I2245" i="6"/>
  <c r="I2257" i="6"/>
  <c r="I2269" i="6"/>
  <c r="I11" i="6"/>
  <c r="I26" i="6"/>
  <c r="I41" i="6"/>
  <c r="I57" i="6"/>
  <c r="I72" i="6"/>
  <c r="I88" i="6"/>
  <c r="I103" i="6"/>
  <c r="I119" i="6"/>
  <c r="I134" i="6"/>
  <c r="I149" i="6"/>
  <c r="I165" i="6"/>
  <c r="I182" i="6"/>
  <c r="I197" i="6"/>
  <c r="I213" i="6"/>
  <c r="I228" i="6"/>
  <c r="I243" i="6"/>
  <c r="I259" i="6"/>
  <c r="I275" i="6"/>
  <c r="I290" i="6"/>
  <c r="I305" i="6"/>
  <c r="I321" i="6"/>
  <c r="I337" i="6"/>
  <c r="I353" i="6"/>
  <c r="I369" i="6"/>
  <c r="I384" i="6"/>
  <c r="I399" i="6"/>
  <c r="I415" i="6"/>
  <c r="I431" i="6"/>
  <c r="I446" i="6"/>
  <c r="I461" i="6"/>
  <c r="I477" i="6"/>
  <c r="I492" i="6"/>
  <c r="I508" i="6"/>
  <c r="I525" i="6"/>
  <c r="I540" i="6"/>
  <c r="I555" i="6"/>
  <c r="I570" i="6"/>
  <c r="I587" i="6"/>
  <c r="I602" i="6"/>
  <c r="I617" i="6"/>
  <c r="I633" i="6"/>
  <c r="I648" i="6"/>
  <c r="I664" i="6"/>
  <c r="I679" i="6"/>
  <c r="I696" i="6"/>
  <c r="I711" i="6"/>
  <c r="I726" i="6"/>
  <c r="I743" i="6"/>
  <c r="I758" i="6"/>
  <c r="I773" i="6"/>
  <c r="I789" i="6"/>
  <c r="I804" i="6"/>
  <c r="I819" i="6"/>
  <c r="I835" i="6"/>
  <c r="I851" i="6"/>
  <c r="I867" i="6"/>
  <c r="I882" i="6"/>
  <c r="I898" i="6"/>
  <c r="I914" i="6"/>
  <c r="I929" i="6"/>
  <c r="I945" i="6"/>
  <c r="I960" i="6"/>
  <c r="I975" i="6"/>
  <c r="I991" i="6"/>
  <c r="I1007" i="6"/>
  <c r="I1022" i="6"/>
  <c r="I1038" i="6"/>
  <c r="I1054" i="6"/>
  <c r="I1070" i="6"/>
  <c r="I1085" i="6"/>
  <c r="I1101" i="6"/>
  <c r="I1116" i="6"/>
  <c r="I1130" i="6"/>
  <c r="I1144" i="6"/>
  <c r="I1158" i="6"/>
  <c r="I1173" i="6"/>
  <c r="I1187" i="6"/>
  <c r="I1202" i="6"/>
  <c r="I1216" i="6"/>
  <c r="I1230" i="6"/>
  <c r="I1245" i="6"/>
  <c r="I1259" i="6"/>
  <c r="I1273" i="6"/>
  <c r="I1287" i="6"/>
  <c r="I1301" i="6"/>
  <c r="I1315" i="6"/>
  <c r="I1330" i="6"/>
  <c r="I1344" i="6"/>
  <c r="I1359" i="6"/>
  <c r="I1373" i="6"/>
  <c r="I1387" i="6"/>
  <c r="I1402" i="6"/>
  <c r="I1416" i="6"/>
  <c r="I1430" i="6"/>
  <c r="I1444" i="6"/>
  <c r="I1458" i="6"/>
  <c r="I1473" i="6"/>
  <c r="I1487" i="6"/>
  <c r="I1501" i="6"/>
  <c r="I1516" i="6"/>
  <c r="I1530" i="6"/>
  <c r="I1545" i="6"/>
  <c r="I1559" i="6"/>
  <c r="I1573" i="6"/>
  <c r="I1587" i="6"/>
  <c r="I1601" i="6"/>
  <c r="I1615" i="6"/>
  <c r="I1630" i="6"/>
  <c r="I1644" i="6"/>
  <c r="I1658" i="6"/>
  <c r="I1673" i="6"/>
  <c r="I1687" i="6"/>
  <c r="I1702" i="6"/>
  <c r="I1716" i="6"/>
  <c r="I1730" i="6"/>
  <c r="I1744" i="6"/>
  <c r="I1758" i="6"/>
  <c r="I1773" i="6"/>
  <c r="I1786" i="6"/>
  <c r="I1799" i="6"/>
  <c r="I1812" i="6"/>
  <c r="I1826" i="6"/>
  <c r="I1839" i="6"/>
  <c r="I1852" i="6"/>
  <c r="I1865" i="6"/>
  <c r="I1878" i="6"/>
  <c r="I1891" i="6"/>
  <c r="I1904" i="6"/>
  <c r="I1917" i="6"/>
  <c r="I1930" i="6"/>
  <c r="I1943" i="6"/>
  <c r="I1956" i="6"/>
  <c r="I1970" i="6"/>
  <c r="I1983" i="6"/>
  <c r="I1996" i="6"/>
  <c r="I2009" i="6"/>
  <c r="I2022" i="6"/>
  <c r="I2035" i="6"/>
  <c r="I2048" i="6"/>
  <c r="I2061" i="6"/>
  <c r="I2074" i="6"/>
  <c r="I2087" i="6"/>
  <c r="I2100" i="6"/>
  <c r="I2114" i="6"/>
  <c r="I2127" i="6"/>
  <c r="I2140" i="6"/>
  <c r="I2153" i="6"/>
  <c r="I2166" i="6"/>
  <c r="I2179" i="6"/>
  <c r="I2192" i="6"/>
  <c r="I2205" i="6"/>
  <c r="I2218" i="6"/>
  <c r="I2231" i="6"/>
  <c r="I2244" i="6"/>
  <c r="I2258" i="6"/>
  <c r="I2271" i="6"/>
  <c r="I2283" i="6"/>
  <c r="I2295" i="6"/>
  <c r="I2307" i="6"/>
  <c r="I2319" i="6"/>
  <c r="I2331" i="6"/>
  <c r="I2343" i="6"/>
  <c r="I2355" i="6"/>
  <c r="I2367" i="6"/>
  <c r="I2379" i="6"/>
  <c r="I2391" i="6"/>
  <c r="I2403" i="6"/>
  <c r="I2415" i="6"/>
  <c r="I2427" i="6"/>
  <c r="I2439" i="6"/>
  <c r="I2451" i="6"/>
  <c r="I2463" i="6"/>
  <c r="I2475" i="6"/>
  <c r="I2487" i="6"/>
  <c r="I2499" i="6"/>
  <c r="I2511" i="6"/>
  <c r="I2523" i="6"/>
  <c r="I2535" i="6"/>
  <c r="I2547" i="6"/>
  <c r="I2559" i="6"/>
  <c r="I2571" i="6"/>
  <c r="I2583" i="6"/>
  <c r="I2595" i="6"/>
  <c r="I2607" i="6"/>
  <c r="I2619" i="6"/>
  <c r="I2631" i="6"/>
  <c r="I2643" i="6"/>
  <c r="I2655" i="6"/>
  <c r="I2667" i="6"/>
  <c r="I2679" i="6"/>
  <c r="I2691" i="6"/>
  <c r="I2703" i="6"/>
  <c r="I2715" i="6"/>
  <c r="I2727" i="6"/>
  <c r="I2739" i="6"/>
  <c r="I2751" i="6"/>
  <c r="I2763" i="6"/>
  <c r="I2775" i="6"/>
  <c r="I2787" i="6"/>
  <c r="I2799" i="6"/>
  <c r="I2811" i="6"/>
  <c r="I2823" i="6"/>
  <c r="I2835" i="6"/>
  <c r="I2847" i="6"/>
  <c r="I2859" i="6"/>
  <c r="I2871" i="6"/>
  <c r="I2883" i="6"/>
  <c r="I2895" i="6"/>
  <c r="I2907" i="6"/>
  <c r="I2919" i="6"/>
  <c r="I2931" i="6"/>
  <c r="I2943" i="6"/>
  <c r="I2955" i="6"/>
  <c r="I2967" i="6"/>
  <c r="I2979" i="6"/>
  <c r="I2991" i="6"/>
  <c r="I3003" i="6"/>
  <c r="I3015" i="6"/>
  <c r="I3027" i="6"/>
  <c r="I3039" i="6"/>
  <c r="I3051" i="6"/>
  <c r="I3063" i="6"/>
  <c r="I3075" i="6"/>
  <c r="I3087" i="6"/>
  <c r="I3099" i="6"/>
  <c r="I3111" i="6"/>
  <c r="I3123" i="6"/>
  <c r="I3135" i="6"/>
  <c r="I3147" i="6"/>
  <c r="I3159" i="6"/>
  <c r="I3171" i="6"/>
  <c r="I3183" i="6"/>
  <c r="I3195" i="6"/>
  <c r="I3207" i="6"/>
  <c r="I3219" i="6"/>
  <c r="I3231" i="6"/>
  <c r="I3243" i="6"/>
  <c r="I3255" i="6"/>
  <c r="I3267" i="6"/>
  <c r="I3279" i="6"/>
  <c r="I3291" i="6"/>
  <c r="I3303" i="6"/>
  <c r="I3315" i="6"/>
  <c r="I3327" i="6"/>
  <c r="I3339" i="6"/>
  <c r="I3351" i="6"/>
  <c r="I3363" i="6"/>
  <c r="I3375" i="6"/>
  <c r="I3387" i="6"/>
  <c r="I3399" i="6"/>
  <c r="I3411" i="6"/>
  <c r="I3423" i="6"/>
  <c r="I3435" i="6"/>
  <c r="I3447" i="6"/>
  <c r="I3459" i="6"/>
  <c r="I3471" i="6"/>
  <c r="I3483" i="6"/>
  <c r="I3495" i="6"/>
  <c r="I3507" i="6"/>
  <c r="I3519" i="6"/>
  <c r="I3531" i="6"/>
  <c r="I3543" i="6"/>
  <c r="I3555" i="6"/>
  <c r="I3567" i="6"/>
  <c r="I3579" i="6"/>
  <c r="I3591" i="6"/>
  <c r="I3603" i="6"/>
  <c r="I3615" i="6"/>
  <c r="I3627" i="6"/>
  <c r="I3639" i="6"/>
  <c r="I3651" i="6"/>
  <c r="I3663" i="6"/>
  <c r="I3675" i="6"/>
  <c r="I3687" i="6"/>
  <c r="I3699" i="6"/>
  <c r="I3711" i="6"/>
  <c r="I3723" i="6"/>
  <c r="I3735" i="6"/>
  <c r="I3747" i="6"/>
  <c r="I3759" i="6"/>
  <c r="I3771" i="6"/>
  <c r="I3783" i="6"/>
  <c r="I3795" i="6"/>
  <c r="I3807" i="6"/>
  <c r="I3819" i="6"/>
  <c r="I3831" i="6"/>
  <c r="I3843" i="6"/>
  <c r="I3855" i="6"/>
  <c r="I3867" i="6"/>
  <c r="I3879" i="6"/>
  <c r="I3891" i="6"/>
  <c r="I3903" i="6"/>
  <c r="I3915" i="6"/>
  <c r="I3927" i="6"/>
  <c r="I3939" i="6"/>
  <c r="I3951" i="6"/>
  <c r="I3963" i="6"/>
  <c r="I3975" i="6"/>
  <c r="I3987" i="6"/>
  <c r="I3999" i="6"/>
  <c r="I4011" i="6"/>
  <c r="I4023" i="6"/>
  <c r="I4035" i="6"/>
  <c r="I4047" i="6"/>
  <c r="I4059" i="6"/>
  <c r="I4071" i="6"/>
  <c r="I4083" i="6"/>
  <c r="I4095" i="6"/>
  <c r="I4107" i="6"/>
  <c r="I4119" i="6"/>
  <c r="I4131" i="6"/>
  <c r="I4143" i="6"/>
  <c r="I4155" i="6"/>
  <c r="I4167" i="6"/>
  <c r="I4179" i="6"/>
  <c r="I4191" i="6"/>
  <c r="I4203" i="6"/>
  <c r="I4215" i="6"/>
  <c r="I4227" i="6"/>
  <c r="I4239" i="6"/>
  <c r="I4251" i="6"/>
  <c r="I4263" i="6"/>
  <c r="I4275" i="6"/>
  <c r="I4287" i="6"/>
  <c r="I4299" i="6"/>
  <c r="I4311" i="6"/>
  <c r="I4323" i="6"/>
  <c r="I4335" i="6"/>
  <c r="I4347" i="6"/>
  <c r="I4359" i="6"/>
  <c r="I4371" i="6"/>
  <c r="I4383" i="6"/>
  <c r="I4395" i="6"/>
  <c r="I4407" i="6"/>
  <c r="I4419" i="6"/>
  <c r="I4431" i="6"/>
  <c r="I4443" i="6"/>
  <c r="I4455" i="6"/>
  <c r="I4467" i="6"/>
  <c r="I4479" i="6"/>
  <c r="I4491" i="6"/>
  <c r="I12" i="6"/>
  <c r="I28" i="6"/>
  <c r="I45" i="6"/>
  <c r="I62" i="6"/>
  <c r="I78" i="6"/>
  <c r="I96" i="6"/>
  <c r="I112" i="6"/>
  <c r="I130" i="6"/>
  <c r="I146" i="6"/>
  <c r="I162" i="6"/>
  <c r="I180" i="6"/>
  <c r="I198" i="6"/>
  <c r="I215" i="6"/>
  <c r="I232" i="6"/>
  <c r="I249" i="6"/>
  <c r="I265" i="6"/>
  <c r="I282" i="6"/>
  <c r="I300" i="6"/>
  <c r="I316" i="6"/>
  <c r="I333" i="6"/>
  <c r="I350" i="6"/>
  <c r="I367" i="6"/>
  <c r="I385" i="6"/>
  <c r="I402" i="6"/>
  <c r="I419" i="6"/>
  <c r="I435" i="6"/>
  <c r="I453" i="6"/>
  <c r="I470" i="6"/>
  <c r="I486" i="6"/>
  <c r="I503" i="6"/>
  <c r="I520" i="6"/>
  <c r="I537" i="6"/>
  <c r="I554" i="6"/>
  <c r="I573" i="6"/>
  <c r="I589" i="6"/>
  <c r="I605" i="6"/>
  <c r="I622" i="6"/>
  <c r="I640" i="6"/>
  <c r="I657" i="6"/>
  <c r="I673" i="6"/>
  <c r="I690" i="6"/>
  <c r="I707" i="6"/>
  <c r="I724" i="6"/>
  <c r="I741" i="6"/>
  <c r="I759" i="6"/>
  <c r="I775" i="6"/>
  <c r="I792" i="6"/>
  <c r="I810" i="6"/>
  <c r="I827" i="6"/>
  <c r="I843" i="6"/>
  <c r="I861" i="6"/>
  <c r="I877" i="6"/>
  <c r="I893" i="6"/>
  <c r="I911" i="6"/>
  <c r="I928" i="6"/>
  <c r="I946" i="6"/>
  <c r="I962" i="6"/>
  <c r="I979" i="6"/>
  <c r="I997" i="6"/>
  <c r="I1013" i="6"/>
  <c r="I1031" i="6"/>
  <c r="I1047" i="6"/>
  <c r="I1063" i="6"/>
  <c r="I1081" i="6"/>
  <c r="I1098" i="6"/>
  <c r="I1115" i="6"/>
  <c r="I1131" i="6"/>
  <c r="I1146" i="6"/>
  <c r="I1163" i="6"/>
  <c r="I1178" i="6"/>
  <c r="I1193" i="6"/>
  <c r="I1209" i="6"/>
  <c r="I1224" i="6"/>
  <c r="I1239" i="6"/>
  <c r="I1255" i="6"/>
  <c r="I1271" i="6"/>
  <c r="I1286" i="6"/>
  <c r="I1302" i="6"/>
  <c r="I1318" i="6"/>
  <c r="I1334" i="6"/>
  <c r="I1349" i="6"/>
  <c r="I1365" i="6"/>
  <c r="I1380" i="6"/>
  <c r="I1395" i="6"/>
  <c r="I1411" i="6"/>
  <c r="I1427" i="6"/>
  <c r="I1442" i="6"/>
  <c r="I1457" i="6"/>
  <c r="I1474" i="6"/>
  <c r="I1490" i="6"/>
  <c r="I1505" i="6"/>
  <c r="I1521" i="6"/>
  <c r="I1536" i="6"/>
  <c r="I1551" i="6"/>
  <c r="I1566" i="6"/>
  <c r="I1583" i="6"/>
  <c r="I1598" i="6"/>
  <c r="I1613" i="6"/>
  <c r="I1629" i="6"/>
  <c r="I1645" i="6"/>
  <c r="I1661" i="6"/>
  <c r="I1677" i="6"/>
  <c r="I1692" i="6"/>
  <c r="I1707" i="6"/>
  <c r="I1722" i="6"/>
  <c r="I1739" i="6"/>
  <c r="I1754" i="6"/>
  <c r="I1769" i="6"/>
  <c r="I1784" i="6"/>
  <c r="I1798" i="6"/>
  <c r="I1814" i="6"/>
  <c r="I1828" i="6"/>
  <c r="I1842" i="6"/>
  <c r="I1856" i="6"/>
  <c r="I1870" i="6"/>
  <c r="I1884" i="6"/>
  <c r="I1899" i="6"/>
  <c r="I1913" i="6"/>
  <c r="I1927" i="6"/>
  <c r="I1941" i="6"/>
  <c r="I1955" i="6"/>
  <c r="I1971" i="6"/>
  <c r="I1985" i="6"/>
  <c r="I1999" i="6"/>
  <c r="I2013" i="6"/>
  <c r="I2027" i="6"/>
  <c r="I2042" i="6"/>
  <c r="I2056" i="6"/>
  <c r="I2070" i="6"/>
  <c r="I2084" i="6"/>
  <c r="I2098" i="6"/>
  <c r="I2112" i="6"/>
  <c r="I2128" i="6"/>
  <c r="I2142" i="6"/>
  <c r="I2156" i="6"/>
  <c r="I2170" i="6"/>
  <c r="I2184" i="6"/>
  <c r="I2199" i="6"/>
  <c r="I2213" i="6"/>
  <c r="I2227" i="6"/>
  <c r="I2241" i="6"/>
  <c r="I2255" i="6"/>
  <c r="I2270" i="6"/>
  <c r="I2284" i="6"/>
  <c r="I2297" i="6"/>
  <c r="I2310" i="6"/>
  <c r="I2323" i="6"/>
  <c r="I2336" i="6"/>
  <c r="I2349" i="6"/>
  <c r="I2362" i="6"/>
  <c r="I2375" i="6"/>
  <c r="I2388" i="6"/>
  <c r="I2401" i="6"/>
  <c r="I2414" i="6"/>
  <c r="I2428" i="6"/>
  <c r="I2441" i="6"/>
  <c r="I2454" i="6"/>
  <c r="I2467" i="6"/>
  <c r="I2480" i="6"/>
  <c r="I2493" i="6"/>
  <c r="I2506" i="6"/>
  <c r="I2519" i="6"/>
  <c r="I2532" i="6"/>
  <c r="I2545" i="6"/>
  <c r="I2558" i="6"/>
  <c r="I2572" i="6"/>
  <c r="I2585" i="6"/>
  <c r="I2598" i="6"/>
  <c r="I2611" i="6"/>
  <c r="I2624" i="6"/>
  <c r="I2637" i="6"/>
  <c r="I2650" i="6"/>
  <c r="I2663" i="6"/>
  <c r="I2676" i="6"/>
  <c r="I2689" i="6"/>
  <c r="I2702" i="6"/>
  <c r="I2716" i="6"/>
  <c r="I2729" i="6"/>
  <c r="I2742" i="6"/>
  <c r="I2755" i="6"/>
  <c r="I2768" i="6"/>
  <c r="I2781" i="6"/>
  <c r="I2794" i="6"/>
  <c r="I2807" i="6"/>
  <c r="I2820" i="6"/>
  <c r="I2833" i="6"/>
  <c r="I2846" i="6"/>
  <c r="I2860" i="6"/>
  <c r="I2873" i="6"/>
  <c r="I2886" i="6"/>
  <c r="I2899" i="6"/>
  <c r="I2912" i="6"/>
  <c r="I2925" i="6"/>
  <c r="I2938" i="6"/>
  <c r="I2951" i="6"/>
  <c r="I2964" i="6"/>
  <c r="I2977" i="6"/>
  <c r="I2990" i="6"/>
  <c r="I3004" i="6"/>
  <c r="I3017" i="6"/>
  <c r="I3030" i="6"/>
  <c r="I3043" i="6"/>
  <c r="I3056" i="6"/>
  <c r="I3069" i="6"/>
  <c r="I3082" i="6"/>
  <c r="I3095" i="6"/>
  <c r="I3108" i="6"/>
  <c r="I3121" i="6"/>
  <c r="I3134" i="6"/>
  <c r="I3148" i="6"/>
  <c r="I3161" i="6"/>
  <c r="I3174" i="6"/>
  <c r="I3187" i="6"/>
  <c r="I3200" i="6"/>
  <c r="I3213" i="6"/>
  <c r="I3226" i="6"/>
  <c r="I3239" i="6"/>
  <c r="I3252" i="6"/>
  <c r="I3265" i="6"/>
  <c r="I3278" i="6"/>
  <c r="I3292" i="6"/>
  <c r="I3305" i="6"/>
  <c r="I3318" i="6"/>
  <c r="I3331" i="6"/>
  <c r="I3344" i="6"/>
  <c r="I3357" i="6"/>
  <c r="I3370" i="6"/>
  <c r="I3383" i="6"/>
  <c r="I3396" i="6"/>
  <c r="I3409" i="6"/>
  <c r="I3422" i="6"/>
  <c r="I3436" i="6"/>
  <c r="I3449" i="6"/>
  <c r="I3462" i="6"/>
  <c r="I3475" i="6"/>
  <c r="I3488" i="6"/>
  <c r="I3501" i="6"/>
  <c r="I3514" i="6"/>
  <c r="I3527" i="6"/>
  <c r="I3540" i="6"/>
  <c r="I3553" i="6"/>
  <c r="I3566" i="6"/>
  <c r="I3580" i="6"/>
  <c r="I3593" i="6"/>
  <c r="I3606" i="6"/>
  <c r="I3619" i="6"/>
  <c r="I3632" i="6"/>
  <c r="I3645" i="6"/>
  <c r="I3658" i="6"/>
  <c r="I3671" i="6"/>
  <c r="I3684" i="6"/>
  <c r="I3697" i="6"/>
  <c r="I3710" i="6"/>
  <c r="I3724" i="6"/>
  <c r="I3737" i="6"/>
  <c r="I3750" i="6"/>
  <c r="I3763" i="6"/>
  <c r="I3776" i="6"/>
  <c r="I3789" i="6"/>
  <c r="I3802" i="6"/>
  <c r="I3815" i="6"/>
  <c r="I3828" i="6"/>
  <c r="I3841" i="6"/>
  <c r="I3854" i="6"/>
  <c r="I3868" i="6"/>
  <c r="I3881" i="6"/>
  <c r="I3894" i="6"/>
  <c r="I3907" i="6"/>
  <c r="I3920" i="6"/>
  <c r="I3933" i="6"/>
  <c r="I3946" i="6"/>
  <c r="I3959" i="6"/>
  <c r="I3972" i="6"/>
  <c r="I3985" i="6"/>
  <c r="I3998" i="6"/>
  <c r="I4012" i="6"/>
  <c r="I4025" i="6"/>
  <c r="I4038" i="6"/>
  <c r="I4051" i="6"/>
  <c r="I4064" i="6"/>
  <c r="I4077" i="6"/>
  <c r="I4090" i="6"/>
  <c r="I4103" i="6"/>
  <c r="I4116" i="6"/>
  <c r="I4129" i="6"/>
  <c r="I4142" i="6"/>
  <c r="I4156" i="6"/>
  <c r="I4169" i="6"/>
  <c r="I4182" i="6"/>
  <c r="I4195" i="6"/>
  <c r="I4208" i="6"/>
  <c r="I4221" i="6"/>
  <c r="I4234" i="6"/>
  <c r="I4247" i="6"/>
  <c r="I4260" i="6"/>
  <c r="I4273" i="6"/>
  <c r="I4286" i="6"/>
  <c r="I4300" i="6"/>
  <c r="I4313" i="6"/>
  <c r="I4326" i="6"/>
  <c r="I4339" i="6"/>
  <c r="I4352" i="6"/>
  <c r="I4365" i="6"/>
  <c r="I4378" i="6"/>
  <c r="I4391" i="6"/>
  <c r="I4404" i="6"/>
  <c r="I4417" i="6"/>
  <c r="I4430" i="6"/>
  <c r="I4444" i="6"/>
  <c r="I4457" i="6"/>
  <c r="I4470" i="6"/>
  <c r="I4483" i="6"/>
  <c r="I4496" i="6"/>
  <c r="I4508" i="6"/>
  <c r="I4520" i="6"/>
  <c r="I4532" i="6"/>
  <c r="I4544" i="6"/>
  <c r="I4556" i="6"/>
  <c r="I4568" i="6"/>
  <c r="I4580" i="6"/>
  <c r="I4592" i="6"/>
  <c r="I4604" i="6"/>
  <c r="I4616" i="6"/>
  <c r="I4628" i="6"/>
  <c r="I4640" i="6"/>
  <c r="I4652" i="6"/>
  <c r="I4664" i="6"/>
  <c r="I4676" i="6"/>
  <c r="I4688" i="6"/>
  <c r="I4700" i="6"/>
  <c r="I4712" i="6"/>
  <c r="I4724" i="6"/>
  <c r="I4736" i="6"/>
  <c r="I4748" i="6"/>
  <c r="I4760" i="6"/>
  <c r="I4772" i="6"/>
  <c r="I4784" i="6"/>
  <c r="I4796" i="6"/>
  <c r="I4808" i="6"/>
  <c r="I4820" i="6"/>
  <c r="I4832" i="6"/>
  <c r="I4844" i="6"/>
  <c r="I4856" i="6"/>
  <c r="I4868" i="6"/>
  <c r="I4880" i="6"/>
  <c r="I4892" i="6"/>
  <c r="I4904" i="6"/>
  <c r="I4916" i="6"/>
  <c r="I4928" i="6"/>
  <c r="I4940" i="6"/>
  <c r="I4952" i="6"/>
  <c r="I4964" i="6"/>
  <c r="I4976" i="6"/>
  <c r="I4988" i="6"/>
  <c r="I5000" i="6"/>
  <c r="I5012" i="6"/>
  <c r="I5024" i="6"/>
  <c r="I5036" i="6"/>
  <c r="I5048" i="6"/>
  <c r="I5060" i="6"/>
  <c r="I5072" i="6"/>
  <c r="I5084" i="6"/>
  <c r="I5096" i="6"/>
  <c r="I5108" i="6"/>
  <c r="I5120" i="6"/>
  <c r="I5132" i="6"/>
  <c r="I5144" i="6"/>
  <c r="I5156" i="6"/>
  <c r="I5168" i="6"/>
  <c r="I5180" i="6"/>
  <c r="I5192" i="6"/>
  <c r="I5204" i="6"/>
  <c r="I5216" i="6"/>
  <c r="I5228" i="6"/>
  <c r="I5240" i="6"/>
  <c r="I5252" i="6"/>
  <c r="I5264" i="6"/>
  <c r="I5276" i="6"/>
  <c r="I5288" i="6"/>
  <c r="I5300" i="6"/>
  <c r="I5312" i="6"/>
  <c r="I5324" i="6"/>
  <c r="I5336" i="6"/>
  <c r="I5348" i="6"/>
  <c r="I5360" i="6"/>
  <c r="I5372" i="6"/>
  <c r="I5384" i="6"/>
  <c r="I5396" i="6"/>
  <c r="I5408" i="6"/>
  <c r="I5420" i="6"/>
  <c r="I5432" i="6"/>
  <c r="I5444" i="6"/>
  <c r="I5456" i="6"/>
  <c r="I5468" i="6"/>
  <c r="I5480" i="6"/>
  <c r="I5492" i="6"/>
  <c r="I5504" i="6"/>
  <c r="I5516" i="6"/>
  <c r="I5528" i="6"/>
  <c r="I5540" i="6"/>
  <c r="I5552" i="6"/>
  <c r="I5564" i="6"/>
  <c r="I5576" i="6"/>
  <c r="I5588" i="6"/>
  <c r="I5600" i="6"/>
  <c r="I5612" i="6"/>
  <c r="I5624" i="6"/>
  <c r="I5636" i="6"/>
  <c r="I5648" i="6"/>
  <c r="I5660" i="6"/>
  <c r="I5672" i="6"/>
  <c r="I5684" i="6"/>
  <c r="I5696" i="6"/>
  <c r="I5708" i="6"/>
  <c r="I5720" i="6"/>
  <c r="I5732" i="6"/>
  <c r="I5744" i="6"/>
  <c r="I5756" i="6"/>
  <c r="I5768" i="6"/>
  <c r="I5780" i="6"/>
  <c r="I5792" i="6"/>
  <c r="I5804" i="6"/>
  <c r="I5816" i="6"/>
  <c r="I5828" i="6"/>
  <c r="I5840" i="6"/>
  <c r="I5852" i="6"/>
  <c r="I5864" i="6"/>
  <c r="I5876" i="6"/>
  <c r="I5888" i="6"/>
  <c r="I5900" i="6"/>
  <c r="I5912" i="6"/>
  <c r="I5924" i="6"/>
  <c r="I5936" i="6"/>
  <c r="I5948" i="6"/>
  <c r="I5960" i="6"/>
  <c r="I5972" i="6"/>
  <c r="I5984" i="6"/>
  <c r="I5996" i="6"/>
  <c r="I6008" i="6"/>
  <c r="I6020" i="6"/>
  <c r="I6032" i="6"/>
  <c r="I6044" i="6"/>
  <c r="I6056" i="6"/>
  <c r="I6068" i="6"/>
  <c r="I6080" i="6"/>
  <c r="I6092" i="6"/>
  <c r="I6104" i="6"/>
  <c r="I6116" i="6"/>
  <c r="I6128" i="6"/>
  <c r="I6140" i="6"/>
  <c r="I6152" i="6"/>
  <c r="I6164" i="6"/>
  <c r="I6176" i="6"/>
  <c r="I6188" i="6"/>
  <c r="I6200" i="6"/>
  <c r="I6212" i="6"/>
  <c r="I6224" i="6"/>
  <c r="I6236" i="6"/>
  <c r="I6248" i="6"/>
  <c r="I6260" i="6"/>
  <c r="I6272" i="6"/>
  <c r="I6284" i="6"/>
  <c r="I6296" i="6"/>
  <c r="I6308" i="6"/>
  <c r="I6320" i="6"/>
  <c r="I6332" i="6"/>
  <c r="I6344" i="6"/>
  <c r="I6356" i="6"/>
  <c r="I6368" i="6"/>
  <c r="I6380" i="6"/>
  <c r="I6392" i="6"/>
  <c r="I6404" i="6"/>
  <c r="I6416" i="6"/>
  <c r="I6428" i="6"/>
  <c r="I6440" i="6"/>
  <c r="I6452" i="6"/>
  <c r="I6464" i="6"/>
  <c r="I6476" i="6"/>
  <c r="I6488" i="6"/>
  <c r="I6500" i="6"/>
  <c r="I6512" i="6"/>
  <c r="I6524" i="6"/>
  <c r="I6536" i="6"/>
  <c r="I6548" i="6"/>
  <c r="I6560" i="6"/>
  <c r="I6572" i="6"/>
  <c r="I6584" i="6"/>
  <c r="I6596" i="6"/>
  <c r="I6608" i="6"/>
  <c r="I6620" i="6"/>
  <c r="I6632" i="6"/>
  <c r="I6644" i="6"/>
  <c r="I6656" i="6"/>
  <c r="I6668" i="6"/>
  <c r="I6680" i="6"/>
  <c r="I6692" i="6"/>
  <c r="I6704" i="6"/>
  <c r="I6716" i="6"/>
  <c r="I6728" i="6"/>
  <c r="I6740" i="6"/>
  <c r="I6752" i="6"/>
  <c r="I6764" i="6"/>
  <c r="I6776" i="6"/>
  <c r="I6788" i="6"/>
  <c r="I6800" i="6"/>
  <c r="I6812" i="6"/>
  <c r="I6824" i="6"/>
  <c r="I6836" i="6"/>
  <c r="I6848" i="6"/>
  <c r="I6860" i="6"/>
  <c r="I6872" i="6"/>
  <c r="I6884" i="6"/>
  <c r="I6896" i="6"/>
  <c r="I6908" i="6"/>
  <c r="I6920" i="6"/>
  <c r="I6932" i="6"/>
  <c r="I6944" i="6"/>
  <c r="I6956" i="6"/>
  <c r="I6968" i="6"/>
  <c r="I6980" i="6"/>
  <c r="I6992" i="6"/>
  <c r="I7004" i="6"/>
  <c r="I7016" i="6"/>
  <c r="I7028" i="6"/>
  <c r="I7040" i="6"/>
  <c r="I7052" i="6"/>
  <c r="I7064" i="6"/>
  <c r="I7076" i="6"/>
  <c r="I7088" i="6"/>
  <c r="I7100" i="6"/>
  <c r="I7112" i="6"/>
  <c r="I7124" i="6"/>
  <c r="I7136" i="6"/>
  <c r="I7148" i="6"/>
  <c r="I7160" i="6"/>
  <c r="I7172" i="6"/>
  <c r="I7184" i="6"/>
  <c r="I7196" i="6"/>
  <c r="I7208" i="6"/>
  <c r="I7220" i="6"/>
  <c r="I7232" i="6"/>
  <c r="I7244" i="6"/>
  <c r="I7256" i="6"/>
  <c r="I7268" i="6"/>
  <c r="I7280" i="6"/>
  <c r="I7292" i="6"/>
  <c r="I7304" i="6"/>
  <c r="I7316" i="6"/>
  <c r="I7328" i="6"/>
  <c r="I7340" i="6"/>
  <c r="I7352" i="6"/>
  <c r="I7364" i="6"/>
  <c r="I7376" i="6"/>
  <c r="I7388" i="6"/>
  <c r="I7400" i="6"/>
  <c r="I7412" i="6"/>
  <c r="I7424" i="6"/>
  <c r="I7436" i="6"/>
  <c r="I7448" i="6"/>
  <c r="I7460" i="6"/>
  <c r="I7472" i="6"/>
  <c r="I7484" i="6"/>
  <c r="I7496" i="6"/>
  <c r="I7508" i="6"/>
  <c r="I7520" i="6"/>
  <c r="I7532" i="6"/>
  <c r="I7544" i="6"/>
  <c r="I7556" i="6"/>
  <c r="I7568" i="6"/>
  <c r="I7580" i="6"/>
  <c r="I7592" i="6"/>
  <c r="I7604" i="6"/>
  <c r="I7616" i="6"/>
  <c r="I7628" i="6"/>
  <c r="I7640" i="6"/>
  <c r="I7652" i="6"/>
  <c r="I7664" i="6"/>
  <c r="I7676" i="6"/>
  <c r="I7688" i="6"/>
  <c r="I7700" i="6"/>
  <c r="I7712" i="6"/>
  <c r="I7724" i="6"/>
  <c r="I7736" i="6"/>
  <c r="I7748" i="6"/>
  <c r="I7760" i="6"/>
  <c r="I7772" i="6"/>
  <c r="I7784" i="6"/>
  <c r="I7796" i="6"/>
  <c r="I7808" i="6"/>
  <c r="I7820" i="6"/>
  <c r="I7832" i="6"/>
  <c r="I7844" i="6"/>
  <c r="I7856" i="6"/>
  <c r="I7868" i="6"/>
  <c r="I7880" i="6"/>
  <c r="I7892" i="6"/>
  <c r="I7904" i="6"/>
  <c r="I7916" i="6"/>
  <c r="I7928" i="6"/>
  <c r="I7940" i="6"/>
  <c r="I7952" i="6"/>
  <c r="I7964" i="6"/>
  <c r="I7976" i="6"/>
  <c r="I7988" i="6"/>
  <c r="I8000" i="6"/>
  <c r="I8012" i="6"/>
  <c r="I8024" i="6"/>
  <c r="I8036" i="6"/>
  <c r="I8048" i="6"/>
  <c r="I8060" i="6"/>
  <c r="I8072" i="6"/>
  <c r="I8084" i="6"/>
  <c r="I8096" i="6"/>
  <c r="I8108" i="6"/>
  <c r="I8120" i="6"/>
  <c r="I8132" i="6"/>
  <c r="I8144" i="6"/>
  <c r="I8156" i="6"/>
  <c r="I8168" i="6"/>
  <c r="I8180" i="6"/>
  <c r="I8192" i="6"/>
  <c r="I8204" i="6"/>
  <c r="I8216" i="6"/>
  <c r="I8228" i="6"/>
  <c r="I8240" i="6"/>
  <c r="I8252" i="6"/>
  <c r="I8264" i="6"/>
  <c r="I8276" i="6"/>
  <c r="I8288" i="6"/>
  <c r="I8300" i="6"/>
  <c r="I8312" i="6"/>
  <c r="I8324" i="6"/>
  <c r="I8336" i="6"/>
  <c r="I8348" i="6"/>
  <c r="I8360" i="6"/>
  <c r="I8372" i="6"/>
  <c r="I8384" i="6"/>
  <c r="I8396" i="6"/>
  <c r="I8408" i="6"/>
  <c r="I8420" i="6"/>
  <c r="I8432" i="6"/>
  <c r="I8444" i="6"/>
  <c r="I8456" i="6"/>
  <c r="I8468" i="6"/>
  <c r="I8480" i="6"/>
  <c r="I8492" i="6"/>
  <c r="I8504" i="6"/>
  <c r="I8516" i="6"/>
  <c r="I8528" i="6"/>
  <c r="I8540" i="6"/>
  <c r="I8552" i="6"/>
  <c r="I8564" i="6"/>
  <c r="I8576" i="6"/>
  <c r="I8588" i="6"/>
  <c r="I8600" i="6"/>
  <c r="I8612" i="6"/>
  <c r="I8624" i="6"/>
  <c r="I8636" i="6"/>
  <c r="I8648" i="6"/>
  <c r="I8660" i="6"/>
  <c r="I8672" i="6"/>
  <c r="I8684" i="6"/>
  <c r="I8696" i="6"/>
  <c r="I8708" i="6"/>
  <c r="I8720" i="6"/>
  <c r="I8732" i="6"/>
  <c r="I8744" i="6"/>
  <c r="I8756" i="6"/>
  <c r="I8768" i="6"/>
  <c r="I8780" i="6"/>
  <c r="I8792" i="6"/>
  <c r="I8804" i="6"/>
  <c r="I8816" i="6"/>
  <c r="I8828" i="6"/>
  <c r="I8840" i="6"/>
  <c r="I8852" i="6"/>
  <c r="I8864" i="6"/>
  <c r="I8876" i="6"/>
  <c r="I8888" i="6"/>
  <c r="I8900" i="6"/>
  <c r="I8912" i="6"/>
  <c r="I8924" i="6"/>
  <c r="I13" i="6"/>
  <c r="I30" i="6"/>
  <c r="I49" i="6"/>
  <c r="I67" i="6"/>
  <c r="I85" i="6"/>
  <c r="I105" i="6"/>
  <c r="I122" i="6"/>
  <c r="I142" i="6"/>
  <c r="I159" i="6"/>
  <c r="I177" i="6"/>
  <c r="I196" i="6"/>
  <c r="I216" i="6"/>
  <c r="I234" i="6"/>
  <c r="I253" i="6"/>
  <c r="I271" i="6"/>
  <c r="I289" i="6"/>
  <c r="I307" i="6"/>
  <c r="I327" i="6"/>
  <c r="I345" i="6"/>
  <c r="I363" i="6"/>
  <c r="I382" i="6"/>
  <c r="I400" i="6"/>
  <c r="I420" i="6"/>
  <c r="I438" i="6"/>
  <c r="I457" i="6"/>
  <c r="I474" i="6"/>
  <c r="I494" i="6"/>
  <c r="I513" i="6"/>
  <c r="I530" i="6"/>
  <c r="I549" i="6"/>
  <c r="I567" i="6"/>
  <c r="I586" i="6"/>
  <c r="I604" i="6"/>
  <c r="I625" i="6"/>
  <c r="I642" i="6"/>
  <c r="I660" i="6"/>
  <c r="I678" i="6"/>
  <c r="I698" i="6"/>
  <c r="I717" i="6"/>
  <c r="I734" i="6"/>
  <c r="I753" i="6"/>
  <c r="I771" i="6"/>
  <c r="I790" i="6"/>
  <c r="I808" i="6"/>
  <c r="I828" i="6"/>
  <c r="I845" i="6"/>
  <c r="I864" i="6"/>
  <c r="I883" i="6"/>
  <c r="I902" i="6"/>
  <c r="I919" i="6"/>
  <c r="I939" i="6"/>
  <c r="I957" i="6"/>
  <c r="I974" i="6"/>
  <c r="I994" i="6"/>
  <c r="I1012" i="6"/>
  <c r="I1032" i="6"/>
  <c r="I1049" i="6"/>
  <c r="I1068" i="6"/>
  <c r="I1087" i="6"/>
  <c r="I1105" i="6"/>
  <c r="I1123" i="6"/>
  <c r="I1140" i="6"/>
  <c r="I1156" i="6"/>
  <c r="I1174" i="6"/>
  <c r="I1191" i="6"/>
  <c r="I1207" i="6"/>
  <c r="I1225" i="6"/>
  <c r="I1242" i="6"/>
  <c r="I1260" i="6"/>
  <c r="I1276" i="6"/>
  <c r="I1294" i="6"/>
  <c r="I1310" i="6"/>
  <c r="I1326" i="6"/>
  <c r="I1343" i="6"/>
  <c r="I1361" i="6"/>
  <c r="I1378" i="6"/>
  <c r="I1394" i="6"/>
  <c r="I1413" i="6"/>
  <c r="I1429" i="6"/>
  <c r="I1446" i="6"/>
  <c r="I1464" i="6"/>
  <c r="I1480" i="6"/>
  <c r="I1497" i="6"/>
  <c r="I1513" i="6"/>
  <c r="I1531" i="6"/>
  <c r="I1548" i="6"/>
  <c r="I1564" i="6"/>
  <c r="I1582" i="6"/>
  <c r="I1599" i="6"/>
  <c r="I1617" i="6"/>
  <c r="I1634" i="6"/>
  <c r="I1650" i="6"/>
  <c r="I1667" i="6"/>
  <c r="I1683" i="6"/>
  <c r="I1701" i="6"/>
  <c r="I1718" i="6"/>
  <c r="I1734" i="6"/>
  <c r="I1752" i="6"/>
  <c r="I1768" i="6"/>
  <c r="I1785" i="6"/>
  <c r="I1802" i="6"/>
  <c r="I1817" i="6"/>
  <c r="I1832" i="6"/>
  <c r="I1847" i="6"/>
  <c r="I1863" i="6"/>
  <c r="I1879" i="6"/>
  <c r="I1894" i="6"/>
  <c r="I1910" i="6"/>
  <c r="I1925" i="6"/>
  <c r="I1940" i="6"/>
  <c r="I1958" i="6"/>
  <c r="I1973" i="6"/>
  <c r="I1988" i="6"/>
  <c r="I2003" i="6"/>
  <c r="I2019" i="6"/>
  <c r="I2034" i="6"/>
  <c r="I2050" i="6"/>
  <c r="I2066" i="6"/>
  <c r="I2081" i="6"/>
  <c r="I2096" i="6"/>
  <c r="I2111" i="6"/>
  <c r="I2129" i="6"/>
  <c r="I2144" i="6"/>
  <c r="I2159" i="6"/>
  <c r="I2175" i="6"/>
  <c r="I2190" i="6"/>
  <c r="I2206" i="6"/>
  <c r="I2222" i="6"/>
  <c r="I2237" i="6"/>
  <c r="I2252" i="6"/>
  <c r="I2267" i="6"/>
  <c r="I2282" i="6"/>
  <c r="I2298" i="6"/>
  <c r="I2312" i="6"/>
  <c r="I2326" i="6"/>
  <c r="I2340" i="6"/>
  <c r="I2354" i="6"/>
  <c r="I2369" i="6"/>
  <c r="I2383" i="6"/>
  <c r="I2397" i="6"/>
  <c r="I2411" i="6"/>
  <c r="I2425" i="6"/>
  <c r="I2440" i="6"/>
  <c r="I2455" i="6"/>
  <c r="I2469" i="6"/>
  <c r="I2483" i="6"/>
  <c r="I2497" i="6"/>
  <c r="I2512" i="6"/>
  <c r="I2526" i="6"/>
  <c r="I2540" i="6"/>
  <c r="I2554" i="6"/>
  <c r="I2568" i="6"/>
  <c r="I2582" i="6"/>
  <c r="I2597" i="6"/>
  <c r="I2612" i="6"/>
  <c r="I2626" i="6"/>
  <c r="I2640" i="6"/>
  <c r="I2654" i="6"/>
  <c r="I2669" i="6"/>
  <c r="I2683" i="6"/>
  <c r="I2697" i="6"/>
  <c r="I2711" i="6"/>
  <c r="I2725" i="6"/>
  <c r="I2740" i="6"/>
  <c r="I2754" i="6"/>
  <c r="I2769" i="6"/>
  <c r="I2783" i="6"/>
  <c r="I2797" i="6"/>
  <c r="I2812" i="6"/>
  <c r="I2826" i="6"/>
  <c r="I2840" i="6"/>
  <c r="I2854" i="6"/>
  <c r="I2868" i="6"/>
  <c r="I2882" i="6"/>
  <c r="I2897" i="6"/>
  <c r="I2911" i="6"/>
  <c r="I2926" i="6"/>
  <c r="I2940" i="6"/>
  <c r="I2954" i="6"/>
  <c r="I2969" i="6"/>
  <c r="I2983" i="6"/>
  <c r="I2997" i="6"/>
  <c r="I3011" i="6"/>
  <c r="I3025" i="6"/>
  <c r="I3040" i="6"/>
  <c r="I3054" i="6"/>
  <c r="I3068" i="6"/>
  <c r="I3083" i="6"/>
  <c r="I3097" i="6"/>
  <c r="I3112" i="6"/>
  <c r="I3126" i="6"/>
  <c r="I3140" i="6"/>
  <c r="I3154" i="6"/>
  <c r="I3168" i="6"/>
  <c r="I3182" i="6"/>
  <c r="I3197" i="6"/>
  <c r="I3211" i="6"/>
  <c r="I3225" i="6"/>
  <c r="I3240" i="6"/>
  <c r="I3254" i="6"/>
  <c r="I3269" i="6"/>
  <c r="I3283" i="6"/>
  <c r="I3297" i="6"/>
  <c r="I3311" i="6"/>
  <c r="I3325" i="6"/>
  <c r="I3340" i="6"/>
  <c r="I3354" i="6"/>
  <c r="I3368" i="6"/>
  <c r="I3382" i="6"/>
  <c r="I3397" i="6"/>
  <c r="I3412" i="6"/>
  <c r="I3426" i="6"/>
  <c r="I3440" i="6"/>
  <c r="I3454" i="6"/>
  <c r="I3468" i="6"/>
  <c r="I3482" i="6"/>
  <c r="I3497" i="6"/>
  <c r="I3511" i="6"/>
  <c r="I3525" i="6"/>
  <c r="I3539" i="6"/>
  <c r="I3554" i="6"/>
  <c r="I3569" i="6"/>
  <c r="I3583" i="6"/>
  <c r="I3597" i="6"/>
  <c r="I3611" i="6"/>
  <c r="I3625" i="6"/>
  <c r="I3640" i="6"/>
  <c r="I3654" i="6"/>
  <c r="I3668" i="6"/>
  <c r="I3682" i="6"/>
  <c r="I3696" i="6"/>
  <c r="I3712" i="6"/>
  <c r="I3726" i="6"/>
  <c r="I3740" i="6"/>
  <c r="I3754" i="6"/>
  <c r="I3768" i="6"/>
  <c r="I3782" i="6"/>
  <c r="I3797" i="6"/>
  <c r="I3811" i="6"/>
  <c r="I3825" i="6"/>
  <c r="I3839" i="6"/>
  <c r="I3853" i="6"/>
  <c r="I3869" i="6"/>
  <c r="I3883" i="6"/>
  <c r="I3897" i="6"/>
  <c r="I3911" i="6"/>
  <c r="I3925" i="6"/>
  <c r="I3940" i="6"/>
  <c r="I3954" i="6"/>
  <c r="I3968" i="6"/>
  <c r="I3982" i="6"/>
  <c r="I3996" i="6"/>
  <c r="I4010" i="6"/>
  <c r="I4026" i="6"/>
  <c r="I4040" i="6"/>
  <c r="I4054" i="6"/>
  <c r="I4068" i="6"/>
  <c r="I4082" i="6"/>
  <c r="I4097" i="6"/>
  <c r="I4111" i="6"/>
  <c r="I4125" i="6"/>
  <c r="I4139" i="6"/>
  <c r="I4153" i="6"/>
  <c r="I4168" i="6"/>
  <c r="I4183" i="6"/>
  <c r="I4197" i="6"/>
  <c r="I4211" i="6"/>
  <c r="I4225" i="6"/>
  <c r="I4240" i="6"/>
  <c r="I4254" i="6"/>
  <c r="I4268" i="6"/>
  <c r="I4282" i="6"/>
  <c r="I4296" i="6"/>
  <c r="I4310" i="6"/>
  <c r="I4325" i="6"/>
  <c r="I4340" i="6"/>
  <c r="I4354" i="6"/>
  <c r="I4368" i="6"/>
  <c r="I4382" i="6"/>
  <c r="I4397" i="6"/>
  <c r="I4411" i="6"/>
  <c r="I4425" i="6"/>
  <c r="I4439" i="6"/>
  <c r="I4453" i="6"/>
  <c r="I4468" i="6"/>
  <c r="I4482" i="6"/>
  <c r="I4497" i="6"/>
  <c r="I4510" i="6"/>
  <c r="I4523" i="6"/>
  <c r="I4536" i="6"/>
  <c r="I4549" i="6"/>
  <c r="I4562" i="6"/>
  <c r="I4575" i="6"/>
  <c r="I4588" i="6"/>
  <c r="I4601" i="6"/>
  <c r="I4614" i="6"/>
  <c r="I4627" i="6"/>
  <c r="I4641" i="6"/>
  <c r="I4654" i="6"/>
  <c r="I4667" i="6"/>
  <c r="I4680" i="6"/>
  <c r="I4693" i="6"/>
  <c r="I4706" i="6"/>
  <c r="I4719" i="6"/>
  <c r="I4732" i="6"/>
  <c r="I4745" i="6"/>
  <c r="I4758" i="6"/>
  <c r="I4771" i="6"/>
  <c r="I4785" i="6"/>
  <c r="I4798" i="6"/>
  <c r="I4811" i="6"/>
  <c r="I4824" i="6"/>
  <c r="I4837" i="6"/>
  <c r="I4850" i="6"/>
  <c r="I4863" i="6"/>
  <c r="I4876" i="6"/>
  <c r="I4889" i="6"/>
  <c r="I4902" i="6"/>
  <c r="I4915" i="6"/>
  <c r="I4929" i="6"/>
  <c r="I4942" i="6"/>
  <c r="I4955" i="6"/>
  <c r="I4968" i="6"/>
  <c r="I4981" i="6"/>
  <c r="I4994" i="6"/>
  <c r="I5007" i="6"/>
  <c r="I5020" i="6"/>
  <c r="I5033" i="6"/>
  <c r="I5046" i="6"/>
  <c r="I5059" i="6"/>
  <c r="I5073" i="6"/>
  <c r="I5086" i="6"/>
  <c r="I5099" i="6"/>
  <c r="I5112" i="6"/>
  <c r="I5125" i="6"/>
  <c r="I5138" i="6"/>
  <c r="I5151" i="6"/>
  <c r="I5164" i="6"/>
  <c r="I5177" i="6"/>
  <c r="I5190" i="6"/>
  <c r="I5203" i="6"/>
  <c r="I5217" i="6"/>
  <c r="I5230" i="6"/>
  <c r="I5243" i="6"/>
  <c r="I5256" i="6"/>
  <c r="I5269" i="6"/>
  <c r="I5282" i="6"/>
  <c r="I5295" i="6"/>
  <c r="I5308" i="6"/>
  <c r="I5321" i="6"/>
  <c r="I5334" i="6"/>
  <c r="I5347" i="6"/>
  <c r="I5361" i="6"/>
  <c r="I5374" i="6"/>
  <c r="I5387" i="6"/>
  <c r="I5400" i="6"/>
  <c r="I5413" i="6"/>
  <c r="I5426" i="6"/>
  <c r="I5439" i="6"/>
  <c r="I5452" i="6"/>
  <c r="I5465" i="6"/>
  <c r="I5478" i="6"/>
  <c r="I5491" i="6"/>
  <c r="I5505" i="6"/>
  <c r="I5518" i="6"/>
  <c r="I5531" i="6"/>
  <c r="I5544" i="6"/>
  <c r="I5557" i="6"/>
  <c r="I5570" i="6"/>
  <c r="I5583" i="6"/>
  <c r="I5596" i="6"/>
  <c r="I5609" i="6"/>
  <c r="I5622" i="6"/>
  <c r="I5635" i="6"/>
  <c r="I5649" i="6"/>
  <c r="I5662" i="6"/>
  <c r="I5675" i="6"/>
  <c r="I5688" i="6"/>
  <c r="I5701" i="6"/>
  <c r="I5714" i="6"/>
  <c r="I5727" i="6"/>
  <c r="I5740" i="6"/>
  <c r="I5753" i="6"/>
  <c r="I5766" i="6"/>
  <c r="I5779" i="6"/>
  <c r="I5793" i="6"/>
  <c r="I5806" i="6"/>
  <c r="I5819" i="6"/>
  <c r="I5832" i="6"/>
  <c r="I5845" i="6"/>
  <c r="I5858" i="6"/>
  <c r="I5871" i="6"/>
  <c r="I5884" i="6"/>
  <c r="I5897" i="6"/>
  <c r="I5910" i="6"/>
  <c r="I5923" i="6"/>
  <c r="I5937" i="6"/>
  <c r="I5950" i="6"/>
  <c r="I5963" i="6"/>
  <c r="I5976" i="6"/>
  <c r="I5989" i="6"/>
  <c r="I6002" i="6"/>
  <c r="I6015" i="6"/>
  <c r="I6028" i="6"/>
  <c r="I6041" i="6"/>
  <c r="I6054" i="6"/>
  <c r="I6067" i="6"/>
  <c r="I6081" i="6"/>
  <c r="I6094" i="6"/>
  <c r="I6107" i="6"/>
  <c r="I6120" i="6"/>
  <c r="I6133" i="6"/>
  <c r="I6146" i="6"/>
  <c r="I6159" i="6"/>
  <c r="I6172" i="6"/>
  <c r="I6185" i="6"/>
  <c r="I6198" i="6"/>
  <c r="I6211" i="6"/>
  <c r="I6225" i="6"/>
  <c r="I6238" i="6"/>
  <c r="I6251" i="6"/>
  <c r="I6264" i="6"/>
  <c r="I6277" i="6"/>
  <c r="I6290" i="6"/>
  <c r="I6303" i="6"/>
  <c r="I6316" i="6"/>
  <c r="I6329" i="6"/>
  <c r="I6342" i="6"/>
  <c r="I6355" i="6"/>
  <c r="I6369" i="6"/>
  <c r="I6382" i="6"/>
  <c r="I6395" i="6"/>
  <c r="I6408" i="6"/>
  <c r="I6421" i="6"/>
  <c r="I6434" i="6"/>
  <c r="I6447" i="6"/>
  <c r="I6460" i="6"/>
  <c r="I6473" i="6"/>
  <c r="I6486" i="6"/>
  <c r="I6499" i="6"/>
  <c r="I6513" i="6"/>
  <c r="I6526" i="6"/>
  <c r="I6539" i="6"/>
  <c r="I6552" i="6"/>
  <c r="I6565" i="6"/>
  <c r="I6578" i="6"/>
  <c r="I6591" i="6"/>
  <c r="I6604" i="6"/>
  <c r="I6617" i="6"/>
  <c r="I6630" i="6"/>
  <c r="I6643" i="6"/>
  <c r="I6657" i="6"/>
  <c r="I6670" i="6"/>
  <c r="I6683" i="6"/>
  <c r="I6696" i="6"/>
  <c r="I6709" i="6"/>
  <c r="I6722" i="6"/>
  <c r="I6735" i="6"/>
  <c r="I6748" i="6"/>
  <c r="I6761" i="6"/>
  <c r="I6774" i="6"/>
  <c r="I6787" i="6"/>
  <c r="I6801" i="6"/>
  <c r="I6814" i="6"/>
  <c r="I6827" i="6"/>
  <c r="I6840" i="6"/>
  <c r="I6853" i="6"/>
  <c r="I6866" i="6"/>
  <c r="I6879" i="6"/>
  <c r="I6892" i="6"/>
  <c r="I6905" i="6"/>
  <c r="I6918" i="6"/>
  <c r="I6931" i="6"/>
  <c r="I6945" i="6"/>
  <c r="I6958" i="6"/>
  <c r="I6971" i="6"/>
  <c r="I6984" i="6"/>
  <c r="I6997" i="6"/>
  <c r="I7010" i="6"/>
  <c r="I7023" i="6"/>
  <c r="I7036" i="6"/>
  <c r="I7049" i="6"/>
  <c r="I7062" i="6"/>
  <c r="I7075" i="6"/>
  <c r="I7089" i="6"/>
  <c r="I7102" i="6"/>
  <c r="I7115" i="6"/>
  <c r="I7128" i="6"/>
  <c r="I7141" i="6"/>
  <c r="I7154" i="6"/>
  <c r="I7167" i="6"/>
  <c r="I7180" i="6"/>
  <c r="I7193" i="6"/>
  <c r="I7206" i="6"/>
  <c r="I7219" i="6"/>
  <c r="I7233" i="6"/>
  <c r="I7246" i="6"/>
  <c r="I7259" i="6"/>
  <c r="I7272" i="6"/>
  <c r="I7285" i="6"/>
  <c r="I7298" i="6"/>
  <c r="I7311" i="6"/>
  <c r="I7324" i="6"/>
  <c r="I7337" i="6"/>
  <c r="I7350" i="6"/>
  <c r="I7363" i="6"/>
  <c r="I7377" i="6"/>
  <c r="I7390" i="6"/>
  <c r="I7403" i="6"/>
  <c r="I7416" i="6"/>
  <c r="I7429" i="6"/>
  <c r="I7442" i="6"/>
  <c r="I7455" i="6"/>
  <c r="I7468" i="6"/>
  <c r="I7481" i="6"/>
  <c r="I7494" i="6"/>
  <c r="I7507" i="6"/>
  <c r="I7521" i="6"/>
  <c r="I7534" i="6"/>
  <c r="I7547" i="6"/>
  <c r="I7560" i="6"/>
  <c r="I7573" i="6"/>
  <c r="I7586" i="6"/>
  <c r="I7599" i="6"/>
  <c r="I7612" i="6"/>
  <c r="I7625" i="6"/>
  <c r="I7638" i="6"/>
  <c r="I7651" i="6"/>
  <c r="I7665" i="6"/>
  <c r="I7678" i="6"/>
  <c r="I7691" i="6"/>
  <c r="I7704" i="6"/>
  <c r="I7717" i="6"/>
  <c r="I7730" i="6"/>
  <c r="I7743" i="6"/>
  <c r="I7756" i="6"/>
  <c r="I7769" i="6"/>
  <c r="I7782" i="6"/>
  <c r="I7795" i="6"/>
  <c r="I7809" i="6"/>
  <c r="I7822" i="6"/>
  <c r="I7835" i="6"/>
  <c r="I7848" i="6"/>
  <c r="I7861" i="6"/>
  <c r="I7874" i="6"/>
  <c r="I7887" i="6"/>
  <c r="I7900" i="6"/>
  <c r="I7913" i="6"/>
  <c r="I7926" i="6"/>
  <c r="I7939" i="6"/>
  <c r="I7953" i="6"/>
  <c r="I7966" i="6"/>
  <c r="I7979" i="6"/>
  <c r="I7992" i="6"/>
  <c r="I8005" i="6"/>
  <c r="I8018" i="6"/>
  <c r="I8031" i="6"/>
  <c r="I8044" i="6"/>
  <c r="I8057" i="6"/>
  <c r="I8070" i="6"/>
  <c r="I8083" i="6"/>
  <c r="I8097" i="6"/>
  <c r="I8110" i="6"/>
  <c r="I8123" i="6"/>
  <c r="I8136" i="6"/>
  <c r="I8149" i="6"/>
  <c r="I8162" i="6"/>
  <c r="I8175" i="6"/>
  <c r="I8188" i="6"/>
  <c r="I8201" i="6"/>
  <c r="I8214" i="6"/>
  <c r="I8227" i="6"/>
  <c r="I8241" i="6"/>
  <c r="I8254" i="6"/>
  <c r="I8267" i="6"/>
  <c r="I8280" i="6"/>
  <c r="I8293" i="6"/>
  <c r="I8306" i="6"/>
  <c r="I8319" i="6"/>
  <c r="I8332" i="6"/>
  <c r="I8345" i="6"/>
  <c r="I8358" i="6"/>
  <c r="I8371" i="6"/>
  <c r="I8385" i="6"/>
  <c r="I8398" i="6"/>
  <c r="I8411" i="6"/>
  <c r="I8424" i="6"/>
  <c r="I8437" i="6"/>
  <c r="I8450" i="6"/>
  <c r="I8463" i="6"/>
  <c r="I8476" i="6"/>
  <c r="I8489" i="6"/>
  <c r="I8502" i="6"/>
  <c r="I8515" i="6"/>
  <c r="I8529" i="6"/>
  <c r="I8542" i="6"/>
  <c r="I8555" i="6"/>
  <c r="I8568" i="6"/>
  <c r="I8581" i="6"/>
  <c r="I8594" i="6"/>
  <c r="I8607" i="6"/>
  <c r="I8620" i="6"/>
  <c r="I8633" i="6"/>
  <c r="I8646" i="6"/>
  <c r="I8659" i="6"/>
  <c r="I8673" i="6"/>
  <c r="I8686" i="6"/>
  <c r="I8699" i="6"/>
  <c r="I8712" i="6"/>
  <c r="I8725" i="6"/>
  <c r="I8738" i="6"/>
  <c r="I8751" i="6"/>
  <c r="I8764" i="6"/>
  <c r="I8777" i="6"/>
  <c r="I8790" i="6"/>
  <c r="I8803" i="6"/>
  <c r="I8817" i="6"/>
  <c r="I8830" i="6"/>
  <c r="I8843" i="6"/>
  <c r="I8856" i="6"/>
  <c r="I8869" i="6"/>
  <c r="I8882" i="6"/>
  <c r="I8895" i="6"/>
  <c r="I8908" i="6"/>
  <c r="I8921" i="6"/>
  <c r="I8934" i="6"/>
  <c r="I8946" i="6"/>
  <c r="I8958" i="6"/>
  <c r="I8970" i="6"/>
  <c r="I8982" i="6"/>
  <c r="I8994" i="6"/>
  <c r="I9006" i="6"/>
  <c r="I9018" i="6"/>
  <c r="I9030" i="6"/>
  <c r="I9042" i="6"/>
  <c r="I9054" i="6"/>
  <c r="I9066" i="6"/>
  <c r="I9078" i="6"/>
  <c r="I9090" i="6"/>
  <c r="I9102" i="6"/>
  <c r="I9114" i="6"/>
  <c r="I9126" i="6"/>
  <c r="I9138" i="6"/>
  <c r="I9150" i="6"/>
  <c r="I9162" i="6"/>
  <c r="I9174" i="6"/>
  <c r="I9186" i="6"/>
  <c r="I9198" i="6"/>
  <c r="I9210" i="6"/>
  <c r="I9222" i="6"/>
  <c r="I9234" i="6"/>
  <c r="I9246" i="6"/>
  <c r="I9258" i="6"/>
  <c r="I9270" i="6"/>
  <c r="I9282" i="6"/>
  <c r="I9294" i="6"/>
  <c r="I9306" i="6"/>
  <c r="I9318" i="6"/>
  <c r="I9330" i="6"/>
  <c r="I9342" i="6"/>
  <c r="I9354" i="6"/>
  <c r="I9366" i="6"/>
  <c r="I9378" i="6"/>
  <c r="I9390" i="6"/>
  <c r="I9402" i="6"/>
  <c r="I9414" i="6"/>
  <c r="I9426" i="6"/>
  <c r="I9438" i="6"/>
  <c r="I9450" i="6"/>
  <c r="I9462" i="6"/>
  <c r="I9474" i="6"/>
  <c r="I9486" i="6"/>
  <c r="I9498" i="6"/>
  <c r="I9510" i="6"/>
  <c r="I9522" i="6"/>
  <c r="I9534" i="6"/>
  <c r="I9546" i="6"/>
  <c r="I9558" i="6"/>
  <c r="I9570" i="6"/>
  <c r="I9582" i="6"/>
  <c r="I9594" i="6"/>
  <c r="I9606" i="6"/>
  <c r="I9618" i="6"/>
  <c r="I9630" i="6"/>
  <c r="I9642" i="6"/>
  <c r="I9654" i="6"/>
  <c r="I9666" i="6"/>
  <c r="I9678" i="6"/>
  <c r="I9690" i="6"/>
  <c r="I9702" i="6"/>
  <c r="I9714" i="6"/>
  <c r="I9726" i="6"/>
  <c r="I9738" i="6"/>
  <c r="I9750" i="6"/>
  <c r="I9762" i="6"/>
  <c r="I9774" i="6"/>
  <c r="I9786" i="6"/>
  <c r="I9798" i="6"/>
  <c r="I9810" i="6"/>
  <c r="I9822" i="6"/>
  <c r="I9834" i="6"/>
  <c r="I9846" i="6"/>
  <c r="I9858" i="6"/>
  <c r="I9870" i="6"/>
  <c r="I9882" i="6"/>
  <c r="I9894" i="6"/>
  <c r="I9906" i="6"/>
  <c r="I9918" i="6"/>
  <c r="I9930" i="6"/>
  <c r="I9942" i="6"/>
  <c r="I9954" i="6"/>
  <c r="I9966" i="6"/>
  <c r="I9978" i="6"/>
  <c r="I9990" i="6"/>
  <c r="I10002" i="6"/>
  <c r="I10014" i="6"/>
  <c r="I10026" i="6"/>
  <c r="I10038" i="6"/>
  <c r="I10050" i="6"/>
  <c r="I10062" i="6"/>
  <c r="I10074" i="6"/>
  <c r="I10086" i="6"/>
  <c r="I10098" i="6"/>
  <c r="I10110" i="6"/>
  <c r="I10122" i="6"/>
  <c r="J2" i="6"/>
  <c r="J14" i="6"/>
  <c r="J26" i="6"/>
  <c r="J38" i="6"/>
  <c r="J50" i="6"/>
  <c r="J62" i="6"/>
  <c r="J74" i="6"/>
  <c r="J86" i="6"/>
  <c r="J98" i="6"/>
  <c r="J110" i="6"/>
  <c r="J122" i="6"/>
  <c r="J134" i="6"/>
  <c r="J146" i="6"/>
  <c r="J158" i="6"/>
  <c r="J170" i="6"/>
  <c r="J182" i="6"/>
  <c r="J194" i="6"/>
  <c r="J206" i="6"/>
  <c r="J218" i="6"/>
  <c r="J230" i="6"/>
  <c r="J242" i="6"/>
  <c r="J254" i="6"/>
  <c r="J266" i="6"/>
  <c r="J278" i="6"/>
  <c r="J290" i="6"/>
  <c r="J302" i="6"/>
  <c r="J314" i="6"/>
  <c r="J326" i="6"/>
  <c r="J338" i="6"/>
  <c r="J350" i="6"/>
  <c r="J362" i="6"/>
  <c r="J374" i="6"/>
  <c r="J386" i="6"/>
  <c r="J398" i="6"/>
  <c r="J410" i="6"/>
  <c r="J422" i="6"/>
  <c r="J434" i="6"/>
  <c r="J446" i="6"/>
  <c r="J458" i="6"/>
  <c r="J470" i="6"/>
  <c r="J482" i="6"/>
  <c r="J494" i="6"/>
  <c r="J506" i="6"/>
  <c r="J518" i="6"/>
  <c r="J530" i="6"/>
  <c r="J542" i="6"/>
  <c r="J554" i="6"/>
  <c r="J566" i="6"/>
  <c r="J578" i="6"/>
  <c r="J590" i="6"/>
  <c r="J602" i="6"/>
  <c r="J614" i="6"/>
  <c r="J626" i="6"/>
  <c r="J638" i="6"/>
  <c r="J650" i="6"/>
  <c r="J662" i="6"/>
  <c r="J674" i="6"/>
  <c r="J686" i="6"/>
  <c r="J698" i="6"/>
  <c r="J710" i="6"/>
  <c r="J722" i="6"/>
  <c r="J734" i="6"/>
  <c r="J746" i="6"/>
  <c r="J758" i="6"/>
  <c r="J770" i="6"/>
  <c r="J782" i="6"/>
  <c r="J794" i="6"/>
  <c r="J806" i="6"/>
  <c r="J818" i="6"/>
  <c r="J830" i="6"/>
  <c r="J842" i="6"/>
  <c r="J854" i="6"/>
  <c r="J866" i="6"/>
  <c r="J878" i="6"/>
  <c r="J890" i="6"/>
  <c r="J902" i="6"/>
  <c r="J914" i="6"/>
  <c r="J926" i="6"/>
  <c r="J938" i="6"/>
  <c r="J950" i="6"/>
  <c r="J962" i="6"/>
  <c r="J974" i="6"/>
  <c r="J986" i="6"/>
  <c r="J998" i="6"/>
  <c r="J1010" i="6"/>
  <c r="J1022" i="6"/>
  <c r="J1034" i="6"/>
  <c r="J1046" i="6"/>
  <c r="J1058" i="6"/>
  <c r="J1070" i="6"/>
  <c r="J1082" i="6"/>
  <c r="J1094" i="6"/>
  <c r="J1106" i="6"/>
  <c r="J1118" i="6"/>
  <c r="J1130" i="6"/>
  <c r="J1142" i="6"/>
  <c r="J1154" i="6"/>
  <c r="J1166" i="6"/>
  <c r="J1178" i="6"/>
  <c r="J1190" i="6"/>
  <c r="J1202" i="6"/>
  <c r="J1214" i="6"/>
  <c r="J1226" i="6"/>
  <c r="J1238" i="6"/>
  <c r="J1250" i="6"/>
  <c r="J1262" i="6"/>
  <c r="J1274" i="6"/>
  <c r="J1286" i="6"/>
  <c r="J1298" i="6"/>
  <c r="J1310" i="6"/>
  <c r="J1322" i="6"/>
  <c r="J1334" i="6"/>
  <c r="J1346" i="6"/>
  <c r="J1358" i="6"/>
  <c r="J1370" i="6"/>
  <c r="J1382" i="6"/>
  <c r="J1394" i="6"/>
  <c r="J1406" i="6"/>
  <c r="J1418" i="6"/>
  <c r="J1430" i="6"/>
  <c r="J1442" i="6"/>
  <c r="J1454" i="6"/>
  <c r="J1466" i="6"/>
  <c r="J1478" i="6"/>
  <c r="J1490" i="6"/>
  <c r="J1502" i="6"/>
  <c r="J1514" i="6"/>
  <c r="J1526" i="6"/>
  <c r="J1538" i="6"/>
  <c r="J1550" i="6"/>
  <c r="J1562" i="6"/>
  <c r="J1574" i="6"/>
  <c r="J1586" i="6"/>
  <c r="J1598" i="6"/>
  <c r="J1610" i="6"/>
  <c r="J1622" i="6"/>
  <c r="J1634" i="6"/>
  <c r="J1646" i="6"/>
  <c r="J1658" i="6"/>
  <c r="J1670" i="6"/>
  <c r="J1682" i="6"/>
  <c r="J1694" i="6"/>
  <c r="J1706" i="6"/>
  <c r="J1718" i="6"/>
  <c r="J1730" i="6"/>
  <c r="J1742" i="6"/>
  <c r="J1754" i="6"/>
  <c r="J1766" i="6"/>
  <c r="J1778" i="6"/>
  <c r="J1790" i="6"/>
  <c r="J1802" i="6"/>
  <c r="J1814" i="6"/>
  <c r="J1826" i="6"/>
  <c r="J1838" i="6"/>
  <c r="J1850" i="6"/>
  <c r="J1862" i="6"/>
  <c r="J1874" i="6"/>
  <c r="J1886" i="6"/>
  <c r="J1898" i="6"/>
  <c r="J1910" i="6"/>
  <c r="J1922" i="6"/>
  <c r="J1934" i="6"/>
  <c r="J1946" i="6"/>
  <c r="J1958" i="6"/>
  <c r="J1970" i="6"/>
  <c r="J1982" i="6"/>
  <c r="J1994" i="6"/>
  <c r="J2006" i="6"/>
  <c r="J2018" i="6"/>
  <c r="J2030" i="6"/>
  <c r="J2042" i="6"/>
  <c r="J2054" i="6"/>
  <c r="J2066" i="6"/>
  <c r="J2078" i="6"/>
  <c r="J2090" i="6"/>
  <c r="J2102" i="6"/>
  <c r="J2114" i="6"/>
  <c r="J2126" i="6"/>
  <c r="J2138" i="6"/>
  <c r="J2150" i="6"/>
  <c r="J2162" i="6"/>
  <c r="J2174" i="6"/>
  <c r="J2186" i="6"/>
  <c r="J2198" i="6"/>
  <c r="J2210" i="6"/>
  <c r="J2222" i="6"/>
  <c r="J2234" i="6"/>
  <c r="J2246" i="6"/>
  <c r="J2258" i="6"/>
  <c r="J2270" i="6"/>
  <c r="J2282" i="6"/>
  <c r="J2294" i="6"/>
  <c r="J2306" i="6"/>
  <c r="J2318" i="6"/>
  <c r="J2330" i="6"/>
  <c r="J2342" i="6"/>
  <c r="J2354" i="6"/>
  <c r="J2366" i="6"/>
  <c r="J2378" i="6"/>
  <c r="J2390" i="6"/>
  <c r="J2402" i="6"/>
  <c r="J2414" i="6"/>
  <c r="J2426" i="6"/>
  <c r="J2438" i="6"/>
  <c r="J2450" i="6"/>
  <c r="J2462" i="6"/>
  <c r="J2474" i="6"/>
  <c r="J2486" i="6"/>
  <c r="J2498" i="6"/>
  <c r="J2510" i="6"/>
  <c r="J2522" i="6"/>
  <c r="J2534" i="6"/>
  <c r="J2546" i="6"/>
  <c r="J2558" i="6"/>
  <c r="J2570" i="6"/>
  <c r="J2582" i="6"/>
  <c r="J2594" i="6"/>
  <c r="J2606" i="6"/>
  <c r="J2618" i="6"/>
  <c r="J2630" i="6"/>
  <c r="J2642" i="6"/>
  <c r="J2654" i="6"/>
  <c r="J2666" i="6"/>
  <c r="J2678" i="6"/>
  <c r="J2690" i="6"/>
  <c r="J2702" i="6"/>
  <c r="J2714" i="6"/>
  <c r="J2726" i="6"/>
  <c r="J2738" i="6"/>
  <c r="J2750" i="6"/>
  <c r="J2762" i="6"/>
  <c r="J2774" i="6"/>
  <c r="J2786" i="6"/>
  <c r="J2798" i="6"/>
  <c r="J2810" i="6"/>
  <c r="J2822" i="6"/>
  <c r="J2834" i="6"/>
  <c r="J2846" i="6"/>
  <c r="J2858" i="6"/>
  <c r="J2870" i="6"/>
  <c r="J2882" i="6"/>
  <c r="J2894" i="6"/>
  <c r="J2906" i="6"/>
  <c r="J2918" i="6"/>
  <c r="J2930" i="6"/>
  <c r="J2942" i="6"/>
  <c r="J2954" i="6"/>
  <c r="J2966" i="6"/>
  <c r="J2978" i="6"/>
  <c r="J2990" i="6"/>
  <c r="J3002" i="6"/>
  <c r="J3014" i="6"/>
  <c r="J3026" i="6"/>
  <c r="J3038" i="6"/>
  <c r="J3050" i="6"/>
  <c r="J3062" i="6"/>
  <c r="J3074" i="6"/>
  <c r="J3086" i="6"/>
  <c r="J3098" i="6"/>
  <c r="J3110" i="6"/>
  <c r="J3122" i="6"/>
  <c r="J3134" i="6"/>
  <c r="J3146" i="6"/>
  <c r="J3158" i="6"/>
  <c r="J3170" i="6"/>
  <c r="J3182" i="6"/>
  <c r="J3194" i="6"/>
  <c r="J3206" i="6"/>
  <c r="J3218" i="6"/>
  <c r="J3230" i="6"/>
  <c r="J3242" i="6"/>
  <c r="J3254" i="6"/>
  <c r="J3266" i="6"/>
  <c r="J3278" i="6"/>
  <c r="J3290" i="6"/>
  <c r="J3302" i="6"/>
  <c r="J3314" i="6"/>
  <c r="J3326" i="6"/>
  <c r="J3338" i="6"/>
  <c r="J3350" i="6"/>
  <c r="J3362" i="6"/>
  <c r="J3374" i="6"/>
  <c r="J3386" i="6"/>
  <c r="J3398" i="6"/>
  <c r="J3410" i="6"/>
  <c r="J3422" i="6"/>
  <c r="J3434" i="6"/>
  <c r="J3446" i="6"/>
  <c r="J3458" i="6"/>
  <c r="J3470" i="6"/>
  <c r="J3482" i="6"/>
  <c r="J3494" i="6"/>
  <c r="J3506" i="6"/>
  <c r="J3518" i="6"/>
  <c r="J3530" i="6"/>
  <c r="J3542" i="6"/>
  <c r="J3554" i="6"/>
  <c r="J3566" i="6"/>
  <c r="J3578" i="6"/>
  <c r="J3590" i="6"/>
  <c r="J3602" i="6"/>
  <c r="J3614" i="6"/>
  <c r="J3626" i="6"/>
  <c r="J3638" i="6"/>
  <c r="J3650" i="6"/>
  <c r="J3662" i="6"/>
  <c r="J3674" i="6"/>
  <c r="J3686" i="6"/>
  <c r="J3698" i="6"/>
  <c r="J3710" i="6"/>
  <c r="J3722" i="6"/>
  <c r="J3734" i="6"/>
  <c r="J3746" i="6"/>
  <c r="J3758" i="6"/>
  <c r="J3770" i="6"/>
  <c r="J3782" i="6"/>
  <c r="J3794" i="6"/>
  <c r="J3806" i="6"/>
  <c r="J3818" i="6"/>
  <c r="J3830" i="6"/>
  <c r="J3842" i="6"/>
  <c r="J3854" i="6"/>
  <c r="J3866" i="6"/>
  <c r="J3878" i="6"/>
  <c r="J3890" i="6"/>
  <c r="J3902" i="6"/>
  <c r="J3914" i="6"/>
  <c r="J3926" i="6"/>
  <c r="J3938" i="6"/>
  <c r="J3950" i="6"/>
  <c r="J3962" i="6"/>
  <c r="J3974" i="6"/>
  <c r="J3986" i="6"/>
  <c r="J3998" i="6"/>
  <c r="J4010" i="6"/>
  <c r="J4022" i="6"/>
  <c r="J4034" i="6"/>
  <c r="J4046" i="6"/>
  <c r="J4058" i="6"/>
  <c r="J4070" i="6"/>
  <c r="J4082" i="6"/>
  <c r="J4094" i="6"/>
  <c r="J4106" i="6"/>
  <c r="J4118" i="6"/>
  <c r="J4130" i="6"/>
  <c r="J4142" i="6"/>
  <c r="J4154" i="6"/>
  <c r="J4166" i="6"/>
  <c r="J4178" i="6"/>
  <c r="J4190" i="6"/>
  <c r="J4202" i="6"/>
  <c r="J4214" i="6"/>
  <c r="J4226" i="6"/>
  <c r="J4238" i="6"/>
  <c r="J4250" i="6"/>
  <c r="J4262" i="6"/>
  <c r="J4274" i="6"/>
  <c r="J4286" i="6"/>
  <c r="J4298" i="6"/>
  <c r="J4310" i="6"/>
  <c r="J4322" i="6"/>
  <c r="J4334" i="6"/>
  <c r="J4346" i="6"/>
  <c r="J4358" i="6"/>
  <c r="J4370" i="6"/>
  <c r="J4382" i="6"/>
  <c r="J4394" i="6"/>
  <c r="J4406" i="6"/>
  <c r="J4418" i="6"/>
  <c r="J4430" i="6"/>
  <c r="J4442" i="6"/>
  <c r="J4454" i="6"/>
  <c r="J4466" i="6"/>
  <c r="J4478" i="6"/>
  <c r="J4490" i="6"/>
  <c r="J4502" i="6"/>
  <c r="J4514" i="6"/>
  <c r="J4526" i="6"/>
  <c r="J4538" i="6"/>
  <c r="J4550" i="6"/>
  <c r="J4562" i="6"/>
  <c r="J4574" i="6"/>
  <c r="J4586" i="6"/>
  <c r="J4598" i="6"/>
  <c r="J4610" i="6"/>
  <c r="J4622" i="6"/>
  <c r="J4634" i="6"/>
  <c r="J4646" i="6"/>
  <c r="J4658" i="6"/>
  <c r="J4670" i="6"/>
  <c r="J4682" i="6"/>
  <c r="J4694" i="6"/>
  <c r="J4706" i="6"/>
  <c r="J4718" i="6"/>
  <c r="J4730" i="6"/>
  <c r="J4742" i="6"/>
  <c r="J4754" i="6"/>
  <c r="J4766" i="6"/>
  <c r="J4778" i="6"/>
  <c r="J4790" i="6"/>
  <c r="J4802" i="6"/>
  <c r="J4814" i="6"/>
  <c r="J4826" i="6"/>
  <c r="J4838" i="6"/>
  <c r="J4850" i="6"/>
  <c r="J4862" i="6"/>
  <c r="J4874" i="6"/>
  <c r="J4886" i="6"/>
  <c r="J4898" i="6"/>
  <c r="J4910" i="6"/>
  <c r="J4922" i="6"/>
  <c r="J4934" i="6"/>
  <c r="J4946" i="6"/>
  <c r="J4958" i="6"/>
  <c r="J4970" i="6"/>
  <c r="J4982" i="6"/>
  <c r="J4994" i="6"/>
  <c r="J5006" i="6"/>
  <c r="J5018" i="6"/>
  <c r="J5030" i="6"/>
  <c r="J5042" i="6"/>
  <c r="J5054" i="6"/>
  <c r="J5066" i="6"/>
  <c r="J5078" i="6"/>
  <c r="J5090" i="6"/>
  <c r="J5102" i="6"/>
  <c r="J5114" i="6"/>
  <c r="J5126" i="6"/>
  <c r="J5138" i="6"/>
  <c r="J5150" i="6"/>
  <c r="J5162" i="6"/>
  <c r="J5174" i="6"/>
  <c r="J5186" i="6"/>
  <c r="J5198" i="6"/>
  <c r="J5210" i="6"/>
  <c r="J5222" i="6"/>
  <c r="J5234" i="6"/>
  <c r="J5246" i="6"/>
  <c r="J5258" i="6"/>
  <c r="J5270" i="6"/>
  <c r="J5282" i="6"/>
  <c r="J5294" i="6"/>
  <c r="J5306" i="6"/>
  <c r="J5318" i="6"/>
  <c r="J5330" i="6"/>
  <c r="J5342" i="6"/>
  <c r="J5354" i="6"/>
  <c r="J5366" i="6"/>
  <c r="J5378" i="6"/>
  <c r="J5390" i="6"/>
  <c r="J5402" i="6"/>
  <c r="J5414" i="6"/>
  <c r="J5426" i="6"/>
  <c r="J5438" i="6"/>
  <c r="J5450" i="6"/>
  <c r="J5462" i="6"/>
  <c r="J5474" i="6"/>
  <c r="J5486" i="6"/>
  <c r="J5498" i="6"/>
  <c r="J5510" i="6"/>
  <c r="J5522" i="6"/>
  <c r="J5534" i="6"/>
  <c r="J5546" i="6"/>
  <c r="J5558" i="6"/>
  <c r="J5570" i="6"/>
  <c r="J5582" i="6"/>
  <c r="J5594" i="6"/>
  <c r="J5606" i="6"/>
  <c r="J5618" i="6"/>
  <c r="J5630" i="6"/>
  <c r="J5642" i="6"/>
  <c r="J5654" i="6"/>
  <c r="J5666" i="6"/>
  <c r="J5678" i="6"/>
  <c r="J5690" i="6"/>
  <c r="J5702" i="6"/>
  <c r="J5714" i="6"/>
  <c r="J5726" i="6"/>
  <c r="J5738" i="6"/>
  <c r="J5750" i="6"/>
  <c r="J5762" i="6"/>
  <c r="J5774" i="6"/>
  <c r="J5786" i="6"/>
  <c r="J5798" i="6"/>
  <c r="J5810" i="6"/>
  <c r="J5822" i="6"/>
  <c r="J5834" i="6"/>
  <c r="J5846" i="6"/>
  <c r="J5858" i="6"/>
  <c r="J5870" i="6"/>
  <c r="J5882" i="6"/>
  <c r="J5894" i="6"/>
  <c r="J5906" i="6"/>
  <c r="J5918" i="6"/>
  <c r="J5930" i="6"/>
  <c r="J5942" i="6"/>
  <c r="J5954" i="6"/>
  <c r="J5966" i="6"/>
  <c r="J5978" i="6"/>
  <c r="J5990" i="6"/>
  <c r="J6002" i="6"/>
  <c r="J6014" i="6"/>
  <c r="J6026" i="6"/>
  <c r="J6038" i="6"/>
  <c r="J6050" i="6"/>
  <c r="J6062" i="6"/>
  <c r="J6074" i="6"/>
  <c r="J6086" i="6"/>
  <c r="J6098" i="6"/>
  <c r="J6110" i="6"/>
  <c r="J6122" i="6"/>
  <c r="J6134" i="6"/>
  <c r="J6146" i="6"/>
  <c r="J6158" i="6"/>
  <c r="J6170" i="6"/>
  <c r="J6182" i="6"/>
  <c r="J6194" i="6"/>
  <c r="J6206" i="6"/>
  <c r="J6218" i="6"/>
  <c r="J6230" i="6"/>
  <c r="J6242" i="6"/>
  <c r="J6254" i="6"/>
  <c r="J6266" i="6"/>
  <c r="J6278" i="6"/>
  <c r="J6290" i="6"/>
  <c r="J6302" i="6"/>
  <c r="J6314" i="6"/>
  <c r="J6326" i="6"/>
  <c r="J6338" i="6"/>
  <c r="J6350" i="6"/>
  <c r="J6362" i="6"/>
  <c r="J6374" i="6"/>
  <c r="J6386" i="6"/>
  <c r="J6398" i="6"/>
  <c r="J6410" i="6"/>
  <c r="J6422" i="6"/>
  <c r="J6434" i="6"/>
  <c r="J6446" i="6"/>
  <c r="J6458" i="6"/>
  <c r="J6470" i="6"/>
  <c r="J6482" i="6"/>
  <c r="J6494" i="6"/>
  <c r="J6506" i="6"/>
  <c r="J6518" i="6"/>
  <c r="J6530" i="6"/>
  <c r="J6542" i="6"/>
  <c r="J6554" i="6"/>
  <c r="J6566" i="6"/>
  <c r="J6578" i="6"/>
  <c r="J6590" i="6"/>
  <c r="J6602" i="6"/>
  <c r="J6614" i="6"/>
  <c r="J6626" i="6"/>
  <c r="J6638" i="6"/>
  <c r="J6650" i="6"/>
  <c r="J6662" i="6"/>
  <c r="J6674" i="6"/>
  <c r="J6686" i="6"/>
  <c r="J6698" i="6"/>
  <c r="J6710" i="6"/>
  <c r="J6722" i="6"/>
  <c r="J6734" i="6"/>
  <c r="J6746" i="6"/>
  <c r="J6758" i="6"/>
  <c r="J6770" i="6"/>
  <c r="J6782" i="6"/>
  <c r="J6794" i="6"/>
  <c r="J6806" i="6"/>
  <c r="J6818" i="6"/>
  <c r="J6830" i="6"/>
  <c r="J6842" i="6"/>
  <c r="J6854" i="6"/>
  <c r="J6866" i="6"/>
  <c r="J6878" i="6"/>
  <c r="J6890" i="6"/>
  <c r="J6902" i="6"/>
  <c r="J6914" i="6"/>
  <c r="J6926" i="6"/>
  <c r="J6938" i="6"/>
  <c r="J6950" i="6"/>
  <c r="J6962" i="6"/>
  <c r="J6974" i="6"/>
  <c r="J6986" i="6"/>
  <c r="J6998" i="6"/>
  <c r="J7010" i="6"/>
  <c r="J7022" i="6"/>
  <c r="J7034" i="6"/>
  <c r="J7046" i="6"/>
  <c r="J7058" i="6"/>
  <c r="J7070" i="6"/>
  <c r="J7082" i="6"/>
  <c r="J7094" i="6"/>
  <c r="J7106" i="6"/>
  <c r="J7118" i="6"/>
  <c r="J7130" i="6"/>
  <c r="J7142" i="6"/>
  <c r="J7154" i="6"/>
  <c r="J7166" i="6"/>
  <c r="J7178" i="6"/>
  <c r="J7190" i="6"/>
  <c r="J7202" i="6"/>
  <c r="J7214" i="6"/>
  <c r="J7226" i="6"/>
  <c r="J7238" i="6"/>
  <c r="J7250" i="6"/>
  <c r="J7262" i="6"/>
  <c r="J7274" i="6"/>
  <c r="J7286" i="6"/>
  <c r="J7298" i="6"/>
  <c r="J7310" i="6"/>
  <c r="J7322" i="6"/>
  <c r="J7334" i="6"/>
  <c r="J7346" i="6"/>
  <c r="J7358" i="6"/>
  <c r="J7370" i="6"/>
  <c r="J7382" i="6"/>
  <c r="J7394" i="6"/>
  <c r="J7406" i="6"/>
  <c r="J7418" i="6"/>
  <c r="J7430" i="6"/>
  <c r="J7442" i="6"/>
  <c r="J7454" i="6"/>
  <c r="J7466" i="6"/>
  <c r="J7478" i="6"/>
  <c r="J7490" i="6"/>
  <c r="J7502" i="6"/>
  <c r="J7514" i="6"/>
  <c r="J7526" i="6"/>
  <c r="J7538" i="6"/>
  <c r="J7550" i="6"/>
  <c r="J7562" i="6"/>
  <c r="J7574" i="6"/>
  <c r="J7586" i="6"/>
  <c r="J7598" i="6"/>
  <c r="J7610" i="6"/>
  <c r="J7622" i="6"/>
  <c r="J7634" i="6"/>
  <c r="J7646" i="6"/>
  <c r="J7658" i="6"/>
  <c r="J7670" i="6"/>
  <c r="I14" i="6"/>
  <c r="I33" i="6"/>
  <c r="I53" i="6"/>
  <c r="I73" i="6"/>
  <c r="I93" i="6"/>
  <c r="I114" i="6"/>
  <c r="I133" i="6"/>
  <c r="I155" i="6"/>
  <c r="I173" i="6"/>
  <c r="I193" i="6"/>
  <c r="I214" i="6"/>
  <c r="I235" i="6"/>
  <c r="I255" i="6"/>
  <c r="I276" i="6"/>
  <c r="I295" i="6"/>
  <c r="I315" i="6"/>
  <c r="I335" i="6"/>
  <c r="I357" i="6"/>
  <c r="I376" i="6"/>
  <c r="I396" i="6"/>
  <c r="I417" i="6"/>
  <c r="I436" i="6"/>
  <c r="I458" i="6"/>
  <c r="I478" i="6"/>
  <c r="I498" i="6"/>
  <c r="I517" i="6"/>
  <c r="I539" i="6"/>
  <c r="I559" i="6"/>
  <c r="I578" i="6"/>
  <c r="I599" i="6"/>
  <c r="I618" i="6"/>
  <c r="I639" i="6"/>
  <c r="I659" i="6"/>
  <c r="I682" i="6"/>
  <c r="I700" i="6"/>
  <c r="I720" i="6"/>
  <c r="I739" i="6"/>
  <c r="I761" i="6"/>
  <c r="I782" i="6"/>
  <c r="I801" i="6"/>
  <c r="I821" i="6"/>
  <c r="I841" i="6"/>
  <c r="I862" i="6"/>
  <c r="I881" i="6"/>
  <c r="I903" i="6"/>
  <c r="I922" i="6"/>
  <c r="I942" i="6"/>
  <c r="I963" i="6"/>
  <c r="I984" i="6"/>
  <c r="I1002" i="6"/>
  <c r="I1024" i="6"/>
  <c r="I1044" i="6"/>
  <c r="I1062" i="6"/>
  <c r="I1084" i="6"/>
  <c r="I1104" i="6"/>
  <c r="I1125" i="6"/>
  <c r="I1142" i="6"/>
  <c r="I1161" i="6"/>
  <c r="I1180" i="6"/>
  <c r="I1198" i="6"/>
  <c r="I1217" i="6"/>
  <c r="I1235" i="6"/>
  <c r="I1252" i="6"/>
  <c r="I1272" i="6"/>
  <c r="I1290" i="6"/>
  <c r="I1309" i="6"/>
  <c r="I1327" i="6"/>
  <c r="I1347" i="6"/>
  <c r="I1366" i="6"/>
  <c r="I1383" i="6"/>
  <c r="I1403" i="6"/>
  <c r="I1420" i="6"/>
  <c r="I1439" i="6"/>
  <c r="I1456" i="6"/>
  <c r="I1477" i="6"/>
  <c r="I1494" i="6"/>
  <c r="I1512" i="6"/>
  <c r="I1533" i="6"/>
  <c r="I1550" i="6"/>
  <c r="I1570" i="6"/>
  <c r="I1588" i="6"/>
  <c r="I1606" i="6"/>
  <c r="I1624" i="6"/>
  <c r="I1642" i="6"/>
  <c r="I1662" i="6"/>
  <c r="I1680" i="6"/>
  <c r="I1697" i="6"/>
  <c r="I1717" i="6"/>
  <c r="I1735" i="6"/>
  <c r="I1755" i="6"/>
  <c r="I1774" i="6"/>
  <c r="I1791" i="6"/>
  <c r="I1807" i="6"/>
  <c r="I1823" i="6"/>
  <c r="I1841" i="6"/>
  <c r="I1858" i="6"/>
  <c r="I1875" i="6"/>
  <c r="I1892" i="6"/>
  <c r="I1908" i="6"/>
  <c r="I1926" i="6"/>
  <c r="I1944" i="6"/>
  <c r="I1961" i="6"/>
  <c r="I1977" i="6"/>
  <c r="I1994" i="6"/>
  <c r="I2011" i="6"/>
  <c r="I2028" i="6"/>
  <c r="I2045" i="6"/>
  <c r="I2062" i="6"/>
  <c r="I2079" i="6"/>
  <c r="I2095" i="6"/>
  <c r="I2115" i="6"/>
  <c r="I2131" i="6"/>
  <c r="I2147" i="6"/>
  <c r="I2164" i="6"/>
  <c r="I2181" i="6"/>
  <c r="I2198" i="6"/>
  <c r="I2215" i="6"/>
  <c r="I2232" i="6"/>
  <c r="I2249" i="6"/>
  <c r="I2265" i="6"/>
  <c r="I2281" i="6"/>
  <c r="I2299" i="6"/>
  <c r="I2314" i="6"/>
  <c r="I2329" i="6"/>
  <c r="I2345" i="6"/>
  <c r="I2360" i="6"/>
  <c r="I2376" i="6"/>
  <c r="I2392" i="6"/>
  <c r="I2407" i="6"/>
  <c r="I2422" i="6"/>
  <c r="I2437" i="6"/>
  <c r="I2453" i="6"/>
  <c r="I2470" i="6"/>
  <c r="I2485" i="6"/>
  <c r="I2501" i="6"/>
  <c r="I2516" i="6"/>
  <c r="I2531" i="6"/>
  <c r="I2548" i="6"/>
  <c r="I2563" i="6"/>
  <c r="I2578" i="6"/>
  <c r="I2593" i="6"/>
  <c r="I2609" i="6"/>
  <c r="I2625" i="6"/>
  <c r="I2641" i="6"/>
  <c r="I2657" i="6"/>
  <c r="I2672" i="6"/>
  <c r="I2687" i="6"/>
  <c r="I2704" i="6"/>
  <c r="I2719" i="6"/>
  <c r="I2734" i="6"/>
  <c r="I2749" i="6"/>
  <c r="I2765" i="6"/>
  <c r="I2780" i="6"/>
  <c r="I2796" i="6"/>
  <c r="I2813" i="6"/>
  <c r="I2828" i="6"/>
  <c r="I2843" i="6"/>
  <c r="I2858" i="6"/>
  <c r="I2875" i="6"/>
  <c r="I2890" i="6"/>
  <c r="I2905" i="6"/>
  <c r="I2921" i="6"/>
  <c r="I2936" i="6"/>
  <c r="I2952" i="6"/>
  <c r="I2968" i="6"/>
  <c r="I2984" i="6"/>
  <c r="I2999" i="6"/>
  <c r="I3014" i="6"/>
  <c r="I3031" i="6"/>
  <c r="I3046" i="6"/>
  <c r="I3061" i="6"/>
  <c r="I3077" i="6"/>
  <c r="I3092" i="6"/>
  <c r="I3107" i="6"/>
  <c r="I3124" i="6"/>
  <c r="I3139" i="6"/>
  <c r="I3155" i="6"/>
  <c r="I3170" i="6"/>
  <c r="I3186" i="6"/>
  <c r="I3202" i="6"/>
  <c r="I3217" i="6"/>
  <c r="I3233" i="6"/>
  <c r="I3248" i="6"/>
  <c r="I3263" i="6"/>
  <c r="I3280" i="6"/>
  <c r="I3295" i="6"/>
  <c r="I3310" i="6"/>
  <c r="I3326" i="6"/>
  <c r="I3342" i="6"/>
  <c r="I3358" i="6"/>
  <c r="I3373" i="6"/>
  <c r="I3389" i="6"/>
  <c r="I3404" i="6"/>
  <c r="I3419" i="6"/>
  <c r="I3434" i="6"/>
  <c r="I3451" i="6"/>
  <c r="I3466" i="6"/>
  <c r="I3481" i="6"/>
  <c r="I3498" i="6"/>
  <c r="I3513" i="6"/>
  <c r="I3529" i="6"/>
  <c r="I3545" i="6"/>
  <c r="I3560" i="6"/>
  <c r="I3575" i="6"/>
  <c r="I3590" i="6"/>
  <c r="I3607" i="6"/>
  <c r="I3622" i="6"/>
  <c r="I3637" i="6"/>
  <c r="I3653" i="6"/>
  <c r="I3669" i="6"/>
  <c r="I3685" i="6"/>
  <c r="I3701" i="6"/>
  <c r="I3716" i="6"/>
  <c r="I3731" i="6"/>
  <c r="I3746" i="6"/>
  <c r="I3762" i="6"/>
  <c r="I3778" i="6"/>
  <c r="I3793" i="6"/>
  <c r="I3809" i="6"/>
  <c r="I3824" i="6"/>
  <c r="I3840" i="6"/>
  <c r="I3857" i="6"/>
  <c r="I3872" i="6"/>
  <c r="I3887" i="6"/>
  <c r="I3902" i="6"/>
  <c r="I3918" i="6"/>
  <c r="I3934" i="6"/>
  <c r="I3949" i="6"/>
  <c r="I3965" i="6"/>
  <c r="I3980" i="6"/>
  <c r="I3995" i="6"/>
  <c r="I4013" i="6"/>
  <c r="I4028" i="6"/>
  <c r="I4043" i="6"/>
  <c r="I4058" i="6"/>
  <c r="I4074" i="6"/>
  <c r="I4089" i="6"/>
  <c r="I4105" i="6"/>
  <c r="I4121" i="6"/>
  <c r="I4136" i="6"/>
  <c r="I4151" i="6"/>
  <c r="I4166" i="6"/>
  <c r="I4184" i="6"/>
  <c r="I4199" i="6"/>
  <c r="I4214" i="6"/>
  <c r="I4230" i="6"/>
  <c r="I4245" i="6"/>
  <c r="I4261" i="6"/>
  <c r="I4277" i="6"/>
  <c r="I4292" i="6"/>
  <c r="I4307" i="6"/>
  <c r="I4322" i="6"/>
  <c r="I4338" i="6"/>
  <c r="I4355" i="6"/>
  <c r="I4370" i="6"/>
  <c r="I4386" i="6"/>
  <c r="I4401" i="6"/>
  <c r="I4416" i="6"/>
  <c r="I4433" i="6"/>
  <c r="I4448" i="6"/>
  <c r="I4463" i="6"/>
  <c r="I4478" i="6"/>
  <c r="I4494" i="6"/>
  <c r="I4509" i="6"/>
  <c r="I4524" i="6"/>
  <c r="I4538" i="6"/>
  <c r="I4552" i="6"/>
  <c r="I4566" i="6"/>
  <c r="I4581" i="6"/>
  <c r="I4595" i="6"/>
  <c r="I4609" i="6"/>
  <c r="I4623" i="6"/>
  <c r="I4637" i="6"/>
  <c r="I4651" i="6"/>
  <c r="I4666" i="6"/>
  <c r="I4681" i="6"/>
  <c r="I4695" i="6"/>
  <c r="I4709" i="6"/>
  <c r="I4723" i="6"/>
  <c r="I4738" i="6"/>
  <c r="I4752" i="6"/>
  <c r="I4766" i="6"/>
  <c r="I4780" i="6"/>
  <c r="I4794" i="6"/>
  <c r="I4809" i="6"/>
  <c r="I4823" i="6"/>
  <c r="I4838" i="6"/>
  <c r="I4852" i="6"/>
  <c r="I4866" i="6"/>
  <c r="I4881" i="6"/>
  <c r="I4895" i="6"/>
  <c r="I4909" i="6"/>
  <c r="I4923" i="6"/>
  <c r="I4937" i="6"/>
  <c r="I4951" i="6"/>
  <c r="I4966" i="6"/>
  <c r="I4980" i="6"/>
  <c r="I4995" i="6"/>
  <c r="I5009" i="6"/>
  <c r="I5023" i="6"/>
  <c r="I5038" i="6"/>
  <c r="I5052" i="6"/>
  <c r="I5066" i="6"/>
  <c r="I5080" i="6"/>
  <c r="I5094" i="6"/>
  <c r="I5109" i="6"/>
  <c r="I5123" i="6"/>
  <c r="I5137" i="6"/>
  <c r="I5152" i="6"/>
  <c r="I5166" i="6"/>
  <c r="I5181" i="6"/>
  <c r="I5195" i="6"/>
  <c r="I5209" i="6"/>
  <c r="I5223" i="6"/>
  <c r="I5237" i="6"/>
  <c r="I5251" i="6"/>
  <c r="I5266" i="6"/>
  <c r="I5280" i="6"/>
  <c r="I5294" i="6"/>
  <c r="I5309" i="6"/>
  <c r="I5323" i="6"/>
  <c r="I5338" i="6"/>
  <c r="I5352" i="6"/>
  <c r="I5366" i="6"/>
  <c r="I5380" i="6"/>
  <c r="I5394" i="6"/>
  <c r="I5409" i="6"/>
  <c r="I5423" i="6"/>
  <c r="I5437" i="6"/>
  <c r="I5451" i="6"/>
  <c r="I5466" i="6"/>
  <c r="I5481" i="6"/>
  <c r="I5495" i="6"/>
  <c r="I5509" i="6"/>
  <c r="I5523" i="6"/>
  <c r="I5537" i="6"/>
  <c r="I5551" i="6"/>
  <c r="I5566" i="6"/>
  <c r="I5580" i="6"/>
  <c r="I5594" i="6"/>
  <c r="I5608" i="6"/>
  <c r="I5623" i="6"/>
  <c r="I5638" i="6"/>
  <c r="I5652" i="6"/>
  <c r="I5666" i="6"/>
  <c r="I5680" i="6"/>
  <c r="I5694" i="6"/>
  <c r="I5709" i="6"/>
  <c r="I5723" i="6"/>
  <c r="I5737" i="6"/>
  <c r="I5751" i="6"/>
  <c r="I5765" i="6"/>
  <c r="I5781" i="6"/>
  <c r="I5795" i="6"/>
  <c r="I5809" i="6"/>
  <c r="I5823" i="6"/>
  <c r="I5837" i="6"/>
  <c r="I5851" i="6"/>
  <c r="I5866" i="6"/>
  <c r="I5880" i="6"/>
  <c r="I5894" i="6"/>
  <c r="I5908" i="6"/>
  <c r="I5922" i="6"/>
  <c r="I5938" i="6"/>
  <c r="I5952" i="6"/>
  <c r="I5966" i="6"/>
  <c r="I5980" i="6"/>
  <c r="I5994" i="6"/>
  <c r="I6009" i="6"/>
  <c r="I6023" i="6"/>
  <c r="I6037" i="6"/>
  <c r="I6051" i="6"/>
  <c r="I6065" i="6"/>
  <c r="I6079" i="6"/>
  <c r="I6095" i="6"/>
  <c r="I6109" i="6"/>
  <c r="I6123" i="6"/>
  <c r="I6137" i="6"/>
  <c r="I6151" i="6"/>
  <c r="I6166" i="6"/>
  <c r="I6180" i="6"/>
  <c r="I6194" i="6"/>
  <c r="I6208" i="6"/>
  <c r="I6222" i="6"/>
  <c r="I6237" i="6"/>
  <c r="I6252" i="6"/>
  <c r="I6266" i="6"/>
  <c r="I6280" i="6"/>
  <c r="I6294" i="6"/>
  <c r="I6309" i="6"/>
  <c r="I6323" i="6"/>
  <c r="I6337" i="6"/>
  <c r="I6351" i="6"/>
  <c r="I6365" i="6"/>
  <c r="I6379" i="6"/>
  <c r="I6394" i="6"/>
  <c r="I6409" i="6"/>
  <c r="I6423" i="6"/>
  <c r="I6437" i="6"/>
  <c r="I6451" i="6"/>
  <c r="I6466" i="6"/>
  <c r="I6480" i="6"/>
  <c r="I6494" i="6"/>
  <c r="I6508" i="6"/>
  <c r="I6522" i="6"/>
  <c r="I6537" i="6"/>
  <c r="I6551" i="6"/>
  <c r="I6566" i="6"/>
  <c r="I6580" i="6"/>
  <c r="I6594" i="6"/>
  <c r="I6609" i="6"/>
  <c r="I6623" i="6"/>
  <c r="I6637" i="6"/>
  <c r="I6651" i="6"/>
  <c r="I6665" i="6"/>
  <c r="I6679" i="6"/>
  <c r="I6694" i="6"/>
  <c r="I6708" i="6"/>
  <c r="I6723" i="6"/>
  <c r="I6737" i="6"/>
  <c r="I6751" i="6"/>
  <c r="I6766" i="6"/>
  <c r="I6780" i="6"/>
  <c r="I6794" i="6"/>
  <c r="I6808" i="6"/>
  <c r="I6822" i="6"/>
  <c r="I6837" i="6"/>
  <c r="I6851" i="6"/>
  <c r="I6865" i="6"/>
  <c r="I6880" i="6"/>
  <c r="I6894" i="6"/>
  <c r="I6909" i="6"/>
  <c r="I6923" i="6"/>
  <c r="I6937" i="6"/>
  <c r="I6951" i="6"/>
  <c r="I6965" i="6"/>
  <c r="I6979" i="6"/>
  <c r="I6994" i="6"/>
  <c r="I7008" i="6"/>
  <c r="I7022" i="6"/>
  <c r="I7037" i="6"/>
  <c r="I7051" i="6"/>
  <c r="I7066" i="6"/>
  <c r="I7080" i="6"/>
  <c r="I7094" i="6"/>
  <c r="I7108" i="6"/>
  <c r="I7122" i="6"/>
  <c r="I7137" i="6"/>
  <c r="I7151" i="6"/>
  <c r="I7165" i="6"/>
  <c r="I7179" i="6"/>
  <c r="I7194" i="6"/>
  <c r="I7209" i="6"/>
  <c r="I7223" i="6"/>
  <c r="I7237" i="6"/>
  <c r="I7251" i="6"/>
  <c r="I7265" i="6"/>
  <c r="I7279" i="6"/>
  <c r="I7294" i="6"/>
  <c r="I7308" i="6"/>
  <c r="I7322" i="6"/>
  <c r="I7336" i="6"/>
  <c r="I7351" i="6"/>
  <c r="I7366" i="6"/>
  <c r="I7380" i="6"/>
  <c r="I7394" i="6"/>
  <c r="I7408" i="6"/>
  <c r="I7422" i="6"/>
  <c r="I7437" i="6"/>
  <c r="I7451" i="6"/>
  <c r="I7465" i="6"/>
  <c r="I7479" i="6"/>
  <c r="I7493" i="6"/>
  <c r="I7509" i="6"/>
  <c r="I7523" i="6"/>
  <c r="I7537" i="6"/>
  <c r="I7551" i="6"/>
  <c r="I7565" i="6"/>
  <c r="I7579" i="6"/>
  <c r="I7594" i="6"/>
  <c r="I7608" i="6"/>
  <c r="I7622" i="6"/>
  <c r="I7636" i="6"/>
  <c r="I7650" i="6"/>
  <c r="I7666" i="6"/>
  <c r="I7680" i="6"/>
  <c r="I7694" i="6"/>
  <c r="I7708" i="6"/>
  <c r="I7722" i="6"/>
  <c r="I7737" i="6"/>
  <c r="I7751" i="6"/>
  <c r="I7765" i="6"/>
  <c r="I7779" i="6"/>
  <c r="I7793" i="6"/>
  <c r="I7807" i="6"/>
  <c r="I7823" i="6"/>
  <c r="I7837" i="6"/>
  <c r="I7851" i="6"/>
  <c r="I7865" i="6"/>
  <c r="I7879" i="6"/>
  <c r="I7894" i="6"/>
  <c r="I7908" i="6"/>
  <c r="I7922" i="6"/>
  <c r="I7936" i="6"/>
  <c r="I7950" i="6"/>
  <c r="I7965" i="6"/>
  <c r="I7980" i="6"/>
  <c r="I7994" i="6"/>
  <c r="I8008" i="6"/>
  <c r="I8022" i="6"/>
  <c r="I8037" i="6"/>
  <c r="I8051" i="6"/>
  <c r="I8065" i="6"/>
  <c r="I8079" i="6"/>
  <c r="I8093" i="6"/>
  <c r="I8107" i="6"/>
  <c r="I8122" i="6"/>
  <c r="I8137" i="6"/>
  <c r="I8151" i="6"/>
  <c r="I8165" i="6"/>
  <c r="I8179" i="6"/>
  <c r="I8194" i="6"/>
  <c r="I8208" i="6"/>
  <c r="I8222" i="6"/>
  <c r="I8236" i="6"/>
  <c r="I8250" i="6"/>
  <c r="I8265" i="6"/>
  <c r="I8279" i="6"/>
  <c r="I8294" i="6"/>
  <c r="I8308" i="6"/>
  <c r="I8322" i="6"/>
  <c r="I8337" i="6"/>
  <c r="I8351" i="6"/>
  <c r="I8365" i="6"/>
  <c r="I8379" i="6"/>
  <c r="I8393" i="6"/>
  <c r="I8407" i="6"/>
  <c r="I8422" i="6"/>
  <c r="I8436" i="6"/>
  <c r="I8451" i="6"/>
  <c r="I8465" i="6"/>
  <c r="I8479" i="6"/>
  <c r="I8494" i="6"/>
  <c r="I8508" i="6"/>
  <c r="I8522" i="6"/>
  <c r="I8536" i="6"/>
  <c r="I8550" i="6"/>
  <c r="I8565" i="6"/>
  <c r="I8579" i="6"/>
  <c r="I8593" i="6"/>
  <c r="I8608" i="6"/>
  <c r="I8622" i="6"/>
  <c r="I8637" i="6"/>
  <c r="I8651" i="6"/>
  <c r="I8665" i="6"/>
  <c r="I8679" i="6"/>
  <c r="I8693" i="6"/>
  <c r="I8707" i="6"/>
  <c r="I8722" i="6"/>
  <c r="I8736" i="6"/>
  <c r="I8750" i="6"/>
  <c r="I8765" i="6"/>
  <c r="I8779" i="6"/>
  <c r="I8794" i="6"/>
  <c r="I8808" i="6"/>
  <c r="I8822" i="6"/>
  <c r="I8836" i="6"/>
  <c r="I8850" i="6"/>
  <c r="I8865" i="6"/>
  <c r="I8879" i="6"/>
  <c r="I8893" i="6"/>
  <c r="I8907" i="6"/>
  <c r="I8922" i="6"/>
  <c r="I8936" i="6"/>
  <c r="I8949" i="6"/>
  <c r="I8962" i="6"/>
  <c r="I8975" i="6"/>
  <c r="I8988" i="6"/>
  <c r="I9001" i="6"/>
  <c r="I9014" i="6"/>
  <c r="I9027" i="6"/>
  <c r="I9040" i="6"/>
  <c r="I9053" i="6"/>
  <c r="I9067" i="6"/>
  <c r="I9080" i="6"/>
  <c r="I9093" i="6"/>
  <c r="I9106" i="6"/>
  <c r="I9119" i="6"/>
  <c r="I9132" i="6"/>
  <c r="I9145" i="6"/>
  <c r="I9158" i="6"/>
  <c r="I9171" i="6"/>
  <c r="I9184" i="6"/>
  <c r="I9197" i="6"/>
  <c r="I9211" i="6"/>
  <c r="I9224" i="6"/>
  <c r="I9237" i="6"/>
  <c r="I9250" i="6"/>
  <c r="I9263" i="6"/>
  <c r="I9276" i="6"/>
  <c r="I9289" i="6"/>
  <c r="I9302" i="6"/>
  <c r="I9315" i="6"/>
  <c r="I9328" i="6"/>
  <c r="I9341" i="6"/>
  <c r="I9355" i="6"/>
  <c r="I9368" i="6"/>
  <c r="I9381" i="6"/>
  <c r="I9394" i="6"/>
  <c r="I9407" i="6"/>
  <c r="I9420" i="6"/>
  <c r="I9433" i="6"/>
  <c r="I9446" i="6"/>
  <c r="I9459" i="6"/>
  <c r="I9472" i="6"/>
  <c r="I9485" i="6"/>
  <c r="I9499" i="6"/>
  <c r="I9512" i="6"/>
  <c r="I9525" i="6"/>
  <c r="I9538" i="6"/>
  <c r="I9551" i="6"/>
  <c r="I9564" i="6"/>
  <c r="I9577" i="6"/>
  <c r="I9590" i="6"/>
  <c r="I9603" i="6"/>
  <c r="I9616" i="6"/>
  <c r="I9629" i="6"/>
  <c r="I9643" i="6"/>
  <c r="I9656" i="6"/>
  <c r="I9669" i="6"/>
  <c r="I9682" i="6"/>
  <c r="I9695" i="6"/>
  <c r="I9708" i="6"/>
  <c r="I9721" i="6"/>
  <c r="I9734" i="6"/>
  <c r="I9747" i="6"/>
  <c r="I9760" i="6"/>
  <c r="I9773" i="6"/>
  <c r="I9787" i="6"/>
  <c r="I9800" i="6"/>
  <c r="I9813" i="6"/>
  <c r="I9826" i="6"/>
  <c r="I9839" i="6"/>
  <c r="I9852" i="6"/>
  <c r="I9865" i="6"/>
  <c r="I9878" i="6"/>
  <c r="I9891" i="6"/>
  <c r="I9904" i="6"/>
  <c r="I9917" i="6"/>
  <c r="I9931" i="6"/>
  <c r="I9944" i="6"/>
  <c r="I9957" i="6"/>
  <c r="I9970" i="6"/>
  <c r="I9983" i="6"/>
  <c r="I9996" i="6"/>
  <c r="I10009" i="6"/>
  <c r="I10022" i="6"/>
  <c r="I10035" i="6"/>
  <c r="I10048" i="6"/>
  <c r="I10061" i="6"/>
  <c r="I10075" i="6"/>
  <c r="I10088" i="6"/>
  <c r="I10101" i="6"/>
  <c r="I10114" i="6"/>
  <c r="I10127" i="6"/>
  <c r="J8" i="6"/>
  <c r="J21" i="6"/>
  <c r="J34" i="6"/>
  <c r="J47" i="6"/>
  <c r="J60" i="6"/>
  <c r="J73" i="6"/>
  <c r="J87" i="6"/>
  <c r="J100" i="6"/>
  <c r="J113" i="6"/>
  <c r="J126" i="6"/>
  <c r="J139" i="6"/>
  <c r="J152" i="6"/>
  <c r="J165" i="6"/>
  <c r="J178" i="6"/>
  <c r="J191" i="6"/>
  <c r="J204" i="6"/>
  <c r="J217" i="6"/>
  <c r="J231" i="6"/>
  <c r="J244" i="6"/>
  <c r="J257" i="6"/>
  <c r="J270" i="6"/>
  <c r="J283" i="6"/>
  <c r="J296" i="6"/>
  <c r="J309" i="6"/>
  <c r="J322" i="6"/>
  <c r="J335" i="6"/>
  <c r="J348" i="6"/>
  <c r="J361" i="6"/>
  <c r="J375" i="6"/>
  <c r="J388" i="6"/>
  <c r="J401" i="6"/>
  <c r="J414" i="6"/>
  <c r="J427" i="6"/>
  <c r="J440" i="6"/>
  <c r="J453" i="6"/>
  <c r="J466" i="6"/>
  <c r="J479" i="6"/>
  <c r="J492" i="6"/>
  <c r="J505" i="6"/>
  <c r="J519" i="6"/>
  <c r="J532" i="6"/>
  <c r="J545" i="6"/>
  <c r="J558" i="6"/>
  <c r="J571" i="6"/>
  <c r="J584" i="6"/>
  <c r="J597" i="6"/>
  <c r="J610" i="6"/>
  <c r="J623" i="6"/>
  <c r="J636" i="6"/>
  <c r="J649" i="6"/>
  <c r="J663" i="6"/>
  <c r="J676" i="6"/>
  <c r="J689" i="6"/>
  <c r="J702" i="6"/>
  <c r="J715" i="6"/>
  <c r="J728" i="6"/>
  <c r="J741" i="6"/>
  <c r="J754" i="6"/>
  <c r="J767" i="6"/>
  <c r="J780" i="6"/>
  <c r="J793" i="6"/>
  <c r="J807" i="6"/>
  <c r="J820" i="6"/>
  <c r="J833" i="6"/>
  <c r="J846" i="6"/>
  <c r="J859" i="6"/>
  <c r="J872" i="6"/>
  <c r="J885" i="6"/>
  <c r="J898" i="6"/>
  <c r="J911" i="6"/>
  <c r="J924" i="6"/>
  <c r="J937" i="6"/>
  <c r="J951" i="6"/>
  <c r="J964" i="6"/>
  <c r="J977" i="6"/>
  <c r="J990" i="6"/>
  <c r="J1003" i="6"/>
  <c r="J1016" i="6"/>
  <c r="J1029" i="6"/>
  <c r="J1042" i="6"/>
  <c r="J1055" i="6"/>
  <c r="J1068" i="6"/>
  <c r="J1081" i="6"/>
  <c r="J1095" i="6"/>
  <c r="J1108" i="6"/>
  <c r="J1121" i="6"/>
  <c r="J1134" i="6"/>
  <c r="J1147" i="6"/>
  <c r="J1160" i="6"/>
  <c r="J1173" i="6"/>
  <c r="J1186" i="6"/>
  <c r="J1199" i="6"/>
  <c r="J1212" i="6"/>
  <c r="J1225" i="6"/>
  <c r="J1239" i="6"/>
  <c r="J1252" i="6"/>
  <c r="J1265" i="6"/>
  <c r="J1278" i="6"/>
  <c r="J1291" i="6"/>
  <c r="J1304" i="6"/>
  <c r="J1317" i="6"/>
  <c r="J1330" i="6"/>
  <c r="J1343" i="6"/>
  <c r="J1356" i="6"/>
  <c r="J1369" i="6"/>
  <c r="J1383" i="6"/>
  <c r="J1396" i="6"/>
  <c r="J1409" i="6"/>
  <c r="J1422" i="6"/>
  <c r="J1435" i="6"/>
  <c r="J1448" i="6"/>
  <c r="J1461" i="6"/>
  <c r="J1474" i="6"/>
  <c r="J1487" i="6"/>
  <c r="J1500" i="6"/>
  <c r="J1513" i="6"/>
  <c r="J1527" i="6"/>
  <c r="J1540" i="6"/>
  <c r="J1553" i="6"/>
  <c r="J1566" i="6"/>
  <c r="J1579" i="6"/>
  <c r="J1592" i="6"/>
  <c r="J1605" i="6"/>
  <c r="J1618" i="6"/>
  <c r="J1631" i="6"/>
  <c r="J1644" i="6"/>
  <c r="J1657" i="6"/>
  <c r="J1671" i="6"/>
  <c r="J1684" i="6"/>
  <c r="J1697" i="6"/>
  <c r="J1710" i="6"/>
  <c r="J1723" i="6"/>
  <c r="J1736" i="6"/>
  <c r="J1749" i="6"/>
  <c r="J1762" i="6"/>
  <c r="J1775" i="6"/>
  <c r="J1788" i="6"/>
  <c r="J1801" i="6"/>
  <c r="J1815" i="6"/>
  <c r="J1828" i="6"/>
  <c r="J1841" i="6"/>
  <c r="J1854" i="6"/>
  <c r="J1867" i="6"/>
  <c r="J1880" i="6"/>
  <c r="J1893" i="6"/>
  <c r="J1906" i="6"/>
  <c r="J1919" i="6"/>
  <c r="J1932" i="6"/>
  <c r="J1945" i="6"/>
  <c r="J1959" i="6"/>
  <c r="J1972" i="6"/>
  <c r="J1985" i="6"/>
  <c r="J1998" i="6"/>
  <c r="J2011" i="6"/>
  <c r="J2024" i="6"/>
  <c r="J2037" i="6"/>
  <c r="J2050" i="6"/>
  <c r="J2063" i="6"/>
  <c r="J2076" i="6"/>
  <c r="J2089" i="6"/>
  <c r="J2103" i="6"/>
  <c r="J2116" i="6"/>
  <c r="J2129" i="6"/>
  <c r="J2142" i="6"/>
  <c r="J2155" i="6"/>
  <c r="J2168" i="6"/>
  <c r="J2181" i="6"/>
  <c r="J2194" i="6"/>
  <c r="J2207" i="6"/>
  <c r="J2220" i="6"/>
  <c r="J2233" i="6"/>
  <c r="J2247" i="6"/>
  <c r="J2260" i="6"/>
  <c r="J2273" i="6"/>
  <c r="J2286" i="6"/>
  <c r="J2299" i="6"/>
  <c r="J2312" i="6"/>
  <c r="J2325" i="6"/>
  <c r="J2338" i="6"/>
  <c r="J2351" i="6"/>
  <c r="J2364" i="6"/>
  <c r="J2377" i="6"/>
  <c r="J2391" i="6"/>
  <c r="J2404" i="6"/>
  <c r="J2417" i="6"/>
  <c r="J2430" i="6"/>
  <c r="J2443" i="6"/>
  <c r="J2456" i="6"/>
  <c r="J2469" i="6"/>
  <c r="J2482" i="6"/>
  <c r="J2495" i="6"/>
  <c r="J2508" i="6"/>
  <c r="J2521" i="6"/>
  <c r="J2535" i="6"/>
  <c r="J2548" i="6"/>
  <c r="J2561" i="6"/>
  <c r="J2574" i="6"/>
  <c r="J2587" i="6"/>
  <c r="J2600" i="6"/>
  <c r="J2613" i="6"/>
  <c r="J2626" i="6"/>
  <c r="J2639" i="6"/>
  <c r="J2652" i="6"/>
  <c r="J2665" i="6"/>
  <c r="J2679" i="6"/>
  <c r="J2692" i="6"/>
  <c r="J2705" i="6"/>
  <c r="J2718" i="6"/>
  <c r="J2731" i="6"/>
  <c r="J2744" i="6"/>
  <c r="J2757" i="6"/>
  <c r="J2770" i="6"/>
  <c r="J2783" i="6"/>
  <c r="J2796" i="6"/>
  <c r="J2809" i="6"/>
  <c r="J2823" i="6"/>
  <c r="J2836" i="6"/>
  <c r="J2849" i="6"/>
  <c r="J2862" i="6"/>
  <c r="J2875" i="6"/>
  <c r="J2888" i="6"/>
  <c r="J2901" i="6"/>
  <c r="J2914" i="6"/>
  <c r="J2927" i="6"/>
  <c r="J2940" i="6"/>
  <c r="J2953" i="6"/>
  <c r="J2967" i="6"/>
  <c r="J2980" i="6"/>
  <c r="J2993" i="6"/>
  <c r="J3006" i="6"/>
  <c r="J3019" i="6"/>
  <c r="J3032" i="6"/>
  <c r="J3045" i="6"/>
  <c r="J3058" i="6"/>
  <c r="J3071" i="6"/>
  <c r="J3084" i="6"/>
  <c r="J3097" i="6"/>
  <c r="J3111" i="6"/>
  <c r="J3124" i="6"/>
  <c r="J3137" i="6"/>
  <c r="J3150" i="6"/>
  <c r="J3163" i="6"/>
  <c r="J3176" i="6"/>
  <c r="J3189" i="6"/>
  <c r="J3202" i="6"/>
  <c r="J3215" i="6"/>
  <c r="J3228" i="6"/>
  <c r="J3241" i="6"/>
  <c r="J3255" i="6"/>
  <c r="J3268" i="6"/>
  <c r="J3281" i="6"/>
  <c r="J3294" i="6"/>
  <c r="J3307" i="6"/>
  <c r="J3320" i="6"/>
  <c r="J3333" i="6"/>
  <c r="J3346" i="6"/>
  <c r="J3359" i="6"/>
  <c r="J3372" i="6"/>
  <c r="J3385" i="6"/>
  <c r="J3399" i="6"/>
  <c r="J3412" i="6"/>
  <c r="J3425" i="6"/>
  <c r="J3438" i="6"/>
  <c r="J3451" i="6"/>
  <c r="J3464" i="6"/>
  <c r="J3477" i="6"/>
  <c r="J3490" i="6"/>
  <c r="J3503" i="6"/>
  <c r="J3516" i="6"/>
  <c r="J3529" i="6"/>
  <c r="J3543" i="6"/>
  <c r="J3556" i="6"/>
  <c r="J3569" i="6"/>
  <c r="J3582" i="6"/>
  <c r="J3595" i="6"/>
  <c r="J3608" i="6"/>
  <c r="J3621" i="6"/>
  <c r="J3634" i="6"/>
  <c r="J3647" i="6"/>
  <c r="J3660" i="6"/>
  <c r="J3673" i="6"/>
  <c r="J3687" i="6"/>
  <c r="J3700" i="6"/>
  <c r="J3713" i="6"/>
  <c r="J3726" i="6"/>
  <c r="J3739" i="6"/>
  <c r="J3752" i="6"/>
  <c r="J3765" i="6"/>
  <c r="J3778" i="6"/>
  <c r="J3791" i="6"/>
  <c r="J3804" i="6"/>
  <c r="J3817" i="6"/>
  <c r="J3831" i="6"/>
  <c r="J3844" i="6"/>
  <c r="J3857" i="6"/>
  <c r="J3870" i="6"/>
  <c r="J3883" i="6"/>
  <c r="J3896" i="6"/>
  <c r="J3909" i="6"/>
  <c r="J3922" i="6"/>
  <c r="J3935" i="6"/>
  <c r="J3948" i="6"/>
  <c r="J3961" i="6"/>
  <c r="J3975" i="6"/>
  <c r="J3988" i="6"/>
  <c r="J4001" i="6"/>
  <c r="J4014" i="6"/>
  <c r="J4027" i="6"/>
  <c r="J4040" i="6"/>
  <c r="J4053" i="6"/>
  <c r="J4066" i="6"/>
  <c r="J4079" i="6"/>
  <c r="J4092" i="6"/>
  <c r="J4105" i="6"/>
  <c r="J4119" i="6"/>
  <c r="J4132" i="6"/>
  <c r="J4145" i="6"/>
  <c r="J4158" i="6"/>
  <c r="J4171" i="6"/>
  <c r="J4184" i="6"/>
  <c r="J4197" i="6"/>
  <c r="J4210" i="6"/>
  <c r="J4223" i="6"/>
  <c r="J4236" i="6"/>
  <c r="J4249" i="6"/>
  <c r="J4263" i="6"/>
  <c r="J4276" i="6"/>
  <c r="J4289" i="6"/>
  <c r="J4302" i="6"/>
  <c r="J4315" i="6"/>
  <c r="J4328" i="6"/>
  <c r="J4341" i="6"/>
  <c r="J4354" i="6"/>
  <c r="J4367" i="6"/>
  <c r="J4380" i="6"/>
  <c r="J4393" i="6"/>
  <c r="J4407" i="6"/>
  <c r="J4420" i="6"/>
  <c r="J4433" i="6"/>
  <c r="J4446" i="6"/>
  <c r="J4459" i="6"/>
  <c r="J4472" i="6"/>
  <c r="J4485" i="6"/>
  <c r="J4498" i="6"/>
  <c r="J4511" i="6"/>
  <c r="J4524" i="6"/>
  <c r="J4537" i="6"/>
  <c r="J4551" i="6"/>
  <c r="J4564" i="6"/>
  <c r="J4577" i="6"/>
  <c r="J4590" i="6"/>
  <c r="J4603" i="6"/>
  <c r="J4616" i="6"/>
  <c r="J4629" i="6"/>
  <c r="J4642" i="6"/>
  <c r="J4655" i="6"/>
  <c r="J4668" i="6"/>
  <c r="J4681" i="6"/>
  <c r="J4695" i="6"/>
  <c r="J4708" i="6"/>
  <c r="J4721" i="6"/>
  <c r="J4734" i="6"/>
  <c r="J4747" i="6"/>
  <c r="J4760" i="6"/>
  <c r="J4773" i="6"/>
  <c r="J4786" i="6"/>
  <c r="J4799" i="6"/>
  <c r="J4812" i="6"/>
  <c r="J4825" i="6"/>
  <c r="J4839" i="6"/>
  <c r="J4852" i="6"/>
  <c r="J4865" i="6"/>
  <c r="J4878" i="6"/>
  <c r="J4891" i="6"/>
  <c r="J4904" i="6"/>
  <c r="J4917" i="6"/>
  <c r="J4930" i="6"/>
  <c r="J4943" i="6"/>
  <c r="J4956" i="6"/>
  <c r="J4969" i="6"/>
  <c r="J4983" i="6"/>
  <c r="J4996" i="6"/>
  <c r="J5009" i="6"/>
  <c r="J5022" i="6"/>
  <c r="J5035" i="6"/>
  <c r="J5048" i="6"/>
  <c r="J5061" i="6"/>
  <c r="J5074" i="6"/>
  <c r="J5087" i="6"/>
  <c r="J5100" i="6"/>
  <c r="J5113" i="6"/>
  <c r="J5127" i="6"/>
  <c r="J5140" i="6"/>
  <c r="J5153" i="6"/>
  <c r="J5166" i="6"/>
  <c r="J5179" i="6"/>
  <c r="J5192" i="6"/>
  <c r="J5205" i="6"/>
  <c r="J5218" i="6"/>
  <c r="J5231" i="6"/>
  <c r="J5244" i="6"/>
  <c r="J5257" i="6"/>
  <c r="J5271" i="6"/>
  <c r="J5284" i="6"/>
  <c r="J5297" i="6"/>
  <c r="J5310" i="6"/>
  <c r="J5323" i="6"/>
  <c r="J5336" i="6"/>
  <c r="J5349" i="6"/>
  <c r="J5362" i="6"/>
  <c r="J5375" i="6"/>
  <c r="J5388" i="6"/>
  <c r="J5401" i="6"/>
  <c r="J5415" i="6"/>
  <c r="J5428" i="6"/>
  <c r="J5441" i="6"/>
  <c r="J5454" i="6"/>
  <c r="J5467" i="6"/>
  <c r="J5480" i="6"/>
  <c r="J5493" i="6"/>
  <c r="J5506" i="6"/>
  <c r="J5519" i="6"/>
  <c r="J5532" i="6"/>
  <c r="J5545" i="6"/>
  <c r="J5559" i="6"/>
  <c r="J5572" i="6"/>
  <c r="J5585" i="6"/>
  <c r="J5598" i="6"/>
  <c r="J5611" i="6"/>
  <c r="J5624" i="6"/>
  <c r="J5637" i="6"/>
  <c r="J5650" i="6"/>
  <c r="J5663" i="6"/>
  <c r="J5676" i="6"/>
  <c r="J5689" i="6"/>
  <c r="J5703" i="6"/>
  <c r="J5716" i="6"/>
  <c r="J5729" i="6"/>
  <c r="J5742" i="6"/>
  <c r="J5755" i="6"/>
  <c r="J5768" i="6"/>
  <c r="J5781" i="6"/>
  <c r="J5794" i="6"/>
  <c r="J5807" i="6"/>
  <c r="J5820" i="6"/>
  <c r="J5833" i="6"/>
  <c r="J5847" i="6"/>
  <c r="J5860" i="6"/>
  <c r="J5873" i="6"/>
  <c r="J5886" i="6"/>
  <c r="J5899" i="6"/>
  <c r="J5912" i="6"/>
  <c r="J5925" i="6"/>
  <c r="J5938" i="6"/>
  <c r="J5951" i="6"/>
  <c r="J5964" i="6"/>
  <c r="J5977" i="6"/>
  <c r="J5991" i="6"/>
  <c r="J6004" i="6"/>
  <c r="J6017" i="6"/>
  <c r="J6030" i="6"/>
  <c r="J6043" i="6"/>
  <c r="J6056" i="6"/>
  <c r="J6069" i="6"/>
  <c r="J6082" i="6"/>
  <c r="J6095" i="6"/>
  <c r="J6108" i="6"/>
  <c r="J6121" i="6"/>
  <c r="J6135" i="6"/>
  <c r="J6148" i="6"/>
  <c r="J6161" i="6"/>
  <c r="J6174" i="6"/>
  <c r="J6187" i="6"/>
  <c r="J6200" i="6"/>
  <c r="J6213" i="6"/>
  <c r="J6226" i="6"/>
  <c r="J6239" i="6"/>
  <c r="J6252" i="6"/>
  <c r="J6265" i="6"/>
  <c r="J6279" i="6"/>
  <c r="J6292" i="6"/>
  <c r="J6305" i="6"/>
  <c r="J6318" i="6"/>
  <c r="J6331" i="6"/>
  <c r="J6344" i="6"/>
  <c r="J6357" i="6"/>
  <c r="J6370" i="6"/>
  <c r="J6383" i="6"/>
  <c r="J6396" i="6"/>
  <c r="J6409" i="6"/>
  <c r="J6423" i="6"/>
  <c r="J6436" i="6"/>
  <c r="J6449" i="6"/>
  <c r="J6462" i="6"/>
  <c r="J6475" i="6"/>
  <c r="J6488" i="6"/>
  <c r="J6501" i="6"/>
  <c r="J6514" i="6"/>
  <c r="J6527" i="6"/>
  <c r="J6540" i="6"/>
  <c r="J6553" i="6"/>
  <c r="J6567" i="6"/>
  <c r="J6580" i="6"/>
  <c r="J6593" i="6"/>
  <c r="J6606" i="6"/>
  <c r="J6619" i="6"/>
  <c r="J6632" i="6"/>
  <c r="J6645" i="6"/>
  <c r="J6658" i="6"/>
  <c r="J6671" i="6"/>
  <c r="J6684" i="6"/>
  <c r="J6697" i="6"/>
  <c r="J6711" i="6"/>
  <c r="J6724" i="6"/>
  <c r="J6737" i="6"/>
  <c r="J6750" i="6"/>
  <c r="J6763" i="6"/>
  <c r="J6776" i="6"/>
  <c r="J6789" i="6"/>
  <c r="J6802" i="6"/>
  <c r="J6815" i="6"/>
  <c r="J6828" i="6"/>
  <c r="J6841" i="6"/>
  <c r="J6855" i="6"/>
  <c r="J6868" i="6"/>
  <c r="J6881" i="6"/>
  <c r="J6894" i="6"/>
  <c r="J6907" i="6"/>
  <c r="J6920" i="6"/>
  <c r="J6933" i="6"/>
  <c r="J6946" i="6"/>
  <c r="J6959" i="6"/>
  <c r="J6972" i="6"/>
  <c r="J6985" i="6"/>
  <c r="J6999" i="6"/>
  <c r="J7012" i="6"/>
  <c r="J7025" i="6"/>
  <c r="J7038" i="6"/>
  <c r="J7051" i="6"/>
  <c r="J7064" i="6"/>
  <c r="J7077" i="6"/>
  <c r="J7090" i="6"/>
  <c r="J7103" i="6"/>
  <c r="J7116" i="6"/>
  <c r="J7129" i="6"/>
  <c r="J7143" i="6"/>
  <c r="J7156" i="6"/>
  <c r="J7169" i="6"/>
  <c r="J7182" i="6"/>
  <c r="J7195" i="6"/>
  <c r="J7208" i="6"/>
  <c r="J7221" i="6"/>
  <c r="J7234" i="6"/>
  <c r="J7247" i="6"/>
  <c r="J7260" i="6"/>
  <c r="J7273" i="6"/>
  <c r="J7287" i="6"/>
  <c r="J7300" i="6"/>
  <c r="J7313" i="6"/>
  <c r="J7326" i="6"/>
  <c r="J7339" i="6"/>
  <c r="J7352" i="6"/>
  <c r="J7365" i="6"/>
  <c r="J7378" i="6"/>
  <c r="J7391" i="6"/>
  <c r="J7404" i="6"/>
  <c r="J7417" i="6"/>
  <c r="J7431" i="6"/>
  <c r="J7444" i="6"/>
  <c r="J7457" i="6"/>
  <c r="J7470" i="6"/>
  <c r="J7483" i="6"/>
  <c r="J7496" i="6"/>
  <c r="J7509" i="6"/>
  <c r="J7522" i="6"/>
  <c r="J7535" i="6"/>
  <c r="J7548" i="6"/>
  <c r="J7561" i="6"/>
  <c r="J7575" i="6"/>
  <c r="J7588" i="6"/>
  <c r="J7601" i="6"/>
  <c r="J7614" i="6"/>
  <c r="J7627" i="6"/>
  <c r="J7640" i="6"/>
  <c r="J7653" i="6"/>
  <c r="J7666" i="6"/>
  <c r="J7679" i="6"/>
  <c r="J7691" i="6"/>
  <c r="J7703" i="6"/>
  <c r="J7715" i="6"/>
  <c r="J7727" i="6"/>
  <c r="J7739" i="6"/>
  <c r="J7751" i="6"/>
  <c r="J7763" i="6"/>
  <c r="J7775" i="6"/>
  <c r="J7787" i="6"/>
  <c r="J7799" i="6"/>
  <c r="J7811" i="6"/>
  <c r="J7823" i="6"/>
  <c r="J7835" i="6"/>
  <c r="J7847" i="6"/>
  <c r="J7859" i="6"/>
  <c r="J7871" i="6"/>
  <c r="J7883" i="6"/>
  <c r="J7895" i="6"/>
  <c r="J7907" i="6"/>
  <c r="J7919" i="6"/>
  <c r="J7931" i="6"/>
  <c r="J7943" i="6"/>
  <c r="J7955" i="6"/>
  <c r="J7967" i="6"/>
  <c r="J7979" i="6"/>
  <c r="J7991" i="6"/>
  <c r="J8003" i="6"/>
  <c r="J8015" i="6"/>
  <c r="J8027" i="6"/>
  <c r="J8039" i="6"/>
  <c r="J8051" i="6"/>
  <c r="J8063" i="6"/>
  <c r="J8075" i="6"/>
  <c r="J8087" i="6"/>
  <c r="J8099" i="6"/>
  <c r="J8111" i="6"/>
  <c r="J8123" i="6"/>
  <c r="J8135" i="6"/>
  <c r="J8147" i="6"/>
  <c r="J8159" i="6"/>
  <c r="J8171" i="6"/>
  <c r="J8183" i="6"/>
  <c r="J8195" i="6"/>
  <c r="J8207" i="6"/>
  <c r="J8219" i="6"/>
  <c r="J8231" i="6"/>
  <c r="J8243" i="6"/>
  <c r="J8255" i="6"/>
  <c r="J8267" i="6"/>
  <c r="J8279" i="6"/>
  <c r="J8291" i="6"/>
  <c r="J8303" i="6"/>
  <c r="J8315" i="6"/>
  <c r="J8327" i="6"/>
  <c r="J8339" i="6"/>
  <c r="J8351" i="6"/>
  <c r="J8363" i="6"/>
  <c r="J8375" i="6"/>
  <c r="J8387" i="6"/>
  <c r="J8399" i="6"/>
  <c r="J8411" i="6"/>
  <c r="J8423" i="6"/>
  <c r="J8435" i="6"/>
  <c r="J8447" i="6"/>
  <c r="J8459" i="6"/>
  <c r="J8471" i="6"/>
  <c r="J8483" i="6"/>
  <c r="J8495" i="6"/>
  <c r="J8507" i="6"/>
  <c r="J8519" i="6"/>
  <c r="J8531" i="6"/>
  <c r="J8543" i="6"/>
  <c r="J8555" i="6"/>
  <c r="J8567" i="6"/>
  <c r="J8579" i="6"/>
  <c r="J8591" i="6"/>
  <c r="J8603" i="6"/>
  <c r="J8615" i="6"/>
  <c r="J8627" i="6"/>
  <c r="J8639" i="6"/>
  <c r="J8651" i="6"/>
  <c r="J8663" i="6"/>
  <c r="J8675" i="6"/>
  <c r="J8687" i="6"/>
  <c r="J8699" i="6"/>
  <c r="J8711" i="6"/>
  <c r="J8723" i="6"/>
  <c r="J8735" i="6"/>
  <c r="J8747" i="6"/>
  <c r="J8759" i="6"/>
  <c r="J8771" i="6"/>
  <c r="J8783" i="6"/>
  <c r="J8795" i="6"/>
  <c r="J8807" i="6"/>
  <c r="J8819" i="6"/>
  <c r="J8831" i="6"/>
  <c r="J8843" i="6"/>
  <c r="J8855" i="6"/>
  <c r="J8867" i="6"/>
  <c r="J8879" i="6"/>
  <c r="J8891" i="6"/>
  <c r="J8903" i="6"/>
  <c r="J8915" i="6"/>
  <c r="J8927" i="6"/>
  <c r="J8939" i="6"/>
  <c r="J8951" i="6"/>
  <c r="J8963" i="6"/>
  <c r="J8975" i="6"/>
  <c r="J8987" i="6"/>
  <c r="J8999" i="6"/>
  <c r="J9011" i="6"/>
  <c r="J9023" i="6"/>
  <c r="J9035" i="6"/>
  <c r="J9047" i="6"/>
  <c r="J9059" i="6"/>
  <c r="J9071" i="6"/>
  <c r="J9083" i="6"/>
  <c r="J9095" i="6"/>
  <c r="J9107" i="6"/>
  <c r="J9119" i="6"/>
  <c r="J9131" i="6"/>
  <c r="J9143" i="6"/>
  <c r="J9155" i="6"/>
  <c r="J9167" i="6"/>
  <c r="J9179" i="6"/>
  <c r="J9191" i="6"/>
  <c r="J9203" i="6"/>
  <c r="J9215" i="6"/>
  <c r="J9227" i="6"/>
  <c r="J9239" i="6"/>
  <c r="J9251" i="6"/>
  <c r="J9263" i="6"/>
  <c r="J9275" i="6"/>
  <c r="J9287" i="6"/>
  <c r="J9299" i="6"/>
  <c r="J9311" i="6"/>
  <c r="J9323" i="6"/>
  <c r="J9335" i="6"/>
  <c r="J9347" i="6"/>
  <c r="J9359" i="6"/>
  <c r="J9371" i="6"/>
  <c r="J9383" i="6"/>
  <c r="J9395" i="6"/>
  <c r="J9407" i="6"/>
  <c r="J9419" i="6"/>
  <c r="J9431" i="6"/>
  <c r="J9443" i="6"/>
  <c r="J9455" i="6"/>
  <c r="J9467" i="6"/>
  <c r="J9479" i="6"/>
  <c r="J9491" i="6"/>
  <c r="J9503" i="6"/>
  <c r="J9515" i="6"/>
  <c r="J9527" i="6"/>
  <c r="J9539" i="6"/>
  <c r="J9551" i="6"/>
  <c r="J9563" i="6"/>
  <c r="J9575" i="6"/>
  <c r="J9587" i="6"/>
  <c r="J9599" i="6"/>
  <c r="J9611" i="6"/>
  <c r="J9623" i="6"/>
  <c r="J9635" i="6"/>
  <c r="J9647" i="6"/>
  <c r="J9659" i="6"/>
  <c r="J9671" i="6"/>
  <c r="J9683" i="6"/>
  <c r="J9695" i="6"/>
  <c r="J9707" i="6"/>
  <c r="J9719" i="6"/>
  <c r="J9731" i="6"/>
  <c r="J9743" i="6"/>
  <c r="J9755" i="6"/>
  <c r="J9767" i="6"/>
  <c r="J9779" i="6"/>
  <c r="J9791" i="6"/>
  <c r="J9803" i="6"/>
  <c r="J9815" i="6"/>
  <c r="J9827" i="6"/>
  <c r="J9839" i="6"/>
  <c r="J9851" i="6"/>
  <c r="J9863" i="6"/>
  <c r="J9875" i="6"/>
  <c r="J9887" i="6"/>
  <c r="J9899" i="6"/>
  <c r="J9911" i="6"/>
  <c r="J9923" i="6"/>
  <c r="J9935" i="6"/>
  <c r="J9947" i="6"/>
  <c r="J9959" i="6"/>
  <c r="J9971" i="6"/>
  <c r="J9983" i="6"/>
  <c r="J9995" i="6"/>
  <c r="J10007" i="6"/>
  <c r="J10019" i="6"/>
  <c r="J10031" i="6"/>
  <c r="J10043" i="6"/>
  <c r="J10055" i="6"/>
  <c r="J10067" i="6"/>
  <c r="J10079" i="6"/>
  <c r="J10091" i="6"/>
  <c r="J10103" i="6"/>
  <c r="J10115" i="6"/>
  <c r="J10127" i="6"/>
  <c r="I15" i="6"/>
  <c r="I36" i="6"/>
  <c r="I58" i="6"/>
  <c r="I79" i="6"/>
  <c r="I101" i="6"/>
  <c r="I124" i="6"/>
  <c r="I145" i="6"/>
  <c r="I169" i="6"/>
  <c r="I189" i="6"/>
  <c r="I210" i="6"/>
  <c r="I233" i="6"/>
  <c r="I256" i="6"/>
  <c r="I278" i="6"/>
  <c r="I301" i="6"/>
  <c r="I322" i="6"/>
  <c r="I343" i="6"/>
  <c r="I365" i="6"/>
  <c r="I389" i="6"/>
  <c r="I410" i="6"/>
  <c r="I432" i="6"/>
  <c r="I455" i="6"/>
  <c r="I475" i="6"/>
  <c r="I499" i="6"/>
  <c r="I521" i="6"/>
  <c r="I543" i="6"/>
  <c r="I564" i="6"/>
  <c r="I588" i="6"/>
  <c r="I610" i="6"/>
  <c r="I630" i="6"/>
  <c r="I653" i="6"/>
  <c r="I674" i="6"/>
  <c r="I697" i="6"/>
  <c r="I719" i="6"/>
  <c r="I744" i="6"/>
  <c r="I763" i="6"/>
  <c r="I785" i="6"/>
  <c r="I806" i="6"/>
  <c r="I830" i="6"/>
  <c r="I853" i="6"/>
  <c r="I874" i="6"/>
  <c r="I895" i="6"/>
  <c r="I917" i="6"/>
  <c r="I940" i="6"/>
  <c r="I961" i="6"/>
  <c r="I985" i="6"/>
  <c r="I1006" i="6"/>
  <c r="I1027" i="6"/>
  <c r="I1050" i="6"/>
  <c r="I1073" i="6"/>
  <c r="I1093" i="6"/>
  <c r="I1117" i="6"/>
  <c r="I1137" i="6"/>
  <c r="I1155" i="6"/>
  <c r="I1177" i="6"/>
  <c r="I1197" i="6"/>
  <c r="I1218" i="6"/>
  <c r="I1237" i="6"/>
  <c r="I1258" i="6"/>
  <c r="I1278" i="6"/>
  <c r="I1298" i="6"/>
  <c r="I1320" i="6"/>
  <c r="I1338" i="6"/>
  <c r="I1357" i="6"/>
  <c r="I1379" i="6"/>
  <c r="I1399" i="6"/>
  <c r="I1419" i="6"/>
  <c r="I1440" i="6"/>
  <c r="I1461" i="6"/>
  <c r="I1481" i="6"/>
  <c r="I1500" i="6"/>
  <c r="I1522" i="6"/>
  <c r="I1540" i="6"/>
  <c r="I1561" i="6"/>
  <c r="I1579" i="6"/>
  <c r="I1602" i="6"/>
  <c r="I1622" i="6"/>
  <c r="I1641" i="6"/>
  <c r="I1663" i="6"/>
  <c r="I1682" i="6"/>
  <c r="I1704" i="6"/>
  <c r="I1723" i="6"/>
  <c r="I1743" i="6"/>
  <c r="I1763" i="6"/>
  <c r="I1782" i="6"/>
  <c r="I1803" i="6"/>
  <c r="I1820" i="6"/>
  <c r="I1838" i="6"/>
  <c r="I1857" i="6"/>
  <c r="I1876" i="6"/>
  <c r="I1895" i="6"/>
  <c r="I1914" i="6"/>
  <c r="I1932" i="6"/>
  <c r="I1950" i="6"/>
  <c r="I1967" i="6"/>
  <c r="I1987" i="6"/>
  <c r="I2006" i="6"/>
  <c r="I2024" i="6"/>
  <c r="I2043" i="6"/>
  <c r="I2060" i="6"/>
  <c r="I2080" i="6"/>
  <c r="I2099" i="6"/>
  <c r="I2118" i="6"/>
  <c r="I2135" i="6"/>
  <c r="I2154" i="6"/>
  <c r="I2172" i="6"/>
  <c r="I2191" i="6"/>
  <c r="I2210" i="6"/>
  <c r="I2228" i="6"/>
  <c r="I2247" i="6"/>
  <c r="I2264" i="6"/>
  <c r="I2285" i="6"/>
  <c r="I2301" i="6"/>
  <c r="I2317" i="6"/>
  <c r="I2334" i="6"/>
  <c r="I2351" i="6"/>
  <c r="I2368" i="6"/>
  <c r="I2385" i="6"/>
  <c r="I2402" i="6"/>
  <c r="I2419" i="6"/>
  <c r="I2435" i="6"/>
  <c r="I2452" i="6"/>
  <c r="I2471" i="6"/>
  <c r="I2488" i="6"/>
  <c r="I2504" i="6"/>
  <c r="I2521" i="6"/>
  <c r="I2538" i="6"/>
  <c r="I2555" i="6"/>
  <c r="I2573" i="6"/>
  <c r="I2589" i="6"/>
  <c r="I2605" i="6"/>
  <c r="I2622" i="6"/>
  <c r="I2639" i="6"/>
  <c r="I2658" i="6"/>
  <c r="I2674" i="6"/>
  <c r="I2692" i="6"/>
  <c r="I2708" i="6"/>
  <c r="I2724" i="6"/>
  <c r="I2743" i="6"/>
  <c r="I2759" i="6"/>
  <c r="I2776" i="6"/>
  <c r="I2792" i="6"/>
  <c r="I2809" i="6"/>
  <c r="I2827" i="6"/>
  <c r="I2844" i="6"/>
  <c r="I2862" i="6"/>
  <c r="I2878" i="6"/>
  <c r="I2894" i="6"/>
  <c r="I2913" i="6"/>
  <c r="I2929" i="6"/>
  <c r="I2946" i="6"/>
  <c r="I2962" i="6"/>
  <c r="I2980" i="6"/>
  <c r="I2996" i="6"/>
  <c r="I3013" i="6"/>
  <c r="I3032" i="6"/>
  <c r="I3048" i="6"/>
  <c r="I3065" i="6"/>
  <c r="I3081" i="6"/>
  <c r="I3100" i="6"/>
  <c r="I3116" i="6"/>
  <c r="I3132" i="6"/>
  <c r="I3150" i="6"/>
  <c r="I3166" i="6"/>
  <c r="I3184" i="6"/>
  <c r="I3201" i="6"/>
  <c r="I3218" i="6"/>
  <c r="I3235" i="6"/>
  <c r="I3251" i="6"/>
  <c r="I3270" i="6"/>
  <c r="I3286" i="6"/>
  <c r="I3302" i="6"/>
  <c r="I3320" i="6"/>
  <c r="I3336" i="6"/>
  <c r="I3353" i="6"/>
  <c r="I3371" i="6"/>
  <c r="I3388" i="6"/>
  <c r="I3405" i="6"/>
  <c r="I3421" i="6"/>
  <c r="I3439" i="6"/>
  <c r="I3456" i="6"/>
  <c r="I3473" i="6"/>
  <c r="I3490" i="6"/>
  <c r="I3506" i="6"/>
  <c r="I3523" i="6"/>
  <c r="I3541" i="6"/>
  <c r="I3558" i="6"/>
  <c r="I3574" i="6"/>
  <c r="I3592" i="6"/>
  <c r="I3609" i="6"/>
  <c r="I3626" i="6"/>
  <c r="I3643" i="6"/>
  <c r="I3660" i="6"/>
  <c r="I3677" i="6"/>
  <c r="I3693" i="6"/>
  <c r="I3709" i="6"/>
  <c r="I3728" i="6"/>
  <c r="I3744" i="6"/>
  <c r="I3761" i="6"/>
  <c r="I3779" i="6"/>
  <c r="I3796" i="6"/>
  <c r="I3813" i="6"/>
  <c r="I3830" i="6"/>
  <c r="I3847" i="6"/>
  <c r="I3863" i="6"/>
  <c r="I3880" i="6"/>
  <c r="I3898" i="6"/>
  <c r="I3914" i="6"/>
  <c r="I3931" i="6"/>
  <c r="I3948" i="6"/>
  <c r="I3966" i="6"/>
  <c r="I3983" i="6"/>
  <c r="I4001" i="6"/>
  <c r="I4017" i="6"/>
  <c r="I4033" i="6"/>
  <c r="I4050" i="6"/>
  <c r="I4067" i="6"/>
  <c r="I4085" i="6"/>
  <c r="I4101" i="6"/>
  <c r="I4118" i="6"/>
  <c r="I4135" i="6"/>
  <c r="I4152" i="6"/>
  <c r="I4171" i="6"/>
  <c r="I4187" i="6"/>
  <c r="I4204" i="6"/>
  <c r="I4220" i="6"/>
  <c r="I4237" i="6"/>
  <c r="I4255" i="6"/>
  <c r="I4271" i="6"/>
  <c r="I4289" i="6"/>
  <c r="I4305" i="6"/>
  <c r="I4321" i="6"/>
  <c r="I4341" i="6"/>
  <c r="I4357" i="6"/>
  <c r="I4374" i="6"/>
  <c r="I4390" i="6"/>
  <c r="I4408" i="6"/>
  <c r="I4424" i="6"/>
  <c r="I4441" i="6"/>
  <c r="I4459" i="6"/>
  <c r="I4475" i="6"/>
  <c r="I4492" i="6"/>
  <c r="I4507" i="6"/>
  <c r="I4525" i="6"/>
  <c r="I4540" i="6"/>
  <c r="I4555" i="6"/>
  <c r="I4571" i="6"/>
  <c r="I4586" i="6"/>
  <c r="I4602" i="6"/>
  <c r="I4618" i="6"/>
  <c r="I4633" i="6"/>
  <c r="I4648" i="6"/>
  <c r="I4663" i="6"/>
  <c r="I4679" i="6"/>
  <c r="I4696" i="6"/>
  <c r="I4711" i="6"/>
  <c r="I4727" i="6"/>
  <c r="I4742" i="6"/>
  <c r="I4757" i="6"/>
  <c r="I4774" i="6"/>
  <c r="I4789" i="6"/>
  <c r="I4804" i="6"/>
  <c r="I4819" i="6"/>
  <c r="I4835" i="6"/>
  <c r="I4851" i="6"/>
  <c r="I4867" i="6"/>
  <c r="I4883" i="6"/>
  <c r="I4898" i="6"/>
  <c r="I4913" i="6"/>
  <c r="I4930" i="6"/>
  <c r="I4945" i="6"/>
  <c r="I4960" i="6"/>
  <c r="I4975" i="6"/>
  <c r="I4991" i="6"/>
  <c r="I5006" i="6"/>
  <c r="I5022" i="6"/>
  <c r="I5039" i="6"/>
  <c r="I5054" i="6"/>
  <c r="I5069" i="6"/>
  <c r="I5085" i="6"/>
  <c r="I5101" i="6"/>
  <c r="I5116" i="6"/>
  <c r="I5131" i="6"/>
  <c r="I5147" i="6"/>
  <c r="I5162" i="6"/>
  <c r="I5178" i="6"/>
  <c r="I5194" i="6"/>
  <c r="I5210" i="6"/>
  <c r="I5225" i="6"/>
  <c r="I5241" i="6"/>
  <c r="I5257" i="6"/>
  <c r="I5272" i="6"/>
  <c r="I5287" i="6"/>
  <c r="I5303" i="6"/>
  <c r="I5318" i="6"/>
  <c r="I5333" i="6"/>
  <c r="I5350" i="6"/>
  <c r="I5365" i="6"/>
  <c r="I5381" i="6"/>
  <c r="I5397" i="6"/>
  <c r="I5412" i="6"/>
  <c r="I5428" i="6"/>
  <c r="I5443" i="6"/>
  <c r="I5459" i="6"/>
  <c r="I5474" i="6"/>
  <c r="I5489" i="6"/>
  <c r="I5506" i="6"/>
  <c r="I5521" i="6"/>
  <c r="I5536" i="6"/>
  <c r="I5553" i="6"/>
  <c r="I5568" i="6"/>
  <c r="I5584" i="6"/>
  <c r="I5599" i="6"/>
  <c r="I5615" i="6"/>
  <c r="I5630" i="6"/>
  <c r="I5645" i="6"/>
  <c r="I5661" i="6"/>
  <c r="I5677" i="6"/>
  <c r="I5692" i="6"/>
  <c r="I5707" i="6"/>
  <c r="I5724" i="6"/>
  <c r="I5739" i="6"/>
  <c r="I5755" i="6"/>
  <c r="I5771" i="6"/>
  <c r="I5786" i="6"/>
  <c r="I5801" i="6"/>
  <c r="I5817" i="6"/>
  <c r="I5833" i="6"/>
  <c r="I5848" i="6"/>
  <c r="I5863" i="6"/>
  <c r="I5879" i="6"/>
  <c r="I5895" i="6"/>
  <c r="I5911" i="6"/>
  <c r="I5927" i="6"/>
  <c r="I5942" i="6"/>
  <c r="I5957" i="6"/>
  <c r="I5973" i="6"/>
  <c r="I5988" i="6"/>
  <c r="I6004" i="6"/>
  <c r="I6019" i="6"/>
  <c r="I6035" i="6"/>
  <c r="I6050" i="6"/>
  <c r="I6066" i="6"/>
  <c r="I6083" i="6"/>
  <c r="I6098" i="6"/>
  <c r="I6113" i="6"/>
  <c r="I6129" i="6"/>
  <c r="I6144" i="6"/>
  <c r="I6160" i="6"/>
  <c r="I6175" i="6"/>
  <c r="I6191" i="6"/>
  <c r="I6206" i="6"/>
  <c r="I6221" i="6"/>
  <c r="I6239" i="6"/>
  <c r="I6254" i="6"/>
  <c r="I6269" i="6"/>
  <c r="I6285" i="6"/>
  <c r="I6300" i="6"/>
  <c r="I6315" i="6"/>
  <c r="I6331" i="6"/>
  <c r="I6347" i="6"/>
  <c r="I6362" i="6"/>
  <c r="I6377" i="6"/>
  <c r="I6393" i="6"/>
  <c r="I6410" i="6"/>
  <c r="I6425" i="6"/>
  <c r="I6441" i="6"/>
  <c r="I6456" i="6"/>
  <c r="I6471" i="6"/>
  <c r="I6487" i="6"/>
  <c r="I6503" i="6"/>
  <c r="I6518" i="6"/>
  <c r="I6533" i="6"/>
  <c r="I6549" i="6"/>
  <c r="I6564" i="6"/>
  <c r="I6581" i="6"/>
  <c r="I6597" i="6"/>
  <c r="I6612" i="6"/>
  <c r="I6627" i="6"/>
  <c r="I6642" i="6"/>
  <c r="I6659" i="6"/>
  <c r="I6674" i="6"/>
  <c r="I6689" i="6"/>
  <c r="I6705" i="6"/>
  <c r="I6720" i="6"/>
  <c r="I6736" i="6"/>
  <c r="I6753" i="6"/>
  <c r="I6768" i="6"/>
  <c r="I6783" i="6"/>
  <c r="I6798" i="6"/>
  <c r="I6815" i="6"/>
  <c r="I6830" i="6"/>
  <c r="I6845" i="6"/>
  <c r="I6861" i="6"/>
  <c r="I6876" i="6"/>
  <c r="I6891" i="6"/>
  <c r="I6907" i="6"/>
  <c r="I6924" i="6"/>
  <c r="I6939" i="6"/>
  <c r="I6954" i="6"/>
  <c r="I6970" i="6"/>
  <c r="I6986" i="6"/>
  <c r="I7001" i="6"/>
  <c r="I7017" i="6"/>
  <c r="I7032" i="6"/>
  <c r="I7047" i="6"/>
  <c r="I7063" i="6"/>
  <c r="I7079" i="6"/>
  <c r="I7095" i="6"/>
  <c r="I7110" i="6"/>
  <c r="I7126" i="6"/>
  <c r="I7142" i="6"/>
  <c r="I7157" i="6"/>
  <c r="I7173" i="6"/>
  <c r="I7188" i="6"/>
  <c r="I7203" i="6"/>
  <c r="I7218" i="6"/>
  <c r="I7235" i="6"/>
  <c r="I7250" i="6"/>
  <c r="I7266" i="6"/>
  <c r="I7282" i="6"/>
  <c r="I7297" i="6"/>
  <c r="I7313" i="6"/>
  <c r="I7329" i="6"/>
  <c r="I7344" i="6"/>
  <c r="I7359" i="6"/>
  <c r="I7374" i="6"/>
  <c r="I7391" i="6"/>
  <c r="I7406" i="6"/>
  <c r="I7421" i="6"/>
  <c r="I7438" i="6"/>
  <c r="I7453" i="6"/>
  <c r="I7469" i="6"/>
  <c r="I7485" i="6"/>
  <c r="I7500" i="6"/>
  <c r="I7515" i="6"/>
  <c r="I7530" i="6"/>
  <c r="I7546" i="6"/>
  <c r="I7562" i="6"/>
  <c r="I7577" i="6"/>
  <c r="I7593" i="6"/>
  <c r="I7609" i="6"/>
  <c r="I7624" i="6"/>
  <c r="I7641" i="6"/>
  <c r="I7656" i="6"/>
  <c r="I7671" i="6"/>
  <c r="I7686" i="6"/>
  <c r="I7702" i="6"/>
  <c r="I7718" i="6"/>
  <c r="I7733" i="6"/>
  <c r="I7749" i="6"/>
  <c r="I7764" i="6"/>
  <c r="I7780" i="6"/>
  <c r="I7797" i="6"/>
  <c r="I7812" i="6"/>
  <c r="I7827" i="6"/>
  <c r="I7842" i="6"/>
  <c r="I7858" i="6"/>
  <c r="I7873" i="6"/>
  <c r="I7889" i="6"/>
  <c r="I7905" i="6"/>
  <c r="I7920" i="6"/>
  <c r="I7935" i="6"/>
  <c r="I7951" i="6"/>
  <c r="I7968" i="6"/>
  <c r="I7983" i="6"/>
  <c r="I7998" i="6"/>
  <c r="I8014" i="6"/>
  <c r="I8029" i="6"/>
  <c r="I8045" i="6"/>
  <c r="I8061" i="6"/>
  <c r="I8076" i="6"/>
  <c r="I8091" i="6"/>
  <c r="I8106" i="6"/>
  <c r="I8124" i="6"/>
  <c r="I8139" i="6"/>
  <c r="I8154" i="6"/>
  <c r="I8170" i="6"/>
  <c r="I8185" i="6"/>
  <c r="I8200" i="6"/>
  <c r="I8217" i="6"/>
  <c r="I8232" i="6"/>
  <c r="I8247" i="6"/>
  <c r="I8262" i="6"/>
  <c r="I8278" i="6"/>
  <c r="I8295" i="6"/>
  <c r="I8310" i="6"/>
  <c r="I8326" i="6"/>
  <c r="I8341" i="6"/>
  <c r="I8356" i="6"/>
  <c r="I8373" i="6"/>
  <c r="I8388" i="6"/>
  <c r="I8403" i="6"/>
  <c r="I8418" i="6"/>
  <c r="I8434" i="6"/>
  <c r="I8449" i="6"/>
  <c r="I8466" i="6"/>
  <c r="I8482" i="6"/>
  <c r="I8497" i="6"/>
  <c r="I8512" i="6"/>
  <c r="I8527" i="6"/>
  <c r="I8544" i="6"/>
  <c r="I8559" i="6"/>
  <c r="I8574" i="6"/>
  <c r="I8590" i="6"/>
  <c r="I8605" i="6"/>
  <c r="I8621" i="6"/>
  <c r="I8638" i="6"/>
  <c r="I8653" i="6"/>
  <c r="I8668" i="6"/>
  <c r="I8683" i="6"/>
  <c r="I8700" i="6"/>
  <c r="I8715" i="6"/>
  <c r="I8730" i="6"/>
  <c r="I8746" i="6"/>
  <c r="I8761" i="6"/>
  <c r="I8776" i="6"/>
  <c r="I8793" i="6"/>
  <c r="I8809" i="6"/>
  <c r="I8824" i="6"/>
  <c r="I8839" i="6"/>
  <c r="I8855" i="6"/>
  <c r="I8871" i="6"/>
  <c r="I8886" i="6"/>
  <c r="I8902" i="6"/>
  <c r="I8917" i="6"/>
  <c r="I8932" i="6"/>
  <c r="I8947" i="6"/>
  <c r="I8961" i="6"/>
  <c r="I8976" i="6"/>
  <c r="I8990" i="6"/>
  <c r="I9004" i="6"/>
  <c r="I9019" i="6"/>
  <c r="I9033" i="6"/>
  <c r="I9047" i="6"/>
  <c r="I9061" i="6"/>
  <c r="I9075" i="6"/>
  <c r="I9089" i="6"/>
  <c r="I9104" i="6"/>
  <c r="I9118" i="6"/>
  <c r="I9133" i="6"/>
  <c r="I9147" i="6"/>
  <c r="I9161" i="6"/>
  <c r="I9176" i="6"/>
  <c r="I9190" i="6"/>
  <c r="I9204" i="6"/>
  <c r="I9218" i="6"/>
  <c r="I9232" i="6"/>
  <c r="I9247" i="6"/>
  <c r="I9261" i="6"/>
  <c r="I9275" i="6"/>
  <c r="I9290" i="6"/>
  <c r="I9304" i="6"/>
  <c r="I9319" i="6"/>
  <c r="I9333" i="6"/>
  <c r="I9347" i="6"/>
  <c r="I9361" i="6"/>
  <c r="I9375" i="6"/>
  <c r="I9389" i="6"/>
  <c r="I9404" i="6"/>
  <c r="I9418" i="6"/>
  <c r="I9432" i="6"/>
  <c r="I9447" i="6"/>
  <c r="I9461" i="6"/>
  <c r="I9476" i="6"/>
  <c r="I9490" i="6"/>
  <c r="I9504" i="6"/>
  <c r="I9518" i="6"/>
  <c r="I9532" i="6"/>
  <c r="I9547" i="6"/>
  <c r="I9561" i="6"/>
  <c r="I9575" i="6"/>
  <c r="I9589" i="6"/>
  <c r="I9604" i="6"/>
  <c r="I9619" i="6"/>
  <c r="I9633" i="6"/>
  <c r="I9647" i="6"/>
  <c r="I9661" i="6"/>
  <c r="I9675" i="6"/>
  <c r="I9689" i="6"/>
  <c r="I9704" i="6"/>
  <c r="I9718" i="6"/>
  <c r="I9732" i="6"/>
  <c r="I9746" i="6"/>
  <c r="I9761" i="6"/>
  <c r="I9776" i="6"/>
  <c r="I9790" i="6"/>
  <c r="I9804" i="6"/>
  <c r="I9818" i="6"/>
  <c r="I9832" i="6"/>
  <c r="I9847" i="6"/>
  <c r="I9861" i="6"/>
  <c r="I9875" i="6"/>
  <c r="I9889" i="6"/>
  <c r="I9903" i="6"/>
  <c r="I9919" i="6"/>
  <c r="I9933" i="6"/>
  <c r="I9947" i="6"/>
  <c r="I9961" i="6"/>
  <c r="I9975" i="6"/>
  <c r="I9989" i="6"/>
  <c r="I10004" i="6"/>
  <c r="I10018" i="6"/>
  <c r="I10032" i="6"/>
  <c r="I10046" i="6"/>
  <c r="I10060" i="6"/>
  <c r="I10076" i="6"/>
  <c r="I10090" i="6"/>
  <c r="I10104" i="6"/>
  <c r="I10118" i="6"/>
  <c r="I10132" i="6"/>
  <c r="J15" i="6"/>
  <c r="J29" i="6"/>
  <c r="J43" i="6"/>
  <c r="J57" i="6"/>
  <c r="J71" i="6"/>
  <c r="J85" i="6"/>
  <c r="J101" i="6"/>
  <c r="J115" i="6"/>
  <c r="J129" i="6"/>
  <c r="J143" i="6"/>
  <c r="J157" i="6"/>
  <c r="J172" i="6"/>
  <c r="J186" i="6"/>
  <c r="J200" i="6"/>
  <c r="J214" i="6"/>
  <c r="J228" i="6"/>
  <c r="J243" i="6"/>
  <c r="J258" i="6"/>
  <c r="J272" i="6"/>
  <c r="J286" i="6"/>
  <c r="J300" i="6"/>
  <c r="J315" i="6"/>
  <c r="J329" i="6"/>
  <c r="J343" i="6"/>
  <c r="J357" i="6"/>
  <c r="J371" i="6"/>
  <c r="J385" i="6"/>
  <c r="J400" i="6"/>
  <c r="J415" i="6"/>
  <c r="J429" i="6"/>
  <c r="J443" i="6"/>
  <c r="J457" i="6"/>
  <c r="J472" i="6"/>
  <c r="J486" i="6"/>
  <c r="J500" i="6"/>
  <c r="J514" i="6"/>
  <c r="J528" i="6"/>
  <c r="J543" i="6"/>
  <c r="J557" i="6"/>
  <c r="J572" i="6"/>
  <c r="J586" i="6"/>
  <c r="J600" i="6"/>
  <c r="J615" i="6"/>
  <c r="J629" i="6"/>
  <c r="J643" i="6"/>
  <c r="J657" i="6"/>
  <c r="J671" i="6"/>
  <c r="J685" i="6"/>
  <c r="J700" i="6"/>
  <c r="J714" i="6"/>
  <c r="J729" i="6"/>
  <c r="J743" i="6"/>
  <c r="J757" i="6"/>
  <c r="J772" i="6"/>
  <c r="J786" i="6"/>
  <c r="J800" i="6"/>
  <c r="J814" i="6"/>
  <c r="J828" i="6"/>
  <c r="J843" i="6"/>
  <c r="J857" i="6"/>
  <c r="J871" i="6"/>
  <c r="J886" i="6"/>
  <c r="J900" i="6"/>
  <c r="J915" i="6"/>
  <c r="J929" i="6"/>
  <c r="J943" i="6"/>
  <c r="J957" i="6"/>
  <c r="J971" i="6"/>
  <c r="J985" i="6"/>
  <c r="J1000" i="6"/>
  <c r="J1014" i="6"/>
  <c r="J1028" i="6"/>
  <c r="J1043" i="6"/>
  <c r="J1057" i="6"/>
  <c r="J1072" i="6"/>
  <c r="J1086" i="6"/>
  <c r="J1100" i="6"/>
  <c r="J1114" i="6"/>
  <c r="J1128" i="6"/>
  <c r="J1143" i="6"/>
  <c r="J1157" i="6"/>
  <c r="J1171" i="6"/>
  <c r="J1185" i="6"/>
  <c r="J1200" i="6"/>
  <c r="J1215" i="6"/>
  <c r="J1229" i="6"/>
  <c r="J1243" i="6"/>
  <c r="J1257" i="6"/>
  <c r="J1271" i="6"/>
  <c r="J1285" i="6"/>
  <c r="J1300" i="6"/>
  <c r="J1314" i="6"/>
  <c r="J1328" i="6"/>
  <c r="J1342" i="6"/>
  <c r="J1357" i="6"/>
  <c r="J1372" i="6"/>
  <c r="J1386" i="6"/>
  <c r="J1400" i="6"/>
  <c r="J1414" i="6"/>
  <c r="J1428" i="6"/>
  <c r="J1443" i="6"/>
  <c r="J1457" i="6"/>
  <c r="J1471" i="6"/>
  <c r="J1485" i="6"/>
  <c r="J1499" i="6"/>
  <c r="J1515" i="6"/>
  <c r="J1529" i="6"/>
  <c r="J1543" i="6"/>
  <c r="J1557" i="6"/>
  <c r="J1571" i="6"/>
  <c r="J1585" i="6"/>
  <c r="J1600" i="6"/>
  <c r="J1614" i="6"/>
  <c r="J1628" i="6"/>
  <c r="J1642" i="6"/>
  <c r="J1656" i="6"/>
  <c r="J1672" i="6"/>
  <c r="J1686" i="6"/>
  <c r="J1700" i="6"/>
  <c r="J1714" i="6"/>
  <c r="J1728" i="6"/>
  <c r="J1743" i="6"/>
  <c r="J1757" i="6"/>
  <c r="J1771" i="6"/>
  <c r="J1785" i="6"/>
  <c r="J1799" i="6"/>
  <c r="J1813" i="6"/>
  <c r="J1829" i="6"/>
  <c r="J1843" i="6"/>
  <c r="J1857" i="6"/>
  <c r="J1871" i="6"/>
  <c r="J1885" i="6"/>
  <c r="J1900" i="6"/>
  <c r="J1914" i="6"/>
  <c r="J1928" i="6"/>
  <c r="J1942" i="6"/>
  <c r="J1956" i="6"/>
  <c r="J1971" i="6"/>
  <c r="J1986" i="6"/>
  <c r="J2000" i="6"/>
  <c r="J2014" i="6"/>
  <c r="J2028" i="6"/>
  <c r="J2043" i="6"/>
  <c r="J2057" i="6"/>
  <c r="J2071" i="6"/>
  <c r="J2085" i="6"/>
  <c r="J2099" i="6"/>
  <c r="J2113" i="6"/>
  <c r="J2128" i="6"/>
  <c r="J2143" i="6"/>
  <c r="J2157" i="6"/>
  <c r="J2171" i="6"/>
  <c r="J2185" i="6"/>
  <c r="J2200" i="6"/>
  <c r="J2214" i="6"/>
  <c r="J2228" i="6"/>
  <c r="J2242" i="6"/>
  <c r="J2256" i="6"/>
  <c r="J2271" i="6"/>
  <c r="J2285" i="6"/>
  <c r="J2300" i="6"/>
  <c r="J2314" i="6"/>
  <c r="J2328" i="6"/>
  <c r="J2343" i="6"/>
  <c r="J2357" i="6"/>
  <c r="J2371" i="6"/>
  <c r="J2385" i="6"/>
  <c r="J2399" i="6"/>
  <c r="J2413" i="6"/>
  <c r="J2428" i="6"/>
  <c r="J2442" i="6"/>
  <c r="J2457" i="6"/>
  <c r="J2471" i="6"/>
  <c r="J2485" i="6"/>
  <c r="J2500" i="6"/>
  <c r="J2514" i="6"/>
  <c r="J2528" i="6"/>
  <c r="J2542" i="6"/>
  <c r="J2556" i="6"/>
  <c r="J2571" i="6"/>
  <c r="J2585" i="6"/>
  <c r="J2599" i="6"/>
  <c r="J2614" i="6"/>
  <c r="J2628" i="6"/>
  <c r="J2643" i="6"/>
  <c r="J2657" i="6"/>
  <c r="J2671" i="6"/>
  <c r="J2685" i="6"/>
  <c r="J2699" i="6"/>
  <c r="J2713" i="6"/>
  <c r="J2728" i="6"/>
  <c r="J2742" i="6"/>
  <c r="J2756" i="6"/>
  <c r="J2771" i="6"/>
  <c r="J2785" i="6"/>
  <c r="J2800" i="6"/>
  <c r="J2814" i="6"/>
  <c r="J2828" i="6"/>
  <c r="J2842" i="6"/>
  <c r="J2856" i="6"/>
  <c r="J2871" i="6"/>
  <c r="J2885" i="6"/>
  <c r="J2899" i="6"/>
  <c r="J2913" i="6"/>
  <c r="J2928" i="6"/>
  <c r="J2943" i="6"/>
  <c r="J2957" i="6"/>
  <c r="J2971" i="6"/>
  <c r="J2985" i="6"/>
  <c r="J2999" i="6"/>
  <c r="J3013" i="6"/>
  <c r="J3028" i="6"/>
  <c r="J3042" i="6"/>
  <c r="J3056" i="6"/>
  <c r="J3070" i="6"/>
  <c r="J3085" i="6"/>
  <c r="J3100" i="6"/>
  <c r="J3114" i="6"/>
  <c r="J3128" i="6"/>
  <c r="J3142" i="6"/>
  <c r="J3156" i="6"/>
  <c r="J3171" i="6"/>
  <c r="J3185" i="6"/>
  <c r="J3199" i="6"/>
  <c r="J3213" i="6"/>
  <c r="J3227" i="6"/>
  <c r="J3243" i="6"/>
  <c r="J3257" i="6"/>
  <c r="J3271" i="6"/>
  <c r="J3285" i="6"/>
  <c r="J3299" i="6"/>
  <c r="J3313" i="6"/>
  <c r="J3328" i="6"/>
  <c r="J3342" i="6"/>
  <c r="J3356" i="6"/>
  <c r="J3370" i="6"/>
  <c r="J3384" i="6"/>
  <c r="J3400" i="6"/>
  <c r="J3414" i="6"/>
  <c r="J3428" i="6"/>
  <c r="J3442" i="6"/>
  <c r="J3456" i="6"/>
  <c r="J3471" i="6"/>
  <c r="J3485" i="6"/>
  <c r="J3499" i="6"/>
  <c r="J3513" i="6"/>
  <c r="J3527" i="6"/>
  <c r="J3541" i="6"/>
  <c r="J3557" i="6"/>
  <c r="J3571" i="6"/>
  <c r="J3585" i="6"/>
  <c r="J3599" i="6"/>
  <c r="J3613" i="6"/>
  <c r="J3628" i="6"/>
  <c r="J3642" i="6"/>
  <c r="J3656" i="6"/>
  <c r="J3670" i="6"/>
  <c r="J3684" i="6"/>
  <c r="J3699" i="6"/>
  <c r="J3714" i="6"/>
  <c r="J3728" i="6"/>
  <c r="J3742" i="6"/>
  <c r="J3756" i="6"/>
  <c r="J3771" i="6"/>
  <c r="J3785" i="6"/>
  <c r="J3799" i="6"/>
  <c r="J3813" i="6"/>
  <c r="J3827" i="6"/>
  <c r="J3841" i="6"/>
  <c r="J3856" i="6"/>
  <c r="J3871" i="6"/>
  <c r="J3885" i="6"/>
  <c r="J3899" i="6"/>
  <c r="J3913" i="6"/>
  <c r="J3928" i="6"/>
  <c r="J3942" i="6"/>
  <c r="J3956" i="6"/>
  <c r="J3970" i="6"/>
  <c r="J3984" i="6"/>
  <c r="J3999" i="6"/>
  <c r="J4013" i="6"/>
  <c r="J4028" i="6"/>
  <c r="J4042" i="6"/>
  <c r="J4056" i="6"/>
  <c r="J4071" i="6"/>
  <c r="J4085" i="6"/>
  <c r="J4099" i="6"/>
  <c r="J4113" i="6"/>
  <c r="J4127" i="6"/>
  <c r="J4141" i="6"/>
  <c r="J4156" i="6"/>
  <c r="J4170" i="6"/>
  <c r="J4185" i="6"/>
  <c r="J4199" i="6"/>
  <c r="J4213" i="6"/>
  <c r="J4228" i="6"/>
  <c r="J4242" i="6"/>
  <c r="J4256" i="6"/>
  <c r="J4270" i="6"/>
  <c r="J4284" i="6"/>
  <c r="J4299" i="6"/>
  <c r="J4313" i="6"/>
  <c r="J4327" i="6"/>
  <c r="J4342" i="6"/>
  <c r="J4356" i="6"/>
  <c r="J4371" i="6"/>
  <c r="J4385" i="6"/>
  <c r="J4399" i="6"/>
  <c r="J4413" i="6"/>
  <c r="J4427" i="6"/>
  <c r="J4441" i="6"/>
  <c r="J4456" i="6"/>
  <c r="J4470" i="6"/>
  <c r="J4484" i="6"/>
  <c r="J4499" i="6"/>
  <c r="J4513" i="6"/>
  <c r="J4528" i="6"/>
  <c r="J4542" i="6"/>
  <c r="J4556" i="6"/>
  <c r="J4570" i="6"/>
  <c r="J4584" i="6"/>
  <c r="J4599" i="6"/>
  <c r="J4613" i="6"/>
  <c r="J4627" i="6"/>
  <c r="J4641" i="6"/>
  <c r="J4656" i="6"/>
  <c r="J4671" i="6"/>
  <c r="J4685" i="6"/>
  <c r="J4699" i="6"/>
  <c r="J4713" i="6"/>
  <c r="J4727" i="6"/>
  <c r="J4741" i="6"/>
  <c r="J4756" i="6"/>
  <c r="J4770" i="6"/>
  <c r="J4784" i="6"/>
  <c r="J4798" i="6"/>
  <c r="J4813" i="6"/>
  <c r="J4828" i="6"/>
  <c r="J4842" i="6"/>
  <c r="J4856" i="6"/>
  <c r="J4870" i="6"/>
  <c r="J4884" i="6"/>
  <c r="J4899" i="6"/>
  <c r="J4913" i="6"/>
  <c r="J4927" i="6"/>
  <c r="J4941" i="6"/>
  <c r="J4955" i="6"/>
  <c r="J4971" i="6"/>
  <c r="J4985" i="6"/>
  <c r="J4999" i="6"/>
  <c r="J5013" i="6"/>
  <c r="J5027" i="6"/>
  <c r="J5041" i="6"/>
  <c r="J5056" i="6"/>
  <c r="J5070" i="6"/>
  <c r="J5084" i="6"/>
  <c r="J5098" i="6"/>
  <c r="J5112" i="6"/>
  <c r="J5128" i="6"/>
  <c r="J5142" i="6"/>
  <c r="J5156" i="6"/>
  <c r="J5170" i="6"/>
  <c r="J5184" i="6"/>
  <c r="J5199" i="6"/>
  <c r="J5213" i="6"/>
  <c r="J5227" i="6"/>
  <c r="J5241" i="6"/>
  <c r="J5255" i="6"/>
  <c r="J5269" i="6"/>
  <c r="J5285" i="6"/>
  <c r="J5299" i="6"/>
  <c r="J5313" i="6"/>
  <c r="J5327" i="6"/>
  <c r="J5341" i="6"/>
  <c r="J5356" i="6"/>
  <c r="J5370" i="6"/>
  <c r="J5384" i="6"/>
  <c r="J5398" i="6"/>
  <c r="J5412" i="6"/>
  <c r="J5427" i="6"/>
  <c r="J5442" i="6"/>
  <c r="J5456" i="6"/>
  <c r="J5470" i="6"/>
  <c r="J5484" i="6"/>
  <c r="J5499" i="6"/>
  <c r="J5513" i="6"/>
  <c r="J5527" i="6"/>
  <c r="J5541" i="6"/>
  <c r="J5555" i="6"/>
  <c r="J5569" i="6"/>
  <c r="J5584" i="6"/>
  <c r="J5599" i="6"/>
  <c r="J5613" i="6"/>
  <c r="J5627" i="6"/>
  <c r="J5641" i="6"/>
  <c r="J5656" i="6"/>
  <c r="J5670" i="6"/>
  <c r="J5684" i="6"/>
  <c r="J5698" i="6"/>
  <c r="J5712" i="6"/>
  <c r="J5727" i="6"/>
  <c r="J5741" i="6"/>
  <c r="J5756" i="6"/>
  <c r="J5770" i="6"/>
  <c r="J5784" i="6"/>
  <c r="J5799" i="6"/>
  <c r="J5813" i="6"/>
  <c r="J5827" i="6"/>
  <c r="J5841" i="6"/>
  <c r="J5855" i="6"/>
  <c r="J5869" i="6"/>
  <c r="J5884" i="6"/>
  <c r="J5898" i="6"/>
  <c r="J5913" i="6"/>
  <c r="J5927" i="6"/>
  <c r="J5941" i="6"/>
  <c r="J5956" i="6"/>
  <c r="J5970" i="6"/>
  <c r="J5984" i="6"/>
  <c r="J5998" i="6"/>
  <c r="J6012" i="6"/>
  <c r="J6027" i="6"/>
  <c r="J6041" i="6"/>
  <c r="J6055" i="6"/>
  <c r="J6070" i="6"/>
  <c r="J6084" i="6"/>
  <c r="J6099" i="6"/>
  <c r="J6113" i="6"/>
  <c r="J6127" i="6"/>
  <c r="J6141" i="6"/>
  <c r="J6155" i="6"/>
  <c r="J6169" i="6"/>
  <c r="J6184" i="6"/>
  <c r="J6198" i="6"/>
  <c r="J6212" i="6"/>
  <c r="J6227" i="6"/>
  <c r="J6241" i="6"/>
  <c r="J6256" i="6"/>
  <c r="J6270" i="6"/>
  <c r="J6284" i="6"/>
  <c r="J6298" i="6"/>
  <c r="J6312" i="6"/>
  <c r="J6327" i="6"/>
  <c r="J6341" i="6"/>
  <c r="J6355" i="6"/>
  <c r="J6369" i="6"/>
  <c r="J6384" i="6"/>
  <c r="J6399" i="6"/>
  <c r="J6413" i="6"/>
  <c r="J6427" i="6"/>
  <c r="J6441" i="6"/>
  <c r="J6455" i="6"/>
  <c r="J6469" i="6"/>
  <c r="J6484" i="6"/>
  <c r="J6498" i="6"/>
  <c r="J6512" i="6"/>
  <c r="J6526" i="6"/>
  <c r="J6541" i="6"/>
  <c r="J6556" i="6"/>
  <c r="J6570" i="6"/>
  <c r="J6584" i="6"/>
  <c r="J6598" i="6"/>
  <c r="J6612" i="6"/>
  <c r="J6627" i="6"/>
  <c r="J6641" i="6"/>
  <c r="J6655" i="6"/>
  <c r="J6669" i="6"/>
  <c r="J6683" i="6"/>
  <c r="J6699" i="6"/>
  <c r="J6713" i="6"/>
  <c r="J6727" i="6"/>
  <c r="J6741" i="6"/>
  <c r="J6755" i="6"/>
  <c r="J6769" i="6"/>
  <c r="J6784" i="6"/>
  <c r="J6798" i="6"/>
  <c r="J6812" i="6"/>
  <c r="J6826" i="6"/>
  <c r="J6840" i="6"/>
  <c r="J6856" i="6"/>
  <c r="J6870" i="6"/>
  <c r="J6884" i="6"/>
  <c r="J6898" i="6"/>
  <c r="J6912" i="6"/>
  <c r="J6927" i="6"/>
  <c r="J6941" i="6"/>
  <c r="J6955" i="6"/>
  <c r="J6969" i="6"/>
  <c r="J6983" i="6"/>
  <c r="J6997" i="6"/>
  <c r="J7013" i="6"/>
  <c r="J7027" i="6"/>
  <c r="J7041" i="6"/>
  <c r="J7055" i="6"/>
  <c r="J7069" i="6"/>
  <c r="J7084" i="6"/>
  <c r="J7098" i="6"/>
  <c r="J7112" i="6"/>
  <c r="J7126" i="6"/>
  <c r="J7140" i="6"/>
  <c r="J7155" i="6"/>
  <c r="J7170" i="6"/>
  <c r="J7184" i="6"/>
  <c r="J7198" i="6"/>
  <c r="J7212" i="6"/>
  <c r="J7227" i="6"/>
  <c r="J7241" i="6"/>
  <c r="J7255" i="6"/>
  <c r="J7269" i="6"/>
  <c r="J7283" i="6"/>
  <c r="J7297" i="6"/>
  <c r="J7312" i="6"/>
  <c r="J7327" i="6"/>
  <c r="J7341" i="6"/>
  <c r="J7355" i="6"/>
  <c r="J7369" i="6"/>
  <c r="J7384" i="6"/>
  <c r="J7398" i="6"/>
  <c r="J7412" i="6"/>
  <c r="J7426" i="6"/>
  <c r="J7440" i="6"/>
  <c r="J7455" i="6"/>
  <c r="J7469" i="6"/>
  <c r="J7484" i="6"/>
  <c r="J7498" i="6"/>
  <c r="J7512" i="6"/>
  <c r="J7527" i="6"/>
  <c r="J7541" i="6"/>
  <c r="J7555" i="6"/>
  <c r="J7569" i="6"/>
  <c r="J7583" i="6"/>
  <c r="J7597" i="6"/>
  <c r="J7612" i="6"/>
  <c r="J7626" i="6"/>
  <c r="J7641" i="6"/>
  <c r="J7655" i="6"/>
  <c r="J7669" i="6"/>
  <c r="J7683" i="6"/>
  <c r="J7696" i="6"/>
  <c r="J7709" i="6"/>
  <c r="J7722" i="6"/>
  <c r="J7735" i="6"/>
  <c r="J7748" i="6"/>
  <c r="J7761" i="6"/>
  <c r="J7774" i="6"/>
  <c r="J7788" i="6"/>
  <c r="J7801" i="6"/>
  <c r="J7814" i="6"/>
  <c r="J7827" i="6"/>
  <c r="J7840" i="6"/>
  <c r="J7853" i="6"/>
  <c r="J7866" i="6"/>
  <c r="J7879" i="6"/>
  <c r="J7892" i="6"/>
  <c r="J7905" i="6"/>
  <c r="J7918" i="6"/>
  <c r="J7932" i="6"/>
  <c r="J7945" i="6"/>
  <c r="J7958" i="6"/>
  <c r="J7971" i="6"/>
  <c r="J7984" i="6"/>
  <c r="J7997" i="6"/>
  <c r="J8010" i="6"/>
  <c r="J8023" i="6"/>
  <c r="J8036" i="6"/>
  <c r="J8049" i="6"/>
  <c r="J8062" i="6"/>
  <c r="J8076" i="6"/>
  <c r="J8089" i="6"/>
  <c r="J8102" i="6"/>
  <c r="J8115" i="6"/>
  <c r="J8128" i="6"/>
  <c r="J8141" i="6"/>
  <c r="J8154" i="6"/>
  <c r="J8167" i="6"/>
  <c r="J8180" i="6"/>
  <c r="J8193" i="6"/>
  <c r="J8206" i="6"/>
  <c r="J8220" i="6"/>
  <c r="J8233" i="6"/>
  <c r="J8246" i="6"/>
  <c r="J8259" i="6"/>
  <c r="J8272" i="6"/>
  <c r="J8285" i="6"/>
  <c r="J8298" i="6"/>
  <c r="J8311" i="6"/>
  <c r="J8324" i="6"/>
  <c r="J8337" i="6"/>
  <c r="J8350" i="6"/>
  <c r="J8364" i="6"/>
  <c r="J8377" i="6"/>
  <c r="J8390" i="6"/>
  <c r="J8403" i="6"/>
  <c r="J8416" i="6"/>
  <c r="J8429" i="6"/>
  <c r="J8442" i="6"/>
  <c r="J8455" i="6"/>
  <c r="J8468" i="6"/>
  <c r="J8481" i="6"/>
  <c r="J8494" i="6"/>
  <c r="J8508" i="6"/>
  <c r="J8521" i="6"/>
  <c r="J8534" i="6"/>
  <c r="J8547" i="6"/>
  <c r="J8560" i="6"/>
  <c r="J8573" i="6"/>
  <c r="J8586" i="6"/>
  <c r="J8599" i="6"/>
  <c r="J8612" i="6"/>
  <c r="J8625" i="6"/>
  <c r="J8638" i="6"/>
  <c r="J8652" i="6"/>
  <c r="J8665" i="6"/>
  <c r="J8678" i="6"/>
  <c r="J8691" i="6"/>
  <c r="J8704" i="6"/>
  <c r="J8717" i="6"/>
  <c r="J8730" i="6"/>
  <c r="J8743" i="6"/>
  <c r="J8756" i="6"/>
  <c r="J8769" i="6"/>
  <c r="J8782" i="6"/>
  <c r="J8796" i="6"/>
  <c r="J8809" i="6"/>
  <c r="J8822" i="6"/>
  <c r="J8835" i="6"/>
  <c r="J8848" i="6"/>
  <c r="J8861" i="6"/>
  <c r="J8874" i="6"/>
  <c r="J8887" i="6"/>
  <c r="J8900" i="6"/>
  <c r="J8913" i="6"/>
  <c r="J8926" i="6"/>
  <c r="J8940" i="6"/>
  <c r="J8953" i="6"/>
  <c r="J8966" i="6"/>
  <c r="J8979" i="6"/>
  <c r="J8992" i="6"/>
  <c r="J9005" i="6"/>
  <c r="J9018" i="6"/>
  <c r="J9031" i="6"/>
  <c r="J9044" i="6"/>
  <c r="J9057" i="6"/>
  <c r="J9070" i="6"/>
  <c r="J9084" i="6"/>
  <c r="J9097" i="6"/>
  <c r="J9110" i="6"/>
  <c r="J9123" i="6"/>
  <c r="J9136" i="6"/>
  <c r="J9149" i="6"/>
  <c r="J9162" i="6"/>
  <c r="J9175" i="6"/>
  <c r="J9188" i="6"/>
  <c r="J9201" i="6"/>
  <c r="J9214" i="6"/>
  <c r="J9228" i="6"/>
  <c r="J9241" i="6"/>
  <c r="J9254" i="6"/>
  <c r="J9267" i="6"/>
  <c r="J9280" i="6"/>
  <c r="J9293" i="6"/>
  <c r="J9306" i="6"/>
  <c r="J9319" i="6"/>
  <c r="J9332" i="6"/>
  <c r="J9345" i="6"/>
  <c r="J9358" i="6"/>
  <c r="J9372" i="6"/>
  <c r="J9385" i="6"/>
  <c r="J9398" i="6"/>
  <c r="J9411" i="6"/>
  <c r="J9424" i="6"/>
  <c r="J9437" i="6"/>
  <c r="J9450" i="6"/>
  <c r="J9463" i="6"/>
  <c r="J9476" i="6"/>
  <c r="J9489" i="6"/>
  <c r="J9502" i="6"/>
  <c r="J9516" i="6"/>
  <c r="J9529" i="6"/>
  <c r="J9542" i="6"/>
  <c r="J9555" i="6"/>
  <c r="J9568" i="6"/>
  <c r="J9581" i="6"/>
  <c r="J9594" i="6"/>
  <c r="J9607" i="6"/>
  <c r="J9620" i="6"/>
  <c r="J9633" i="6"/>
  <c r="J9646" i="6"/>
  <c r="J9660" i="6"/>
  <c r="J9673" i="6"/>
  <c r="J9686" i="6"/>
  <c r="J9699" i="6"/>
  <c r="J9712" i="6"/>
  <c r="J9725" i="6"/>
  <c r="J9738" i="6"/>
  <c r="J9751" i="6"/>
  <c r="J9764" i="6"/>
  <c r="J9777" i="6"/>
  <c r="J9790" i="6"/>
  <c r="J9804" i="6"/>
  <c r="J9817" i="6"/>
  <c r="J9830" i="6"/>
  <c r="J9843" i="6"/>
  <c r="J9856" i="6"/>
  <c r="J9869" i="6"/>
  <c r="J9882" i="6"/>
  <c r="J9895" i="6"/>
  <c r="J9908" i="6"/>
  <c r="J9921" i="6"/>
  <c r="J9934" i="6"/>
  <c r="J9948" i="6"/>
  <c r="J9961" i="6"/>
  <c r="J9974" i="6"/>
  <c r="J9987" i="6"/>
  <c r="J10000" i="6"/>
  <c r="J10013" i="6"/>
  <c r="J10026" i="6"/>
  <c r="J10039" i="6"/>
  <c r="J10052" i="6"/>
  <c r="J10065" i="6"/>
  <c r="J10078" i="6"/>
  <c r="J10092" i="6"/>
  <c r="J10105" i="6"/>
  <c r="J10118" i="6"/>
  <c r="J10131" i="6"/>
  <c r="I19" i="6"/>
  <c r="I42" i="6"/>
  <c r="I64" i="6"/>
  <c r="I86" i="6"/>
  <c r="I108" i="6"/>
  <c r="I131" i="6"/>
  <c r="I154" i="6"/>
  <c r="I174" i="6"/>
  <c r="I199" i="6"/>
  <c r="I220" i="6"/>
  <c r="I241" i="6"/>
  <c r="I263" i="6"/>
  <c r="I286" i="6"/>
  <c r="I306" i="6"/>
  <c r="I329" i="6"/>
  <c r="I351" i="6"/>
  <c r="I373" i="6"/>
  <c r="I394" i="6"/>
  <c r="I418" i="6"/>
  <c r="I442" i="6"/>
  <c r="I462" i="6"/>
  <c r="I484" i="6"/>
  <c r="I505" i="6"/>
  <c r="I528" i="6"/>
  <c r="I550" i="6"/>
  <c r="I574" i="6"/>
  <c r="I593" i="6"/>
  <c r="I615" i="6"/>
  <c r="I636" i="6"/>
  <c r="I661" i="6"/>
  <c r="I684" i="6"/>
  <c r="I705" i="6"/>
  <c r="I727" i="6"/>
  <c r="I748" i="6"/>
  <c r="I770" i="6"/>
  <c r="I793" i="6"/>
  <c r="I815" i="6"/>
  <c r="I837" i="6"/>
  <c r="I857" i="6"/>
  <c r="I879" i="6"/>
  <c r="I904" i="6"/>
  <c r="I926" i="6"/>
  <c r="I948" i="6"/>
  <c r="I970" i="6"/>
  <c r="I989" i="6"/>
  <c r="I1014" i="6"/>
  <c r="I1035" i="6"/>
  <c r="I1058" i="6"/>
  <c r="I1078" i="6"/>
  <c r="I1102" i="6"/>
  <c r="I1121" i="6"/>
  <c r="I1143" i="6"/>
  <c r="I1165" i="6"/>
  <c r="I1183" i="6"/>
  <c r="I1204" i="6"/>
  <c r="I1223" i="6"/>
  <c r="I1246" i="6"/>
  <c r="I1264" i="6"/>
  <c r="I1284" i="6"/>
  <c r="I1305" i="6"/>
  <c r="I1324" i="6"/>
  <c r="I1346" i="6"/>
  <c r="I1367" i="6"/>
  <c r="I1386" i="6"/>
  <c r="I1406" i="6"/>
  <c r="I1426" i="6"/>
  <c r="I1447" i="6"/>
  <c r="I1467" i="6"/>
  <c r="I1486" i="6"/>
  <c r="I1507" i="6"/>
  <c r="I1526" i="6"/>
  <c r="I1547" i="6"/>
  <c r="I1569" i="6"/>
  <c r="I1589" i="6"/>
  <c r="I1609" i="6"/>
  <c r="I1627" i="6"/>
  <c r="I1649" i="6"/>
  <c r="I1669" i="6"/>
  <c r="I1690" i="6"/>
  <c r="I1709" i="6"/>
  <c r="I1729" i="6"/>
  <c r="I1749" i="6"/>
  <c r="I1770" i="6"/>
  <c r="I1790" i="6"/>
  <c r="I1808" i="6"/>
  <c r="I1827" i="6"/>
  <c r="I1845" i="6"/>
  <c r="I1864" i="6"/>
  <c r="I1882" i="6"/>
  <c r="I1901" i="6"/>
  <c r="I1919" i="6"/>
  <c r="I1937" i="6"/>
  <c r="I1954" i="6"/>
  <c r="I1975" i="6"/>
  <c r="I1992" i="6"/>
  <c r="I2012" i="6"/>
  <c r="I2031" i="6"/>
  <c r="I2049" i="6"/>
  <c r="I2068" i="6"/>
  <c r="I2086" i="6"/>
  <c r="I2105" i="6"/>
  <c r="I2122" i="6"/>
  <c r="I2141" i="6"/>
  <c r="I2160" i="6"/>
  <c r="I2178" i="6"/>
  <c r="I2196" i="6"/>
  <c r="I2216" i="6"/>
  <c r="I2235" i="6"/>
  <c r="I2253" i="6"/>
  <c r="I2273" i="6"/>
  <c r="I2289" i="6"/>
  <c r="I2305" i="6"/>
  <c r="I2322" i="6"/>
  <c r="I2339" i="6"/>
  <c r="I2357" i="6"/>
  <c r="I2373" i="6"/>
  <c r="I2390" i="6"/>
  <c r="I2408" i="6"/>
  <c r="I2424" i="6"/>
  <c r="I2443" i="6"/>
  <c r="I2459" i="6"/>
  <c r="I2476" i="6"/>
  <c r="I2492" i="6"/>
  <c r="I2509" i="6"/>
  <c r="I2527" i="6"/>
  <c r="I2543" i="6"/>
  <c r="I2561" i="6"/>
  <c r="I2577" i="6"/>
  <c r="I2594" i="6"/>
  <c r="I2613" i="6"/>
  <c r="I2629" i="6"/>
  <c r="I2646" i="6"/>
  <c r="I2662" i="6"/>
  <c r="I2680" i="6"/>
  <c r="I2696" i="6"/>
  <c r="I2713" i="6"/>
  <c r="I2731" i="6"/>
  <c r="I2747" i="6"/>
  <c r="I2764" i="6"/>
  <c r="I2782" i="6"/>
  <c r="I2800" i="6"/>
  <c r="I2816" i="6"/>
  <c r="I2832" i="6"/>
  <c r="I2850" i="6"/>
  <c r="I2866" i="6"/>
  <c r="I2884" i="6"/>
  <c r="I2901" i="6"/>
  <c r="I2917" i="6"/>
  <c r="I2934" i="6"/>
  <c r="I2950" i="6"/>
  <c r="I2970" i="6"/>
  <c r="I2986" i="6"/>
  <c r="I3002" i="6"/>
  <c r="I3020" i="6"/>
  <c r="I3036" i="6"/>
  <c r="I3053" i="6"/>
  <c r="I3071" i="6"/>
  <c r="I3088" i="6"/>
  <c r="I3104" i="6"/>
  <c r="I3120" i="6"/>
  <c r="I3138" i="6"/>
  <c r="I3156" i="6"/>
  <c r="I3173" i="6"/>
  <c r="I3190" i="6"/>
  <c r="I3206" i="6"/>
  <c r="I3223" i="6"/>
  <c r="I3241" i="6"/>
  <c r="I3258" i="6"/>
  <c r="I3274" i="6"/>
  <c r="I3290" i="6"/>
  <c r="I16" i="6"/>
  <c r="I40" i="6"/>
  <c r="I69" i="6"/>
  <c r="I94" i="6"/>
  <c r="I120" i="6"/>
  <c r="I147" i="6"/>
  <c r="I172" i="6"/>
  <c r="I202" i="6"/>
  <c r="I226" i="6"/>
  <c r="I251" i="6"/>
  <c r="I279" i="6"/>
  <c r="I304" i="6"/>
  <c r="I331" i="6"/>
  <c r="I359" i="6"/>
  <c r="I386" i="6"/>
  <c r="I411" i="6"/>
  <c r="I439" i="6"/>
  <c r="I465" i="6"/>
  <c r="I490" i="6"/>
  <c r="I516" i="6"/>
  <c r="I544" i="6"/>
  <c r="I569" i="6"/>
  <c r="I597" i="6"/>
  <c r="I626" i="6"/>
  <c r="I649" i="6"/>
  <c r="I675" i="6"/>
  <c r="I703" i="6"/>
  <c r="I731" i="6"/>
  <c r="I756" i="6"/>
  <c r="I783" i="6"/>
  <c r="I811" i="6"/>
  <c r="I834" i="6"/>
  <c r="I863" i="6"/>
  <c r="I889" i="6"/>
  <c r="I915" i="6"/>
  <c r="I941" i="6"/>
  <c r="I969" i="6"/>
  <c r="I996" i="6"/>
  <c r="I1020" i="6"/>
  <c r="I1046" i="6"/>
  <c r="I1074" i="6"/>
  <c r="I1099" i="6"/>
  <c r="I1127" i="6"/>
  <c r="I1151" i="6"/>
  <c r="I1171" i="6"/>
  <c r="I1199" i="6"/>
  <c r="I1222" i="6"/>
  <c r="I1248" i="6"/>
  <c r="I1270" i="6"/>
  <c r="I1296" i="6"/>
  <c r="I1321" i="6"/>
  <c r="I1342" i="6"/>
  <c r="I1369" i="6"/>
  <c r="I1392" i="6"/>
  <c r="I1417" i="6"/>
  <c r="I1441" i="6"/>
  <c r="I1466" i="6"/>
  <c r="I1491" i="6"/>
  <c r="I1514" i="6"/>
  <c r="I1538" i="6"/>
  <c r="I1562" i="6"/>
  <c r="I1586" i="6"/>
  <c r="I1611" i="6"/>
  <c r="I1636" i="6"/>
  <c r="I1657" i="6"/>
  <c r="I1684" i="6"/>
  <c r="I1708" i="6"/>
  <c r="I1732" i="6"/>
  <c r="I1757" i="6"/>
  <c r="I1780" i="6"/>
  <c r="I1804" i="6"/>
  <c r="I1824" i="6"/>
  <c r="I1848" i="6"/>
  <c r="I1869" i="6"/>
  <c r="I1890" i="6"/>
  <c r="I1915" i="6"/>
  <c r="I1936" i="6"/>
  <c r="I1960" i="6"/>
  <c r="I1980" i="6"/>
  <c r="I2002" i="6"/>
  <c r="I2025" i="6"/>
  <c r="I2047" i="6"/>
  <c r="I2071" i="6"/>
  <c r="I2092" i="6"/>
  <c r="I2116" i="6"/>
  <c r="I2136" i="6"/>
  <c r="I2158" i="6"/>
  <c r="I2182" i="6"/>
  <c r="I2203" i="6"/>
  <c r="I2225" i="6"/>
  <c r="I2248" i="6"/>
  <c r="I2272" i="6"/>
  <c r="I2291" i="6"/>
  <c r="I2311" i="6"/>
  <c r="I2332" i="6"/>
  <c r="I2352" i="6"/>
  <c r="I2372" i="6"/>
  <c r="I2394" i="6"/>
  <c r="I2413" i="6"/>
  <c r="I2433" i="6"/>
  <c r="I2456" i="6"/>
  <c r="I2474" i="6"/>
  <c r="I2495" i="6"/>
  <c r="I2515" i="6"/>
  <c r="I2536" i="6"/>
  <c r="I2556" i="6"/>
  <c r="I2576" i="6"/>
  <c r="I2599" i="6"/>
  <c r="I2617" i="6"/>
  <c r="I2636" i="6"/>
  <c r="I2659" i="6"/>
  <c r="I2678" i="6"/>
  <c r="I2699" i="6"/>
  <c r="I2720" i="6"/>
  <c r="I2738" i="6"/>
  <c r="I2760" i="6"/>
  <c r="I2779" i="6"/>
  <c r="I2802" i="6"/>
  <c r="I2821" i="6"/>
  <c r="I2841" i="6"/>
  <c r="I2863" i="6"/>
  <c r="I2881" i="6"/>
  <c r="I2903" i="6"/>
  <c r="I2923" i="6"/>
  <c r="I2944" i="6"/>
  <c r="I2963" i="6"/>
  <c r="I2985" i="6"/>
  <c r="I3006" i="6"/>
  <c r="I3024" i="6"/>
  <c r="I3045" i="6"/>
  <c r="I3066" i="6"/>
  <c r="I3086" i="6"/>
  <c r="I3106" i="6"/>
  <c r="I3128" i="6"/>
  <c r="I3146" i="6"/>
  <c r="I3167" i="6"/>
  <c r="I3189" i="6"/>
  <c r="I3209" i="6"/>
  <c r="I3229" i="6"/>
  <c r="I3249" i="6"/>
  <c r="I3271" i="6"/>
  <c r="I3289" i="6"/>
  <c r="I3309" i="6"/>
  <c r="I3329" i="6"/>
  <c r="I3347" i="6"/>
  <c r="I3365" i="6"/>
  <c r="I3384" i="6"/>
  <c r="I3402" i="6"/>
  <c r="I3420" i="6"/>
  <c r="I3441" i="6"/>
  <c r="I3458" i="6"/>
  <c r="I3477" i="6"/>
  <c r="I3494" i="6"/>
  <c r="I3515" i="6"/>
  <c r="I3533" i="6"/>
  <c r="I3550" i="6"/>
  <c r="I3570" i="6"/>
  <c r="I3587" i="6"/>
  <c r="I3605" i="6"/>
  <c r="I3624" i="6"/>
  <c r="I3644" i="6"/>
  <c r="I3662" i="6"/>
  <c r="I3680" i="6"/>
  <c r="I3700" i="6"/>
  <c r="I3718" i="6"/>
  <c r="I3736" i="6"/>
  <c r="I3755" i="6"/>
  <c r="I3773" i="6"/>
  <c r="I3791" i="6"/>
  <c r="I3810" i="6"/>
  <c r="I3829" i="6"/>
  <c r="I3848" i="6"/>
  <c r="I3865" i="6"/>
  <c r="I3885" i="6"/>
  <c r="I3904" i="6"/>
  <c r="I3922" i="6"/>
  <c r="I3941" i="6"/>
  <c r="I3958" i="6"/>
  <c r="I3977" i="6"/>
  <c r="I3994" i="6"/>
  <c r="I4015" i="6"/>
  <c r="I4032" i="6"/>
  <c r="I4052" i="6"/>
  <c r="I4070" i="6"/>
  <c r="I4088" i="6"/>
  <c r="I4108" i="6"/>
  <c r="I4126" i="6"/>
  <c r="I4145" i="6"/>
  <c r="I4162" i="6"/>
  <c r="I4180" i="6"/>
  <c r="I4200" i="6"/>
  <c r="I4218" i="6"/>
  <c r="I4236" i="6"/>
  <c r="I4256" i="6"/>
  <c r="I4274" i="6"/>
  <c r="I4293" i="6"/>
  <c r="I4312" i="6"/>
  <c r="I4330" i="6"/>
  <c r="I4348" i="6"/>
  <c r="I4366" i="6"/>
  <c r="I4385" i="6"/>
  <c r="I4403" i="6"/>
  <c r="I4422" i="6"/>
  <c r="I4440" i="6"/>
  <c r="I4460" i="6"/>
  <c r="I4477" i="6"/>
  <c r="I4498" i="6"/>
  <c r="I4514" i="6"/>
  <c r="I4530" i="6"/>
  <c r="I4547" i="6"/>
  <c r="I4564" i="6"/>
  <c r="I4582" i="6"/>
  <c r="I4598" i="6"/>
  <c r="I4615" i="6"/>
  <c r="I4632" i="6"/>
  <c r="I4649" i="6"/>
  <c r="I4668" i="6"/>
  <c r="I4684" i="6"/>
  <c r="I4701" i="6"/>
  <c r="I4717" i="6"/>
  <c r="I4734" i="6"/>
  <c r="I4751" i="6"/>
  <c r="I4768" i="6"/>
  <c r="I4786" i="6"/>
  <c r="I4802" i="6"/>
  <c r="I4818" i="6"/>
  <c r="I4836" i="6"/>
  <c r="I4854" i="6"/>
  <c r="I4871" i="6"/>
  <c r="I4887" i="6"/>
  <c r="I4905" i="6"/>
  <c r="I4921" i="6"/>
  <c r="I4938" i="6"/>
  <c r="I4956" i="6"/>
  <c r="I4972" i="6"/>
  <c r="I4989" i="6"/>
  <c r="I5005" i="6"/>
  <c r="I5025" i="6"/>
  <c r="I5041" i="6"/>
  <c r="I5057" i="6"/>
  <c r="I5075" i="6"/>
  <c r="I5091" i="6"/>
  <c r="I5107" i="6"/>
  <c r="I5126" i="6"/>
  <c r="I5142" i="6"/>
  <c r="I5159" i="6"/>
  <c r="I5175" i="6"/>
  <c r="I5193" i="6"/>
  <c r="I5211" i="6"/>
  <c r="I5227" i="6"/>
  <c r="I5245" i="6"/>
  <c r="I5261" i="6"/>
  <c r="I5278" i="6"/>
  <c r="I5296" i="6"/>
  <c r="I5313" i="6"/>
  <c r="I5329" i="6"/>
  <c r="I5345" i="6"/>
  <c r="I5363" i="6"/>
  <c r="I5379" i="6"/>
  <c r="I5398" i="6"/>
  <c r="I5415" i="6"/>
  <c r="I5431" i="6"/>
  <c r="I5448" i="6"/>
  <c r="I5464" i="6"/>
  <c r="I5483" i="6"/>
  <c r="I5499" i="6"/>
  <c r="I5515" i="6"/>
  <c r="I5533" i="6"/>
  <c r="I5549" i="6"/>
  <c r="I23" i="6"/>
  <c r="I50" i="6"/>
  <c r="I76" i="6"/>
  <c r="I102" i="6"/>
  <c r="I129" i="6"/>
  <c r="I157" i="6"/>
  <c r="I184" i="6"/>
  <c r="I207" i="6"/>
  <c r="I237" i="6"/>
  <c r="I262" i="6"/>
  <c r="I288" i="6"/>
  <c r="I314" i="6"/>
  <c r="I341" i="6"/>
  <c r="I370" i="6"/>
  <c r="I393" i="6"/>
  <c r="I422" i="6"/>
  <c r="I447" i="6"/>
  <c r="I472" i="6"/>
  <c r="I501" i="6"/>
  <c r="I527" i="6"/>
  <c r="I553" i="6"/>
  <c r="I579" i="6"/>
  <c r="I606" i="6"/>
  <c r="I631" i="6"/>
  <c r="I658" i="6"/>
  <c r="I686" i="6"/>
  <c r="I712" i="6"/>
  <c r="I736" i="6"/>
  <c r="I765" i="6"/>
  <c r="I791" i="6"/>
  <c r="I817" i="6"/>
  <c r="I844" i="6"/>
  <c r="I870" i="6"/>
  <c r="I897" i="6"/>
  <c r="I924" i="6"/>
  <c r="I950" i="6"/>
  <c r="I976" i="6"/>
  <c r="I1001" i="6"/>
  <c r="I1029" i="6"/>
  <c r="I1057" i="6"/>
  <c r="I1083" i="6"/>
  <c r="I1110" i="6"/>
  <c r="I1133" i="6"/>
  <c r="I1157" i="6"/>
  <c r="I1182" i="6"/>
  <c r="I1206" i="6"/>
  <c r="I1231" i="6"/>
  <c r="I1254" i="6"/>
  <c r="I1281" i="6"/>
  <c r="I1303" i="6"/>
  <c r="I1329" i="6"/>
  <c r="I1353" i="6"/>
  <c r="I1375" i="6"/>
  <c r="I1401" i="6"/>
  <c r="I1425" i="6"/>
  <c r="I1451" i="6"/>
  <c r="I1471" i="6"/>
  <c r="I1498" i="6"/>
  <c r="I1523" i="6"/>
  <c r="I1546" i="6"/>
  <c r="I1572" i="6"/>
  <c r="I1595" i="6"/>
  <c r="I1619" i="6"/>
  <c r="I1643" i="6"/>
  <c r="I1668" i="6"/>
  <c r="I1693" i="6"/>
  <c r="I1715" i="6"/>
  <c r="I1741" i="6"/>
  <c r="I1765" i="6"/>
  <c r="I1788" i="6"/>
  <c r="I1810" i="6"/>
  <c r="I1833" i="6"/>
  <c r="I1854" i="6"/>
  <c r="I1877" i="6"/>
  <c r="I1900" i="6"/>
  <c r="I1922" i="6"/>
  <c r="I1946" i="6"/>
  <c r="I1965" i="6"/>
  <c r="I1989" i="6"/>
  <c r="I2010" i="6"/>
  <c r="I2033" i="6"/>
  <c r="I2055" i="6"/>
  <c r="I2076" i="6"/>
  <c r="I2102" i="6"/>
  <c r="I2121" i="6"/>
  <c r="I2145" i="6"/>
  <c r="I2167" i="6"/>
  <c r="I2188" i="6"/>
  <c r="I2211" i="6"/>
  <c r="I2234" i="6"/>
  <c r="I2256" i="6"/>
  <c r="I2277" i="6"/>
  <c r="I2296" i="6"/>
  <c r="I2318" i="6"/>
  <c r="I2338" i="6"/>
  <c r="I2359" i="6"/>
  <c r="I2380" i="6"/>
  <c r="I2399" i="6"/>
  <c r="I2420" i="6"/>
  <c r="I2442" i="6"/>
  <c r="I2461" i="6"/>
  <c r="I2481" i="6"/>
  <c r="I2502" i="6"/>
  <c r="I2522" i="6"/>
  <c r="I2542" i="6"/>
  <c r="I2564" i="6"/>
  <c r="I2584" i="6"/>
  <c r="I2603" i="6"/>
  <c r="I2623" i="6"/>
  <c r="I2645" i="6"/>
  <c r="I2665" i="6"/>
  <c r="I2685" i="6"/>
  <c r="I2706" i="6"/>
  <c r="I2726" i="6"/>
  <c r="I2746" i="6"/>
  <c r="I2767" i="6"/>
  <c r="I2788" i="6"/>
  <c r="I2806" i="6"/>
  <c r="I2829" i="6"/>
  <c r="I2849" i="6"/>
  <c r="I2869" i="6"/>
  <c r="I2889" i="6"/>
  <c r="I2909" i="6"/>
  <c r="I2930" i="6"/>
  <c r="I2949" i="6"/>
  <c r="I2972" i="6"/>
  <c r="I2992" i="6"/>
  <c r="I3010" i="6"/>
  <c r="I3033" i="6"/>
  <c r="I3052" i="6"/>
  <c r="I3073" i="6"/>
  <c r="I3093" i="6"/>
  <c r="I3114" i="6"/>
  <c r="I3133" i="6"/>
  <c r="I3153" i="6"/>
  <c r="I3176" i="6"/>
  <c r="I3194" i="6"/>
  <c r="I3215" i="6"/>
  <c r="I3236" i="6"/>
  <c r="I3257" i="6"/>
  <c r="I3276" i="6"/>
  <c r="I3298" i="6"/>
  <c r="I3316" i="6"/>
  <c r="I3334" i="6"/>
  <c r="I3352" i="6"/>
  <c r="I3372" i="6"/>
  <c r="I3391" i="6"/>
  <c r="I3408" i="6"/>
  <c r="I3428" i="6"/>
  <c r="I3445" i="6"/>
  <c r="I3464" i="6"/>
  <c r="I3484" i="6"/>
  <c r="I3502" i="6"/>
  <c r="I3520" i="6"/>
  <c r="I3537" i="6"/>
  <c r="I3557" i="6"/>
  <c r="I3576" i="6"/>
  <c r="I3595" i="6"/>
  <c r="I3613" i="6"/>
  <c r="I3631" i="6"/>
  <c r="I3649" i="6"/>
  <c r="I3667" i="6"/>
  <c r="I3688" i="6"/>
  <c r="I3705" i="6"/>
  <c r="I3722" i="6"/>
  <c r="I3742" i="6"/>
  <c r="I3760" i="6"/>
  <c r="I3780" i="6"/>
  <c r="I3799" i="6"/>
  <c r="I3817" i="6"/>
  <c r="I3835" i="6"/>
  <c r="I3852" i="6"/>
  <c r="I3873" i="6"/>
  <c r="I3890" i="6"/>
  <c r="I3909" i="6"/>
  <c r="I3928" i="6"/>
  <c r="I3945" i="6"/>
  <c r="I3964" i="6"/>
  <c r="I3984" i="6"/>
  <c r="I4003" i="6"/>
  <c r="I4020" i="6"/>
  <c r="I4039" i="6"/>
  <c r="I4057" i="6"/>
  <c r="I4076" i="6"/>
  <c r="I4094" i="6"/>
  <c r="I4113" i="6"/>
  <c r="I4132" i="6"/>
  <c r="I4149" i="6"/>
  <c r="I4170" i="6"/>
  <c r="I4188" i="6"/>
  <c r="I4206" i="6"/>
  <c r="I4224" i="6"/>
  <c r="I4243" i="6"/>
  <c r="I4262" i="6"/>
  <c r="I4280" i="6"/>
  <c r="I4298" i="6"/>
  <c r="I4317" i="6"/>
  <c r="I4334" i="6"/>
  <c r="I4353" i="6"/>
  <c r="I4373" i="6"/>
  <c r="I4392" i="6"/>
  <c r="I4410" i="6"/>
  <c r="I4428" i="6"/>
  <c r="I4447" i="6"/>
  <c r="I4465" i="6"/>
  <c r="I4485" i="6"/>
  <c r="I4502" i="6"/>
  <c r="I4518" i="6"/>
  <c r="I4535" i="6"/>
  <c r="I4553" i="6"/>
  <c r="I4570" i="6"/>
  <c r="I4587" i="6"/>
  <c r="I4605" i="6"/>
  <c r="I4621" i="6"/>
  <c r="I4638" i="6"/>
  <c r="I4656" i="6"/>
  <c r="I4672" i="6"/>
  <c r="I4689" i="6"/>
  <c r="I4705" i="6"/>
  <c r="I4722" i="6"/>
  <c r="I4740" i="6"/>
  <c r="I4756" i="6"/>
  <c r="I4775" i="6"/>
  <c r="I4791" i="6"/>
  <c r="I4807" i="6"/>
  <c r="I4826" i="6"/>
  <c r="I4842" i="6"/>
  <c r="I4859" i="6"/>
  <c r="I4875" i="6"/>
  <c r="I4893" i="6"/>
  <c r="I4910" i="6"/>
  <c r="I4926" i="6"/>
  <c r="I4944" i="6"/>
  <c r="I4961" i="6"/>
  <c r="I4978" i="6"/>
  <c r="I4996" i="6"/>
  <c r="I5013" i="6"/>
  <c r="I5029" i="6"/>
  <c r="I5045" i="6"/>
  <c r="I5063" i="6"/>
  <c r="I5079" i="6"/>
  <c r="I5097" i="6"/>
  <c r="I5114" i="6"/>
  <c r="I5130" i="6"/>
  <c r="I5148" i="6"/>
  <c r="I5165" i="6"/>
  <c r="I5183" i="6"/>
  <c r="I5199" i="6"/>
  <c r="I5215" i="6"/>
  <c r="I5233" i="6"/>
  <c r="I5249" i="6"/>
  <c r="I5267" i="6"/>
  <c r="I5284" i="6"/>
  <c r="I5301" i="6"/>
  <c r="I5317" i="6"/>
  <c r="I5335" i="6"/>
  <c r="I5353" i="6"/>
  <c r="I5369" i="6"/>
  <c r="I5386" i="6"/>
  <c r="I5403" i="6"/>
  <c r="I5419" i="6"/>
  <c r="I5436" i="6"/>
  <c r="I5454" i="6"/>
  <c r="I5471" i="6"/>
  <c r="I5487" i="6"/>
  <c r="I5503" i="6"/>
  <c r="I5522" i="6"/>
  <c r="I5539" i="6"/>
  <c r="I5556" i="6"/>
  <c r="I5573" i="6"/>
  <c r="I5590" i="6"/>
  <c r="I5606" i="6"/>
  <c r="I5625" i="6"/>
  <c r="I5641" i="6"/>
  <c r="I5657" i="6"/>
  <c r="I5674" i="6"/>
  <c r="I5691" i="6"/>
  <c r="I5710" i="6"/>
  <c r="I5726" i="6"/>
  <c r="I5743" i="6"/>
  <c r="I5760" i="6"/>
  <c r="I5776" i="6"/>
  <c r="I5794" i="6"/>
  <c r="I5811" i="6"/>
  <c r="I5827" i="6"/>
  <c r="I5844" i="6"/>
  <c r="I5861" i="6"/>
  <c r="I5878" i="6"/>
  <c r="I5896" i="6"/>
  <c r="I5914" i="6"/>
  <c r="I5930" i="6"/>
  <c r="I5946" i="6"/>
  <c r="I5964" i="6"/>
  <c r="I5981" i="6"/>
  <c r="I5998" i="6"/>
  <c r="I6014" i="6"/>
  <c r="I6031" i="6"/>
  <c r="I6048" i="6"/>
  <c r="I6064" i="6"/>
  <c r="I6084" i="6"/>
  <c r="I6100" i="6"/>
  <c r="I6117" i="6"/>
  <c r="I6134" i="6"/>
  <c r="I6150" i="6"/>
  <c r="I6168" i="6"/>
  <c r="I6184" i="6"/>
  <c r="I6202" i="6"/>
  <c r="I6218" i="6"/>
  <c r="I6234" i="6"/>
  <c r="I6253" i="6"/>
  <c r="I6270" i="6"/>
  <c r="I6287" i="6"/>
  <c r="I6304" i="6"/>
  <c r="I6321" i="6"/>
  <c r="I6338" i="6"/>
  <c r="I6354" i="6"/>
  <c r="I6372" i="6"/>
  <c r="I6388" i="6"/>
  <c r="I6405" i="6"/>
  <c r="I6422" i="6"/>
  <c r="I6439" i="6"/>
  <c r="I6457" i="6"/>
  <c r="I6474" i="6"/>
  <c r="I6491" i="6"/>
  <c r="I6507" i="6"/>
  <c r="I6525" i="6"/>
  <c r="I6542" i="6"/>
  <c r="I6558" i="6"/>
  <c r="I6575" i="6"/>
  <c r="I6592" i="6"/>
  <c r="I6610" i="6"/>
  <c r="I6626" i="6"/>
  <c r="I6645" i="6"/>
  <c r="I6661" i="6"/>
  <c r="I6677" i="6"/>
  <c r="I6695" i="6"/>
  <c r="I6712" i="6"/>
  <c r="I6729" i="6"/>
  <c r="I6745" i="6"/>
  <c r="I6762" i="6"/>
  <c r="I6779" i="6"/>
  <c r="I17" i="6"/>
  <c r="I47" i="6"/>
  <c r="I82" i="6"/>
  <c r="I111" i="6"/>
  <c r="I143" i="6"/>
  <c r="I175" i="6"/>
  <c r="I206" i="6"/>
  <c r="I240" i="6"/>
  <c r="I269" i="6"/>
  <c r="I302" i="6"/>
  <c r="I334" i="6"/>
  <c r="I364" i="6"/>
  <c r="I398" i="6"/>
  <c r="I429" i="6"/>
  <c r="I460" i="6"/>
  <c r="I491" i="6"/>
  <c r="I526" i="6"/>
  <c r="I557" i="6"/>
  <c r="I590" i="6"/>
  <c r="I619" i="6"/>
  <c r="I651" i="6"/>
  <c r="I685" i="6"/>
  <c r="I714" i="6"/>
  <c r="I747" i="6"/>
  <c r="I778" i="6"/>
  <c r="I813" i="6"/>
  <c r="I842" i="6"/>
  <c r="I875" i="6"/>
  <c r="I906" i="6"/>
  <c r="I935" i="6"/>
  <c r="I971" i="6"/>
  <c r="I1000" i="6"/>
  <c r="I1034" i="6"/>
  <c r="I1065" i="6"/>
  <c r="I1096" i="6"/>
  <c r="I1128" i="6"/>
  <c r="I1154" i="6"/>
  <c r="I1186" i="6"/>
  <c r="I1213" i="6"/>
  <c r="I1243" i="6"/>
  <c r="I1274" i="6"/>
  <c r="I1300" i="6"/>
  <c r="I1333" i="6"/>
  <c r="I1360" i="6"/>
  <c r="I1390" i="6"/>
  <c r="I1418" i="6"/>
  <c r="I1449" i="6"/>
  <c r="I1478" i="6"/>
  <c r="I1506" i="6"/>
  <c r="I1535" i="6"/>
  <c r="I1563" i="6"/>
  <c r="I1593" i="6"/>
  <c r="I1623" i="6"/>
  <c r="I1653" i="6"/>
  <c r="I1679" i="6"/>
  <c r="I1710" i="6"/>
  <c r="I1740" i="6"/>
  <c r="I1767" i="6"/>
  <c r="I1795" i="6"/>
  <c r="I1821" i="6"/>
  <c r="I1850" i="6"/>
  <c r="I1874" i="6"/>
  <c r="I1903" i="6"/>
  <c r="I1929" i="6"/>
  <c r="I1953" i="6"/>
  <c r="I1982" i="6"/>
  <c r="I2008" i="6"/>
  <c r="I2037" i="6"/>
  <c r="I2063" i="6"/>
  <c r="I2090" i="6"/>
  <c r="I2117" i="6"/>
  <c r="I2143" i="6"/>
  <c r="I2169" i="6"/>
  <c r="I2195" i="6"/>
  <c r="I2223" i="6"/>
  <c r="I2250" i="6"/>
  <c r="I2276" i="6"/>
  <c r="I2302" i="6"/>
  <c r="I2325" i="6"/>
  <c r="I2348" i="6"/>
  <c r="I2374" i="6"/>
  <c r="I2398" i="6"/>
  <c r="I2423" i="6"/>
  <c r="I2447" i="6"/>
  <c r="I2472" i="6"/>
  <c r="I2496" i="6"/>
  <c r="I2520" i="6"/>
  <c r="I2546" i="6"/>
  <c r="I2569" i="6"/>
  <c r="I2592" i="6"/>
  <c r="I2618" i="6"/>
  <c r="I2644" i="6"/>
  <c r="I2668" i="6"/>
  <c r="I2693" i="6"/>
  <c r="I2717" i="6"/>
  <c r="I2741" i="6"/>
  <c r="I2766" i="6"/>
  <c r="I2790" i="6"/>
  <c r="I2815" i="6"/>
  <c r="I2838" i="6"/>
  <c r="I2864" i="6"/>
  <c r="I2888" i="6"/>
  <c r="I2914" i="6"/>
  <c r="I2937" i="6"/>
  <c r="I2960" i="6"/>
  <c r="I2987" i="6"/>
  <c r="I3009" i="6"/>
  <c r="I3035" i="6"/>
  <c r="I3059" i="6"/>
  <c r="I3084" i="6"/>
  <c r="I3109" i="6"/>
  <c r="I3131" i="6"/>
  <c r="I3158" i="6"/>
  <c r="I3180" i="6"/>
  <c r="I3205" i="6"/>
  <c r="I3230" i="6"/>
  <c r="I3256" i="6"/>
  <c r="I3281" i="6"/>
  <c r="I3304" i="6"/>
  <c r="I3324" i="6"/>
  <c r="I3348" i="6"/>
  <c r="I3369" i="6"/>
  <c r="I3393" i="6"/>
  <c r="I3415" i="6"/>
  <c r="I3437" i="6"/>
  <c r="I3460" i="6"/>
  <c r="I3480" i="6"/>
  <c r="I3504" i="6"/>
  <c r="I3526" i="6"/>
  <c r="I3548" i="6"/>
  <c r="I3571" i="6"/>
  <c r="I3594" i="6"/>
  <c r="I3616" i="6"/>
  <c r="I3636" i="6"/>
  <c r="I3659" i="6"/>
  <c r="I3681" i="6"/>
  <c r="I3704" i="6"/>
  <c r="I3727" i="6"/>
  <c r="I3749" i="6"/>
  <c r="I3770" i="6"/>
  <c r="I3792" i="6"/>
  <c r="I3816" i="6"/>
  <c r="I3837" i="6"/>
  <c r="I3860" i="6"/>
  <c r="I3882" i="6"/>
  <c r="I3905" i="6"/>
  <c r="I3926" i="6"/>
  <c r="I3950" i="6"/>
  <c r="I3971" i="6"/>
  <c r="I3992" i="6"/>
  <c r="I4016" i="6"/>
  <c r="I4037" i="6"/>
  <c r="I4061" i="6"/>
  <c r="I4081" i="6"/>
  <c r="I4104" i="6"/>
  <c r="I4127" i="6"/>
  <c r="I4148" i="6"/>
  <c r="I4173" i="6"/>
  <c r="I4193" i="6"/>
  <c r="I4216" i="6"/>
  <c r="I4238" i="6"/>
  <c r="I4259" i="6"/>
  <c r="I4283" i="6"/>
  <c r="I4304" i="6"/>
  <c r="I4328" i="6"/>
  <c r="I4349" i="6"/>
  <c r="I4372" i="6"/>
  <c r="I4394" i="6"/>
  <c r="I4415" i="6"/>
  <c r="I4437" i="6"/>
  <c r="I4461" i="6"/>
  <c r="I4484" i="6"/>
  <c r="I4504" i="6"/>
  <c r="I4526" i="6"/>
  <c r="I4545" i="6"/>
  <c r="I4565" i="6"/>
  <c r="I4585" i="6"/>
  <c r="I4607" i="6"/>
  <c r="I4626" i="6"/>
  <c r="I4646" i="6"/>
  <c r="I4669" i="6"/>
  <c r="I4687" i="6"/>
  <c r="I4708" i="6"/>
  <c r="I4729" i="6"/>
  <c r="I4749" i="6"/>
  <c r="I4769" i="6"/>
  <c r="I4790" i="6"/>
  <c r="I4812" i="6"/>
  <c r="I4830" i="6"/>
  <c r="I4849" i="6"/>
  <c r="I4872" i="6"/>
  <c r="I4891" i="6"/>
  <c r="I4912" i="6"/>
  <c r="I4933" i="6"/>
  <c r="I4953" i="6"/>
  <c r="I4973" i="6"/>
  <c r="I4993" i="6"/>
  <c r="I5015" i="6"/>
  <c r="I5034" i="6"/>
  <c r="I5055" i="6"/>
  <c r="I5076" i="6"/>
  <c r="I5095" i="6"/>
  <c r="I5117" i="6"/>
  <c r="I5136" i="6"/>
  <c r="I5157" i="6"/>
  <c r="I5176" i="6"/>
  <c r="I5198" i="6"/>
  <c r="I5219" i="6"/>
  <c r="I5238" i="6"/>
  <c r="I5259" i="6"/>
  <c r="I5279" i="6"/>
  <c r="I5299" i="6"/>
  <c r="I5320" i="6"/>
  <c r="I5341" i="6"/>
  <c r="I5359" i="6"/>
  <c r="I5382" i="6"/>
  <c r="I5402" i="6"/>
  <c r="I5422" i="6"/>
  <c r="I5442" i="6"/>
  <c r="I5462" i="6"/>
  <c r="I5484" i="6"/>
  <c r="I5502" i="6"/>
  <c r="I5525" i="6"/>
  <c r="I5545" i="6"/>
  <c r="I5563" i="6"/>
  <c r="I5582" i="6"/>
  <c r="I5602" i="6"/>
  <c r="I5619" i="6"/>
  <c r="I5639" i="6"/>
  <c r="I5656" i="6"/>
  <c r="I5676" i="6"/>
  <c r="I5695" i="6"/>
  <c r="I5713" i="6"/>
  <c r="I5731" i="6"/>
  <c r="I5749" i="6"/>
  <c r="I5769" i="6"/>
  <c r="I5787" i="6"/>
  <c r="I5805" i="6"/>
  <c r="I5824" i="6"/>
  <c r="I5842" i="6"/>
  <c r="I5860" i="6"/>
  <c r="I5881" i="6"/>
  <c r="I5899" i="6"/>
  <c r="I5917" i="6"/>
  <c r="I5934" i="6"/>
  <c r="I5954" i="6"/>
  <c r="I5971" i="6"/>
  <c r="I5991" i="6"/>
  <c r="I6010" i="6"/>
  <c r="I6027" i="6"/>
  <c r="I6046" i="6"/>
  <c r="I6063" i="6"/>
  <c r="I6085" i="6"/>
  <c r="I6102" i="6"/>
  <c r="I6121" i="6"/>
  <c r="I6139" i="6"/>
  <c r="I6157" i="6"/>
  <c r="I6177" i="6"/>
  <c r="I6195" i="6"/>
  <c r="I6214" i="6"/>
  <c r="I6231" i="6"/>
  <c r="I6249" i="6"/>
  <c r="I6268" i="6"/>
  <c r="I6288" i="6"/>
  <c r="I6306" i="6"/>
  <c r="I6325" i="6"/>
  <c r="I6343" i="6"/>
  <c r="I6361" i="6"/>
  <c r="I6381" i="6"/>
  <c r="I6399" i="6"/>
  <c r="I6417" i="6"/>
  <c r="I6435" i="6"/>
  <c r="I6454" i="6"/>
  <c r="I6472" i="6"/>
  <c r="I6492" i="6"/>
  <c r="I6510" i="6"/>
  <c r="I6529" i="6"/>
  <c r="I6546" i="6"/>
  <c r="I6567" i="6"/>
  <c r="I6585" i="6"/>
  <c r="I6602" i="6"/>
  <c r="I6621" i="6"/>
  <c r="I6639" i="6"/>
  <c r="I6658" i="6"/>
  <c r="I6676" i="6"/>
  <c r="I6697" i="6"/>
  <c r="I6714" i="6"/>
  <c r="I6732" i="6"/>
  <c r="I6750" i="6"/>
  <c r="I6770" i="6"/>
  <c r="I6789" i="6"/>
  <c r="I6805" i="6"/>
  <c r="I6821" i="6"/>
  <c r="I6839" i="6"/>
  <c r="I6856" i="6"/>
  <c r="I6873" i="6"/>
  <c r="I6889" i="6"/>
  <c r="I6906" i="6"/>
  <c r="I6925" i="6"/>
  <c r="I6941" i="6"/>
  <c r="I6959" i="6"/>
  <c r="I6975" i="6"/>
  <c r="I6991" i="6"/>
  <c r="I7009" i="6"/>
  <c r="I7026" i="6"/>
  <c r="I7043" i="6"/>
  <c r="I7059" i="6"/>
  <c r="I7077" i="6"/>
  <c r="I7093" i="6"/>
  <c r="I7111" i="6"/>
  <c r="I7129" i="6"/>
  <c r="I7145" i="6"/>
  <c r="I7162" i="6"/>
  <c r="I7178" i="6"/>
  <c r="I7197" i="6"/>
  <c r="I7213" i="6"/>
  <c r="I7229" i="6"/>
  <c r="I7247" i="6"/>
  <c r="I7263" i="6"/>
  <c r="I7281" i="6"/>
  <c r="I7299" i="6"/>
  <c r="I7315" i="6"/>
  <c r="I7332" i="6"/>
  <c r="I7348" i="6"/>
  <c r="I7367" i="6"/>
  <c r="I7383" i="6"/>
  <c r="I7399" i="6"/>
  <c r="I7417" i="6"/>
  <c r="I7433" i="6"/>
  <c r="I7450" i="6"/>
  <c r="I7467" i="6"/>
  <c r="I7486" i="6"/>
  <c r="I7502" i="6"/>
  <c r="I7518" i="6"/>
  <c r="I7536" i="6"/>
  <c r="I7553" i="6"/>
  <c r="I7570" i="6"/>
  <c r="I7587" i="6"/>
  <c r="I7603" i="6"/>
  <c r="I7620" i="6"/>
  <c r="I7637" i="6"/>
  <c r="I7655" i="6"/>
  <c r="I7672" i="6"/>
  <c r="I7689" i="6"/>
  <c r="I7706" i="6"/>
  <c r="I7723" i="6"/>
  <c r="I7740" i="6"/>
  <c r="I7757" i="6"/>
  <c r="I7774" i="6"/>
  <c r="I7790" i="6"/>
  <c r="I7806" i="6"/>
  <c r="I7825" i="6"/>
  <c r="I7841" i="6"/>
  <c r="I7859" i="6"/>
  <c r="I7876" i="6"/>
  <c r="I7893" i="6"/>
  <c r="I7910" i="6"/>
  <c r="I7927" i="6"/>
  <c r="I7944" i="6"/>
  <c r="I7960" i="6"/>
  <c r="I7977" i="6"/>
  <c r="I7995" i="6"/>
  <c r="I8011" i="6"/>
  <c r="I8028" i="6"/>
  <c r="I8046" i="6"/>
  <c r="I8063" i="6"/>
  <c r="I8080" i="6"/>
  <c r="I8098" i="6"/>
  <c r="I8114" i="6"/>
  <c r="I8130" i="6"/>
  <c r="I8147" i="6"/>
  <c r="I8164" i="6"/>
  <c r="I8182" i="6"/>
  <c r="I8198" i="6"/>
  <c r="I8215" i="6"/>
  <c r="I8233" i="6"/>
  <c r="I8249" i="6"/>
  <c r="I8268" i="6"/>
  <c r="I8284" i="6"/>
  <c r="I8301" i="6"/>
  <c r="I8317" i="6"/>
  <c r="I8334" i="6"/>
  <c r="I8352" i="6"/>
  <c r="I8368" i="6"/>
  <c r="I8386" i="6"/>
  <c r="I8402" i="6"/>
  <c r="I8419" i="6"/>
  <c r="I8438" i="6"/>
  <c r="I8454" i="6"/>
  <c r="I8471" i="6"/>
  <c r="I8487" i="6"/>
  <c r="I8505" i="6"/>
  <c r="I8521" i="6"/>
  <c r="I8538" i="6"/>
  <c r="I8556" i="6"/>
  <c r="I8572" i="6"/>
  <c r="I8589" i="6"/>
  <c r="I8606" i="6"/>
  <c r="I8625" i="6"/>
  <c r="I8641" i="6"/>
  <c r="I8657" i="6"/>
  <c r="I8675" i="6"/>
  <c r="I8691" i="6"/>
  <c r="I8709" i="6"/>
  <c r="I8726" i="6"/>
  <c r="I8742" i="6"/>
  <c r="I8759" i="6"/>
  <c r="I8775" i="6"/>
  <c r="I8795" i="6"/>
  <c r="I8811" i="6"/>
  <c r="I8827" i="6"/>
  <c r="I8845" i="6"/>
  <c r="I8861" i="6"/>
  <c r="I8878" i="6"/>
  <c r="I8896" i="6"/>
  <c r="I8913" i="6"/>
  <c r="I8929" i="6"/>
  <c r="I8944" i="6"/>
  <c r="I8960" i="6"/>
  <c r="I8977" i="6"/>
  <c r="I8992" i="6"/>
  <c r="I9008" i="6"/>
  <c r="I9023" i="6"/>
  <c r="I9038" i="6"/>
  <c r="I9055" i="6"/>
  <c r="I9070" i="6"/>
  <c r="I9085" i="6"/>
  <c r="I9100" i="6"/>
  <c r="I9116" i="6"/>
  <c r="I9131" i="6"/>
  <c r="I9148" i="6"/>
  <c r="I9164" i="6"/>
  <c r="I9179" i="6"/>
  <c r="I9194" i="6"/>
  <c r="I9209" i="6"/>
  <c r="I9226" i="6"/>
  <c r="I9241" i="6"/>
  <c r="I9256" i="6"/>
  <c r="I9272" i="6"/>
  <c r="I9287" i="6"/>
  <c r="I9303" i="6"/>
  <c r="I9320" i="6"/>
  <c r="I9335" i="6"/>
  <c r="I9350" i="6"/>
  <c r="I9365" i="6"/>
  <c r="I9382" i="6"/>
  <c r="I9397" i="6"/>
  <c r="I9412" i="6"/>
  <c r="I9428" i="6"/>
  <c r="I9443" i="6"/>
  <c r="I9458" i="6"/>
  <c r="I9475" i="6"/>
  <c r="I9491" i="6"/>
  <c r="I9506" i="6"/>
  <c r="I9521" i="6"/>
  <c r="I9537" i="6"/>
  <c r="I9553" i="6"/>
  <c r="I9568" i="6"/>
  <c r="I9584" i="6"/>
  <c r="I9599" i="6"/>
  <c r="I9614" i="6"/>
  <c r="I9631" i="6"/>
  <c r="I9646" i="6"/>
  <c r="I9662" i="6"/>
  <c r="I9677" i="6"/>
  <c r="I9693" i="6"/>
  <c r="I9709" i="6"/>
  <c r="I9724" i="6"/>
  <c r="I9740" i="6"/>
  <c r="I9755" i="6"/>
  <c r="I9770" i="6"/>
  <c r="I9785" i="6"/>
  <c r="I9802" i="6"/>
  <c r="I9817" i="6"/>
  <c r="I9833" i="6"/>
  <c r="I9849" i="6"/>
  <c r="I9864" i="6"/>
  <c r="I9880" i="6"/>
  <c r="I9896" i="6"/>
  <c r="I9911" i="6"/>
  <c r="I9926" i="6"/>
  <c r="I9941" i="6"/>
  <c r="I9958" i="6"/>
  <c r="I9973" i="6"/>
  <c r="I9988" i="6"/>
  <c r="I10005" i="6"/>
  <c r="I10020" i="6"/>
  <c r="I10036" i="6"/>
  <c r="I10052" i="6"/>
  <c r="I10067" i="6"/>
  <c r="I10082" i="6"/>
  <c r="I10097" i="6"/>
  <c r="I10113" i="6"/>
  <c r="I10129" i="6"/>
  <c r="J12" i="6"/>
  <c r="J28" i="6"/>
  <c r="J44" i="6"/>
  <c r="J59" i="6"/>
  <c r="J76" i="6"/>
  <c r="J91" i="6"/>
  <c r="J106" i="6"/>
  <c r="J121" i="6"/>
  <c r="J137" i="6"/>
  <c r="J153" i="6"/>
  <c r="J168" i="6"/>
  <c r="J184" i="6"/>
  <c r="J199" i="6"/>
  <c r="J215" i="6"/>
  <c r="J232" i="6"/>
  <c r="J247" i="6"/>
  <c r="J262" i="6"/>
  <c r="J277" i="6"/>
  <c r="J293" i="6"/>
  <c r="J308" i="6"/>
  <c r="J324" i="6"/>
  <c r="J340" i="6"/>
  <c r="J355" i="6"/>
  <c r="J370" i="6"/>
  <c r="J387" i="6"/>
  <c r="J403" i="6"/>
  <c r="J418" i="6"/>
  <c r="J433" i="6"/>
  <c r="J449" i="6"/>
  <c r="J464" i="6"/>
  <c r="J480" i="6"/>
  <c r="J496" i="6"/>
  <c r="J511" i="6"/>
  <c r="J526" i="6"/>
  <c r="J541" i="6"/>
  <c r="J559" i="6"/>
  <c r="J574" i="6"/>
  <c r="J589" i="6"/>
  <c r="J605" i="6"/>
  <c r="J620" i="6"/>
  <c r="J635" i="6"/>
  <c r="J652" i="6"/>
  <c r="J667" i="6"/>
  <c r="J682" i="6"/>
  <c r="J697" i="6"/>
  <c r="J713" i="6"/>
  <c r="J730" i="6"/>
  <c r="J745" i="6"/>
  <c r="J761" i="6"/>
  <c r="J776" i="6"/>
  <c r="J791" i="6"/>
  <c r="J808" i="6"/>
  <c r="J823" i="6"/>
  <c r="J838" i="6"/>
  <c r="J853" i="6"/>
  <c r="J869" i="6"/>
  <c r="J884" i="6"/>
  <c r="J901" i="6"/>
  <c r="J917" i="6"/>
  <c r="J932" i="6"/>
  <c r="J947" i="6"/>
  <c r="J963" i="6"/>
  <c r="J979" i="6"/>
  <c r="J994" i="6"/>
  <c r="J1009" i="6"/>
  <c r="J1025" i="6"/>
  <c r="J1040" i="6"/>
  <c r="J1056" i="6"/>
  <c r="J1073" i="6"/>
  <c r="J1088" i="6"/>
  <c r="J1103" i="6"/>
  <c r="J1119" i="6"/>
  <c r="J1135" i="6"/>
  <c r="J1150" i="6"/>
  <c r="J1165" i="6"/>
  <c r="J1181" i="6"/>
  <c r="J1196" i="6"/>
  <c r="J1211" i="6"/>
  <c r="J1228" i="6"/>
  <c r="J1244" i="6"/>
  <c r="J1259" i="6"/>
  <c r="J1275" i="6"/>
  <c r="J1290" i="6"/>
  <c r="J1306" i="6"/>
  <c r="J1321" i="6"/>
  <c r="J1337" i="6"/>
  <c r="J1352" i="6"/>
  <c r="J1367" i="6"/>
  <c r="J1384" i="6"/>
  <c r="J1399" i="6"/>
  <c r="J1415" i="6"/>
  <c r="J1431" i="6"/>
  <c r="J1446" i="6"/>
  <c r="J1462" i="6"/>
  <c r="J1477" i="6"/>
  <c r="J1493" i="6"/>
  <c r="J1508" i="6"/>
  <c r="J1523" i="6"/>
  <c r="J1539" i="6"/>
  <c r="J1555" i="6"/>
  <c r="J1570" i="6"/>
  <c r="J1587" i="6"/>
  <c r="J1602" i="6"/>
  <c r="J1617" i="6"/>
  <c r="J1633" i="6"/>
  <c r="J1649" i="6"/>
  <c r="J1664" i="6"/>
  <c r="J1679" i="6"/>
  <c r="J1695" i="6"/>
  <c r="J1711" i="6"/>
  <c r="J1726" i="6"/>
  <c r="J1741" i="6"/>
  <c r="J1758" i="6"/>
  <c r="J1773" i="6"/>
  <c r="J1789" i="6"/>
  <c r="J1805" i="6"/>
  <c r="J1820" i="6"/>
  <c r="J1835" i="6"/>
  <c r="J1851" i="6"/>
  <c r="J1866" i="6"/>
  <c r="J1882" i="6"/>
  <c r="J1897" i="6"/>
  <c r="J1913" i="6"/>
  <c r="J1929" i="6"/>
  <c r="J1944" i="6"/>
  <c r="J1961" i="6"/>
  <c r="J1976" i="6"/>
  <c r="J1991" i="6"/>
  <c r="J2007" i="6"/>
  <c r="J2022" i="6"/>
  <c r="J2038" i="6"/>
  <c r="J2053" i="6"/>
  <c r="J2069" i="6"/>
  <c r="J2084" i="6"/>
  <c r="J2100" i="6"/>
  <c r="J2117" i="6"/>
  <c r="J2132" i="6"/>
  <c r="J2147" i="6"/>
  <c r="J2163" i="6"/>
  <c r="J2178" i="6"/>
  <c r="J2193" i="6"/>
  <c r="J2209" i="6"/>
  <c r="J2225" i="6"/>
  <c r="J2240" i="6"/>
  <c r="J2255" i="6"/>
  <c r="J2272" i="6"/>
  <c r="J2288" i="6"/>
  <c r="J2303" i="6"/>
  <c r="J2319" i="6"/>
  <c r="J2334" i="6"/>
  <c r="J2349" i="6"/>
  <c r="J2365" i="6"/>
  <c r="J2381" i="6"/>
  <c r="J2396" i="6"/>
  <c r="J2411" i="6"/>
  <c r="I27" i="6"/>
  <c r="I59" i="6"/>
  <c r="I90" i="6"/>
  <c r="I121" i="6"/>
  <c r="I156" i="6"/>
  <c r="I186" i="6"/>
  <c r="I219" i="6"/>
  <c r="I247" i="6"/>
  <c r="I281" i="6"/>
  <c r="I313" i="6"/>
  <c r="I346" i="6"/>
  <c r="I377" i="6"/>
  <c r="I407" i="6"/>
  <c r="I443" i="6"/>
  <c r="I471" i="6"/>
  <c r="I504" i="6"/>
  <c r="I534" i="6"/>
  <c r="I565" i="6"/>
  <c r="I600" i="6"/>
  <c r="I629" i="6"/>
  <c r="I665" i="6"/>
  <c r="I693" i="6"/>
  <c r="I725" i="6"/>
  <c r="I757" i="6"/>
  <c r="I787" i="6"/>
  <c r="I822" i="6"/>
  <c r="I854" i="6"/>
  <c r="I887" i="6"/>
  <c r="I916" i="6"/>
  <c r="I949" i="6"/>
  <c r="I982" i="6"/>
  <c r="I1011" i="6"/>
  <c r="I1042" i="6"/>
  <c r="I1075" i="6"/>
  <c r="I1107" i="6"/>
  <c r="I1138" i="6"/>
  <c r="I1167" i="6"/>
  <c r="I1194" i="6"/>
  <c r="I1226" i="6"/>
  <c r="I1251" i="6"/>
  <c r="I1283" i="6"/>
  <c r="I1312" i="6"/>
  <c r="I1339" i="6"/>
  <c r="I1370" i="6"/>
  <c r="I1398" i="6"/>
  <c r="I1431" i="6"/>
  <c r="I1455" i="6"/>
  <c r="I1485" i="6"/>
  <c r="I1517" i="6"/>
  <c r="I1543" i="6"/>
  <c r="I1575" i="6"/>
  <c r="I1603" i="6"/>
  <c r="I1632" i="6"/>
  <c r="I1660" i="6"/>
  <c r="I1691" i="6"/>
  <c r="I1720" i="6"/>
  <c r="I1747" i="6"/>
  <c r="I1778" i="6"/>
  <c r="I1805" i="6"/>
  <c r="I1831" i="6"/>
  <c r="I1859" i="6"/>
  <c r="I1886" i="6"/>
  <c r="I1911" i="6"/>
  <c r="I1938" i="6"/>
  <c r="I1964" i="6"/>
  <c r="I1991" i="6"/>
  <c r="I2018" i="6"/>
  <c r="I2044" i="6"/>
  <c r="I2072" i="6"/>
  <c r="I2097" i="6"/>
  <c r="I2124" i="6"/>
  <c r="I2151" i="6"/>
  <c r="I2177" i="6"/>
  <c r="I2204" i="6"/>
  <c r="I2230" i="6"/>
  <c r="I2260" i="6"/>
  <c r="I2286" i="6"/>
  <c r="I2308" i="6"/>
  <c r="I2333" i="6"/>
  <c r="I2358" i="6"/>
  <c r="I2382" i="6"/>
  <c r="I2406" i="6"/>
  <c r="I2431" i="6"/>
  <c r="I2457" i="6"/>
  <c r="I2479" i="6"/>
  <c r="I2505" i="6"/>
  <c r="I2529" i="6"/>
  <c r="I2552" i="6"/>
  <c r="I2579" i="6"/>
  <c r="I2602" i="6"/>
  <c r="I2628" i="6"/>
  <c r="I2651" i="6"/>
  <c r="I2675" i="6"/>
  <c r="I2700" i="6"/>
  <c r="I2723" i="6"/>
  <c r="I2750" i="6"/>
  <c r="I2773" i="6"/>
  <c r="I2798" i="6"/>
  <c r="I2822" i="6"/>
  <c r="I2848" i="6"/>
  <c r="I2872" i="6"/>
  <c r="I2896" i="6"/>
  <c r="I2920" i="6"/>
  <c r="I2945" i="6"/>
  <c r="I2971" i="6"/>
  <c r="I2994" i="6"/>
  <c r="I3019" i="6"/>
  <c r="I3042" i="6"/>
  <c r="I3067" i="6"/>
  <c r="I3091" i="6"/>
  <c r="I3117" i="6"/>
  <c r="I3142" i="6"/>
  <c r="I3164" i="6"/>
  <c r="I3191" i="6"/>
  <c r="I3214" i="6"/>
  <c r="I3238" i="6"/>
  <c r="I3262" i="6"/>
  <c r="I3287" i="6"/>
  <c r="I3312" i="6"/>
  <c r="I3333" i="6"/>
  <c r="I3356" i="6"/>
  <c r="I3378" i="6"/>
  <c r="I3400" i="6"/>
  <c r="I3424" i="6"/>
  <c r="I3444" i="6"/>
  <c r="I3467" i="6"/>
  <c r="I3489" i="6"/>
  <c r="I3510" i="6"/>
  <c r="I3534" i="6"/>
  <c r="I3556" i="6"/>
  <c r="I3578" i="6"/>
  <c r="I3600" i="6"/>
  <c r="I3621" i="6"/>
  <c r="I3646" i="6"/>
  <c r="I3666" i="6"/>
  <c r="I3690" i="6"/>
  <c r="I3713" i="6"/>
  <c r="I3733" i="6"/>
  <c r="I3756" i="6"/>
  <c r="I3777" i="6"/>
  <c r="I3801" i="6"/>
  <c r="I3822" i="6"/>
  <c r="I3845" i="6"/>
  <c r="I3866" i="6"/>
  <c r="I3889" i="6"/>
  <c r="I3912" i="6"/>
  <c r="I3935" i="6"/>
  <c r="I3956" i="6"/>
  <c r="I3978" i="6"/>
  <c r="I4002" i="6"/>
  <c r="I4022" i="6"/>
  <c r="I4045" i="6"/>
  <c r="I4066" i="6"/>
  <c r="I4091" i="6"/>
  <c r="I4112" i="6"/>
  <c r="I4134" i="6"/>
  <c r="I4158" i="6"/>
  <c r="I4177" i="6"/>
  <c r="I4201" i="6"/>
  <c r="I4223" i="6"/>
  <c r="I4246" i="6"/>
  <c r="I4267" i="6"/>
  <c r="I4290" i="6"/>
  <c r="I4314" i="6"/>
  <c r="I4333" i="6"/>
  <c r="I4358" i="6"/>
  <c r="I4379" i="6"/>
  <c r="I4400" i="6"/>
  <c r="I4423" i="6"/>
  <c r="I4446" i="6"/>
  <c r="I4469" i="6"/>
  <c r="I4489" i="6"/>
  <c r="I4512" i="6"/>
  <c r="I4531" i="6"/>
  <c r="I4551" i="6"/>
  <c r="I4573" i="6"/>
  <c r="I4593" i="6"/>
  <c r="I4612" i="6"/>
  <c r="I4634" i="6"/>
  <c r="I4655" i="6"/>
  <c r="I4674" i="6"/>
  <c r="I4694" i="6"/>
  <c r="I4715" i="6"/>
  <c r="I4735" i="6"/>
  <c r="I4755" i="6"/>
  <c r="I4777" i="6"/>
  <c r="I4797" i="6"/>
  <c r="I4816" i="6"/>
  <c r="I4839" i="6"/>
  <c r="I4858" i="6"/>
  <c r="I4878" i="6"/>
  <c r="I4899" i="6"/>
  <c r="I4919" i="6"/>
  <c r="I4939" i="6"/>
  <c r="I4959" i="6"/>
  <c r="I4982" i="6"/>
  <c r="I5001" i="6"/>
  <c r="I5019" i="6"/>
  <c r="I5042" i="6"/>
  <c r="I5062" i="6"/>
  <c r="I5082" i="6"/>
  <c r="I5103" i="6"/>
  <c r="I5122" i="6"/>
  <c r="I5143" i="6"/>
  <c r="I5163" i="6"/>
  <c r="I5185" i="6"/>
  <c r="I5205" i="6"/>
  <c r="I5224" i="6"/>
  <c r="I5246" i="6"/>
  <c r="I5265" i="6"/>
  <c r="I5286" i="6"/>
  <c r="I5306" i="6"/>
  <c r="I5327" i="6"/>
  <c r="I5346" i="6"/>
  <c r="I5368" i="6"/>
  <c r="I5389" i="6"/>
  <c r="I5407" i="6"/>
  <c r="I5429" i="6"/>
  <c r="I5449" i="6"/>
  <c r="I5470" i="6"/>
  <c r="I5490" i="6"/>
  <c r="I5511" i="6"/>
  <c r="I5530" i="6"/>
  <c r="I5550" i="6"/>
  <c r="I5571" i="6"/>
  <c r="I5589" i="6"/>
  <c r="I5607" i="6"/>
  <c r="I5627" i="6"/>
  <c r="I5644" i="6"/>
  <c r="I5664" i="6"/>
  <c r="I5682" i="6"/>
  <c r="I5700" i="6"/>
  <c r="I5718" i="6"/>
  <c r="I5736" i="6"/>
  <c r="I5757" i="6"/>
  <c r="I5774" i="6"/>
  <c r="I5791" i="6"/>
  <c r="I5812" i="6"/>
  <c r="I5830" i="6"/>
  <c r="I5849" i="6"/>
  <c r="I5868" i="6"/>
  <c r="I5886" i="6"/>
  <c r="I5904" i="6"/>
  <c r="I5921" i="6"/>
  <c r="I5941" i="6"/>
  <c r="I5959" i="6"/>
  <c r="I5978" i="6"/>
  <c r="I5997" i="6"/>
  <c r="I6016" i="6"/>
  <c r="I6034" i="6"/>
  <c r="I6053" i="6"/>
  <c r="I6072" i="6"/>
  <c r="I6089" i="6"/>
  <c r="I6108" i="6"/>
  <c r="I6126" i="6"/>
  <c r="I6145" i="6"/>
  <c r="I6163" i="6"/>
  <c r="I6182" i="6"/>
  <c r="I6201" i="6"/>
  <c r="I6219" i="6"/>
  <c r="I6240" i="6"/>
  <c r="I6257" i="6"/>
  <c r="I6275" i="6"/>
  <c r="I6293" i="6"/>
  <c r="I6312" i="6"/>
  <c r="I6330" i="6"/>
  <c r="I6349" i="6"/>
  <c r="I6367" i="6"/>
  <c r="I6386" i="6"/>
  <c r="I6403" i="6"/>
  <c r="I6424" i="6"/>
  <c r="I6443" i="6"/>
  <c r="I6461" i="6"/>
  <c r="I6479" i="6"/>
  <c r="I6497" i="6"/>
  <c r="I6516" i="6"/>
  <c r="I6534" i="6"/>
  <c r="I6554" i="6"/>
  <c r="I6571" i="6"/>
  <c r="I6589" i="6"/>
  <c r="I6607" i="6"/>
  <c r="I6628" i="6"/>
  <c r="I6647" i="6"/>
  <c r="I6664" i="6"/>
  <c r="I6684" i="6"/>
  <c r="I6701" i="6"/>
  <c r="I6719" i="6"/>
  <c r="I6739" i="6"/>
  <c r="I6757" i="6"/>
  <c r="I6775" i="6"/>
  <c r="I6793" i="6"/>
  <c r="I6810" i="6"/>
  <c r="I6828" i="6"/>
  <c r="I6844" i="6"/>
  <c r="I6862" i="6"/>
  <c r="I6878" i="6"/>
  <c r="I6897" i="6"/>
  <c r="I6913" i="6"/>
  <c r="I6929" i="6"/>
  <c r="I6947" i="6"/>
  <c r="I6963" i="6"/>
  <c r="I6981" i="6"/>
  <c r="I6998" i="6"/>
  <c r="I7014" i="6"/>
  <c r="I7031" i="6"/>
  <c r="I7048" i="6"/>
  <c r="I7067" i="6"/>
  <c r="I7083" i="6"/>
  <c r="I7099" i="6"/>
  <c r="I7117" i="6"/>
  <c r="I7133" i="6"/>
  <c r="I7150" i="6"/>
  <c r="I7168" i="6"/>
  <c r="I7185" i="6"/>
  <c r="I7201" i="6"/>
  <c r="I7217" i="6"/>
  <c r="I7236" i="6"/>
  <c r="I7253" i="6"/>
  <c r="I7270" i="6"/>
  <c r="I7287" i="6"/>
  <c r="I7303" i="6"/>
  <c r="I7320" i="6"/>
  <c r="I7338" i="6"/>
  <c r="I7355" i="6"/>
  <c r="I7371" i="6"/>
  <c r="I7387" i="6"/>
  <c r="I7405" i="6"/>
  <c r="I7423" i="6"/>
  <c r="I7440" i="6"/>
  <c r="I7457" i="6"/>
  <c r="I7474" i="6"/>
  <c r="I7490" i="6"/>
  <c r="I7506" i="6"/>
  <c r="I7525" i="6"/>
  <c r="I7541" i="6"/>
  <c r="I7558" i="6"/>
  <c r="I7575" i="6"/>
  <c r="I7591" i="6"/>
  <c r="I7610" i="6"/>
  <c r="I7627" i="6"/>
  <c r="I7644" i="6"/>
  <c r="I7660" i="6"/>
  <c r="I7677" i="6"/>
  <c r="I7695" i="6"/>
  <c r="I7711" i="6"/>
  <c r="I7728" i="6"/>
  <c r="I7745" i="6"/>
  <c r="I7762" i="6"/>
  <c r="I7778" i="6"/>
  <c r="I7798" i="6"/>
  <c r="I7814" i="6"/>
  <c r="I7830" i="6"/>
  <c r="I7847" i="6"/>
  <c r="I7864" i="6"/>
  <c r="I7882" i="6"/>
  <c r="I7898" i="6"/>
  <c r="I7915" i="6"/>
  <c r="I7932" i="6"/>
  <c r="I7948" i="6"/>
  <c r="I7967" i="6"/>
  <c r="I7984" i="6"/>
  <c r="I8001" i="6"/>
  <c r="I8017" i="6"/>
  <c r="I8034" i="6"/>
  <c r="I8052" i="6"/>
  <c r="I8068" i="6"/>
  <c r="I8086" i="6"/>
  <c r="I8102" i="6"/>
  <c r="I8118" i="6"/>
  <c r="I8135" i="6"/>
  <c r="I8153" i="6"/>
  <c r="I8171" i="6"/>
  <c r="I8187" i="6"/>
  <c r="I8205" i="6"/>
  <c r="I8221" i="6"/>
  <c r="I8238" i="6"/>
  <c r="I8256" i="6"/>
  <c r="I8272" i="6"/>
  <c r="I8289" i="6"/>
  <c r="I8305" i="6"/>
  <c r="I8323" i="6"/>
  <c r="I8340" i="6"/>
  <c r="I8357" i="6"/>
  <c r="I8375" i="6"/>
  <c r="I8391" i="6"/>
  <c r="I8409" i="6"/>
  <c r="I8426" i="6"/>
  <c r="I8442" i="6"/>
  <c r="I8459" i="6"/>
  <c r="I8475" i="6"/>
  <c r="I8493" i="6"/>
  <c r="I8510" i="6"/>
  <c r="I8526" i="6"/>
  <c r="I8545" i="6"/>
  <c r="I8561" i="6"/>
  <c r="I8578" i="6"/>
  <c r="I8596" i="6"/>
  <c r="I8613" i="6"/>
  <c r="I8629" i="6"/>
  <c r="I8645" i="6"/>
  <c r="I8663" i="6"/>
  <c r="I8680" i="6"/>
  <c r="I8697" i="6"/>
  <c r="I8714" i="6"/>
  <c r="I8731" i="6"/>
  <c r="I8748" i="6"/>
  <c r="I8766" i="6"/>
  <c r="I8783" i="6"/>
  <c r="I8799" i="6"/>
  <c r="I8815" i="6"/>
  <c r="I8833" i="6"/>
  <c r="I8849" i="6"/>
  <c r="I8867" i="6"/>
  <c r="I8884" i="6"/>
  <c r="I8901" i="6"/>
  <c r="I8918" i="6"/>
  <c r="I8935" i="6"/>
  <c r="I8951" i="6"/>
  <c r="I8966" i="6"/>
  <c r="I8981" i="6"/>
  <c r="I8997" i="6"/>
  <c r="I9012" i="6"/>
  <c r="I9028" i="6"/>
  <c r="I9044" i="6"/>
  <c r="I9059" i="6"/>
  <c r="I9074" i="6"/>
  <c r="I9091" i="6"/>
  <c r="I9107" i="6"/>
  <c r="I9122" i="6"/>
  <c r="I9137" i="6"/>
  <c r="I9153" i="6"/>
  <c r="I9168" i="6"/>
  <c r="I9183" i="6"/>
  <c r="I9200" i="6"/>
  <c r="I9215" i="6"/>
  <c r="I9230" i="6"/>
  <c r="I9245" i="6"/>
  <c r="I9262" i="6"/>
  <c r="I9278" i="6"/>
  <c r="I9293" i="6"/>
  <c r="I9309" i="6"/>
  <c r="I9324" i="6"/>
  <c r="I9339" i="6"/>
  <c r="I9356" i="6"/>
  <c r="I9371" i="6"/>
  <c r="I9386" i="6"/>
  <c r="I9401" i="6"/>
  <c r="I9417" i="6"/>
  <c r="I9434" i="6"/>
  <c r="I9449" i="6"/>
  <c r="I9465" i="6"/>
  <c r="I9480" i="6"/>
  <c r="I9495" i="6"/>
  <c r="I9511" i="6"/>
  <c r="I9527" i="6"/>
  <c r="I9542" i="6"/>
  <c r="I9557" i="6"/>
  <c r="I9573" i="6"/>
  <c r="I9588" i="6"/>
  <c r="I9605" i="6"/>
  <c r="I9621" i="6"/>
  <c r="I9636" i="6"/>
  <c r="I9651" i="6"/>
  <c r="I9667" i="6"/>
  <c r="I9683" i="6"/>
  <c r="I9698" i="6"/>
  <c r="I9713" i="6"/>
  <c r="I9729" i="6"/>
  <c r="I9744" i="6"/>
  <c r="I9759" i="6"/>
  <c r="I9777" i="6"/>
  <c r="I9792" i="6"/>
  <c r="I9807" i="6"/>
  <c r="I9823" i="6"/>
  <c r="I9838" i="6"/>
  <c r="I9854" i="6"/>
  <c r="I9869" i="6"/>
  <c r="I9885" i="6"/>
  <c r="I9900" i="6"/>
  <c r="I9915" i="6"/>
  <c r="I9932" i="6"/>
  <c r="I9948" i="6"/>
  <c r="I9963" i="6"/>
  <c r="I9979" i="6"/>
  <c r="I9994" i="6"/>
  <c r="I10010" i="6"/>
  <c r="I10025" i="6"/>
  <c r="I10041" i="6"/>
  <c r="I10056" i="6"/>
  <c r="I10071" i="6"/>
  <c r="I10087" i="6"/>
  <c r="I10103" i="6"/>
  <c r="I10119" i="6"/>
  <c r="J3" i="6"/>
  <c r="J18" i="6"/>
  <c r="J33" i="6"/>
  <c r="J49" i="6"/>
  <c r="J65" i="6"/>
  <c r="J80" i="6"/>
  <c r="J95" i="6"/>
  <c r="J111" i="6"/>
  <c r="J127" i="6"/>
  <c r="J142" i="6"/>
  <c r="J159" i="6"/>
  <c r="J174" i="6"/>
  <c r="J189" i="6"/>
  <c r="J205" i="6"/>
  <c r="J221" i="6"/>
  <c r="J236" i="6"/>
  <c r="J251" i="6"/>
  <c r="J267" i="6"/>
  <c r="J282" i="6"/>
  <c r="J298" i="6"/>
  <c r="J313" i="6"/>
  <c r="J330" i="6"/>
  <c r="J345" i="6"/>
  <c r="J360" i="6"/>
  <c r="J377" i="6"/>
  <c r="J392" i="6"/>
  <c r="J407" i="6"/>
  <c r="J423" i="6"/>
  <c r="J438" i="6"/>
  <c r="J454" i="6"/>
  <c r="J469" i="6"/>
  <c r="J485" i="6"/>
  <c r="J501" i="6"/>
  <c r="J516" i="6"/>
  <c r="J533" i="6"/>
  <c r="J548" i="6"/>
  <c r="J563" i="6"/>
  <c r="J579" i="6"/>
  <c r="J594" i="6"/>
  <c r="J609" i="6"/>
  <c r="J625" i="6"/>
  <c r="J641" i="6"/>
  <c r="J656" i="6"/>
  <c r="J672" i="6"/>
  <c r="J688" i="6"/>
  <c r="J704" i="6"/>
  <c r="J719" i="6"/>
  <c r="J735" i="6"/>
  <c r="J750" i="6"/>
  <c r="J765" i="6"/>
  <c r="J781" i="6"/>
  <c r="J797" i="6"/>
  <c r="J812" i="6"/>
  <c r="J827" i="6"/>
  <c r="J844" i="6"/>
  <c r="J860" i="6"/>
  <c r="J875" i="6"/>
  <c r="J891" i="6"/>
  <c r="J906" i="6"/>
  <c r="J921" i="6"/>
  <c r="J936" i="6"/>
  <c r="J953" i="6"/>
  <c r="J968" i="6"/>
  <c r="J983" i="6"/>
  <c r="J999" i="6"/>
  <c r="J1015" i="6"/>
  <c r="J1031" i="6"/>
  <c r="J1047" i="6"/>
  <c r="J1062" i="6"/>
  <c r="J1077" i="6"/>
  <c r="J1092" i="6"/>
  <c r="J1109" i="6"/>
  <c r="J1124" i="6"/>
  <c r="J1139" i="6"/>
  <c r="J1155" i="6"/>
  <c r="J1170" i="6"/>
  <c r="J1187" i="6"/>
  <c r="J1203" i="6"/>
  <c r="J1218" i="6"/>
  <c r="J1233" i="6"/>
  <c r="J1248" i="6"/>
  <c r="J1264" i="6"/>
  <c r="J1280" i="6"/>
  <c r="J1295" i="6"/>
  <c r="J1311" i="6"/>
  <c r="J1326" i="6"/>
  <c r="J1341" i="6"/>
  <c r="J1359" i="6"/>
  <c r="J1374" i="6"/>
  <c r="J1389" i="6"/>
  <c r="J1404" i="6"/>
  <c r="J1420" i="6"/>
  <c r="J1436" i="6"/>
  <c r="J1451" i="6"/>
  <c r="J1467" i="6"/>
  <c r="J1482" i="6"/>
  <c r="J1497" i="6"/>
  <c r="J1512" i="6"/>
  <c r="J1530" i="6"/>
  <c r="J1545" i="6"/>
  <c r="J1560" i="6"/>
  <c r="J1576" i="6"/>
  <c r="J1591" i="6"/>
  <c r="J1607" i="6"/>
  <c r="J1623" i="6"/>
  <c r="J1638" i="6"/>
  <c r="J1653" i="6"/>
  <c r="J1668" i="6"/>
  <c r="J1685" i="6"/>
  <c r="J1701" i="6"/>
  <c r="J1716" i="6"/>
  <c r="J1732" i="6"/>
  <c r="J1747" i="6"/>
  <c r="J1763" i="6"/>
  <c r="J1779" i="6"/>
  <c r="J1794" i="6"/>
  <c r="J1809" i="6"/>
  <c r="J1824" i="6"/>
  <c r="J1840" i="6"/>
  <c r="J1856" i="6"/>
  <c r="J1872" i="6"/>
  <c r="J1888" i="6"/>
  <c r="J1903" i="6"/>
  <c r="J1918" i="6"/>
  <c r="J1935" i="6"/>
  <c r="J1950" i="6"/>
  <c r="J1965" i="6"/>
  <c r="J1980" i="6"/>
  <c r="J1996" i="6"/>
  <c r="J2012" i="6"/>
  <c r="J2027" i="6"/>
  <c r="J2044" i="6"/>
  <c r="J2059" i="6"/>
  <c r="J2074" i="6"/>
  <c r="J2091" i="6"/>
  <c r="J2106" i="6"/>
  <c r="J2121" i="6"/>
  <c r="J2136" i="6"/>
  <c r="J2152" i="6"/>
  <c r="J2167" i="6"/>
  <c r="J2183" i="6"/>
  <c r="J2199" i="6"/>
  <c r="J2215" i="6"/>
  <c r="J2230" i="6"/>
  <c r="J2245" i="6"/>
  <c r="J2262" i="6"/>
  <c r="J2277" i="6"/>
  <c r="J2292" i="6"/>
  <c r="J2308" i="6"/>
  <c r="J2323" i="6"/>
  <c r="J2339" i="6"/>
  <c r="J2355" i="6"/>
  <c r="J2370" i="6"/>
  <c r="J2386" i="6"/>
  <c r="J2401" i="6"/>
  <c r="J2418" i="6"/>
  <c r="J2433" i="6"/>
  <c r="J2448" i="6"/>
  <c r="J2464" i="6"/>
  <c r="J2479" i="6"/>
  <c r="J2494" i="6"/>
  <c r="J2511" i="6"/>
  <c r="J2526" i="6"/>
  <c r="J2541" i="6"/>
  <c r="J2557" i="6"/>
  <c r="J2573" i="6"/>
  <c r="J2589" i="6"/>
  <c r="J2604" i="6"/>
  <c r="J2620" i="6"/>
  <c r="J2635" i="6"/>
  <c r="J2650" i="6"/>
  <c r="J2667" i="6"/>
  <c r="J2682" i="6"/>
  <c r="J2697" i="6"/>
  <c r="J2712" i="6"/>
  <c r="J2729" i="6"/>
  <c r="J2745" i="6"/>
  <c r="J2760" i="6"/>
  <c r="J2776" i="6"/>
  <c r="J2791" i="6"/>
  <c r="J2806" i="6"/>
  <c r="J2821" i="6"/>
  <c r="J2838" i="6"/>
  <c r="J2853" i="6"/>
  <c r="J2868" i="6"/>
  <c r="J2884" i="6"/>
  <c r="J2900" i="6"/>
  <c r="J2916" i="6"/>
  <c r="J2932" i="6"/>
  <c r="I18" i="6"/>
  <c r="I55" i="6"/>
  <c r="I97" i="6"/>
  <c r="I135" i="6"/>
  <c r="I170" i="6"/>
  <c r="I208" i="6"/>
  <c r="I246" i="6"/>
  <c r="I287" i="6"/>
  <c r="I325" i="6"/>
  <c r="I360" i="6"/>
  <c r="I403" i="6"/>
  <c r="I434" i="6"/>
  <c r="I479" i="6"/>
  <c r="I514" i="6"/>
  <c r="I551" i="6"/>
  <c r="I591" i="6"/>
  <c r="I628" i="6"/>
  <c r="I669" i="6"/>
  <c r="I706" i="6"/>
  <c r="I745" i="6"/>
  <c r="I779" i="6"/>
  <c r="I818" i="6"/>
  <c r="I856" i="6"/>
  <c r="I892" i="6"/>
  <c r="I933" i="6"/>
  <c r="I972" i="6"/>
  <c r="I1010" i="6"/>
  <c r="I1048" i="6"/>
  <c r="I1089" i="6"/>
  <c r="I1120" i="6"/>
  <c r="I1159" i="6"/>
  <c r="I1192" i="6"/>
  <c r="I1229" i="6"/>
  <c r="I1263" i="6"/>
  <c r="I1297" i="6"/>
  <c r="I1335" i="6"/>
  <c r="I1368" i="6"/>
  <c r="I1405" i="6"/>
  <c r="I1435" i="6"/>
  <c r="I1470" i="6"/>
  <c r="I1509" i="6"/>
  <c r="I1542" i="6"/>
  <c r="I1577" i="6"/>
  <c r="I1612" i="6"/>
  <c r="I1648" i="6"/>
  <c r="I1681" i="6"/>
  <c r="I1719" i="6"/>
  <c r="I1753" i="6"/>
  <c r="I1787" i="6"/>
  <c r="I1818" i="6"/>
  <c r="I1851" i="6"/>
  <c r="I1883" i="6"/>
  <c r="I1916" i="6"/>
  <c r="I1948" i="6"/>
  <c r="I1978" i="6"/>
  <c r="I2014" i="6"/>
  <c r="I2040" i="6"/>
  <c r="I2075" i="6"/>
  <c r="I2107" i="6"/>
  <c r="I2138" i="6"/>
  <c r="I2171" i="6"/>
  <c r="I2202" i="6"/>
  <c r="I2238" i="6"/>
  <c r="I2266" i="6"/>
  <c r="I2294" i="6"/>
  <c r="I2327" i="6"/>
  <c r="I2356" i="6"/>
  <c r="I2386" i="6"/>
  <c r="I2416" i="6"/>
  <c r="I2445" i="6"/>
  <c r="I2473" i="6"/>
  <c r="I2503" i="6"/>
  <c r="I2533" i="6"/>
  <c r="I2562" i="6"/>
  <c r="I2590" i="6"/>
  <c r="I2620" i="6"/>
  <c r="I2649" i="6"/>
  <c r="I2681" i="6"/>
  <c r="I2709" i="6"/>
  <c r="I2736" i="6"/>
  <c r="I2770" i="6"/>
  <c r="I2795" i="6"/>
  <c r="I2825" i="6"/>
  <c r="I2855" i="6"/>
  <c r="I2885" i="6"/>
  <c r="I2915" i="6"/>
  <c r="I2942" i="6"/>
  <c r="I2974" i="6"/>
  <c r="I3001" i="6"/>
  <c r="I3029" i="6"/>
  <c r="I3060" i="6"/>
  <c r="I3090" i="6"/>
  <c r="I3119" i="6"/>
  <c r="I3149" i="6"/>
  <c r="I3178" i="6"/>
  <c r="I3208" i="6"/>
  <c r="I3237" i="6"/>
  <c r="I3266" i="6"/>
  <c r="I3296" i="6"/>
  <c r="I3322" i="6"/>
  <c r="I3349" i="6"/>
  <c r="I3377" i="6"/>
  <c r="I3403" i="6"/>
  <c r="I3430" i="6"/>
  <c r="I3455" i="6"/>
  <c r="I3485" i="6"/>
  <c r="I3509" i="6"/>
  <c r="I3536" i="6"/>
  <c r="I3563" i="6"/>
  <c r="I3588" i="6"/>
  <c r="I3617" i="6"/>
  <c r="I3642" i="6"/>
  <c r="I3672" i="6"/>
  <c r="I3695" i="6"/>
  <c r="I3721" i="6"/>
  <c r="I3751" i="6"/>
  <c r="I3775" i="6"/>
  <c r="I3804" i="6"/>
  <c r="I3832" i="6"/>
  <c r="I3858" i="6"/>
  <c r="I3884" i="6"/>
  <c r="I3910" i="6"/>
  <c r="I3937" i="6"/>
  <c r="I3962" i="6"/>
  <c r="I3990" i="6"/>
  <c r="I4018" i="6"/>
  <c r="I4044" i="6"/>
  <c r="I4072" i="6"/>
  <c r="I4098" i="6"/>
  <c r="I4123" i="6"/>
  <c r="I4150" i="6"/>
  <c r="I4176" i="6"/>
  <c r="I4205" i="6"/>
  <c r="I4231" i="6"/>
  <c r="I4257" i="6"/>
  <c r="I4284" i="6"/>
  <c r="I4309" i="6"/>
  <c r="I4337" i="6"/>
  <c r="I4363" i="6"/>
  <c r="I4389" i="6"/>
  <c r="I4418" i="6"/>
  <c r="I4445" i="6"/>
  <c r="I4472" i="6"/>
  <c r="I4499" i="6"/>
  <c r="I4521" i="6"/>
  <c r="I4546" i="6"/>
  <c r="I4572" i="6"/>
  <c r="I4596" i="6"/>
  <c r="I4620" i="6"/>
  <c r="I4644" i="6"/>
  <c r="I4670" i="6"/>
  <c r="I4692" i="6"/>
  <c r="I4718" i="6"/>
  <c r="I4743" i="6"/>
  <c r="I4765" i="6"/>
  <c r="I4792" i="6"/>
  <c r="I4815" i="6"/>
  <c r="I4841" i="6"/>
  <c r="I4864" i="6"/>
  <c r="I4888" i="6"/>
  <c r="I4914" i="6"/>
  <c r="I4936" i="6"/>
  <c r="I4963" i="6"/>
  <c r="I4986" i="6"/>
  <c r="I5011" i="6"/>
  <c r="I5035" i="6"/>
  <c r="I5061" i="6"/>
  <c r="I5087" i="6"/>
  <c r="I5110" i="6"/>
  <c r="I5134" i="6"/>
  <c r="I5158" i="6"/>
  <c r="I5184" i="6"/>
  <c r="I5207" i="6"/>
  <c r="I5232" i="6"/>
  <c r="I5255" i="6"/>
  <c r="I5281" i="6"/>
  <c r="I5305" i="6"/>
  <c r="I5330" i="6"/>
  <c r="I5355" i="6"/>
  <c r="I5377" i="6"/>
  <c r="I5404" i="6"/>
  <c r="I5427" i="6"/>
  <c r="I5453" i="6"/>
  <c r="I5476" i="6"/>
  <c r="I5500" i="6"/>
  <c r="I5526" i="6"/>
  <c r="I5548" i="6"/>
  <c r="I5574" i="6"/>
  <c r="I5595" i="6"/>
  <c r="I5617" i="6"/>
  <c r="I5640" i="6"/>
  <c r="I5663" i="6"/>
  <c r="I5685" i="6"/>
  <c r="I5705" i="6"/>
  <c r="I5729" i="6"/>
  <c r="I5750" i="6"/>
  <c r="I5773" i="6"/>
  <c r="I5797" i="6"/>
  <c r="I5818" i="6"/>
  <c r="I5839" i="6"/>
  <c r="I5862" i="6"/>
  <c r="I5885" i="6"/>
  <c r="I5906" i="6"/>
  <c r="I5929" i="6"/>
  <c r="I5951" i="6"/>
  <c r="I5974" i="6"/>
  <c r="I5995" i="6"/>
  <c r="I6018" i="6"/>
  <c r="I6040" i="6"/>
  <c r="I6061" i="6"/>
  <c r="I6086" i="6"/>
  <c r="I6106" i="6"/>
  <c r="I6130" i="6"/>
  <c r="I6153" i="6"/>
  <c r="I6173" i="6"/>
  <c r="I6196" i="6"/>
  <c r="I6217" i="6"/>
  <c r="I6242" i="6"/>
  <c r="I6262" i="6"/>
  <c r="I6283" i="6"/>
  <c r="I6307" i="6"/>
  <c r="I6328" i="6"/>
  <c r="I6352" i="6"/>
  <c r="I6374" i="6"/>
  <c r="I6397" i="6"/>
  <c r="I6418" i="6"/>
  <c r="I6442" i="6"/>
  <c r="I6463" i="6"/>
  <c r="I6484" i="6"/>
  <c r="I6506" i="6"/>
  <c r="I6530" i="6"/>
  <c r="I6553" i="6"/>
  <c r="I6574" i="6"/>
  <c r="I6598" i="6"/>
  <c r="I6618" i="6"/>
  <c r="I6640" i="6"/>
  <c r="I6663" i="6"/>
  <c r="I6686" i="6"/>
  <c r="I6707" i="6"/>
  <c r="I6730" i="6"/>
  <c r="I6754" i="6"/>
  <c r="I6773" i="6"/>
  <c r="I6796" i="6"/>
  <c r="I6817" i="6"/>
  <c r="I6835" i="6"/>
  <c r="I6857" i="6"/>
  <c r="I6877" i="6"/>
  <c r="I6899" i="6"/>
  <c r="I6917" i="6"/>
  <c r="I6938" i="6"/>
  <c r="I6960" i="6"/>
  <c r="I6978" i="6"/>
  <c r="I7000" i="6"/>
  <c r="I7020" i="6"/>
  <c r="I7041" i="6"/>
  <c r="I7060" i="6"/>
  <c r="I7082" i="6"/>
  <c r="I7103" i="6"/>
  <c r="I7121" i="6"/>
  <c r="I7143" i="6"/>
  <c r="I7163" i="6"/>
  <c r="I7183" i="6"/>
  <c r="I7204" i="6"/>
  <c r="I7225" i="6"/>
  <c r="I7243" i="6"/>
  <c r="I7264" i="6"/>
  <c r="I7286" i="6"/>
  <c r="I7306" i="6"/>
  <c r="I7326" i="6"/>
  <c r="I7346" i="6"/>
  <c r="I7368" i="6"/>
  <c r="I7386" i="6"/>
  <c r="I7409" i="6"/>
  <c r="I7428" i="6"/>
  <c r="I7447" i="6"/>
  <c r="I7470" i="6"/>
  <c r="I7489" i="6"/>
  <c r="I7511" i="6"/>
  <c r="I7529" i="6"/>
  <c r="I7550" i="6"/>
  <c r="I7571" i="6"/>
  <c r="I7590" i="6"/>
  <c r="I7613" i="6"/>
  <c r="I7632" i="6"/>
  <c r="I7653" i="6"/>
  <c r="I7673" i="6"/>
  <c r="I7693" i="6"/>
  <c r="I7714" i="6"/>
  <c r="I7734" i="6"/>
  <c r="I7754" i="6"/>
  <c r="I7775" i="6"/>
  <c r="I7794" i="6"/>
  <c r="I7816" i="6"/>
  <c r="I7836" i="6"/>
  <c r="I7855" i="6"/>
  <c r="I7877" i="6"/>
  <c r="I7897" i="6"/>
  <c r="I7918" i="6"/>
  <c r="I7938" i="6"/>
  <c r="I7958" i="6"/>
  <c r="I7978" i="6"/>
  <c r="I7999" i="6"/>
  <c r="I8020" i="6"/>
  <c r="I8040" i="6"/>
  <c r="I8059" i="6"/>
  <c r="I8081" i="6"/>
  <c r="I8101" i="6"/>
  <c r="I8121" i="6"/>
  <c r="I8142" i="6"/>
  <c r="I8161" i="6"/>
  <c r="I8183" i="6"/>
  <c r="I8203" i="6"/>
  <c r="I8224" i="6"/>
  <c r="I8244" i="6"/>
  <c r="I8263" i="6"/>
  <c r="I8285" i="6"/>
  <c r="I8304" i="6"/>
  <c r="I8327" i="6"/>
  <c r="I8346" i="6"/>
  <c r="I8366" i="6"/>
  <c r="I8387" i="6"/>
  <c r="I8406" i="6"/>
  <c r="I8428" i="6"/>
  <c r="I8447" i="6"/>
  <c r="I8469" i="6"/>
  <c r="I8488" i="6"/>
  <c r="I8509" i="6"/>
  <c r="I8531" i="6"/>
  <c r="I8549" i="6"/>
  <c r="I8570" i="6"/>
  <c r="I8591" i="6"/>
  <c r="I8611" i="6"/>
  <c r="I8631" i="6"/>
  <c r="I8652" i="6"/>
  <c r="I8671" i="6"/>
  <c r="I8692" i="6"/>
  <c r="I8713" i="6"/>
  <c r="I8734" i="6"/>
  <c r="I8754" i="6"/>
  <c r="I8773" i="6"/>
  <c r="I8796" i="6"/>
  <c r="I8814" i="6"/>
  <c r="I8835" i="6"/>
  <c r="I8857" i="6"/>
  <c r="I8875" i="6"/>
  <c r="I8897" i="6"/>
  <c r="I8916" i="6"/>
  <c r="I8938" i="6"/>
  <c r="I8955" i="6"/>
  <c r="I8973" i="6"/>
  <c r="I8993" i="6"/>
  <c r="I9011" i="6"/>
  <c r="I9031" i="6"/>
  <c r="I9049" i="6"/>
  <c r="I9068" i="6"/>
  <c r="I9086" i="6"/>
  <c r="I9105" i="6"/>
  <c r="I9124" i="6"/>
  <c r="I9142" i="6"/>
  <c r="I9160" i="6"/>
  <c r="I9180" i="6"/>
  <c r="I9199" i="6"/>
  <c r="I9217" i="6"/>
  <c r="I9236" i="6"/>
  <c r="I9254" i="6"/>
  <c r="I9273" i="6"/>
  <c r="I9292" i="6"/>
  <c r="I9311" i="6"/>
  <c r="I9329" i="6"/>
  <c r="I9348" i="6"/>
  <c r="I9367" i="6"/>
  <c r="I9385" i="6"/>
  <c r="I9405" i="6"/>
  <c r="I9423" i="6"/>
  <c r="I9441" i="6"/>
  <c r="I9460" i="6"/>
  <c r="I9479" i="6"/>
  <c r="I9497" i="6"/>
  <c r="I9516" i="6"/>
  <c r="I9535" i="6"/>
  <c r="I9554" i="6"/>
  <c r="I9572" i="6"/>
  <c r="I9592" i="6"/>
  <c r="I9610" i="6"/>
  <c r="I9627" i="6"/>
  <c r="I9648" i="6"/>
  <c r="I9665" i="6"/>
  <c r="I9685" i="6"/>
  <c r="I9703" i="6"/>
  <c r="I9722" i="6"/>
  <c r="I9741" i="6"/>
  <c r="I9758" i="6"/>
  <c r="I9779" i="6"/>
  <c r="I9796" i="6"/>
  <c r="I9815" i="6"/>
  <c r="I9835" i="6"/>
  <c r="I9853" i="6"/>
  <c r="I9872" i="6"/>
  <c r="I9890" i="6"/>
  <c r="I9909" i="6"/>
  <c r="I9927" i="6"/>
  <c r="I9946" i="6"/>
  <c r="I9965" i="6"/>
  <c r="I9984" i="6"/>
  <c r="I10001" i="6"/>
  <c r="I10021" i="6"/>
  <c r="I10040" i="6"/>
  <c r="I10058" i="6"/>
  <c r="I10078" i="6"/>
  <c r="I10095" i="6"/>
  <c r="I10115" i="6"/>
  <c r="I10133" i="6"/>
  <c r="J20" i="6"/>
  <c r="J39" i="6"/>
  <c r="J56" i="6"/>
  <c r="J77" i="6"/>
  <c r="J94" i="6"/>
  <c r="J114" i="6"/>
  <c r="J132" i="6"/>
  <c r="J150" i="6"/>
  <c r="J169" i="6"/>
  <c r="J188" i="6"/>
  <c r="J208" i="6"/>
  <c r="J225" i="6"/>
  <c r="J245" i="6"/>
  <c r="J263" i="6"/>
  <c r="J281" i="6"/>
  <c r="J301" i="6"/>
  <c r="J319" i="6"/>
  <c r="J337" i="6"/>
  <c r="J356" i="6"/>
  <c r="J376" i="6"/>
  <c r="J394" i="6"/>
  <c r="J412" i="6"/>
  <c r="J431" i="6"/>
  <c r="J450" i="6"/>
  <c r="J468" i="6"/>
  <c r="J488" i="6"/>
  <c r="J507" i="6"/>
  <c r="J524" i="6"/>
  <c r="J544" i="6"/>
  <c r="J562" i="6"/>
  <c r="J581" i="6"/>
  <c r="J599" i="6"/>
  <c r="J618" i="6"/>
  <c r="J637" i="6"/>
  <c r="J655" i="6"/>
  <c r="J675" i="6"/>
  <c r="J693" i="6"/>
  <c r="J711" i="6"/>
  <c r="J731" i="6"/>
  <c r="J749" i="6"/>
  <c r="J768" i="6"/>
  <c r="J787" i="6"/>
  <c r="J804" i="6"/>
  <c r="J824" i="6"/>
  <c r="J841" i="6"/>
  <c r="J862" i="6"/>
  <c r="J880" i="6"/>
  <c r="J897" i="6"/>
  <c r="J918" i="6"/>
  <c r="J935" i="6"/>
  <c r="J955" i="6"/>
  <c r="J973" i="6"/>
  <c r="J992" i="6"/>
  <c r="J1011" i="6"/>
  <c r="J1030" i="6"/>
  <c r="J1049" i="6"/>
  <c r="J1066" i="6"/>
  <c r="J1085" i="6"/>
  <c r="J1104" i="6"/>
  <c r="J1123" i="6"/>
  <c r="J1141" i="6"/>
  <c r="J1161" i="6"/>
  <c r="J1179" i="6"/>
  <c r="J1197" i="6"/>
  <c r="J1217" i="6"/>
  <c r="J1235" i="6"/>
  <c r="J1254" i="6"/>
  <c r="J1272" i="6"/>
  <c r="J1292" i="6"/>
  <c r="J1309" i="6"/>
  <c r="J1329" i="6"/>
  <c r="J1348" i="6"/>
  <c r="J1365" i="6"/>
  <c r="J1385" i="6"/>
  <c r="J1403" i="6"/>
  <c r="J1423" i="6"/>
  <c r="J1440" i="6"/>
  <c r="J1459" i="6"/>
  <c r="J1479" i="6"/>
  <c r="J1496" i="6"/>
  <c r="J1517" i="6"/>
  <c r="J1534" i="6"/>
  <c r="J1552" i="6"/>
  <c r="J1572" i="6"/>
  <c r="J1590" i="6"/>
  <c r="J1609" i="6"/>
  <c r="J1627" i="6"/>
  <c r="J1647" i="6"/>
  <c r="J1665" i="6"/>
  <c r="J1683" i="6"/>
  <c r="J1703" i="6"/>
  <c r="J1721" i="6"/>
  <c r="J1739" i="6"/>
  <c r="J1759" i="6"/>
  <c r="J1777" i="6"/>
  <c r="J1796" i="6"/>
  <c r="J1816" i="6"/>
  <c r="J1833" i="6"/>
  <c r="J1852" i="6"/>
  <c r="J1870" i="6"/>
  <c r="J1890" i="6"/>
  <c r="J1908" i="6"/>
  <c r="J1926" i="6"/>
  <c r="J1947" i="6"/>
  <c r="J1964" i="6"/>
  <c r="J1983" i="6"/>
  <c r="J2002" i="6"/>
  <c r="J2020" i="6"/>
  <c r="J2039" i="6"/>
  <c r="J2058" i="6"/>
  <c r="J2077" i="6"/>
  <c r="J2095" i="6"/>
  <c r="J2112" i="6"/>
  <c r="J2133" i="6"/>
  <c r="J2151" i="6"/>
  <c r="J2170" i="6"/>
  <c r="J2189" i="6"/>
  <c r="J2206" i="6"/>
  <c r="J2226" i="6"/>
  <c r="J2244" i="6"/>
  <c r="J2264" i="6"/>
  <c r="J2281" i="6"/>
  <c r="J2301" i="6"/>
  <c r="J2320" i="6"/>
  <c r="J2337" i="6"/>
  <c r="J2358" i="6"/>
  <c r="J2375" i="6"/>
  <c r="J2394" i="6"/>
  <c r="J2412" i="6"/>
  <c r="J2431" i="6"/>
  <c r="J2447" i="6"/>
  <c r="J2465" i="6"/>
  <c r="J2481" i="6"/>
  <c r="J2499" i="6"/>
  <c r="J2516" i="6"/>
  <c r="J2532" i="6"/>
  <c r="J2550" i="6"/>
  <c r="J2566" i="6"/>
  <c r="J2583" i="6"/>
  <c r="J2601" i="6"/>
  <c r="J2617" i="6"/>
  <c r="J2634" i="6"/>
  <c r="J2651" i="6"/>
  <c r="J2669" i="6"/>
  <c r="J2686" i="6"/>
  <c r="J2703" i="6"/>
  <c r="J2720" i="6"/>
  <c r="J2736" i="6"/>
  <c r="J2753" i="6"/>
  <c r="J2769" i="6"/>
  <c r="J2788" i="6"/>
  <c r="J2804" i="6"/>
  <c r="J2820" i="6"/>
  <c r="J2839" i="6"/>
  <c r="J2855" i="6"/>
  <c r="J2873" i="6"/>
  <c r="J2890" i="6"/>
  <c r="J2907" i="6"/>
  <c r="J2923" i="6"/>
  <c r="J2939" i="6"/>
  <c r="J2956" i="6"/>
  <c r="J2972" i="6"/>
  <c r="J2987" i="6"/>
  <c r="J3003" i="6"/>
  <c r="J3018" i="6"/>
  <c r="J3034" i="6"/>
  <c r="J3049" i="6"/>
  <c r="J3065" i="6"/>
  <c r="J3080" i="6"/>
  <c r="J3095" i="6"/>
  <c r="J3112" i="6"/>
  <c r="J3127" i="6"/>
  <c r="J3143" i="6"/>
  <c r="J3159" i="6"/>
  <c r="J3174" i="6"/>
  <c r="J3190" i="6"/>
  <c r="J3205" i="6"/>
  <c r="J3221" i="6"/>
  <c r="J3236" i="6"/>
  <c r="J3251" i="6"/>
  <c r="J3267" i="6"/>
  <c r="J3283" i="6"/>
  <c r="J3298" i="6"/>
  <c r="J3315" i="6"/>
  <c r="J3330" i="6"/>
  <c r="J3345" i="6"/>
  <c r="J3361" i="6"/>
  <c r="J3377" i="6"/>
  <c r="J3392" i="6"/>
  <c r="J3407" i="6"/>
  <c r="J3423" i="6"/>
  <c r="J3439" i="6"/>
  <c r="J3454" i="6"/>
  <c r="J3469" i="6"/>
  <c r="J3486" i="6"/>
  <c r="J3501" i="6"/>
  <c r="J3517" i="6"/>
  <c r="J3533" i="6"/>
  <c r="J3548" i="6"/>
  <c r="J3563" i="6"/>
  <c r="J3579" i="6"/>
  <c r="J3594" i="6"/>
  <c r="J3610" i="6"/>
  <c r="J3625" i="6"/>
  <c r="J3641" i="6"/>
  <c r="J3657" i="6"/>
  <c r="J3672" i="6"/>
  <c r="J3689" i="6"/>
  <c r="J3704" i="6"/>
  <c r="J3719" i="6"/>
  <c r="J3735" i="6"/>
  <c r="J3750" i="6"/>
  <c r="J3766" i="6"/>
  <c r="J3781" i="6"/>
  <c r="J3797" i="6"/>
  <c r="J3812" i="6"/>
  <c r="J3828" i="6"/>
  <c r="J3845" i="6"/>
  <c r="J3860" i="6"/>
  <c r="J3875" i="6"/>
  <c r="J3891" i="6"/>
  <c r="J3906" i="6"/>
  <c r="J3921" i="6"/>
  <c r="J3937" i="6"/>
  <c r="J3953" i="6"/>
  <c r="J3968" i="6"/>
  <c r="J3983" i="6"/>
  <c r="J4000" i="6"/>
  <c r="J4016" i="6"/>
  <c r="J4031" i="6"/>
  <c r="J4047" i="6"/>
  <c r="J4062" i="6"/>
  <c r="J4077" i="6"/>
  <c r="J4093" i="6"/>
  <c r="J4109" i="6"/>
  <c r="J4124" i="6"/>
  <c r="J4139" i="6"/>
  <c r="J4155" i="6"/>
  <c r="J4172" i="6"/>
  <c r="J4187" i="6"/>
  <c r="J4203" i="6"/>
  <c r="J4218" i="6"/>
  <c r="J4233" i="6"/>
  <c r="J4248" i="6"/>
  <c r="J4265" i="6"/>
  <c r="J4280" i="6"/>
  <c r="J4295" i="6"/>
  <c r="J4311" i="6"/>
  <c r="J4326" i="6"/>
  <c r="J4343" i="6"/>
  <c r="J4359" i="6"/>
  <c r="J4374" i="6"/>
  <c r="J4389" i="6"/>
  <c r="J4404" i="6"/>
  <c r="J4421" i="6"/>
  <c r="J4436" i="6"/>
  <c r="J4451" i="6"/>
  <c r="J4467" i="6"/>
  <c r="J4482" i="6"/>
  <c r="J4497" i="6"/>
  <c r="J4515" i="6"/>
  <c r="J4530" i="6"/>
  <c r="J4545" i="6"/>
  <c r="J4560" i="6"/>
  <c r="J4576" i="6"/>
  <c r="J4592" i="6"/>
  <c r="J4607" i="6"/>
  <c r="J4623" i="6"/>
  <c r="J4638" i="6"/>
  <c r="J4653" i="6"/>
  <c r="J4669" i="6"/>
  <c r="J4686" i="6"/>
  <c r="J4701" i="6"/>
  <c r="J4716" i="6"/>
  <c r="J4732" i="6"/>
  <c r="J4748" i="6"/>
  <c r="J4763" i="6"/>
  <c r="I31" i="6"/>
  <c r="I70" i="6"/>
  <c r="I107" i="6"/>
  <c r="I144" i="6"/>
  <c r="I185" i="6"/>
  <c r="I222" i="6"/>
  <c r="I261" i="6"/>
  <c r="I298" i="6"/>
  <c r="I339" i="6"/>
  <c r="I374" i="6"/>
  <c r="I412" i="6"/>
  <c r="I449" i="6"/>
  <c r="I487" i="6"/>
  <c r="I529" i="6"/>
  <c r="I563" i="6"/>
  <c r="I603" i="6"/>
  <c r="I643" i="6"/>
  <c r="I677" i="6"/>
  <c r="I718" i="6"/>
  <c r="I754" i="6"/>
  <c r="I797" i="6"/>
  <c r="I831" i="6"/>
  <c r="I869" i="6"/>
  <c r="I907" i="6"/>
  <c r="I947" i="6"/>
  <c r="I986" i="6"/>
  <c r="I1021" i="6"/>
  <c r="I1060" i="6"/>
  <c r="I1097" i="6"/>
  <c r="I1134" i="6"/>
  <c r="I1169" i="6"/>
  <c r="I1205" i="6"/>
  <c r="I1238" i="6"/>
  <c r="I1275" i="6"/>
  <c r="I1311" i="6"/>
  <c r="I1348" i="6"/>
  <c r="I1381" i="6"/>
  <c r="I1414" i="6"/>
  <c r="I1452" i="6"/>
  <c r="I1483" i="6"/>
  <c r="I1519" i="6"/>
  <c r="I1555" i="6"/>
  <c r="I1590" i="6"/>
  <c r="I1625" i="6"/>
  <c r="I1656" i="6"/>
  <c r="I1695" i="6"/>
  <c r="I1728" i="6"/>
  <c r="I1762" i="6"/>
  <c r="I1796" i="6"/>
  <c r="I1830" i="6"/>
  <c r="I1862" i="6"/>
  <c r="I1893" i="6"/>
  <c r="I1924" i="6"/>
  <c r="I1959" i="6"/>
  <c r="I1990" i="6"/>
  <c r="I2021" i="6"/>
  <c r="I2054" i="6"/>
  <c r="I2085" i="6"/>
  <c r="I2119" i="6"/>
  <c r="I2150" i="6"/>
  <c r="I2183" i="6"/>
  <c r="I2214" i="6"/>
  <c r="I2243" i="6"/>
  <c r="I2278" i="6"/>
  <c r="I2306" i="6"/>
  <c r="I2337" i="6"/>
  <c r="I2365" i="6"/>
  <c r="I2395" i="6"/>
  <c r="I2426" i="6"/>
  <c r="I2450" i="6"/>
  <c r="I2484" i="6"/>
  <c r="I2513" i="6"/>
  <c r="I2541" i="6"/>
  <c r="I2570" i="6"/>
  <c r="I2601" i="6"/>
  <c r="I2632" i="6"/>
  <c r="I2660" i="6"/>
  <c r="I2688" i="6"/>
  <c r="I2718" i="6"/>
  <c r="I2748" i="6"/>
  <c r="I2777" i="6"/>
  <c r="I2805" i="6"/>
  <c r="I2836" i="6"/>
  <c r="I2865" i="6"/>
  <c r="I2893" i="6"/>
  <c r="I2924" i="6"/>
  <c r="I2956" i="6"/>
  <c r="I2981" i="6"/>
  <c r="I3012" i="6"/>
  <c r="I3041" i="6"/>
  <c r="I3072" i="6"/>
  <c r="I3101" i="6"/>
  <c r="I3129" i="6"/>
  <c r="I3160" i="6"/>
  <c r="I3188" i="6"/>
  <c r="I3220" i="6"/>
  <c r="I3246" i="6"/>
  <c r="I3275" i="6"/>
  <c r="I3306" i="6"/>
  <c r="I3332" i="6"/>
  <c r="I3360" i="6"/>
  <c r="I3385" i="6"/>
  <c r="I3413" i="6"/>
  <c r="I3438" i="6"/>
  <c r="I3465" i="6"/>
  <c r="I3492" i="6"/>
  <c r="I3518" i="6"/>
  <c r="I3546" i="6"/>
  <c r="I3572" i="6"/>
  <c r="I3599" i="6"/>
  <c r="I3628" i="6"/>
  <c r="I3652" i="6"/>
  <c r="I3678" i="6"/>
  <c r="I3706" i="6"/>
  <c r="I3732" i="6"/>
  <c r="I3758" i="6"/>
  <c r="I3786" i="6"/>
  <c r="I3812" i="6"/>
  <c r="I3838" i="6"/>
  <c r="I3864" i="6"/>
  <c r="I3893" i="6"/>
  <c r="I3919" i="6"/>
  <c r="I3944" i="6"/>
  <c r="I3973" i="6"/>
  <c r="I4000" i="6"/>
  <c r="I4027" i="6"/>
  <c r="I4053" i="6"/>
  <c r="I4079" i="6"/>
  <c r="I4106" i="6"/>
  <c r="I4133" i="6"/>
  <c r="I4160" i="6"/>
  <c r="I4186" i="6"/>
  <c r="I4212" i="6"/>
  <c r="I4241" i="6"/>
  <c r="I4266" i="6"/>
  <c r="I4294" i="6"/>
  <c r="I4319" i="6"/>
  <c r="I4345" i="6"/>
  <c r="I4375" i="6"/>
  <c r="I4399" i="6"/>
  <c r="I4427" i="6"/>
  <c r="I4452" i="6"/>
  <c r="I4480" i="6"/>
  <c r="I4505" i="6"/>
  <c r="I4529" i="6"/>
  <c r="I4557" i="6"/>
  <c r="I4578" i="6"/>
  <c r="I4603" i="6"/>
  <c r="I4629" i="6"/>
  <c r="I4653" i="6"/>
  <c r="I4677" i="6"/>
  <c r="I4702" i="6"/>
  <c r="I4726" i="6"/>
  <c r="I4750" i="6"/>
  <c r="I4776" i="6"/>
  <c r="I4800" i="6"/>
  <c r="I4825" i="6"/>
  <c r="I4847" i="6"/>
  <c r="I4873" i="6"/>
  <c r="I4897" i="6"/>
  <c r="I4922" i="6"/>
  <c r="I4947" i="6"/>
  <c r="I4970" i="6"/>
  <c r="I4997" i="6"/>
  <c r="I5018" i="6"/>
  <c r="I5044" i="6"/>
  <c r="I5068" i="6"/>
  <c r="I5092" i="6"/>
  <c r="I5118" i="6"/>
  <c r="I5141" i="6"/>
  <c r="I5169" i="6"/>
  <c r="I5189" i="6"/>
  <c r="I5214" i="6"/>
  <c r="I5239" i="6"/>
  <c r="I5263" i="6"/>
  <c r="I5290" i="6"/>
  <c r="I5314" i="6"/>
  <c r="I5339" i="6"/>
  <c r="I5362" i="6"/>
  <c r="I5388" i="6"/>
  <c r="I5411" i="6"/>
  <c r="I5435" i="6"/>
  <c r="I5460" i="6"/>
  <c r="I5485" i="6"/>
  <c r="I5510" i="6"/>
  <c r="I5534" i="6"/>
  <c r="I5559" i="6"/>
  <c r="I5579" i="6"/>
  <c r="I5603" i="6"/>
  <c r="I5626" i="6"/>
  <c r="I5647" i="6"/>
  <c r="I5669" i="6"/>
  <c r="I5690" i="6"/>
  <c r="I5715" i="6"/>
  <c r="I5735" i="6"/>
  <c r="I5759" i="6"/>
  <c r="I5782" i="6"/>
  <c r="I5802" i="6"/>
  <c r="I5825" i="6"/>
  <c r="I5847" i="6"/>
  <c r="I5870" i="6"/>
  <c r="I5891" i="6"/>
  <c r="I5915" i="6"/>
  <c r="I5935" i="6"/>
  <c r="I5958" i="6"/>
  <c r="I5982" i="6"/>
  <c r="I6003" i="6"/>
  <c r="I6025" i="6"/>
  <c r="I6047" i="6"/>
  <c r="I6071" i="6"/>
  <c r="I6091" i="6"/>
  <c r="I6114" i="6"/>
  <c r="I6136" i="6"/>
  <c r="I6158" i="6"/>
  <c r="I6181" i="6"/>
  <c r="I6204" i="6"/>
  <c r="I6227" i="6"/>
  <c r="I6246" i="6"/>
  <c r="I6271" i="6"/>
  <c r="I6292" i="6"/>
  <c r="I6314" i="6"/>
  <c r="I6336" i="6"/>
  <c r="I6359" i="6"/>
  <c r="I6383" i="6"/>
  <c r="I6402" i="6"/>
  <c r="I6427" i="6"/>
  <c r="I6448" i="6"/>
  <c r="I6469" i="6"/>
  <c r="I6493" i="6"/>
  <c r="I6515" i="6"/>
  <c r="I6538" i="6"/>
  <c r="I6559" i="6"/>
  <c r="I6582" i="6"/>
  <c r="I6603" i="6"/>
  <c r="I6625" i="6"/>
  <c r="I6649" i="6"/>
  <c r="I6671" i="6"/>
  <c r="I6691" i="6"/>
  <c r="I6715" i="6"/>
  <c r="I6738" i="6"/>
  <c r="I6759" i="6"/>
  <c r="I6782" i="6"/>
  <c r="I6803" i="6"/>
  <c r="I6823" i="6"/>
  <c r="I6843" i="6"/>
  <c r="I6864" i="6"/>
  <c r="I6885" i="6"/>
  <c r="I6903" i="6"/>
  <c r="I6926" i="6"/>
  <c r="I6946" i="6"/>
  <c r="I6966" i="6"/>
  <c r="I6987" i="6"/>
  <c r="I7006" i="6"/>
  <c r="I7027" i="6"/>
  <c r="I7046" i="6"/>
  <c r="I7069" i="6"/>
  <c r="I7087" i="6"/>
  <c r="I7107" i="6"/>
  <c r="I7130" i="6"/>
  <c r="I7149" i="6"/>
  <c r="I7170" i="6"/>
  <c r="I7190" i="6"/>
  <c r="I7211" i="6"/>
  <c r="I7230" i="6"/>
  <c r="I7252" i="6"/>
  <c r="I7273" i="6"/>
  <c r="I7291" i="6"/>
  <c r="I7312" i="6"/>
  <c r="I7333" i="6"/>
  <c r="I7354" i="6"/>
  <c r="I7373" i="6"/>
  <c r="I7395" i="6"/>
  <c r="I7414" i="6"/>
  <c r="I7434" i="6"/>
  <c r="I7456" i="6"/>
  <c r="I7476" i="6"/>
  <c r="I7497" i="6"/>
  <c r="I7516" i="6"/>
  <c r="I7538" i="6"/>
  <c r="I7557" i="6"/>
  <c r="I7578" i="6"/>
  <c r="I7598" i="6"/>
  <c r="I7618" i="6"/>
  <c r="I7639" i="6"/>
  <c r="I7659" i="6"/>
  <c r="I7681" i="6"/>
  <c r="I7699" i="6"/>
  <c r="I7720" i="6"/>
  <c r="I7741" i="6"/>
  <c r="I7761" i="6"/>
  <c r="I7783" i="6"/>
  <c r="I7802" i="6"/>
  <c r="I7821" i="6"/>
  <c r="I7843" i="6"/>
  <c r="I7863" i="6"/>
  <c r="I7884" i="6"/>
  <c r="I7903" i="6"/>
  <c r="I7924" i="6"/>
  <c r="I7945" i="6"/>
  <c r="I7963" i="6"/>
  <c r="I7986" i="6"/>
  <c r="I8006" i="6"/>
  <c r="I8026" i="6"/>
  <c r="I8047" i="6"/>
  <c r="I8067" i="6"/>
  <c r="I8088" i="6"/>
  <c r="I8109" i="6"/>
  <c r="I8128" i="6"/>
  <c r="I8148" i="6"/>
  <c r="I8169" i="6"/>
  <c r="I8190" i="6"/>
  <c r="I8210" i="6"/>
  <c r="I8230" i="6"/>
  <c r="I8251" i="6"/>
  <c r="I8271" i="6"/>
  <c r="I8291" i="6"/>
  <c r="I8313" i="6"/>
  <c r="I8331" i="6"/>
  <c r="I8353" i="6"/>
  <c r="I8374" i="6"/>
  <c r="I8394" i="6"/>
  <c r="I8414" i="6"/>
  <c r="I8433" i="6"/>
  <c r="I8455" i="6"/>
  <c r="I8474" i="6"/>
  <c r="I8496" i="6"/>
  <c r="I8517" i="6"/>
  <c r="I8535" i="6"/>
  <c r="I8557" i="6"/>
  <c r="I8577" i="6"/>
  <c r="I8598" i="6"/>
  <c r="I8617" i="6"/>
  <c r="I8639" i="6"/>
  <c r="I8658" i="6"/>
  <c r="I8678" i="6"/>
  <c r="I8701" i="6"/>
  <c r="I8719" i="6"/>
  <c r="I8740" i="6"/>
  <c r="I8760" i="6"/>
  <c r="I8782" i="6"/>
  <c r="I8801" i="6"/>
  <c r="I8821" i="6"/>
  <c r="I8842" i="6"/>
  <c r="I8862" i="6"/>
  <c r="I8883" i="6"/>
  <c r="I8904" i="6"/>
  <c r="I8925" i="6"/>
  <c r="I8942" i="6"/>
  <c r="I8963" i="6"/>
  <c r="I8980" i="6"/>
  <c r="I8999" i="6"/>
  <c r="I9017" i="6"/>
  <c r="I9036" i="6"/>
  <c r="I9056" i="6"/>
  <c r="I9073" i="6"/>
  <c r="I9094" i="6"/>
  <c r="I9111" i="6"/>
  <c r="I9129" i="6"/>
  <c r="I9149" i="6"/>
  <c r="I9167" i="6"/>
  <c r="I9187" i="6"/>
  <c r="I9205" i="6"/>
  <c r="I9223" i="6"/>
  <c r="I9242" i="6"/>
  <c r="I9260" i="6"/>
  <c r="I9280" i="6"/>
  <c r="I9298" i="6"/>
  <c r="I9316" i="6"/>
  <c r="I9336" i="6"/>
  <c r="I9353" i="6"/>
  <c r="I9373" i="6"/>
  <c r="I9392" i="6"/>
  <c r="I9410" i="6"/>
  <c r="I9429" i="6"/>
  <c r="I9448" i="6"/>
  <c r="I9467" i="6"/>
  <c r="I9484" i="6"/>
  <c r="I9503" i="6"/>
  <c r="I9523" i="6"/>
  <c r="I9541" i="6"/>
  <c r="I9560" i="6"/>
  <c r="I9579" i="6"/>
  <c r="I9597" i="6"/>
  <c r="I9615" i="6"/>
  <c r="I9635" i="6"/>
  <c r="I9653" i="6"/>
  <c r="I9672" i="6"/>
  <c r="I9691" i="6"/>
  <c r="I9710" i="6"/>
  <c r="I9728" i="6"/>
  <c r="I9748" i="6"/>
  <c r="I9766" i="6"/>
  <c r="I9783" i="6"/>
  <c r="I9803" i="6"/>
  <c r="I9821" i="6"/>
  <c r="I9841" i="6"/>
  <c r="I9859" i="6"/>
  <c r="I9877" i="6"/>
  <c r="I9897" i="6"/>
  <c r="I9914" i="6"/>
  <c r="I9935" i="6"/>
  <c r="I9952" i="6"/>
  <c r="I9971" i="6"/>
  <c r="I9991" i="6"/>
  <c r="I10008" i="6"/>
  <c r="I10028" i="6"/>
  <c r="I10045" i="6"/>
  <c r="I10065" i="6"/>
  <c r="I10083" i="6"/>
  <c r="I10102" i="6"/>
  <c r="I10121" i="6"/>
  <c r="J7" i="6"/>
  <c r="J25" i="6"/>
  <c r="J45" i="6"/>
  <c r="J64" i="6"/>
  <c r="J82" i="6"/>
  <c r="J102" i="6"/>
  <c r="J119" i="6"/>
  <c r="J138" i="6"/>
  <c r="J156" i="6"/>
  <c r="J176" i="6"/>
  <c r="J195" i="6"/>
  <c r="J212" i="6"/>
  <c r="J233" i="6"/>
  <c r="J250" i="6"/>
  <c r="J269" i="6"/>
  <c r="J288" i="6"/>
  <c r="J306" i="6"/>
  <c r="J325" i="6"/>
  <c r="J344" i="6"/>
  <c r="J364" i="6"/>
  <c r="J381" i="6"/>
  <c r="J399" i="6"/>
  <c r="J419" i="6"/>
  <c r="J437" i="6"/>
  <c r="J456" i="6"/>
  <c r="J475" i="6"/>
  <c r="J493" i="6"/>
  <c r="J512" i="6"/>
  <c r="J531" i="6"/>
  <c r="J550" i="6"/>
  <c r="J568" i="6"/>
  <c r="J587" i="6"/>
  <c r="J606" i="6"/>
  <c r="J624" i="6"/>
  <c r="J644" i="6"/>
  <c r="J661" i="6"/>
  <c r="J680" i="6"/>
  <c r="J699" i="6"/>
  <c r="J718" i="6"/>
  <c r="J737" i="6"/>
  <c r="J755" i="6"/>
  <c r="J774" i="6"/>
  <c r="J792" i="6"/>
  <c r="J811" i="6"/>
  <c r="J831" i="6"/>
  <c r="J849" i="6"/>
  <c r="J867" i="6"/>
  <c r="J887" i="6"/>
  <c r="J905" i="6"/>
  <c r="J923" i="6"/>
  <c r="J942" i="6"/>
  <c r="J960" i="6"/>
  <c r="J980" i="6"/>
  <c r="J997" i="6"/>
  <c r="J1018" i="6"/>
  <c r="J1036" i="6"/>
  <c r="J1053" i="6"/>
  <c r="J1074" i="6"/>
  <c r="J1091" i="6"/>
  <c r="J1111" i="6"/>
  <c r="J1129" i="6"/>
  <c r="J1148" i="6"/>
  <c r="J1167" i="6"/>
  <c r="J1184" i="6"/>
  <c r="J1205" i="6"/>
  <c r="J1222" i="6"/>
  <c r="J1241" i="6"/>
  <c r="J1260" i="6"/>
  <c r="J1279" i="6"/>
  <c r="J1297" i="6"/>
  <c r="J1316" i="6"/>
  <c r="J1335" i="6"/>
  <c r="J1353" i="6"/>
  <c r="J1373" i="6"/>
  <c r="J1391" i="6"/>
  <c r="J1410" i="6"/>
  <c r="J1427" i="6"/>
  <c r="J1447" i="6"/>
  <c r="J1465" i="6"/>
  <c r="J1484" i="6"/>
  <c r="J1504" i="6"/>
  <c r="J1521" i="6"/>
  <c r="J1541" i="6"/>
  <c r="J1559" i="6"/>
  <c r="J1578" i="6"/>
  <c r="J1596" i="6"/>
  <c r="J1615" i="6"/>
  <c r="J1635" i="6"/>
  <c r="J1652" i="6"/>
  <c r="J1673" i="6"/>
  <c r="J1690" i="6"/>
  <c r="J1708" i="6"/>
  <c r="J1727" i="6"/>
  <c r="J1746" i="6"/>
  <c r="J1765" i="6"/>
  <c r="J1783" i="6"/>
  <c r="J1803" i="6"/>
  <c r="J1821" i="6"/>
  <c r="J1839" i="6"/>
  <c r="J1859" i="6"/>
  <c r="J1877" i="6"/>
  <c r="J1895" i="6"/>
  <c r="J1915" i="6"/>
  <c r="J1933" i="6"/>
  <c r="J1952" i="6"/>
  <c r="J1969" i="6"/>
  <c r="J1989" i="6"/>
  <c r="J2008" i="6"/>
  <c r="J2026" i="6"/>
  <c r="J2046" i="6"/>
  <c r="J2064" i="6"/>
  <c r="J2082" i="6"/>
  <c r="J2101" i="6"/>
  <c r="J2120" i="6"/>
  <c r="J2139" i="6"/>
  <c r="J2158" i="6"/>
  <c r="J2176" i="6"/>
  <c r="J2195" i="6"/>
  <c r="J2213" i="6"/>
  <c r="J2232" i="6"/>
  <c r="J2251" i="6"/>
  <c r="J2268" i="6"/>
  <c r="J2289" i="6"/>
  <c r="J2307" i="6"/>
  <c r="J2326" i="6"/>
  <c r="J2345" i="6"/>
  <c r="J2362" i="6"/>
  <c r="J2382" i="6"/>
  <c r="J2400" i="6"/>
  <c r="J2420" i="6"/>
  <c r="J2436" i="6"/>
  <c r="J2453" i="6"/>
  <c r="J2470" i="6"/>
  <c r="J2488" i="6"/>
  <c r="J2504" i="6"/>
  <c r="J2520" i="6"/>
  <c r="J2538" i="6"/>
  <c r="J2554" i="6"/>
  <c r="J2572" i="6"/>
  <c r="J2590" i="6"/>
  <c r="J2607" i="6"/>
  <c r="J2623" i="6"/>
  <c r="J2640" i="6"/>
  <c r="J2658" i="6"/>
  <c r="J2674" i="6"/>
  <c r="J2691" i="6"/>
  <c r="J2708" i="6"/>
  <c r="J2724" i="6"/>
  <c r="J2741" i="6"/>
  <c r="J2759" i="6"/>
  <c r="J2777" i="6"/>
  <c r="J2793" i="6"/>
  <c r="J2811" i="6"/>
  <c r="J2827" i="6"/>
  <c r="J2844" i="6"/>
  <c r="J2861" i="6"/>
  <c r="J2878" i="6"/>
  <c r="J2895" i="6"/>
  <c r="J2911" i="6"/>
  <c r="J2929" i="6"/>
  <c r="J2946" i="6"/>
  <c r="J2961" i="6"/>
  <c r="J2976" i="6"/>
  <c r="J2992" i="6"/>
  <c r="J3008" i="6"/>
  <c r="J3023" i="6"/>
  <c r="J3039" i="6"/>
  <c r="J3054" i="6"/>
  <c r="J3069" i="6"/>
  <c r="J3087" i="6"/>
  <c r="J3102" i="6"/>
  <c r="J3117" i="6"/>
  <c r="J3132" i="6"/>
  <c r="J3148" i="6"/>
  <c r="J3164" i="6"/>
  <c r="J3179" i="6"/>
  <c r="J3195" i="6"/>
  <c r="J3210" i="6"/>
  <c r="J3225" i="6"/>
  <c r="J3240" i="6"/>
  <c r="J3258" i="6"/>
  <c r="J3273" i="6"/>
  <c r="J3288" i="6"/>
  <c r="J3304" i="6"/>
  <c r="J3319" i="6"/>
  <c r="J3335" i="6"/>
  <c r="J3351" i="6"/>
  <c r="J3366" i="6"/>
  <c r="J3381" i="6"/>
  <c r="J3396" i="6"/>
  <c r="J3413" i="6"/>
  <c r="J3429" i="6"/>
  <c r="J3444" i="6"/>
  <c r="J3460" i="6"/>
  <c r="J3475" i="6"/>
  <c r="J3491" i="6"/>
  <c r="J3507" i="6"/>
  <c r="J3522" i="6"/>
  <c r="J3537" i="6"/>
  <c r="J3552" i="6"/>
  <c r="J3568" i="6"/>
  <c r="J3584" i="6"/>
  <c r="J3600" i="6"/>
  <c r="J3616" i="6"/>
  <c r="J3631" i="6"/>
  <c r="J3646" i="6"/>
  <c r="J3663" i="6"/>
  <c r="J3678" i="6"/>
  <c r="J3693" i="6"/>
  <c r="J3708" i="6"/>
  <c r="J3724" i="6"/>
  <c r="J3740" i="6"/>
  <c r="J3755" i="6"/>
  <c r="J3772" i="6"/>
  <c r="J3787" i="6"/>
  <c r="J3802" i="6"/>
  <c r="J3819" i="6"/>
  <c r="J3834" i="6"/>
  <c r="J3849" i="6"/>
  <c r="J3864" i="6"/>
  <c r="J3880" i="6"/>
  <c r="J3895" i="6"/>
  <c r="J3911" i="6"/>
  <c r="J3927" i="6"/>
  <c r="J3943" i="6"/>
  <c r="J3958" i="6"/>
  <c r="J3973" i="6"/>
  <c r="J3990" i="6"/>
  <c r="J4005" i="6"/>
  <c r="J4020" i="6"/>
  <c r="J4036" i="6"/>
  <c r="J4051" i="6"/>
  <c r="J4067" i="6"/>
  <c r="J4083" i="6"/>
  <c r="J4098" i="6"/>
  <c r="J4114" i="6"/>
  <c r="J4129" i="6"/>
  <c r="J4146" i="6"/>
  <c r="J4161" i="6"/>
  <c r="J4176" i="6"/>
  <c r="J4192" i="6"/>
  <c r="J4207" i="6"/>
  <c r="J4222" i="6"/>
  <c r="J4239" i="6"/>
  <c r="J4254" i="6"/>
  <c r="J4269" i="6"/>
  <c r="J4285" i="6"/>
  <c r="J4301" i="6"/>
  <c r="J4317" i="6"/>
  <c r="J4332" i="6"/>
  <c r="J4348" i="6"/>
  <c r="J4363" i="6"/>
  <c r="J4378" i="6"/>
  <c r="J4395" i="6"/>
  <c r="J4410" i="6"/>
  <c r="J4425" i="6"/>
  <c r="J4440" i="6"/>
  <c r="J4457" i="6"/>
  <c r="J4473" i="6"/>
  <c r="J4488" i="6"/>
  <c r="J4504" i="6"/>
  <c r="J4519" i="6"/>
  <c r="J4534" i="6"/>
  <c r="J4549" i="6"/>
  <c r="J4566" i="6"/>
  <c r="J4581" i="6"/>
  <c r="J4596" i="6"/>
  <c r="J4612" i="6"/>
  <c r="J4628" i="6"/>
  <c r="J4644" i="6"/>
  <c r="J4660" i="6"/>
  <c r="J4675" i="6"/>
  <c r="J4690" i="6"/>
  <c r="J4705" i="6"/>
  <c r="J4722" i="6"/>
  <c r="J4737" i="6"/>
  <c r="J4752" i="6"/>
  <c r="I34" i="6"/>
  <c r="I71" i="6"/>
  <c r="I110" i="6"/>
  <c r="I148" i="6"/>
  <c r="I187" i="6"/>
  <c r="I225" i="6"/>
  <c r="I264" i="6"/>
  <c r="I299" i="6"/>
  <c r="I340" i="6"/>
  <c r="I378" i="6"/>
  <c r="I413" i="6"/>
  <c r="I450" i="6"/>
  <c r="I489" i="6"/>
  <c r="I531" i="6"/>
  <c r="I568" i="6"/>
  <c r="I607" i="6"/>
  <c r="I645" i="6"/>
  <c r="I683" i="6"/>
  <c r="I721" i="6"/>
  <c r="I760" i="6"/>
  <c r="I798" i="6"/>
  <c r="I832" i="6"/>
  <c r="I871" i="6"/>
  <c r="I910" i="6"/>
  <c r="I953" i="6"/>
  <c r="I987" i="6"/>
  <c r="I1025" i="6"/>
  <c r="I1061" i="6"/>
  <c r="I1103" i="6"/>
  <c r="I1139" i="6"/>
  <c r="I1170" i="6"/>
  <c r="I1210" i="6"/>
  <c r="I1241" i="6"/>
  <c r="I1277" i="6"/>
  <c r="I1313" i="6"/>
  <c r="I1350" i="6"/>
  <c r="I1382" i="6"/>
  <c r="I1415" i="6"/>
  <c r="I1453" i="6"/>
  <c r="I1488" i="6"/>
  <c r="I1524" i="6"/>
  <c r="I1557" i="6"/>
  <c r="I1591" i="6"/>
  <c r="I1626" i="6"/>
  <c r="I1665" i="6"/>
  <c r="I1696" i="6"/>
  <c r="I1731" i="6"/>
  <c r="I1766" i="6"/>
  <c r="I1797" i="6"/>
  <c r="I1834" i="6"/>
  <c r="I1866" i="6"/>
  <c r="I1896" i="6"/>
  <c r="I1928" i="6"/>
  <c r="I1962" i="6"/>
  <c r="I1995" i="6"/>
  <c r="I2023" i="6"/>
  <c r="I2057" i="6"/>
  <c r="I2088" i="6"/>
  <c r="I2120" i="6"/>
  <c r="I2152" i="6"/>
  <c r="I2186" i="6"/>
  <c r="I2217" i="6"/>
  <c r="I2246" i="6"/>
  <c r="I2279" i="6"/>
  <c r="I2309" i="6"/>
  <c r="I2341" i="6"/>
  <c r="I2366" i="6"/>
  <c r="I2396" i="6"/>
  <c r="I2429" i="6"/>
  <c r="I2458" i="6"/>
  <c r="I2486" i="6"/>
  <c r="I2514" i="6"/>
  <c r="I2544" i="6"/>
  <c r="I2574" i="6"/>
  <c r="I2604" i="6"/>
  <c r="I2633" i="6"/>
  <c r="I2661" i="6"/>
  <c r="I2690" i="6"/>
  <c r="I2721" i="6"/>
  <c r="I2752" i="6"/>
  <c r="I2778" i="6"/>
  <c r="I2808" i="6"/>
  <c r="I2837" i="6"/>
  <c r="I2867" i="6"/>
  <c r="I2898" i="6"/>
  <c r="I2927" i="6"/>
  <c r="I2957" i="6"/>
  <c r="I2982" i="6"/>
  <c r="I3016" i="6"/>
  <c r="I3044" i="6"/>
  <c r="I3074" i="6"/>
  <c r="I3102" i="6"/>
  <c r="I3130" i="6"/>
  <c r="I3162" i="6"/>
  <c r="I3192" i="6"/>
  <c r="I3221" i="6"/>
  <c r="I3247" i="6"/>
  <c r="I3277" i="6"/>
  <c r="I3307" i="6"/>
  <c r="I3335" i="6"/>
  <c r="I3361" i="6"/>
  <c r="I3386" i="6"/>
  <c r="I3414" i="6"/>
  <c r="I3442" i="6"/>
  <c r="I3469" i="6"/>
  <c r="I3493" i="6"/>
  <c r="I3521" i="6"/>
  <c r="I3547" i="6"/>
  <c r="I3573" i="6"/>
  <c r="I3601" i="6"/>
  <c r="I3629" i="6"/>
  <c r="I3655" i="6"/>
  <c r="I3679" i="6"/>
  <c r="I3707" i="6"/>
  <c r="I3734" i="6"/>
  <c r="I3764" i="6"/>
  <c r="I3787" i="6"/>
  <c r="I3814" i="6"/>
  <c r="I3842" i="6"/>
  <c r="I3870" i="6"/>
  <c r="I3895" i="6"/>
  <c r="I3921" i="6"/>
  <c r="I3947" i="6"/>
  <c r="I3974" i="6"/>
  <c r="I4004" i="6"/>
  <c r="I4029" i="6"/>
  <c r="I4055" i="6"/>
  <c r="I4080" i="6"/>
  <c r="I4109" i="6"/>
  <c r="I4137" i="6"/>
  <c r="I4161" i="6"/>
  <c r="I4189" i="6"/>
  <c r="I4213" i="6"/>
  <c r="I4242" i="6"/>
  <c r="I4269" i="6"/>
  <c r="I4295" i="6"/>
  <c r="I4320" i="6"/>
  <c r="I4346" i="6"/>
  <c r="I4376" i="6"/>
  <c r="I4402" i="6"/>
  <c r="I4429" i="6"/>
  <c r="I4454" i="6"/>
  <c r="I4481" i="6"/>
  <c r="I4506" i="6"/>
  <c r="I4533" i="6"/>
  <c r="I4558" i="6"/>
  <c r="I4579" i="6"/>
  <c r="I4606" i="6"/>
  <c r="I4630" i="6"/>
  <c r="I4657" i="6"/>
  <c r="I4678" i="6"/>
  <c r="I4703" i="6"/>
  <c r="I4728" i="6"/>
  <c r="I4753" i="6"/>
  <c r="I4778" i="6"/>
  <c r="I4801" i="6"/>
  <c r="I4827" i="6"/>
  <c r="I4848" i="6"/>
  <c r="I4874" i="6"/>
  <c r="I4900" i="6"/>
  <c r="I4924" i="6"/>
  <c r="I4948" i="6"/>
  <c r="I4971" i="6"/>
  <c r="I4998" i="6"/>
  <c r="I5021" i="6"/>
  <c r="I5047" i="6"/>
  <c r="I5070" i="6"/>
  <c r="I5093" i="6"/>
  <c r="I5119" i="6"/>
  <c r="I5145" i="6"/>
  <c r="I5170" i="6"/>
  <c r="I5191" i="6"/>
  <c r="I5218" i="6"/>
  <c r="I5242" i="6"/>
  <c r="I5268" i="6"/>
  <c r="I5291" i="6"/>
  <c r="I5315" i="6"/>
  <c r="I5340" i="6"/>
  <c r="I5364" i="6"/>
  <c r="I5390" i="6"/>
  <c r="I5414" i="6"/>
  <c r="I5438" i="6"/>
  <c r="I5461" i="6"/>
  <c r="I5486" i="6"/>
  <c r="I5512" i="6"/>
  <c r="I5535" i="6"/>
  <c r="I5560" i="6"/>
  <c r="I5581" i="6"/>
  <c r="I5604" i="6"/>
  <c r="I5628" i="6"/>
  <c r="I5650" i="6"/>
  <c r="I5670" i="6"/>
  <c r="I5693" i="6"/>
  <c r="I5716" i="6"/>
  <c r="I5738" i="6"/>
  <c r="I5761" i="6"/>
  <c r="I5783" i="6"/>
  <c r="I5803" i="6"/>
  <c r="I5826" i="6"/>
  <c r="I5850" i="6"/>
  <c r="I5872" i="6"/>
  <c r="I5892" i="6"/>
  <c r="I5916" i="6"/>
  <c r="I5939" i="6"/>
  <c r="I5961" i="6"/>
  <c r="I5983" i="6"/>
  <c r="I6005" i="6"/>
  <c r="I6026" i="6"/>
  <c r="I6049" i="6"/>
  <c r="I6073" i="6"/>
  <c r="I6093" i="6"/>
  <c r="I6115" i="6"/>
  <c r="I6138" i="6"/>
  <c r="I6161" i="6"/>
  <c r="I6183" i="6"/>
  <c r="I6205" i="6"/>
  <c r="I6228" i="6"/>
  <c r="I6247" i="6"/>
  <c r="I6273" i="6"/>
  <c r="I6295" i="6"/>
  <c r="I6317" i="6"/>
  <c r="I6339" i="6"/>
  <c r="I6360" i="6"/>
  <c r="I6384" i="6"/>
  <c r="I6406" i="6"/>
  <c r="I6429" i="6"/>
  <c r="I6449" i="6"/>
  <c r="I6470" i="6"/>
  <c r="I6495" i="6"/>
  <c r="I6517" i="6"/>
  <c r="I6540" i="6"/>
  <c r="I6561" i="6"/>
  <c r="I6583" i="6"/>
  <c r="I6605" i="6"/>
  <c r="I6629" i="6"/>
  <c r="I6650" i="6"/>
  <c r="I6672" i="6"/>
  <c r="I6693" i="6"/>
  <c r="I6717" i="6"/>
  <c r="I6741" i="6"/>
  <c r="I6760" i="6"/>
  <c r="I6784" i="6"/>
  <c r="I6804" i="6"/>
  <c r="I6825" i="6"/>
  <c r="I6846" i="6"/>
  <c r="I6867" i="6"/>
  <c r="I6886" i="6"/>
  <c r="I6904" i="6"/>
  <c r="I6927" i="6"/>
  <c r="I6948" i="6"/>
  <c r="I6967" i="6"/>
  <c r="I6988" i="6"/>
  <c r="I7007" i="6"/>
  <c r="I7029" i="6"/>
  <c r="I7050" i="6"/>
  <c r="I7070" i="6"/>
  <c r="I7090" i="6"/>
  <c r="I7109" i="6"/>
  <c r="I7131" i="6"/>
  <c r="I7152" i="6"/>
  <c r="I7171" i="6"/>
  <c r="I7191" i="6"/>
  <c r="I7212" i="6"/>
  <c r="I7231" i="6"/>
  <c r="I7254" i="6"/>
  <c r="I7274" i="6"/>
  <c r="I7293" i="6"/>
  <c r="I7314" i="6"/>
  <c r="I7334" i="6"/>
  <c r="I7356" i="6"/>
  <c r="I7375" i="6"/>
  <c r="I7396" i="6"/>
  <c r="I7415" i="6"/>
  <c r="I7435" i="6"/>
  <c r="I7458" i="6"/>
  <c r="I7477" i="6"/>
  <c r="I7498" i="6"/>
  <c r="I7517" i="6"/>
  <c r="I7539" i="6"/>
  <c r="I7559" i="6"/>
  <c r="I7581" i="6"/>
  <c r="I7600" i="6"/>
  <c r="I7619" i="6"/>
  <c r="I7642" i="6"/>
  <c r="I7661" i="6"/>
  <c r="I7682" i="6"/>
  <c r="I7701" i="6"/>
  <c r="I7721" i="6"/>
  <c r="I7742" i="6"/>
  <c r="I7763" i="6"/>
  <c r="I7785" i="6"/>
  <c r="I7803" i="6"/>
  <c r="I7824" i="6"/>
  <c r="I7845" i="6"/>
  <c r="I7866" i="6"/>
  <c r="I7885" i="6"/>
  <c r="I7906" i="6"/>
  <c r="I7925" i="6"/>
  <c r="I7946" i="6"/>
  <c r="I7969" i="6"/>
  <c r="I7987" i="6"/>
  <c r="I8007" i="6"/>
  <c r="I8027" i="6"/>
  <c r="I8049" i="6"/>
  <c r="I8069" i="6"/>
  <c r="I8089" i="6"/>
  <c r="I8111" i="6"/>
  <c r="I8129" i="6"/>
  <c r="I8150" i="6"/>
  <c r="I8172" i="6"/>
  <c r="I8191" i="6"/>
  <c r="I8211" i="6"/>
  <c r="I8231" i="6"/>
  <c r="I8253" i="6"/>
  <c r="I8273" i="6"/>
  <c r="I8292" i="6"/>
  <c r="I8314" i="6"/>
  <c r="I8333" i="6"/>
  <c r="I8354" i="6"/>
  <c r="I8376" i="6"/>
  <c r="I8395" i="6"/>
  <c r="I8415" i="6"/>
  <c r="I8435" i="6"/>
  <c r="I8457" i="6"/>
  <c r="I8477" i="6"/>
  <c r="I8498" i="6"/>
  <c r="I8518" i="6"/>
  <c r="I8537" i="6"/>
  <c r="I8558" i="6"/>
  <c r="I8580" i="6"/>
  <c r="I8599" i="6"/>
  <c r="I8618" i="6"/>
  <c r="I8640" i="6"/>
  <c r="I8661" i="6"/>
  <c r="I8681" i="6"/>
  <c r="I8702" i="6"/>
  <c r="I8721" i="6"/>
  <c r="I8741" i="6"/>
  <c r="I8762" i="6"/>
  <c r="I8784" i="6"/>
  <c r="I8802" i="6"/>
  <c r="I21" i="6"/>
  <c r="I75" i="6"/>
  <c r="I125" i="6"/>
  <c r="I171" i="6"/>
  <c r="I227" i="6"/>
  <c r="I274" i="6"/>
  <c r="I326" i="6"/>
  <c r="I379" i="6"/>
  <c r="I426" i="6"/>
  <c r="I482" i="6"/>
  <c r="I533" i="6"/>
  <c r="I581" i="6"/>
  <c r="I634" i="6"/>
  <c r="I687" i="6"/>
  <c r="I733" i="6"/>
  <c r="I784" i="6"/>
  <c r="I839" i="6"/>
  <c r="I888" i="6"/>
  <c r="I934" i="6"/>
  <c r="I988" i="6"/>
  <c r="I1039" i="6"/>
  <c r="I1090" i="6"/>
  <c r="I1141" i="6"/>
  <c r="I1185" i="6"/>
  <c r="I1233" i="6"/>
  <c r="I1282" i="6"/>
  <c r="I1323" i="6"/>
  <c r="I1372" i="6"/>
  <c r="I1421" i="6"/>
  <c r="I1465" i="6"/>
  <c r="I1510" i="6"/>
  <c r="I1558" i="6"/>
  <c r="I1605" i="6"/>
  <c r="I1651" i="6"/>
  <c r="I1699" i="6"/>
  <c r="I1745" i="6"/>
  <c r="I1792" i="6"/>
  <c r="I1835" i="6"/>
  <c r="I1872" i="6"/>
  <c r="I1918" i="6"/>
  <c r="I1963" i="6"/>
  <c r="I2001" i="6"/>
  <c r="I2046" i="6"/>
  <c r="I2091" i="6"/>
  <c r="I2132" i="6"/>
  <c r="I2174" i="6"/>
  <c r="I2219" i="6"/>
  <c r="I2261" i="6"/>
  <c r="I2300" i="6"/>
  <c r="I2342" i="6"/>
  <c r="I2378" i="6"/>
  <c r="I2417" i="6"/>
  <c r="I2460" i="6"/>
  <c r="I2494" i="6"/>
  <c r="I2534" i="6"/>
  <c r="I2575" i="6"/>
  <c r="I2614" i="6"/>
  <c r="I2652" i="6"/>
  <c r="I2694" i="6"/>
  <c r="I2732" i="6"/>
  <c r="I2771" i="6"/>
  <c r="I2810" i="6"/>
  <c r="I2851" i="6"/>
  <c r="I2887" i="6"/>
  <c r="I2928" i="6"/>
  <c r="I2965" i="6"/>
  <c r="I3005" i="6"/>
  <c r="I3047" i="6"/>
  <c r="I3080" i="6"/>
  <c r="I3122" i="6"/>
  <c r="I3163" i="6"/>
  <c r="I3199" i="6"/>
  <c r="I3242" i="6"/>
  <c r="I3282" i="6"/>
  <c r="I3317" i="6"/>
  <c r="I3350" i="6"/>
  <c r="I3390" i="6"/>
  <c r="I3425" i="6"/>
  <c r="I3457" i="6"/>
  <c r="I3496" i="6"/>
  <c r="I3530" i="6"/>
  <c r="I3564" i="6"/>
  <c r="I3602" i="6"/>
  <c r="I3635" i="6"/>
  <c r="I3673" i="6"/>
  <c r="I3708" i="6"/>
  <c r="I3743" i="6"/>
  <c r="I3781" i="6"/>
  <c r="I3818" i="6"/>
  <c r="I3850" i="6"/>
  <c r="I3886" i="6"/>
  <c r="I3923" i="6"/>
  <c r="I3957" i="6"/>
  <c r="I3991" i="6"/>
  <c r="I4030" i="6"/>
  <c r="I4063" i="6"/>
  <c r="I4099" i="6"/>
  <c r="I4138" i="6"/>
  <c r="I4172" i="6"/>
  <c r="I4207" i="6"/>
  <c r="I4244" i="6"/>
  <c r="I4278" i="6"/>
  <c r="I4315" i="6"/>
  <c r="I4350" i="6"/>
  <c r="I4384" i="6"/>
  <c r="I4420" i="6"/>
  <c r="I4456" i="6"/>
  <c r="I4490" i="6"/>
  <c r="I4522" i="6"/>
  <c r="I4559" i="6"/>
  <c r="I4590" i="6"/>
  <c r="I4622" i="6"/>
  <c r="I4658" i="6"/>
  <c r="I4686" i="6"/>
  <c r="I4720" i="6"/>
  <c r="I4754" i="6"/>
  <c r="I4783" i="6"/>
  <c r="I4817" i="6"/>
  <c r="I4853" i="6"/>
  <c r="I4884" i="6"/>
  <c r="I4917" i="6"/>
  <c r="I4949" i="6"/>
  <c r="I4983" i="6"/>
  <c r="I5014" i="6"/>
  <c r="I5049" i="6"/>
  <c r="I5078" i="6"/>
  <c r="I5111" i="6"/>
  <c r="I5146" i="6"/>
  <c r="I5174" i="6"/>
  <c r="I5208" i="6"/>
  <c r="I5244" i="6"/>
  <c r="I5274" i="6"/>
  <c r="I5307" i="6"/>
  <c r="I5342" i="6"/>
  <c r="I5373" i="6"/>
  <c r="I5405" i="6"/>
  <c r="I5440" i="6"/>
  <c r="I5472" i="6"/>
  <c r="I5501" i="6"/>
  <c r="I5538" i="6"/>
  <c r="I5567" i="6"/>
  <c r="I5597" i="6"/>
  <c r="I5629" i="6"/>
  <c r="I5655" i="6"/>
  <c r="I5686" i="6"/>
  <c r="I5717" i="6"/>
  <c r="I5746" i="6"/>
  <c r="I5775" i="6"/>
  <c r="I5807" i="6"/>
  <c r="I5835" i="6"/>
  <c r="I5865" i="6"/>
  <c r="I5893" i="6"/>
  <c r="I5925" i="6"/>
  <c r="I5953" i="6"/>
  <c r="I5985" i="6"/>
  <c r="I6012" i="6"/>
  <c r="I6042" i="6"/>
  <c r="I6074" i="6"/>
  <c r="I6101" i="6"/>
  <c r="I6131" i="6"/>
  <c r="I6162" i="6"/>
  <c r="I6190" i="6"/>
  <c r="I6220" i="6"/>
  <c r="I6250" i="6"/>
  <c r="I6279" i="6"/>
  <c r="I6310" i="6"/>
  <c r="I6340" i="6"/>
  <c r="I6370" i="6"/>
  <c r="I6398" i="6"/>
  <c r="I6430" i="6"/>
  <c r="I6458" i="6"/>
  <c r="I6485" i="6"/>
  <c r="I6519" i="6"/>
  <c r="I6545" i="6"/>
  <c r="I6576" i="6"/>
  <c r="I6606" i="6"/>
  <c r="I6635" i="6"/>
  <c r="I6666" i="6"/>
  <c r="I6698" i="6"/>
  <c r="I6725" i="6"/>
  <c r="I6755" i="6"/>
  <c r="I6785" i="6"/>
  <c r="I6811" i="6"/>
  <c r="I6838" i="6"/>
  <c r="I6868" i="6"/>
  <c r="I6893" i="6"/>
  <c r="I6919" i="6"/>
  <c r="I6949" i="6"/>
  <c r="I6974" i="6"/>
  <c r="I7002" i="6"/>
  <c r="I7030" i="6"/>
  <c r="I7056" i="6"/>
  <c r="I7084" i="6"/>
  <c r="I7113" i="6"/>
  <c r="I7138" i="6"/>
  <c r="I7164" i="6"/>
  <c r="I7192" i="6"/>
  <c r="I7221" i="6"/>
  <c r="I7245" i="6"/>
  <c r="I7275" i="6"/>
  <c r="I7301" i="6"/>
  <c r="I7327" i="6"/>
  <c r="I7357" i="6"/>
  <c r="I7382" i="6"/>
  <c r="I7410" i="6"/>
  <c r="I7439" i="6"/>
  <c r="I7463" i="6"/>
  <c r="I7491" i="6"/>
  <c r="I7519" i="6"/>
  <c r="I7545" i="6"/>
  <c r="I7572" i="6"/>
  <c r="I7601" i="6"/>
  <c r="I7629" i="6"/>
  <c r="I7654" i="6"/>
  <c r="I7683" i="6"/>
  <c r="I7709" i="6"/>
  <c r="I7735" i="6"/>
  <c r="I7766" i="6"/>
  <c r="I7789" i="6"/>
  <c r="I7817" i="6"/>
  <c r="I7846" i="6"/>
  <c r="I7871" i="6"/>
  <c r="I7899" i="6"/>
  <c r="I7929" i="6"/>
  <c r="I7955" i="6"/>
  <c r="I7981" i="6"/>
  <c r="I8009" i="6"/>
  <c r="I8035" i="6"/>
  <c r="I8062" i="6"/>
  <c r="I8090" i="6"/>
  <c r="I8116" i="6"/>
  <c r="I8143" i="6"/>
  <c r="I8173" i="6"/>
  <c r="I8197" i="6"/>
  <c r="I8225" i="6"/>
  <c r="I8255" i="6"/>
  <c r="I8281" i="6"/>
  <c r="I8307" i="6"/>
  <c r="I8335" i="6"/>
  <c r="I8362" i="6"/>
  <c r="I8389" i="6"/>
  <c r="I8416" i="6"/>
  <c r="I8443" i="6"/>
  <c r="I8470" i="6"/>
  <c r="I8499" i="6"/>
  <c r="I8524" i="6"/>
  <c r="I8551" i="6"/>
  <c r="I8582" i="6"/>
  <c r="I8604" i="6"/>
  <c r="I8632" i="6"/>
  <c r="I8662" i="6"/>
  <c r="I8688" i="6"/>
  <c r="I8716" i="6"/>
  <c r="I8743" i="6"/>
  <c r="I8770" i="6"/>
  <c r="I8797" i="6"/>
  <c r="I8823" i="6"/>
  <c r="I8847" i="6"/>
  <c r="I8872" i="6"/>
  <c r="I8894" i="6"/>
  <c r="I8920" i="6"/>
  <c r="I8943" i="6"/>
  <c r="I8967" i="6"/>
  <c r="I8987" i="6"/>
  <c r="I9010" i="6"/>
  <c r="I9034" i="6"/>
  <c r="I9057" i="6"/>
  <c r="I9079" i="6"/>
  <c r="I9099" i="6"/>
  <c r="I9123" i="6"/>
  <c r="I9144" i="6"/>
  <c r="I9169" i="6"/>
  <c r="I9191" i="6"/>
  <c r="I9213" i="6"/>
  <c r="I9235" i="6"/>
  <c r="I9257" i="6"/>
  <c r="I9281" i="6"/>
  <c r="I9301" i="6"/>
  <c r="I9325" i="6"/>
  <c r="I9346" i="6"/>
  <c r="I9370" i="6"/>
  <c r="I9393" i="6"/>
  <c r="I9415" i="6"/>
  <c r="I9437" i="6"/>
  <c r="I9457" i="6"/>
  <c r="I9482" i="6"/>
  <c r="I9505" i="6"/>
  <c r="I9528" i="6"/>
  <c r="I9549" i="6"/>
  <c r="I9571" i="6"/>
  <c r="I9595" i="6"/>
  <c r="I9617" i="6"/>
  <c r="I9639" i="6"/>
  <c r="I9660" i="6"/>
  <c r="I9684" i="6"/>
  <c r="I9706" i="6"/>
  <c r="I9730" i="6"/>
  <c r="I9752" i="6"/>
  <c r="I9772" i="6"/>
  <c r="I9795" i="6"/>
  <c r="I9819" i="6"/>
  <c r="I9842" i="6"/>
  <c r="I9863" i="6"/>
  <c r="I9886" i="6"/>
  <c r="I9908" i="6"/>
  <c r="I9929" i="6"/>
  <c r="I9953" i="6"/>
  <c r="I9976" i="6"/>
  <c r="I9998" i="6"/>
  <c r="I10019" i="6"/>
  <c r="I10043" i="6"/>
  <c r="I10066" i="6"/>
  <c r="I10089" i="6"/>
  <c r="I10109" i="6"/>
  <c r="I10131" i="6"/>
  <c r="J23" i="6"/>
  <c r="J46" i="6"/>
  <c r="J68" i="6"/>
  <c r="J90" i="6"/>
  <c r="J112" i="6"/>
  <c r="J135" i="6"/>
  <c r="J160" i="6"/>
  <c r="J180" i="6"/>
  <c r="J202" i="6"/>
  <c r="J224" i="6"/>
  <c r="J248" i="6"/>
  <c r="J271" i="6"/>
  <c r="J292" i="6"/>
  <c r="J316" i="6"/>
  <c r="J336" i="6"/>
  <c r="J359" i="6"/>
  <c r="J382" i="6"/>
  <c r="J405" i="6"/>
  <c r="J426" i="6"/>
  <c r="J448" i="6"/>
  <c r="J473" i="6"/>
  <c r="J495" i="6"/>
  <c r="J517" i="6"/>
  <c r="J538" i="6"/>
  <c r="J561" i="6"/>
  <c r="J583" i="6"/>
  <c r="J607" i="6"/>
  <c r="J630" i="6"/>
  <c r="J651" i="6"/>
  <c r="J673" i="6"/>
  <c r="J695" i="6"/>
  <c r="J720" i="6"/>
  <c r="J740" i="6"/>
  <c r="J763" i="6"/>
  <c r="J785" i="6"/>
  <c r="J809" i="6"/>
  <c r="J832" i="6"/>
  <c r="J852" i="6"/>
  <c r="J876" i="6"/>
  <c r="J896" i="6"/>
  <c r="J920" i="6"/>
  <c r="J944" i="6"/>
  <c r="J966" i="6"/>
  <c r="J988" i="6"/>
  <c r="J1008" i="6"/>
  <c r="J1033" i="6"/>
  <c r="J1054" i="6"/>
  <c r="J1078" i="6"/>
  <c r="J1099" i="6"/>
  <c r="J1122" i="6"/>
  <c r="J1145" i="6"/>
  <c r="J1168" i="6"/>
  <c r="J1191" i="6"/>
  <c r="J1210" i="6"/>
  <c r="J1234" i="6"/>
  <c r="J1256" i="6"/>
  <c r="J1281" i="6"/>
  <c r="J1302" i="6"/>
  <c r="J1324" i="6"/>
  <c r="J1347" i="6"/>
  <c r="J1368" i="6"/>
  <c r="J1392" i="6"/>
  <c r="J1413" i="6"/>
  <c r="J1437" i="6"/>
  <c r="J1458" i="6"/>
  <c r="J1481" i="6"/>
  <c r="J1505" i="6"/>
  <c r="J1525" i="6"/>
  <c r="J1548" i="6"/>
  <c r="J1569" i="6"/>
  <c r="J1594" i="6"/>
  <c r="J1616" i="6"/>
  <c r="J1639" i="6"/>
  <c r="J1661" i="6"/>
  <c r="J1681" i="6"/>
  <c r="J1705" i="6"/>
  <c r="J1729" i="6"/>
  <c r="J1751" i="6"/>
  <c r="J1772" i="6"/>
  <c r="J1795" i="6"/>
  <c r="J1818" i="6"/>
  <c r="J1842" i="6"/>
  <c r="J1863" i="6"/>
  <c r="J1884" i="6"/>
  <c r="J1907" i="6"/>
  <c r="J1930" i="6"/>
  <c r="J1953" i="6"/>
  <c r="J1975" i="6"/>
  <c r="J1997" i="6"/>
  <c r="J2019" i="6"/>
  <c r="J2041" i="6"/>
  <c r="J2065" i="6"/>
  <c r="J2087" i="6"/>
  <c r="J2109" i="6"/>
  <c r="J2131" i="6"/>
  <c r="J2154" i="6"/>
  <c r="J2177" i="6"/>
  <c r="J2201" i="6"/>
  <c r="J2221" i="6"/>
  <c r="J2243" i="6"/>
  <c r="J2266" i="6"/>
  <c r="J2290" i="6"/>
  <c r="J2311" i="6"/>
  <c r="J2333" i="6"/>
  <c r="J2356" i="6"/>
  <c r="J2379" i="6"/>
  <c r="J2403" i="6"/>
  <c r="J2423" i="6"/>
  <c r="J2444" i="6"/>
  <c r="J2463" i="6"/>
  <c r="J2484" i="6"/>
  <c r="J2505" i="6"/>
  <c r="J2525" i="6"/>
  <c r="J2545" i="6"/>
  <c r="J2565" i="6"/>
  <c r="J2586" i="6"/>
  <c r="J2608" i="6"/>
  <c r="J2627" i="6"/>
  <c r="J2647" i="6"/>
  <c r="J2668" i="6"/>
  <c r="J2688" i="6"/>
  <c r="J2709" i="6"/>
  <c r="J2730" i="6"/>
  <c r="J2749" i="6"/>
  <c r="J2768" i="6"/>
  <c r="J2790" i="6"/>
  <c r="J2812" i="6"/>
  <c r="J2831" i="6"/>
  <c r="J2851" i="6"/>
  <c r="J2872" i="6"/>
  <c r="J2892" i="6"/>
  <c r="J2912" i="6"/>
  <c r="J2934" i="6"/>
  <c r="J2951" i="6"/>
  <c r="J2970" i="6"/>
  <c r="J2989" i="6"/>
  <c r="J3009" i="6"/>
  <c r="J3027" i="6"/>
  <c r="J3046" i="6"/>
  <c r="J3064" i="6"/>
  <c r="J3082" i="6"/>
  <c r="J3103" i="6"/>
  <c r="J3120" i="6"/>
  <c r="J3139" i="6"/>
  <c r="J3157" i="6"/>
  <c r="J3177" i="6"/>
  <c r="J3196" i="6"/>
  <c r="J3214" i="6"/>
  <c r="J3233" i="6"/>
  <c r="J3250" i="6"/>
  <c r="J3270" i="6"/>
  <c r="J3289" i="6"/>
  <c r="J3308" i="6"/>
  <c r="J3325" i="6"/>
  <c r="J3344" i="6"/>
  <c r="J3364" i="6"/>
  <c r="J3382" i="6"/>
  <c r="J3402" i="6"/>
  <c r="J3419" i="6"/>
  <c r="J3437" i="6"/>
  <c r="J3457" i="6"/>
  <c r="J3476" i="6"/>
  <c r="J3495" i="6"/>
  <c r="J3512" i="6"/>
  <c r="J3532" i="6"/>
  <c r="J3550" i="6"/>
  <c r="J3570" i="6"/>
  <c r="J3588" i="6"/>
  <c r="J3606" i="6"/>
  <c r="J3624" i="6"/>
  <c r="J3644" i="6"/>
  <c r="J3664" i="6"/>
  <c r="J3681" i="6"/>
  <c r="J3701" i="6"/>
  <c r="J3718" i="6"/>
  <c r="J3737" i="6"/>
  <c r="J3757" i="6"/>
  <c r="J3775" i="6"/>
  <c r="J3793" i="6"/>
  <c r="J3811" i="6"/>
  <c r="J3832" i="6"/>
  <c r="J3850" i="6"/>
  <c r="J3868" i="6"/>
  <c r="J3887" i="6"/>
  <c r="J3905" i="6"/>
  <c r="J3924" i="6"/>
  <c r="J3944" i="6"/>
  <c r="J3963" i="6"/>
  <c r="J3980" i="6"/>
  <c r="J3997" i="6"/>
  <c r="J4018" i="6"/>
  <c r="J4037" i="6"/>
  <c r="J4055" i="6"/>
  <c r="J4074" i="6"/>
  <c r="J4091" i="6"/>
  <c r="J4111" i="6"/>
  <c r="J4131" i="6"/>
  <c r="J4149" i="6"/>
  <c r="J4167" i="6"/>
  <c r="J4186" i="6"/>
  <c r="J4205" i="6"/>
  <c r="J4224" i="6"/>
  <c r="J4243" i="6"/>
  <c r="J4260" i="6"/>
  <c r="J4279" i="6"/>
  <c r="J4297" i="6"/>
  <c r="J4318" i="6"/>
  <c r="J4336" i="6"/>
  <c r="J4353" i="6"/>
  <c r="J4373" i="6"/>
  <c r="J4391" i="6"/>
  <c r="J4411" i="6"/>
  <c r="J4429" i="6"/>
  <c r="J4448" i="6"/>
  <c r="J4465" i="6"/>
  <c r="J4486" i="6"/>
  <c r="J4505" i="6"/>
  <c r="J4522" i="6"/>
  <c r="J4541" i="6"/>
  <c r="J4559" i="6"/>
  <c r="J4579" i="6"/>
  <c r="J4597" i="6"/>
  <c r="J4617" i="6"/>
  <c r="J4635" i="6"/>
  <c r="J4652" i="6"/>
  <c r="J4673" i="6"/>
  <c r="J4691" i="6"/>
  <c r="J4710" i="6"/>
  <c r="J4728" i="6"/>
  <c r="J4746" i="6"/>
  <c r="J4765" i="6"/>
  <c r="J4781" i="6"/>
  <c r="J4796" i="6"/>
  <c r="J4811" i="6"/>
  <c r="J4829" i="6"/>
  <c r="J4844" i="6"/>
  <c r="J4859" i="6"/>
  <c r="J4875" i="6"/>
  <c r="J4890" i="6"/>
  <c r="J4906" i="6"/>
  <c r="J4921" i="6"/>
  <c r="J4937" i="6"/>
  <c r="J4952" i="6"/>
  <c r="J4967" i="6"/>
  <c r="J4984" i="6"/>
  <c r="J5000" i="6"/>
  <c r="J5015" i="6"/>
  <c r="J5031" i="6"/>
  <c r="J5046" i="6"/>
  <c r="J5062" i="6"/>
  <c r="J5077" i="6"/>
  <c r="J5093" i="6"/>
  <c r="J5108" i="6"/>
  <c r="J5123" i="6"/>
  <c r="J5139" i="6"/>
  <c r="J5155" i="6"/>
  <c r="J5171" i="6"/>
  <c r="J5187" i="6"/>
  <c r="J5202" i="6"/>
  <c r="J5217" i="6"/>
  <c r="J5233" i="6"/>
  <c r="J5249" i="6"/>
  <c r="J5264" i="6"/>
  <c r="J5279" i="6"/>
  <c r="J5295" i="6"/>
  <c r="J5311" i="6"/>
  <c r="J5326" i="6"/>
  <c r="J5343" i="6"/>
  <c r="J5358" i="6"/>
  <c r="J5373" i="6"/>
  <c r="J5389" i="6"/>
  <c r="J5405" i="6"/>
  <c r="J5420" i="6"/>
  <c r="J5435" i="6"/>
  <c r="J5451" i="6"/>
  <c r="J5466" i="6"/>
  <c r="J5482" i="6"/>
  <c r="J5497" i="6"/>
  <c r="J5514" i="6"/>
  <c r="J5529" i="6"/>
  <c r="J5544" i="6"/>
  <c r="J5561" i="6"/>
  <c r="J5576" i="6"/>
  <c r="J5591" i="6"/>
  <c r="J5607" i="6"/>
  <c r="J5622" i="6"/>
  <c r="J5638" i="6"/>
  <c r="J5653" i="6"/>
  <c r="J5669" i="6"/>
  <c r="J5685" i="6"/>
  <c r="J5700" i="6"/>
  <c r="J5717" i="6"/>
  <c r="J5732" i="6"/>
  <c r="J5747" i="6"/>
  <c r="J5763" i="6"/>
  <c r="J5778" i="6"/>
  <c r="J5793" i="6"/>
  <c r="J5809" i="6"/>
  <c r="J5825" i="6"/>
  <c r="J5840" i="6"/>
  <c r="J5856" i="6"/>
  <c r="J5872" i="6"/>
  <c r="J5888" i="6"/>
  <c r="J5903" i="6"/>
  <c r="J5919" i="6"/>
  <c r="J5934" i="6"/>
  <c r="J5949" i="6"/>
  <c r="J5965" i="6"/>
  <c r="J5981" i="6"/>
  <c r="J5996" i="6"/>
  <c r="J6011" i="6"/>
  <c r="J6028" i="6"/>
  <c r="J6044" i="6"/>
  <c r="J6059" i="6"/>
  <c r="J6075" i="6"/>
  <c r="J6090" i="6"/>
  <c r="J6105" i="6"/>
  <c r="J6120" i="6"/>
  <c r="J6137" i="6"/>
  <c r="J6152" i="6"/>
  <c r="J6167" i="6"/>
  <c r="J6183" i="6"/>
  <c r="J6199" i="6"/>
  <c r="J6215" i="6"/>
  <c r="J6231" i="6"/>
  <c r="J6246" i="6"/>
  <c r="J6261" i="6"/>
  <c r="J6276" i="6"/>
  <c r="J6293" i="6"/>
  <c r="J6308" i="6"/>
  <c r="J6323" i="6"/>
  <c r="J6339" i="6"/>
  <c r="J6354" i="6"/>
  <c r="J6371" i="6"/>
  <c r="J6387" i="6"/>
  <c r="J6402" i="6"/>
  <c r="J6417" i="6"/>
  <c r="J6432" i="6"/>
  <c r="J6448" i="6"/>
  <c r="J6464" i="6"/>
  <c r="J6479" i="6"/>
  <c r="J6495" i="6"/>
  <c r="J6510" i="6"/>
  <c r="J6525" i="6"/>
  <c r="J6543" i="6"/>
  <c r="J6558" i="6"/>
  <c r="J6573" i="6"/>
  <c r="J6588" i="6"/>
  <c r="J6604" i="6"/>
  <c r="J6620" i="6"/>
  <c r="J6635" i="6"/>
  <c r="J6651" i="6"/>
  <c r="J6666" i="6"/>
  <c r="J6681" i="6"/>
  <c r="J6696" i="6"/>
  <c r="J6714" i="6"/>
  <c r="J6729" i="6"/>
  <c r="J6744" i="6"/>
  <c r="J6760" i="6"/>
  <c r="J6775" i="6"/>
  <c r="J6791" i="6"/>
  <c r="J6807" i="6"/>
  <c r="J6822" i="6"/>
  <c r="J6837" i="6"/>
  <c r="J6852" i="6"/>
  <c r="J6869" i="6"/>
  <c r="J6885" i="6"/>
  <c r="J6900" i="6"/>
  <c r="J6916" i="6"/>
  <c r="I39" i="6"/>
  <c r="I89" i="6"/>
  <c r="I138" i="6"/>
  <c r="I191" i="6"/>
  <c r="I242" i="6"/>
  <c r="I292" i="6"/>
  <c r="I347" i="6"/>
  <c r="I391" i="6"/>
  <c r="I445" i="6"/>
  <c r="I497" i="6"/>
  <c r="I546" i="6"/>
  <c r="I595" i="6"/>
  <c r="I647" i="6"/>
  <c r="I699" i="6"/>
  <c r="I749" i="6"/>
  <c r="I802" i="6"/>
  <c r="I850" i="6"/>
  <c r="I901" i="6"/>
  <c r="I955" i="6"/>
  <c r="I1005" i="6"/>
  <c r="I1055" i="6"/>
  <c r="I1111" i="6"/>
  <c r="I1152" i="6"/>
  <c r="I1200" i="6"/>
  <c r="I1249" i="6"/>
  <c r="I1291" i="6"/>
  <c r="I1337" i="6"/>
  <c r="I1389" i="6"/>
  <c r="I1433" i="6"/>
  <c r="I1479" i="6"/>
  <c r="I1527" i="6"/>
  <c r="I1574" i="6"/>
  <c r="I1618" i="6"/>
  <c r="I1670" i="6"/>
  <c r="I1713" i="6"/>
  <c r="I1759" i="6"/>
  <c r="I1806" i="6"/>
  <c r="I1844" i="6"/>
  <c r="I1888" i="6"/>
  <c r="I1934" i="6"/>
  <c r="I1974" i="6"/>
  <c r="I2016" i="6"/>
  <c r="I2059" i="6"/>
  <c r="I2104" i="6"/>
  <c r="I2146" i="6"/>
  <c r="I2189" i="6"/>
  <c r="I2229" i="6"/>
  <c r="I2274" i="6"/>
  <c r="I2315" i="6"/>
  <c r="I2350" i="6"/>
  <c r="I2389" i="6"/>
  <c r="I2432" i="6"/>
  <c r="I2466" i="6"/>
  <c r="I2508" i="6"/>
  <c r="I2550" i="6"/>
  <c r="I2587" i="6"/>
  <c r="I2627" i="6"/>
  <c r="I2666" i="6"/>
  <c r="I2705" i="6"/>
  <c r="I2744" i="6"/>
  <c r="I2785" i="6"/>
  <c r="I2819" i="6"/>
  <c r="I2857" i="6"/>
  <c r="I2902" i="6"/>
  <c r="I2939" i="6"/>
  <c r="I2976" i="6"/>
  <c r="I3021" i="6"/>
  <c r="I3057" i="6"/>
  <c r="I3096" i="6"/>
  <c r="I3137" i="6"/>
  <c r="I3175" i="6"/>
  <c r="I3212" i="6"/>
  <c r="I3253" i="6"/>
  <c r="I3293" i="6"/>
  <c r="I3328" i="6"/>
  <c r="I3364" i="6"/>
  <c r="I3398" i="6"/>
  <c r="I3432" i="6"/>
  <c r="I3472" i="6"/>
  <c r="I3505" i="6"/>
  <c r="I3542" i="6"/>
  <c r="I3581" i="6"/>
  <c r="I3612" i="6"/>
  <c r="I3648" i="6"/>
  <c r="I3686" i="6"/>
  <c r="I3719" i="6"/>
  <c r="I3753" i="6"/>
  <c r="I3790" i="6"/>
  <c r="I3826" i="6"/>
  <c r="I3861" i="6"/>
  <c r="I3899" i="6"/>
  <c r="I3932" i="6"/>
  <c r="I3969" i="6"/>
  <c r="I4006" i="6"/>
  <c r="I4041" i="6"/>
  <c r="I4075" i="6"/>
  <c r="I4114" i="6"/>
  <c r="I4146" i="6"/>
  <c r="I4181" i="6"/>
  <c r="I4219" i="6"/>
  <c r="I4252" i="6"/>
  <c r="I4288" i="6"/>
  <c r="I4327" i="6"/>
  <c r="I4361" i="6"/>
  <c r="I4396" i="6"/>
  <c r="I4434" i="6"/>
  <c r="I4466" i="6"/>
  <c r="I4501" i="6"/>
  <c r="I4537" i="6"/>
  <c r="I4567" i="6"/>
  <c r="I4599" i="6"/>
  <c r="I4635" i="6"/>
  <c r="I4662" i="6"/>
  <c r="I4698" i="6"/>
  <c r="I4731" i="6"/>
  <c r="I4763" i="6"/>
  <c r="I4795" i="6"/>
  <c r="I4829" i="6"/>
  <c r="I4861" i="6"/>
  <c r="I4894" i="6"/>
  <c r="I4927" i="6"/>
  <c r="I4958" i="6"/>
  <c r="I4990" i="6"/>
  <c r="I5027" i="6"/>
  <c r="I5056" i="6"/>
  <c r="I5089" i="6"/>
  <c r="I5124" i="6"/>
  <c r="I5154" i="6"/>
  <c r="I5187" i="6"/>
  <c r="I5221" i="6"/>
  <c r="I5253" i="6"/>
  <c r="I5285" i="6"/>
  <c r="I5319" i="6"/>
  <c r="I5351" i="6"/>
  <c r="I5383" i="6"/>
  <c r="I5417" i="6"/>
  <c r="I5447" i="6"/>
  <c r="I5479" i="6"/>
  <c r="I5514" i="6"/>
  <c r="I5546" i="6"/>
  <c r="I5577" i="6"/>
  <c r="I5610" i="6"/>
  <c r="I5634" i="6"/>
  <c r="I5667" i="6"/>
  <c r="I5698" i="6"/>
  <c r="I5725" i="6"/>
  <c r="I5754" i="6"/>
  <c r="I5785" i="6"/>
  <c r="I5814" i="6"/>
  <c r="I5843" i="6"/>
  <c r="I5874" i="6"/>
  <c r="I5903" i="6"/>
  <c r="I5932" i="6"/>
  <c r="I5965" i="6"/>
  <c r="I5992" i="6"/>
  <c r="I6022" i="6"/>
  <c r="I6055" i="6"/>
  <c r="I6078" i="6"/>
  <c r="I6111" i="6"/>
  <c r="I6142" i="6"/>
  <c r="I6170" i="6"/>
  <c r="I6199" i="6"/>
  <c r="I6230" i="6"/>
  <c r="I6259" i="6"/>
  <c r="I6289" i="6"/>
  <c r="I6319" i="6"/>
  <c r="I6348" i="6"/>
  <c r="I6376" i="6"/>
  <c r="I6411" i="6"/>
  <c r="I6436" i="6"/>
  <c r="I6467" i="6"/>
  <c r="I6498" i="6"/>
  <c r="I6527" i="6"/>
  <c r="I6556" i="6"/>
  <c r="I6587" i="6"/>
  <c r="I6615" i="6"/>
  <c r="I6646" i="6"/>
  <c r="I6675" i="6"/>
  <c r="I6703" i="6"/>
  <c r="I6733" i="6"/>
  <c r="I6765" i="6"/>
  <c r="I6792" i="6"/>
  <c r="I6819" i="6"/>
  <c r="I6849" i="6"/>
  <c r="I6874" i="6"/>
  <c r="I6901" i="6"/>
  <c r="I6930" i="6"/>
  <c r="I6955" i="6"/>
  <c r="I6983" i="6"/>
  <c r="I7012" i="6"/>
  <c r="I7038" i="6"/>
  <c r="I7065" i="6"/>
  <c r="I7092" i="6"/>
  <c r="I7119" i="6"/>
  <c r="I7146" i="6"/>
  <c r="I7175" i="6"/>
  <c r="I7200" i="6"/>
  <c r="I7227" i="6"/>
  <c r="I7257" i="6"/>
  <c r="I7283" i="6"/>
  <c r="I7309" i="6"/>
  <c r="I7339" i="6"/>
  <c r="I7362" i="6"/>
  <c r="I7392" i="6"/>
  <c r="I7419" i="6"/>
  <c r="I7445" i="6"/>
  <c r="I7473" i="6"/>
  <c r="I7501" i="6"/>
  <c r="I7527" i="6"/>
  <c r="I7554" i="6"/>
  <c r="I7583" i="6"/>
  <c r="I7607" i="6"/>
  <c r="I7634" i="6"/>
  <c r="I7663" i="6"/>
  <c r="I7690" i="6"/>
  <c r="I7716" i="6"/>
  <c r="I7746" i="6"/>
  <c r="I7771" i="6"/>
  <c r="I7800" i="6"/>
  <c r="I7828" i="6"/>
  <c r="I7853" i="6"/>
  <c r="I7881" i="6"/>
  <c r="I7909" i="6"/>
  <c r="I7934" i="6"/>
  <c r="I7961" i="6"/>
  <c r="I7990" i="6"/>
  <c r="I8016" i="6"/>
  <c r="I8042" i="6"/>
  <c r="I8073" i="6"/>
  <c r="I8099" i="6"/>
  <c r="I8126" i="6"/>
  <c r="I8155" i="6"/>
  <c r="I8178" i="6"/>
  <c r="I8207" i="6"/>
  <c r="I8235" i="6"/>
  <c r="I8260" i="6"/>
  <c r="I8287" i="6"/>
  <c r="I8316" i="6"/>
  <c r="I8343" i="6"/>
  <c r="I8369" i="6"/>
  <c r="I8399" i="6"/>
  <c r="I8425" i="6"/>
  <c r="I8452" i="6"/>
  <c r="I8481" i="6"/>
  <c r="I8506" i="6"/>
  <c r="I8533" i="6"/>
  <c r="I8562" i="6"/>
  <c r="I8586" i="6"/>
  <c r="I8615" i="6"/>
  <c r="I8643" i="6"/>
  <c r="I8669" i="6"/>
  <c r="I8695" i="6"/>
  <c r="I8724" i="6"/>
  <c r="I8752" i="6"/>
  <c r="I8778" i="6"/>
  <c r="I8806" i="6"/>
  <c r="I8831" i="6"/>
  <c r="I8854" i="6"/>
  <c r="I8880" i="6"/>
  <c r="I8905" i="6"/>
  <c r="I8928" i="6"/>
  <c r="I8952" i="6"/>
  <c r="I8972" i="6"/>
  <c r="I8996" i="6"/>
  <c r="I9020" i="6"/>
  <c r="I9041" i="6"/>
  <c r="I9063" i="6"/>
  <c r="I9084" i="6"/>
  <c r="I9109" i="6"/>
  <c r="I9130" i="6"/>
  <c r="I9154" i="6"/>
  <c r="I9175" i="6"/>
  <c r="I9196" i="6"/>
  <c r="I9220" i="6"/>
  <c r="I9243" i="6"/>
  <c r="I9266" i="6"/>
  <c r="I9286" i="6"/>
  <c r="I9310" i="6"/>
  <c r="I9332" i="6"/>
  <c r="I9357" i="6"/>
  <c r="I9377" i="6"/>
  <c r="I9399" i="6"/>
  <c r="I9422" i="6"/>
  <c r="I9444" i="6"/>
  <c r="I9468" i="6"/>
  <c r="I9489" i="6"/>
  <c r="I9513" i="6"/>
  <c r="I9533" i="6"/>
  <c r="I9556" i="6"/>
  <c r="I9580" i="6"/>
  <c r="I9601" i="6"/>
  <c r="I9624" i="6"/>
  <c r="I9645" i="6"/>
  <c r="I9670" i="6"/>
  <c r="I9692" i="6"/>
  <c r="I9715" i="6"/>
  <c r="I9736" i="6"/>
  <c r="I9757" i="6"/>
  <c r="I9781" i="6"/>
  <c r="I9805" i="6"/>
  <c r="I9827" i="6"/>
  <c r="I9848" i="6"/>
  <c r="I9871" i="6"/>
  <c r="I9893" i="6"/>
  <c r="I9916" i="6"/>
  <c r="I9938" i="6"/>
  <c r="I9960" i="6"/>
  <c r="I9982" i="6"/>
  <c r="I10006" i="6"/>
  <c r="I10029" i="6"/>
  <c r="I10051" i="6"/>
  <c r="I10072" i="6"/>
  <c r="I10094" i="6"/>
  <c r="I10117" i="6"/>
  <c r="J9" i="6"/>
  <c r="J31" i="6"/>
  <c r="J53" i="6"/>
  <c r="J75" i="6"/>
  <c r="J97" i="6"/>
  <c r="J120" i="6"/>
  <c r="J144" i="6"/>
  <c r="J164" i="6"/>
  <c r="J187" i="6"/>
  <c r="J210" i="6"/>
  <c r="J234" i="6"/>
  <c r="J255" i="6"/>
  <c r="J276" i="6"/>
  <c r="J299" i="6"/>
  <c r="J321" i="6"/>
  <c r="J346" i="6"/>
  <c r="J367" i="6"/>
  <c r="J390" i="6"/>
  <c r="J411" i="6"/>
  <c r="J435" i="6"/>
  <c r="J459" i="6"/>
  <c r="J478" i="6"/>
  <c r="J502" i="6"/>
  <c r="J523" i="6"/>
  <c r="J547" i="6"/>
  <c r="J569" i="6"/>
  <c r="J592" i="6"/>
  <c r="J613" i="6"/>
  <c r="J634" i="6"/>
  <c r="J659" i="6"/>
  <c r="J681" i="6"/>
  <c r="J705" i="6"/>
  <c r="J725" i="6"/>
  <c r="J748" i="6"/>
  <c r="J771" i="6"/>
  <c r="J795" i="6"/>
  <c r="J816" i="6"/>
  <c r="J837" i="6"/>
  <c r="J861" i="6"/>
  <c r="J882" i="6"/>
  <c r="J907" i="6"/>
  <c r="J928" i="6"/>
  <c r="J949" i="6"/>
  <c r="J972" i="6"/>
  <c r="J995" i="6"/>
  <c r="J1019" i="6"/>
  <c r="J1039" i="6"/>
  <c r="J1063" i="6"/>
  <c r="J1084" i="6"/>
  <c r="J1107" i="6"/>
  <c r="J1131" i="6"/>
  <c r="J1152" i="6"/>
  <c r="J1175" i="6"/>
  <c r="J1195" i="6"/>
  <c r="J1220" i="6"/>
  <c r="J1242" i="6"/>
  <c r="J1266" i="6"/>
  <c r="J1287" i="6"/>
  <c r="J1308" i="6"/>
  <c r="J1332" i="6"/>
  <c r="J1354" i="6"/>
  <c r="J1377" i="6"/>
  <c r="J1398" i="6"/>
  <c r="J1421" i="6"/>
  <c r="J1444" i="6"/>
  <c r="J1468" i="6"/>
  <c r="J1489" i="6"/>
  <c r="J1510" i="6"/>
  <c r="J1533" i="6"/>
  <c r="J1556" i="6"/>
  <c r="J1580" i="6"/>
  <c r="J1601" i="6"/>
  <c r="J1624" i="6"/>
  <c r="J1645" i="6"/>
  <c r="J1667" i="6"/>
  <c r="J1691" i="6"/>
  <c r="J1713" i="6"/>
  <c r="J1735" i="6"/>
  <c r="J1756" i="6"/>
  <c r="J1781" i="6"/>
  <c r="J1804" i="6"/>
  <c r="J1825" i="6"/>
  <c r="J1847" i="6"/>
  <c r="J1869" i="6"/>
  <c r="J1892" i="6"/>
  <c r="J1916" i="6"/>
  <c r="J1938" i="6"/>
  <c r="J1960" i="6"/>
  <c r="J1981" i="6"/>
  <c r="J2004" i="6"/>
  <c r="J2029" i="6"/>
  <c r="J2049" i="6"/>
  <c r="J2072" i="6"/>
  <c r="J2094" i="6"/>
  <c r="J2118" i="6"/>
  <c r="J2140" i="6"/>
  <c r="J2161" i="6"/>
  <c r="J2184" i="6"/>
  <c r="J2205" i="6"/>
  <c r="J2229" i="6"/>
  <c r="J2252" i="6"/>
  <c r="J2275" i="6"/>
  <c r="J2296" i="6"/>
  <c r="J2317" i="6"/>
  <c r="J2341" i="6"/>
  <c r="J2363" i="6"/>
  <c r="J2387" i="6"/>
  <c r="J2408" i="6"/>
  <c r="J2429" i="6"/>
  <c r="J2451" i="6"/>
  <c r="J2472" i="6"/>
  <c r="J2491" i="6"/>
  <c r="J2512" i="6"/>
  <c r="J2531" i="6"/>
  <c r="J2552" i="6"/>
  <c r="J2575" i="6"/>
  <c r="J2593" i="6"/>
  <c r="J2612" i="6"/>
  <c r="J2633" i="6"/>
  <c r="J2655" i="6"/>
  <c r="J2675" i="6"/>
  <c r="J2695" i="6"/>
  <c r="J2716" i="6"/>
  <c r="J2735" i="6"/>
  <c r="J2755" i="6"/>
  <c r="J2778" i="6"/>
  <c r="J2797" i="6"/>
  <c r="J2817" i="6"/>
  <c r="J2837" i="6"/>
  <c r="J2859" i="6"/>
  <c r="J2879" i="6"/>
  <c r="J2898" i="6"/>
  <c r="J2920" i="6"/>
  <c r="J2938" i="6"/>
  <c r="J2959" i="6"/>
  <c r="J2977" i="6"/>
  <c r="J2996" i="6"/>
  <c r="J3015" i="6"/>
  <c r="J3033" i="6"/>
  <c r="J3052" i="6"/>
  <c r="J3072" i="6"/>
  <c r="J3090" i="6"/>
  <c r="J3107" i="6"/>
  <c r="J3126" i="6"/>
  <c r="J3145" i="6"/>
  <c r="J3165" i="6"/>
  <c r="J3183" i="6"/>
  <c r="J3201" i="6"/>
  <c r="J3220" i="6"/>
  <c r="J3238" i="6"/>
  <c r="J3259" i="6"/>
  <c r="J3276" i="6"/>
  <c r="J3295" i="6"/>
  <c r="J3312" i="6"/>
  <c r="J3332" i="6"/>
  <c r="J3352" i="6"/>
  <c r="J3369" i="6"/>
  <c r="J3389" i="6"/>
  <c r="J3406" i="6"/>
  <c r="J3426" i="6"/>
  <c r="J3445" i="6"/>
  <c r="J3463" i="6"/>
  <c r="J3481" i="6"/>
  <c r="J3500" i="6"/>
  <c r="J3520" i="6"/>
  <c r="J3538" i="6"/>
  <c r="J3558" i="6"/>
  <c r="J3575" i="6"/>
  <c r="J3593" i="6"/>
  <c r="J3612" i="6"/>
  <c r="J3632" i="6"/>
  <c r="J3651" i="6"/>
  <c r="J3668" i="6"/>
  <c r="J3688" i="6"/>
  <c r="J3706" i="6"/>
  <c r="J3725" i="6"/>
  <c r="J3744" i="6"/>
  <c r="J3762" i="6"/>
  <c r="J3780" i="6"/>
  <c r="J3800" i="6"/>
  <c r="J3820" i="6"/>
  <c r="J3837" i="6"/>
  <c r="J3855" i="6"/>
  <c r="J3874" i="6"/>
  <c r="J3893" i="6"/>
  <c r="J3912" i="6"/>
  <c r="J3931" i="6"/>
  <c r="J3949" i="6"/>
  <c r="J3967" i="6"/>
  <c r="J3987" i="6"/>
  <c r="J4006" i="6"/>
  <c r="J4024" i="6"/>
  <c r="J4043" i="6"/>
  <c r="J4061" i="6"/>
  <c r="J4080" i="6"/>
  <c r="J4100" i="6"/>
  <c r="J4117" i="6"/>
  <c r="J4136" i="6"/>
  <c r="J4153" i="6"/>
  <c r="J4174" i="6"/>
  <c r="J4193" i="6"/>
  <c r="J4211" i="6"/>
  <c r="J4230" i="6"/>
  <c r="J4247" i="6"/>
  <c r="J4267" i="6"/>
  <c r="J4287" i="6"/>
  <c r="J4305" i="6"/>
  <c r="J4323" i="6"/>
  <c r="J4340" i="6"/>
  <c r="J4361" i="6"/>
  <c r="J4379" i="6"/>
  <c r="J4398" i="6"/>
  <c r="J4416" i="6"/>
  <c r="J4435" i="6"/>
  <c r="J4453" i="6"/>
  <c r="J4474" i="6"/>
  <c r="J4492" i="6"/>
  <c r="J4509" i="6"/>
  <c r="J4529" i="6"/>
  <c r="J4547" i="6"/>
  <c r="J4567" i="6"/>
  <c r="J4585" i="6"/>
  <c r="J4604" i="6"/>
  <c r="J4621" i="6"/>
  <c r="J4640" i="6"/>
  <c r="J4661" i="6"/>
  <c r="J4678" i="6"/>
  <c r="J4697" i="6"/>
  <c r="J4715" i="6"/>
  <c r="J4735" i="6"/>
  <c r="J4753" i="6"/>
  <c r="J4771" i="6"/>
  <c r="J4787" i="6"/>
  <c r="J4803" i="6"/>
  <c r="J4818" i="6"/>
  <c r="J4833" i="6"/>
  <c r="J4848" i="6"/>
  <c r="J4864" i="6"/>
  <c r="J4880" i="6"/>
  <c r="J4895" i="6"/>
  <c r="J4911" i="6"/>
  <c r="J4926" i="6"/>
  <c r="J4942" i="6"/>
  <c r="J4959" i="6"/>
  <c r="J4974" i="6"/>
  <c r="J4989" i="6"/>
  <c r="J5004" i="6"/>
  <c r="J5020" i="6"/>
  <c r="J5036" i="6"/>
  <c r="J5051" i="6"/>
  <c r="J5067" i="6"/>
  <c r="J5082" i="6"/>
  <c r="J5097" i="6"/>
  <c r="J5115" i="6"/>
  <c r="J5130" i="6"/>
  <c r="J5145" i="6"/>
  <c r="J5160" i="6"/>
  <c r="J5176" i="6"/>
  <c r="J5191" i="6"/>
  <c r="J5207" i="6"/>
  <c r="J5223" i="6"/>
  <c r="J5238" i="6"/>
  <c r="J5253" i="6"/>
  <c r="J5268" i="6"/>
  <c r="J5286" i="6"/>
  <c r="J5301" i="6"/>
  <c r="J5316" i="6"/>
  <c r="J5332" i="6"/>
  <c r="J5347" i="6"/>
  <c r="J5363" i="6"/>
  <c r="J5379" i="6"/>
  <c r="J5394" i="6"/>
  <c r="J5409" i="6"/>
  <c r="J5424" i="6"/>
  <c r="J5440" i="6"/>
  <c r="J5457" i="6"/>
  <c r="J5472" i="6"/>
  <c r="J5488" i="6"/>
  <c r="J5503" i="6"/>
  <c r="J5518" i="6"/>
  <c r="J5535" i="6"/>
  <c r="J5550" i="6"/>
  <c r="J5565" i="6"/>
  <c r="J5580" i="6"/>
  <c r="J5596" i="6"/>
  <c r="J5612" i="6"/>
  <c r="J5628" i="6"/>
  <c r="J5644" i="6"/>
  <c r="J5659" i="6"/>
  <c r="J5674" i="6"/>
  <c r="J5691" i="6"/>
  <c r="J5706" i="6"/>
  <c r="J5721" i="6"/>
  <c r="J5736" i="6"/>
  <c r="J5752" i="6"/>
  <c r="J5767" i="6"/>
  <c r="J5783" i="6"/>
  <c r="J5800" i="6"/>
  <c r="J5815" i="6"/>
  <c r="J5830" i="6"/>
  <c r="J5845" i="6"/>
  <c r="J5862" i="6"/>
  <c r="J5877" i="6"/>
  <c r="J5892" i="6"/>
  <c r="J5908" i="6"/>
  <c r="J5923" i="6"/>
  <c r="J5939" i="6"/>
  <c r="J5955" i="6"/>
  <c r="J5971" i="6"/>
  <c r="J5986" i="6"/>
  <c r="J6001" i="6"/>
  <c r="J6018" i="6"/>
  <c r="J6033" i="6"/>
  <c r="J6048" i="6"/>
  <c r="J6064" i="6"/>
  <c r="J6079" i="6"/>
  <c r="J6094" i="6"/>
  <c r="J6111" i="6"/>
  <c r="J6126" i="6"/>
  <c r="J6142" i="6"/>
  <c r="J6157" i="6"/>
  <c r="J6173" i="6"/>
  <c r="J6189" i="6"/>
  <c r="J6204" i="6"/>
  <c r="J6220" i="6"/>
  <c r="J6235" i="6"/>
  <c r="J6250" i="6"/>
  <c r="J6267" i="6"/>
  <c r="J6282" i="6"/>
  <c r="J6297" i="6"/>
  <c r="J6313" i="6"/>
  <c r="J6329" i="6"/>
  <c r="J6345" i="6"/>
  <c r="J6360" i="6"/>
  <c r="J6376" i="6"/>
  <c r="J6391" i="6"/>
  <c r="J6406" i="6"/>
  <c r="J6421" i="6"/>
  <c r="J6438" i="6"/>
  <c r="J6453" i="6"/>
  <c r="J6468" i="6"/>
  <c r="J6485" i="6"/>
  <c r="J6500" i="6"/>
  <c r="J6516" i="6"/>
  <c r="J6532" i="6"/>
  <c r="J6547" i="6"/>
  <c r="J6562" i="6"/>
  <c r="J6577" i="6"/>
  <c r="J6594" i="6"/>
  <c r="J6609" i="6"/>
  <c r="J6624" i="6"/>
  <c r="J6640" i="6"/>
  <c r="J6656" i="6"/>
  <c r="J6672" i="6"/>
  <c r="J6688" i="6"/>
  <c r="J6703" i="6"/>
  <c r="J6718" i="6"/>
  <c r="J6733" i="6"/>
  <c r="J6749" i="6"/>
  <c r="J6765" i="6"/>
  <c r="J6780" i="6"/>
  <c r="J6796" i="6"/>
  <c r="J6811" i="6"/>
  <c r="J6827" i="6"/>
  <c r="J6844" i="6"/>
  <c r="J6859" i="6"/>
  <c r="J6874" i="6"/>
  <c r="J6889" i="6"/>
  <c r="J6905" i="6"/>
  <c r="I43" i="6"/>
  <c r="I91" i="6"/>
  <c r="I141" i="6"/>
  <c r="I194" i="6"/>
  <c r="I245" i="6"/>
  <c r="I293" i="6"/>
  <c r="I348" i="6"/>
  <c r="I397" i="6"/>
  <c r="I448" i="6"/>
  <c r="I502" i="6"/>
  <c r="I547" i="6"/>
  <c r="I601" i="6"/>
  <c r="I654" i="6"/>
  <c r="I701" i="6"/>
  <c r="I750" i="6"/>
  <c r="I803" i="6"/>
  <c r="I855" i="6"/>
  <c r="I905" i="6"/>
  <c r="I958" i="6"/>
  <c r="I1008" i="6"/>
  <c r="I1059" i="6"/>
  <c r="I1113" i="6"/>
  <c r="I1153" i="6"/>
  <c r="I1203" i="6"/>
  <c r="I1250" i="6"/>
  <c r="I1295" i="6"/>
  <c r="I1341" i="6"/>
  <c r="I1391" i="6"/>
  <c r="I1434" i="6"/>
  <c r="I1482" i="6"/>
  <c r="I1529" i="6"/>
  <c r="I1576" i="6"/>
  <c r="I1621" i="6"/>
  <c r="I1671" i="6"/>
  <c r="I1714" i="6"/>
  <c r="I1761" i="6"/>
  <c r="I1809" i="6"/>
  <c r="I1846" i="6"/>
  <c r="I1889" i="6"/>
  <c r="I1935" i="6"/>
  <c r="I1976" i="6"/>
  <c r="I2020" i="6"/>
  <c r="I2064" i="6"/>
  <c r="I2106" i="6"/>
  <c r="I2148" i="6"/>
  <c r="I2193" i="6"/>
  <c r="I2236" i="6"/>
  <c r="I2275" i="6"/>
  <c r="I2316" i="6"/>
  <c r="I2353" i="6"/>
  <c r="I2393" i="6"/>
  <c r="I2434" i="6"/>
  <c r="I2468" i="6"/>
  <c r="I2510" i="6"/>
  <c r="I2551" i="6"/>
  <c r="I2588" i="6"/>
  <c r="I2630" i="6"/>
  <c r="I2670" i="6"/>
  <c r="I2707" i="6"/>
  <c r="I2745" i="6"/>
  <c r="I2786" i="6"/>
  <c r="I2824" i="6"/>
  <c r="I2861" i="6"/>
  <c r="I2904" i="6"/>
  <c r="I2941" i="6"/>
  <c r="I2978" i="6"/>
  <c r="I3022" i="6"/>
  <c r="I3058" i="6"/>
  <c r="I3098" i="6"/>
  <c r="I3141" i="6"/>
  <c r="I3177" i="6"/>
  <c r="I3216" i="6"/>
  <c r="I3259" i="6"/>
  <c r="I3294" i="6"/>
  <c r="I3330" i="6"/>
  <c r="I3366" i="6"/>
  <c r="I3401" i="6"/>
  <c r="I3433" i="6"/>
  <c r="I3474" i="6"/>
  <c r="I3508" i="6"/>
  <c r="I3544" i="6"/>
  <c r="I3582" i="6"/>
  <c r="I3614" i="6"/>
  <c r="I3650" i="6"/>
  <c r="I3689" i="6"/>
  <c r="I3720" i="6"/>
  <c r="I3757" i="6"/>
  <c r="I3794" i="6"/>
  <c r="I3827" i="6"/>
  <c r="I3862" i="6"/>
  <c r="I3900" i="6"/>
  <c r="I3936" i="6"/>
  <c r="I3970" i="6"/>
  <c r="I4007" i="6"/>
  <c r="I4042" i="6"/>
  <c r="I4078" i="6"/>
  <c r="I4115" i="6"/>
  <c r="I4147" i="6"/>
  <c r="I4185" i="6"/>
  <c r="I4222" i="6"/>
  <c r="I4253" i="6"/>
  <c r="I4291" i="6"/>
  <c r="I4329" i="6"/>
  <c r="I4362" i="6"/>
  <c r="I4398" i="6"/>
  <c r="I4435" i="6"/>
  <c r="I4471" i="6"/>
  <c r="I4503" i="6"/>
  <c r="I4539" i="6"/>
  <c r="I4569" i="6"/>
  <c r="I4600" i="6"/>
  <c r="I4636" i="6"/>
  <c r="I4665" i="6"/>
  <c r="I4699" i="6"/>
  <c r="I4733" i="6"/>
  <c r="I4764" i="6"/>
  <c r="I4799" i="6"/>
  <c r="I4831" i="6"/>
  <c r="I4862" i="6"/>
  <c r="I4896" i="6"/>
  <c r="I4931" i="6"/>
  <c r="I4962" i="6"/>
  <c r="I4992" i="6"/>
  <c r="I5028" i="6"/>
  <c r="I5058" i="6"/>
  <c r="I5090" i="6"/>
  <c r="I5127" i="6"/>
  <c r="I5155" i="6"/>
  <c r="I5188" i="6"/>
  <c r="I5222" i="6"/>
  <c r="I5254" i="6"/>
  <c r="I5289" i="6"/>
  <c r="I5322" i="6"/>
  <c r="I5354" i="6"/>
  <c r="I5385" i="6"/>
  <c r="I5418" i="6"/>
  <c r="I5450" i="6"/>
  <c r="I5482" i="6"/>
  <c r="I5517" i="6"/>
  <c r="I5547" i="6"/>
  <c r="I5578" i="6"/>
  <c r="I5611" i="6"/>
  <c r="I5637" i="6"/>
  <c r="I5668" i="6"/>
  <c r="I5699" i="6"/>
  <c r="I5728" i="6"/>
  <c r="I5758" i="6"/>
  <c r="I5788" i="6"/>
  <c r="I5815" i="6"/>
  <c r="I5846" i="6"/>
  <c r="I5875" i="6"/>
  <c r="I5905" i="6"/>
  <c r="I5933" i="6"/>
  <c r="I5967" i="6"/>
  <c r="I5993" i="6"/>
  <c r="I6024" i="6"/>
  <c r="I6057" i="6"/>
  <c r="I6082" i="6"/>
  <c r="I6112" i="6"/>
  <c r="I6143" i="6"/>
  <c r="I6171" i="6"/>
  <c r="I6203" i="6"/>
  <c r="I6232" i="6"/>
  <c r="I6261" i="6"/>
  <c r="I6291" i="6"/>
  <c r="I6322" i="6"/>
  <c r="I6350" i="6"/>
  <c r="I6378" i="6"/>
  <c r="I6412" i="6"/>
  <c r="I6438" i="6"/>
  <c r="I6468" i="6"/>
  <c r="I6501" i="6"/>
  <c r="I6528" i="6"/>
  <c r="I6557" i="6"/>
  <c r="I6588" i="6"/>
  <c r="I6616" i="6"/>
  <c r="I6648" i="6"/>
  <c r="I6678" i="6"/>
  <c r="I6706" i="6"/>
  <c r="I6734" i="6"/>
  <c r="I6767" i="6"/>
  <c r="I6795" i="6"/>
  <c r="I6820" i="6"/>
  <c r="I6850" i="6"/>
  <c r="I6875" i="6"/>
  <c r="I6902" i="6"/>
  <c r="I6933" i="6"/>
  <c r="I6957" i="6"/>
  <c r="I6985" i="6"/>
  <c r="I7013" i="6"/>
  <c r="I7039" i="6"/>
  <c r="I7068" i="6"/>
  <c r="I7096" i="6"/>
  <c r="I7120" i="6"/>
  <c r="I7147" i="6"/>
  <c r="I7176" i="6"/>
  <c r="I7202" i="6"/>
  <c r="I7228" i="6"/>
  <c r="I7258" i="6"/>
  <c r="I7284" i="6"/>
  <c r="I7310" i="6"/>
  <c r="I7341" i="6"/>
  <c r="I7365" i="6"/>
  <c r="I7393" i="6"/>
  <c r="I7420" i="6"/>
  <c r="I7446" i="6"/>
  <c r="I7475" i="6"/>
  <c r="I7503" i="6"/>
  <c r="I7528" i="6"/>
  <c r="I7555" i="6"/>
  <c r="I7584" i="6"/>
  <c r="I7611" i="6"/>
  <c r="I7635" i="6"/>
  <c r="I7667" i="6"/>
  <c r="I7692" i="6"/>
  <c r="I7719" i="6"/>
  <c r="I7747" i="6"/>
  <c r="I7773" i="6"/>
  <c r="I7801" i="6"/>
  <c r="I7829" i="6"/>
  <c r="I7854" i="6"/>
  <c r="I7883" i="6"/>
  <c r="I7911" i="6"/>
  <c r="I7937" i="6"/>
  <c r="I7962" i="6"/>
  <c r="I7991" i="6"/>
  <c r="I8019" i="6"/>
  <c r="I8043" i="6"/>
  <c r="I8074" i="6"/>
  <c r="I8100" i="6"/>
  <c r="I8127" i="6"/>
  <c r="I8157" i="6"/>
  <c r="I8181" i="6"/>
  <c r="I8209" i="6"/>
  <c r="I8237" i="6"/>
  <c r="I8261" i="6"/>
  <c r="I8290" i="6"/>
  <c r="I8318" i="6"/>
  <c r="I8344" i="6"/>
  <c r="I8370" i="6"/>
  <c r="I8400" i="6"/>
  <c r="I8427" i="6"/>
  <c r="I8453" i="6"/>
  <c r="I8483" i="6"/>
  <c r="I8507" i="6"/>
  <c r="I8534" i="6"/>
  <c r="I8563" i="6"/>
  <c r="I8587" i="6"/>
  <c r="I8616" i="6"/>
  <c r="I8644" i="6"/>
  <c r="I8670" i="6"/>
  <c r="I8698" i="6"/>
  <c r="I8727" i="6"/>
  <c r="I8753" i="6"/>
  <c r="I8781" i="6"/>
  <c r="I8807" i="6"/>
  <c r="I8832" i="6"/>
  <c r="I8858" i="6"/>
  <c r="I8881" i="6"/>
  <c r="I8906" i="6"/>
  <c r="I8930" i="6"/>
  <c r="I8953" i="6"/>
  <c r="I8974" i="6"/>
  <c r="I8998" i="6"/>
  <c r="I9021" i="6"/>
  <c r="I9043" i="6"/>
  <c r="I9064" i="6"/>
  <c r="I9087" i="6"/>
  <c r="I9110" i="6"/>
  <c r="I9134" i="6"/>
  <c r="I9155" i="6"/>
  <c r="I9177" i="6"/>
  <c r="I9201" i="6"/>
  <c r="I9221" i="6"/>
  <c r="I9244" i="6"/>
  <c r="I9267" i="6"/>
  <c r="I9288" i="6"/>
  <c r="I9312" i="6"/>
  <c r="I9334" i="6"/>
  <c r="I9358" i="6"/>
  <c r="I9379" i="6"/>
  <c r="I9400" i="6"/>
  <c r="I9424" i="6"/>
  <c r="I9445" i="6"/>
  <c r="I9469" i="6"/>
  <c r="I9492" i="6"/>
  <c r="I9514" i="6"/>
  <c r="I9536" i="6"/>
  <c r="I9559" i="6"/>
  <c r="I9581" i="6"/>
  <c r="I9602" i="6"/>
  <c r="I9625" i="6"/>
  <c r="I9649" i="6"/>
  <c r="I9671" i="6"/>
  <c r="I9694" i="6"/>
  <c r="I9716" i="6"/>
  <c r="I9737" i="6"/>
  <c r="I9763" i="6"/>
  <c r="I9782" i="6"/>
  <c r="I9806" i="6"/>
  <c r="I9828" i="6"/>
  <c r="I9850" i="6"/>
  <c r="I9873" i="6"/>
  <c r="I9895" i="6"/>
  <c r="I9920" i="6"/>
  <c r="I9939" i="6"/>
  <c r="I9962" i="6"/>
  <c r="I9985" i="6"/>
  <c r="I10007" i="6"/>
  <c r="I10030" i="6"/>
  <c r="I10053" i="6"/>
  <c r="I10073" i="6"/>
  <c r="I10096" i="6"/>
  <c r="I10120" i="6"/>
  <c r="J10" i="6"/>
  <c r="J32" i="6"/>
  <c r="J54" i="6"/>
  <c r="J78" i="6"/>
  <c r="J99" i="6"/>
  <c r="J123" i="6"/>
  <c r="J145" i="6"/>
  <c r="J166" i="6"/>
  <c r="J190" i="6"/>
  <c r="J211" i="6"/>
  <c r="J235" i="6"/>
  <c r="J256" i="6"/>
  <c r="J279" i="6"/>
  <c r="J303" i="6"/>
  <c r="J323" i="6"/>
  <c r="J347" i="6"/>
  <c r="J368" i="6"/>
  <c r="J391" i="6"/>
  <c r="J413" i="6"/>
  <c r="J436" i="6"/>
  <c r="J460" i="6"/>
  <c r="J481" i="6"/>
  <c r="J503" i="6"/>
  <c r="J525" i="6"/>
  <c r="J549" i="6"/>
  <c r="J570" i="6"/>
  <c r="J593" i="6"/>
  <c r="J616" i="6"/>
  <c r="J639" i="6"/>
  <c r="J660" i="6"/>
  <c r="J683" i="6"/>
  <c r="J706" i="6"/>
  <c r="J726" i="6"/>
  <c r="J751" i="6"/>
  <c r="J773" i="6"/>
  <c r="J796" i="6"/>
  <c r="J817" i="6"/>
  <c r="J839" i="6"/>
  <c r="J863" i="6"/>
  <c r="J883" i="6"/>
  <c r="J908" i="6"/>
  <c r="J930" i="6"/>
  <c r="J952" i="6"/>
  <c r="J975" i="6"/>
  <c r="J996" i="6"/>
  <c r="J1020" i="6"/>
  <c r="J1041" i="6"/>
  <c r="J1064" i="6"/>
  <c r="J1087" i="6"/>
  <c r="J1110" i="6"/>
  <c r="J1132" i="6"/>
  <c r="J1153" i="6"/>
  <c r="J1176" i="6"/>
  <c r="J1198" i="6"/>
  <c r="J1221" i="6"/>
  <c r="J1245" i="6"/>
  <c r="J1267" i="6"/>
  <c r="J1288" i="6"/>
  <c r="J1312" i="6"/>
  <c r="J1333" i="6"/>
  <c r="J1355" i="6"/>
  <c r="J1378" i="6"/>
  <c r="J1401" i="6"/>
  <c r="J1424" i="6"/>
  <c r="J1445" i="6"/>
  <c r="J1469" i="6"/>
  <c r="J1491" i="6"/>
  <c r="J1511" i="6"/>
  <c r="J1535" i="6"/>
  <c r="J1558" i="6"/>
  <c r="J1581" i="6"/>
  <c r="J1603" i="6"/>
  <c r="J1625" i="6"/>
  <c r="J1648" i="6"/>
  <c r="J1669" i="6"/>
  <c r="J1692" i="6"/>
  <c r="J1715" i="6"/>
  <c r="J1737" i="6"/>
  <c r="J1760" i="6"/>
  <c r="J1782" i="6"/>
  <c r="J1806" i="6"/>
  <c r="J1827" i="6"/>
  <c r="J1848" i="6"/>
  <c r="J1873" i="6"/>
  <c r="J1894" i="6"/>
  <c r="J1917" i="6"/>
  <c r="J1939" i="6"/>
  <c r="J1962" i="6"/>
  <c r="J1984" i="6"/>
  <c r="J2005" i="6"/>
  <c r="J2031" i="6"/>
  <c r="J2051" i="6"/>
  <c r="J2073" i="6"/>
  <c r="J2096" i="6"/>
  <c r="J2119" i="6"/>
  <c r="J2141" i="6"/>
  <c r="J2164" i="6"/>
  <c r="J2187" i="6"/>
  <c r="J2208" i="6"/>
  <c r="J2231" i="6"/>
  <c r="J2253" i="6"/>
  <c r="J2276" i="6"/>
  <c r="J2297" i="6"/>
  <c r="J2321" i="6"/>
  <c r="J2344" i="6"/>
  <c r="J2367" i="6"/>
  <c r="J2388" i="6"/>
  <c r="J2409" i="6"/>
  <c r="J2432" i="6"/>
  <c r="J2452" i="6"/>
  <c r="J2473" i="6"/>
  <c r="J2492" i="6"/>
  <c r="J2513" i="6"/>
  <c r="J2533" i="6"/>
  <c r="J2553" i="6"/>
  <c r="J2576" i="6"/>
  <c r="J2595" i="6"/>
  <c r="J2615" i="6"/>
  <c r="J2636" i="6"/>
  <c r="J2656" i="6"/>
  <c r="J2676" i="6"/>
  <c r="J2696" i="6"/>
  <c r="J2717" i="6"/>
  <c r="J2737" i="6"/>
  <c r="J2758" i="6"/>
  <c r="J2779" i="6"/>
  <c r="J2799" i="6"/>
  <c r="J2818" i="6"/>
  <c r="J2840" i="6"/>
  <c r="J2860" i="6"/>
  <c r="J2880" i="6"/>
  <c r="J2902" i="6"/>
  <c r="J2921" i="6"/>
  <c r="J2941" i="6"/>
  <c r="J2960" i="6"/>
  <c r="J2979" i="6"/>
  <c r="J2997" i="6"/>
  <c r="J3016" i="6"/>
  <c r="J3035" i="6"/>
  <c r="J3053" i="6"/>
  <c r="J3073" i="6"/>
  <c r="J3091" i="6"/>
  <c r="J3108" i="6"/>
  <c r="J3129" i="6"/>
  <c r="J3147" i="6"/>
  <c r="J3166" i="6"/>
  <c r="J3184" i="6"/>
  <c r="J3203" i="6"/>
  <c r="J3222" i="6"/>
  <c r="J3239" i="6"/>
  <c r="J3260" i="6"/>
  <c r="J3277" i="6"/>
  <c r="J3296" i="6"/>
  <c r="J3316" i="6"/>
  <c r="J3334" i="6"/>
  <c r="J3353" i="6"/>
  <c r="J3371" i="6"/>
  <c r="J3390" i="6"/>
  <c r="J3408" i="6"/>
  <c r="J3427" i="6"/>
  <c r="J3447" i="6"/>
  <c r="J3465" i="6"/>
  <c r="J3483" i="6"/>
  <c r="J3502" i="6"/>
  <c r="J3521" i="6"/>
  <c r="J3539" i="6"/>
  <c r="J3559" i="6"/>
  <c r="J3576" i="6"/>
  <c r="J3596" i="6"/>
  <c r="J3615" i="6"/>
  <c r="J3633" i="6"/>
  <c r="J3652" i="6"/>
  <c r="J3669" i="6"/>
  <c r="J3690" i="6"/>
  <c r="J3707" i="6"/>
  <c r="J3727" i="6"/>
  <c r="J3745" i="6"/>
  <c r="J3763" i="6"/>
  <c r="J3783" i="6"/>
  <c r="J3801" i="6"/>
  <c r="J3821" i="6"/>
  <c r="J3838" i="6"/>
  <c r="J3858" i="6"/>
  <c r="J3876" i="6"/>
  <c r="J3894" i="6"/>
  <c r="J3915" i="6"/>
  <c r="J3932" i="6"/>
  <c r="J3951" i="6"/>
  <c r="J3969" i="6"/>
  <c r="J3989" i="6"/>
  <c r="J4007" i="6"/>
  <c r="J4025" i="6"/>
  <c r="J4044" i="6"/>
  <c r="J4063" i="6"/>
  <c r="J4081" i="6"/>
  <c r="J4101" i="6"/>
  <c r="J4120" i="6"/>
  <c r="J4137" i="6"/>
  <c r="J4157" i="6"/>
  <c r="J4175" i="6"/>
  <c r="J4194" i="6"/>
  <c r="J4212" i="6"/>
  <c r="J4231" i="6"/>
  <c r="J4251" i="6"/>
  <c r="J4268" i="6"/>
  <c r="J4288" i="6"/>
  <c r="J4306" i="6"/>
  <c r="J4324" i="6"/>
  <c r="J4344" i="6"/>
  <c r="J4362" i="6"/>
  <c r="J4381" i="6"/>
  <c r="J4400" i="6"/>
  <c r="J4417" i="6"/>
  <c r="J4437" i="6"/>
  <c r="J4455" i="6"/>
  <c r="J4475" i="6"/>
  <c r="J4493" i="6"/>
  <c r="J4510" i="6"/>
  <c r="J4531" i="6"/>
  <c r="J4548" i="6"/>
  <c r="J4568" i="6"/>
  <c r="J4587" i="6"/>
  <c r="J4605" i="6"/>
  <c r="J4624" i="6"/>
  <c r="J4643" i="6"/>
  <c r="J4662" i="6"/>
  <c r="J4679" i="6"/>
  <c r="J4698" i="6"/>
  <c r="J4717" i="6"/>
  <c r="J4736" i="6"/>
  <c r="J4755" i="6"/>
  <c r="J4772" i="6"/>
  <c r="J4788" i="6"/>
  <c r="J4804" i="6"/>
  <c r="J4819" i="6"/>
  <c r="J4834" i="6"/>
  <c r="J4849" i="6"/>
  <c r="J4866" i="6"/>
  <c r="J4881" i="6"/>
  <c r="J4896" i="6"/>
  <c r="J4912" i="6"/>
  <c r="J4928" i="6"/>
  <c r="J4944" i="6"/>
  <c r="J4960" i="6"/>
  <c r="J4975" i="6"/>
  <c r="J4990" i="6"/>
  <c r="J5005" i="6"/>
  <c r="J5021" i="6"/>
  <c r="J5037" i="6"/>
  <c r="J5052" i="6"/>
  <c r="J5068" i="6"/>
  <c r="J5083" i="6"/>
  <c r="J5099" i="6"/>
  <c r="J5116" i="6"/>
  <c r="J5131" i="6"/>
  <c r="J5146" i="6"/>
  <c r="J5161" i="6"/>
  <c r="J5177" i="6"/>
  <c r="J5193" i="6"/>
  <c r="J5208" i="6"/>
  <c r="J5224" i="6"/>
  <c r="J5239" i="6"/>
  <c r="J5254" i="6"/>
  <c r="J5272" i="6"/>
  <c r="J5287" i="6"/>
  <c r="J5302" i="6"/>
  <c r="J5317" i="6"/>
  <c r="J5333" i="6"/>
  <c r="J5348" i="6"/>
  <c r="J5364" i="6"/>
  <c r="J5380" i="6"/>
  <c r="J5395" i="6"/>
  <c r="J5410" i="6"/>
  <c r="J5425" i="6"/>
  <c r="J5443" i="6"/>
  <c r="J5458" i="6"/>
  <c r="J5473" i="6"/>
  <c r="J5489" i="6"/>
  <c r="J5504" i="6"/>
  <c r="J5520" i="6"/>
  <c r="J5536" i="6"/>
  <c r="J5551" i="6"/>
  <c r="J5566" i="6"/>
  <c r="J5581" i="6"/>
  <c r="J5597" i="6"/>
  <c r="J5614" i="6"/>
  <c r="J5629" i="6"/>
  <c r="J5645" i="6"/>
  <c r="J5660" i="6"/>
  <c r="J5675" i="6"/>
  <c r="J5692" i="6"/>
  <c r="J5707" i="6"/>
  <c r="J5722" i="6"/>
  <c r="J5737" i="6"/>
  <c r="J5753" i="6"/>
  <c r="J5769" i="6"/>
  <c r="J5785" i="6"/>
  <c r="J5801" i="6"/>
  <c r="J5816" i="6"/>
  <c r="J5831" i="6"/>
  <c r="J5848" i="6"/>
  <c r="J5863" i="6"/>
  <c r="J5878" i="6"/>
  <c r="J5893" i="6"/>
  <c r="J5909" i="6"/>
  <c r="J5924" i="6"/>
  <c r="J5940" i="6"/>
  <c r="J5957" i="6"/>
  <c r="J5972" i="6"/>
  <c r="J5987" i="6"/>
  <c r="J6003" i="6"/>
  <c r="J6019" i="6"/>
  <c r="J6034" i="6"/>
  <c r="J6049" i="6"/>
  <c r="J6065" i="6"/>
  <c r="J6080" i="6"/>
  <c r="J6096" i="6"/>
  <c r="J6112" i="6"/>
  <c r="J6128" i="6"/>
  <c r="J6143" i="6"/>
  <c r="J6159" i="6"/>
  <c r="J6175" i="6"/>
  <c r="J6190" i="6"/>
  <c r="J6205" i="6"/>
  <c r="J6221" i="6"/>
  <c r="J6236" i="6"/>
  <c r="J6251" i="6"/>
  <c r="J6268" i="6"/>
  <c r="J6283" i="6"/>
  <c r="J6299" i="6"/>
  <c r="J6315" i="6"/>
  <c r="J6330" i="6"/>
  <c r="J6346" i="6"/>
  <c r="J6361" i="6"/>
  <c r="J6377" i="6"/>
  <c r="J6392" i="6"/>
  <c r="J6407" i="6"/>
  <c r="J6424" i="6"/>
  <c r="J6439" i="6"/>
  <c r="J6454" i="6"/>
  <c r="J6471" i="6"/>
  <c r="J6486" i="6"/>
  <c r="J6502" i="6"/>
  <c r="J6517" i="6"/>
  <c r="J6533" i="6"/>
  <c r="J6548" i="6"/>
  <c r="J6563" i="6"/>
  <c r="J6579" i="6"/>
  <c r="J6595" i="6"/>
  <c r="J6610" i="6"/>
  <c r="J6625" i="6"/>
  <c r="J6642" i="6"/>
  <c r="J6657" i="6"/>
  <c r="J6673" i="6"/>
  <c r="J6689" i="6"/>
  <c r="J6704" i="6"/>
  <c r="J6719" i="6"/>
  <c r="J6735" i="6"/>
  <c r="J6751" i="6"/>
  <c r="J6766" i="6"/>
  <c r="J6781" i="6"/>
  <c r="J6797" i="6"/>
  <c r="J6813" i="6"/>
  <c r="J6829" i="6"/>
  <c r="J6845" i="6"/>
  <c r="J6860" i="6"/>
  <c r="J6875" i="6"/>
  <c r="J6891" i="6"/>
  <c r="I25" i="6"/>
  <c r="I98" i="6"/>
  <c r="I161" i="6"/>
  <c r="I229" i="6"/>
  <c r="I303" i="6"/>
  <c r="I361" i="6"/>
  <c r="I430" i="6"/>
  <c r="I507" i="6"/>
  <c r="I575" i="6"/>
  <c r="I635" i="6"/>
  <c r="I708" i="6"/>
  <c r="I772" i="6"/>
  <c r="I840" i="6"/>
  <c r="I913" i="6"/>
  <c r="I973" i="6"/>
  <c r="I1041" i="6"/>
  <c r="I1114" i="6"/>
  <c r="I1176" i="6"/>
  <c r="I1234" i="6"/>
  <c r="I1299" i="6"/>
  <c r="I1356" i="6"/>
  <c r="I1422" i="6"/>
  <c r="I1492" i="6"/>
  <c r="I1549" i="6"/>
  <c r="I1608" i="6"/>
  <c r="I1674" i="6"/>
  <c r="I1733" i="6"/>
  <c r="I1793" i="6"/>
  <c r="I1853" i="6"/>
  <c r="I1906" i="6"/>
  <c r="I1966" i="6"/>
  <c r="I2026" i="6"/>
  <c r="I2078" i="6"/>
  <c r="I2133" i="6"/>
  <c r="I2194" i="6"/>
  <c r="I2251" i="6"/>
  <c r="I2303" i="6"/>
  <c r="I2361" i="6"/>
  <c r="I2409" i="6"/>
  <c r="I2462" i="6"/>
  <c r="I2517" i="6"/>
  <c r="I2565" i="6"/>
  <c r="I2615" i="6"/>
  <c r="I2671" i="6"/>
  <c r="I2722" i="6"/>
  <c r="I2772" i="6"/>
  <c r="I2830" i="6"/>
  <c r="I2877" i="6"/>
  <c r="I2932" i="6"/>
  <c r="I2988" i="6"/>
  <c r="I3034" i="6"/>
  <c r="I3085" i="6"/>
  <c r="I3143" i="6"/>
  <c r="I3193" i="6"/>
  <c r="I3244" i="6"/>
  <c r="I3299" i="6"/>
  <c r="I3343" i="6"/>
  <c r="I3392" i="6"/>
  <c r="I3443" i="6"/>
  <c r="I3486" i="6"/>
  <c r="I3532" i="6"/>
  <c r="I3584" i="6"/>
  <c r="I3630" i="6"/>
  <c r="I3674" i="6"/>
  <c r="I3725" i="6"/>
  <c r="I3769" i="6"/>
  <c r="I3820" i="6"/>
  <c r="I3871" i="6"/>
  <c r="I3913" i="6"/>
  <c r="I3960" i="6"/>
  <c r="I4008" i="6"/>
  <c r="I4056" i="6"/>
  <c r="I4100" i="6"/>
  <c r="I4154" i="6"/>
  <c r="I4196" i="6"/>
  <c r="I4248" i="6"/>
  <c r="I4297" i="6"/>
  <c r="I4342" i="6"/>
  <c r="I4387" i="6"/>
  <c r="I4436" i="6"/>
  <c r="I4486" i="6"/>
  <c r="I4527" i="6"/>
  <c r="I4574" i="6"/>
  <c r="I4613" i="6"/>
  <c r="I4659" i="6"/>
  <c r="I4704" i="6"/>
  <c r="I4744" i="6"/>
  <c r="I4787" i="6"/>
  <c r="I4833" i="6"/>
  <c r="I4877" i="6"/>
  <c r="I4918" i="6"/>
  <c r="I4965" i="6"/>
  <c r="I5004" i="6"/>
  <c r="I5050" i="6"/>
  <c r="I5098" i="6"/>
  <c r="I5135" i="6"/>
  <c r="I5179" i="6"/>
  <c r="I5226" i="6"/>
  <c r="I5270" i="6"/>
  <c r="I5310" i="6"/>
  <c r="I5356" i="6"/>
  <c r="I5395" i="6"/>
  <c r="I5441" i="6"/>
  <c r="I5488" i="6"/>
  <c r="I5527" i="6"/>
  <c r="I5569" i="6"/>
  <c r="I5613" i="6"/>
  <c r="I5651" i="6"/>
  <c r="I5687" i="6"/>
  <c r="I5730" i="6"/>
  <c r="I5767" i="6"/>
  <c r="I5808" i="6"/>
  <c r="I5853" i="6"/>
  <c r="I5887" i="6"/>
  <c r="I5926" i="6"/>
  <c r="I5968" i="6"/>
  <c r="I6006" i="6"/>
  <c r="I6043" i="6"/>
  <c r="I6087" i="6"/>
  <c r="I6124" i="6"/>
  <c r="I6165" i="6"/>
  <c r="I6207" i="6"/>
  <c r="I6243" i="6"/>
  <c r="I6281" i="6"/>
  <c r="I6324" i="6"/>
  <c r="I6363" i="6"/>
  <c r="I6400" i="6"/>
  <c r="I6444" i="6"/>
  <c r="I6481" i="6"/>
  <c r="I6520" i="6"/>
  <c r="I6562" i="6"/>
  <c r="I6599" i="6"/>
  <c r="I6636" i="6"/>
  <c r="I6681" i="6"/>
  <c r="I6718" i="6"/>
  <c r="I6756" i="6"/>
  <c r="I6797" i="6"/>
  <c r="I6832" i="6"/>
  <c r="I6869" i="6"/>
  <c r="I6910" i="6"/>
  <c r="I6940" i="6"/>
  <c r="I6976" i="6"/>
  <c r="I7015" i="6"/>
  <c r="I7053" i="6"/>
  <c r="I7085" i="6"/>
  <c r="I7123" i="6"/>
  <c r="I7158" i="6"/>
  <c r="I7195" i="6"/>
  <c r="I7234" i="6"/>
  <c r="I7267" i="6"/>
  <c r="I7302" i="6"/>
  <c r="I7342" i="6"/>
  <c r="I7378" i="6"/>
  <c r="I7411" i="6"/>
  <c r="I7449" i="6"/>
  <c r="I7483" i="6"/>
  <c r="I7522" i="6"/>
  <c r="I7561" i="6"/>
  <c r="I7595" i="6"/>
  <c r="I7630" i="6"/>
  <c r="I7668" i="6"/>
  <c r="I7703" i="6"/>
  <c r="I7738" i="6"/>
  <c r="I7776" i="6"/>
  <c r="I7811" i="6"/>
  <c r="I7849" i="6"/>
  <c r="I7886" i="6"/>
  <c r="I7919" i="6"/>
  <c r="I7956" i="6"/>
  <c r="I7993" i="6"/>
  <c r="I8030" i="6"/>
  <c r="I8064" i="6"/>
  <c r="I8103" i="6"/>
  <c r="I8138" i="6"/>
  <c r="I8174" i="6"/>
  <c r="I8212" i="6"/>
  <c r="I8245" i="6"/>
  <c r="I8282" i="6"/>
  <c r="I8320" i="6"/>
  <c r="I8355" i="6"/>
  <c r="I8390" i="6"/>
  <c r="I8429" i="6"/>
  <c r="I8462" i="6"/>
  <c r="I8500" i="6"/>
  <c r="I8539" i="6"/>
  <c r="I8571" i="6"/>
  <c r="I8609" i="6"/>
  <c r="I8647" i="6"/>
  <c r="I8682" i="6"/>
  <c r="I8717" i="6"/>
  <c r="I8755" i="6"/>
  <c r="I8788" i="6"/>
  <c r="I8825" i="6"/>
  <c r="I8859" i="6"/>
  <c r="I8890" i="6"/>
  <c r="I8923" i="6"/>
  <c r="I8954" i="6"/>
  <c r="I8984" i="6"/>
  <c r="I9013" i="6"/>
  <c r="I9045" i="6"/>
  <c r="I9072" i="6"/>
  <c r="I9101" i="6"/>
  <c r="I9135" i="6"/>
  <c r="I9163" i="6"/>
  <c r="I9192" i="6"/>
  <c r="I9225" i="6"/>
  <c r="I9252" i="6"/>
  <c r="I9283" i="6"/>
  <c r="I9313" i="6"/>
  <c r="I9343" i="6"/>
  <c r="I9372" i="6"/>
  <c r="I9403" i="6"/>
  <c r="I9431" i="6"/>
  <c r="I9463" i="6"/>
  <c r="I9493" i="6"/>
  <c r="I9520" i="6"/>
  <c r="I9550" i="6"/>
  <c r="I9583" i="6"/>
  <c r="I9611" i="6"/>
  <c r="I9640" i="6"/>
  <c r="I9673" i="6"/>
  <c r="I9700" i="6"/>
  <c r="I9731" i="6"/>
  <c r="I9764" i="6"/>
  <c r="I9791" i="6"/>
  <c r="I9820" i="6"/>
  <c r="I9851" i="6"/>
  <c r="I9881" i="6"/>
  <c r="I9910" i="6"/>
  <c r="I9940" i="6"/>
  <c r="I9969" i="6"/>
  <c r="I9999" i="6"/>
  <c r="I10031" i="6"/>
  <c r="I10059" i="6"/>
  <c r="I10091" i="6"/>
  <c r="I10123" i="6"/>
  <c r="J17" i="6"/>
  <c r="J48" i="6"/>
  <c r="J79" i="6"/>
  <c r="J107" i="6"/>
  <c r="J136" i="6"/>
  <c r="J167" i="6"/>
  <c r="J197" i="6"/>
  <c r="J226" i="6"/>
  <c r="J259" i="6"/>
  <c r="J287" i="6"/>
  <c r="J317" i="6"/>
  <c r="J349" i="6"/>
  <c r="J378" i="6"/>
  <c r="J406" i="6"/>
  <c r="J439" i="6"/>
  <c r="J465" i="6"/>
  <c r="J497" i="6"/>
  <c r="J527" i="6"/>
  <c r="J555" i="6"/>
  <c r="J585" i="6"/>
  <c r="J617" i="6"/>
  <c r="J646" i="6"/>
  <c r="J677" i="6"/>
  <c r="J707" i="6"/>
  <c r="J736" i="6"/>
  <c r="J764" i="6"/>
  <c r="J798" i="6"/>
  <c r="J825" i="6"/>
  <c r="J855" i="6"/>
  <c r="J888" i="6"/>
  <c r="J913" i="6"/>
  <c r="J945" i="6"/>
  <c r="J976" i="6"/>
  <c r="J1005" i="6"/>
  <c r="J1035" i="6"/>
  <c r="J1065" i="6"/>
  <c r="J1096" i="6"/>
  <c r="J1125" i="6"/>
  <c r="J1156" i="6"/>
  <c r="J1183" i="6"/>
  <c r="J1213" i="6"/>
  <c r="J1246" i="6"/>
  <c r="J1273" i="6"/>
  <c r="J1303" i="6"/>
  <c r="J1336" i="6"/>
  <c r="J1363" i="6"/>
  <c r="J1393" i="6"/>
  <c r="J1425" i="6"/>
  <c r="J1453" i="6"/>
  <c r="J1483" i="6"/>
  <c r="J1516" i="6"/>
  <c r="J1544" i="6"/>
  <c r="J1573" i="6"/>
  <c r="J1604" i="6"/>
  <c r="J1632" i="6"/>
  <c r="J1662" i="6"/>
  <c r="J1693" i="6"/>
  <c r="J1722" i="6"/>
  <c r="J1752" i="6"/>
  <c r="J1784" i="6"/>
  <c r="J1811" i="6"/>
  <c r="J1844" i="6"/>
  <c r="J1875" i="6"/>
  <c r="J1902" i="6"/>
  <c r="J1931" i="6"/>
  <c r="J1963" i="6"/>
  <c r="J1992" i="6"/>
  <c r="J2021" i="6"/>
  <c r="J2052" i="6"/>
  <c r="J2081" i="6"/>
  <c r="J2110" i="6"/>
  <c r="J2144" i="6"/>
  <c r="J2172" i="6"/>
  <c r="J2202" i="6"/>
  <c r="J2235" i="6"/>
  <c r="J2261" i="6"/>
  <c r="J2291" i="6"/>
  <c r="J2322" i="6"/>
  <c r="J2350" i="6"/>
  <c r="J2380" i="6"/>
  <c r="J2410" i="6"/>
  <c r="J2439" i="6"/>
  <c r="J2466" i="6"/>
  <c r="J2493" i="6"/>
  <c r="J2519" i="6"/>
  <c r="J2547" i="6"/>
  <c r="J2577" i="6"/>
  <c r="J2602" i="6"/>
  <c r="J2629" i="6"/>
  <c r="J2659" i="6"/>
  <c r="J2683" i="6"/>
  <c r="J2710" i="6"/>
  <c r="J2739" i="6"/>
  <c r="J2765" i="6"/>
  <c r="J2792" i="6"/>
  <c r="J2819" i="6"/>
  <c r="J2847" i="6"/>
  <c r="J2874" i="6"/>
  <c r="J2903" i="6"/>
  <c r="J2926" i="6"/>
  <c r="J2952" i="6"/>
  <c r="J2981" i="6"/>
  <c r="J3004" i="6"/>
  <c r="J3029" i="6"/>
  <c r="J3055" i="6"/>
  <c r="J3078" i="6"/>
  <c r="J3104" i="6"/>
  <c r="J3130" i="6"/>
  <c r="J3153" i="6"/>
  <c r="J3178" i="6"/>
  <c r="J3204" i="6"/>
  <c r="J3229" i="6"/>
  <c r="J3252" i="6"/>
  <c r="J3279" i="6"/>
  <c r="J3303" i="6"/>
  <c r="J3327" i="6"/>
  <c r="J3354" i="6"/>
  <c r="J3378" i="6"/>
  <c r="J3403" i="6"/>
  <c r="J3430" i="6"/>
  <c r="J3452" i="6"/>
  <c r="J3478" i="6"/>
  <c r="J3504" i="6"/>
  <c r="J3526" i="6"/>
  <c r="J3551" i="6"/>
  <c r="J3577" i="6"/>
  <c r="J3603" i="6"/>
  <c r="J3627" i="6"/>
  <c r="J3653" i="6"/>
  <c r="J3677" i="6"/>
  <c r="J3702" i="6"/>
  <c r="J3729" i="6"/>
  <c r="J3751" i="6"/>
  <c r="J3776" i="6"/>
  <c r="J3803" i="6"/>
  <c r="J3825" i="6"/>
  <c r="J3851" i="6"/>
  <c r="J3877" i="6"/>
  <c r="J3901" i="6"/>
  <c r="J3925" i="6"/>
  <c r="J3952" i="6"/>
  <c r="J3977" i="6"/>
  <c r="J4002" i="6"/>
  <c r="J4026" i="6"/>
  <c r="J4050" i="6"/>
  <c r="J4075" i="6"/>
  <c r="J4102" i="6"/>
  <c r="J4125" i="6"/>
  <c r="J4150" i="6"/>
  <c r="J4177" i="6"/>
  <c r="J4200" i="6"/>
  <c r="J4225" i="6"/>
  <c r="J4252" i="6"/>
  <c r="J4275" i="6"/>
  <c r="J4300" i="6"/>
  <c r="J4325" i="6"/>
  <c r="J4350" i="6"/>
  <c r="J4375" i="6"/>
  <c r="J4401" i="6"/>
  <c r="J4424" i="6"/>
  <c r="J4449" i="6"/>
  <c r="J4476" i="6"/>
  <c r="J4500" i="6"/>
  <c r="J4523" i="6"/>
  <c r="J4552" i="6"/>
  <c r="J4573" i="6"/>
  <c r="J4600" i="6"/>
  <c r="J4625" i="6"/>
  <c r="J4649" i="6"/>
  <c r="J4674" i="6"/>
  <c r="J4700" i="6"/>
  <c r="J4724" i="6"/>
  <c r="J4749" i="6"/>
  <c r="J4774" i="6"/>
  <c r="J4793" i="6"/>
  <c r="J4815" i="6"/>
  <c r="J4835" i="6"/>
  <c r="J4855" i="6"/>
  <c r="J4876" i="6"/>
  <c r="J4897" i="6"/>
  <c r="J4918" i="6"/>
  <c r="J4938" i="6"/>
  <c r="J4961" i="6"/>
  <c r="J4979" i="6"/>
  <c r="J5001" i="6"/>
  <c r="J5023" i="6"/>
  <c r="J5043" i="6"/>
  <c r="J5063" i="6"/>
  <c r="J5085" i="6"/>
  <c r="J5105" i="6"/>
  <c r="J5124" i="6"/>
  <c r="J5147" i="6"/>
  <c r="J5167" i="6"/>
  <c r="J5188" i="6"/>
  <c r="J5209" i="6"/>
  <c r="J5229" i="6"/>
  <c r="J5250" i="6"/>
  <c r="J5273" i="6"/>
  <c r="J5291" i="6"/>
  <c r="J5312" i="6"/>
  <c r="J5334" i="6"/>
  <c r="J5353" i="6"/>
  <c r="J5374" i="6"/>
  <c r="J5396" i="6"/>
  <c r="J5417" i="6"/>
  <c r="J5436" i="6"/>
  <c r="J5459" i="6"/>
  <c r="J5478" i="6"/>
  <c r="J5500" i="6"/>
  <c r="J5521" i="6"/>
  <c r="J5540" i="6"/>
  <c r="J5562" i="6"/>
  <c r="J5583" i="6"/>
  <c r="J5603" i="6"/>
  <c r="J5623" i="6"/>
  <c r="J5646" i="6"/>
  <c r="J5665" i="6"/>
  <c r="J5686" i="6"/>
  <c r="J5708" i="6"/>
  <c r="J5728" i="6"/>
  <c r="J5748" i="6"/>
  <c r="J5771" i="6"/>
  <c r="J5790" i="6"/>
  <c r="J5811" i="6"/>
  <c r="J5832" i="6"/>
  <c r="J5852" i="6"/>
  <c r="J5874" i="6"/>
  <c r="J5895" i="6"/>
  <c r="J5915" i="6"/>
  <c r="J5935" i="6"/>
  <c r="J5958" i="6"/>
  <c r="J5976" i="6"/>
  <c r="J5997" i="6"/>
  <c r="J6020" i="6"/>
  <c r="J6039" i="6"/>
  <c r="J6060" i="6"/>
  <c r="J6081" i="6"/>
  <c r="J6102" i="6"/>
  <c r="J6123" i="6"/>
  <c r="J6144" i="6"/>
  <c r="J6164" i="6"/>
  <c r="J6185" i="6"/>
  <c r="J6207" i="6"/>
  <c r="J6225" i="6"/>
  <c r="J6247" i="6"/>
  <c r="J6269" i="6"/>
  <c r="J6288" i="6"/>
  <c r="J6309" i="6"/>
  <c r="J6332" i="6"/>
  <c r="J6351" i="6"/>
  <c r="J6372" i="6"/>
  <c r="J6393" i="6"/>
  <c r="J6414" i="6"/>
  <c r="J6433" i="6"/>
  <c r="J6456" i="6"/>
  <c r="J6476" i="6"/>
  <c r="J6496" i="6"/>
  <c r="J6519" i="6"/>
  <c r="J6537" i="6"/>
  <c r="J6559" i="6"/>
  <c r="J6581" i="6"/>
  <c r="J6600" i="6"/>
  <c r="J6621" i="6"/>
  <c r="J6643" i="6"/>
  <c r="J6663" i="6"/>
  <c r="J6682" i="6"/>
  <c r="J6705" i="6"/>
  <c r="J6725" i="6"/>
  <c r="J6745" i="6"/>
  <c r="J6767" i="6"/>
  <c r="J6787" i="6"/>
  <c r="J6808" i="6"/>
  <c r="J6831" i="6"/>
  <c r="J6849" i="6"/>
  <c r="J6871" i="6"/>
  <c r="J6892" i="6"/>
  <c r="J6910" i="6"/>
  <c r="J6928" i="6"/>
  <c r="J6943" i="6"/>
  <c r="J6958" i="6"/>
  <c r="J6975" i="6"/>
  <c r="J6990" i="6"/>
  <c r="J7005" i="6"/>
  <c r="J7020" i="6"/>
  <c r="J7036" i="6"/>
  <c r="J7052" i="6"/>
  <c r="J7067" i="6"/>
  <c r="J7083" i="6"/>
  <c r="J7099" i="6"/>
  <c r="J7114" i="6"/>
  <c r="J7131" i="6"/>
  <c r="J7146" i="6"/>
  <c r="J7161" i="6"/>
  <c r="J7176" i="6"/>
  <c r="J7192" i="6"/>
  <c r="J7207" i="6"/>
  <c r="J7223" i="6"/>
  <c r="J7239" i="6"/>
  <c r="J7254" i="6"/>
  <c r="J7270" i="6"/>
  <c r="J7285" i="6"/>
  <c r="J7302" i="6"/>
  <c r="J7317" i="6"/>
  <c r="J7332" i="6"/>
  <c r="J7348" i="6"/>
  <c r="J7363" i="6"/>
  <c r="J7379" i="6"/>
  <c r="J7395" i="6"/>
  <c r="J7410" i="6"/>
  <c r="J7425" i="6"/>
  <c r="J7441" i="6"/>
  <c r="J7458" i="6"/>
  <c r="J7473" i="6"/>
  <c r="J7488" i="6"/>
  <c r="J7504" i="6"/>
  <c r="J7519" i="6"/>
  <c r="J7534" i="6"/>
  <c r="J7551" i="6"/>
  <c r="J7566" i="6"/>
  <c r="J7581" i="6"/>
  <c r="J7596" i="6"/>
  <c r="J7613" i="6"/>
  <c r="J7629" i="6"/>
  <c r="J7644" i="6"/>
  <c r="J7660" i="6"/>
  <c r="J7675" i="6"/>
  <c r="J7689" i="6"/>
  <c r="J7704" i="6"/>
  <c r="J7718" i="6"/>
  <c r="J7732" i="6"/>
  <c r="J7746" i="6"/>
  <c r="J7760" i="6"/>
  <c r="J7776" i="6"/>
  <c r="J7790" i="6"/>
  <c r="J7804" i="6"/>
  <c r="J7818" i="6"/>
  <c r="J7832" i="6"/>
  <c r="J7846" i="6"/>
  <c r="J7861" i="6"/>
  <c r="J7875" i="6"/>
  <c r="J7889" i="6"/>
  <c r="J7903" i="6"/>
  <c r="J7917" i="6"/>
  <c r="J7933" i="6"/>
  <c r="J7947" i="6"/>
  <c r="J7961" i="6"/>
  <c r="J7975" i="6"/>
  <c r="J7989" i="6"/>
  <c r="J8004" i="6"/>
  <c r="J8018" i="6"/>
  <c r="J8032" i="6"/>
  <c r="J8046" i="6"/>
  <c r="J8060" i="6"/>
  <c r="J8074" i="6"/>
  <c r="J8090" i="6"/>
  <c r="J8104" i="6"/>
  <c r="J8118" i="6"/>
  <c r="J8132" i="6"/>
  <c r="J8146" i="6"/>
  <c r="J8161" i="6"/>
  <c r="J8175" i="6"/>
  <c r="J8189" i="6"/>
  <c r="J8203" i="6"/>
  <c r="J8217" i="6"/>
  <c r="J8232" i="6"/>
  <c r="J8247" i="6"/>
  <c r="J8261" i="6"/>
  <c r="J8275" i="6"/>
  <c r="J8289" i="6"/>
  <c r="J8304" i="6"/>
  <c r="J8318" i="6"/>
  <c r="J8332" i="6"/>
  <c r="J8346" i="6"/>
  <c r="J8360" i="6"/>
  <c r="J8374" i="6"/>
  <c r="J8389" i="6"/>
  <c r="J8404" i="6"/>
  <c r="J8418" i="6"/>
  <c r="J8432" i="6"/>
  <c r="J8446" i="6"/>
  <c r="J8461" i="6"/>
  <c r="J8475" i="6"/>
  <c r="J8489" i="6"/>
  <c r="J8503" i="6"/>
  <c r="J8517" i="6"/>
  <c r="J8532" i="6"/>
  <c r="J8546" i="6"/>
  <c r="J8561" i="6"/>
  <c r="J8575" i="6"/>
  <c r="J8589" i="6"/>
  <c r="J8604" i="6"/>
  <c r="J8618" i="6"/>
  <c r="J8632" i="6"/>
  <c r="J8646" i="6"/>
  <c r="J8660" i="6"/>
  <c r="J8674" i="6"/>
  <c r="J8689" i="6"/>
  <c r="J8703" i="6"/>
  <c r="J8718" i="6"/>
  <c r="J8732" i="6"/>
  <c r="J8746" i="6"/>
  <c r="J8761" i="6"/>
  <c r="J8775" i="6"/>
  <c r="J8789" i="6"/>
  <c r="J8803" i="6"/>
  <c r="J8817" i="6"/>
  <c r="J8832" i="6"/>
  <c r="J8846" i="6"/>
  <c r="J8860" i="6"/>
  <c r="J8875" i="6"/>
  <c r="J8889" i="6"/>
  <c r="J8904" i="6"/>
  <c r="J8918" i="6"/>
  <c r="J8932" i="6"/>
  <c r="J8946" i="6"/>
  <c r="J8960" i="6"/>
  <c r="J8974" i="6"/>
  <c r="J8989" i="6"/>
  <c r="J9003" i="6"/>
  <c r="J9017" i="6"/>
  <c r="J9032" i="6"/>
  <c r="J9046" i="6"/>
  <c r="J9061" i="6"/>
  <c r="J9075" i="6"/>
  <c r="J9089" i="6"/>
  <c r="J9103" i="6"/>
  <c r="J9117" i="6"/>
  <c r="J9132" i="6"/>
  <c r="J9146" i="6"/>
  <c r="J9160" i="6"/>
  <c r="J9174" i="6"/>
  <c r="J9189" i="6"/>
  <c r="J9204" i="6"/>
  <c r="J9218" i="6"/>
  <c r="J9232" i="6"/>
  <c r="J9246" i="6"/>
  <c r="J9260" i="6"/>
  <c r="J9274" i="6"/>
  <c r="J9289" i="6"/>
  <c r="J9303" i="6"/>
  <c r="J9317" i="6"/>
  <c r="J9331" i="6"/>
  <c r="J9346" i="6"/>
  <c r="J9361" i="6"/>
  <c r="J9375" i="6"/>
  <c r="J9389" i="6"/>
  <c r="J9403" i="6"/>
  <c r="J9417" i="6"/>
  <c r="J9432" i="6"/>
  <c r="J9446" i="6"/>
  <c r="J9460" i="6"/>
  <c r="J9474" i="6"/>
  <c r="J9488" i="6"/>
  <c r="J9504" i="6"/>
  <c r="J9518" i="6"/>
  <c r="J9532" i="6"/>
  <c r="J9546" i="6"/>
  <c r="J9560" i="6"/>
  <c r="J9574" i="6"/>
  <c r="J9589" i="6"/>
  <c r="J9603" i="6"/>
  <c r="J9617" i="6"/>
  <c r="J9631" i="6"/>
  <c r="J9645" i="6"/>
  <c r="J9661" i="6"/>
  <c r="J9675" i="6"/>
  <c r="J9689" i="6"/>
  <c r="J9703" i="6"/>
  <c r="J9717" i="6"/>
  <c r="J9732" i="6"/>
  <c r="J9746" i="6"/>
  <c r="J9760" i="6"/>
  <c r="J9774" i="6"/>
  <c r="J9788" i="6"/>
  <c r="J9802" i="6"/>
  <c r="J9818" i="6"/>
  <c r="J9832" i="6"/>
  <c r="J9846" i="6"/>
  <c r="J9860" i="6"/>
  <c r="J9874" i="6"/>
  <c r="J9889" i="6"/>
  <c r="J9903" i="6"/>
  <c r="J9917" i="6"/>
  <c r="J9931" i="6"/>
  <c r="J9945" i="6"/>
  <c r="J9960" i="6"/>
  <c r="J9975" i="6"/>
  <c r="J9989" i="6"/>
  <c r="J10003" i="6"/>
  <c r="J10017" i="6"/>
  <c r="J10032" i="6"/>
  <c r="J10046" i="6"/>
  <c r="J10060" i="6"/>
  <c r="J10074" i="6"/>
  <c r="J10088" i="6"/>
  <c r="J10102" i="6"/>
  <c r="J10117" i="6"/>
  <c r="J10132" i="6"/>
  <c r="I51" i="6"/>
  <c r="I117" i="6"/>
  <c r="I183" i="6"/>
  <c r="I254" i="6"/>
  <c r="I318" i="6"/>
  <c r="I387" i="6"/>
  <c r="I459" i="6"/>
  <c r="I518" i="6"/>
  <c r="I583" i="6"/>
  <c r="I662" i="6"/>
  <c r="I730" i="6"/>
  <c r="I796" i="6"/>
  <c r="I865" i="6"/>
  <c r="I930" i="6"/>
  <c r="I998" i="6"/>
  <c r="I1071" i="6"/>
  <c r="I1129" i="6"/>
  <c r="I1190" i="6"/>
  <c r="I1261" i="6"/>
  <c r="I1317" i="6"/>
  <c r="I1377" i="6"/>
  <c r="I1443" i="6"/>
  <c r="I1503" i="6"/>
  <c r="I1565" i="6"/>
  <c r="I1635" i="6"/>
  <c r="I1689" i="6"/>
  <c r="I1750" i="6"/>
  <c r="I1815" i="6"/>
  <c r="I1868" i="6"/>
  <c r="I1923" i="6"/>
  <c r="I1984" i="6"/>
  <c r="I2038" i="6"/>
  <c r="I2094" i="6"/>
  <c r="I2157" i="6"/>
  <c r="I2208" i="6"/>
  <c r="I2263" i="6"/>
  <c r="I2321" i="6"/>
  <c r="I2371" i="6"/>
  <c r="I2421" i="6"/>
  <c r="I2478" i="6"/>
  <c r="I2528" i="6"/>
  <c r="I2581" i="6"/>
  <c r="I2635" i="6"/>
  <c r="I2684" i="6"/>
  <c r="I2735" i="6"/>
  <c r="I2791" i="6"/>
  <c r="I2842" i="6"/>
  <c r="I2892" i="6"/>
  <c r="I2948" i="6"/>
  <c r="I2998" i="6"/>
  <c r="I3050" i="6"/>
  <c r="I3105" i="6"/>
  <c r="I3152" i="6"/>
  <c r="I3204" i="6"/>
  <c r="I3261" i="6"/>
  <c r="I3313" i="6"/>
  <c r="I3359" i="6"/>
  <c r="I3407" i="6"/>
  <c r="I3452" i="6"/>
  <c r="I3500" i="6"/>
  <c r="I3551" i="6"/>
  <c r="I3596" i="6"/>
  <c r="I3641" i="6"/>
  <c r="I3692" i="6"/>
  <c r="I3739" i="6"/>
  <c r="I3785" i="6"/>
  <c r="I3834" i="6"/>
  <c r="I3877" i="6"/>
  <c r="I3929" i="6"/>
  <c r="I3979" i="6"/>
  <c r="I4021" i="6"/>
  <c r="I4069" i="6"/>
  <c r="I4120" i="6"/>
  <c r="I4164" i="6"/>
  <c r="I4210" i="6"/>
  <c r="I4264" i="6"/>
  <c r="I4306" i="6"/>
  <c r="I4356" i="6"/>
  <c r="I4406" i="6"/>
  <c r="I4450" i="6"/>
  <c r="I4495" i="6"/>
  <c r="I4542" i="6"/>
  <c r="I4584" i="6"/>
  <c r="I4625" i="6"/>
  <c r="I4673" i="6"/>
  <c r="I4714" i="6"/>
  <c r="I4761" i="6"/>
  <c r="I4805" i="6"/>
  <c r="I4845" i="6"/>
  <c r="I4886" i="6"/>
  <c r="I4934" i="6"/>
  <c r="I4977" i="6"/>
  <c r="I5017" i="6"/>
  <c r="I5065" i="6"/>
  <c r="I5105" i="6"/>
  <c r="I5150" i="6"/>
  <c r="I5197" i="6"/>
  <c r="I5235" i="6"/>
  <c r="I5277" i="6"/>
  <c r="I5326" i="6"/>
  <c r="I5370" i="6"/>
  <c r="I5410" i="6"/>
  <c r="I5457" i="6"/>
  <c r="I5497" i="6"/>
  <c r="I5542" i="6"/>
  <c r="I5586" i="6"/>
  <c r="I5620" i="6"/>
  <c r="I5659" i="6"/>
  <c r="I5703" i="6"/>
  <c r="I5742" i="6"/>
  <c r="I5778" i="6"/>
  <c r="I5821" i="6"/>
  <c r="I5857" i="6"/>
  <c r="I5901" i="6"/>
  <c r="I5943" i="6"/>
  <c r="I5977" i="6"/>
  <c r="I6017" i="6"/>
  <c r="I6059" i="6"/>
  <c r="I6097" i="6"/>
  <c r="I6135" i="6"/>
  <c r="I6178" i="6"/>
  <c r="I6215" i="6"/>
  <c r="I6256" i="6"/>
  <c r="I6298" i="6"/>
  <c r="I6334" i="6"/>
  <c r="I6373" i="6"/>
  <c r="I6414" i="6"/>
  <c r="I6453" i="6"/>
  <c r="I6490" i="6"/>
  <c r="I6532" i="6"/>
  <c r="I6570" i="6"/>
  <c r="I6613" i="6"/>
  <c r="I6653" i="6"/>
  <c r="I6688" i="6"/>
  <c r="I6727" i="6"/>
  <c r="I6771" i="6"/>
  <c r="I6807" i="6"/>
  <c r="I6842" i="6"/>
  <c r="I6882" i="6"/>
  <c r="I6915" i="6"/>
  <c r="I6952" i="6"/>
  <c r="I6990" i="6"/>
  <c r="I7024" i="6"/>
  <c r="I7058" i="6"/>
  <c r="I7098" i="6"/>
  <c r="I7134" i="6"/>
  <c r="I7169" i="6"/>
  <c r="I7207" i="6"/>
  <c r="I7241" i="6"/>
  <c r="I7277" i="6"/>
  <c r="I7318" i="6"/>
  <c r="I7349" i="6"/>
  <c r="I7385" i="6"/>
  <c r="I7426" i="6"/>
  <c r="I7461" i="6"/>
  <c r="I7495" i="6"/>
  <c r="I7533" i="6"/>
  <c r="I7567" i="6"/>
  <c r="I7605" i="6"/>
  <c r="I7645" i="6"/>
  <c r="I7675" i="6"/>
  <c r="I7713" i="6"/>
  <c r="I7752" i="6"/>
  <c r="I7787" i="6"/>
  <c r="I7819" i="6"/>
  <c r="I7860" i="6"/>
  <c r="I7895" i="6"/>
  <c r="I7931" i="6"/>
  <c r="I7971" i="6"/>
  <c r="I8003" i="6"/>
  <c r="I8039" i="6"/>
  <c r="I8077" i="6"/>
  <c r="I8113" i="6"/>
  <c r="I8146" i="6"/>
  <c r="I8186" i="6"/>
  <c r="I8220" i="6"/>
  <c r="I8258" i="6"/>
  <c r="I8297" i="6"/>
  <c r="I8329" i="6"/>
  <c r="I8364" i="6"/>
  <c r="I8404" i="6"/>
  <c r="I8440" i="6"/>
  <c r="I8473" i="6"/>
  <c r="I8513" i="6"/>
  <c r="I8547" i="6"/>
  <c r="I8584" i="6"/>
  <c r="I8623" i="6"/>
  <c r="I8655" i="6"/>
  <c r="I8690" i="6"/>
  <c r="I8729" i="6"/>
  <c r="I8767" i="6"/>
  <c r="I8800" i="6"/>
  <c r="I8837" i="6"/>
  <c r="I8868" i="6"/>
  <c r="I8899" i="6"/>
  <c r="I8933" i="6"/>
  <c r="I8964" i="6"/>
  <c r="I8991" i="6"/>
  <c r="I9024" i="6"/>
  <c r="I9051" i="6"/>
  <c r="I9082" i="6"/>
  <c r="I9113" i="6"/>
  <c r="I9141" i="6"/>
  <c r="I9172" i="6"/>
  <c r="I9203" i="6"/>
  <c r="I9231" i="6"/>
  <c r="I9264" i="6"/>
  <c r="I9295" i="6"/>
  <c r="I9322" i="6"/>
  <c r="I9351" i="6"/>
  <c r="I9383" i="6"/>
  <c r="I9411" i="6"/>
  <c r="I9440" i="6"/>
  <c r="I9471" i="6"/>
  <c r="I9501" i="6"/>
  <c r="I9530" i="6"/>
  <c r="I9563" i="6"/>
  <c r="I9591" i="6"/>
  <c r="I9622" i="6"/>
  <c r="I9652" i="6"/>
  <c r="I9680" i="6"/>
  <c r="I9711" i="6"/>
  <c r="I9742" i="6"/>
  <c r="I9769" i="6"/>
  <c r="I9799" i="6"/>
  <c r="I9830" i="6"/>
  <c r="I9860" i="6"/>
  <c r="I9888" i="6"/>
  <c r="I9922" i="6"/>
  <c r="I9950" i="6"/>
  <c r="I9980" i="6"/>
  <c r="I10012" i="6"/>
  <c r="I10039" i="6"/>
  <c r="I10069" i="6"/>
  <c r="I10100" i="6"/>
  <c r="I10128" i="6"/>
  <c r="J27" i="6"/>
  <c r="J58" i="6"/>
  <c r="J88" i="6"/>
  <c r="J117" i="6"/>
  <c r="J148" i="6"/>
  <c r="J177" i="6"/>
  <c r="J207" i="6"/>
  <c r="J238" i="6"/>
  <c r="J265" i="6"/>
  <c r="J295" i="6"/>
  <c r="J328" i="6"/>
  <c r="J354" i="6"/>
  <c r="J384" i="6"/>
  <c r="J417" i="6"/>
  <c r="J445" i="6"/>
  <c r="J476" i="6"/>
  <c r="J508" i="6"/>
  <c r="J536" i="6"/>
  <c r="J565" i="6"/>
  <c r="J596" i="6"/>
  <c r="J627" i="6"/>
  <c r="J654" i="6"/>
  <c r="J687" i="6"/>
  <c r="J716" i="6"/>
  <c r="J744" i="6"/>
  <c r="J777" i="6"/>
  <c r="J803" i="6"/>
  <c r="J835" i="6"/>
  <c r="J865" i="6"/>
  <c r="J894" i="6"/>
  <c r="J925" i="6"/>
  <c r="J956" i="6"/>
  <c r="J984" i="6"/>
  <c r="J1013" i="6"/>
  <c r="J1045" i="6"/>
  <c r="J1075" i="6"/>
  <c r="J1102" i="6"/>
  <c r="J1136" i="6"/>
  <c r="J1163" i="6"/>
  <c r="J1193" i="6"/>
  <c r="J1224" i="6"/>
  <c r="J1253" i="6"/>
  <c r="J1283" i="6"/>
  <c r="J1315" i="6"/>
  <c r="J1344" i="6"/>
  <c r="J1375" i="6"/>
  <c r="J1405" i="6"/>
  <c r="J1433" i="6"/>
  <c r="J1463" i="6"/>
  <c r="J1494" i="6"/>
  <c r="J1522" i="6"/>
  <c r="J1551" i="6"/>
  <c r="J1583" i="6"/>
  <c r="J1612" i="6"/>
  <c r="J1641" i="6"/>
  <c r="J1675" i="6"/>
  <c r="J1702" i="6"/>
  <c r="J1733" i="6"/>
  <c r="J1764" i="6"/>
  <c r="J1792" i="6"/>
  <c r="J1822" i="6"/>
  <c r="J1853" i="6"/>
  <c r="J1881" i="6"/>
  <c r="J1911" i="6"/>
  <c r="J1941" i="6"/>
  <c r="J1973" i="6"/>
  <c r="J2001" i="6"/>
  <c r="J2033" i="6"/>
  <c r="J2061" i="6"/>
  <c r="J2092" i="6"/>
  <c r="J2123" i="6"/>
  <c r="J2149" i="6"/>
  <c r="J2180" i="6"/>
  <c r="J2212" i="6"/>
  <c r="J2239" i="6"/>
  <c r="J2269" i="6"/>
  <c r="J2302" i="6"/>
  <c r="J2331" i="6"/>
  <c r="J2360" i="6"/>
  <c r="J2392" i="6"/>
  <c r="J2421" i="6"/>
  <c r="J2446" i="6"/>
  <c r="J2476" i="6"/>
  <c r="J2502" i="6"/>
  <c r="J2529" i="6"/>
  <c r="J2559" i="6"/>
  <c r="J2581" i="6"/>
  <c r="J2610" i="6"/>
  <c r="J2638" i="6"/>
  <c r="J2663" i="6"/>
  <c r="J2693" i="6"/>
  <c r="J2721" i="6"/>
  <c r="J2747" i="6"/>
  <c r="J2773" i="6"/>
  <c r="J2802" i="6"/>
  <c r="J2829" i="6"/>
  <c r="J2854" i="6"/>
  <c r="J2883" i="6"/>
  <c r="J2909" i="6"/>
  <c r="J2936" i="6"/>
  <c r="J2963" i="6"/>
  <c r="J2986" i="6"/>
  <c r="J3011" i="6"/>
  <c r="J3037" i="6"/>
  <c r="J3061" i="6"/>
  <c r="J3088" i="6"/>
  <c r="J3113" i="6"/>
  <c r="J3136" i="6"/>
  <c r="J3161" i="6"/>
  <c r="J3187" i="6"/>
  <c r="J3211" i="6"/>
  <c r="J3235" i="6"/>
  <c r="J3262" i="6"/>
  <c r="J3286" i="6"/>
  <c r="J3310" i="6"/>
  <c r="J3337" i="6"/>
  <c r="J3360" i="6"/>
  <c r="J3387" i="6"/>
  <c r="J3411" i="6"/>
  <c r="J3435" i="6"/>
  <c r="J3461" i="6"/>
  <c r="J3487" i="6"/>
  <c r="J3510" i="6"/>
  <c r="J3535" i="6"/>
  <c r="J3561" i="6"/>
  <c r="J3586" i="6"/>
  <c r="J3609" i="6"/>
  <c r="J3636" i="6"/>
  <c r="J3659" i="6"/>
  <c r="J3683" i="6"/>
  <c r="J3711" i="6"/>
  <c r="J3733" i="6"/>
  <c r="J3760" i="6"/>
  <c r="J3786" i="6"/>
  <c r="J3809" i="6"/>
  <c r="J3835" i="6"/>
  <c r="J3861" i="6"/>
  <c r="J3884" i="6"/>
  <c r="J3908" i="6"/>
  <c r="J3934" i="6"/>
  <c r="J3959" i="6"/>
  <c r="J3982" i="6"/>
  <c r="J4009" i="6"/>
  <c r="J4033" i="6"/>
  <c r="J4059" i="6"/>
  <c r="J4086" i="6"/>
  <c r="J4108" i="6"/>
  <c r="J4134" i="6"/>
  <c r="J4160" i="6"/>
  <c r="J4182" i="6"/>
  <c r="J4208" i="6"/>
  <c r="J4234" i="6"/>
  <c r="J4258" i="6"/>
  <c r="J4282" i="6"/>
  <c r="J4308" i="6"/>
  <c r="J4333" i="6"/>
  <c r="J4357" i="6"/>
  <c r="J4384" i="6"/>
  <c r="J4408" i="6"/>
  <c r="J4432" i="6"/>
  <c r="J4460" i="6"/>
  <c r="J4481" i="6"/>
  <c r="J4507" i="6"/>
  <c r="J4533" i="6"/>
  <c r="J4557" i="6"/>
  <c r="J4582" i="6"/>
  <c r="J4608" i="6"/>
  <c r="J4632" i="6"/>
  <c r="J4657" i="6"/>
  <c r="J4683" i="6"/>
  <c r="J4707" i="6"/>
  <c r="J4731" i="6"/>
  <c r="J4758" i="6"/>
  <c r="J4779" i="6"/>
  <c r="J4800" i="6"/>
  <c r="J4821" i="6"/>
  <c r="J4841" i="6"/>
  <c r="J4861" i="6"/>
  <c r="J4883" i="6"/>
  <c r="J4903" i="6"/>
  <c r="J4924" i="6"/>
  <c r="J4947" i="6"/>
  <c r="J4965" i="6"/>
  <c r="J4987" i="6"/>
  <c r="J5008" i="6"/>
  <c r="J5028" i="6"/>
  <c r="J5049" i="6"/>
  <c r="J5071" i="6"/>
  <c r="J5091" i="6"/>
  <c r="J5110" i="6"/>
  <c r="J5133" i="6"/>
  <c r="J5152" i="6"/>
  <c r="J5173" i="6"/>
  <c r="J5195" i="6"/>
  <c r="J5215" i="6"/>
  <c r="J5236" i="6"/>
  <c r="J5259" i="6"/>
  <c r="J5277" i="6"/>
  <c r="J5298" i="6"/>
  <c r="J5320" i="6"/>
  <c r="J5339" i="6"/>
  <c r="J5360" i="6"/>
  <c r="J5382" i="6"/>
  <c r="J5403" i="6"/>
  <c r="J5422" i="6"/>
  <c r="J5445" i="6"/>
  <c r="J5464" i="6"/>
  <c r="J5485" i="6"/>
  <c r="J5507" i="6"/>
  <c r="J5526" i="6"/>
  <c r="J5548" i="6"/>
  <c r="J5568" i="6"/>
  <c r="J5589" i="6"/>
  <c r="J5609" i="6"/>
  <c r="J5632" i="6"/>
  <c r="J5651" i="6"/>
  <c r="J5672" i="6"/>
  <c r="J5694" i="6"/>
  <c r="J5713" i="6"/>
  <c r="J5734" i="6"/>
  <c r="J5757" i="6"/>
  <c r="J5776" i="6"/>
  <c r="J5796" i="6"/>
  <c r="J5818" i="6"/>
  <c r="J5838" i="6"/>
  <c r="J5859" i="6"/>
  <c r="J5880" i="6"/>
  <c r="J5901" i="6"/>
  <c r="J5921" i="6"/>
  <c r="J5944" i="6"/>
  <c r="J5962" i="6"/>
  <c r="J5983" i="6"/>
  <c r="J6006" i="6"/>
  <c r="J6024" i="6"/>
  <c r="J6046" i="6"/>
  <c r="J6067" i="6"/>
  <c r="J6088" i="6"/>
  <c r="J6107" i="6"/>
  <c r="J6130" i="6"/>
  <c r="J6150" i="6"/>
  <c r="J6171" i="6"/>
  <c r="J6192" i="6"/>
  <c r="J6211" i="6"/>
  <c r="J6233" i="6"/>
  <c r="J6255" i="6"/>
  <c r="J6274" i="6"/>
  <c r="J6295" i="6"/>
  <c r="J6317" i="6"/>
  <c r="J6336" i="6"/>
  <c r="J6358" i="6"/>
  <c r="J6379" i="6"/>
  <c r="J6400" i="6"/>
  <c r="J6419" i="6"/>
  <c r="J6442" i="6"/>
  <c r="J6461" i="6"/>
  <c r="J6481" i="6"/>
  <c r="J6504" i="6"/>
  <c r="J6523" i="6"/>
  <c r="J6545" i="6"/>
  <c r="J6565" i="6"/>
  <c r="J6586" i="6"/>
  <c r="J6607" i="6"/>
  <c r="J6629" i="6"/>
  <c r="J6648" i="6"/>
  <c r="J6668" i="6"/>
  <c r="J6691" i="6"/>
  <c r="J6709" i="6"/>
  <c r="J6731" i="6"/>
  <c r="J6753" i="6"/>
  <c r="J6773" i="6"/>
  <c r="J6793" i="6"/>
  <c r="J6816" i="6"/>
  <c r="J6835" i="6"/>
  <c r="J6857" i="6"/>
  <c r="J6877" i="6"/>
  <c r="J6897" i="6"/>
  <c r="J6917" i="6"/>
  <c r="J6932" i="6"/>
  <c r="J6948" i="6"/>
  <c r="J6964" i="6"/>
  <c r="J6979" i="6"/>
  <c r="J6994" i="6"/>
  <c r="J7009" i="6"/>
  <c r="J7026" i="6"/>
  <c r="J7042" i="6"/>
  <c r="J7057" i="6"/>
  <c r="J7073" i="6"/>
  <c r="J7088" i="6"/>
  <c r="J7104" i="6"/>
  <c r="J7120" i="6"/>
  <c r="J7135" i="6"/>
  <c r="J7150" i="6"/>
  <c r="J7165" i="6"/>
  <c r="J7181" i="6"/>
  <c r="J7197" i="6"/>
  <c r="J7213" i="6"/>
  <c r="J7229" i="6"/>
  <c r="J7244" i="6"/>
  <c r="J7259" i="6"/>
  <c r="J7276" i="6"/>
  <c r="J7291" i="6"/>
  <c r="J7306" i="6"/>
  <c r="J7321" i="6"/>
  <c r="J7337" i="6"/>
  <c r="J7353" i="6"/>
  <c r="J7368" i="6"/>
  <c r="J7385" i="6"/>
  <c r="J7400" i="6"/>
  <c r="J7415" i="6"/>
  <c r="J7432" i="6"/>
  <c r="J7447" i="6"/>
  <c r="J7462" i="6"/>
  <c r="J7477" i="6"/>
  <c r="J7493" i="6"/>
  <c r="J7508" i="6"/>
  <c r="J7524" i="6"/>
  <c r="J7540" i="6"/>
  <c r="J7556" i="6"/>
  <c r="J7571" i="6"/>
  <c r="J7587" i="6"/>
  <c r="J7603" i="6"/>
  <c r="J7618" i="6"/>
  <c r="J7633" i="6"/>
  <c r="J7649" i="6"/>
  <c r="J7664" i="6"/>
  <c r="J7680" i="6"/>
  <c r="J7694" i="6"/>
  <c r="J7708" i="6"/>
  <c r="J7723" i="6"/>
  <c r="J7737" i="6"/>
  <c r="J7752" i="6"/>
  <c r="J7766" i="6"/>
  <c r="J7780" i="6"/>
  <c r="J7794" i="6"/>
  <c r="J7808" i="6"/>
  <c r="J7822" i="6"/>
  <c r="J7837" i="6"/>
  <c r="J7851" i="6"/>
  <c r="J7865" i="6"/>
  <c r="J7880" i="6"/>
  <c r="J7894" i="6"/>
  <c r="J7909" i="6"/>
  <c r="J7923" i="6"/>
  <c r="J7937" i="6"/>
  <c r="J7951" i="6"/>
  <c r="J7965" i="6"/>
  <c r="J7980" i="6"/>
  <c r="J7994" i="6"/>
  <c r="J8008" i="6"/>
  <c r="J8022" i="6"/>
  <c r="J8037" i="6"/>
  <c r="J8052" i="6"/>
  <c r="J8066" i="6"/>
  <c r="J8080" i="6"/>
  <c r="J8094" i="6"/>
  <c r="J8108" i="6"/>
  <c r="J8122" i="6"/>
  <c r="J8137" i="6"/>
  <c r="J8151" i="6"/>
  <c r="J8165" i="6"/>
  <c r="J8179" i="6"/>
  <c r="J8194" i="6"/>
  <c r="J8209" i="6"/>
  <c r="J8223" i="6"/>
  <c r="J8237" i="6"/>
  <c r="J8251" i="6"/>
  <c r="J8265" i="6"/>
  <c r="J8280" i="6"/>
  <c r="J8294" i="6"/>
  <c r="J8308" i="6"/>
  <c r="J8322" i="6"/>
  <c r="J8336" i="6"/>
  <c r="J8352" i="6"/>
  <c r="J8366" i="6"/>
  <c r="J8380" i="6"/>
  <c r="J8394" i="6"/>
  <c r="J8408" i="6"/>
  <c r="J8422" i="6"/>
  <c r="J8437" i="6"/>
  <c r="J8451" i="6"/>
  <c r="J8465" i="6"/>
  <c r="J8479" i="6"/>
  <c r="J8493" i="6"/>
  <c r="J8509" i="6"/>
  <c r="J8523" i="6"/>
  <c r="J8537" i="6"/>
  <c r="J8551" i="6"/>
  <c r="J8565" i="6"/>
  <c r="J8580" i="6"/>
  <c r="J8594" i="6"/>
  <c r="J8608" i="6"/>
  <c r="J8622" i="6"/>
  <c r="J8636" i="6"/>
  <c r="J8650" i="6"/>
  <c r="J8666" i="6"/>
  <c r="J8680" i="6"/>
  <c r="J8694" i="6"/>
  <c r="J8708" i="6"/>
  <c r="J8722" i="6"/>
  <c r="J8737" i="6"/>
  <c r="J8751" i="6"/>
  <c r="J8765" i="6"/>
  <c r="J8779" i="6"/>
  <c r="J8793" i="6"/>
  <c r="J8808" i="6"/>
  <c r="J8823" i="6"/>
  <c r="J8837" i="6"/>
  <c r="J8851" i="6"/>
  <c r="J8865" i="6"/>
  <c r="J8880" i="6"/>
  <c r="J8894" i="6"/>
  <c r="J8908" i="6"/>
  <c r="J8922" i="6"/>
  <c r="J8936" i="6"/>
  <c r="J8950" i="6"/>
  <c r="J8965" i="6"/>
  <c r="J8980" i="6"/>
  <c r="J8994" i="6"/>
  <c r="J9008" i="6"/>
  <c r="J9022" i="6"/>
  <c r="J9037" i="6"/>
  <c r="J9051" i="6"/>
  <c r="J9065" i="6"/>
  <c r="J9079" i="6"/>
  <c r="J9093" i="6"/>
  <c r="J9108" i="6"/>
  <c r="J9122" i="6"/>
  <c r="J9137" i="6"/>
  <c r="J9151" i="6"/>
  <c r="J9165" i="6"/>
  <c r="J9180" i="6"/>
  <c r="J9194" i="6"/>
  <c r="J9208" i="6"/>
  <c r="J9222" i="6"/>
  <c r="J9236" i="6"/>
  <c r="J9250" i="6"/>
  <c r="J9265" i="6"/>
  <c r="J9279" i="6"/>
  <c r="J9294" i="6"/>
  <c r="J9308" i="6"/>
  <c r="J9322" i="6"/>
  <c r="J9337" i="6"/>
  <c r="J9351" i="6"/>
  <c r="J9365" i="6"/>
  <c r="J9379" i="6"/>
  <c r="J9393" i="6"/>
  <c r="J9408" i="6"/>
  <c r="J9422" i="6"/>
  <c r="J9436" i="6"/>
  <c r="J9451" i="6"/>
  <c r="J9465" i="6"/>
  <c r="J9480" i="6"/>
  <c r="J9494" i="6"/>
  <c r="J9508" i="6"/>
  <c r="J9522" i="6"/>
  <c r="J9536" i="6"/>
  <c r="J9550" i="6"/>
  <c r="J9565" i="6"/>
  <c r="J9579" i="6"/>
  <c r="J9593" i="6"/>
  <c r="J9608" i="6"/>
  <c r="J9622" i="6"/>
  <c r="J9637" i="6"/>
  <c r="J9651" i="6"/>
  <c r="J9665" i="6"/>
  <c r="J9679" i="6"/>
  <c r="J9693" i="6"/>
  <c r="J9708" i="6"/>
  <c r="J9722" i="6"/>
  <c r="J9736" i="6"/>
  <c r="J9750" i="6"/>
  <c r="J9765" i="6"/>
  <c r="J9780" i="6"/>
  <c r="J9794" i="6"/>
  <c r="J9808" i="6"/>
  <c r="J9822" i="6"/>
  <c r="J9836" i="6"/>
  <c r="J9850" i="6"/>
  <c r="J9865" i="6"/>
  <c r="J9879" i="6"/>
  <c r="J9893" i="6"/>
  <c r="J9907" i="6"/>
  <c r="J9922" i="6"/>
  <c r="J9937" i="6"/>
  <c r="J9951" i="6"/>
  <c r="J9965" i="6"/>
  <c r="J9979" i="6"/>
  <c r="J9993" i="6"/>
  <c r="J10008" i="6"/>
  <c r="J10022" i="6"/>
  <c r="J10036" i="6"/>
  <c r="J10050" i="6"/>
  <c r="J10064" i="6"/>
  <c r="J10080" i="6"/>
  <c r="J10094" i="6"/>
  <c r="J10108" i="6"/>
  <c r="J10122" i="6"/>
  <c r="I54" i="6"/>
  <c r="I118" i="6"/>
  <c r="I190" i="6"/>
  <c r="I258" i="6"/>
  <c r="I319" i="6"/>
  <c r="I390" i="6"/>
  <c r="I463" i="6"/>
  <c r="I522" i="6"/>
  <c r="I592" i="6"/>
  <c r="I667" i="6"/>
  <c r="I732" i="6"/>
  <c r="I799" i="6"/>
  <c r="I868" i="6"/>
  <c r="I931" i="6"/>
  <c r="I999" i="6"/>
  <c r="I1072" i="6"/>
  <c r="I1132" i="6"/>
  <c r="I1195" i="6"/>
  <c r="I1262" i="6"/>
  <c r="I1322" i="6"/>
  <c r="I1385" i="6"/>
  <c r="I1445" i="6"/>
  <c r="I1504" i="6"/>
  <c r="I1571" i="6"/>
  <c r="I1637" i="6"/>
  <c r="I1694" i="6"/>
  <c r="I1756" i="6"/>
  <c r="I1816" i="6"/>
  <c r="I1871" i="6"/>
  <c r="I1931" i="6"/>
  <c r="I1986" i="6"/>
  <c r="I2039" i="6"/>
  <c r="I2103" i="6"/>
  <c r="I2162" i="6"/>
  <c r="I2212" i="6"/>
  <c r="I2268" i="6"/>
  <c r="I2324" i="6"/>
  <c r="I2377" i="6"/>
  <c r="I2430" i="6"/>
  <c r="I2482" i="6"/>
  <c r="I2530" i="6"/>
  <c r="I2586" i="6"/>
  <c r="I2638" i="6"/>
  <c r="I2686" i="6"/>
  <c r="I2737" i="6"/>
  <c r="I2793" i="6"/>
  <c r="I2845" i="6"/>
  <c r="I2900" i="6"/>
  <c r="I2953" i="6"/>
  <c r="I3000" i="6"/>
  <c r="I3055" i="6"/>
  <c r="I3110" i="6"/>
  <c r="I3157" i="6"/>
  <c r="I3210" i="6"/>
  <c r="I3264" i="6"/>
  <c r="I3314" i="6"/>
  <c r="I3362" i="6"/>
  <c r="I3410" i="6"/>
  <c r="I3453" i="6"/>
  <c r="I3503" i="6"/>
  <c r="I3552" i="6"/>
  <c r="I3598" i="6"/>
  <c r="I3647" i="6"/>
  <c r="I3694" i="6"/>
  <c r="I3741" i="6"/>
  <c r="I3788" i="6"/>
  <c r="I3836" i="6"/>
  <c r="I3878" i="6"/>
  <c r="I3930" i="6"/>
  <c r="I3981" i="6"/>
  <c r="I4024" i="6"/>
  <c r="I4073" i="6"/>
  <c r="I4122" i="6"/>
  <c r="I4165" i="6"/>
  <c r="I4217" i="6"/>
  <c r="I4265" i="6"/>
  <c r="I4308" i="6"/>
  <c r="I4360" i="6"/>
  <c r="I4409" i="6"/>
  <c r="I4451" i="6"/>
  <c r="I4500" i="6"/>
  <c r="I4543" i="6"/>
  <c r="I4589" i="6"/>
  <c r="I4631" i="6"/>
  <c r="I4675" i="6"/>
  <c r="I4716" i="6"/>
  <c r="I4762" i="6"/>
  <c r="I4806" i="6"/>
  <c r="I4846" i="6"/>
  <c r="I4890" i="6"/>
  <c r="I4935" i="6"/>
  <c r="I4979" i="6"/>
  <c r="I5026" i="6"/>
  <c r="I5067" i="6"/>
  <c r="I5106" i="6"/>
  <c r="I5153" i="6"/>
  <c r="I5200" i="6"/>
  <c r="I5236" i="6"/>
  <c r="I5283" i="6"/>
  <c r="I5328" i="6"/>
  <c r="I5371" i="6"/>
  <c r="I5416" i="6"/>
  <c r="I5458" i="6"/>
  <c r="I5498" i="6"/>
  <c r="I5543" i="6"/>
  <c r="I5587" i="6"/>
  <c r="I5621" i="6"/>
  <c r="I5665" i="6"/>
  <c r="I5704" i="6"/>
  <c r="I5745" i="6"/>
  <c r="I5784" i="6"/>
  <c r="I5822" i="6"/>
  <c r="I5859" i="6"/>
  <c r="I5902" i="6"/>
  <c r="I5944" i="6"/>
  <c r="I5979" i="6"/>
  <c r="I6021" i="6"/>
  <c r="I6060" i="6"/>
  <c r="I6099" i="6"/>
  <c r="I6141" i="6"/>
  <c r="I6179" i="6"/>
  <c r="I6216" i="6"/>
  <c r="I6258" i="6"/>
  <c r="I6299" i="6"/>
  <c r="I6335" i="6"/>
  <c r="I6375" i="6"/>
  <c r="I6415" i="6"/>
  <c r="I6455" i="6"/>
  <c r="I6496" i="6"/>
  <c r="I6535" i="6"/>
  <c r="I6573" i="6"/>
  <c r="I6614" i="6"/>
  <c r="I6654" i="6"/>
  <c r="I6690" i="6"/>
  <c r="I6731" i="6"/>
  <c r="I6772" i="6"/>
  <c r="I6809" i="6"/>
  <c r="I6847" i="6"/>
  <c r="I6883" i="6"/>
  <c r="I6916" i="6"/>
  <c r="I6953" i="6"/>
  <c r="I6993" i="6"/>
  <c r="I7025" i="6"/>
  <c r="I7061" i="6"/>
  <c r="I7101" i="6"/>
  <c r="I7135" i="6"/>
  <c r="I7174" i="6"/>
  <c r="I7210" i="6"/>
  <c r="I7242" i="6"/>
  <c r="I7278" i="6"/>
  <c r="I7319" i="6"/>
  <c r="I7353" i="6"/>
  <c r="I7389" i="6"/>
  <c r="I7427" i="6"/>
  <c r="I7462" i="6"/>
  <c r="I7499" i="6"/>
  <c r="I7535" i="6"/>
  <c r="I7569" i="6"/>
  <c r="I7606" i="6"/>
  <c r="I7646" i="6"/>
  <c r="I7679" i="6"/>
  <c r="I7715" i="6"/>
  <c r="I7753" i="6"/>
  <c r="I7788" i="6"/>
  <c r="I7826" i="6"/>
  <c r="I7862" i="6"/>
  <c r="I7896" i="6"/>
  <c r="I7933" i="6"/>
  <c r="I7972" i="6"/>
  <c r="I8004" i="6"/>
  <c r="I8041" i="6"/>
  <c r="I8078" i="6"/>
  <c r="I8115" i="6"/>
  <c r="I8152" i="6"/>
  <c r="I8189" i="6"/>
  <c r="I8223" i="6"/>
  <c r="I8259" i="6"/>
  <c r="I8298" i="6"/>
  <c r="I8330" i="6"/>
  <c r="I8367" i="6"/>
  <c r="I8405" i="6"/>
  <c r="I8441" i="6"/>
  <c r="I8478" i="6"/>
  <c r="I8514" i="6"/>
  <c r="I8548" i="6"/>
  <c r="I8585" i="6"/>
  <c r="I8626" i="6"/>
  <c r="I8656" i="6"/>
  <c r="I8694" i="6"/>
  <c r="I8733" i="6"/>
  <c r="I8769" i="6"/>
  <c r="I8805" i="6"/>
  <c r="I8838" i="6"/>
  <c r="I8870" i="6"/>
  <c r="I8903" i="6"/>
  <c r="I8937" i="6"/>
  <c r="I8965" i="6"/>
  <c r="I8995" i="6"/>
  <c r="I9025" i="6"/>
  <c r="I9052" i="6"/>
  <c r="I9083" i="6"/>
  <c r="I9115" i="6"/>
  <c r="I9143" i="6"/>
  <c r="I9173" i="6"/>
  <c r="I9206" i="6"/>
  <c r="I9233" i="6"/>
  <c r="I9265" i="6"/>
  <c r="I9296" i="6"/>
  <c r="I9323" i="6"/>
  <c r="I9352" i="6"/>
  <c r="I9384" i="6"/>
  <c r="I9413" i="6"/>
  <c r="I9442" i="6"/>
  <c r="I9473" i="6"/>
  <c r="I9502" i="6"/>
  <c r="I9531" i="6"/>
  <c r="I9565" i="6"/>
  <c r="I9593" i="6"/>
  <c r="I9623" i="6"/>
  <c r="I9655" i="6"/>
  <c r="I9681" i="6"/>
  <c r="I9712" i="6"/>
  <c r="I9743" i="6"/>
  <c r="I9771" i="6"/>
  <c r="I9801" i="6"/>
  <c r="I9831" i="6"/>
  <c r="I9862" i="6"/>
  <c r="I9892" i="6"/>
  <c r="I9923" i="6"/>
  <c r="I9951" i="6"/>
  <c r="I9981" i="6"/>
  <c r="I10013" i="6"/>
  <c r="I10042" i="6"/>
  <c r="I10070" i="6"/>
  <c r="I10105" i="6"/>
  <c r="I10130" i="6"/>
  <c r="J30" i="6"/>
  <c r="J61" i="6"/>
  <c r="J89" i="6"/>
  <c r="J118" i="6"/>
  <c r="J149" i="6"/>
  <c r="J179" i="6"/>
  <c r="J209" i="6"/>
  <c r="J239" i="6"/>
  <c r="J268" i="6"/>
  <c r="J297" i="6"/>
  <c r="J331" i="6"/>
  <c r="J358" i="6"/>
  <c r="J389" i="6"/>
  <c r="J420" i="6"/>
  <c r="J447" i="6"/>
  <c r="J477" i="6"/>
  <c r="J509" i="6"/>
  <c r="J537" i="6"/>
  <c r="J567" i="6"/>
  <c r="J598" i="6"/>
  <c r="J628" i="6"/>
  <c r="J658" i="6"/>
  <c r="J690" i="6"/>
  <c r="J717" i="6"/>
  <c r="J747" i="6"/>
  <c r="J778" i="6"/>
  <c r="J805" i="6"/>
  <c r="J836" i="6"/>
  <c r="J868" i="6"/>
  <c r="J895" i="6"/>
  <c r="J927" i="6"/>
  <c r="J958" i="6"/>
  <c r="J987" i="6"/>
  <c r="J1017" i="6"/>
  <c r="J1048" i="6"/>
  <c r="J1076" i="6"/>
  <c r="J1105" i="6"/>
  <c r="J1137" i="6"/>
  <c r="J1164" i="6"/>
  <c r="J1194" i="6"/>
  <c r="J1227" i="6"/>
  <c r="J1255" i="6"/>
  <c r="J1284" i="6"/>
  <c r="J1318" i="6"/>
  <c r="J1345" i="6"/>
  <c r="J1376" i="6"/>
  <c r="J1407" i="6"/>
  <c r="J1434" i="6"/>
  <c r="J1464" i="6"/>
  <c r="J1495" i="6"/>
  <c r="J1524" i="6"/>
  <c r="J1554" i="6"/>
  <c r="J1584" i="6"/>
  <c r="J1613" i="6"/>
  <c r="J1643" i="6"/>
  <c r="J1676" i="6"/>
  <c r="J1704" i="6"/>
  <c r="J1734" i="6"/>
  <c r="J1767" i="6"/>
  <c r="J1793" i="6"/>
  <c r="J1823" i="6"/>
  <c r="J1855" i="6"/>
  <c r="J1883" i="6"/>
  <c r="J1912" i="6"/>
  <c r="J1943" i="6"/>
  <c r="J1974" i="6"/>
  <c r="J2003" i="6"/>
  <c r="J2034" i="6"/>
  <c r="J2062" i="6"/>
  <c r="J2093" i="6"/>
  <c r="J2124" i="6"/>
  <c r="J2153" i="6"/>
  <c r="J2182" i="6"/>
  <c r="J2216" i="6"/>
  <c r="J2241" i="6"/>
  <c r="J2274" i="6"/>
  <c r="J2304" i="6"/>
  <c r="J2332" i="6"/>
  <c r="J2361" i="6"/>
  <c r="J2393" i="6"/>
  <c r="J2422" i="6"/>
  <c r="J2449" i="6"/>
  <c r="J2477" i="6"/>
  <c r="J2503" i="6"/>
  <c r="J2530" i="6"/>
  <c r="J2560" i="6"/>
  <c r="J2584" i="6"/>
  <c r="J2611" i="6"/>
  <c r="J2641" i="6"/>
  <c r="J2664" i="6"/>
  <c r="J2694" i="6"/>
  <c r="J2722" i="6"/>
  <c r="J2748" i="6"/>
  <c r="J2775" i="6"/>
  <c r="J2803" i="6"/>
  <c r="J2830" i="6"/>
  <c r="J2857" i="6"/>
  <c r="J2886" i="6"/>
  <c r="J2910" i="6"/>
  <c r="J2937" i="6"/>
  <c r="J2964" i="6"/>
  <c r="J2988" i="6"/>
  <c r="J3012" i="6"/>
  <c r="J3040" i="6"/>
  <c r="J3063" i="6"/>
  <c r="J3089" i="6"/>
  <c r="J3115" i="6"/>
  <c r="J3138" i="6"/>
  <c r="J3162" i="6"/>
  <c r="J3188" i="6"/>
  <c r="J3212" i="6"/>
  <c r="J3237" i="6"/>
  <c r="J3263" i="6"/>
  <c r="J3287" i="6"/>
  <c r="J3311" i="6"/>
  <c r="J3339" i="6"/>
  <c r="J3363" i="6"/>
  <c r="J3388" i="6"/>
  <c r="J3415" i="6"/>
  <c r="J3436" i="6"/>
  <c r="J3462" i="6"/>
  <c r="J3488" i="6"/>
  <c r="J3511" i="6"/>
  <c r="J3536" i="6"/>
  <c r="J3562" i="6"/>
  <c r="J3587" i="6"/>
  <c r="J3611" i="6"/>
  <c r="J3637" i="6"/>
  <c r="J3661" i="6"/>
  <c r="J3685" i="6"/>
  <c r="J3712" i="6"/>
  <c r="J3736" i="6"/>
  <c r="J3761" i="6"/>
  <c r="J3788" i="6"/>
  <c r="J3810" i="6"/>
  <c r="J3836" i="6"/>
  <c r="J3862" i="6"/>
  <c r="J3886" i="6"/>
  <c r="J3910" i="6"/>
  <c r="J3936" i="6"/>
  <c r="J3960" i="6"/>
  <c r="J3985" i="6"/>
  <c r="J4011" i="6"/>
  <c r="J4035" i="6"/>
  <c r="J4060" i="6"/>
  <c r="J4087" i="6"/>
  <c r="J4110" i="6"/>
  <c r="J4135" i="6"/>
  <c r="J4162" i="6"/>
  <c r="J4183" i="6"/>
  <c r="J4209" i="6"/>
  <c r="J4235" i="6"/>
  <c r="J4259" i="6"/>
  <c r="J4283" i="6"/>
  <c r="J4309" i="6"/>
  <c r="J4335" i="6"/>
  <c r="J4360" i="6"/>
  <c r="J4386" i="6"/>
  <c r="J4409" i="6"/>
  <c r="J4434" i="6"/>
  <c r="J4461" i="6"/>
  <c r="J4483" i="6"/>
  <c r="J4508" i="6"/>
  <c r="J4535" i="6"/>
  <c r="J4558" i="6"/>
  <c r="J4583" i="6"/>
  <c r="J4609" i="6"/>
  <c r="J4633" i="6"/>
  <c r="J4659" i="6"/>
  <c r="J4684" i="6"/>
  <c r="J4709" i="6"/>
  <c r="J4733" i="6"/>
  <c r="J4759" i="6"/>
  <c r="J4780" i="6"/>
  <c r="J4801" i="6"/>
  <c r="J4822" i="6"/>
  <c r="J4843" i="6"/>
  <c r="J4863" i="6"/>
  <c r="J4885" i="6"/>
  <c r="J4905" i="6"/>
  <c r="J4925" i="6"/>
  <c r="J4948" i="6"/>
  <c r="J4966" i="6"/>
  <c r="J4988" i="6"/>
  <c r="J5010" i="6"/>
  <c r="J5029" i="6"/>
  <c r="J5050" i="6"/>
  <c r="J5072" i="6"/>
  <c r="J5092" i="6"/>
  <c r="J5111" i="6"/>
  <c r="J5134" i="6"/>
  <c r="J5154" i="6"/>
  <c r="J5175" i="6"/>
  <c r="J5196" i="6"/>
  <c r="J5216" i="6"/>
  <c r="J5237" i="6"/>
  <c r="J5260" i="6"/>
  <c r="J5278" i="6"/>
  <c r="J5300" i="6"/>
  <c r="J5321" i="6"/>
  <c r="J5340" i="6"/>
  <c r="J5361" i="6"/>
  <c r="J5383" i="6"/>
  <c r="J5404" i="6"/>
  <c r="J5423" i="6"/>
  <c r="J5446" i="6"/>
  <c r="J5465" i="6"/>
  <c r="J5487" i="6"/>
  <c r="J5508" i="6"/>
  <c r="J5528" i="6"/>
  <c r="J5549" i="6"/>
  <c r="J5571" i="6"/>
  <c r="J5590" i="6"/>
  <c r="J5610" i="6"/>
  <c r="J5633" i="6"/>
  <c r="J5652" i="6"/>
  <c r="J5673" i="6"/>
  <c r="J5695" i="6"/>
  <c r="J5715" i="6"/>
  <c r="J5735" i="6"/>
  <c r="J5758" i="6"/>
  <c r="J5777" i="6"/>
  <c r="J5797" i="6"/>
  <c r="J5819" i="6"/>
  <c r="J5839" i="6"/>
  <c r="J5861" i="6"/>
  <c r="J5881" i="6"/>
  <c r="J5902" i="6"/>
  <c r="J5922" i="6"/>
  <c r="J5945" i="6"/>
  <c r="J5963" i="6"/>
  <c r="J5985" i="6"/>
  <c r="J6007" i="6"/>
  <c r="J6025" i="6"/>
  <c r="J6047" i="6"/>
  <c r="J6068" i="6"/>
  <c r="J6089" i="6"/>
  <c r="J6109" i="6"/>
  <c r="J6131" i="6"/>
  <c r="J6151" i="6"/>
  <c r="J6172" i="6"/>
  <c r="J6193" i="6"/>
  <c r="J6214" i="6"/>
  <c r="J6234" i="6"/>
  <c r="J6257" i="6"/>
  <c r="J6275" i="6"/>
  <c r="J6296" i="6"/>
  <c r="J6319" i="6"/>
  <c r="J6337" i="6"/>
  <c r="J6359" i="6"/>
  <c r="J6380" i="6"/>
  <c r="J6401" i="6"/>
  <c r="J6420" i="6"/>
  <c r="J6443" i="6"/>
  <c r="J6463" i="6"/>
  <c r="J6483" i="6"/>
  <c r="J6505" i="6"/>
  <c r="J6524" i="6"/>
  <c r="J6546" i="6"/>
  <c r="J6568" i="6"/>
  <c r="J6587" i="6"/>
  <c r="J6608" i="6"/>
  <c r="J6630" i="6"/>
  <c r="J6649" i="6"/>
  <c r="J6670" i="6"/>
  <c r="J6692" i="6"/>
  <c r="J6712" i="6"/>
  <c r="J6732" i="6"/>
  <c r="J6754" i="6"/>
  <c r="J6774" i="6"/>
  <c r="J6795" i="6"/>
  <c r="J6817" i="6"/>
  <c r="J6836" i="6"/>
  <c r="J6858" i="6"/>
  <c r="J6879" i="6"/>
  <c r="J6899" i="6"/>
  <c r="J6918" i="6"/>
  <c r="J6934" i="6"/>
  <c r="J6949" i="6"/>
  <c r="J6965" i="6"/>
  <c r="J6980" i="6"/>
  <c r="J6995" i="6"/>
  <c r="J7011" i="6"/>
  <c r="J7028" i="6"/>
  <c r="J7043" i="6"/>
  <c r="J7059" i="6"/>
  <c r="J7074" i="6"/>
  <c r="J7089" i="6"/>
  <c r="J7105" i="6"/>
  <c r="J7121" i="6"/>
  <c r="J7136" i="6"/>
  <c r="J7151" i="6"/>
  <c r="J7167" i="6"/>
  <c r="J7183" i="6"/>
  <c r="J7199" i="6"/>
  <c r="J7215" i="6"/>
  <c r="J7230" i="6"/>
  <c r="J7245" i="6"/>
  <c r="J7261" i="6"/>
  <c r="J7277" i="6"/>
  <c r="J7292" i="6"/>
  <c r="J7307" i="6"/>
  <c r="J7323" i="6"/>
  <c r="J7338" i="6"/>
  <c r="J7354" i="6"/>
  <c r="J7371" i="6"/>
  <c r="J7386" i="6"/>
  <c r="J7401" i="6"/>
  <c r="J7416" i="6"/>
  <c r="J7433" i="6"/>
  <c r="J7448" i="6"/>
  <c r="J7463" i="6"/>
  <c r="J7479" i="6"/>
  <c r="J7494" i="6"/>
  <c r="J7510" i="6"/>
  <c r="J7525" i="6"/>
  <c r="J7542" i="6"/>
  <c r="J7557" i="6"/>
  <c r="J7572" i="6"/>
  <c r="J7589" i="6"/>
  <c r="J7604" i="6"/>
  <c r="J7619" i="6"/>
  <c r="J7635" i="6"/>
  <c r="J7650" i="6"/>
  <c r="J7665" i="6"/>
  <c r="J7681" i="6"/>
  <c r="J7695" i="6"/>
  <c r="J7710" i="6"/>
  <c r="J7724" i="6"/>
  <c r="J7738" i="6"/>
  <c r="J7753" i="6"/>
  <c r="J7767" i="6"/>
  <c r="J7781" i="6"/>
  <c r="J7795" i="6"/>
  <c r="J7809" i="6"/>
  <c r="J7824" i="6"/>
  <c r="J7838" i="6"/>
  <c r="J7852" i="6"/>
  <c r="J7867" i="6"/>
  <c r="J7881" i="6"/>
  <c r="J7896" i="6"/>
  <c r="J7910" i="6"/>
  <c r="J7924" i="6"/>
  <c r="J7938" i="6"/>
  <c r="J7952" i="6"/>
  <c r="J7966" i="6"/>
  <c r="J7981" i="6"/>
  <c r="J7995" i="6"/>
  <c r="J8009" i="6"/>
  <c r="J8024" i="6"/>
  <c r="J8038" i="6"/>
  <c r="J8053" i="6"/>
  <c r="J8067" i="6"/>
  <c r="J8081" i="6"/>
  <c r="J8095" i="6"/>
  <c r="J8109" i="6"/>
  <c r="J8124" i="6"/>
  <c r="J8138" i="6"/>
  <c r="J8152" i="6"/>
  <c r="J8166" i="6"/>
  <c r="J8181" i="6"/>
  <c r="J8196" i="6"/>
  <c r="J8210" i="6"/>
  <c r="J8224" i="6"/>
  <c r="J8238" i="6"/>
  <c r="J8252" i="6"/>
  <c r="J8266" i="6"/>
  <c r="J8281" i="6"/>
  <c r="J8295" i="6"/>
  <c r="J8309" i="6"/>
  <c r="J8323" i="6"/>
  <c r="J8338" i="6"/>
  <c r="J8353" i="6"/>
  <c r="J8367" i="6"/>
  <c r="J8381" i="6"/>
  <c r="J8395" i="6"/>
  <c r="J8409" i="6"/>
  <c r="J8424" i="6"/>
  <c r="J8438" i="6"/>
  <c r="J8452" i="6"/>
  <c r="J8466" i="6"/>
  <c r="J8480" i="6"/>
  <c r="J8496" i="6"/>
  <c r="J8510" i="6"/>
  <c r="J8524" i="6"/>
  <c r="J8538" i="6"/>
  <c r="J8552" i="6"/>
  <c r="J8566" i="6"/>
  <c r="J8581" i="6"/>
  <c r="J8595" i="6"/>
  <c r="J8609" i="6"/>
  <c r="J8623" i="6"/>
  <c r="J8637" i="6"/>
  <c r="J8653" i="6"/>
  <c r="J8667" i="6"/>
  <c r="J8681" i="6"/>
  <c r="J8695" i="6"/>
  <c r="J8709" i="6"/>
  <c r="J8724" i="6"/>
  <c r="J8738" i="6"/>
  <c r="J8752" i="6"/>
  <c r="J8766" i="6"/>
  <c r="J8780" i="6"/>
  <c r="J8794" i="6"/>
  <c r="J8810" i="6"/>
  <c r="J8824" i="6"/>
  <c r="J8838" i="6"/>
  <c r="J8852" i="6"/>
  <c r="J8866" i="6"/>
  <c r="J8881" i="6"/>
  <c r="J8895" i="6"/>
  <c r="J8909" i="6"/>
  <c r="J8923" i="6"/>
  <c r="J8937" i="6"/>
  <c r="J8952" i="6"/>
  <c r="J8967" i="6"/>
  <c r="J8981" i="6"/>
  <c r="J8995" i="6"/>
  <c r="J9009" i="6"/>
  <c r="J9024" i="6"/>
  <c r="J9038" i="6"/>
  <c r="J9052" i="6"/>
  <c r="J9066" i="6"/>
  <c r="J9080" i="6"/>
  <c r="J9094" i="6"/>
  <c r="J9109" i="6"/>
  <c r="J9124" i="6"/>
  <c r="J9138" i="6"/>
  <c r="J9152" i="6"/>
  <c r="J9166" i="6"/>
  <c r="J9181" i="6"/>
  <c r="J9195" i="6"/>
  <c r="J9209" i="6"/>
  <c r="J9223" i="6"/>
  <c r="J9237" i="6"/>
  <c r="J9252" i="6"/>
  <c r="J9266" i="6"/>
  <c r="J9281" i="6"/>
  <c r="J9295" i="6"/>
  <c r="J9309" i="6"/>
  <c r="J9324" i="6"/>
  <c r="J9338" i="6"/>
  <c r="J9352" i="6"/>
  <c r="J9366" i="6"/>
  <c r="J9380" i="6"/>
  <c r="J9394" i="6"/>
  <c r="J9409" i="6"/>
  <c r="J9423" i="6"/>
  <c r="J9438" i="6"/>
  <c r="J9452" i="6"/>
  <c r="J9466" i="6"/>
  <c r="J9481" i="6"/>
  <c r="J9495" i="6"/>
  <c r="J9509" i="6"/>
  <c r="J9523" i="6"/>
  <c r="J9537" i="6"/>
  <c r="J9552" i="6"/>
  <c r="J9566" i="6"/>
  <c r="J9580" i="6"/>
  <c r="J9595" i="6"/>
  <c r="J9609" i="6"/>
  <c r="J9624" i="6"/>
  <c r="J9638" i="6"/>
  <c r="J9652" i="6"/>
  <c r="J9666" i="6"/>
  <c r="J9680" i="6"/>
  <c r="J9694" i="6"/>
  <c r="J9709" i="6"/>
  <c r="J9723" i="6"/>
  <c r="J9737" i="6"/>
  <c r="J9752" i="6"/>
  <c r="J9766" i="6"/>
  <c r="J9781" i="6"/>
  <c r="J9795" i="6"/>
  <c r="J9809" i="6"/>
  <c r="J9823" i="6"/>
  <c r="J9837" i="6"/>
  <c r="J9852" i="6"/>
  <c r="J9866" i="6"/>
  <c r="J9880" i="6"/>
  <c r="J9894" i="6"/>
  <c r="J9909" i="6"/>
  <c r="J9924" i="6"/>
  <c r="J9938" i="6"/>
  <c r="J9952" i="6"/>
  <c r="J9966" i="6"/>
  <c r="J9980" i="6"/>
  <c r="J9994" i="6"/>
  <c r="J10009" i="6"/>
  <c r="J10023" i="6"/>
  <c r="J10037" i="6"/>
  <c r="J10051" i="6"/>
  <c r="J10066" i="6"/>
  <c r="J10081" i="6"/>
  <c r="J10095" i="6"/>
  <c r="J10109" i="6"/>
  <c r="J10123" i="6"/>
  <c r="I6" i="6"/>
  <c r="I106" i="6"/>
  <c r="I203" i="6"/>
  <c r="I285" i="6"/>
  <c r="I372" i="6"/>
  <c r="I469" i="6"/>
  <c r="I561" i="6"/>
  <c r="I646" i="6"/>
  <c r="I738" i="6"/>
  <c r="I826" i="6"/>
  <c r="I921" i="6"/>
  <c r="I1018" i="6"/>
  <c r="I1092" i="6"/>
  <c r="I1181" i="6"/>
  <c r="I1267" i="6"/>
  <c r="I1354" i="6"/>
  <c r="I1432" i="6"/>
  <c r="I1518" i="6"/>
  <c r="I1597" i="6"/>
  <c r="I1678" i="6"/>
  <c r="I1775" i="6"/>
  <c r="I1840" i="6"/>
  <c r="I1912" i="6"/>
  <c r="I1998" i="6"/>
  <c r="I2069" i="6"/>
  <c r="I2139" i="6"/>
  <c r="I2224" i="6"/>
  <c r="I2292" i="6"/>
  <c r="I2364" i="6"/>
  <c r="I2438" i="6"/>
  <c r="I2500" i="6"/>
  <c r="I2567" i="6"/>
  <c r="I2647" i="6"/>
  <c r="I2712" i="6"/>
  <c r="I2784" i="6"/>
  <c r="I2853" i="6"/>
  <c r="I2918" i="6"/>
  <c r="I2993" i="6"/>
  <c r="I3064" i="6"/>
  <c r="I3127" i="6"/>
  <c r="I3198" i="6"/>
  <c r="I3272" i="6"/>
  <c r="I3338" i="6"/>
  <c r="I3395" i="6"/>
  <c r="I3463" i="6"/>
  <c r="I3524" i="6"/>
  <c r="I3586" i="6"/>
  <c r="I3657" i="6"/>
  <c r="I3715" i="6"/>
  <c r="I3774" i="6"/>
  <c r="I3846" i="6"/>
  <c r="I3906" i="6"/>
  <c r="I3967" i="6"/>
  <c r="I4034" i="6"/>
  <c r="I4093" i="6"/>
  <c r="I4159" i="6"/>
  <c r="I4228" i="6"/>
  <c r="I4281" i="6"/>
  <c r="I4344" i="6"/>
  <c r="I4413" i="6"/>
  <c r="I4474" i="6"/>
  <c r="I4534" i="6"/>
  <c r="I4594" i="6"/>
  <c r="I4647" i="6"/>
  <c r="I4710" i="6"/>
  <c r="I4770" i="6"/>
  <c r="I4822" i="6"/>
  <c r="I4882" i="6"/>
  <c r="I4943" i="6"/>
  <c r="I5002" i="6"/>
  <c r="I5053" i="6"/>
  <c r="I5115" i="6"/>
  <c r="I5172" i="6"/>
  <c r="I5231" i="6"/>
  <c r="I5293" i="6"/>
  <c r="I5344" i="6"/>
  <c r="I5401" i="6"/>
  <c r="I5467" i="6"/>
  <c r="I5520" i="6"/>
  <c r="I5575" i="6"/>
  <c r="I5632" i="6"/>
  <c r="I5681" i="6"/>
  <c r="I5734" i="6"/>
  <c r="I5790" i="6"/>
  <c r="I5838" i="6"/>
  <c r="I5890" i="6"/>
  <c r="I5947" i="6"/>
  <c r="I6000" i="6"/>
  <c r="I6052" i="6"/>
  <c r="I6105" i="6"/>
  <c r="I6155" i="6"/>
  <c r="I6210" i="6"/>
  <c r="I6265" i="6"/>
  <c r="I6313" i="6"/>
  <c r="I6366" i="6"/>
  <c r="I6420" i="6"/>
  <c r="I6477" i="6"/>
  <c r="I6523" i="6"/>
  <c r="I6579" i="6"/>
  <c r="I6633" i="6"/>
  <c r="I6685" i="6"/>
  <c r="I6743" i="6"/>
  <c r="I6790" i="6"/>
  <c r="I6834" i="6"/>
  <c r="I6888" i="6"/>
  <c r="I6935" i="6"/>
  <c r="I6982" i="6"/>
  <c r="I7034" i="6"/>
  <c r="I7078" i="6"/>
  <c r="I7127" i="6"/>
  <c r="I7181" i="6"/>
  <c r="I7224" i="6"/>
  <c r="I7271" i="6"/>
  <c r="I7323" i="6"/>
  <c r="I7370" i="6"/>
  <c r="I7418" i="6"/>
  <c r="I7466" i="6"/>
  <c r="I7513" i="6"/>
  <c r="I7564" i="6"/>
  <c r="I7615" i="6"/>
  <c r="I7658" i="6"/>
  <c r="I7707" i="6"/>
  <c r="I7758" i="6"/>
  <c r="I7805" i="6"/>
  <c r="I7852" i="6"/>
  <c r="I7902" i="6"/>
  <c r="I7949" i="6"/>
  <c r="I7997" i="6"/>
  <c r="I8053" i="6"/>
  <c r="I8094" i="6"/>
  <c r="I8141" i="6"/>
  <c r="I8195" i="6"/>
  <c r="I8242" i="6"/>
  <c r="I8286" i="6"/>
  <c r="I8339" i="6"/>
  <c r="I8382" i="6"/>
  <c r="I8431" i="6"/>
  <c r="I8485" i="6"/>
  <c r="I8530" i="6"/>
  <c r="I8575" i="6"/>
  <c r="I8628" i="6"/>
  <c r="I8676" i="6"/>
  <c r="I8723" i="6"/>
  <c r="I8772" i="6"/>
  <c r="I8819" i="6"/>
  <c r="I8863" i="6"/>
  <c r="I8910" i="6"/>
  <c r="I8948" i="6"/>
  <c r="I8986" i="6"/>
  <c r="I9029" i="6"/>
  <c r="I9069" i="6"/>
  <c r="I9108" i="6"/>
  <c r="I9151" i="6"/>
  <c r="I9188" i="6"/>
  <c r="I9228" i="6"/>
  <c r="I9269" i="6"/>
  <c r="I9307" i="6"/>
  <c r="I9345" i="6"/>
  <c r="I9388" i="6"/>
  <c r="I9427" i="6"/>
  <c r="I9466" i="6"/>
  <c r="I9508" i="6"/>
  <c r="I9545" i="6"/>
  <c r="I9586" i="6"/>
  <c r="I9628" i="6"/>
  <c r="I9664" i="6"/>
  <c r="I9705" i="6"/>
  <c r="I9749" i="6"/>
  <c r="I9788" i="6"/>
  <c r="I9825" i="6"/>
  <c r="I29" i="6"/>
  <c r="I127" i="6"/>
  <c r="I211" i="6"/>
  <c r="I311" i="6"/>
  <c r="I405" i="6"/>
  <c r="I483" i="6"/>
  <c r="I576" i="6"/>
  <c r="I670" i="6"/>
  <c r="I762" i="6"/>
  <c r="I847" i="6"/>
  <c r="I936" i="6"/>
  <c r="I1026" i="6"/>
  <c r="I1118" i="6"/>
  <c r="I1211" i="6"/>
  <c r="I1285" i="6"/>
  <c r="I1362" i="6"/>
  <c r="I1454" i="6"/>
  <c r="I1534" i="6"/>
  <c r="I1610" i="6"/>
  <c r="I1703" i="6"/>
  <c r="I1779" i="6"/>
  <c r="I1855" i="6"/>
  <c r="I1939" i="6"/>
  <c r="I2004" i="6"/>
  <c r="I2082" i="6"/>
  <c r="I2163" i="6"/>
  <c r="I2239" i="6"/>
  <c r="I2304" i="6"/>
  <c r="I2381" i="6"/>
  <c r="I2446" i="6"/>
  <c r="I2518" i="6"/>
  <c r="I2591" i="6"/>
  <c r="I2653" i="6"/>
  <c r="I2728" i="6"/>
  <c r="I2801" i="6"/>
  <c r="I2870" i="6"/>
  <c r="I2933" i="6"/>
  <c r="I3007" i="6"/>
  <c r="I3076" i="6"/>
  <c r="I3144" i="6"/>
  <c r="I3222" i="6"/>
  <c r="I3284" i="6"/>
  <c r="I3345" i="6"/>
  <c r="I3416" i="6"/>
  <c r="I3476" i="6"/>
  <c r="I3535" i="6"/>
  <c r="I3604" i="6"/>
  <c r="I3664" i="6"/>
  <c r="I3729" i="6"/>
  <c r="I3798" i="6"/>
  <c r="I3851" i="6"/>
  <c r="I3916" i="6"/>
  <c r="I3986" i="6"/>
  <c r="I4046" i="6"/>
  <c r="I4102" i="6"/>
  <c r="I4174" i="6"/>
  <c r="I4232" i="6"/>
  <c r="I4301" i="6"/>
  <c r="I4364" i="6"/>
  <c r="I4421" i="6"/>
  <c r="I4487" i="6"/>
  <c r="I4548" i="6"/>
  <c r="I4608" i="6"/>
  <c r="I4660" i="6"/>
  <c r="I4721" i="6"/>
  <c r="I4779" i="6"/>
  <c r="I4834" i="6"/>
  <c r="I4901" i="6"/>
  <c r="I4950" i="6"/>
  <c r="I5008" i="6"/>
  <c r="I5071" i="6"/>
  <c r="I5128" i="6"/>
  <c r="I5182" i="6"/>
  <c r="I5247" i="6"/>
  <c r="I5298" i="6"/>
  <c r="I5357" i="6"/>
  <c r="I5421" i="6"/>
  <c r="I5473" i="6"/>
  <c r="I5529" i="6"/>
  <c r="I5591" i="6"/>
  <c r="I5642" i="6"/>
  <c r="I5689" i="6"/>
  <c r="I5747" i="6"/>
  <c r="I5798" i="6"/>
  <c r="I5854" i="6"/>
  <c r="I5907" i="6"/>
  <c r="I5955" i="6"/>
  <c r="I6007" i="6"/>
  <c r="I6062" i="6"/>
  <c r="I6118" i="6"/>
  <c r="I6167" i="6"/>
  <c r="I6223" i="6"/>
  <c r="I6274" i="6"/>
  <c r="I6326" i="6"/>
  <c r="I6385" i="6"/>
  <c r="I6431" i="6"/>
  <c r="I6482" i="6"/>
  <c r="I6541" i="6"/>
  <c r="I6590" i="6"/>
  <c r="I6638" i="6"/>
  <c r="I6699" i="6"/>
  <c r="I6746" i="6"/>
  <c r="I6799" i="6"/>
  <c r="I6852" i="6"/>
  <c r="I6895" i="6"/>
  <c r="I6942" i="6"/>
  <c r="I6995" i="6"/>
  <c r="I7042" i="6"/>
  <c r="I7086" i="6"/>
  <c r="I7139" i="6"/>
  <c r="I7186" i="6"/>
  <c r="I7238" i="6"/>
  <c r="I7288" i="6"/>
  <c r="I7330" i="6"/>
  <c r="I7379" i="6"/>
  <c r="I7430" i="6"/>
  <c r="I7478" i="6"/>
  <c r="I7524" i="6"/>
  <c r="I7574" i="6"/>
  <c r="I7621" i="6"/>
  <c r="I7669" i="6"/>
  <c r="I7725" i="6"/>
  <c r="I7767" i="6"/>
  <c r="I7813" i="6"/>
  <c r="I7867" i="6"/>
  <c r="I7912" i="6"/>
  <c r="I7957" i="6"/>
  <c r="I8010" i="6"/>
  <c r="I8055" i="6"/>
  <c r="I8104" i="6"/>
  <c r="I8158" i="6"/>
  <c r="I8199" i="6"/>
  <c r="I8246" i="6"/>
  <c r="I8299" i="6"/>
  <c r="I8347" i="6"/>
  <c r="I8392" i="6"/>
  <c r="I8445" i="6"/>
  <c r="I8490" i="6"/>
  <c r="I8541" i="6"/>
  <c r="I8592" i="6"/>
  <c r="I8634" i="6"/>
  <c r="I8685" i="6"/>
  <c r="I8735" i="6"/>
  <c r="I8785" i="6"/>
  <c r="I8826" i="6"/>
  <c r="I8873" i="6"/>
  <c r="I8914" i="6"/>
  <c r="I8956" i="6"/>
  <c r="I9000" i="6"/>
  <c r="I9035" i="6"/>
  <c r="I9076" i="6"/>
  <c r="I9117" i="6"/>
  <c r="I9156" i="6"/>
  <c r="I9193" i="6"/>
  <c r="I9238" i="6"/>
  <c r="I9274" i="6"/>
  <c r="I9314" i="6"/>
  <c r="I9359" i="6"/>
  <c r="I9395" i="6"/>
  <c r="I9435" i="6"/>
  <c r="I9477" i="6"/>
  <c r="I9515" i="6"/>
  <c r="I9552" i="6"/>
  <c r="I9596" i="6"/>
  <c r="I9634" i="6"/>
  <c r="I9674" i="6"/>
  <c r="I9717" i="6"/>
  <c r="I9753" i="6"/>
  <c r="I9793" i="6"/>
  <c r="I9836" i="6"/>
  <c r="I9874" i="6"/>
  <c r="I9912" i="6"/>
  <c r="I9955" i="6"/>
  <c r="I9993" i="6"/>
  <c r="I10033" i="6"/>
  <c r="I10077" i="6"/>
  <c r="I10111" i="6"/>
  <c r="J19" i="6"/>
  <c r="J63" i="6"/>
  <c r="J103" i="6"/>
  <c r="J140" i="6"/>
  <c r="J181" i="6"/>
  <c r="J220" i="6"/>
  <c r="J260" i="6"/>
  <c r="J304" i="6"/>
  <c r="J339" i="6"/>
  <c r="J379" i="6"/>
  <c r="J421" i="6"/>
  <c r="J461" i="6"/>
  <c r="J498" i="6"/>
  <c r="J539" i="6"/>
  <c r="J577" i="6"/>
  <c r="J619" i="6"/>
  <c r="J664" i="6"/>
  <c r="J696" i="6"/>
  <c r="J738" i="6"/>
  <c r="J779" i="6"/>
  <c r="J819" i="6"/>
  <c r="J856" i="6"/>
  <c r="J899" i="6"/>
  <c r="J939" i="6"/>
  <c r="J978" i="6"/>
  <c r="J1021" i="6"/>
  <c r="J1059" i="6"/>
  <c r="J1097" i="6"/>
  <c r="J1138" i="6"/>
  <c r="J1177" i="6"/>
  <c r="J1216" i="6"/>
  <c r="J1258" i="6"/>
  <c r="J1296" i="6"/>
  <c r="J1338" i="6"/>
  <c r="J1379" i="6"/>
  <c r="J1416" i="6"/>
  <c r="J1455" i="6"/>
  <c r="J1498" i="6"/>
  <c r="J1536" i="6"/>
  <c r="J1575" i="6"/>
  <c r="J1619" i="6"/>
  <c r="J1655" i="6"/>
  <c r="J1696" i="6"/>
  <c r="J1738" i="6"/>
  <c r="J1774" i="6"/>
  <c r="J1812" i="6"/>
  <c r="J1858" i="6"/>
  <c r="J1896" i="6"/>
  <c r="J1936" i="6"/>
  <c r="J1977" i="6"/>
  <c r="J2015" i="6"/>
  <c r="J2055" i="6"/>
  <c r="J2097" i="6"/>
  <c r="J2134" i="6"/>
  <c r="J2173" i="6"/>
  <c r="J2217" i="6"/>
  <c r="J2254" i="6"/>
  <c r="J2293" i="6"/>
  <c r="J2335" i="6"/>
  <c r="J2373" i="6"/>
  <c r="J2415" i="6"/>
  <c r="J2454" i="6"/>
  <c r="J2487" i="6"/>
  <c r="J2523" i="6"/>
  <c r="J2562" i="6"/>
  <c r="J2596" i="6"/>
  <c r="J2631" i="6"/>
  <c r="J2670" i="6"/>
  <c r="J2704" i="6"/>
  <c r="J2740" i="6"/>
  <c r="J2780" i="6"/>
  <c r="J2813" i="6"/>
  <c r="J2848" i="6"/>
  <c r="J2887" i="6"/>
  <c r="J2922" i="6"/>
  <c r="J2955" i="6"/>
  <c r="J2991" i="6"/>
  <c r="J3022" i="6"/>
  <c r="J3057" i="6"/>
  <c r="J3092" i="6"/>
  <c r="J3121" i="6"/>
  <c r="J3154" i="6"/>
  <c r="J3191" i="6"/>
  <c r="J3223" i="6"/>
  <c r="J3253" i="6"/>
  <c r="J3291" i="6"/>
  <c r="J3322" i="6"/>
  <c r="J3355" i="6"/>
  <c r="J3391" i="6"/>
  <c r="J3420" i="6"/>
  <c r="J3453" i="6"/>
  <c r="J3489" i="6"/>
  <c r="J3523" i="6"/>
  <c r="J3553" i="6"/>
  <c r="J3589" i="6"/>
  <c r="J3620" i="6"/>
  <c r="J3654" i="6"/>
  <c r="J3691" i="6"/>
  <c r="J3720" i="6"/>
  <c r="J3753" i="6"/>
  <c r="J3789" i="6"/>
  <c r="J3822" i="6"/>
  <c r="J3852" i="6"/>
  <c r="J3888" i="6"/>
  <c r="J3919" i="6"/>
  <c r="J3954" i="6"/>
  <c r="J3991" i="6"/>
  <c r="J4019" i="6"/>
  <c r="J4052" i="6"/>
  <c r="J4088" i="6"/>
  <c r="J4121" i="6"/>
  <c r="J4151" i="6"/>
  <c r="J4188" i="6"/>
  <c r="J4219" i="6"/>
  <c r="J4253" i="6"/>
  <c r="J4290" i="6"/>
  <c r="J4319" i="6"/>
  <c r="J4351" i="6"/>
  <c r="J4387" i="6"/>
  <c r="J4419" i="6"/>
  <c r="J4450" i="6"/>
  <c r="J4487" i="6"/>
  <c r="J4518" i="6"/>
  <c r="J4553" i="6"/>
  <c r="J4588" i="6"/>
  <c r="J4618" i="6"/>
  <c r="J4650" i="6"/>
  <c r="J4687" i="6"/>
  <c r="J4719" i="6"/>
  <c r="J4750" i="6"/>
  <c r="J4782" i="6"/>
  <c r="J4808" i="6"/>
  <c r="J4836" i="6"/>
  <c r="J4867" i="6"/>
  <c r="J4892" i="6"/>
  <c r="J4919" i="6"/>
  <c r="J4949" i="6"/>
  <c r="J4976" i="6"/>
  <c r="J5002" i="6"/>
  <c r="J5032" i="6"/>
  <c r="J5058" i="6"/>
  <c r="J5086" i="6"/>
  <c r="J5117" i="6"/>
  <c r="J5141" i="6"/>
  <c r="J5168" i="6"/>
  <c r="J5197" i="6"/>
  <c r="J5225" i="6"/>
  <c r="J5251" i="6"/>
  <c r="J5280" i="6"/>
  <c r="J5307" i="6"/>
  <c r="J5335" i="6"/>
  <c r="J5365" i="6"/>
  <c r="J5391" i="6"/>
  <c r="J5418" i="6"/>
  <c r="J5447" i="6"/>
  <c r="J5475" i="6"/>
  <c r="J5501" i="6"/>
  <c r="J5530" i="6"/>
  <c r="J5556" i="6"/>
  <c r="J5586" i="6"/>
  <c r="J5615" i="6"/>
  <c r="J5639" i="6"/>
  <c r="J5667" i="6"/>
  <c r="J5696" i="6"/>
  <c r="J5723" i="6"/>
  <c r="J5749" i="6"/>
  <c r="J5779" i="6"/>
  <c r="J5805" i="6"/>
  <c r="J5835" i="6"/>
  <c r="J5864" i="6"/>
  <c r="J5889" i="6"/>
  <c r="J5916" i="6"/>
  <c r="J5946" i="6"/>
  <c r="J5973" i="6"/>
  <c r="J5999" i="6"/>
  <c r="J6029" i="6"/>
  <c r="J6054" i="6"/>
  <c r="J6083" i="6"/>
  <c r="J6114" i="6"/>
  <c r="J6138" i="6"/>
  <c r="J6165" i="6"/>
  <c r="J6195" i="6"/>
  <c r="J6222" i="6"/>
  <c r="J6248" i="6"/>
  <c r="J6277" i="6"/>
  <c r="J6304" i="6"/>
  <c r="J6333" i="6"/>
  <c r="J6363" i="6"/>
  <c r="J6388" i="6"/>
  <c r="J6415" i="6"/>
  <c r="J6444" i="6"/>
  <c r="J6472" i="6"/>
  <c r="J6497" i="6"/>
  <c r="J6528" i="6"/>
  <c r="J6552" i="6"/>
  <c r="J6582" i="6"/>
  <c r="J6611" i="6"/>
  <c r="J6636" i="6"/>
  <c r="J6664" i="6"/>
  <c r="J6693" i="6"/>
  <c r="J6720" i="6"/>
  <c r="J6747" i="6"/>
  <c r="J6777" i="6"/>
  <c r="J6803" i="6"/>
  <c r="J6832" i="6"/>
  <c r="J6861" i="6"/>
  <c r="J6886" i="6"/>
  <c r="J6911" i="6"/>
  <c r="J6935" i="6"/>
  <c r="J6954" i="6"/>
  <c r="J6976" i="6"/>
  <c r="J6996" i="6"/>
  <c r="J7017" i="6"/>
  <c r="J7037" i="6"/>
  <c r="J7060" i="6"/>
  <c r="J7079" i="6"/>
  <c r="J7100" i="6"/>
  <c r="J7122" i="6"/>
  <c r="J7141" i="6"/>
  <c r="J7162" i="6"/>
  <c r="J7185" i="6"/>
  <c r="J7204" i="6"/>
  <c r="J7224" i="6"/>
  <c r="J7246" i="6"/>
  <c r="J7266" i="6"/>
  <c r="J7288" i="6"/>
  <c r="J7308" i="6"/>
  <c r="J7329" i="6"/>
  <c r="J7349" i="6"/>
  <c r="J7372" i="6"/>
  <c r="J7390" i="6"/>
  <c r="J7411" i="6"/>
  <c r="J7434" i="6"/>
  <c r="J7452" i="6"/>
  <c r="J7474" i="6"/>
  <c r="J7495" i="6"/>
  <c r="J7516" i="6"/>
  <c r="J7536" i="6"/>
  <c r="J7558" i="6"/>
  <c r="J7578" i="6"/>
  <c r="J7599" i="6"/>
  <c r="J7620" i="6"/>
  <c r="J7639" i="6"/>
  <c r="J7661" i="6"/>
  <c r="J7682" i="6"/>
  <c r="J7700" i="6"/>
  <c r="J7719" i="6"/>
  <c r="J7740" i="6"/>
  <c r="J7757" i="6"/>
  <c r="J7777" i="6"/>
  <c r="J7796" i="6"/>
  <c r="J7815" i="6"/>
  <c r="J7833" i="6"/>
  <c r="J7854" i="6"/>
  <c r="J7872" i="6"/>
  <c r="J7890" i="6"/>
  <c r="J7911" i="6"/>
  <c r="J7928" i="6"/>
  <c r="J7948" i="6"/>
  <c r="J7968" i="6"/>
  <c r="J7986" i="6"/>
  <c r="J8005" i="6"/>
  <c r="J8025" i="6"/>
  <c r="J8043" i="6"/>
  <c r="J8061" i="6"/>
  <c r="J8082" i="6"/>
  <c r="J8100" i="6"/>
  <c r="J8119" i="6"/>
  <c r="J8139" i="6"/>
  <c r="J8157" i="6"/>
  <c r="J8176" i="6"/>
  <c r="J8197" i="6"/>
  <c r="J8214" i="6"/>
  <c r="J8234" i="6"/>
  <c r="J8253" i="6"/>
  <c r="J8271" i="6"/>
  <c r="J8290" i="6"/>
  <c r="J8310" i="6"/>
  <c r="J8329" i="6"/>
  <c r="J8347" i="6"/>
  <c r="J8368" i="6"/>
  <c r="J8385" i="6"/>
  <c r="J8405" i="6"/>
  <c r="J8425" i="6"/>
  <c r="J8443" i="6"/>
  <c r="J8462" i="6"/>
  <c r="J8482" i="6"/>
  <c r="J8500" i="6"/>
  <c r="J8518" i="6"/>
  <c r="J8539" i="6"/>
  <c r="J8557" i="6"/>
  <c r="J8576" i="6"/>
  <c r="J8596" i="6"/>
  <c r="J8614" i="6"/>
  <c r="J8633" i="6"/>
  <c r="J8654" i="6"/>
  <c r="J8671" i="6"/>
  <c r="J8690" i="6"/>
  <c r="J8710" i="6"/>
  <c r="J8728" i="6"/>
  <c r="J8748" i="6"/>
  <c r="J8767" i="6"/>
  <c r="J8786" i="6"/>
  <c r="J8804" i="6"/>
  <c r="J8825" i="6"/>
  <c r="J8842" i="6"/>
  <c r="J8862" i="6"/>
  <c r="J8882" i="6"/>
  <c r="J8899" i="6"/>
  <c r="J8919" i="6"/>
  <c r="J8938" i="6"/>
  <c r="J8957" i="6"/>
  <c r="J8976" i="6"/>
  <c r="J8996" i="6"/>
  <c r="J9014" i="6"/>
  <c r="J9033" i="6"/>
  <c r="J9053" i="6"/>
  <c r="J9072" i="6"/>
  <c r="J9090" i="6"/>
  <c r="J9111" i="6"/>
  <c r="J9128" i="6"/>
  <c r="J9147" i="6"/>
  <c r="J9168" i="6"/>
  <c r="J9185" i="6"/>
  <c r="J9205" i="6"/>
  <c r="J9224" i="6"/>
  <c r="J9243" i="6"/>
  <c r="J9261" i="6"/>
  <c r="J9282" i="6"/>
  <c r="J9300" i="6"/>
  <c r="J9318" i="6"/>
  <c r="J9339" i="6"/>
  <c r="J9356" i="6"/>
  <c r="J9376" i="6"/>
  <c r="J9396" i="6"/>
  <c r="J9414" i="6"/>
  <c r="J9433" i="6"/>
  <c r="J9453" i="6"/>
  <c r="J9471" i="6"/>
  <c r="J9490" i="6"/>
  <c r="J9510" i="6"/>
  <c r="J9528" i="6"/>
  <c r="J9547" i="6"/>
  <c r="J9567" i="6"/>
  <c r="J9585" i="6"/>
  <c r="J9604" i="6"/>
  <c r="J9625" i="6"/>
  <c r="J9642" i="6"/>
  <c r="J9662" i="6"/>
  <c r="J9681" i="6"/>
  <c r="J9700" i="6"/>
  <c r="J9718" i="6"/>
  <c r="J9739" i="6"/>
  <c r="J9757" i="6"/>
  <c r="J9775" i="6"/>
  <c r="J9796" i="6"/>
  <c r="J9813" i="6"/>
  <c r="J9833" i="6"/>
  <c r="J9853" i="6"/>
  <c r="J9871" i="6"/>
  <c r="J9890" i="6"/>
  <c r="J9910" i="6"/>
  <c r="J9928" i="6"/>
  <c r="J9946" i="6"/>
  <c r="J9967" i="6"/>
  <c r="J9985" i="6"/>
  <c r="J10004" i="6"/>
  <c r="J10024" i="6"/>
  <c r="J10042" i="6"/>
  <c r="J10061" i="6"/>
  <c r="J10082" i="6"/>
  <c r="J10099" i="6"/>
  <c r="J10119" i="6"/>
  <c r="I63" i="6"/>
  <c r="I158" i="6"/>
  <c r="I239" i="6"/>
  <c r="I330" i="6"/>
  <c r="I424" i="6"/>
  <c r="I511" i="6"/>
  <c r="I613" i="6"/>
  <c r="I691" i="6"/>
  <c r="I777" i="6"/>
  <c r="I878" i="6"/>
  <c r="I965" i="6"/>
  <c r="I1053" i="6"/>
  <c r="I1147" i="6"/>
  <c r="I1221" i="6"/>
  <c r="I1308" i="6"/>
  <c r="I1396" i="6"/>
  <c r="I1469" i="6"/>
  <c r="I1553" i="6"/>
  <c r="I1639" i="6"/>
  <c r="I1726" i="6"/>
  <c r="I1800" i="6"/>
  <c r="I1881" i="6"/>
  <c r="I1951" i="6"/>
  <c r="I2032" i="6"/>
  <c r="I2109" i="6"/>
  <c r="I2180" i="6"/>
  <c r="I2259" i="6"/>
  <c r="I2330" i="6"/>
  <c r="I2404" i="6"/>
  <c r="I2465" i="6"/>
  <c r="I2539" i="6"/>
  <c r="I2608" i="6"/>
  <c r="I2677" i="6"/>
  <c r="I2756" i="6"/>
  <c r="I2817" i="6"/>
  <c r="I2880" i="6"/>
  <c r="I2959" i="6"/>
  <c r="I3026" i="6"/>
  <c r="I3094" i="6"/>
  <c r="I3169" i="6"/>
  <c r="I3232" i="6"/>
  <c r="I3301" i="6"/>
  <c r="I3374" i="6"/>
  <c r="I3429" i="6"/>
  <c r="I3491" i="6"/>
  <c r="I3561" i="6"/>
  <c r="I3620" i="6"/>
  <c r="I3683" i="6"/>
  <c r="I3748" i="6"/>
  <c r="I3806" i="6"/>
  <c r="I3875" i="6"/>
  <c r="I3942" i="6"/>
  <c r="I3997" i="6"/>
  <c r="I4062" i="6"/>
  <c r="I4128" i="6"/>
  <c r="I4192" i="6"/>
  <c r="I4250" i="6"/>
  <c r="I4318" i="6"/>
  <c r="I4380" i="6"/>
  <c r="I4442" i="6"/>
  <c r="I4513" i="6"/>
  <c r="I4561" i="6"/>
  <c r="I4619" i="6"/>
  <c r="I4683" i="6"/>
  <c r="I4739" i="6"/>
  <c r="I4793" i="6"/>
  <c r="I4857" i="6"/>
  <c r="I4908" i="6"/>
  <c r="I4969" i="6"/>
  <c r="I5031" i="6"/>
  <c r="I5083" i="6"/>
  <c r="I5140" i="6"/>
  <c r="I5202" i="6"/>
  <c r="I5260" i="6"/>
  <c r="I5316" i="6"/>
  <c r="I5376" i="6"/>
  <c r="I5433" i="6"/>
  <c r="I5494" i="6"/>
  <c r="I5555" i="6"/>
  <c r="I5601" i="6"/>
  <c r="I5654" i="6"/>
  <c r="I5711" i="6"/>
  <c r="I5763" i="6"/>
  <c r="I5813" i="6"/>
  <c r="I5869" i="6"/>
  <c r="I5919" i="6"/>
  <c r="I5970" i="6"/>
  <c r="I6030" i="6"/>
  <c r="I6076" i="6"/>
  <c r="I6127" i="6"/>
  <c r="I6187" i="6"/>
  <c r="I6235" i="6"/>
  <c r="I6286" i="6"/>
  <c r="I6345" i="6"/>
  <c r="I6391" i="6"/>
  <c r="I6446" i="6"/>
  <c r="I6504" i="6"/>
  <c r="I6550" i="6"/>
  <c r="I6601" i="6"/>
  <c r="I6660" i="6"/>
  <c r="I6711" i="6"/>
  <c r="I6763" i="6"/>
  <c r="I6816" i="6"/>
  <c r="I6859" i="6"/>
  <c r="I6912" i="6"/>
  <c r="I6962" i="6"/>
  <c r="I7005" i="6"/>
  <c r="I7055" i="6"/>
  <c r="I7105" i="6"/>
  <c r="I7155" i="6"/>
  <c r="I7199" i="6"/>
  <c r="I7249" i="6"/>
  <c r="I7296" i="6"/>
  <c r="I7345" i="6"/>
  <c r="I7398" i="6"/>
  <c r="I7443" i="6"/>
  <c r="I7488" i="6"/>
  <c r="I7542" i="6"/>
  <c r="I7588" i="6"/>
  <c r="I7633" i="6"/>
  <c r="I7685" i="6"/>
  <c r="I7731" i="6"/>
  <c r="I7781" i="6"/>
  <c r="I7833" i="6"/>
  <c r="I7875" i="6"/>
  <c r="I7923" i="6"/>
  <c r="I7974" i="6"/>
  <c r="I8023" i="6"/>
  <c r="I8071" i="6"/>
  <c r="I8119" i="6"/>
  <c r="I8166" i="6"/>
  <c r="I8218" i="6"/>
  <c r="I8269" i="6"/>
  <c r="I8311" i="6"/>
  <c r="I8361" i="6"/>
  <c r="I8412" i="6"/>
  <c r="I8460" i="6"/>
  <c r="I8503" i="6"/>
  <c r="I8554" i="6"/>
  <c r="I8602" i="6"/>
  <c r="I8650" i="6"/>
  <c r="I8704" i="6"/>
  <c r="I8747" i="6"/>
  <c r="I8791" i="6"/>
  <c r="I8844" i="6"/>
  <c r="I8887" i="6"/>
  <c r="I8927" i="6"/>
  <c r="I8969" i="6"/>
  <c r="I9007" i="6"/>
  <c r="I9048" i="6"/>
  <c r="I9092" i="6"/>
  <c r="I9127" i="6"/>
  <c r="I9166" i="6"/>
  <c r="I9208" i="6"/>
  <c r="I9249" i="6"/>
  <c r="I9285" i="6"/>
  <c r="I9327" i="6"/>
  <c r="I9364" i="6"/>
  <c r="I9408" i="6"/>
  <c r="I9452" i="6"/>
  <c r="I9487" i="6"/>
  <c r="I9526" i="6"/>
  <c r="I9567" i="6"/>
  <c r="I9608" i="6"/>
  <c r="I9644" i="6"/>
  <c r="I9687" i="6"/>
  <c r="I9725" i="6"/>
  <c r="I9767" i="6"/>
  <c r="I9809" i="6"/>
  <c r="I9844" i="6"/>
  <c r="I9884" i="6"/>
  <c r="I9925" i="6"/>
  <c r="I9967" i="6"/>
  <c r="I10003" i="6"/>
  <c r="I10047" i="6"/>
  <c r="I10084" i="6"/>
  <c r="I10125" i="6"/>
  <c r="J36" i="6"/>
  <c r="J70" i="6"/>
  <c r="J109" i="6"/>
  <c r="J154" i="6"/>
  <c r="J193" i="6"/>
  <c r="J229" i="6"/>
  <c r="J274" i="6"/>
  <c r="J311" i="6"/>
  <c r="J352" i="6"/>
  <c r="J395" i="6"/>
  <c r="J430" i="6"/>
  <c r="J471" i="6"/>
  <c r="J513" i="6"/>
  <c r="J552" i="6"/>
  <c r="J591" i="6"/>
  <c r="J632" i="6"/>
  <c r="J669" i="6"/>
  <c r="J709" i="6"/>
  <c r="J753" i="6"/>
  <c r="J789" i="6"/>
  <c r="J829" i="6"/>
  <c r="J873" i="6"/>
  <c r="J910" i="6"/>
  <c r="J948" i="6"/>
  <c r="J991" i="6"/>
  <c r="J1027" i="6"/>
  <c r="J1069" i="6"/>
  <c r="J1113" i="6"/>
  <c r="J1149" i="6"/>
  <c r="J1189" i="6"/>
  <c r="J1231" i="6"/>
  <c r="J1269" i="6"/>
  <c r="J1307" i="6"/>
  <c r="J1350" i="6"/>
  <c r="J1388" i="6"/>
  <c r="J1429" i="6"/>
  <c r="J1472" i="6"/>
  <c r="J1507" i="6"/>
  <c r="J1547" i="6"/>
  <c r="J1589" i="6"/>
  <c r="J1629" i="6"/>
  <c r="J1666" i="6"/>
  <c r="J1709" i="6"/>
  <c r="J1748" i="6"/>
  <c r="J1787" i="6"/>
  <c r="J1831" i="6"/>
  <c r="J1865" i="6"/>
  <c r="J1905" i="6"/>
  <c r="J1949" i="6"/>
  <c r="J1988" i="6"/>
  <c r="J2025" i="6"/>
  <c r="J2068" i="6"/>
  <c r="J2107" i="6"/>
  <c r="J2146" i="6"/>
  <c r="J2190" i="6"/>
  <c r="J2224" i="6"/>
  <c r="J2265" i="6"/>
  <c r="J2309" i="6"/>
  <c r="J2347" i="6"/>
  <c r="J2384" i="6"/>
  <c r="J2425" i="6"/>
  <c r="J2460" i="6"/>
  <c r="J2497" i="6"/>
  <c r="J2537" i="6"/>
  <c r="J2568" i="6"/>
  <c r="J2605" i="6"/>
  <c r="J2645" i="6"/>
  <c r="J2680" i="6"/>
  <c r="J2715" i="6"/>
  <c r="J2752" i="6"/>
  <c r="J2787" i="6"/>
  <c r="J2825" i="6"/>
  <c r="J2864" i="6"/>
  <c r="J2896" i="6"/>
  <c r="J2933" i="6"/>
  <c r="J2968" i="6"/>
  <c r="J3000" i="6"/>
  <c r="J3031" i="6"/>
  <c r="J3067" i="6"/>
  <c r="J3099" i="6"/>
  <c r="J3133" i="6"/>
  <c r="J3168" i="6"/>
  <c r="J3198" i="6"/>
  <c r="J3232" i="6"/>
  <c r="J3265" i="6"/>
  <c r="J3300" i="6"/>
  <c r="J3331" i="6"/>
  <c r="J3367" i="6"/>
  <c r="J3397" i="6"/>
  <c r="J3432" i="6"/>
  <c r="J3467" i="6"/>
  <c r="J3497" i="6"/>
  <c r="J3531" i="6"/>
  <c r="J3565" i="6"/>
  <c r="J3598" i="6"/>
  <c r="J3630" i="6"/>
  <c r="J3666" i="6"/>
  <c r="J3696" i="6"/>
  <c r="J3731" i="6"/>
  <c r="J3767" i="6"/>
  <c r="J3796" i="6"/>
  <c r="J3829" i="6"/>
  <c r="J3865" i="6"/>
  <c r="J3898" i="6"/>
  <c r="J3930" i="6"/>
  <c r="J3965" i="6"/>
  <c r="J3995" i="6"/>
  <c r="J4030" i="6"/>
  <c r="J4065" i="6"/>
  <c r="J4096" i="6"/>
  <c r="J4128" i="6"/>
  <c r="J4164" i="6"/>
  <c r="J4196" i="6"/>
  <c r="J4229" i="6"/>
  <c r="J4264" i="6"/>
  <c r="J4294" i="6"/>
  <c r="J4330" i="6"/>
  <c r="J4365" i="6"/>
  <c r="J4396" i="6"/>
  <c r="J4428" i="6"/>
  <c r="J4463" i="6"/>
  <c r="J4495" i="6"/>
  <c r="J4527" i="6"/>
  <c r="J4563" i="6"/>
  <c r="J4594" i="6"/>
  <c r="J4630" i="6"/>
  <c r="J4664" i="6"/>
  <c r="J4693" i="6"/>
  <c r="J4726" i="6"/>
  <c r="J4762" i="6"/>
  <c r="J4791" i="6"/>
  <c r="J4817" i="6"/>
  <c r="J4846" i="6"/>
  <c r="J4872" i="6"/>
  <c r="J4901" i="6"/>
  <c r="J4931" i="6"/>
  <c r="J4954" i="6"/>
  <c r="J4981" i="6"/>
  <c r="J5012" i="6"/>
  <c r="J5039" i="6"/>
  <c r="J5065" i="6"/>
  <c r="J5095" i="6"/>
  <c r="J5121" i="6"/>
  <c r="J5149" i="6"/>
  <c r="J5180" i="6"/>
  <c r="J5204" i="6"/>
  <c r="J5232" i="6"/>
  <c r="J5262" i="6"/>
  <c r="J5289" i="6"/>
  <c r="J5315" i="6"/>
  <c r="J5345" i="6"/>
  <c r="J5371" i="6"/>
  <c r="J5399" i="6"/>
  <c r="J5430" i="6"/>
  <c r="J5453" i="6"/>
  <c r="J5481" i="6"/>
  <c r="J5511" i="6"/>
  <c r="J5538" i="6"/>
  <c r="J5564" i="6"/>
  <c r="J5593" i="6"/>
  <c r="J5620" i="6"/>
  <c r="J5648" i="6"/>
  <c r="J5679" i="6"/>
  <c r="J5704" i="6"/>
  <c r="J5731" i="6"/>
  <c r="J5760" i="6"/>
  <c r="J5788" i="6"/>
  <c r="J5814" i="6"/>
  <c r="J5843" i="6"/>
  <c r="J5868" i="6"/>
  <c r="J5897" i="6"/>
  <c r="J5928" i="6"/>
  <c r="J5952" i="6"/>
  <c r="J5980" i="6"/>
  <c r="J6009" i="6"/>
  <c r="J6036" i="6"/>
  <c r="J6063" i="6"/>
  <c r="J6092" i="6"/>
  <c r="J6118" i="6"/>
  <c r="J6147" i="6"/>
  <c r="J6177" i="6"/>
  <c r="J6202" i="6"/>
  <c r="J6229" i="6"/>
  <c r="J6259" i="6"/>
  <c r="J6286" i="6"/>
  <c r="J6311" i="6"/>
  <c r="J6342" i="6"/>
  <c r="J6367" i="6"/>
  <c r="J6395" i="6"/>
  <c r="J6426" i="6"/>
  <c r="J6451" i="6"/>
  <c r="J6478" i="6"/>
  <c r="J6508" i="6"/>
  <c r="J6535" i="6"/>
  <c r="J6561" i="6"/>
  <c r="J6591" i="6"/>
  <c r="J6617" i="6"/>
  <c r="J6646" i="6"/>
  <c r="J6676" i="6"/>
  <c r="J6701" i="6"/>
  <c r="J6728" i="6"/>
  <c r="J6757" i="6"/>
  <c r="J6785" i="6"/>
  <c r="J6810" i="6"/>
  <c r="J6839" i="6"/>
  <c r="J6865" i="6"/>
  <c r="J6895" i="6"/>
  <c r="J6921" i="6"/>
  <c r="J6940" i="6"/>
  <c r="J6961" i="6"/>
  <c r="J6982" i="6"/>
  <c r="J7003" i="6"/>
  <c r="J7023" i="6"/>
  <c r="J7045" i="6"/>
  <c r="J7065" i="6"/>
  <c r="J7086" i="6"/>
  <c r="J7108" i="6"/>
  <c r="J7127" i="6"/>
  <c r="J7148" i="6"/>
  <c r="J7171" i="6"/>
  <c r="J7189" i="6"/>
  <c r="J7210" i="6"/>
  <c r="J7232" i="6"/>
  <c r="J7252" i="6"/>
  <c r="J7272" i="6"/>
  <c r="J7294" i="6"/>
  <c r="J7315" i="6"/>
  <c r="J7335" i="6"/>
  <c r="J7357" i="6"/>
  <c r="J7376" i="6"/>
  <c r="J7397" i="6"/>
  <c r="J7420" i="6"/>
  <c r="J7438" i="6"/>
  <c r="J7460" i="6"/>
  <c r="J7481" i="6"/>
  <c r="J7501" i="6"/>
  <c r="J7521" i="6"/>
  <c r="J7544" i="6"/>
  <c r="J7564" i="6"/>
  <c r="J7584" i="6"/>
  <c r="J7606" i="6"/>
  <c r="J7625" i="6"/>
  <c r="J7647" i="6"/>
  <c r="J7668" i="6"/>
  <c r="J7687" i="6"/>
  <c r="J7706" i="6"/>
  <c r="J7726" i="6"/>
  <c r="J7744" i="6"/>
  <c r="J7764" i="6"/>
  <c r="J7783" i="6"/>
  <c r="J7802" i="6"/>
  <c r="J7820" i="6"/>
  <c r="J7841" i="6"/>
  <c r="J7858" i="6"/>
  <c r="J7877" i="6"/>
  <c r="J7898" i="6"/>
  <c r="J7915" i="6"/>
  <c r="J7935" i="6"/>
  <c r="J7954" i="6"/>
  <c r="J7973" i="6"/>
  <c r="J7992" i="6"/>
  <c r="J8012" i="6"/>
  <c r="J8030" i="6"/>
  <c r="J8048" i="6"/>
  <c r="J8069" i="6"/>
  <c r="J8086" i="6"/>
  <c r="J8106" i="6"/>
  <c r="J8126" i="6"/>
  <c r="J8144" i="6"/>
  <c r="J8163" i="6"/>
  <c r="J8184" i="6"/>
  <c r="J8201" i="6"/>
  <c r="J8221" i="6"/>
  <c r="J8240" i="6"/>
  <c r="J8258" i="6"/>
  <c r="J8277" i="6"/>
  <c r="J8297" i="6"/>
  <c r="J8316" i="6"/>
  <c r="J8334" i="6"/>
  <c r="J8355" i="6"/>
  <c r="J8372" i="6"/>
  <c r="J8392" i="6"/>
  <c r="J8412" i="6"/>
  <c r="J8430" i="6"/>
  <c r="J8449" i="6"/>
  <c r="J8469" i="6"/>
  <c r="J8487" i="6"/>
  <c r="J8505" i="6"/>
  <c r="J8526" i="6"/>
  <c r="J8544" i="6"/>
  <c r="J8563" i="6"/>
  <c r="J8583" i="6"/>
  <c r="J8601" i="6"/>
  <c r="J8620" i="6"/>
  <c r="J8641" i="6"/>
  <c r="J8658" i="6"/>
  <c r="J8677" i="6"/>
  <c r="J8697" i="6"/>
  <c r="J8715" i="6"/>
  <c r="J8734" i="6"/>
  <c r="J8754" i="6"/>
  <c r="J8773" i="6"/>
  <c r="J8791" i="6"/>
  <c r="J8812" i="6"/>
  <c r="J8829" i="6"/>
  <c r="J8849" i="6"/>
  <c r="J8869" i="6"/>
  <c r="J8886" i="6"/>
  <c r="J8906" i="6"/>
  <c r="J8925" i="6"/>
  <c r="J8944" i="6"/>
  <c r="J8962" i="6"/>
  <c r="J8983" i="6"/>
  <c r="J9001" i="6"/>
  <c r="J9020" i="6"/>
  <c r="J9040" i="6"/>
  <c r="J9058" i="6"/>
  <c r="J9077" i="6"/>
  <c r="J9098" i="6"/>
  <c r="J9115" i="6"/>
  <c r="J9134" i="6"/>
  <c r="J9154" i="6"/>
  <c r="J9172" i="6"/>
  <c r="J9192" i="6"/>
  <c r="J9211" i="6"/>
  <c r="J9230" i="6"/>
  <c r="J9248" i="6"/>
  <c r="J9269" i="6"/>
  <c r="J9286" i="6"/>
  <c r="J9305" i="6"/>
  <c r="J9326" i="6"/>
  <c r="J9343" i="6"/>
  <c r="J9363" i="6"/>
  <c r="J9382" i="6"/>
  <c r="J9401" i="6"/>
  <c r="J9420" i="6"/>
  <c r="J9440" i="6"/>
  <c r="J9458" i="6"/>
  <c r="J9477" i="6"/>
  <c r="J9497" i="6"/>
  <c r="J9514" i="6"/>
  <c r="J9534" i="6"/>
  <c r="J9554" i="6"/>
  <c r="J9572" i="6"/>
  <c r="J9591" i="6"/>
  <c r="J9612" i="6"/>
  <c r="J9629" i="6"/>
  <c r="J9649" i="6"/>
  <c r="J9668" i="6"/>
  <c r="J9687" i="6"/>
  <c r="J9705" i="6"/>
  <c r="J9726" i="6"/>
  <c r="J9744" i="6"/>
  <c r="J9762" i="6"/>
  <c r="J9783" i="6"/>
  <c r="J9800" i="6"/>
  <c r="J9820" i="6"/>
  <c r="J9840" i="6"/>
  <c r="J9858" i="6"/>
  <c r="J9877" i="6"/>
  <c r="J9897" i="6"/>
  <c r="J9915" i="6"/>
  <c r="J9933" i="6"/>
  <c r="J9954" i="6"/>
  <c r="J9972" i="6"/>
  <c r="J9991" i="6"/>
  <c r="J10011" i="6"/>
  <c r="J10029" i="6"/>
  <c r="J10048" i="6"/>
  <c r="J10069" i="6"/>
  <c r="J10086" i="6"/>
  <c r="J10106" i="6"/>
  <c r="J10125" i="6"/>
  <c r="I65" i="6"/>
  <c r="I160" i="6"/>
  <c r="I250" i="6"/>
  <c r="I342" i="6"/>
  <c r="I425" i="6"/>
  <c r="I515" i="6"/>
  <c r="I614" i="6"/>
  <c r="I694" i="6"/>
  <c r="I786" i="6"/>
  <c r="I885" i="6"/>
  <c r="I967" i="6"/>
  <c r="I1067" i="6"/>
  <c r="I1150" i="6"/>
  <c r="I1228" i="6"/>
  <c r="I1314" i="6"/>
  <c r="I1404" i="6"/>
  <c r="I1475" i="6"/>
  <c r="I1560" i="6"/>
  <c r="I1647" i="6"/>
  <c r="I1727" i="6"/>
  <c r="I1811" i="6"/>
  <c r="I1887" i="6"/>
  <c r="I1952" i="6"/>
  <c r="I2036" i="6"/>
  <c r="I2110" i="6"/>
  <c r="I2187" i="6"/>
  <c r="I2262" i="6"/>
  <c r="I2335" i="6"/>
  <c r="I2405" i="6"/>
  <c r="I2477" i="6"/>
  <c r="I2549" i="6"/>
  <c r="I2610" i="6"/>
  <c r="I2682" i="6"/>
  <c r="I2757" i="6"/>
  <c r="I2818" i="6"/>
  <c r="I2891" i="6"/>
  <c r="I2961" i="6"/>
  <c r="I3028" i="6"/>
  <c r="I3103" i="6"/>
  <c r="I3172" i="6"/>
  <c r="I3234" i="6"/>
  <c r="I3308" i="6"/>
  <c r="I3376" i="6"/>
  <c r="I3431" i="6"/>
  <c r="I3499" i="6"/>
  <c r="I3562" i="6"/>
  <c r="I3623" i="6"/>
  <c r="I3691" i="6"/>
  <c r="I3752" i="6"/>
  <c r="I3808" i="6"/>
  <c r="I3876" i="6"/>
  <c r="I3943" i="6"/>
  <c r="I4005" i="6"/>
  <c r="I4065" i="6"/>
  <c r="I4130" i="6"/>
  <c r="I4194" i="6"/>
  <c r="I4258" i="6"/>
  <c r="I4324" i="6"/>
  <c r="I4381" i="6"/>
  <c r="I4449" i="6"/>
  <c r="I4515" i="6"/>
  <c r="I4563" i="6"/>
  <c r="I4624" i="6"/>
  <c r="I4685" i="6"/>
  <c r="I4741" i="6"/>
  <c r="I4803" i="6"/>
  <c r="I4860" i="6"/>
  <c r="I4911" i="6"/>
  <c r="I4974" i="6"/>
  <c r="I5032" i="6"/>
  <c r="I5088" i="6"/>
  <c r="I5149" i="6"/>
  <c r="I5206" i="6"/>
  <c r="I5262" i="6"/>
  <c r="I5325" i="6"/>
  <c r="I5378" i="6"/>
  <c r="I5434" i="6"/>
  <c r="I5496" i="6"/>
  <c r="I5558" i="6"/>
  <c r="I5605" i="6"/>
  <c r="I5658" i="6"/>
  <c r="I5712" i="6"/>
  <c r="I5764" i="6"/>
  <c r="I5820" i="6"/>
  <c r="I5873" i="6"/>
  <c r="I5920" i="6"/>
  <c r="I5975" i="6"/>
  <c r="I6033" i="6"/>
  <c r="I6077" i="6"/>
  <c r="I6132" i="6"/>
  <c r="I6189" i="6"/>
  <c r="I6241" i="6"/>
  <c r="I6297" i="6"/>
  <c r="I6346" i="6"/>
  <c r="I6396" i="6"/>
  <c r="I6450" i="6"/>
  <c r="I6505" i="6"/>
  <c r="I6555" i="6"/>
  <c r="I6611" i="6"/>
  <c r="I6662" i="6"/>
  <c r="I6713" i="6"/>
  <c r="I6769" i="6"/>
  <c r="I6818" i="6"/>
  <c r="I6863" i="6"/>
  <c r="I6914" i="6"/>
  <c r="I6964" i="6"/>
  <c r="I7011" i="6"/>
  <c r="I7057" i="6"/>
  <c r="I7106" i="6"/>
  <c r="I7156" i="6"/>
  <c r="I7205" i="6"/>
  <c r="I7255" i="6"/>
  <c r="I7300" i="6"/>
  <c r="I7347" i="6"/>
  <c r="I7401" i="6"/>
  <c r="I7444" i="6"/>
  <c r="I7492" i="6"/>
  <c r="I7543" i="6"/>
  <c r="I7589" i="6"/>
  <c r="I7643" i="6"/>
  <c r="I7687" i="6"/>
  <c r="I7732" i="6"/>
  <c r="I7786" i="6"/>
  <c r="I7834" i="6"/>
  <c r="I7878" i="6"/>
  <c r="I7930" i="6"/>
  <c r="I7975" i="6"/>
  <c r="I8025" i="6"/>
  <c r="I8075" i="6"/>
  <c r="I8125" i="6"/>
  <c r="I8167" i="6"/>
  <c r="I8219" i="6"/>
  <c r="I8270" i="6"/>
  <c r="I8315" i="6"/>
  <c r="I8363" i="6"/>
  <c r="I8413" i="6"/>
  <c r="I8461" i="6"/>
  <c r="I8511" i="6"/>
  <c r="I8560" i="6"/>
  <c r="I8603" i="6"/>
  <c r="I8654" i="6"/>
  <c r="I8705" i="6"/>
  <c r="I8749" i="6"/>
  <c r="I8798" i="6"/>
  <c r="I8846" i="6"/>
  <c r="I8889" i="6"/>
  <c r="I8931" i="6"/>
  <c r="I8971" i="6"/>
  <c r="I9009" i="6"/>
  <c r="I9050" i="6"/>
  <c r="I9095" i="6"/>
  <c r="I9128" i="6"/>
  <c r="I9170" i="6"/>
  <c r="I9212" i="6"/>
  <c r="I9251" i="6"/>
  <c r="I9291" i="6"/>
  <c r="I9331" i="6"/>
  <c r="I9369" i="6"/>
  <c r="I9409" i="6"/>
  <c r="I9453" i="6"/>
  <c r="I9488" i="6"/>
  <c r="I9529" i="6"/>
  <c r="I9569" i="6"/>
  <c r="I9609" i="6"/>
  <c r="I9650" i="6"/>
  <c r="I9688" i="6"/>
  <c r="I9727" i="6"/>
  <c r="I9768" i="6"/>
  <c r="I9811" i="6"/>
  <c r="I9845" i="6"/>
  <c r="I9887" i="6"/>
  <c r="I9928" i="6"/>
  <c r="I9968" i="6"/>
  <c r="I10011" i="6"/>
  <c r="I10049" i="6"/>
  <c r="I10085" i="6"/>
  <c r="I10126" i="6"/>
  <c r="J37" i="6"/>
  <c r="J72" i="6"/>
  <c r="J116" i="6"/>
  <c r="J155" i="6"/>
  <c r="J196" i="6"/>
  <c r="J237" i="6"/>
  <c r="J275" i="6"/>
  <c r="J312" i="6"/>
  <c r="J353" i="6"/>
  <c r="J396" i="6"/>
  <c r="J432" i="6"/>
  <c r="J474" i="6"/>
  <c r="J515" i="6"/>
  <c r="J553" i="6"/>
  <c r="J595" i="6"/>
  <c r="J633" i="6"/>
  <c r="J670" i="6"/>
  <c r="J712" i="6"/>
  <c r="J756" i="6"/>
  <c r="J790" i="6"/>
  <c r="J834" i="6"/>
  <c r="J874" i="6"/>
  <c r="J912" i="6"/>
  <c r="J954" i="6"/>
  <c r="J993" i="6"/>
  <c r="J1032" i="6"/>
  <c r="J1071" i="6"/>
  <c r="J1115" i="6"/>
  <c r="J1151" i="6"/>
  <c r="J1192" i="6"/>
  <c r="J1232" i="6"/>
  <c r="J1270" i="6"/>
  <c r="J1313" i="6"/>
  <c r="J1351" i="6"/>
  <c r="J1390" i="6"/>
  <c r="J1432" i="6"/>
  <c r="J1473" i="6"/>
  <c r="J1509" i="6"/>
  <c r="J1549" i="6"/>
  <c r="J1593" i="6"/>
  <c r="J1630" i="6"/>
  <c r="J1674" i="6"/>
  <c r="J1712" i="6"/>
  <c r="J1750" i="6"/>
  <c r="J1791" i="6"/>
  <c r="J1832" i="6"/>
  <c r="J1868" i="6"/>
  <c r="J1909" i="6"/>
  <c r="J1951" i="6"/>
  <c r="J1990" i="6"/>
  <c r="J2032" i="6"/>
  <c r="J2070" i="6"/>
  <c r="J2108" i="6"/>
  <c r="J2148" i="6"/>
  <c r="J2191" i="6"/>
  <c r="J2227" i="6"/>
  <c r="J2267" i="6"/>
  <c r="J2310" i="6"/>
  <c r="J2348" i="6"/>
  <c r="J2389" i="6"/>
  <c r="J2427" i="6"/>
  <c r="J2461" i="6"/>
  <c r="J2501" i="6"/>
  <c r="J2539" i="6"/>
  <c r="J2569" i="6"/>
  <c r="J2609" i="6"/>
  <c r="J2646" i="6"/>
  <c r="J2681" i="6"/>
  <c r="J2719" i="6"/>
  <c r="J2754" i="6"/>
  <c r="J2789" i="6"/>
  <c r="J2826" i="6"/>
  <c r="J2865" i="6"/>
  <c r="J2897" i="6"/>
  <c r="J2935" i="6"/>
  <c r="J2969" i="6"/>
  <c r="J3001" i="6"/>
  <c r="J3036" i="6"/>
  <c r="J3068" i="6"/>
  <c r="J3101" i="6"/>
  <c r="J3135" i="6"/>
  <c r="J3169" i="6"/>
  <c r="J3200" i="6"/>
  <c r="J3234" i="6"/>
  <c r="J3269" i="6"/>
  <c r="J3301" i="6"/>
  <c r="J3336" i="6"/>
  <c r="J3368" i="6"/>
  <c r="J3401" i="6"/>
  <c r="J3433" i="6"/>
  <c r="J3468" i="6"/>
  <c r="J3498" i="6"/>
  <c r="J3534" i="6"/>
  <c r="J3567" i="6"/>
  <c r="J3601" i="6"/>
  <c r="J3635" i="6"/>
  <c r="J3667" i="6"/>
  <c r="J3697" i="6"/>
  <c r="J3732" i="6"/>
  <c r="J3768" i="6"/>
  <c r="J3798" i="6"/>
  <c r="J3833" i="6"/>
  <c r="J3867" i="6"/>
  <c r="J3900" i="6"/>
  <c r="J3933" i="6"/>
  <c r="J3966" i="6"/>
  <c r="J3996" i="6"/>
  <c r="J4032" i="6"/>
  <c r="J4068" i="6"/>
  <c r="J4097" i="6"/>
  <c r="J4133" i="6"/>
  <c r="J4165" i="6"/>
  <c r="J4198" i="6"/>
  <c r="J4232" i="6"/>
  <c r="J4266" i="6"/>
  <c r="J4296" i="6"/>
  <c r="J4331" i="6"/>
  <c r="J4366" i="6"/>
  <c r="J4397" i="6"/>
  <c r="J4431" i="6"/>
  <c r="J4464" i="6"/>
  <c r="J4496" i="6"/>
  <c r="J4532" i="6"/>
  <c r="J4565" i="6"/>
  <c r="J4595" i="6"/>
  <c r="J4631" i="6"/>
  <c r="J4665" i="6"/>
  <c r="J4696" i="6"/>
  <c r="J4729" i="6"/>
  <c r="J4764" i="6"/>
  <c r="J4792" i="6"/>
  <c r="J4820" i="6"/>
  <c r="J4847" i="6"/>
  <c r="J4873" i="6"/>
  <c r="J4902" i="6"/>
  <c r="J4932" i="6"/>
  <c r="J4957" i="6"/>
  <c r="J4986" i="6"/>
  <c r="J5014" i="6"/>
  <c r="J5040" i="6"/>
  <c r="J5069" i="6"/>
  <c r="J5096" i="6"/>
  <c r="J5122" i="6"/>
  <c r="J5151" i="6"/>
  <c r="J5181" i="6"/>
  <c r="J5206" i="6"/>
  <c r="J5235" i="6"/>
  <c r="J5263" i="6"/>
  <c r="J5290" i="6"/>
  <c r="J5319" i="6"/>
  <c r="J5346" i="6"/>
  <c r="J5372" i="6"/>
  <c r="J5400" i="6"/>
  <c r="J5431" i="6"/>
  <c r="J5455" i="6"/>
  <c r="J5483" i="6"/>
  <c r="J5512" i="6"/>
  <c r="J5539" i="6"/>
  <c r="J5567" i="6"/>
  <c r="J5595" i="6"/>
  <c r="J5621" i="6"/>
  <c r="J5649" i="6"/>
  <c r="J5680" i="6"/>
  <c r="J5705" i="6"/>
  <c r="J5733" i="6"/>
  <c r="J5761" i="6"/>
  <c r="J5789" i="6"/>
  <c r="J5817" i="6"/>
  <c r="J5844" i="6"/>
  <c r="J5871" i="6"/>
  <c r="J5900" i="6"/>
  <c r="J5929" i="6"/>
  <c r="J5953" i="6"/>
  <c r="J5982" i="6"/>
  <c r="J6010" i="6"/>
  <c r="J6037" i="6"/>
  <c r="J6066" i="6"/>
  <c r="J6093" i="6"/>
  <c r="J6119" i="6"/>
  <c r="J6149" i="6"/>
  <c r="J6178" i="6"/>
  <c r="J6203" i="6"/>
  <c r="J6232" i="6"/>
  <c r="J6260" i="6"/>
  <c r="J6287" i="6"/>
  <c r="J6316" i="6"/>
  <c r="J6343" i="6"/>
  <c r="J6368" i="6"/>
  <c r="J6397" i="6"/>
  <c r="J6428" i="6"/>
  <c r="J6452" i="6"/>
  <c r="J6480" i="6"/>
  <c r="J6509" i="6"/>
  <c r="J6536" i="6"/>
  <c r="J6564" i="6"/>
  <c r="J6592" i="6"/>
  <c r="J6618" i="6"/>
  <c r="J6647" i="6"/>
  <c r="J6677" i="6"/>
  <c r="J6702" i="6"/>
  <c r="J6730" i="6"/>
  <c r="J6759" i="6"/>
  <c r="J6786" i="6"/>
  <c r="J6814" i="6"/>
  <c r="J6843" i="6"/>
  <c r="J6867" i="6"/>
  <c r="J6896" i="6"/>
  <c r="J6922" i="6"/>
  <c r="J6942" i="6"/>
  <c r="J6963" i="6"/>
  <c r="J6984" i="6"/>
  <c r="J7004" i="6"/>
  <c r="J7024" i="6"/>
  <c r="J7047" i="6"/>
  <c r="J7066" i="6"/>
  <c r="J7087" i="6"/>
  <c r="J7109" i="6"/>
  <c r="J7128" i="6"/>
  <c r="J7149" i="6"/>
  <c r="J7172" i="6"/>
  <c r="J7191" i="6"/>
  <c r="J7211" i="6"/>
  <c r="J7233" i="6"/>
  <c r="J7253" i="6"/>
  <c r="J7275" i="6"/>
  <c r="J7295" i="6"/>
  <c r="J7316" i="6"/>
  <c r="J7336" i="6"/>
  <c r="J7359" i="6"/>
  <c r="J7377" i="6"/>
  <c r="J7399" i="6"/>
  <c r="J7421" i="6"/>
  <c r="J7439" i="6"/>
  <c r="J7461" i="6"/>
  <c r="J7482" i="6"/>
  <c r="J7503" i="6"/>
  <c r="J7523" i="6"/>
  <c r="J7545" i="6"/>
  <c r="J7565" i="6"/>
  <c r="J7585" i="6"/>
  <c r="J7607" i="6"/>
  <c r="J7628" i="6"/>
  <c r="J7648" i="6"/>
  <c r="J7671" i="6"/>
  <c r="J7688" i="6"/>
  <c r="J7707" i="6"/>
  <c r="J7728" i="6"/>
  <c r="J7745" i="6"/>
  <c r="J7765" i="6"/>
  <c r="J7784" i="6"/>
  <c r="J7803" i="6"/>
  <c r="J7821" i="6"/>
  <c r="J7842" i="6"/>
  <c r="J7860" i="6"/>
  <c r="J7878" i="6"/>
  <c r="J7899" i="6"/>
  <c r="J7916" i="6"/>
  <c r="J7936" i="6"/>
  <c r="J7956" i="6"/>
  <c r="J7974" i="6"/>
  <c r="J7993" i="6"/>
  <c r="J8013" i="6"/>
  <c r="J8031" i="6"/>
  <c r="J8050" i="6"/>
  <c r="J8070" i="6"/>
  <c r="J8088" i="6"/>
  <c r="J8107" i="6"/>
  <c r="J8127" i="6"/>
  <c r="J8145" i="6"/>
  <c r="J8164" i="6"/>
  <c r="J8185" i="6"/>
  <c r="J8202" i="6"/>
  <c r="J8222" i="6"/>
  <c r="J8241" i="6"/>
  <c r="J8260" i="6"/>
  <c r="J8278" i="6"/>
  <c r="J8299" i="6"/>
  <c r="J8317" i="6"/>
  <c r="J8335" i="6"/>
  <c r="J8356" i="6"/>
  <c r="J8373" i="6"/>
  <c r="J8393" i="6"/>
  <c r="J8413" i="6"/>
  <c r="J8431" i="6"/>
  <c r="J8450" i="6"/>
  <c r="J8470" i="6"/>
  <c r="J8488" i="6"/>
  <c r="J8506" i="6"/>
  <c r="J8527" i="6"/>
  <c r="J8545" i="6"/>
  <c r="J8564" i="6"/>
  <c r="J8584" i="6"/>
  <c r="J8602" i="6"/>
  <c r="J8621" i="6"/>
  <c r="J8642" i="6"/>
  <c r="J8659" i="6"/>
  <c r="J8679" i="6"/>
  <c r="J8698" i="6"/>
  <c r="J8716" i="6"/>
  <c r="J8736" i="6"/>
  <c r="J8755" i="6"/>
  <c r="J8774" i="6"/>
  <c r="J8792" i="6"/>
  <c r="J8813" i="6"/>
  <c r="J8830" i="6"/>
  <c r="J8850" i="6"/>
  <c r="J8870" i="6"/>
  <c r="J8888" i="6"/>
  <c r="J8907" i="6"/>
  <c r="J8928" i="6"/>
  <c r="J8945" i="6"/>
  <c r="J8964" i="6"/>
  <c r="J8984" i="6"/>
  <c r="J9002" i="6"/>
  <c r="J9021" i="6"/>
  <c r="J9041" i="6"/>
  <c r="J9060" i="6"/>
  <c r="J9078" i="6"/>
  <c r="J9099" i="6"/>
  <c r="J9116" i="6"/>
  <c r="J9135" i="6"/>
  <c r="J9156" i="6"/>
  <c r="J9173" i="6"/>
  <c r="J9193" i="6"/>
  <c r="J9212" i="6"/>
  <c r="J9231" i="6"/>
  <c r="J9249" i="6"/>
  <c r="J9270" i="6"/>
  <c r="J9288" i="6"/>
  <c r="J9307" i="6"/>
  <c r="J9327" i="6"/>
  <c r="J9344" i="6"/>
  <c r="J9364" i="6"/>
  <c r="J9384" i="6"/>
  <c r="J9402" i="6"/>
  <c r="J9421" i="6"/>
  <c r="J9441" i="6"/>
  <c r="J9459" i="6"/>
  <c r="J9478" i="6"/>
  <c r="J9498" i="6"/>
  <c r="J9517" i="6"/>
  <c r="J9535" i="6"/>
  <c r="J9556" i="6"/>
  <c r="J9573" i="6"/>
  <c r="J9592" i="6"/>
  <c r="J9613" i="6"/>
  <c r="J9630" i="6"/>
  <c r="J9650" i="6"/>
  <c r="J9669" i="6"/>
  <c r="J9688" i="6"/>
  <c r="J9706" i="6"/>
  <c r="J9727" i="6"/>
  <c r="J9745" i="6"/>
  <c r="J9763" i="6"/>
  <c r="J9784" i="6"/>
  <c r="J9801" i="6"/>
  <c r="J9821" i="6"/>
  <c r="J9841" i="6"/>
  <c r="J9859" i="6"/>
  <c r="J9878" i="6"/>
  <c r="J9898" i="6"/>
  <c r="J9916" i="6"/>
  <c r="J9936" i="6"/>
  <c r="J9955" i="6"/>
  <c r="J9973" i="6"/>
  <c r="J9992" i="6"/>
  <c r="J10012" i="6"/>
  <c r="J10030" i="6"/>
  <c r="J10049" i="6"/>
  <c r="J10070" i="6"/>
  <c r="J10087" i="6"/>
  <c r="J10107" i="6"/>
  <c r="J10126" i="6"/>
  <c r="I7" i="6"/>
  <c r="I163" i="6"/>
  <c r="I291" i="6"/>
  <c r="I433" i="6"/>
  <c r="I562" i="6"/>
  <c r="I710" i="6"/>
  <c r="I829" i="6"/>
  <c r="I978" i="6"/>
  <c r="I1106" i="6"/>
  <c r="I1236" i="6"/>
  <c r="I1355" i="6"/>
  <c r="I1493" i="6"/>
  <c r="I1600" i="6"/>
  <c r="I1737" i="6"/>
  <c r="I1843" i="6"/>
  <c r="I1968" i="6"/>
  <c r="I2073" i="6"/>
  <c r="I2200" i="6"/>
  <c r="I2293" i="6"/>
  <c r="I2410" i="6"/>
  <c r="I2507" i="6"/>
  <c r="I2616" i="6"/>
  <c r="I2714" i="6"/>
  <c r="I2831" i="6"/>
  <c r="I2922" i="6"/>
  <c r="I3037" i="6"/>
  <c r="I3136" i="6"/>
  <c r="I3245" i="6"/>
  <c r="I3341" i="6"/>
  <c r="I3446" i="6"/>
  <c r="I3528" i="6"/>
  <c r="I3633" i="6"/>
  <c r="I3717" i="6"/>
  <c r="I3821" i="6"/>
  <c r="I3908" i="6"/>
  <c r="I4009" i="6"/>
  <c r="I4096" i="6"/>
  <c r="I4198" i="6"/>
  <c r="I4285" i="6"/>
  <c r="I4388" i="6"/>
  <c r="I4476" i="6"/>
  <c r="I4576" i="6"/>
  <c r="I4650" i="6"/>
  <c r="I4746" i="6"/>
  <c r="I4828" i="6"/>
  <c r="I4920" i="6"/>
  <c r="I5003" i="6"/>
  <c r="I5100" i="6"/>
  <c r="I5173" i="6"/>
  <c r="I5271" i="6"/>
  <c r="I5349" i="6"/>
  <c r="I5445" i="6"/>
  <c r="I5524" i="6"/>
  <c r="I5614" i="6"/>
  <c r="I5683" i="6"/>
  <c r="I5770" i="6"/>
  <c r="I5841" i="6"/>
  <c r="I5928" i="6"/>
  <c r="I6001" i="6"/>
  <c r="I6088" i="6"/>
  <c r="I6156" i="6"/>
  <c r="I6244" i="6"/>
  <c r="I6318" i="6"/>
  <c r="I6401" i="6"/>
  <c r="I6478" i="6"/>
  <c r="I6563" i="6"/>
  <c r="I6634" i="6"/>
  <c r="I6721" i="6"/>
  <c r="I6791" i="6"/>
  <c r="I6870" i="6"/>
  <c r="I6936" i="6"/>
  <c r="I7018" i="6"/>
  <c r="I7081" i="6"/>
  <c r="I7159" i="6"/>
  <c r="I7226" i="6"/>
  <c r="I7305" i="6"/>
  <c r="I7372" i="6"/>
  <c r="I7452" i="6"/>
  <c r="I7514" i="6"/>
  <c r="I7596" i="6"/>
  <c r="I7662" i="6"/>
  <c r="I7739" i="6"/>
  <c r="I7810" i="6"/>
  <c r="I7888" i="6"/>
  <c r="I7954" i="6"/>
  <c r="I8032" i="6"/>
  <c r="I8095" i="6"/>
  <c r="I8176" i="6"/>
  <c r="I8243" i="6"/>
  <c r="I8321" i="6"/>
  <c r="I8383" i="6"/>
  <c r="I8464" i="6"/>
  <c r="I8532" i="6"/>
  <c r="I8610" i="6"/>
  <c r="I8677" i="6"/>
  <c r="I8757" i="6"/>
  <c r="I8820" i="6"/>
  <c r="I8891" i="6"/>
  <c r="I8950" i="6"/>
  <c r="I9015" i="6"/>
  <c r="I9071" i="6"/>
  <c r="I9136" i="6"/>
  <c r="I9189" i="6"/>
  <c r="I9253" i="6"/>
  <c r="I9308" i="6"/>
  <c r="I9374" i="6"/>
  <c r="I9430" i="6"/>
  <c r="I9494" i="6"/>
  <c r="I9548" i="6"/>
  <c r="I9612" i="6"/>
  <c r="I9668" i="6"/>
  <c r="I9733" i="6"/>
  <c r="I9789" i="6"/>
  <c r="I9855" i="6"/>
  <c r="I9902" i="6"/>
  <c r="I9956" i="6"/>
  <c r="I10015" i="6"/>
  <c r="I10063" i="6"/>
  <c r="I10112" i="6"/>
  <c r="J40" i="6"/>
  <c r="J92" i="6"/>
  <c r="J141" i="6"/>
  <c r="J198" i="6"/>
  <c r="J249" i="6"/>
  <c r="J305" i="6"/>
  <c r="J363" i="6"/>
  <c r="J408" i="6"/>
  <c r="J462" i="6"/>
  <c r="J520" i="6"/>
  <c r="J573" i="6"/>
  <c r="J621" i="6"/>
  <c r="J678" i="6"/>
  <c r="J727" i="6"/>
  <c r="J783" i="6"/>
  <c r="J840" i="6"/>
  <c r="J889" i="6"/>
  <c r="J940" i="6"/>
  <c r="J1001" i="6"/>
  <c r="J1050" i="6"/>
  <c r="J1098" i="6"/>
  <c r="J1158" i="6"/>
  <c r="J1207" i="6"/>
  <c r="J1261" i="6"/>
  <c r="J1319" i="6"/>
  <c r="J1364" i="6"/>
  <c r="J1417" i="6"/>
  <c r="J1475" i="6"/>
  <c r="J1528" i="6"/>
  <c r="J1577" i="6"/>
  <c r="J1636" i="6"/>
  <c r="J1687" i="6"/>
  <c r="J1740" i="6"/>
  <c r="J1797" i="6"/>
  <c r="J1845" i="6"/>
  <c r="J1899" i="6"/>
  <c r="J1954" i="6"/>
  <c r="J2009" i="6"/>
  <c r="J2056" i="6"/>
  <c r="J2111" i="6"/>
  <c r="J2165" i="6"/>
  <c r="J2218" i="6"/>
  <c r="J2278" i="6"/>
  <c r="J2324" i="6"/>
  <c r="J2374" i="6"/>
  <c r="J2434" i="6"/>
  <c r="J2478" i="6"/>
  <c r="J2524" i="6"/>
  <c r="J2578" i="6"/>
  <c r="J2622" i="6"/>
  <c r="J2672" i="6"/>
  <c r="J2723" i="6"/>
  <c r="J2766" i="6"/>
  <c r="J2815" i="6"/>
  <c r="J2866" i="6"/>
  <c r="J2915" i="6"/>
  <c r="J2958" i="6"/>
  <c r="J3005" i="6"/>
  <c r="J3047" i="6"/>
  <c r="J3093" i="6"/>
  <c r="J3140" i="6"/>
  <c r="J3180" i="6"/>
  <c r="J3224" i="6"/>
  <c r="J3272" i="6"/>
  <c r="J3317" i="6"/>
  <c r="J3357" i="6"/>
  <c r="J3404" i="6"/>
  <c r="J3448" i="6"/>
  <c r="J3492" i="6"/>
  <c r="J3540" i="6"/>
  <c r="J3580" i="6"/>
  <c r="J3622" i="6"/>
  <c r="J3671" i="6"/>
  <c r="J3715" i="6"/>
  <c r="J3754" i="6"/>
  <c r="J3805" i="6"/>
  <c r="J3846" i="6"/>
  <c r="J3889" i="6"/>
  <c r="J3939" i="6"/>
  <c r="J3978" i="6"/>
  <c r="J4021" i="6"/>
  <c r="J4069" i="6"/>
  <c r="J4112" i="6"/>
  <c r="J4152" i="6"/>
  <c r="J4201" i="6"/>
  <c r="J4244" i="6"/>
  <c r="J4291" i="6"/>
  <c r="J4337" i="6"/>
  <c r="J4376" i="6"/>
  <c r="J4422" i="6"/>
  <c r="J4468" i="6"/>
  <c r="J4512" i="6"/>
  <c r="J4554" i="6"/>
  <c r="J4601" i="6"/>
  <c r="J4645" i="6"/>
  <c r="J4688" i="6"/>
  <c r="J4738" i="6"/>
  <c r="J4775" i="6"/>
  <c r="J4809" i="6"/>
  <c r="J4851" i="6"/>
  <c r="J4887" i="6"/>
  <c r="J4920" i="6"/>
  <c r="J4962" i="6"/>
  <c r="J4995" i="6"/>
  <c r="J5033" i="6"/>
  <c r="J5073" i="6"/>
  <c r="J5106" i="6"/>
  <c r="J5143" i="6"/>
  <c r="J5182" i="6"/>
  <c r="J5219" i="6"/>
  <c r="J5252" i="6"/>
  <c r="J5292" i="6"/>
  <c r="J5328" i="6"/>
  <c r="J5367" i="6"/>
  <c r="J5406" i="6"/>
  <c r="J5437" i="6"/>
  <c r="J5476" i="6"/>
  <c r="J5515" i="6"/>
  <c r="J5552" i="6"/>
  <c r="J5587" i="6"/>
  <c r="J5625" i="6"/>
  <c r="J5661" i="6"/>
  <c r="J5697" i="6"/>
  <c r="J5739" i="6"/>
  <c r="J5772" i="6"/>
  <c r="J5806" i="6"/>
  <c r="J5849" i="6"/>
  <c r="J5883" i="6"/>
  <c r="J5917" i="6"/>
  <c r="J5959" i="6"/>
  <c r="J5993" i="6"/>
  <c r="J6031" i="6"/>
  <c r="J6071" i="6"/>
  <c r="J6103" i="6"/>
  <c r="J6139" i="6"/>
  <c r="J6179" i="6"/>
  <c r="J6216" i="6"/>
  <c r="J6249" i="6"/>
  <c r="J6289" i="6"/>
  <c r="J6324" i="6"/>
  <c r="J6364" i="6"/>
  <c r="J6403" i="6"/>
  <c r="J6435" i="6"/>
  <c r="J6473" i="6"/>
  <c r="J6511" i="6"/>
  <c r="J6549" i="6"/>
  <c r="J6583" i="6"/>
  <c r="J6622" i="6"/>
  <c r="J6659" i="6"/>
  <c r="J6694" i="6"/>
  <c r="J6736" i="6"/>
  <c r="J6768" i="6"/>
  <c r="J6804" i="6"/>
  <c r="J6846" i="6"/>
  <c r="J6880" i="6"/>
  <c r="J6913" i="6"/>
  <c r="J6944" i="6"/>
  <c r="J6970" i="6"/>
  <c r="J7000" i="6"/>
  <c r="J7029" i="6"/>
  <c r="J7053" i="6"/>
  <c r="J7080" i="6"/>
  <c r="J7110" i="6"/>
  <c r="J7137" i="6"/>
  <c r="J7163" i="6"/>
  <c r="J7193" i="6"/>
  <c r="J7219" i="6"/>
  <c r="J7248" i="6"/>
  <c r="J7278" i="6"/>
  <c r="J7303" i="6"/>
  <c r="J7330" i="6"/>
  <c r="J7360" i="6"/>
  <c r="J7387" i="6"/>
  <c r="J7413" i="6"/>
  <c r="J7443" i="6"/>
  <c r="J7468" i="6"/>
  <c r="J7497" i="6"/>
  <c r="J7528" i="6"/>
  <c r="J7552" i="6"/>
  <c r="J7579" i="6"/>
  <c r="J7608" i="6"/>
  <c r="J7636" i="6"/>
  <c r="J7662" i="6"/>
  <c r="J7690" i="6"/>
  <c r="J7714" i="6"/>
  <c r="J7741" i="6"/>
  <c r="J7768" i="6"/>
  <c r="J7791" i="6"/>
  <c r="J7816" i="6"/>
  <c r="J7843" i="6"/>
  <c r="J7868" i="6"/>
  <c r="J7891" i="6"/>
  <c r="J7920" i="6"/>
  <c r="J7942" i="6"/>
  <c r="J7969" i="6"/>
  <c r="J7996" i="6"/>
  <c r="J8019" i="6"/>
  <c r="J8044" i="6"/>
  <c r="J8071" i="6"/>
  <c r="J8096" i="6"/>
  <c r="J8120" i="6"/>
  <c r="J8148" i="6"/>
  <c r="J8172" i="6"/>
  <c r="J8198" i="6"/>
  <c r="J8225" i="6"/>
  <c r="J8248" i="6"/>
  <c r="J8273" i="6"/>
  <c r="J8300" i="6"/>
  <c r="J8325" i="6"/>
  <c r="J8348" i="6"/>
  <c r="J8376" i="6"/>
  <c r="J8400" i="6"/>
  <c r="J8426" i="6"/>
  <c r="J8453" i="6"/>
  <c r="J8476" i="6"/>
  <c r="J8501" i="6"/>
  <c r="J8528" i="6"/>
  <c r="J8553" i="6"/>
  <c r="J8577" i="6"/>
  <c r="J8605" i="6"/>
  <c r="J8629" i="6"/>
  <c r="J8655" i="6"/>
  <c r="I46" i="6"/>
  <c r="I178" i="6"/>
  <c r="I317" i="6"/>
  <c r="I456" i="6"/>
  <c r="I582" i="6"/>
  <c r="I722" i="6"/>
  <c r="I858" i="6"/>
  <c r="I993" i="6"/>
  <c r="I1126" i="6"/>
  <c r="I1257" i="6"/>
  <c r="I1374" i="6"/>
  <c r="I1499" i="6"/>
  <c r="I1631" i="6"/>
  <c r="I1746" i="6"/>
  <c r="I1867" i="6"/>
  <c r="I1979" i="6"/>
  <c r="I2093" i="6"/>
  <c r="I2207" i="6"/>
  <c r="I2320" i="6"/>
  <c r="I2418" i="6"/>
  <c r="I2525" i="6"/>
  <c r="I2634" i="6"/>
  <c r="I2733" i="6"/>
  <c r="I2839" i="6"/>
  <c r="I2947" i="6"/>
  <c r="I3049" i="6"/>
  <c r="I3151" i="6"/>
  <c r="I3260" i="6"/>
  <c r="I3355" i="6"/>
  <c r="I3450" i="6"/>
  <c r="I3549" i="6"/>
  <c r="I3638" i="6"/>
  <c r="I3738" i="6"/>
  <c r="I3833" i="6"/>
  <c r="I3924" i="6"/>
  <c r="I4019" i="6"/>
  <c r="I4117" i="6"/>
  <c r="I4209" i="6"/>
  <c r="I4303" i="6"/>
  <c r="I4405" i="6"/>
  <c r="I4493" i="6"/>
  <c r="I4583" i="6"/>
  <c r="I4671" i="6"/>
  <c r="I4759" i="6"/>
  <c r="I4843" i="6"/>
  <c r="I4932" i="6"/>
  <c r="I5016" i="6"/>
  <c r="I5104" i="6"/>
  <c r="I5196" i="6"/>
  <c r="I5275" i="6"/>
  <c r="I5367" i="6"/>
  <c r="I5455" i="6"/>
  <c r="I5541" i="6"/>
  <c r="I5618" i="6"/>
  <c r="I5702" i="6"/>
  <c r="I5777" i="6"/>
  <c r="I5856" i="6"/>
  <c r="I5940" i="6"/>
  <c r="I6013" i="6"/>
  <c r="I6096" i="6"/>
  <c r="I6174" i="6"/>
  <c r="I6255" i="6"/>
  <c r="I6333" i="6"/>
  <c r="I6413" i="6"/>
  <c r="I6489" i="6"/>
  <c r="I6569" i="6"/>
  <c r="I6652" i="6"/>
  <c r="I6726" i="6"/>
  <c r="I6806" i="6"/>
  <c r="I6881" i="6"/>
  <c r="I6950" i="6"/>
  <c r="I7021" i="6"/>
  <c r="I7097" i="6"/>
  <c r="I7166" i="6"/>
  <c r="I7240" i="6"/>
  <c r="I7317" i="6"/>
  <c r="I7384" i="6"/>
  <c r="I7459" i="6"/>
  <c r="I7531" i="6"/>
  <c r="I7602" i="6"/>
  <c r="I7674" i="6"/>
  <c r="I7750" i="6"/>
  <c r="I7818" i="6"/>
  <c r="I7891" i="6"/>
  <c r="I7970" i="6"/>
  <c r="I8038" i="6"/>
  <c r="I8112" i="6"/>
  <c r="I8184" i="6"/>
  <c r="I8257" i="6"/>
  <c r="I8328" i="6"/>
  <c r="I8401" i="6"/>
  <c r="I8472" i="6"/>
  <c r="I8546" i="6"/>
  <c r="I8619" i="6"/>
  <c r="I8689" i="6"/>
  <c r="I8763" i="6"/>
  <c r="I8834" i="6"/>
  <c r="I8898" i="6"/>
  <c r="I8959" i="6"/>
  <c r="I9022" i="6"/>
  <c r="I9081" i="6"/>
  <c r="I9140" i="6"/>
  <c r="I9202" i="6"/>
  <c r="I9259" i="6"/>
  <c r="I9321" i="6"/>
  <c r="I9380" i="6"/>
  <c r="I9439" i="6"/>
  <c r="I9500" i="6"/>
  <c r="I9562" i="6"/>
  <c r="I9620" i="6"/>
  <c r="I9679" i="6"/>
  <c r="I9739" i="6"/>
  <c r="I9797" i="6"/>
  <c r="I9857" i="6"/>
  <c r="I9907" i="6"/>
  <c r="I9964" i="6"/>
  <c r="I10017" i="6"/>
  <c r="I10068" i="6"/>
  <c r="I10124" i="6"/>
  <c r="J42" i="6"/>
  <c r="J96" i="6"/>
  <c r="J151" i="6"/>
  <c r="J203" i="6"/>
  <c r="J253" i="6"/>
  <c r="J310" i="6"/>
  <c r="J366" i="6"/>
  <c r="J416" i="6"/>
  <c r="J467" i="6"/>
  <c r="J522" i="6"/>
  <c r="J576" i="6"/>
  <c r="J631" i="6"/>
  <c r="J684" i="6"/>
  <c r="J733" i="6"/>
  <c r="J788" i="6"/>
  <c r="J847" i="6"/>
  <c r="J893" i="6"/>
  <c r="J946" i="6"/>
  <c r="J1004" i="6"/>
  <c r="J1052" i="6"/>
  <c r="J1112" i="6"/>
  <c r="J1162" i="6"/>
  <c r="J1209" i="6"/>
  <c r="J1268" i="6"/>
  <c r="J1323" i="6"/>
  <c r="J1371" i="6"/>
  <c r="J1426" i="6"/>
  <c r="J1480" i="6"/>
  <c r="J1532" i="6"/>
  <c r="J1588" i="6"/>
  <c r="J1640" i="6"/>
  <c r="J1689" i="6"/>
  <c r="J1745" i="6"/>
  <c r="J1800" i="6"/>
  <c r="J1849" i="6"/>
  <c r="J1904" i="6"/>
  <c r="J1957" i="6"/>
  <c r="J2013" i="6"/>
  <c r="J2067" i="6"/>
  <c r="J2122" i="6"/>
  <c r="J2169" i="6"/>
  <c r="J2223" i="6"/>
  <c r="J2280" i="6"/>
  <c r="J2329" i="6"/>
  <c r="J2383" i="6"/>
  <c r="J2437" i="6"/>
  <c r="J2483" i="6"/>
  <c r="J2536" i="6"/>
  <c r="J2580" i="6"/>
  <c r="J2625" i="6"/>
  <c r="J2677" i="6"/>
  <c r="J2727" i="6"/>
  <c r="J2772" i="6"/>
  <c r="J2824" i="6"/>
  <c r="J2869" i="6"/>
  <c r="J2919" i="6"/>
  <c r="J2965" i="6"/>
  <c r="J3010" i="6"/>
  <c r="J3051" i="6"/>
  <c r="J3096" i="6"/>
  <c r="J3144" i="6"/>
  <c r="J3186" i="6"/>
  <c r="J3231" i="6"/>
  <c r="J3275" i="6"/>
  <c r="J3321" i="6"/>
  <c r="J3365" i="6"/>
  <c r="J3409" i="6"/>
  <c r="J3450" i="6"/>
  <c r="J3496" i="6"/>
  <c r="J3545" i="6"/>
  <c r="J3583" i="6"/>
  <c r="J3629" i="6"/>
  <c r="J3676" i="6"/>
  <c r="J3717" i="6"/>
  <c r="J3764" i="6"/>
  <c r="J3808" i="6"/>
  <c r="J3848" i="6"/>
  <c r="J3897" i="6"/>
  <c r="J3941" i="6"/>
  <c r="J3981" i="6"/>
  <c r="J4029" i="6"/>
  <c r="J4073" i="6"/>
  <c r="J4116" i="6"/>
  <c r="J4163" i="6"/>
  <c r="J4206" i="6"/>
  <c r="J4246" i="6"/>
  <c r="J4293" i="6"/>
  <c r="J4339" i="6"/>
  <c r="J4383" i="6"/>
  <c r="J4426" i="6"/>
  <c r="J4471" i="6"/>
  <c r="J4517" i="6"/>
  <c r="J4561" i="6"/>
  <c r="J4606" i="6"/>
  <c r="J4648" i="6"/>
  <c r="J4692" i="6"/>
  <c r="J4740" i="6"/>
  <c r="J4777" i="6"/>
  <c r="J4816" i="6"/>
  <c r="J4854" i="6"/>
  <c r="J4889" i="6"/>
  <c r="J4929" i="6"/>
  <c r="J4964" i="6"/>
  <c r="J4998" i="6"/>
  <c r="J5038" i="6"/>
  <c r="J5076" i="6"/>
  <c r="J5109" i="6"/>
  <c r="J5148" i="6"/>
  <c r="J5185" i="6"/>
  <c r="J5221" i="6"/>
  <c r="J5261" i="6"/>
  <c r="J5296" i="6"/>
  <c r="J5331" i="6"/>
  <c r="J5369" i="6"/>
  <c r="J5408" i="6"/>
  <c r="J5444" i="6"/>
  <c r="J5479" i="6"/>
  <c r="J5517" i="6"/>
  <c r="J5554" i="6"/>
  <c r="J5592" i="6"/>
  <c r="J5631" i="6"/>
  <c r="J5664" i="6"/>
  <c r="J5701" i="6"/>
  <c r="J5743" i="6"/>
  <c r="J5775" i="6"/>
  <c r="J5812" i="6"/>
  <c r="J5851" i="6"/>
  <c r="J5887" i="6"/>
  <c r="J5926" i="6"/>
  <c r="J5961" i="6"/>
  <c r="J5995" i="6"/>
  <c r="J6035" i="6"/>
  <c r="J6073" i="6"/>
  <c r="J6106" i="6"/>
  <c r="J6145" i="6"/>
  <c r="J6181" i="6"/>
  <c r="J6219" i="6"/>
  <c r="J6258" i="6"/>
  <c r="J6294" i="6"/>
  <c r="J6328" i="6"/>
  <c r="J6366" i="6"/>
  <c r="J6405" i="6"/>
  <c r="J6440" i="6"/>
  <c r="J6477" i="6"/>
  <c r="J6515" i="6"/>
  <c r="J6551" i="6"/>
  <c r="J6589" i="6"/>
  <c r="J6628" i="6"/>
  <c r="J6661" i="6"/>
  <c r="J6700" i="6"/>
  <c r="J6739" i="6"/>
  <c r="J6772" i="6"/>
  <c r="J6809" i="6"/>
  <c r="J6848" i="6"/>
  <c r="J6883" i="6"/>
  <c r="J6919" i="6"/>
  <c r="J6947" i="6"/>
  <c r="J6973" i="6"/>
  <c r="J7002" i="6"/>
  <c r="J7031" i="6"/>
  <c r="J7056" i="6"/>
  <c r="J7085" i="6"/>
  <c r="J7113" i="6"/>
  <c r="J7139" i="6"/>
  <c r="J7168" i="6"/>
  <c r="J7196" i="6"/>
  <c r="J7222" i="6"/>
  <c r="J7251" i="6"/>
  <c r="J7280" i="6"/>
  <c r="J7305" i="6"/>
  <c r="J7333" i="6"/>
  <c r="J7362" i="6"/>
  <c r="J7389" i="6"/>
  <c r="J7419" i="6"/>
  <c r="J7446" i="6"/>
  <c r="J7472" i="6"/>
  <c r="J7500" i="6"/>
  <c r="J7530" i="6"/>
  <c r="J7554" i="6"/>
  <c r="J7582" i="6"/>
  <c r="J7611" i="6"/>
  <c r="J7638" i="6"/>
  <c r="J7667" i="6"/>
  <c r="J7693" i="6"/>
  <c r="J7717" i="6"/>
  <c r="J7743" i="6"/>
  <c r="J7770" i="6"/>
  <c r="J7793" i="6"/>
  <c r="J7819" i="6"/>
  <c r="J7845" i="6"/>
  <c r="J7870" i="6"/>
  <c r="I84" i="6"/>
  <c r="I221" i="6"/>
  <c r="I358" i="6"/>
  <c r="I496" i="6"/>
  <c r="I627" i="6"/>
  <c r="I769" i="6"/>
  <c r="I900" i="6"/>
  <c r="I1036" i="6"/>
  <c r="I1168" i="6"/>
  <c r="I1289" i="6"/>
  <c r="I1409" i="6"/>
  <c r="I1539" i="6"/>
  <c r="I1666" i="6"/>
  <c r="I1783" i="6"/>
  <c r="I1905" i="6"/>
  <c r="I2015" i="6"/>
  <c r="I2130" i="6"/>
  <c r="I2242" i="6"/>
  <c r="I2347" i="6"/>
  <c r="I2449" i="6"/>
  <c r="I2560" i="6"/>
  <c r="I2664" i="6"/>
  <c r="I2762" i="6"/>
  <c r="I2876" i="6"/>
  <c r="I2975" i="6"/>
  <c r="I3079" i="6"/>
  <c r="I3185" i="6"/>
  <c r="I3288" i="6"/>
  <c r="I3381" i="6"/>
  <c r="I3479" i="6"/>
  <c r="I3577" i="6"/>
  <c r="I3670" i="6"/>
  <c r="I3767" i="6"/>
  <c r="I3859" i="6"/>
  <c r="I3955" i="6"/>
  <c r="I4049" i="6"/>
  <c r="I4144" i="6"/>
  <c r="I4235" i="6"/>
  <c r="I4336" i="6"/>
  <c r="I4432" i="6"/>
  <c r="I4519" i="6"/>
  <c r="I4611" i="6"/>
  <c r="I4697" i="6"/>
  <c r="I4782" i="6"/>
  <c r="I4870" i="6"/>
  <c r="I4957" i="6"/>
  <c r="I5043" i="6"/>
  <c r="I5133" i="6"/>
  <c r="I5220" i="6"/>
  <c r="I5304" i="6"/>
  <c r="I5393" i="6"/>
  <c r="I5477" i="6"/>
  <c r="I5565" i="6"/>
  <c r="I5646" i="6"/>
  <c r="I5722" i="6"/>
  <c r="I5800" i="6"/>
  <c r="I5883" i="6"/>
  <c r="I5962" i="6"/>
  <c r="I6039" i="6"/>
  <c r="I6122" i="6"/>
  <c r="I6197" i="6"/>
  <c r="I6278" i="6"/>
  <c r="I6358" i="6"/>
  <c r="I6433" i="6"/>
  <c r="I6514" i="6"/>
  <c r="I6595" i="6"/>
  <c r="I6673" i="6"/>
  <c r="I6749" i="6"/>
  <c r="I6831" i="6"/>
  <c r="I6900" i="6"/>
  <c r="I6973" i="6"/>
  <c r="I7045" i="6"/>
  <c r="I7118" i="6"/>
  <c r="I7189" i="6"/>
  <c r="I7262" i="6"/>
  <c r="I7335" i="6"/>
  <c r="I7407" i="6"/>
  <c r="I7482" i="6"/>
  <c r="I7552" i="6"/>
  <c r="I7626" i="6"/>
  <c r="I7698" i="6"/>
  <c r="I7770" i="6"/>
  <c r="I7840" i="6"/>
  <c r="I7917" i="6"/>
  <c r="I7989" i="6"/>
  <c r="I8058" i="6"/>
  <c r="I8134" i="6"/>
  <c r="I8206" i="6"/>
  <c r="I8277" i="6"/>
  <c r="I8350" i="6"/>
  <c r="I8423" i="6"/>
  <c r="I8495" i="6"/>
  <c r="I8569" i="6"/>
  <c r="I8642" i="6"/>
  <c r="I8711" i="6"/>
  <c r="I8787" i="6"/>
  <c r="I8853" i="6"/>
  <c r="I8919" i="6"/>
  <c r="I8983" i="6"/>
  <c r="I9039" i="6"/>
  <c r="I9098" i="6"/>
  <c r="I9159" i="6"/>
  <c r="I9219" i="6"/>
  <c r="I9279" i="6"/>
  <c r="I9340" i="6"/>
  <c r="I9398" i="6"/>
  <c r="I9456" i="6"/>
  <c r="I9519" i="6"/>
  <c r="I9578" i="6"/>
  <c r="I9638" i="6"/>
  <c r="I9699" i="6"/>
  <c r="I9756" i="6"/>
  <c r="I9816" i="6"/>
  <c r="I9876" i="6"/>
  <c r="I9934" i="6"/>
  <c r="I9986" i="6"/>
  <c r="I10034" i="6"/>
  <c r="I10092" i="6"/>
  <c r="J11" i="6"/>
  <c r="J66" i="6"/>
  <c r="J124" i="6"/>
  <c r="J171" i="6"/>
  <c r="J222" i="6"/>
  <c r="J280" i="6"/>
  <c r="J332" i="6"/>
  <c r="J380" i="6"/>
  <c r="J441" i="6"/>
  <c r="J489" i="6"/>
  <c r="J540" i="6"/>
  <c r="J601" i="6"/>
  <c r="J647" i="6"/>
  <c r="J701" i="6"/>
  <c r="J759" i="6"/>
  <c r="J810" i="6"/>
  <c r="J858" i="6"/>
  <c r="J916" i="6"/>
  <c r="J967" i="6"/>
  <c r="J1023" i="6"/>
  <c r="J1079" i="6"/>
  <c r="J1126" i="6"/>
  <c r="J1180" i="6"/>
  <c r="J1236" i="6"/>
  <c r="J1289" i="6"/>
  <c r="J1339" i="6"/>
  <c r="J1395" i="6"/>
  <c r="J1449" i="6"/>
  <c r="J1501" i="6"/>
  <c r="J1561" i="6"/>
  <c r="J1606" i="6"/>
  <c r="J1659" i="6"/>
  <c r="J1717" i="6"/>
  <c r="J1768" i="6"/>
  <c r="J1817" i="6"/>
  <c r="J1876" i="6"/>
  <c r="J1924" i="6"/>
  <c r="J1978" i="6"/>
  <c r="J2035" i="6"/>
  <c r="J2083" i="6"/>
  <c r="J2135" i="6"/>
  <c r="J2192" i="6"/>
  <c r="J2248" i="6"/>
  <c r="J2295" i="6"/>
  <c r="J2352" i="6"/>
  <c r="J2405" i="6"/>
  <c r="J2455" i="6"/>
  <c r="J2506" i="6"/>
  <c r="J2549" i="6"/>
  <c r="J2597" i="6"/>
  <c r="J2648" i="6"/>
  <c r="J2698" i="6"/>
  <c r="J2743" i="6"/>
  <c r="J2794" i="6"/>
  <c r="J2841" i="6"/>
  <c r="J2889" i="6"/>
  <c r="J2944" i="6"/>
  <c r="J2982" i="6"/>
  <c r="J3024" i="6"/>
  <c r="J3075" i="6"/>
  <c r="J3116" i="6"/>
  <c r="J3155" i="6"/>
  <c r="J3207" i="6"/>
  <c r="J3247" i="6"/>
  <c r="J3292" i="6"/>
  <c r="J3340" i="6"/>
  <c r="J3379" i="6"/>
  <c r="J3421" i="6"/>
  <c r="J3472" i="6"/>
  <c r="J3514" i="6"/>
  <c r="J3555" i="6"/>
  <c r="J3604" i="6"/>
  <c r="J3645" i="6"/>
  <c r="J3692" i="6"/>
  <c r="J3738" i="6"/>
  <c r="J3777" i="6"/>
  <c r="J3823" i="6"/>
  <c r="J3869" i="6"/>
  <c r="J3916" i="6"/>
  <c r="J3955" i="6"/>
  <c r="J4003" i="6"/>
  <c r="J4045" i="6"/>
  <c r="J4089" i="6"/>
  <c r="J4138" i="6"/>
  <c r="J4179" i="6"/>
  <c r="J4220" i="6"/>
  <c r="J4271" i="6"/>
  <c r="J4312" i="6"/>
  <c r="J4352" i="6"/>
  <c r="J4402" i="6"/>
  <c r="J4444" i="6"/>
  <c r="J4489" i="6"/>
  <c r="J4536" i="6"/>
  <c r="J4575" i="6"/>
  <c r="J4619" i="6"/>
  <c r="J4666" i="6"/>
  <c r="J4711" i="6"/>
  <c r="J4751" i="6"/>
  <c r="J4794" i="6"/>
  <c r="J4830" i="6"/>
  <c r="J4868" i="6"/>
  <c r="J4907" i="6"/>
  <c r="J4939" i="6"/>
  <c r="J4977" i="6"/>
  <c r="J5016" i="6"/>
  <c r="J5053" i="6"/>
  <c r="J5088" i="6"/>
  <c r="J5125" i="6"/>
  <c r="J5163" i="6"/>
  <c r="J5200" i="6"/>
  <c r="J5240" i="6"/>
  <c r="J5274" i="6"/>
  <c r="J5308" i="6"/>
  <c r="J5350" i="6"/>
  <c r="J5385" i="6"/>
  <c r="J5419" i="6"/>
  <c r="J5460" i="6"/>
  <c r="J5494" i="6"/>
  <c r="J5531" i="6"/>
  <c r="J5573" i="6"/>
  <c r="J5604" i="6"/>
  <c r="J5640" i="6"/>
  <c r="J5681" i="6"/>
  <c r="J5718" i="6"/>
  <c r="J5751" i="6"/>
  <c r="J5791" i="6"/>
  <c r="J5826" i="6"/>
  <c r="J5865" i="6"/>
  <c r="J5904" i="6"/>
  <c r="J5936" i="6"/>
  <c r="J5974" i="6"/>
  <c r="J6013" i="6"/>
  <c r="J6051" i="6"/>
  <c r="J6085" i="6"/>
  <c r="J6124" i="6"/>
  <c r="J6160" i="6"/>
  <c r="J6196" i="6"/>
  <c r="J6237" i="6"/>
  <c r="J6271" i="6"/>
  <c r="J6306" i="6"/>
  <c r="J6347" i="6"/>
  <c r="J6381" i="6"/>
  <c r="J6416" i="6"/>
  <c r="J6457" i="6"/>
  <c r="J6491" i="6"/>
  <c r="J6529" i="6"/>
  <c r="J6569" i="6"/>
  <c r="J6601" i="6"/>
  <c r="J6637" i="6"/>
  <c r="J6678" i="6"/>
  <c r="J6715" i="6"/>
  <c r="J6748" i="6"/>
  <c r="J6788" i="6"/>
  <c r="J6823" i="6"/>
  <c r="J6862" i="6"/>
  <c r="J6901" i="6"/>
  <c r="J6929" i="6"/>
  <c r="J6956" i="6"/>
  <c r="J6987" i="6"/>
  <c r="J7014" i="6"/>
  <c r="J7039" i="6"/>
  <c r="J7068" i="6"/>
  <c r="J7095" i="6"/>
  <c r="J7123" i="6"/>
  <c r="J7152" i="6"/>
  <c r="J7177" i="6"/>
  <c r="J7205" i="6"/>
  <c r="J7235" i="6"/>
  <c r="J7263" i="6"/>
  <c r="J7289" i="6"/>
  <c r="J7318" i="6"/>
  <c r="J7344" i="6"/>
  <c r="J7373" i="6"/>
  <c r="J7402" i="6"/>
  <c r="J7427" i="6"/>
  <c r="J7453" i="6"/>
  <c r="J7485" i="6"/>
  <c r="J7511" i="6"/>
  <c r="J7537" i="6"/>
  <c r="J7567" i="6"/>
  <c r="J7593" i="6"/>
  <c r="J7621" i="6"/>
  <c r="J7651" i="6"/>
  <c r="J7676" i="6"/>
  <c r="J7701" i="6"/>
  <c r="J7729" i="6"/>
  <c r="J7754" i="6"/>
  <c r="J7778" i="6"/>
  <c r="J7805" i="6"/>
  <c r="J7829" i="6"/>
  <c r="J7855" i="6"/>
  <c r="J7882" i="6"/>
  <c r="J7904" i="6"/>
  <c r="J7929" i="6"/>
  <c r="J7957" i="6"/>
  <c r="J7982" i="6"/>
  <c r="J8006" i="6"/>
  <c r="J8033" i="6"/>
  <c r="J8057" i="6"/>
  <c r="J8083" i="6"/>
  <c r="J8110" i="6"/>
  <c r="J8133" i="6"/>
  <c r="J8158" i="6"/>
  <c r="J8186" i="6"/>
  <c r="J8211" i="6"/>
  <c r="J8235" i="6"/>
  <c r="J8262" i="6"/>
  <c r="J8286" i="6"/>
  <c r="J8312" i="6"/>
  <c r="J8340" i="6"/>
  <c r="J8361" i="6"/>
  <c r="J8386" i="6"/>
  <c r="J8414" i="6"/>
  <c r="J8439" i="6"/>
  <c r="J8463" i="6"/>
  <c r="J8490" i="6"/>
  <c r="J8514" i="6"/>
  <c r="J8540" i="6"/>
  <c r="J8568" i="6"/>
  <c r="J8590" i="6"/>
  <c r="J8616" i="6"/>
  <c r="J8643" i="6"/>
  <c r="J8668" i="6"/>
  <c r="I99" i="6"/>
  <c r="I230" i="6"/>
  <c r="I371" i="6"/>
  <c r="I510" i="6"/>
  <c r="I641" i="6"/>
  <c r="I774" i="6"/>
  <c r="I918" i="6"/>
  <c r="I1045" i="6"/>
  <c r="I1179" i="6"/>
  <c r="I1307" i="6"/>
  <c r="I1428" i="6"/>
  <c r="I1552" i="6"/>
  <c r="I1675" i="6"/>
  <c r="I1794" i="6"/>
  <c r="I1907" i="6"/>
  <c r="I2030" i="6"/>
  <c r="I2134" i="6"/>
  <c r="I2254" i="6"/>
  <c r="I2363" i="6"/>
  <c r="I2464" i="6"/>
  <c r="I2566" i="6"/>
  <c r="I2673" i="6"/>
  <c r="I2774" i="6"/>
  <c r="I2879" i="6"/>
  <c r="I2989" i="6"/>
  <c r="I3089" i="6"/>
  <c r="I3196" i="6"/>
  <c r="I3300" i="6"/>
  <c r="I3394" i="6"/>
  <c r="I3487" i="6"/>
  <c r="I3585" i="6"/>
  <c r="I3676" i="6"/>
  <c r="I3772" i="6"/>
  <c r="I3874" i="6"/>
  <c r="I3961" i="6"/>
  <c r="I4060" i="6"/>
  <c r="I4157" i="6"/>
  <c r="I4249" i="6"/>
  <c r="I4343" i="6"/>
  <c r="I4438" i="6"/>
  <c r="I4528" i="6"/>
  <c r="I4617" i="6"/>
  <c r="I4707" i="6"/>
  <c r="I4788" i="6"/>
  <c r="I4879" i="6"/>
  <c r="I4967" i="6"/>
  <c r="I5051" i="6"/>
  <c r="I5139" i="6"/>
  <c r="I5229" i="6"/>
  <c r="I5311" i="6"/>
  <c r="I5399" i="6"/>
  <c r="I5493" i="6"/>
  <c r="I5572" i="6"/>
  <c r="I5653" i="6"/>
  <c r="I5733" i="6"/>
  <c r="I5810" i="6"/>
  <c r="I5889" i="6"/>
  <c r="I5969" i="6"/>
  <c r="I6045" i="6"/>
  <c r="I6125" i="6"/>
  <c r="I6209" i="6"/>
  <c r="I6282" i="6"/>
  <c r="I6364" i="6"/>
  <c r="I6445" i="6"/>
  <c r="I6521" i="6"/>
  <c r="I6600" i="6"/>
  <c r="I6682" i="6"/>
  <c r="I6758" i="6"/>
  <c r="I6833" i="6"/>
  <c r="I6911" i="6"/>
  <c r="I6977" i="6"/>
  <c r="I7054" i="6"/>
  <c r="I7125" i="6"/>
  <c r="I7198" i="6"/>
  <c r="I7269" i="6"/>
  <c r="I7343" i="6"/>
  <c r="I7413" i="6"/>
  <c r="I7487" i="6"/>
  <c r="I7563" i="6"/>
  <c r="I7631" i="6"/>
  <c r="I7705" i="6"/>
  <c r="I7777" i="6"/>
  <c r="I7850" i="6"/>
  <c r="I7921" i="6"/>
  <c r="I7996" i="6"/>
  <c r="I8066" i="6"/>
  <c r="I8140" i="6"/>
  <c r="I8213" i="6"/>
  <c r="I8283" i="6"/>
  <c r="I8359" i="6"/>
  <c r="I8430" i="6"/>
  <c r="I8501" i="6"/>
  <c r="I8573" i="6"/>
  <c r="I8649" i="6"/>
  <c r="I8718" i="6"/>
  <c r="I8789" i="6"/>
  <c r="I8860" i="6"/>
  <c r="I8926" i="6"/>
  <c r="I8985" i="6"/>
  <c r="I9046" i="6"/>
  <c r="I9103" i="6"/>
  <c r="I9165" i="6"/>
  <c r="I9227" i="6"/>
  <c r="I9284" i="6"/>
  <c r="I9344" i="6"/>
  <c r="I9406" i="6"/>
  <c r="I9464" i="6"/>
  <c r="I9524" i="6"/>
  <c r="I9585" i="6"/>
  <c r="I9641" i="6"/>
  <c r="I9701" i="6"/>
  <c r="I9765" i="6"/>
  <c r="I9824" i="6"/>
  <c r="I9879" i="6"/>
  <c r="I9936" i="6"/>
  <c r="I9987" i="6"/>
  <c r="I10037" i="6"/>
  <c r="I10093" i="6"/>
  <c r="J13" i="6"/>
  <c r="J67" i="6"/>
  <c r="J125" i="6"/>
  <c r="J173" i="6"/>
  <c r="J223" i="6"/>
  <c r="J284" i="6"/>
  <c r="J333" i="6"/>
  <c r="J383" i="6"/>
  <c r="J442" i="6"/>
  <c r="J490" i="6"/>
  <c r="J546" i="6"/>
  <c r="J603" i="6"/>
  <c r="J648" i="6"/>
  <c r="J703" i="6"/>
  <c r="J760" i="6"/>
  <c r="J813" i="6"/>
  <c r="J864" i="6"/>
  <c r="J919" i="6"/>
  <c r="J969" i="6"/>
  <c r="J1024" i="6"/>
  <c r="J1080" i="6"/>
  <c r="J1127" i="6"/>
  <c r="J1182" i="6"/>
  <c r="J1237" i="6"/>
  <c r="J1293" i="6"/>
  <c r="J1340" i="6"/>
  <c r="J1397" i="6"/>
  <c r="J1450" i="6"/>
  <c r="J1503" i="6"/>
  <c r="J1563" i="6"/>
  <c r="J1608" i="6"/>
  <c r="J1660" i="6"/>
  <c r="J1719" i="6"/>
  <c r="J1769" i="6"/>
  <c r="J1819" i="6"/>
  <c r="J1878" i="6"/>
  <c r="J1925" i="6"/>
  <c r="J1979" i="6"/>
  <c r="J2036" i="6"/>
  <c r="J2086" i="6"/>
  <c r="J2137" i="6"/>
  <c r="J2196" i="6"/>
  <c r="J2249" i="6"/>
  <c r="J2298" i="6"/>
  <c r="J2353" i="6"/>
  <c r="J2406" i="6"/>
  <c r="J2458" i="6"/>
  <c r="J2507" i="6"/>
  <c r="J2551" i="6"/>
  <c r="J2598" i="6"/>
  <c r="J2649" i="6"/>
  <c r="J2700" i="6"/>
  <c r="J2746" i="6"/>
  <c r="J2795" i="6"/>
  <c r="J2843" i="6"/>
  <c r="J2891" i="6"/>
  <c r="J2945" i="6"/>
  <c r="J2983" i="6"/>
  <c r="J3025" i="6"/>
  <c r="J3076" i="6"/>
  <c r="J3118" i="6"/>
  <c r="J3160" i="6"/>
  <c r="J3208" i="6"/>
  <c r="J3248" i="6"/>
  <c r="J3293" i="6"/>
  <c r="J3341" i="6"/>
  <c r="J3380" i="6"/>
  <c r="J3424" i="6"/>
  <c r="J3473" i="6"/>
  <c r="J3515" i="6"/>
  <c r="J3560" i="6"/>
  <c r="J3605" i="6"/>
  <c r="J3648" i="6"/>
  <c r="J3694" i="6"/>
  <c r="J3741" i="6"/>
  <c r="J3779" i="6"/>
  <c r="J3824" i="6"/>
  <c r="J3872" i="6"/>
  <c r="J3917" i="6"/>
  <c r="J3957" i="6"/>
  <c r="J4004" i="6"/>
  <c r="J4048" i="6"/>
  <c r="J4090" i="6"/>
  <c r="J4140" i="6"/>
  <c r="J4180" i="6"/>
  <c r="J4221" i="6"/>
  <c r="J4272" i="6"/>
  <c r="J4314" i="6"/>
  <c r="J4355" i="6"/>
  <c r="J4403" i="6"/>
  <c r="J4445" i="6"/>
  <c r="J4491" i="6"/>
  <c r="J4539" i="6"/>
  <c r="J4578" i="6"/>
  <c r="J4620" i="6"/>
  <c r="J4667" i="6"/>
  <c r="J4712" i="6"/>
  <c r="J4757" i="6"/>
  <c r="J4795" i="6"/>
  <c r="J4831" i="6"/>
  <c r="J4869" i="6"/>
  <c r="J4908" i="6"/>
  <c r="J4940" i="6"/>
  <c r="J4978" i="6"/>
  <c r="J5017" i="6"/>
  <c r="J5055" i="6"/>
  <c r="J5089" i="6"/>
  <c r="J5129" i="6"/>
  <c r="J5164" i="6"/>
  <c r="J5201" i="6"/>
  <c r="J5242" i="6"/>
  <c r="J5275" i="6"/>
  <c r="J5309" i="6"/>
  <c r="J5351" i="6"/>
  <c r="J5386" i="6"/>
  <c r="J5421" i="6"/>
  <c r="J5461" i="6"/>
  <c r="J5495" i="6"/>
  <c r="J5533" i="6"/>
  <c r="J5574" i="6"/>
  <c r="J5605" i="6"/>
  <c r="J5643" i="6"/>
  <c r="J5682" i="6"/>
  <c r="J5719" i="6"/>
  <c r="J5754" i="6"/>
  <c r="J5792" i="6"/>
  <c r="J5828" i="6"/>
  <c r="J5866" i="6"/>
  <c r="J5905" i="6"/>
  <c r="J5937" i="6"/>
  <c r="J5975" i="6"/>
  <c r="J6015" i="6"/>
  <c r="J6052" i="6"/>
  <c r="J6087" i="6"/>
  <c r="J6125" i="6"/>
  <c r="J6162" i="6"/>
  <c r="J6197" i="6"/>
  <c r="J6238" i="6"/>
  <c r="J6272" i="6"/>
  <c r="J6307" i="6"/>
  <c r="J6348" i="6"/>
  <c r="J6382" i="6"/>
  <c r="J6418" i="6"/>
  <c r="J6459" i="6"/>
  <c r="J6492" i="6"/>
  <c r="J6531" i="6"/>
  <c r="J6571" i="6"/>
  <c r="J6603" i="6"/>
  <c r="J6639" i="6"/>
  <c r="J6679" i="6"/>
  <c r="J6716" i="6"/>
  <c r="J6752" i="6"/>
  <c r="J6790" i="6"/>
  <c r="J6824" i="6"/>
  <c r="J6863" i="6"/>
  <c r="J6903" i="6"/>
  <c r="J6930" i="6"/>
  <c r="J6957" i="6"/>
  <c r="J6988" i="6"/>
  <c r="J7015" i="6"/>
  <c r="J7040" i="6"/>
  <c r="J7071" i="6"/>
  <c r="J7096" i="6"/>
  <c r="J7124" i="6"/>
  <c r="J7153" i="6"/>
  <c r="J7179" i="6"/>
  <c r="J7206" i="6"/>
  <c r="J7236" i="6"/>
  <c r="J7264" i="6"/>
  <c r="J7290" i="6"/>
  <c r="J7319" i="6"/>
  <c r="J7345" i="6"/>
  <c r="J7374" i="6"/>
  <c r="J7403" i="6"/>
  <c r="J7428" i="6"/>
  <c r="J7456" i="6"/>
  <c r="J7486" i="6"/>
  <c r="J7513" i="6"/>
  <c r="J7539" i="6"/>
  <c r="J7568" i="6"/>
  <c r="J7594" i="6"/>
  <c r="J7623" i="6"/>
  <c r="J7652" i="6"/>
  <c r="J7677" i="6"/>
  <c r="J7702" i="6"/>
  <c r="J7730" i="6"/>
  <c r="J7755" i="6"/>
  <c r="J7779" i="6"/>
  <c r="J7806" i="6"/>
  <c r="J7830" i="6"/>
  <c r="J7856" i="6"/>
  <c r="J7884" i="6"/>
  <c r="I37" i="6"/>
  <c r="I267" i="6"/>
  <c r="I444" i="6"/>
  <c r="I655" i="6"/>
  <c r="I849" i="6"/>
  <c r="I1077" i="6"/>
  <c r="I1247" i="6"/>
  <c r="I1438" i="6"/>
  <c r="I1614" i="6"/>
  <c r="I1819" i="6"/>
  <c r="I1972" i="6"/>
  <c r="I2155" i="6"/>
  <c r="I2313" i="6"/>
  <c r="I2489" i="6"/>
  <c r="I2621" i="6"/>
  <c r="I2789" i="6"/>
  <c r="I2935" i="6"/>
  <c r="I3113" i="6"/>
  <c r="I3250" i="6"/>
  <c r="I3406" i="6"/>
  <c r="I3538" i="6"/>
  <c r="I3698" i="6"/>
  <c r="I3823" i="6"/>
  <c r="I3976" i="6"/>
  <c r="I4110" i="6"/>
  <c r="I4270" i="6"/>
  <c r="I4393" i="6"/>
  <c r="I4541" i="6"/>
  <c r="I4661" i="6"/>
  <c r="I4810" i="6"/>
  <c r="I4925" i="6"/>
  <c r="I5064" i="6"/>
  <c r="I5186" i="6"/>
  <c r="I5331" i="6"/>
  <c r="I5446" i="6"/>
  <c r="I5585" i="6"/>
  <c r="I5697" i="6"/>
  <c r="I5829" i="6"/>
  <c r="I5931" i="6"/>
  <c r="I6058" i="6"/>
  <c r="I6169" i="6"/>
  <c r="I6301" i="6"/>
  <c r="I6407" i="6"/>
  <c r="I6531" i="6"/>
  <c r="I6641" i="6"/>
  <c r="I6777" i="6"/>
  <c r="I6871" i="6"/>
  <c r="I6989" i="6"/>
  <c r="I7091" i="6"/>
  <c r="I7214" i="6"/>
  <c r="I7307" i="6"/>
  <c r="I7425" i="6"/>
  <c r="I7526" i="6"/>
  <c r="I7647" i="6"/>
  <c r="I7744" i="6"/>
  <c r="I7857" i="6"/>
  <c r="I7959" i="6"/>
  <c r="I8082" i="6"/>
  <c r="I8177" i="6"/>
  <c r="I8296" i="6"/>
  <c r="I8397" i="6"/>
  <c r="I8519" i="6"/>
  <c r="I8614" i="6"/>
  <c r="I8728" i="6"/>
  <c r="I8829" i="6"/>
  <c r="I8939" i="6"/>
  <c r="I9016" i="6"/>
  <c r="I9112" i="6"/>
  <c r="I9195" i="6"/>
  <c r="I9297" i="6"/>
  <c r="I9376" i="6"/>
  <c r="I9470" i="6"/>
  <c r="I9555" i="6"/>
  <c r="I9657" i="6"/>
  <c r="I9735" i="6"/>
  <c r="I9829" i="6"/>
  <c r="I9905" i="6"/>
  <c r="I9992" i="6"/>
  <c r="I10064" i="6"/>
  <c r="J16" i="6"/>
  <c r="J93" i="6"/>
  <c r="J175" i="6"/>
  <c r="J252" i="6"/>
  <c r="J334" i="6"/>
  <c r="J409" i="6"/>
  <c r="J491" i="6"/>
  <c r="J575" i="6"/>
  <c r="J653" i="6"/>
  <c r="J732" i="6"/>
  <c r="J815" i="6"/>
  <c r="J892" i="6"/>
  <c r="J970" i="6"/>
  <c r="J1051" i="6"/>
  <c r="J1133" i="6"/>
  <c r="J1208" i="6"/>
  <c r="J1294" i="6"/>
  <c r="J1366" i="6"/>
  <c r="J1452" i="6"/>
  <c r="J1531" i="6"/>
  <c r="J1611" i="6"/>
  <c r="J1688" i="6"/>
  <c r="J1770" i="6"/>
  <c r="J1846" i="6"/>
  <c r="J1927" i="6"/>
  <c r="J2010" i="6"/>
  <c r="J2088" i="6"/>
  <c r="J2166" i="6"/>
  <c r="J2250" i="6"/>
  <c r="J2327" i="6"/>
  <c r="J2407" i="6"/>
  <c r="J2480" i="6"/>
  <c r="J2555" i="6"/>
  <c r="J2624" i="6"/>
  <c r="J2701" i="6"/>
  <c r="J2767" i="6"/>
  <c r="J2845" i="6"/>
  <c r="J2917" i="6"/>
  <c r="J2984" i="6"/>
  <c r="J3048" i="6"/>
  <c r="J3119" i="6"/>
  <c r="J3181" i="6"/>
  <c r="J3249" i="6"/>
  <c r="J3318" i="6"/>
  <c r="J3383" i="6"/>
  <c r="J3449" i="6"/>
  <c r="J3519" i="6"/>
  <c r="J3581" i="6"/>
  <c r="J3649" i="6"/>
  <c r="J3716" i="6"/>
  <c r="J3784" i="6"/>
  <c r="J3847" i="6"/>
  <c r="J3918" i="6"/>
  <c r="J3979" i="6"/>
  <c r="J4049" i="6"/>
  <c r="J4115" i="6"/>
  <c r="J4181" i="6"/>
  <c r="J4245" i="6"/>
  <c r="J4316" i="6"/>
  <c r="J4377" i="6"/>
  <c r="J4447" i="6"/>
  <c r="J4516" i="6"/>
  <c r="J4580" i="6"/>
  <c r="J4647" i="6"/>
  <c r="J4714" i="6"/>
  <c r="J4776" i="6"/>
  <c r="J4832" i="6"/>
  <c r="J4888" i="6"/>
  <c r="J4945" i="6"/>
  <c r="J4997" i="6"/>
  <c r="J5057" i="6"/>
  <c r="J5107" i="6"/>
  <c r="J5165" i="6"/>
  <c r="J5220" i="6"/>
  <c r="J5276" i="6"/>
  <c r="J5329" i="6"/>
  <c r="J5387" i="6"/>
  <c r="J5439" i="6"/>
  <c r="J5496" i="6"/>
  <c r="J5553" i="6"/>
  <c r="J5608" i="6"/>
  <c r="J5662" i="6"/>
  <c r="J5720" i="6"/>
  <c r="J5773" i="6"/>
  <c r="J5829" i="6"/>
  <c r="J5885" i="6"/>
  <c r="J5943" i="6"/>
  <c r="J5994" i="6"/>
  <c r="J6053" i="6"/>
  <c r="J6104" i="6"/>
  <c r="J6163" i="6"/>
  <c r="J6217" i="6"/>
  <c r="J6273" i="6"/>
  <c r="J6325" i="6"/>
  <c r="J6385" i="6"/>
  <c r="J6437" i="6"/>
  <c r="J6493" i="6"/>
  <c r="J6550" i="6"/>
  <c r="J6605" i="6"/>
  <c r="J6660" i="6"/>
  <c r="J6717" i="6"/>
  <c r="J6771" i="6"/>
  <c r="J6825" i="6"/>
  <c r="J6882" i="6"/>
  <c r="J6931" i="6"/>
  <c r="J6971" i="6"/>
  <c r="J7016" i="6"/>
  <c r="J7054" i="6"/>
  <c r="J7097" i="6"/>
  <c r="J7138" i="6"/>
  <c r="J7180" i="6"/>
  <c r="J7220" i="6"/>
  <c r="J7265" i="6"/>
  <c r="J7304" i="6"/>
  <c r="J7347" i="6"/>
  <c r="J7388" i="6"/>
  <c r="J7429" i="6"/>
  <c r="J7471" i="6"/>
  <c r="J7515" i="6"/>
  <c r="J7553" i="6"/>
  <c r="J7595" i="6"/>
  <c r="J7637" i="6"/>
  <c r="J7678" i="6"/>
  <c r="J7716" i="6"/>
  <c r="J7756" i="6"/>
  <c r="J7792" i="6"/>
  <c r="J7831" i="6"/>
  <c r="J7869" i="6"/>
  <c r="J7902" i="6"/>
  <c r="J7934" i="6"/>
  <c r="J7963" i="6"/>
  <c r="J7998" i="6"/>
  <c r="J8026" i="6"/>
  <c r="J8056" i="6"/>
  <c r="J8085" i="6"/>
  <c r="J8116" i="6"/>
  <c r="J8149" i="6"/>
  <c r="J8177" i="6"/>
  <c r="J8208" i="6"/>
  <c r="J8239" i="6"/>
  <c r="J8269" i="6"/>
  <c r="J8301" i="6"/>
  <c r="J8330" i="6"/>
  <c r="J8359" i="6"/>
  <c r="J8391" i="6"/>
  <c r="J8420" i="6"/>
  <c r="J8454" i="6"/>
  <c r="J8484" i="6"/>
  <c r="J8513" i="6"/>
  <c r="J8542" i="6"/>
  <c r="J8572" i="6"/>
  <c r="J8606" i="6"/>
  <c r="J8634" i="6"/>
  <c r="J8664" i="6"/>
  <c r="J8692" i="6"/>
  <c r="J8719" i="6"/>
  <c r="J8742" i="6"/>
  <c r="J8768" i="6"/>
  <c r="J8797" i="6"/>
  <c r="J8818" i="6"/>
  <c r="J8844" i="6"/>
  <c r="J8871" i="6"/>
  <c r="J8896" i="6"/>
  <c r="J8920" i="6"/>
  <c r="J8947" i="6"/>
  <c r="J8971" i="6"/>
  <c r="J8997" i="6"/>
  <c r="J9025" i="6"/>
  <c r="J9048" i="6"/>
  <c r="J9073" i="6"/>
  <c r="J9100" i="6"/>
  <c r="J9125" i="6"/>
  <c r="J9148" i="6"/>
  <c r="J9176" i="6"/>
  <c r="J9199" i="6"/>
  <c r="J9225" i="6"/>
  <c r="J9253" i="6"/>
  <c r="J9276" i="6"/>
  <c r="J9301" i="6"/>
  <c r="J9328" i="6"/>
  <c r="J9353" i="6"/>
  <c r="J9377" i="6"/>
  <c r="J9404" i="6"/>
  <c r="J9428" i="6"/>
  <c r="J9454" i="6"/>
  <c r="J9482" i="6"/>
  <c r="J9505" i="6"/>
  <c r="J9530" i="6"/>
  <c r="J9557" i="6"/>
  <c r="J9582" i="6"/>
  <c r="J9605" i="6"/>
  <c r="J9632" i="6"/>
  <c r="J9656" i="6"/>
  <c r="J9682" i="6"/>
  <c r="J9710" i="6"/>
  <c r="J9733" i="6"/>
  <c r="J9758" i="6"/>
  <c r="J9785" i="6"/>
  <c r="J9810" i="6"/>
  <c r="J9834" i="6"/>
  <c r="J9861" i="6"/>
  <c r="J9885" i="6"/>
  <c r="J9912" i="6"/>
  <c r="J9939" i="6"/>
  <c r="J9962" i="6"/>
  <c r="J9986" i="6"/>
  <c r="J10014" i="6"/>
  <c r="J10038" i="6"/>
  <c r="J10062" i="6"/>
  <c r="J10089" i="6"/>
  <c r="J10113" i="6"/>
  <c r="I77" i="6"/>
  <c r="I273" i="6"/>
  <c r="I473" i="6"/>
  <c r="I672" i="6"/>
  <c r="I890" i="6"/>
  <c r="I1086" i="6"/>
  <c r="I1269" i="6"/>
  <c r="I1462" i="6"/>
  <c r="I1654" i="6"/>
  <c r="I1829" i="6"/>
  <c r="I2000" i="6"/>
  <c r="I2168" i="6"/>
  <c r="I2344" i="6"/>
  <c r="I2491" i="6"/>
  <c r="I2648" i="6"/>
  <c r="I2804" i="6"/>
  <c r="I2966" i="6"/>
  <c r="I3118" i="6"/>
  <c r="I3273" i="6"/>
  <c r="I3418" i="6"/>
  <c r="I3565" i="6"/>
  <c r="I3703" i="6"/>
  <c r="I3849" i="6"/>
  <c r="I3989" i="6"/>
  <c r="I4140" i="6"/>
  <c r="I4276" i="6"/>
  <c r="I4414" i="6"/>
  <c r="I4554" i="6"/>
  <c r="I4690" i="6"/>
  <c r="I4814" i="6"/>
  <c r="I4946" i="6"/>
  <c r="I5077" i="6"/>
  <c r="I5212" i="6"/>
  <c r="I5337" i="6"/>
  <c r="I5469" i="6"/>
  <c r="I5593" i="6"/>
  <c r="I5719" i="6"/>
  <c r="I5834" i="6"/>
  <c r="I5949" i="6"/>
  <c r="I6070" i="6"/>
  <c r="I6192" i="6"/>
  <c r="I6305" i="6"/>
  <c r="I6426" i="6"/>
  <c r="I6544" i="6"/>
  <c r="I6667" i="6"/>
  <c r="I6781" i="6"/>
  <c r="I6890" i="6"/>
  <c r="I6999" i="6"/>
  <c r="I7114" i="6"/>
  <c r="I7216" i="6"/>
  <c r="I7325" i="6"/>
  <c r="I7432" i="6"/>
  <c r="I7548" i="6"/>
  <c r="I7649" i="6"/>
  <c r="I7759" i="6"/>
  <c r="I7870" i="6"/>
  <c r="I7982" i="6"/>
  <c r="I8087" i="6"/>
  <c r="I8196" i="6"/>
  <c r="I8303" i="6"/>
  <c r="I8417" i="6"/>
  <c r="I8523" i="6"/>
  <c r="I8630" i="6"/>
  <c r="K8630" i="6" s="1"/>
  <c r="L8630" i="6" s="1"/>
  <c r="I8739" i="6"/>
  <c r="I8848" i="6"/>
  <c r="I8941" i="6"/>
  <c r="I9032" i="6"/>
  <c r="I9121" i="6"/>
  <c r="I9214" i="6"/>
  <c r="I9300" i="6"/>
  <c r="I9391" i="6"/>
  <c r="I9481" i="6"/>
  <c r="I9574" i="6"/>
  <c r="I9659" i="6"/>
  <c r="I9751" i="6"/>
  <c r="I9840" i="6"/>
  <c r="I9921" i="6"/>
  <c r="I9997" i="6"/>
  <c r="I10080" i="6"/>
  <c r="J24" i="6"/>
  <c r="J105" i="6"/>
  <c r="J185" i="6"/>
  <c r="J264" i="6"/>
  <c r="J342" i="6"/>
  <c r="J425" i="6"/>
  <c r="J504" i="6"/>
  <c r="J582" i="6"/>
  <c r="J666" i="6"/>
  <c r="J742" i="6"/>
  <c r="J822" i="6"/>
  <c r="J904" i="6"/>
  <c r="J982" i="6"/>
  <c r="J1061" i="6"/>
  <c r="J1144" i="6"/>
  <c r="J1223" i="6"/>
  <c r="J1301" i="6"/>
  <c r="J1381" i="6"/>
  <c r="J1460" i="6"/>
  <c r="J1542" i="6"/>
  <c r="J1621" i="6"/>
  <c r="J1699" i="6"/>
  <c r="J1780" i="6"/>
  <c r="J1861" i="6"/>
  <c r="J1940" i="6"/>
  <c r="J2017" i="6"/>
  <c r="J2104" i="6"/>
  <c r="J2179" i="6"/>
  <c r="J2259" i="6"/>
  <c r="J2340" i="6"/>
  <c r="J2419" i="6"/>
  <c r="J2490" i="6"/>
  <c r="J2564" i="6"/>
  <c r="J2637" i="6"/>
  <c r="J2707" i="6"/>
  <c r="J2782" i="6"/>
  <c r="J2852" i="6"/>
  <c r="J2925" i="6"/>
  <c r="J2995" i="6"/>
  <c r="J3060" i="6"/>
  <c r="J3125" i="6"/>
  <c r="J3193" i="6"/>
  <c r="J3261" i="6"/>
  <c r="J3324" i="6"/>
  <c r="J3394" i="6"/>
  <c r="J3459" i="6"/>
  <c r="J3525" i="6"/>
  <c r="J3592" i="6"/>
  <c r="J3658" i="6"/>
  <c r="J3723" i="6"/>
  <c r="J3792" i="6"/>
  <c r="J3859" i="6"/>
  <c r="J3923" i="6"/>
  <c r="J3993" i="6"/>
  <c r="J4057" i="6"/>
  <c r="J4123" i="6"/>
  <c r="J4191" i="6"/>
  <c r="J4257" i="6"/>
  <c r="J4321" i="6"/>
  <c r="J4390" i="6"/>
  <c r="J4458" i="6"/>
  <c r="J4521" i="6"/>
  <c r="J4591" i="6"/>
  <c r="J4654" i="6"/>
  <c r="J4723" i="6"/>
  <c r="J4785" i="6"/>
  <c r="J4840" i="6"/>
  <c r="J4894" i="6"/>
  <c r="J4951" i="6"/>
  <c r="J5007" i="6"/>
  <c r="J5060" i="6"/>
  <c r="J5119" i="6"/>
  <c r="J5172" i="6"/>
  <c r="J5228" i="6"/>
  <c r="J5283" i="6"/>
  <c r="J5338" i="6"/>
  <c r="J5393" i="6"/>
  <c r="J5449" i="6"/>
  <c r="J5505" i="6"/>
  <c r="J5560" i="6"/>
  <c r="J5617" i="6"/>
  <c r="J5671" i="6"/>
  <c r="J5725" i="6"/>
  <c r="J5782" i="6"/>
  <c r="J5837" i="6"/>
  <c r="J5891" i="6"/>
  <c r="J5948" i="6"/>
  <c r="J6005" i="6"/>
  <c r="J6058" i="6"/>
  <c r="J6116" i="6"/>
  <c r="J6168" i="6"/>
  <c r="J6224" i="6"/>
  <c r="J6281" i="6"/>
  <c r="J6335" i="6"/>
  <c r="J6390" i="6"/>
  <c r="J6447" i="6"/>
  <c r="J6503" i="6"/>
  <c r="J6557" i="6"/>
  <c r="J6615" i="6"/>
  <c r="J6667" i="6"/>
  <c r="J6723" i="6"/>
  <c r="J6779" i="6"/>
  <c r="J6834" i="6"/>
  <c r="J6888" i="6"/>
  <c r="J6937" i="6"/>
  <c r="J6978" i="6"/>
  <c r="J7019" i="6"/>
  <c r="J7062" i="6"/>
  <c r="J7102" i="6"/>
  <c r="J7145" i="6"/>
  <c r="J7187" i="6"/>
  <c r="J7228" i="6"/>
  <c r="J7268" i="6"/>
  <c r="J7311" i="6"/>
  <c r="J7351" i="6"/>
  <c r="J7393" i="6"/>
  <c r="J7436" i="6"/>
  <c r="J7476" i="6"/>
  <c r="J7518" i="6"/>
  <c r="J7560" i="6"/>
  <c r="J7602" i="6"/>
  <c r="J7643" i="6"/>
  <c r="J7685" i="6"/>
  <c r="J7721" i="6"/>
  <c r="J7759" i="6"/>
  <c r="J7798" i="6"/>
  <c r="J7836" i="6"/>
  <c r="J7874" i="6"/>
  <c r="J7908" i="6"/>
  <c r="J7940" i="6"/>
  <c r="J7970" i="6"/>
  <c r="J8000" i="6"/>
  <c r="J8029" i="6"/>
  <c r="J8059" i="6"/>
  <c r="J8092" i="6"/>
  <c r="J8121" i="6"/>
  <c r="J8153" i="6"/>
  <c r="J8182" i="6"/>
  <c r="J8213" i="6"/>
  <c r="J8244" i="6"/>
  <c r="J8274" i="6"/>
  <c r="J8305" i="6"/>
  <c r="J8333" i="6"/>
  <c r="J8365" i="6"/>
  <c r="J8397" i="6"/>
  <c r="J8427" i="6"/>
  <c r="J8457" i="6"/>
  <c r="J8486" i="6"/>
  <c r="J8516" i="6"/>
  <c r="J8549" i="6"/>
  <c r="J8578" i="6"/>
  <c r="J8610" i="6"/>
  <c r="J8640" i="6"/>
  <c r="J8670" i="6"/>
  <c r="J8696" i="6"/>
  <c r="J8721" i="6"/>
  <c r="J8745" i="6"/>
  <c r="J8772" i="6"/>
  <c r="J8799" i="6"/>
  <c r="J8821" i="6"/>
  <c r="J8847" i="6"/>
  <c r="J8873" i="6"/>
  <c r="J8898" i="6"/>
  <c r="J8924" i="6"/>
  <c r="J8949" i="6"/>
  <c r="J8973" i="6"/>
  <c r="J9000" i="6"/>
  <c r="J9027" i="6"/>
  <c r="J9050" i="6"/>
  <c r="J9076" i="6"/>
  <c r="J9102" i="6"/>
  <c r="J9127" i="6"/>
  <c r="J9153" i="6"/>
  <c r="J9178" i="6"/>
  <c r="J9202" i="6"/>
  <c r="J9229" i="6"/>
  <c r="J9256" i="6"/>
  <c r="J9278" i="6"/>
  <c r="J9304" i="6"/>
  <c r="J9330" i="6"/>
  <c r="J9355" i="6"/>
  <c r="J9381" i="6"/>
  <c r="J9406" i="6"/>
  <c r="J9430" i="6"/>
  <c r="J9457" i="6"/>
  <c r="J9484" i="6"/>
  <c r="J9507" i="6"/>
  <c r="J9533" i="6"/>
  <c r="J9559" i="6"/>
  <c r="J9584" i="6"/>
  <c r="J9610" i="6"/>
  <c r="J9636" i="6"/>
  <c r="J9658" i="6"/>
  <c r="J9685" i="6"/>
  <c r="J9713" i="6"/>
  <c r="J9735" i="6"/>
  <c r="J9761" i="6"/>
  <c r="J9787" i="6"/>
  <c r="J9812" i="6"/>
  <c r="J9838" i="6"/>
  <c r="J9864" i="6"/>
  <c r="J9888" i="6"/>
  <c r="J9914" i="6"/>
  <c r="J9941" i="6"/>
  <c r="J9964" i="6"/>
  <c r="J9990" i="6"/>
  <c r="J10016" i="6"/>
  <c r="J10041" i="6"/>
  <c r="J10068" i="6"/>
  <c r="J10093" i="6"/>
  <c r="J10116" i="6"/>
  <c r="I136" i="6"/>
  <c r="I354" i="6"/>
  <c r="I542" i="6"/>
  <c r="I746" i="6"/>
  <c r="I954" i="6"/>
  <c r="I1164" i="6"/>
  <c r="I1336" i="6"/>
  <c r="I1525" i="6"/>
  <c r="I1706" i="6"/>
  <c r="I1898" i="6"/>
  <c r="I2058" i="6"/>
  <c r="I2226" i="6"/>
  <c r="I2387" i="6"/>
  <c r="I2553" i="6"/>
  <c r="I2701" i="6"/>
  <c r="I2856" i="6"/>
  <c r="I3018" i="6"/>
  <c r="I3179" i="6"/>
  <c r="I3323" i="6"/>
  <c r="I3470" i="6"/>
  <c r="I3610" i="6"/>
  <c r="I3765" i="6"/>
  <c r="I3896" i="6"/>
  <c r="I4036" i="6"/>
  <c r="I4178" i="6"/>
  <c r="I4331" i="6"/>
  <c r="I4464" i="6"/>
  <c r="I4597" i="6"/>
  <c r="I4730" i="6"/>
  <c r="I4865" i="6"/>
  <c r="I4987" i="6"/>
  <c r="I5121" i="6"/>
  <c r="I5250" i="6"/>
  <c r="I5391" i="6"/>
  <c r="I5513" i="6"/>
  <c r="I5633" i="6"/>
  <c r="I5752" i="6"/>
  <c r="I5877" i="6"/>
  <c r="I5990" i="6"/>
  <c r="I6110" i="6"/>
  <c r="I6229" i="6"/>
  <c r="I6353" i="6"/>
  <c r="I6465" i="6"/>
  <c r="I6586" i="6"/>
  <c r="I6702" i="6"/>
  <c r="I6826" i="6"/>
  <c r="I6928" i="6"/>
  <c r="I7035" i="6"/>
  <c r="I7144" i="6"/>
  <c r="I7260" i="6"/>
  <c r="I7361" i="6"/>
  <c r="I7471" i="6"/>
  <c r="I7582" i="6"/>
  <c r="I7696" i="6"/>
  <c r="I7799" i="6"/>
  <c r="I7907" i="6"/>
  <c r="I8015" i="6"/>
  <c r="I8131" i="6"/>
  <c r="I8234" i="6"/>
  <c r="I8342" i="6"/>
  <c r="I8448" i="6"/>
  <c r="I8566" i="6"/>
  <c r="I8667" i="6"/>
  <c r="I8774" i="6"/>
  <c r="I8877" i="6"/>
  <c r="I8978" i="6"/>
  <c r="I9062" i="6"/>
  <c r="I9152" i="6"/>
  <c r="I9240" i="6"/>
  <c r="I9337" i="6"/>
  <c r="I9421" i="6"/>
  <c r="I9509" i="6"/>
  <c r="I9600" i="6"/>
  <c r="I9696" i="6"/>
  <c r="I9780" i="6"/>
  <c r="I9867" i="6"/>
  <c r="I9945" i="6"/>
  <c r="I10024" i="6"/>
  <c r="I10107" i="6"/>
  <c r="J52" i="6"/>
  <c r="J131" i="6"/>
  <c r="J216" i="6"/>
  <c r="J291" i="6"/>
  <c r="J372" i="6"/>
  <c r="J452" i="6"/>
  <c r="J534" i="6"/>
  <c r="J611" i="6"/>
  <c r="J692" i="6"/>
  <c r="J769" i="6"/>
  <c r="J850" i="6"/>
  <c r="J933" i="6"/>
  <c r="J1007" i="6"/>
  <c r="J1090" i="6"/>
  <c r="J1172" i="6"/>
  <c r="J1249" i="6"/>
  <c r="J1327" i="6"/>
  <c r="J1411" i="6"/>
  <c r="J1488" i="6"/>
  <c r="J1567" i="6"/>
  <c r="J1651" i="6"/>
  <c r="J1725" i="6"/>
  <c r="J1808" i="6"/>
  <c r="J1889" i="6"/>
  <c r="J1967" i="6"/>
  <c r="J2047" i="6"/>
  <c r="J2127" i="6"/>
  <c r="J2204" i="6"/>
  <c r="J2284" i="6"/>
  <c r="J2369" i="6"/>
  <c r="J2441" i="6"/>
  <c r="J2517" i="6"/>
  <c r="J2591" i="6"/>
  <c r="J2661" i="6"/>
  <c r="J2733" i="6"/>
  <c r="J2807" i="6"/>
  <c r="J2877" i="6"/>
  <c r="J2949" i="6"/>
  <c r="J3020" i="6"/>
  <c r="J3081" i="6"/>
  <c r="J3151" i="6"/>
  <c r="J3217" i="6"/>
  <c r="J3282" i="6"/>
  <c r="J3348" i="6"/>
  <c r="J3417" i="6"/>
  <c r="J3480" i="6"/>
  <c r="J3547" i="6"/>
  <c r="J3618" i="6"/>
  <c r="J3680" i="6"/>
  <c r="J3748" i="6"/>
  <c r="J3815" i="6"/>
  <c r="J3881" i="6"/>
  <c r="J3946" i="6"/>
  <c r="J4015" i="6"/>
  <c r="J4078" i="6"/>
  <c r="J4147" i="6"/>
  <c r="J4216" i="6"/>
  <c r="J4278" i="6"/>
  <c r="J4347" i="6"/>
  <c r="J4414" i="6"/>
  <c r="J4479" i="6"/>
  <c r="J4544" i="6"/>
  <c r="J4614" i="6"/>
  <c r="J4677" i="6"/>
  <c r="J4744" i="6"/>
  <c r="J4806" i="6"/>
  <c r="J4858" i="6"/>
  <c r="J4915" i="6"/>
  <c r="J4972" i="6"/>
  <c r="J5025" i="6"/>
  <c r="J5080" i="6"/>
  <c r="J5136" i="6"/>
  <c r="J5190" i="6"/>
  <c r="J5247" i="6"/>
  <c r="J5304" i="6"/>
  <c r="J5357" i="6"/>
  <c r="J5413" i="6"/>
  <c r="J5469" i="6"/>
  <c r="J5524" i="6"/>
  <c r="J5578" i="6"/>
  <c r="J5635" i="6"/>
  <c r="J5688" i="6"/>
  <c r="J5745" i="6"/>
  <c r="J5803" i="6"/>
  <c r="J5854" i="6"/>
  <c r="J5911" i="6"/>
  <c r="J5968" i="6"/>
  <c r="J6022" i="6"/>
  <c r="J6077" i="6"/>
  <c r="J6133" i="6"/>
  <c r="J6188" i="6"/>
  <c r="J6244" i="6"/>
  <c r="J6301" i="6"/>
  <c r="J6353" i="6"/>
  <c r="J6411" i="6"/>
  <c r="J6466" i="6"/>
  <c r="J6521" i="6"/>
  <c r="J6575" i="6"/>
  <c r="J6633" i="6"/>
  <c r="J6687" i="6"/>
  <c r="J6742" i="6"/>
  <c r="J6800" i="6"/>
  <c r="J6851" i="6"/>
  <c r="J6908" i="6"/>
  <c r="J6952" i="6"/>
  <c r="J6992" i="6"/>
  <c r="J7033" i="6"/>
  <c r="J7076" i="6"/>
  <c r="J7117" i="6"/>
  <c r="J7159" i="6"/>
  <c r="J7201" i="6"/>
  <c r="J7242" i="6"/>
  <c r="J7282" i="6"/>
  <c r="J7325" i="6"/>
  <c r="J7366" i="6"/>
  <c r="J7408" i="6"/>
  <c r="J7450" i="6"/>
  <c r="J7491" i="6"/>
  <c r="J7532" i="6"/>
  <c r="J7576" i="6"/>
  <c r="J7616" i="6"/>
  <c r="J7657" i="6"/>
  <c r="J7698" i="6"/>
  <c r="J7734" i="6"/>
  <c r="J7772" i="6"/>
  <c r="J7812" i="6"/>
  <c r="J7849" i="6"/>
  <c r="J7887" i="6"/>
  <c r="J7921" i="6"/>
  <c r="J7949" i="6"/>
  <c r="J7978" i="6"/>
  <c r="J8011" i="6"/>
  <c r="J8041" i="6"/>
  <c r="J8072" i="6"/>
  <c r="J8101" i="6"/>
  <c r="J8131" i="6"/>
  <c r="J8162" i="6"/>
  <c r="J8191" i="6"/>
  <c r="J8226" i="6"/>
  <c r="J8254" i="6"/>
  <c r="J8284" i="6"/>
  <c r="J8314" i="6"/>
  <c r="J8344" i="6"/>
  <c r="J8378" i="6"/>
  <c r="J8406" i="6"/>
  <c r="J8436" i="6"/>
  <c r="J8467" i="6"/>
  <c r="J8498" i="6"/>
  <c r="J8529" i="6"/>
  <c r="J8558" i="6"/>
  <c r="J8588" i="6"/>
  <c r="J8619" i="6"/>
  <c r="J8648" i="6"/>
  <c r="J8682" i="6"/>
  <c r="J8705" i="6"/>
  <c r="J8729" i="6"/>
  <c r="J8757" i="6"/>
  <c r="J8781" i="6"/>
  <c r="J8805" i="6"/>
  <c r="J8833" i="6"/>
  <c r="J8857" i="6"/>
  <c r="J8883" i="6"/>
  <c r="J8910" i="6"/>
  <c r="J8933" i="6"/>
  <c r="J8958" i="6"/>
  <c r="J8985" i="6"/>
  <c r="J9010" i="6"/>
  <c r="J9034" i="6"/>
  <c r="J9062" i="6"/>
  <c r="J9086" i="6"/>
  <c r="J9112" i="6"/>
  <c r="J9139" i="6"/>
  <c r="J9161" i="6"/>
  <c r="J9186" i="6"/>
  <c r="J9213" i="6"/>
  <c r="J9238" i="6"/>
  <c r="J9262" i="6"/>
  <c r="J9290" i="6"/>
  <c r="J9314" i="6"/>
  <c r="J9340" i="6"/>
  <c r="J9367" i="6"/>
  <c r="J9390" i="6"/>
  <c r="J9415" i="6"/>
  <c r="J9442" i="6"/>
  <c r="J9468" i="6"/>
  <c r="J9492" i="6"/>
  <c r="J9519" i="6"/>
  <c r="J9543" i="6"/>
  <c r="J9569" i="6"/>
  <c r="J9596" i="6"/>
  <c r="J9618" i="6"/>
  <c r="J9643" i="6"/>
  <c r="J9670" i="6"/>
  <c r="J9696" i="6"/>
  <c r="J9720" i="6"/>
  <c r="J9747" i="6"/>
  <c r="J9771" i="6"/>
  <c r="J9797" i="6"/>
  <c r="J9824" i="6"/>
  <c r="J9847" i="6"/>
  <c r="J9872" i="6"/>
  <c r="J9900" i="6"/>
  <c r="J9925" i="6"/>
  <c r="J9949" i="6"/>
  <c r="J9976" i="6"/>
  <c r="J9999" i="6"/>
  <c r="J10025" i="6"/>
  <c r="J10053" i="6"/>
  <c r="J10075" i="6"/>
  <c r="J10100" i="6"/>
  <c r="J10128" i="6"/>
  <c r="I150" i="6"/>
  <c r="I355" i="6"/>
  <c r="I556" i="6"/>
  <c r="I767" i="6"/>
  <c r="I959" i="6"/>
  <c r="I1166" i="6"/>
  <c r="I1351" i="6"/>
  <c r="I1537" i="6"/>
  <c r="I1721" i="6"/>
  <c r="I1902" i="6"/>
  <c r="I2067" i="6"/>
  <c r="I2240" i="6"/>
  <c r="I2400" i="6"/>
  <c r="I2557" i="6"/>
  <c r="I2710" i="6"/>
  <c r="I2874" i="6"/>
  <c r="I3023" i="6"/>
  <c r="I3181" i="6"/>
  <c r="I3337" i="6"/>
  <c r="I3478" i="6"/>
  <c r="I3618" i="6"/>
  <c r="I3766" i="6"/>
  <c r="I3901" i="6"/>
  <c r="I4048" i="6"/>
  <c r="I4190" i="6"/>
  <c r="I4332" i="6"/>
  <c r="I4473" i="6"/>
  <c r="I4610" i="6"/>
  <c r="I4737" i="6"/>
  <c r="I4869" i="6"/>
  <c r="I4999" i="6"/>
  <c r="I5129" i="6"/>
  <c r="I5258" i="6"/>
  <c r="I5392" i="6"/>
  <c r="I5519" i="6"/>
  <c r="I5643" i="6"/>
  <c r="I5762" i="6"/>
  <c r="I5882" i="6"/>
  <c r="I5999" i="6"/>
  <c r="I6119" i="6"/>
  <c r="I6233" i="6"/>
  <c r="I6357" i="6"/>
  <c r="I6475" i="6"/>
  <c r="I6593" i="6"/>
  <c r="I6710" i="6"/>
  <c r="I6829" i="6"/>
  <c r="I6934" i="6"/>
  <c r="I7044" i="6"/>
  <c r="I7153" i="6"/>
  <c r="I7261" i="6"/>
  <c r="I7369" i="6"/>
  <c r="I7480" i="6"/>
  <c r="I7585" i="6"/>
  <c r="I7697" i="6"/>
  <c r="I7804" i="6"/>
  <c r="I7914" i="6"/>
  <c r="I8021" i="6"/>
  <c r="I8133" i="6"/>
  <c r="I8239" i="6"/>
  <c r="I8349" i="6"/>
  <c r="I8458" i="6"/>
  <c r="I8567" i="6"/>
  <c r="I8674" i="6"/>
  <c r="I8786" i="6"/>
  <c r="I8885" i="6"/>
  <c r="I8979" i="6"/>
  <c r="I9065" i="6"/>
  <c r="I9157" i="6"/>
  <c r="I9248" i="6"/>
  <c r="I9338" i="6"/>
  <c r="I9425" i="6"/>
  <c r="I9517" i="6"/>
  <c r="I9607" i="6"/>
  <c r="I9697" i="6"/>
  <c r="I9784" i="6"/>
  <c r="I9868" i="6"/>
  <c r="I9949" i="6"/>
  <c r="I10027" i="6"/>
  <c r="I10108" i="6"/>
  <c r="J55" i="6"/>
  <c r="J133" i="6"/>
  <c r="J219" i="6"/>
  <c r="J294" i="6"/>
  <c r="J373" i="6"/>
  <c r="J455" i="6"/>
  <c r="J535" i="6"/>
  <c r="J612" i="6"/>
  <c r="J694" i="6"/>
  <c r="J775" i="6"/>
  <c r="J851" i="6"/>
  <c r="J934" i="6"/>
  <c r="J1012" i="6"/>
  <c r="J1093" i="6"/>
  <c r="J1174" i="6"/>
  <c r="J1251" i="6"/>
  <c r="J1331" i="6"/>
  <c r="J1412" i="6"/>
  <c r="J1492" i="6"/>
  <c r="J1568" i="6"/>
  <c r="J1654" i="6"/>
  <c r="J1731" i="6"/>
  <c r="J1810" i="6"/>
  <c r="J1891" i="6"/>
  <c r="J1968" i="6"/>
  <c r="J2048" i="6"/>
  <c r="J2130" i="6"/>
  <c r="J2211" i="6"/>
  <c r="J2287" i="6"/>
  <c r="J2372" i="6"/>
  <c r="J2445" i="6"/>
  <c r="J2518" i="6"/>
  <c r="J2592" i="6"/>
  <c r="J2662" i="6"/>
  <c r="J2734" i="6"/>
  <c r="J2808" i="6"/>
  <c r="J2881" i="6"/>
  <c r="J2950" i="6"/>
  <c r="J3021" i="6"/>
  <c r="J3083" i="6"/>
  <c r="J3152" i="6"/>
  <c r="J3219" i="6"/>
  <c r="J3284" i="6"/>
  <c r="J3349" i="6"/>
  <c r="J3418" i="6"/>
  <c r="J3484" i="6"/>
  <c r="J3549" i="6"/>
  <c r="J3619" i="6"/>
  <c r="J3682" i="6"/>
  <c r="J3749" i="6"/>
  <c r="J3816" i="6"/>
  <c r="J3882" i="6"/>
  <c r="J3947" i="6"/>
  <c r="J4017" i="6"/>
  <c r="J4084" i="6"/>
  <c r="J4148" i="6"/>
  <c r="J4217" i="6"/>
  <c r="J4281" i="6"/>
  <c r="J4349" i="6"/>
  <c r="J4415" i="6"/>
  <c r="J4480" i="6"/>
  <c r="J4546" i="6"/>
  <c r="J4615" i="6"/>
  <c r="J4680" i="6"/>
  <c r="J4745" i="6"/>
  <c r="J4807" i="6"/>
  <c r="J4860" i="6"/>
  <c r="J4916" i="6"/>
  <c r="J4973" i="6"/>
  <c r="J5026" i="6"/>
  <c r="J5081" i="6"/>
  <c r="J5137" i="6"/>
  <c r="J5194" i="6"/>
  <c r="J5248" i="6"/>
  <c r="J5305" i="6"/>
  <c r="J5359" i="6"/>
  <c r="J5416" i="6"/>
  <c r="J5471" i="6"/>
  <c r="J5525" i="6"/>
  <c r="J5579" i="6"/>
  <c r="J5636" i="6"/>
  <c r="J5693" i="6"/>
  <c r="J5746" i="6"/>
  <c r="J5804" i="6"/>
  <c r="J5857" i="6"/>
  <c r="J5914" i="6"/>
  <c r="J5969" i="6"/>
  <c r="J6023" i="6"/>
  <c r="J6078" i="6"/>
  <c r="J6136" i="6"/>
  <c r="J6191" i="6"/>
  <c r="J6245" i="6"/>
  <c r="J6303" i="6"/>
  <c r="J6356" i="6"/>
  <c r="J6412" i="6"/>
  <c r="J6467" i="6"/>
  <c r="J6522" i="6"/>
  <c r="J6576" i="6"/>
  <c r="J6634" i="6"/>
  <c r="J6690" i="6"/>
  <c r="J6743" i="6"/>
  <c r="J6801" i="6"/>
  <c r="J6853" i="6"/>
  <c r="J6909" i="6"/>
  <c r="J6953" i="6"/>
  <c r="J6993" i="6"/>
  <c r="J7035" i="6"/>
  <c r="J7078" i="6"/>
  <c r="J7119" i="6"/>
  <c r="J7160" i="6"/>
  <c r="J7203" i="6"/>
  <c r="J7243" i="6"/>
  <c r="J7284" i="6"/>
  <c r="J7328" i="6"/>
  <c r="J7367" i="6"/>
  <c r="J7409" i="6"/>
  <c r="J7451" i="6"/>
  <c r="J7492" i="6"/>
  <c r="J7533" i="6"/>
  <c r="J7577" i="6"/>
  <c r="J7617" i="6"/>
  <c r="J7659" i="6"/>
  <c r="J7699" i="6"/>
  <c r="J7736" i="6"/>
  <c r="J7773" i="6"/>
  <c r="J7813" i="6"/>
  <c r="J7850" i="6"/>
  <c r="J7888" i="6"/>
  <c r="J7922" i="6"/>
  <c r="J7950" i="6"/>
  <c r="J7983" i="6"/>
  <c r="J8014" i="6"/>
  <c r="J8042" i="6"/>
  <c r="J8073" i="6"/>
  <c r="J8103" i="6"/>
  <c r="J8134" i="6"/>
  <c r="J8168" i="6"/>
  <c r="J8192" i="6"/>
  <c r="J8227" i="6"/>
  <c r="J8256" i="6"/>
  <c r="J8287" i="6"/>
  <c r="J8319" i="6"/>
  <c r="J8345" i="6"/>
  <c r="J8379" i="6"/>
  <c r="J8407" i="6"/>
  <c r="J8440" i="6"/>
  <c r="J8472" i="6"/>
  <c r="J8499" i="6"/>
  <c r="J8530" i="6"/>
  <c r="J8559" i="6"/>
  <c r="J8592" i="6"/>
  <c r="J8624" i="6"/>
  <c r="J8649" i="6"/>
  <c r="J8683" i="6"/>
  <c r="J8706" i="6"/>
  <c r="J8731" i="6"/>
  <c r="J8758" i="6"/>
  <c r="J8784" i="6"/>
  <c r="J8806" i="6"/>
  <c r="J8834" i="6"/>
  <c r="J8858" i="6"/>
  <c r="J8884" i="6"/>
  <c r="J8911" i="6"/>
  <c r="J8934" i="6"/>
  <c r="J8959" i="6"/>
  <c r="J8986" i="6"/>
  <c r="J9012" i="6"/>
  <c r="J9036" i="6"/>
  <c r="J9063" i="6"/>
  <c r="J9087" i="6"/>
  <c r="J9113" i="6"/>
  <c r="J9140" i="6"/>
  <c r="J9163" i="6"/>
  <c r="J9187" i="6"/>
  <c r="J9216" i="6"/>
  <c r="J9240" i="6"/>
  <c r="J9264" i="6"/>
  <c r="J9291" i="6"/>
  <c r="J9315" i="6"/>
  <c r="J9341" i="6"/>
  <c r="J9368" i="6"/>
  <c r="J9391" i="6"/>
  <c r="J9416" i="6"/>
  <c r="J9444" i="6"/>
  <c r="J9469" i="6"/>
  <c r="J9493" i="6"/>
  <c r="J9520" i="6"/>
  <c r="J9544" i="6"/>
  <c r="J9570" i="6"/>
  <c r="J9597" i="6"/>
  <c r="J9619" i="6"/>
  <c r="J9644" i="6"/>
  <c r="J9672" i="6"/>
  <c r="J9697" i="6"/>
  <c r="J9721" i="6"/>
  <c r="J9748" i="6"/>
  <c r="J9772" i="6"/>
  <c r="J9798" i="6"/>
  <c r="J9825" i="6"/>
  <c r="J9848" i="6"/>
  <c r="J9873" i="6"/>
  <c r="J9901" i="6"/>
  <c r="J9926" i="6"/>
  <c r="J9950" i="6"/>
  <c r="J9977" i="6"/>
  <c r="J10001" i="6"/>
  <c r="J10027" i="6"/>
  <c r="J10054" i="6"/>
  <c r="J10076" i="6"/>
  <c r="J10101" i="6"/>
  <c r="J10129" i="6"/>
  <c r="I60" i="6"/>
  <c r="I383" i="6"/>
  <c r="I671" i="6"/>
  <c r="I983" i="6"/>
  <c r="I1265" i="6"/>
  <c r="I1578" i="6"/>
  <c r="I1822" i="6"/>
  <c r="I2083" i="6"/>
  <c r="I2328" i="6"/>
  <c r="I2580" i="6"/>
  <c r="I2803" i="6"/>
  <c r="I3038" i="6"/>
  <c r="I3268" i="6"/>
  <c r="I3512" i="6"/>
  <c r="I3702" i="6"/>
  <c r="I3917" i="6"/>
  <c r="I4124" i="6"/>
  <c r="I4351" i="6"/>
  <c r="I4550" i="6"/>
  <c r="I4747" i="6"/>
  <c r="I4941" i="6"/>
  <c r="I5160" i="6"/>
  <c r="I5332" i="6"/>
  <c r="I5532" i="6"/>
  <c r="I5706" i="6"/>
  <c r="I5898" i="6"/>
  <c r="I6069" i="6"/>
  <c r="I6245" i="6"/>
  <c r="I6419" i="6"/>
  <c r="I6619" i="6"/>
  <c r="I6778" i="6"/>
  <c r="I6943" i="6"/>
  <c r="I7104" i="6"/>
  <c r="I7276" i="6"/>
  <c r="I7431" i="6"/>
  <c r="I7597" i="6"/>
  <c r="I7755" i="6"/>
  <c r="I7941" i="6"/>
  <c r="I8085" i="6"/>
  <c r="I8248" i="6"/>
  <c r="I8410" i="6"/>
  <c r="I8583" i="6"/>
  <c r="I8737" i="6"/>
  <c r="I8892" i="6"/>
  <c r="I9026" i="6"/>
  <c r="I9178" i="6"/>
  <c r="I9299" i="6"/>
  <c r="I9436" i="6"/>
  <c r="I9566" i="6"/>
  <c r="I9707" i="6"/>
  <c r="I9837" i="6"/>
  <c r="I9959" i="6"/>
  <c r="I10079" i="6"/>
  <c r="J69" i="6"/>
  <c r="J183" i="6"/>
  <c r="J307" i="6"/>
  <c r="J424" i="6"/>
  <c r="J551" i="6"/>
  <c r="J665" i="6"/>
  <c r="J784" i="6"/>
  <c r="J903" i="6"/>
  <c r="J1026" i="6"/>
  <c r="J1140" i="6"/>
  <c r="J1263" i="6"/>
  <c r="J1380" i="6"/>
  <c r="J1506" i="6"/>
  <c r="J1620" i="6"/>
  <c r="J1744" i="6"/>
  <c r="J1860" i="6"/>
  <c r="J1987" i="6"/>
  <c r="J2098" i="6"/>
  <c r="J2219" i="6"/>
  <c r="J2336" i="6"/>
  <c r="J2459" i="6"/>
  <c r="J2563" i="6"/>
  <c r="J2673" i="6"/>
  <c r="J2781" i="6"/>
  <c r="J2893" i="6"/>
  <c r="J2994" i="6"/>
  <c r="J3094" i="6"/>
  <c r="J3192" i="6"/>
  <c r="J3297" i="6"/>
  <c r="J3393" i="6"/>
  <c r="J3493" i="6"/>
  <c r="J3591" i="6"/>
  <c r="J3695" i="6"/>
  <c r="J3790" i="6"/>
  <c r="J3892" i="6"/>
  <c r="J3992" i="6"/>
  <c r="J4095" i="6"/>
  <c r="J4189" i="6"/>
  <c r="J4292" i="6"/>
  <c r="J4388" i="6"/>
  <c r="J4494" i="6"/>
  <c r="J4589" i="6"/>
  <c r="J4689" i="6"/>
  <c r="J4783" i="6"/>
  <c r="J4871" i="6"/>
  <c r="J4950" i="6"/>
  <c r="J5034" i="6"/>
  <c r="J5118" i="6"/>
  <c r="J5203" i="6"/>
  <c r="J5281" i="6"/>
  <c r="J5368" i="6"/>
  <c r="J5448" i="6"/>
  <c r="J5537" i="6"/>
  <c r="J5616" i="6"/>
  <c r="J5699" i="6"/>
  <c r="J5780" i="6"/>
  <c r="J5867" i="6"/>
  <c r="J5947" i="6"/>
  <c r="J6032" i="6"/>
  <c r="J6115" i="6"/>
  <c r="J6201" i="6"/>
  <c r="J6280" i="6"/>
  <c r="J6365" i="6"/>
  <c r="J6445" i="6"/>
  <c r="J6534" i="6"/>
  <c r="J6613" i="6"/>
  <c r="J6695" i="6"/>
  <c r="J6778" i="6"/>
  <c r="J6864" i="6"/>
  <c r="J6936" i="6"/>
  <c r="J7001" i="6"/>
  <c r="J7061" i="6"/>
  <c r="J7125" i="6"/>
  <c r="J7186" i="6"/>
  <c r="J7249" i="6"/>
  <c r="J7309" i="6"/>
  <c r="J7375" i="6"/>
  <c r="J7435" i="6"/>
  <c r="J7499" i="6"/>
  <c r="J7559" i="6"/>
  <c r="J7624" i="6"/>
  <c r="J7684" i="6"/>
  <c r="J7742" i="6"/>
  <c r="J7797" i="6"/>
  <c r="J7857" i="6"/>
  <c r="J7906" i="6"/>
  <c r="J7953" i="6"/>
  <c r="J7999" i="6"/>
  <c r="J8045" i="6"/>
  <c r="J8091" i="6"/>
  <c r="J8136" i="6"/>
  <c r="J8178" i="6"/>
  <c r="J8228" i="6"/>
  <c r="J8270" i="6"/>
  <c r="J8320" i="6"/>
  <c r="J8362" i="6"/>
  <c r="J8410" i="6"/>
  <c r="J8456" i="6"/>
  <c r="J8502" i="6"/>
  <c r="J8548" i="6"/>
  <c r="J8593" i="6"/>
  <c r="J8635" i="6"/>
  <c r="J8684" i="6"/>
  <c r="J8720" i="6"/>
  <c r="J8760" i="6"/>
  <c r="J8798" i="6"/>
  <c r="J8836" i="6"/>
  <c r="J8872" i="6"/>
  <c r="J8912" i="6"/>
  <c r="J8948" i="6"/>
  <c r="J8988" i="6"/>
  <c r="J9026" i="6"/>
  <c r="J9064" i="6"/>
  <c r="J9101" i="6"/>
  <c r="J9141" i="6"/>
  <c r="J9177" i="6"/>
  <c r="J9217" i="6"/>
  <c r="J9255" i="6"/>
  <c r="J9292" i="6"/>
  <c r="J9329" i="6"/>
  <c r="J9369" i="6"/>
  <c r="J9405" i="6"/>
  <c r="J9445" i="6"/>
  <c r="J9483" i="6"/>
  <c r="J9521" i="6"/>
  <c r="J9558" i="6"/>
  <c r="J9598" i="6"/>
  <c r="J9634" i="6"/>
  <c r="J9674" i="6"/>
  <c r="J9711" i="6"/>
  <c r="J9749" i="6"/>
  <c r="J9786" i="6"/>
  <c r="J9826" i="6"/>
  <c r="J9862" i="6"/>
  <c r="J9902" i="6"/>
  <c r="J9940" i="6"/>
  <c r="J9978" i="6"/>
  <c r="J10015" i="6"/>
  <c r="J10056" i="6"/>
  <c r="J10090" i="6"/>
  <c r="J10130" i="6"/>
  <c r="I83" i="6"/>
  <c r="I1015" i="6"/>
  <c r="I1836" i="6"/>
  <c r="I2346" i="6"/>
  <c r="I2814" i="6"/>
  <c r="I3285" i="6"/>
  <c r="I3714" i="6"/>
  <c r="I4367" i="6"/>
  <c r="I4767" i="6"/>
  <c r="I5161" i="6"/>
  <c r="I5554" i="6"/>
  <c r="I5909" i="6"/>
  <c r="I6263" i="6"/>
  <c r="I6786" i="6"/>
  <c r="I7116" i="6"/>
  <c r="I7441" i="6"/>
  <c r="I7768" i="6"/>
  <c r="I8092" i="6"/>
  <c r="I8421" i="6"/>
  <c r="I8909" i="6"/>
  <c r="I9181" i="6"/>
  <c r="I9451" i="6"/>
  <c r="I9719" i="6"/>
  <c r="I9972" i="6"/>
  <c r="J81" i="6"/>
  <c r="J318" i="6"/>
  <c r="J556" i="6"/>
  <c r="J799" i="6"/>
  <c r="J1037" i="6"/>
  <c r="J1276" i="6"/>
  <c r="J1518" i="6"/>
  <c r="J1753" i="6"/>
  <c r="J1993" i="6"/>
  <c r="J2236" i="6"/>
  <c r="J2467" i="6"/>
  <c r="J2784" i="6"/>
  <c r="J2998" i="6"/>
  <c r="J3197" i="6"/>
  <c r="J3395" i="6"/>
  <c r="J3597" i="6"/>
  <c r="J3795" i="6"/>
  <c r="J3994" i="6"/>
  <c r="J4195" i="6"/>
  <c r="J4501" i="6"/>
  <c r="J4702" i="6"/>
  <c r="J4877" i="6"/>
  <c r="J5044" i="6"/>
  <c r="J5288" i="6"/>
  <c r="J5452" i="6"/>
  <c r="J5619" i="6"/>
  <c r="J5787" i="6"/>
  <c r="J5950" i="6"/>
  <c r="J6117" i="6"/>
  <c r="J6285" i="6"/>
  <c r="J6450" i="6"/>
  <c r="J6616" i="6"/>
  <c r="J6783" i="6"/>
  <c r="J6939" i="6"/>
  <c r="J7063" i="6"/>
  <c r="J7188" i="6"/>
  <c r="J7314" i="6"/>
  <c r="J7437" i="6"/>
  <c r="J7563" i="6"/>
  <c r="J7686" i="6"/>
  <c r="J7862" i="6"/>
  <c r="J7959" i="6"/>
  <c r="J8047" i="6"/>
  <c r="J8140" i="6"/>
  <c r="J8229" i="6"/>
  <c r="J8321" i="6"/>
  <c r="J8415" i="6"/>
  <c r="J8504" i="6"/>
  <c r="J8597" i="6"/>
  <c r="J8685" i="6"/>
  <c r="J8800" i="6"/>
  <c r="J8876" i="6"/>
  <c r="I406" i="6"/>
  <c r="I688" i="6"/>
  <c r="I1288" i="6"/>
  <c r="I1584" i="6"/>
  <c r="I2108" i="6"/>
  <c r="I2596" i="6"/>
  <c r="I3062" i="6"/>
  <c r="I3516" i="6"/>
  <c r="I3938" i="6"/>
  <c r="I4141" i="6"/>
  <c r="I4560" i="6"/>
  <c r="I4954" i="6"/>
  <c r="I5343" i="6"/>
  <c r="I5721" i="6"/>
  <c r="I6075" i="6"/>
  <c r="I6432" i="6"/>
  <c r="I6622" i="6"/>
  <c r="I6961" i="6"/>
  <c r="I7289" i="6"/>
  <c r="I7614" i="6"/>
  <c r="I7942" i="6"/>
  <c r="I8266" i="6"/>
  <c r="I8595" i="6"/>
  <c r="I8745" i="6"/>
  <c r="I9037" i="6"/>
  <c r="I9305" i="6"/>
  <c r="I9576" i="6"/>
  <c r="I9843" i="6"/>
  <c r="I10081" i="6"/>
  <c r="J192" i="6"/>
  <c r="J428" i="6"/>
  <c r="J668" i="6"/>
  <c r="J909" i="6"/>
  <c r="J1146" i="6"/>
  <c r="J1387" i="6"/>
  <c r="J1626" i="6"/>
  <c r="J1864" i="6"/>
  <c r="J2105" i="6"/>
  <c r="J2346" i="6"/>
  <c r="J2567" i="6"/>
  <c r="J2684" i="6"/>
  <c r="J2904" i="6"/>
  <c r="J3105" i="6"/>
  <c r="J3305" i="6"/>
  <c r="J3505" i="6"/>
  <c r="J3703" i="6"/>
  <c r="J3903" i="6"/>
  <c r="J4103" i="6"/>
  <c r="J4303" i="6"/>
  <c r="J4392" i="6"/>
  <c r="J4593" i="6"/>
  <c r="J4789" i="6"/>
  <c r="J4953" i="6"/>
  <c r="J5120" i="6"/>
  <c r="J5211" i="6"/>
  <c r="J5376" i="6"/>
  <c r="J5542" i="6"/>
  <c r="J5709" i="6"/>
  <c r="J5875" i="6"/>
  <c r="J6040" i="6"/>
  <c r="J6208" i="6"/>
  <c r="J6373" i="6"/>
  <c r="J6538" i="6"/>
  <c r="J6706" i="6"/>
  <c r="J6872" i="6"/>
  <c r="J7006" i="6"/>
  <c r="J7132" i="6"/>
  <c r="J7256" i="6"/>
  <c r="J7380" i="6"/>
  <c r="J7505" i="6"/>
  <c r="J7630" i="6"/>
  <c r="J7747" i="6"/>
  <c r="J7800" i="6"/>
  <c r="J7912" i="6"/>
  <c r="J8001" i="6"/>
  <c r="J8093" i="6"/>
  <c r="J8187" i="6"/>
  <c r="J8276" i="6"/>
  <c r="J8369" i="6"/>
  <c r="J8458" i="6"/>
  <c r="J8550" i="6"/>
  <c r="J8644" i="6"/>
  <c r="J8725" i="6"/>
  <c r="J8762" i="6"/>
  <c r="J8839" i="6"/>
  <c r="I115" i="6"/>
  <c r="I408" i="6"/>
  <c r="I713" i="6"/>
  <c r="I1019" i="6"/>
  <c r="I1325" i="6"/>
  <c r="I1585" i="6"/>
  <c r="I1860" i="6"/>
  <c r="I2123" i="6"/>
  <c r="I2370" i="6"/>
  <c r="I2600" i="6"/>
  <c r="I2834" i="6"/>
  <c r="I3070" i="6"/>
  <c r="I3319" i="6"/>
  <c r="I3517" i="6"/>
  <c r="I3730" i="6"/>
  <c r="I3952" i="6"/>
  <c r="I4163" i="6"/>
  <c r="I4369" i="6"/>
  <c r="I4577" i="6"/>
  <c r="I4773" i="6"/>
  <c r="I4984" i="6"/>
  <c r="I5167" i="6"/>
  <c r="I5358" i="6"/>
  <c r="I5561" i="6"/>
  <c r="I5741" i="6"/>
  <c r="I5913" i="6"/>
  <c r="I6090" i="6"/>
  <c r="I6267" i="6"/>
  <c r="I6459" i="6"/>
  <c r="I6624" i="6"/>
  <c r="I6802" i="6"/>
  <c r="I6969" i="6"/>
  <c r="I7132" i="6"/>
  <c r="I7290" i="6"/>
  <c r="I7454" i="6"/>
  <c r="I7617" i="6"/>
  <c r="I7791" i="6"/>
  <c r="I7943" i="6"/>
  <c r="I8105" i="6"/>
  <c r="I8274" i="6"/>
  <c r="I8439" i="6"/>
  <c r="I8597" i="6"/>
  <c r="I8758" i="6"/>
  <c r="I8911" i="6"/>
  <c r="I9058" i="6"/>
  <c r="I9182" i="6"/>
  <c r="I9317" i="6"/>
  <c r="I9454" i="6"/>
  <c r="I9587" i="6"/>
  <c r="I9720" i="6"/>
  <c r="I9856" i="6"/>
  <c r="I9974" i="6"/>
  <c r="I10099" i="6"/>
  <c r="J83" i="6"/>
  <c r="J201" i="6"/>
  <c r="J320" i="6"/>
  <c r="J444" i="6"/>
  <c r="J560" i="6"/>
  <c r="J679" i="6"/>
  <c r="J801" i="6"/>
  <c r="J922" i="6"/>
  <c r="J1038" i="6"/>
  <c r="J1159" i="6"/>
  <c r="J1277" i="6"/>
  <c r="J1402" i="6"/>
  <c r="J1519" i="6"/>
  <c r="J1637" i="6"/>
  <c r="J1755" i="6"/>
  <c r="J1879" i="6"/>
  <c r="J1995" i="6"/>
  <c r="J2115" i="6"/>
  <c r="J2237" i="6"/>
  <c r="J2359" i="6"/>
  <c r="J2468" i="6"/>
  <c r="J2579" i="6"/>
  <c r="J2687" i="6"/>
  <c r="J2801" i="6"/>
  <c r="J2905" i="6"/>
  <c r="J3007" i="6"/>
  <c r="J3106" i="6"/>
  <c r="J3209" i="6"/>
  <c r="J3306" i="6"/>
  <c r="J3405" i="6"/>
  <c r="J3508" i="6"/>
  <c r="J3607" i="6"/>
  <c r="J3705" i="6"/>
  <c r="J3807" i="6"/>
  <c r="J3904" i="6"/>
  <c r="J4008" i="6"/>
  <c r="J4104" i="6"/>
  <c r="J4204" i="6"/>
  <c r="J4304" i="6"/>
  <c r="J4405" i="6"/>
  <c r="J4503" i="6"/>
  <c r="J4602" i="6"/>
  <c r="J4703" i="6"/>
  <c r="J4797" i="6"/>
  <c r="J4879" i="6"/>
  <c r="J4963" i="6"/>
  <c r="J5045" i="6"/>
  <c r="J5132" i="6"/>
  <c r="J5212" i="6"/>
  <c r="J5293" i="6"/>
  <c r="J5377" i="6"/>
  <c r="J5463" i="6"/>
  <c r="J5543" i="6"/>
  <c r="J5626" i="6"/>
  <c r="J5710" i="6"/>
  <c r="J5795" i="6"/>
  <c r="J5876" i="6"/>
  <c r="J5960" i="6"/>
  <c r="J6042" i="6"/>
  <c r="J6129" i="6"/>
  <c r="J6209" i="6"/>
  <c r="J6291" i="6"/>
  <c r="J6375" i="6"/>
  <c r="J6460" i="6"/>
  <c r="J6539" i="6"/>
  <c r="J6623" i="6"/>
  <c r="J6707" i="6"/>
  <c r="J6792" i="6"/>
  <c r="J6873" i="6"/>
  <c r="J6945" i="6"/>
  <c r="J7007" i="6"/>
  <c r="J7072" i="6"/>
  <c r="J7133" i="6"/>
  <c r="J7194" i="6"/>
  <c r="J7257" i="6"/>
  <c r="J7320" i="6"/>
  <c r="J7381" i="6"/>
  <c r="J7445" i="6"/>
  <c r="J7506" i="6"/>
  <c r="J7570" i="6"/>
  <c r="J7631" i="6"/>
  <c r="J7692" i="6"/>
  <c r="J7749" i="6"/>
  <c r="J7807" i="6"/>
  <c r="J7863" i="6"/>
  <c r="J7913" i="6"/>
  <c r="J7960" i="6"/>
  <c r="J8002" i="6"/>
  <c r="J8054" i="6"/>
  <c r="J8097" i="6"/>
  <c r="J8142" i="6"/>
  <c r="J8188" i="6"/>
  <c r="J8230" i="6"/>
  <c r="J8282" i="6"/>
  <c r="J8326" i="6"/>
  <c r="J8370" i="6"/>
  <c r="J8417" i="6"/>
  <c r="J8460" i="6"/>
  <c r="J8511" i="6"/>
  <c r="J8554" i="6"/>
  <c r="J8598" i="6"/>
  <c r="J8645" i="6"/>
  <c r="J8686" i="6"/>
  <c r="J8726" i="6"/>
  <c r="J8763" i="6"/>
  <c r="J8801" i="6"/>
  <c r="J8840" i="6"/>
  <c r="J8877" i="6"/>
  <c r="J8916" i="6"/>
  <c r="J8955" i="6"/>
  <c r="J8991" i="6"/>
  <c r="J9029" i="6"/>
  <c r="J9068" i="6"/>
  <c r="J9105" i="6"/>
  <c r="J9144" i="6"/>
  <c r="J9183" i="6"/>
  <c r="J9220" i="6"/>
  <c r="J9258" i="6"/>
  <c r="J9297" i="6"/>
  <c r="J9334" i="6"/>
  <c r="J9373" i="6"/>
  <c r="J9412" i="6"/>
  <c r="J9448" i="6"/>
  <c r="J9486" i="6"/>
  <c r="J9525" i="6"/>
  <c r="J9562" i="6"/>
  <c r="J9601" i="6"/>
  <c r="J9640" i="6"/>
  <c r="J9677" i="6"/>
  <c r="J9715" i="6"/>
  <c r="J9754" i="6"/>
  <c r="J9792" i="6"/>
  <c r="J9829" i="6"/>
  <c r="J9868" i="6"/>
  <c r="J9905" i="6"/>
  <c r="J9943" i="6"/>
  <c r="J9982" i="6"/>
  <c r="J10020" i="6"/>
  <c r="J10058" i="6"/>
  <c r="J10097" i="6"/>
  <c r="I204" i="6"/>
  <c r="I535" i="6"/>
  <c r="I816" i="6"/>
  <c r="I1119" i="6"/>
  <c r="I1407" i="6"/>
  <c r="I1686" i="6"/>
  <c r="I1947" i="6"/>
  <c r="I2201" i="6"/>
  <c r="I2444" i="6"/>
  <c r="I2695" i="6"/>
  <c r="I2910" i="6"/>
  <c r="I3145" i="6"/>
  <c r="I3379" i="6"/>
  <c r="I3589" i="6"/>
  <c r="I3803" i="6"/>
  <c r="I4014" i="6"/>
  <c r="I4229" i="6"/>
  <c r="I4458" i="6"/>
  <c r="I4643" i="6"/>
  <c r="I4840" i="6"/>
  <c r="I5037" i="6"/>
  <c r="I5234" i="6"/>
  <c r="I5425" i="6"/>
  <c r="I5616" i="6"/>
  <c r="I5796" i="6"/>
  <c r="I5986" i="6"/>
  <c r="I6149" i="6"/>
  <c r="I6327" i="6"/>
  <c r="I6509" i="6"/>
  <c r="I6687" i="6"/>
  <c r="I6855" i="6"/>
  <c r="I7019" i="6"/>
  <c r="I7182" i="6"/>
  <c r="I7358" i="6"/>
  <c r="I7510" i="6"/>
  <c r="I7670" i="6"/>
  <c r="I7838" i="6"/>
  <c r="I8002" i="6"/>
  <c r="I8160" i="6"/>
  <c r="I8325" i="6"/>
  <c r="I8486" i="6"/>
  <c r="I8664" i="6"/>
  <c r="I8813" i="6"/>
  <c r="I8957" i="6"/>
  <c r="I9096" i="6"/>
  <c r="I9229" i="6"/>
  <c r="I9362" i="6"/>
  <c r="I9496" i="6"/>
  <c r="I9632" i="6"/>
  <c r="I9775" i="6"/>
  <c r="I9899" i="6"/>
  <c r="I10016" i="6"/>
  <c r="J5" i="6"/>
  <c r="J128" i="6"/>
  <c r="J241" i="6"/>
  <c r="J365" i="6"/>
  <c r="J484" i="6"/>
  <c r="J604" i="6"/>
  <c r="J723" i="6"/>
  <c r="J845" i="6"/>
  <c r="J961" i="6"/>
  <c r="J1083" i="6"/>
  <c r="J1204" i="6"/>
  <c r="J1320" i="6"/>
  <c r="J1439" i="6"/>
  <c r="J1564" i="6"/>
  <c r="J1678" i="6"/>
  <c r="J1798" i="6"/>
  <c r="J1921" i="6"/>
  <c r="J2040" i="6"/>
  <c r="J2159" i="6"/>
  <c r="J2279" i="6"/>
  <c r="J2397" i="6"/>
  <c r="J2509" i="6"/>
  <c r="J2619" i="6"/>
  <c r="J2725" i="6"/>
  <c r="J2833" i="6"/>
  <c r="J2947" i="6"/>
  <c r="J3043" i="6"/>
  <c r="J3141" i="6"/>
  <c r="J3245" i="6"/>
  <c r="J3343" i="6"/>
  <c r="J3441" i="6"/>
  <c r="J3544" i="6"/>
  <c r="J3640" i="6"/>
  <c r="J3743" i="6"/>
  <c r="J3840" i="6"/>
  <c r="J3940" i="6"/>
  <c r="J4039" i="6"/>
  <c r="J4143" i="6"/>
  <c r="J4240" i="6"/>
  <c r="J4338" i="6"/>
  <c r="J4439" i="6"/>
  <c r="J4540" i="6"/>
  <c r="J4637" i="6"/>
  <c r="J4739" i="6"/>
  <c r="J4824" i="6"/>
  <c r="J4909" i="6"/>
  <c r="J4992" i="6"/>
  <c r="J5075" i="6"/>
  <c r="J5158" i="6"/>
  <c r="J5243" i="6"/>
  <c r="J5324" i="6"/>
  <c r="J5407" i="6"/>
  <c r="J5491" i="6"/>
  <c r="J5575" i="6"/>
  <c r="J5657" i="6"/>
  <c r="J5740" i="6"/>
  <c r="J5823" i="6"/>
  <c r="J5907" i="6"/>
  <c r="J5989" i="6"/>
  <c r="J6072" i="6"/>
  <c r="J6154" i="6"/>
  <c r="J6240" i="6"/>
  <c r="J6321" i="6"/>
  <c r="J6404" i="6"/>
  <c r="J6489" i="6"/>
  <c r="J6572" i="6"/>
  <c r="J6653" i="6"/>
  <c r="J6738" i="6"/>
  <c r="J6820" i="6"/>
  <c r="J6904" i="6"/>
  <c r="J6967" i="6"/>
  <c r="J7030" i="6"/>
  <c r="J7092" i="6"/>
  <c r="J7157" i="6"/>
  <c r="J7217" i="6"/>
  <c r="J7279" i="6"/>
  <c r="J7342" i="6"/>
  <c r="J7405" i="6"/>
  <c r="J7465" i="6"/>
  <c r="J7529" i="6"/>
  <c r="J7591" i="6"/>
  <c r="J7654" i="6"/>
  <c r="J7712" i="6"/>
  <c r="J7769" i="6"/>
  <c r="J7826" i="6"/>
  <c r="J7885" i="6"/>
  <c r="J7927" i="6"/>
  <c r="J7976" i="6"/>
  <c r="J8020" i="6"/>
  <c r="J8065" i="6"/>
  <c r="J8113" i="6"/>
  <c r="J8156" i="6"/>
  <c r="J8204" i="6"/>
  <c r="J8249" i="6"/>
  <c r="J8293" i="6"/>
  <c r="J8342" i="6"/>
  <c r="J8384" i="6"/>
  <c r="J8433" i="6"/>
  <c r="J8477" i="6"/>
  <c r="J8522" i="6"/>
  <c r="J8570" i="6"/>
  <c r="J8613" i="6"/>
  <c r="J8661" i="6"/>
  <c r="J8701" i="6"/>
  <c r="J8740" i="6"/>
  <c r="J8777" i="6"/>
  <c r="J8815" i="6"/>
  <c r="J8854" i="6"/>
  <c r="J8892" i="6"/>
  <c r="J8930" i="6"/>
  <c r="J8969" i="6"/>
  <c r="J9006" i="6"/>
  <c r="J9043" i="6"/>
  <c r="J9082" i="6"/>
  <c r="J9120" i="6"/>
  <c r="J9158" i="6"/>
  <c r="J9197" i="6"/>
  <c r="J9234" i="6"/>
  <c r="J9272" i="6"/>
  <c r="J9312" i="6"/>
  <c r="J9349" i="6"/>
  <c r="J9387" i="6"/>
  <c r="J9426" i="6"/>
  <c r="J9462" i="6"/>
  <c r="J9500" i="6"/>
  <c r="J9540" i="6"/>
  <c r="J9577" i="6"/>
  <c r="J9615" i="6"/>
  <c r="J9654" i="6"/>
  <c r="J9691" i="6"/>
  <c r="J9729" i="6"/>
  <c r="J9769" i="6"/>
  <c r="J9806" i="6"/>
  <c r="J9844" i="6"/>
  <c r="J9883" i="6"/>
  <c r="J9919" i="6"/>
  <c r="J9957" i="6"/>
  <c r="J9997" i="6"/>
  <c r="J10034" i="6"/>
  <c r="J10072" i="6"/>
  <c r="J10111" i="6"/>
  <c r="I2" i="6"/>
  <c r="I1189" i="6"/>
  <c r="I2280" i="6"/>
  <c r="I2958" i="6"/>
  <c r="I3634" i="6"/>
  <c r="I4272" i="6"/>
  <c r="I4682" i="6"/>
  <c r="I5273" i="6"/>
  <c r="I5831" i="6"/>
  <c r="I6371" i="6"/>
  <c r="I6724" i="6"/>
  <c r="I7215" i="6"/>
  <c r="I7710" i="6"/>
  <c r="I8193" i="6"/>
  <c r="I8687" i="6"/>
  <c r="I9120" i="6"/>
  <c r="I9387" i="6"/>
  <c r="I9794" i="6"/>
  <c r="J22" i="6"/>
  <c r="J393" i="6"/>
  <c r="J499" i="6"/>
  <c r="J870" i="6"/>
  <c r="J1219" i="6"/>
  <c r="J1582" i="6"/>
  <c r="J1937" i="6"/>
  <c r="J2305" i="6"/>
  <c r="J2632" i="6"/>
  <c r="J2850" i="6"/>
  <c r="J3059" i="6"/>
  <c r="J3358" i="6"/>
  <c r="J3655" i="6"/>
  <c r="J3964" i="6"/>
  <c r="J4255" i="6"/>
  <c r="J4452" i="6"/>
  <c r="J4761" i="6"/>
  <c r="J5003" i="6"/>
  <c r="J5256" i="6"/>
  <c r="J5502" i="6"/>
  <c r="J5759" i="6"/>
  <c r="J6000" i="6"/>
  <c r="J6253" i="6"/>
  <c r="J6499" i="6"/>
  <c r="J6756" i="6"/>
  <c r="J6977" i="6"/>
  <c r="J7164" i="6"/>
  <c r="J7350" i="6"/>
  <c r="J7543" i="6"/>
  <c r="J7720" i="6"/>
  <c r="J7834" i="6"/>
  <c r="J7985" i="6"/>
  <c r="J8169" i="6"/>
  <c r="J8302" i="6"/>
  <c r="J8441" i="6"/>
  <c r="J8574" i="6"/>
  <c r="J8707" i="6"/>
  <c r="J8820" i="6"/>
  <c r="J8935" i="6"/>
  <c r="J9049" i="6"/>
  <c r="J9164" i="6"/>
  <c r="J9242" i="6"/>
  <c r="J9316" i="6"/>
  <c r="J9429" i="6"/>
  <c r="J9545" i="6"/>
  <c r="J9657" i="6"/>
  <c r="J9734" i="6"/>
  <c r="J9849" i="6"/>
  <c r="J9963" i="6"/>
  <c r="J10077" i="6"/>
  <c r="I217" i="6"/>
  <c r="I541" i="6"/>
  <c r="I825" i="6"/>
  <c r="I1145" i="6"/>
  <c r="I1408" i="6"/>
  <c r="I1705" i="6"/>
  <c r="I1949" i="6"/>
  <c r="I2220" i="6"/>
  <c r="I2448" i="6"/>
  <c r="I2698" i="6"/>
  <c r="I2916" i="6"/>
  <c r="I3165" i="6"/>
  <c r="I3380" i="6"/>
  <c r="I3608" i="6"/>
  <c r="I3805" i="6"/>
  <c r="I4031" i="6"/>
  <c r="I4233" i="6"/>
  <c r="I4462" i="6"/>
  <c r="I4645" i="6"/>
  <c r="I4855" i="6"/>
  <c r="I5040" i="6"/>
  <c r="I5248" i="6"/>
  <c r="I5430" i="6"/>
  <c r="I5631" i="6"/>
  <c r="I5799" i="6"/>
  <c r="I5987" i="6"/>
  <c r="I6154" i="6"/>
  <c r="I6341" i="6"/>
  <c r="I6511" i="6"/>
  <c r="I6700" i="6"/>
  <c r="I6858" i="6"/>
  <c r="I7033" i="6"/>
  <c r="I7187" i="6"/>
  <c r="I7360" i="6"/>
  <c r="I7512" i="6"/>
  <c r="I7684" i="6"/>
  <c r="I7839" i="6"/>
  <c r="I8013" i="6"/>
  <c r="I8163" i="6"/>
  <c r="I8338" i="6"/>
  <c r="I8491" i="6"/>
  <c r="I8666" i="6"/>
  <c r="I8818" i="6"/>
  <c r="I8968" i="6"/>
  <c r="I9097" i="6"/>
  <c r="I9239" i="6"/>
  <c r="I9363" i="6"/>
  <c r="I9507" i="6"/>
  <c r="I9637" i="6"/>
  <c r="I9778" i="6"/>
  <c r="I9901" i="6"/>
  <c r="I10023" i="6"/>
  <c r="J6" i="6"/>
  <c r="J130" i="6"/>
  <c r="J246" i="6"/>
  <c r="J369" i="6"/>
  <c r="J487" i="6"/>
  <c r="J608" i="6"/>
  <c r="J724" i="6"/>
  <c r="J848" i="6"/>
  <c r="J965" i="6"/>
  <c r="J1089" i="6"/>
  <c r="J1206" i="6"/>
  <c r="J1325" i="6"/>
  <c r="J1441" i="6"/>
  <c r="J1565" i="6"/>
  <c r="J1680" i="6"/>
  <c r="J1807" i="6"/>
  <c r="J1923" i="6"/>
  <c r="J2045" i="6"/>
  <c r="J2160" i="6"/>
  <c r="J2283" i="6"/>
  <c r="J2398" i="6"/>
  <c r="J2515" i="6"/>
  <c r="J2621" i="6"/>
  <c r="J2732" i="6"/>
  <c r="J2835" i="6"/>
  <c r="J2948" i="6"/>
  <c r="J3044" i="6"/>
  <c r="J3149" i="6"/>
  <c r="J3246" i="6"/>
  <c r="J3347" i="6"/>
  <c r="J3443" i="6"/>
  <c r="J3546" i="6"/>
  <c r="J3643" i="6"/>
  <c r="J3747" i="6"/>
  <c r="J3843" i="6"/>
  <c r="J3945" i="6"/>
  <c r="J4041" i="6"/>
  <c r="J4144" i="6"/>
  <c r="J4241" i="6"/>
  <c r="J4345" i="6"/>
  <c r="J4443" i="6"/>
  <c r="J4543" i="6"/>
  <c r="J4639" i="6"/>
  <c r="J4743" i="6"/>
  <c r="J4827" i="6"/>
  <c r="J4914" i="6"/>
  <c r="J4993" i="6"/>
  <c r="J5079" i="6"/>
  <c r="J5159" i="6"/>
  <c r="J5245" i="6"/>
  <c r="J5325" i="6"/>
  <c r="J5411" i="6"/>
  <c r="J5492" i="6"/>
  <c r="J5577" i="6"/>
  <c r="J5658" i="6"/>
  <c r="J5744" i="6"/>
  <c r="J5824" i="6"/>
  <c r="J5910" i="6"/>
  <c r="J5992" i="6"/>
  <c r="J6076" i="6"/>
  <c r="J6156" i="6"/>
  <c r="J6243" i="6"/>
  <c r="J6322" i="6"/>
  <c r="J6408" i="6"/>
  <c r="J6490" i="6"/>
  <c r="J6574" i="6"/>
  <c r="J6654" i="6"/>
  <c r="J6740" i="6"/>
  <c r="J6821" i="6"/>
  <c r="J6906" i="6"/>
  <c r="J6968" i="6"/>
  <c r="J7032" i="6"/>
  <c r="J7093" i="6"/>
  <c r="J7158" i="6"/>
  <c r="J7218" i="6"/>
  <c r="J7281" i="6"/>
  <c r="J7343" i="6"/>
  <c r="J7407" i="6"/>
  <c r="J7467" i="6"/>
  <c r="J7531" i="6"/>
  <c r="J7592" i="6"/>
  <c r="J7656" i="6"/>
  <c r="J7713" i="6"/>
  <c r="J7771" i="6"/>
  <c r="J7828" i="6"/>
  <c r="J7886" i="6"/>
  <c r="J7930" i="6"/>
  <c r="J7977" i="6"/>
  <c r="J8021" i="6"/>
  <c r="J8068" i="6"/>
  <c r="J8114" i="6"/>
  <c r="J8160" i="6"/>
  <c r="J8205" i="6"/>
  <c r="J8250" i="6"/>
  <c r="J8296" i="6"/>
  <c r="J8343" i="6"/>
  <c r="J8388" i="6"/>
  <c r="J8434" i="6"/>
  <c r="J8478" i="6"/>
  <c r="J8525" i="6"/>
  <c r="J8571" i="6"/>
  <c r="J8617" i="6"/>
  <c r="J8662" i="6"/>
  <c r="J8702" i="6"/>
  <c r="J8741" i="6"/>
  <c r="J8778" i="6"/>
  <c r="J8816" i="6"/>
  <c r="J8856" i="6"/>
  <c r="J8893" i="6"/>
  <c r="J8931" i="6"/>
  <c r="J8970" i="6"/>
  <c r="J9007" i="6"/>
  <c r="J9045" i="6"/>
  <c r="J9085" i="6"/>
  <c r="J9121" i="6"/>
  <c r="J9159" i="6"/>
  <c r="J9198" i="6"/>
  <c r="J9235" i="6"/>
  <c r="J9273" i="6"/>
  <c r="J9313" i="6"/>
  <c r="J9350" i="6"/>
  <c r="J9388" i="6"/>
  <c r="J9427" i="6"/>
  <c r="J9464" i="6"/>
  <c r="J9501" i="6"/>
  <c r="J9541" i="6"/>
  <c r="J9578" i="6"/>
  <c r="J9616" i="6"/>
  <c r="J9655" i="6"/>
  <c r="J9692" i="6"/>
  <c r="J9730" i="6"/>
  <c r="J9770" i="6"/>
  <c r="J9807" i="6"/>
  <c r="J9845" i="6"/>
  <c r="J9884" i="6"/>
  <c r="J9920" i="6"/>
  <c r="J9958" i="6"/>
  <c r="J9998" i="6"/>
  <c r="J10035" i="6"/>
  <c r="J10073" i="6"/>
  <c r="J10112" i="6"/>
  <c r="I577" i="6"/>
  <c r="I876" i="6"/>
  <c r="I1459" i="6"/>
  <c r="I1997" i="6"/>
  <c r="I2490" i="6"/>
  <c r="I3203" i="6"/>
  <c r="I3844" i="6"/>
  <c r="I4488" i="6"/>
  <c r="I4885" i="6"/>
  <c r="I5463" i="6"/>
  <c r="I6011" i="6"/>
  <c r="I6543" i="6"/>
  <c r="I7071" i="6"/>
  <c r="I7540" i="6"/>
  <c r="I8033" i="6"/>
  <c r="I8520" i="6"/>
  <c r="I8841" i="6"/>
  <c r="I9255" i="6"/>
  <c r="I9658" i="6"/>
  <c r="I10044" i="6"/>
  <c r="J261" i="6"/>
  <c r="J622" i="6"/>
  <c r="J981" i="6"/>
  <c r="J1349" i="6"/>
  <c r="J1698" i="6"/>
  <c r="J2060" i="6"/>
  <c r="J2416" i="6"/>
  <c r="J2751" i="6"/>
  <c r="J3167" i="6"/>
  <c r="J3455" i="6"/>
  <c r="J3759" i="6"/>
  <c r="J4054" i="6"/>
  <c r="J4364" i="6"/>
  <c r="J4651" i="6"/>
  <c r="J4837" i="6"/>
  <c r="J5094" i="6"/>
  <c r="J5337" i="6"/>
  <c r="J5588" i="6"/>
  <c r="J5836" i="6"/>
  <c r="J6091" i="6"/>
  <c r="J6334" i="6"/>
  <c r="J6585" i="6"/>
  <c r="J6833" i="6"/>
  <c r="J7044" i="6"/>
  <c r="J7225" i="6"/>
  <c r="J7414" i="6"/>
  <c r="J7600" i="6"/>
  <c r="J7782" i="6"/>
  <c r="J7939" i="6"/>
  <c r="J8028" i="6"/>
  <c r="J8117" i="6"/>
  <c r="J8257" i="6"/>
  <c r="J8396" i="6"/>
  <c r="J8533" i="6"/>
  <c r="J8669" i="6"/>
  <c r="J8744" i="6"/>
  <c r="J8859" i="6"/>
  <c r="J8972" i="6"/>
  <c r="J9088" i="6"/>
  <c r="J9200" i="6"/>
  <c r="J9354" i="6"/>
  <c r="J9470" i="6"/>
  <c r="J9583" i="6"/>
  <c r="J9698" i="6"/>
  <c r="J9811" i="6"/>
  <c r="J9927" i="6"/>
  <c r="J10002" i="6"/>
  <c r="J10114" i="6"/>
  <c r="I268" i="6"/>
  <c r="I1742" i="6"/>
  <c r="I2730" i="6"/>
  <c r="I3417" i="6"/>
  <c r="I4084" i="6"/>
  <c r="I5074" i="6"/>
  <c r="I5671" i="6"/>
  <c r="I6186" i="6"/>
  <c r="I6887" i="6"/>
  <c r="I7381" i="6"/>
  <c r="I7869" i="6"/>
  <c r="I8377" i="6"/>
  <c r="I8989" i="6"/>
  <c r="I9539" i="6"/>
  <c r="I9913" i="6"/>
  <c r="J147" i="6"/>
  <c r="J739" i="6"/>
  <c r="J1101" i="6"/>
  <c r="J1456" i="6"/>
  <c r="J1830" i="6"/>
  <c r="J2175" i="6"/>
  <c r="J2527" i="6"/>
  <c r="J2962" i="6"/>
  <c r="J3256" i="6"/>
  <c r="J3564" i="6"/>
  <c r="J3853" i="6"/>
  <c r="J4159" i="6"/>
  <c r="J4555" i="6"/>
  <c r="J4923" i="6"/>
  <c r="J5169" i="6"/>
  <c r="J5429" i="6"/>
  <c r="J5668" i="6"/>
  <c r="J5920" i="6"/>
  <c r="J6166" i="6"/>
  <c r="J6425" i="6"/>
  <c r="J6665" i="6"/>
  <c r="J6915" i="6"/>
  <c r="J7101" i="6"/>
  <c r="J7293" i="6"/>
  <c r="J7475" i="6"/>
  <c r="J7663" i="6"/>
  <c r="J7893" i="6"/>
  <c r="J8077" i="6"/>
  <c r="J8212" i="6"/>
  <c r="J8349" i="6"/>
  <c r="J8485" i="6"/>
  <c r="J8626" i="6"/>
  <c r="J8785" i="6"/>
  <c r="J8897" i="6"/>
  <c r="J9013" i="6"/>
  <c r="J9126" i="6"/>
  <c r="J9277" i="6"/>
  <c r="J9392" i="6"/>
  <c r="J9506" i="6"/>
  <c r="J9621" i="6"/>
  <c r="J9773" i="6"/>
  <c r="J9886" i="6"/>
  <c r="J10040" i="6"/>
  <c r="I168" i="6"/>
  <c r="I805" i="6"/>
  <c r="I1363" i="6"/>
  <c r="I1920" i="6"/>
  <c r="I2412" i="6"/>
  <c r="I2906" i="6"/>
  <c r="I3346" i="6"/>
  <c r="I3784" i="6"/>
  <c r="I4202" i="6"/>
  <c r="I4639" i="6"/>
  <c r="I5010" i="6"/>
  <c r="I5406" i="6"/>
  <c r="I5772" i="6"/>
  <c r="I6147" i="6"/>
  <c r="I6483" i="6"/>
  <c r="I6841" i="6"/>
  <c r="I7161" i="6"/>
  <c r="I7504" i="6"/>
  <c r="I7815" i="6"/>
  <c r="I8145" i="6"/>
  <c r="I8467" i="6"/>
  <c r="I8810" i="6"/>
  <c r="I9077" i="6"/>
  <c r="I9349" i="6"/>
  <c r="I9613" i="6"/>
  <c r="I9883" i="6"/>
  <c r="I10116" i="6"/>
  <c r="J227" i="6"/>
  <c r="J463" i="6"/>
  <c r="J708" i="6"/>
  <c r="J941" i="6"/>
  <c r="J1188" i="6"/>
  <c r="J1419" i="6"/>
  <c r="J1663" i="6"/>
  <c r="J1901" i="6"/>
  <c r="J2145" i="6"/>
  <c r="J2376" i="6"/>
  <c r="J2603" i="6"/>
  <c r="J2816" i="6"/>
  <c r="J3030" i="6"/>
  <c r="J3226" i="6"/>
  <c r="J3431" i="6"/>
  <c r="J3623" i="6"/>
  <c r="J3826" i="6"/>
  <c r="J4023" i="6"/>
  <c r="J4227" i="6"/>
  <c r="J4423" i="6"/>
  <c r="J4626" i="6"/>
  <c r="J4810" i="6"/>
  <c r="J4980" i="6"/>
  <c r="J5144" i="6"/>
  <c r="J5314" i="6"/>
  <c r="J5477" i="6"/>
  <c r="J5647" i="6"/>
  <c r="J5808" i="6"/>
  <c r="J5979" i="6"/>
  <c r="J6140" i="6"/>
  <c r="J6310" i="6"/>
  <c r="J6474" i="6"/>
  <c r="J6644" i="6"/>
  <c r="J6805" i="6"/>
  <c r="J6960" i="6"/>
  <c r="J7081" i="6"/>
  <c r="J7209" i="6"/>
  <c r="J7331" i="6"/>
  <c r="J7459" i="6"/>
  <c r="J7580" i="6"/>
  <c r="J7705" i="6"/>
  <c r="J7817" i="6"/>
  <c r="J7925" i="6"/>
  <c r="J8016" i="6"/>
  <c r="J8105" i="6"/>
  <c r="J8199" i="6"/>
  <c r="J8288" i="6"/>
  <c r="I201" i="6"/>
  <c r="I814" i="6"/>
  <c r="I1393" i="6"/>
  <c r="I1942" i="6"/>
  <c r="I2436" i="6"/>
  <c r="I2908" i="6"/>
  <c r="I3367" i="6"/>
  <c r="I3800" i="6"/>
  <c r="I4226" i="6"/>
  <c r="I4642" i="6"/>
  <c r="I5030" i="6"/>
  <c r="I5424" i="6"/>
  <c r="I5789" i="6"/>
  <c r="I6148" i="6"/>
  <c r="I6502" i="6"/>
  <c r="I6854" i="6"/>
  <c r="I7177" i="6"/>
  <c r="I7505" i="6"/>
  <c r="I7831" i="6"/>
  <c r="I8159" i="6"/>
  <c r="I8484" i="6"/>
  <c r="I8812" i="6"/>
  <c r="I9088" i="6"/>
  <c r="I9360" i="6"/>
  <c r="I9626" i="6"/>
  <c r="I9898" i="6"/>
  <c r="J4" i="6"/>
  <c r="J240" i="6"/>
  <c r="J483" i="6"/>
  <c r="J721" i="6"/>
  <c r="J959" i="6"/>
  <c r="J1201" i="6"/>
  <c r="J1438" i="6"/>
  <c r="J1677" i="6"/>
  <c r="J1920" i="6"/>
  <c r="J2156" i="6"/>
  <c r="J2395" i="6"/>
  <c r="J2616" i="6"/>
  <c r="J2832" i="6"/>
  <c r="J3041" i="6"/>
  <c r="J3244" i="6"/>
  <c r="J3440" i="6"/>
  <c r="J3639" i="6"/>
  <c r="J3839" i="6"/>
  <c r="J4038" i="6"/>
  <c r="J4237" i="6"/>
  <c r="J4438" i="6"/>
  <c r="J4636" i="6"/>
  <c r="J4823" i="6"/>
  <c r="J4991" i="6"/>
  <c r="J5157" i="6"/>
  <c r="J5322" i="6"/>
  <c r="J5490" i="6"/>
  <c r="J5655" i="6"/>
  <c r="J5821" i="6"/>
  <c r="J5988" i="6"/>
  <c r="J6153" i="6"/>
  <c r="J6320" i="6"/>
  <c r="J6487" i="6"/>
  <c r="J6652" i="6"/>
  <c r="J6819" i="6"/>
  <c r="J6966" i="6"/>
  <c r="J7091" i="6"/>
  <c r="J7216" i="6"/>
  <c r="J7340" i="6"/>
  <c r="J7464" i="6"/>
  <c r="J7590" i="6"/>
  <c r="J7711" i="6"/>
  <c r="J7825" i="6"/>
  <c r="J7926" i="6"/>
  <c r="J8017" i="6"/>
  <c r="J8112" i="6"/>
  <c r="J8200" i="6"/>
  <c r="J8292" i="6"/>
  <c r="I277" i="6"/>
  <c r="I891" i="6"/>
  <c r="I1468" i="6"/>
  <c r="I2007" i="6"/>
  <c r="I2498" i="6"/>
  <c r="I2973" i="6"/>
  <c r="I3427" i="6"/>
  <c r="I3856" i="6"/>
  <c r="I4279" i="6"/>
  <c r="I4691" i="6"/>
  <c r="I5081" i="6"/>
  <c r="I5475" i="6"/>
  <c r="I5836" i="6"/>
  <c r="I6193" i="6"/>
  <c r="I6547" i="6"/>
  <c r="I6898" i="6"/>
  <c r="I7222" i="6"/>
  <c r="I7549" i="6"/>
  <c r="I7872" i="6"/>
  <c r="I8202" i="6"/>
  <c r="I8525" i="6"/>
  <c r="I8851" i="6"/>
  <c r="I9125" i="6"/>
  <c r="I9396" i="6"/>
  <c r="I9663" i="6"/>
  <c r="I9924" i="6"/>
  <c r="J35" i="6"/>
  <c r="J273" i="6"/>
  <c r="J510" i="6"/>
  <c r="J752" i="6"/>
  <c r="J989" i="6"/>
  <c r="J1230" i="6"/>
  <c r="J1470" i="6"/>
  <c r="J1707" i="6"/>
  <c r="J1948" i="6"/>
  <c r="J2188" i="6"/>
  <c r="J2424" i="6"/>
  <c r="J2644" i="6"/>
  <c r="J2863" i="6"/>
  <c r="J3066" i="6"/>
  <c r="J3264" i="6"/>
  <c r="J3466" i="6"/>
  <c r="J3665" i="6"/>
  <c r="J3863" i="6"/>
  <c r="J4064" i="6"/>
  <c r="J4261" i="6"/>
  <c r="J4462" i="6"/>
  <c r="J4663" i="6"/>
  <c r="J4845" i="6"/>
  <c r="J5011" i="6"/>
  <c r="J5178" i="6"/>
  <c r="J5344" i="6"/>
  <c r="J5509" i="6"/>
  <c r="J5677" i="6"/>
  <c r="J5842" i="6"/>
  <c r="J6008" i="6"/>
  <c r="J6176" i="6"/>
  <c r="J6340" i="6"/>
  <c r="J6507" i="6"/>
  <c r="J6675" i="6"/>
  <c r="J6838" i="6"/>
  <c r="J6981" i="6"/>
  <c r="J7107" i="6"/>
  <c r="J7231" i="6"/>
  <c r="J7356" i="6"/>
  <c r="J7480" i="6"/>
  <c r="J7605" i="6"/>
  <c r="J7725" i="6"/>
  <c r="J7839" i="6"/>
  <c r="J7941" i="6"/>
  <c r="J8034" i="6"/>
  <c r="J8125" i="6"/>
  <c r="J8215" i="6"/>
  <c r="J8306" i="6"/>
  <c r="J8398" i="6"/>
  <c r="J8491" i="6"/>
  <c r="J8582" i="6"/>
  <c r="J8672" i="6"/>
  <c r="J8749" i="6"/>
  <c r="J8826" i="6"/>
  <c r="J8901" i="6"/>
  <c r="J8961" i="6"/>
  <c r="J9028" i="6"/>
  <c r="J9092" i="6"/>
  <c r="J9157" i="6"/>
  <c r="I468" i="6"/>
  <c r="I1079" i="6"/>
  <c r="I1638" i="6"/>
  <c r="I2165" i="6"/>
  <c r="I2642" i="6"/>
  <c r="I3115" i="6"/>
  <c r="I3559" i="6"/>
  <c r="I3988" i="6"/>
  <c r="I4412" i="6"/>
  <c r="I4813" i="6"/>
  <c r="I5201" i="6"/>
  <c r="I5592" i="6"/>
  <c r="I5945" i="6"/>
  <c r="I6302" i="6"/>
  <c r="I6655" i="6"/>
  <c r="I6996" i="6"/>
  <c r="I7321" i="6"/>
  <c r="I7648" i="6"/>
  <c r="I7973" i="6"/>
  <c r="I8302" i="6"/>
  <c r="I8627" i="6"/>
  <c r="I8940" i="6"/>
  <c r="I9207" i="6"/>
  <c r="I9478" i="6"/>
  <c r="I9745" i="6"/>
  <c r="I9995" i="6"/>
  <c r="J104" i="6"/>
  <c r="J341" i="6"/>
  <c r="J580" i="6"/>
  <c r="J821" i="6"/>
  <c r="J1060" i="6"/>
  <c r="J1299" i="6"/>
  <c r="J1537" i="6"/>
  <c r="J1776" i="6"/>
  <c r="J2016" i="6"/>
  <c r="J2257" i="6"/>
  <c r="J2489" i="6"/>
  <c r="J2706" i="6"/>
  <c r="J2924" i="6"/>
  <c r="J3123" i="6"/>
  <c r="J3323" i="6"/>
  <c r="J3524" i="6"/>
  <c r="J3721" i="6"/>
  <c r="J3920" i="6"/>
  <c r="J4122" i="6"/>
  <c r="J4320" i="6"/>
  <c r="J4520" i="6"/>
  <c r="J4720" i="6"/>
  <c r="J4893" i="6"/>
  <c r="J5059" i="6"/>
  <c r="J5226" i="6"/>
  <c r="J5392" i="6"/>
  <c r="J5557" i="6"/>
  <c r="J5724" i="6"/>
  <c r="J5890" i="6"/>
  <c r="J6057" i="6"/>
  <c r="J6223" i="6"/>
  <c r="J6389" i="6"/>
  <c r="J6555" i="6"/>
  <c r="J6721" i="6"/>
  <c r="J6887" i="6"/>
  <c r="J7018" i="6"/>
  <c r="J7144" i="6"/>
  <c r="J7267" i="6"/>
  <c r="J7392" i="6"/>
  <c r="J7517" i="6"/>
  <c r="J7642" i="6"/>
  <c r="J7758" i="6"/>
  <c r="J7873" i="6"/>
  <c r="J7964" i="6"/>
  <c r="J8058" i="6"/>
  <c r="J8150" i="6"/>
  <c r="J8242" i="6"/>
  <c r="I485" i="6"/>
  <c r="I1091" i="6"/>
  <c r="I1655" i="6"/>
  <c r="I2176" i="6"/>
  <c r="I2656" i="6"/>
  <c r="I3125" i="6"/>
  <c r="I3568" i="6"/>
  <c r="I3993" i="6"/>
  <c r="I4426" i="6"/>
  <c r="I4821" i="6"/>
  <c r="I5213" i="6"/>
  <c r="I5598" i="6"/>
  <c r="I5956" i="6"/>
  <c r="I6311" i="6"/>
  <c r="I6669" i="6"/>
  <c r="I7003" i="6"/>
  <c r="I7331" i="6"/>
  <c r="I7657" i="6"/>
  <c r="I7985" i="6"/>
  <c r="I8309" i="6"/>
  <c r="I8635" i="6"/>
  <c r="I8945" i="6"/>
  <c r="I9216" i="6"/>
  <c r="I9483" i="6"/>
  <c r="I9754" i="6"/>
  <c r="I10000" i="6"/>
  <c r="J108" i="6"/>
  <c r="J351" i="6"/>
  <c r="J588" i="6"/>
  <c r="J826" i="6"/>
  <c r="J1067" i="6"/>
  <c r="J1305" i="6"/>
  <c r="J1546" i="6"/>
  <c r="J1786" i="6"/>
  <c r="J2023" i="6"/>
  <c r="J2263" i="6"/>
  <c r="J2496" i="6"/>
  <c r="J2711" i="6"/>
  <c r="J2931" i="6"/>
  <c r="J3131" i="6"/>
  <c r="J3329" i="6"/>
  <c r="J3528" i="6"/>
  <c r="J3730" i="6"/>
  <c r="J3929" i="6"/>
  <c r="J4126" i="6"/>
  <c r="J4329" i="6"/>
  <c r="J4525" i="6"/>
  <c r="J4725" i="6"/>
  <c r="J4900" i="6"/>
  <c r="J5064" i="6"/>
  <c r="J5230" i="6"/>
  <c r="J5397" i="6"/>
  <c r="J5563" i="6"/>
  <c r="J5730" i="6"/>
  <c r="J5896" i="6"/>
  <c r="I3" i="6"/>
  <c r="I612" i="6"/>
  <c r="I1212" i="6"/>
  <c r="I1771" i="6"/>
  <c r="I2287" i="6"/>
  <c r="I2753" i="6"/>
  <c r="I3224" i="6"/>
  <c r="I3656" i="6"/>
  <c r="I4086" i="6"/>
  <c r="I4511" i="6"/>
  <c r="I4903" i="6"/>
  <c r="I5292" i="6"/>
  <c r="I5673" i="6"/>
  <c r="I6029" i="6"/>
  <c r="I6387" i="6"/>
  <c r="I6742" i="6"/>
  <c r="I7072" i="6"/>
  <c r="I7397" i="6"/>
  <c r="I7726" i="6"/>
  <c r="I8050" i="6"/>
  <c r="I8378" i="6"/>
  <c r="I8703" i="6"/>
  <c r="I9002" i="6"/>
  <c r="I9268" i="6"/>
  <c r="I9540" i="6"/>
  <c r="I9808" i="6"/>
  <c r="I10054" i="6"/>
  <c r="J161" i="6"/>
  <c r="J397" i="6"/>
  <c r="J640" i="6"/>
  <c r="J877" i="6"/>
  <c r="J1116" i="6"/>
  <c r="J1360" i="6"/>
  <c r="J1595" i="6"/>
  <c r="J1834" i="6"/>
  <c r="J2075" i="6"/>
  <c r="J2313" i="6"/>
  <c r="J2540" i="6"/>
  <c r="J2761" i="6"/>
  <c r="J2973" i="6"/>
  <c r="J3172" i="6"/>
  <c r="J3373" i="6"/>
  <c r="J3572" i="6"/>
  <c r="J3769" i="6"/>
  <c r="J3971" i="6"/>
  <c r="J4168" i="6"/>
  <c r="J4368" i="6"/>
  <c r="J4569" i="6"/>
  <c r="J4767" i="6"/>
  <c r="J4933" i="6"/>
  <c r="J5101" i="6"/>
  <c r="J5265" i="6"/>
  <c r="J5432" i="6"/>
  <c r="J5600" i="6"/>
  <c r="J5764" i="6"/>
  <c r="J5931" i="6"/>
  <c r="J6097" i="6"/>
  <c r="J6262" i="6"/>
  <c r="J6429" i="6"/>
  <c r="J6596" i="6"/>
  <c r="J6761" i="6"/>
  <c r="J6923" i="6"/>
  <c r="J7048" i="6"/>
  <c r="J7173" i="6"/>
  <c r="J7296" i="6"/>
  <c r="J7422" i="6"/>
  <c r="J7546" i="6"/>
  <c r="J7672" i="6"/>
  <c r="J7785" i="6"/>
  <c r="J7897" i="6"/>
  <c r="J7987" i="6"/>
  <c r="J8078" i="6"/>
  <c r="J8170" i="6"/>
  <c r="J8263" i="6"/>
  <c r="J8354" i="6"/>
  <c r="J8444" i="6"/>
  <c r="J8535" i="6"/>
  <c r="J8628" i="6"/>
  <c r="J8712" i="6"/>
  <c r="J8787" i="6"/>
  <c r="J8863" i="6"/>
  <c r="J8929" i="6"/>
  <c r="J8993" i="6"/>
  <c r="J9056" i="6"/>
  <c r="J9129" i="6"/>
  <c r="I328" i="6"/>
  <c r="I1511" i="6"/>
  <c r="I2537" i="6"/>
  <c r="I3461" i="6"/>
  <c r="I4316" i="6"/>
  <c r="I5113" i="6"/>
  <c r="I5867" i="6"/>
  <c r="I6577" i="6"/>
  <c r="I7248" i="6"/>
  <c r="I7901" i="6"/>
  <c r="I8553" i="6"/>
  <c r="I9146" i="6"/>
  <c r="I9686" i="6"/>
  <c r="J51" i="6"/>
  <c r="J529" i="6"/>
  <c r="J1006" i="6"/>
  <c r="J1486" i="6"/>
  <c r="J1966" i="6"/>
  <c r="J2440" i="6"/>
  <c r="J2876" i="6"/>
  <c r="J3280" i="6"/>
  <c r="J3679" i="6"/>
  <c r="J4076" i="6"/>
  <c r="J4477" i="6"/>
  <c r="J4857" i="6"/>
  <c r="J5189" i="6"/>
  <c r="J5523" i="6"/>
  <c r="J5853" i="6"/>
  <c r="J6180" i="6"/>
  <c r="J6431" i="6"/>
  <c r="J6726" i="6"/>
  <c r="J6991" i="6"/>
  <c r="J7200" i="6"/>
  <c r="J7423" i="6"/>
  <c r="J7632" i="6"/>
  <c r="J7844" i="6"/>
  <c r="J7990" i="6"/>
  <c r="J8155" i="6"/>
  <c r="J8313" i="6"/>
  <c r="J8421" i="6"/>
  <c r="J8536" i="6"/>
  <c r="J8647" i="6"/>
  <c r="J8739" i="6"/>
  <c r="J8828" i="6"/>
  <c r="J8917" i="6"/>
  <c r="J8998" i="6"/>
  <c r="J9074" i="6"/>
  <c r="J9150" i="6"/>
  <c r="J9221" i="6"/>
  <c r="J9285" i="6"/>
  <c r="J9357" i="6"/>
  <c r="J9418" i="6"/>
  <c r="J9485" i="6"/>
  <c r="J9549" i="6"/>
  <c r="J9614" i="6"/>
  <c r="J9678" i="6"/>
  <c r="J9742" i="6"/>
  <c r="J9814" i="6"/>
  <c r="J9876" i="6"/>
  <c r="J9942" i="6"/>
  <c r="J10006" i="6"/>
  <c r="J10071" i="6"/>
  <c r="I421" i="6"/>
  <c r="I1596" i="6"/>
  <c r="I2606" i="6"/>
  <c r="I3522" i="6"/>
  <c r="I4377" i="6"/>
  <c r="I5171" i="6"/>
  <c r="I5918" i="6"/>
  <c r="I6631" i="6"/>
  <c r="I7295" i="6"/>
  <c r="I7947" i="6"/>
  <c r="I8601" i="6"/>
  <c r="I9185" i="6"/>
  <c r="I9723" i="6"/>
  <c r="J84" i="6"/>
  <c r="J564" i="6"/>
  <c r="J1044" i="6"/>
  <c r="J1520" i="6"/>
  <c r="J1999" i="6"/>
  <c r="J2475" i="6"/>
  <c r="J2908" i="6"/>
  <c r="J3309" i="6"/>
  <c r="J3709" i="6"/>
  <c r="J4107" i="6"/>
  <c r="J4506" i="6"/>
  <c r="J4882" i="6"/>
  <c r="J5214" i="6"/>
  <c r="J5547" i="6"/>
  <c r="J5879" i="6"/>
  <c r="J6186" i="6"/>
  <c r="J6465" i="6"/>
  <c r="J6762" i="6"/>
  <c r="J7008" i="6"/>
  <c r="J7237" i="6"/>
  <c r="J7424" i="6"/>
  <c r="J7645" i="6"/>
  <c r="J7848" i="6"/>
  <c r="J8007" i="6"/>
  <c r="J8173" i="6"/>
  <c r="J8328" i="6"/>
  <c r="J8428" i="6"/>
  <c r="J8541" i="6"/>
  <c r="J8656" i="6"/>
  <c r="J8750" i="6"/>
  <c r="J8841" i="6"/>
  <c r="J8921" i="6"/>
  <c r="J9004" i="6"/>
  <c r="J9081" i="6"/>
  <c r="J9169" i="6"/>
  <c r="J9226" i="6"/>
  <c r="J9296" i="6"/>
  <c r="J9360" i="6"/>
  <c r="J9425" i="6"/>
  <c r="J9487" i="6"/>
  <c r="J9553" i="6"/>
  <c r="J9626" i="6"/>
  <c r="J9684" i="6"/>
  <c r="J9753" i="6"/>
  <c r="J9816" i="6"/>
  <c r="J9881" i="6"/>
  <c r="J9944" i="6"/>
  <c r="J10010" i="6"/>
  <c r="J10083" i="6"/>
  <c r="I616" i="6"/>
  <c r="I1776" i="6"/>
  <c r="I2758" i="6"/>
  <c r="I3661" i="6"/>
  <c r="I4516" i="6"/>
  <c r="I5297" i="6"/>
  <c r="I6036" i="6"/>
  <c r="I6744" i="6"/>
  <c r="I7402" i="6"/>
  <c r="I8054" i="6"/>
  <c r="I8706" i="6"/>
  <c r="I9271" i="6"/>
  <c r="I9812" i="6"/>
  <c r="J162" i="6"/>
  <c r="J642" i="6"/>
  <c r="J1117" i="6"/>
  <c r="J1597" i="6"/>
  <c r="J2079" i="6"/>
  <c r="J2543" i="6"/>
  <c r="J2974" i="6"/>
  <c r="J3375" i="6"/>
  <c r="J3773" i="6"/>
  <c r="J4169" i="6"/>
  <c r="J4571" i="6"/>
  <c r="J4935" i="6"/>
  <c r="J5266" i="6"/>
  <c r="J5601" i="6"/>
  <c r="J5932" i="6"/>
  <c r="J6210" i="6"/>
  <c r="J6513" i="6"/>
  <c r="J6764" i="6"/>
  <c r="J7021" i="6"/>
  <c r="J7240" i="6"/>
  <c r="J7449" i="6"/>
  <c r="J7673" i="6"/>
  <c r="J7864" i="6"/>
  <c r="J8035" i="6"/>
  <c r="J8174" i="6"/>
  <c r="J8331" i="6"/>
  <c r="J8445" i="6"/>
  <c r="J8556" i="6"/>
  <c r="J8657" i="6"/>
  <c r="J8753" i="6"/>
  <c r="J8845" i="6"/>
  <c r="J8941" i="6"/>
  <c r="J9015" i="6"/>
  <c r="J9091" i="6"/>
  <c r="J9170" i="6"/>
  <c r="J9233" i="6"/>
  <c r="J9298" i="6"/>
  <c r="J9362" i="6"/>
  <c r="J9434" i="6"/>
  <c r="J9496" i="6"/>
  <c r="J9561" i="6"/>
  <c r="J9627" i="6"/>
  <c r="J9690" i="6"/>
  <c r="J9756" i="6"/>
  <c r="J9819" i="6"/>
  <c r="J9891" i="6"/>
  <c r="J9953" i="6"/>
  <c r="J10018" i="6"/>
  <c r="J10084" i="6"/>
  <c r="I943" i="6"/>
  <c r="I2052" i="6"/>
  <c r="I3008" i="6"/>
  <c r="I3892" i="6"/>
  <c r="I4725" i="6"/>
  <c r="I5508" i="6"/>
  <c r="I6226" i="6"/>
  <c r="I6922" i="6"/>
  <c r="I7576" i="6"/>
  <c r="I8229" i="6"/>
  <c r="I8874" i="6"/>
  <c r="I9419" i="6"/>
  <c r="I9943" i="6"/>
  <c r="J289" i="6"/>
  <c r="J766" i="6"/>
  <c r="J1247" i="6"/>
  <c r="J1724" i="6"/>
  <c r="J2203" i="6"/>
  <c r="J2660" i="6"/>
  <c r="J3079" i="6"/>
  <c r="J3479" i="6"/>
  <c r="J3879" i="6"/>
  <c r="J4277" i="6"/>
  <c r="J4676" i="6"/>
  <c r="J5024" i="6"/>
  <c r="J5355" i="6"/>
  <c r="J5687" i="6"/>
  <c r="J6021" i="6"/>
  <c r="J6300" i="6"/>
  <c r="J6597" i="6"/>
  <c r="J6876" i="6"/>
  <c r="J7111" i="6"/>
  <c r="J7301" i="6"/>
  <c r="J7520" i="6"/>
  <c r="J7733" i="6"/>
  <c r="J7914" i="6"/>
  <c r="J8079" i="6"/>
  <c r="J8236" i="6"/>
  <c r="J8371" i="6"/>
  <c r="J8474" i="6"/>
  <c r="J8587" i="6"/>
  <c r="J8693" i="6"/>
  <c r="J8788" i="6"/>
  <c r="J8878" i="6"/>
  <c r="J8956" i="6"/>
  <c r="J9039" i="6"/>
  <c r="J9114" i="6"/>
  <c r="J9190" i="6"/>
  <c r="J9257" i="6"/>
  <c r="J9321" i="6"/>
  <c r="J9386" i="6"/>
  <c r="J9449" i="6"/>
  <c r="J9513" i="6"/>
  <c r="J9586" i="6"/>
  <c r="J9648" i="6"/>
  <c r="J9714" i="6"/>
  <c r="J9778" i="6"/>
  <c r="J9842" i="6"/>
  <c r="J9906" i="6"/>
  <c r="J9970" i="6"/>
  <c r="J10044" i="6"/>
  <c r="J10104" i="6"/>
  <c r="I1033" i="6"/>
  <c r="I2126" i="6"/>
  <c r="I3078" i="6"/>
  <c r="I3953" i="6"/>
  <c r="I4781" i="6"/>
  <c r="I5562" i="6"/>
  <c r="I6276" i="6"/>
  <c r="I6972" i="6"/>
  <c r="I7623" i="6"/>
  <c r="I8275" i="6"/>
  <c r="I8915" i="6"/>
  <c r="I9455" i="6"/>
  <c r="I9977" i="6"/>
  <c r="J327" i="6"/>
  <c r="J802" i="6"/>
  <c r="J1282" i="6"/>
  <c r="J1761" i="6"/>
  <c r="J2238" i="6"/>
  <c r="J2689" i="6"/>
  <c r="J3109" i="6"/>
  <c r="J3509" i="6"/>
  <c r="J3907" i="6"/>
  <c r="J4307" i="6"/>
  <c r="J4704" i="6"/>
  <c r="J5047" i="6"/>
  <c r="J5381" i="6"/>
  <c r="J5711" i="6"/>
  <c r="J6045" i="6"/>
  <c r="J6349" i="6"/>
  <c r="J6599" i="6"/>
  <c r="J6893" i="6"/>
  <c r="J7115" i="6"/>
  <c r="J7324" i="6"/>
  <c r="J7547" i="6"/>
  <c r="J7750" i="6"/>
  <c r="J7944" i="6"/>
  <c r="J8084" i="6"/>
  <c r="J8245" i="6"/>
  <c r="J8382" i="6"/>
  <c r="J8492" i="6"/>
  <c r="J8600" i="6"/>
  <c r="J8700" i="6"/>
  <c r="J8790" i="6"/>
  <c r="J8885" i="6"/>
  <c r="J8968" i="6"/>
  <c r="J9042" i="6"/>
  <c r="J9118" i="6"/>
  <c r="J9196" i="6"/>
  <c r="J9259" i="6"/>
  <c r="J9325" i="6"/>
  <c r="J9397" i="6"/>
  <c r="J9456" i="6"/>
  <c r="J9524" i="6"/>
  <c r="J9588" i="6"/>
  <c r="J9653" i="6"/>
  <c r="J9716" i="6"/>
  <c r="J9782" i="6"/>
  <c r="J9854" i="6"/>
  <c r="J9913" i="6"/>
  <c r="J9981" i="6"/>
  <c r="J10045" i="6"/>
  <c r="J10110" i="6"/>
  <c r="I4" i="6"/>
  <c r="I1215" i="6"/>
  <c r="I2288" i="6"/>
  <c r="I3227" i="6"/>
  <c r="I4087" i="6"/>
  <c r="I4906" i="6"/>
  <c r="I5678" i="6"/>
  <c r="I6389" i="6"/>
  <c r="I7073" i="6"/>
  <c r="I7727" i="6"/>
  <c r="I8380" i="6"/>
  <c r="I9003" i="6"/>
  <c r="I9543" i="6"/>
  <c r="I10055" i="6"/>
  <c r="J402" i="6"/>
  <c r="J879" i="6"/>
  <c r="J1361" i="6"/>
  <c r="J1836" i="6"/>
  <c r="J2315" i="6"/>
  <c r="J2763" i="6"/>
  <c r="J3173" i="6"/>
  <c r="J3573" i="6"/>
  <c r="J3972" i="6"/>
  <c r="J4369" i="6"/>
  <c r="J4768" i="6"/>
  <c r="J5103" i="6"/>
  <c r="J5433" i="6"/>
  <c r="J5765" i="6"/>
  <c r="J6061" i="6"/>
  <c r="J6352" i="6"/>
  <c r="J6631" i="6"/>
  <c r="J6924" i="6"/>
  <c r="J7134" i="6"/>
  <c r="J7361" i="6"/>
  <c r="J7549" i="6"/>
  <c r="J7762" i="6"/>
  <c r="J7946" i="6"/>
  <c r="J8098" i="6"/>
  <c r="J8264" i="6"/>
  <c r="J8383" i="6"/>
  <c r="J8497" i="6"/>
  <c r="J8607" i="6"/>
  <c r="J8713" i="6"/>
  <c r="J8802" i="6"/>
  <c r="J8890" i="6"/>
  <c r="J8977" i="6"/>
  <c r="J9054" i="6"/>
  <c r="J9130" i="6"/>
  <c r="J9206" i="6"/>
  <c r="J9268" i="6"/>
  <c r="J9333" i="6"/>
  <c r="J9399" i="6"/>
  <c r="J9461" i="6"/>
  <c r="J9526" i="6"/>
  <c r="J9590" i="6"/>
  <c r="J9663" i="6"/>
  <c r="J9724" i="6"/>
  <c r="J9789" i="6"/>
  <c r="J9855" i="6"/>
  <c r="J9918" i="6"/>
  <c r="J9984" i="6"/>
  <c r="J10047" i="6"/>
  <c r="J10120" i="6"/>
  <c r="I735" i="6"/>
  <c r="I2852" i="6"/>
  <c r="I4591" i="6"/>
  <c r="I6103" i="6"/>
  <c r="I7464" i="6"/>
  <c r="I8771" i="6"/>
  <c r="I9866" i="6"/>
  <c r="J691" i="6"/>
  <c r="J1650" i="6"/>
  <c r="J2588" i="6"/>
  <c r="J3416" i="6"/>
  <c r="J4215" i="6"/>
  <c r="J4968" i="6"/>
  <c r="J5634" i="6"/>
  <c r="J6263" i="6"/>
  <c r="J6847" i="6"/>
  <c r="J7271" i="6"/>
  <c r="J7697" i="6"/>
  <c r="J8055" i="6"/>
  <c r="J8357" i="6"/>
  <c r="J8569" i="6"/>
  <c r="J8770" i="6"/>
  <c r="J8943" i="6"/>
  <c r="J9104" i="6"/>
  <c r="J9245" i="6"/>
  <c r="J9374" i="6"/>
  <c r="J9511" i="6"/>
  <c r="J9639" i="6"/>
  <c r="J9768" i="6"/>
  <c r="J9896" i="6"/>
  <c r="J10028" i="6"/>
  <c r="I927" i="6"/>
  <c r="I2995" i="6"/>
  <c r="I4713" i="6"/>
  <c r="I6213" i="6"/>
  <c r="I7566" i="6"/>
  <c r="I8866" i="6"/>
  <c r="I9937" i="6"/>
  <c r="J762" i="6"/>
  <c r="J1720" i="6"/>
  <c r="J2653" i="6"/>
  <c r="J3474" i="6"/>
  <c r="J4273" i="6"/>
  <c r="J5019" i="6"/>
  <c r="J5683" i="6"/>
  <c r="J6264" i="6"/>
  <c r="J6850" i="6"/>
  <c r="J7299" i="6"/>
  <c r="J7731" i="6"/>
  <c r="J8064" i="6"/>
  <c r="J8358" i="6"/>
  <c r="J8585" i="6"/>
  <c r="J8776" i="6"/>
  <c r="J8954" i="6"/>
  <c r="J9106" i="6"/>
  <c r="J9247" i="6"/>
  <c r="J9378" i="6"/>
  <c r="J9512" i="6"/>
  <c r="J9641" i="6"/>
  <c r="J9776" i="6"/>
  <c r="J9904" i="6"/>
  <c r="J10033" i="6"/>
  <c r="I1219" i="6"/>
  <c r="I3228" i="6"/>
  <c r="I4907" i="6"/>
  <c r="I6390" i="6"/>
  <c r="I7729" i="6"/>
  <c r="I9005" i="6"/>
  <c r="I10057" i="6"/>
  <c r="J881" i="6"/>
  <c r="J1837" i="6"/>
  <c r="J2764" i="6"/>
  <c r="J3574" i="6"/>
  <c r="J4372" i="6"/>
  <c r="J5104" i="6"/>
  <c r="J5766" i="6"/>
  <c r="J6378" i="6"/>
  <c r="J6925" i="6"/>
  <c r="J7364" i="6"/>
  <c r="J7786" i="6"/>
  <c r="J8129" i="6"/>
  <c r="J8401" i="6"/>
  <c r="J8611" i="6"/>
  <c r="J8811" i="6"/>
  <c r="J8978" i="6"/>
  <c r="J9133" i="6"/>
  <c r="J9271" i="6"/>
  <c r="J9400" i="6"/>
  <c r="J9531" i="6"/>
  <c r="J9664" i="6"/>
  <c r="J9793" i="6"/>
  <c r="J9929" i="6"/>
  <c r="J10057" i="6"/>
  <c r="I1880" i="6"/>
  <c r="I3745" i="6"/>
  <c r="I5375" i="6"/>
  <c r="I6813" i="6"/>
  <c r="I8117" i="6"/>
  <c r="I9326" i="6"/>
  <c r="J213" i="6"/>
  <c r="J1169" i="6"/>
  <c r="J2125" i="6"/>
  <c r="J3017" i="6"/>
  <c r="J3814" i="6"/>
  <c r="J4611" i="6"/>
  <c r="J5303" i="6"/>
  <c r="J5967" i="6"/>
  <c r="J6544" i="6"/>
  <c r="J7050" i="6"/>
  <c r="J7489" i="6"/>
  <c r="J7900" i="6"/>
  <c r="J8216" i="6"/>
  <c r="J8464" i="6"/>
  <c r="J8676" i="6"/>
  <c r="J8864" i="6"/>
  <c r="J9019" i="6"/>
  <c r="J9182" i="6"/>
  <c r="J9310" i="6"/>
  <c r="J9439" i="6"/>
  <c r="J9571" i="6"/>
  <c r="J9702" i="6"/>
  <c r="J9831" i="6"/>
  <c r="J9968" i="6"/>
  <c r="J10096" i="6"/>
  <c r="I2051" i="6"/>
  <c r="I3888" i="6"/>
  <c r="I5507" i="6"/>
  <c r="I6921" i="6"/>
  <c r="I8226" i="6"/>
  <c r="I9416" i="6"/>
  <c r="J285" i="6"/>
  <c r="J1240" i="6"/>
  <c r="J2197" i="6"/>
  <c r="J3077" i="6"/>
  <c r="J3873" i="6"/>
  <c r="J4672" i="6"/>
  <c r="J5352" i="6"/>
  <c r="J6016" i="6"/>
  <c r="J6560" i="6"/>
  <c r="J7075" i="6"/>
  <c r="J7507" i="6"/>
  <c r="J7901" i="6"/>
  <c r="J8218" i="6"/>
  <c r="J8473" i="6"/>
  <c r="J8688" i="6"/>
  <c r="J8868" i="6"/>
  <c r="J9030" i="6"/>
  <c r="J9184" i="6"/>
  <c r="J9320" i="6"/>
  <c r="J9447" i="6"/>
  <c r="J9576" i="6"/>
  <c r="J9704" i="6"/>
  <c r="J9835" i="6"/>
  <c r="J9969" i="6"/>
  <c r="J10098" i="6"/>
  <c r="I5" i="6"/>
  <c r="I2290" i="6"/>
  <c r="I4092" i="6"/>
  <c r="I5679" i="6"/>
  <c r="I7074" i="6"/>
  <c r="I8381" i="6"/>
  <c r="I9544" i="6"/>
  <c r="J404" i="6"/>
  <c r="J1362" i="6"/>
  <c r="J2316" i="6"/>
  <c r="J3175" i="6"/>
  <c r="J3976" i="6"/>
  <c r="J4769" i="6"/>
  <c r="J5434" i="6"/>
  <c r="J6100" i="6"/>
  <c r="J6680" i="6"/>
  <c r="J7147" i="6"/>
  <c r="J7573" i="6"/>
  <c r="J7962" i="6"/>
  <c r="J8268" i="6"/>
  <c r="J8512" i="6"/>
  <c r="J8714" i="6"/>
  <c r="J8902" i="6"/>
  <c r="J9055" i="6"/>
  <c r="J9207" i="6"/>
  <c r="J9336" i="6"/>
  <c r="J9472" i="6"/>
  <c r="J9600" i="6"/>
  <c r="J9728" i="6"/>
  <c r="J9857" i="6"/>
  <c r="J9988" i="6"/>
  <c r="J10121" i="6"/>
  <c r="I1495" i="6"/>
  <c r="I5102" i="6"/>
  <c r="I7890" i="6"/>
  <c r="J41" i="6"/>
  <c r="J1955" i="6"/>
  <c r="J3675" i="6"/>
  <c r="J5183" i="6"/>
  <c r="J6430" i="6"/>
  <c r="J7396" i="6"/>
  <c r="J8143" i="6"/>
  <c r="J8631" i="6"/>
  <c r="J8990" i="6"/>
  <c r="J9284" i="6"/>
  <c r="J9548" i="6"/>
  <c r="J9805" i="6"/>
  <c r="J10063" i="6"/>
  <c r="I1781" i="6"/>
  <c r="I5302" i="6"/>
  <c r="I8056" i="6"/>
  <c r="J163" i="6"/>
  <c r="J2080" i="6"/>
  <c r="J3774" i="6"/>
  <c r="J5267" i="6"/>
  <c r="J6520" i="6"/>
  <c r="J7487" i="6"/>
  <c r="J8190" i="6"/>
  <c r="J8673" i="6"/>
  <c r="J9016" i="6"/>
  <c r="J9302" i="6"/>
  <c r="J9564" i="6"/>
  <c r="J9828" i="6"/>
  <c r="J10085" i="6"/>
  <c r="I2384" i="6"/>
  <c r="I5748" i="6"/>
  <c r="I8446" i="6"/>
  <c r="J451" i="6"/>
  <c r="J2368" i="6"/>
  <c r="J4012" i="6"/>
  <c r="J5468" i="6"/>
  <c r="J6685" i="6"/>
  <c r="J7609" i="6"/>
  <c r="J8283" i="6"/>
  <c r="J8727" i="6"/>
  <c r="J9067" i="6"/>
  <c r="J9342" i="6"/>
  <c r="J9602" i="6"/>
  <c r="J9867" i="6"/>
  <c r="J10124" i="6"/>
  <c r="I3448" i="6"/>
  <c r="I6568" i="6"/>
  <c r="I9139" i="6"/>
  <c r="J1002" i="6"/>
  <c r="J2867" i="6"/>
  <c r="J4469" i="6"/>
  <c r="J5850" i="6"/>
  <c r="J6989" i="6"/>
  <c r="J7810" i="6"/>
  <c r="J8419" i="6"/>
  <c r="J8827" i="6"/>
  <c r="J9145" i="6"/>
  <c r="J9413" i="6"/>
  <c r="J9676" i="6"/>
  <c r="J9932" i="6"/>
  <c r="I3665" i="6"/>
  <c r="I6747" i="6"/>
  <c r="I9277" i="6"/>
  <c r="J1120" i="6"/>
  <c r="J2975" i="6"/>
  <c r="J4572" i="6"/>
  <c r="J5933" i="6"/>
  <c r="J7049" i="6"/>
  <c r="J7876" i="6"/>
  <c r="J8448" i="6"/>
  <c r="J8853" i="6"/>
  <c r="J9171" i="6"/>
  <c r="J9435" i="6"/>
  <c r="J9701" i="6"/>
  <c r="J9956" i="6"/>
  <c r="I132" i="6"/>
  <c r="I4175" i="6"/>
  <c r="I7140" i="6"/>
  <c r="I9598" i="6"/>
  <c r="J1408" i="6"/>
  <c r="J3216" i="6"/>
  <c r="J4805" i="6"/>
  <c r="J6101" i="6"/>
  <c r="J7174" i="6"/>
  <c r="J7972" i="6"/>
  <c r="J8515" i="6"/>
  <c r="J8905" i="6"/>
  <c r="J9210" i="6"/>
  <c r="J9473" i="6"/>
  <c r="J9740" i="6"/>
  <c r="J9996" i="6"/>
  <c r="I2761" i="6"/>
  <c r="I8710" i="6"/>
  <c r="J2544" i="6"/>
  <c r="J5602" i="6"/>
  <c r="J7674" i="6"/>
  <c r="J8764" i="6"/>
  <c r="J9370" i="6"/>
  <c r="J9892" i="6"/>
  <c r="I9814" i="6"/>
  <c r="J8942" i="6"/>
  <c r="I3321" i="6"/>
  <c r="I9060" i="6"/>
  <c r="J2805" i="6"/>
  <c r="J5802" i="6"/>
  <c r="J7789" i="6"/>
  <c r="J8814" i="6"/>
  <c r="J9410" i="6"/>
  <c r="J9930" i="6"/>
  <c r="J3376" i="6"/>
  <c r="J9499" i="6"/>
  <c r="I4302" i="6"/>
  <c r="I9676" i="6"/>
  <c r="J3274" i="6"/>
  <c r="J6132" i="6"/>
  <c r="J7988" i="6"/>
  <c r="J8914" i="6"/>
  <c r="J9475" i="6"/>
  <c r="J10005" i="6"/>
  <c r="I4517" i="6"/>
  <c r="J8040" i="6"/>
  <c r="J10021" i="6"/>
  <c r="J6228" i="6"/>
  <c r="I6038" i="6"/>
  <c r="J645" i="6"/>
  <c r="J4173" i="6"/>
  <c r="J6799" i="6"/>
  <c r="J8341" i="6"/>
  <c r="J9096" i="6"/>
  <c r="J9628" i="6"/>
  <c r="I6462" i="6"/>
  <c r="J931" i="6"/>
  <c r="J4412" i="6"/>
  <c r="J6951" i="6"/>
  <c r="J8402" i="6"/>
  <c r="J9142" i="6"/>
  <c r="J9667" i="6"/>
  <c r="I312" i="6"/>
  <c r="I7239" i="6"/>
  <c r="J1476" i="6"/>
  <c r="J4853" i="6"/>
  <c r="J7175" i="6"/>
  <c r="J8520" i="6"/>
  <c r="J9219" i="6"/>
  <c r="J9741" i="6"/>
  <c r="J7258" i="6"/>
  <c r="J9283" i="6"/>
  <c r="J6708" i="6"/>
  <c r="I8543" i="6"/>
  <c r="I10106" i="6"/>
  <c r="J9244" i="6"/>
  <c r="J6394" i="6"/>
  <c r="I7792" i="6"/>
  <c r="J9069" i="6"/>
  <c r="J5516" i="6"/>
  <c r="I7404" i="6"/>
  <c r="J9348" i="6"/>
  <c r="J8982" i="6"/>
  <c r="J5135" i="6"/>
  <c r="I5855" i="6"/>
  <c r="J10133" i="6"/>
  <c r="J8733" i="6"/>
  <c r="J4936" i="6"/>
  <c r="K8982" i="6" l="1"/>
  <c r="L8982" i="6" s="1"/>
  <c r="K8473" i="6"/>
  <c r="L8473" i="6"/>
  <c r="K1240" i="6"/>
  <c r="L1240" i="6" s="1"/>
  <c r="K10120" i="6"/>
  <c r="L10120" i="6" s="1"/>
  <c r="K9648" i="6"/>
  <c r="L9648" i="6" s="1"/>
  <c r="K7240" i="6"/>
  <c r="L7240" i="6" s="1"/>
  <c r="K10006" i="6"/>
  <c r="L10006" i="6" s="1"/>
  <c r="K4933" i="6"/>
  <c r="L4933" i="6" s="1"/>
  <c r="K7972" i="6"/>
  <c r="L7972" i="6" s="1"/>
  <c r="K9268" i="6"/>
  <c r="L9268" i="6" s="1"/>
  <c r="K8098" i="6"/>
  <c r="L8098" i="6"/>
  <c r="L5103" i="6"/>
  <c r="K5103" i="6"/>
  <c r="K9456" i="6"/>
  <c r="L9456" i="6" s="1"/>
  <c r="K8492" i="6"/>
  <c r="L8492" i="6" s="1"/>
  <c r="K6045" i="6"/>
  <c r="L6045" i="6" s="1"/>
  <c r="K1282" i="6"/>
  <c r="L1282" i="6" s="1"/>
  <c r="K9586" i="6"/>
  <c r="L9586" i="6" s="1"/>
  <c r="K8693" i="6"/>
  <c r="L8693" i="6" s="1"/>
  <c r="K6597" i="6"/>
  <c r="L6597" i="6" s="1"/>
  <c r="K2203" i="6"/>
  <c r="L2203" i="6" s="1"/>
  <c r="K9690" i="6"/>
  <c r="L9690" i="6"/>
  <c r="K8845" i="6"/>
  <c r="L8845" i="6" s="1"/>
  <c r="K7021" i="6"/>
  <c r="L7021" i="6" s="1"/>
  <c r="K2974" i="6"/>
  <c r="L2974" i="6" s="1"/>
  <c r="K9816" i="6"/>
  <c r="L9816" i="6" s="1"/>
  <c r="K9004" i="6"/>
  <c r="L9004" i="6"/>
  <c r="K7424" i="6"/>
  <c r="L7424" i="6"/>
  <c r="L3709" i="6"/>
  <c r="K3709" i="6"/>
  <c r="K9942" i="6"/>
  <c r="L9942" i="6"/>
  <c r="K9150" i="6"/>
  <c r="L9150" i="6" s="1"/>
  <c r="K7844" i="6"/>
  <c r="L7844" i="6" s="1"/>
  <c r="K4477" i="6"/>
  <c r="L4477" i="6" s="1"/>
  <c r="K9129" i="6"/>
  <c r="L9129" i="6" s="1"/>
  <c r="K8170" i="6"/>
  <c r="L8170" i="6" s="1"/>
  <c r="K6761" i="6"/>
  <c r="L6761" i="6" s="1"/>
  <c r="K4767" i="6"/>
  <c r="L4767" i="6" s="1"/>
  <c r="K2313" i="6"/>
  <c r="L2313" i="6" s="1"/>
  <c r="K3929" i="6"/>
  <c r="L3929" i="6" s="1"/>
  <c r="K1305" i="6"/>
  <c r="L1305" i="6"/>
  <c r="K7873" i="6"/>
  <c r="L7873" i="6" s="1"/>
  <c r="K6223" i="6"/>
  <c r="L6223" i="6"/>
  <c r="K4122" i="6"/>
  <c r="L4122" i="6" s="1"/>
  <c r="K1537" i="6"/>
  <c r="L1537" i="6"/>
  <c r="K8961" i="6"/>
  <c r="L8961" i="6" s="1"/>
  <c r="K7941" i="6"/>
  <c r="L7941" i="6" s="1"/>
  <c r="K6340" i="6"/>
  <c r="L6340" i="6" s="1"/>
  <c r="K4261" i="6"/>
  <c r="L4261" i="6" s="1"/>
  <c r="K1707" i="6"/>
  <c r="L1707" i="6" s="1"/>
  <c r="K8112" i="6"/>
  <c r="L8112" i="6" s="1"/>
  <c r="K6652" i="6"/>
  <c r="L6652" i="6" s="1"/>
  <c r="K4636" i="6"/>
  <c r="L4636" i="6"/>
  <c r="K2156" i="6"/>
  <c r="L2156" i="6" s="1"/>
  <c r="K8288" i="6"/>
  <c r="L8288" i="6"/>
  <c r="K6960" i="6"/>
  <c r="L6960" i="6" s="1"/>
  <c r="K4980" i="6"/>
  <c r="L4980" i="6" s="1"/>
  <c r="K2603" i="6"/>
  <c r="L2603" i="6"/>
  <c r="K8785" i="6"/>
  <c r="L8785" i="6"/>
  <c r="L6665" i="6"/>
  <c r="K6665" i="6"/>
  <c r="K3256" i="6"/>
  <c r="L3256" i="6"/>
  <c r="K10114" i="6"/>
  <c r="L10114" i="6" s="1"/>
  <c r="K8744" i="6"/>
  <c r="L8744" i="6" s="1"/>
  <c r="K7044" i="6"/>
  <c r="L7044" i="6"/>
  <c r="K4054" i="6"/>
  <c r="L4054" i="6" s="1"/>
  <c r="K9958" i="6"/>
  <c r="L9958" i="6" s="1"/>
  <c r="K9501" i="6"/>
  <c r="L9501" i="6" s="1"/>
  <c r="K9045" i="6"/>
  <c r="L9045" i="6" s="1"/>
  <c r="K8571" i="6"/>
  <c r="L8571" i="6" s="1"/>
  <c r="K8021" i="6"/>
  <c r="L8021" i="6"/>
  <c r="K7343" i="6"/>
  <c r="L7343" i="6"/>
  <c r="L6490" i="6"/>
  <c r="K6490" i="6"/>
  <c r="K5492" i="6"/>
  <c r="L5492" i="6"/>
  <c r="K4443" i="6"/>
  <c r="L4443" i="6" s="1"/>
  <c r="K3246" i="6"/>
  <c r="L3246" i="6" s="1"/>
  <c r="K1923" i="6"/>
  <c r="L1923" i="6" s="1"/>
  <c r="K487" i="6"/>
  <c r="L487" i="6"/>
  <c r="K9734" i="6"/>
  <c r="L9734" i="6" s="1"/>
  <c r="K8441" i="6"/>
  <c r="L8441" i="6" s="1"/>
  <c r="K6253" i="6"/>
  <c r="L6253" i="6" s="1"/>
  <c r="K3059" i="6"/>
  <c r="L3059" i="6"/>
  <c r="K9844" i="6"/>
  <c r="L9844" i="6" s="1"/>
  <c r="K9387" i="6"/>
  <c r="L9387" i="6"/>
  <c r="K8930" i="6"/>
  <c r="L8930" i="6" s="1"/>
  <c r="K8433" i="6"/>
  <c r="L8433" i="6" s="1"/>
  <c r="L7885" i="6"/>
  <c r="K7885" i="6"/>
  <c r="K7157" i="6"/>
  <c r="L7157" i="6" s="1"/>
  <c r="K6240" i="6"/>
  <c r="L6240" i="6" s="1"/>
  <c r="K5243" i="6"/>
  <c r="L5243" i="6" s="1"/>
  <c r="K4143" i="6"/>
  <c r="L4143" i="6" s="1"/>
  <c r="K2947" i="6"/>
  <c r="L2947" i="6" s="1"/>
  <c r="L1564" i="6"/>
  <c r="K1564" i="6"/>
  <c r="K128" i="6"/>
  <c r="L128" i="6"/>
  <c r="K9868" i="6"/>
  <c r="L9868" i="6" s="1"/>
  <c r="K9412" i="6"/>
  <c r="L9412" i="6"/>
  <c r="K8955" i="6"/>
  <c r="L8955" i="6" s="1"/>
  <c r="K9701" i="6"/>
  <c r="L9701" i="6"/>
  <c r="K4769" i="6"/>
  <c r="L4769" i="6" s="1"/>
  <c r="K9776" i="6"/>
  <c r="L9776" i="6"/>
  <c r="K8264" i="6"/>
  <c r="L8264" i="6" s="1"/>
  <c r="K8788" i="6"/>
  <c r="L8788" i="6"/>
  <c r="K2660" i="6"/>
  <c r="L2660" i="6" s="1"/>
  <c r="K9881" i="6"/>
  <c r="L9881" i="6"/>
  <c r="L7990" i="6"/>
  <c r="K7990" i="6"/>
  <c r="K9348" i="6"/>
  <c r="L9348" i="6"/>
  <c r="K8040" i="6"/>
  <c r="L8040" i="6"/>
  <c r="K1002" i="6"/>
  <c r="L1002" i="6" s="1"/>
  <c r="K9055" i="6"/>
  <c r="L9055" i="6" s="1"/>
  <c r="K3976" i="6"/>
  <c r="L3976" i="6" s="1"/>
  <c r="K8611" i="6"/>
  <c r="L8611" i="6" s="1"/>
  <c r="K3416" i="6"/>
  <c r="L3416" i="6" s="1"/>
  <c r="K9410" i="6"/>
  <c r="L9410" i="6"/>
  <c r="K9932" i="6"/>
  <c r="L9932" i="6" s="1"/>
  <c r="L9805" i="6"/>
  <c r="K9805" i="6"/>
  <c r="K9512" i="6"/>
  <c r="L9512" i="6" s="1"/>
  <c r="K9984" i="6"/>
  <c r="L9984" i="6" s="1"/>
  <c r="K9206" i="6"/>
  <c r="L9206" i="6"/>
  <c r="K7946" i="6"/>
  <c r="L7946" i="6" s="1"/>
  <c r="K4768" i="6"/>
  <c r="L4768" i="6" s="1"/>
  <c r="K9397" i="6"/>
  <c r="L9397" i="6" s="1"/>
  <c r="K8382" i="6"/>
  <c r="L8382" i="6" s="1"/>
  <c r="K5711" i="6"/>
  <c r="L5711" i="6" s="1"/>
  <c r="K802" i="6"/>
  <c r="L802" i="6" s="1"/>
  <c r="K9513" i="6"/>
  <c r="L9513" i="6" s="1"/>
  <c r="K8587" i="6"/>
  <c r="L8587" i="6"/>
  <c r="K6300" i="6"/>
  <c r="L6300" i="6" s="1"/>
  <c r="K1724" i="6"/>
  <c r="L1724" i="6" s="1"/>
  <c r="K9627" i="6"/>
  <c r="L9627" i="6" s="1"/>
  <c r="K8753" i="6"/>
  <c r="L8753" i="6"/>
  <c r="K6764" i="6"/>
  <c r="L6764" i="6" s="1"/>
  <c r="K2543" i="6"/>
  <c r="L2543" i="6" s="1"/>
  <c r="K9753" i="6"/>
  <c r="L9753" i="6" s="1"/>
  <c r="K8921" i="6"/>
  <c r="L8921" i="6" s="1"/>
  <c r="K7237" i="6"/>
  <c r="L7237" i="6" s="1"/>
  <c r="K3309" i="6"/>
  <c r="L3309" i="6" s="1"/>
  <c r="K9876" i="6"/>
  <c r="L9876" i="6"/>
  <c r="K9074" i="6"/>
  <c r="L9074" i="6" s="1"/>
  <c r="K7632" i="6"/>
  <c r="L7632" i="6" s="1"/>
  <c r="K4076" i="6"/>
  <c r="L4076" i="6"/>
  <c r="K9056" i="6"/>
  <c r="L9056" i="6" s="1"/>
  <c r="K8078" i="6"/>
  <c r="L8078" i="6"/>
  <c r="K6596" i="6"/>
  <c r="L6596" i="6" s="1"/>
  <c r="K4569" i="6"/>
  <c r="L4569" i="6" s="1"/>
  <c r="K2075" i="6"/>
  <c r="L2075" i="6" s="1"/>
  <c r="K5896" i="6"/>
  <c r="L5896" i="6" s="1"/>
  <c r="K3730" i="6"/>
  <c r="L3730" i="6" s="1"/>
  <c r="K1067" i="6"/>
  <c r="L1067" i="6" s="1"/>
  <c r="K7758" i="6"/>
  <c r="L7758" i="6"/>
  <c r="K6057" i="6"/>
  <c r="L6057" i="6" s="1"/>
  <c r="L3920" i="6"/>
  <c r="K3920" i="6"/>
  <c r="K1299" i="6"/>
  <c r="L1299" i="6" s="1"/>
  <c r="K8901" i="6"/>
  <c r="L8901" i="6" s="1"/>
  <c r="K7839" i="6"/>
  <c r="L7839" i="6"/>
  <c r="K6176" i="6"/>
  <c r="L6176" i="6" s="1"/>
  <c r="K4064" i="6"/>
  <c r="L4064" i="6"/>
  <c r="K1470" i="6"/>
  <c r="L1470" i="6" s="1"/>
  <c r="K8017" i="6"/>
  <c r="L8017" i="6"/>
  <c r="K6487" i="6"/>
  <c r="L6487" i="6" s="1"/>
  <c r="K4438" i="6"/>
  <c r="L4438" i="6"/>
  <c r="K1920" i="6"/>
  <c r="L1920" i="6" s="1"/>
  <c r="K8199" i="6"/>
  <c r="L8199" i="6" s="1"/>
  <c r="K6805" i="6"/>
  <c r="L6805" i="6" s="1"/>
  <c r="K4810" i="6"/>
  <c r="L4810" i="6" s="1"/>
  <c r="K2376" i="6"/>
  <c r="L2376" i="6" s="1"/>
  <c r="K8626" i="6"/>
  <c r="L8626" i="6" s="1"/>
  <c r="K6425" i="6"/>
  <c r="L6425" i="6" s="1"/>
  <c r="K2962" i="6"/>
  <c r="L2962" i="6"/>
  <c r="K10002" i="6"/>
  <c r="L10002" i="6" s="1"/>
  <c r="K8669" i="6"/>
  <c r="L8669" i="6" s="1"/>
  <c r="K6833" i="6"/>
  <c r="L6833" i="6" s="1"/>
  <c r="K3759" i="6"/>
  <c r="L3759" i="6" s="1"/>
  <c r="K9920" i="6"/>
  <c r="L9920" i="6" s="1"/>
  <c r="K9464" i="6"/>
  <c r="L9464" i="6" s="1"/>
  <c r="K9007" i="6"/>
  <c r="L9007" i="6" s="1"/>
  <c r="K8525" i="6"/>
  <c r="L8525" i="6" s="1"/>
  <c r="K7977" i="6"/>
  <c r="L7977" i="6" s="1"/>
  <c r="K7281" i="6"/>
  <c r="L7281" i="6" s="1"/>
  <c r="K6408" i="6"/>
  <c r="L6408" i="6" s="1"/>
  <c r="K5411" i="6"/>
  <c r="L5411" i="6" s="1"/>
  <c r="K4345" i="6"/>
  <c r="L4345" i="6" s="1"/>
  <c r="K3149" i="6"/>
  <c r="L3149" i="6" s="1"/>
  <c r="K1807" i="6"/>
  <c r="L1807" i="6" s="1"/>
  <c r="K369" i="6"/>
  <c r="L369" i="6" s="1"/>
  <c r="K9657" i="6"/>
  <c r="L9657" i="6" s="1"/>
  <c r="K8302" i="6"/>
  <c r="L8302" i="6"/>
  <c r="K6000" i="6"/>
  <c r="L6000" i="6" s="1"/>
  <c r="K2850" i="6"/>
  <c r="L2850" i="6" s="1"/>
  <c r="K9806" i="6"/>
  <c r="L9806" i="6" s="1"/>
  <c r="K9349" i="6"/>
  <c r="L9349" i="6" s="1"/>
  <c r="K8892" i="6"/>
  <c r="L8892" i="6" s="1"/>
  <c r="K8384" i="6"/>
  <c r="L8384" i="6" s="1"/>
  <c r="K7826" i="6"/>
  <c r="L7826" i="6" s="1"/>
  <c r="K7092" i="6"/>
  <c r="L7092" i="6" s="1"/>
  <c r="K6154" i="6"/>
  <c r="L6154" i="6" s="1"/>
  <c r="K5158" i="6"/>
  <c r="L5158" i="6" s="1"/>
  <c r="K4039" i="6"/>
  <c r="L4039" i="6"/>
  <c r="K2833" i="6"/>
  <c r="L2833" i="6" s="1"/>
  <c r="K1439" i="6"/>
  <c r="L1439" i="6" s="1"/>
  <c r="K5" i="6"/>
  <c r="L5" i="6" s="1"/>
  <c r="K9829" i="6"/>
  <c r="L9829" i="6" s="1"/>
  <c r="K9373" i="6"/>
  <c r="L9373" i="6"/>
  <c r="K8916" i="6"/>
  <c r="L8916" i="6" s="1"/>
  <c r="K8417" i="6"/>
  <c r="L8417" i="6"/>
  <c r="L7863" i="6"/>
  <c r="K7863" i="6"/>
  <c r="K7133" i="6"/>
  <c r="L7133" i="6" s="1"/>
  <c r="K6209" i="6"/>
  <c r="L6209" i="6" s="1"/>
  <c r="K5212" i="6"/>
  <c r="L5212" i="6"/>
  <c r="K4104" i="6"/>
  <c r="L4104" i="6" s="1"/>
  <c r="K2905" i="6"/>
  <c r="L2905" i="6"/>
  <c r="K1519" i="6"/>
  <c r="L1519" i="6" s="1"/>
  <c r="K6951" i="6"/>
  <c r="L6951" i="6" s="1"/>
  <c r="K9571" i="6"/>
  <c r="L9571" i="6" s="1"/>
  <c r="K7299" i="6"/>
  <c r="L7299" i="6" s="1"/>
  <c r="K4215" i="6"/>
  <c r="L4215" i="6" s="1"/>
  <c r="K8600" i="6"/>
  <c r="L8600" i="6"/>
  <c r="K9756" i="6"/>
  <c r="L9756" i="6" s="1"/>
  <c r="K3375" i="6"/>
  <c r="L3375" i="6" s="1"/>
  <c r="K7645" i="6"/>
  <c r="L7645" i="6" s="1"/>
  <c r="K4857" i="6"/>
  <c r="L4857" i="6"/>
  <c r="K9741" i="6"/>
  <c r="L9741" i="6" s="1"/>
  <c r="K8764" i="6"/>
  <c r="L8764" i="6"/>
  <c r="K9016" i="6"/>
  <c r="L9016" i="6" s="1"/>
  <c r="K8218" i="6"/>
  <c r="L8218" i="6" s="1"/>
  <c r="K285" i="6"/>
  <c r="L285" i="6" s="1"/>
  <c r="K5967" i="6"/>
  <c r="L5967" i="6"/>
  <c r="K1837" i="6"/>
  <c r="L1837" i="6" s="1"/>
  <c r="K8943" i="6"/>
  <c r="L8943" i="6"/>
  <c r="L9219" i="6"/>
  <c r="K9219" i="6"/>
  <c r="K931" i="6"/>
  <c r="L931" i="6" s="1"/>
  <c r="K7174" i="6"/>
  <c r="L7174" i="6" s="1"/>
  <c r="K5468" i="6"/>
  <c r="L5468" i="6" s="1"/>
  <c r="K8902" i="6"/>
  <c r="L8902" i="6"/>
  <c r="K3175" i="6"/>
  <c r="L3175" i="6" s="1"/>
  <c r="K9310" i="6"/>
  <c r="L9310" i="6" s="1"/>
  <c r="K6264" i="6"/>
  <c r="L6264" i="6" s="1"/>
  <c r="K2588" i="6"/>
  <c r="L2588" i="6" s="1"/>
  <c r="K8814" i="6"/>
  <c r="L8814" i="6" s="1"/>
  <c r="K5602" i="6"/>
  <c r="L5602" i="6" s="1"/>
  <c r="K6101" i="6"/>
  <c r="L6101" i="6"/>
  <c r="K8853" i="6"/>
  <c r="L8853" i="6" s="1"/>
  <c r="K9676" i="6"/>
  <c r="L9676" i="6" s="1"/>
  <c r="K4012" i="6"/>
  <c r="L4012" i="6" s="1"/>
  <c r="K8190" i="6"/>
  <c r="L8190" i="6" s="1"/>
  <c r="K9548" i="6"/>
  <c r="L9548" i="6" s="1"/>
  <c r="K8714" i="6"/>
  <c r="L8714" i="6" s="1"/>
  <c r="K2316" i="6"/>
  <c r="L2316" i="6" s="1"/>
  <c r="K9835" i="6"/>
  <c r="L9835" i="6"/>
  <c r="K7507" i="6"/>
  <c r="L7507" i="6" s="1"/>
  <c r="K9182" i="6"/>
  <c r="L9182" i="6" s="1"/>
  <c r="K4611" i="6"/>
  <c r="L4611" i="6" s="1"/>
  <c r="K10057" i="6"/>
  <c r="L10057" i="6"/>
  <c r="L8129" i="6"/>
  <c r="K8129" i="6"/>
  <c r="K9378" i="6"/>
  <c r="L9378" i="6" s="1"/>
  <c r="K5683" i="6"/>
  <c r="L5683" i="6" s="1"/>
  <c r="K8569" i="6"/>
  <c r="L8569" i="6"/>
  <c r="K1650" i="6"/>
  <c r="L1650" i="6" s="1"/>
  <c r="K9918" i="6"/>
  <c r="L9918" i="6" s="1"/>
  <c r="K9130" i="6"/>
  <c r="L9130" i="6" s="1"/>
  <c r="K7762" i="6"/>
  <c r="L7762" i="6" s="1"/>
  <c r="K4369" i="6"/>
  <c r="L4369" i="6" s="1"/>
  <c r="K10110" i="6"/>
  <c r="L10110" i="6" s="1"/>
  <c r="K9325" i="6"/>
  <c r="L9325" i="6" s="1"/>
  <c r="K8245" i="6"/>
  <c r="L8245" i="6"/>
  <c r="K5381" i="6"/>
  <c r="L5381" i="6" s="1"/>
  <c r="K327" i="6"/>
  <c r="L327" i="6" s="1"/>
  <c r="K9449" i="6"/>
  <c r="L9449" i="6" s="1"/>
  <c r="K8474" i="6"/>
  <c r="L8474" i="6" s="1"/>
  <c r="K6021" i="6"/>
  <c r="L6021" i="6" s="1"/>
  <c r="K1247" i="6"/>
  <c r="L1247" i="6"/>
  <c r="L9561" i="6"/>
  <c r="K9561" i="6"/>
  <c r="K8657" i="6"/>
  <c r="L8657" i="6" s="1"/>
  <c r="K6513" i="6"/>
  <c r="L6513" i="6" s="1"/>
  <c r="K2079" i="6"/>
  <c r="L2079" i="6" s="1"/>
  <c r="K9684" i="6"/>
  <c r="L9684" i="6" s="1"/>
  <c r="K8841" i="6"/>
  <c r="L8841" i="6" s="1"/>
  <c r="L7008" i="6"/>
  <c r="K7008" i="6"/>
  <c r="K2908" i="6"/>
  <c r="L2908" i="6"/>
  <c r="L9814" i="6"/>
  <c r="K9814" i="6"/>
  <c r="K8998" i="6"/>
  <c r="L8998" i="6" s="1"/>
  <c r="K7423" i="6"/>
  <c r="L7423" i="6"/>
  <c r="K3679" i="6"/>
  <c r="L3679" i="6" s="1"/>
  <c r="K8993" i="6"/>
  <c r="L8993" i="6" s="1"/>
  <c r="K7987" i="6"/>
  <c r="L7987" i="6" s="1"/>
  <c r="K6429" i="6"/>
  <c r="L6429" i="6" s="1"/>
  <c r="K4368" i="6"/>
  <c r="L4368" i="6" s="1"/>
  <c r="K1834" i="6"/>
  <c r="L1834" i="6"/>
  <c r="K5730" i="6"/>
  <c r="L5730" i="6"/>
  <c r="K3528" i="6"/>
  <c r="L3528" i="6" s="1"/>
  <c r="K826" i="6"/>
  <c r="L826" i="6" s="1"/>
  <c r="K7642" i="6"/>
  <c r="L7642" i="6" s="1"/>
  <c r="K5890" i="6"/>
  <c r="L5890" i="6" s="1"/>
  <c r="K3721" i="6"/>
  <c r="L3721" i="6" s="1"/>
  <c r="K1060" i="6"/>
  <c r="L1060" i="6" s="1"/>
  <c r="L8826" i="6"/>
  <c r="K8826" i="6"/>
  <c r="K7725" i="6"/>
  <c r="L7725" i="6" s="1"/>
  <c r="K6008" i="6"/>
  <c r="L6008" i="6" s="1"/>
  <c r="K3863" i="6"/>
  <c r="L3863" i="6" s="1"/>
  <c r="K1230" i="6"/>
  <c r="L1230" i="6" s="1"/>
  <c r="K7926" i="6"/>
  <c r="L7926" i="6" s="1"/>
  <c r="K6320" i="6"/>
  <c r="L6320" i="6" s="1"/>
  <c r="K4237" i="6"/>
  <c r="L4237" i="6" s="1"/>
  <c r="K1677" i="6"/>
  <c r="L1677" i="6" s="1"/>
  <c r="K8105" i="6"/>
  <c r="L8105" i="6"/>
  <c r="K6644" i="6"/>
  <c r="L6644" i="6" s="1"/>
  <c r="K4626" i="6"/>
  <c r="L4626" i="6" s="1"/>
  <c r="K2145" i="6"/>
  <c r="L2145" i="6" s="1"/>
  <c r="K10040" i="6"/>
  <c r="L10040" i="6"/>
  <c r="K8485" i="6"/>
  <c r="L8485" i="6" s="1"/>
  <c r="K6166" i="6"/>
  <c r="L6166" i="6"/>
  <c r="K2527" i="6"/>
  <c r="L2527" i="6" s="1"/>
  <c r="K9927" i="6"/>
  <c r="L9927" i="6" s="1"/>
  <c r="K8533" i="6"/>
  <c r="L8533" i="6" s="1"/>
  <c r="K6585" i="6"/>
  <c r="L6585" i="6" s="1"/>
  <c r="K3455" i="6"/>
  <c r="L3455" i="6" s="1"/>
  <c r="K9884" i="6"/>
  <c r="L9884" i="6" s="1"/>
  <c r="K9427" i="6"/>
  <c r="L9427" i="6"/>
  <c r="K8970" i="6"/>
  <c r="L8970" i="6" s="1"/>
  <c r="K8478" i="6"/>
  <c r="L8478" i="6" s="1"/>
  <c r="K7930" i="6"/>
  <c r="L7930" i="6" s="1"/>
  <c r="K7218" i="6"/>
  <c r="L7218" i="6" s="1"/>
  <c r="K6322" i="6"/>
  <c r="L6322" i="6"/>
  <c r="K5325" i="6"/>
  <c r="L5325" i="6" s="1"/>
  <c r="K4241" i="6"/>
  <c r="L4241" i="6" s="1"/>
  <c r="K3044" i="6"/>
  <c r="L3044" i="6" s="1"/>
  <c r="K1680" i="6"/>
  <c r="L1680" i="6" s="1"/>
  <c r="K246" i="6"/>
  <c r="L246" i="6" s="1"/>
  <c r="K9545" i="6"/>
  <c r="L9545" i="6"/>
  <c r="K8169" i="6"/>
  <c r="L8169" i="6" s="1"/>
  <c r="K9370" i="6"/>
  <c r="L9370" i="6" s="1"/>
  <c r="L2867" i="6"/>
  <c r="K2867" i="6"/>
  <c r="K9524" i="6"/>
  <c r="L9524" i="6" s="1"/>
  <c r="K6876" i="6"/>
  <c r="L6876" i="6" s="1"/>
  <c r="K9221" i="6"/>
  <c r="L9221" i="6" s="1"/>
  <c r="K6923" i="6"/>
  <c r="L6923" i="6" s="1"/>
  <c r="K4412" i="6"/>
  <c r="L4412" i="6"/>
  <c r="L9435" i="6"/>
  <c r="K9435" i="6"/>
  <c r="K10063" i="6"/>
  <c r="L10063" i="6" s="1"/>
  <c r="L41" i="6"/>
  <c r="K41" i="6"/>
  <c r="K9439" i="6"/>
  <c r="L9439" i="6" s="1"/>
  <c r="K6850" i="6"/>
  <c r="L6850" i="6" s="1"/>
  <c r="K9171" i="6"/>
  <c r="L9171" i="6"/>
  <c r="L8673" i="6"/>
  <c r="K8673" i="6"/>
  <c r="K9969" i="6"/>
  <c r="L9969" i="6" s="1"/>
  <c r="K8401" i="6"/>
  <c r="L8401" i="6" s="1"/>
  <c r="K881" i="6"/>
  <c r="L881" i="6" s="1"/>
  <c r="K8520" i="6"/>
  <c r="L8520" i="6" s="1"/>
  <c r="K9069" i="6"/>
  <c r="L9069" i="6" s="1"/>
  <c r="K7175" i="6"/>
  <c r="L7175" i="6" s="1"/>
  <c r="K9475" i="6"/>
  <c r="L9475" i="6"/>
  <c r="K4805" i="6"/>
  <c r="L4805" i="6" s="1"/>
  <c r="K9413" i="6"/>
  <c r="L9413" i="6"/>
  <c r="K2368" i="6"/>
  <c r="L2368" i="6"/>
  <c r="K9284" i="6"/>
  <c r="L9284" i="6" s="1"/>
  <c r="K9704" i="6"/>
  <c r="L9704" i="6" s="1"/>
  <c r="K9929" i="6"/>
  <c r="L9929" i="6" s="1"/>
  <c r="L5019" i="6"/>
  <c r="K5019" i="6"/>
  <c r="K8357" i="6"/>
  <c r="L8357" i="6"/>
  <c r="K691" i="6"/>
  <c r="L691" i="6"/>
  <c r="K9054" i="6"/>
  <c r="L9054" i="6" s="1"/>
  <c r="K3972" i="6"/>
  <c r="L3972" i="6" s="1"/>
  <c r="K10045" i="6"/>
  <c r="L10045" i="6" s="1"/>
  <c r="K9259" i="6"/>
  <c r="L9259" i="6" s="1"/>
  <c r="K8084" i="6"/>
  <c r="L8084" i="6" s="1"/>
  <c r="K5047" i="6"/>
  <c r="L5047" i="6" s="1"/>
  <c r="K9386" i="6"/>
  <c r="L9386" i="6" s="1"/>
  <c r="K8371" i="6"/>
  <c r="L8371" i="6" s="1"/>
  <c r="K5687" i="6"/>
  <c r="L5687" i="6"/>
  <c r="L766" i="6"/>
  <c r="K766" i="6"/>
  <c r="K9496" i="6"/>
  <c r="L9496" i="6"/>
  <c r="K8556" i="6"/>
  <c r="L8556" i="6" s="1"/>
  <c r="K6210" i="6"/>
  <c r="L6210" i="6"/>
  <c r="L1597" i="6"/>
  <c r="K1597" i="6"/>
  <c r="K9626" i="6"/>
  <c r="L9626" i="6" s="1"/>
  <c r="K8750" i="6"/>
  <c r="L8750" i="6" s="1"/>
  <c r="K6762" i="6"/>
  <c r="L6762" i="6" s="1"/>
  <c r="K2475" i="6"/>
  <c r="L2475" i="6" s="1"/>
  <c r="K9742" i="6"/>
  <c r="L9742" i="6"/>
  <c r="K8917" i="6"/>
  <c r="L8917" i="6" s="1"/>
  <c r="K7200" i="6"/>
  <c r="L7200" i="6"/>
  <c r="K3280" i="6"/>
  <c r="L3280" i="6" s="1"/>
  <c r="K8929" i="6"/>
  <c r="L8929" i="6"/>
  <c r="K7897" i="6"/>
  <c r="L7897" i="6"/>
  <c r="K6262" i="6"/>
  <c r="L6262" i="6" s="1"/>
  <c r="L4168" i="6"/>
  <c r="K4168" i="6"/>
  <c r="K1595" i="6"/>
  <c r="L1595" i="6" s="1"/>
  <c r="K5563" i="6"/>
  <c r="L5563" i="6" s="1"/>
  <c r="K3329" i="6"/>
  <c r="L3329" i="6" s="1"/>
  <c r="K588" i="6"/>
  <c r="L588" i="6"/>
  <c r="K7517" i="6"/>
  <c r="L7517" i="6"/>
  <c r="K5724" i="6"/>
  <c r="L5724" i="6" s="1"/>
  <c r="K3524" i="6"/>
  <c r="L3524" i="6" s="1"/>
  <c r="L821" i="6"/>
  <c r="K821" i="6"/>
  <c r="K8749" i="6"/>
  <c r="L8749" i="6" s="1"/>
  <c r="K7605" i="6"/>
  <c r="L7605" i="6" s="1"/>
  <c r="K5842" i="6"/>
  <c r="L5842" i="6" s="1"/>
  <c r="L3665" i="6"/>
  <c r="K3665" i="6"/>
  <c r="K989" i="6"/>
  <c r="L989" i="6" s="1"/>
  <c r="K7825" i="6"/>
  <c r="L7825" i="6" s="1"/>
  <c r="K6153" i="6"/>
  <c r="L6153" i="6" s="1"/>
  <c r="K4038" i="6"/>
  <c r="L4038" i="6" s="1"/>
  <c r="K1438" i="6"/>
  <c r="L1438" i="6" s="1"/>
  <c r="K8016" i="6"/>
  <c r="L8016" i="6" s="1"/>
  <c r="K6474" i="6"/>
  <c r="L6474" i="6" s="1"/>
  <c r="K4423" i="6"/>
  <c r="L4423" i="6" s="1"/>
  <c r="K1901" i="6"/>
  <c r="L1901" i="6" s="1"/>
  <c r="K9886" i="6"/>
  <c r="L9886" i="6" s="1"/>
  <c r="K8349" i="6"/>
  <c r="L8349" i="6" s="1"/>
  <c r="K5920" i="6"/>
  <c r="L5920" i="6" s="1"/>
  <c r="K2175" i="6"/>
  <c r="L2175" i="6" s="1"/>
  <c r="K9811" i="6"/>
  <c r="L9811" i="6" s="1"/>
  <c r="K8396" i="6"/>
  <c r="L8396" i="6"/>
  <c r="K6334" i="6"/>
  <c r="L6334" i="6" s="1"/>
  <c r="K3167" i="6"/>
  <c r="L3167" i="6" s="1"/>
  <c r="K9845" i="6"/>
  <c r="L9845" i="6" s="1"/>
  <c r="K9388" i="6"/>
  <c r="L9388" i="6" s="1"/>
  <c r="K8931" i="6"/>
  <c r="L8931" i="6" s="1"/>
  <c r="K8434" i="6"/>
  <c r="L8434" i="6" s="1"/>
  <c r="K7886" i="6"/>
  <c r="L7886" i="6" s="1"/>
  <c r="K7158" i="6"/>
  <c r="L7158" i="6" s="1"/>
  <c r="K6243" i="6"/>
  <c r="L6243" i="6" s="1"/>
  <c r="K5245" i="6"/>
  <c r="L5245" i="6" s="1"/>
  <c r="K4144" i="6"/>
  <c r="L4144" i="6" s="1"/>
  <c r="K2948" i="6"/>
  <c r="L2948" i="6" s="1"/>
  <c r="K1565" i="6"/>
  <c r="L1565" i="6" s="1"/>
  <c r="K130" i="6"/>
  <c r="L130" i="6" s="1"/>
  <c r="K9429" i="6"/>
  <c r="L9429" i="6" s="1"/>
  <c r="K7985" i="6"/>
  <c r="L7985" i="6" s="1"/>
  <c r="K5502" i="6"/>
  <c r="L5502" i="6" s="1"/>
  <c r="K2305" i="6"/>
  <c r="L2305" i="6"/>
  <c r="K9729" i="6"/>
  <c r="L9729" i="6" s="1"/>
  <c r="K9272" i="6"/>
  <c r="L9272" i="6" s="1"/>
  <c r="K8815" i="6"/>
  <c r="L8815" i="6" s="1"/>
  <c r="K8293" i="6"/>
  <c r="L8293" i="6" s="1"/>
  <c r="K7712" i="6"/>
  <c r="L7712" i="6" s="1"/>
  <c r="K6967" i="6"/>
  <c r="L6967" i="6" s="1"/>
  <c r="K5989" i="6"/>
  <c r="L5989" i="6"/>
  <c r="K4992" i="6"/>
  <c r="L4992" i="6"/>
  <c r="K3840" i="6"/>
  <c r="L3840" i="6" s="1"/>
  <c r="K2619" i="6"/>
  <c r="L2619" i="6" s="1"/>
  <c r="K1204" i="6"/>
  <c r="L1204" i="6" s="1"/>
  <c r="K9754" i="6"/>
  <c r="L9754" i="6" s="1"/>
  <c r="K9297" i="6"/>
  <c r="L9297" i="6" s="1"/>
  <c r="K8840" i="6"/>
  <c r="L8840" i="6" s="1"/>
  <c r="K8326" i="6"/>
  <c r="L8326" i="6" s="1"/>
  <c r="K7749" i="6"/>
  <c r="L7749" i="6"/>
  <c r="K7007" i="6"/>
  <c r="L7007" i="6" s="1"/>
  <c r="K6042" i="6"/>
  <c r="L6042" i="6" s="1"/>
  <c r="K5045" i="6"/>
  <c r="L5045" i="6"/>
  <c r="K3904" i="6"/>
  <c r="L3904" i="6" s="1"/>
  <c r="K2687" i="6"/>
  <c r="L2687" i="6" s="1"/>
  <c r="K1277" i="6"/>
  <c r="L1277" i="6" s="1"/>
  <c r="K8187" i="6"/>
  <c r="L8187" i="6" s="1"/>
  <c r="K6872" i="6"/>
  <c r="L6872" i="6"/>
  <c r="K4953" i="6"/>
  <c r="L4953" i="6" s="1"/>
  <c r="K2684" i="6"/>
  <c r="L2684" i="6" s="1"/>
  <c r="K8229" i="6"/>
  <c r="L8229" i="6" s="1"/>
  <c r="K6783" i="6"/>
  <c r="L6783" i="6" s="1"/>
  <c r="K4702" i="6"/>
  <c r="L4702" i="6" s="1"/>
  <c r="K1993" i="6"/>
  <c r="L1993" i="6" s="1"/>
  <c r="K6544" i="6"/>
  <c r="L6544" i="6" s="1"/>
  <c r="K9104" i="6"/>
  <c r="L9104" i="6" s="1"/>
  <c r="L5433" i="6"/>
  <c r="K5433" i="6"/>
  <c r="K402" i="6"/>
  <c r="L402" i="6" s="1"/>
  <c r="K8941" i="6"/>
  <c r="L8941" i="6" s="1"/>
  <c r="K8263" i="6"/>
  <c r="L8263" i="6"/>
  <c r="K2540" i="6"/>
  <c r="L2540" i="6" s="1"/>
  <c r="K9930" i="6"/>
  <c r="L9930" i="6"/>
  <c r="K6685" i="6"/>
  <c r="L6685" i="6" s="1"/>
  <c r="K10098" i="6"/>
  <c r="L10098" i="6" s="1"/>
  <c r="K9641" i="6"/>
  <c r="L9641" i="6" s="1"/>
  <c r="K10047" i="6"/>
  <c r="L10047" i="6" s="1"/>
  <c r="K7674" i="6"/>
  <c r="L7674" i="6"/>
  <c r="K7901" i="6"/>
  <c r="L7901" i="6" s="1"/>
  <c r="K5303" i="6"/>
  <c r="L5303" i="6" s="1"/>
  <c r="K8770" i="6"/>
  <c r="L8770" i="6"/>
  <c r="K5516" i="6"/>
  <c r="L5516" i="6" s="1"/>
  <c r="K10005" i="6"/>
  <c r="L10005" i="6" s="1"/>
  <c r="K9628" i="6"/>
  <c r="L9628" i="6"/>
  <c r="K7789" i="6"/>
  <c r="L7789" i="6" s="1"/>
  <c r="K2544" i="6"/>
  <c r="L2544" i="6" s="1"/>
  <c r="K8448" i="6"/>
  <c r="L8448" i="6" s="1"/>
  <c r="K7487" i="6"/>
  <c r="L7487" i="6" s="1"/>
  <c r="K8512" i="6"/>
  <c r="L8512" i="6" s="1"/>
  <c r="K1362" i="6"/>
  <c r="L1362" i="6" s="1"/>
  <c r="K7075" i="6"/>
  <c r="L7075" i="6" s="1"/>
  <c r="K9019" i="6"/>
  <c r="L9019" i="6" s="1"/>
  <c r="K3814" i="6"/>
  <c r="L3814" i="6" s="1"/>
  <c r="L7786" i="6"/>
  <c r="K7786" i="6"/>
  <c r="K9247" i="6"/>
  <c r="L9247" i="6"/>
  <c r="K9855" i="6"/>
  <c r="L9855" i="6"/>
  <c r="K7549" i="6"/>
  <c r="L7549" i="6" s="1"/>
  <c r="L4853" i="6"/>
  <c r="K4853" i="6"/>
  <c r="K9096" i="6"/>
  <c r="L9096" i="6" s="1"/>
  <c r="K8914" i="6"/>
  <c r="L8914" i="6" s="1"/>
  <c r="K5802" i="6"/>
  <c r="L5802" i="6" s="1"/>
  <c r="K3216" i="6"/>
  <c r="L3216" i="6"/>
  <c r="K7876" i="6"/>
  <c r="L7876" i="6"/>
  <c r="K9145" i="6"/>
  <c r="L9145" i="6" s="1"/>
  <c r="K10124" i="6"/>
  <c r="L10124" i="6" s="1"/>
  <c r="K451" i="6"/>
  <c r="L451" i="6" s="1"/>
  <c r="K6520" i="6"/>
  <c r="L6520" i="6" s="1"/>
  <c r="K8990" i="6"/>
  <c r="L8990" i="6" s="1"/>
  <c r="K10121" i="6"/>
  <c r="L10121" i="6" s="1"/>
  <c r="K8268" i="6"/>
  <c r="L8268" i="6" s="1"/>
  <c r="K404" i="6"/>
  <c r="L404" i="6" s="1"/>
  <c r="K9576" i="6"/>
  <c r="L9576" i="6" s="1"/>
  <c r="K6560" i="6"/>
  <c r="L6560" i="6" s="1"/>
  <c r="K8864" i="6"/>
  <c r="L8864" i="6" s="1"/>
  <c r="K3017" i="6"/>
  <c r="L3017" i="6" s="1"/>
  <c r="K9793" i="6"/>
  <c r="L9793" i="6" s="1"/>
  <c r="K7364" i="6"/>
  <c r="L7364" i="6" s="1"/>
  <c r="K9106" i="6"/>
  <c r="L9106" i="6" s="1"/>
  <c r="K4273" i="6"/>
  <c r="L4273" i="6"/>
  <c r="K10028" i="6"/>
  <c r="L10028" i="6" s="1"/>
  <c r="K8055" i="6"/>
  <c r="L8055" i="6" s="1"/>
  <c r="L9789" i="6"/>
  <c r="K9789" i="6"/>
  <c r="K8977" i="6"/>
  <c r="L8977" i="6" s="1"/>
  <c r="L7361" i="6"/>
  <c r="K7361" i="6"/>
  <c r="K3573" i="6"/>
  <c r="L3573" i="6"/>
  <c r="K9981" i="6"/>
  <c r="L9981" i="6" s="1"/>
  <c r="K9196" i="6"/>
  <c r="L9196" i="6" s="1"/>
  <c r="K7944" i="6"/>
  <c r="L7944" i="6" s="1"/>
  <c r="K4704" i="6"/>
  <c r="L4704" i="6"/>
  <c r="K10104" i="6"/>
  <c r="L10104" i="6" s="1"/>
  <c r="K9321" i="6"/>
  <c r="L9321" i="6" s="1"/>
  <c r="K8236" i="6"/>
  <c r="L8236" i="6" s="1"/>
  <c r="K5355" i="6"/>
  <c r="L5355" i="6"/>
  <c r="K289" i="6"/>
  <c r="L289" i="6" s="1"/>
  <c r="K9434" i="6"/>
  <c r="L9434" i="6" s="1"/>
  <c r="L8445" i="6"/>
  <c r="K8445" i="6"/>
  <c r="K5932" i="6"/>
  <c r="L5932" i="6"/>
  <c r="K1117" i="6"/>
  <c r="L1117" i="6" s="1"/>
  <c r="K9553" i="6"/>
  <c r="L9553" i="6" s="1"/>
  <c r="K8656" i="6"/>
  <c r="L8656" i="6" s="1"/>
  <c r="K6465" i="6"/>
  <c r="L6465" i="6" s="1"/>
  <c r="K1999" i="6"/>
  <c r="L1999" i="6" s="1"/>
  <c r="K9678" i="6"/>
  <c r="L9678" i="6" s="1"/>
  <c r="K8828" i="6"/>
  <c r="L8828" i="6" s="1"/>
  <c r="K6991" i="6"/>
  <c r="L6991" i="6"/>
  <c r="K2876" i="6"/>
  <c r="L2876" i="6" s="1"/>
  <c r="K8863" i="6"/>
  <c r="L8863" i="6"/>
  <c r="L7785" i="6"/>
  <c r="K7785" i="6"/>
  <c r="K6097" i="6"/>
  <c r="L6097" i="6" s="1"/>
  <c r="K3971" i="6"/>
  <c r="L3971" i="6" s="1"/>
  <c r="K1360" i="6"/>
  <c r="L1360" i="6" s="1"/>
  <c r="L5397" i="6"/>
  <c r="K5397" i="6"/>
  <c r="K3131" i="6"/>
  <c r="L3131" i="6" s="1"/>
  <c r="L351" i="6"/>
  <c r="K351" i="6"/>
  <c r="K7392" i="6"/>
  <c r="L7392" i="6" s="1"/>
  <c r="K5557" i="6"/>
  <c r="L5557" i="6" s="1"/>
  <c r="K3323" i="6"/>
  <c r="L3323" i="6" s="1"/>
  <c r="K580" i="6"/>
  <c r="L580" i="6" s="1"/>
  <c r="K8672" i="6"/>
  <c r="L8672" i="6" s="1"/>
  <c r="K7480" i="6"/>
  <c r="L7480" i="6" s="1"/>
  <c r="K5677" i="6"/>
  <c r="L5677" i="6" s="1"/>
  <c r="K3466" i="6"/>
  <c r="L3466" i="6" s="1"/>
  <c r="K752" i="6"/>
  <c r="L752" i="6" s="1"/>
  <c r="K7711" i="6"/>
  <c r="L7711" i="6" s="1"/>
  <c r="K5988" i="6"/>
  <c r="L5988" i="6" s="1"/>
  <c r="K3839" i="6"/>
  <c r="L3839" i="6" s="1"/>
  <c r="K1201" i="6"/>
  <c r="L1201" i="6" s="1"/>
  <c r="K7925" i="6"/>
  <c r="L7925" i="6" s="1"/>
  <c r="K6310" i="6"/>
  <c r="L6310" i="6" s="1"/>
  <c r="K4227" i="6"/>
  <c r="L4227" i="6" s="1"/>
  <c r="K1663" i="6"/>
  <c r="L1663" i="6" s="1"/>
  <c r="K9773" i="6"/>
  <c r="L9773" i="6" s="1"/>
  <c r="K8212" i="6"/>
  <c r="L8212" i="6"/>
  <c r="K5668" i="6"/>
  <c r="L5668" i="6" s="1"/>
  <c r="K1830" i="6"/>
  <c r="L1830" i="6" s="1"/>
  <c r="K9698" i="6"/>
  <c r="L9698" i="6" s="1"/>
  <c r="K8257" i="6"/>
  <c r="L8257" i="6" s="1"/>
  <c r="K6091" i="6"/>
  <c r="L6091" i="6" s="1"/>
  <c r="K2751" i="6"/>
  <c r="L2751" i="6" s="1"/>
  <c r="K9807" i="6"/>
  <c r="L9807" i="6" s="1"/>
  <c r="K9350" i="6"/>
  <c r="L9350" i="6" s="1"/>
  <c r="L8893" i="6"/>
  <c r="K8893" i="6"/>
  <c r="K8388" i="6"/>
  <c r="L8388" i="6" s="1"/>
  <c r="K7828" i="6"/>
  <c r="L7828" i="6" s="1"/>
  <c r="K7093" i="6"/>
  <c r="L7093" i="6" s="1"/>
  <c r="K6156" i="6"/>
  <c r="L6156" i="6" s="1"/>
  <c r="K5159" i="6"/>
  <c r="L5159" i="6"/>
  <c r="K4041" i="6"/>
  <c r="L4041" i="6" s="1"/>
  <c r="K2835" i="6"/>
  <c r="L2835" i="6" s="1"/>
  <c r="K1441" i="6"/>
  <c r="L1441" i="6" s="1"/>
  <c r="K6" i="6"/>
  <c r="L6" i="6" s="1"/>
  <c r="K9316" i="6"/>
  <c r="L9316" i="6" s="1"/>
  <c r="K7834" i="6"/>
  <c r="L7834" i="6" s="1"/>
  <c r="K5256" i="6"/>
  <c r="L5256" i="6" s="1"/>
  <c r="K1937" i="6"/>
  <c r="L1937" i="6" s="1"/>
  <c r="K9691" i="6"/>
  <c r="L9691" i="6" s="1"/>
  <c r="K9234" i="6"/>
  <c r="L9234" i="6" s="1"/>
  <c r="K8777" i="6"/>
  <c r="L8777" i="6" s="1"/>
  <c r="K7609" i="6"/>
  <c r="L7609" i="6" s="1"/>
  <c r="K1955" i="6"/>
  <c r="L1955" i="6" s="1"/>
  <c r="K7049" i="6"/>
  <c r="L7049" i="6" s="1"/>
  <c r="K7962" i="6"/>
  <c r="L7962" i="6" s="1"/>
  <c r="K2125" i="6"/>
  <c r="L2125" i="6"/>
  <c r="K9724" i="6"/>
  <c r="L9724" i="6" s="1"/>
  <c r="K7750" i="6"/>
  <c r="L7750" i="6" s="1"/>
  <c r="K9614" i="6"/>
  <c r="L9614" i="6" s="1"/>
  <c r="K5931" i="6"/>
  <c r="L5931" i="6" s="1"/>
  <c r="K5392" i="6"/>
  <c r="L5392" i="6" s="1"/>
  <c r="K5509" i="6"/>
  <c r="L5509" i="6" s="1"/>
  <c r="K3639" i="6"/>
  <c r="L3639" i="6" s="1"/>
  <c r="K959" i="6"/>
  <c r="L959" i="6" s="1"/>
  <c r="K9621" i="6"/>
  <c r="L9621" i="6" s="1"/>
  <c r="K7032" i="6"/>
  <c r="L7032" i="6" s="1"/>
  <c r="K9242" i="6"/>
  <c r="L9242" i="6" s="1"/>
  <c r="K7720" i="6"/>
  <c r="L7720" i="6" s="1"/>
  <c r="K5003" i="6"/>
  <c r="L5003" i="6" s="1"/>
  <c r="K1582" i="6"/>
  <c r="L1582" i="6" s="1"/>
  <c r="K10111" i="6"/>
  <c r="L10111" i="6" s="1"/>
  <c r="K9654" i="6"/>
  <c r="L9654" i="6"/>
  <c r="K9197" i="6"/>
  <c r="L9197" i="6" s="1"/>
  <c r="K8740" i="6"/>
  <c r="L8740" i="6" s="1"/>
  <c r="K8204" i="6"/>
  <c r="L8204" i="6" s="1"/>
  <c r="K7591" i="6"/>
  <c r="L7591" i="6"/>
  <c r="L6820" i="6"/>
  <c r="K6820" i="6"/>
  <c r="K5823" i="6"/>
  <c r="L5823" i="6"/>
  <c r="L4824" i="6"/>
  <c r="K4824" i="6"/>
  <c r="K3640" i="6"/>
  <c r="L3640" i="6" s="1"/>
  <c r="K2397" i="6"/>
  <c r="L2397" i="6" s="1"/>
  <c r="K961" i="6"/>
  <c r="L961" i="6"/>
  <c r="K9677" i="6"/>
  <c r="L9677" i="6" s="1"/>
  <c r="K9220" i="6"/>
  <c r="L9220" i="6" s="1"/>
  <c r="K8763" i="6"/>
  <c r="L8763" i="6" s="1"/>
  <c r="K8230" i="6"/>
  <c r="L8230" i="6" s="1"/>
  <c r="K7631" i="6"/>
  <c r="L7631" i="6" s="1"/>
  <c r="K6873" i="6"/>
  <c r="L6873" i="6" s="1"/>
  <c r="K5876" i="6"/>
  <c r="L5876" i="6" s="1"/>
  <c r="K4879" i="6"/>
  <c r="L4879" i="6" s="1"/>
  <c r="K3705" i="6"/>
  <c r="L3705" i="6" s="1"/>
  <c r="K2468" i="6"/>
  <c r="L2468" i="6"/>
  <c r="K1038" i="6"/>
  <c r="L1038" i="6" s="1"/>
  <c r="K8001" i="6"/>
  <c r="L8001" i="6" s="1"/>
  <c r="K6538" i="6"/>
  <c r="L6538" i="6" s="1"/>
  <c r="K4593" i="6"/>
  <c r="L4593" i="6" s="1"/>
  <c r="K2346" i="6"/>
  <c r="L2346" i="6" s="1"/>
  <c r="K8047" i="6"/>
  <c r="L8047" i="6"/>
  <c r="K6450" i="6"/>
  <c r="L6450" i="6" s="1"/>
  <c r="K4195" i="6"/>
  <c r="L4195" i="6"/>
  <c r="K1518" i="6"/>
  <c r="L1518" i="6" s="1"/>
  <c r="K9940" i="6"/>
  <c r="L9940" i="6" s="1"/>
  <c r="L9483" i="6"/>
  <c r="K9483" i="6"/>
  <c r="K9026" i="6"/>
  <c r="L9026" i="6" s="1"/>
  <c r="K8548" i="6"/>
  <c r="L8548" i="6" s="1"/>
  <c r="K7999" i="6"/>
  <c r="L7999" i="6" s="1"/>
  <c r="K7309" i="6"/>
  <c r="L7309" i="6" s="1"/>
  <c r="K6445" i="6"/>
  <c r="L6445" i="6"/>
  <c r="L5448" i="6"/>
  <c r="K5448" i="6"/>
  <c r="K4388" i="6"/>
  <c r="L4388" i="6"/>
  <c r="K3192" i="6"/>
  <c r="L3192" i="6" s="1"/>
  <c r="K1860" i="6"/>
  <c r="L1860" i="6" s="1"/>
  <c r="K424" i="6"/>
  <c r="L424" i="6" s="1"/>
  <c r="K10054" i="6"/>
  <c r="L10054" i="6" s="1"/>
  <c r="L9748" i="6"/>
  <c r="K9748" i="6"/>
  <c r="K9444" i="6"/>
  <c r="L9444" i="6" s="1"/>
  <c r="K9140" i="6"/>
  <c r="L9140" i="6" s="1"/>
  <c r="K8834" i="6"/>
  <c r="L8834" i="6"/>
  <c r="L8499" i="6"/>
  <c r="K8499" i="6"/>
  <c r="K8134" i="6"/>
  <c r="L8134" i="6" s="1"/>
  <c r="K7736" i="6"/>
  <c r="L7736" i="6" s="1"/>
  <c r="K7243" i="6"/>
  <c r="L7243" i="6" s="1"/>
  <c r="K6690" i="6"/>
  <c r="L6690" i="6" s="1"/>
  <c r="K6023" i="6"/>
  <c r="L6023" i="6" s="1"/>
  <c r="K5359" i="6"/>
  <c r="L5359" i="6" s="1"/>
  <c r="K4680" i="6"/>
  <c r="L4680" i="6" s="1"/>
  <c r="K3882" i="6"/>
  <c r="L3882" i="6" s="1"/>
  <c r="K3083" i="6"/>
  <c r="L3083" i="6" s="1"/>
  <c r="K2211" i="6"/>
  <c r="L2211" i="6" s="1"/>
  <c r="K1251" i="6"/>
  <c r="L1251" i="6" s="1"/>
  <c r="K294" i="6"/>
  <c r="L294" i="6" s="1"/>
  <c r="K10100" i="6"/>
  <c r="L10100" i="6" s="1"/>
  <c r="L9797" i="6"/>
  <c r="K9797" i="6"/>
  <c r="K9492" i="6"/>
  <c r="L9492" i="6"/>
  <c r="K9186" i="6"/>
  <c r="L9186" i="6" s="1"/>
  <c r="K8883" i="6"/>
  <c r="L8883" i="6" s="1"/>
  <c r="K8558" i="6"/>
  <c r="L8558" i="6" s="1"/>
  <c r="K8191" i="6"/>
  <c r="L8191" i="6" s="1"/>
  <c r="K7812" i="6"/>
  <c r="L7812" i="6" s="1"/>
  <c r="K7325" i="6"/>
  <c r="L7325" i="6" s="1"/>
  <c r="K6800" i="6"/>
  <c r="L6800" i="6"/>
  <c r="K6133" i="6"/>
  <c r="L6133" i="6" s="1"/>
  <c r="L5469" i="6"/>
  <c r="K5469" i="6"/>
  <c r="K4806" i="6"/>
  <c r="L4806" i="6" s="1"/>
  <c r="K4015" i="6"/>
  <c r="L4015" i="6" s="1"/>
  <c r="K3217" i="6"/>
  <c r="L3217" i="6" s="1"/>
  <c r="K2369" i="6"/>
  <c r="L2369" i="6" s="1"/>
  <c r="K1411" i="6"/>
  <c r="L1411" i="6" s="1"/>
  <c r="K452" i="6"/>
  <c r="L452" i="6" s="1"/>
  <c r="K9838" i="6"/>
  <c r="L9838" i="6" s="1"/>
  <c r="K9533" i="6"/>
  <c r="L9533" i="6" s="1"/>
  <c r="K9229" i="6"/>
  <c r="L9229" i="6" s="1"/>
  <c r="K8924" i="6"/>
  <c r="L8924" i="6" s="1"/>
  <c r="K8610" i="6"/>
  <c r="L8610" i="6" s="1"/>
  <c r="K8244" i="6"/>
  <c r="L8244" i="6" s="1"/>
  <c r="K7874" i="6"/>
  <c r="L7874" i="6" s="1"/>
  <c r="K7393" i="6"/>
  <c r="L7393" i="6" s="1"/>
  <c r="K6888" i="6"/>
  <c r="L6888" i="6" s="1"/>
  <c r="K6224" i="6"/>
  <c r="L6224" i="6" s="1"/>
  <c r="K5560" i="6"/>
  <c r="L5560" i="6" s="1"/>
  <c r="K4894" i="6"/>
  <c r="L4894" i="6" s="1"/>
  <c r="K4123" i="6"/>
  <c r="L4123" i="6"/>
  <c r="K3324" i="6"/>
  <c r="L3324" i="6" s="1"/>
  <c r="K2490" i="6"/>
  <c r="L2490" i="6"/>
  <c r="K1542" i="6"/>
  <c r="L1542" i="6" s="1"/>
  <c r="K582" i="6"/>
  <c r="L582" i="6" s="1"/>
  <c r="K3376" i="6"/>
  <c r="L3376" i="6" s="1"/>
  <c r="K7988" i="6"/>
  <c r="L7988" i="6" s="1"/>
  <c r="K2805" i="6"/>
  <c r="L2805" i="6" s="1"/>
  <c r="K9988" i="6"/>
  <c r="L9988" i="6" s="1"/>
  <c r="K9664" i="6"/>
  <c r="L9664" i="6" s="1"/>
  <c r="K9118" i="6"/>
  <c r="L9118" i="6" s="1"/>
  <c r="K8079" i="6"/>
  <c r="L8079" i="6" s="1"/>
  <c r="K9487" i="6"/>
  <c r="L9487" i="6" s="1"/>
  <c r="K6726" i="6"/>
  <c r="L6726" i="6" s="1"/>
  <c r="K2440" i="6"/>
  <c r="L2440" i="6" s="1"/>
  <c r="K3769" i="6"/>
  <c r="L3769" i="6" s="1"/>
  <c r="K1116" i="6"/>
  <c r="L1116" i="6" s="1"/>
  <c r="K3264" i="6"/>
  <c r="L3264" i="6" s="1"/>
  <c r="K510" i="6"/>
  <c r="L510" i="6" s="1"/>
  <c r="K8117" i="6"/>
  <c r="L8117" i="6" s="1"/>
  <c r="K2416" i="6"/>
  <c r="L2416" i="6" s="1"/>
  <c r="K7771" i="6"/>
  <c r="L7771" i="6" s="1"/>
  <c r="K2732" i="6"/>
  <c r="L2732" i="6" s="1"/>
  <c r="K1325" i="6"/>
  <c r="L1325" i="6" s="1"/>
  <c r="K6799" i="6"/>
  <c r="L6799" i="6" s="1"/>
  <c r="K8419" i="6"/>
  <c r="L8419" i="6" s="1"/>
  <c r="K3774" i="6"/>
  <c r="L3774" i="6" s="1"/>
  <c r="K9320" i="6"/>
  <c r="L9320" i="6" s="1"/>
  <c r="K1169" i="6"/>
  <c r="L1169" i="6" s="1"/>
  <c r="L9970" i="6"/>
  <c r="K9970" i="6"/>
  <c r="K4676" i="6"/>
  <c r="L4676" i="6"/>
  <c r="K9425" i="6"/>
  <c r="L9425" i="6" s="1"/>
  <c r="K6431" i="6"/>
  <c r="L6431" i="6"/>
  <c r="K7144" i="6"/>
  <c r="L7144" i="6" s="1"/>
  <c r="K7705" i="6"/>
  <c r="L7705" i="6" s="1"/>
  <c r="K7893" i="6"/>
  <c r="L7893" i="6" s="1"/>
  <c r="K8296" i="6"/>
  <c r="L8296" i="6" s="1"/>
  <c r="K5992" i="6"/>
  <c r="L5992" i="6" s="1"/>
  <c r="K4993" i="6"/>
  <c r="L4993" i="6" s="1"/>
  <c r="K3843" i="6"/>
  <c r="L3843" i="6" s="1"/>
  <c r="K2621" i="6"/>
  <c r="L2621" i="6" s="1"/>
  <c r="K1206" i="6"/>
  <c r="L1206" i="6" s="1"/>
  <c r="K9164" i="6"/>
  <c r="L9164" i="6" s="1"/>
  <c r="K7543" i="6"/>
  <c r="L7543" i="6" s="1"/>
  <c r="K4761" i="6"/>
  <c r="L4761" i="6"/>
  <c r="K1219" i="6"/>
  <c r="L1219" i="6" s="1"/>
  <c r="K10072" i="6"/>
  <c r="L10072" i="6"/>
  <c r="K9615" i="6"/>
  <c r="L9615" i="6" s="1"/>
  <c r="K9158" i="6"/>
  <c r="L9158" i="6"/>
  <c r="K8701" i="6"/>
  <c r="L8701" i="6" s="1"/>
  <c r="K8156" i="6"/>
  <c r="L8156" i="6"/>
  <c r="K7529" i="6"/>
  <c r="L7529" i="6"/>
  <c r="K6738" i="6"/>
  <c r="L6738" i="6" s="1"/>
  <c r="K5740" i="6"/>
  <c r="L5740" i="6" s="1"/>
  <c r="K4739" i="6"/>
  <c r="L4739" i="6" s="1"/>
  <c r="L3544" i="6"/>
  <c r="K3544" i="6"/>
  <c r="K2279" i="6"/>
  <c r="L2279" i="6"/>
  <c r="K845" i="6"/>
  <c r="L845" i="6" s="1"/>
  <c r="K10097" i="6"/>
  <c r="L10097" i="6" s="1"/>
  <c r="K9640" i="6"/>
  <c r="L9640" i="6" s="1"/>
  <c r="K9183" i="6"/>
  <c r="L9183" i="6" s="1"/>
  <c r="K8726" i="6"/>
  <c r="L8726" i="6" s="1"/>
  <c r="K8188" i="6"/>
  <c r="L8188" i="6"/>
  <c r="K7570" i="6"/>
  <c r="L7570" i="6" s="1"/>
  <c r="K6792" i="6"/>
  <c r="L6792" i="6"/>
  <c r="L5795" i="6"/>
  <c r="K5795" i="6"/>
  <c r="K4797" i="6"/>
  <c r="L4797" i="6" s="1"/>
  <c r="K3607" i="6"/>
  <c r="L3607" i="6" s="1"/>
  <c r="K2359" i="6"/>
  <c r="L2359" i="6" s="1"/>
  <c r="K922" i="6"/>
  <c r="L922" i="6" s="1"/>
  <c r="K7912" i="6"/>
  <c r="L7912" i="6" s="1"/>
  <c r="K6373" i="6"/>
  <c r="L6373" i="6" s="1"/>
  <c r="K4392" i="6"/>
  <c r="L4392" i="6"/>
  <c r="L2105" i="6"/>
  <c r="K2105" i="6"/>
  <c r="K7959" i="6"/>
  <c r="L7959" i="6" s="1"/>
  <c r="K6285" i="6"/>
  <c r="L6285" i="6" s="1"/>
  <c r="K3994" i="6"/>
  <c r="L3994" i="6" s="1"/>
  <c r="K1276" i="6"/>
  <c r="L1276" i="6" s="1"/>
  <c r="K9902" i="6"/>
  <c r="L9902" i="6" s="1"/>
  <c r="K9445" i="6"/>
  <c r="L9445" i="6" s="1"/>
  <c r="K8988" i="6"/>
  <c r="L8988" i="6" s="1"/>
  <c r="K8502" i="6"/>
  <c r="L8502" i="6"/>
  <c r="K7953" i="6"/>
  <c r="L7953" i="6" s="1"/>
  <c r="K7249" i="6"/>
  <c r="L7249" i="6" s="1"/>
  <c r="K6365" i="6"/>
  <c r="L6365" i="6" s="1"/>
  <c r="K5368" i="6"/>
  <c r="L5368" i="6" s="1"/>
  <c r="K4292" i="6"/>
  <c r="L4292" i="6" s="1"/>
  <c r="K3094" i="6"/>
  <c r="L3094" i="6"/>
  <c r="K1744" i="6"/>
  <c r="L1744" i="6" s="1"/>
  <c r="K307" i="6"/>
  <c r="L307" i="6" s="1"/>
  <c r="K10027" i="6"/>
  <c r="L10027" i="6"/>
  <c r="K9721" i="6"/>
  <c r="L9721" i="6" s="1"/>
  <c r="K9416" i="6"/>
  <c r="L9416" i="6" s="1"/>
  <c r="K9113" i="6"/>
  <c r="L9113" i="6"/>
  <c r="K8806" i="6"/>
  <c r="L8806" i="6" s="1"/>
  <c r="K8472" i="6"/>
  <c r="L8472" i="6" s="1"/>
  <c r="K8103" i="6"/>
  <c r="L8103" i="6" s="1"/>
  <c r="K7699" i="6"/>
  <c r="L7699" i="6" s="1"/>
  <c r="K7203" i="6"/>
  <c r="L7203" i="6" s="1"/>
  <c r="K6634" i="6"/>
  <c r="L6634" i="6" s="1"/>
  <c r="K5969" i="6"/>
  <c r="L5969" i="6" s="1"/>
  <c r="K5305" i="6"/>
  <c r="L5305" i="6" s="1"/>
  <c r="K4615" i="6"/>
  <c r="L4615" i="6" s="1"/>
  <c r="K3816" i="6"/>
  <c r="L3816" i="6" s="1"/>
  <c r="K3021" i="6"/>
  <c r="L3021" i="6" s="1"/>
  <c r="K2130" i="6"/>
  <c r="L2130" i="6"/>
  <c r="K1174" i="6"/>
  <c r="L1174" i="6"/>
  <c r="L219" i="6"/>
  <c r="K219" i="6"/>
  <c r="K10075" i="6"/>
  <c r="L10075" i="6"/>
  <c r="K9771" i="6"/>
  <c r="L9771" i="6" s="1"/>
  <c r="K9468" i="6"/>
  <c r="L9468" i="6"/>
  <c r="K9161" i="6"/>
  <c r="L9161" i="6" s="1"/>
  <c r="K8857" i="6"/>
  <c r="L8857" i="6" s="1"/>
  <c r="L8529" i="6"/>
  <c r="K8529" i="6"/>
  <c r="K8162" i="6"/>
  <c r="L8162" i="6" s="1"/>
  <c r="L7772" i="6"/>
  <c r="K7772" i="6"/>
  <c r="K7282" i="6"/>
  <c r="L7282" i="6"/>
  <c r="K6742" i="6"/>
  <c r="L6742" i="6" s="1"/>
  <c r="K6077" i="6"/>
  <c r="L6077" i="6" s="1"/>
  <c r="K10021" i="6"/>
  <c r="L10021" i="6" s="1"/>
  <c r="K8341" i="6"/>
  <c r="L8341" i="6" s="1"/>
  <c r="K1408" i="6"/>
  <c r="L1408" i="6" s="1"/>
  <c r="K8631" i="6"/>
  <c r="L8631" i="6" s="1"/>
  <c r="K6016" i="6"/>
  <c r="L6016" i="6"/>
  <c r="K8890" i="6"/>
  <c r="L8890" i="6" s="1"/>
  <c r="K3173" i="6"/>
  <c r="L3173" i="6" s="1"/>
  <c r="K8331" i="6"/>
  <c r="L8331" i="6" s="1"/>
  <c r="K8739" i="6"/>
  <c r="L8739" i="6" s="1"/>
  <c r="K2931" i="6"/>
  <c r="L2931" i="6" s="1"/>
  <c r="K108" i="6"/>
  <c r="L108" i="6" s="1"/>
  <c r="K3123" i="6"/>
  <c r="L3123" i="6" s="1"/>
  <c r="K341" i="6"/>
  <c r="L341" i="6" s="1"/>
  <c r="K7590" i="6"/>
  <c r="L7590" i="6" s="1"/>
  <c r="K6140" i="6"/>
  <c r="L6140" i="6" s="1"/>
  <c r="K1419" i="6"/>
  <c r="L1419" i="6" s="1"/>
  <c r="K5429" i="6"/>
  <c r="L5429" i="6" s="1"/>
  <c r="K5836" i="6"/>
  <c r="L5836" i="6" s="1"/>
  <c r="K8343" i="6"/>
  <c r="L8343" i="6" s="1"/>
  <c r="K3945" i="6"/>
  <c r="L3945" i="6" s="1"/>
  <c r="K9602" i="6"/>
  <c r="L9602" i="6" s="1"/>
  <c r="K7573" i="6"/>
  <c r="L7573" i="6" s="1"/>
  <c r="K9531" i="6"/>
  <c r="L9531" i="6"/>
  <c r="K9663" i="6"/>
  <c r="L9663" i="6" s="1"/>
  <c r="L9042" i="6"/>
  <c r="K9042" i="6"/>
  <c r="K9190" i="6"/>
  <c r="L9190" i="6" s="1"/>
  <c r="K9298" i="6"/>
  <c r="L9298" i="6" s="1"/>
  <c r="K9549" i="6"/>
  <c r="L9549" i="6" s="1"/>
  <c r="K3572" i="6"/>
  <c r="L3572" i="6" s="1"/>
  <c r="K2711" i="6"/>
  <c r="L2711" i="6" s="1"/>
  <c r="K7464" i="6"/>
  <c r="L7464" i="6" s="1"/>
  <c r="K5169" i="6"/>
  <c r="L5169" i="6" s="1"/>
  <c r="K1101" i="6"/>
  <c r="L1101" i="6" s="1"/>
  <c r="K5588" i="6"/>
  <c r="L5588" i="6" s="1"/>
  <c r="K2060" i="6"/>
  <c r="L2060" i="6" s="1"/>
  <c r="K7713" i="6"/>
  <c r="L7713" i="6" s="1"/>
  <c r="K9740" i="6"/>
  <c r="L9740" i="6" s="1"/>
  <c r="K4572" i="6"/>
  <c r="L4572" i="6" s="1"/>
  <c r="K9728" i="6"/>
  <c r="L9728" i="6" s="1"/>
  <c r="K10096" i="6"/>
  <c r="L10096" i="6"/>
  <c r="K8585" i="6"/>
  <c r="L8585" i="6" s="1"/>
  <c r="K9782" i="6"/>
  <c r="L9782" i="6" s="1"/>
  <c r="L9906" i="6"/>
  <c r="K9906" i="6"/>
  <c r="K10018" i="6"/>
  <c r="L10018" i="6" s="1"/>
  <c r="K9360" i="6"/>
  <c r="L9360" i="6" s="1"/>
  <c r="K8536" i="6"/>
  <c r="L8536" i="6" s="1"/>
  <c r="K7422" i="6"/>
  <c r="L7422" i="6"/>
  <c r="K5059" i="6"/>
  <c r="L5059" i="6" s="1"/>
  <c r="K8398" i="6"/>
  <c r="L8398" i="6" s="1"/>
  <c r="K2863" i="6"/>
  <c r="L2863" i="6"/>
  <c r="L35" i="6"/>
  <c r="K35" i="6"/>
  <c r="K5808" i="6"/>
  <c r="L5808" i="6" s="1"/>
  <c r="K7663" i="6"/>
  <c r="L7663" i="6" s="1"/>
  <c r="K8778" i="6"/>
  <c r="L8778" i="6"/>
  <c r="K5910" i="6"/>
  <c r="L5910" i="6" s="1"/>
  <c r="K10034" i="6"/>
  <c r="L10034" i="6" s="1"/>
  <c r="L7465" i="6"/>
  <c r="K7465" i="6"/>
  <c r="K4637" i="6"/>
  <c r="L4637" i="6" s="1"/>
  <c r="K10058" i="6"/>
  <c r="L10058" i="6" s="1"/>
  <c r="K9601" i="6"/>
  <c r="L9601" i="6"/>
  <c r="K9144" i="6"/>
  <c r="L9144" i="6" s="1"/>
  <c r="K8686" i="6"/>
  <c r="L8686" i="6"/>
  <c r="K8142" i="6"/>
  <c r="L8142" i="6" s="1"/>
  <c r="K7506" i="6"/>
  <c r="L7506" i="6"/>
  <c r="K6707" i="6"/>
  <c r="L6707" i="6" s="1"/>
  <c r="K5710" i="6"/>
  <c r="L5710" i="6" s="1"/>
  <c r="K4703" i="6"/>
  <c r="L4703" i="6" s="1"/>
  <c r="K3508" i="6"/>
  <c r="L3508" i="6" s="1"/>
  <c r="K2237" i="6"/>
  <c r="L2237" i="6" s="1"/>
  <c r="K801" i="6"/>
  <c r="L801" i="6" s="1"/>
  <c r="K8839" i="6"/>
  <c r="L8839" i="6" s="1"/>
  <c r="K7800" i="6"/>
  <c r="L7800" i="6"/>
  <c r="K6208" i="6"/>
  <c r="L6208" i="6" s="1"/>
  <c r="K4303" i="6"/>
  <c r="L4303" i="6" s="1"/>
  <c r="K1864" i="6"/>
  <c r="L1864" i="6" s="1"/>
  <c r="K7862" i="6"/>
  <c r="L7862" i="6" s="1"/>
  <c r="K6117" i="6"/>
  <c r="L6117" i="6" s="1"/>
  <c r="K3795" i="6"/>
  <c r="L3795" i="6" s="1"/>
  <c r="K1037" i="6"/>
  <c r="L1037" i="6" s="1"/>
  <c r="K9862" i="6"/>
  <c r="L9862" i="6" s="1"/>
  <c r="K9405" i="6"/>
  <c r="L9405" i="6" s="1"/>
  <c r="K8948" i="6"/>
  <c r="L8948" i="6" s="1"/>
  <c r="K8456" i="6"/>
  <c r="L8456" i="6" s="1"/>
  <c r="K7906" i="6"/>
  <c r="L7906" i="6" s="1"/>
  <c r="K7186" i="6"/>
  <c r="L7186" i="6" s="1"/>
  <c r="K6280" i="6"/>
  <c r="L6280" i="6" s="1"/>
  <c r="L5281" i="6"/>
  <c r="K5281" i="6"/>
  <c r="K4189" i="6"/>
  <c r="L4189" i="6" s="1"/>
  <c r="K2994" i="6"/>
  <c r="L2994" i="6" s="1"/>
  <c r="K1620" i="6"/>
  <c r="L1620" i="6" s="1"/>
  <c r="K183" i="6"/>
  <c r="L183" i="6" s="1"/>
  <c r="K10001" i="6"/>
  <c r="L10001" i="6" s="1"/>
  <c r="L9697" i="6"/>
  <c r="K9697" i="6"/>
  <c r="K9391" i="6"/>
  <c r="L9391" i="6"/>
  <c r="K9087" i="6"/>
  <c r="L9087" i="6"/>
  <c r="K8784" i="6"/>
  <c r="L8784" i="6" s="1"/>
  <c r="K8440" i="6"/>
  <c r="L8440" i="6" s="1"/>
  <c r="K8073" i="6"/>
  <c r="L8073" i="6" s="1"/>
  <c r="K7659" i="6"/>
  <c r="L7659" i="6" s="1"/>
  <c r="K7160" i="6"/>
  <c r="L7160" i="6"/>
  <c r="K6576" i="6"/>
  <c r="L6576" i="6" s="1"/>
  <c r="K5914" i="6"/>
  <c r="L5914" i="6" s="1"/>
  <c r="K5248" i="6"/>
  <c r="L5248" i="6" s="1"/>
  <c r="K4546" i="6"/>
  <c r="L4546" i="6" s="1"/>
  <c r="K3749" i="6"/>
  <c r="L3749" i="6" s="1"/>
  <c r="K2950" i="6"/>
  <c r="L2950" i="6" s="1"/>
  <c r="K2048" i="6"/>
  <c r="L2048" i="6" s="1"/>
  <c r="K1093" i="6"/>
  <c r="L1093" i="6"/>
  <c r="K133" i="6"/>
  <c r="L133" i="6" s="1"/>
  <c r="K10053" i="6"/>
  <c r="L10053" i="6" s="1"/>
  <c r="K9747" i="6"/>
  <c r="L9747" i="6" s="1"/>
  <c r="K9442" i="6"/>
  <c r="L9442" i="6"/>
  <c r="K9139" i="6"/>
  <c r="L9139" i="6" s="1"/>
  <c r="K8833" i="6"/>
  <c r="L8833" i="6" s="1"/>
  <c r="K8498" i="6"/>
  <c r="L8498" i="6" s="1"/>
  <c r="K8131" i="6"/>
  <c r="L8131" i="6"/>
  <c r="K7734" i="6"/>
  <c r="L7734" i="6" s="1"/>
  <c r="K7242" i="6"/>
  <c r="L7242" i="6" s="1"/>
  <c r="K6687" i="6"/>
  <c r="L6687" i="6" s="1"/>
  <c r="K6022" i="6"/>
  <c r="L6022" i="6"/>
  <c r="K5357" i="6"/>
  <c r="L5357" i="6" s="1"/>
  <c r="K4677" i="6"/>
  <c r="L4677" i="6" s="1"/>
  <c r="K3881" i="6"/>
  <c r="L3881" i="6" s="1"/>
  <c r="K3081" i="6"/>
  <c r="L3081" i="6" s="1"/>
  <c r="K2204" i="6"/>
  <c r="L2204" i="6" s="1"/>
  <c r="K1249" i="6"/>
  <c r="L1249" i="6" s="1"/>
  <c r="L291" i="6"/>
  <c r="K291" i="6"/>
  <c r="K9207" i="6"/>
  <c r="L9207" i="6" s="1"/>
  <c r="K9867" i="6"/>
  <c r="L9867" i="6" s="1"/>
  <c r="K6925" i="6"/>
  <c r="L6925" i="6" s="1"/>
  <c r="K7697" i="6"/>
  <c r="L7697" i="6" s="1"/>
  <c r="K9257" i="6"/>
  <c r="L9257" i="6"/>
  <c r="K5601" i="6"/>
  <c r="L5601" i="6" s="1"/>
  <c r="K6186" i="6"/>
  <c r="L6186" i="6" s="1"/>
  <c r="K1520" i="6"/>
  <c r="L1520" i="6" s="1"/>
  <c r="K5230" i="6"/>
  <c r="L5230" i="6" s="1"/>
  <c r="K8582" i="6"/>
  <c r="L8582" i="6" s="1"/>
  <c r="K5821" i="6"/>
  <c r="L5821" i="6" s="1"/>
  <c r="L8077" i="6"/>
  <c r="K8077" i="6"/>
  <c r="K1456" i="6"/>
  <c r="L1456" i="6" s="1"/>
  <c r="L9770" i="6"/>
  <c r="K9770" i="6"/>
  <c r="K6076" i="6"/>
  <c r="L6076" i="6" s="1"/>
  <c r="K4936" i="6"/>
  <c r="L4936" i="6" s="1"/>
  <c r="K9996" i="6"/>
  <c r="L9996" i="6"/>
  <c r="K8776" i="6"/>
  <c r="L8776" i="6" s="1"/>
  <c r="K2653" i="6"/>
  <c r="L2653" i="6" s="1"/>
  <c r="K8802" i="6"/>
  <c r="L8802" i="6" s="1"/>
  <c r="K2763" i="6"/>
  <c r="L2763" i="6" s="1"/>
  <c r="K10084" i="6"/>
  <c r="L10084" i="6" s="1"/>
  <c r="K8428" i="6"/>
  <c r="L8428" i="6" s="1"/>
  <c r="K1044" i="6"/>
  <c r="L1044" i="6" s="1"/>
  <c r="K8712" i="6"/>
  <c r="L8712" i="6" s="1"/>
  <c r="K8491" i="6"/>
  <c r="L8491" i="6" s="1"/>
  <c r="K3826" i="6"/>
  <c r="L3826" i="6" s="1"/>
  <c r="K1188" i="6"/>
  <c r="L1188" i="6" s="1"/>
  <c r="K9470" i="6"/>
  <c r="L9470" i="6" s="1"/>
  <c r="L9273" i="6"/>
  <c r="K9273" i="6"/>
  <c r="K9342" i="6"/>
  <c r="L9342" i="6" s="1"/>
  <c r="K2080" i="6"/>
  <c r="L2080" i="6" s="1"/>
  <c r="K9184" i="6"/>
  <c r="L9184" i="6" s="1"/>
  <c r="K9400" i="6"/>
  <c r="L9400" i="6" s="1"/>
  <c r="K1720" i="6"/>
  <c r="L1720" i="6" s="1"/>
  <c r="K9590" i="6"/>
  <c r="L9590" i="6" s="1"/>
  <c r="K5547" i="6"/>
  <c r="L5547" i="6" s="1"/>
  <c r="K6180" i="6"/>
  <c r="L6180" i="6" s="1"/>
  <c r="K1486" i="6"/>
  <c r="L1486" i="6" s="1"/>
  <c r="K2496" i="6"/>
  <c r="L2496" i="6" s="1"/>
  <c r="K4923" i="6"/>
  <c r="L4923" i="6" s="1"/>
  <c r="K739" i="6"/>
  <c r="L739" i="6" s="1"/>
  <c r="K9692" i="6"/>
  <c r="L9692" i="6" s="1"/>
  <c r="K7656" i="6"/>
  <c r="L7656" i="6" s="1"/>
  <c r="K4914" i="6"/>
  <c r="L4914" i="6" s="1"/>
  <c r="K2515" i="6"/>
  <c r="L2515" i="6" s="1"/>
  <c r="K1089" i="6"/>
  <c r="L1089" i="6" s="1"/>
  <c r="K4452" i="6"/>
  <c r="L4452" i="6" s="1"/>
  <c r="K870" i="6"/>
  <c r="L870" i="6"/>
  <c r="L9120" i="6"/>
  <c r="K9120" i="6"/>
  <c r="K9968" i="6"/>
  <c r="L9968" i="6" s="1"/>
  <c r="K9271" i="6"/>
  <c r="L9271" i="6" s="1"/>
  <c r="K9511" i="6"/>
  <c r="L9511" i="6" s="1"/>
  <c r="K6352" i="6"/>
  <c r="L6352" i="6" s="1"/>
  <c r="K1836" i="6"/>
  <c r="L1836" i="6" s="1"/>
  <c r="K8885" i="6"/>
  <c r="L8885" i="6" s="1"/>
  <c r="K9039" i="6"/>
  <c r="L9039" i="6" s="1"/>
  <c r="K3879" i="6"/>
  <c r="L3879" i="6" s="1"/>
  <c r="K9953" i="6"/>
  <c r="L9953" i="6" s="1"/>
  <c r="K7864" i="6"/>
  <c r="L7864" i="6" s="1"/>
  <c r="K9296" i="6"/>
  <c r="L9296" i="6"/>
  <c r="L5214" i="6"/>
  <c r="K5214" i="6"/>
  <c r="K84" i="6"/>
  <c r="L84" i="6" s="1"/>
  <c r="K8421" i="6"/>
  <c r="L8421" i="6" s="1"/>
  <c r="K1006" i="6"/>
  <c r="L1006" i="6" s="1"/>
  <c r="K7296" i="6"/>
  <c r="L7296" i="6" s="1"/>
  <c r="K8242" i="6"/>
  <c r="L8242" i="6" s="1"/>
  <c r="K4893" i="6"/>
  <c r="L4893" i="6" s="1"/>
  <c r="K2489" i="6"/>
  <c r="L2489" i="6" s="1"/>
  <c r="K6981" i="6"/>
  <c r="L6981" i="6" s="1"/>
  <c r="K5011" i="6"/>
  <c r="L5011" i="6" s="1"/>
  <c r="L2644" i="6"/>
  <c r="K2644" i="6"/>
  <c r="K7216" i="6"/>
  <c r="L7216" i="6" s="1"/>
  <c r="K5322" i="6"/>
  <c r="L5322" i="6" s="1"/>
  <c r="K3041" i="6"/>
  <c r="L3041" i="6" s="1"/>
  <c r="K240" i="6"/>
  <c r="L240" i="6" s="1"/>
  <c r="K7459" i="6"/>
  <c r="L7459" i="6" s="1"/>
  <c r="K5647" i="6"/>
  <c r="L5647" i="6" s="1"/>
  <c r="K3431" i="6"/>
  <c r="L3431" i="6" s="1"/>
  <c r="K708" i="6"/>
  <c r="L708" i="6" s="1"/>
  <c r="K9277" i="6"/>
  <c r="L9277" i="6" s="1"/>
  <c r="K7475" i="6"/>
  <c r="L7475" i="6" s="1"/>
  <c r="K4555" i="6"/>
  <c r="L4555" i="6" s="1"/>
  <c r="K147" i="6"/>
  <c r="L147" i="6" s="1"/>
  <c r="K9200" i="6"/>
  <c r="L9200" i="6"/>
  <c r="K7782" i="6"/>
  <c r="L7782" i="6" s="1"/>
  <c r="K5094" i="6"/>
  <c r="L5094" i="6" s="1"/>
  <c r="K1349" i="6"/>
  <c r="L1349" i="6"/>
  <c r="K10112" i="6"/>
  <c r="L10112" i="6" s="1"/>
  <c r="K9655" i="6"/>
  <c r="L9655" i="6" s="1"/>
  <c r="K9198" i="6"/>
  <c r="L9198" i="6" s="1"/>
  <c r="K8741" i="6"/>
  <c r="L8741" i="6" s="1"/>
  <c r="K8205" i="6"/>
  <c r="L8205" i="6" s="1"/>
  <c r="K7592" i="6"/>
  <c r="L7592" i="6" s="1"/>
  <c r="K6821" i="6"/>
  <c r="L6821" i="6" s="1"/>
  <c r="K5824" i="6"/>
  <c r="L5824" i="6" s="1"/>
  <c r="K4827" i="6"/>
  <c r="L4827" i="6" s="1"/>
  <c r="K3643" i="6"/>
  <c r="L3643" i="6" s="1"/>
  <c r="L2398" i="6"/>
  <c r="K2398" i="6"/>
  <c r="K965" i="6"/>
  <c r="L965" i="6"/>
  <c r="K8935" i="6"/>
  <c r="L8935" i="6"/>
  <c r="K7164" i="6"/>
  <c r="L7164" i="6" s="1"/>
  <c r="K4255" i="6"/>
  <c r="L4255" i="6" s="1"/>
  <c r="K499" i="6"/>
  <c r="L499" i="6" s="1"/>
  <c r="L9997" i="6"/>
  <c r="K9997" i="6"/>
  <c r="K9540" i="6"/>
  <c r="L9540" i="6" s="1"/>
  <c r="K9082" i="6"/>
  <c r="L9082" i="6" s="1"/>
  <c r="K8613" i="6"/>
  <c r="L8613" i="6" s="1"/>
  <c r="K8065" i="6"/>
  <c r="L8065" i="6"/>
  <c r="L7405" i="6"/>
  <c r="K7405" i="6"/>
  <c r="K6572" i="6"/>
  <c r="L6572" i="6" s="1"/>
  <c r="K5575" i="6"/>
  <c r="L5575" i="6" s="1"/>
  <c r="K4540" i="6"/>
  <c r="L4540" i="6"/>
  <c r="K3343" i="6"/>
  <c r="L3343" i="6" s="1"/>
  <c r="K2040" i="6"/>
  <c r="L2040" i="6" s="1"/>
  <c r="K604" i="6"/>
  <c r="L604" i="6" s="1"/>
  <c r="K10020" i="6"/>
  <c r="L10020" i="6" s="1"/>
  <c r="K9562" i="6"/>
  <c r="L9562" i="6" s="1"/>
  <c r="K9105" i="6"/>
  <c r="L9105" i="6" s="1"/>
  <c r="K8645" i="6"/>
  <c r="L8645" i="6" s="1"/>
  <c r="K8097" i="6"/>
  <c r="L8097" i="6" s="1"/>
  <c r="K9302" i="6"/>
  <c r="L9302" i="6" s="1"/>
  <c r="K1476" i="6"/>
  <c r="L1476" i="6"/>
  <c r="K8827" i="6"/>
  <c r="L8827" i="6" s="1"/>
  <c r="K9447" i="6"/>
  <c r="L9447" i="6" s="1"/>
  <c r="K8954" i="6"/>
  <c r="L8954" i="6" s="1"/>
  <c r="K3474" i="6"/>
  <c r="L3474" i="6" s="1"/>
  <c r="K7134" i="6"/>
  <c r="L7134" i="6" s="1"/>
  <c r="K10044" i="6"/>
  <c r="L10044" i="6" s="1"/>
  <c r="K5024" i="6"/>
  <c r="L5024" i="6" s="1"/>
  <c r="K8541" i="6"/>
  <c r="L8541" i="6" s="1"/>
  <c r="K8787" i="6"/>
  <c r="L8787" i="6" s="1"/>
  <c r="K7356" i="6"/>
  <c r="L7356" i="6" s="1"/>
  <c r="K4023" i="6"/>
  <c r="L4023" i="6" s="1"/>
  <c r="K9583" i="6"/>
  <c r="L9583" i="6"/>
  <c r="K8856" i="6"/>
  <c r="L8856" i="6" s="1"/>
  <c r="K9244" i="6"/>
  <c r="L9244" i="6"/>
  <c r="K6132" i="6"/>
  <c r="L6132" i="6" s="1"/>
  <c r="K5933" i="6"/>
  <c r="L5933" i="6"/>
  <c r="K8143" i="6"/>
  <c r="L8143" i="6" s="1"/>
  <c r="K8464" i="6"/>
  <c r="L8464" i="6" s="1"/>
  <c r="K9768" i="6"/>
  <c r="L9768" i="6" s="1"/>
  <c r="K6924" i="6"/>
  <c r="L6924" i="6" s="1"/>
  <c r="K7547" i="6"/>
  <c r="L7547" i="6" s="1"/>
  <c r="K5266" i="6"/>
  <c r="L5266" i="6"/>
  <c r="K162" i="6"/>
  <c r="L162" i="6" s="1"/>
  <c r="K5879" i="6"/>
  <c r="L5879" i="6"/>
  <c r="K7546" i="6"/>
  <c r="L7546" i="6" s="1"/>
  <c r="K5064" i="6"/>
  <c r="L5064" i="6" s="1"/>
  <c r="K5226" i="6"/>
  <c r="L5226" i="6" s="1"/>
  <c r="K2924" i="6"/>
  <c r="L2924" i="6" s="1"/>
  <c r="K104" i="6"/>
  <c r="L104" i="6" s="1"/>
  <c r="K5344" i="6"/>
  <c r="L5344" i="6" s="1"/>
  <c r="K5655" i="6"/>
  <c r="L5655" i="6"/>
  <c r="K721" i="6"/>
  <c r="L721" i="6" s="1"/>
  <c r="K9506" i="6"/>
  <c r="L9506" i="6" s="1"/>
  <c r="K8028" i="6"/>
  <c r="L8028" i="6" s="1"/>
  <c r="K8816" i="6"/>
  <c r="L8816" i="6" s="1"/>
  <c r="K8733" i="6"/>
  <c r="L8733" i="6" s="1"/>
  <c r="K7396" i="6"/>
  <c r="L7396" i="6" s="1"/>
  <c r="K4672" i="6"/>
  <c r="L4672" i="6" s="1"/>
  <c r="K5766" i="6"/>
  <c r="L5766" i="6" s="1"/>
  <c r="K6847" i="6"/>
  <c r="L6847" i="6"/>
  <c r="K6631" i="6"/>
  <c r="L6631" i="6" s="1"/>
  <c r="K8968" i="6"/>
  <c r="L8968" i="6" s="1"/>
  <c r="K9114" i="6"/>
  <c r="L9114" i="6"/>
  <c r="K4277" i="6"/>
  <c r="L4277" i="6" s="1"/>
  <c r="K8035" i="6"/>
  <c r="L8035" i="6" s="1"/>
  <c r="K8328" i="6"/>
  <c r="L8328" i="6" s="1"/>
  <c r="K564" i="6"/>
  <c r="L564" i="6" s="1"/>
  <c r="K8628" i="6"/>
  <c r="L8628" i="6" s="1"/>
  <c r="K3373" i="6"/>
  <c r="L3373" i="6"/>
  <c r="K640" i="6"/>
  <c r="L640" i="6" s="1"/>
  <c r="K5178" i="6"/>
  <c r="L5178" i="6" s="1"/>
  <c r="K5490" i="6"/>
  <c r="L5490" i="6"/>
  <c r="K3244" i="6"/>
  <c r="L3244" i="6" s="1"/>
  <c r="K483" i="6"/>
  <c r="L483" i="6" s="1"/>
  <c r="K9392" i="6"/>
  <c r="L9392" i="6"/>
  <c r="K9235" i="6"/>
  <c r="L9235" i="6" s="1"/>
  <c r="K6906" i="6"/>
  <c r="L6906" i="6" s="1"/>
  <c r="K3747" i="6"/>
  <c r="L3747" i="6" s="1"/>
  <c r="K9049" i="6"/>
  <c r="L9049" i="6" s="1"/>
  <c r="K8661" i="6"/>
  <c r="L8661" i="6" s="1"/>
  <c r="K6653" i="6"/>
  <c r="L6653" i="6" s="1"/>
  <c r="K3441" i="6"/>
  <c r="L3441" i="6" s="1"/>
  <c r="K2159" i="6"/>
  <c r="L2159" i="6" s="1"/>
  <c r="K723" i="6"/>
  <c r="L723" i="6" s="1"/>
  <c r="L9473" i="6"/>
  <c r="K9473" i="6"/>
  <c r="K2975" i="6"/>
  <c r="L2975" i="6" s="1"/>
  <c r="K9067" i="6"/>
  <c r="L9067" i="6" s="1"/>
  <c r="K6430" i="6"/>
  <c r="L6430" i="6"/>
  <c r="K6680" i="6"/>
  <c r="L6680" i="6" s="1"/>
  <c r="K3873" i="6"/>
  <c r="L3873" i="6" s="1"/>
  <c r="K7900" i="6"/>
  <c r="L7900" i="6" s="1"/>
  <c r="K5104" i="6"/>
  <c r="L5104" i="6" s="1"/>
  <c r="K6263" i="6"/>
  <c r="L6263" i="6"/>
  <c r="K8607" i="6"/>
  <c r="L8607" i="6" s="1"/>
  <c r="K7115" i="6"/>
  <c r="L7115" i="6" s="1"/>
  <c r="K9842" i="6"/>
  <c r="L9842" i="6"/>
  <c r="L7520" i="6"/>
  <c r="K7520" i="6"/>
  <c r="K9170" i="6"/>
  <c r="L9170" i="6"/>
  <c r="K4571" i="6"/>
  <c r="L4571" i="6" s="1"/>
  <c r="K10083" i="6"/>
  <c r="L10083" i="6" s="1"/>
  <c r="K8173" i="6"/>
  <c r="L8173" i="6" s="1"/>
  <c r="K9418" i="6"/>
  <c r="L9418" i="6"/>
  <c r="K5853" i="6"/>
  <c r="L5853" i="6" s="1"/>
  <c r="K8535" i="6"/>
  <c r="L8535" i="6" s="1"/>
  <c r="K5432" i="6"/>
  <c r="L5432" i="6"/>
  <c r="K3172" i="6"/>
  <c r="L3172" i="6"/>
  <c r="K397" i="6"/>
  <c r="L397" i="6" s="1"/>
  <c r="K4725" i="6"/>
  <c r="L4725" i="6" s="1"/>
  <c r="K2263" i="6"/>
  <c r="L2263" i="6" s="1"/>
  <c r="K6887" i="6"/>
  <c r="L6887" i="6"/>
  <c r="K8306" i="6"/>
  <c r="L8306" i="6" s="1"/>
  <c r="K6708" i="6"/>
  <c r="L6708" i="6"/>
  <c r="L9142" i="6"/>
  <c r="K9142" i="6"/>
  <c r="K9210" i="6"/>
  <c r="L9210" i="6"/>
  <c r="K1120" i="6"/>
  <c r="L1120" i="6" s="1"/>
  <c r="K5850" i="6"/>
  <c r="L5850" i="6" s="1"/>
  <c r="K8727" i="6"/>
  <c r="L8727" i="6" s="1"/>
  <c r="K9828" i="6"/>
  <c r="L9828" i="6" s="1"/>
  <c r="K5183" i="6"/>
  <c r="L5183" i="6" s="1"/>
  <c r="K9472" i="6"/>
  <c r="L9472" i="6" s="1"/>
  <c r="K6100" i="6"/>
  <c r="L6100" i="6" s="1"/>
  <c r="K8868" i="6"/>
  <c r="L8868" i="6"/>
  <c r="K3077" i="6"/>
  <c r="L3077" i="6" s="1"/>
  <c r="K9831" i="6"/>
  <c r="L9831" i="6" s="1"/>
  <c r="K7489" i="6"/>
  <c r="L7489" i="6" s="1"/>
  <c r="K9133" i="6"/>
  <c r="L9133" i="6" s="1"/>
  <c r="K4372" i="6"/>
  <c r="L4372" i="6" s="1"/>
  <c r="K10033" i="6"/>
  <c r="L10033" i="6" s="1"/>
  <c r="K8064" i="6"/>
  <c r="L8064" i="6"/>
  <c r="K9374" i="6"/>
  <c r="L9374" i="6" s="1"/>
  <c r="K5634" i="6"/>
  <c r="L5634" i="6" s="1"/>
  <c r="K9461" i="6"/>
  <c r="L9461" i="6" s="1"/>
  <c r="K8497" i="6"/>
  <c r="L8497" i="6" s="1"/>
  <c r="K6061" i="6"/>
  <c r="L6061" i="6" s="1"/>
  <c r="K1361" i="6"/>
  <c r="L1361" i="6" s="1"/>
  <c r="K9653" i="6"/>
  <c r="L9653" i="6" s="1"/>
  <c r="K8790" i="6"/>
  <c r="L8790" i="6" s="1"/>
  <c r="K6893" i="6"/>
  <c r="L6893" i="6" s="1"/>
  <c r="K2689" i="6"/>
  <c r="L2689" i="6" s="1"/>
  <c r="K9778" i="6"/>
  <c r="L9778" i="6" s="1"/>
  <c r="K8956" i="6"/>
  <c r="L8956" i="6" s="1"/>
  <c r="K7301" i="6"/>
  <c r="L7301" i="6" s="1"/>
  <c r="K3479" i="6"/>
  <c r="L3479" i="6" s="1"/>
  <c r="K9891" i="6"/>
  <c r="L9891" i="6" s="1"/>
  <c r="K9091" i="6"/>
  <c r="L9091" i="6" s="1"/>
  <c r="K7673" i="6"/>
  <c r="L7673" i="6"/>
  <c r="K4169" i="6"/>
  <c r="L4169" i="6" s="1"/>
  <c r="K10010" i="6"/>
  <c r="L10010" i="6" s="1"/>
  <c r="K9226" i="6"/>
  <c r="L9226" i="6" s="1"/>
  <c r="K8007" i="6"/>
  <c r="L8007" i="6" s="1"/>
  <c r="K4882" i="6"/>
  <c r="L4882" i="6" s="1"/>
  <c r="K7258" i="6"/>
  <c r="L7258" i="6" s="1"/>
  <c r="K6394" i="6"/>
  <c r="L6394" i="6"/>
  <c r="K5267" i="6"/>
  <c r="L5267" i="6" s="1"/>
  <c r="K8676" i="6"/>
  <c r="L8676" i="6" s="1"/>
  <c r="K9896" i="6"/>
  <c r="L9896" i="6" s="1"/>
  <c r="K9913" i="6"/>
  <c r="L9913" i="6" s="1"/>
  <c r="K4307" i="6"/>
  <c r="L4307" i="6" s="1"/>
  <c r="K9362" i="6"/>
  <c r="L9362" i="6"/>
  <c r="K642" i="6"/>
  <c r="L642" i="6" s="1"/>
  <c r="K7672" i="6"/>
  <c r="L7672" i="6" s="1"/>
  <c r="K7267" i="6"/>
  <c r="L7267" i="6" s="1"/>
  <c r="K7817" i="6"/>
  <c r="L7817" i="6" s="1"/>
  <c r="K9313" i="6"/>
  <c r="L9313" i="6" s="1"/>
  <c r="K5079" i="6"/>
  <c r="L5079" i="6" s="1"/>
  <c r="K9857" i="6"/>
  <c r="L9857" i="6" s="1"/>
  <c r="K5352" i="6"/>
  <c r="L5352" i="6" s="1"/>
  <c r="K6378" i="6"/>
  <c r="L6378" i="6" s="1"/>
  <c r="K7271" i="6"/>
  <c r="L7271" i="6" s="1"/>
  <c r="K9854" i="6"/>
  <c r="L9854" i="6" s="1"/>
  <c r="K3907" i="6"/>
  <c r="L3907" i="6" s="1"/>
  <c r="K7914" i="6"/>
  <c r="L7914" i="6" s="1"/>
  <c r="K8174" i="6"/>
  <c r="L8174" i="6" s="1"/>
  <c r="K8647" i="6"/>
  <c r="L8647" i="6" s="1"/>
  <c r="K1966" i="6"/>
  <c r="L1966" i="6" s="1"/>
  <c r="K5764" i="6"/>
  <c r="L5764" i="6" s="1"/>
  <c r="K877" i="6"/>
  <c r="L877" i="6"/>
  <c r="K7231" i="6"/>
  <c r="L7231" i="6"/>
  <c r="K3066" i="6"/>
  <c r="L3066" i="6" s="1"/>
  <c r="K273" i="6"/>
  <c r="L273" i="6" s="1"/>
  <c r="K3440" i="6"/>
  <c r="L3440" i="6" s="1"/>
  <c r="K5979" i="6"/>
  <c r="L5979" i="6" s="1"/>
  <c r="K9730" i="6"/>
  <c r="L9730" i="6"/>
  <c r="K6968" i="6"/>
  <c r="L6968" i="6" s="1"/>
  <c r="K4173" i="6"/>
  <c r="L4173" i="6" s="1"/>
  <c r="K3274" i="6"/>
  <c r="L3274" i="6"/>
  <c r="K7810" i="6"/>
  <c r="L7810" i="6" s="1"/>
  <c r="K7147" i="6"/>
  <c r="L7147" i="6" s="1"/>
  <c r="K8216" i="6"/>
  <c r="L8216" i="6" s="1"/>
  <c r="K213" i="6"/>
  <c r="L213" i="6" s="1"/>
  <c r="K9639" i="6"/>
  <c r="L9639" i="6" s="1"/>
  <c r="K8713" i="6"/>
  <c r="L8713" i="6"/>
  <c r="K2315" i="6"/>
  <c r="L2315" i="6" s="1"/>
  <c r="K7324" i="6"/>
  <c r="L7324" i="6"/>
  <c r="K3509" i="6"/>
  <c r="L3509" i="6" s="1"/>
  <c r="K7733" i="6"/>
  <c r="L7733" i="6" s="1"/>
  <c r="L9233" i="6"/>
  <c r="K9233" i="6"/>
  <c r="K4935" i="6"/>
  <c r="L4935" i="6" s="1"/>
  <c r="K9485" i="6"/>
  <c r="L9485" i="6" s="1"/>
  <c r="K5600" i="6"/>
  <c r="L5600" i="6" s="1"/>
  <c r="K4900" i="6"/>
  <c r="L4900" i="6" s="1"/>
  <c r="K7018" i="6"/>
  <c r="L7018" i="6" s="1"/>
  <c r="K2706" i="6"/>
  <c r="L2706" i="6" s="1"/>
  <c r="K7107" i="6"/>
  <c r="L7107" i="6" s="1"/>
  <c r="K7340" i="6"/>
  <c r="L7340" i="6" s="1"/>
  <c r="L7580" i="6"/>
  <c r="K7580" i="6"/>
  <c r="K3623" i="6"/>
  <c r="L3623" i="6" s="1"/>
  <c r="K941" i="6"/>
  <c r="L941" i="6"/>
  <c r="K9354" i="6"/>
  <c r="L9354" i="6" s="1"/>
  <c r="K7939" i="6"/>
  <c r="L7939" i="6"/>
  <c r="L5337" i="6"/>
  <c r="K5337" i="6"/>
  <c r="K1698" i="6"/>
  <c r="L1698" i="6" s="1"/>
  <c r="K8250" i="6"/>
  <c r="L8250" i="6"/>
  <c r="K7350" i="6"/>
  <c r="L7350" i="6"/>
  <c r="L9577" i="6"/>
  <c r="K9577" i="6"/>
  <c r="K8113" i="6"/>
  <c r="L8113" i="6" s="1"/>
  <c r="K5657" i="6"/>
  <c r="L5657" i="6" s="1"/>
  <c r="K10133" i="6"/>
  <c r="L10133" i="6" s="1"/>
  <c r="K9667" i="6"/>
  <c r="L9667" i="6"/>
  <c r="K645" i="6"/>
  <c r="L645" i="6" s="1"/>
  <c r="K8942" i="6"/>
  <c r="L8942" i="6" s="1"/>
  <c r="K6989" i="6"/>
  <c r="L6989" i="6"/>
  <c r="K10085" i="6"/>
  <c r="L10085" i="6" s="1"/>
  <c r="K163" i="6"/>
  <c r="L163" i="6"/>
  <c r="K9600" i="6"/>
  <c r="L9600" i="6" s="1"/>
  <c r="K9030" i="6"/>
  <c r="L9030" i="6" s="1"/>
  <c r="K8358" i="6"/>
  <c r="L8358" i="6" s="1"/>
  <c r="K762" i="6"/>
  <c r="L762" i="6" s="1"/>
  <c r="K9526" i="6"/>
  <c r="L9526" i="6" s="1"/>
  <c r="K9716" i="6"/>
  <c r="L9716" i="6" s="1"/>
  <c r="K3109" i="6"/>
  <c r="L3109" i="6" s="1"/>
  <c r="K5135" i="6"/>
  <c r="L5135" i="6"/>
  <c r="K9283" i="6"/>
  <c r="L9283" i="6" s="1"/>
  <c r="K8402" i="6"/>
  <c r="L8402" i="6" s="1"/>
  <c r="L6228" i="6"/>
  <c r="K6228" i="6"/>
  <c r="K9499" i="6"/>
  <c r="L9499" i="6"/>
  <c r="K9892" i="6"/>
  <c r="L9892" i="6" s="1"/>
  <c r="K8905" i="6"/>
  <c r="L8905" i="6"/>
  <c r="K9956" i="6"/>
  <c r="L9956" i="6" s="1"/>
  <c r="K4469" i="6"/>
  <c r="L4469" i="6"/>
  <c r="L8283" i="6"/>
  <c r="K8283" i="6"/>
  <c r="K9564" i="6"/>
  <c r="L9564" i="6" s="1"/>
  <c r="K3675" i="6"/>
  <c r="L3675" i="6" s="1"/>
  <c r="K9336" i="6"/>
  <c r="L9336" i="6" s="1"/>
  <c r="K5434" i="6"/>
  <c r="L5434" i="6" s="1"/>
  <c r="K8688" i="6"/>
  <c r="L8688" i="6" s="1"/>
  <c r="K2197" i="6"/>
  <c r="L2197" i="6" s="1"/>
  <c r="K9702" i="6"/>
  <c r="L9702" i="6" s="1"/>
  <c r="K7050" i="6"/>
  <c r="L7050" i="6" s="1"/>
  <c r="K8978" i="6"/>
  <c r="L8978" i="6" s="1"/>
  <c r="K3574" i="6"/>
  <c r="L3574" i="6" s="1"/>
  <c r="K9904" i="6"/>
  <c r="L9904" i="6"/>
  <c r="K7731" i="6"/>
  <c r="L7731" i="6" s="1"/>
  <c r="K9245" i="6"/>
  <c r="L9245" i="6" s="1"/>
  <c r="K4968" i="6"/>
  <c r="L4968" i="6" s="1"/>
  <c r="K9399" i="6"/>
  <c r="L9399" i="6" s="1"/>
  <c r="K8383" i="6"/>
  <c r="L8383" i="6" s="1"/>
  <c r="K5765" i="6"/>
  <c r="L5765" i="6" s="1"/>
  <c r="L879" i="6"/>
  <c r="K879" i="6"/>
  <c r="K9588" i="6"/>
  <c r="L9588" i="6"/>
  <c r="K8700" i="6"/>
  <c r="L8700" i="6" s="1"/>
  <c r="K6599" i="6"/>
  <c r="L6599" i="6"/>
  <c r="L2238" i="6"/>
  <c r="K2238" i="6"/>
  <c r="K9714" i="6"/>
  <c r="L9714" i="6"/>
  <c r="K8878" i="6"/>
  <c r="L8878" i="6" s="1"/>
  <c r="K7111" i="6"/>
  <c r="L7111" i="6" s="1"/>
  <c r="K3079" i="6"/>
  <c r="L3079" i="6"/>
  <c r="K9819" i="6"/>
  <c r="L9819" i="6" s="1"/>
  <c r="K9015" i="6"/>
  <c r="L9015" i="6" s="1"/>
  <c r="K7449" i="6"/>
  <c r="L7449" i="6" s="1"/>
  <c r="K3773" i="6"/>
  <c r="L3773" i="6" s="1"/>
  <c r="K9944" i="6"/>
  <c r="L9944" i="6" s="1"/>
  <c r="K9169" i="6"/>
  <c r="L9169" i="6" s="1"/>
  <c r="K7848" i="6"/>
  <c r="L7848" i="6" s="1"/>
  <c r="K4506" i="6"/>
  <c r="L4506" i="6" s="1"/>
  <c r="K10071" i="6"/>
  <c r="L10071" i="6" s="1"/>
  <c r="L9285" i="6"/>
  <c r="K9285" i="6"/>
  <c r="K8155" i="6"/>
  <c r="L8155" i="6"/>
  <c r="K5189" i="6"/>
  <c r="L5189" i="6"/>
  <c r="K51" i="6"/>
  <c r="L51" i="6" s="1"/>
  <c r="K8354" i="6"/>
  <c r="L8354" i="6" s="1"/>
  <c r="K7048" i="6"/>
  <c r="L7048" i="6" s="1"/>
  <c r="K5101" i="6"/>
  <c r="L5101" i="6" s="1"/>
  <c r="K2761" i="6"/>
  <c r="L2761" i="6" s="1"/>
  <c r="K4329" i="6"/>
  <c r="L4329" i="6" s="1"/>
  <c r="K1786" i="6"/>
  <c r="L1786" i="6"/>
  <c r="K8515" i="6"/>
  <c r="L8515" i="6" s="1"/>
  <c r="K8811" i="6"/>
  <c r="L8811" i="6"/>
  <c r="L2764" i="6"/>
  <c r="K2764" i="6"/>
  <c r="K9333" i="6"/>
  <c r="L9333" i="6"/>
  <c r="K6349" i="6"/>
  <c r="L6349" i="6" s="1"/>
  <c r="K1761" i="6"/>
  <c r="L1761" i="6" s="1"/>
  <c r="K9081" i="6"/>
  <c r="L9081" i="6" s="1"/>
  <c r="K4107" i="6"/>
  <c r="L4107" i="6" s="1"/>
  <c r="K4126" i="6"/>
  <c r="L4126" i="6" s="1"/>
  <c r="K1546" i="6"/>
  <c r="L1546" i="6" s="1"/>
  <c r="K7964" i="6"/>
  <c r="L7964" i="6" s="1"/>
  <c r="K6389" i="6"/>
  <c r="L6389" i="6" s="1"/>
  <c r="L4320" i="6"/>
  <c r="K4320" i="6"/>
  <c r="K1776" i="6"/>
  <c r="L1776" i="6"/>
  <c r="K9028" i="6"/>
  <c r="L9028" i="6" s="1"/>
  <c r="K8034" i="6"/>
  <c r="L8034" i="6" s="1"/>
  <c r="K6507" i="6"/>
  <c r="L6507" i="6" s="1"/>
  <c r="K4462" i="6"/>
  <c r="L4462" i="6" s="1"/>
  <c r="K1948" i="6"/>
  <c r="L1948" i="6" s="1"/>
  <c r="K8200" i="6"/>
  <c r="L8200" i="6" s="1"/>
  <c r="K6819" i="6"/>
  <c r="L6819" i="6" s="1"/>
  <c r="K4823" i="6"/>
  <c r="L4823" i="6" s="1"/>
  <c r="K2395" i="6"/>
  <c r="L2395" i="6" s="1"/>
  <c r="K7081" i="6"/>
  <c r="L7081" i="6" s="1"/>
  <c r="K5144" i="6"/>
  <c r="L5144" i="6" s="1"/>
  <c r="K2816" i="6"/>
  <c r="L2816" i="6" s="1"/>
  <c r="K8897" i="6"/>
  <c r="L8897" i="6" s="1"/>
  <c r="K6915" i="6"/>
  <c r="L6915" i="6" s="1"/>
  <c r="K3564" i="6"/>
  <c r="L3564" i="6"/>
  <c r="K8859" i="6"/>
  <c r="L8859" i="6" s="1"/>
  <c r="K7225" i="6"/>
  <c r="L7225" i="6" s="1"/>
  <c r="K4364" i="6"/>
  <c r="L4364" i="6" s="1"/>
  <c r="K261" i="6"/>
  <c r="L261" i="6" s="1"/>
  <c r="L9998" i="6"/>
  <c r="K9998" i="6"/>
  <c r="K9541" i="6"/>
  <c r="L9541" i="6" s="1"/>
  <c r="K9085" i="6"/>
  <c r="L9085" i="6"/>
  <c r="K8617" i="6"/>
  <c r="L8617" i="6" s="1"/>
  <c r="K8068" i="6"/>
  <c r="L8068" i="6"/>
  <c r="L7407" i="6"/>
  <c r="K7407" i="6"/>
  <c r="K6574" i="6"/>
  <c r="L6574" i="6"/>
  <c r="K5577" i="6"/>
  <c r="L5577" i="6" s="1"/>
  <c r="K4543" i="6"/>
  <c r="L4543" i="6" s="1"/>
  <c r="K3347" i="6"/>
  <c r="L3347" i="6" s="1"/>
  <c r="K2045" i="6"/>
  <c r="L2045" i="6"/>
  <c r="K608" i="6"/>
  <c r="L608" i="6" s="1"/>
  <c r="L9849" i="6"/>
  <c r="K9849" i="6"/>
  <c r="K8574" i="6"/>
  <c r="L8574" i="6"/>
  <c r="K6499" i="6"/>
  <c r="L6499" i="6"/>
  <c r="K3358" i="6"/>
  <c r="L3358" i="6" s="1"/>
  <c r="K9883" i="6"/>
  <c r="L9883" i="6"/>
  <c r="K9426" i="6"/>
  <c r="L9426" i="6" s="1"/>
  <c r="K8969" i="6"/>
  <c r="L8969" i="6" s="1"/>
  <c r="K8477" i="6"/>
  <c r="L8477" i="6" s="1"/>
  <c r="K7927" i="6"/>
  <c r="L7927" i="6" s="1"/>
  <c r="K7217" i="6"/>
  <c r="L7217" i="6" s="1"/>
  <c r="K6321" i="6"/>
  <c r="L6321" i="6" s="1"/>
  <c r="K5324" i="6"/>
  <c r="L5324" i="6" s="1"/>
  <c r="K4240" i="6"/>
  <c r="L4240" i="6"/>
  <c r="K3043" i="6"/>
  <c r="L3043" i="6"/>
  <c r="K1678" i="6"/>
  <c r="L1678" i="6" s="1"/>
  <c r="K241" i="6"/>
  <c r="L241" i="6" s="1"/>
  <c r="K9905" i="6"/>
  <c r="L9905" i="6" s="1"/>
  <c r="L9448" i="6"/>
  <c r="K9448" i="6"/>
  <c r="K8991" i="6"/>
  <c r="L8991" i="6"/>
  <c r="K8511" i="6"/>
  <c r="L8511" i="6" s="1"/>
  <c r="K7960" i="6"/>
  <c r="L7960" i="6" s="1"/>
  <c r="K7257" i="6"/>
  <c r="L7257" i="6" s="1"/>
  <c r="K6375" i="6"/>
  <c r="L6375" i="6" s="1"/>
  <c r="L5377" i="6"/>
  <c r="K5377" i="6"/>
  <c r="K4304" i="6"/>
  <c r="L4304" i="6"/>
  <c r="K3106" i="6"/>
  <c r="L3106" i="6" s="1"/>
  <c r="K1755" i="6"/>
  <c r="L1755" i="6" s="1"/>
  <c r="K320" i="6"/>
  <c r="L320" i="6" s="1"/>
  <c r="K8550" i="6"/>
  <c r="L8550" i="6" s="1"/>
  <c r="K7380" i="6"/>
  <c r="L7380" i="6" s="1"/>
  <c r="L5542" i="6"/>
  <c r="K5542" i="6"/>
  <c r="K3505" i="6"/>
  <c r="L3505" i="6" s="1"/>
  <c r="K909" i="6"/>
  <c r="L909" i="6" s="1"/>
  <c r="K8597" i="6"/>
  <c r="L8597" i="6" s="1"/>
  <c r="K7314" i="6"/>
  <c r="L7314" i="6" s="1"/>
  <c r="K5452" i="6"/>
  <c r="L5452" i="6" s="1"/>
  <c r="K2998" i="6"/>
  <c r="L2998" i="6" s="1"/>
  <c r="K81" i="6"/>
  <c r="L81" i="6" s="1"/>
  <c r="K9711" i="6"/>
  <c r="L9711" i="6" s="1"/>
  <c r="L9255" i="6"/>
  <c r="K9255" i="6"/>
  <c r="K8798" i="6"/>
  <c r="L8798" i="6"/>
  <c r="L8270" i="6"/>
  <c r="K8270" i="6"/>
  <c r="K7684" i="6"/>
  <c r="L7684" i="6" s="1"/>
  <c r="K6936" i="6"/>
  <c r="L6936" i="6"/>
  <c r="K5947" i="6"/>
  <c r="L5947" i="6" s="1"/>
  <c r="K4950" i="6"/>
  <c r="L4950" i="6" s="1"/>
  <c r="K3790" i="6"/>
  <c r="L3790" i="6" s="1"/>
  <c r="K2563" i="6"/>
  <c r="L2563" i="6" s="1"/>
  <c r="L1140" i="6"/>
  <c r="K1140" i="6"/>
  <c r="K9901" i="6"/>
  <c r="L9901" i="6" s="1"/>
  <c r="K9597" i="6"/>
  <c r="L9597" i="6" s="1"/>
  <c r="K9291" i="6"/>
  <c r="L9291" i="6" s="1"/>
  <c r="K8986" i="6"/>
  <c r="L8986" i="6" s="1"/>
  <c r="K8683" i="6"/>
  <c r="L8683" i="6"/>
  <c r="K8319" i="6"/>
  <c r="L8319" i="6" s="1"/>
  <c r="K7950" i="6"/>
  <c r="L7950" i="6" s="1"/>
  <c r="K7492" i="6"/>
  <c r="L7492" i="6" s="1"/>
  <c r="K6993" i="6"/>
  <c r="L6993" i="6" s="1"/>
  <c r="K6356" i="6"/>
  <c r="L6356" i="6" s="1"/>
  <c r="K5693" i="6"/>
  <c r="L5693" i="6" s="1"/>
  <c r="K5026" i="6"/>
  <c r="L5026" i="6"/>
  <c r="K4281" i="6"/>
  <c r="L4281" i="6" s="1"/>
  <c r="K8460" i="6"/>
  <c r="L8460" i="6"/>
  <c r="K7913" i="6"/>
  <c r="L7913" i="6" s="1"/>
  <c r="K7194" i="6"/>
  <c r="L7194" i="6"/>
  <c r="K6291" i="6"/>
  <c r="L6291" i="6" s="1"/>
  <c r="K5293" i="6"/>
  <c r="L5293" i="6" s="1"/>
  <c r="K4204" i="6"/>
  <c r="L4204" i="6"/>
  <c r="K3007" i="6"/>
  <c r="L3007" i="6"/>
  <c r="K1637" i="6"/>
  <c r="L1637" i="6" s="1"/>
  <c r="K201" i="6"/>
  <c r="L201" i="6" s="1"/>
  <c r="K8458" i="6"/>
  <c r="L8458" i="6"/>
  <c r="K7256" i="6"/>
  <c r="L7256" i="6" s="1"/>
  <c r="K5376" i="6"/>
  <c r="L5376" i="6" s="1"/>
  <c r="K3305" i="6"/>
  <c r="L3305" i="6" s="1"/>
  <c r="K668" i="6"/>
  <c r="L668" i="6" s="1"/>
  <c r="K8504" i="6"/>
  <c r="L8504" i="6" s="1"/>
  <c r="K7188" i="6"/>
  <c r="L7188" i="6"/>
  <c r="K5288" i="6"/>
  <c r="L5288" i="6" s="1"/>
  <c r="K2784" i="6"/>
  <c r="L2784" i="6"/>
  <c r="K10130" i="6"/>
  <c r="L10130" i="6" s="1"/>
  <c r="K9674" i="6"/>
  <c r="L9674" i="6" s="1"/>
  <c r="K9217" i="6"/>
  <c r="L9217" i="6"/>
  <c r="K8760" i="6"/>
  <c r="L8760" i="6" s="1"/>
  <c r="K8228" i="6"/>
  <c r="L8228" i="6"/>
  <c r="K7624" i="6"/>
  <c r="L7624" i="6" s="1"/>
  <c r="K6864" i="6"/>
  <c r="L6864" i="6" s="1"/>
  <c r="K5867" i="6"/>
  <c r="L5867" i="6" s="1"/>
  <c r="K4871" i="6"/>
  <c r="L4871" i="6" s="1"/>
  <c r="K3695" i="6"/>
  <c r="L3695" i="6" s="1"/>
  <c r="K2459" i="6"/>
  <c r="L2459" i="6" s="1"/>
  <c r="K1026" i="6"/>
  <c r="L1026" i="6" s="1"/>
  <c r="K9873" i="6"/>
  <c r="L9873" i="6" s="1"/>
  <c r="L9570" i="6"/>
  <c r="K9570" i="6"/>
  <c r="K9264" i="6"/>
  <c r="L9264" i="6" s="1"/>
  <c r="K8959" i="6"/>
  <c r="L8959" i="6" s="1"/>
  <c r="K8649" i="6"/>
  <c r="L8649" i="6" s="1"/>
  <c r="K8287" i="6"/>
  <c r="L8287" i="6"/>
  <c r="K7922" i="6"/>
  <c r="L7922" i="6" s="1"/>
  <c r="K7451" i="6"/>
  <c r="L7451" i="6" s="1"/>
  <c r="K6953" i="6"/>
  <c r="L6953" i="6" s="1"/>
  <c r="K6303" i="6"/>
  <c r="L6303" i="6" s="1"/>
  <c r="K5636" i="6"/>
  <c r="L5636" i="6" s="1"/>
  <c r="K4973" i="6"/>
  <c r="L4973" i="6"/>
  <c r="K4217" i="6"/>
  <c r="L4217" i="6" s="1"/>
  <c r="K3418" i="6"/>
  <c r="L3418" i="6" s="1"/>
  <c r="K2592" i="6"/>
  <c r="L2592" i="6" s="1"/>
  <c r="K1654" i="6"/>
  <c r="L1654" i="6" s="1"/>
  <c r="K694" i="6"/>
  <c r="L694" i="6" s="1"/>
  <c r="K9925" i="6"/>
  <c r="L9925" i="6" s="1"/>
  <c r="K9618" i="6"/>
  <c r="L9618" i="6" s="1"/>
  <c r="K9314" i="6"/>
  <c r="L9314" i="6" s="1"/>
  <c r="K9010" i="6"/>
  <c r="L9010" i="6"/>
  <c r="K8705" i="6"/>
  <c r="L8705" i="6" s="1"/>
  <c r="K8344" i="6"/>
  <c r="L8344" i="6"/>
  <c r="K7978" i="6"/>
  <c r="L7978" i="6" s="1"/>
  <c r="K7532" i="6"/>
  <c r="L7532" i="6" s="1"/>
  <c r="K7033" i="6"/>
  <c r="L7033" i="6" s="1"/>
  <c r="K6411" i="6"/>
  <c r="L6411" i="6" s="1"/>
  <c r="K5745" i="6"/>
  <c r="L5745" i="6" s="1"/>
  <c r="K5080" i="6"/>
  <c r="L5080" i="6" s="1"/>
  <c r="K4347" i="6"/>
  <c r="L4347" i="6" s="1"/>
  <c r="K3547" i="6"/>
  <c r="L3547" i="6"/>
  <c r="K2733" i="6"/>
  <c r="L2733" i="6" s="1"/>
  <c r="K1808" i="6"/>
  <c r="L1808" i="6" s="1"/>
  <c r="K850" i="6"/>
  <c r="L850" i="6" s="1"/>
  <c r="K9964" i="6"/>
  <c r="L9964" i="6" s="1"/>
  <c r="K9658" i="6"/>
  <c r="L9658" i="6"/>
  <c r="K9355" i="6"/>
  <c r="L9355" i="6"/>
  <c r="L9050" i="6"/>
  <c r="K9050" i="6"/>
  <c r="K8745" i="6"/>
  <c r="L8745" i="6" s="1"/>
  <c r="K8397" i="6"/>
  <c r="L8397" i="6" s="1"/>
  <c r="K8029" i="6"/>
  <c r="L8029" i="6" s="1"/>
  <c r="K7602" i="6"/>
  <c r="L7602" i="6" s="1"/>
  <c r="K7102" i="6"/>
  <c r="L7102" i="6"/>
  <c r="K6503" i="6"/>
  <c r="L6503" i="6" s="1"/>
  <c r="K5837" i="6"/>
  <c r="L5837" i="6" s="1"/>
  <c r="K5172" i="6"/>
  <c r="L5172" i="6" s="1"/>
  <c r="L4458" i="6"/>
  <c r="K4458" i="6"/>
  <c r="K3658" i="6"/>
  <c r="L3658" i="6" s="1"/>
  <c r="K2852" i="6"/>
  <c r="L2852" i="6" s="1"/>
  <c r="L1940" i="6"/>
  <c r="K1940" i="6"/>
  <c r="K982" i="6"/>
  <c r="L982" i="6" s="1"/>
  <c r="K24" i="6"/>
  <c r="L24" i="6" s="1"/>
  <c r="K10014" i="6"/>
  <c r="L10014" i="6" s="1"/>
  <c r="K9710" i="6"/>
  <c r="L9710" i="6"/>
  <c r="K9404" i="6"/>
  <c r="L9404" i="6" s="1"/>
  <c r="K9100" i="6"/>
  <c r="L9100" i="6" s="1"/>
  <c r="K8797" i="6"/>
  <c r="L8797" i="6" s="1"/>
  <c r="K8454" i="6"/>
  <c r="L8454" i="6" s="1"/>
  <c r="K8085" i="6"/>
  <c r="L8085" i="6" s="1"/>
  <c r="K7678" i="6"/>
  <c r="L7678" i="6" s="1"/>
  <c r="K7180" i="6"/>
  <c r="L7180" i="6"/>
  <c r="K6605" i="6"/>
  <c r="L6605" i="6" s="1"/>
  <c r="K5943" i="6"/>
  <c r="L5943" i="6" s="1"/>
  <c r="K5276" i="6"/>
  <c r="L5276" i="6" s="1"/>
  <c r="K4580" i="6"/>
  <c r="L4580" i="6" s="1"/>
  <c r="K3784" i="6"/>
  <c r="L3784" i="6"/>
  <c r="K2984" i="6"/>
  <c r="L2984" i="6"/>
  <c r="K2088" i="6"/>
  <c r="L2088" i="6" s="1"/>
  <c r="K1133" i="6"/>
  <c r="L1133" i="6" s="1"/>
  <c r="K175" i="6"/>
  <c r="L175" i="6" s="1"/>
  <c r="K7830" i="6"/>
  <c r="L7830" i="6" s="1"/>
  <c r="K7513" i="6"/>
  <c r="L7513" i="6" s="1"/>
  <c r="K7179" i="6"/>
  <c r="L7179" i="6" s="1"/>
  <c r="K6824" i="6"/>
  <c r="L6824" i="6" s="1"/>
  <c r="K6382" i="6"/>
  <c r="L6382" i="6" s="1"/>
  <c r="K5937" i="6"/>
  <c r="L5937" i="6" s="1"/>
  <c r="K5495" i="6"/>
  <c r="L5495" i="6" s="1"/>
  <c r="K5055" i="6"/>
  <c r="L5055" i="6" s="1"/>
  <c r="K4578" i="6"/>
  <c r="L4578" i="6"/>
  <c r="K4048" i="6"/>
  <c r="L4048" i="6" s="1"/>
  <c r="K3515" i="6"/>
  <c r="L3515" i="6"/>
  <c r="K2983" i="6"/>
  <c r="L2983" i="6"/>
  <c r="K2406" i="6"/>
  <c r="L2406" i="6" s="1"/>
  <c r="K1769" i="6"/>
  <c r="L1769" i="6" s="1"/>
  <c r="K1127" i="6"/>
  <c r="L1127" i="6" s="1"/>
  <c r="K490" i="6"/>
  <c r="L490" i="6" s="1"/>
  <c r="K8568" i="6"/>
  <c r="L8568" i="6" s="1"/>
  <c r="K8262" i="6"/>
  <c r="L8262" i="6" s="1"/>
  <c r="K7957" i="6"/>
  <c r="L7957" i="6" s="1"/>
  <c r="K7651" i="6"/>
  <c r="L7651" i="6"/>
  <c r="K7318" i="6"/>
  <c r="L7318" i="6"/>
  <c r="K6987" i="6"/>
  <c r="L6987" i="6" s="1"/>
  <c r="K6569" i="6"/>
  <c r="L6569" i="6" s="1"/>
  <c r="K6124" i="6"/>
  <c r="L6124" i="6" s="1"/>
  <c r="K5681" i="6"/>
  <c r="L5681" i="6" s="1"/>
  <c r="K5240" i="6"/>
  <c r="L5240" i="6" s="1"/>
  <c r="K4794" i="6"/>
  <c r="L4794" i="6" s="1"/>
  <c r="K4271" i="6"/>
  <c r="L4271" i="6" s="1"/>
  <c r="K3738" i="6"/>
  <c r="L3738" i="6"/>
  <c r="K3207" i="6"/>
  <c r="L3207" i="6" s="1"/>
  <c r="K2648" i="6"/>
  <c r="L2648" i="6"/>
  <c r="K2035" i="6"/>
  <c r="L2035" i="6"/>
  <c r="K1395" i="6"/>
  <c r="L1395" i="6" s="1"/>
  <c r="L759" i="6"/>
  <c r="K759" i="6"/>
  <c r="K124" i="6"/>
  <c r="L124" i="6" s="1"/>
  <c r="K7582" i="6"/>
  <c r="L7582" i="6" s="1"/>
  <c r="K7251" i="6"/>
  <c r="L7251" i="6"/>
  <c r="K6919" i="6"/>
  <c r="L6919" i="6" s="1"/>
  <c r="K6477" i="6"/>
  <c r="L6477" i="6" s="1"/>
  <c r="L6035" i="6"/>
  <c r="K6035" i="6"/>
  <c r="K5592" i="6"/>
  <c r="L5592" i="6"/>
  <c r="K5148" i="6"/>
  <c r="L5148" i="6" s="1"/>
  <c r="K4692" i="6"/>
  <c r="L4692" i="6"/>
  <c r="K4163" i="6"/>
  <c r="L4163" i="6" s="1"/>
  <c r="K3629" i="6"/>
  <c r="L3629" i="6" s="1"/>
  <c r="K3096" i="6"/>
  <c r="L3096" i="6" s="1"/>
  <c r="K2536" i="6"/>
  <c r="L2536" i="6"/>
  <c r="K1904" i="6"/>
  <c r="L1904" i="6"/>
  <c r="K1268" i="6"/>
  <c r="L1268" i="6" s="1"/>
  <c r="K631" i="6"/>
  <c r="L631" i="6" s="1"/>
  <c r="K8629" i="6"/>
  <c r="L8629" i="6" s="1"/>
  <c r="K8325" i="6"/>
  <c r="L8325" i="6" s="1"/>
  <c r="K8019" i="6"/>
  <c r="L8019" i="6"/>
  <c r="K7714" i="6"/>
  <c r="L7714" i="6" s="1"/>
  <c r="K7387" i="6"/>
  <c r="L7387" i="6" s="1"/>
  <c r="K7053" i="6"/>
  <c r="L7053" i="6" s="1"/>
  <c r="K6659" i="6"/>
  <c r="L6659" i="6" s="1"/>
  <c r="K6216" i="6"/>
  <c r="L6216" i="6" s="1"/>
  <c r="K5772" i="6"/>
  <c r="L5772" i="6" s="1"/>
  <c r="K5328" i="6"/>
  <c r="L5328" i="6" s="1"/>
  <c r="K4887" i="6"/>
  <c r="L4887" i="6" s="1"/>
  <c r="K4376" i="6"/>
  <c r="L4376" i="6" s="1"/>
  <c r="K3846" i="6"/>
  <c r="L3846" i="6"/>
  <c r="K3317" i="6"/>
  <c r="L3317" i="6" s="1"/>
  <c r="K2766" i="6"/>
  <c r="L2766" i="6"/>
  <c r="K2165" i="6"/>
  <c r="L2165" i="6"/>
  <c r="K1528" i="6"/>
  <c r="L1528" i="6" s="1"/>
  <c r="K889" i="6"/>
  <c r="L889" i="6"/>
  <c r="K249" i="6"/>
  <c r="L249" i="6" s="1"/>
  <c r="K9973" i="6"/>
  <c r="L9973" i="6" s="1"/>
  <c r="K9745" i="6"/>
  <c r="L9745" i="6" s="1"/>
  <c r="K9517" i="6"/>
  <c r="L9517" i="6" s="1"/>
  <c r="K9288" i="6"/>
  <c r="L9288" i="6" s="1"/>
  <c r="K9060" i="6"/>
  <c r="L9060" i="6" s="1"/>
  <c r="K8830" i="6"/>
  <c r="L8830" i="6"/>
  <c r="K8602" i="6"/>
  <c r="L8602" i="6" s="1"/>
  <c r="K8373" i="6"/>
  <c r="L8373" i="6" s="1"/>
  <c r="K8145" i="6"/>
  <c r="L8145" i="6" s="1"/>
  <c r="K7916" i="6"/>
  <c r="L7916" i="6" s="1"/>
  <c r="K7688" i="6"/>
  <c r="L7688" i="6" s="1"/>
  <c r="K7439" i="6"/>
  <c r="L7439" i="6"/>
  <c r="K7191" i="6"/>
  <c r="L7191" i="6" s="1"/>
  <c r="K6942" i="6"/>
  <c r="L6942" i="6" s="1"/>
  <c r="K6618" i="6"/>
  <c r="L6618" i="6" s="1"/>
  <c r="K6287" i="6"/>
  <c r="L6287" i="6" s="1"/>
  <c r="K5953" i="6"/>
  <c r="L5953" i="6"/>
  <c r="K5621" i="6"/>
  <c r="L5621" i="6" s="1"/>
  <c r="K5290" i="6"/>
  <c r="L5290" i="6" s="1"/>
  <c r="K4957" i="6"/>
  <c r="L4957" i="6"/>
  <c r="K4595" i="6"/>
  <c r="L4595" i="6" s="1"/>
  <c r="K4198" i="6"/>
  <c r="L4198" i="6" s="1"/>
  <c r="K3798" i="6"/>
  <c r="L3798" i="6" s="1"/>
  <c r="K3401" i="6"/>
  <c r="L3401" i="6"/>
  <c r="K3001" i="6"/>
  <c r="L3001" i="6" s="1"/>
  <c r="K2569" i="6"/>
  <c r="L2569" i="6" s="1"/>
  <c r="K2108" i="6"/>
  <c r="L2108" i="6" s="1"/>
  <c r="K1630" i="6"/>
  <c r="L1630" i="6" s="1"/>
  <c r="K1151" i="6"/>
  <c r="L1151" i="6" s="1"/>
  <c r="K670" i="6"/>
  <c r="L670" i="6" s="1"/>
  <c r="K196" i="6"/>
  <c r="L196" i="6" s="1"/>
  <c r="K9933" i="6"/>
  <c r="L9933" i="6" s="1"/>
  <c r="K9705" i="6"/>
  <c r="L9705" i="6" s="1"/>
  <c r="K9477" i="6"/>
  <c r="L9477" i="6" s="1"/>
  <c r="K9248" i="6"/>
  <c r="L9248" i="6" s="1"/>
  <c r="K9020" i="6"/>
  <c r="L9020" i="6"/>
  <c r="K8791" i="6"/>
  <c r="L8791" i="6" s="1"/>
  <c r="K8563" i="6"/>
  <c r="L8563" i="6" s="1"/>
  <c r="K8334" i="6"/>
  <c r="L8334" i="6" s="1"/>
  <c r="K8106" i="6"/>
  <c r="L8106" i="6" s="1"/>
  <c r="K7877" i="6"/>
  <c r="L7877" i="6" s="1"/>
  <c r="K7647" i="6"/>
  <c r="L7647" i="6" s="1"/>
  <c r="K7397" i="6"/>
  <c r="L7397" i="6" s="1"/>
  <c r="K7148" i="6"/>
  <c r="L7148" i="6" s="1"/>
  <c r="K6895" i="6"/>
  <c r="L6895" i="6" s="1"/>
  <c r="L6561" i="6"/>
  <c r="K6561" i="6"/>
  <c r="K6229" i="6"/>
  <c r="L6229" i="6"/>
  <c r="K5897" i="6"/>
  <c r="L5897" i="6" s="1"/>
  <c r="K5564" i="6"/>
  <c r="L5564" i="6" s="1"/>
  <c r="K5232" i="6"/>
  <c r="L5232" i="6"/>
  <c r="K4901" i="6"/>
  <c r="L4901" i="6" s="1"/>
  <c r="K4527" i="6"/>
  <c r="L4527" i="6" s="1"/>
  <c r="K4128" i="6"/>
  <c r="L4128" i="6"/>
  <c r="K3731" i="6"/>
  <c r="L3731" i="6" s="1"/>
  <c r="K3331" i="6"/>
  <c r="L3331" i="6" s="1"/>
  <c r="K2933" i="6"/>
  <c r="L2933" i="6" s="1"/>
  <c r="L2497" i="6"/>
  <c r="K2497" i="6"/>
  <c r="K2025" i="6"/>
  <c r="L2025" i="6" s="1"/>
  <c r="K1547" i="6"/>
  <c r="L1547" i="6"/>
  <c r="K1069" i="6"/>
  <c r="L1069" i="6" s="1"/>
  <c r="K591" i="6"/>
  <c r="L591" i="6" s="1"/>
  <c r="K109" i="6"/>
  <c r="L109" i="6"/>
  <c r="K10119" i="6"/>
  <c r="L10119" i="6" s="1"/>
  <c r="K9890" i="6"/>
  <c r="L9890" i="6" s="1"/>
  <c r="K9662" i="6"/>
  <c r="L9662" i="6" s="1"/>
  <c r="K9433" i="6"/>
  <c r="L9433" i="6" s="1"/>
  <c r="K9205" i="6"/>
  <c r="L9205" i="6" s="1"/>
  <c r="K83" i="6"/>
  <c r="L83" i="6" s="1"/>
  <c r="K8369" i="6"/>
  <c r="L8369" i="6" s="1"/>
  <c r="K7132" i="6"/>
  <c r="L7132" i="6" s="1"/>
  <c r="K5211" i="6"/>
  <c r="L5211" i="6" s="1"/>
  <c r="K3105" i="6"/>
  <c r="L3105" i="6" s="1"/>
  <c r="K428" i="6"/>
  <c r="L428" i="6" s="1"/>
  <c r="K8415" i="6"/>
  <c r="L8415" i="6"/>
  <c r="K7063" i="6"/>
  <c r="L7063" i="6" s="1"/>
  <c r="K5044" i="6"/>
  <c r="L5044" i="6" s="1"/>
  <c r="K2467" i="6"/>
  <c r="L2467" i="6" s="1"/>
  <c r="K10090" i="6"/>
  <c r="L10090" i="6" s="1"/>
  <c r="K9634" i="6"/>
  <c r="L9634" i="6" s="1"/>
  <c r="K9177" i="6"/>
  <c r="L9177" i="6" s="1"/>
  <c r="K8720" i="6"/>
  <c r="L8720" i="6" s="1"/>
  <c r="K8178" i="6"/>
  <c r="L8178" i="6" s="1"/>
  <c r="K7559" i="6"/>
  <c r="L7559" i="6"/>
  <c r="K6778" i="6"/>
  <c r="L6778" i="6" s="1"/>
  <c r="L5780" i="6"/>
  <c r="K5780" i="6"/>
  <c r="K4783" i="6"/>
  <c r="L4783" i="6" s="1"/>
  <c r="K3591" i="6"/>
  <c r="L3591" i="6" s="1"/>
  <c r="K2336" i="6"/>
  <c r="L2336" i="6" s="1"/>
  <c r="K903" i="6"/>
  <c r="L903" i="6" s="1"/>
  <c r="K9848" i="6"/>
  <c r="L9848" i="6" s="1"/>
  <c r="K9544" i="6"/>
  <c r="L9544" i="6" s="1"/>
  <c r="K9240" i="6"/>
  <c r="L9240" i="6"/>
  <c r="L8934" i="6"/>
  <c r="K8934" i="6"/>
  <c r="K8624" i="6"/>
  <c r="L8624" i="6" s="1"/>
  <c r="K8256" i="6"/>
  <c r="L8256" i="6" s="1"/>
  <c r="K7888" i="6"/>
  <c r="L7888" i="6"/>
  <c r="K7409" i="6"/>
  <c r="L7409" i="6" s="1"/>
  <c r="K6909" i="6"/>
  <c r="L6909" i="6" s="1"/>
  <c r="K6245" i="6"/>
  <c r="L6245" i="6" s="1"/>
  <c r="K5579" i="6"/>
  <c r="L5579" i="6" s="1"/>
  <c r="K4916" i="6"/>
  <c r="L4916" i="6"/>
  <c r="K4148" i="6"/>
  <c r="L4148" i="6" s="1"/>
  <c r="K3349" i="6"/>
  <c r="L3349" i="6" s="1"/>
  <c r="K2518" i="6"/>
  <c r="L2518" i="6" s="1"/>
  <c r="K1568" i="6"/>
  <c r="L1568" i="6" s="1"/>
  <c r="K612" i="6"/>
  <c r="L612" i="6" s="1"/>
  <c r="K9900" i="6"/>
  <c r="L9900" i="6" s="1"/>
  <c r="K9596" i="6"/>
  <c r="L9596" i="6" s="1"/>
  <c r="L9290" i="6"/>
  <c r="K9290" i="6"/>
  <c r="K8985" i="6"/>
  <c r="L8985" i="6" s="1"/>
  <c r="K8682" i="6"/>
  <c r="L8682" i="6" s="1"/>
  <c r="K8314" i="6"/>
  <c r="L8314" i="6" s="1"/>
  <c r="K7949" i="6"/>
  <c r="L7949" i="6"/>
  <c r="K7491" i="6"/>
  <c r="L7491" i="6" s="1"/>
  <c r="K6992" i="6"/>
  <c r="L6992" i="6" s="1"/>
  <c r="K6353" i="6"/>
  <c r="L6353" i="6" s="1"/>
  <c r="K5688" i="6"/>
  <c r="L5688" i="6"/>
  <c r="K5025" i="6"/>
  <c r="L5025" i="6" s="1"/>
  <c r="K4278" i="6"/>
  <c r="L4278" i="6"/>
  <c r="K3480" i="6"/>
  <c r="L3480" i="6" s="1"/>
  <c r="K2661" i="6"/>
  <c r="L2661" i="6" s="1"/>
  <c r="K1725" i="6"/>
  <c r="L1725" i="6"/>
  <c r="K769" i="6"/>
  <c r="L769" i="6" s="1"/>
  <c r="K9941" i="6"/>
  <c r="L9941" i="6" s="1"/>
  <c r="K9636" i="6"/>
  <c r="L9636" i="6"/>
  <c r="K9330" i="6"/>
  <c r="L9330" i="6" s="1"/>
  <c r="L9027" i="6"/>
  <c r="K9027" i="6"/>
  <c r="K8721" i="6"/>
  <c r="L8721" i="6" s="1"/>
  <c r="K8365" i="6"/>
  <c r="L8365" i="6"/>
  <c r="K8000" i="6"/>
  <c r="L8000" i="6" s="1"/>
  <c r="K7560" i="6"/>
  <c r="L7560" i="6" s="1"/>
  <c r="K7062" i="6"/>
  <c r="L7062" i="6"/>
  <c r="K6447" i="6"/>
  <c r="L6447" i="6" s="1"/>
  <c r="K5782" i="6"/>
  <c r="L5782" i="6" s="1"/>
  <c r="K5119" i="6"/>
  <c r="L5119" i="6" s="1"/>
  <c r="K4390" i="6"/>
  <c r="L4390" i="6" s="1"/>
  <c r="K3592" i="6"/>
  <c r="L3592" i="6" s="1"/>
  <c r="K2782" i="6"/>
  <c r="L2782" i="6" s="1"/>
  <c r="K1861" i="6"/>
  <c r="L1861" i="6" s="1"/>
  <c r="K904" i="6"/>
  <c r="L904" i="6"/>
  <c r="K9986" i="6"/>
  <c r="L9986" i="6" s="1"/>
  <c r="K9682" i="6"/>
  <c r="L9682" i="6" s="1"/>
  <c r="K9377" i="6"/>
  <c r="L9377" i="6" s="1"/>
  <c r="K9073" i="6"/>
  <c r="L9073" i="6"/>
  <c r="K8768" i="6"/>
  <c r="L8768" i="6" s="1"/>
  <c r="K8420" i="6"/>
  <c r="L8420" i="6"/>
  <c r="K8056" i="6"/>
  <c r="L8056" i="6"/>
  <c r="K7637" i="6"/>
  <c r="L7637" i="6" s="1"/>
  <c r="K7138" i="6"/>
  <c r="L7138" i="6"/>
  <c r="K6550" i="6"/>
  <c r="L6550" i="6" s="1"/>
  <c r="K5885" i="6"/>
  <c r="L5885" i="6" s="1"/>
  <c r="K5220" i="6"/>
  <c r="L5220" i="6" s="1"/>
  <c r="K4516" i="6"/>
  <c r="L4516" i="6" s="1"/>
  <c r="K3716" i="6"/>
  <c r="L3716" i="6"/>
  <c r="K2917" i="6"/>
  <c r="L2917" i="6" s="1"/>
  <c r="K2010" i="6"/>
  <c r="L2010" i="6" s="1"/>
  <c r="K1051" i="6"/>
  <c r="L1051" i="6" s="1"/>
  <c r="K93" i="6"/>
  <c r="L93" i="6" s="1"/>
  <c r="L7806" i="6"/>
  <c r="K7806" i="6"/>
  <c r="K7486" i="6"/>
  <c r="L7486" i="6" s="1"/>
  <c r="K7153" i="6"/>
  <c r="L7153" i="6"/>
  <c r="K6790" i="6"/>
  <c r="L6790" i="6" s="1"/>
  <c r="K6348" i="6"/>
  <c r="L6348" i="6" s="1"/>
  <c r="K5905" i="6"/>
  <c r="L5905" i="6" s="1"/>
  <c r="K5461" i="6"/>
  <c r="L5461" i="6"/>
  <c r="K5017" i="6"/>
  <c r="L5017" i="6" s="1"/>
  <c r="K4539" i="6"/>
  <c r="L4539" i="6" s="1"/>
  <c r="K4004" i="6"/>
  <c r="L4004" i="6" s="1"/>
  <c r="K3473" i="6"/>
  <c r="L3473" i="6" s="1"/>
  <c r="K2945" i="6"/>
  <c r="L2945" i="6" s="1"/>
  <c r="K2353" i="6"/>
  <c r="L2353" i="6" s="1"/>
  <c r="K1719" i="6"/>
  <c r="L1719" i="6" s="1"/>
  <c r="K1080" i="6"/>
  <c r="L1080" i="6" s="1"/>
  <c r="K442" i="6"/>
  <c r="L442" i="6"/>
  <c r="K8540" i="6"/>
  <c r="L8540" i="6" s="1"/>
  <c r="K8235" i="6"/>
  <c r="L8235" i="6" s="1"/>
  <c r="K7929" i="6"/>
  <c r="L7929" i="6" s="1"/>
  <c r="K7621" i="6"/>
  <c r="L7621" i="6" s="1"/>
  <c r="K7289" i="6"/>
  <c r="L7289" i="6" s="1"/>
  <c r="K6956" i="6"/>
  <c r="L6956" i="6" s="1"/>
  <c r="K6529" i="6"/>
  <c r="L6529" i="6" s="1"/>
  <c r="K6085" i="6"/>
  <c r="L6085" i="6" s="1"/>
  <c r="K5640" i="6"/>
  <c r="L5640" i="6"/>
  <c r="K5200" i="6"/>
  <c r="L5200" i="6" s="1"/>
  <c r="K4751" i="6"/>
  <c r="L4751" i="6" s="1"/>
  <c r="L4220" i="6"/>
  <c r="K4220" i="6"/>
  <c r="K3692" i="6"/>
  <c r="L3692" i="6" s="1"/>
  <c r="K3155" i="6"/>
  <c r="L3155" i="6"/>
  <c r="K2597" i="6"/>
  <c r="L2597" i="6" s="1"/>
  <c r="L1978" i="6"/>
  <c r="K1978" i="6"/>
  <c r="K1339" i="6"/>
  <c r="L1339" i="6"/>
  <c r="K701" i="6"/>
  <c r="L701" i="6" s="1"/>
  <c r="K66" i="6"/>
  <c r="L66" i="6" s="1"/>
  <c r="K7870" i="6"/>
  <c r="L7870" i="6" s="1"/>
  <c r="K7554" i="6"/>
  <c r="L7554" i="6" s="1"/>
  <c r="K7222" i="6"/>
  <c r="L7222" i="6" s="1"/>
  <c r="K6883" i="6"/>
  <c r="L6883" i="6" s="1"/>
  <c r="K6440" i="6"/>
  <c r="L6440" i="6" s="1"/>
  <c r="K5995" i="6"/>
  <c r="L5995" i="6" s="1"/>
  <c r="K5554" i="6"/>
  <c r="L5554" i="6" s="1"/>
  <c r="K5109" i="6"/>
  <c r="L5109" i="6" s="1"/>
  <c r="L4648" i="6"/>
  <c r="K4648" i="6"/>
  <c r="K4116" i="6"/>
  <c r="L4116" i="6" s="1"/>
  <c r="K3583" i="6"/>
  <c r="L3583" i="6" s="1"/>
  <c r="K3051" i="6"/>
  <c r="L3051" i="6" s="1"/>
  <c r="L2483" i="6"/>
  <c r="K2483" i="6"/>
  <c r="K1849" i="6"/>
  <c r="L1849" i="6" s="1"/>
  <c r="K1209" i="6"/>
  <c r="L1209" i="6" s="1"/>
  <c r="K576" i="6"/>
  <c r="L576" i="6" s="1"/>
  <c r="L8605" i="6"/>
  <c r="K8605" i="6"/>
  <c r="K8300" i="6"/>
  <c r="L8300" i="6" s="1"/>
  <c r="K7996" i="6"/>
  <c r="L7996" i="6" s="1"/>
  <c r="K7690" i="6"/>
  <c r="L7690" i="6" s="1"/>
  <c r="K7360" i="6"/>
  <c r="L7360" i="6" s="1"/>
  <c r="K7029" i="6"/>
  <c r="L7029" i="6" s="1"/>
  <c r="K6622" i="6"/>
  <c r="L6622" i="6"/>
  <c r="K6179" i="6"/>
  <c r="L6179" i="6" s="1"/>
  <c r="K5739" i="6"/>
  <c r="L5739" i="6" s="1"/>
  <c r="K5292" i="6"/>
  <c r="L5292" i="6" s="1"/>
  <c r="K4851" i="6"/>
  <c r="L4851" i="6" s="1"/>
  <c r="K4337" i="6"/>
  <c r="L4337" i="6" s="1"/>
  <c r="K3805" i="6"/>
  <c r="L3805" i="6" s="1"/>
  <c r="K3272" i="6"/>
  <c r="L3272" i="6" s="1"/>
  <c r="K2723" i="6"/>
  <c r="L2723" i="6" s="1"/>
  <c r="K2111" i="6"/>
  <c r="L2111" i="6" s="1"/>
  <c r="K1475" i="6"/>
  <c r="L1475" i="6"/>
  <c r="K840" i="6"/>
  <c r="L840" i="6" s="1"/>
  <c r="K198" i="6"/>
  <c r="L198" i="6" s="1"/>
  <c r="K9955" i="6"/>
  <c r="L9955" i="6" s="1"/>
  <c r="K9727" i="6"/>
  <c r="L9727" i="6" s="1"/>
  <c r="K9498" i="6"/>
  <c r="L9498" i="6"/>
  <c r="K9270" i="6"/>
  <c r="L9270" i="6" s="1"/>
  <c r="K9041" i="6"/>
  <c r="L9041" i="6" s="1"/>
  <c r="L8813" i="6"/>
  <c r="K8813" i="6"/>
  <c r="K8584" i="6"/>
  <c r="L8584" i="6" s="1"/>
  <c r="K8356" i="6"/>
  <c r="L8356" i="6" s="1"/>
  <c r="K8127" i="6"/>
  <c r="L8127" i="6" s="1"/>
  <c r="K7899" i="6"/>
  <c r="L7899" i="6"/>
  <c r="K7671" i="6"/>
  <c r="L7671" i="6"/>
  <c r="K7421" i="6"/>
  <c r="L7421" i="6" s="1"/>
  <c r="K7172" i="6"/>
  <c r="L7172" i="6" s="1"/>
  <c r="K6922" i="6"/>
  <c r="L6922" i="6" s="1"/>
  <c r="K6592" i="6"/>
  <c r="L6592" i="6" s="1"/>
  <c r="K6260" i="6"/>
  <c r="L6260" i="6" s="1"/>
  <c r="K5929" i="6"/>
  <c r="L5929" i="6" s="1"/>
  <c r="K5595" i="6"/>
  <c r="L5595" i="6" s="1"/>
  <c r="K5263" i="6"/>
  <c r="L5263" i="6" s="1"/>
  <c r="K4932" i="6"/>
  <c r="L4932" i="6" s="1"/>
  <c r="K4565" i="6"/>
  <c r="L4565" i="6" s="1"/>
  <c r="K4165" i="6"/>
  <c r="L4165" i="6" s="1"/>
  <c r="K3768" i="6"/>
  <c r="L3768" i="6" s="1"/>
  <c r="K3368" i="6"/>
  <c r="L3368" i="6" s="1"/>
  <c r="K2969" i="6"/>
  <c r="L2969" i="6" s="1"/>
  <c r="K2539" i="6"/>
  <c r="L2539" i="6" s="1"/>
  <c r="K2070" i="6"/>
  <c r="L2070" i="6" s="1"/>
  <c r="K1593" i="6"/>
  <c r="L1593" i="6" s="1"/>
  <c r="K1115" i="6"/>
  <c r="L1115" i="6" s="1"/>
  <c r="K633" i="6"/>
  <c r="L633" i="6" s="1"/>
  <c r="K155" i="6"/>
  <c r="L155" i="6" s="1"/>
  <c r="K9915" i="6"/>
  <c r="L9915" i="6"/>
  <c r="K9687" i="6"/>
  <c r="L9687" i="6" s="1"/>
  <c r="K9458" i="6"/>
  <c r="L9458" i="6" s="1"/>
  <c r="K9230" i="6"/>
  <c r="L9230" i="6" s="1"/>
  <c r="K9001" i="6"/>
  <c r="L9001" i="6" s="1"/>
  <c r="K8773" i="6"/>
  <c r="L8773" i="6" s="1"/>
  <c r="K8544" i="6"/>
  <c r="L8544" i="6"/>
  <c r="K8316" i="6"/>
  <c r="L8316" i="6"/>
  <c r="L8086" i="6"/>
  <c r="K8086" i="6"/>
  <c r="K7858" i="6"/>
  <c r="L7858" i="6"/>
  <c r="K7625" i="6"/>
  <c r="L7625" i="6" s="1"/>
  <c r="K7376" i="6"/>
  <c r="L7376" i="6"/>
  <c r="K7127" i="6"/>
  <c r="L7127" i="6"/>
  <c r="K6865" i="6"/>
  <c r="L6865" i="6" s="1"/>
  <c r="K6535" i="6"/>
  <c r="L6535" i="6" s="1"/>
  <c r="K6202" i="6"/>
  <c r="L6202" i="6" s="1"/>
  <c r="K5868" i="6"/>
  <c r="L5868" i="6" s="1"/>
  <c r="K5538" i="6"/>
  <c r="L5538" i="6" s="1"/>
  <c r="K5204" i="6"/>
  <c r="L5204" i="6" s="1"/>
  <c r="K4872" i="6"/>
  <c r="L4872" i="6"/>
  <c r="K4495" i="6"/>
  <c r="L4495" i="6" s="1"/>
  <c r="K4096" i="6"/>
  <c r="L4096" i="6" s="1"/>
  <c r="L3696" i="6"/>
  <c r="K3696" i="6"/>
  <c r="K3300" i="6"/>
  <c r="L3300" i="6" s="1"/>
  <c r="K2896" i="6"/>
  <c r="L2896" i="6" s="1"/>
  <c r="K2460" i="6"/>
  <c r="L2460" i="6" s="1"/>
  <c r="K1988" i="6"/>
  <c r="L1988" i="6" s="1"/>
  <c r="K1507" i="6"/>
  <c r="L1507" i="6"/>
  <c r="K1027" i="6"/>
  <c r="L1027" i="6" s="1"/>
  <c r="K552" i="6"/>
  <c r="L552" i="6" s="1"/>
  <c r="K70" i="6"/>
  <c r="L70" i="6" s="1"/>
  <c r="K10099" i="6"/>
  <c r="L10099" i="6"/>
  <c r="K9871" i="6"/>
  <c r="L9871" i="6" s="1"/>
  <c r="K9642" i="6"/>
  <c r="L9642" i="6"/>
  <c r="K9414" i="6"/>
  <c r="L9414" i="6" s="1"/>
  <c r="K9185" i="6"/>
  <c r="L9185" i="6" s="1"/>
  <c r="K8957" i="6"/>
  <c r="L8957" i="6" s="1"/>
  <c r="K8728" i="6"/>
  <c r="L8728" i="6" s="1"/>
  <c r="K8500" i="6"/>
  <c r="L8500" i="6" s="1"/>
  <c r="K8271" i="6"/>
  <c r="L8271" i="6" s="1"/>
  <c r="K8043" i="6"/>
  <c r="L8043" i="6" s="1"/>
  <c r="K7815" i="6"/>
  <c r="L7815" i="6" s="1"/>
  <c r="K7578" i="6"/>
  <c r="L7578" i="6" s="1"/>
  <c r="K7329" i="6"/>
  <c r="L7329" i="6" s="1"/>
  <c r="K7079" i="6"/>
  <c r="L7079" i="6" s="1"/>
  <c r="K6803" i="6"/>
  <c r="L6803" i="6" s="1"/>
  <c r="K6472" i="6"/>
  <c r="L6472" i="6" s="1"/>
  <c r="K6138" i="6"/>
  <c r="L6138" i="6" s="1"/>
  <c r="K5805" i="6"/>
  <c r="L5805" i="6" s="1"/>
  <c r="K5475" i="6"/>
  <c r="L5475" i="6" s="1"/>
  <c r="K5141" i="6"/>
  <c r="L5141" i="6" s="1"/>
  <c r="K4808" i="6"/>
  <c r="L4808" i="6" s="1"/>
  <c r="K4419" i="6"/>
  <c r="L4419" i="6" s="1"/>
  <c r="K4019" i="6"/>
  <c r="L4019" i="6" s="1"/>
  <c r="K3620" i="6"/>
  <c r="L3620" i="6" s="1"/>
  <c r="K3223" i="6"/>
  <c r="L3223" i="6" s="1"/>
  <c r="K2813" i="6"/>
  <c r="L2813" i="6"/>
  <c r="K2373" i="6"/>
  <c r="L2373" i="6" s="1"/>
  <c r="K1896" i="6"/>
  <c r="L1896" i="6"/>
  <c r="K1416" i="6"/>
  <c r="L1416" i="6" s="1"/>
  <c r="K939" i="6"/>
  <c r="L939" i="6" s="1"/>
  <c r="K461" i="6"/>
  <c r="L461" i="6" s="1"/>
  <c r="K5759" i="6"/>
  <c r="L5759" i="6" s="1"/>
  <c r="K2632" i="6"/>
  <c r="L2632" i="6" s="1"/>
  <c r="K9769" i="6"/>
  <c r="L9769" i="6" s="1"/>
  <c r="L9312" i="6"/>
  <c r="K9312" i="6"/>
  <c r="K8854" i="6"/>
  <c r="L8854" i="6"/>
  <c r="K8342" i="6"/>
  <c r="L8342" i="6"/>
  <c r="K7769" i="6"/>
  <c r="L7769" i="6" s="1"/>
  <c r="L7030" i="6"/>
  <c r="K7030" i="6"/>
  <c r="K6072" i="6"/>
  <c r="L6072" i="6" s="1"/>
  <c r="K5075" i="6"/>
  <c r="L5075" i="6" s="1"/>
  <c r="K3940" i="6"/>
  <c r="L3940" i="6" s="1"/>
  <c r="K2725" i="6"/>
  <c r="L2725" i="6" s="1"/>
  <c r="K1320" i="6"/>
  <c r="L1320" i="6" s="1"/>
  <c r="K9792" i="6"/>
  <c r="L9792" i="6"/>
  <c r="K9334" i="6"/>
  <c r="L9334" i="6" s="1"/>
  <c r="K8877" i="6"/>
  <c r="L8877" i="6" s="1"/>
  <c r="K8370" i="6"/>
  <c r="L8370" i="6" s="1"/>
  <c r="K7807" i="6"/>
  <c r="L7807" i="6" s="1"/>
  <c r="L7072" i="6"/>
  <c r="K7072" i="6"/>
  <c r="K6129" i="6"/>
  <c r="L6129" i="6" s="1"/>
  <c r="K5132" i="6"/>
  <c r="L5132" i="6" s="1"/>
  <c r="K4008" i="6"/>
  <c r="L4008" i="6" s="1"/>
  <c r="L2801" i="6"/>
  <c r="K2801" i="6"/>
  <c r="K1402" i="6"/>
  <c r="L1402" i="6" s="1"/>
  <c r="L8276" i="6"/>
  <c r="K8276" i="6"/>
  <c r="K7006" i="6"/>
  <c r="L7006" i="6" s="1"/>
  <c r="K5120" i="6"/>
  <c r="L5120" i="6" s="1"/>
  <c r="K2904" i="6"/>
  <c r="L2904" i="6" s="1"/>
  <c r="K192" i="6"/>
  <c r="L192" i="6" s="1"/>
  <c r="K8321" i="6"/>
  <c r="L8321" i="6" s="1"/>
  <c r="K6939" i="6"/>
  <c r="L6939" i="6"/>
  <c r="K4877" i="6"/>
  <c r="L4877" i="6" s="1"/>
  <c r="K2236" i="6"/>
  <c r="L2236" i="6" s="1"/>
  <c r="K10056" i="6"/>
  <c r="L10056" i="6"/>
  <c r="L9598" i="6"/>
  <c r="K9598" i="6"/>
  <c r="K9141" i="6"/>
  <c r="L9141" i="6" s="1"/>
  <c r="K8684" i="6"/>
  <c r="L8684" i="6" s="1"/>
  <c r="K8136" i="6"/>
  <c r="L8136" i="6" s="1"/>
  <c r="K7499" i="6"/>
  <c r="L7499" i="6" s="1"/>
  <c r="K6695" i="6"/>
  <c r="L6695" i="6" s="1"/>
  <c r="K5699" i="6"/>
  <c r="L5699" i="6" s="1"/>
  <c r="K4689" i="6"/>
  <c r="L4689" i="6"/>
  <c r="K3493" i="6"/>
  <c r="L3493" i="6" s="1"/>
  <c r="K2219" i="6"/>
  <c r="L2219" i="6" s="1"/>
  <c r="K784" i="6"/>
  <c r="L784" i="6" s="1"/>
  <c r="K10129" i="6"/>
  <c r="L10129" i="6"/>
  <c r="K9825" i="6"/>
  <c r="L9825" i="6" s="1"/>
  <c r="K9520" i="6"/>
  <c r="L9520" i="6" s="1"/>
  <c r="K9216" i="6"/>
  <c r="L9216" i="6" s="1"/>
  <c r="K8911" i="6"/>
  <c r="L8911" i="6" s="1"/>
  <c r="K8592" i="6"/>
  <c r="L8592" i="6" s="1"/>
  <c r="K8227" i="6"/>
  <c r="L8227" i="6"/>
  <c r="K7850" i="6"/>
  <c r="L7850" i="6" s="1"/>
  <c r="K7367" i="6"/>
  <c r="L7367" i="6" s="1"/>
  <c r="K6853" i="6"/>
  <c r="L6853" i="6" s="1"/>
  <c r="K6191" i="6"/>
  <c r="L6191" i="6" s="1"/>
  <c r="K5525" i="6"/>
  <c r="L5525" i="6" s="1"/>
  <c r="K4860" i="6"/>
  <c r="L4860" i="6" s="1"/>
  <c r="K4084" i="6"/>
  <c r="L4084" i="6" s="1"/>
  <c r="K3284" i="6"/>
  <c r="L3284" i="6"/>
  <c r="K2445" i="6"/>
  <c r="L2445" i="6"/>
  <c r="K1492" i="6"/>
  <c r="L1492" i="6" s="1"/>
  <c r="K535" i="6"/>
  <c r="L535" i="6"/>
  <c r="K9872" i="6"/>
  <c r="L9872" i="6" s="1"/>
  <c r="K9569" i="6"/>
  <c r="L9569" i="6" s="1"/>
  <c r="K9262" i="6"/>
  <c r="L9262" i="6"/>
  <c r="K8958" i="6"/>
  <c r="L8958" i="6" s="1"/>
  <c r="K8648" i="6"/>
  <c r="L8648" i="6" s="1"/>
  <c r="K8284" i="6"/>
  <c r="L8284" i="6"/>
  <c r="K7921" i="6"/>
  <c r="L7921" i="6" s="1"/>
  <c r="K7450" i="6"/>
  <c r="L7450" i="6"/>
  <c r="K6952" i="6"/>
  <c r="L6952" i="6" s="1"/>
  <c r="K6301" i="6"/>
  <c r="L6301" i="6" s="1"/>
  <c r="K5635" i="6"/>
  <c r="L5635" i="6" s="1"/>
  <c r="K4972" i="6"/>
  <c r="L4972" i="6" s="1"/>
  <c r="K4216" i="6"/>
  <c r="L4216" i="6" s="1"/>
  <c r="K3417" i="6"/>
  <c r="L3417" i="6"/>
  <c r="K2591" i="6"/>
  <c r="L2591" i="6" s="1"/>
  <c r="K1651" i="6"/>
  <c r="L1651" i="6" s="1"/>
  <c r="K692" i="6"/>
  <c r="L692" i="6" s="1"/>
  <c r="K9914" i="6"/>
  <c r="L9914" i="6" s="1"/>
  <c r="K9610" i="6"/>
  <c r="L9610" i="6" s="1"/>
  <c r="K9304" i="6"/>
  <c r="L9304" i="6" s="1"/>
  <c r="K9000" i="6"/>
  <c r="L9000" i="6" s="1"/>
  <c r="K8696" i="6"/>
  <c r="L8696" i="6" s="1"/>
  <c r="K8333" i="6"/>
  <c r="L8333" i="6" s="1"/>
  <c r="K7970" i="6"/>
  <c r="L7970" i="6" s="1"/>
  <c r="L7518" i="6"/>
  <c r="K7518" i="6"/>
  <c r="K7019" i="6"/>
  <c r="L7019" i="6" s="1"/>
  <c r="K6390" i="6"/>
  <c r="L6390" i="6"/>
  <c r="K5725" i="6"/>
  <c r="L5725" i="6" s="1"/>
  <c r="K5060" i="6"/>
  <c r="L5060" i="6"/>
  <c r="K4321" i="6"/>
  <c r="L4321" i="6"/>
  <c r="L3525" i="6"/>
  <c r="K3525" i="6"/>
  <c r="K2707" i="6"/>
  <c r="L2707" i="6"/>
  <c r="K1780" i="6"/>
  <c r="L1780" i="6" s="1"/>
  <c r="K822" i="6"/>
  <c r="L822" i="6" s="1"/>
  <c r="L9962" i="6"/>
  <c r="K9962" i="6"/>
  <c r="K9656" i="6"/>
  <c r="L9656" i="6" s="1"/>
  <c r="K9353" i="6"/>
  <c r="L9353" i="6"/>
  <c r="K9048" i="6"/>
  <c r="L9048" i="6" s="1"/>
  <c r="K8742" i="6"/>
  <c r="L8742" i="6"/>
  <c r="K8391" i="6"/>
  <c r="L8391" i="6" s="1"/>
  <c r="K8026" i="6"/>
  <c r="L8026" i="6" s="1"/>
  <c r="L7595" i="6"/>
  <c r="K7595" i="6"/>
  <c r="K7097" i="6"/>
  <c r="L7097" i="6"/>
  <c r="K6493" i="6"/>
  <c r="L6493" i="6"/>
  <c r="K5829" i="6"/>
  <c r="L5829" i="6" s="1"/>
  <c r="K5165" i="6"/>
  <c r="L5165" i="6" s="1"/>
  <c r="K4447" i="6"/>
  <c r="L4447" i="6"/>
  <c r="K3649" i="6"/>
  <c r="L3649" i="6" s="1"/>
  <c r="K2845" i="6"/>
  <c r="L2845" i="6" s="1"/>
  <c r="K1927" i="6"/>
  <c r="L1927" i="6" s="1"/>
  <c r="K970" i="6"/>
  <c r="L970" i="6" s="1"/>
  <c r="K16" i="6"/>
  <c r="L16" i="6" s="1"/>
  <c r="K7779" i="6"/>
  <c r="L7779" i="6" s="1"/>
  <c r="K7456" i="6"/>
  <c r="L7456" i="6" s="1"/>
  <c r="L7124" i="6"/>
  <c r="K7124" i="6"/>
  <c r="K6752" i="6"/>
  <c r="L6752" i="6" s="1"/>
  <c r="K6307" i="6"/>
  <c r="L6307" i="6"/>
  <c r="K5866" i="6"/>
  <c r="L5866" i="6" s="1"/>
  <c r="K5421" i="6"/>
  <c r="L5421" i="6" s="1"/>
  <c r="K4978" i="6"/>
  <c r="L4978" i="6" s="1"/>
  <c r="L4491" i="6"/>
  <c r="K4491" i="6"/>
  <c r="K3957" i="6"/>
  <c r="L3957" i="6" s="1"/>
  <c r="K3424" i="6"/>
  <c r="L3424" i="6" s="1"/>
  <c r="K2891" i="6"/>
  <c r="L2891" i="6" s="1"/>
  <c r="K2298" i="6"/>
  <c r="L2298" i="6" s="1"/>
  <c r="K1660" i="6"/>
  <c r="L1660" i="6" s="1"/>
  <c r="K1024" i="6"/>
  <c r="L1024" i="6" s="1"/>
  <c r="K383" i="6"/>
  <c r="L383" i="6" s="1"/>
  <c r="K8514" i="6"/>
  <c r="L8514" i="6" s="1"/>
  <c r="K8211" i="6"/>
  <c r="L8211" i="6" s="1"/>
  <c r="K7904" i="6"/>
  <c r="L7904" i="6" s="1"/>
  <c r="L7593" i="6"/>
  <c r="K7593" i="6"/>
  <c r="K7263" i="6"/>
  <c r="L7263" i="6" s="1"/>
  <c r="K6929" i="6"/>
  <c r="L6929" i="6" s="1"/>
  <c r="K6491" i="6"/>
  <c r="L6491" i="6"/>
  <c r="K6051" i="6"/>
  <c r="L6051" i="6" s="1"/>
  <c r="K5604" i="6"/>
  <c r="L5604" i="6" s="1"/>
  <c r="K5163" i="6"/>
  <c r="L5163" i="6" s="1"/>
  <c r="K4711" i="6"/>
  <c r="L4711" i="6" s="1"/>
  <c r="K4179" i="6"/>
  <c r="L4179" i="6" s="1"/>
  <c r="K3645" i="6"/>
  <c r="L3645" i="6"/>
  <c r="K3116" i="6"/>
  <c r="L3116" i="6" s="1"/>
  <c r="K2549" i="6"/>
  <c r="L2549" i="6" s="1"/>
  <c r="K1924" i="6"/>
  <c r="L1924" i="6" s="1"/>
  <c r="K1289" i="6"/>
  <c r="L1289" i="6" s="1"/>
  <c r="K647" i="6"/>
  <c r="L647" i="6"/>
  <c r="K11" i="6"/>
  <c r="L11" i="6" s="1"/>
  <c r="K7845" i="6"/>
  <c r="L7845" i="6" s="1"/>
  <c r="K7530" i="6"/>
  <c r="L7530" i="6" s="1"/>
  <c r="K7196" i="6"/>
  <c r="L7196" i="6" s="1"/>
  <c r="K6848" i="6"/>
  <c r="L6848" i="6" s="1"/>
  <c r="K6405" i="6"/>
  <c r="L6405" i="6" s="1"/>
  <c r="K5961" i="6"/>
  <c r="L5961" i="6" s="1"/>
  <c r="K5517" i="6"/>
  <c r="L5517" i="6" s="1"/>
  <c r="L5076" i="6"/>
  <c r="K5076" i="6"/>
  <c r="K4606" i="6"/>
  <c r="L4606" i="6" s="1"/>
  <c r="K4073" i="6"/>
  <c r="L4073" i="6" s="1"/>
  <c r="K3545" i="6"/>
  <c r="L3545" i="6"/>
  <c r="K3010" i="6"/>
  <c r="L3010" i="6"/>
  <c r="K2437" i="6"/>
  <c r="L2437" i="6" s="1"/>
  <c r="K1800" i="6"/>
  <c r="L1800" i="6" s="1"/>
  <c r="K1162" i="6"/>
  <c r="L1162" i="6" s="1"/>
  <c r="K522" i="6"/>
  <c r="L522" i="6"/>
  <c r="K8577" i="6"/>
  <c r="L8577" i="6" s="1"/>
  <c r="K8273" i="6"/>
  <c r="L8273" i="6"/>
  <c r="K7969" i="6"/>
  <c r="L7969" i="6" s="1"/>
  <c r="K7662" i="6"/>
  <c r="L7662" i="6" s="1"/>
  <c r="K7330" i="6"/>
  <c r="L7330" i="6"/>
  <c r="K7000" i="6"/>
  <c r="L7000" i="6" s="1"/>
  <c r="K6583" i="6"/>
  <c r="L6583" i="6"/>
  <c r="K6139" i="6"/>
  <c r="L6139" i="6" s="1"/>
  <c r="K5697" i="6"/>
  <c r="L5697" i="6" s="1"/>
  <c r="K5252" i="6"/>
  <c r="L5252" i="6" s="1"/>
  <c r="K4809" i="6"/>
  <c r="L4809" i="6"/>
  <c r="K4291" i="6"/>
  <c r="L4291" i="6"/>
  <c r="K3754" i="6"/>
  <c r="L3754" i="6" s="1"/>
  <c r="K3224" i="6"/>
  <c r="L3224" i="6" s="1"/>
  <c r="K2672" i="6"/>
  <c r="L2672" i="6" s="1"/>
  <c r="K2056" i="6"/>
  <c r="L2056" i="6" s="1"/>
  <c r="K1417" i="6"/>
  <c r="L1417" i="6" s="1"/>
  <c r="K783" i="6"/>
  <c r="L783" i="6" s="1"/>
  <c r="K141" i="6"/>
  <c r="L141" i="6" s="1"/>
  <c r="K9936" i="6"/>
  <c r="L9936" i="6" s="1"/>
  <c r="K9706" i="6"/>
  <c r="L9706" i="6" s="1"/>
  <c r="K9478" i="6"/>
  <c r="L9478" i="6" s="1"/>
  <c r="K9249" i="6"/>
  <c r="L9249" i="6" s="1"/>
  <c r="L9021" i="6"/>
  <c r="K9021" i="6"/>
  <c r="L8792" i="6"/>
  <c r="K8792" i="6"/>
  <c r="K8564" i="6"/>
  <c r="L8564" i="6"/>
  <c r="K8335" i="6"/>
  <c r="L8335" i="6"/>
  <c r="K8107" i="6"/>
  <c r="L8107" i="6" s="1"/>
  <c r="K7878" i="6"/>
  <c r="L7878" i="6" s="1"/>
  <c r="K7648" i="6"/>
  <c r="L7648" i="6" s="1"/>
  <c r="K7399" i="6"/>
  <c r="L7399" i="6" s="1"/>
  <c r="K7149" i="6"/>
  <c r="L7149" i="6" s="1"/>
  <c r="K6896" i="6"/>
  <c r="L6896" i="6" s="1"/>
  <c r="K6564" i="6"/>
  <c r="L6564" i="6" s="1"/>
  <c r="K6232" i="6"/>
  <c r="L6232" i="6" s="1"/>
  <c r="K5900" i="6"/>
  <c r="L5900" i="6" s="1"/>
  <c r="K5567" i="6"/>
  <c r="L5567" i="6"/>
  <c r="K5235" i="6"/>
  <c r="L5235" i="6" s="1"/>
  <c r="K4902" i="6"/>
  <c r="L4902" i="6" s="1"/>
  <c r="K4532" i="6"/>
  <c r="L4532" i="6" s="1"/>
  <c r="K4133" i="6"/>
  <c r="L4133" i="6" s="1"/>
  <c r="K3732" i="6"/>
  <c r="L3732" i="6" s="1"/>
  <c r="K3336" i="6"/>
  <c r="L3336" i="6"/>
  <c r="K2935" i="6"/>
  <c r="L2935" i="6"/>
  <c r="L2501" i="6"/>
  <c r="K2501" i="6"/>
  <c r="K2032" i="6"/>
  <c r="L2032" i="6"/>
  <c r="K1549" i="6"/>
  <c r="L1549" i="6" s="1"/>
  <c r="K1071" i="6"/>
  <c r="L1071" i="6" s="1"/>
  <c r="K595" i="6"/>
  <c r="L595" i="6" s="1"/>
  <c r="K116" i="6"/>
  <c r="L116" i="6" s="1"/>
  <c r="K10125" i="6"/>
  <c r="L10125" i="6" s="1"/>
  <c r="K9897" i="6"/>
  <c r="L9897" i="6" s="1"/>
  <c r="K9668" i="6"/>
  <c r="L9668" i="6" s="1"/>
  <c r="K9440" i="6"/>
  <c r="L9440" i="6" s="1"/>
  <c r="K9211" i="6"/>
  <c r="L9211" i="6" s="1"/>
  <c r="K8983" i="6"/>
  <c r="L8983" i="6"/>
  <c r="K8754" i="6"/>
  <c r="L8754" i="6" s="1"/>
  <c r="K8526" i="6"/>
  <c r="L8526" i="6" s="1"/>
  <c r="L8297" i="6"/>
  <c r="K8297" i="6"/>
  <c r="K8069" i="6"/>
  <c r="L8069" i="6" s="1"/>
  <c r="K7841" i="6"/>
  <c r="L7841" i="6" s="1"/>
  <c r="K7606" i="6"/>
  <c r="L7606" i="6" s="1"/>
  <c r="K7357" i="6"/>
  <c r="L7357" i="6" s="1"/>
  <c r="K7108" i="6"/>
  <c r="L7108" i="6" s="1"/>
  <c r="K6839" i="6"/>
  <c r="L6839" i="6" s="1"/>
  <c r="K6508" i="6"/>
  <c r="L6508" i="6" s="1"/>
  <c r="K6177" i="6"/>
  <c r="L6177" i="6" s="1"/>
  <c r="K5843" i="6"/>
  <c r="L5843" i="6" s="1"/>
  <c r="L5511" i="6"/>
  <c r="K5511" i="6"/>
  <c r="K5180" i="6"/>
  <c r="L5180" i="6" s="1"/>
  <c r="K4846" i="6"/>
  <c r="L4846" i="6" s="1"/>
  <c r="K4463" i="6"/>
  <c r="L4463" i="6" s="1"/>
  <c r="K4065" i="6"/>
  <c r="L4065" i="6" s="1"/>
  <c r="K3666" i="6"/>
  <c r="L3666" i="6" s="1"/>
  <c r="L3265" i="6"/>
  <c r="K3265" i="6"/>
  <c r="K2864" i="6"/>
  <c r="L2864" i="6"/>
  <c r="K2425" i="6"/>
  <c r="L2425" i="6" s="1"/>
  <c r="K1949" i="6"/>
  <c r="L1949" i="6" s="1"/>
  <c r="K1472" i="6"/>
  <c r="L1472" i="6" s="1"/>
  <c r="K991" i="6"/>
  <c r="L991" i="6" s="1"/>
  <c r="L513" i="6"/>
  <c r="K513" i="6"/>
  <c r="K36" i="6"/>
  <c r="L36" i="6"/>
  <c r="K10082" i="6"/>
  <c r="L10082" i="6"/>
  <c r="K9853" i="6"/>
  <c r="L9853" i="6" s="1"/>
  <c r="K9625" i="6"/>
  <c r="L9625" i="6" s="1"/>
  <c r="K9396" i="6"/>
  <c r="L9396" i="6" s="1"/>
  <c r="K9168" i="6"/>
  <c r="L9168" i="6" s="1"/>
  <c r="K8938" i="6"/>
  <c r="L8938" i="6" s="1"/>
  <c r="K8710" i="6"/>
  <c r="L8710" i="6" s="1"/>
  <c r="K10015" i="6"/>
  <c r="L10015" i="6" s="1"/>
  <c r="K9558" i="6"/>
  <c r="L9558" i="6" s="1"/>
  <c r="K9101" i="6"/>
  <c r="L9101" i="6" s="1"/>
  <c r="K8635" i="6"/>
  <c r="L8635" i="6" s="1"/>
  <c r="K8091" i="6"/>
  <c r="L8091" i="6" s="1"/>
  <c r="K7435" i="6"/>
  <c r="L7435" i="6" s="1"/>
  <c r="K6613" i="6"/>
  <c r="L6613" i="6" s="1"/>
  <c r="K5616" i="6"/>
  <c r="L5616" i="6" s="1"/>
  <c r="K4589" i="6"/>
  <c r="L4589" i="6" s="1"/>
  <c r="K3393" i="6"/>
  <c r="L3393" i="6" s="1"/>
  <c r="K2098" i="6"/>
  <c r="L2098" i="6" s="1"/>
  <c r="K665" i="6"/>
  <c r="L665" i="6"/>
  <c r="K10101" i="6"/>
  <c r="L10101" i="6" s="1"/>
  <c r="K9798" i="6"/>
  <c r="L9798" i="6" s="1"/>
  <c r="K9493" i="6"/>
  <c r="L9493" i="6" s="1"/>
  <c r="K9187" i="6"/>
  <c r="L9187" i="6"/>
  <c r="K8884" i="6"/>
  <c r="L8884" i="6" s="1"/>
  <c r="K8559" i="6"/>
  <c r="L8559" i="6" s="1"/>
  <c r="K8192" i="6"/>
  <c r="L8192" i="6"/>
  <c r="K7813" i="6"/>
  <c r="L7813" i="6" s="1"/>
  <c r="K7328" i="6"/>
  <c r="L7328" i="6"/>
  <c r="K6801" i="6"/>
  <c r="L6801" i="6" s="1"/>
  <c r="K6136" i="6"/>
  <c r="L6136" i="6" s="1"/>
  <c r="K5471" i="6"/>
  <c r="L5471" i="6" s="1"/>
  <c r="K4807" i="6"/>
  <c r="L4807" i="6" s="1"/>
  <c r="K4017" i="6"/>
  <c r="L4017" i="6" s="1"/>
  <c r="K3219" i="6"/>
  <c r="L3219" i="6" s="1"/>
  <c r="K2372" i="6"/>
  <c r="L2372" i="6" s="1"/>
  <c r="L1412" i="6"/>
  <c r="K1412" i="6"/>
  <c r="K455" i="6"/>
  <c r="L455" i="6" s="1"/>
  <c r="K9847" i="6"/>
  <c r="L9847" i="6" s="1"/>
  <c r="K9543" i="6"/>
  <c r="L9543" i="6" s="1"/>
  <c r="K9238" i="6"/>
  <c r="L9238" i="6" s="1"/>
  <c r="K8933" i="6"/>
  <c r="L8933" i="6"/>
  <c r="K8619" i="6"/>
  <c r="L8619" i="6"/>
  <c r="K8254" i="6"/>
  <c r="L8254" i="6" s="1"/>
  <c r="K7887" i="6"/>
  <c r="L7887" i="6" s="1"/>
  <c r="K7408" i="6"/>
  <c r="L7408" i="6" s="1"/>
  <c r="K6908" i="6"/>
  <c r="L6908" i="6" s="1"/>
  <c r="K6244" i="6"/>
  <c r="L6244" i="6" s="1"/>
  <c r="K5578" i="6"/>
  <c r="L5578" i="6" s="1"/>
  <c r="K4915" i="6"/>
  <c r="L4915" i="6" s="1"/>
  <c r="K4147" i="6"/>
  <c r="L4147" i="6" s="1"/>
  <c r="K3348" i="6"/>
  <c r="L3348" i="6" s="1"/>
  <c r="K2517" i="6"/>
  <c r="L2517" i="6" s="1"/>
  <c r="K1567" i="6"/>
  <c r="L1567" i="6" s="1"/>
  <c r="L611" i="6"/>
  <c r="K611" i="6"/>
  <c r="L9888" i="6"/>
  <c r="K9888" i="6"/>
  <c r="K9584" i="6"/>
  <c r="L9584" i="6" s="1"/>
  <c r="K9278" i="6"/>
  <c r="L9278" i="6" s="1"/>
  <c r="K8973" i="6"/>
  <c r="L8973" i="6" s="1"/>
  <c r="L8670" i="6"/>
  <c r="K8670" i="6"/>
  <c r="K8305" i="6"/>
  <c r="L8305" i="6" s="1"/>
  <c r="K7940" i="6"/>
  <c r="L7940" i="6"/>
  <c r="K7476" i="6"/>
  <c r="L7476" i="6" s="1"/>
  <c r="K6978" i="6"/>
  <c r="L6978" i="6" s="1"/>
  <c r="K6335" i="6"/>
  <c r="L6335" i="6" s="1"/>
  <c r="K5671" i="6"/>
  <c r="L5671" i="6" s="1"/>
  <c r="K5007" i="6"/>
  <c r="L5007" i="6" s="1"/>
  <c r="K4257" i="6"/>
  <c r="L4257" i="6"/>
  <c r="K3459" i="6"/>
  <c r="L3459" i="6" s="1"/>
  <c r="K2637" i="6"/>
  <c r="L2637" i="6" s="1"/>
  <c r="K1699" i="6"/>
  <c r="L1699" i="6" s="1"/>
  <c r="K742" i="6"/>
  <c r="L742" i="6" s="1"/>
  <c r="K9939" i="6"/>
  <c r="L9939" i="6"/>
  <c r="K9632" i="6"/>
  <c r="L9632" i="6" s="1"/>
  <c r="K9328" i="6"/>
  <c r="L9328" i="6" s="1"/>
  <c r="K9025" i="6"/>
  <c r="L9025" i="6" s="1"/>
  <c r="K8719" i="6"/>
  <c r="L8719" i="6" s="1"/>
  <c r="K8359" i="6"/>
  <c r="L8359" i="6" s="1"/>
  <c r="K7998" i="6"/>
  <c r="L7998" i="6" s="1"/>
  <c r="K7553" i="6"/>
  <c r="L7553" i="6" s="1"/>
  <c r="K7054" i="6"/>
  <c r="L7054" i="6" s="1"/>
  <c r="K6437" i="6"/>
  <c r="L6437" i="6" s="1"/>
  <c r="K5773" i="6"/>
  <c r="L5773" i="6"/>
  <c r="K5107" i="6"/>
  <c r="L5107" i="6" s="1"/>
  <c r="K4377" i="6"/>
  <c r="L4377" i="6" s="1"/>
  <c r="K3581" i="6"/>
  <c r="L3581" i="6" s="1"/>
  <c r="K2767" i="6"/>
  <c r="L2767" i="6" s="1"/>
  <c r="K1846" i="6"/>
  <c r="L1846" i="6" s="1"/>
  <c r="K892" i="6"/>
  <c r="L892" i="6" s="1"/>
  <c r="K7755" i="6"/>
  <c r="L7755" i="6" s="1"/>
  <c r="K7428" i="6"/>
  <c r="L7428" i="6" s="1"/>
  <c r="K7096" i="6"/>
  <c r="L7096" i="6" s="1"/>
  <c r="K6716" i="6"/>
  <c r="L6716" i="6"/>
  <c r="K6272" i="6"/>
  <c r="L6272" i="6" s="1"/>
  <c r="K5828" i="6"/>
  <c r="L5828" i="6" s="1"/>
  <c r="K5386" i="6"/>
  <c r="L5386" i="6" s="1"/>
  <c r="K4940" i="6"/>
  <c r="L4940" i="6" s="1"/>
  <c r="K4445" i="6"/>
  <c r="L4445" i="6"/>
  <c r="K3917" i="6"/>
  <c r="L3917" i="6"/>
  <c r="K3380" i="6"/>
  <c r="L3380" i="6" s="1"/>
  <c r="K2843" i="6"/>
  <c r="L2843" i="6"/>
  <c r="L2249" i="6"/>
  <c r="K2249" i="6"/>
  <c r="K1608" i="6"/>
  <c r="L1608" i="6"/>
  <c r="K969" i="6"/>
  <c r="L969" i="6" s="1"/>
  <c r="K333" i="6"/>
  <c r="L333" i="6"/>
  <c r="K8490" i="6"/>
  <c r="L8490" i="6" s="1"/>
  <c r="K8186" i="6"/>
  <c r="L8186" i="6" s="1"/>
  <c r="K7882" i="6"/>
  <c r="L7882" i="6" s="1"/>
  <c r="K7567" i="6"/>
  <c r="L7567" i="6" s="1"/>
  <c r="L7235" i="6"/>
  <c r="K7235" i="6"/>
  <c r="K6901" i="6"/>
  <c r="L6901" i="6" s="1"/>
  <c r="K6457" i="6"/>
  <c r="L6457" i="6" s="1"/>
  <c r="K6013" i="6"/>
  <c r="L6013" i="6" s="1"/>
  <c r="K5573" i="6"/>
  <c r="L5573" i="6" s="1"/>
  <c r="L5125" i="6"/>
  <c r="K5125" i="6"/>
  <c r="K4666" i="6"/>
  <c r="L4666" i="6" s="1"/>
  <c r="K4138" i="6"/>
  <c r="L4138" i="6"/>
  <c r="K3604" i="6"/>
  <c r="L3604" i="6" s="1"/>
  <c r="K3075" i="6"/>
  <c r="L3075" i="6" s="1"/>
  <c r="K2506" i="6"/>
  <c r="L2506" i="6" s="1"/>
  <c r="K1876" i="6"/>
  <c r="L1876" i="6" s="1"/>
  <c r="K1236" i="6"/>
  <c r="L1236" i="6" s="1"/>
  <c r="K601" i="6"/>
  <c r="L601" i="6" s="1"/>
  <c r="K7819" i="6"/>
  <c r="L7819" i="6" s="1"/>
  <c r="K7500" i="6"/>
  <c r="L7500" i="6"/>
  <c r="K7168" i="6"/>
  <c r="L7168" i="6"/>
  <c r="K6809" i="6"/>
  <c r="L6809" i="6" s="1"/>
  <c r="L6366" i="6"/>
  <c r="K6366" i="6"/>
  <c r="K5926" i="6"/>
  <c r="L5926" i="6" s="1"/>
  <c r="K5479" i="6"/>
  <c r="L5479" i="6" s="1"/>
  <c r="K5038" i="6"/>
  <c r="L5038" i="6"/>
  <c r="K4561" i="6"/>
  <c r="L4561" i="6"/>
  <c r="K4029" i="6"/>
  <c r="L4029" i="6" s="1"/>
  <c r="K3496" i="6"/>
  <c r="L3496" i="6" s="1"/>
  <c r="K2965" i="6"/>
  <c r="L2965" i="6" s="1"/>
  <c r="K2383" i="6"/>
  <c r="L2383" i="6" s="1"/>
  <c r="K1745" i="6"/>
  <c r="L1745" i="6" s="1"/>
  <c r="K1112" i="6"/>
  <c r="L1112" i="6" s="1"/>
  <c r="K467" i="6"/>
  <c r="L467" i="6" s="1"/>
  <c r="L8553" i="6"/>
  <c r="K8553" i="6"/>
  <c r="K8248" i="6"/>
  <c r="L8248" i="6" s="1"/>
  <c r="L7942" i="6"/>
  <c r="K7942" i="6"/>
  <c r="K7636" i="6"/>
  <c r="L7636" i="6" s="1"/>
  <c r="K7303" i="6"/>
  <c r="L7303" i="6" s="1"/>
  <c r="K6970" i="6"/>
  <c r="L6970" i="6" s="1"/>
  <c r="K6549" i="6"/>
  <c r="L6549" i="6" s="1"/>
  <c r="K6103" i="6"/>
  <c r="L6103" i="6" s="1"/>
  <c r="K5661" i="6"/>
  <c r="L5661" i="6" s="1"/>
  <c r="K5219" i="6"/>
  <c r="L5219" i="6" s="1"/>
  <c r="K4775" i="6"/>
  <c r="L4775" i="6"/>
  <c r="K4244" i="6"/>
  <c r="L4244" i="6"/>
  <c r="K3715" i="6"/>
  <c r="L3715" i="6" s="1"/>
  <c r="K3180" i="6"/>
  <c r="L3180" i="6" s="1"/>
  <c r="K2622" i="6"/>
  <c r="L2622" i="6" s="1"/>
  <c r="K2009" i="6"/>
  <c r="L2009" i="6" s="1"/>
  <c r="K1364" i="6"/>
  <c r="L1364" i="6" s="1"/>
  <c r="K727" i="6"/>
  <c r="L727" i="6" s="1"/>
  <c r="K92" i="6"/>
  <c r="L92" i="6" s="1"/>
  <c r="K9916" i="6"/>
  <c r="L9916" i="6" s="1"/>
  <c r="K9688" i="6"/>
  <c r="L9688" i="6" s="1"/>
  <c r="K9459" i="6"/>
  <c r="L9459" i="6" s="1"/>
  <c r="K9231" i="6"/>
  <c r="L9231" i="6" s="1"/>
  <c r="K9002" i="6"/>
  <c r="L9002" i="6" s="1"/>
  <c r="K8774" i="6"/>
  <c r="L8774" i="6" s="1"/>
  <c r="K8545" i="6"/>
  <c r="L8545" i="6" s="1"/>
  <c r="K8317" i="6"/>
  <c r="L8317" i="6" s="1"/>
  <c r="K8088" i="6"/>
  <c r="L8088" i="6" s="1"/>
  <c r="K7860" i="6"/>
  <c r="L7860" i="6"/>
  <c r="K7628" i="6"/>
  <c r="L7628" i="6" s="1"/>
  <c r="K7377" i="6"/>
  <c r="L7377" i="6" s="1"/>
  <c r="K7128" i="6"/>
  <c r="L7128" i="6" s="1"/>
  <c r="K6867" i="6"/>
  <c r="L6867" i="6" s="1"/>
  <c r="K6536" i="6"/>
  <c r="L6536" i="6" s="1"/>
  <c r="K6203" i="6"/>
  <c r="L6203" i="6"/>
  <c r="K5871" i="6"/>
  <c r="L5871" i="6" s="1"/>
  <c r="K5539" i="6"/>
  <c r="L5539" i="6"/>
  <c r="L5206" i="6"/>
  <c r="K5206" i="6"/>
  <c r="K4873" i="6"/>
  <c r="L4873" i="6"/>
  <c r="K4496" i="6"/>
  <c r="L4496" i="6" s="1"/>
  <c r="K4097" i="6"/>
  <c r="L4097" i="6" s="1"/>
  <c r="K3697" i="6"/>
  <c r="L3697" i="6" s="1"/>
  <c r="K3301" i="6"/>
  <c r="L3301" i="6" s="1"/>
  <c r="L2897" i="6"/>
  <c r="K2897" i="6"/>
  <c r="K2461" i="6"/>
  <c r="L2461" i="6" s="1"/>
  <c r="K1990" i="6"/>
  <c r="L1990" i="6" s="1"/>
  <c r="K1509" i="6"/>
  <c r="L1509" i="6" s="1"/>
  <c r="K1032" i="6"/>
  <c r="L1032" i="6" s="1"/>
  <c r="K553" i="6"/>
  <c r="L553" i="6"/>
  <c r="K72" i="6"/>
  <c r="L72" i="6" s="1"/>
  <c r="K10106" i="6"/>
  <c r="L10106" i="6" s="1"/>
  <c r="K9877" i="6"/>
  <c r="L9877" i="6" s="1"/>
  <c r="K9649" i="6"/>
  <c r="L9649" i="6"/>
  <c r="K9420" i="6"/>
  <c r="L9420" i="6" s="1"/>
  <c r="K9192" i="6"/>
  <c r="L9192" i="6" s="1"/>
  <c r="K8962" i="6"/>
  <c r="L8962" i="6"/>
  <c r="K8734" i="6"/>
  <c r="L8734" i="6" s="1"/>
  <c r="K8505" i="6"/>
  <c r="L8505" i="6" s="1"/>
  <c r="L8277" i="6"/>
  <c r="K8277" i="6"/>
  <c r="K8048" i="6"/>
  <c r="L8048" i="6" s="1"/>
  <c r="K7820" i="6"/>
  <c r="L7820" i="6" s="1"/>
  <c r="K7584" i="6"/>
  <c r="L7584" i="6" s="1"/>
  <c r="L7335" i="6"/>
  <c r="K7335" i="6"/>
  <c r="K7086" i="6"/>
  <c r="L7086" i="6" s="1"/>
  <c r="K6810" i="6"/>
  <c r="L6810" i="6" s="1"/>
  <c r="K6478" i="6"/>
  <c r="L6478" i="6" s="1"/>
  <c r="K6147" i="6"/>
  <c r="L6147" i="6" s="1"/>
  <c r="K5814" i="6"/>
  <c r="L5814" i="6" s="1"/>
  <c r="K5481" i="6"/>
  <c r="L5481" i="6" s="1"/>
  <c r="K5149" i="6"/>
  <c r="L5149" i="6" s="1"/>
  <c r="K4817" i="6"/>
  <c r="L4817" i="6" s="1"/>
  <c r="K4428" i="6"/>
  <c r="L4428" i="6"/>
  <c r="K4030" i="6"/>
  <c r="L4030" i="6" s="1"/>
  <c r="K3630" i="6"/>
  <c r="L3630" i="6" s="1"/>
  <c r="K3232" i="6"/>
  <c r="L3232" i="6"/>
  <c r="K2825" i="6"/>
  <c r="L2825" i="6" s="1"/>
  <c r="K2384" i="6"/>
  <c r="L2384" i="6" s="1"/>
  <c r="K1905" i="6"/>
  <c r="L1905" i="6" s="1"/>
  <c r="K1429" i="6"/>
  <c r="L1429" i="6" s="1"/>
  <c r="K948" i="6"/>
  <c r="L948" i="6"/>
  <c r="K471" i="6"/>
  <c r="L471" i="6" s="1"/>
  <c r="K10061" i="6"/>
  <c r="L10061" i="6"/>
  <c r="K9833" i="6"/>
  <c r="L9833" i="6" s="1"/>
  <c r="L9604" i="6"/>
  <c r="K9604" i="6"/>
  <c r="K9376" i="6"/>
  <c r="L9376" i="6" s="1"/>
  <c r="L9147" i="6"/>
  <c r="K9147" i="6"/>
  <c r="K8919" i="6"/>
  <c r="L8919" i="6" s="1"/>
  <c r="K8690" i="6"/>
  <c r="L8690" i="6"/>
  <c r="K8462" i="6"/>
  <c r="L8462" i="6" s="1"/>
  <c r="K8234" i="6"/>
  <c r="L8234" i="6" s="1"/>
  <c r="K8005" i="6"/>
  <c r="L8005" i="6" s="1"/>
  <c r="K7777" i="6"/>
  <c r="L7777" i="6" s="1"/>
  <c r="K7536" i="6"/>
  <c r="L7536" i="6" s="1"/>
  <c r="K7288" i="6"/>
  <c r="L7288" i="6" s="1"/>
  <c r="K7037" i="6"/>
  <c r="L7037" i="6" s="1"/>
  <c r="K6747" i="6"/>
  <c r="L6747" i="6" s="1"/>
  <c r="K6415" i="6"/>
  <c r="L6415" i="6" s="1"/>
  <c r="K6083" i="6"/>
  <c r="L6083" i="6" s="1"/>
  <c r="K5749" i="6"/>
  <c r="L5749" i="6"/>
  <c r="K5418" i="6"/>
  <c r="L5418" i="6"/>
  <c r="K5086" i="6"/>
  <c r="L5086" i="6" s="1"/>
  <c r="K4750" i="6"/>
  <c r="L4750" i="6" s="1"/>
  <c r="K4351" i="6"/>
  <c r="L4351" i="6" s="1"/>
  <c r="L3954" i="6"/>
  <c r="K3954" i="6"/>
  <c r="K3553" i="6"/>
  <c r="L3553" i="6" s="1"/>
  <c r="K3154" i="6"/>
  <c r="L3154" i="6" s="1"/>
  <c r="K2740" i="6"/>
  <c r="L2740" i="6" s="1"/>
  <c r="K2293" i="6"/>
  <c r="L2293" i="6" s="1"/>
  <c r="L1812" i="6"/>
  <c r="K1812" i="6"/>
  <c r="K1338" i="6"/>
  <c r="L1338" i="6"/>
  <c r="K856" i="6"/>
  <c r="L856" i="6" s="1"/>
  <c r="K379" i="6"/>
  <c r="L379" i="6"/>
  <c r="K8249" i="6"/>
  <c r="L8249" i="6" s="1"/>
  <c r="K7654" i="6"/>
  <c r="L7654" i="6" s="1"/>
  <c r="K6904" i="6"/>
  <c r="L6904" i="6" s="1"/>
  <c r="K5907" i="6"/>
  <c r="L5907" i="6"/>
  <c r="K4909" i="6"/>
  <c r="L4909" i="6" s="1"/>
  <c r="K3743" i="6"/>
  <c r="L3743" i="6" s="1"/>
  <c r="K2509" i="6"/>
  <c r="L2509" i="6" s="1"/>
  <c r="K1083" i="6"/>
  <c r="L1083" i="6" s="1"/>
  <c r="K9715" i="6"/>
  <c r="L9715" i="6" s="1"/>
  <c r="K9258" i="6"/>
  <c r="L9258" i="6" s="1"/>
  <c r="K8801" i="6"/>
  <c r="L8801" i="6" s="1"/>
  <c r="K8282" i="6"/>
  <c r="L8282" i="6"/>
  <c r="K7692" i="6"/>
  <c r="L7692" i="6" s="1"/>
  <c r="L6945" i="6"/>
  <c r="K6945" i="6"/>
  <c r="K5960" i="6"/>
  <c r="L5960" i="6" s="1"/>
  <c r="K4963" i="6"/>
  <c r="L4963" i="6"/>
  <c r="K3807" i="6"/>
  <c r="L3807" i="6" s="1"/>
  <c r="K2579" i="6"/>
  <c r="L2579" i="6" s="1"/>
  <c r="K1159" i="6"/>
  <c r="L1159" i="6" s="1"/>
  <c r="L8093" i="6"/>
  <c r="K8093" i="6"/>
  <c r="L6706" i="6"/>
  <c r="K6706" i="6"/>
  <c r="K4789" i="6"/>
  <c r="L4789" i="6" s="1"/>
  <c r="K2567" i="6"/>
  <c r="L2567" i="6" s="1"/>
  <c r="K8140" i="6"/>
  <c r="L8140" i="6" s="1"/>
  <c r="K6616" i="6"/>
  <c r="L6616" i="6" s="1"/>
  <c r="K4501" i="6"/>
  <c r="L4501" i="6" s="1"/>
  <c r="K1753" i="6"/>
  <c r="L1753" i="6" s="1"/>
  <c r="K9978" i="6"/>
  <c r="L9978" i="6" s="1"/>
  <c r="K9521" i="6"/>
  <c r="L9521" i="6" s="1"/>
  <c r="K9064" i="6"/>
  <c r="L9064" i="6"/>
  <c r="K8593" i="6"/>
  <c r="L8593" i="6" s="1"/>
  <c r="K8045" i="6"/>
  <c r="L8045" i="6" s="1"/>
  <c r="K7375" i="6"/>
  <c r="L7375" i="6" s="1"/>
  <c r="K6534" i="6"/>
  <c r="L6534" i="6" s="1"/>
  <c r="K5537" i="6"/>
  <c r="L5537" i="6" s="1"/>
  <c r="K4494" i="6"/>
  <c r="L4494" i="6"/>
  <c r="K3297" i="6"/>
  <c r="L3297" i="6" s="1"/>
  <c r="K1987" i="6"/>
  <c r="L1987" i="6" s="1"/>
  <c r="K551" i="6"/>
  <c r="L551" i="6" s="1"/>
  <c r="K10076" i="6"/>
  <c r="L10076" i="6" s="1"/>
  <c r="K9772" i="6"/>
  <c r="L9772" i="6" s="1"/>
  <c r="K9469" i="6"/>
  <c r="L9469" i="6" s="1"/>
  <c r="K9163" i="6"/>
  <c r="L9163" i="6" s="1"/>
  <c r="K8858" i="6"/>
  <c r="L8858" i="6" s="1"/>
  <c r="K8530" i="6"/>
  <c r="L8530" i="6" s="1"/>
  <c r="K8168" i="6"/>
  <c r="L8168" i="6"/>
  <c r="K7773" i="6"/>
  <c r="L7773" i="6" s="1"/>
  <c r="K7284" i="6"/>
  <c r="L7284" i="6" s="1"/>
  <c r="K6743" i="6"/>
  <c r="L6743" i="6" s="1"/>
  <c r="K6078" i="6"/>
  <c r="L6078" i="6" s="1"/>
  <c r="K5416" i="6"/>
  <c r="L5416" i="6" s="1"/>
  <c r="K4745" i="6"/>
  <c r="L4745" i="6" s="1"/>
  <c r="K3947" i="6"/>
  <c r="L3947" i="6" s="1"/>
  <c r="K3152" i="6"/>
  <c r="L3152" i="6" s="1"/>
  <c r="K2287" i="6"/>
  <c r="L2287" i="6"/>
  <c r="K1331" i="6"/>
  <c r="L1331" i="6" s="1"/>
  <c r="K373" i="6"/>
  <c r="L373" i="6" s="1"/>
  <c r="K10128" i="6"/>
  <c r="L10128" i="6" s="1"/>
  <c r="L9824" i="6"/>
  <c r="K9824" i="6"/>
  <c r="K9519" i="6"/>
  <c r="L9519" i="6" s="1"/>
  <c r="K9213" i="6"/>
  <c r="L9213" i="6" s="1"/>
  <c r="K8910" i="6"/>
  <c r="L8910" i="6" s="1"/>
  <c r="K8588" i="6"/>
  <c r="L8588" i="6" s="1"/>
  <c r="K8226" i="6"/>
  <c r="L8226" i="6" s="1"/>
  <c r="K7849" i="6"/>
  <c r="L7849" i="6" s="1"/>
  <c r="K7366" i="6"/>
  <c r="L7366" i="6" s="1"/>
  <c r="K6851" i="6"/>
  <c r="L6851" i="6" s="1"/>
  <c r="K6188" i="6"/>
  <c r="L6188" i="6" s="1"/>
  <c r="K5524" i="6"/>
  <c r="L5524" i="6"/>
  <c r="K4858" i="6"/>
  <c r="L4858" i="6" s="1"/>
  <c r="K4078" i="6"/>
  <c r="L4078" i="6" s="1"/>
  <c r="K3282" i="6"/>
  <c r="L3282" i="6" s="1"/>
  <c r="K2441" i="6"/>
  <c r="L2441" i="6" s="1"/>
  <c r="K1488" i="6"/>
  <c r="L1488" i="6" s="1"/>
  <c r="K534" i="6"/>
  <c r="L534" i="6" s="1"/>
  <c r="K9864" i="6"/>
  <c r="L9864" i="6" s="1"/>
  <c r="K9559" i="6"/>
  <c r="L9559" i="6" s="1"/>
  <c r="K9256" i="6"/>
  <c r="L9256" i="6" s="1"/>
  <c r="K8949" i="6"/>
  <c r="L8949" i="6" s="1"/>
  <c r="K8640" i="6"/>
  <c r="L8640" i="6" s="1"/>
  <c r="K8274" i="6"/>
  <c r="L8274" i="6" s="1"/>
  <c r="K7908" i="6"/>
  <c r="L7908" i="6" s="1"/>
  <c r="K7436" i="6"/>
  <c r="L7436" i="6" s="1"/>
  <c r="K6937" i="6"/>
  <c r="L6937" i="6" s="1"/>
  <c r="K6281" i="6"/>
  <c r="L6281" i="6" s="1"/>
  <c r="K5617" i="6"/>
  <c r="L5617" i="6" s="1"/>
  <c r="K4951" i="6"/>
  <c r="L4951" i="6" s="1"/>
  <c r="K4191" i="6"/>
  <c r="L4191" i="6" s="1"/>
  <c r="K3394" i="6"/>
  <c r="L3394" i="6" s="1"/>
  <c r="K2564" i="6"/>
  <c r="L2564" i="6" s="1"/>
  <c r="K1621" i="6"/>
  <c r="L1621" i="6" s="1"/>
  <c r="K666" i="6"/>
  <c r="L666" i="6" s="1"/>
  <c r="L9912" i="6"/>
  <c r="K9912" i="6"/>
  <c r="K9605" i="6"/>
  <c r="L9605" i="6" s="1"/>
  <c r="K9301" i="6"/>
  <c r="L9301" i="6" s="1"/>
  <c r="K8997" i="6"/>
  <c r="L8997" i="6" s="1"/>
  <c r="K8692" i="6"/>
  <c r="L8692" i="6" s="1"/>
  <c r="K8330" i="6"/>
  <c r="L8330" i="6" s="1"/>
  <c r="K7963" i="6"/>
  <c r="L7963" i="6" s="1"/>
  <c r="K7515" i="6"/>
  <c r="L7515" i="6" s="1"/>
  <c r="K7016" i="6"/>
  <c r="L7016" i="6" s="1"/>
  <c r="K6385" i="6"/>
  <c r="L6385" i="6" s="1"/>
  <c r="K5720" i="6"/>
  <c r="L5720" i="6"/>
  <c r="K5057" i="6"/>
  <c r="L5057" i="6" s="1"/>
  <c r="K4316" i="6"/>
  <c r="L4316" i="6" s="1"/>
  <c r="K3519" i="6"/>
  <c r="L3519" i="6" s="1"/>
  <c r="K2701" i="6"/>
  <c r="L2701" i="6" s="1"/>
  <c r="K1770" i="6"/>
  <c r="L1770" i="6"/>
  <c r="K815" i="6"/>
  <c r="L815" i="6" s="1"/>
  <c r="K7730" i="6"/>
  <c r="L7730" i="6" s="1"/>
  <c r="K7403" i="6"/>
  <c r="L7403" i="6"/>
  <c r="K7071" i="6"/>
  <c r="L7071" i="6" s="1"/>
  <c r="K6679" i="6"/>
  <c r="L6679" i="6"/>
  <c r="K6238" i="6"/>
  <c r="L6238" i="6" s="1"/>
  <c r="K5792" i="6"/>
  <c r="L5792" i="6"/>
  <c r="L5351" i="6"/>
  <c r="K5351" i="6"/>
  <c r="K4908" i="6"/>
  <c r="L4908" i="6" s="1"/>
  <c r="K4403" i="6"/>
  <c r="L4403" i="6" s="1"/>
  <c r="K3872" i="6"/>
  <c r="L3872" i="6" s="1"/>
  <c r="K3341" i="6"/>
  <c r="L3341" i="6"/>
  <c r="K2795" i="6"/>
  <c r="L2795" i="6" s="1"/>
  <c r="K2196" i="6"/>
  <c r="L2196" i="6" s="1"/>
  <c r="K1563" i="6"/>
  <c r="L1563" i="6" s="1"/>
  <c r="K919" i="6"/>
  <c r="L919" i="6" s="1"/>
  <c r="K284" i="6"/>
  <c r="L284" i="6" s="1"/>
  <c r="K8463" i="6"/>
  <c r="L8463" i="6"/>
  <c r="K8158" i="6"/>
  <c r="L8158" i="6" s="1"/>
  <c r="K7855" i="6"/>
  <c r="L7855" i="6" s="1"/>
  <c r="K7537" i="6"/>
  <c r="L7537" i="6" s="1"/>
  <c r="K7205" i="6"/>
  <c r="L7205" i="6" s="1"/>
  <c r="K6862" i="6"/>
  <c r="L6862" i="6"/>
  <c r="K6416" i="6"/>
  <c r="L6416" i="6" s="1"/>
  <c r="K5974" i="6"/>
  <c r="L5974" i="6" s="1"/>
  <c r="K5531" i="6"/>
  <c r="L5531" i="6" s="1"/>
  <c r="K5088" i="6"/>
  <c r="L5088" i="6" s="1"/>
  <c r="K4619" i="6"/>
  <c r="L4619" i="6" s="1"/>
  <c r="K4089" i="6"/>
  <c r="L4089" i="6" s="1"/>
  <c r="K3555" i="6"/>
  <c r="L3555" i="6" s="1"/>
  <c r="L3024" i="6"/>
  <c r="K3024" i="6"/>
  <c r="K2455" i="6"/>
  <c r="L2455" i="6" s="1"/>
  <c r="K1817" i="6"/>
  <c r="L1817" i="6" s="1"/>
  <c r="K1180" i="6"/>
  <c r="L1180" i="6" s="1"/>
  <c r="K540" i="6"/>
  <c r="L540" i="6" s="1"/>
  <c r="K7793" i="6"/>
  <c r="L7793" i="6" s="1"/>
  <c r="K7472" i="6"/>
  <c r="L7472" i="6" s="1"/>
  <c r="K7139" i="6"/>
  <c r="L7139" i="6" s="1"/>
  <c r="K6772" i="6"/>
  <c r="L6772" i="6" s="1"/>
  <c r="K6328" i="6"/>
  <c r="L6328" i="6"/>
  <c r="K5887" i="6"/>
  <c r="L5887" i="6" s="1"/>
  <c r="K5444" i="6"/>
  <c r="L5444" i="6" s="1"/>
  <c r="K4998" i="6"/>
  <c r="L4998" i="6" s="1"/>
  <c r="K4517" i="6"/>
  <c r="L4517" i="6" s="1"/>
  <c r="K3981" i="6"/>
  <c r="L3981" i="6" s="1"/>
  <c r="K3450" i="6"/>
  <c r="L3450" i="6" s="1"/>
  <c r="K2919" i="6"/>
  <c r="L2919" i="6" s="1"/>
  <c r="K2329" i="6"/>
  <c r="L2329" i="6"/>
  <c r="K1689" i="6"/>
  <c r="L1689" i="6" s="1"/>
  <c r="K1052" i="6"/>
  <c r="L1052" i="6" s="1"/>
  <c r="K416" i="6"/>
  <c r="L416" i="6" s="1"/>
  <c r="K8528" i="6"/>
  <c r="L8528" i="6" s="1"/>
  <c r="K8225" i="6"/>
  <c r="L8225" i="6" s="1"/>
  <c r="K7920" i="6"/>
  <c r="L7920" i="6" s="1"/>
  <c r="L7608" i="6"/>
  <c r="K7608" i="6"/>
  <c r="K7278" i="6"/>
  <c r="L7278" i="6" s="1"/>
  <c r="K6944" i="6"/>
  <c r="L6944" i="6" s="1"/>
  <c r="K6511" i="6"/>
  <c r="L6511" i="6" s="1"/>
  <c r="L6071" i="6"/>
  <c r="K6071" i="6"/>
  <c r="K5625" i="6"/>
  <c r="L5625" i="6" s="1"/>
  <c r="K5182" i="6"/>
  <c r="L5182" i="6" s="1"/>
  <c r="K4738" i="6"/>
  <c r="L4738" i="6" s="1"/>
  <c r="K4201" i="6"/>
  <c r="L4201" i="6" s="1"/>
  <c r="K3671" i="6"/>
  <c r="L3671" i="6" s="1"/>
  <c r="K3140" i="6"/>
  <c r="L3140" i="6" s="1"/>
  <c r="K2578" i="6"/>
  <c r="L2578" i="6" s="1"/>
  <c r="K1954" i="6"/>
  <c r="L1954" i="6"/>
  <c r="K1319" i="6"/>
  <c r="L1319" i="6" s="1"/>
  <c r="L678" i="6"/>
  <c r="K678" i="6"/>
  <c r="K40" i="6"/>
  <c r="L40" i="6" s="1"/>
  <c r="K10126" i="6"/>
  <c r="L10126" i="6" s="1"/>
  <c r="K9898" i="6"/>
  <c r="L9898" i="6" s="1"/>
  <c r="K9669" i="6"/>
  <c r="L9669" i="6" s="1"/>
  <c r="K9441" i="6"/>
  <c r="L9441" i="6" s="1"/>
  <c r="K9212" i="6"/>
  <c r="L9212" i="6" s="1"/>
  <c r="K8984" i="6"/>
  <c r="L8984" i="6" s="1"/>
  <c r="K8755" i="6"/>
  <c r="L8755" i="6"/>
  <c r="K8527" i="6"/>
  <c r="L8527" i="6" s="1"/>
  <c r="K8299" i="6"/>
  <c r="L8299" i="6" s="1"/>
  <c r="K8070" i="6"/>
  <c r="L8070" i="6" s="1"/>
  <c r="K7842" i="6"/>
  <c r="L7842" i="6" s="1"/>
  <c r="K7607" i="6"/>
  <c r="L7607" i="6" s="1"/>
  <c r="K7359" i="6"/>
  <c r="L7359" i="6" s="1"/>
  <c r="K7109" i="6"/>
  <c r="L7109" i="6"/>
  <c r="K6843" i="6"/>
  <c r="L6843" i="6" s="1"/>
  <c r="K6509" i="6"/>
  <c r="L6509" i="6"/>
  <c r="K6178" i="6"/>
  <c r="L6178" i="6" s="1"/>
  <c r="K5844" i="6"/>
  <c r="L5844" i="6" s="1"/>
  <c r="K5512" i="6"/>
  <c r="L5512" i="6"/>
  <c r="K5181" i="6"/>
  <c r="L5181" i="6" s="1"/>
  <c r="K4847" i="6"/>
  <c r="L4847" i="6" s="1"/>
  <c r="K4464" i="6"/>
  <c r="L4464" i="6" s="1"/>
  <c r="K4068" i="6"/>
  <c r="L4068" i="6"/>
  <c r="K3667" i="6"/>
  <c r="L3667" i="6" s="1"/>
  <c r="K3269" i="6"/>
  <c r="L3269" i="6" s="1"/>
  <c r="K2865" i="6"/>
  <c r="L2865" i="6" s="1"/>
  <c r="L2427" i="6"/>
  <c r="K2427" i="6"/>
  <c r="K1951" i="6"/>
  <c r="L1951" i="6" s="1"/>
  <c r="K1473" i="6"/>
  <c r="L1473" i="6" s="1"/>
  <c r="K993" i="6"/>
  <c r="L993" i="6"/>
  <c r="K515" i="6"/>
  <c r="L515" i="6" s="1"/>
  <c r="K37" i="6"/>
  <c r="L37" i="6"/>
  <c r="K10086" i="6"/>
  <c r="L10086" i="6" s="1"/>
  <c r="K9858" i="6"/>
  <c r="L9858" i="6" s="1"/>
  <c r="K9629" i="6"/>
  <c r="L9629" i="6" s="1"/>
  <c r="K9401" i="6"/>
  <c r="L9401" i="6" s="1"/>
  <c r="K9172" i="6"/>
  <c r="L9172" i="6" s="1"/>
  <c r="K8944" i="6"/>
  <c r="L8944" i="6" s="1"/>
  <c r="K8715" i="6"/>
  <c r="L8715" i="6" s="1"/>
  <c r="K8487" i="6"/>
  <c r="L8487" i="6" s="1"/>
  <c r="K8258" i="6"/>
  <c r="L8258" i="6"/>
  <c r="K8030" i="6"/>
  <c r="L8030" i="6" s="1"/>
  <c r="K7802" i="6"/>
  <c r="L7802" i="6" s="1"/>
  <c r="K7564" i="6"/>
  <c r="L7564" i="6" s="1"/>
  <c r="K7315" i="6"/>
  <c r="L7315" i="6" s="1"/>
  <c r="L7065" i="6"/>
  <c r="K7065" i="6"/>
  <c r="K6785" i="6"/>
  <c r="L6785" i="6" s="1"/>
  <c r="K6451" i="6"/>
  <c r="L6451" i="6" s="1"/>
  <c r="K6118" i="6"/>
  <c r="L6118" i="6" s="1"/>
  <c r="K5788" i="6"/>
  <c r="L5788" i="6" s="1"/>
  <c r="K5453" i="6"/>
  <c r="L5453" i="6" s="1"/>
  <c r="K5121" i="6"/>
  <c r="L5121" i="6" s="1"/>
  <c r="K4791" i="6"/>
  <c r="L4791" i="6" s="1"/>
  <c r="K4396" i="6"/>
  <c r="L4396" i="6" s="1"/>
  <c r="K3995" i="6"/>
  <c r="L3995" i="6"/>
  <c r="K3598" i="6"/>
  <c r="L3598" i="6" s="1"/>
  <c r="K3198" i="6"/>
  <c r="L3198" i="6" s="1"/>
  <c r="L2787" i="6"/>
  <c r="K2787" i="6"/>
  <c r="K2347" i="6"/>
  <c r="L2347" i="6" s="1"/>
  <c r="K1865" i="6"/>
  <c r="L1865" i="6" s="1"/>
  <c r="K1388" i="6"/>
  <c r="L1388" i="6"/>
  <c r="K910" i="6"/>
  <c r="L910" i="6"/>
  <c r="K430" i="6"/>
  <c r="L430" i="6" s="1"/>
  <c r="K10042" i="6"/>
  <c r="L10042" i="6" s="1"/>
  <c r="K9813" i="6"/>
  <c r="L9813" i="6" s="1"/>
  <c r="K9585" i="6"/>
  <c r="L9585" i="6" s="1"/>
  <c r="L9356" i="6"/>
  <c r="K9356" i="6"/>
  <c r="K9128" i="6"/>
  <c r="L9128" i="6" s="1"/>
  <c r="K8899" i="6"/>
  <c r="L8899" i="6" s="1"/>
  <c r="K8671" i="6"/>
  <c r="L8671" i="6" s="1"/>
  <c r="K8443" i="6"/>
  <c r="L8443" i="6"/>
  <c r="K8214" i="6"/>
  <c r="L8214" i="6" s="1"/>
  <c r="L9885" i="6"/>
  <c r="K9885" i="6"/>
  <c r="K9582" i="6"/>
  <c r="L9582" i="6" s="1"/>
  <c r="K9276" i="6"/>
  <c r="L9276" i="6"/>
  <c r="K8971" i="6"/>
  <c r="L8971" i="6"/>
  <c r="K8664" i="6"/>
  <c r="L8664" i="6"/>
  <c r="L8301" i="6"/>
  <c r="K8301" i="6"/>
  <c r="K7934" i="6"/>
  <c r="L7934" i="6" s="1"/>
  <c r="K7471" i="6"/>
  <c r="L7471" i="6" s="1"/>
  <c r="K6971" i="6"/>
  <c r="L6971" i="6"/>
  <c r="K6325" i="6"/>
  <c r="L6325" i="6" s="1"/>
  <c r="K5662" i="6"/>
  <c r="L5662" i="6"/>
  <c r="K4997" i="6"/>
  <c r="L4997" i="6" s="1"/>
  <c r="K4245" i="6"/>
  <c r="L4245" i="6" s="1"/>
  <c r="K3449" i="6"/>
  <c r="L3449" i="6" s="1"/>
  <c r="K2624" i="6"/>
  <c r="L2624" i="6" s="1"/>
  <c r="K1688" i="6"/>
  <c r="L1688" i="6" s="1"/>
  <c r="K732" i="6"/>
  <c r="L732" i="6" s="1"/>
  <c r="K7702" i="6"/>
  <c r="L7702" i="6" s="1"/>
  <c r="K7374" i="6"/>
  <c r="L7374" i="6"/>
  <c r="K7040" i="6"/>
  <c r="L7040" i="6" s="1"/>
  <c r="K6639" i="6"/>
  <c r="L6639" i="6" s="1"/>
  <c r="K6197" i="6"/>
  <c r="L6197" i="6" s="1"/>
  <c r="K5754" i="6"/>
  <c r="L5754" i="6" s="1"/>
  <c r="K5309" i="6"/>
  <c r="L5309" i="6" s="1"/>
  <c r="K4869" i="6"/>
  <c r="L4869" i="6"/>
  <c r="K4355" i="6"/>
  <c r="L4355" i="6" s="1"/>
  <c r="K3824" i="6"/>
  <c r="L3824" i="6" s="1"/>
  <c r="K3293" i="6"/>
  <c r="L3293" i="6" s="1"/>
  <c r="K2746" i="6"/>
  <c r="L2746" i="6" s="1"/>
  <c r="K2137" i="6"/>
  <c r="L2137" i="6" s="1"/>
  <c r="K1503" i="6"/>
  <c r="L1503" i="6" s="1"/>
  <c r="K864" i="6"/>
  <c r="L864" i="6" s="1"/>
  <c r="K223" i="6"/>
  <c r="L223" i="6" s="1"/>
  <c r="K8439" i="6"/>
  <c r="L8439" i="6" s="1"/>
  <c r="L8133" i="6"/>
  <c r="K8133" i="6"/>
  <c r="K7829" i="6"/>
  <c r="L7829" i="6" s="1"/>
  <c r="K7511" i="6"/>
  <c r="L7511" i="6"/>
  <c r="K7177" i="6"/>
  <c r="L7177" i="6" s="1"/>
  <c r="K6823" i="6"/>
  <c r="L6823" i="6" s="1"/>
  <c r="K6381" i="6"/>
  <c r="L6381" i="6" s="1"/>
  <c r="K5936" i="6"/>
  <c r="L5936" i="6" s="1"/>
  <c r="K5494" i="6"/>
  <c r="L5494" i="6" s="1"/>
  <c r="K5053" i="6"/>
  <c r="L5053" i="6" s="1"/>
  <c r="K4575" i="6"/>
  <c r="L4575" i="6" s="1"/>
  <c r="K4045" i="6"/>
  <c r="L4045" i="6" s="1"/>
  <c r="K3514" i="6"/>
  <c r="L3514" i="6" s="1"/>
  <c r="L2982" i="6"/>
  <c r="K2982" i="6"/>
  <c r="K2405" i="6"/>
  <c r="L2405" i="6" s="1"/>
  <c r="K1768" i="6"/>
  <c r="L1768" i="6" s="1"/>
  <c r="K1126" i="6"/>
  <c r="L1126" i="6" s="1"/>
  <c r="K489" i="6"/>
  <c r="L489" i="6" s="1"/>
  <c r="K7770" i="6"/>
  <c r="L7770" i="6" s="1"/>
  <c r="K7446" i="6"/>
  <c r="L7446" i="6"/>
  <c r="K7113" i="6"/>
  <c r="L7113" i="6" s="1"/>
  <c r="K6739" i="6"/>
  <c r="L6739" i="6"/>
  <c r="K6294" i="6"/>
  <c r="L6294" i="6" s="1"/>
  <c r="K5851" i="6"/>
  <c r="L5851" i="6" s="1"/>
  <c r="K5408" i="6"/>
  <c r="L5408" i="6" s="1"/>
  <c r="K4964" i="6"/>
  <c r="L4964" i="6" s="1"/>
  <c r="K4471" i="6"/>
  <c r="L4471" i="6" s="1"/>
  <c r="K3941" i="6"/>
  <c r="L3941" i="6" s="1"/>
  <c r="K3409" i="6"/>
  <c r="L3409" i="6"/>
  <c r="K2869" i="6"/>
  <c r="L2869" i="6"/>
  <c r="K2280" i="6"/>
  <c r="L2280" i="6" s="1"/>
  <c r="K1640" i="6"/>
  <c r="L1640" i="6" s="1"/>
  <c r="K1004" i="6"/>
  <c r="L1004" i="6" s="1"/>
  <c r="K366" i="6"/>
  <c r="L366" i="6" s="1"/>
  <c r="K8501" i="6"/>
  <c r="L8501" i="6" s="1"/>
  <c r="K8198" i="6"/>
  <c r="L8198" i="6" s="1"/>
  <c r="K7891" i="6"/>
  <c r="L7891" i="6" s="1"/>
  <c r="K7579" i="6"/>
  <c r="L7579" i="6" s="1"/>
  <c r="K7248" i="6"/>
  <c r="L7248" i="6"/>
  <c r="K6913" i="6"/>
  <c r="L6913" i="6"/>
  <c r="K6473" i="6"/>
  <c r="L6473" i="6" s="1"/>
  <c r="K6031" i="6"/>
  <c r="L6031" i="6" s="1"/>
  <c r="K5587" i="6"/>
  <c r="L5587" i="6"/>
  <c r="K5143" i="6"/>
  <c r="L5143" i="6"/>
  <c r="K4688" i="6"/>
  <c r="L4688" i="6"/>
  <c r="K4152" i="6"/>
  <c r="L4152" i="6" s="1"/>
  <c r="K3622" i="6"/>
  <c r="L3622" i="6" s="1"/>
  <c r="K3093" i="6"/>
  <c r="L3093" i="6" s="1"/>
  <c r="K2524" i="6"/>
  <c r="L2524" i="6" s="1"/>
  <c r="K1899" i="6"/>
  <c r="L1899" i="6" s="1"/>
  <c r="K1261" i="6"/>
  <c r="L1261" i="6" s="1"/>
  <c r="K621" i="6"/>
  <c r="L621" i="6" s="1"/>
  <c r="K10107" i="6"/>
  <c r="L10107" i="6"/>
  <c r="K9878" i="6"/>
  <c r="L9878" i="6" s="1"/>
  <c r="K9650" i="6"/>
  <c r="L9650" i="6" s="1"/>
  <c r="L9421" i="6"/>
  <c r="K9421" i="6"/>
  <c r="K9193" i="6"/>
  <c r="L9193" i="6" s="1"/>
  <c r="L8964" i="6"/>
  <c r="K8964" i="6"/>
  <c r="K8736" i="6"/>
  <c r="L8736" i="6" s="1"/>
  <c r="K8506" i="6"/>
  <c r="L8506" i="6" s="1"/>
  <c r="L8278" i="6"/>
  <c r="K8278" i="6"/>
  <c r="K8050" i="6"/>
  <c r="L8050" i="6"/>
  <c r="K7821" i="6"/>
  <c r="L7821" i="6" s="1"/>
  <c r="K7585" i="6"/>
  <c r="L7585" i="6" s="1"/>
  <c r="K7336" i="6"/>
  <c r="L7336" i="6"/>
  <c r="K7087" i="6"/>
  <c r="L7087" i="6" s="1"/>
  <c r="K6814" i="6"/>
  <c r="L6814" i="6" s="1"/>
  <c r="K6480" i="6"/>
  <c r="L6480" i="6" s="1"/>
  <c r="K6149" i="6"/>
  <c r="L6149" i="6" s="1"/>
  <c r="K5817" i="6"/>
  <c r="L5817" i="6" s="1"/>
  <c r="K5483" i="6"/>
  <c r="L5483" i="6"/>
  <c r="L5151" i="6"/>
  <c r="K5151" i="6"/>
  <c r="K4820" i="6"/>
  <c r="L4820" i="6" s="1"/>
  <c r="K4431" i="6"/>
  <c r="L4431" i="6" s="1"/>
  <c r="K4032" i="6"/>
  <c r="L4032" i="6"/>
  <c r="K3635" i="6"/>
  <c r="L3635" i="6"/>
  <c r="K3234" i="6"/>
  <c r="L3234" i="6" s="1"/>
  <c r="K2826" i="6"/>
  <c r="L2826" i="6" s="1"/>
  <c r="K2389" i="6"/>
  <c r="L2389" i="6" s="1"/>
  <c r="K1909" i="6"/>
  <c r="L1909" i="6" s="1"/>
  <c r="K1432" i="6"/>
  <c r="L1432" i="6"/>
  <c r="K954" i="6"/>
  <c r="L954" i="6"/>
  <c r="K474" i="6"/>
  <c r="L474" i="6"/>
  <c r="L10069" i="6"/>
  <c r="K10069" i="6"/>
  <c r="K9840" i="6"/>
  <c r="L9840" i="6" s="1"/>
  <c r="L9612" i="6"/>
  <c r="K9612" i="6"/>
  <c r="K9382" i="6"/>
  <c r="L9382" i="6"/>
  <c r="K9154" i="6"/>
  <c r="L9154" i="6" s="1"/>
  <c r="K8925" i="6"/>
  <c r="L8925" i="6" s="1"/>
  <c r="K8697" i="6"/>
  <c r="L8697" i="6" s="1"/>
  <c r="K8469" i="6"/>
  <c r="L8469" i="6" s="1"/>
  <c r="K8240" i="6"/>
  <c r="L8240" i="6"/>
  <c r="K8012" i="6"/>
  <c r="L8012" i="6" s="1"/>
  <c r="K7783" i="6"/>
  <c r="L7783" i="6" s="1"/>
  <c r="K7544" i="6"/>
  <c r="L7544" i="6" s="1"/>
  <c r="K7294" i="6"/>
  <c r="L7294" i="6" s="1"/>
  <c r="K7045" i="6"/>
  <c r="L7045" i="6" s="1"/>
  <c r="K6757" i="6"/>
  <c r="L6757" i="6" s="1"/>
  <c r="K6426" i="6"/>
  <c r="L6426" i="6" s="1"/>
  <c r="K6092" i="6"/>
  <c r="L6092" i="6" s="1"/>
  <c r="K5760" i="6"/>
  <c r="L5760" i="6" s="1"/>
  <c r="K5430" i="6"/>
  <c r="L5430" i="6" s="1"/>
  <c r="K5095" i="6"/>
  <c r="L5095" i="6" s="1"/>
  <c r="L4762" i="6"/>
  <c r="K4762" i="6"/>
  <c r="K4365" i="6"/>
  <c r="L4365" i="6" s="1"/>
  <c r="K3965" i="6"/>
  <c r="L3965" i="6"/>
  <c r="K3565" i="6"/>
  <c r="L3565" i="6" s="1"/>
  <c r="K3168" i="6"/>
  <c r="L3168" i="6" s="1"/>
  <c r="K2752" i="6"/>
  <c r="L2752" i="6" s="1"/>
  <c r="K2309" i="6"/>
  <c r="L2309" i="6" s="1"/>
  <c r="K1831" i="6"/>
  <c r="L1831" i="6" s="1"/>
  <c r="K1350" i="6"/>
  <c r="L1350" i="6" s="1"/>
  <c r="K873" i="6"/>
  <c r="L873" i="6" s="1"/>
  <c r="K395" i="6"/>
  <c r="L395" i="6" s="1"/>
  <c r="K10024" i="6"/>
  <c r="L10024" i="6" s="1"/>
  <c r="K9796" i="6"/>
  <c r="L9796" i="6" s="1"/>
  <c r="K9567" i="6"/>
  <c r="L9567" i="6" s="1"/>
  <c r="K9339" i="6"/>
  <c r="L9339" i="6" s="1"/>
  <c r="K9111" i="6"/>
  <c r="L9111" i="6" s="1"/>
  <c r="K8882" i="6"/>
  <c r="L8882" i="6" s="1"/>
  <c r="K8654" i="6"/>
  <c r="L8654" i="6" s="1"/>
  <c r="K8425" i="6"/>
  <c r="L8425" i="6" s="1"/>
  <c r="K8197" i="6"/>
  <c r="L8197" i="6" s="1"/>
  <c r="K7968" i="6"/>
  <c r="L7968" i="6" s="1"/>
  <c r="K7740" i="6"/>
  <c r="L7740" i="6"/>
  <c r="K7495" i="6"/>
  <c r="L7495" i="6" s="1"/>
  <c r="K7246" i="6"/>
  <c r="L7246" i="6" s="1"/>
  <c r="K6996" i="6"/>
  <c r="L6996" i="6" s="1"/>
  <c r="K6693" i="6"/>
  <c r="L6693" i="6" s="1"/>
  <c r="K6363" i="6"/>
  <c r="L6363" i="6"/>
  <c r="K6029" i="6"/>
  <c r="L6029" i="6" s="1"/>
  <c r="K5696" i="6"/>
  <c r="L5696" i="6" s="1"/>
  <c r="K5365" i="6"/>
  <c r="L5365" i="6" s="1"/>
  <c r="K5032" i="6"/>
  <c r="L5032" i="6"/>
  <c r="K4687" i="6"/>
  <c r="L4687" i="6" s="1"/>
  <c r="K4290" i="6"/>
  <c r="L4290" i="6" s="1"/>
  <c r="K3888" i="6"/>
  <c r="L3888" i="6"/>
  <c r="K3489" i="6"/>
  <c r="L3489" i="6"/>
  <c r="K3092" i="6"/>
  <c r="L3092" i="6" s="1"/>
  <c r="K2670" i="6"/>
  <c r="L2670" i="6" s="1"/>
  <c r="K2217" i="6"/>
  <c r="L2217" i="6" s="1"/>
  <c r="K1738" i="6"/>
  <c r="L1738" i="6" s="1"/>
  <c r="K1258" i="6"/>
  <c r="L1258" i="6"/>
  <c r="K779" i="6"/>
  <c r="L779" i="6"/>
  <c r="K304" i="6"/>
  <c r="L304" i="6" s="1"/>
  <c r="K10051" i="6"/>
  <c r="L10051" i="6" s="1"/>
  <c r="K9880" i="6"/>
  <c r="L9880" i="6" s="1"/>
  <c r="K9709" i="6"/>
  <c r="L9709" i="6" s="1"/>
  <c r="K9537" i="6"/>
  <c r="L9537" i="6" s="1"/>
  <c r="K9366" i="6"/>
  <c r="L9366" i="6" s="1"/>
  <c r="K9195" i="6"/>
  <c r="L9195" i="6" s="1"/>
  <c r="K9024" i="6"/>
  <c r="L9024" i="6" s="1"/>
  <c r="K8852" i="6"/>
  <c r="L8852" i="6" s="1"/>
  <c r="L8681" i="6"/>
  <c r="K8681" i="6"/>
  <c r="K8510" i="6"/>
  <c r="L8510" i="6"/>
  <c r="K8338" i="6"/>
  <c r="L8338" i="6" s="1"/>
  <c r="K8166" i="6"/>
  <c r="L8166" i="6" s="1"/>
  <c r="K7995" i="6"/>
  <c r="L7995" i="6" s="1"/>
  <c r="K7824" i="6"/>
  <c r="L7824" i="6" s="1"/>
  <c r="K7650" i="6"/>
  <c r="L7650" i="6" s="1"/>
  <c r="K7463" i="6"/>
  <c r="L7463" i="6" s="1"/>
  <c r="K7277" i="6"/>
  <c r="L7277" i="6" s="1"/>
  <c r="K7089" i="6"/>
  <c r="L7089" i="6" s="1"/>
  <c r="K6899" i="6"/>
  <c r="L6899" i="6"/>
  <c r="K6649" i="6"/>
  <c r="L6649" i="6" s="1"/>
  <c r="K6401" i="6"/>
  <c r="L6401" i="6" s="1"/>
  <c r="K6151" i="6"/>
  <c r="L6151" i="6" s="1"/>
  <c r="K5902" i="6"/>
  <c r="L5902" i="6" s="1"/>
  <c r="K5652" i="6"/>
  <c r="L5652" i="6" s="1"/>
  <c r="K5404" i="6"/>
  <c r="L5404" i="6" s="1"/>
  <c r="K5154" i="6"/>
  <c r="L5154" i="6" s="1"/>
  <c r="K4905" i="6"/>
  <c r="L4905" i="6" s="1"/>
  <c r="K4633" i="6"/>
  <c r="L4633" i="6" s="1"/>
  <c r="L4335" i="6"/>
  <c r="K4335" i="6"/>
  <c r="K4035" i="6"/>
  <c r="L4035" i="6" s="1"/>
  <c r="K3736" i="6"/>
  <c r="L3736" i="6"/>
  <c r="K3436" i="6"/>
  <c r="L3436" i="6" s="1"/>
  <c r="K3138" i="6"/>
  <c r="L3138" i="6" s="1"/>
  <c r="K5413" i="6"/>
  <c r="L5413" i="6" s="1"/>
  <c r="L4744" i="6"/>
  <c r="K4744" i="6"/>
  <c r="K3946" i="6"/>
  <c r="L3946" i="6" s="1"/>
  <c r="K3151" i="6"/>
  <c r="L3151" i="6"/>
  <c r="K2284" i="6"/>
  <c r="L2284" i="6" s="1"/>
  <c r="K1327" i="6"/>
  <c r="L1327" i="6" s="1"/>
  <c r="K372" i="6"/>
  <c r="L372" i="6" s="1"/>
  <c r="L10116" i="6"/>
  <c r="K10116" i="6"/>
  <c r="K9812" i="6"/>
  <c r="L9812" i="6" s="1"/>
  <c r="K9507" i="6"/>
  <c r="L9507" i="6" s="1"/>
  <c r="K9202" i="6"/>
  <c r="L9202" i="6" s="1"/>
  <c r="K8898" i="6"/>
  <c r="L8898" i="6" s="1"/>
  <c r="K8578" i="6"/>
  <c r="L8578" i="6"/>
  <c r="K8213" i="6"/>
  <c r="L8213" i="6" s="1"/>
  <c r="K7836" i="6"/>
  <c r="L7836" i="6"/>
  <c r="K7351" i="6"/>
  <c r="L7351" i="6"/>
  <c r="K6834" i="6"/>
  <c r="L6834" i="6" s="1"/>
  <c r="K6168" i="6"/>
  <c r="L6168" i="6" s="1"/>
  <c r="K5505" i="6"/>
  <c r="L5505" i="6" s="1"/>
  <c r="K4840" i="6"/>
  <c r="L4840" i="6" s="1"/>
  <c r="K4057" i="6"/>
  <c r="L4057" i="6" s="1"/>
  <c r="K3261" i="6"/>
  <c r="L3261" i="6" s="1"/>
  <c r="K2419" i="6"/>
  <c r="L2419" i="6" s="1"/>
  <c r="K1460" i="6"/>
  <c r="L1460" i="6"/>
  <c r="K504" i="6"/>
  <c r="L504" i="6"/>
  <c r="K9861" i="6"/>
  <c r="L9861" i="6" s="1"/>
  <c r="K9557" i="6"/>
  <c r="L9557" i="6" s="1"/>
  <c r="K9253" i="6"/>
  <c r="L9253" i="6" s="1"/>
  <c r="K8947" i="6"/>
  <c r="L8947" i="6" s="1"/>
  <c r="K8634" i="6"/>
  <c r="L8634" i="6" s="1"/>
  <c r="K8269" i="6"/>
  <c r="L8269" i="6" s="1"/>
  <c r="K7902" i="6"/>
  <c r="L7902" i="6" s="1"/>
  <c r="K7429" i="6"/>
  <c r="L7429" i="6"/>
  <c r="K6931" i="6"/>
  <c r="L6931" i="6" s="1"/>
  <c r="K6273" i="6"/>
  <c r="L6273" i="6" s="1"/>
  <c r="K5608" i="6"/>
  <c r="L5608" i="6" s="1"/>
  <c r="K4945" i="6"/>
  <c r="L4945" i="6"/>
  <c r="K4181" i="6"/>
  <c r="L4181" i="6"/>
  <c r="K3383" i="6"/>
  <c r="L3383" i="6"/>
  <c r="L2555" i="6"/>
  <c r="K2555" i="6"/>
  <c r="K1611" i="6"/>
  <c r="L1611" i="6" s="1"/>
  <c r="K653" i="6"/>
  <c r="L653" i="6" s="1"/>
  <c r="K7677" i="6"/>
  <c r="L7677" i="6" s="1"/>
  <c r="K7345" i="6"/>
  <c r="L7345" i="6" s="1"/>
  <c r="K7015" i="6"/>
  <c r="L7015" i="6" s="1"/>
  <c r="K6603" i="6"/>
  <c r="L6603" i="6" s="1"/>
  <c r="K6162" i="6"/>
  <c r="L6162" i="6" s="1"/>
  <c r="K5719" i="6"/>
  <c r="L5719" i="6" s="1"/>
  <c r="K5275" i="6"/>
  <c r="L5275" i="6" s="1"/>
  <c r="K4831" i="6"/>
  <c r="L4831" i="6" s="1"/>
  <c r="K4314" i="6"/>
  <c r="L4314" i="6" s="1"/>
  <c r="K3779" i="6"/>
  <c r="L3779" i="6" s="1"/>
  <c r="K3248" i="6"/>
  <c r="L3248" i="6" s="1"/>
  <c r="K2700" i="6"/>
  <c r="L2700" i="6" s="1"/>
  <c r="K2086" i="6"/>
  <c r="L2086" i="6" s="1"/>
  <c r="K1450" i="6"/>
  <c r="L1450" i="6"/>
  <c r="K813" i="6"/>
  <c r="L813" i="6" s="1"/>
  <c r="K173" i="6"/>
  <c r="L173" i="6" s="1"/>
  <c r="L8414" i="6"/>
  <c r="K8414" i="6"/>
  <c r="K8110" i="6"/>
  <c r="L8110" i="6" s="1"/>
  <c r="K7805" i="6"/>
  <c r="L7805" i="6"/>
  <c r="K7485" i="6"/>
  <c r="L7485" i="6" s="1"/>
  <c r="K7152" i="6"/>
  <c r="L7152" i="6" s="1"/>
  <c r="K6788" i="6"/>
  <c r="L6788" i="6" s="1"/>
  <c r="K6347" i="6"/>
  <c r="L6347" i="6" s="1"/>
  <c r="K5904" i="6"/>
  <c r="L5904" i="6" s="1"/>
  <c r="K5460" i="6"/>
  <c r="L5460" i="6"/>
  <c r="K5016" i="6"/>
  <c r="L5016" i="6" s="1"/>
  <c r="K4536" i="6"/>
  <c r="L4536" i="6" s="1"/>
  <c r="K4003" i="6"/>
  <c r="L4003" i="6"/>
  <c r="K3472" i="6"/>
  <c r="L3472" i="6" s="1"/>
  <c r="K2944" i="6"/>
  <c r="L2944" i="6"/>
  <c r="K2352" i="6"/>
  <c r="L2352" i="6" s="1"/>
  <c r="K1717" i="6"/>
  <c r="L1717" i="6" s="1"/>
  <c r="K1079" i="6"/>
  <c r="L1079" i="6" s="1"/>
  <c r="K441" i="6"/>
  <c r="L441" i="6" s="1"/>
  <c r="K7743" i="6"/>
  <c r="L7743" i="6" s="1"/>
  <c r="K7419" i="6"/>
  <c r="L7419" i="6" s="1"/>
  <c r="K7085" i="6"/>
  <c r="L7085" i="6" s="1"/>
  <c r="K6700" i="6"/>
  <c r="L6700" i="6" s="1"/>
  <c r="K6258" i="6"/>
  <c r="L6258" i="6" s="1"/>
  <c r="K5812" i="6"/>
  <c r="L5812" i="6" s="1"/>
  <c r="K5369" i="6"/>
  <c r="L5369" i="6" s="1"/>
  <c r="K4929" i="6"/>
  <c r="L4929" i="6"/>
  <c r="K4426" i="6"/>
  <c r="L4426" i="6" s="1"/>
  <c r="K3897" i="6"/>
  <c r="L3897" i="6" s="1"/>
  <c r="K3365" i="6"/>
  <c r="L3365" i="6"/>
  <c r="K2824" i="6"/>
  <c r="L2824" i="6" s="1"/>
  <c r="K2223" i="6"/>
  <c r="L2223" i="6" s="1"/>
  <c r="K1588" i="6"/>
  <c r="L1588" i="6" s="1"/>
  <c r="K946" i="6"/>
  <c r="L946" i="6"/>
  <c r="K310" i="6"/>
  <c r="L310" i="6" s="1"/>
  <c r="K8476" i="6"/>
  <c r="L8476" i="6"/>
  <c r="K8172" i="6"/>
  <c r="L8172" i="6" s="1"/>
  <c r="K7868" i="6"/>
  <c r="L7868" i="6"/>
  <c r="K7552" i="6"/>
  <c r="L7552" i="6" s="1"/>
  <c r="K7219" i="6"/>
  <c r="L7219" i="6" s="1"/>
  <c r="L6880" i="6"/>
  <c r="K6880" i="6"/>
  <c r="K6435" i="6"/>
  <c r="L6435" i="6" s="1"/>
  <c r="K5993" i="6"/>
  <c r="L5993" i="6" s="1"/>
  <c r="K5552" i="6"/>
  <c r="L5552" i="6" s="1"/>
  <c r="L5106" i="6"/>
  <c r="K5106" i="6"/>
  <c r="K4645" i="6"/>
  <c r="L4645" i="6"/>
  <c r="K4112" i="6"/>
  <c r="L4112" i="6" s="1"/>
  <c r="K3580" i="6"/>
  <c r="L3580" i="6" s="1"/>
  <c r="K3047" i="6"/>
  <c r="L3047" i="6"/>
  <c r="K2478" i="6"/>
  <c r="L2478" i="6" s="1"/>
  <c r="K1845" i="6"/>
  <c r="L1845" i="6" s="1"/>
  <c r="K1207" i="6"/>
  <c r="L1207" i="6"/>
  <c r="K573" i="6"/>
  <c r="L573" i="6" s="1"/>
  <c r="K10087" i="6"/>
  <c r="L10087" i="6"/>
  <c r="K9859" i="6"/>
  <c r="L9859" i="6"/>
  <c r="K9630" i="6"/>
  <c r="L9630" i="6" s="1"/>
  <c r="K9402" i="6"/>
  <c r="L9402" i="6" s="1"/>
  <c r="K9173" i="6"/>
  <c r="L9173" i="6" s="1"/>
  <c r="K8945" i="6"/>
  <c r="L8945" i="6" s="1"/>
  <c r="K8716" i="6"/>
  <c r="L8716" i="6"/>
  <c r="K8488" i="6"/>
  <c r="L8488" i="6" s="1"/>
  <c r="K8260" i="6"/>
  <c r="L8260" i="6"/>
  <c r="K8031" i="6"/>
  <c r="L8031" i="6" s="1"/>
  <c r="K7803" i="6"/>
  <c r="L7803" i="6"/>
  <c r="K7565" i="6"/>
  <c r="L7565" i="6"/>
  <c r="K7316" i="6"/>
  <c r="L7316" i="6" s="1"/>
  <c r="K7066" i="6"/>
  <c r="L7066" i="6" s="1"/>
  <c r="K6786" i="6"/>
  <c r="L6786" i="6" s="1"/>
  <c r="K6452" i="6"/>
  <c r="L6452" i="6" s="1"/>
  <c r="K6119" i="6"/>
  <c r="L6119" i="6" s="1"/>
  <c r="K5789" i="6"/>
  <c r="L5789" i="6" s="1"/>
  <c r="K5455" i="6"/>
  <c r="L5455" i="6"/>
  <c r="K5122" i="6"/>
  <c r="L5122" i="6"/>
  <c r="K4792" i="6"/>
  <c r="L4792" i="6" s="1"/>
  <c r="K4397" i="6"/>
  <c r="L4397" i="6" s="1"/>
  <c r="K3996" i="6"/>
  <c r="L3996" i="6" s="1"/>
  <c r="K3601" i="6"/>
  <c r="L3601" i="6" s="1"/>
  <c r="L3200" i="6"/>
  <c r="K3200" i="6"/>
  <c r="K2789" i="6"/>
  <c r="L2789" i="6" s="1"/>
  <c r="K2348" i="6"/>
  <c r="L2348" i="6" s="1"/>
  <c r="K1868" i="6"/>
  <c r="L1868" i="6" s="1"/>
  <c r="K1390" i="6"/>
  <c r="L1390" i="6"/>
  <c r="K912" i="6"/>
  <c r="L912" i="6" s="1"/>
  <c r="K432" i="6"/>
  <c r="L432" i="6" s="1"/>
  <c r="L10048" i="6"/>
  <c r="K10048" i="6"/>
  <c r="K9820" i="6"/>
  <c r="L9820" i="6" s="1"/>
  <c r="K9591" i="6"/>
  <c r="L9591" i="6" s="1"/>
  <c r="K9363" i="6"/>
  <c r="L9363" i="6" s="1"/>
  <c r="K9134" i="6"/>
  <c r="L9134" i="6" s="1"/>
  <c r="K8906" i="6"/>
  <c r="L8906" i="6" s="1"/>
  <c r="K8677" i="6"/>
  <c r="L8677" i="6" s="1"/>
  <c r="K8449" i="6"/>
  <c r="L8449" i="6" s="1"/>
  <c r="K8221" i="6"/>
  <c r="L8221" i="6" s="1"/>
  <c r="K7992" i="6"/>
  <c r="L7992" i="6"/>
  <c r="K7764" i="6"/>
  <c r="L7764" i="6" s="1"/>
  <c r="L7521" i="6"/>
  <c r="K7521" i="6"/>
  <c r="K7272" i="6"/>
  <c r="L7272" i="6" s="1"/>
  <c r="K7023" i="6"/>
  <c r="L7023" i="6" s="1"/>
  <c r="K6728" i="6"/>
  <c r="L6728" i="6" s="1"/>
  <c r="K6395" i="6"/>
  <c r="L6395" i="6" s="1"/>
  <c r="K6063" i="6"/>
  <c r="L6063" i="6"/>
  <c r="K5731" i="6"/>
  <c r="L5731" i="6" s="1"/>
  <c r="L5399" i="6"/>
  <c r="K5399" i="6"/>
  <c r="K5065" i="6"/>
  <c r="L5065" i="6" s="1"/>
  <c r="K4726" i="6"/>
  <c r="L4726" i="6" s="1"/>
  <c r="K4330" i="6"/>
  <c r="L4330" i="6"/>
  <c r="K3930" i="6"/>
  <c r="L3930" i="6"/>
  <c r="K3531" i="6"/>
  <c r="L3531" i="6" s="1"/>
  <c r="K3133" i="6"/>
  <c r="L3133" i="6" s="1"/>
  <c r="L2715" i="6"/>
  <c r="K2715" i="6"/>
  <c r="K2265" i="6"/>
  <c r="L2265" i="6" s="1"/>
  <c r="K1787" i="6"/>
  <c r="L1787" i="6" s="1"/>
  <c r="K1307" i="6"/>
  <c r="L1307" i="6" s="1"/>
  <c r="K829" i="6"/>
  <c r="L829" i="6" s="1"/>
  <c r="K352" i="6"/>
  <c r="L352" i="6" s="1"/>
  <c r="L10004" i="6"/>
  <c r="K10004" i="6"/>
  <c r="K9775" i="6"/>
  <c r="L9775" i="6" s="1"/>
  <c r="K9547" i="6"/>
  <c r="L9547" i="6"/>
  <c r="K9318" i="6"/>
  <c r="L9318" i="6" s="1"/>
  <c r="K9090" i="6"/>
  <c r="L9090" i="6" s="1"/>
  <c r="K8862" i="6"/>
  <c r="L8862" i="6" s="1"/>
  <c r="K8633" i="6"/>
  <c r="L8633" i="6" s="1"/>
  <c r="K8405" i="6"/>
  <c r="L8405" i="6" s="1"/>
  <c r="K8176" i="6"/>
  <c r="L8176" i="6"/>
  <c r="L7948" i="6"/>
  <c r="K7948" i="6"/>
  <c r="K7719" i="6"/>
  <c r="L7719" i="6" s="1"/>
  <c r="K7474" i="6"/>
  <c r="L7474" i="6" s="1"/>
  <c r="K7224" i="6"/>
  <c r="L7224" i="6" s="1"/>
  <c r="K6976" i="6"/>
  <c r="L6976" i="6" s="1"/>
  <c r="K6664" i="6"/>
  <c r="L6664" i="6" s="1"/>
  <c r="K6333" i="6"/>
  <c r="L6333" i="6" s="1"/>
  <c r="K5999" i="6"/>
  <c r="L5999" i="6" s="1"/>
  <c r="K5667" i="6"/>
  <c r="L5667" i="6" s="1"/>
  <c r="K5335" i="6"/>
  <c r="L5335" i="6" s="1"/>
  <c r="K5002" i="6"/>
  <c r="L5002" i="6"/>
  <c r="K4650" i="6"/>
  <c r="L4650" i="6" s="1"/>
  <c r="K4253" i="6"/>
  <c r="L4253" i="6"/>
  <c r="K3852" i="6"/>
  <c r="L3852" i="6" s="1"/>
  <c r="L3453" i="6"/>
  <c r="K3453" i="6"/>
  <c r="K3057" i="6"/>
  <c r="L3057" i="6" s="1"/>
  <c r="K2631" i="6"/>
  <c r="L2631" i="6" s="1"/>
  <c r="K2173" i="6"/>
  <c r="L2173" i="6" s="1"/>
  <c r="K1696" i="6"/>
  <c r="L1696" i="6" s="1"/>
  <c r="K1216" i="6"/>
  <c r="L1216" i="6" s="1"/>
  <c r="K738" i="6"/>
  <c r="L738" i="6" s="1"/>
  <c r="K260" i="6"/>
  <c r="L260" i="6"/>
  <c r="K10037" i="6"/>
  <c r="L10037" i="6" s="1"/>
  <c r="K9866" i="6"/>
  <c r="L9866" i="6" s="1"/>
  <c r="K9694" i="6"/>
  <c r="L9694" i="6" s="1"/>
  <c r="K9523" i="6"/>
  <c r="L9523" i="6" s="1"/>
  <c r="K9352" i="6"/>
  <c r="L9352" i="6" s="1"/>
  <c r="L9181" i="6"/>
  <c r="K9181" i="6"/>
  <c r="K9009" i="6"/>
  <c r="L9009" i="6" s="1"/>
  <c r="K8838" i="6"/>
  <c r="L8838" i="6"/>
  <c r="K8667" i="6"/>
  <c r="L8667" i="6"/>
  <c r="K8496" i="6"/>
  <c r="L8496" i="6" s="1"/>
  <c r="K10093" i="6"/>
  <c r="L10093" i="6" s="1"/>
  <c r="K9787" i="6"/>
  <c r="L9787" i="6" s="1"/>
  <c r="K9484" i="6"/>
  <c r="L9484" i="6" s="1"/>
  <c r="K9178" i="6"/>
  <c r="L9178" i="6"/>
  <c r="K8873" i="6"/>
  <c r="L8873" i="6"/>
  <c r="K8549" i="6"/>
  <c r="L8549" i="6"/>
  <c r="K8182" i="6"/>
  <c r="L8182" i="6" s="1"/>
  <c r="K7798" i="6"/>
  <c r="L7798" i="6" s="1"/>
  <c r="K7311" i="6"/>
  <c r="L7311" i="6" s="1"/>
  <c r="K6779" i="6"/>
  <c r="L6779" i="6" s="1"/>
  <c r="K6116" i="6"/>
  <c r="L6116" i="6" s="1"/>
  <c r="K5449" i="6"/>
  <c r="L5449" i="6" s="1"/>
  <c r="K4785" i="6"/>
  <c r="L4785" i="6" s="1"/>
  <c r="K3993" i="6"/>
  <c r="L3993" i="6"/>
  <c r="K3193" i="6"/>
  <c r="L3193" i="6"/>
  <c r="K2340" i="6"/>
  <c r="L2340" i="6" s="1"/>
  <c r="K1381" i="6"/>
  <c r="L1381" i="6" s="1"/>
  <c r="K425" i="6"/>
  <c r="L425" i="6" s="1"/>
  <c r="K9834" i="6"/>
  <c r="L9834" i="6" s="1"/>
  <c r="K9530" i="6"/>
  <c r="L9530" i="6" s="1"/>
  <c r="K9225" i="6"/>
  <c r="L9225" i="6" s="1"/>
  <c r="K8920" i="6"/>
  <c r="L8920" i="6"/>
  <c r="K8606" i="6"/>
  <c r="L8606" i="6" s="1"/>
  <c r="K8239" i="6"/>
  <c r="L8239" i="6"/>
  <c r="L7869" i="6"/>
  <c r="K7869" i="6"/>
  <c r="K7388" i="6"/>
  <c r="L7388" i="6" s="1"/>
  <c r="K6882" i="6"/>
  <c r="L6882" i="6" s="1"/>
  <c r="K6217" i="6"/>
  <c r="L6217" i="6"/>
  <c r="K5553" i="6"/>
  <c r="L5553" i="6" s="1"/>
  <c r="K4888" i="6"/>
  <c r="L4888" i="6"/>
  <c r="K4115" i="6"/>
  <c r="L4115" i="6" s="1"/>
  <c r="K3318" i="6"/>
  <c r="L3318" i="6" s="1"/>
  <c r="K2480" i="6"/>
  <c r="L2480" i="6" s="1"/>
  <c r="K1531" i="6"/>
  <c r="L1531" i="6" s="1"/>
  <c r="K575" i="6"/>
  <c r="L575" i="6" s="1"/>
  <c r="K7652" i="6"/>
  <c r="L7652" i="6"/>
  <c r="K7319" i="6"/>
  <c r="L7319" i="6" s="1"/>
  <c r="K6988" i="6"/>
  <c r="L6988" i="6" s="1"/>
  <c r="K6571" i="6"/>
  <c r="L6571" i="6" s="1"/>
  <c r="K6125" i="6"/>
  <c r="L6125" i="6"/>
  <c r="K5682" i="6"/>
  <c r="L5682" i="6" s="1"/>
  <c r="K5242" i="6"/>
  <c r="L5242" i="6" s="1"/>
  <c r="K4795" i="6"/>
  <c r="L4795" i="6" s="1"/>
  <c r="K4272" i="6"/>
  <c r="L4272" i="6" s="1"/>
  <c r="K3741" i="6"/>
  <c r="L3741" i="6" s="1"/>
  <c r="K3208" i="6"/>
  <c r="L3208" i="6" s="1"/>
  <c r="K2649" i="6"/>
  <c r="L2649" i="6" s="1"/>
  <c r="K2036" i="6"/>
  <c r="L2036" i="6" s="1"/>
  <c r="K1397" i="6"/>
  <c r="L1397" i="6" s="1"/>
  <c r="K760" i="6"/>
  <c r="L760" i="6" s="1"/>
  <c r="K125" i="6"/>
  <c r="L125" i="6" s="1"/>
  <c r="K8386" i="6"/>
  <c r="L8386" i="6" s="1"/>
  <c r="K8083" i="6"/>
  <c r="L8083" i="6"/>
  <c r="K7778" i="6"/>
  <c r="L7778" i="6" s="1"/>
  <c r="L7453" i="6"/>
  <c r="K7453" i="6"/>
  <c r="K7123" i="6"/>
  <c r="L7123" i="6" s="1"/>
  <c r="K6748" i="6"/>
  <c r="L6748" i="6" s="1"/>
  <c r="K6306" i="6"/>
  <c r="L6306" i="6" s="1"/>
  <c r="K5865" i="6"/>
  <c r="L5865" i="6" s="1"/>
  <c r="K5419" i="6"/>
  <c r="L5419" i="6" s="1"/>
  <c r="K4977" i="6"/>
  <c r="L4977" i="6" s="1"/>
  <c r="K4489" i="6"/>
  <c r="L4489" i="6" s="1"/>
  <c r="K3955" i="6"/>
  <c r="L3955" i="6"/>
  <c r="K3421" i="6"/>
  <c r="L3421" i="6" s="1"/>
  <c r="K2889" i="6"/>
  <c r="L2889" i="6"/>
  <c r="K2295" i="6"/>
  <c r="L2295" i="6" s="1"/>
  <c r="K1659" i="6"/>
  <c r="L1659" i="6" s="1"/>
  <c r="L1023" i="6"/>
  <c r="K1023" i="6"/>
  <c r="K380" i="6"/>
  <c r="L380" i="6"/>
  <c r="K7717" i="6"/>
  <c r="L7717" i="6"/>
  <c r="K7389" i="6"/>
  <c r="L7389" i="6" s="1"/>
  <c r="K7056" i="6"/>
  <c r="L7056" i="6" s="1"/>
  <c r="K6661" i="6"/>
  <c r="L6661" i="6" s="1"/>
  <c r="K6219" i="6"/>
  <c r="L6219" i="6" s="1"/>
  <c r="K5775" i="6"/>
  <c r="L5775" i="6"/>
  <c r="K5331" i="6"/>
  <c r="L5331" i="6"/>
  <c r="K4889" i="6"/>
  <c r="L4889" i="6" s="1"/>
  <c r="L4383" i="6"/>
  <c r="K4383" i="6"/>
  <c r="K3848" i="6"/>
  <c r="L3848" i="6" s="1"/>
  <c r="K3321" i="6"/>
  <c r="L3321" i="6" s="1"/>
  <c r="K2772" i="6"/>
  <c r="L2772" i="6"/>
  <c r="K2169" i="6"/>
  <c r="L2169" i="6" s="1"/>
  <c r="K1532" i="6"/>
  <c r="L1532" i="6" s="1"/>
  <c r="K893" i="6"/>
  <c r="L893" i="6" s="1"/>
  <c r="K253" i="6"/>
  <c r="L253" i="6"/>
  <c r="K8453" i="6"/>
  <c r="L8453" i="6" s="1"/>
  <c r="K8148" i="6"/>
  <c r="L8148" i="6" s="1"/>
  <c r="K7843" i="6"/>
  <c r="L7843" i="6" s="1"/>
  <c r="K7528" i="6"/>
  <c r="L7528" i="6" s="1"/>
  <c r="K7193" i="6"/>
  <c r="L7193" i="6" s="1"/>
  <c r="K6846" i="6"/>
  <c r="L6846" i="6" s="1"/>
  <c r="K6403" i="6"/>
  <c r="L6403" i="6" s="1"/>
  <c r="K5959" i="6"/>
  <c r="L5959" i="6" s="1"/>
  <c r="K5515" i="6"/>
  <c r="L5515" i="6"/>
  <c r="K5073" i="6"/>
  <c r="L5073" i="6" s="1"/>
  <c r="K4601" i="6"/>
  <c r="L4601" i="6"/>
  <c r="K4069" i="6"/>
  <c r="L4069" i="6" s="1"/>
  <c r="K3540" i="6"/>
  <c r="L3540" i="6" s="1"/>
  <c r="K3005" i="6"/>
  <c r="L3005" i="6" s="1"/>
  <c r="K2434" i="6"/>
  <c r="L2434" i="6"/>
  <c r="K1797" i="6"/>
  <c r="L1797" i="6" s="1"/>
  <c r="K1158" i="6"/>
  <c r="L1158" i="6" s="1"/>
  <c r="K520" i="6"/>
  <c r="L520" i="6"/>
  <c r="K10070" i="6"/>
  <c r="L10070" i="6" s="1"/>
  <c r="K9841" i="6"/>
  <c r="L9841" i="6" s="1"/>
  <c r="K9613" i="6"/>
  <c r="L9613" i="6" s="1"/>
  <c r="K9384" i="6"/>
  <c r="L9384" i="6" s="1"/>
  <c r="K9156" i="6"/>
  <c r="L9156" i="6"/>
  <c r="K8928" i="6"/>
  <c r="L8928" i="6" s="1"/>
  <c r="L8698" i="6"/>
  <c r="K8698" i="6"/>
  <c r="K8470" i="6"/>
  <c r="L8470" i="6" s="1"/>
  <c r="K8241" i="6"/>
  <c r="L8241" i="6" s="1"/>
  <c r="K8013" i="6"/>
  <c r="L8013" i="6" s="1"/>
  <c r="L7784" i="6"/>
  <c r="K7784" i="6"/>
  <c r="K7545" i="6"/>
  <c r="L7545" i="6" s="1"/>
  <c r="K7295" i="6"/>
  <c r="L7295" i="6" s="1"/>
  <c r="K7047" i="6"/>
  <c r="L7047" i="6" s="1"/>
  <c r="K6759" i="6"/>
  <c r="L6759" i="6"/>
  <c r="K6428" i="6"/>
  <c r="L6428" i="6" s="1"/>
  <c r="K6093" i="6"/>
  <c r="L6093" i="6" s="1"/>
  <c r="K5761" i="6"/>
  <c r="L5761" i="6" s="1"/>
  <c r="K5431" i="6"/>
  <c r="L5431" i="6"/>
  <c r="K5096" i="6"/>
  <c r="L5096" i="6"/>
  <c r="K4764" i="6"/>
  <c r="L4764" i="6"/>
  <c r="K4366" i="6"/>
  <c r="L4366" i="6" s="1"/>
  <c r="K3966" i="6"/>
  <c r="L3966" i="6" s="1"/>
  <c r="K3567" i="6"/>
  <c r="L3567" i="6" s="1"/>
  <c r="K3169" i="6"/>
  <c r="L3169" i="6" s="1"/>
  <c r="K2754" i="6"/>
  <c r="L2754" i="6" s="1"/>
  <c r="K2310" i="6"/>
  <c r="L2310" i="6" s="1"/>
  <c r="K1832" i="6"/>
  <c r="L1832" i="6" s="1"/>
  <c r="K1351" i="6"/>
  <c r="L1351" i="6"/>
  <c r="K874" i="6"/>
  <c r="L874" i="6"/>
  <c r="K396" i="6"/>
  <c r="L396" i="6" s="1"/>
  <c r="K10029" i="6"/>
  <c r="L10029" i="6" s="1"/>
  <c r="K9800" i="6"/>
  <c r="L9800" i="6" s="1"/>
  <c r="K9572" i="6"/>
  <c r="L9572" i="6" s="1"/>
  <c r="K9343" i="6"/>
  <c r="L9343" i="6" s="1"/>
  <c r="K9115" i="6"/>
  <c r="L9115" i="6" s="1"/>
  <c r="K8886" i="6"/>
  <c r="L8886" i="6" s="1"/>
  <c r="K8658" i="6"/>
  <c r="L8658" i="6" s="1"/>
  <c r="K8430" i="6"/>
  <c r="L8430" i="6" s="1"/>
  <c r="K8201" i="6"/>
  <c r="L8201" i="6" s="1"/>
  <c r="K7973" i="6"/>
  <c r="L7973" i="6" s="1"/>
  <c r="K7744" i="6"/>
  <c r="L7744" i="6" s="1"/>
  <c r="K7501" i="6"/>
  <c r="L7501" i="6" s="1"/>
  <c r="K7252" i="6"/>
  <c r="L7252" i="6"/>
  <c r="K7003" i="6"/>
  <c r="L7003" i="6" s="1"/>
  <c r="K6701" i="6"/>
  <c r="L6701" i="6" s="1"/>
  <c r="K6367" i="6"/>
  <c r="L6367" i="6" s="1"/>
  <c r="K6036" i="6"/>
  <c r="L6036" i="6" s="1"/>
  <c r="K5704" i="6"/>
  <c r="L5704" i="6" s="1"/>
  <c r="K5371" i="6"/>
  <c r="L5371" i="6"/>
  <c r="K5039" i="6"/>
  <c r="L5039" i="6" s="1"/>
  <c r="K4693" i="6"/>
  <c r="L4693" i="6" s="1"/>
  <c r="K4294" i="6"/>
  <c r="L4294" i="6" s="1"/>
  <c r="K3898" i="6"/>
  <c r="L3898" i="6" s="1"/>
  <c r="L3497" i="6"/>
  <c r="K3497" i="6"/>
  <c r="K3099" i="6"/>
  <c r="L3099" i="6" s="1"/>
  <c r="K2680" i="6"/>
  <c r="L2680" i="6"/>
  <c r="K2224" i="6"/>
  <c r="L2224" i="6" s="1"/>
  <c r="K1748" i="6"/>
  <c r="L1748" i="6" s="1"/>
  <c r="K1269" i="6"/>
  <c r="L1269" i="6" s="1"/>
  <c r="K789" i="6"/>
  <c r="L789" i="6" s="1"/>
  <c r="K311" i="6"/>
  <c r="L311" i="6" s="1"/>
  <c r="K9985" i="6"/>
  <c r="L9985" i="6" s="1"/>
  <c r="K9757" i="6"/>
  <c r="L9757" i="6" s="1"/>
  <c r="K9528" i="6"/>
  <c r="L9528" i="6" s="1"/>
  <c r="K9300" i="6"/>
  <c r="L9300" i="6"/>
  <c r="K9072" i="6"/>
  <c r="L9072" i="6" s="1"/>
  <c r="K8842" i="6"/>
  <c r="L8842" i="6" s="1"/>
  <c r="K8614" i="6"/>
  <c r="L8614" i="6" s="1"/>
  <c r="L8385" i="6"/>
  <c r="K8385" i="6"/>
  <c r="K8157" i="6"/>
  <c r="L8157" i="6" s="1"/>
  <c r="K7928" i="6"/>
  <c r="L7928" i="6" s="1"/>
  <c r="K7700" i="6"/>
  <c r="L7700" i="6" s="1"/>
  <c r="K7452" i="6"/>
  <c r="L7452" i="6" s="1"/>
  <c r="K7204" i="6"/>
  <c r="L7204" i="6" s="1"/>
  <c r="K6954" i="6"/>
  <c r="L6954" i="6" s="1"/>
  <c r="K6636" i="6"/>
  <c r="L6636" i="6"/>
  <c r="K6304" i="6"/>
  <c r="L6304" i="6" s="1"/>
  <c r="K5973" i="6"/>
  <c r="L5973" i="6" s="1"/>
  <c r="K5639" i="6"/>
  <c r="L5639" i="6" s="1"/>
  <c r="K5307" i="6"/>
  <c r="L5307" i="6"/>
  <c r="K4976" i="6"/>
  <c r="L4976" i="6" s="1"/>
  <c r="K4618" i="6"/>
  <c r="L4618" i="6" s="1"/>
  <c r="K4219" i="6"/>
  <c r="L4219" i="6"/>
  <c r="K3822" i="6"/>
  <c r="L3822" i="6" s="1"/>
  <c r="K3420" i="6"/>
  <c r="L3420" i="6" s="1"/>
  <c r="K3022" i="6"/>
  <c r="L3022" i="6" s="1"/>
  <c r="K2596" i="6"/>
  <c r="L2596" i="6" s="1"/>
  <c r="K2134" i="6"/>
  <c r="L2134" i="6"/>
  <c r="K1655" i="6"/>
  <c r="L1655" i="6" s="1"/>
  <c r="K1177" i="6"/>
  <c r="L1177" i="6"/>
  <c r="K696" i="6"/>
  <c r="L696" i="6" s="1"/>
  <c r="K220" i="6"/>
  <c r="L220" i="6" s="1"/>
  <c r="K7445" i="6"/>
  <c r="L7445" i="6" s="1"/>
  <c r="K6623" i="6"/>
  <c r="L6623" i="6" s="1"/>
  <c r="K5626" i="6"/>
  <c r="L5626" i="6" s="1"/>
  <c r="K4602" i="6"/>
  <c r="L4602" i="6" s="1"/>
  <c r="K3405" i="6"/>
  <c r="L3405" i="6" s="1"/>
  <c r="K2115" i="6"/>
  <c r="L2115" i="6" s="1"/>
  <c r="K679" i="6"/>
  <c r="L679" i="6"/>
  <c r="K8762" i="6"/>
  <c r="L8762" i="6" s="1"/>
  <c r="K7747" i="6"/>
  <c r="L7747" i="6" s="1"/>
  <c r="K6040" i="6"/>
  <c r="L6040" i="6"/>
  <c r="K4103" i="6"/>
  <c r="L4103" i="6"/>
  <c r="K1626" i="6"/>
  <c r="L1626" i="6" s="1"/>
  <c r="K8876" i="6"/>
  <c r="L8876" i="6" s="1"/>
  <c r="K7686" i="6"/>
  <c r="L7686" i="6" s="1"/>
  <c r="L5950" i="6"/>
  <c r="K5950" i="6"/>
  <c r="L3597" i="6"/>
  <c r="K3597" i="6"/>
  <c r="K799" i="6"/>
  <c r="L799" i="6" s="1"/>
  <c r="K9826" i="6"/>
  <c r="L9826" i="6" s="1"/>
  <c r="K9369" i="6"/>
  <c r="L9369" i="6" s="1"/>
  <c r="K8912" i="6"/>
  <c r="L8912" i="6" s="1"/>
  <c r="K8410" i="6"/>
  <c r="L8410" i="6" s="1"/>
  <c r="K7857" i="6"/>
  <c r="L7857" i="6" s="1"/>
  <c r="L7125" i="6"/>
  <c r="K7125" i="6"/>
  <c r="K6201" i="6"/>
  <c r="L6201" i="6" s="1"/>
  <c r="K5203" i="6"/>
  <c r="L5203" i="6" s="1"/>
  <c r="K4095" i="6"/>
  <c r="L4095" i="6" s="1"/>
  <c r="K2893" i="6"/>
  <c r="L2893" i="6" s="1"/>
  <c r="K1506" i="6"/>
  <c r="L1506" i="6" s="1"/>
  <c r="K69" i="6"/>
  <c r="L69" i="6"/>
  <c r="K9977" i="6"/>
  <c r="L9977" i="6" s="1"/>
  <c r="K9672" i="6"/>
  <c r="L9672" i="6" s="1"/>
  <c r="K9368" i="6"/>
  <c r="L9368" i="6" s="1"/>
  <c r="L9063" i="6"/>
  <c r="K9063" i="6"/>
  <c r="K8758" i="6"/>
  <c r="L8758" i="6" s="1"/>
  <c r="K8407" i="6"/>
  <c r="L8407" i="6" s="1"/>
  <c r="K8042" i="6"/>
  <c r="L8042" i="6" s="1"/>
  <c r="K7617" i="6"/>
  <c r="L7617" i="6" s="1"/>
  <c r="K7119" i="6"/>
  <c r="L7119" i="6" s="1"/>
  <c r="K6522" i="6"/>
  <c r="L6522" i="6" s="1"/>
  <c r="K5857" i="6"/>
  <c r="L5857" i="6" s="1"/>
  <c r="K5194" i="6"/>
  <c r="L5194" i="6" s="1"/>
  <c r="K4480" i="6"/>
  <c r="L4480" i="6"/>
  <c r="K3682" i="6"/>
  <c r="L3682" i="6" s="1"/>
  <c r="K2881" i="6"/>
  <c r="L2881" i="6" s="1"/>
  <c r="K1968" i="6"/>
  <c r="L1968" i="6" s="1"/>
  <c r="K1012" i="6"/>
  <c r="L1012" i="6" s="1"/>
  <c r="K55" i="6"/>
  <c r="L55" i="6" s="1"/>
  <c r="K10025" i="6"/>
  <c r="L10025" i="6" s="1"/>
  <c r="K9720" i="6"/>
  <c r="L9720" i="6" s="1"/>
  <c r="K9415" i="6"/>
  <c r="L9415" i="6"/>
  <c r="K9112" i="6"/>
  <c r="L9112" i="6"/>
  <c r="K8805" i="6"/>
  <c r="L8805" i="6" s="1"/>
  <c r="K8467" i="6"/>
  <c r="L8467" i="6" s="1"/>
  <c r="K8101" i="6"/>
  <c r="L8101" i="6"/>
  <c r="K7698" i="6"/>
  <c r="L7698" i="6" s="1"/>
  <c r="K7201" i="6"/>
  <c r="L7201" i="6"/>
  <c r="K6633" i="6"/>
  <c r="L6633" i="6" s="1"/>
  <c r="K5968" i="6"/>
  <c r="L5968" i="6" s="1"/>
  <c r="K5304" i="6"/>
  <c r="L5304" i="6" s="1"/>
  <c r="K4614" i="6"/>
  <c r="L4614" i="6"/>
  <c r="K3815" i="6"/>
  <c r="L3815" i="6" s="1"/>
  <c r="K3020" i="6"/>
  <c r="L3020" i="6" s="1"/>
  <c r="K2127" i="6"/>
  <c r="L2127" i="6" s="1"/>
  <c r="K1172" i="6"/>
  <c r="L1172" i="6" s="1"/>
  <c r="K216" i="6"/>
  <c r="L216" i="6" s="1"/>
  <c r="K10068" i="6"/>
  <c r="L10068" i="6"/>
  <c r="K9761" i="6"/>
  <c r="L9761" i="6" s="1"/>
  <c r="K9457" i="6"/>
  <c r="L9457" i="6"/>
  <c r="K9153" i="6"/>
  <c r="L9153" i="6" s="1"/>
  <c r="K8847" i="6"/>
  <c r="L8847" i="6" s="1"/>
  <c r="K8516" i="6"/>
  <c r="L8516" i="6" s="1"/>
  <c r="K8153" i="6"/>
  <c r="L8153" i="6" s="1"/>
  <c r="K7759" i="6"/>
  <c r="L7759" i="6" s="1"/>
  <c r="K7268" i="6"/>
  <c r="L7268" i="6" s="1"/>
  <c r="K6723" i="6"/>
  <c r="L6723" i="6" s="1"/>
  <c r="K6058" i="6"/>
  <c r="L6058" i="6" s="1"/>
  <c r="K5393" i="6"/>
  <c r="L5393" i="6" s="1"/>
  <c r="K4723" i="6"/>
  <c r="L4723" i="6" s="1"/>
  <c r="K3923" i="6"/>
  <c r="L3923" i="6" s="1"/>
  <c r="L3125" i="6"/>
  <c r="K3125" i="6"/>
  <c r="K2259" i="6"/>
  <c r="L2259" i="6" s="1"/>
  <c r="K1301" i="6"/>
  <c r="L1301" i="6"/>
  <c r="K342" i="6"/>
  <c r="L342" i="6" s="1"/>
  <c r="K10113" i="6"/>
  <c r="L10113" i="6" s="1"/>
  <c r="K9810" i="6"/>
  <c r="L9810" i="6" s="1"/>
  <c r="K9505" i="6"/>
  <c r="L9505" i="6"/>
  <c r="K9199" i="6"/>
  <c r="L9199" i="6" s="1"/>
  <c r="K8896" i="6"/>
  <c r="L8896" i="6" s="1"/>
  <c r="K8572" i="6"/>
  <c r="L8572" i="6" s="1"/>
  <c r="K8208" i="6"/>
  <c r="L8208" i="6"/>
  <c r="K7831" i="6"/>
  <c r="L7831" i="6" s="1"/>
  <c r="K7347" i="6"/>
  <c r="L7347" i="6"/>
  <c r="L6825" i="6"/>
  <c r="K6825" i="6"/>
  <c r="K6163" i="6"/>
  <c r="L6163" i="6" s="1"/>
  <c r="K5496" i="6"/>
  <c r="L5496" i="6" s="1"/>
  <c r="K4832" i="6"/>
  <c r="L4832" i="6" s="1"/>
  <c r="K4049" i="6"/>
  <c r="L4049" i="6" s="1"/>
  <c r="K3249" i="6"/>
  <c r="L3249" i="6" s="1"/>
  <c r="K2407" i="6"/>
  <c r="L2407" i="6" s="1"/>
  <c r="K1452" i="6"/>
  <c r="L1452" i="6" s="1"/>
  <c r="K491" i="6"/>
  <c r="L491" i="6" s="1"/>
  <c r="K7623" i="6"/>
  <c r="L7623" i="6" s="1"/>
  <c r="K7290" i="6"/>
  <c r="L7290" i="6" s="1"/>
  <c r="L6957" i="6"/>
  <c r="K6957" i="6"/>
  <c r="K6531" i="6"/>
  <c r="L6531" i="6"/>
  <c r="K6087" i="6"/>
  <c r="L6087" i="6"/>
  <c r="K5643" i="6"/>
  <c r="L5643" i="6"/>
  <c r="K5201" i="6"/>
  <c r="L5201" i="6" s="1"/>
  <c r="K4757" i="6"/>
  <c r="L4757" i="6"/>
  <c r="K4221" i="6"/>
  <c r="L4221" i="6"/>
  <c r="K3694" i="6"/>
  <c r="L3694" i="6"/>
  <c r="K3160" i="6"/>
  <c r="L3160" i="6" s="1"/>
  <c r="K2598" i="6"/>
  <c r="L2598" i="6"/>
  <c r="K1979" i="6"/>
  <c r="L1979" i="6"/>
  <c r="K1340" i="6"/>
  <c r="L1340" i="6" s="1"/>
  <c r="K703" i="6"/>
  <c r="L703" i="6" s="1"/>
  <c r="K67" i="6"/>
  <c r="L67" i="6" s="1"/>
  <c r="K8668" i="6"/>
  <c r="L8668" i="6" s="1"/>
  <c r="K8361" i="6"/>
  <c r="L8361" i="6" s="1"/>
  <c r="K8057" i="6"/>
  <c r="L8057" i="6"/>
  <c r="K7754" i="6"/>
  <c r="L7754" i="6"/>
  <c r="K7427" i="6"/>
  <c r="L7427" i="6" s="1"/>
  <c r="K7095" i="6"/>
  <c r="L7095" i="6"/>
  <c r="K6715" i="6"/>
  <c r="L6715" i="6" s="1"/>
  <c r="K6271" i="6"/>
  <c r="L6271" i="6" s="1"/>
  <c r="K5826" i="6"/>
  <c r="L5826" i="6" s="1"/>
  <c r="K5385" i="6"/>
  <c r="L5385" i="6" s="1"/>
  <c r="K4939" i="6"/>
  <c r="L4939" i="6" s="1"/>
  <c r="K4444" i="6"/>
  <c r="L4444" i="6"/>
  <c r="K3916" i="6"/>
  <c r="L3916" i="6" s="1"/>
  <c r="K3379" i="6"/>
  <c r="L3379" i="6" s="1"/>
  <c r="K2841" i="6"/>
  <c r="L2841" i="6" s="1"/>
  <c r="K2248" i="6"/>
  <c r="L2248" i="6" s="1"/>
  <c r="K1606" i="6"/>
  <c r="L1606" i="6"/>
  <c r="K967" i="6"/>
  <c r="L967" i="6" s="1"/>
  <c r="K332" i="6"/>
  <c r="L332" i="6" s="1"/>
  <c r="K7693" i="6"/>
  <c r="L7693" i="6" s="1"/>
  <c r="K7362" i="6"/>
  <c r="L7362" i="6"/>
  <c r="K7031" i="6"/>
  <c r="L7031" i="6" s="1"/>
  <c r="K6628" i="6"/>
  <c r="L6628" i="6" s="1"/>
  <c r="K6181" i="6"/>
  <c r="L6181" i="6" s="1"/>
  <c r="K5743" i="6"/>
  <c r="L5743" i="6"/>
  <c r="K5296" i="6"/>
  <c r="L5296" i="6"/>
  <c r="K4854" i="6"/>
  <c r="L4854" i="6" s="1"/>
  <c r="K4339" i="6"/>
  <c r="L4339" i="6" s="1"/>
  <c r="K3808" i="6"/>
  <c r="L3808" i="6"/>
  <c r="K3275" i="6"/>
  <c r="L3275" i="6" s="1"/>
  <c r="K2727" i="6"/>
  <c r="L2727" i="6" s="1"/>
  <c r="K2122" i="6"/>
  <c r="L2122" i="6" s="1"/>
  <c r="K1480" i="6"/>
  <c r="L1480" i="6"/>
  <c r="K847" i="6"/>
  <c r="L847" i="6" s="1"/>
  <c r="K203" i="6"/>
  <c r="L203" i="6" s="1"/>
  <c r="K8426" i="6"/>
  <c r="L8426" i="6" s="1"/>
  <c r="K8120" i="6"/>
  <c r="L8120" i="6" s="1"/>
  <c r="K7816" i="6"/>
  <c r="L7816" i="6" s="1"/>
  <c r="K7497" i="6"/>
  <c r="L7497" i="6" s="1"/>
  <c r="K7163" i="6"/>
  <c r="L7163" i="6" s="1"/>
  <c r="K6804" i="6"/>
  <c r="L6804" i="6"/>
  <c r="K6364" i="6"/>
  <c r="L6364" i="6"/>
  <c r="K5917" i="6"/>
  <c r="L5917" i="6"/>
  <c r="L5476" i="6"/>
  <c r="K5476" i="6"/>
  <c r="K5033" i="6"/>
  <c r="L5033" i="6" s="1"/>
  <c r="K4554" i="6"/>
  <c r="L4554" i="6"/>
  <c r="K4021" i="6"/>
  <c r="L4021" i="6"/>
  <c r="K3492" i="6"/>
  <c r="L3492" i="6"/>
  <c r="K2958" i="6"/>
  <c r="L2958" i="6" s="1"/>
  <c r="K2374" i="6"/>
  <c r="L2374" i="6" s="1"/>
  <c r="K1740" i="6"/>
  <c r="L1740" i="6" s="1"/>
  <c r="K1098" i="6"/>
  <c r="L1098" i="6" s="1"/>
  <c r="K462" i="6"/>
  <c r="L462" i="6"/>
  <c r="K10049" i="6"/>
  <c r="L10049" i="6" s="1"/>
  <c r="K9821" i="6"/>
  <c r="L9821" i="6" s="1"/>
  <c r="K9592" i="6"/>
  <c r="L9592" i="6" s="1"/>
  <c r="K9364" i="6"/>
  <c r="L9364" i="6" s="1"/>
  <c r="K9135" i="6"/>
  <c r="L9135" i="6"/>
  <c r="K8907" i="6"/>
  <c r="L8907" i="6" s="1"/>
  <c r="K8679" i="6"/>
  <c r="L8679" i="6" s="1"/>
  <c r="K8450" i="6"/>
  <c r="L8450" i="6" s="1"/>
  <c r="K8222" i="6"/>
  <c r="L8222" i="6" s="1"/>
  <c r="K7993" i="6"/>
  <c r="L7993" i="6" s="1"/>
  <c r="K7765" i="6"/>
  <c r="L7765" i="6" s="1"/>
  <c r="L7523" i="6"/>
  <c r="K7523" i="6"/>
  <c r="K7275" i="6"/>
  <c r="L7275" i="6" s="1"/>
  <c r="K7024" i="6"/>
  <c r="L7024" i="6" s="1"/>
  <c r="K6730" i="6"/>
  <c r="L6730" i="6" s="1"/>
  <c r="K6397" i="6"/>
  <c r="L6397" i="6"/>
  <c r="K6066" i="6"/>
  <c r="L6066" i="6" s="1"/>
  <c r="K5733" i="6"/>
  <c r="L5733" i="6" s="1"/>
  <c r="K5400" i="6"/>
  <c r="L5400" i="6" s="1"/>
  <c r="K5069" i="6"/>
  <c r="L5069" i="6" s="1"/>
  <c r="K4729" i="6"/>
  <c r="L4729" i="6"/>
  <c r="K4331" i="6"/>
  <c r="L4331" i="6" s="1"/>
  <c r="K3933" i="6"/>
  <c r="L3933" i="6" s="1"/>
  <c r="K3534" i="6"/>
  <c r="L3534" i="6" s="1"/>
  <c r="K3135" i="6"/>
  <c r="L3135" i="6" s="1"/>
  <c r="K2719" i="6"/>
  <c r="L2719" i="6" s="1"/>
  <c r="K2267" i="6"/>
  <c r="L2267" i="6" s="1"/>
  <c r="K1791" i="6"/>
  <c r="L1791" i="6" s="1"/>
  <c r="K1313" i="6"/>
  <c r="L1313" i="6"/>
  <c r="K834" i="6"/>
  <c r="L834" i="6" s="1"/>
  <c r="K353" i="6"/>
  <c r="L353" i="6" s="1"/>
  <c r="K10011" i="6"/>
  <c r="L10011" i="6" s="1"/>
  <c r="K9783" i="6"/>
  <c r="L9783" i="6" s="1"/>
  <c r="K9554" i="6"/>
  <c r="L9554" i="6" s="1"/>
  <c r="K9326" i="6"/>
  <c r="L9326" i="6" s="1"/>
  <c r="K9098" i="6"/>
  <c r="L9098" i="6" s="1"/>
  <c r="K8869" i="6"/>
  <c r="L8869" i="6" s="1"/>
  <c r="K8641" i="6"/>
  <c r="L8641" i="6" s="1"/>
  <c r="K8412" i="6"/>
  <c r="L8412" i="6" s="1"/>
  <c r="K8184" i="6"/>
  <c r="L8184" i="6" s="1"/>
  <c r="K7954" i="6"/>
  <c r="L7954" i="6" s="1"/>
  <c r="K7726" i="6"/>
  <c r="L7726" i="6"/>
  <c r="K7481" i="6"/>
  <c r="L7481" i="6" s="1"/>
  <c r="K7232" i="6"/>
  <c r="L7232" i="6" s="1"/>
  <c r="K6982" i="6"/>
  <c r="L6982" i="6" s="1"/>
  <c r="K6676" i="6"/>
  <c r="L6676" i="6"/>
  <c r="K6342" i="6"/>
  <c r="L6342" i="6" s="1"/>
  <c r="L6009" i="6"/>
  <c r="K6009" i="6"/>
  <c r="K5679" i="6"/>
  <c r="L5679" i="6" s="1"/>
  <c r="K5345" i="6"/>
  <c r="L5345" i="6" s="1"/>
  <c r="K5012" i="6"/>
  <c r="L5012" i="6" s="1"/>
  <c r="K4664" i="6"/>
  <c r="L4664" i="6"/>
  <c r="K4264" i="6"/>
  <c r="L4264" i="6"/>
  <c r="K3865" i="6"/>
  <c r="L3865" i="6" s="1"/>
  <c r="L3467" i="6"/>
  <c r="K3467" i="6"/>
  <c r="K3067" i="6"/>
  <c r="L3067" i="6" s="1"/>
  <c r="K2645" i="6"/>
  <c r="L2645" i="6" s="1"/>
  <c r="K2190" i="6"/>
  <c r="L2190" i="6" s="1"/>
  <c r="K1709" i="6"/>
  <c r="L1709" i="6"/>
  <c r="K1231" i="6"/>
  <c r="L1231" i="6" s="1"/>
  <c r="K753" i="6"/>
  <c r="L753" i="6" s="1"/>
  <c r="K274" i="6"/>
  <c r="L274" i="6"/>
  <c r="K9967" i="6"/>
  <c r="L9967" i="6" s="1"/>
  <c r="K9739" i="6"/>
  <c r="L9739" i="6"/>
  <c r="K9510" i="6"/>
  <c r="L9510" i="6" s="1"/>
  <c r="K9282" i="6"/>
  <c r="L9282" i="6"/>
  <c r="K9053" i="6"/>
  <c r="L9053" i="6" s="1"/>
  <c r="K8825" i="6"/>
  <c r="L8825" i="6"/>
  <c r="K8596" i="6"/>
  <c r="L8596" i="6" s="1"/>
  <c r="K8368" i="6"/>
  <c r="L8368" i="6" s="1"/>
  <c r="K8139" i="6"/>
  <c r="L8139" i="6"/>
  <c r="K7911" i="6"/>
  <c r="L7911" i="6" s="1"/>
  <c r="K7682" i="6"/>
  <c r="L7682" i="6" s="1"/>
  <c r="K7434" i="6"/>
  <c r="L7434" i="6" s="1"/>
  <c r="L7185" i="6"/>
  <c r="K7185" i="6"/>
  <c r="K6935" i="6"/>
  <c r="L6935" i="6" s="1"/>
  <c r="K6611" i="6"/>
  <c r="L6611" i="6" s="1"/>
  <c r="K6277" i="6"/>
  <c r="L6277" i="6"/>
  <c r="K5946" i="6"/>
  <c r="L5946" i="6"/>
  <c r="K5615" i="6"/>
  <c r="L5615" i="6" s="1"/>
  <c r="K5280" i="6"/>
  <c r="L5280" i="6" s="1"/>
  <c r="K4949" i="6"/>
  <c r="L4949" i="6" s="1"/>
  <c r="K4588" i="6"/>
  <c r="L4588" i="6" s="1"/>
  <c r="K4188" i="6"/>
  <c r="L4188" i="6"/>
  <c r="K3789" i="6"/>
  <c r="L3789" i="6" s="1"/>
  <c r="K3391" i="6"/>
  <c r="L3391" i="6" s="1"/>
  <c r="K2991" i="6"/>
  <c r="L2991" i="6" s="1"/>
  <c r="K2562" i="6"/>
  <c r="L2562" i="6" s="1"/>
  <c r="K2097" i="6"/>
  <c r="L2097" i="6" s="1"/>
  <c r="K1619" i="6"/>
  <c r="L1619" i="6" s="1"/>
  <c r="K1138" i="6"/>
  <c r="L1138" i="6" s="1"/>
  <c r="L664" i="6"/>
  <c r="K664" i="6"/>
  <c r="K181" i="6"/>
  <c r="L181" i="6" s="1"/>
  <c r="K9357" i="6"/>
  <c r="L9357" i="6" s="1"/>
  <c r="K8313" i="6"/>
  <c r="L8313" i="6" s="1"/>
  <c r="K5523" i="6"/>
  <c r="L5523" i="6"/>
  <c r="K529" i="6"/>
  <c r="L529" i="6"/>
  <c r="K8444" i="6"/>
  <c r="L8444" i="6" s="1"/>
  <c r="K7173" i="6"/>
  <c r="L7173" i="6" s="1"/>
  <c r="K5265" i="6"/>
  <c r="L5265" i="6" s="1"/>
  <c r="K2973" i="6"/>
  <c r="L2973" i="6" s="1"/>
  <c r="K161" i="6"/>
  <c r="L161" i="6"/>
  <c r="K4525" i="6"/>
  <c r="L4525" i="6" s="1"/>
  <c r="K2023" i="6"/>
  <c r="L2023" i="6" s="1"/>
  <c r="K8150" i="6"/>
  <c r="L8150" i="6" s="1"/>
  <c r="K6721" i="6"/>
  <c r="L6721" i="6"/>
  <c r="K4720" i="6"/>
  <c r="L4720" i="6" s="1"/>
  <c r="K2257" i="6"/>
  <c r="L2257" i="6" s="1"/>
  <c r="L9157" i="6"/>
  <c r="K9157" i="6"/>
  <c r="K8215" i="6"/>
  <c r="L8215" i="6" s="1"/>
  <c r="K6838" i="6"/>
  <c r="L6838" i="6" s="1"/>
  <c r="K4845" i="6"/>
  <c r="L4845" i="6"/>
  <c r="K2424" i="6"/>
  <c r="L2424" i="6"/>
  <c r="K7091" i="6"/>
  <c r="L7091" i="6" s="1"/>
  <c r="K5157" i="6"/>
  <c r="L5157" i="6" s="1"/>
  <c r="K2832" i="6"/>
  <c r="L2832" i="6" s="1"/>
  <c r="K4" i="6"/>
  <c r="L4" i="6" s="1"/>
  <c r="K7331" i="6"/>
  <c r="L7331" i="6"/>
  <c r="K5477" i="6"/>
  <c r="L5477" i="6" s="1"/>
  <c r="K3226" i="6"/>
  <c r="L3226" i="6" s="1"/>
  <c r="K463" i="6"/>
  <c r="L463" i="6" s="1"/>
  <c r="K9126" i="6"/>
  <c r="L9126" i="6" s="1"/>
  <c r="K7293" i="6"/>
  <c r="L7293" i="6" s="1"/>
  <c r="K4159" i="6"/>
  <c r="L4159" i="6" s="1"/>
  <c r="K9088" i="6"/>
  <c r="L9088" i="6" s="1"/>
  <c r="K7600" i="6"/>
  <c r="L7600" i="6" s="1"/>
  <c r="K4837" i="6"/>
  <c r="L4837" i="6" s="1"/>
  <c r="K981" i="6"/>
  <c r="L981" i="6"/>
  <c r="K10073" i="6"/>
  <c r="L10073" i="6"/>
  <c r="K9616" i="6"/>
  <c r="L9616" i="6" s="1"/>
  <c r="K9159" i="6"/>
  <c r="L9159" i="6" s="1"/>
  <c r="K8702" i="6"/>
  <c r="L8702" i="6"/>
  <c r="K8160" i="6"/>
  <c r="L8160" i="6" s="1"/>
  <c r="K7531" i="6"/>
  <c r="L7531" i="6" s="1"/>
  <c r="K6740" i="6"/>
  <c r="L6740" i="6" s="1"/>
  <c r="K5744" i="6"/>
  <c r="L5744" i="6"/>
  <c r="K4743" i="6"/>
  <c r="L4743" i="6" s="1"/>
  <c r="K3546" i="6"/>
  <c r="L3546" i="6"/>
  <c r="L2283" i="6"/>
  <c r="K2283" i="6"/>
  <c r="K848" i="6"/>
  <c r="L848" i="6" s="1"/>
  <c r="L10077" i="6"/>
  <c r="K10077" i="6"/>
  <c r="K8820" i="6"/>
  <c r="L8820" i="6" s="1"/>
  <c r="L6977" i="6"/>
  <c r="K6977" i="6"/>
  <c r="K3964" i="6"/>
  <c r="L3964" i="6" s="1"/>
  <c r="K393" i="6"/>
  <c r="L393" i="6" s="1"/>
  <c r="K9957" i="6"/>
  <c r="L9957" i="6" s="1"/>
  <c r="K9500" i="6"/>
  <c r="L9500" i="6" s="1"/>
  <c r="K9043" i="6"/>
  <c r="L9043" i="6" s="1"/>
  <c r="K8570" i="6"/>
  <c r="L8570" i="6" s="1"/>
  <c r="K8020" i="6"/>
  <c r="L8020" i="6" s="1"/>
  <c r="K7342" i="6"/>
  <c r="L7342" i="6" s="1"/>
  <c r="K6489" i="6"/>
  <c r="L6489" i="6" s="1"/>
  <c r="K5491" i="6"/>
  <c r="L5491" i="6" s="1"/>
  <c r="K4439" i="6"/>
  <c r="L4439" i="6" s="1"/>
  <c r="K3245" i="6"/>
  <c r="L3245" i="6" s="1"/>
  <c r="K1921" i="6"/>
  <c r="L1921" i="6" s="1"/>
  <c r="K484" i="6"/>
  <c r="L484" i="6" s="1"/>
  <c r="K9982" i="6"/>
  <c r="L9982" i="6" s="1"/>
  <c r="K9525" i="6"/>
  <c r="L9525" i="6" s="1"/>
  <c r="K9068" i="6"/>
  <c r="L9068" i="6" s="1"/>
  <c r="K8598" i="6"/>
  <c r="L8598" i="6" s="1"/>
  <c r="K8054" i="6"/>
  <c r="L8054" i="6"/>
  <c r="K7381" i="6"/>
  <c r="L7381" i="6" s="1"/>
  <c r="K6539" i="6"/>
  <c r="L6539" i="6" s="1"/>
  <c r="K5543" i="6"/>
  <c r="L5543" i="6" s="1"/>
  <c r="K4503" i="6"/>
  <c r="L4503" i="6" s="1"/>
  <c r="L3306" i="6"/>
  <c r="K3306" i="6"/>
  <c r="K1995" i="6"/>
  <c r="L1995" i="6" s="1"/>
  <c r="K560" i="6"/>
  <c r="L560" i="6" s="1"/>
  <c r="K8725" i="6"/>
  <c r="L8725" i="6" s="1"/>
  <c r="K7630" i="6"/>
  <c r="L7630" i="6" s="1"/>
  <c r="K5875" i="6"/>
  <c r="L5875" i="6" s="1"/>
  <c r="L3903" i="6"/>
  <c r="K3903" i="6"/>
  <c r="K1387" i="6"/>
  <c r="L1387" i="6" s="1"/>
  <c r="K8800" i="6"/>
  <c r="L8800" i="6" s="1"/>
  <c r="K7563" i="6"/>
  <c r="L7563" i="6" s="1"/>
  <c r="K5787" i="6"/>
  <c r="L5787" i="6" s="1"/>
  <c r="K3395" i="6"/>
  <c r="L3395" i="6"/>
  <c r="K556" i="6"/>
  <c r="L556" i="6" s="1"/>
  <c r="K9786" i="6"/>
  <c r="L9786" i="6" s="1"/>
  <c r="K9329" i="6"/>
  <c r="L9329" i="6" s="1"/>
  <c r="K8872" i="6"/>
  <c r="L8872" i="6" s="1"/>
  <c r="K8362" i="6"/>
  <c r="L8362" i="6" s="1"/>
  <c r="K7797" i="6"/>
  <c r="L7797" i="6" s="1"/>
  <c r="K7061" i="6"/>
  <c r="L7061" i="6"/>
  <c r="K6115" i="6"/>
  <c r="L6115" i="6"/>
  <c r="K5118" i="6"/>
  <c r="L5118" i="6" s="1"/>
  <c r="K3992" i="6"/>
  <c r="L3992" i="6" s="1"/>
  <c r="K2781" i="6"/>
  <c r="L2781" i="6" s="1"/>
  <c r="K1380" i="6"/>
  <c r="L1380" i="6"/>
  <c r="K9950" i="6"/>
  <c r="L9950" i="6" s="1"/>
  <c r="K9644" i="6"/>
  <c r="L9644" i="6" s="1"/>
  <c r="K9341" i="6"/>
  <c r="L9341" i="6" s="1"/>
  <c r="K9036" i="6"/>
  <c r="L9036" i="6" s="1"/>
  <c r="K8731" i="6"/>
  <c r="L8731" i="6" s="1"/>
  <c r="K8379" i="6"/>
  <c r="L8379" i="6"/>
  <c r="K8014" i="6"/>
  <c r="L8014" i="6" s="1"/>
  <c r="K7577" i="6"/>
  <c r="L7577" i="6"/>
  <c r="K7078" i="6"/>
  <c r="L7078" i="6" s="1"/>
  <c r="K6467" i="6"/>
  <c r="L6467" i="6" s="1"/>
  <c r="K5804" i="6"/>
  <c r="L5804" i="6" s="1"/>
  <c r="K5137" i="6"/>
  <c r="L5137" i="6" s="1"/>
  <c r="K4415" i="6"/>
  <c r="L4415" i="6" s="1"/>
  <c r="K3619" i="6"/>
  <c r="L3619" i="6" s="1"/>
  <c r="K2808" i="6"/>
  <c r="L2808" i="6" s="1"/>
  <c r="K1891" i="6"/>
  <c r="L1891" i="6"/>
  <c r="K934" i="6"/>
  <c r="L934" i="6" s="1"/>
  <c r="K9999" i="6"/>
  <c r="L9999" i="6"/>
  <c r="K9696" i="6"/>
  <c r="L9696" i="6" s="1"/>
  <c r="K9390" i="6"/>
  <c r="L9390" i="6" s="1"/>
  <c r="K9086" i="6"/>
  <c r="L9086" i="6"/>
  <c r="K8781" i="6"/>
  <c r="L8781" i="6" s="1"/>
  <c r="K8436" i="6"/>
  <c r="L8436" i="6" s="1"/>
  <c r="K8072" i="6"/>
  <c r="L8072" i="6" s="1"/>
  <c r="K7657" i="6"/>
  <c r="L7657" i="6" s="1"/>
  <c r="K7159" i="6"/>
  <c r="L7159" i="6" s="1"/>
  <c r="K6575" i="6"/>
  <c r="L6575" i="6"/>
  <c r="K5911" i="6"/>
  <c r="L5911" i="6" s="1"/>
  <c r="K5247" i="6"/>
  <c r="L5247" i="6" s="1"/>
  <c r="K4544" i="6"/>
  <c r="L4544" i="6" s="1"/>
  <c r="K3748" i="6"/>
  <c r="L3748" i="6" s="1"/>
  <c r="K2949" i="6"/>
  <c r="L2949" i="6" s="1"/>
  <c r="K2047" i="6"/>
  <c r="L2047" i="6" s="1"/>
  <c r="K1090" i="6"/>
  <c r="L1090" i="6" s="1"/>
  <c r="K131" i="6"/>
  <c r="L131" i="6"/>
  <c r="K10041" i="6"/>
  <c r="L10041" i="6" s="1"/>
  <c r="K9735" i="6"/>
  <c r="L9735" i="6" s="1"/>
  <c r="K9430" i="6"/>
  <c r="L9430" i="6" s="1"/>
  <c r="K9127" i="6"/>
  <c r="L9127" i="6"/>
  <c r="K8821" i="6"/>
  <c r="L8821" i="6" s="1"/>
  <c r="K8486" i="6"/>
  <c r="L8486" i="6"/>
  <c r="K8121" i="6"/>
  <c r="L8121" i="6" s="1"/>
  <c r="K7721" i="6"/>
  <c r="L7721" i="6" s="1"/>
  <c r="K7228" i="6"/>
  <c r="L7228" i="6" s="1"/>
  <c r="K6667" i="6"/>
  <c r="L6667" i="6" s="1"/>
  <c r="L6005" i="6"/>
  <c r="K6005" i="6"/>
  <c r="K5338" i="6"/>
  <c r="L5338" i="6" s="1"/>
  <c r="K4654" i="6"/>
  <c r="L4654" i="6" s="1"/>
  <c r="K3859" i="6"/>
  <c r="L3859" i="6" s="1"/>
  <c r="K3060" i="6"/>
  <c r="L3060" i="6" s="1"/>
  <c r="K2179" i="6"/>
  <c r="L2179" i="6"/>
  <c r="K1223" i="6"/>
  <c r="L1223" i="6" s="1"/>
  <c r="K264" i="6"/>
  <c r="L264" i="6" s="1"/>
  <c r="K10089" i="6"/>
  <c r="L10089" i="6" s="1"/>
  <c r="K9785" i="6"/>
  <c r="L9785" i="6" s="1"/>
  <c r="K9482" i="6"/>
  <c r="L9482" i="6" s="1"/>
  <c r="K9176" i="6"/>
  <c r="L9176" i="6" s="1"/>
  <c r="K8871" i="6"/>
  <c r="L8871" i="6" s="1"/>
  <c r="K8542" i="6"/>
  <c r="L8542" i="6" s="1"/>
  <c r="K8177" i="6"/>
  <c r="L8177" i="6" s="1"/>
  <c r="K7792" i="6"/>
  <c r="L7792" i="6"/>
  <c r="K7304" i="6"/>
  <c r="L7304" i="6" s="1"/>
  <c r="K6771" i="6"/>
  <c r="L6771" i="6" s="1"/>
  <c r="K6104" i="6"/>
  <c r="L6104" i="6" s="1"/>
  <c r="K5439" i="6"/>
  <c r="L5439" i="6"/>
  <c r="K4776" i="6"/>
  <c r="L4776" i="6" s="1"/>
  <c r="K3979" i="6"/>
  <c r="L3979" i="6" s="1"/>
  <c r="K3181" i="6"/>
  <c r="L3181" i="6" s="1"/>
  <c r="K2327" i="6"/>
  <c r="L2327" i="6"/>
  <c r="K1366" i="6"/>
  <c r="L1366" i="6" s="1"/>
  <c r="K409" i="6"/>
  <c r="L409" i="6" s="1"/>
  <c r="K7594" i="6"/>
  <c r="L7594" i="6" s="1"/>
  <c r="K7264" i="6"/>
  <c r="L7264" i="6" s="1"/>
  <c r="K6930" i="6"/>
  <c r="L6930" i="6"/>
  <c r="K6492" i="6"/>
  <c r="L6492" i="6"/>
  <c r="L6052" i="6"/>
  <c r="K6052" i="6"/>
  <c r="K5605" i="6"/>
  <c r="L5605" i="6" s="1"/>
  <c r="K5164" i="6"/>
  <c r="L5164" i="6"/>
  <c r="K4712" i="6"/>
  <c r="L4712" i="6" s="1"/>
  <c r="K4180" i="6"/>
  <c r="L4180" i="6" s="1"/>
  <c r="K3648" i="6"/>
  <c r="L3648" i="6" s="1"/>
  <c r="K3118" i="6"/>
  <c r="L3118" i="6" s="1"/>
  <c r="K2551" i="6"/>
  <c r="L2551" i="6" s="1"/>
  <c r="K1925" i="6"/>
  <c r="L1925" i="6" s="1"/>
  <c r="K1293" i="6"/>
  <c r="L1293" i="6" s="1"/>
  <c r="K648" i="6"/>
  <c r="L648" i="6"/>
  <c r="K13" i="6"/>
  <c r="L13" i="6" s="1"/>
  <c r="K8643" i="6"/>
  <c r="L8643" i="6" s="1"/>
  <c r="K8340" i="6"/>
  <c r="L8340" i="6" s="1"/>
  <c r="K8033" i="6"/>
  <c r="L8033" i="6" s="1"/>
  <c r="K7729" i="6"/>
  <c r="L7729" i="6"/>
  <c r="K7402" i="6"/>
  <c r="L7402" i="6" s="1"/>
  <c r="K7068" i="6"/>
  <c r="L7068" i="6" s="1"/>
  <c r="K6678" i="6"/>
  <c r="L6678" i="6" s="1"/>
  <c r="K6237" i="6"/>
  <c r="L6237" i="6" s="1"/>
  <c r="K5791" i="6"/>
  <c r="L5791" i="6" s="1"/>
  <c r="L5350" i="6"/>
  <c r="K5350" i="6"/>
  <c r="K4907" i="6"/>
  <c r="L4907" i="6" s="1"/>
  <c r="K4402" i="6"/>
  <c r="L4402" i="6" s="1"/>
  <c r="K3869" i="6"/>
  <c r="L3869" i="6" s="1"/>
  <c r="K3340" i="6"/>
  <c r="L3340" i="6" s="1"/>
  <c r="K2794" i="6"/>
  <c r="L2794" i="6"/>
  <c r="K2192" i="6"/>
  <c r="L2192" i="6" s="1"/>
  <c r="K1561" i="6"/>
  <c r="L1561" i="6" s="1"/>
  <c r="K916" i="6"/>
  <c r="L916" i="6" s="1"/>
  <c r="K280" i="6"/>
  <c r="L280" i="6"/>
  <c r="K7667" i="6"/>
  <c r="L7667" i="6" s="1"/>
  <c r="K7333" i="6"/>
  <c r="L7333" i="6"/>
  <c r="K7002" i="6"/>
  <c r="L7002" i="6"/>
  <c r="K6589" i="6"/>
  <c r="L6589" i="6" s="1"/>
  <c r="K6145" i="6"/>
  <c r="L6145" i="6" s="1"/>
  <c r="K5701" i="6"/>
  <c r="L5701" i="6" s="1"/>
  <c r="K5261" i="6"/>
  <c r="L5261" i="6" s="1"/>
  <c r="K4816" i="6"/>
  <c r="L4816" i="6"/>
  <c r="K4293" i="6"/>
  <c r="L4293" i="6" s="1"/>
  <c r="K3764" i="6"/>
  <c r="L3764" i="6" s="1"/>
  <c r="K3231" i="6"/>
  <c r="L3231" i="6" s="1"/>
  <c r="L2677" i="6"/>
  <c r="K2677" i="6"/>
  <c r="K2067" i="6"/>
  <c r="L2067" i="6" s="1"/>
  <c r="K1426" i="6"/>
  <c r="L1426" i="6"/>
  <c r="K788" i="6"/>
  <c r="L788" i="6" s="1"/>
  <c r="K151" i="6"/>
  <c r="L151" i="6"/>
  <c r="K8400" i="6"/>
  <c r="L8400" i="6" s="1"/>
  <c r="K8096" i="6"/>
  <c r="L8096" i="6" s="1"/>
  <c r="K7791" i="6"/>
  <c r="L7791" i="6" s="1"/>
  <c r="K7468" i="6"/>
  <c r="L7468" i="6" s="1"/>
  <c r="K7137" i="6"/>
  <c r="L7137" i="6" s="1"/>
  <c r="K6768" i="6"/>
  <c r="L6768" i="6" s="1"/>
  <c r="K6324" i="6"/>
  <c r="L6324" i="6" s="1"/>
  <c r="K5883" i="6"/>
  <c r="L5883" i="6" s="1"/>
  <c r="K5437" i="6"/>
  <c r="L5437" i="6" s="1"/>
  <c r="K4995" i="6"/>
  <c r="L4995" i="6" s="1"/>
  <c r="K4512" i="6"/>
  <c r="L4512" i="6"/>
  <c r="K3978" i="6"/>
  <c r="L3978" i="6" s="1"/>
  <c r="K3448" i="6"/>
  <c r="L3448" i="6" s="1"/>
  <c r="K2915" i="6"/>
  <c r="L2915" i="6" s="1"/>
  <c r="K2324" i="6"/>
  <c r="L2324" i="6" s="1"/>
  <c r="K1687" i="6"/>
  <c r="L1687" i="6"/>
  <c r="K1050" i="6"/>
  <c r="L1050" i="6" s="1"/>
  <c r="K408" i="6"/>
  <c r="L408" i="6" s="1"/>
  <c r="K10030" i="6"/>
  <c r="L10030" i="6" s="1"/>
  <c r="K9801" i="6"/>
  <c r="L9801" i="6" s="1"/>
  <c r="K9573" i="6"/>
  <c r="L9573" i="6" s="1"/>
  <c r="K9344" i="6"/>
  <c r="L9344" i="6"/>
  <c r="L9116" i="6"/>
  <c r="K9116" i="6"/>
  <c r="K8888" i="6"/>
  <c r="L8888" i="6" s="1"/>
  <c r="K8659" i="6"/>
  <c r="L8659" i="6"/>
  <c r="K8431" i="6"/>
  <c r="L8431" i="6" s="1"/>
  <c r="K8202" i="6"/>
  <c r="L8202" i="6" s="1"/>
  <c r="K7974" i="6"/>
  <c r="L7974" i="6" s="1"/>
  <c r="K7745" i="6"/>
  <c r="L7745" i="6"/>
  <c r="K7503" i="6"/>
  <c r="L7503" i="6" s="1"/>
  <c r="K7253" i="6"/>
  <c r="L7253" i="6" s="1"/>
  <c r="K7004" i="6"/>
  <c r="L7004" i="6"/>
  <c r="K6702" i="6"/>
  <c r="L6702" i="6" s="1"/>
  <c r="K6368" i="6"/>
  <c r="L6368" i="6" s="1"/>
  <c r="K6037" i="6"/>
  <c r="L6037" i="6" s="1"/>
  <c r="K5705" i="6"/>
  <c r="L5705" i="6" s="1"/>
  <c r="K5372" i="6"/>
  <c r="L5372" i="6"/>
  <c r="K5040" i="6"/>
  <c r="L5040" i="6"/>
  <c r="K4696" i="6"/>
  <c r="L4696" i="6" s="1"/>
  <c r="K4296" i="6"/>
  <c r="L4296" i="6" s="1"/>
  <c r="K3900" i="6"/>
  <c r="L3900" i="6" s="1"/>
  <c r="K3498" i="6"/>
  <c r="L3498" i="6" s="1"/>
  <c r="K3101" i="6"/>
  <c r="L3101" i="6" s="1"/>
  <c r="K2681" i="6"/>
  <c r="L2681" i="6"/>
  <c r="K2227" i="6"/>
  <c r="L2227" i="6"/>
  <c r="K1750" i="6"/>
  <c r="L1750" i="6"/>
  <c r="K1270" i="6"/>
  <c r="L1270" i="6" s="1"/>
  <c r="K790" i="6"/>
  <c r="L790" i="6" s="1"/>
  <c r="K312" i="6"/>
  <c r="L312" i="6" s="1"/>
  <c r="K9991" i="6"/>
  <c r="L9991" i="6"/>
  <c r="K9762" i="6"/>
  <c r="L9762" i="6" s="1"/>
  <c r="K9534" i="6"/>
  <c r="L9534" i="6" s="1"/>
  <c r="K9305" i="6"/>
  <c r="L9305" i="6" s="1"/>
  <c r="K8058" i="6"/>
  <c r="L8058" i="6" s="1"/>
  <c r="K6555" i="6"/>
  <c r="L6555" i="6"/>
  <c r="K4520" i="6"/>
  <c r="L4520" i="6" s="1"/>
  <c r="K2016" i="6"/>
  <c r="L2016" i="6" s="1"/>
  <c r="K9092" i="6"/>
  <c r="L9092" i="6"/>
  <c r="K8125" i="6"/>
  <c r="L8125" i="6"/>
  <c r="K6675" i="6"/>
  <c r="L6675" i="6" s="1"/>
  <c r="K4663" i="6"/>
  <c r="L4663" i="6" s="1"/>
  <c r="K2188" i="6"/>
  <c r="L2188" i="6" s="1"/>
  <c r="K8292" i="6"/>
  <c r="L8292" i="6" s="1"/>
  <c r="K6966" i="6"/>
  <c r="L6966" i="6" s="1"/>
  <c r="K4991" i="6"/>
  <c r="L4991" i="6" s="1"/>
  <c r="K2616" i="6"/>
  <c r="L2616" i="6" s="1"/>
  <c r="K7209" i="6"/>
  <c r="L7209" i="6" s="1"/>
  <c r="K5314" i="6"/>
  <c r="L5314" i="6" s="1"/>
  <c r="K3030" i="6"/>
  <c r="L3030" i="6" s="1"/>
  <c r="K227" i="6"/>
  <c r="L227" i="6" s="1"/>
  <c r="K9013" i="6"/>
  <c r="L9013" i="6" s="1"/>
  <c r="K7101" i="6"/>
  <c r="L7101" i="6" s="1"/>
  <c r="L3853" i="6"/>
  <c r="K3853" i="6"/>
  <c r="K8972" i="6"/>
  <c r="L8972" i="6" s="1"/>
  <c r="K7414" i="6"/>
  <c r="L7414" i="6" s="1"/>
  <c r="K4651" i="6"/>
  <c r="L4651" i="6" s="1"/>
  <c r="K622" i="6"/>
  <c r="L622" i="6" s="1"/>
  <c r="K10035" i="6"/>
  <c r="L10035" i="6" s="1"/>
  <c r="L9578" i="6"/>
  <c r="K9578" i="6"/>
  <c r="K9121" i="6"/>
  <c r="L9121" i="6" s="1"/>
  <c r="K8662" i="6"/>
  <c r="L8662" i="6" s="1"/>
  <c r="K8114" i="6"/>
  <c r="L8114" i="6" s="1"/>
  <c r="K7467" i="6"/>
  <c r="L7467" i="6" s="1"/>
  <c r="K6654" i="6"/>
  <c r="L6654" i="6" s="1"/>
  <c r="K5658" i="6"/>
  <c r="L5658" i="6" s="1"/>
  <c r="K4639" i="6"/>
  <c r="L4639" i="6"/>
  <c r="K3443" i="6"/>
  <c r="L3443" i="6"/>
  <c r="K2160" i="6"/>
  <c r="L2160" i="6" s="1"/>
  <c r="K724" i="6"/>
  <c r="L724" i="6" s="1"/>
  <c r="K9963" i="6"/>
  <c r="L9963" i="6" s="1"/>
  <c r="K8707" i="6"/>
  <c r="L8707" i="6" s="1"/>
  <c r="K6756" i="6"/>
  <c r="L6756" i="6"/>
  <c r="K3655" i="6"/>
  <c r="L3655" i="6" s="1"/>
  <c r="K22" i="6"/>
  <c r="L22" i="6" s="1"/>
  <c r="K9919" i="6"/>
  <c r="L9919" i="6" s="1"/>
  <c r="K9462" i="6"/>
  <c r="L9462" i="6" s="1"/>
  <c r="K9006" i="6"/>
  <c r="L9006" i="6" s="1"/>
  <c r="K8522" i="6"/>
  <c r="L8522" i="6" s="1"/>
  <c r="K7976" i="6"/>
  <c r="L7976" i="6" s="1"/>
  <c r="K7279" i="6"/>
  <c r="L7279" i="6"/>
  <c r="K6404" i="6"/>
  <c r="L6404" i="6" s="1"/>
  <c r="K5407" i="6"/>
  <c r="L5407" i="6"/>
  <c r="K4338" i="6"/>
  <c r="L4338" i="6" s="1"/>
  <c r="K3141" i="6"/>
  <c r="L3141" i="6"/>
  <c r="K1798" i="6"/>
  <c r="L1798" i="6" s="1"/>
  <c r="K365" i="6"/>
  <c r="L365" i="6" s="1"/>
  <c r="K9943" i="6"/>
  <c r="L9943" i="6" s="1"/>
  <c r="K9486" i="6"/>
  <c r="L9486" i="6" s="1"/>
  <c r="K9029" i="6"/>
  <c r="L9029" i="6" s="1"/>
  <c r="K8554" i="6"/>
  <c r="L8554" i="6" s="1"/>
  <c r="K8002" i="6"/>
  <c r="L8002" i="6" s="1"/>
  <c r="K7320" i="6"/>
  <c r="L7320" i="6"/>
  <c r="K6460" i="6"/>
  <c r="L6460" i="6" s="1"/>
  <c r="L5463" i="6"/>
  <c r="K5463" i="6"/>
  <c r="K4405" i="6"/>
  <c r="L4405" i="6" s="1"/>
  <c r="K3209" i="6"/>
  <c r="L3209" i="6"/>
  <c r="K1879" i="6"/>
  <c r="L1879" i="6" s="1"/>
  <c r="K444" i="6"/>
  <c r="L444" i="6" s="1"/>
  <c r="K8644" i="6"/>
  <c r="L8644" i="6" s="1"/>
  <c r="L7505" i="6"/>
  <c r="K7505" i="6"/>
  <c r="L5709" i="6"/>
  <c r="K5709" i="6"/>
  <c r="K3703" i="6"/>
  <c r="L3703" i="6" s="1"/>
  <c r="K1146" i="6"/>
  <c r="L1146" i="6"/>
  <c r="K8685" i="6"/>
  <c r="L8685" i="6" s="1"/>
  <c r="K7437" i="6"/>
  <c r="L7437" i="6" s="1"/>
  <c r="K5619" i="6"/>
  <c r="L5619" i="6"/>
  <c r="K3197" i="6"/>
  <c r="L3197" i="6" s="1"/>
  <c r="K318" i="6"/>
  <c r="L318" i="6"/>
  <c r="K9749" i="6"/>
  <c r="L9749" i="6" s="1"/>
  <c r="K9292" i="6"/>
  <c r="L9292" i="6" s="1"/>
  <c r="K8836" i="6"/>
  <c r="L8836" i="6"/>
  <c r="K8320" i="6"/>
  <c r="L8320" i="6" s="1"/>
  <c r="K7742" i="6"/>
  <c r="L7742" i="6" s="1"/>
  <c r="K7001" i="6"/>
  <c r="L7001" i="6" s="1"/>
  <c r="K6032" i="6"/>
  <c r="L6032" i="6" s="1"/>
  <c r="K5034" i="6"/>
  <c r="L5034" i="6" s="1"/>
  <c r="K3892" i="6"/>
  <c r="L3892" i="6" s="1"/>
  <c r="K2673" i="6"/>
  <c r="L2673" i="6"/>
  <c r="K1263" i="6"/>
  <c r="L1263" i="6" s="1"/>
  <c r="K9926" i="6"/>
  <c r="L9926" i="6" s="1"/>
  <c r="K9619" i="6"/>
  <c r="L9619" i="6" s="1"/>
  <c r="K9315" i="6"/>
  <c r="L9315" i="6"/>
  <c r="K9012" i="6"/>
  <c r="L9012" i="6"/>
  <c r="K8706" i="6"/>
  <c r="L8706" i="6"/>
  <c r="K8345" i="6"/>
  <c r="L8345" i="6"/>
  <c r="K7983" i="6"/>
  <c r="L7983" i="6" s="1"/>
  <c r="K7533" i="6"/>
  <c r="L7533" i="6" s="1"/>
  <c r="K7035" i="6"/>
  <c r="L7035" i="6"/>
  <c r="L6412" i="6"/>
  <c r="K6412" i="6"/>
  <c r="K5746" i="6"/>
  <c r="L5746" i="6" s="1"/>
  <c r="K5081" i="6"/>
  <c r="L5081" i="6"/>
  <c r="K4349" i="6"/>
  <c r="L4349" i="6" s="1"/>
  <c r="K3549" i="6"/>
  <c r="L3549" i="6"/>
  <c r="K2734" i="6"/>
  <c r="L2734" i="6" s="1"/>
  <c r="K1810" i="6"/>
  <c r="L1810" i="6" s="1"/>
  <c r="K851" i="6"/>
  <c r="L851" i="6"/>
  <c r="K9976" i="6"/>
  <c r="L9976" i="6" s="1"/>
  <c r="K9670" i="6"/>
  <c r="L9670" i="6" s="1"/>
  <c r="K9367" i="6"/>
  <c r="L9367" i="6" s="1"/>
  <c r="K9062" i="6"/>
  <c r="L9062" i="6" s="1"/>
  <c r="K8757" i="6"/>
  <c r="L8757" i="6"/>
  <c r="K8406" i="6"/>
  <c r="L8406" i="6" s="1"/>
  <c r="K8041" i="6"/>
  <c r="L8041" i="6" s="1"/>
  <c r="K7616" i="6"/>
  <c r="L7616" i="6" s="1"/>
  <c r="K7117" i="6"/>
  <c r="L7117" i="6" s="1"/>
  <c r="K6521" i="6"/>
  <c r="L6521" i="6" s="1"/>
  <c r="K5854" i="6"/>
  <c r="L5854" i="6" s="1"/>
  <c r="K5190" i="6"/>
  <c r="L5190" i="6" s="1"/>
  <c r="K4479" i="6"/>
  <c r="L4479" i="6" s="1"/>
  <c r="K3680" i="6"/>
  <c r="L3680" i="6" s="1"/>
  <c r="L2877" i="6"/>
  <c r="K2877" i="6"/>
  <c r="K1967" i="6"/>
  <c r="L1967" i="6"/>
  <c r="K1007" i="6"/>
  <c r="L1007" i="6"/>
  <c r="K52" i="6"/>
  <c r="L52" i="6" s="1"/>
  <c r="K10016" i="6"/>
  <c r="L10016" i="6" s="1"/>
  <c r="K9713" i="6"/>
  <c r="L9713" i="6" s="1"/>
  <c r="K9406" i="6"/>
  <c r="L9406" i="6" s="1"/>
  <c r="K9102" i="6"/>
  <c r="L9102" i="6" s="1"/>
  <c r="K8799" i="6"/>
  <c r="L8799" i="6" s="1"/>
  <c r="K8457" i="6"/>
  <c r="L8457" i="6" s="1"/>
  <c r="K8092" i="6"/>
  <c r="L8092" i="6" s="1"/>
  <c r="K7685" i="6"/>
  <c r="L7685" i="6" s="1"/>
  <c r="K7187" i="6"/>
  <c r="L7187" i="6" s="1"/>
  <c r="K6615" i="6"/>
  <c r="L6615" i="6" s="1"/>
  <c r="K5948" i="6"/>
  <c r="L5948" i="6" s="1"/>
  <c r="K5283" i="6"/>
  <c r="L5283" i="6" s="1"/>
  <c r="K4591" i="6"/>
  <c r="L4591" i="6" s="1"/>
  <c r="K3792" i="6"/>
  <c r="L3792" i="6" s="1"/>
  <c r="K2995" i="6"/>
  <c r="L2995" i="6" s="1"/>
  <c r="K2104" i="6"/>
  <c r="L2104" i="6" s="1"/>
  <c r="K1144" i="6"/>
  <c r="L1144" i="6" s="1"/>
  <c r="K185" i="6"/>
  <c r="L185" i="6"/>
  <c r="K10062" i="6"/>
  <c r="L10062" i="6" s="1"/>
  <c r="K9758" i="6"/>
  <c r="L9758" i="6" s="1"/>
  <c r="K9454" i="6"/>
  <c r="L9454" i="6" s="1"/>
  <c r="K9148" i="6"/>
  <c r="L9148" i="6"/>
  <c r="K8844" i="6"/>
  <c r="L8844" i="6"/>
  <c r="K8513" i="6"/>
  <c r="L8513" i="6" s="1"/>
  <c r="L8149" i="6"/>
  <c r="K8149" i="6"/>
  <c r="K7756" i="6"/>
  <c r="L7756" i="6" s="1"/>
  <c r="K7265" i="6"/>
  <c r="L7265" i="6" s="1"/>
  <c r="K6717" i="6"/>
  <c r="L6717" i="6" s="1"/>
  <c r="K6053" i="6"/>
  <c r="L6053" i="6" s="1"/>
  <c r="K5387" i="6"/>
  <c r="L5387" i="6" s="1"/>
  <c r="K4714" i="6"/>
  <c r="L4714" i="6" s="1"/>
  <c r="K3918" i="6"/>
  <c r="L3918" i="6" s="1"/>
  <c r="K3119" i="6"/>
  <c r="L3119" i="6" s="1"/>
  <c r="K2250" i="6"/>
  <c r="L2250" i="6"/>
  <c r="K1294" i="6"/>
  <c r="L1294" i="6"/>
  <c r="K334" i="6"/>
  <c r="L334" i="6" s="1"/>
  <c r="K7884" i="6"/>
  <c r="L7884" i="6" s="1"/>
  <c r="K7568" i="6"/>
  <c r="L7568" i="6" s="1"/>
  <c r="K7236" i="6"/>
  <c r="L7236" i="6" s="1"/>
  <c r="K6903" i="6"/>
  <c r="L6903" i="6"/>
  <c r="K6459" i="6"/>
  <c r="L6459" i="6"/>
  <c r="K6015" i="6"/>
  <c r="L6015" i="6" s="1"/>
  <c r="K5574" i="6"/>
  <c r="L5574" i="6" s="1"/>
  <c r="K5129" i="6"/>
  <c r="L5129" i="6" s="1"/>
  <c r="K4667" i="6"/>
  <c r="L4667" i="6" s="1"/>
  <c r="K4140" i="6"/>
  <c r="L4140" i="6" s="1"/>
  <c r="K3605" i="6"/>
  <c r="L3605" i="6" s="1"/>
  <c r="K3076" i="6"/>
  <c r="L3076" i="6" s="1"/>
  <c r="K2507" i="6"/>
  <c r="L2507" i="6"/>
  <c r="K1878" i="6"/>
  <c r="L1878" i="6" s="1"/>
  <c r="K1237" i="6"/>
  <c r="L1237" i="6" s="1"/>
  <c r="K603" i="6"/>
  <c r="L603" i="6" s="1"/>
  <c r="K8616" i="6"/>
  <c r="L8616" i="6"/>
  <c r="K8312" i="6"/>
  <c r="L8312" i="6"/>
  <c r="L8006" i="6"/>
  <c r="K8006" i="6"/>
  <c r="K7701" i="6"/>
  <c r="L7701" i="6" s="1"/>
  <c r="K7373" i="6"/>
  <c r="L7373" i="6"/>
  <c r="K7039" i="6"/>
  <c r="L7039" i="6"/>
  <c r="K6637" i="6"/>
  <c r="L6637" i="6" s="1"/>
  <c r="K6196" i="6"/>
  <c r="L6196" i="6" s="1"/>
  <c r="K5751" i="6"/>
  <c r="L5751" i="6" s="1"/>
  <c r="K5308" i="6"/>
  <c r="L5308" i="6" s="1"/>
  <c r="K4868" i="6"/>
  <c r="L4868" i="6" s="1"/>
  <c r="K4352" i="6"/>
  <c r="L4352" i="6"/>
  <c r="K3823" i="6"/>
  <c r="L3823" i="6" s="1"/>
  <c r="K3292" i="6"/>
  <c r="L3292" i="6" s="1"/>
  <c r="K2743" i="6"/>
  <c r="L2743" i="6" s="1"/>
  <c r="K2135" i="6"/>
  <c r="L2135" i="6" s="1"/>
  <c r="K1501" i="6"/>
  <c r="L1501" i="6" s="1"/>
  <c r="K858" i="6"/>
  <c r="L858" i="6"/>
  <c r="K222" i="6"/>
  <c r="L222" i="6" s="1"/>
  <c r="K7638" i="6"/>
  <c r="L7638" i="6"/>
  <c r="K7305" i="6"/>
  <c r="L7305" i="6" s="1"/>
  <c r="K6973" i="6"/>
  <c r="L6973" i="6" s="1"/>
  <c r="K6551" i="6"/>
  <c r="L6551" i="6" s="1"/>
  <c r="K6106" i="6"/>
  <c r="L6106" i="6"/>
  <c r="K5664" i="6"/>
  <c r="L5664" i="6" s="1"/>
  <c r="K5221" i="6"/>
  <c r="L5221" i="6"/>
  <c r="K4777" i="6"/>
  <c r="L4777" i="6" s="1"/>
  <c r="K4246" i="6"/>
  <c r="L4246" i="6"/>
  <c r="K3717" i="6"/>
  <c r="L3717" i="6" s="1"/>
  <c r="K3186" i="6"/>
  <c r="L3186" i="6" s="1"/>
  <c r="K2625" i="6"/>
  <c r="L2625" i="6" s="1"/>
  <c r="K2013" i="6"/>
  <c r="L2013" i="6" s="1"/>
  <c r="K1371" i="6"/>
  <c r="L1371" i="6" s="1"/>
  <c r="K733" i="6"/>
  <c r="L733" i="6" s="1"/>
  <c r="K96" i="6"/>
  <c r="L96" i="6" s="1"/>
  <c r="K8376" i="6"/>
  <c r="L8376" i="6"/>
  <c r="K8071" i="6"/>
  <c r="L8071" i="6"/>
  <c r="K7768" i="6"/>
  <c r="L7768" i="6" s="1"/>
  <c r="K7443" i="6"/>
  <c r="L7443" i="6" s="1"/>
  <c r="K7110" i="6"/>
  <c r="L7110" i="6" s="1"/>
  <c r="K6736" i="6"/>
  <c r="L6736" i="6"/>
  <c r="K6289" i="6"/>
  <c r="L6289" i="6"/>
  <c r="K5849" i="6"/>
  <c r="L5849" i="6" s="1"/>
  <c r="K5406" i="6"/>
  <c r="L5406" i="6" s="1"/>
  <c r="K4962" i="6"/>
  <c r="L4962" i="6" s="1"/>
  <c r="K4468" i="6"/>
  <c r="L4468" i="6" s="1"/>
  <c r="K3939" i="6"/>
  <c r="L3939" i="6" s="1"/>
  <c r="K3404" i="6"/>
  <c r="L3404" i="6"/>
  <c r="K2866" i="6"/>
  <c r="L2866" i="6" s="1"/>
  <c r="L2278" i="6"/>
  <c r="K2278" i="6"/>
  <c r="K1636" i="6"/>
  <c r="L1636" i="6" s="1"/>
  <c r="K1001" i="6"/>
  <c r="L1001" i="6"/>
  <c r="K363" i="6"/>
  <c r="L363" i="6" s="1"/>
  <c r="K10012" i="6"/>
  <c r="L10012" i="6"/>
  <c r="K9784" i="6"/>
  <c r="L9784" i="6"/>
  <c r="K9556" i="6"/>
  <c r="L9556" i="6" s="1"/>
  <c r="K9327" i="6"/>
  <c r="L9327" i="6"/>
  <c r="K9099" i="6"/>
  <c r="L9099" i="6"/>
  <c r="K8870" i="6"/>
  <c r="L8870" i="6" s="1"/>
  <c r="K8642" i="6"/>
  <c r="L8642" i="6"/>
  <c r="K8413" i="6"/>
  <c r="L8413" i="6" s="1"/>
  <c r="K8185" i="6"/>
  <c r="L8185" i="6" s="1"/>
  <c r="K7956" i="6"/>
  <c r="L7956" i="6" s="1"/>
  <c r="K7728" i="6"/>
  <c r="L7728" i="6" s="1"/>
  <c r="K7482" i="6"/>
  <c r="L7482" i="6"/>
  <c r="K7233" i="6"/>
  <c r="L7233" i="6" s="1"/>
  <c r="K6984" i="6"/>
  <c r="L6984" i="6" s="1"/>
  <c r="K6677" i="6"/>
  <c r="L6677" i="6" s="1"/>
  <c r="K6343" i="6"/>
  <c r="L6343" i="6" s="1"/>
  <c r="K6010" i="6"/>
  <c r="L6010" i="6" s="1"/>
  <c r="K5680" i="6"/>
  <c r="L5680" i="6"/>
  <c r="K5346" i="6"/>
  <c r="L5346" i="6" s="1"/>
  <c r="K5014" i="6"/>
  <c r="L5014" i="6" s="1"/>
  <c r="K4665" i="6"/>
  <c r="L4665" i="6" s="1"/>
  <c r="K4266" i="6"/>
  <c r="L4266" i="6"/>
  <c r="K3867" i="6"/>
  <c r="L3867" i="6" s="1"/>
  <c r="K3468" i="6"/>
  <c r="L3468" i="6"/>
  <c r="K3068" i="6"/>
  <c r="L3068" i="6" s="1"/>
  <c r="K2646" i="6"/>
  <c r="L2646" i="6" s="1"/>
  <c r="K2191" i="6"/>
  <c r="L2191" i="6" s="1"/>
  <c r="K1712" i="6"/>
  <c r="L1712" i="6" s="1"/>
  <c r="K1232" i="6"/>
  <c r="L1232" i="6"/>
  <c r="K756" i="6"/>
  <c r="L756" i="6" s="1"/>
  <c r="K275" i="6"/>
  <c r="L275" i="6" s="1"/>
  <c r="K3484" i="6"/>
  <c r="L3484" i="6" s="1"/>
  <c r="K2662" i="6"/>
  <c r="L2662" i="6" s="1"/>
  <c r="K1731" i="6"/>
  <c r="L1731" i="6" s="1"/>
  <c r="K775" i="6"/>
  <c r="L775" i="6" s="1"/>
  <c r="K9949" i="6"/>
  <c r="L9949" i="6" s="1"/>
  <c r="K9643" i="6"/>
  <c r="L9643" i="6"/>
  <c r="K9340" i="6"/>
  <c r="L9340" i="6" s="1"/>
  <c r="K9034" i="6"/>
  <c r="L9034" i="6" s="1"/>
  <c r="K8729" i="6"/>
  <c r="L8729" i="6"/>
  <c r="K8378" i="6"/>
  <c r="L8378" i="6" s="1"/>
  <c r="K8011" i="6"/>
  <c r="L8011" i="6" s="1"/>
  <c r="K7576" i="6"/>
  <c r="L7576" i="6" s="1"/>
  <c r="K7076" i="6"/>
  <c r="L7076" i="6"/>
  <c r="K6466" i="6"/>
  <c r="L6466" i="6" s="1"/>
  <c r="K5803" i="6"/>
  <c r="L5803" i="6" s="1"/>
  <c r="K5136" i="6"/>
  <c r="L5136" i="6" s="1"/>
  <c r="K4414" i="6"/>
  <c r="L4414" i="6" s="1"/>
  <c r="K3618" i="6"/>
  <c r="L3618" i="6" s="1"/>
  <c r="L2807" i="6"/>
  <c r="K2807" i="6"/>
  <c r="K1889" i="6"/>
  <c r="L1889" i="6" s="1"/>
  <c r="K933" i="6"/>
  <c r="L933" i="6"/>
  <c r="K9990" i="6"/>
  <c r="L9990" i="6" s="1"/>
  <c r="K9685" i="6"/>
  <c r="L9685" i="6" s="1"/>
  <c r="K9381" i="6"/>
  <c r="L9381" i="6" s="1"/>
  <c r="K9076" i="6"/>
  <c r="L9076" i="6"/>
  <c r="K8772" i="6"/>
  <c r="L8772" i="6" s="1"/>
  <c r="K8427" i="6"/>
  <c r="L8427" i="6" s="1"/>
  <c r="K8059" i="6"/>
  <c r="L8059" i="6" s="1"/>
  <c r="K7643" i="6"/>
  <c r="L7643" i="6" s="1"/>
  <c r="K7145" i="6"/>
  <c r="L7145" i="6"/>
  <c r="K6557" i="6"/>
  <c r="L6557" i="6" s="1"/>
  <c r="K5891" i="6"/>
  <c r="L5891" i="6" s="1"/>
  <c r="K5228" i="6"/>
  <c r="L5228" i="6" s="1"/>
  <c r="K4521" i="6"/>
  <c r="L4521" i="6" s="1"/>
  <c r="K3723" i="6"/>
  <c r="L3723" i="6" s="1"/>
  <c r="K2925" i="6"/>
  <c r="L2925" i="6"/>
  <c r="K2017" i="6"/>
  <c r="L2017" i="6"/>
  <c r="K1061" i="6"/>
  <c r="L1061" i="6" s="1"/>
  <c r="K105" i="6"/>
  <c r="L105" i="6"/>
  <c r="K10038" i="6"/>
  <c r="L10038" i="6"/>
  <c r="K9733" i="6"/>
  <c r="L9733" i="6" s="1"/>
  <c r="K9428" i="6"/>
  <c r="L9428" i="6" s="1"/>
  <c r="K9125" i="6"/>
  <c r="L9125" i="6" s="1"/>
  <c r="K8818" i="6"/>
  <c r="L8818" i="6" s="1"/>
  <c r="K8484" i="6"/>
  <c r="L8484" i="6" s="1"/>
  <c r="K8116" i="6"/>
  <c r="L8116" i="6" s="1"/>
  <c r="K7716" i="6"/>
  <c r="L7716" i="6" s="1"/>
  <c r="K7220" i="6"/>
  <c r="L7220" i="6" s="1"/>
  <c r="K6660" i="6"/>
  <c r="L6660" i="6" s="1"/>
  <c r="K5994" i="6"/>
  <c r="L5994" i="6" s="1"/>
  <c r="K5329" i="6"/>
  <c r="L5329" i="6" s="1"/>
  <c r="K4647" i="6"/>
  <c r="L4647" i="6" s="1"/>
  <c r="K3847" i="6"/>
  <c r="L3847" i="6" s="1"/>
  <c r="K3048" i="6"/>
  <c r="L3048" i="6" s="1"/>
  <c r="K2166" i="6"/>
  <c r="L2166" i="6" s="1"/>
  <c r="K1208" i="6"/>
  <c r="L1208" i="6"/>
  <c r="K252" i="6"/>
  <c r="L252" i="6" s="1"/>
  <c r="K7856" i="6"/>
  <c r="L7856" i="6"/>
  <c r="K7539" i="6"/>
  <c r="L7539" i="6"/>
  <c r="K7206" i="6"/>
  <c r="L7206" i="6" s="1"/>
  <c r="K6863" i="6"/>
  <c r="L6863" i="6" s="1"/>
  <c r="K6418" i="6"/>
  <c r="L6418" i="6" s="1"/>
  <c r="K5975" i="6"/>
  <c r="L5975" i="6" s="1"/>
  <c r="K5533" i="6"/>
  <c r="L5533" i="6" s="1"/>
  <c r="K5089" i="6"/>
  <c r="L5089" i="6"/>
  <c r="K4620" i="6"/>
  <c r="L4620" i="6"/>
  <c r="K4090" i="6"/>
  <c r="L4090" i="6" s="1"/>
  <c r="K3560" i="6"/>
  <c r="L3560" i="6"/>
  <c r="K3025" i="6"/>
  <c r="L3025" i="6" s="1"/>
  <c r="K2458" i="6"/>
  <c r="L2458" i="6"/>
  <c r="K1819" i="6"/>
  <c r="L1819" i="6" s="1"/>
  <c r="K1182" i="6"/>
  <c r="L1182" i="6" s="1"/>
  <c r="K546" i="6"/>
  <c r="L546" i="6" s="1"/>
  <c r="K8590" i="6"/>
  <c r="L8590" i="6" s="1"/>
  <c r="K8286" i="6"/>
  <c r="L8286" i="6" s="1"/>
  <c r="K7982" i="6"/>
  <c r="L7982" i="6" s="1"/>
  <c r="K7676" i="6"/>
  <c r="L7676" i="6" s="1"/>
  <c r="K7344" i="6"/>
  <c r="L7344" i="6"/>
  <c r="K7014" i="6"/>
  <c r="L7014" i="6" s="1"/>
  <c r="K6601" i="6"/>
  <c r="L6601" i="6"/>
  <c r="K6160" i="6"/>
  <c r="L6160" i="6"/>
  <c r="K5718" i="6"/>
  <c r="L5718" i="6" s="1"/>
  <c r="K5274" i="6"/>
  <c r="L5274" i="6" s="1"/>
  <c r="K4830" i="6"/>
  <c r="L4830" i="6" s="1"/>
  <c r="K4312" i="6"/>
  <c r="L4312" i="6" s="1"/>
  <c r="K3777" i="6"/>
  <c r="L3777" i="6" s="1"/>
  <c r="K3247" i="6"/>
  <c r="L3247" i="6" s="1"/>
  <c r="K2698" i="6"/>
  <c r="L2698" i="6" s="1"/>
  <c r="K2083" i="6"/>
  <c r="L2083" i="6" s="1"/>
  <c r="K1449" i="6"/>
  <c r="L1449" i="6" s="1"/>
  <c r="K810" i="6"/>
  <c r="L810" i="6" s="1"/>
  <c r="K171" i="6"/>
  <c r="L171" i="6" s="1"/>
  <c r="K7611" i="6"/>
  <c r="L7611" i="6"/>
  <c r="K7280" i="6"/>
  <c r="L7280" i="6"/>
  <c r="K6947" i="6"/>
  <c r="L6947" i="6" s="1"/>
  <c r="K6515" i="6"/>
  <c r="L6515" i="6" s="1"/>
  <c r="K6073" i="6"/>
  <c r="L6073" i="6"/>
  <c r="K5631" i="6"/>
  <c r="L5631" i="6"/>
  <c r="K5185" i="6"/>
  <c r="L5185" i="6" s="1"/>
  <c r="K4740" i="6"/>
  <c r="L4740" i="6" s="1"/>
  <c r="K4206" i="6"/>
  <c r="L4206" i="6" s="1"/>
  <c r="K3676" i="6"/>
  <c r="L3676" i="6" s="1"/>
  <c r="K3144" i="6"/>
  <c r="L3144" i="6" s="1"/>
  <c r="K2580" i="6"/>
  <c r="L2580" i="6" s="1"/>
  <c r="K1957" i="6"/>
  <c r="L1957" i="6" s="1"/>
  <c r="K1323" i="6"/>
  <c r="L1323" i="6" s="1"/>
  <c r="K684" i="6"/>
  <c r="L684" i="6" s="1"/>
  <c r="K42" i="6"/>
  <c r="L42" i="6"/>
  <c r="K8655" i="6"/>
  <c r="L8655" i="6" s="1"/>
  <c r="K8348" i="6"/>
  <c r="L8348" i="6" s="1"/>
  <c r="K8044" i="6"/>
  <c r="L8044" i="6" s="1"/>
  <c r="K7741" i="6"/>
  <c r="L7741" i="6" s="1"/>
  <c r="K7413" i="6"/>
  <c r="L7413" i="6" s="1"/>
  <c r="K7080" i="6"/>
  <c r="L7080" i="6"/>
  <c r="L6694" i="6"/>
  <c r="K6694" i="6"/>
  <c r="K6249" i="6"/>
  <c r="L6249" i="6" s="1"/>
  <c r="K5806" i="6"/>
  <c r="L5806" i="6" s="1"/>
  <c r="K5367" i="6"/>
  <c r="L5367" i="6" s="1"/>
  <c r="K4920" i="6"/>
  <c r="L4920" i="6" s="1"/>
  <c r="K4422" i="6"/>
  <c r="L4422" i="6"/>
  <c r="K3889" i="6"/>
  <c r="L3889" i="6"/>
  <c r="K3357" i="6"/>
  <c r="L3357" i="6" s="1"/>
  <c r="K2815" i="6"/>
  <c r="L2815" i="6" s="1"/>
  <c r="K2218" i="6"/>
  <c r="L2218" i="6" s="1"/>
  <c r="K1577" i="6"/>
  <c r="L1577" i="6" s="1"/>
  <c r="K940" i="6"/>
  <c r="L940" i="6" s="1"/>
  <c r="K305" i="6"/>
  <c r="L305" i="6" s="1"/>
  <c r="K9992" i="6"/>
  <c r="L9992" i="6" s="1"/>
  <c r="K9763" i="6"/>
  <c r="L9763" i="6" s="1"/>
  <c r="K9535" i="6"/>
  <c r="L9535" i="6"/>
  <c r="K9307" i="6"/>
  <c r="L9307" i="6" s="1"/>
  <c r="K9078" i="6"/>
  <c r="L9078" i="6" s="1"/>
  <c r="K8850" i="6"/>
  <c r="L8850" i="6"/>
  <c r="K8621" i="6"/>
  <c r="L8621" i="6"/>
  <c r="K8393" i="6"/>
  <c r="L8393" i="6" s="1"/>
  <c r="K8164" i="6"/>
  <c r="L8164" i="6" s="1"/>
  <c r="K7936" i="6"/>
  <c r="L7936" i="6" s="1"/>
  <c r="K7707" i="6"/>
  <c r="L7707" i="6" s="1"/>
  <c r="K7461" i="6"/>
  <c r="L7461" i="6"/>
  <c r="K7211" i="6"/>
  <c r="L7211" i="6" s="1"/>
  <c r="K6963" i="6"/>
  <c r="L6963" i="6" s="1"/>
  <c r="L6647" i="6"/>
  <c r="K6647" i="6"/>
  <c r="K6316" i="6"/>
  <c r="L6316" i="6" s="1"/>
  <c r="K5982" i="6"/>
  <c r="L5982" i="6" s="1"/>
  <c r="K5649" i="6"/>
  <c r="L5649" i="6" s="1"/>
  <c r="K5319" i="6"/>
  <c r="L5319" i="6"/>
  <c r="K4986" i="6"/>
  <c r="L4986" i="6" s="1"/>
  <c r="K4631" i="6"/>
  <c r="L4631" i="6"/>
  <c r="K4232" i="6"/>
  <c r="L4232" i="6"/>
  <c r="K3833" i="6"/>
  <c r="L3833" i="6"/>
  <c r="K3433" i="6"/>
  <c r="L3433" i="6" s="1"/>
  <c r="K3036" i="6"/>
  <c r="L3036" i="6" s="1"/>
  <c r="K2609" i="6"/>
  <c r="L2609" i="6" s="1"/>
  <c r="K2148" i="6"/>
  <c r="L2148" i="6"/>
  <c r="K1674" i="6"/>
  <c r="L1674" i="6" s="1"/>
  <c r="K1192" i="6"/>
  <c r="L1192" i="6" s="1"/>
  <c r="K712" i="6"/>
  <c r="L712" i="6" s="1"/>
  <c r="K237" i="6"/>
  <c r="L237" i="6" s="1"/>
  <c r="K9954" i="6"/>
  <c r="L9954" i="6" s="1"/>
  <c r="L9726" i="6"/>
  <c r="K9726" i="6"/>
  <c r="K9497" i="6"/>
  <c r="L9497" i="6" s="1"/>
  <c r="K9269" i="6"/>
  <c r="L9269" i="6" s="1"/>
  <c r="K9040" i="6"/>
  <c r="L9040" i="6"/>
  <c r="K8812" i="6"/>
  <c r="L8812" i="6" s="1"/>
  <c r="K8583" i="6"/>
  <c r="L8583" i="6" s="1"/>
  <c r="K8355" i="6"/>
  <c r="L8355" i="6" s="1"/>
  <c r="K8126" i="6"/>
  <c r="L8126" i="6" s="1"/>
  <c r="K7898" i="6"/>
  <c r="L7898" i="6" s="1"/>
  <c r="K7668" i="6"/>
  <c r="L7668" i="6" s="1"/>
  <c r="K7420" i="6"/>
  <c r="L7420" i="6" s="1"/>
  <c r="K7171" i="6"/>
  <c r="L7171" i="6"/>
  <c r="L6921" i="6"/>
  <c r="K6921" i="6"/>
  <c r="K6591" i="6"/>
  <c r="L6591" i="6" s="1"/>
  <c r="K6259" i="6"/>
  <c r="L6259" i="6"/>
  <c r="K5928" i="6"/>
  <c r="L5928" i="6" s="1"/>
  <c r="K5593" i="6"/>
  <c r="L5593" i="6" s="1"/>
  <c r="K5262" i="6"/>
  <c r="L5262" i="6" s="1"/>
  <c r="K4931" i="6"/>
  <c r="L4931" i="6" s="1"/>
  <c r="K4563" i="6"/>
  <c r="L4563" i="6" s="1"/>
  <c r="K4164" i="6"/>
  <c r="L4164" i="6"/>
  <c r="K3767" i="6"/>
  <c r="L3767" i="6" s="1"/>
  <c r="K3367" i="6"/>
  <c r="L3367" i="6" s="1"/>
  <c r="K2968" i="6"/>
  <c r="L2968" i="6" s="1"/>
  <c r="K2537" i="6"/>
  <c r="L2537" i="6"/>
  <c r="K2068" i="6"/>
  <c r="L2068" i="6" s="1"/>
  <c r="K1589" i="6"/>
  <c r="L1589" i="6"/>
  <c r="K1113" i="6"/>
  <c r="L1113" i="6" s="1"/>
  <c r="K632" i="6"/>
  <c r="L632" i="6"/>
  <c r="K154" i="6"/>
  <c r="L154" i="6" s="1"/>
  <c r="L9910" i="6"/>
  <c r="K9910" i="6"/>
  <c r="L9681" i="6"/>
  <c r="K9681" i="6"/>
  <c r="K9453" i="6"/>
  <c r="L9453" i="6" s="1"/>
  <c r="K9224" i="6"/>
  <c r="L9224" i="6" s="1"/>
  <c r="K8996" i="6"/>
  <c r="L8996" i="6"/>
  <c r="K8767" i="6"/>
  <c r="L8767" i="6" s="1"/>
  <c r="K8539" i="6"/>
  <c r="L8539" i="6"/>
  <c r="K8310" i="6"/>
  <c r="L8310" i="6"/>
  <c r="K8082" i="6"/>
  <c r="L8082" i="6"/>
  <c r="K7854" i="6"/>
  <c r="L7854" i="6"/>
  <c r="L7620" i="6"/>
  <c r="K7620" i="6"/>
  <c r="K7372" i="6"/>
  <c r="L7372" i="6" s="1"/>
  <c r="K7122" i="6"/>
  <c r="L7122" i="6" s="1"/>
  <c r="K6861" i="6"/>
  <c r="L6861" i="6" s="1"/>
  <c r="K6528" i="6"/>
  <c r="L6528" i="6" s="1"/>
  <c r="K6195" i="6"/>
  <c r="L6195" i="6" s="1"/>
  <c r="K5864" i="6"/>
  <c r="L5864" i="6" s="1"/>
  <c r="K5530" i="6"/>
  <c r="L5530" i="6" s="1"/>
  <c r="K5197" i="6"/>
  <c r="L5197" i="6" s="1"/>
  <c r="K4867" i="6"/>
  <c r="L4867" i="6" s="1"/>
  <c r="K4487" i="6"/>
  <c r="L4487" i="6"/>
  <c r="K4088" i="6"/>
  <c r="L4088" i="6" s="1"/>
  <c r="K3691" i="6"/>
  <c r="L3691" i="6" s="1"/>
  <c r="L3291" i="6"/>
  <c r="K3291" i="6"/>
  <c r="K2887" i="6"/>
  <c r="L2887" i="6" s="1"/>
  <c r="K2454" i="6"/>
  <c r="L2454" i="6" s="1"/>
  <c r="K1977" i="6"/>
  <c r="L1977" i="6"/>
  <c r="K1498" i="6"/>
  <c r="L1498" i="6" s="1"/>
  <c r="K1021" i="6"/>
  <c r="L1021" i="6" s="1"/>
  <c r="K539" i="6"/>
  <c r="L539" i="6" s="1"/>
  <c r="K63" i="6"/>
  <c r="L63" i="6" s="1"/>
  <c r="K9966" i="6"/>
  <c r="L9966" i="6" s="1"/>
  <c r="K9795" i="6"/>
  <c r="L9795" i="6" s="1"/>
  <c r="K9624" i="6"/>
  <c r="L9624" i="6" s="1"/>
  <c r="K9452" i="6"/>
  <c r="L9452" i="6" s="1"/>
  <c r="K9281" i="6"/>
  <c r="L9281" i="6"/>
  <c r="K9109" i="6"/>
  <c r="L9109" i="6" s="1"/>
  <c r="L8937" i="6"/>
  <c r="K8937" i="6"/>
  <c r="K8766" i="6"/>
  <c r="L8766" i="6" s="1"/>
  <c r="K8595" i="6"/>
  <c r="L8595" i="6" s="1"/>
  <c r="K8424" i="6"/>
  <c r="L8424" i="6" s="1"/>
  <c r="K8252" i="6"/>
  <c r="L8252" i="6" s="1"/>
  <c r="K8976" i="6"/>
  <c r="L8976" i="6" s="1"/>
  <c r="K8748" i="6"/>
  <c r="L8748" i="6" s="1"/>
  <c r="K8518" i="6"/>
  <c r="L8518" i="6"/>
  <c r="K8290" i="6"/>
  <c r="L8290" i="6"/>
  <c r="K8061" i="6"/>
  <c r="L8061" i="6" s="1"/>
  <c r="K7833" i="6"/>
  <c r="L7833" i="6" s="1"/>
  <c r="K7599" i="6"/>
  <c r="L7599" i="6" s="1"/>
  <c r="K7349" i="6"/>
  <c r="L7349" i="6" s="1"/>
  <c r="K7100" i="6"/>
  <c r="L7100" i="6" s="1"/>
  <c r="K6832" i="6"/>
  <c r="L6832" i="6"/>
  <c r="K6497" i="6"/>
  <c r="L6497" i="6" s="1"/>
  <c r="K6165" i="6"/>
  <c r="L6165" i="6" s="1"/>
  <c r="L5835" i="6"/>
  <c r="K5835" i="6"/>
  <c r="K5501" i="6"/>
  <c r="L5501" i="6" s="1"/>
  <c r="K5168" i="6"/>
  <c r="L5168" i="6" s="1"/>
  <c r="K4836" i="6"/>
  <c r="L4836" i="6"/>
  <c r="K4450" i="6"/>
  <c r="L4450" i="6" s="1"/>
  <c r="L4052" i="6"/>
  <c r="K4052" i="6"/>
  <c r="K3654" i="6"/>
  <c r="L3654" i="6" s="1"/>
  <c r="K3253" i="6"/>
  <c r="L3253" i="6" s="1"/>
  <c r="K2848" i="6"/>
  <c r="L2848" i="6" s="1"/>
  <c r="L2415" i="6"/>
  <c r="K2415" i="6"/>
  <c r="K1936" i="6"/>
  <c r="L1936" i="6" s="1"/>
  <c r="K1455" i="6"/>
  <c r="L1455" i="6" s="1"/>
  <c r="K978" i="6"/>
  <c r="L978" i="6" s="1"/>
  <c r="L498" i="6"/>
  <c r="K498" i="6"/>
  <c r="K19" i="6"/>
  <c r="L19" i="6" s="1"/>
  <c r="K10123" i="6"/>
  <c r="L10123" i="6"/>
  <c r="K9952" i="6"/>
  <c r="L9952" i="6" s="1"/>
  <c r="K9781" i="6"/>
  <c r="L9781" i="6"/>
  <c r="K9609" i="6"/>
  <c r="L9609" i="6" s="1"/>
  <c r="L9438" i="6"/>
  <c r="K9438" i="6"/>
  <c r="K9266" i="6"/>
  <c r="L9266" i="6"/>
  <c r="K9094" i="6"/>
  <c r="L9094" i="6" s="1"/>
  <c r="K8923" i="6"/>
  <c r="L8923" i="6"/>
  <c r="K8752" i="6"/>
  <c r="L8752" i="6" s="1"/>
  <c r="K8581" i="6"/>
  <c r="L8581" i="6"/>
  <c r="K8409" i="6"/>
  <c r="L8409" i="6" s="1"/>
  <c r="K8238" i="6"/>
  <c r="L8238" i="6" s="1"/>
  <c r="K8067" i="6"/>
  <c r="L8067" i="6" s="1"/>
  <c r="K7896" i="6"/>
  <c r="L7896" i="6" s="1"/>
  <c r="K7724" i="6"/>
  <c r="L7724" i="6" s="1"/>
  <c r="K7542" i="6"/>
  <c r="L7542" i="6"/>
  <c r="K7354" i="6"/>
  <c r="L7354" i="6"/>
  <c r="K7167" i="6"/>
  <c r="L7167" i="6"/>
  <c r="K6980" i="6"/>
  <c r="L6980" i="6" s="1"/>
  <c r="K6754" i="6"/>
  <c r="L6754" i="6"/>
  <c r="K6505" i="6"/>
  <c r="L6505" i="6" s="1"/>
  <c r="K6257" i="6"/>
  <c r="L6257" i="6" s="1"/>
  <c r="K6007" i="6"/>
  <c r="L6007" i="6" s="1"/>
  <c r="K5758" i="6"/>
  <c r="L5758" i="6"/>
  <c r="K5508" i="6"/>
  <c r="L5508" i="6"/>
  <c r="K5260" i="6"/>
  <c r="L5260" i="6" s="1"/>
  <c r="L5010" i="6"/>
  <c r="K5010" i="6"/>
  <c r="K4759" i="6"/>
  <c r="L4759" i="6" s="1"/>
  <c r="K4461" i="6"/>
  <c r="L4461" i="6" s="1"/>
  <c r="K4162" i="6"/>
  <c r="L4162" i="6"/>
  <c r="K3862" i="6"/>
  <c r="L3862" i="6"/>
  <c r="K3562" i="6"/>
  <c r="L3562" i="6" s="1"/>
  <c r="K3263" i="6"/>
  <c r="L3263" i="6" s="1"/>
  <c r="K2964" i="6"/>
  <c r="L2964" i="6" s="1"/>
  <c r="K2641" i="6"/>
  <c r="L2641" i="6" s="1"/>
  <c r="K2304" i="6"/>
  <c r="L2304" i="6" s="1"/>
  <c r="K1943" i="6"/>
  <c r="L1943" i="6" s="1"/>
  <c r="L1584" i="6"/>
  <c r="K1584" i="6"/>
  <c r="L1227" i="6"/>
  <c r="K1227" i="6"/>
  <c r="K868" i="6"/>
  <c r="L868" i="6"/>
  <c r="K509" i="6"/>
  <c r="L509" i="6"/>
  <c r="K149" i="6"/>
  <c r="L149" i="6"/>
  <c r="K9965" i="6"/>
  <c r="L9965" i="6" s="1"/>
  <c r="K9794" i="6"/>
  <c r="L9794" i="6"/>
  <c r="K9622" i="6"/>
  <c r="L9622" i="6" s="1"/>
  <c r="K9451" i="6"/>
  <c r="L9451" i="6" s="1"/>
  <c r="K9279" i="6"/>
  <c r="L9279" i="6" s="1"/>
  <c r="K9108" i="6"/>
  <c r="L9108" i="6" s="1"/>
  <c r="K8936" i="6"/>
  <c r="L8936" i="6" s="1"/>
  <c r="K8765" i="6"/>
  <c r="L8765" i="6" s="1"/>
  <c r="K8594" i="6"/>
  <c r="L8594" i="6"/>
  <c r="K8422" i="6"/>
  <c r="L8422" i="6" s="1"/>
  <c r="K8251" i="6"/>
  <c r="L8251" i="6" s="1"/>
  <c r="K8080" i="6"/>
  <c r="L8080" i="6"/>
  <c r="K7909" i="6"/>
  <c r="L7909" i="6"/>
  <c r="K7737" i="6"/>
  <c r="L7737" i="6" s="1"/>
  <c r="K7556" i="6"/>
  <c r="L7556" i="6"/>
  <c r="K7368" i="6"/>
  <c r="L7368" i="6" s="1"/>
  <c r="K7181" i="6"/>
  <c r="L7181" i="6" s="1"/>
  <c r="K6994" i="6"/>
  <c r="L6994" i="6"/>
  <c r="K6773" i="6"/>
  <c r="L6773" i="6"/>
  <c r="K6523" i="6"/>
  <c r="L6523" i="6" s="1"/>
  <c r="K6274" i="6"/>
  <c r="L6274" i="6" s="1"/>
  <c r="K6024" i="6"/>
  <c r="L6024" i="6"/>
  <c r="K5776" i="6"/>
  <c r="L5776" i="6" s="1"/>
  <c r="K5526" i="6"/>
  <c r="L5526" i="6" s="1"/>
  <c r="K5277" i="6"/>
  <c r="L5277" i="6" s="1"/>
  <c r="K5028" i="6"/>
  <c r="L5028" i="6" s="1"/>
  <c r="K4779" i="6"/>
  <c r="L4779" i="6" s="1"/>
  <c r="K4481" i="6"/>
  <c r="L4481" i="6" s="1"/>
  <c r="L4182" i="6"/>
  <c r="K4182" i="6"/>
  <c r="K3884" i="6"/>
  <c r="L3884" i="6"/>
  <c r="K3586" i="6"/>
  <c r="L3586" i="6" s="1"/>
  <c r="K3286" i="6"/>
  <c r="L3286" i="6" s="1"/>
  <c r="K2986" i="6"/>
  <c r="L2986" i="6"/>
  <c r="K2663" i="6"/>
  <c r="L2663" i="6" s="1"/>
  <c r="K2331" i="6"/>
  <c r="L2331" i="6" s="1"/>
  <c r="K1973" i="6"/>
  <c r="L1973" i="6"/>
  <c r="K1612" i="6"/>
  <c r="L1612" i="6" s="1"/>
  <c r="K1253" i="6"/>
  <c r="L1253" i="6" s="1"/>
  <c r="K894" i="6"/>
  <c r="L894" i="6" s="1"/>
  <c r="K536" i="6"/>
  <c r="L536" i="6" s="1"/>
  <c r="K177" i="6"/>
  <c r="L177" i="6"/>
  <c r="K9989" i="6"/>
  <c r="L9989" i="6" s="1"/>
  <c r="K9818" i="6"/>
  <c r="L9818" i="6" s="1"/>
  <c r="L9645" i="6"/>
  <c r="K9645" i="6"/>
  <c r="K9474" i="6"/>
  <c r="L9474" i="6" s="1"/>
  <c r="L9303" i="6"/>
  <c r="K9303" i="6"/>
  <c r="L9132" i="6"/>
  <c r="K9132" i="6"/>
  <c r="K8960" i="6"/>
  <c r="L8960" i="6"/>
  <c r="K8789" i="6"/>
  <c r="L8789" i="6"/>
  <c r="K8618" i="6"/>
  <c r="L8618" i="6" s="1"/>
  <c r="K8446" i="6"/>
  <c r="L8446" i="6"/>
  <c r="K8275" i="6"/>
  <c r="L8275" i="6" s="1"/>
  <c r="K8104" i="6"/>
  <c r="L8104" i="6" s="1"/>
  <c r="K7933" i="6"/>
  <c r="L7933" i="6" s="1"/>
  <c r="K7760" i="6"/>
  <c r="L7760" i="6"/>
  <c r="K7581" i="6"/>
  <c r="L7581" i="6" s="1"/>
  <c r="K7395" i="6"/>
  <c r="L7395" i="6" s="1"/>
  <c r="K7207" i="6"/>
  <c r="L7207" i="6" s="1"/>
  <c r="K7020" i="6"/>
  <c r="L7020" i="6"/>
  <c r="K6808" i="6"/>
  <c r="L6808" i="6" s="1"/>
  <c r="K6559" i="6"/>
  <c r="L6559" i="6" s="1"/>
  <c r="K6309" i="6"/>
  <c r="L6309" i="6" s="1"/>
  <c r="K6060" i="6"/>
  <c r="L6060" i="6" s="1"/>
  <c r="K5811" i="6"/>
  <c r="L5811" i="6" s="1"/>
  <c r="K5562" i="6"/>
  <c r="L5562" i="6" s="1"/>
  <c r="K5312" i="6"/>
  <c r="L5312" i="6"/>
  <c r="K5063" i="6"/>
  <c r="L5063" i="6"/>
  <c r="K4815" i="6"/>
  <c r="L4815" i="6" s="1"/>
  <c r="K4523" i="6"/>
  <c r="L4523" i="6" s="1"/>
  <c r="L4225" i="6"/>
  <c r="K4225" i="6"/>
  <c r="K3925" i="6"/>
  <c r="L3925" i="6" s="1"/>
  <c r="K3627" i="6"/>
  <c r="L3627" i="6" s="1"/>
  <c r="L3327" i="6"/>
  <c r="K3327" i="6"/>
  <c r="K3029" i="6"/>
  <c r="L3029" i="6" s="1"/>
  <c r="K2710" i="6"/>
  <c r="L2710" i="6" s="1"/>
  <c r="K2380" i="6"/>
  <c r="L2380" i="6" s="1"/>
  <c r="K2021" i="6"/>
  <c r="L2021" i="6" s="1"/>
  <c r="K1662" i="6"/>
  <c r="L1662" i="6" s="1"/>
  <c r="K1303" i="6"/>
  <c r="L1303" i="6" s="1"/>
  <c r="K945" i="6"/>
  <c r="L945" i="6" s="1"/>
  <c r="K585" i="6"/>
  <c r="L585" i="6" s="1"/>
  <c r="L226" i="6"/>
  <c r="K226" i="6"/>
  <c r="K6766" i="6"/>
  <c r="L6766" i="6" s="1"/>
  <c r="K6579" i="6"/>
  <c r="L6579" i="6"/>
  <c r="L6392" i="6"/>
  <c r="K6392" i="6"/>
  <c r="K6205" i="6"/>
  <c r="L6205" i="6" s="1"/>
  <c r="K6019" i="6"/>
  <c r="L6019" i="6"/>
  <c r="K5831" i="6"/>
  <c r="L5831" i="6"/>
  <c r="K5645" i="6"/>
  <c r="L5645" i="6" s="1"/>
  <c r="K5458" i="6"/>
  <c r="L5458" i="6" s="1"/>
  <c r="L5272" i="6"/>
  <c r="K5272" i="6"/>
  <c r="K5083" i="6"/>
  <c r="L5083" i="6"/>
  <c r="K4896" i="6"/>
  <c r="L4896" i="6" s="1"/>
  <c r="K4698" i="6"/>
  <c r="L4698" i="6" s="1"/>
  <c r="K4475" i="6"/>
  <c r="L4475" i="6" s="1"/>
  <c r="K4251" i="6"/>
  <c r="L4251" i="6" s="1"/>
  <c r="K4025" i="6"/>
  <c r="L4025" i="6" s="1"/>
  <c r="K3801" i="6"/>
  <c r="L3801" i="6" s="1"/>
  <c r="K3576" i="6"/>
  <c r="L3576" i="6" s="1"/>
  <c r="K3353" i="6"/>
  <c r="L3353" i="6" s="1"/>
  <c r="K3129" i="6"/>
  <c r="L3129" i="6"/>
  <c r="K2902" i="6"/>
  <c r="L2902" i="6"/>
  <c r="K2656" i="6"/>
  <c r="L2656" i="6"/>
  <c r="K2409" i="6"/>
  <c r="L2409" i="6" s="1"/>
  <c r="K2141" i="6"/>
  <c r="L2141" i="6"/>
  <c r="K1873" i="6"/>
  <c r="L1873" i="6"/>
  <c r="K1603" i="6"/>
  <c r="L1603" i="6" s="1"/>
  <c r="K1333" i="6"/>
  <c r="L1333" i="6"/>
  <c r="K1064" i="6"/>
  <c r="L1064" i="6" s="1"/>
  <c r="K796" i="6"/>
  <c r="L796" i="6" s="1"/>
  <c r="K525" i="6"/>
  <c r="L525" i="6" s="1"/>
  <c r="K256" i="6"/>
  <c r="L256" i="6" s="1"/>
  <c r="K6749" i="6"/>
  <c r="L6749" i="6"/>
  <c r="K6562" i="6"/>
  <c r="L6562" i="6"/>
  <c r="K6376" i="6"/>
  <c r="L6376" i="6" s="1"/>
  <c r="K6189" i="6"/>
  <c r="L6189" i="6" s="1"/>
  <c r="K6001" i="6"/>
  <c r="L6001" i="6"/>
  <c r="K5815" i="6"/>
  <c r="L5815" i="6" s="1"/>
  <c r="K5628" i="6"/>
  <c r="L5628" i="6"/>
  <c r="K5440" i="6"/>
  <c r="L5440" i="6"/>
  <c r="K5253" i="6"/>
  <c r="L5253" i="6" s="1"/>
  <c r="K5067" i="6"/>
  <c r="L5067" i="6" s="1"/>
  <c r="K4880" i="6"/>
  <c r="L4880" i="6"/>
  <c r="K4678" i="6"/>
  <c r="L4678" i="6" s="1"/>
  <c r="K4453" i="6"/>
  <c r="L4453" i="6" s="1"/>
  <c r="K4230" i="6"/>
  <c r="L4230" i="6" s="1"/>
  <c r="K4006" i="6"/>
  <c r="L4006" i="6" s="1"/>
  <c r="L3780" i="6"/>
  <c r="K3780" i="6"/>
  <c r="K3558" i="6"/>
  <c r="L3558" i="6" s="1"/>
  <c r="K3332" i="6"/>
  <c r="L3332" i="6" s="1"/>
  <c r="K3107" i="6"/>
  <c r="L3107" i="6" s="1"/>
  <c r="K2879" i="6"/>
  <c r="L2879" i="6" s="1"/>
  <c r="K2633" i="6"/>
  <c r="L2633" i="6" s="1"/>
  <c r="K2387" i="6"/>
  <c r="L2387" i="6" s="1"/>
  <c r="K2118" i="6"/>
  <c r="L2118" i="6" s="1"/>
  <c r="K1847" i="6"/>
  <c r="L1847" i="6" s="1"/>
  <c r="K1580" i="6"/>
  <c r="L1580" i="6" s="1"/>
  <c r="K1308" i="6"/>
  <c r="L1308" i="6"/>
  <c r="K1039" i="6"/>
  <c r="L1039" i="6" s="1"/>
  <c r="L771" i="6"/>
  <c r="K771" i="6"/>
  <c r="K502" i="6"/>
  <c r="L502" i="6"/>
  <c r="K234" i="6"/>
  <c r="L234" i="6"/>
  <c r="K6744" i="6"/>
  <c r="L6744" i="6"/>
  <c r="K6558" i="6"/>
  <c r="L6558" i="6" s="1"/>
  <c r="K6371" i="6"/>
  <c r="L6371" i="6"/>
  <c r="K6183" i="6"/>
  <c r="L6183" i="6"/>
  <c r="K5996" i="6"/>
  <c r="L5996" i="6" s="1"/>
  <c r="K5809" i="6"/>
  <c r="L5809" i="6" s="1"/>
  <c r="K5622" i="6"/>
  <c r="L5622" i="6"/>
  <c r="K5435" i="6"/>
  <c r="L5435" i="6"/>
  <c r="K5249" i="6"/>
  <c r="L5249" i="6"/>
  <c r="L5062" i="6"/>
  <c r="K5062" i="6"/>
  <c r="L4875" i="6"/>
  <c r="K4875" i="6"/>
  <c r="K4673" i="6"/>
  <c r="L4673" i="6" s="1"/>
  <c r="K4448" i="6"/>
  <c r="L4448" i="6" s="1"/>
  <c r="K4224" i="6"/>
  <c r="L4224" i="6" s="1"/>
  <c r="K3997" i="6"/>
  <c r="L3997" i="6" s="1"/>
  <c r="K3775" i="6"/>
  <c r="L3775" i="6"/>
  <c r="K3550" i="6"/>
  <c r="L3550" i="6" s="1"/>
  <c r="K3325" i="6"/>
  <c r="L3325" i="6" s="1"/>
  <c r="K3103" i="6"/>
  <c r="L3103" i="6"/>
  <c r="K2872" i="6"/>
  <c r="L2872" i="6"/>
  <c r="K2627" i="6"/>
  <c r="L2627" i="6" s="1"/>
  <c r="L2379" i="6"/>
  <c r="K2379" i="6"/>
  <c r="K2109" i="6"/>
  <c r="L2109" i="6" s="1"/>
  <c r="K1842" i="6"/>
  <c r="L1842" i="6" s="1"/>
  <c r="K1569" i="6"/>
  <c r="L1569" i="6" s="1"/>
  <c r="K1302" i="6"/>
  <c r="L1302" i="6" s="1"/>
  <c r="K1033" i="6"/>
  <c r="L1033" i="6" s="1"/>
  <c r="K763" i="6"/>
  <c r="L763" i="6" s="1"/>
  <c r="L495" i="6"/>
  <c r="K495" i="6"/>
  <c r="K224" i="6"/>
  <c r="L224" i="6" s="1"/>
  <c r="K10109" i="6"/>
  <c r="L10109" i="6" s="1"/>
  <c r="K9938" i="6"/>
  <c r="L9938" i="6" s="1"/>
  <c r="K9766" i="6"/>
  <c r="L9766" i="6" s="1"/>
  <c r="K9595" i="6"/>
  <c r="L9595" i="6"/>
  <c r="K9423" i="6"/>
  <c r="L9423" i="6" s="1"/>
  <c r="K9252" i="6"/>
  <c r="L9252" i="6" s="1"/>
  <c r="K9080" i="6"/>
  <c r="L9080" i="6" s="1"/>
  <c r="K8909" i="6"/>
  <c r="L8909" i="6"/>
  <c r="K8738" i="6"/>
  <c r="L8738" i="6" s="1"/>
  <c r="K8566" i="6"/>
  <c r="L8566" i="6" s="1"/>
  <c r="K8395" i="6"/>
  <c r="L8395" i="6"/>
  <c r="K8224" i="6"/>
  <c r="L8224" i="6" s="1"/>
  <c r="K8053" i="6"/>
  <c r="L8053" i="6" s="1"/>
  <c r="K7881" i="6"/>
  <c r="L7881" i="6" s="1"/>
  <c r="L7710" i="6"/>
  <c r="K7710" i="6"/>
  <c r="K7525" i="6"/>
  <c r="L7525" i="6" s="1"/>
  <c r="K7338" i="6"/>
  <c r="L7338" i="6" s="1"/>
  <c r="K7151" i="6"/>
  <c r="L7151" i="6" s="1"/>
  <c r="K6965" i="6"/>
  <c r="L6965" i="6" s="1"/>
  <c r="K6732" i="6"/>
  <c r="L6732" i="6"/>
  <c r="K6483" i="6"/>
  <c r="L6483" i="6" s="1"/>
  <c r="K6234" i="6"/>
  <c r="L6234" i="6" s="1"/>
  <c r="K5985" i="6"/>
  <c r="L5985" i="6" s="1"/>
  <c r="K5735" i="6"/>
  <c r="L5735" i="6"/>
  <c r="K5487" i="6"/>
  <c r="L5487" i="6" s="1"/>
  <c r="K5237" i="6"/>
  <c r="L5237" i="6" s="1"/>
  <c r="K4988" i="6"/>
  <c r="L4988" i="6" s="1"/>
  <c r="K4733" i="6"/>
  <c r="L4733" i="6" s="1"/>
  <c r="K4434" i="6"/>
  <c r="L4434" i="6" s="1"/>
  <c r="K4135" i="6"/>
  <c r="L4135" i="6" s="1"/>
  <c r="K3836" i="6"/>
  <c r="L3836" i="6"/>
  <c r="K3536" i="6"/>
  <c r="L3536" i="6"/>
  <c r="K3237" i="6"/>
  <c r="L3237" i="6" s="1"/>
  <c r="L2937" i="6"/>
  <c r="K2937" i="6"/>
  <c r="K2611" i="6"/>
  <c r="L2611" i="6" s="1"/>
  <c r="K2274" i="6"/>
  <c r="L2274" i="6" s="1"/>
  <c r="K1912" i="6"/>
  <c r="L1912" i="6" s="1"/>
  <c r="K1554" i="6"/>
  <c r="L1554" i="6" s="1"/>
  <c r="K1194" i="6"/>
  <c r="L1194" i="6" s="1"/>
  <c r="K836" i="6"/>
  <c r="L836" i="6"/>
  <c r="K477" i="6"/>
  <c r="L477" i="6"/>
  <c r="K118" i="6"/>
  <c r="L118" i="6"/>
  <c r="K10122" i="6"/>
  <c r="L10122" i="6" s="1"/>
  <c r="K9951" i="6"/>
  <c r="L9951" i="6"/>
  <c r="K9780" i="6"/>
  <c r="L9780" i="6" s="1"/>
  <c r="K9608" i="6"/>
  <c r="L9608" i="6" s="1"/>
  <c r="K9436" i="6"/>
  <c r="L9436" i="6"/>
  <c r="K9265" i="6"/>
  <c r="L9265" i="6" s="1"/>
  <c r="K9093" i="6"/>
  <c r="L9093" i="6" s="1"/>
  <c r="K8922" i="6"/>
  <c r="L8922" i="6"/>
  <c r="K8751" i="6"/>
  <c r="L8751" i="6" s="1"/>
  <c r="K8580" i="6"/>
  <c r="L8580" i="6" s="1"/>
  <c r="K8408" i="6"/>
  <c r="L8408" i="6" s="1"/>
  <c r="K8237" i="6"/>
  <c r="L8237" i="6" s="1"/>
  <c r="K8066" i="6"/>
  <c r="L8066" i="6" s="1"/>
  <c r="K7894" i="6"/>
  <c r="L7894" i="6" s="1"/>
  <c r="K7723" i="6"/>
  <c r="L7723" i="6" s="1"/>
  <c r="K7540" i="6"/>
  <c r="L7540" i="6" s="1"/>
  <c r="K7353" i="6"/>
  <c r="L7353" i="6" s="1"/>
  <c r="K7165" i="6"/>
  <c r="L7165" i="6" s="1"/>
  <c r="K6979" i="6"/>
  <c r="L6979" i="6" s="1"/>
  <c r="K6753" i="6"/>
  <c r="L6753" i="6" s="1"/>
  <c r="K6504" i="6"/>
  <c r="L6504" i="6"/>
  <c r="K6255" i="6"/>
  <c r="L6255" i="6" s="1"/>
  <c r="K6006" i="6"/>
  <c r="L6006" i="6" s="1"/>
  <c r="L5757" i="6"/>
  <c r="K5757" i="6"/>
  <c r="L5507" i="6"/>
  <c r="K5507" i="6"/>
  <c r="K5259" i="6"/>
  <c r="L5259" i="6" s="1"/>
  <c r="K5008" i="6"/>
  <c r="L5008" i="6" s="1"/>
  <c r="K4758" i="6"/>
  <c r="L4758" i="6" s="1"/>
  <c r="K4460" i="6"/>
  <c r="L4460" i="6" s="1"/>
  <c r="K4160" i="6"/>
  <c r="L4160" i="6" s="1"/>
  <c r="K3861" i="6"/>
  <c r="L3861" i="6" s="1"/>
  <c r="K3561" i="6"/>
  <c r="L3561" i="6" s="1"/>
  <c r="K3262" i="6"/>
  <c r="L3262" i="6"/>
  <c r="K2963" i="6"/>
  <c r="L2963" i="6" s="1"/>
  <c r="K2638" i="6"/>
  <c r="L2638" i="6" s="1"/>
  <c r="K2302" i="6"/>
  <c r="L2302" i="6" s="1"/>
  <c r="K1941" i="6"/>
  <c r="L1941" i="6" s="1"/>
  <c r="K1583" i="6"/>
  <c r="L1583" i="6" s="1"/>
  <c r="K1224" i="6"/>
  <c r="L1224" i="6" s="1"/>
  <c r="K865" i="6"/>
  <c r="L865" i="6"/>
  <c r="K508" i="6"/>
  <c r="L508" i="6" s="1"/>
  <c r="K148" i="6"/>
  <c r="L148" i="6"/>
  <c r="K9975" i="6"/>
  <c r="L9975" i="6" s="1"/>
  <c r="K9802" i="6"/>
  <c r="L9802" i="6" s="1"/>
  <c r="K9631" i="6"/>
  <c r="L9631" i="6" s="1"/>
  <c r="L9460" i="6"/>
  <c r="K9460" i="6"/>
  <c r="L9289" i="6"/>
  <c r="K9289" i="6"/>
  <c r="K9117" i="6"/>
  <c r="L9117" i="6" s="1"/>
  <c r="K8946" i="6"/>
  <c r="L8946" i="6" s="1"/>
  <c r="K8775" i="6"/>
  <c r="L8775" i="6" s="1"/>
  <c r="K8604" i="6"/>
  <c r="L8604" i="6"/>
  <c r="K8432" i="6"/>
  <c r="L8432" i="6" s="1"/>
  <c r="K8261" i="6"/>
  <c r="L8261" i="6"/>
  <c r="K8090" i="6"/>
  <c r="L8090" i="6"/>
  <c r="K7917" i="6"/>
  <c r="L7917" i="6" s="1"/>
  <c r="K7746" i="6"/>
  <c r="L7746" i="6" s="1"/>
  <c r="K7566" i="6"/>
  <c r="L7566" i="6" s="1"/>
  <c r="K7379" i="6"/>
  <c r="L7379" i="6" s="1"/>
  <c r="K7192" i="6"/>
  <c r="L7192" i="6" s="1"/>
  <c r="L7005" i="6"/>
  <c r="K7005" i="6"/>
  <c r="K6787" i="6"/>
  <c r="L6787" i="6"/>
  <c r="K6537" i="6"/>
  <c r="L6537" i="6" s="1"/>
  <c r="K6288" i="6"/>
  <c r="L6288" i="6" s="1"/>
  <c r="K6039" i="6"/>
  <c r="L6039" i="6" s="1"/>
  <c r="K5790" i="6"/>
  <c r="L5790" i="6" s="1"/>
  <c r="K5540" i="6"/>
  <c r="L5540" i="6" s="1"/>
  <c r="K5291" i="6"/>
  <c r="L5291" i="6" s="1"/>
  <c r="K5043" i="6"/>
  <c r="L5043" i="6" s="1"/>
  <c r="K4793" i="6"/>
  <c r="L4793" i="6" s="1"/>
  <c r="K4500" i="6"/>
  <c r="L4500" i="6"/>
  <c r="K4200" i="6"/>
  <c r="L4200" i="6" s="1"/>
  <c r="K3901" i="6"/>
  <c r="L3901" i="6"/>
  <c r="K3603" i="6"/>
  <c r="L3603" i="6" s="1"/>
  <c r="K3303" i="6"/>
  <c r="L3303" i="6" s="1"/>
  <c r="K3004" i="6"/>
  <c r="L3004" i="6" s="1"/>
  <c r="K2683" i="6"/>
  <c r="L2683" i="6" s="1"/>
  <c r="K2350" i="6"/>
  <c r="L2350" i="6" s="1"/>
  <c r="K1992" i="6"/>
  <c r="L1992" i="6" s="1"/>
  <c r="K1632" i="6"/>
  <c r="L1632" i="6" s="1"/>
  <c r="K1273" i="6"/>
  <c r="L1273" i="6" s="1"/>
  <c r="K913" i="6"/>
  <c r="L913" i="6" s="1"/>
  <c r="L555" i="6"/>
  <c r="K555" i="6"/>
  <c r="K197" i="6"/>
  <c r="L197" i="6" s="1"/>
  <c r="K6751" i="6"/>
  <c r="L6751" i="6" s="1"/>
  <c r="L6563" i="6"/>
  <c r="K6563" i="6"/>
  <c r="K6377" i="6"/>
  <c r="L6377" i="6" s="1"/>
  <c r="K6190" i="6"/>
  <c r="L6190" i="6" s="1"/>
  <c r="K6003" i="6"/>
  <c r="L6003" i="6" s="1"/>
  <c r="L5816" i="6"/>
  <c r="K5816" i="6"/>
  <c r="K5629" i="6"/>
  <c r="L5629" i="6" s="1"/>
  <c r="K5443" i="6"/>
  <c r="L5443" i="6" s="1"/>
  <c r="K5254" i="6"/>
  <c r="L5254" i="6" s="1"/>
  <c r="K5068" i="6"/>
  <c r="L5068" i="6" s="1"/>
  <c r="L4881" i="6"/>
  <c r="K4881" i="6"/>
  <c r="K4679" i="6"/>
  <c r="L4679" i="6" s="1"/>
  <c r="K4455" i="6"/>
  <c r="L4455" i="6" s="1"/>
  <c r="K4231" i="6"/>
  <c r="L4231" i="6" s="1"/>
  <c r="K4007" i="6"/>
  <c r="L4007" i="6"/>
  <c r="K3783" i="6"/>
  <c r="L3783" i="6" s="1"/>
  <c r="K3559" i="6"/>
  <c r="L3559" i="6" s="1"/>
  <c r="K3334" i="6"/>
  <c r="L3334" i="6" s="1"/>
  <c r="K3108" i="6"/>
  <c r="L3108" i="6" s="1"/>
  <c r="K2880" i="6"/>
  <c r="L2880" i="6" s="1"/>
  <c r="K2636" i="6"/>
  <c r="L2636" i="6"/>
  <c r="K2388" i="6"/>
  <c r="L2388" i="6" s="1"/>
  <c r="K2119" i="6"/>
  <c r="L2119" i="6" s="1"/>
  <c r="K1848" i="6"/>
  <c r="L1848" i="6" s="1"/>
  <c r="K1581" i="6"/>
  <c r="L1581" i="6" s="1"/>
  <c r="K1312" i="6"/>
  <c r="L1312" i="6" s="1"/>
  <c r="K1041" i="6"/>
  <c r="L1041" i="6" s="1"/>
  <c r="K773" i="6"/>
  <c r="L773" i="6" s="1"/>
  <c r="K503" i="6"/>
  <c r="L503" i="6" s="1"/>
  <c r="K235" i="6"/>
  <c r="L235" i="6" s="1"/>
  <c r="K6733" i="6"/>
  <c r="L6733" i="6" s="1"/>
  <c r="K6547" i="6"/>
  <c r="L6547" i="6" s="1"/>
  <c r="K6360" i="6"/>
  <c r="L6360" i="6"/>
  <c r="K6173" i="6"/>
  <c r="L6173" i="6" s="1"/>
  <c r="K5986" i="6"/>
  <c r="L5986" i="6" s="1"/>
  <c r="K5800" i="6"/>
  <c r="L5800" i="6"/>
  <c r="K5612" i="6"/>
  <c r="L5612" i="6" s="1"/>
  <c r="L5424" i="6"/>
  <c r="K5424" i="6"/>
  <c r="K5238" i="6"/>
  <c r="L5238" i="6"/>
  <c r="K5051" i="6"/>
  <c r="L5051" i="6" s="1"/>
  <c r="K4864" i="6"/>
  <c r="L4864" i="6" s="1"/>
  <c r="K4661" i="6"/>
  <c r="L4661" i="6" s="1"/>
  <c r="K4435" i="6"/>
  <c r="L4435" i="6" s="1"/>
  <c r="K4211" i="6"/>
  <c r="L4211" i="6" s="1"/>
  <c r="K3987" i="6"/>
  <c r="L3987" i="6" s="1"/>
  <c r="K3762" i="6"/>
  <c r="L3762" i="6" s="1"/>
  <c r="K3538" i="6"/>
  <c r="L3538" i="6" s="1"/>
  <c r="K3312" i="6"/>
  <c r="L3312" i="6" s="1"/>
  <c r="K3090" i="6"/>
  <c r="L3090" i="6"/>
  <c r="L2859" i="6"/>
  <c r="K2859" i="6"/>
  <c r="K2612" i="6"/>
  <c r="L2612" i="6" s="1"/>
  <c r="K2363" i="6"/>
  <c r="L2363" i="6" s="1"/>
  <c r="K2094" i="6"/>
  <c r="L2094" i="6" s="1"/>
  <c r="K1825" i="6"/>
  <c r="L1825" i="6" s="1"/>
  <c r="K1556" i="6"/>
  <c r="L1556" i="6" s="1"/>
  <c r="K1287" i="6"/>
  <c r="L1287" i="6" s="1"/>
  <c r="K1019" i="6"/>
  <c r="L1019" i="6"/>
  <c r="K748" i="6"/>
  <c r="L748" i="6" s="1"/>
  <c r="L478" i="6"/>
  <c r="K478" i="6"/>
  <c r="K210" i="6"/>
  <c r="L210" i="6" s="1"/>
  <c r="K6916" i="6"/>
  <c r="L6916" i="6" s="1"/>
  <c r="K6729" i="6"/>
  <c r="L6729" i="6" s="1"/>
  <c r="K6543" i="6"/>
  <c r="L6543" i="6" s="1"/>
  <c r="K6354" i="6"/>
  <c r="L6354" i="6" s="1"/>
  <c r="K6167" i="6"/>
  <c r="L6167" i="6" s="1"/>
  <c r="K5981" i="6"/>
  <c r="L5981" i="6" s="1"/>
  <c r="K5793" i="6"/>
  <c r="L5793" i="6" s="1"/>
  <c r="K5607" i="6"/>
  <c r="L5607" i="6" s="1"/>
  <c r="K5420" i="6"/>
  <c r="L5420" i="6"/>
  <c r="K5233" i="6"/>
  <c r="L5233" i="6" s="1"/>
  <c r="K5046" i="6"/>
  <c r="L5046" i="6"/>
  <c r="K4859" i="6"/>
  <c r="L4859" i="6"/>
  <c r="K4652" i="6"/>
  <c r="L4652" i="6" s="1"/>
  <c r="K4429" i="6"/>
  <c r="L4429" i="6" s="1"/>
  <c r="K4205" i="6"/>
  <c r="L4205" i="6" s="1"/>
  <c r="K3980" i="6"/>
  <c r="L3980" i="6" s="1"/>
  <c r="K3757" i="6"/>
  <c r="L3757" i="6"/>
  <c r="K3532" i="6"/>
  <c r="L3532" i="6" s="1"/>
  <c r="K3308" i="6"/>
  <c r="L3308" i="6" s="1"/>
  <c r="K3082" i="6"/>
  <c r="L3082" i="6" s="1"/>
  <c r="K2851" i="6"/>
  <c r="L2851" i="6" s="1"/>
  <c r="K2608" i="6"/>
  <c r="L2608" i="6" s="1"/>
  <c r="L2356" i="6"/>
  <c r="K2356" i="6"/>
  <c r="K2087" i="6"/>
  <c r="L2087" i="6" s="1"/>
  <c r="K1818" i="6"/>
  <c r="L1818" i="6"/>
  <c r="K1548" i="6"/>
  <c r="L1548" i="6" s="1"/>
  <c r="K1281" i="6"/>
  <c r="L1281" i="6"/>
  <c r="K1008" i="6"/>
  <c r="L1008" i="6" s="1"/>
  <c r="K740" i="6"/>
  <c r="L740" i="6" s="1"/>
  <c r="K473" i="6"/>
  <c r="L473" i="6"/>
  <c r="K202" i="6"/>
  <c r="L202" i="6" s="1"/>
  <c r="K4644" i="6"/>
  <c r="L4644" i="6" s="1"/>
  <c r="K4457" i="6"/>
  <c r="L4457" i="6"/>
  <c r="L4269" i="6"/>
  <c r="K4269" i="6"/>
  <c r="K4083" i="6"/>
  <c r="L4083" i="6" s="1"/>
  <c r="K3895" i="6"/>
  <c r="L3895" i="6" s="1"/>
  <c r="K3708" i="6"/>
  <c r="L3708" i="6"/>
  <c r="K3522" i="6"/>
  <c r="L3522" i="6" s="1"/>
  <c r="K3335" i="6"/>
  <c r="L3335" i="6"/>
  <c r="K3148" i="6"/>
  <c r="L3148" i="6" s="1"/>
  <c r="K2961" i="6"/>
  <c r="L2961" i="6"/>
  <c r="K2759" i="6"/>
  <c r="L2759" i="6" s="1"/>
  <c r="K2554" i="6"/>
  <c r="L2554" i="6" s="1"/>
  <c r="K2345" i="6"/>
  <c r="L2345" i="6" s="1"/>
  <c r="K2120" i="6"/>
  <c r="L2120" i="6"/>
  <c r="L1895" i="6"/>
  <c r="K1895" i="6"/>
  <c r="K1673" i="6"/>
  <c r="L1673" i="6" s="1"/>
  <c r="K1447" i="6"/>
  <c r="L1447" i="6"/>
  <c r="K1222" i="6"/>
  <c r="L1222" i="6" s="1"/>
  <c r="K997" i="6"/>
  <c r="L997" i="6" s="1"/>
  <c r="K774" i="6"/>
  <c r="L774" i="6" s="1"/>
  <c r="K550" i="6"/>
  <c r="L550" i="6" s="1"/>
  <c r="L325" i="6"/>
  <c r="K325" i="6"/>
  <c r="K102" i="6"/>
  <c r="L102" i="6" s="1"/>
  <c r="K8482" i="6"/>
  <c r="L8482" i="6"/>
  <c r="K8253" i="6"/>
  <c r="L8253" i="6" s="1"/>
  <c r="K8025" i="6"/>
  <c r="L8025" i="6" s="1"/>
  <c r="K7796" i="6"/>
  <c r="L7796" i="6" s="1"/>
  <c r="K7558" i="6"/>
  <c r="L7558" i="6" s="1"/>
  <c r="K7308" i="6"/>
  <c r="L7308" i="6" s="1"/>
  <c r="K7060" i="6"/>
  <c r="L7060" i="6" s="1"/>
  <c r="L6777" i="6"/>
  <c r="K6777" i="6"/>
  <c r="K6444" i="6"/>
  <c r="L6444" i="6"/>
  <c r="K6114" i="6"/>
  <c r="L6114" i="6"/>
  <c r="K5779" i="6"/>
  <c r="L5779" i="6"/>
  <c r="K5447" i="6"/>
  <c r="L5447" i="6"/>
  <c r="K5117" i="6"/>
  <c r="L5117" i="6" s="1"/>
  <c r="K4782" i="6"/>
  <c r="L4782" i="6" s="1"/>
  <c r="K4387" i="6"/>
  <c r="L4387" i="6" s="1"/>
  <c r="K3991" i="6"/>
  <c r="L3991" i="6"/>
  <c r="K3589" i="6"/>
  <c r="L3589" i="6" s="1"/>
  <c r="K3191" i="6"/>
  <c r="L3191" i="6" s="1"/>
  <c r="K2780" i="6"/>
  <c r="L2780" i="6" s="1"/>
  <c r="K2335" i="6"/>
  <c r="L2335" i="6"/>
  <c r="K1858" i="6"/>
  <c r="L1858" i="6" s="1"/>
  <c r="K1379" i="6"/>
  <c r="L1379" i="6" s="1"/>
  <c r="K899" i="6"/>
  <c r="L899" i="6"/>
  <c r="K421" i="6"/>
  <c r="L421" i="6" s="1"/>
  <c r="K10095" i="6"/>
  <c r="L10095" i="6" s="1"/>
  <c r="K9924" i="6"/>
  <c r="L9924" i="6" s="1"/>
  <c r="K9752" i="6"/>
  <c r="L9752" i="6"/>
  <c r="K9580" i="6"/>
  <c r="L9580" i="6" s="1"/>
  <c r="K9409" i="6"/>
  <c r="L9409" i="6" s="1"/>
  <c r="K9237" i="6"/>
  <c r="L9237" i="6" s="1"/>
  <c r="K9066" i="6"/>
  <c r="L9066" i="6" s="1"/>
  <c r="K8895" i="6"/>
  <c r="L8895" i="6"/>
  <c r="K8724" i="6"/>
  <c r="L8724" i="6"/>
  <c r="K8552" i="6"/>
  <c r="L8552" i="6" s="1"/>
  <c r="K8381" i="6"/>
  <c r="L8381" i="6" s="1"/>
  <c r="K8210" i="6"/>
  <c r="L8210" i="6" s="1"/>
  <c r="K8038" i="6"/>
  <c r="L8038" i="6" s="1"/>
  <c r="K7867" i="6"/>
  <c r="L7867" i="6"/>
  <c r="K7695" i="6"/>
  <c r="L7695" i="6"/>
  <c r="K7510" i="6"/>
  <c r="L7510" i="6" s="1"/>
  <c r="K7323" i="6"/>
  <c r="L7323" i="6" s="1"/>
  <c r="K7136" i="6"/>
  <c r="L7136" i="6"/>
  <c r="K6949" i="6"/>
  <c r="L6949" i="6" s="1"/>
  <c r="L6712" i="6"/>
  <c r="K6712" i="6"/>
  <c r="K6463" i="6"/>
  <c r="L6463" i="6"/>
  <c r="K6214" i="6"/>
  <c r="L6214" i="6" s="1"/>
  <c r="K5963" i="6"/>
  <c r="L5963" i="6" s="1"/>
  <c r="K5715" i="6"/>
  <c r="L5715" i="6" s="1"/>
  <c r="K5465" i="6"/>
  <c r="L5465" i="6" s="1"/>
  <c r="K5216" i="6"/>
  <c r="L5216" i="6" s="1"/>
  <c r="K4966" i="6"/>
  <c r="L4966" i="6" s="1"/>
  <c r="K4709" i="6"/>
  <c r="L4709" i="6" s="1"/>
  <c r="K4409" i="6"/>
  <c r="L4409" i="6"/>
  <c r="L4110" i="6"/>
  <c r="K4110" i="6"/>
  <c r="L3810" i="6"/>
  <c r="K3810" i="6"/>
  <c r="K3511" i="6"/>
  <c r="L3511" i="6" s="1"/>
  <c r="K3212" i="6"/>
  <c r="L3212" i="6"/>
  <c r="K2910" i="6"/>
  <c r="L2910" i="6" s="1"/>
  <c r="K2584" i="6"/>
  <c r="L2584" i="6"/>
  <c r="K2241" i="6"/>
  <c r="L2241" i="6" s="1"/>
  <c r="L1883" i="6"/>
  <c r="K1883" i="6"/>
  <c r="K1524" i="6"/>
  <c r="L1524" i="6" s="1"/>
  <c r="K1164" i="6"/>
  <c r="L1164" i="6" s="1"/>
  <c r="K805" i="6"/>
  <c r="L805" i="6" s="1"/>
  <c r="K447" i="6"/>
  <c r="L447" i="6" s="1"/>
  <c r="K89" i="6"/>
  <c r="L89" i="6" s="1"/>
  <c r="K10108" i="6"/>
  <c r="L10108" i="6" s="1"/>
  <c r="K9937" i="6"/>
  <c r="L9937" i="6" s="1"/>
  <c r="K9765" i="6"/>
  <c r="L9765" i="6"/>
  <c r="K9593" i="6"/>
  <c r="L9593" i="6" s="1"/>
  <c r="K9422" i="6"/>
  <c r="L9422" i="6" s="1"/>
  <c r="K9250" i="6"/>
  <c r="L9250" i="6"/>
  <c r="K9079" i="6"/>
  <c r="L9079" i="6" s="1"/>
  <c r="K8908" i="6"/>
  <c r="L8908" i="6"/>
  <c r="K8737" i="6"/>
  <c r="L8737" i="6"/>
  <c r="L8565" i="6"/>
  <c r="K8565" i="6"/>
  <c r="K8394" i="6"/>
  <c r="L8394" i="6"/>
  <c r="K8223" i="6"/>
  <c r="L8223" i="6" s="1"/>
  <c r="L8052" i="6"/>
  <c r="K8052" i="6"/>
  <c r="K7880" i="6"/>
  <c r="L7880" i="6" s="1"/>
  <c r="K7708" i="6"/>
  <c r="L7708" i="6"/>
  <c r="K7524" i="6"/>
  <c r="L7524" i="6" s="1"/>
  <c r="K7337" i="6"/>
  <c r="L7337" i="6" s="1"/>
  <c r="K7150" i="6"/>
  <c r="L7150" i="6" s="1"/>
  <c r="K6964" i="6"/>
  <c r="L6964" i="6" s="1"/>
  <c r="K6731" i="6"/>
  <c r="L6731" i="6" s="1"/>
  <c r="K6481" i="6"/>
  <c r="L6481" i="6" s="1"/>
  <c r="K6233" i="6"/>
  <c r="L6233" i="6" s="1"/>
  <c r="K5983" i="6"/>
  <c r="L5983" i="6"/>
  <c r="K5734" i="6"/>
  <c r="L5734" i="6" s="1"/>
  <c r="L5485" i="6"/>
  <c r="K5485" i="6"/>
  <c r="K5236" i="6"/>
  <c r="L5236" i="6" s="1"/>
  <c r="K4987" i="6"/>
  <c r="L4987" i="6" s="1"/>
  <c r="K4731" i="6"/>
  <c r="L4731" i="6" s="1"/>
  <c r="K4432" i="6"/>
  <c r="L4432" i="6" s="1"/>
  <c r="K4134" i="6"/>
  <c r="L4134" i="6" s="1"/>
  <c r="K3835" i="6"/>
  <c r="L3835" i="6" s="1"/>
  <c r="K3535" i="6"/>
  <c r="L3535" i="6"/>
  <c r="K3235" i="6"/>
  <c r="L3235" i="6"/>
  <c r="K2936" i="6"/>
  <c r="L2936" i="6" s="1"/>
  <c r="K2610" i="6"/>
  <c r="L2610" i="6" s="1"/>
  <c r="K2269" i="6"/>
  <c r="L2269" i="6" s="1"/>
  <c r="K1911" i="6"/>
  <c r="L1911" i="6" s="1"/>
  <c r="L1551" i="6"/>
  <c r="K1551" i="6"/>
  <c r="K1193" i="6"/>
  <c r="L1193" i="6" s="1"/>
  <c r="K835" i="6"/>
  <c r="L835" i="6"/>
  <c r="K476" i="6"/>
  <c r="L476" i="6" s="1"/>
  <c r="K117" i="6"/>
  <c r="L117" i="6" s="1"/>
  <c r="K10132" i="6"/>
  <c r="L10132" i="6" s="1"/>
  <c r="K9960" i="6"/>
  <c r="L9960" i="6"/>
  <c r="K9788" i="6"/>
  <c r="L9788" i="6"/>
  <c r="K9617" i="6"/>
  <c r="L9617" i="6" s="1"/>
  <c r="L9446" i="6"/>
  <c r="K9446" i="6"/>
  <c r="K9274" i="6"/>
  <c r="L9274" i="6"/>
  <c r="K9103" i="6"/>
  <c r="L9103" i="6" s="1"/>
  <c r="K8932" i="6"/>
  <c r="L8932" i="6" s="1"/>
  <c r="K8761" i="6"/>
  <c r="L8761" i="6" s="1"/>
  <c r="K8589" i="6"/>
  <c r="L8589" i="6" s="1"/>
  <c r="K8418" i="6"/>
  <c r="L8418" i="6"/>
  <c r="K8247" i="6"/>
  <c r="L8247" i="6"/>
  <c r="K8074" i="6"/>
  <c r="L8074" i="6"/>
  <c r="K7903" i="6"/>
  <c r="L7903" i="6" s="1"/>
  <c r="K7732" i="6"/>
  <c r="L7732" i="6" s="1"/>
  <c r="K7551" i="6"/>
  <c r="L7551" i="6" s="1"/>
  <c r="K7363" i="6"/>
  <c r="L7363" i="6"/>
  <c r="K7176" i="6"/>
  <c r="L7176" i="6" s="1"/>
  <c r="K6990" i="6"/>
  <c r="L6990" i="6"/>
  <c r="K6767" i="6"/>
  <c r="L6767" i="6"/>
  <c r="K6519" i="6"/>
  <c r="L6519" i="6"/>
  <c r="K6269" i="6"/>
  <c r="L6269" i="6" s="1"/>
  <c r="K6020" i="6"/>
  <c r="L6020" i="6"/>
  <c r="K5771" i="6"/>
  <c r="L5771" i="6" s="1"/>
  <c r="K5521" i="6"/>
  <c r="L5521" i="6" s="1"/>
  <c r="K5273" i="6"/>
  <c r="L5273" i="6" s="1"/>
  <c r="K5023" i="6"/>
  <c r="L5023" i="6"/>
  <c r="K4774" i="6"/>
  <c r="L4774" i="6" s="1"/>
  <c r="K4476" i="6"/>
  <c r="L4476" i="6" s="1"/>
  <c r="K4177" i="6"/>
  <c r="L4177" i="6" s="1"/>
  <c r="K3877" i="6"/>
  <c r="L3877" i="6" s="1"/>
  <c r="K3577" i="6"/>
  <c r="L3577" i="6" s="1"/>
  <c r="K3279" i="6"/>
  <c r="L3279" i="6" s="1"/>
  <c r="K2981" i="6"/>
  <c r="L2981" i="6"/>
  <c r="K2659" i="6"/>
  <c r="L2659" i="6" s="1"/>
  <c r="K2322" i="6"/>
  <c r="L2322" i="6" s="1"/>
  <c r="K1963" i="6"/>
  <c r="L1963" i="6"/>
  <c r="K1604" i="6"/>
  <c r="L1604" i="6"/>
  <c r="K1246" i="6"/>
  <c r="L1246" i="6" s="1"/>
  <c r="K888" i="6"/>
  <c r="L888" i="6" s="1"/>
  <c r="K527" i="6"/>
  <c r="L527" i="6" s="1"/>
  <c r="K167" i="6"/>
  <c r="L167" i="6" s="1"/>
  <c r="K6735" i="6"/>
  <c r="L6735" i="6" s="1"/>
  <c r="K6548" i="6"/>
  <c r="L6548" i="6" s="1"/>
  <c r="K6361" i="6"/>
  <c r="L6361" i="6"/>
  <c r="K6175" i="6"/>
  <c r="L6175" i="6"/>
  <c r="L5987" i="6"/>
  <c r="K5987" i="6"/>
  <c r="K5801" i="6"/>
  <c r="L5801" i="6" s="1"/>
  <c r="K5614" i="6"/>
  <c r="L5614" i="6"/>
  <c r="K5425" i="6"/>
  <c r="L5425" i="6" s="1"/>
  <c r="K5239" i="6"/>
  <c r="L5239" i="6" s="1"/>
  <c r="K5052" i="6"/>
  <c r="L5052" i="6" s="1"/>
  <c r="K4866" i="6"/>
  <c r="L4866" i="6" s="1"/>
  <c r="K4662" i="6"/>
  <c r="L4662" i="6" s="1"/>
  <c r="K4437" i="6"/>
  <c r="L4437" i="6"/>
  <c r="K4212" i="6"/>
  <c r="L4212" i="6" s="1"/>
  <c r="K3989" i="6"/>
  <c r="L3989" i="6"/>
  <c r="K3763" i="6"/>
  <c r="L3763" i="6"/>
  <c r="K3539" i="6"/>
  <c r="L3539" i="6" s="1"/>
  <c r="K3316" i="6"/>
  <c r="L3316" i="6" s="1"/>
  <c r="K3091" i="6"/>
  <c r="L3091" i="6"/>
  <c r="K2860" i="6"/>
  <c r="L2860" i="6" s="1"/>
  <c r="K2615" i="6"/>
  <c r="L2615" i="6"/>
  <c r="K2367" i="6"/>
  <c r="L2367" i="6" s="1"/>
  <c r="K2096" i="6"/>
  <c r="L2096" i="6" s="1"/>
  <c r="K1827" i="6"/>
  <c r="L1827" i="6" s="1"/>
  <c r="K1558" i="6"/>
  <c r="L1558" i="6" s="1"/>
  <c r="K1288" i="6"/>
  <c r="L1288" i="6" s="1"/>
  <c r="K1020" i="6"/>
  <c r="L1020" i="6" s="1"/>
  <c r="K751" i="6"/>
  <c r="L751" i="6" s="1"/>
  <c r="K481" i="6"/>
  <c r="L481" i="6" s="1"/>
  <c r="K211" i="6"/>
  <c r="L211" i="6" s="1"/>
  <c r="K6905" i="6"/>
  <c r="L6905" i="6"/>
  <c r="K6718" i="6"/>
  <c r="L6718" i="6" s="1"/>
  <c r="K6532" i="6"/>
  <c r="L6532" i="6"/>
  <c r="K6345" i="6"/>
  <c r="L6345" i="6" s="1"/>
  <c r="K6157" i="6"/>
  <c r="L6157" i="6" s="1"/>
  <c r="K5971" i="6"/>
  <c r="L5971" i="6" s="1"/>
  <c r="K5783" i="6"/>
  <c r="L5783" i="6"/>
  <c r="K5596" i="6"/>
  <c r="L5596" i="6" s="1"/>
  <c r="K5409" i="6"/>
  <c r="L5409" i="6" s="1"/>
  <c r="K5223" i="6"/>
  <c r="L5223" i="6"/>
  <c r="K5036" i="6"/>
  <c r="L5036" i="6" s="1"/>
  <c r="K4848" i="6"/>
  <c r="L4848" i="6" s="1"/>
  <c r="K4640" i="6"/>
  <c r="L4640" i="6" s="1"/>
  <c r="K4416" i="6"/>
  <c r="L4416" i="6" s="1"/>
  <c r="K4193" i="6"/>
  <c r="L4193" i="6"/>
  <c r="K3967" i="6"/>
  <c r="L3967" i="6" s="1"/>
  <c r="K3744" i="6"/>
  <c r="L3744" i="6"/>
  <c r="K3520" i="6"/>
  <c r="L3520" i="6" s="1"/>
  <c r="K3295" i="6"/>
  <c r="L3295" i="6" s="1"/>
  <c r="K3072" i="6"/>
  <c r="L3072" i="6" s="1"/>
  <c r="K2837" i="6"/>
  <c r="L2837" i="6"/>
  <c r="K2593" i="6"/>
  <c r="L2593" i="6"/>
  <c r="K2341" i="6"/>
  <c r="L2341" i="6"/>
  <c r="K2072" i="6"/>
  <c r="L2072" i="6" s="1"/>
  <c r="K1804" i="6"/>
  <c r="L1804" i="6" s="1"/>
  <c r="K1533" i="6"/>
  <c r="L1533" i="6" s="1"/>
  <c r="K1266" i="6"/>
  <c r="L1266" i="6"/>
  <c r="K995" i="6"/>
  <c r="L995" i="6" s="1"/>
  <c r="K725" i="6"/>
  <c r="L725" i="6" s="1"/>
  <c r="K459" i="6"/>
  <c r="L459" i="6" s="1"/>
  <c r="K187" i="6"/>
  <c r="L187" i="6" s="1"/>
  <c r="L6900" i="6"/>
  <c r="K6900" i="6"/>
  <c r="K6714" i="6"/>
  <c r="L6714" i="6" s="1"/>
  <c r="K6525" i="6"/>
  <c r="L6525" i="6" s="1"/>
  <c r="K6339" i="6"/>
  <c r="L6339" i="6" s="1"/>
  <c r="K6152" i="6"/>
  <c r="L6152" i="6"/>
  <c r="K5965" i="6"/>
  <c r="L5965" i="6" s="1"/>
  <c r="K5778" i="6"/>
  <c r="L5778" i="6"/>
  <c r="K5591" i="6"/>
  <c r="L5591" i="6" s="1"/>
  <c r="K5405" i="6"/>
  <c r="L5405" i="6" s="1"/>
  <c r="K5217" i="6"/>
  <c r="L5217" i="6" s="1"/>
  <c r="K5031" i="6"/>
  <c r="L5031" i="6" s="1"/>
  <c r="K4844" i="6"/>
  <c r="L4844" i="6" s="1"/>
  <c r="K4635" i="6"/>
  <c r="L4635" i="6" s="1"/>
  <c r="K4411" i="6"/>
  <c r="L4411" i="6" s="1"/>
  <c r="K4186" i="6"/>
  <c r="L4186" i="6" s="1"/>
  <c r="K3963" i="6"/>
  <c r="L3963" i="6" s="1"/>
  <c r="K3737" i="6"/>
  <c r="L3737" i="6"/>
  <c r="K3512" i="6"/>
  <c r="L3512" i="6" s="1"/>
  <c r="K3289" i="6"/>
  <c r="L3289" i="6" s="1"/>
  <c r="K3064" i="6"/>
  <c r="L3064" i="6" s="1"/>
  <c r="K2831" i="6"/>
  <c r="L2831" i="6" s="1"/>
  <c r="K2586" i="6"/>
  <c r="L2586" i="6"/>
  <c r="K2333" i="6"/>
  <c r="L2333" i="6" s="1"/>
  <c r="K2065" i="6"/>
  <c r="L2065" i="6" s="1"/>
  <c r="K1795" i="6"/>
  <c r="L1795" i="6" s="1"/>
  <c r="K1525" i="6"/>
  <c r="L1525" i="6" s="1"/>
  <c r="K1256" i="6"/>
  <c r="L1256" i="6"/>
  <c r="K988" i="6"/>
  <c r="L988" i="6"/>
  <c r="K720" i="6"/>
  <c r="L720" i="6" s="1"/>
  <c r="K448" i="6"/>
  <c r="L448" i="6" s="1"/>
  <c r="K180" i="6"/>
  <c r="L180" i="6" s="1"/>
  <c r="K4628" i="6"/>
  <c r="L4628" i="6" s="1"/>
  <c r="K10081" i="6"/>
  <c r="L10081" i="6" s="1"/>
  <c r="K9909" i="6"/>
  <c r="L9909" i="6" s="1"/>
  <c r="K9737" i="6"/>
  <c r="L9737" i="6" s="1"/>
  <c r="K9566" i="6"/>
  <c r="L9566" i="6" s="1"/>
  <c r="K9394" i="6"/>
  <c r="L9394" i="6" s="1"/>
  <c r="K9223" i="6"/>
  <c r="L9223" i="6" s="1"/>
  <c r="K9052" i="6"/>
  <c r="L9052" i="6" s="1"/>
  <c r="K8881" i="6"/>
  <c r="L8881" i="6"/>
  <c r="K8709" i="6"/>
  <c r="L8709" i="6" s="1"/>
  <c r="K8538" i="6"/>
  <c r="L8538" i="6" s="1"/>
  <c r="K8367" i="6"/>
  <c r="L8367" i="6" s="1"/>
  <c r="K8196" i="6"/>
  <c r="L8196" i="6"/>
  <c r="K8024" i="6"/>
  <c r="L8024" i="6" s="1"/>
  <c r="K7852" i="6"/>
  <c r="L7852" i="6" s="1"/>
  <c r="K7681" i="6"/>
  <c r="L7681" i="6" s="1"/>
  <c r="K7494" i="6"/>
  <c r="L7494" i="6" s="1"/>
  <c r="K7307" i="6"/>
  <c r="L7307" i="6" s="1"/>
  <c r="K7121" i="6"/>
  <c r="L7121" i="6"/>
  <c r="K6934" i="6"/>
  <c r="L6934" i="6" s="1"/>
  <c r="K6692" i="6"/>
  <c r="L6692" i="6" s="1"/>
  <c r="K6443" i="6"/>
  <c r="L6443" i="6"/>
  <c r="K6193" i="6"/>
  <c r="L6193" i="6" s="1"/>
  <c r="K5945" i="6"/>
  <c r="L5945" i="6" s="1"/>
  <c r="K5695" i="6"/>
  <c r="L5695" i="6" s="1"/>
  <c r="K5446" i="6"/>
  <c r="L5446" i="6" s="1"/>
  <c r="K5196" i="6"/>
  <c r="L5196" i="6"/>
  <c r="K4948" i="6"/>
  <c r="L4948" i="6" s="1"/>
  <c r="K4684" i="6"/>
  <c r="L4684" i="6" s="1"/>
  <c r="K4386" i="6"/>
  <c r="L4386" i="6"/>
  <c r="K4087" i="6"/>
  <c r="L4087" i="6" s="1"/>
  <c r="K3788" i="6"/>
  <c r="L3788" i="6" s="1"/>
  <c r="K3488" i="6"/>
  <c r="L3488" i="6" s="1"/>
  <c r="K3188" i="6"/>
  <c r="L3188" i="6" s="1"/>
  <c r="K2886" i="6"/>
  <c r="L2886" i="6" s="1"/>
  <c r="K2560" i="6"/>
  <c r="L2560" i="6" s="1"/>
  <c r="K2216" i="6"/>
  <c r="L2216" i="6" s="1"/>
  <c r="K1855" i="6"/>
  <c r="L1855" i="6" s="1"/>
  <c r="K1495" i="6"/>
  <c r="L1495" i="6" s="1"/>
  <c r="K1137" i="6"/>
  <c r="L1137" i="6" s="1"/>
  <c r="K778" i="6"/>
  <c r="L778" i="6" s="1"/>
  <c r="K420" i="6"/>
  <c r="L420" i="6"/>
  <c r="K61" i="6"/>
  <c r="L61" i="6"/>
  <c r="L10094" i="6"/>
  <c r="K10094" i="6"/>
  <c r="K9922" i="6"/>
  <c r="L9922" i="6" s="1"/>
  <c r="K9750" i="6"/>
  <c r="L9750" i="6"/>
  <c r="L9579" i="6"/>
  <c r="K9579" i="6"/>
  <c r="K9408" i="6"/>
  <c r="L9408" i="6" s="1"/>
  <c r="K9236" i="6"/>
  <c r="L9236" i="6"/>
  <c r="K9065" i="6"/>
  <c r="L9065" i="6" s="1"/>
  <c r="K8894" i="6"/>
  <c r="L8894" i="6" s="1"/>
  <c r="K8722" i="6"/>
  <c r="L8722" i="6" s="1"/>
  <c r="K8551" i="6"/>
  <c r="L8551" i="6"/>
  <c r="K8380" i="6"/>
  <c r="L8380" i="6" s="1"/>
  <c r="K8209" i="6"/>
  <c r="L8209" i="6"/>
  <c r="K8037" i="6"/>
  <c r="L8037" i="6" s="1"/>
  <c r="K7865" i="6"/>
  <c r="L7865" i="6" s="1"/>
  <c r="K7694" i="6"/>
  <c r="L7694" i="6" s="1"/>
  <c r="K7508" i="6"/>
  <c r="L7508" i="6" s="1"/>
  <c r="K7321" i="6"/>
  <c r="L7321" i="6" s="1"/>
  <c r="K7135" i="6"/>
  <c r="L7135" i="6" s="1"/>
  <c r="K6948" i="6"/>
  <c r="L6948" i="6" s="1"/>
  <c r="K6709" i="6"/>
  <c r="L6709" i="6" s="1"/>
  <c r="K6461" i="6"/>
  <c r="L6461" i="6"/>
  <c r="K6211" i="6"/>
  <c r="L6211" i="6" s="1"/>
  <c r="K5962" i="6"/>
  <c r="L5962" i="6" s="1"/>
  <c r="K5713" i="6"/>
  <c r="L5713" i="6" s="1"/>
  <c r="K5464" i="6"/>
  <c r="L5464" i="6" s="1"/>
  <c r="K5215" i="6"/>
  <c r="L5215" i="6" s="1"/>
  <c r="K4965" i="6"/>
  <c r="L4965" i="6" s="1"/>
  <c r="L4707" i="6"/>
  <c r="K4707" i="6"/>
  <c r="K4408" i="6"/>
  <c r="L4408" i="6" s="1"/>
  <c r="K4108" i="6"/>
  <c r="L4108" i="6" s="1"/>
  <c r="K3809" i="6"/>
  <c r="L3809" i="6" s="1"/>
  <c r="K3510" i="6"/>
  <c r="L3510" i="6"/>
  <c r="K3211" i="6"/>
  <c r="L3211" i="6" s="1"/>
  <c r="K2909" i="6"/>
  <c r="L2909" i="6"/>
  <c r="K2581" i="6"/>
  <c r="L2581" i="6" s="1"/>
  <c r="K2239" i="6"/>
  <c r="L2239" i="6" s="1"/>
  <c r="K1881" i="6"/>
  <c r="L1881" i="6" s="1"/>
  <c r="K1522" i="6"/>
  <c r="L1522" i="6" s="1"/>
  <c r="L1163" i="6"/>
  <c r="K1163" i="6"/>
  <c r="K803" i="6"/>
  <c r="L803" i="6" s="1"/>
  <c r="K445" i="6"/>
  <c r="L445" i="6" s="1"/>
  <c r="K88" i="6"/>
  <c r="L88" i="6" s="1"/>
  <c r="K10117" i="6"/>
  <c r="L10117" i="6" s="1"/>
  <c r="L9945" i="6"/>
  <c r="K9945" i="6"/>
  <c r="L9774" i="6"/>
  <c r="K9774" i="6"/>
  <c r="K9603" i="6"/>
  <c r="L9603" i="6" s="1"/>
  <c r="K9432" i="6"/>
  <c r="L9432" i="6"/>
  <c r="K9260" i="6"/>
  <c r="L9260" i="6"/>
  <c r="K9089" i="6"/>
  <c r="L9089" i="6" s="1"/>
  <c r="K8918" i="6"/>
  <c r="L8918" i="6" s="1"/>
  <c r="K8746" i="6"/>
  <c r="L8746" i="6" s="1"/>
  <c r="K8575" i="6"/>
  <c r="L8575" i="6" s="1"/>
  <c r="K8404" i="6"/>
  <c r="L8404" i="6" s="1"/>
  <c r="K8232" i="6"/>
  <c r="L8232" i="6" s="1"/>
  <c r="K8060" i="6"/>
  <c r="L8060" i="6" s="1"/>
  <c r="K7889" i="6"/>
  <c r="L7889" i="6" s="1"/>
  <c r="K7718" i="6"/>
  <c r="L7718" i="6" s="1"/>
  <c r="K7534" i="6"/>
  <c r="L7534" i="6" s="1"/>
  <c r="K7348" i="6"/>
  <c r="L7348" i="6" s="1"/>
  <c r="K7161" i="6"/>
  <c r="L7161" i="6" s="1"/>
  <c r="K6975" i="6"/>
  <c r="L6975" i="6"/>
  <c r="K6745" i="6"/>
  <c r="L6745" i="6" s="1"/>
  <c r="K6496" i="6"/>
  <c r="L6496" i="6" s="1"/>
  <c r="K6247" i="6"/>
  <c r="L6247" i="6" s="1"/>
  <c r="K5997" i="6"/>
  <c r="L5997" i="6" s="1"/>
  <c r="K5748" i="6"/>
  <c r="L5748" i="6"/>
  <c r="K5500" i="6"/>
  <c r="L5500" i="6"/>
  <c r="K5250" i="6"/>
  <c r="L5250" i="6" s="1"/>
  <c r="K5001" i="6"/>
  <c r="L5001" i="6"/>
  <c r="K4749" i="6"/>
  <c r="L4749" i="6"/>
  <c r="K4449" i="6"/>
  <c r="L4449" i="6" s="1"/>
  <c r="K4150" i="6"/>
  <c r="L4150" i="6"/>
  <c r="K3851" i="6"/>
  <c r="L3851" i="6" s="1"/>
  <c r="K3551" i="6"/>
  <c r="L3551" i="6" s="1"/>
  <c r="L3252" i="6"/>
  <c r="K3252" i="6"/>
  <c r="K2952" i="6"/>
  <c r="L2952" i="6" s="1"/>
  <c r="K2629" i="6"/>
  <c r="L2629" i="6" s="1"/>
  <c r="K2291" i="6"/>
  <c r="L2291" i="6"/>
  <c r="K1931" i="6"/>
  <c r="L1931" i="6"/>
  <c r="K1573" i="6"/>
  <c r="L1573" i="6" s="1"/>
  <c r="K1213" i="6"/>
  <c r="L1213" i="6" s="1"/>
  <c r="L855" i="6"/>
  <c r="K855" i="6"/>
  <c r="K497" i="6"/>
  <c r="L497" i="6" s="1"/>
  <c r="K136" i="6"/>
  <c r="L136" i="6" s="1"/>
  <c r="K6719" i="6"/>
  <c r="L6719" i="6" s="1"/>
  <c r="K6533" i="6"/>
  <c r="L6533" i="6" s="1"/>
  <c r="K6346" i="6"/>
  <c r="L6346" i="6"/>
  <c r="K6159" i="6"/>
  <c r="L6159" i="6"/>
  <c r="K5972" i="6"/>
  <c r="L5972" i="6" s="1"/>
  <c r="K5785" i="6"/>
  <c r="L5785" i="6"/>
  <c r="K5597" i="6"/>
  <c r="L5597" i="6" s="1"/>
  <c r="K5410" i="6"/>
  <c r="L5410" i="6" s="1"/>
  <c r="K5224" i="6"/>
  <c r="L5224" i="6"/>
  <c r="K5037" i="6"/>
  <c r="L5037" i="6" s="1"/>
  <c r="K4849" i="6"/>
  <c r="L4849" i="6" s="1"/>
  <c r="K4643" i="6"/>
  <c r="L4643" i="6"/>
  <c r="K4417" i="6"/>
  <c r="L4417" i="6" s="1"/>
  <c r="K4194" i="6"/>
  <c r="L4194" i="6"/>
  <c r="L3969" i="6"/>
  <c r="K3969" i="6"/>
  <c r="K3745" i="6"/>
  <c r="L3745" i="6" s="1"/>
  <c r="K3521" i="6"/>
  <c r="L3521" i="6" s="1"/>
  <c r="K3296" i="6"/>
  <c r="L3296" i="6" s="1"/>
  <c r="K3073" i="6"/>
  <c r="L3073" i="6"/>
  <c r="K2840" i="6"/>
  <c r="L2840" i="6"/>
  <c r="K2595" i="6"/>
  <c r="L2595" i="6" s="1"/>
  <c r="K2344" i="6"/>
  <c r="L2344" i="6" s="1"/>
  <c r="K2073" i="6"/>
  <c r="L2073" i="6" s="1"/>
  <c r="K1806" i="6"/>
  <c r="L1806" i="6" s="1"/>
  <c r="L1535" i="6"/>
  <c r="K1535" i="6"/>
  <c r="K1267" i="6"/>
  <c r="L1267" i="6" s="1"/>
  <c r="K996" i="6"/>
  <c r="L996" i="6" s="1"/>
  <c r="K726" i="6"/>
  <c r="L726" i="6" s="1"/>
  <c r="K460" i="6"/>
  <c r="L460" i="6" s="1"/>
  <c r="K190" i="6"/>
  <c r="L190" i="6" s="1"/>
  <c r="K6889" i="6"/>
  <c r="L6889" i="6" s="1"/>
  <c r="K6703" i="6"/>
  <c r="L6703" i="6" s="1"/>
  <c r="K6516" i="6"/>
  <c r="L6516" i="6" s="1"/>
  <c r="K6329" i="6"/>
  <c r="L6329" i="6" s="1"/>
  <c r="K6142" i="6"/>
  <c r="L6142" i="6" s="1"/>
  <c r="K5955" i="6"/>
  <c r="L5955" i="6"/>
  <c r="K5767" i="6"/>
  <c r="L5767" i="6"/>
  <c r="K5580" i="6"/>
  <c r="L5580" i="6" s="1"/>
  <c r="K5394" i="6"/>
  <c r="L5394" i="6"/>
  <c r="K5207" i="6"/>
  <c r="L5207" i="6" s="1"/>
  <c r="K5020" i="6"/>
  <c r="L5020" i="6" s="1"/>
  <c r="K4833" i="6"/>
  <c r="L4833" i="6" s="1"/>
  <c r="K4621" i="6"/>
  <c r="L4621" i="6" s="1"/>
  <c r="L4398" i="6"/>
  <c r="K4398" i="6"/>
  <c r="K4174" i="6"/>
  <c r="L4174" i="6" s="1"/>
  <c r="K3949" i="6"/>
  <c r="L3949" i="6" s="1"/>
  <c r="K3725" i="6"/>
  <c r="L3725" i="6" s="1"/>
  <c r="K3500" i="6"/>
  <c r="L3500" i="6"/>
  <c r="K3276" i="6"/>
  <c r="L3276" i="6" s="1"/>
  <c r="K3052" i="6"/>
  <c r="L3052" i="6" s="1"/>
  <c r="K2817" i="6"/>
  <c r="L2817" i="6" s="1"/>
  <c r="K2575" i="6"/>
  <c r="L2575" i="6" s="1"/>
  <c r="K2317" i="6"/>
  <c r="L2317" i="6" s="1"/>
  <c r="K2049" i="6"/>
  <c r="L2049" i="6" s="1"/>
  <c r="K1781" i="6"/>
  <c r="L1781" i="6" s="1"/>
  <c r="K1510" i="6"/>
  <c r="L1510" i="6" s="1"/>
  <c r="K1242" i="6"/>
  <c r="L1242" i="6" s="1"/>
  <c r="K972" i="6"/>
  <c r="L972" i="6" s="1"/>
  <c r="K705" i="6"/>
  <c r="L705" i="6" s="1"/>
  <c r="K435" i="6"/>
  <c r="L435" i="6" s="1"/>
  <c r="L164" i="6"/>
  <c r="K164" i="6"/>
  <c r="K6885" i="6"/>
  <c r="L6885" i="6" s="1"/>
  <c r="K6696" i="6"/>
  <c r="L6696" i="6" s="1"/>
  <c r="L6510" i="6"/>
  <c r="K6510" i="6"/>
  <c r="K6323" i="6"/>
  <c r="L6323" i="6" s="1"/>
  <c r="K6137" i="6"/>
  <c r="L6137" i="6"/>
  <c r="L5949" i="6"/>
  <c r="K5949" i="6"/>
  <c r="K5763" i="6"/>
  <c r="L5763" i="6"/>
  <c r="K5576" i="6"/>
  <c r="L5576" i="6" s="1"/>
  <c r="K5389" i="6"/>
  <c r="L5389" i="6" s="1"/>
  <c r="K5202" i="6"/>
  <c r="L5202" i="6" s="1"/>
  <c r="K5015" i="6"/>
  <c r="L5015" i="6" s="1"/>
  <c r="K4829" i="6"/>
  <c r="L4829" i="6" s="1"/>
  <c r="K4617" i="6"/>
  <c r="L4617" i="6" s="1"/>
  <c r="K4391" i="6"/>
  <c r="L4391" i="6" s="1"/>
  <c r="K4167" i="6"/>
  <c r="L4167" i="6" s="1"/>
  <c r="K3944" i="6"/>
  <c r="L3944" i="6" s="1"/>
  <c r="K3718" i="6"/>
  <c r="L3718" i="6"/>
  <c r="L3495" i="6"/>
  <c r="K3495" i="6"/>
  <c r="K3270" i="6"/>
  <c r="L3270" i="6" s="1"/>
  <c r="K3046" i="6"/>
  <c r="L3046" i="6" s="1"/>
  <c r="K2812" i="6"/>
  <c r="L2812" i="6" s="1"/>
  <c r="K2565" i="6"/>
  <c r="L2565" i="6" s="1"/>
  <c r="K2311" i="6"/>
  <c r="L2311" i="6" s="1"/>
  <c r="K2041" i="6"/>
  <c r="L2041" i="6" s="1"/>
  <c r="K1772" i="6"/>
  <c r="L1772" i="6"/>
  <c r="K1505" i="6"/>
  <c r="L1505" i="6" s="1"/>
  <c r="K1234" i="6"/>
  <c r="L1234" i="6" s="1"/>
  <c r="K966" i="6"/>
  <c r="L966" i="6" s="1"/>
  <c r="K695" i="6"/>
  <c r="L695" i="6"/>
  <c r="K426" i="6"/>
  <c r="L426" i="6" s="1"/>
  <c r="K160" i="6"/>
  <c r="L160" i="6" s="1"/>
  <c r="K4612" i="6"/>
  <c r="L4612" i="6" s="1"/>
  <c r="K4425" i="6"/>
  <c r="L4425" i="6" s="1"/>
  <c r="L4239" i="6"/>
  <c r="K4239" i="6"/>
  <c r="K4051" i="6"/>
  <c r="L4051" i="6"/>
  <c r="K3864" i="6"/>
  <c r="L3864" i="6"/>
  <c r="K3678" i="6"/>
  <c r="L3678" i="6" s="1"/>
  <c r="K3491" i="6"/>
  <c r="L3491" i="6"/>
  <c r="K3304" i="6"/>
  <c r="L3304" i="6"/>
  <c r="K3117" i="6"/>
  <c r="L3117" i="6" s="1"/>
  <c r="K2929" i="6"/>
  <c r="L2929" i="6" s="1"/>
  <c r="K2724" i="6"/>
  <c r="L2724" i="6" s="1"/>
  <c r="K2520" i="6"/>
  <c r="L2520" i="6"/>
  <c r="K2307" i="6"/>
  <c r="L2307" i="6" s="1"/>
  <c r="K2082" i="6"/>
  <c r="L2082" i="6" s="1"/>
  <c r="K1859" i="6"/>
  <c r="L1859" i="6" s="1"/>
  <c r="K1635" i="6"/>
  <c r="L1635" i="6" s="1"/>
  <c r="L1410" i="6"/>
  <c r="K1410" i="6"/>
  <c r="K1184" i="6"/>
  <c r="L1184" i="6" s="1"/>
  <c r="K960" i="6"/>
  <c r="L960" i="6" s="1"/>
  <c r="K737" i="6"/>
  <c r="L737" i="6" s="1"/>
  <c r="L512" i="6"/>
  <c r="K512" i="6"/>
  <c r="K288" i="6"/>
  <c r="L288" i="6" s="1"/>
  <c r="K64" i="6"/>
  <c r="L64" i="6" s="1"/>
  <c r="K4686" i="6"/>
  <c r="L4686" i="6" s="1"/>
  <c r="K4497" i="6"/>
  <c r="L4497" i="6" s="1"/>
  <c r="K4311" i="6"/>
  <c r="L4311" i="6" s="1"/>
  <c r="K4124" i="6"/>
  <c r="L4124" i="6"/>
  <c r="K3937" i="6"/>
  <c r="L3937" i="6" s="1"/>
  <c r="K3750" i="6"/>
  <c r="L3750" i="6" s="1"/>
  <c r="L3563" i="6"/>
  <c r="K3563" i="6"/>
  <c r="L3377" i="6"/>
  <c r="K3377" i="6"/>
  <c r="K3190" i="6"/>
  <c r="L3190" i="6"/>
  <c r="K3003" i="6"/>
  <c r="L3003" i="6" s="1"/>
  <c r="K2804" i="6"/>
  <c r="L2804" i="6"/>
  <c r="K2601" i="6"/>
  <c r="L2601" i="6" s="1"/>
  <c r="K2394" i="6"/>
  <c r="L2394" i="6" s="1"/>
  <c r="K2170" i="6"/>
  <c r="L2170" i="6" s="1"/>
  <c r="K1947" i="6"/>
  <c r="L1947" i="6" s="1"/>
  <c r="K1721" i="6"/>
  <c r="L1721" i="6" s="1"/>
  <c r="K1496" i="6"/>
  <c r="L1496" i="6" s="1"/>
  <c r="K1272" i="6"/>
  <c r="L1272" i="6"/>
  <c r="K1049" i="6"/>
  <c r="L1049" i="6" s="1"/>
  <c r="K824" i="6"/>
  <c r="L824" i="6" s="1"/>
  <c r="K599" i="6"/>
  <c r="L599" i="6"/>
  <c r="K376" i="6"/>
  <c r="L376" i="6" s="1"/>
  <c r="K150" i="6"/>
  <c r="L150" i="6" s="1"/>
  <c r="K7986" i="6"/>
  <c r="L7986" i="6" s="1"/>
  <c r="K7757" i="6"/>
  <c r="L7757" i="6" s="1"/>
  <c r="K7516" i="6"/>
  <c r="L7516" i="6" s="1"/>
  <c r="K7266" i="6"/>
  <c r="L7266" i="6" s="1"/>
  <c r="L7017" i="6"/>
  <c r="K7017" i="6"/>
  <c r="K6720" i="6"/>
  <c r="L6720" i="6" s="1"/>
  <c r="K6388" i="6"/>
  <c r="L6388" i="6"/>
  <c r="K6054" i="6"/>
  <c r="L6054" i="6" s="1"/>
  <c r="K5723" i="6"/>
  <c r="L5723" i="6" s="1"/>
  <c r="K5391" i="6"/>
  <c r="L5391" i="6" s="1"/>
  <c r="K5058" i="6"/>
  <c r="L5058" i="6"/>
  <c r="K4719" i="6"/>
  <c r="L4719" i="6" s="1"/>
  <c r="K4319" i="6"/>
  <c r="L4319" i="6" s="1"/>
  <c r="K3919" i="6"/>
  <c r="L3919" i="6"/>
  <c r="K3523" i="6"/>
  <c r="L3523" i="6"/>
  <c r="K3121" i="6"/>
  <c r="L3121" i="6" s="1"/>
  <c r="K2704" i="6"/>
  <c r="L2704" i="6" s="1"/>
  <c r="K2254" i="6"/>
  <c r="L2254" i="6" s="1"/>
  <c r="K1774" i="6"/>
  <c r="L1774" i="6" s="1"/>
  <c r="K1296" i="6"/>
  <c r="L1296" i="6" s="1"/>
  <c r="K819" i="6"/>
  <c r="L819" i="6" s="1"/>
  <c r="K339" i="6"/>
  <c r="L339" i="6" s="1"/>
  <c r="K10066" i="6"/>
  <c r="L10066" i="6" s="1"/>
  <c r="K9894" i="6"/>
  <c r="L9894" i="6" s="1"/>
  <c r="K9723" i="6"/>
  <c r="L9723" i="6" s="1"/>
  <c r="K9552" i="6"/>
  <c r="L9552" i="6" s="1"/>
  <c r="K9380" i="6"/>
  <c r="L9380" i="6" s="1"/>
  <c r="K9209" i="6"/>
  <c r="L9209" i="6" s="1"/>
  <c r="K9038" i="6"/>
  <c r="L9038" i="6"/>
  <c r="K8866" i="6"/>
  <c r="L8866" i="6" s="1"/>
  <c r="K8695" i="6"/>
  <c r="L8695" i="6" s="1"/>
  <c r="K8524" i="6"/>
  <c r="L8524" i="6"/>
  <c r="K8353" i="6"/>
  <c r="L8353" i="6"/>
  <c r="K8181" i="6"/>
  <c r="L8181" i="6" s="1"/>
  <c r="K8009" i="6"/>
  <c r="L8009" i="6"/>
  <c r="K7838" i="6"/>
  <c r="L7838" i="6"/>
  <c r="L7665" i="6"/>
  <c r="K7665" i="6"/>
  <c r="K7479" i="6"/>
  <c r="L7479" i="6" s="1"/>
  <c r="K7292" i="6"/>
  <c r="L7292" i="6" s="1"/>
  <c r="K7105" i="6"/>
  <c r="L7105" i="6" s="1"/>
  <c r="K6918" i="6"/>
  <c r="L6918" i="6"/>
  <c r="K6670" i="6"/>
  <c r="L6670" i="6" s="1"/>
  <c r="K6420" i="6"/>
  <c r="L6420" i="6" s="1"/>
  <c r="K6172" i="6"/>
  <c r="L6172" i="6"/>
  <c r="K5922" i="6"/>
  <c r="L5922" i="6" s="1"/>
  <c r="K5673" i="6"/>
  <c r="L5673" i="6" s="1"/>
  <c r="K5423" i="6"/>
  <c r="L5423" i="6" s="1"/>
  <c r="K5175" i="6"/>
  <c r="L5175" i="6" s="1"/>
  <c r="K4925" i="6"/>
  <c r="L4925" i="6" s="1"/>
  <c r="K4659" i="6"/>
  <c r="L4659" i="6" s="1"/>
  <c r="K4360" i="6"/>
  <c r="L4360" i="6"/>
  <c r="K4060" i="6"/>
  <c r="L4060" i="6"/>
  <c r="K3761" i="6"/>
  <c r="L3761" i="6" s="1"/>
  <c r="K3462" i="6"/>
  <c r="L3462" i="6"/>
  <c r="K3162" i="6"/>
  <c r="L3162" i="6" s="1"/>
  <c r="K2857" i="6"/>
  <c r="L2857" i="6" s="1"/>
  <c r="K2530" i="6"/>
  <c r="L2530" i="6" s="1"/>
  <c r="K2182" i="6"/>
  <c r="L2182" i="6" s="1"/>
  <c r="K1823" i="6"/>
  <c r="L1823" i="6" s="1"/>
  <c r="K1464" i="6"/>
  <c r="L1464" i="6" s="1"/>
  <c r="K1105" i="6"/>
  <c r="L1105" i="6" s="1"/>
  <c r="K747" i="6"/>
  <c r="L747" i="6" s="1"/>
  <c r="K389" i="6"/>
  <c r="L389" i="6"/>
  <c r="K30" i="6"/>
  <c r="L30" i="6" s="1"/>
  <c r="K10080" i="6"/>
  <c r="L10080" i="6" s="1"/>
  <c r="K9907" i="6"/>
  <c r="L9907" i="6"/>
  <c r="L9736" i="6"/>
  <c r="K9736" i="6"/>
  <c r="K9565" i="6"/>
  <c r="L9565" i="6" s="1"/>
  <c r="K9393" i="6"/>
  <c r="L9393" i="6" s="1"/>
  <c r="K9222" i="6"/>
  <c r="L9222" i="6" s="1"/>
  <c r="K9051" i="6"/>
  <c r="L9051" i="6"/>
  <c r="K8880" i="6"/>
  <c r="L8880" i="6" s="1"/>
  <c r="K8708" i="6"/>
  <c r="L8708" i="6" s="1"/>
  <c r="K8537" i="6"/>
  <c r="L8537" i="6" s="1"/>
  <c r="L8366" i="6"/>
  <c r="K8366" i="6"/>
  <c r="K8194" i="6"/>
  <c r="L8194" i="6" s="1"/>
  <c r="K8022" i="6"/>
  <c r="L8022" i="6"/>
  <c r="K7851" i="6"/>
  <c r="L7851" i="6" s="1"/>
  <c r="K7680" i="6"/>
  <c r="L7680" i="6" s="1"/>
  <c r="K7493" i="6"/>
  <c r="L7493" i="6" s="1"/>
  <c r="K7306" i="6"/>
  <c r="L7306" i="6"/>
  <c r="K7120" i="6"/>
  <c r="L7120" i="6" s="1"/>
  <c r="K6932" i="6"/>
  <c r="L6932" i="6" s="1"/>
  <c r="K6691" i="6"/>
  <c r="L6691" i="6"/>
  <c r="K6442" i="6"/>
  <c r="L6442" i="6" s="1"/>
  <c r="K6192" i="6"/>
  <c r="L6192" i="6"/>
  <c r="K5944" i="6"/>
  <c r="L5944" i="6"/>
  <c r="K5694" i="6"/>
  <c r="L5694" i="6" s="1"/>
  <c r="K5445" i="6"/>
  <c r="L5445" i="6" s="1"/>
  <c r="K5195" i="6"/>
  <c r="L5195" i="6"/>
  <c r="K4947" i="6"/>
  <c r="L4947" i="6" s="1"/>
  <c r="K4683" i="6"/>
  <c r="L4683" i="6" s="1"/>
  <c r="K4384" i="6"/>
  <c r="L4384" i="6"/>
  <c r="K4086" i="6"/>
  <c r="L4086" i="6"/>
  <c r="K3786" i="6"/>
  <c r="L3786" i="6"/>
  <c r="K3487" i="6"/>
  <c r="L3487" i="6"/>
  <c r="K3187" i="6"/>
  <c r="L3187" i="6" s="1"/>
  <c r="K2883" i="6"/>
  <c r="L2883" i="6" s="1"/>
  <c r="K2559" i="6"/>
  <c r="L2559" i="6" s="1"/>
  <c r="K2212" i="6"/>
  <c r="L2212" i="6" s="1"/>
  <c r="K1853" i="6"/>
  <c r="L1853" i="6" s="1"/>
  <c r="K1494" i="6"/>
  <c r="L1494" i="6"/>
  <c r="K1136" i="6"/>
  <c r="L1136" i="6" s="1"/>
  <c r="K777" i="6"/>
  <c r="L777" i="6" s="1"/>
  <c r="K417" i="6"/>
  <c r="L417" i="6"/>
  <c r="K58" i="6"/>
  <c r="L58" i="6" s="1"/>
  <c r="K10102" i="6"/>
  <c r="L10102" i="6" s="1"/>
  <c r="K9931" i="6"/>
  <c r="L9931" i="6"/>
  <c r="K9760" i="6"/>
  <c r="L9760" i="6" s="1"/>
  <c r="K9589" i="6"/>
  <c r="L9589" i="6" s="1"/>
  <c r="K9417" i="6"/>
  <c r="L9417" i="6" s="1"/>
  <c r="K9246" i="6"/>
  <c r="L9246" i="6" s="1"/>
  <c r="K9075" i="6"/>
  <c r="L9075" i="6" s="1"/>
  <c r="K8904" i="6"/>
  <c r="L8904" i="6"/>
  <c r="K8732" i="6"/>
  <c r="L8732" i="6" s="1"/>
  <c r="K8561" i="6"/>
  <c r="L8561" i="6" s="1"/>
  <c r="K8389" i="6"/>
  <c r="L8389" i="6"/>
  <c r="K8217" i="6"/>
  <c r="L8217" i="6" s="1"/>
  <c r="K8046" i="6"/>
  <c r="L8046" i="6" s="1"/>
  <c r="K7875" i="6"/>
  <c r="L7875" i="6" s="1"/>
  <c r="K7704" i="6"/>
  <c r="L7704" i="6" s="1"/>
  <c r="K7519" i="6"/>
  <c r="L7519" i="6" s="1"/>
  <c r="K7332" i="6"/>
  <c r="L7332" i="6" s="1"/>
  <c r="K7146" i="6"/>
  <c r="L7146" i="6"/>
  <c r="K6958" i="6"/>
  <c r="L6958" i="6" s="1"/>
  <c r="K6725" i="6"/>
  <c r="L6725" i="6"/>
  <c r="K6476" i="6"/>
  <c r="L6476" i="6" s="1"/>
  <c r="K6225" i="6"/>
  <c r="L6225" i="6" s="1"/>
  <c r="K5976" i="6"/>
  <c r="L5976" i="6" s="1"/>
  <c r="K5728" i="6"/>
  <c r="L5728" i="6" s="1"/>
  <c r="K5478" i="6"/>
  <c r="L5478" i="6" s="1"/>
  <c r="K5229" i="6"/>
  <c r="L5229" i="6" s="1"/>
  <c r="K4979" i="6"/>
  <c r="L4979" i="6" s="1"/>
  <c r="K4724" i="6"/>
  <c r="L4724" i="6" s="1"/>
  <c r="K4424" i="6"/>
  <c r="L4424" i="6"/>
  <c r="K4125" i="6"/>
  <c r="L4125" i="6"/>
  <c r="K3825" i="6"/>
  <c r="L3825" i="6" s="1"/>
  <c r="K3526" i="6"/>
  <c r="L3526" i="6" s="1"/>
  <c r="K3229" i="6"/>
  <c r="L3229" i="6" s="1"/>
  <c r="K2926" i="6"/>
  <c r="L2926" i="6" s="1"/>
  <c r="K2602" i="6"/>
  <c r="L2602" i="6" s="1"/>
  <c r="K2261" i="6"/>
  <c r="L2261" i="6" s="1"/>
  <c r="K1902" i="6"/>
  <c r="L1902" i="6" s="1"/>
  <c r="K1544" i="6"/>
  <c r="L1544" i="6" s="1"/>
  <c r="K1183" i="6"/>
  <c r="L1183" i="6" s="1"/>
  <c r="K825" i="6"/>
  <c r="L825" i="6" s="1"/>
  <c r="K465" i="6"/>
  <c r="L465" i="6"/>
  <c r="K107" i="6"/>
  <c r="L107" i="6" s="1"/>
  <c r="K6891" i="6"/>
  <c r="L6891" i="6" s="1"/>
  <c r="K6704" i="6"/>
  <c r="L6704" i="6" s="1"/>
  <c r="K6517" i="6"/>
  <c r="L6517" i="6" s="1"/>
  <c r="K6330" i="6"/>
  <c r="L6330" i="6" s="1"/>
  <c r="K6143" i="6"/>
  <c r="L6143" i="6"/>
  <c r="K5957" i="6"/>
  <c r="L5957" i="6" s="1"/>
  <c r="L5769" i="6"/>
  <c r="K5769" i="6"/>
  <c r="K5581" i="6"/>
  <c r="L5581" i="6" s="1"/>
  <c r="K5395" i="6"/>
  <c r="L5395" i="6" s="1"/>
  <c r="L5208" i="6"/>
  <c r="K5208" i="6"/>
  <c r="K5021" i="6"/>
  <c r="L5021" i="6" s="1"/>
  <c r="K4834" i="6"/>
  <c r="L4834" i="6" s="1"/>
  <c r="K4624" i="6"/>
  <c r="L4624" i="6"/>
  <c r="K4400" i="6"/>
  <c r="L4400" i="6"/>
  <c r="K4175" i="6"/>
  <c r="L4175" i="6"/>
  <c r="L3951" i="6"/>
  <c r="K3951" i="6"/>
  <c r="K3727" i="6"/>
  <c r="L3727" i="6" s="1"/>
  <c r="K3502" i="6"/>
  <c r="L3502" i="6" s="1"/>
  <c r="K3277" i="6"/>
  <c r="L3277" i="6" s="1"/>
  <c r="K3053" i="6"/>
  <c r="L3053" i="6" s="1"/>
  <c r="K2818" i="6"/>
  <c r="L2818" i="6" s="1"/>
  <c r="K2576" i="6"/>
  <c r="L2576" i="6" s="1"/>
  <c r="K2321" i="6"/>
  <c r="L2321" i="6" s="1"/>
  <c r="K2051" i="6"/>
  <c r="L2051" i="6" s="1"/>
  <c r="K1782" i="6"/>
  <c r="L1782" i="6" s="1"/>
  <c r="K1511" i="6"/>
  <c r="L1511" i="6" s="1"/>
  <c r="K1245" i="6"/>
  <c r="L1245" i="6" s="1"/>
  <c r="K975" i="6"/>
  <c r="L975" i="6" s="1"/>
  <c r="K706" i="6"/>
  <c r="L706" i="6" s="1"/>
  <c r="K436" i="6"/>
  <c r="L436" i="6" s="1"/>
  <c r="K166" i="6"/>
  <c r="L166" i="6" s="1"/>
  <c r="K6874" i="6"/>
  <c r="L6874" i="6"/>
  <c r="K6688" i="6"/>
  <c r="L6688" i="6"/>
  <c r="K6500" i="6"/>
  <c r="L6500" i="6" s="1"/>
  <c r="K6313" i="6"/>
  <c r="L6313" i="6" s="1"/>
  <c r="K6126" i="6"/>
  <c r="L6126" i="6" s="1"/>
  <c r="L5939" i="6"/>
  <c r="K5939" i="6"/>
  <c r="K5752" i="6"/>
  <c r="L5752" i="6" s="1"/>
  <c r="K5565" i="6"/>
  <c r="L5565" i="6" s="1"/>
  <c r="K5379" i="6"/>
  <c r="L5379" i="6" s="1"/>
  <c r="K5191" i="6"/>
  <c r="L5191" i="6" s="1"/>
  <c r="K5004" i="6"/>
  <c r="L5004" i="6" s="1"/>
  <c r="K4818" i="6"/>
  <c r="L4818" i="6" s="1"/>
  <c r="K4604" i="6"/>
  <c r="L4604" i="6" s="1"/>
  <c r="K4379" i="6"/>
  <c r="L4379" i="6" s="1"/>
  <c r="K4153" i="6"/>
  <c r="L4153" i="6" s="1"/>
  <c r="K3931" i="6"/>
  <c r="L3931" i="6"/>
  <c r="K3706" i="6"/>
  <c r="L3706" i="6" s="1"/>
  <c r="K3481" i="6"/>
  <c r="L3481" i="6" s="1"/>
  <c r="K3259" i="6"/>
  <c r="L3259" i="6" s="1"/>
  <c r="K3033" i="6"/>
  <c r="L3033" i="6" s="1"/>
  <c r="K2797" i="6"/>
  <c r="L2797" i="6" s="1"/>
  <c r="K2552" i="6"/>
  <c r="L2552" i="6" s="1"/>
  <c r="K2296" i="6"/>
  <c r="L2296" i="6" s="1"/>
  <c r="K2029" i="6"/>
  <c r="L2029" i="6" s="1"/>
  <c r="K1756" i="6"/>
  <c r="L1756" i="6" s="1"/>
  <c r="K1489" i="6"/>
  <c r="L1489" i="6"/>
  <c r="K1220" i="6"/>
  <c r="L1220" i="6" s="1"/>
  <c r="K949" i="6"/>
  <c r="L949" i="6" s="1"/>
  <c r="K681" i="6"/>
  <c r="L681" i="6"/>
  <c r="L411" i="6"/>
  <c r="K411" i="6"/>
  <c r="K144" i="6"/>
  <c r="L144" i="6" s="1"/>
  <c r="K6869" i="6"/>
  <c r="L6869" i="6" s="1"/>
  <c r="K6681" i="6"/>
  <c r="L6681" i="6" s="1"/>
  <c r="K6495" i="6"/>
  <c r="L6495" i="6" s="1"/>
  <c r="K6308" i="6"/>
  <c r="L6308" i="6" s="1"/>
  <c r="K6120" i="6"/>
  <c r="L6120" i="6" s="1"/>
  <c r="K5934" i="6"/>
  <c r="L5934" i="6" s="1"/>
  <c r="K5747" i="6"/>
  <c r="L5747" i="6" s="1"/>
  <c r="K5561" i="6"/>
  <c r="L5561" i="6" s="1"/>
  <c r="L5373" i="6"/>
  <c r="K5373" i="6"/>
  <c r="L5187" i="6"/>
  <c r="K5187" i="6"/>
  <c r="K5000" i="6"/>
  <c r="L5000" i="6"/>
  <c r="K4811" i="6"/>
  <c r="L4811" i="6"/>
  <c r="K4597" i="6"/>
  <c r="L4597" i="6" s="1"/>
  <c r="K4373" i="6"/>
  <c r="L4373" i="6" s="1"/>
  <c r="K4149" i="6"/>
  <c r="L4149" i="6" s="1"/>
  <c r="K3924" i="6"/>
  <c r="L3924" i="6" s="1"/>
  <c r="K3701" i="6"/>
  <c r="L3701" i="6"/>
  <c r="K3476" i="6"/>
  <c r="L3476" i="6" s="1"/>
  <c r="K3250" i="6"/>
  <c r="L3250" i="6" s="1"/>
  <c r="K3027" i="6"/>
  <c r="L3027" i="6" s="1"/>
  <c r="K2790" i="6"/>
  <c r="L2790" i="6" s="1"/>
  <c r="K2545" i="6"/>
  <c r="L2545" i="6"/>
  <c r="K2290" i="6"/>
  <c r="L2290" i="6"/>
  <c r="K2019" i="6"/>
  <c r="L2019" i="6" s="1"/>
  <c r="K1751" i="6"/>
  <c r="L1751" i="6"/>
  <c r="K1481" i="6"/>
  <c r="L1481" i="6" s="1"/>
  <c r="K1210" i="6"/>
  <c r="L1210" i="6" s="1"/>
  <c r="K944" i="6"/>
  <c r="L944" i="6"/>
  <c r="K673" i="6"/>
  <c r="L673" i="6" s="1"/>
  <c r="K405" i="6"/>
  <c r="L405" i="6"/>
  <c r="K135" i="6"/>
  <c r="L135" i="6" s="1"/>
  <c r="L4596" i="6"/>
  <c r="K4596" i="6"/>
  <c r="K4410" i="6"/>
  <c r="L4410" i="6" s="1"/>
  <c r="K4222" i="6"/>
  <c r="L4222" i="6" s="1"/>
  <c r="K4036" i="6"/>
  <c r="L4036" i="6" s="1"/>
  <c r="K3849" i="6"/>
  <c r="L3849" i="6" s="1"/>
  <c r="K3663" i="6"/>
  <c r="L3663" i="6" s="1"/>
  <c r="K3475" i="6"/>
  <c r="L3475" i="6" s="1"/>
  <c r="K3288" i="6"/>
  <c r="L3288" i="6" s="1"/>
  <c r="K3102" i="6"/>
  <c r="L3102" i="6" s="1"/>
  <c r="K2911" i="6"/>
  <c r="L2911" i="6" s="1"/>
  <c r="K2708" i="6"/>
  <c r="L2708" i="6" s="1"/>
  <c r="K2504" i="6"/>
  <c r="L2504" i="6" s="1"/>
  <c r="K2289" i="6"/>
  <c r="L2289" i="6" s="1"/>
  <c r="K2064" i="6"/>
  <c r="L2064" i="6" s="1"/>
  <c r="L1839" i="6"/>
  <c r="K1839" i="6"/>
  <c r="K1615" i="6"/>
  <c r="L1615" i="6" s="1"/>
  <c r="K1391" i="6"/>
  <c r="L1391" i="6"/>
  <c r="K1167" i="6"/>
  <c r="L1167" i="6" s="1"/>
  <c r="K942" i="6"/>
  <c r="L942" i="6" s="1"/>
  <c r="K718" i="6"/>
  <c r="L718" i="6" s="1"/>
  <c r="K493" i="6"/>
  <c r="L493" i="6" s="1"/>
  <c r="L269" i="6"/>
  <c r="K269" i="6"/>
  <c r="K45" i="6"/>
  <c r="L45" i="6" s="1"/>
  <c r="K2830" i="6"/>
  <c r="L2830" i="6" s="1"/>
  <c r="K2503" i="6"/>
  <c r="L2503" i="6" s="1"/>
  <c r="K2153" i="6"/>
  <c r="L2153" i="6" s="1"/>
  <c r="K1793" i="6"/>
  <c r="L1793" i="6" s="1"/>
  <c r="K1434" i="6"/>
  <c r="L1434" i="6"/>
  <c r="K1076" i="6"/>
  <c r="L1076" i="6" s="1"/>
  <c r="K717" i="6"/>
  <c r="L717" i="6" s="1"/>
  <c r="K358" i="6"/>
  <c r="L358" i="6" s="1"/>
  <c r="K10064" i="6"/>
  <c r="L10064" i="6" s="1"/>
  <c r="L9893" i="6"/>
  <c r="K9893" i="6"/>
  <c r="L9722" i="6"/>
  <c r="K9722" i="6"/>
  <c r="K9550" i="6"/>
  <c r="L9550" i="6" s="1"/>
  <c r="K9379" i="6"/>
  <c r="L9379" i="6" s="1"/>
  <c r="K9208" i="6"/>
  <c r="L9208" i="6" s="1"/>
  <c r="K9037" i="6"/>
  <c r="L9037" i="6" s="1"/>
  <c r="L8865" i="6"/>
  <c r="K8865" i="6"/>
  <c r="K8694" i="6"/>
  <c r="L8694" i="6" s="1"/>
  <c r="K8523" i="6"/>
  <c r="L8523" i="6" s="1"/>
  <c r="K8352" i="6"/>
  <c r="L8352" i="6" s="1"/>
  <c r="K8179" i="6"/>
  <c r="L8179" i="6" s="1"/>
  <c r="K8008" i="6"/>
  <c r="L8008" i="6" s="1"/>
  <c r="K7837" i="6"/>
  <c r="L7837" i="6" s="1"/>
  <c r="K7664" i="6"/>
  <c r="L7664" i="6" s="1"/>
  <c r="K7477" i="6"/>
  <c r="L7477" i="6" s="1"/>
  <c r="K7291" i="6"/>
  <c r="L7291" i="6" s="1"/>
  <c r="K7104" i="6"/>
  <c r="L7104" i="6" s="1"/>
  <c r="K6917" i="6"/>
  <c r="L6917" i="6" s="1"/>
  <c r="K6668" i="6"/>
  <c r="L6668" i="6"/>
  <c r="K6419" i="6"/>
  <c r="L6419" i="6" s="1"/>
  <c r="K6171" i="6"/>
  <c r="L6171" i="6" s="1"/>
  <c r="K5921" i="6"/>
  <c r="L5921" i="6" s="1"/>
  <c r="K5672" i="6"/>
  <c r="L5672" i="6" s="1"/>
  <c r="K5422" i="6"/>
  <c r="L5422" i="6" s="1"/>
  <c r="K5173" i="6"/>
  <c r="L5173" i="6"/>
  <c r="K4924" i="6"/>
  <c r="L4924" i="6"/>
  <c r="K4657" i="6"/>
  <c r="L4657" i="6"/>
  <c r="K4357" i="6"/>
  <c r="L4357" i="6" s="1"/>
  <c r="L4059" i="6"/>
  <c r="K4059" i="6"/>
  <c r="K3760" i="6"/>
  <c r="L3760" i="6"/>
  <c r="K3461" i="6"/>
  <c r="L3461" i="6" s="1"/>
  <c r="K3161" i="6"/>
  <c r="L3161" i="6" s="1"/>
  <c r="K2854" i="6"/>
  <c r="L2854" i="6" s="1"/>
  <c r="K2529" i="6"/>
  <c r="L2529" i="6" s="1"/>
  <c r="K2180" i="6"/>
  <c r="L2180" i="6" s="1"/>
  <c r="K1822" i="6"/>
  <c r="L1822" i="6" s="1"/>
  <c r="K1463" i="6"/>
  <c r="L1463" i="6" s="1"/>
  <c r="K1102" i="6"/>
  <c r="L1102" i="6"/>
  <c r="K744" i="6"/>
  <c r="L744" i="6" s="1"/>
  <c r="K384" i="6"/>
  <c r="L384" i="6" s="1"/>
  <c r="K27" i="6"/>
  <c r="L27" i="6" s="1"/>
  <c r="K10088" i="6"/>
  <c r="L10088" i="6" s="1"/>
  <c r="K9917" i="6"/>
  <c r="L9917" i="6" s="1"/>
  <c r="K9746" i="6"/>
  <c r="L9746" i="6" s="1"/>
  <c r="K9574" i="6"/>
  <c r="L9574" i="6" s="1"/>
  <c r="K9403" i="6"/>
  <c r="L9403" i="6" s="1"/>
  <c r="K9232" i="6"/>
  <c r="L9232" i="6" s="1"/>
  <c r="K9061" i="6"/>
  <c r="L9061" i="6"/>
  <c r="K8889" i="6"/>
  <c r="L8889" i="6" s="1"/>
  <c r="K8718" i="6"/>
  <c r="L8718" i="6" s="1"/>
  <c r="K8546" i="6"/>
  <c r="L8546" i="6" s="1"/>
  <c r="K8374" i="6"/>
  <c r="L8374" i="6" s="1"/>
  <c r="K8203" i="6"/>
  <c r="L8203" i="6"/>
  <c r="K8032" i="6"/>
  <c r="L8032" i="6"/>
  <c r="K7861" i="6"/>
  <c r="L7861" i="6" s="1"/>
  <c r="K7689" i="6"/>
  <c r="L7689" i="6" s="1"/>
  <c r="K7504" i="6"/>
  <c r="L7504" i="6"/>
  <c r="K7317" i="6"/>
  <c r="L7317" i="6" s="1"/>
  <c r="K7131" i="6"/>
  <c r="L7131" i="6"/>
  <c r="K6943" i="6"/>
  <c r="L6943" i="6"/>
  <c r="K6705" i="6"/>
  <c r="L6705" i="6" s="1"/>
  <c r="K6456" i="6"/>
  <c r="L6456" i="6" s="1"/>
  <c r="K6207" i="6"/>
  <c r="L6207" i="6" s="1"/>
  <c r="K5958" i="6"/>
  <c r="L5958" i="6" s="1"/>
  <c r="K5708" i="6"/>
  <c r="L5708" i="6"/>
  <c r="K5459" i="6"/>
  <c r="L5459" i="6" s="1"/>
  <c r="K5209" i="6"/>
  <c r="L5209" i="6" s="1"/>
  <c r="L4961" i="6"/>
  <c r="K4961" i="6"/>
  <c r="K4700" i="6"/>
  <c r="L4700" i="6" s="1"/>
  <c r="K4401" i="6"/>
  <c r="L4401" i="6" s="1"/>
  <c r="K4102" i="6"/>
  <c r="L4102" i="6"/>
  <c r="K3803" i="6"/>
  <c r="L3803" i="6" s="1"/>
  <c r="K3504" i="6"/>
  <c r="L3504" i="6" s="1"/>
  <c r="K3204" i="6"/>
  <c r="L3204" i="6" s="1"/>
  <c r="K2903" i="6"/>
  <c r="L2903" i="6"/>
  <c r="K2577" i="6"/>
  <c r="L2577" i="6" s="1"/>
  <c r="K2235" i="6"/>
  <c r="L2235" i="6" s="1"/>
  <c r="K1875" i="6"/>
  <c r="L1875" i="6" s="1"/>
  <c r="K1516" i="6"/>
  <c r="L1516" i="6" s="1"/>
  <c r="K1156" i="6"/>
  <c r="L1156" i="6" s="1"/>
  <c r="K798" i="6"/>
  <c r="L798" i="6" s="1"/>
  <c r="K439" i="6"/>
  <c r="L439" i="6"/>
  <c r="K79" i="6"/>
  <c r="L79" i="6" s="1"/>
  <c r="K6875" i="6"/>
  <c r="L6875" i="6" s="1"/>
  <c r="K6689" i="6"/>
  <c r="L6689" i="6" s="1"/>
  <c r="K6502" i="6"/>
  <c r="L6502" i="6"/>
  <c r="K6315" i="6"/>
  <c r="L6315" i="6"/>
  <c r="K6128" i="6"/>
  <c r="L6128" i="6" s="1"/>
  <c r="K5940" i="6"/>
  <c r="L5940" i="6" s="1"/>
  <c r="K5753" i="6"/>
  <c r="L5753" i="6" s="1"/>
  <c r="K5566" i="6"/>
  <c r="L5566" i="6" s="1"/>
  <c r="K5380" i="6"/>
  <c r="L5380" i="6" s="1"/>
  <c r="K5193" i="6"/>
  <c r="L5193" i="6" s="1"/>
  <c r="K5005" i="6"/>
  <c r="L5005" i="6" s="1"/>
  <c r="K4819" i="6"/>
  <c r="L4819" i="6" s="1"/>
  <c r="L4605" i="6"/>
  <c r="K4605" i="6"/>
  <c r="K4381" i="6"/>
  <c r="L4381" i="6" s="1"/>
  <c r="K4157" i="6"/>
  <c r="L4157" i="6" s="1"/>
  <c r="K3932" i="6"/>
  <c r="L3932" i="6" s="1"/>
  <c r="K3707" i="6"/>
  <c r="L3707" i="6"/>
  <c r="K3483" i="6"/>
  <c r="L3483" i="6" s="1"/>
  <c r="K3260" i="6"/>
  <c r="L3260" i="6" s="1"/>
  <c r="K3035" i="6"/>
  <c r="L3035" i="6" s="1"/>
  <c r="K2799" i="6"/>
  <c r="L2799" i="6" s="1"/>
  <c r="K2553" i="6"/>
  <c r="L2553" i="6" s="1"/>
  <c r="L2297" i="6"/>
  <c r="K2297" i="6"/>
  <c r="K2031" i="6"/>
  <c r="L2031" i="6" s="1"/>
  <c r="K1760" i="6"/>
  <c r="L1760" i="6" s="1"/>
  <c r="K1491" i="6"/>
  <c r="L1491" i="6" s="1"/>
  <c r="K1221" i="6"/>
  <c r="L1221" i="6" s="1"/>
  <c r="K952" i="6"/>
  <c r="L952" i="6"/>
  <c r="K683" i="6"/>
  <c r="L683" i="6" s="1"/>
  <c r="K413" i="6"/>
  <c r="L413" i="6" s="1"/>
  <c r="K145" i="6"/>
  <c r="L145" i="6" s="1"/>
  <c r="K6859" i="6"/>
  <c r="L6859" i="6" s="1"/>
  <c r="K6672" i="6"/>
  <c r="L6672" i="6" s="1"/>
  <c r="K6485" i="6"/>
  <c r="L6485" i="6"/>
  <c r="K6297" i="6"/>
  <c r="L6297" i="6" s="1"/>
  <c r="K6111" i="6"/>
  <c r="L6111" i="6" s="1"/>
  <c r="K5923" i="6"/>
  <c r="L5923" i="6" s="1"/>
  <c r="L5736" i="6"/>
  <c r="K5736" i="6"/>
  <c r="K5550" i="6"/>
  <c r="L5550" i="6"/>
  <c r="K5363" i="6"/>
  <c r="L5363" i="6"/>
  <c r="K5176" i="6"/>
  <c r="L5176" i="6"/>
  <c r="K4989" i="6"/>
  <c r="L4989" i="6" s="1"/>
  <c r="K4803" i="6"/>
  <c r="L4803" i="6" s="1"/>
  <c r="K4585" i="6"/>
  <c r="L4585" i="6" s="1"/>
  <c r="K4361" i="6"/>
  <c r="L4361" i="6" s="1"/>
  <c r="K4136" i="6"/>
  <c r="L4136" i="6" s="1"/>
  <c r="K3912" i="6"/>
  <c r="L3912" i="6" s="1"/>
  <c r="K3688" i="6"/>
  <c r="L3688" i="6" s="1"/>
  <c r="K3463" i="6"/>
  <c r="L3463" i="6" s="1"/>
  <c r="L3238" i="6"/>
  <c r="K3238" i="6"/>
  <c r="K3015" i="6"/>
  <c r="L3015" i="6" s="1"/>
  <c r="K2778" i="6"/>
  <c r="L2778" i="6" s="1"/>
  <c r="K2531" i="6"/>
  <c r="L2531" i="6" s="1"/>
  <c r="K2275" i="6"/>
  <c r="L2275" i="6" s="1"/>
  <c r="K2004" i="6"/>
  <c r="L2004" i="6" s="1"/>
  <c r="K1735" i="6"/>
  <c r="L1735" i="6" s="1"/>
  <c r="K1468" i="6"/>
  <c r="L1468" i="6" s="1"/>
  <c r="K1195" i="6"/>
  <c r="L1195" i="6" s="1"/>
  <c r="K928" i="6"/>
  <c r="L928" i="6" s="1"/>
  <c r="K659" i="6"/>
  <c r="L659" i="6" s="1"/>
  <c r="K390" i="6"/>
  <c r="L390" i="6" s="1"/>
  <c r="K120" i="6"/>
  <c r="L120" i="6" s="1"/>
  <c r="K6852" i="6"/>
  <c r="L6852" i="6" s="1"/>
  <c r="K6666" i="6"/>
  <c r="L6666" i="6" s="1"/>
  <c r="K6479" i="6"/>
  <c r="L6479" i="6" s="1"/>
  <c r="K6293" i="6"/>
  <c r="L6293" i="6" s="1"/>
  <c r="L6105" i="6"/>
  <c r="K6105" i="6"/>
  <c r="K5919" i="6"/>
  <c r="L5919" i="6" s="1"/>
  <c r="K5732" i="6"/>
  <c r="L5732" i="6" s="1"/>
  <c r="K5544" i="6"/>
  <c r="L5544" i="6" s="1"/>
  <c r="K5358" i="6"/>
  <c r="L5358" i="6" s="1"/>
  <c r="K5171" i="6"/>
  <c r="L5171" i="6" s="1"/>
  <c r="K4984" i="6"/>
  <c r="L4984" i="6"/>
  <c r="K4796" i="6"/>
  <c r="L4796" i="6" s="1"/>
  <c r="K4579" i="6"/>
  <c r="L4579" i="6" s="1"/>
  <c r="K4353" i="6"/>
  <c r="L4353" i="6"/>
  <c r="K4131" i="6"/>
  <c r="L4131" i="6" s="1"/>
  <c r="K3905" i="6"/>
  <c r="L3905" i="6" s="1"/>
  <c r="K3681" i="6"/>
  <c r="L3681" i="6" s="1"/>
  <c r="K3457" i="6"/>
  <c r="L3457" i="6" s="1"/>
  <c r="K3233" i="6"/>
  <c r="L3233" i="6" s="1"/>
  <c r="K3009" i="6"/>
  <c r="L3009" i="6" s="1"/>
  <c r="K2768" i="6"/>
  <c r="L2768" i="6" s="1"/>
  <c r="K2525" i="6"/>
  <c r="L2525" i="6" s="1"/>
  <c r="K2266" i="6"/>
  <c r="L2266" i="6" s="1"/>
  <c r="K1997" i="6"/>
  <c r="L1997" i="6" s="1"/>
  <c r="L1729" i="6"/>
  <c r="K1729" i="6"/>
  <c r="K1458" i="6"/>
  <c r="L1458" i="6" s="1"/>
  <c r="K1191" i="6"/>
  <c r="L1191" i="6" s="1"/>
  <c r="K920" i="6"/>
  <c r="L920" i="6" s="1"/>
  <c r="K651" i="6"/>
  <c r="L651" i="6" s="1"/>
  <c r="K382" i="6"/>
  <c r="L382" i="6" s="1"/>
  <c r="L112" i="6"/>
  <c r="K112" i="6"/>
  <c r="K4581" i="6"/>
  <c r="L4581" i="6" s="1"/>
  <c r="K4395" i="6"/>
  <c r="L4395" i="6" s="1"/>
  <c r="K4207" i="6"/>
  <c r="L4207" i="6"/>
  <c r="K4020" i="6"/>
  <c r="L4020" i="6" s="1"/>
  <c r="K3834" i="6"/>
  <c r="L3834" i="6" s="1"/>
  <c r="K3646" i="6"/>
  <c r="L3646" i="6" s="1"/>
  <c r="K3460" i="6"/>
  <c r="L3460" i="6"/>
  <c r="K3273" i="6"/>
  <c r="L3273" i="6" s="1"/>
  <c r="K3087" i="6"/>
  <c r="L3087" i="6" s="1"/>
  <c r="L2895" i="6"/>
  <c r="K2895" i="6"/>
  <c r="K2691" i="6"/>
  <c r="L2691" i="6" s="1"/>
  <c r="K2488" i="6"/>
  <c r="L2488" i="6" s="1"/>
  <c r="K2268" i="6"/>
  <c r="L2268" i="6" s="1"/>
  <c r="K2046" i="6"/>
  <c r="L2046" i="6" s="1"/>
  <c r="K1821" i="6"/>
  <c r="L1821" i="6" s="1"/>
  <c r="K1596" i="6"/>
  <c r="L1596" i="6" s="1"/>
  <c r="K1373" i="6"/>
  <c r="L1373" i="6" s="1"/>
  <c r="K1148" i="6"/>
  <c r="L1148" i="6" s="1"/>
  <c r="K923" i="6"/>
  <c r="L923" i="6"/>
  <c r="K699" i="6"/>
  <c r="L699" i="6" s="1"/>
  <c r="K475" i="6"/>
  <c r="L475" i="6" s="1"/>
  <c r="L250" i="6"/>
  <c r="K250" i="6"/>
  <c r="K25" i="6"/>
  <c r="L25" i="6" s="1"/>
  <c r="L4653" i="6"/>
  <c r="K4653" i="6"/>
  <c r="K4467" i="6"/>
  <c r="L4467" i="6" s="1"/>
  <c r="K4280" i="6"/>
  <c r="L4280" i="6" s="1"/>
  <c r="K4093" i="6"/>
  <c r="L4093" i="6" s="1"/>
  <c r="L3906" i="6"/>
  <c r="K3906" i="6"/>
  <c r="K3719" i="6"/>
  <c r="L3719" i="6" s="1"/>
  <c r="K3533" i="6"/>
  <c r="L3533" i="6" s="1"/>
  <c r="K3345" i="6"/>
  <c r="L3345" i="6" s="1"/>
  <c r="K3159" i="6"/>
  <c r="L3159" i="6" s="1"/>
  <c r="K2972" i="6"/>
  <c r="L2972" i="6" s="1"/>
  <c r="L2769" i="6"/>
  <c r="K2769" i="6"/>
  <c r="K2566" i="6"/>
  <c r="L2566" i="6" s="1"/>
  <c r="K2358" i="6"/>
  <c r="L2358" i="6"/>
  <c r="K2133" i="6"/>
  <c r="L2133" i="6" s="1"/>
  <c r="K1908" i="6"/>
  <c r="L1908" i="6" s="1"/>
  <c r="K1683" i="6"/>
  <c r="L1683" i="6" s="1"/>
  <c r="K1459" i="6"/>
  <c r="L1459" i="6"/>
  <c r="K1235" i="6"/>
  <c r="L1235" i="6" s="1"/>
  <c r="K1011" i="6"/>
  <c r="L1011" i="6" s="1"/>
  <c r="K787" i="6"/>
  <c r="L787" i="6"/>
  <c r="K562" i="6"/>
  <c r="L562" i="6"/>
  <c r="K337" i="6"/>
  <c r="L337" i="6" s="1"/>
  <c r="K114" i="6"/>
  <c r="L114" i="6" s="1"/>
  <c r="K8323" i="6"/>
  <c r="L8323" i="6" s="1"/>
  <c r="K8152" i="6"/>
  <c r="L8152" i="6" s="1"/>
  <c r="K7981" i="6"/>
  <c r="L7981" i="6" s="1"/>
  <c r="K7809" i="6"/>
  <c r="L7809" i="6" s="1"/>
  <c r="K7635" i="6"/>
  <c r="L7635" i="6" s="1"/>
  <c r="K7448" i="6"/>
  <c r="L7448" i="6" s="1"/>
  <c r="K7261" i="6"/>
  <c r="L7261" i="6" s="1"/>
  <c r="K7074" i="6"/>
  <c r="L7074" i="6" s="1"/>
  <c r="K6879" i="6"/>
  <c r="L6879" i="6"/>
  <c r="K6630" i="6"/>
  <c r="L6630" i="6" s="1"/>
  <c r="K6380" i="6"/>
  <c r="L6380" i="6" s="1"/>
  <c r="K6131" i="6"/>
  <c r="L6131" i="6" s="1"/>
  <c r="K5881" i="6"/>
  <c r="L5881" i="6" s="1"/>
  <c r="L5633" i="6"/>
  <c r="K5633" i="6"/>
  <c r="K5383" i="6"/>
  <c r="L5383" i="6" s="1"/>
  <c r="K5134" i="6"/>
  <c r="L5134" i="6" s="1"/>
  <c r="K4885" i="6"/>
  <c r="L4885" i="6" s="1"/>
  <c r="K4609" i="6"/>
  <c r="L4609" i="6" s="1"/>
  <c r="K4309" i="6"/>
  <c r="L4309" i="6" s="1"/>
  <c r="L4011" i="6"/>
  <c r="K4011" i="6"/>
  <c r="K3712" i="6"/>
  <c r="L3712" i="6"/>
  <c r="K3415" i="6"/>
  <c r="L3415" i="6" s="1"/>
  <c r="K3115" i="6"/>
  <c r="L3115" i="6" s="1"/>
  <c r="K2803" i="6"/>
  <c r="L2803" i="6" s="1"/>
  <c r="L2477" i="6"/>
  <c r="K2477" i="6"/>
  <c r="K2124" i="6"/>
  <c r="L2124" i="6" s="1"/>
  <c r="K1767" i="6"/>
  <c r="L1767" i="6" s="1"/>
  <c r="L1407" i="6"/>
  <c r="K1407" i="6"/>
  <c r="K1048" i="6"/>
  <c r="L1048" i="6" s="1"/>
  <c r="K690" i="6"/>
  <c r="L690" i="6" s="1"/>
  <c r="K331" i="6"/>
  <c r="L331" i="6" s="1"/>
  <c r="K10050" i="6"/>
  <c r="L10050" i="6" s="1"/>
  <c r="K9879" i="6"/>
  <c r="L9879" i="6" s="1"/>
  <c r="K9708" i="6"/>
  <c r="L9708" i="6" s="1"/>
  <c r="K9536" i="6"/>
  <c r="L9536" i="6" s="1"/>
  <c r="K9365" i="6"/>
  <c r="L9365" i="6" s="1"/>
  <c r="K9194" i="6"/>
  <c r="L9194" i="6" s="1"/>
  <c r="K9022" i="6"/>
  <c r="L9022" i="6" s="1"/>
  <c r="K8851" i="6"/>
  <c r="L8851" i="6" s="1"/>
  <c r="K8680" i="6"/>
  <c r="L8680" i="6" s="1"/>
  <c r="K8509" i="6"/>
  <c r="L8509" i="6" s="1"/>
  <c r="K8336" i="6"/>
  <c r="L8336" i="6" s="1"/>
  <c r="K8165" i="6"/>
  <c r="L8165" i="6" s="1"/>
  <c r="K7994" i="6"/>
  <c r="L7994" i="6" s="1"/>
  <c r="K7822" i="6"/>
  <c r="L7822" i="6" s="1"/>
  <c r="L7649" i="6"/>
  <c r="K7649" i="6"/>
  <c r="K7462" i="6"/>
  <c r="L7462" i="6" s="1"/>
  <c r="K7276" i="6"/>
  <c r="L7276" i="6" s="1"/>
  <c r="K7088" i="6"/>
  <c r="L7088" i="6" s="1"/>
  <c r="L6897" i="6"/>
  <c r="K6897" i="6"/>
  <c r="K6648" i="6"/>
  <c r="L6648" i="6" s="1"/>
  <c r="K6400" i="6"/>
  <c r="L6400" i="6" s="1"/>
  <c r="K6150" i="6"/>
  <c r="L6150" i="6"/>
  <c r="K5901" i="6"/>
  <c r="L5901" i="6" s="1"/>
  <c r="K5651" i="6"/>
  <c r="L5651" i="6" s="1"/>
  <c r="K5403" i="6"/>
  <c r="L5403" i="6" s="1"/>
  <c r="K5152" i="6"/>
  <c r="L5152" i="6"/>
  <c r="K4903" i="6"/>
  <c r="L4903" i="6"/>
  <c r="K4632" i="6"/>
  <c r="L4632" i="6" s="1"/>
  <c r="K4333" i="6"/>
  <c r="L4333" i="6" s="1"/>
  <c r="K4033" i="6"/>
  <c r="L4033" i="6"/>
  <c r="K3733" i="6"/>
  <c r="L3733" i="6"/>
  <c r="K3435" i="6"/>
  <c r="L3435" i="6" s="1"/>
  <c r="K3136" i="6"/>
  <c r="L3136" i="6"/>
  <c r="K2829" i="6"/>
  <c r="L2829" i="6"/>
  <c r="K2502" i="6"/>
  <c r="L2502" i="6" s="1"/>
  <c r="K2149" i="6"/>
  <c r="L2149" i="6" s="1"/>
  <c r="K1792" i="6"/>
  <c r="L1792" i="6" s="1"/>
  <c r="K1433" i="6"/>
  <c r="L1433" i="6" s="1"/>
  <c r="K1075" i="6"/>
  <c r="L1075" i="6" s="1"/>
  <c r="K716" i="6"/>
  <c r="L716" i="6" s="1"/>
  <c r="K354" i="6"/>
  <c r="L354" i="6" s="1"/>
  <c r="K10074" i="6"/>
  <c r="L10074" i="6" s="1"/>
  <c r="K9903" i="6"/>
  <c r="L9903" i="6" s="1"/>
  <c r="K9732" i="6"/>
  <c r="L9732" i="6" s="1"/>
  <c r="K9560" i="6"/>
  <c r="L9560" i="6" s="1"/>
  <c r="K9389" i="6"/>
  <c r="L9389" i="6" s="1"/>
  <c r="K9218" i="6"/>
  <c r="L9218" i="6" s="1"/>
  <c r="K9046" i="6"/>
  <c r="L9046" i="6"/>
  <c r="K8875" i="6"/>
  <c r="L8875" i="6" s="1"/>
  <c r="K8703" i="6"/>
  <c r="L8703" i="6"/>
  <c r="K8532" i="6"/>
  <c r="L8532" i="6" s="1"/>
  <c r="K8360" i="6"/>
  <c r="L8360" i="6" s="1"/>
  <c r="K8189" i="6"/>
  <c r="L8189" i="6" s="1"/>
  <c r="K8018" i="6"/>
  <c r="L8018" i="6"/>
  <c r="K7846" i="6"/>
  <c r="L7846" i="6"/>
  <c r="K7675" i="6"/>
  <c r="L7675" i="6"/>
  <c r="K7488" i="6"/>
  <c r="L7488" i="6" s="1"/>
  <c r="K7302" i="6"/>
  <c r="L7302" i="6" s="1"/>
  <c r="K7114" i="6"/>
  <c r="L7114" i="6"/>
  <c r="K6928" i="6"/>
  <c r="L6928" i="6" s="1"/>
  <c r="K6682" i="6"/>
  <c r="L6682" i="6" s="1"/>
  <c r="K6433" i="6"/>
  <c r="L6433" i="6" s="1"/>
  <c r="K6185" i="6"/>
  <c r="L6185" i="6"/>
  <c r="K5935" i="6"/>
  <c r="L5935" i="6" s="1"/>
  <c r="K5686" i="6"/>
  <c r="L5686" i="6" s="1"/>
  <c r="K5436" i="6"/>
  <c r="L5436" i="6"/>
  <c r="K5188" i="6"/>
  <c r="L5188" i="6" s="1"/>
  <c r="K4938" i="6"/>
  <c r="L4938" i="6" s="1"/>
  <c r="K4674" i="6"/>
  <c r="L4674" i="6" s="1"/>
  <c r="K4375" i="6"/>
  <c r="L4375" i="6" s="1"/>
  <c r="K4075" i="6"/>
  <c r="L4075" i="6" s="1"/>
  <c r="K3776" i="6"/>
  <c r="L3776" i="6" s="1"/>
  <c r="K3478" i="6"/>
  <c r="L3478" i="6"/>
  <c r="K3178" i="6"/>
  <c r="L3178" i="6"/>
  <c r="K2874" i="6"/>
  <c r="L2874" i="6"/>
  <c r="K2547" i="6"/>
  <c r="L2547" i="6" s="1"/>
  <c r="K2202" i="6"/>
  <c r="L2202" i="6" s="1"/>
  <c r="K1844" i="6"/>
  <c r="L1844" i="6" s="1"/>
  <c r="K1483" i="6"/>
  <c r="L1483" i="6"/>
  <c r="K1125" i="6"/>
  <c r="L1125" i="6"/>
  <c r="K764" i="6"/>
  <c r="L764" i="6" s="1"/>
  <c r="K406" i="6"/>
  <c r="L406" i="6" s="1"/>
  <c r="K48" i="6"/>
  <c r="L48" i="6" s="1"/>
  <c r="K6860" i="6"/>
  <c r="L6860" i="6" s="1"/>
  <c r="K6673" i="6"/>
  <c r="L6673" i="6" s="1"/>
  <c r="K6486" i="6"/>
  <c r="L6486" i="6"/>
  <c r="K6299" i="6"/>
  <c r="L6299" i="6" s="1"/>
  <c r="K6112" i="6"/>
  <c r="L6112" i="6" s="1"/>
  <c r="K5924" i="6"/>
  <c r="L5924" i="6" s="1"/>
  <c r="K5737" i="6"/>
  <c r="L5737" i="6"/>
  <c r="K5551" i="6"/>
  <c r="L5551" i="6"/>
  <c r="K5364" i="6"/>
  <c r="L5364" i="6" s="1"/>
  <c r="K5177" i="6"/>
  <c r="L5177" i="6" s="1"/>
  <c r="K4990" i="6"/>
  <c r="L4990" i="6" s="1"/>
  <c r="L4804" i="6"/>
  <c r="K4804" i="6"/>
  <c r="K4587" i="6"/>
  <c r="L4587" i="6" s="1"/>
  <c r="K4362" i="6"/>
  <c r="L4362" i="6" s="1"/>
  <c r="K4137" i="6"/>
  <c r="L4137" i="6" s="1"/>
  <c r="K3915" i="6"/>
  <c r="L3915" i="6" s="1"/>
  <c r="K3690" i="6"/>
  <c r="L3690" i="6" s="1"/>
  <c r="K3465" i="6"/>
  <c r="L3465" i="6" s="1"/>
  <c r="L3239" i="6"/>
  <c r="K3239" i="6"/>
  <c r="K3016" i="6"/>
  <c r="L3016" i="6"/>
  <c r="K2779" i="6"/>
  <c r="L2779" i="6"/>
  <c r="K2533" i="6"/>
  <c r="L2533" i="6" s="1"/>
  <c r="K2276" i="6"/>
  <c r="L2276" i="6" s="1"/>
  <c r="K2005" i="6"/>
  <c r="L2005" i="6"/>
  <c r="K1737" i="6"/>
  <c r="L1737" i="6" s="1"/>
  <c r="K1469" i="6"/>
  <c r="L1469" i="6" s="1"/>
  <c r="K1198" i="6"/>
  <c r="L1198" i="6" s="1"/>
  <c r="K930" i="6"/>
  <c r="L930" i="6" s="1"/>
  <c r="K660" i="6"/>
  <c r="L660" i="6" s="1"/>
  <c r="K391" i="6"/>
  <c r="L391" i="6" s="1"/>
  <c r="K123" i="6"/>
  <c r="L123" i="6" s="1"/>
  <c r="K6844" i="6"/>
  <c r="L6844" i="6" s="1"/>
  <c r="K6656" i="6"/>
  <c r="L6656" i="6"/>
  <c r="K6468" i="6"/>
  <c r="L6468" i="6" s="1"/>
  <c r="K6282" i="6"/>
  <c r="L6282" i="6" s="1"/>
  <c r="K6094" i="6"/>
  <c r="L6094" i="6" s="1"/>
  <c r="K5908" i="6"/>
  <c r="L5908" i="6" s="1"/>
  <c r="K5721" i="6"/>
  <c r="L5721" i="6" s="1"/>
  <c r="K5535" i="6"/>
  <c r="L5535" i="6"/>
  <c r="K5347" i="6"/>
  <c r="L5347" i="6"/>
  <c r="K5160" i="6"/>
  <c r="L5160" i="6" s="1"/>
  <c r="K4974" i="6"/>
  <c r="L4974" i="6" s="1"/>
  <c r="K4787" i="6"/>
  <c r="L4787" i="6" s="1"/>
  <c r="K4567" i="6"/>
  <c r="L4567" i="6"/>
  <c r="K4340" i="6"/>
  <c r="L4340" i="6" s="1"/>
  <c r="K4117" i="6"/>
  <c r="L4117" i="6" s="1"/>
  <c r="K3893" i="6"/>
  <c r="L3893" i="6" s="1"/>
  <c r="K3668" i="6"/>
  <c r="L3668" i="6" s="1"/>
  <c r="K3445" i="6"/>
  <c r="L3445" i="6"/>
  <c r="K3220" i="6"/>
  <c r="L3220" i="6" s="1"/>
  <c r="K2996" i="6"/>
  <c r="L2996" i="6" s="1"/>
  <c r="K2755" i="6"/>
  <c r="L2755" i="6"/>
  <c r="K2512" i="6"/>
  <c r="L2512" i="6" s="1"/>
  <c r="K2252" i="6"/>
  <c r="L2252" i="6" s="1"/>
  <c r="K1981" i="6"/>
  <c r="L1981" i="6" s="1"/>
  <c r="K1713" i="6"/>
  <c r="L1713" i="6" s="1"/>
  <c r="K1444" i="6"/>
  <c r="L1444" i="6" s="1"/>
  <c r="K1175" i="6"/>
  <c r="L1175" i="6" s="1"/>
  <c r="K907" i="6"/>
  <c r="L907" i="6" s="1"/>
  <c r="K634" i="6"/>
  <c r="L634" i="6"/>
  <c r="K367" i="6"/>
  <c r="L367" i="6" s="1"/>
  <c r="K97" i="6"/>
  <c r="L97" i="6" s="1"/>
  <c r="K6837" i="6"/>
  <c r="L6837" i="6" s="1"/>
  <c r="K6651" i="6"/>
  <c r="L6651" i="6" s="1"/>
  <c r="K6464" i="6"/>
  <c r="L6464" i="6" s="1"/>
  <c r="L6276" i="6"/>
  <c r="K6276" i="6"/>
  <c r="K6090" i="6"/>
  <c r="L6090" i="6" s="1"/>
  <c r="K5903" i="6"/>
  <c r="L5903" i="6" s="1"/>
  <c r="K5717" i="6"/>
  <c r="L5717" i="6" s="1"/>
  <c r="K5529" i="6"/>
  <c r="L5529" i="6" s="1"/>
  <c r="K5343" i="6"/>
  <c r="L5343" i="6" s="1"/>
  <c r="K5155" i="6"/>
  <c r="L5155" i="6" s="1"/>
  <c r="K4967" i="6"/>
  <c r="L4967" i="6" s="1"/>
  <c r="K4781" i="6"/>
  <c r="L4781" i="6" s="1"/>
  <c r="K4559" i="6"/>
  <c r="L4559" i="6" s="1"/>
  <c r="K4336" i="6"/>
  <c r="L4336" i="6" s="1"/>
  <c r="K4111" i="6"/>
  <c r="L4111" i="6" s="1"/>
  <c r="K3887" i="6"/>
  <c r="L3887" i="6" s="1"/>
  <c r="K3664" i="6"/>
  <c r="L3664" i="6" s="1"/>
  <c r="K3437" i="6"/>
  <c r="L3437" i="6" s="1"/>
  <c r="K3214" i="6"/>
  <c r="L3214" i="6" s="1"/>
  <c r="K2989" i="6"/>
  <c r="L2989" i="6" s="1"/>
  <c r="K2749" i="6"/>
  <c r="L2749" i="6"/>
  <c r="K2505" i="6"/>
  <c r="L2505" i="6" s="1"/>
  <c r="K2243" i="6"/>
  <c r="L2243" i="6" s="1"/>
  <c r="K1975" i="6"/>
  <c r="L1975" i="6"/>
  <c r="K1705" i="6"/>
  <c r="L1705" i="6" s="1"/>
  <c r="K1437" i="6"/>
  <c r="L1437" i="6" s="1"/>
  <c r="K1168" i="6"/>
  <c r="L1168" i="6" s="1"/>
  <c r="K896" i="6"/>
  <c r="L896" i="6" s="1"/>
  <c r="K630" i="6"/>
  <c r="L630" i="6"/>
  <c r="K359" i="6"/>
  <c r="L359" i="6" s="1"/>
  <c r="K90" i="6"/>
  <c r="L90" i="6" s="1"/>
  <c r="K4752" i="6"/>
  <c r="L4752" i="6" s="1"/>
  <c r="K4566" i="6"/>
  <c r="L4566" i="6" s="1"/>
  <c r="K4378" i="6"/>
  <c r="L4378" i="6" s="1"/>
  <c r="K4192" i="6"/>
  <c r="L4192" i="6" s="1"/>
  <c r="K4005" i="6"/>
  <c r="L4005" i="6" s="1"/>
  <c r="K3819" i="6"/>
  <c r="L3819" i="6" s="1"/>
  <c r="K3631" i="6"/>
  <c r="L3631" i="6" s="1"/>
  <c r="K3444" i="6"/>
  <c r="L3444" i="6" s="1"/>
  <c r="K3258" i="6"/>
  <c r="L3258" i="6"/>
  <c r="K3069" i="6"/>
  <c r="L3069" i="6" s="1"/>
  <c r="K2878" i="6"/>
  <c r="L2878" i="6" s="1"/>
  <c r="K2674" i="6"/>
  <c r="L2674" i="6" s="1"/>
  <c r="K2470" i="6"/>
  <c r="L2470" i="6" s="1"/>
  <c r="K2251" i="6"/>
  <c r="L2251" i="6"/>
  <c r="K2026" i="6"/>
  <c r="L2026" i="6" s="1"/>
  <c r="K1803" i="6"/>
  <c r="L1803" i="6" s="1"/>
  <c r="K1578" i="6"/>
  <c r="L1578" i="6" s="1"/>
  <c r="K1353" i="6"/>
  <c r="L1353" i="6"/>
  <c r="K1129" i="6"/>
  <c r="L1129" i="6"/>
  <c r="K905" i="6"/>
  <c r="L905" i="6" s="1"/>
  <c r="K680" i="6"/>
  <c r="L680" i="6" s="1"/>
  <c r="K456" i="6"/>
  <c r="L456" i="6"/>
  <c r="K233" i="6"/>
  <c r="L233" i="6" s="1"/>
  <c r="K7" i="6"/>
  <c r="L7" i="6" s="1"/>
  <c r="K4638" i="6"/>
  <c r="L4638" i="6"/>
  <c r="K4451" i="6"/>
  <c r="L4451" i="6" s="1"/>
  <c r="K4265" i="6"/>
  <c r="L4265" i="6" s="1"/>
  <c r="K4077" i="6"/>
  <c r="L4077" i="6" s="1"/>
  <c r="L3891" i="6"/>
  <c r="K3891" i="6"/>
  <c r="K3704" i="6"/>
  <c r="L3704" i="6" s="1"/>
  <c r="K3517" i="6"/>
  <c r="L3517" i="6"/>
  <c r="K3330" i="6"/>
  <c r="L3330" i="6"/>
  <c r="K3143" i="6"/>
  <c r="L3143" i="6" s="1"/>
  <c r="K2956" i="6"/>
  <c r="L2956" i="6" s="1"/>
  <c r="K2753" i="6"/>
  <c r="L2753" i="6" s="1"/>
  <c r="K2550" i="6"/>
  <c r="L2550" i="6"/>
  <c r="K2337" i="6"/>
  <c r="L2337" i="6" s="1"/>
  <c r="K2112" i="6"/>
  <c r="L2112" i="6" s="1"/>
  <c r="K1890" i="6"/>
  <c r="L1890" i="6"/>
  <c r="K1665" i="6"/>
  <c r="L1665" i="6" s="1"/>
  <c r="K1440" i="6"/>
  <c r="L1440" i="6" s="1"/>
  <c r="K1217" i="6"/>
  <c r="L1217" i="6" s="1"/>
  <c r="L992" i="6"/>
  <c r="K992" i="6"/>
  <c r="L768" i="6"/>
  <c r="K768" i="6"/>
  <c r="K544" i="6"/>
  <c r="L544" i="6" s="1"/>
  <c r="K319" i="6"/>
  <c r="L319" i="6" s="1"/>
  <c r="K94" i="6"/>
  <c r="L94" i="6"/>
  <c r="K10023" i="6"/>
  <c r="L10023" i="6" s="1"/>
  <c r="K9852" i="6"/>
  <c r="L9852" i="6"/>
  <c r="K9680" i="6"/>
  <c r="L9680" i="6"/>
  <c r="K9509" i="6"/>
  <c r="L9509" i="6" s="1"/>
  <c r="L9338" i="6"/>
  <c r="K9338" i="6"/>
  <c r="K9166" i="6"/>
  <c r="L9166" i="6"/>
  <c r="K8995" i="6"/>
  <c r="L8995" i="6"/>
  <c r="K8824" i="6"/>
  <c r="L8824" i="6" s="1"/>
  <c r="K8653" i="6"/>
  <c r="L8653" i="6" s="1"/>
  <c r="K8480" i="6"/>
  <c r="L8480" i="6" s="1"/>
  <c r="K8309" i="6"/>
  <c r="L8309" i="6" s="1"/>
  <c r="K8138" i="6"/>
  <c r="L8138" i="6" s="1"/>
  <c r="K7966" i="6"/>
  <c r="L7966" i="6"/>
  <c r="K7795" i="6"/>
  <c r="L7795" i="6" s="1"/>
  <c r="K7619" i="6"/>
  <c r="L7619" i="6"/>
  <c r="K7433" i="6"/>
  <c r="L7433" i="6" s="1"/>
  <c r="K7245" i="6"/>
  <c r="L7245" i="6" s="1"/>
  <c r="K7059" i="6"/>
  <c r="L7059" i="6"/>
  <c r="K6858" i="6"/>
  <c r="L6858" i="6"/>
  <c r="K6608" i="6"/>
  <c r="L6608" i="6" s="1"/>
  <c r="K6359" i="6"/>
  <c r="L6359" i="6"/>
  <c r="K6109" i="6"/>
  <c r="L6109" i="6" s="1"/>
  <c r="K5861" i="6"/>
  <c r="L5861" i="6" s="1"/>
  <c r="K5610" i="6"/>
  <c r="L5610" i="6"/>
  <c r="K5361" i="6"/>
  <c r="L5361" i="6" s="1"/>
  <c r="L5111" i="6"/>
  <c r="K5111" i="6"/>
  <c r="K4863" i="6"/>
  <c r="L4863" i="6" s="1"/>
  <c r="K4583" i="6"/>
  <c r="L4583" i="6"/>
  <c r="K4283" i="6"/>
  <c r="L4283" i="6" s="1"/>
  <c r="K3985" i="6"/>
  <c r="L3985" i="6" s="1"/>
  <c r="K3685" i="6"/>
  <c r="L3685" i="6"/>
  <c r="K3388" i="6"/>
  <c r="L3388" i="6"/>
  <c r="L3089" i="6"/>
  <c r="K3089" i="6"/>
  <c r="L2775" i="6"/>
  <c r="K2775" i="6"/>
  <c r="L2449" i="6"/>
  <c r="K2449" i="6"/>
  <c r="K2093" i="6"/>
  <c r="L2093" i="6" s="1"/>
  <c r="K1734" i="6"/>
  <c r="L1734" i="6" s="1"/>
  <c r="K1376" i="6"/>
  <c r="L1376" i="6" s="1"/>
  <c r="K1017" i="6"/>
  <c r="L1017" i="6" s="1"/>
  <c r="K658" i="6"/>
  <c r="L658" i="6" s="1"/>
  <c r="K297" i="6"/>
  <c r="L297" i="6" s="1"/>
  <c r="L10036" i="6"/>
  <c r="K10036" i="6"/>
  <c r="K9865" i="6"/>
  <c r="L9865" i="6" s="1"/>
  <c r="L9693" i="6"/>
  <c r="K9693" i="6"/>
  <c r="K9522" i="6"/>
  <c r="L9522" i="6" s="1"/>
  <c r="K9351" i="6"/>
  <c r="L9351" i="6" s="1"/>
  <c r="K9180" i="6"/>
  <c r="L9180" i="6" s="1"/>
  <c r="K9008" i="6"/>
  <c r="L9008" i="6" s="1"/>
  <c r="K8837" i="6"/>
  <c r="L8837" i="6" s="1"/>
  <c r="K8666" i="6"/>
  <c r="L8666" i="6" s="1"/>
  <c r="K8493" i="6"/>
  <c r="L8493" i="6" s="1"/>
  <c r="L8322" i="6"/>
  <c r="K8322" i="6"/>
  <c r="L8151" i="6"/>
  <c r="K8151" i="6"/>
  <c r="K7980" i="6"/>
  <c r="L7980" i="6" s="1"/>
  <c r="K7808" i="6"/>
  <c r="L7808" i="6"/>
  <c r="L7633" i="6"/>
  <c r="K7633" i="6"/>
  <c r="K7447" i="6"/>
  <c r="L7447" i="6" s="1"/>
  <c r="K7259" i="6"/>
  <c r="L7259" i="6" s="1"/>
  <c r="K7073" i="6"/>
  <c r="L7073" i="6" s="1"/>
  <c r="K6877" i="6"/>
  <c r="L6877" i="6" s="1"/>
  <c r="K6629" i="6"/>
  <c r="L6629" i="6"/>
  <c r="K6379" i="6"/>
  <c r="L6379" i="6" s="1"/>
  <c r="K6130" i="6"/>
  <c r="L6130" i="6"/>
  <c r="K5880" i="6"/>
  <c r="L5880" i="6" s="1"/>
  <c r="K5632" i="6"/>
  <c r="L5632" i="6" s="1"/>
  <c r="K5382" i="6"/>
  <c r="L5382" i="6" s="1"/>
  <c r="K5133" i="6"/>
  <c r="L5133" i="6"/>
  <c r="K4883" i="6"/>
  <c r="L4883" i="6" s="1"/>
  <c r="K4608" i="6"/>
  <c r="L4608" i="6" s="1"/>
  <c r="L4308" i="6"/>
  <c r="K4308" i="6"/>
  <c r="K4009" i="6"/>
  <c r="L4009" i="6" s="1"/>
  <c r="K3711" i="6"/>
  <c r="L3711" i="6" s="1"/>
  <c r="K3411" i="6"/>
  <c r="L3411" i="6" s="1"/>
  <c r="K3113" i="6"/>
  <c r="L3113" i="6"/>
  <c r="K2802" i="6"/>
  <c r="L2802" i="6" s="1"/>
  <c r="K2476" i="6"/>
  <c r="L2476" i="6" s="1"/>
  <c r="K2123" i="6"/>
  <c r="L2123" i="6" s="1"/>
  <c r="K1764" i="6"/>
  <c r="L1764" i="6"/>
  <c r="K1405" i="6"/>
  <c r="L1405" i="6"/>
  <c r="K1045" i="6"/>
  <c r="L1045" i="6"/>
  <c r="L687" i="6"/>
  <c r="K687" i="6"/>
  <c r="K328" i="6"/>
  <c r="L328" i="6" s="1"/>
  <c r="K10060" i="6"/>
  <c r="L10060" i="6"/>
  <c r="K9889" i="6"/>
  <c r="L9889" i="6" s="1"/>
  <c r="K9717" i="6"/>
  <c r="L9717" i="6" s="1"/>
  <c r="K9546" i="6"/>
  <c r="L9546" i="6" s="1"/>
  <c r="K9375" i="6"/>
  <c r="L9375" i="6" s="1"/>
  <c r="K9204" i="6"/>
  <c r="L9204" i="6" s="1"/>
  <c r="K9032" i="6"/>
  <c r="L9032" i="6" s="1"/>
  <c r="K8860" i="6"/>
  <c r="L8860" i="6" s="1"/>
  <c r="K8689" i="6"/>
  <c r="L8689" i="6" s="1"/>
  <c r="L8517" i="6"/>
  <c r="K8517" i="6"/>
  <c r="K8346" i="6"/>
  <c r="L8346" i="6"/>
  <c r="K8175" i="6"/>
  <c r="L8175" i="6"/>
  <c r="K8004" i="6"/>
  <c r="L8004" i="6" s="1"/>
  <c r="K7832" i="6"/>
  <c r="L7832" i="6"/>
  <c r="K7660" i="6"/>
  <c r="L7660" i="6"/>
  <c r="K7473" i="6"/>
  <c r="L7473" i="6" s="1"/>
  <c r="K7285" i="6"/>
  <c r="L7285" i="6" s="1"/>
  <c r="K7099" i="6"/>
  <c r="L7099" i="6" s="1"/>
  <c r="K6910" i="6"/>
  <c r="L6910" i="6" s="1"/>
  <c r="K6663" i="6"/>
  <c r="L6663" i="6" s="1"/>
  <c r="K6414" i="6"/>
  <c r="L6414" i="6"/>
  <c r="K6164" i="6"/>
  <c r="L6164" i="6" s="1"/>
  <c r="K5915" i="6"/>
  <c r="L5915" i="6"/>
  <c r="K5665" i="6"/>
  <c r="L5665" i="6" s="1"/>
  <c r="K5417" i="6"/>
  <c r="L5417" i="6" s="1"/>
  <c r="K5167" i="6"/>
  <c r="L5167" i="6"/>
  <c r="K4918" i="6"/>
  <c r="L4918" i="6"/>
  <c r="L4649" i="6"/>
  <c r="K4649" i="6"/>
  <c r="K4350" i="6"/>
  <c r="L4350" i="6" s="1"/>
  <c r="K4050" i="6"/>
  <c r="L4050" i="6"/>
  <c r="K3751" i="6"/>
  <c r="L3751" i="6" s="1"/>
  <c r="K3452" i="6"/>
  <c r="L3452" i="6" s="1"/>
  <c r="K3153" i="6"/>
  <c r="L3153" i="6"/>
  <c r="L2847" i="6"/>
  <c r="K2847" i="6"/>
  <c r="K2519" i="6"/>
  <c r="L2519" i="6"/>
  <c r="K2172" i="6"/>
  <c r="L2172" i="6"/>
  <c r="K1811" i="6"/>
  <c r="L1811" i="6" s="1"/>
  <c r="K1453" i="6"/>
  <c r="L1453" i="6" s="1"/>
  <c r="K1096" i="6"/>
  <c r="L1096" i="6"/>
  <c r="K736" i="6"/>
  <c r="L736" i="6" s="1"/>
  <c r="K378" i="6"/>
  <c r="L378" i="6"/>
  <c r="K17" i="6"/>
  <c r="L17" i="6"/>
  <c r="K6845" i="6"/>
  <c r="L6845" i="6" s="1"/>
  <c r="K6657" i="6"/>
  <c r="L6657" i="6" s="1"/>
  <c r="K6471" i="6"/>
  <c r="L6471" i="6" s="1"/>
  <c r="K6283" i="6"/>
  <c r="L6283" i="6"/>
  <c r="K6096" i="6"/>
  <c r="L6096" i="6" s="1"/>
  <c r="K5909" i="6"/>
  <c r="L5909" i="6" s="1"/>
  <c r="K5722" i="6"/>
  <c r="L5722" i="6" s="1"/>
  <c r="K5536" i="6"/>
  <c r="L5536" i="6"/>
  <c r="K5348" i="6"/>
  <c r="L5348" i="6"/>
  <c r="K5161" i="6"/>
  <c r="L5161" i="6" s="1"/>
  <c r="K4975" i="6"/>
  <c r="L4975" i="6" s="1"/>
  <c r="K4788" i="6"/>
  <c r="L4788" i="6" s="1"/>
  <c r="K4568" i="6"/>
  <c r="L4568" i="6" s="1"/>
  <c r="K4344" i="6"/>
  <c r="L4344" i="6"/>
  <c r="K4120" i="6"/>
  <c r="L4120" i="6" s="1"/>
  <c r="K3894" i="6"/>
  <c r="L3894" i="6" s="1"/>
  <c r="K3669" i="6"/>
  <c r="L3669" i="6" s="1"/>
  <c r="K3447" i="6"/>
  <c r="L3447" i="6" s="1"/>
  <c r="K3222" i="6"/>
  <c r="L3222" i="6" s="1"/>
  <c r="K2997" i="6"/>
  <c r="L2997" i="6" s="1"/>
  <c r="K2758" i="6"/>
  <c r="L2758" i="6"/>
  <c r="K2513" i="6"/>
  <c r="L2513" i="6" s="1"/>
  <c r="K2253" i="6"/>
  <c r="L2253" i="6" s="1"/>
  <c r="K1984" i="6"/>
  <c r="L1984" i="6"/>
  <c r="K1715" i="6"/>
  <c r="L1715" i="6" s="1"/>
  <c r="K1445" i="6"/>
  <c r="L1445" i="6" s="1"/>
  <c r="K1176" i="6"/>
  <c r="L1176" i="6" s="1"/>
  <c r="K908" i="6"/>
  <c r="L908" i="6" s="1"/>
  <c r="K639" i="6"/>
  <c r="L639" i="6" s="1"/>
  <c r="K368" i="6"/>
  <c r="L368" i="6" s="1"/>
  <c r="L99" i="6"/>
  <c r="K99" i="6"/>
  <c r="K6827" i="6"/>
  <c r="L6827" i="6" s="1"/>
  <c r="K6640" i="6"/>
  <c r="L6640" i="6"/>
  <c r="K6453" i="6"/>
  <c r="L6453" i="6" s="1"/>
  <c r="K6267" i="6"/>
  <c r="L6267" i="6" s="1"/>
  <c r="K6079" i="6"/>
  <c r="L6079" i="6"/>
  <c r="K5892" i="6"/>
  <c r="L5892" i="6"/>
  <c r="K5706" i="6"/>
  <c r="L5706" i="6" s="1"/>
  <c r="K5518" i="6"/>
  <c r="L5518" i="6"/>
  <c r="K5332" i="6"/>
  <c r="L5332" i="6" s="1"/>
  <c r="K5145" i="6"/>
  <c r="L5145" i="6" s="1"/>
  <c r="K4959" i="6"/>
  <c r="L4959" i="6" s="1"/>
  <c r="K4771" i="6"/>
  <c r="L4771" i="6" s="1"/>
  <c r="K4547" i="6"/>
  <c r="L4547" i="6" s="1"/>
  <c r="K4323" i="6"/>
  <c r="L4323" i="6" s="1"/>
  <c r="K4100" i="6"/>
  <c r="L4100" i="6" s="1"/>
  <c r="K3874" i="6"/>
  <c r="L3874" i="6" s="1"/>
  <c r="K3651" i="6"/>
  <c r="L3651" i="6" s="1"/>
  <c r="K3426" i="6"/>
  <c r="L3426" i="6"/>
  <c r="L3201" i="6"/>
  <c r="K3201" i="6"/>
  <c r="K2977" i="6"/>
  <c r="L2977" i="6"/>
  <c r="K2735" i="6"/>
  <c r="L2735" i="6" s="1"/>
  <c r="K2491" i="6"/>
  <c r="L2491" i="6"/>
  <c r="K2229" i="6"/>
  <c r="L2229" i="6"/>
  <c r="K1960" i="6"/>
  <c r="L1960" i="6"/>
  <c r="K1691" i="6"/>
  <c r="L1691" i="6" s="1"/>
  <c r="K1421" i="6"/>
  <c r="L1421" i="6" s="1"/>
  <c r="K1152" i="6"/>
  <c r="L1152" i="6" s="1"/>
  <c r="K882" i="6"/>
  <c r="L882" i="6" s="1"/>
  <c r="K613" i="6"/>
  <c r="L613" i="6" s="1"/>
  <c r="K346" i="6"/>
  <c r="L346" i="6"/>
  <c r="K75" i="6"/>
  <c r="L75" i="6" s="1"/>
  <c r="K6822" i="6"/>
  <c r="L6822" i="6" s="1"/>
  <c r="K6635" i="6"/>
  <c r="L6635" i="6" s="1"/>
  <c r="K6448" i="6"/>
  <c r="L6448" i="6" s="1"/>
  <c r="K6261" i="6"/>
  <c r="L6261" i="6" s="1"/>
  <c r="K6075" i="6"/>
  <c r="L6075" i="6"/>
  <c r="K5888" i="6"/>
  <c r="L5888" i="6"/>
  <c r="K5700" i="6"/>
  <c r="L5700" i="6" s="1"/>
  <c r="K5514" i="6"/>
  <c r="L5514" i="6"/>
  <c r="K5326" i="6"/>
  <c r="L5326" i="6"/>
  <c r="K5139" i="6"/>
  <c r="L5139" i="6" s="1"/>
  <c r="K4952" i="6"/>
  <c r="L4952" i="6" s="1"/>
  <c r="K4765" i="6"/>
  <c r="L4765" i="6" s="1"/>
  <c r="K4541" i="6"/>
  <c r="L4541" i="6" s="1"/>
  <c r="K4318" i="6"/>
  <c r="L4318" i="6" s="1"/>
  <c r="L4091" i="6"/>
  <c r="K4091" i="6"/>
  <c r="L3868" i="6"/>
  <c r="K3868" i="6"/>
  <c r="K3644" i="6"/>
  <c r="L3644" i="6" s="1"/>
  <c r="K3419" i="6"/>
  <c r="L3419" i="6" s="1"/>
  <c r="K3196" i="6"/>
  <c r="L3196" i="6"/>
  <c r="K2970" i="6"/>
  <c r="L2970" i="6" s="1"/>
  <c r="K2730" i="6"/>
  <c r="L2730" i="6" s="1"/>
  <c r="K2484" i="6"/>
  <c r="L2484" i="6"/>
  <c r="K2221" i="6"/>
  <c r="L2221" i="6" s="1"/>
  <c r="K1953" i="6"/>
  <c r="L1953" i="6" s="1"/>
  <c r="K1681" i="6"/>
  <c r="L1681" i="6" s="1"/>
  <c r="K1413" i="6"/>
  <c r="L1413" i="6" s="1"/>
  <c r="K1145" i="6"/>
  <c r="L1145" i="6" s="1"/>
  <c r="K876" i="6"/>
  <c r="L876" i="6" s="1"/>
  <c r="K607" i="6"/>
  <c r="L607" i="6"/>
  <c r="K336" i="6"/>
  <c r="L336" i="6" s="1"/>
  <c r="K68" i="6"/>
  <c r="L68" i="6" s="1"/>
  <c r="K4737" i="6"/>
  <c r="L4737" i="6" s="1"/>
  <c r="K4549" i="6"/>
  <c r="L4549" i="6" s="1"/>
  <c r="K4363" i="6"/>
  <c r="L4363" i="6" s="1"/>
  <c r="K4176" i="6"/>
  <c r="L4176" i="6" s="1"/>
  <c r="L3990" i="6"/>
  <c r="K3990" i="6"/>
  <c r="K3802" i="6"/>
  <c r="L3802" i="6" s="1"/>
  <c r="K3616" i="6"/>
  <c r="L3616" i="6" s="1"/>
  <c r="K3429" i="6"/>
  <c r="L3429" i="6" s="1"/>
  <c r="K3240" i="6"/>
  <c r="L3240" i="6" s="1"/>
  <c r="L3054" i="6"/>
  <c r="K3054" i="6"/>
  <c r="K2861" i="6"/>
  <c r="L2861" i="6" s="1"/>
  <c r="K2658" i="6"/>
  <c r="L2658" i="6"/>
  <c r="K2453" i="6"/>
  <c r="L2453" i="6" s="1"/>
  <c r="K2232" i="6"/>
  <c r="L2232" i="6" s="1"/>
  <c r="K2008" i="6"/>
  <c r="L2008" i="6" s="1"/>
  <c r="K1783" i="6"/>
  <c r="L1783" i="6" s="1"/>
  <c r="K1559" i="6"/>
  <c r="L1559" i="6" s="1"/>
  <c r="K1335" i="6"/>
  <c r="L1335" i="6" s="1"/>
  <c r="K1111" i="6"/>
  <c r="L1111" i="6" s="1"/>
  <c r="K887" i="6"/>
  <c r="L887" i="6" s="1"/>
  <c r="K661" i="6"/>
  <c r="L661" i="6" s="1"/>
  <c r="K437" i="6"/>
  <c r="L437" i="6" s="1"/>
  <c r="K212" i="6"/>
  <c r="L212" i="6" s="1"/>
  <c r="K10009" i="6"/>
  <c r="L10009" i="6"/>
  <c r="K9837" i="6"/>
  <c r="L9837" i="6" s="1"/>
  <c r="K9666" i="6"/>
  <c r="L9666" i="6"/>
  <c r="K9495" i="6"/>
  <c r="L9495" i="6" s="1"/>
  <c r="K9324" i="6"/>
  <c r="L9324" i="6" s="1"/>
  <c r="K9152" i="6"/>
  <c r="L9152" i="6"/>
  <c r="K8981" i="6"/>
  <c r="L8981" i="6" s="1"/>
  <c r="K8810" i="6"/>
  <c r="L8810" i="6" s="1"/>
  <c r="K8637" i="6"/>
  <c r="L8637" i="6" s="1"/>
  <c r="K8466" i="6"/>
  <c r="L8466" i="6"/>
  <c r="K8295" i="6"/>
  <c r="L8295" i="6" s="1"/>
  <c r="K8124" i="6"/>
  <c r="L8124" i="6" s="1"/>
  <c r="K7952" i="6"/>
  <c r="L7952" i="6" s="1"/>
  <c r="K7781" i="6"/>
  <c r="L7781" i="6"/>
  <c r="K7604" i="6"/>
  <c r="L7604" i="6"/>
  <c r="K7416" i="6"/>
  <c r="L7416" i="6"/>
  <c r="K7230" i="6"/>
  <c r="L7230" i="6" s="1"/>
  <c r="K7043" i="6"/>
  <c r="L7043" i="6"/>
  <c r="K6836" i="6"/>
  <c r="L6836" i="6" s="1"/>
  <c r="K6587" i="6"/>
  <c r="L6587" i="6" s="1"/>
  <c r="K6337" i="6"/>
  <c r="L6337" i="6" s="1"/>
  <c r="K6089" i="6"/>
  <c r="L6089" i="6" s="1"/>
  <c r="K5839" i="6"/>
  <c r="L5839" i="6" s="1"/>
  <c r="K5590" i="6"/>
  <c r="L5590" i="6" s="1"/>
  <c r="K5340" i="6"/>
  <c r="L5340" i="6" s="1"/>
  <c r="L5092" i="6"/>
  <c r="K5092" i="6"/>
  <c r="K4843" i="6"/>
  <c r="L4843" i="6" s="1"/>
  <c r="K4558" i="6"/>
  <c r="L4558" i="6" s="1"/>
  <c r="K4259" i="6"/>
  <c r="L4259" i="6"/>
  <c r="K3960" i="6"/>
  <c r="L3960" i="6" s="1"/>
  <c r="K3661" i="6"/>
  <c r="L3661" i="6"/>
  <c r="L3363" i="6"/>
  <c r="K3363" i="6"/>
  <c r="L3063" i="6"/>
  <c r="K3063" i="6"/>
  <c r="K2748" i="6"/>
  <c r="L2748" i="6" s="1"/>
  <c r="K2422" i="6"/>
  <c r="L2422" i="6" s="1"/>
  <c r="K2062" i="6"/>
  <c r="L2062" i="6" s="1"/>
  <c r="K1704" i="6"/>
  <c r="L1704" i="6"/>
  <c r="K1345" i="6"/>
  <c r="L1345" i="6" s="1"/>
  <c r="K987" i="6"/>
  <c r="L987" i="6" s="1"/>
  <c r="K628" i="6"/>
  <c r="L628" i="6" s="1"/>
  <c r="K268" i="6"/>
  <c r="L268" i="6" s="1"/>
  <c r="K10022" i="6"/>
  <c r="L10022" i="6" s="1"/>
  <c r="K9850" i="6"/>
  <c r="L9850" i="6" s="1"/>
  <c r="K9679" i="6"/>
  <c r="L9679" i="6" s="1"/>
  <c r="K9508" i="6"/>
  <c r="L9508" i="6" s="1"/>
  <c r="K9337" i="6"/>
  <c r="L9337" i="6"/>
  <c r="K9165" i="6"/>
  <c r="L9165" i="6" s="1"/>
  <c r="K8994" i="6"/>
  <c r="L8994" i="6"/>
  <c r="K8823" i="6"/>
  <c r="L8823" i="6" s="1"/>
  <c r="K8650" i="6"/>
  <c r="L8650" i="6" s="1"/>
  <c r="K8479" i="6"/>
  <c r="L8479" i="6" s="1"/>
  <c r="K8308" i="6"/>
  <c r="L8308" i="6" s="1"/>
  <c r="K8137" i="6"/>
  <c r="L8137" i="6" s="1"/>
  <c r="K7965" i="6"/>
  <c r="L7965" i="6" s="1"/>
  <c r="K7794" i="6"/>
  <c r="L7794" i="6"/>
  <c r="K7618" i="6"/>
  <c r="L7618" i="6" s="1"/>
  <c r="K7432" i="6"/>
  <c r="L7432" i="6"/>
  <c r="K7244" i="6"/>
  <c r="L7244" i="6" s="1"/>
  <c r="K7057" i="6"/>
  <c r="L7057" i="6"/>
  <c r="K6857" i="6"/>
  <c r="L6857" i="6"/>
  <c r="K6607" i="6"/>
  <c r="L6607" i="6" s="1"/>
  <c r="K6358" i="6"/>
  <c r="L6358" i="6" s="1"/>
  <c r="K6107" i="6"/>
  <c r="L6107" i="6" s="1"/>
  <c r="K5859" i="6"/>
  <c r="L5859" i="6"/>
  <c r="K5609" i="6"/>
  <c r="L5609" i="6"/>
  <c r="K5360" i="6"/>
  <c r="L5360" i="6" s="1"/>
  <c r="K5110" i="6"/>
  <c r="L5110" i="6" s="1"/>
  <c r="K4861" i="6"/>
  <c r="L4861" i="6" s="1"/>
  <c r="K4582" i="6"/>
  <c r="L4582" i="6"/>
  <c r="L4282" i="6"/>
  <c r="K4282" i="6"/>
  <c r="K3982" i="6"/>
  <c r="L3982" i="6" s="1"/>
  <c r="K3683" i="6"/>
  <c r="L3683" i="6" s="1"/>
  <c r="K3387" i="6"/>
  <c r="L3387" i="6" s="1"/>
  <c r="K3088" i="6"/>
  <c r="L3088" i="6" s="1"/>
  <c r="K2773" i="6"/>
  <c r="L2773" i="6" s="1"/>
  <c r="K2446" i="6"/>
  <c r="L2446" i="6" s="1"/>
  <c r="K2092" i="6"/>
  <c r="L2092" i="6" s="1"/>
  <c r="K1733" i="6"/>
  <c r="L1733" i="6" s="1"/>
  <c r="K1375" i="6"/>
  <c r="L1375" i="6" s="1"/>
  <c r="K1013" i="6"/>
  <c r="L1013" i="6" s="1"/>
  <c r="K654" i="6"/>
  <c r="L654" i="6" s="1"/>
  <c r="K295" i="6"/>
  <c r="L295" i="6" s="1"/>
  <c r="K10046" i="6"/>
  <c r="L10046" i="6" s="1"/>
  <c r="K9874" i="6"/>
  <c r="L9874" i="6" s="1"/>
  <c r="K9703" i="6"/>
  <c r="L9703" i="6"/>
  <c r="K9532" i="6"/>
  <c r="L9532" i="6" s="1"/>
  <c r="K9361" i="6"/>
  <c r="L9361" i="6" s="1"/>
  <c r="K9189" i="6"/>
  <c r="L9189" i="6" s="1"/>
  <c r="K9017" i="6"/>
  <c r="L9017" i="6" s="1"/>
  <c r="L8846" i="6"/>
  <c r="K8846" i="6"/>
  <c r="K8674" i="6"/>
  <c r="L8674" i="6" s="1"/>
  <c r="K8503" i="6"/>
  <c r="L8503" i="6"/>
  <c r="K8332" i="6"/>
  <c r="L8332" i="6" s="1"/>
  <c r="K8161" i="6"/>
  <c r="L8161" i="6"/>
  <c r="K7989" i="6"/>
  <c r="L7989" i="6" s="1"/>
  <c r="K7818" i="6"/>
  <c r="L7818" i="6" s="1"/>
  <c r="K7644" i="6"/>
  <c r="L7644" i="6"/>
  <c r="K7458" i="6"/>
  <c r="L7458" i="6"/>
  <c r="K7270" i="6"/>
  <c r="L7270" i="6" s="1"/>
  <c r="K7083" i="6"/>
  <c r="L7083" i="6"/>
  <c r="K6892" i="6"/>
  <c r="L6892" i="6" s="1"/>
  <c r="K6643" i="6"/>
  <c r="L6643" i="6" s="1"/>
  <c r="K6393" i="6"/>
  <c r="L6393" i="6" s="1"/>
  <c r="L6144" i="6"/>
  <c r="K6144" i="6"/>
  <c r="K5895" i="6"/>
  <c r="L5895" i="6" s="1"/>
  <c r="K5646" i="6"/>
  <c r="L5646" i="6" s="1"/>
  <c r="K5396" i="6"/>
  <c r="L5396" i="6" s="1"/>
  <c r="K5147" i="6"/>
  <c r="L5147" i="6" s="1"/>
  <c r="K4897" i="6"/>
  <c r="L4897" i="6" s="1"/>
  <c r="K4625" i="6"/>
  <c r="L4625" i="6" s="1"/>
  <c r="K4325" i="6"/>
  <c r="L4325" i="6" s="1"/>
  <c r="K4026" i="6"/>
  <c r="L4026" i="6"/>
  <c r="K3729" i="6"/>
  <c r="L3729" i="6" s="1"/>
  <c r="L3430" i="6"/>
  <c r="K3430" i="6"/>
  <c r="K3130" i="6"/>
  <c r="L3130" i="6" s="1"/>
  <c r="K2819" i="6"/>
  <c r="L2819" i="6" s="1"/>
  <c r="K2493" i="6"/>
  <c r="L2493" i="6"/>
  <c r="K2144" i="6"/>
  <c r="L2144" i="6"/>
  <c r="K1784" i="6"/>
  <c r="L1784" i="6" s="1"/>
  <c r="K1425" i="6"/>
  <c r="L1425" i="6" s="1"/>
  <c r="K1065" i="6"/>
  <c r="L1065" i="6" s="1"/>
  <c r="K707" i="6"/>
  <c r="L707" i="6" s="1"/>
  <c r="K349" i="6"/>
  <c r="L349" i="6" s="1"/>
  <c r="K6829" i="6"/>
  <c r="L6829" i="6" s="1"/>
  <c r="K6642" i="6"/>
  <c r="L6642" i="6" s="1"/>
  <c r="K6454" i="6"/>
  <c r="L6454" i="6" s="1"/>
  <c r="K6268" i="6"/>
  <c r="L6268" i="6"/>
  <c r="K6080" i="6"/>
  <c r="L6080" i="6"/>
  <c r="K5893" i="6"/>
  <c r="L5893" i="6" s="1"/>
  <c r="K5707" i="6"/>
  <c r="L5707" i="6"/>
  <c r="L5520" i="6"/>
  <c r="K5520" i="6"/>
  <c r="K5333" i="6"/>
  <c r="L5333" i="6" s="1"/>
  <c r="K5146" i="6"/>
  <c r="L5146" i="6"/>
  <c r="K4960" i="6"/>
  <c r="L4960" i="6" s="1"/>
  <c r="K4772" i="6"/>
  <c r="L4772" i="6" s="1"/>
  <c r="K4548" i="6"/>
  <c r="L4548" i="6" s="1"/>
  <c r="K4324" i="6"/>
  <c r="L4324" i="6" s="1"/>
  <c r="L4101" i="6"/>
  <c r="K4101" i="6"/>
  <c r="K3876" i="6"/>
  <c r="L3876" i="6" s="1"/>
  <c r="K3652" i="6"/>
  <c r="L3652" i="6" s="1"/>
  <c r="K3427" i="6"/>
  <c r="L3427" i="6"/>
  <c r="K3203" i="6"/>
  <c r="L3203" i="6" s="1"/>
  <c r="K2979" i="6"/>
  <c r="L2979" i="6" s="1"/>
  <c r="K2737" i="6"/>
  <c r="L2737" i="6" s="1"/>
  <c r="K2492" i="6"/>
  <c r="L2492" i="6" s="1"/>
  <c r="K2231" i="6"/>
  <c r="L2231" i="6" s="1"/>
  <c r="K1962" i="6"/>
  <c r="L1962" i="6" s="1"/>
  <c r="K1692" i="6"/>
  <c r="L1692" i="6" s="1"/>
  <c r="K1424" i="6"/>
  <c r="L1424" i="6" s="1"/>
  <c r="K1153" i="6"/>
  <c r="L1153" i="6" s="1"/>
  <c r="K883" i="6"/>
  <c r="L883" i="6" s="1"/>
  <c r="K616" i="6"/>
  <c r="L616" i="6" s="1"/>
  <c r="K347" i="6"/>
  <c r="L347" i="6" s="1"/>
  <c r="L78" i="6"/>
  <c r="K78" i="6"/>
  <c r="K6811" i="6"/>
  <c r="L6811" i="6" s="1"/>
  <c r="K6624" i="6"/>
  <c r="L6624" i="6" s="1"/>
  <c r="K6438" i="6"/>
  <c r="L6438" i="6"/>
  <c r="K6250" i="6"/>
  <c r="L6250" i="6" s="1"/>
  <c r="K6064" i="6"/>
  <c r="L6064" i="6" s="1"/>
  <c r="K5877" i="6"/>
  <c r="L5877" i="6"/>
  <c r="K5691" i="6"/>
  <c r="L5691" i="6" s="1"/>
  <c r="K5503" i="6"/>
  <c r="L5503" i="6"/>
  <c r="K5316" i="6"/>
  <c r="L5316" i="6"/>
  <c r="K5130" i="6"/>
  <c r="L5130" i="6" s="1"/>
  <c r="K4942" i="6"/>
  <c r="L4942" i="6" s="1"/>
  <c r="K4753" i="6"/>
  <c r="L4753" i="6" s="1"/>
  <c r="L4529" i="6"/>
  <c r="K4529" i="6"/>
  <c r="K4305" i="6"/>
  <c r="L4305" i="6" s="1"/>
  <c r="K4080" i="6"/>
  <c r="L4080" i="6" s="1"/>
  <c r="K3855" i="6"/>
  <c r="L3855" i="6" s="1"/>
  <c r="K3632" i="6"/>
  <c r="L3632" i="6" s="1"/>
  <c r="L3406" i="6"/>
  <c r="K3406" i="6"/>
  <c r="K3183" i="6"/>
  <c r="L3183" i="6" s="1"/>
  <c r="K2959" i="6"/>
  <c r="L2959" i="6"/>
  <c r="K2716" i="6"/>
  <c r="L2716" i="6" s="1"/>
  <c r="K2472" i="6"/>
  <c r="L2472" i="6" s="1"/>
  <c r="K2205" i="6"/>
  <c r="L2205" i="6" s="1"/>
  <c r="K1938" i="6"/>
  <c r="L1938" i="6" s="1"/>
  <c r="K1667" i="6"/>
  <c r="L1667" i="6" s="1"/>
  <c r="K1398" i="6"/>
  <c r="L1398" i="6" s="1"/>
  <c r="K1131" i="6"/>
  <c r="L1131" i="6" s="1"/>
  <c r="K861" i="6"/>
  <c r="L861" i="6"/>
  <c r="K592" i="6"/>
  <c r="L592" i="6" s="1"/>
  <c r="K321" i="6"/>
  <c r="L321" i="6" s="1"/>
  <c r="K53" i="6"/>
  <c r="L53" i="6" s="1"/>
  <c r="K6807" i="6"/>
  <c r="L6807" i="6" s="1"/>
  <c r="K6620" i="6"/>
  <c r="L6620" i="6" s="1"/>
  <c r="K6432" i="6"/>
  <c r="L6432" i="6" s="1"/>
  <c r="K6246" i="6"/>
  <c r="L6246" i="6" s="1"/>
  <c r="K6059" i="6"/>
  <c r="L6059" i="6"/>
  <c r="K5872" i="6"/>
  <c r="L5872" i="6" s="1"/>
  <c r="L5685" i="6"/>
  <c r="K5685" i="6"/>
  <c r="K5497" i="6"/>
  <c r="L5497" i="6"/>
  <c r="K5311" i="6"/>
  <c r="L5311" i="6" s="1"/>
  <c r="K5123" i="6"/>
  <c r="L5123" i="6"/>
  <c r="K4937" i="6"/>
  <c r="L4937" i="6" s="1"/>
  <c r="K4746" i="6"/>
  <c r="L4746" i="6" s="1"/>
  <c r="K4522" i="6"/>
  <c r="L4522" i="6" s="1"/>
  <c r="K4297" i="6"/>
  <c r="L4297" i="6" s="1"/>
  <c r="K4074" i="6"/>
  <c r="L4074" i="6" s="1"/>
  <c r="K3850" i="6"/>
  <c r="L3850" i="6" s="1"/>
  <c r="K3624" i="6"/>
  <c r="L3624" i="6" s="1"/>
  <c r="K3402" i="6"/>
  <c r="L3402" i="6" s="1"/>
  <c r="K3177" i="6"/>
  <c r="L3177" i="6" s="1"/>
  <c r="K2951" i="6"/>
  <c r="L2951" i="6"/>
  <c r="K2709" i="6"/>
  <c r="L2709" i="6"/>
  <c r="K2463" i="6"/>
  <c r="L2463" i="6" s="1"/>
  <c r="K2201" i="6"/>
  <c r="L2201" i="6" s="1"/>
  <c r="K1930" i="6"/>
  <c r="L1930" i="6"/>
  <c r="K1661" i="6"/>
  <c r="L1661" i="6" s="1"/>
  <c r="K1392" i="6"/>
  <c r="L1392" i="6" s="1"/>
  <c r="K1122" i="6"/>
  <c r="L1122" i="6" s="1"/>
  <c r="K852" i="6"/>
  <c r="L852" i="6" s="1"/>
  <c r="K583" i="6"/>
  <c r="L583" i="6" s="1"/>
  <c r="K316" i="6"/>
  <c r="L316" i="6" s="1"/>
  <c r="K46" i="6"/>
  <c r="L46" i="6" s="1"/>
  <c r="K4722" i="6"/>
  <c r="L4722" i="6"/>
  <c r="K4534" i="6"/>
  <c r="L4534" i="6" s="1"/>
  <c r="K4348" i="6"/>
  <c r="L4348" i="6"/>
  <c r="K4161" i="6"/>
  <c r="L4161" i="6" s="1"/>
  <c r="K3973" i="6"/>
  <c r="L3973" i="6"/>
  <c r="K3787" i="6"/>
  <c r="L3787" i="6"/>
  <c r="K3600" i="6"/>
  <c r="L3600" i="6"/>
  <c r="K3413" i="6"/>
  <c r="L3413" i="6" s="1"/>
  <c r="L3225" i="6"/>
  <c r="K3225" i="6"/>
  <c r="K3039" i="6"/>
  <c r="L3039" i="6" s="1"/>
  <c r="K2844" i="6"/>
  <c r="L2844" i="6" s="1"/>
  <c r="K2640" i="6"/>
  <c r="L2640" i="6"/>
  <c r="K2436" i="6"/>
  <c r="L2436" i="6" s="1"/>
  <c r="K2213" i="6"/>
  <c r="L2213" i="6" s="1"/>
  <c r="K1989" i="6"/>
  <c r="L1989" i="6" s="1"/>
  <c r="K1765" i="6"/>
  <c r="L1765" i="6" s="1"/>
  <c r="K1541" i="6"/>
  <c r="L1541" i="6"/>
  <c r="K1316" i="6"/>
  <c r="L1316" i="6" s="1"/>
  <c r="K1091" i="6"/>
  <c r="L1091" i="6" s="1"/>
  <c r="K867" i="6"/>
  <c r="L867" i="6" s="1"/>
  <c r="K644" i="6"/>
  <c r="L644" i="6" s="1"/>
  <c r="K419" i="6"/>
  <c r="L419" i="6" s="1"/>
  <c r="L195" i="6"/>
  <c r="K195" i="6"/>
  <c r="K9077" i="6"/>
  <c r="L9077" i="6" s="1"/>
  <c r="K8849" i="6"/>
  <c r="L8849" i="6" s="1"/>
  <c r="K8620" i="6"/>
  <c r="L8620" i="6"/>
  <c r="K8392" i="6"/>
  <c r="L8392" i="6" s="1"/>
  <c r="K8163" i="6"/>
  <c r="L8163" i="6" s="1"/>
  <c r="K7935" i="6"/>
  <c r="L7935" i="6"/>
  <c r="K7706" i="6"/>
  <c r="L7706" i="6" s="1"/>
  <c r="K7460" i="6"/>
  <c r="L7460" i="6"/>
  <c r="K7210" i="6"/>
  <c r="L7210" i="6" s="1"/>
  <c r="L6961" i="6"/>
  <c r="K6961" i="6"/>
  <c r="K6646" i="6"/>
  <c r="L6646" i="6" s="1"/>
  <c r="K6311" i="6"/>
  <c r="L6311" i="6" s="1"/>
  <c r="K5980" i="6"/>
  <c r="L5980" i="6" s="1"/>
  <c r="K5648" i="6"/>
  <c r="L5648" i="6"/>
  <c r="K5315" i="6"/>
  <c r="L5315" i="6" s="1"/>
  <c r="K4981" i="6"/>
  <c r="L4981" i="6" s="1"/>
  <c r="K4630" i="6"/>
  <c r="L4630" i="6" s="1"/>
  <c r="K4229" i="6"/>
  <c r="L4229" i="6" s="1"/>
  <c r="K3829" i="6"/>
  <c r="L3829" i="6"/>
  <c r="K3432" i="6"/>
  <c r="L3432" i="6"/>
  <c r="K3031" i="6"/>
  <c r="L3031" i="6" s="1"/>
  <c r="K2605" i="6"/>
  <c r="L2605" i="6" s="1"/>
  <c r="K2146" i="6"/>
  <c r="L2146" i="6" s="1"/>
  <c r="K1666" i="6"/>
  <c r="L1666" i="6" s="1"/>
  <c r="K1189" i="6"/>
  <c r="L1189" i="6" s="1"/>
  <c r="K709" i="6"/>
  <c r="L709" i="6" s="1"/>
  <c r="K229" i="6"/>
  <c r="L229" i="6" s="1"/>
  <c r="K9946" i="6"/>
  <c r="L9946" i="6" s="1"/>
  <c r="K9718" i="6"/>
  <c r="L9718" i="6" s="1"/>
  <c r="K9490" i="6"/>
  <c r="L9490" i="6"/>
  <c r="K9261" i="6"/>
  <c r="L9261" i="6" s="1"/>
  <c r="K9033" i="6"/>
  <c r="L9033" i="6" s="1"/>
  <c r="K8804" i="6"/>
  <c r="L8804" i="6" s="1"/>
  <c r="K8576" i="6"/>
  <c r="L8576" i="6" s="1"/>
  <c r="K8347" i="6"/>
  <c r="L8347" i="6"/>
  <c r="K8119" i="6"/>
  <c r="L8119" i="6" s="1"/>
  <c r="K7890" i="6"/>
  <c r="L7890" i="6" s="1"/>
  <c r="K7661" i="6"/>
  <c r="L7661" i="6"/>
  <c r="K7411" i="6"/>
  <c r="L7411" i="6"/>
  <c r="K7162" i="6"/>
  <c r="L7162" i="6" s="1"/>
  <c r="K6911" i="6"/>
  <c r="L6911" i="6" s="1"/>
  <c r="K6582" i="6"/>
  <c r="L6582" i="6" s="1"/>
  <c r="K6248" i="6"/>
  <c r="L6248" i="6" s="1"/>
  <c r="K5916" i="6"/>
  <c r="L5916" i="6"/>
  <c r="K5586" i="6"/>
  <c r="L5586" i="6" s="1"/>
  <c r="K5251" i="6"/>
  <c r="L5251" i="6" s="1"/>
  <c r="K4919" i="6"/>
  <c r="L4919" i="6" s="1"/>
  <c r="K4553" i="6"/>
  <c r="L4553" i="6" s="1"/>
  <c r="K4151" i="6"/>
  <c r="L4151" i="6" s="1"/>
  <c r="K3753" i="6"/>
  <c r="L3753" i="6" s="1"/>
  <c r="K3355" i="6"/>
  <c r="L3355" i="6"/>
  <c r="K2955" i="6"/>
  <c r="L2955" i="6" s="1"/>
  <c r="K2523" i="6"/>
  <c r="L2523" i="6" s="1"/>
  <c r="K2055" i="6"/>
  <c r="L2055" i="6" s="1"/>
  <c r="K1575" i="6"/>
  <c r="L1575" i="6" s="1"/>
  <c r="K1097" i="6"/>
  <c r="L1097" i="6" s="1"/>
  <c r="K619" i="6"/>
  <c r="L619" i="6" s="1"/>
  <c r="K140" i="6"/>
  <c r="L140" i="6" s="1"/>
  <c r="K9994" i="6"/>
  <c r="L9994" i="6"/>
  <c r="K9823" i="6"/>
  <c r="L9823" i="6"/>
  <c r="L9652" i="6"/>
  <c r="K9652" i="6"/>
  <c r="K9481" i="6"/>
  <c r="L9481" i="6" s="1"/>
  <c r="K9309" i="6"/>
  <c r="L9309" i="6" s="1"/>
  <c r="K9138" i="6"/>
  <c r="L9138" i="6" s="1"/>
  <c r="K8967" i="6"/>
  <c r="L8967" i="6" s="1"/>
  <c r="K8794" i="6"/>
  <c r="L8794" i="6" s="1"/>
  <c r="K8623" i="6"/>
  <c r="L8623" i="6" s="1"/>
  <c r="K8452" i="6"/>
  <c r="L8452" i="6" s="1"/>
  <c r="K8281" i="6"/>
  <c r="L8281" i="6" s="1"/>
  <c r="K8109" i="6"/>
  <c r="L8109" i="6" s="1"/>
  <c r="K7938" i="6"/>
  <c r="L7938" i="6"/>
  <c r="K7767" i="6"/>
  <c r="L7767" i="6" s="1"/>
  <c r="K7589" i="6"/>
  <c r="L7589" i="6" s="1"/>
  <c r="K7401" i="6"/>
  <c r="L7401" i="6" s="1"/>
  <c r="K7215" i="6"/>
  <c r="L7215" i="6"/>
  <c r="K7028" i="6"/>
  <c r="L7028" i="6"/>
  <c r="K6817" i="6"/>
  <c r="L6817" i="6" s="1"/>
  <c r="K6568" i="6"/>
  <c r="L6568" i="6" s="1"/>
  <c r="K6319" i="6"/>
  <c r="L6319" i="6" s="1"/>
  <c r="K6068" i="6"/>
  <c r="L6068" i="6"/>
  <c r="K5819" i="6"/>
  <c r="L5819" i="6"/>
  <c r="K5571" i="6"/>
  <c r="L5571" i="6" s="1"/>
  <c r="K5321" i="6"/>
  <c r="L5321" i="6" s="1"/>
  <c r="K5072" i="6"/>
  <c r="L5072" i="6" s="1"/>
  <c r="K4822" i="6"/>
  <c r="L4822" i="6" s="1"/>
  <c r="K4535" i="6"/>
  <c r="L4535" i="6"/>
  <c r="K4235" i="6"/>
  <c r="L4235" i="6" s="1"/>
  <c r="K3936" i="6"/>
  <c r="L3936" i="6"/>
  <c r="K3637" i="6"/>
  <c r="L3637" i="6" s="1"/>
  <c r="K3339" i="6"/>
  <c r="L3339" i="6" s="1"/>
  <c r="L3040" i="6"/>
  <c r="K3040" i="6"/>
  <c r="K2722" i="6"/>
  <c r="L2722" i="6" s="1"/>
  <c r="K2393" i="6"/>
  <c r="L2393" i="6"/>
  <c r="K2034" i="6"/>
  <c r="L2034" i="6"/>
  <c r="K1676" i="6"/>
  <c r="L1676" i="6" s="1"/>
  <c r="K1318" i="6"/>
  <c r="L1318" i="6" s="1"/>
  <c r="K958" i="6"/>
  <c r="L958" i="6" s="1"/>
  <c r="K598" i="6"/>
  <c r="L598" i="6" s="1"/>
  <c r="K239" i="6"/>
  <c r="L239" i="6" s="1"/>
  <c r="K10008" i="6"/>
  <c r="L10008" i="6"/>
  <c r="K9836" i="6"/>
  <c r="L9836" i="6" s="1"/>
  <c r="K9665" i="6"/>
  <c r="L9665" i="6" s="1"/>
  <c r="K9494" i="6"/>
  <c r="L9494" i="6"/>
  <c r="K9322" i="6"/>
  <c r="L9322" i="6"/>
  <c r="K9151" i="6"/>
  <c r="L9151" i="6" s="1"/>
  <c r="K8980" i="6"/>
  <c r="L8980" i="6" s="1"/>
  <c r="K8808" i="6"/>
  <c r="L8808" i="6" s="1"/>
  <c r="K8636" i="6"/>
  <c r="L8636" i="6" s="1"/>
  <c r="K8465" i="6"/>
  <c r="L8465" i="6" s="1"/>
  <c r="K8294" i="6"/>
  <c r="L8294" i="6" s="1"/>
  <c r="K8122" i="6"/>
  <c r="L8122" i="6" s="1"/>
  <c r="K7951" i="6"/>
  <c r="L7951" i="6" s="1"/>
  <c r="K7780" i="6"/>
  <c r="L7780" i="6" s="1"/>
  <c r="K7603" i="6"/>
  <c r="L7603" i="6" s="1"/>
  <c r="K7415" i="6"/>
  <c r="L7415" i="6"/>
  <c r="K7229" i="6"/>
  <c r="L7229" i="6"/>
  <c r="K7042" i="6"/>
  <c r="L7042" i="6" s="1"/>
  <c r="K6835" i="6"/>
  <c r="L6835" i="6"/>
  <c r="K6586" i="6"/>
  <c r="L6586" i="6" s="1"/>
  <c r="K6336" i="6"/>
  <c r="L6336" i="6"/>
  <c r="K6088" i="6"/>
  <c r="L6088" i="6" s="1"/>
  <c r="K5838" i="6"/>
  <c r="L5838" i="6"/>
  <c r="K5589" i="6"/>
  <c r="L5589" i="6" s="1"/>
  <c r="K5339" i="6"/>
  <c r="L5339" i="6" s="1"/>
  <c r="K5091" i="6"/>
  <c r="L5091" i="6" s="1"/>
  <c r="K4841" i="6"/>
  <c r="L4841" i="6" s="1"/>
  <c r="K4557" i="6"/>
  <c r="L4557" i="6"/>
  <c r="K4258" i="6"/>
  <c r="L4258" i="6"/>
  <c r="K3959" i="6"/>
  <c r="L3959" i="6" s="1"/>
  <c r="K3659" i="6"/>
  <c r="L3659" i="6" s="1"/>
  <c r="K3360" i="6"/>
  <c r="L3360" i="6"/>
  <c r="K3061" i="6"/>
  <c r="L3061" i="6" s="1"/>
  <c r="K2747" i="6"/>
  <c r="L2747" i="6" s="1"/>
  <c r="K2421" i="6"/>
  <c r="L2421" i="6"/>
  <c r="K2061" i="6"/>
  <c r="L2061" i="6" s="1"/>
  <c r="K1702" i="6"/>
  <c r="L1702" i="6" s="1"/>
  <c r="K1344" i="6"/>
  <c r="L1344" i="6" s="1"/>
  <c r="K984" i="6"/>
  <c r="L984" i="6" s="1"/>
  <c r="K627" i="6"/>
  <c r="L627" i="6" s="1"/>
  <c r="K265" i="6"/>
  <c r="L265" i="6" s="1"/>
  <c r="L10032" i="6"/>
  <c r="K10032" i="6"/>
  <c r="K9860" i="6"/>
  <c r="L9860" i="6" s="1"/>
  <c r="K9689" i="6"/>
  <c r="L9689" i="6" s="1"/>
  <c r="K9518" i="6"/>
  <c r="L9518" i="6"/>
  <c r="K9346" i="6"/>
  <c r="L9346" i="6"/>
  <c r="K9174" i="6"/>
  <c r="L9174" i="6"/>
  <c r="L9003" i="6"/>
  <c r="K9003" i="6"/>
  <c r="L8832" i="6"/>
  <c r="K8832" i="6"/>
  <c r="K8660" i="6"/>
  <c r="L8660" i="6" s="1"/>
  <c r="K8489" i="6"/>
  <c r="L8489" i="6" s="1"/>
  <c r="K8318" i="6"/>
  <c r="L8318" i="6" s="1"/>
  <c r="K8146" i="6"/>
  <c r="L8146" i="6" s="1"/>
  <c r="K7975" i="6"/>
  <c r="L7975" i="6" s="1"/>
  <c r="K7804" i="6"/>
  <c r="L7804" i="6" s="1"/>
  <c r="K7629" i="6"/>
  <c r="L7629" i="6" s="1"/>
  <c r="K7441" i="6"/>
  <c r="L7441" i="6" s="1"/>
  <c r="K7254" i="6"/>
  <c r="L7254" i="6"/>
  <c r="K7067" i="6"/>
  <c r="L7067" i="6" s="1"/>
  <c r="K6871" i="6"/>
  <c r="L6871" i="6" s="1"/>
  <c r="L6621" i="6"/>
  <c r="K6621" i="6"/>
  <c r="K6372" i="6"/>
  <c r="L6372" i="6" s="1"/>
  <c r="K6123" i="6"/>
  <c r="L6123" i="6" s="1"/>
  <c r="K5874" i="6"/>
  <c r="L5874" i="6"/>
  <c r="K5623" i="6"/>
  <c r="L5623" i="6" s="1"/>
  <c r="K5374" i="6"/>
  <c r="L5374" i="6" s="1"/>
  <c r="L5124" i="6"/>
  <c r="K5124" i="6"/>
  <c r="K4876" i="6"/>
  <c r="L4876" i="6" s="1"/>
  <c r="K4600" i="6"/>
  <c r="L4600" i="6" s="1"/>
  <c r="K4300" i="6"/>
  <c r="L4300" i="6" s="1"/>
  <c r="K4002" i="6"/>
  <c r="L4002" i="6" s="1"/>
  <c r="K3702" i="6"/>
  <c r="L3702" i="6" s="1"/>
  <c r="K3403" i="6"/>
  <c r="L3403" i="6" s="1"/>
  <c r="K3104" i="6"/>
  <c r="L3104" i="6" s="1"/>
  <c r="K2792" i="6"/>
  <c r="L2792" i="6" s="1"/>
  <c r="K2466" i="6"/>
  <c r="L2466" i="6"/>
  <c r="K2110" i="6"/>
  <c r="L2110" i="6" s="1"/>
  <c r="K1752" i="6"/>
  <c r="L1752" i="6" s="1"/>
  <c r="K1393" i="6"/>
  <c r="L1393" i="6"/>
  <c r="K1035" i="6"/>
  <c r="L1035" i="6" s="1"/>
  <c r="L677" i="6"/>
  <c r="K677" i="6"/>
  <c r="K317" i="6"/>
  <c r="L317" i="6" s="1"/>
  <c r="K6813" i="6"/>
  <c r="L6813" i="6" s="1"/>
  <c r="K6625" i="6"/>
  <c r="L6625" i="6"/>
  <c r="K6439" i="6"/>
  <c r="L6439" i="6" s="1"/>
  <c r="K6251" i="6"/>
  <c r="L6251" i="6"/>
  <c r="K6065" i="6"/>
  <c r="L6065" i="6" s="1"/>
  <c r="K5878" i="6"/>
  <c r="L5878" i="6" s="1"/>
  <c r="K5692" i="6"/>
  <c r="L5692" i="6"/>
  <c r="K5504" i="6"/>
  <c r="L5504" i="6"/>
  <c r="K5317" i="6"/>
  <c r="L5317" i="6" s="1"/>
  <c r="K5131" i="6"/>
  <c r="L5131" i="6" s="1"/>
  <c r="K4944" i="6"/>
  <c r="L4944" i="6" s="1"/>
  <c r="K4755" i="6"/>
  <c r="L4755" i="6" s="1"/>
  <c r="K4531" i="6"/>
  <c r="L4531" i="6"/>
  <c r="K4306" i="6"/>
  <c r="L4306" i="6" s="1"/>
  <c r="L4081" i="6"/>
  <c r="K4081" i="6"/>
  <c r="K3858" i="6"/>
  <c r="L3858" i="6" s="1"/>
  <c r="K3633" i="6"/>
  <c r="L3633" i="6" s="1"/>
  <c r="K3408" i="6"/>
  <c r="L3408" i="6" s="1"/>
  <c r="K3184" i="6"/>
  <c r="L3184" i="6" s="1"/>
  <c r="K2960" i="6"/>
  <c r="L2960" i="6" s="1"/>
  <c r="K2717" i="6"/>
  <c r="L2717" i="6" s="1"/>
  <c r="K2473" i="6"/>
  <c r="L2473" i="6" s="1"/>
  <c r="K2208" i="6"/>
  <c r="L2208" i="6" s="1"/>
  <c r="K1939" i="6"/>
  <c r="L1939" i="6" s="1"/>
  <c r="K1669" i="6"/>
  <c r="L1669" i="6" s="1"/>
  <c r="K1401" i="6"/>
  <c r="L1401" i="6"/>
  <c r="K1132" i="6"/>
  <c r="L1132" i="6" s="1"/>
  <c r="K863" i="6"/>
  <c r="L863" i="6" s="1"/>
  <c r="K593" i="6"/>
  <c r="L593" i="6" s="1"/>
  <c r="K323" i="6"/>
  <c r="L323" i="6"/>
  <c r="K54" i="6"/>
  <c r="L54" i="6" s="1"/>
  <c r="K6796" i="6"/>
  <c r="L6796" i="6"/>
  <c r="K6609" i="6"/>
  <c r="L6609" i="6" s="1"/>
  <c r="K6421" i="6"/>
  <c r="L6421" i="6" s="1"/>
  <c r="K6235" i="6"/>
  <c r="L6235" i="6"/>
  <c r="K6048" i="6"/>
  <c r="L6048" i="6" s="1"/>
  <c r="K5862" i="6"/>
  <c r="L5862" i="6"/>
  <c r="K5674" i="6"/>
  <c r="L5674" i="6" s="1"/>
  <c r="K5488" i="6"/>
  <c r="L5488" i="6" s="1"/>
  <c r="K5301" i="6"/>
  <c r="L5301" i="6"/>
  <c r="K5115" i="6"/>
  <c r="L5115" i="6" s="1"/>
  <c r="K4926" i="6"/>
  <c r="L4926" i="6" s="1"/>
  <c r="K4735" i="6"/>
  <c r="L4735" i="6" s="1"/>
  <c r="K4509" i="6"/>
  <c r="L4509" i="6" s="1"/>
  <c r="K4287" i="6"/>
  <c r="L4287" i="6" s="1"/>
  <c r="K4061" i="6"/>
  <c r="L4061" i="6" s="1"/>
  <c r="K3837" i="6"/>
  <c r="L3837" i="6" s="1"/>
  <c r="K3612" i="6"/>
  <c r="L3612" i="6"/>
  <c r="K3389" i="6"/>
  <c r="L3389" i="6"/>
  <c r="K3165" i="6"/>
  <c r="L3165" i="6" s="1"/>
  <c r="K2938" i="6"/>
  <c r="L2938" i="6" s="1"/>
  <c r="K2695" i="6"/>
  <c r="L2695" i="6" s="1"/>
  <c r="K2451" i="6"/>
  <c r="L2451" i="6" s="1"/>
  <c r="K2184" i="6"/>
  <c r="L2184" i="6" s="1"/>
  <c r="K1916" i="6"/>
  <c r="L1916" i="6"/>
  <c r="K1645" i="6"/>
  <c r="L1645" i="6"/>
  <c r="K1377" i="6"/>
  <c r="L1377" i="6" s="1"/>
  <c r="L1107" i="6"/>
  <c r="K1107" i="6"/>
  <c r="K837" i="6"/>
  <c r="L837" i="6" s="1"/>
  <c r="K569" i="6"/>
  <c r="L569" i="6" s="1"/>
  <c r="K299" i="6"/>
  <c r="L299" i="6"/>
  <c r="K31" i="6"/>
  <c r="L31" i="6" s="1"/>
  <c r="K6791" i="6"/>
  <c r="L6791" i="6" s="1"/>
  <c r="K6604" i="6"/>
  <c r="L6604" i="6"/>
  <c r="K6417" i="6"/>
  <c r="L6417" i="6" s="1"/>
  <c r="K6231" i="6"/>
  <c r="L6231" i="6" s="1"/>
  <c r="K6044" i="6"/>
  <c r="L6044" i="6" s="1"/>
  <c r="L5856" i="6"/>
  <c r="K5856" i="6"/>
  <c r="K5669" i="6"/>
  <c r="L5669" i="6" s="1"/>
  <c r="K5482" i="6"/>
  <c r="L5482" i="6" s="1"/>
  <c r="K5295" i="6"/>
  <c r="L5295" i="6"/>
  <c r="K5108" i="6"/>
  <c r="L5108" i="6" s="1"/>
  <c r="K4921" i="6"/>
  <c r="L4921" i="6"/>
  <c r="K4728" i="6"/>
  <c r="L4728" i="6" s="1"/>
  <c r="K4505" i="6"/>
  <c r="L4505" i="6" s="1"/>
  <c r="K4279" i="6"/>
  <c r="L4279" i="6" s="1"/>
  <c r="K4055" i="6"/>
  <c r="L4055" i="6" s="1"/>
  <c r="K3832" i="6"/>
  <c r="L3832" i="6" s="1"/>
  <c r="K3606" i="6"/>
  <c r="L3606" i="6" s="1"/>
  <c r="K3382" i="6"/>
  <c r="L3382" i="6" s="1"/>
  <c r="K3157" i="6"/>
  <c r="L3157" i="6"/>
  <c r="K2934" i="6"/>
  <c r="L2934" i="6" s="1"/>
  <c r="K2688" i="6"/>
  <c r="L2688" i="6" s="1"/>
  <c r="K2444" i="6"/>
  <c r="L2444" i="6" s="1"/>
  <c r="K2177" i="6"/>
  <c r="L2177" i="6"/>
  <c r="K1907" i="6"/>
  <c r="L1907" i="6" s="1"/>
  <c r="K1639" i="6"/>
  <c r="L1639" i="6"/>
  <c r="L1368" i="6"/>
  <c r="K1368" i="6"/>
  <c r="K1099" i="6"/>
  <c r="L1099" i="6"/>
  <c r="K832" i="6"/>
  <c r="L832" i="6"/>
  <c r="K561" i="6"/>
  <c r="L561" i="6" s="1"/>
  <c r="K292" i="6"/>
  <c r="L292" i="6" s="1"/>
  <c r="K23" i="6"/>
  <c r="L23" i="6" s="1"/>
  <c r="K4705" i="6"/>
  <c r="L4705" i="6" s="1"/>
  <c r="K4519" i="6"/>
  <c r="L4519" i="6" s="1"/>
  <c r="K4332" i="6"/>
  <c r="L4332" i="6" s="1"/>
  <c r="K4146" i="6"/>
  <c r="L4146" i="6"/>
  <c r="K3958" i="6"/>
  <c r="L3958" i="6"/>
  <c r="K9972" i="6"/>
  <c r="L9972" i="6" s="1"/>
  <c r="K9744" i="6"/>
  <c r="L9744" i="6" s="1"/>
  <c r="L9514" i="6"/>
  <c r="K9514" i="6"/>
  <c r="K9286" i="6"/>
  <c r="L9286" i="6" s="1"/>
  <c r="K9058" i="6"/>
  <c r="L9058" i="6"/>
  <c r="K8829" i="6"/>
  <c r="L8829" i="6" s="1"/>
  <c r="K8601" i="6"/>
  <c r="L8601" i="6" s="1"/>
  <c r="K8372" i="6"/>
  <c r="L8372" i="6" s="1"/>
  <c r="K8144" i="6"/>
  <c r="L8144" i="6" s="1"/>
  <c r="K7915" i="6"/>
  <c r="L7915" i="6"/>
  <c r="K7687" i="6"/>
  <c r="L7687" i="6" s="1"/>
  <c r="K7438" i="6"/>
  <c r="L7438" i="6"/>
  <c r="K7189" i="6"/>
  <c r="L7189" i="6"/>
  <c r="K6940" i="6"/>
  <c r="L6940" i="6" s="1"/>
  <c r="K6617" i="6"/>
  <c r="L6617" i="6"/>
  <c r="K6286" i="6"/>
  <c r="L6286" i="6" s="1"/>
  <c r="K5952" i="6"/>
  <c r="L5952" i="6"/>
  <c r="K5620" i="6"/>
  <c r="L5620" i="6" s="1"/>
  <c r="K5289" i="6"/>
  <c r="L5289" i="6" s="1"/>
  <c r="K4954" i="6"/>
  <c r="L4954" i="6" s="1"/>
  <c r="K4594" i="6"/>
  <c r="L4594" i="6" s="1"/>
  <c r="K4196" i="6"/>
  <c r="L4196" i="6" s="1"/>
  <c r="K3796" i="6"/>
  <c r="L3796" i="6" s="1"/>
  <c r="K3397" i="6"/>
  <c r="L3397" i="6" s="1"/>
  <c r="L3000" i="6"/>
  <c r="K3000" i="6"/>
  <c r="K2568" i="6"/>
  <c r="L2568" i="6" s="1"/>
  <c r="K2107" i="6"/>
  <c r="L2107" i="6" s="1"/>
  <c r="K1629" i="6"/>
  <c r="L1629" i="6" s="1"/>
  <c r="K1149" i="6"/>
  <c r="L1149" i="6"/>
  <c r="L669" i="6"/>
  <c r="K669" i="6"/>
  <c r="K193" i="6"/>
  <c r="L193" i="6" s="1"/>
  <c r="K9928" i="6"/>
  <c r="L9928" i="6" s="1"/>
  <c r="K9700" i="6"/>
  <c r="L9700" i="6"/>
  <c r="K9471" i="6"/>
  <c r="L9471" i="6" s="1"/>
  <c r="K9243" i="6"/>
  <c r="L9243" i="6"/>
  <c r="K9014" i="6"/>
  <c r="L9014" i="6" s="1"/>
  <c r="K8786" i="6"/>
  <c r="L8786" i="6" s="1"/>
  <c r="K8557" i="6"/>
  <c r="L8557" i="6" s="1"/>
  <c r="K8329" i="6"/>
  <c r="L8329" i="6" s="1"/>
  <c r="K8100" i="6"/>
  <c r="L8100" i="6" s="1"/>
  <c r="K7872" i="6"/>
  <c r="L7872" i="6" s="1"/>
  <c r="K7639" i="6"/>
  <c r="L7639" i="6" s="1"/>
  <c r="K7390" i="6"/>
  <c r="L7390" i="6" s="1"/>
  <c r="K7141" i="6"/>
  <c r="L7141" i="6"/>
  <c r="K6886" i="6"/>
  <c r="L6886" i="6" s="1"/>
  <c r="K6552" i="6"/>
  <c r="L6552" i="6"/>
  <c r="K6222" i="6"/>
  <c r="L6222" i="6" s="1"/>
  <c r="K5889" i="6"/>
  <c r="L5889" i="6" s="1"/>
  <c r="K5556" i="6"/>
  <c r="L5556" i="6" s="1"/>
  <c r="K5225" i="6"/>
  <c r="L5225" i="6" s="1"/>
  <c r="K4892" i="6"/>
  <c r="L4892" i="6"/>
  <c r="K4518" i="6"/>
  <c r="L4518" i="6"/>
  <c r="K4121" i="6"/>
  <c r="L4121" i="6" s="1"/>
  <c r="K3720" i="6"/>
  <c r="L3720" i="6" s="1"/>
  <c r="K3322" i="6"/>
  <c r="L3322" i="6" s="1"/>
  <c r="K2922" i="6"/>
  <c r="L2922" i="6" s="1"/>
  <c r="L2487" i="6"/>
  <c r="K2487" i="6"/>
  <c r="K2015" i="6"/>
  <c r="L2015" i="6"/>
  <c r="K1536" i="6"/>
  <c r="L1536" i="6" s="1"/>
  <c r="K1059" i="6"/>
  <c r="L1059" i="6" s="1"/>
  <c r="K577" i="6"/>
  <c r="L577" i="6" s="1"/>
  <c r="K103" i="6"/>
  <c r="L103" i="6" s="1"/>
  <c r="K9980" i="6"/>
  <c r="L9980" i="6" s="1"/>
  <c r="K9809" i="6"/>
  <c r="L9809" i="6" s="1"/>
  <c r="K9638" i="6"/>
  <c r="L9638" i="6" s="1"/>
  <c r="K9466" i="6"/>
  <c r="L9466" i="6" s="1"/>
  <c r="K9295" i="6"/>
  <c r="L9295" i="6" s="1"/>
  <c r="K9124" i="6"/>
  <c r="L9124" i="6" s="1"/>
  <c r="K8952" i="6"/>
  <c r="L8952" i="6"/>
  <c r="L8780" i="6"/>
  <c r="K8780" i="6"/>
  <c r="K8609" i="6"/>
  <c r="L8609" i="6" s="1"/>
  <c r="K8438" i="6"/>
  <c r="L8438" i="6" s="1"/>
  <c r="K8266" i="6"/>
  <c r="L8266" i="6" s="1"/>
  <c r="K8095" i="6"/>
  <c r="L8095" i="6" s="1"/>
  <c r="L7924" i="6"/>
  <c r="K7924" i="6"/>
  <c r="K7753" i="6"/>
  <c r="L7753" i="6" s="1"/>
  <c r="K7572" i="6"/>
  <c r="L7572" i="6" s="1"/>
  <c r="K7386" i="6"/>
  <c r="L7386" i="6" s="1"/>
  <c r="K7199" i="6"/>
  <c r="L7199" i="6" s="1"/>
  <c r="K7011" i="6"/>
  <c r="L7011" i="6" s="1"/>
  <c r="L6795" i="6"/>
  <c r="K6795" i="6"/>
  <c r="K6546" i="6"/>
  <c r="L6546" i="6" s="1"/>
  <c r="K6296" i="6"/>
  <c r="L6296" i="6"/>
  <c r="K6047" i="6"/>
  <c r="L6047" i="6" s="1"/>
  <c r="K5797" i="6"/>
  <c r="L5797" i="6" s="1"/>
  <c r="K5549" i="6"/>
  <c r="L5549" i="6" s="1"/>
  <c r="K5300" i="6"/>
  <c r="L5300" i="6" s="1"/>
  <c r="K5050" i="6"/>
  <c r="L5050" i="6" s="1"/>
  <c r="K4801" i="6"/>
  <c r="L4801" i="6" s="1"/>
  <c r="K4508" i="6"/>
  <c r="L4508" i="6" s="1"/>
  <c r="K4209" i="6"/>
  <c r="L4209" i="6"/>
  <c r="L3910" i="6"/>
  <c r="K3910" i="6"/>
  <c r="K3611" i="6"/>
  <c r="L3611" i="6" s="1"/>
  <c r="K3311" i="6"/>
  <c r="L3311" i="6" s="1"/>
  <c r="K3012" i="6"/>
  <c r="L3012" i="6" s="1"/>
  <c r="K2694" i="6"/>
  <c r="L2694" i="6" s="1"/>
  <c r="K2361" i="6"/>
  <c r="L2361" i="6" s="1"/>
  <c r="K2003" i="6"/>
  <c r="L2003" i="6" s="1"/>
  <c r="K1643" i="6"/>
  <c r="L1643" i="6"/>
  <c r="K1284" i="6"/>
  <c r="L1284" i="6" s="1"/>
  <c r="K927" i="6"/>
  <c r="L927" i="6" s="1"/>
  <c r="K567" i="6"/>
  <c r="L567" i="6" s="1"/>
  <c r="L209" i="6"/>
  <c r="K209" i="6"/>
  <c r="K9993" i="6"/>
  <c r="L9993" i="6" s="1"/>
  <c r="K9822" i="6"/>
  <c r="L9822" i="6" s="1"/>
  <c r="K9651" i="6"/>
  <c r="L9651" i="6" s="1"/>
  <c r="K9480" i="6"/>
  <c r="L9480" i="6"/>
  <c r="K9308" i="6"/>
  <c r="L9308" i="6" s="1"/>
  <c r="K9137" i="6"/>
  <c r="L9137" i="6" s="1"/>
  <c r="K8965" i="6"/>
  <c r="L8965" i="6" s="1"/>
  <c r="L8793" i="6"/>
  <c r="K8793" i="6"/>
  <c r="K8622" i="6"/>
  <c r="L8622" i="6" s="1"/>
  <c r="K8451" i="6"/>
  <c r="L8451" i="6"/>
  <c r="K8280" i="6"/>
  <c r="L8280" i="6" s="1"/>
  <c r="K8108" i="6"/>
  <c r="L8108" i="6" s="1"/>
  <c r="L7937" i="6"/>
  <c r="K7937" i="6"/>
  <c r="K7766" i="6"/>
  <c r="L7766" i="6" s="1"/>
  <c r="K7587" i="6"/>
  <c r="L7587" i="6" s="1"/>
  <c r="K7400" i="6"/>
  <c r="L7400" i="6" s="1"/>
  <c r="K7213" i="6"/>
  <c r="L7213" i="6" s="1"/>
  <c r="L7026" i="6"/>
  <c r="K7026" i="6"/>
  <c r="K6816" i="6"/>
  <c r="L6816" i="6" s="1"/>
  <c r="K6565" i="6"/>
  <c r="L6565" i="6" s="1"/>
  <c r="K6317" i="6"/>
  <c r="L6317" i="6"/>
  <c r="K6067" i="6"/>
  <c r="L6067" i="6"/>
  <c r="K5818" i="6"/>
  <c r="L5818" i="6" s="1"/>
  <c r="K5568" i="6"/>
  <c r="L5568" i="6" s="1"/>
  <c r="K5320" i="6"/>
  <c r="L5320" i="6" s="1"/>
  <c r="K5071" i="6"/>
  <c r="L5071" i="6" s="1"/>
  <c r="K4821" i="6"/>
  <c r="L4821" i="6"/>
  <c r="K4533" i="6"/>
  <c r="L4533" i="6" s="1"/>
  <c r="K4234" i="6"/>
  <c r="L4234" i="6" s="1"/>
  <c r="L3934" i="6"/>
  <c r="K3934" i="6"/>
  <c r="K3636" i="6"/>
  <c r="L3636" i="6" s="1"/>
  <c r="K3337" i="6"/>
  <c r="L3337" i="6" s="1"/>
  <c r="K3037" i="6"/>
  <c r="L3037" i="6" s="1"/>
  <c r="K2721" i="6"/>
  <c r="L2721" i="6" s="1"/>
  <c r="L2392" i="6"/>
  <c r="K2392" i="6"/>
  <c r="K2033" i="6"/>
  <c r="L2033" i="6"/>
  <c r="K1675" i="6"/>
  <c r="L1675" i="6" s="1"/>
  <c r="K1315" i="6"/>
  <c r="L1315" i="6" s="1"/>
  <c r="K956" i="6"/>
  <c r="L956" i="6" s="1"/>
  <c r="K596" i="6"/>
  <c r="L596" i="6"/>
  <c r="K238" i="6"/>
  <c r="L238" i="6" s="1"/>
  <c r="K10017" i="6"/>
  <c r="L10017" i="6" s="1"/>
  <c r="K9846" i="6"/>
  <c r="L9846" i="6" s="1"/>
  <c r="K9675" i="6"/>
  <c r="L9675" i="6" s="1"/>
  <c r="K9504" i="6"/>
  <c r="L9504" i="6"/>
  <c r="K9331" i="6"/>
  <c r="L9331" i="6" s="1"/>
  <c r="K9160" i="6"/>
  <c r="L9160" i="6" s="1"/>
  <c r="K8989" i="6"/>
  <c r="L8989" i="6" s="1"/>
  <c r="K8817" i="6"/>
  <c r="L8817" i="6" s="1"/>
  <c r="K8646" i="6"/>
  <c r="L8646" i="6" s="1"/>
  <c r="K8475" i="6"/>
  <c r="L8475" i="6" s="1"/>
  <c r="K8304" i="6"/>
  <c r="L8304" i="6" s="1"/>
  <c r="K8132" i="6"/>
  <c r="L8132" i="6" s="1"/>
  <c r="K7961" i="6"/>
  <c r="L7961" i="6" s="1"/>
  <c r="K7790" i="6"/>
  <c r="L7790" i="6" s="1"/>
  <c r="K7613" i="6"/>
  <c r="L7613" i="6" s="1"/>
  <c r="K7425" i="6"/>
  <c r="L7425" i="6" s="1"/>
  <c r="K7239" i="6"/>
  <c r="L7239" i="6" s="1"/>
  <c r="K7052" i="6"/>
  <c r="L7052" i="6" s="1"/>
  <c r="L6849" i="6"/>
  <c r="K6849" i="6"/>
  <c r="K6600" i="6"/>
  <c r="L6600" i="6" s="1"/>
  <c r="L6351" i="6"/>
  <c r="K6351" i="6"/>
  <c r="K6102" i="6"/>
  <c r="L6102" i="6" s="1"/>
  <c r="K5852" i="6"/>
  <c r="L5852" i="6" s="1"/>
  <c r="K5603" i="6"/>
  <c r="L5603" i="6"/>
  <c r="K5353" i="6"/>
  <c r="L5353" i="6" s="1"/>
  <c r="K5105" i="6"/>
  <c r="L5105" i="6" s="1"/>
  <c r="K4855" i="6"/>
  <c r="L4855" i="6" s="1"/>
  <c r="K4573" i="6"/>
  <c r="L4573" i="6" s="1"/>
  <c r="K4275" i="6"/>
  <c r="L4275" i="6" s="1"/>
  <c r="K3977" i="6"/>
  <c r="L3977" i="6" s="1"/>
  <c r="K3677" i="6"/>
  <c r="L3677" i="6"/>
  <c r="K3378" i="6"/>
  <c r="L3378" i="6" s="1"/>
  <c r="K3078" i="6"/>
  <c r="L3078" i="6" s="1"/>
  <c r="K2765" i="6"/>
  <c r="L2765" i="6" s="1"/>
  <c r="K2439" i="6"/>
  <c r="L2439" i="6" s="1"/>
  <c r="K2081" i="6"/>
  <c r="L2081" i="6" s="1"/>
  <c r="K1722" i="6"/>
  <c r="L1722" i="6" s="1"/>
  <c r="K1363" i="6"/>
  <c r="L1363" i="6" s="1"/>
  <c r="K1005" i="6"/>
  <c r="L1005" i="6" s="1"/>
  <c r="K646" i="6"/>
  <c r="L646" i="6" s="1"/>
  <c r="K287" i="6"/>
  <c r="L287" i="6" s="1"/>
  <c r="K6797" i="6"/>
  <c r="L6797" i="6" s="1"/>
  <c r="K6610" i="6"/>
  <c r="L6610" i="6"/>
  <c r="L6424" i="6"/>
  <c r="K6424" i="6"/>
  <c r="K6236" i="6"/>
  <c r="L6236" i="6" s="1"/>
  <c r="K6049" i="6"/>
  <c r="L6049" i="6" s="1"/>
  <c r="K5863" i="6"/>
  <c r="L5863" i="6"/>
  <c r="K5675" i="6"/>
  <c r="L5675" i="6" s="1"/>
  <c r="K5489" i="6"/>
  <c r="L5489" i="6" s="1"/>
  <c r="K5302" i="6"/>
  <c r="L5302" i="6" s="1"/>
  <c r="K5116" i="6"/>
  <c r="L5116" i="6" s="1"/>
  <c r="K4928" i="6"/>
  <c r="L4928" i="6" s="1"/>
  <c r="K4736" i="6"/>
  <c r="L4736" i="6"/>
  <c r="K4510" i="6"/>
  <c r="L4510" i="6" s="1"/>
  <c r="K4288" i="6"/>
  <c r="L4288" i="6"/>
  <c r="K4063" i="6"/>
  <c r="L4063" i="6" s="1"/>
  <c r="K3838" i="6"/>
  <c r="L3838" i="6" s="1"/>
  <c r="L3615" i="6"/>
  <c r="K3615" i="6"/>
  <c r="K3390" i="6"/>
  <c r="L3390" i="6" s="1"/>
  <c r="K3166" i="6"/>
  <c r="L3166" i="6" s="1"/>
  <c r="K2941" i="6"/>
  <c r="L2941" i="6" s="1"/>
  <c r="K2696" i="6"/>
  <c r="L2696" i="6" s="1"/>
  <c r="K2452" i="6"/>
  <c r="L2452" i="6"/>
  <c r="K2187" i="6"/>
  <c r="L2187" i="6" s="1"/>
  <c r="K1917" i="6"/>
  <c r="L1917" i="6" s="1"/>
  <c r="K1648" i="6"/>
  <c r="L1648" i="6" s="1"/>
  <c r="K1378" i="6"/>
  <c r="L1378" i="6" s="1"/>
  <c r="K1110" i="6"/>
  <c r="L1110" i="6" s="1"/>
  <c r="K839" i="6"/>
  <c r="L839" i="6" s="1"/>
  <c r="K570" i="6"/>
  <c r="L570" i="6" s="1"/>
  <c r="K303" i="6"/>
  <c r="L303" i="6" s="1"/>
  <c r="K32" i="6"/>
  <c r="L32" i="6" s="1"/>
  <c r="K6780" i="6"/>
  <c r="L6780" i="6"/>
  <c r="K6594" i="6"/>
  <c r="L6594" i="6" s="1"/>
  <c r="K6406" i="6"/>
  <c r="L6406" i="6" s="1"/>
  <c r="K6220" i="6"/>
  <c r="L6220" i="6" s="1"/>
  <c r="K6033" i="6"/>
  <c r="L6033" i="6" s="1"/>
  <c r="K5845" i="6"/>
  <c r="L5845" i="6" s="1"/>
  <c r="K5659" i="6"/>
  <c r="L5659" i="6" s="1"/>
  <c r="K5472" i="6"/>
  <c r="L5472" i="6" s="1"/>
  <c r="K5286" i="6"/>
  <c r="L5286" i="6" s="1"/>
  <c r="K5097" i="6"/>
  <c r="L5097" i="6"/>
  <c r="K4911" i="6"/>
  <c r="L4911" i="6" s="1"/>
  <c r="K4715" i="6"/>
  <c r="L4715" i="6"/>
  <c r="K4492" i="6"/>
  <c r="L4492" i="6" s="1"/>
  <c r="K4267" i="6"/>
  <c r="L4267" i="6"/>
  <c r="K4043" i="6"/>
  <c r="L4043" i="6" s="1"/>
  <c r="K3820" i="6"/>
  <c r="L3820" i="6" s="1"/>
  <c r="K3593" i="6"/>
  <c r="L3593" i="6"/>
  <c r="K3369" i="6"/>
  <c r="L3369" i="6" s="1"/>
  <c r="K3145" i="6"/>
  <c r="L3145" i="6"/>
  <c r="K2920" i="6"/>
  <c r="L2920" i="6" s="1"/>
  <c r="K2675" i="6"/>
  <c r="L2675" i="6"/>
  <c r="K2429" i="6"/>
  <c r="L2429" i="6" s="1"/>
  <c r="K2161" i="6"/>
  <c r="L2161" i="6"/>
  <c r="K1892" i="6"/>
  <c r="L1892" i="6" s="1"/>
  <c r="K1624" i="6"/>
  <c r="L1624" i="6" s="1"/>
  <c r="K1354" i="6"/>
  <c r="L1354" i="6" s="1"/>
  <c r="K1084" i="6"/>
  <c r="L1084" i="6"/>
  <c r="K816" i="6"/>
  <c r="L816" i="6" s="1"/>
  <c r="K547" i="6"/>
  <c r="L547" i="6"/>
  <c r="K276" i="6"/>
  <c r="L276" i="6" s="1"/>
  <c r="K9" i="6"/>
  <c r="L9" i="6" s="1"/>
  <c r="K6775" i="6"/>
  <c r="L6775" i="6" s="1"/>
  <c r="K6588" i="6"/>
  <c r="L6588" i="6" s="1"/>
  <c r="K6402" i="6"/>
  <c r="L6402" i="6" s="1"/>
  <c r="K6215" i="6"/>
  <c r="L6215" i="6" s="1"/>
  <c r="K6028" i="6"/>
  <c r="L6028" i="6" s="1"/>
  <c r="K5840" i="6"/>
  <c r="L5840" i="6"/>
  <c r="K5653" i="6"/>
  <c r="L5653" i="6" s="1"/>
  <c r="K5466" i="6"/>
  <c r="L5466" i="6" s="1"/>
  <c r="K5279" i="6"/>
  <c r="L5279" i="6" s="1"/>
  <c r="K5093" i="6"/>
  <c r="L5093" i="6"/>
  <c r="K4906" i="6"/>
  <c r="L4906" i="6" s="1"/>
  <c r="L4710" i="6"/>
  <c r="K4710" i="6"/>
  <c r="K4486" i="6"/>
  <c r="L4486" i="6" s="1"/>
  <c r="K4260" i="6"/>
  <c r="L4260" i="6" s="1"/>
  <c r="K4037" i="6"/>
  <c r="L4037" i="6" s="1"/>
  <c r="K3811" i="6"/>
  <c r="L3811" i="6"/>
  <c r="K3588" i="6"/>
  <c r="L3588" i="6"/>
  <c r="K3364" i="6"/>
  <c r="L3364" i="6" s="1"/>
  <c r="K3139" i="6"/>
  <c r="L3139" i="6" s="1"/>
  <c r="L2912" i="6"/>
  <c r="K2912" i="6"/>
  <c r="K2668" i="6"/>
  <c r="L2668" i="6" s="1"/>
  <c r="K2423" i="6"/>
  <c r="L2423" i="6" s="1"/>
  <c r="K2154" i="6"/>
  <c r="L2154" i="6" s="1"/>
  <c r="K1884" i="6"/>
  <c r="L1884" i="6" s="1"/>
  <c r="K1616" i="6"/>
  <c r="L1616" i="6" s="1"/>
  <c r="L1347" i="6"/>
  <c r="K1347" i="6"/>
  <c r="L1078" i="6"/>
  <c r="K1078" i="6"/>
  <c r="K809" i="6"/>
  <c r="L809" i="6"/>
  <c r="K538" i="6"/>
  <c r="L538" i="6" s="1"/>
  <c r="K271" i="6"/>
  <c r="L271" i="6"/>
  <c r="L8081" i="6"/>
  <c r="K8081" i="6"/>
  <c r="L7910" i="6"/>
  <c r="K7910" i="6"/>
  <c r="K7738" i="6"/>
  <c r="L7738" i="6" s="1"/>
  <c r="K7557" i="6"/>
  <c r="L7557" i="6" s="1"/>
  <c r="L7371" i="6"/>
  <c r="K7371" i="6"/>
  <c r="K7183" i="6"/>
  <c r="L7183" i="6" s="1"/>
  <c r="L6995" i="6"/>
  <c r="K6995" i="6"/>
  <c r="K6774" i="6"/>
  <c r="L6774" i="6"/>
  <c r="K6524" i="6"/>
  <c r="L6524" i="6"/>
  <c r="K6275" i="6"/>
  <c r="L6275" i="6" s="1"/>
  <c r="L6025" i="6"/>
  <c r="K6025" i="6"/>
  <c r="K5777" i="6"/>
  <c r="L5777" i="6" s="1"/>
  <c r="K5528" i="6"/>
  <c r="L5528" i="6" s="1"/>
  <c r="K5278" i="6"/>
  <c r="L5278" i="6"/>
  <c r="K5029" i="6"/>
  <c r="L5029" i="6" s="1"/>
  <c r="K4780" i="6"/>
  <c r="L4780" i="6"/>
  <c r="K4483" i="6"/>
  <c r="L4483" i="6" s="1"/>
  <c r="K4183" i="6"/>
  <c r="L4183" i="6" s="1"/>
  <c r="K3886" i="6"/>
  <c r="L3886" i="6" s="1"/>
  <c r="K3587" i="6"/>
  <c r="L3587" i="6"/>
  <c r="K3287" i="6"/>
  <c r="L3287" i="6"/>
  <c r="K2988" i="6"/>
  <c r="L2988" i="6" s="1"/>
  <c r="K2664" i="6"/>
  <c r="L2664" i="6"/>
  <c r="K2332" i="6"/>
  <c r="L2332" i="6"/>
  <c r="K1974" i="6"/>
  <c r="L1974" i="6" s="1"/>
  <c r="K1613" i="6"/>
  <c r="L1613" i="6" s="1"/>
  <c r="K1255" i="6"/>
  <c r="L1255" i="6"/>
  <c r="K895" i="6"/>
  <c r="L895" i="6" s="1"/>
  <c r="K537" i="6"/>
  <c r="L537" i="6"/>
  <c r="K179" i="6"/>
  <c r="L179" i="6"/>
  <c r="K9979" i="6"/>
  <c r="L9979" i="6" s="1"/>
  <c r="K9808" i="6"/>
  <c r="L9808" i="6"/>
  <c r="K9637" i="6"/>
  <c r="L9637" i="6"/>
  <c r="K9465" i="6"/>
  <c r="L9465" i="6" s="1"/>
  <c r="K9294" i="6"/>
  <c r="L9294" i="6"/>
  <c r="K9122" i="6"/>
  <c r="L9122" i="6" s="1"/>
  <c r="K8950" i="6"/>
  <c r="L8950" i="6" s="1"/>
  <c r="K8779" i="6"/>
  <c r="L8779" i="6" s="1"/>
  <c r="K8608" i="6"/>
  <c r="L8608" i="6" s="1"/>
  <c r="K8437" i="6"/>
  <c r="L8437" i="6" s="1"/>
  <c r="K8265" i="6"/>
  <c r="L8265" i="6" s="1"/>
  <c r="L8094" i="6"/>
  <c r="K8094" i="6"/>
  <c r="K7923" i="6"/>
  <c r="L7923" i="6" s="1"/>
  <c r="K7752" i="6"/>
  <c r="L7752" i="6" s="1"/>
  <c r="K7571" i="6"/>
  <c r="L7571" i="6" s="1"/>
  <c r="K7385" i="6"/>
  <c r="L7385" i="6" s="1"/>
  <c r="K7197" i="6"/>
  <c r="L7197" i="6" s="1"/>
  <c r="K7009" i="6"/>
  <c r="L7009" i="6" s="1"/>
  <c r="K6793" i="6"/>
  <c r="L6793" i="6" s="1"/>
  <c r="K6545" i="6"/>
  <c r="L6545" i="6" s="1"/>
  <c r="K6295" i="6"/>
  <c r="L6295" i="6" s="1"/>
  <c r="K6046" i="6"/>
  <c r="L6046" i="6"/>
  <c r="K5796" i="6"/>
  <c r="L5796" i="6" s="1"/>
  <c r="K5548" i="6"/>
  <c r="L5548" i="6"/>
  <c r="K5298" i="6"/>
  <c r="L5298" i="6" s="1"/>
  <c r="K5049" i="6"/>
  <c r="L5049" i="6" s="1"/>
  <c r="L4800" i="6"/>
  <c r="K4800" i="6"/>
  <c r="K4507" i="6"/>
  <c r="L4507" i="6"/>
  <c r="K4208" i="6"/>
  <c r="L4208" i="6" s="1"/>
  <c r="K3908" i="6"/>
  <c r="L3908" i="6" s="1"/>
  <c r="K3609" i="6"/>
  <c r="L3609" i="6" s="1"/>
  <c r="L3310" i="6"/>
  <c r="K3310" i="6"/>
  <c r="L3011" i="6"/>
  <c r="K3011" i="6"/>
  <c r="K2693" i="6"/>
  <c r="L2693" i="6"/>
  <c r="K2360" i="6"/>
  <c r="L2360" i="6" s="1"/>
  <c r="K2001" i="6"/>
  <c r="L2001" i="6" s="1"/>
  <c r="L1641" i="6"/>
  <c r="K1641" i="6"/>
  <c r="K1283" i="6"/>
  <c r="L1283" i="6" s="1"/>
  <c r="K925" i="6"/>
  <c r="L925" i="6" s="1"/>
  <c r="K565" i="6"/>
  <c r="L565" i="6"/>
  <c r="K207" i="6"/>
  <c r="L207" i="6" s="1"/>
  <c r="K10003" i="6"/>
  <c r="L10003" i="6" s="1"/>
  <c r="L9832" i="6"/>
  <c r="K9832" i="6"/>
  <c r="K9661" i="6"/>
  <c r="L9661" i="6" s="1"/>
  <c r="K9488" i="6"/>
  <c r="L9488" i="6" s="1"/>
  <c r="K9317" i="6"/>
  <c r="L9317" i="6" s="1"/>
  <c r="K9146" i="6"/>
  <c r="L9146" i="6" s="1"/>
  <c r="K8974" i="6"/>
  <c r="L8974" i="6"/>
  <c r="K8803" i="6"/>
  <c r="L8803" i="6" s="1"/>
  <c r="K8632" i="6"/>
  <c r="L8632" i="6"/>
  <c r="K8461" i="6"/>
  <c r="L8461" i="6"/>
  <c r="K8289" i="6"/>
  <c r="L8289" i="6" s="1"/>
  <c r="K8118" i="6"/>
  <c r="L8118" i="6"/>
  <c r="K7947" i="6"/>
  <c r="L7947" i="6" s="1"/>
  <c r="K7776" i="6"/>
  <c r="L7776" i="6" s="1"/>
  <c r="L7596" i="6"/>
  <c r="K7596" i="6"/>
  <c r="K7410" i="6"/>
  <c r="L7410" i="6" s="1"/>
  <c r="K7223" i="6"/>
  <c r="L7223" i="6" s="1"/>
  <c r="K7036" i="6"/>
  <c r="L7036" i="6"/>
  <c r="K6831" i="6"/>
  <c r="L6831" i="6" s="1"/>
  <c r="K6581" i="6"/>
  <c r="L6581" i="6" s="1"/>
  <c r="K6332" i="6"/>
  <c r="L6332" i="6" s="1"/>
  <c r="K6081" i="6"/>
  <c r="L6081" i="6" s="1"/>
  <c r="K5832" i="6"/>
  <c r="L5832" i="6" s="1"/>
  <c r="K5583" i="6"/>
  <c r="L5583" i="6"/>
  <c r="K5334" i="6"/>
  <c r="L5334" i="6" s="1"/>
  <c r="K5085" i="6"/>
  <c r="L5085" i="6"/>
  <c r="K4835" i="6"/>
  <c r="L4835" i="6" s="1"/>
  <c r="K4552" i="6"/>
  <c r="L4552" i="6" s="1"/>
  <c r="K4252" i="6"/>
  <c r="L4252" i="6" s="1"/>
  <c r="K3952" i="6"/>
  <c r="L3952" i="6" s="1"/>
  <c r="K3653" i="6"/>
  <c r="L3653" i="6" s="1"/>
  <c r="K3354" i="6"/>
  <c r="L3354" i="6" s="1"/>
  <c r="K3055" i="6"/>
  <c r="L3055" i="6" s="1"/>
  <c r="K2739" i="6"/>
  <c r="L2739" i="6" s="1"/>
  <c r="K2410" i="6"/>
  <c r="L2410" i="6" s="1"/>
  <c r="K2052" i="6"/>
  <c r="L2052" i="6" s="1"/>
  <c r="K1693" i="6"/>
  <c r="L1693" i="6"/>
  <c r="L1336" i="6"/>
  <c r="K1336" i="6"/>
  <c r="K976" i="6"/>
  <c r="L976" i="6" s="1"/>
  <c r="K617" i="6"/>
  <c r="L617" i="6" s="1"/>
  <c r="K259" i="6"/>
  <c r="L259" i="6" s="1"/>
  <c r="K6781" i="6"/>
  <c r="L6781" i="6"/>
  <c r="K6595" i="6"/>
  <c r="L6595" i="6" s="1"/>
  <c r="K6407" i="6"/>
  <c r="L6407" i="6" s="1"/>
  <c r="K6221" i="6"/>
  <c r="L6221" i="6" s="1"/>
  <c r="K6034" i="6"/>
  <c r="L6034" i="6" s="1"/>
  <c r="K5848" i="6"/>
  <c r="L5848" i="6" s="1"/>
  <c r="K5660" i="6"/>
  <c r="L5660" i="6" s="1"/>
  <c r="K5473" i="6"/>
  <c r="L5473" i="6" s="1"/>
  <c r="K5287" i="6"/>
  <c r="L5287" i="6" s="1"/>
  <c r="K5099" i="6"/>
  <c r="L5099" i="6"/>
  <c r="K4912" i="6"/>
  <c r="L4912" i="6" s="1"/>
  <c r="K4717" i="6"/>
  <c r="L4717" i="6"/>
  <c r="K4493" i="6"/>
  <c r="L4493" i="6" s="1"/>
  <c r="K4268" i="6"/>
  <c r="L4268" i="6" s="1"/>
  <c r="K4044" i="6"/>
  <c r="L4044" i="6" s="1"/>
  <c r="K3821" i="6"/>
  <c r="L3821" i="6" s="1"/>
  <c r="K3596" i="6"/>
  <c r="L3596" i="6" s="1"/>
  <c r="K3371" i="6"/>
  <c r="L3371" i="6" s="1"/>
  <c r="K3147" i="6"/>
  <c r="L3147" i="6" s="1"/>
  <c r="L2921" i="6"/>
  <c r="K2921" i="6"/>
  <c r="K2676" i="6"/>
  <c r="L2676" i="6" s="1"/>
  <c r="K2432" i="6"/>
  <c r="L2432" i="6"/>
  <c r="K2164" i="6"/>
  <c r="L2164" i="6" s="1"/>
  <c r="K1894" i="6"/>
  <c r="L1894" i="6" s="1"/>
  <c r="K1625" i="6"/>
  <c r="L1625" i="6" s="1"/>
  <c r="K1355" i="6"/>
  <c r="L1355" i="6" s="1"/>
  <c r="K1087" i="6"/>
  <c r="L1087" i="6"/>
  <c r="K817" i="6"/>
  <c r="L817" i="6" s="1"/>
  <c r="K549" i="6"/>
  <c r="L549" i="6" s="1"/>
  <c r="K279" i="6"/>
  <c r="L279" i="6" s="1"/>
  <c r="K10" i="6"/>
  <c r="L10" i="6" s="1"/>
  <c r="K6765" i="6"/>
  <c r="L6765" i="6" s="1"/>
  <c r="K6577" i="6"/>
  <c r="L6577" i="6" s="1"/>
  <c r="K6391" i="6"/>
  <c r="L6391" i="6"/>
  <c r="K6204" i="6"/>
  <c r="L6204" i="6"/>
  <c r="K6018" i="6"/>
  <c r="L6018" i="6" s="1"/>
  <c r="K5830" i="6"/>
  <c r="L5830" i="6" s="1"/>
  <c r="K5644" i="6"/>
  <c r="L5644" i="6" s="1"/>
  <c r="K5457" i="6"/>
  <c r="L5457" i="6" s="1"/>
  <c r="K5268" i="6"/>
  <c r="L5268" i="6"/>
  <c r="L5082" i="6"/>
  <c r="K5082" i="6"/>
  <c r="K4895" i="6"/>
  <c r="L4895" i="6"/>
  <c r="K4697" i="6"/>
  <c r="L4697" i="6" s="1"/>
  <c r="K4474" i="6"/>
  <c r="L4474" i="6" s="1"/>
  <c r="K4247" i="6"/>
  <c r="L4247" i="6" s="1"/>
  <c r="K4024" i="6"/>
  <c r="L4024" i="6" s="1"/>
  <c r="K3800" i="6"/>
  <c r="L3800" i="6" s="1"/>
  <c r="K3575" i="6"/>
  <c r="L3575" i="6"/>
  <c r="L3352" i="6"/>
  <c r="K3352" i="6"/>
  <c r="K3126" i="6"/>
  <c r="L3126" i="6" s="1"/>
  <c r="K2898" i="6"/>
  <c r="L2898" i="6" s="1"/>
  <c r="K2655" i="6"/>
  <c r="L2655" i="6" s="1"/>
  <c r="K2408" i="6"/>
  <c r="L2408" i="6" s="1"/>
  <c r="K2140" i="6"/>
  <c r="L2140" i="6" s="1"/>
  <c r="L1869" i="6"/>
  <c r="K1869" i="6"/>
  <c r="K1601" i="6"/>
  <c r="L1601" i="6" s="1"/>
  <c r="K1332" i="6"/>
  <c r="L1332" i="6" s="1"/>
  <c r="K1063" i="6"/>
  <c r="L1063" i="6" s="1"/>
  <c r="K795" i="6"/>
  <c r="L795" i="6" s="1"/>
  <c r="K523" i="6"/>
  <c r="L523" i="6" s="1"/>
  <c r="K255" i="6"/>
  <c r="L255" i="6" s="1"/>
  <c r="K6760" i="6"/>
  <c r="L6760" i="6" s="1"/>
  <c r="L6573" i="6"/>
  <c r="K6573" i="6"/>
  <c r="K6387" i="6"/>
  <c r="L6387" i="6" s="1"/>
  <c r="K6199" i="6"/>
  <c r="L6199" i="6" s="1"/>
  <c r="K6011" i="6"/>
  <c r="L6011" i="6"/>
  <c r="K5825" i="6"/>
  <c r="L5825" i="6" s="1"/>
  <c r="K5638" i="6"/>
  <c r="L5638" i="6" s="1"/>
  <c r="K5451" i="6"/>
  <c r="L5451" i="6" s="1"/>
  <c r="K5264" i="6"/>
  <c r="L5264" i="6" s="1"/>
  <c r="K5077" i="6"/>
  <c r="L5077" i="6" s="1"/>
  <c r="K4890" i="6"/>
  <c r="L4890" i="6" s="1"/>
  <c r="K4691" i="6"/>
  <c r="L4691" i="6" s="1"/>
  <c r="K4465" i="6"/>
  <c r="L4465" i="6" s="1"/>
  <c r="K4243" i="6"/>
  <c r="L4243" i="6" s="1"/>
  <c r="K4018" i="6"/>
  <c r="L4018" i="6" s="1"/>
  <c r="K3793" i="6"/>
  <c r="L3793" i="6" s="1"/>
  <c r="K3570" i="6"/>
  <c r="L3570" i="6" s="1"/>
  <c r="K3344" i="6"/>
  <c r="L3344" i="6" s="1"/>
  <c r="L3120" i="6"/>
  <c r="K3120" i="6"/>
  <c r="K2892" i="6"/>
  <c r="L2892" i="6" s="1"/>
  <c r="K2647" i="6"/>
  <c r="L2647" i="6" s="1"/>
  <c r="L2403" i="6"/>
  <c r="K2403" i="6"/>
  <c r="K2131" i="6"/>
  <c r="L2131" i="6" s="1"/>
  <c r="K1863" i="6"/>
  <c r="L1863" i="6" s="1"/>
  <c r="K1594" i="6"/>
  <c r="L1594" i="6" s="1"/>
  <c r="K1324" i="6"/>
  <c r="L1324" i="6" s="1"/>
  <c r="L1054" i="6"/>
  <c r="K1054" i="6"/>
  <c r="L785" i="6"/>
  <c r="K785" i="6"/>
  <c r="K517" i="6"/>
  <c r="L517" i="6"/>
  <c r="K248" i="6"/>
  <c r="L248" i="6" s="1"/>
  <c r="K4675" i="6"/>
  <c r="L4675" i="6" s="1"/>
  <c r="K4488" i="6"/>
  <c r="L4488" i="6" s="1"/>
  <c r="K4301" i="6"/>
  <c r="L4301" i="6" s="1"/>
  <c r="K4114" i="6"/>
  <c r="L4114" i="6" s="1"/>
  <c r="K3927" i="6"/>
  <c r="L3927" i="6" s="1"/>
  <c r="L3740" i="6"/>
  <c r="K3740" i="6"/>
  <c r="L3552" i="6"/>
  <c r="K3552" i="6"/>
  <c r="K3366" i="6"/>
  <c r="L3366" i="6"/>
  <c r="K3179" i="6"/>
  <c r="L3179" i="6" s="1"/>
  <c r="K2992" i="6"/>
  <c r="L2992" i="6" s="1"/>
  <c r="K2793" i="6"/>
  <c r="L2793" i="6" s="1"/>
  <c r="K2590" i="6"/>
  <c r="L2590" i="6" s="1"/>
  <c r="K2382" i="6"/>
  <c r="L2382" i="6" s="1"/>
  <c r="K2158" i="6"/>
  <c r="L2158" i="6" s="1"/>
  <c r="K1933" i="6"/>
  <c r="L1933" i="6"/>
  <c r="K1708" i="6"/>
  <c r="L1708" i="6"/>
  <c r="K1484" i="6"/>
  <c r="L1484" i="6" s="1"/>
  <c r="K1260" i="6"/>
  <c r="L1260" i="6"/>
  <c r="L1036" i="6"/>
  <c r="K1036" i="6"/>
  <c r="K811" i="6"/>
  <c r="L811" i="6" s="1"/>
  <c r="K587" i="6"/>
  <c r="L587" i="6" s="1"/>
  <c r="K364" i="6"/>
  <c r="L364" i="6" s="1"/>
  <c r="K138" i="6"/>
  <c r="L138" i="6" s="1"/>
  <c r="K4748" i="6"/>
  <c r="L4748" i="6" s="1"/>
  <c r="K4560" i="6"/>
  <c r="L4560" i="6" s="1"/>
  <c r="K4374" i="6"/>
  <c r="L4374" i="6"/>
  <c r="K4187" i="6"/>
  <c r="L4187" i="6" s="1"/>
  <c r="K4000" i="6"/>
  <c r="L4000" i="6" s="1"/>
  <c r="K3812" i="6"/>
  <c r="L3812" i="6" s="1"/>
  <c r="K3625" i="6"/>
  <c r="L3625" i="6" s="1"/>
  <c r="K3439" i="6"/>
  <c r="L3439" i="6" s="1"/>
  <c r="K3251" i="6"/>
  <c r="L3251" i="6" s="1"/>
  <c r="K3065" i="6"/>
  <c r="L3065" i="6" s="1"/>
  <c r="K2873" i="6"/>
  <c r="L2873" i="6" s="1"/>
  <c r="K2669" i="6"/>
  <c r="L2669" i="6"/>
  <c r="K2465" i="6"/>
  <c r="L2465" i="6" s="1"/>
  <c r="K2244" i="6"/>
  <c r="L2244" i="6"/>
  <c r="K2020" i="6"/>
  <c r="L2020" i="6" s="1"/>
  <c r="K1796" i="6"/>
  <c r="L1796" i="6"/>
  <c r="K1572" i="6"/>
  <c r="L1572" i="6" s="1"/>
  <c r="K1348" i="6"/>
  <c r="L1348" i="6" s="1"/>
  <c r="K1123" i="6"/>
  <c r="L1123" i="6" s="1"/>
  <c r="K897" i="6"/>
  <c r="L897" i="6" s="1"/>
  <c r="K675" i="6"/>
  <c r="L675" i="6" s="1"/>
  <c r="K450" i="6"/>
  <c r="L450" i="6" s="1"/>
  <c r="K225" i="6"/>
  <c r="L225" i="6" s="1"/>
  <c r="K4440" i="6"/>
  <c r="L4440" i="6" s="1"/>
  <c r="K4254" i="6"/>
  <c r="L4254" i="6" s="1"/>
  <c r="K4067" i="6"/>
  <c r="L4067" i="6" s="1"/>
  <c r="K3880" i="6"/>
  <c r="L3880" i="6" s="1"/>
  <c r="K3693" i="6"/>
  <c r="L3693" i="6" s="1"/>
  <c r="K3507" i="6"/>
  <c r="L3507" i="6" s="1"/>
  <c r="K3319" i="6"/>
  <c r="L3319" i="6" s="1"/>
  <c r="K3132" i="6"/>
  <c r="L3132" i="6" s="1"/>
  <c r="K2946" i="6"/>
  <c r="L2946" i="6" s="1"/>
  <c r="K2741" i="6"/>
  <c r="L2741" i="6"/>
  <c r="K2538" i="6"/>
  <c r="L2538" i="6" s="1"/>
  <c r="L2326" i="6"/>
  <c r="K2326" i="6"/>
  <c r="K2101" i="6"/>
  <c r="L2101" i="6"/>
  <c r="K1877" i="6"/>
  <c r="L1877" i="6" s="1"/>
  <c r="K1652" i="6"/>
  <c r="L1652" i="6" s="1"/>
  <c r="L1427" i="6"/>
  <c r="K1427" i="6"/>
  <c r="K1205" i="6"/>
  <c r="L1205" i="6"/>
  <c r="L980" i="6"/>
  <c r="K980" i="6"/>
  <c r="K755" i="6"/>
  <c r="L755" i="6" s="1"/>
  <c r="K531" i="6"/>
  <c r="L531" i="6" s="1"/>
  <c r="L306" i="6"/>
  <c r="K306" i="6"/>
  <c r="K82" i="6"/>
  <c r="L82" i="6"/>
  <c r="K4701" i="6"/>
  <c r="L4701" i="6" s="1"/>
  <c r="K4515" i="6"/>
  <c r="L4515" i="6" s="1"/>
  <c r="K4326" i="6"/>
  <c r="L4326" i="6" s="1"/>
  <c r="K4139" i="6"/>
  <c r="L4139" i="6" s="1"/>
  <c r="L3953" i="6"/>
  <c r="K3953" i="6"/>
  <c r="K3766" i="6"/>
  <c r="L3766" i="6" s="1"/>
  <c r="L3579" i="6"/>
  <c r="K3579" i="6"/>
  <c r="K3392" i="6"/>
  <c r="L3392" i="6" s="1"/>
  <c r="K3205" i="6"/>
  <c r="L3205" i="6" s="1"/>
  <c r="K3018" i="6"/>
  <c r="L3018" i="6" s="1"/>
  <c r="K2820" i="6"/>
  <c r="L2820" i="6" s="1"/>
  <c r="K2617" i="6"/>
  <c r="L2617" i="6" s="1"/>
  <c r="K2412" i="6"/>
  <c r="L2412" i="6" s="1"/>
  <c r="K2189" i="6"/>
  <c r="L2189" i="6" s="1"/>
  <c r="K1964" i="6"/>
  <c r="L1964" i="6" s="1"/>
  <c r="K1739" i="6"/>
  <c r="L1739" i="6" s="1"/>
  <c r="K1517" i="6"/>
  <c r="L1517" i="6"/>
  <c r="K1292" i="6"/>
  <c r="L1292" i="6" s="1"/>
  <c r="K1066" i="6"/>
  <c r="L1066" i="6" s="1"/>
  <c r="K841" i="6"/>
  <c r="L841" i="6" s="1"/>
  <c r="K618" i="6"/>
  <c r="L618" i="6"/>
  <c r="K394" i="6"/>
  <c r="L394" i="6" s="1"/>
  <c r="K169" i="6"/>
  <c r="L169" i="6"/>
  <c r="K2760" i="6"/>
  <c r="L2760" i="6" s="1"/>
  <c r="K2573" i="6"/>
  <c r="L2573" i="6" s="1"/>
  <c r="K2386" i="6"/>
  <c r="L2386" i="6"/>
  <c r="K2199" i="6"/>
  <c r="L2199" i="6" s="1"/>
  <c r="K2012" i="6"/>
  <c r="L2012" i="6"/>
  <c r="K1824" i="6"/>
  <c r="L1824" i="6" s="1"/>
  <c r="K1638" i="6"/>
  <c r="L1638" i="6" s="1"/>
  <c r="K1451" i="6"/>
  <c r="L1451" i="6" s="1"/>
  <c r="K1264" i="6"/>
  <c r="L1264" i="6" s="1"/>
  <c r="K1077" i="6"/>
  <c r="L1077" i="6" s="1"/>
  <c r="K891" i="6"/>
  <c r="L891" i="6" s="1"/>
  <c r="K704" i="6"/>
  <c r="L704" i="6" s="1"/>
  <c r="K516" i="6"/>
  <c r="L516" i="6" s="1"/>
  <c r="L330" i="6"/>
  <c r="K330" i="6"/>
  <c r="K142" i="6"/>
  <c r="L142" i="6" s="1"/>
  <c r="K2396" i="6"/>
  <c r="L2396" i="6" s="1"/>
  <c r="K2209" i="6"/>
  <c r="L2209" i="6" s="1"/>
  <c r="K2022" i="6"/>
  <c r="L2022" i="6" s="1"/>
  <c r="K1835" i="6"/>
  <c r="L1835" i="6" s="1"/>
  <c r="L1649" i="6"/>
  <c r="K1649" i="6"/>
  <c r="K1462" i="6"/>
  <c r="L1462" i="6" s="1"/>
  <c r="K1275" i="6"/>
  <c r="L1275" i="6" s="1"/>
  <c r="K1088" i="6"/>
  <c r="L1088" i="6" s="1"/>
  <c r="K901" i="6"/>
  <c r="L901" i="6" s="1"/>
  <c r="K713" i="6"/>
  <c r="L713" i="6" s="1"/>
  <c r="K526" i="6"/>
  <c r="L526" i="6" s="1"/>
  <c r="K340" i="6"/>
  <c r="L340" i="6" s="1"/>
  <c r="K153" i="6"/>
  <c r="L153" i="6" s="1"/>
  <c r="K10131" i="6"/>
  <c r="L10131" i="6" s="1"/>
  <c r="K9974" i="6"/>
  <c r="L9974" i="6" s="1"/>
  <c r="K9817" i="6"/>
  <c r="L9817" i="6"/>
  <c r="K9660" i="6"/>
  <c r="L9660" i="6" s="1"/>
  <c r="K9502" i="6"/>
  <c r="L9502" i="6" s="1"/>
  <c r="K9345" i="6"/>
  <c r="L9345" i="6" s="1"/>
  <c r="K9188" i="6"/>
  <c r="L9188" i="6" s="1"/>
  <c r="K9031" i="6"/>
  <c r="L9031" i="6" s="1"/>
  <c r="K8874" i="6"/>
  <c r="L8874" i="6" s="1"/>
  <c r="K8717" i="6"/>
  <c r="L8717" i="6" s="1"/>
  <c r="K8560" i="6"/>
  <c r="L8560" i="6"/>
  <c r="K8403" i="6"/>
  <c r="L8403" i="6" s="1"/>
  <c r="K8246" i="6"/>
  <c r="L8246" i="6" s="1"/>
  <c r="K8089" i="6"/>
  <c r="L8089" i="6" s="1"/>
  <c r="K7932" i="6"/>
  <c r="L7932" i="6" s="1"/>
  <c r="K7774" i="6"/>
  <c r="L7774" i="6" s="1"/>
  <c r="K7612" i="6"/>
  <c r="L7612" i="6"/>
  <c r="K7440" i="6"/>
  <c r="L7440" i="6" s="1"/>
  <c r="K7269" i="6"/>
  <c r="L7269" i="6" s="1"/>
  <c r="K7098" i="6"/>
  <c r="L7098" i="6" s="1"/>
  <c r="L6927" i="6"/>
  <c r="K6927" i="6"/>
  <c r="K6755" i="6"/>
  <c r="L6755" i="6" s="1"/>
  <c r="K6584" i="6"/>
  <c r="L6584" i="6" s="1"/>
  <c r="K6413" i="6"/>
  <c r="L6413" i="6"/>
  <c r="K6241" i="6"/>
  <c r="L6241" i="6" s="1"/>
  <c r="L6070" i="6"/>
  <c r="K6070" i="6"/>
  <c r="K5898" i="6"/>
  <c r="L5898" i="6" s="1"/>
  <c r="K5727" i="6"/>
  <c r="L5727" i="6" s="1"/>
  <c r="K5555" i="6"/>
  <c r="L5555" i="6" s="1"/>
  <c r="K5384" i="6"/>
  <c r="L5384" i="6"/>
  <c r="K5213" i="6"/>
  <c r="L5213" i="6" s="1"/>
  <c r="K5041" i="6"/>
  <c r="L5041" i="6" s="1"/>
  <c r="K4870" i="6"/>
  <c r="L4870" i="6" s="1"/>
  <c r="K4699" i="6"/>
  <c r="L4699" i="6" s="1"/>
  <c r="K4528" i="6"/>
  <c r="L4528" i="6" s="1"/>
  <c r="K4356" i="6"/>
  <c r="L4356" i="6"/>
  <c r="K4185" i="6"/>
  <c r="L4185" i="6" s="1"/>
  <c r="L4013" i="6"/>
  <c r="K4013" i="6"/>
  <c r="K3841" i="6"/>
  <c r="L3841" i="6" s="1"/>
  <c r="K3670" i="6"/>
  <c r="L3670" i="6"/>
  <c r="K3499" i="6"/>
  <c r="L3499" i="6"/>
  <c r="K3328" i="6"/>
  <c r="L3328" i="6" s="1"/>
  <c r="K3156" i="6"/>
  <c r="L3156" i="6"/>
  <c r="K2985" i="6"/>
  <c r="L2985" i="6" s="1"/>
  <c r="K2814" i="6"/>
  <c r="L2814" i="6" s="1"/>
  <c r="K2643" i="6"/>
  <c r="L2643" i="6" s="1"/>
  <c r="K2471" i="6"/>
  <c r="L2471" i="6" s="1"/>
  <c r="K2300" i="6"/>
  <c r="L2300" i="6" s="1"/>
  <c r="K2128" i="6"/>
  <c r="L2128" i="6" s="1"/>
  <c r="K1956" i="6"/>
  <c r="L1956" i="6" s="1"/>
  <c r="K1785" i="6"/>
  <c r="L1785" i="6" s="1"/>
  <c r="K1614" i="6"/>
  <c r="L1614" i="6" s="1"/>
  <c r="L1443" i="6"/>
  <c r="K1443" i="6"/>
  <c r="K1271" i="6"/>
  <c r="L1271" i="6" s="1"/>
  <c r="K1100" i="6"/>
  <c r="L1100" i="6" s="1"/>
  <c r="K929" i="6"/>
  <c r="L929" i="6" s="1"/>
  <c r="K757" i="6"/>
  <c r="L757" i="6" s="1"/>
  <c r="K586" i="6"/>
  <c r="L586" i="6" s="1"/>
  <c r="K415" i="6"/>
  <c r="L415" i="6" s="1"/>
  <c r="K243" i="6"/>
  <c r="L243" i="6" s="1"/>
  <c r="K71" i="6"/>
  <c r="L71" i="6" s="1"/>
  <c r="K10019" i="6"/>
  <c r="L10019" i="6" s="1"/>
  <c r="K9875" i="6"/>
  <c r="L9875" i="6" s="1"/>
  <c r="L9731" i="6"/>
  <c r="K9731" i="6"/>
  <c r="L9587" i="6"/>
  <c r="K9587" i="6"/>
  <c r="K9443" i="6"/>
  <c r="L9443" i="6" s="1"/>
  <c r="K9299" i="6"/>
  <c r="L9299" i="6" s="1"/>
  <c r="L9155" i="6"/>
  <c r="K9155" i="6"/>
  <c r="K9011" i="6"/>
  <c r="L9011" i="6" s="1"/>
  <c r="K8867" i="6"/>
  <c r="L8867" i="6" s="1"/>
  <c r="K8723" i="6"/>
  <c r="L8723" i="6" s="1"/>
  <c r="K8579" i="6"/>
  <c r="L8579" i="6" s="1"/>
  <c r="K8435" i="6"/>
  <c r="L8435" i="6" s="1"/>
  <c r="K8291" i="6"/>
  <c r="L8291" i="6" s="1"/>
  <c r="K8147" i="6"/>
  <c r="L8147" i="6" s="1"/>
  <c r="K8003" i="6"/>
  <c r="L8003" i="6" s="1"/>
  <c r="K7859" i="6"/>
  <c r="L7859" i="6" s="1"/>
  <c r="K7715" i="6"/>
  <c r="L7715" i="6" s="1"/>
  <c r="L7561" i="6"/>
  <c r="K7561" i="6"/>
  <c r="L7404" i="6"/>
  <c r="K7404" i="6"/>
  <c r="K7247" i="6"/>
  <c r="L7247" i="6" s="1"/>
  <c r="K7090" i="6"/>
  <c r="L7090" i="6" s="1"/>
  <c r="K6933" i="6"/>
  <c r="L6933" i="6" s="1"/>
  <c r="K6776" i="6"/>
  <c r="L6776" i="6" s="1"/>
  <c r="K6619" i="6"/>
  <c r="L6619" i="6" s="1"/>
  <c r="K6462" i="6"/>
  <c r="L6462" i="6" s="1"/>
  <c r="K6305" i="6"/>
  <c r="L6305" i="6" s="1"/>
  <c r="K6148" i="6"/>
  <c r="L6148" i="6" s="1"/>
  <c r="K5991" i="6"/>
  <c r="L5991" i="6" s="1"/>
  <c r="K5833" i="6"/>
  <c r="L5833" i="6" s="1"/>
  <c r="K5676" i="6"/>
  <c r="L5676" i="6" s="1"/>
  <c r="K5519" i="6"/>
  <c r="L5519" i="6" s="1"/>
  <c r="K5362" i="6"/>
  <c r="L5362" i="6" s="1"/>
  <c r="K5205" i="6"/>
  <c r="L5205" i="6" s="1"/>
  <c r="L5048" i="6"/>
  <c r="K5048" i="6"/>
  <c r="K4891" i="6"/>
  <c r="L4891" i="6" s="1"/>
  <c r="K4734" i="6"/>
  <c r="L4734" i="6" s="1"/>
  <c r="K4577" i="6"/>
  <c r="L4577" i="6" s="1"/>
  <c r="K4420" i="6"/>
  <c r="L4420" i="6" s="1"/>
  <c r="K4263" i="6"/>
  <c r="L4263" i="6" s="1"/>
  <c r="K4105" i="6"/>
  <c r="L4105" i="6" s="1"/>
  <c r="K3948" i="6"/>
  <c r="L3948" i="6" s="1"/>
  <c r="K3791" i="6"/>
  <c r="L3791" i="6" s="1"/>
  <c r="K3634" i="6"/>
  <c r="L3634" i="6" s="1"/>
  <c r="K3477" i="6"/>
  <c r="L3477" i="6" s="1"/>
  <c r="K3320" i="6"/>
  <c r="L3320" i="6" s="1"/>
  <c r="K3163" i="6"/>
  <c r="L3163" i="6" s="1"/>
  <c r="K3006" i="6"/>
  <c r="L3006" i="6" s="1"/>
  <c r="K2849" i="6"/>
  <c r="L2849" i="6" s="1"/>
  <c r="L2692" i="6"/>
  <c r="K2692" i="6"/>
  <c r="K2535" i="6"/>
  <c r="L2535" i="6" s="1"/>
  <c r="L2377" i="6"/>
  <c r="K2377" i="6"/>
  <c r="K2220" i="6"/>
  <c r="L2220" i="6" s="1"/>
  <c r="K2063" i="6"/>
  <c r="L2063" i="6"/>
  <c r="K1906" i="6"/>
  <c r="L1906" i="6" s="1"/>
  <c r="K1749" i="6"/>
  <c r="L1749" i="6" s="1"/>
  <c r="L1592" i="6"/>
  <c r="K1592" i="6"/>
  <c r="K1435" i="6"/>
  <c r="L1435" i="6" s="1"/>
  <c r="K1278" i="6"/>
  <c r="L1278" i="6" s="1"/>
  <c r="K1121" i="6"/>
  <c r="L1121" i="6" s="1"/>
  <c r="K964" i="6"/>
  <c r="L964" i="6" s="1"/>
  <c r="K807" i="6"/>
  <c r="L807" i="6" s="1"/>
  <c r="K649" i="6"/>
  <c r="L649" i="6" s="1"/>
  <c r="L492" i="6"/>
  <c r="K492" i="6"/>
  <c r="K335" i="6"/>
  <c r="L335" i="6" s="1"/>
  <c r="K178" i="6"/>
  <c r="L178" i="6"/>
  <c r="L21" i="6"/>
  <c r="K21" i="6"/>
  <c r="K7610" i="6"/>
  <c r="L7610" i="6" s="1"/>
  <c r="K7466" i="6"/>
  <c r="L7466" i="6" s="1"/>
  <c r="K7322" i="6"/>
  <c r="L7322" i="6" s="1"/>
  <c r="K7178" i="6"/>
  <c r="L7178" i="6" s="1"/>
  <c r="K7034" i="6"/>
  <c r="L7034" i="6" s="1"/>
  <c r="K6890" i="6"/>
  <c r="L6890" i="6" s="1"/>
  <c r="K6746" i="6"/>
  <c r="L6746" i="6" s="1"/>
  <c r="K6602" i="6"/>
  <c r="L6602" i="6" s="1"/>
  <c r="L6458" i="6"/>
  <c r="K6458" i="6"/>
  <c r="L6314" i="6"/>
  <c r="K6314" i="6"/>
  <c r="K6170" i="6"/>
  <c r="L6170" i="6" s="1"/>
  <c r="K6026" i="6"/>
  <c r="L6026" i="6" s="1"/>
  <c r="L5882" i="6"/>
  <c r="K5882" i="6"/>
  <c r="K5738" i="6"/>
  <c r="L5738" i="6" s="1"/>
  <c r="K5594" i="6"/>
  <c r="L5594" i="6" s="1"/>
  <c r="K5450" i="6"/>
  <c r="L5450" i="6" s="1"/>
  <c r="K5306" i="6"/>
  <c r="L5306" i="6" s="1"/>
  <c r="L5162" i="6"/>
  <c r="K5162" i="6"/>
  <c r="K5018" i="6"/>
  <c r="L5018" i="6" s="1"/>
  <c r="K4874" i="6"/>
  <c r="L4874" i="6"/>
  <c r="K4730" i="6"/>
  <c r="L4730" i="6" s="1"/>
  <c r="K4586" i="6"/>
  <c r="L4586" i="6" s="1"/>
  <c r="K4442" i="6"/>
  <c r="L4442" i="6" s="1"/>
  <c r="K4298" i="6"/>
  <c r="L4298" i="6"/>
  <c r="K4154" i="6"/>
  <c r="L4154" i="6" s="1"/>
  <c r="K4010" i="6"/>
  <c r="L4010" i="6"/>
  <c r="K3866" i="6"/>
  <c r="L3866" i="6" s="1"/>
  <c r="K3722" i="6"/>
  <c r="L3722" i="6" s="1"/>
  <c r="K3578" i="6"/>
  <c r="L3578" i="6" s="1"/>
  <c r="K3434" i="6"/>
  <c r="L3434" i="6"/>
  <c r="K3290" i="6"/>
  <c r="L3290" i="6" s="1"/>
  <c r="K3146" i="6"/>
  <c r="L3146" i="6"/>
  <c r="K3002" i="6"/>
  <c r="L3002" i="6" s="1"/>
  <c r="L2858" i="6"/>
  <c r="K2858" i="6"/>
  <c r="K2714" i="6"/>
  <c r="L2714" i="6"/>
  <c r="K2570" i="6"/>
  <c r="L2570" i="6" s="1"/>
  <c r="K2426" i="6"/>
  <c r="L2426" i="6" s="1"/>
  <c r="K2282" i="6"/>
  <c r="L2282" i="6" s="1"/>
  <c r="K2138" i="6"/>
  <c r="L2138" i="6" s="1"/>
  <c r="K1994" i="6"/>
  <c r="L1994" i="6"/>
  <c r="K1850" i="6"/>
  <c r="L1850" i="6" s="1"/>
  <c r="L1706" i="6"/>
  <c r="K1706" i="6"/>
  <c r="K1562" i="6"/>
  <c r="L1562" i="6"/>
  <c r="K1418" i="6"/>
  <c r="L1418" i="6" s="1"/>
  <c r="K1274" i="6"/>
  <c r="L1274" i="6" s="1"/>
  <c r="K1130" i="6"/>
  <c r="L1130" i="6" s="1"/>
  <c r="K986" i="6"/>
  <c r="L986" i="6"/>
  <c r="K842" i="6"/>
  <c r="L842" i="6" s="1"/>
  <c r="K698" i="6"/>
  <c r="L698" i="6"/>
  <c r="K554" i="6"/>
  <c r="L554" i="6" s="1"/>
  <c r="K410" i="6"/>
  <c r="L410" i="6" s="1"/>
  <c r="K266" i="6"/>
  <c r="L266" i="6" s="1"/>
  <c r="K122" i="6"/>
  <c r="L122" i="6"/>
  <c r="K2435" i="6"/>
  <c r="L2435" i="6" s="1"/>
  <c r="K2932" i="6"/>
  <c r="L2932" i="6" s="1"/>
  <c r="K2745" i="6"/>
  <c r="L2745" i="6" s="1"/>
  <c r="K2557" i="6"/>
  <c r="L2557" i="6" s="1"/>
  <c r="K2370" i="6"/>
  <c r="L2370" i="6" s="1"/>
  <c r="K2183" i="6"/>
  <c r="L2183" i="6"/>
  <c r="K1996" i="6"/>
  <c r="L1996" i="6"/>
  <c r="K1809" i="6"/>
  <c r="L1809" i="6" s="1"/>
  <c r="K1623" i="6"/>
  <c r="L1623" i="6" s="1"/>
  <c r="L1436" i="6"/>
  <c r="K1436" i="6"/>
  <c r="K1248" i="6"/>
  <c r="L1248" i="6" s="1"/>
  <c r="K1062" i="6"/>
  <c r="L1062" i="6" s="1"/>
  <c r="K875" i="6"/>
  <c r="L875" i="6" s="1"/>
  <c r="K688" i="6"/>
  <c r="L688" i="6" s="1"/>
  <c r="K501" i="6"/>
  <c r="L501" i="6"/>
  <c r="K313" i="6"/>
  <c r="L313" i="6" s="1"/>
  <c r="K127" i="6"/>
  <c r="L127" i="6"/>
  <c r="K2381" i="6"/>
  <c r="L2381" i="6" s="1"/>
  <c r="K2193" i="6"/>
  <c r="L2193" i="6" s="1"/>
  <c r="K2007" i="6"/>
  <c r="L2007" i="6" s="1"/>
  <c r="K1820" i="6"/>
  <c r="L1820" i="6"/>
  <c r="K1633" i="6"/>
  <c r="L1633" i="6" s="1"/>
  <c r="K1446" i="6"/>
  <c r="L1446" i="6" s="1"/>
  <c r="K1259" i="6"/>
  <c r="L1259" i="6" s="1"/>
  <c r="L1073" i="6"/>
  <c r="K1073" i="6"/>
  <c r="L884" i="6"/>
  <c r="K884" i="6"/>
  <c r="K697" i="6"/>
  <c r="L697" i="6" s="1"/>
  <c r="K511" i="6"/>
  <c r="L511" i="6" s="1"/>
  <c r="K324" i="6"/>
  <c r="L324" i="6" s="1"/>
  <c r="K137" i="6"/>
  <c r="L137" i="6" s="1"/>
  <c r="K10118" i="6"/>
  <c r="L10118" i="6"/>
  <c r="K9961" i="6"/>
  <c r="L9961" i="6" s="1"/>
  <c r="K9804" i="6"/>
  <c r="L9804" i="6" s="1"/>
  <c r="K9646" i="6"/>
  <c r="L9646" i="6" s="1"/>
  <c r="K9489" i="6"/>
  <c r="L9489" i="6" s="1"/>
  <c r="K9332" i="6"/>
  <c r="L9332" i="6" s="1"/>
  <c r="K9175" i="6"/>
  <c r="L9175" i="6" s="1"/>
  <c r="K9018" i="6"/>
  <c r="L9018" i="6" s="1"/>
  <c r="K8861" i="6"/>
  <c r="L8861" i="6"/>
  <c r="K8704" i="6"/>
  <c r="L8704" i="6" s="1"/>
  <c r="K8547" i="6"/>
  <c r="L8547" i="6" s="1"/>
  <c r="K8390" i="6"/>
  <c r="L8390" i="6" s="1"/>
  <c r="K8233" i="6"/>
  <c r="L8233" i="6"/>
  <c r="K8076" i="6"/>
  <c r="L8076" i="6"/>
  <c r="K7918" i="6"/>
  <c r="L7918" i="6" s="1"/>
  <c r="K7761" i="6"/>
  <c r="L7761" i="6" s="1"/>
  <c r="K7597" i="6"/>
  <c r="L7597" i="6" s="1"/>
  <c r="K7426" i="6"/>
  <c r="L7426" i="6"/>
  <c r="K7255" i="6"/>
  <c r="L7255" i="6" s="1"/>
  <c r="K7084" i="6"/>
  <c r="L7084" i="6" s="1"/>
  <c r="K6912" i="6"/>
  <c r="L6912" i="6" s="1"/>
  <c r="K6741" i="6"/>
  <c r="L6741" i="6"/>
  <c r="K6570" i="6"/>
  <c r="L6570" i="6" s="1"/>
  <c r="K6399" i="6"/>
  <c r="L6399" i="6" s="1"/>
  <c r="K6227" i="6"/>
  <c r="L6227" i="6" s="1"/>
  <c r="K6055" i="6"/>
  <c r="L6055" i="6" s="1"/>
  <c r="K5884" i="6"/>
  <c r="L5884" i="6"/>
  <c r="K5712" i="6"/>
  <c r="L5712" i="6" s="1"/>
  <c r="L5541" i="6"/>
  <c r="K5541" i="6"/>
  <c r="K5370" i="6"/>
  <c r="L5370" i="6" s="1"/>
  <c r="K5199" i="6"/>
  <c r="L5199" i="6" s="1"/>
  <c r="K5027" i="6"/>
  <c r="L5027" i="6"/>
  <c r="K4856" i="6"/>
  <c r="L4856" i="6" s="1"/>
  <c r="K4685" i="6"/>
  <c r="L4685" i="6" s="1"/>
  <c r="K4513" i="6"/>
  <c r="L4513" i="6" s="1"/>
  <c r="K4342" i="6"/>
  <c r="L4342" i="6"/>
  <c r="K4170" i="6"/>
  <c r="L4170" i="6" s="1"/>
  <c r="K3999" i="6"/>
  <c r="L3999" i="6" s="1"/>
  <c r="K3827" i="6"/>
  <c r="L3827" i="6" s="1"/>
  <c r="K3656" i="6"/>
  <c r="L3656" i="6" s="1"/>
  <c r="K3485" i="6"/>
  <c r="L3485" i="6"/>
  <c r="K3313" i="6"/>
  <c r="L3313" i="6" s="1"/>
  <c r="K3142" i="6"/>
  <c r="L3142" i="6" s="1"/>
  <c r="K2971" i="6"/>
  <c r="L2971" i="6" s="1"/>
  <c r="K2800" i="6"/>
  <c r="L2800" i="6" s="1"/>
  <c r="K2628" i="6"/>
  <c r="L2628" i="6" s="1"/>
  <c r="K2457" i="6"/>
  <c r="L2457" i="6" s="1"/>
  <c r="K2285" i="6"/>
  <c r="L2285" i="6"/>
  <c r="K2113" i="6"/>
  <c r="L2113" i="6"/>
  <c r="K1942" i="6"/>
  <c r="L1942" i="6" s="1"/>
  <c r="K1771" i="6"/>
  <c r="L1771" i="6" s="1"/>
  <c r="K1600" i="6"/>
  <c r="L1600" i="6" s="1"/>
  <c r="K1428" i="6"/>
  <c r="L1428" i="6" s="1"/>
  <c r="K1257" i="6"/>
  <c r="L1257" i="6" s="1"/>
  <c r="K1086" i="6"/>
  <c r="L1086" i="6" s="1"/>
  <c r="K915" i="6"/>
  <c r="L915" i="6" s="1"/>
  <c r="K743" i="6"/>
  <c r="L743" i="6" s="1"/>
  <c r="K572" i="6"/>
  <c r="L572" i="6" s="1"/>
  <c r="K400" i="6"/>
  <c r="L400" i="6" s="1"/>
  <c r="K228" i="6"/>
  <c r="L228" i="6" s="1"/>
  <c r="K57" i="6"/>
  <c r="L57" i="6" s="1"/>
  <c r="K10007" i="6"/>
  <c r="L10007" i="6" s="1"/>
  <c r="K9863" i="6"/>
  <c r="L9863" i="6" s="1"/>
  <c r="K9719" i="6"/>
  <c r="L9719" i="6" s="1"/>
  <c r="K9575" i="6"/>
  <c r="L9575" i="6" s="1"/>
  <c r="K9431" i="6"/>
  <c r="L9431" i="6"/>
  <c r="K9287" i="6"/>
  <c r="L9287" i="6"/>
  <c r="K9143" i="6"/>
  <c r="L9143" i="6" s="1"/>
  <c r="K8999" i="6"/>
  <c r="L8999" i="6" s="1"/>
  <c r="L8855" i="6"/>
  <c r="K8855" i="6"/>
  <c r="K8711" i="6"/>
  <c r="L8711" i="6" s="1"/>
  <c r="K8567" i="6"/>
  <c r="L8567" i="6" s="1"/>
  <c r="L8423" i="6"/>
  <c r="K8423" i="6"/>
  <c r="K8279" i="6"/>
  <c r="L8279" i="6" s="1"/>
  <c r="K8135" i="6"/>
  <c r="L8135" i="6" s="1"/>
  <c r="K7991" i="6"/>
  <c r="L7991" i="6" s="1"/>
  <c r="K7847" i="6"/>
  <c r="L7847" i="6" s="1"/>
  <c r="K7703" i="6"/>
  <c r="L7703" i="6" s="1"/>
  <c r="K7548" i="6"/>
  <c r="L7548" i="6" s="1"/>
  <c r="K7391" i="6"/>
  <c r="L7391" i="6" s="1"/>
  <c r="K7234" i="6"/>
  <c r="L7234" i="6" s="1"/>
  <c r="L7077" i="6"/>
  <c r="K7077" i="6"/>
  <c r="K6920" i="6"/>
  <c r="L6920" i="6" s="1"/>
  <c r="K6763" i="6"/>
  <c r="L6763" i="6" s="1"/>
  <c r="L6606" i="6"/>
  <c r="K6606" i="6"/>
  <c r="K6449" i="6"/>
  <c r="L6449" i="6" s="1"/>
  <c r="L6292" i="6"/>
  <c r="K6292" i="6"/>
  <c r="L6135" i="6"/>
  <c r="K6135" i="6"/>
  <c r="K5977" i="6"/>
  <c r="L5977" i="6"/>
  <c r="K5820" i="6"/>
  <c r="L5820" i="6" s="1"/>
  <c r="K5663" i="6"/>
  <c r="L5663" i="6" s="1"/>
  <c r="K5506" i="6"/>
  <c r="L5506" i="6" s="1"/>
  <c r="K5349" i="6"/>
  <c r="L5349" i="6" s="1"/>
  <c r="K5192" i="6"/>
  <c r="L5192" i="6" s="1"/>
  <c r="K5035" i="6"/>
  <c r="L5035" i="6" s="1"/>
  <c r="K4878" i="6"/>
  <c r="L4878" i="6" s="1"/>
  <c r="K4721" i="6"/>
  <c r="L4721" i="6" s="1"/>
  <c r="K4564" i="6"/>
  <c r="L4564" i="6" s="1"/>
  <c r="K4407" i="6"/>
  <c r="L4407" i="6" s="1"/>
  <c r="K4249" i="6"/>
  <c r="L4249" i="6" s="1"/>
  <c r="K4092" i="6"/>
  <c r="L4092" i="6"/>
  <c r="K3935" i="6"/>
  <c r="L3935" i="6" s="1"/>
  <c r="K3778" i="6"/>
  <c r="L3778" i="6"/>
  <c r="K3621" i="6"/>
  <c r="L3621" i="6" s="1"/>
  <c r="K3464" i="6"/>
  <c r="L3464" i="6" s="1"/>
  <c r="K3307" i="6"/>
  <c r="L3307" i="6" s="1"/>
  <c r="K3150" i="6"/>
  <c r="L3150" i="6"/>
  <c r="K2993" i="6"/>
  <c r="L2993" i="6" s="1"/>
  <c r="K2836" i="6"/>
  <c r="L2836" i="6" s="1"/>
  <c r="K2679" i="6"/>
  <c r="L2679" i="6" s="1"/>
  <c r="K2521" i="6"/>
  <c r="L2521" i="6" s="1"/>
  <c r="K2364" i="6"/>
  <c r="L2364" i="6" s="1"/>
  <c r="K2207" i="6"/>
  <c r="L2207" i="6" s="1"/>
  <c r="K2050" i="6"/>
  <c r="L2050" i="6" s="1"/>
  <c r="K1893" i="6"/>
  <c r="L1893" i="6" s="1"/>
  <c r="K1736" i="6"/>
  <c r="L1736" i="6"/>
  <c r="K1579" i="6"/>
  <c r="L1579" i="6" s="1"/>
  <c r="K1422" i="6"/>
  <c r="L1422" i="6" s="1"/>
  <c r="K1265" i="6"/>
  <c r="L1265" i="6" s="1"/>
  <c r="K1108" i="6"/>
  <c r="L1108" i="6"/>
  <c r="K951" i="6"/>
  <c r="L951" i="6" s="1"/>
  <c r="K793" i="6"/>
  <c r="L793" i="6" s="1"/>
  <c r="K636" i="6"/>
  <c r="L636" i="6" s="1"/>
  <c r="K479" i="6"/>
  <c r="L479" i="6"/>
  <c r="K322" i="6"/>
  <c r="L322" i="6" s="1"/>
  <c r="K165" i="6"/>
  <c r="L165" i="6"/>
  <c r="K8" i="6"/>
  <c r="L8" i="6"/>
  <c r="K7598" i="6"/>
  <c r="L7598" i="6" s="1"/>
  <c r="K7454" i="6"/>
  <c r="L7454" i="6" s="1"/>
  <c r="K7310" i="6"/>
  <c r="L7310" i="6" s="1"/>
  <c r="K7166" i="6"/>
  <c r="L7166" i="6" s="1"/>
  <c r="K7022" i="6"/>
  <c r="L7022" i="6" s="1"/>
  <c r="K6878" i="6"/>
  <c r="L6878" i="6" s="1"/>
  <c r="K6734" i="6"/>
  <c r="L6734" i="6"/>
  <c r="K6590" i="6"/>
  <c r="L6590" i="6" s="1"/>
  <c r="K6446" i="6"/>
  <c r="L6446" i="6" s="1"/>
  <c r="K6302" i="6"/>
  <c r="L6302" i="6"/>
  <c r="K6158" i="6"/>
  <c r="L6158" i="6" s="1"/>
  <c r="K6014" i="6"/>
  <c r="L6014" i="6" s="1"/>
  <c r="K5870" i="6"/>
  <c r="L5870" i="6" s="1"/>
  <c r="K5726" i="6"/>
  <c r="L5726" i="6" s="1"/>
  <c r="K5582" i="6"/>
  <c r="L5582" i="6"/>
  <c r="K5438" i="6"/>
  <c r="L5438" i="6" s="1"/>
  <c r="K5294" i="6"/>
  <c r="L5294" i="6" s="1"/>
  <c r="K5150" i="6"/>
  <c r="L5150" i="6" s="1"/>
  <c r="K5006" i="6"/>
  <c r="L5006" i="6" s="1"/>
  <c r="K4862" i="6"/>
  <c r="L4862" i="6" s="1"/>
  <c r="K4718" i="6"/>
  <c r="L4718" i="6" s="1"/>
  <c r="K4574" i="6"/>
  <c r="L4574" i="6"/>
  <c r="K4430" i="6"/>
  <c r="L4430" i="6"/>
  <c r="K4286" i="6"/>
  <c r="L4286" i="6" s="1"/>
  <c r="K4142" i="6"/>
  <c r="L4142" i="6" s="1"/>
  <c r="K3998" i="6"/>
  <c r="L3998" i="6" s="1"/>
  <c r="L3854" i="6"/>
  <c r="K3854" i="6"/>
  <c r="K3710" i="6"/>
  <c r="L3710" i="6" s="1"/>
  <c r="K3566" i="6"/>
  <c r="L3566" i="6"/>
  <c r="K3422" i="6"/>
  <c r="L3422" i="6"/>
  <c r="K3278" i="6"/>
  <c r="L3278" i="6" s="1"/>
  <c r="K3134" i="6"/>
  <c r="L3134" i="6" s="1"/>
  <c r="K2990" i="6"/>
  <c r="L2990" i="6" s="1"/>
  <c r="K2846" i="6"/>
  <c r="L2846" i="6" s="1"/>
  <c r="K2702" i="6"/>
  <c r="L2702" i="6"/>
  <c r="K2558" i="6"/>
  <c r="L2558" i="6" s="1"/>
  <c r="K2414" i="6"/>
  <c r="L2414" i="6" s="1"/>
  <c r="K2270" i="6"/>
  <c r="L2270" i="6" s="1"/>
  <c r="K2126" i="6"/>
  <c r="L2126" i="6" s="1"/>
  <c r="K1982" i="6"/>
  <c r="L1982" i="6" s="1"/>
  <c r="K1838" i="6"/>
  <c r="L1838" i="6"/>
  <c r="K1694" i="6"/>
  <c r="L1694" i="6" s="1"/>
  <c r="K1550" i="6"/>
  <c r="L1550" i="6" s="1"/>
  <c r="L1406" i="6"/>
  <c r="K1406" i="6"/>
  <c r="K1262" i="6"/>
  <c r="L1262" i="6" s="1"/>
  <c r="K1118" i="6"/>
  <c r="L1118" i="6" s="1"/>
  <c r="K974" i="6"/>
  <c r="L974" i="6"/>
  <c r="K830" i="6"/>
  <c r="L830" i="6" s="1"/>
  <c r="K686" i="6"/>
  <c r="L686" i="6" s="1"/>
  <c r="K542" i="6"/>
  <c r="L542" i="6" s="1"/>
  <c r="K398" i="6"/>
  <c r="L398" i="6" s="1"/>
  <c r="K254" i="6"/>
  <c r="L254" i="6" s="1"/>
  <c r="K110" i="6"/>
  <c r="L110" i="6" s="1"/>
  <c r="K9799" i="6"/>
  <c r="L9799" i="6" s="1"/>
  <c r="K4669" i="6"/>
  <c r="L4669" i="6" s="1"/>
  <c r="K4482" i="6"/>
  <c r="L4482" i="6" s="1"/>
  <c r="L4295" i="6"/>
  <c r="K4295" i="6"/>
  <c r="K4109" i="6"/>
  <c r="L4109" i="6" s="1"/>
  <c r="K3921" i="6"/>
  <c r="L3921" i="6" s="1"/>
  <c r="K3735" i="6"/>
  <c r="L3735" i="6" s="1"/>
  <c r="K3548" i="6"/>
  <c r="L3548" i="6" s="1"/>
  <c r="K3361" i="6"/>
  <c r="L3361" i="6" s="1"/>
  <c r="K3174" i="6"/>
  <c r="L3174" i="6" s="1"/>
  <c r="K2987" i="6"/>
  <c r="L2987" i="6" s="1"/>
  <c r="K2788" i="6"/>
  <c r="L2788" i="6" s="1"/>
  <c r="L2583" i="6"/>
  <c r="K2583" i="6"/>
  <c r="K2375" i="6"/>
  <c r="L2375" i="6" s="1"/>
  <c r="K2151" i="6"/>
  <c r="L2151" i="6" s="1"/>
  <c r="L1926" i="6"/>
  <c r="K1926" i="6"/>
  <c r="K1703" i="6"/>
  <c r="L1703" i="6"/>
  <c r="K1479" i="6"/>
  <c r="L1479" i="6" s="1"/>
  <c r="K1254" i="6"/>
  <c r="L1254" i="6" s="1"/>
  <c r="K1030" i="6"/>
  <c r="L1030" i="6" s="1"/>
  <c r="K804" i="6"/>
  <c r="L804" i="6"/>
  <c r="K581" i="6"/>
  <c r="L581" i="6" s="1"/>
  <c r="K356" i="6"/>
  <c r="L356" i="6" s="1"/>
  <c r="K132" i="6"/>
  <c r="L132" i="6"/>
  <c r="K2916" i="6"/>
  <c r="L2916" i="6" s="1"/>
  <c r="K2729" i="6"/>
  <c r="L2729" i="6" s="1"/>
  <c r="K2541" i="6"/>
  <c r="L2541" i="6" s="1"/>
  <c r="K2355" i="6"/>
  <c r="L2355" i="6" s="1"/>
  <c r="K2167" i="6"/>
  <c r="L2167" i="6" s="1"/>
  <c r="K1980" i="6"/>
  <c r="L1980" i="6" s="1"/>
  <c r="K1794" i="6"/>
  <c r="L1794" i="6" s="1"/>
  <c r="K1607" i="6"/>
  <c r="L1607" i="6"/>
  <c r="L1420" i="6"/>
  <c r="K1420" i="6"/>
  <c r="K1233" i="6"/>
  <c r="L1233" i="6" s="1"/>
  <c r="L1047" i="6"/>
  <c r="K1047" i="6"/>
  <c r="K860" i="6"/>
  <c r="L860" i="6"/>
  <c r="K672" i="6"/>
  <c r="L672" i="6"/>
  <c r="K485" i="6"/>
  <c r="L485" i="6" s="1"/>
  <c r="K298" i="6"/>
  <c r="L298" i="6" s="1"/>
  <c r="L111" i="6"/>
  <c r="K111" i="6"/>
  <c r="L2365" i="6"/>
  <c r="K2365" i="6"/>
  <c r="K2178" i="6"/>
  <c r="L2178" i="6" s="1"/>
  <c r="K1991" i="6"/>
  <c r="L1991" i="6" s="1"/>
  <c r="K1805" i="6"/>
  <c r="L1805" i="6" s="1"/>
  <c r="K1617" i="6"/>
  <c r="L1617" i="6" s="1"/>
  <c r="L1431" i="6"/>
  <c r="K1431" i="6"/>
  <c r="K1244" i="6"/>
  <c r="L1244" i="6" s="1"/>
  <c r="K1056" i="6"/>
  <c r="L1056" i="6" s="1"/>
  <c r="K869" i="6"/>
  <c r="L869" i="6" s="1"/>
  <c r="K682" i="6"/>
  <c r="L682" i="6" s="1"/>
  <c r="K496" i="6"/>
  <c r="L496" i="6" s="1"/>
  <c r="K308" i="6"/>
  <c r="L308" i="6" s="1"/>
  <c r="K121" i="6"/>
  <c r="L121" i="6"/>
  <c r="K10105" i="6"/>
  <c r="L10105" i="6" s="1"/>
  <c r="K9948" i="6"/>
  <c r="L9948" i="6" s="1"/>
  <c r="K9790" i="6"/>
  <c r="L9790" i="6" s="1"/>
  <c r="K9633" i="6"/>
  <c r="L9633" i="6" s="1"/>
  <c r="L9476" i="6"/>
  <c r="K9476" i="6"/>
  <c r="K9319" i="6"/>
  <c r="L9319" i="6" s="1"/>
  <c r="K9162" i="6"/>
  <c r="L9162" i="6" s="1"/>
  <c r="K9005" i="6"/>
  <c r="L9005" i="6" s="1"/>
  <c r="K8848" i="6"/>
  <c r="L8848" i="6" s="1"/>
  <c r="K8691" i="6"/>
  <c r="L8691" i="6" s="1"/>
  <c r="K8534" i="6"/>
  <c r="L8534" i="6" s="1"/>
  <c r="K8377" i="6"/>
  <c r="L8377" i="6" s="1"/>
  <c r="K8220" i="6"/>
  <c r="L8220" i="6"/>
  <c r="K8062" i="6"/>
  <c r="L8062" i="6"/>
  <c r="L7905" i="6"/>
  <c r="K7905" i="6"/>
  <c r="L7748" i="6"/>
  <c r="K7748" i="6"/>
  <c r="K7583" i="6"/>
  <c r="L7583" i="6" s="1"/>
  <c r="K7412" i="6"/>
  <c r="L7412" i="6" s="1"/>
  <c r="K7241" i="6"/>
  <c r="L7241" i="6"/>
  <c r="K7069" i="6"/>
  <c r="L7069" i="6" s="1"/>
  <c r="K6898" i="6"/>
  <c r="L6898" i="6" s="1"/>
  <c r="K6727" i="6"/>
  <c r="L6727" i="6" s="1"/>
  <c r="K6556" i="6"/>
  <c r="L6556" i="6"/>
  <c r="K6384" i="6"/>
  <c r="L6384" i="6" s="1"/>
  <c r="K6212" i="6"/>
  <c r="L6212" i="6" s="1"/>
  <c r="K6041" i="6"/>
  <c r="L6041" i="6" s="1"/>
  <c r="K5869" i="6"/>
  <c r="L5869" i="6" s="1"/>
  <c r="K5698" i="6"/>
  <c r="L5698" i="6" s="1"/>
  <c r="K5527" i="6"/>
  <c r="L5527" i="6" s="1"/>
  <c r="K5356" i="6"/>
  <c r="L5356" i="6" s="1"/>
  <c r="K5184" i="6"/>
  <c r="L5184" i="6" s="1"/>
  <c r="K5013" i="6"/>
  <c r="L5013" i="6" s="1"/>
  <c r="K4842" i="6"/>
  <c r="L4842" i="6" s="1"/>
  <c r="L4671" i="6"/>
  <c r="K4671" i="6"/>
  <c r="K4499" i="6"/>
  <c r="L4499" i="6" s="1"/>
  <c r="K4327" i="6"/>
  <c r="L4327" i="6" s="1"/>
  <c r="K4156" i="6"/>
  <c r="L4156" i="6"/>
  <c r="K3984" i="6"/>
  <c r="L3984" i="6" s="1"/>
  <c r="K3813" i="6"/>
  <c r="L3813" i="6" s="1"/>
  <c r="K3642" i="6"/>
  <c r="L3642" i="6" s="1"/>
  <c r="K3471" i="6"/>
  <c r="L3471" i="6" s="1"/>
  <c r="K3299" i="6"/>
  <c r="L3299" i="6" s="1"/>
  <c r="K3128" i="6"/>
  <c r="L3128" i="6" s="1"/>
  <c r="K2957" i="6"/>
  <c r="L2957" i="6" s="1"/>
  <c r="K2785" i="6"/>
  <c r="L2785" i="6" s="1"/>
  <c r="K2614" i="6"/>
  <c r="L2614" i="6" s="1"/>
  <c r="K2442" i="6"/>
  <c r="L2442" i="6" s="1"/>
  <c r="K2271" i="6"/>
  <c r="L2271" i="6" s="1"/>
  <c r="K2099" i="6"/>
  <c r="L2099" i="6"/>
  <c r="K1928" i="6"/>
  <c r="L1928" i="6" s="1"/>
  <c r="K1757" i="6"/>
  <c r="L1757" i="6" s="1"/>
  <c r="K1585" i="6"/>
  <c r="L1585" i="6"/>
  <c r="K1414" i="6"/>
  <c r="L1414" i="6" s="1"/>
  <c r="K1243" i="6"/>
  <c r="L1243" i="6" s="1"/>
  <c r="K1072" i="6"/>
  <c r="L1072" i="6"/>
  <c r="K900" i="6"/>
  <c r="L900" i="6" s="1"/>
  <c r="K729" i="6"/>
  <c r="L729" i="6" s="1"/>
  <c r="K557" i="6"/>
  <c r="L557" i="6" s="1"/>
  <c r="K385" i="6"/>
  <c r="L385" i="6" s="1"/>
  <c r="K214" i="6"/>
  <c r="L214" i="6" s="1"/>
  <c r="K43" i="6"/>
  <c r="L43" i="6" s="1"/>
  <c r="K9995" i="6"/>
  <c r="L9995" i="6"/>
  <c r="K9851" i="6"/>
  <c r="L9851" i="6" s="1"/>
  <c r="K9707" i="6"/>
  <c r="L9707" i="6"/>
  <c r="K9563" i="6"/>
  <c r="L9563" i="6" s="1"/>
  <c r="K9419" i="6"/>
  <c r="L9419" i="6"/>
  <c r="K9275" i="6"/>
  <c r="L9275" i="6" s="1"/>
  <c r="K9131" i="6"/>
  <c r="L9131" i="6" s="1"/>
  <c r="K8987" i="6"/>
  <c r="L8987" i="6" s="1"/>
  <c r="K8843" i="6"/>
  <c r="L8843" i="6" s="1"/>
  <c r="K8699" i="6"/>
  <c r="L8699" i="6" s="1"/>
  <c r="K8555" i="6"/>
  <c r="L8555" i="6" s="1"/>
  <c r="K8411" i="6"/>
  <c r="L8411" i="6"/>
  <c r="K8267" i="6"/>
  <c r="L8267" i="6" s="1"/>
  <c r="K8123" i="6"/>
  <c r="L8123" i="6" s="1"/>
  <c r="K7979" i="6"/>
  <c r="L7979" i="6" s="1"/>
  <c r="K7835" i="6"/>
  <c r="L7835" i="6" s="1"/>
  <c r="K7691" i="6"/>
  <c r="L7691" i="6"/>
  <c r="K7535" i="6"/>
  <c r="L7535" i="6" s="1"/>
  <c r="K7378" i="6"/>
  <c r="L7378" i="6" s="1"/>
  <c r="L7221" i="6"/>
  <c r="K7221" i="6"/>
  <c r="L7064" i="6"/>
  <c r="K7064" i="6"/>
  <c r="K6907" i="6"/>
  <c r="L6907" i="6" s="1"/>
  <c r="K6750" i="6"/>
  <c r="L6750" i="6" s="1"/>
  <c r="K6593" i="6"/>
  <c r="L6593" i="6"/>
  <c r="K6436" i="6"/>
  <c r="L6436" i="6" s="1"/>
  <c r="K6279" i="6"/>
  <c r="L6279" i="6" s="1"/>
  <c r="L6121" i="6"/>
  <c r="K6121" i="6"/>
  <c r="K5964" i="6"/>
  <c r="L5964" i="6" s="1"/>
  <c r="K5807" i="6"/>
  <c r="L5807" i="6" s="1"/>
  <c r="K5650" i="6"/>
  <c r="L5650" i="6"/>
  <c r="K5493" i="6"/>
  <c r="L5493" i="6" s="1"/>
  <c r="K5336" i="6"/>
  <c r="L5336" i="6" s="1"/>
  <c r="K5179" i="6"/>
  <c r="L5179" i="6" s="1"/>
  <c r="K5022" i="6"/>
  <c r="L5022" i="6"/>
  <c r="K4865" i="6"/>
  <c r="L4865" i="6" s="1"/>
  <c r="K4708" i="6"/>
  <c r="L4708" i="6"/>
  <c r="K4551" i="6"/>
  <c r="L4551" i="6" s="1"/>
  <c r="K4393" i="6"/>
  <c r="L4393" i="6" s="1"/>
  <c r="K4236" i="6"/>
  <c r="L4236" i="6" s="1"/>
  <c r="L4079" i="6"/>
  <c r="K4079" i="6"/>
  <c r="K3922" i="6"/>
  <c r="L3922" i="6" s="1"/>
  <c r="K3765" i="6"/>
  <c r="L3765" i="6" s="1"/>
  <c r="K3608" i="6"/>
  <c r="L3608" i="6" s="1"/>
  <c r="K3451" i="6"/>
  <c r="L3451" i="6" s="1"/>
  <c r="K3294" i="6"/>
  <c r="L3294" i="6" s="1"/>
  <c r="K3137" i="6"/>
  <c r="L3137" i="6" s="1"/>
  <c r="K2980" i="6"/>
  <c r="L2980" i="6" s="1"/>
  <c r="K2823" i="6"/>
  <c r="L2823" i="6" s="1"/>
  <c r="K2665" i="6"/>
  <c r="L2665" i="6" s="1"/>
  <c r="K2508" i="6"/>
  <c r="L2508" i="6" s="1"/>
  <c r="K2351" i="6"/>
  <c r="L2351" i="6" s="1"/>
  <c r="K2194" i="6"/>
  <c r="L2194" i="6" s="1"/>
  <c r="K2037" i="6"/>
  <c r="L2037" i="6" s="1"/>
  <c r="K1880" i="6"/>
  <c r="L1880" i="6"/>
  <c r="K1723" i="6"/>
  <c r="L1723" i="6"/>
  <c r="K1566" i="6"/>
  <c r="L1566" i="6" s="1"/>
  <c r="K1409" i="6"/>
  <c r="L1409" i="6"/>
  <c r="K1252" i="6"/>
  <c r="L1252" i="6" s="1"/>
  <c r="K1095" i="6"/>
  <c r="L1095" i="6" s="1"/>
  <c r="K937" i="6"/>
  <c r="L937" i="6" s="1"/>
  <c r="K780" i="6"/>
  <c r="L780" i="6"/>
  <c r="K623" i="6"/>
  <c r="L623" i="6" s="1"/>
  <c r="K466" i="6"/>
  <c r="L466" i="6" s="1"/>
  <c r="K309" i="6"/>
  <c r="L309" i="6" s="1"/>
  <c r="K152" i="6"/>
  <c r="L152" i="6" s="1"/>
  <c r="K7586" i="6"/>
  <c r="L7586" i="6"/>
  <c r="K7442" i="6"/>
  <c r="L7442" i="6" s="1"/>
  <c r="K7298" i="6"/>
  <c r="L7298" i="6"/>
  <c r="K7154" i="6"/>
  <c r="L7154" i="6" s="1"/>
  <c r="K7010" i="6"/>
  <c r="L7010" i="6" s="1"/>
  <c r="K6866" i="6"/>
  <c r="L6866" i="6" s="1"/>
  <c r="K6722" i="6"/>
  <c r="L6722" i="6" s="1"/>
  <c r="K6578" i="6"/>
  <c r="L6578" i="6" s="1"/>
  <c r="K6434" i="6"/>
  <c r="L6434" i="6"/>
  <c r="K6290" i="6"/>
  <c r="L6290" i="6" s="1"/>
  <c r="K6146" i="6"/>
  <c r="L6146" i="6" s="1"/>
  <c r="K6002" i="6"/>
  <c r="L6002" i="6" s="1"/>
  <c r="K5858" i="6"/>
  <c r="L5858" i="6" s="1"/>
  <c r="K5714" i="6"/>
  <c r="L5714" i="6" s="1"/>
  <c r="K5570" i="6"/>
  <c r="L5570" i="6" s="1"/>
  <c r="K5426" i="6"/>
  <c r="L5426" i="6" s="1"/>
  <c r="K5282" i="6"/>
  <c r="L5282" i="6" s="1"/>
  <c r="K5138" i="6"/>
  <c r="L5138" i="6" s="1"/>
  <c r="K4994" i="6"/>
  <c r="L4994" i="6" s="1"/>
  <c r="K4850" i="6"/>
  <c r="L4850" i="6" s="1"/>
  <c r="K4706" i="6"/>
  <c r="L4706" i="6" s="1"/>
  <c r="K4562" i="6"/>
  <c r="L4562" i="6" s="1"/>
  <c r="K4418" i="6"/>
  <c r="L4418" i="6" s="1"/>
  <c r="K4274" i="6"/>
  <c r="L4274" i="6" s="1"/>
  <c r="K4130" i="6"/>
  <c r="L4130" i="6" s="1"/>
  <c r="K3986" i="6"/>
  <c r="L3986" i="6"/>
  <c r="K3842" i="6"/>
  <c r="L3842" i="6" s="1"/>
  <c r="K3698" i="6"/>
  <c r="L3698" i="6" s="1"/>
  <c r="K3554" i="6"/>
  <c r="L3554" i="6" s="1"/>
  <c r="K3410" i="6"/>
  <c r="L3410" i="6" s="1"/>
  <c r="K3266" i="6"/>
  <c r="L3266" i="6" s="1"/>
  <c r="K3122" i="6"/>
  <c r="L3122" i="6" s="1"/>
  <c r="K2978" i="6"/>
  <c r="L2978" i="6" s="1"/>
  <c r="K2834" i="6"/>
  <c r="L2834" i="6" s="1"/>
  <c r="K2690" i="6"/>
  <c r="L2690" i="6" s="1"/>
  <c r="K2546" i="6"/>
  <c r="L2546" i="6" s="1"/>
  <c r="K2402" i="6"/>
  <c r="L2402" i="6" s="1"/>
  <c r="K2258" i="6"/>
  <c r="L2258" i="6" s="1"/>
  <c r="K2114" i="6"/>
  <c r="L2114" i="6" s="1"/>
  <c r="K1970" i="6"/>
  <c r="L1970" i="6" s="1"/>
  <c r="K1826" i="6"/>
  <c r="L1826" i="6" s="1"/>
  <c r="K1682" i="6"/>
  <c r="L1682" i="6" s="1"/>
  <c r="K1538" i="6"/>
  <c r="L1538" i="6" s="1"/>
  <c r="L1394" i="6"/>
  <c r="K1394" i="6"/>
  <c r="K1250" i="6"/>
  <c r="L1250" i="6" s="1"/>
  <c r="L1106" i="6"/>
  <c r="K1106" i="6"/>
  <c r="K962" i="6"/>
  <c r="L962" i="6"/>
  <c r="K818" i="6"/>
  <c r="L818" i="6" s="1"/>
  <c r="K674" i="6"/>
  <c r="L674" i="6"/>
  <c r="K530" i="6"/>
  <c r="L530" i="6" s="1"/>
  <c r="K386" i="6"/>
  <c r="L386" i="6"/>
  <c r="K242" i="6"/>
  <c r="L242" i="6"/>
  <c r="K98" i="6"/>
  <c r="L98" i="6" s="1"/>
  <c r="K7615" i="6"/>
  <c r="L7615" i="6" s="1"/>
  <c r="K2900" i="6"/>
  <c r="L2900" i="6" s="1"/>
  <c r="K2712" i="6"/>
  <c r="L2712" i="6" s="1"/>
  <c r="L2526" i="6"/>
  <c r="K2526" i="6"/>
  <c r="L2339" i="6"/>
  <c r="K2339" i="6"/>
  <c r="K2152" i="6"/>
  <c r="L2152" i="6"/>
  <c r="K1965" i="6"/>
  <c r="L1965" i="6" s="1"/>
  <c r="K1779" i="6"/>
  <c r="L1779" i="6" s="1"/>
  <c r="K1591" i="6"/>
  <c r="L1591" i="6" s="1"/>
  <c r="K1404" i="6"/>
  <c r="L1404" i="6"/>
  <c r="K1218" i="6"/>
  <c r="L1218" i="6"/>
  <c r="K1031" i="6"/>
  <c r="L1031" i="6" s="1"/>
  <c r="K844" i="6"/>
  <c r="L844" i="6" s="1"/>
  <c r="K656" i="6"/>
  <c r="L656" i="6" s="1"/>
  <c r="K469" i="6"/>
  <c r="L469" i="6" s="1"/>
  <c r="K282" i="6"/>
  <c r="L282" i="6" s="1"/>
  <c r="K95" i="6"/>
  <c r="L95" i="6" s="1"/>
  <c r="K2349" i="6"/>
  <c r="L2349" i="6" s="1"/>
  <c r="K2163" i="6"/>
  <c r="L2163" i="6" s="1"/>
  <c r="K1976" i="6"/>
  <c r="L1976" i="6"/>
  <c r="K1789" i="6"/>
  <c r="L1789" i="6" s="1"/>
  <c r="K1602" i="6"/>
  <c r="L1602" i="6" s="1"/>
  <c r="K1415" i="6"/>
  <c r="L1415" i="6" s="1"/>
  <c r="K1228" i="6"/>
  <c r="L1228" i="6" s="1"/>
  <c r="K1040" i="6"/>
  <c r="L1040" i="6" s="1"/>
  <c r="K853" i="6"/>
  <c r="L853" i="6"/>
  <c r="K667" i="6"/>
  <c r="L667" i="6" s="1"/>
  <c r="K480" i="6"/>
  <c r="L480" i="6" s="1"/>
  <c r="K293" i="6"/>
  <c r="L293" i="6" s="1"/>
  <c r="K106" i="6"/>
  <c r="L106" i="6" s="1"/>
  <c r="K10092" i="6"/>
  <c r="L10092" i="6"/>
  <c r="K9934" i="6"/>
  <c r="L9934" i="6" s="1"/>
  <c r="K9777" i="6"/>
  <c r="L9777" i="6" s="1"/>
  <c r="K9620" i="6"/>
  <c r="L9620" i="6" s="1"/>
  <c r="K9463" i="6"/>
  <c r="L9463" i="6" s="1"/>
  <c r="K9306" i="6"/>
  <c r="L9306" i="6" s="1"/>
  <c r="K9149" i="6"/>
  <c r="L9149" i="6" s="1"/>
  <c r="K8992" i="6"/>
  <c r="L8992" i="6" s="1"/>
  <c r="K8835" i="6"/>
  <c r="L8835" i="6" s="1"/>
  <c r="K8678" i="6"/>
  <c r="L8678" i="6" s="1"/>
  <c r="K8521" i="6"/>
  <c r="L8521" i="6" s="1"/>
  <c r="K8364" i="6"/>
  <c r="L8364" i="6"/>
  <c r="K8206" i="6"/>
  <c r="L8206" i="6" s="1"/>
  <c r="K8049" i="6"/>
  <c r="L8049" i="6" s="1"/>
  <c r="K7892" i="6"/>
  <c r="L7892" i="6" s="1"/>
  <c r="K7735" i="6"/>
  <c r="L7735" i="6" s="1"/>
  <c r="K7569" i="6"/>
  <c r="L7569" i="6" s="1"/>
  <c r="K7398" i="6"/>
  <c r="L7398" i="6" s="1"/>
  <c r="K7227" i="6"/>
  <c r="L7227" i="6" s="1"/>
  <c r="K7055" i="6"/>
  <c r="L7055" i="6"/>
  <c r="K6884" i="6"/>
  <c r="L6884" i="6" s="1"/>
  <c r="K6713" i="6"/>
  <c r="L6713" i="6" s="1"/>
  <c r="K6541" i="6"/>
  <c r="L6541" i="6" s="1"/>
  <c r="K6369" i="6"/>
  <c r="L6369" i="6" s="1"/>
  <c r="K6198" i="6"/>
  <c r="L6198" i="6" s="1"/>
  <c r="K6027" i="6"/>
  <c r="L6027" i="6"/>
  <c r="K5855" i="6"/>
  <c r="L5855" i="6" s="1"/>
  <c r="K5684" i="6"/>
  <c r="L5684" i="6" s="1"/>
  <c r="K5513" i="6"/>
  <c r="L5513" i="6" s="1"/>
  <c r="K5341" i="6"/>
  <c r="L5341" i="6"/>
  <c r="K5170" i="6"/>
  <c r="L5170" i="6" s="1"/>
  <c r="K4999" i="6"/>
  <c r="L4999" i="6" s="1"/>
  <c r="K4828" i="6"/>
  <c r="L4828" i="6" s="1"/>
  <c r="K4656" i="6"/>
  <c r="L4656" i="6" s="1"/>
  <c r="K4484" i="6"/>
  <c r="L4484" i="6"/>
  <c r="K4313" i="6"/>
  <c r="L4313" i="6" s="1"/>
  <c r="K4141" i="6"/>
  <c r="L4141" i="6" s="1"/>
  <c r="K3970" i="6"/>
  <c r="L3970" i="6" s="1"/>
  <c r="K3799" i="6"/>
  <c r="L3799" i="6" s="1"/>
  <c r="K3628" i="6"/>
  <c r="L3628" i="6" s="1"/>
  <c r="K3456" i="6"/>
  <c r="L3456" i="6"/>
  <c r="K3285" i="6"/>
  <c r="L3285" i="6" s="1"/>
  <c r="K3114" i="6"/>
  <c r="L3114" i="6" s="1"/>
  <c r="K2943" i="6"/>
  <c r="L2943" i="6" s="1"/>
  <c r="K2771" i="6"/>
  <c r="L2771" i="6" s="1"/>
  <c r="K2599" i="6"/>
  <c r="L2599" i="6" s="1"/>
  <c r="K2428" i="6"/>
  <c r="L2428" i="6" s="1"/>
  <c r="K2256" i="6"/>
  <c r="L2256" i="6" s="1"/>
  <c r="K2085" i="6"/>
  <c r="L2085" i="6" s="1"/>
  <c r="K1914" i="6"/>
  <c r="L1914" i="6"/>
  <c r="L1743" i="6"/>
  <c r="K1743" i="6"/>
  <c r="K1571" i="6"/>
  <c r="L1571" i="6"/>
  <c r="K1400" i="6"/>
  <c r="L1400" i="6" s="1"/>
  <c r="K1229" i="6"/>
  <c r="L1229" i="6" s="1"/>
  <c r="K1057" i="6"/>
  <c r="L1057" i="6"/>
  <c r="K886" i="6"/>
  <c r="L886" i="6" s="1"/>
  <c r="K714" i="6"/>
  <c r="L714" i="6" s="1"/>
  <c r="L543" i="6"/>
  <c r="K543" i="6"/>
  <c r="K371" i="6"/>
  <c r="L371" i="6" s="1"/>
  <c r="K200" i="6"/>
  <c r="L200" i="6" s="1"/>
  <c r="K29" i="6"/>
  <c r="L29" i="6" s="1"/>
  <c r="K10127" i="6"/>
  <c r="L10127" i="6" s="1"/>
  <c r="K9983" i="6"/>
  <c r="L9983" i="6" s="1"/>
  <c r="K9839" i="6"/>
  <c r="L9839" i="6" s="1"/>
  <c r="K9695" i="6"/>
  <c r="L9695" i="6" s="1"/>
  <c r="K9551" i="6"/>
  <c r="L9551" i="6" s="1"/>
  <c r="K9407" i="6"/>
  <c r="L9407" i="6" s="1"/>
  <c r="K9263" i="6"/>
  <c r="L9263" i="6" s="1"/>
  <c r="K9119" i="6"/>
  <c r="L9119" i="6" s="1"/>
  <c r="K8975" i="6"/>
  <c r="L8975" i="6" s="1"/>
  <c r="K8831" i="6"/>
  <c r="L8831" i="6" s="1"/>
  <c r="K8687" i="6"/>
  <c r="L8687" i="6" s="1"/>
  <c r="K8543" i="6"/>
  <c r="L8543" i="6" s="1"/>
  <c r="K8399" i="6"/>
  <c r="L8399" i="6"/>
  <c r="K8255" i="6"/>
  <c r="L8255" i="6" s="1"/>
  <c r="K8111" i="6"/>
  <c r="L8111" i="6" s="1"/>
  <c r="K7967" i="6"/>
  <c r="L7967" i="6" s="1"/>
  <c r="K7823" i="6"/>
  <c r="L7823" i="6" s="1"/>
  <c r="K7679" i="6"/>
  <c r="L7679" i="6" s="1"/>
  <c r="K7522" i="6"/>
  <c r="L7522" i="6" s="1"/>
  <c r="K7365" i="6"/>
  <c r="L7365" i="6" s="1"/>
  <c r="K7208" i="6"/>
  <c r="L7208" i="6" s="1"/>
  <c r="K7051" i="6"/>
  <c r="L7051" i="6" s="1"/>
  <c r="K6894" i="6"/>
  <c r="L6894" i="6" s="1"/>
  <c r="K6737" i="6"/>
  <c r="L6737" i="6" s="1"/>
  <c r="K6580" i="6"/>
  <c r="L6580" i="6" s="1"/>
  <c r="L6423" i="6"/>
  <c r="K6423" i="6"/>
  <c r="K6265" i="6"/>
  <c r="L6265" i="6" s="1"/>
  <c r="K6108" i="6"/>
  <c r="L6108" i="6" s="1"/>
  <c r="K5951" i="6"/>
  <c r="L5951" i="6"/>
  <c r="K5794" i="6"/>
  <c r="L5794" i="6" s="1"/>
  <c r="K5637" i="6"/>
  <c r="L5637" i="6" s="1"/>
  <c r="K5480" i="6"/>
  <c r="L5480" i="6" s="1"/>
  <c r="K5323" i="6"/>
  <c r="L5323" i="6" s="1"/>
  <c r="L5166" i="6"/>
  <c r="K5166" i="6"/>
  <c r="L5009" i="6"/>
  <c r="K5009" i="6"/>
  <c r="K4852" i="6"/>
  <c r="L4852" i="6" s="1"/>
  <c r="K4695" i="6"/>
  <c r="L4695" i="6" s="1"/>
  <c r="K4537" i="6"/>
  <c r="L4537" i="6" s="1"/>
  <c r="L4380" i="6"/>
  <c r="K4380" i="6"/>
  <c r="K4223" i="6"/>
  <c r="L4223" i="6" s="1"/>
  <c r="L4066" i="6"/>
  <c r="K4066" i="6"/>
  <c r="K3909" i="6"/>
  <c r="L3909" i="6" s="1"/>
  <c r="K3752" i="6"/>
  <c r="L3752" i="6" s="1"/>
  <c r="K3595" i="6"/>
  <c r="L3595" i="6" s="1"/>
  <c r="K3438" i="6"/>
  <c r="L3438" i="6" s="1"/>
  <c r="K3281" i="6"/>
  <c r="L3281" i="6"/>
  <c r="K3124" i="6"/>
  <c r="L3124" i="6" s="1"/>
  <c r="K2967" i="6"/>
  <c r="L2967" i="6" s="1"/>
  <c r="K2809" i="6"/>
  <c r="L2809" i="6" s="1"/>
  <c r="K2652" i="6"/>
  <c r="L2652" i="6" s="1"/>
  <c r="K2495" i="6"/>
  <c r="L2495" i="6"/>
  <c r="K2338" i="6"/>
  <c r="L2338" i="6" s="1"/>
  <c r="K2181" i="6"/>
  <c r="L2181" i="6" s="1"/>
  <c r="K2024" i="6"/>
  <c r="L2024" i="6" s="1"/>
  <c r="K1867" i="6"/>
  <c r="L1867" i="6" s="1"/>
  <c r="K1710" i="6"/>
  <c r="L1710" i="6" s="1"/>
  <c r="K1553" i="6"/>
  <c r="L1553" i="6"/>
  <c r="K1396" i="6"/>
  <c r="L1396" i="6" s="1"/>
  <c r="L1239" i="6"/>
  <c r="K1239" i="6"/>
  <c r="K1081" i="6"/>
  <c r="L1081" i="6" s="1"/>
  <c r="K924" i="6"/>
  <c r="L924" i="6"/>
  <c r="K767" i="6"/>
  <c r="L767" i="6" s="1"/>
  <c r="K610" i="6"/>
  <c r="L610" i="6" s="1"/>
  <c r="K453" i="6"/>
  <c r="L453" i="6" s="1"/>
  <c r="K296" i="6"/>
  <c r="L296" i="6" s="1"/>
  <c r="K139" i="6"/>
  <c r="L139" i="6" s="1"/>
  <c r="K7574" i="6"/>
  <c r="L7574" i="6" s="1"/>
  <c r="K7430" i="6"/>
  <c r="L7430" i="6"/>
  <c r="K7286" i="6"/>
  <c r="L7286" i="6"/>
  <c r="K7142" i="6"/>
  <c r="L7142" i="6" s="1"/>
  <c r="K6998" i="6"/>
  <c r="L6998" i="6" s="1"/>
  <c r="K6854" i="6"/>
  <c r="L6854" i="6" s="1"/>
  <c r="K6710" i="6"/>
  <c r="L6710" i="6"/>
  <c r="L6566" i="6"/>
  <c r="K6566" i="6"/>
  <c r="K6422" i="6"/>
  <c r="L6422" i="6"/>
  <c r="K6278" i="6"/>
  <c r="L6278" i="6" s="1"/>
  <c r="K6134" i="6"/>
  <c r="L6134" i="6" s="1"/>
  <c r="L5990" i="6"/>
  <c r="K5990" i="6"/>
  <c r="K5846" i="6"/>
  <c r="L5846" i="6" s="1"/>
  <c r="K5702" i="6"/>
  <c r="L5702" i="6" s="1"/>
  <c r="K5558" i="6"/>
  <c r="L5558" i="6" s="1"/>
  <c r="K5414" i="6"/>
  <c r="L5414" i="6" s="1"/>
  <c r="K5270" i="6"/>
  <c r="L5270" i="6" s="1"/>
  <c r="K5126" i="6"/>
  <c r="L5126" i="6" s="1"/>
  <c r="K4982" i="6"/>
  <c r="L4982" i="6"/>
  <c r="K4838" i="6"/>
  <c r="L4838" i="6" s="1"/>
  <c r="K4694" i="6"/>
  <c r="L4694" i="6" s="1"/>
  <c r="K4550" i="6"/>
  <c r="L4550" i="6" s="1"/>
  <c r="K4406" i="6"/>
  <c r="L4406" i="6" s="1"/>
  <c r="K4262" i="6"/>
  <c r="L4262" i="6" s="1"/>
  <c r="K4118" i="6"/>
  <c r="L4118" i="6" s="1"/>
  <c r="K3974" i="6"/>
  <c r="L3974" i="6" s="1"/>
  <c r="K3830" i="6"/>
  <c r="L3830" i="6" s="1"/>
  <c r="K3686" i="6"/>
  <c r="L3686" i="6" s="1"/>
  <c r="K3542" i="6"/>
  <c r="L3542" i="6" s="1"/>
  <c r="K3398" i="6"/>
  <c r="L3398" i="6" s="1"/>
  <c r="K3254" i="6"/>
  <c r="L3254" i="6" s="1"/>
  <c r="K3110" i="6"/>
  <c r="L3110" i="6" s="1"/>
  <c r="K2966" i="6"/>
  <c r="L2966" i="6" s="1"/>
  <c r="K2822" i="6"/>
  <c r="L2822" i="6" s="1"/>
  <c r="K2678" i="6"/>
  <c r="L2678" i="6" s="1"/>
  <c r="K2534" i="6"/>
  <c r="L2534" i="6" s="1"/>
  <c r="K2390" i="6"/>
  <c r="L2390" i="6" s="1"/>
  <c r="K2246" i="6"/>
  <c r="L2246" i="6" s="1"/>
  <c r="K2102" i="6"/>
  <c r="L2102" i="6" s="1"/>
  <c r="K1958" i="6"/>
  <c r="L1958" i="6" s="1"/>
  <c r="K1814" i="6"/>
  <c r="L1814" i="6" s="1"/>
  <c r="K1670" i="6"/>
  <c r="L1670" i="6" s="1"/>
  <c r="K1526" i="6"/>
  <c r="L1526" i="6" s="1"/>
  <c r="K1382" i="6"/>
  <c r="L1382" i="6" s="1"/>
  <c r="K1238" i="6"/>
  <c r="L1238" i="6" s="1"/>
  <c r="K1094" i="6"/>
  <c r="L1094" i="6"/>
  <c r="K950" i="6"/>
  <c r="L950" i="6"/>
  <c r="K806" i="6"/>
  <c r="L806" i="6" s="1"/>
  <c r="K662" i="6"/>
  <c r="L662" i="6" s="1"/>
  <c r="K518" i="6"/>
  <c r="L518" i="6"/>
  <c r="K374" i="6"/>
  <c r="L374" i="6" s="1"/>
  <c r="K230" i="6"/>
  <c r="L230" i="6" s="1"/>
  <c r="K86" i="6"/>
  <c r="L86" i="6" s="1"/>
  <c r="L9606" i="6"/>
  <c r="K9606" i="6"/>
  <c r="K10059" i="6"/>
  <c r="L10059" i="6"/>
  <c r="K2884" i="6"/>
  <c r="L2884" i="6" s="1"/>
  <c r="K2697" i="6"/>
  <c r="L2697" i="6" s="1"/>
  <c r="K2511" i="6"/>
  <c r="L2511" i="6" s="1"/>
  <c r="K2323" i="6"/>
  <c r="L2323" i="6" s="1"/>
  <c r="K2136" i="6"/>
  <c r="L2136" i="6" s="1"/>
  <c r="K1950" i="6"/>
  <c r="L1950" i="6" s="1"/>
  <c r="K1763" i="6"/>
  <c r="L1763" i="6" s="1"/>
  <c r="K1576" i="6"/>
  <c r="L1576" i="6" s="1"/>
  <c r="K1389" i="6"/>
  <c r="L1389" i="6" s="1"/>
  <c r="L1203" i="6"/>
  <c r="K1203" i="6"/>
  <c r="K1015" i="6"/>
  <c r="L1015" i="6" s="1"/>
  <c r="K827" i="6"/>
  <c r="L827" i="6" s="1"/>
  <c r="L641" i="6"/>
  <c r="K641" i="6"/>
  <c r="K454" i="6"/>
  <c r="L454" i="6" s="1"/>
  <c r="K267" i="6"/>
  <c r="L267" i="6" s="1"/>
  <c r="K80" i="6"/>
  <c r="L80" i="6" s="1"/>
  <c r="K2334" i="6"/>
  <c r="L2334" i="6" s="1"/>
  <c r="K2147" i="6"/>
  <c r="L2147" i="6"/>
  <c r="K1961" i="6"/>
  <c r="L1961" i="6" s="1"/>
  <c r="K1773" i="6"/>
  <c r="L1773" i="6" s="1"/>
  <c r="L1587" i="6"/>
  <c r="K1587" i="6"/>
  <c r="K1399" i="6"/>
  <c r="L1399" i="6" s="1"/>
  <c r="K1211" i="6"/>
  <c r="L1211" i="6" s="1"/>
  <c r="K1025" i="6"/>
  <c r="L1025" i="6"/>
  <c r="K838" i="6"/>
  <c r="L838" i="6" s="1"/>
  <c r="K652" i="6"/>
  <c r="L652" i="6"/>
  <c r="K464" i="6"/>
  <c r="L464" i="6" s="1"/>
  <c r="K277" i="6"/>
  <c r="L277" i="6" s="1"/>
  <c r="K91" i="6"/>
  <c r="L91" i="6" s="1"/>
  <c r="K10078" i="6"/>
  <c r="L10078" i="6" s="1"/>
  <c r="K9921" i="6"/>
  <c r="L9921" i="6" s="1"/>
  <c r="K9764" i="6"/>
  <c r="L9764" i="6"/>
  <c r="K9607" i="6"/>
  <c r="L9607" i="6" s="1"/>
  <c r="K9450" i="6"/>
  <c r="L9450" i="6" s="1"/>
  <c r="K9293" i="6"/>
  <c r="L9293" i="6" s="1"/>
  <c r="K9136" i="6"/>
  <c r="L9136" i="6" s="1"/>
  <c r="K8979" i="6"/>
  <c r="L8979" i="6" s="1"/>
  <c r="K8822" i="6"/>
  <c r="L8822" i="6"/>
  <c r="K8665" i="6"/>
  <c r="L8665" i="6"/>
  <c r="K8508" i="6"/>
  <c r="L8508" i="6" s="1"/>
  <c r="K8350" i="6"/>
  <c r="L8350" i="6" s="1"/>
  <c r="K8193" i="6"/>
  <c r="L8193" i="6" s="1"/>
  <c r="K8036" i="6"/>
  <c r="L8036" i="6"/>
  <c r="K7879" i="6"/>
  <c r="L7879" i="6" s="1"/>
  <c r="K7722" i="6"/>
  <c r="L7722" i="6" s="1"/>
  <c r="K7555" i="6"/>
  <c r="L7555" i="6" s="1"/>
  <c r="K7384" i="6"/>
  <c r="L7384" i="6"/>
  <c r="K7212" i="6"/>
  <c r="L7212" i="6" s="1"/>
  <c r="L7041" i="6"/>
  <c r="K7041" i="6"/>
  <c r="K6870" i="6"/>
  <c r="L6870" i="6" s="1"/>
  <c r="L6699" i="6"/>
  <c r="K6699" i="6"/>
  <c r="K6526" i="6"/>
  <c r="L6526" i="6" s="1"/>
  <c r="K6355" i="6"/>
  <c r="L6355" i="6"/>
  <c r="K6184" i="6"/>
  <c r="L6184" i="6" s="1"/>
  <c r="K6012" i="6"/>
  <c r="L6012" i="6" s="1"/>
  <c r="L5841" i="6"/>
  <c r="K5841" i="6"/>
  <c r="K5670" i="6"/>
  <c r="L5670" i="6" s="1"/>
  <c r="K5499" i="6"/>
  <c r="L5499" i="6"/>
  <c r="K5327" i="6"/>
  <c r="L5327" i="6" s="1"/>
  <c r="K5156" i="6"/>
  <c r="L5156" i="6" s="1"/>
  <c r="K4985" i="6"/>
  <c r="L4985" i="6" s="1"/>
  <c r="K4813" i="6"/>
  <c r="L4813" i="6"/>
  <c r="K4641" i="6"/>
  <c r="L4641" i="6"/>
  <c r="L4470" i="6"/>
  <c r="K4470" i="6"/>
  <c r="L4299" i="6"/>
  <c r="K4299" i="6"/>
  <c r="K4127" i="6"/>
  <c r="L4127" i="6" s="1"/>
  <c r="K3956" i="6"/>
  <c r="L3956" i="6" s="1"/>
  <c r="K3785" i="6"/>
  <c r="L3785" i="6" s="1"/>
  <c r="K3613" i="6"/>
  <c r="L3613" i="6" s="1"/>
  <c r="K3442" i="6"/>
  <c r="L3442" i="6" s="1"/>
  <c r="K3271" i="6"/>
  <c r="L3271" i="6" s="1"/>
  <c r="K3100" i="6"/>
  <c r="L3100" i="6"/>
  <c r="K2928" i="6"/>
  <c r="L2928" i="6" s="1"/>
  <c r="K2756" i="6"/>
  <c r="L2756" i="6" s="1"/>
  <c r="K2585" i="6"/>
  <c r="L2585" i="6"/>
  <c r="K2413" i="6"/>
  <c r="L2413" i="6" s="1"/>
  <c r="K2242" i="6"/>
  <c r="L2242" i="6" s="1"/>
  <c r="K2071" i="6"/>
  <c r="L2071" i="6" s="1"/>
  <c r="K1900" i="6"/>
  <c r="L1900" i="6" s="1"/>
  <c r="K1728" i="6"/>
  <c r="L1728" i="6"/>
  <c r="K1557" i="6"/>
  <c r="L1557" i="6" s="1"/>
  <c r="K1386" i="6"/>
  <c r="L1386" i="6"/>
  <c r="K1215" i="6"/>
  <c r="L1215" i="6" s="1"/>
  <c r="K1043" i="6"/>
  <c r="L1043" i="6" s="1"/>
  <c r="K871" i="6"/>
  <c r="L871" i="6" s="1"/>
  <c r="L700" i="6"/>
  <c r="K700" i="6"/>
  <c r="K528" i="6"/>
  <c r="L528" i="6" s="1"/>
  <c r="K357" i="6"/>
  <c r="L357" i="6" s="1"/>
  <c r="K186" i="6"/>
  <c r="L186" i="6" s="1"/>
  <c r="K15" i="6"/>
  <c r="L15" i="6" s="1"/>
  <c r="K10115" i="6"/>
  <c r="L10115" i="6"/>
  <c r="L9971" i="6"/>
  <c r="K9971" i="6"/>
  <c r="L9827" i="6"/>
  <c r="K9827" i="6"/>
  <c r="K9683" i="6"/>
  <c r="L9683" i="6" s="1"/>
  <c r="K9539" i="6"/>
  <c r="L9539" i="6" s="1"/>
  <c r="K9395" i="6"/>
  <c r="L9395" i="6" s="1"/>
  <c r="K9251" i="6"/>
  <c r="L9251" i="6" s="1"/>
  <c r="K9107" i="6"/>
  <c r="L9107" i="6" s="1"/>
  <c r="K8963" i="6"/>
  <c r="L8963" i="6" s="1"/>
  <c r="L8819" i="6"/>
  <c r="K8819" i="6"/>
  <c r="K8675" i="6"/>
  <c r="L8675" i="6" s="1"/>
  <c r="K8531" i="6"/>
  <c r="L8531" i="6" s="1"/>
  <c r="K8387" i="6"/>
  <c r="L8387" i="6" s="1"/>
  <c r="L8243" i="6"/>
  <c r="K8243" i="6"/>
  <c r="L8099" i="6"/>
  <c r="K8099" i="6"/>
  <c r="K7955" i="6"/>
  <c r="L7955" i="6" s="1"/>
  <c r="K7811" i="6"/>
  <c r="L7811" i="6"/>
  <c r="K7666" i="6"/>
  <c r="L7666" i="6" s="1"/>
  <c r="K7509" i="6"/>
  <c r="L7509" i="6" s="1"/>
  <c r="L7352" i="6"/>
  <c r="K7352" i="6"/>
  <c r="K7195" i="6"/>
  <c r="L7195" i="6"/>
  <c r="K7038" i="6"/>
  <c r="L7038" i="6" s="1"/>
  <c r="L6881" i="6"/>
  <c r="K6881" i="6"/>
  <c r="L6724" i="6"/>
  <c r="K6724" i="6"/>
  <c r="K6567" i="6"/>
  <c r="L6567" i="6" s="1"/>
  <c r="K6409" i="6"/>
  <c r="L6409" i="6" s="1"/>
  <c r="K6252" i="6"/>
  <c r="L6252" i="6" s="1"/>
  <c r="K6095" i="6"/>
  <c r="L6095" i="6" s="1"/>
  <c r="K5938" i="6"/>
  <c r="L5938" i="6" s="1"/>
  <c r="K5781" i="6"/>
  <c r="L5781" i="6" s="1"/>
  <c r="K5624" i="6"/>
  <c r="L5624" i="6" s="1"/>
  <c r="K5467" i="6"/>
  <c r="L5467" i="6"/>
  <c r="K5310" i="6"/>
  <c r="L5310" i="6" s="1"/>
  <c r="K5153" i="6"/>
  <c r="L5153" i="6" s="1"/>
  <c r="L4996" i="6"/>
  <c r="K4996" i="6"/>
  <c r="K4839" i="6"/>
  <c r="L4839" i="6" s="1"/>
  <c r="K4681" i="6"/>
  <c r="L4681" i="6" s="1"/>
  <c r="K4524" i="6"/>
  <c r="L4524" i="6" s="1"/>
  <c r="K4367" i="6"/>
  <c r="L4367" i="6" s="1"/>
  <c r="K4210" i="6"/>
  <c r="L4210" i="6" s="1"/>
  <c r="K4053" i="6"/>
  <c r="L4053" i="6" s="1"/>
  <c r="K3896" i="6"/>
  <c r="L3896" i="6" s="1"/>
  <c r="K3739" i="6"/>
  <c r="L3739" i="6" s="1"/>
  <c r="L3582" i="6"/>
  <c r="K3582" i="6"/>
  <c r="L3425" i="6"/>
  <c r="K3425" i="6"/>
  <c r="K3268" i="6"/>
  <c r="L3268" i="6" s="1"/>
  <c r="K3111" i="6"/>
  <c r="L3111" i="6" s="1"/>
  <c r="L2953" i="6"/>
  <c r="K2953" i="6"/>
  <c r="K2796" i="6"/>
  <c r="L2796" i="6" s="1"/>
  <c r="K2639" i="6"/>
  <c r="L2639" i="6" s="1"/>
  <c r="K2482" i="6"/>
  <c r="L2482" i="6" s="1"/>
  <c r="K2325" i="6"/>
  <c r="L2325" i="6" s="1"/>
  <c r="K2168" i="6"/>
  <c r="L2168" i="6" s="1"/>
  <c r="K2011" i="6"/>
  <c r="L2011" i="6" s="1"/>
  <c r="K1854" i="6"/>
  <c r="L1854" i="6" s="1"/>
  <c r="L1697" i="6"/>
  <c r="K1697" i="6"/>
  <c r="K1540" i="6"/>
  <c r="L1540" i="6" s="1"/>
  <c r="L1383" i="6"/>
  <c r="K1383" i="6"/>
  <c r="K1225" i="6"/>
  <c r="L1225" i="6" s="1"/>
  <c r="K1068" i="6"/>
  <c r="L1068" i="6" s="1"/>
  <c r="K911" i="6"/>
  <c r="L911" i="6" s="1"/>
  <c r="K754" i="6"/>
  <c r="L754" i="6" s="1"/>
  <c r="K597" i="6"/>
  <c r="L597" i="6" s="1"/>
  <c r="L440" i="6"/>
  <c r="K440" i="6"/>
  <c r="K283" i="6"/>
  <c r="L283" i="6" s="1"/>
  <c r="L126" i="6"/>
  <c r="K126" i="6"/>
  <c r="K7562" i="6"/>
  <c r="L7562" i="6" s="1"/>
  <c r="K7418" i="6"/>
  <c r="L7418" i="6" s="1"/>
  <c r="K7274" i="6"/>
  <c r="L7274" i="6" s="1"/>
  <c r="K7130" i="6"/>
  <c r="L7130" i="6" s="1"/>
  <c r="K6986" i="6"/>
  <c r="L6986" i="6" s="1"/>
  <c r="K6842" i="6"/>
  <c r="L6842" i="6" s="1"/>
  <c r="K6698" i="6"/>
  <c r="L6698" i="6" s="1"/>
  <c r="K6554" i="6"/>
  <c r="L6554" i="6" s="1"/>
  <c r="L6410" i="6"/>
  <c r="K6410" i="6"/>
  <c r="L6266" i="6"/>
  <c r="K6266" i="6"/>
  <c r="K6122" i="6"/>
  <c r="L6122" i="6" s="1"/>
  <c r="K5978" i="6"/>
  <c r="L5978" i="6" s="1"/>
  <c r="K5834" i="6"/>
  <c r="L5834" i="6" s="1"/>
  <c r="K5690" i="6"/>
  <c r="L5690" i="6" s="1"/>
  <c r="K5546" i="6"/>
  <c r="L5546" i="6" s="1"/>
  <c r="K5402" i="6"/>
  <c r="L5402" i="6" s="1"/>
  <c r="K5258" i="6"/>
  <c r="L5258" i="6" s="1"/>
  <c r="K5114" i="6"/>
  <c r="L5114" i="6" s="1"/>
  <c r="K4970" i="6"/>
  <c r="L4970" i="6"/>
  <c r="K4826" i="6"/>
  <c r="L4826" i="6" s="1"/>
  <c r="K4682" i="6"/>
  <c r="L4682" i="6" s="1"/>
  <c r="L4538" i="6"/>
  <c r="K4538" i="6"/>
  <c r="L4394" i="6"/>
  <c r="K4394" i="6"/>
  <c r="K4250" i="6"/>
  <c r="L4250" i="6" s="1"/>
  <c r="K4106" i="6"/>
  <c r="L4106" i="6"/>
  <c r="K3962" i="6"/>
  <c r="L3962" i="6" s="1"/>
  <c r="K3818" i="6"/>
  <c r="L3818" i="6" s="1"/>
  <c r="K3674" i="6"/>
  <c r="L3674" i="6" s="1"/>
  <c r="K3530" i="6"/>
  <c r="L3530" i="6" s="1"/>
  <c r="K3386" i="6"/>
  <c r="L3386" i="6" s="1"/>
  <c r="K3242" i="6"/>
  <c r="L3242" i="6" s="1"/>
  <c r="K3098" i="6"/>
  <c r="L3098" i="6" s="1"/>
  <c r="K2954" i="6"/>
  <c r="L2954" i="6" s="1"/>
  <c r="K2810" i="6"/>
  <c r="L2810" i="6" s="1"/>
  <c r="L2666" i="6"/>
  <c r="K2666" i="6"/>
  <c r="K2522" i="6"/>
  <c r="L2522" i="6" s="1"/>
  <c r="K2378" i="6"/>
  <c r="L2378" i="6" s="1"/>
  <c r="K2234" i="6"/>
  <c r="L2234" i="6" s="1"/>
  <c r="K2090" i="6"/>
  <c r="L2090" i="6" s="1"/>
  <c r="K1946" i="6"/>
  <c r="L1946" i="6" s="1"/>
  <c r="K1802" i="6"/>
  <c r="L1802" i="6" s="1"/>
  <c r="K1658" i="6"/>
  <c r="L1658" i="6" s="1"/>
  <c r="K1514" i="6"/>
  <c r="L1514" i="6" s="1"/>
  <c r="K1370" i="6"/>
  <c r="L1370" i="6" s="1"/>
  <c r="K1226" i="6"/>
  <c r="L1226" i="6" s="1"/>
  <c r="L1082" i="6"/>
  <c r="K1082" i="6"/>
  <c r="K938" i="6"/>
  <c r="L938" i="6" s="1"/>
  <c r="K794" i="6"/>
  <c r="L794" i="6"/>
  <c r="K650" i="6"/>
  <c r="L650" i="6"/>
  <c r="K506" i="6"/>
  <c r="L506" i="6" s="1"/>
  <c r="K362" i="6"/>
  <c r="L362" i="6"/>
  <c r="K218" i="6"/>
  <c r="L218" i="6" s="1"/>
  <c r="K74" i="6"/>
  <c r="L74" i="6"/>
  <c r="L4623" i="6"/>
  <c r="K4623" i="6"/>
  <c r="K4436" i="6"/>
  <c r="L4436" i="6"/>
  <c r="K4248" i="6"/>
  <c r="L4248" i="6" s="1"/>
  <c r="K4062" i="6"/>
  <c r="L4062" i="6" s="1"/>
  <c r="K3875" i="6"/>
  <c r="L3875" i="6" s="1"/>
  <c r="K3689" i="6"/>
  <c r="L3689" i="6" s="1"/>
  <c r="K3501" i="6"/>
  <c r="L3501" i="6" s="1"/>
  <c r="K3315" i="6"/>
  <c r="L3315" i="6" s="1"/>
  <c r="K3127" i="6"/>
  <c r="L3127" i="6" s="1"/>
  <c r="L2939" i="6"/>
  <c r="K2939" i="6"/>
  <c r="K2736" i="6"/>
  <c r="L2736" i="6" s="1"/>
  <c r="K2532" i="6"/>
  <c r="L2532" i="6" s="1"/>
  <c r="K2320" i="6"/>
  <c r="L2320" i="6" s="1"/>
  <c r="K2095" i="6"/>
  <c r="L2095" i="6" s="1"/>
  <c r="K1870" i="6"/>
  <c r="L1870" i="6" s="1"/>
  <c r="K1647" i="6"/>
  <c r="L1647" i="6" s="1"/>
  <c r="K1423" i="6"/>
  <c r="L1423" i="6" s="1"/>
  <c r="L1197" i="6"/>
  <c r="K1197" i="6"/>
  <c r="K973" i="6"/>
  <c r="L973" i="6" s="1"/>
  <c r="K749" i="6"/>
  <c r="L749" i="6"/>
  <c r="L524" i="6"/>
  <c r="K524" i="6"/>
  <c r="K301" i="6"/>
  <c r="L301" i="6" s="1"/>
  <c r="K77" i="6"/>
  <c r="L77" i="6" s="1"/>
  <c r="K2868" i="6"/>
  <c r="L2868" i="6"/>
  <c r="K2682" i="6"/>
  <c r="L2682" i="6" s="1"/>
  <c r="K2494" i="6"/>
  <c r="L2494" i="6"/>
  <c r="K2308" i="6"/>
  <c r="L2308" i="6" s="1"/>
  <c r="K2121" i="6"/>
  <c r="L2121" i="6"/>
  <c r="K1935" i="6"/>
  <c r="L1935" i="6" s="1"/>
  <c r="K1747" i="6"/>
  <c r="L1747" i="6" s="1"/>
  <c r="K1560" i="6"/>
  <c r="L1560" i="6" s="1"/>
  <c r="K1374" i="6"/>
  <c r="L1374" i="6" s="1"/>
  <c r="K1187" i="6"/>
  <c r="L1187" i="6"/>
  <c r="K999" i="6"/>
  <c r="L999" i="6" s="1"/>
  <c r="K812" i="6"/>
  <c r="L812" i="6" s="1"/>
  <c r="K625" i="6"/>
  <c r="L625" i="6" s="1"/>
  <c r="K438" i="6"/>
  <c r="L438" i="6" s="1"/>
  <c r="K251" i="6"/>
  <c r="L251" i="6"/>
  <c r="L65" i="6"/>
  <c r="K65" i="6"/>
  <c r="K2319" i="6"/>
  <c r="L2319" i="6" s="1"/>
  <c r="K2132" i="6"/>
  <c r="L2132" i="6" s="1"/>
  <c r="K1944" i="6"/>
  <c r="L1944" i="6" s="1"/>
  <c r="K1758" i="6"/>
  <c r="L1758" i="6" s="1"/>
  <c r="K1570" i="6"/>
  <c r="L1570" i="6" s="1"/>
  <c r="K1384" i="6"/>
  <c r="L1384" i="6" s="1"/>
  <c r="K1196" i="6"/>
  <c r="L1196" i="6" s="1"/>
  <c r="K1009" i="6"/>
  <c r="L1009" i="6" s="1"/>
  <c r="K823" i="6"/>
  <c r="L823" i="6" s="1"/>
  <c r="K635" i="6"/>
  <c r="L635" i="6" s="1"/>
  <c r="K449" i="6"/>
  <c r="L449" i="6" s="1"/>
  <c r="K262" i="6"/>
  <c r="L262" i="6" s="1"/>
  <c r="K76" i="6"/>
  <c r="L76" i="6" s="1"/>
  <c r="L10065" i="6"/>
  <c r="K10065" i="6"/>
  <c r="K9908" i="6"/>
  <c r="L9908" i="6" s="1"/>
  <c r="K9751" i="6"/>
  <c r="L9751" i="6" s="1"/>
  <c r="K9594" i="6"/>
  <c r="L9594" i="6" s="1"/>
  <c r="K9437" i="6"/>
  <c r="L9437" i="6" s="1"/>
  <c r="K9280" i="6"/>
  <c r="L9280" i="6" s="1"/>
  <c r="K9123" i="6"/>
  <c r="L9123" i="6" s="1"/>
  <c r="K8966" i="6"/>
  <c r="L8966" i="6" s="1"/>
  <c r="K8809" i="6"/>
  <c r="L8809" i="6" s="1"/>
  <c r="K8652" i="6"/>
  <c r="L8652" i="6" s="1"/>
  <c r="K8494" i="6"/>
  <c r="L8494" i="6"/>
  <c r="K8337" i="6"/>
  <c r="L8337" i="6" s="1"/>
  <c r="K8180" i="6"/>
  <c r="L8180" i="6" s="1"/>
  <c r="K8023" i="6"/>
  <c r="L8023" i="6"/>
  <c r="K7866" i="6"/>
  <c r="L7866" i="6" s="1"/>
  <c r="K7709" i="6"/>
  <c r="L7709" i="6"/>
  <c r="K7541" i="6"/>
  <c r="L7541" i="6" s="1"/>
  <c r="K7369" i="6"/>
  <c r="L7369" i="6" s="1"/>
  <c r="K7198" i="6"/>
  <c r="L7198" i="6" s="1"/>
  <c r="K7027" i="6"/>
  <c r="L7027" i="6" s="1"/>
  <c r="L6856" i="6"/>
  <c r="K6856" i="6"/>
  <c r="K6683" i="6"/>
  <c r="L6683" i="6"/>
  <c r="K6512" i="6"/>
  <c r="L6512" i="6"/>
  <c r="K6341" i="6"/>
  <c r="L6341" i="6" s="1"/>
  <c r="K6169" i="6"/>
  <c r="L6169" i="6" s="1"/>
  <c r="K5998" i="6"/>
  <c r="L5998" i="6" s="1"/>
  <c r="K5827" i="6"/>
  <c r="L5827" i="6"/>
  <c r="K5656" i="6"/>
  <c r="L5656" i="6" s="1"/>
  <c r="K5484" i="6"/>
  <c r="L5484" i="6" s="1"/>
  <c r="L5313" i="6"/>
  <c r="K5313" i="6"/>
  <c r="K5142" i="6"/>
  <c r="L5142" i="6" s="1"/>
  <c r="K4971" i="6"/>
  <c r="L4971" i="6" s="1"/>
  <c r="K4798" i="6"/>
  <c r="L4798" i="6" s="1"/>
  <c r="K4627" i="6"/>
  <c r="L4627" i="6" s="1"/>
  <c r="K4456" i="6"/>
  <c r="L4456" i="6"/>
  <c r="K4284" i="6"/>
  <c r="L4284" i="6" s="1"/>
  <c r="K4113" i="6"/>
  <c r="L4113" i="6" s="1"/>
  <c r="K3942" i="6"/>
  <c r="L3942" i="6" s="1"/>
  <c r="K3771" i="6"/>
  <c r="L3771" i="6" s="1"/>
  <c r="K3599" i="6"/>
  <c r="L3599" i="6" s="1"/>
  <c r="K3428" i="6"/>
  <c r="L3428" i="6" s="1"/>
  <c r="K3257" i="6"/>
  <c r="L3257" i="6" s="1"/>
  <c r="K3085" i="6"/>
  <c r="L3085" i="6" s="1"/>
  <c r="K2913" i="6"/>
  <c r="L2913" i="6" s="1"/>
  <c r="K2742" i="6"/>
  <c r="L2742" i="6" s="1"/>
  <c r="K2571" i="6"/>
  <c r="L2571" i="6" s="1"/>
  <c r="K2399" i="6"/>
  <c r="L2399" i="6" s="1"/>
  <c r="K2228" i="6"/>
  <c r="L2228" i="6" s="1"/>
  <c r="K2057" i="6"/>
  <c r="L2057" i="6" s="1"/>
  <c r="K1885" i="6"/>
  <c r="L1885" i="6"/>
  <c r="K1714" i="6"/>
  <c r="L1714" i="6" s="1"/>
  <c r="K1543" i="6"/>
  <c r="L1543" i="6" s="1"/>
  <c r="K1372" i="6"/>
  <c r="L1372" i="6" s="1"/>
  <c r="K1200" i="6"/>
  <c r="L1200" i="6" s="1"/>
  <c r="K1028" i="6"/>
  <c r="L1028" i="6" s="1"/>
  <c r="K857" i="6"/>
  <c r="L857" i="6" s="1"/>
  <c r="K685" i="6"/>
  <c r="L685" i="6" s="1"/>
  <c r="K514" i="6"/>
  <c r="L514" i="6" s="1"/>
  <c r="K343" i="6"/>
  <c r="L343" i="6" s="1"/>
  <c r="K172" i="6"/>
  <c r="L172" i="6" s="1"/>
  <c r="L10103" i="6"/>
  <c r="K10103" i="6"/>
  <c r="K9959" i="6"/>
  <c r="L9959" i="6" s="1"/>
  <c r="K9815" i="6"/>
  <c r="L9815" i="6" s="1"/>
  <c r="K9671" i="6"/>
  <c r="L9671" i="6" s="1"/>
  <c r="K9527" i="6"/>
  <c r="L9527" i="6" s="1"/>
  <c r="K9383" i="6"/>
  <c r="L9383" i="6" s="1"/>
  <c r="K9239" i="6"/>
  <c r="L9239" i="6" s="1"/>
  <c r="L9095" i="6"/>
  <c r="K9095" i="6"/>
  <c r="K8951" i="6"/>
  <c r="L8951" i="6" s="1"/>
  <c r="K8807" i="6"/>
  <c r="L8807" i="6" s="1"/>
  <c r="K8663" i="6"/>
  <c r="L8663" i="6" s="1"/>
  <c r="K8519" i="6"/>
  <c r="L8519" i="6" s="1"/>
  <c r="L8375" i="6"/>
  <c r="K8375" i="6"/>
  <c r="K8231" i="6"/>
  <c r="L8231" i="6" s="1"/>
  <c r="K8087" i="6"/>
  <c r="L8087" i="6" s="1"/>
  <c r="K7943" i="6"/>
  <c r="L7943" i="6" s="1"/>
  <c r="K7799" i="6"/>
  <c r="L7799" i="6" s="1"/>
  <c r="K7653" i="6"/>
  <c r="L7653" i="6" s="1"/>
  <c r="L7496" i="6"/>
  <c r="K7496" i="6"/>
  <c r="K7339" i="6"/>
  <c r="L7339" i="6"/>
  <c r="K7182" i="6"/>
  <c r="L7182" i="6" s="1"/>
  <c r="K7025" i="6"/>
  <c r="L7025" i="6"/>
  <c r="K6868" i="6"/>
  <c r="L6868" i="6" s="1"/>
  <c r="K6711" i="6"/>
  <c r="L6711" i="6" s="1"/>
  <c r="K6553" i="6"/>
  <c r="L6553" i="6" s="1"/>
  <c r="K6396" i="6"/>
  <c r="L6396" i="6" s="1"/>
  <c r="K6239" i="6"/>
  <c r="L6239" i="6" s="1"/>
  <c r="K6082" i="6"/>
  <c r="L6082" i="6" s="1"/>
  <c r="K5925" i="6"/>
  <c r="L5925" i="6" s="1"/>
  <c r="K5768" i="6"/>
  <c r="L5768" i="6" s="1"/>
  <c r="K5611" i="6"/>
  <c r="L5611" i="6" s="1"/>
  <c r="K5454" i="6"/>
  <c r="L5454" i="6" s="1"/>
  <c r="K5297" i="6"/>
  <c r="L5297" i="6" s="1"/>
  <c r="K5140" i="6"/>
  <c r="L5140" i="6" s="1"/>
  <c r="K4983" i="6"/>
  <c r="L4983" i="6" s="1"/>
  <c r="L4825" i="6"/>
  <c r="K4825" i="6"/>
  <c r="K4668" i="6"/>
  <c r="L4668" i="6" s="1"/>
  <c r="K4511" i="6"/>
  <c r="L4511" i="6" s="1"/>
  <c r="K4354" i="6"/>
  <c r="L4354" i="6" s="1"/>
  <c r="K4197" i="6"/>
  <c r="L4197" i="6" s="1"/>
  <c r="K4040" i="6"/>
  <c r="L4040" i="6" s="1"/>
  <c r="K3883" i="6"/>
  <c r="L3883" i="6"/>
  <c r="K3726" i="6"/>
  <c r="L3726" i="6" s="1"/>
  <c r="K3569" i="6"/>
  <c r="L3569" i="6" s="1"/>
  <c r="K3412" i="6"/>
  <c r="L3412" i="6" s="1"/>
  <c r="K3255" i="6"/>
  <c r="L3255" i="6" s="1"/>
  <c r="K3097" i="6"/>
  <c r="L3097" i="6" s="1"/>
  <c r="K2940" i="6"/>
  <c r="L2940" i="6" s="1"/>
  <c r="L2783" i="6"/>
  <c r="K2783" i="6"/>
  <c r="K2626" i="6"/>
  <c r="L2626" i="6" s="1"/>
  <c r="K2469" i="6"/>
  <c r="L2469" i="6" s="1"/>
  <c r="K2312" i="6"/>
  <c r="L2312" i="6" s="1"/>
  <c r="K2155" i="6"/>
  <c r="L2155" i="6" s="1"/>
  <c r="K1998" i="6"/>
  <c r="L1998" i="6" s="1"/>
  <c r="K1841" i="6"/>
  <c r="L1841" i="6" s="1"/>
  <c r="K1684" i="6"/>
  <c r="L1684" i="6"/>
  <c r="K1527" i="6"/>
  <c r="L1527" i="6" s="1"/>
  <c r="K1369" i="6"/>
  <c r="L1369" i="6" s="1"/>
  <c r="K1212" i="6"/>
  <c r="L1212" i="6" s="1"/>
  <c r="K1055" i="6"/>
  <c r="L1055" i="6" s="1"/>
  <c r="K898" i="6"/>
  <c r="L898" i="6" s="1"/>
  <c r="L741" i="6"/>
  <c r="K741" i="6"/>
  <c r="K584" i="6"/>
  <c r="L584" i="6" s="1"/>
  <c r="K427" i="6"/>
  <c r="L427" i="6" s="1"/>
  <c r="K270" i="6"/>
  <c r="L270" i="6" s="1"/>
  <c r="K113" i="6"/>
  <c r="L113" i="6" s="1"/>
  <c r="L7550" i="6"/>
  <c r="K7550" i="6"/>
  <c r="K7406" i="6"/>
  <c r="L7406" i="6" s="1"/>
  <c r="L7262" i="6"/>
  <c r="K7262" i="6"/>
  <c r="K7118" i="6"/>
  <c r="L7118" i="6" s="1"/>
  <c r="K6974" i="6"/>
  <c r="L6974" i="6" s="1"/>
  <c r="K6830" i="6"/>
  <c r="L6830" i="6" s="1"/>
  <c r="L6686" i="6"/>
  <c r="K6686" i="6"/>
  <c r="K6542" i="6"/>
  <c r="L6542" i="6" s="1"/>
  <c r="K6398" i="6"/>
  <c r="L6398" i="6" s="1"/>
  <c r="K6254" i="6"/>
  <c r="L6254" i="6" s="1"/>
  <c r="K6110" i="6"/>
  <c r="L6110" i="6" s="1"/>
  <c r="K5966" i="6"/>
  <c r="L5966" i="6" s="1"/>
  <c r="K5822" i="6"/>
  <c r="L5822" i="6" s="1"/>
  <c r="K5678" i="6"/>
  <c r="L5678" i="6" s="1"/>
  <c r="K5534" i="6"/>
  <c r="L5534" i="6"/>
  <c r="K5390" i="6"/>
  <c r="L5390" i="6" s="1"/>
  <c r="K5246" i="6"/>
  <c r="L5246" i="6" s="1"/>
  <c r="K5102" i="6"/>
  <c r="L5102" i="6" s="1"/>
  <c r="K4958" i="6"/>
  <c r="L4958" i="6" s="1"/>
  <c r="K4814" i="6"/>
  <c r="L4814" i="6" s="1"/>
  <c r="K4670" i="6"/>
  <c r="L4670" i="6"/>
  <c r="K4526" i="6"/>
  <c r="L4526" i="6"/>
  <c r="K4382" i="6"/>
  <c r="L4382" i="6" s="1"/>
  <c r="K4238" i="6"/>
  <c r="L4238" i="6"/>
  <c r="K4094" i="6"/>
  <c r="L4094" i="6" s="1"/>
  <c r="K3950" i="6"/>
  <c r="L3950" i="6"/>
  <c r="K3806" i="6"/>
  <c r="L3806" i="6" s="1"/>
  <c r="K3662" i="6"/>
  <c r="L3662" i="6" s="1"/>
  <c r="K3518" i="6"/>
  <c r="L3518" i="6" s="1"/>
  <c r="K3374" i="6"/>
  <c r="L3374" i="6" s="1"/>
  <c r="K3230" i="6"/>
  <c r="L3230" i="6" s="1"/>
  <c r="L3086" i="6"/>
  <c r="K3086" i="6"/>
  <c r="K2942" i="6"/>
  <c r="L2942" i="6" s="1"/>
  <c r="K2798" i="6"/>
  <c r="L2798" i="6" s="1"/>
  <c r="K2654" i="6"/>
  <c r="L2654" i="6" s="1"/>
  <c r="K2510" i="6"/>
  <c r="L2510" i="6" s="1"/>
  <c r="K2366" i="6"/>
  <c r="L2366" i="6" s="1"/>
  <c r="K2222" i="6"/>
  <c r="L2222" i="6" s="1"/>
  <c r="K2078" i="6"/>
  <c r="L2078" i="6" s="1"/>
  <c r="K1934" i="6"/>
  <c r="L1934" i="6" s="1"/>
  <c r="K1790" i="6"/>
  <c r="L1790" i="6" s="1"/>
  <c r="K1646" i="6"/>
  <c r="L1646" i="6" s="1"/>
  <c r="K1502" i="6"/>
  <c r="L1502" i="6" s="1"/>
  <c r="K1358" i="6"/>
  <c r="L1358" i="6" s="1"/>
  <c r="K1214" i="6"/>
  <c r="L1214" i="6" s="1"/>
  <c r="K1070" i="6"/>
  <c r="L1070" i="6" s="1"/>
  <c r="K926" i="6"/>
  <c r="L926" i="6" s="1"/>
  <c r="K782" i="6"/>
  <c r="L782" i="6" s="1"/>
  <c r="L638" i="6"/>
  <c r="K638" i="6"/>
  <c r="K494" i="6"/>
  <c r="L494" i="6" s="1"/>
  <c r="K350" i="6"/>
  <c r="L350" i="6" s="1"/>
  <c r="K206" i="6"/>
  <c r="L206" i="6" s="1"/>
  <c r="K62" i="6"/>
  <c r="L62" i="6" s="1"/>
  <c r="K8307" i="6"/>
  <c r="L8307" i="6" s="1"/>
  <c r="K4607" i="6"/>
  <c r="L4607" i="6" s="1"/>
  <c r="L4421" i="6"/>
  <c r="K4421" i="6"/>
  <c r="K4233" i="6"/>
  <c r="L4233" i="6" s="1"/>
  <c r="K4047" i="6"/>
  <c r="L4047" i="6" s="1"/>
  <c r="K3860" i="6"/>
  <c r="L3860" i="6" s="1"/>
  <c r="K3672" i="6"/>
  <c r="L3672" i="6" s="1"/>
  <c r="K3486" i="6"/>
  <c r="L3486" i="6" s="1"/>
  <c r="K3298" i="6"/>
  <c r="L3298" i="6" s="1"/>
  <c r="K3112" i="6"/>
  <c r="L3112" i="6" s="1"/>
  <c r="K2923" i="6"/>
  <c r="L2923" i="6" s="1"/>
  <c r="K2720" i="6"/>
  <c r="L2720" i="6" s="1"/>
  <c r="K2516" i="6"/>
  <c r="L2516" i="6" s="1"/>
  <c r="K2301" i="6"/>
  <c r="L2301" i="6" s="1"/>
  <c r="K2077" i="6"/>
  <c r="L2077" i="6" s="1"/>
  <c r="K1852" i="6"/>
  <c r="L1852" i="6"/>
  <c r="K1627" i="6"/>
  <c r="L1627" i="6" s="1"/>
  <c r="K1403" i="6"/>
  <c r="L1403" i="6" s="1"/>
  <c r="L1179" i="6"/>
  <c r="K1179" i="6"/>
  <c r="K955" i="6"/>
  <c r="L955" i="6" s="1"/>
  <c r="K731" i="6"/>
  <c r="L731" i="6" s="1"/>
  <c r="K507" i="6"/>
  <c r="L507" i="6" s="1"/>
  <c r="K281" i="6"/>
  <c r="L281" i="6"/>
  <c r="L56" i="6"/>
  <c r="K56" i="6"/>
  <c r="K2853" i="6"/>
  <c r="L2853" i="6" s="1"/>
  <c r="L2667" i="6"/>
  <c r="K2667" i="6"/>
  <c r="K2479" i="6"/>
  <c r="L2479" i="6" s="1"/>
  <c r="K2292" i="6"/>
  <c r="L2292" i="6" s="1"/>
  <c r="K2106" i="6"/>
  <c r="L2106" i="6"/>
  <c r="K1918" i="6"/>
  <c r="L1918" i="6" s="1"/>
  <c r="K1732" i="6"/>
  <c r="L1732" i="6" s="1"/>
  <c r="K1545" i="6"/>
  <c r="L1545" i="6" s="1"/>
  <c r="L1359" i="6"/>
  <c r="K1359" i="6"/>
  <c r="K1170" i="6"/>
  <c r="L1170" i="6" s="1"/>
  <c r="K983" i="6"/>
  <c r="L983" i="6" s="1"/>
  <c r="K797" i="6"/>
  <c r="L797" i="6" s="1"/>
  <c r="K609" i="6"/>
  <c r="L609" i="6"/>
  <c r="K423" i="6"/>
  <c r="L423" i="6" s="1"/>
  <c r="K236" i="6"/>
  <c r="L236" i="6" s="1"/>
  <c r="K49" i="6"/>
  <c r="L49" i="6" s="1"/>
  <c r="K2303" i="6"/>
  <c r="L2303" i="6" s="1"/>
  <c r="K2117" i="6"/>
  <c r="L2117" i="6" s="1"/>
  <c r="K1929" i="6"/>
  <c r="L1929" i="6" s="1"/>
  <c r="K1741" i="6"/>
  <c r="L1741" i="6" s="1"/>
  <c r="K1555" i="6"/>
  <c r="L1555" i="6" s="1"/>
  <c r="K1367" i="6"/>
  <c r="L1367" i="6" s="1"/>
  <c r="K1181" i="6"/>
  <c r="L1181" i="6"/>
  <c r="K994" i="6"/>
  <c r="L994" i="6" s="1"/>
  <c r="K808" i="6"/>
  <c r="L808" i="6"/>
  <c r="K620" i="6"/>
  <c r="L620" i="6" s="1"/>
  <c r="K433" i="6"/>
  <c r="L433" i="6"/>
  <c r="K247" i="6"/>
  <c r="L247" i="6" s="1"/>
  <c r="K59" i="6"/>
  <c r="L59" i="6" s="1"/>
  <c r="K10052" i="6"/>
  <c r="L10052" i="6" s="1"/>
  <c r="K9895" i="6"/>
  <c r="L9895" i="6"/>
  <c r="K9738" i="6"/>
  <c r="L9738" i="6" s="1"/>
  <c r="K9581" i="6"/>
  <c r="L9581" i="6" s="1"/>
  <c r="K9424" i="6"/>
  <c r="L9424" i="6"/>
  <c r="K9267" i="6"/>
  <c r="L9267" i="6"/>
  <c r="K9110" i="6"/>
  <c r="L9110" i="6" s="1"/>
  <c r="K8953" i="6"/>
  <c r="L8953" i="6" s="1"/>
  <c r="K8796" i="6"/>
  <c r="L8796" i="6" s="1"/>
  <c r="K8638" i="6"/>
  <c r="L8638" i="6" s="1"/>
  <c r="L8481" i="6"/>
  <c r="K8481" i="6"/>
  <c r="K8324" i="6"/>
  <c r="L8324" i="6" s="1"/>
  <c r="K8167" i="6"/>
  <c r="L8167" i="6" s="1"/>
  <c r="K8010" i="6"/>
  <c r="L8010" i="6" s="1"/>
  <c r="K7853" i="6"/>
  <c r="L7853" i="6" s="1"/>
  <c r="K7696" i="6"/>
  <c r="L7696" i="6"/>
  <c r="K7527" i="6"/>
  <c r="L7527" i="6"/>
  <c r="K7355" i="6"/>
  <c r="L7355" i="6" s="1"/>
  <c r="K7184" i="6"/>
  <c r="L7184" i="6" s="1"/>
  <c r="K7013" i="6"/>
  <c r="L7013" i="6" s="1"/>
  <c r="K6840" i="6"/>
  <c r="L6840" i="6" s="1"/>
  <c r="K6669" i="6"/>
  <c r="L6669" i="6" s="1"/>
  <c r="K6498" i="6"/>
  <c r="L6498" i="6" s="1"/>
  <c r="K6327" i="6"/>
  <c r="L6327" i="6"/>
  <c r="K6155" i="6"/>
  <c r="L6155" i="6"/>
  <c r="K5984" i="6"/>
  <c r="L5984" i="6" s="1"/>
  <c r="K5813" i="6"/>
  <c r="L5813" i="6" s="1"/>
  <c r="K5641" i="6"/>
  <c r="L5641" i="6" s="1"/>
  <c r="K5470" i="6"/>
  <c r="L5470" i="6" s="1"/>
  <c r="K5299" i="6"/>
  <c r="L5299" i="6" s="1"/>
  <c r="K5128" i="6"/>
  <c r="L5128" i="6" s="1"/>
  <c r="K4955" i="6"/>
  <c r="L4955" i="6" s="1"/>
  <c r="K4784" i="6"/>
  <c r="L4784" i="6" s="1"/>
  <c r="K4613" i="6"/>
  <c r="L4613" i="6" s="1"/>
  <c r="K4441" i="6"/>
  <c r="L4441" i="6" s="1"/>
  <c r="K4270" i="6"/>
  <c r="L4270" i="6" s="1"/>
  <c r="K4099" i="6"/>
  <c r="L4099" i="6" s="1"/>
  <c r="K3928" i="6"/>
  <c r="L3928" i="6"/>
  <c r="K3756" i="6"/>
  <c r="L3756" i="6" s="1"/>
  <c r="K3585" i="6"/>
  <c r="L3585" i="6"/>
  <c r="K3414" i="6"/>
  <c r="L3414" i="6" s="1"/>
  <c r="K3243" i="6"/>
  <c r="L3243" i="6" s="1"/>
  <c r="K3070" i="6"/>
  <c r="L3070" i="6" s="1"/>
  <c r="K2899" i="6"/>
  <c r="L2899" i="6" s="1"/>
  <c r="K2728" i="6"/>
  <c r="L2728" i="6" s="1"/>
  <c r="K2556" i="6"/>
  <c r="L2556" i="6" s="1"/>
  <c r="K2385" i="6"/>
  <c r="L2385" i="6" s="1"/>
  <c r="K2214" i="6"/>
  <c r="L2214" i="6" s="1"/>
  <c r="K2043" i="6"/>
  <c r="L2043" i="6" s="1"/>
  <c r="K1871" i="6"/>
  <c r="L1871" i="6" s="1"/>
  <c r="K1700" i="6"/>
  <c r="L1700" i="6" s="1"/>
  <c r="K1529" i="6"/>
  <c r="L1529" i="6" s="1"/>
  <c r="K1357" i="6"/>
  <c r="L1357" i="6" s="1"/>
  <c r="K1185" i="6"/>
  <c r="L1185" i="6"/>
  <c r="K1014" i="6"/>
  <c r="L1014" i="6" s="1"/>
  <c r="L843" i="6"/>
  <c r="K843" i="6"/>
  <c r="K671" i="6"/>
  <c r="L671" i="6" s="1"/>
  <c r="K500" i="6"/>
  <c r="L500" i="6" s="1"/>
  <c r="K329" i="6"/>
  <c r="L329" i="6" s="1"/>
  <c r="K157" i="6"/>
  <c r="L157" i="6" s="1"/>
  <c r="K10091" i="6"/>
  <c r="L10091" i="6"/>
  <c r="K9947" i="6"/>
  <c r="L9947" i="6"/>
  <c r="K9803" i="6"/>
  <c r="L9803" i="6" s="1"/>
  <c r="K9659" i="6"/>
  <c r="L9659" i="6" s="1"/>
  <c r="K9515" i="6"/>
  <c r="L9515" i="6"/>
  <c r="K9371" i="6"/>
  <c r="L9371" i="6" s="1"/>
  <c r="K9227" i="6"/>
  <c r="L9227" i="6" s="1"/>
  <c r="K9083" i="6"/>
  <c r="L9083" i="6" s="1"/>
  <c r="K8939" i="6"/>
  <c r="L8939" i="6" s="1"/>
  <c r="K8795" i="6"/>
  <c r="L8795" i="6" s="1"/>
  <c r="K8651" i="6"/>
  <c r="L8651" i="6" s="1"/>
  <c r="K8507" i="6"/>
  <c r="L8507" i="6" s="1"/>
  <c r="K8363" i="6"/>
  <c r="L8363" i="6" s="1"/>
  <c r="K8219" i="6"/>
  <c r="L8219" i="6" s="1"/>
  <c r="K8075" i="6"/>
  <c r="L8075" i="6" s="1"/>
  <c r="K7931" i="6"/>
  <c r="L7931" i="6" s="1"/>
  <c r="K7787" i="6"/>
  <c r="L7787" i="6" s="1"/>
  <c r="K7640" i="6"/>
  <c r="L7640" i="6"/>
  <c r="K7483" i="6"/>
  <c r="L7483" i="6" s="1"/>
  <c r="K7326" i="6"/>
  <c r="L7326" i="6" s="1"/>
  <c r="K7169" i="6"/>
  <c r="L7169" i="6" s="1"/>
  <c r="K7012" i="6"/>
  <c r="L7012" i="6"/>
  <c r="K6855" i="6"/>
  <c r="L6855" i="6" s="1"/>
  <c r="K6697" i="6"/>
  <c r="L6697" i="6"/>
  <c r="K6540" i="6"/>
  <c r="L6540" i="6" s="1"/>
  <c r="K6383" i="6"/>
  <c r="L6383" i="6"/>
  <c r="K6226" i="6"/>
  <c r="L6226" i="6" s="1"/>
  <c r="L6069" i="6"/>
  <c r="K6069" i="6"/>
  <c r="K5912" i="6"/>
  <c r="L5912" i="6" s="1"/>
  <c r="K5755" i="6"/>
  <c r="L5755" i="6"/>
  <c r="K5598" i="6"/>
  <c r="L5598" i="6" s="1"/>
  <c r="K5441" i="6"/>
  <c r="L5441" i="6" s="1"/>
  <c r="L5284" i="6"/>
  <c r="K5284" i="6"/>
  <c r="L5127" i="6"/>
  <c r="K5127" i="6"/>
  <c r="K4969" i="6"/>
  <c r="L4969" i="6" s="1"/>
  <c r="K4812" i="6"/>
  <c r="L4812" i="6"/>
  <c r="K4655" i="6"/>
  <c r="L4655" i="6"/>
  <c r="K4498" i="6"/>
  <c r="L4498" i="6" s="1"/>
  <c r="K4341" i="6"/>
  <c r="L4341" i="6" s="1"/>
  <c r="K4184" i="6"/>
  <c r="L4184" i="6" s="1"/>
  <c r="K4027" i="6"/>
  <c r="L4027" i="6"/>
  <c r="K3870" i="6"/>
  <c r="L3870" i="6"/>
  <c r="K3713" i="6"/>
  <c r="L3713" i="6" s="1"/>
  <c r="L3556" i="6"/>
  <c r="K3556" i="6"/>
  <c r="K3399" i="6"/>
  <c r="L3399" i="6" s="1"/>
  <c r="K3241" i="6"/>
  <c r="L3241" i="6"/>
  <c r="K3084" i="6"/>
  <c r="L3084" i="6" s="1"/>
  <c r="K2927" i="6"/>
  <c r="L2927" i="6" s="1"/>
  <c r="K2770" i="6"/>
  <c r="L2770" i="6" s="1"/>
  <c r="K2613" i="6"/>
  <c r="L2613" i="6" s="1"/>
  <c r="K2456" i="6"/>
  <c r="L2456" i="6" s="1"/>
  <c r="K2299" i="6"/>
  <c r="L2299" i="6" s="1"/>
  <c r="K2142" i="6"/>
  <c r="L2142" i="6" s="1"/>
  <c r="K1985" i="6"/>
  <c r="L1985" i="6" s="1"/>
  <c r="K1828" i="6"/>
  <c r="L1828" i="6" s="1"/>
  <c r="K1671" i="6"/>
  <c r="L1671" i="6" s="1"/>
  <c r="K1513" i="6"/>
  <c r="L1513" i="6" s="1"/>
  <c r="K1356" i="6"/>
  <c r="L1356" i="6" s="1"/>
  <c r="K1199" i="6"/>
  <c r="L1199" i="6" s="1"/>
  <c r="K1042" i="6"/>
  <c r="L1042" i="6" s="1"/>
  <c r="K885" i="6"/>
  <c r="L885" i="6"/>
  <c r="K728" i="6"/>
  <c r="L728" i="6" s="1"/>
  <c r="K571" i="6"/>
  <c r="L571" i="6" s="1"/>
  <c r="K414" i="6"/>
  <c r="L414" i="6" s="1"/>
  <c r="K257" i="6"/>
  <c r="L257" i="6" s="1"/>
  <c r="K100" i="6"/>
  <c r="L100" i="6"/>
  <c r="K7538" i="6"/>
  <c r="L7538" i="6" s="1"/>
  <c r="K7394" i="6"/>
  <c r="L7394" i="6" s="1"/>
  <c r="K7250" i="6"/>
  <c r="L7250" i="6" s="1"/>
  <c r="K7106" i="6"/>
  <c r="L7106" i="6" s="1"/>
  <c r="K6962" i="6"/>
  <c r="L6962" i="6" s="1"/>
  <c r="K6818" i="6"/>
  <c r="L6818" i="6" s="1"/>
  <c r="K6674" i="6"/>
  <c r="L6674" i="6" s="1"/>
  <c r="K6530" i="6"/>
  <c r="L6530" i="6" s="1"/>
  <c r="K6386" i="6"/>
  <c r="L6386" i="6" s="1"/>
  <c r="K6242" i="6"/>
  <c r="L6242" i="6" s="1"/>
  <c r="K6098" i="6"/>
  <c r="L6098" i="6"/>
  <c r="K5954" i="6"/>
  <c r="L5954" i="6"/>
  <c r="K5810" i="6"/>
  <c r="L5810" i="6" s="1"/>
  <c r="K5666" i="6"/>
  <c r="L5666" i="6" s="1"/>
  <c r="K5522" i="6"/>
  <c r="L5522" i="6" s="1"/>
  <c r="K5378" i="6"/>
  <c r="L5378" i="6" s="1"/>
  <c r="K5234" i="6"/>
  <c r="L5234" i="6" s="1"/>
  <c r="K5090" i="6"/>
  <c r="L5090" i="6" s="1"/>
  <c r="K4946" i="6"/>
  <c r="L4946" i="6"/>
  <c r="K4802" i="6"/>
  <c r="L4802" i="6"/>
  <c r="K4658" i="6"/>
  <c r="L4658" i="6" s="1"/>
  <c r="K4514" i="6"/>
  <c r="L4514" i="6"/>
  <c r="K4370" i="6"/>
  <c r="L4370" i="6" s="1"/>
  <c r="K4226" i="6"/>
  <c r="L4226" i="6" s="1"/>
  <c r="L4082" i="6"/>
  <c r="K4082" i="6"/>
  <c r="K3938" i="6"/>
  <c r="L3938" i="6" s="1"/>
  <c r="K3794" i="6"/>
  <c r="L3794" i="6" s="1"/>
  <c r="K3650" i="6"/>
  <c r="L3650" i="6" s="1"/>
  <c r="K3506" i="6"/>
  <c r="L3506" i="6" s="1"/>
  <c r="K3362" i="6"/>
  <c r="L3362" i="6" s="1"/>
  <c r="K3218" i="6"/>
  <c r="L3218" i="6" s="1"/>
  <c r="K3074" i="6"/>
  <c r="L3074" i="6" s="1"/>
  <c r="K2930" i="6"/>
  <c r="L2930" i="6" s="1"/>
  <c r="K2786" i="6"/>
  <c r="L2786" i="6"/>
  <c r="K2642" i="6"/>
  <c r="L2642" i="6" s="1"/>
  <c r="K2498" i="6"/>
  <c r="L2498" i="6" s="1"/>
  <c r="K2354" i="6"/>
  <c r="L2354" i="6" s="1"/>
  <c r="K2210" i="6"/>
  <c r="L2210" i="6" s="1"/>
  <c r="K2066" i="6"/>
  <c r="L2066" i="6" s="1"/>
  <c r="K1922" i="6"/>
  <c r="L1922" i="6" s="1"/>
  <c r="K1778" i="6"/>
  <c r="L1778" i="6" s="1"/>
  <c r="K1634" i="6"/>
  <c r="L1634" i="6" s="1"/>
  <c r="K1490" i="6"/>
  <c r="L1490" i="6" s="1"/>
  <c r="K1346" i="6"/>
  <c r="L1346" i="6"/>
  <c r="K1202" i="6"/>
  <c r="L1202" i="6" s="1"/>
  <c r="K1058" i="6"/>
  <c r="L1058" i="6" s="1"/>
  <c r="K914" i="6"/>
  <c r="L914" i="6" s="1"/>
  <c r="K770" i="6"/>
  <c r="L770" i="6" s="1"/>
  <c r="K626" i="6"/>
  <c r="L626" i="6" s="1"/>
  <c r="K482" i="6"/>
  <c r="L482" i="6" s="1"/>
  <c r="K338" i="6"/>
  <c r="L338" i="6" s="1"/>
  <c r="K194" i="6"/>
  <c r="L194" i="6" s="1"/>
  <c r="K50" i="6"/>
  <c r="L50" i="6"/>
  <c r="K3617" i="6"/>
  <c r="L3617" i="6" s="1"/>
  <c r="L1599" i="6"/>
  <c r="K1599" i="6"/>
  <c r="K3772" i="6"/>
  <c r="L3772" i="6" s="1"/>
  <c r="K3584" i="6"/>
  <c r="L3584" i="6" s="1"/>
  <c r="K3396" i="6"/>
  <c r="L3396" i="6" s="1"/>
  <c r="K3210" i="6"/>
  <c r="L3210" i="6" s="1"/>
  <c r="K3023" i="6"/>
  <c r="L3023" i="6" s="1"/>
  <c r="K2827" i="6"/>
  <c r="L2827" i="6" s="1"/>
  <c r="K2623" i="6"/>
  <c r="L2623" i="6" s="1"/>
  <c r="L2420" i="6"/>
  <c r="K2420" i="6"/>
  <c r="K2195" i="6"/>
  <c r="L2195" i="6" s="1"/>
  <c r="L1969" i="6"/>
  <c r="K1969" i="6"/>
  <c r="K1746" i="6"/>
  <c r="L1746" i="6" s="1"/>
  <c r="L1521" i="6"/>
  <c r="K1521" i="6"/>
  <c r="K1297" i="6"/>
  <c r="L1297" i="6" s="1"/>
  <c r="K1074" i="6"/>
  <c r="L1074" i="6" s="1"/>
  <c r="K849" i="6"/>
  <c r="L849" i="6" s="1"/>
  <c r="K624" i="6"/>
  <c r="L624" i="6" s="1"/>
  <c r="K399" i="6"/>
  <c r="L399" i="6" s="1"/>
  <c r="K176" i="6"/>
  <c r="L176" i="6" s="1"/>
  <c r="K4592" i="6"/>
  <c r="L4592" i="6" s="1"/>
  <c r="K4404" i="6"/>
  <c r="L4404" i="6" s="1"/>
  <c r="K4218" i="6"/>
  <c r="L4218" i="6" s="1"/>
  <c r="K4031" i="6"/>
  <c r="L4031" i="6" s="1"/>
  <c r="K3845" i="6"/>
  <c r="L3845" i="6"/>
  <c r="K3657" i="6"/>
  <c r="L3657" i="6"/>
  <c r="K3469" i="6"/>
  <c r="L3469" i="6" s="1"/>
  <c r="K3283" i="6"/>
  <c r="L3283" i="6" s="1"/>
  <c r="K3095" i="6"/>
  <c r="L3095" i="6" s="1"/>
  <c r="K2907" i="6"/>
  <c r="L2907" i="6" s="1"/>
  <c r="K2703" i="6"/>
  <c r="L2703" i="6" s="1"/>
  <c r="K2499" i="6"/>
  <c r="L2499" i="6" s="1"/>
  <c r="K2281" i="6"/>
  <c r="L2281" i="6"/>
  <c r="K2058" i="6"/>
  <c r="L2058" i="6" s="1"/>
  <c r="K1833" i="6"/>
  <c r="L1833" i="6" s="1"/>
  <c r="K1609" i="6"/>
  <c r="L1609" i="6" s="1"/>
  <c r="K1385" i="6"/>
  <c r="L1385" i="6" s="1"/>
  <c r="K1161" i="6"/>
  <c r="L1161" i="6" s="1"/>
  <c r="K935" i="6"/>
  <c r="L935" i="6" s="1"/>
  <c r="K711" i="6"/>
  <c r="L711" i="6" s="1"/>
  <c r="K488" i="6"/>
  <c r="L488" i="6"/>
  <c r="K263" i="6"/>
  <c r="L263" i="6" s="1"/>
  <c r="K39" i="6"/>
  <c r="L39" i="6" s="1"/>
  <c r="K2838" i="6"/>
  <c r="L2838" i="6" s="1"/>
  <c r="K2650" i="6"/>
  <c r="L2650" i="6" s="1"/>
  <c r="K2464" i="6"/>
  <c r="L2464" i="6" s="1"/>
  <c r="K2277" i="6"/>
  <c r="L2277" i="6" s="1"/>
  <c r="L2091" i="6"/>
  <c r="K2091" i="6"/>
  <c r="K1903" i="6"/>
  <c r="L1903" i="6" s="1"/>
  <c r="K1716" i="6"/>
  <c r="L1716" i="6" s="1"/>
  <c r="K1530" i="6"/>
  <c r="L1530" i="6" s="1"/>
  <c r="L1341" i="6"/>
  <c r="K1341" i="6"/>
  <c r="K1155" i="6"/>
  <c r="L1155" i="6" s="1"/>
  <c r="K968" i="6"/>
  <c r="L968" i="6" s="1"/>
  <c r="K781" i="6"/>
  <c r="L781" i="6" s="1"/>
  <c r="K594" i="6"/>
  <c r="L594" i="6" s="1"/>
  <c r="K407" i="6"/>
  <c r="L407" i="6" s="1"/>
  <c r="K221" i="6"/>
  <c r="L221" i="6" s="1"/>
  <c r="K33" i="6"/>
  <c r="L33" i="6" s="1"/>
  <c r="K2288" i="6"/>
  <c r="L2288" i="6" s="1"/>
  <c r="K2100" i="6"/>
  <c r="L2100" i="6"/>
  <c r="K1913" i="6"/>
  <c r="L1913" i="6" s="1"/>
  <c r="K1726" i="6"/>
  <c r="L1726" i="6" s="1"/>
  <c r="L1539" i="6"/>
  <c r="K1539" i="6"/>
  <c r="K1352" i="6"/>
  <c r="L1352" i="6"/>
  <c r="K1165" i="6"/>
  <c r="L1165" i="6"/>
  <c r="K979" i="6"/>
  <c r="L979" i="6" s="1"/>
  <c r="K791" i="6"/>
  <c r="L791" i="6" s="1"/>
  <c r="K605" i="6"/>
  <c r="L605" i="6"/>
  <c r="K418" i="6"/>
  <c r="L418" i="6" s="1"/>
  <c r="K232" i="6"/>
  <c r="L232" i="6" s="1"/>
  <c r="K44" i="6"/>
  <c r="L44" i="6" s="1"/>
  <c r="K10039" i="6"/>
  <c r="L10039" i="6"/>
  <c r="K9882" i="6"/>
  <c r="L9882" i="6"/>
  <c r="K9725" i="6"/>
  <c r="L9725" i="6" s="1"/>
  <c r="K9568" i="6"/>
  <c r="L9568" i="6" s="1"/>
  <c r="K9411" i="6"/>
  <c r="L9411" i="6" s="1"/>
  <c r="K9254" i="6"/>
  <c r="L9254" i="6" s="1"/>
  <c r="K9097" i="6"/>
  <c r="L9097" i="6" s="1"/>
  <c r="K8940" i="6"/>
  <c r="L8940" i="6" s="1"/>
  <c r="K8782" i="6"/>
  <c r="L8782" i="6" s="1"/>
  <c r="K8625" i="6"/>
  <c r="L8625" i="6" s="1"/>
  <c r="K8468" i="6"/>
  <c r="L8468" i="6" s="1"/>
  <c r="K8311" i="6"/>
  <c r="L8311" i="6" s="1"/>
  <c r="K8154" i="6"/>
  <c r="L8154" i="6" s="1"/>
  <c r="K7997" i="6"/>
  <c r="L7997" i="6" s="1"/>
  <c r="K7840" i="6"/>
  <c r="L7840" i="6" s="1"/>
  <c r="K7683" i="6"/>
  <c r="L7683" i="6" s="1"/>
  <c r="L7512" i="6"/>
  <c r="K7512" i="6"/>
  <c r="L7341" i="6"/>
  <c r="K7341" i="6"/>
  <c r="K7170" i="6"/>
  <c r="L7170" i="6"/>
  <c r="K6997" i="6"/>
  <c r="L6997" i="6" s="1"/>
  <c r="K6826" i="6"/>
  <c r="L6826" i="6" s="1"/>
  <c r="K6655" i="6"/>
  <c r="L6655" i="6" s="1"/>
  <c r="K6484" i="6"/>
  <c r="L6484" i="6" s="1"/>
  <c r="K6312" i="6"/>
  <c r="L6312" i="6"/>
  <c r="K6141" i="6"/>
  <c r="L6141" i="6" s="1"/>
  <c r="K5970" i="6"/>
  <c r="L5970" i="6" s="1"/>
  <c r="K5799" i="6"/>
  <c r="L5799" i="6" s="1"/>
  <c r="K5627" i="6"/>
  <c r="L5627" i="6" s="1"/>
  <c r="K5456" i="6"/>
  <c r="L5456" i="6" s="1"/>
  <c r="K5285" i="6"/>
  <c r="L5285" i="6" s="1"/>
  <c r="K5112" i="6"/>
  <c r="L5112" i="6"/>
  <c r="K4941" i="6"/>
  <c r="L4941" i="6" s="1"/>
  <c r="K4770" i="6"/>
  <c r="L4770" i="6" s="1"/>
  <c r="L4599" i="6"/>
  <c r="K4599" i="6"/>
  <c r="K4427" i="6"/>
  <c r="L4427" i="6" s="1"/>
  <c r="K4256" i="6"/>
  <c r="L4256" i="6" s="1"/>
  <c r="K4085" i="6"/>
  <c r="L4085" i="6"/>
  <c r="K3913" i="6"/>
  <c r="L3913" i="6" s="1"/>
  <c r="K3742" i="6"/>
  <c r="L3742" i="6" s="1"/>
  <c r="K3571" i="6"/>
  <c r="L3571" i="6" s="1"/>
  <c r="K3400" i="6"/>
  <c r="L3400" i="6" s="1"/>
  <c r="K3227" i="6"/>
  <c r="L3227" i="6"/>
  <c r="K3056" i="6"/>
  <c r="L3056" i="6" s="1"/>
  <c r="K2885" i="6"/>
  <c r="L2885" i="6" s="1"/>
  <c r="K2713" i="6"/>
  <c r="L2713" i="6"/>
  <c r="K2542" i="6"/>
  <c r="L2542" i="6" s="1"/>
  <c r="K2371" i="6"/>
  <c r="L2371" i="6" s="1"/>
  <c r="K2200" i="6"/>
  <c r="L2200" i="6" s="1"/>
  <c r="K2028" i="6"/>
  <c r="L2028" i="6"/>
  <c r="L1857" i="6"/>
  <c r="K1857" i="6"/>
  <c r="K1686" i="6"/>
  <c r="L1686" i="6" s="1"/>
  <c r="L1515" i="6"/>
  <c r="K1515" i="6"/>
  <c r="K1342" i="6"/>
  <c r="L1342" i="6" s="1"/>
  <c r="K1171" i="6"/>
  <c r="L1171" i="6" s="1"/>
  <c r="K1000" i="6"/>
  <c r="L1000" i="6"/>
  <c r="K828" i="6"/>
  <c r="L828" i="6" s="1"/>
  <c r="K657" i="6"/>
  <c r="L657" i="6" s="1"/>
  <c r="K486" i="6"/>
  <c r="L486" i="6" s="1"/>
  <c r="K315" i="6"/>
  <c r="L315" i="6" s="1"/>
  <c r="K143" i="6"/>
  <c r="L143" i="6" s="1"/>
  <c r="K10079" i="6"/>
  <c r="L10079" i="6"/>
  <c r="K9935" i="6"/>
  <c r="L9935" i="6"/>
  <c r="K9791" i="6"/>
  <c r="L9791" i="6"/>
  <c r="K9647" i="6"/>
  <c r="L9647" i="6" s="1"/>
  <c r="K9503" i="6"/>
  <c r="L9503" i="6" s="1"/>
  <c r="K9359" i="6"/>
  <c r="L9359" i="6" s="1"/>
  <c r="K9215" i="6"/>
  <c r="L9215" i="6" s="1"/>
  <c r="K9071" i="6"/>
  <c r="L9071" i="6" s="1"/>
  <c r="K8927" i="6"/>
  <c r="L8927" i="6" s="1"/>
  <c r="K8783" i="6"/>
  <c r="L8783" i="6" s="1"/>
  <c r="K8639" i="6"/>
  <c r="L8639" i="6" s="1"/>
  <c r="K8495" i="6"/>
  <c r="L8495" i="6" s="1"/>
  <c r="K8351" i="6"/>
  <c r="L8351" i="6"/>
  <c r="K8207" i="6"/>
  <c r="L8207" i="6" s="1"/>
  <c r="K8063" i="6"/>
  <c r="L8063" i="6" s="1"/>
  <c r="K7919" i="6"/>
  <c r="L7919" i="6" s="1"/>
  <c r="K7775" i="6"/>
  <c r="L7775" i="6" s="1"/>
  <c r="K7627" i="6"/>
  <c r="L7627" i="6" s="1"/>
  <c r="K7470" i="6"/>
  <c r="L7470" i="6" s="1"/>
  <c r="K7313" i="6"/>
  <c r="L7313" i="6" s="1"/>
  <c r="K7156" i="6"/>
  <c r="L7156" i="6" s="1"/>
  <c r="K6999" i="6"/>
  <c r="L6999" i="6" s="1"/>
  <c r="K6841" i="6"/>
  <c r="L6841" i="6" s="1"/>
  <c r="K6684" i="6"/>
  <c r="L6684" i="6" s="1"/>
  <c r="K6527" i="6"/>
  <c r="L6527" i="6" s="1"/>
  <c r="K6370" i="6"/>
  <c r="L6370" i="6"/>
  <c r="K6213" i="6"/>
  <c r="L6213" i="6" s="1"/>
  <c r="K6056" i="6"/>
  <c r="L6056" i="6" s="1"/>
  <c r="K5899" i="6"/>
  <c r="L5899" i="6" s="1"/>
  <c r="K5742" i="6"/>
  <c r="L5742" i="6" s="1"/>
  <c r="K5585" i="6"/>
  <c r="L5585" i="6" s="1"/>
  <c r="K5428" i="6"/>
  <c r="L5428" i="6" s="1"/>
  <c r="L5271" i="6"/>
  <c r="K5271" i="6"/>
  <c r="K5113" i="6"/>
  <c r="L5113" i="6" s="1"/>
  <c r="K4956" i="6"/>
  <c r="L4956" i="6" s="1"/>
  <c r="K4799" i="6"/>
  <c r="L4799" i="6" s="1"/>
  <c r="K4642" i="6"/>
  <c r="L4642" i="6"/>
  <c r="K4485" i="6"/>
  <c r="L4485" i="6" s="1"/>
  <c r="K4328" i="6"/>
  <c r="L4328" i="6"/>
  <c r="K4171" i="6"/>
  <c r="L4171" i="6" s="1"/>
  <c r="K4014" i="6"/>
  <c r="L4014" i="6" s="1"/>
  <c r="K3857" i="6"/>
  <c r="L3857" i="6"/>
  <c r="K3700" i="6"/>
  <c r="L3700" i="6"/>
  <c r="K3543" i="6"/>
  <c r="L3543" i="6" s="1"/>
  <c r="K3385" i="6"/>
  <c r="L3385" i="6" s="1"/>
  <c r="K3228" i="6"/>
  <c r="L3228" i="6" s="1"/>
  <c r="K3071" i="6"/>
  <c r="L3071" i="6" s="1"/>
  <c r="K2914" i="6"/>
  <c r="L2914" i="6" s="1"/>
  <c r="K2757" i="6"/>
  <c r="L2757" i="6"/>
  <c r="K2600" i="6"/>
  <c r="L2600" i="6" s="1"/>
  <c r="K2443" i="6"/>
  <c r="L2443" i="6" s="1"/>
  <c r="K2286" i="6"/>
  <c r="L2286" i="6" s="1"/>
  <c r="K2129" i="6"/>
  <c r="L2129" i="6" s="1"/>
  <c r="K1972" i="6"/>
  <c r="L1972" i="6" s="1"/>
  <c r="K1815" i="6"/>
  <c r="L1815" i="6" s="1"/>
  <c r="K1657" i="6"/>
  <c r="L1657" i="6" s="1"/>
  <c r="K1500" i="6"/>
  <c r="L1500" i="6" s="1"/>
  <c r="K1343" i="6"/>
  <c r="L1343" i="6" s="1"/>
  <c r="K1186" i="6"/>
  <c r="L1186" i="6" s="1"/>
  <c r="K1029" i="6"/>
  <c r="L1029" i="6" s="1"/>
  <c r="K872" i="6"/>
  <c r="L872" i="6"/>
  <c r="K715" i="6"/>
  <c r="L715" i="6"/>
  <c r="K558" i="6"/>
  <c r="L558" i="6" s="1"/>
  <c r="K401" i="6"/>
  <c r="L401" i="6" s="1"/>
  <c r="K244" i="6"/>
  <c r="L244" i="6" s="1"/>
  <c r="K87" i="6"/>
  <c r="L87" i="6" s="1"/>
  <c r="K7670" i="6"/>
  <c r="L7670" i="6" s="1"/>
  <c r="K7526" i="6"/>
  <c r="L7526" i="6" s="1"/>
  <c r="K7382" i="6"/>
  <c r="L7382" i="6" s="1"/>
  <c r="K7238" i="6"/>
  <c r="L7238" i="6" s="1"/>
  <c r="K7094" i="6"/>
  <c r="L7094" i="6" s="1"/>
  <c r="K6950" i="6"/>
  <c r="L6950" i="6" s="1"/>
  <c r="K6806" i="6"/>
  <c r="L6806" i="6"/>
  <c r="K6662" i="6"/>
  <c r="L6662" i="6"/>
  <c r="K6518" i="6"/>
  <c r="L6518" i="6" s="1"/>
  <c r="K6374" i="6"/>
  <c r="L6374" i="6" s="1"/>
  <c r="K6230" i="6"/>
  <c r="L6230" i="6" s="1"/>
  <c r="K6086" i="6"/>
  <c r="L6086" i="6" s="1"/>
  <c r="K5942" i="6"/>
  <c r="L5942" i="6" s="1"/>
  <c r="K5798" i="6"/>
  <c r="L5798" i="6" s="1"/>
  <c r="K5654" i="6"/>
  <c r="L5654" i="6" s="1"/>
  <c r="K5510" i="6"/>
  <c r="L5510" i="6" s="1"/>
  <c r="K5366" i="6"/>
  <c r="L5366" i="6"/>
  <c r="K5222" i="6"/>
  <c r="L5222" i="6" s="1"/>
  <c r="K5078" i="6"/>
  <c r="L5078" i="6" s="1"/>
  <c r="K4934" i="6"/>
  <c r="L4934" i="6" s="1"/>
  <c r="K4790" i="6"/>
  <c r="L4790" i="6" s="1"/>
  <c r="K4646" i="6"/>
  <c r="L4646" i="6" s="1"/>
  <c r="K4502" i="6"/>
  <c r="L4502" i="6" s="1"/>
  <c r="K4358" i="6"/>
  <c r="L4358" i="6" s="1"/>
  <c r="K4214" i="6"/>
  <c r="L4214" i="6"/>
  <c r="K4070" i="6"/>
  <c r="L4070" i="6" s="1"/>
  <c r="K3926" i="6"/>
  <c r="L3926" i="6" s="1"/>
  <c r="K3782" i="6"/>
  <c r="L3782" i="6" s="1"/>
  <c r="K3638" i="6"/>
  <c r="L3638" i="6"/>
  <c r="K3494" i="6"/>
  <c r="L3494" i="6"/>
  <c r="K3350" i="6"/>
  <c r="L3350" i="6"/>
  <c r="K3206" i="6"/>
  <c r="L3206" i="6" s="1"/>
  <c r="K3062" i="6"/>
  <c r="L3062" i="6" s="1"/>
  <c r="K2918" i="6"/>
  <c r="L2918" i="6" s="1"/>
  <c r="K2774" i="6"/>
  <c r="L2774" i="6" s="1"/>
  <c r="K2630" i="6"/>
  <c r="L2630" i="6" s="1"/>
  <c r="K2486" i="6"/>
  <c r="L2486" i="6" s="1"/>
  <c r="K2342" i="6"/>
  <c r="L2342" i="6" s="1"/>
  <c r="K2198" i="6"/>
  <c r="L2198" i="6"/>
  <c r="K2054" i="6"/>
  <c r="L2054" i="6" s="1"/>
  <c r="K1910" i="6"/>
  <c r="L1910" i="6" s="1"/>
  <c r="K1766" i="6"/>
  <c r="L1766" i="6"/>
  <c r="K1622" i="6"/>
  <c r="L1622" i="6"/>
  <c r="K1478" i="6"/>
  <c r="L1478" i="6" s="1"/>
  <c r="K1334" i="6"/>
  <c r="L1334" i="6" s="1"/>
  <c r="K1190" i="6"/>
  <c r="L1190" i="6" s="1"/>
  <c r="K1046" i="6"/>
  <c r="L1046" i="6" s="1"/>
  <c r="K902" i="6"/>
  <c r="L902" i="6" s="1"/>
  <c r="K758" i="6"/>
  <c r="L758" i="6" s="1"/>
  <c r="K614" i="6"/>
  <c r="L614" i="6" s="1"/>
  <c r="K470" i="6"/>
  <c r="L470" i="6" s="1"/>
  <c r="K326" i="6"/>
  <c r="L326" i="6" s="1"/>
  <c r="K182" i="6"/>
  <c r="L182" i="6" s="1"/>
  <c r="K38" i="6"/>
  <c r="L38" i="6" s="1"/>
  <c r="K8562" i="6"/>
  <c r="L8562" i="6" s="1"/>
  <c r="K4690" i="6"/>
  <c r="L4690" i="6" s="1"/>
  <c r="K4504" i="6"/>
  <c r="L4504" i="6" s="1"/>
  <c r="K4317" i="6"/>
  <c r="L4317" i="6" s="1"/>
  <c r="K4129" i="6"/>
  <c r="L4129" i="6" s="1"/>
  <c r="K3943" i="6"/>
  <c r="L3943" i="6" s="1"/>
  <c r="K3755" i="6"/>
  <c r="L3755" i="6" s="1"/>
  <c r="L3568" i="6"/>
  <c r="K3568" i="6"/>
  <c r="L3381" i="6"/>
  <c r="K3381" i="6"/>
  <c r="L3195" i="6"/>
  <c r="K3195" i="6"/>
  <c r="K3008" i="6"/>
  <c r="L3008" i="6"/>
  <c r="K2811" i="6"/>
  <c r="L2811" i="6" s="1"/>
  <c r="K2607" i="6"/>
  <c r="L2607" i="6" s="1"/>
  <c r="K2400" i="6"/>
  <c r="L2400" i="6"/>
  <c r="K2176" i="6"/>
  <c r="L2176" i="6"/>
  <c r="K1952" i="6"/>
  <c r="L1952" i="6" s="1"/>
  <c r="K1727" i="6"/>
  <c r="L1727" i="6" s="1"/>
  <c r="K1504" i="6"/>
  <c r="L1504" i="6"/>
  <c r="K1279" i="6"/>
  <c r="L1279" i="6" s="1"/>
  <c r="K1053" i="6"/>
  <c r="L1053" i="6" s="1"/>
  <c r="L831" i="6"/>
  <c r="K831" i="6"/>
  <c r="K606" i="6"/>
  <c r="L606" i="6" s="1"/>
  <c r="K381" i="6"/>
  <c r="L381" i="6"/>
  <c r="K156" i="6"/>
  <c r="L156" i="6" s="1"/>
  <c r="K4763" i="6"/>
  <c r="L4763" i="6" s="1"/>
  <c r="K4576" i="6"/>
  <c r="L4576" i="6"/>
  <c r="K4389" i="6"/>
  <c r="L4389" i="6"/>
  <c r="L4203" i="6"/>
  <c r="K4203" i="6"/>
  <c r="K4016" i="6"/>
  <c r="L4016" i="6" s="1"/>
  <c r="K3828" i="6"/>
  <c r="L3828" i="6" s="1"/>
  <c r="K3641" i="6"/>
  <c r="L3641" i="6"/>
  <c r="K3454" i="6"/>
  <c r="L3454" i="6" s="1"/>
  <c r="K3267" i="6"/>
  <c r="L3267" i="6" s="1"/>
  <c r="K3080" i="6"/>
  <c r="L3080" i="6" s="1"/>
  <c r="K2890" i="6"/>
  <c r="L2890" i="6" s="1"/>
  <c r="K2686" i="6"/>
  <c r="L2686" i="6" s="1"/>
  <c r="K2481" i="6"/>
  <c r="L2481" i="6" s="1"/>
  <c r="K2264" i="6"/>
  <c r="L2264" i="6" s="1"/>
  <c r="K2039" i="6"/>
  <c r="L2039" i="6" s="1"/>
  <c r="K1816" i="6"/>
  <c r="L1816" i="6" s="1"/>
  <c r="K1590" i="6"/>
  <c r="L1590" i="6" s="1"/>
  <c r="K1365" i="6"/>
  <c r="L1365" i="6"/>
  <c r="K1141" i="6"/>
  <c r="L1141" i="6" s="1"/>
  <c r="K918" i="6"/>
  <c r="L918" i="6" s="1"/>
  <c r="K693" i="6"/>
  <c r="L693" i="6" s="1"/>
  <c r="K468" i="6"/>
  <c r="L468" i="6" s="1"/>
  <c r="K245" i="6"/>
  <c r="L245" i="6"/>
  <c r="K20" i="6"/>
  <c r="L20" i="6"/>
  <c r="K2821" i="6"/>
  <c r="L2821" i="6"/>
  <c r="K2635" i="6"/>
  <c r="L2635" i="6" s="1"/>
  <c r="K2448" i="6"/>
  <c r="L2448" i="6" s="1"/>
  <c r="K2262" i="6"/>
  <c r="L2262" i="6" s="1"/>
  <c r="K2074" i="6"/>
  <c r="L2074" i="6" s="1"/>
  <c r="K1888" i="6"/>
  <c r="L1888" i="6" s="1"/>
  <c r="K1701" i="6"/>
  <c r="L1701" i="6" s="1"/>
  <c r="L1512" i="6"/>
  <c r="K1512" i="6"/>
  <c r="K1326" i="6"/>
  <c r="L1326" i="6" s="1"/>
  <c r="K1139" i="6"/>
  <c r="L1139" i="6" s="1"/>
  <c r="K953" i="6"/>
  <c r="L953" i="6" s="1"/>
  <c r="K765" i="6"/>
  <c r="L765" i="6" s="1"/>
  <c r="K579" i="6"/>
  <c r="L579" i="6" s="1"/>
  <c r="K392" i="6"/>
  <c r="L392" i="6" s="1"/>
  <c r="K205" i="6"/>
  <c r="L205" i="6" s="1"/>
  <c r="K18" i="6"/>
  <c r="L18" i="6" s="1"/>
  <c r="K2272" i="6"/>
  <c r="L2272" i="6" s="1"/>
  <c r="K2084" i="6"/>
  <c r="L2084" i="6" s="1"/>
  <c r="K1897" i="6"/>
  <c r="L1897" i="6" s="1"/>
  <c r="K1711" i="6"/>
  <c r="L1711" i="6"/>
  <c r="K1523" i="6"/>
  <c r="L1523" i="6"/>
  <c r="K1337" i="6"/>
  <c r="L1337" i="6" s="1"/>
  <c r="K1150" i="6"/>
  <c r="L1150" i="6"/>
  <c r="K963" i="6"/>
  <c r="L963" i="6" s="1"/>
  <c r="K776" i="6"/>
  <c r="L776" i="6"/>
  <c r="K589" i="6"/>
  <c r="L589" i="6" s="1"/>
  <c r="K403" i="6"/>
  <c r="L403" i="6" s="1"/>
  <c r="K215" i="6"/>
  <c r="L215" i="6" s="1"/>
  <c r="K28" i="6"/>
  <c r="L28" i="6" s="1"/>
  <c r="K10026" i="6"/>
  <c r="L10026" i="6" s="1"/>
  <c r="K9869" i="6"/>
  <c r="L9869" i="6" s="1"/>
  <c r="K9712" i="6"/>
  <c r="L9712" i="6" s="1"/>
  <c r="K9555" i="6"/>
  <c r="L9555" i="6" s="1"/>
  <c r="K9398" i="6"/>
  <c r="L9398" i="6" s="1"/>
  <c r="K9241" i="6"/>
  <c r="L9241" i="6" s="1"/>
  <c r="K9084" i="6"/>
  <c r="L9084" i="6"/>
  <c r="K8926" i="6"/>
  <c r="L8926" i="6" s="1"/>
  <c r="K8769" i="6"/>
  <c r="L8769" i="6" s="1"/>
  <c r="K8612" i="6"/>
  <c r="L8612" i="6" s="1"/>
  <c r="K8455" i="6"/>
  <c r="L8455" i="6" s="1"/>
  <c r="K8298" i="6"/>
  <c r="L8298" i="6" s="1"/>
  <c r="K8141" i="6"/>
  <c r="L8141" i="6" s="1"/>
  <c r="K7984" i="6"/>
  <c r="L7984" i="6"/>
  <c r="K7827" i="6"/>
  <c r="L7827" i="6" s="1"/>
  <c r="K7669" i="6"/>
  <c r="L7669" i="6" s="1"/>
  <c r="L7498" i="6"/>
  <c r="K7498" i="6"/>
  <c r="K7327" i="6"/>
  <c r="L7327" i="6" s="1"/>
  <c r="K7155" i="6"/>
  <c r="L7155" i="6" s="1"/>
  <c r="K6983" i="6"/>
  <c r="L6983" i="6"/>
  <c r="K6812" i="6"/>
  <c r="L6812" i="6" s="1"/>
  <c r="L6641" i="6"/>
  <c r="K6641" i="6"/>
  <c r="K6469" i="6"/>
  <c r="L6469" i="6" s="1"/>
  <c r="K6298" i="6"/>
  <c r="L6298" i="6"/>
  <c r="K6127" i="6"/>
  <c r="L6127" i="6" s="1"/>
  <c r="K5956" i="6"/>
  <c r="L5956" i="6" s="1"/>
  <c r="K5784" i="6"/>
  <c r="L5784" i="6" s="1"/>
  <c r="L5613" i="6"/>
  <c r="K5613" i="6"/>
  <c r="L5442" i="6"/>
  <c r="K5442" i="6"/>
  <c r="K5269" i="6"/>
  <c r="L5269" i="6" s="1"/>
  <c r="K5098" i="6"/>
  <c r="L5098" i="6" s="1"/>
  <c r="K4927" i="6"/>
  <c r="L4927" i="6"/>
  <c r="K4756" i="6"/>
  <c r="L4756" i="6"/>
  <c r="K4584" i="6"/>
  <c r="L4584" i="6" s="1"/>
  <c r="K4413" i="6"/>
  <c r="L4413" i="6" s="1"/>
  <c r="K4242" i="6"/>
  <c r="L4242" i="6" s="1"/>
  <c r="K4071" i="6"/>
  <c r="L4071" i="6" s="1"/>
  <c r="K3899" i="6"/>
  <c r="L3899" i="6" s="1"/>
  <c r="K3728" i="6"/>
  <c r="L3728" i="6" s="1"/>
  <c r="K3557" i="6"/>
  <c r="L3557" i="6" s="1"/>
  <c r="K3384" i="6"/>
  <c r="L3384" i="6" s="1"/>
  <c r="K3213" i="6"/>
  <c r="L3213" i="6" s="1"/>
  <c r="K3042" i="6"/>
  <c r="L3042" i="6" s="1"/>
  <c r="K2871" i="6"/>
  <c r="L2871" i="6" s="1"/>
  <c r="K2699" i="6"/>
  <c r="L2699" i="6" s="1"/>
  <c r="K2528" i="6"/>
  <c r="L2528" i="6" s="1"/>
  <c r="K2357" i="6"/>
  <c r="L2357" i="6" s="1"/>
  <c r="K2185" i="6"/>
  <c r="L2185" i="6" s="1"/>
  <c r="K2014" i="6"/>
  <c r="L2014" i="6" s="1"/>
  <c r="K1843" i="6"/>
  <c r="L1843" i="6" s="1"/>
  <c r="K1672" i="6"/>
  <c r="L1672" i="6" s="1"/>
  <c r="K1499" i="6"/>
  <c r="L1499" i="6" s="1"/>
  <c r="K1328" i="6"/>
  <c r="L1328" i="6" s="1"/>
  <c r="L1157" i="6"/>
  <c r="K1157" i="6"/>
  <c r="K985" i="6"/>
  <c r="L985" i="6"/>
  <c r="K814" i="6"/>
  <c r="L814" i="6"/>
  <c r="K643" i="6"/>
  <c r="L643" i="6"/>
  <c r="K472" i="6"/>
  <c r="L472" i="6" s="1"/>
  <c r="K300" i="6"/>
  <c r="L300" i="6" s="1"/>
  <c r="K129" i="6"/>
  <c r="L129" i="6" s="1"/>
  <c r="K10067" i="6"/>
  <c r="L10067" i="6" s="1"/>
  <c r="K9923" i="6"/>
  <c r="L9923" i="6" s="1"/>
  <c r="L9779" i="6"/>
  <c r="K9779" i="6"/>
  <c r="K9635" i="6"/>
  <c r="L9635" i="6" s="1"/>
  <c r="K9491" i="6"/>
  <c r="L9491" i="6" s="1"/>
  <c r="K9347" i="6"/>
  <c r="L9347" i="6"/>
  <c r="K9203" i="6"/>
  <c r="L9203" i="6" s="1"/>
  <c r="K9059" i="6"/>
  <c r="L9059" i="6" s="1"/>
  <c r="K8915" i="6"/>
  <c r="L8915" i="6" s="1"/>
  <c r="K8771" i="6"/>
  <c r="L8771" i="6" s="1"/>
  <c r="L8627" i="6"/>
  <c r="K8627" i="6"/>
  <c r="K8483" i="6"/>
  <c r="L8483" i="6" s="1"/>
  <c r="K8339" i="6"/>
  <c r="L8339" i="6" s="1"/>
  <c r="K8195" i="6"/>
  <c r="L8195" i="6" s="1"/>
  <c r="K8051" i="6"/>
  <c r="L8051" i="6" s="1"/>
  <c r="K7907" i="6"/>
  <c r="L7907" i="6" s="1"/>
  <c r="K7763" i="6"/>
  <c r="L7763" i="6" s="1"/>
  <c r="K7614" i="6"/>
  <c r="L7614" i="6" s="1"/>
  <c r="L7457" i="6"/>
  <c r="K7457" i="6"/>
  <c r="K7300" i="6"/>
  <c r="L7300" i="6" s="1"/>
  <c r="K7143" i="6"/>
  <c r="L7143" i="6" s="1"/>
  <c r="K6985" i="6"/>
  <c r="L6985" i="6" s="1"/>
  <c r="K6828" i="6"/>
  <c r="L6828" i="6" s="1"/>
  <c r="K6671" i="6"/>
  <c r="L6671" i="6" s="1"/>
  <c r="K6514" i="6"/>
  <c r="L6514" i="6" s="1"/>
  <c r="K6357" i="6"/>
  <c r="L6357" i="6" s="1"/>
  <c r="K6200" i="6"/>
  <c r="L6200" i="6" s="1"/>
  <c r="K6043" i="6"/>
  <c r="L6043" i="6" s="1"/>
  <c r="L5886" i="6"/>
  <c r="K5886" i="6"/>
  <c r="L5729" i="6"/>
  <c r="K5729" i="6"/>
  <c r="L5572" i="6"/>
  <c r="K5572" i="6"/>
  <c r="K5415" i="6"/>
  <c r="L5415" i="6" s="1"/>
  <c r="K5257" i="6"/>
  <c r="L5257" i="6" s="1"/>
  <c r="K5100" i="6"/>
  <c r="L5100" i="6" s="1"/>
  <c r="K4943" i="6"/>
  <c r="L4943" i="6" s="1"/>
  <c r="L4786" i="6"/>
  <c r="K4786" i="6"/>
  <c r="L4629" i="6"/>
  <c r="K4629" i="6"/>
  <c r="K4472" i="6"/>
  <c r="L4472" i="6" s="1"/>
  <c r="K4315" i="6"/>
  <c r="L4315" i="6" s="1"/>
  <c r="K4158" i="6"/>
  <c r="L4158" i="6"/>
  <c r="L4001" i="6"/>
  <c r="K4001" i="6"/>
  <c r="K3844" i="6"/>
  <c r="L3844" i="6" s="1"/>
  <c r="L3687" i="6"/>
  <c r="K3687" i="6"/>
  <c r="K3529" i="6"/>
  <c r="L3529" i="6" s="1"/>
  <c r="K3372" i="6"/>
  <c r="L3372" i="6"/>
  <c r="K3215" i="6"/>
  <c r="L3215" i="6" s="1"/>
  <c r="K3058" i="6"/>
  <c r="L3058" i="6" s="1"/>
  <c r="K2901" i="6"/>
  <c r="L2901" i="6" s="1"/>
  <c r="K2744" i="6"/>
  <c r="L2744" i="6" s="1"/>
  <c r="K2587" i="6"/>
  <c r="L2587" i="6"/>
  <c r="K2430" i="6"/>
  <c r="L2430" i="6" s="1"/>
  <c r="K2273" i="6"/>
  <c r="L2273" i="6" s="1"/>
  <c r="K2116" i="6"/>
  <c r="L2116" i="6" s="1"/>
  <c r="K1959" i="6"/>
  <c r="L1959" i="6" s="1"/>
  <c r="K1801" i="6"/>
  <c r="L1801" i="6"/>
  <c r="K1644" i="6"/>
  <c r="L1644" i="6"/>
  <c r="K1487" i="6"/>
  <c r="L1487" i="6" s="1"/>
  <c r="K1330" i="6"/>
  <c r="L1330" i="6"/>
  <c r="K1173" i="6"/>
  <c r="L1173" i="6" s="1"/>
  <c r="K1016" i="6"/>
  <c r="L1016" i="6"/>
  <c r="K859" i="6"/>
  <c r="L859" i="6" s="1"/>
  <c r="K702" i="6"/>
  <c r="L702" i="6" s="1"/>
  <c r="K545" i="6"/>
  <c r="L545" i="6" s="1"/>
  <c r="K388" i="6"/>
  <c r="L388" i="6" s="1"/>
  <c r="L231" i="6"/>
  <c r="K231" i="6"/>
  <c r="K73" i="6"/>
  <c r="L73" i="6" s="1"/>
  <c r="K7658" i="6"/>
  <c r="L7658" i="6" s="1"/>
  <c r="K7514" i="6"/>
  <c r="L7514" i="6"/>
  <c r="K7370" i="6"/>
  <c r="L7370" i="6" s="1"/>
  <c r="K7226" i="6"/>
  <c r="L7226" i="6" s="1"/>
  <c r="K7082" i="6"/>
  <c r="L7082" i="6" s="1"/>
  <c r="K6938" i="6"/>
  <c r="L6938" i="6" s="1"/>
  <c r="L6794" i="6"/>
  <c r="K6794" i="6"/>
  <c r="K6650" i="6"/>
  <c r="L6650" i="6"/>
  <c r="K6506" i="6"/>
  <c r="L6506" i="6" s="1"/>
  <c r="K6362" i="6"/>
  <c r="L6362" i="6" s="1"/>
  <c r="K6218" i="6"/>
  <c r="L6218" i="6" s="1"/>
  <c r="K6074" i="6"/>
  <c r="L6074" i="6" s="1"/>
  <c r="K5930" i="6"/>
  <c r="L5930" i="6" s="1"/>
  <c r="K5786" i="6"/>
  <c r="L5786" i="6" s="1"/>
  <c r="K5642" i="6"/>
  <c r="L5642" i="6" s="1"/>
  <c r="K5498" i="6"/>
  <c r="L5498" i="6"/>
  <c r="K5354" i="6"/>
  <c r="L5354" i="6" s="1"/>
  <c r="K5210" i="6"/>
  <c r="L5210" i="6" s="1"/>
  <c r="L5066" i="6"/>
  <c r="K5066" i="6"/>
  <c r="K4922" i="6"/>
  <c r="L4922" i="6"/>
  <c r="K4778" i="6"/>
  <c r="L4778" i="6"/>
  <c r="K4634" i="6"/>
  <c r="L4634" i="6" s="1"/>
  <c r="K4490" i="6"/>
  <c r="L4490" i="6" s="1"/>
  <c r="K4346" i="6"/>
  <c r="L4346" i="6" s="1"/>
  <c r="K4202" i="6"/>
  <c r="L4202" i="6" s="1"/>
  <c r="K4058" i="6"/>
  <c r="L4058" i="6" s="1"/>
  <c r="K3914" i="6"/>
  <c r="L3914" i="6" s="1"/>
  <c r="K3770" i="6"/>
  <c r="L3770" i="6" s="1"/>
  <c r="K3626" i="6"/>
  <c r="L3626" i="6" s="1"/>
  <c r="L3482" i="6"/>
  <c r="K3482" i="6"/>
  <c r="K3338" i="6"/>
  <c r="L3338" i="6" s="1"/>
  <c r="K3194" i="6"/>
  <c r="L3194" i="6" s="1"/>
  <c r="K3050" i="6"/>
  <c r="L3050" i="6" s="1"/>
  <c r="K2906" i="6"/>
  <c r="L2906" i="6" s="1"/>
  <c r="K2762" i="6"/>
  <c r="L2762" i="6" s="1"/>
  <c r="K2618" i="6"/>
  <c r="L2618" i="6"/>
  <c r="K2474" i="6"/>
  <c r="L2474" i="6" s="1"/>
  <c r="K2330" i="6"/>
  <c r="L2330" i="6"/>
  <c r="K2186" i="6"/>
  <c r="L2186" i="6"/>
  <c r="K2042" i="6"/>
  <c r="L2042" i="6"/>
  <c r="K1898" i="6"/>
  <c r="L1898" i="6" s="1"/>
  <c r="K1754" i="6"/>
  <c r="L1754" i="6" s="1"/>
  <c r="K1610" i="6"/>
  <c r="L1610" i="6" s="1"/>
  <c r="K1466" i="6"/>
  <c r="L1466" i="6" s="1"/>
  <c r="K1322" i="6"/>
  <c r="L1322" i="6" s="1"/>
  <c r="L1178" i="6"/>
  <c r="K1178" i="6"/>
  <c r="K1034" i="6"/>
  <c r="L1034" i="6" s="1"/>
  <c r="K890" i="6"/>
  <c r="L890" i="6"/>
  <c r="K746" i="6"/>
  <c r="L746" i="6"/>
  <c r="K602" i="6"/>
  <c r="L602" i="6" s="1"/>
  <c r="K458" i="6"/>
  <c r="L458" i="6" s="1"/>
  <c r="K314" i="6"/>
  <c r="L314" i="6" s="1"/>
  <c r="L170" i="6"/>
  <c r="K170" i="6"/>
  <c r="K26" i="6"/>
  <c r="L26" i="6" s="1"/>
  <c r="K9870" i="6"/>
  <c r="L9870" i="6"/>
  <c r="K4072" i="6"/>
  <c r="L4072" i="6"/>
  <c r="K2806" i="6"/>
  <c r="L2806" i="6" s="1"/>
  <c r="K2620" i="6"/>
  <c r="L2620" i="6" s="1"/>
  <c r="K2433" i="6"/>
  <c r="L2433" i="6" s="1"/>
  <c r="K2245" i="6"/>
  <c r="L2245" i="6" s="1"/>
  <c r="K2059" i="6"/>
  <c r="L2059" i="6" s="1"/>
  <c r="K1872" i="6"/>
  <c r="L1872" i="6" s="1"/>
  <c r="K1685" i="6"/>
  <c r="L1685" i="6" s="1"/>
  <c r="K1497" i="6"/>
  <c r="L1497" i="6" s="1"/>
  <c r="K1311" i="6"/>
  <c r="L1311" i="6" s="1"/>
  <c r="K1124" i="6"/>
  <c r="L1124" i="6" s="1"/>
  <c r="K936" i="6"/>
  <c r="L936" i="6" s="1"/>
  <c r="K750" i="6"/>
  <c r="L750" i="6" s="1"/>
  <c r="K563" i="6"/>
  <c r="L563" i="6" s="1"/>
  <c r="K377" i="6"/>
  <c r="L377" i="6" s="1"/>
  <c r="K189" i="6"/>
  <c r="L189" i="6" s="1"/>
  <c r="K3" i="6"/>
  <c r="L3" i="6" s="1"/>
  <c r="K2255" i="6"/>
  <c r="L2255" i="6" s="1"/>
  <c r="K2069" i="6"/>
  <c r="L2069" i="6" s="1"/>
  <c r="K1882" i="6"/>
  <c r="L1882" i="6" s="1"/>
  <c r="K1695" i="6"/>
  <c r="L1695" i="6" s="1"/>
  <c r="K1508" i="6"/>
  <c r="L1508" i="6" s="1"/>
  <c r="K1321" i="6"/>
  <c r="L1321" i="6" s="1"/>
  <c r="K1135" i="6"/>
  <c r="L1135" i="6" s="1"/>
  <c r="K947" i="6"/>
  <c r="L947" i="6" s="1"/>
  <c r="K761" i="6"/>
  <c r="L761" i="6" s="1"/>
  <c r="K574" i="6"/>
  <c r="L574" i="6" s="1"/>
  <c r="L387" i="6"/>
  <c r="K387" i="6"/>
  <c r="K199" i="6"/>
  <c r="L199" i="6" s="1"/>
  <c r="K12" i="6"/>
  <c r="L12" i="6" s="1"/>
  <c r="K10013" i="6"/>
  <c r="L10013" i="6"/>
  <c r="K9856" i="6"/>
  <c r="L9856" i="6" s="1"/>
  <c r="K9699" i="6"/>
  <c r="L9699" i="6" s="1"/>
  <c r="K9542" i="6"/>
  <c r="L9542" i="6" s="1"/>
  <c r="K9385" i="6"/>
  <c r="L9385" i="6" s="1"/>
  <c r="K9228" i="6"/>
  <c r="L9228" i="6" s="1"/>
  <c r="K9070" i="6"/>
  <c r="L9070" i="6" s="1"/>
  <c r="K8913" i="6"/>
  <c r="L8913" i="6" s="1"/>
  <c r="K8756" i="6"/>
  <c r="L8756" i="6"/>
  <c r="K8599" i="6"/>
  <c r="L8599" i="6" s="1"/>
  <c r="K8442" i="6"/>
  <c r="L8442" i="6" s="1"/>
  <c r="K8285" i="6"/>
  <c r="L8285" i="6" s="1"/>
  <c r="K8128" i="6"/>
  <c r="L8128" i="6"/>
  <c r="K7971" i="6"/>
  <c r="L7971" i="6" s="1"/>
  <c r="K7814" i="6"/>
  <c r="L7814" i="6" s="1"/>
  <c r="K7655" i="6"/>
  <c r="L7655" i="6" s="1"/>
  <c r="K7484" i="6"/>
  <c r="L7484" i="6" s="1"/>
  <c r="K7312" i="6"/>
  <c r="L7312" i="6" s="1"/>
  <c r="K7140" i="6"/>
  <c r="L7140" i="6" s="1"/>
  <c r="K6969" i="6"/>
  <c r="L6969" i="6" s="1"/>
  <c r="K6798" i="6"/>
  <c r="L6798" i="6" s="1"/>
  <c r="K6627" i="6"/>
  <c r="L6627" i="6" s="1"/>
  <c r="K6455" i="6"/>
  <c r="L6455" i="6"/>
  <c r="K6284" i="6"/>
  <c r="L6284" i="6" s="1"/>
  <c r="K6113" i="6"/>
  <c r="L6113" i="6"/>
  <c r="L5941" i="6"/>
  <c r="K5941" i="6"/>
  <c r="L5770" i="6"/>
  <c r="K5770" i="6"/>
  <c r="K5599" i="6"/>
  <c r="L5599" i="6" s="1"/>
  <c r="K5427" i="6"/>
  <c r="L5427" i="6" s="1"/>
  <c r="K5255" i="6"/>
  <c r="L5255" i="6" s="1"/>
  <c r="K5084" i="6"/>
  <c r="L5084" i="6"/>
  <c r="K4913" i="6"/>
  <c r="L4913" i="6"/>
  <c r="K4741" i="6"/>
  <c r="L4741" i="6" s="1"/>
  <c r="K4570" i="6"/>
  <c r="L4570" i="6" s="1"/>
  <c r="K4399" i="6"/>
  <c r="L4399" i="6" s="1"/>
  <c r="K4228" i="6"/>
  <c r="L4228" i="6" s="1"/>
  <c r="K4056" i="6"/>
  <c r="L4056" i="6" s="1"/>
  <c r="K3885" i="6"/>
  <c r="L3885" i="6" s="1"/>
  <c r="K3714" i="6"/>
  <c r="L3714" i="6" s="1"/>
  <c r="K3541" i="6"/>
  <c r="L3541" i="6" s="1"/>
  <c r="K3370" i="6"/>
  <c r="L3370" i="6"/>
  <c r="K3199" i="6"/>
  <c r="L3199" i="6" s="1"/>
  <c r="K3028" i="6"/>
  <c r="L3028" i="6" s="1"/>
  <c r="K2856" i="6"/>
  <c r="L2856" i="6" s="1"/>
  <c r="K2685" i="6"/>
  <c r="L2685" i="6" s="1"/>
  <c r="L2514" i="6"/>
  <c r="K2514" i="6"/>
  <c r="K2343" i="6"/>
  <c r="L2343" i="6" s="1"/>
  <c r="K2171" i="6"/>
  <c r="L2171" i="6" s="1"/>
  <c r="K2000" i="6"/>
  <c r="L2000" i="6"/>
  <c r="K1829" i="6"/>
  <c r="L1829" i="6" s="1"/>
  <c r="K1656" i="6"/>
  <c r="L1656" i="6" s="1"/>
  <c r="K1485" i="6"/>
  <c r="L1485" i="6" s="1"/>
  <c r="K1314" i="6"/>
  <c r="L1314" i="6" s="1"/>
  <c r="L1143" i="6"/>
  <c r="K1143" i="6"/>
  <c r="K971" i="6"/>
  <c r="L971" i="6"/>
  <c r="K800" i="6"/>
  <c r="L800" i="6" s="1"/>
  <c r="K629" i="6"/>
  <c r="L629" i="6" s="1"/>
  <c r="K457" i="6"/>
  <c r="L457" i="6" s="1"/>
  <c r="K286" i="6"/>
  <c r="L286" i="6"/>
  <c r="K115" i="6"/>
  <c r="L115" i="6"/>
  <c r="K10055" i="6"/>
  <c r="L10055" i="6"/>
  <c r="K9911" i="6"/>
  <c r="L9911" i="6" s="1"/>
  <c r="K9767" i="6"/>
  <c r="L9767" i="6"/>
  <c r="K9623" i="6"/>
  <c r="L9623" i="6" s="1"/>
  <c r="K9479" i="6"/>
  <c r="L9479" i="6" s="1"/>
  <c r="K9335" i="6"/>
  <c r="L9335" i="6" s="1"/>
  <c r="K9191" i="6"/>
  <c r="L9191" i="6" s="1"/>
  <c r="L9047" i="6"/>
  <c r="K9047" i="6"/>
  <c r="K8903" i="6"/>
  <c r="L8903" i="6"/>
  <c r="K8759" i="6"/>
  <c r="L8759" i="6" s="1"/>
  <c r="K8615" i="6"/>
  <c r="L8615" i="6" s="1"/>
  <c r="K8471" i="6"/>
  <c r="L8471" i="6" s="1"/>
  <c r="K8327" i="6"/>
  <c r="L8327" i="6"/>
  <c r="K8183" i="6"/>
  <c r="L8183" i="6"/>
  <c r="K8039" i="6"/>
  <c r="L8039" i="6" s="1"/>
  <c r="K7895" i="6"/>
  <c r="L7895" i="6" s="1"/>
  <c r="K7751" i="6"/>
  <c r="L7751" i="6"/>
  <c r="K7601" i="6"/>
  <c r="L7601" i="6"/>
  <c r="K7444" i="6"/>
  <c r="L7444" i="6" s="1"/>
  <c r="K7287" i="6"/>
  <c r="L7287" i="6" s="1"/>
  <c r="K7129" i="6"/>
  <c r="L7129" i="6" s="1"/>
  <c r="K6972" i="6"/>
  <c r="L6972" i="6" s="1"/>
  <c r="K6815" i="6"/>
  <c r="L6815" i="6" s="1"/>
  <c r="K6658" i="6"/>
  <c r="L6658" i="6" s="1"/>
  <c r="K6501" i="6"/>
  <c r="L6501" i="6" s="1"/>
  <c r="K6344" i="6"/>
  <c r="L6344" i="6" s="1"/>
  <c r="K6187" i="6"/>
  <c r="L6187" i="6" s="1"/>
  <c r="K6030" i="6"/>
  <c r="L6030" i="6" s="1"/>
  <c r="K5873" i="6"/>
  <c r="L5873" i="6" s="1"/>
  <c r="K5716" i="6"/>
  <c r="L5716" i="6" s="1"/>
  <c r="K5559" i="6"/>
  <c r="L5559" i="6" s="1"/>
  <c r="K5401" i="6"/>
  <c r="L5401" i="6" s="1"/>
  <c r="K5244" i="6"/>
  <c r="L5244" i="6" s="1"/>
  <c r="K5087" i="6"/>
  <c r="L5087" i="6" s="1"/>
  <c r="K4930" i="6"/>
  <c r="L4930" i="6" s="1"/>
  <c r="K4773" i="6"/>
  <c r="L4773" i="6" s="1"/>
  <c r="K4616" i="6"/>
  <c r="L4616" i="6"/>
  <c r="K4459" i="6"/>
  <c r="L4459" i="6"/>
  <c r="K4302" i="6"/>
  <c r="L4302" i="6" s="1"/>
  <c r="K4145" i="6"/>
  <c r="L4145" i="6" s="1"/>
  <c r="K3988" i="6"/>
  <c r="L3988" i="6"/>
  <c r="K3831" i="6"/>
  <c r="L3831" i="6" s="1"/>
  <c r="K3673" i="6"/>
  <c r="L3673" i="6"/>
  <c r="K3516" i="6"/>
  <c r="L3516" i="6" s="1"/>
  <c r="K3359" i="6"/>
  <c r="L3359" i="6" s="1"/>
  <c r="K3202" i="6"/>
  <c r="L3202" i="6" s="1"/>
  <c r="K3045" i="6"/>
  <c r="L3045" i="6" s="1"/>
  <c r="K2888" i="6"/>
  <c r="L2888" i="6" s="1"/>
  <c r="K2731" i="6"/>
  <c r="L2731" i="6" s="1"/>
  <c r="K2574" i="6"/>
  <c r="L2574" i="6" s="1"/>
  <c r="K2417" i="6"/>
  <c r="L2417" i="6" s="1"/>
  <c r="K2260" i="6"/>
  <c r="L2260" i="6" s="1"/>
  <c r="K2103" i="6"/>
  <c r="L2103" i="6" s="1"/>
  <c r="K1945" i="6"/>
  <c r="L1945" i="6" s="1"/>
  <c r="K1788" i="6"/>
  <c r="L1788" i="6"/>
  <c r="K1631" i="6"/>
  <c r="L1631" i="6" s="1"/>
  <c r="K1474" i="6"/>
  <c r="L1474" i="6" s="1"/>
  <c r="K1317" i="6"/>
  <c r="L1317" i="6" s="1"/>
  <c r="K1160" i="6"/>
  <c r="L1160" i="6" s="1"/>
  <c r="K1003" i="6"/>
  <c r="L1003" i="6" s="1"/>
  <c r="K846" i="6"/>
  <c r="L846" i="6"/>
  <c r="K689" i="6"/>
  <c r="L689" i="6" s="1"/>
  <c r="K532" i="6"/>
  <c r="L532" i="6"/>
  <c r="K375" i="6"/>
  <c r="L375" i="6" s="1"/>
  <c r="K217" i="6"/>
  <c r="L217" i="6"/>
  <c r="K60" i="6"/>
  <c r="L60" i="6" s="1"/>
  <c r="K7646" i="6"/>
  <c r="L7646" i="6"/>
  <c r="K7502" i="6"/>
  <c r="L7502" i="6"/>
  <c r="K7358" i="6"/>
  <c r="L7358" i="6" s="1"/>
  <c r="L7214" i="6"/>
  <c r="K7214" i="6"/>
  <c r="K7070" i="6"/>
  <c r="L7070" i="6" s="1"/>
  <c r="K6926" i="6"/>
  <c r="L6926" i="6" s="1"/>
  <c r="K6782" i="6"/>
  <c r="L6782" i="6"/>
  <c r="K6638" i="6"/>
  <c r="L6638" i="6"/>
  <c r="K6494" i="6"/>
  <c r="L6494" i="6" s="1"/>
  <c r="K6350" i="6"/>
  <c r="L6350" i="6" s="1"/>
  <c r="K6206" i="6"/>
  <c r="L6206" i="6" s="1"/>
  <c r="K6062" i="6"/>
  <c r="L6062" i="6" s="1"/>
  <c r="K5918" i="6"/>
  <c r="L5918" i="6" s="1"/>
  <c r="K5774" i="6"/>
  <c r="L5774" i="6" s="1"/>
  <c r="K5630" i="6"/>
  <c r="L5630" i="6" s="1"/>
  <c r="K5486" i="6"/>
  <c r="L5486" i="6" s="1"/>
  <c r="K5342" i="6"/>
  <c r="L5342" i="6"/>
  <c r="K5198" i="6"/>
  <c r="L5198" i="6" s="1"/>
  <c r="K5054" i="6"/>
  <c r="L5054" i="6" s="1"/>
  <c r="K4910" i="6"/>
  <c r="L4910" i="6" s="1"/>
  <c r="K4766" i="6"/>
  <c r="L4766" i="6" s="1"/>
  <c r="K4622" i="6"/>
  <c r="L4622" i="6" s="1"/>
  <c r="K4478" i="6"/>
  <c r="L4478" i="6"/>
  <c r="K4334" i="6"/>
  <c r="L4334" i="6" s="1"/>
  <c r="K4190" i="6"/>
  <c r="L4190" i="6"/>
  <c r="K4046" i="6"/>
  <c r="L4046" i="6" s="1"/>
  <c r="K3902" i="6"/>
  <c r="L3902" i="6" s="1"/>
  <c r="K3758" i="6"/>
  <c r="L3758" i="6" s="1"/>
  <c r="K3614" i="6"/>
  <c r="L3614" i="6" s="1"/>
  <c r="K3470" i="6"/>
  <c r="L3470" i="6" s="1"/>
  <c r="K3326" i="6"/>
  <c r="L3326" i="6"/>
  <c r="K3182" i="6"/>
  <c r="L3182" i="6" s="1"/>
  <c r="K3038" i="6"/>
  <c r="L3038" i="6" s="1"/>
  <c r="K2894" i="6"/>
  <c r="L2894" i="6" s="1"/>
  <c r="K2750" i="6"/>
  <c r="L2750" i="6"/>
  <c r="K2606" i="6"/>
  <c r="L2606" i="6" s="1"/>
  <c r="K2462" i="6"/>
  <c r="L2462" i="6" s="1"/>
  <c r="K2318" i="6"/>
  <c r="L2318" i="6" s="1"/>
  <c r="L2174" i="6"/>
  <c r="K2174" i="6"/>
  <c r="K2030" i="6"/>
  <c r="L2030" i="6" s="1"/>
  <c r="K1886" i="6"/>
  <c r="L1886" i="6" s="1"/>
  <c r="K1742" i="6"/>
  <c r="L1742" i="6" s="1"/>
  <c r="K1598" i="6"/>
  <c r="L1598" i="6" s="1"/>
  <c r="K1454" i="6"/>
  <c r="L1454" i="6" s="1"/>
  <c r="K1310" i="6"/>
  <c r="L1310" i="6" s="1"/>
  <c r="K1166" i="6"/>
  <c r="L1166" i="6" s="1"/>
  <c r="K1022" i="6"/>
  <c r="L1022" i="6" s="1"/>
  <c r="K878" i="6"/>
  <c r="L878" i="6" s="1"/>
  <c r="K734" i="6"/>
  <c r="L734" i="6"/>
  <c r="K590" i="6"/>
  <c r="L590" i="6"/>
  <c r="K446" i="6"/>
  <c r="L446" i="6"/>
  <c r="K302" i="6"/>
  <c r="L302" i="6" s="1"/>
  <c r="K158" i="6"/>
  <c r="L158" i="6" s="1"/>
  <c r="K14" i="6"/>
  <c r="L14" i="6" s="1"/>
  <c r="K1887" i="6"/>
  <c r="L1887" i="6" s="1"/>
  <c r="K7383" i="6"/>
  <c r="L7383" i="6" s="1"/>
  <c r="K4660" i="6"/>
  <c r="L4660" i="6" s="1"/>
  <c r="K4473" i="6"/>
  <c r="L4473" i="6" s="1"/>
  <c r="K4285" i="6"/>
  <c r="L4285" i="6" s="1"/>
  <c r="K4098" i="6"/>
  <c r="L4098" i="6"/>
  <c r="K3911" i="6"/>
  <c r="L3911" i="6" s="1"/>
  <c r="K3724" i="6"/>
  <c r="L3724" i="6" s="1"/>
  <c r="K3537" i="6"/>
  <c r="L3537" i="6" s="1"/>
  <c r="L3351" i="6"/>
  <c r="K3351" i="6"/>
  <c r="K3164" i="6"/>
  <c r="L3164" i="6" s="1"/>
  <c r="K2976" i="6"/>
  <c r="L2976" i="6" s="1"/>
  <c r="K2777" i="6"/>
  <c r="L2777" i="6"/>
  <c r="K2572" i="6"/>
  <c r="L2572" i="6" s="1"/>
  <c r="K2362" i="6"/>
  <c r="L2362" i="6"/>
  <c r="K2139" i="6"/>
  <c r="L2139" i="6" s="1"/>
  <c r="K1915" i="6"/>
  <c r="L1915" i="6"/>
  <c r="K1690" i="6"/>
  <c r="L1690" i="6" s="1"/>
  <c r="K1465" i="6"/>
  <c r="L1465" i="6"/>
  <c r="K1241" i="6"/>
  <c r="L1241" i="6"/>
  <c r="K1018" i="6"/>
  <c r="L1018" i="6" s="1"/>
  <c r="L792" i="6"/>
  <c r="K792" i="6"/>
  <c r="K568" i="6"/>
  <c r="L568" i="6" s="1"/>
  <c r="K344" i="6"/>
  <c r="L344" i="6" s="1"/>
  <c r="K119" i="6"/>
  <c r="L119" i="6"/>
  <c r="K4732" i="6"/>
  <c r="L4732" i="6"/>
  <c r="K4545" i="6"/>
  <c r="L4545" i="6" s="1"/>
  <c r="K4359" i="6"/>
  <c r="L4359" i="6" s="1"/>
  <c r="K4172" i="6"/>
  <c r="L4172" i="6" s="1"/>
  <c r="L3983" i="6"/>
  <c r="K3983" i="6"/>
  <c r="K3797" i="6"/>
  <c r="L3797" i="6" s="1"/>
  <c r="K3610" i="6"/>
  <c r="L3610" i="6" s="1"/>
  <c r="K3423" i="6"/>
  <c r="L3423" i="6" s="1"/>
  <c r="K3236" i="6"/>
  <c r="L3236" i="6" s="1"/>
  <c r="K3049" i="6"/>
  <c r="L3049" i="6" s="1"/>
  <c r="K2855" i="6"/>
  <c r="L2855" i="6" s="1"/>
  <c r="K2651" i="6"/>
  <c r="L2651" i="6" s="1"/>
  <c r="K2447" i="6"/>
  <c r="L2447" i="6" s="1"/>
  <c r="K2226" i="6"/>
  <c r="L2226" i="6" s="1"/>
  <c r="K2002" i="6"/>
  <c r="L2002" i="6" s="1"/>
  <c r="K1777" i="6"/>
  <c r="L1777" i="6" s="1"/>
  <c r="K1552" i="6"/>
  <c r="L1552" i="6" s="1"/>
  <c r="K1329" i="6"/>
  <c r="L1329" i="6"/>
  <c r="K1104" i="6"/>
  <c r="L1104" i="6" s="1"/>
  <c r="K880" i="6"/>
  <c r="L880" i="6" s="1"/>
  <c r="K655" i="6"/>
  <c r="L655" i="6" s="1"/>
  <c r="K431" i="6"/>
  <c r="L431" i="6"/>
  <c r="K208" i="6"/>
  <c r="L208" i="6"/>
  <c r="K2791" i="6"/>
  <c r="L2791" i="6"/>
  <c r="K2604" i="6"/>
  <c r="L2604" i="6" s="1"/>
  <c r="K2418" i="6"/>
  <c r="L2418" i="6" s="1"/>
  <c r="K2230" i="6"/>
  <c r="L2230" i="6" s="1"/>
  <c r="L2044" i="6"/>
  <c r="K2044" i="6"/>
  <c r="K1856" i="6"/>
  <c r="L1856" i="6" s="1"/>
  <c r="K1668" i="6"/>
  <c r="L1668" i="6"/>
  <c r="K1482" i="6"/>
  <c r="L1482" i="6" s="1"/>
  <c r="K1295" i="6"/>
  <c r="L1295" i="6" s="1"/>
  <c r="K1109" i="6"/>
  <c r="L1109" i="6" s="1"/>
  <c r="K921" i="6"/>
  <c r="L921" i="6"/>
  <c r="K735" i="6"/>
  <c r="L735" i="6" s="1"/>
  <c r="K548" i="6"/>
  <c r="L548" i="6" s="1"/>
  <c r="K360" i="6"/>
  <c r="L360" i="6" s="1"/>
  <c r="L174" i="6"/>
  <c r="K174" i="6"/>
  <c r="K2240" i="6"/>
  <c r="L2240" i="6" s="1"/>
  <c r="K2053" i="6"/>
  <c r="L2053" i="6" s="1"/>
  <c r="K1866" i="6"/>
  <c r="L1866" i="6" s="1"/>
  <c r="K1679" i="6"/>
  <c r="L1679" i="6"/>
  <c r="L1493" i="6"/>
  <c r="K1493" i="6"/>
  <c r="L1306" i="6"/>
  <c r="K1306" i="6"/>
  <c r="L1119" i="6"/>
  <c r="K1119" i="6"/>
  <c r="K932" i="6"/>
  <c r="L932" i="6" s="1"/>
  <c r="K745" i="6"/>
  <c r="L745" i="6" s="1"/>
  <c r="K559" i="6"/>
  <c r="L559" i="6"/>
  <c r="K370" i="6"/>
  <c r="L370" i="6" s="1"/>
  <c r="L184" i="6"/>
  <c r="K184" i="6"/>
  <c r="K10000" i="6"/>
  <c r="L10000" i="6" s="1"/>
  <c r="K9843" i="6"/>
  <c r="L9843" i="6" s="1"/>
  <c r="K9686" i="6"/>
  <c r="L9686" i="6" s="1"/>
  <c r="K9529" i="6"/>
  <c r="L9529" i="6" s="1"/>
  <c r="K9372" i="6"/>
  <c r="L9372" i="6"/>
  <c r="K9214" i="6"/>
  <c r="L9214" i="6"/>
  <c r="L9057" i="6"/>
  <c r="K9057" i="6"/>
  <c r="L8900" i="6"/>
  <c r="K8900" i="6"/>
  <c r="K8743" i="6"/>
  <c r="L8743" i="6" s="1"/>
  <c r="K8586" i="6"/>
  <c r="L8586" i="6" s="1"/>
  <c r="K8429" i="6"/>
  <c r="L8429" i="6"/>
  <c r="K8272" i="6"/>
  <c r="L8272" i="6"/>
  <c r="K8115" i="6"/>
  <c r="L8115" i="6" s="1"/>
  <c r="K7958" i="6"/>
  <c r="L7958" i="6"/>
  <c r="K7801" i="6"/>
  <c r="L7801" i="6" s="1"/>
  <c r="K7641" i="6"/>
  <c r="L7641" i="6" s="1"/>
  <c r="K7469" i="6"/>
  <c r="L7469" i="6"/>
  <c r="K7297" i="6"/>
  <c r="L7297" i="6"/>
  <c r="K7126" i="6"/>
  <c r="L7126" i="6" s="1"/>
  <c r="K6955" i="6"/>
  <c r="L6955" i="6" s="1"/>
  <c r="K6784" i="6"/>
  <c r="L6784" i="6" s="1"/>
  <c r="K6612" i="6"/>
  <c r="L6612" i="6"/>
  <c r="K6441" i="6"/>
  <c r="L6441" i="6" s="1"/>
  <c r="K6270" i="6"/>
  <c r="L6270" i="6" s="1"/>
  <c r="K6099" i="6"/>
  <c r="L6099" i="6" s="1"/>
  <c r="K5927" i="6"/>
  <c r="L5927" i="6"/>
  <c r="K5756" i="6"/>
  <c r="L5756" i="6" s="1"/>
  <c r="K5584" i="6"/>
  <c r="L5584" i="6"/>
  <c r="K5412" i="6"/>
  <c r="L5412" i="6" s="1"/>
  <c r="K5241" i="6"/>
  <c r="L5241" i="6" s="1"/>
  <c r="K5070" i="6"/>
  <c r="L5070" i="6" s="1"/>
  <c r="L4899" i="6"/>
  <c r="K4899" i="6"/>
  <c r="K4727" i="6"/>
  <c r="L4727" i="6" s="1"/>
  <c r="K4556" i="6"/>
  <c r="L4556" i="6"/>
  <c r="K4385" i="6"/>
  <c r="L4385" i="6" s="1"/>
  <c r="K4213" i="6"/>
  <c r="L4213" i="6" s="1"/>
  <c r="K4042" i="6"/>
  <c r="L4042" i="6" s="1"/>
  <c r="K3871" i="6"/>
  <c r="L3871" i="6"/>
  <c r="K3699" i="6"/>
  <c r="L3699" i="6" s="1"/>
  <c r="K3527" i="6"/>
  <c r="L3527" i="6" s="1"/>
  <c r="K3356" i="6"/>
  <c r="L3356" i="6" s="1"/>
  <c r="K3185" i="6"/>
  <c r="L3185" i="6"/>
  <c r="K3013" i="6"/>
  <c r="L3013" i="6" s="1"/>
  <c r="K2842" i="6"/>
  <c r="L2842" i="6" s="1"/>
  <c r="K2671" i="6"/>
  <c r="L2671" i="6" s="1"/>
  <c r="K2500" i="6"/>
  <c r="L2500" i="6" s="1"/>
  <c r="K2328" i="6"/>
  <c r="L2328" i="6" s="1"/>
  <c r="K2157" i="6"/>
  <c r="L2157" i="6" s="1"/>
  <c r="K1986" i="6"/>
  <c r="L1986" i="6" s="1"/>
  <c r="K1813" i="6"/>
  <c r="L1813" i="6" s="1"/>
  <c r="K1642" i="6"/>
  <c r="L1642" i="6" s="1"/>
  <c r="K1471" i="6"/>
  <c r="L1471" i="6" s="1"/>
  <c r="K1300" i="6"/>
  <c r="L1300" i="6" s="1"/>
  <c r="K1128" i="6"/>
  <c r="L1128" i="6"/>
  <c r="K957" i="6"/>
  <c r="L957" i="6" s="1"/>
  <c r="K786" i="6"/>
  <c r="L786" i="6" s="1"/>
  <c r="K615" i="6"/>
  <c r="L615" i="6" s="1"/>
  <c r="K443" i="6"/>
  <c r="L443" i="6"/>
  <c r="K272" i="6"/>
  <c r="L272" i="6"/>
  <c r="K101" i="6"/>
  <c r="L101" i="6" s="1"/>
  <c r="K10043" i="6"/>
  <c r="L10043" i="6" s="1"/>
  <c r="K9899" i="6"/>
  <c r="L9899" i="6" s="1"/>
  <c r="L9755" i="6"/>
  <c r="K9755" i="6"/>
  <c r="K9611" i="6"/>
  <c r="L9611" i="6"/>
  <c r="K9467" i="6"/>
  <c r="L9467" i="6" s="1"/>
  <c r="K9323" i="6"/>
  <c r="L9323" i="6" s="1"/>
  <c r="K9179" i="6"/>
  <c r="L9179" i="6" s="1"/>
  <c r="K9035" i="6"/>
  <c r="L9035" i="6" s="1"/>
  <c r="K8891" i="6"/>
  <c r="L8891" i="6" s="1"/>
  <c r="K8747" i="6"/>
  <c r="L8747" i="6"/>
  <c r="K8603" i="6"/>
  <c r="L8603" i="6" s="1"/>
  <c r="K8459" i="6"/>
  <c r="L8459" i="6" s="1"/>
  <c r="K8315" i="6"/>
  <c r="L8315" i="6" s="1"/>
  <c r="K8171" i="6"/>
  <c r="L8171" i="6" s="1"/>
  <c r="K8027" i="6"/>
  <c r="L8027" i="6"/>
  <c r="K7883" i="6"/>
  <c r="L7883" i="6"/>
  <c r="K7739" i="6"/>
  <c r="L7739" i="6"/>
  <c r="K7588" i="6"/>
  <c r="L7588" i="6"/>
  <c r="K7431" i="6"/>
  <c r="L7431" i="6" s="1"/>
  <c r="K7273" i="6"/>
  <c r="L7273" i="6" s="1"/>
  <c r="K7116" i="6"/>
  <c r="L7116" i="6" s="1"/>
  <c r="K6959" i="6"/>
  <c r="L6959" i="6"/>
  <c r="K6802" i="6"/>
  <c r="L6802" i="6" s="1"/>
  <c r="L6645" i="6"/>
  <c r="K6645" i="6"/>
  <c r="K6488" i="6"/>
  <c r="L6488" i="6" s="1"/>
  <c r="K6331" i="6"/>
  <c r="L6331" i="6" s="1"/>
  <c r="K6174" i="6"/>
  <c r="L6174" i="6" s="1"/>
  <c r="K6017" i="6"/>
  <c r="L6017" i="6" s="1"/>
  <c r="K5860" i="6"/>
  <c r="L5860" i="6"/>
  <c r="K5703" i="6"/>
  <c r="L5703" i="6"/>
  <c r="K5545" i="6"/>
  <c r="L5545" i="6" s="1"/>
  <c r="K5388" i="6"/>
  <c r="L5388" i="6" s="1"/>
  <c r="K5231" i="6"/>
  <c r="L5231" i="6"/>
  <c r="K5074" i="6"/>
  <c r="L5074" i="6"/>
  <c r="K4917" i="6"/>
  <c r="L4917" i="6" s="1"/>
  <c r="K4760" i="6"/>
  <c r="L4760" i="6" s="1"/>
  <c r="K4603" i="6"/>
  <c r="L4603" i="6" s="1"/>
  <c r="K4446" i="6"/>
  <c r="L4446" i="6" s="1"/>
  <c r="K4289" i="6"/>
  <c r="L4289" i="6" s="1"/>
  <c r="K4132" i="6"/>
  <c r="L4132" i="6"/>
  <c r="K3975" i="6"/>
  <c r="L3975" i="6" s="1"/>
  <c r="K3817" i="6"/>
  <c r="L3817" i="6"/>
  <c r="K3660" i="6"/>
  <c r="L3660" i="6" s="1"/>
  <c r="K3503" i="6"/>
  <c r="L3503" i="6" s="1"/>
  <c r="K3346" i="6"/>
  <c r="L3346" i="6" s="1"/>
  <c r="K3189" i="6"/>
  <c r="L3189" i="6"/>
  <c r="K3032" i="6"/>
  <c r="L3032" i="6" s="1"/>
  <c r="K2875" i="6"/>
  <c r="L2875" i="6" s="1"/>
  <c r="K2718" i="6"/>
  <c r="L2718" i="6" s="1"/>
  <c r="K2561" i="6"/>
  <c r="L2561" i="6" s="1"/>
  <c r="K2404" i="6"/>
  <c r="L2404" i="6"/>
  <c r="K2247" i="6"/>
  <c r="L2247" i="6" s="1"/>
  <c r="K2089" i="6"/>
  <c r="L2089" i="6" s="1"/>
  <c r="K1932" i="6"/>
  <c r="L1932" i="6" s="1"/>
  <c r="K1775" i="6"/>
  <c r="L1775" i="6" s="1"/>
  <c r="K1618" i="6"/>
  <c r="L1618" i="6"/>
  <c r="K1461" i="6"/>
  <c r="L1461" i="6"/>
  <c r="K1304" i="6"/>
  <c r="L1304" i="6"/>
  <c r="K1147" i="6"/>
  <c r="L1147" i="6" s="1"/>
  <c r="K990" i="6"/>
  <c r="L990" i="6" s="1"/>
  <c r="K833" i="6"/>
  <c r="L833" i="6" s="1"/>
  <c r="K676" i="6"/>
  <c r="L676" i="6" s="1"/>
  <c r="K519" i="6"/>
  <c r="L519" i="6" s="1"/>
  <c r="K361" i="6"/>
  <c r="L361" i="6"/>
  <c r="K204" i="6"/>
  <c r="L204" i="6" s="1"/>
  <c r="K47" i="6"/>
  <c r="L47" i="6" s="1"/>
  <c r="K7634" i="6"/>
  <c r="L7634" i="6" s="1"/>
  <c r="K7490" i="6"/>
  <c r="L7490" i="6"/>
  <c r="K7346" i="6"/>
  <c r="L7346" i="6" s="1"/>
  <c r="K7202" i="6"/>
  <c r="L7202" i="6"/>
  <c r="K7058" i="6"/>
  <c r="L7058" i="6"/>
  <c r="K6914" i="6"/>
  <c r="L6914" i="6" s="1"/>
  <c r="K6770" i="6"/>
  <c r="L6770" i="6" s="1"/>
  <c r="K6626" i="6"/>
  <c r="L6626" i="6" s="1"/>
  <c r="K6482" i="6"/>
  <c r="L6482" i="6" s="1"/>
  <c r="K6338" i="6"/>
  <c r="L6338" i="6"/>
  <c r="K6194" i="6"/>
  <c r="L6194" i="6" s="1"/>
  <c r="K6050" i="6"/>
  <c r="L6050" i="6" s="1"/>
  <c r="K5906" i="6"/>
  <c r="L5906" i="6" s="1"/>
  <c r="K5762" i="6"/>
  <c r="L5762" i="6" s="1"/>
  <c r="K5618" i="6"/>
  <c r="L5618" i="6"/>
  <c r="K5474" i="6"/>
  <c r="L5474" i="6"/>
  <c r="K5330" i="6"/>
  <c r="L5330" i="6"/>
  <c r="K5186" i="6"/>
  <c r="L5186" i="6"/>
  <c r="K5042" i="6"/>
  <c r="L5042" i="6" s="1"/>
  <c r="K4898" i="6"/>
  <c r="L4898" i="6" s="1"/>
  <c r="K4754" i="6"/>
  <c r="L4754" i="6" s="1"/>
  <c r="K4610" i="6"/>
  <c r="L4610" i="6" s="1"/>
  <c r="K4466" i="6"/>
  <c r="L4466" i="6" s="1"/>
  <c r="K4322" i="6"/>
  <c r="L4322" i="6"/>
  <c r="K4178" i="6"/>
  <c r="L4178" i="6" s="1"/>
  <c r="K4034" i="6"/>
  <c r="L4034" i="6" s="1"/>
  <c r="K3890" i="6"/>
  <c r="L3890" i="6"/>
  <c r="K3746" i="6"/>
  <c r="L3746" i="6" s="1"/>
  <c r="K3602" i="6"/>
  <c r="L3602" i="6" s="1"/>
  <c r="K3458" i="6"/>
  <c r="L3458" i="6" s="1"/>
  <c r="K3314" i="6"/>
  <c r="L3314" i="6" s="1"/>
  <c r="K3170" i="6"/>
  <c r="L3170" i="6"/>
  <c r="K3026" i="6"/>
  <c r="L3026" i="6" s="1"/>
  <c r="K2882" i="6"/>
  <c r="L2882" i="6" s="1"/>
  <c r="K2738" i="6"/>
  <c r="L2738" i="6" s="1"/>
  <c r="L2594" i="6"/>
  <c r="K2594" i="6"/>
  <c r="K2450" i="6"/>
  <c r="L2450" i="6" s="1"/>
  <c r="K2306" i="6"/>
  <c r="L2306" i="6" s="1"/>
  <c r="K2162" i="6"/>
  <c r="L2162" i="6"/>
  <c r="K2018" i="6"/>
  <c r="L2018" i="6"/>
  <c r="K1874" i="6"/>
  <c r="L1874" i="6" s="1"/>
  <c r="K1730" i="6"/>
  <c r="L1730" i="6"/>
  <c r="K1586" i="6"/>
  <c r="L1586" i="6" s="1"/>
  <c r="K1442" i="6"/>
  <c r="L1442" i="6" s="1"/>
  <c r="L1298" i="6"/>
  <c r="K1298" i="6"/>
  <c r="K1154" i="6"/>
  <c r="L1154" i="6" s="1"/>
  <c r="K1010" i="6"/>
  <c r="L1010" i="6" s="1"/>
  <c r="K866" i="6"/>
  <c r="L866" i="6" s="1"/>
  <c r="K722" i="6"/>
  <c r="L722" i="6" s="1"/>
  <c r="K578" i="6"/>
  <c r="L578" i="6"/>
  <c r="K434" i="6"/>
  <c r="L434" i="6"/>
  <c r="K290" i="6"/>
  <c r="L290" i="6" s="1"/>
  <c r="K146" i="6"/>
  <c r="L146" i="6" s="1"/>
  <c r="K2" i="6"/>
  <c r="L2" i="6" s="1"/>
  <c r="K8130" i="6"/>
  <c r="L8130" i="6" s="1"/>
  <c r="L521" i="6"/>
  <c r="K521" i="6"/>
  <c r="K4716" i="6"/>
  <c r="L4716" i="6" s="1"/>
  <c r="K4530" i="6"/>
  <c r="L4530" i="6"/>
  <c r="L4343" i="6"/>
  <c r="K4343" i="6"/>
  <c r="K4155" i="6"/>
  <c r="L4155" i="6" s="1"/>
  <c r="L3968" i="6"/>
  <c r="K3968" i="6"/>
  <c r="K3781" i="6"/>
  <c r="L3781" i="6" s="1"/>
  <c r="K3594" i="6"/>
  <c r="L3594" i="6" s="1"/>
  <c r="K3407" i="6"/>
  <c r="L3407" i="6" s="1"/>
  <c r="K3221" i="6"/>
  <c r="L3221" i="6" s="1"/>
  <c r="K3034" i="6"/>
  <c r="L3034" i="6"/>
  <c r="K2839" i="6"/>
  <c r="L2839" i="6" s="1"/>
  <c r="K2634" i="6"/>
  <c r="L2634" i="6"/>
  <c r="K2431" i="6"/>
  <c r="L2431" i="6"/>
  <c r="K2206" i="6"/>
  <c r="L2206" i="6" s="1"/>
  <c r="L1983" i="6"/>
  <c r="K1983" i="6"/>
  <c r="K1759" i="6"/>
  <c r="L1759" i="6" s="1"/>
  <c r="K1534" i="6"/>
  <c r="L1534" i="6" s="1"/>
  <c r="K1309" i="6"/>
  <c r="L1309" i="6" s="1"/>
  <c r="K1085" i="6"/>
  <c r="L1085" i="6" s="1"/>
  <c r="K862" i="6"/>
  <c r="L862" i="6"/>
  <c r="K637" i="6"/>
  <c r="L637" i="6"/>
  <c r="K412" i="6"/>
  <c r="L412" i="6" s="1"/>
  <c r="K188" i="6"/>
  <c r="L188" i="6" s="1"/>
  <c r="K2776" i="6"/>
  <c r="L2776" i="6"/>
  <c r="K2589" i="6"/>
  <c r="L2589" i="6" s="1"/>
  <c r="K2401" i="6"/>
  <c r="L2401" i="6" s="1"/>
  <c r="K2215" i="6"/>
  <c r="L2215" i="6" s="1"/>
  <c r="K2027" i="6"/>
  <c r="L2027" i="6"/>
  <c r="K1840" i="6"/>
  <c r="L1840" i="6" s="1"/>
  <c r="K1653" i="6"/>
  <c r="L1653" i="6" s="1"/>
  <c r="K1467" i="6"/>
  <c r="L1467" i="6" s="1"/>
  <c r="K1280" i="6"/>
  <c r="L1280" i="6"/>
  <c r="K1092" i="6"/>
  <c r="L1092" i="6" s="1"/>
  <c r="K906" i="6"/>
  <c r="L906" i="6" s="1"/>
  <c r="K719" i="6"/>
  <c r="L719" i="6" s="1"/>
  <c r="K533" i="6"/>
  <c r="L533" i="6" s="1"/>
  <c r="K345" i="6"/>
  <c r="L345" i="6" s="1"/>
  <c r="K159" i="6"/>
  <c r="L159" i="6" s="1"/>
  <c r="K2411" i="6"/>
  <c r="L2411" i="6" s="1"/>
  <c r="K2225" i="6"/>
  <c r="L2225" i="6" s="1"/>
  <c r="K2038" i="6"/>
  <c r="L2038" i="6" s="1"/>
  <c r="K1851" i="6"/>
  <c r="L1851" i="6" s="1"/>
  <c r="K1664" i="6"/>
  <c r="L1664" i="6" s="1"/>
  <c r="K1477" i="6"/>
  <c r="L1477" i="6" s="1"/>
  <c r="K1290" i="6"/>
  <c r="L1290" i="6" s="1"/>
  <c r="K1103" i="6"/>
  <c r="L1103" i="6"/>
  <c r="K917" i="6"/>
  <c r="L917" i="6" s="1"/>
  <c r="K730" i="6"/>
  <c r="L730" i="6"/>
  <c r="K541" i="6"/>
  <c r="L541" i="6" s="1"/>
  <c r="K355" i="6"/>
  <c r="L355" i="6"/>
  <c r="L168" i="6"/>
  <c r="K168" i="6"/>
  <c r="K9987" i="6"/>
  <c r="L9987" i="6" s="1"/>
  <c r="K9830" i="6"/>
  <c r="L9830" i="6" s="1"/>
  <c r="K9673" i="6"/>
  <c r="L9673" i="6" s="1"/>
  <c r="K9516" i="6"/>
  <c r="L9516" i="6" s="1"/>
  <c r="K9358" i="6"/>
  <c r="L9358" i="6"/>
  <c r="K9201" i="6"/>
  <c r="L9201" i="6" s="1"/>
  <c r="K9044" i="6"/>
  <c r="L9044" i="6" s="1"/>
  <c r="K8887" i="6"/>
  <c r="L8887" i="6" s="1"/>
  <c r="K8730" i="6"/>
  <c r="L8730" i="6" s="1"/>
  <c r="K8573" i="6"/>
  <c r="L8573" i="6" s="1"/>
  <c r="K8416" i="6"/>
  <c r="L8416" i="6" s="1"/>
  <c r="K8259" i="6"/>
  <c r="L8259" i="6" s="1"/>
  <c r="K8102" i="6"/>
  <c r="L8102" i="6" s="1"/>
  <c r="K7945" i="6"/>
  <c r="L7945" i="6" s="1"/>
  <c r="K7788" i="6"/>
  <c r="L7788" i="6" s="1"/>
  <c r="K7626" i="6"/>
  <c r="L7626" i="6" s="1"/>
  <c r="K7455" i="6"/>
  <c r="L7455" i="6" s="1"/>
  <c r="K7283" i="6"/>
  <c r="L7283" i="6" s="1"/>
  <c r="K7112" i="6"/>
  <c r="L7112" i="6" s="1"/>
  <c r="K6941" i="6"/>
  <c r="L6941" i="6" s="1"/>
  <c r="K6769" i="6"/>
  <c r="L6769" i="6"/>
  <c r="K6598" i="6"/>
  <c r="L6598" i="6"/>
  <c r="K6427" i="6"/>
  <c r="L6427" i="6"/>
  <c r="K6256" i="6"/>
  <c r="L6256" i="6" s="1"/>
  <c r="K6084" i="6"/>
  <c r="L6084" i="6" s="1"/>
  <c r="K5913" i="6"/>
  <c r="L5913" i="6" s="1"/>
  <c r="K5741" i="6"/>
  <c r="L5741" i="6"/>
  <c r="K5569" i="6"/>
  <c r="L5569" i="6"/>
  <c r="K5398" i="6"/>
  <c r="L5398" i="6"/>
  <c r="K5227" i="6"/>
  <c r="L5227" i="6" s="1"/>
  <c r="K5056" i="6"/>
  <c r="L5056" i="6" s="1"/>
  <c r="K4884" i="6"/>
  <c r="L4884" i="6" s="1"/>
  <c r="K4713" i="6"/>
  <c r="L4713" i="6" s="1"/>
  <c r="L4542" i="6"/>
  <c r="K4542" i="6"/>
  <c r="K4371" i="6"/>
  <c r="L4371" i="6" s="1"/>
  <c r="K4199" i="6"/>
  <c r="L4199" i="6"/>
  <c r="K4028" i="6"/>
  <c r="L4028" i="6"/>
  <c r="K3856" i="6"/>
  <c r="L3856" i="6" s="1"/>
  <c r="K3684" i="6"/>
  <c r="L3684" i="6" s="1"/>
  <c r="K3513" i="6"/>
  <c r="L3513" i="6" s="1"/>
  <c r="K3342" i="6"/>
  <c r="L3342" i="6"/>
  <c r="K3171" i="6"/>
  <c r="L3171" i="6" s="1"/>
  <c r="K2999" i="6"/>
  <c r="L2999" i="6" s="1"/>
  <c r="K2828" i="6"/>
  <c r="L2828" i="6" s="1"/>
  <c r="K2657" i="6"/>
  <c r="L2657" i="6" s="1"/>
  <c r="K2485" i="6"/>
  <c r="L2485" i="6" s="1"/>
  <c r="K2314" i="6"/>
  <c r="L2314" i="6" s="1"/>
  <c r="K2143" i="6"/>
  <c r="L2143" i="6" s="1"/>
  <c r="K1971" i="6"/>
  <c r="L1971" i="6" s="1"/>
  <c r="K1799" i="6"/>
  <c r="L1799" i="6" s="1"/>
  <c r="K1628" i="6"/>
  <c r="L1628" i="6" s="1"/>
  <c r="K1457" i="6"/>
  <c r="L1457" i="6"/>
  <c r="K1285" i="6"/>
  <c r="L1285" i="6"/>
  <c r="K1114" i="6"/>
  <c r="L1114" i="6" s="1"/>
  <c r="K943" i="6"/>
  <c r="L943" i="6" s="1"/>
  <c r="K772" i="6"/>
  <c r="L772" i="6" s="1"/>
  <c r="K600" i="6"/>
  <c r="L600" i="6" s="1"/>
  <c r="K429" i="6"/>
  <c r="L429" i="6" s="1"/>
  <c r="K258" i="6"/>
  <c r="L258" i="6" s="1"/>
  <c r="K85" i="6"/>
  <c r="L85" i="6" s="1"/>
  <c r="K10031" i="6"/>
  <c r="L10031" i="6" s="1"/>
  <c r="K9887" i="6"/>
  <c r="L9887" i="6" s="1"/>
  <c r="K9743" i="6"/>
  <c r="L9743" i="6" s="1"/>
  <c r="K9599" i="6"/>
  <c r="L9599" i="6" s="1"/>
  <c r="K9455" i="6"/>
  <c r="L9455" i="6" s="1"/>
  <c r="K9311" i="6"/>
  <c r="L9311" i="6" s="1"/>
  <c r="K9167" i="6"/>
  <c r="L9167" i="6" s="1"/>
  <c r="K9023" i="6"/>
  <c r="L9023" i="6" s="1"/>
  <c r="K8879" i="6"/>
  <c r="L8879" i="6"/>
  <c r="K8735" i="6"/>
  <c r="L8735" i="6"/>
  <c r="K8591" i="6"/>
  <c r="L8591" i="6" s="1"/>
  <c r="K8447" i="6"/>
  <c r="L8447" i="6"/>
  <c r="K8303" i="6"/>
  <c r="L8303" i="6" s="1"/>
  <c r="K8159" i="6"/>
  <c r="L8159" i="6" s="1"/>
  <c r="K8015" i="6"/>
  <c r="L8015" i="6" s="1"/>
  <c r="K7871" i="6"/>
  <c r="L7871" i="6"/>
  <c r="K7727" i="6"/>
  <c r="L7727" i="6"/>
  <c r="K7575" i="6"/>
  <c r="L7575" i="6" s="1"/>
  <c r="K7417" i="6"/>
  <c r="L7417" i="6" s="1"/>
  <c r="K7260" i="6"/>
  <c r="L7260" i="6" s="1"/>
  <c r="K7103" i="6"/>
  <c r="L7103" i="6" s="1"/>
  <c r="K6946" i="6"/>
  <c r="L6946" i="6" s="1"/>
  <c r="K6789" i="6"/>
  <c r="L6789" i="6" s="1"/>
  <c r="K6632" i="6"/>
  <c r="L6632" i="6" s="1"/>
  <c r="K6475" i="6"/>
  <c r="L6475" i="6" s="1"/>
  <c r="K6318" i="6"/>
  <c r="L6318" i="6" s="1"/>
  <c r="K6161" i="6"/>
  <c r="L6161" i="6" s="1"/>
  <c r="K6004" i="6"/>
  <c r="L6004" i="6"/>
  <c r="K5847" i="6"/>
  <c r="L5847" i="6" s="1"/>
  <c r="K5689" i="6"/>
  <c r="L5689" i="6" s="1"/>
  <c r="K5532" i="6"/>
  <c r="L5532" i="6" s="1"/>
  <c r="K5375" i="6"/>
  <c r="L5375" i="6" s="1"/>
  <c r="K5218" i="6"/>
  <c r="L5218" i="6" s="1"/>
  <c r="K5061" i="6"/>
  <c r="L5061" i="6"/>
  <c r="K4904" i="6"/>
  <c r="L4904" i="6"/>
  <c r="K4747" i="6"/>
  <c r="L4747" i="6"/>
  <c r="K4590" i="6"/>
  <c r="L4590" i="6"/>
  <c r="K4433" i="6"/>
  <c r="L4433" i="6" s="1"/>
  <c r="K4276" i="6"/>
  <c r="L4276" i="6" s="1"/>
  <c r="L4119" i="6"/>
  <c r="K4119" i="6"/>
  <c r="K3961" i="6"/>
  <c r="L3961" i="6" s="1"/>
  <c r="K3804" i="6"/>
  <c r="L3804" i="6" s="1"/>
  <c r="K3647" i="6"/>
  <c r="L3647" i="6" s="1"/>
  <c r="K3490" i="6"/>
  <c r="L3490" i="6" s="1"/>
  <c r="K3333" i="6"/>
  <c r="L3333" i="6" s="1"/>
  <c r="K3176" i="6"/>
  <c r="L3176" i="6" s="1"/>
  <c r="K3019" i="6"/>
  <c r="L3019" i="6" s="1"/>
  <c r="K2862" i="6"/>
  <c r="L2862" i="6"/>
  <c r="K2705" i="6"/>
  <c r="L2705" i="6" s="1"/>
  <c r="K2548" i="6"/>
  <c r="L2548" i="6" s="1"/>
  <c r="K2391" i="6"/>
  <c r="L2391" i="6" s="1"/>
  <c r="K2233" i="6"/>
  <c r="L2233" i="6"/>
  <c r="K2076" i="6"/>
  <c r="L2076" i="6"/>
  <c r="K1919" i="6"/>
  <c r="L1919" i="6" s="1"/>
  <c r="K1762" i="6"/>
  <c r="L1762" i="6" s="1"/>
  <c r="K1605" i="6"/>
  <c r="L1605" i="6" s="1"/>
  <c r="K1448" i="6"/>
  <c r="L1448" i="6" s="1"/>
  <c r="K1291" i="6"/>
  <c r="L1291" i="6" s="1"/>
  <c r="K1134" i="6"/>
  <c r="L1134" i="6" s="1"/>
  <c r="K977" i="6"/>
  <c r="L977" i="6" s="1"/>
  <c r="K820" i="6"/>
  <c r="L820" i="6" s="1"/>
  <c r="K663" i="6"/>
  <c r="L663" i="6" s="1"/>
  <c r="K505" i="6"/>
  <c r="L505" i="6" s="1"/>
  <c r="K348" i="6"/>
  <c r="L348" i="6" s="1"/>
  <c r="K191" i="6"/>
  <c r="L191" i="6" s="1"/>
  <c r="K34" i="6"/>
  <c r="L34" i="6" s="1"/>
  <c r="K7622" i="6"/>
  <c r="L7622" i="6" s="1"/>
  <c r="K7478" i="6"/>
  <c r="L7478" i="6" s="1"/>
  <c r="K7334" i="6"/>
  <c r="L7334" i="6"/>
  <c r="K7190" i="6"/>
  <c r="L7190" i="6"/>
  <c r="K7046" i="6"/>
  <c r="L7046" i="6"/>
  <c r="K6902" i="6"/>
  <c r="L6902" i="6" s="1"/>
  <c r="K6758" i="6"/>
  <c r="L6758" i="6" s="1"/>
  <c r="K6614" i="6"/>
  <c r="L6614" i="6" s="1"/>
  <c r="L6470" i="6"/>
  <c r="K6470" i="6"/>
  <c r="K6326" i="6"/>
  <c r="L6326" i="6" s="1"/>
  <c r="K6182" i="6"/>
  <c r="L6182" i="6"/>
  <c r="K6038" i="6"/>
  <c r="L6038" i="6"/>
  <c r="K5894" i="6"/>
  <c r="L5894" i="6" s="1"/>
  <c r="K5750" i="6"/>
  <c r="L5750" i="6" s="1"/>
  <c r="K5606" i="6"/>
  <c r="L5606" i="6" s="1"/>
  <c r="K5462" i="6"/>
  <c r="L5462" i="6" s="1"/>
  <c r="K5318" i="6"/>
  <c r="L5318" i="6" s="1"/>
  <c r="K5174" i="6"/>
  <c r="L5174" i="6" s="1"/>
  <c r="K5030" i="6"/>
  <c r="L5030" i="6" s="1"/>
  <c r="K4886" i="6"/>
  <c r="L4886" i="6" s="1"/>
  <c r="K4742" i="6"/>
  <c r="L4742" i="6" s="1"/>
  <c r="K4598" i="6"/>
  <c r="L4598" i="6" s="1"/>
  <c r="K4454" i="6"/>
  <c r="L4454" i="6" s="1"/>
  <c r="K4310" i="6"/>
  <c r="L4310" i="6" s="1"/>
  <c r="K4166" i="6"/>
  <c r="L4166" i="6" s="1"/>
  <c r="K4022" i="6"/>
  <c r="L4022" i="6" s="1"/>
  <c r="K3878" i="6"/>
  <c r="L3878" i="6" s="1"/>
  <c r="K3734" i="6"/>
  <c r="L3734" i="6" s="1"/>
  <c r="K3590" i="6"/>
  <c r="L3590" i="6"/>
  <c r="K3446" i="6"/>
  <c r="L3446" i="6" s="1"/>
  <c r="K3302" i="6"/>
  <c r="L3302" i="6" s="1"/>
  <c r="K3158" i="6"/>
  <c r="L3158" i="6" s="1"/>
  <c r="K3014" i="6"/>
  <c r="L3014" i="6" s="1"/>
  <c r="K2870" i="6"/>
  <c r="L2870" i="6"/>
  <c r="K2726" i="6"/>
  <c r="L2726" i="6" s="1"/>
  <c r="K2582" i="6"/>
  <c r="L2582" i="6" s="1"/>
  <c r="K2438" i="6"/>
  <c r="L2438" i="6" s="1"/>
  <c r="K2294" i="6"/>
  <c r="L2294" i="6" s="1"/>
  <c r="K2150" i="6"/>
  <c r="L2150" i="6" s="1"/>
  <c r="K2006" i="6"/>
  <c r="L2006" i="6" s="1"/>
  <c r="K1862" i="6"/>
  <c r="L1862" i="6"/>
  <c r="K1718" i="6"/>
  <c r="L1718" i="6" s="1"/>
  <c r="K1574" i="6"/>
  <c r="L1574" i="6" s="1"/>
  <c r="L1430" i="6"/>
  <c r="K1430" i="6"/>
  <c r="K1286" i="6"/>
  <c r="L1286" i="6" s="1"/>
  <c r="K1142" i="6"/>
  <c r="L1142" i="6" s="1"/>
  <c r="K998" i="6"/>
  <c r="L998" i="6" s="1"/>
  <c r="K854" i="6"/>
  <c r="L854" i="6" s="1"/>
  <c r="K710" i="6"/>
  <c r="L710" i="6" s="1"/>
  <c r="K566" i="6"/>
  <c r="L566" i="6" s="1"/>
  <c r="K422" i="6"/>
  <c r="L422" i="6"/>
  <c r="K278" i="6"/>
  <c r="L278" i="6" s="1"/>
  <c r="K134" i="6"/>
  <c r="L134" i="6"/>
  <c r="K9759" i="6"/>
  <c r="L9759" i="6"/>
  <c r="K9538" i="6"/>
  <c r="L9538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61E668-7706-4455-845A-5EB9EB455937}" keepAlive="1" name="Query - stats" description="Connection to the 'stats' query in the workbook." type="5" refreshedVersion="7" background="1" saveData="1">
    <dbPr connection="Provider=Microsoft.Mashup.OleDb.1;Data Source=$Workbook$;Location=stats;Extended Properties=&quot;&quot;" command="SELECT * FROM [stats]"/>
  </connection>
  <connection id="2" xr16:uid="{B2CCEA1F-4532-4A6F-8E1C-CC13CFD1FAF5}" keepAlive="1" name="Query - stats (5)" description="Connection to the 'stats (5)' query in the workbook." type="5" refreshedVersion="0" background="1">
    <dbPr connection="Provider=Microsoft.Mashup.OleDb.1;Data Source=$Workbook$;Location=&quot;stats (5)&quot;;Extended Properties=&quot;&quot;" command="SELECT * FROM [stats (5)]"/>
  </connection>
</connections>
</file>

<file path=xl/sharedStrings.xml><?xml version="1.0" encoding="utf-8"?>
<sst xmlns="http://schemas.openxmlformats.org/spreadsheetml/2006/main" count="50" uniqueCount="50">
  <si>
    <t>Total Runs</t>
  </si>
  <si>
    <t>Clear %</t>
  </si>
  <si>
    <t>Total Clear</t>
  </si>
  <si>
    <t>Clear % (20)</t>
  </si>
  <si>
    <t>Time Gap</t>
  </si>
  <si>
    <t>Avg Speed</t>
  </si>
  <si>
    <t>Q1</t>
  </si>
  <si>
    <t>Q3</t>
  </si>
  <si>
    <t>IQR</t>
  </si>
  <si>
    <t>Column1</t>
  </si>
  <si>
    <t>Column2</t>
  </si>
  <si>
    <t>Column3</t>
  </si>
  <si>
    <t>Row Labels</t>
  </si>
  <si>
    <t>Grand Total</t>
  </si>
  <si>
    <t>5 AM</t>
  </si>
  <si>
    <t>6 AM</t>
  </si>
  <si>
    <t>7 AM</t>
  </si>
  <si>
    <t>8 AM</t>
  </si>
  <si>
    <t>9 AM</t>
  </si>
  <si>
    <t>10 AM</t>
  </si>
  <si>
    <t>11 AM</t>
  </si>
  <si>
    <t>12 PM</t>
  </si>
  <si>
    <t>2 PM</t>
  </si>
  <si>
    <t>3 PM</t>
  </si>
  <si>
    <t>4 PM</t>
  </si>
  <si>
    <t>5 PM</t>
  </si>
  <si>
    <t>6 PM</t>
  </si>
  <si>
    <t>8 PM</t>
  </si>
  <si>
    <t>1 PM</t>
  </si>
  <si>
    <t>9 PM</t>
  </si>
  <si>
    <t>10 PM</t>
  </si>
  <si>
    <t>2 AM</t>
  </si>
  <si>
    <t>3 AM</t>
  </si>
  <si>
    <t>4 AM</t>
  </si>
  <si>
    <t>11 PM</t>
  </si>
  <si>
    <t>12 AM</t>
  </si>
  <si>
    <t>1 AM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</si>
  <si>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</si>
  <si>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</si>
  <si>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</si>
  <si>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</si>
  <si>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</si>
  <si>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</si>
  <si>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</si>
  <si>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</si>
  <si>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</si>
  <si>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</si>
  <si>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</si>
  <si>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</si>
  <si>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Sum of 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</si>
</sst>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%"/>
    <numFmt numFmtId="165" formatCode="[s]\ &quot;secs&quot;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22" fontId="0" fillId="0" borderId="0" xfId="0" applyNumberFormat="1"/>
    <xf numFmtId="0" fontId="0" fillId="0" borderId="0" xfId="0" applyNumberForma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7" formatCode="m/d/yyyy\ h:mm"/>
    </dxf>
    <dxf>
      <font>
        <color theme="0"/>
      </font>
      <fill>
        <patternFill>
          <bgColor theme="2" tint="-0.749961851863155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002060"/>
        </patternFill>
      </fill>
    </dxf>
  </dxfs>
  <tableStyles count="1" defaultTableStyle="TableStyleMedium2" defaultPivotStyle="PivotStyleLight16">
    <tableStyle name="Table Style 1" pivot="0" count="3" xr9:uid="{CA97F986-C9D8-48DF-8AF9-1C81B93291A5}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[stats.xlsx]Drop by Date!PivotTable1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'Drop by Date'!$B$1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'Drop by Date'!$A$2:$A$37</c:f>
              <c:multiLvlStrCache>
                <c:ptCount val="34"/>
                <c:lvl>
                  <c:pt idx="5">
                    <c:v>12 AM</c:v>
                  </c:pt>
                  <c:pt idx="6">
                    <c:v>1 AM</c:v>
                  </c:pt>
                  <c:pt idx="7">
                    <c:v>2 AM</c:v>
                  </c:pt>
                  <c:pt idx="8">
                    <c:v>3 AM</c:v>
                  </c:pt>
                  <c:pt idx="9">
                    <c:v>4 AM</c:v>
                  </c:pt>
                  <c:pt idx="10">
                    <c:v>5 AM</c:v>
                  </c:pt>
                  <c:pt idx="11">
                    <c:v>6 AM</c:v>
                  </c:pt>
                  <c:pt idx="12">
                    <c:v>7 AM</c:v>
                  </c:pt>
                  <c:pt idx="13">
                    <c:v>8 AM</c:v>
                  </c:pt>
                  <c:pt idx="14">
                    <c:v>9 AM</c:v>
                  </c:pt>
                  <c:pt idx="15">
                    <c:v>10 AM</c:v>
                  </c:pt>
                  <c:pt idx="16">
                    <c:v>11 AM</c:v>
                  </c:pt>
                  <c:pt idx="17">
                    <c:v>12 PM</c:v>
                  </c:pt>
                  <c:pt idx="18">
                    <c:v>1 PM</c:v>
                  </c:pt>
                  <c:pt idx="19">
                    <c:v>2 PM</c:v>
                  </c:pt>
                  <c:pt idx="20">
                    <c:v>3 PM</c:v>
                  </c:pt>
                  <c:pt idx="21">
                    <c:v>4 PM</c:v>
                  </c:pt>
                  <c:pt idx="22">
                    <c:v>5 PM</c:v>
                  </c:pt>
                  <c:pt idx="23">
                    <c:v>6 PM</c:v>
                  </c:pt>
                  <c:pt idx="24">
                    <c:v>8 PM</c:v>
                  </c:pt>
                  <c:pt idx="25">
                    <c:v>9 PM</c:v>
                  </c:pt>
                  <c:pt idx="26">
                    <c:v>10 PM</c:v>
                  </c:pt>
                  <c:pt idx="27">
                    <c:v>11 PM</c:v>
                  </c:pt>
                </c:lvl>
                <c:lvl>
                  <c:pt idx="0">
                    <c:v>6-Sep</c:v>
                  </c:pt>
                  <c:pt idx="1">
                    <c:v>7-Sep</c:v>
                  </c:pt>
                  <c:pt idx="2">
                    <c:v>8-Sep</c:v>
                  </c:pt>
                  <c:pt idx="3">
                    <c:v>9-Sep</c:v>
                  </c:pt>
                  <c:pt idx="4">
                    <c:v>10-Sep</c:v>
                  </c:pt>
                  <c:pt idx="5">
                    <c:v>11-Sep</c:v>
                  </c:pt>
                  <c:pt idx="28">
                    <c:v>12-Sep</c:v>
                  </c:pt>
                  <c:pt idx="29">
                    <c:v>13-Sep</c:v>
                  </c:pt>
                  <c:pt idx="30">
                    <c:v>14-Sep</c:v>
                  </c:pt>
                  <c:pt idx="31">
                    <c:v>15-Sep</c:v>
                  </c:pt>
                  <c:pt idx="32">
                    <c:v>16-Sep</c:v>
                  </c:pt>
                  <c:pt idx="33">
                    <c:v>17-Sep</c:v>
                  </c:pt>
                </c:lvl>
              </c:multiLvlStrCache>
            </c:multiLvlStrRef>
          </c:cat>
          <c:val>
            <c:numRef>
              <c:f>'Drop by Date'!$B$2:$B$37</c:f>
              <c:numCache>
                <c:formatCode>General</c:formatCode>
                <c:ptCount val="34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7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F4-4496-957A-9DE375CAB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248576"/>
        <c:axId val="1216249408"/>
      </c:barChart>
      <c:catAx>
        <c:axId val="12162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9408"/>
        <c:crosses val="autoZero"/>
        <c:auto val="1"/>
        <c:lblAlgn val="ctr"/>
        <c:lblOffset val="100"/>
        <c:noMultiLvlLbl val="0"/>
      </c:catAx>
      <c:valAx>
        <c:axId val="1216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Recent 20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Data!$G$2:$G$10133</c:f>
              <c:numCache>
                <c:formatCode>0.000%</c:formatCode>
                <c:ptCount val="10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4.3103448275862068E-3</c:v>
                </c:pt>
                <c:pt idx="232">
                  <c:v>4.2918454935622317E-3</c:v>
                </c:pt>
                <c:pt idx="233">
                  <c:v>4.2735042735042739E-3</c:v>
                </c:pt>
                <c:pt idx="234">
                  <c:v>4.2553191489361703E-3</c:v>
                </c:pt>
                <c:pt idx="235">
                  <c:v>4.2372881355932203E-3</c:v>
                </c:pt>
                <c:pt idx="236">
                  <c:v>4.2194092827004216E-3</c:v>
                </c:pt>
                <c:pt idx="237">
                  <c:v>4.2016806722689074E-3</c:v>
                </c:pt>
                <c:pt idx="238">
                  <c:v>4.1841004184100415E-3</c:v>
                </c:pt>
                <c:pt idx="239">
                  <c:v>4.1666666666666666E-3</c:v>
                </c:pt>
                <c:pt idx="240">
                  <c:v>4.1493775933609959E-3</c:v>
                </c:pt>
                <c:pt idx="241">
                  <c:v>4.1322314049586778E-3</c:v>
                </c:pt>
                <c:pt idx="242">
                  <c:v>4.11522633744856E-3</c:v>
                </c:pt>
                <c:pt idx="243">
                  <c:v>4.0983606557377051E-3</c:v>
                </c:pt>
                <c:pt idx="244">
                  <c:v>4.0816326530612249E-3</c:v>
                </c:pt>
                <c:pt idx="245">
                  <c:v>4.0650406504065045E-3</c:v>
                </c:pt>
                <c:pt idx="246">
                  <c:v>4.048582995951417E-3</c:v>
                </c:pt>
                <c:pt idx="247">
                  <c:v>4.0322580645161289E-3</c:v>
                </c:pt>
                <c:pt idx="248">
                  <c:v>4.0160642570281121E-3</c:v>
                </c:pt>
                <c:pt idx="249">
                  <c:v>4.0000000000000001E-3</c:v>
                </c:pt>
                <c:pt idx="250">
                  <c:v>3.9840637450199202E-3</c:v>
                </c:pt>
                <c:pt idx="251">
                  <c:v>3.968253968253968E-3</c:v>
                </c:pt>
                <c:pt idx="252">
                  <c:v>3.952569169960474E-3</c:v>
                </c:pt>
                <c:pt idx="253">
                  <c:v>3.937007874015748E-3</c:v>
                </c:pt>
                <c:pt idx="254">
                  <c:v>3.9215686274509803E-3</c:v>
                </c:pt>
                <c:pt idx="255">
                  <c:v>3.90625E-3</c:v>
                </c:pt>
                <c:pt idx="256">
                  <c:v>3.8910505836575876E-3</c:v>
                </c:pt>
                <c:pt idx="257">
                  <c:v>3.875968992248062E-3</c:v>
                </c:pt>
                <c:pt idx="258">
                  <c:v>3.8610038610038611E-3</c:v>
                </c:pt>
                <c:pt idx="259">
                  <c:v>3.8461538461538464E-3</c:v>
                </c:pt>
                <c:pt idx="260">
                  <c:v>3.8314176245210726E-3</c:v>
                </c:pt>
                <c:pt idx="261">
                  <c:v>3.8167938931297708E-3</c:v>
                </c:pt>
                <c:pt idx="262">
                  <c:v>3.8022813688212928E-3</c:v>
                </c:pt>
                <c:pt idx="263">
                  <c:v>3.787878787878788E-3</c:v>
                </c:pt>
                <c:pt idx="264">
                  <c:v>3.7735849056603774E-3</c:v>
                </c:pt>
                <c:pt idx="265">
                  <c:v>3.7593984962406013E-3</c:v>
                </c:pt>
                <c:pt idx="266">
                  <c:v>3.7453183520599251E-3</c:v>
                </c:pt>
                <c:pt idx="267">
                  <c:v>3.7313432835820895E-3</c:v>
                </c:pt>
                <c:pt idx="268">
                  <c:v>3.7174721189591076E-3</c:v>
                </c:pt>
                <c:pt idx="269">
                  <c:v>3.7037037037037038E-3</c:v>
                </c:pt>
                <c:pt idx="270">
                  <c:v>3.6900369003690036E-3</c:v>
                </c:pt>
                <c:pt idx="271">
                  <c:v>3.6764705882352941E-3</c:v>
                </c:pt>
                <c:pt idx="272">
                  <c:v>3.663003663003663E-3</c:v>
                </c:pt>
                <c:pt idx="273">
                  <c:v>3.6496350364963502E-3</c:v>
                </c:pt>
                <c:pt idx="274">
                  <c:v>3.6363636363636364E-3</c:v>
                </c:pt>
                <c:pt idx="275">
                  <c:v>3.6231884057971015E-3</c:v>
                </c:pt>
                <c:pt idx="276">
                  <c:v>3.6101083032490976E-3</c:v>
                </c:pt>
                <c:pt idx="277">
                  <c:v>3.5971223021582736E-3</c:v>
                </c:pt>
                <c:pt idx="278">
                  <c:v>3.5842293906810036E-3</c:v>
                </c:pt>
                <c:pt idx="279">
                  <c:v>3.5714285714285713E-3</c:v>
                </c:pt>
                <c:pt idx="280">
                  <c:v>3.5587188612099642E-3</c:v>
                </c:pt>
                <c:pt idx="281">
                  <c:v>3.5460992907801418E-3</c:v>
                </c:pt>
                <c:pt idx="282">
                  <c:v>3.5335689045936395E-3</c:v>
                </c:pt>
                <c:pt idx="283">
                  <c:v>3.5211267605633804E-3</c:v>
                </c:pt>
                <c:pt idx="284">
                  <c:v>3.5087719298245615E-3</c:v>
                </c:pt>
                <c:pt idx="285">
                  <c:v>3.4965034965034965E-3</c:v>
                </c:pt>
                <c:pt idx="286">
                  <c:v>3.4843205574912892E-3</c:v>
                </c:pt>
                <c:pt idx="287">
                  <c:v>3.472222222222222E-3</c:v>
                </c:pt>
                <c:pt idx="288">
                  <c:v>3.4602076124567475E-3</c:v>
                </c:pt>
                <c:pt idx="289">
                  <c:v>3.4482758620689655E-3</c:v>
                </c:pt>
                <c:pt idx="290">
                  <c:v>3.4364261168384879E-3</c:v>
                </c:pt>
                <c:pt idx="291">
                  <c:v>3.4246575342465752E-3</c:v>
                </c:pt>
                <c:pt idx="292">
                  <c:v>3.4129692832764505E-3</c:v>
                </c:pt>
                <c:pt idx="293">
                  <c:v>3.4013605442176869E-3</c:v>
                </c:pt>
                <c:pt idx="294">
                  <c:v>3.3898305084745762E-3</c:v>
                </c:pt>
                <c:pt idx="295">
                  <c:v>3.3783783783783786E-3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1.9493177387914229E-3</c:v>
                </c:pt>
                <c:pt idx="513">
                  <c:v>1.9455252918287938E-3</c:v>
                </c:pt>
                <c:pt idx="514">
                  <c:v>1.9417475728155339E-3</c:v>
                </c:pt>
                <c:pt idx="515">
                  <c:v>1.937984496124031E-3</c:v>
                </c:pt>
                <c:pt idx="516">
                  <c:v>1.9342359767891683E-3</c:v>
                </c:pt>
                <c:pt idx="517">
                  <c:v>1.9305019305019305E-3</c:v>
                </c:pt>
                <c:pt idx="518">
                  <c:v>1.9267822736030828E-3</c:v>
                </c:pt>
                <c:pt idx="519">
                  <c:v>1.9230769230769232E-3</c:v>
                </c:pt>
                <c:pt idx="520">
                  <c:v>1.9193857965451055E-3</c:v>
                </c:pt>
                <c:pt idx="521">
                  <c:v>1.9157088122605363E-3</c:v>
                </c:pt>
                <c:pt idx="522">
                  <c:v>1.9120458891013384E-3</c:v>
                </c:pt>
                <c:pt idx="523">
                  <c:v>1.9083969465648854E-3</c:v>
                </c:pt>
                <c:pt idx="524">
                  <c:v>1.9047619047619048E-3</c:v>
                </c:pt>
                <c:pt idx="525">
                  <c:v>1.9011406844106464E-3</c:v>
                </c:pt>
                <c:pt idx="526">
                  <c:v>1.8975332068311196E-3</c:v>
                </c:pt>
                <c:pt idx="527">
                  <c:v>1.893939393939394E-3</c:v>
                </c:pt>
                <c:pt idx="528">
                  <c:v>1.890359168241966E-3</c:v>
                </c:pt>
                <c:pt idx="529">
                  <c:v>1.8867924528301887E-3</c:v>
                </c:pt>
                <c:pt idx="530">
                  <c:v>1.8832391713747645E-3</c:v>
                </c:pt>
                <c:pt idx="531">
                  <c:v>1.8796992481203006E-3</c:v>
                </c:pt>
                <c:pt idx="532">
                  <c:v>1.876172607879925E-3</c:v>
                </c:pt>
                <c:pt idx="533">
                  <c:v>1.8726591760299626E-3</c:v>
                </c:pt>
                <c:pt idx="534">
                  <c:v>1.869158878504673E-3</c:v>
                </c:pt>
                <c:pt idx="535">
                  <c:v>1.8656716417910447E-3</c:v>
                </c:pt>
                <c:pt idx="536">
                  <c:v>1.8621973929236499E-3</c:v>
                </c:pt>
                <c:pt idx="537">
                  <c:v>1.8587360594795538E-3</c:v>
                </c:pt>
                <c:pt idx="538">
                  <c:v>1.8552875695732839E-3</c:v>
                </c:pt>
                <c:pt idx="539">
                  <c:v>1.8518518518518519E-3</c:v>
                </c:pt>
                <c:pt idx="540">
                  <c:v>1.8484288354898336E-3</c:v>
                </c:pt>
                <c:pt idx="541">
                  <c:v>1.8450184501845018E-3</c:v>
                </c:pt>
                <c:pt idx="542">
                  <c:v>1.841620626151013E-3</c:v>
                </c:pt>
                <c:pt idx="543">
                  <c:v>1.838235294117647E-3</c:v>
                </c:pt>
                <c:pt idx="544">
                  <c:v>1.834862385321101E-3</c:v>
                </c:pt>
                <c:pt idx="545">
                  <c:v>1.8315018315018315E-3</c:v>
                </c:pt>
                <c:pt idx="546">
                  <c:v>1.8281535648994515E-3</c:v>
                </c:pt>
                <c:pt idx="547">
                  <c:v>1.8248175182481751E-3</c:v>
                </c:pt>
                <c:pt idx="548">
                  <c:v>1.8214936247723133E-3</c:v>
                </c:pt>
                <c:pt idx="549">
                  <c:v>1.8181818181818182E-3</c:v>
                </c:pt>
                <c:pt idx="550">
                  <c:v>1.8148820326678765E-3</c:v>
                </c:pt>
                <c:pt idx="551">
                  <c:v>1.8115942028985507E-3</c:v>
                </c:pt>
                <c:pt idx="552">
                  <c:v>1.8083182640144665E-3</c:v>
                </c:pt>
                <c:pt idx="553">
                  <c:v>1.8050541516245488E-3</c:v>
                </c:pt>
                <c:pt idx="554">
                  <c:v>1.8018018018018018E-3</c:v>
                </c:pt>
                <c:pt idx="555">
                  <c:v>1.7985611510791368E-3</c:v>
                </c:pt>
                <c:pt idx="556">
                  <c:v>1.7953321364452424E-3</c:v>
                </c:pt>
                <c:pt idx="557">
                  <c:v>1.7921146953405018E-3</c:v>
                </c:pt>
                <c:pt idx="558">
                  <c:v>1.7889087656529517E-3</c:v>
                </c:pt>
                <c:pt idx="559">
                  <c:v>1.7857142857142857E-3</c:v>
                </c:pt>
                <c:pt idx="560">
                  <c:v>1.7825311942959001E-3</c:v>
                </c:pt>
                <c:pt idx="561">
                  <c:v>1.7793594306049821E-3</c:v>
                </c:pt>
                <c:pt idx="562">
                  <c:v>1.7761989342806395E-3</c:v>
                </c:pt>
                <c:pt idx="563">
                  <c:v>1.7730496453900709E-3</c:v>
                </c:pt>
                <c:pt idx="564">
                  <c:v>1.7699115044247787E-3</c:v>
                </c:pt>
                <c:pt idx="565">
                  <c:v>1.7667844522968198E-3</c:v>
                </c:pt>
                <c:pt idx="566">
                  <c:v>1.7636684303350969E-3</c:v>
                </c:pt>
                <c:pt idx="567">
                  <c:v>1.7605633802816902E-3</c:v>
                </c:pt>
                <c:pt idx="568">
                  <c:v>1.7574692442882249E-3</c:v>
                </c:pt>
                <c:pt idx="569">
                  <c:v>1.7543859649122807E-3</c:v>
                </c:pt>
                <c:pt idx="570">
                  <c:v>1.7513134851138354E-3</c:v>
                </c:pt>
                <c:pt idx="571">
                  <c:v>1.7482517482517483E-3</c:v>
                </c:pt>
                <c:pt idx="572">
                  <c:v>1.7452006980802793E-3</c:v>
                </c:pt>
                <c:pt idx="573">
                  <c:v>1.7421602787456446E-3</c:v>
                </c:pt>
                <c:pt idx="574">
                  <c:v>1.7391304347826088E-3</c:v>
                </c:pt>
                <c:pt idx="575">
                  <c:v>1.736111111111111E-3</c:v>
                </c:pt>
                <c:pt idx="576">
                  <c:v>1.7331022530329288E-3</c:v>
                </c:pt>
                <c:pt idx="577">
                  <c:v>1.7301038062283738E-3</c:v>
                </c:pt>
                <c:pt idx="578">
                  <c:v>1.7271157167530224E-3</c:v>
                </c:pt>
                <c:pt idx="579">
                  <c:v>1.7241379310344827E-3</c:v>
                </c:pt>
                <c:pt idx="580">
                  <c:v>3.4423407917383822E-3</c:v>
                </c:pt>
                <c:pt idx="581">
                  <c:v>3.4364261168384879E-3</c:v>
                </c:pt>
                <c:pt idx="582">
                  <c:v>3.4305317324185248E-3</c:v>
                </c:pt>
                <c:pt idx="583">
                  <c:v>3.4246575342465752E-3</c:v>
                </c:pt>
                <c:pt idx="584">
                  <c:v>3.4188034188034188E-3</c:v>
                </c:pt>
                <c:pt idx="585">
                  <c:v>3.4129692832764505E-3</c:v>
                </c:pt>
                <c:pt idx="586">
                  <c:v>3.4071550255536627E-3</c:v>
                </c:pt>
                <c:pt idx="587">
                  <c:v>3.4013605442176869E-3</c:v>
                </c:pt>
                <c:pt idx="588">
                  <c:v>3.3955857385398981E-3</c:v>
                </c:pt>
                <c:pt idx="589">
                  <c:v>3.3898305084745762E-3</c:v>
                </c:pt>
                <c:pt idx="590">
                  <c:v>3.3840947546531302E-3</c:v>
                </c:pt>
                <c:pt idx="591">
                  <c:v>3.3783783783783786E-3</c:v>
                </c:pt>
                <c:pt idx="592">
                  <c:v>3.3726812816188868E-3</c:v>
                </c:pt>
                <c:pt idx="593">
                  <c:v>3.3670033670033669E-3</c:v>
                </c:pt>
                <c:pt idx="594">
                  <c:v>3.3613445378151263E-3</c:v>
                </c:pt>
                <c:pt idx="595">
                  <c:v>3.3557046979865771E-3</c:v>
                </c:pt>
                <c:pt idx="596">
                  <c:v>3.3500837520938024E-3</c:v>
                </c:pt>
                <c:pt idx="597">
                  <c:v>3.3444816053511705E-3</c:v>
                </c:pt>
                <c:pt idx="598">
                  <c:v>3.3388981636060101E-3</c:v>
                </c:pt>
                <c:pt idx="599">
                  <c:v>3.3333333333333335E-3</c:v>
                </c:pt>
                <c:pt idx="600">
                  <c:v>3.3277870216306157E-3</c:v>
                </c:pt>
                <c:pt idx="601">
                  <c:v>3.3222591362126247E-3</c:v>
                </c:pt>
                <c:pt idx="602">
                  <c:v>3.3167495854063019E-3</c:v>
                </c:pt>
                <c:pt idx="603">
                  <c:v>3.3112582781456954E-3</c:v>
                </c:pt>
                <c:pt idx="604">
                  <c:v>3.3057851239669421E-3</c:v>
                </c:pt>
                <c:pt idx="605">
                  <c:v>3.3003300330033004E-3</c:v>
                </c:pt>
                <c:pt idx="606">
                  <c:v>3.2948929159802307E-3</c:v>
                </c:pt>
                <c:pt idx="607">
                  <c:v>3.2894736842105261E-3</c:v>
                </c:pt>
                <c:pt idx="608">
                  <c:v>3.2840722495894909E-3</c:v>
                </c:pt>
                <c:pt idx="609">
                  <c:v>3.2786885245901639E-3</c:v>
                </c:pt>
                <c:pt idx="610">
                  <c:v>3.2733224222585926E-3</c:v>
                </c:pt>
                <c:pt idx="611">
                  <c:v>3.2679738562091504E-3</c:v>
                </c:pt>
                <c:pt idx="612">
                  <c:v>3.2626427406199023E-3</c:v>
                </c:pt>
                <c:pt idx="613">
                  <c:v>3.2573289902280132E-3</c:v>
                </c:pt>
                <c:pt idx="614">
                  <c:v>3.2520325203252032E-3</c:v>
                </c:pt>
                <c:pt idx="615">
                  <c:v>3.246753246753247E-3</c:v>
                </c:pt>
                <c:pt idx="616">
                  <c:v>3.2414910858995136E-3</c:v>
                </c:pt>
                <c:pt idx="617">
                  <c:v>3.2362459546925568E-3</c:v>
                </c:pt>
                <c:pt idx="618">
                  <c:v>3.2310177705977385E-3</c:v>
                </c:pt>
                <c:pt idx="619">
                  <c:v>3.2258064516129032E-3</c:v>
                </c:pt>
                <c:pt idx="620">
                  <c:v>3.2206119162640902E-3</c:v>
                </c:pt>
                <c:pt idx="621">
                  <c:v>3.2154340836012861E-3</c:v>
                </c:pt>
                <c:pt idx="622">
                  <c:v>3.2102728731942215E-3</c:v>
                </c:pt>
                <c:pt idx="623">
                  <c:v>3.205128205128205E-3</c:v>
                </c:pt>
                <c:pt idx="624">
                  <c:v>3.2000000000000002E-3</c:v>
                </c:pt>
                <c:pt idx="625">
                  <c:v>3.1948881789137379E-3</c:v>
                </c:pt>
                <c:pt idx="626">
                  <c:v>3.189792663476874E-3</c:v>
                </c:pt>
                <c:pt idx="627">
                  <c:v>3.1847133757961785E-3</c:v>
                </c:pt>
                <c:pt idx="628">
                  <c:v>3.1796502384737681E-3</c:v>
                </c:pt>
                <c:pt idx="629">
                  <c:v>3.1746031746031746E-3</c:v>
                </c:pt>
                <c:pt idx="630">
                  <c:v>3.1695721077654518E-3</c:v>
                </c:pt>
                <c:pt idx="631">
                  <c:v>3.1645569620253164E-3</c:v>
                </c:pt>
                <c:pt idx="632">
                  <c:v>3.1595576619273301E-3</c:v>
                </c:pt>
                <c:pt idx="633">
                  <c:v>3.1545741324921135E-3</c:v>
                </c:pt>
                <c:pt idx="634">
                  <c:v>3.1496062992125984E-3</c:v>
                </c:pt>
                <c:pt idx="635">
                  <c:v>3.1446540880503146E-3</c:v>
                </c:pt>
                <c:pt idx="636">
                  <c:v>3.1397174254317113E-3</c:v>
                </c:pt>
                <c:pt idx="637">
                  <c:v>3.134796238244514E-3</c:v>
                </c:pt>
                <c:pt idx="638">
                  <c:v>3.1298904538341159E-3</c:v>
                </c:pt>
                <c:pt idx="639">
                  <c:v>3.1250000000000002E-3</c:v>
                </c:pt>
                <c:pt idx="640">
                  <c:v>3.1201248049921998E-3</c:v>
                </c:pt>
                <c:pt idx="641">
                  <c:v>3.1152647975077881E-3</c:v>
                </c:pt>
                <c:pt idx="642">
                  <c:v>3.1104199066874028E-3</c:v>
                </c:pt>
                <c:pt idx="643">
                  <c:v>3.105590062111801E-3</c:v>
                </c:pt>
                <c:pt idx="644">
                  <c:v>3.1007751937984496E-3</c:v>
                </c:pt>
                <c:pt idx="645">
                  <c:v>3.0959752321981426E-3</c:v>
                </c:pt>
                <c:pt idx="646">
                  <c:v>3.0911901081916537E-3</c:v>
                </c:pt>
                <c:pt idx="647">
                  <c:v>3.0864197530864196E-3</c:v>
                </c:pt>
                <c:pt idx="648">
                  <c:v>3.0816640986132513E-3</c:v>
                </c:pt>
                <c:pt idx="649">
                  <c:v>3.0769230769230769E-3</c:v>
                </c:pt>
                <c:pt idx="650">
                  <c:v>3.0721966205837174E-3</c:v>
                </c:pt>
                <c:pt idx="651">
                  <c:v>3.0674846625766872E-3</c:v>
                </c:pt>
                <c:pt idx="652">
                  <c:v>3.0627871362940277E-3</c:v>
                </c:pt>
                <c:pt idx="653">
                  <c:v>3.0581039755351682E-3</c:v>
                </c:pt>
                <c:pt idx="654">
                  <c:v>3.0534351145038168E-3</c:v>
                </c:pt>
                <c:pt idx="655">
                  <c:v>3.0487804878048782E-3</c:v>
                </c:pt>
                <c:pt idx="656">
                  <c:v>3.0441400304414001E-3</c:v>
                </c:pt>
                <c:pt idx="657">
                  <c:v>3.0395136778115501E-3</c:v>
                </c:pt>
                <c:pt idx="658">
                  <c:v>3.0349013657056147E-3</c:v>
                </c:pt>
                <c:pt idx="659">
                  <c:v>3.0303030303030303E-3</c:v>
                </c:pt>
                <c:pt idx="660">
                  <c:v>3.0257186081694403E-3</c:v>
                </c:pt>
                <c:pt idx="661">
                  <c:v>3.0211480362537764E-3</c:v>
                </c:pt>
                <c:pt idx="662">
                  <c:v>3.0165912518853697E-3</c:v>
                </c:pt>
                <c:pt idx="663">
                  <c:v>3.0120481927710845E-3</c:v>
                </c:pt>
                <c:pt idx="664">
                  <c:v>3.0075187969924814E-3</c:v>
                </c:pt>
                <c:pt idx="665">
                  <c:v>3.003003003003003E-3</c:v>
                </c:pt>
                <c:pt idx="666">
                  <c:v>2.9985007496251873E-3</c:v>
                </c:pt>
                <c:pt idx="667">
                  <c:v>2.9940119760479044E-3</c:v>
                </c:pt>
                <c:pt idx="668">
                  <c:v>2.9895366218236174E-3</c:v>
                </c:pt>
                <c:pt idx="669">
                  <c:v>2.9850746268656717E-3</c:v>
                </c:pt>
                <c:pt idx="670">
                  <c:v>2.9806259314456036E-3</c:v>
                </c:pt>
                <c:pt idx="671">
                  <c:v>2.976190476190476E-3</c:v>
                </c:pt>
                <c:pt idx="672">
                  <c:v>2.9717682020802376E-3</c:v>
                </c:pt>
                <c:pt idx="673">
                  <c:v>2.967359050445104E-3</c:v>
                </c:pt>
                <c:pt idx="674">
                  <c:v>2.9629629629629628E-3</c:v>
                </c:pt>
                <c:pt idx="675">
                  <c:v>2.9585798816568047E-3</c:v>
                </c:pt>
                <c:pt idx="676">
                  <c:v>2.9542097488921715E-3</c:v>
                </c:pt>
                <c:pt idx="677">
                  <c:v>2.9498525073746312E-3</c:v>
                </c:pt>
                <c:pt idx="678">
                  <c:v>2.9455081001472753E-3</c:v>
                </c:pt>
                <c:pt idx="679">
                  <c:v>2.9411764705882353E-3</c:v>
                </c:pt>
                <c:pt idx="680">
                  <c:v>2.936857562408223E-3</c:v>
                </c:pt>
                <c:pt idx="681">
                  <c:v>2.9325513196480938E-3</c:v>
                </c:pt>
                <c:pt idx="682">
                  <c:v>2.9282576866764276E-3</c:v>
                </c:pt>
                <c:pt idx="683">
                  <c:v>2.9239766081871343E-3</c:v>
                </c:pt>
                <c:pt idx="684">
                  <c:v>4.3795620437956208E-3</c:v>
                </c:pt>
                <c:pt idx="685">
                  <c:v>4.3731778425655978E-3</c:v>
                </c:pt>
                <c:pt idx="686">
                  <c:v>4.3668122270742356E-3</c:v>
                </c:pt>
                <c:pt idx="687">
                  <c:v>4.3604651162790697E-3</c:v>
                </c:pt>
                <c:pt idx="688">
                  <c:v>4.3541364296081275E-3</c:v>
                </c:pt>
                <c:pt idx="689">
                  <c:v>4.3478260869565218E-3</c:v>
                </c:pt>
                <c:pt idx="690">
                  <c:v>4.3415340086830683E-3</c:v>
                </c:pt>
                <c:pt idx="691">
                  <c:v>4.335260115606936E-3</c:v>
                </c:pt>
                <c:pt idx="692">
                  <c:v>4.329004329004329E-3</c:v>
                </c:pt>
                <c:pt idx="693">
                  <c:v>4.3227665706051877E-3</c:v>
                </c:pt>
                <c:pt idx="694">
                  <c:v>4.3165467625899279E-3</c:v>
                </c:pt>
                <c:pt idx="695">
                  <c:v>4.3103448275862068E-3</c:v>
                </c:pt>
                <c:pt idx="696">
                  <c:v>4.30416068866571E-3</c:v>
                </c:pt>
                <c:pt idx="697">
                  <c:v>4.2979942693409743E-3</c:v>
                </c:pt>
                <c:pt idx="698">
                  <c:v>4.2918454935622317E-3</c:v>
                </c:pt>
                <c:pt idx="699">
                  <c:v>4.2857142857142859E-3</c:v>
                </c:pt>
                <c:pt idx="700">
                  <c:v>4.2796005706134095E-3</c:v>
                </c:pt>
                <c:pt idx="701">
                  <c:v>4.2735042735042739E-3</c:v>
                </c:pt>
                <c:pt idx="702">
                  <c:v>4.2674253200568994E-3</c:v>
                </c:pt>
                <c:pt idx="703">
                  <c:v>4.261363636363636E-3</c:v>
                </c:pt>
                <c:pt idx="704">
                  <c:v>4.2553191489361703E-3</c:v>
                </c:pt>
                <c:pt idx="705">
                  <c:v>4.24929178470255E-3</c:v>
                </c:pt>
                <c:pt idx="706">
                  <c:v>4.2432814710042432E-3</c:v>
                </c:pt>
                <c:pt idx="707">
                  <c:v>4.2372881355932203E-3</c:v>
                </c:pt>
                <c:pt idx="708">
                  <c:v>4.2313117066290554E-3</c:v>
                </c:pt>
                <c:pt idx="709">
                  <c:v>4.2253521126760559E-3</c:v>
                </c:pt>
                <c:pt idx="710">
                  <c:v>4.2194092827004216E-3</c:v>
                </c:pt>
                <c:pt idx="711">
                  <c:v>4.2134831460674156E-3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6.7294751009421266E-3</c:v>
                </c:pt>
                <c:pt idx="743">
                  <c:v>6.7204301075268818E-3</c:v>
                </c:pt>
                <c:pt idx="744">
                  <c:v>6.7114093959731542E-3</c:v>
                </c:pt>
                <c:pt idx="745">
                  <c:v>6.7024128686327079E-3</c:v>
                </c:pt>
                <c:pt idx="746">
                  <c:v>6.6934404283801874E-3</c:v>
                </c:pt>
                <c:pt idx="747">
                  <c:v>6.6844919786096255E-3</c:v>
                </c:pt>
                <c:pt idx="748">
                  <c:v>6.6755674232309749E-3</c:v>
                </c:pt>
                <c:pt idx="749">
                  <c:v>6.6666666666666671E-3</c:v>
                </c:pt>
                <c:pt idx="750">
                  <c:v>6.6577896138482022E-3</c:v>
                </c:pt>
                <c:pt idx="751">
                  <c:v>6.648936170212766E-3</c:v>
                </c:pt>
                <c:pt idx="752">
                  <c:v>6.6401062416998674E-3</c:v>
                </c:pt>
                <c:pt idx="753">
                  <c:v>6.6312997347480109E-3</c:v>
                </c:pt>
                <c:pt idx="754">
                  <c:v>6.6225165562913907E-3</c:v>
                </c:pt>
                <c:pt idx="755">
                  <c:v>6.6137566137566134E-3</c:v>
                </c:pt>
                <c:pt idx="756">
                  <c:v>6.6050198150594455E-3</c:v>
                </c:pt>
                <c:pt idx="757">
                  <c:v>6.5963060686015833E-3</c:v>
                </c:pt>
                <c:pt idx="758">
                  <c:v>6.587615283267457E-3</c:v>
                </c:pt>
                <c:pt idx="759">
                  <c:v>6.5789473684210523E-3</c:v>
                </c:pt>
                <c:pt idx="760">
                  <c:v>6.5703022339027592E-3</c:v>
                </c:pt>
                <c:pt idx="761">
                  <c:v>6.5616797900262466E-3</c:v>
                </c:pt>
                <c:pt idx="762">
                  <c:v>6.55307994757536E-3</c:v>
                </c:pt>
                <c:pt idx="763">
                  <c:v>6.5445026178010471E-3</c:v>
                </c:pt>
                <c:pt idx="764">
                  <c:v>6.5359477124183009E-3</c:v>
                </c:pt>
                <c:pt idx="765">
                  <c:v>6.5274151436031328E-3</c:v>
                </c:pt>
                <c:pt idx="766">
                  <c:v>6.51890482398957E-3</c:v>
                </c:pt>
                <c:pt idx="767">
                  <c:v>6.510416666666667E-3</c:v>
                </c:pt>
                <c:pt idx="768">
                  <c:v>6.5019505851755524E-3</c:v>
                </c:pt>
                <c:pt idx="769">
                  <c:v>6.4935064935064939E-3</c:v>
                </c:pt>
                <c:pt idx="770">
                  <c:v>6.4850843060959796E-3</c:v>
                </c:pt>
                <c:pt idx="771">
                  <c:v>6.4766839378238338E-3</c:v>
                </c:pt>
                <c:pt idx="772">
                  <c:v>6.4683053040103496E-3</c:v>
                </c:pt>
                <c:pt idx="773">
                  <c:v>6.4599483204134363E-3</c:v>
                </c:pt>
                <c:pt idx="774">
                  <c:v>6.4516129032258064E-3</c:v>
                </c:pt>
                <c:pt idx="775">
                  <c:v>6.4432989690721646E-3</c:v>
                </c:pt>
                <c:pt idx="776">
                  <c:v>6.4350064350064346E-3</c:v>
                </c:pt>
                <c:pt idx="777">
                  <c:v>6.4267352185089976E-3</c:v>
                </c:pt>
                <c:pt idx="778">
                  <c:v>6.4184852374839542E-3</c:v>
                </c:pt>
                <c:pt idx="779">
                  <c:v>6.41025641025641E-3</c:v>
                </c:pt>
                <c:pt idx="780">
                  <c:v>6.4020486555697821E-3</c:v>
                </c:pt>
                <c:pt idx="781">
                  <c:v>6.3938618925831201E-3</c:v>
                </c:pt>
                <c:pt idx="782">
                  <c:v>6.3856960408684551E-3</c:v>
                </c:pt>
                <c:pt idx="783">
                  <c:v>6.3775510204081634E-3</c:v>
                </c:pt>
                <c:pt idx="784">
                  <c:v>6.369426751592357E-3</c:v>
                </c:pt>
                <c:pt idx="785">
                  <c:v>6.3613231552162846E-3</c:v>
                </c:pt>
                <c:pt idx="786">
                  <c:v>6.3532401524777635E-3</c:v>
                </c:pt>
                <c:pt idx="787">
                  <c:v>6.3451776649746192E-3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4.8543689320388345E-3</c:v>
                </c:pt>
                <c:pt idx="1030">
                  <c:v>4.849660523763337E-3</c:v>
                </c:pt>
                <c:pt idx="1031">
                  <c:v>4.8449612403100775E-3</c:v>
                </c:pt>
                <c:pt idx="1032">
                  <c:v>4.8402710551790898E-3</c:v>
                </c:pt>
                <c:pt idx="1033">
                  <c:v>4.8355899419729211E-3</c:v>
                </c:pt>
                <c:pt idx="1034">
                  <c:v>4.830917874396135E-3</c:v>
                </c:pt>
                <c:pt idx="1035">
                  <c:v>4.8262548262548262E-3</c:v>
                </c:pt>
                <c:pt idx="1036">
                  <c:v>4.8216007714561235E-3</c:v>
                </c:pt>
                <c:pt idx="1037">
                  <c:v>4.8169556840077067E-3</c:v>
                </c:pt>
                <c:pt idx="1038">
                  <c:v>4.8123195380173241E-3</c:v>
                </c:pt>
                <c:pt idx="1039">
                  <c:v>4.807692307692308E-3</c:v>
                </c:pt>
                <c:pt idx="1040">
                  <c:v>4.8030739673390974E-3</c:v>
                </c:pt>
                <c:pt idx="1041">
                  <c:v>4.7984644913627635E-3</c:v>
                </c:pt>
                <c:pt idx="1042">
                  <c:v>4.7938638542665392E-3</c:v>
                </c:pt>
                <c:pt idx="1043">
                  <c:v>4.7892720306513406E-3</c:v>
                </c:pt>
                <c:pt idx="1044">
                  <c:v>4.7846889952153108E-3</c:v>
                </c:pt>
                <c:pt idx="1045">
                  <c:v>4.7801147227533461E-3</c:v>
                </c:pt>
                <c:pt idx="1046">
                  <c:v>4.7755491881566383E-3</c:v>
                </c:pt>
                <c:pt idx="1047">
                  <c:v>4.7709923664122139E-3</c:v>
                </c:pt>
                <c:pt idx="1048">
                  <c:v>4.7664442326024788E-3</c:v>
                </c:pt>
                <c:pt idx="1049">
                  <c:v>4.7619047619047623E-3</c:v>
                </c:pt>
                <c:pt idx="1050">
                  <c:v>4.7573739295908657E-3</c:v>
                </c:pt>
                <c:pt idx="1051">
                  <c:v>4.7528517110266158E-3</c:v>
                </c:pt>
                <c:pt idx="1052">
                  <c:v>4.7483380816714148E-3</c:v>
                </c:pt>
                <c:pt idx="1053">
                  <c:v>4.7438330170777986E-3</c:v>
                </c:pt>
                <c:pt idx="1054">
                  <c:v>4.7393364928909956E-3</c:v>
                </c:pt>
                <c:pt idx="1055">
                  <c:v>4.734848484848485E-3</c:v>
                </c:pt>
                <c:pt idx="1056">
                  <c:v>4.7303689687795648E-3</c:v>
                </c:pt>
                <c:pt idx="1057">
                  <c:v>4.725897920604915E-3</c:v>
                </c:pt>
                <c:pt idx="1058">
                  <c:v>4.721435316336166E-3</c:v>
                </c:pt>
                <c:pt idx="1059">
                  <c:v>4.7169811320754715E-3</c:v>
                </c:pt>
                <c:pt idx="1060">
                  <c:v>4.7125353440150798E-3</c:v>
                </c:pt>
                <c:pt idx="1061">
                  <c:v>4.7080979284369112E-3</c:v>
                </c:pt>
                <c:pt idx="1062">
                  <c:v>4.7036688617121351E-3</c:v>
                </c:pt>
                <c:pt idx="1063">
                  <c:v>4.6992481203007516E-3</c:v>
                </c:pt>
                <c:pt idx="1064">
                  <c:v>4.6948356807511738E-3</c:v>
                </c:pt>
                <c:pt idx="1065">
                  <c:v>4.6904315196998128E-3</c:v>
                </c:pt>
                <c:pt idx="1066">
                  <c:v>4.6860356138706651E-3</c:v>
                </c:pt>
                <c:pt idx="1067">
                  <c:v>4.6816479400749065E-3</c:v>
                </c:pt>
                <c:pt idx="1068">
                  <c:v>4.6772684752104769E-3</c:v>
                </c:pt>
                <c:pt idx="1069">
                  <c:v>4.6728971962616819E-3</c:v>
                </c:pt>
                <c:pt idx="1070">
                  <c:v>4.6685340802987861E-3</c:v>
                </c:pt>
                <c:pt idx="1071">
                  <c:v>4.6641791044776115E-3</c:v>
                </c:pt>
                <c:pt idx="1072">
                  <c:v>4.6598322460391422E-3</c:v>
                </c:pt>
                <c:pt idx="1073">
                  <c:v>4.6554934823091251E-3</c:v>
                </c:pt>
                <c:pt idx="1074">
                  <c:v>4.6511627906976744E-3</c:v>
                </c:pt>
                <c:pt idx="1075">
                  <c:v>4.646840148698885E-3</c:v>
                </c:pt>
                <c:pt idx="1076">
                  <c:v>4.642525533890436E-3</c:v>
                </c:pt>
                <c:pt idx="1077">
                  <c:v>4.6382189239332098E-3</c:v>
                </c:pt>
                <c:pt idx="1078">
                  <c:v>4.6339202965708986E-3</c:v>
                </c:pt>
                <c:pt idx="1079">
                  <c:v>4.6296296296296294E-3</c:v>
                </c:pt>
                <c:pt idx="1080">
                  <c:v>4.6253469010175763E-3</c:v>
                </c:pt>
                <c:pt idx="1081">
                  <c:v>4.6210720887245845E-3</c:v>
                </c:pt>
                <c:pt idx="1082">
                  <c:v>4.6168051708217915E-3</c:v>
                </c:pt>
                <c:pt idx="1083">
                  <c:v>4.6125461254612546E-3</c:v>
                </c:pt>
                <c:pt idx="1084">
                  <c:v>4.608294930875576E-3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5.3380782918149468E-3</c:v>
                </c:pt>
                <c:pt idx="1124">
                  <c:v>5.3333333333333332E-3</c:v>
                </c:pt>
                <c:pt idx="1125">
                  <c:v>5.3285968028419185E-3</c:v>
                </c:pt>
                <c:pt idx="1126">
                  <c:v>5.3238686779059448E-3</c:v>
                </c:pt>
                <c:pt idx="1127">
                  <c:v>5.3191489361702126E-3</c:v>
                </c:pt>
                <c:pt idx="1128">
                  <c:v>5.3144375553587243E-3</c:v>
                </c:pt>
                <c:pt idx="1129">
                  <c:v>5.3097345132743362E-3</c:v>
                </c:pt>
                <c:pt idx="1130">
                  <c:v>5.3050397877984082E-3</c:v>
                </c:pt>
                <c:pt idx="1131">
                  <c:v>5.3003533568904597E-3</c:v>
                </c:pt>
                <c:pt idx="1132">
                  <c:v>5.2956751985878204E-3</c:v>
                </c:pt>
                <c:pt idx="1133">
                  <c:v>5.2910052910052907E-3</c:v>
                </c:pt>
                <c:pt idx="1134">
                  <c:v>5.2863436123348016E-3</c:v>
                </c:pt>
                <c:pt idx="1135">
                  <c:v>5.2816901408450703E-3</c:v>
                </c:pt>
                <c:pt idx="1136">
                  <c:v>5.2770448548812663E-3</c:v>
                </c:pt>
                <c:pt idx="1137">
                  <c:v>5.272407732864675E-3</c:v>
                </c:pt>
                <c:pt idx="1138">
                  <c:v>5.2677787532923615E-3</c:v>
                </c:pt>
                <c:pt idx="1139">
                  <c:v>5.263157894736842E-3</c:v>
                </c:pt>
                <c:pt idx="1140">
                  <c:v>5.2585451358457495E-3</c:v>
                </c:pt>
                <c:pt idx="1141">
                  <c:v>5.2539404553415062E-3</c:v>
                </c:pt>
                <c:pt idx="1142">
                  <c:v>5.2493438320209973E-3</c:v>
                </c:pt>
                <c:pt idx="1143">
                  <c:v>5.244755244755245E-3</c:v>
                </c:pt>
                <c:pt idx="1144">
                  <c:v>5.2401746724890829E-3</c:v>
                </c:pt>
                <c:pt idx="1145">
                  <c:v>5.235602094240838E-3</c:v>
                </c:pt>
                <c:pt idx="1146">
                  <c:v>5.2310374891020054E-3</c:v>
                </c:pt>
                <c:pt idx="1147">
                  <c:v>5.2264808362369342E-3</c:v>
                </c:pt>
                <c:pt idx="1148">
                  <c:v>5.2219321148825066E-3</c:v>
                </c:pt>
                <c:pt idx="1149">
                  <c:v>5.2173913043478265E-3</c:v>
                </c:pt>
                <c:pt idx="1150">
                  <c:v>5.2128583840139013E-3</c:v>
                </c:pt>
                <c:pt idx="1151">
                  <c:v>5.208333333333333E-3</c:v>
                </c:pt>
                <c:pt idx="1152">
                  <c:v>5.2038161318300087E-3</c:v>
                </c:pt>
                <c:pt idx="1153">
                  <c:v>5.1993067590987872E-3</c:v>
                </c:pt>
                <c:pt idx="1154">
                  <c:v>5.1948051948051948E-3</c:v>
                </c:pt>
                <c:pt idx="1155">
                  <c:v>5.1903114186851208E-3</c:v>
                </c:pt>
                <c:pt idx="1156">
                  <c:v>5.1858254105445114E-3</c:v>
                </c:pt>
                <c:pt idx="1157">
                  <c:v>5.1813471502590676E-3</c:v>
                </c:pt>
                <c:pt idx="1158">
                  <c:v>5.1768766177739426E-3</c:v>
                </c:pt>
                <c:pt idx="1159">
                  <c:v>5.1724137931034482E-3</c:v>
                </c:pt>
                <c:pt idx="1160">
                  <c:v>5.1679586563307496E-3</c:v>
                </c:pt>
                <c:pt idx="1161">
                  <c:v>5.1635111876075735E-3</c:v>
                </c:pt>
                <c:pt idx="1162">
                  <c:v>5.1590713671539126E-3</c:v>
                </c:pt>
                <c:pt idx="1163">
                  <c:v>5.1546391752577319E-3</c:v>
                </c:pt>
                <c:pt idx="1164">
                  <c:v>5.1502145922746783E-3</c:v>
                </c:pt>
                <c:pt idx="1165">
                  <c:v>5.1457975986277877E-3</c:v>
                </c:pt>
                <c:pt idx="1166">
                  <c:v>5.1413881748071976E-3</c:v>
                </c:pt>
                <c:pt idx="1167">
                  <c:v>5.1369863013698627E-3</c:v>
                </c:pt>
                <c:pt idx="1168">
                  <c:v>5.1325919589392645E-3</c:v>
                </c:pt>
                <c:pt idx="1169">
                  <c:v>5.1282051282051282E-3</c:v>
                </c:pt>
                <c:pt idx="1170">
                  <c:v>5.1238257899231428E-3</c:v>
                </c:pt>
                <c:pt idx="1171">
                  <c:v>5.1194539249146756E-3</c:v>
                </c:pt>
                <c:pt idx="1172">
                  <c:v>5.1150895140664966E-3</c:v>
                </c:pt>
                <c:pt idx="1173">
                  <c:v>5.1107325383304937E-3</c:v>
                </c:pt>
                <c:pt idx="1174">
                  <c:v>5.106382978723404E-3</c:v>
                </c:pt>
                <c:pt idx="1175">
                  <c:v>5.1020408163265302E-3</c:v>
                </c:pt>
                <c:pt idx="1176">
                  <c:v>5.0977060322854716E-3</c:v>
                </c:pt>
                <c:pt idx="1177">
                  <c:v>5.0933786078098476E-3</c:v>
                </c:pt>
                <c:pt idx="1178">
                  <c:v>5.0890585241730284E-3</c:v>
                </c:pt>
                <c:pt idx="1179">
                  <c:v>5.084745762711864E-3</c:v>
                </c:pt>
                <c:pt idx="1180">
                  <c:v>5.0804403048264179E-3</c:v>
                </c:pt>
                <c:pt idx="1181">
                  <c:v>5.076142131979695E-3</c:v>
                </c:pt>
                <c:pt idx="1182">
                  <c:v>5.0718512256973797E-3</c:v>
                </c:pt>
                <c:pt idx="1183">
                  <c:v>5.0675675675675678E-3</c:v>
                </c:pt>
                <c:pt idx="1184">
                  <c:v>5.0632911392405064E-3</c:v>
                </c:pt>
                <c:pt idx="1185">
                  <c:v>5.0590219224283303E-3</c:v>
                </c:pt>
                <c:pt idx="1186">
                  <c:v>5.054759898904802E-3</c:v>
                </c:pt>
                <c:pt idx="1187">
                  <c:v>5.0505050505050509E-3</c:v>
                </c:pt>
                <c:pt idx="1188">
                  <c:v>5.0462573591253156E-3</c:v>
                </c:pt>
                <c:pt idx="1189">
                  <c:v>5.0420168067226894E-3</c:v>
                </c:pt>
                <c:pt idx="1190">
                  <c:v>5.0377833753148613E-3</c:v>
                </c:pt>
                <c:pt idx="1191">
                  <c:v>5.0335570469798654E-3</c:v>
                </c:pt>
                <c:pt idx="1192">
                  <c:v>5.0293378038558257E-3</c:v>
                </c:pt>
                <c:pt idx="1193">
                  <c:v>5.0251256281407036E-3</c:v>
                </c:pt>
                <c:pt idx="1194">
                  <c:v>5.0209205020920501E-3</c:v>
                </c:pt>
                <c:pt idx="1195">
                  <c:v>5.016722408026756E-3</c:v>
                </c:pt>
                <c:pt idx="1196">
                  <c:v>5.0125313283208017E-3</c:v>
                </c:pt>
                <c:pt idx="1197">
                  <c:v>5.008347245409015E-3</c:v>
                </c:pt>
                <c:pt idx="1198">
                  <c:v>5.0041701417848205E-3</c:v>
                </c:pt>
                <c:pt idx="1199">
                  <c:v>5.0000000000000001E-3</c:v>
                </c:pt>
                <c:pt idx="1200">
                  <c:v>4.9958368026644462E-3</c:v>
                </c:pt>
                <c:pt idx="1201">
                  <c:v>4.9916805324459234E-3</c:v>
                </c:pt>
                <c:pt idx="1202">
                  <c:v>4.9875311720698253E-3</c:v>
                </c:pt>
                <c:pt idx="1203">
                  <c:v>4.9833887043189366E-3</c:v>
                </c:pt>
                <c:pt idx="1204">
                  <c:v>4.9792531120331947E-3</c:v>
                </c:pt>
                <c:pt idx="1205">
                  <c:v>4.9751243781094526E-3</c:v>
                </c:pt>
                <c:pt idx="1206">
                  <c:v>4.9710024855012429E-3</c:v>
                </c:pt>
                <c:pt idx="1207">
                  <c:v>4.9668874172185433E-3</c:v>
                </c:pt>
                <c:pt idx="1208">
                  <c:v>4.9627791563275434E-3</c:v>
                </c:pt>
                <c:pt idx="1209">
                  <c:v>4.9586776859504135E-3</c:v>
                </c:pt>
                <c:pt idx="1210">
                  <c:v>4.9545829892650699E-3</c:v>
                </c:pt>
                <c:pt idx="1211">
                  <c:v>4.9504950495049506E-3</c:v>
                </c:pt>
                <c:pt idx="1212">
                  <c:v>4.9464138499587798E-3</c:v>
                </c:pt>
                <c:pt idx="1213">
                  <c:v>4.9423393739703456E-3</c:v>
                </c:pt>
                <c:pt idx="1214">
                  <c:v>4.9382716049382715E-3</c:v>
                </c:pt>
                <c:pt idx="1215">
                  <c:v>4.9342105263157892E-3</c:v>
                </c:pt>
                <c:pt idx="1216">
                  <c:v>4.9301561216105174E-3</c:v>
                </c:pt>
                <c:pt idx="1217">
                  <c:v>4.9261083743842365E-3</c:v>
                </c:pt>
                <c:pt idx="1218">
                  <c:v>4.9220672682526662E-3</c:v>
                </c:pt>
                <c:pt idx="1219">
                  <c:v>4.9180327868852463E-3</c:v>
                </c:pt>
                <c:pt idx="1220">
                  <c:v>4.9140049140049139E-3</c:v>
                </c:pt>
                <c:pt idx="1221">
                  <c:v>4.9099836333878887E-3</c:v>
                </c:pt>
                <c:pt idx="1222">
                  <c:v>4.9059689288634507E-3</c:v>
                </c:pt>
                <c:pt idx="1223">
                  <c:v>4.9019607843137254E-3</c:v>
                </c:pt>
                <c:pt idx="1224">
                  <c:v>4.8979591836734691E-3</c:v>
                </c:pt>
                <c:pt idx="1225">
                  <c:v>4.8939641109298528E-3</c:v>
                </c:pt>
                <c:pt idx="1226">
                  <c:v>4.8899755501222494E-3</c:v>
                </c:pt>
                <c:pt idx="1227">
                  <c:v>4.8859934853420191E-3</c:v>
                </c:pt>
                <c:pt idx="1228">
                  <c:v>4.8820179007323028E-3</c:v>
                </c:pt>
                <c:pt idx="1229">
                  <c:v>4.8780487804878049E-3</c:v>
                </c:pt>
                <c:pt idx="1230">
                  <c:v>4.87408610885459E-3</c:v>
                </c:pt>
                <c:pt idx="1231">
                  <c:v>4.87012987012987E-3</c:v>
                </c:pt>
                <c:pt idx="1232">
                  <c:v>4.8661800486618006E-3</c:v>
                </c:pt>
                <c:pt idx="1233">
                  <c:v>4.8622366288492711E-3</c:v>
                </c:pt>
                <c:pt idx="1234">
                  <c:v>4.8582995951417006E-3</c:v>
                </c:pt>
                <c:pt idx="1235">
                  <c:v>4.8543689320388345E-3</c:v>
                </c:pt>
                <c:pt idx="1236">
                  <c:v>4.850444624090542E-3</c:v>
                </c:pt>
                <c:pt idx="1237">
                  <c:v>4.8465266558966073E-3</c:v>
                </c:pt>
                <c:pt idx="1238">
                  <c:v>4.8426150121065378E-3</c:v>
                </c:pt>
                <c:pt idx="1239">
                  <c:v>4.8387096774193551E-3</c:v>
                </c:pt>
                <c:pt idx="1240">
                  <c:v>4.8348106365834007E-3</c:v>
                </c:pt>
                <c:pt idx="1241">
                  <c:v>4.830917874396135E-3</c:v>
                </c:pt>
                <c:pt idx="1242">
                  <c:v>4.8270313757039418E-3</c:v>
                </c:pt>
                <c:pt idx="1243">
                  <c:v>4.8231511254019296E-3</c:v>
                </c:pt>
                <c:pt idx="1244">
                  <c:v>4.8192771084337354E-3</c:v>
                </c:pt>
                <c:pt idx="1245">
                  <c:v>4.815409309791332E-3</c:v>
                </c:pt>
                <c:pt idx="1246">
                  <c:v>4.8115477145148355E-3</c:v>
                </c:pt>
                <c:pt idx="1247">
                  <c:v>4.807692307692308E-3</c:v>
                </c:pt>
                <c:pt idx="1248">
                  <c:v>4.8038430744595673E-3</c:v>
                </c:pt>
                <c:pt idx="1249">
                  <c:v>4.7999999999999996E-3</c:v>
                </c:pt>
                <c:pt idx="1250">
                  <c:v>4.7961630695443642E-3</c:v>
                </c:pt>
                <c:pt idx="1251">
                  <c:v>4.7923322683706068E-3</c:v>
                </c:pt>
                <c:pt idx="1252">
                  <c:v>4.7885075818036712E-3</c:v>
                </c:pt>
                <c:pt idx="1253">
                  <c:v>4.7846889952153108E-3</c:v>
                </c:pt>
                <c:pt idx="1254">
                  <c:v>4.7808764940239041E-3</c:v>
                </c:pt>
                <c:pt idx="1255">
                  <c:v>4.7770700636942673E-3</c:v>
                </c:pt>
                <c:pt idx="1256">
                  <c:v>4.7732696897374704E-3</c:v>
                </c:pt>
                <c:pt idx="1257">
                  <c:v>4.7694753577106515E-3</c:v>
                </c:pt>
                <c:pt idx="1258">
                  <c:v>4.7656870532168391E-3</c:v>
                </c:pt>
                <c:pt idx="1259">
                  <c:v>4.7619047619047623E-3</c:v>
                </c:pt>
                <c:pt idx="1260">
                  <c:v>4.7581284694686752E-3</c:v>
                </c:pt>
                <c:pt idx="1261">
                  <c:v>4.7543581616481777E-3</c:v>
                </c:pt>
                <c:pt idx="1262">
                  <c:v>4.7505938242280287E-3</c:v>
                </c:pt>
                <c:pt idx="1263">
                  <c:v>4.7468354430379748E-3</c:v>
                </c:pt>
                <c:pt idx="1264">
                  <c:v>4.7430830039525695E-3</c:v>
                </c:pt>
                <c:pt idx="1265">
                  <c:v>4.7393364928909956E-3</c:v>
                </c:pt>
                <c:pt idx="1266">
                  <c:v>4.7355958958168907E-3</c:v>
                </c:pt>
                <c:pt idx="1267">
                  <c:v>4.7318611987381704E-3</c:v>
                </c:pt>
                <c:pt idx="1268">
                  <c:v>4.7281323877068557E-3</c:v>
                </c:pt>
                <c:pt idx="1269">
                  <c:v>4.7244094488188976E-3</c:v>
                </c:pt>
                <c:pt idx="1270">
                  <c:v>4.7206923682140047E-3</c:v>
                </c:pt>
                <c:pt idx="1271">
                  <c:v>4.7169811320754715E-3</c:v>
                </c:pt>
                <c:pt idx="1272">
                  <c:v>4.7132757266300082E-3</c:v>
                </c:pt>
                <c:pt idx="1273">
                  <c:v>4.7095761381475663E-3</c:v>
                </c:pt>
                <c:pt idx="1274">
                  <c:v>4.7058823529411761E-3</c:v>
                </c:pt>
                <c:pt idx="1275">
                  <c:v>4.7021943573667714E-3</c:v>
                </c:pt>
                <c:pt idx="1276">
                  <c:v>4.6985121378230231E-3</c:v>
                </c:pt>
                <c:pt idx="1277">
                  <c:v>4.6948356807511738E-3</c:v>
                </c:pt>
                <c:pt idx="1278">
                  <c:v>4.6911649726348714E-3</c:v>
                </c:pt>
                <c:pt idx="1279">
                  <c:v>4.6874999999999998E-3</c:v>
                </c:pt>
                <c:pt idx="1280">
                  <c:v>4.6838407494145199E-3</c:v>
                </c:pt>
                <c:pt idx="1281">
                  <c:v>4.6801872074882997E-3</c:v>
                </c:pt>
                <c:pt idx="1282">
                  <c:v>4.6765393608729543E-3</c:v>
                </c:pt>
                <c:pt idx="1283">
                  <c:v>4.6728971962616819E-3</c:v>
                </c:pt>
                <c:pt idx="1284">
                  <c:v>4.6692607003891049E-3</c:v>
                </c:pt>
                <c:pt idx="1285">
                  <c:v>4.6656298600311046E-3</c:v>
                </c:pt>
                <c:pt idx="1286">
                  <c:v>4.662004662004662E-3</c:v>
                </c:pt>
                <c:pt idx="1287">
                  <c:v>4.658385093167702E-3</c:v>
                </c:pt>
                <c:pt idx="1288">
                  <c:v>4.6547711404189293E-3</c:v>
                </c:pt>
                <c:pt idx="1289">
                  <c:v>4.6511627906976744E-3</c:v>
                </c:pt>
                <c:pt idx="1290">
                  <c:v>4.6475600309837332E-3</c:v>
                </c:pt>
                <c:pt idx="1291">
                  <c:v>4.6439628482972135E-3</c:v>
                </c:pt>
                <c:pt idx="1292">
                  <c:v>4.6403712296983757E-3</c:v>
                </c:pt>
                <c:pt idx="1293">
                  <c:v>4.6367851622874804E-3</c:v>
                </c:pt>
                <c:pt idx="1294">
                  <c:v>4.633204633204633E-3</c:v>
                </c:pt>
                <c:pt idx="1295">
                  <c:v>4.6296296296296294E-3</c:v>
                </c:pt>
                <c:pt idx="1296">
                  <c:v>4.6260601387818042E-3</c:v>
                </c:pt>
                <c:pt idx="1297">
                  <c:v>4.6224961479198771E-3</c:v>
                </c:pt>
                <c:pt idx="1298">
                  <c:v>4.6189376443418013E-3</c:v>
                </c:pt>
                <c:pt idx="1299">
                  <c:v>4.6153846153846158E-3</c:v>
                </c:pt>
                <c:pt idx="1300">
                  <c:v>4.6118370484242886E-3</c:v>
                </c:pt>
                <c:pt idx="1301">
                  <c:v>4.608294930875576E-3</c:v>
                </c:pt>
                <c:pt idx="1302">
                  <c:v>4.6047582501918651E-3</c:v>
                </c:pt>
                <c:pt idx="1303">
                  <c:v>4.601226993865031E-3</c:v>
                </c:pt>
                <c:pt idx="1304">
                  <c:v>4.5977011494252873E-3</c:v>
                </c:pt>
                <c:pt idx="1305">
                  <c:v>4.5941807044410417E-3</c:v>
                </c:pt>
                <c:pt idx="1306">
                  <c:v>4.5906656465187455E-3</c:v>
                </c:pt>
                <c:pt idx="1307">
                  <c:v>4.5871559633027525E-3</c:v>
                </c:pt>
                <c:pt idx="1308">
                  <c:v>4.5836516424751722E-3</c:v>
                </c:pt>
                <c:pt idx="1309">
                  <c:v>4.5801526717557254E-3</c:v>
                </c:pt>
                <c:pt idx="1310">
                  <c:v>4.5766590389016018E-3</c:v>
                </c:pt>
                <c:pt idx="1311">
                  <c:v>4.5731707317073168E-3</c:v>
                </c:pt>
                <c:pt idx="1312">
                  <c:v>4.56968773800457E-3</c:v>
                </c:pt>
                <c:pt idx="1313">
                  <c:v>4.5662100456621002E-3</c:v>
                </c:pt>
                <c:pt idx="1314">
                  <c:v>4.5627376425855515E-3</c:v>
                </c:pt>
                <c:pt idx="1315">
                  <c:v>4.559270516717325E-3</c:v>
                </c:pt>
                <c:pt idx="1316">
                  <c:v>4.5558086560364463E-3</c:v>
                </c:pt>
                <c:pt idx="1317">
                  <c:v>4.552352048558422E-3</c:v>
                </c:pt>
                <c:pt idx="1318">
                  <c:v>4.5489006823351023E-3</c:v>
                </c:pt>
                <c:pt idx="1319">
                  <c:v>4.5454545454545452E-3</c:v>
                </c:pt>
                <c:pt idx="1320">
                  <c:v>4.5420136260408781E-3</c:v>
                </c:pt>
                <c:pt idx="1321">
                  <c:v>4.5385779122541605E-3</c:v>
                </c:pt>
                <c:pt idx="1322">
                  <c:v>4.5351473922902496E-3</c:v>
                </c:pt>
                <c:pt idx="1323">
                  <c:v>4.5317220543806651E-3</c:v>
                </c:pt>
                <c:pt idx="1324">
                  <c:v>4.528301886792453E-3</c:v>
                </c:pt>
                <c:pt idx="1325">
                  <c:v>4.5248868778280547E-3</c:v>
                </c:pt>
                <c:pt idx="1326">
                  <c:v>4.5214770158251696E-3</c:v>
                </c:pt>
                <c:pt idx="1327">
                  <c:v>4.5180722891566263E-3</c:v>
                </c:pt>
                <c:pt idx="1328">
                  <c:v>4.5146726862302479E-3</c:v>
                </c:pt>
                <c:pt idx="1329">
                  <c:v>4.5112781954887221E-3</c:v>
                </c:pt>
                <c:pt idx="1330">
                  <c:v>4.5078888054094664E-3</c:v>
                </c:pt>
                <c:pt idx="1331">
                  <c:v>4.5045045045045045E-3</c:v>
                </c:pt>
                <c:pt idx="1332">
                  <c:v>4.5011252813203298E-3</c:v>
                </c:pt>
                <c:pt idx="1333">
                  <c:v>4.4977511244377807E-3</c:v>
                </c:pt>
                <c:pt idx="1334">
                  <c:v>4.4943820224719105E-3</c:v>
                </c:pt>
                <c:pt idx="1335">
                  <c:v>4.4910179640718561E-3</c:v>
                </c:pt>
                <c:pt idx="1336">
                  <c:v>4.4876589379207179E-3</c:v>
                </c:pt>
                <c:pt idx="1337">
                  <c:v>4.4843049327354259E-3</c:v>
                </c:pt>
                <c:pt idx="1338">
                  <c:v>4.4809559372666168E-3</c:v>
                </c:pt>
                <c:pt idx="1339">
                  <c:v>4.4776119402985077E-3</c:v>
                </c:pt>
                <c:pt idx="1340">
                  <c:v>4.4742729306487695E-3</c:v>
                </c:pt>
                <c:pt idx="1341">
                  <c:v>4.4709388971684054E-3</c:v>
                </c:pt>
                <c:pt idx="1342">
                  <c:v>4.4676098287416231E-3</c:v>
                </c:pt>
                <c:pt idx="1343">
                  <c:v>4.464285714285714E-3</c:v>
                </c:pt>
                <c:pt idx="1344">
                  <c:v>4.4609665427509295E-3</c:v>
                </c:pt>
                <c:pt idx="1345">
                  <c:v>4.4576523031203564E-3</c:v>
                </c:pt>
                <c:pt idx="1346">
                  <c:v>4.4543429844097994E-3</c:v>
                </c:pt>
                <c:pt idx="1347">
                  <c:v>4.4510385756676559E-3</c:v>
                </c:pt>
                <c:pt idx="1348">
                  <c:v>4.447739065974796E-3</c:v>
                </c:pt>
                <c:pt idx="1349">
                  <c:v>4.4444444444444444E-3</c:v>
                </c:pt>
                <c:pt idx="1350">
                  <c:v>4.4411547002220575E-3</c:v>
                </c:pt>
                <c:pt idx="1351">
                  <c:v>4.4378698224852072E-3</c:v>
                </c:pt>
                <c:pt idx="1352">
                  <c:v>4.434589800443459E-3</c:v>
                </c:pt>
                <c:pt idx="1353">
                  <c:v>4.4313146233382573E-3</c:v>
                </c:pt>
                <c:pt idx="1354">
                  <c:v>4.4280442804428043E-3</c:v>
                </c:pt>
                <c:pt idx="1355">
                  <c:v>4.4247787610619468E-3</c:v>
                </c:pt>
                <c:pt idx="1356">
                  <c:v>4.4215180545320561E-3</c:v>
                </c:pt>
                <c:pt idx="1357">
                  <c:v>4.418262150220913E-3</c:v>
                </c:pt>
                <c:pt idx="1358">
                  <c:v>4.4150110375275938E-3</c:v>
                </c:pt>
                <c:pt idx="1359">
                  <c:v>4.4117647058823529E-3</c:v>
                </c:pt>
                <c:pt idx="1360">
                  <c:v>4.40852314474651E-3</c:v>
                </c:pt>
                <c:pt idx="1361">
                  <c:v>4.4052863436123352E-3</c:v>
                </c:pt>
                <c:pt idx="1362">
                  <c:v>4.4020542920029347E-3</c:v>
                </c:pt>
                <c:pt idx="1363">
                  <c:v>4.3988269794721412E-3</c:v>
                </c:pt>
                <c:pt idx="1364">
                  <c:v>4.3956043956043956E-3</c:v>
                </c:pt>
                <c:pt idx="1365">
                  <c:v>4.3923865300146414E-3</c:v>
                </c:pt>
                <c:pt idx="1366">
                  <c:v>4.3891733723482075E-3</c:v>
                </c:pt>
                <c:pt idx="1367">
                  <c:v>4.3859649122807015E-3</c:v>
                </c:pt>
                <c:pt idx="1368">
                  <c:v>4.3827611395178961E-3</c:v>
                </c:pt>
                <c:pt idx="1369">
                  <c:v>4.3795620437956208E-3</c:v>
                </c:pt>
                <c:pt idx="1370">
                  <c:v>4.3763676148796497E-3</c:v>
                </c:pt>
                <c:pt idx="1371">
                  <c:v>4.3731778425655978E-3</c:v>
                </c:pt>
                <c:pt idx="1372">
                  <c:v>4.3699927166788053E-3</c:v>
                </c:pt>
                <c:pt idx="1373">
                  <c:v>4.3668122270742356E-3</c:v>
                </c:pt>
                <c:pt idx="1374">
                  <c:v>4.3636363636363638E-3</c:v>
                </c:pt>
                <c:pt idx="1375">
                  <c:v>4.3604651162790697E-3</c:v>
                </c:pt>
                <c:pt idx="1376">
                  <c:v>4.3572984749455342E-3</c:v>
                </c:pt>
                <c:pt idx="1377">
                  <c:v>4.3541364296081275E-3</c:v>
                </c:pt>
                <c:pt idx="1378">
                  <c:v>4.3509789702683103E-3</c:v>
                </c:pt>
                <c:pt idx="1379">
                  <c:v>4.3478260869565218E-3</c:v>
                </c:pt>
                <c:pt idx="1380">
                  <c:v>4.3446777697320783E-3</c:v>
                </c:pt>
                <c:pt idx="1381">
                  <c:v>4.3415340086830683E-3</c:v>
                </c:pt>
                <c:pt idx="1382">
                  <c:v>4.3383947939262474E-3</c:v>
                </c:pt>
                <c:pt idx="1383">
                  <c:v>4.335260115606936E-3</c:v>
                </c:pt>
                <c:pt idx="1384">
                  <c:v>4.3321299638989169E-3</c:v>
                </c:pt>
                <c:pt idx="1385">
                  <c:v>4.329004329004329E-3</c:v>
                </c:pt>
                <c:pt idx="1386">
                  <c:v>4.3258832011535686E-3</c:v>
                </c:pt>
                <c:pt idx="1387">
                  <c:v>4.3227665706051877E-3</c:v>
                </c:pt>
                <c:pt idx="1388">
                  <c:v>4.3196544276457886E-3</c:v>
                </c:pt>
                <c:pt idx="1389">
                  <c:v>4.3165467625899279E-3</c:v>
                </c:pt>
                <c:pt idx="1390">
                  <c:v>4.3134435657800141E-3</c:v>
                </c:pt>
                <c:pt idx="1391">
                  <c:v>4.3103448275862068E-3</c:v>
                </c:pt>
                <c:pt idx="1392">
                  <c:v>4.3072505384063172E-3</c:v>
                </c:pt>
                <c:pt idx="1393">
                  <c:v>4.30416068866571E-3</c:v>
                </c:pt>
                <c:pt idx="1394">
                  <c:v>4.3010752688172043E-3</c:v>
                </c:pt>
                <c:pt idx="1395">
                  <c:v>4.2979942693409743E-3</c:v>
                </c:pt>
                <c:pt idx="1396">
                  <c:v>4.2949176807444527E-3</c:v>
                </c:pt>
                <c:pt idx="1397">
                  <c:v>4.2918454935622317E-3</c:v>
                </c:pt>
                <c:pt idx="1398">
                  <c:v>4.2887776983559682E-3</c:v>
                </c:pt>
                <c:pt idx="1399">
                  <c:v>4.2857142857142859E-3</c:v>
                </c:pt>
                <c:pt idx="1400">
                  <c:v>4.2826552462526769E-3</c:v>
                </c:pt>
                <c:pt idx="1401">
                  <c:v>4.2796005706134095E-3</c:v>
                </c:pt>
                <c:pt idx="1402">
                  <c:v>4.2765502494654314E-3</c:v>
                </c:pt>
                <c:pt idx="1403">
                  <c:v>4.2735042735042739E-3</c:v>
                </c:pt>
                <c:pt idx="1404">
                  <c:v>4.2704626334519576E-3</c:v>
                </c:pt>
                <c:pt idx="1405">
                  <c:v>4.2674253200568994E-3</c:v>
                </c:pt>
                <c:pt idx="1406">
                  <c:v>4.2643923240938165E-3</c:v>
                </c:pt>
                <c:pt idx="1407">
                  <c:v>4.261363636363636E-3</c:v>
                </c:pt>
                <c:pt idx="1408">
                  <c:v>4.2583392476933995E-3</c:v>
                </c:pt>
                <c:pt idx="1409">
                  <c:v>4.2553191489361703E-3</c:v>
                </c:pt>
                <c:pt idx="1410">
                  <c:v>4.2523033309709423E-3</c:v>
                </c:pt>
                <c:pt idx="1411">
                  <c:v>4.24929178470255E-3</c:v>
                </c:pt>
                <c:pt idx="1412">
                  <c:v>4.246284501061571E-3</c:v>
                </c:pt>
                <c:pt idx="1413">
                  <c:v>4.2432814710042432E-3</c:v>
                </c:pt>
                <c:pt idx="1414">
                  <c:v>4.2402826855123671E-3</c:v>
                </c:pt>
                <c:pt idx="1415">
                  <c:v>4.2372881355932203E-3</c:v>
                </c:pt>
                <c:pt idx="1416">
                  <c:v>4.2342978122794639E-3</c:v>
                </c:pt>
                <c:pt idx="1417">
                  <c:v>4.2313117066290554E-3</c:v>
                </c:pt>
                <c:pt idx="1418">
                  <c:v>4.2283298097251587E-3</c:v>
                </c:pt>
                <c:pt idx="1419">
                  <c:v>4.2253521126760559E-3</c:v>
                </c:pt>
                <c:pt idx="1420">
                  <c:v>4.22237860661506E-3</c:v>
                </c:pt>
                <c:pt idx="1421">
                  <c:v>4.2194092827004216E-3</c:v>
                </c:pt>
                <c:pt idx="1422">
                  <c:v>4.216444132115249E-3</c:v>
                </c:pt>
                <c:pt idx="1423">
                  <c:v>4.2134831460674156E-3</c:v>
                </c:pt>
                <c:pt idx="1424">
                  <c:v>4.2105263157894736E-3</c:v>
                </c:pt>
                <c:pt idx="1425">
                  <c:v>4.2075736325385693E-3</c:v>
                </c:pt>
                <c:pt idx="1426">
                  <c:v>4.2046250875963564E-3</c:v>
                </c:pt>
                <c:pt idx="1427">
                  <c:v>4.9019607843137254E-3</c:v>
                </c:pt>
                <c:pt idx="1428">
                  <c:v>4.8985304408677398E-3</c:v>
                </c:pt>
                <c:pt idx="1429">
                  <c:v>4.8951048951048955E-3</c:v>
                </c:pt>
                <c:pt idx="1430">
                  <c:v>4.8916841369671558E-3</c:v>
                </c:pt>
                <c:pt idx="1431">
                  <c:v>4.8882681564245811E-3</c:v>
                </c:pt>
                <c:pt idx="1432">
                  <c:v>4.8848569434752267E-3</c:v>
                </c:pt>
                <c:pt idx="1433">
                  <c:v>4.8814504881450485E-3</c:v>
                </c:pt>
                <c:pt idx="1434">
                  <c:v>4.8780487804878049E-3</c:v>
                </c:pt>
                <c:pt idx="1435">
                  <c:v>4.8746518105849583E-3</c:v>
                </c:pt>
                <c:pt idx="1436">
                  <c:v>4.8712595685455815E-3</c:v>
                </c:pt>
                <c:pt idx="1437">
                  <c:v>4.8678720445062586E-3</c:v>
                </c:pt>
                <c:pt idx="1438">
                  <c:v>4.864489228630994E-3</c:v>
                </c:pt>
                <c:pt idx="1439">
                  <c:v>5.5555555555555558E-3</c:v>
                </c:pt>
                <c:pt idx="1440">
                  <c:v>5.5517002081887576E-3</c:v>
                </c:pt>
                <c:pt idx="1441">
                  <c:v>5.5478502080443829E-3</c:v>
                </c:pt>
                <c:pt idx="1442">
                  <c:v>6.2370062370062374E-3</c:v>
                </c:pt>
                <c:pt idx="1443">
                  <c:v>6.2326869806094186E-3</c:v>
                </c:pt>
                <c:pt idx="1444">
                  <c:v>6.2283737024221453E-3</c:v>
                </c:pt>
                <c:pt idx="1445">
                  <c:v>6.2240663900414933E-3</c:v>
                </c:pt>
                <c:pt idx="1446">
                  <c:v>6.2197650310988253E-3</c:v>
                </c:pt>
                <c:pt idx="1447">
                  <c:v>6.2154696132596682E-3</c:v>
                </c:pt>
                <c:pt idx="1448">
                  <c:v>6.2111801242236021E-3</c:v>
                </c:pt>
                <c:pt idx="1449">
                  <c:v>6.2068965517241377E-3</c:v>
                </c:pt>
                <c:pt idx="1450">
                  <c:v>6.202618883528601E-3</c:v>
                </c:pt>
                <c:pt idx="1451">
                  <c:v>6.1983471074380167E-3</c:v>
                </c:pt>
                <c:pt idx="1452">
                  <c:v>6.1940812112869928E-3</c:v>
                </c:pt>
                <c:pt idx="1453">
                  <c:v>6.1898211829436037E-3</c:v>
                </c:pt>
                <c:pt idx="1454">
                  <c:v>6.1855670103092781E-3</c:v>
                </c:pt>
                <c:pt idx="1455">
                  <c:v>6.181318681318681E-3</c:v>
                </c:pt>
                <c:pt idx="1456">
                  <c:v>6.1770761839396015E-3</c:v>
                </c:pt>
                <c:pt idx="1457">
                  <c:v>6.1728395061728392E-3</c:v>
                </c:pt>
                <c:pt idx="1458">
                  <c:v>6.1686086360520902E-3</c:v>
                </c:pt>
                <c:pt idx="1459">
                  <c:v>6.1643835616438354E-3</c:v>
                </c:pt>
                <c:pt idx="1460">
                  <c:v>6.1601642710472282E-3</c:v>
                </c:pt>
                <c:pt idx="1461">
                  <c:v>6.1559507523939808E-3</c:v>
                </c:pt>
                <c:pt idx="1462">
                  <c:v>6.1517429938482571E-3</c:v>
                </c:pt>
                <c:pt idx="1463">
                  <c:v>6.1475409836065573E-3</c:v>
                </c:pt>
                <c:pt idx="1464">
                  <c:v>6.1433447098976105E-3</c:v>
                </c:pt>
                <c:pt idx="1465">
                  <c:v>6.1391541609822648E-3</c:v>
                </c:pt>
                <c:pt idx="1466">
                  <c:v>6.1349693251533744E-3</c:v>
                </c:pt>
                <c:pt idx="1467">
                  <c:v>6.1307901907356951E-3</c:v>
                </c:pt>
                <c:pt idx="1468">
                  <c:v>6.1266167460857727E-3</c:v>
                </c:pt>
                <c:pt idx="1469">
                  <c:v>6.1224489795918364E-3</c:v>
                </c:pt>
                <c:pt idx="1470">
                  <c:v>6.1182868796736912E-3</c:v>
                </c:pt>
                <c:pt idx="1471">
                  <c:v>6.114130434782609E-3</c:v>
                </c:pt>
                <c:pt idx="1472">
                  <c:v>6.1099796334012219E-3</c:v>
                </c:pt>
                <c:pt idx="1473">
                  <c:v>6.1058344640434192E-3</c:v>
                </c:pt>
                <c:pt idx="1474">
                  <c:v>6.1016949152542374E-3</c:v>
                </c:pt>
                <c:pt idx="1475">
                  <c:v>6.0975609756097563E-3</c:v>
                </c:pt>
                <c:pt idx="1476">
                  <c:v>6.093432633716994E-3</c:v>
                </c:pt>
                <c:pt idx="1477">
                  <c:v>6.0893098782138022E-3</c:v>
                </c:pt>
                <c:pt idx="1478">
                  <c:v>6.0851926977687626E-3</c:v>
                </c:pt>
                <c:pt idx="1479">
                  <c:v>6.0810810810810814E-3</c:v>
                </c:pt>
                <c:pt idx="1480">
                  <c:v>6.0769750168804858E-3</c:v>
                </c:pt>
                <c:pt idx="1481">
                  <c:v>6.0728744939271256E-3</c:v>
                </c:pt>
                <c:pt idx="1482">
                  <c:v>6.0687795010114631E-3</c:v>
                </c:pt>
                <c:pt idx="1483">
                  <c:v>6.0646900269541778E-3</c:v>
                </c:pt>
                <c:pt idx="1484">
                  <c:v>6.0606060606060606E-3</c:v>
                </c:pt>
                <c:pt idx="1485">
                  <c:v>6.0565275908479139E-3</c:v>
                </c:pt>
                <c:pt idx="1486">
                  <c:v>6.0524546065904503E-3</c:v>
                </c:pt>
                <c:pt idx="1487">
                  <c:v>6.0483870967741934E-3</c:v>
                </c:pt>
                <c:pt idx="1488">
                  <c:v>6.044325050369375E-3</c:v>
                </c:pt>
                <c:pt idx="1489">
                  <c:v>6.0402684563758387E-3</c:v>
                </c:pt>
                <c:pt idx="1490">
                  <c:v>6.0362173038229373E-3</c:v>
                </c:pt>
                <c:pt idx="1491">
                  <c:v>6.0321715817694367E-3</c:v>
                </c:pt>
                <c:pt idx="1492">
                  <c:v>6.0281312793034163E-3</c:v>
                </c:pt>
                <c:pt idx="1493">
                  <c:v>6.024096385542169E-3</c:v>
                </c:pt>
                <c:pt idx="1494">
                  <c:v>6.0200668896321068E-3</c:v>
                </c:pt>
                <c:pt idx="1495">
                  <c:v>6.0160427807486629E-3</c:v>
                </c:pt>
                <c:pt idx="1496">
                  <c:v>6.0120240480961923E-3</c:v>
                </c:pt>
                <c:pt idx="1497">
                  <c:v>6.0080106809078772E-3</c:v>
                </c:pt>
                <c:pt idx="1498">
                  <c:v>6.00400266844563E-3</c:v>
                </c:pt>
                <c:pt idx="1499">
                  <c:v>6.0000000000000001E-3</c:v>
                </c:pt>
                <c:pt idx="1500">
                  <c:v>5.996002664890073E-3</c:v>
                </c:pt>
                <c:pt idx="1501">
                  <c:v>5.9920106524633818E-3</c:v>
                </c:pt>
                <c:pt idx="1502">
                  <c:v>5.9880239520958087E-3</c:v>
                </c:pt>
                <c:pt idx="1503">
                  <c:v>5.9840425531914893E-3</c:v>
                </c:pt>
                <c:pt idx="1504">
                  <c:v>5.980066445182724E-3</c:v>
                </c:pt>
                <c:pt idx="1505">
                  <c:v>5.9760956175298804E-3</c:v>
                </c:pt>
                <c:pt idx="1506">
                  <c:v>5.9721300597213008E-3</c:v>
                </c:pt>
                <c:pt idx="1507">
                  <c:v>5.9681697612732091E-3</c:v>
                </c:pt>
                <c:pt idx="1508">
                  <c:v>5.9642147117296221E-3</c:v>
                </c:pt>
                <c:pt idx="1509">
                  <c:v>5.9602649006622521E-3</c:v>
                </c:pt>
                <c:pt idx="1510">
                  <c:v>5.9563203176704171E-3</c:v>
                </c:pt>
                <c:pt idx="1511">
                  <c:v>5.9523809523809521E-3</c:v>
                </c:pt>
                <c:pt idx="1512">
                  <c:v>5.9484467944481163E-3</c:v>
                </c:pt>
                <c:pt idx="1513">
                  <c:v>5.9445178335535004E-3</c:v>
                </c:pt>
                <c:pt idx="1514">
                  <c:v>5.9405940594059407E-3</c:v>
                </c:pt>
                <c:pt idx="1515">
                  <c:v>5.9366754617414244E-3</c:v>
                </c:pt>
                <c:pt idx="1516">
                  <c:v>5.9327620303230057E-3</c:v>
                </c:pt>
                <c:pt idx="1517">
                  <c:v>5.9288537549407111E-3</c:v>
                </c:pt>
                <c:pt idx="1518">
                  <c:v>5.9249506254114553E-3</c:v>
                </c:pt>
                <c:pt idx="1519">
                  <c:v>5.9210526315789476E-3</c:v>
                </c:pt>
                <c:pt idx="1520">
                  <c:v>5.9171597633136093E-3</c:v>
                </c:pt>
                <c:pt idx="1521">
                  <c:v>5.9132720105124839E-3</c:v>
                </c:pt>
                <c:pt idx="1522">
                  <c:v>5.9093893630991464E-3</c:v>
                </c:pt>
                <c:pt idx="1523">
                  <c:v>5.905511811023622E-3</c:v>
                </c:pt>
                <c:pt idx="1524">
                  <c:v>5.9016393442622951E-3</c:v>
                </c:pt>
                <c:pt idx="1525">
                  <c:v>5.8977719528178242E-3</c:v>
                </c:pt>
                <c:pt idx="1526">
                  <c:v>5.893909626719057E-3</c:v>
                </c:pt>
                <c:pt idx="1527">
                  <c:v>5.8900523560209425E-3</c:v>
                </c:pt>
                <c:pt idx="1528">
                  <c:v>5.8862001308044474E-3</c:v>
                </c:pt>
                <c:pt idx="1529">
                  <c:v>5.8823529411764705E-3</c:v>
                </c:pt>
                <c:pt idx="1530">
                  <c:v>5.8785107772697581E-3</c:v>
                </c:pt>
                <c:pt idx="1531">
                  <c:v>5.8746736292428197E-3</c:v>
                </c:pt>
                <c:pt idx="1532">
                  <c:v>5.8708414872798431E-3</c:v>
                </c:pt>
                <c:pt idx="1533">
                  <c:v>5.8670143415906128E-3</c:v>
                </c:pt>
                <c:pt idx="1534">
                  <c:v>5.8631921824104233E-3</c:v>
                </c:pt>
                <c:pt idx="1535">
                  <c:v>5.859375E-3</c:v>
                </c:pt>
                <c:pt idx="1536">
                  <c:v>5.8555627846454128E-3</c:v>
                </c:pt>
                <c:pt idx="1537">
                  <c:v>5.8517555266579977E-3</c:v>
                </c:pt>
                <c:pt idx="1538">
                  <c:v>5.8479532163742687E-3</c:v>
                </c:pt>
                <c:pt idx="1539">
                  <c:v>5.8441558441558444E-3</c:v>
                </c:pt>
                <c:pt idx="1540">
                  <c:v>5.8403634003893574E-3</c:v>
                </c:pt>
                <c:pt idx="1541">
                  <c:v>5.8365758754863814E-3</c:v>
                </c:pt>
                <c:pt idx="1542">
                  <c:v>5.8327932598833442E-3</c:v>
                </c:pt>
                <c:pt idx="1543">
                  <c:v>5.8290155440414507E-3</c:v>
                </c:pt>
                <c:pt idx="1544">
                  <c:v>5.8252427184466021E-3</c:v>
                </c:pt>
                <c:pt idx="1545">
                  <c:v>5.8214747736093147E-3</c:v>
                </c:pt>
                <c:pt idx="1546">
                  <c:v>5.8177117000646414E-3</c:v>
                </c:pt>
                <c:pt idx="1547">
                  <c:v>5.8139534883720929E-3</c:v>
                </c:pt>
                <c:pt idx="1548">
                  <c:v>5.8102001291155583E-3</c:v>
                </c:pt>
                <c:pt idx="1549">
                  <c:v>5.8064516129032262E-3</c:v>
                </c:pt>
                <c:pt idx="1550">
                  <c:v>5.8027079303675051E-3</c:v>
                </c:pt>
                <c:pt idx="1551">
                  <c:v>5.7989690721649487E-3</c:v>
                </c:pt>
                <c:pt idx="1552">
                  <c:v>5.7952350289761749E-3</c:v>
                </c:pt>
                <c:pt idx="1553">
                  <c:v>5.7915057915057912E-3</c:v>
                </c:pt>
                <c:pt idx="1554">
                  <c:v>5.7877813504823147E-3</c:v>
                </c:pt>
                <c:pt idx="1555">
                  <c:v>5.7840616966580976E-3</c:v>
                </c:pt>
                <c:pt idx="1556">
                  <c:v>5.7803468208092483E-3</c:v>
                </c:pt>
                <c:pt idx="1557">
                  <c:v>5.7766367137355584E-3</c:v>
                </c:pt>
                <c:pt idx="1558">
                  <c:v>5.7729313662604233E-3</c:v>
                </c:pt>
                <c:pt idx="1559">
                  <c:v>5.7692307692307696E-3</c:v>
                </c:pt>
                <c:pt idx="1560">
                  <c:v>5.7655349135169766E-3</c:v>
                </c:pt>
                <c:pt idx="1561">
                  <c:v>5.7618437900128043E-3</c:v>
                </c:pt>
                <c:pt idx="1562">
                  <c:v>5.7581573896353169E-3</c:v>
                </c:pt>
                <c:pt idx="1563">
                  <c:v>5.7544757033248083E-3</c:v>
                </c:pt>
                <c:pt idx="1564">
                  <c:v>5.7507987220447284E-3</c:v>
                </c:pt>
                <c:pt idx="1565">
                  <c:v>5.7471264367816091E-3</c:v>
                </c:pt>
                <c:pt idx="1566">
                  <c:v>5.7434588385449903E-3</c:v>
                </c:pt>
                <c:pt idx="1567">
                  <c:v>5.7397959183673472E-3</c:v>
                </c:pt>
                <c:pt idx="1568">
                  <c:v>5.7361376673040155E-3</c:v>
                </c:pt>
                <c:pt idx="1569">
                  <c:v>5.7324840764331206E-3</c:v>
                </c:pt>
                <c:pt idx="1570">
                  <c:v>5.7288351368555059E-3</c:v>
                </c:pt>
                <c:pt idx="1571">
                  <c:v>5.7251908396946565E-3</c:v>
                </c:pt>
                <c:pt idx="1572">
                  <c:v>5.7215511760966304E-3</c:v>
                </c:pt>
                <c:pt idx="1573">
                  <c:v>5.7179161372299869E-3</c:v>
                </c:pt>
                <c:pt idx="1574">
                  <c:v>5.7142857142857143E-3</c:v>
                </c:pt>
                <c:pt idx="1575">
                  <c:v>5.7106598984771571E-3</c:v>
                </c:pt>
                <c:pt idx="1576">
                  <c:v>5.7070386810399495E-3</c:v>
                </c:pt>
                <c:pt idx="1577">
                  <c:v>5.7034220532319393E-3</c:v>
                </c:pt>
                <c:pt idx="1578">
                  <c:v>5.699810006333122E-3</c:v>
                </c:pt>
                <c:pt idx="1579">
                  <c:v>5.6962025316455696E-3</c:v>
                </c:pt>
                <c:pt idx="1580">
                  <c:v>5.6925996204933585E-3</c:v>
                </c:pt>
                <c:pt idx="1581">
                  <c:v>5.6890012642225032E-3</c:v>
                </c:pt>
                <c:pt idx="1582">
                  <c:v>5.6854074542008843E-3</c:v>
                </c:pt>
                <c:pt idx="1583">
                  <c:v>5.681818181818182E-3</c:v>
                </c:pt>
                <c:pt idx="1584">
                  <c:v>5.6782334384858045E-3</c:v>
                </c:pt>
                <c:pt idx="1585">
                  <c:v>5.6746532156368226E-3</c:v>
                </c:pt>
                <c:pt idx="1586">
                  <c:v>5.6710775047258983E-3</c:v>
                </c:pt>
                <c:pt idx="1587">
                  <c:v>5.6675062972292188E-3</c:v>
                </c:pt>
                <c:pt idx="1588">
                  <c:v>5.6639395846444307E-3</c:v>
                </c:pt>
                <c:pt idx="1589">
                  <c:v>5.6603773584905656E-3</c:v>
                </c:pt>
                <c:pt idx="1590">
                  <c:v>5.6568196103079825E-3</c:v>
                </c:pt>
                <c:pt idx="1591">
                  <c:v>5.6532663316582916E-3</c:v>
                </c:pt>
                <c:pt idx="1592">
                  <c:v>5.6497175141242938E-3</c:v>
                </c:pt>
                <c:pt idx="1593">
                  <c:v>5.6461731493099125E-3</c:v>
                </c:pt>
                <c:pt idx="1594">
                  <c:v>5.642633228840125E-3</c:v>
                </c:pt>
                <c:pt idx="1595">
                  <c:v>5.6390977443609019E-3</c:v>
                </c:pt>
                <c:pt idx="1596">
                  <c:v>5.6355666875391357E-3</c:v>
                </c:pt>
                <c:pt idx="1597">
                  <c:v>5.6320400500625778E-3</c:v>
                </c:pt>
                <c:pt idx="1598">
                  <c:v>5.6285178236397749E-3</c:v>
                </c:pt>
                <c:pt idx="1599">
                  <c:v>5.6249999999999998E-3</c:v>
                </c:pt>
                <c:pt idx="1600">
                  <c:v>5.6214865708931914E-3</c:v>
                </c:pt>
                <c:pt idx="1601">
                  <c:v>5.6179775280898875E-3</c:v>
                </c:pt>
                <c:pt idx="1602">
                  <c:v>5.6144728633811605E-3</c:v>
                </c:pt>
                <c:pt idx="1603">
                  <c:v>5.6109725685785537E-3</c:v>
                </c:pt>
                <c:pt idx="1604">
                  <c:v>5.6074766355140183E-3</c:v>
                </c:pt>
                <c:pt idx="1605">
                  <c:v>5.6039850560398504E-3</c:v>
                </c:pt>
                <c:pt idx="1606">
                  <c:v>5.6004978220286251E-3</c:v>
                </c:pt>
                <c:pt idx="1607">
                  <c:v>5.597014925373134E-3</c:v>
                </c:pt>
                <c:pt idx="1608">
                  <c:v>5.5935363579863269E-3</c:v>
                </c:pt>
                <c:pt idx="1609">
                  <c:v>5.5900621118012426E-3</c:v>
                </c:pt>
                <c:pt idx="1610">
                  <c:v>5.5865921787709499E-3</c:v>
                </c:pt>
                <c:pt idx="1611">
                  <c:v>5.5831265508684861E-3</c:v>
                </c:pt>
                <c:pt idx="1612">
                  <c:v>5.5796652200867944E-3</c:v>
                </c:pt>
                <c:pt idx="1613">
                  <c:v>5.5762081784386614E-3</c:v>
                </c:pt>
                <c:pt idx="1614">
                  <c:v>5.5727554179566567E-3</c:v>
                </c:pt>
                <c:pt idx="1615">
                  <c:v>5.569306930693069E-3</c:v>
                </c:pt>
                <c:pt idx="1616">
                  <c:v>5.5658627087198514E-3</c:v>
                </c:pt>
                <c:pt idx="1617">
                  <c:v>5.5624227441285539E-3</c:v>
                </c:pt>
                <c:pt idx="1618">
                  <c:v>5.5589870290302656E-3</c:v>
                </c:pt>
                <c:pt idx="1619">
                  <c:v>5.5555555555555558E-3</c:v>
                </c:pt>
                <c:pt idx="1620">
                  <c:v>5.5521283158544111E-3</c:v>
                </c:pt>
                <c:pt idx="1621">
                  <c:v>5.5487053020961772E-3</c:v>
                </c:pt>
                <c:pt idx="1622">
                  <c:v>5.5452865064695009E-3</c:v>
                </c:pt>
                <c:pt idx="1623">
                  <c:v>5.5418719211822662E-3</c:v>
                </c:pt>
                <c:pt idx="1624">
                  <c:v>5.5384615384615381E-3</c:v>
                </c:pt>
                <c:pt idx="1625">
                  <c:v>5.5350553505535052E-3</c:v>
                </c:pt>
                <c:pt idx="1626">
                  <c:v>5.531653349723417E-3</c:v>
                </c:pt>
                <c:pt idx="1627">
                  <c:v>5.528255528255528E-3</c:v>
                </c:pt>
                <c:pt idx="1628">
                  <c:v>5.5248618784530384E-3</c:v>
                </c:pt>
                <c:pt idx="1629">
                  <c:v>5.521472392638037E-3</c:v>
                </c:pt>
                <c:pt idx="1630">
                  <c:v>5.5180870631514412E-3</c:v>
                </c:pt>
                <c:pt idx="1631">
                  <c:v>5.5147058823529415E-3</c:v>
                </c:pt>
                <c:pt idx="1632">
                  <c:v>5.5113288426209429E-3</c:v>
                </c:pt>
                <c:pt idx="1633">
                  <c:v>5.5079559363525096E-3</c:v>
                </c:pt>
                <c:pt idx="1634">
                  <c:v>5.5045871559633031E-3</c:v>
                </c:pt>
                <c:pt idx="1635">
                  <c:v>5.5012224938875308E-3</c:v>
                </c:pt>
                <c:pt idx="1636">
                  <c:v>5.4978619425778861E-3</c:v>
                </c:pt>
                <c:pt idx="1637">
                  <c:v>5.4945054945054949E-3</c:v>
                </c:pt>
                <c:pt idx="1638">
                  <c:v>5.4911531421598537E-3</c:v>
                </c:pt>
                <c:pt idx="1639">
                  <c:v>5.4878048780487802E-3</c:v>
                </c:pt>
                <c:pt idx="1640">
                  <c:v>5.4844606946983544E-3</c:v>
                </c:pt>
                <c:pt idx="1641">
                  <c:v>5.4811205846528625E-3</c:v>
                </c:pt>
                <c:pt idx="1642">
                  <c:v>5.4777845404747416E-3</c:v>
                </c:pt>
                <c:pt idx="1643">
                  <c:v>5.4744525547445258E-3</c:v>
                </c:pt>
                <c:pt idx="1644">
                  <c:v>5.47112462006079E-3</c:v>
                </c:pt>
                <c:pt idx="1645">
                  <c:v>5.4678007290400975E-3</c:v>
                </c:pt>
                <c:pt idx="1646">
                  <c:v>5.4644808743169399E-3</c:v>
                </c:pt>
                <c:pt idx="1647">
                  <c:v>5.4611650485436895E-3</c:v>
                </c:pt>
                <c:pt idx="1648">
                  <c:v>5.4578532443905394E-3</c:v>
                </c:pt>
                <c:pt idx="1649">
                  <c:v>5.454545454545455E-3</c:v>
                </c:pt>
                <c:pt idx="1650">
                  <c:v>5.4512416717141131E-3</c:v>
                </c:pt>
                <c:pt idx="1651">
                  <c:v>5.4479418886198543E-3</c:v>
                </c:pt>
                <c:pt idx="1652">
                  <c:v>5.4446460980036296E-3</c:v>
                </c:pt>
                <c:pt idx="1653">
                  <c:v>5.4413542926239422E-3</c:v>
                </c:pt>
                <c:pt idx="1654">
                  <c:v>5.4380664652567976E-3</c:v>
                </c:pt>
                <c:pt idx="1655">
                  <c:v>5.434782608695652E-3</c:v>
                </c:pt>
                <c:pt idx="1656">
                  <c:v>5.4315027157513579E-3</c:v>
                </c:pt>
                <c:pt idx="1657">
                  <c:v>5.4282267792521112E-3</c:v>
                </c:pt>
                <c:pt idx="1658">
                  <c:v>5.4249547920433997E-3</c:v>
                </c:pt>
                <c:pt idx="1659">
                  <c:v>5.4216867469879517E-3</c:v>
                </c:pt>
                <c:pt idx="1660">
                  <c:v>5.4184226369656833E-3</c:v>
                </c:pt>
                <c:pt idx="1661">
                  <c:v>5.415162454873646E-3</c:v>
                </c:pt>
                <c:pt idx="1662">
                  <c:v>5.4119061936259774E-3</c:v>
                </c:pt>
                <c:pt idx="1663">
                  <c:v>5.408653846153846E-3</c:v>
                </c:pt>
                <c:pt idx="1664">
                  <c:v>5.4054054054054057E-3</c:v>
                </c:pt>
                <c:pt idx="1665">
                  <c:v>5.4021608643457387E-3</c:v>
                </c:pt>
                <c:pt idx="1666">
                  <c:v>5.3989202159568086E-3</c:v>
                </c:pt>
                <c:pt idx="1667">
                  <c:v>5.3956834532374104E-3</c:v>
                </c:pt>
                <c:pt idx="1668">
                  <c:v>5.3924505692031152E-3</c:v>
                </c:pt>
                <c:pt idx="1669">
                  <c:v>5.3892215568862277E-3</c:v>
                </c:pt>
                <c:pt idx="1670">
                  <c:v>5.3859964093357273E-3</c:v>
                </c:pt>
                <c:pt idx="1671">
                  <c:v>5.3827751196172252E-3</c:v>
                </c:pt>
                <c:pt idx="1672">
                  <c:v>5.3795576808129113E-3</c:v>
                </c:pt>
                <c:pt idx="1673">
                  <c:v>5.3763440860215058E-3</c:v>
                </c:pt>
                <c:pt idx="1674">
                  <c:v>5.3731343283582086E-3</c:v>
                </c:pt>
                <c:pt idx="1675">
                  <c:v>5.3699284009546535E-3</c:v>
                </c:pt>
                <c:pt idx="1676">
                  <c:v>5.3667262969588547E-3</c:v>
                </c:pt>
                <c:pt idx="1677">
                  <c:v>5.3635280095351611E-3</c:v>
                </c:pt>
                <c:pt idx="1678">
                  <c:v>5.3603335318642047E-3</c:v>
                </c:pt>
                <c:pt idx="1679">
                  <c:v>5.3571428571428572E-3</c:v>
                </c:pt>
                <c:pt idx="1680">
                  <c:v>5.353955978584176E-3</c:v>
                </c:pt>
                <c:pt idx="1681">
                  <c:v>5.3507728894173602E-3</c:v>
                </c:pt>
                <c:pt idx="1682">
                  <c:v>5.3475935828877002E-3</c:v>
                </c:pt>
                <c:pt idx="1683">
                  <c:v>5.3444180522565317E-3</c:v>
                </c:pt>
                <c:pt idx="1684">
                  <c:v>5.341246290801187E-3</c:v>
                </c:pt>
                <c:pt idx="1685">
                  <c:v>5.3380782918149468E-3</c:v>
                </c:pt>
                <c:pt idx="1686">
                  <c:v>5.3349140486069948E-3</c:v>
                </c:pt>
                <c:pt idx="1687">
                  <c:v>5.3317535545023701E-3</c:v>
                </c:pt>
                <c:pt idx="1688">
                  <c:v>5.3285968028419185E-3</c:v>
                </c:pt>
                <c:pt idx="1689">
                  <c:v>5.3254437869822485E-3</c:v>
                </c:pt>
                <c:pt idx="1690">
                  <c:v>5.3222945002956833E-3</c:v>
                </c:pt>
                <c:pt idx="1691">
                  <c:v>5.3191489361702126E-3</c:v>
                </c:pt>
                <c:pt idx="1692">
                  <c:v>5.3160070880094506E-3</c:v>
                </c:pt>
                <c:pt idx="1693">
                  <c:v>5.3128689492325859E-3</c:v>
                </c:pt>
                <c:pt idx="1694">
                  <c:v>5.3097345132743362E-3</c:v>
                </c:pt>
                <c:pt idx="1695">
                  <c:v>5.3066037735849053E-3</c:v>
                </c:pt>
                <c:pt idx="1696">
                  <c:v>5.3034767236299352E-3</c:v>
                </c:pt>
                <c:pt idx="1697">
                  <c:v>5.3003533568904597E-3</c:v>
                </c:pt>
                <c:pt idx="1698">
                  <c:v>5.2972336668628602E-3</c:v>
                </c:pt>
                <c:pt idx="1699">
                  <c:v>5.2941176470588233E-3</c:v>
                </c:pt>
                <c:pt idx="1700">
                  <c:v>5.2910052910052907E-3</c:v>
                </c:pt>
                <c:pt idx="1701">
                  <c:v>5.2878965922444187E-3</c:v>
                </c:pt>
                <c:pt idx="1702">
                  <c:v>5.2847915443335293E-3</c:v>
                </c:pt>
                <c:pt idx="1703">
                  <c:v>5.2816901408450703E-3</c:v>
                </c:pt>
                <c:pt idx="1704">
                  <c:v>5.2785923753665689E-3</c:v>
                </c:pt>
                <c:pt idx="1705">
                  <c:v>5.275498241500586E-3</c:v>
                </c:pt>
                <c:pt idx="1706">
                  <c:v>5.272407732864675E-3</c:v>
                </c:pt>
                <c:pt idx="1707">
                  <c:v>5.2693208430913347E-3</c:v>
                </c:pt>
                <c:pt idx="1708">
                  <c:v>5.2662375658279695E-3</c:v>
                </c:pt>
                <c:pt idx="1709">
                  <c:v>5.263157894736842E-3</c:v>
                </c:pt>
                <c:pt idx="1710">
                  <c:v>5.2600818234950324E-3</c:v>
                </c:pt>
                <c:pt idx="1711">
                  <c:v>5.2570093457943922E-3</c:v>
                </c:pt>
                <c:pt idx="1712">
                  <c:v>5.2539404553415062E-3</c:v>
                </c:pt>
                <c:pt idx="1713">
                  <c:v>5.2508751458576431E-3</c:v>
                </c:pt>
                <c:pt idx="1714">
                  <c:v>5.2478134110787176E-3</c:v>
                </c:pt>
                <c:pt idx="1715">
                  <c:v>5.244755244755245E-3</c:v>
                </c:pt>
                <c:pt idx="1716">
                  <c:v>5.2417006406523005E-3</c:v>
                </c:pt>
                <c:pt idx="1717">
                  <c:v>5.2386495925494762E-3</c:v>
                </c:pt>
                <c:pt idx="1718">
                  <c:v>5.235602094240838E-3</c:v>
                </c:pt>
                <c:pt idx="1719">
                  <c:v>5.2325581395348836E-3</c:v>
                </c:pt>
                <c:pt idx="1720">
                  <c:v>5.2295177222545031E-3</c:v>
                </c:pt>
                <c:pt idx="1721">
                  <c:v>5.2264808362369342E-3</c:v>
                </c:pt>
                <c:pt idx="1722">
                  <c:v>5.2234474753337203E-3</c:v>
                </c:pt>
                <c:pt idx="1723">
                  <c:v>5.2204176334106726E-3</c:v>
                </c:pt>
                <c:pt idx="1724">
                  <c:v>5.2173913043478265E-3</c:v>
                </c:pt>
                <c:pt idx="1725">
                  <c:v>5.2143684820393976E-3</c:v>
                </c:pt>
                <c:pt idx="1726">
                  <c:v>5.2113491603937466E-3</c:v>
                </c:pt>
                <c:pt idx="1727">
                  <c:v>5.208333333333333E-3</c:v>
                </c:pt>
                <c:pt idx="1728">
                  <c:v>5.2053209947946792E-3</c:v>
                </c:pt>
                <c:pt idx="1729">
                  <c:v>5.2023121387283237E-3</c:v>
                </c:pt>
                <c:pt idx="1730">
                  <c:v>5.1993067590987872E-3</c:v>
                </c:pt>
                <c:pt idx="1731">
                  <c:v>5.1963048498845262E-3</c:v>
                </c:pt>
                <c:pt idx="1732">
                  <c:v>5.1933064050779E-3</c:v>
                </c:pt>
                <c:pt idx="1733">
                  <c:v>5.1903114186851208E-3</c:v>
                </c:pt>
                <c:pt idx="1734">
                  <c:v>5.1873198847262247E-3</c:v>
                </c:pt>
                <c:pt idx="1735">
                  <c:v>5.1843317972350231E-3</c:v>
                </c:pt>
                <c:pt idx="1736">
                  <c:v>5.1813471502590676E-3</c:v>
                </c:pt>
                <c:pt idx="1737">
                  <c:v>5.1783659378596084E-3</c:v>
                </c:pt>
                <c:pt idx="1738">
                  <c:v>5.1753881541115581E-3</c:v>
                </c:pt>
                <c:pt idx="1739">
                  <c:v>5.1724137931034482E-3</c:v>
                </c:pt>
                <c:pt idx="1740">
                  <c:v>5.1694428489373924E-3</c:v>
                </c:pt>
                <c:pt idx="1741">
                  <c:v>5.1664753157290473E-3</c:v>
                </c:pt>
                <c:pt idx="1742">
                  <c:v>5.1635111876075735E-3</c:v>
                </c:pt>
                <c:pt idx="1743">
                  <c:v>5.1605504587155966E-3</c:v>
                </c:pt>
                <c:pt idx="1744">
                  <c:v>5.1575931232091688E-3</c:v>
                </c:pt>
                <c:pt idx="1745">
                  <c:v>5.1546391752577319E-3</c:v>
                </c:pt>
                <c:pt idx="1746">
                  <c:v>5.1516886090440753E-3</c:v>
                </c:pt>
                <c:pt idx="1747">
                  <c:v>5.148741418764302E-3</c:v>
                </c:pt>
                <c:pt idx="1748">
                  <c:v>5.1457975986277877E-3</c:v>
                </c:pt>
                <c:pt idx="1749">
                  <c:v>5.1428571428571426E-3</c:v>
                </c:pt>
                <c:pt idx="1750">
                  <c:v>5.1399200456881781E-3</c:v>
                </c:pt>
                <c:pt idx="1751">
                  <c:v>5.1369863013698627E-3</c:v>
                </c:pt>
                <c:pt idx="1752">
                  <c:v>5.1340559041642897E-3</c:v>
                </c:pt>
                <c:pt idx="1753">
                  <c:v>5.1311288483466364E-3</c:v>
                </c:pt>
                <c:pt idx="1754">
                  <c:v>5.1282051282051282E-3</c:v>
                </c:pt>
                <c:pt idx="1755">
                  <c:v>5.1252847380410024E-3</c:v>
                </c:pt>
                <c:pt idx="1756">
                  <c:v>5.1223676721684694E-3</c:v>
                </c:pt>
                <c:pt idx="1757">
                  <c:v>5.1194539249146756E-3</c:v>
                </c:pt>
                <c:pt idx="1758">
                  <c:v>5.1165434906196702E-3</c:v>
                </c:pt>
                <c:pt idx="1759">
                  <c:v>5.1136363636363636E-3</c:v>
                </c:pt>
                <c:pt idx="1760">
                  <c:v>5.1107325383304937E-3</c:v>
                </c:pt>
                <c:pt idx="1761">
                  <c:v>5.1078320090805901E-3</c:v>
                </c:pt>
                <c:pt idx="1762">
                  <c:v>5.1049347702779354E-3</c:v>
                </c:pt>
                <c:pt idx="1763">
                  <c:v>5.1020408163265302E-3</c:v>
                </c:pt>
                <c:pt idx="1764">
                  <c:v>5.0991501416430595E-3</c:v>
                </c:pt>
                <c:pt idx="1765">
                  <c:v>5.0962627406568517E-3</c:v>
                </c:pt>
                <c:pt idx="1766">
                  <c:v>5.0933786078098476E-3</c:v>
                </c:pt>
                <c:pt idx="1767">
                  <c:v>5.0904977375565612E-3</c:v>
                </c:pt>
                <c:pt idx="1768">
                  <c:v>5.0876201243640479E-3</c:v>
                </c:pt>
                <c:pt idx="1769">
                  <c:v>5.084745762711864E-3</c:v>
                </c:pt>
                <c:pt idx="1770">
                  <c:v>5.0818746470920381E-3</c:v>
                </c:pt>
                <c:pt idx="1771">
                  <c:v>5.0790067720090292E-3</c:v>
                </c:pt>
                <c:pt idx="1772">
                  <c:v>5.076142131979695E-3</c:v>
                </c:pt>
                <c:pt idx="1773">
                  <c:v>5.0732807215332579E-3</c:v>
                </c:pt>
                <c:pt idx="1774">
                  <c:v>5.0704225352112674E-3</c:v>
                </c:pt>
                <c:pt idx="1775">
                  <c:v>5.0675675675675678E-3</c:v>
                </c:pt>
                <c:pt idx="1776">
                  <c:v>5.064715813168261E-3</c:v>
                </c:pt>
                <c:pt idx="1777">
                  <c:v>5.0618672665916761E-3</c:v>
                </c:pt>
                <c:pt idx="1778">
                  <c:v>5.0590219224283303E-3</c:v>
                </c:pt>
                <c:pt idx="1779">
                  <c:v>5.0561797752808986E-3</c:v>
                </c:pt>
                <c:pt idx="1780">
                  <c:v>5.0533408197641775E-3</c:v>
                </c:pt>
                <c:pt idx="1781">
                  <c:v>5.0505050505050509E-3</c:v>
                </c:pt>
                <c:pt idx="1782">
                  <c:v>5.0476724621424567E-3</c:v>
                </c:pt>
                <c:pt idx="1783">
                  <c:v>5.0448430493273541E-3</c:v>
                </c:pt>
                <c:pt idx="1784">
                  <c:v>5.0420168067226894E-3</c:v>
                </c:pt>
                <c:pt idx="1785">
                  <c:v>5.0391937290033594E-3</c:v>
                </c:pt>
                <c:pt idx="1786">
                  <c:v>5.0363738108561837E-3</c:v>
                </c:pt>
                <c:pt idx="1787">
                  <c:v>5.0335570469798654E-3</c:v>
                </c:pt>
                <c:pt idx="1788">
                  <c:v>5.030743432084964E-3</c:v>
                </c:pt>
                <c:pt idx="1789">
                  <c:v>5.0279329608938546E-3</c:v>
                </c:pt>
                <c:pt idx="1790">
                  <c:v>5.0251256281407036E-3</c:v>
                </c:pt>
                <c:pt idx="1791">
                  <c:v>5.0223214285714289E-3</c:v>
                </c:pt>
                <c:pt idx="1792">
                  <c:v>5.0195203569436695E-3</c:v>
                </c:pt>
                <c:pt idx="1793">
                  <c:v>5.016722408026756E-3</c:v>
                </c:pt>
                <c:pt idx="1794">
                  <c:v>5.0139275766016714E-3</c:v>
                </c:pt>
                <c:pt idx="1795">
                  <c:v>5.0111358574610248E-3</c:v>
                </c:pt>
                <c:pt idx="1796">
                  <c:v>5.008347245409015E-3</c:v>
                </c:pt>
                <c:pt idx="1797">
                  <c:v>5.0055617352614016E-3</c:v>
                </c:pt>
                <c:pt idx="1798">
                  <c:v>5.0027793218454693E-3</c:v>
                </c:pt>
                <c:pt idx="1799">
                  <c:v>5.0000000000000001E-3</c:v>
                </c:pt>
                <c:pt idx="1800">
                  <c:v>4.9972237645752359E-3</c:v>
                </c:pt>
                <c:pt idx="1801">
                  <c:v>4.9944506104328528E-3</c:v>
                </c:pt>
                <c:pt idx="1802">
                  <c:v>4.9916805324459234E-3</c:v>
                </c:pt>
                <c:pt idx="1803">
                  <c:v>4.9889135254988911E-3</c:v>
                </c:pt>
                <c:pt idx="1804">
                  <c:v>4.9861495844875344E-3</c:v>
                </c:pt>
                <c:pt idx="1805">
                  <c:v>4.9833887043189366E-3</c:v>
                </c:pt>
                <c:pt idx="1806">
                  <c:v>4.9806308799114551E-3</c:v>
                </c:pt>
                <c:pt idx="1807">
                  <c:v>4.9778761061946902E-3</c:v>
                </c:pt>
                <c:pt idx="1808">
                  <c:v>4.9751243781094526E-3</c:v>
                </c:pt>
                <c:pt idx="1809">
                  <c:v>4.9723756906077344E-3</c:v>
                </c:pt>
                <c:pt idx="1810">
                  <c:v>4.9696300386526783E-3</c:v>
                </c:pt>
                <c:pt idx="1811">
                  <c:v>4.9668874172185433E-3</c:v>
                </c:pt>
                <c:pt idx="1812">
                  <c:v>4.9641478212906782E-3</c:v>
                </c:pt>
                <c:pt idx="1813">
                  <c:v>4.9614112458654909E-3</c:v>
                </c:pt>
                <c:pt idx="1814">
                  <c:v>4.9586776859504135E-3</c:v>
                </c:pt>
                <c:pt idx="1815">
                  <c:v>4.955947136563877E-3</c:v>
                </c:pt>
                <c:pt idx="1816">
                  <c:v>4.9532195927352776E-3</c:v>
                </c:pt>
                <c:pt idx="1817">
                  <c:v>4.9504950495049506E-3</c:v>
                </c:pt>
                <c:pt idx="1818">
                  <c:v>4.9477735019241341E-3</c:v>
                </c:pt>
                <c:pt idx="1819">
                  <c:v>4.9450549450549448E-3</c:v>
                </c:pt>
                <c:pt idx="1820">
                  <c:v>4.9423393739703456E-3</c:v>
                </c:pt>
                <c:pt idx="1821">
                  <c:v>4.9396267837541162E-3</c:v>
                </c:pt>
                <c:pt idx="1822">
                  <c:v>4.936917169500823E-3</c:v>
                </c:pt>
                <c:pt idx="1823">
                  <c:v>4.9342105263157892E-3</c:v>
                </c:pt>
                <c:pt idx="1824">
                  <c:v>4.9315068493150684E-3</c:v>
                </c:pt>
                <c:pt idx="1825">
                  <c:v>4.9288061336254111E-3</c:v>
                </c:pt>
                <c:pt idx="1826">
                  <c:v>4.9261083743842365E-3</c:v>
                </c:pt>
                <c:pt idx="1827">
                  <c:v>4.9234135667396064E-3</c:v>
                </c:pt>
                <c:pt idx="1828">
                  <c:v>4.9207217058501911E-3</c:v>
                </c:pt>
                <c:pt idx="1829">
                  <c:v>4.9180327868852463E-3</c:v>
                </c:pt>
                <c:pt idx="1830">
                  <c:v>4.9153468050245766E-3</c:v>
                </c:pt>
                <c:pt idx="1831">
                  <c:v>4.9126637554585155E-3</c:v>
                </c:pt>
                <c:pt idx="1832">
                  <c:v>4.9099836333878887E-3</c:v>
                </c:pt>
                <c:pt idx="1833">
                  <c:v>4.9073064340239914E-3</c:v>
                </c:pt>
                <c:pt idx="1834">
                  <c:v>4.9046321525885563E-3</c:v>
                </c:pt>
                <c:pt idx="1835">
                  <c:v>4.9019607843137254E-3</c:v>
                </c:pt>
                <c:pt idx="1836">
                  <c:v>4.8992923244420249E-3</c:v>
                </c:pt>
                <c:pt idx="1837">
                  <c:v>4.8966267682263327E-3</c:v>
                </c:pt>
                <c:pt idx="1838">
                  <c:v>4.8939641109298528E-3</c:v>
                </c:pt>
                <c:pt idx="1839">
                  <c:v>4.8913043478260873E-3</c:v>
                </c:pt>
                <c:pt idx="1840">
                  <c:v>4.8886474741988047E-3</c:v>
                </c:pt>
                <c:pt idx="1841">
                  <c:v>4.8859934853420191E-3</c:v>
                </c:pt>
                <c:pt idx="1842">
                  <c:v>4.8833423765599565E-3</c:v>
                </c:pt>
                <c:pt idx="1843">
                  <c:v>4.8806941431670282E-3</c:v>
                </c:pt>
                <c:pt idx="1844">
                  <c:v>4.8780487804878049E-3</c:v>
                </c:pt>
                <c:pt idx="1845">
                  <c:v>4.8754062838569879E-3</c:v>
                </c:pt>
                <c:pt idx="1846">
                  <c:v>4.8727666486193828E-3</c:v>
                </c:pt>
                <c:pt idx="1847">
                  <c:v>4.87012987012987E-3</c:v>
                </c:pt>
                <c:pt idx="1848">
                  <c:v>4.8674959437533805E-3</c:v>
                </c:pt>
                <c:pt idx="1849">
                  <c:v>4.8648648648648646E-3</c:v>
                </c:pt>
                <c:pt idx="1850">
                  <c:v>4.8622366288492711E-3</c:v>
                </c:pt>
                <c:pt idx="1851">
                  <c:v>4.8596112311015119E-3</c:v>
                </c:pt>
                <c:pt idx="1852">
                  <c:v>4.8569886670264432E-3</c:v>
                </c:pt>
                <c:pt idx="1853">
                  <c:v>4.8543689320388345E-3</c:v>
                </c:pt>
                <c:pt idx="1854">
                  <c:v>4.8517520215633422E-3</c:v>
                </c:pt>
                <c:pt idx="1855">
                  <c:v>4.8491379310344829E-3</c:v>
                </c:pt>
                <c:pt idx="1856">
                  <c:v>4.8465266558966073E-3</c:v>
                </c:pt>
                <c:pt idx="1857">
                  <c:v>4.8439181916038751E-3</c:v>
                </c:pt>
                <c:pt idx="1858">
                  <c:v>4.8413125336202257E-3</c:v>
                </c:pt>
                <c:pt idx="1859">
                  <c:v>4.8387096774193551E-3</c:v>
                </c:pt>
                <c:pt idx="1860">
                  <c:v>4.8361096184846852E-3</c:v>
                </c:pt>
                <c:pt idx="1861">
                  <c:v>4.8335123523093448E-3</c:v>
                </c:pt>
                <c:pt idx="1862">
                  <c:v>4.830917874396135E-3</c:v>
                </c:pt>
                <c:pt idx="1863">
                  <c:v>4.8283261802575111E-3</c:v>
                </c:pt>
                <c:pt idx="1864">
                  <c:v>4.8257372654155499E-3</c:v>
                </c:pt>
                <c:pt idx="1865">
                  <c:v>4.8231511254019296E-3</c:v>
                </c:pt>
                <c:pt idx="1866">
                  <c:v>4.8205677557579003E-3</c:v>
                </c:pt>
                <c:pt idx="1867">
                  <c:v>5.3533190578158455E-3</c:v>
                </c:pt>
                <c:pt idx="1868">
                  <c:v>5.3504547886570357E-3</c:v>
                </c:pt>
                <c:pt idx="1869">
                  <c:v>5.3475935828877002E-3</c:v>
                </c:pt>
                <c:pt idx="1870">
                  <c:v>5.3447354355959384E-3</c:v>
                </c:pt>
                <c:pt idx="1871">
                  <c:v>5.341880341880342E-3</c:v>
                </c:pt>
                <c:pt idx="1872">
                  <c:v>5.3390282968499734E-3</c:v>
                </c:pt>
                <c:pt idx="1873">
                  <c:v>5.3361792956243331E-3</c:v>
                </c:pt>
                <c:pt idx="1874">
                  <c:v>5.3333333333333332E-3</c:v>
                </c:pt>
                <c:pt idx="1875">
                  <c:v>5.3304904051172707E-3</c:v>
                </c:pt>
                <c:pt idx="1876">
                  <c:v>5.3276505061267982E-3</c:v>
                </c:pt>
                <c:pt idx="1877">
                  <c:v>5.3248136315228968E-3</c:v>
                </c:pt>
                <c:pt idx="1878">
                  <c:v>5.3219797764768491E-3</c:v>
                </c:pt>
                <c:pt idx="1879">
                  <c:v>5.3191489361702126E-3</c:v>
                </c:pt>
                <c:pt idx="1880">
                  <c:v>5.3163211057947902E-3</c:v>
                </c:pt>
                <c:pt idx="1881">
                  <c:v>5.3134962805526037E-3</c:v>
                </c:pt>
                <c:pt idx="1882">
                  <c:v>5.3106744556558685E-3</c:v>
                </c:pt>
                <c:pt idx="1883">
                  <c:v>5.3078556263269636E-3</c:v>
                </c:pt>
                <c:pt idx="1884">
                  <c:v>5.3050397877984082E-3</c:v>
                </c:pt>
                <c:pt idx="1885">
                  <c:v>5.3022269353128317E-3</c:v>
                </c:pt>
                <c:pt idx="1886">
                  <c:v>5.2994170641229464E-3</c:v>
                </c:pt>
                <c:pt idx="1887">
                  <c:v>5.2966101694915252E-3</c:v>
                </c:pt>
                <c:pt idx="1888">
                  <c:v>5.2938062466913712E-3</c:v>
                </c:pt>
                <c:pt idx="1889">
                  <c:v>5.2910052910052907E-3</c:v>
                </c:pt>
                <c:pt idx="1890">
                  <c:v>5.2882072977260709E-3</c:v>
                </c:pt>
                <c:pt idx="1891">
                  <c:v>5.2854122621564482E-3</c:v>
                </c:pt>
                <c:pt idx="1892">
                  <c:v>5.2826201796090863E-3</c:v>
                </c:pt>
                <c:pt idx="1893">
                  <c:v>5.279831045406547E-3</c:v>
                </c:pt>
                <c:pt idx="1894">
                  <c:v>5.2770448548812663E-3</c:v>
                </c:pt>
                <c:pt idx="1895">
                  <c:v>5.2742616033755272E-3</c:v>
                </c:pt>
                <c:pt idx="1896">
                  <c:v>5.2714812862414339E-3</c:v>
                </c:pt>
                <c:pt idx="1897">
                  <c:v>5.268703898840885E-3</c:v>
                </c:pt>
                <c:pt idx="1898">
                  <c:v>5.2659294365455505E-3</c:v>
                </c:pt>
                <c:pt idx="1899">
                  <c:v>5.263157894736842E-3</c:v>
                </c:pt>
                <c:pt idx="1900">
                  <c:v>5.2603892688058915E-3</c:v>
                </c:pt>
                <c:pt idx="1901">
                  <c:v>5.2576235541535229E-3</c:v>
                </c:pt>
                <c:pt idx="1902">
                  <c:v>5.254860746190226E-3</c:v>
                </c:pt>
                <c:pt idx="1903">
                  <c:v>5.2521008403361349E-3</c:v>
                </c:pt>
                <c:pt idx="1904">
                  <c:v>5.2493438320209973E-3</c:v>
                </c:pt>
                <c:pt idx="1905">
                  <c:v>5.246589716684155E-3</c:v>
                </c:pt>
                <c:pt idx="1906">
                  <c:v>5.243838489774515E-3</c:v>
                </c:pt>
                <c:pt idx="1907">
                  <c:v>5.2410901467505244E-3</c:v>
                </c:pt>
                <c:pt idx="1908">
                  <c:v>5.2383446830801469E-3</c:v>
                </c:pt>
                <c:pt idx="1909">
                  <c:v>5.235602094240838E-3</c:v>
                </c:pt>
                <c:pt idx="1910">
                  <c:v>5.2328623757195184E-3</c:v>
                </c:pt>
                <c:pt idx="1911">
                  <c:v>5.2301255230125521E-3</c:v>
                </c:pt>
                <c:pt idx="1912">
                  <c:v>5.2273915316257188E-3</c:v>
                </c:pt>
                <c:pt idx="1913">
                  <c:v>5.2246603970741903E-3</c:v>
                </c:pt>
                <c:pt idx="1914">
                  <c:v>5.2219321148825066E-3</c:v>
                </c:pt>
                <c:pt idx="1915">
                  <c:v>5.2192066805845511E-3</c:v>
                </c:pt>
                <c:pt idx="1916">
                  <c:v>5.2164840897235268E-3</c:v>
                </c:pt>
                <c:pt idx="1917">
                  <c:v>5.2137643378519288E-3</c:v>
                </c:pt>
                <c:pt idx="1918">
                  <c:v>5.211047420531527E-3</c:v>
                </c:pt>
                <c:pt idx="1919">
                  <c:v>5.208333333333333E-3</c:v>
                </c:pt>
                <c:pt idx="1920">
                  <c:v>5.2056220718375845E-3</c:v>
                </c:pt>
                <c:pt idx="1921">
                  <c:v>5.2029136316337149E-3</c:v>
                </c:pt>
                <c:pt idx="1922">
                  <c:v>5.2002080083203327E-3</c:v>
                </c:pt>
                <c:pt idx="1923">
                  <c:v>5.1975051975051978E-3</c:v>
                </c:pt>
                <c:pt idx="1924">
                  <c:v>5.1948051948051948E-3</c:v>
                </c:pt>
                <c:pt idx="1925">
                  <c:v>5.1921079958463139E-3</c:v>
                </c:pt>
                <c:pt idx="1926">
                  <c:v>5.1894135962636222E-3</c:v>
                </c:pt>
                <c:pt idx="1927">
                  <c:v>5.1867219917012446E-3</c:v>
                </c:pt>
                <c:pt idx="1928">
                  <c:v>5.184033177812338E-3</c:v>
                </c:pt>
                <c:pt idx="1929">
                  <c:v>5.1813471502590676E-3</c:v>
                </c:pt>
                <c:pt idx="1930">
                  <c:v>5.1786639047125844E-3</c:v>
                </c:pt>
                <c:pt idx="1931">
                  <c:v>5.175983436853002E-3</c:v>
                </c:pt>
                <c:pt idx="1932">
                  <c:v>5.1733057423693739E-3</c:v>
                </c:pt>
                <c:pt idx="1933">
                  <c:v>5.170630816959669E-3</c:v>
                </c:pt>
                <c:pt idx="1934">
                  <c:v>5.1679586563307496E-3</c:v>
                </c:pt>
                <c:pt idx="1935">
                  <c:v>5.1652892561983473E-3</c:v>
                </c:pt>
                <c:pt idx="1936">
                  <c:v>5.1626226122870418E-3</c:v>
                </c:pt>
                <c:pt idx="1937">
                  <c:v>5.1599587203302374E-3</c:v>
                </c:pt>
                <c:pt idx="1938">
                  <c:v>5.1572975760701394E-3</c:v>
                </c:pt>
                <c:pt idx="1939">
                  <c:v>5.1546391752577319E-3</c:v>
                </c:pt>
                <c:pt idx="1940">
                  <c:v>5.1519835136527563E-3</c:v>
                </c:pt>
                <c:pt idx="1941">
                  <c:v>5.1493305870236872E-3</c:v>
                </c:pt>
                <c:pt idx="1942">
                  <c:v>5.1466803911477095E-3</c:v>
                </c:pt>
                <c:pt idx="1943">
                  <c:v>5.1440329218106996E-3</c:v>
                </c:pt>
                <c:pt idx="1944">
                  <c:v>5.1413881748071976E-3</c:v>
                </c:pt>
                <c:pt idx="1945">
                  <c:v>5.1387461459403904E-3</c:v>
                </c:pt>
                <c:pt idx="1946">
                  <c:v>5.136106831022085E-3</c:v>
                </c:pt>
                <c:pt idx="1947">
                  <c:v>5.1334702258726897E-3</c:v>
                </c:pt>
                <c:pt idx="1948">
                  <c:v>5.1308363263211903E-3</c:v>
                </c:pt>
                <c:pt idx="1949">
                  <c:v>5.1282051282051282E-3</c:v>
                </c:pt>
                <c:pt idx="1950">
                  <c:v>5.1255766273705788E-3</c:v>
                </c:pt>
                <c:pt idx="1951">
                  <c:v>5.1229508196721308E-3</c:v>
                </c:pt>
                <c:pt idx="1952">
                  <c:v>5.1203277009728623E-3</c:v>
                </c:pt>
                <c:pt idx="1953">
                  <c:v>5.1177072671443197E-3</c:v>
                </c:pt>
                <c:pt idx="1954">
                  <c:v>5.1150895140664966E-3</c:v>
                </c:pt>
                <c:pt idx="1955">
                  <c:v>5.1124744376278121E-3</c:v>
                </c:pt>
                <c:pt idx="1956">
                  <c:v>5.1098620337250893E-3</c:v>
                </c:pt>
                <c:pt idx="1957">
                  <c:v>5.1072522982635342E-3</c:v>
                </c:pt>
                <c:pt idx="1958">
                  <c:v>5.1046452271567124E-3</c:v>
                </c:pt>
                <c:pt idx="1959">
                  <c:v>5.1020408163265302E-3</c:v>
                </c:pt>
                <c:pt idx="1960">
                  <c:v>5.0994390617032127E-3</c:v>
                </c:pt>
                <c:pt idx="1961">
                  <c:v>5.0968399592252805E-3</c:v>
                </c:pt>
                <c:pt idx="1962">
                  <c:v>5.0942435048395313E-3</c:v>
                </c:pt>
                <c:pt idx="1963">
                  <c:v>5.0916496945010185E-3</c:v>
                </c:pt>
                <c:pt idx="1964">
                  <c:v>5.0890585241730284E-3</c:v>
                </c:pt>
                <c:pt idx="1965">
                  <c:v>5.0864699898270603E-3</c:v>
                </c:pt>
                <c:pt idx="1966">
                  <c:v>5.0838840874428059E-3</c:v>
                </c:pt>
                <c:pt idx="1967">
                  <c:v>5.08130081300813E-3</c:v>
                </c:pt>
                <c:pt idx="1968">
                  <c:v>5.0787201625190452E-3</c:v>
                </c:pt>
                <c:pt idx="1969">
                  <c:v>5.076142131979695E-3</c:v>
                </c:pt>
                <c:pt idx="1970">
                  <c:v>5.0735667174023336E-3</c:v>
                </c:pt>
                <c:pt idx="1971">
                  <c:v>5.0709939148073022E-3</c:v>
                </c:pt>
                <c:pt idx="1972">
                  <c:v>5.0684237202230104E-3</c:v>
                </c:pt>
                <c:pt idx="1973">
                  <c:v>5.065856129685917E-3</c:v>
                </c:pt>
                <c:pt idx="1974">
                  <c:v>5.0632911392405064E-3</c:v>
                </c:pt>
                <c:pt idx="1975">
                  <c:v>5.0607287449392713E-3</c:v>
                </c:pt>
                <c:pt idx="1976">
                  <c:v>5.0581689428426911E-3</c:v>
                </c:pt>
                <c:pt idx="1977">
                  <c:v>5.0556117290192111E-3</c:v>
                </c:pt>
                <c:pt idx="1978">
                  <c:v>5.053057099545225E-3</c:v>
                </c:pt>
                <c:pt idx="1979">
                  <c:v>5.0505050505050509E-3</c:v>
                </c:pt>
                <c:pt idx="1980">
                  <c:v>5.0479555779909136E-3</c:v>
                </c:pt>
                <c:pt idx="1981">
                  <c:v>5.0454086781029266E-3</c:v>
                </c:pt>
                <c:pt idx="1982">
                  <c:v>5.0428643469490669E-3</c:v>
                </c:pt>
                <c:pt idx="1983">
                  <c:v>5.0403225806451612E-3</c:v>
                </c:pt>
                <c:pt idx="1984">
                  <c:v>5.0377833753148613E-3</c:v>
                </c:pt>
                <c:pt idx="1985">
                  <c:v>5.0352467270896274E-3</c:v>
                </c:pt>
                <c:pt idx="1986">
                  <c:v>5.0327126321087065E-3</c:v>
                </c:pt>
                <c:pt idx="1987">
                  <c:v>5.0301810865191147E-3</c:v>
                </c:pt>
                <c:pt idx="1988">
                  <c:v>5.0276520864756162E-3</c:v>
                </c:pt>
                <c:pt idx="1989">
                  <c:v>5.0251256281407036E-3</c:v>
                </c:pt>
                <c:pt idx="1990">
                  <c:v>5.0226017076845809E-3</c:v>
                </c:pt>
                <c:pt idx="1991">
                  <c:v>5.0200803212851405E-3</c:v>
                </c:pt>
                <c:pt idx="1992">
                  <c:v>5.0175614651279477E-3</c:v>
                </c:pt>
                <c:pt idx="1993">
                  <c:v>5.0150451354062184E-3</c:v>
                </c:pt>
                <c:pt idx="1994">
                  <c:v>5.0125313283208017E-3</c:v>
                </c:pt>
                <c:pt idx="1995">
                  <c:v>5.0100200400801601E-3</c:v>
                </c:pt>
                <c:pt idx="1996">
                  <c:v>5.0075112669003509E-3</c:v>
                </c:pt>
                <c:pt idx="1997">
                  <c:v>5.005005005005005E-3</c:v>
                </c:pt>
                <c:pt idx="1998">
                  <c:v>5.0025012506253125E-3</c:v>
                </c:pt>
                <c:pt idx="1999">
                  <c:v>5.0000000000000001E-3</c:v>
                </c:pt>
                <c:pt idx="2000">
                  <c:v>4.9975012493753126E-3</c:v>
                </c:pt>
                <c:pt idx="2001">
                  <c:v>4.995004995004995E-3</c:v>
                </c:pt>
                <c:pt idx="2002">
                  <c:v>4.992511233150275E-3</c:v>
                </c:pt>
                <c:pt idx="2003">
                  <c:v>4.9900199600798403E-3</c:v>
                </c:pt>
                <c:pt idx="2004">
                  <c:v>4.9875311720698253E-3</c:v>
                </c:pt>
                <c:pt idx="2005">
                  <c:v>4.9850448654037887E-3</c:v>
                </c:pt>
                <c:pt idx="2006">
                  <c:v>4.9825610363726956E-3</c:v>
                </c:pt>
                <c:pt idx="2007">
                  <c:v>4.9800796812749003E-3</c:v>
                </c:pt>
                <c:pt idx="2008">
                  <c:v>4.9776007964161271E-3</c:v>
                </c:pt>
                <c:pt idx="2009">
                  <c:v>4.9751243781094526E-3</c:v>
                </c:pt>
                <c:pt idx="2010">
                  <c:v>4.9726504226752857E-3</c:v>
                </c:pt>
                <c:pt idx="2011">
                  <c:v>4.970178926441352E-3</c:v>
                </c:pt>
                <c:pt idx="2012">
                  <c:v>4.9677098857426726E-3</c:v>
                </c:pt>
                <c:pt idx="2013">
                  <c:v>4.9652432969215492E-3</c:v>
                </c:pt>
                <c:pt idx="2014">
                  <c:v>4.9627791563275434E-3</c:v>
                </c:pt>
                <c:pt idx="2015">
                  <c:v>4.96031746031746E-3</c:v>
                </c:pt>
                <c:pt idx="2016">
                  <c:v>4.95785820525533E-3</c:v>
                </c:pt>
                <c:pt idx="2017">
                  <c:v>4.9554013875123884E-3</c:v>
                </c:pt>
                <c:pt idx="2018">
                  <c:v>4.9529470034670627E-3</c:v>
                </c:pt>
                <c:pt idx="2019">
                  <c:v>4.9504950495049506E-3</c:v>
                </c:pt>
                <c:pt idx="2020">
                  <c:v>4.9480455220188022E-3</c:v>
                </c:pt>
                <c:pt idx="2021">
                  <c:v>4.945598417408506E-3</c:v>
                </c:pt>
                <c:pt idx="2022">
                  <c:v>4.9431537320810681E-3</c:v>
                </c:pt>
                <c:pt idx="2023">
                  <c:v>4.940711462450593E-3</c:v>
                </c:pt>
                <c:pt idx="2024">
                  <c:v>4.9382716049382715E-3</c:v>
                </c:pt>
                <c:pt idx="2025">
                  <c:v>4.9358341559723592E-3</c:v>
                </c:pt>
                <c:pt idx="2026">
                  <c:v>4.9333991119881598E-3</c:v>
                </c:pt>
                <c:pt idx="2027">
                  <c:v>4.9309664694280079E-3</c:v>
                </c:pt>
                <c:pt idx="2028">
                  <c:v>4.9285362247412515E-3</c:v>
                </c:pt>
                <c:pt idx="2029">
                  <c:v>4.9261083743842365E-3</c:v>
                </c:pt>
                <c:pt idx="2030">
                  <c:v>4.9236829148202859E-3</c:v>
                </c:pt>
                <c:pt idx="2031">
                  <c:v>4.921259842519685E-3</c:v>
                </c:pt>
                <c:pt idx="2032">
                  <c:v>4.9188391539596657E-3</c:v>
                </c:pt>
                <c:pt idx="2033">
                  <c:v>4.9164208456243851E-3</c:v>
                </c:pt>
                <c:pt idx="2034">
                  <c:v>4.9140049140049139E-3</c:v>
                </c:pt>
                <c:pt idx="2035">
                  <c:v>4.911591355599214E-3</c:v>
                </c:pt>
                <c:pt idx="2036">
                  <c:v>4.9091801669121256E-3</c:v>
                </c:pt>
                <c:pt idx="2037">
                  <c:v>4.9067713444553487E-3</c:v>
                </c:pt>
                <c:pt idx="2038">
                  <c:v>4.9043648847474251E-3</c:v>
                </c:pt>
                <c:pt idx="2039">
                  <c:v>4.9019607843137254E-3</c:v>
                </c:pt>
                <c:pt idx="2040">
                  <c:v>4.8995590396864281E-3</c:v>
                </c:pt>
                <c:pt idx="2041">
                  <c:v>4.8971596474045058E-3</c:v>
                </c:pt>
                <c:pt idx="2042">
                  <c:v>4.8947626040137049E-3</c:v>
                </c:pt>
                <c:pt idx="2043">
                  <c:v>4.8923679060665359E-3</c:v>
                </c:pt>
                <c:pt idx="2044">
                  <c:v>4.8899755501222494E-3</c:v>
                </c:pt>
                <c:pt idx="2045">
                  <c:v>4.8875855327468231E-3</c:v>
                </c:pt>
                <c:pt idx="2046">
                  <c:v>4.8851978505129456E-3</c:v>
                </c:pt>
                <c:pt idx="2047">
                  <c:v>4.8828125E-3</c:v>
                </c:pt>
                <c:pt idx="2048">
                  <c:v>4.880429477794046E-3</c:v>
                </c:pt>
                <c:pt idx="2049">
                  <c:v>4.8780487804878049E-3</c:v>
                </c:pt>
                <c:pt idx="2050">
                  <c:v>4.8756704046806435E-3</c:v>
                </c:pt>
                <c:pt idx="2051">
                  <c:v>4.8732943469785572E-3</c:v>
                </c:pt>
                <c:pt idx="2052">
                  <c:v>4.870920603994155E-3</c:v>
                </c:pt>
                <c:pt idx="2053">
                  <c:v>4.8685491723466411E-3</c:v>
                </c:pt>
                <c:pt idx="2054">
                  <c:v>4.8661800486618006E-3</c:v>
                </c:pt>
                <c:pt idx="2055">
                  <c:v>4.8638132295719845E-3</c:v>
                </c:pt>
                <c:pt idx="2056">
                  <c:v>4.8614487117160914E-3</c:v>
                </c:pt>
                <c:pt idx="2057">
                  <c:v>4.859086491739553E-3</c:v>
                </c:pt>
                <c:pt idx="2058">
                  <c:v>4.8567265662943174E-3</c:v>
                </c:pt>
                <c:pt idx="2059">
                  <c:v>4.8543689320388345E-3</c:v>
                </c:pt>
                <c:pt idx="2060">
                  <c:v>4.8520135856380394E-3</c:v>
                </c:pt>
                <c:pt idx="2061">
                  <c:v>4.849660523763337E-3</c:v>
                </c:pt>
                <c:pt idx="2062">
                  <c:v>4.8473097430925833E-3</c:v>
                </c:pt>
                <c:pt idx="2063">
                  <c:v>4.8449612403100775E-3</c:v>
                </c:pt>
                <c:pt idx="2064">
                  <c:v>4.8426150121065378E-3</c:v>
                </c:pt>
                <c:pt idx="2065">
                  <c:v>4.8402710551790898E-3</c:v>
                </c:pt>
                <c:pt idx="2066">
                  <c:v>4.8379293662312532E-3</c:v>
                </c:pt>
                <c:pt idx="2067">
                  <c:v>4.8355899419729211E-3</c:v>
                </c:pt>
                <c:pt idx="2068">
                  <c:v>4.8332527791203478E-3</c:v>
                </c:pt>
                <c:pt idx="2069">
                  <c:v>4.830917874396135E-3</c:v>
                </c:pt>
                <c:pt idx="2070">
                  <c:v>4.8285852245292128E-3</c:v>
                </c:pt>
                <c:pt idx="2071">
                  <c:v>4.8262548262548262E-3</c:v>
                </c:pt>
                <c:pt idx="2072">
                  <c:v>4.8239266763145201E-3</c:v>
                </c:pt>
                <c:pt idx="2073">
                  <c:v>4.8216007714561235E-3</c:v>
                </c:pt>
                <c:pt idx="2074">
                  <c:v>4.8192771084337354E-3</c:v>
                </c:pt>
                <c:pt idx="2075">
                  <c:v>4.8169556840077067E-3</c:v>
                </c:pt>
                <c:pt idx="2076">
                  <c:v>4.8146364949446319E-3</c:v>
                </c:pt>
                <c:pt idx="2077">
                  <c:v>4.8123195380173241E-3</c:v>
                </c:pt>
                <c:pt idx="2078">
                  <c:v>4.8100048100048103E-3</c:v>
                </c:pt>
                <c:pt idx="2079">
                  <c:v>4.807692307692308E-3</c:v>
                </c:pt>
                <c:pt idx="2080">
                  <c:v>4.8053820278712162E-3</c:v>
                </c:pt>
                <c:pt idx="2081">
                  <c:v>4.8030739673390974E-3</c:v>
                </c:pt>
                <c:pt idx="2082">
                  <c:v>4.8007681228996639E-3</c:v>
                </c:pt>
                <c:pt idx="2083">
                  <c:v>4.7984644913627635E-3</c:v>
                </c:pt>
                <c:pt idx="2084">
                  <c:v>4.7961630695443642E-3</c:v>
                </c:pt>
                <c:pt idx="2085">
                  <c:v>4.7938638542665392E-3</c:v>
                </c:pt>
                <c:pt idx="2086">
                  <c:v>4.7915668423574509E-3</c:v>
                </c:pt>
                <c:pt idx="2087">
                  <c:v>4.7892720306513406E-3</c:v>
                </c:pt>
                <c:pt idx="2088">
                  <c:v>4.7869794159885112E-3</c:v>
                </c:pt>
                <c:pt idx="2089">
                  <c:v>4.7846889952153108E-3</c:v>
                </c:pt>
                <c:pt idx="2090">
                  <c:v>4.7824007651841227E-3</c:v>
                </c:pt>
                <c:pt idx="2091">
                  <c:v>4.7801147227533461E-3</c:v>
                </c:pt>
                <c:pt idx="2092">
                  <c:v>4.7778308647873869E-3</c:v>
                </c:pt>
                <c:pt idx="2093">
                  <c:v>4.7755491881566383E-3</c:v>
                </c:pt>
                <c:pt idx="2094">
                  <c:v>4.7732696897374704E-3</c:v>
                </c:pt>
                <c:pt idx="2095">
                  <c:v>4.7709923664122139E-3</c:v>
                </c:pt>
                <c:pt idx="2096">
                  <c:v>4.7687172150691461E-3</c:v>
                </c:pt>
                <c:pt idx="2097">
                  <c:v>4.7664442326024788E-3</c:v>
                </c:pt>
                <c:pt idx="2098">
                  <c:v>4.7641734159123393E-3</c:v>
                </c:pt>
                <c:pt idx="2099">
                  <c:v>4.7619047619047623E-3</c:v>
                </c:pt>
                <c:pt idx="2100">
                  <c:v>4.7596382674916704E-3</c:v>
                </c:pt>
                <c:pt idx="2101">
                  <c:v>4.7573739295908657E-3</c:v>
                </c:pt>
                <c:pt idx="2102">
                  <c:v>4.7551117451260106E-3</c:v>
                </c:pt>
                <c:pt idx="2103">
                  <c:v>4.7528517110266158E-3</c:v>
                </c:pt>
                <c:pt idx="2104">
                  <c:v>4.7505938242280287E-3</c:v>
                </c:pt>
                <c:pt idx="2105">
                  <c:v>4.7483380816714148E-3</c:v>
                </c:pt>
                <c:pt idx="2106">
                  <c:v>4.7460844803037493E-3</c:v>
                </c:pt>
                <c:pt idx="2107">
                  <c:v>4.7438330170777986E-3</c:v>
                </c:pt>
                <c:pt idx="2108">
                  <c:v>4.7415836889521104E-3</c:v>
                </c:pt>
                <c:pt idx="2109">
                  <c:v>4.7393364928909956E-3</c:v>
                </c:pt>
                <c:pt idx="2110">
                  <c:v>4.7370914258645196E-3</c:v>
                </c:pt>
                <c:pt idx="2111">
                  <c:v>4.734848484848485E-3</c:v>
                </c:pt>
                <c:pt idx="2112">
                  <c:v>4.7326076668244201E-3</c:v>
                </c:pt>
                <c:pt idx="2113">
                  <c:v>4.7303689687795648E-3</c:v>
                </c:pt>
                <c:pt idx="2114">
                  <c:v>4.7281323877068557E-3</c:v>
                </c:pt>
                <c:pt idx="2115">
                  <c:v>4.725897920604915E-3</c:v>
                </c:pt>
                <c:pt idx="2116">
                  <c:v>4.7236655644780348E-3</c:v>
                </c:pt>
                <c:pt idx="2117">
                  <c:v>4.721435316336166E-3</c:v>
                </c:pt>
                <c:pt idx="2118">
                  <c:v>4.7192071731949033E-3</c:v>
                </c:pt>
                <c:pt idx="2119">
                  <c:v>4.7169811320754715E-3</c:v>
                </c:pt>
                <c:pt idx="2120">
                  <c:v>4.7147571900047151E-3</c:v>
                </c:pt>
                <c:pt idx="2121">
                  <c:v>4.7125353440150798E-3</c:v>
                </c:pt>
                <c:pt idx="2122">
                  <c:v>4.7103155911446069E-3</c:v>
                </c:pt>
                <c:pt idx="2123">
                  <c:v>4.7080979284369112E-3</c:v>
                </c:pt>
                <c:pt idx="2124">
                  <c:v>4.7058823529411761E-3</c:v>
                </c:pt>
                <c:pt idx="2125">
                  <c:v>4.7036688617121351E-3</c:v>
                </c:pt>
                <c:pt idx="2126">
                  <c:v>4.7014574518100608E-3</c:v>
                </c:pt>
                <c:pt idx="2127">
                  <c:v>4.6992481203007516E-3</c:v>
                </c:pt>
                <c:pt idx="2128">
                  <c:v>4.6970408642555191E-3</c:v>
                </c:pt>
                <c:pt idx="2129">
                  <c:v>4.6948356807511738E-3</c:v>
                </c:pt>
                <c:pt idx="2130">
                  <c:v>4.692632566870014E-3</c:v>
                </c:pt>
                <c:pt idx="2131">
                  <c:v>4.6904315196998128E-3</c:v>
                </c:pt>
                <c:pt idx="2132">
                  <c:v>4.6882325363338025E-3</c:v>
                </c:pt>
                <c:pt idx="2133">
                  <c:v>4.6860356138706651E-3</c:v>
                </c:pt>
                <c:pt idx="2134">
                  <c:v>4.6838407494145199E-3</c:v>
                </c:pt>
                <c:pt idx="2135">
                  <c:v>4.6816479400749065E-3</c:v>
                </c:pt>
                <c:pt idx="2136">
                  <c:v>4.679457182966776E-3</c:v>
                </c:pt>
                <c:pt idx="2137">
                  <c:v>4.6772684752104769E-3</c:v>
                </c:pt>
                <c:pt idx="2138">
                  <c:v>4.6750818139317434E-3</c:v>
                </c:pt>
                <c:pt idx="2139">
                  <c:v>4.6728971962616819E-3</c:v>
                </c:pt>
                <c:pt idx="2140">
                  <c:v>4.6707146193367584E-3</c:v>
                </c:pt>
                <c:pt idx="2141">
                  <c:v>4.6685340802987861E-3</c:v>
                </c:pt>
                <c:pt idx="2142">
                  <c:v>4.6663555762949133E-3</c:v>
                </c:pt>
                <c:pt idx="2143">
                  <c:v>4.6641791044776115E-3</c:v>
                </c:pt>
                <c:pt idx="2144">
                  <c:v>4.662004662004662E-3</c:v>
                </c:pt>
                <c:pt idx="2145">
                  <c:v>4.6598322460391422E-3</c:v>
                </c:pt>
                <c:pt idx="2146">
                  <c:v>4.657661853749418E-3</c:v>
                </c:pt>
                <c:pt idx="2147">
                  <c:v>4.6554934823091251E-3</c:v>
                </c:pt>
                <c:pt idx="2148">
                  <c:v>4.6533271288971617E-3</c:v>
                </c:pt>
                <c:pt idx="2149">
                  <c:v>4.6511627906976744E-3</c:v>
                </c:pt>
                <c:pt idx="2150">
                  <c:v>4.6490004649000468E-3</c:v>
                </c:pt>
                <c:pt idx="2151">
                  <c:v>4.646840148698885E-3</c:v>
                </c:pt>
                <c:pt idx="2152">
                  <c:v>4.6446818392940088E-3</c:v>
                </c:pt>
                <c:pt idx="2153">
                  <c:v>4.642525533890436E-3</c:v>
                </c:pt>
                <c:pt idx="2154">
                  <c:v>4.6403712296983757E-3</c:v>
                </c:pt>
                <c:pt idx="2155">
                  <c:v>4.6382189239332098E-3</c:v>
                </c:pt>
                <c:pt idx="2156">
                  <c:v>4.6360686138154847E-3</c:v>
                </c:pt>
                <c:pt idx="2157">
                  <c:v>4.6339202965708986E-3</c:v>
                </c:pt>
                <c:pt idx="2158">
                  <c:v>4.6317739694302917E-3</c:v>
                </c:pt>
                <c:pt idx="2159">
                  <c:v>4.6296296296296294E-3</c:v>
                </c:pt>
                <c:pt idx="2160">
                  <c:v>4.6274872744099952E-3</c:v>
                </c:pt>
                <c:pt idx="2161">
                  <c:v>4.6253469010175763E-3</c:v>
                </c:pt>
                <c:pt idx="2162">
                  <c:v>4.6232085067036523E-3</c:v>
                </c:pt>
                <c:pt idx="2163">
                  <c:v>4.6210720887245845E-3</c:v>
                </c:pt>
                <c:pt idx="2164">
                  <c:v>4.6189376443418013E-3</c:v>
                </c:pt>
                <c:pt idx="2165">
                  <c:v>4.6168051708217915E-3</c:v>
                </c:pt>
                <c:pt idx="2166">
                  <c:v>4.6146746654360865E-3</c:v>
                </c:pt>
                <c:pt idx="2167">
                  <c:v>4.6125461254612546E-3</c:v>
                </c:pt>
                <c:pt idx="2168">
                  <c:v>4.6104195481788844E-3</c:v>
                </c:pt>
                <c:pt idx="2169">
                  <c:v>4.608294930875576E-3</c:v>
                </c:pt>
                <c:pt idx="2170">
                  <c:v>4.6061722708429292E-3</c:v>
                </c:pt>
                <c:pt idx="2171">
                  <c:v>4.6040515653775326E-3</c:v>
                </c:pt>
                <c:pt idx="2172">
                  <c:v>4.6019328117809476E-3</c:v>
                </c:pt>
                <c:pt idx="2173">
                  <c:v>4.5998160073597054E-3</c:v>
                </c:pt>
                <c:pt idx="2174">
                  <c:v>4.5977011494252873E-3</c:v>
                </c:pt>
                <c:pt idx="2175">
                  <c:v>4.5955882352941178E-3</c:v>
                </c:pt>
                <c:pt idx="2176">
                  <c:v>4.5934772622875514E-3</c:v>
                </c:pt>
                <c:pt idx="2177">
                  <c:v>4.5913682277318639E-3</c:v>
                </c:pt>
                <c:pt idx="2178">
                  <c:v>4.589261128958238E-3</c:v>
                </c:pt>
                <c:pt idx="2179">
                  <c:v>4.5871559633027525E-3</c:v>
                </c:pt>
                <c:pt idx="2180">
                  <c:v>4.585052728106373E-3</c:v>
                </c:pt>
                <c:pt idx="2181">
                  <c:v>4.5829514207149404E-3</c:v>
                </c:pt>
                <c:pt idx="2182">
                  <c:v>4.5808520384791572E-3</c:v>
                </c:pt>
                <c:pt idx="2183">
                  <c:v>4.578754578754579E-3</c:v>
                </c:pt>
                <c:pt idx="2184">
                  <c:v>4.5766590389016018E-3</c:v>
                </c:pt>
                <c:pt idx="2185">
                  <c:v>5.0320219579139984E-3</c:v>
                </c:pt>
                <c:pt idx="2186">
                  <c:v>5.0297210791037956E-3</c:v>
                </c:pt>
                <c:pt idx="2187">
                  <c:v>5.0274223034734921E-3</c:v>
                </c:pt>
                <c:pt idx="2188">
                  <c:v>5.0251256281407036E-3</c:v>
                </c:pt>
                <c:pt idx="2189">
                  <c:v>5.0228310502283104E-3</c:v>
                </c:pt>
                <c:pt idx="2190">
                  <c:v>5.0205385668644457E-3</c:v>
                </c:pt>
                <c:pt idx="2191">
                  <c:v>5.0182481751824817E-3</c:v>
                </c:pt>
                <c:pt idx="2192">
                  <c:v>5.0159598723210214E-3</c:v>
                </c:pt>
                <c:pt idx="2193">
                  <c:v>5.0136736554238833E-3</c:v>
                </c:pt>
                <c:pt idx="2194">
                  <c:v>5.0113895216400911E-3</c:v>
                </c:pt>
                <c:pt idx="2195">
                  <c:v>5.0091074681238613E-3</c:v>
                </c:pt>
                <c:pt idx="2196">
                  <c:v>5.0068274920345929E-3</c:v>
                </c:pt>
                <c:pt idx="2197">
                  <c:v>5.0045495905368517E-3</c:v>
                </c:pt>
                <c:pt idx="2198">
                  <c:v>5.0022737608003635E-3</c:v>
                </c:pt>
                <c:pt idx="2199">
                  <c:v>5.0000000000000001E-3</c:v>
                </c:pt>
                <c:pt idx="2200">
                  <c:v>4.9977283053157656E-3</c:v>
                </c:pt>
                <c:pt idx="2201">
                  <c:v>4.9954586739327884E-3</c:v>
                </c:pt>
                <c:pt idx="2202">
                  <c:v>4.9931911030413074E-3</c:v>
                </c:pt>
                <c:pt idx="2203">
                  <c:v>4.9909255898366606E-3</c:v>
                </c:pt>
                <c:pt idx="2204">
                  <c:v>4.9886621315192742E-3</c:v>
                </c:pt>
                <c:pt idx="2205">
                  <c:v>4.9864007252946509E-3</c:v>
                </c:pt>
                <c:pt idx="2206">
                  <c:v>4.9841413683733571E-3</c:v>
                </c:pt>
                <c:pt idx="2207">
                  <c:v>4.9818840579710141E-3</c:v>
                </c:pt>
                <c:pt idx="2208">
                  <c:v>4.9796287913082844E-3</c:v>
                </c:pt>
                <c:pt idx="2209">
                  <c:v>4.9773755656108594E-3</c:v>
                </c:pt>
                <c:pt idx="2210">
                  <c:v>4.9751243781094526E-3</c:v>
                </c:pt>
                <c:pt idx="2211">
                  <c:v>4.9728752260397831E-3</c:v>
                </c:pt>
                <c:pt idx="2212">
                  <c:v>4.9706281066425667E-3</c:v>
                </c:pt>
                <c:pt idx="2213">
                  <c:v>4.9683830171635048E-3</c:v>
                </c:pt>
                <c:pt idx="2214">
                  <c:v>4.9661399548532733E-3</c:v>
                </c:pt>
                <c:pt idx="2215">
                  <c:v>4.9638989169675093E-3</c:v>
                </c:pt>
                <c:pt idx="2216">
                  <c:v>4.9616599007668016E-3</c:v>
                </c:pt>
                <c:pt idx="2217">
                  <c:v>4.9594229035166814E-3</c:v>
                </c:pt>
                <c:pt idx="2218">
                  <c:v>4.9571879224876072E-3</c:v>
                </c:pt>
                <c:pt idx="2219">
                  <c:v>4.9549549549549547E-3</c:v>
                </c:pt>
                <c:pt idx="2220">
                  <c:v>4.9527239981990096E-3</c:v>
                </c:pt>
                <c:pt idx="2221">
                  <c:v>4.9504950495049506E-3</c:v>
                </c:pt>
                <c:pt idx="2222">
                  <c:v>4.9482681061628429E-3</c:v>
                </c:pt>
                <c:pt idx="2223">
                  <c:v>4.9460431654676255E-3</c:v>
                </c:pt>
                <c:pt idx="2224">
                  <c:v>4.9438202247191008E-3</c:v>
                </c:pt>
                <c:pt idx="2225">
                  <c:v>4.941599281221923E-3</c:v>
                </c:pt>
                <c:pt idx="2226">
                  <c:v>4.9393803322855864E-3</c:v>
                </c:pt>
                <c:pt idx="2227">
                  <c:v>4.9371633752244163E-3</c:v>
                </c:pt>
                <c:pt idx="2228">
                  <c:v>4.9349484073575598E-3</c:v>
                </c:pt>
                <c:pt idx="2229">
                  <c:v>4.9327354260089683E-3</c:v>
                </c:pt>
                <c:pt idx="2230">
                  <c:v>4.9305244285073957E-3</c:v>
                </c:pt>
                <c:pt idx="2231">
                  <c:v>4.9283154121863796E-3</c:v>
                </c:pt>
                <c:pt idx="2232">
                  <c:v>4.9261083743842365E-3</c:v>
                </c:pt>
                <c:pt idx="2233">
                  <c:v>4.9239033124440466E-3</c:v>
                </c:pt>
                <c:pt idx="2234">
                  <c:v>4.9217002237136468E-3</c:v>
                </c:pt>
                <c:pt idx="2235">
                  <c:v>4.9194991055456173E-3</c:v>
                </c:pt>
                <c:pt idx="2236">
                  <c:v>4.9172999552972736E-3</c:v>
                </c:pt>
                <c:pt idx="2237">
                  <c:v>4.9151027703306528E-3</c:v>
                </c:pt>
                <c:pt idx="2238">
                  <c:v>4.9129075480125054E-3</c:v>
                </c:pt>
                <c:pt idx="2239">
                  <c:v>4.9107142857142856E-3</c:v>
                </c:pt>
                <c:pt idx="2240">
                  <c:v>4.9085229808121375E-3</c:v>
                </c:pt>
                <c:pt idx="2241">
                  <c:v>4.906333630686887E-3</c:v>
                </c:pt>
                <c:pt idx="2242">
                  <c:v>4.90414623272403E-3</c:v>
                </c:pt>
                <c:pt idx="2243">
                  <c:v>4.9019607843137254E-3</c:v>
                </c:pt>
                <c:pt idx="2244">
                  <c:v>4.8997772828507794E-3</c:v>
                </c:pt>
                <c:pt idx="2245">
                  <c:v>4.8975957257346393E-3</c:v>
                </c:pt>
                <c:pt idx="2246">
                  <c:v>4.8954161103693817E-3</c:v>
                </c:pt>
                <c:pt idx="2247">
                  <c:v>4.8932384341637009E-3</c:v>
                </c:pt>
                <c:pt idx="2248">
                  <c:v>4.8910626945309022E-3</c:v>
                </c:pt>
                <c:pt idx="2249">
                  <c:v>4.8888888888888888E-3</c:v>
                </c:pt>
                <c:pt idx="2250">
                  <c:v>4.8867170146601512E-3</c:v>
                </c:pt>
                <c:pt idx="2251">
                  <c:v>4.8845470692717588E-3</c:v>
                </c:pt>
                <c:pt idx="2252">
                  <c:v>4.8823790501553487E-3</c:v>
                </c:pt>
                <c:pt idx="2253">
                  <c:v>4.8802129547471165E-3</c:v>
                </c:pt>
                <c:pt idx="2254">
                  <c:v>4.8780487804878049E-3</c:v>
                </c:pt>
                <c:pt idx="2255">
                  <c:v>4.8758865248226951E-3</c:v>
                </c:pt>
                <c:pt idx="2256">
                  <c:v>4.8737261852015946E-3</c:v>
                </c:pt>
                <c:pt idx="2257">
                  <c:v>4.8715677590788304E-3</c:v>
                </c:pt>
                <c:pt idx="2258">
                  <c:v>4.8694112439132357E-3</c:v>
                </c:pt>
                <c:pt idx="2259">
                  <c:v>4.8672566371681415E-3</c:v>
                </c:pt>
                <c:pt idx="2260">
                  <c:v>4.8651039363113669E-3</c:v>
                </c:pt>
                <c:pt idx="2261">
                  <c:v>4.8629531388152082E-3</c:v>
                </c:pt>
                <c:pt idx="2262">
                  <c:v>4.8608042421564293E-3</c:v>
                </c:pt>
                <c:pt idx="2263">
                  <c:v>4.8586572438162542E-3</c:v>
                </c:pt>
                <c:pt idx="2264">
                  <c:v>4.8565121412803532E-3</c:v>
                </c:pt>
                <c:pt idx="2265">
                  <c:v>4.8543689320388345E-3</c:v>
                </c:pt>
                <c:pt idx="2266">
                  <c:v>4.8522276135862371E-3</c:v>
                </c:pt>
                <c:pt idx="2267">
                  <c:v>4.8500881834215165E-3</c:v>
                </c:pt>
                <c:pt idx="2268">
                  <c:v>4.8479506390480386E-3</c:v>
                </c:pt>
                <c:pt idx="2269">
                  <c:v>4.845814977973568E-3</c:v>
                </c:pt>
                <c:pt idx="2270">
                  <c:v>4.8436811977102595E-3</c:v>
                </c:pt>
                <c:pt idx="2271">
                  <c:v>4.8415492957746475E-3</c:v>
                </c:pt>
                <c:pt idx="2272">
                  <c:v>4.8394192696876379E-3</c:v>
                </c:pt>
                <c:pt idx="2273">
                  <c:v>4.837291116974494E-3</c:v>
                </c:pt>
                <c:pt idx="2274">
                  <c:v>4.8351648351648352E-3</c:v>
                </c:pt>
                <c:pt idx="2275">
                  <c:v>4.8330404217926184E-3</c:v>
                </c:pt>
                <c:pt idx="2276">
                  <c:v>4.830917874396135E-3</c:v>
                </c:pt>
                <c:pt idx="2277">
                  <c:v>4.8287971905179982E-3</c:v>
                </c:pt>
                <c:pt idx="2278">
                  <c:v>4.8266783677051337E-3</c:v>
                </c:pt>
                <c:pt idx="2279">
                  <c:v>4.8245614035087722E-3</c:v>
                </c:pt>
                <c:pt idx="2280">
                  <c:v>4.8224462954844366E-3</c:v>
                </c:pt>
                <c:pt idx="2281">
                  <c:v>4.8203330411919366E-3</c:v>
                </c:pt>
                <c:pt idx="2282">
                  <c:v>4.8182216381953569E-3</c:v>
                </c:pt>
                <c:pt idx="2283">
                  <c:v>4.8161120840630473E-3</c:v>
                </c:pt>
                <c:pt idx="2284">
                  <c:v>4.8140043763676152E-3</c:v>
                </c:pt>
                <c:pt idx="2285">
                  <c:v>4.8118985126859139E-3</c:v>
                </c:pt>
                <c:pt idx="2286">
                  <c:v>4.809794490599038E-3</c:v>
                </c:pt>
                <c:pt idx="2287">
                  <c:v>4.807692307692308E-3</c:v>
                </c:pt>
                <c:pt idx="2288">
                  <c:v>4.8055919615552639E-3</c:v>
                </c:pt>
                <c:pt idx="2289">
                  <c:v>4.8034934497816597E-3</c:v>
                </c:pt>
                <c:pt idx="2290">
                  <c:v>4.8013967699694453E-3</c:v>
                </c:pt>
                <c:pt idx="2291">
                  <c:v>4.799301919720768E-3</c:v>
                </c:pt>
                <c:pt idx="2292">
                  <c:v>4.7972088966419541E-3</c:v>
                </c:pt>
                <c:pt idx="2293">
                  <c:v>4.7951176983435052E-3</c:v>
                </c:pt>
                <c:pt idx="2294">
                  <c:v>4.7930283224400872E-3</c:v>
                </c:pt>
                <c:pt idx="2295">
                  <c:v>4.7909407665505223E-3</c:v>
                </c:pt>
                <c:pt idx="2296">
                  <c:v>4.7888550282977798E-3</c:v>
                </c:pt>
                <c:pt idx="2297">
                  <c:v>4.7867711053089642E-3</c:v>
                </c:pt>
                <c:pt idx="2298">
                  <c:v>4.7846889952153108E-3</c:v>
                </c:pt>
                <c:pt idx="2299">
                  <c:v>4.7826086956521737E-3</c:v>
                </c:pt>
                <c:pt idx="2300">
                  <c:v>4.7805302042590175E-3</c:v>
                </c:pt>
                <c:pt idx="2301">
                  <c:v>4.7784535186794095E-3</c:v>
                </c:pt>
                <c:pt idx="2302">
                  <c:v>4.7763786365610074E-3</c:v>
                </c:pt>
                <c:pt idx="2303">
                  <c:v>4.7743055555555559E-3</c:v>
                </c:pt>
                <c:pt idx="2304">
                  <c:v>4.7722342733188721E-3</c:v>
                </c:pt>
                <c:pt idx="2305">
                  <c:v>4.7701647875108416E-3</c:v>
                </c:pt>
                <c:pt idx="2306">
                  <c:v>4.7680970957954052E-3</c:v>
                </c:pt>
                <c:pt idx="2307">
                  <c:v>4.7660311958405543E-3</c:v>
                </c:pt>
                <c:pt idx="2308">
                  <c:v>4.7639670853183193E-3</c:v>
                </c:pt>
                <c:pt idx="2309">
                  <c:v>4.7619047619047623E-3</c:v>
                </c:pt>
                <c:pt idx="2310">
                  <c:v>4.7598442232799658E-3</c:v>
                </c:pt>
                <c:pt idx="2311">
                  <c:v>4.7577854671280277E-3</c:v>
                </c:pt>
                <c:pt idx="2312">
                  <c:v>4.755728491137051E-3</c:v>
                </c:pt>
                <c:pt idx="2313">
                  <c:v>4.7536732929991353E-3</c:v>
                </c:pt>
                <c:pt idx="2314">
                  <c:v>4.7516198704103674E-3</c:v>
                </c:pt>
                <c:pt idx="2315">
                  <c:v>4.7495682210708118E-3</c:v>
                </c:pt>
                <c:pt idx="2316">
                  <c:v>4.7475183426845058E-3</c:v>
                </c:pt>
                <c:pt idx="2317">
                  <c:v>4.7454702329594476E-3</c:v>
                </c:pt>
                <c:pt idx="2318">
                  <c:v>4.7434238896075891E-3</c:v>
                </c:pt>
                <c:pt idx="2319">
                  <c:v>4.7413793103448275E-3</c:v>
                </c:pt>
                <c:pt idx="2320">
                  <c:v>4.7393364928909956E-3</c:v>
                </c:pt>
                <c:pt idx="2321">
                  <c:v>4.7372954349698534E-3</c:v>
                </c:pt>
                <c:pt idx="2322">
                  <c:v>4.7352561343090831E-3</c:v>
                </c:pt>
                <c:pt idx="2323">
                  <c:v>4.7332185886402754E-3</c:v>
                </c:pt>
                <c:pt idx="2324">
                  <c:v>4.7311827956989247E-3</c:v>
                </c:pt>
                <c:pt idx="2325">
                  <c:v>4.7291487532244193E-3</c:v>
                </c:pt>
                <c:pt idx="2326">
                  <c:v>4.727116458960034E-3</c:v>
                </c:pt>
                <c:pt idx="2327">
                  <c:v>4.7250859106529207E-3</c:v>
                </c:pt>
                <c:pt idx="2328">
                  <c:v>4.7230571060541005E-3</c:v>
                </c:pt>
                <c:pt idx="2329">
                  <c:v>4.7210300429184546E-3</c:v>
                </c:pt>
                <c:pt idx="2330">
                  <c:v>4.7190047190047192E-3</c:v>
                </c:pt>
                <c:pt idx="2331">
                  <c:v>4.7169811320754715E-3</c:v>
                </c:pt>
                <c:pt idx="2332">
                  <c:v>4.7149592798971284E-3</c:v>
                </c:pt>
                <c:pt idx="2333">
                  <c:v>4.7129391602399318E-3</c:v>
                </c:pt>
                <c:pt idx="2334">
                  <c:v>4.7109207708779443E-3</c:v>
                </c:pt>
                <c:pt idx="2335">
                  <c:v>4.7089041095890408E-3</c:v>
                </c:pt>
                <c:pt idx="2336">
                  <c:v>4.7068891741548994E-3</c:v>
                </c:pt>
                <c:pt idx="2337">
                  <c:v>4.704875962360992E-3</c:v>
                </c:pt>
                <c:pt idx="2338">
                  <c:v>4.70286447199658E-3</c:v>
                </c:pt>
                <c:pt idx="2339">
                  <c:v>4.7008547008547006E-3</c:v>
                </c:pt>
                <c:pt idx="2340">
                  <c:v>4.6988466467321657E-3</c:v>
                </c:pt>
                <c:pt idx="2341">
                  <c:v>4.696840307429547E-3</c:v>
                </c:pt>
                <c:pt idx="2342">
                  <c:v>4.6948356807511738E-3</c:v>
                </c:pt>
                <c:pt idx="2343">
                  <c:v>4.6928327645051199E-3</c:v>
                </c:pt>
                <c:pt idx="2344">
                  <c:v>5.1172707889125804E-3</c:v>
                </c:pt>
                <c:pt idx="2345">
                  <c:v>5.1150895140664966E-3</c:v>
                </c:pt>
                <c:pt idx="2346">
                  <c:v>5.1129100979974435E-3</c:v>
                </c:pt>
                <c:pt idx="2347">
                  <c:v>5.1107325383304937E-3</c:v>
                </c:pt>
                <c:pt idx="2348">
                  <c:v>5.108556832694764E-3</c:v>
                </c:pt>
                <c:pt idx="2349">
                  <c:v>5.106382978723404E-3</c:v>
                </c:pt>
                <c:pt idx="2350">
                  <c:v>5.1042109740535944E-3</c:v>
                </c:pt>
                <c:pt idx="2351">
                  <c:v>5.1020408163265302E-3</c:v>
                </c:pt>
                <c:pt idx="2352">
                  <c:v>5.0998725031874206E-3</c:v>
                </c:pt>
                <c:pt idx="2353">
                  <c:v>5.0977060322854716E-3</c:v>
                </c:pt>
                <c:pt idx="2354">
                  <c:v>5.0955414012738851E-3</c:v>
                </c:pt>
                <c:pt idx="2355">
                  <c:v>5.0933786078098476E-3</c:v>
                </c:pt>
                <c:pt idx="2356">
                  <c:v>5.0912176495545181E-3</c:v>
                </c:pt>
                <c:pt idx="2357">
                  <c:v>5.0890585241730284E-3</c:v>
                </c:pt>
                <c:pt idx="2358">
                  <c:v>5.0869012293344642E-3</c:v>
                </c:pt>
                <c:pt idx="2359">
                  <c:v>5.084745762711864E-3</c:v>
                </c:pt>
                <c:pt idx="2360">
                  <c:v>5.0825921219822112E-3</c:v>
                </c:pt>
                <c:pt idx="2361">
                  <c:v>5.0804403048264179E-3</c:v>
                </c:pt>
                <c:pt idx="2362">
                  <c:v>5.0782903089293275E-3</c:v>
                </c:pt>
                <c:pt idx="2363">
                  <c:v>5.076142131979695E-3</c:v>
                </c:pt>
                <c:pt idx="2364">
                  <c:v>5.07399577167019E-3</c:v>
                </c:pt>
                <c:pt idx="2365">
                  <c:v>5.0718512256973797E-3</c:v>
                </c:pt>
                <c:pt idx="2366">
                  <c:v>5.0697084917617234E-3</c:v>
                </c:pt>
                <c:pt idx="2367">
                  <c:v>5.0675675675675678E-3</c:v>
                </c:pt>
                <c:pt idx="2368">
                  <c:v>5.0654284508231317E-3</c:v>
                </c:pt>
                <c:pt idx="2369">
                  <c:v>5.0632911392405064E-3</c:v>
                </c:pt>
                <c:pt idx="2370">
                  <c:v>5.0611556305356388E-3</c:v>
                </c:pt>
                <c:pt idx="2371">
                  <c:v>5.0590219224283303E-3</c:v>
                </c:pt>
                <c:pt idx="2372">
                  <c:v>5.0568900126422255E-3</c:v>
                </c:pt>
                <c:pt idx="2373">
                  <c:v>5.054759898904802E-3</c:v>
                </c:pt>
                <c:pt idx="2374">
                  <c:v>5.0526315789473685E-3</c:v>
                </c:pt>
                <c:pt idx="2375">
                  <c:v>5.0505050505050509E-3</c:v>
                </c:pt>
                <c:pt idx="2376">
                  <c:v>5.0483803113167856E-3</c:v>
                </c:pt>
                <c:pt idx="2377">
                  <c:v>5.0462573591253156E-3</c:v>
                </c:pt>
                <c:pt idx="2378">
                  <c:v>5.0441361916771753E-3</c:v>
                </c:pt>
                <c:pt idx="2379">
                  <c:v>5.0420168067226894E-3</c:v>
                </c:pt>
                <c:pt idx="2380">
                  <c:v>5.03989920201596E-3</c:v>
                </c:pt>
                <c:pt idx="2381">
                  <c:v>5.0377833753148613E-3</c:v>
                </c:pt>
                <c:pt idx="2382">
                  <c:v>5.035669324381032E-3</c:v>
                </c:pt>
                <c:pt idx="2383">
                  <c:v>5.0335570469798654E-3</c:v>
                </c:pt>
                <c:pt idx="2384">
                  <c:v>5.0314465408805029E-3</c:v>
                </c:pt>
                <c:pt idx="2385">
                  <c:v>5.0293378038558257E-3</c:v>
                </c:pt>
                <c:pt idx="2386">
                  <c:v>5.0272308336824466E-3</c:v>
                </c:pt>
                <c:pt idx="2387">
                  <c:v>5.0251256281407036E-3</c:v>
                </c:pt>
                <c:pt idx="2388">
                  <c:v>5.0230221850146506E-3</c:v>
                </c:pt>
                <c:pt idx="2389">
                  <c:v>5.0209205020920501E-3</c:v>
                </c:pt>
                <c:pt idx="2390">
                  <c:v>5.018820577164366E-3</c:v>
                </c:pt>
                <c:pt idx="2391">
                  <c:v>5.016722408026756E-3</c:v>
                </c:pt>
                <c:pt idx="2392">
                  <c:v>5.0146259924780607E-3</c:v>
                </c:pt>
                <c:pt idx="2393">
                  <c:v>5.0125313283208017E-3</c:v>
                </c:pt>
                <c:pt idx="2394">
                  <c:v>5.0104384133611689E-3</c:v>
                </c:pt>
                <c:pt idx="2395">
                  <c:v>5.008347245409015E-3</c:v>
                </c:pt>
                <c:pt idx="2396">
                  <c:v>5.0062578222778474E-3</c:v>
                </c:pt>
                <c:pt idx="2397">
                  <c:v>5.0041701417848205E-3</c:v>
                </c:pt>
                <c:pt idx="2398">
                  <c:v>5.0020842017507294E-3</c:v>
                </c:pt>
                <c:pt idx="2399">
                  <c:v>5.0000000000000001E-3</c:v>
                </c:pt>
                <c:pt idx="2400">
                  <c:v>4.9979175343606835E-3</c:v>
                </c:pt>
                <c:pt idx="2401">
                  <c:v>4.9958368026644462E-3</c:v>
                </c:pt>
                <c:pt idx="2402">
                  <c:v>4.9937578027465668E-3</c:v>
                </c:pt>
                <c:pt idx="2403">
                  <c:v>4.9916805324459234E-3</c:v>
                </c:pt>
                <c:pt idx="2404">
                  <c:v>4.9896049896049899E-3</c:v>
                </c:pt>
                <c:pt idx="2405">
                  <c:v>4.9875311720698253E-3</c:v>
                </c:pt>
                <c:pt idx="2406">
                  <c:v>4.9854590776900708E-3</c:v>
                </c:pt>
                <c:pt idx="2407">
                  <c:v>4.9833887043189366E-3</c:v>
                </c:pt>
                <c:pt idx="2408">
                  <c:v>4.9813200498132005E-3</c:v>
                </c:pt>
                <c:pt idx="2409">
                  <c:v>4.9792531120331947E-3</c:v>
                </c:pt>
                <c:pt idx="2410">
                  <c:v>4.9771878888428042E-3</c:v>
                </c:pt>
                <c:pt idx="2411">
                  <c:v>4.9751243781094526E-3</c:v>
                </c:pt>
                <c:pt idx="2412">
                  <c:v>4.9730625777041028E-3</c:v>
                </c:pt>
                <c:pt idx="2413">
                  <c:v>4.9710024855012429E-3</c:v>
                </c:pt>
                <c:pt idx="2414">
                  <c:v>4.9689440993788822E-3</c:v>
                </c:pt>
                <c:pt idx="2415">
                  <c:v>4.9668874172185433E-3</c:v>
                </c:pt>
                <c:pt idx="2416">
                  <c:v>4.9648324369052548E-3</c:v>
                </c:pt>
                <c:pt idx="2417">
                  <c:v>4.9627791563275434E-3</c:v>
                </c:pt>
                <c:pt idx="2418">
                  <c:v>4.9607275733774287E-3</c:v>
                </c:pt>
                <c:pt idx="2419">
                  <c:v>4.9586776859504135E-3</c:v>
                </c:pt>
                <c:pt idx="2420">
                  <c:v>4.9566294919454771E-3</c:v>
                </c:pt>
                <c:pt idx="2421">
                  <c:v>4.9545829892650699E-3</c:v>
                </c:pt>
                <c:pt idx="2422">
                  <c:v>4.9525381758151049E-3</c:v>
                </c:pt>
                <c:pt idx="2423">
                  <c:v>4.9504950495049506E-3</c:v>
                </c:pt>
                <c:pt idx="2424">
                  <c:v>4.9484536082474223E-3</c:v>
                </c:pt>
                <c:pt idx="2425">
                  <c:v>4.9464138499587798E-3</c:v>
                </c:pt>
                <c:pt idx="2426">
                  <c:v>4.944375772558714E-3</c:v>
                </c:pt>
                <c:pt idx="2427">
                  <c:v>4.9423393739703456E-3</c:v>
                </c:pt>
                <c:pt idx="2428">
                  <c:v>4.9403046521202141E-3</c:v>
                </c:pt>
                <c:pt idx="2429">
                  <c:v>4.9382716049382715E-3</c:v>
                </c:pt>
                <c:pt idx="2430">
                  <c:v>4.9362402303578775E-3</c:v>
                </c:pt>
                <c:pt idx="2431">
                  <c:v>4.9342105263157892E-3</c:v>
                </c:pt>
                <c:pt idx="2432">
                  <c:v>4.9321824907521579E-3</c:v>
                </c:pt>
                <c:pt idx="2433">
                  <c:v>4.9301561216105174E-3</c:v>
                </c:pt>
                <c:pt idx="2434">
                  <c:v>4.9281314168377827E-3</c:v>
                </c:pt>
                <c:pt idx="2435">
                  <c:v>4.9261083743842365E-3</c:v>
                </c:pt>
                <c:pt idx="2436">
                  <c:v>4.9240869922035288E-3</c:v>
                </c:pt>
                <c:pt idx="2437">
                  <c:v>4.9220672682526662E-3</c:v>
                </c:pt>
                <c:pt idx="2438">
                  <c:v>4.9200492004920051E-3</c:v>
                </c:pt>
                <c:pt idx="2439">
                  <c:v>4.9180327868852463E-3</c:v>
                </c:pt>
                <c:pt idx="2440">
                  <c:v>4.9160180253994268E-3</c:v>
                </c:pt>
                <c:pt idx="2441">
                  <c:v>4.9140049140049139E-3</c:v>
                </c:pt>
                <c:pt idx="2442">
                  <c:v>4.9119934506753988E-3</c:v>
                </c:pt>
                <c:pt idx="2443">
                  <c:v>4.9099836333878887E-3</c:v>
                </c:pt>
                <c:pt idx="2444">
                  <c:v>4.9079754601226997E-3</c:v>
                </c:pt>
                <c:pt idx="2445">
                  <c:v>4.9059689288634507E-3</c:v>
                </c:pt>
                <c:pt idx="2446">
                  <c:v>4.9039640375970577E-3</c:v>
                </c:pt>
                <c:pt idx="2447">
                  <c:v>4.9019607843137254E-3</c:v>
                </c:pt>
                <c:pt idx="2448">
                  <c:v>4.8999591670069419E-3</c:v>
                </c:pt>
                <c:pt idx="2449">
                  <c:v>4.8979591836734691E-3</c:v>
                </c:pt>
                <c:pt idx="2450">
                  <c:v>4.8959608323133411E-3</c:v>
                </c:pt>
                <c:pt idx="2451">
                  <c:v>4.8939641109298528E-3</c:v>
                </c:pt>
                <c:pt idx="2452">
                  <c:v>4.8919690175295554E-3</c:v>
                </c:pt>
                <c:pt idx="2453">
                  <c:v>4.8899755501222494E-3</c:v>
                </c:pt>
                <c:pt idx="2454">
                  <c:v>4.887983706720978E-3</c:v>
                </c:pt>
                <c:pt idx="2455">
                  <c:v>4.8859934853420191E-3</c:v>
                </c:pt>
                <c:pt idx="2456">
                  <c:v>4.884004884004884E-3</c:v>
                </c:pt>
                <c:pt idx="2457">
                  <c:v>4.8820179007323028E-3</c:v>
                </c:pt>
                <c:pt idx="2458">
                  <c:v>4.8800325335502234E-3</c:v>
                </c:pt>
                <c:pt idx="2459">
                  <c:v>4.8780487804878049E-3</c:v>
                </c:pt>
                <c:pt idx="2460">
                  <c:v>4.8760666395774076E-3</c:v>
                </c:pt>
                <c:pt idx="2461">
                  <c:v>4.87408610885459E-3</c:v>
                </c:pt>
                <c:pt idx="2462">
                  <c:v>4.8721071863580996E-3</c:v>
                </c:pt>
                <c:pt idx="2463">
                  <c:v>4.87012987012987E-3</c:v>
                </c:pt>
                <c:pt idx="2464">
                  <c:v>4.8681541582150101E-3</c:v>
                </c:pt>
                <c:pt idx="2465">
                  <c:v>4.8661800486618006E-3</c:v>
                </c:pt>
                <c:pt idx="2466">
                  <c:v>4.8642075395216866E-3</c:v>
                </c:pt>
                <c:pt idx="2467">
                  <c:v>4.8622366288492711E-3</c:v>
                </c:pt>
                <c:pt idx="2468">
                  <c:v>4.8602673147023082E-3</c:v>
                </c:pt>
                <c:pt idx="2469">
                  <c:v>4.8582995951417006E-3</c:v>
                </c:pt>
                <c:pt idx="2470">
                  <c:v>4.8563334682314848E-3</c:v>
                </c:pt>
                <c:pt idx="2471">
                  <c:v>4.8543689320388345E-3</c:v>
                </c:pt>
                <c:pt idx="2472">
                  <c:v>4.8524059846340476E-3</c:v>
                </c:pt>
                <c:pt idx="2473">
                  <c:v>4.850444624090542E-3</c:v>
                </c:pt>
                <c:pt idx="2474">
                  <c:v>4.8484848484848485E-3</c:v>
                </c:pt>
                <c:pt idx="2475">
                  <c:v>4.8465266558966073E-3</c:v>
                </c:pt>
                <c:pt idx="2476">
                  <c:v>4.8445700444085587E-3</c:v>
                </c:pt>
                <c:pt idx="2477">
                  <c:v>4.8426150121065378E-3</c:v>
                </c:pt>
                <c:pt idx="2478">
                  <c:v>4.8406615570794672E-3</c:v>
                </c:pt>
                <c:pt idx="2479">
                  <c:v>4.8387096774193551E-3</c:v>
                </c:pt>
                <c:pt idx="2480">
                  <c:v>4.8367593712212815E-3</c:v>
                </c:pt>
                <c:pt idx="2481">
                  <c:v>4.8348106365834007E-3</c:v>
                </c:pt>
                <c:pt idx="2482">
                  <c:v>4.8328634716069269E-3</c:v>
                </c:pt>
                <c:pt idx="2483">
                  <c:v>4.830917874396135E-3</c:v>
                </c:pt>
                <c:pt idx="2484">
                  <c:v>4.82897384305835E-3</c:v>
                </c:pt>
                <c:pt idx="2485">
                  <c:v>4.8270313757039418E-3</c:v>
                </c:pt>
                <c:pt idx="2486">
                  <c:v>4.8250904704463205E-3</c:v>
                </c:pt>
                <c:pt idx="2487">
                  <c:v>4.8231511254019296E-3</c:v>
                </c:pt>
                <c:pt idx="2488">
                  <c:v>4.8212133386902369E-3</c:v>
                </c:pt>
                <c:pt idx="2489">
                  <c:v>4.8192771084337354E-3</c:v>
                </c:pt>
                <c:pt idx="2490">
                  <c:v>4.8173424327579289E-3</c:v>
                </c:pt>
                <c:pt idx="2491">
                  <c:v>4.815409309791332E-3</c:v>
                </c:pt>
                <c:pt idx="2492">
                  <c:v>4.8134777376654635E-3</c:v>
                </c:pt>
                <c:pt idx="2493">
                  <c:v>4.8115477145148355E-3</c:v>
                </c:pt>
                <c:pt idx="2494">
                  <c:v>4.8096192384769537E-3</c:v>
                </c:pt>
                <c:pt idx="2495">
                  <c:v>4.807692307692308E-3</c:v>
                </c:pt>
                <c:pt idx="2496">
                  <c:v>4.8057669203043652E-3</c:v>
                </c:pt>
                <c:pt idx="2497">
                  <c:v>4.8038430744595673E-3</c:v>
                </c:pt>
                <c:pt idx="2498">
                  <c:v>4.8019207683073226E-3</c:v>
                </c:pt>
                <c:pt idx="2499">
                  <c:v>4.7999999999999996E-3</c:v>
                </c:pt>
                <c:pt idx="2500">
                  <c:v>4.7980807676929228E-3</c:v>
                </c:pt>
                <c:pt idx="2501">
                  <c:v>4.7961630695443642E-3</c:v>
                </c:pt>
                <c:pt idx="2502">
                  <c:v>4.794246903715541E-3</c:v>
                </c:pt>
                <c:pt idx="2503">
                  <c:v>4.7923322683706068E-3</c:v>
                </c:pt>
                <c:pt idx="2504">
                  <c:v>4.7904191616766467E-3</c:v>
                </c:pt>
                <c:pt idx="2505">
                  <c:v>4.7885075818036712E-3</c:v>
                </c:pt>
                <c:pt idx="2506">
                  <c:v>4.7865975269246108E-3</c:v>
                </c:pt>
                <c:pt idx="2507">
                  <c:v>4.7846889952153108E-3</c:v>
                </c:pt>
                <c:pt idx="2508">
                  <c:v>4.7827819848545233E-3</c:v>
                </c:pt>
                <c:pt idx="2509">
                  <c:v>4.7808764940239041E-3</c:v>
                </c:pt>
                <c:pt idx="2510">
                  <c:v>4.7789725209080045E-3</c:v>
                </c:pt>
                <c:pt idx="2511">
                  <c:v>4.7770700636942673E-3</c:v>
                </c:pt>
                <c:pt idx="2512">
                  <c:v>4.7751691205730204E-3</c:v>
                </c:pt>
                <c:pt idx="2513">
                  <c:v>4.7732696897374704E-3</c:v>
                </c:pt>
                <c:pt idx="2514">
                  <c:v>4.7713717693836982E-3</c:v>
                </c:pt>
                <c:pt idx="2515">
                  <c:v>4.7694753577106515E-3</c:v>
                </c:pt>
                <c:pt idx="2516">
                  <c:v>4.7675804529201428E-3</c:v>
                </c:pt>
                <c:pt idx="2517">
                  <c:v>4.7656870532168391E-3</c:v>
                </c:pt>
                <c:pt idx="2518">
                  <c:v>4.7637951568082568E-3</c:v>
                </c:pt>
                <c:pt idx="2519">
                  <c:v>4.7619047619047623E-3</c:v>
                </c:pt>
                <c:pt idx="2520">
                  <c:v>4.7600158667195558E-3</c:v>
                </c:pt>
                <c:pt idx="2521">
                  <c:v>4.7581284694686752E-3</c:v>
                </c:pt>
                <c:pt idx="2522">
                  <c:v>4.7562425683709865E-3</c:v>
                </c:pt>
                <c:pt idx="2523">
                  <c:v>4.7543581616481777E-3</c:v>
                </c:pt>
                <c:pt idx="2524">
                  <c:v>4.7524752475247524E-3</c:v>
                </c:pt>
                <c:pt idx="2525">
                  <c:v>4.7505938242280287E-3</c:v>
                </c:pt>
                <c:pt idx="2526">
                  <c:v>4.7487138899881282E-3</c:v>
                </c:pt>
                <c:pt idx="2527">
                  <c:v>4.7468354430379748E-3</c:v>
                </c:pt>
                <c:pt idx="2528">
                  <c:v>4.7449584816132862E-3</c:v>
                </c:pt>
                <c:pt idx="2529">
                  <c:v>4.7430830039525695E-3</c:v>
                </c:pt>
                <c:pt idx="2530">
                  <c:v>4.7412090082971162E-3</c:v>
                </c:pt>
                <c:pt idx="2531">
                  <c:v>4.7393364928909956E-3</c:v>
                </c:pt>
                <c:pt idx="2532">
                  <c:v>4.7374654559810504E-3</c:v>
                </c:pt>
                <c:pt idx="2533">
                  <c:v>4.7355958958168907E-3</c:v>
                </c:pt>
                <c:pt idx="2534">
                  <c:v>4.7337278106508876E-3</c:v>
                </c:pt>
                <c:pt idx="2535">
                  <c:v>4.7318611987381704E-3</c:v>
                </c:pt>
                <c:pt idx="2536">
                  <c:v>4.7299960583366179E-3</c:v>
                </c:pt>
                <c:pt idx="2537">
                  <c:v>4.7281323877068557E-3</c:v>
                </c:pt>
                <c:pt idx="2538">
                  <c:v>4.7262701851122487E-3</c:v>
                </c:pt>
                <c:pt idx="2539">
                  <c:v>4.7244094488188976E-3</c:v>
                </c:pt>
                <c:pt idx="2540">
                  <c:v>4.7225501770956314E-3</c:v>
                </c:pt>
                <c:pt idx="2541">
                  <c:v>4.7206923682140047E-3</c:v>
                </c:pt>
                <c:pt idx="2542">
                  <c:v>4.7188360204482895E-3</c:v>
                </c:pt>
                <c:pt idx="2543">
                  <c:v>4.7169811320754715E-3</c:v>
                </c:pt>
                <c:pt idx="2544">
                  <c:v>4.7151277013752456E-3</c:v>
                </c:pt>
                <c:pt idx="2545">
                  <c:v>4.7132757266300082E-3</c:v>
                </c:pt>
                <c:pt idx="2546">
                  <c:v>4.7114252061248524E-3</c:v>
                </c:pt>
                <c:pt idx="2547">
                  <c:v>4.7095761381475663E-3</c:v>
                </c:pt>
                <c:pt idx="2548">
                  <c:v>4.7077285209886233E-3</c:v>
                </c:pt>
                <c:pt idx="2549">
                  <c:v>4.7058823529411761E-3</c:v>
                </c:pt>
                <c:pt idx="2550">
                  <c:v>4.7040376323010582E-3</c:v>
                </c:pt>
                <c:pt idx="2551">
                  <c:v>4.7021943573667714E-3</c:v>
                </c:pt>
                <c:pt idx="2552">
                  <c:v>4.7003525264394828E-3</c:v>
                </c:pt>
                <c:pt idx="2553">
                  <c:v>4.6985121378230231E-3</c:v>
                </c:pt>
                <c:pt idx="2554">
                  <c:v>4.6966731898238747E-3</c:v>
                </c:pt>
                <c:pt idx="2555">
                  <c:v>4.6948356807511738E-3</c:v>
                </c:pt>
                <c:pt idx="2556">
                  <c:v>4.692999608916699E-3</c:v>
                </c:pt>
                <c:pt idx="2557">
                  <c:v>4.6911649726348714E-3</c:v>
                </c:pt>
                <c:pt idx="2558">
                  <c:v>4.6893317702227429E-3</c:v>
                </c:pt>
                <c:pt idx="2559">
                  <c:v>4.6874999999999998E-3</c:v>
                </c:pt>
                <c:pt idx="2560">
                  <c:v>4.6856696602889493E-3</c:v>
                </c:pt>
                <c:pt idx="2561">
                  <c:v>4.6838407494145199E-3</c:v>
                </c:pt>
                <c:pt idx="2562">
                  <c:v>4.6820132657042525E-3</c:v>
                </c:pt>
                <c:pt idx="2563">
                  <c:v>4.6801872074882997E-3</c:v>
                </c:pt>
                <c:pt idx="2564">
                  <c:v>4.6783625730994153E-3</c:v>
                </c:pt>
                <c:pt idx="2565">
                  <c:v>4.6765393608729543E-3</c:v>
                </c:pt>
                <c:pt idx="2566">
                  <c:v>4.6747175691468643E-3</c:v>
                </c:pt>
                <c:pt idx="2567">
                  <c:v>4.6728971962616819E-3</c:v>
                </c:pt>
                <c:pt idx="2568">
                  <c:v>4.6710782405605293E-3</c:v>
                </c:pt>
                <c:pt idx="2569">
                  <c:v>4.6692607003891049E-3</c:v>
                </c:pt>
                <c:pt idx="2570">
                  <c:v>4.6674445740956822E-3</c:v>
                </c:pt>
                <c:pt idx="2571">
                  <c:v>4.6656298600311046E-3</c:v>
                </c:pt>
                <c:pt idx="2572">
                  <c:v>4.6638165565487761E-3</c:v>
                </c:pt>
                <c:pt idx="2573">
                  <c:v>4.662004662004662E-3</c:v>
                </c:pt>
                <c:pt idx="2574">
                  <c:v>4.6601941747572819E-3</c:v>
                </c:pt>
                <c:pt idx="2575">
                  <c:v>4.658385093167702E-3</c:v>
                </c:pt>
                <c:pt idx="2576">
                  <c:v>4.6565774155995342E-3</c:v>
                </c:pt>
                <c:pt idx="2577">
                  <c:v>4.6547711404189293E-3</c:v>
                </c:pt>
                <c:pt idx="2578">
                  <c:v>4.6529662659945716E-3</c:v>
                </c:pt>
                <c:pt idx="2579">
                  <c:v>4.6511627906976744E-3</c:v>
                </c:pt>
                <c:pt idx="2580">
                  <c:v>4.6493607129019761E-3</c:v>
                </c:pt>
                <c:pt idx="2581">
                  <c:v>4.6475600309837332E-3</c:v>
                </c:pt>
                <c:pt idx="2582">
                  <c:v>4.6457607433217189E-3</c:v>
                </c:pt>
                <c:pt idx="2583">
                  <c:v>4.6439628482972135E-3</c:v>
                </c:pt>
                <c:pt idx="2584">
                  <c:v>4.6421663442940036E-3</c:v>
                </c:pt>
                <c:pt idx="2585">
                  <c:v>4.6403712296983757E-3</c:v>
                </c:pt>
                <c:pt idx="2586">
                  <c:v>4.6385775028991109E-3</c:v>
                </c:pt>
                <c:pt idx="2587">
                  <c:v>4.6367851622874804E-3</c:v>
                </c:pt>
                <c:pt idx="2588">
                  <c:v>4.6349942062572421E-3</c:v>
                </c:pt>
                <c:pt idx="2589">
                  <c:v>4.633204633204633E-3</c:v>
                </c:pt>
                <c:pt idx="2590">
                  <c:v>4.631416441528367E-3</c:v>
                </c:pt>
                <c:pt idx="2591">
                  <c:v>4.6296296296296294E-3</c:v>
                </c:pt>
                <c:pt idx="2592">
                  <c:v>4.6278441959120712E-3</c:v>
                </c:pt>
                <c:pt idx="2593">
                  <c:v>4.6260601387818042E-3</c:v>
                </c:pt>
                <c:pt idx="2594">
                  <c:v>5.0096339113680152E-3</c:v>
                </c:pt>
                <c:pt idx="2595">
                  <c:v>5.007704160246533E-3</c:v>
                </c:pt>
                <c:pt idx="2596">
                  <c:v>5.0057758952637655E-3</c:v>
                </c:pt>
                <c:pt idx="2597">
                  <c:v>5.0038491147036184E-3</c:v>
                </c:pt>
                <c:pt idx="2598">
                  <c:v>5.001923816852636E-3</c:v>
                </c:pt>
                <c:pt idx="2599">
                  <c:v>5.0000000000000001E-3</c:v>
                </c:pt>
                <c:pt idx="2600">
                  <c:v>4.9980776624375242E-3</c:v>
                </c:pt>
                <c:pt idx="2601">
                  <c:v>4.9961568024596463E-3</c:v>
                </c:pt>
                <c:pt idx="2602">
                  <c:v>4.9942374183634267E-3</c:v>
                </c:pt>
                <c:pt idx="2603">
                  <c:v>4.9923195084485405E-3</c:v>
                </c:pt>
                <c:pt idx="2604">
                  <c:v>4.9904030710172746E-3</c:v>
                </c:pt>
                <c:pt idx="2605">
                  <c:v>4.9884881043745204E-3</c:v>
                </c:pt>
                <c:pt idx="2606">
                  <c:v>4.9865746068277718E-3</c:v>
                </c:pt>
                <c:pt idx="2607">
                  <c:v>4.9846625766871164E-3</c:v>
                </c:pt>
                <c:pt idx="2608">
                  <c:v>4.9827520122652357E-3</c:v>
                </c:pt>
                <c:pt idx="2609">
                  <c:v>4.9808429118773949E-3</c:v>
                </c:pt>
                <c:pt idx="2610">
                  <c:v>4.9789352738414403E-3</c:v>
                </c:pt>
                <c:pt idx="2611">
                  <c:v>4.9770290964777945E-3</c:v>
                </c:pt>
                <c:pt idx="2612">
                  <c:v>4.9751243781094526E-3</c:v>
                </c:pt>
                <c:pt idx="2613">
                  <c:v>4.9732211170619737E-3</c:v>
                </c:pt>
                <c:pt idx="2614">
                  <c:v>4.9713193116634798E-3</c:v>
                </c:pt>
                <c:pt idx="2615">
                  <c:v>4.9694189602446483E-3</c:v>
                </c:pt>
                <c:pt idx="2616">
                  <c:v>4.9675200611387083E-3</c:v>
                </c:pt>
                <c:pt idx="2617">
                  <c:v>4.9656226126814362E-3</c:v>
                </c:pt>
                <c:pt idx="2618">
                  <c:v>4.9637266132111493E-3</c:v>
                </c:pt>
                <c:pt idx="2619">
                  <c:v>4.9618320610687024E-3</c:v>
                </c:pt>
                <c:pt idx="2620">
                  <c:v>4.9599389545974815E-3</c:v>
                </c:pt>
                <c:pt idx="2621">
                  <c:v>4.9580472921434016E-3</c:v>
                </c:pt>
                <c:pt idx="2622">
                  <c:v>4.9561570720548986E-3</c:v>
                </c:pt>
                <c:pt idx="2623">
                  <c:v>4.9542682926829269E-3</c:v>
                </c:pt>
                <c:pt idx="2624">
                  <c:v>4.952380952380952E-3</c:v>
                </c:pt>
                <c:pt idx="2625">
                  <c:v>4.9504950495049506E-3</c:v>
                </c:pt>
                <c:pt idx="2626">
                  <c:v>4.9486105824133996E-3</c:v>
                </c:pt>
                <c:pt idx="2627">
                  <c:v>4.9467275494672752E-3</c:v>
                </c:pt>
                <c:pt idx="2628">
                  <c:v>4.9448459490300497E-3</c:v>
                </c:pt>
                <c:pt idx="2629">
                  <c:v>4.9429657794676802E-3</c:v>
                </c:pt>
                <c:pt idx="2630">
                  <c:v>4.9410870391486126E-3</c:v>
                </c:pt>
                <c:pt idx="2631">
                  <c:v>4.9392097264437688E-3</c:v>
                </c:pt>
                <c:pt idx="2632">
                  <c:v>4.9373338397265473E-3</c:v>
                </c:pt>
                <c:pt idx="2633">
                  <c:v>4.9354593773728167E-3</c:v>
                </c:pt>
                <c:pt idx="2634">
                  <c:v>4.9335863377609106E-3</c:v>
                </c:pt>
                <c:pt idx="2635">
                  <c:v>4.9317147192716234E-3</c:v>
                </c:pt>
                <c:pt idx="2636">
                  <c:v>4.9298445202882067E-3</c:v>
                </c:pt>
                <c:pt idx="2637">
                  <c:v>4.9279757391963606E-3</c:v>
                </c:pt>
                <c:pt idx="2638">
                  <c:v>4.9261083743842365E-3</c:v>
                </c:pt>
                <c:pt idx="2639">
                  <c:v>4.9242424242424239E-3</c:v>
                </c:pt>
                <c:pt idx="2640">
                  <c:v>4.9223778871639529E-3</c:v>
                </c:pt>
                <c:pt idx="2641">
                  <c:v>4.9205147615442851E-3</c:v>
                </c:pt>
                <c:pt idx="2642">
                  <c:v>4.9186530457813087E-3</c:v>
                </c:pt>
                <c:pt idx="2643">
                  <c:v>4.9167927382753407E-3</c:v>
                </c:pt>
                <c:pt idx="2644">
                  <c:v>4.9149338374291111E-3</c:v>
                </c:pt>
                <c:pt idx="2645">
                  <c:v>4.9130763416477706E-3</c:v>
                </c:pt>
                <c:pt idx="2646">
                  <c:v>4.9112202493388742E-3</c:v>
                </c:pt>
                <c:pt idx="2647">
                  <c:v>4.9093655589123866E-3</c:v>
                </c:pt>
                <c:pt idx="2648">
                  <c:v>4.9075122687806724E-3</c:v>
                </c:pt>
                <c:pt idx="2649">
                  <c:v>4.9056603773584909E-3</c:v>
                </c:pt>
                <c:pt idx="2650">
                  <c:v>4.9038098830629954E-3</c:v>
                </c:pt>
                <c:pt idx="2651">
                  <c:v>4.9019607843137254E-3</c:v>
                </c:pt>
                <c:pt idx="2652">
                  <c:v>4.9001130795326047E-3</c:v>
                </c:pt>
                <c:pt idx="2653">
                  <c:v>4.8982667671439335E-3</c:v>
                </c:pt>
                <c:pt idx="2654">
                  <c:v>4.896421845574388E-3</c:v>
                </c:pt>
                <c:pt idx="2655">
                  <c:v>4.8945783132530122E-3</c:v>
                </c:pt>
                <c:pt idx="2656">
                  <c:v>4.8927361686112152E-3</c:v>
                </c:pt>
                <c:pt idx="2657">
                  <c:v>4.8908954100827691E-3</c:v>
                </c:pt>
                <c:pt idx="2658">
                  <c:v>4.889056036103798E-3</c:v>
                </c:pt>
                <c:pt idx="2659">
                  <c:v>4.887218045112782E-3</c:v>
                </c:pt>
                <c:pt idx="2660">
                  <c:v>4.8853814355505447E-3</c:v>
                </c:pt>
                <c:pt idx="2661">
                  <c:v>4.8835462058602558E-3</c:v>
                </c:pt>
                <c:pt idx="2662">
                  <c:v>4.8817123544874202E-3</c:v>
                </c:pt>
                <c:pt idx="2663">
                  <c:v>4.8798798798798801E-3</c:v>
                </c:pt>
                <c:pt idx="2664">
                  <c:v>4.8780487804878049E-3</c:v>
                </c:pt>
                <c:pt idx="2665">
                  <c:v>4.8762190547636912E-3</c:v>
                </c:pt>
                <c:pt idx="2666">
                  <c:v>4.8743907011623549E-3</c:v>
                </c:pt>
                <c:pt idx="2667">
                  <c:v>4.8725637181409294E-3</c:v>
                </c:pt>
                <c:pt idx="2668">
                  <c:v>4.8707381041588607E-3</c:v>
                </c:pt>
                <c:pt idx="2669">
                  <c:v>4.8689138576779025E-3</c:v>
                </c:pt>
                <c:pt idx="2670">
                  <c:v>4.8670909771621118E-3</c:v>
                </c:pt>
                <c:pt idx="2671">
                  <c:v>4.8652694610778445E-3</c:v>
                </c:pt>
                <c:pt idx="2672">
                  <c:v>4.8634493078937528E-3</c:v>
                </c:pt>
                <c:pt idx="2673">
                  <c:v>4.8616305160807775E-3</c:v>
                </c:pt>
                <c:pt idx="2674">
                  <c:v>4.8598130841121497E-3</c:v>
                </c:pt>
                <c:pt idx="2675">
                  <c:v>4.8579970104633777E-3</c:v>
                </c:pt>
                <c:pt idx="2676">
                  <c:v>4.8561822936122523E-3</c:v>
                </c:pt>
                <c:pt idx="2677">
                  <c:v>4.8543689320388345E-3</c:v>
                </c:pt>
                <c:pt idx="2678">
                  <c:v>4.8525569242254575E-3</c:v>
                </c:pt>
                <c:pt idx="2679">
                  <c:v>4.8507462686567162E-3</c:v>
                </c:pt>
                <c:pt idx="2680">
                  <c:v>4.8489369638194703E-3</c:v>
                </c:pt>
                <c:pt idx="2681">
                  <c:v>4.8471290082028337E-3</c:v>
                </c:pt>
                <c:pt idx="2682">
                  <c:v>4.8453224002981739E-3</c:v>
                </c:pt>
                <c:pt idx="2683">
                  <c:v>4.8435171385991056E-3</c:v>
                </c:pt>
                <c:pt idx="2684">
                  <c:v>4.8417132216014899E-3</c:v>
                </c:pt>
                <c:pt idx="2685">
                  <c:v>4.8399106478034248E-3</c:v>
                </c:pt>
                <c:pt idx="2686">
                  <c:v>4.8381094157052473E-3</c:v>
                </c:pt>
                <c:pt idx="2687">
                  <c:v>4.836309523809524E-3</c:v>
                </c:pt>
                <c:pt idx="2688">
                  <c:v>4.834510970621049E-3</c:v>
                </c:pt>
                <c:pt idx="2689">
                  <c:v>4.8327137546468404E-3</c:v>
                </c:pt>
                <c:pt idx="2690">
                  <c:v>4.830917874396135E-3</c:v>
                </c:pt>
                <c:pt idx="2691">
                  <c:v>4.8291233283803865E-3</c:v>
                </c:pt>
                <c:pt idx="2692">
                  <c:v>4.8273301151132569E-3</c:v>
                </c:pt>
                <c:pt idx="2693">
                  <c:v>4.8255382331106158E-3</c:v>
                </c:pt>
                <c:pt idx="2694">
                  <c:v>4.8237476808905382E-3</c:v>
                </c:pt>
                <c:pt idx="2695">
                  <c:v>4.8219584569732937E-3</c:v>
                </c:pt>
                <c:pt idx="2696">
                  <c:v>4.82017055988135E-3</c:v>
                </c:pt>
                <c:pt idx="2697">
                  <c:v>4.8183839881393627E-3</c:v>
                </c:pt>
                <c:pt idx="2698">
                  <c:v>4.8165987402741754E-3</c:v>
                </c:pt>
                <c:pt idx="2699">
                  <c:v>4.8148148148148152E-3</c:v>
                </c:pt>
                <c:pt idx="2700">
                  <c:v>4.813032210292484E-3</c:v>
                </c:pt>
                <c:pt idx="2701">
                  <c:v>4.8112509252405625E-3</c:v>
                </c:pt>
                <c:pt idx="2702">
                  <c:v>4.8094709581945989E-3</c:v>
                </c:pt>
                <c:pt idx="2703">
                  <c:v>4.807692307692308E-3</c:v>
                </c:pt>
                <c:pt idx="2704">
                  <c:v>4.8059149722735678E-3</c:v>
                </c:pt>
                <c:pt idx="2705">
                  <c:v>4.8041389504804143E-3</c:v>
                </c:pt>
                <c:pt idx="2706">
                  <c:v>4.8023642408570374E-3</c:v>
                </c:pt>
                <c:pt idx="2707">
                  <c:v>4.8005908419497785E-3</c:v>
                </c:pt>
                <c:pt idx="2708">
                  <c:v>4.7988187523071244E-3</c:v>
                </c:pt>
                <c:pt idx="2709">
                  <c:v>4.7970479704797049E-3</c:v>
                </c:pt>
                <c:pt idx="2710">
                  <c:v>4.7952784950202878E-3</c:v>
                </c:pt>
                <c:pt idx="2711">
                  <c:v>4.7935103244837757E-3</c:v>
                </c:pt>
                <c:pt idx="2712">
                  <c:v>4.7917434574272022E-3</c:v>
                </c:pt>
                <c:pt idx="2713">
                  <c:v>4.7899778924097277E-3</c:v>
                </c:pt>
                <c:pt idx="2714">
                  <c:v>4.7882136279926331E-3</c:v>
                </c:pt>
                <c:pt idx="2715">
                  <c:v>4.7864506627393229E-3</c:v>
                </c:pt>
                <c:pt idx="2716">
                  <c:v>4.7846889952153108E-3</c:v>
                </c:pt>
                <c:pt idx="2717">
                  <c:v>4.7829286239882271E-3</c:v>
                </c:pt>
                <c:pt idx="2718">
                  <c:v>4.7811695476278043E-3</c:v>
                </c:pt>
                <c:pt idx="2719">
                  <c:v>4.7794117647058827E-3</c:v>
                </c:pt>
                <c:pt idx="2720">
                  <c:v>4.7776552737963983E-3</c:v>
                </c:pt>
                <c:pt idx="2721">
                  <c:v>4.775900073475386E-3</c:v>
                </c:pt>
                <c:pt idx="2722">
                  <c:v>4.7741461623209691E-3</c:v>
                </c:pt>
                <c:pt idx="2723">
                  <c:v>4.7723935389133625E-3</c:v>
                </c:pt>
                <c:pt idx="2724">
                  <c:v>4.7706422018348625E-3</c:v>
                </c:pt>
                <c:pt idx="2725">
                  <c:v>4.7688921496698462E-3</c:v>
                </c:pt>
                <c:pt idx="2726">
                  <c:v>4.7671433810047674E-3</c:v>
                </c:pt>
                <c:pt idx="2727">
                  <c:v>4.7653958944281526E-3</c:v>
                </c:pt>
                <c:pt idx="2728">
                  <c:v>4.7636496885305971E-3</c:v>
                </c:pt>
                <c:pt idx="2729">
                  <c:v>4.7619047619047623E-3</c:v>
                </c:pt>
                <c:pt idx="2730">
                  <c:v>4.7601611131453678E-3</c:v>
                </c:pt>
                <c:pt idx="2731">
                  <c:v>4.7584187408491949E-3</c:v>
                </c:pt>
                <c:pt idx="2732">
                  <c:v>4.7566776436150753E-3</c:v>
                </c:pt>
                <c:pt idx="2733">
                  <c:v>4.754937820043892E-3</c:v>
                </c:pt>
                <c:pt idx="2734">
                  <c:v>4.7531992687385744E-3</c:v>
                </c:pt>
                <c:pt idx="2735">
                  <c:v>4.7514619883040933E-3</c:v>
                </c:pt>
                <c:pt idx="2736">
                  <c:v>4.7497259773474606E-3</c:v>
                </c:pt>
                <c:pt idx="2737">
                  <c:v>4.7479912344777211E-3</c:v>
                </c:pt>
                <c:pt idx="2738">
                  <c:v>4.7462577583059513E-3</c:v>
                </c:pt>
                <c:pt idx="2739">
                  <c:v>4.7445255474452552E-3</c:v>
                </c:pt>
                <c:pt idx="2740">
                  <c:v>4.7427946005107625E-3</c:v>
                </c:pt>
                <c:pt idx="2741">
                  <c:v>4.7410649161196208E-3</c:v>
                </c:pt>
                <c:pt idx="2742">
                  <c:v>4.7393364928909956E-3</c:v>
                </c:pt>
                <c:pt idx="2743">
                  <c:v>4.7376093294460644E-3</c:v>
                </c:pt>
                <c:pt idx="2744">
                  <c:v>4.7358834244080146E-3</c:v>
                </c:pt>
                <c:pt idx="2745">
                  <c:v>4.7341587764020395E-3</c:v>
                </c:pt>
                <c:pt idx="2746">
                  <c:v>4.7324353840553328E-3</c:v>
                </c:pt>
                <c:pt idx="2747">
                  <c:v>4.7307132459970891E-3</c:v>
                </c:pt>
                <c:pt idx="2748">
                  <c:v>4.7289923608584937E-3</c:v>
                </c:pt>
                <c:pt idx="2749">
                  <c:v>4.7272727272727275E-3</c:v>
                </c:pt>
                <c:pt idx="2750">
                  <c:v>4.7255543438749544E-3</c:v>
                </c:pt>
                <c:pt idx="2751">
                  <c:v>4.7238372093023253E-3</c:v>
                </c:pt>
                <c:pt idx="2752">
                  <c:v>4.7221213221939704E-3</c:v>
                </c:pt>
                <c:pt idx="2753">
                  <c:v>4.720406681190995E-3</c:v>
                </c:pt>
                <c:pt idx="2754">
                  <c:v>4.7186932849364793E-3</c:v>
                </c:pt>
                <c:pt idx="2755">
                  <c:v>4.7169811320754715E-3</c:v>
                </c:pt>
                <c:pt idx="2756">
                  <c:v>4.7152702212549871E-3</c:v>
                </c:pt>
                <c:pt idx="2757">
                  <c:v>4.7135605511240027E-3</c:v>
                </c:pt>
                <c:pt idx="2758">
                  <c:v>4.711852120333454E-3</c:v>
                </c:pt>
                <c:pt idx="2759">
                  <c:v>4.7101449275362322E-3</c:v>
                </c:pt>
                <c:pt idx="2760">
                  <c:v>4.7084389713871787E-3</c:v>
                </c:pt>
                <c:pt idx="2761">
                  <c:v>4.7067342505430852E-3</c:v>
                </c:pt>
                <c:pt idx="2762">
                  <c:v>4.7050307636626858E-3</c:v>
                </c:pt>
                <c:pt idx="2763">
                  <c:v>4.7033285094066572E-3</c:v>
                </c:pt>
                <c:pt idx="2764">
                  <c:v>4.7016274864376132E-3</c:v>
                </c:pt>
                <c:pt idx="2765">
                  <c:v>4.6999276934201013E-3</c:v>
                </c:pt>
                <c:pt idx="2766">
                  <c:v>4.6982291290205997E-3</c:v>
                </c:pt>
                <c:pt idx="2767">
                  <c:v>4.6965317919075147E-3</c:v>
                </c:pt>
                <c:pt idx="2768">
                  <c:v>4.6948356807511738E-3</c:v>
                </c:pt>
                <c:pt idx="2769">
                  <c:v>4.6931407942238266E-3</c:v>
                </c:pt>
                <c:pt idx="2770">
                  <c:v>4.6914471309996387E-3</c:v>
                </c:pt>
                <c:pt idx="2771">
                  <c:v>4.68975468975469E-3</c:v>
                </c:pt>
                <c:pt idx="2772">
                  <c:v>4.6880634691669676E-3</c:v>
                </c:pt>
                <c:pt idx="2773">
                  <c:v>4.686373467916366E-3</c:v>
                </c:pt>
                <c:pt idx="2774">
                  <c:v>4.6846846846846845E-3</c:v>
                </c:pt>
                <c:pt idx="2775">
                  <c:v>4.6829971181556193E-3</c:v>
                </c:pt>
                <c:pt idx="2776">
                  <c:v>4.6813107670147644E-3</c:v>
                </c:pt>
                <c:pt idx="2777">
                  <c:v>4.6796256299496044E-3</c:v>
                </c:pt>
                <c:pt idx="2778">
                  <c:v>4.6779417056495142E-3</c:v>
                </c:pt>
                <c:pt idx="2779">
                  <c:v>4.6762589928057551E-3</c:v>
                </c:pt>
                <c:pt idx="2780">
                  <c:v>4.6745774901114706E-3</c:v>
                </c:pt>
                <c:pt idx="2781">
                  <c:v>4.6728971962616819E-3</c:v>
                </c:pt>
                <c:pt idx="2782">
                  <c:v>4.6712181099532882E-3</c:v>
                </c:pt>
                <c:pt idx="2783">
                  <c:v>4.6695402298850578E-3</c:v>
                </c:pt>
                <c:pt idx="2784">
                  <c:v>4.66786355475763E-3</c:v>
                </c:pt>
                <c:pt idx="2785">
                  <c:v>4.6661880832735104E-3</c:v>
                </c:pt>
                <c:pt idx="2786">
                  <c:v>4.6645138141370645E-3</c:v>
                </c:pt>
                <c:pt idx="2787">
                  <c:v>4.6628407460545191E-3</c:v>
                </c:pt>
                <c:pt idx="2788">
                  <c:v>5.0197203298673358E-3</c:v>
                </c:pt>
                <c:pt idx="2789">
                  <c:v>5.017921146953405E-3</c:v>
                </c:pt>
                <c:pt idx="2790">
                  <c:v>5.0161232533142246E-3</c:v>
                </c:pt>
                <c:pt idx="2791">
                  <c:v>5.0143266475644703E-3</c:v>
                </c:pt>
                <c:pt idx="2792">
                  <c:v>5.0125313283208017E-3</c:v>
                </c:pt>
                <c:pt idx="2793">
                  <c:v>5.0107372942018611E-3</c:v>
                </c:pt>
                <c:pt idx="2794">
                  <c:v>5.008944543828265E-3</c:v>
                </c:pt>
                <c:pt idx="2795">
                  <c:v>5.0071530758226037E-3</c:v>
                </c:pt>
                <c:pt idx="2796">
                  <c:v>5.0053628888094386E-3</c:v>
                </c:pt>
                <c:pt idx="2797">
                  <c:v>5.003573981415297E-3</c:v>
                </c:pt>
                <c:pt idx="2798">
                  <c:v>5.0017863522686676E-3</c:v>
                </c:pt>
                <c:pt idx="2799">
                  <c:v>5.0000000000000001E-3</c:v>
                </c:pt>
                <c:pt idx="2800">
                  <c:v>4.9982149232416992E-3</c:v>
                </c:pt>
                <c:pt idx="2801">
                  <c:v>4.9964311206281229E-3</c:v>
                </c:pt>
                <c:pt idx="2802">
                  <c:v>4.9946485907955765E-3</c:v>
                </c:pt>
                <c:pt idx="2803">
                  <c:v>4.9928673323823107E-3</c:v>
                </c:pt>
                <c:pt idx="2804">
                  <c:v>4.9910873440285209E-3</c:v>
                </c:pt>
                <c:pt idx="2805">
                  <c:v>4.9893086243763367E-3</c:v>
                </c:pt>
                <c:pt idx="2806">
                  <c:v>4.9875311720698253E-3</c:v>
                </c:pt>
                <c:pt idx="2807">
                  <c:v>4.9857549857549857E-3</c:v>
                </c:pt>
                <c:pt idx="2808">
                  <c:v>4.9839800640797439E-3</c:v>
                </c:pt>
                <c:pt idx="2809">
                  <c:v>4.9822064056939501E-3</c:v>
                </c:pt>
                <c:pt idx="2810">
                  <c:v>4.980434009249377E-3</c:v>
                </c:pt>
                <c:pt idx="2811">
                  <c:v>4.9786628733997154E-3</c:v>
                </c:pt>
                <c:pt idx="2812">
                  <c:v>4.9768929968005684E-3</c:v>
                </c:pt>
                <c:pt idx="2813">
                  <c:v>4.9751243781094526E-3</c:v>
                </c:pt>
                <c:pt idx="2814">
                  <c:v>4.9733570159857902E-3</c:v>
                </c:pt>
                <c:pt idx="2815">
                  <c:v>4.971590909090909E-3</c:v>
                </c:pt>
                <c:pt idx="2816">
                  <c:v>4.9698260560880371E-3</c:v>
                </c:pt>
                <c:pt idx="2817">
                  <c:v>5.3229240596167496E-3</c:v>
                </c:pt>
                <c:pt idx="2818">
                  <c:v>5.321035828307911E-3</c:v>
                </c:pt>
                <c:pt idx="2819">
                  <c:v>5.3191489361702126E-3</c:v>
                </c:pt>
                <c:pt idx="2820">
                  <c:v>5.3172633817795108E-3</c:v>
                </c:pt>
                <c:pt idx="2821">
                  <c:v>5.3153791637136783E-3</c:v>
                </c:pt>
                <c:pt idx="2822">
                  <c:v>5.3134962805526037E-3</c:v>
                </c:pt>
                <c:pt idx="2823">
                  <c:v>5.3116147308781871E-3</c:v>
                </c:pt>
                <c:pt idx="2824">
                  <c:v>5.3097345132743362E-3</c:v>
                </c:pt>
                <c:pt idx="2825">
                  <c:v>5.3078556263269636E-3</c:v>
                </c:pt>
                <c:pt idx="2826">
                  <c:v>5.3059780686239826E-3</c:v>
                </c:pt>
                <c:pt idx="2827">
                  <c:v>5.3041018387553042E-3</c:v>
                </c:pt>
                <c:pt idx="2828">
                  <c:v>5.3022269353128317E-3</c:v>
                </c:pt>
                <c:pt idx="2829">
                  <c:v>5.3003533568904597E-3</c:v>
                </c:pt>
                <c:pt idx="2830">
                  <c:v>5.2984811020840693E-3</c:v>
                </c:pt>
                <c:pt idx="2831">
                  <c:v>5.2966101694915252E-3</c:v>
                </c:pt>
                <c:pt idx="2832">
                  <c:v>5.2947405577126721E-3</c:v>
                </c:pt>
                <c:pt idx="2833">
                  <c:v>5.2928722653493299E-3</c:v>
                </c:pt>
                <c:pt idx="2834">
                  <c:v>5.2910052910052907E-3</c:v>
                </c:pt>
                <c:pt idx="2835">
                  <c:v>5.2891396332863183E-3</c:v>
                </c:pt>
                <c:pt idx="2836">
                  <c:v>5.287275290800141E-3</c:v>
                </c:pt>
                <c:pt idx="2837">
                  <c:v>5.2854122621564482E-3</c:v>
                </c:pt>
                <c:pt idx="2838">
                  <c:v>5.2835505459668895E-3</c:v>
                </c:pt>
                <c:pt idx="2839">
                  <c:v>5.2816901408450703E-3</c:v>
                </c:pt>
                <c:pt idx="2840">
                  <c:v>5.279831045406547E-3</c:v>
                </c:pt>
                <c:pt idx="2841">
                  <c:v>5.2779732582688248E-3</c:v>
                </c:pt>
                <c:pt idx="2842">
                  <c:v>5.2761167780513542E-3</c:v>
                </c:pt>
                <c:pt idx="2843">
                  <c:v>5.2742616033755272E-3</c:v>
                </c:pt>
                <c:pt idx="2844">
                  <c:v>5.272407732864675E-3</c:v>
                </c:pt>
                <c:pt idx="2845">
                  <c:v>5.2705551651440622E-3</c:v>
                </c:pt>
                <c:pt idx="2846">
                  <c:v>5.268703898840885E-3</c:v>
                </c:pt>
                <c:pt idx="2847">
                  <c:v>5.2668539325842695E-3</c:v>
                </c:pt>
                <c:pt idx="2848">
                  <c:v>5.2650052650052648E-3</c:v>
                </c:pt>
                <c:pt idx="2849">
                  <c:v>5.263157894736842E-3</c:v>
                </c:pt>
                <c:pt idx="2850">
                  <c:v>5.2613118204138899E-3</c:v>
                </c:pt>
                <c:pt idx="2851">
                  <c:v>5.2594670406732116E-3</c:v>
                </c:pt>
                <c:pt idx="2852">
                  <c:v>5.2576235541535229E-3</c:v>
                </c:pt>
                <c:pt idx="2853">
                  <c:v>5.2557813594954449E-3</c:v>
                </c:pt>
                <c:pt idx="2854">
                  <c:v>5.2539404553415062E-3</c:v>
                </c:pt>
                <c:pt idx="2855">
                  <c:v>5.2521008403361349E-3</c:v>
                </c:pt>
                <c:pt idx="2856">
                  <c:v>5.250262513125656E-3</c:v>
                </c:pt>
                <c:pt idx="2857">
                  <c:v>5.2484254723582924E-3</c:v>
                </c:pt>
                <c:pt idx="2858">
                  <c:v>5.246589716684155E-3</c:v>
                </c:pt>
                <c:pt idx="2859">
                  <c:v>5.244755244755245E-3</c:v>
                </c:pt>
                <c:pt idx="2860">
                  <c:v>5.2429220552254454E-3</c:v>
                </c:pt>
                <c:pt idx="2861">
                  <c:v>5.2410901467505244E-3</c:v>
                </c:pt>
                <c:pt idx="2862">
                  <c:v>5.2392595179881242E-3</c:v>
                </c:pt>
                <c:pt idx="2863">
                  <c:v>5.237430167597765E-3</c:v>
                </c:pt>
                <c:pt idx="2864">
                  <c:v>5.235602094240838E-3</c:v>
                </c:pt>
                <c:pt idx="2865">
                  <c:v>5.2337752965805999E-3</c:v>
                </c:pt>
                <c:pt idx="2866">
                  <c:v>5.2319497732821766E-3</c:v>
                </c:pt>
                <c:pt idx="2867">
                  <c:v>5.2301255230125521E-3</c:v>
                </c:pt>
                <c:pt idx="2868">
                  <c:v>5.2283025444405714E-3</c:v>
                </c:pt>
                <c:pt idx="2869">
                  <c:v>5.2264808362369342E-3</c:v>
                </c:pt>
                <c:pt idx="2870">
                  <c:v>5.2246603970741903E-3</c:v>
                </c:pt>
                <c:pt idx="2871">
                  <c:v>5.222841225626741E-3</c:v>
                </c:pt>
                <c:pt idx="2872">
                  <c:v>5.221023320570832E-3</c:v>
                </c:pt>
                <c:pt idx="2873">
                  <c:v>5.2192066805845511E-3</c:v>
                </c:pt>
                <c:pt idx="2874">
                  <c:v>5.2173913043478265E-3</c:v>
                </c:pt>
                <c:pt idx="2875">
                  <c:v>5.2155771905424203E-3</c:v>
                </c:pt>
                <c:pt idx="2876">
                  <c:v>5.2137643378519288E-3</c:v>
                </c:pt>
                <c:pt idx="2877">
                  <c:v>5.2119527449617786E-3</c:v>
                </c:pt>
                <c:pt idx="2878">
                  <c:v>5.2101424105592221E-3</c:v>
                </c:pt>
                <c:pt idx="2879">
                  <c:v>5.208333333333333E-3</c:v>
                </c:pt>
                <c:pt idx="2880">
                  <c:v>5.2065255119750084E-3</c:v>
                </c:pt>
                <c:pt idx="2881">
                  <c:v>5.2047189451769607E-3</c:v>
                </c:pt>
                <c:pt idx="2882">
                  <c:v>5.2029136316337149E-3</c:v>
                </c:pt>
                <c:pt idx="2883">
                  <c:v>5.2011095700416092E-3</c:v>
                </c:pt>
                <c:pt idx="2884">
                  <c:v>5.1993067590987872E-3</c:v>
                </c:pt>
                <c:pt idx="2885">
                  <c:v>5.1975051975051978E-3</c:v>
                </c:pt>
                <c:pt idx="2886">
                  <c:v>5.1957048839625913E-3</c:v>
                </c:pt>
                <c:pt idx="2887">
                  <c:v>5.1939058171745151E-3</c:v>
                </c:pt>
                <c:pt idx="2888">
                  <c:v>5.1921079958463139E-3</c:v>
                </c:pt>
                <c:pt idx="2889">
                  <c:v>5.1903114186851208E-3</c:v>
                </c:pt>
                <c:pt idx="2890">
                  <c:v>5.1885160843998619E-3</c:v>
                </c:pt>
                <c:pt idx="2891">
                  <c:v>5.1867219917012446E-3</c:v>
                </c:pt>
                <c:pt idx="2892">
                  <c:v>5.1849291393017633E-3</c:v>
                </c:pt>
                <c:pt idx="2893">
                  <c:v>5.1831375259156877E-3</c:v>
                </c:pt>
                <c:pt idx="2894">
                  <c:v>5.1813471502590676E-3</c:v>
                </c:pt>
                <c:pt idx="2895">
                  <c:v>5.1795580110497235E-3</c:v>
                </c:pt>
                <c:pt idx="2896">
                  <c:v>5.1777701070072485E-3</c:v>
                </c:pt>
                <c:pt idx="2897">
                  <c:v>5.175983436853002E-3</c:v>
                </c:pt>
                <c:pt idx="2898">
                  <c:v>5.1741979993101071E-3</c:v>
                </c:pt>
                <c:pt idx="2899">
                  <c:v>5.1724137931034482E-3</c:v>
                </c:pt>
                <c:pt idx="2900">
                  <c:v>5.170630816959669E-3</c:v>
                </c:pt>
                <c:pt idx="2901">
                  <c:v>5.1688490696071678E-3</c:v>
                </c:pt>
                <c:pt idx="2902">
                  <c:v>5.1670685497760939E-3</c:v>
                </c:pt>
                <c:pt idx="2903">
                  <c:v>5.1652892561983473E-3</c:v>
                </c:pt>
                <c:pt idx="2904">
                  <c:v>5.1635111876075735E-3</c:v>
                </c:pt>
                <c:pt idx="2905">
                  <c:v>5.1617343427391603E-3</c:v>
                </c:pt>
                <c:pt idx="2906">
                  <c:v>5.1599587203302374E-3</c:v>
                </c:pt>
                <c:pt idx="2907">
                  <c:v>5.1581843191196696E-3</c:v>
                </c:pt>
                <c:pt idx="2908">
                  <c:v>5.1564111378480581E-3</c:v>
                </c:pt>
                <c:pt idx="2909">
                  <c:v>5.1546391752577319E-3</c:v>
                </c:pt>
                <c:pt idx="2910">
                  <c:v>5.1528684300927519E-3</c:v>
                </c:pt>
                <c:pt idx="2911">
                  <c:v>5.151098901098901E-3</c:v>
                </c:pt>
                <c:pt idx="2912">
                  <c:v>5.1493305870236872E-3</c:v>
                </c:pt>
                <c:pt idx="2913">
                  <c:v>5.1475634866163349E-3</c:v>
                </c:pt>
                <c:pt idx="2914">
                  <c:v>5.1457975986277877E-3</c:v>
                </c:pt>
                <c:pt idx="2915">
                  <c:v>5.1440329218106996E-3</c:v>
                </c:pt>
                <c:pt idx="2916">
                  <c:v>5.1422694549194377E-3</c:v>
                </c:pt>
                <c:pt idx="2917">
                  <c:v>5.1405071967100752E-3</c:v>
                </c:pt>
                <c:pt idx="2918">
                  <c:v>5.1387461459403904E-3</c:v>
                </c:pt>
                <c:pt idx="2919">
                  <c:v>5.1369863013698627E-3</c:v>
                </c:pt>
                <c:pt idx="2920">
                  <c:v>5.1352276617596714E-3</c:v>
                </c:pt>
                <c:pt idx="2921">
                  <c:v>5.1334702258726897E-3</c:v>
                </c:pt>
                <c:pt idx="2922">
                  <c:v>5.1317139924734858E-3</c:v>
                </c:pt>
                <c:pt idx="2923">
                  <c:v>5.1299589603283173E-3</c:v>
                </c:pt>
                <c:pt idx="2924">
                  <c:v>5.1282051282051282E-3</c:v>
                </c:pt>
                <c:pt idx="2925">
                  <c:v>5.1264524948735476E-3</c:v>
                </c:pt>
                <c:pt idx="2926">
                  <c:v>5.1247010591048857E-3</c:v>
                </c:pt>
                <c:pt idx="2927">
                  <c:v>5.1229508196721308E-3</c:v>
                </c:pt>
                <c:pt idx="2928">
                  <c:v>5.1212017753499489E-3</c:v>
                </c:pt>
                <c:pt idx="2929">
                  <c:v>5.1194539249146756E-3</c:v>
                </c:pt>
                <c:pt idx="2930">
                  <c:v>5.1177072671443197E-3</c:v>
                </c:pt>
                <c:pt idx="2931">
                  <c:v>5.1159618008185543E-3</c:v>
                </c:pt>
                <c:pt idx="2932">
                  <c:v>5.114217524718718E-3</c:v>
                </c:pt>
                <c:pt idx="2933">
                  <c:v>5.1124744376278121E-3</c:v>
                </c:pt>
                <c:pt idx="2934">
                  <c:v>5.1107325383304937E-3</c:v>
                </c:pt>
                <c:pt idx="2935">
                  <c:v>5.108991825613079E-3</c:v>
                </c:pt>
                <c:pt idx="2936">
                  <c:v>5.1072522982635342E-3</c:v>
                </c:pt>
                <c:pt idx="2937">
                  <c:v>5.1055139550714775E-3</c:v>
                </c:pt>
                <c:pt idx="2938">
                  <c:v>5.1037767948281729E-3</c:v>
                </c:pt>
                <c:pt idx="2939">
                  <c:v>5.1020408163265302E-3</c:v>
                </c:pt>
                <c:pt idx="2940">
                  <c:v>5.1003060183611015E-3</c:v>
                </c:pt>
                <c:pt idx="2941">
                  <c:v>5.0985723997280762E-3</c:v>
                </c:pt>
                <c:pt idx="2942">
                  <c:v>5.0968399592252805E-3</c:v>
                </c:pt>
                <c:pt idx="2943">
                  <c:v>5.095108695652174E-3</c:v>
                </c:pt>
                <c:pt idx="2944">
                  <c:v>5.0933786078098476E-3</c:v>
                </c:pt>
                <c:pt idx="2945">
                  <c:v>5.0916496945010185E-3</c:v>
                </c:pt>
                <c:pt idx="2946">
                  <c:v>5.0899219545300304E-3</c:v>
                </c:pt>
                <c:pt idx="2947">
                  <c:v>5.0881953867028496E-3</c:v>
                </c:pt>
                <c:pt idx="2948">
                  <c:v>5.0864699898270603E-3</c:v>
                </c:pt>
                <c:pt idx="2949">
                  <c:v>5.084745762711864E-3</c:v>
                </c:pt>
                <c:pt idx="2950">
                  <c:v>5.0830227041680784E-3</c:v>
                </c:pt>
                <c:pt idx="2951">
                  <c:v>5.08130081300813E-3</c:v>
                </c:pt>
                <c:pt idx="2952">
                  <c:v>5.079580088046055E-3</c:v>
                </c:pt>
                <c:pt idx="2953">
                  <c:v>5.0778605280974946E-3</c:v>
                </c:pt>
                <c:pt idx="2954">
                  <c:v>5.076142131979695E-3</c:v>
                </c:pt>
                <c:pt idx="2955">
                  <c:v>5.0744248985115023E-3</c:v>
                </c:pt>
                <c:pt idx="2956">
                  <c:v>5.0727088265133582E-3</c:v>
                </c:pt>
                <c:pt idx="2957">
                  <c:v>5.0709939148073022E-3</c:v>
                </c:pt>
                <c:pt idx="2958">
                  <c:v>5.0692801622169653E-3</c:v>
                </c:pt>
                <c:pt idx="2959">
                  <c:v>5.0675675675675678E-3</c:v>
                </c:pt>
                <c:pt idx="2960">
                  <c:v>5.065856129685917E-3</c:v>
                </c:pt>
                <c:pt idx="2961">
                  <c:v>5.064145847400405E-3</c:v>
                </c:pt>
                <c:pt idx="2962">
                  <c:v>5.0624367195410058E-3</c:v>
                </c:pt>
                <c:pt idx="2963">
                  <c:v>5.0607287449392713E-3</c:v>
                </c:pt>
                <c:pt idx="2964">
                  <c:v>5.0590219224283303E-3</c:v>
                </c:pt>
                <c:pt idx="2965">
                  <c:v>5.0573162508428865E-3</c:v>
                </c:pt>
                <c:pt idx="2966">
                  <c:v>5.0556117290192111E-3</c:v>
                </c:pt>
                <c:pt idx="2967">
                  <c:v>5.0539083557951479E-3</c:v>
                </c:pt>
                <c:pt idx="2968">
                  <c:v>5.0522061300101043E-3</c:v>
                </c:pt>
                <c:pt idx="2969">
                  <c:v>5.0505050505050509E-3</c:v>
                </c:pt>
                <c:pt idx="2970">
                  <c:v>5.0488051161225178E-3</c:v>
                </c:pt>
                <c:pt idx="2971">
                  <c:v>5.0471063257065945E-3</c:v>
                </c:pt>
                <c:pt idx="2972">
                  <c:v>5.0454086781029266E-3</c:v>
                </c:pt>
                <c:pt idx="2973">
                  <c:v>5.0437121721587088E-3</c:v>
                </c:pt>
                <c:pt idx="2974">
                  <c:v>5.0420168067226894E-3</c:v>
                </c:pt>
                <c:pt idx="2975">
                  <c:v>5.0403225806451612E-3</c:v>
                </c:pt>
                <c:pt idx="2976">
                  <c:v>5.0386294927779645E-3</c:v>
                </c:pt>
                <c:pt idx="2977">
                  <c:v>5.0369375419744792E-3</c:v>
                </c:pt>
                <c:pt idx="2978">
                  <c:v>5.0352467270896274E-3</c:v>
                </c:pt>
                <c:pt idx="2979">
                  <c:v>5.0335570469798654E-3</c:v>
                </c:pt>
                <c:pt idx="2980">
                  <c:v>5.0318685005031867E-3</c:v>
                </c:pt>
                <c:pt idx="2981">
                  <c:v>5.0301810865191147E-3</c:v>
                </c:pt>
                <c:pt idx="2982">
                  <c:v>5.0284948038887027E-3</c:v>
                </c:pt>
                <c:pt idx="2983">
                  <c:v>5.0268096514745307E-3</c:v>
                </c:pt>
                <c:pt idx="2984">
                  <c:v>5.0251256281407036E-3</c:v>
                </c:pt>
                <c:pt idx="2985">
                  <c:v>5.0234427327528466E-3</c:v>
                </c:pt>
                <c:pt idx="2986">
                  <c:v>5.0217609641781055E-3</c:v>
                </c:pt>
                <c:pt idx="2987">
                  <c:v>5.0200803212851405E-3</c:v>
                </c:pt>
                <c:pt idx="2988">
                  <c:v>5.0184008029441288E-3</c:v>
                </c:pt>
                <c:pt idx="2989">
                  <c:v>5.016722408026756E-3</c:v>
                </c:pt>
                <c:pt idx="2990">
                  <c:v>5.0150451354062184E-3</c:v>
                </c:pt>
                <c:pt idx="2991">
                  <c:v>5.0133689839572193E-3</c:v>
                </c:pt>
                <c:pt idx="2992">
                  <c:v>5.011693952555964E-3</c:v>
                </c:pt>
                <c:pt idx="2993">
                  <c:v>5.0100200400801601E-3</c:v>
                </c:pt>
                <c:pt idx="2994">
                  <c:v>5.008347245409015E-3</c:v>
                </c:pt>
                <c:pt idx="2995">
                  <c:v>5.0066755674232312E-3</c:v>
                </c:pt>
                <c:pt idx="2996">
                  <c:v>5.005005005005005E-3</c:v>
                </c:pt>
                <c:pt idx="2997">
                  <c:v>5.0033355570380253E-3</c:v>
                </c:pt>
                <c:pt idx="2998">
                  <c:v>5.0016672224074687E-3</c:v>
                </c:pt>
                <c:pt idx="2999">
                  <c:v>5.0000000000000001E-3</c:v>
                </c:pt>
                <c:pt idx="3000">
                  <c:v>4.9983338887037657E-3</c:v>
                </c:pt>
                <c:pt idx="3001">
                  <c:v>4.9966688874083943E-3</c:v>
                </c:pt>
                <c:pt idx="3002">
                  <c:v>4.995004995004995E-3</c:v>
                </c:pt>
                <c:pt idx="3003">
                  <c:v>4.9933422103861516E-3</c:v>
                </c:pt>
                <c:pt idx="3004">
                  <c:v>4.9916805324459234E-3</c:v>
                </c:pt>
                <c:pt idx="3005">
                  <c:v>4.9900199600798403E-3</c:v>
                </c:pt>
                <c:pt idx="3006">
                  <c:v>4.9883604921849021E-3</c:v>
                </c:pt>
                <c:pt idx="3007">
                  <c:v>4.9867021276595747E-3</c:v>
                </c:pt>
                <c:pt idx="3008">
                  <c:v>4.9850448654037887E-3</c:v>
                </c:pt>
                <c:pt idx="3009">
                  <c:v>4.9833887043189366E-3</c:v>
                </c:pt>
                <c:pt idx="3010">
                  <c:v>4.9817336433078709E-3</c:v>
                </c:pt>
                <c:pt idx="3011">
                  <c:v>4.9800796812749003E-3</c:v>
                </c:pt>
                <c:pt idx="3012">
                  <c:v>4.9784268171257882E-3</c:v>
                </c:pt>
                <c:pt idx="3013">
                  <c:v>4.9767750497677508E-3</c:v>
                </c:pt>
                <c:pt idx="3014">
                  <c:v>4.9751243781094526E-3</c:v>
                </c:pt>
                <c:pt idx="3015">
                  <c:v>4.9734748010610078E-3</c:v>
                </c:pt>
                <c:pt idx="3016">
                  <c:v>4.9718263175339743E-3</c:v>
                </c:pt>
                <c:pt idx="3017">
                  <c:v>4.970178926441352E-3</c:v>
                </c:pt>
                <c:pt idx="3018">
                  <c:v>4.9685326266975822E-3</c:v>
                </c:pt>
                <c:pt idx="3019">
                  <c:v>4.9668874172185433E-3</c:v>
                </c:pt>
                <c:pt idx="3020">
                  <c:v>4.9652432969215492E-3</c:v>
                </c:pt>
                <c:pt idx="3021">
                  <c:v>4.9636002647253478E-3</c:v>
                </c:pt>
                <c:pt idx="3022">
                  <c:v>4.9619583195501154E-3</c:v>
                </c:pt>
                <c:pt idx="3023">
                  <c:v>4.96031746031746E-3</c:v>
                </c:pt>
                <c:pt idx="3024">
                  <c:v>4.9586776859504135E-3</c:v>
                </c:pt>
                <c:pt idx="3025">
                  <c:v>4.9570389953734299E-3</c:v>
                </c:pt>
                <c:pt idx="3026">
                  <c:v>4.9554013875123884E-3</c:v>
                </c:pt>
                <c:pt idx="3027">
                  <c:v>4.9537648612945837E-3</c:v>
                </c:pt>
                <c:pt idx="3028">
                  <c:v>4.9521294156487285E-3</c:v>
                </c:pt>
                <c:pt idx="3029">
                  <c:v>4.9504950495049506E-3</c:v>
                </c:pt>
                <c:pt idx="3030">
                  <c:v>4.9488617617947876E-3</c:v>
                </c:pt>
                <c:pt idx="3031">
                  <c:v>4.9472295514511877E-3</c:v>
                </c:pt>
                <c:pt idx="3032">
                  <c:v>4.945598417408506E-3</c:v>
                </c:pt>
                <c:pt idx="3033">
                  <c:v>4.9439683586025053E-3</c:v>
                </c:pt>
                <c:pt idx="3034">
                  <c:v>4.9423393739703456E-3</c:v>
                </c:pt>
                <c:pt idx="3035">
                  <c:v>4.940711462450593E-3</c:v>
                </c:pt>
                <c:pt idx="3036">
                  <c:v>4.9390846229832074E-3</c:v>
                </c:pt>
                <c:pt idx="3037">
                  <c:v>4.9374588545095461E-3</c:v>
                </c:pt>
                <c:pt idx="3038">
                  <c:v>4.9358341559723592E-3</c:v>
                </c:pt>
                <c:pt idx="3039">
                  <c:v>4.9342105263157892E-3</c:v>
                </c:pt>
                <c:pt idx="3040">
                  <c:v>4.932587964485367E-3</c:v>
                </c:pt>
                <c:pt idx="3041">
                  <c:v>4.9309664694280079E-3</c:v>
                </c:pt>
                <c:pt idx="3042">
                  <c:v>4.9293460400920142E-3</c:v>
                </c:pt>
                <c:pt idx="3043">
                  <c:v>4.9277266754270696E-3</c:v>
                </c:pt>
                <c:pt idx="3044">
                  <c:v>4.9261083743842365E-3</c:v>
                </c:pt>
                <c:pt idx="3045">
                  <c:v>4.9244911359159552E-3</c:v>
                </c:pt>
                <c:pt idx="3046">
                  <c:v>4.9228749589760416E-3</c:v>
                </c:pt>
                <c:pt idx="3047">
                  <c:v>4.921259842519685E-3</c:v>
                </c:pt>
                <c:pt idx="3048">
                  <c:v>4.9196457855034438E-3</c:v>
                </c:pt>
                <c:pt idx="3049">
                  <c:v>4.9180327868852463E-3</c:v>
                </c:pt>
                <c:pt idx="3050">
                  <c:v>4.9164208456243851E-3</c:v>
                </c:pt>
                <c:pt idx="3051">
                  <c:v>4.9148099606815205E-3</c:v>
                </c:pt>
                <c:pt idx="3052">
                  <c:v>4.9132001310186703E-3</c:v>
                </c:pt>
                <c:pt idx="3053">
                  <c:v>4.911591355599214E-3</c:v>
                </c:pt>
                <c:pt idx="3054">
                  <c:v>4.9099836333878887E-3</c:v>
                </c:pt>
                <c:pt idx="3055">
                  <c:v>4.9083769633507853E-3</c:v>
                </c:pt>
                <c:pt idx="3056">
                  <c:v>4.9067713444553487E-3</c:v>
                </c:pt>
                <c:pt idx="3057">
                  <c:v>4.9051667756703724E-3</c:v>
                </c:pt>
                <c:pt idx="3058">
                  <c:v>4.9035632559660015E-3</c:v>
                </c:pt>
                <c:pt idx="3059">
                  <c:v>4.9019607843137254E-3</c:v>
                </c:pt>
                <c:pt idx="3060">
                  <c:v>4.900359359686377E-3</c:v>
                </c:pt>
                <c:pt idx="3061">
                  <c:v>4.8987589810581319E-3</c:v>
                </c:pt>
                <c:pt idx="3062">
                  <c:v>4.8971596474045058E-3</c:v>
                </c:pt>
                <c:pt idx="3063">
                  <c:v>4.89556135770235E-3</c:v>
                </c:pt>
                <c:pt idx="3064">
                  <c:v>4.8939641109298528E-3</c:v>
                </c:pt>
                <c:pt idx="3065">
                  <c:v>4.8923679060665359E-3</c:v>
                </c:pt>
                <c:pt idx="3066">
                  <c:v>4.8907727420932504E-3</c:v>
                </c:pt>
                <c:pt idx="3067">
                  <c:v>4.8891786179921775E-3</c:v>
                </c:pt>
                <c:pt idx="3068">
                  <c:v>4.8875855327468231E-3</c:v>
                </c:pt>
                <c:pt idx="3069">
                  <c:v>4.8859934853420191E-3</c:v>
                </c:pt>
                <c:pt idx="3070">
                  <c:v>4.8844024747639204E-3</c:v>
                </c:pt>
                <c:pt idx="3071">
                  <c:v>4.8828125E-3</c:v>
                </c:pt>
                <c:pt idx="3072">
                  <c:v>4.8812235600390495E-3</c:v>
                </c:pt>
                <c:pt idx="3073">
                  <c:v>4.8796356538711779E-3</c:v>
                </c:pt>
                <c:pt idx="3074">
                  <c:v>4.8780487804878049E-3</c:v>
                </c:pt>
                <c:pt idx="3075">
                  <c:v>4.8764629388816649E-3</c:v>
                </c:pt>
                <c:pt idx="3076">
                  <c:v>4.8748781280467989E-3</c:v>
                </c:pt>
                <c:pt idx="3077">
                  <c:v>4.8732943469785572E-3</c:v>
                </c:pt>
                <c:pt idx="3078">
                  <c:v>4.871711594673595E-3</c:v>
                </c:pt>
                <c:pt idx="3079">
                  <c:v>4.87012987012987E-3</c:v>
                </c:pt>
                <c:pt idx="3080">
                  <c:v>4.8685491723466411E-3</c:v>
                </c:pt>
                <c:pt idx="3081">
                  <c:v>4.8669695003244647E-3</c:v>
                </c:pt>
                <c:pt idx="3082">
                  <c:v>4.8653908530651964E-3</c:v>
                </c:pt>
                <c:pt idx="3083">
                  <c:v>4.8638132295719845E-3</c:v>
                </c:pt>
                <c:pt idx="3084">
                  <c:v>4.8622366288492711E-3</c:v>
                </c:pt>
                <c:pt idx="3085">
                  <c:v>4.8606610499027864E-3</c:v>
                </c:pt>
                <c:pt idx="3086">
                  <c:v>4.859086491739553E-3</c:v>
                </c:pt>
                <c:pt idx="3087">
                  <c:v>4.8575129533678756E-3</c:v>
                </c:pt>
                <c:pt idx="3088">
                  <c:v>4.8559404337973457E-3</c:v>
                </c:pt>
                <c:pt idx="3089">
                  <c:v>4.8543689320388345E-3</c:v>
                </c:pt>
                <c:pt idx="3090">
                  <c:v>4.8527984471044968E-3</c:v>
                </c:pt>
                <c:pt idx="3091">
                  <c:v>4.8512289780077615E-3</c:v>
                </c:pt>
                <c:pt idx="3092">
                  <c:v>4.849660523763337E-3</c:v>
                </c:pt>
                <c:pt idx="3093">
                  <c:v>4.8480930833872012E-3</c:v>
                </c:pt>
                <c:pt idx="3094">
                  <c:v>4.8465266558966073E-3</c:v>
                </c:pt>
                <c:pt idx="3095">
                  <c:v>4.8449612403100775E-3</c:v>
                </c:pt>
                <c:pt idx="3096">
                  <c:v>4.8433968356474009E-3</c:v>
                </c:pt>
                <c:pt idx="3097">
                  <c:v>4.8418334409296316E-3</c:v>
                </c:pt>
                <c:pt idx="3098">
                  <c:v>4.8402710551790898E-3</c:v>
                </c:pt>
                <c:pt idx="3099">
                  <c:v>4.8387096774193551E-3</c:v>
                </c:pt>
                <c:pt idx="3100">
                  <c:v>4.8371493066752657E-3</c:v>
                </c:pt>
                <c:pt idx="3101">
                  <c:v>4.8355899419729211E-3</c:v>
                </c:pt>
                <c:pt idx="3102">
                  <c:v>4.8340315823396712E-3</c:v>
                </c:pt>
                <c:pt idx="3103">
                  <c:v>4.8324742268041239E-3</c:v>
                </c:pt>
                <c:pt idx="3104">
                  <c:v>4.830917874396135E-3</c:v>
                </c:pt>
                <c:pt idx="3105">
                  <c:v>4.829362524146813E-3</c:v>
                </c:pt>
                <c:pt idx="3106">
                  <c:v>4.8278081750885099E-3</c:v>
                </c:pt>
                <c:pt idx="3107">
                  <c:v>4.8262548262548262E-3</c:v>
                </c:pt>
                <c:pt idx="3108">
                  <c:v>4.8247024766806049E-3</c:v>
                </c:pt>
                <c:pt idx="3109">
                  <c:v>4.8231511254019296E-3</c:v>
                </c:pt>
                <c:pt idx="3110">
                  <c:v>4.8216007714561235E-3</c:v>
                </c:pt>
                <c:pt idx="3111">
                  <c:v>4.820051413881748E-3</c:v>
                </c:pt>
                <c:pt idx="3112">
                  <c:v>4.818503051718599E-3</c:v>
                </c:pt>
                <c:pt idx="3113">
                  <c:v>4.8169556840077067E-3</c:v>
                </c:pt>
                <c:pt idx="3114">
                  <c:v>4.815409309791332E-3</c:v>
                </c:pt>
                <c:pt idx="3115">
                  <c:v>4.8138639281129656E-3</c:v>
                </c:pt>
                <c:pt idx="3116">
                  <c:v>4.8123195380173241E-3</c:v>
                </c:pt>
                <c:pt idx="3117">
                  <c:v>4.8107761385503527E-3</c:v>
                </c:pt>
                <c:pt idx="3118">
                  <c:v>4.8092337287592175E-3</c:v>
                </c:pt>
                <c:pt idx="3119">
                  <c:v>4.807692307692308E-3</c:v>
                </c:pt>
                <c:pt idx="3120">
                  <c:v>4.8061518743992308E-3</c:v>
                </c:pt>
                <c:pt idx="3121">
                  <c:v>4.8046124279308138E-3</c:v>
                </c:pt>
                <c:pt idx="3122">
                  <c:v>4.8030739673390974E-3</c:v>
                </c:pt>
                <c:pt idx="3123">
                  <c:v>4.8015364916773363E-3</c:v>
                </c:pt>
                <c:pt idx="3124">
                  <c:v>4.7999999999999996E-3</c:v>
                </c:pt>
                <c:pt idx="3125">
                  <c:v>4.7984644913627635E-3</c:v>
                </c:pt>
                <c:pt idx="3126">
                  <c:v>4.7969299648225137E-3</c:v>
                </c:pt>
                <c:pt idx="3127">
                  <c:v>4.7953964194373403E-3</c:v>
                </c:pt>
                <c:pt idx="3128">
                  <c:v>4.7938638542665392E-3</c:v>
                </c:pt>
                <c:pt idx="3129">
                  <c:v>4.7923322683706068E-3</c:v>
                </c:pt>
                <c:pt idx="3130">
                  <c:v>4.7908016608112424E-3</c:v>
                </c:pt>
                <c:pt idx="3131">
                  <c:v>4.7892720306513406E-3</c:v>
                </c:pt>
                <c:pt idx="3132">
                  <c:v>4.7877433769549956E-3</c:v>
                </c:pt>
                <c:pt idx="3133">
                  <c:v>4.7862156987874922E-3</c:v>
                </c:pt>
                <c:pt idx="3134">
                  <c:v>4.7846889952153108E-3</c:v>
                </c:pt>
                <c:pt idx="3135">
                  <c:v>4.7831632653061226E-3</c:v>
                </c:pt>
                <c:pt idx="3136">
                  <c:v>4.7816385081287851E-3</c:v>
                </c:pt>
                <c:pt idx="3137">
                  <c:v>4.7801147227533461E-3</c:v>
                </c:pt>
                <c:pt idx="3138">
                  <c:v>4.7785919082510356E-3</c:v>
                </c:pt>
                <c:pt idx="3139">
                  <c:v>4.7770700636942673E-3</c:v>
                </c:pt>
                <c:pt idx="3140">
                  <c:v>4.7755491881566383E-3</c:v>
                </c:pt>
                <c:pt idx="3141">
                  <c:v>4.7740292807129216E-3</c:v>
                </c:pt>
                <c:pt idx="3142">
                  <c:v>4.7725103404390708E-3</c:v>
                </c:pt>
                <c:pt idx="3143">
                  <c:v>4.7709923664122139E-3</c:v>
                </c:pt>
                <c:pt idx="3144">
                  <c:v>4.7694753577106515E-3</c:v>
                </c:pt>
                <c:pt idx="3145">
                  <c:v>4.7679593134138587E-3</c:v>
                </c:pt>
                <c:pt idx="3146">
                  <c:v>4.7664442326024788E-3</c:v>
                </c:pt>
                <c:pt idx="3147">
                  <c:v>4.7649301143583228E-3</c:v>
                </c:pt>
                <c:pt idx="3148">
                  <c:v>4.7634169577643699E-3</c:v>
                </c:pt>
                <c:pt idx="3149">
                  <c:v>4.7619047619047623E-3</c:v>
                </c:pt>
                <c:pt idx="3150">
                  <c:v>4.7603935258648047E-3</c:v>
                </c:pt>
                <c:pt idx="3151">
                  <c:v>4.7588832487309649E-3</c:v>
                </c:pt>
                <c:pt idx="3152">
                  <c:v>4.7573739295908657E-3</c:v>
                </c:pt>
                <c:pt idx="3153">
                  <c:v>4.7558655675332909E-3</c:v>
                </c:pt>
                <c:pt idx="3154">
                  <c:v>4.7543581616481777E-3</c:v>
                </c:pt>
                <c:pt idx="3155">
                  <c:v>4.7528517110266158E-3</c:v>
                </c:pt>
                <c:pt idx="3156">
                  <c:v>4.7513462147608489E-3</c:v>
                </c:pt>
                <c:pt idx="3157">
                  <c:v>4.7498416719442688E-3</c:v>
                </c:pt>
                <c:pt idx="3158">
                  <c:v>4.7483380816714148E-3</c:v>
                </c:pt>
                <c:pt idx="3159">
                  <c:v>4.7468354430379748E-3</c:v>
                </c:pt>
                <c:pt idx="3160">
                  <c:v>4.745333755140778E-3</c:v>
                </c:pt>
                <c:pt idx="3161">
                  <c:v>4.7438330170777986E-3</c:v>
                </c:pt>
                <c:pt idx="3162">
                  <c:v>4.7423332279481504E-3</c:v>
                </c:pt>
                <c:pt idx="3163">
                  <c:v>4.7408343868520861E-3</c:v>
                </c:pt>
                <c:pt idx="3164">
                  <c:v>4.7393364928909956E-3</c:v>
                </c:pt>
                <c:pt idx="3165">
                  <c:v>4.737839545167404E-3</c:v>
                </c:pt>
                <c:pt idx="3166">
                  <c:v>4.7363435427849702E-3</c:v>
                </c:pt>
                <c:pt idx="3167">
                  <c:v>4.734848484848485E-3</c:v>
                </c:pt>
                <c:pt idx="3168">
                  <c:v>4.7333543704638683E-3</c:v>
                </c:pt>
                <c:pt idx="3169">
                  <c:v>4.7318611987381704E-3</c:v>
                </c:pt>
                <c:pt idx="3170">
                  <c:v>4.7303689687795648E-3</c:v>
                </c:pt>
                <c:pt idx="3171">
                  <c:v>4.7288776796973516E-3</c:v>
                </c:pt>
                <c:pt idx="3172">
                  <c:v>4.7273873306019542E-3</c:v>
                </c:pt>
                <c:pt idx="3173">
                  <c:v>4.725897920604915E-3</c:v>
                </c:pt>
                <c:pt idx="3174">
                  <c:v>4.7244094488188976E-3</c:v>
                </c:pt>
                <c:pt idx="3175">
                  <c:v>4.722921914357683E-3</c:v>
                </c:pt>
                <c:pt idx="3176">
                  <c:v>4.721435316336166E-3</c:v>
                </c:pt>
                <c:pt idx="3177">
                  <c:v>4.7199496538703591E-3</c:v>
                </c:pt>
                <c:pt idx="3178">
                  <c:v>4.7184649260773827E-3</c:v>
                </c:pt>
                <c:pt idx="3179">
                  <c:v>4.7169811320754715E-3</c:v>
                </c:pt>
                <c:pt idx="3180">
                  <c:v>4.7154982709839673E-3</c:v>
                </c:pt>
                <c:pt idx="3181">
                  <c:v>4.7140163419233183E-3</c:v>
                </c:pt>
                <c:pt idx="3182">
                  <c:v>4.7125353440150798E-3</c:v>
                </c:pt>
                <c:pt idx="3183">
                  <c:v>4.7110552763819091E-3</c:v>
                </c:pt>
                <c:pt idx="3184">
                  <c:v>4.7095761381475663E-3</c:v>
                </c:pt>
                <c:pt idx="3185">
                  <c:v>4.7080979284369112E-3</c:v>
                </c:pt>
                <c:pt idx="3186">
                  <c:v>4.7066206463759024E-3</c:v>
                </c:pt>
                <c:pt idx="3187">
                  <c:v>4.7051442910915932E-3</c:v>
                </c:pt>
                <c:pt idx="3188">
                  <c:v>4.7036688617121351E-3</c:v>
                </c:pt>
                <c:pt idx="3189">
                  <c:v>4.7021943573667714E-3</c:v>
                </c:pt>
                <c:pt idx="3190">
                  <c:v>4.700720777185835E-3</c:v>
                </c:pt>
                <c:pt idx="3191">
                  <c:v>4.6992481203007516E-3</c:v>
                </c:pt>
                <c:pt idx="3192">
                  <c:v>4.6977763858440337E-3</c:v>
                </c:pt>
                <c:pt idx="3193">
                  <c:v>4.6963055729492796E-3</c:v>
                </c:pt>
                <c:pt idx="3194">
                  <c:v>4.6948356807511738E-3</c:v>
                </c:pt>
                <c:pt idx="3195">
                  <c:v>4.6933667083854822E-3</c:v>
                </c:pt>
                <c:pt idx="3196">
                  <c:v>4.6918986549890525E-3</c:v>
                </c:pt>
                <c:pt idx="3197">
                  <c:v>4.6904315196998128E-3</c:v>
                </c:pt>
                <c:pt idx="3198">
                  <c:v>4.6889653016567679E-3</c:v>
                </c:pt>
                <c:pt idx="3199">
                  <c:v>4.6874999999999998E-3</c:v>
                </c:pt>
                <c:pt idx="3200">
                  <c:v>4.6860356138706651E-3</c:v>
                </c:pt>
                <c:pt idx="3201">
                  <c:v>4.6845721424109933E-3</c:v>
                </c:pt>
                <c:pt idx="3202">
                  <c:v>4.6831095847642834E-3</c:v>
                </c:pt>
                <c:pt idx="3203">
                  <c:v>4.6816479400749065E-3</c:v>
                </c:pt>
                <c:pt idx="3204">
                  <c:v>4.6801872074882997E-3</c:v>
                </c:pt>
                <c:pt idx="3205">
                  <c:v>4.6787273861509668E-3</c:v>
                </c:pt>
                <c:pt idx="3206">
                  <c:v>4.6772684752104769E-3</c:v>
                </c:pt>
                <c:pt idx="3207">
                  <c:v>4.6758104738154616E-3</c:v>
                </c:pt>
                <c:pt idx="3208">
                  <c:v>4.6743533811156122E-3</c:v>
                </c:pt>
                <c:pt idx="3209">
                  <c:v>4.6728971962616819E-3</c:v>
                </c:pt>
                <c:pt idx="3210">
                  <c:v>4.6714419184054811E-3</c:v>
                </c:pt>
                <c:pt idx="3211">
                  <c:v>4.6699875466998751E-3</c:v>
                </c:pt>
                <c:pt idx="3212">
                  <c:v>4.6685340802987861E-3</c:v>
                </c:pt>
                <c:pt idx="3213">
                  <c:v>4.667081518357187E-3</c:v>
                </c:pt>
                <c:pt idx="3214">
                  <c:v>4.6656298600311046E-3</c:v>
                </c:pt>
                <c:pt idx="3215">
                  <c:v>4.6641791044776115E-3</c:v>
                </c:pt>
                <c:pt idx="3216">
                  <c:v>4.6627292508548334E-3</c:v>
                </c:pt>
                <c:pt idx="3217">
                  <c:v>4.6612802983219395E-3</c:v>
                </c:pt>
                <c:pt idx="3218">
                  <c:v>4.6598322460391422E-3</c:v>
                </c:pt>
                <c:pt idx="3219">
                  <c:v>4.658385093167702E-3</c:v>
                </c:pt>
                <c:pt idx="3220">
                  <c:v>4.6569388388699165E-3</c:v>
                </c:pt>
                <c:pt idx="3221">
                  <c:v>4.6554934823091251E-3</c:v>
                </c:pt>
                <c:pt idx="3222">
                  <c:v>4.6540490226497054E-3</c:v>
                </c:pt>
                <c:pt idx="3223">
                  <c:v>4.6526054590570716E-3</c:v>
                </c:pt>
                <c:pt idx="3224">
                  <c:v>4.6511627906976744E-3</c:v>
                </c:pt>
                <c:pt idx="3225">
                  <c:v>4.6497210167389955E-3</c:v>
                </c:pt>
                <c:pt idx="3226">
                  <c:v>4.6482801363495509E-3</c:v>
                </c:pt>
                <c:pt idx="3227">
                  <c:v>4.646840148698885E-3</c:v>
                </c:pt>
                <c:pt idx="3228">
                  <c:v>4.6454010529575719E-3</c:v>
                </c:pt>
                <c:pt idx="3229">
                  <c:v>4.6439628482972135E-3</c:v>
                </c:pt>
                <c:pt idx="3230">
                  <c:v>4.642525533890436E-3</c:v>
                </c:pt>
                <c:pt idx="3231">
                  <c:v>4.6410891089108909E-3</c:v>
                </c:pt>
                <c:pt idx="3232">
                  <c:v>4.6396535725332505E-3</c:v>
                </c:pt>
                <c:pt idx="3233">
                  <c:v>4.6382189239332098E-3</c:v>
                </c:pt>
                <c:pt idx="3234">
                  <c:v>4.6367851622874804E-3</c:v>
                </c:pt>
                <c:pt idx="3235">
                  <c:v>4.6353522867737945E-3</c:v>
                </c:pt>
                <c:pt idx="3236">
                  <c:v>4.6339202965708986E-3</c:v>
                </c:pt>
                <c:pt idx="3237">
                  <c:v>4.6324891908585547E-3</c:v>
                </c:pt>
                <c:pt idx="3238">
                  <c:v>4.6310589688175361E-3</c:v>
                </c:pt>
                <c:pt idx="3239">
                  <c:v>4.6296296296296294E-3</c:v>
                </c:pt>
                <c:pt idx="3240">
                  <c:v>4.6282011724776305E-3</c:v>
                </c:pt>
                <c:pt idx="3241">
                  <c:v>4.6267735965453425E-3</c:v>
                </c:pt>
                <c:pt idx="3242">
                  <c:v>4.6253469010175763E-3</c:v>
                </c:pt>
                <c:pt idx="3243">
                  <c:v>4.6239210850801482E-3</c:v>
                </c:pt>
                <c:pt idx="3244">
                  <c:v>4.6224961479198771E-3</c:v>
                </c:pt>
                <c:pt idx="3245">
                  <c:v>4.6210720887245845E-3</c:v>
                </c:pt>
                <c:pt idx="3246">
                  <c:v>4.619648906683092E-3</c:v>
                </c:pt>
                <c:pt idx="3247">
                  <c:v>4.6182266009852221E-3</c:v>
                </c:pt>
                <c:pt idx="3248">
                  <c:v>4.6168051708217915E-3</c:v>
                </c:pt>
                <c:pt idx="3249">
                  <c:v>4.6153846153846158E-3</c:v>
                </c:pt>
                <c:pt idx="3250">
                  <c:v>4.6139649338665023E-3</c:v>
                </c:pt>
                <c:pt idx="3251">
                  <c:v>4.6125461254612546E-3</c:v>
                </c:pt>
                <c:pt idx="3252">
                  <c:v>4.6111281893636644E-3</c:v>
                </c:pt>
                <c:pt idx="3253">
                  <c:v>4.6097111247695149E-3</c:v>
                </c:pt>
                <c:pt idx="3254">
                  <c:v>4.608294930875576E-3</c:v>
                </c:pt>
                <c:pt idx="3255">
                  <c:v>4.6068796068796068E-3</c:v>
                </c:pt>
                <c:pt idx="3256">
                  <c:v>4.6054651519803497E-3</c:v>
                </c:pt>
                <c:pt idx="3257">
                  <c:v>4.6040515653775326E-3</c:v>
                </c:pt>
                <c:pt idx="3258">
                  <c:v>4.6026388462718625E-3</c:v>
                </c:pt>
                <c:pt idx="3259">
                  <c:v>4.601226993865031E-3</c:v>
                </c:pt>
                <c:pt idx="3260">
                  <c:v>4.5998160073597054E-3</c:v>
                </c:pt>
                <c:pt idx="3261">
                  <c:v>4.5984058859595339E-3</c:v>
                </c:pt>
                <c:pt idx="3262">
                  <c:v>4.5969966288691389E-3</c:v>
                </c:pt>
                <c:pt idx="3263">
                  <c:v>4.5955882352941178E-3</c:v>
                </c:pt>
                <c:pt idx="3264">
                  <c:v>4.5941807044410417E-3</c:v>
                </c:pt>
                <c:pt idx="3265">
                  <c:v>4.5927740355174527E-3</c:v>
                </c:pt>
                <c:pt idx="3266">
                  <c:v>4.5913682277318639E-3</c:v>
                </c:pt>
                <c:pt idx="3267">
                  <c:v>4.5899632802937577E-3</c:v>
                </c:pt>
                <c:pt idx="3268">
                  <c:v>4.5885591924135823E-3</c:v>
                </c:pt>
                <c:pt idx="3269">
                  <c:v>4.5871559633027525E-3</c:v>
                </c:pt>
                <c:pt idx="3270">
                  <c:v>4.5857535921736475E-3</c:v>
                </c:pt>
                <c:pt idx="3271">
                  <c:v>4.5843520782396091E-3</c:v>
                </c:pt>
                <c:pt idx="3272">
                  <c:v>4.5829514207149404E-3</c:v>
                </c:pt>
                <c:pt idx="3273">
                  <c:v>4.5815516188149052E-3</c:v>
                </c:pt>
                <c:pt idx="3274">
                  <c:v>4.5801526717557254E-3</c:v>
                </c:pt>
                <c:pt idx="3275">
                  <c:v>4.578754578754579E-3</c:v>
                </c:pt>
                <c:pt idx="3276">
                  <c:v>4.5773573390296002E-3</c:v>
                </c:pt>
                <c:pt idx="3277">
                  <c:v>4.5759609517998781E-3</c:v>
                </c:pt>
                <c:pt idx="3278">
                  <c:v>4.5745654162854532E-3</c:v>
                </c:pt>
                <c:pt idx="3279">
                  <c:v>4.5731707317073168E-3</c:v>
                </c:pt>
                <c:pt idx="3280">
                  <c:v>4.5717768972874124E-3</c:v>
                </c:pt>
                <c:pt idx="3281">
                  <c:v>4.570383912248629E-3</c:v>
                </c:pt>
                <c:pt idx="3282">
                  <c:v>4.5689917758148036E-3</c:v>
                </c:pt>
                <c:pt idx="3283">
                  <c:v>4.5676004872107186E-3</c:v>
                </c:pt>
                <c:pt idx="3284">
                  <c:v>4.5662100456621002E-3</c:v>
                </c:pt>
                <c:pt idx="3285">
                  <c:v>4.5648204503956182E-3</c:v>
                </c:pt>
                <c:pt idx="3286">
                  <c:v>4.5634317006388809E-3</c:v>
                </c:pt>
                <c:pt idx="3287">
                  <c:v>4.5620437956204376E-3</c:v>
                </c:pt>
                <c:pt idx="3288">
                  <c:v>4.560656734569778E-3</c:v>
                </c:pt>
                <c:pt idx="3289">
                  <c:v>4.559270516717325E-3</c:v>
                </c:pt>
                <c:pt idx="3290">
                  <c:v>4.5578851412944391E-3</c:v>
                </c:pt>
                <c:pt idx="3291">
                  <c:v>4.556500607533414E-3</c:v>
                </c:pt>
                <c:pt idx="3292">
                  <c:v>4.5551169146674769E-3</c:v>
                </c:pt>
                <c:pt idx="3293">
                  <c:v>4.5537340619307837E-3</c:v>
                </c:pt>
                <c:pt idx="3294">
                  <c:v>4.552352048558422E-3</c:v>
                </c:pt>
                <c:pt idx="3295">
                  <c:v>4.5509708737864075E-3</c:v>
                </c:pt>
                <c:pt idx="3296">
                  <c:v>4.549590536851683E-3</c:v>
                </c:pt>
                <c:pt idx="3297">
                  <c:v>4.5482110369921168E-3</c:v>
                </c:pt>
                <c:pt idx="3298">
                  <c:v>4.5468323734464992E-3</c:v>
                </c:pt>
                <c:pt idx="3299">
                  <c:v>4.5454545454545452E-3</c:v>
                </c:pt>
                <c:pt idx="3300">
                  <c:v>4.5440775522568918E-3</c:v>
                </c:pt>
                <c:pt idx="3301">
                  <c:v>4.5427013930950935E-3</c:v>
                </c:pt>
                <c:pt idx="3302">
                  <c:v>4.5413260672116261E-3</c:v>
                </c:pt>
                <c:pt idx="3303">
                  <c:v>4.5399515738498786E-3</c:v>
                </c:pt>
                <c:pt idx="3304">
                  <c:v>4.5385779122541605E-3</c:v>
                </c:pt>
                <c:pt idx="3305">
                  <c:v>4.5372050816696917E-3</c:v>
                </c:pt>
                <c:pt idx="3306">
                  <c:v>4.5358330813426067E-3</c:v>
                </c:pt>
                <c:pt idx="3307">
                  <c:v>4.534461910519952E-3</c:v>
                </c:pt>
                <c:pt idx="3308">
                  <c:v>4.5330915684496827E-3</c:v>
                </c:pt>
                <c:pt idx="3309">
                  <c:v>4.5317220543806651E-3</c:v>
                </c:pt>
                <c:pt idx="3310">
                  <c:v>4.5303533675626695E-3</c:v>
                </c:pt>
                <c:pt idx="3311">
                  <c:v>4.528985507246377E-3</c:v>
                </c:pt>
                <c:pt idx="3312">
                  <c:v>4.5276184726833688E-3</c:v>
                </c:pt>
                <c:pt idx="3313">
                  <c:v>4.5262522631261317E-3</c:v>
                </c:pt>
                <c:pt idx="3314">
                  <c:v>4.5248868778280547E-3</c:v>
                </c:pt>
                <c:pt idx="3315">
                  <c:v>4.5235223160434261E-3</c:v>
                </c:pt>
                <c:pt idx="3316">
                  <c:v>4.5221585770274346E-3</c:v>
                </c:pt>
                <c:pt idx="3317">
                  <c:v>4.5207956600361665E-3</c:v>
                </c:pt>
                <c:pt idx="3318">
                  <c:v>4.5194335643266043E-3</c:v>
                </c:pt>
                <c:pt idx="3319">
                  <c:v>4.5180722891566263E-3</c:v>
                </c:pt>
                <c:pt idx="3320">
                  <c:v>4.5167118337850042E-3</c:v>
                </c:pt>
                <c:pt idx="3321">
                  <c:v>4.5153521974714032E-3</c:v>
                </c:pt>
                <c:pt idx="3322">
                  <c:v>4.5139933794763765E-3</c:v>
                </c:pt>
                <c:pt idx="3323">
                  <c:v>4.5126353790613718E-3</c:v>
                </c:pt>
                <c:pt idx="3324">
                  <c:v>4.5112781954887221E-3</c:v>
                </c:pt>
                <c:pt idx="3325">
                  <c:v>4.5099218280216478E-3</c:v>
                </c:pt>
                <c:pt idx="3326">
                  <c:v>4.508566275924256E-3</c:v>
                </c:pt>
                <c:pt idx="3327">
                  <c:v>4.5072115384615381E-3</c:v>
                </c:pt>
                <c:pt idx="3328">
                  <c:v>4.5058576148993695E-3</c:v>
                </c:pt>
                <c:pt idx="3329">
                  <c:v>4.5045045045045045E-3</c:v>
                </c:pt>
                <c:pt idx="3330">
                  <c:v>4.5031522065445816E-3</c:v>
                </c:pt>
                <c:pt idx="3331">
                  <c:v>4.501800720288115E-3</c:v>
                </c:pt>
                <c:pt idx="3332">
                  <c:v>4.5004500450045006E-3</c:v>
                </c:pt>
                <c:pt idx="3333">
                  <c:v>4.499100179964007E-3</c:v>
                </c:pt>
                <c:pt idx="3334">
                  <c:v>4.4977511244377807E-3</c:v>
                </c:pt>
                <c:pt idx="3335">
                  <c:v>4.4964028776978415E-3</c:v>
                </c:pt>
                <c:pt idx="3336">
                  <c:v>4.4950554390170809E-3</c:v>
                </c:pt>
                <c:pt idx="3337">
                  <c:v>4.493708807669263E-3</c:v>
                </c:pt>
                <c:pt idx="3338">
                  <c:v>4.4923629829290209E-3</c:v>
                </c:pt>
                <c:pt idx="3339">
                  <c:v>4.4910179640718561E-3</c:v>
                </c:pt>
                <c:pt idx="3340">
                  <c:v>4.4896737503741391E-3</c:v>
                </c:pt>
                <c:pt idx="3341">
                  <c:v>4.4883303411131061E-3</c:v>
                </c:pt>
                <c:pt idx="3342">
                  <c:v>4.4869877355668561E-3</c:v>
                </c:pt>
                <c:pt idx="3343">
                  <c:v>4.4856459330143541E-3</c:v>
                </c:pt>
                <c:pt idx="3344">
                  <c:v>4.4843049327354259E-3</c:v>
                </c:pt>
                <c:pt idx="3345">
                  <c:v>4.4829647340107592E-3</c:v>
                </c:pt>
                <c:pt idx="3346">
                  <c:v>4.4816253361218998E-3</c:v>
                </c:pt>
                <c:pt idx="3347">
                  <c:v>4.4802867383512543E-3</c:v>
                </c:pt>
                <c:pt idx="3348">
                  <c:v>4.4789489399820843E-3</c:v>
                </c:pt>
                <c:pt idx="3349">
                  <c:v>4.4776119402985077E-3</c:v>
                </c:pt>
                <c:pt idx="3350">
                  <c:v>4.4762757385854966E-3</c:v>
                </c:pt>
                <c:pt idx="3351">
                  <c:v>4.4749403341288784E-3</c:v>
                </c:pt>
                <c:pt idx="3352">
                  <c:v>4.4736057262153295E-3</c:v>
                </c:pt>
                <c:pt idx="3353">
                  <c:v>4.4722719141323791E-3</c:v>
                </c:pt>
                <c:pt idx="3354">
                  <c:v>4.4709388971684054E-3</c:v>
                </c:pt>
                <c:pt idx="3355">
                  <c:v>4.4696066746126341E-3</c:v>
                </c:pt>
                <c:pt idx="3356">
                  <c:v>4.4682752457551383E-3</c:v>
                </c:pt>
                <c:pt idx="3357">
                  <c:v>4.4669446098868377E-3</c:v>
                </c:pt>
                <c:pt idx="3358">
                  <c:v>4.465614766299494E-3</c:v>
                </c:pt>
                <c:pt idx="3359">
                  <c:v>4.464285714285714E-3</c:v>
                </c:pt>
                <c:pt idx="3360">
                  <c:v>4.4629574531389465E-3</c:v>
                </c:pt>
                <c:pt idx="3361">
                  <c:v>4.46162998215348E-3</c:v>
                </c:pt>
                <c:pt idx="3362">
                  <c:v>4.4603033006244425E-3</c:v>
                </c:pt>
                <c:pt idx="3363">
                  <c:v>4.4589774078478001E-3</c:v>
                </c:pt>
                <c:pt idx="3364">
                  <c:v>4.4576523031203564E-3</c:v>
                </c:pt>
                <c:pt idx="3365">
                  <c:v>4.4563279857397506E-3</c:v>
                </c:pt>
                <c:pt idx="3366">
                  <c:v>4.4550044550044554E-3</c:v>
                </c:pt>
                <c:pt idx="3367">
                  <c:v>4.4536817102137768E-3</c:v>
                </c:pt>
                <c:pt idx="3368">
                  <c:v>4.4523597506678537E-3</c:v>
                </c:pt>
                <c:pt idx="3369">
                  <c:v>4.4510385756676559E-3</c:v>
                </c:pt>
                <c:pt idx="3370">
                  <c:v>4.4497181845149806E-3</c:v>
                </c:pt>
                <c:pt idx="3371">
                  <c:v>4.4483985765124559E-3</c:v>
                </c:pt>
                <c:pt idx="3372">
                  <c:v>4.447079750963534E-3</c:v>
                </c:pt>
                <c:pt idx="3373">
                  <c:v>4.4457617071724954E-3</c:v>
                </c:pt>
                <c:pt idx="3374">
                  <c:v>4.4444444444444444E-3</c:v>
                </c:pt>
                <c:pt idx="3375">
                  <c:v>4.443127962085308E-3</c:v>
                </c:pt>
                <c:pt idx="3376">
                  <c:v>4.4418122594018358E-3</c:v>
                </c:pt>
                <c:pt idx="3377">
                  <c:v>4.4404973357015983E-3</c:v>
                </c:pt>
                <c:pt idx="3378">
                  <c:v>4.4391831902929864E-3</c:v>
                </c:pt>
                <c:pt idx="3379">
                  <c:v>4.4378698224852072E-3</c:v>
                </c:pt>
                <c:pt idx="3380">
                  <c:v>4.4365572315882874E-3</c:v>
                </c:pt>
                <c:pt idx="3381">
                  <c:v>4.4352454169130692E-3</c:v>
                </c:pt>
                <c:pt idx="3382">
                  <c:v>4.4339343777712089E-3</c:v>
                </c:pt>
                <c:pt idx="3383">
                  <c:v>4.4326241134751776E-3</c:v>
                </c:pt>
                <c:pt idx="3384">
                  <c:v>4.4313146233382573E-3</c:v>
                </c:pt>
                <c:pt idx="3385">
                  <c:v>4.4300059066745426E-3</c:v>
                </c:pt>
                <c:pt idx="3386">
                  <c:v>4.4286979627989375E-3</c:v>
                </c:pt>
                <c:pt idx="3387">
                  <c:v>4.427390791027155E-3</c:v>
                </c:pt>
                <c:pt idx="3388">
                  <c:v>4.4260843906757151E-3</c:v>
                </c:pt>
                <c:pt idx="3389">
                  <c:v>4.4247787610619468E-3</c:v>
                </c:pt>
                <c:pt idx="3390">
                  <c:v>4.4234739015039815E-3</c:v>
                </c:pt>
                <c:pt idx="3391">
                  <c:v>4.4221698113207546E-3</c:v>
                </c:pt>
                <c:pt idx="3392">
                  <c:v>4.4208664898320073E-3</c:v>
                </c:pt>
                <c:pt idx="3393">
                  <c:v>4.4195639363582796E-3</c:v>
                </c:pt>
                <c:pt idx="3394">
                  <c:v>4.418262150220913E-3</c:v>
                </c:pt>
                <c:pt idx="3395">
                  <c:v>4.4169611307420496E-3</c:v>
                </c:pt>
                <c:pt idx="3396">
                  <c:v>4.4156608772446277E-3</c:v>
                </c:pt>
                <c:pt idx="3397">
                  <c:v>4.4143613890523835E-3</c:v>
                </c:pt>
                <c:pt idx="3398">
                  <c:v>4.4130626654898496E-3</c:v>
                </c:pt>
                <c:pt idx="3399">
                  <c:v>4.4117647058823529E-3</c:v>
                </c:pt>
                <c:pt idx="3400">
                  <c:v>4.4104675095560132E-3</c:v>
                </c:pt>
                <c:pt idx="3401">
                  <c:v>4.4091710758377423E-3</c:v>
                </c:pt>
                <c:pt idx="3402">
                  <c:v>4.4078754040552453E-3</c:v>
                </c:pt>
                <c:pt idx="3403">
                  <c:v>4.4065804935370153E-3</c:v>
                </c:pt>
                <c:pt idx="3404">
                  <c:v>4.4052863436123352E-3</c:v>
                </c:pt>
                <c:pt idx="3405">
                  <c:v>4.4039929536112739E-3</c:v>
                </c:pt>
                <c:pt idx="3406">
                  <c:v>4.4027003228646906E-3</c:v>
                </c:pt>
                <c:pt idx="3407">
                  <c:v>4.4014084507042256E-3</c:v>
                </c:pt>
                <c:pt idx="3408">
                  <c:v>4.4001173364623053E-3</c:v>
                </c:pt>
                <c:pt idx="3409">
                  <c:v>4.3988269794721412E-3</c:v>
                </c:pt>
                <c:pt idx="3410">
                  <c:v>4.3975373790677225E-3</c:v>
                </c:pt>
                <c:pt idx="3411">
                  <c:v>4.3962485345838218E-3</c:v>
                </c:pt>
                <c:pt idx="3412">
                  <c:v>4.3949604453559915E-3</c:v>
                </c:pt>
                <c:pt idx="3413">
                  <c:v>4.3936731107205628E-3</c:v>
                </c:pt>
                <c:pt idx="3414">
                  <c:v>4.3923865300146414E-3</c:v>
                </c:pt>
                <c:pt idx="3415">
                  <c:v>4.3911007025761121E-3</c:v>
                </c:pt>
                <c:pt idx="3416">
                  <c:v>4.3898156277436349E-3</c:v>
                </c:pt>
                <c:pt idx="3417">
                  <c:v>4.388531304856641E-3</c:v>
                </c:pt>
                <c:pt idx="3418">
                  <c:v>4.3872477332553379E-3</c:v>
                </c:pt>
                <c:pt idx="3419">
                  <c:v>4.3859649122807015E-3</c:v>
                </c:pt>
                <c:pt idx="3420">
                  <c:v>4.3846828412744815E-3</c:v>
                </c:pt>
                <c:pt idx="3421">
                  <c:v>4.3834015195791933E-3</c:v>
                </c:pt>
                <c:pt idx="3422">
                  <c:v>4.3821209465381246E-3</c:v>
                </c:pt>
                <c:pt idx="3423">
                  <c:v>4.3808411214953267E-3</c:v>
                </c:pt>
                <c:pt idx="3424">
                  <c:v>4.3795620437956208E-3</c:v>
                </c:pt>
                <c:pt idx="3425">
                  <c:v>4.3782837127845885E-3</c:v>
                </c:pt>
                <c:pt idx="3426">
                  <c:v>4.377006127808579E-3</c:v>
                </c:pt>
                <c:pt idx="3427">
                  <c:v>4.3757292882147022E-3</c:v>
                </c:pt>
                <c:pt idx="3428">
                  <c:v>4.3744531933508314E-3</c:v>
                </c:pt>
                <c:pt idx="3429">
                  <c:v>4.3731778425655978E-3</c:v>
                </c:pt>
                <c:pt idx="3430">
                  <c:v>4.3719032352083943E-3</c:v>
                </c:pt>
                <c:pt idx="3431">
                  <c:v>4.370629370629371E-3</c:v>
                </c:pt>
                <c:pt idx="3432">
                  <c:v>4.3693562481794349E-3</c:v>
                </c:pt>
                <c:pt idx="3433">
                  <c:v>4.3680838672102507E-3</c:v>
                </c:pt>
                <c:pt idx="3434">
                  <c:v>4.3668122270742356E-3</c:v>
                </c:pt>
                <c:pt idx="3435">
                  <c:v>4.3655413271245632E-3</c:v>
                </c:pt>
                <c:pt idx="3436">
                  <c:v>4.3642711667151585E-3</c:v>
                </c:pt>
                <c:pt idx="3437">
                  <c:v>4.3630017452006981E-3</c:v>
                </c:pt>
                <c:pt idx="3438">
                  <c:v>4.3617330619366091E-3</c:v>
                </c:pt>
                <c:pt idx="3439">
                  <c:v>4.3604651162790697E-3</c:v>
                </c:pt>
                <c:pt idx="3440">
                  <c:v>4.3591979075850041E-3</c:v>
                </c:pt>
                <c:pt idx="3441">
                  <c:v>4.3579314352120858E-3</c:v>
                </c:pt>
                <c:pt idx="3442">
                  <c:v>4.3566656985187333E-3</c:v>
                </c:pt>
                <c:pt idx="3443">
                  <c:v>4.3554006968641113E-3</c:v>
                </c:pt>
                <c:pt idx="3444">
                  <c:v>4.3541364296081275E-3</c:v>
                </c:pt>
                <c:pt idx="3445">
                  <c:v>4.3528728961114331E-3</c:v>
                </c:pt>
                <c:pt idx="3446">
                  <c:v>4.3516100957354219E-3</c:v>
                </c:pt>
                <c:pt idx="3447">
                  <c:v>4.3503480278422272E-3</c:v>
                </c:pt>
                <c:pt idx="3448">
                  <c:v>4.3490866917947233E-3</c:v>
                </c:pt>
                <c:pt idx="3449">
                  <c:v>4.3478260869565218E-3</c:v>
                </c:pt>
                <c:pt idx="3450">
                  <c:v>4.346566212691973E-3</c:v>
                </c:pt>
                <c:pt idx="3451">
                  <c:v>4.3453070683661648E-3</c:v>
                </c:pt>
                <c:pt idx="3452">
                  <c:v>4.3440486533449178E-3</c:v>
                </c:pt>
                <c:pt idx="3453">
                  <c:v>4.3427909669947889E-3</c:v>
                </c:pt>
                <c:pt idx="3454">
                  <c:v>4.3415340086830683E-3</c:v>
                </c:pt>
                <c:pt idx="3455">
                  <c:v>4.340277777777778E-3</c:v>
                </c:pt>
                <c:pt idx="3456">
                  <c:v>4.339022273647671E-3</c:v>
                </c:pt>
                <c:pt idx="3457">
                  <c:v>4.3377674956622328E-3</c:v>
                </c:pt>
                <c:pt idx="3458">
                  <c:v>4.3365134431916736E-3</c:v>
                </c:pt>
                <c:pt idx="3459">
                  <c:v>4.335260115606936E-3</c:v>
                </c:pt>
                <c:pt idx="3460">
                  <c:v>4.3340075122796883E-3</c:v>
                </c:pt>
                <c:pt idx="3461">
                  <c:v>4.3327556325823222E-3</c:v>
                </c:pt>
                <c:pt idx="3462">
                  <c:v>4.3315044758879583E-3</c:v>
                </c:pt>
                <c:pt idx="3463">
                  <c:v>4.3302540415704385E-3</c:v>
                </c:pt>
                <c:pt idx="3464">
                  <c:v>4.329004329004329E-3</c:v>
                </c:pt>
                <c:pt idx="3465">
                  <c:v>4.3277553375649161E-3</c:v>
                </c:pt>
                <c:pt idx="3466">
                  <c:v>4.3265070666282084E-3</c:v>
                </c:pt>
                <c:pt idx="3467">
                  <c:v>4.3252595155709346E-3</c:v>
                </c:pt>
                <c:pt idx="3468">
                  <c:v>4.3240126837705388E-3</c:v>
                </c:pt>
                <c:pt idx="3469">
                  <c:v>4.3227665706051877E-3</c:v>
                </c:pt>
                <c:pt idx="3470">
                  <c:v>4.3215211754537601E-3</c:v>
                </c:pt>
                <c:pt idx="3471">
                  <c:v>4.3202764976958529E-3</c:v>
                </c:pt>
                <c:pt idx="3472">
                  <c:v>4.3190325367117761E-3</c:v>
                </c:pt>
                <c:pt idx="3473">
                  <c:v>4.3177892918825561E-3</c:v>
                </c:pt>
                <c:pt idx="3474">
                  <c:v>4.3165467625899279E-3</c:v>
                </c:pt>
                <c:pt idx="3475">
                  <c:v>4.3153049482163404E-3</c:v>
                </c:pt>
                <c:pt idx="3476">
                  <c:v>4.3140638481449526E-3</c:v>
                </c:pt>
                <c:pt idx="3477">
                  <c:v>4.3128234617596318E-3</c:v>
                </c:pt>
                <c:pt idx="3478">
                  <c:v>4.3115837884449551E-3</c:v>
                </c:pt>
                <c:pt idx="3479">
                  <c:v>4.3103448275862068E-3</c:v>
                </c:pt>
                <c:pt idx="3480">
                  <c:v>4.3091065785693765E-3</c:v>
                </c:pt>
                <c:pt idx="3481">
                  <c:v>4.3078690407811603E-3</c:v>
                </c:pt>
                <c:pt idx="3482">
                  <c:v>4.3066322136089581E-3</c:v>
                </c:pt>
                <c:pt idx="3483">
                  <c:v>4.3053960964408722E-3</c:v>
                </c:pt>
                <c:pt idx="3484">
                  <c:v>4.30416068866571E-3</c:v>
                </c:pt>
                <c:pt idx="3485">
                  <c:v>4.3029259896729772E-3</c:v>
                </c:pt>
                <c:pt idx="3486">
                  <c:v>4.3016919988528822E-3</c:v>
                </c:pt>
                <c:pt idx="3487">
                  <c:v>4.3004587155963305E-3</c:v>
                </c:pt>
                <c:pt idx="3488">
                  <c:v>4.2992261392949269E-3</c:v>
                </c:pt>
                <c:pt idx="3489">
                  <c:v>4.2979942693409743E-3</c:v>
                </c:pt>
                <c:pt idx="3490">
                  <c:v>4.2967631051274704E-3</c:v>
                </c:pt>
                <c:pt idx="3491">
                  <c:v>4.2955326460481103E-3</c:v>
                </c:pt>
                <c:pt idx="3492">
                  <c:v>4.2943028914972804E-3</c:v>
                </c:pt>
                <c:pt idx="3493">
                  <c:v>4.2930738408700634E-3</c:v>
                </c:pt>
                <c:pt idx="3494">
                  <c:v>4.2918454935622317E-3</c:v>
                </c:pt>
                <c:pt idx="3495">
                  <c:v>4.2906178489702518E-3</c:v>
                </c:pt>
                <c:pt idx="3496">
                  <c:v>4.2893909064912784E-3</c:v>
                </c:pt>
                <c:pt idx="3497">
                  <c:v>4.2881646655231562E-3</c:v>
                </c:pt>
                <c:pt idx="3498">
                  <c:v>4.2869391254644184E-3</c:v>
                </c:pt>
                <c:pt idx="3499">
                  <c:v>4.2857142857142859E-3</c:v>
                </c:pt>
                <c:pt idx="3500">
                  <c:v>4.2844901456726651E-3</c:v>
                </c:pt>
                <c:pt idx="3501">
                  <c:v>4.2832667047401482E-3</c:v>
                </c:pt>
                <c:pt idx="3502">
                  <c:v>4.2820439623180127E-3</c:v>
                </c:pt>
                <c:pt idx="3503">
                  <c:v>4.2808219178082189E-3</c:v>
                </c:pt>
                <c:pt idx="3504">
                  <c:v>4.2796005706134095E-3</c:v>
                </c:pt>
                <c:pt idx="3505">
                  <c:v>4.2783799201369082E-3</c:v>
                </c:pt>
                <c:pt idx="3506">
                  <c:v>4.2771599657827203E-3</c:v>
                </c:pt>
                <c:pt idx="3507">
                  <c:v>4.2759407069555304E-3</c:v>
                </c:pt>
                <c:pt idx="3508">
                  <c:v>4.2747221430607012E-3</c:v>
                </c:pt>
                <c:pt idx="3509">
                  <c:v>4.2735042735042739E-3</c:v>
                </c:pt>
                <c:pt idx="3510">
                  <c:v>4.2722870976929653E-3</c:v>
                </c:pt>
                <c:pt idx="3511">
                  <c:v>4.5558086560364463E-3</c:v>
                </c:pt>
                <c:pt idx="3512">
                  <c:v>4.5545118132650159E-3</c:v>
                </c:pt>
                <c:pt idx="3513">
                  <c:v>4.5532157085941948E-3</c:v>
                </c:pt>
                <c:pt idx="3514">
                  <c:v>4.551920341394026E-3</c:v>
                </c:pt>
                <c:pt idx="3515">
                  <c:v>4.5506257110352671E-3</c:v>
                </c:pt>
                <c:pt idx="3516">
                  <c:v>4.549331816889394E-3</c:v>
                </c:pt>
                <c:pt idx="3517">
                  <c:v>4.5480386583285955E-3</c:v>
                </c:pt>
                <c:pt idx="3518">
                  <c:v>4.5467462347257744E-3</c:v>
                </c:pt>
                <c:pt idx="3519">
                  <c:v>4.5454545454545452E-3</c:v>
                </c:pt>
                <c:pt idx="3520">
                  <c:v>4.5441635898892359E-3</c:v>
                </c:pt>
                <c:pt idx="3521">
                  <c:v>4.5428733674048836E-3</c:v>
                </c:pt>
                <c:pt idx="3522">
                  <c:v>4.5415838773772352E-3</c:v>
                </c:pt>
                <c:pt idx="3523">
                  <c:v>4.5402951191827468E-3</c:v>
                </c:pt>
                <c:pt idx="3524">
                  <c:v>4.5390070921985815E-3</c:v>
                </c:pt>
                <c:pt idx="3525">
                  <c:v>4.5377197958026095E-3</c:v>
                </c:pt>
                <c:pt idx="3526">
                  <c:v>4.5364332293734051E-3</c:v>
                </c:pt>
                <c:pt idx="3527">
                  <c:v>4.5351473922902496E-3</c:v>
                </c:pt>
                <c:pt idx="3528">
                  <c:v>4.5338622839331258E-3</c:v>
                </c:pt>
                <c:pt idx="3529">
                  <c:v>4.5325779036827192E-3</c:v>
                </c:pt>
                <c:pt idx="3530">
                  <c:v>4.5312942509204189E-3</c:v>
                </c:pt>
                <c:pt idx="3531">
                  <c:v>4.5300113250283129E-3</c:v>
                </c:pt>
                <c:pt idx="3532">
                  <c:v>4.5287291253891873E-3</c:v>
                </c:pt>
                <c:pt idx="3533">
                  <c:v>4.5274476513865311E-3</c:v>
                </c:pt>
                <c:pt idx="3534">
                  <c:v>4.526166902404526E-3</c:v>
                </c:pt>
                <c:pt idx="3535">
                  <c:v>4.5248868778280547E-3</c:v>
                </c:pt>
                <c:pt idx="3536">
                  <c:v>4.5236075770426912E-3</c:v>
                </c:pt>
                <c:pt idx="3537">
                  <c:v>4.5223289994347085E-3</c:v>
                </c:pt>
                <c:pt idx="3538">
                  <c:v>4.521051144391071E-3</c:v>
                </c:pt>
                <c:pt idx="3539">
                  <c:v>4.5197740112994352E-3</c:v>
                </c:pt>
                <c:pt idx="3540">
                  <c:v>4.5184975995481505E-3</c:v>
                </c:pt>
                <c:pt idx="3541">
                  <c:v>4.517221908526256E-3</c:v>
                </c:pt>
                <c:pt idx="3542">
                  <c:v>4.515946937623483E-3</c:v>
                </c:pt>
                <c:pt idx="3543">
                  <c:v>4.5146726862302479E-3</c:v>
                </c:pt>
                <c:pt idx="3544">
                  <c:v>4.5133991537376584E-3</c:v>
                </c:pt>
                <c:pt idx="3545">
                  <c:v>4.5121263395375075E-3</c:v>
                </c:pt>
                <c:pt idx="3546">
                  <c:v>4.5108542430222724E-3</c:v>
                </c:pt>
                <c:pt idx="3547">
                  <c:v>4.5095828635851182E-3</c:v>
                </c:pt>
                <c:pt idx="3548">
                  <c:v>4.5083122006198927E-3</c:v>
                </c:pt>
                <c:pt idx="3549">
                  <c:v>4.507042253521127E-3</c:v>
                </c:pt>
                <c:pt idx="3550">
                  <c:v>4.5057730216840324E-3</c:v>
                </c:pt>
                <c:pt idx="3551">
                  <c:v>4.5045045045045045E-3</c:v>
                </c:pt>
                <c:pt idx="3552">
                  <c:v>4.5032367013791161E-3</c:v>
                </c:pt>
                <c:pt idx="3553">
                  <c:v>4.5019696117051212E-3</c:v>
                </c:pt>
                <c:pt idx="3554">
                  <c:v>4.5007032348804502E-3</c:v>
                </c:pt>
                <c:pt idx="3555">
                  <c:v>4.4994375703037125E-3</c:v>
                </c:pt>
                <c:pt idx="3556">
                  <c:v>4.4981726173741916E-3</c:v>
                </c:pt>
                <c:pt idx="3557">
                  <c:v>4.4969083754918494E-3</c:v>
                </c:pt>
                <c:pt idx="3558">
                  <c:v>4.4956448440573197E-3</c:v>
                </c:pt>
                <c:pt idx="3559">
                  <c:v>4.4943820224719105E-3</c:v>
                </c:pt>
                <c:pt idx="3560">
                  <c:v>4.4931199101376018E-3</c:v>
                </c:pt>
                <c:pt idx="3561">
                  <c:v>4.4918585064570469E-3</c:v>
                </c:pt>
                <c:pt idx="3562">
                  <c:v>4.4905978108335676E-3</c:v>
                </c:pt>
                <c:pt idx="3563">
                  <c:v>4.4893378226711564E-3</c:v>
                </c:pt>
                <c:pt idx="3564">
                  <c:v>4.4880785413744743E-3</c:v>
                </c:pt>
                <c:pt idx="3565">
                  <c:v>4.4868199663488503E-3</c:v>
                </c:pt>
                <c:pt idx="3566">
                  <c:v>4.4855620970002804E-3</c:v>
                </c:pt>
                <c:pt idx="3567">
                  <c:v>4.4843049327354259E-3</c:v>
                </c:pt>
                <c:pt idx="3568">
                  <c:v>4.4830484729616142E-3</c:v>
                </c:pt>
                <c:pt idx="3569">
                  <c:v>4.4817927170868344E-3</c:v>
                </c:pt>
                <c:pt idx="3570">
                  <c:v>4.4805376645197428E-3</c:v>
                </c:pt>
                <c:pt idx="3571">
                  <c:v>4.4792833146696529E-3</c:v>
                </c:pt>
                <c:pt idx="3572">
                  <c:v>4.4780296669465437E-3</c:v>
                </c:pt>
                <c:pt idx="3573">
                  <c:v>4.4767767207610524E-3</c:v>
                </c:pt>
                <c:pt idx="3574">
                  <c:v>4.4755244755244755E-3</c:v>
                </c:pt>
                <c:pt idx="3575">
                  <c:v>4.4742729306487695E-3</c:v>
                </c:pt>
                <c:pt idx="3576">
                  <c:v>4.4730220855465474E-3</c:v>
                </c:pt>
                <c:pt idx="3577">
                  <c:v>4.4717719396310789E-3</c:v>
                </c:pt>
                <c:pt idx="3578">
                  <c:v>4.4705224923162895E-3</c:v>
                </c:pt>
                <c:pt idx="3579">
                  <c:v>4.4692737430167594E-3</c:v>
                </c:pt>
                <c:pt idx="3580">
                  <c:v>4.4680256911477237E-3</c:v>
                </c:pt>
                <c:pt idx="3581">
                  <c:v>4.4667783361250699E-3</c:v>
                </c:pt>
                <c:pt idx="3582">
                  <c:v>4.4655316773653366E-3</c:v>
                </c:pt>
                <c:pt idx="3583">
                  <c:v>4.464285714285714E-3</c:v>
                </c:pt>
                <c:pt idx="3584">
                  <c:v>4.4630404463040447E-3</c:v>
                </c:pt>
                <c:pt idx="3585">
                  <c:v>4.4617958728388179E-3</c:v>
                </c:pt>
                <c:pt idx="3586">
                  <c:v>4.460551993309172E-3</c:v>
                </c:pt>
                <c:pt idx="3587">
                  <c:v>4.459308807134894E-3</c:v>
                </c:pt>
                <c:pt idx="3588">
                  <c:v>4.4580663137364172E-3</c:v>
                </c:pt>
                <c:pt idx="3589">
                  <c:v>4.4568245125348191E-3</c:v>
                </c:pt>
                <c:pt idx="3590">
                  <c:v>4.4555834029518238E-3</c:v>
                </c:pt>
                <c:pt idx="3591">
                  <c:v>4.4543429844097994E-3</c:v>
                </c:pt>
                <c:pt idx="3592">
                  <c:v>4.4531032563317561E-3</c:v>
                </c:pt>
                <c:pt idx="3593">
                  <c:v>4.4518642181413468E-3</c:v>
                </c:pt>
                <c:pt idx="3594">
                  <c:v>4.4506258692628654E-3</c:v>
                </c:pt>
                <c:pt idx="3595">
                  <c:v>4.4493882091212458E-3</c:v>
                </c:pt>
                <c:pt idx="3596">
                  <c:v>4.4481512371420629E-3</c:v>
                </c:pt>
                <c:pt idx="3597">
                  <c:v>4.4469149527515284E-3</c:v>
                </c:pt>
                <c:pt idx="3598">
                  <c:v>4.4456793553764931E-3</c:v>
                </c:pt>
                <c:pt idx="3599">
                  <c:v>4.4444444444444444E-3</c:v>
                </c:pt>
                <c:pt idx="3600">
                  <c:v>4.4432102193835048E-3</c:v>
                </c:pt>
                <c:pt idx="3601">
                  <c:v>4.4419766796224324E-3</c:v>
                </c:pt>
                <c:pt idx="3602">
                  <c:v>4.4407438245906193E-3</c:v>
                </c:pt>
                <c:pt idx="3603">
                  <c:v>4.4395116537180911E-3</c:v>
                </c:pt>
                <c:pt idx="3604">
                  <c:v>4.4382801664355062E-3</c:v>
                </c:pt>
                <c:pt idx="3605">
                  <c:v>4.4370493621741546E-3</c:v>
                </c:pt>
                <c:pt idx="3606">
                  <c:v>4.4358192403659551E-3</c:v>
                </c:pt>
                <c:pt idx="3607">
                  <c:v>4.434589800443459E-3</c:v>
                </c:pt>
                <c:pt idx="3608">
                  <c:v>4.4333610418398452E-3</c:v>
                </c:pt>
                <c:pt idx="3609">
                  <c:v>4.43213296398892E-3</c:v>
                </c:pt>
                <c:pt idx="3610">
                  <c:v>4.4309055663251176E-3</c:v>
                </c:pt>
                <c:pt idx="3611">
                  <c:v>4.4296788482834993E-3</c:v>
                </c:pt>
                <c:pt idx="3612">
                  <c:v>4.4284528092997507E-3</c:v>
                </c:pt>
                <c:pt idx="3613">
                  <c:v>4.4272274488101823E-3</c:v>
                </c:pt>
                <c:pt idx="3614">
                  <c:v>4.4260027662517288E-3</c:v>
                </c:pt>
                <c:pt idx="3615">
                  <c:v>4.4247787610619468E-3</c:v>
                </c:pt>
                <c:pt idx="3616">
                  <c:v>4.4235554326790159E-3</c:v>
                </c:pt>
                <c:pt idx="3617">
                  <c:v>4.4223327805417356E-3</c:v>
                </c:pt>
                <c:pt idx="3618">
                  <c:v>4.4211108040895274E-3</c:v>
                </c:pt>
                <c:pt idx="3619">
                  <c:v>4.4198895027624313E-3</c:v>
                </c:pt>
                <c:pt idx="3620">
                  <c:v>4.4186688760011047E-3</c:v>
                </c:pt>
                <c:pt idx="3621">
                  <c:v>4.4174489232468254E-3</c:v>
                </c:pt>
                <c:pt idx="3622">
                  <c:v>4.416229643941485E-3</c:v>
                </c:pt>
                <c:pt idx="3623">
                  <c:v>4.4150110375275938E-3</c:v>
                </c:pt>
                <c:pt idx="3624">
                  <c:v>4.6896551724137934E-3</c:v>
                </c:pt>
                <c:pt idx="3625">
                  <c:v>4.6883618312189741E-3</c:v>
                </c:pt>
                <c:pt idx="3626">
                  <c:v>4.6870692031982355E-3</c:v>
                </c:pt>
                <c:pt idx="3627">
                  <c:v>4.685777287761852E-3</c:v>
                </c:pt>
                <c:pt idx="3628">
                  <c:v>4.6844860843207499E-3</c:v>
                </c:pt>
                <c:pt idx="3629">
                  <c:v>4.6831955922865013E-3</c:v>
                </c:pt>
                <c:pt idx="3630">
                  <c:v>4.68190581107133E-3</c:v>
                </c:pt>
                <c:pt idx="3631">
                  <c:v>4.6806167400881057E-3</c:v>
                </c:pt>
                <c:pt idx="3632">
                  <c:v>4.6793283787503444E-3</c:v>
                </c:pt>
                <c:pt idx="3633">
                  <c:v>4.6780407264722067E-3</c:v>
                </c:pt>
                <c:pt idx="3634">
                  <c:v>4.6767537826685008E-3</c:v>
                </c:pt>
                <c:pt idx="3635">
                  <c:v>4.6754675467546754E-3</c:v>
                </c:pt>
                <c:pt idx="3636">
                  <c:v>4.6741820181468241E-3</c:v>
                </c:pt>
                <c:pt idx="3637">
                  <c:v>4.6728971962616819E-3</c:v>
                </c:pt>
                <c:pt idx="3638">
                  <c:v>4.6716130805166253E-3</c:v>
                </c:pt>
                <c:pt idx="3639">
                  <c:v>4.6703296703296702E-3</c:v>
                </c:pt>
                <c:pt idx="3640">
                  <c:v>4.6690469651194727E-3</c:v>
                </c:pt>
                <c:pt idx="3641">
                  <c:v>4.667764964305327E-3</c:v>
                </c:pt>
                <c:pt idx="3642">
                  <c:v>4.6664836673071643E-3</c:v>
                </c:pt>
                <c:pt idx="3643">
                  <c:v>4.6652030735455539E-3</c:v>
                </c:pt>
                <c:pt idx="3644">
                  <c:v>4.663923182441701E-3</c:v>
                </c:pt>
                <c:pt idx="3645">
                  <c:v>4.662643993417444E-3</c:v>
                </c:pt>
                <c:pt idx="3646">
                  <c:v>4.661365505895256E-3</c:v>
                </c:pt>
                <c:pt idx="3647">
                  <c:v>4.6600877192982454E-3</c:v>
                </c:pt>
                <c:pt idx="3648">
                  <c:v>4.6588106330501507E-3</c:v>
                </c:pt>
                <c:pt idx="3649">
                  <c:v>4.6575342465753422E-3</c:v>
                </c:pt>
                <c:pt idx="3650">
                  <c:v>4.6562585592988225E-3</c:v>
                </c:pt>
                <c:pt idx="3651">
                  <c:v>4.6549835706462209E-3</c:v>
                </c:pt>
                <c:pt idx="3652">
                  <c:v>4.6537092800437996E-3</c:v>
                </c:pt>
                <c:pt idx="3653">
                  <c:v>4.6524356869184456E-3</c:v>
                </c:pt>
                <c:pt idx="3654">
                  <c:v>4.6511627906976744E-3</c:v>
                </c:pt>
                <c:pt idx="3655">
                  <c:v>4.6498905908096281E-3</c:v>
                </c:pt>
                <c:pt idx="3656">
                  <c:v>4.6486190866830736E-3</c:v>
                </c:pt>
                <c:pt idx="3657">
                  <c:v>4.6473482777474031E-3</c:v>
                </c:pt>
                <c:pt idx="3658">
                  <c:v>4.6460781634326317E-3</c:v>
                </c:pt>
                <c:pt idx="3659">
                  <c:v>4.6448087431693987E-3</c:v>
                </c:pt>
                <c:pt idx="3660">
                  <c:v>4.6435400163889647E-3</c:v>
                </c:pt>
                <c:pt idx="3661">
                  <c:v>4.6422719825232111E-3</c:v>
                </c:pt>
                <c:pt idx="3662">
                  <c:v>4.6410046410046406E-3</c:v>
                </c:pt>
                <c:pt idx="3663">
                  <c:v>4.639737991266376E-3</c:v>
                </c:pt>
                <c:pt idx="3664">
                  <c:v>4.6384720327421556E-3</c:v>
                </c:pt>
                <c:pt idx="3665">
                  <c:v>4.6372067648663392E-3</c:v>
                </c:pt>
                <c:pt idx="3666">
                  <c:v>4.635942187073902E-3</c:v>
                </c:pt>
                <c:pt idx="3667">
                  <c:v>4.6346782988004364E-3</c:v>
                </c:pt>
                <c:pt idx="3668">
                  <c:v>4.6334150994821474E-3</c:v>
                </c:pt>
                <c:pt idx="3669">
                  <c:v>4.6321525885558582E-3</c:v>
                </c:pt>
                <c:pt idx="3670">
                  <c:v>4.630890765459003E-3</c:v>
                </c:pt>
                <c:pt idx="3671">
                  <c:v>4.6296296296296294E-3</c:v>
                </c:pt>
                <c:pt idx="3672">
                  <c:v>4.6283691805063983E-3</c:v>
                </c:pt>
                <c:pt idx="3673">
                  <c:v>4.6271094175285793E-3</c:v>
                </c:pt>
                <c:pt idx="3674">
                  <c:v>4.6258503401360547E-3</c:v>
                </c:pt>
                <c:pt idx="3675">
                  <c:v>4.6245919477693144E-3</c:v>
                </c:pt>
                <c:pt idx="3676">
                  <c:v>4.6233342398694591E-3</c:v>
                </c:pt>
                <c:pt idx="3677">
                  <c:v>4.6220772158781943E-3</c:v>
                </c:pt>
                <c:pt idx="3678">
                  <c:v>4.6208208752378365E-3</c:v>
                </c:pt>
                <c:pt idx="3679">
                  <c:v>4.6195652173913046E-3</c:v>
                </c:pt>
                <c:pt idx="3680">
                  <c:v>4.6183102417821243E-3</c:v>
                </c:pt>
                <c:pt idx="3681">
                  <c:v>4.617055947854427E-3</c:v>
                </c:pt>
                <c:pt idx="3682">
                  <c:v>4.6158023350529459E-3</c:v>
                </c:pt>
                <c:pt idx="3683">
                  <c:v>4.6145494028230188E-3</c:v>
                </c:pt>
                <c:pt idx="3684">
                  <c:v>4.6132971506105836E-3</c:v>
                </c:pt>
                <c:pt idx="3685">
                  <c:v>4.6120455778621812E-3</c:v>
                </c:pt>
                <c:pt idx="3686">
                  <c:v>4.6107946840249527E-3</c:v>
                </c:pt>
                <c:pt idx="3687">
                  <c:v>4.6095444685466374E-3</c:v>
                </c:pt>
                <c:pt idx="3688">
                  <c:v>4.608294930875576E-3</c:v>
                </c:pt>
                <c:pt idx="3689">
                  <c:v>4.607046070460705E-3</c:v>
                </c:pt>
                <c:pt idx="3690">
                  <c:v>4.6057978867515576E-3</c:v>
                </c:pt>
                <c:pt idx="3691">
                  <c:v>4.6045503791982663E-3</c:v>
                </c:pt>
                <c:pt idx="3692">
                  <c:v>4.603303547251557E-3</c:v>
                </c:pt>
                <c:pt idx="3693">
                  <c:v>4.6020573903627505E-3</c:v>
                </c:pt>
                <c:pt idx="3694">
                  <c:v>4.6008119079837618E-3</c:v>
                </c:pt>
                <c:pt idx="3695">
                  <c:v>4.5995670995670999E-3</c:v>
                </c:pt>
                <c:pt idx="3696">
                  <c:v>4.598322964565864E-3</c:v>
                </c:pt>
                <c:pt idx="3697">
                  <c:v>4.5970795024337478E-3</c:v>
                </c:pt>
                <c:pt idx="3698">
                  <c:v>4.5958367126250335E-3</c:v>
                </c:pt>
                <c:pt idx="3699">
                  <c:v>4.5945945945945945E-3</c:v>
                </c:pt>
                <c:pt idx="3700">
                  <c:v>4.5933531477978925E-3</c:v>
                </c:pt>
                <c:pt idx="3701">
                  <c:v>4.5921123716909781E-3</c:v>
                </c:pt>
                <c:pt idx="3702">
                  <c:v>4.590872265730489E-3</c:v>
                </c:pt>
                <c:pt idx="3703">
                  <c:v>4.5896328293736502E-3</c:v>
                </c:pt>
                <c:pt idx="3704">
                  <c:v>4.5883940620782722E-3</c:v>
                </c:pt>
                <c:pt idx="3705">
                  <c:v>4.5871559633027525E-3</c:v>
                </c:pt>
                <c:pt idx="3706">
                  <c:v>4.5859185325060692E-3</c:v>
                </c:pt>
                <c:pt idx="3707">
                  <c:v>4.5846817691477882E-3</c:v>
                </c:pt>
                <c:pt idx="3708">
                  <c:v>4.5834456726880557E-3</c:v>
                </c:pt>
                <c:pt idx="3709">
                  <c:v>4.5822102425876008E-3</c:v>
                </c:pt>
                <c:pt idx="3710">
                  <c:v>4.5809754783077338E-3</c:v>
                </c:pt>
                <c:pt idx="3711">
                  <c:v>4.5797413793103444E-3</c:v>
                </c:pt>
                <c:pt idx="3712">
                  <c:v>4.5785079450579051E-3</c:v>
                </c:pt>
                <c:pt idx="3713">
                  <c:v>4.5772751750134625E-3</c:v>
                </c:pt>
                <c:pt idx="3714">
                  <c:v>4.5760430686406462E-3</c:v>
                </c:pt>
                <c:pt idx="3715">
                  <c:v>4.5748116254036601E-3</c:v>
                </c:pt>
                <c:pt idx="3716">
                  <c:v>4.5735808447672855E-3</c:v>
                </c:pt>
                <c:pt idx="3717">
                  <c:v>4.5723507261968797E-3</c:v>
                </c:pt>
                <c:pt idx="3718">
                  <c:v>4.5711212691583762E-3</c:v>
                </c:pt>
                <c:pt idx="3719">
                  <c:v>4.5698924731182797E-3</c:v>
                </c:pt>
                <c:pt idx="3720">
                  <c:v>4.568664337543671E-3</c:v>
                </c:pt>
                <c:pt idx="3721">
                  <c:v>4.5674368619022035E-3</c:v>
                </c:pt>
                <c:pt idx="3722">
                  <c:v>4.5662100456621002E-3</c:v>
                </c:pt>
                <c:pt idx="3723">
                  <c:v>4.5649838882921593E-3</c:v>
                </c:pt>
                <c:pt idx="3724">
                  <c:v>4.5637583892617446E-3</c:v>
                </c:pt>
                <c:pt idx="3725">
                  <c:v>4.5625335480407947E-3</c:v>
                </c:pt>
                <c:pt idx="3726">
                  <c:v>4.5613093640998123E-3</c:v>
                </c:pt>
                <c:pt idx="3727">
                  <c:v>4.5600858369098714E-3</c:v>
                </c:pt>
                <c:pt idx="3728">
                  <c:v>4.5588629659426118E-3</c:v>
                </c:pt>
                <c:pt idx="3729">
                  <c:v>4.5576407506702412E-3</c:v>
                </c:pt>
                <c:pt idx="3730">
                  <c:v>4.556419190565532E-3</c:v>
                </c:pt>
                <c:pt idx="3731">
                  <c:v>4.5551982851018222E-3</c:v>
                </c:pt>
                <c:pt idx="3732">
                  <c:v>4.5539780337530136E-3</c:v>
                </c:pt>
                <c:pt idx="3733">
                  <c:v>4.5527584359935725E-3</c:v>
                </c:pt>
                <c:pt idx="3734">
                  <c:v>4.5515394912985273E-3</c:v>
                </c:pt>
                <c:pt idx="3735">
                  <c:v>4.5503211991434686E-3</c:v>
                </c:pt>
                <c:pt idx="3736">
                  <c:v>4.5491035590045489E-3</c:v>
                </c:pt>
                <c:pt idx="3737">
                  <c:v>4.5478865703584802E-3</c:v>
                </c:pt>
                <c:pt idx="3738">
                  <c:v>4.5466702326825356E-3</c:v>
                </c:pt>
                <c:pt idx="3739">
                  <c:v>4.5454545454545452E-3</c:v>
                </c:pt>
                <c:pt idx="3740">
                  <c:v>4.5442395081529002E-3</c:v>
                </c:pt>
                <c:pt idx="3741">
                  <c:v>4.5430251202565469E-3</c:v>
                </c:pt>
                <c:pt idx="3742">
                  <c:v>4.5418113812449911E-3</c:v>
                </c:pt>
                <c:pt idx="3743">
                  <c:v>4.5405982905982909E-3</c:v>
                </c:pt>
                <c:pt idx="3744">
                  <c:v>4.5393858477970625E-3</c:v>
                </c:pt>
                <c:pt idx="3745">
                  <c:v>4.5381740523224769E-3</c:v>
                </c:pt>
                <c:pt idx="3746">
                  <c:v>4.5369629036562586E-3</c:v>
                </c:pt>
                <c:pt idx="3747">
                  <c:v>4.5357524012806828E-3</c:v>
                </c:pt>
                <c:pt idx="3748">
                  <c:v>4.5345425446785808E-3</c:v>
                </c:pt>
                <c:pt idx="3749">
                  <c:v>4.5333333333333337E-3</c:v>
                </c:pt>
                <c:pt idx="3750">
                  <c:v>4.5321247667288725E-3</c:v>
                </c:pt>
                <c:pt idx="3751">
                  <c:v>4.5309168443496799E-3</c:v>
                </c:pt>
                <c:pt idx="3752">
                  <c:v>4.5297095656807885E-3</c:v>
                </c:pt>
                <c:pt idx="3753">
                  <c:v>4.5285029302077782E-3</c:v>
                </c:pt>
                <c:pt idx="3754">
                  <c:v>4.527296937416778E-3</c:v>
                </c:pt>
                <c:pt idx="3755">
                  <c:v>4.5260915867944623E-3</c:v>
                </c:pt>
                <c:pt idx="3756">
                  <c:v>4.5248868778280547E-3</c:v>
                </c:pt>
                <c:pt idx="3757">
                  <c:v>4.5236828100053217E-3</c:v>
                </c:pt>
                <c:pt idx="3758">
                  <c:v>4.522479382814578E-3</c:v>
                </c:pt>
                <c:pt idx="3759">
                  <c:v>4.5212765957446804E-3</c:v>
                </c:pt>
                <c:pt idx="3760">
                  <c:v>4.5200744482850304E-3</c:v>
                </c:pt>
                <c:pt idx="3761">
                  <c:v>4.5188729399255716E-3</c:v>
                </c:pt>
                <c:pt idx="3762">
                  <c:v>4.5176720701567896E-3</c:v>
                </c:pt>
                <c:pt idx="3763">
                  <c:v>4.5164718384697131E-3</c:v>
                </c:pt>
                <c:pt idx="3764">
                  <c:v>4.5152722443559095E-3</c:v>
                </c:pt>
                <c:pt idx="3765">
                  <c:v>4.5140732873074881E-3</c:v>
                </c:pt>
                <c:pt idx="3766">
                  <c:v>4.5128749668170961E-3</c:v>
                </c:pt>
                <c:pt idx="3767">
                  <c:v>4.5116772823779192E-3</c:v>
                </c:pt>
                <c:pt idx="3768">
                  <c:v>4.5104802334836828E-3</c:v>
                </c:pt>
                <c:pt idx="3769">
                  <c:v>4.5092838196286473E-3</c:v>
                </c:pt>
                <c:pt idx="3770">
                  <c:v>4.5080880403076109E-3</c:v>
                </c:pt>
                <c:pt idx="3771">
                  <c:v>4.5068928950159071E-3</c:v>
                </c:pt>
                <c:pt idx="3772">
                  <c:v>4.5056983832494034E-3</c:v>
                </c:pt>
                <c:pt idx="3773">
                  <c:v>4.5045045045045045E-3</c:v>
                </c:pt>
                <c:pt idx="3774">
                  <c:v>4.5033112582781457E-3</c:v>
                </c:pt>
                <c:pt idx="3775">
                  <c:v>4.5021186440677968E-3</c:v>
                </c:pt>
                <c:pt idx="3776">
                  <c:v>4.500926661371459E-3</c:v>
                </c:pt>
                <c:pt idx="3777">
                  <c:v>4.4997353096876656E-3</c:v>
                </c:pt>
                <c:pt idx="3778">
                  <c:v>4.4985445885154804E-3</c:v>
                </c:pt>
                <c:pt idx="3779">
                  <c:v>4.4973544973544973E-3</c:v>
                </c:pt>
                <c:pt idx="3780">
                  <c:v>4.49616503570484E-3</c:v>
                </c:pt>
                <c:pt idx="3781">
                  <c:v>4.4949762030671607E-3</c:v>
                </c:pt>
                <c:pt idx="3782">
                  <c:v>4.4937879989426378E-3</c:v>
                </c:pt>
                <c:pt idx="3783">
                  <c:v>4.4926004228329807E-3</c:v>
                </c:pt>
                <c:pt idx="3784">
                  <c:v>4.4914134742404226E-3</c:v>
                </c:pt>
                <c:pt idx="3785">
                  <c:v>4.4902271526677234E-3</c:v>
                </c:pt>
                <c:pt idx="3786">
                  <c:v>4.4890414576181674E-3</c:v>
                </c:pt>
                <c:pt idx="3787">
                  <c:v>4.4878563885955647E-3</c:v>
                </c:pt>
                <c:pt idx="3788">
                  <c:v>4.4866719451042494E-3</c:v>
                </c:pt>
                <c:pt idx="3789">
                  <c:v>4.4854881266490768E-3</c:v>
                </c:pt>
                <c:pt idx="3790">
                  <c:v>4.4843049327354259E-3</c:v>
                </c:pt>
                <c:pt idx="3791">
                  <c:v>4.4831223628691982E-3</c:v>
                </c:pt>
                <c:pt idx="3792">
                  <c:v>4.4819404165568153E-3</c:v>
                </c:pt>
                <c:pt idx="3793">
                  <c:v>4.4807590933052185E-3</c:v>
                </c:pt>
                <c:pt idx="3794">
                  <c:v>4.4795783926218705E-3</c:v>
                </c:pt>
                <c:pt idx="3795">
                  <c:v>4.4783983140147523E-3</c:v>
                </c:pt>
                <c:pt idx="3796">
                  <c:v>4.4772188569923623E-3</c:v>
                </c:pt>
                <c:pt idx="3797">
                  <c:v>4.4760400210637173E-3</c:v>
                </c:pt>
                <c:pt idx="3798">
                  <c:v>4.474861805738352E-3</c:v>
                </c:pt>
                <c:pt idx="3799">
                  <c:v>4.4736842105263155E-3</c:v>
                </c:pt>
                <c:pt idx="3800">
                  <c:v>4.4725072349381745E-3</c:v>
                </c:pt>
                <c:pt idx="3801">
                  <c:v>4.4713308784850078E-3</c:v>
                </c:pt>
                <c:pt idx="3802">
                  <c:v>4.4701551406784116E-3</c:v>
                </c:pt>
                <c:pt idx="3803">
                  <c:v>4.4689800210304942E-3</c:v>
                </c:pt>
                <c:pt idx="3804">
                  <c:v>4.4678055190538763E-3</c:v>
                </c:pt>
                <c:pt idx="3805">
                  <c:v>4.4666316342616922E-3</c:v>
                </c:pt>
                <c:pt idx="3806">
                  <c:v>4.4654583661675861E-3</c:v>
                </c:pt>
                <c:pt idx="3807">
                  <c:v>4.464285714285714E-3</c:v>
                </c:pt>
                <c:pt idx="3808">
                  <c:v>4.4631136781307429E-3</c:v>
                </c:pt>
                <c:pt idx="3809">
                  <c:v>4.4619422572178477E-3</c:v>
                </c:pt>
                <c:pt idx="3810">
                  <c:v>4.4607714510627129E-3</c:v>
                </c:pt>
                <c:pt idx="3811">
                  <c:v>4.4596012591815318E-3</c:v>
                </c:pt>
                <c:pt idx="3812">
                  <c:v>4.4584316810910045E-3</c:v>
                </c:pt>
                <c:pt idx="3813">
                  <c:v>4.4572627163083373E-3</c:v>
                </c:pt>
                <c:pt idx="3814">
                  <c:v>4.4560943643512452E-3</c:v>
                </c:pt>
                <c:pt idx="3815">
                  <c:v>4.4549266247379451E-3</c:v>
                </c:pt>
                <c:pt idx="3816">
                  <c:v>4.4537594969871631E-3</c:v>
                </c:pt>
                <c:pt idx="3817">
                  <c:v>4.4525929806181249E-3</c:v>
                </c:pt>
                <c:pt idx="3818">
                  <c:v>4.4514270751505628E-3</c:v>
                </c:pt>
                <c:pt idx="3819">
                  <c:v>4.4502617801047122E-3</c:v>
                </c:pt>
                <c:pt idx="3820">
                  <c:v>4.4490970950013089E-3</c:v>
                </c:pt>
                <c:pt idx="3821">
                  <c:v>4.4479330193615907E-3</c:v>
                </c:pt>
                <c:pt idx="3822">
                  <c:v>4.4467695527072981E-3</c:v>
                </c:pt>
                <c:pt idx="3823">
                  <c:v>4.4456066945606698E-3</c:v>
                </c:pt>
                <c:pt idx="3824">
                  <c:v>4.4444444444444444E-3</c:v>
                </c:pt>
                <c:pt idx="3825">
                  <c:v>4.443282801881861E-3</c:v>
                </c:pt>
                <c:pt idx="3826">
                  <c:v>4.4421217663966556E-3</c:v>
                </c:pt>
                <c:pt idx="3827">
                  <c:v>4.440961337513062E-3</c:v>
                </c:pt>
                <c:pt idx="3828">
                  <c:v>4.4398015147558111E-3</c:v>
                </c:pt>
                <c:pt idx="3829">
                  <c:v>4.4386422976501307E-3</c:v>
                </c:pt>
                <c:pt idx="3830">
                  <c:v>4.437483685721744E-3</c:v>
                </c:pt>
                <c:pt idx="3831">
                  <c:v>4.4363256784968686E-3</c:v>
                </c:pt>
                <c:pt idx="3832">
                  <c:v>4.435168275502218E-3</c:v>
                </c:pt>
                <c:pt idx="3833">
                  <c:v>4.4340114762649978E-3</c:v>
                </c:pt>
                <c:pt idx="3834">
                  <c:v>4.4328552803129077E-3</c:v>
                </c:pt>
                <c:pt idx="3835">
                  <c:v>4.4316996871741395E-3</c:v>
                </c:pt>
                <c:pt idx="3836">
                  <c:v>4.4305446963773783E-3</c:v>
                </c:pt>
                <c:pt idx="3837">
                  <c:v>4.4293903074517976E-3</c:v>
                </c:pt>
                <c:pt idx="3838">
                  <c:v>4.4282365199270644E-3</c:v>
                </c:pt>
                <c:pt idx="3839">
                  <c:v>4.4270833333333332E-3</c:v>
                </c:pt>
                <c:pt idx="3840">
                  <c:v>4.4259307472012495E-3</c:v>
                </c:pt>
                <c:pt idx="3841">
                  <c:v>4.4247787610619468E-3</c:v>
                </c:pt>
                <c:pt idx="3842">
                  <c:v>4.4236273744470466E-3</c:v>
                </c:pt>
                <c:pt idx="3843">
                  <c:v>4.4224765868886573E-3</c:v>
                </c:pt>
                <c:pt idx="3844">
                  <c:v>4.421326397919376E-3</c:v>
                </c:pt>
                <c:pt idx="3845">
                  <c:v>4.4201768070722828E-3</c:v>
                </c:pt>
                <c:pt idx="3846">
                  <c:v>4.419027813880946E-3</c:v>
                </c:pt>
                <c:pt idx="3847">
                  <c:v>4.4178794178794181E-3</c:v>
                </c:pt>
                <c:pt idx="3848">
                  <c:v>4.4167316186022347E-3</c:v>
                </c:pt>
                <c:pt idx="3849">
                  <c:v>4.415584415584416E-3</c:v>
                </c:pt>
                <c:pt idx="3850">
                  <c:v>4.4144378083614648E-3</c:v>
                </c:pt>
                <c:pt idx="3851">
                  <c:v>4.4132917964693668E-3</c:v>
                </c:pt>
                <c:pt idx="3852">
                  <c:v>4.4121463794445882E-3</c:v>
                </c:pt>
                <c:pt idx="3853">
                  <c:v>4.4110015568240785E-3</c:v>
                </c:pt>
                <c:pt idx="3854">
                  <c:v>4.4098573281452658E-3</c:v>
                </c:pt>
                <c:pt idx="3855">
                  <c:v>4.408713692946058E-3</c:v>
                </c:pt>
                <c:pt idx="3856">
                  <c:v>4.4075706507648435E-3</c:v>
                </c:pt>
                <c:pt idx="3857">
                  <c:v>4.4064282011404875E-3</c:v>
                </c:pt>
                <c:pt idx="3858">
                  <c:v>4.4052863436123352E-3</c:v>
                </c:pt>
                <c:pt idx="3859">
                  <c:v>4.4041450777202069E-3</c:v>
                </c:pt>
                <c:pt idx="3860">
                  <c:v>4.4030044030044027E-3</c:v>
                </c:pt>
                <c:pt idx="3861">
                  <c:v>4.4018643190056961E-3</c:v>
                </c:pt>
                <c:pt idx="3862">
                  <c:v>4.4007248252653378E-3</c:v>
                </c:pt>
                <c:pt idx="3863">
                  <c:v>4.399585921325052E-3</c:v>
                </c:pt>
                <c:pt idx="3864">
                  <c:v>4.3984476067270373E-3</c:v>
                </c:pt>
                <c:pt idx="3865">
                  <c:v>4.3973098810139678E-3</c:v>
                </c:pt>
                <c:pt idx="3866">
                  <c:v>4.3961727437289893E-3</c:v>
                </c:pt>
                <c:pt idx="3867">
                  <c:v>4.3950361944157185E-3</c:v>
                </c:pt>
                <c:pt idx="3868">
                  <c:v>4.3939002326182476E-3</c:v>
                </c:pt>
                <c:pt idx="3869">
                  <c:v>4.3927648578811372E-3</c:v>
                </c:pt>
                <c:pt idx="3870">
                  <c:v>4.3916300697494186E-3</c:v>
                </c:pt>
                <c:pt idx="3871">
                  <c:v>4.3904958677685952E-3</c:v>
                </c:pt>
                <c:pt idx="3872">
                  <c:v>4.3893622514846369E-3</c:v>
                </c:pt>
                <c:pt idx="3873">
                  <c:v>4.3882292204439855E-3</c:v>
                </c:pt>
                <c:pt idx="3874">
                  <c:v>4.3870967741935487E-3</c:v>
                </c:pt>
                <c:pt idx="3875">
                  <c:v>4.3859649122807015E-3</c:v>
                </c:pt>
                <c:pt idx="3876">
                  <c:v>4.3848336342532882E-3</c:v>
                </c:pt>
                <c:pt idx="3877">
                  <c:v>4.3837029396596181E-3</c:v>
                </c:pt>
                <c:pt idx="3878">
                  <c:v>4.3825728280484661E-3</c:v>
                </c:pt>
                <c:pt idx="3879">
                  <c:v>4.3814432989690722E-3</c:v>
                </c:pt>
                <c:pt idx="3880">
                  <c:v>4.3803143519711412E-3</c:v>
                </c:pt>
                <c:pt idx="3881">
                  <c:v>4.3791859866048428E-3</c:v>
                </c:pt>
                <c:pt idx="3882">
                  <c:v>4.3780582024208091E-3</c:v>
                </c:pt>
                <c:pt idx="3883">
                  <c:v>4.3769309989701343E-3</c:v>
                </c:pt>
                <c:pt idx="3884">
                  <c:v>4.375804375804376E-3</c:v>
                </c:pt>
                <c:pt idx="3885">
                  <c:v>4.3746783324755531E-3</c:v>
                </c:pt>
                <c:pt idx="3886">
                  <c:v>4.373552868536146E-3</c:v>
                </c:pt>
                <c:pt idx="3887">
                  <c:v>4.3724279835390947E-3</c:v>
                </c:pt>
                <c:pt idx="3888">
                  <c:v>4.3713036770377991E-3</c:v>
                </c:pt>
                <c:pt idx="3889">
                  <c:v>4.3701799485861186E-3</c:v>
                </c:pt>
                <c:pt idx="3890">
                  <c:v>4.3690567977383707E-3</c:v>
                </c:pt>
                <c:pt idx="3891">
                  <c:v>4.3679342240493316E-3</c:v>
                </c:pt>
                <c:pt idx="3892">
                  <c:v>4.3668122270742356E-3</c:v>
                </c:pt>
                <c:pt idx="3893">
                  <c:v>4.3656908063687723E-3</c:v>
                </c:pt>
                <c:pt idx="3894">
                  <c:v>4.3645699614890884E-3</c:v>
                </c:pt>
                <c:pt idx="3895">
                  <c:v>4.3634496919917861E-3</c:v>
                </c:pt>
                <c:pt idx="3896">
                  <c:v>4.3623299974339235E-3</c:v>
                </c:pt>
                <c:pt idx="3897">
                  <c:v>4.3612108773730118E-3</c:v>
                </c:pt>
                <c:pt idx="3898">
                  <c:v>4.3600923313670175E-3</c:v>
                </c:pt>
                <c:pt idx="3899">
                  <c:v>4.3589743589743588E-3</c:v>
                </c:pt>
                <c:pt idx="3900">
                  <c:v>4.3578569597539094E-3</c:v>
                </c:pt>
                <c:pt idx="3901">
                  <c:v>4.3567401332649924E-3</c:v>
                </c:pt>
                <c:pt idx="3902">
                  <c:v>4.3556238790673843E-3</c:v>
                </c:pt>
                <c:pt idx="3903">
                  <c:v>4.3545081967213111E-3</c:v>
                </c:pt>
                <c:pt idx="3904">
                  <c:v>4.3533930857874523E-3</c:v>
                </c:pt>
                <c:pt idx="3905">
                  <c:v>4.3522785458269334E-3</c:v>
                </c:pt>
                <c:pt idx="3906">
                  <c:v>4.3511645764013306E-3</c:v>
                </c:pt>
                <c:pt idx="3907">
                  <c:v>4.3500511770726714E-3</c:v>
                </c:pt>
                <c:pt idx="3908">
                  <c:v>4.3489383474034282E-3</c:v>
                </c:pt>
                <c:pt idx="3909">
                  <c:v>4.3478260869565218E-3</c:v>
                </c:pt>
                <c:pt idx="3910">
                  <c:v>4.3467143952953206E-3</c:v>
                </c:pt>
                <c:pt idx="3911">
                  <c:v>4.3456032719836404E-3</c:v>
                </c:pt>
                <c:pt idx="3912">
                  <c:v>4.3444927165857397E-3</c:v>
                </c:pt>
                <c:pt idx="3913">
                  <c:v>4.3433827286663259E-3</c:v>
                </c:pt>
                <c:pt idx="3914">
                  <c:v>4.3422733077905489E-3</c:v>
                </c:pt>
                <c:pt idx="3915">
                  <c:v>4.3411644535240037E-3</c:v>
                </c:pt>
                <c:pt idx="3916">
                  <c:v>4.3400561654327293E-3</c:v>
                </c:pt>
                <c:pt idx="3917">
                  <c:v>4.338948443083206E-3</c:v>
                </c:pt>
                <c:pt idx="3918">
                  <c:v>4.3378412860423576E-3</c:v>
                </c:pt>
                <c:pt idx="3919">
                  <c:v>4.336734693877551E-3</c:v>
                </c:pt>
                <c:pt idx="3920">
                  <c:v>4.3356286661565928E-3</c:v>
                </c:pt>
                <c:pt idx="3921">
                  <c:v>4.3345232024477312E-3</c:v>
                </c:pt>
                <c:pt idx="3922">
                  <c:v>4.3334183023196532E-3</c:v>
                </c:pt>
                <c:pt idx="3923">
                  <c:v>4.3323139653414881E-3</c:v>
                </c:pt>
                <c:pt idx="3924">
                  <c:v>4.3312101910828026E-3</c:v>
                </c:pt>
                <c:pt idx="3925">
                  <c:v>4.3301069791136021E-3</c:v>
                </c:pt>
                <c:pt idx="3926">
                  <c:v>4.329004329004329E-3</c:v>
                </c:pt>
                <c:pt idx="3927">
                  <c:v>4.3279022403258658E-3</c:v>
                </c:pt>
                <c:pt idx="3928">
                  <c:v>4.3268007126495292E-3</c:v>
                </c:pt>
                <c:pt idx="3929">
                  <c:v>4.3256997455470734E-3</c:v>
                </c:pt>
                <c:pt idx="3930">
                  <c:v>4.3245993385906895E-3</c:v>
                </c:pt>
                <c:pt idx="3931">
                  <c:v>4.3234994913530014E-3</c:v>
                </c:pt>
                <c:pt idx="3932">
                  <c:v>4.3224002034070686E-3</c:v>
                </c:pt>
                <c:pt idx="3933">
                  <c:v>4.3213014743263851E-3</c:v>
                </c:pt>
                <c:pt idx="3934">
                  <c:v>4.3202033036848792E-3</c:v>
                </c:pt>
                <c:pt idx="3935">
                  <c:v>4.3191056910569106E-3</c:v>
                </c:pt>
                <c:pt idx="3936">
                  <c:v>4.3180086360172718E-3</c:v>
                </c:pt>
                <c:pt idx="3937">
                  <c:v>4.3169121381411886E-3</c:v>
                </c:pt>
                <c:pt idx="3938">
                  <c:v>4.3158161970043157E-3</c:v>
                </c:pt>
                <c:pt idx="3939">
                  <c:v>4.3147208121827414E-3</c:v>
                </c:pt>
                <c:pt idx="3940">
                  <c:v>4.3136259832529814E-3</c:v>
                </c:pt>
                <c:pt idx="3941">
                  <c:v>4.3125317097919835E-3</c:v>
                </c:pt>
                <c:pt idx="3942">
                  <c:v>4.3114379913771241E-3</c:v>
                </c:pt>
                <c:pt idx="3943">
                  <c:v>4.3103448275862068E-3</c:v>
                </c:pt>
                <c:pt idx="3944">
                  <c:v>4.3092522179974651E-3</c:v>
                </c:pt>
                <c:pt idx="3945">
                  <c:v>4.3081601621895588E-3</c:v>
                </c:pt>
                <c:pt idx="3946">
                  <c:v>4.3070686597415763E-3</c:v>
                </c:pt>
                <c:pt idx="3947">
                  <c:v>4.3059777102330294E-3</c:v>
                </c:pt>
                <c:pt idx="3948">
                  <c:v>4.3048873132438591E-3</c:v>
                </c:pt>
                <c:pt idx="3949">
                  <c:v>4.3037974683544306E-3</c:v>
                </c:pt>
                <c:pt idx="3950">
                  <c:v>4.3027081751455332E-3</c:v>
                </c:pt>
                <c:pt idx="3951">
                  <c:v>4.3016194331983804E-3</c:v>
                </c:pt>
                <c:pt idx="3952">
                  <c:v>4.3005312420946115E-3</c:v>
                </c:pt>
                <c:pt idx="3953">
                  <c:v>4.2994436014162874E-3</c:v>
                </c:pt>
                <c:pt idx="3954">
                  <c:v>4.2983565107458915E-3</c:v>
                </c:pt>
                <c:pt idx="3955">
                  <c:v>4.2972699696663293E-3</c:v>
                </c:pt>
                <c:pt idx="3956">
                  <c:v>4.2961839777609298E-3</c:v>
                </c:pt>
                <c:pt idx="3957">
                  <c:v>4.295098534613441E-3</c:v>
                </c:pt>
                <c:pt idx="3958">
                  <c:v>4.2940136398080322E-3</c:v>
                </c:pt>
                <c:pt idx="3959">
                  <c:v>4.2929292929292928E-3</c:v>
                </c:pt>
                <c:pt idx="3960">
                  <c:v>4.2918454935622317E-3</c:v>
                </c:pt>
                <c:pt idx="3961">
                  <c:v>4.290762241292277E-3</c:v>
                </c:pt>
                <c:pt idx="3962">
                  <c:v>4.2896795357052738E-3</c:v>
                </c:pt>
                <c:pt idx="3963">
                  <c:v>4.288597376387487E-3</c:v>
                </c:pt>
                <c:pt idx="3964">
                  <c:v>4.287515762925599E-3</c:v>
                </c:pt>
                <c:pt idx="3965">
                  <c:v>4.2864346949067073E-3</c:v>
                </c:pt>
                <c:pt idx="3966">
                  <c:v>4.2853541719183258E-3</c:v>
                </c:pt>
                <c:pt idx="3967">
                  <c:v>4.2842741935483868E-3</c:v>
                </c:pt>
                <c:pt idx="3968">
                  <c:v>4.2831947593852358E-3</c:v>
                </c:pt>
                <c:pt idx="3969">
                  <c:v>4.2821158690176326E-3</c:v>
                </c:pt>
                <c:pt idx="3970">
                  <c:v>4.2810375220347519E-3</c:v>
                </c:pt>
                <c:pt idx="3971">
                  <c:v>4.2799597180261835E-3</c:v>
                </c:pt>
                <c:pt idx="3972">
                  <c:v>4.278882456581928E-3</c:v>
                </c:pt>
                <c:pt idx="3973">
                  <c:v>4.2778057372924007E-3</c:v>
                </c:pt>
                <c:pt idx="3974">
                  <c:v>4.2767295597484272E-3</c:v>
                </c:pt>
                <c:pt idx="3975">
                  <c:v>4.2756539235412477E-3</c:v>
                </c:pt>
                <c:pt idx="3976">
                  <c:v>4.2745788282625092E-3</c:v>
                </c:pt>
                <c:pt idx="3977">
                  <c:v>4.2735042735042739E-3</c:v>
                </c:pt>
                <c:pt idx="3978">
                  <c:v>4.2724302588590096E-3</c:v>
                </c:pt>
                <c:pt idx="3979">
                  <c:v>4.2713567839195981E-3</c:v>
                </c:pt>
                <c:pt idx="3980">
                  <c:v>4.2702838482793267E-3</c:v>
                </c:pt>
                <c:pt idx="3981">
                  <c:v>4.2692114515318937E-3</c:v>
                </c:pt>
                <c:pt idx="3982">
                  <c:v>4.2681395932714031E-3</c:v>
                </c:pt>
                <c:pt idx="3983">
                  <c:v>4.2670682730923696E-3</c:v>
                </c:pt>
                <c:pt idx="3984">
                  <c:v>4.2659974905897118E-3</c:v>
                </c:pt>
                <c:pt idx="3985">
                  <c:v>4.2649272453587558E-3</c:v>
                </c:pt>
                <c:pt idx="3986">
                  <c:v>4.2638575369952341E-3</c:v>
                </c:pt>
                <c:pt idx="3987">
                  <c:v>4.2627883650952856E-3</c:v>
                </c:pt>
                <c:pt idx="3988">
                  <c:v>4.2617197292554527E-3</c:v>
                </c:pt>
                <c:pt idx="3989">
                  <c:v>4.2606516290726818E-3</c:v>
                </c:pt>
                <c:pt idx="3990">
                  <c:v>4.2595840641443247E-3</c:v>
                </c:pt>
                <c:pt idx="3991">
                  <c:v>4.2585170340681362E-3</c:v>
                </c:pt>
                <c:pt idx="3992">
                  <c:v>4.2574505384422737E-3</c:v>
                </c:pt>
                <c:pt idx="3993">
                  <c:v>4.2563845768652979E-3</c:v>
                </c:pt>
                <c:pt idx="3994">
                  <c:v>4.2553191489361703E-3</c:v>
                </c:pt>
                <c:pt idx="3995">
                  <c:v>4.2542542542542547E-3</c:v>
                </c:pt>
                <c:pt idx="3996">
                  <c:v>4.2531898924193148E-3</c:v>
                </c:pt>
                <c:pt idx="3997">
                  <c:v>4.2521260630315159E-3</c:v>
                </c:pt>
                <c:pt idx="3998">
                  <c:v>4.2510627656914225E-3</c:v>
                </c:pt>
                <c:pt idx="3999">
                  <c:v>4.2500000000000003E-3</c:v>
                </c:pt>
                <c:pt idx="4000">
                  <c:v>4.2489377655586099E-3</c:v>
                </c:pt>
                <c:pt idx="4001">
                  <c:v>4.2478760619690152E-3</c:v>
                </c:pt>
                <c:pt idx="4002">
                  <c:v>4.2468148888333748E-3</c:v>
                </c:pt>
                <c:pt idx="4003">
                  <c:v>4.245754245754246E-3</c:v>
                </c:pt>
                <c:pt idx="4004">
                  <c:v>4.2446941323345819E-3</c:v>
                </c:pt>
                <c:pt idx="4005">
                  <c:v>4.2436345481777337E-3</c:v>
                </c:pt>
                <c:pt idx="4006">
                  <c:v>4.2425754928874472E-3</c:v>
                </c:pt>
                <c:pt idx="4007">
                  <c:v>4.2415169660678645E-3</c:v>
                </c:pt>
                <c:pt idx="4008">
                  <c:v>4.2404589673235224E-3</c:v>
                </c:pt>
                <c:pt idx="4009">
                  <c:v>4.2394014962593516E-3</c:v>
                </c:pt>
                <c:pt idx="4010">
                  <c:v>4.2383445524806782E-3</c:v>
                </c:pt>
                <c:pt idx="4011">
                  <c:v>4.2372881355932203E-3</c:v>
                </c:pt>
                <c:pt idx="4012">
                  <c:v>4.23623224520309E-3</c:v>
                </c:pt>
                <c:pt idx="4013">
                  <c:v>4.2351768809167911E-3</c:v>
                </c:pt>
                <c:pt idx="4014">
                  <c:v>4.2341220423412207E-3</c:v>
                </c:pt>
                <c:pt idx="4015">
                  <c:v>4.233067729083665E-3</c:v>
                </c:pt>
                <c:pt idx="4016">
                  <c:v>4.2320139407518052E-3</c:v>
                </c:pt>
                <c:pt idx="4017">
                  <c:v>4.2309606769537081E-3</c:v>
                </c:pt>
                <c:pt idx="4018">
                  <c:v>4.2299079372978355E-3</c:v>
                </c:pt>
                <c:pt idx="4019">
                  <c:v>4.2288557213930348E-3</c:v>
                </c:pt>
                <c:pt idx="4020">
                  <c:v>4.227804028848545E-3</c:v>
                </c:pt>
                <c:pt idx="4021">
                  <c:v>4.2267528592739934E-3</c:v>
                </c:pt>
                <c:pt idx="4022">
                  <c:v>4.2257022122793933E-3</c:v>
                </c:pt>
                <c:pt idx="4023">
                  <c:v>4.2246520874751493E-3</c:v>
                </c:pt>
                <c:pt idx="4024">
                  <c:v>4.2236024844720501E-3</c:v>
                </c:pt>
                <c:pt idx="4025">
                  <c:v>4.2225534028812722E-3</c:v>
                </c:pt>
                <c:pt idx="4026">
                  <c:v>4.221504842314378E-3</c:v>
                </c:pt>
                <c:pt idx="4027">
                  <c:v>4.2204568023833169E-3</c:v>
                </c:pt>
                <c:pt idx="4028">
                  <c:v>4.2194092827004216E-3</c:v>
                </c:pt>
                <c:pt idx="4029">
                  <c:v>4.2183622828784123E-3</c:v>
                </c:pt>
                <c:pt idx="4030">
                  <c:v>4.2173158025303895E-3</c:v>
                </c:pt>
                <c:pt idx="4031">
                  <c:v>4.216269841269841E-3</c:v>
                </c:pt>
                <c:pt idx="4032">
                  <c:v>4.2152243987106375E-3</c:v>
                </c:pt>
                <c:pt idx="4033">
                  <c:v>4.2141794744670301E-3</c:v>
                </c:pt>
                <c:pt idx="4034">
                  <c:v>4.2131350681536553E-3</c:v>
                </c:pt>
                <c:pt idx="4035">
                  <c:v>4.2120911793855301E-3</c:v>
                </c:pt>
                <c:pt idx="4036">
                  <c:v>4.2110478077780527E-3</c:v>
                </c:pt>
                <c:pt idx="4037">
                  <c:v>4.2100049529470033E-3</c:v>
                </c:pt>
                <c:pt idx="4038">
                  <c:v>4.2089626145085414E-3</c:v>
                </c:pt>
                <c:pt idx="4039">
                  <c:v>4.2079207920792082E-3</c:v>
                </c:pt>
                <c:pt idx="4040">
                  <c:v>4.2068794852759221E-3</c:v>
                </c:pt>
                <c:pt idx="4041">
                  <c:v>4.2058386937159822E-3</c:v>
                </c:pt>
                <c:pt idx="4042">
                  <c:v>4.2047984170170668E-3</c:v>
                </c:pt>
                <c:pt idx="4043">
                  <c:v>4.2037586547972305E-3</c:v>
                </c:pt>
                <c:pt idx="4044">
                  <c:v>4.202719406674907E-3</c:v>
                </c:pt>
                <c:pt idx="4045">
                  <c:v>4.2016806722689074E-3</c:v>
                </c:pt>
                <c:pt idx="4046">
                  <c:v>4.200642451198419E-3</c:v>
                </c:pt>
                <c:pt idx="4047">
                  <c:v>4.199604743083004E-3</c:v>
                </c:pt>
                <c:pt idx="4048">
                  <c:v>4.1985675475426035E-3</c:v>
                </c:pt>
                <c:pt idx="4049">
                  <c:v>4.1975308641975309E-3</c:v>
                </c:pt>
                <c:pt idx="4050">
                  <c:v>4.1964946926684767E-3</c:v>
                </c:pt>
                <c:pt idx="4051">
                  <c:v>4.1954590325765052E-3</c:v>
                </c:pt>
                <c:pt idx="4052">
                  <c:v>4.1944238835430548E-3</c:v>
                </c:pt>
                <c:pt idx="4053">
                  <c:v>4.1933892451899357E-3</c:v>
                </c:pt>
                <c:pt idx="4054">
                  <c:v>4.1923551171393339E-3</c:v>
                </c:pt>
                <c:pt idx="4055">
                  <c:v>4.1913214990138064E-3</c:v>
                </c:pt>
                <c:pt idx="4056">
                  <c:v>4.1902883904362826E-3</c:v>
                </c:pt>
                <c:pt idx="4057">
                  <c:v>4.1892557910300637E-3</c:v>
                </c:pt>
                <c:pt idx="4058">
                  <c:v>4.1882237004188224E-3</c:v>
                </c:pt>
                <c:pt idx="4059">
                  <c:v>4.1871921182266006E-3</c:v>
                </c:pt>
                <c:pt idx="4060">
                  <c:v>4.1861610440778133E-3</c:v>
                </c:pt>
                <c:pt idx="4061">
                  <c:v>4.1851304775972426E-3</c:v>
                </c:pt>
                <c:pt idx="4062">
                  <c:v>4.1841004184100415E-3</c:v>
                </c:pt>
                <c:pt idx="4063">
                  <c:v>4.1830708661417327E-3</c:v>
                </c:pt>
                <c:pt idx="4064">
                  <c:v>4.1820418204182039E-3</c:v>
                </c:pt>
                <c:pt idx="4065">
                  <c:v>4.181013280865716E-3</c:v>
                </c:pt>
                <c:pt idx="4066">
                  <c:v>4.1799852471108923E-3</c:v>
                </c:pt>
                <c:pt idx="4067">
                  <c:v>4.1789577187807273E-3</c:v>
                </c:pt>
                <c:pt idx="4068">
                  <c:v>4.1779306955025807E-3</c:v>
                </c:pt>
                <c:pt idx="4069">
                  <c:v>4.1769041769041766E-3</c:v>
                </c:pt>
                <c:pt idx="4070">
                  <c:v>4.1758781626136084E-3</c:v>
                </c:pt>
                <c:pt idx="4071">
                  <c:v>4.1748526522593322E-3</c:v>
                </c:pt>
                <c:pt idx="4072">
                  <c:v>4.1738276454701692E-3</c:v>
                </c:pt>
                <c:pt idx="4073">
                  <c:v>4.1728031418753067E-3</c:v>
                </c:pt>
                <c:pt idx="4074">
                  <c:v>4.1717791411042945E-3</c:v>
                </c:pt>
                <c:pt idx="4075">
                  <c:v>4.1707556427870458E-3</c:v>
                </c:pt>
                <c:pt idx="4076">
                  <c:v>4.1697326465538389E-3</c:v>
                </c:pt>
                <c:pt idx="4077">
                  <c:v>4.1687101520353114E-3</c:v>
                </c:pt>
                <c:pt idx="4078">
                  <c:v>4.1676881588624667E-3</c:v>
                </c:pt>
                <c:pt idx="4079">
                  <c:v>4.1666666666666666E-3</c:v>
                </c:pt>
                <c:pt idx="4080">
                  <c:v>4.1656456750796371E-3</c:v>
                </c:pt>
                <c:pt idx="4081">
                  <c:v>4.1646251837334641E-3</c:v>
                </c:pt>
                <c:pt idx="4082">
                  <c:v>4.1636051922605928E-3</c:v>
                </c:pt>
                <c:pt idx="4083">
                  <c:v>4.1625857002938298E-3</c:v>
                </c:pt>
                <c:pt idx="4084">
                  <c:v>4.1615667074663401E-3</c:v>
                </c:pt>
                <c:pt idx="4085">
                  <c:v>4.1605482134116495E-3</c:v>
                </c:pt>
                <c:pt idx="4086">
                  <c:v>4.1595302177636411E-3</c:v>
                </c:pt>
                <c:pt idx="4087">
                  <c:v>4.1585127201565555E-3</c:v>
                </c:pt>
                <c:pt idx="4088">
                  <c:v>4.157495720224994E-3</c:v>
                </c:pt>
                <c:pt idx="4089">
                  <c:v>4.1564792176039117E-3</c:v>
                </c:pt>
                <c:pt idx="4090">
                  <c:v>4.1554632119286238E-3</c:v>
                </c:pt>
                <c:pt idx="4091">
                  <c:v>4.1544477028347994E-3</c:v>
                </c:pt>
                <c:pt idx="4092">
                  <c:v>4.1534326899584657E-3</c:v>
                </c:pt>
                <c:pt idx="4093">
                  <c:v>4.1524181729360038E-3</c:v>
                </c:pt>
                <c:pt idx="4094">
                  <c:v>4.1514041514041514E-3</c:v>
                </c:pt>
                <c:pt idx="4095">
                  <c:v>4.150390625E-3</c:v>
                </c:pt>
                <c:pt idx="4096">
                  <c:v>4.1493775933609959E-3</c:v>
                </c:pt>
                <c:pt idx="4097">
                  <c:v>4.1483650561249391E-3</c:v>
                </c:pt>
                <c:pt idx="4098">
                  <c:v>4.1473530129299829E-3</c:v>
                </c:pt>
                <c:pt idx="4099">
                  <c:v>4.1463414634146344E-3</c:v>
                </c:pt>
                <c:pt idx="4100">
                  <c:v>4.1453304072177517E-3</c:v>
                </c:pt>
                <c:pt idx="4101">
                  <c:v>4.1443198439785472E-3</c:v>
                </c:pt>
                <c:pt idx="4102">
                  <c:v>4.1433097733365827E-3</c:v>
                </c:pt>
                <c:pt idx="4103">
                  <c:v>4.1423001949317736E-3</c:v>
                </c:pt>
                <c:pt idx="4104">
                  <c:v>4.1412911084043845E-3</c:v>
                </c:pt>
                <c:pt idx="4105">
                  <c:v>4.1402825133950317E-3</c:v>
                </c:pt>
                <c:pt idx="4106">
                  <c:v>4.1392744095446795E-3</c:v>
                </c:pt>
                <c:pt idx="4107">
                  <c:v>4.1382667964946444E-3</c:v>
                </c:pt>
                <c:pt idx="4108">
                  <c:v>4.1372596738865905E-3</c:v>
                </c:pt>
                <c:pt idx="4109">
                  <c:v>4.13625304136253E-3</c:v>
                </c:pt>
                <c:pt idx="4110">
                  <c:v>4.1352468985648263E-3</c:v>
                </c:pt>
                <c:pt idx="4111">
                  <c:v>4.1342412451361868E-3</c:v>
                </c:pt>
                <c:pt idx="4112">
                  <c:v>4.3763676148796497E-3</c:v>
                </c:pt>
                <c:pt idx="4113">
                  <c:v>4.3753038405444826E-3</c:v>
                </c:pt>
                <c:pt idx="4114">
                  <c:v>4.3742405832320778E-3</c:v>
                </c:pt>
                <c:pt idx="4115">
                  <c:v>4.3731778425655978E-3</c:v>
                </c:pt>
                <c:pt idx="4116">
                  <c:v>4.3721156181685695E-3</c:v>
                </c:pt>
                <c:pt idx="4117">
                  <c:v>4.3710539096648857E-3</c:v>
                </c:pt>
                <c:pt idx="4118">
                  <c:v>4.3699927166788053E-3</c:v>
                </c:pt>
                <c:pt idx="4119">
                  <c:v>4.3689320388349516E-3</c:v>
                </c:pt>
                <c:pt idx="4120">
                  <c:v>4.3678718757583111E-3</c:v>
                </c:pt>
                <c:pt idx="4121">
                  <c:v>4.3668122270742356E-3</c:v>
                </c:pt>
                <c:pt idx="4122">
                  <c:v>4.3657530924084403E-3</c:v>
                </c:pt>
                <c:pt idx="4123">
                  <c:v>4.3646944713870029E-3</c:v>
                </c:pt>
                <c:pt idx="4124">
                  <c:v>4.3636363636363638E-3</c:v>
                </c:pt>
                <c:pt idx="4125">
                  <c:v>4.362578768783325E-3</c:v>
                </c:pt>
                <c:pt idx="4126">
                  <c:v>4.3615216864550518E-3</c:v>
                </c:pt>
                <c:pt idx="4127">
                  <c:v>4.3604651162790697E-3</c:v>
                </c:pt>
                <c:pt idx="4128">
                  <c:v>4.3594090578832649E-3</c:v>
                </c:pt>
                <c:pt idx="4129">
                  <c:v>4.3583535108958835E-3</c:v>
                </c:pt>
                <c:pt idx="4130">
                  <c:v>4.3572984749455342E-3</c:v>
                </c:pt>
                <c:pt idx="4131">
                  <c:v>4.3562439496611814E-3</c:v>
                </c:pt>
                <c:pt idx="4132">
                  <c:v>4.3551899346721511E-3</c:v>
                </c:pt>
                <c:pt idx="4133">
                  <c:v>4.3541364296081275E-3</c:v>
                </c:pt>
                <c:pt idx="4134">
                  <c:v>4.353083434099154E-3</c:v>
                </c:pt>
                <c:pt idx="4135">
                  <c:v>4.5938104448742748E-3</c:v>
                </c:pt>
                <c:pt idx="4136">
                  <c:v>4.5927000241721052E-3</c:v>
                </c:pt>
                <c:pt idx="4137">
                  <c:v>4.5915901401643302E-3</c:v>
                </c:pt>
                <c:pt idx="4138">
                  <c:v>4.5904807924619477E-3</c:v>
                </c:pt>
                <c:pt idx="4139">
                  <c:v>4.5893719806763284E-3</c:v>
                </c:pt>
                <c:pt idx="4140">
                  <c:v>4.5882637044192221E-3</c:v>
                </c:pt>
                <c:pt idx="4141">
                  <c:v>4.5871559633027525E-3</c:v>
                </c:pt>
                <c:pt idx="4142">
                  <c:v>4.5860487569394162E-3</c:v>
                </c:pt>
                <c:pt idx="4143">
                  <c:v>4.5849420849420853E-3</c:v>
                </c:pt>
                <c:pt idx="4144">
                  <c:v>4.583835946924005E-3</c:v>
                </c:pt>
                <c:pt idx="4145">
                  <c:v>4.5827303424987942E-3</c:v>
                </c:pt>
                <c:pt idx="4146">
                  <c:v>4.581625271280444E-3</c:v>
                </c:pt>
                <c:pt idx="4147">
                  <c:v>4.5805207328833177E-3</c:v>
                </c:pt>
                <c:pt idx="4148">
                  <c:v>4.5794167269221503E-3</c:v>
                </c:pt>
                <c:pt idx="4149">
                  <c:v>4.5783132530120485E-3</c:v>
                </c:pt>
                <c:pt idx="4150">
                  <c:v>4.5772103107684899E-3</c:v>
                </c:pt>
                <c:pt idx="4151">
                  <c:v>4.5761078998073218E-3</c:v>
                </c:pt>
                <c:pt idx="4152">
                  <c:v>4.5750060197447626E-3</c:v>
                </c:pt>
                <c:pt idx="4153">
                  <c:v>4.5739046701974003E-3</c:v>
                </c:pt>
                <c:pt idx="4154">
                  <c:v>4.5728038507821898E-3</c:v>
                </c:pt>
                <c:pt idx="4155">
                  <c:v>4.5717035611164579E-3</c:v>
                </c:pt>
                <c:pt idx="4156">
                  <c:v>4.5706038008178976E-3</c:v>
                </c:pt>
                <c:pt idx="4157">
                  <c:v>4.5695045695045696E-3</c:v>
                </c:pt>
                <c:pt idx="4158">
                  <c:v>4.5684058667949026E-3</c:v>
                </c:pt>
                <c:pt idx="4159">
                  <c:v>4.5673076923076926E-3</c:v>
                </c:pt>
                <c:pt idx="4160">
                  <c:v>4.5662100456621002E-3</c:v>
                </c:pt>
                <c:pt idx="4161">
                  <c:v>4.5651129264776547E-3</c:v>
                </c:pt>
                <c:pt idx="4162">
                  <c:v>4.5640163343742494E-3</c:v>
                </c:pt>
                <c:pt idx="4163">
                  <c:v>4.5629202689721421E-3</c:v>
                </c:pt>
                <c:pt idx="4164">
                  <c:v>4.5618247298919567E-3</c:v>
                </c:pt>
                <c:pt idx="4165">
                  <c:v>4.5607297167546811E-3</c:v>
                </c:pt>
                <c:pt idx="4166">
                  <c:v>4.5596352291816652E-3</c:v>
                </c:pt>
                <c:pt idx="4167">
                  <c:v>4.5585412667946256E-3</c:v>
                </c:pt>
                <c:pt idx="4168">
                  <c:v>4.5574478292156389E-3</c:v>
                </c:pt>
                <c:pt idx="4169">
                  <c:v>4.5563549160671461E-3</c:v>
                </c:pt>
                <c:pt idx="4170">
                  <c:v>4.5552625269719487E-3</c:v>
                </c:pt>
                <c:pt idx="4171">
                  <c:v>4.5541706615532121E-3</c:v>
                </c:pt>
                <c:pt idx="4172">
                  <c:v>4.5530793194344596E-3</c:v>
                </c:pt>
                <c:pt idx="4173">
                  <c:v>4.5519885002395779E-3</c:v>
                </c:pt>
                <c:pt idx="4174">
                  <c:v>4.5508982035928148E-3</c:v>
                </c:pt>
                <c:pt idx="4175">
                  <c:v>4.5498084291187742E-3</c:v>
                </c:pt>
                <c:pt idx="4176">
                  <c:v>4.7881254488867609E-3</c:v>
                </c:pt>
                <c:pt idx="4177">
                  <c:v>4.7869794159885112E-3</c:v>
                </c:pt>
                <c:pt idx="4178">
                  <c:v>4.7858339315625751E-3</c:v>
                </c:pt>
                <c:pt idx="4179">
                  <c:v>4.7846889952153108E-3</c:v>
                </c:pt>
                <c:pt idx="4180">
                  <c:v>4.7835446065534557E-3</c:v>
                </c:pt>
                <c:pt idx="4181">
                  <c:v>4.7824007651841227E-3</c:v>
                </c:pt>
                <c:pt idx="4182">
                  <c:v>4.7812574707147976E-3</c:v>
                </c:pt>
                <c:pt idx="4183">
                  <c:v>4.7801147227533461E-3</c:v>
                </c:pt>
                <c:pt idx="4184">
                  <c:v>4.7789725209080045E-3</c:v>
                </c:pt>
                <c:pt idx="4185">
                  <c:v>4.7778308647873869E-3</c:v>
                </c:pt>
                <c:pt idx="4186">
                  <c:v>4.7766897540004773E-3</c:v>
                </c:pt>
                <c:pt idx="4187">
                  <c:v>4.7755491881566383E-3</c:v>
                </c:pt>
                <c:pt idx="4188">
                  <c:v>4.7744091668656006E-3</c:v>
                </c:pt>
                <c:pt idx="4189">
                  <c:v>4.7732696897374704E-3</c:v>
                </c:pt>
                <c:pt idx="4190">
                  <c:v>4.772130756382725E-3</c:v>
                </c:pt>
                <c:pt idx="4191">
                  <c:v>5.0095419847328241E-3</c:v>
                </c:pt>
                <c:pt idx="4192">
                  <c:v>5.008347245409015E-3</c:v>
                </c:pt>
                <c:pt idx="4193">
                  <c:v>5.0071530758226037E-3</c:v>
                </c:pt>
                <c:pt idx="4194">
                  <c:v>5.0059594755661498E-3</c:v>
                </c:pt>
                <c:pt idx="4195">
                  <c:v>5.0047664442326029E-3</c:v>
                </c:pt>
                <c:pt idx="4196">
                  <c:v>5.003573981415297E-3</c:v>
                </c:pt>
                <c:pt idx="4197">
                  <c:v>5.0023820867079564E-3</c:v>
                </c:pt>
                <c:pt idx="4198">
                  <c:v>5.0011907597046915E-3</c:v>
                </c:pt>
                <c:pt idx="4199">
                  <c:v>5.0000000000000001E-3</c:v>
                </c:pt>
                <c:pt idx="4200">
                  <c:v>4.9988098071887645E-3</c:v>
                </c:pt>
                <c:pt idx="4201">
                  <c:v>4.9976201808662538E-3</c:v>
                </c:pt>
                <c:pt idx="4202">
                  <c:v>4.9964311206281229E-3</c:v>
                </c:pt>
                <c:pt idx="4203">
                  <c:v>4.9952426260704095E-3</c:v>
                </c:pt>
                <c:pt idx="4204">
                  <c:v>4.9940546967895362E-3</c:v>
                </c:pt>
                <c:pt idx="4205">
                  <c:v>4.9928673323823107E-3</c:v>
                </c:pt>
                <c:pt idx="4206">
                  <c:v>4.9916805324459234E-3</c:v>
                </c:pt>
                <c:pt idx="4207">
                  <c:v>4.9904942965779469E-3</c:v>
                </c:pt>
                <c:pt idx="4208">
                  <c:v>4.9893086243763367E-3</c:v>
                </c:pt>
                <c:pt idx="4209">
                  <c:v>4.9881235154394295E-3</c:v>
                </c:pt>
                <c:pt idx="4210">
                  <c:v>4.9869389693659467E-3</c:v>
                </c:pt>
                <c:pt idx="4211">
                  <c:v>4.9857549857549857E-3</c:v>
                </c:pt>
                <c:pt idx="4212">
                  <c:v>4.9845715642060293E-3</c:v>
                </c:pt>
                <c:pt idx="4213">
                  <c:v>4.9833887043189366E-3</c:v>
                </c:pt>
                <c:pt idx="4214">
                  <c:v>4.9822064056939501E-3</c:v>
                </c:pt>
                <c:pt idx="4215">
                  <c:v>4.9810246679316888E-3</c:v>
                </c:pt>
                <c:pt idx="4216">
                  <c:v>4.9798434906331516E-3</c:v>
                </c:pt>
                <c:pt idx="4217">
                  <c:v>4.9786628733997154E-3</c:v>
                </c:pt>
                <c:pt idx="4218">
                  <c:v>4.9774828158331355E-3</c:v>
                </c:pt>
                <c:pt idx="4219">
                  <c:v>4.9763033175355452E-3</c:v>
                </c:pt>
                <c:pt idx="4220">
                  <c:v>4.9751243781094526E-3</c:v>
                </c:pt>
                <c:pt idx="4221">
                  <c:v>4.9739459971577448E-3</c:v>
                </c:pt>
                <c:pt idx="4222">
                  <c:v>4.9727681742836845E-3</c:v>
                </c:pt>
                <c:pt idx="4223">
                  <c:v>4.971590909090909E-3</c:v>
                </c:pt>
                <c:pt idx="4224">
                  <c:v>4.9704142011834321E-3</c:v>
                </c:pt>
                <c:pt idx="4225">
                  <c:v>4.9692380501656416E-3</c:v>
                </c:pt>
                <c:pt idx="4226">
                  <c:v>4.9680624556422996E-3</c:v>
                </c:pt>
                <c:pt idx="4227">
                  <c:v>4.9668874172185433E-3</c:v>
                </c:pt>
                <c:pt idx="4228">
                  <c:v>4.9657129344998817E-3</c:v>
                </c:pt>
                <c:pt idx="4229">
                  <c:v>4.9645390070921988E-3</c:v>
                </c:pt>
                <c:pt idx="4230">
                  <c:v>4.9633656346017487E-3</c:v>
                </c:pt>
                <c:pt idx="4231">
                  <c:v>4.9621928166351604E-3</c:v>
                </c:pt>
                <c:pt idx="4232">
                  <c:v>4.961020552799433E-3</c:v>
                </c:pt>
                <c:pt idx="4233">
                  <c:v>4.9598488427019371E-3</c:v>
                </c:pt>
                <c:pt idx="4234">
                  <c:v>4.9586776859504135E-3</c:v>
                </c:pt>
                <c:pt idx="4235">
                  <c:v>4.9575070821529744E-3</c:v>
                </c:pt>
                <c:pt idx="4236">
                  <c:v>4.9563370309181022E-3</c:v>
                </c:pt>
                <c:pt idx="4237">
                  <c:v>4.9551675318546488E-3</c:v>
                </c:pt>
                <c:pt idx="4238">
                  <c:v>4.953998584571833E-3</c:v>
                </c:pt>
                <c:pt idx="4239">
                  <c:v>4.9528301886792451E-3</c:v>
                </c:pt>
                <c:pt idx="4240">
                  <c:v>4.9516623437868426E-3</c:v>
                </c:pt>
                <c:pt idx="4241">
                  <c:v>4.9504950495049506E-3</c:v>
                </c:pt>
                <c:pt idx="4242">
                  <c:v>4.9493283054442613E-3</c:v>
                </c:pt>
                <c:pt idx="4243">
                  <c:v>4.9481621112158342E-3</c:v>
                </c:pt>
                <c:pt idx="4244">
                  <c:v>4.9469964664310955E-3</c:v>
                </c:pt>
                <c:pt idx="4245">
                  <c:v>4.9458313707018368E-3</c:v>
                </c:pt>
                <c:pt idx="4246">
                  <c:v>4.9446668236402163E-3</c:v>
                </c:pt>
                <c:pt idx="4247">
                  <c:v>4.9435028248587575E-3</c:v>
                </c:pt>
                <c:pt idx="4248">
                  <c:v>4.9423393739703456E-3</c:v>
                </c:pt>
                <c:pt idx="4249">
                  <c:v>4.9411764705882353E-3</c:v>
                </c:pt>
                <c:pt idx="4250">
                  <c:v>4.9400141143260412E-3</c:v>
                </c:pt>
                <c:pt idx="4251">
                  <c:v>4.9388523047977423E-3</c:v>
                </c:pt>
                <c:pt idx="4252">
                  <c:v>4.9376910416176817E-3</c:v>
                </c:pt>
                <c:pt idx="4253">
                  <c:v>4.9365303244005643E-3</c:v>
                </c:pt>
                <c:pt idx="4254">
                  <c:v>4.9353701527614568E-3</c:v>
                </c:pt>
                <c:pt idx="4255">
                  <c:v>4.9342105263157892E-3</c:v>
                </c:pt>
                <c:pt idx="4256">
                  <c:v>4.9330514446793514E-3</c:v>
                </c:pt>
                <c:pt idx="4257">
                  <c:v>4.9318929074682952E-3</c:v>
                </c:pt>
                <c:pt idx="4258">
                  <c:v>4.9307349142991312E-3</c:v>
                </c:pt>
                <c:pt idx="4259">
                  <c:v>4.9295774647887328E-3</c:v>
                </c:pt>
                <c:pt idx="4260">
                  <c:v>4.9284205585543297E-3</c:v>
                </c:pt>
                <c:pt idx="4261">
                  <c:v>4.9272641952135144E-3</c:v>
                </c:pt>
                <c:pt idx="4262">
                  <c:v>4.9261083743842365E-3</c:v>
                </c:pt>
                <c:pt idx="4263">
                  <c:v>4.9249530956848031E-3</c:v>
                </c:pt>
                <c:pt idx="4264">
                  <c:v>4.9237983587338803E-3</c:v>
                </c:pt>
                <c:pt idx="4265">
                  <c:v>4.9226441631504926E-3</c:v>
                </c:pt>
                <c:pt idx="4266">
                  <c:v>4.9214905085540189E-3</c:v>
                </c:pt>
                <c:pt idx="4267">
                  <c:v>4.9203373945641985E-3</c:v>
                </c:pt>
                <c:pt idx="4268">
                  <c:v>4.9191848208011242E-3</c:v>
                </c:pt>
                <c:pt idx="4269">
                  <c:v>4.9180327868852463E-3</c:v>
                </c:pt>
                <c:pt idx="4270">
                  <c:v>4.9168812924373683E-3</c:v>
                </c:pt>
                <c:pt idx="4271">
                  <c:v>4.9157303370786515E-3</c:v>
                </c:pt>
                <c:pt idx="4272">
                  <c:v>4.9145799204306107E-3</c:v>
                </c:pt>
                <c:pt idx="4273">
                  <c:v>4.9134300421151142E-3</c:v>
                </c:pt>
                <c:pt idx="4274">
                  <c:v>4.9122807017543861E-3</c:v>
                </c:pt>
                <c:pt idx="4275">
                  <c:v>4.9111318989710009E-3</c:v>
                </c:pt>
                <c:pt idx="4276">
                  <c:v>4.9099836333878887E-3</c:v>
                </c:pt>
                <c:pt idx="4277">
                  <c:v>4.9088359046283309E-3</c:v>
                </c:pt>
                <c:pt idx="4278">
                  <c:v>4.9076887123159618E-3</c:v>
                </c:pt>
                <c:pt idx="4279">
                  <c:v>4.9065420560747662E-3</c:v>
                </c:pt>
                <c:pt idx="4280">
                  <c:v>4.905395935529082E-3</c:v>
                </c:pt>
                <c:pt idx="4281">
                  <c:v>4.9042503503035966E-3</c:v>
                </c:pt>
                <c:pt idx="4282">
                  <c:v>4.9031053000233478E-3</c:v>
                </c:pt>
                <c:pt idx="4283">
                  <c:v>4.9019607843137254E-3</c:v>
                </c:pt>
                <c:pt idx="4284">
                  <c:v>4.9008168028004664E-3</c:v>
                </c:pt>
                <c:pt idx="4285">
                  <c:v>4.8996733551096598E-3</c:v>
                </c:pt>
                <c:pt idx="4286">
                  <c:v>4.8985304408677398E-3</c:v>
                </c:pt>
                <c:pt idx="4287">
                  <c:v>4.8973880597014928E-3</c:v>
                </c:pt>
                <c:pt idx="4288">
                  <c:v>4.8962462112380504E-3</c:v>
                </c:pt>
                <c:pt idx="4289">
                  <c:v>4.8951048951048955E-3</c:v>
                </c:pt>
                <c:pt idx="4290">
                  <c:v>4.8939641109298528E-3</c:v>
                </c:pt>
                <c:pt idx="4291">
                  <c:v>4.8928238583410997E-3</c:v>
                </c:pt>
                <c:pt idx="4292">
                  <c:v>4.8916841369671558E-3</c:v>
                </c:pt>
                <c:pt idx="4293">
                  <c:v>4.8905449464368891E-3</c:v>
                </c:pt>
                <c:pt idx="4294">
                  <c:v>4.889406286379511E-3</c:v>
                </c:pt>
                <c:pt idx="4295">
                  <c:v>4.8882681564245811E-3</c:v>
                </c:pt>
                <c:pt idx="4296">
                  <c:v>4.8871305562020011E-3</c:v>
                </c:pt>
                <c:pt idx="4297">
                  <c:v>4.8859934853420191E-3</c:v>
                </c:pt>
                <c:pt idx="4298">
                  <c:v>4.8848569434752267E-3</c:v>
                </c:pt>
                <c:pt idx="4299">
                  <c:v>4.8837209302325579E-3</c:v>
                </c:pt>
                <c:pt idx="4300">
                  <c:v>4.8825854452452921E-3</c:v>
                </c:pt>
                <c:pt idx="4301">
                  <c:v>4.8814504881450485E-3</c:v>
                </c:pt>
                <c:pt idx="4302">
                  <c:v>4.8803160585637927E-3</c:v>
                </c:pt>
                <c:pt idx="4303">
                  <c:v>4.8791821561338291E-3</c:v>
                </c:pt>
                <c:pt idx="4304">
                  <c:v>4.8780487804878049E-3</c:v>
                </c:pt>
                <c:pt idx="4305">
                  <c:v>4.8769159312587089E-3</c:v>
                </c:pt>
                <c:pt idx="4306">
                  <c:v>4.8757836080798702E-3</c:v>
                </c:pt>
                <c:pt idx="4307">
                  <c:v>4.8746518105849583E-3</c:v>
                </c:pt>
                <c:pt idx="4308">
                  <c:v>4.8735205384079832E-3</c:v>
                </c:pt>
                <c:pt idx="4309">
                  <c:v>4.8723897911832946E-3</c:v>
                </c:pt>
                <c:pt idx="4310">
                  <c:v>4.8712595685455815E-3</c:v>
                </c:pt>
                <c:pt idx="4311">
                  <c:v>4.87012987012987E-3</c:v>
                </c:pt>
                <c:pt idx="4312">
                  <c:v>4.8690006955715275E-3</c:v>
                </c:pt>
                <c:pt idx="4313">
                  <c:v>4.8678720445062586E-3</c:v>
                </c:pt>
                <c:pt idx="4314">
                  <c:v>4.8667439165701043E-3</c:v>
                </c:pt>
                <c:pt idx="4315">
                  <c:v>4.8656163113994441E-3</c:v>
                </c:pt>
                <c:pt idx="4316">
                  <c:v>4.864489228630994E-3</c:v>
                </c:pt>
                <c:pt idx="4317">
                  <c:v>4.8633626679018063E-3</c:v>
                </c:pt>
                <c:pt idx="4318">
                  <c:v>4.8622366288492711E-3</c:v>
                </c:pt>
                <c:pt idx="4319">
                  <c:v>4.8611111111111112E-3</c:v>
                </c:pt>
                <c:pt idx="4320">
                  <c:v>4.8599861143253879E-3</c:v>
                </c:pt>
                <c:pt idx="4321">
                  <c:v>4.8588616381304954E-3</c:v>
                </c:pt>
                <c:pt idx="4322">
                  <c:v>4.8577376821651629E-3</c:v>
                </c:pt>
                <c:pt idx="4323">
                  <c:v>4.8566142460684551E-3</c:v>
                </c:pt>
                <c:pt idx="4324">
                  <c:v>4.855491329479769E-3</c:v>
                </c:pt>
                <c:pt idx="4325">
                  <c:v>4.8543689320388345E-3</c:v>
                </c:pt>
                <c:pt idx="4326">
                  <c:v>4.8532470533857175E-3</c:v>
                </c:pt>
                <c:pt idx="4327">
                  <c:v>5.0831792975970427E-3</c:v>
                </c:pt>
                <c:pt idx="4328">
                  <c:v>5.0820050820050821E-3</c:v>
                </c:pt>
                <c:pt idx="4329">
                  <c:v>5.0808314087759819E-3</c:v>
                </c:pt>
                <c:pt idx="4330">
                  <c:v>5.0796582775340564E-3</c:v>
                </c:pt>
                <c:pt idx="4331">
                  <c:v>5.0784856879039705E-3</c:v>
                </c:pt>
                <c:pt idx="4332">
                  <c:v>5.0773136395107317E-3</c:v>
                </c:pt>
                <c:pt idx="4333">
                  <c:v>5.076142131979695E-3</c:v>
                </c:pt>
                <c:pt idx="4334">
                  <c:v>5.0749711649365628E-3</c:v>
                </c:pt>
                <c:pt idx="4335">
                  <c:v>5.0738007380073799E-3</c:v>
                </c:pt>
                <c:pt idx="4336">
                  <c:v>5.0726308508185379E-3</c:v>
                </c:pt>
                <c:pt idx="4337">
                  <c:v>5.0714615029967729E-3</c:v>
                </c:pt>
                <c:pt idx="4338">
                  <c:v>5.0702926941691637E-3</c:v>
                </c:pt>
                <c:pt idx="4339">
                  <c:v>5.0691244239631341E-3</c:v>
                </c:pt>
                <c:pt idx="4340">
                  <c:v>5.0679566920064497E-3</c:v>
                </c:pt>
                <c:pt idx="4341">
                  <c:v>5.0667894979272224E-3</c:v>
                </c:pt>
                <c:pt idx="4342">
                  <c:v>5.0656228413539029E-3</c:v>
                </c:pt>
                <c:pt idx="4343">
                  <c:v>5.0644567219152855E-3</c:v>
                </c:pt>
                <c:pt idx="4344">
                  <c:v>5.0632911392405064E-3</c:v>
                </c:pt>
                <c:pt idx="4345">
                  <c:v>5.0621260929590425E-3</c:v>
                </c:pt>
                <c:pt idx="4346">
                  <c:v>5.0609615827007133E-3</c:v>
                </c:pt>
                <c:pt idx="4347">
                  <c:v>5.0597976080956758E-3</c:v>
                </c:pt>
                <c:pt idx="4348">
                  <c:v>5.0586341687744313E-3</c:v>
                </c:pt>
                <c:pt idx="4349">
                  <c:v>5.0574712643678158E-3</c:v>
                </c:pt>
                <c:pt idx="4350">
                  <c:v>5.0563088945070099E-3</c:v>
                </c:pt>
                <c:pt idx="4351">
                  <c:v>5.0551470588235297E-3</c:v>
                </c:pt>
                <c:pt idx="4352">
                  <c:v>5.0539857569492303E-3</c:v>
                </c:pt>
                <c:pt idx="4353">
                  <c:v>5.052824988516307E-3</c:v>
                </c:pt>
                <c:pt idx="4354">
                  <c:v>5.0516647531572909E-3</c:v>
                </c:pt>
                <c:pt idx="4355">
                  <c:v>5.0505050505050509E-3</c:v>
                </c:pt>
                <c:pt idx="4356">
                  <c:v>5.049345880192793E-3</c:v>
                </c:pt>
                <c:pt idx="4357">
                  <c:v>5.0481872418540611E-3</c:v>
                </c:pt>
                <c:pt idx="4358">
                  <c:v>5.0470291351227348E-3</c:v>
                </c:pt>
                <c:pt idx="4359">
                  <c:v>5.0458715596330278E-3</c:v>
                </c:pt>
                <c:pt idx="4360">
                  <c:v>5.0447145150194911E-3</c:v>
                </c:pt>
                <c:pt idx="4361">
                  <c:v>5.0435580009170105E-3</c:v>
                </c:pt>
                <c:pt idx="4362">
                  <c:v>5.0424020169608065E-3</c:v>
                </c:pt>
                <c:pt idx="4363">
                  <c:v>5.0412465627864347E-3</c:v>
                </c:pt>
                <c:pt idx="4364">
                  <c:v>5.0400916380297827E-3</c:v>
                </c:pt>
                <c:pt idx="4365">
                  <c:v>5.0389372423270727E-3</c:v>
                </c:pt>
                <c:pt idx="4366">
                  <c:v>5.0377833753148613E-3</c:v>
                </c:pt>
                <c:pt idx="4367">
                  <c:v>5.036630036630037E-3</c:v>
                </c:pt>
                <c:pt idx="4368">
                  <c:v>5.0354772259098195E-3</c:v>
                </c:pt>
                <c:pt idx="4369">
                  <c:v>5.0343249427917619E-3</c:v>
                </c:pt>
                <c:pt idx="4370">
                  <c:v>5.2619537863189203E-3</c:v>
                </c:pt>
                <c:pt idx="4371">
                  <c:v>5.2607502287282705E-3</c:v>
                </c:pt>
                <c:pt idx="4372">
                  <c:v>5.2595472215870116E-3</c:v>
                </c:pt>
                <c:pt idx="4373">
                  <c:v>5.2583447645176036E-3</c:v>
                </c:pt>
                <c:pt idx="4374">
                  <c:v>5.2571428571428569E-3</c:v>
                </c:pt>
                <c:pt idx="4375">
                  <c:v>5.2559414990859228E-3</c:v>
                </c:pt>
                <c:pt idx="4376">
                  <c:v>5.2547406899702996E-3</c:v>
                </c:pt>
                <c:pt idx="4377">
                  <c:v>5.2535404294198262E-3</c:v>
                </c:pt>
                <c:pt idx="4378">
                  <c:v>5.2523407170586888E-3</c:v>
                </c:pt>
                <c:pt idx="4379">
                  <c:v>5.2511415525114159E-3</c:v>
                </c:pt>
                <c:pt idx="4380">
                  <c:v>5.2499429354028763E-3</c:v>
                </c:pt>
                <c:pt idx="4381">
                  <c:v>5.2487448653582838E-3</c:v>
                </c:pt>
                <c:pt idx="4382">
                  <c:v>5.247547342003194E-3</c:v>
                </c:pt>
                <c:pt idx="4383">
                  <c:v>5.2463503649635033E-3</c:v>
                </c:pt>
                <c:pt idx="4384">
                  <c:v>5.24515393386545E-3</c:v>
                </c:pt>
                <c:pt idx="4385">
                  <c:v>5.2439580483356132E-3</c:v>
                </c:pt>
                <c:pt idx="4386">
                  <c:v>5.242762708000912E-3</c:v>
                </c:pt>
                <c:pt idx="4387">
                  <c:v>5.2415679124886054E-3</c:v>
                </c:pt>
                <c:pt idx="4388">
                  <c:v>5.2403736614262926E-3</c:v>
                </c:pt>
                <c:pt idx="4389">
                  <c:v>5.2391799544419136E-3</c:v>
                </c:pt>
                <c:pt idx="4390">
                  <c:v>5.2379867911637439E-3</c:v>
                </c:pt>
                <c:pt idx="4391">
                  <c:v>5.236794171220401E-3</c:v>
                </c:pt>
                <c:pt idx="4392">
                  <c:v>5.235602094240838E-3</c:v>
                </c:pt>
                <c:pt idx="4393">
                  <c:v>5.234410559854347E-3</c:v>
                </c:pt>
                <c:pt idx="4394">
                  <c:v>5.2332195676905576E-3</c:v>
                </c:pt>
                <c:pt idx="4395">
                  <c:v>5.2320291173794361E-3</c:v>
                </c:pt>
                <c:pt idx="4396">
                  <c:v>5.2308392085512849E-3</c:v>
                </c:pt>
                <c:pt idx="4397">
                  <c:v>5.2296498408367443E-3</c:v>
                </c:pt>
                <c:pt idx="4398">
                  <c:v>5.2284610138667881E-3</c:v>
                </c:pt>
                <c:pt idx="4399">
                  <c:v>5.2272727272727271E-3</c:v>
                </c:pt>
                <c:pt idx="4400">
                  <c:v>5.2260849806862074E-3</c:v>
                </c:pt>
                <c:pt idx="4401">
                  <c:v>5.224897773739209E-3</c:v>
                </c:pt>
                <c:pt idx="4402">
                  <c:v>5.2237111060640471E-3</c:v>
                </c:pt>
                <c:pt idx="4403">
                  <c:v>5.2225249772933696E-3</c:v>
                </c:pt>
                <c:pt idx="4404">
                  <c:v>5.2213393870601593E-3</c:v>
                </c:pt>
                <c:pt idx="4405">
                  <c:v>5.2201543349977304E-3</c:v>
                </c:pt>
                <c:pt idx="4406">
                  <c:v>5.2189698207397326E-3</c:v>
                </c:pt>
                <c:pt idx="4407">
                  <c:v>5.2177858439201455E-3</c:v>
                </c:pt>
                <c:pt idx="4408">
                  <c:v>5.2166024041732815E-3</c:v>
                </c:pt>
                <c:pt idx="4409">
                  <c:v>5.215419501133787E-3</c:v>
                </c:pt>
                <c:pt idx="4410">
                  <c:v>5.2142371344366355E-3</c:v>
                </c:pt>
                <c:pt idx="4411">
                  <c:v>5.2130553037171351E-3</c:v>
                </c:pt>
                <c:pt idx="4412">
                  <c:v>5.2118740086109219E-3</c:v>
                </c:pt>
                <c:pt idx="4413">
                  <c:v>5.2106932487539642E-3</c:v>
                </c:pt>
                <c:pt idx="4414">
                  <c:v>5.2095130237825591E-3</c:v>
                </c:pt>
                <c:pt idx="4415">
                  <c:v>5.208333333333333E-3</c:v>
                </c:pt>
                <c:pt idx="4416">
                  <c:v>5.2071541770432423E-3</c:v>
                </c:pt>
                <c:pt idx="4417">
                  <c:v>5.2059755545495702E-3</c:v>
                </c:pt>
                <c:pt idx="4418">
                  <c:v>5.2047974654899302E-3</c:v>
                </c:pt>
                <c:pt idx="4419">
                  <c:v>5.2036199095022622E-3</c:v>
                </c:pt>
                <c:pt idx="4420">
                  <c:v>5.2024428862248364E-3</c:v>
                </c:pt>
                <c:pt idx="4421">
                  <c:v>5.2012663952962458E-3</c:v>
                </c:pt>
                <c:pt idx="4422">
                  <c:v>5.2000904363554146E-3</c:v>
                </c:pt>
                <c:pt idx="4423">
                  <c:v>5.1989150090415914E-3</c:v>
                </c:pt>
                <c:pt idx="4424">
                  <c:v>5.1977401129943502E-3</c:v>
                </c:pt>
                <c:pt idx="4425">
                  <c:v>5.1965657478535926E-3</c:v>
                </c:pt>
                <c:pt idx="4426">
                  <c:v>5.1953919132595441E-3</c:v>
                </c:pt>
                <c:pt idx="4427">
                  <c:v>5.1942186088527551E-3</c:v>
                </c:pt>
                <c:pt idx="4428">
                  <c:v>5.1930458342741024E-3</c:v>
                </c:pt>
                <c:pt idx="4429">
                  <c:v>5.1918735891647852E-3</c:v>
                </c:pt>
                <c:pt idx="4430">
                  <c:v>5.1907018731663281E-3</c:v>
                </c:pt>
                <c:pt idx="4431">
                  <c:v>5.1895306859205776E-3</c:v>
                </c:pt>
                <c:pt idx="4432">
                  <c:v>5.1883600270697045E-3</c:v>
                </c:pt>
                <c:pt idx="4433">
                  <c:v>5.1871898962562021E-3</c:v>
                </c:pt>
                <c:pt idx="4434">
                  <c:v>5.1860202931228857E-3</c:v>
                </c:pt>
                <c:pt idx="4435">
                  <c:v>5.1848512173128941E-3</c:v>
                </c:pt>
                <c:pt idx="4436">
                  <c:v>5.1836826684696869E-3</c:v>
                </c:pt>
                <c:pt idx="4437">
                  <c:v>5.182514646237044E-3</c:v>
                </c:pt>
                <c:pt idx="4438">
                  <c:v>5.1813471502590676E-3</c:v>
                </c:pt>
                <c:pt idx="4439">
                  <c:v>5.1801801801801802E-3</c:v>
                </c:pt>
                <c:pt idx="4440">
                  <c:v>5.1790137356451252E-3</c:v>
                </c:pt>
                <c:pt idx="4441">
                  <c:v>5.1778478162989644E-3</c:v>
                </c:pt>
                <c:pt idx="4442">
                  <c:v>5.1766824217870811E-3</c:v>
                </c:pt>
                <c:pt idx="4443">
                  <c:v>5.1755175517551755E-3</c:v>
                </c:pt>
                <c:pt idx="4444">
                  <c:v>5.1743532058492686E-3</c:v>
                </c:pt>
                <c:pt idx="4445">
                  <c:v>5.1731893837156998E-3</c:v>
                </c:pt>
                <c:pt idx="4446">
                  <c:v>5.3968967843489989E-3</c:v>
                </c:pt>
                <c:pt idx="4447">
                  <c:v>5.3956834532374104E-3</c:v>
                </c:pt>
                <c:pt idx="4448">
                  <c:v>5.394470667565745E-3</c:v>
                </c:pt>
                <c:pt idx="4449">
                  <c:v>5.3932584269662919E-3</c:v>
                </c:pt>
                <c:pt idx="4450">
                  <c:v>5.3920467310716695E-3</c:v>
                </c:pt>
                <c:pt idx="4451">
                  <c:v>5.3908355795148251E-3</c:v>
                </c:pt>
                <c:pt idx="4452">
                  <c:v>5.3896249719290364E-3</c:v>
                </c:pt>
                <c:pt idx="4453">
                  <c:v>5.3884149079479124E-3</c:v>
                </c:pt>
                <c:pt idx="4454">
                  <c:v>5.3872053872053875E-3</c:v>
                </c:pt>
                <c:pt idx="4455">
                  <c:v>5.3859964093357273E-3</c:v>
                </c:pt>
                <c:pt idx="4456">
                  <c:v>5.3847879739735245E-3</c:v>
                </c:pt>
                <c:pt idx="4457">
                  <c:v>5.3835800807537013E-3</c:v>
                </c:pt>
                <c:pt idx="4458">
                  <c:v>5.3823727293115051E-3</c:v>
                </c:pt>
                <c:pt idx="4459">
                  <c:v>5.3811659192825115E-3</c:v>
                </c:pt>
                <c:pt idx="4460">
                  <c:v>5.3799596503026226E-3</c:v>
                </c:pt>
                <c:pt idx="4461">
                  <c:v>5.378753922008068E-3</c:v>
                </c:pt>
                <c:pt idx="4462">
                  <c:v>5.3775487340354021E-3</c:v>
                </c:pt>
                <c:pt idx="4463">
                  <c:v>5.3763440860215058E-3</c:v>
                </c:pt>
                <c:pt idx="4464">
                  <c:v>5.3751399776035833E-3</c:v>
                </c:pt>
                <c:pt idx="4465">
                  <c:v>5.3739364084191667E-3</c:v>
                </c:pt>
                <c:pt idx="4466">
                  <c:v>5.3727333781061117E-3</c:v>
                </c:pt>
                <c:pt idx="4467">
                  <c:v>5.3715308863025966E-3</c:v>
                </c:pt>
                <c:pt idx="4468">
                  <c:v>5.3703289326471251E-3</c:v>
                </c:pt>
                <c:pt idx="4469">
                  <c:v>5.3691275167785232E-3</c:v>
                </c:pt>
                <c:pt idx="4470">
                  <c:v>5.3679266383359426E-3</c:v>
                </c:pt>
                <c:pt idx="4471">
                  <c:v>5.3667262969588547E-3</c:v>
                </c:pt>
                <c:pt idx="4472">
                  <c:v>5.3655264922870555E-3</c:v>
                </c:pt>
                <c:pt idx="4473">
                  <c:v>5.364327223960662E-3</c:v>
                </c:pt>
                <c:pt idx="4474">
                  <c:v>5.3631284916201118E-3</c:v>
                </c:pt>
                <c:pt idx="4475">
                  <c:v>5.3619302949061663E-3</c:v>
                </c:pt>
                <c:pt idx="4476">
                  <c:v>5.3607326334599061E-3</c:v>
                </c:pt>
                <c:pt idx="4477">
                  <c:v>5.3595355069227333E-3</c:v>
                </c:pt>
                <c:pt idx="4478">
                  <c:v>5.3583389149363695E-3</c:v>
                </c:pt>
                <c:pt idx="4479">
                  <c:v>5.3571428571428572E-3</c:v>
                </c:pt>
                <c:pt idx="4480">
                  <c:v>5.355947333184557E-3</c:v>
                </c:pt>
                <c:pt idx="4481">
                  <c:v>5.3547523427041497E-3</c:v>
                </c:pt>
                <c:pt idx="4482">
                  <c:v>5.3535578853446354E-3</c:v>
                </c:pt>
                <c:pt idx="4483">
                  <c:v>5.3523639607493305E-3</c:v>
                </c:pt>
                <c:pt idx="4484">
                  <c:v>5.3511705685618726E-3</c:v>
                </c:pt>
                <c:pt idx="4485">
                  <c:v>5.3499777084262149E-3</c:v>
                </c:pt>
                <c:pt idx="4486">
                  <c:v>5.3487853799866281E-3</c:v>
                </c:pt>
                <c:pt idx="4487">
                  <c:v>5.3475935828877002E-3</c:v>
                </c:pt>
                <c:pt idx="4488">
                  <c:v>5.3464023167743369E-3</c:v>
                </c:pt>
                <c:pt idx="4489">
                  <c:v>5.3452115812917594E-3</c:v>
                </c:pt>
                <c:pt idx="4490">
                  <c:v>5.3440213760855048E-3</c:v>
                </c:pt>
                <c:pt idx="4491">
                  <c:v>5.3428317008014248E-3</c:v>
                </c:pt>
                <c:pt idx="4492">
                  <c:v>5.341642555085689E-3</c:v>
                </c:pt>
                <c:pt idx="4493">
                  <c:v>5.3404539385847796E-3</c:v>
                </c:pt>
                <c:pt idx="4494">
                  <c:v>5.3392658509454948E-3</c:v>
                </c:pt>
                <c:pt idx="4495">
                  <c:v>5.3380782918149468E-3</c:v>
                </c:pt>
                <c:pt idx="4496">
                  <c:v>5.3368912608405599E-3</c:v>
                </c:pt>
                <c:pt idx="4497">
                  <c:v>5.3357047576700753E-3</c:v>
                </c:pt>
                <c:pt idx="4498">
                  <c:v>5.3345187819515451E-3</c:v>
                </c:pt>
                <c:pt idx="4499">
                  <c:v>5.3333333333333332E-3</c:v>
                </c:pt>
                <c:pt idx="4500">
                  <c:v>5.3321484114641189E-3</c:v>
                </c:pt>
                <c:pt idx="4501">
                  <c:v>5.3309640159928924E-3</c:v>
                </c:pt>
                <c:pt idx="4502">
                  <c:v>5.3297801465689541E-3</c:v>
                </c:pt>
                <c:pt idx="4503">
                  <c:v>5.3285968028419185E-3</c:v>
                </c:pt>
                <c:pt idx="4504">
                  <c:v>5.3274139844617088E-3</c:v>
                </c:pt>
                <c:pt idx="4505">
                  <c:v>5.3262316910785623E-3</c:v>
                </c:pt>
                <c:pt idx="4506">
                  <c:v>5.3250499223430224E-3</c:v>
                </c:pt>
                <c:pt idx="4507">
                  <c:v>5.3238686779059448E-3</c:v>
                </c:pt>
                <c:pt idx="4508">
                  <c:v>5.3226879574184965E-3</c:v>
                </c:pt>
                <c:pt idx="4509">
                  <c:v>5.3215077605321508E-3</c:v>
                </c:pt>
                <c:pt idx="4510">
                  <c:v>5.3203280868986923E-3</c:v>
                </c:pt>
                <c:pt idx="4511">
                  <c:v>5.3191489361702126E-3</c:v>
                </c:pt>
                <c:pt idx="4512">
                  <c:v>5.317970307999114E-3</c:v>
                </c:pt>
                <c:pt idx="4513">
                  <c:v>5.316792202038104E-3</c:v>
                </c:pt>
                <c:pt idx="4514">
                  <c:v>5.3156146179401996E-3</c:v>
                </c:pt>
                <c:pt idx="4515">
                  <c:v>5.3144375553587243E-3</c:v>
                </c:pt>
                <c:pt idx="4516">
                  <c:v>5.31326101394731E-3</c:v>
                </c:pt>
                <c:pt idx="4517">
                  <c:v>5.3120849933598934E-3</c:v>
                </c:pt>
                <c:pt idx="4518">
                  <c:v>5.3109094932507189E-3</c:v>
                </c:pt>
                <c:pt idx="4519">
                  <c:v>5.3097345132743362E-3</c:v>
                </c:pt>
                <c:pt idx="4520">
                  <c:v>5.3085600530856005E-3</c:v>
                </c:pt>
                <c:pt idx="4521">
                  <c:v>5.307386112339673E-3</c:v>
                </c:pt>
                <c:pt idx="4522">
                  <c:v>5.3062126906920186E-3</c:v>
                </c:pt>
                <c:pt idx="4523">
                  <c:v>5.3050397877984082E-3</c:v>
                </c:pt>
                <c:pt idx="4524">
                  <c:v>5.3038674033149174E-3</c:v>
                </c:pt>
                <c:pt idx="4525">
                  <c:v>5.3026955368979233E-3</c:v>
                </c:pt>
                <c:pt idx="4526">
                  <c:v>5.3015241882041087E-3</c:v>
                </c:pt>
                <c:pt idx="4527">
                  <c:v>5.3003533568904597E-3</c:v>
                </c:pt>
                <c:pt idx="4528">
                  <c:v>5.2991830426142635E-3</c:v>
                </c:pt>
                <c:pt idx="4529">
                  <c:v>5.2980132450331126E-3</c:v>
                </c:pt>
                <c:pt idx="4530">
                  <c:v>5.2968439638048995E-3</c:v>
                </c:pt>
                <c:pt idx="4531">
                  <c:v>5.2956751985878204E-3</c:v>
                </c:pt>
                <c:pt idx="4532">
                  <c:v>5.2945069490403706E-3</c:v>
                </c:pt>
                <c:pt idx="4533">
                  <c:v>5.2933392148213501E-3</c:v>
                </c:pt>
                <c:pt idx="4534">
                  <c:v>5.2921719955898562E-3</c:v>
                </c:pt>
                <c:pt idx="4535">
                  <c:v>5.2910052910052907E-3</c:v>
                </c:pt>
                <c:pt idx="4536">
                  <c:v>5.2898391007273528E-3</c:v>
                </c:pt>
                <c:pt idx="4537">
                  <c:v>5.2886734244160421E-3</c:v>
                </c:pt>
                <c:pt idx="4538">
                  <c:v>5.2875082617316587E-3</c:v>
                </c:pt>
                <c:pt idx="4539">
                  <c:v>5.2863436123348016E-3</c:v>
                </c:pt>
                <c:pt idx="4540">
                  <c:v>5.2851794758863686E-3</c:v>
                </c:pt>
                <c:pt idx="4541">
                  <c:v>5.2840158520475562E-3</c:v>
                </c:pt>
                <c:pt idx="4542">
                  <c:v>5.2828527404798591E-3</c:v>
                </c:pt>
                <c:pt idx="4543">
                  <c:v>5.2816901408450703E-3</c:v>
                </c:pt>
                <c:pt idx="4544">
                  <c:v>5.2805280528052806E-3</c:v>
                </c:pt>
                <c:pt idx="4545">
                  <c:v>5.2793664760228771E-3</c:v>
                </c:pt>
                <c:pt idx="4546">
                  <c:v>5.2782054101605455E-3</c:v>
                </c:pt>
                <c:pt idx="4547">
                  <c:v>5.2770448548812663E-3</c:v>
                </c:pt>
                <c:pt idx="4548">
                  <c:v>5.2758848098483184E-3</c:v>
                </c:pt>
                <c:pt idx="4549">
                  <c:v>5.2747252747252747E-3</c:v>
                </c:pt>
                <c:pt idx="4550">
                  <c:v>5.2735662491760048E-3</c:v>
                </c:pt>
                <c:pt idx="4551">
                  <c:v>5.272407732864675E-3</c:v>
                </c:pt>
                <c:pt idx="4552">
                  <c:v>5.2712497254557436E-3</c:v>
                </c:pt>
                <c:pt idx="4553">
                  <c:v>5.270092226613966E-3</c:v>
                </c:pt>
                <c:pt idx="4554">
                  <c:v>5.2689352360043911E-3</c:v>
                </c:pt>
                <c:pt idx="4555">
                  <c:v>5.2677787532923615E-3</c:v>
                </c:pt>
                <c:pt idx="4556">
                  <c:v>5.2666227781435152E-3</c:v>
                </c:pt>
                <c:pt idx="4557">
                  <c:v>5.2654673102237827E-3</c:v>
                </c:pt>
                <c:pt idx="4558">
                  <c:v>5.2643123491993857E-3</c:v>
                </c:pt>
                <c:pt idx="4559">
                  <c:v>5.263157894736842E-3</c:v>
                </c:pt>
                <c:pt idx="4560">
                  <c:v>5.2620039465029597E-3</c:v>
                </c:pt>
                <c:pt idx="4561">
                  <c:v>5.2608505041648402E-3</c:v>
                </c:pt>
                <c:pt idx="4562">
                  <c:v>5.2596975673898753E-3</c:v>
                </c:pt>
                <c:pt idx="4563">
                  <c:v>5.2585451358457495E-3</c:v>
                </c:pt>
                <c:pt idx="4564">
                  <c:v>5.2573932092004382E-3</c:v>
                </c:pt>
                <c:pt idx="4565">
                  <c:v>5.2562417871222077E-3</c:v>
                </c:pt>
                <c:pt idx="4566">
                  <c:v>5.2550908692796149E-3</c:v>
                </c:pt>
                <c:pt idx="4567">
                  <c:v>5.2539404553415062E-3</c:v>
                </c:pt>
                <c:pt idx="4568">
                  <c:v>5.2527905449770186E-3</c:v>
                </c:pt>
                <c:pt idx="4569">
                  <c:v>5.2516411378555799E-3</c:v>
                </c:pt>
                <c:pt idx="4570">
                  <c:v>5.2504922336469046E-3</c:v>
                </c:pt>
                <c:pt idx="4571">
                  <c:v>5.2493438320209973E-3</c:v>
                </c:pt>
                <c:pt idx="4572">
                  <c:v>5.2481959326481521E-3</c:v>
                </c:pt>
                <c:pt idx="4573">
                  <c:v>5.2470485351989509E-3</c:v>
                </c:pt>
                <c:pt idx="4574">
                  <c:v>5.2459016393442623E-3</c:v>
                </c:pt>
                <c:pt idx="4575">
                  <c:v>5.244755244755245E-3</c:v>
                </c:pt>
                <c:pt idx="4576">
                  <c:v>5.2436093511033432E-3</c:v>
                </c:pt>
                <c:pt idx="4577">
                  <c:v>5.2424639580602884E-3</c:v>
                </c:pt>
                <c:pt idx="4578">
                  <c:v>5.2413190652980998E-3</c:v>
                </c:pt>
                <c:pt idx="4579">
                  <c:v>5.2401746724890829E-3</c:v>
                </c:pt>
                <c:pt idx="4580">
                  <c:v>5.2390307793058286E-3</c:v>
                </c:pt>
                <c:pt idx="4581">
                  <c:v>5.2378873854212133E-3</c:v>
                </c:pt>
                <c:pt idx="4582">
                  <c:v>5.236744490508401E-3</c:v>
                </c:pt>
                <c:pt idx="4583">
                  <c:v>5.235602094240838E-3</c:v>
                </c:pt>
                <c:pt idx="4584">
                  <c:v>5.2344601962922574E-3</c:v>
                </c:pt>
                <c:pt idx="4585">
                  <c:v>5.233318796336677E-3</c:v>
                </c:pt>
                <c:pt idx="4586">
                  <c:v>5.232177894048398E-3</c:v>
                </c:pt>
                <c:pt idx="4587">
                  <c:v>5.2310374891020054E-3</c:v>
                </c:pt>
                <c:pt idx="4588">
                  <c:v>5.2298975811723688E-3</c:v>
                </c:pt>
                <c:pt idx="4589">
                  <c:v>5.2287581699346402E-3</c:v>
                </c:pt>
                <c:pt idx="4590">
                  <c:v>5.2276192550642564E-3</c:v>
                </c:pt>
                <c:pt idx="4591">
                  <c:v>5.2264808362369342E-3</c:v>
                </c:pt>
                <c:pt idx="4592">
                  <c:v>5.2253429131286742E-3</c:v>
                </c:pt>
                <c:pt idx="4593">
                  <c:v>5.2242054854157597E-3</c:v>
                </c:pt>
                <c:pt idx="4594">
                  <c:v>5.2230685527747548E-3</c:v>
                </c:pt>
                <c:pt idx="4595">
                  <c:v>5.2219321148825066E-3</c:v>
                </c:pt>
                <c:pt idx="4596">
                  <c:v>5.2207961714161406E-3</c:v>
                </c:pt>
                <c:pt idx="4597">
                  <c:v>5.2196607220530667E-3</c:v>
                </c:pt>
                <c:pt idx="4598">
                  <c:v>5.2185257664709717E-3</c:v>
                </c:pt>
                <c:pt idx="4599">
                  <c:v>5.2173913043478265E-3</c:v>
                </c:pt>
                <c:pt idx="4600">
                  <c:v>5.2162573353618782E-3</c:v>
                </c:pt>
                <c:pt idx="4601">
                  <c:v>5.2151238591916557E-3</c:v>
                </c:pt>
                <c:pt idx="4602">
                  <c:v>5.2139908755159678E-3</c:v>
                </c:pt>
                <c:pt idx="4603">
                  <c:v>5.2128583840139013E-3</c:v>
                </c:pt>
                <c:pt idx="4604">
                  <c:v>5.2117263843648211E-3</c:v>
                </c:pt>
                <c:pt idx="4605">
                  <c:v>5.2105948762483714E-3</c:v>
                </c:pt>
                <c:pt idx="4606">
                  <c:v>5.2094638593444759E-3</c:v>
                </c:pt>
                <c:pt idx="4607">
                  <c:v>5.208333333333333E-3</c:v>
                </c:pt>
                <c:pt idx="4608">
                  <c:v>5.2072032978954224E-3</c:v>
                </c:pt>
                <c:pt idx="4609">
                  <c:v>5.2060737527114967E-3</c:v>
                </c:pt>
                <c:pt idx="4610">
                  <c:v>5.2049446974625898E-3</c:v>
                </c:pt>
                <c:pt idx="4611">
                  <c:v>5.2038161318300087E-3</c:v>
                </c:pt>
                <c:pt idx="4612">
                  <c:v>5.2026880554953397E-3</c:v>
                </c:pt>
                <c:pt idx="4613">
                  <c:v>5.2015604681404422E-3</c:v>
                </c:pt>
                <c:pt idx="4614">
                  <c:v>5.2004333694474544E-3</c:v>
                </c:pt>
                <c:pt idx="4615">
                  <c:v>5.1993067590987872E-3</c:v>
                </c:pt>
                <c:pt idx="4616">
                  <c:v>5.1981806367771277E-3</c:v>
                </c:pt>
                <c:pt idx="4617">
                  <c:v>5.1970550021654396E-3</c:v>
                </c:pt>
                <c:pt idx="4618">
                  <c:v>5.195929854946958E-3</c:v>
                </c:pt>
                <c:pt idx="4619">
                  <c:v>5.1948051948051948E-3</c:v>
                </c:pt>
                <c:pt idx="4620">
                  <c:v>5.1936810214239341E-3</c:v>
                </c:pt>
                <c:pt idx="4621">
                  <c:v>5.1925573344872352E-3</c:v>
                </c:pt>
                <c:pt idx="4622">
                  <c:v>5.1914341336794286E-3</c:v>
                </c:pt>
                <c:pt idx="4623">
                  <c:v>5.1903114186851208E-3</c:v>
                </c:pt>
                <c:pt idx="4624">
                  <c:v>5.1891891891891889E-3</c:v>
                </c:pt>
                <c:pt idx="4625">
                  <c:v>5.1880674448767832E-3</c:v>
                </c:pt>
                <c:pt idx="4626">
                  <c:v>5.1869461854333263E-3</c:v>
                </c:pt>
                <c:pt idx="4627">
                  <c:v>5.1858254105445114E-3</c:v>
                </c:pt>
                <c:pt idx="4628">
                  <c:v>5.1847051198963059E-3</c:v>
                </c:pt>
                <c:pt idx="4629">
                  <c:v>5.1835853131749461E-3</c:v>
                </c:pt>
                <c:pt idx="4630">
                  <c:v>5.1824659900669406E-3</c:v>
                </c:pt>
                <c:pt idx="4631">
                  <c:v>5.1813471502590676E-3</c:v>
                </c:pt>
                <c:pt idx="4632">
                  <c:v>5.1802287934383769E-3</c:v>
                </c:pt>
                <c:pt idx="4633">
                  <c:v>5.1791109192921882E-3</c:v>
                </c:pt>
                <c:pt idx="4634">
                  <c:v>5.1779935275080907E-3</c:v>
                </c:pt>
                <c:pt idx="4635">
                  <c:v>5.1768766177739426E-3</c:v>
                </c:pt>
                <c:pt idx="4636">
                  <c:v>5.1757601897778737E-3</c:v>
                </c:pt>
                <c:pt idx="4637">
                  <c:v>5.1746442432082798E-3</c:v>
                </c:pt>
                <c:pt idx="4638">
                  <c:v>5.1735287777538259E-3</c:v>
                </c:pt>
                <c:pt idx="4639">
                  <c:v>5.1724137931034482E-3</c:v>
                </c:pt>
                <c:pt idx="4640">
                  <c:v>5.1712992889463476E-3</c:v>
                </c:pt>
                <c:pt idx="4641">
                  <c:v>5.1701852649719948E-3</c:v>
                </c:pt>
                <c:pt idx="4642">
                  <c:v>5.1690717208701274E-3</c:v>
                </c:pt>
                <c:pt idx="4643">
                  <c:v>5.1679586563307496E-3</c:v>
                </c:pt>
                <c:pt idx="4644">
                  <c:v>5.1668460710441334E-3</c:v>
                </c:pt>
                <c:pt idx="4645">
                  <c:v>5.165733964700818E-3</c:v>
                </c:pt>
                <c:pt idx="4646">
                  <c:v>5.1646223369916072E-3</c:v>
                </c:pt>
                <c:pt idx="4647">
                  <c:v>5.1635111876075735E-3</c:v>
                </c:pt>
                <c:pt idx="4648">
                  <c:v>5.1624005162400517E-3</c:v>
                </c:pt>
                <c:pt idx="4649">
                  <c:v>5.1612903225806452E-3</c:v>
                </c:pt>
                <c:pt idx="4650">
                  <c:v>5.160180606321221E-3</c:v>
                </c:pt>
                <c:pt idx="4651">
                  <c:v>5.1590713671539126E-3</c:v>
                </c:pt>
                <c:pt idx="4652">
                  <c:v>5.1579626047711154E-3</c:v>
                </c:pt>
                <c:pt idx="4653">
                  <c:v>5.1568543188654919E-3</c:v>
                </c:pt>
                <c:pt idx="4654">
                  <c:v>5.1557465091299675E-3</c:v>
                </c:pt>
                <c:pt idx="4655">
                  <c:v>5.1546391752577319E-3</c:v>
                </c:pt>
                <c:pt idx="4656">
                  <c:v>5.1535323169422378E-3</c:v>
                </c:pt>
                <c:pt idx="4657">
                  <c:v>5.1524259338772008E-3</c:v>
                </c:pt>
                <c:pt idx="4658">
                  <c:v>5.1513200257566E-3</c:v>
                </c:pt>
                <c:pt idx="4659">
                  <c:v>5.1502145922746783E-3</c:v>
                </c:pt>
                <c:pt idx="4660">
                  <c:v>5.1491096331259386E-3</c:v>
                </c:pt>
                <c:pt idx="4661">
                  <c:v>5.1480051480051478E-3</c:v>
                </c:pt>
                <c:pt idx="4662">
                  <c:v>5.1469011366073346E-3</c:v>
                </c:pt>
                <c:pt idx="4663">
                  <c:v>5.1457975986277877E-3</c:v>
                </c:pt>
                <c:pt idx="4664">
                  <c:v>5.144694533762058E-3</c:v>
                </c:pt>
                <c:pt idx="4665">
                  <c:v>5.1435919417059583E-3</c:v>
                </c:pt>
                <c:pt idx="4666">
                  <c:v>5.1424898221555607E-3</c:v>
                </c:pt>
                <c:pt idx="4667">
                  <c:v>5.1413881748071976E-3</c:v>
                </c:pt>
                <c:pt idx="4668">
                  <c:v>5.140286999357464E-3</c:v>
                </c:pt>
                <c:pt idx="4669">
                  <c:v>5.1391862955032118E-3</c:v>
                </c:pt>
                <c:pt idx="4670">
                  <c:v>5.1380860629415539E-3</c:v>
                </c:pt>
                <c:pt idx="4671">
                  <c:v>5.1369863013698627E-3</c:v>
                </c:pt>
                <c:pt idx="4672">
                  <c:v>5.1358870104857689E-3</c:v>
                </c:pt>
                <c:pt idx="4673">
                  <c:v>5.1347881899871627E-3</c:v>
                </c:pt>
                <c:pt idx="4674">
                  <c:v>5.1336898395721925E-3</c:v>
                </c:pt>
                <c:pt idx="4675">
                  <c:v>5.1325919589392645E-3</c:v>
                </c:pt>
                <c:pt idx="4676">
                  <c:v>5.1314945477870426E-3</c:v>
                </c:pt>
                <c:pt idx="4677">
                  <c:v>5.1303976058144508E-3</c:v>
                </c:pt>
                <c:pt idx="4678">
                  <c:v>5.1293011327206671E-3</c:v>
                </c:pt>
                <c:pt idx="4679">
                  <c:v>5.1282051282051282E-3</c:v>
                </c:pt>
                <c:pt idx="4680">
                  <c:v>5.1271095919675283E-3</c:v>
                </c:pt>
                <c:pt idx="4681">
                  <c:v>5.1260145237078175E-3</c:v>
                </c:pt>
                <c:pt idx="4682">
                  <c:v>5.1249199231262008E-3</c:v>
                </c:pt>
                <c:pt idx="4683">
                  <c:v>5.1238257899231428E-3</c:v>
                </c:pt>
                <c:pt idx="4684">
                  <c:v>5.1227321237993593E-3</c:v>
                </c:pt>
                <c:pt idx="4685">
                  <c:v>5.1216389244558257E-3</c:v>
                </c:pt>
                <c:pt idx="4686">
                  <c:v>5.1205461915937696E-3</c:v>
                </c:pt>
                <c:pt idx="4687">
                  <c:v>5.1194539249146756E-3</c:v>
                </c:pt>
                <c:pt idx="4688">
                  <c:v>5.1183621241202813E-3</c:v>
                </c:pt>
                <c:pt idx="4689">
                  <c:v>5.1172707889125804E-3</c:v>
                </c:pt>
                <c:pt idx="4690">
                  <c:v>5.1161799189938179E-3</c:v>
                </c:pt>
                <c:pt idx="4691">
                  <c:v>5.1150895140664966E-3</c:v>
                </c:pt>
                <c:pt idx="4692">
                  <c:v>5.113999573833369E-3</c:v>
                </c:pt>
                <c:pt idx="4693">
                  <c:v>5.1129100979974435E-3</c:v>
                </c:pt>
                <c:pt idx="4694">
                  <c:v>5.111821086261981E-3</c:v>
                </c:pt>
                <c:pt idx="4695">
                  <c:v>5.1107325383304937E-3</c:v>
                </c:pt>
                <c:pt idx="4696">
                  <c:v>5.109644453906749E-3</c:v>
                </c:pt>
                <c:pt idx="4697">
                  <c:v>5.108556832694764E-3</c:v>
                </c:pt>
                <c:pt idx="4698">
                  <c:v>5.1074696743988084E-3</c:v>
                </c:pt>
                <c:pt idx="4699">
                  <c:v>5.106382978723404E-3</c:v>
                </c:pt>
                <c:pt idx="4700">
                  <c:v>5.1052967453733252E-3</c:v>
                </c:pt>
                <c:pt idx="4701">
                  <c:v>5.1042109740535944E-3</c:v>
                </c:pt>
                <c:pt idx="4702">
                  <c:v>5.1031256644694873E-3</c:v>
                </c:pt>
                <c:pt idx="4703">
                  <c:v>5.1020408163265302E-3</c:v>
                </c:pt>
                <c:pt idx="4704">
                  <c:v>5.1009564293304993E-3</c:v>
                </c:pt>
                <c:pt idx="4705">
                  <c:v>5.0998725031874206E-3</c:v>
                </c:pt>
                <c:pt idx="4706">
                  <c:v>5.098789037603569E-3</c:v>
                </c:pt>
                <c:pt idx="4707">
                  <c:v>5.0977060322854716E-3</c:v>
                </c:pt>
                <c:pt idx="4708">
                  <c:v>5.0966234869399022E-3</c:v>
                </c:pt>
                <c:pt idx="4709">
                  <c:v>5.0955414012738851E-3</c:v>
                </c:pt>
                <c:pt idx="4710">
                  <c:v>5.0944597749946934E-3</c:v>
                </c:pt>
                <c:pt idx="4711">
                  <c:v>5.0933786078098476E-3</c:v>
                </c:pt>
                <c:pt idx="4712">
                  <c:v>5.0922978994271161E-3</c:v>
                </c:pt>
                <c:pt idx="4713">
                  <c:v>5.0912176495545181E-3</c:v>
                </c:pt>
                <c:pt idx="4714">
                  <c:v>5.0901378579003183E-3</c:v>
                </c:pt>
                <c:pt idx="4715">
                  <c:v>5.0890585241730284E-3</c:v>
                </c:pt>
                <c:pt idx="4716">
                  <c:v>5.0879796480814074E-3</c:v>
                </c:pt>
                <c:pt idx="4717">
                  <c:v>5.0869012293344642E-3</c:v>
                </c:pt>
                <c:pt idx="4718">
                  <c:v>5.0858232676414495E-3</c:v>
                </c:pt>
                <c:pt idx="4719">
                  <c:v>5.084745762711864E-3</c:v>
                </c:pt>
                <c:pt idx="4720">
                  <c:v>5.0836687142554546E-3</c:v>
                </c:pt>
                <c:pt idx="4721">
                  <c:v>5.0825921219822112E-3</c:v>
                </c:pt>
                <c:pt idx="4722">
                  <c:v>5.0815159856023714E-3</c:v>
                </c:pt>
                <c:pt idx="4723">
                  <c:v>5.0804403048264179E-3</c:v>
                </c:pt>
                <c:pt idx="4724">
                  <c:v>5.0793650793650794E-3</c:v>
                </c:pt>
                <c:pt idx="4725">
                  <c:v>5.0782903089293275E-3</c:v>
                </c:pt>
                <c:pt idx="4726">
                  <c:v>5.0772159932303785E-3</c:v>
                </c:pt>
                <c:pt idx="4727">
                  <c:v>5.076142131979695E-3</c:v>
                </c:pt>
                <c:pt idx="4728">
                  <c:v>5.0750687248889825E-3</c:v>
                </c:pt>
                <c:pt idx="4729">
                  <c:v>5.07399577167019E-3</c:v>
                </c:pt>
                <c:pt idx="4730">
                  <c:v>5.2842950750369901E-3</c:v>
                </c:pt>
                <c:pt idx="4731">
                  <c:v>5.2831783601014369E-3</c:v>
                </c:pt>
                <c:pt idx="4732">
                  <c:v>5.2820621170504966E-3</c:v>
                </c:pt>
                <c:pt idx="4733">
                  <c:v>5.280946345585129E-3</c:v>
                </c:pt>
                <c:pt idx="4734">
                  <c:v>5.279831045406547E-3</c:v>
                </c:pt>
                <c:pt idx="4735">
                  <c:v>5.2787162162162161E-3</c:v>
                </c:pt>
                <c:pt idx="4736">
                  <c:v>5.2776018577158539E-3</c:v>
                </c:pt>
                <c:pt idx="4737">
                  <c:v>5.2764879696074289E-3</c:v>
                </c:pt>
                <c:pt idx="4738">
                  <c:v>5.2753745515931628E-3</c:v>
                </c:pt>
                <c:pt idx="4739">
                  <c:v>5.2742616033755272E-3</c:v>
                </c:pt>
                <c:pt idx="4740">
                  <c:v>5.273149124657245E-3</c:v>
                </c:pt>
                <c:pt idx="4741">
                  <c:v>5.2720371151412909E-3</c:v>
                </c:pt>
                <c:pt idx="4742">
                  <c:v>5.2709255745308874E-3</c:v>
                </c:pt>
                <c:pt idx="4743">
                  <c:v>5.2698145025295113E-3</c:v>
                </c:pt>
                <c:pt idx="4744">
                  <c:v>5.268703898840885E-3</c:v>
                </c:pt>
                <c:pt idx="4745">
                  <c:v>5.2675937631689847E-3</c:v>
                </c:pt>
                <c:pt idx="4746">
                  <c:v>5.2664840952180323E-3</c:v>
                </c:pt>
                <c:pt idx="4747">
                  <c:v>5.2653748946925021E-3</c:v>
                </c:pt>
                <c:pt idx="4748">
                  <c:v>5.2642661612971155E-3</c:v>
                </c:pt>
                <c:pt idx="4749">
                  <c:v>5.263157894736842E-3</c:v>
                </c:pt>
                <c:pt idx="4750">
                  <c:v>5.2620500947169017E-3</c:v>
                </c:pt>
                <c:pt idx="4751">
                  <c:v>5.2609427609427613E-3</c:v>
                </c:pt>
                <c:pt idx="4752">
                  <c:v>5.2598358931201343E-3</c:v>
                </c:pt>
                <c:pt idx="4753">
                  <c:v>5.2587294909549852E-3</c:v>
                </c:pt>
                <c:pt idx="4754">
                  <c:v>5.2576235541535229E-3</c:v>
                </c:pt>
                <c:pt idx="4755">
                  <c:v>5.2565180824222036E-3</c:v>
                </c:pt>
                <c:pt idx="4756">
                  <c:v>5.2554130754677315E-3</c:v>
                </c:pt>
                <c:pt idx="4757">
                  <c:v>5.254308532997058E-3</c:v>
                </c:pt>
                <c:pt idx="4758">
                  <c:v>5.2532044547173775E-3</c:v>
                </c:pt>
                <c:pt idx="4759">
                  <c:v>5.2521008403361349E-3</c:v>
                </c:pt>
                <c:pt idx="4760">
                  <c:v>5.2509976895610162E-3</c:v>
                </c:pt>
                <c:pt idx="4761">
                  <c:v>5.2498950020999583E-3</c:v>
                </c:pt>
                <c:pt idx="4762">
                  <c:v>5.2487927776611381E-3</c:v>
                </c:pt>
                <c:pt idx="4763">
                  <c:v>5.2476910159529808E-3</c:v>
                </c:pt>
                <c:pt idx="4764">
                  <c:v>5.246589716684155E-3</c:v>
                </c:pt>
                <c:pt idx="4765">
                  <c:v>5.2454888795635752E-3</c:v>
                </c:pt>
                <c:pt idx="4766">
                  <c:v>5.2443885043003983E-3</c:v>
                </c:pt>
                <c:pt idx="4767">
                  <c:v>5.2432885906040271E-3</c:v>
                </c:pt>
                <c:pt idx="4768">
                  <c:v>5.242189138184106E-3</c:v>
                </c:pt>
                <c:pt idx="4769">
                  <c:v>5.2410901467505244E-3</c:v>
                </c:pt>
                <c:pt idx="4770">
                  <c:v>5.2399916160134142E-3</c:v>
                </c:pt>
                <c:pt idx="4771">
                  <c:v>5.238893545683152E-3</c:v>
                </c:pt>
                <c:pt idx="4772">
                  <c:v>5.2377959354703539E-3</c:v>
                </c:pt>
                <c:pt idx="4773">
                  <c:v>5.2366987850858823E-3</c:v>
                </c:pt>
                <c:pt idx="4774">
                  <c:v>5.235602094240838E-3</c:v>
                </c:pt>
                <c:pt idx="4775">
                  <c:v>5.2345058626465666E-3</c:v>
                </c:pt>
                <c:pt idx="4776">
                  <c:v>5.2334100900146537E-3</c:v>
                </c:pt>
                <c:pt idx="4777">
                  <c:v>5.232314776056928E-3</c:v>
                </c:pt>
                <c:pt idx="4778">
                  <c:v>5.2312199204854574E-3</c:v>
                </c:pt>
                <c:pt idx="4779">
                  <c:v>5.2301255230125521E-3</c:v>
                </c:pt>
                <c:pt idx="4780">
                  <c:v>5.2290315833507638E-3</c:v>
                </c:pt>
                <c:pt idx="4781">
                  <c:v>5.2279381012128815E-3</c:v>
                </c:pt>
                <c:pt idx="4782">
                  <c:v>5.2268450763119385E-3</c:v>
                </c:pt>
                <c:pt idx="4783">
                  <c:v>5.225752508361204E-3</c:v>
                </c:pt>
                <c:pt idx="4784">
                  <c:v>5.2246603970741903E-3</c:v>
                </c:pt>
                <c:pt idx="4785">
                  <c:v>5.2235687421646471E-3</c:v>
                </c:pt>
                <c:pt idx="4786">
                  <c:v>5.2224775433465636E-3</c:v>
                </c:pt>
                <c:pt idx="4787">
                  <c:v>5.2213868003341685E-3</c:v>
                </c:pt>
                <c:pt idx="4788">
                  <c:v>5.2202965128419297E-3</c:v>
                </c:pt>
                <c:pt idx="4789">
                  <c:v>5.2192066805845511E-3</c:v>
                </c:pt>
                <c:pt idx="4790">
                  <c:v>5.2181173032769777E-3</c:v>
                </c:pt>
                <c:pt idx="4791">
                  <c:v>5.2170283806343906E-3</c:v>
                </c:pt>
                <c:pt idx="4792">
                  <c:v>5.2159399123722092E-3</c:v>
                </c:pt>
                <c:pt idx="4793">
                  <c:v>5.2148518982060906E-3</c:v>
                </c:pt>
                <c:pt idx="4794">
                  <c:v>5.2137643378519288E-3</c:v>
                </c:pt>
                <c:pt idx="4795">
                  <c:v>5.2126772310258545E-3</c:v>
                </c:pt>
                <c:pt idx="4796">
                  <c:v>5.211590577444236E-3</c:v>
                </c:pt>
                <c:pt idx="4797">
                  <c:v>5.2105043768236768E-3</c:v>
                </c:pt>
                <c:pt idx="4798">
                  <c:v>5.2094186288810171E-3</c:v>
                </c:pt>
                <c:pt idx="4799">
                  <c:v>5.208333333333333E-3</c:v>
                </c:pt>
                <c:pt idx="4800">
                  <c:v>5.2072484898979376E-3</c:v>
                </c:pt>
                <c:pt idx="4801">
                  <c:v>5.2061640982923778E-3</c:v>
                </c:pt>
                <c:pt idx="4802">
                  <c:v>5.2050801582344368E-3</c:v>
                </c:pt>
                <c:pt idx="4803">
                  <c:v>5.2039966694421317E-3</c:v>
                </c:pt>
                <c:pt idx="4804">
                  <c:v>5.2029136316337149E-3</c:v>
                </c:pt>
                <c:pt idx="4805">
                  <c:v>5.2018310445276737E-3</c:v>
                </c:pt>
                <c:pt idx="4806">
                  <c:v>5.2007489078427296E-3</c:v>
                </c:pt>
                <c:pt idx="4807">
                  <c:v>5.1996672212978367E-3</c:v>
                </c:pt>
                <c:pt idx="4808">
                  <c:v>5.1985859846121855E-3</c:v>
                </c:pt>
                <c:pt idx="4809">
                  <c:v>5.4054054054054057E-3</c:v>
                </c:pt>
                <c:pt idx="4810">
                  <c:v>5.4042818540843895E-3</c:v>
                </c:pt>
                <c:pt idx="4811">
                  <c:v>5.4031587697423106E-3</c:v>
                </c:pt>
                <c:pt idx="4812">
                  <c:v>5.4020361520880945E-3</c:v>
                </c:pt>
                <c:pt idx="4813">
                  <c:v>5.4009140008309097E-3</c:v>
                </c:pt>
                <c:pt idx="4814">
                  <c:v>5.3997923156801665E-3</c:v>
                </c:pt>
                <c:pt idx="4815">
                  <c:v>5.3986710963455148E-3</c:v>
                </c:pt>
                <c:pt idx="4816">
                  <c:v>5.3975503425368488E-3</c:v>
                </c:pt>
                <c:pt idx="4817">
                  <c:v>5.3964300539643007E-3</c:v>
                </c:pt>
                <c:pt idx="4818">
                  <c:v>5.3953102303382445E-3</c:v>
                </c:pt>
                <c:pt idx="4819">
                  <c:v>5.3941908713692945E-3</c:v>
                </c:pt>
                <c:pt idx="4820">
                  <c:v>5.3930719767683053E-3</c:v>
                </c:pt>
                <c:pt idx="4821">
                  <c:v>5.3919535462463707E-3</c:v>
                </c:pt>
                <c:pt idx="4822">
                  <c:v>5.3908355795148251E-3</c:v>
                </c:pt>
                <c:pt idx="4823">
                  <c:v>5.3897180762852402E-3</c:v>
                </c:pt>
                <c:pt idx="4824">
                  <c:v>5.38860103626943E-3</c:v>
                </c:pt>
                <c:pt idx="4825">
                  <c:v>5.387484459179445E-3</c:v>
                </c:pt>
                <c:pt idx="4826">
                  <c:v>5.3863683447275736E-3</c:v>
                </c:pt>
                <c:pt idx="4827">
                  <c:v>5.3852526926263461E-3</c:v>
                </c:pt>
                <c:pt idx="4828">
                  <c:v>5.3841375025885279E-3</c:v>
                </c:pt>
                <c:pt idx="4829">
                  <c:v>5.3830227743271218E-3</c:v>
                </c:pt>
                <c:pt idx="4830">
                  <c:v>5.3819085075553713E-3</c:v>
                </c:pt>
                <c:pt idx="4831">
                  <c:v>5.3807947019867547E-3</c:v>
                </c:pt>
                <c:pt idx="4832">
                  <c:v>5.3796813573349887E-3</c:v>
                </c:pt>
                <c:pt idx="4833">
                  <c:v>5.3785684733140254E-3</c:v>
                </c:pt>
                <c:pt idx="4834">
                  <c:v>5.3774560496380559E-3</c:v>
                </c:pt>
                <c:pt idx="4835">
                  <c:v>5.3763440860215058E-3</c:v>
                </c:pt>
                <c:pt idx="4836">
                  <c:v>5.3752325821790365E-3</c:v>
                </c:pt>
                <c:pt idx="4837">
                  <c:v>5.3741215378255479E-3</c:v>
                </c:pt>
                <c:pt idx="4838">
                  <c:v>5.3730109526761724E-3</c:v>
                </c:pt>
                <c:pt idx="4839">
                  <c:v>5.371900826446281E-3</c:v>
                </c:pt>
                <c:pt idx="4840">
                  <c:v>5.3707911588514769E-3</c:v>
                </c:pt>
                <c:pt idx="4841">
                  <c:v>5.3696819496076003E-3</c:v>
                </c:pt>
                <c:pt idx="4842">
                  <c:v>5.3685731984307247E-3</c:v>
                </c:pt>
                <c:pt idx="4843">
                  <c:v>5.3674649050371595E-3</c:v>
                </c:pt>
                <c:pt idx="4844">
                  <c:v>5.3663570691434466E-3</c:v>
                </c:pt>
                <c:pt idx="4845">
                  <c:v>5.3652496904663637E-3</c:v>
                </c:pt>
                <c:pt idx="4846">
                  <c:v>5.3641427687229218E-3</c:v>
                </c:pt>
                <c:pt idx="4847">
                  <c:v>5.3630363036303629E-3</c:v>
                </c:pt>
                <c:pt idx="4848">
                  <c:v>5.3619302949061663E-3</c:v>
                </c:pt>
                <c:pt idx="4849">
                  <c:v>5.3608247422680414E-3</c:v>
                </c:pt>
                <c:pt idx="4850">
                  <c:v>5.3597196454339309E-3</c:v>
                </c:pt>
                <c:pt idx="4851">
                  <c:v>5.3586150041220115E-3</c:v>
                </c:pt>
                <c:pt idx="4852">
                  <c:v>5.3575108180506899E-3</c:v>
                </c:pt>
                <c:pt idx="4853">
                  <c:v>5.356407086938607E-3</c:v>
                </c:pt>
                <c:pt idx="4854">
                  <c:v>5.3553038105046344E-3</c:v>
                </c:pt>
                <c:pt idx="4855">
                  <c:v>5.3542009884678752E-3</c:v>
                </c:pt>
                <c:pt idx="4856">
                  <c:v>5.3530986205476633E-3</c:v>
                </c:pt>
                <c:pt idx="4857">
                  <c:v>5.3519967064635651E-3</c:v>
                </c:pt>
                <c:pt idx="4858">
                  <c:v>5.3508952459353776E-3</c:v>
                </c:pt>
                <c:pt idx="4859">
                  <c:v>5.3497942386831277E-3</c:v>
                </c:pt>
                <c:pt idx="4860">
                  <c:v>5.348693684427073E-3</c:v>
                </c:pt>
                <c:pt idx="4861">
                  <c:v>5.3475935828877002E-3</c:v>
                </c:pt>
                <c:pt idx="4862">
                  <c:v>5.3464939337857292E-3</c:v>
                </c:pt>
                <c:pt idx="4863">
                  <c:v>5.3453947368421054E-3</c:v>
                </c:pt>
                <c:pt idx="4864">
                  <c:v>5.3442959917780058E-3</c:v>
                </c:pt>
                <c:pt idx="4865">
                  <c:v>5.3431976983148374E-3</c:v>
                </c:pt>
                <c:pt idx="4866">
                  <c:v>5.3420998561742343E-3</c:v>
                </c:pt>
                <c:pt idx="4867">
                  <c:v>5.3410024650780612E-3</c:v>
                </c:pt>
                <c:pt idx="4868">
                  <c:v>5.3399055247484086E-3</c:v>
                </c:pt>
                <c:pt idx="4869">
                  <c:v>5.3388090349075976E-3</c:v>
                </c:pt>
                <c:pt idx="4870">
                  <c:v>5.3377129952781772E-3</c:v>
                </c:pt>
                <c:pt idx="4871">
                  <c:v>5.3366174055829232E-3</c:v>
                </c:pt>
                <c:pt idx="4872">
                  <c:v>5.3355222655448393E-3</c:v>
                </c:pt>
                <c:pt idx="4873">
                  <c:v>5.3344275748871562E-3</c:v>
                </c:pt>
                <c:pt idx="4874">
                  <c:v>5.3333333333333332E-3</c:v>
                </c:pt>
                <c:pt idx="4875">
                  <c:v>5.3322395406070547E-3</c:v>
                </c:pt>
                <c:pt idx="4876">
                  <c:v>5.3311461964322326E-3</c:v>
                </c:pt>
                <c:pt idx="4877">
                  <c:v>5.3300533005330051E-3</c:v>
                </c:pt>
                <c:pt idx="4878">
                  <c:v>5.3289608526337368E-3</c:v>
                </c:pt>
                <c:pt idx="4879">
                  <c:v>5.3278688524590161E-3</c:v>
                </c:pt>
                <c:pt idx="4880">
                  <c:v>5.3267772997336611E-3</c:v>
                </c:pt>
                <c:pt idx="4881">
                  <c:v>5.3256861941827121E-3</c:v>
                </c:pt>
                <c:pt idx="4882">
                  <c:v>5.3245955355314357E-3</c:v>
                </c:pt>
                <c:pt idx="4883">
                  <c:v>5.3235053235053233E-3</c:v>
                </c:pt>
                <c:pt idx="4884">
                  <c:v>5.3224155578300925E-3</c:v>
                </c:pt>
                <c:pt idx="4885">
                  <c:v>5.3213262382316821E-3</c:v>
                </c:pt>
                <c:pt idx="4886">
                  <c:v>5.3202373644362592E-3</c:v>
                </c:pt>
                <c:pt idx="4887">
                  <c:v>5.3191489361702126E-3</c:v>
                </c:pt>
                <c:pt idx="4888">
                  <c:v>5.3180609531601553E-3</c:v>
                </c:pt>
                <c:pt idx="4889">
                  <c:v>5.3169734151329246E-3</c:v>
                </c:pt>
                <c:pt idx="4890">
                  <c:v>5.31588632181558E-3</c:v>
                </c:pt>
                <c:pt idx="4891">
                  <c:v>5.3147996729354047E-3</c:v>
                </c:pt>
                <c:pt idx="4892">
                  <c:v>5.3137134682199058E-3</c:v>
                </c:pt>
                <c:pt idx="4893">
                  <c:v>5.3126277073968125E-3</c:v>
                </c:pt>
                <c:pt idx="4894">
                  <c:v>5.3115423901940757E-3</c:v>
                </c:pt>
                <c:pt idx="4895">
                  <c:v>5.3104575163398695E-3</c:v>
                </c:pt>
                <c:pt idx="4896">
                  <c:v>5.3093730855625892E-3</c:v>
                </c:pt>
                <c:pt idx="4897">
                  <c:v>5.3082890975908537E-3</c:v>
                </c:pt>
                <c:pt idx="4898">
                  <c:v>5.3072055521535006E-3</c:v>
                </c:pt>
                <c:pt idx="4899">
                  <c:v>5.3061224489795921E-3</c:v>
                </c:pt>
                <c:pt idx="4900">
                  <c:v>5.3050397877984082E-3</c:v>
                </c:pt>
                <c:pt idx="4901">
                  <c:v>5.3039575683394534E-3</c:v>
                </c:pt>
                <c:pt idx="4902">
                  <c:v>5.3028757903324491E-3</c:v>
                </c:pt>
                <c:pt idx="4903">
                  <c:v>5.3017944535073414E-3</c:v>
                </c:pt>
                <c:pt idx="4904">
                  <c:v>5.3007135575942914E-3</c:v>
                </c:pt>
                <c:pt idx="4905">
                  <c:v>5.2996331023236849E-3</c:v>
                </c:pt>
                <c:pt idx="4906">
                  <c:v>5.2985530874261264E-3</c:v>
                </c:pt>
                <c:pt idx="4907">
                  <c:v>5.297473512632437E-3</c:v>
                </c:pt>
                <c:pt idx="4908">
                  <c:v>5.2963943776736608E-3</c:v>
                </c:pt>
                <c:pt idx="4909">
                  <c:v>5.295315682281059E-3</c:v>
                </c:pt>
                <c:pt idx="4910">
                  <c:v>5.2942374261861127E-3</c:v>
                </c:pt>
                <c:pt idx="4911">
                  <c:v>5.2931596091205209E-3</c:v>
                </c:pt>
                <c:pt idx="4912">
                  <c:v>5.2920822308162021E-3</c:v>
                </c:pt>
                <c:pt idx="4913">
                  <c:v>5.2910052910052907E-3</c:v>
                </c:pt>
                <c:pt idx="4914">
                  <c:v>5.2899287894201423E-3</c:v>
                </c:pt>
                <c:pt idx="4915">
                  <c:v>5.2888527257933275E-3</c:v>
                </c:pt>
                <c:pt idx="4916">
                  <c:v>5.2877770998576365E-3</c:v>
                </c:pt>
                <c:pt idx="4917">
                  <c:v>5.2867019113460754E-3</c:v>
                </c:pt>
                <c:pt idx="4918">
                  <c:v>5.2856271599918681E-3</c:v>
                </c:pt>
                <c:pt idx="4919">
                  <c:v>5.2845528455284551E-3</c:v>
                </c:pt>
                <c:pt idx="4920">
                  <c:v>5.2834789676894939E-3</c:v>
                </c:pt>
                <c:pt idx="4921">
                  <c:v>5.2824055262088582E-3</c:v>
                </c:pt>
                <c:pt idx="4922">
                  <c:v>5.281332520820638E-3</c:v>
                </c:pt>
                <c:pt idx="4923">
                  <c:v>5.280259951259139E-3</c:v>
                </c:pt>
                <c:pt idx="4924">
                  <c:v>5.2791878172588833E-3</c:v>
                </c:pt>
                <c:pt idx="4925">
                  <c:v>5.2781161185546082E-3</c:v>
                </c:pt>
                <c:pt idx="4926">
                  <c:v>5.2770448548812663E-3</c:v>
                </c:pt>
                <c:pt idx="4927">
                  <c:v>5.275974025974026E-3</c:v>
                </c:pt>
                <c:pt idx="4928">
                  <c:v>5.2749036315682691E-3</c:v>
                </c:pt>
                <c:pt idx="4929">
                  <c:v>5.2738336713995942E-3</c:v>
                </c:pt>
                <c:pt idx="4930">
                  <c:v>5.2727641452038126E-3</c:v>
                </c:pt>
                <c:pt idx="4931">
                  <c:v>5.2716950527169504E-3</c:v>
                </c:pt>
                <c:pt idx="4932">
                  <c:v>5.2706263936752483E-3</c:v>
                </c:pt>
                <c:pt idx="4933">
                  <c:v>5.2695581678151599E-3</c:v>
                </c:pt>
                <c:pt idx="4934">
                  <c:v>5.2684903748733535E-3</c:v>
                </c:pt>
                <c:pt idx="4935">
                  <c:v>5.2674230145867097E-3</c:v>
                </c:pt>
                <c:pt idx="4936">
                  <c:v>5.2663560866923233E-3</c:v>
                </c:pt>
                <c:pt idx="4937">
                  <c:v>5.4678007290400975E-3</c:v>
                </c:pt>
                <c:pt idx="4938">
                  <c:v>5.4666936626847542E-3</c:v>
                </c:pt>
                <c:pt idx="4939">
                  <c:v>5.4655870445344127E-3</c:v>
                </c:pt>
                <c:pt idx="4940">
                  <c:v>5.4644808743169399E-3</c:v>
                </c:pt>
                <c:pt idx="4941">
                  <c:v>5.4633751517604206E-3</c:v>
                </c:pt>
                <c:pt idx="4942">
                  <c:v>5.4622698765931623E-3</c:v>
                </c:pt>
                <c:pt idx="4943">
                  <c:v>5.4611650485436895E-3</c:v>
                </c:pt>
                <c:pt idx="4944">
                  <c:v>5.4600606673407479E-3</c:v>
                </c:pt>
                <c:pt idx="4945">
                  <c:v>5.4589567327133033E-3</c:v>
                </c:pt>
                <c:pt idx="4946">
                  <c:v>5.4578532443905394E-3</c:v>
                </c:pt>
                <c:pt idx="4947">
                  <c:v>5.4567502021018593E-3</c:v>
                </c:pt>
                <c:pt idx="4948">
                  <c:v>5.4556476055768839E-3</c:v>
                </c:pt>
                <c:pt idx="4949">
                  <c:v>5.454545454545455E-3</c:v>
                </c:pt>
                <c:pt idx="4950">
                  <c:v>5.4534437487376288E-3</c:v>
                </c:pt>
                <c:pt idx="4951">
                  <c:v>5.4523424878836838E-3</c:v>
                </c:pt>
                <c:pt idx="4952">
                  <c:v>5.4512416717141131E-3</c:v>
                </c:pt>
                <c:pt idx="4953">
                  <c:v>5.4501412999596287E-3</c:v>
                </c:pt>
                <c:pt idx="4954">
                  <c:v>5.4490413723511603E-3</c:v>
                </c:pt>
                <c:pt idx="4955">
                  <c:v>5.4479418886198543E-3</c:v>
                </c:pt>
                <c:pt idx="4956">
                  <c:v>5.446842848497075E-3</c:v>
                </c:pt>
                <c:pt idx="4957">
                  <c:v>5.4457442517144008E-3</c:v>
                </c:pt>
                <c:pt idx="4958">
                  <c:v>5.4446460980036296E-3</c:v>
                </c:pt>
                <c:pt idx="4959">
                  <c:v>5.4435483870967742E-3</c:v>
                </c:pt>
                <c:pt idx="4960">
                  <c:v>5.4424511187260629E-3</c:v>
                </c:pt>
                <c:pt idx="4961">
                  <c:v>5.4413542926239422E-3</c:v>
                </c:pt>
                <c:pt idx="4962">
                  <c:v>5.4402579085230706E-3</c:v>
                </c:pt>
                <c:pt idx="4963">
                  <c:v>5.4391619661563256E-3</c:v>
                </c:pt>
                <c:pt idx="4964">
                  <c:v>5.4380664652567976E-3</c:v>
                </c:pt>
                <c:pt idx="4965">
                  <c:v>5.4369714055577927E-3</c:v>
                </c:pt>
                <c:pt idx="4966">
                  <c:v>5.4358767867928324E-3</c:v>
                </c:pt>
                <c:pt idx="4967">
                  <c:v>5.434782608695652E-3</c:v>
                </c:pt>
                <c:pt idx="4968">
                  <c:v>5.4336888710002015E-3</c:v>
                </c:pt>
                <c:pt idx="4969">
                  <c:v>5.4325955734406441E-3</c:v>
                </c:pt>
                <c:pt idx="4970">
                  <c:v>5.4315027157513579E-3</c:v>
                </c:pt>
                <c:pt idx="4971">
                  <c:v>5.4304102976669346E-3</c:v>
                </c:pt>
                <c:pt idx="4972">
                  <c:v>5.4293183189221801E-3</c:v>
                </c:pt>
                <c:pt idx="4973">
                  <c:v>5.4282267792521112E-3</c:v>
                </c:pt>
                <c:pt idx="4974">
                  <c:v>5.4271356783919594E-3</c:v>
                </c:pt>
                <c:pt idx="4975">
                  <c:v>5.4260450160771708E-3</c:v>
                </c:pt>
                <c:pt idx="4976">
                  <c:v>5.4249547920433997E-3</c:v>
                </c:pt>
                <c:pt idx="4977">
                  <c:v>5.4238650060265169E-3</c:v>
                </c:pt>
                <c:pt idx="4978">
                  <c:v>5.4227756577626025E-3</c:v>
                </c:pt>
                <c:pt idx="4979">
                  <c:v>5.4216867469879517E-3</c:v>
                </c:pt>
                <c:pt idx="4980">
                  <c:v>5.4205982734390687E-3</c:v>
                </c:pt>
                <c:pt idx="4981">
                  <c:v>5.4195102368526692E-3</c:v>
                </c:pt>
                <c:pt idx="4982">
                  <c:v>5.4184226369656833E-3</c:v>
                </c:pt>
                <c:pt idx="4983">
                  <c:v>5.4173354735152484E-3</c:v>
                </c:pt>
                <c:pt idx="4984">
                  <c:v>5.416248746238716E-3</c:v>
                </c:pt>
                <c:pt idx="4985">
                  <c:v>5.415162454873646E-3</c:v>
                </c:pt>
                <c:pt idx="4986">
                  <c:v>5.4140765991578105E-3</c:v>
                </c:pt>
                <c:pt idx="4987">
                  <c:v>5.41299117882919E-3</c:v>
                </c:pt>
                <c:pt idx="4988">
                  <c:v>5.4119061936259774E-3</c:v>
                </c:pt>
                <c:pt idx="4989">
                  <c:v>5.410821643286573E-3</c:v>
                </c:pt>
                <c:pt idx="4990">
                  <c:v>5.4097375275495895E-3</c:v>
                </c:pt>
                <c:pt idx="4991">
                  <c:v>5.408653846153846E-3</c:v>
                </c:pt>
                <c:pt idx="4992">
                  <c:v>5.4075705988383734E-3</c:v>
                </c:pt>
                <c:pt idx="4993">
                  <c:v>5.4064877853424106E-3</c:v>
                </c:pt>
                <c:pt idx="4994">
                  <c:v>5.4054054054054057E-3</c:v>
                </c:pt>
                <c:pt idx="4995">
                  <c:v>5.4043234587670139E-3</c:v>
                </c:pt>
                <c:pt idx="4996">
                  <c:v>5.4032419451671004E-3</c:v>
                </c:pt>
                <c:pt idx="4997">
                  <c:v>5.4021608643457387E-3</c:v>
                </c:pt>
                <c:pt idx="4998">
                  <c:v>5.4010802160432084E-3</c:v>
                </c:pt>
                <c:pt idx="4999">
                  <c:v>5.4000000000000003E-3</c:v>
                </c:pt>
                <c:pt idx="5000">
                  <c:v>5.3989202159568086E-3</c:v>
                </c:pt>
                <c:pt idx="5001">
                  <c:v>5.3978408636545386E-3</c:v>
                </c:pt>
                <c:pt idx="5002">
                  <c:v>5.3967619428342993E-3</c:v>
                </c:pt>
                <c:pt idx="5003">
                  <c:v>5.3956834532374104E-3</c:v>
                </c:pt>
                <c:pt idx="5004">
                  <c:v>5.3946053946053946E-3</c:v>
                </c:pt>
                <c:pt idx="5005">
                  <c:v>5.3935277666799838E-3</c:v>
                </c:pt>
                <c:pt idx="5006">
                  <c:v>5.3924505692031152E-3</c:v>
                </c:pt>
                <c:pt idx="5007">
                  <c:v>5.3913738019169327E-3</c:v>
                </c:pt>
                <c:pt idx="5008">
                  <c:v>5.3902974645637855E-3</c:v>
                </c:pt>
                <c:pt idx="5009">
                  <c:v>5.3892215568862277E-3</c:v>
                </c:pt>
                <c:pt idx="5010">
                  <c:v>5.3881460786270206E-3</c:v>
                </c:pt>
                <c:pt idx="5011">
                  <c:v>5.3870710295291302E-3</c:v>
                </c:pt>
                <c:pt idx="5012">
                  <c:v>5.3859964093357273E-3</c:v>
                </c:pt>
                <c:pt idx="5013">
                  <c:v>5.3849222177901872E-3</c:v>
                </c:pt>
                <c:pt idx="5014">
                  <c:v>5.3838484546360919E-3</c:v>
                </c:pt>
                <c:pt idx="5015">
                  <c:v>5.3827751196172252E-3</c:v>
                </c:pt>
                <c:pt idx="5016">
                  <c:v>5.3817022124775758E-3</c:v>
                </c:pt>
                <c:pt idx="5017">
                  <c:v>5.3806297329613388E-3</c:v>
                </c:pt>
                <c:pt idx="5018">
                  <c:v>5.3795576808129113E-3</c:v>
                </c:pt>
                <c:pt idx="5019">
                  <c:v>5.3784860557768927E-3</c:v>
                </c:pt>
                <c:pt idx="5020">
                  <c:v>5.3774148575980877E-3</c:v>
                </c:pt>
                <c:pt idx="5021">
                  <c:v>5.3763440860215058E-3</c:v>
                </c:pt>
                <c:pt idx="5022">
                  <c:v>5.3752737407923553E-3</c:v>
                </c:pt>
                <c:pt idx="5023">
                  <c:v>5.3742038216560506E-3</c:v>
                </c:pt>
                <c:pt idx="5024">
                  <c:v>5.3731343283582086E-3</c:v>
                </c:pt>
                <c:pt idx="5025">
                  <c:v>5.3720652606446479E-3</c:v>
                </c:pt>
                <c:pt idx="5026">
                  <c:v>5.3709966182613885E-3</c:v>
                </c:pt>
                <c:pt idx="5027">
                  <c:v>5.3699284009546535E-3</c:v>
                </c:pt>
                <c:pt idx="5028">
                  <c:v>5.3688606084708688E-3</c:v>
                </c:pt>
                <c:pt idx="5029">
                  <c:v>5.3677932405566597E-3</c:v>
                </c:pt>
                <c:pt idx="5030">
                  <c:v>5.3667262969588547E-3</c:v>
                </c:pt>
                <c:pt idx="5031">
                  <c:v>5.3656597774244833E-3</c:v>
                </c:pt>
                <c:pt idx="5032">
                  <c:v>5.3645936817007748E-3</c:v>
                </c:pt>
                <c:pt idx="5033">
                  <c:v>5.3635280095351611E-3</c:v>
                </c:pt>
                <c:pt idx="5034">
                  <c:v>5.3624627606752729E-3</c:v>
                </c:pt>
                <c:pt idx="5035">
                  <c:v>5.3613979348689439E-3</c:v>
                </c:pt>
                <c:pt idx="5036">
                  <c:v>5.3603335318642047E-3</c:v>
                </c:pt>
                <c:pt idx="5037">
                  <c:v>5.3592695514092896E-3</c:v>
                </c:pt>
                <c:pt idx="5038">
                  <c:v>5.3582059932526299E-3</c:v>
                </c:pt>
                <c:pt idx="5039">
                  <c:v>5.3571428571428572E-3</c:v>
                </c:pt>
                <c:pt idx="5040">
                  <c:v>5.3560801428288035E-3</c:v>
                </c:pt>
                <c:pt idx="5041">
                  <c:v>5.3550178500595003E-3</c:v>
                </c:pt>
                <c:pt idx="5042">
                  <c:v>5.353955978584176E-3</c:v>
                </c:pt>
                <c:pt idx="5043">
                  <c:v>5.3528945281522602E-3</c:v>
                </c:pt>
                <c:pt idx="5044">
                  <c:v>5.3518334985133793E-3</c:v>
                </c:pt>
                <c:pt idx="5045">
                  <c:v>5.3507728894173602E-3</c:v>
                </c:pt>
                <c:pt idx="5046">
                  <c:v>5.3497127006142259E-3</c:v>
                </c:pt>
                <c:pt idx="5047">
                  <c:v>5.3486529318541995E-3</c:v>
                </c:pt>
                <c:pt idx="5048">
                  <c:v>5.3475935828877002E-3</c:v>
                </c:pt>
                <c:pt idx="5049">
                  <c:v>5.3465346534653469E-3</c:v>
                </c:pt>
                <c:pt idx="5050">
                  <c:v>5.3454761433379527E-3</c:v>
                </c:pt>
                <c:pt idx="5051">
                  <c:v>5.3444180522565317E-3</c:v>
                </c:pt>
                <c:pt idx="5052">
                  <c:v>5.3433603799722933E-3</c:v>
                </c:pt>
                <c:pt idx="5053">
                  <c:v>5.342303126236644E-3</c:v>
                </c:pt>
                <c:pt idx="5054">
                  <c:v>5.341246290801187E-3</c:v>
                </c:pt>
                <c:pt idx="5055">
                  <c:v>5.3401898734177214E-3</c:v>
                </c:pt>
                <c:pt idx="5056">
                  <c:v>5.3391338738382442E-3</c:v>
                </c:pt>
                <c:pt idx="5057">
                  <c:v>5.3380782918149468E-3</c:v>
                </c:pt>
                <c:pt idx="5058">
                  <c:v>5.3370231271002173E-3</c:v>
                </c:pt>
                <c:pt idx="5059">
                  <c:v>5.3359683794466407E-3</c:v>
                </c:pt>
                <c:pt idx="5060">
                  <c:v>5.3349140486069948E-3</c:v>
                </c:pt>
                <c:pt idx="5061">
                  <c:v>5.3338601343342548E-3</c:v>
                </c:pt>
                <c:pt idx="5062">
                  <c:v>5.3328066363815922E-3</c:v>
                </c:pt>
                <c:pt idx="5063">
                  <c:v>5.3317535545023701E-3</c:v>
                </c:pt>
                <c:pt idx="5064">
                  <c:v>5.3307008884501484E-3</c:v>
                </c:pt>
                <c:pt idx="5065">
                  <c:v>5.3296486379786814E-3</c:v>
                </c:pt>
                <c:pt idx="5066">
                  <c:v>5.3285968028419185E-3</c:v>
                </c:pt>
                <c:pt idx="5067">
                  <c:v>5.3275453827940017E-3</c:v>
                </c:pt>
                <c:pt idx="5068">
                  <c:v>5.3264943775892682E-3</c:v>
                </c:pt>
                <c:pt idx="5069">
                  <c:v>5.3254437869822485E-3</c:v>
                </c:pt>
                <c:pt idx="5070">
                  <c:v>5.3243936107276674E-3</c:v>
                </c:pt>
                <c:pt idx="5071">
                  <c:v>5.3233438485804415E-3</c:v>
                </c:pt>
                <c:pt idx="5072">
                  <c:v>5.3222945002956833E-3</c:v>
                </c:pt>
                <c:pt idx="5073">
                  <c:v>5.3212455656286954E-3</c:v>
                </c:pt>
                <c:pt idx="5074">
                  <c:v>5.3201970443349754E-3</c:v>
                </c:pt>
                <c:pt idx="5075">
                  <c:v>5.3191489361702126E-3</c:v>
                </c:pt>
                <c:pt idx="5076">
                  <c:v>5.3181012408902899E-3</c:v>
                </c:pt>
                <c:pt idx="5077">
                  <c:v>5.3170539582512799E-3</c:v>
                </c:pt>
                <c:pt idx="5078">
                  <c:v>5.3160070880094506E-3</c:v>
                </c:pt>
                <c:pt idx="5079">
                  <c:v>5.3149606299212598E-3</c:v>
                </c:pt>
                <c:pt idx="5080">
                  <c:v>5.3139145837433578E-3</c:v>
                </c:pt>
                <c:pt idx="5081">
                  <c:v>5.3128689492325859E-3</c:v>
                </c:pt>
                <c:pt idx="5082">
                  <c:v>5.3118237261459769E-3</c:v>
                </c:pt>
                <c:pt idx="5083">
                  <c:v>5.3107789142407555E-3</c:v>
                </c:pt>
                <c:pt idx="5084">
                  <c:v>5.3097345132743362E-3</c:v>
                </c:pt>
                <c:pt idx="5085">
                  <c:v>5.3086905230043252E-3</c:v>
                </c:pt>
                <c:pt idx="5086">
                  <c:v>5.3076469431885195E-3</c:v>
                </c:pt>
                <c:pt idx="5087">
                  <c:v>5.3066037735849053E-3</c:v>
                </c:pt>
                <c:pt idx="5088">
                  <c:v>5.5020632737276479E-3</c:v>
                </c:pt>
                <c:pt idx="5089">
                  <c:v>5.5009823182711201E-3</c:v>
                </c:pt>
                <c:pt idx="5090">
                  <c:v>5.4999017874680809E-3</c:v>
                </c:pt>
                <c:pt idx="5091">
                  <c:v>5.4988216810683424E-3</c:v>
                </c:pt>
                <c:pt idx="5092">
                  <c:v>5.4977419988219128E-3</c:v>
                </c:pt>
                <c:pt idx="5093">
                  <c:v>5.4966627404789952E-3</c:v>
                </c:pt>
                <c:pt idx="5094">
                  <c:v>5.49558390578999E-3</c:v>
                </c:pt>
                <c:pt idx="5095">
                  <c:v>5.4945054945054949E-3</c:v>
                </c:pt>
                <c:pt idx="5096">
                  <c:v>5.4934275063762998E-3</c:v>
                </c:pt>
                <c:pt idx="5097">
                  <c:v>5.4923499411533936E-3</c:v>
                </c:pt>
                <c:pt idx="5098">
                  <c:v>5.4912727985879581E-3</c:v>
                </c:pt>
                <c:pt idx="5099">
                  <c:v>5.4901960784313726E-3</c:v>
                </c:pt>
                <c:pt idx="5100">
                  <c:v>5.4891197804352084E-3</c:v>
                </c:pt>
                <c:pt idx="5101">
                  <c:v>5.6840454723637787E-3</c:v>
                </c:pt>
                <c:pt idx="5102">
                  <c:v>5.6829316088575351E-3</c:v>
                </c:pt>
                <c:pt idx="5103">
                  <c:v>5.681818181818182E-3</c:v>
                </c:pt>
                <c:pt idx="5104">
                  <c:v>5.6807051909892265E-3</c:v>
                </c:pt>
                <c:pt idx="5105">
                  <c:v>5.6795926361143754E-3</c:v>
                </c:pt>
                <c:pt idx="5106">
                  <c:v>5.6784805169375367E-3</c:v>
                </c:pt>
                <c:pt idx="5107">
                  <c:v>5.6773688332028187E-3</c:v>
                </c:pt>
                <c:pt idx="5108">
                  <c:v>5.676257584654531E-3</c:v>
                </c:pt>
                <c:pt idx="5109">
                  <c:v>5.6751467710371819E-3</c:v>
                </c:pt>
                <c:pt idx="5110">
                  <c:v>5.6740363920954806E-3</c:v>
                </c:pt>
                <c:pt idx="5111">
                  <c:v>5.6729264475743352E-3</c:v>
                </c:pt>
                <c:pt idx="5112">
                  <c:v>5.6718169372188543E-3</c:v>
                </c:pt>
                <c:pt idx="5113">
                  <c:v>5.6707078607743447E-3</c:v>
                </c:pt>
                <c:pt idx="5114">
                  <c:v>5.6695992179863148E-3</c:v>
                </c:pt>
                <c:pt idx="5115">
                  <c:v>5.6684910086004688E-3</c:v>
                </c:pt>
                <c:pt idx="5116">
                  <c:v>5.6673832323627122E-3</c:v>
                </c:pt>
                <c:pt idx="5117">
                  <c:v>5.6662758890191484E-3</c:v>
                </c:pt>
                <c:pt idx="5118">
                  <c:v>5.6651689783160774E-3</c:v>
                </c:pt>
                <c:pt idx="5119">
                  <c:v>5.6640624999999998E-3</c:v>
                </c:pt>
                <c:pt idx="5120">
                  <c:v>5.6629564538176139E-3</c:v>
                </c:pt>
                <c:pt idx="5121">
                  <c:v>5.661850839515814E-3</c:v>
                </c:pt>
                <c:pt idx="5122">
                  <c:v>5.6607456568416939E-3</c:v>
                </c:pt>
                <c:pt idx="5123">
                  <c:v>5.6596409055425451E-3</c:v>
                </c:pt>
                <c:pt idx="5124">
                  <c:v>5.6585365853658535E-3</c:v>
                </c:pt>
                <c:pt idx="5125">
                  <c:v>5.6574326960593052E-3</c:v>
                </c:pt>
                <c:pt idx="5126">
                  <c:v>5.6563292373707818E-3</c:v>
                </c:pt>
                <c:pt idx="5127">
                  <c:v>5.6552262090483621E-3</c:v>
                </c:pt>
                <c:pt idx="5128">
                  <c:v>5.6541236108403198E-3</c:v>
                </c:pt>
                <c:pt idx="5129">
                  <c:v>5.6530214424951267E-3</c:v>
                </c:pt>
                <c:pt idx="5130">
                  <c:v>5.6519197037614502E-3</c:v>
                </c:pt>
                <c:pt idx="5131">
                  <c:v>5.6508183943881525E-3</c:v>
                </c:pt>
                <c:pt idx="5132">
                  <c:v>5.6497175141242938E-3</c:v>
                </c:pt>
                <c:pt idx="5133">
                  <c:v>5.6486170627191275E-3</c:v>
                </c:pt>
                <c:pt idx="5134">
                  <c:v>5.6475170399221033E-3</c:v>
                </c:pt>
                <c:pt idx="5135">
                  <c:v>5.6464174454828658E-3</c:v>
                </c:pt>
                <c:pt idx="5136">
                  <c:v>5.6453182791512558E-3</c:v>
                </c:pt>
                <c:pt idx="5137">
                  <c:v>5.6442195406773065E-3</c:v>
                </c:pt>
                <c:pt idx="5138">
                  <c:v>5.6431212298112474E-3</c:v>
                </c:pt>
                <c:pt idx="5139">
                  <c:v>5.6420233463035019E-3</c:v>
                </c:pt>
                <c:pt idx="5140">
                  <c:v>5.6409258899046879E-3</c:v>
                </c:pt>
                <c:pt idx="5141">
                  <c:v>5.6398288603656168E-3</c:v>
                </c:pt>
                <c:pt idx="5142">
                  <c:v>5.6387322574372933E-3</c:v>
                </c:pt>
                <c:pt idx="5143">
                  <c:v>5.6376360808709173E-3</c:v>
                </c:pt>
                <c:pt idx="5144">
                  <c:v>5.6365403304178812E-3</c:v>
                </c:pt>
                <c:pt idx="5145">
                  <c:v>5.6354450058297709E-3</c:v>
                </c:pt>
                <c:pt idx="5146">
                  <c:v>5.6343501068583639E-3</c:v>
                </c:pt>
                <c:pt idx="5147">
                  <c:v>5.633255633255633E-3</c:v>
                </c:pt>
                <c:pt idx="5148">
                  <c:v>5.6321615847737426E-3</c:v>
                </c:pt>
                <c:pt idx="5149">
                  <c:v>5.6310679611650486E-3</c:v>
                </c:pt>
                <c:pt idx="5150">
                  <c:v>5.6299747621821007E-3</c:v>
                </c:pt>
                <c:pt idx="5151">
                  <c:v>5.62888198757764E-3</c:v>
                </c:pt>
                <c:pt idx="5152">
                  <c:v>5.6277896371045993E-3</c:v>
                </c:pt>
                <c:pt idx="5153">
                  <c:v>5.6266977105161042E-3</c:v>
                </c:pt>
                <c:pt idx="5154">
                  <c:v>5.62560620756547E-3</c:v>
                </c:pt>
                <c:pt idx="5155">
                  <c:v>5.6245151280062064E-3</c:v>
                </c:pt>
                <c:pt idx="5156">
                  <c:v>5.6234244715920112E-3</c:v>
                </c:pt>
                <c:pt idx="5157">
                  <c:v>5.6223342380767741E-3</c:v>
                </c:pt>
                <c:pt idx="5158">
                  <c:v>5.6212444272145763E-3</c:v>
                </c:pt>
                <c:pt idx="5159">
                  <c:v>5.6201550387596898E-3</c:v>
                </c:pt>
                <c:pt idx="5160">
                  <c:v>5.619066072466576E-3</c:v>
                </c:pt>
                <c:pt idx="5161">
                  <c:v>5.6179775280898875E-3</c:v>
                </c:pt>
                <c:pt idx="5162">
                  <c:v>5.6168894053844664E-3</c:v>
                </c:pt>
                <c:pt idx="5163">
                  <c:v>5.6158017041053445E-3</c:v>
                </c:pt>
                <c:pt idx="5164">
                  <c:v>5.6147144240077445E-3</c:v>
                </c:pt>
                <c:pt idx="5165">
                  <c:v>5.6136275648470775E-3</c:v>
                </c:pt>
                <c:pt idx="5166">
                  <c:v>5.6125411263789433E-3</c:v>
                </c:pt>
                <c:pt idx="5167">
                  <c:v>5.6114551083591329E-3</c:v>
                </c:pt>
                <c:pt idx="5168">
                  <c:v>5.6103695105436252E-3</c:v>
                </c:pt>
                <c:pt idx="5169">
                  <c:v>5.6092843326885876E-3</c:v>
                </c:pt>
                <c:pt idx="5170">
                  <c:v>5.6081995745503772E-3</c:v>
                </c:pt>
                <c:pt idx="5171">
                  <c:v>5.6071152358855379E-3</c:v>
                </c:pt>
                <c:pt idx="5172">
                  <c:v>5.6060313164508022E-3</c:v>
                </c:pt>
                <c:pt idx="5173">
                  <c:v>5.6049478160030922E-3</c:v>
                </c:pt>
                <c:pt idx="5174">
                  <c:v>5.6038647342995171E-3</c:v>
                </c:pt>
                <c:pt idx="5175">
                  <c:v>5.6027820710973725E-3</c:v>
                </c:pt>
                <c:pt idx="5176">
                  <c:v>5.6016998261541433E-3</c:v>
                </c:pt>
                <c:pt idx="5177">
                  <c:v>5.6006179992275007E-3</c:v>
                </c:pt>
                <c:pt idx="5178">
                  <c:v>5.5995365900753042E-3</c:v>
                </c:pt>
                <c:pt idx="5179">
                  <c:v>5.598455598455598E-3</c:v>
                </c:pt>
                <c:pt idx="5180">
                  <c:v>5.5973750241266164E-3</c:v>
                </c:pt>
                <c:pt idx="5181">
                  <c:v>5.5962948668467774E-3</c:v>
                </c:pt>
                <c:pt idx="5182">
                  <c:v>5.5952151263746865E-3</c:v>
                </c:pt>
                <c:pt idx="5183">
                  <c:v>5.5941358024691355E-3</c:v>
                </c:pt>
                <c:pt idx="5184">
                  <c:v>5.5930568948891028E-3</c:v>
                </c:pt>
                <c:pt idx="5185">
                  <c:v>5.5919784033937525E-3</c:v>
                </c:pt>
                <c:pt idx="5186">
                  <c:v>5.5909003277424332E-3</c:v>
                </c:pt>
                <c:pt idx="5187">
                  <c:v>5.5898226676946803E-3</c:v>
                </c:pt>
                <c:pt idx="5188">
                  <c:v>5.5887454230102137E-3</c:v>
                </c:pt>
                <c:pt idx="5189">
                  <c:v>5.5876685934489407E-3</c:v>
                </c:pt>
                <c:pt idx="5190">
                  <c:v>5.5865921787709499E-3</c:v>
                </c:pt>
                <c:pt idx="5191">
                  <c:v>5.5855161787365173E-3</c:v>
                </c:pt>
                <c:pt idx="5192">
                  <c:v>5.5844405931061046E-3</c:v>
                </c:pt>
                <c:pt idx="5193">
                  <c:v>5.5833654216403544E-3</c:v>
                </c:pt>
                <c:pt idx="5194">
                  <c:v>5.5822906641000963E-3</c:v>
                </c:pt>
                <c:pt idx="5195">
                  <c:v>5.5812163202463433E-3</c:v>
                </c:pt>
                <c:pt idx="5196">
                  <c:v>5.5801423898402926E-3</c:v>
                </c:pt>
                <c:pt idx="5197">
                  <c:v>5.5790688726433243E-3</c:v>
                </c:pt>
                <c:pt idx="5198">
                  <c:v>5.5779957684170033E-3</c:v>
                </c:pt>
                <c:pt idx="5199">
                  <c:v>5.5769230769230765E-3</c:v>
                </c:pt>
                <c:pt idx="5200">
                  <c:v>5.5758507979234767E-3</c:v>
                </c:pt>
                <c:pt idx="5201">
                  <c:v>5.574778931180315E-3</c:v>
                </c:pt>
                <c:pt idx="5202">
                  <c:v>5.573707476455891E-3</c:v>
                </c:pt>
                <c:pt idx="5203">
                  <c:v>5.572636433512683E-3</c:v>
                </c:pt>
                <c:pt idx="5204">
                  <c:v>5.5715658021133528E-3</c:v>
                </c:pt>
                <c:pt idx="5205">
                  <c:v>5.5704955820207449E-3</c:v>
                </c:pt>
                <c:pt idx="5206">
                  <c:v>5.5694257729978873E-3</c:v>
                </c:pt>
                <c:pt idx="5207">
                  <c:v>5.5683563748079876E-3</c:v>
                </c:pt>
                <c:pt idx="5208">
                  <c:v>5.5672873872144365E-3</c:v>
                </c:pt>
                <c:pt idx="5209">
                  <c:v>5.5662188099808059E-3</c:v>
                </c:pt>
                <c:pt idx="5210">
                  <c:v>5.5651506428708499E-3</c:v>
                </c:pt>
                <c:pt idx="5211">
                  <c:v>5.564082885648503E-3</c:v>
                </c:pt>
                <c:pt idx="5212">
                  <c:v>5.5630155380778819E-3</c:v>
                </c:pt>
                <c:pt idx="5213">
                  <c:v>5.5619485999232835E-3</c:v>
                </c:pt>
                <c:pt idx="5214">
                  <c:v>5.5608820709491854E-3</c:v>
                </c:pt>
                <c:pt idx="5215">
                  <c:v>5.5598159509202454E-3</c:v>
                </c:pt>
                <c:pt idx="5216">
                  <c:v>5.5587502396013035E-3</c:v>
                </c:pt>
                <c:pt idx="5217">
                  <c:v>5.5576849367573785E-3</c:v>
                </c:pt>
                <c:pt idx="5218">
                  <c:v>5.5566200421536694E-3</c:v>
                </c:pt>
                <c:pt idx="5219">
                  <c:v>5.5555555555555558E-3</c:v>
                </c:pt>
                <c:pt idx="5220">
                  <c:v>5.5544914767285958E-3</c:v>
                </c:pt>
                <c:pt idx="5221">
                  <c:v>5.5534278054385289E-3</c:v>
                </c:pt>
                <c:pt idx="5222">
                  <c:v>5.5523645414512733E-3</c:v>
                </c:pt>
                <c:pt idx="5223">
                  <c:v>5.5513016845329249E-3</c:v>
                </c:pt>
                <c:pt idx="5224">
                  <c:v>5.550239234449761E-3</c:v>
                </c:pt>
                <c:pt idx="5225">
                  <c:v>5.5491771909682358E-3</c:v>
                </c:pt>
                <c:pt idx="5226">
                  <c:v>5.5481155538549837E-3</c:v>
                </c:pt>
                <c:pt idx="5227">
                  <c:v>5.5470543228768173E-3</c:v>
                </c:pt>
                <c:pt idx="5228">
                  <c:v>5.5459934978007268E-3</c:v>
                </c:pt>
                <c:pt idx="5229">
                  <c:v>5.5449330783938818E-3</c:v>
                </c:pt>
                <c:pt idx="5230">
                  <c:v>5.5438730644236283E-3</c:v>
                </c:pt>
                <c:pt idx="5231">
                  <c:v>5.5428134556574924E-3</c:v>
                </c:pt>
                <c:pt idx="5232">
                  <c:v>5.5417542518631756E-3</c:v>
                </c:pt>
                <c:pt idx="5233">
                  <c:v>5.5406954528085597E-3</c:v>
                </c:pt>
                <c:pt idx="5234">
                  <c:v>5.5396370582617002E-3</c:v>
                </c:pt>
                <c:pt idx="5235">
                  <c:v>5.5385790679908327E-3</c:v>
                </c:pt>
                <c:pt idx="5236">
                  <c:v>5.537521481764369E-3</c:v>
                </c:pt>
                <c:pt idx="5237">
                  <c:v>5.536464299350897E-3</c:v>
                </c:pt>
                <c:pt idx="5238">
                  <c:v>5.5354075205191833E-3</c:v>
                </c:pt>
                <c:pt idx="5239">
                  <c:v>5.534351145038168E-3</c:v>
                </c:pt>
                <c:pt idx="5240">
                  <c:v>5.5332951726769697E-3</c:v>
                </c:pt>
                <c:pt idx="5241">
                  <c:v>5.532239603204884E-3</c:v>
                </c:pt>
                <c:pt idx="5242">
                  <c:v>5.5311844363913794E-3</c:v>
                </c:pt>
                <c:pt idx="5243">
                  <c:v>5.5301296720061026E-3</c:v>
                </c:pt>
                <c:pt idx="5244">
                  <c:v>5.529075309818875E-3</c:v>
                </c:pt>
                <c:pt idx="5245">
                  <c:v>5.5280213495996948E-3</c:v>
                </c:pt>
                <c:pt idx="5246">
                  <c:v>5.5269677911187346E-3</c:v>
                </c:pt>
                <c:pt idx="5247">
                  <c:v>5.5259146341463412E-3</c:v>
                </c:pt>
                <c:pt idx="5248">
                  <c:v>5.5248618784530384E-3</c:v>
                </c:pt>
                <c:pt idx="5249">
                  <c:v>5.5238095238095237E-3</c:v>
                </c:pt>
                <c:pt idx="5250">
                  <c:v>5.5227575699866695E-3</c:v>
                </c:pt>
                <c:pt idx="5251">
                  <c:v>5.5217060167555218E-3</c:v>
                </c:pt>
                <c:pt idx="5252">
                  <c:v>5.5206548638873027E-3</c:v>
                </c:pt>
                <c:pt idx="5253">
                  <c:v>5.5196041111534068E-3</c:v>
                </c:pt>
                <c:pt idx="5254">
                  <c:v>5.518553758325404E-3</c:v>
                </c:pt>
                <c:pt idx="5255">
                  <c:v>5.5175038051750377E-3</c:v>
                </c:pt>
                <c:pt idx="5256">
                  <c:v>5.7066768118698881E-3</c:v>
                </c:pt>
                <c:pt idx="5257">
                  <c:v>5.705591479650057E-3</c:v>
                </c:pt>
                <c:pt idx="5258">
                  <c:v>5.7045065601825443E-3</c:v>
                </c:pt>
                <c:pt idx="5259">
                  <c:v>5.7034220532319393E-3</c:v>
                </c:pt>
                <c:pt idx="5260">
                  <c:v>5.7023379585630111E-3</c:v>
                </c:pt>
                <c:pt idx="5261">
                  <c:v>5.7012542759407071E-3</c:v>
                </c:pt>
                <c:pt idx="5262">
                  <c:v>5.7001710051301537E-3</c:v>
                </c:pt>
                <c:pt idx="5263">
                  <c:v>5.6990881458966565E-3</c:v>
                </c:pt>
                <c:pt idx="5264">
                  <c:v>5.6980056980056983E-3</c:v>
                </c:pt>
                <c:pt idx="5265">
                  <c:v>5.6969236612229397E-3</c:v>
                </c:pt>
                <c:pt idx="5266">
                  <c:v>5.6958420353142207E-3</c:v>
                </c:pt>
                <c:pt idx="5267">
                  <c:v>5.6947608200455585E-3</c:v>
                </c:pt>
                <c:pt idx="5268">
                  <c:v>5.6936800151831468E-3</c:v>
                </c:pt>
                <c:pt idx="5269">
                  <c:v>5.6925996204933585E-3</c:v>
                </c:pt>
                <c:pt idx="5270">
                  <c:v>5.6915196357427431E-3</c:v>
                </c:pt>
                <c:pt idx="5271">
                  <c:v>5.6904400606980271E-3</c:v>
                </c:pt>
                <c:pt idx="5272">
                  <c:v>5.6893608951261139E-3</c:v>
                </c:pt>
                <c:pt idx="5273">
                  <c:v>5.6882821387940841E-3</c:v>
                </c:pt>
                <c:pt idx="5274">
                  <c:v>5.6872037914691941E-3</c:v>
                </c:pt>
                <c:pt idx="5275">
                  <c:v>5.6861258529188781E-3</c:v>
                </c:pt>
                <c:pt idx="5276">
                  <c:v>5.6850483229107449E-3</c:v>
                </c:pt>
                <c:pt idx="5277">
                  <c:v>5.6839712012125808E-3</c:v>
                </c:pt>
                <c:pt idx="5278">
                  <c:v>5.6828944875923467E-3</c:v>
                </c:pt>
                <c:pt idx="5279">
                  <c:v>5.681818181818182E-3</c:v>
                </c:pt>
                <c:pt idx="5280">
                  <c:v>5.6807422836583979E-3</c:v>
                </c:pt>
                <c:pt idx="5281">
                  <c:v>5.6796667928814843E-3</c:v>
                </c:pt>
                <c:pt idx="5282">
                  <c:v>5.6785917092561046E-3</c:v>
                </c:pt>
                <c:pt idx="5283">
                  <c:v>5.6775170325510981E-3</c:v>
                </c:pt>
                <c:pt idx="5284">
                  <c:v>5.6764427625354778E-3</c:v>
                </c:pt>
                <c:pt idx="5285">
                  <c:v>5.6753688989784334E-3</c:v>
                </c:pt>
                <c:pt idx="5286">
                  <c:v>5.6742954416493284E-3</c:v>
                </c:pt>
                <c:pt idx="5287">
                  <c:v>5.6732223903177004E-3</c:v>
                </c:pt>
                <c:pt idx="5288">
                  <c:v>5.6721497447532613E-3</c:v>
                </c:pt>
                <c:pt idx="5289">
                  <c:v>5.6710775047258983E-3</c:v>
                </c:pt>
                <c:pt idx="5290">
                  <c:v>5.6700056700056704E-3</c:v>
                </c:pt>
                <c:pt idx="5291">
                  <c:v>5.6689342403628117E-3</c:v>
                </c:pt>
                <c:pt idx="5292">
                  <c:v>5.6678632155677307E-3</c:v>
                </c:pt>
                <c:pt idx="5293">
                  <c:v>5.6667925953910086E-3</c:v>
                </c:pt>
                <c:pt idx="5294">
                  <c:v>5.6657223796033997E-3</c:v>
                </c:pt>
                <c:pt idx="5295">
                  <c:v>5.6646525679758305E-3</c:v>
                </c:pt>
                <c:pt idx="5296">
                  <c:v>5.6635831602794033E-3</c:v>
                </c:pt>
                <c:pt idx="5297">
                  <c:v>5.6625141562853904E-3</c:v>
                </c:pt>
                <c:pt idx="5298">
                  <c:v>5.6614455557652387E-3</c:v>
                </c:pt>
                <c:pt idx="5299">
                  <c:v>5.6603773584905656E-3</c:v>
                </c:pt>
                <c:pt idx="5300">
                  <c:v>5.6593095642331632E-3</c:v>
                </c:pt>
                <c:pt idx="5301">
                  <c:v>5.6582421727649941E-3</c:v>
                </c:pt>
                <c:pt idx="5302">
                  <c:v>5.6571751838581938E-3</c:v>
                </c:pt>
                <c:pt idx="5303">
                  <c:v>5.6561085972850677E-3</c:v>
                </c:pt>
                <c:pt idx="5304">
                  <c:v>5.6550424128180964E-3</c:v>
                </c:pt>
                <c:pt idx="5305">
                  <c:v>5.6539766302299288E-3</c:v>
                </c:pt>
                <c:pt idx="5306">
                  <c:v>5.6529112492933863E-3</c:v>
                </c:pt>
                <c:pt idx="5307">
                  <c:v>5.6518462697814622E-3</c:v>
                </c:pt>
                <c:pt idx="5308">
                  <c:v>5.6507816914673197E-3</c:v>
                </c:pt>
                <c:pt idx="5309">
                  <c:v>5.6497175141242938E-3</c:v>
                </c:pt>
                <c:pt idx="5310">
                  <c:v>5.6486537375258893E-3</c:v>
                </c:pt>
                <c:pt idx="5311">
                  <c:v>5.6475903614457831E-3</c:v>
                </c:pt>
                <c:pt idx="5312">
                  <c:v>5.6465273856578201E-3</c:v>
                </c:pt>
                <c:pt idx="5313">
                  <c:v>5.6454648099360178E-3</c:v>
                </c:pt>
                <c:pt idx="5314">
                  <c:v>5.6444026340545629E-3</c:v>
                </c:pt>
                <c:pt idx="5315">
                  <c:v>5.6433408577878106E-3</c:v>
                </c:pt>
                <c:pt idx="5316">
                  <c:v>5.6422794809102873E-3</c:v>
                </c:pt>
                <c:pt idx="5317">
                  <c:v>5.6412185031966908E-3</c:v>
                </c:pt>
                <c:pt idx="5318">
                  <c:v>5.6401579244218835E-3</c:v>
                </c:pt>
                <c:pt idx="5319">
                  <c:v>5.6390977443609019E-3</c:v>
                </c:pt>
                <c:pt idx="5320">
                  <c:v>5.6380379627889495E-3</c:v>
                </c:pt>
                <c:pt idx="5321">
                  <c:v>5.6369785794813977E-3</c:v>
                </c:pt>
                <c:pt idx="5322">
                  <c:v>5.6359195942137889E-3</c:v>
                </c:pt>
                <c:pt idx="5323">
                  <c:v>5.634861006761833E-3</c:v>
                </c:pt>
                <c:pt idx="5324">
                  <c:v>5.6338028169014088E-3</c:v>
                </c:pt>
                <c:pt idx="5325">
                  <c:v>5.6327450244085617E-3</c:v>
                </c:pt>
                <c:pt idx="5326">
                  <c:v>5.6316876290595083E-3</c:v>
                </c:pt>
                <c:pt idx="5327">
                  <c:v>5.6306306306306304E-3</c:v>
                </c:pt>
                <c:pt idx="5328">
                  <c:v>5.62957402889848E-3</c:v>
                </c:pt>
                <c:pt idx="5329">
                  <c:v>5.6285178236397749E-3</c:v>
                </c:pt>
                <c:pt idx="5330">
                  <c:v>5.6274620146314009E-3</c:v>
                </c:pt>
                <c:pt idx="5331">
                  <c:v>5.6264066016504122E-3</c:v>
                </c:pt>
                <c:pt idx="5332">
                  <c:v>5.6253515844740297E-3</c:v>
                </c:pt>
                <c:pt idx="5333">
                  <c:v>5.6242969628796397E-3</c:v>
                </c:pt>
                <c:pt idx="5334">
                  <c:v>5.6232427366447986E-3</c:v>
                </c:pt>
                <c:pt idx="5335">
                  <c:v>5.6221889055472268E-3</c:v>
                </c:pt>
                <c:pt idx="5336">
                  <c:v>5.621135469364812E-3</c:v>
                </c:pt>
                <c:pt idx="5337">
                  <c:v>5.6200824278756084E-3</c:v>
                </c:pt>
                <c:pt idx="5338">
                  <c:v>5.6190297808578387E-3</c:v>
                </c:pt>
                <c:pt idx="5339">
                  <c:v>5.6179775280898875E-3</c:v>
                </c:pt>
                <c:pt idx="5340">
                  <c:v>5.6169256693503087E-3</c:v>
                </c:pt>
                <c:pt idx="5341">
                  <c:v>5.6158742044178211E-3</c:v>
                </c:pt>
                <c:pt idx="5342">
                  <c:v>5.614823133071308E-3</c:v>
                </c:pt>
                <c:pt idx="5343">
                  <c:v>5.6137724550898204E-3</c:v>
                </c:pt>
                <c:pt idx="5344">
                  <c:v>5.6127221702525721E-3</c:v>
                </c:pt>
                <c:pt idx="5345">
                  <c:v>5.6116722783389446E-3</c:v>
                </c:pt>
                <c:pt idx="5346">
                  <c:v>5.6106227791284831E-3</c:v>
                </c:pt>
                <c:pt idx="5347">
                  <c:v>5.6095736724008976E-3</c:v>
                </c:pt>
                <c:pt idx="5348">
                  <c:v>5.6085249579360631E-3</c:v>
                </c:pt>
                <c:pt idx="5349">
                  <c:v>5.6074766355140183E-3</c:v>
                </c:pt>
                <c:pt idx="5350">
                  <c:v>5.6064287049149694E-3</c:v>
                </c:pt>
                <c:pt idx="5351">
                  <c:v>5.6053811659192822E-3</c:v>
                </c:pt>
                <c:pt idx="5352">
                  <c:v>5.6043340183074908E-3</c:v>
                </c:pt>
                <c:pt idx="5353">
                  <c:v>5.6032872618602915E-3</c:v>
                </c:pt>
                <c:pt idx="5354">
                  <c:v>5.6022408963585435E-3</c:v>
                </c:pt>
                <c:pt idx="5355">
                  <c:v>5.6011949215832709E-3</c:v>
                </c:pt>
                <c:pt idx="5356">
                  <c:v>5.600149337315662E-3</c:v>
                </c:pt>
                <c:pt idx="5357">
                  <c:v>5.5991041433370659E-3</c:v>
                </c:pt>
                <c:pt idx="5358">
                  <c:v>5.5980593394289978E-3</c:v>
                </c:pt>
                <c:pt idx="5359">
                  <c:v>5.597014925373134E-3</c:v>
                </c:pt>
                <c:pt idx="5360">
                  <c:v>5.5959709009513149E-3</c:v>
                </c:pt>
                <c:pt idx="5361">
                  <c:v>5.5949272659455429E-3</c:v>
                </c:pt>
                <c:pt idx="5362">
                  <c:v>5.5938840201379828E-3</c:v>
                </c:pt>
                <c:pt idx="5363">
                  <c:v>5.5928411633109623E-3</c:v>
                </c:pt>
                <c:pt idx="5364">
                  <c:v>5.5917986952469714E-3</c:v>
                </c:pt>
                <c:pt idx="5365">
                  <c:v>5.5907566157286622E-3</c:v>
                </c:pt>
                <c:pt idx="5366">
                  <c:v>5.5897149245388482E-3</c:v>
                </c:pt>
                <c:pt idx="5367">
                  <c:v>5.5886736214605069E-3</c:v>
                </c:pt>
                <c:pt idx="5368">
                  <c:v>5.5876327062767744E-3</c:v>
                </c:pt>
                <c:pt idx="5369">
                  <c:v>5.5865921787709499E-3</c:v>
                </c:pt>
                <c:pt idx="5370">
                  <c:v>5.5855520387264939E-3</c:v>
                </c:pt>
                <c:pt idx="5371">
                  <c:v>5.5845122859270293E-3</c:v>
                </c:pt>
                <c:pt idx="5372">
                  <c:v>5.5834729201563373E-3</c:v>
                </c:pt>
                <c:pt idx="5373">
                  <c:v>5.5824339411983627E-3</c:v>
                </c:pt>
                <c:pt idx="5374">
                  <c:v>5.5813953488372094E-3</c:v>
                </c:pt>
                <c:pt idx="5375">
                  <c:v>5.580357142857143E-3</c:v>
                </c:pt>
                <c:pt idx="5376">
                  <c:v>5.5793193230425885E-3</c:v>
                </c:pt>
                <c:pt idx="5377">
                  <c:v>5.5782818891781331E-3</c:v>
                </c:pt>
                <c:pt idx="5378">
                  <c:v>5.5772448410485219E-3</c:v>
                </c:pt>
                <c:pt idx="5379">
                  <c:v>5.5762081784386614E-3</c:v>
                </c:pt>
                <c:pt idx="5380">
                  <c:v>5.5751719011336185E-3</c:v>
                </c:pt>
                <c:pt idx="5381">
                  <c:v>5.5741360089186179E-3</c:v>
                </c:pt>
                <c:pt idx="5382">
                  <c:v>5.5731005015790449E-3</c:v>
                </c:pt>
                <c:pt idx="5383">
                  <c:v>5.5720653789004459E-3</c:v>
                </c:pt>
                <c:pt idx="5384">
                  <c:v>5.5710306406685237E-3</c:v>
                </c:pt>
                <c:pt idx="5385">
                  <c:v>5.5699962866691422E-3</c:v>
                </c:pt>
                <c:pt idx="5386">
                  <c:v>5.5689623166883234E-3</c:v>
                </c:pt>
                <c:pt idx="5387">
                  <c:v>5.5679287305122494E-3</c:v>
                </c:pt>
                <c:pt idx="5388">
                  <c:v>5.5668955279272589E-3</c:v>
                </c:pt>
                <c:pt idx="5389">
                  <c:v>5.5658627087198514E-3</c:v>
                </c:pt>
                <c:pt idx="5390">
                  <c:v>5.5648302726766831E-3</c:v>
                </c:pt>
                <c:pt idx="5391">
                  <c:v>5.5637982195845702E-3</c:v>
                </c:pt>
                <c:pt idx="5392">
                  <c:v>5.5627665492304842E-3</c:v>
                </c:pt>
                <c:pt idx="5393">
                  <c:v>5.5617352614015575E-3</c:v>
                </c:pt>
                <c:pt idx="5394">
                  <c:v>5.5607043558850789E-3</c:v>
                </c:pt>
                <c:pt idx="5395">
                  <c:v>5.5596738324684954E-3</c:v>
                </c:pt>
                <c:pt idx="5396">
                  <c:v>5.558643690939411E-3</c:v>
                </c:pt>
                <c:pt idx="5397">
                  <c:v>5.5576139310855874E-3</c:v>
                </c:pt>
                <c:pt idx="5398">
                  <c:v>5.5565845526949435E-3</c:v>
                </c:pt>
                <c:pt idx="5399">
                  <c:v>5.5555555555555558E-3</c:v>
                </c:pt>
                <c:pt idx="5400">
                  <c:v>5.5545269394556562E-3</c:v>
                </c:pt>
                <c:pt idx="5401">
                  <c:v>5.5534987041836355E-3</c:v>
                </c:pt>
                <c:pt idx="5402">
                  <c:v>5.5524708495280403E-3</c:v>
                </c:pt>
                <c:pt idx="5403">
                  <c:v>5.5514433752775726E-3</c:v>
                </c:pt>
                <c:pt idx="5404">
                  <c:v>5.5504162812210914E-3</c:v>
                </c:pt>
                <c:pt idx="5405">
                  <c:v>5.5493895671476137E-3</c:v>
                </c:pt>
                <c:pt idx="5406">
                  <c:v>5.5483632328463105E-3</c:v>
                </c:pt>
                <c:pt idx="5407">
                  <c:v>5.5473372781065086E-3</c:v>
                </c:pt>
                <c:pt idx="5408">
                  <c:v>5.546311702717693E-3</c:v>
                </c:pt>
                <c:pt idx="5409">
                  <c:v>5.5452865064695009E-3</c:v>
                </c:pt>
                <c:pt idx="5410">
                  <c:v>5.5442616891517279E-3</c:v>
                </c:pt>
                <c:pt idx="5411">
                  <c:v>5.5432372505543242E-3</c:v>
                </c:pt>
                <c:pt idx="5412">
                  <c:v>5.5422131904673934E-3</c:v>
                </c:pt>
                <c:pt idx="5413">
                  <c:v>5.5411895086811972E-3</c:v>
                </c:pt>
                <c:pt idx="5414">
                  <c:v>5.5401662049861496E-3</c:v>
                </c:pt>
                <c:pt idx="5415">
                  <c:v>5.539143279172821E-3</c:v>
                </c:pt>
                <c:pt idx="5416">
                  <c:v>5.5381207310319369E-3</c:v>
                </c:pt>
                <c:pt idx="5417">
                  <c:v>5.5370985603543747E-3</c:v>
                </c:pt>
                <c:pt idx="5418">
                  <c:v>5.5360767669311679E-3</c:v>
                </c:pt>
                <c:pt idx="5419">
                  <c:v>5.5350553505535052E-3</c:v>
                </c:pt>
                <c:pt idx="5420">
                  <c:v>5.5340343110127279E-3</c:v>
                </c:pt>
                <c:pt idx="5421">
                  <c:v>5.5330136481003319E-3</c:v>
                </c:pt>
                <c:pt idx="5422">
                  <c:v>5.5319933616079665E-3</c:v>
                </c:pt>
                <c:pt idx="5423">
                  <c:v>5.5309734513274336E-3</c:v>
                </c:pt>
                <c:pt idx="5424">
                  <c:v>5.5299539170506912E-3</c:v>
                </c:pt>
                <c:pt idx="5425">
                  <c:v>5.5289347585698485E-3</c:v>
                </c:pt>
                <c:pt idx="5426">
                  <c:v>5.5279159756771697E-3</c:v>
                </c:pt>
                <c:pt idx="5427">
                  <c:v>5.5268975681650699E-3</c:v>
                </c:pt>
                <c:pt idx="5428">
                  <c:v>5.5258795358261188E-3</c:v>
                </c:pt>
                <c:pt idx="5429">
                  <c:v>5.5248618784530384E-3</c:v>
                </c:pt>
                <c:pt idx="5430">
                  <c:v>5.5238445958387039E-3</c:v>
                </c:pt>
                <c:pt idx="5431">
                  <c:v>5.5228276877761417E-3</c:v>
                </c:pt>
                <c:pt idx="5432">
                  <c:v>5.5218111540585313E-3</c:v>
                </c:pt>
                <c:pt idx="5433">
                  <c:v>5.5207949944792046E-3</c:v>
                </c:pt>
                <c:pt idx="5434">
                  <c:v>5.5197792088316471E-3</c:v>
                </c:pt>
                <c:pt idx="5435">
                  <c:v>5.5187637969094927E-3</c:v>
                </c:pt>
                <c:pt idx="5436">
                  <c:v>5.5177487585065296E-3</c:v>
                </c:pt>
                <c:pt idx="5437">
                  <c:v>5.5167340934166977E-3</c:v>
                </c:pt>
                <c:pt idx="5438">
                  <c:v>5.5157198014340872E-3</c:v>
                </c:pt>
                <c:pt idx="5439">
                  <c:v>5.5147058823529415E-3</c:v>
                </c:pt>
                <c:pt idx="5440">
                  <c:v>5.5136923359676527E-3</c:v>
                </c:pt>
                <c:pt idx="5441">
                  <c:v>5.512679162072767E-3</c:v>
                </c:pt>
                <c:pt idx="5442">
                  <c:v>5.5116663604629799E-3</c:v>
                </c:pt>
                <c:pt idx="5443">
                  <c:v>5.5106539309331378E-3</c:v>
                </c:pt>
                <c:pt idx="5444">
                  <c:v>5.5096418732782371E-3</c:v>
                </c:pt>
                <c:pt idx="5445">
                  <c:v>5.508630187293426E-3</c:v>
                </c:pt>
                <c:pt idx="5446">
                  <c:v>5.5076188727740038E-3</c:v>
                </c:pt>
                <c:pt idx="5447">
                  <c:v>5.5066079295154188E-3</c:v>
                </c:pt>
                <c:pt idx="5448">
                  <c:v>5.5055973573132685E-3</c:v>
                </c:pt>
                <c:pt idx="5449">
                  <c:v>5.5045871559633031E-3</c:v>
                </c:pt>
                <c:pt idx="5450">
                  <c:v>5.5035773252614202E-3</c:v>
                </c:pt>
                <c:pt idx="5451">
                  <c:v>5.5025678650036684E-3</c:v>
                </c:pt>
                <c:pt idx="5452">
                  <c:v>5.5015587749862463E-3</c:v>
                </c:pt>
                <c:pt idx="5453">
                  <c:v>5.5005500550055009E-3</c:v>
                </c:pt>
                <c:pt idx="5454">
                  <c:v>5.4995417048579283E-3</c:v>
                </c:pt>
                <c:pt idx="5455">
                  <c:v>5.4985337243401763E-3</c:v>
                </c:pt>
                <c:pt idx="5456">
                  <c:v>5.4975261132490377E-3</c:v>
                </c:pt>
                <c:pt idx="5457">
                  <c:v>5.496518871381458E-3</c:v>
                </c:pt>
                <c:pt idx="5458">
                  <c:v>5.49551199853453E-3</c:v>
                </c:pt>
                <c:pt idx="5459">
                  <c:v>5.4945054945054949E-3</c:v>
                </c:pt>
                <c:pt idx="5460">
                  <c:v>5.4934993590917414E-3</c:v>
                </c:pt>
                <c:pt idx="5461">
                  <c:v>5.4924935920908089E-3</c:v>
                </c:pt>
                <c:pt idx="5462">
                  <c:v>5.4914881933003845E-3</c:v>
                </c:pt>
                <c:pt idx="5463">
                  <c:v>5.4904831625183018E-3</c:v>
                </c:pt>
                <c:pt idx="5464">
                  <c:v>5.4894784995425435E-3</c:v>
                </c:pt>
                <c:pt idx="5465">
                  <c:v>5.4884742041712408E-3</c:v>
                </c:pt>
                <c:pt idx="5466">
                  <c:v>5.4874702762026705E-3</c:v>
                </c:pt>
                <c:pt idx="5467">
                  <c:v>5.4864667154352594E-3</c:v>
                </c:pt>
                <c:pt idx="5468">
                  <c:v>5.485463521667581E-3</c:v>
                </c:pt>
                <c:pt idx="5469">
                  <c:v>5.4844606946983544E-3</c:v>
                </c:pt>
                <c:pt idx="5470">
                  <c:v>5.483458234326449E-3</c:v>
                </c:pt>
                <c:pt idx="5471">
                  <c:v>5.4824561403508769E-3</c:v>
                </c:pt>
                <c:pt idx="5472">
                  <c:v>5.4814544125708024E-3</c:v>
                </c:pt>
                <c:pt idx="5473">
                  <c:v>5.4804530507855317E-3</c:v>
                </c:pt>
                <c:pt idx="5474">
                  <c:v>5.4794520547945206E-3</c:v>
                </c:pt>
                <c:pt idx="5475">
                  <c:v>5.4784514243973702E-3</c:v>
                </c:pt>
                <c:pt idx="5476">
                  <c:v>5.4774511593938284E-3</c:v>
                </c:pt>
                <c:pt idx="5477">
                  <c:v>5.4764512595837896E-3</c:v>
                </c:pt>
                <c:pt idx="5478">
                  <c:v>5.4754517247672932E-3</c:v>
                </c:pt>
                <c:pt idx="5479">
                  <c:v>5.4744525547445258E-3</c:v>
                </c:pt>
                <c:pt idx="5480">
                  <c:v>5.4734537493158182E-3</c:v>
                </c:pt>
                <c:pt idx="5481">
                  <c:v>5.4724553082816487E-3</c:v>
                </c:pt>
                <c:pt idx="5482">
                  <c:v>5.471457231442641E-3</c:v>
                </c:pt>
                <c:pt idx="5483">
                  <c:v>5.4704595185995622E-3</c:v>
                </c:pt>
                <c:pt idx="5484">
                  <c:v>5.4694621695533276E-3</c:v>
                </c:pt>
                <c:pt idx="5485">
                  <c:v>5.4684651841049947E-3</c:v>
                </c:pt>
                <c:pt idx="5486">
                  <c:v>5.4674685620557679E-3</c:v>
                </c:pt>
                <c:pt idx="5487">
                  <c:v>5.4664723032069968E-3</c:v>
                </c:pt>
                <c:pt idx="5488">
                  <c:v>5.4654764073601746E-3</c:v>
                </c:pt>
                <c:pt idx="5489">
                  <c:v>5.4644808743169399E-3</c:v>
                </c:pt>
                <c:pt idx="5490">
                  <c:v>5.4634857038790745E-3</c:v>
                </c:pt>
                <c:pt idx="5491">
                  <c:v>5.4624908958485069E-3</c:v>
                </c:pt>
                <c:pt idx="5492">
                  <c:v>5.4614964500273077E-3</c:v>
                </c:pt>
                <c:pt idx="5493">
                  <c:v>5.4605023662176923E-3</c:v>
                </c:pt>
                <c:pt idx="5494">
                  <c:v>5.4595086442220204E-3</c:v>
                </c:pt>
                <c:pt idx="5495">
                  <c:v>5.4585152838427945E-3</c:v>
                </c:pt>
                <c:pt idx="5496">
                  <c:v>5.4575222848826628E-3</c:v>
                </c:pt>
                <c:pt idx="5497">
                  <c:v>5.4565296471444161E-3</c:v>
                </c:pt>
                <c:pt idx="5498">
                  <c:v>5.4555373704309879E-3</c:v>
                </c:pt>
                <c:pt idx="5499">
                  <c:v>5.454545454545455E-3</c:v>
                </c:pt>
                <c:pt idx="5500">
                  <c:v>5.4535538992910382E-3</c:v>
                </c:pt>
                <c:pt idx="5501">
                  <c:v>5.4525627044711015E-3</c:v>
                </c:pt>
                <c:pt idx="5502">
                  <c:v>5.4515718698891517E-3</c:v>
                </c:pt>
                <c:pt idx="5503">
                  <c:v>5.4505813953488374E-3</c:v>
                </c:pt>
                <c:pt idx="5504">
                  <c:v>5.4495912806539508E-3</c:v>
                </c:pt>
                <c:pt idx="5505">
                  <c:v>5.4486015256084274E-3</c:v>
                </c:pt>
                <c:pt idx="5506">
                  <c:v>5.4476121300163424E-3</c:v>
                </c:pt>
                <c:pt idx="5507">
                  <c:v>5.4466230936819175E-3</c:v>
                </c:pt>
                <c:pt idx="5508">
                  <c:v>5.4456344164095115E-3</c:v>
                </c:pt>
                <c:pt idx="5509">
                  <c:v>5.4446460980036296E-3</c:v>
                </c:pt>
                <c:pt idx="5510">
                  <c:v>5.4436581382689168E-3</c:v>
                </c:pt>
                <c:pt idx="5511">
                  <c:v>5.4426705370101596E-3</c:v>
                </c:pt>
                <c:pt idx="5512">
                  <c:v>5.4416832940322873E-3</c:v>
                </c:pt>
                <c:pt idx="5513">
                  <c:v>5.4406964091403701E-3</c:v>
                </c:pt>
                <c:pt idx="5514">
                  <c:v>5.4397098821396192E-3</c:v>
                </c:pt>
                <c:pt idx="5515">
                  <c:v>5.4387237128353883E-3</c:v>
                </c:pt>
                <c:pt idx="5516">
                  <c:v>5.4377379010331706E-3</c:v>
                </c:pt>
                <c:pt idx="5517">
                  <c:v>5.4367524465386008E-3</c:v>
                </c:pt>
                <c:pt idx="5518">
                  <c:v>5.4357673491574558E-3</c:v>
                </c:pt>
                <c:pt idx="5519">
                  <c:v>5.434782608695652E-3</c:v>
                </c:pt>
                <c:pt idx="5520">
                  <c:v>5.4337982249592466E-3</c:v>
                </c:pt>
                <c:pt idx="5521">
                  <c:v>5.4328141977544372E-3</c:v>
                </c:pt>
                <c:pt idx="5522">
                  <c:v>5.4318305268875608E-3</c:v>
                </c:pt>
                <c:pt idx="5523">
                  <c:v>5.4308472121650979E-3</c:v>
                </c:pt>
                <c:pt idx="5524">
                  <c:v>5.4298642533936649E-3</c:v>
                </c:pt>
                <c:pt idx="5525">
                  <c:v>5.4288816503800215E-3</c:v>
                </c:pt>
                <c:pt idx="5526">
                  <c:v>5.427899402931066E-3</c:v>
                </c:pt>
                <c:pt idx="5527">
                  <c:v>5.4269175108538348E-3</c:v>
                </c:pt>
                <c:pt idx="5528">
                  <c:v>5.4259359739555072E-3</c:v>
                </c:pt>
                <c:pt idx="5529">
                  <c:v>5.4249547920433997E-3</c:v>
                </c:pt>
                <c:pt idx="5530">
                  <c:v>5.4239739649249684E-3</c:v>
                </c:pt>
                <c:pt idx="5531">
                  <c:v>5.4229934924078091E-3</c:v>
                </c:pt>
                <c:pt idx="5532">
                  <c:v>5.4220133742996562E-3</c:v>
                </c:pt>
                <c:pt idx="5533">
                  <c:v>5.4210336104083849E-3</c:v>
                </c:pt>
                <c:pt idx="5534">
                  <c:v>5.4200542005420054E-3</c:v>
                </c:pt>
                <c:pt idx="5535">
                  <c:v>5.4190751445086704E-3</c:v>
                </c:pt>
                <c:pt idx="5536">
                  <c:v>5.4180964421166695E-3</c:v>
                </c:pt>
                <c:pt idx="5537">
                  <c:v>5.4171180931744311E-3</c:v>
                </c:pt>
                <c:pt idx="5538">
                  <c:v>5.4161400974905216E-3</c:v>
                </c:pt>
                <c:pt idx="5539">
                  <c:v>5.415162454873646E-3</c:v>
                </c:pt>
                <c:pt idx="5540">
                  <c:v>5.5946580039704027E-3</c:v>
                </c:pt>
                <c:pt idx="5541">
                  <c:v>5.5936485023457237E-3</c:v>
                </c:pt>
                <c:pt idx="5542">
                  <c:v>5.5926393649648205E-3</c:v>
                </c:pt>
                <c:pt idx="5543">
                  <c:v>5.591630591630592E-3</c:v>
                </c:pt>
                <c:pt idx="5544">
                  <c:v>5.5906221821460777E-3</c:v>
                </c:pt>
                <c:pt idx="5545">
                  <c:v>5.5896141363144611E-3</c:v>
                </c:pt>
                <c:pt idx="5546">
                  <c:v>5.5886064539390663E-3</c:v>
                </c:pt>
                <c:pt idx="5547">
                  <c:v>5.5875991348233595E-3</c:v>
                </c:pt>
                <c:pt idx="5548">
                  <c:v>5.5865921787709499E-3</c:v>
                </c:pt>
                <c:pt idx="5549">
                  <c:v>5.5855855855855858E-3</c:v>
                </c:pt>
                <c:pt idx="5550">
                  <c:v>5.5845793550711583E-3</c:v>
                </c:pt>
                <c:pt idx="5551">
                  <c:v>5.5835734870317002E-3</c:v>
                </c:pt>
                <c:pt idx="5552">
                  <c:v>5.5825679812713845E-3</c:v>
                </c:pt>
                <c:pt idx="5553">
                  <c:v>5.5815628375945267E-3</c:v>
                </c:pt>
                <c:pt idx="5554">
                  <c:v>5.5805580558055809E-3</c:v>
                </c:pt>
                <c:pt idx="5555">
                  <c:v>5.5795536357091434E-3</c:v>
                </c:pt>
                <c:pt idx="5556">
                  <c:v>5.5785495771099513E-3</c:v>
                </c:pt>
                <c:pt idx="5557">
                  <c:v>5.577545879812882E-3</c:v>
                </c:pt>
                <c:pt idx="5558">
                  <c:v>5.5765425436229534E-3</c:v>
                </c:pt>
                <c:pt idx="5559">
                  <c:v>5.5755395683453239E-3</c:v>
                </c:pt>
                <c:pt idx="5560">
                  <c:v>5.5745369537852901E-3</c:v>
                </c:pt>
                <c:pt idx="5561">
                  <c:v>5.5735346997482921E-3</c:v>
                </c:pt>
                <c:pt idx="5562">
                  <c:v>5.5725328060399065E-3</c:v>
                </c:pt>
                <c:pt idx="5563">
                  <c:v>5.5715312724658522E-3</c:v>
                </c:pt>
                <c:pt idx="5564">
                  <c:v>5.5705300988319858E-3</c:v>
                </c:pt>
                <c:pt idx="5565">
                  <c:v>5.5695292849443044E-3</c:v>
                </c:pt>
                <c:pt idx="5566">
                  <c:v>5.5685288306089459E-3</c:v>
                </c:pt>
                <c:pt idx="5567">
                  <c:v>5.567528735632184E-3</c:v>
                </c:pt>
                <c:pt idx="5568">
                  <c:v>5.5665289998204342E-3</c:v>
                </c:pt>
                <c:pt idx="5569">
                  <c:v>5.5655296229802512E-3</c:v>
                </c:pt>
                <c:pt idx="5570">
                  <c:v>5.5645306049183271E-3</c:v>
                </c:pt>
                <c:pt idx="5571">
                  <c:v>5.5635319454414934E-3</c:v>
                </c:pt>
                <c:pt idx="5572">
                  <c:v>5.5625336443567196E-3</c:v>
                </c:pt>
                <c:pt idx="5573">
                  <c:v>5.5615357014711158E-3</c:v>
                </c:pt>
                <c:pt idx="5574">
                  <c:v>5.5605381165919282E-3</c:v>
                </c:pt>
                <c:pt idx="5575">
                  <c:v>5.5595408895265427E-3</c:v>
                </c:pt>
                <c:pt idx="5576">
                  <c:v>5.558544020082482E-3</c:v>
                </c:pt>
                <c:pt idx="5577">
                  <c:v>5.5575475080674079E-3</c:v>
                </c:pt>
                <c:pt idx="5578">
                  <c:v>5.55655135328912E-3</c:v>
                </c:pt>
                <c:pt idx="5579">
                  <c:v>5.5555555555555558E-3</c:v>
                </c:pt>
                <c:pt idx="5580">
                  <c:v>5.5545601146747897E-3</c:v>
                </c:pt>
                <c:pt idx="5581">
                  <c:v>5.5535650304550342E-3</c:v>
                </c:pt>
                <c:pt idx="5582">
                  <c:v>5.5525703027046389E-3</c:v>
                </c:pt>
                <c:pt idx="5583">
                  <c:v>5.5515759312320919E-3</c:v>
                </c:pt>
                <c:pt idx="5584">
                  <c:v>5.550581915846016E-3</c:v>
                </c:pt>
                <c:pt idx="5585">
                  <c:v>5.5495882563551735E-3</c:v>
                </c:pt>
                <c:pt idx="5586">
                  <c:v>5.5485949525684629E-3</c:v>
                </c:pt>
                <c:pt idx="5587">
                  <c:v>5.5476020042949173E-3</c:v>
                </c:pt>
                <c:pt idx="5588">
                  <c:v>5.5466094113437109E-3</c:v>
                </c:pt>
                <c:pt idx="5589">
                  <c:v>5.54561717352415E-3</c:v>
                </c:pt>
                <c:pt idx="5590">
                  <c:v>5.5446252906456803E-3</c:v>
                </c:pt>
                <c:pt idx="5591">
                  <c:v>5.5436337625178831E-3</c:v>
                </c:pt>
                <c:pt idx="5592">
                  <c:v>5.5426425889504739E-3</c:v>
                </c:pt>
                <c:pt idx="5593">
                  <c:v>5.541651769753307E-3</c:v>
                </c:pt>
                <c:pt idx="5594">
                  <c:v>5.5406613047363721E-3</c:v>
                </c:pt>
                <c:pt idx="5595">
                  <c:v>5.5396711937097925E-3</c:v>
                </c:pt>
                <c:pt idx="5596">
                  <c:v>5.7173485795962119E-3</c:v>
                </c:pt>
                <c:pt idx="5597">
                  <c:v>5.7163272597356195E-3</c:v>
                </c:pt>
                <c:pt idx="5598">
                  <c:v>5.7153063046972673E-3</c:v>
                </c:pt>
                <c:pt idx="5599">
                  <c:v>5.7142857142857143E-3</c:v>
                </c:pt>
                <c:pt idx="5600">
                  <c:v>5.7132654883056593E-3</c:v>
                </c:pt>
                <c:pt idx="5601">
                  <c:v>5.7122456265619424E-3</c:v>
                </c:pt>
                <c:pt idx="5602">
                  <c:v>5.7112261288595392E-3</c:v>
                </c:pt>
                <c:pt idx="5603">
                  <c:v>5.7102069950035689E-3</c:v>
                </c:pt>
                <c:pt idx="5604">
                  <c:v>5.7091882247992864E-3</c:v>
                </c:pt>
                <c:pt idx="5605">
                  <c:v>5.7081698180520869E-3</c:v>
                </c:pt>
                <c:pt idx="5606">
                  <c:v>5.7071517745675045E-3</c:v>
                </c:pt>
                <c:pt idx="5607">
                  <c:v>5.7061340941512127E-3</c:v>
                </c:pt>
                <c:pt idx="5608">
                  <c:v>5.7051167766090215E-3</c:v>
                </c:pt>
                <c:pt idx="5609">
                  <c:v>5.7040998217468804E-3</c:v>
                </c:pt>
                <c:pt idx="5610">
                  <c:v>5.7030832293708785E-3</c:v>
                </c:pt>
                <c:pt idx="5611">
                  <c:v>5.7020669992872419E-3</c:v>
                </c:pt>
                <c:pt idx="5612">
                  <c:v>5.701051131302334E-3</c:v>
                </c:pt>
                <c:pt idx="5613">
                  <c:v>5.7000356252226575E-3</c:v>
                </c:pt>
                <c:pt idx="5614">
                  <c:v>5.6990204808548533E-3</c:v>
                </c:pt>
                <c:pt idx="5615">
                  <c:v>5.6980056980056983E-3</c:v>
                </c:pt>
                <c:pt idx="5616">
                  <c:v>5.6969912764821082E-3</c:v>
                </c:pt>
                <c:pt idx="5617">
                  <c:v>5.6959772160911359E-3</c:v>
                </c:pt>
                <c:pt idx="5618">
                  <c:v>5.6949635166399712E-3</c:v>
                </c:pt>
                <c:pt idx="5619">
                  <c:v>5.6939501779359435E-3</c:v>
                </c:pt>
                <c:pt idx="5620">
                  <c:v>5.6929371997865149E-3</c:v>
                </c:pt>
                <c:pt idx="5621">
                  <c:v>5.6919245819992883E-3</c:v>
                </c:pt>
                <c:pt idx="5622">
                  <c:v>5.6909123243820024E-3</c:v>
                </c:pt>
                <c:pt idx="5623">
                  <c:v>5.6899004267425323E-3</c:v>
                </c:pt>
                <c:pt idx="5624">
                  <c:v>5.6888888888888892E-3</c:v>
                </c:pt>
                <c:pt idx="5625">
                  <c:v>5.6878777106292213E-3</c:v>
                </c:pt>
                <c:pt idx="5626">
                  <c:v>5.6868668917718149E-3</c:v>
                </c:pt>
                <c:pt idx="5627">
                  <c:v>5.6858564321250887E-3</c:v>
                </c:pt>
                <c:pt idx="5628">
                  <c:v>5.6848463314976014E-3</c:v>
                </c:pt>
                <c:pt idx="5629">
                  <c:v>5.6838365896980459E-3</c:v>
                </c:pt>
                <c:pt idx="5630">
                  <c:v>5.6828272065352512E-3</c:v>
                </c:pt>
                <c:pt idx="5631">
                  <c:v>5.681818181818182E-3</c:v>
                </c:pt>
                <c:pt idx="5632">
                  <c:v>5.6808095153559378E-3</c:v>
                </c:pt>
                <c:pt idx="5633">
                  <c:v>5.6798012069577564E-3</c:v>
                </c:pt>
                <c:pt idx="5634">
                  <c:v>5.6787932564330082E-3</c:v>
                </c:pt>
                <c:pt idx="5635">
                  <c:v>5.6777856635911996E-3</c:v>
                </c:pt>
                <c:pt idx="5636">
                  <c:v>5.6767784282419726E-3</c:v>
                </c:pt>
                <c:pt idx="5637">
                  <c:v>5.6757715501951043E-3</c:v>
                </c:pt>
                <c:pt idx="5638">
                  <c:v>5.6747650292605072E-3</c:v>
                </c:pt>
                <c:pt idx="5639">
                  <c:v>5.6737588652482273E-3</c:v>
                </c:pt>
                <c:pt idx="5640">
                  <c:v>5.6727530579684451E-3</c:v>
                </c:pt>
                <c:pt idx="5641">
                  <c:v>5.6717476072314782E-3</c:v>
                </c:pt>
                <c:pt idx="5642">
                  <c:v>5.6707425128477758E-3</c:v>
                </c:pt>
                <c:pt idx="5643">
                  <c:v>5.6697377746279237E-3</c:v>
                </c:pt>
                <c:pt idx="5644">
                  <c:v>5.6687333923826399E-3</c:v>
                </c:pt>
                <c:pt idx="5645">
                  <c:v>5.6677293659227771E-3</c:v>
                </c:pt>
                <c:pt idx="5646">
                  <c:v>5.6667256950593235E-3</c:v>
                </c:pt>
                <c:pt idx="5647">
                  <c:v>5.6657223796033997E-3</c:v>
                </c:pt>
                <c:pt idx="5648">
                  <c:v>5.6647194193662591E-3</c:v>
                </c:pt>
                <c:pt idx="5649">
                  <c:v>5.6637168141592921E-3</c:v>
                </c:pt>
                <c:pt idx="5650">
                  <c:v>5.6627145637940185E-3</c:v>
                </c:pt>
                <c:pt idx="5651">
                  <c:v>5.661712668082095E-3</c:v>
                </c:pt>
                <c:pt idx="5652">
                  <c:v>5.6607111268353084E-3</c:v>
                </c:pt>
                <c:pt idx="5653">
                  <c:v>5.6597099398655818E-3</c:v>
                </c:pt>
                <c:pt idx="5654">
                  <c:v>5.6587091069849691E-3</c:v>
                </c:pt>
                <c:pt idx="5655">
                  <c:v>5.6577086280056579E-3</c:v>
                </c:pt>
                <c:pt idx="5656">
                  <c:v>5.6567085027399685E-3</c:v>
                </c:pt>
                <c:pt idx="5657">
                  <c:v>5.6557087310003537E-3</c:v>
                </c:pt>
                <c:pt idx="5658">
                  <c:v>5.6547093125993994E-3</c:v>
                </c:pt>
                <c:pt idx="5659">
                  <c:v>5.6537102473498231E-3</c:v>
                </c:pt>
                <c:pt idx="5660">
                  <c:v>5.6527115350644766E-3</c:v>
                </c:pt>
                <c:pt idx="5661">
                  <c:v>5.6517131755563403E-3</c:v>
                </c:pt>
                <c:pt idx="5662">
                  <c:v>5.6507151686385308E-3</c:v>
                </c:pt>
                <c:pt idx="5663">
                  <c:v>5.6497175141242938E-3</c:v>
                </c:pt>
                <c:pt idx="5664">
                  <c:v>5.6487202118270076E-3</c:v>
                </c:pt>
                <c:pt idx="5665">
                  <c:v>5.6477232615601836E-3</c:v>
                </c:pt>
                <c:pt idx="5666">
                  <c:v>5.6467266631374628E-3</c:v>
                </c:pt>
                <c:pt idx="5667">
                  <c:v>5.6457304163726185E-3</c:v>
                </c:pt>
                <c:pt idx="5668">
                  <c:v>5.6447345210795556E-3</c:v>
                </c:pt>
                <c:pt idx="5669">
                  <c:v>5.82010582010582E-3</c:v>
                </c:pt>
                <c:pt idx="5670">
                  <c:v>5.8190795274202078E-3</c:v>
                </c:pt>
                <c:pt idx="5671">
                  <c:v>5.8180535966149503E-3</c:v>
                </c:pt>
                <c:pt idx="5672">
                  <c:v>5.8170280274986779E-3</c:v>
                </c:pt>
                <c:pt idx="5673">
                  <c:v>5.8160028198801549E-3</c:v>
                </c:pt>
                <c:pt idx="5674">
                  <c:v>5.8149779735682822E-3</c:v>
                </c:pt>
                <c:pt idx="5675">
                  <c:v>5.8139534883720929E-3</c:v>
                </c:pt>
                <c:pt idx="5676">
                  <c:v>5.812929364100757E-3</c:v>
                </c:pt>
                <c:pt idx="5677">
                  <c:v>5.8119056005635789E-3</c:v>
                </c:pt>
                <c:pt idx="5678">
                  <c:v>5.8108821975699949E-3</c:v>
                </c:pt>
                <c:pt idx="5679">
                  <c:v>5.8098591549295775E-3</c:v>
                </c:pt>
                <c:pt idx="5680">
                  <c:v>5.8088364724520327E-3</c:v>
                </c:pt>
                <c:pt idx="5681">
                  <c:v>5.8078141499472019E-3</c:v>
                </c:pt>
                <c:pt idx="5682">
                  <c:v>5.8067921872250574E-3</c:v>
                </c:pt>
                <c:pt idx="5683">
                  <c:v>5.8057705840957076E-3</c:v>
                </c:pt>
                <c:pt idx="5684">
                  <c:v>5.8047493403693929E-3</c:v>
                </c:pt>
                <c:pt idx="5685">
                  <c:v>5.8037284558564899E-3</c:v>
                </c:pt>
                <c:pt idx="5686">
                  <c:v>5.8027079303675051E-3</c:v>
                </c:pt>
                <c:pt idx="5687">
                  <c:v>5.8016877637130804E-3</c:v>
                </c:pt>
                <c:pt idx="5688">
                  <c:v>5.8006679557039906E-3</c:v>
                </c:pt>
                <c:pt idx="5689">
                  <c:v>5.799648506151142E-3</c:v>
                </c:pt>
                <c:pt idx="5690">
                  <c:v>5.7986294148655772E-3</c:v>
                </c:pt>
                <c:pt idx="5691">
                  <c:v>5.7976106816584683E-3</c:v>
                </c:pt>
                <c:pt idx="5692">
                  <c:v>5.7965923063411206E-3</c:v>
                </c:pt>
                <c:pt idx="5693">
                  <c:v>5.795574288724974E-3</c:v>
                </c:pt>
                <c:pt idx="5694">
                  <c:v>5.7945566286215977E-3</c:v>
                </c:pt>
                <c:pt idx="5695">
                  <c:v>5.9691011235955055E-3</c:v>
                </c:pt>
                <c:pt idx="5696">
                  <c:v>5.9680533614182903E-3</c:v>
                </c:pt>
                <c:pt idx="5697">
                  <c:v>5.9670059670059667E-3</c:v>
                </c:pt>
                <c:pt idx="5698">
                  <c:v>5.9659589401649411E-3</c:v>
                </c:pt>
                <c:pt idx="5699">
                  <c:v>5.9649122807017545E-3</c:v>
                </c:pt>
                <c:pt idx="5700">
                  <c:v>5.9638659884230835E-3</c:v>
                </c:pt>
                <c:pt idx="5701">
                  <c:v>5.962820063135742E-3</c:v>
                </c:pt>
                <c:pt idx="5702">
                  <c:v>5.9617745046466773E-3</c:v>
                </c:pt>
                <c:pt idx="5703">
                  <c:v>5.9607293127629732E-3</c:v>
                </c:pt>
                <c:pt idx="5704">
                  <c:v>5.959684487291849E-3</c:v>
                </c:pt>
                <c:pt idx="5705">
                  <c:v>5.9586400280406586E-3</c:v>
                </c:pt>
                <c:pt idx="5706">
                  <c:v>5.9575959348168919E-3</c:v>
                </c:pt>
                <c:pt idx="5707">
                  <c:v>5.9565522074281714E-3</c:v>
                </c:pt>
                <c:pt idx="5708">
                  <c:v>5.955508845682256E-3</c:v>
                </c:pt>
                <c:pt idx="5709">
                  <c:v>5.9544658493870407E-3</c:v>
                </c:pt>
                <c:pt idx="5710">
                  <c:v>5.9534232183505514E-3</c:v>
                </c:pt>
                <c:pt idx="5711">
                  <c:v>5.9523809523809521E-3</c:v>
                </c:pt>
                <c:pt idx="5712">
                  <c:v>5.9513390512865392E-3</c:v>
                </c:pt>
                <c:pt idx="5713">
                  <c:v>5.9502975148757438E-3</c:v>
                </c:pt>
                <c:pt idx="5714">
                  <c:v>5.9492563429571306E-3</c:v>
                </c:pt>
                <c:pt idx="5715">
                  <c:v>5.9482155353393984E-3</c:v>
                </c:pt>
                <c:pt idx="5716">
                  <c:v>5.94717509183138E-3</c:v>
                </c:pt>
                <c:pt idx="5717">
                  <c:v>5.9461350122420424E-3</c:v>
                </c:pt>
                <c:pt idx="5718">
                  <c:v>5.9450952963804862E-3</c:v>
                </c:pt>
                <c:pt idx="5719">
                  <c:v>5.9440559440559438E-3</c:v>
                </c:pt>
                <c:pt idx="5720">
                  <c:v>5.943016955077784E-3</c:v>
                </c:pt>
                <c:pt idx="5721">
                  <c:v>5.9419783292555053E-3</c:v>
                </c:pt>
                <c:pt idx="5722">
                  <c:v>6.1156735977634111E-3</c:v>
                </c:pt>
                <c:pt idx="5723">
                  <c:v>6.114605171208945E-3</c:v>
                </c:pt>
                <c:pt idx="5724">
                  <c:v>6.1135371179039302E-3</c:v>
                </c:pt>
                <c:pt idx="5725">
                  <c:v>6.1124694376528121E-3</c:v>
                </c:pt>
                <c:pt idx="5726">
                  <c:v>6.1114021302601709E-3</c:v>
                </c:pt>
                <c:pt idx="5727">
                  <c:v>6.1103351955307259E-3</c:v>
                </c:pt>
                <c:pt idx="5728">
                  <c:v>6.1092686332693312E-3</c:v>
                </c:pt>
                <c:pt idx="5729">
                  <c:v>6.1082024432809771E-3</c:v>
                </c:pt>
                <c:pt idx="5730">
                  <c:v>6.1071366253707907E-3</c:v>
                </c:pt>
                <c:pt idx="5731">
                  <c:v>6.1060711793440338E-3</c:v>
                </c:pt>
                <c:pt idx="5732">
                  <c:v>6.105006105006105E-3</c:v>
                </c:pt>
                <c:pt idx="5733">
                  <c:v>6.1039414021625393E-3</c:v>
                </c:pt>
                <c:pt idx="5734">
                  <c:v>6.1028770706190059E-3</c:v>
                </c:pt>
                <c:pt idx="5735">
                  <c:v>6.1018131101813113E-3</c:v>
                </c:pt>
                <c:pt idx="5736">
                  <c:v>6.1007495206553946E-3</c:v>
                </c:pt>
                <c:pt idx="5737">
                  <c:v>6.0996863018473336E-3</c:v>
                </c:pt>
                <c:pt idx="5738">
                  <c:v>6.0986234535633389E-3</c:v>
                </c:pt>
                <c:pt idx="5739">
                  <c:v>6.0975609756097563E-3</c:v>
                </c:pt>
                <c:pt idx="5740">
                  <c:v>6.0964988677930671E-3</c:v>
                </c:pt>
                <c:pt idx="5741">
                  <c:v>6.0954371299198886E-3</c:v>
                </c:pt>
                <c:pt idx="5742">
                  <c:v>6.0943757617969701E-3</c:v>
                </c:pt>
                <c:pt idx="5743">
                  <c:v>6.0933147632311977E-3</c:v>
                </c:pt>
                <c:pt idx="5744">
                  <c:v>6.0922541340295913E-3</c:v>
                </c:pt>
                <c:pt idx="5745">
                  <c:v>6.0911938739993034E-3</c:v>
                </c:pt>
                <c:pt idx="5746">
                  <c:v>6.0901339829476245E-3</c:v>
                </c:pt>
                <c:pt idx="5747">
                  <c:v>6.0890744606819759E-3</c:v>
                </c:pt>
                <c:pt idx="5748">
                  <c:v>6.0880153070099145E-3</c:v>
                </c:pt>
                <c:pt idx="5749">
                  <c:v>6.0869565217391303E-3</c:v>
                </c:pt>
                <c:pt idx="5750">
                  <c:v>6.0858981046774474E-3</c:v>
                </c:pt>
                <c:pt idx="5751">
                  <c:v>6.0848400556328232E-3</c:v>
                </c:pt>
                <c:pt idx="5752">
                  <c:v>6.0837823744133495E-3</c:v>
                </c:pt>
                <c:pt idx="5753">
                  <c:v>6.082725060827251E-3</c:v>
                </c:pt>
                <c:pt idx="5754">
                  <c:v>6.0816681146828849E-3</c:v>
                </c:pt>
                <c:pt idx="5755">
                  <c:v>6.080611535788742E-3</c:v>
                </c:pt>
                <c:pt idx="5756">
                  <c:v>6.0795553239534478E-3</c:v>
                </c:pt>
                <c:pt idx="5757">
                  <c:v>6.0784994789857593E-3</c:v>
                </c:pt>
                <c:pt idx="5758">
                  <c:v>6.0774440006945646E-3</c:v>
                </c:pt>
                <c:pt idx="5759">
                  <c:v>6.076388888888889E-3</c:v>
                </c:pt>
                <c:pt idx="5760">
                  <c:v>6.0753341433778859E-3</c:v>
                </c:pt>
                <c:pt idx="5761">
                  <c:v>6.0742797639708433E-3</c:v>
                </c:pt>
                <c:pt idx="5762">
                  <c:v>6.0732257504771819E-3</c:v>
                </c:pt>
                <c:pt idx="5763">
                  <c:v>6.0721721027064543E-3</c:v>
                </c:pt>
                <c:pt idx="5764">
                  <c:v>6.0711188204683438E-3</c:v>
                </c:pt>
                <c:pt idx="5765">
                  <c:v>6.0700659035726676E-3</c:v>
                </c:pt>
                <c:pt idx="5766">
                  <c:v>6.0690133518293736E-3</c:v>
                </c:pt>
                <c:pt idx="5767">
                  <c:v>6.0679611650485436E-3</c:v>
                </c:pt>
                <c:pt idx="5768">
                  <c:v>6.0669093430403883E-3</c:v>
                </c:pt>
                <c:pt idx="5769">
                  <c:v>6.0658578856152513E-3</c:v>
                </c:pt>
                <c:pt idx="5770">
                  <c:v>6.064806792583608E-3</c:v>
                </c:pt>
                <c:pt idx="5771">
                  <c:v>6.0637560637560638E-3</c:v>
                </c:pt>
                <c:pt idx="5772">
                  <c:v>6.062705698943357E-3</c:v>
                </c:pt>
                <c:pt idx="5773">
                  <c:v>6.0616556979563559E-3</c:v>
                </c:pt>
                <c:pt idx="5774">
                  <c:v>6.0606060606060606E-3</c:v>
                </c:pt>
                <c:pt idx="5775">
                  <c:v>6.0595567867036014E-3</c:v>
                </c:pt>
                <c:pt idx="5776">
                  <c:v>6.0585078760602385E-3</c:v>
                </c:pt>
                <c:pt idx="5777">
                  <c:v>6.0574593284873661E-3</c:v>
                </c:pt>
                <c:pt idx="5778">
                  <c:v>6.0564111437965045E-3</c:v>
                </c:pt>
                <c:pt idx="5779">
                  <c:v>6.0553633217993079E-3</c:v>
                </c:pt>
                <c:pt idx="5780">
                  <c:v>6.0543158623075589E-3</c:v>
                </c:pt>
                <c:pt idx="5781">
                  <c:v>6.0532687651331718E-3</c:v>
                </c:pt>
                <c:pt idx="5782">
                  <c:v>6.0522220300881892E-3</c:v>
                </c:pt>
                <c:pt idx="5783">
                  <c:v>6.0511756569847858E-3</c:v>
                </c:pt>
                <c:pt idx="5784">
                  <c:v>6.0501296456352636E-3</c:v>
                </c:pt>
                <c:pt idx="5785">
                  <c:v>6.0490839958520564E-3</c:v>
                </c:pt>
                <c:pt idx="5786">
                  <c:v>6.0480387074477275E-3</c:v>
                </c:pt>
                <c:pt idx="5787">
                  <c:v>6.0469937802349692E-3</c:v>
                </c:pt>
                <c:pt idx="5788">
                  <c:v>6.0459492140266021E-3</c:v>
                </c:pt>
                <c:pt idx="5789">
                  <c:v>6.044905008635579E-3</c:v>
                </c:pt>
                <c:pt idx="5790">
                  <c:v>6.043861163874978E-3</c:v>
                </c:pt>
                <c:pt idx="5791">
                  <c:v>6.0428176795580112E-3</c:v>
                </c:pt>
                <c:pt idx="5792">
                  <c:v>6.0417745554980145E-3</c:v>
                </c:pt>
                <c:pt idx="5793">
                  <c:v>6.0407317915084574E-3</c:v>
                </c:pt>
                <c:pt idx="5794">
                  <c:v>6.0396893874029335E-3</c:v>
                </c:pt>
                <c:pt idx="5795">
                  <c:v>6.038647342995169E-3</c:v>
                </c:pt>
                <c:pt idx="5796">
                  <c:v>6.0376056580990168E-3</c:v>
                </c:pt>
                <c:pt idx="5797">
                  <c:v>6.0365643325284582E-3</c:v>
                </c:pt>
                <c:pt idx="5798">
                  <c:v>6.0355233660976029E-3</c:v>
                </c:pt>
                <c:pt idx="5799">
                  <c:v>6.0344827586206896E-3</c:v>
                </c:pt>
                <c:pt idx="5800">
                  <c:v>6.0334425099120839E-3</c:v>
                </c:pt>
                <c:pt idx="5801">
                  <c:v>6.0324026197862805E-3</c:v>
                </c:pt>
                <c:pt idx="5802">
                  <c:v>6.0313630880579009E-3</c:v>
                </c:pt>
                <c:pt idx="5803">
                  <c:v>6.0303239145416956E-3</c:v>
                </c:pt>
                <c:pt idx="5804">
                  <c:v>6.029285099052541E-3</c:v>
                </c:pt>
                <c:pt idx="5805">
                  <c:v>6.0282466414054428E-3</c:v>
                </c:pt>
                <c:pt idx="5806">
                  <c:v>6.0272085414155331E-3</c:v>
                </c:pt>
                <c:pt idx="5807">
                  <c:v>6.0261707988980718E-3</c:v>
                </c:pt>
                <c:pt idx="5808">
                  <c:v>6.0251334136684452E-3</c:v>
                </c:pt>
                <c:pt idx="5809">
                  <c:v>6.024096385542169E-3</c:v>
                </c:pt>
                <c:pt idx="5810">
                  <c:v>6.0230597143348819E-3</c:v>
                </c:pt>
                <c:pt idx="5811">
                  <c:v>6.0220233998623538E-3</c:v>
                </c:pt>
                <c:pt idx="5812">
                  <c:v>6.0209874419404784E-3</c:v>
                </c:pt>
                <c:pt idx="5813">
                  <c:v>6.0199518403852769E-3</c:v>
                </c:pt>
                <c:pt idx="5814">
                  <c:v>6.0189165950128975E-3</c:v>
                </c:pt>
                <c:pt idx="5815">
                  <c:v>6.0178817056396145E-3</c:v>
                </c:pt>
                <c:pt idx="5816">
                  <c:v>6.0168471720818293E-3</c:v>
                </c:pt>
                <c:pt idx="5817">
                  <c:v>6.0158129941560671E-3</c:v>
                </c:pt>
                <c:pt idx="5818">
                  <c:v>6.0147791716789823E-3</c:v>
                </c:pt>
                <c:pt idx="5819">
                  <c:v>6.0137457044673543E-3</c:v>
                </c:pt>
                <c:pt idx="5820">
                  <c:v>6.0127125923380865E-3</c:v>
                </c:pt>
                <c:pt idx="5821">
                  <c:v>6.0116798351082098E-3</c:v>
                </c:pt>
                <c:pt idx="5822">
                  <c:v>6.0106474325948827E-3</c:v>
                </c:pt>
                <c:pt idx="5823">
                  <c:v>6.0096153846153849E-3</c:v>
                </c:pt>
                <c:pt idx="5824">
                  <c:v>6.0085836909871248E-3</c:v>
                </c:pt>
                <c:pt idx="5825">
                  <c:v>6.0075523515276345E-3</c:v>
                </c:pt>
                <c:pt idx="5826">
                  <c:v>6.0065213660545737E-3</c:v>
                </c:pt>
                <c:pt idx="5827">
                  <c:v>6.0054907343857237E-3</c:v>
                </c:pt>
                <c:pt idx="5828">
                  <c:v>6.0044604563389949E-3</c:v>
                </c:pt>
                <c:pt idx="5829">
                  <c:v>6.0034305317324182E-3</c:v>
                </c:pt>
                <c:pt idx="5830">
                  <c:v>6.0024009603841539E-3</c:v>
                </c:pt>
                <c:pt idx="5831">
                  <c:v>6.0013717421124827E-3</c:v>
                </c:pt>
                <c:pt idx="5832">
                  <c:v>6.0003428767358138E-3</c:v>
                </c:pt>
                <c:pt idx="5833">
                  <c:v>5.9993143640726778E-3</c:v>
                </c:pt>
                <c:pt idx="5834">
                  <c:v>5.9982862039417309E-3</c:v>
                </c:pt>
                <c:pt idx="5835">
                  <c:v>5.9972583961617545E-3</c:v>
                </c:pt>
                <c:pt idx="5836">
                  <c:v>5.996230940551653E-3</c:v>
                </c:pt>
                <c:pt idx="5837">
                  <c:v>5.9952038369304557E-3</c:v>
                </c:pt>
                <c:pt idx="5838">
                  <c:v>5.9941770851173149E-3</c:v>
                </c:pt>
                <c:pt idx="5839">
                  <c:v>5.9931506849315065E-3</c:v>
                </c:pt>
                <c:pt idx="5840">
                  <c:v>5.9921246361924327E-3</c:v>
                </c:pt>
                <c:pt idx="5841">
                  <c:v>5.9910989387196162E-3</c:v>
                </c:pt>
                <c:pt idx="5842">
                  <c:v>5.9900735923327057E-3</c:v>
                </c:pt>
                <c:pt idx="5843">
                  <c:v>5.9890485968514713E-3</c:v>
                </c:pt>
                <c:pt idx="5844">
                  <c:v>5.9880239520958087E-3</c:v>
                </c:pt>
                <c:pt idx="5845">
                  <c:v>5.9869996578857335E-3</c:v>
                </c:pt>
                <c:pt idx="5846">
                  <c:v>5.9859757140413887E-3</c:v>
                </c:pt>
                <c:pt idx="5847">
                  <c:v>5.9849521203830369E-3</c:v>
                </c:pt>
                <c:pt idx="5848">
                  <c:v>5.9839288767310648E-3</c:v>
                </c:pt>
                <c:pt idx="5849">
                  <c:v>5.9829059829059833E-3</c:v>
                </c:pt>
                <c:pt idx="5850">
                  <c:v>5.9818834387284229E-3</c:v>
                </c:pt>
                <c:pt idx="5851">
                  <c:v>5.9808612440191387E-3</c:v>
                </c:pt>
                <c:pt idx="5852">
                  <c:v>5.9798393985990086E-3</c:v>
                </c:pt>
                <c:pt idx="5853">
                  <c:v>5.9788179022890334E-3</c:v>
                </c:pt>
                <c:pt idx="5854">
                  <c:v>5.9777967549103327E-3</c:v>
                </c:pt>
                <c:pt idx="5855">
                  <c:v>5.9767759562841527E-3</c:v>
                </c:pt>
                <c:pt idx="5856">
                  <c:v>5.9757555062318595E-3</c:v>
                </c:pt>
                <c:pt idx="5857">
                  <c:v>5.9747354045749405E-3</c:v>
                </c:pt>
                <c:pt idx="5858">
                  <c:v>5.9737156511350063E-3</c:v>
                </c:pt>
                <c:pt idx="5859">
                  <c:v>5.9726962457337888E-3</c:v>
                </c:pt>
                <c:pt idx="5860">
                  <c:v>5.9716771881931415E-3</c:v>
                </c:pt>
                <c:pt idx="5861">
                  <c:v>5.9706584783350393E-3</c:v>
                </c:pt>
                <c:pt idx="5862">
                  <c:v>5.9696401159815794E-3</c:v>
                </c:pt>
                <c:pt idx="5863">
                  <c:v>5.9686221009549794E-3</c:v>
                </c:pt>
                <c:pt idx="5864">
                  <c:v>5.9676044330775786E-3</c:v>
                </c:pt>
                <c:pt idx="5865">
                  <c:v>5.9665871121718375E-3</c:v>
                </c:pt>
                <c:pt idx="5866">
                  <c:v>5.9655701380603374E-3</c:v>
                </c:pt>
                <c:pt idx="5867">
                  <c:v>5.9645535105657807E-3</c:v>
                </c:pt>
                <c:pt idx="5868">
                  <c:v>5.9635372295109897E-3</c:v>
                </c:pt>
                <c:pt idx="5869">
                  <c:v>5.96252129471891E-3</c:v>
                </c:pt>
                <c:pt idx="5870">
                  <c:v>5.961505706012604E-3</c:v>
                </c:pt>
                <c:pt idx="5871">
                  <c:v>5.9604904632152593E-3</c:v>
                </c:pt>
                <c:pt idx="5872">
                  <c:v>5.9594755661501785E-3</c:v>
                </c:pt>
                <c:pt idx="5873">
                  <c:v>5.9584610146407903E-3</c:v>
                </c:pt>
                <c:pt idx="5874">
                  <c:v>5.9574468085106386E-3</c:v>
                </c:pt>
                <c:pt idx="5875">
                  <c:v>5.9564329475833904E-3</c:v>
                </c:pt>
                <c:pt idx="5876">
                  <c:v>5.955419431682831E-3</c:v>
                </c:pt>
                <c:pt idx="5877">
                  <c:v>5.9544062606328683E-3</c:v>
                </c:pt>
                <c:pt idx="5878">
                  <c:v>5.953393434257527E-3</c:v>
                </c:pt>
                <c:pt idx="5879">
                  <c:v>5.9523809523809521E-3</c:v>
                </c:pt>
                <c:pt idx="5880">
                  <c:v>5.9513688148274107E-3</c:v>
                </c:pt>
                <c:pt idx="5881">
                  <c:v>5.9503570214212856E-3</c:v>
                </c:pt>
                <c:pt idx="5882">
                  <c:v>5.9493455719870818E-3</c:v>
                </c:pt>
                <c:pt idx="5883">
                  <c:v>5.9483344663494222E-3</c:v>
                </c:pt>
                <c:pt idx="5884">
                  <c:v>5.9473237043330502E-3</c:v>
                </c:pt>
                <c:pt idx="5885">
                  <c:v>5.9463132857628274E-3</c:v>
                </c:pt>
                <c:pt idx="5886">
                  <c:v>5.945303210463734E-3</c:v>
                </c:pt>
                <c:pt idx="5887">
                  <c:v>5.9442934782608699E-3</c:v>
                </c:pt>
                <c:pt idx="5888">
                  <c:v>5.9432840889794532E-3</c:v>
                </c:pt>
                <c:pt idx="5889">
                  <c:v>5.9422750424448214E-3</c:v>
                </c:pt>
                <c:pt idx="5890">
                  <c:v>5.9412663384824311E-3</c:v>
                </c:pt>
                <c:pt idx="5891">
                  <c:v>5.9402579769178548E-3</c:v>
                </c:pt>
                <c:pt idx="5892">
                  <c:v>5.9392499575767858E-3</c:v>
                </c:pt>
                <c:pt idx="5893">
                  <c:v>5.9382422802850355E-3</c:v>
                </c:pt>
                <c:pt idx="5894">
                  <c:v>5.9372349448685328E-3</c:v>
                </c:pt>
                <c:pt idx="5895">
                  <c:v>5.9362279511533242E-3</c:v>
                </c:pt>
                <c:pt idx="5896">
                  <c:v>5.9352212989655755E-3</c:v>
                </c:pt>
                <c:pt idx="5897">
                  <c:v>5.9342149881315698E-3</c:v>
                </c:pt>
                <c:pt idx="5898">
                  <c:v>5.9332090184777081E-3</c:v>
                </c:pt>
                <c:pt idx="5899">
                  <c:v>5.9322033898305086E-3</c:v>
                </c:pt>
                <c:pt idx="5900">
                  <c:v>5.9311981020166073E-3</c:v>
                </c:pt>
                <c:pt idx="5901">
                  <c:v>5.9301931548627583E-3</c:v>
                </c:pt>
                <c:pt idx="5902">
                  <c:v>5.9291885481958326E-3</c:v>
                </c:pt>
                <c:pt idx="5903">
                  <c:v>5.9281842818428186E-3</c:v>
                </c:pt>
                <c:pt idx="5904">
                  <c:v>5.9271803556308214E-3</c:v>
                </c:pt>
                <c:pt idx="5905">
                  <c:v>5.9261767693870636E-3</c:v>
                </c:pt>
                <c:pt idx="5906">
                  <c:v>5.9251735229388864E-3</c:v>
                </c:pt>
                <c:pt idx="5907">
                  <c:v>5.9241706161137437E-3</c:v>
                </c:pt>
                <c:pt idx="5908">
                  <c:v>5.9231680487392109E-3</c:v>
                </c:pt>
                <c:pt idx="5909">
                  <c:v>5.9221658206429781E-3</c:v>
                </c:pt>
                <c:pt idx="5910">
                  <c:v>5.9211639316528505E-3</c:v>
                </c:pt>
                <c:pt idx="5911">
                  <c:v>5.9201623815967521E-3</c:v>
                </c:pt>
                <c:pt idx="5912">
                  <c:v>5.9191611703027225E-3</c:v>
                </c:pt>
                <c:pt idx="5913">
                  <c:v>5.9181602975989182E-3</c:v>
                </c:pt>
                <c:pt idx="5914">
                  <c:v>5.9171597633136093E-3</c:v>
                </c:pt>
                <c:pt idx="5915">
                  <c:v>5.9161595672751859E-3</c:v>
                </c:pt>
                <c:pt idx="5916">
                  <c:v>5.9151597093121512E-3</c:v>
                </c:pt>
                <c:pt idx="5917">
                  <c:v>5.9141601892531261E-3</c:v>
                </c:pt>
                <c:pt idx="5918">
                  <c:v>5.9131610069268455E-3</c:v>
                </c:pt>
                <c:pt idx="5919">
                  <c:v>5.9121621621621625E-3</c:v>
                </c:pt>
                <c:pt idx="5920">
                  <c:v>5.9111636547880429E-3</c:v>
                </c:pt>
                <c:pt idx="5921">
                  <c:v>5.9101654846335696E-3</c:v>
                </c:pt>
                <c:pt idx="5922">
                  <c:v>5.9091676515279417E-3</c:v>
                </c:pt>
                <c:pt idx="5923">
                  <c:v>5.9081701553004729E-3</c:v>
                </c:pt>
                <c:pt idx="5924">
                  <c:v>5.9071729957805904E-3</c:v>
                </c:pt>
                <c:pt idx="5925">
                  <c:v>5.9061761727978402E-3</c:v>
                </c:pt>
                <c:pt idx="5926">
                  <c:v>5.9051796861818795E-3</c:v>
                </c:pt>
                <c:pt idx="5927">
                  <c:v>5.9041835357624833E-3</c:v>
                </c:pt>
                <c:pt idx="5928">
                  <c:v>5.9031877213695395E-3</c:v>
                </c:pt>
                <c:pt idx="5929">
                  <c:v>5.902192242833052E-3</c:v>
                </c:pt>
                <c:pt idx="5930">
                  <c:v>5.9011970999831393E-3</c:v>
                </c:pt>
                <c:pt idx="5931">
                  <c:v>5.9002022926500338E-3</c:v>
                </c:pt>
                <c:pt idx="5932">
                  <c:v>5.8992078206640819E-3</c:v>
                </c:pt>
                <c:pt idx="5933">
                  <c:v>5.8982136838557466E-3</c:v>
                </c:pt>
                <c:pt idx="5934">
                  <c:v>5.8972198820556026E-3</c:v>
                </c:pt>
                <c:pt idx="5935">
                  <c:v>5.89622641509434E-3</c:v>
                </c:pt>
                <c:pt idx="5936">
                  <c:v>5.8952332828027627E-3</c:v>
                </c:pt>
                <c:pt idx="5937">
                  <c:v>5.8942404850117888E-3</c:v>
                </c:pt>
                <c:pt idx="5938">
                  <c:v>5.8932480215524502E-3</c:v>
                </c:pt>
                <c:pt idx="5939">
                  <c:v>5.8922558922558923E-3</c:v>
                </c:pt>
                <c:pt idx="5940">
                  <c:v>5.8912640969533752E-3</c:v>
                </c:pt>
                <c:pt idx="5941">
                  <c:v>5.8902726354762708E-3</c:v>
                </c:pt>
                <c:pt idx="5942">
                  <c:v>5.8892815076560662E-3</c:v>
                </c:pt>
                <c:pt idx="5943">
                  <c:v>5.8882907133243605E-3</c:v>
                </c:pt>
                <c:pt idx="5944">
                  <c:v>5.8873002523128683E-3</c:v>
                </c:pt>
                <c:pt idx="5945">
                  <c:v>5.8863101244534142E-3</c:v>
                </c:pt>
                <c:pt idx="5946">
                  <c:v>5.8853203295779382E-3</c:v>
                </c:pt>
                <c:pt idx="5947">
                  <c:v>5.8843308675184938E-3</c:v>
                </c:pt>
                <c:pt idx="5948">
                  <c:v>5.8833417381072449E-3</c:v>
                </c:pt>
                <c:pt idx="5949">
                  <c:v>5.8823529411764705E-3</c:v>
                </c:pt>
                <c:pt idx="5950">
                  <c:v>5.8813644765585617E-3</c:v>
                </c:pt>
                <c:pt idx="5951">
                  <c:v>5.8803763440860215E-3</c:v>
                </c:pt>
                <c:pt idx="5952">
                  <c:v>5.8793885435914663E-3</c:v>
                </c:pt>
                <c:pt idx="5953">
                  <c:v>5.8784010749076254E-3</c:v>
                </c:pt>
                <c:pt idx="5954">
                  <c:v>5.8774139378673382E-3</c:v>
                </c:pt>
                <c:pt idx="5955">
                  <c:v>5.8764271323035596E-3</c:v>
                </c:pt>
                <c:pt idx="5956">
                  <c:v>5.8754406580493537E-3</c:v>
                </c:pt>
                <c:pt idx="5957">
                  <c:v>5.8744545149378991E-3</c:v>
                </c:pt>
                <c:pt idx="5958">
                  <c:v>5.8734687028024835E-3</c:v>
                </c:pt>
                <c:pt idx="5959">
                  <c:v>5.8724832214765103E-3</c:v>
                </c:pt>
                <c:pt idx="5960">
                  <c:v>5.871498070793491E-3</c:v>
                </c:pt>
                <c:pt idx="5961">
                  <c:v>5.8705132505870511E-3</c:v>
                </c:pt>
                <c:pt idx="5962">
                  <c:v>5.8695287606909275E-3</c:v>
                </c:pt>
                <c:pt idx="5963">
                  <c:v>5.8685446009389668E-3</c:v>
                </c:pt>
                <c:pt idx="5964">
                  <c:v>5.86756077116513E-3</c:v>
                </c:pt>
                <c:pt idx="5965">
                  <c:v>5.8665772712034863E-3</c:v>
                </c:pt>
                <c:pt idx="5966">
                  <c:v>5.8655941008882188E-3</c:v>
                </c:pt>
                <c:pt idx="5967">
                  <c:v>5.8646112600536189E-3</c:v>
                </c:pt>
                <c:pt idx="5968">
                  <c:v>5.8636287485340924E-3</c:v>
                </c:pt>
                <c:pt idx="5969">
                  <c:v>5.8626465661641538E-3</c:v>
                </c:pt>
                <c:pt idx="5970">
                  <c:v>5.8616647127784291E-3</c:v>
                </c:pt>
                <c:pt idx="5971">
                  <c:v>5.8606831882116548E-3</c:v>
                </c:pt>
                <c:pt idx="5972">
                  <c:v>5.8597019922986774E-3</c:v>
                </c:pt>
                <c:pt idx="5973">
                  <c:v>5.8587211248744562E-3</c:v>
                </c:pt>
                <c:pt idx="5974">
                  <c:v>5.8577405857740588E-3</c:v>
                </c:pt>
                <c:pt idx="5975">
                  <c:v>5.856760374832664E-3</c:v>
                </c:pt>
                <c:pt idx="5976">
                  <c:v>5.8557804918855615E-3</c:v>
                </c:pt>
                <c:pt idx="5977">
                  <c:v>5.8548009367681503E-3</c:v>
                </c:pt>
                <c:pt idx="5978">
                  <c:v>5.8538217093159388E-3</c:v>
                </c:pt>
                <c:pt idx="5979">
                  <c:v>5.8528428093645481E-3</c:v>
                </c:pt>
                <c:pt idx="5980">
                  <c:v>5.8518642367497075E-3</c:v>
                </c:pt>
                <c:pt idx="5981">
                  <c:v>5.8508859913072551E-3</c:v>
                </c:pt>
                <c:pt idx="5982">
                  <c:v>5.8499080728731407E-3</c:v>
                </c:pt>
                <c:pt idx="5983">
                  <c:v>5.8489304812834224E-3</c:v>
                </c:pt>
                <c:pt idx="5984">
                  <c:v>5.8479532163742687E-3</c:v>
                </c:pt>
                <c:pt idx="5985">
                  <c:v>5.846976277981958E-3</c:v>
                </c:pt>
                <c:pt idx="5986">
                  <c:v>5.8459996659428765E-3</c:v>
                </c:pt>
                <c:pt idx="5987">
                  <c:v>5.8450233800935204E-3</c:v>
                </c:pt>
                <c:pt idx="5988">
                  <c:v>5.8440474202704961E-3</c:v>
                </c:pt>
                <c:pt idx="5989">
                  <c:v>5.8430717863105176E-3</c:v>
                </c:pt>
                <c:pt idx="5990">
                  <c:v>5.8420964780504089E-3</c:v>
                </c:pt>
                <c:pt idx="5991">
                  <c:v>5.8411214953271026E-3</c:v>
                </c:pt>
                <c:pt idx="5992">
                  <c:v>5.8401468379776405E-3</c:v>
                </c:pt>
                <c:pt idx="5993">
                  <c:v>5.8391725058391727E-3</c:v>
                </c:pt>
                <c:pt idx="5994">
                  <c:v>5.8381984987489572E-3</c:v>
                </c:pt>
                <c:pt idx="5995">
                  <c:v>5.8372248165443627E-3</c:v>
                </c:pt>
                <c:pt idx="5996">
                  <c:v>5.8362514590628647E-3</c:v>
                </c:pt>
                <c:pt idx="5997">
                  <c:v>5.8352784261420472E-3</c:v>
                </c:pt>
                <c:pt idx="5998">
                  <c:v>5.8343057176196032E-3</c:v>
                </c:pt>
                <c:pt idx="5999">
                  <c:v>5.8333333333333336E-3</c:v>
                </c:pt>
                <c:pt idx="6000">
                  <c:v>5.8323612731211467E-3</c:v>
                </c:pt>
                <c:pt idx="6001">
                  <c:v>5.83138953682106E-3</c:v>
                </c:pt>
                <c:pt idx="6002">
                  <c:v>5.8304181242711979E-3</c:v>
                </c:pt>
                <c:pt idx="6003">
                  <c:v>5.829447035309793E-3</c:v>
                </c:pt>
                <c:pt idx="6004">
                  <c:v>5.8284762697751874E-3</c:v>
                </c:pt>
                <c:pt idx="6005">
                  <c:v>5.8275058275058279E-3</c:v>
                </c:pt>
                <c:pt idx="6006">
                  <c:v>5.82653570834027E-3</c:v>
                </c:pt>
                <c:pt idx="6007">
                  <c:v>5.8255659121171774E-3</c:v>
                </c:pt>
                <c:pt idx="6008">
                  <c:v>5.8245964386753205E-3</c:v>
                </c:pt>
                <c:pt idx="6009">
                  <c:v>5.8236272878535774E-3</c:v>
                </c:pt>
                <c:pt idx="6010">
                  <c:v>5.8226584594909337E-3</c:v>
                </c:pt>
                <c:pt idx="6011">
                  <c:v>5.8216899534264807E-3</c:v>
                </c:pt>
                <c:pt idx="6012">
                  <c:v>5.8207217694994182E-3</c:v>
                </c:pt>
                <c:pt idx="6013">
                  <c:v>5.819753907549052E-3</c:v>
                </c:pt>
                <c:pt idx="6014">
                  <c:v>5.8187863674147968E-3</c:v>
                </c:pt>
                <c:pt idx="6015">
                  <c:v>5.8178191489361699E-3</c:v>
                </c:pt>
                <c:pt idx="6016">
                  <c:v>5.8168522519528006E-3</c:v>
                </c:pt>
                <c:pt idx="6017">
                  <c:v>5.8158856763044203E-3</c:v>
                </c:pt>
                <c:pt idx="6018">
                  <c:v>5.8149194218308688E-3</c:v>
                </c:pt>
                <c:pt idx="6019">
                  <c:v>5.8139534883720929E-3</c:v>
                </c:pt>
                <c:pt idx="6020">
                  <c:v>5.812987875768145E-3</c:v>
                </c:pt>
                <c:pt idx="6021">
                  <c:v>5.8120225838591832E-3</c:v>
                </c:pt>
                <c:pt idx="6022">
                  <c:v>5.8110576124854726E-3</c:v>
                </c:pt>
                <c:pt idx="6023">
                  <c:v>5.8100929614873838E-3</c:v>
                </c:pt>
                <c:pt idx="6024">
                  <c:v>5.8091286307053944E-3</c:v>
                </c:pt>
                <c:pt idx="6025">
                  <c:v>5.8081646199800866E-3</c:v>
                </c:pt>
                <c:pt idx="6026">
                  <c:v>5.8072009291521487E-3</c:v>
                </c:pt>
                <c:pt idx="6027">
                  <c:v>5.8062375580623755E-3</c:v>
                </c:pt>
                <c:pt idx="6028">
                  <c:v>5.805274506551667E-3</c:v>
                </c:pt>
                <c:pt idx="6029">
                  <c:v>5.8043117744610278E-3</c:v>
                </c:pt>
                <c:pt idx="6030">
                  <c:v>5.8033493616315704E-3</c:v>
                </c:pt>
                <c:pt idx="6031">
                  <c:v>5.8023872679045093E-3</c:v>
                </c:pt>
                <c:pt idx="6032">
                  <c:v>5.801425493121167E-3</c:v>
                </c:pt>
                <c:pt idx="6033">
                  <c:v>5.8004640371229696E-3</c:v>
                </c:pt>
                <c:pt idx="6034">
                  <c:v>5.7995028997514502E-3</c:v>
                </c:pt>
                <c:pt idx="6035">
                  <c:v>5.7985420808482442E-3</c:v>
                </c:pt>
                <c:pt idx="6036">
                  <c:v>5.7975815802550935E-3</c:v>
                </c:pt>
                <c:pt idx="6037">
                  <c:v>5.7966213978138453E-3</c:v>
                </c:pt>
                <c:pt idx="6038">
                  <c:v>5.7956615333664514E-3</c:v>
                </c:pt>
                <c:pt idx="6039">
                  <c:v>5.794701986754967E-3</c:v>
                </c:pt>
                <c:pt idx="6040">
                  <c:v>5.7937427578215531E-3</c:v>
                </c:pt>
                <c:pt idx="6041">
                  <c:v>5.7927838464084738E-3</c:v>
                </c:pt>
                <c:pt idx="6042">
                  <c:v>5.7918252523581001E-3</c:v>
                </c:pt>
                <c:pt idx="6043">
                  <c:v>5.7908669755129052E-3</c:v>
                </c:pt>
                <c:pt idx="6044">
                  <c:v>5.7899090157154673E-3</c:v>
                </c:pt>
                <c:pt idx="6045">
                  <c:v>5.7889513728084686E-3</c:v>
                </c:pt>
                <c:pt idx="6046">
                  <c:v>5.7879940466346947E-3</c:v>
                </c:pt>
                <c:pt idx="6047">
                  <c:v>5.7870370370370367E-3</c:v>
                </c:pt>
                <c:pt idx="6048">
                  <c:v>5.7860803438584893E-3</c:v>
                </c:pt>
                <c:pt idx="6049">
                  <c:v>5.7851239669421484E-3</c:v>
                </c:pt>
                <c:pt idx="6050">
                  <c:v>5.7841679061312176E-3</c:v>
                </c:pt>
                <c:pt idx="6051">
                  <c:v>5.7832121612690019E-3</c:v>
                </c:pt>
                <c:pt idx="6052">
                  <c:v>5.7822567321989095E-3</c:v>
                </c:pt>
                <c:pt idx="6053">
                  <c:v>5.7813016187644528E-3</c:v>
                </c:pt>
                <c:pt idx="6054">
                  <c:v>5.7803468208092483E-3</c:v>
                </c:pt>
                <c:pt idx="6055">
                  <c:v>5.7793923381770146E-3</c:v>
                </c:pt>
                <c:pt idx="6056">
                  <c:v>5.7784381707115737E-3</c:v>
                </c:pt>
                <c:pt idx="6057">
                  <c:v>5.7774843182568508E-3</c:v>
                </c:pt>
                <c:pt idx="6058">
                  <c:v>5.7765307806568744E-3</c:v>
                </c:pt>
                <c:pt idx="6059">
                  <c:v>5.7755775577557752E-3</c:v>
                </c:pt>
                <c:pt idx="6060">
                  <c:v>5.7746246493977889E-3</c:v>
                </c:pt>
                <c:pt idx="6061">
                  <c:v>5.7736720554272519E-3</c:v>
                </c:pt>
                <c:pt idx="6062">
                  <c:v>5.7727197756886027E-3</c:v>
                </c:pt>
                <c:pt idx="6063">
                  <c:v>5.7717678100263851E-3</c:v>
                </c:pt>
                <c:pt idx="6064">
                  <c:v>5.7708161582852432E-3</c:v>
                </c:pt>
                <c:pt idx="6065">
                  <c:v>5.7698648203099246E-3</c:v>
                </c:pt>
                <c:pt idx="6066">
                  <c:v>5.7689137959452781E-3</c:v>
                </c:pt>
                <c:pt idx="6067">
                  <c:v>5.7679630850362559E-3</c:v>
                </c:pt>
                <c:pt idx="6068">
                  <c:v>5.7670126874279125E-3</c:v>
                </c:pt>
                <c:pt idx="6069">
                  <c:v>5.7660626029654039E-3</c:v>
                </c:pt>
                <c:pt idx="6070">
                  <c:v>5.7651128314939876E-3</c:v>
                </c:pt>
                <c:pt idx="6071">
                  <c:v>5.764163372859025E-3</c:v>
                </c:pt>
                <c:pt idx="6072">
                  <c:v>5.7632142269059775E-3</c:v>
                </c:pt>
                <c:pt idx="6073">
                  <c:v>5.7622653934804079E-3</c:v>
                </c:pt>
                <c:pt idx="6074">
                  <c:v>5.7613168724279839E-3</c:v>
                </c:pt>
                <c:pt idx="6075">
                  <c:v>5.7603686635944703E-3</c:v>
                </c:pt>
                <c:pt idx="6076">
                  <c:v>5.7594207668257361E-3</c:v>
                </c:pt>
                <c:pt idx="6077">
                  <c:v>5.7584731819677526E-3</c:v>
                </c:pt>
                <c:pt idx="6078">
                  <c:v>5.7575259088665899E-3</c:v>
                </c:pt>
                <c:pt idx="6079">
                  <c:v>5.7565789473684207E-3</c:v>
                </c:pt>
                <c:pt idx="6080">
                  <c:v>5.7556322973195198E-3</c:v>
                </c:pt>
                <c:pt idx="6081">
                  <c:v>5.7546859585662609E-3</c:v>
                </c:pt>
                <c:pt idx="6082">
                  <c:v>5.7537399309551211E-3</c:v>
                </c:pt>
                <c:pt idx="6083">
                  <c:v>5.752794214332676E-3</c:v>
                </c:pt>
                <c:pt idx="6084">
                  <c:v>5.7518488085456041E-3</c:v>
                </c:pt>
                <c:pt idx="6085">
                  <c:v>5.7509037134406832E-3</c:v>
                </c:pt>
                <c:pt idx="6086">
                  <c:v>5.7499589288647936E-3</c:v>
                </c:pt>
                <c:pt idx="6087">
                  <c:v>5.7490144546649144E-3</c:v>
                </c:pt>
                <c:pt idx="6088">
                  <c:v>5.7480702906881264E-3</c:v>
                </c:pt>
                <c:pt idx="6089">
                  <c:v>5.7471264367816091E-3</c:v>
                </c:pt>
                <c:pt idx="6090">
                  <c:v>5.7461828927926452E-3</c:v>
                </c:pt>
                <c:pt idx="6091">
                  <c:v>5.7452396585686146E-3</c:v>
                </c:pt>
                <c:pt idx="6092">
                  <c:v>5.7442967339569996E-3</c:v>
                </c:pt>
                <c:pt idx="6093">
                  <c:v>5.7433541188053822E-3</c:v>
                </c:pt>
                <c:pt idx="6094">
                  <c:v>5.742411812961444E-3</c:v>
                </c:pt>
                <c:pt idx="6095">
                  <c:v>5.7414698162729658E-3</c:v>
                </c:pt>
                <c:pt idx="6096">
                  <c:v>5.7405281285878304E-3</c:v>
                </c:pt>
                <c:pt idx="6097">
                  <c:v>5.7395867497540181E-3</c:v>
                </c:pt>
                <c:pt idx="6098">
                  <c:v>5.7386456796196094E-3</c:v>
                </c:pt>
                <c:pt idx="6099">
                  <c:v>5.7377049180327867E-3</c:v>
                </c:pt>
                <c:pt idx="6100">
                  <c:v>5.7367644648418292E-3</c:v>
                </c:pt>
                <c:pt idx="6101">
                  <c:v>5.7358243198951161E-3</c:v>
                </c:pt>
                <c:pt idx="6102">
                  <c:v>5.7348844830411271E-3</c:v>
                </c:pt>
                <c:pt idx="6103">
                  <c:v>5.7339449541284407E-3</c:v>
                </c:pt>
                <c:pt idx="6104">
                  <c:v>5.7330057330057327E-3</c:v>
                </c:pt>
                <c:pt idx="6105">
                  <c:v>5.7320668195217821E-3</c:v>
                </c:pt>
                <c:pt idx="6106">
                  <c:v>5.7311282135254623E-3</c:v>
                </c:pt>
                <c:pt idx="6107">
                  <c:v>5.7301899148657501E-3</c:v>
                </c:pt>
                <c:pt idx="6108">
                  <c:v>5.7292519233917176E-3</c:v>
                </c:pt>
                <c:pt idx="6109">
                  <c:v>5.7283142389525366E-3</c:v>
                </c:pt>
                <c:pt idx="6110">
                  <c:v>5.7273768613974796E-3</c:v>
                </c:pt>
                <c:pt idx="6111">
                  <c:v>5.7264397905759162E-3</c:v>
                </c:pt>
                <c:pt idx="6112">
                  <c:v>5.7255030263373141E-3</c:v>
                </c:pt>
                <c:pt idx="6113">
                  <c:v>5.7245665685312398E-3</c:v>
                </c:pt>
                <c:pt idx="6114">
                  <c:v>5.7236304170073587E-3</c:v>
                </c:pt>
                <c:pt idx="6115">
                  <c:v>5.7226945716154351E-3</c:v>
                </c:pt>
                <c:pt idx="6116">
                  <c:v>5.7217590322053294E-3</c:v>
                </c:pt>
                <c:pt idx="6117">
                  <c:v>5.7208237986270021E-3</c:v>
                </c:pt>
                <c:pt idx="6118">
                  <c:v>5.7198888707305114E-3</c:v>
                </c:pt>
                <c:pt idx="6119">
                  <c:v>5.7189542483660127E-3</c:v>
                </c:pt>
                <c:pt idx="6120">
                  <c:v>5.7180199313837604E-3</c:v>
                </c:pt>
                <c:pt idx="6121">
                  <c:v>5.7170859196341061E-3</c:v>
                </c:pt>
                <c:pt idx="6122">
                  <c:v>5.7161522129674999E-3</c:v>
                </c:pt>
                <c:pt idx="6123">
                  <c:v>5.7152188112344869E-3</c:v>
                </c:pt>
                <c:pt idx="6124">
                  <c:v>5.7142857142857143E-3</c:v>
                </c:pt>
                <c:pt idx="6125">
                  <c:v>5.713352921971923E-3</c:v>
                </c:pt>
                <c:pt idx="6126">
                  <c:v>5.7124204341439527E-3</c:v>
                </c:pt>
                <c:pt idx="6127">
                  <c:v>5.7114882506527414E-3</c:v>
                </c:pt>
                <c:pt idx="6128">
                  <c:v>5.7105563713493231E-3</c:v>
                </c:pt>
                <c:pt idx="6129">
                  <c:v>5.7096247960848291E-3</c:v>
                </c:pt>
                <c:pt idx="6130">
                  <c:v>5.7086935247104877E-3</c:v>
                </c:pt>
                <c:pt idx="6131">
                  <c:v>5.7077625570776253E-3</c:v>
                </c:pt>
                <c:pt idx="6132">
                  <c:v>5.7068318930376654E-3</c:v>
                </c:pt>
                <c:pt idx="6133">
                  <c:v>5.8689272905119005E-3</c:v>
                </c:pt>
                <c:pt idx="6134">
                  <c:v>5.8679706601466996E-3</c:v>
                </c:pt>
                <c:pt idx="6135">
                  <c:v>5.8670143415906128E-3</c:v>
                </c:pt>
                <c:pt idx="6136">
                  <c:v>5.866058334691217E-3</c:v>
                </c:pt>
                <c:pt idx="6137">
                  <c:v>5.8651026392961877E-3</c:v>
                </c:pt>
                <c:pt idx="6138">
                  <c:v>5.8641472552532986E-3</c:v>
                </c:pt>
                <c:pt idx="6139">
                  <c:v>5.8631921824104233E-3</c:v>
                </c:pt>
                <c:pt idx="6140">
                  <c:v>5.8622374206155348E-3</c:v>
                </c:pt>
                <c:pt idx="6141">
                  <c:v>5.8612829697167043E-3</c:v>
                </c:pt>
                <c:pt idx="6142">
                  <c:v>5.8603288295621036E-3</c:v>
                </c:pt>
                <c:pt idx="6143">
                  <c:v>5.859375E-3</c:v>
                </c:pt>
                <c:pt idx="6144">
                  <c:v>5.858421480878763E-3</c:v>
                </c:pt>
                <c:pt idx="6145">
                  <c:v>5.8574682720468601E-3</c:v>
                </c:pt>
                <c:pt idx="6146">
                  <c:v>5.8565153733528552E-3</c:v>
                </c:pt>
                <c:pt idx="6147">
                  <c:v>5.8555627846454128E-3</c:v>
                </c:pt>
                <c:pt idx="6148">
                  <c:v>5.8546105057732962E-3</c:v>
                </c:pt>
                <c:pt idx="6149">
                  <c:v>5.8536585365853658E-3</c:v>
                </c:pt>
                <c:pt idx="6150">
                  <c:v>5.8527068769305803E-3</c:v>
                </c:pt>
                <c:pt idx="6151">
                  <c:v>5.8517555266579977E-3</c:v>
                </c:pt>
                <c:pt idx="6152">
                  <c:v>5.8508044856167727E-3</c:v>
                </c:pt>
                <c:pt idx="6153">
                  <c:v>5.8498537536561587E-3</c:v>
                </c:pt>
                <c:pt idx="6154">
                  <c:v>5.8489033306255078E-3</c:v>
                </c:pt>
                <c:pt idx="6155">
                  <c:v>5.8479532163742687E-3</c:v>
                </c:pt>
                <c:pt idx="6156">
                  <c:v>5.8470034107519896E-3</c:v>
                </c:pt>
                <c:pt idx="6157">
                  <c:v>5.8460539136083144E-3</c:v>
                </c:pt>
                <c:pt idx="6158">
                  <c:v>5.8451047247929854E-3</c:v>
                </c:pt>
                <c:pt idx="6159">
                  <c:v>5.8441558441558444E-3</c:v>
                </c:pt>
                <c:pt idx="6160">
                  <c:v>5.8432072715468271E-3</c:v>
                </c:pt>
                <c:pt idx="6161">
                  <c:v>5.8422590068159686E-3</c:v>
                </c:pt>
                <c:pt idx="6162">
                  <c:v>5.8413110498134026E-3</c:v>
                </c:pt>
                <c:pt idx="6163">
                  <c:v>5.8403634003893574E-3</c:v>
                </c:pt>
                <c:pt idx="6164">
                  <c:v>5.8394160583941602E-3</c:v>
                </c:pt>
                <c:pt idx="6165">
                  <c:v>5.8384690236782354E-3</c:v>
                </c:pt>
                <c:pt idx="6166">
                  <c:v>5.8375222960921035E-3</c:v>
                </c:pt>
                <c:pt idx="6167">
                  <c:v>5.8365758754863814E-3</c:v>
                </c:pt>
                <c:pt idx="6168">
                  <c:v>5.835629761711785E-3</c:v>
                </c:pt>
                <c:pt idx="6169">
                  <c:v>5.8346839546191244E-3</c:v>
                </c:pt>
                <c:pt idx="6170">
                  <c:v>5.8337384540593099E-3</c:v>
                </c:pt>
                <c:pt idx="6171">
                  <c:v>5.8327932598833442E-3</c:v>
                </c:pt>
                <c:pt idx="6172">
                  <c:v>5.8318483719423291E-3</c:v>
                </c:pt>
                <c:pt idx="6173">
                  <c:v>5.8309037900874635E-3</c:v>
                </c:pt>
                <c:pt idx="6174">
                  <c:v>5.8299595141700408E-3</c:v>
                </c:pt>
                <c:pt idx="6175">
                  <c:v>5.8290155440414507E-3</c:v>
                </c:pt>
                <c:pt idx="6176">
                  <c:v>5.8280718795531809E-3</c:v>
                </c:pt>
                <c:pt idx="6177">
                  <c:v>5.8271285205568147E-3</c:v>
                </c:pt>
                <c:pt idx="6178">
                  <c:v>5.8261854669040295E-3</c:v>
                </c:pt>
                <c:pt idx="6179">
                  <c:v>5.8252427184466021E-3</c:v>
                </c:pt>
                <c:pt idx="6180">
                  <c:v>5.8243002750364018E-3</c:v>
                </c:pt>
                <c:pt idx="6181">
                  <c:v>5.8233581365253967E-3</c:v>
                </c:pt>
                <c:pt idx="6182">
                  <c:v>5.822416302765648E-3</c:v>
                </c:pt>
                <c:pt idx="6183">
                  <c:v>5.8214747736093147E-3</c:v>
                </c:pt>
                <c:pt idx="6184">
                  <c:v>5.8205335489086496E-3</c:v>
                </c:pt>
                <c:pt idx="6185">
                  <c:v>5.8195926285160042E-3</c:v>
                </c:pt>
                <c:pt idx="6186">
                  <c:v>5.8186520122838212E-3</c:v>
                </c:pt>
                <c:pt idx="6187">
                  <c:v>5.8177117000646414E-3</c:v>
                </c:pt>
                <c:pt idx="6188">
                  <c:v>5.8167716917111E-3</c:v>
                </c:pt>
                <c:pt idx="6189">
                  <c:v>5.8158319870759293E-3</c:v>
                </c:pt>
                <c:pt idx="6190">
                  <c:v>5.8148925860119528E-3</c:v>
                </c:pt>
                <c:pt idx="6191">
                  <c:v>5.8139534883720929E-3</c:v>
                </c:pt>
                <c:pt idx="6192">
                  <c:v>5.8130146940093656E-3</c:v>
                </c:pt>
                <c:pt idx="6193">
                  <c:v>5.8120762027768806E-3</c:v>
                </c:pt>
                <c:pt idx="6194">
                  <c:v>5.8111380145278446E-3</c:v>
                </c:pt>
                <c:pt idx="6195">
                  <c:v>5.8102001291155583E-3</c:v>
                </c:pt>
                <c:pt idx="6196">
                  <c:v>5.8092625463934166E-3</c:v>
                </c:pt>
                <c:pt idx="6197">
                  <c:v>5.8083252662149082E-3</c:v>
                </c:pt>
                <c:pt idx="6198">
                  <c:v>5.8073882884336183E-3</c:v>
                </c:pt>
                <c:pt idx="6199">
                  <c:v>5.8064516129032262E-3</c:v>
                </c:pt>
                <c:pt idx="6200">
                  <c:v>5.8055152394775036E-3</c:v>
                </c:pt>
                <c:pt idx="6201">
                  <c:v>5.804579168010319E-3</c:v>
                </c:pt>
                <c:pt idx="6202">
                  <c:v>5.8036433983556348E-3</c:v>
                </c:pt>
                <c:pt idx="6203">
                  <c:v>5.8027079303675051E-3</c:v>
                </c:pt>
                <c:pt idx="6204">
                  <c:v>5.8017727639000805E-3</c:v>
                </c:pt>
                <c:pt idx="6205">
                  <c:v>5.8008378988076053E-3</c:v>
                </c:pt>
                <c:pt idx="6206">
                  <c:v>5.7999033349444172E-3</c:v>
                </c:pt>
                <c:pt idx="6207">
                  <c:v>5.7989690721649487E-3</c:v>
                </c:pt>
                <c:pt idx="6208">
                  <c:v>5.7980351103237232E-3</c:v>
                </c:pt>
                <c:pt idx="6209">
                  <c:v>5.7971014492753624E-3</c:v>
                </c:pt>
                <c:pt idx="6210">
                  <c:v>5.7961680888745769E-3</c:v>
                </c:pt>
                <c:pt idx="6211">
                  <c:v>5.7952350289761749E-3</c:v>
                </c:pt>
                <c:pt idx="6212">
                  <c:v>5.7943022694350553E-3</c:v>
                </c:pt>
                <c:pt idx="6213">
                  <c:v>5.7933698101062117E-3</c:v>
                </c:pt>
                <c:pt idx="6214">
                  <c:v>5.7924376508447306E-3</c:v>
                </c:pt>
                <c:pt idx="6215">
                  <c:v>5.7915057915057912E-3</c:v>
                </c:pt>
                <c:pt idx="6216">
                  <c:v>5.7905742319446681E-3</c:v>
                </c:pt>
                <c:pt idx="6217">
                  <c:v>5.789642972016726E-3</c:v>
                </c:pt>
                <c:pt idx="6218">
                  <c:v>5.7887120115774236E-3</c:v>
                </c:pt>
                <c:pt idx="6219">
                  <c:v>5.7877813504823147E-3</c:v>
                </c:pt>
                <c:pt idx="6220">
                  <c:v>5.7868509885870435E-3</c:v>
                </c:pt>
                <c:pt idx="6221">
                  <c:v>5.7859209257473485E-3</c:v>
                </c:pt>
                <c:pt idx="6222">
                  <c:v>5.7849911618190588E-3</c:v>
                </c:pt>
                <c:pt idx="6223">
                  <c:v>5.7840616966580976E-3</c:v>
                </c:pt>
                <c:pt idx="6224">
                  <c:v>5.7831325301204821E-3</c:v>
                </c:pt>
                <c:pt idx="6225">
                  <c:v>5.7822036620623195E-3</c:v>
                </c:pt>
                <c:pt idx="6226">
                  <c:v>5.7812750923398109E-3</c:v>
                </c:pt>
                <c:pt idx="6227">
                  <c:v>5.7803468208092483E-3</c:v>
                </c:pt>
                <c:pt idx="6228">
                  <c:v>5.779418847327019E-3</c:v>
                </c:pt>
                <c:pt idx="6229">
                  <c:v>5.7784911717495991E-3</c:v>
                </c:pt>
                <c:pt idx="6230">
                  <c:v>5.7775637939335581E-3</c:v>
                </c:pt>
                <c:pt idx="6231">
                  <c:v>5.7766367137355584E-3</c:v>
                </c:pt>
                <c:pt idx="6232">
                  <c:v>5.7757099310123535E-3</c:v>
                </c:pt>
                <c:pt idx="6233">
                  <c:v>5.7747834456207889E-3</c:v>
                </c:pt>
                <c:pt idx="6234">
                  <c:v>5.7738572574178026E-3</c:v>
                </c:pt>
                <c:pt idx="6235">
                  <c:v>5.7729313662604233E-3</c:v>
                </c:pt>
                <c:pt idx="6236">
                  <c:v>5.772005772005772E-3</c:v>
                </c:pt>
                <c:pt idx="6237">
                  <c:v>5.7710804745110611E-3</c:v>
                </c:pt>
                <c:pt idx="6238">
                  <c:v>5.7701554736335949E-3</c:v>
                </c:pt>
                <c:pt idx="6239">
                  <c:v>5.7692307692307696E-3</c:v>
                </c:pt>
                <c:pt idx="6240">
                  <c:v>5.7683063611600706E-3</c:v>
                </c:pt>
                <c:pt idx="6241">
                  <c:v>5.7673822492790771E-3</c:v>
                </c:pt>
                <c:pt idx="6242">
                  <c:v>5.7664584334454587E-3</c:v>
                </c:pt>
                <c:pt idx="6243">
                  <c:v>5.7655349135169766E-3</c:v>
                </c:pt>
                <c:pt idx="6244">
                  <c:v>5.7646116893514815E-3</c:v>
                </c:pt>
                <c:pt idx="6245">
                  <c:v>5.763688760806916E-3</c:v>
                </c:pt>
                <c:pt idx="6246">
                  <c:v>5.7627661277413157E-3</c:v>
                </c:pt>
                <c:pt idx="6247">
                  <c:v>5.7618437900128043E-3</c:v>
                </c:pt>
                <c:pt idx="6248">
                  <c:v>5.7609217474795969E-3</c:v>
                </c:pt>
                <c:pt idx="6249">
                  <c:v>5.7600000000000004E-3</c:v>
                </c:pt>
                <c:pt idx="6250">
                  <c:v>5.759078547432411E-3</c:v>
                </c:pt>
                <c:pt idx="6251">
                  <c:v>5.7581573896353169E-3</c:v>
                </c:pt>
                <c:pt idx="6252">
                  <c:v>5.7572365264672958E-3</c:v>
                </c:pt>
                <c:pt idx="6253">
                  <c:v>5.7563159577870161E-3</c:v>
                </c:pt>
                <c:pt idx="6254">
                  <c:v>5.7553956834532375E-3</c:v>
                </c:pt>
                <c:pt idx="6255">
                  <c:v>5.7544757033248083E-3</c:v>
                </c:pt>
                <c:pt idx="6256">
                  <c:v>5.7535560172606677E-3</c:v>
                </c:pt>
                <c:pt idx="6257">
                  <c:v>5.7526366251198467E-3</c:v>
                </c:pt>
                <c:pt idx="6258">
                  <c:v>5.7517175267614634E-3</c:v>
                </c:pt>
                <c:pt idx="6259">
                  <c:v>5.7507987220447284E-3</c:v>
                </c:pt>
                <c:pt idx="6260">
                  <c:v>5.7498802108289409E-3</c:v>
                </c:pt>
                <c:pt idx="6261">
                  <c:v>5.7489619929734911E-3</c:v>
                </c:pt>
                <c:pt idx="6262">
                  <c:v>5.748044068337857E-3</c:v>
                </c:pt>
                <c:pt idx="6263">
                  <c:v>5.7471264367816091E-3</c:v>
                </c:pt>
                <c:pt idx="6264">
                  <c:v>5.7462090981644058E-3</c:v>
                </c:pt>
                <c:pt idx="6265">
                  <c:v>5.7452920523459947E-3</c:v>
                </c:pt>
                <c:pt idx="6266">
                  <c:v>5.7443752991862135E-3</c:v>
                </c:pt>
                <c:pt idx="6267">
                  <c:v>5.7434588385449903E-3</c:v>
                </c:pt>
                <c:pt idx="6268">
                  <c:v>5.7425426702823416E-3</c:v>
                </c:pt>
                <c:pt idx="6269">
                  <c:v>5.7416267942583732E-3</c:v>
                </c:pt>
                <c:pt idx="6270">
                  <c:v>5.7407112103332802E-3</c:v>
                </c:pt>
                <c:pt idx="6271">
                  <c:v>5.7397959183673472E-3</c:v>
                </c:pt>
                <c:pt idx="6272">
                  <c:v>5.7388809182209472E-3</c:v>
                </c:pt>
                <c:pt idx="6273">
                  <c:v>5.7379662097545425E-3</c:v>
                </c:pt>
                <c:pt idx="6274">
                  <c:v>5.7370517928286855E-3</c:v>
                </c:pt>
                <c:pt idx="6275">
                  <c:v>5.7361376673040155E-3</c:v>
                </c:pt>
                <c:pt idx="6276">
                  <c:v>5.7352238330412621E-3</c:v>
                </c:pt>
                <c:pt idx="6277">
                  <c:v>5.7343102899012422E-3</c:v>
                </c:pt>
                <c:pt idx="6278">
                  <c:v>5.733397037744864E-3</c:v>
                </c:pt>
                <c:pt idx="6279">
                  <c:v>5.7324840764331206E-3</c:v>
                </c:pt>
                <c:pt idx="6280">
                  <c:v>5.7315714058270972E-3</c:v>
                </c:pt>
                <c:pt idx="6281">
                  <c:v>5.7306590257879654E-3</c:v>
                </c:pt>
                <c:pt idx="6282">
                  <c:v>5.7297469361769857E-3</c:v>
                </c:pt>
                <c:pt idx="6283">
                  <c:v>5.7288351368555059E-3</c:v>
                </c:pt>
                <c:pt idx="6284">
                  <c:v>5.7279236276849641E-3</c:v>
                </c:pt>
                <c:pt idx="6285">
                  <c:v>5.7270124085268851E-3</c:v>
                </c:pt>
                <c:pt idx="6286">
                  <c:v>5.7261014792428823E-3</c:v>
                </c:pt>
                <c:pt idx="6287">
                  <c:v>5.7251908396946565E-3</c:v>
                </c:pt>
                <c:pt idx="6288">
                  <c:v>5.7242804897439971E-3</c:v>
                </c:pt>
                <c:pt idx="6289">
                  <c:v>5.723370429252782E-3</c:v>
                </c:pt>
                <c:pt idx="6290">
                  <c:v>5.7224606580829757E-3</c:v>
                </c:pt>
                <c:pt idx="6291">
                  <c:v>5.7215511760966304E-3</c:v>
                </c:pt>
                <c:pt idx="6292">
                  <c:v>5.7206419831558877E-3</c:v>
                </c:pt>
                <c:pt idx="6293">
                  <c:v>5.7197330791229741E-3</c:v>
                </c:pt>
                <c:pt idx="6294">
                  <c:v>5.7188244638602063E-3</c:v>
                </c:pt>
                <c:pt idx="6295">
                  <c:v>5.7179161372299869E-3</c:v>
                </c:pt>
                <c:pt idx="6296">
                  <c:v>5.717008099094807E-3</c:v>
                </c:pt>
                <c:pt idx="6297">
                  <c:v>5.7161003493172435E-3</c:v>
                </c:pt>
                <c:pt idx="6298">
                  <c:v>5.7151928877599619E-3</c:v>
                </c:pt>
                <c:pt idx="6299">
                  <c:v>5.7142857142857143E-3</c:v>
                </c:pt>
                <c:pt idx="6300">
                  <c:v>5.7133788287573404E-3</c:v>
                </c:pt>
                <c:pt idx="6301">
                  <c:v>5.7124722310377659E-3</c:v>
                </c:pt>
                <c:pt idx="6302">
                  <c:v>5.7115659209900048E-3</c:v>
                </c:pt>
                <c:pt idx="6303">
                  <c:v>5.7106598984771571E-3</c:v>
                </c:pt>
                <c:pt idx="6304">
                  <c:v>5.7097541633624104E-3</c:v>
                </c:pt>
                <c:pt idx="6305">
                  <c:v>5.708848715509039E-3</c:v>
                </c:pt>
                <c:pt idx="6306">
                  <c:v>5.7079435547804031E-3</c:v>
                </c:pt>
                <c:pt idx="6307">
                  <c:v>5.7070386810399495E-3</c:v>
                </c:pt>
                <c:pt idx="6308">
                  <c:v>5.7061340941512127E-3</c:v>
                </c:pt>
                <c:pt idx="6309">
                  <c:v>5.7052297939778132E-3</c:v>
                </c:pt>
                <c:pt idx="6310">
                  <c:v>5.7043257803834572E-3</c:v>
                </c:pt>
                <c:pt idx="6311">
                  <c:v>5.7034220532319393E-3</c:v>
                </c:pt>
                <c:pt idx="6312">
                  <c:v>5.7025186123871377E-3</c:v>
                </c:pt>
                <c:pt idx="6313">
                  <c:v>5.7016154577130187E-3</c:v>
                </c:pt>
                <c:pt idx="6314">
                  <c:v>5.7007125890736346E-3</c:v>
                </c:pt>
                <c:pt idx="6315">
                  <c:v>5.699810006333122E-3</c:v>
                </c:pt>
                <c:pt idx="6316">
                  <c:v>5.6989077093557066E-3</c:v>
                </c:pt>
                <c:pt idx="6317">
                  <c:v>5.6980056980056983E-3</c:v>
                </c:pt>
                <c:pt idx="6318">
                  <c:v>5.6971039721474921E-3</c:v>
                </c:pt>
                <c:pt idx="6319">
                  <c:v>5.6962025316455696E-3</c:v>
                </c:pt>
                <c:pt idx="6320">
                  <c:v>5.6953013763644993E-3</c:v>
                </c:pt>
                <c:pt idx="6321">
                  <c:v>5.6944005061689337E-3</c:v>
                </c:pt>
                <c:pt idx="6322">
                  <c:v>5.693499920923612E-3</c:v>
                </c:pt>
                <c:pt idx="6323">
                  <c:v>5.6925996204933585E-3</c:v>
                </c:pt>
                <c:pt idx="6324">
                  <c:v>5.6916996047430826E-3</c:v>
                </c:pt>
                <c:pt idx="6325">
                  <c:v>5.6907998735377802E-3</c:v>
                </c:pt>
                <c:pt idx="6326">
                  <c:v>5.6899004267425323E-3</c:v>
                </c:pt>
                <c:pt idx="6327">
                  <c:v>5.6890012642225032E-3</c:v>
                </c:pt>
                <c:pt idx="6328">
                  <c:v>5.6881023858429448E-3</c:v>
                </c:pt>
                <c:pt idx="6329">
                  <c:v>5.6872037914691941E-3</c:v>
                </c:pt>
                <c:pt idx="6330">
                  <c:v>5.6863054809666719E-3</c:v>
                </c:pt>
                <c:pt idx="6331">
                  <c:v>5.6854074542008843E-3</c:v>
                </c:pt>
                <c:pt idx="6332">
                  <c:v>5.6845097110374233E-3</c:v>
                </c:pt>
                <c:pt idx="6333">
                  <c:v>5.6836122513419639E-3</c:v>
                </c:pt>
                <c:pt idx="6334">
                  <c:v>5.6827150749802682E-3</c:v>
                </c:pt>
                <c:pt idx="6335">
                  <c:v>5.681818181818182E-3</c:v>
                </c:pt>
                <c:pt idx="6336">
                  <c:v>5.6809215717216347E-3</c:v>
                </c:pt>
                <c:pt idx="6337">
                  <c:v>5.6800252445566423E-3</c:v>
                </c:pt>
                <c:pt idx="6338">
                  <c:v>5.6791292001893041E-3</c:v>
                </c:pt>
                <c:pt idx="6339">
                  <c:v>5.6782334384858045E-3</c:v>
                </c:pt>
                <c:pt idx="6340">
                  <c:v>5.6773379593124109E-3</c:v>
                </c:pt>
                <c:pt idx="6341">
                  <c:v>5.6764427625354778E-3</c:v>
                </c:pt>
                <c:pt idx="6342">
                  <c:v>5.6755478480214408E-3</c:v>
                </c:pt>
                <c:pt idx="6343">
                  <c:v>5.6746532156368226E-3</c:v>
                </c:pt>
                <c:pt idx="6344">
                  <c:v>5.6737588652482273E-3</c:v>
                </c:pt>
                <c:pt idx="6345">
                  <c:v>5.6728647967223449E-3</c:v>
                </c:pt>
                <c:pt idx="6346">
                  <c:v>5.6719710099259494E-3</c:v>
                </c:pt>
                <c:pt idx="6347">
                  <c:v>5.6710775047258983E-3</c:v>
                </c:pt>
                <c:pt idx="6348">
                  <c:v>5.6701842809891321E-3</c:v>
                </c:pt>
                <c:pt idx="6349">
                  <c:v>5.6692913385826774E-3</c:v>
                </c:pt>
                <c:pt idx="6350">
                  <c:v>5.6683986773736423E-3</c:v>
                </c:pt>
                <c:pt idx="6351">
                  <c:v>5.6675062972292188E-3</c:v>
                </c:pt>
                <c:pt idx="6352">
                  <c:v>5.666614198016685E-3</c:v>
                </c:pt>
                <c:pt idx="6353">
                  <c:v>5.6657223796033997E-3</c:v>
                </c:pt>
                <c:pt idx="6354">
                  <c:v>5.6648308418568057E-3</c:v>
                </c:pt>
                <c:pt idx="6355">
                  <c:v>5.6639395846444307E-3</c:v>
                </c:pt>
                <c:pt idx="6356">
                  <c:v>5.6630486078338843E-3</c:v>
                </c:pt>
                <c:pt idx="6357">
                  <c:v>5.662157911292859E-3</c:v>
                </c:pt>
                <c:pt idx="6358">
                  <c:v>5.6612674948891334E-3</c:v>
                </c:pt>
                <c:pt idx="6359">
                  <c:v>5.6603773584905656E-3</c:v>
                </c:pt>
                <c:pt idx="6360">
                  <c:v>5.6594875019651001E-3</c:v>
                </c:pt>
                <c:pt idx="6361">
                  <c:v>5.6585979251807606E-3</c:v>
                </c:pt>
                <c:pt idx="6362">
                  <c:v>5.6577086280056579E-3</c:v>
                </c:pt>
                <c:pt idx="6363">
                  <c:v>5.6568196103079825E-3</c:v>
                </c:pt>
                <c:pt idx="6364">
                  <c:v>5.6559308719560091E-3</c:v>
                </c:pt>
                <c:pt idx="6365">
                  <c:v>5.6550424128180964E-3</c:v>
                </c:pt>
                <c:pt idx="6366">
                  <c:v>5.6541542327626822E-3</c:v>
                </c:pt>
                <c:pt idx="6367">
                  <c:v>5.6532663316582916E-3</c:v>
                </c:pt>
                <c:pt idx="6368">
                  <c:v>5.6523787093735282E-3</c:v>
                </c:pt>
                <c:pt idx="6369">
                  <c:v>5.6514913657770803E-3</c:v>
                </c:pt>
                <c:pt idx="6370">
                  <c:v>5.6506043007377178E-3</c:v>
                </c:pt>
                <c:pt idx="6371">
                  <c:v>5.6497175141242938E-3</c:v>
                </c:pt>
                <c:pt idx="6372">
                  <c:v>5.648831005805743E-3</c:v>
                </c:pt>
                <c:pt idx="6373">
                  <c:v>5.6479447756510827E-3</c:v>
                </c:pt>
                <c:pt idx="6374">
                  <c:v>5.6470588235294121E-3</c:v>
                </c:pt>
                <c:pt idx="6375">
                  <c:v>5.6461731493099125E-3</c:v>
                </c:pt>
                <c:pt idx="6376">
                  <c:v>5.6452877528618472E-3</c:v>
                </c:pt>
                <c:pt idx="6377">
                  <c:v>5.6444026340545629E-3</c:v>
                </c:pt>
                <c:pt idx="6378">
                  <c:v>5.6435177927574853E-3</c:v>
                </c:pt>
                <c:pt idx="6379">
                  <c:v>5.642633228840125E-3</c:v>
                </c:pt>
                <c:pt idx="6380">
                  <c:v>5.6417489421720732E-3</c:v>
                </c:pt>
                <c:pt idx="6381">
                  <c:v>5.640864932623002E-3</c:v>
                </c:pt>
                <c:pt idx="6382">
                  <c:v>5.6399812000626666E-3</c:v>
                </c:pt>
                <c:pt idx="6383">
                  <c:v>5.6390977443609019E-3</c:v>
                </c:pt>
                <c:pt idx="6384">
                  <c:v>5.6382145653876272E-3</c:v>
                </c:pt>
                <c:pt idx="6385">
                  <c:v>5.6373316630128406E-3</c:v>
                </c:pt>
                <c:pt idx="6386">
                  <c:v>5.6364490371066224E-3</c:v>
                </c:pt>
                <c:pt idx="6387">
                  <c:v>5.6355666875391357E-3</c:v>
                </c:pt>
                <c:pt idx="6388">
                  <c:v>5.6346846141806231E-3</c:v>
                </c:pt>
                <c:pt idx="6389">
                  <c:v>5.6338028169014088E-3</c:v>
                </c:pt>
                <c:pt idx="6390">
                  <c:v>5.6329212955718976E-3</c:v>
                </c:pt>
                <c:pt idx="6391">
                  <c:v>5.6320400500625778E-3</c:v>
                </c:pt>
                <c:pt idx="6392">
                  <c:v>5.6311590802440173E-3</c:v>
                </c:pt>
                <c:pt idx="6393">
                  <c:v>5.630278385986863E-3</c:v>
                </c:pt>
                <c:pt idx="6394">
                  <c:v>5.6293979671618449E-3</c:v>
                </c:pt>
                <c:pt idx="6395">
                  <c:v>5.6285178236397749E-3</c:v>
                </c:pt>
                <c:pt idx="6396">
                  <c:v>5.6276379552915425E-3</c:v>
                </c:pt>
                <c:pt idx="6397">
                  <c:v>5.6267583619881217E-3</c:v>
                </c:pt>
                <c:pt idx="6398">
                  <c:v>5.6258790436005627E-3</c:v>
                </c:pt>
                <c:pt idx="6399">
                  <c:v>5.6249999999999998E-3</c:v>
                </c:pt>
                <c:pt idx="6400">
                  <c:v>5.6241212310576471E-3</c:v>
                </c:pt>
                <c:pt idx="6401">
                  <c:v>5.6232427366447986E-3</c:v>
                </c:pt>
                <c:pt idx="6402">
                  <c:v>5.622364516632828E-3</c:v>
                </c:pt>
                <c:pt idx="6403">
                  <c:v>5.6214865708931914E-3</c:v>
                </c:pt>
                <c:pt idx="6404">
                  <c:v>5.6206088992974239E-3</c:v>
                </c:pt>
                <c:pt idx="6405">
                  <c:v>5.6197315017171403E-3</c:v>
                </c:pt>
                <c:pt idx="6406">
                  <c:v>5.6188543780240361E-3</c:v>
                </c:pt>
                <c:pt idx="6407">
                  <c:v>5.6179775280898875E-3</c:v>
                </c:pt>
                <c:pt idx="6408">
                  <c:v>5.6171009517865505E-3</c:v>
                </c:pt>
                <c:pt idx="6409">
                  <c:v>5.6162246489859591E-3</c:v>
                </c:pt>
                <c:pt idx="6410">
                  <c:v>5.6153486195601307E-3</c:v>
                </c:pt>
                <c:pt idx="6411">
                  <c:v>5.6144728633811605E-3</c:v>
                </c:pt>
                <c:pt idx="6412">
                  <c:v>5.6135973803212221E-3</c:v>
                </c:pt>
                <c:pt idx="6413">
                  <c:v>5.6127221702525721E-3</c:v>
                </c:pt>
                <c:pt idx="6414">
                  <c:v>5.6118472330475445E-3</c:v>
                </c:pt>
                <c:pt idx="6415">
                  <c:v>5.6109725685785537E-3</c:v>
                </c:pt>
                <c:pt idx="6416">
                  <c:v>5.6100981767180924E-3</c:v>
                </c:pt>
                <c:pt idx="6417">
                  <c:v>5.6092240573387348E-3</c:v>
                </c:pt>
                <c:pt idx="6418">
                  <c:v>5.608350210313133E-3</c:v>
                </c:pt>
                <c:pt idx="6419">
                  <c:v>5.6074766355140183E-3</c:v>
                </c:pt>
                <c:pt idx="6420">
                  <c:v>5.6066033328142032E-3</c:v>
                </c:pt>
                <c:pt idx="6421">
                  <c:v>5.6057303020865777E-3</c:v>
                </c:pt>
                <c:pt idx="6422">
                  <c:v>5.6048575432041106E-3</c:v>
                </c:pt>
                <c:pt idx="6423">
                  <c:v>5.6039850560398504E-3</c:v>
                </c:pt>
                <c:pt idx="6424">
                  <c:v>5.6031128404669265E-3</c:v>
                </c:pt>
                <c:pt idx="6425">
                  <c:v>5.6022408963585435E-3</c:v>
                </c:pt>
                <c:pt idx="6426">
                  <c:v>5.6013692235879885E-3</c:v>
                </c:pt>
                <c:pt idx="6427">
                  <c:v>5.6004978220286251E-3</c:v>
                </c:pt>
                <c:pt idx="6428">
                  <c:v>5.5996266915538965E-3</c:v>
                </c:pt>
                <c:pt idx="6429">
                  <c:v>5.5987558320373249E-3</c:v>
                </c:pt>
                <c:pt idx="6430">
                  <c:v>5.5978852433525112E-3</c:v>
                </c:pt>
                <c:pt idx="6431">
                  <c:v>5.597014925373134E-3</c:v>
                </c:pt>
                <c:pt idx="6432">
                  <c:v>5.5961448779729521E-3</c:v>
                </c:pt>
                <c:pt idx="6433">
                  <c:v>5.5952751010258008E-3</c:v>
                </c:pt>
                <c:pt idx="6434">
                  <c:v>5.5944055944055944E-3</c:v>
                </c:pt>
                <c:pt idx="6435">
                  <c:v>5.5935363579863269E-3</c:v>
                </c:pt>
                <c:pt idx="6436">
                  <c:v>5.5926673916420694E-3</c:v>
                </c:pt>
                <c:pt idx="6437">
                  <c:v>5.5917986952469714E-3</c:v>
                </c:pt>
                <c:pt idx="6438">
                  <c:v>5.59093026867526E-3</c:v>
                </c:pt>
                <c:pt idx="6439">
                  <c:v>5.5900621118012426E-3</c:v>
                </c:pt>
                <c:pt idx="6440">
                  <c:v>5.5891942244993015E-3</c:v>
                </c:pt>
                <c:pt idx="6441">
                  <c:v>5.5883266066438994E-3</c:v>
                </c:pt>
                <c:pt idx="6442">
                  <c:v>5.5874592581095766E-3</c:v>
                </c:pt>
                <c:pt idx="6443">
                  <c:v>5.5865921787709499E-3</c:v>
                </c:pt>
                <c:pt idx="6444">
                  <c:v>5.585725368502715E-3</c:v>
                </c:pt>
                <c:pt idx="6445">
                  <c:v>5.5848588271796467E-3</c:v>
                </c:pt>
                <c:pt idx="6446">
                  <c:v>5.583992554676594E-3</c:v>
                </c:pt>
                <c:pt idx="6447">
                  <c:v>5.5831265508684861E-3</c:v>
                </c:pt>
                <c:pt idx="6448">
                  <c:v>5.5822608156303301E-3</c:v>
                </c:pt>
                <c:pt idx="6449">
                  <c:v>5.5813953488372094E-3</c:v>
                </c:pt>
                <c:pt idx="6450">
                  <c:v>5.5805301503642846E-3</c:v>
                </c:pt>
                <c:pt idx="6451">
                  <c:v>5.5796652200867944E-3</c:v>
                </c:pt>
                <c:pt idx="6452">
                  <c:v>5.5788005578800556E-3</c:v>
                </c:pt>
                <c:pt idx="6453">
                  <c:v>5.5779361636194612E-3</c:v>
                </c:pt>
                <c:pt idx="6454">
                  <c:v>5.5770720371804807E-3</c:v>
                </c:pt>
                <c:pt idx="6455">
                  <c:v>5.7311028500619575E-3</c:v>
                </c:pt>
                <c:pt idx="6456">
                  <c:v>5.7302152702493414E-3</c:v>
                </c:pt>
                <c:pt idx="6457">
                  <c:v>5.7293279653143391E-3</c:v>
                </c:pt>
                <c:pt idx="6458">
                  <c:v>5.7284409351292774E-3</c:v>
                </c:pt>
                <c:pt idx="6459">
                  <c:v>5.7275541795665632E-3</c:v>
                </c:pt>
                <c:pt idx="6460">
                  <c:v>5.7266676984986846E-3</c:v>
                </c:pt>
                <c:pt idx="6461">
                  <c:v>5.7257814917982047E-3</c:v>
                </c:pt>
                <c:pt idx="6462">
                  <c:v>5.7248955593377686E-3</c:v>
                </c:pt>
                <c:pt idx="6463">
                  <c:v>5.7240099009900989E-3</c:v>
                </c:pt>
                <c:pt idx="6464">
                  <c:v>5.7231245166279969E-3</c:v>
                </c:pt>
                <c:pt idx="6465">
                  <c:v>5.722239406124343E-3</c:v>
                </c:pt>
                <c:pt idx="6466">
                  <c:v>5.7213545693520955E-3</c:v>
                </c:pt>
                <c:pt idx="6467">
                  <c:v>5.7204700061842919E-3</c:v>
                </c:pt>
                <c:pt idx="6468">
                  <c:v>5.7195857164940482E-3</c:v>
                </c:pt>
                <c:pt idx="6469">
                  <c:v>5.7187017001545598E-3</c:v>
                </c:pt>
                <c:pt idx="6470">
                  <c:v>5.7178179570390973E-3</c:v>
                </c:pt>
                <c:pt idx="6471">
                  <c:v>5.7169344870210137E-3</c:v>
                </c:pt>
                <c:pt idx="6472">
                  <c:v>5.7160512899737366E-3</c:v>
                </c:pt>
                <c:pt idx="6473">
                  <c:v>5.7151683657707753E-3</c:v>
                </c:pt>
                <c:pt idx="6474">
                  <c:v>5.7142857142857143E-3</c:v>
                </c:pt>
                <c:pt idx="6475">
                  <c:v>5.7134033353922172E-3</c:v>
                </c:pt>
                <c:pt idx="6476">
                  <c:v>5.7125212289640265E-3</c:v>
                </c:pt>
                <c:pt idx="6477">
                  <c:v>5.711639394874961E-3</c:v>
                </c:pt>
                <c:pt idx="6478">
                  <c:v>5.7107578329989193E-3</c:v>
                </c:pt>
                <c:pt idx="6479">
                  <c:v>5.7098765432098764E-3</c:v>
                </c:pt>
                <c:pt idx="6480">
                  <c:v>5.7089955253818853E-3</c:v>
                </c:pt>
                <c:pt idx="6481">
                  <c:v>5.7081147793890778E-3</c:v>
                </c:pt>
                <c:pt idx="6482">
                  <c:v>5.7072343051056606E-3</c:v>
                </c:pt>
                <c:pt idx="6483">
                  <c:v>5.7063541024059226E-3</c:v>
                </c:pt>
                <c:pt idx="6484">
                  <c:v>5.7054741711642255E-3</c:v>
                </c:pt>
                <c:pt idx="6485">
                  <c:v>5.7045945112550109E-3</c:v>
                </c:pt>
                <c:pt idx="6486">
                  <c:v>5.7037151225527976E-3</c:v>
                </c:pt>
                <c:pt idx="6487">
                  <c:v>5.7028360049321825E-3</c:v>
                </c:pt>
                <c:pt idx="6488">
                  <c:v>5.7019571582678378E-3</c:v>
                </c:pt>
                <c:pt idx="6489">
                  <c:v>5.7010785824345147E-3</c:v>
                </c:pt>
                <c:pt idx="6490">
                  <c:v>5.7002002773070409E-3</c:v>
                </c:pt>
                <c:pt idx="6491">
                  <c:v>5.6993222427603202E-3</c:v>
                </c:pt>
                <c:pt idx="6492">
                  <c:v>5.6984444786693364E-3</c:v>
                </c:pt>
                <c:pt idx="6493">
                  <c:v>5.6975669849091467E-3</c:v>
                </c:pt>
                <c:pt idx="6494">
                  <c:v>5.6966897613548884E-3</c:v>
                </c:pt>
                <c:pt idx="6495">
                  <c:v>5.6958128078817734E-3</c:v>
                </c:pt>
                <c:pt idx="6496">
                  <c:v>5.6949361243650914E-3</c:v>
                </c:pt>
                <c:pt idx="6497">
                  <c:v>5.6940597106802096E-3</c:v>
                </c:pt>
                <c:pt idx="6498">
                  <c:v>5.6931835667025695E-3</c:v>
                </c:pt>
                <c:pt idx="6499">
                  <c:v>5.6923076923076927E-3</c:v>
                </c:pt>
                <c:pt idx="6500">
                  <c:v>5.6914320873711734E-3</c:v>
                </c:pt>
                <c:pt idx="6501">
                  <c:v>5.6905567517686866E-3</c:v>
                </c:pt>
                <c:pt idx="6502">
                  <c:v>5.6896816853759802E-3</c:v>
                </c:pt>
                <c:pt idx="6503">
                  <c:v>5.6888068880688808E-3</c:v>
                </c:pt>
                <c:pt idx="6504">
                  <c:v>5.6879323597232899E-3</c:v>
                </c:pt>
                <c:pt idx="6505">
                  <c:v>5.687058100215186E-3</c:v>
                </c:pt>
                <c:pt idx="6506">
                  <c:v>5.686184109420624E-3</c:v>
                </c:pt>
                <c:pt idx="6507">
                  <c:v>5.6853103872157341E-3</c:v>
                </c:pt>
                <c:pt idx="6508">
                  <c:v>5.6844369334767249E-3</c:v>
                </c:pt>
                <c:pt idx="6509">
                  <c:v>5.6835637480798775E-3</c:v>
                </c:pt>
                <c:pt idx="6510">
                  <c:v>5.6826908309015513E-3</c:v>
                </c:pt>
                <c:pt idx="6511">
                  <c:v>5.681818181818182E-3</c:v>
                </c:pt>
                <c:pt idx="6512">
                  <c:v>5.6809458007062797E-3</c:v>
                </c:pt>
                <c:pt idx="6513">
                  <c:v>5.6800736874424319E-3</c:v>
                </c:pt>
                <c:pt idx="6514">
                  <c:v>5.6792018419032997E-3</c:v>
                </c:pt>
                <c:pt idx="6515">
                  <c:v>5.6783302639656233E-3</c:v>
                </c:pt>
                <c:pt idx="6516">
                  <c:v>5.6774589535062148E-3</c:v>
                </c:pt>
                <c:pt idx="6517">
                  <c:v>5.6765879104019642E-3</c:v>
                </c:pt>
                <c:pt idx="6518">
                  <c:v>5.6757171345298355E-3</c:v>
                </c:pt>
                <c:pt idx="6519">
                  <c:v>5.6748466257668714E-3</c:v>
                </c:pt>
                <c:pt idx="6520">
                  <c:v>5.6739763839901858E-3</c:v>
                </c:pt>
                <c:pt idx="6521">
                  <c:v>5.67310640907697E-3</c:v>
                </c:pt>
                <c:pt idx="6522">
                  <c:v>5.6722367009044922E-3</c:v>
                </c:pt>
                <c:pt idx="6523">
                  <c:v>5.6713672593500918E-3</c:v>
                </c:pt>
                <c:pt idx="6524">
                  <c:v>5.6704980842911881E-3</c:v>
                </c:pt>
                <c:pt idx="6525">
                  <c:v>5.6696291756052715E-3</c:v>
                </c:pt>
                <c:pt idx="6526">
                  <c:v>5.6687605331699094E-3</c:v>
                </c:pt>
                <c:pt idx="6527">
                  <c:v>5.6678921568627449E-3</c:v>
                </c:pt>
                <c:pt idx="6528">
                  <c:v>5.6670240465614948E-3</c:v>
                </c:pt>
                <c:pt idx="6529">
                  <c:v>5.6661562021439512E-3</c:v>
                </c:pt>
                <c:pt idx="6530">
                  <c:v>5.6652886234879801E-3</c:v>
                </c:pt>
                <c:pt idx="6531">
                  <c:v>5.6644213104715246E-3</c:v>
                </c:pt>
                <c:pt idx="6532">
                  <c:v>5.6635542629726006E-3</c:v>
                </c:pt>
                <c:pt idx="6533">
                  <c:v>5.6626874808692988E-3</c:v>
                </c:pt>
                <c:pt idx="6534">
                  <c:v>5.6618209640397861E-3</c:v>
                </c:pt>
                <c:pt idx="6535">
                  <c:v>5.6609547123623013E-3</c:v>
                </c:pt>
                <c:pt idx="6536">
                  <c:v>5.6600887257151596E-3</c:v>
                </c:pt>
                <c:pt idx="6537">
                  <c:v>5.6592230039767509E-3</c:v>
                </c:pt>
                <c:pt idx="6538">
                  <c:v>5.6583575470255387E-3</c:v>
                </c:pt>
                <c:pt idx="6539">
                  <c:v>5.6574923547400612E-3</c:v>
                </c:pt>
                <c:pt idx="6540">
                  <c:v>5.6566274269989301E-3</c:v>
                </c:pt>
                <c:pt idx="6541">
                  <c:v>5.6557627636808312E-3</c:v>
                </c:pt>
                <c:pt idx="6542">
                  <c:v>5.6548983646645271E-3</c:v>
                </c:pt>
                <c:pt idx="6543">
                  <c:v>5.6540342298288509E-3</c:v>
                </c:pt>
                <c:pt idx="6544">
                  <c:v>5.6531703590527119E-3</c:v>
                </c:pt>
                <c:pt idx="6545">
                  <c:v>5.6523067522150933E-3</c:v>
                </c:pt>
                <c:pt idx="6546">
                  <c:v>5.651443409195051E-3</c:v>
                </c:pt>
                <c:pt idx="6547">
                  <c:v>5.6505803298717164E-3</c:v>
                </c:pt>
                <c:pt idx="6548">
                  <c:v>5.6497175141242938E-3</c:v>
                </c:pt>
                <c:pt idx="6549">
                  <c:v>5.6488549618320611E-3</c:v>
                </c:pt>
                <c:pt idx="6550">
                  <c:v>5.6479926728743701E-3</c:v>
                </c:pt>
                <c:pt idx="6551">
                  <c:v>5.647130647130647E-3</c:v>
                </c:pt>
                <c:pt idx="6552">
                  <c:v>5.6462688844803903E-3</c:v>
                </c:pt>
                <c:pt idx="6553">
                  <c:v>5.7979859627708269E-3</c:v>
                </c:pt>
                <c:pt idx="6554">
                  <c:v>5.7971014492753624E-3</c:v>
                </c:pt>
                <c:pt idx="6555">
                  <c:v>5.7962172056131786E-3</c:v>
                </c:pt>
                <c:pt idx="6556">
                  <c:v>5.7953332316608205E-3</c:v>
                </c:pt>
                <c:pt idx="6557">
                  <c:v>5.7944495272949067E-3</c:v>
                </c:pt>
                <c:pt idx="6558">
                  <c:v>5.793566092392133E-3</c:v>
                </c:pt>
                <c:pt idx="6559">
                  <c:v>5.7926829268292682E-3</c:v>
                </c:pt>
                <c:pt idx="6560">
                  <c:v>5.7918000304831583E-3</c:v>
                </c:pt>
                <c:pt idx="6561">
                  <c:v>5.7909174032307227E-3</c:v>
                </c:pt>
                <c:pt idx="6562">
                  <c:v>5.7900350449489567E-3</c:v>
                </c:pt>
                <c:pt idx="6563">
                  <c:v>5.7891529555149299E-3</c:v>
                </c:pt>
                <c:pt idx="6564">
                  <c:v>5.7882711348057883E-3</c:v>
                </c:pt>
                <c:pt idx="6565">
                  <c:v>5.7873895826987508E-3</c:v>
                </c:pt>
                <c:pt idx="6566">
                  <c:v>5.7865082990711135E-3</c:v>
                </c:pt>
                <c:pt idx="6567">
                  <c:v>5.7856272838002435E-3</c:v>
                </c:pt>
                <c:pt idx="6568">
                  <c:v>5.7847465367635862E-3</c:v>
                </c:pt>
                <c:pt idx="6569">
                  <c:v>5.7838660578386604E-3</c:v>
                </c:pt>
                <c:pt idx="6570">
                  <c:v>5.782985846903059E-3</c:v>
                </c:pt>
                <c:pt idx="6571">
                  <c:v>5.7821059038344492E-3</c:v>
                </c:pt>
                <c:pt idx="6572">
                  <c:v>5.7812262285105737E-3</c:v>
                </c:pt>
                <c:pt idx="6573">
                  <c:v>5.7803468208092483E-3</c:v>
                </c:pt>
                <c:pt idx="6574">
                  <c:v>5.9315589353612164E-3</c:v>
                </c:pt>
                <c:pt idx="6575">
                  <c:v>5.930656934306569E-3</c:v>
                </c:pt>
                <c:pt idx="6576">
                  <c:v>5.9297552075414321E-3</c:v>
                </c:pt>
                <c:pt idx="6577">
                  <c:v>5.9288537549407111E-3</c:v>
                </c:pt>
                <c:pt idx="6578">
                  <c:v>5.9279525763793889E-3</c:v>
                </c:pt>
                <c:pt idx="6579">
                  <c:v>5.9270516717325229E-3</c:v>
                </c:pt>
                <c:pt idx="6580">
                  <c:v>5.9261510408752469E-3</c:v>
                </c:pt>
                <c:pt idx="6581">
                  <c:v>5.9252506836827709E-3</c:v>
                </c:pt>
                <c:pt idx="6582">
                  <c:v>5.9243506000303814E-3</c:v>
                </c:pt>
                <c:pt idx="6583">
                  <c:v>5.9234507897934384E-3</c:v>
                </c:pt>
                <c:pt idx="6584">
                  <c:v>5.92255125284738E-3</c:v>
                </c:pt>
                <c:pt idx="6585">
                  <c:v>5.9216519890677192E-3</c:v>
                </c:pt>
                <c:pt idx="6586">
                  <c:v>5.9207529983300441E-3</c:v>
                </c:pt>
                <c:pt idx="6587">
                  <c:v>5.9198542805100184E-3</c:v>
                </c:pt>
                <c:pt idx="6588">
                  <c:v>5.9189558354833813E-3</c:v>
                </c:pt>
                <c:pt idx="6589">
                  <c:v>5.9180576631259483E-3</c:v>
                </c:pt>
                <c:pt idx="6590">
                  <c:v>5.9171597633136093E-3</c:v>
                </c:pt>
                <c:pt idx="6591">
                  <c:v>5.9162621359223301E-3</c:v>
                </c:pt>
                <c:pt idx="6592">
                  <c:v>5.9153647808281515E-3</c:v>
                </c:pt>
                <c:pt idx="6593">
                  <c:v>5.9144676979071883E-3</c:v>
                </c:pt>
                <c:pt idx="6594">
                  <c:v>5.9135708870356333E-3</c:v>
                </c:pt>
                <c:pt idx="6595">
                  <c:v>5.9126743480897512E-3</c:v>
                </c:pt>
                <c:pt idx="6596">
                  <c:v>5.9117780809458849E-3</c:v>
                </c:pt>
                <c:pt idx="6597">
                  <c:v>5.9108820854804484E-3</c:v>
                </c:pt>
                <c:pt idx="6598">
                  <c:v>5.9099863615699345E-3</c:v>
                </c:pt>
                <c:pt idx="6599">
                  <c:v>5.909090909090909E-3</c:v>
                </c:pt>
                <c:pt idx="6600">
                  <c:v>5.9081957279200122E-3</c:v>
                </c:pt>
                <c:pt idx="6601">
                  <c:v>5.9073008179339592E-3</c:v>
                </c:pt>
                <c:pt idx="6602">
                  <c:v>5.906406179009541E-3</c:v>
                </c:pt>
                <c:pt idx="6603">
                  <c:v>5.905511811023622E-3</c:v>
                </c:pt>
                <c:pt idx="6604">
                  <c:v>5.9046177138531416E-3</c:v>
                </c:pt>
                <c:pt idx="6605">
                  <c:v>5.9037238873751131E-3</c:v>
                </c:pt>
                <c:pt idx="6606">
                  <c:v>5.9028303314666263E-3</c:v>
                </c:pt>
                <c:pt idx="6607">
                  <c:v>5.9019370460048426E-3</c:v>
                </c:pt>
                <c:pt idx="6608">
                  <c:v>5.9010440308669993E-3</c:v>
                </c:pt>
                <c:pt idx="6609">
                  <c:v>5.9001512859304089E-3</c:v>
                </c:pt>
                <c:pt idx="6610">
                  <c:v>5.899258811072455E-3</c:v>
                </c:pt>
                <c:pt idx="6611">
                  <c:v>5.8983666061705993E-3</c:v>
                </c:pt>
                <c:pt idx="6612">
                  <c:v>5.897474671102374E-3</c:v>
                </c:pt>
                <c:pt idx="6613">
                  <c:v>5.8965830057453889E-3</c:v>
                </c:pt>
                <c:pt idx="6614">
                  <c:v>5.8956916099773245E-3</c:v>
                </c:pt>
                <c:pt idx="6615">
                  <c:v>5.8948004836759374E-3</c:v>
                </c:pt>
                <c:pt idx="6616">
                  <c:v>5.893909626719057E-3</c:v>
                </c:pt>
                <c:pt idx="6617">
                  <c:v>5.8930190389845875E-3</c:v>
                </c:pt>
                <c:pt idx="6618">
                  <c:v>5.8921287203505058E-3</c:v>
                </c:pt>
                <c:pt idx="6619">
                  <c:v>5.8912386706948643E-3</c:v>
                </c:pt>
                <c:pt idx="6620">
                  <c:v>5.8903488898957865E-3</c:v>
                </c:pt>
                <c:pt idx="6621">
                  <c:v>5.8894593778314706E-3</c:v>
                </c:pt>
                <c:pt idx="6622">
                  <c:v>5.8885701343801902E-3</c:v>
                </c:pt>
                <c:pt idx="6623">
                  <c:v>5.88768115942029E-3</c:v>
                </c:pt>
                <c:pt idx="6624">
                  <c:v>5.8867924528301883E-3</c:v>
                </c:pt>
                <c:pt idx="6625">
                  <c:v>5.8859040144883792E-3</c:v>
                </c:pt>
                <c:pt idx="6626">
                  <c:v>5.8850158442734267E-3</c:v>
                </c:pt>
                <c:pt idx="6627">
                  <c:v>5.8841279420639714E-3</c:v>
                </c:pt>
                <c:pt idx="6628">
                  <c:v>5.8832403077387239E-3</c:v>
                </c:pt>
                <c:pt idx="6629">
                  <c:v>5.8823529411764705E-3</c:v>
                </c:pt>
                <c:pt idx="6630">
                  <c:v>5.8814658422560702E-3</c:v>
                </c:pt>
                <c:pt idx="6631">
                  <c:v>5.8805790108564533E-3</c:v>
                </c:pt>
                <c:pt idx="6632">
                  <c:v>5.8796924468566261E-3</c:v>
                </c:pt>
                <c:pt idx="6633">
                  <c:v>5.8788061501356646E-3</c:v>
                </c:pt>
                <c:pt idx="6634">
                  <c:v>5.8779201205727202E-3</c:v>
                </c:pt>
                <c:pt idx="6635">
                  <c:v>5.8770343580470162E-3</c:v>
                </c:pt>
                <c:pt idx="6636">
                  <c:v>5.876148862437848E-3</c:v>
                </c:pt>
                <c:pt idx="6637">
                  <c:v>5.8752636336245855E-3</c:v>
                </c:pt>
                <c:pt idx="6638">
                  <c:v>5.8743786714866696E-3</c:v>
                </c:pt>
                <c:pt idx="6639">
                  <c:v>5.8734939759036145E-3</c:v>
                </c:pt>
                <c:pt idx="6640">
                  <c:v>5.8726095467550067E-3</c:v>
                </c:pt>
                <c:pt idx="6641">
                  <c:v>5.871725383920506E-3</c:v>
                </c:pt>
                <c:pt idx="6642">
                  <c:v>5.8708414872798431E-3</c:v>
                </c:pt>
                <c:pt idx="6643">
                  <c:v>5.8699578567128234E-3</c:v>
                </c:pt>
                <c:pt idx="6644">
                  <c:v>5.8690744920993224E-3</c:v>
                </c:pt>
                <c:pt idx="6645">
                  <c:v>5.8681913933192895E-3</c:v>
                </c:pt>
                <c:pt idx="6646">
                  <c:v>5.867308560252746E-3</c:v>
                </c:pt>
                <c:pt idx="6647">
                  <c:v>5.8664259927797835E-3</c:v>
                </c:pt>
                <c:pt idx="6648">
                  <c:v>5.8655436907805681E-3</c:v>
                </c:pt>
                <c:pt idx="6649">
                  <c:v>5.8646616541353381E-3</c:v>
                </c:pt>
                <c:pt idx="6650">
                  <c:v>5.8637798827244026E-3</c:v>
                </c:pt>
                <c:pt idx="6651">
                  <c:v>5.8628983764281422E-3</c:v>
                </c:pt>
                <c:pt idx="6652">
                  <c:v>5.86201713512701E-3</c:v>
                </c:pt>
                <c:pt idx="6653">
                  <c:v>5.8611361587015331E-3</c:v>
                </c:pt>
                <c:pt idx="6654">
                  <c:v>5.8602554470323061E-3</c:v>
                </c:pt>
                <c:pt idx="6655">
                  <c:v>5.859375E-3</c:v>
                </c:pt>
                <c:pt idx="6656">
                  <c:v>5.8584948174853534E-3</c:v>
                </c:pt>
                <c:pt idx="6657">
                  <c:v>5.8576148993691795E-3</c:v>
                </c:pt>
                <c:pt idx="6658">
                  <c:v>5.8567352455323619E-3</c:v>
                </c:pt>
                <c:pt idx="6659">
                  <c:v>5.8558558558558559E-3</c:v>
                </c:pt>
                <c:pt idx="6660">
                  <c:v>5.8549767302206873E-3</c:v>
                </c:pt>
                <c:pt idx="6661">
                  <c:v>5.8540978685079556E-3</c:v>
                </c:pt>
                <c:pt idx="6662">
                  <c:v>5.8532192705988296E-3</c:v>
                </c:pt>
                <c:pt idx="6663">
                  <c:v>5.8523409363745501E-3</c:v>
                </c:pt>
                <c:pt idx="6664">
                  <c:v>5.8514628657164291E-3</c:v>
                </c:pt>
                <c:pt idx="6665">
                  <c:v>5.8505850585058505E-3</c:v>
                </c:pt>
                <c:pt idx="6666">
                  <c:v>5.8497075146242685E-3</c:v>
                </c:pt>
                <c:pt idx="6667">
                  <c:v>5.8488302339532094E-3</c:v>
                </c:pt>
                <c:pt idx="6668">
                  <c:v>5.8479532163742687E-3</c:v>
                </c:pt>
                <c:pt idx="6669">
                  <c:v>5.8470764617691157E-3</c:v>
                </c:pt>
                <c:pt idx="6670">
                  <c:v>5.8461999700194873E-3</c:v>
                </c:pt>
                <c:pt idx="6671">
                  <c:v>5.8453237410071943E-3</c:v>
                </c:pt>
                <c:pt idx="6672">
                  <c:v>5.8444477746141168E-3</c:v>
                </c:pt>
                <c:pt idx="6673">
                  <c:v>5.8435720707222059E-3</c:v>
                </c:pt>
                <c:pt idx="6674">
                  <c:v>5.8426966292134831E-3</c:v>
                </c:pt>
                <c:pt idx="6675">
                  <c:v>5.8418214499700418E-3</c:v>
                </c:pt>
                <c:pt idx="6676">
                  <c:v>5.8409465328740449E-3</c:v>
                </c:pt>
                <c:pt idx="6677">
                  <c:v>5.8400718778077272E-3</c:v>
                </c:pt>
                <c:pt idx="6678">
                  <c:v>5.8391974846533912E-3</c:v>
                </c:pt>
                <c:pt idx="6679">
                  <c:v>5.8383233532934131E-3</c:v>
                </c:pt>
                <c:pt idx="6680">
                  <c:v>5.8374494836102376E-3</c:v>
                </c:pt>
                <c:pt idx="6681">
                  <c:v>5.8365758754863814E-3</c:v>
                </c:pt>
                <c:pt idx="6682">
                  <c:v>5.835702528804429E-3</c:v>
                </c:pt>
                <c:pt idx="6683">
                  <c:v>5.8348294434470375E-3</c:v>
                </c:pt>
                <c:pt idx="6684">
                  <c:v>5.8339566192969336E-3</c:v>
                </c:pt>
                <c:pt idx="6685">
                  <c:v>5.8330840562369132E-3</c:v>
                </c:pt>
                <c:pt idx="6686">
                  <c:v>5.8322117541498427E-3</c:v>
                </c:pt>
                <c:pt idx="6687">
                  <c:v>5.8313397129186604E-3</c:v>
                </c:pt>
                <c:pt idx="6688">
                  <c:v>5.830467932426372E-3</c:v>
                </c:pt>
                <c:pt idx="6689">
                  <c:v>5.8295964125560538E-3</c:v>
                </c:pt>
                <c:pt idx="6690">
                  <c:v>5.8287251531908531E-3</c:v>
                </c:pt>
                <c:pt idx="6691">
                  <c:v>5.8278541542139866E-3</c:v>
                </c:pt>
                <c:pt idx="6692">
                  <c:v>5.8269834155087403E-3</c:v>
                </c:pt>
                <c:pt idx="6693">
                  <c:v>5.8261129369584705E-3</c:v>
                </c:pt>
                <c:pt idx="6694">
                  <c:v>5.8252427184466021E-3</c:v>
                </c:pt>
                <c:pt idx="6695">
                  <c:v>5.8243727598566311E-3</c:v>
                </c:pt>
                <c:pt idx="6696">
                  <c:v>5.823503061072122E-3</c:v>
                </c:pt>
                <c:pt idx="6697">
                  <c:v>5.8226336219767095E-3</c:v>
                </c:pt>
                <c:pt idx="6698">
                  <c:v>5.8217644424540978E-3</c:v>
                </c:pt>
                <c:pt idx="6699">
                  <c:v>5.8208955223880594E-3</c:v>
                </c:pt>
                <c:pt idx="6700">
                  <c:v>5.8200268616624383E-3</c:v>
                </c:pt>
                <c:pt idx="6701">
                  <c:v>5.8191584601611458E-3</c:v>
                </c:pt>
                <c:pt idx="6702">
                  <c:v>5.8182903177681636E-3</c:v>
                </c:pt>
                <c:pt idx="6703">
                  <c:v>5.817422434367542E-3</c:v>
                </c:pt>
                <c:pt idx="6704">
                  <c:v>5.8165548098434005E-3</c:v>
                </c:pt>
                <c:pt idx="6705">
                  <c:v>5.8156874440799282E-3</c:v>
                </c:pt>
                <c:pt idx="6706">
                  <c:v>5.8148203369613833E-3</c:v>
                </c:pt>
                <c:pt idx="6707">
                  <c:v>5.8139534883720929E-3</c:v>
                </c:pt>
                <c:pt idx="6708">
                  <c:v>5.8130868981964524E-3</c:v>
                </c:pt>
                <c:pt idx="6709">
                  <c:v>5.8122205663189274E-3</c:v>
                </c:pt>
                <c:pt idx="6710">
                  <c:v>5.8113544926240504E-3</c:v>
                </c:pt>
                <c:pt idx="6711">
                  <c:v>5.8104886769964241E-3</c:v>
                </c:pt>
                <c:pt idx="6712">
                  <c:v>5.8096231193207207E-3</c:v>
                </c:pt>
                <c:pt idx="6713">
                  <c:v>5.8087578194816799E-3</c:v>
                </c:pt>
                <c:pt idx="6714">
                  <c:v>5.80789277736411E-3</c:v>
                </c:pt>
                <c:pt idx="6715">
                  <c:v>5.8070279928528886E-3</c:v>
                </c:pt>
                <c:pt idx="6716">
                  <c:v>5.8061634658329612E-3</c:v>
                </c:pt>
                <c:pt idx="6717">
                  <c:v>5.8052991961893424E-3</c:v>
                </c:pt>
                <c:pt idx="6718">
                  <c:v>5.8044351838071138E-3</c:v>
                </c:pt>
                <c:pt idx="6719">
                  <c:v>5.8035714285714288E-3</c:v>
                </c:pt>
                <c:pt idx="6720">
                  <c:v>5.8027079303675051E-3</c:v>
                </c:pt>
                <c:pt idx="6721">
                  <c:v>5.8018446890806307E-3</c:v>
                </c:pt>
                <c:pt idx="6722">
                  <c:v>5.8009817045961629E-3</c:v>
                </c:pt>
                <c:pt idx="6723">
                  <c:v>5.800118976799524E-3</c:v>
                </c:pt>
                <c:pt idx="6724">
                  <c:v>5.7992565055762085E-3</c:v>
                </c:pt>
                <c:pt idx="6725">
                  <c:v>5.798394290811775E-3</c:v>
                </c:pt>
                <c:pt idx="6726">
                  <c:v>5.7975323323918538E-3</c:v>
                </c:pt>
                <c:pt idx="6727">
                  <c:v>5.7966706302021399E-3</c:v>
                </c:pt>
                <c:pt idx="6728">
                  <c:v>5.7958091841283999E-3</c:v>
                </c:pt>
                <c:pt idx="6729">
                  <c:v>5.7949479940564638E-3</c:v>
                </c:pt>
                <c:pt idx="6730">
                  <c:v>5.7940870598722329E-3</c:v>
                </c:pt>
                <c:pt idx="6731">
                  <c:v>5.7932263814616759E-3</c:v>
                </c:pt>
                <c:pt idx="6732">
                  <c:v>5.7923659587108276E-3</c:v>
                </c:pt>
                <c:pt idx="6733">
                  <c:v>5.7915057915057912E-3</c:v>
                </c:pt>
                <c:pt idx="6734">
                  <c:v>5.7906458797327394E-3</c:v>
                </c:pt>
                <c:pt idx="6735">
                  <c:v>5.7897862232779099E-3</c:v>
                </c:pt>
                <c:pt idx="6736">
                  <c:v>5.788926822027609E-3</c:v>
                </c:pt>
                <c:pt idx="6737">
                  <c:v>5.7880676758682104E-3</c:v>
                </c:pt>
                <c:pt idx="6738">
                  <c:v>5.7872087846861549E-3</c:v>
                </c:pt>
                <c:pt idx="6739">
                  <c:v>5.7863501483679525E-3</c:v>
                </c:pt>
                <c:pt idx="6740">
                  <c:v>5.7854917668001783E-3</c:v>
                </c:pt>
                <c:pt idx="6741">
                  <c:v>5.7846336398694751E-3</c:v>
                </c:pt>
                <c:pt idx="6742">
                  <c:v>5.7837757674625541E-3</c:v>
                </c:pt>
                <c:pt idx="6743">
                  <c:v>5.7829181494661918E-3</c:v>
                </c:pt>
                <c:pt idx="6744">
                  <c:v>5.7820607857672346E-3</c:v>
                </c:pt>
                <c:pt idx="6745">
                  <c:v>5.7812036762525942E-3</c:v>
                </c:pt>
                <c:pt idx="6746">
                  <c:v>5.7803468208092483E-3</c:v>
                </c:pt>
                <c:pt idx="6747">
                  <c:v>5.7794902193242445E-3</c:v>
                </c:pt>
                <c:pt idx="6748">
                  <c:v>5.7786338716846941E-3</c:v>
                </c:pt>
                <c:pt idx="6749">
                  <c:v>5.7777777777777775E-3</c:v>
                </c:pt>
                <c:pt idx="6750">
                  <c:v>5.7769219374907421E-3</c:v>
                </c:pt>
                <c:pt idx="6751">
                  <c:v>5.7760663507109003E-3</c:v>
                </c:pt>
                <c:pt idx="6752">
                  <c:v>5.7752110173256328E-3</c:v>
                </c:pt>
                <c:pt idx="6753">
                  <c:v>5.7743559372223866E-3</c:v>
                </c:pt>
                <c:pt idx="6754">
                  <c:v>5.7735011102886752E-3</c:v>
                </c:pt>
                <c:pt idx="6755">
                  <c:v>5.7726465364120782E-3</c:v>
                </c:pt>
                <c:pt idx="6756">
                  <c:v>5.7717922154802426E-3</c:v>
                </c:pt>
                <c:pt idx="6757">
                  <c:v>5.7709381473808816E-3</c:v>
                </c:pt>
                <c:pt idx="6758">
                  <c:v>5.770084332001775E-3</c:v>
                </c:pt>
                <c:pt idx="6759">
                  <c:v>5.7692307692307696E-3</c:v>
                </c:pt>
                <c:pt idx="6760">
                  <c:v>5.768377458955776E-3</c:v>
                </c:pt>
                <c:pt idx="6761">
                  <c:v>5.7675244010647738E-3</c:v>
                </c:pt>
                <c:pt idx="6762">
                  <c:v>5.7666715954458082E-3</c:v>
                </c:pt>
                <c:pt idx="6763">
                  <c:v>5.7658190419869896E-3</c:v>
                </c:pt>
                <c:pt idx="6764">
                  <c:v>5.7649667405764967E-3</c:v>
                </c:pt>
                <c:pt idx="6765">
                  <c:v>5.7641146911025717E-3</c:v>
                </c:pt>
                <c:pt idx="6766">
                  <c:v>5.7632628934535246E-3</c:v>
                </c:pt>
                <c:pt idx="6767">
                  <c:v>5.7624113475177301E-3</c:v>
                </c:pt>
                <c:pt idx="6768">
                  <c:v>5.7615600531836309E-3</c:v>
                </c:pt>
                <c:pt idx="6769">
                  <c:v>5.7607090103397344E-3</c:v>
                </c:pt>
                <c:pt idx="6770">
                  <c:v>5.7598582188746125E-3</c:v>
                </c:pt>
                <c:pt idx="6771">
                  <c:v>5.7590076786769046E-3</c:v>
                </c:pt>
                <c:pt idx="6772">
                  <c:v>5.7581573896353169E-3</c:v>
                </c:pt>
                <c:pt idx="6773">
                  <c:v>5.7573073516386181E-3</c:v>
                </c:pt>
                <c:pt idx="6774">
                  <c:v>5.7564575645756453E-3</c:v>
                </c:pt>
                <c:pt idx="6775">
                  <c:v>5.7556080283353009E-3</c:v>
                </c:pt>
                <c:pt idx="6776">
                  <c:v>5.754758742806552E-3</c:v>
                </c:pt>
                <c:pt idx="6777">
                  <c:v>5.7539097078784301E-3</c:v>
                </c:pt>
                <c:pt idx="6778">
                  <c:v>5.7530609234400353E-3</c:v>
                </c:pt>
                <c:pt idx="6779">
                  <c:v>5.7522123893805309E-3</c:v>
                </c:pt>
                <c:pt idx="6780">
                  <c:v>5.7513641055891461E-3</c:v>
                </c:pt>
                <c:pt idx="6781">
                  <c:v>5.7505160719551751E-3</c:v>
                </c:pt>
                <c:pt idx="6782">
                  <c:v>5.7496682883679791E-3</c:v>
                </c:pt>
                <c:pt idx="6783">
                  <c:v>5.7488207547169807E-3</c:v>
                </c:pt>
                <c:pt idx="6784">
                  <c:v>5.7479734708916728E-3</c:v>
                </c:pt>
                <c:pt idx="6785">
                  <c:v>5.7471264367816091E-3</c:v>
                </c:pt>
                <c:pt idx="6786">
                  <c:v>5.7462796522764108E-3</c:v>
                </c:pt>
                <c:pt idx="6787">
                  <c:v>5.7454331172657634E-3</c:v>
                </c:pt>
                <c:pt idx="6788">
                  <c:v>5.7445868316394165E-3</c:v>
                </c:pt>
                <c:pt idx="6789">
                  <c:v>5.7437407952871875E-3</c:v>
                </c:pt>
                <c:pt idx="6790">
                  <c:v>5.7428950080989543E-3</c:v>
                </c:pt>
                <c:pt idx="6791">
                  <c:v>5.7420494699646643E-3</c:v>
                </c:pt>
                <c:pt idx="6792">
                  <c:v>5.7412041807743267E-3</c:v>
                </c:pt>
                <c:pt idx="6793">
                  <c:v>5.7403591404180162E-3</c:v>
                </c:pt>
                <c:pt idx="6794">
                  <c:v>5.739514348785872E-3</c:v>
                </c:pt>
                <c:pt idx="6795">
                  <c:v>5.738669805768099E-3</c:v>
                </c:pt>
                <c:pt idx="6796">
                  <c:v>5.7378255112549657E-3</c:v>
                </c:pt>
                <c:pt idx="6797">
                  <c:v>5.7369814651368053E-3</c:v>
                </c:pt>
                <c:pt idx="6798">
                  <c:v>5.7361376673040155E-3</c:v>
                </c:pt>
                <c:pt idx="6799">
                  <c:v>5.7352941176470589E-3</c:v>
                </c:pt>
                <c:pt idx="6800">
                  <c:v>5.7344508160564623E-3</c:v>
                </c:pt>
                <c:pt idx="6801">
                  <c:v>5.7336077624228167E-3</c:v>
                </c:pt>
                <c:pt idx="6802">
                  <c:v>5.732764956636778E-3</c:v>
                </c:pt>
                <c:pt idx="6803">
                  <c:v>5.7319223985890649E-3</c:v>
                </c:pt>
                <c:pt idx="6804">
                  <c:v>5.7310800881704626E-3</c:v>
                </c:pt>
                <c:pt idx="6805">
                  <c:v>5.7302380252718188E-3</c:v>
                </c:pt>
                <c:pt idx="6806">
                  <c:v>5.7293962097840455E-3</c:v>
                </c:pt>
                <c:pt idx="6807">
                  <c:v>5.7285546415981195E-3</c:v>
                </c:pt>
                <c:pt idx="6808">
                  <c:v>5.7277133206050813E-3</c:v>
                </c:pt>
                <c:pt idx="6809">
                  <c:v>5.7268722466960352E-3</c:v>
                </c:pt>
                <c:pt idx="6810">
                  <c:v>5.7260314197621499E-3</c:v>
                </c:pt>
                <c:pt idx="6811">
                  <c:v>5.7251908396946565E-3</c:v>
                </c:pt>
                <c:pt idx="6812">
                  <c:v>5.7243505063848529E-3</c:v>
                </c:pt>
                <c:pt idx="6813">
                  <c:v>5.7235104197240977E-3</c:v>
                </c:pt>
                <c:pt idx="6814">
                  <c:v>5.7226705796038155E-3</c:v>
                </c:pt>
                <c:pt idx="6815">
                  <c:v>5.7218309859154931E-3</c:v>
                </c:pt>
                <c:pt idx="6816">
                  <c:v>5.7209916385506819E-3</c:v>
                </c:pt>
                <c:pt idx="6817">
                  <c:v>5.720152537400997E-3</c:v>
                </c:pt>
                <c:pt idx="6818">
                  <c:v>5.7193136823581172E-3</c:v>
                </c:pt>
                <c:pt idx="6819">
                  <c:v>5.7184750733137828E-3</c:v>
                </c:pt>
                <c:pt idx="6820">
                  <c:v>5.7176367101598007E-3</c:v>
                </c:pt>
                <c:pt idx="6821">
                  <c:v>5.7167985927880386E-3</c:v>
                </c:pt>
                <c:pt idx="6822">
                  <c:v>5.7159607210904295E-3</c:v>
                </c:pt>
                <c:pt idx="6823">
                  <c:v>5.7151230949589685E-3</c:v>
                </c:pt>
                <c:pt idx="6824">
                  <c:v>5.7142857142857143E-3</c:v>
                </c:pt>
                <c:pt idx="6825">
                  <c:v>5.7134485789627895E-3</c:v>
                </c:pt>
                <c:pt idx="6826">
                  <c:v>5.7126116888823785E-3</c:v>
                </c:pt>
                <c:pt idx="6827">
                  <c:v>5.7117750439367315E-3</c:v>
                </c:pt>
                <c:pt idx="6828">
                  <c:v>5.7109386440181579E-3</c:v>
                </c:pt>
                <c:pt idx="6829">
                  <c:v>5.7101024890190335E-3</c:v>
                </c:pt>
                <c:pt idx="6830">
                  <c:v>5.709266578831796E-3</c:v>
                </c:pt>
                <c:pt idx="6831">
                  <c:v>5.7084309133489464E-3</c:v>
                </c:pt>
                <c:pt idx="6832">
                  <c:v>5.7075954924630471E-3</c:v>
                </c:pt>
                <c:pt idx="6833">
                  <c:v>5.7067603160667248E-3</c:v>
                </c:pt>
                <c:pt idx="6834">
                  <c:v>5.7059253840526705E-3</c:v>
                </c:pt>
                <c:pt idx="6835">
                  <c:v>5.7050906963136338E-3</c:v>
                </c:pt>
                <c:pt idx="6836">
                  <c:v>5.7042562527424307E-3</c:v>
                </c:pt>
                <c:pt idx="6837">
                  <c:v>5.7034220532319393E-3</c:v>
                </c:pt>
                <c:pt idx="6838">
                  <c:v>5.7025880976750987E-3</c:v>
                </c:pt>
                <c:pt idx="6839">
                  <c:v>5.7017543859649127E-3</c:v>
                </c:pt>
                <c:pt idx="6840">
                  <c:v>5.7009209179944452E-3</c:v>
                </c:pt>
                <c:pt idx="6841">
                  <c:v>5.7000876936568251E-3</c:v>
                </c:pt>
                <c:pt idx="6842">
                  <c:v>5.6992547128452437E-3</c:v>
                </c:pt>
                <c:pt idx="6843">
                  <c:v>5.6984219754529514E-3</c:v>
                </c:pt>
                <c:pt idx="6844">
                  <c:v>5.6975894813732653E-3</c:v>
                </c:pt>
                <c:pt idx="6845">
                  <c:v>5.6967572304995615E-3</c:v>
                </c:pt>
                <c:pt idx="6846">
                  <c:v>5.695925222725281E-3</c:v>
                </c:pt>
                <c:pt idx="6847">
                  <c:v>5.695093457943925E-3</c:v>
                </c:pt>
                <c:pt idx="6848">
                  <c:v>5.6942619360490585E-3</c:v>
                </c:pt>
                <c:pt idx="6849">
                  <c:v>5.6934306569343066E-3</c:v>
                </c:pt>
                <c:pt idx="6850">
                  <c:v>5.6925996204933585E-3</c:v>
                </c:pt>
                <c:pt idx="6851">
                  <c:v>5.691768826619965E-3</c:v>
                </c:pt>
                <c:pt idx="6852">
                  <c:v>5.6909382752079385E-3</c:v>
                </c:pt>
                <c:pt idx="6853">
                  <c:v>5.6901079661511528E-3</c:v>
                </c:pt>
                <c:pt idx="6854">
                  <c:v>5.6892778993435445E-3</c:v>
                </c:pt>
                <c:pt idx="6855">
                  <c:v>5.6884480746791132E-3</c:v>
                </c:pt>
                <c:pt idx="6856">
                  <c:v>5.6876184920519176E-3</c:v>
                </c:pt>
                <c:pt idx="6857">
                  <c:v>5.6867891513560807E-3</c:v>
                </c:pt>
                <c:pt idx="6858">
                  <c:v>5.6859600524857851E-3</c:v>
                </c:pt>
                <c:pt idx="6859">
                  <c:v>5.685131195335277E-3</c:v>
                </c:pt>
                <c:pt idx="6860">
                  <c:v>5.684302579798863E-3</c:v>
                </c:pt>
                <c:pt idx="6861">
                  <c:v>5.6834742057709125E-3</c:v>
                </c:pt>
                <c:pt idx="6862">
                  <c:v>5.6826460731458544E-3</c:v>
                </c:pt>
                <c:pt idx="6863">
                  <c:v>5.681818181818182E-3</c:v>
                </c:pt>
                <c:pt idx="6864">
                  <c:v>5.6809905316824475E-3</c:v>
                </c:pt>
                <c:pt idx="6865">
                  <c:v>5.6801631226332657E-3</c:v>
                </c:pt>
                <c:pt idx="6866">
                  <c:v>5.679335954565312E-3</c:v>
                </c:pt>
                <c:pt idx="6867">
                  <c:v>5.6785090273733258E-3</c:v>
                </c:pt>
                <c:pt idx="6868">
                  <c:v>5.6776823409521032E-3</c:v>
                </c:pt>
                <c:pt idx="6869">
                  <c:v>5.6768558951965069E-3</c:v>
                </c:pt>
                <c:pt idx="6870">
                  <c:v>5.6760296900014552E-3</c:v>
                </c:pt>
                <c:pt idx="6871">
                  <c:v>5.6752037252619323E-3</c:v>
                </c:pt>
                <c:pt idx="6872">
                  <c:v>5.6743780008729813E-3</c:v>
                </c:pt>
                <c:pt idx="6873">
                  <c:v>5.673552516729706E-3</c:v>
                </c:pt>
                <c:pt idx="6874">
                  <c:v>5.6727272727272729E-3</c:v>
                </c:pt>
                <c:pt idx="6875">
                  <c:v>5.6719022687609071E-3</c:v>
                </c:pt>
                <c:pt idx="6876">
                  <c:v>5.6710775047258983E-3</c:v>
                </c:pt>
                <c:pt idx="6877">
                  <c:v>5.6702529805175922E-3</c:v>
                </c:pt>
                <c:pt idx="6878">
                  <c:v>5.6694286960313998E-3</c:v>
                </c:pt>
                <c:pt idx="6879">
                  <c:v>5.6686046511627911E-3</c:v>
                </c:pt>
                <c:pt idx="6880">
                  <c:v>5.6677808458072956E-3</c:v>
                </c:pt>
                <c:pt idx="6881">
                  <c:v>5.6669572798605057E-3</c:v>
                </c:pt>
                <c:pt idx="6882">
                  <c:v>5.6661339532180733E-3</c:v>
                </c:pt>
                <c:pt idx="6883">
                  <c:v>5.6653108657757122E-3</c:v>
                </c:pt>
                <c:pt idx="6884">
                  <c:v>5.664488017429194E-3</c:v>
                </c:pt>
                <c:pt idx="6885">
                  <c:v>5.6636654080743538E-3</c:v>
                </c:pt>
                <c:pt idx="6886">
                  <c:v>5.6628430376070857E-3</c:v>
                </c:pt>
                <c:pt idx="6887">
                  <c:v>5.6620209059233453E-3</c:v>
                </c:pt>
                <c:pt idx="6888">
                  <c:v>5.6611990129191462E-3</c:v>
                </c:pt>
                <c:pt idx="6889">
                  <c:v>5.6603773584905656E-3</c:v>
                </c:pt>
                <c:pt idx="6890">
                  <c:v>5.6595559425337396E-3</c:v>
                </c:pt>
                <c:pt idx="6891">
                  <c:v>5.6587347649448639E-3</c:v>
                </c:pt>
                <c:pt idx="6892">
                  <c:v>5.6579138256201943E-3</c:v>
                </c:pt>
                <c:pt idx="6893">
                  <c:v>5.657093124456049E-3</c:v>
                </c:pt>
                <c:pt idx="6894">
                  <c:v>5.6562726613488034E-3</c:v>
                </c:pt>
                <c:pt idx="6895">
                  <c:v>5.6554524361948954E-3</c:v>
                </c:pt>
                <c:pt idx="6896">
                  <c:v>5.6546324488908218E-3</c:v>
                </c:pt>
                <c:pt idx="6897">
                  <c:v>5.6538126993331403E-3</c:v>
                </c:pt>
                <c:pt idx="6898">
                  <c:v>5.6529931874184664E-3</c:v>
                </c:pt>
                <c:pt idx="6899">
                  <c:v>5.6521739130434784E-3</c:v>
                </c:pt>
                <c:pt idx="6900">
                  <c:v>5.6513548761049125E-3</c:v>
                </c:pt>
                <c:pt idx="6901">
                  <c:v>5.6505360764995656E-3</c:v>
                </c:pt>
                <c:pt idx="6902">
                  <c:v>5.6497175141242938E-3</c:v>
                </c:pt>
                <c:pt idx="6903">
                  <c:v>5.6488991888760135E-3</c:v>
                </c:pt>
                <c:pt idx="6904">
                  <c:v>5.6480811006517015E-3</c:v>
                </c:pt>
                <c:pt idx="6905">
                  <c:v>5.6472632493483931E-3</c:v>
                </c:pt>
                <c:pt idx="6906">
                  <c:v>5.6464456348631819E-3</c:v>
                </c:pt>
                <c:pt idx="6907">
                  <c:v>5.6456282570932249E-3</c:v>
                </c:pt>
                <c:pt idx="6908">
                  <c:v>5.6448111159357363E-3</c:v>
                </c:pt>
                <c:pt idx="6909">
                  <c:v>5.6439942112879882E-3</c:v>
                </c:pt>
                <c:pt idx="6910">
                  <c:v>5.6431775430473155E-3</c:v>
                </c:pt>
                <c:pt idx="6911">
                  <c:v>5.642361111111111E-3</c:v>
                </c:pt>
                <c:pt idx="6912">
                  <c:v>5.6415449153768265E-3</c:v>
                </c:pt>
                <c:pt idx="6913">
                  <c:v>5.6407289557419728E-3</c:v>
                </c:pt>
                <c:pt idx="6914">
                  <c:v>5.6399132321041214E-3</c:v>
                </c:pt>
                <c:pt idx="6915">
                  <c:v>5.6390977443609019E-3</c:v>
                </c:pt>
                <c:pt idx="6916">
                  <c:v>5.6382824924100039E-3</c:v>
                </c:pt>
                <c:pt idx="6917">
                  <c:v>5.6374674761491758E-3</c:v>
                </c:pt>
                <c:pt idx="6918">
                  <c:v>5.636652695476225E-3</c:v>
                </c:pt>
                <c:pt idx="6919">
                  <c:v>5.6358381502890171E-3</c:v>
                </c:pt>
                <c:pt idx="6920">
                  <c:v>5.6350238404854792E-3</c:v>
                </c:pt>
                <c:pt idx="6921">
                  <c:v>5.634209765963594E-3</c:v>
                </c:pt>
                <c:pt idx="6922">
                  <c:v>5.6333959266214066E-3</c:v>
                </c:pt>
                <c:pt idx="6923">
                  <c:v>5.6325823223570192E-3</c:v>
                </c:pt>
                <c:pt idx="6924">
                  <c:v>5.6317689530685925E-3</c:v>
                </c:pt>
                <c:pt idx="6925">
                  <c:v>5.6309558186543457E-3</c:v>
                </c:pt>
                <c:pt idx="6926">
                  <c:v>5.6301429190125599E-3</c:v>
                </c:pt>
                <c:pt idx="6927">
                  <c:v>5.6293302540415709E-3</c:v>
                </c:pt>
                <c:pt idx="6928">
                  <c:v>5.6285178236397749E-3</c:v>
                </c:pt>
                <c:pt idx="6929">
                  <c:v>5.6277056277056281E-3</c:v>
                </c:pt>
                <c:pt idx="6930">
                  <c:v>5.6268936661376424E-3</c:v>
                </c:pt>
                <c:pt idx="6931">
                  <c:v>5.6260819388343911E-3</c:v>
                </c:pt>
                <c:pt idx="6932">
                  <c:v>5.6252704456945047E-3</c:v>
                </c:pt>
                <c:pt idx="6933">
                  <c:v>5.6244591866166718E-3</c:v>
                </c:pt>
                <c:pt idx="6934">
                  <c:v>5.6236481614996394E-3</c:v>
                </c:pt>
                <c:pt idx="6935">
                  <c:v>5.6228373702422148E-3</c:v>
                </c:pt>
                <c:pt idx="6936">
                  <c:v>5.6220268127432612E-3</c:v>
                </c:pt>
                <c:pt idx="6937">
                  <c:v>5.6212164889017004E-3</c:v>
                </c:pt>
                <c:pt idx="6938">
                  <c:v>5.6204063986165153E-3</c:v>
                </c:pt>
                <c:pt idx="6939">
                  <c:v>5.6195965417867432E-3</c:v>
                </c:pt>
                <c:pt idx="6940">
                  <c:v>5.6187869183114822E-3</c:v>
                </c:pt>
                <c:pt idx="6941">
                  <c:v>5.6179775280898875E-3</c:v>
                </c:pt>
                <c:pt idx="6942">
                  <c:v>5.6171683710211726E-3</c:v>
                </c:pt>
                <c:pt idx="6943">
                  <c:v>5.6163594470046083E-3</c:v>
                </c:pt>
                <c:pt idx="6944">
                  <c:v>5.6155507559395249E-3</c:v>
                </c:pt>
                <c:pt idx="6945">
                  <c:v>5.6147422977253095E-3</c:v>
                </c:pt>
                <c:pt idx="6946">
                  <c:v>5.6139340722614079E-3</c:v>
                </c:pt>
                <c:pt idx="6947">
                  <c:v>5.6131260794473233E-3</c:v>
                </c:pt>
                <c:pt idx="6948">
                  <c:v>5.6123183191826159E-3</c:v>
                </c:pt>
                <c:pt idx="6949">
                  <c:v>5.6115107913669061E-3</c:v>
                </c:pt>
                <c:pt idx="6950">
                  <c:v>5.6107034958998705E-3</c:v>
                </c:pt>
                <c:pt idx="6951">
                  <c:v>5.6098964326812429E-3</c:v>
                </c:pt>
                <c:pt idx="6952">
                  <c:v>5.6090896016108152E-3</c:v>
                </c:pt>
                <c:pt idx="6953">
                  <c:v>5.6082830025884385E-3</c:v>
                </c:pt>
                <c:pt idx="6954">
                  <c:v>5.6074766355140183E-3</c:v>
                </c:pt>
                <c:pt idx="6955">
                  <c:v>5.6066705002875217E-3</c:v>
                </c:pt>
                <c:pt idx="6956">
                  <c:v>5.6058645968089698E-3</c:v>
                </c:pt>
                <c:pt idx="6957">
                  <c:v>5.6050589249784424E-3</c:v>
                </c:pt>
                <c:pt idx="6958">
                  <c:v>5.6042534846960767E-3</c:v>
                </c:pt>
                <c:pt idx="6959">
                  <c:v>5.6034482758620689E-3</c:v>
                </c:pt>
                <c:pt idx="6960">
                  <c:v>5.6026432983766698E-3</c:v>
                </c:pt>
                <c:pt idx="6961">
                  <c:v>5.6018385521401899E-3</c:v>
                </c:pt>
                <c:pt idx="6962">
                  <c:v>5.6010340370529947E-3</c:v>
                </c:pt>
                <c:pt idx="6963">
                  <c:v>5.6002297530155084E-3</c:v>
                </c:pt>
                <c:pt idx="6964">
                  <c:v>5.5994256999282125E-3</c:v>
                </c:pt>
                <c:pt idx="6965">
                  <c:v>5.5986218776916449E-3</c:v>
                </c:pt>
                <c:pt idx="6966">
                  <c:v>5.5978182862064015E-3</c:v>
                </c:pt>
                <c:pt idx="6967">
                  <c:v>5.597014925373134E-3</c:v>
                </c:pt>
                <c:pt idx="6968">
                  <c:v>5.5962117950925528E-3</c:v>
                </c:pt>
                <c:pt idx="6969">
                  <c:v>5.5954088952654231E-3</c:v>
                </c:pt>
                <c:pt idx="6970">
                  <c:v>5.5946062257925689E-3</c:v>
                </c:pt>
                <c:pt idx="6971">
                  <c:v>5.5938037865748708E-3</c:v>
                </c:pt>
                <c:pt idx="6972">
                  <c:v>5.5930015775132657E-3</c:v>
                </c:pt>
                <c:pt idx="6973">
                  <c:v>5.5921995985087469E-3</c:v>
                </c:pt>
                <c:pt idx="6974">
                  <c:v>5.5913978494623656E-3</c:v>
                </c:pt>
                <c:pt idx="6975">
                  <c:v>5.5905963302752297E-3</c:v>
                </c:pt>
                <c:pt idx="6976">
                  <c:v>5.5897950408485024E-3</c:v>
                </c:pt>
                <c:pt idx="6977">
                  <c:v>5.5889939810834051E-3</c:v>
                </c:pt>
                <c:pt idx="6978">
                  <c:v>5.5881931508812155E-3</c:v>
                </c:pt>
                <c:pt idx="6979">
                  <c:v>5.5873925501432661E-3</c:v>
                </c:pt>
                <c:pt idx="6980">
                  <c:v>5.5865921787709499E-3</c:v>
                </c:pt>
                <c:pt idx="6981">
                  <c:v>5.5857920366657121E-3</c:v>
                </c:pt>
                <c:pt idx="6982">
                  <c:v>5.5849921237290561E-3</c:v>
                </c:pt>
                <c:pt idx="6983">
                  <c:v>5.5841924398625431E-3</c:v>
                </c:pt>
                <c:pt idx="6984">
                  <c:v>5.5833929849677883E-3</c:v>
                </c:pt>
                <c:pt idx="6985">
                  <c:v>5.5825937589464641E-3</c:v>
                </c:pt>
                <c:pt idx="6986">
                  <c:v>5.5817947617003002E-3</c:v>
                </c:pt>
                <c:pt idx="6987">
                  <c:v>5.5809959931310818E-3</c:v>
                </c:pt>
                <c:pt idx="6988">
                  <c:v>5.5801974531406494E-3</c:v>
                </c:pt>
                <c:pt idx="6989">
                  <c:v>5.5793991416309011E-3</c:v>
                </c:pt>
                <c:pt idx="6990">
                  <c:v>5.5786010585037902E-3</c:v>
                </c:pt>
                <c:pt idx="6991">
                  <c:v>5.5778032036613275E-3</c:v>
                </c:pt>
                <c:pt idx="6992">
                  <c:v>5.5770055770055773E-3</c:v>
                </c:pt>
                <c:pt idx="6993">
                  <c:v>5.5762081784386614E-3</c:v>
                </c:pt>
                <c:pt idx="6994">
                  <c:v>5.5754110078627588E-3</c:v>
                </c:pt>
                <c:pt idx="6995">
                  <c:v>5.5746140651801029E-3</c:v>
                </c:pt>
                <c:pt idx="6996">
                  <c:v>5.573817350292983E-3</c:v>
                </c:pt>
                <c:pt idx="6997">
                  <c:v>5.5730208631037436E-3</c:v>
                </c:pt>
                <c:pt idx="6998">
                  <c:v>5.5722246035147882E-3</c:v>
                </c:pt>
                <c:pt idx="6999">
                  <c:v>5.5714285714285718E-3</c:v>
                </c:pt>
                <c:pt idx="7000">
                  <c:v>5.5706327667476071E-3</c:v>
                </c:pt>
                <c:pt idx="7001">
                  <c:v>5.5698371893744643E-3</c:v>
                </c:pt>
                <c:pt idx="7002">
                  <c:v>5.5690418392117663E-3</c:v>
                </c:pt>
                <c:pt idx="7003">
                  <c:v>5.5682467161621927E-3</c:v>
                </c:pt>
                <c:pt idx="7004">
                  <c:v>5.5674518201284801E-3</c:v>
                </c:pt>
                <c:pt idx="7005">
                  <c:v>5.5666571510134171E-3</c:v>
                </c:pt>
                <c:pt idx="7006">
                  <c:v>5.5658627087198514E-3</c:v>
                </c:pt>
                <c:pt idx="7007">
                  <c:v>5.5650684931506846E-3</c:v>
                </c:pt>
                <c:pt idx="7008">
                  <c:v>5.5642745042088744E-3</c:v>
                </c:pt>
                <c:pt idx="7009">
                  <c:v>5.5634807417974325E-3</c:v>
                </c:pt>
                <c:pt idx="7010">
                  <c:v>5.5626872058194268E-3</c:v>
                </c:pt>
                <c:pt idx="7011">
                  <c:v>5.5618938961779808E-3</c:v>
                </c:pt>
                <c:pt idx="7012">
                  <c:v>5.5611008127762727E-3</c:v>
                </c:pt>
                <c:pt idx="7013">
                  <c:v>5.5603079555175362E-3</c:v>
                </c:pt>
                <c:pt idx="7014">
                  <c:v>5.5595153243050604E-3</c:v>
                </c:pt>
                <c:pt idx="7015">
                  <c:v>5.558722919042189E-3</c:v>
                </c:pt>
                <c:pt idx="7016">
                  <c:v>5.5579307396323215E-3</c:v>
                </c:pt>
                <c:pt idx="7017">
                  <c:v>5.557138785978911E-3</c:v>
                </c:pt>
                <c:pt idx="7018">
                  <c:v>5.5563470579854677E-3</c:v>
                </c:pt>
                <c:pt idx="7019">
                  <c:v>5.5555555555555558E-3</c:v>
                </c:pt>
                <c:pt idx="7020">
                  <c:v>5.5547642785927932E-3</c:v>
                </c:pt>
                <c:pt idx="7021">
                  <c:v>5.5539732270008541E-3</c:v>
                </c:pt>
                <c:pt idx="7022">
                  <c:v>5.5531824006834684E-3</c:v>
                </c:pt>
                <c:pt idx="7023">
                  <c:v>5.5523917995444188E-3</c:v>
                </c:pt>
                <c:pt idx="7024">
                  <c:v>5.5516014234875443E-3</c:v>
                </c:pt>
                <c:pt idx="7025">
                  <c:v>5.5508112724167377E-3</c:v>
                </c:pt>
                <c:pt idx="7026">
                  <c:v>5.5500213462359466E-3</c:v>
                </c:pt>
                <c:pt idx="7027">
                  <c:v>5.5492316448491749E-3</c:v>
                </c:pt>
                <c:pt idx="7028">
                  <c:v>5.5484421681604784E-3</c:v>
                </c:pt>
                <c:pt idx="7029">
                  <c:v>5.5476529160739686E-3</c:v>
                </c:pt>
                <c:pt idx="7030">
                  <c:v>5.5468638884938132E-3</c:v>
                </c:pt>
                <c:pt idx="7031">
                  <c:v>5.5460750853242322E-3</c:v>
                </c:pt>
                <c:pt idx="7032">
                  <c:v>5.5452865064695009E-3</c:v>
                </c:pt>
                <c:pt idx="7033">
                  <c:v>5.5444981518339492E-3</c:v>
                </c:pt>
                <c:pt idx="7034">
                  <c:v>5.5437100213219619E-3</c:v>
                </c:pt>
                <c:pt idx="7035">
                  <c:v>5.5429221148379764E-3</c:v>
                </c:pt>
                <c:pt idx="7036">
                  <c:v>5.5421344322864859E-3</c:v>
                </c:pt>
                <c:pt idx="7037">
                  <c:v>5.5413469735720372E-3</c:v>
                </c:pt>
                <c:pt idx="7038">
                  <c:v>5.5405597385992326E-3</c:v>
                </c:pt>
                <c:pt idx="7039">
                  <c:v>5.5397727272727274E-3</c:v>
                </c:pt>
                <c:pt idx="7040">
                  <c:v>5.5389859394972306E-3</c:v>
                </c:pt>
                <c:pt idx="7041">
                  <c:v>5.538199375177506E-3</c:v>
                </c:pt>
                <c:pt idx="7042">
                  <c:v>5.5374130342183726E-3</c:v>
                </c:pt>
                <c:pt idx="7043">
                  <c:v>5.5366269165247018E-3</c:v>
                </c:pt>
                <c:pt idx="7044">
                  <c:v>5.5358410220014195E-3</c:v>
                </c:pt>
                <c:pt idx="7045">
                  <c:v>5.5350553505535052E-3</c:v>
                </c:pt>
                <c:pt idx="7046">
                  <c:v>5.5342699020859941E-3</c:v>
                </c:pt>
                <c:pt idx="7047">
                  <c:v>5.5334846765039726E-3</c:v>
                </c:pt>
                <c:pt idx="7048">
                  <c:v>5.5326996737125834E-3</c:v>
                </c:pt>
                <c:pt idx="7049">
                  <c:v>5.5319148936170213E-3</c:v>
                </c:pt>
                <c:pt idx="7050">
                  <c:v>5.5311303361225356E-3</c:v>
                </c:pt>
                <c:pt idx="7051">
                  <c:v>5.5303460011344296E-3</c:v>
                </c:pt>
                <c:pt idx="7052">
                  <c:v>5.5295618885580601E-3</c:v>
                </c:pt>
                <c:pt idx="7053">
                  <c:v>5.5287779982988372E-3</c:v>
                </c:pt>
                <c:pt idx="7054">
                  <c:v>5.5279943302622252E-3</c:v>
                </c:pt>
                <c:pt idx="7055">
                  <c:v>5.5272108843537416E-3</c:v>
                </c:pt>
                <c:pt idx="7056">
                  <c:v>5.5264276604789567E-3</c:v>
                </c:pt>
                <c:pt idx="7057">
                  <c:v>5.5256446585434963E-3</c:v>
                </c:pt>
                <c:pt idx="7058">
                  <c:v>5.5248618784530384E-3</c:v>
                </c:pt>
                <c:pt idx="7059">
                  <c:v>5.5240793201133146E-3</c:v>
                </c:pt>
                <c:pt idx="7060">
                  <c:v>5.5232969834301086E-3</c:v>
                </c:pt>
                <c:pt idx="7061">
                  <c:v>5.5225148683092605E-3</c:v>
                </c:pt>
                <c:pt idx="7062">
                  <c:v>5.5217329746566615E-3</c:v>
                </c:pt>
                <c:pt idx="7063">
                  <c:v>5.5209513023782558E-3</c:v>
                </c:pt>
                <c:pt idx="7064">
                  <c:v>5.5201698513800421E-3</c:v>
                </c:pt>
                <c:pt idx="7065">
                  <c:v>5.5193886215680723E-3</c:v>
                </c:pt>
                <c:pt idx="7066">
                  <c:v>5.5186076128484508E-3</c:v>
                </c:pt>
                <c:pt idx="7067">
                  <c:v>5.5178268251273345E-3</c:v>
                </c:pt>
                <c:pt idx="7068">
                  <c:v>5.5170462583109354E-3</c:v>
                </c:pt>
                <c:pt idx="7069">
                  <c:v>5.5162659123055161E-3</c:v>
                </c:pt>
                <c:pt idx="7070">
                  <c:v>5.5154857870173954E-3</c:v>
                </c:pt>
                <c:pt idx="7071">
                  <c:v>5.5147058823529415E-3</c:v>
                </c:pt>
                <c:pt idx="7072">
                  <c:v>5.5139261982185776E-3</c:v>
                </c:pt>
                <c:pt idx="7073">
                  <c:v>5.6545094713033647E-3</c:v>
                </c:pt>
                <c:pt idx="7074">
                  <c:v>5.6537102473498231E-3</c:v>
                </c:pt>
                <c:pt idx="7075">
                  <c:v>5.6529112492933863E-3</c:v>
                </c:pt>
                <c:pt idx="7076">
                  <c:v>5.6521124770382934E-3</c:v>
                </c:pt>
                <c:pt idx="7077">
                  <c:v>5.6513139304888386E-3</c:v>
                </c:pt>
                <c:pt idx="7078">
                  <c:v>5.6505156095493711E-3</c:v>
                </c:pt>
                <c:pt idx="7079">
                  <c:v>5.6497175141242938E-3</c:v>
                </c:pt>
                <c:pt idx="7080">
                  <c:v>5.6489196441180623E-3</c:v>
                </c:pt>
                <c:pt idx="7081">
                  <c:v>5.6481219994351881E-3</c:v>
                </c:pt>
                <c:pt idx="7082">
                  <c:v>5.6473245799802344E-3</c:v>
                </c:pt>
                <c:pt idx="7083">
                  <c:v>5.6465273856578201E-3</c:v>
                </c:pt>
                <c:pt idx="7084">
                  <c:v>5.6457304163726185E-3</c:v>
                </c:pt>
                <c:pt idx="7085">
                  <c:v>5.6449336720293536E-3</c:v>
                </c:pt>
                <c:pt idx="7086">
                  <c:v>5.6441371525328063E-3</c:v>
                </c:pt>
                <c:pt idx="7087">
                  <c:v>5.6433408577878106E-3</c:v>
                </c:pt>
                <c:pt idx="7088">
                  <c:v>5.6425447876992524E-3</c:v>
                </c:pt>
                <c:pt idx="7089">
                  <c:v>5.6417489421720732E-3</c:v>
                </c:pt>
                <c:pt idx="7090">
                  <c:v>5.6409533211112676E-3</c:v>
                </c:pt>
                <c:pt idx="7091">
                  <c:v>5.6401579244218835E-3</c:v>
                </c:pt>
                <c:pt idx="7092">
                  <c:v>5.639362752009023E-3</c:v>
                </c:pt>
                <c:pt idx="7093">
                  <c:v>5.63856780377784E-3</c:v>
                </c:pt>
                <c:pt idx="7094">
                  <c:v>5.637773079633545E-3</c:v>
                </c:pt>
                <c:pt idx="7095">
                  <c:v>5.6369785794813977E-3</c:v>
                </c:pt>
                <c:pt idx="7096">
                  <c:v>5.6361843032267153E-3</c:v>
                </c:pt>
                <c:pt idx="7097">
                  <c:v>5.7762750070442376E-3</c:v>
                </c:pt>
                <c:pt idx="7098">
                  <c:v>5.7754613325820539E-3</c:v>
                </c:pt>
                <c:pt idx="7099">
                  <c:v>5.7746478873239434E-3</c:v>
                </c:pt>
                <c:pt idx="7100">
                  <c:v>5.773834671173074E-3</c:v>
                </c:pt>
                <c:pt idx="7101">
                  <c:v>5.773021684032667E-3</c:v>
                </c:pt>
                <c:pt idx="7102">
                  <c:v>5.7722089258059979E-3</c:v>
                </c:pt>
                <c:pt idx="7103">
                  <c:v>5.7713963963963964E-3</c:v>
                </c:pt>
                <c:pt idx="7104">
                  <c:v>5.7705840957072482E-3</c:v>
                </c:pt>
                <c:pt idx="7105">
                  <c:v>5.7697720236419923E-3</c:v>
                </c:pt>
                <c:pt idx="7106">
                  <c:v>5.7689601801041226E-3</c:v>
                </c:pt>
                <c:pt idx="7107">
                  <c:v>5.768148564997186E-3</c:v>
                </c:pt>
                <c:pt idx="7108">
                  <c:v>5.7673371782247856E-3</c:v>
                </c:pt>
                <c:pt idx="7109">
                  <c:v>5.7665260196905765E-3</c:v>
                </c:pt>
                <c:pt idx="7110">
                  <c:v>5.7657150892982704E-3</c:v>
                </c:pt>
                <c:pt idx="7111">
                  <c:v>5.7649043869516308E-3</c:v>
                </c:pt>
                <c:pt idx="7112">
                  <c:v>5.7640939125544778E-3</c:v>
                </c:pt>
                <c:pt idx="7113">
                  <c:v>5.7632836660106834E-3</c:v>
                </c:pt>
                <c:pt idx="7114">
                  <c:v>5.903021784961349E-3</c:v>
                </c:pt>
                <c:pt idx="7115">
                  <c:v>5.902192242833052E-3</c:v>
                </c:pt>
                <c:pt idx="7116">
                  <c:v>5.9013629338204301E-3</c:v>
                </c:pt>
                <c:pt idx="7117">
                  <c:v>5.9005338578252322E-3</c:v>
                </c:pt>
                <c:pt idx="7118">
                  <c:v>5.8997050147492625E-3</c:v>
                </c:pt>
                <c:pt idx="7119">
                  <c:v>5.8988764044943824E-3</c:v>
                </c:pt>
                <c:pt idx="7120">
                  <c:v>5.8980480269625055E-3</c:v>
                </c:pt>
                <c:pt idx="7121">
                  <c:v>5.8972198820556026E-3</c:v>
                </c:pt>
                <c:pt idx="7122">
                  <c:v>5.8963919696756982E-3</c:v>
                </c:pt>
                <c:pt idx="7123">
                  <c:v>5.8955642897248733E-3</c:v>
                </c:pt>
                <c:pt idx="7124">
                  <c:v>5.8947368421052634E-3</c:v>
                </c:pt>
                <c:pt idx="7125">
                  <c:v>5.893909626719057E-3</c:v>
                </c:pt>
                <c:pt idx="7126">
                  <c:v>5.8930826434684998E-3</c:v>
                </c:pt>
                <c:pt idx="7127">
                  <c:v>5.8922558922558923E-3</c:v>
                </c:pt>
                <c:pt idx="7128">
                  <c:v>5.8914293729835886E-3</c:v>
                </c:pt>
                <c:pt idx="7129">
                  <c:v>5.8906030855539974E-3</c:v>
                </c:pt>
                <c:pt idx="7130">
                  <c:v>5.8897770298695839E-3</c:v>
                </c:pt>
                <c:pt idx="7131">
                  <c:v>5.8889512058328663E-3</c:v>
                </c:pt>
                <c:pt idx="7132">
                  <c:v>5.8881256133464181E-3</c:v>
                </c:pt>
                <c:pt idx="7133">
                  <c:v>5.8873002523128683E-3</c:v>
                </c:pt>
                <c:pt idx="7134">
                  <c:v>5.8864751226348983E-3</c:v>
                </c:pt>
                <c:pt idx="7135">
                  <c:v>5.8856502242152463E-3</c:v>
                </c:pt>
                <c:pt idx="7136">
                  <c:v>5.8848255569567045E-3</c:v>
                </c:pt>
                <c:pt idx="7137">
                  <c:v>5.884001120762118E-3</c:v>
                </c:pt>
                <c:pt idx="7138">
                  <c:v>5.8831769155343883E-3</c:v>
                </c:pt>
                <c:pt idx="7139">
                  <c:v>5.8823529411764705E-3</c:v>
                </c:pt>
                <c:pt idx="7140">
                  <c:v>5.8815291975913737E-3</c:v>
                </c:pt>
                <c:pt idx="7141">
                  <c:v>5.8807056846821616E-3</c:v>
                </c:pt>
                <c:pt idx="7142">
                  <c:v>5.8798824023519533E-3</c:v>
                </c:pt>
                <c:pt idx="7143">
                  <c:v>5.8790593505039191E-3</c:v>
                </c:pt>
                <c:pt idx="7144">
                  <c:v>5.8782365290412876E-3</c:v>
                </c:pt>
                <c:pt idx="7145">
                  <c:v>5.8774139378673382E-3</c:v>
                </c:pt>
                <c:pt idx="7146">
                  <c:v>5.8765915768854062E-3</c:v>
                </c:pt>
                <c:pt idx="7147">
                  <c:v>5.8757694459988805E-3</c:v>
                </c:pt>
                <c:pt idx="7148">
                  <c:v>5.8749475451112046E-3</c:v>
                </c:pt>
                <c:pt idx="7149">
                  <c:v>5.8741258741258741E-3</c:v>
                </c:pt>
                <c:pt idx="7150">
                  <c:v>5.873304432946441E-3</c:v>
                </c:pt>
                <c:pt idx="7151">
                  <c:v>5.8724832214765103E-3</c:v>
                </c:pt>
                <c:pt idx="7152">
                  <c:v>5.8716622396197396E-3</c:v>
                </c:pt>
                <c:pt idx="7153">
                  <c:v>5.8708414872798431E-3</c:v>
                </c:pt>
                <c:pt idx="7154">
                  <c:v>5.8700209643605871E-3</c:v>
                </c:pt>
                <c:pt idx="7155">
                  <c:v>5.8692006707657908E-3</c:v>
                </c:pt>
                <c:pt idx="7156">
                  <c:v>5.8683806063993295E-3</c:v>
                </c:pt>
                <c:pt idx="7157">
                  <c:v>5.86756077116513E-3</c:v>
                </c:pt>
                <c:pt idx="7158">
                  <c:v>5.8667411649671744E-3</c:v>
                </c:pt>
                <c:pt idx="7159">
                  <c:v>5.8659217877094971E-3</c:v>
                </c:pt>
                <c:pt idx="7160">
                  <c:v>5.8651026392961877E-3</c:v>
                </c:pt>
                <c:pt idx="7161">
                  <c:v>5.864283719631388E-3</c:v>
                </c:pt>
                <c:pt idx="7162">
                  <c:v>5.8634650286192936E-3</c:v>
                </c:pt>
                <c:pt idx="7163">
                  <c:v>5.8626465661641538E-3</c:v>
                </c:pt>
                <c:pt idx="7164">
                  <c:v>5.8618283321702725E-3</c:v>
                </c:pt>
                <c:pt idx="7165">
                  <c:v>5.8610103265420042E-3</c:v>
                </c:pt>
                <c:pt idx="7166">
                  <c:v>5.8601925491837585E-3</c:v>
                </c:pt>
                <c:pt idx="7167">
                  <c:v>5.859375E-3</c:v>
                </c:pt>
                <c:pt idx="7168">
                  <c:v>5.8585576788952433E-3</c:v>
                </c:pt>
                <c:pt idx="7169">
                  <c:v>5.8577405857740588E-3</c:v>
                </c:pt>
                <c:pt idx="7170">
                  <c:v>5.8569237205410678E-3</c:v>
                </c:pt>
                <c:pt idx="7171">
                  <c:v>5.8561070831009482E-3</c:v>
                </c:pt>
                <c:pt idx="7172">
                  <c:v>5.8552906733584272E-3</c:v>
                </c:pt>
                <c:pt idx="7173">
                  <c:v>5.8544744912182884E-3</c:v>
                </c:pt>
                <c:pt idx="7174">
                  <c:v>5.8536585365853658E-3</c:v>
                </c:pt>
                <c:pt idx="7175">
                  <c:v>5.8528428093645481E-3</c:v>
                </c:pt>
                <c:pt idx="7176">
                  <c:v>5.8520273094607774E-3</c:v>
                </c:pt>
                <c:pt idx="7177">
                  <c:v>5.8512120367790474E-3</c:v>
                </c:pt>
                <c:pt idx="7178">
                  <c:v>5.8503969912244045E-3</c:v>
                </c:pt>
                <c:pt idx="7179">
                  <c:v>5.8495821727019498E-3</c:v>
                </c:pt>
                <c:pt idx="7180">
                  <c:v>5.8487675811168365E-3</c:v>
                </c:pt>
                <c:pt idx="7181">
                  <c:v>5.8479532163742687E-3</c:v>
                </c:pt>
                <c:pt idx="7182">
                  <c:v>5.8471390783795072E-3</c:v>
                </c:pt>
                <c:pt idx="7183">
                  <c:v>5.8463251670378621E-3</c:v>
                </c:pt>
                <c:pt idx="7184">
                  <c:v>5.8455114822546974E-3</c:v>
                </c:pt>
                <c:pt idx="7185">
                  <c:v>5.8446980239354298E-3</c:v>
                </c:pt>
                <c:pt idx="7186">
                  <c:v>5.8438847919855298E-3</c:v>
                </c:pt>
                <c:pt idx="7187">
                  <c:v>5.8430717863105176E-3</c:v>
                </c:pt>
                <c:pt idx="7188">
                  <c:v>5.8422590068159686E-3</c:v>
                </c:pt>
                <c:pt idx="7189">
                  <c:v>5.8414464534075105E-3</c:v>
                </c:pt>
                <c:pt idx="7190">
                  <c:v>5.8406341259908219E-3</c:v>
                </c:pt>
                <c:pt idx="7191">
                  <c:v>5.8398220244716354E-3</c:v>
                </c:pt>
                <c:pt idx="7192">
                  <c:v>5.8390101487557347E-3</c:v>
                </c:pt>
                <c:pt idx="7193">
                  <c:v>5.8381984987489572E-3</c:v>
                </c:pt>
                <c:pt idx="7194">
                  <c:v>5.8373870743571926E-3</c:v>
                </c:pt>
                <c:pt idx="7195">
                  <c:v>5.8365758754863814E-3</c:v>
                </c:pt>
                <c:pt idx="7196">
                  <c:v>5.8357649020425173E-3</c:v>
                </c:pt>
                <c:pt idx="7197">
                  <c:v>5.8349541539316476E-3</c:v>
                </c:pt>
                <c:pt idx="7198">
                  <c:v>5.8341436310598693E-3</c:v>
                </c:pt>
                <c:pt idx="7199">
                  <c:v>5.8333333333333336E-3</c:v>
                </c:pt>
                <c:pt idx="7200">
                  <c:v>5.8325232606582416E-3</c:v>
                </c:pt>
                <c:pt idx="7201">
                  <c:v>5.8317134129408496E-3</c:v>
                </c:pt>
                <c:pt idx="7202">
                  <c:v>5.8309037900874635E-3</c:v>
                </c:pt>
                <c:pt idx="7203">
                  <c:v>5.830094392004442E-3</c:v>
                </c:pt>
                <c:pt idx="7204">
                  <c:v>5.829285218598196E-3</c:v>
                </c:pt>
                <c:pt idx="7205">
                  <c:v>5.8284762697751874E-3</c:v>
                </c:pt>
                <c:pt idx="7206">
                  <c:v>5.8276675454419311E-3</c:v>
                </c:pt>
                <c:pt idx="7207">
                  <c:v>5.8268590455049941E-3</c:v>
                </c:pt>
                <c:pt idx="7208">
                  <c:v>5.8260507698709944E-3</c:v>
                </c:pt>
                <c:pt idx="7209">
                  <c:v>5.8252427184466021E-3</c:v>
                </c:pt>
                <c:pt idx="7210">
                  <c:v>5.8244348911385387E-3</c:v>
                </c:pt>
                <c:pt idx="7211">
                  <c:v>5.8236272878535774E-3</c:v>
                </c:pt>
                <c:pt idx="7212">
                  <c:v>5.8228199084985445E-3</c:v>
                </c:pt>
                <c:pt idx="7213">
                  <c:v>5.8220127529803158E-3</c:v>
                </c:pt>
                <c:pt idx="7214">
                  <c:v>5.8212058212058215E-3</c:v>
                </c:pt>
                <c:pt idx="7215">
                  <c:v>5.8203991130820398E-3</c:v>
                </c:pt>
                <c:pt idx="7216">
                  <c:v>5.8195926285160042E-3</c:v>
                </c:pt>
                <c:pt idx="7217">
                  <c:v>5.8187863674147968E-3</c:v>
                </c:pt>
                <c:pt idx="7218">
                  <c:v>5.8179803296855518E-3</c:v>
                </c:pt>
                <c:pt idx="7219">
                  <c:v>5.8171745152354572E-3</c:v>
                </c:pt>
                <c:pt idx="7220">
                  <c:v>5.8163689239717487E-3</c:v>
                </c:pt>
                <c:pt idx="7221">
                  <c:v>5.8155635558017173E-3</c:v>
                </c:pt>
                <c:pt idx="7222">
                  <c:v>5.8147584106327012E-3</c:v>
                </c:pt>
                <c:pt idx="7223">
                  <c:v>5.8139534883720929E-3</c:v>
                </c:pt>
                <c:pt idx="7224">
                  <c:v>5.8131487889273355E-3</c:v>
                </c:pt>
                <c:pt idx="7225">
                  <c:v>5.8123443122059231E-3</c:v>
                </c:pt>
                <c:pt idx="7226">
                  <c:v>5.811540058115401E-3</c:v>
                </c:pt>
                <c:pt idx="7227">
                  <c:v>5.8107360265633647E-3</c:v>
                </c:pt>
                <c:pt idx="7228">
                  <c:v>5.8099322174574629E-3</c:v>
                </c:pt>
                <c:pt idx="7229">
                  <c:v>5.8091286307053944E-3</c:v>
                </c:pt>
                <c:pt idx="7230">
                  <c:v>5.8083252662149082E-3</c:v>
                </c:pt>
                <c:pt idx="7231">
                  <c:v>5.8075221238938057E-3</c:v>
                </c:pt>
                <c:pt idx="7232">
                  <c:v>5.8067192036499382E-3</c:v>
                </c:pt>
                <c:pt idx="7233">
                  <c:v>5.8059165053912084E-3</c:v>
                </c:pt>
                <c:pt idx="7234">
                  <c:v>5.8051140290255702E-3</c:v>
                </c:pt>
                <c:pt idx="7235">
                  <c:v>5.8043117744610278E-3</c:v>
                </c:pt>
                <c:pt idx="7236">
                  <c:v>5.8035097416056381E-3</c:v>
                </c:pt>
                <c:pt idx="7237">
                  <c:v>5.8027079303675051E-3</c:v>
                </c:pt>
                <c:pt idx="7238">
                  <c:v>5.8019063406547864E-3</c:v>
                </c:pt>
                <c:pt idx="7239">
                  <c:v>5.8011049723756909E-3</c:v>
                </c:pt>
                <c:pt idx="7240">
                  <c:v>5.8003038254384751E-3</c:v>
                </c:pt>
                <c:pt idx="7241">
                  <c:v>5.7995028997514502E-3</c:v>
                </c:pt>
                <c:pt idx="7242">
                  <c:v>5.7987021952229743E-3</c:v>
                </c:pt>
                <c:pt idx="7243">
                  <c:v>5.9359469906129208E-3</c:v>
                </c:pt>
                <c:pt idx="7244">
                  <c:v>5.9351276742581087E-3</c:v>
                </c:pt>
                <c:pt idx="7245">
                  <c:v>5.9343085840463704E-3</c:v>
                </c:pt>
                <c:pt idx="7246">
                  <c:v>5.93348971988409E-3</c:v>
                </c:pt>
                <c:pt idx="7247">
                  <c:v>5.9326710816777041E-3</c:v>
                </c:pt>
                <c:pt idx="7248">
                  <c:v>5.9318526693337009E-3</c:v>
                </c:pt>
                <c:pt idx="7249">
                  <c:v>5.9310344827586204E-3</c:v>
                </c:pt>
                <c:pt idx="7250">
                  <c:v>5.9302165218590537E-3</c:v>
                </c:pt>
                <c:pt idx="7251">
                  <c:v>5.9293987865416441E-3</c:v>
                </c:pt>
                <c:pt idx="7252">
                  <c:v>5.9285812767130843E-3</c:v>
                </c:pt>
                <c:pt idx="7253">
                  <c:v>5.9277639922801217E-3</c:v>
                </c:pt>
                <c:pt idx="7254">
                  <c:v>5.9269469331495522E-3</c:v>
                </c:pt>
                <c:pt idx="7255">
                  <c:v>5.9261300992282245E-3</c:v>
                </c:pt>
                <c:pt idx="7256">
                  <c:v>5.9253134904230396E-3</c:v>
                </c:pt>
                <c:pt idx="7257">
                  <c:v>5.9244971066409477E-3</c:v>
                </c:pt>
                <c:pt idx="7258">
                  <c:v>5.9236809477889512E-3</c:v>
                </c:pt>
                <c:pt idx="7259">
                  <c:v>5.9228650137741045E-3</c:v>
                </c:pt>
                <c:pt idx="7260">
                  <c:v>5.9220493045035122E-3</c:v>
                </c:pt>
                <c:pt idx="7261">
                  <c:v>5.9212338198843294E-3</c:v>
                </c:pt>
                <c:pt idx="7262">
                  <c:v>5.9204185598237639E-3</c:v>
                </c:pt>
                <c:pt idx="7263">
                  <c:v>5.9196035242290749E-3</c:v>
                </c:pt>
                <c:pt idx="7264">
                  <c:v>5.9187887130075709E-3</c:v>
                </c:pt>
                <c:pt idx="7265">
                  <c:v>5.9179741260666115E-3</c:v>
                </c:pt>
                <c:pt idx="7266">
                  <c:v>5.9171597633136093E-3</c:v>
                </c:pt>
                <c:pt idx="7267">
                  <c:v>5.9163456246560265E-3</c:v>
                </c:pt>
                <c:pt idx="7268">
                  <c:v>5.9155317100013753E-3</c:v>
                </c:pt>
                <c:pt idx="7269">
                  <c:v>5.9147180192572211E-3</c:v>
                </c:pt>
                <c:pt idx="7270">
                  <c:v>5.9139045523311784E-3</c:v>
                </c:pt>
                <c:pt idx="7271">
                  <c:v>5.9130913091309132E-3</c:v>
                </c:pt>
                <c:pt idx="7272">
                  <c:v>5.9122782895641417E-3</c:v>
                </c:pt>
                <c:pt idx="7273">
                  <c:v>5.9114654935386304E-3</c:v>
                </c:pt>
                <c:pt idx="7274">
                  <c:v>5.9106529209621995E-3</c:v>
                </c:pt>
                <c:pt idx="7275">
                  <c:v>5.9098405717427161E-3</c:v>
                </c:pt>
                <c:pt idx="7276">
                  <c:v>5.9090284457880993E-3</c:v>
                </c:pt>
                <c:pt idx="7277">
                  <c:v>5.9082165430063205E-3</c:v>
                </c:pt>
                <c:pt idx="7278">
                  <c:v>5.9074048633053992E-3</c:v>
                </c:pt>
                <c:pt idx="7279">
                  <c:v>5.9065934065934064E-3</c:v>
                </c:pt>
                <c:pt idx="7280">
                  <c:v>5.9057821727784643E-3</c:v>
                </c:pt>
                <c:pt idx="7281">
                  <c:v>5.9049711617687453E-3</c:v>
                </c:pt>
                <c:pt idx="7282">
                  <c:v>5.9041603734724703E-3</c:v>
                </c:pt>
                <c:pt idx="7283">
                  <c:v>5.9033498077979132E-3</c:v>
                </c:pt>
                <c:pt idx="7284">
                  <c:v>5.9025394646533974E-3</c:v>
                </c:pt>
                <c:pt idx="7285">
                  <c:v>5.9017293439472965E-3</c:v>
                </c:pt>
                <c:pt idx="7286">
                  <c:v>5.9009194455880336E-3</c:v>
                </c:pt>
                <c:pt idx="7287">
                  <c:v>5.9001097694840838E-3</c:v>
                </c:pt>
                <c:pt idx="7288">
                  <c:v>5.89930031554397E-3</c:v>
                </c:pt>
                <c:pt idx="7289">
                  <c:v>5.8984910836762687E-3</c:v>
                </c:pt>
                <c:pt idx="7290">
                  <c:v>5.8976820737896033E-3</c:v>
                </c:pt>
                <c:pt idx="7291">
                  <c:v>5.8968732857926495E-3</c:v>
                </c:pt>
                <c:pt idx="7292">
                  <c:v>5.8960647195941311E-3</c:v>
                </c:pt>
                <c:pt idx="7293">
                  <c:v>5.8952563751028244E-3</c:v>
                </c:pt>
                <c:pt idx="7294">
                  <c:v>5.8944482522275531E-3</c:v>
                </c:pt>
                <c:pt idx="7295">
                  <c:v>5.8936403508771931E-3</c:v>
                </c:pt>
                <c:pt idx="7296">
                  <c:v>5.8928326709606687E-3</c:v>
                </c:pt>
                <c:pt idx="7297">
                  <c:v>5.8920252123869556E-3</c:v>
                </c:pt>
                <c:pt idx="7298">
                  <c:v>5.8912179750650771E-3</c:v>
                </c:pt>
                <c:pt idx="7299">
                  <c:v>5.8904109589041093E-3</c:v>
                </c:pt>
                <c:pt idx="7300">
                  <c:v>5.8896041638131762E-3</c:v>
                </c:pt>
                <c:pt idx="7301">
                  <c:v>5.888797589701452E-3</c:v>
                </c:pt>
                <c:pt idx="7302">
                  <c:v>5.8879912364781595E-3</c:v>
                </c:pt>
                <c:pt idx="7303">
                  <c:v>5.8871851040525744E-3</c:v>
                </c:pt>
                <c:pt idx="7304">
                  <c:v>5.8863791923340174E-3</c:v>
                </c:pt>
                <c:pt idx="7305">
                  <c:v>5.885573501231864E-3</c:v>
                </c:pt>
                <c:pt idx="7306">
                  <c:v>5.8847680306555357E-3</c:v>
                </c:pt>
                <c:pt idx="7307">
                  <c:v>5.883962780514505E-3</c:v>
                </c:pt>
                <c:pt idx="7308">
                  <c:v>5.8831577507182922E-3</c:v>
                </c:pt>
                <c:pt idx="7309">
                  <c:v>5.8823529411764705E-3</c:v>
                </c:pt>
                <c:pt idx="7310">
                  <c:v>5.88154835179866E-3</c:v>
                </c:pt>
                <c:pt idx="7311">
                  <c:v>5.8807439824945292E-3</c:v>
                </c:pt>
                <c:pt idx="7312">
                  <c:v>5.8799398331737997E-3</c:v>
                </c:pt>
                <c:pt idx="7313">
                  <c:v>5.8791359037462399E-3</c:v>
                </c:pt>
                <c:pt idx="7314">
                  <c:v>5.8783321941216675E-3</c:v>
                </c:pt>
                <c:pt idx="7315">
                  <c:v>5.8775287042099507E-3</c:v>
                </c:pt>
                <c:pt idx="7316">
                  <c:v>5.8767254339210061E-3</c:v>
                </c:pt>
                <c:pt idx="7317">
                  <c:v>5.8759223831647989E-3</c:v>
                </c:pt>
                <c:pt idx="7318">
                  <c:v>5.8751195518513457E-3</c:v>
                </c:pt>
                <c:pt idx="7319">
                  <c:v>5.8743169398907105E-3</c:v>
                </c:pt>
                <c:pt idx="7320">
                  <c:v>5.873514547193006E-3</c:v>
                </c:pt>
                <c:pt idx="7321">
                  <c:v>5.872712373668397E-3</c:v>
                </c:pt>
                <c:pt idx="7322">
                  <c:v>5.8719104192270924E-3</c:v>
                </c:pt>
                <c:pt idx="7323">
                  <c:v>5.8711086837793559E-3</c:v>
                </c:pt>
                <c:pt idx="7324">
                  <c:v>5.8703071672354945E-3</c:v>
                </c:pt>
                <c:pt idx="7325">
                  <c:v>5.8695058695058698E-3</c:v>
                </c:pt>
                <c:pt idx="7326">
                  <c:v>5.8687047905008867E-3</c:v>
                </c:pt>
                <c:pt idx="7327">
                  <c:v>5.8679039301310042E-3</c:v>
                </c:pt>
                <c:pt idx="7328">
                  <c:v>5.8671032883067268E-3</c:v>
                </c:pt>
                <c:pt idx="7329">
                  <c:v>5.866302864938608E-3</c:v>
                </c:pt>
                <c:pt idx="7330">
                  <c:v>5.8655026599372532E-3</c:v>
                </c:pt>
                <c:pt idx="7331">
                  <c:v>5.8647026732133118E-3</c:v>
                </c:pt>
                <c:pt idx="7332">
                  <c:v>5.8639029046774855E-3</c:v>
                </c:pt>
                <c:pt idx="7333">
                  <c:v>5.8631033542405238E-3</c:v>
                </c:pt>
                <c:pt idx="7334">
                  <c:v>5.8623040218132244E-3</c:v>
                </c:pt>
                <c:pt idx="7335">
                  <c:v>5.861504907306434E-3</c:v>
                </c:pt>
                <c:pt idx="7336">
                  <c:v>5.8607060106310484E-3</c:v>
                </c:pt>
                <c:pt idx="7337">
                  <c:v>5.8599073316980103E-3</c:v>
                </c:pt>
                <c:pt idx="7338">
                  <c:v>5.859108870418313E-3</c:v>
                </c:pt>
                <c:pt idx="7339">
                  <c:v>5.858310626702997E-3</c:v>
                </c:pt>
                <c:pt idx="7340">
                  <c:v>5.8575126004631519E-3</c:v>
                </c:pt>
                <c:pt idx="7341">
                  <c:v>5.8567147916099155E-3</c:v>
                </c:pt>
                <c:pt idx="7342">
                  <c:v>5.8559172000544734E-3</c:v>
                </c:pt>
                <c:pt idx="7343">
                  <c:v>5.8551198257080607E-3</c:v>
                </c:pt>
                <c:pt idx="7344">
                  <c:v>5.8543226684819602E-3</c:v>
                </c:pt>
                <c:pt idx="7345">
                  <c:v>5.8535257282875033E-3</c:v>
                </c:pt>
                <c:pt idx="7346">
                  <c:v>5.8527290050360689E-3</c:v>
                </c:pt>
                <c:pt idx="7347">
                  <c:v>5.8519324986390855E-3</c:v>
                </c:pt>
                <c:pt idx="7348">
                  <c:v>5.8511362090080286E-3</c:v>
                </c:pt>
                <c:pt idx="7349">
                  <c:v>5.8503401360544219E-3</c:v>
                </c:pt>
                <c:pt idx="7350">
                  <c:v>5.8495442796898381E-3</c:v>
                </c:pt>
                <c:pt idx="7351">
                  <c:v>5.848748639825898E-3</c:v>
                </c:pt>
                <c:pt idx="7352">
                  <c:v>5.8479532163742687E-3</c:v>
                </c:pt>
                <c:pt idx="7353">
                  <c:v>5.8471580092466684E-3</c:v>
                </c:pt>
                <c:pt idx="7354">
                  <c:v>5.8463630183548604E-3</c:v>
                </c:pt>
                <c:pt idx="7355">
                  <c:v>5.8455682436106583E-3</c:v>
                </c:pt>
                <c:pt idx="7356">
                  <c:v>5.8447736849259208E-3</c:v>
                </c:pt>
                <c:pt idx="7357">
                  <c:v>5.8439793422125578E-3</c:v>
                </c:pt>
                <c:pt idx="7358">
                  <c:v>5.8431852153825251E-3</c:v>
                </c:pt>
                <c:pt idx="7359">
                  <c:v>5.8423913043478262E-3</c:v>
                </c:pt>
                <c:pt idx="7360">
                  <c:v>5.8415976090205133E-3</c:v>
                </c:pt>
                <c:pt idx="7361">
                  <c:v>5.8408041293126871E-3</c:v>
                </c:pt>
                <c:pt idx="7362">
                  <c:v>5.8400108651364933E-3</c:v>
                </c:pt>
                <c:pt idx="7363">
                  <c:v>5.8392178164041282E-3</c:v>
                </c:pt>
                <c:pt idx="7364">
                  <c:v>5.8384249830278345E-3</c:v>
                </c:pt>
                <c:pt idx="7365">
                  <c:v>5.8376323649199022E-3</c:v>
                </c:pt>
                <c:pt idx="7366">
                  <c:v>5.8368399619926703E-3</c:v>
                </c:pt>
                <c:pt idx="7367">
                  <c:v>5.8360477741585233E-3</c:v>
                </c:pt>
                <c:pt idx="7368">
                  <c:v>5.8352558013298958E-3</c:v>
                </c:pt>
                <c:pt idx="7369">
                  <c:v>5.8344640434192675E-3</c:v>
                </c:pt>
                <c:pt idx="7370">
                  <c:v>5.8336725003391666E-3</c:v>
                </c:pt>
                <c:pt idx="7371">
                  <c:v>5.8328811720021701E-3</c:v>
                </c:pt>
                <c:pt idx="7372">
                  <c:v>5.8320900583209009E-3</c:v>
                </c:pt>
                <c:pt idx="7373">
                  <c:v>5.8312991592080286E-3</c:v>
                </c:pt>
                <c:pt idx="7374">
                  <c:v>5.8305084745762714E-3</c:v>
                </c:pt>
                <c:pt idx="7375">
                  <c:v>5.8297180043383945E-3</c:v>
                </c:pt>
                <c:pt idx="7376">
                  <c:v>5.8289277484072114E-3</c:v>
                </c:pt>
                <c:pt idx="7377">
                  <c:v>5.8281377066955811E-3</c:v>
                </c:pt>
                <c:pt idx="7378">
                  <c:v>5.8273478791164117E-3</c:v>
                </c:pt>
                <c:pt idx="7379">
                  <c:v>5.8265582655826556E-3</c:v>
                </c:pt>
                <c:pt idx="7380">
                  <c:v>5.8257688660073165E-3</c:v>
                </c:pt>
                <c:pt idx="7381">
                  <c:v>5.8249796803034404E-3</c:v>
                </c:pt>
                <c:pt idx="7382">
                  <c:v>5.8241907083841256E-3</c:v>
                </c:pt>
                <c:pt idx="7383">
                  <c:v>5.8234019501625135E-3</c:v>
                </c:pt>
                <c:pt idx="7384">
                  <c:v>5.8226134055517943E-3</c:v>
                </c:pt>
                <c:pt idx="7385">
                  <c:v>5.8218250744652041E-3</c:v>
                </c:pt>
                <c:pt idx="7386">
                  <c:v>5.8210369568160282E-3</c:v>
                </c:pt>
                <c:pt idx="7387">
                  <c:v>5.8202490525175957E-3</c:v>
                </c:pt>
                <c:pt idx="7388">
                  <c:v>5.8194613614832857E-3</c:v>
                </c:pt>
                <c:pt idx="7389">
                  <c:v>5.8186738836265225E-3</c:v>
                </c:pt>
                <c:pt idx="7390">
                  <c:v>5.8178866188607764E-3</c:v>
                </c:pt>
                <c:pt idx="7391">
                  <c:v>5.817099567099567E-3</c:v>
                </c:pt>
                <c:pt idx="7392">
                  <c:v>5.8163127282564592E-3</c:v>
                </c:pt>
                <c:pt idx="7393">
                  <c:v>5.8155261022450637E-3</c:v>
                </c:pt>
                <c:pt idx="7394">
                  <c:v>5.8147396889790398E-3</c:v>
                </c:pt>
                <c:pt idx="7395">
                  <c:v>5.8139534883720929E-3</c:v>
                </c:pt>
                <c:pt idx="7396">
                  <c:v>5.8131675003379752E-3</c:v>
                </c:pt>
                <c:pt idx="7397">
                  <c:v>5.8123817247904839E-3</c:v>
                </c:pt>
                <c:pt idx="7398">
                  <c:v>5.8115961616434656E-3</c:v>
                </c:pt>
                <c:pt idx="7399">
                  <c:v>5.8108108108108104E-3</c:v>
                </c:pt>
                <c:pt idx="7400">
                  <c:v>5.8100256722064588E-3</c:v>
                </c:pt>
                <c:pt idx="7401">
                  <c:v>5.8092407457443936E-3</c:v>
                </c:pt>
                <c:pt idx="7402">
                  <c:v>5.8084560313386461E-3</c:v>
                </c:pt>
                <c:pt idx="7403">
                  <c:v>5.8076715289032957E-3</c:v>
                </c:pt>
                <c:pt idx="7404">
                  <c:v>5.8068872383524647E-3</c:v>
                </c:pt>
                <c:pt idx="7405">
                  <c:v>5.8061031596003242E-3</c:v>
                </c:pt>
                <c:pt idx="7406">
                  <c:v>5.8053192925610906E-3</c:v>
                </c:pt>
                <c:pt idx="7407">
                  <c:v>5.8045356371490284E-3</c:v>
                </c:pt>
                <c:pt idx="7408">
                  <c:v>5.803752193278445E-3</c:v>
                </c:pt>
                <c:pt idx="7409">
                  <c:v>5.802968960863698E-3</c:v>
                </c:pt>
                <c:pt idx="7410">
                  <c:v>5.8021859398191874E-3</c:v>
                </c:pt>
                <c:pt idx="7411">
                  <c:v>5.8014031300593636E-3</c:v>
                </c:pt>
                <c:pt idx="7412">
                  <c:v>5.8006205314987186E-3</c:v>
                </c:pt>
                <c:pt idx="7413">
                  <c:v>5.7998381440517938E-3</c:v>
                </c:pt>
                <c:pt idx="7414">
                  <c:v>5.7990559676331759E-3</c:v>
                </c:pt>
                <c:pt idx="7415">
                  <c:v>5.7982740021574972E-3</c:v>
                </c:pt>
                <c:pt idx="7416">
                  <c:v>5.7974922475394364E-3</c:v>
                </c:pt>
                <c:pt idx="7417">
                  <c:v>5.7967107036937179E-3</c:v>
                </c:pt>
                <c:pt idx="7418">
                  <c:v>5.7959293705351122E-3</c:v>
                </c:pt>
                <c:pt idx="7419">
                  <c:v>5.7951482479784364E-3</c:v>
                </c:pt>
                <c:pt idx="7420">
                  <c:v>5.7943673359385529E-3</c:v>
                </c:pt>
                <c:pt idx="7421">
                  <c:v>5.7935866343303694E-3</c:v>
                </c:pt>
                <c:pt idx="7422">
                  <c:v>5.7928061430688399E-3</c:v>
                </c:pt>
                <c:pt idx="7423">
                  <c:v>5.7920258620689658E-3</c:v>
                </c:pt>
                <c:pt idx="7424">
                  <c:v>5.7912457912457915E-3</c:v>
                </c:pt>
                <c:pt idx="7425">
                  <c:v>5.7904659305144084E-3</c:v>
                </c:pt>
                <c:pt idx="7426">
                  <c:v>5.7896862797899556E-3</c:v>
                </c:pt>
                <c:pt idx="7427">
                  <c:v>5.7889068389876145E-3</c:v>
                </c:pt>
                <c:pt idx="7428">
                  <c:v>5.7881276080226137E-3</c:v>
                </c:pt>
                <c:pt idx="7429">
                  <c:v>5.7873485868102292E-3</c:v>
                </c:pt>
                <c:pt idx="7430">
                  <c:v>5.7865697752657787E-3</c:v>
                </c:pt>
                <c:pt idx="7431">
                  <c:v>5.7857911733046287E-3</c:v>
                </c:pt>
                <c:pt idx="7432">
                  <c:v>5.7850127808421904E-3</c:v>
                </c:pt>
                <c:pt idx="7433">
                  <c:v>5.7842345977939195E-3</c:v>
                </c:pt>
                <c:pt idx="7434">
                  <c:v>5.7834566240753194E-3</c:v>
                </c:pt>
                <c:pt idx="7435">
                  <c:v>5.7826788596019368E-3</c:v>
                </c:pt>
                <c:pt idx="7436">
                  <c:v>5.7819013042893644E-3</c:v>
                </c:pt>
                <c:pt idx="7437">
                  <c:v>5.78112395805324E-3</c:v>
                </c:pt>
                <c:pt idx="7438">
                  <c:v>5.7803468208092483E-3</c:v>
                </c:pt>
                <c:pt idx="7439">
                  <c:v>5.779569892473118E-3</c:v>
                </c:pt>
                <c:pt idx="7440">
                  <c:v>5.7787931729606232E-3</c:v>
                </c:pt>
                <c:pt idx="7441">
                  <c:v>5.7780166621875838E-3</c:v>
                </c:pt>
                <c:pt idx="7442">
                  <c:v>5.777240360069864E-3</c:v>
                </c:pt>
                <c:pt idx="7443">
                  <c:v>5.7764642665233748E-3</c:v>
                </c:pt>
                <c:pt idx="7444">
                  <c:v>5.7756883814640697E-3</c:v>
                </c:pt>
                <c:pt idx="7445">
                  <c:v>5.7749127048079508E-3</c:v>
                </c:pt>
                <c:pt idx="7446">
                  <c:v>5.7741372364710618E-3</c:v>
                </c:pt>
                <c:pt idx="7447">
                  <c:v>5.7733619763694951E-3</c:v>
                </c:pt>
                <c:pt idx="7448">
                  <c:v>5.7725869244193853E-3</c:v>
                </c:pt>
                <c:pt idx="7449">
                  <c:v>5.7718120805369125E-3</c:v>
                </c:pt>
                <c:pt idx="7450">
                  <c:v>5.7710374446383033E-3</c:v>
                </c:pt>
                <c:pt idx="7451">
                  <c:v>5.7702630166398278E-3</c:v>
                </c:pt>
                <c:pt idx="7452">
                  <c:v>5.7694887964578022E-3</c:v>
                </c:pt>
                <c:pt idx="7453">
                  <c:v>5.7687147840085858E-3</c:v>
                </c:pt>
                <c:pt idx="7454">
                  <c:v>5.7679409792085849E-3</c:v>
                </c:pt>
                <c:pt idx="7455">
                  <c:v>5.7671673819742492E-3</c:v>
                </c:pt>
                <c:pt idx="7456">
                  <c:v>5.7663939922220735E-3</c:v>
                </c:pt>
                <c:pt idx="7457">
                  <c:v>5.7656208098685975E-3</c:v>
                </c:pt>
                <c:pt idx="7458">
                  <c:v>5.7648478348304062E-3</c:v>
                </c:pt>
                <c:pt idx="7459">
                  <c:v>5.7640750670241289E-3</c:v>
                </c:pt>
                <c:pt idx="7460">
                  <c:v>5.7633025063664389E-3</c:v>
                </c:pt>
                <c:pt idx="7461">
                  <c:v>5.7625301527740556E-3</c:v>
                </c:pt>
                <c:pt idx="7462">
                  <c:v>5.761758006163741E-3</c:v>
                </c:pt>
                <c:pt idx="7463">
                  <c:v>5.7609860664523047E-3</c:v>
                </c:pt>
                <c:pt idx="7464">
                  <c:v>5.7602143335565978E-3</c:v>
                </c:pt>
                <c:pt idx="7465">
                  <c:v>5.7594428073935175E-3</c:v>
                </c:pt>
                <c:pt idx="7466">
                  <c:v>5.7586714878800054E-3</c:v>
                </c:pt>
                <c:pt idx="7467">
                  <c:v>5.757900374933048E-3</c:v>
                </c:pt>
                <c:pt idx="7468">
                  <c:v>5.7571294684696742E-3</c:v>
                </c:pt>
                <c:pt idx="7469">
                  <c:v>5.7563587684069609E-3</c:v>
                </c:pt>
                <c:pt idx="7470">
                  <c:v>5.7555882746620265E-3</c:v>
                </c:pt>
                <c:pt idx="7471">
                  <c:v>5.7548179871520343E-3</c:v>
                </c:pt>
                <c:pt idx="7472">
                  <c:v>5.7540479057941922E-3</c:v>
                </c:pt>
                <c:pt idx="7473">
                  <c:v>5.753278030505753E-3</c:v>
                </c:pt>
                <c:pt idx="7474">
                  <c:v>5.7525083612040137E-3</c:v>
                </c:pt>
                <c:pt idx="7475">
                  <c:v>5.7517388978063138E-3</c:v>
                </c:pt>
                <c:pt idx="7476">
                  <c:v>5.750969640230039E-3</c:v>
                </c:pt>
                <c:pt idx="7477">
                  <c:v>5.7502005883926181E-3</c:v>
                </c:pt>
                <c:pt idx="7478">
                  <c:v>5.7494317422115259E-3</c:v>
                </c:pt>
                <c:pt idx="7479">
                  <c:v>5.7486631016042782E-3</c:v>
                </c:pt>
                <c:pt idx="7480">
                  <c:v>5.7478946664884373E-3</c:v>
                </c:pt>
                <c:pt idx="7481">
                  <c:v>5.7471264367816091E-3</c:v>
                </c:pt>
                <c:pt idx="7482">
                  <c:v>5.7463584124014429E-3</c:v>
                </c:pt>
                <c:pt idx="7483">
                  <c:v>5.7455905932656337E-3</c:v>
                </c:pt>
                <c:pt idx="7484">
                  <c:v>5.7448229792919168E-3</c:v>
                </c:pt>
                <c:pt idx="7485">
                  <c:v>5.7440555703980765E-3</c:v>
                </c:pt>
                <c:pt idx="7486">
                  <c:v>5.7432883665019365E-3</c:v>
                </c:pt>
                <c:pt idx="7487">
                  <c:v>5.7425213675213679E-3</c:v>
                </c:pt>
                <c:pt idx="7488">
                  <c:v>5.741754573374282E-3</c:v>
                </c:pt>
                <c:pt idx="7489">
                  <c:v>5.7409879839786385E-3</c:v>
                </c:pt>
                <c:pt idx="7490">
                  <c:v>5.7402215992524361E-3</c:v>
                </c:pt>
                <c:pt idx="7491">
                  <c:v>5.7394554191137212E-3</c:v>
                </c:pt>
                <c:pt idx="7492">
                  <c:v>5.7386894434805821E-3</c:v>
                </c:pt>
                <c:pt idx="7493">
                  <c:v>5.73792367227115E-3</c:v>
                </c:pt>
                <c:pt idx="7494">
                  <c:v>5.7371581054036025E-3</c:v>
                </c:pt>
                <c:pt idx="7495">
                  <c:v>5.7363927427961578E-3</c:v>
                </c:pt>
                <c:pt idx="7496">
                  <c:v>5.73562758436708E-3</c:v>
                </c:pt>
                <c:pt idx="7497">
                  <c:v>5.7348626300346758E-3</c:v>
                </c:pt>
                <c:pt idx="7498">
                  <c:v>5.734097879717296E-3</c:v>
                </c:pt>
                <c:pt idx="7499">
                  <c:v>5.7333333333333333E-3</c:v>
                </c:pt>
                <c:pt idx="7500">
                  <c:v>5.7325689908012262E-3</c:v>
                </c:pt>
                <c:pt idx="7501">
                  <c:v>5.7318048520394564E-3</c:v>
                </c:pt>
                <c:pt idx="7502">
                  <c:v>5.7310409169665467E-3</c:v>
                </c:pt>
                <c:pt idx="7503">
                  <c:v>5.7302771855010665E-3</c:v>
                </c:pt>
                <c:pt idx="7504">
                  <c:v>5.7295136575616253E-3</c:v>
                </c:pt>
                <c:pt idx="7505">
                  <c:v>5.72875033306688E-3</c:v>
                </c:pt>
                <c:pt idx="7506">
                  <c:v>5.7279872119355268E-3</c:v>
                </c:pt>
                <c:pt idx="7507">
                  <c:v>5.7272242940863078E-3</c:v>
                </c:pt>
                <c:pt idx="7508">
                  <c:v>5.7264615794380075E-3</c:v>
                </c:pt>
                <c:pt idx="7509">
                  <c:v>5.725699067909454E-3</c:v>
                </c:pt>
                <c:pt idx="7510">
                  <c:v>5.7249367594195176E-3</c:v>
                </c:pt>
                <c:pt idx="7511">
                  <c:v>5.724174653887114E-3</c:v>
                </c:pt>
                <c:pt idx="7512">
                  <c:v>5.7234127512311994E-3</c:v>
                </c:pt>
                <c:pt idx="7513">
                  <c:v>5.7226510513707744E-3</c:v>
                </c:pt>
                <c:pt idx="7514">
                  <c:v>5.7218895542248838E-3</c:v>
                </c:pt>
                <c:pt idx="7515">
                  <c:v>5.7211282597126132E-3</c:v>
                </c:pt>
                <c:pt idx="7516">
                  <c:v>5.7203671677530932E-3</c:v>
                </c:pt>
                <c:pt idx="7517">
                  <c:v>5.7196062782654961E-3</c:v>
                </c:pt>
                <c:pt idx="7518">
                  <c:v>5.7188455911690384E-3</c:v>
                </c:pt>
                <c:pt idx="7519">
                  <c:v>5.7180851063829783E-3</c:v>
                </c:pt>
                <c:pt idx="7520">
                  <c:v>5.7173248238266191E-3</c:v>
                </c:pt>
                <c:pt idx="7521">
                  <c:v>5.716564743419303E-3</c:v>
                </c:pt>
                <c:pt idx="7522">
                  <c:v>5.7158048650804202E-3</c:v>
                </c:pt>
                <c:pt idx="7523">
                  <c:v>5.7150451887293995E-3</c:v>
                </c:pt>
                <c:pt idx="7524">
                  <c:v>5.7142857142857143E-3</c:v>
                </c:pt>
                <c:pt idx="7525">
                  <c:v>5.7135264416688812E-3</c:v>
                </c:pt>
                <c:pt idx="7526">
                  <c:v>5.7127673707984584E-3</c:v>
                </c:pt>
                <c:pt idx="7527">
                  <c:v>5.7120085015940486E-3</c:v>
                </c:pt>
                <c:pt idx="7528">
                  <c:v>5.7112498339752958E-3</c:v>
                </c:pt>
                <c:pt idx="7529">
                  <c:v>5.7104913678618857E-3</c:v>
                </c:pt>
                <c:pt idx="7530">
                  <c:v>5.7097331031735494E-3</c:v>
                </c:pt>
                <c:pt idx="7531">
                  <c:v>5.7089750398300583E-3</c:v>
                </c:pt>
                <c:pt idx="7532">
                  <c:v>5.7082171777512276E-3</c:v>
                </c:pt>
                <c:pt idx="7533">
                  <c:v>5.7074595168569156E-3</c:v>
                </c:pt>
                <c:pt idx="7534">
                  <c:v>5.7067020570670205E-3</c:v>
                </c:pt>
                <c:pt idx="7535">
                  <c:v>5.7059447983014858E-3</c:v>
                </c:pt>
                <c:pt idx="7536">
                  <c:v>5.7051877404802973E-3</c:v>
                </c:pt>
                <c:pt idx="7537">
                  <c:v>5.7044308835234809E-3</c:v>
                </c:pt>
                <c:pt idx="7538">
                  <c:v>5.7036742273511073E-3</c:v>
                </c:pt>
                <c:pt idx="7539">
                  <c:v>5.7029177718832891E-3</c:v>
                </c:pt>
                <c:pt idx="7540">
                  <c:v>5.7021615170401805E-3</c:v>
                </c:pt>
                <c:pt idx="7541">
                  <c:v>5.7014054627419781E-3</c:v>
                </c:pt>
                <c:pt idx="7542">
                  <c:v>5.7006496089089219E-3</c:v>
                </c:pt>
                <c:pt idx="7543">
                  <c:v>5.6998939554612936E-3</c:v>
                </c:pt>
                <c:pt idx="7544">
                  <c:v>5.6991385023194173E-3</c:v>
                </c:pt>
                <c:pt idx="7545">
                  <c:v>5.6983832494036579E-3</c:v>
                </c:pt>
                <c:pt idx="7546">
                  <c:v>5.6976281966344246E-3</c:v>
                </c:pt>
                <c:pt idx="7547">
                  <c:v>5.6968733439321673E-3</c:v>
                </c:pt>
                <c:pt idx="7548">
                  <c:v>5.6961186912173794E-3</c:v>
                </c:pt>
                <c:pt idx="7549">
                  <c:v>5.6953642384105965E-3</c:v>
                </c:pt>
                <c:pt idx="7550">
                  <c:v>5.6946099854323935E-3</c:v>
                </c:pt>
                <c:pt idx="7551">
                  <c:v>5.6938559322033894E-3</c:v>
                </c:pt>
                <c:pt idx="7552">
                  <c:v>5.6931020786442476E-3</c:v>
                </c:pt>
                <c:pt idx="7553">
                  <c:v>5.6923484246756686E-3</c:v>
                </c:pt>
                <c:pt idx="7554">
                  <c:v>5.6915949702183982E-3</c:v>
                </c:pt>
                <c:pt idx="7555">
                  <c:v>5.6908417151932235E-3</c:v>
                </c:pt>
                <c:pt idx="7556">
                  <c:v>5.6900886595209737E-3</c:v>
                </c:pt>
                <c:pt idx="7557">
                  <c:v>5.6893358031225192E-3</c:v>
                </c:pt>
                <c:pt idx="7558">
                  <c:v>5.6885831459187724E-3</c:v>
                </c:pt>
                <c:pt idx="7559">
                  <c:v>5.6878306878306879E-3</c:v>
                </c:pt>
                <c:pt idx="7560">
                  <c:v>5.687078428779262E-3</c:v>
                </c:pt>
                <c:pt idx="7561">
                  <c:v>5.6863263686855329E-3</c:v>
                </c:pt>
                <c:pt idx="7562">
                  <c:v>5.6855745074705808E-3</c:v>
                </c:pt>
                <c:pt idx="7563">
                  <c:v>5.6848228450555264E-3</c:v>
                </c:pt>
                <c:pt idx="7564">
                  <c:v>5.6840713813615332E-3</c:v>
                </c:pt>
                <c:pt idx="7565">
                  <c:v>5.6833201163098068E-3</c:v>
                </c:pt>
                <c:pt idx="7566">
                  <c:v>5.6825690498215941E-3</c:v>
                </c:pt>
                <c:pt idx="7567">
                  <c:v>5.681818181818182E-3</c:v>
                </c:pt>
                <c:pt idx="7568">
                  <c:v>5.6810675122209008E-3</c:v>
                </c:pt>
                <c:pt idx="7569">
                  <c:v>5.6803170409511225E-3</c:v>
                </c:pt>
                <c:pt idx="7570">
                  <c:v>5.6795667679302598E-3</c:v>
                </c:pt>
                <c:pt idx="7571">
                  <c:v>5.6788166930797678E-3</c:v>
                </c:pt>
                <c:pt idx="7572">
                  <c:v>5.6780668163211407E-3</c:v>
                </c:pt>
                <c:pt idx="7573">
                  <c:v>5.677317137575918E-3</c:v>
                </c:pt>
                <c:pt idx="7574">
                  <c:v>5.676567656765677E-3</c:v>
                </c:pt>
                <c:pt idx="7575">
                  <c:v>5.6758183738120378E-3</c:v>
                </c:pt>
                <c:pt idx="7576">
                  <c:v>5.6750692886366636E-3</c:v>
                </c:pt>
                <c:pt idx="7577">
                  <c:v>5.6743204011612562E-3</c:v>
                </c:pt>
                <c:pt idx="7578">
                  <c:v>5.6735717113075602E-3</c:v>
                </c:pt>
                <c:pt idx="7579">
                  <c:v>5.6728232189973615E-3</c:v>
                </c:pt>
                <c:pt idx="7580">
                  <c:v>5.6720749241524863E-3</c:v>
                </c:pt>
                <c:pt idx="7581">
                  <c:v>5.6713268266948037E-3</c:v>
                </c:pt>
                <c:pt idx="7582">
                  <c:v>5.6705789265462216E-3</c:v>
                </c:pt>
                <c:pt idx="7583">
                  <c:v>5.6698312236286921E-3</c:v>
                </c:pt>
                <c:pt idx="7584">
                  <c:v>5.6690837178642057E-3</c:v>
                </c:pt>
                <c:pt idx="7585">
                  <c:v>5.668336409174796E-3</c:v>
                </c:pt>
                <c:pt idx="7586">
                  <c:v>5.6675892974825358E-3</c:v>
                </c:pt>
                <c:pt idx="7587">
                  <c:v>5.6668423827095412E-3</c:v>
                </c:pt>
                <c:pt idx="7588">
                  <c:v>5.6660956647779682E-3</c:v>
                </c:pt>
                <c:pt idx="7589">
                  <c:v>5.6653491436100128E-3</c:v>
                </c:pt>
                <c:pt idx="7590">
                  <c:v>5.6646028191279143E-3</c:v>
                </c:pt>
                <c:pt idx="7591">
                  <c:v>5.6638566912539517E-3</c:v>
                </c:pt>
                <c:pt idx="7592">
                  <c:v>5.6631107599104434E-3</c:v>
                </c:pt>
                <c:pt idx="7593">
                  <c:v>5.6623650250197527E-3</c:v>
                </c:pt>
                <c:pt idx="7594">
                  <c:v>5.6616194865042793E-3</c:v>
                </c:pt>
                <c:pt idx="7595">
                  <c:v>5.6608741442864662E-3</c:v>
                </c:pt>
                <c:pt idx="7596">
                  <c:v>5.6601289982887984E-3</c:v>
                </c:pt>
                <c:pt idx="7597">
                  <c:v>5.6593840484337986E-3</c:v>
                </c:pt>
                <c:pt idx="7598">
                  <c:v>5.6586392946440323E-3</c:v>
                </c:pt>
                <c:pt idx="7599">
                  <c:v>5.6578947368421057E-3</c:v>
                </c:pt>
                <c:pt idx="7600">
                  <c:v>5.6571503749506648E-3</c:v>
                </c:pt>
                <c:pt idx="7601">
                  <c:v>5.6564062088923965E-3</c:v>
                </c:pt>
                <c:pt idx="7602">
                  <c:v>5.6556622385900302E-3</c:v>
                </c:pt>
                <c:pt idx="7603">
                  <c:v>5.6549184639663333E-3</c:v>
                </c:pt>
                <c:pt idx="7604">
                  <c:v>5.6541748849441159E-3</c:v>
                </c:pt>
                <c:pt idx="7605">
                  <c:v>5.653431501446227E-3</c:v>
                </c:pt>
                <c:pt idx="7606">
                  <c:v>5.6526883133955564E-3</c:v>
                </c:pt>
                <c:pt idx="7607">
                  <c:v>5.6519453207150372E-3</c:v>
                </c:pt>
                <c:pt idx="7608">
                  <c:v>5.6512025233276383E-3</c:v>
                </c:pt>
                <c:pt idx="7609">
                  <c:v>5.6504599211563734E-3</c:v>
                </c:pt>
                <c:pt idx="7610">
                  <c:v>5.6497175141242938E-3</c:v>
                </c:pt>
                <c:pt idx="7611">
                  <c:v>5.6489753021544929E-3</c:v>
                </c:pt>
                <c:pt idx="7612">
                  <c:v>5.6482332851701036E-3</c:v>
                </c:pt>
                <c:pt idx="7613">
                  <c:v>5.6474914630943E-3</c:v>
                </c:pt>
                <c:pt idx="7614">
                  <c:v>5.6467498358502956E-3</c:v>
                </c:pt>
                <c:pt idx="7615">
                  <c:v>5.6460084033613444E-3</c:v>
                </c:pt>
                <c:pt idx="7616">
                  <c:v>5.6452671655507413E-3</c:v>
                </c:pt>
                <c:pt idx="7617">
                  <c:v>5.644526122341822E-3</c:v>
                </c:pt>
                <c:pt idx="7618">
                  <c:v>5.6437852736579601E-3</c:v>
                </c:pt>
                <c:pt idx="7619">
                  <c:v>5.6430446194225721E-3</c:v>
                </c:pt>
                <c:pt idx="7620">
                  <c:v>5.6423041595591132E-3</c:v>
                </c:pt>
                <c:pt idx="7621">
                  <c:v>5.6415638939910787E-3</c:v>
                </c:pt>
                <c:pt idx="7622">
                  <c:v>5.6408238226420045E-3</c:v>
                </c:pt>
                <c:pt idx="7623">
                  <c:v>5.6400839454354666E-3</c:v>
                </c:pt>
                <c:pt idx="7624">
                  <c:v>5.6393442622950816E-3</c:v>
                </c:pt>
                <c:pt idx="7625">
                  <c:v>5.6386047731445061E-3</c:v>
                </c:pt>
                <c:pt idx="7626">
                  <c:v>5.6378654779074338E-3</c:v>
                </c:pt>
                <c:pt idx="7627">
                  <c:v>5.6371263765076039E-3</c:v>
                </c:pt>
                <c:pt idx="7628">
                  <c:v>5.6363874688687898E-3</c:v>
                </c:pt>
                <c:pt idx="7629">
                  <c:v>5.6356487549148095E-3</c:v>
                </c:pt>
                <c:pt idx="7630">
                  <c:v>5.6349102345695191E-3</c:v>
                </c:pt>
                <c:pt idx="7631">
                  <c:v>5.6341719077568136E-3</c:v>
                </c:pt>
                <c:pt idx="7632">
                  <c:v>5.6334337744006289E-3</c:v>
                </c:pt>
                <c:pt idx="7633">
                  <c:v>5.6326958344249407E-3</c:v>
                </c:pt>
                <c:pt idx="7634">
                  <c:v>5.6319580877537655E-3</c:v>
                </c:pt>
                <c:pt idx="7635">
                  <c:v>5.631220534311158E-3</c:v>
                </c:pt>
                <c:pt idx="7636">
                  <c:v>5.6304831740212127E-3</c:v>
                </c:pt>
                <c:pt idx="7637">
                  <c:v>5.6297460068080651E-3</c:v>
                </c:pt>
                <c:pt idx="7638">
                  <c:v>5.6290090325958895E-3</c:v>
                </c:pt>
                <c:pt idx="7639">
                  <c:v>5.6282722513089009E-3</c:v>
                </c:pt>
                <c:pt idx="7640">
                  <c:v>5.6275356628713519E-3</c:v>
                </c:pt>
                <c:pt idx="7641">
                  <c:v>5.6267992672075374E-3</c:v>
                </c:pt>
                <c:pt idx="7642">
                  <c:v>5.6260630642417896E-3</c:v>
                </c:pt>
                <c:pt idx="7643">
                  <c:v>5.6253270538984823E-3</c:v>
                </c:pt>
                <c:pt idx="7644">
                  <c:v>5.6245912361020277E-3</c:v>
                </c:pt>
                <c:pt idx="7645">
                  <c:v>5.6238556107768766E-3</c:v>
                </c:pt>
                <c:pt idx="7646">
                  <c:v>5.623120177847522E-3</c:v>
                </c:pt>
                <c:pt idx="7647">
                  <c:v>5.6223849372384936E-3</c:v>
                </c:pt>
                <c:pt idx="7648">
                  <c:v>5.6216498888743624E-3</c:v>
                </c:pt>
                <c:pt idx="7649">
                  <c:v>5.6209150326797389E-3</c:v>
                </c:pt>
                <c:pt idx="7650">
                  <c:v>5.6201803685792711E-3</c:v>
                </c:pt>
                <c:pt idx="7651">
                  <c:v>5.6194458964976476E-3</c:v>
                </c:pt>
                <c:pt idx="7652">
                  <c:v>5.6187116163595972E-3</c:v>
                </c:pt>
                <c:pt idx="7653">
                  <c:v>5.6179775280898875E-3</c:v>
                </c:pt>
                <c:pt idx="7654">
                  <c:v>5.6172436316133242E-3</c:v>
                </c:pt>
                <c:pt idx="7655">
                  <c:v>5.6165099268547548E-3</c:v>
                </c:pt>
                <c:pt idx="7656">
                  <c:v>5.6157764137390624E-3</c:v>
                </c:pt>
                <c:pt idx="7657">
                  <c:v>5.6150430921911723E-3</c:v>
                </c:pt>
                <c:pt idx="7658">
                  <c:v>5.6143099621360493E-3</c:v>
                </c:pt>
                <c:pt idx="7659">
                  <c:v>5.6135770234986941E-3</c:v>
                </c:pt>
                <c:pt idx="7660">
                  <c:v>5.6128442762041512E-3</c:v>
                </c:pt>
                <c:pt idx="7661">
                  <c:v>5.6121117201774996E-3</c:v>
                </c:pt>
                <c:pt idx="7662">
                  <c:v>5.6113793553438599E-3</c:v>
                </c:pt>
                <c:pt idx="7663">
                  <c:v>5.6106471816283927E-3</c:v>
                </c:pt>
                <c:pt idx="7664">
                  <c:v>5.6099151989562951E-3</c:v>
                </c:pt>
                <c:pt idx="7665">
                  <c:v>5.6091834072528046E-3</c:v>
                </c:pt>
                <c:pt idx="7666">
                  <c:v>5.6084518064431982E-3</c:v>
                </c:pt>
                <c:pt idx="7667">
                  <c:v>5.6077203964527908E-3</c:v>
                </c:pt>
                <c:pt idx="7668">
                  <c:v>5.6069891772069372E-3</c:v>
                </c:pt>
                <c:pt idx="7669">
                  <c:v>5.6062581486310296E-3</c:v>
                </c:pt>
                <c:pt idx="7670">
                  <c:v>5.6055273106505018E-3</c:v>
                </c:pt>
                <c:pt idx="7671">
                  <c:v>5.6047966631908239E-3</c:v>
                </c:pt>
                <c:pt idx="7672">
                  <c:v>5.6040662061775052E-3</c:v>
                </c:pt>
                <c:pt idx="7673">
                  <c:v>5.6033359395360957E-3</c:v>
                </c:pt>
                <c:pt idx="7674">
                  <c:v>5.6026058631921827E-3</c:v>
                </c:pt>
                <c:pt idx="7675">
                  <c:v>5.6018759770713918E-3</c:v>
                </c:pt>
                <c:pt idx="7676">
                  <c:v>5.6011462810993881E-3</c:v>
                </c:pt>
                <c:pt idx="7677">
                  <c:v>5.6004167752018753E-3</c:v>
                </c:pt>
                <c:pt idx="7678">
                  <c:v>5.5996874593045969E-3</c:v>
                </c:pt>
                <c:pt idx="7679">
                  <c:v>5.5989583333333334E-3</c:v>
                </c:pt>
                <c:pt idx="7680">
                  <c:v>5.5982293972139047E-3</c:v>
                </c:pt>
                <c:pt idx="7681">
                  <c:v>5.5975006508721687E-3</c:v>
                </c:pt>
                <c:pt idx="7682">
                  <c:v>5.5967720942340232E-3</c:v>
                </c:pt>
                <c:pt idx="7683">
                  <c:v>5.5960437272254034E-3</c:v>
                </c:pt>
                <c:pt idx="7684">
                  <c:v>5.5953155497722833E-3</c:v>
                </c:pt>
                <c:pt idx="7685">
                  <c:v>5.594587561800677E-3</c:v>
                </c:pt>
                <c:pt idx="7686">
                  <c:v>5.5938597632366333E-3</c:v>
                </c:pt>
                <c:pt idx="7687">
                  <c:v>5.5931321540062433E-3</c:v>
                </c:pt>
                <c:pt idx="7688">
                  <c:v>5.5924047340356357E-3</c:v>
                </c:pt>
                <c:pt idx="7689">
                  <c:v>5.5916775032509754E-3</c:v>
                </c:pt>
                <c:pt idx="7690">
                  <c:v>5.5909504615784681E-3</c:v>
                </c:pt>
                <c:pt idx="7691">
                  <c:v>5.5902236089443577E-3</c:v>
                </c:pt>
                <c:pt idx="7692">
                  <c:v>5.5894969452749254E-3</c:v>
                </c:pt>
                <c:pt idx="7693">
                  <c:v>5.5887704704964906E-3</c:v>
                </c:pt>
                <c:pt idx="7694">
                  <c:v>5.5880441845354125E-3</c:v>
                </c:pt>
                <c:pt idx="7695">
                  <c:v>5.5873180873180876E-3</c:v>
                </c:pt>
                <c:pt idx="7696">
                  <c:v>5.5865921787709499E-3</c:v>
                </c:pt>
                <c:pt idx="7697">
                  <c:v>5.585866458820473E-3</c:v>
                </c:pt>
                <c:pt idx="7698">
                  <c:v>5.5851409273931681E-3</c:v>
                </c:pt>
                <c:pt idx="7699">
                  <c:v>5.5844155844155842E-3</c:v>
                </c:pt>
                <c:pt idx="7700">
                  <c:v>5.5836904298143097E-3</c:v>
                </c:pt>
                <c:pt idx="7701">
                  <c:v>5.58296546351597E-3</c:v>
                </c:pt>
                <c:pt idx="7702">
                  <c:v>5.5822406854472281E-3</c:v>
                </c:pt>
                <c:pt idx="7703">
                  <c:v>5.5815160955347875E-3</c:v>
                </c:pt>
                <c:pt idx="7704">
                  <c:v>5.5807916937053864E-3</c:v>
                </c:pt>
                <c:pt idx="7705">
                  <c:v>5.5800674798858032E-3</c:v>
                </c:pt>
                <c:pt idx="7706">
                  <c:v>5.5793434540028549E-3</c:v>
                </c:pt>
                <c:pt idx="7707">
                  <c:v>5.5786196159833936E-3</c:v>
                </c:pt>
                <c:pt idx="7708">
                  <c:v>5.5778959657543127E-3</c:v>
                </c:pt>
                <c:pt idx="7709">
                  <c:v>5.5771725032425423E-3</c:v>
                </c:pt>
                <c:pt idx="7710">
                  <c:v>5.5764492283750487E-3</c:v>
                </c:pt>
                <c:pt idx="7711">
                  <c:v>5.5757261410788383E-3</c:v>
                </c:pt>
                <c:pt idx="7712">
                  <c:v>5.5750032412809538E-3</c:v>
                </c:pt>
                <c:pt idx="7713">
                  <c:v>5.5742805289084778E-3</c:v>
                </c:pt>
                <c:pt idx="7714">
                  <c:v>5.5735580038885285E-3</c:v>
                </c:pt>
                <c:pt idx="7715">
                  <c:v>5.5728356661482632E-3</c:v>
                </c:pt>
                <c:pt idx="7716">
                  <c:v>5.5721135156148764E-3</c:v>
                </c:pt>
                <c:pt idx="7717">
                  <c:v>5.5713915522155998E-3</c:v>
                </c:pt>
                <c:pt idx="7718">
                  <c:v>5.5706697758777044E-3</c:v>
                </c:pt>
                <c:pt idx="7719">
                  <c:v>5.5699481865284974E-3</c:v>
                </c:pt>
                <c:pt idx="7720">
                  <c:v>5.5692267840953243E-3</c:v>
                </c:pt>
                <c:pt idx="7721">
                  <c:v>5.5685055685055686E-3</c:v>
                </c:pt>
                <c:pt idx="7722">
                  <c:v>5.5677845396866505E-3</c:v>
                </c:pt>
                <c:pt idx="7723">
                  <c:v>5.5670636975660281E-3</c:v>
                </c:pt>
                <c:pt idx="7724">
                  <c:v>5.5663430420711977E-3</c:v>
                </c:pt>
                <c:pt idx="7725">
                  <c:v>5.5656225731296922E-3</c:v>
                </c:pt>
                <c:pt idx="7726">
                  <c:v>5.5649022906690826E-3</c:v>
                </c:pt>
                <c:pt idx="7727">
                  <c:v>5.564182194616977E-3</c:v>
                </c:pt>
                <c:pt idx="7728">
                  <c:v>5.563462284901022E-3</c:v>
                </c:pt>
                <c:pt idx="7729">
                  <c:v>5.5627425614489003E-3</c:v>
                </c:pt>
                <c:pt idx="7730">
                  <c:v>5.5620230241883329E-3</c:v>
                </c:pt>
                <c:pt idx="7731">
                  <c:v>5.5613036730470774E-3</c:v>
                </c:pt>
                <c:pt idx="7732">
                  <c:v>5.5605845079529292E-3</c:v>
                </c:pt>
                <c:pt idx="7733">
                  <c:v>5.5598655288337214E-3</c:v>
                </c:pt>
                <c:pt idx="7734">
                  <c:v>5.5591467356173241E-3</c:v>
                </c:pt>
                <c:pt idx="7735">
                  <c:v>5.5584281282316439E-3</c:v>
                </c:pt>
                <c:pt idx="7736">
                  <c:v>5.5577097066046273E-3</c:v>
                </c:pt>
                <c:pt idx="7737">
                  <c:v>5.5569914706642539E-3</c:v>
                </c:pt>
                <c:pt idx="7738">
                  <c:v>5.5562734203385448E-3</c:v>
                </c:pt>
                <c:pt idx="7739">
                  <c:v>5.5555555555555558E-3</c:v>
                </c:pt>
                <c:pt idx="7740">
                  <c:v>5.554837876243379E-3</c:v>
                </c:pt>
                <c:pt idx="7741">
                  <c:v>5.5541203823301476E-3</c:v>
                </c:pt>
                <c:pt idx="7742">
                  <c:v>5.5534030737440267E-3</c:v>
                </c:pt>
                <c:pt idx="7743">
                  <c:v>5.5526859504132229E-3</c:v>
                </c:pt>
                <c:pt idx="7744">
                  <c:v>5.5519690122659776E-3</c:v>
                </c:pt>
                <c:pt idx="7745">
                  <c:v>5.5512522592305706E-3</c:v>
                </c:pt>
                <c:pt idx="7746">
                  <c:v>5.5505356912353169E-3</c:v>
                </c:pt>
                <c:pt idx="7747">
                  <c:v>5.5498193082085699E-3</c:v>
                </c:pt>
                <c:pt idx="7748">
                  <c:v>5.5491031100787201E-3</c:v>
                </c:pt>
                <c:pt idx="7749">
                  <c:v>5.5483870967741938E-3</c:v>
                </c:pt>
                <c:pt idx="7750">
                  <c:v>5.5476712682234553E-3</c:v>
                </c:pt>
                <c:pt idx="7751">
                  <c:v>5.5469556243550053E-3</c:v>
                </c:pt>
                <c:pt idx="7752">
                  <c:v>5.546240165097382E-3</c:v>
                </c:pt>
                <c:pt idx="7753">
                  <c:v>5.5455248903791589E-3</c:v>
                </c:pt>
                <c:pt idx="7754">
                  <c:v>5.5448098001289487E-3</c:v>
                </c:pt>
                <c:pt idx="7755">
                  <c:v>5.5440948942753997E-3</c:v>
                </c:pt>
                <c:pt idx="7756">
                  <c:v>5.5433801727471964E-3</c:v>
                </c:pt>
                <c:pt idx="7757">
                  <c:v>5.54266563547306E-3</c:v>
                </c:pt>
                <c:pt idx="7758">
                  <c:v>5.5419512823817506E-3</c:v>
                </c:pt>
                <c:pt idx="7759">
                  <c:v>5.5412371134020621E-3</c:v>
                </c:pt>
                <c:pt idx="7760">
                  <c:v>5.5405231284628266E-3</c:v>
                </c:pt>
                <c:pt idx="7761">
                  <c:v>5.5398093274929144E-3</c:v>
                </c:pt>
                <c:pt idx="7762">
                  <c:v>5.5390957104212287E-3</c:v>
                </c:pt>
                <c:pt idx="7763">
                  <c:v>5.5383822771767127E-3</c:v>
                </c:pt>
                <c:pt idx="7764">
                  <c:v>5.5376690276883449E-3</c:v>
                </c:pt>
                <c:pt idx="7765">
                  <c:v>5.5369559618851406E-3</c:v>
                </c:pt>
                <c:pt idx="7766">
                  <c:v>5.5362430796961504E-3</c:v>
                </c:pt>
                <c:pt idx="7767">
                  <c:v>5.5355303810504632E-3</c:v>
                </c:pt>
                <c:pt idx="7768">
                  <c:v>5.5348178658772042E-3</c:v>
                </c:pt>
                <c:pt idx="7769">
                  <c:v>5.5341055341055342E-3</c:v>
                </c:pt>
                <c:pt idx="7770">
                  <c:v>5.5333933856646506E-3</c:v>
                </c:pt>
                <c:pt idx="7771">
                  <c:v>5.5326814204837878E-3</c:v>
                </c:pt>
                <c:pt idx="7772">
                  <c:v>5.5319696384922169E-3</c:v>
                </c:pt>
                <c:pt idx="7773">
                  <c:v>5.5312580396192435E-3</c:v>
                </c:pt>
                <c:pt idx="7774">
                  <c:v>5.5305466237942124E-3</c:v>
                </c:pt>
                <c:pt idx="7775">
                  <c:v>5.529835390946502E-3</c:v>
                </c:pt>
                <c:pt idx="7776">
                  <c:v>5.5291243410055292E-3</c:v>
                </c:pt>
                <c:pt idx="7777">
                  <c:v>5.5284134739007453E-3</c:v>
                </c:pt>
                <c:pt idx="7778">
                  <c:v>5.5277027895616407E-3</c:v>
                </c:pt>
                <c:pt idx="7779">
                  <c:v>5.5269922879177379E-3</c:v>
                </c:pt>
                <c:pt idx="7780">
                  <c:v>5.5262819688985994E-3</c:v>
                </c:pt>
                <c:pt idx="7781">
                  <c:v>5.5255718324338215E-3</c:v>
                </c:pt>
                <c:pt idx="7782">
                  <c:v>5.5248618784530384E-3</c:v>
                </c:pt>
                <c:pt idx="7783">
                  <c:v>5.5241521068859194E-3</c:v>
                </c:pt>
                <c:pt idx="7784">
                  <c:v>5.5234425176621709E-3</c:v>
                </c:pt>
                <c:pt idx="7785">
                  <c:v>5.5227331107115338E-3</c:v>
                </c:pt>
                <c:pt idx="7786">
                  <c:v>5.5220238859637859E-3</c:v>
                </c:pt>
                <c:pt idx="7787">
                  <c:v>5.5213148433487418E-3</c:v>
                </c:pt>
                <c:pt idx="7788">
                  <c:v>5.5206059827962511E-3</c:v>
                </c:pt>
                <c:pt idx="7789">
                  <c:v>5.5198973042362006E-3</c:v>
                </c:pt>
                <c:pt idx="7790">
                  <c:v>5.519188807598511E-3</c:v>
                </c:pt>
                <c:pt idx="7791">
                  <c:v>5.5184804928131419E-3</c:v>
                </c:pt>
                <c:pt idx="7792">
                  <c:v>5.517772359810086E-3</c:v>
                </c:pt>
                <c:pt idx="7793">
                  <c:v>5.5170644085193741E-3</c:v>
                </c:pt>
                <c:pt idx="7794">
                  <c:v>5.5163566388710715E-3</c:v>
                </c:pt>
                <c:pt idx="7795">
                  <c:v>5.5156490507952795E-3</c:v>
                </c:pt>
                <c:pt idx="7796">
                  <c:v>5.5149416442221363E-3</c:v>
                </c:pt>
                <c:pt idx="7797">
                  <c:v>5.5142344190818159E-3</c:v>
                </c:pt>
                <c:pt idx="7798">
                  <c:v>5.513527375304526E-3</c:v>
                </c:pt>
                <c:pt idx="7799">
                  <c:v>5.5128205128205125E-3</c:v>
                </c:pt>
                <c:pt idx="7800">
                  <c:v>5.5121138315600568E-3</c:v>
                </c:pt>
                <c:pt idx="7801">
                  <c:v>5.5114073314534735E-3</c:v>
                </c:pt>
                <c:pt idx="7802">
                  <c:v>5.5107010124311158E-3</c:v>
                </c:pt>
                <c:pt idx="7803">
                  <c:v>5.5099948744233729E-3</c:v>
                </c:pt>
                <c:pt idx="7804">
                  <c:v>5.5092889173606659E-3</c:v>
                </c:pt>
                <c:pt idx="7805">
                  <c:v>5.5085831411734567E-3</c:v>
                </c:pt>
                <c:pt idx="7806">
                  <c:v>5.5078775457922374E-3</c:v>
                </c:pt>
                <c:pt idx="7807">
                  <c:v>5.507172131147541E-3</c:v>
                </c:pt>
                <c:pt idx="7808">
                  <c:v>5.5064668971699319E-3</c:v>
                </c:pt>
                <c:pt idx="7809">
                  <c:v>5.5057618437900132E-3</c:v>
                </c:pt>
                <c:pt idx="7810">
                  <c:v>5.5050569709384203E-3</c:v>
                </c:pt>
                <c:pt idx="7811">
                  <c:v>5.5043522785458267E-3</c:v>
                </c:pt>
                <c:pt idx="7812">
                  <c:v>5.5036477665429415E-3</c:v>
                </c:pt>
                <c:pt idx="7813">
                  <c:v>5.5029434348605067E-3</c:v>
                </c:pt>
                <c:pt idx="7814">
                  <c:v>5.5022392834293025E-3</c:v>
                </c:pt>
                <c:pt idx="7815">
                  <c:v>5.6294779938587513E-3</c:v>
                </c:pt>
                <c:pt idx="7816">
                  <c:v>5.6287578354867595E-3</c:v>
                </c:pt>
                <c:pt idx="7817">
                  <c:v>5.6280378613456127E-3</c:v>
                </c:pt>
                <c:pt idx="7818">
                  <c:v>5.6273180713646244E-3</c:v>
                </c:pt>
                <c:pt idx="7819">
                  <c:v>5.6265984654731462E-3</c:v>
                </c:pt>
                <c:pt idx="7820">
                  <c:v>5.6258790436005627E-3</c:v>
                </c:pt>
                <c:pt idx="7821">
                  <c:v>5.6251598056762976E-3</c:v>
                </c:pt>
                <c:pt idx="7822">
                  <c:v>5.6244407516298093E-3</c:v>
                </c:pt>
                <c:pt idx="7823">
                  <c:v>5.6237218813905933E-3</c:v>
                </c:pt>
                <c:pt idx="7824">
                  <c:v>5.6230031948881791E-3</c:v>
                </c:pt>
                <c:pt idx="7825">
                  <c:v>5.6222846920521343E-3</c:v>
                </c:pt>
                <c:pt idx="7826">
                  <c:v>5.6215663728120605E-3</c:v>
                </c:pt>
                <c:pt idx="7827">
                  <c:v>5.620848237097598E-3</c:v>
                </c:pt>
                <c:pt idx="7828">
                  <c:v>5.6201302848384212E-3</c:v>
                </c:pt>
                <c:pt idx="7829">
                  <c:v>5.6194125159642399E-3</c:v>
                </c:pt>
                <c:pt idx="7830">
                  <c:v>5.6186949304048014E-3</c:v>
                </c:pt>
                <c:pt idx="7831">
                  <c:v>5.6179775280898875E-3</c:v>
                </c:pt>
                <c:pt idx="7832">
                  <c:v>5.6172603089493173E-3</c:v>
                </c:pt>
                <c:pt idx="7833">
                  <c:v>5.6165432729129439E-3</c:v>
                </c:pt>
                <c:pt idx="7834">
                  <c:v>5.6158264199106574E-3</c:v>
                </c:pt>
                <c:pt idx="7835">
                  <c:v>5.6151097498723839E-3</c:v>
                </c:pt>
                <c:pt idx="7836">
                  <c:v>5.6143932627280846E-3</c:v>
                </c:pt>
                <c:pt idx="7837">
                  <c:v>5.6136769584077574E-3</c:v>
                </c:pt>
                <c:pt idx="7838">
                  <c:v>5.612960836841434E-3</c:v>
                </c:pt>
                <c:pt idx="7839">
                  <c:v>5.6122448979591833E-3</c:v>
                </c:pt>
                <c:pt idx="7840">
                  <c:v>5.6115291416911108E-3</c:v>
                </c:pt>
                <c:pt idx="7841">
                  <c:v>5.6108135679673555E-3</c:v>
                </c:pt>
                <c:pt idx="7842">
                  <c:v>5.6100981767180924E-3</c:v>
                </c:pt>
                <c:pt idx="7843">
                  <c:v>5.6093829678735335E-3</c:v>
                </c:pt>
                <c:pt idx="7844">
                  <c:v>5.6086679413639264E-3</c:v>
                </c:pt>
                <c:pt idx="7845">
                  <c:v>5.6079530971195517E-3</c:v>
                </c:pt>
                <c:pt idx="7846">
                  <c:v>5.6072384350707273E-3</c:v>
                </c:pt>
                <c:pt idx="7847">
                  <c:v>5.6065239551478085E-3</c:v>
                </c:pt>
                <c:pt idx="7848">
                  <c:v>5.6058096572811824E-3</c:v>
                </c:pt>
                <c:pt idx="7849">
                  <c:v>5.6050955414012737E-3</c:v>
                </c:pt>
                <c:pt idx="7850">
                  <c:v>5.6043816074385425E-3</c:v>
                </c:pt>
                <c:pt idx="7851">
                  <c:v>5.6036678553234845E-3</c:v>
                </c:pt>
                <c:pt idx="7852">
                  <c:v>5.6029542849866292E-3</c:v>
                </c:pt>
                <c:pt idx="7853">
                  <c:v>5.6022408963585435E-3</c:v>
                </c:pt>
                <c:pt idx="7854">
                  <c:v>5.601527689369828E-3</c:v>
                </c:pt>
                <c:pt idx="7855">
                  <c:v>5.6008146639511197E-3</c:v>
                </c:pt>
                <c:pt idx="7856">
                  <c:v>5.6001018200330915E-3</c:v>
                </c:pt>
                <c:pt idx="7857">
                  <c:v>5.5993891575464496E-3</c:v>
                </c:pt>
                <c:pt idx="7858">
                  <c:v>5.598676676421937E-3</c:v>
                </c:pt>
                <c:pt idx="7859">
                  <c:v>5.5979643765903305E-3</c:v>
                </c:pt>
                <c:pt idx="7860">
                  <c:v>5.5972522579824449E-3</c:v>
                </c:pt>
                <c:pt idx="7861">
                  <c:v>5.5965403205291272E-3</c:v>
                </c:pt>
                <c:pt idx="7862">
                  <c:v>5.7230064860740179E-3</c:v>
                </c:pt>
                <c:pt idx="7863">
                  <c:v>5.7222787385554424E-3</c:v>
                </c:pt>
                <c:pt idx="7864">
                  <c:v>5.7215511760966304E-3</c:v>
                </c:pt>
                <c:pt idx="7865">
                  <c:v>5.7208237986270021E-3</c:v>
                </c:pt>
                <c:pt idx="7866">
                  <c:v>5.7200966060760141E-3</c:v>
                </c:pt>
                <c:pt idx="7867">
                  <c:v>5.7193695983731568E-3</c:v>
                </c:pt>
                <c:pt idx="7868">
                  <c:v>5.7186427754479605E-3</c:v>
                </c:pt>
                <c:pt idx="7869">
                  <c:v>5.7179161372299869E-3</c:v>
                </c:pt>
                <c:pt idx="7870">
                  <c:v>5.7171896836488373E-3</c:v>
                </c:pt>
                <c:pt idx="7871">
                  <c:v>5.7164634146341462E-3</c:v>
                </c:pt>
                <c:pt idx="7872">
                  <c:v>5.7157373301155853E-3</c:v>
                </c:pt>
                <c:pt idx="7873">
                  <c:v>5.7150114300228601E-3</c:v>
                </c:pt>
                <c:pt idx="7874">
                  <c:v>5.7142857142857143E-3</c:v>
                </c:pt>
                <c:pt idx="7875">
                  <c:v>5.7135601828339254E-3</c:v>
                </c:pt>
                <c:pt idx="7876">
                  <c:v>5.7128348355973083E-3</c:v>
                </c:pt>
                <c:pt idx="7877">
                  <c:v>5.7121096725057125E-3</c:v>
                </c:pt>
                <c:pt idx="7878">
                  <c:v>5.7113846934890213E-3</c:v>
                </c:pt>
                <c:pt idx="7879">
                  <c:v>5.7106598984771571E-3</c:v>
                </c:pt>
                <c:pt idx="7880">
                  <c:v>5.7099352874000761E-3</c:v>
                </c:pt>
                <c:pt idx="7881">
                  <c:v>5.7092108601877693E-3</c:v>
                </c:pt>
                <c:pt idx="7882">
                  <c:v>5.7084866167702655E-3</c:v>
                </c:pt>
                <c:pt idx="7883">
                  <c:v>5.7077625570776253E-3</c:v>
                </c:pt>
                <c:pt idx="7884">
                  <c:v>5.7070386810399495E-3</c:v>
                </c:pt>
                <c:pt idx="7885">
                  <c:v>5.7063149885873696E-3</c:v>
                </c:pt>
                <c:pt idx="7886">
                  <c:v>5.705591479650057E-3</c:v>
                </c:pt>
                <c:pt idx="7887">
                  <c:v>5.7048681541582149E-3</c:v>
                </c:pt>
                <c:pt idx="7888">
                  <c:v>5.7041450120420842E-3</c:v>
                </c:pt>
                <c:pt idx="7889">
                  <c:v>5.7034220532319393E-3</c:v>
                </c:pt>
                <c:pt idx="7890">
                  <c:v>5.7026992776580913E-3</c:v>
                </c:pt>
                <c:pt idx="7891">
                  <c:v>5.7019766852508874E-3</c:v>
                </c:pt>
                <c:pt idx="7892">
                  <c:v>5.7012542759407071E-3</c:v>
                </c:pt>
                <c:pt idx="7893">
                  <c:v>5.7005320496579682E-3</c:v>
                </c:pt>
                <c:pt idx="7894">
                  <c:v>5.699810006333122E-3</c:v>
                </c:pt>
                <c:pt idx="7895">
                  <c:v>5.6990881458966565E-3</c:v>
                </c:pt>
                <c:pt idx="7896">
                  <c:v>5.6983664682790933E-3</c:v>
                </c:pt>
                <c:pt idx="7897">
                  <c:v>5.6976449734109898E-3</c:v>
                </c:pt>
                <c:pt idx="7898">
                  <c:v>5.6969236612229397E-3</c:v>
                </c:pt>
                <c:pt idx="7899">
                  <c:v>5.6962025316455696E-3</c:v>
                </c:pt>
                <c:pt idx="7900">
                  <c:v>5.6954815846095427E-3</c:v>
                </c:pt>
                <c:pt idx="7901">
                  <c:v>5.6947608200455585E-3</c:v>
                </c:pt>
                <c:pt idx="7902">
                  <c:v>5.6940402378843477E-3</c:v>
                </c:pt>
                <c:pt idx="7903">
                  <c:v>5.6933198380566801E-3</c:v>
                </c:pt>
                <c:pt idx="7904">
                  <c:v>5.6925996204933585E-3</c:v>
                </c:pt>
                <c:pt idx="7905">
                  <c:v>5.6918795851252212E-3</c:v>
                </c:pt>
                <c:pt idx="7906">
                  <c:v>5.6911597318831412E-3</c:v>
                </c:pt>
                <c:pt idx="7907">
                  <c:v>5.6904400606980271E-3</c:v>
                </c:pt>
                <c:pt idx="7908">
                  <c:v>5.689720571500822E-3</c:v>
                </c:pt>
                <c:pt idx="7909">
                  <c:v>5.6890012642225032E-3</c:v>
                </c:pt>
                <c:pt idx="7910">
                  <c:v>5.6882821387940841E-3</c:v>
                </c:pt>
                <c:pt idx="7911">
                  <c:v>5.6875631951466129E-3</c:v>
                </c:pt>
                <c:pt idx="7912">
                  <c:v>5.6868444332111717E-3</c:v>
                </c:pt>
                <c:pt idx="7913">
                  <c:v>5.6861258529188781E-3</c:v>
                </c:pt>
                <c:pt idx="7914">
                  <c:v>5.6854074542008843E-3</c:v>
                </c:pt>
                <c:pt idx="7915">
                  <c:v>5.6846892369883783E-3</c:v>
                </c:pt>
                <c:pt idx="7916">
                  <c:v>5.6839712012125808E-3</c:v>
                </c:pt>
                <c:pt idx="7917">
                  <c:v>5.6832533468047491E-3</c:v>
                </c:pt>
                <c:pt idx="7918">
                  <c:v>5.6825356736961733E-3</c:v>
                </c:pt>
                <c:pt idx="7919">
                  <c:v>5.681818181818182E-3</c:v>
                </c:pt>
                <c:pt idx="7920">
                  <c:v>5.6811008711021337E-3</c:v>
                </c:pt>
                <c:pt idx="7921">
                  <c:v>5.6803837414794245E-3</c:v>
                </c:pt>
                <c:pt idx="7922">
                  <c:v>5.6796667928814843E-3</c:v>
                </c:pt>
                <c:pt idx="7923">
                  <c:v>5.6789500252397776E-3</c:v>
                </c:pt>
                <c:pt idx="7924">
                  <c:v>5.6782334384858045E-3</c:v>
                </c:pt>
                <c:pt idx="7925">
                  <c:v>5.6775170325510981E-3</c:v>
                </c:pt>
                <c:pt idx="7926">
                  <c:v>5.6768008073672261E-3</c:v>
                </c:pt>
                <c:pt idx="7927">
                  <c:v>5.6760847628657919E-3</c:v>
                </c:pt>
                <c:pt idx="7928">
                  <c:v>5.6753688989784334E-3</c:v>
                </c:pt>
                <c:pt idx="7929">
                  <c:v>5.6746532156368226E-3</c:v>
                </c:pt>
                <c:pt idx="7930">
                  <c:v>5.6739377127726642E-3</c:v>
                </c:pt>
                <c:pt idx="7931">
                  <c:v>5.6732223903177004E-3</c:v>
                </c:pt>
                <c:pt idx="7932">
                  <c:v>5.6725072482037061E-3</c:v>
                </c:pt>
                <c:pt idx="7933">
                  <c:v>5.6717922863624903E-3</c:v>
                </c:pt>
                <c:pt idx="7934">
                  <c:v>5.6710775047258983E-3</c:v>
                </c:pt>
                <c:pt idx="7935">
                  <c:v>5.6703629032258066E-3</c:v>
                </c:pt>
                <c:pt idx="7936">
                  <c:v>5.6696484817941291E-3</c:v>
                </c:pt>
                <c:pt idx="7937">
                  <c:v>5.6689342403628117E-3</c:v>
                </c:pt>
                <c:pt idx="7938">
                  <c:v>5.6682201788638368E-3</c:v>
                </c:pt>
                <c:pt idx="7939">
                  <c:v>5.6675062972292188E-3</c:v>
                </c:pt>
                <c:pt idx="7940">
                  <c:v>5.6667925953910086E-3</c:v>
                </c:pt>
                <c:pt idx="7941">
                  <c:v>5.6660790732812891E-3</c:v>
                </c:pt>
                <c:pt idx="7942">
                  <c:v>5.665365730832179E-3</c:v>
                </c:pt>
                <c:pt idx="7943">
                  <c:v>5.6646525679758305E-3</c:v>
                </c:pt>
                <c:pt idx="7944">
                  <c:v>5.6639395846444307E-3</c:v>
                </c:pt>
                <c:pt idx="7945">
                  <c:v>5.6632267807701989E-3</c:v>
                </c:pt>
                <c:pt idx="7946">
                  <c:v>5.6625141562853904E-3</c:v>
                </c:pt>
                <c:pt idx="7947">
                  <c:v>5.6618017111222949E-3</c:v>
                </c:pt>
                <c:pt idx="7948">
                  <c:v>5.6610894452132346E-3</c:v>
                </c:pt>
                <c:pt idx="7949">
                  <c:v>5.6603773584905656E-3</c:v>
                </c:pt>
                <c:pt idx="7950">
                  <c:v>5.6596654508866808E-3</c:v>
                </c:pt>
                <c:pt idx="7951">
                  <c:v>5.6589537223340038E-3</c:v>
                </c:pt>
                <c:pt idx="7952">
                  <c:v>5.6582421727649941E-3</c:v>
                </c:pt>
                <c:pt idx="7953">
                  <c:v>5.657530802112145E-3</c:v>
                </c:pt>
                <c:pt idx="7954">
                  <c:v>5.6568196103079825E-3</c:v>
                </c:pt>
                <c:pt idx="7955">
                  <c:v>5.6561085972850677E-3</c:v>
                </c:pt>
                <c:pt idx="7956">
                  <c:v>5.6553977629759961E-3</c:v>
                </c:pt>
                <c:pt idx="7957">
                  <c:v>5.6546871073133954E-3</c:v>
                </c:pt>
                <c:pt idx="7958">
                  <c:v>5.6539766302299288E-3</c:v>
                </c:pt>
                <c:pt idx="7959">
                  <c:v>5.6532663316582916E-3</c:v>
                </c:pt>
                <c:pt idx="7960">
                  <c:v>5.6525562115312148E-3</c:v>
                </c:pt>
                <c:pt idx="7961">
                  <c:v>5.6518462697814622E-3</c:v>
                </c:pt>
                <c:pt idx="7962">
                  <c:v>5.6511365063418306E-3</c:v>
                </c:pt>
                <c:pt idx="7963">
                  <c:v>5.6504269211451533E-3</c:v>
                </c:pt>
                <c:pt idx="7964">
                  <c:v>5.6497175141242938E-3</c:v>
                </c:pt>
                <c:pt idx="7965">
                  <c:v>5.6490082852121513E-3</c:v>
                </c:pt>
                <c:pt idx="7966">
                  <c:v>5.6482992343416596E-3</c:v>
                </c:pt>
                <c:pt idx="7967">
                  <c:v>5.6475903614457831E-3</c:v>
                </c:pt>
                <c:pt idx="7968">
                  <c:v>5.6468816664575231E-3</c:v>
                </c:pt>
                <c:pt idx="7969">
                  <c:v>5.6461731493099125E-3</c:v>
                </c:pt>
                <c:pt idx="7970">
                  <c:v>5.6454648099360178E-3</c:v>
                </c:pt>
                <c:pt idx="7971">
                  <c:v>5.644756648268941E-3</c:v>
                </c:pt>
                <c:pt idx="7972">
                  <c:v>5.6440486642418165E-3</c:v>
                </c:pt>
                <c:pt idx="7973">
                  <c:v>5.6433408577878106E-3</c:v>
                </c:pt>
                <c:pt idx="7974">
                  <c:v>5.642633228840125E-3</c:v>
                </c:pt>
                <c:pt idx="7975">
                  <c:v>5.6419257773319964E-3</c:v>
                </c:pt>
                <c:pt idx="7976">
                  <c:v>5.6412185031966908E-3</c:v>
                </c:pt>
                <c:pt idx="7977">
                  <c:v>5.6405114063675108E-3</c:v>
                </c:pt>
                <c:pt idx="7978">
                  <c:v>5.6398044867777917E-3</c:v>
                </c:pt>
                <c:pt idx="7979">
                  <c:v>5.6390977443609019E-3</c:v>
                </c:pt>
                <c:pt idx="7980">
                  <c:v>5.6383911790502447E-3</c:v>
                </c:pt>
                <c:pt idx="7981">
                  <c:v>5.6376847907792533E-3</c:v>
                </c:pt>
                <c:pt idx="7982">
                  <c:v>5.6369785794813977E-3</c:v>
                </c:pt>
                <c:pt idx="7983">
                  <c:v>5.6362725450901808E-3</c:v>
                </c:pt>
                <c:pt idx="7984">
                  <c:v>5.6355666875391357E-3</c:v>
                </c:pt>
                <c:pt idx="7985">
                  <c:v>5.634861006761833E-3</c:v>
                </c:pt>
                <c:pt idx="7986">
                  <c:v>5.6341555026918743E-3</c:v>
                </c:pt>
                <c:pt idx="7987">
                  <c:v>5.6334501752628944E-3</c:v>
                </c:pt>
                <c:pt idx="7988">
                  <c:v>5.6327450244085617E-3</c:v>
                </c:pt>
                <c:pt idx="7989">
                  <c:v>5.6320400500625778E-3</c:v>
                </c:pt>
                <c:pt idx="7990">
                  <c:v>5.6313352521586788E-3</c:v>
                </c:pt>
                <c:pt idx="7991">
                  <c:v>5.6306306306306304E-3</c:v>
                </c:pt>
                <c:pt idx="7992">
                  <c:v>5.6299261854122354E-3</c:v>
                </c:pt>
                <c:pt idx="7993">
                  <c:v>5.6292219164373282E-3</c:v>
                </c:pt>
                <c:pt idx="7994">
                  <c:v>5.6285178236397749E-3</c:v>
                </c:pt>
                <c:pt idx="7995">
                  <c:v>5.6278139069534765E-3</c:v>
                </c:pt>
                <c:pt idx="7996">
                  <c:v>5.6271101663123669E-3</c:v>
                </c:pt>
                <c:pt idx="7997">
                  <c:v>5.6264066016504122E-3</c:v>
                </c:pt>
                <c:pt idx="7998">
                  <c:v>5.6257032129016131E-3</c:v>
                </c:pt>
                <c:pt idx="7999">
                  <c:v>5.6249999999999998E-3</c:v>
                </c:pt>
                <c:pt idx="8000">
                  <c:v>5.6242969628796397E-3</c:v>
                </c:pt>
                <c:pt idx="8001">
                  <c:v>5.6235941014746316E-3</c:v>
                </c:pt>
                <c:pt idx="8002">
                  <c:v>5.6228914157191055E-3</c:v>
                </c:pt>
                <c:pt idx="8003">
                  <c:v>5.6221889055472268E-3</c:v>
                </c:pt>
                <c:pt idx="8004">
                  <c:v>5.6214865708931914E-3</c:v>
                </c:pt>
                <c:pt idx="8005">
                  <c:v>5.6207844116912316E-3</c:v>
                </c:pt>
                <c:pt idx="8006">
                  <c:v>5.6200824278756084E-3</c:v>
                </c:pt>
                <c:pt idx="8007">
                  <c:v>5.6193806193806191E-3</c:v>
                </c:pt>
                <c:pt idx="8008">
                  <c:v>5.6186789861405921E-3</c:v>
                </c:pt>
                <c:pt idx="8009">
                  <c:v>5.6179775280898875E-3</c:v>
                </c:pt>
                <c:pt idx="8010">
                  <c:v>5.6172762451629013E-3</c:v>
                </c:pt>
                <c:pt idx="8011">
                  <c:v>5.6165751372940593E-3</c:v>
                </c:pt>
                <c:pt idx="8012">
                  <c:v>5.6158742044178211E-3</c:v>
                </c:pt>
                <c:pt idx="8013">
                  <c:v>5.6151734464686799E-3</c:v>
                </c:pt>
                <c:pt idx="8014">
                  <c:v>5.6144728633811605E-3</c:v>
                </c:pt>
                <c:pt idx="8015">
                  <c:v>5.6137724550898204E-3</c:v>
                </c:pt>
                <c:pt idx="8016">
                  <c:v>5.61307222152925E-3</c:v>
                </c:pt>
                <c:pt idx="8017">
                  <c:v>5.6123721626340738E-3</c:v>
                </c:pt>
                <c:pt idx="8018">
                  <c:v>5.6116722783389446E-3</c:v>
                </c:pt>
                <c:pt idx="8019">
                  <c:v>5.6109725685785537E-3</c:v>
                </c:pt>
                <c:pt idx="8020">
                  <c:v>5.6102730332876199E-3</c:v>
                </c:pt>
                <c:pt idx="8021">
                  <c:v>5.6095736724008976E-3</c:v>
                </c:pt>
                <c:pt idx="8022">
                  <c:v>5.6088744858531717E-3</c:v>
                </c:pt>
                <c:pt idx="8023">
                  <c:v>5.6081754735792626E-3</c:v>
                </c:pt>
                <c:pt idx="8024">
                  <c:v>5.6074766355140183E-3</c:v>
                </c:pt>
                <c:pt idx="8025">
                  <c:v>5.6067779715923251E-3</c:v>
                </c:pt>
                <c:pt idx="8026">
                  <c:v>5.6060794817490971E-3</c:v>
                </c:pt>
                <c:pt idx="8027">
                  <c:v>5.6053811659192822E-3</c:v>
                </c:pt>
                <c:pt idx="8028">
                  <c:v>5.6046830240378629E-3</c:v>
                </c:pt>
                <c:pt idx="8029">
                  <c:v>5.6039850560398504E-3</c:v>
                </c:pt>
                <c:pt idx="8030">
                  <c:v>5.6032872618602915E-3</c:v>
                </c:pt>
                <c:pt idx="8031">
                  <c:v>5.6025896414342632E-3</c:v>
                </c:pt>
                <c:pt idx="8032">
                  <c:v>5.6018921946968756E-3</c:v>
                </c:pt>
                <c:pt idx="8033">
                  <c:v>5.6011949215832709E-3</c:v>
                </c:pt>
                <c:pt idx="8034">
                  <c:v>5.6004978220286251E-3</c:v>
                </c:pt>
                <c:pt idx="8035">
                  <c:v>5.5998008959681437E-3</c:v>
                </c:pt>
                <c:pt idx="8036">
                  <c:v>5.5991041433370659E-3</c:v>
                </c:pt>
                <c:pt idx="8037">
                  <c:v>5.598407564070664E-3</c:v>
                </c:pt>
                <c:pt idx="8038">
                  <c:v>5.5977111581042415E-3</c:v>
                </c:pt>
                <c:pt idx="8039">
                  <c:v>5.597014925373134E-3</c:v>
                </c:pt>
                <c:pt idx="8040">
                  <c:v>5.59631886581271E-3</c:v>
                </c:pt>
                <c:pt idx="8041">
                  <c:v>5.5956229793583685E-3</c:v>
                </c:pt>
                <c:pt idx="8042">
                  <c:v>5.5949272659455429E-3</c:v>
                </c:pt>
                <c:pt idx="8043">
                  <c:v>5.5942317255096964E-3</c:v>
                </c:pt>
                <c:pt idx="8044">
                  <c:v>5.5935363579863269E-3</c:v>
                </c:pt>
                <c:pt idx="8045">
                  <c:v>5.5928411633109623E-3</c:v>
                </c:pt>
                <c:pt idx="8046">
                  <c:v>5.5921461414191621E-3</c:v>
                </c:pt>
                <c:pt idx="8047">
                  <c:v>5.5914512922465211E-3</c:v>
                </c:pt>
                <c:pt idx="8048">
                  <c:v>5.5907566157286622E-3</c:v>
                </c:pt>
                <c:pt idx="8049">
                  <c:v>5.5900621118012426E-3</c:v>
                </c:pt>
                <c:pt idx="8050">
                  <c:v>5.58936778039995E-3</c:v>
                </c:pt>
                <c:pt idx="8051">
                  <c:v>5.5886736214605069E-3</c:v>
                </c:pt>
                <c:pt idx="8052">
                  <c:v>5.5879796349186635E-3</c:v>
                </c:pt>
                <c:pt idx="8053">
                  <c:v>5.5872858207102064E-3</c:v>
                </c:pt>
                <c:pt idx="8054">
                  <c:v>5.5865921787709499E-3</c:v>
                </c:pt>
                <c:pt idx="8055">
                  <c:v>5.5858987090367431E-3</c:v>
                </c:pt>
                <c:pt idx="8056">
                  <c:v>5.5852054114434654E-3</c:v>
                </c:pt>
                <c:pt idx="8057">
                  <c:v>5.5845122859270293E-3</c:v>
                </c:pt>
                <c:pt idx="8058">
                  <c:v>5.5838193324233773E-3</c:v>
                </c:pt>
                <c:pt idx="8059">
                  <c:v>5.5831265508684861E-3</c:v>
                </c:pt>
                <c:pt idx="8060">
                  <c:v>5.5824339411983627E-3</c:v>
                </c:pt>
                <c:pt idx="8061">
                  <c:v>5.581741503349045E-3</c:v>
                </c:pt>
                <c:pt idx="8062">
                  <c:v>5.5810492372566044E-3</c:v>
                </c:pt>
                <c:pt idx="8063">
                  <c:v>5.580357142857143E-3</c:v>
                </c:pt>
                <c:pt idx="8064">
                  <c:v>5.5796652200867944E-3</c:v>
                </c:pt>
                <c:pt idx="8065">
                  <c:v>5.5789734688817261E-3</c:v>
                </c:pt>
                <c:pt idx="8066">
                  <c:v>5.5782818891781331E-3</c:v>
                </c:pt>
                <c:pt idx="8067">
                  <c:v>5.5775904809122461E-3</c:v>
                </c:pt>
                <c:pt idx="8068">
                  <c:v>5.5768992440203245E-3</c:v>
                </c:pt>
                <c:pt idx="8069">
                  <c:v>5.5762081784386614E-3</c:v>
                </c:pt>
                <c:pt idx="8070">
                  <c:v>5.5755172841035804E-3</c:v>
                </c:pt>
                <c:pt idx="8071">
                  <c:v>5.574826560951437E-3</c:v>
                </c:pt>
                <c:pt idx="8072">
                  <c:v>5.5741360089186179E-3</c:v>
                </c:pt>
                <c:pt idx="8073">
                  <c:v>5.5734456279415406E-3</c:v>
                </c:pt>
                <c:pt idx="8074">
                  <c:v>5.5727554179566567E-3</c:v>
                </c:pt>
                <c:pt idx="8075">
                  <c:v>5.5720653789004459E-3</c:v>
                </c:pt>
                <c:pt idx="8076">
                  <c:v>5.5713755107094217E-3</c:v>
                </c:pt>
                <c:pt idx="8077">
                  <c:v>5.5706858133201288E-3</c:v>
                </c:pt>
                <c:pt idx="8078">
                  <c:v>5.5699962866691422E-3</c:v>
                </c:pt>
                <c:pt idx="8079">
                  <c:v>5.569306930693069E-3</c:v>
                </c:pt>
                <c:pt idx="8080">
                  <c:v>5.5686177453285485E-3</c:v>
                </c:pt>
                <c:pt idx="8081">
                  <c:v>5.5679287305122494E-3</c:v>
                </c:pt>
                <c:pt idx="8082">
                  <c:v>5.5672398861808733E-3</c:v>
                </c:pt>
                <c:pt idx="8083">
                  <c:v>5.5665512122711532E-3</c:v>
                </c:pt>
                <c:pt idx="8084">
                  <c:v>5.5658627087198514E-3</c:v>
                </c:pt>
                <c:pt idx="8085">
                  <c:v>5.5651743754637642E-3</c:v>
                </c:pt>
                <c:pt idx="8086">
                  <c:v>5.5644862124397182E-3</c:v>
                </c:pt>
                <c:pt idx="8087">
                  <c:v>5.5637982195845702E-3</c:v>
                </c:pt>
                <c:pt idx="8088">
                  <c:v>5.5631103968352084E-3</c:v>
                </c:pt>
                <c:pt idx="8089">
                  <c:v>5.5624227441285539E-3</c:v>
                </c:pt>
                <c:pt idx="8090">
                  <c:v>5.5617352614015575E-3</c:v>
                </c:pt>
                <c:pt idx="8091">
                  <c:v>5.5610479485912008E-3</c:v>
                </c:pt>
                <c:pt idx="8092">
                  <c:v>5.5603608056344987E-3</c:v>
                </c:pt>
                <c:pt idx="8093">
                  <c:v>5.5596738324684954E-3</c:v>
                </c:pt>
                <c:pt idx="8094">
                  <c:v>5.5589870290302656E-3</c:v>
                </c:pt>
                <c:pt idx="8095">
                  <c:v>5.558300395256917E-3</c:v>
                </c:pt>
                <c:pt idx="8096">
                  <c:v>5.5576139310855874E-3</c:v>
                </c:pt>
                <c:pt idx="8097">
                  <c:v>5.5569276364534452E-3</c:v>
                </c:pt>
                <c:pt idx="8098">
                  <c:v>5.5562415112976908E-3</c:v>
                </c:pt>
                <c:pt idx="8099">
                  <c:v>5.5555555555555558E-3</c:v>
                </c:pt>
                <c:pt idx="8100">
                  <c:v>5.5548697691643004E-3</c:v>
                </c:pt>
                <c:pt idx="8101">
                  <c:v>5.5541841520612197E-3</c:v>
                </c:pt>
                <c:pt idx="8102">
                  <c:v>5.5534987041836355E-3</c:v>
                </c:pt>
                <c:pt idx="8103">
                  <c:v>5.5528134254689042E-3</c:v>
                </c:pt>
                <c:pt idx="8104">
                  <c:v>5.5521283158544111E-3</c:v>
                </c:pt>
                <c:pt idx="8105">
                  <c:v>5.5514433752775726E-3</c:v>
                </c:pt>
                <c:pt idx="8106">
                  <c:v>5.5507586036758353E-3</c:v>
                </c:pt>
                <c:pt idx="8107">
                  <c:v>5.5500740009866798E-3</c:v>
                </c:pt>
                <c:pt idx="8108">
                  <c:v>5.5493895671476137E-3</c:v>
                </c:pt>
                <c:pt idx="8109">
                  <c:v>5.5487053020961772E-3</c:v>
                </c:pt>
                <c:pt idx="8110">
                  <c:v>5.5480212057699421E-3</c:v>
                </c:pt>
                <c:pt idx="8111">
                  <c:v>5.5473372781065086E-3</c:v>
                </c:pt>
                <c:pt idx="8112">
                  <c:v>5.5466535190435108E-3</c:v>
                </c:pt>
                <c:pt idx="8113">
                  <c:v>5.5459699285186096E-3</c:v>
                </c:pt>
                <c:pt idx="8114">
                  <c:v>5.5452865064695009E-3</c:v>
                </c:pt>
                <c:pt idx="8115">
                  <c:v>5.5446032528339087E-3</c:v>
                </c:pt>
                <c:pt idx="8116">
                  <c:v>5.543920167549587E-3</c:v>
                </c:pt>
                <c:pt idx="8117">
                  <c:v>5.5432372505543242E-3</c:v>
                </c:pt>
                <c:pt idx="8118">
                  <c:v>5.5425545017859339E-3</c:v>
                </c:pt>
                <c:pt idx="8119">
                  <c:v>5.5418719211822662E-3</c:v>
                </c:pt>
                <c:pt idx="8120">
                  <c:v>5.5411895086811972E-3</c:v>
                </c:pt>
                <c:pt idx="8121">
                  <c:v>5.540507264220635E-3</c:v>
                </c:pt>
                <c:pt idx="8122">
                  <c:v>5.53982518773852E-3</c:v>
                </c:pt>
                <c:pt idx="8123">
                  <c:v>5.539143279172821E-3</c:v>
                </c:pt>
                <c:pt idx="8124">
                  <c:v>5.5384615384615381E-3</c:v>
                </c:pt>
                <c:pt idx="8125">
                  <c:v>5.5377799655427027E-3</c:v>
                </c:pt>
                <c:pt idx="8126">
                  <c:v>5.5370985603543747E-3</c:v>
                </c:pt>
                <c:pt idx="8127">
                  <c:v>5.5364173228346454E-3</c:v>
                </c:pt>
                <c:pt idx="8128">
                  <c:v>5.5357362529216388E-3</c:v>
                </c:pt>
                <c:pt idx="8129">
                  <c:v>5.5350553505535052E-3</c:v>
                </c:pt>
                <c:pt idx="8130">
                  <c:v>5.5343746156684293E-3</c:v>
                </c:pt>
                <c:pt idx="8131">
                  <c:v>5.5336940482046239E-3</c:v>
                </c:pt>
                <c:pt idx="8132">
                  <c:v>5.5330136481003319E-3</c:v>
                </c:pt>
                <c:pt idx="8133">
                  <c:v>5.5323334152938284E-3</c:v>
                </c:pt>
                <c:pt idx="8134">
                  <c:v>5.531653349723417E-3</c:v>
                </c:pt>
                <c:pt idx="8135">
                  <c:v>5.5309734513274336E-3</c:v>
                </c:pt>
                <c:pt idx="8136">
                  <c:v>5.5302937200442425E-3</c:v>
                </c:pt>
                <c:pt idx="8137">
                  <c:v>5.5296141558122385E-3</c:v>
                </c:pt>
                <c:pt idx="8138">
                  <c:v>5.5289347585698485E-3</c:v>
                </c:pt>
                <c:pt idx="8139">
                  <c:v>5.528255528255528E-3</c:v>
                </c:pt>
                <c:pt idx="8140">
                  <c:v>5.5275764648077628E-3</c:v>
                </c:pt>
                <c:pt idx="8141">
                  <c:v>5.5268975681650699E-3</c:v>
                </c:pt>
                <c:pt idx="8142">
                  <c:v>5.5262188382659951E-3</c:v>
                </c:pt>
                <c:pt idx="8143">
                  <c:v>5.5255402750491161E-3</c:v>
                </c:pt>
                <c:pt idx="8144">
                  <c:v>5.5248618784530384E-3</c:v>
                </c:pt>
                <c:pt idx="8145">
                  <c:v>5.5241836484164007E-3</c:v>
                </c:pt>
                <c:pt idx="8146">
                  <c:v>5.523505584877869E-3</c:v>
                </c:pt>
                <c:pt idx="8147">
                  <c:v>5.5228276877761417E-3</c:v>
                </c:pt>
                <c:pt idx="8148">
                  <c:v>5.522149957049945E-3</c:v>
                </c:pt>
                <c:pt idx="8149">
                  <c:v>5.521472392638037E-3</c:v>
                </c:pt>
                <c:pt idx="8150">
                  <c:v>5.5207949944792046E-3</c:v>
                </c:pt>
                <c:pt idx="8151">
                  <c:v>5.5201177625122666E-3</c:v>
                </c:pt>
                <c:pt idx="8152">
                  <c:v>5.5194406966760706E-3</c:v>
                </c:pt>
                <c:pt idx="8153">
                  <c:v>5.5187637969094927E-3</c:v>
                </c:pt>
                <c:pt idx="8154">
                  <c:v>5.5180870631514412E-3</c:v>
                </c:pt>
                <c:pt idx="8155">
                  <c:v>5.5174104953408538E-3</c:v>
                </c:pt>
                <c:pt idx="8156">
                  <c:v>5.5167340934166977E-3</c:v>
                </c:pt>
                <c:pt idx="8157">
                  <c:v>5.5160578573179705E-3</c:v>
                </c:pt>
                <c:pt idx="8158">
                  <c:v>5.5153817869836993E-3</c:v>
                </c:pt>
                <c:pt idx="8159">
                  <c:v>5.5147058823529415E-3</c:v>
                </c:pt>
                <c:pt idx="8160">
                  <c:v>5.5140301433647841E-3</c:v>
                </c:pt>
                <c:pt idx="8161">
                  <c:v>5.5133545699583434E-3</c:v>
                </c:pt>
                <c:pt idx="8162">
                  <c:v>5.512679162072767E-3</c:v>
                </c:pt>
                <c:pt idx="8163">
                  <c:v>5.5120039196472313E-3</c:v>
                </c:pt>
                <c:pt idx="8164">
                  <c:v>5.5113288426209429E-3</c:v>
                </c:pt>
                <c:pt idx="8165">
                  <c:v>5.5106539309331378E-3</c:v>
                </c:pt>
                <c:pt idx="8166">
                  <c:v>5.5099791845230808E-3</c:v>
                </c:pt>
                <c:pt idx="8167">
                  <c:v>5.5093046033300687E-3</c:v>
                </c:pt>
                <c:pt idx="8168">
                  <c:v>5.508630187293426E-3</c:v>
                </c:pt>
                <c:pt idx="8169">
                  <c:v>5.5079559363525096E-3</c:v>
                </c:pt>
                <c:pt idx="8170">
                  <c:v>5.5072818504467019E-3</c:v>
                </c:pt>
                <c:pt idx="8171">
                  <c:v>5.5066079295154188E-3</c:v>
                </c:pt>
                <c:pt idx="8172">
                  <c:v>5.5059341734981036E-3</c:v>
                </c:pt>
                <c:pt idx="8173">
                  <c:v>5.5052605823342309E-3</c:v>
                </c:pt>
                <c:pt idx="8174">
                  <c:v>5.5045871559633031E-3</c:v>
                </c:pt>
                <c:pt idx="8175">
                  <c:v>5.5039138943248529E-3</c:v>
                </c:pt>
                <c:pt idx="8176">
                  <c:v>5.5032407973584444E-3</c:v>
                </c:pt>
                <c:pt idx="8177">
                  <c:v>5.5025678650036684E-3</c:v>
                </c:pt>
                <c:pt idx="8178">
                  <c:v>5.5018950972001469E-3</c:v>
                </c:pt>
                <c:pt idx="8179">
                  <c:v>5.5012224938875308E-3</c:v>
                </c:pt>
                <c:pt idx="8180">
                  <c:v>5.5005500550055009E-3</c:v>
                </c:pt>
                <c:pt idx="8181">
                  <c:v>5.4998777804937671E-3</c:v>
                </c:pt>
                <c:pt idx="8182">
                  <c:v>5.4992056702920693E-3</c:v>
                </c:pt>
                <c:pt idx="8183">
                  <c:v>5.4985337243401763E-3</c:v>
                </c:pt>
                <c:pt idx="8184">
                  <c:v>5.4978619425778861E-3</c:v>
                </c:pt>
                <c:pt idx="8185">
                  <c:v>5.4971903249450282E-3</c:v>
                </c:pt>
                <c:pt idx="8186">
                  <c:v>5.496518871381458E-3</c:v>
                </c:pt>
                <c:pt idx="8187">
                  <c:v>5.4958475818270638E-3</c:v>
                </c:pt>
                <c:pt idx="8188">
                  <c:v>5.4951764562217609E-3</c:v>
                </c:pt>
                <c:pt idx="8189">
                  <c:v>5.4945054945054949E-3</c:v>
                </c:pt>
                <c:pt idx="8190">
                  <c:v>5.4938346966182392E-3</c:v>
                </c:pt>
                <c:pt idx="8191">
                  <c:v>5.4931640625E-3</c:v>
                </c:pt>
                <c:pt idx="8192">
                  <c:v>5.4924935920908089E-3</c:v>
                </c:pt>
                <c:pt idx="8193">
                  <c:v>5.4918232853307294E-3</c:v>
                </c:pt>
                <c:pt idx="8194">
                  <c:v>5.4911531421598537E-3</c:v>
                </c:pt>
                <c:pt idx="8195">
                  <c:v>5.4904831625183018E-3</c:v>
                </c:pt>
                <c:pt idx="8196">
                  <c:v>5.4898133463462239E-3</c:v>
                </c:pt>
                <c:pt idx="8197">
                  <c:v>5.4891436935838008E-3</c:v>
                </c:pt>
                <c:pt idx="8198">
                  <c:v>5.4884742041712408E-3</c:v>
                </c:pt>
                <c:pt idx="8199">
                  <c:v>5.4878048780487802E-3</c:v>
                </c:pt>
                <c:pt idx="8200">
                  <c:v>5.487135715156688E-3</c:v>
                </c:pt>
                <c:pt idx="8201">
                  <c:v>5.4864667154352594E-3</c:v>
                </c:pt>
                <c:pt idx="8202">
                  <c:v>5.4857978788248199E-3</c:v>
                </c:pt>
                <c:pt idx="8203">
                  <c:v>5.4851292052657237E-3</c:v>
                </c:pt>
                <c:pt idx="8204">
                  <c:v>5.4844606946983544E-3</c:v>
                </c:pt>
                <c:pt idx="8205">
                  <c:v>5.4837923470631243E-3</c:v>
                </c:pt>
                <c:pt idx="8206">
                  <c:v>5.483124162300475E-3</c:v>
                </c:pt>
                <c:pt idx="8207">
                  <c:v>5.4824561403508769E-3</c:v>
                </c:pt>
                <c:pt idx="8208">
                  <c:v>5.4817882811548299E-3</c:v>
                </c:pt>
                <c:pt idx="8209">
                  <c:v>5.4811205846528625E-3</c:v>
                </c:pt>
                <c:pt idx="8210">
                  <c:v>5.4804530507855317E-3</c:v>
                </c:pt>
                <c:pt idx="8211">
                  <c:v>5.4797856794934242E-3</c:v>
                </c:pt>
                <c:pt idx="8212">
                  <c:v>5.4791184707171561E-3</c:v>
                </c:pt>
                <c:pt idx="8213">
                  <c:v>5.4784514243973702E-3</c:v>
                </c:pt>
                <c:pt idx="8214">
                  <c:v>5.4777845404747416E-3</c:v>
                </c:pt>
                <c:pt idx="8215">
                  <c:v>5.4771178188899707E-3</c:v>
                </c:pt>
                <c:pt idx="8216">
                  <c:v>5.4764512595837896E-3</c:v>
                </c:pt>
                <c:pt idx="8217">
                  <c:v>5.4757848624969576E-3</c:v>
                </c:pt>
                <c:pt idx="8218">
                  <c:v>5.4751186275702642E-3</c:v>
                </c:pt>
                <c:pt idx="8219">
                  <c:v>5.4744525547445258E-3</c:v>
                </c:pt>
                <c:pt idx="8220">
                  <c:v>5.4737866439605884E-3</c:v>
                </c:pt>
                <c:pt idx="8221">
                  <c:v>5.4731208951593283E-3</c:v>
                </c:pt>
                <c:pt idx="8222">
                  <c:v>5.4724553082816487E-3</c:v>
                </c:pt>
                <c:pt idx="8223">
                  <c:v>5.4717898832684821E-3</c:v>
                </c:pt>
                <c:pt idx="8224">
                  <c:v>5.47112462006079E-3</c:v>
                </c:pt>
                <c:pt idx="8225">
                  <c:v>5.4704595185995622E-3</c:v>
                </c:pt>
                <c:pt idx="8226">
                  <c:v>5.4697945788258172E-3</c:v>
                </c:pt>
                <c:pt idx="8227">
                  <c:v>5.4691298006806031E-3</c:v>
                </c:pt>
                <c:pt idx="8228">
                  <c:v>5.4684651841049947E-3</c:v>
                </c:pt>
                <c:pt idx="8229">
                  <c:v>5.4678007290400975E-3</c:v>
                </c:pt>
                <c:pt idx="8230">
                  <c:v>5.4671364354270443E-3</c:v>
                </c:pt>
                <c:pt idx="8231">
                  <c:v>5.4664723032069968E-3</c:v>
                </c:pt>
                <c:pt idx="8232">
                  <c:v>5.4658083323211462E-3</c:v>
                </c:pt>
                <c:pt idx="8233">
                  <c:v>5.4651445227107114E-3</c:v>
                </c:pt>
                <c:pt idx="8234">
                  <c:v>5.4644808743169399E-3</c:v>
                </c:pt>
                <c:pt idx="8235">
                  <c:v>5.4638173870811069E-3</c:v>
                </c:pt>
                <c:pt idx="8236">
                  <c:v>5.463154060944519E-3</c:v>
                </c:pt>
                <c:pt idx="8237">
                  <c:v>5.4624908958485069E-3</c:v>
                </c:pt>
                <c:pt idx="8238">
                  <c:v>5.4618278917344335E-3</c:v>
                </c:pt>
                <c:pt idx="8239">
                  <c:v>5.4611650485436895E-3</c:v>
                </c:pt>
                <c:pt idx="8240">
                  <c:v>5.4605023662176923E-3</c:v>
                </c:pt>
                <c:pt idx="8241">
                  <c:v>5.4598398446978891E-3</c:v>
                </c:pt>
                <c:pt idx="8242">
                  <c:v>5.4591774839257553E-3</c:v>
                </c:pt>
                <c:pt idx="8243">
                  <c:v>5.4585152838427945E-3</c:v>
                </c:pt>
                <c:pt idx="8244">
                  <c:v>5.4578532443905394E-3</c:v>
                </c:pt>
                <c:pt idx="8245">
                  <c:v>5.4571913655105508E-3</c:v>
                </c:pt>
                <c:pt idx="8246">
                  <c:v>5.4565296471444161E-3</c:v>
                </c:pt>
                <c:pt idx="8247">
                  <c:v>5.4558680892337541E-3</c:v>
                </c:pt>
                <c:pt idx="8248">
                  <c:v>5.4552066917202087E-3</c:v>
                </c:pt>
                <c:pt idx="8249">
                  <c:v>5.454545454545455E-3</c:v>
                </c:pt>
                <c:pt idx="8250">
                  <c:v>5.4538843776511942E-3</c:v>
                </c:pt>
                <c:pt idx="8251">
                  <c:v>5.4532234609791569E-3</c:v>
                </c:pt>
                <c:pt idx="8252">
                  <c:v>5.4525627044711015E-3</c:v>
                </c:pt>
                <c:pt idx="8253">
                  <c:v>5.451902108068815E-3</c:v>
                </c:pt>
                <c:pt idx="8254">
                  <c:v>5.4512416717141131E-3</c:v>
                </c:pt>
                <c:pt idx="8255">
                  <c:v>5.4505813953488374E-3</c:v>
                </c:pt>
                <c:pt idx="8256">
                  <c:v>5.4499212789148599E-3</c:v>
                </c:pt>
                <c:pt idx="8257">
                  <c:v>5.4492613223540813E-3</c:v>
                </c:pt>
                <c:pt idx="8258">
                  <c:v>5.4486015256084274E-3</c:v>
                </c:pt>
                <c:pt idx="8259">
                  <c:v>5.4479418886198543E-3</c:v>
                </c:pt>
                <c:pt idx="8260">
                  <c:v>5.4472824113303477E-3</c:v>
                </c:pt>
                <c:pt idx="8261">
                  <c:v>5.4466230936819175E-3</c:v>
                </c:pt>
                <c:pt idx="8262">
                  <c:v>5.445963935616604E-3</c:v>
                </c:pt>
                <c:pt idx="8263">
                  <c:v>5.4453049370764761E-3</c:v>
                </c:pt>
                <c:pt idx="8264">
                  <c:v>5.4446460980036296E-3</c:v>
                </c:pt>
                <c:pt idx="8265">
                  <c:v>5.4439874183401888E-3</c:v>
                </c:pt>
                <c:pt idx="8266">
                  <c:v>5.4433288980283052E-3</c:v>
                </c:pt>
                <c:pt idx="8267">
                  <c:v>5.4426705370101596E-3</c:v>
                </c:pt>
                <c:pt idx="8268">
                  <c:v>5.4420123352279595E-3</c:v>
                </c:pt>
                <c:pt idx="8269">
                  <c:v>5.4413542926239422E-3</c:v>
                </c:pt>
                <c:pt idx="8270">
                  <c:v>5.4406964091403701E-3</c:v>
                </c:pt>
                <c:pt idx="8271">
                  <c:v>5.4400386847195357E-3</c:v>
                </c:pt>
                <c:pt idx="8272">
                  <c:v>5.4393811193037588E-3</c:v>
                </c:pt>
                <c:pt idx="8273">
                  <c:v>5.4387237128353883E-3</c:v>
                </c:pt>
                <c:pt idx="8274">
                  <c:v>5.4380664652567976E-3</c:v>
                </c:pt>
                <c:pt idx="8275">
                  <c:v>5.4374093765103913E-3</c:v>
                </c:pt>
                <c:pt idx="8276">
                  <c:v>5.4367524465386008E-3</c:v>
                </c:pt>
                <c:pt idx="8277">
                  <c:v>5.4360956752838854E-3</c:v>
                </c:pt>
                <c:pt idx="8278">
                  <c:v>5.4354390626887303E-3</c:v>
                </c:pt>
                <c:pt idx="8279">
                  <c:v>5.434782608695652E-3</c:v>
                </c:pt>
                <c:pt idx="8280">
                  <c:v>5.4341263132471921E-3</c:v>
                </c:pt>
                <c:pt idx="8281">
                  <c:v>5.4334701762859209E-3</c:v>
                </c:pt>
                <c:pt idx="8282">
                  <c:v>5.4328141977544372E-3</c:v>
                </c:pt>
                <c:pt idx="8283">
                  <c:v>5.4321583775953641E-3</c:v>
                </c:pt>
                <c:pt idx="8284">
                  <c:v>5.4315027157513579E-3</c:v>
                </c:pt>
                <c:pt idx="8285">
                  <c:v>5.4308472121650979E-3</c:v>
                </c:pt>
                <c:pt idx="8286">
                  <c:v>5.4301918667792924E-3</c:v>
                </c:pt>
                <c:pt idx="8287">
                  <c:v>5.42953667953668E-3</c:v>
                </c:pt>
                <c:pt idx="8288">
                  <c:v>5.4288816503800215E-3</c:v>
                </c:pt>
                <c:pt idx="8289">
                  <c:v>5.4282267792521112E-3</c:v>
                </c:pt>
                <c:pt idx="8290">
                  <c:v>5.4275720660957663E-3</c:v>
                </c:pt>
                <c:pt idx="8291">
                  <c:v>5.4269175108538348E-3</c:v>
                </c:pt>
                <c:pt idx="8292">
                  <c:v>5.4262631134691913E-3</c:v>
                </c:pt>
                <c:pt idx="8293">
                  <c:v>5.4256088738847356E-3</c:v>
                </c:pt>
                <c:pt idx="8294">
                  <c:v>5.4249547920433997E-3</c:v>
                </c:pt>
                <c:pt idx="8295">
                  <c:v>5.4243008678881389E-3</c:v>
                </c:pt>
                <c:pt idx="8296">
                  <c:v>5.4236471013619381E-3</c:v>
                </c:pt>
                <c:pt idx="8297">
                  <c:v>5.4229934924078091E-3</c:v>
                </c:pt>
                <c:pt idx="8298">
                  <c:v>5.4223400409687912E-3</c:v>
                </c:pt>
                <c:pt idx="8299">
                  <c:v>5.4216867469879517E-3</c:v>
                </c:pt>
                <c:pt idx="8300">
                  <c:v>5.4210336104083849E-3</c:v>
                </c:pt>
                <c:pt idx="8301">
                  <c:v>5.4203806311732116E-3</c:v>
                </c:pt>
                <c:pt idx="8302">
                  <c:v>5.4197278092255807E-3</c:v>
                </c:pt>
                <c:pt idx="8303">
                  <c:v>5.4190751445086704E-3</c:v>
                </c:pt>
                <c:pt idx="8304">
                  <c:v>5.4184226369656833E-3</c:v>
                </c:pt>
                <c:pt idx="8305">
                  <c:v>5.4177702865398506E-3</c:v>
                </c:pt>
                <c:pt idx="8306">
                  <c:v>5.4171180931744311E-3</c:v>
                </c:pt>
                <c:pt idx="8307">
                  <c:v>5.4164660568127108E-3</c:v>
                </c:pt>
                <c:pt idx="8308">
                  <c:v>5.4158141773980022E-3</c:v>
                </c:pt>
                <c:pt idx="8309">
                  <c:v>5.415162454873646E-3</c:v>
                </c:pt>
                <c:pt idx="8310">
                  <c:v>5.4145108891830102E-3</c:v>
                </c:pt>
                <c:pt idx="8311">
                  <c:v>5.41385948026949E-3</c:v>
                </c:pt>
                <c:pt idx="8312">
                  <c:v>5.4132082280765065E-3</c:v>
                </c:pt>
                <c:pt idx="8313">
                  <c:v>5.4125571325475104E-3</c:v>
                </c:pt>
                <c:pt idx="8314">
                  <c:v>5.4119061936259774E-3</c:v>
                </c:pt>
                <c:pt idx="8315">
                  <c:v>5.411255411255411E-3</c:v>
                </c:pt>
                <c:pt idx="8316">
                  <c:v>5.4106047853793434E-3</c:v>
                </c:pt>
                <c:pt idx="8317">
                  <c:v>5.4099543159413319E-3</c:v>
                </c:pt>
                <c:pt idx="8318">
                  <c:v>5.4093040028849624E-3</c:v>
                </c:pt>
                <c:pt idx="8319">
                  <c:v>5.408653846153846E-3</c:v>
                </c:pt>
                <c:pt idx="8320">
                  <c:v>5.4080038456916233E-3</c:v>
                </c:pt>
                <c:pt idx="8321">
                  <c:v>5.4073540014419608E-3</c:v>
                </c:pt>
                <c:pt idx="8322">
                  <c:v>5.406704313348552E-3</c:v>
                </c:pt>
                <c:pt idx="8323">
                  <c:v>5.4060547813551173E-3</c:v>
                </c:pt>
                <c:pt idx="8324">
                  <c:v>5.4054054054054057E-3</c:v>
                </c:pt>
                <c:pt idx="8325">
                  <c:v>5.4047561854431896E-3</c:v>
                </c:pt>
                <c:pt idx="8326">
                  <c:v>5.4041071214122735E-3</c:v>
                </c:pt>
                <c:pt idx="8327">
                  <c:v>5.4034582132564844E-3</c:v>
                </c:pt>
                <c:pt idx="8328">
                  <c:v>5.402809460919678E-3</c:v>
                </c:pt>
                <c:pt idx="8329">
                  <c:v>5.4021608643457387E-3</c:v>
                </c:pt>
                <c:pt idx="8330">
                  <c:v>5.4015124234785741E-3</c:v>
                </c:pt>
                <c:pt idx="8331">
                  <c:v>5.4008641382621222E-3</c:v>
                </c:pt>
                <c:pt idx="8332">
                  <c:v>5.4002160086403456E-3</c:v>
                </c:pt>
                <c:pt idx="8333">
                  <c:v>5.3995680345572351E-3</c:v>
                </c:pt>
                <c:pt idx="8334">
                  <c:v>5.3989202159568086E-3</c:v>
                </c:pt>
                <c:pt idx="8335">
                  <c:v>5.3982725527831092E-3</c:v>
                </c:pt>
                <c:pt idx="8336">
                  <c:v>5.3976250449802084E-3</c:v>
                </c:pt>
                <c:pt idx="8337">
                  <c:v>5.3969776924922041E-3</c:v>
                </c:pt>
                <c:pt idx="8338">
                  <c:v>5.3963304952632206E-3</c:v>
                </c:pt>
                <c:pt idx="8339">
                  <c:v>5.3956834532374104E-3</c:v>
                </c:pt>
                <c:pt idx="8340">
                  <c:v>5.3950365663589499E-3</c:v>
                </c:pt>
                <c:pt idx="8341">
                  <c:v>5.3943898345720455E-3</c:v>
                </c:pt>
                <c:pt idx="8342">
                  <c:v>5.3937432578209281E-3</c:v>
                </c:pt>
                <c:pt idx="8343">
                  <c:v>5.3930968360498561E-3</c:v>
                </c:pt>
                <c:pt idx="8344">
                  <c:v>5.3924505692031152E-3</c:v>
                </c:pt>
                <c:pt idx="8345">
                  <c:v>5.3918044572250183E-3</c:v>
                </c:pt>
                <c:pt idx="8346">
                  <c:v>5.3911585000599015E-3</c:v>
                </c:pt>
                <c:pt idx="8347">
                  <c:v>5.3905126976521323E-3</c:v>
                </c:pt>
                <c:pt idx="8348">
                  <c:v>5.3898670499461015E-3</c:v>
                </c:pt>
                <c:pt idx="8349">
                  <c:v>5.3892215568862277E-3</c:v>
                </c:pt>
                <c:pt idx="8350">
                  <c:v>5.3885762184169564E-3</c:v>
                </c:pt>
                <c:pt idx="8351">
                  <c:v>5.387931034482759E-3</c:v>
                </c:pt>
                <c:pt idx="8352">
                  <c:v>5.387286005028134E-3</c:v>
                </c:pt>
                <c:pt idx="8353">
                  <c:v>5.3866411299976057E-3</c:v>
                </c:pt>
                <c:pt idx="8354">
                  <c:v>5.3859964093357273E-3</c:v>
                </c:pt>
                <c:pt idx="8355">
                  <c:v>5.3853518429870751E-3</c:v>
                </c:pt>
                <c:pt idx="8356">
                  <c:v>5.3847074308962543E-3</c:v>
                </c:pt>
                <c:pt idx="8357">
                  <c:v>5.3840631730078968E-3</c:v>
                </c:pt>
                <c:pt idx="8358">
                  <c:v>5.3834190692666588E-3</c:v>
                </c:pt>
                <c:pt idx="8359">
                  <c:v>5.3827751196172252E-3</c:v>
                </c:pt>
                <c:pt idx="8360">
                  <c:v>5.3821313240043061E-3</c:v>
                </c:pt>
                <c:pt idx="8361">
                  <c:v>5.3814876823726383E-3</c:v>
                </c:pt>
                <c:pt idx="8362">
                  <c:v>5.3808441946669857E-3</c:v>
                </c:pt>
                <c:pt idx="8363">
                  <c:v>5.3802008608321381E-3</c:v>
                </c:pt>
                <c:pt idx="8364">
                  <c:v>5.3795576808129113E-3</c:v>
                </c:pt>
                <c:pt idx="8365">
                  <c:v>5.3789146545541481E-3</c:v>
                </c:pt>
                <c:pt idx="8366">
                  <c:v>5.3782717820007172E-3</c:v>
                </c:pt>
                <c:pt idx="8367">
                  <c:v>5.3776290630975143E-3</c:v>
                </c:pt>
                <c:pt idx="8368">
                  <c:v>5.376986497789461E-3</c:v>
                </c:pt>
                <c:pt idx="8369">
                  <c:v>5.3763440860215058E-3</c:v>
                </c:pt>
                <c:pt idx="8370">
                  <c:v>5.3757018277386217E-3</c:v>
                </c:pt>
                <c:pt idx="8371">
                  <c:v>5.37505972288581E-3</c:v>
                </c:pt>
                <c:pt idx="8372">
                  <c:v>5.3744177714080974E-3</c:v>
                </c:pt>
                <c:pt idx="8373">
                  <c:v>5.3737759732505374E-3</c:v>
                </c:pt>
                <c:pt idx="8374">
                  <c:v>5.3731343283582086E-3</c:v>
                </c:pt>
                <c:pt idx="8375">
                  <c:v>5.3724928366762174E-3</c:v>
                </c:pt>
                <c:pt idx="8376">
                  <c:v>5.3718514981496955E-3</c:v>
                </c:pt>
                <c:pt idx="8377">
                  <c:v>5.3712103127238004E-3</c:v>
                </c:pt>
                <c:pt idx="8378">
                  <c:v>5.3705692803437165E-3</c:v>
                </c:pt>
                <c:pt idx="8379">
                  <c:v>5.3699284009546535E-3</c:v>
                </c:pt>
                <c:pt idx="8380">
                  <c:v>5.3692876745018497E-3</c:v>
                </c:pt>
                <c:pt idx="8381">
                  <c:v>5.3686471009305658E-3</c:v>
                </c:pt>
                <c:pt idx="8382">
                  <c:v>5.3680066801860913E-3</c:v>
                </c:pt>
                <c:pt idx="8383">
                  <c:v>5.3673664122137407E-3</c:v>
                </c:pt>
                <c:pt idx="8384">
                  <c:v>5.3667262969588547E-3</c:v>
                </c:pt>
                <c:pt idx="8385">
                  <c:v>5.3660863343668016E-3</c:v>
                </c:pt>
                <c:pt idx="8386">
                  <c:v>5.365446524382974E-3</c:v>
                </c:pt>
                <c:pt idx="8387">
                  <c:v>5.3648068669527897E-3</c:v>
                </c:pt>
                <c:pt idx="8388">
                  <c:v>5.3641673620216952E-3</c:v>
                </c:pt>
                <c:pt idx="8389">
                  <c:v>5.3635280095351611E-3</c:v>
                </c:pt>
                <c:pt idx="8390">
                  <c:v>5.3628888094386842E-3</c:v>
                </c:pt>
                <c:pt idx="8391">
                  <c:v>5.362249761677788E-3</c:v>
                </c:pt>
                <c:pt idx="8392">
                  <c:v>5.3616108661980223E-3</c:v>
                </c:pt>
                <c:pt idx="8393">
                  <c:v>5.3609721229449609E-3</c:v>
                </c:pt>
                <c:pt idx="8394">
                  <c:v>5.3603335318642047E-3</c:v>
                </c:pt>
                <c:pt idx="8395">
                  <c:v>5.3596950929013813E-3</c:v>
                </c:pt>
                <c:pt idx="8396">
                  <c:v>5.3590568060021436E-3</c:v>
                </c:pt>
                <c:pt idx="8397">
                  <c:v>5.3584186711121695E-3</c:v>
                </c:pt>
                <c:pt idx="8398">
                  <c:v>5.357780688177164E-3</c:v>
                </c:pt>
                <c:pt idx="8399">
                  <c:v>5.3571428571428572E-3</c:v>
                </c:pt>
                <c:pt idx="8400">
                  <c:v>5.356505177955005E-3</c:v>
                </c:pt>
                <c:pt idx="8401">
                  <c:v>5.3558676505593905E-3</c:v>
                </c:pt>
                <c:pt idx="8402">
                  <c:v>5.3552302749018208E-3</c:v>
                </c:pt>
                <c:pt idx="8403">
                  <c:v>5.3545930509281293E-3</c:v>
                </c:pt>
                <c:pt idx="8404">
                  <c:v>5.353955978584176E-3</c:v>
                </c:pt>
                <c:pt idx="8405">
                  <c:v>5.3533190578158455E-3</c:v>
                </c:pt>
                <c:pt idx="8406">
                  <c:v>5.3526822885690498E-3</c:v>
                </c:pt>
                <c:pt idx="8407">
                  <c:v>5.3520456707897238E-3</c:v>
                </c:pt>
                <c:pt idx="8408">
                  <c:v>5.3514092044238317E-3</c:v>
                </c:pt>
                <c:pt idx="8409">
                  <c:v>5.3507728894173602E-3</c:v>
                </c:pt>
                <c:pt idx="8410">
                  <c:v>5.350136725716324E-3</c:v>
                </c:pt>
                <c:pt idx="8411">
                  <c:v>5.3495007132667617E-3</c:v>
                </c:pt>
                <c:pt idx="8412">
                  <c:v>5.3488648520147392E-3</c:v>
                </c:pt>
                <c:pt idx="8413">
                  <c:v>5.3482291419063464E-3</c:v>
                </c:pt>
                <c:pt idx="8414">
                  <c:v>5.4664289958407603E-3</c:v>
                </c:pt>
                <c:pt idx="8415">
                  <c:v>5.4657794676806083E-3</c:v>
                </c:pt>
                <c:pt idx="8416">
                  <c:v>5.4651300938576694E-3</c:v>
                </c:pt>
                <c:pt idx="8417">
                  <c:v>5.4644808743169399E-3</c:v>
                </c:pt>
                <c:pt idx="8418">
                  <c:v>5.4638318090034447E-3</c:v>
                </c:pt>
                <c:pt idx="8419">
                  <c:v>5.4631828978622329E-3</c:v>
                </c:pt>
                <c:pt idx="8420">
                  <c:v>5.4625341408383798E-3</c:v>
                </c:pt>
                <c:pt idx="8421">
                  <c:v>5.4618855378769891E-3</c:v>
                </c:pt>
                <c:pt idx="8422">
                  <c:v>5.4612370889231864E-3</c:v>
                </c:pt>
                <c:pt idx="8423">
                  <c:v>5.4605887939221274E-3</c:v>
                </c:pt>
                <c:pt idx="8424">
                  <c:v>5.4599406528189915E-3</c:v>
                </c:pt>
                <c:pt idx="8425">
                  <c:v>5.4592926655589839E-3</c:v>
                </c:pt>
                <c:pt idx="8426">
                  <c:v>5.4586448320873386E-3</c:v>
                </c:pt>
                <c:pt idx="8427">
                  <c:v>5.457997152349312E-3</c:v>
                </c:pt>
                <c:pt idx="8428">
                  <c:v>5.4573496262901883E-3</c:v>
                </c:pt>
                <c:pt idx="8429">
                  <c:v>5.4567022538552787E-3</c:v>
                </c:pt>
                <c:pt idx="8430">
                  <c:v>5.4560550349899185E-3</c:v>
                </c:pt>
                <c:pt idx="8431">
                  <c:v>5.4554079696394683E-3</c:v>
                </c:pt>
                <c:pt idx="8432">
                  <c:v>5.4547610577493182E-3</c:v>
                </c:pt>
                <c:pt idx="8433">
                  <c:v>5.4541142992648806E-3</c:v>
                </c:pt>
                <c:pt idx="8434">
                  <c:v>5.4534676941315943E-3</c:v>
                </c:pt>
                <c:pt idx="8435">
                  <c:v>5.4528212422949264E-3</c:v>
                </c:pt>
                <c:pt idx="8436">
                  <c:v>5.4521749437003676E-3</c:v>
                </c:pt>
                <c:pt idx="8437">
                  <c:v>5.4515287982934346E-3</c:v>
                </c:pt>
                <c:pt idx="8438">
                  <c:v>5.4508828060196709E-3</c:v>
                </c:pt>
                <c:pt idx="8439">
                  <c:v>5.4502369668246444E-3</c:v>
                </c:pt>
                <c:pt idx="8440">
                  <c:v>5.4495912806539508E-3</c:v>
                </c:pt>
                <c:pt idx="8441">
                  <c:v>5.4489457474532097E-3</c:v>
                </c:pt>
                <c:pt idx="8442">
                  <c:v>5.4483003671680682E-3</c:v>
                </c:pt>
                <c:pt idx="8443">
                  <c:v>5.4476551397441971E-3</c:v>
                </c:pt>
                <c:pt idx="8444">
                  <c:v>5.4470100651272946E-3</c:v>
                </c:pt>
                <c:pt idx="8445">
                  <c:v>5.4463651432630827E-3</c:v>
                </c:pt>
                <c:pt idx="8446">
                  <c:v>5.4457203740973124E-3</c:v>
                </c:pt>
                <c:pt idx="8447">
                  <c:v>5.4450757575757579E-3</c:v>
                </c:pt>
                <c:pt idx="8448">
                  <c:v>5.4444312936442179E-3</c:v>
                </c:pt>
                <c:pt idx="8449">
                  <c:v>5.4437869822485203E-3</c:v>
                </c:pt>
                <c:pt idx="8450">
                  <c:v>5.4431428233345167E-3</c:v>
                </c:pt>
                <c:pt idx="8451">
                  <c:v>5.4424988168480836E-3</c:v>
                </c:pt>
                <c:pt idx="8452">
                  <c:v>5.4418549627351237E-3</c:v>
                </c:pt>
                <c:pt idx="8453">
                  <c:v>5.4412112609415657E-3</c:v>
                </c:pt>
                <c:pt idx="8454">
                  <c:v>5.4405677114133652E-3</c:v>
                </c:pt>
                <c:pt idx="8455">
                  <c:v>5.4399243140964993E-3</c:v>
                </c:pt>
                <c:pt idx="8456">
                  <c:v>5.4392810689369749E-3</c:v>
                </c:pt>
                <c:pt idx="8457">
                  <c:v>5.4386379758808228E-3</c:v>
                </c:pt>
                <c:pt idx="8458">
                  <c:v>5.4379950348740986E-3</c:v>
                </c:pt>
                <c:pt idx="8459">
                  <c:v>5.4373522458628842E-3</c:v>
                </c:pt>
                <c:pt idx="8460">
                  <c:v>5.4367096087932871E-3</c:v>
                </c:pt>
                <c:pt idx="8461">
                  <c:v>5.4360671236114389E-3</c:v>
                </c:pt>
                <c:pt idx="8462">
                  <c:v>5.4354247902634999E-3</c:v>
                </c:pt>
                <c:pt idx="8463">
                  <c:v>5.434782608695652E-3</c:v>
                </c:pt>
                <c:pt idx="8464">
                  <c:v>5.4341405788541049E-3</c:v>
                </c:pt>
                <c:pt idx="8465">
                  <c:v>5.4334987006850934E-3</c:v>
                </c:pt>
                <c:pt idx="8466">
                  <c:v>5.4328569741348767E-3</c:v>
                </c:pt>
                <c:pt idx="8467">
                  <c:v>5.43221539914974E-3</c:v>
                </c:pt>
                <c:pt idx="8468">
                  <c:v>5.4315739756759952E-3</c:v>
                </c:pt>
                <c:pt idx="8469">
                  <c:v>5.4309327036599761E-3</c:v>
                </c:pt>
                <c:pt idx="8470">
                  <c:v>5.4302915830480459E-3</c:v>
                </c:pt>
                <c:pt idx="8471">
                  <c:v>5.4296506137865913E-3</c:v>
                </c:pt>
                <c:pt idx="8472">
                  <c:v>5.4290097958220231E-3</c:v>
                </c:pt>
                <c:pt idx="8473">
                  <c:v>5.4283691291007793E-3</c:v>
                </c:pt>
                <c:pt idx="8474">
                  <c:v>5.4277286135693218E-3</c:v>
                </c:pt>
                <c:pt idx="8475">
                  <c:v>5.4270882491741388E-3</c:v>
                </c:pt>
                <c:pt idx="8476">
                  <c:v>5.4264480358617436E-3</c:v>
                </c:pt>
                <c:pt idx="8477">
                  <c:v>5.4258079735786738E-3</c:v>
                </c:pt>
                <c:pt idx="8478">
                  <c:v>5.4251680622714946E-3</c:v>
                </c:pt>
                <c:pt idx="8479">
                  <c:v>5.4245283018867921E-3</c:v>
                </c:pt>
                <c:pt idx="8480">
                  <c:v>5.4238886923711829E-3</c:v>
                </c:pt>
                <c:pt idx="8481">
                  <c:v>5.4232492336713043E-3</c:v>
                </c:pt>
                <c:pt idx="8482">
                  <c:v>5.4226099257338204E-3</c:v>
                </c:pt>
                <c:pt idx="8483">
                  <c:v>5.4219707685054215E-3</c:v>
                </c:pt>
                <c:pt idx="8484">
                  <c:v>5.421331761932823E-3</c:v>
                </c:pt>
                <c:pt idx="8485">
                  <c:v>5.4206929059627618E-3</c:v>
                </c:pt>
                <c:pt idx="8486">
                  <c:v>5.4200542005420054E-3</c:v>
                </c:pt>
                <c:pt idx="8487">
                  <c:v>5.419415645617342E-3</c:v>
                </c:pt>
                <c:pt idx="8488">
                  <c:v>5.4187772411355868E-3</c:v>
                </c:pt>
                <c:pt idx="8489">
                  <c:v>5.4181389870435808E-3</c:v>
                </c:pt>
                <c:pt idx="8490">
                  <c:v>5.4175008832881878E-3</c:v>
                </c:pt>
                <c:pt idx="8491">
                  <c:v>5.4168629298162975E-3</c:v>
                </c:pt>
                <c:pt idx="8492">
                  <c:v>5.4162251265748263E-3</c:v>
                </c:pt>
                <c:pt idx="8493">
                  <c:v>5.4155874735107136E-3</c:v>
                </c:pt>
                <c:pt idx="8494">
                  <c:v>5.4149499705709245E-3</c:v>
                </c:pt>
                <c:pt idx="8495">
                  <c:v>5.4143126177024483E-3</c:v>
                </c:pt>
                <c:pt idx="8496">
                  <c:v>5.4136754148523007E-3</c:v>
                </c:pt>
                <c:pt idx="8497">
                  <c:v>5.4130383619675222E-3</c:v>
                </c:pt>
                <c:pt idx="8498">
                  <c:v>5.4124014589951759E-3</c:v>
                </c:pt>
                <c:pt idx="8499">
                  <c:v>5.4117647058823529E-3</c:v>
                </c:pt>
                <c:pt idx="8500">
                  <c:v>5.4111281025761675E-3</c:v>
                </c:pt>
                <c:pt idx="8501">
                  <c:v>5.4104916490237591E-3</c:v>
                </c:pt>
                <c:pt idx="8502">
                  <c:v>5.4098553451722925E-3</c:v>
                </c:pt>
                <c:pt idx="8503">
                  <c:v>5.4092191909689558E-3</c:v>
                </c:pt>
                <c:pt idx="8504">
                  <c:v>5.4085831863609638E-3</c:v>
                </c:pt>
                <c:pt idx="8505">
                  <c:v>5.4079473312955558E-3</c:v>
                </c:pt>
                <c:pt idx="8506">
                  <c:v>5.4073116257199955E-3</c:v>
                </c:pt>
                <c:pt idx="8507">
                  <c:v>5.4066760695815706E-3</c:v>
                </c:pt>
                <c:pt idx="8508">
                  <c:v>5.406040662827594E-3</c:v>
                </c:pt>
                <c:pt idx="8509">
                  <c:v>5.4054054054054057E-3</c:v>
                </c:pt>
                <c:pt idx="8510">
                  <c:v>5.4047702972623663E-3</c:v>
                </c:pt>
                <c:pt idx="8511">
                  <c:v>5.4041353383458644E-3</c:v>
                </c:pt>
                <c:pt idx="8512">
                  <c:v>5.4035005286033125E-3</c:v>
                </c:pt>
                <c:pt idx="8513">
                  <c:v>5.4028658679821468E-3</c:v>
                </c:pt>
                <c:pt idx="8514">
                  <c:v>5.4022313564298296E-3</c:v>
                </c:pt>
                <c:pt idx="8515">
                  <c:v>5.4015969938938473E-3</c:v>
                </c:pt>
                <c:pt idx="8516">
                  <c:v>5.4009627803217096E-3</c:v>
                </c:pt>
                <c:pt idx="8517">
                  <c:v>5.4003287156609535E-3</c:v>
                </c:pt>
                <c:pt idx="8518">
                  <c:v>5.3996947998591381E-3</c:v>
                </c:pt>
                <c:pt idx="8519">
                  <c:v>5.3990610328638498E-3</c:v>
                </c:pt>
                <c:pt idx="8520">
                  <c:v>5.3984274146226972E-3</c:v>
                </c:pt>
                <c:pt idx="8521">
                  <c:v>5.3977939450833134E-3</c:v>
                </c:pt>
                <c:pt idx="8522">
                  <c:v>5.3971606241933591E-3</c:v>
                </c:pt>
                <c:pt idx="8523">
                  <c:v>5.3965274519005161E-3</c:v>
                </c:pt>
                <c:pt idx="8524">
                  <c:v>5.3958944281524927E-3</c:v>
                </c:pt>
                <c:pt idx="8525">
                  <c:v>5.3952615528970209E-3</c:v>
                </c:pt>
                <c:pt idx="8526">
                  <c:v>5.3946288260818577E-3</c:v>
                </c:pt>
                <c:pt idx="8527">
                  <c:v>5.3939962476547846E-3</c:v>
                </c:pt>
                <c:pt idx="8528">
                  <c:v>5.3933638175636062E-3</c:v>
                </c:pt>
                <c:pt idx="8529">
                  <c:v>5.3927315357561552E-3</c:v>
                </c:pt>
                <c:pt idx="8530">
                  <c:v>5.3920994021802839E-3</c:v>
                </c:pt>
                <c:pt idx="8531">
                  <c:v>5.3914674167838727E-3</c:v>
                </c:pt>
                <c:pt idx="8532">
                  <c:v>5.3908355795148251E-3</c:v>
                </c:pt>
                <c:pt idx="8533">
                  <c:v>5.3902038903210683E-3</c:v>
                </c:pt>
                <c:pt idx="8534">
                  <c:v>5.3895723491505561E-3</c:v>
                </c:pt>
                <c:pt idx="8535">
                  <c:v>5.3889409559512652E-3</c:v>
                </c:pt>
                <c:pt idx="8536">
                  <c:v>5.3883097106711964E-3</c:v>
                </c:pt>
                <c:pt idx="8537">
                  <c:v>5.3876786132583745E-3</c:v>
                </c:pt>
                <c:pt idx="8538">
                  <c:v>5.3870476636608501E-3</c:v>
                </c:pt>
                <c:pt idx="8539">
                  <c:v>5.3864168618266983E-3</c:v>
                </c:pt>
                <c:pt idx="8540">
                  <c:v>5.3857862077040155E-3</c:v>
                </c:pt>
                <c:pt idx="8541">
                  <c:v>5.3851557012409273E-3</c:v>
                </c:pt>
                <c:pt idx="8542">
                  <c:v>5.3845253423855785E-3</c:v>
                </c:pt>
                <c:pt idx="8543">
                  <c:v>5.3838951310861425E-3</c:v>
                </c:pt>
                <c:pt idx="8544">
                  <c:v>5.3832650672908135E-3</c:v>
                </c:pt>
                <c:pt idx="8545">
                  <c:v>5.3826351509478117E-3</c:v>
                </c:pt>
                <c:pt idx="8546">
                  <c:v>5.3820053820053818E-3</c:v>
                </c:pt>
                <c:pt idx="8547">
                  <c:v>5.3813757604117924E-3</c:v>
                </c:pt>
                <c:pt idx="8548">
                  <c:v>5.380746286115335E-3</c:v>
                </c:pt>
                <c:pt idx="8549">
                  <c:v>5.3801169590643278E-3</c:v>
                </c:pt>
                <c:pt idx="8550">
                  <c:v>5.3794877792071099E-3</c:v>
                </c:pt>
                <c:pt idx="8551">
                  <c:v>5.378858746492049E-3</c:v>
                </c:pt>
                <c:pt idx="8552">
                  <c:v>5.3782298608675318E-3</c:v>
                </c:pt>
                <c:pt idx="8553">
                  <c:v>5.3776011222819737E-3</c:v>
                </c:pt>
                <c:pt idx="8554">
                  <c:v>5.376972530683811E-3</c:v>
                </c:pt>
                <c:pt idx="8555">
                  <c:v>5.3763440860215058E-3</c:v>
                </c:pt>
                <c:pt idx="8556">
                  <c:v>5.375715788243543E-3</c:v>
                </c:pt>
                <c:pt idx="8557">
                  <c:v>5.3750876372984343E-3</c:v>
                </c:pt>
                <c:pt idx="8558">
                  <c:v>5.374459633134712E-3</c:v>
                </c:pt>
                <c:pt idx="8559">
                  <c:v>5.3738317757009348E-3</c:v>
                </c:pt>
                <c:pt idx="8560">
                  <c:v>5.3732040649456837E-3</c:v>
                </c:pt>
                <c:pt idx="8561">
                  <c:v>5.3725765008175658E-3</c:v>
                </c:pt>
                <c:pt idx="8562">
                  <c:v>5.3719490832652107E-3</c:v>
                </c:pt>
                <c:pt idx="8563">
                  <c:v>5.3713218122372723E-3</c:v>
                </c:pt>
                <c:pt idx="8564">
                  <c:v>5.3706946876824289E-3</c:v>
                </c:pt>
                <c:pt idx="8565">
                  <c:v>5.3700677095493811E-3</c:v>
                </c:pt>
                <c:pt idx="8566">
                  <c:v>5.3694408777868567E-3</c:v>
                </c:pt>
                <c:pt idx="8567">
                  <c:v>5.3688141923436041E-3</c:v>
                </c:pt>
                <c:pt idx="8568">
                  <c:v>5.3681876531683978E-3</c:v>
                </c:pt>
                <c:pt idx="8569">
                  <c:v>5.3675612602100348E-3</c:v>
                </c:pt>
                <c:pt idx="8570">
                  <c:v>5.3669350134173373E-3</c:v>
                </c:pt>
                <c:pt idx="8571">
                  <c:v>5.3663089127391509E-3</c:v>
                </c:pt>
                <c:pt idx="8572">
                  <c:v>5.3656829581243438E-3</c:v>
                </c:pt>
                <c:pt idx="8573">
                  <c:v>5.3650571495218102E-3</c:v>
                </c:pt>
                <c:pt idx="8574">
                  <c:v>5.3644314868804667E-3</c:v>
                </c:pt>
                <c:pt idx="8575">
                  <c:v>5.3638059701492536E-3</c:v>
                </c:pt>
                <c:pt idx="8576">
                  <c:v>5.3631805992771361E-3</c:v>
                </c:pt>
                <c:pt idx="8577">
                  <c:v>5.362555374213103E-3</c:v>
                </c:pt>
                <c:pt idx="8578">
                  <c:v>5.3619302949061663E-3</c:v>
                </c:pt>
                <c:pt idx="8579">
                  <c:v>5.3613053613053617E-3</c:v>
                </c:pt>
                <c:pt idx="8580">
                  <c:v>5.3606805733597482E-3</c:v>
                </c:pt>
                <c:pt idx="8581">
                  <c:v>5.3600559310184107E-3</c:v>
                </c:pt>
                <c:pt idx="8582">
                  <c:v>5.3594314342304558E-3</c:v>
                </c:pt>
                <c:pt idx="8583">
                  <c:v>5.3588070829450139E-3</c:v>
                </c:pt>
                <c:pt idx="8584">
                  <c:v>5.3581828771112408E-3</c:v>
                </c:pt>
                <c:pt idx="8585">
                  <c:v>5.3575588166783136E-3</c:v>
                </c:pt>
                <c:pt idx="8586">
                  <c:v>5.3569349015954353E-3</c:v>
                </c:pt>
                <c:pt idx="8587">
                  <c:v>5.3563111318118304E-3</c:v>
                </c:pt>
                <c:pt idx="8588">
                  <c:v>5.3556875072767497E-3</c:v>
                </c:pt>
                <c:pt idx="8589">
                  <c:v>5.3550640279394646E-3</c:v>
                </c:pt>
                <c:pt idx="8590">
                  <c:v>5.3544406937492727E-3</c:v>
                </c:pt>
                <c:pt idx="8591">
                  <c:v>5.3538175046554939E-3</c:v>
                </c:pt>
                <c:pt idx="8592">
                  <c:v>5.3531944606074709E-3</c:v>
                </c:pt>
                <c:pt idx="8593">
                  <c:v>5.3525715615545732E-3</c:v>
                </c:pt>
                <c:pt idx="8594">
                  <c:v>5.3519488074461894E-3</c:v>
                </c:pt>
                <c:pt idx="8595">
                  <c:v>5.3513261982317357E-3</c:v>
                </c:pt>
                <c:pt idx="8596">
                  <c:v>5.3507037338606494E-3</c:v>
                </c:pt>
                <c:pt idx="8597">
                  <c:v>5.350081414282391E-3</c:v>
                </c:pt>
                <c:pt idx="8598">
                  <c:v>5.349459239446447E-3</c:v>
                </c:pt>
                <c:pt idx="8599">
                  <c:v>5.3488372093023259E-3</c:v>
                </c:pt>
                <c:pt idx="8600">
                  <c:v>5.3482153237995583E-3</c:v>
                </c:pt>
                <c:pt idx="8601">
                  <c:v>5.3475935828877002E-3</c:v>
                </c:pt>
                <c:pt idx="8602">
                  <c:v>5.3469719865163311E-3</c:v>
                </c:pt>
                <c:pt idx="8603">
                  <c:v>5.3463505346350538E-3</c:v>
                </c:pt>
                <c:pt idx="8604">
                  <c:v>5.3457292271934919E-3</c:v>
                </c:pt>
                <c:pt idx="8605">
                  <c:v>5.3451080641412968E-3</c:v>
                </c:pt>
                <c:pt idx="8606">
                  <c:v>5.3444870454281397E-3</c:v>
                </c:pt>
                <c:pt idx="8607">
                  <c:v>5.3438661710037173E-3</c:v>
                </c:pt>
                <c:pt idx="8608">
                  <c:v>5.3432454408177486E-3</c:v>
                </c:pt>
                <c:pt idx="8609">
                  <c:v>5.3426248548199768E-3</c:v>
                </c:pt>
                <c:pt idx="8610">
                  <c:v>5.342004412960167E-3</c:v>
                </c:pt>
                <c:pt idx="8611">
                  <c:v>5.3413841151881093E-3</c:v>
                </c:pt>
                <c:pt idx="8612">
                  <c:v>5.3407639614536165E-3</c:v>
                </c:pt>
                <c:pt idx="8613">
                  <c:v>5.3401439517065247E-3</c:v>
                </c:pt>
                <c:pt idx="8614">
                  <c:v>5.3395240858966917E-3</c:v>
                </c:pt>
                <c:pt idx="8615">
                  <c:v>5.3389043639740022E-3</c:v>
                </c:pt>
                <c:pt idx="8616">
                  <c:v>5.33828478588836E-3</c:v>
                </c:pt>
                <c:pt idx="8617">
                  <c:v>5.3376653515896958E-3</c:v>
                </c:pt>
                <c:pt idx="8618">
                  <c:v>5.3370460610279611E-3</c:v>
                </c:pt>
                <c:pt idx="8619">
                  <c:v>5.3364269141531325E-3</c:v>
                </c:pt>
                <c:pt idx="8620">
                  <c:v>5.3358079109152067E-3</c:v>
                </c:pt>
                <c:pt idx="8621">
                  <c:v>5.3351890512642079E-3</c:v>
                </c:pt>
                <c:pt idx="8622">
                  <c:v>5.3345703351501796E-3</c:v>
                </c:pt>
                <c:pt idx="8623">
                  <c:v>5.3339517625231913E-3</c:v>
                </c:pt>
                <c:pt idx="8624">
                  <c:v>5.3333333333333332E-3</c:v>
                </c:pt>
                <c:pt idx="8625">
                  <c:v>5.3327150475307207E-3</c:v>
                </c:pt>
                <c:pt idx="8626">
                  <c:v>5.3320969050654919E-3</c:v>
                </c:pt>
                <c:pt idx="8627">
                  <c:v>5.3314789058878072E-3</c:v>
                </c:pt>
                <c:pt idx="8628">
                  <c:v>5.3308610499478506E-3</c:v>
                </c:pt>
                <c:pt idx="8629">
                  <c:v>5.3302433371958287E-3</c:v>
                </c:pt>
                <c:pt idx="8630">
                  <c:v>5.3296257675819721E-3</c:v>
                </c:pt>
                <c:pt idx="8631">
                  <c:v>5.3290083410565342E-3</c:v>
                </c:pt>
                <c:pt idx="8632">
                  <c:v>5.3283910575697901E-3</c:v>
                </c:pt>
                <c:pt idx="8633">
                  <c:v>5.3277739170720408E-3</c:v>
                </c:pt>
                <c:pt idx="8634">
                  <c:v>5.3271569195136072E-3</c:v>
                </c:pt>
                <c:pt idx="8635">
                  <c:v>5.3265400648448355E-3</c:v>
                </c:pt>
                <c:pt idx="8636">
                  <c:v>5.3259233530160936E-3</c:v>
                </c:pt>
                <c:pt idx="8637">
                  <c:v>5.3253067839777726E-3</c:v>
                </c:pt>
                <c:pt idx="8638">
                  <c:v>5.3246903576802873E-3</c:v>
                </c:pt>
                <c:pt idx="8639">
                  <c:v>5.324074074074074E-3</c:v>
                </c:pt>
                <c:pt idx="8640">
                  <c:v>5.3234579331095941E-3</c:v>
                </c:pt>
                <c:pt idx="8641">
                  <c:v>5.3228419347373292E-3</c:v>
                </c:pt>
                <c:pt idx="8642">
                  <c:v>5.3222260789077868E-3</c:v>
                </c:pt>
                <c:pt idx="8643">
                  <c:v>5.321610365571495E-3</c:v>
                </c:pt>
                <c:pt idx="8644">
                  <c:v>5.3209947946790048E-3</c:v>
                </c:pt>
                <c:pt idx="8645">
                  <c:v>5.320379366180893E-3</c:v>
                </c:pt>
                <c:pt idx="8646">
                  <c:v>5.3197640800277555E-3</c:v>
                </c:pt>
                <c:pt idx="8647">
                  <c:v>5.3191489361702126E-3</c:v>
                </c:pt>
                <c:pt idx="8648">
                  <c:v>5.3185339345589088E-3</c:v>
                </c:pt>
                <c:pt idx="8649">
                  <c:v>5.3179190751445086E-3</c:v>
                </c:pt>
                <c:pt idx="8650">
                  <c:v>5.3173043578777024E-3</c:v>
                </c:pt>
                <c:pt idx="8651">
                  <c:v>5.3166897827091998E-3</c:v>
                </c:pt>
                <c:pt idx="8652">
                  <c:v>5.3160753495897373E-3</c:v>
                </c:pt>
                <c:pt idx="8653">
                  <c:v>5.3154610584700713E-3</c:v>
                </c:pt>
                <c:pt idx="8654">
                  <c:v>5.3148469093009824E-3</c:v>
                </c:pt>
                <c:pt idx="8655">
                  <c:v>5.3142329020332713E-3</c:v>
                </c:pt>
                <c:pt idx="8656">
                  <c:v>5.3136190366177656E-3</c:v>
                </c:pt>
                <c:pt idx="8657">
                  <c:v>5.3130053130053126E-3</c:v>
                </c:pt>
                <c:pt idx="8658">
                  <c:v>5.3123917311467834E-3</c:v>
                </c:pt>
                <c:pt idx="8659">
                  <c:v>5.3117782909930713E-3</c:v>
                </c:pt>
                <c:pt idx="8660">
                  <c:v>5.3111649924950932E-3</c:v>
                </c:pt>
                <c:pt idx="8661">
                  <c:v>5.3105518356037868E-3</c:v>
                </c:pt>
                <c:pt idx="8662">
                  <c:v>5.3099388202701141E-3</c:v>
                </c:pt>
                <c:pt idx="8663">
                  <c:v>5.3093259464450596E-3</c:v>
                </c:pt>
                <c:pt idx="8664">
                  <c:v>5.3087132140796304E-3</c:v>
                </c:pt>
                <c:pt idx="8665">
                  <c:v>5.308100623124856E-3</c:v>
                </c:pt>
                <c:pt idx="8666">
                  <c:v>5.307488173531787E-3</c:v>
                </c:pt>
                <c:pt idx="8667">
                  <c:v>5.3068758652514997E-3</c:v>
                </c:pt>
                <c:pt idx="8668">
                  <c:v>5.3062636982350907E-3</c:v>
                </c:pt>
                <c:pt idx="8669">
                  <c:v>5.3056516724336797E-3</c:v>
                </c:pt>
                <c:pt idx="8670">
                  <c:v>5.3050397877984082E-3</c:v>
                </c:pt>
                <c:pt idx="8671">
                  <c:v>5.3044280442804429E-3</c:v>
                </c:pt>
                <c:pt idx="8672">
                  <c:v>5.3038164418309696E-3</c:v>
                </c:pt>
                <c:pt idx="8673">
                  <c:v>5.3032049804011992E-3</c:v>
                </c:pt>
                <c:pt idx="8674">
                  <c:v>5.3025936599423633E-3</c:v>
                </c:pt>
                <c:pt idx="8675">
                  <c:v>5.3019824804057172E-3</c:v>
                </c:pt>
                <c:pt idx="8676">
                  <c:v>5.3013714417425375E-3</c:v>
                </c:pt>
                <c:pt idx="8677">
                  <c:v>5.3007605439041256E-3</c:v>
                </c:pt>
                <c:pt idx="8678">
                  <c:v>5.3001497868418023E-3</c:v>
                </c:pt>
                <c:pt idx="8679">
                  <c:v>5.2995391705069122E-3</c:v>
                </c:pt>
                <c:pt idx="8680">
                  <c:v>5.2989286948508232E-3</c:v>
                </c:pt>
                <c:pt idx="8681">
                  <c:v>5.2983183598249248E-3</c:v>
                </c:pt>
                <c:pt idx="8682">
                  <c:v>5.2977081653806284E-3</c:v>
                </c:pt>
                <c:pt idx="8683">
                  <c:v>5.2970981114693685E-3</c:v>
                </c:pt>
                <c:pt idx="8684">
                  <c:v>5.2964881980426025E-3</c:v>
                </c:pt>
                <c:pt idx="8685">
                  <c:v>5.2958784250518075E-3</c:v>
                </c:pt>
                <c:pt idx="8686">
                  <c:v>5.2952687924484858E-3</c:v>
                </c:pt>
                <c:pt idx="8687">
                  <c:v>5.2946593001841624E-3</c:v>
                </c:pt>
                <c:pt idx="8688">
                  <c:v>5.2940499482103812E-3</c:v>
                </c:pt>
                <c:pt idx="8689">
                  <c:v>5.2934407364787113E-3</c:v>
                </c:pt>
                <c:pt idx="8690">
                  <c:v>5.2928316649407435E-3</c:v>
                </c:pt>
                <c:pt idx="8691">
                  <c:v>5.2922227335480904E-3</c:v>
                </c:pt>
                <c:pt idx="8692">
                  <c:v>5.2916139422523869E-3</c:v>
                </c:pt>
                <c:pt idx="8693">
                  <c:v>5.2910052910052907E-3</c:v>
                </c:pt>
                <c:pt idx="8694">
                  <c:v>5.2903967797584819E-3</c:v>
                </c:pt>
                <c:pt idx="8695">
                  <c:v>5.2897884084636615E-3</c:v>
                </c:pt>
                <c:pt idx="8696">
                  <c:v>5.2891801770725538E-3</c:v>
                </c:pt>
                <c:pt idx="8697">
                  <c:v>5.2885720855369049E-3</c:v>
                </c:pt>
                <c:pt idx="8698">
                  <c:v>5.2879641338084834E-3</c:v>
                </c:pt>
                <c:pt idx="8699">
                  <c:v>5.2873563218390806E-3</c:v>
                </c:pt>
                <c:pt idx="8700">
                  <c:v>5.2867486495805083E-3</c:v>
                </c:pt>
                <c:pt idx="8701">
                  <c:v>5.2861411169846011E-3</c:v>
                </c:pt>
                <c:pt idx="8702">
                  <c:v>5.285533724003217E-3</c:v>
                </c:pt>
                <c:pt idx="8703">
                  <c:v>5.2849264705882356E-3</c:v>
                </c:pt>
                <c:pt idx="8704">
                  <c:v>5.2843193566915565E-3</c:v>
                </c:pt>
                <c:pt idx="8705">
                  <c:v>5.2837123822651044E-3</c:v>
                </c:pt>
                <c:pt idx="8706">
                  <c:v>5.2831055472608249E-3</c:v>
                </c:pt>
                <c:pt idx="8707">
                  <c:v>5.2824988516306844E-3</c:v>
                </c:pt>
                <c:pt idx="8708">
                  <c:v>5.2818922953266735E-3</c:v>
                </c:pt>
                <c:pt idx="8709">
                  <c:v>5.2812858783008038E-3</c:v>
                </c:pt>
                <c:pt idx="8710">
                  <c:v>5.2806796005051082E-3</c:v>
                </c:pt>
                <c:pt idx="8711">
                  <c:v>5.2800734618916436E-3</c:v>
                </c:pt>
                <c:pt idx="8712">
                  <c:v>5.2794674624124871E-3</c:v>
                </c:pt>
                <c:pt idx="8713">
                  <c:v>5.278861602019738E-3</c:v>
                </c:pt>
                <c:pt idx="8714">
                  <c:v>5.2782558806655196E-3</c:v>
                </c:pt>
                <c:pt idx="8715">
                  <c:v>5.2776502983019734E-3</c:v>
                </c:pt>
                <c:pt idx="8716">
                  <c:v>5.2770448548812663E-3</c:v>
                </c:pt>
                <c:pt idx="8717">
                  <c:v>5.2764395503555857E-3</c:v>
                </c:pt>
                <c:pt idx="8718">
                  <c:v>5.2758343846771418E-3</c:v>
                </c:pt>
                <c:pt idx="8719">
                  <c:v>5.2752293577981654E-3</c:v>
                </c:pt>
                <c:pt idx="8720">
                  <c:v>5.2746244696709093E-3</c:v>
                </c:pt>
                <c:pt idx="8721">
                  <c:v>5.2740197202476493E-3</c:v>
                </c:pt>
                <c:pt idx="8722">
                  <c:v>5.2734151094806832E-3</c:v>
                </c:pt>
                <c:pt idx="8723">
                  <c:v>5.2728106373223296E-3</c:v>
                </c:pt>
                <c:pt idx="8724">
                  <c:v>5.2722063037249287E-3</c:v>
                </c:pt>
                <c:pt idx="8725">
                  <c:v>5.2716021086408431E-3</c:v>
                </c:pt>
                <c:pt idx="8726">
                  <c:v>5.2709980520224591E-3</c:v>
                </c:pt>
                <c:pt idx="8727">
                  <c:v>5.2703941338221811E-3</c:v>
                </c:pt>
                <c:pt idx="8728">
                  <c:v>5.2697903539924394E-3</c:v>
                </c:pt>
                <c:pt idx="8729">
                  <c:v>5.2691867124856819E-3</c:v>
                </c:pt>
                <c:pt idx="8730">
                  <c:v>5.2685832092543806E-3</c:v>
                </c:pt>
                <c:pt idx="8731">
                  <c:v>5.267979844251031E-3</c:v>
                </c:pt>
                <c:pt idx="8732">
                  <c:v>5.2673766174281458E-3</c:v>
                </c:pt>
                <c:pt idx="8733">
                  <c:v>5.2667735287382639E-3</c:v>
                </c:pt>
                <c:pt idx="8734">
                  <c:v>5.2661705781339441E-3</c:v>
                </c:pt>
                <c:pt idx="8735">
                  <c:v>5.2655677655677659E-3</c:v>
                </c:pt>
                <c:pt idx="8736">
                  <c:v>5.2649650909923316E-3</c:v>
                </c:pt>
                <c:pt idx="8737">
                  <c:v>5.2643625543602659E-3</c:v>
                </c:pt>
                <c:pt idx="8738">
                  <c:v>5.2637601556242133E-3</c:v>
                </c:pt>
                <c:pt idx="8739">
                  <c:v>5.263157894736842E-3</c:v>
                </c:pt>
                <c:pt idx="8740">
                  <c:v>5.2625557716508408E-3</c:v>
                </c:pt>
                <c:pt idx="8741">
                  <c:v>5.2619537863189203E-3</c:v>
                </c:pt>
                <c:pt idx="8742">
                  <c:v>5.261351938693812E-3</c:v>
                </c:pt>
                <c:pt idx="8743">
                  <c:v>5.2607502287282705E-3</c:v>
                </c:pt>
                <c:pt idx="8744">
                  <c:v>5.2601486563750716E-3</c:v>
                </c:pt>
                <c:pt idx="8745">
                  <c:v>5.2595472215870116E-3</c:v>
                </c:pt>
                <c:pt idx="8746">
                  <c:v>5.2589459243169087E-3</c:v>
                </c:pt>
                <c:pt idx="8747">
                  <c:v>5.2583447645176036E-3</c:v>
                </c:pt>
                <c:pt idx="8748">
                  <c:v>5.2577437421419595E-3</c:v>
                </c:pt>
                <c:pt idx="8749">
                  <c:v>5.2571428571428569E-3</c:v>
                </c:pt>
                <c:pt idx="8750">
                  <c:v>5.2565421094732034E-3</c:v>
                </c:pt>
                <c:pt idx="8751">
                  <c:v>5.2559414990859228E-3</c:v>
                </c:pt>
                <c:pt idx="8752">
                  <c:v>5.2553410259339652E-3</c:v>
                </c:pt>
                <c:pt idx="8753">
                  <c:v>5.2547406899702996E-3</c:v>
                </c:pt>
                <c:pt idx="8754">
                  <c:v>5.2541404911479158E-3</c:v>
                </c:pt>
                <c:pt idx="8755">
                  <c:v>5.2535404294198262E-3</c:v>
                </c:pt>
                <c:pt idx="8756">
                  <c:v>5.2529405047390659E-3</c:v>
                </c:pt>
                <c:pt idx="8757">
                  <c:v>5.2523407170586888E-3</c:v>
                </c:pt>
                <c:pt idx="8758">
                  <c:v>5.2517410663317733E-3</c:v>
                </c:pt>
                <c:pt idx="8759">
                  <c:v>5.2511415525114159E-3</c:v>
                </c:pt>
                <c:pt idx="8760">
                  <c:v>5.2505421755507358E-3</c:v>
                </c:pt>
                <c:pt idx="8761">
                  <c:v>5.2499429354028763E-3</c:v>
                </c:pt>
                <c:pt idx="8762">
                  <c:v>5.2493438320209973E-3</c:v>
                </c:pt>
                <c:pt idx="8763">
                  <c:v>5.2487448653582838E-3</c:v>
                </c:pt>
                <c:pt idx="8764">
                  <c:v>5.2481460353679408E-3</c:v>
                </c:pt>
                <c:pt idx="8765">
                  <c:v>5.247547342003194E-3</c:v>
                </c:pt>
                <c:pt idx="8766">
                  <c:v>5.2469487852172918E-3</c:v>
                </c:pt>
                <c:pt idx="8767">
                  <c:v>5.2463503649635033E-3</c:v>
                </c:pt>
                <c:pt idx="8768">
                  <c:v>5.2457520811951194E-3</c:v>
                </c:pt>
                <c:pt idx="8769">
                  <c:v>5.24515393386545E-3</c:v>
                </c:pt>
                <c:pt idx="8770">
                  <c:v>5.2445559229278302E-3</c:v>
                </c:pt>
                <c:pt idx="8771">
                  <c:v>5.2439580483356132E-3</c:v>
                </c:pt>
                <c:pt idx="8772">
                  <c:v>5.243360310042175E-3</c:v>
                </c:pt>
                <c:pt idx="8773">
                  <c:v>5.242762708000912E-3</c:v>
                </c:pt>
                <c:pt idx="8774">
                  <c:v>5.2421652421652419E-3</c:v>
                </c:pt>
                <c:pt idx="8775">
                  <c:v>5.2415679124886054E-3</c:v>
                </c:pt>
                <c:pt idx="8776">
                  <c:v>5.2409707189244618E-3</c:v>
                </c:pt>
                <c:pt idx="8777">
                  <c:v>5.2403736614262926E-3</c:v>
                </c:pt>
                <c:pt idx="8778">
                  <c:v>5.2397767399476021E-3</c:v>
                </c:pt>
                <c:pt idx="8779">
                  <c:v>5.2391799544419136E-3</c:v>
                </c:pt>
                <c:pt idx="8780">
                  <c:v>5.238583304862772E-3</c:v>
                </c:pt>
                <c:pt idx="8781">
                  <c:v>5.2379867911637439E-3</c:v>
                </c:pt>
                <c:pt idx="8782">
                  <c:v>5.2373904132984178E-3</c:v>
                </c:pt>
                <c:pt idx="8783">
                  <c:v>5.236794171220401E-3</c:v>
                </c:pt>
                <c:pt idx="8784">
                  <c:v>5.2361980648833236E-3</c:v>
                </c:pt>
                <c:pt idx="8785">
                  <c:v>5.235602094240838E-3</c:v>
                </c:pt>
                <c:pt idx="8786">
                  <c:v>5.2350062592466141E-3</c:v>
                </c:pt>
                <c:pt idx="8787">
                  <c:v>5.234410559854347E-3</c:v>
                </c:pt>
                <c:pt idx="8788">
                  <c:v>5.2338149960177499E-3</c:v>
                </c:pt>
                <c:pt idx="8789">
                  <c:v>5.2332195676905576E-3</c:v>
                </c:pt>
                <c:pt idx="8790">
                  <c:v>5.2326242748265269E-3</c:v>
                </c:pt>
                <c:pt idx="8791">
                  <c:v>5.2320291173794361E-3</c:v>
                </c:pt>
                <c:pt idx="8792">
                  <c:v>5.2314340953030824E-3</c:v>
                </c:pt>
                <c:pt idx="8793">
                  <c:v>5.2308392085512849E-3</c:v>
                </c:pt>
                <c:pt idx="8794">
                  <c:v>5.2302444570778853E-3</c:v>
                </c:pt>
                <c:pt idx="8795">
                  <c:v>5.2296498408367443E-3</c:v>
                </c:pt>
                <c:pt idx="8796">
                  <c:v>5.2290553597817441E-3</c:v>
                </c:pt>
                <c:pt idx="8797">
                  <c:v>5.2284610138667881E-3</c:v>
                </c:pt>
                <c:pt idx="8798">
                  <c:v>5.2278668030458003E-3</c:v>
                </c:pt>
                <c:pt idx="8799">
                  <c:v>5.2272727272727271E-3</c:v>
                </c:pt>
                <c:pt idx="8800">
                  <c:v>5.2266787865015343E-3</c:v>
                </c:pt>
                <c:pt idx="8801">
                  <c:v>5.2260849806862074E-3</c:v>
                </c:pt>
                <c:pt idx="8802">
                  <c:v>5.2254913097807562E-3</c:v>
                </c:pt>
                <c:pt idx="8803">
                  <c:v>5.224897773739209E-3</c:v>
                </c:pt>
                <c:pt idx="8804">
                  <c:v>5.2243043725156164E-3</c:v>
                </c:pt>
                <c:pt idx="8805">
                  <c:v>5.2237111060640471E-3</c:v>
                </c:pt>
                <c:pt idx="8806">
                  <c:v>5.2231179743385944E-3</c:v>
                </c:pt>
                <c:pt idx="8807">
                  <c:v>5.2225249772933696E-3</c:v>
                </c:pt>
                <c:pt idx="8808">
                  <c:v>5.2219321148825066E-3</c:v>
                </c:pt>
                <c:pt idx="8809">
                  <c:v>5.2213393870601593E-3</c:v>
                </c:pt>
                <c:pt idx="8810">
                  <c:v>5.2207467937805015E-3</c:v>
                </c:pt>
                <c:pt idx="8811">
                  <c:v>5.2201543349977304E-3</c:v>
                </c:pt>
                <c:pt idx="8812">
                  <c:v>5.2195620106660614E-3</c:v>
                </c:pt>
                <c:pt idx="8813">
                  <c:v>5.2189698207397326E-3</c:v>
                </c:pt>
                <c:pt idx="8814">
                  <c:v>5.2183777651730002E-3</c:v>
                </c:pt>
                <c:pt idx="8815">
                  <c:v>5.2177858439201455E-3</c:v>
                </c:pt>
                <c:pt idx="8816">
                  <c:v>5.2171940569354655E-3</c:v>
                </c:pt>
                <c:pt idx="8817">
                  <c:v>5.2166024041732815E-3</c:v>
                </c:pt>
                <c:pt idx="8818">
                  <c:v>5.2160108855879355E-3</c:v>
                </c:pt>
                <c:pt idx="8819">
                  <c:v>5.215419501133787E-3</c:v>
                </c:pt>
                <c:pt idx="8820">
                  <c:v>5.2148282507652197E-3</c:v>
                </c:pt>
                <c:pt idx="8821">
                  <c:v>5.2142371344366355E-3</c:v>
                </c:pt>
                <c:pt idx="8822">
                  <c:v>5.2136461521024597E-3</c:v>
                </c:pt>
                <c:pt idx="8823">
                  <c:v>5.2130553037171351E-3</c:v>
                </c:pt>
                <c:pt idx="8824">
                  <c:v>5.2124645892351277E-3</c:v>
                </c:pt>
                <c:pt idx="8825">
                  <c:v>5.2118740086109219E-3</c:v>
                </c:pt>
                <c:pt idx="8826">
                  <c:v>5.2112835617990254E-3</c:v>
                </c:pt>
                <c:pt idx="8827">
                  <c:v>5.2106932487539642E-3</c:v>
                </c:pt>
                <c:pt idx="8828">
                  <c:v>5.2101030694302868E-3</c:v>
                </c:pt>
                <c:pt idx="8829">
                  <c:v>5.2095130237825591E-3</c:v>
                </c:pt>
                <c:pt idx="8830">
                  <c:v>5.208923111765372E-3</c:v>
                </c:pt>
                <c:pt idx="8831">
                  <c:v>5.208333333333333E-3</c:v>
                </c:pt>
                <c:pt idx="8832">
                  <c:v>5.2077436884410732E-3</c:v>
                </c:pt>
                <c:pt idx="8833">
                  <c:v>5.2071541770432423E-3</c:v>
                </c:pt>
                <c:pt idx="8834">
                  <c:v>5.2065647990945105E-3</c:v>
                </c:pt>
                <c:pt idx="8835">
                  <c:v>5.2059755545495702E-3</c:v>
                </c:pt>
                <c:pt idx="8836">
                  <c:v>5.205386443363132E-3</c:v>
                </c:pt>
                <c:pt idx="8837">
                  <c:v>5.2047974654899302E-3</c:v>
                </c:pt>
                <c:pt idx="8838">
                  <c:v>5.2042086208847153E-3</c:v>
                </c:pt>
                <c:pt idx="8839">
                  <c:v>5.2036199095022622E-3</c:v>
                </c:pt>
                <c:pt idx="8840">
                  <c:v>5.2030313312973649E-3</c:v>
                </c:pt>
                <c:pt idx="8841">
                  <c:v>5.2024428862248364E-3</c:v>
                </c:pt>
                <c:pt idx="8842">
                  <c:v>5.2018545742395115E-3</c:v>
                </c:pt>
                <c:pt idx="8843">
                  <c:v>5.2012663952962458E-3</c:v>
                </c:pt>
                <c:pt idx="8844">
                  <c:v>5.2006783493499156E-3</c:v>
                </c:pt>
                <c:pt idx="8845">
                  <c:v>5.2000904363554146E-3</c:v>
                </c:pt>
                <c:pt idx="8846">
                  <c:v>5.1995026562676617E-3</c:v>
                </c:pt>
                <c:pt idx="8847">
                  <c:v>5.1989150090415914E-3</c:v>
                </c:pt>
                <c:pt idx="8848">
                  <c:v>5.1983274946321616E-3</c:v>
                </c:pt>
                <c:pt idx="8849">
                  <c:v>5.1977401129943502E-3</c:v>
                </c:pt>
                <c:pt idx="8850">
                  <c:v>5.1971528640831549E-3</c:v>
                </c:pt>
                <c:pt idx="8851">
                  <c:v>5.1965657478535926E-3</c:v>
                </c:pt>
                <c:pt idx="8852">
                  <c:v>5.1959787642607029E-3</c:v>
                </c:pt>
                <c:pt idx="8853">
                  <c:v>5.1953919132595441E-3</c:v>
                </c:pt>
                <c:pt idx="8854">
                  <c:v>5.1948051948051948E-3</c:v>
                </c:pt>
                <c:pt idx="8855">
                  <c:v>5.1942186088527551E-3</c:v>
                </c:pt>
                <c:pt idx="8856">
                  <c:v>5.1936321553573443E-3</c:v>
                </c:pt>
                <c:pt idx="8857">
                  <c:v>5.1930458342741024E-3</c:v>
                </c:pt>
                <c:pt idx="8858">
                  <c:v>5.1924596455581893E-3</c:v>
                </c:pt>
                <c:pt idx="8859">
                  <c:v>5.1918735891647852E-3</c:v>
                </c:pt>
                <c:pt idx="8860">
                  <c:v>5.1912876650490915E-3</c:v>
                </c:pt>
                <c:pt idx="8861">
                  <c:v>5.1907018731663281E-3</c:v>
                </c:pt>
                <c:pt idx="8862">
                  <c:v>5.1901162134717366E-3</c:v>
                </c:pt>
                <c:pt idx="8863">
                  <c:v>5.1895306859205776E-3</c:v>
                </c:pt>
                <c:pt idx="8864">
                  <c:v>5.1889452904681334E-3</c:v>
                </c:pt>
                <c:pt idx="8865">
                  <c:v>5.1883600270697045E-3</c:v>
                </c:pt>
                <c:pt idx="8866">
                  <c:v>5.1877748956806139E-3</c:v>
                </c:pt>
                <c:pt idx="8867">
                  <c:v>5.1871898962562021E-3</c:v>
                </c:pt>
                <c:pt idx="8868">
                  <c:v>5.186605028751832E-3</c:v>
                </c:pt>
                <c:pt idx="8869">
                  <c:v>5.1860202931228857E-3</c:v>
                </c:pt>
                <c:pt idx="8870">
                  <c:v>5.1854356893247661E-3</c:v>
                </c:pt>
                <c:pt idx="8871">
                  <c:v>5.1848512173128941E-3</c:v>
                </c:pt>
                <c:pt idx="8872">
                  <c:v>5.1842668770427135E-3</c:v>
                </c:pt>
                <c:pt idx="8873">
                  <c:v>5.1836826684696869E-3</c:v>
                </c:pt>
                <c:pt idx="8874">
                  <c:v>5.1830985915492954E-3</c:v>
                </c:pt>
                <c:pt idx="8875">
                  <c:v>5.182514646237044E-3</c:v>
                </c:pt>
                <c:pt idx="8876">
                  <c:v>5.1819308324884536E-3</c:v>
                </c:pt>
                <c:pt idx="8877">
                  <c:v>5.1813471502590676E-3</c:v>
                </c:pt>
                <c:pt idx="8878">
                  <c:v>5.1807635995044484E-3</c:v>
                </c:pt>
                <c:pt idx="8879">
                  <c:v>5.1801801801801802E-3</c:v>
                </c:pt>
                <c:pt idx="8880">
                  <c:v>5.1795968922418644E-3</c:v>
                </c:pt>
                <c:pt idx="8881">
                  <c:v>5.1790137356451252E-3</c:v>
                </c:pt>
                <c:pt idx="8882">
                  <c:v>5.1784307103456039E-3</c:v>
                </c:pt>
                <c:pt idx="8883">
                  <c:v>5.1778478162989644E-3</c:v>
                </c:pt>
                <c:pt idx="8884">
                  <c:v>5.1772650534608888E-3</c:v>
                </c:pt>
                <c:pt idx="8885">
                  <c:v>5.1766824217870811E-3</c:v>
                </c:pt>
                <c:pt idx="8886">
                  <c:v>5.1760999212332624E-3</c:v>
                </c:pt>
                <c:pt idx="8887">
                  <c:v>5.1755175517551755E-3</c:v>
                </c:pt>
                <c:pt idx="8888">
                  <c:v>5.1749353133085834E-3</c:v>
                </c:pt>
                <c:pt idx="8889">
                  <c:v>5.1743532058492686E-3</c:v>
                </c:pt>
                <c:pt idx="8890">
                  <c:v>5.1737712293330332E-3</c:v>
                </c:pt>
                <c:pt idx="8891">
                  <c:v>5.1731893837156998E-3</c:v>
                </c:pt>
                <c:pt idx="8892">
                  <c:v>5.1726076689531091E-3</c:v>
                </c:pt>
                <c:pt idx="8893">
                  <c:v>5.1720260850011248E-3</c:v>
                </c:pt>
                <c:pt idx="8894">
                  <c:v>5.1714446318156266E-3</c:v>
                </c:pt>
                <c:pt idx="8895">
                  <c:v>5.1708633093525179E-3</c:v>
                </c:pt>
                <c:pt idx="8896">
                  <c:v>5.1702821175677195E-3</c:v>
                </c:pt>
                <c:pt idx="8897">
                  <c:v>5.1697010564171727E-3</c:v>
                </c:pt>
                <c:pt idx="8898">
                  <c:v>5.1691201258568381E-3</c:v>
                </c:pt>
                <c:pt idx="8899">
                  <c:v>5.1685393258426963E-3</c:v>
                </c:pt>
                <c:pt idx="8900">
                  <c:v>5.1679586563307496E-3</c:v>
                </c:pt>
                <c:pt idx="8901">
                  <c:v>5.1673781172770165E-3</c:v>
                </c:pt>
                <c:pt idx="8902">
                  <c:v>5.1667977086375383E-3</c:v>
                </c:pt>
                <c:pt idx="8903">
                  <c:v>5.1662174303683736E-3</c:v>
                </c:pt>
                <c:pt idx="8904">
                  <c:v>5.1656372824256036E-3</c:v>
                </c:pt>
                <c:pt idx="8905">
                  <c:v>5.1650572647653267E-3</c:v>
                </c:pt>
                <c:pt idx="8906">
                  <c:v>5.1644773773436622E-3</c:v>
                </c:pt>
                <c:pt idx="8907">
                  <c:v>5.1638976201167494E-3</c:v>
                </c:pt>
                <c:pt idx="8908">
                  <c:v>5.1633179930407457E-3</c:v>
                </c:pt>
                <c:pt idx="8909">
                  <c:v>5.1627384960718295E-3</c:v>
                </c:pt>
                <c:pt idx="8910">
                  <c:v>5.1621591291661989E-3</c:v>
                </c:pt>
                <c:pt idx="8911">
                  <c:v>5.1615798922800722E-3</c:v>
                </c:pt>
                <c:pt idx="8912">
                  <c:v>5.1610007853696849E-3</c:v>
                </c:pt>
                <c:pt idx="8913">
                  <c:v>5.160421808391295E-3</c:v>
                </c:pt>
                <c:pt idx="8914">
                  <c:v>5.159842961301178E-3</c:v>
                </c:pt>
                <c:pt idx="8915">
                  <c:v>5.1592642440556301E-3</c:v>
                </c:pt>
                <c:pt idx="8916">
                  <c:v>5.1586856566109675E-3</c:v>
                </c:pt>
                <c:pt idx="8917">
                  <c:v>5.1581071989235255E-3</c:v>
                </c:pt>
                <c:pt idx="8918">
                  <c:v>5.1575288709496576E-3</c:v>
                </c:pt>
                <c:pt idx="8919">
                  <c:v>5.1569506726457399E-3</c:v>
                </c:pt>
                <c:pt idx="8920">
                  <c:v>5.1563726039681648E-3</c:v>
                </c:pt>
                <c:pt idx="8921">
                  <c:v>5.1557946648733465E-3</c:v>
                </c:pt>
                <c:pt idx="8922">
                  <c:v>5.1552168553177184E-3</c:v>
                </c:pt>
                <c:pt idx="8923">
                  <c:v>5.1546391752577319E-3</c:v>
                </c:pt>
                <c:pt idx="8924">
                  <c:v>5.1540616246498602E-3</c:v>
                </c:pt>
                <c:pt idx="8925">
                  <c:v>5.1534842034505939E-3</c:v>
                </c:pt>
                <c:pt idx="8926">
                  <c:v>5.1529069116164443E-3</c:v>
                </c:pt>
                <c:pt idx="8927">
                  <c:v>5.1523297491039427E-3</c:v>
                </c:pt>
                <c:pt idx="8928">
                  <c:v>5.1517527158696386E-3</c:v>
                </c:pt>
                <c:pt idx="8929">
                  <c:v>5.1511758118701007E-3</c:v>
                </c:pt>
                <c:pt idx="8930">
                  <c:v>5.1505990370619191E-3</c:v>
                </c:pt>
                <c:pt idx="8931">
                  <c:v>5.1500223914017016E-3</c:v>
                </c:pt>
                <c:pt idx="8932">
                  <c:v>5.1494458748460765E-3</c:v>
                </c:pt>
                <c:pt idx="8933">
                  <c:v>5.1488694873516897E-3</c:v>
                </c:pt>
                <c:pt idx="8934">
                  <c:v>5.1482932288752095E-3</c:v>
                </c:pt>
                <c:pt idx="8935">
                  <c:v>5.1477170993733216E-3</c:v>
                </c:pt>
                <c:pt idx="8936">
                  <c:v>5.1471410988027299E-3</c:v>
                </c:pt>
                <c:pt idx="8937">
                  <c:v>5.1465652271201609E-3</c:v>
                </c:pt>
                <c:pt idx="8938">
                  <c:v>5.1459894842823583E-3</c:v>
                </c:pt>
                <c:pt idx="8939">
                  <c:v>5.145413870246085E-3</c:v>
                </c:pt>
                <c:pt idx="8940">
                  <c:v>5.1448383849681248E-3</c:v>
                </c:pt>
                <c:pt idx="8941">
                  <c:v>5.1442630284052786E-3</c:v>
                </c:pt>
                <c:pt idx="8942">
                  <c:v>5.1436878005143684E-3</c:v>
                </c:pt>
                <c:pt idx="8943">
                  <c:v>5.143112701252236E-3</c:v>
                </c:pt>
                <c:pt idx="8944">
                  <c:v>5.1425377305757405E-3</c:v>
                </c:pt>
                <c:pt idx="8945">
                  <c:v>5.1419628884417619E-3</c:v>
                </c:pt>
                <c:pt idx="8946">
                  <c:v>5.1413881748071976E-3</c:v>
                </c:pt>
                <c:pt idx="8947">
                  <c:v>5.1408135896289673E-3</c:v>
                </c:pt>
                <c:pt idx="8948">
                  <c:v>5.1402391328640076E-3</c:v>
                </c:pt>
                <c:pt idx="8949">
                  <c:v>5.1396648044692737E-3</c:v>
                </c:pt>
                <c:pt idx="8950">
                  <c:v>5.1390906044017429E-3</c:v>
                </c:pt>
                <c:pt idx="8951">
                  <c:v>5.1385165326184095E-3</c:v>
                </c:pt>
                <c:pt idx="8952">
                  <c:v>5.1379425890762873E-3</c:v>
                </c:pt>
                <c:pt idx="8953">
                  <c:v>5.1373687737324104E-3</c:v>
                </c:pt>
                <c:pt idx="8954">
                  <c:v>5.1367950865438307E-3</c:v>
                </c:pt>
                <c:pt idx="8955">
                  <c:v>5.1362215274676198E-3</c:v>
                </c:pt>
                <c:pt idx="8956">
                  <c:v>5.1356480964608684E-3</c:v>
                </c:pt>
                <c:pt idx="8957">
                  <c:v>5.1350747934806873E-3</c:v>
                </c:pt>
                <c:pt idx="8958">
                  <c:v>5.1345016184842062E-3</c:v>
                </c:pt>
                <c:pt idx="8959">
                  <c:v>5.1339285714285714E-3</c:v>
                </c:pt>
                <c:pt idx="8960">
                  <c:v>5.1333556522709517E-3</c:v>
                </c:pt>
                <c:pt idx="8961">
                  <c:v>5.1327828609685341E-3</c:v>
                </c:pt>
                <c:pt idx="8962">
                  <c:v>5.132210197478523E-3</c:v>
                </c:pt>
                <c:pt idx="8963">
                  <c:v>5.1316376617581436E-3</c:v>
                </c:pt>
                <c:pt idx="8964">
                  <c:v>5.1310652537646401E-3</c:v>
                </c:pt>
                <c:pt idx="8965">
                  <c:v>5.1304929734552751E-3</c:v>
                </c:pt>
                <c:pt idx="8966">
                  <c:v>5.1299208207873309E-3</c:v>
                </c:pt>
                <c:pt idx="8967">
                  <c:v>5.1293487957181092E-3</c:v>
                </c:pt>
                <c:pt idx="8968">
                  <c:v>5.1287768982049278E-3</c:v>
                </c:pt>
                <c:pt idx="8969">
                  <c:v>5.1282051282051282E-3</c:v>
                </c:pt>
                <c:pt idx="8970">
                  <c:v>5.1276334856760674E-3</c:v>
                </c:pt>
                <c:pt idx="8971">
                  <c:v>5.1270619705751225E-3</c:v>
                </c:pt>
                <c:pt idx="8972">
                  <c:v>5.1264905828596902E-3</c:v>
                </c:pt>
                <c:pt idx="8973">
                  <c:v>5.125919322487185E-3</c:v>
                </c:pt>
                <c:pt idx="8974">
                  <c:v>5.1253481894150419E-3</c:v>
                </c:pt>
                <c:pt idx="8975">
                  <c:v>5.1247771836007133E-3</c:v>
                </c:pt>
                <c:pt idx="8976">
                  <c:v>5.1242063050016707E-3</c:v>
                </c:pt>
                <c:pt idx="8977">
                  <c:v>5.1236355535754065E-3</c:v>
                </c:pt>
                <c:pt idx="8978">
                  <c:v>5.1230649292794295E-3</c:v>
                </c:pt>
                <c:pt idx="8979">
                  <c:v>5.1224944320712694E-3</c:v>
                </c:pt>
                <c:pt idx="8980">
                  <c:v>5.1219240619084731E-3</c:v>
                </c:pt>
                <c:pt idx="8981">
                  <c:v>5.2326875974170566E-3</c:v>
                </c:pt>
                <c:pt idx="8982">
                  <c:v>5.2321050873872874E-3</c:v>
                </c:pt>
                <c:pt idx="8983">
                  <c:v>5.2315227070347282E-3</c:v>
                </c:pt>
                <c:pt idx="8984">
                  <c:v>5.230940456316082E-3</c:v>
                </c:pt>
                <c:pt idx="8985">
                  <c:v>5.2303583351880701E-3</c:v>
                </c:pt>
                <c:pt idx="8986">
                  <c:v>5.2297763436074327E-3</c:v>
                </c:pt>
                <c:pt idx="8987">
                  <c:v>5.2291944815309301E-3</c:v>
                </c:pt>
                <c:pt idx="8988">
                  <c:v>5.2286127489153409E-3</c:v>
                </c:pt>
                <c:pt idx="8989">
                  <c:v>5.2280311457174634E-3</c:v>
                </c:pt>
                <c:pt idx="8990">
                  <c:v>5.2274496718941162E-3</c:v>
                </c:pt>
                <c:pt idx="8991">
                  <c:v>5.2268683274021349E-3</c:v>
                </c:pt>
                <c:pt idx="8992">
                  <c:v>5.2262871121983769E-3</c:v>
                </c:pt>
                <c:pt idx="8993">
                  <c:v>5.2257060262397154E-3</c:v>
                </c:pt>
                <c:pt idx="8994">
                  <c:v>5.2251250694830458E-3</c:v>
                </c:pt>
                <c:pt idx="8995">
                  <c:v>5.224544241885282E-3</c:v>
                </c:pt>
                <c:pt idx="8996">
                  <c:v>5.2239635434033569E-3</c:v>
                </c:pt>
                <c:pt idx="8997">
                  <c:v>5.2233829739942207E-3</c:v>
                </c:pt>
                <c:pt idx="8998">
                  <c:v>5.2228025336148462E-3</c:v>
                </c:pt>
                <c:pt idx="8999">
                  <c:v>5.2222222222222218E-3</c:v>
                </c:pt>
                <c:pt idx="9000">
                  <c:v>5.2216420397733585E-3</c:v>
                </c:pt>
                <c:pt idx="9001">
                  <c:v>5.2210619862252837E-3</c:v>
                </c:pt>
                <c:pt idx="9002">
                  <c:v>5.2204820615350438E-3</c:v>
                </c:pt>
                <c:pt idx="9003">
                  <c:v>5.2199022656597071E-3</c:v>
                </c:pt>
                <c:pt idx="9004">
                  <c:v>5.2193225985563575E-3</c:v>
                </c:pt>
                <c:pt idx="9005">
                  <c:v>5.2187430601821011E-3</c:v>
                </c:pt>
                <c:pt idx="9006">
                  <c:v>5.2181636504940601E-3</c:v>
                </c:pt>
                <c:pt idx="9007">
                  <c:v>5.2175843694493781E-3</c:v>
                </c:pt>
                <c:pt idx="9008">
                  <c:v>5.217005217005217E-3</c:v>
                </c:pt>
                <c:pt idx="9009">
                  <c:v>5.2164261931187568E-3</c:v>
                </c:pt>
                <c:pt idx="9010">
                  <c:v>5.2158472977471976E-3</c:v>
                </c:pt>
                <c:pt idx="9011">
                  <c:v>5.2152685308477584E-3</c:v>
                </c:pt>
                <c:pt idx="9012">
                  <c:v>5.2146898923776767E-3</c:v>
                </c:pt>
                <c:pt idx="9013">
                  <c:v>5.2141113822942089E-3</c:v>
                </c:pt>
                <c:pt idx="9014">
                  <c:v>5.2135330005546312E-3</c:v>
                </c:pt>
                <c:pt idx="9015">
                  <c:v>5.2129547471162375E-3</c:v>
                </c:pt>
                <c:pt idx="9016">
                  <c:v>5.2123766219363422E-3</c:v>
                </c:pt>
                <c:pt idx="9017">
                  <c:v>5.211798624972278E-3</c:v>
                </c:pt>
                <c:pt idx="9018">
                  <c:v>5.2112207561813952E-3</c:v>
                </c:pt>
                <c:pt idx="9019">
                  <c:v>5.2106430155210645E-3</c:v>
                </c:pt>
                <c:pt idx="9020">
                  <c:v>5.2100654029486751E-3</c:v>
                </c:pt>
                <c:pt idx="9021">
                  <c:v>5.2094879184216361E-3</c:v>
                </c:pt>
                <c:pt idx="9022">
                  <c:v>5.208910561897373E-3</c:v>
                </c:pt>
                <c:pt idx="9023">
                  <c:v>5.208333333333333E-3</c:v>
                </c:pt>
                <c:pt idx="9024">
                  <c:v>5.2077562326869808E-3</c:v>
                </c:pt>
                <c:pt idx="9025">
                  <c:v>5.2071792599157991E-3</c:v>
                </c:pt>
                <c:pt idx="9026">
                  <c:v>5.2066024149772907E-3</c:v>
                </c:pt>
                <c:pt idx="9027">
                  <c:v>5.2060256978289764E-3</c:v>
                </c:pt>
                <c:pt idx="9028">
                  <c:v>5.2054491084283974E-3</c:v>
                </c:pt>
                <c:pt idx="9029">
                  <c:v>5.2048726467331117E-3</c:v>
                </c:pt>
                <c:pt idx="9030">
                  <c:v>5.2042963127006975E-3</c:v>
                </c:pt>
                <c:pt idx="9031">
                  <c:v>5.2037201062887515E-3</c:v>
                </c:pt>
                <c:pt idx="9032">
                  <c:v>5.203144027454888E-3</c:v>
                </c:pt>
                <c:pt idx="9033">
                  <c:v>5.2025680761567409E-3</c:v>
                </c:pt>
                <c:pt idx="9034">
                  <c:v>5.2019922523519647E-3</c:v>
                </c:pt>
                <c:pt idx="9035">
                  <c:v>5.2014165559982296E-3</c:v>
                </c:pt>
                <c:pt idx="9036">
                  <c:v>5.2008409870532256E-3</c:v>
                </c:pt>
                <c:pt idx="9037">
                  <c:v>5.2002655454746628E-3</c:v>
                </c:pt>
                <c:pt idx="9038">
                  <c:v>5.1996902312202676E-3</c:v>
                </c:pt>
                <c:pt idx="9039">
                  <c:v>5.1991150442477875E-3</c:v>
                </c:pt>
                <c:pt idx="9040">
                  <c:v>5.1985399845149872E-3</c:v>
                </c:pt>
                <c:pt idx="9041">
                  <c:v>5.1979650519796503E-3</c:v>
                </c:pt>
                <c:pt idx="9042">
                  <c:v>5.1973902465995798E-3</c:v>
                </c:pt>
                <c:pt idx="9043">
                  <c:v>5.1968155683325959E-3</c:v>
                </c:pt>
                <c:pt idx="9044">
                  <c:v>5.1962410171365395E-3</c:v>
                </c:pt>
                <c:pt idx="9045">
                  <c:v>5.1956665929692681E-3</c:v>
                </c:pt>
                <c:pt idx="9046">
                  <c:v>5.1950922957886593E-3</c:v>
                </c:pt>
                <c:pt idx="9047">
                  <c:v>5.1945181255526086E-3</c:v>
                </c:pt>
                <c:pt idx="9048">
                  <c:v>5.19394408221903E-3</c:v>
                </c:pt>
                <c:pt idx="9049">
                  <c:v>5.1933701657458564E-3</c:v>
                </c:pt>
                <c:pt idx="9050">
                  <c:v>5.1927963760910398E-3</c:v>
                </c:pt>
                <c:pt idx="9051">
                  <c:v>5.1922227132125496E-3</c:v>
                </c:pt>
                <c:pt idx="9052">
                  <c:v>5.1916491770683752E-3</c:v>
                </c:pt>
                <c:pt idx="9053">
                  <c:v>5.1910757676165232E-3</c:v>
                </c:pt>
                <c:pt idx="9054">
                  <c:v>5.1905024848150193E-3</c:v>
                </c:pt>
                <c:pt idx="9055">
                  <c:v>5.1899293286219077E-3</c:v>
                </c:pt>
                <c:pt idx="9056">
                  <c:v>5.1893562989952522E-3</c:v>
                </c:pt>
                <c:pt idx="9057">
                  <c:v>5.1887833958931331E-3</c:v>
                </c:pt>
                <c:pt idx="9058">
                  <c:v>5.1882106192736501E-3</c:v>
                </c:pt>
                <c:pt idx="9059">
                  <c:v>5.1876379690949225E-3</c:v>
                </c:pt>
                <c:pt idx="9060">
                  <c:v>5.1870654453150863E-3</c:v>
                </c:pt>
                <c:pt idx="9061">
                  <c:v>5.1864930478922973E-3</c:v>
                </c:pt>
                <c:pt idx="9062">
                  <c:v>5.1859207767847295E-3</c:v>
                </c:pt>
                <c:pt idx="9063">
                  <c:v>5.1853486319505737E-3</c:v>
                </c:pt>
                <c:pt idx="9064">
                  <c:v>5.1847766133480419E-3</c:v>
                </c:pt>
                <c:pt idx="9065">
                  <c:v>5.184204720935363E-3</c:v>
                </c:pt>
                <c:pt idx="9066">
                  <c:v>5.1836329546707839E-3</c:v>
                </c:pt>
                <c:pt idx="9067">
                  <c:v>5.1830613145125715E-3</c:v>
                </c:pt>
                <c:pt idx="9068">
                  <c:v>5.1824898004190099E-3</c:v>
                </c:pt>
                <c:pt idx="9069">
                  <c:v>5.1819184123484017E-3</c:v>
                </c:pt>
                <c:pt idx="9070">
                  <c:v>5.1813471502590676E-3</c:v>
                </c:pt>
                <c:pt idx="9071">
                  <c:v>5.1807760141093472E-3</c:v>
                </c:pt>
                <c:pt idx="9072">
                  <c:v>5.1802050038575994E-3</c:v>
                </c:pt>
                <c:pt idx="9073">
                  <c:v>5.1796341194621995E-3</c:v>
                </c:pt>
                <c:pt idx="9074">
                  <c:v>5.1790633608815428E-3</c:v>
                </c:pt>
                <c:pt idx="9075">
                  <c:v>5.1784927280740418E-3</c:v>
                </c:pt>
                <c:pt idx="9076">
                  <c:v>5.1779222209981275E-3</c:v>
                </c:pt>
                <c:pt idx="9077">
                  <c:v>5.1773518396122497E-3</c:v>
                </c:pt>
                <c:pt idx="9078">
                  <c:v>5.1767815838748765E-3</c:v>
                </c:pt>
                <c:pt idx="9079">
                  <c:v>5.1762114537444934E-3</c:v>
                </c:pt>
                <c:pt idx="9080">
                  <c:v>5.1756414491796058E-3</c:v>
                </c:pt>
                <c:pt idx="9081">
                  <c:v>5.1750715701387355E-3</c:v>
                </c:pt>
                <c:pt idx="9082">
                  <c:v>5.1745018165804246E-3</c:v>
                </c:pt>
                <c:pt idx="9083">
                  <c:v>5.173932188463232E-3</c:v>
                </c:pt>
                <c:pt idx="9084">
                  <c:v>5.1733626857457344E-3</c:v>
                </c:pt>
                <c:pt idx="9085">
                  <c:v>5.1727933083865283E-3</c:v>
                </c:pt>
                <c:pt idx="9086">
                  <c:v>5.1722240563442283E-3</c:v>
                </c:pt>
                <c:pt idx="9087">
                  <c:v>5.1716549295774648E-3</c:v>
                </c:pt>
                <c:pt idx="9088">
                  <c:v>5.1710859280448898E-3</c:v>
                </c:pt>
                <c:pt idx="9089">
                  <c:v>5.1705170517051709E-3</c:v>
                </c:pt>
                <c:pt idx="9090">
                  <c:v>5.1699483005169947E-3</c:v>
                </c:pt>
                <c:pt idx="9091">
                  <c:v>5.1693796744390671E-3</c:v>
                </c:pt>
                <c:pt idx="9092">
                  <c:v>5.1688111734301111E-3</c:v>
                </c:pt>
                <c:pt idx="9093">
                  <c:v>5.1682427974488673E-3</c:v>
                </c:pt>
                <c:pt idx="9094">
                  <c:v>5.1676745464540961E-3</c:v>
                </c:pt>
                <c:pt idx="9095">
                  <c:v>5.1671064204045734E-3</c:v>
                </c:pt>
                <c:pt idx="9096">
                  <c:v>5.1665384192590962E-3</c:v>
                </c:pt>
                <c:pt idx="9097">
                  <c:v>5.1659705429764786E-3</c:v>
                </c:pt>
                <c:pt idx="9098">
                  <c:v>5.1654027915155514E-3</c:v>
                </c:pt>
                <c:pt idx="9099">
                  <c:v>5.164835164835165E-3</c:v>
                </c:pt>
                <c:pt idx="9100">
                  <c:v>5.1642676628941876E-3</c:v>
                </c:pt>
                <c:pt idx="9101">
                  <c:v>5.1637002856515053E-3</c:v>
                </c:pt>
                <c:pt idx="9102">
                  <c:v>5.1631330330660224E-3</c:v>
                </c:pt>
                <c:pt idx="9103">
                  <c:v>5.1625659050966608E-3</c:v>
                </c:pt>
                <c:pt idx="9104">
                  <c:v>5.1619989017023613E-3</c:v>
                </c:pt>
                <c:pt idx="9105">
                  <c:v>5.161432022842082E-3</c:v>
                </c:pt>
                <c:pt idx="9106">
                  <c:v>5.1608652684747994E-3</c:v>
                </c:pt>
                <c:pt idx="9107">
                  <c:v>5.160298638559508E-3</c:v>
                </c:pt>
                <c:pt idx="9108">
                  <c:v>5.1597321330552198E-3</c:v>
                </c:pt>
                <c:pt idx="9109">
                  <c:v>5.1591657519209659E-3</c:v>
                </c:pt>
                <c:pt idx="9110">
                  <c:v>5.1585994951157937E-3</c:v>
                </c:pt>
                <c:pt idx="9111">
                  <c:v>5.1580333625987707E-3</c:v>
                </c:pt>
                <c:pt idx="9112">
                  <c:v>5.1574673543289809E-3</c:v>
                </c:pt>
                <c:pt idx="9113">
                  <c:v>5.1569014702655255E-3</c:v>
                </c:pt>
                <c:pt idx="9114">
                  <c:v>5.1563357103675258E-3</c:v>
                </c:pt>
                <c:pt idx="9115">
                  <c:v>5.1557700745941204E-3</c:v>
                </c:pt>
                <c:pt idx="9116">
                  <c:v>5.1552045629044644E-3</c:v>
                </c:pt>
                <c:pt idx="9117">
                  <c:v>5.1546391752577319E-3</c:v>
                </c:pt>
                <c:pt idx="9118">
                  <c:v>5.1540739116131152E-3</c:v>
                </c:pt>
                <c:pt idx="9119">
                  <c:v>5.153508771929825E-3</c:v>
                </c:pt>
                <c:pt idx="9120">
                  <c:v>5.1529437561670865E-3</c:v>
                </c:pt>
                <c:pt idx="9121">
                  <c:v>5.1523788642841486E-3</c:v>
                </c:pt>
                <c:pt idx="9122">
                  <c:v>5.151814096240272E-3</c:v>
                </c:pt>
                <c:pt idx="9123">
                  <c:v>5.1512494519947395E-3</c:v>
                </c:pt>
                <c:pt idx="9124">
                  <c:v>5.1506849315068491E-3</c:v>
                </c:pt>
                <c:pt idx="9125">
                  <c:v>5.150120534735919E-3</c:v>
                </c:pt>
                <c:pt idx="9126">
                  <c:v>5.1495562616412837E-3</c:v>
                </c:pt>
                <c:pt idx="9127">
                  <c:v>5.1489921121822962E-3</c:v>
                </c:pt>
                <c:pt idx="9128">
                  <c:v>5.1484280863183258E-3</c:v>
                </c:pt>
                <c:pt idx="9129">
                  <c:v>5.1478641840087625E-3</c:v>
                </c:pt>
                <c:pt idx="9130">
                  <c:v>5.1473004052130103E-3</c:v>
                </c:pt>
                <c:pt idx="9131">
                  <c:v>5.146736749890495E-3</c:v>
                </c:pt>
                <c:pt idx="9132">
                  <c:v>5.146173218000657E-3</c:v>
                </c:pt>
                <c:pt idx="9133">
                  <c:v>5.1456098095029558E-3</c:v>
                </c:pt>
                <c:pt idx="9134">
                  <c:v>5.145046524356869E-3</c:v>
                </c:pt>
                <c:pt idx="9135">
                  <c:v>5.144483362521891E-3</c:v>
                </c:pt>
                <c:pt idx="9136">
                  <c:v>5.143920323957535E-3</c:v>
                </c:pt>
                <c:pt idx="9137">
                  <c:v>5.1433574086233308E-3</c:v>
                </c:pt>
                <c:pt idx="9138">
                  <c:v>5.1427946164788272E-3</c:v>
                </c:pt>
                <c:pt idx="9139">
                  <c:v>5.1422319474835887E-3</c:v>
                </c:pt>
                <c:pt idx="9140">
                  <c:v>5.1416694015971997E-3</c:v>
                </c:pt>
                <c:pt idx="9141">
                  <c:v>5.1411069787792602E-3</c:v>
                </c:pt>
                <c:pt idx="9142">
                  <c:v>5.1405446789893911E-3</c:v>
                </c:pt>
                <c:pt idx="9143">
                  <c:v>5.1399825021872262E-3</c:v>
                </c:pt>
                <c:pt idx="9144">
                  <c:v>5.139420448332422E-3</c:v>
                </c:pt>
                <c:pt idx="9145">
                  <c:v>5.1388585173846486E-3</c:v>
                </c:pt>
                <c:pt idx="9146">
                  <c:v>5.1382967093035964E-3</c:v>
                </c:pt>
                <c:pt idx="9147">
                  <c:v>5.1377350240489721E-3</c:v>
                </c:pt>
                <c:pt idx="9148">
                  <c:v>5.1371734615805005E-3</c:v>
                </c:pt>
                <c:pt idx="9149">
                  <c:v>5.1366120218579239E-3</c:v>
                </c:pt>
                <c:pt idx="9150">
                  <c:v>5.1360507048410012E-3</c:v>
                </c:pt>
                <c:pt idx="9151">
                  <c:v>5.1354895104895101E-3</c:v>
                </c:pt>
                <c:pt idx="9152">
                  <c:v>5.1349284387632466E-3</c:v>
                </c:pt>
                <c:pt idx="9153">
                  <c:v>5.1343674896220234E-3</c:v>
                </c:pt>
                <c:pt idx="9154">
                  <c:v>5.1338066630256694E-3</c:v>
                </c:pt>
                <c:pt idx="9155">
                  <c:v>5.1332459589340327E-3</c:v>
                </c:pt>
                <c:pt idx="9156">
                  <c:v>5.1326853773069779E-3</c:v>
                </c:pt>
                <c:pt idx="9157">
                  <c:v>5.1321249181043894E-3</c:v>
                </c:pt>
                <c:pt idx="9158">
                  <c:v>5.1315645812861667E-3</c:v>
                </c:pt>
                <c:pt idx="9159">
                  <c:v>5.1310043668122271E-3</c:v>
                </c:pt>
                <c:pt idx="9160">
                  <c:v>5.1304442746425063E-3</c:v>
                </c:pt>
                <c:pt idx="9161">
                  <c:v>5.1298843047369574E-3</c:v>
                </c:pt>
                <c:pt idx="9162">
                  <c:v>5.1293244570555499E-3</c:v>
                </c:pt>
                <c:pt idx="9163">
                  <c:v>5.1287647315582715E-3</c:v>
                </c:pt>
                <c:pt idx="9164">
                  <c:v>5.1282051282051282E-3</c:v>
                </c:pt>
                <c:pt idx="9165">
                  <c:v>5.1276456469561424E-3</c:v>
                </c:pt>
                <c:pt idx="9166">
                  <c:v>5.1270862877713539E-3</c:v>
                </c:pt>
                <c:pt idx="9167">
                  <c:v>5.1265270506108199E-3</c:v>
                </c:pt>
                <c:pt idx="9168">
                  <c:v>5.1259679354346164E-3</c:v>
                </c:pt>
                <c:pt idx="9169">
                  <c:v>5.1254089422028354E-3</c:v>
                </c:pt>
                <c:pt idx="9170">
                  <c:v>5.124850070875586E-3</c:v>
                </c:pt>
                <c:pt idx="9171">
                  <c:v>5.1242913214129965E-3</c:v>
                </c:pt>
                <c:pt idx="9172">
                  <c:v>5.1237326937752098E-3</c:v>
                </c:pt>
                <c:pt idx="9173">
                  <c:v>5.1231741879223898E-3</c:v>
                </c:pt>
                <c:pt idx="9174">
                  <c:v>5.1226158038147141E-3</c:v>
                </c:pt>
                <c:pt idx="9175">
                  <c:v>5.1220575414123804E-3</c:v>
                </c:pt>
                <c:pt idx="9176">
                  <c:v>5.1214994006756019E-3</c:v>
                </c:pt>
                <c:pt idx="9177">
                  <c:v>5.120941381564611E-3</c:v>
                </c:pt>
                <c:pt idx="9178">
                  <c:v>5.1203834840396556E-3</c:v>
                </c:pt>
                <c:pt idx="9179">
                  <c:v>5.1198257080610019E-3</c:v>
                </c:pt>
                <c:pt idx="9180">
                  <c:v>5.1192680535889334E-3</c:v>
                </c:pt>
                <c:pt idx="9181">
                  <c:v>5.1187105205837509E-3</c:v>
                </c:pt>
                <c:pt idx="9182">
                  <c:v>5.1181531090057717E-3</c:v>
                </c:pt>
                <c:pt idx="9183">
                  <c:v>5.1175958188153306E-3</c:v>
                </c:pt>
                <c:pt idx="9184">
                  <c:v>5.1170386499727813E-3</c:v>
                </c:pt>
                <c:pt idx="9185">
                  <c:v>5.1164816024384932E-3</c:v>
                </c:pt>
                <c:pt idx="9186">
                  <c:v>5.1159246761728529E-3</c:v>
                </c:pt>
                <c:pt idx="9187">
                  <c:v>5.1153678711362647E-3</c:v>
                </c:pt>
                <c:pt idx="9188">
                  <c:v>5.1148111872891498E-3</c:v>
                </c:pt>
                <c:pt idx="9189">
                  <c:v>5.114254624591948E-3</c:v>
                </c:pt>
                <c:pt idx="9190">
                  <c:v>5.1136981830051135E-3</c:v>
                </c:pt>
                <c:pt idx="9191">
                  <c:v>5.1131418624891208E-3</c:v>
                </c:pt>
                <c:pt idx="9192">
                  <c:v>5.1125856630044597E-3</c:v>
                </c:pt>
                <c:pt idx="9193">
                  <c:v>5.1120295845116384E-3</c:v>
                </c:pt>
                <c:pt idx="9194">
                  <c:v>5.1114736269711799E-3</c:v>
                </c:pt>
                <c:pt idx="9195">
                  <c:v>5.1109177903436278E-3</c:v>
                </c:pt>
                <c:pt idx="9196">
                  <c:v>5.1103620745895396E-3</c:v>
                </c:pt>
                <c:pt idx="9197">
                  <c:v>5.1098064796694931E-3</c:v>
                </c:pt>
                <c:pt idx="9198">
                  <c:v>5.1092510055440812E-3</c:v>
                </c:pt>
                <c:pt idx="9199">
                  <c:v>5.1086956521739129E-3</c:v>
                </c:pt>
                <c:pt idx="9200">
                  <c:v>5.1081404195196176E-3</c:v>
                </c:pt>
                <c:pt idx="9201">
                  <c:v>5.1075853075418388E-3</c:v>
                </c:pt>
                <c:pt idx="9202">
                  <c:v>5.1070303162012391E-3</c:v>
                </c:pt>
                <c:pt idx="9203">
                  <c:v>5.1064754454584966E-3</c:v>
                </c:pt>
                <c:pt idx="9204">
                  <c:v>5.1059206952743076E-3</c:v>
                </c:pt>
                <c:pt idx="9205">
                  <c:v>5.1053660656093852E-3</c:v>
                </c:pt>
                <c:pt idx="9206">
                  <c:v>5.1048115564244594E-3</c:v>
                </c:pt>
                <c:pt idx="9207">
                  <c:v>5.1042571676802777E-3</c:v>
                </c:pt>
                <c:pt idx="9208">
                  <c:v>5.1037028993376043E-3</c:v>
                </c:pt>
                <c:pt idx="9209">
                  <c:v>5.1031487513572204E-3</c:v>
                </c:pt>
                <c:pt idx="9210">
                  <c:v>5.102594723699924E-3</c:v>
                </c:pt>
                <c:pt idx="9211">
                  <c:v>5.1020408163265302E-3</c:v>
                </c:pt>
                <c:pt idx="9212">
                  <c:v>5.1014870291978725E-3</c:v>
                </c:pt>
                <c:pt idx="9213">
                  <c:v>5.1009333622747989E-3</c:v>
                </c:pt>
                <c:pt idx="9214">
                  <c:v>5.1003798155181768E-3</c:v>
                </c:pt>
                <c:pt idx="9215">
                  <c:v>5.099826388888889E-3</c:v>
                </c:pt>
                <c:pt idx="9216">
                  <c:v>5.0992730823478357E-3</c:v>
                </c:pt>
                <c:pt idx="9217">
                  <c:v>5.0987198958559344E-3</c:v>
                </c:pt>
                <c:pt idx="9218">
                  <c:v>5.0981668293741183E-3</c:v>
                </c:pt>
                <c:pt idx="9219">
                  <c:v>5.0976138828633406E-3</c:v>
                </c:pt>
                <c:pt idx="9220">
                  <c:v>5.0970610562845681E-3</c:v>
                </c:pt>
                <c:pt idx="9221">
                  <c:v>5.2049446974625898E-3</c:v>
                </c:pt>
                <c:pt idx="9222">
                  <c:v>5.2043803534641657E-3</c:v>
                </c:pt>
                <c:pt idx="9223">
                  <c:v>5.2038161318300087E-3</c:v>
                </c:pt>
                <c:pt idx="9224">
                  <c:v>5.2032520325203252E-3</c:v>
                </c:pt>
                <c:pt idx="9225">
                  <c:v>5.2026880554953397E-3</c:v>
                </c:pt>
                <c:pt idx="9226">
                  <c:v>5.2021242007152923E-3</c:v>
                </c:pt>
                <c:pt idx="9227">
                  <c:v>5.2015604681404422E-3</c:v>
                </c:pt>
                <c:pt idx="9228">
                  <c:v>5.2009968577310653E-3</c:v>
                </c:pt>
                <c:pt idx="9229">
                  <c:v>5.2004333694474544E-3</c:v>
                </c:pt>
                <c:pt idx="9230">
                  <c:v>5.1998700032499191E-3</c:v>
                </c:pt>
                <c:pt idx="9231">
                  <c:v>5.1993067590987872E-3</c:v>
                </c:pt>
                <c:pt idx="9232">
                  <c:v>5.3070507960576198E-3</c:v>
                </c:pt>
                <c:pt idx="9233">
                  <c:v>5.3064760667099848E-3</c:v>
                </c:pt>
                <c:pt idx="9234">
                  <c:v>5.3059014618299944E-3</c:v>
                </c:pt>
                <c:pt idx="9235">
                  <c:v>5.3053269813772199E-3</c:v>
                </c:pt>
                <c:pt idx="9236">
                  <c:v>5.3047526253112483E-3</c:v>
                </c:pt>
                <c:pt idx="9237">
                  <c:v>5.3041783935916867E-3</c:v>
                </c:pt>
                <c:pt idx="9238">
                  <c:v>5.3036042861781575E-3</c:v>
                </c:pt>
                <c:pt idx="9239">
                  <c:v>5.3030303030303034E-3</c:v>
                </c:pt>
                <c:pt idx="9240">
                  <c:v>5.3024564441077806E-3</c:v>
                </c:pt>
                <c:pt idx="9241">
                  <c:v>5.3018827093702665E-3</c:v>
                </c:pt>
                <c:pt idx="9242">
                  <c:v>5.3013090987774529E-3</c:v>
                </c:pt>
                <c:pt idx="9243">
                  <c:v>5.3007356122890528E-3</c:v>
                </c:pt>
                <c:pt idx="9244">
                  <c:v>5.3001622498647918E-3</c:v>
                </c:pt>
                <c:pt idx="9245">
                  <c:v>5.2995890114644175E-3</c:v>
                </c:pt>
                <c:pt idx="9246">
                  <c:v>5.2990158970476911E-3</c:v>
                </c:pt>
                <c:pt idx="9247">
                  <c:v>5.2984429065743941E-3</c:v>
                </c:pt>
                <c:pt idx="9248">
                  <c:v>5.297870040004325E-3</c:v>
                </c:pt>
                <c:pt idx="9249">
                  <c:v>5.2972972972972973E-3</c:v>
                </c:pt>
                <c:pt idx="9250">
                  <c:v>5.2967246784131443E-3</c:v>
                </c:pt>
                <c:pt idx="9251">
                  <c:v>5.2961521833117167E-3</c:v>
                </c:pt>
                <c:pt idx="9252">
                  <c:v>5.2955798119528798E-3</c:v>
                </c:pt>
                <c:pt idx="9253">
                  <c:v>5.2950075642965201E-3</c:v>
                </c:pt>
                <c:pt idx="9254">
                  <c:v>5.2944354403025393E-3</c:v>
                </c:pt>
                <c:pt idx="9255">
                  <c:v>5.2938634399308558E-3</c:v>
                </c:pt>
                <c:pt idx="9256">
                  <c:v>5.2932915631414062E-3</c:v>
                </c:pt>
                <c:pt idx="9257">
                  <c:v>5.2927198098941452E-3</c:v>
                </c:pt>
                <c:pt idx="9258">
                  <c:v>5.2921481801490441E-3</c:v>
                </c:pt>
                <c:pt idx="9259">
                  <c:v>5.2915766738660906E-3</c:v>
                </c:pt>
                <c:pt idx="9260">
                  <c:v>5.2910052910052907E-3</c:v>
                </c:pt>
                <c:pt idx="9261">
                  <c:v>5.2904340315266685E-3</c:v>
                </c:pt>
                <c:pt idx="9262">
                  <c:v>5.2898628953902621E-3</c:v>
                </c:pt>
                <c:pt idx="9263">
                  <c:v>5.2892918825561313E-3</c:v>
                </c:pt>
                <c:pt idx="9264">
                  <c:v>5.2887209929843495E-3</c:v>
                </c:pt>
                <c:pt idx="9265">
                  <c:v>5.2881502266350095E-3</c:v>
                </c:pt>
                <c:pt idx="9266">
                  <c:v>5.2875795834682205E-3</c:v>
                </c:pt>
                <c:pt idx="9267">
                  <c:v>5.287009063444109E-3</c:v>
                </c:pt>
                <c:pt idx="9268">
                  <c:v>5.2864386665228179E-3</c:v>
                </c:pt>
                <c:pt idx="9269">
                  <c:v>5.2858683926645094E-3</c:v>
                </c:pt>
                <c:pt idx="9270">
                  <c:v>5.2852982418293603E-3</c:v>
                </c:pt>
                <c:pt idx="9271">
                  <c:v>5.2847282139775673E-3</c:v>
                </c:pt>
                <c:pt idx="9272">
                  <c:v>5.284158309069341E-3</c:v>
                </c:pt>
                <c:pt idx="9273">
                  <c:v>5.2835885270649131E-3</c:v>
                </c:pt>
                <c:pt idx="9274">
                  <c:v>5.2830188679245287E-3</c:v>
                </c:pt>
                <c:pt idx="9275">
                  <c:v>5.2824493316084523E-3</c:v>
                </c:pt>
                <c:pt idx="9276">
                  <c:v>5.2818799180769649E-3</c:v>
                </c:pt>
                <c:pt idx="9277">
                  <c:v>5.2813106272903646E-3</c:v>
                </c:pt>
                <c:pt idx="9278">
                  <c:v>5.2807414592089662E-3</c:v>
                </c:pt>
                <c:pt idx="9279">
                  <c:v>5.2801724137931036E-3</c:v>
                </c:pt>
                <c:pt idx="9280">
                  <c:v>5.2796034910031243E-3</c:v>
                </c:pt>
                <c:pt idx="9281">
                  <c:v>5.279034690799397E-3</c:v>
                </c:pt>
                <c:pt idx="9282">
                  <c:v>5.2784660131423031E-3</c:v>
                </c:pt>
                <c:pt idx="9283">
                  <c:v>5.277897457992245E-3</c:v>
                </c:pt>
                <c:pt idx="9284">
                  <c:v>5.2773290253096388E-3</c:v>
                </c:pt>
                <c:pt idx="9285">
                  <c:v>5.2767607150549217E-3</c:v>
                </c:pt>
                <c:pt idx="9286">
                  <c:v>5.2761925271885435E-3</c:v>
                </c:pt>
                <c:pt idx="9287">
                  <c:v>5.2756244616709736E-3</c:v>
                </c:pt>
                <c:pt idx="9288">
                  <c:v>5.2750565184626974E-3</c:v>
                </c:pt>
                <c:pt idx="9289">
                  <c:v>5.2744886975242197E-3</c:v>
                </c:pt>
                <c:pt idx="9290">
                  <c:v>5.2739209988160582E-3</c:v>
                </c:pt>
                <c:pt idx="9291">
                  <c:v>5.2733534222987512E-3</c:v>
                </c:pt>
                <c:pt idx="9292">
                  <c:v>5.2727859679328531E-3</c:v>
                </c:pt>
                <c:pt idx="9293">
                  <c:v>5.2722186356789326E-3</c:v>
                </c:pt>
                <c:pt idx="9294">
                  <c:v>5.2716514254975795E-3</c:v>
                </c:pt>
                <c:pt idx="9295">
                  <c:v>5.2710843373493972E-3</c:v>
                </c:pt>
                <c:pt idx="9296">
                  <c:v>5.2705173711950094E-3</c:v>
                </c:pt>
                <c:pt idx="9297">
                  <c:v>5.2699505269950524E-3</c:v>
                </c:pt>
                <c:pt idx="9298">
                  <c:v>5.2693838047101838E-3</c:v>
                </c:pt>
                <c:pt idx="9299">
                  <c:v>5.2688172043010755E-3</c:v>
                </c:pt>
                <c:pt idx="9300">
                  <c:v>5.2682507257284161E-3</c:v>
                </c:pt>
                <c:pt idx="9301">
                  <c:v>5.2676843689529133E-3</c:v>
                </c:pt>
                <c:pt idx="9302">
                  <c:v>5.2671181339352894E-3</c:v>
                </c:pt>
                <c:pt idx="9303">
                  <c:v>5.2665520206362851E-3</c:v>
                </c:pt>
                <c:pt idx="9304">
                  <c:v>5.2659860290166574E-3</c:v>
                </c:pt>
                <c:pt idx="9305">
                  <c:v>5.2654201590371799E-3</c:v>
                </c:pt>
                <c:pt idx="9306">
                  <c:v>5.2648544106586436E-3</c:v>
                </c:pt>
                <c:pt idx="9307">
                  <c:v>5.2642887838418567E-3</c:v>
                </c:pt>
                <c:pt idx="9308">
                  <c:v>5.2637232785476421E-3</c:v>
                </c:pt>
                <c:pt idx="9309">
                  <c:v>5.263157894736842E-3</c:v>
                </c:pt>
                <c:pt idx="9310">
                  <c:v>5.2625926323703149E-3</c:v>
                </c:pt>
                <c:pt idx="9311">
                  <c:v>5.2620274914089351E-3</c:v>
                </c:pt>
                <c:pt idx="9312">
                  <c:v>5.261462471813594E-3</c:v>
                </c:pt>
                <c:pt idx="9313">
                  <c:v>5.2608975735452005E-3</c:v>
                </c:pt>
                <c:pt idx="9314">
                  <c:v>5.2603327965646809E-3</c:v>
                </c:pt>
                <c:pt idx="9315">
                  <c:v>5.2597681408329752E-3</c:v>
                </c:pt>
                <c:pt idx="9316">
                  <c:v>5.2592036063110444E-3</c:v>
                </c:pt>
                <c:pt idx="9317">
                  <c:v>5.2586391929598623E-3</c:v>
                </c:pt>
                <c:pt idx="9318">
                  <c:v>5.258074900740423E-3</c:v>
                </c:pt>
                <c:pt idx="9319">
                  <c:v>5.257510729613734E-3</c:v>
                </c:pt>
                <c:pt idx="9320">
                  <c:v>5.2569466795408214E-3</c:v>
                </c:pt>
                <c:pt idx="9321">
                  <c:v>5.2563827504827293E-3</c:v>
                </c:pt>
                <c:pt idx="9322">
                  <c:v>5.255818942400515E-3</c:v>
                </c:pt>
                <c:pt idx="9323">
                  <c:v>5.2552552552552556E-3</c:v>
                </c:pt>
                <c:pt idx="9324">
                  <c:v>5.254691689008043E-3</c:v>
                </c:pt>
                <c:pt idx="9325">
                  <c:v>5.2541282436199873E-3</c:v>
                </c:pt>
                <c:pt idx="9326">
                  <c:v>5.2535649190522142E-3</c:v>
                </c:pt>
                <c:pt idx="9327">
                  <c:v>5.2530017152658658E-3</c:v>
                </c:pt>
                <c:pt idx="9328">
                  <c:v>5.2524386322221027E-3</c:v>
                </c:pt>
                <c:pt idx="9329">
                  <c:v>5.2518756698821008E-3</c:v>
                </c:pt>
                <c:pt idx="9330">
                  <c:v>5.2513128282070517E-3</c:v>
                </c:pt>
                <c:pt idx="9331">
                  <c:v>5.2507501071581654E-3</c:v>
                </c:pt>
                <c:pt idx="9332">
                  <c:v>5.250187506696668E-3</c:v>
                </c:pt>
                <c:pt idx="9333">
                  <c:v>5.2496250267838008E-3</c:v>
                </c:pt>
                <c:pt idx="9334">
                  <c:v>5.2490626673808247E-3</c:v>
                </c:pt>
                <c:pt idx="9335">
                  <c:v>5.2485004284490147E-3</c:v>
                </c:pt>
                <c:pt idx="9336">
                  <c:v>5.2479383099496629E-3</c:v>
                </c:pt>
                <c:pt idx="9337">
                  <c:v>5.2473763118440781E-3</c:v>
                </c:pt>
                <c:pt idx="9338">
                  <c:v>5.2468144340935864E-3</c:v>
                </c:pt>
                <c:pt idx="9339">
                  <c:v>5.2462526766595286E-3</c:v>
                </c:pt>
                <c:pt idx="9340">
                  <c:v>5.2456910395032655E-3</c:v>
                </c:pt>
                <c:pt idx="9341">
                  <c:v>5.2451295225861699E-3</c:v>
                </c:pt>
                <c:pt idx="9342">
                  <c:v>5.2445681258696348E-3</c:v>
                </c:pt>
                <c:pt idx="9343">
                  <c:v>5.2440068493150686E-3</c:v>
                </c:pt>
                <c:pt idx="9344">
                  <c:v>5.2434456928838954E-3</c:v>
                </c:pt>
                <c:pt idx="9345">
                  <c:v>5.2428846565375558E-3</c:v>
                </c:pt>
                <c:pt idx="9346">
                  <c:v>5.2423237402375094E-3</c:v>
                </c:pt>
                <c:pt idx="9347">
                  <c:v>5.2417629439452289E-3</c:v>
                </c:pt>
                <c:pt idx="9348">
                  <c:v>5.241202267622206E-3</c:v>
                </c:pt>
                <c:pt idx="9349">
                  <c:v>5.2406417112299463E-3</c:v>
                </c:pt>
                <c:pt idx="9350">
                  <c:v>5.2400812747299755E-3</c:v>
                </c:pt>
                <c:pt idx="9351">
                  <c:v>5.239520958083832E-3</c:v>
                </c:pt>
                <c:pt idx="9352">
                  <c:v>5.2389607612530736E-3</c:v>
                </c:pt>
                <c:pt idx="9353">
                  <c:v>5.2384006841992735E-3</c:v>
                </c:pt>
                <c:pt idx="9354">
                  <c:v>5.2378407268840197E-3</c:v>
                </c:pt>
                <c:pt idx="9355">
                  <c:v>5.2372808892689185E-3</c:v>
                </c:pt>
                <c:pt idx="9356">
                  <c:v>5.2367211713155925E-3</c:v>
                </c:pt>
                <c:pt idx="9357">
                  <c:v>5.2361615729856811E-3</c:v>
                </c:pt>
                <c:pt idx="9358">
                  <c:v>5.235602094240838E-3</c:v>
                </c:pt>
                <c:pt idx="9359">
                  <c:v>5.2350427350427347E-3</c:v>
                </c:pt>
                <c:pt idx="9360">
                  <c:v>5.2344834953530605E-3</c:v>
                </c:pt>
                <c:pt idx="9361">
                  <c:v>5.2339243751335189E-3</c:v>
                </c:pt>
                <c:pt idx="9362">
                  <c:v>5.2333653743458297E-3</c:v>
                </c:pt>
                <c:pt idx="9363">
                  <c:v>5.2328064929517302E-3</c:v>
                </c:pt>
                <c:pt idx="9364">
                  <c:v>5.232247730912974E-3</c:v>
                </c:pt>
                <c:pt idx="9365">
                  <c:v>5.2316890881913304E-3</c:v>
                </c:pt>
                <c:pt idx="9366">
                  <c:v>5.2311305647485852E-3</c:v>
                </c:pt>
                <c:pt idx="9367">
                  <c:v>5.2305721605465415E-3</c:v>
                </c:pt>
                <c:pt idx="9368">
                  <c:v>5.2300138755470163E-3</c:v>
                </c:pt>
                <c:pt idx="9369">
                  <c:v>5.2294557097118466E-3</c:v>
                </c:pt>
                <c:pt idx="9370">
                  <c:v>5.2288976630028815E-3</c:v>
                </c:pt>
                <c:pt idx="9371">
                  <c:v>5.2283397353819891E-3</c:v>
                </c:pt>
                <c:pt idx="9372">
                  <c:v>5.2277819268110532E-3</c:v>
                </c:pt>
                <c:pt idx="9373">
                  <c:v>5.2272242372519732E-3</c:v>
                </c:pt>
                <c:pt idx="9374">
                  <c:v>5.2266666666666668E-3</c:v>
                </c:pt>
                <c:pt idx="9375">
                  <c:v>5.2261092150170645E-3</c:v>
                </c:pt>
                <c:pt idx="9376">
                  <c:v>5.225551882265117E-3</c:v>
                </c:pt>
                <c:pt idx="9377">
                  <c:v>5.224994668372787E-3</c:v>
                </c:pt>
                <c:pt idx="9378">
                  <c:v>5.2244375733020579E-3</c:v>
                </c:pt>
                <c:pt idx="9379">
                  <c:v>5.2238805970149255E-3</c:v>
                </c:pt>
                <c:pt idx="9380">
                  <c:v>5.2233237394734037E-3</c:v>
                </c:pt>
                <c:pt idx="9381">
                  <c:v>5.2227670006395228E-3</c:v>
                </c:pt>
                <c:pt idx="9382">
                  <c:v>5.222210380475328E-3</c:v>
                </c:pt>
                <c:pt idx="9383">
                  <c:v>5.2216538789428817E-3</c:v>
                </c:pt>
                <c:pt idx="9384">
                  <c:v>5.221097496004262E-3</c:v>
                </c:pt>
                <c:pt idx="9385">
                  <c:v>5.2205412316215644E-3</c:v>
                </c:pt>
                <c:pt idx="9386">
                  <c:v>5.219985085756898E-3</c:v>
                </c:pt>
                <c:pt idx="9387">
                  <c:v>5.2194290583723905E-3</c:v>
                </c:pt>
                <c:pt idx="9388">
                  <c:v>5.2188731494301841E-3</c:v>
                </c:pt>
                <c:pt idx="9389">
                  <c:v>5.2183173588924384E-3</c:v>
                </c:pt>
                <c:pt idx="9390">
                  <c:v>5.2177616867213287E-3</c:v>
                </c:pt>
                <c:pt idx="9391">
                  <c:v>5.2172061328790457E-3</c:v>
                </c:pt>
                <c:pt idx="9392">
                  <c:v>5.2166506973277977E-3</c:v>
                </c:pt>
                <c:pt idx="9393">
                  <c:v>5.2160953800298067E-3</c:v>
                </c:pt>
                <c:pt idx="9394">
                  <c:v>5.2155401809473121E-3</c:v>
                </c:pt>
                <c:pt idx="9395">
                  <c:v>5.2149851000425716E-3</c:v>
                </c:pt>
                <c:pt idx="9396">
                  <c:v>5.2144301372778548E-3</c:v>
                </c:pt>
                <c:pt idx="9397">
                  <c:v>5.2138752926154499E-3</c:v>
                </c:pt>
                <c:pt idx="9398">
                  <c:v>5.2133205660176611E-3</c:v>
                </c:pt>
                <c:pt idx="9399">
                  <c:v>5.2127659574468087E-3</c:v>
                </c:pt>
                <c:pt idx="9400">
                  <c:v>5.2122114668652275E-3</c:v>
                </c:pt>
                <c:pt idx="9401">
                  <c:v>5.2116570942352695E-3</c:v>
                </c:pt>
                <c:pt idx="9402">
                  <c:v>5.2111028395193026E-3</c:v>
                </c:pt>
                <c:pt idx="9403">
                  <c:v>5.210548702679711E-3</c:v>
                </c:pt>
                <c:pt idx="9404">
                  <c:v>5.2099946836788938E-3</c:v>
                </c:pt>
                <c:pt idx="9405">
                  <c:v>5.209440782479269E-3</c:v>
                </c:pt>
                <c:pt idx="9406">
                  <c:v>5.2088869990432659E-3</c:v>
                </c:pt>
                <c:pt idx="9407">
                  <c:v>5.208333333333333E-3</c:v>
                </c:pt>
                <c:pt idx="9408">
                  <c:v>5.2077797853119353E-3</c:v>
                </c:pt>
                <c:pt idx="9409">
                  <c:v>5.2072263549415515E-3</c:v>
                </c:pt>
                <c:pt idx="9410">
                  <c:v>5.2066730421846778E-3</c:v>
                </c:pt>
                <c:pt idx="9411">
                  <c:v>5.2061198470038251E-3</c:v>
                </c:pt>
                <c:pt idx="9412">
                  <c:v>5.2055667693615216E-3</c:v>
                </c:pt>
                <c:pt idx="9413">
                  <c:v>5.2050138092203102E-3</c:v>
                </c:pt>
                <c:pt idx="9414">
                  <c:v>5.2044609665427505E-3</c:v>
                </c:pt>
                <c:pt idx="9415">
                  <c:v>5.2039082412914193E-3</c:v>
                </c:pt>
                <c:pt idx="9416">
                  <c:v>5.2033556334289055E-3</c:v>
                </c:pt>
                <c:pt idx="9417">
                  <c:v>5.2028031429178171E-3</c:v>
                </c:pt>
                <c:pt idx="9418">
                  <c:v>5.202250769720777E-3</c:v>
                </c:pt>
                <c:pt idx="9419">
                  <c:v>5.2016985138004243E-3</c:v>
                </c:pt>
                <c:pt idx="9420">
                  <c:v>5.2011463751194141E-3</c:v>
                </c:pt>
                <c:pt idx="9421">
                  <c:v>5.2005943536404158E-3</c:v>
                </c:pt>
                <c:pt idx="9422">
                  <c:v>5.2000424493261173E-3</c:v>
                </c:pt>
                <c:pt idx="9423">
                  <c:v>5.1994906621392186E-3</c:v>
                </c:pt>
                <c:pt idx="9424">
                  <c:v>5.1989389920424406E-3</c:v>
                </c:pt>
                <c:pt idx="9425">
                  <c:v>5.1983874389985151E-3</c:v>
                </c:pt>
                <c:pt idx="9426">
                  <c:v>5.1978360029701918E-3</c:v>
                </c:pt>
                <c:pt idx="9427">
                  <c:v>5.1972846839202372E-3</c:v>
                </c:pt>
                <c:pt idx="9428">
                  <c:v>5.196733481811433E-3</c:v>
                </c:pt>
                <c:pt idx="9429">
                  <c:v>5.1961823966065745E-3</c:v>
                </c:pt>
                <c:pt idx="9430">
                  <c:v>5.1956314282684763E-3</c:v>
                </c:pt>
                <c:pt idx="9431">
                  <c:v>5.1950805767599657E-3</c:v>
                </c:pt>
                <c:pt idx="9432">
                  <c:v>5.1945298420438884E-3</c:v>
                </c:pt>
                <c:pt idx="9433">
                  <c:v>5.1939792240831032E-3</c:v>
                </c:pt>
                <c:pt idx="9434">
                  <c:v>5.1934287228404879E-3</c:v>
                </c:pt>
                <c:pt idx="9435">
                  <c:v>5.1928783382789315E-3</c:v>
                </c:pt>
                <c:pt idx="9436">
                  <c:v>5.1923280703613439E-3</c:v>
                </c:pt>
                <c:pt idx="9437">
                  <c:v>5.1917779190506462E-3</c:v>
                </c:pt>
                <c:pt idx="9438">
                  <c:v>5.1912278843097787E-3</c:v>
                </c:pt>
                <c:pt idx="9439">
                  <c:v>5.1906779661016946E-3</c:v>
                </c:pt>
                <c:pt idx="9440">
                  <c:v>5.1901281643893654E-3</c:v>
                </c:pt>
                <c:pt idx="9441">
                  <c:v>5.1895784791357764E-3</c:v>
                </c:pt>
                <c:pt idx="9442">
                  <c:v>5.1890289103039286E-3</c:v>
                </c:pt>
                <c:pt idx="9443">
                  <c:v>5.1884794578568403E-3</c:v>
                </c:pt>
                <c:pt idx="9444">
                  <c:v>5.1879301217575436E-3</c:v>
                </c:pt>
                <c:pt idx="9445">
                  <c:v>5.1873809019690872E-3</c:v>
                </c:pt>
                <c:pt idx="9446">
                  <c:v>5.1868317984545362E-3</c:v>
                </c:pt>
                <c:pt idx="9447">
                  <c:v>5.1862828111769689E-3</c:v>
                </c:pt>
                <c:pt idx="9448">
                  <c:v>5.1857339400994814E-3</c:v>
                </c:pt>
                <c:pt idx="9449">
                  <c:v>5.185185185185185E-3</c:v>
                </c:pt>
                <c:pt idx="9450">
                  <c:v>5.1846365463972064E-3</c:v>
                </c:pt>
                <c:pt idx="9451">
                  <c:v>5.1840880236986879E-3</c:v>
                </c:pt>
                <c:pt idx="9452">
                  <c:v>5.1835396170527874E-3</c:v>
                </c:pt>
                <c:pt idx="9453">
                  <c:v>5.1829913264226785E-3</c:v>
                </c:pt>
                <c:pt idx="9454">
                  <c:v>5.1824431517715494E-3</c:v>
                </c:pt>
                <c:pt idx="9455">
                  <c:v>5.181895093062606E-3</c:v>
                </c:pt>
                <c:pt idx="9456">
                  <c:v>5.1813471502590676E-3</c:v>
                </c:pt>
                <c:pt idx="9457">
                  <c:v>5.1807993233241702E-3</c:v>
                </c:pt>
                <c:pt idx="9458">
                  <c:v>5.1802516122211647E-3</c:v>
                </c:pt>
                <c:pt idx="9459">
                  <c:v>5.1797040169133191E-3</c:v>
                </c:pt>
                <c:pt idx="9460">
                  <c:v>5.1791565373639154E-3</c:v>
                </c:pt>
                <c:pt idx="9461">
                  <c:v>5.1786091735362503E-3</c:v>
                </c:pt>
                <c:pt idx="9462">
                  <c:v>5.1780619253936387E-3</c:v>
                </c:pt>
                <c:pt idx="9463">
                  <c:v>5.1775147928994087E-3</c:v>
                </c:pt>
                <c:pt idx="9464">
                  <c:v>5.1769677760169046E-3</c:v>
                </c:pt>
                <c:pt idx="9465">
                  <c:v>5.1764208747094864E-3</c:v>
                </c:pt>
                <c:pt idx="9466">
                  <c:v>5.1758740889405299E-3</c:v>
                </c:pt>
                <c:pt idx="9467">
                  <c:v>5.1753274186734262E-3</c:v>
                </c:pt>
                <c:pt idx="9468">
                  <c:v>5.1747808638715805E-3</c:v>
                </c:pt>
                <c:pt idx="9469">
                  <c:v>5.1742344244984162E-3</c:v>
                </c:pt>
                <c:pt idx="9470">
                  <c:v>5.1736881005173688E-3</c:v>
                </c:pt>
                <c:pt idx="9471">
                  <c:v>5.173141891891892E-3</c:v>
                </c:pt>
                <c:pt idx="9472">
                  <c:v>5.1725957985854533E-3</c:v>
                </c:pt>
                <c:pt idx="9473">
                  <c:v>5.1720498205615369E-3</c:v>
                </c:pt>
                <c:pt idx="9474">
                  <c:v>5.1715039577836415E-3</c:v>
                </c:pt>
                <c:pt idx="9475">
                  <c:v>5.1709582102152808E-3</c:v>
                </c:pt>
                <c:pt idx="9476">
                  <c:v>5.1704125778199855E-3</c:v>
                </c:pt>
                <c:pt idx="9477">
                  <c:v>5.1698670605612998E-3</c:v>
                </c:pt>
                <c:pt idx="9478">
                  <c:v>5.1693216584027847E-3</c:v>
                </c:pt>
                <c:pt idx="9479">
                  <c:v>5.1687763713080172E-3</c:v>
                </c:pt>
                <c:pt idx="9480">
                  <c:v>5.1682311992405864E-3</c:v>
                </c:pt>
                <c:pt idx="9481">
                  <c:v>5.1676861421641003E-3</c:v>
                </c:pt>
                <c:pt idx="9482">
                  <c:v>5.1671412000421808E-3</c:v>
                </c:pt>
                <c:pt idx="9483">
                  <c:v>5.1665963728384648E-3</c:v>
                </c:pt>
                <c:pt idx="9484">
                  <c:v>5.1660516605166054E-3</c:v>
                </c:pt>
                <c:pt idx="9485">
                  <c:v>5.1655070630402698E-3</c:v>
                </c:pt>
                <c:pt idx="9486">
                  <c:v>5.1649625803731423E-3</c:v>
                </c:pt>
                <c:pt idx="9487">
                  <c:v>5.1644182124789204E-3</c:v>
                </c:pt>
                <c:pt idx="9488">
                  <c:v>5.1638739593213197E-3</c:v>
                </c:pt>
                <c:pt idx="9489">
                  <c:v>5.268703898840885E-3</c:v>
                </c:pt>
                <c:pt idx="9490">
                  <c:v>5.2681487725213362E-3</c:v>
                </c:pt>
                <c:pt idx="9491">
                  <c:v>5.2675937631689847E-3</c:v>
                </c:pt>
                <c:pt idx="9492">
                  <c:v>5.267038870746866E-3</c:v>
                </c:pt>
                <c:pt idx="9493">
                  <c:v>5.2664840952180323E-3</c:v>
                </c:pt>
                <c:pt idx="9494">
                  <c:v>5.2659294365455505E-3</c:v>
                </c:pt>
                <c:pt idx="9495">
                  <c:v>5.2653748946925021E-3</c:v>
                </c:pt>
                <c:pt idx="9496">
                  <c:v>5.2648204696219862E-3</c:v>
                </c:pt>
                <c:pt idx="9497">
                  <c:v>5.2642661612971155E-3</c:v>
                </c:pt>
                <c:pt idx="9498">
                  <c:v>5.2637119696810194E-3</c:v>
                </c:pt>
                <c:pt idx="9499">
                  <c:v>5.263157894736842E-3</c:v>
                </c:pt>
                <c:pt idx="9500">
                  <c:v>5.2626039364277446E-3</c:v>
                </c:pt>
                <c:pt idx="9501">
                  <c:v>5.2620500947169017E-3</c:v>
                </c:pt>
                <c:pt idx="9502">
                  <c:v>5.2614963695675051E-3</c:v>
                </c:pt>
                <c:pt idx="9503">
                  <c:v>5.2609427609427613E-3</c:v>
                </c:pt>
                <c:pt idx="9504">
                  <c:v>5.2603892688058915E-3</c:v>
                </c:pt>
                <c:pt idx="9505">
                  <c:v>5.2598358931201343E-3</c:v>
                </c:pt>
                <c:pt idx="9506">
                  <c:v>5.2592826338487431E-3</c:v>
                </c:pt>
                <c:pt idx="9507">
                  <c:v>5.2587294909549852E-3</c:v>
                </c:pt>
                <c:pt idx="9508">
                  <c:v>5.258176464402145E-3</c:v>
                </c:pt>
                <c:pt idx="9509">
                  <c:v>5.2576235541535229E-3</c:v>
                </c:pt>
                <c:pt idx="9510">
                  <c:v>5.2570707601724319E-3</c:v>
                </c:pt>
                <c:pt idx="9511">
                  <c:v>5.2565180824222036E-3</c:v>
                </c:pt>
                <c:pt idx="9512">
                  <c:v>5.2559655208661831E-3</c:v>
                </c:pt>
                <c:pt idx="9513">
                  <c:v>5.2554130754677315E-3</c:v>
                </c:pt>
                <c:pt idx="9514">
                  <c:v>5.254860746190226E-3</c:v>
                </c:pt>
                <c:pt idx="9515">
                  <c:v>5.254308532997058E-3</c:v>
                </c:pt>
                <c:pt idx="9516">
                  <c:v>5.2537564358516343E-3</c:v>
                </c:pt>
                <c:pt idx="9517">
                  <c:v>5.2532044547173775E-3</c:v>
                </c:pt>
                <c:pt idx="9518">
                  <c:v>5.2526525895577264E-3</c:v>
                </c:pt>
                <c:pt idx="9519">
                  <c:v>5.2521008403361349E-3</c:v>
                </c:pt>
                <c:pt idx="9520">
                  <c:v>5.2515492070160695E-3</c:v>
                </c:pt>
                <c:pt idx="9521">
                  <c:v>5.2509976895610162E-3</c:v>
                </c:pt>
                <c:pt idx="9522">
                  <c:v>5.2504462879344746E-3</c:v>
                </c:pt>
                <c:pt idx="9523">
                  <c:v>5.2498950020999583E-3</c:v>
                </c:pt>
                <c:pt idx="9524">
                  <c:v>5.2493438320209973E-3</c:v>
                </c:pt>
                <c:pt idx="9525">
                  <c:v>5.2487927776611381E-3</c:v>
                </c:pt>
                <c:pt idx="9526">
                  <c:v>5.2482418389839403E-3</c:v>
                </c:pt>
                <c:pt idx="9527">
                  <c:v>5.2476910159529808E-3</c:v>
                </c:pt>
                <c:pt idx="9528">
                  <c:v>5.2471403085318502E-3</c:v>
                </c:pt>
                <c:pt idx="9529">
                  <c:v>5.246589716684155E-3</c:v>
                </c:pt>
                <c:pt idx="9530">
                  <c:v>5.246039240373518E-3</c:v>
                </c:pt>
                <c:pt idx="9531">
                  <c:v>5.2454888795635752E-3</c:v>
                </c:pt>
                <c:pt idx="9532">
                  <c:v>5.2449386342179796E-3</c:v>
                </c:pt>
                <c:pt idx="9533">
                  <c:v>5.2443885043003983E-3</c:v>
                </c:pt>
                <c:pt idx="9534">
                  <c:v>5.243838489774515E-3</c:v>
                </c:pt>
                <c:pt idx="9535">
                  <c:v>5.2432885906040271E-3</c:v>
                </c:pt>
                <c:pt idx="9536">
                  <c:v>5.2427388067526476E-3</c:v>
                </c:pt>
                <c:pt idx="9537">
                  <c:v>5.242189138184106E-3</c:v>
                </c:pt>
                <c:pt idx="9538">
                  <c:v>5.241639584862145E-3</c:v>
                </c:pt>
                <c:pt idx="9539">
                  <c:v>5.2410901467505244E-3</c:v>
                </c:pt>
                <c:pt idx="9540">
                  <c:v>5.2405408238130179E-3</c:v>
                </c:pt>
                <c:pt idx="9541">
                  <c:v>5.2399916160134142E-3</c:v>
                </c:pt>
                <c:pt idx="9542">
                  <c:v>5.2394425233155189E-3</c:v>
                </c:pt>
                <c:pt idx="9543">
                  <c:v>5.238893545683152E-3</c:v>
                </c:pt>
                <c:pt idx="9544">
                  <c:v>5.2383446830801469E-3</c:v>
                </c:pt>
                <c:pt idx="9545">
                  <c:v>5.2377959354703539E-3</c:v>
                </c:pt>
                <c:pt idx="9546">
                  <c:v>5.2372473028176394E-3</c:v>
                </c:pt>
                <c:pt idx="9547">
                  <c:v>5.2366987850858823E-3</c:v>
                </c:pt>
                <c:pt idx="9548">
                  <c:v>5.2361503822389776E-3</c:v>
                </c:pt>
                <c:pt idx="9549">
                  <c:v>5.235602094240838E-3</c:v>
                </c:pt>
                <c:pt idx="9550">
                  <c:v>5.2350539210553873E-3</c:v>
                </c:pt>
                <c:pt idx="9551">
                  <c:v>5.2345058626465666E-3</c:v>
                </c:pt>
                <c:pt idx="9552">
                  <c:v>5.2339579189783318E-3</c:v>
                </c:pt>
                <c:pt idx="9553">
                  <c:v>5.2334100900146537E-3</c:v>
                </c:pt>
                <c:pt idx="9554">
                  <c:v>5.2328623757195184E-3</c:v>
                </c:pt>
                <c:pt idx="9555">
                  <c:v>5.232314776056928E-3</c:v>
                </c:pt>
                <c:pt idx="9556">
                  <c:v>5.2317672909908963E-3</c:v>
                </c:pt>
                <c:pt idx="9557">
                  <c:v>5.2312199204854574E-3</c:v>
                </c:pt>
                <c:pt idx="9558">
                  <c:v>5.2306726645046549E-3</c:v>
                </c:pt>
                <c:pt idx="9559">
                  <c:v>5.2301255230125521E-3</c:v>
                </c:pt>
                <c:pt idx="9560">
                  <c:v>5.2295784959732246E-3</c:v>
                </c:pt>
                <c:pt idx="9561">
                  <c:v>5.2290315833507638E-3</c:v>
                </c:pt>
                <c:pt idx="9562">
                  <c:v>5.2284847851092756E-3</c:v>
                </c:pt>
                <c:pt idx="9563">
                  <c:v>5.2279381012128815E-3</c:v>
                </c:pt>
                <c:pt idx="9564">
                  <c:v>5.2273915316257188E-3</c:v>
                </c:pt>
                <c:pt idx="9565">
                  <c:v>5.2268450763119385E-3</c:v>
                </c:pt>
                <c:pt idx="9566">
                  <c:v>5.2262987352357064E-3</c:v>
                </c:pt>
                <c:pt idx="9567">
                  <c:v>5.225752508361204E-3</c:v>
                </c:pt>
                <c:pt idx="9568">
                  <c:v>5.2252063956526283E-3</c:v>
                </c:pt>
                <c:pt idx="9569">
                  <c:v>5.2246603970741903E-3</c:v>
                </c:pt>
                <c:pt idx="9570">
                  <c:v>5.2241145125901164E-3</c:v>
                </c:pt>
                <c:pt idx="9571">
                  <c:v>5.2235687421646471E-3</c:v>
                </c:pt>
                <c:pt idx="9572">
                  <c:v>5.2230230857620392E-3</c:v>
                </c:pt>
                <c:pt idx="9573">
                  <c:v>5.2224775433465636E-3</c:v>
                </c:pt>
                <c:pt idx="9574">
                  <c:v>5.2219321148825066E-3</c:v>
                </c:pt>
                <c:pt idx="9575">
                  <c:v>5.2213868003341685E-3</c:v>
                </c:pt>
                <c:pt idx="9576">
                  <c:v>5.2208415996658659E-3</c:v>
                </c:pt>
                <c:pt idx="9577">
                  <c:v>5.2202965128419297E-3</c:v>
                </c:pt>
                <c:pt idx="9578">
                  <c:v>5.2197515398267041E-3</c:v>
                </c:pt>
                <c:pt idx="9579">
                  <c:v>5.2192066805845511E-3</c:v>
                </c:pt>
                <c:pt idx="9580">
                  <c:v>5.2186619350798455E-3</c:v>
                </c:pt>
                <c:pt idx="9581">
                  <c:v>5.322479649342517E-3</c:v>
                </c:pt>
                <c:pt idx="9582">
                  <c:v>5.3219242408431601E-3</c:v>
                </c:pt>
                <c:pt idx="9583">
                  <c:v>5.3213689482470789E-3</c:v>
                </c:pt>
                <c:pt idx="9584">
                  <c:v>5.3208137715179968E-3</c:v>
                </c:pt>
                <c:pt idx="9585">
                  <c:v>5.3202587106196539E-3</c:v>
                </c:pt>
                <c:pt idx="9586">
                  <c:v>5.3197037655158029E-3</c:v>
                </c:pt>
                <c:pt idx="9587">
                  <c:v>5.3191489361702126E-3</c:v>
                </c:pt>
                <c:pt idx="9588">
                  <c:v>5.318594222546668E-3</c:v>
                </c:pt>
                <c:pt idx="9589">
                  <c:v>5.3180396246089679E-3</c:v>
                </c:pt>
                <c:pt idx="9590">
                  <c:v>5.3174851423209261E-3</c:v>
                </c:pt>
                <c:pt idx="9591">
                  <c:v>5.3169307756463719E-3</c:v>
                </c:pt>
                <c:pt idx="9592">
                  <c:v>5.31637652454915E-3</c:v>
                </c:pt>
                <c:pt idx="9593">
                  <c:v>5.3158223889931211E-3</c:v>
                </c:pt>
                <c:pt idx="9594">
                  <c:v>5.3152683689421578E-3</c:v>
                </c:pt>
                <c:pt idx="9595">
                  <c:v>5.3147144643601501E-3</c:v>
                </c:pt>
                <c:pt idx="9596">
                  <c:v>5.3141606752110035E-3</c:v>
                </c:pt>
                <c:pt idx="9597">
                  <c:v>5.3136070014586376E-3</c:v>
                </c:pt>
                <c:pt idx="9598">
                  <c:v>5.3130534430669858E-3</c:v>
                </c:pt>
                <c:pt idx="9599">
                  <c:v>5.3125000000000004E-3</c:v>
                </c:pt>
                <c:pt idx="9600">
                  <c:v>5.3119466722216435E-3</c:v>
                </c:pt>
                <c:pt idx="9601">
                  <c:v>5.311393459695897E-3</c:v>
                </c:pt>
                <c:pt idx="9602">
                  <c:v>5.3108403623867541E-3</c:v>
                </c:pt>
                <c:pt idx="9603">
                  <c:v>5.3102873802582254E-3</c:v>
                </c:pt>
                <c:pt idx="9604">
                  <c:v>5.3097345132743362E-3</c:v>
                </c:pt>
                <c:pt idx="9605">
                  <c:v>5.3091817613991257E-3</c:v>
                </c:pt>
                <c:pt idx="9606">
                  <c:v>5.3086291245966486E-3</c:v>
                </c:pt>
                <c:pt idx="9607">
                  <c:v>5.3080766028309745E-3</c:v>
                </c:pt>
                <c:pt idx="9608">
                  <c:v>5.3075241960661877E-3</c:v>
                </c:pt>
                <c:pt idx="9609">
                  <c:v>5.3069719042663889E-3</c:v>
                </c:pt>
                <c:pt idx="9610">
                  <c:v>5.306419727395692E-3</c:v>
                </c:pt>
                <c:pt idx="9611">
                  <c:v>5.3058676654182272E-3</c:v>
                </c:pt>
                <c:pt idx="9612">
                  <c:v>5.3053157182981377E-3</c:v>
                </c:pt>
                <c:pt idx="9613">
                  <c:v>5.3047638859995841E-3</c:v>
                </c:pt>
                <c:pt idx="9614">
                  <c:v>5.3042121684867393E-3</c:v>
                </c:pt>
                <c:pt idx="9615">
                  <c:v>5.3036605657237933E-3</c:v>
                </c:pt>
                <c:pt idx="9616">
                  <c:v>5.303109077674951E-3</c:v>
                </c:pt>
                <c:pt idx="9617">
                  <c:v>5.3025577043044293E-3</c:v>
                </c:pt>
                <c:pt idx="9618">
                  <c:v>5.3020064455764635E-3</c:v>
                </c:pt>
                <c:pt idx="9619">
                  <c:v>5.3014553014553017E-3</c:v>
                </c:pt>
                <c:pt idx="9620">
                  <c:v>5.3009042719052071E-3</c:v>
                </c:pt>
                <c:pt idx="9621">
                  <c:v>5.3003533568904597E-3</c:v>
                </c:pt>
                <c:pt idx="9622">
                  <c:v>5.2998025563753505E-3</c:v>
                </c:pt>
                <c:pt idx="9623">
                  <c:v>5.2992518703241899E-3</c:v>
                </c:pt>
                <c:pt idx="9624">
                  <c:v>5.2987012987012983E-3</c:v>
                </c:pt>
                <c:pt idx="9625">
                  <c:v>5.2981508414710159E-3</c:v>
                </c:pt>
                <c:pt idx="9626">
                  <c:v>5.2976004985976939E-3</c:v>
                </c:pt>
                <c:pt idx="9627">
                  <c:v>5.2970502700457004E-3</c:v>
                </c:pt>
                <c:pt idx="9628">
                  <c:v>5.2965001557794163E-3</c:v>
                </c:pt>
                <c:pt idx="9629">
                  <c:v>5.2959501557632398E-3</c:v>
                </c:pt>
                <c:pt idx="9630">
                  <c:v>5.2954002699615822E-3</c:v>
                </c:pt>
                <c:pt idx="9631">
                  <c:v>5.2948504983388704E-3</c:v>
                </c:pt>
                <c:pt idx="9632">
                  <c:v>5.2943008408595452E-3</c:v>
                </c:pt>
                <c:pt idx="9633">
                  <c:v>5.293751297488063E-3</c:v>
                </c:pt>
                <c:pt idx="9634">
                  <c:v>5.2932018681888949E-3</c:v>
                </c:pt>
                <c:pt idx="9635">
                  <c:v>5.2926525529265259E-3</c:v>
                </c:pt>
                <c:pt idx="9636">
                  <c:v>5.2921033516654557E-3</c:v>
                </c:pt>
                <c:pt idx="9637">
                  <c:v>5.2915542643702015E-3</c:v>
                </c:pt>
                <c:pt idx="9638">
                  <c:v>5.2910052910052907E-3</c:v>
                </c:pt>
                <c:pt idx="9639">
                  <c:v>5.29045643153527E-3</c:v>
                </c:pt>
                <c:pt idx="9640">
                  <c:v>5.2899076859246963E-3</c:v>
                </c:pt>
                <c:pt idx="9641">
                  <c:v>5.2893590541381458E-3</c:v>
                </c:pt>
                <c:pt idx="9642">
                  <c:v>5.2888105361402057E-3</c:v>
                </c:pt>
                <c:pt idx="9643">
                  <c:v>5.2882621318954791E-3</c:v>
                </c:pt>
                <c:pt idx="9644">
                  <c:v>5.2877138413685845E-3</c:v>
                </c:pt>
                <c:pt idx="9645">
                  <c:v>5.2871656645241552E-3</c:v>
                </c:pt>
                <c:pt idx="9646">
                  <c:v>5.2866176013268377E-3</c:v>
                </c:pt>
                <c:pt idx="9647">
                  <c:v>5.2860696517412938E-3</c:v>
                </c:pt>
                <c:pt idx="9648">
                  <c:v>5.2855218157322002E-3</c:v>
                </c:pt>
                <c:pt idx="9649">
                  <c:v>5.2849740932642483E-3</c:v>
                </c:pt>
                <c:pt idx="9650">
                  <c:v>5.2844264843021444E-3</c:v>
                </c:pt>
                <c:pt idx="9651">
                  <c:v>5.2838789888106094E-3</c:v>
                </c:pt>
                <c:pt idx="9652">
                  <c:v>5.2833316067543773E-3</c:v>
                </c:pt>
                <c:pt idx="9653">
                  <c:v>5.2827843380981974E-3</c:v>
                </c:pt>
                <c:pt idx="9654">
                  <c:v>5.282237182806836E-3</c:v>
                </c:pt>
                <c:pt idx="9655">
                  <c:v>5.2816901408450703E-3</c:v>
                </c:pt>
                <c:pt idx="9656">
                  <c:v>5.281143212177695E-3</c:v>
                </c:pt>
                <c:pt idx="9657">
                  <c:v>5.2805963967695177E-3</c:v>
                </c:pt>
                <c:pt idx="9658">
                  <c:v>5.2800496945853608E-3</c:v>
                </c:pt>
                <c:pt idx="9659">
                  <c:v>5.2795031055900624E-3</c:v>
                </c:pt>
                <c:pt idx="9660">
                  <c:v>5.2789566297484734E-3</c:v>
                </c:pt>
                <c:pt idx="9661">
                  <c:v>5.2784102670254606E-3</c:v>
                </c:pt>
                <c:pt idx="9662">
                  <c:v>5.2778640173859054E-3</c:v>
                </c:pt>
                <c:pt idx="9663">
                  <c:v>5.277317880794702E-3</c:v>
                </c:pt>
                <c:pt idx="9664">
                  <c:v>5.2767718572167615E-3</c:v>
                </c:pt>
                <c:pt idx="9665">
                  <c:v>5.2762259466170077E-3</c:v>
                </c:pt>
                <c:pt idx="9666">
                  <c:v>5.275680148960381E-3</c:v>
                </c:pt>
                <c:pt idx="9667">
                  <c:v>5.2751344642118329E-3</c:v>
                </c:pt>
                <c:pt idx="9668">
                  <c:v>5.2745888923363326E-3</c:v>
                </c:pt>
                <c:pt idx="9669">
                  <c:v>5.274043433298862E-3</c:v>
                </c:pt>
                <c:pt idx="9670">
                  <c:v>5.2734980870644196E-3</c:v>
                </c:pt>
                <c:pt idx="9671">
                  <c:v>5.2729528535980152E-3</c:v>
                </c:pt>
                <c:pt idx="9672">
                  <c:v>5.272407732864675E-3</c:v>
                </c:pt>
                <c:pt idx="9673">
                  <c:v>5.2718627248294399E-3</c:v>
                </c:pt>
                <c:pt idx="9674">
                  <c:v>5.2713178294573641E-3</c:v>
                </c:pt>
                <c:pt idx="9675">
                  <c:v>5.2707730467135179E-3</c:v>
                </c:pt>
                <c:pt idx="9676">
                  <c:v>5.270228376562984E-3</c:v>
                </c:pt>
                <c:pt idx="9677">
                  <c:v>5.2696838189708614E-3</c:v>
                </c:pt>
                <c:pt idx="9678">
                  <c:v>5.2691393739022624E-3</c:v>
                </c:pt>
                <c:pt idx="9679">
                  <c:v>5.2685950413223137E-3</c:v>
                </c:pt>
                <c:pt idx="9680">
                  <c:v>5.2680508211961578E-3</c:v>
                </c:pt>
                <c:pt idx="9681">
                  <c:v>5.2675067134889484E-3</c:v>
                </c:pt>
                <c:pt idx="9682">
                  <c:v>5.2669627181658575E-3</c:v>
                </c:pt>
                <c:pt idx="9683">
                  <c:v>5.2664188351920693E-3</c:v>
                </c:pt>
                <c:pt idx="9684">
                  <c:v>5.2658750645327825E-3</c:v>
                </c:pt>
                <c:pt idx="9685">
                  <c:v>5.2653314061532107E-3</c:v>
                </c:pt>
                <c:pt idx="9686">
                  <c:v>5.2647878600185815E-3</c:v>
                </c:pt>
                <c:pt idx="9687">
                  <c:v>5.2642444260941369E-3</c:v>
                </c:pt>
                <c:pt idx="9688">
                  <c:v>5.2637011043451341E-3</c:v>
                </c:pt>
                <c:pt idx="9689">
                  <c:v>5.263157894736842E-3</c:v>
                </c:pt>
                <c:pt idx="9690">
                  <c:v>5.2626147972345471E-3</c:v>
                </c:pt>
                <c:pt idx="9691">
                  <c:v>5.262071811803549E-3</c:v>
                </c:pt>
                <c:pt idx="9692">
                  <c:v>5.2615289384091608E-3</c:v>
                </c:pt>
                <c:pt idx="9693">
                  <c:v>5.2609861770167117E-3</c:v>
                </c:pt>
                <c:pt idx="9694">
                  <c:v>5.2604435275915417E-3</c:v>
                </c:pt>
                <c:pt idx="9695">
                  <c:v>5.2599009900990102E-3</c:v>
                </c:pt>
                <c:pt idx="9696">
                  <c:v>5.2593585645044861E-3</c:v>
                </c:pt>
                <c:pt idx="9697">
                  <c:v>5.2588162507733556E-3</c:v>
                </c:pt>
                <c:pt idx="9698">
                  <c:v>5.2582740488710178E-3</c:v>
                </c:pt>
                <c:pt idx="9699">
                  <c:v>5.2577319587628867E-3</c:v>
                </c:pt>
                <c:pt idx="9700">
                  <c:v>5.2571899804143901E-3</c:v>
                </c:pt>
                <c:pt idx="9701">
                  <c:v>5.2566481137909706E-3</c:v>
                </c:pt>
                <c:pt idx="9702">
                  <c:v>5.2561063588580847E-3</c:v>
                </c:pt>
                <c:pt idx="9703">
                  <c:v>5.2555647155812036E-3</c:v>
                </c:pt>
                <c:pt idx="9704">
                  <c:v>5.2550231839258114E-3</c:v>
                </c:pt>
                <c:pt idx="9705">
                  <c:v>5.254481763857408E-3</c:v>
                </c:pt>
                <c:pt idx="9706">
                  <c:v>5.2539404553415062E-3</c:v>
                </c:pt>
                <c:pt idx="9707">
                  <c:v>5.2533992583436344E-3</c:v>
                </c:pt>
                <c:pt idx="9708">
                  <c:v>5.2528581728293333E-3</c:v>
                </c:pt>
                <c:pt idx="9709">
                  <c:v>5.2523171987641608E-3</c:v>
                </c:pt>
                <c:pt idx="9710">
                  <c:v>5.2517763361136852E-3</c:v>
                </c:pt>
                <c:pt idx="9711">
                  <c:v>5.251235584843493E-3</c:v>
                </c:pt>
                <c:pt idx="9712">
                  <c:v>5.2506949449191804E-3</c:v>
                </c:pt>
                <c:pt idx="9713">
                  <c:v>5.2501544163063617E-3</c:v>
                </c:pt>
                <c:pt idx="9714">
                  <c:v>5.2496139989706642E-3</c:v>
                </c:pt>
                <c:pt idx="9715">
                  <c:v>5.2490736928777273E-3</c:v>
                </c:pt>
                <c:pt idx="9716">
                  <c:v>5.248533497993208E-3</c:v>
                </c:pt>
                <c:pt idx="9717">
                  <c:v>5.2479934142827742E-3</c:v>
                </c:pt>
                <c:pt idx="9718">
                  <c:v>5.2474534417121105E-3</c:v>
                </c:pt>
                <c:pt idx="9719">
                  <c:v>5.2469135802469136E-3</c:v>
                </c:pt>
                <c:pt idx="9720">
                  <c:v>5.246373829852896E-3</c:v>
                </c:pt>
                <c:pt idx="9721">
                  <c:v>5.2458341904957828E-3</c:v>
                </c:pt>
                <c:pt idx="9722">
                  <c:v>5.2452946621413142E-3</c:v>
                </c:pt>
                <c:pt idx="9723">
                  <c:v>5.244755244755245E-3</c:v>
                </c:pt>
                <c:pt idx="9724">
                  <c:v>5.2442159383033421E-3</c:v>
                </c:pt>
                <c:pt idx="9725">
                  <c:v>5.2436767427513882E-3</c:v>
                </c:pt>
                <c:pt idx="9726">
                  <c:v>5.2431376580651798E-3</c:v>
                </c:pt>
                <c:pt idx="9727">
                  <c:v>5.2425986842105261E-3</c:v>
                </c:pt>
                <c:pt idx="9728">
                  <c:v>5.2420598211532533E-3</c:v>
                </c:pt>
                <c:pt idx="9729">
                  <c:v>5.2415210688591986E-3</c:v>
                </c:pt>
                <c:pt idx="9730">
                  <c:v>5.2409824272942147E-3</c:v>
                </c:pt>
                <c:pt idx="9731">
                  <c:v>5.2404438964241675E-3</c:v>
                </c:pt>
                <c:pt idx="9732">
                  <c:v>5.2399054762149386E-3</c:v>
                </c:pt>
                <c:pt idx="9733">
                  <c:v>5.2393671666324223E-3</c:v>
                </c:pt>
                <c:pt idx="9734">
                  <c:v>5.2388289676425269E-3</c:v>
                </c:pt>
                <c:pt idx="9735">
                  <c:v>5.2382908792111748E-3</c:v>
                </c:pt>
                <c:pt idx="9736">
                  <c:v>5.2377529013043029E-3</c:v>
                </c:pt>
                <c:pt idx="9737">
                  <c:v>5.2372150338878621E-3</c:v>
                </c:pt>
                <c:pt idx="9738">
                  <c:v>5.2366772769278161E-3</c:v>
                </c:pt>
                <c:pt idx="9739">
                  <c:v>5.2361396303901436E-3</c:v>
                </c:pt>
                <c:pt idx="9740">
                  <c:v>5.235602094240838E-3</c:v>
                </c:pt>
                <c:pt idx="9741">
                  <c:v>5.2350646684459047E-3</c:v>
                </c:pt>
                <c:pt idx="9742">
                  <c:v>5.234527352971364E-3</c:v>
                </c:pt>
                <c:pt idx="9743">
                  <c:v>5.2339901477832509E-3</c:v>
                </c:pt>
                <c:pt idx="9744">
                  <c:v>5.2334530528476142E-3</c:v>
                </c:pt>
                <c:pt idx="9745">
                  <c:v>5.2329160681305149E-3</c:v>
                </c:pt>
                <c:pt idx="9746">
                  <c:v>5.2323791935980305E-3</c:v>
                </c:pt>
                <c:pt idx="9747">
                  <c:v>5.2318424292162498E-3</c:v>
                </c:pt>
                <c:pt idx="9748">
                  <c:v>5.2313057749512771E-3</c:v>
                </c:pt>
                <c:pt idx="9749">
                  <c:v>5.2307692307692307E-3</c:v>
                </c:pt>
                <c:pt idx="9750">
                  <c:v>5.2302327966362427E-3</c:v>
                </c:pt>
                <c:pt idx="9751">
                  <c:v>5.2296964725184573E-3</c:v>
                </c:pt>
                <c:pt idx="9752">
                  <c:v>5.2291602583820363E-3</c:v>
                </c:pt>
                <c:pt idx="9753">
                  <c:v>5.2286241541931516E-3</c:v>
                </c:pt>
                <c:pt idx="9754">
                  <c:v>5.2280881599179908E-3</c:v>
                </c:pt>
                <c:pt idx="9755">
                  <c:v>5.2275522755227555E-3</c:v>
                </c:pt>
                <c:pt idx="9756">
                  <c:v>5.2270165009736603E-3</c:v>
                </c:pt>
                <c:pt idx="9757">
                  <c:v>5.2264808362369342E-3</c:v>
                </c:pt>
                <c:pt idx="9758">
                  <c:v>5.2259452812788197E-3</c:v>
                </c:pt>
                <c:pt idx="9759">
                  <c:v>5.2254098360655738E-3</c:v>
                </c:pt>
                <c:pt idx="9760">
                  <c:v>5.2248745005634666E-3</c:v>
                </c:pt>
                <c:pt idx="9761">
                  <c:v>5.2243392747387827E-3</c:v>
                </c:pt>
                <c:pt idx="9762">
                  <c:v>5.2238041585578199E-3</c:v>
                </c:pt>
                <c:pt idx="9763">
                  <c:v>5.223269151986891E-3</c:v>
                </c:pt>
                <c:pt idx="9764">
                  <c:v>5.2227342549923195E-3</c:v>
                </c:pt>
                <c:pt idx="9765">
                  <c:v>5.2221994675404467E-3</c:v>
                </c:pt>
                <c:pt idx="9766">
                  <c:v>5.2216647895976243E-3</c:v>
                </c:pt>
                <c:pt idx="9767">
                  <c:v>5.2211302211302209E-3</c:v>
                </c:pt>
                <c:pt idx="9768">
                  <c:v>5.220595762104617E-3</c:v>
                </c:pt>
                <c:pt idx="9769">
                  <c:v>5.2200614124872056E-3</c:v>
                </c:pt>
                <c:pt idx="9770">
                  <c:v>5.2195271722443965E-3</c:v>
                </c:pt>
                <c:pt idx="9771">
                  <c:v>5.2189930413426115E-3</c:v>
                </c:pt>
                <c:pt idx="9772">
                  <c:v>5.2184590197482863E-3</c:v>
                </c:pt>
                <c:pt idx="9773">
                  <c:v>5.2179251074278695E-3</c:v>
                </c:pt>
                <c:pt idx="9774">
                  <c:v>5.2173913043478265E-3</c:v>
                </c:pt>
                <c:pt idx="9775">
                  <c:v>5.2168576104746319E-3</c:v>
                </c:pt>
                <c:pt idx="9776">
                  <c:v>5.2163240257747778E-3</c:v>
                </c:pt>
                <c:pt idx="9777">
                  <c:v>5.2157905502147675E-3</c:v>
                </c:pt>
                <c:pt idx="9778">
                  <c:v>5.215257183761121E-3</c:v>
                </c:pt>
                <c:pt idx="9779">
                  <c:v>5.2147239263803684E-3</c:v>
                </c:pt>
                <c:pt idx="9780">
                  <c:v>5.2141907780390555E-3</c:v>
                </c:pt>
                <c:pt idx="9781">
                  <c:v>5.2136577387037414E-3</c:v>
                </c:pt>
                <c:pt idx="9782">
                  <c:v>5.2131248083409996E-3</c:v>
                </c:pt>
                <c:pt idx="9783">
                  <c:v>5.2125919869174158E-3</c:v>
                </c:pt>
                <c:pt idx="9784">
                  <c:v>5.2120592743995914E-3</c:v>
                </c:pt>
                <c:pt idx="9785">
                  <c:v>5.2115266707541382E-3</c:v>
                </c:pt>
                <c:pt idx="9786">
                  <c:v>5.2109941759476853E-3</c:v>
                </c:pt>
                <c:pt idx="9787">
                  <c:v>5.210461789946874E-3</c:v>
                </c:pt>
                <c:pt idx="9788">
                  <c:v>5.2099295127183576E-3</c:v>
                </c:pt>
                <c:pt idx="9789">
                  <c:v>5.2093973442288045E-3</c:v>
                </c:pt>
                <c:pt idx="9790">
                  <c:v>5.2088652844448982E-3</c:v>
                </c:pt>
                <c:pt idx="9791">
                  <c:v>5.208333333333333E-3</c:v>
                </c:pt>
                <c:pt idx="9792">
                  <c:v>5.2078014908608188E-3</c:v>
                </c:pt>
                <c:pt idx="9793">
                  <c:v>5.2072697569940781E-3</c:v>
                </c:pt>
                <c:pt idx="9794">
                  <c:v>5.206738131699847E-3</c:v>
                </c:pt>
                <c:pt idx="9795">
                  <c:v>5.2062066149448751E-3</c:v>
                </c:pt>
                <c:pt idx="9796">
                  <c:v>5.2056752066959276E-3</c:v>
                </c:pt>
                <c:pt idx="9797">
                  <c:v>5.2051439069197795E-3</c:v>
                </c:pt>
                <c:pt idx="9798">
                  <c:v>5.2046127155832228E-3</c:v>
                </c:pt>
                <c:pt idx="9799">
                  <c:v>5.2040816326530612E-3</c:v>
                </c:pt>
                <c:pt idx="9800">
                  <c:v>5.2035506580961127E-3</c:v>
                </c:pt>
                <c:pt idx="9801">
                  <c:v>5.2030197918792086E-3</c:v>
                </c:pt>
                <c:pt idx="9802">
                  <c:v>5.2024890339691932E-3</c:v>
                </c:pt>
                <c:pt idx="9803">
                  <c:v>5.2019583843329253E-3</c:v>
                </c:pt>
                <c:pt idx="9804">
                  <c:v>5.2014278429372771E-3</c:v>
                </c:pt>
                <c:pt idx="9805">
                  <c:v>5.2008974097491334E-3</c:v>
                </c:pt>
                <c:pt idx="9806">
                  <c:v>5.2003670847353932E-3</c:v>
                </c:pt>
                <c:pt idx="9807">
                  <c:v>5.1998368678629692E-3</c:v>
                </c:pt>
                <c:pt idx="9808">
                  <c:v>5.1993067590987872E-3</c:v>
                </c:pt>
                <c:pt idx="9809">
                  <c:v>5.1987767584097859E-3</c:v>
                </c:pt>
                <c:pt idx="9810">
                  <c:v>5.1982468657629189E-3</c:v>
                </c:pt>
                <c:pt idx="9811">
                  <c:v>5.1977170811251527E-3</c:v>
                </c:pt>
                <c:pt idx="9812">
                  <c:v>5.1971874044634669E-3</c:v>
                </c:pt>
                <c:pt idx="9813">
                  <c:v>5.1966578357448539E-3</c:v>
                </c:pt>
                <c:pt idx="9814">
                  <c:v>5.196128374936322E-3</c:v>
                </c:pt>
                <c:pt idx="9815">
                  <c:v>5.1955990220048896E-3</c:v>
                </c:pt>
                <c:pt idx="9816">
                  <c:v>5.195069776917592E-3</c:v>
                </c:pt>
                <c:pt idx="9817">
                  <c:v>5.1945406396414744E-3</c:v>
                </c:pt>
                <c:pt idx="9818">
                  <c:v>5.194011610143599E-3</c:v>
                </c:pt>
                <c:pt idx="9819">
                  <c:v>5.1934826883910387E-3</c:v>
                </c:pt>
                <c:pt idx="9820">
                  <c:v>5.1929538743508809E-3</c:v>
                </c:pt>
                <c:pt idx="9821">
                  <c:v>5.1924251679902264E-3</c:v>
                </c:pt>
                <c:pt idx="9822">
                  <c:v>5.1918965692761884E-3</c:v>
                </c:pt>
                <c:pt idx="9823">
                  <c:v>5.1913680781758955E-3</c:v>
                </c:pt>
                <c:pt idx="9824">
                  <c:v>5.1908396946564886E-3</c:v>
                </c:pt>
                <c:pt idx="9825">
                  <c:v>5.1903114186851208E-3</c:v>
                </c:pt>
                <c:pt idx="9826">
                  <c:v>5.1897832502289607E-3</c:v>
                </c:pt>
                <c:pt idx="9827">
                  <c:v>5.189255189255189E-3</c:v>
                </c:pt>
                <c:pt idx="9828">
                  <c:v>5.1887272357310004E-3</c:v>
                </c:pt>
                <c:pt idx="9829">
                  <c:v>5.1881993896236009E-3</c:v>
                </c:pt>
                <c:pt idx="9830">
                  <c:v>5.1876716509002135E-3</c:v>
                </c:pt>
                <c:pt idx="9831">
                  <c:v>5.1871440195280713E-3</c:v>
                </c:pt>
                <c:pt idx="9832">
                  <c:v>5.1866164954744226E-3</c:v>
                </c:pt>
                <c:pt idx="9833">
                  <c:v>5.1860890787065288E-3</c:v>
                </c:pt>
                <c:pt idx="9834">
                  <c:v>5.1855617691916626E-3</c:v>
                </c:pt>
                <c:pt idx="9835">
                  <c:v>5.1850345668971124E-3</c:v>
                </c:pt>
                <c:pt idx="9836">
                  <c:v>5.1845074717901804E-3</c:v>
                </c:pt>
                <c:pt idx="9837">
                  <c:v>5.1839804838381782E-3</c:v>
                </c:pt>
                <c:pt idx="9838">
                  <c:v>5.1834536030084359E-3</c:v>
                </c:pt>
                <c:pt idx="9839">
                  <c:v>5.1829268292682929E-3</c:v>
                </c:pt>
                <c:pt idx="9840">
                  <c:v>5.1824001625851036E-3</c:v>
                </c:pt>
                <c:pt idx="9841">
                  <c:v>5.1818736029262341E-3</c:v>
                </c:pt>
                <c:pt idx="9842">
                  <c:v>5.1813471502590676E-3</c:v>
                </c:pt>
                <c:pt idx="9843">
                  <c:v>5.1808208045509953E-3</c:v>
                </c:pt>
                <c:pt idx="9844">
                  <c:v>5.1802945657694263E-3</c:v>
                </c:pt>
                <c:pt idx="9845">
                  <c:v>5.179768433881779E-3</c:v>
                </c:pt>
                <c:pt idx="9846">
                  <c:v>5.1792424088554891E-3</c:v>
                </c:pt>
                <c:pt idx="9847">
                  <c:v>5.178716490658002E-3</c:v>
                </c:pt>
                <c:pt idx="9848">
                  <c:v>5.1781906792567776E-3</c:v>
                </c:pt>
                <c:pt idx="9849">
                  <c:v>5.1776649746192891E-3</c:v>
                </c:pt>
                <c:pt idx="9850">
                  <c:v>5.1771393767130244E-3</c:v>
                </c:pt>
                <c:pt idx="9851">
                  <c:v>5.1766138855054815E-3</c:v>
                </c:pt>
                <c:pt idx="9852">
                  <c:v>5.1760885009641735E-3</c:v>
                </c:pt>
                <c:pt idx="9853">
                  <c:v>5.1755632230566263E-3</c:v>
                </c:pt>
                <c:pt idx="9854">
                  <c:v>5.1750380517503808E-3</c:v>
                </c:pt>
                <c:pt idx="9855">
                  <c:v>5.174512987012987E-3</c:v>
                </c:pt>
                <c:pt idx="9856">
                  <c:v>5.1739880288120118E-3</c:v>
                </c:pt>
                <c:pt idx="9857">
                  <c:v>5.1734631771150332E-3</c:v>
                </c:pt>
                <c:pt idx="9858">
                  <c:v>5.172938431889644E-3</c:v>
                </c:pt>
                <c:pt idx="9859">
                  <c:v>5.1724137931034482E-3</c:v>
                </c:pt>
                <c:pt idx="9860">
                  <c:v>5.1718892607240646E-3</c:v>
                </c:pt>
                <c:pt idx="9861">
                  <c:v>5.171364834719124E-3</c:v>
                </c:pt>
                <c:pt idx="9862">
                  <c:v>5.1708405150562705E-3</c:v>
                </c:pt>
                <c:pt idx="9863">
                  <c:v>5.1703163017031628E-3</c:v>
                </c:pt>
                <c:pt idx="9864">
                  <c:v>5.1697921946274707E-3</c:v>
                </c:pt>
                <c:pt idx="9865">
                  <c:v>5.1692681937968782E-3</c:v>
                </c:pt>
                <c:pt idx="9866">
                  <c:v>5.168744299179082E-3</c:v>
                </c:pt>
                <c:pt idx="9867">
                  <c:v>5.168220510741792E-3</c:v>
                </c:pt>
                <c:pt idx="9868">
                  <c:v>5.1676968284527312E-3</c:v>
                </c:pt>
                <c:pt idx="9869">
                  <c:v>5.1671732522796353E-3</c:v>
                </c:pt>
                <c:pt idx="9870">
                  <c:v>5.1666497821902541E-3</c:v>
                </c:pt>
                <c:pt idx="9871">
                  <c:v>5.1661264181523505E-3</c:v>
                </c:pt>
                <c:pt idx="9872">
                  <c:v>5.1656031601336984E-3</c:v>
                </c:pt>
                <c:pt idx="9873">
                  <c:v>5.1650800081020866E-3</c:v>
                </c:pt>
                <c:pt idx="9874">
                  <c:v>5.1645569620253169E-3</c:v>
                </c:pt>
                <c:pt idx="9875">
                  <c:v>5.1640340218712033E-3</c:v>
                </c:pt>
                <c:pt idx="9876">
                  <c:v>5.1635111876075735E-3</c:v>
                </c:pt>
                <c:pt idx="9877">
                  <c:v>5.1629884592022677E-3</c:v>
                </c:pt>
                <c:pt idx="9878">
                  <c:v>5.1624658366231403E-3</c:v>
                </c:pt>
                <c:pt idx="9879">
                  <c:v>5.1619433198380566E-3</c:v>
                </c:pt>
                <c:pt idx="9880">
                  <c:v>5.1614209088148974E-3</c:v>
                </c:pt>
                <c:pt idx="9881">
                  <c:v>5.1608986035215545E-3</c:v>
                </c:pt>
                <c:pt idx="9882">
                  <c:v>5.160376403925933E-3</c:v>
                </c:pt>
                <c:pt idx="9883">
                  <c:v>5.1598543099959527E-3</c:v>
                </c:pt>
                <c:pt idx="9884">
                  <c:v>5.1593323216995446E-3</c:v>
                </c:pt>
                <c:pt idx="9885">
                  <c:v>5.1588104390046527E-3</c:v>
                </c:pt>
                <c:pt idx="9886">
                  <c:v>5.158288661879235E-3</c:v>
                </c:pt>
                <c:pt idx="9887">
                  <c:v>5.1577669902912624E-3</c:v>
                </c:pt>
                <c:pt idx="9888">
                  <c:v>5.1572454242087172E-3</c:v>
                </c:pt>
                <c:pt idx="9889">
                  <c:v>5.1567239635995953E-3</c:v>
                </c:pt>
                <c:pt idx="9890">
                  <c:v>5.1562026084319076E-3</c:v>
                </c:pt>
                <c:pt idx="9891">
                  <c:v>5.1556813586736755E-3</c:v>
                </c:pt>
                <c:pt idx="9892">
                  <c:v>5.1551602142929347E-3</c:v>
                </c:pt>
                <c:pt idx="9893">
                  <c:v>5.1546391752577319E-3</c:v>
                </c:pt>
                <c:pt idx="9894">
                  <c:v>5.1541182415361297E-3</c:v>
                </c:pt>
                <c:pt idx="9895">
                  <c:v>5.1535974130962007E-3</c:v>
                </c:pt>
                <c:pt idx="9896">
                  <c:v>5.153076689906032E-3</c:v>
                </c:pt>
                <c:pt idx="9897">
                  <c:v>5.1525560719337237E-3</c:v>
                </c:pt>
                <c:pt idx="9898">
                  <c:v>5.1520355591473882E-3</c:v>
                </c:pt>
                <c:pt idx="9899">
                  <c:v>5.1515151515151517E-3</c:v>
                </c:pt>
                <c:pt idx="9900">
                  <c:v>5.1509948490051508E-3</c:v>
                </c:pt>
                <c:pt idx="9901">
                  <c:v>5.1504746515855385E-3</c:v>
                </c:pt>
                <c:pt idx="9902">
                  <c:v>5.1499545592244775E-3</c:v>
                </c:pt>
                <c:pt idx="9903">
                  <c:v>5.1494345718901451E-3</c:v>
                </c:pt>
                <c:pt idx="9904">
                  <c:v>5.1489146895507317E-3</c:v>
                </c:pt>
                <c:pt idx="9905">
                  <c:v>5.1483949121744399E-3</c:v>
                </c:pt>
                <c:pt idx="9906">
                  <c:v>5.1478752397294842E-3</c:v>
                </c:pt>
                <c:pt idx="9907">
                  <c:v>5.1473556721840933E-3</c:v>
                </c:pt>
                <c:pt idx="9908">
                  <c:v>5.1468362095065095E-3</c:v>
                </c:pt>
                <c:pt idx="9909">
                  <c:v>5.1463168516649848E-3</c:v>
                </c:pt>
                <c:pt idx="9910">
                  <c:v>5.1457975986277877E-3</c:v>
                </c:pt>
                <c:pt idx="9911">
                  <c:v>5.145278450363196E-3</c:v>
                </c:pt>
                <c:pt idx="9912">
                  <c:v>5.1447594068395035E-3</c:v>
                </c:pt>
                <c:pt idx="9913">
                  <c:v>5.144240468025015E-3</c:v>
                </c:pt>
                <c:pt idx="9914">
                  <c:v>5.1437216338880484E-3</c:v>
                </c:pt>
                <c:pt idx="9915">
                  <c:v>5.1432029043969344E-3</c:v>
                </c:pt>
                <c:pt idx="9916">
                  <c:v>5.1426842795200163E-3</c:v>
                </c:pt>
                <c:pt idx="9917">
                  <c:v>5.14216575922565E-3</c:v>
                </c:pt>
                <c:pt idx="9918">
                  <c:v>5.1416473434822063E-3</c:v>
                </c:pt>
                <c:pt idx="9919">
                  <c:v>5.1411290322580646E-3</c:v>
                </c:pt>
                <c:pt idx="9920">
                  <c:v>5.140610825521621E-3</c:v>
                </c:pt>
                <c:pt idx="9921">
                  <c:v>5.1400927232412817E-3</c:v>
                </c:pt>
                <c:pt idx="9922">
                  <c:v>5.1395747253854679E-3</c:v>
                </c:pt>
                <c:pt idx="9923">
                  <c:v>5.1390568319226119E-3</c:v>
                </c:pt>
                <c:pt idx="9924">
                  <c:v>5.1385390428211591E-3</c:v>
                </c:pt>
                <c:pt idx="9925">
                  <c:v>5.138021358049567E-3</c:v>
                </c:pt>
                <c:pt idx="9926">
                  <c:v>5.137503777576307E-3</c:v>
                </c:pt>
                <c:pt idx="9927">
                  <c:v>5.1369863013698627E-3</c:v>
                </c:pt>
                <c:pt idx="9928">
                  <c:v>5.1364689293987307E-3</c:v>
                </c:pt>
                <c:pt idx="9929">
                  <c:v>5.1359516616314204E-3</c:v>
                </c:pt>
                <c:pt idx="9930">
                  <c:v>5.1354344980364518E-3</c:v>
                </c:pt>
                <c:pt idx="9931">
                  <c:v>5.1349174385823598E-3</c:v>
                </c:pt>
                <c:pt idx="9932">
                  <c:v>5.1344004832376928E-3</c:v>
                </c:pt>
                <c:pt idx="9933">
                  <c:v>5.1338836319710091E-3</c:v>
                </c:pt>
                <c:pt idx="9934">
                  <c:v>5.1333668847508805E-3</c:v>
                </c:pt>
                <c:pt idx="9935">
                  <c:v>5.132850241545894E-3</c:v>
                </c:pt>
                <c:pt idx="9936">
                  <c:v>5.1323337023246457E-3</c:v>
                </c:pt>
                <c:pt idx="9937">
                  <c:v>5.1318172670557459E-3</c:v>
                </c:pt>
                <c:pt idx="9938">
                  <c:v>5.1313009357078177E-3</c:v>
                </c:pt>
                <c:pt idx="9939">
                  <c:v>5.1307847082494966E-3</c:v>
                </c:pt>
                <c:pt idx="9940">
                  <c:v>5.1302685846494316E-3</c:v>
                </c:pt>
                <c:pt idx="9941">
                  <c:v>5.1297525648762825E-3</c:v>
                </c:pt>
                <c:pt idx="9942">
                  <c:v>5.1292366488987226E-3</c:v>
                </c:pt>
                <c:pt idx="9943">
                  <c:v>5.1287208366854386E-3</c:v>
                </c:pt>
                <c:pt idx="9944">
                  <c:v>5.1282051282051282E-3</c:v>
                </c:pt>
                <c:pt idx="9945">
                  <c:v>5.127689523426503E-3</c:v>
                </c:pt>
                <c:pt idx="9946">
                  <c:v>5.1271740223182869E-3</c:v>
                </c:pt>
                <c:pt idx="9947">
                  <c:v>5.1266586248492159E-3</c:v>
                </c:pt>
                <c:pt idx="9948">
                  <c:v>5.1261433309880387E-3</c:v>
                </c:pt>
                <c:pt idx="9949">
                  <c:v>5.1256281407035175E-3</c:v>
                </c:pt>
                <c:pt idx="9950">
                  <c:v>5.1251130539644255E-3</c:v>
                </c:pt>
                <c:pt idx="9951">
                  <c:v>5.1245980707395498E-3</c:v>
                </c:pt>
                <c:pt idx="9952">
                  <c:v>5.1240831909976888E-3</c:v>
                </c:pt>
                <c:pt idx="9953">
                  <c:v>5.1235684147076556E-3</c:v>
                </c:pt>
                <c:pt idx="9954">
                  <c:v>5.123053741838272E-3</c:v>
                </c:pt>
                <c:pt idx="9955">
                  <c:v>5.1225391723583764E-3</c:v>
                </c:pt>
                <c:pt idx="9956">
                  <c:v>5.1220247062368184E-3</c:v>
                </c:pt>
                <c:pt idx="9957">
                  <c:v>5.1215103434424586E-3</c:v>
                </c:pt>
                <c:pt idx="9958">
                  <c:v>5.1209960839441711E-3</c:v>
                </c:pt>
                <c:pt idx="9959">
                  <c:v>5.1204819277108436E-3</c:v>
                </c:pt>
                <c:pt idx="9960">
                  <c:v>5.1199678747113741E-3</c:v>
                </c:pt>
                <c:pt idx="9961">
                  <c:v>5.1194539249146756E-3</c:v>
                </c:pt>
                <c:pt idx="9962">
                  <c:v>5.1189400782896714E-3</c:v>
                </c:pt>
                <c:pt idx="9963">
                  <c:v>5.1184263348052995E-3</c:v>
                </c:pt>
                <c:pt idx="9964">
                  <c:v>5.1179126944305067E-3</c:v>
                </c:pt>
                <c:pt idx="9965">
                  <c:v>5.1173991571342569E-3</c:v>
                </c:pt>
                <c:pt idx="9966">
                  <c:v>5.1168857228855221E-3</c:v>
                </c:pt>
                <c:pt idx="9967">
                  <c:v>5.1163723916532906E-3</c:v>
                </c:pt>
                <c:pt idx="9968">
                  <c:v>5.1158591634065604E-3</c:v>
                </c:pt>
                <c:pt idx="9969">
                  <c:v>5.1153460381143431E-3</c:v>
                </c:pt>
                <c:pt idx="9970">
                  <c:v>5.1148330157456626E-3</c:v>
                </c:pt>
                <c:pt idx="9971">
                  <c:v>5.1143200962695552E-3</c:v>
                </c:pt>
                <c:pt idx="9972">
                  <c:v>5.1138072796550688E-3</c:v>
                </c:pt>
                <c:pt idx="9973">
                  <c:v>5.1132945658712656E-3</c:v>
                </c:pt>
                <c:pt idx="9974">
                  <c:v>5.1127819548872182E-3</c:v>
                </c:pt>
                <c:pt idx="9975">
                  <c:v>5.1122694466720128E-3</c:v>
                </c:pt>
                <c:pt idx="9976">
                  <c:v>5.1117570411947479E-3</c:v>
                </c:pt>
                <c:pt idx="9977">
                  <c:v>5.1112447384245342E-3</c:v>
                </c:pt>
                <c:pt idx="9978">
                  <c:v>5.1107325383304937E-3</c:v>
                </c:pt>
                <c:pt idx="9979">
                  <c:v>5.1102204408817638E-3</c:v>
                </c:pt>
                <c:pt idx="9980">
                  <c:v>5.1097084460474899E-3</c:v>
                </c:pt>
                <c:pt idx="9981">
                  <c:v>5.1091965537968347E-3</c:v>
                </c:pt>
                <c:pt idx="9982">
                  <c:v>5.2088550535911047E-3</c:v>
                </c:pt>
                <c:pt idx="9983">
                  <c:v>5.208333333333333E-3</c:v>
                </c:pt>
                <c:pt idx="9984">
                  <c:v>5.2078117175763643E-3</c:v>
                </c:pt>
                <c:pt idx="9985">
                  <c:v>5.2072902062888045E-3</c:v>
                </c:pt>
                <c:pt idx="9986">
                  <c:v>5.2067687994392714E-3</c:v>
                </c:pt>
                <c:pt idx="9987">
                  <c:v>5.2062474969963961E-3</c:v>
                </c:pt>
                <c:pt idx="9988">
                  <c:v>5.2057262989288217E-3</c:v>
                </c:pt>
                <c:pt idx="9989">
                  <c:v>5.2052052052052053E-3</c:v>
                </c:pt>
                <c:pt idx="9990">
                  <c:v>5.2046842157942152E-3</c:v>
                </c:pt>
                <c:pt idx="9991">
                  <c:v>5.2041633306645317E-3</c:v>
                </c:pt>
                <c:pt idx="9992">
                  <c:v>5.2036425497848492E-3</c:v>
                </c:pt>
                <c:pt idx="9993">
                  <c:v>5.2031218731238742E-3</c:v>
                </c:pt>
                <c:pt idx="9994">
                  <c:v>5.2026013006503252E-3</c:v>
                </c:pt>
                <c:pt idx="9995">
                  <c:v>5.202080832332933E-3</c:v>
                </c:pt>
                <c:pt idx="9996">
                  <c:v>5.2015604681404422E-3</c:v>
                </c:pt>
                <c:pt idx="9997">
                  <c:v>5.2010402080416079E-3</c:v>
                </c:pt>
                <c:pt idx="9998">
                  <c:v>5.2005200520052006E-3</c:v>
                </c:pt>
                <c:pt idx="9999">
                  <c:v>5.1999999999999998E-3</c:v>
                </c:pt>
                <c:pt idx="10000">
                  <c:v>5.1994800519948002E-3</c:v>
                </c:pt>
                <c:pt idx="10001">
                  <c:v>5.1989602079584082E-3</c:v>
                </c:pt>
                <c:pt idx="10002">
                  <c:v>5.198440467859642E-3</c:v>
                </c:pt>
                <c:pt idx="10003">
                  <c:v>5.1979208316673331E-3</c:v>
                </c:pt>
                <c:pt idx="10004">
                  <c:v>5.1974012993503248E-3</c:v>
                </c:pt>
                <c:pt idx="10005">
                  <c:v>5.1968818708774739E-3</c:v>
                </c:pt>
                <c:pt idx="10006">
                  <c:v>5.1963625462176479E-3</c:v>
                </c:pt>
                <c:pt idx="10007">
                  <c:v>5.1958433253397286E-3</c:v>
                </c:pt>
                <c:pt idx="10008">
                  <c:v>5.1953242082126089E-3</c:v>
                </c:pt>
                <c:pt idx="10009">
                  <c:v>5.1948051948051948E-3</c:v>
                </c:pt>
                <c:pt idx="10010">
                  <c:v>5.1942862850864052E-3</c:v>
                </c:pt>
                <c:pt idx="10011">
                  <c:v>5.1937674790251695E-3</c:v>
                </c:pt>
                <c:pt idx="10012">
                  <c:v>5.1932487765904327E-3</c:v>
                </c:pt>
                <c:pt idx="10013">
                  <c:v>5.1927301777511484E-3</c:v>
                </c:pt>
                <c:pt idx="10014">
                  <c:v>5.1922116824762859E-3</c:v>
                </c:pt>
                <c:pt idx="10015">
                  <c:v>5.1916932907348241E-3</c:v>
                </c:pt>
                <c:pt idx="10016">
                  <c:v>5.1911750024957572E-3</c:v>
                </c:pt>
                <c:pt idx="10017">
                  <c:v>5.1906568177280893E-3</c:v>
                </c:pt>
                <c:pt idx="10018">
                  <c:v>5.1901387364008383E-3</c:v>
                </c:pt>
                <c:pt idx="10019">
                  <c:v>5.189620758483034E-3</c:v>
                </c:pt>
                <c:pt idx="10020">
                  <c:v>5.1891028839437178E-3</c:v>
                </c:pt>
                <c:pt idx="10021">
                  <c:v>5.1885851127519457E-3</c:v>
                </c:pt>
                <c:pt idx="10022">
                  <c:v>5.1880674448767832E-3</c:v>
                </c:pt>
                <c:pt idx="10023">
                  <c:v>5.1875498802873106E-3</c:v>
                </c:pt>
                <c:pt idx="10024">
                  <c:v>5.1870324189526185E-3</c:v>
                </c:pt>
                <c:pt idx="10025">
                  <c:v>5.1865150608418117E-3</c:v>
                </c:pt>
                <c:pt idx="10026">
                  <c:v>5.185997805924005E-3</c:v>
                </c:pt>
                <c:pt idx="10027">
                  <c:v>5.185480654168329E-3</c:v>
                </c:pt>
                <c:pt idx="10028">
                  <c:v>5.1849636055439222E-3</c:v>
                </c:pt>
                <c:pt idx="10029">
                  <c:v>5.1844466600199403E-3</c:v>
                </c:pt>
                <c:pt idx="10030">
                  <c:v>5.1839298175655468E-3</c:v>
                </c:pt>
                <c:pt idx="10031">
                  <c:v>5.1834130781499201E-3</c:v>
                </c:pt>
                <c:pt idx="10032">
                  <c:v>5.1828964417422506E-3</c:v>
                </c:pt>
                <c:pt idx="10033">
                  <c:v>5.18237990831174E-3</c:v>
                </c:pt>
                <c:pt idx="10034">
                  <c:v>5.1818634778276031E-3</c:v>
                </c:pt>
                <c:pt idx="10035">
                  <c:v>5.1813471502590676E-3</c:v>
                </c:pt>
                <c:pt idx="10036">
                  <c:v>5.1808309255753715E-3</c:v>
                </c:pt>
                <c:pt idx="10037">
                  <c:v>5.1803148037457662E-3</c:v>
                </c:pt>
                <c:pt idx="10038">
                  <c:v>5.1797987847395158E-3</c:v>
                </c:pt>
                <c:pt idx="10039">
                  <c:v>5.1792828685258965E-3</c:v>
                </c:pt>
                <c:pt idx="10040">
                  <c:v>5.178767055074196E-3</c:v>
                </c:pt>
                <c:pt idx="10041">
                  <c:v>5.178251344353714E-3</c:v>
                </c:pt>
                <c:pt idx="10042">
                  <c:v>5.1777357363337649E-3</c:v>
                </c:pt>
                <c:pt idx="10043">
                  <c:v>5.177220230983672E-3</c:v>
                </c:pt>
                <c:pt idx="10044">
                  <c:v>5.1767048282727723E-3</c:v>
                </c:pt>
                <c:pt idx="10045">
                  <c:v>5.1761895281704157E-3</c:v>
                </c:pt>
                <c:pt idx="10046">
                  <c:v>5.1756743306459636E-3</c:v>
                </c:pt>
                <c:pt idx="10047">
                  <c:v>5.1751592356687895E-3</c:v>
                </c:pt>
                <c:pt idx="10048">
                  <c:v>5.1746442432082798E-3</c:v>
                </c:pt>
                <c:pt idx="10049">
                  <c:v>5.1741293532338306E-3</c:v>
                </c:pt>
                <c:pt idx="10050">
                  <c:v>5.1736145657148543E-3</c:v>
                </c:pt>
                <c:pt idx="10051">
                  <c:v>5.1730998806207721E-3</c:v>
                </c:pt>
                <c:pt idx="10052">
                  <c:v>5.172585297921019E-3</c:v>
                </c:pt>
                <c:pt idx="10053">
                  <c:v>5.1720708175850404E-3</c:v>
                </c:pt>
                <c:pt idx="10054">
                  <c:v>5.1715564395822975E-3</c:v>
                </c:pt>
                <c:pt idx="10055">
                  <c:v>5.1710421638822592E-3</c:v>
                </c:pt>
                <c:pt idx="10056">
                  <c:v>5.1705279904544097E-3</c:v>
                </c:pt>
                <c:pt idx="10057">
                  <c:v>5.1700139192682442E-3</c:v>
                </c:pt>
                <c:pt idx="10058">
                  <c:v>5.1694999502932696E-3</c:v>
                </c:pt>
                <c:pt idx="10059">
                  <c:v>5.1689860834990059E-3</c:v>
                </c:pt>
                <c:pt idx="10060">
                  <c:v>5.1684723188549844E-3</c:v>
                </c:pt>
                <c:pt idx="10061">
                  <c:v>5.1679586563307496E-3</c:v>
                </c:pt>
                <c:pt idx="10062">
                  <c:v>5.167445095895856E-3</c:v>
                </c:pt>
                <c:pt idx="10063">
                  <c:v>5.1669316375198724E-3</c:v>
                </c:pt>
                <c:pt idx="10064">
                  <c:v>5.1664182811723795E-3</c:v>
                </c:pt>
                <c:pt idx="10065">
                  <c:v>5.1659050268229685E-3</c:v>
                </c:pt>
                <c:pt idx="10066">
                  <c:v>5.1653918744412435E-3</c:v>
                </c:pt>
                <c:pt idx="10067">
                  <c:v>5.1648788239968216E-3</c:v>
                </c:pt>
                <c:pt idx="10068">
                  <c:v>5.1643658754593307E-3</c:v>
                </c:pt>
                <c:pt idx="10069">
                  <c:v>5.1638530287984111E-3</c:v>
                </c:pt>
                <c:pt idx="10070">
                  <c:v>5.1633402839837157E-3</c:v>
                </c:pt>
                <c:pt idx="10071">
                  <c:v>5.1628276409849084E-3</c:v>
                </c:pt>
                <c:pt idx="10072">
                  <c:v>5.1623150997716664E-3</c:v>
                </c:pt>
                <c:pt idx="10073">
                  <c:v>5.1618026603136788E-3</c:v>
                </c:pt>
                <c:pt idx="10074">
                  <c:v>5.1612903225806452E-3</c:v>
                </c:pt>
                <c:pt idx="10075">
                  <c:v>5.160778086542279E-3</c:v>
                </c:pt>
                <c:pt idx="10076">
                  <c:v>5.1602659521683041E-3</c:v>
                </c:pt>
                <c:pt idx="10077">
                  <c:v>5.1597539194284583E-3</c:v>
                </c:pt>
                <c:pt idx="10078">
                  <c:v>5.1592419882924897E-3</c:v>
                </c:pt>
                <c:pt idx="10079">
                  <c:v>5.1587301587301586E-3</c:v>
                </c:pt>
                <c:pt idx="10080">
                  <c:v>5.1582184307112392E-3</c:v>
                </c:pt>
                <c:pt idx="10081">
                  <c:v>5.1577068042055144E-3</c:v>
                </c:pt>
                <c:pt idx="10082">
                  <c:v>5.1571952791827826E-3</c:v>
                </c:pt>
                <c:pt idx="10083">
                  <c:v>5.1566838556128518E-3</c:v>
                </c:pt>
                <c:pt idx="10084">
                  <c:v>5.2553296975706492E-3</c:v>
                </c:pt>
                <c:pt idx="10085">
                  <c:v>5.2548086456474319E-3</c:v>
                </c:pt>
                <c:pt idx="10086">
                  <c:v>5.2542876970357883E-3</c:v>
                </c:pt>
                <c:pt idx="10087">
                  <c:v>5.2537668517049965E-3</c:v>
                </c:pt>
                <c:pt idx="10088">
                  <c:v>5.2532461096243431E-3</c:v>
                </c:pt>
                <c:pt idx="10089">
                  <c:v>5.2527254707631322E-3</c:v>
                </c:pt>
                <c:pt idx="10090">
                  <c:v>5.2522049350906749E-3</c:v>
                </c:pt>
                <c:pt idx="10091">
                  <c:v>5.2516845025762978E-3</c:v>
                </c:pt>
                <c:pt idx="10092">
                  <c:v>5.2511641731893387E-3</c:v>
                </c:pt>
                <c:pt idx="10093">
                  <c:v>5.2506439468991478E-3</c:v>
                </c:pt>
                <c:pt idx="10094">
                  <c:v>5.2501238236750871E-3</c:v>
                </c:pt>
                <c:pt idx="10095">
                  <c:v>5.2496038034865293E-3</c:v>
                </c:pt>
                <c:pt idx="10096">
                  <c:v>5.2490838863028626E-3</c:v>
                </c:pt>
                <c:pt idx="10097">
                  <c:v>5.2485640720934838E-3</c:v>
                </c:pt>
                <c:pt idx="10098">
                  <c:v>5.2480443608278046E-3</c:v>
                </c:pt>
                <c:pt idx="10099">
                  <c:v>5.2475247524752478E-3</c:v>
                </c:pt>
                <c:pt idx="10100">
                  <c:v>5.2470052470052469E-3</c:v>
                </c:pt>
                <c:pt idx="10101">
                  <c:v>5.2464858443872497E-3</c:v>
                </c:pt>
                <c:pt idx="10102">
                  <c:v>5.2459665445907157E-3</c:v>
                </c:pt>
                <c:pt idx="10103">
                  <c:v>5.2454473475851146E-3</c:v>
                </c:pt>
                <c:pt idx="10104">
                  <c:v>5.2449282533399309E-3</c:v>
                </c:pt>
                <c:pt idx="10105">
                  <c:v>5.2444092618246585E-3</c:v>
                </c:pt>
                <c:pt idx="10106">
                  <c:v>5.2438903730088055E-3</c:v>
                </c:pt>
                <c:pt idx="10107">
                  <c:v>5.2433715868618917E-3</c:v>
                </c:pt>
                <c:pt idx="10108">
                  <c:v>5.2428529033534477E-3</c:v>
                </c:pt>
                <c:pt idx="10109">
                  <c:v>5.2423343224530169E-3</c:v>
                </c:pt>
                <c:pt idx="10110">
                  <c:v>5.241815844130155E-3</c:v>
                </c:pt>
                <c:pt idx="10111">
                  <c:v>5.2412974683544306E-3</c:v>
                </c:pt>
                <c:pt idx="10112">
                  <c:v>5.2407791950954217E-3</c:v>
                </c:pt>
                <c:pt idx="10113">
                  <c:v>5.2402610243227213E-3</c:v>
                </c:pt>
                <c:pt idx="10114">
                  <c:v>5.2397429560059319E-3</c:v>
                </c:pt>
                <c:pt idx="10115">
                  <c:v>5.2392249901146697E-3</c:v>
                </c:pt>
                <c:pt idx="10116">
                  <c:v>5.2387071266185624E-3</c:v>
                </c:pt>
                <c:pt idx="10117">
                  <c:v>5.2381893654872506E-3</c:v>
                </c:pt>
                <c:pt idx="10118">
                  <c:v>5.2376717066903843E-3</c:v>
                </c:pt>
                <c:pt idx="10119">
                  <c:v>5.2371541501976286E-3</c:v>
                </c:pt>
                <c:pt idx="10120">
                  <c:v>5.2366366959786586E-3</c:v>
                </c:pt>
                <c:pt idx="10121">
                  <c:v>5.236119344003161E-3</c:v>
                </c:pt>
                <c:pt idx="10122">
                  <c:v>5.235602094240838E-3</c:v>
                </c:pt>
                <c:pt idx="10123">
                  <c:v>5.2350849466613987E-3</c:v>
                </c:pt>
                <c:pt idx="10124">
                  <c:v>5.2345679012345677E-3</c:v>
                </c:pt>
                <c:pt idx="10125">
                  <c:v>5.2340509579300813E-3</c:v>
                </c:pt>
                <c:pt idx="10126">
                  <c:v>5.2335341167176856E-3</c:v>
                </c:pt>
                <c:pt idx="10127">
                  <c:v>5.2330173775671403E-3</c:v>
                </c:pt>
                <c:pt idx="10128">
                  <c:v>5.2325007404482177E-3</c:v>
                </c:pt>
                <c:pt idx="10129">
                  <c:v>5.3307008884501484E-3</c:v>
                </c:pt>
                <c:pt idx="10130">
                  <c:v>5.3301747112822033E-3</c:v>
                </c:pt>
                <c:pt idx="10131">
                  <c:v>5.3296486379786814E-3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581-427D-A8B2-947EA01BA223}"/>
            </c:ext>
          </c:extLst>
        </c:ser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Data!$F$2:$F$10133</c:f>
              <c:numCache>
                <c:formatCode>0.000%</c:formatCode>
                <c:ptCount val="10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4.3103448275862068E-3</c:v>
                </c:pt>
                <c:pt idx="232">
                  <c:v>4.2918454935622317E-3</c:v>
                </c:pt>
                <c:pt idx="233">
                  <c:v>4.2735042735042739E-3</c:v>
                </c:pt>
                <c:pt idx="234">
                  <c:v>4.2553191489361703E-3</c:v>
                </c:pt>
                <c:pt idx="235">
                  <c:v>4.2372881355932203E-3</c:v>
                </c:pt>
                <c:pt idx="236">
                  <c:v>4.2194092827004216E-3</c:v>
                </c:pt>
                <c:pt idx="237">
                  <c:v>4.2016806722689074E-3</c:v>
                </c:pt>
                <c:pt idx="238">
                  <c:v>4.1841004184100415E-3</c:v>
                </c:pt>
                <c:pt idx="239">
                  <c:v>4.1666666666666666E-3</c:v>
                </c:pt>
                <c:pt idx="240">
                  <c:v>4.1493775933609959E-3</c:v>
                </c:pt>
                <c:pt idx="241">
                  <c:v>4.1322314049586778E-3</c:v>
                </c:pt>
                <c:pt idx="242">
                  <c:v>4.11522633744856E-3</c:v>
                </c:pt>
                <c:pt idx="243">
                  <c:v>4.0983606557377051E-3</c:v>
                </c:pt>
                <c:pt idx="244">
                  <c:v>4.0816326530612249E-3</c:v>
                </c:pt>
                <c:pt idx="245">
                  <c:v>4.0650406504065045E-3</c:v>
                </c:pt>
                <c:pt idx="246">
                  <c:v>4.048582995951417E-3</c:v>
                </c:pt>
                <c:pt idx="247">
                  <c:v>4.0322580645161289E-3</c:v>
                </c:pt>
                <c:pt idx="248">
                  <c:v>4.0160642570281121E-3</c:v>
                </c:pt>
                <c:pt idx="249">
                  <c:v>4.0000000000000001E-3</c:v>
                </c:pt>
                <c:pt idx="250">
                  <c:v>3.9840637450199202E-3</c:v>
                </c:pt>
                <c:pt idx="251">
                  <c:v>3.968253968253968E-3</c:v>
                </c:pt>
                <c:pt idx="252">
                  <c:v>3.952569169960474E-3</c:v>
                </c:pt>
                <c:pt idx="253">
                  <c:v>3.937007874015748E-3</c:v>
                </c:pt>
                <c:pt idx="254">
                  <c:v>3.9215686274509803E-3</c:v>
                </c:pt>
                <c:pt idx="255">
                  <c:v>3.90625E-3</c:v>
                </c:pt>
                <c:pt idx="256">
                  <c:v>3.8910505836575876E-3</c:v>
                </c:pt>
                <c:pt idx="257">
                  <c:v>3.875968992248062E-3</c:v>
                </c:pt>
                <c:pt idx="258">
                  <c:v>3.8610038610038611E-3</c:v>
                </c:pt>
                <c:pt idx="259">
                  <c:v>3.8461538461538464E-3</c:v>
                </c:pt>
                <c:pt idx="260">
                  <c:v>3.8314176245210726E-3</c:v>
                </c:pt>
                <c:pt idx="261">
                  <c:v>3.8167938931297708E-3</c:v>
                </c:pt>
                <c:pt idx="262">
                  <c:v>3.8022813688212928E-3</c:v>
                </c:pt>
                <c:pt idx="263">
                  <c:v>3.787878787878788E-3</c:v>
                </c:pt>
                <c:pt idx="264">
                  <c:v>3.7735849056603774E-3</c:v>
                </c:pt>
                <c:pt idx="265">
                  <c:v>3.7593984962406013E-3</c:v>
                </c:pt>
                <c:pt idx="266">
                  <c:v>3.7453183520599251E-3</c:v>
                </c:pt>
                <c:pt idx="267">
                  <c:v>3.7313432835820895E-3</c:v>
                </c:pt>
                <c:pt idx="268">
                  <c:v>3.7174721189591076E-3</c:v>
                </c:pt>
                <c:pt idx="269">
                  <c:v>3.7037037037037038E-3</c:v>
                </c:pt>
                <c:pt idx="270">
                  <c:v>3.6900369003690036E-3</c:v>
                </c:pt>
                <c:pt idx="271">
                  <c:v>3.6764705882352941E-3</c:v>
                </c:pt>
                <c:pt idx="272">
                  <c:v>3.663003663003663E-3</c:v>
                </c:pt>
                <c:pt idx="273">
                  <c:v>3.6496350364963502E-3</c:v>
                </c:pt>
                <c:pt idx="274">
                  <c:v>3.6363636363636364E-3</c:v>
                </c:pt>
                <c:pt idx="275">
                  <c:v>3.6231884057971015E-3</c:v>
                </c:pt>
                <c:pt idx="276">
                  <c:v>3.6101083032490976E-3</c:v>
                </c:pt>
                <c:pt idx="277">
                  <c:v>3.5971223021582736E-3</c:v>
                </c:pt>
                <c:pt idx="278">
                  <c:v>3.5842293906810036E-3</c:v>
                </c:pt>
                <c:pt idx="279">
                  <c:v>3.5714285714285713E-3</c:v>
                </c:pt>
                <c:pt idx="280">
                  <c:v>3.5587188612099642E-3</c:v>
                </c:pt>
                <c:pt idx="281">
                  <c:v>3.5460992907801418E-3</c:v>
                </c:pt>
                <c:pt idx="282">
                  <c:v>3.5335689045936395E-3</c:v>
                </c:pt>
                <c:pt idx="283">
                  <c:v>3.5211267605633804E-3</c:v>
                </c:pt>
                <c:pt idx="284">
                  <c:v>3.5087719298245615E-3</c:v>
                </c:pt>
                <c:pt idx="285">
                  <c:v>3.4965034965034965E-3</c:v>
                </c:pt>
                <c:pt idx="286">
                  <c:v>3.4843205574912892E-3</c:v>
                </c:pt>
                <c:pt idx="287">
                  <c:v>3.472222222222222E-3</c:v>
                </c:pt>
                <c:pt idx="288">
                  <c:v>3.4602076124567475E-3</c:v>
                </c:pt>
                <c:pt idx="289">
                  <c:v>3.4482758620689655E-3</c:v>
                </c:pt>
                <c:pt idx="290">
                  <c:v>3.4364261168384879E-3</c:v>
                </c:pt>
                <c:pt idx="291">
                  <c:v>3.4246575342465752E-3</c:v>
                </c:pt>
                <c:pt idx="292">
                  <c:v>3.4129692832764505E-3</c:v>
                </c:pt>
                <c:pt idx="293">
                  <c:v>3.4013605442176869E-3</c:v>
                </c:pt>
                <c:pt idx="294">
                  <c:v>3.3898305084745762E-3</c:v>
                </c:pt>
                <c:pt idx="295">
                  <c:v>3.3783783783783786E-3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1.9493177387914229E-3</c:v>
                </c:pt>
                <c:pt idx="513">
                  <c:v>1.9455252918287938E-3</c:v>
                </c:pt>
                <c:pt idx="514">
                  <c:v>1.9417475728155339E-3</c:v>
                </c:pt>
                <c:pt idx="515">
                  <c:v>1.937984496124031E-3</c:v>
                </c:pt>
                <c:pt idx="516">
                  <c:v>1.9342359767891683E-3</c:v>
                </c:pt>
                <c:pt idx="517">
                  <c:v>1.9305019305019305E-3</c:v>
                </c:pt>
                <c:pt idx="518">
                  <c:v>1.9267822736030828E-3</c:v>
                </c:pt>
                <c:pt idx="519">
                  <c:v>1.9230769230769232E-3</c:v>
                </c:pt>
                <c:pt idx="520">
                  <c:v>1.9193857965451055E-3</c:v>
                </c:pt>
                <c:pt idx="521">
                  <c:v>1.9157088122605363E-3</c:v>
                </c:pt>
                <c:pt idx="522">
                  <c:v>1.9120458891013384E-3</c:v>
                </c:pt>
                <c:pt idx="523">
                  <c:v>1.9083969465648854E-3</c:v>
                </c:pt>
                <c:pt idx="524">
                  <c:v>1.9047619047619048E-3</c:v>
                </c:pt>
                <c:pt idx="525">
                  <c:v>1.9011406844106464E-3</c:v>
                </c:pt>
                <c:pt idx="526">
                  <c:v>1.8975332068311196E-3</c:v>
                </c:pt>
                <c:pt idx="527">
                  <c:v>1.893939393939394E-3</c:v>
                </c:pt>
                <c:pt idx="528">
                  <c:v>1.890359168241966E-3</c:v>
                </c:pt>
                <c:pt idx="529">
                  <c:v>1.8867924528301887E-3</c:v>
                </c:pt>
                <c:pt idx="530">
                  <c:v>1.8832391713747645E-3</c:v>
                </c:pt>
                <c:pt idx="531">
                  <c:v>1.8796992481203006E-3</c:v>
                </c:pt>
                <c:pt idx="532">
                  <c:v>1.876172607879925E-3</c:v>
                </c:pt>
                <c:pt idx="533">
                  <c:v>1.8726591760299626E-3</c:v>
                </c:pt>
                <c:pt idx="534">
                  <c:v>1.869158878504673E-3</c:v>
                </c:pt>
                <c:pt idx="535">
                  <c:v>1.8656716417910447E-3</c:v>
                </c:pt>
                <c:pt idx="536">
                  <c:v>1.8621973929236499E-3</c:v>
                </c:pt>
                <c:pt idx="537">
                  <c:v>1.8587360594795538E-3</c:v>
                </c:pt>
                <c:pt idx="538">
                  <c:v>1.8552875695732839E-3</c:v>
                </c:pt>
                <c:pt idx="539">
                  <c:v>1.8518518518518519E-3</c:v>
                </c:pt>
                <c:pt idx="540">
                  <c:v>1.8484288354898336E-3</c:v>
                </c:pt>
                <c:pt idx="541">
                  <c:v>1.8450184501845018E-3</c:v>
                </c:pt>
                <c:pt idx="542">
                  <c:v>1.841620626151013E-3</c:v>
                </c:pt>
                <c:pt idx="543">
                  <c:v>1.838235294117647E-3</c:v>
                </c:pt>
                <c:pt idx="544">
                  <c:v>1.834862385321101E-3</c:v>
                </c:pt>
                <c:pt idx="545">
                  <c:v>1.8315018315018315E-3</c:v>
                </c:pt>
                <c:pt idx="546">
                  <c:v>1.8281535648994515E-3</c:v>
                </c:pt>
                <c:pt idx="547">
                  <c:v>1.8248175182481751E-3</c:v>
                </c:pt>
                <c:pt idx="548">
                  <c:v>1.8214936247723133E-3</c:v>
                </c:pt>
                <c:pt idx="549">
                  <c:v>1.8181818181818182E-3</c:v>
                </c:pt>
                <c:pt idx="550">
                  <c:v>1.8148820326678765E-3</c:v>
                </c:pt>
                <c:pt idx="551">
                  <c:v>1.8115942028985507E-3</c:v>
                </c:pt>
                <c:pt idx="552">
                  <c:v>1.8083182640144665E-3</c:v>
                </c:pt>
                <c:pt idx="553">
                  <c:v>1.8050541516245488E-3</c:v>
                </c:pt>
                <c:pt idx="554">
                  <c:v>1.8018018018018018E-3</c:v>
                </c:pt>
                <c:pt idx="555">
                  <c:v>1.7985611510791368E-3</c:v>
                </c:pt>
                <c:pt idx="556">
                  <c:v>1.7953321364452424E-3</c:v>
                </c:pt>
                <c:pt idx="557">
                  <c:v>1.7921146953405018E-3</c:v>
                </c:pt>
                <c:pt idx="558">
                  <c:v>1.7889087656529517E-3</c:v>
                </c:pt>
                <c:pt idx="559">
                  <c:v>1.7857142857142857E-3</c:v>
                </c:pt>
                <c:pt idx="560">
                  <c:v>1.7825311942959001E-3</c:v>
                </c:pt>
                <c:pt idx="561">
                  <c:v>1.7793594306049821E-3</c:v>
                </c:pt>
                <c:pt idx="562">
                  <c:v>1.7761989342806395E-3</c:v>
                </c:pt>
                <c:pt idx="563">
                  <c:v>1.7730496453900709E-3</c:v>
                </c:pt>
                <c:pt idx="564">
                  <c:v>1.7699115044247787E-3</c:v>
                </c:pt>
                <c:pt idx="565">
                  <c:v>1.7667844522968198E-3</c:v>
                </c:pt>
                <c:pt idx="566">
                  <c:v>1.7636684303350969E-3</c:v>
                </c:pt>
                <c:pt idx="567">
                  <c:v>1.7605633802816902E-3</c:v>
                </c:pt>
                <c:pt idx="568">
                  <c:v>1.7574692442882249E-3</c:v>
                </c:pt>
                <c:pt idx="569">
                  <c:v>1.7543859649122807E-3</c:v>
                </c:pt>
                <c:pt idx="570">
                  <c:v>1.7513134851138354E-3</c:v>
                </c:pt>
                <c:pt idx="571">
                  <c:v>1.7482517482517483E-3</c:v>
                </c:pt>
                <c:pt idx="572">
                  <c:v>1.7452006980802793E-3</c:v>
                </c:pt>
                <c:pt idx="573">
                  <c:v>1.7421602787456446E-3</c:v>
                </c:pt>
                <c:pt idx="574">
                  <c:v>1.7391304347826088E-3</c:v>
                </c:pt>
                <c:pt idx="575">
                  <c:v>1.736111111111111E-3</c:v>
                </c:pt>
                <c:pt idx="576">
                  <c:v>1.7331022530329288E-3</c:v>
                </c:pt>
                <c:pt idx="577">
                  <c:v>1.7301038062283738E-3</c:v>
                </c:pt>
                <c:pt idx="578">
                  <c:v>1.7271157167530224E-3</c:v>
                </c:pt>
                <c:pt idx="579">
                  <c:v>1.7241379310344827E-3</c:v>
                </c:pt>
                <c:pt idx="580">
                  <c:v>3.4423407917383822E-3</c:v>
                </c:pt>
                <c:pt idx="581">
                  <c:v>3.4364261168384879E-3</c:v>
                </c:pt>
                <c:pt idx="582">
                  <c:v>3.4305317324185248E-3</c:v>
                </c:pt>
                <c:pt idx="583">
                  <c:v>3.4246575342465752E-3</c:v>
                </c:pt>
                <c:pt idx="584">
                  <c:v>3.4188034188034188E-3</c:v>
                </c:pt>
                <c:pt idx="585">
                  <c:v>3.4129692832764505E-3</c:v>
                </c:pt>
                <c:pt idx="586">
                  <c:v>3.4071550255536627E-3</c:v>
                </c:pt>
                <c:pt idx="587">
                  <c:v>3.4013605442176869E-3</c:v>
                </c:pt>
                <c:pt idx="588">
                  <c:v>3.3955857385398981E-3</c:v>
                </c:pt>
                <c:pt idx="589">
                  <c:v>3.3898305084745762E-3</c:v>
                </c:pt>
                <c:pt idx="590">
                  <c:v>3.3840947546531302E-3</c:v>
                </c:pt>
                <c:pt idx="591">
                  <c:v>3.3783783783783786E-3</c:v>
                </c:pt>
                <c:pt idx="592">
                  <c:v>3.3726812816188868E-3</c:v>
                </c:pt>
                <c:pt idx="593">
                  <c:v>3.3670033670033669E-3</c:v>
                </c:pt>
                <c:pt idx="594">
                  <c:v>3.3613445378151263E-3</c:v>
                </c:pt>
                <c:pt idx="595">
                  <c:v>3.3557046979865771E-3</c:v>
                </c:pt>
                <c:pt idx="596">
                  <c:v>3.3500837520938024E-3</c:v>
                </c:pt>
                <c:pt idx="597">
                  <c:v>3.3444816053511705E-3</c:v>
                </c:pt>
                <c:pt idx="598">
                  <c:v>3.3388981636060101E-3</c:v>
                </c:pt>
                <c:pt idx="599">
                  <c:v>3.3333333333333335E-3</c:v>
                </c:pt>
                <c:pt idx="600">
                  <c:v>3.3277870216306157E-3</c:v>
                </c:pt>
                <c:pt idx="601">
                  <c:v>3.3222591362126247E-3</c:v>
                </c:pt>
                <c:pt idx="602">
                  <c:v>3.3167495854063019E-3</c:v>
                </c:pt>
                <c:pt idx="603">
                  <c:v>3.3112582781456954E-3</c:v>
                </c:pt>
                <c:pt idx="604">
                  <c:v>3.3057851239669421E-3</c:v>
                </c:pt>
                <c:pt idx="605">
                  <c:v>3.3003300330033004E-3</c:v>
                </c:pt>
                <c:pt idx="606">
                  <c:v>3.2948929159802307E-3</c:v>
                </c:pt>
                <c:pt idx="607">
                  <c:v>3.2894736842105261E-3</c:v>
                </c:pt>
                <c:pt idx="608">
                  <c:v>3.2840722495894909E-3</c:v>
                </c:pt>
                <c:pt idx="609">
                  <c:v>3.2786885245901639E-3</c:v>
                </c:pt>
                <c:pt idx="610">
                  <c:v>3.2733224222585926E-3</c:v>
                </c:pt>
                <c:pt idx="611">
                  <c:v>3.2679738562091504E-3</c:v>
                </c:pt>
                <c:pt idx="612">
                  <c:v>3.2626427406199023E-3</c:v>
                </c:pt>
                <c:pt idx="613">
                  <c:v>3.2573289902280132E-3</c:v>
                </c:pt>
                <c:pt idx="614">
                  <c:v>3.2520325203252032E-3</c:v>
                </c:pt>
                <c:pt idx="615">
                  <c:v>3.246753246753247E-3</c:v>
                </c:pt>
                <c:pt idx="616">
                  <c:v>3.2414910858995136E-3</c:v>
                </c:pt>
                <c:pt idx="617">
                  <c:v>3.2362459546925568E-3</c:v>
                </c:pt>
                <c:pt idx="618">
                  <c:v>3.2310177705977385E-3</c:v>
                </c:pt>
                <c:pt idx="619">
                  <c:v>3.2258064516129032E-3</c:v>
                </c:pt>
                <c:pt idx="620">
                  <c:v>3.2206119162640902E-3</c:v>
                </c:pt>
                <c:pt idx="621">
                  <c:v>3.2154340836012861E-3</c:v>
                </c:pt>
                <c:pt idx="622">
                  <c:v>3.2102728731942215E-3</c:v>
                </c:pt>
                <c:pt idx="623">
                  <c:v>3.205128205128205E-3</c:v>
                </c:pt>
                <c:pt idx="624">
                  <c:v>3.2000000000000002E-3</c:v>
                </c:pt>
                <c:pt idx="625">
                  <c:v>3.1948881789137379E-3</c:v>
                </c:pt>
                <c:pt idx="626">
                  <c:v>3.189792663476874E-3</c:v>
                </c:pt>
                <c:pt idx="627">
                  <c:v>3.1847133757961785E-3</c:v>
                </c:pt>
                <c:pt idx="628">
                  <c:v>3.1796502384737681E-3</c:v>
                </c:pt>
                <c:pt idx="629">
                  <c:v>3.1746031746031746E-3</c:v>
                </c:pt>
                <c:pt idx="630">
                  <c:v>3.1695721077654518E-3</c:v>
                </c:pt>
                <c:pt idx="631">
                  <c:v>3.1645569620253164E-3</c:v>
                </c:pt>
                <c:pt idx="632">
                  <c:v>3.1595576619273301E-3</c:v>
                </c:pt>
                <c:pt idx="633">
                  <c:v>3.1545741324921135E-3</c:v>
                </c:pt>
                <c:pt idx="634">
                  <c:v>3.1496062992125984E-3</c:v>
                </c:pt>
                <c:pt idx="635">
                  <c:v>3.1446540880503146E-3</c:v>
                </c:pt>
                <c:pt idx="636">
                  <c:v>3.1397174254317113E-3</c:v>
                </c:pt>
                <c:pt idx="637">
                  <c:v>3.134796238244514E-3</c:v>
                </c:pt>
                <c:pt idx="638">
                  <c:v>3.1298904538341159E-3</c:v>
                </c:pt>
                <c:pt idx="639">
                  <c:v>3.1250000000000002E-3</c:v>
                </c:pt>
                <c:pt idx="640">
                  <c:v>3.1201248049921998E-3</c:v>
                </c:pt>
                <c:pt idx="641">
                  <c:v>3.1152647975077881E-3</c:v>
                </c:pt>
                <c:pt idx="642">
                  <c:v>3.1104199066874028E-3</c:v>
                </c:pt>
                <c:pt idx="643">
                  <c:v>3.105590062111801E-3</c:v>
                </c:pt>
                <c:pt idx="644">
                  <c:v>3.1007751937984496E-3</c:v>
                </c:pt>
                <c:pt idx="645">
                  <c:v>3.0959752321981426E-3</c:v>
                </c:pt>
                <c:pt idx="646">
                  <c:v>3.0911901081916537E-3</c:v>
                </c:pt>
                <c:pt idx="647">
                  <c:v>3.0864197530864196E-3</c:v>
                </c:pt>
                <c:pt idx="648">
                  <c:v>3.0816640986132513E-3</c:v>
                </c:pt>
                <c:pt idx="649">
                  <c:v>3.0769230769230769E-3</c:v>
                </c:pt>
                <c:pt idx="650">
                  <c:v>3.0721966205837174E-3</c:v>
                </c:pt>
                <c:pt idx="651">
                  <c:v>3.0674846625766872E-3</c:v>
                </c:pt>
                <c:pt idx="652">
                  <c:v>3.0627871362940277E-3</c:v>
                </c:pt>
                <c:pt idx="653">
                  <c:v>3.0581039755351682E-3</c:v>
                </c:pt>
                <c:pt idx="654">
                  <c:v>3.0534351145038168E-3</c:v>
                </c:pt>
                <c:pt idx="655">
                  <c:v>3.0487804878048782E-3</c:v>
                </c:pt>
                <c:pt idx="656">
                  <c:v>3.0441400304414001E-3</c:v>
                </c:pt>
                <c:pt idx="657">
                  <c:v>3.0395136778115501E-3</c:v>
                </c:pt>
                <c:pt idx="658">
                  <c:v>3.0349013657056147E-3</c:v>
                </c:pt>
                <c:pt idx="659">
                  <c:v>3.0303030303030303E-3</c:v>
                </c:pt>
                <c:pt idx="660">
                  <c:v>3.0257186081694403E-3</c:v>
                </c:pt>
                <c:pt idx="661">
                  <c:v>3.0211480362537764E-3</c:v>
                </c:pt>
                <c:pt idx="662">
                  <c:v>3.0165912518853697E-3</c:v>
                </c:pt>
                <c:pt idx="663">
                  <c:v>3.0120481927710845E-3</c:v>
                </c:pt>
                <c:pt idx="664">
                  <c:v>3.0075187969924814E-3</c:v>
                </c:pt>
                <c:pt idx="665">
                  <c:v>3.003003003003003E-3</c:v>
                </c:pt>
                <c:pt idx="666">
                  <c:v>2.9985007496251873E-3</c:v>
                </c:pt>
                <c:pt idx="667">
                  <c:v>2.9940119760479044E-3</c:v>
                </c:pt>
                <c:pt idx="668">
                  <c:v>2.9895366218236174E-3</c:v>
                </c:pt>
                <c:pt idx="669">
                  <c:v>2.9850746268656717E-3</c:v>
                </c:pt>
                <c:pt idx="670">
                  <c:v>2.9806259314456036E-3</c:v>
                </c:pt>
                <c:pt idx="671">
                  <c:v>2.976190476190476E-3</c:v>
                </c:pt>
                <c:pt idx="672">
                  <c:v>2.9717682020802376E-3</c:v>
                </c:pt>
                <c:pt idx="673">
                  <c:v>2.967359050445104E-3</c:v>
                </c:pt>
                <c:pt idx="674">
                  <c:v>2.9629629629629628E-3</c:v>
                </c:pt>
                <c:pt idx="675">
                  <c:v>2.9585798816568047E-3</c:v>
                </c:pt>
                <c:pt idx="676">
                  <c:v>2.9542097488921715E-3</c:v>
                </c:pt>
                <c:pt idx="677">
                  <c:v>2.9498525073746312E-3</c:v>
                </c:pt>
                <c:pt idx="678">
                  <c:v>2.9455081001472753E-3</c:v>
                </c:pt>
                <c:pt idx="679">
                  <c:v>2.9411764705882353E-3</c:v>
                </c:pt>
                <c:pt idx="680">
                  <c:v>2.936857562408223E-3</c:v>
                </c:pt>
                <c:pt idx="681">
                  <c:v>2.9325513196480938E-3</c:v>
                </c:pt>
                <c:pt idx="682">
                  <c:v>2.9282576866764276E-3</c:v>
                </c:pt>
                <c:pt idx="683">
                  <c:v>2.9239766081871343E-3</c:v>
                </c:pt>
                <c:pt idx="684">
                  <c:v>4.3795620437956208E-3</c:v>
                </c:pt>
                <c:pt idx="685">
                  <c:v>4.3731778425655978E-3</c:v>
                </c:pt>
                <c:pt idx="686">
                  <c:v>4.3668122270742356E-3</c:v>
                </c:pt>
                <c:pt idx="687">
                  <c:v>4.3604651162790697E-3</c:v>
                </c:pt>
                <c:pt idx="688">
                  <c:v>4.3541364296081275E-3</c:v>
                </c:pt>
                <c:pt idx="689">
                  <c:v>4.3478260869565218E-3</c:v>
                </c:pt>
                <c:pt idx="690">
                  <c:v>4.3415340086830683E-3</c:v>
                </c:pt>
                <c:pt idx="691">
                  <c:v>4.335260115606936E-3</c:v>
                </c:pt>
                <c:pt idx="692">
                  <c:v>4.329004329004329E-3</c:v>
                </c:pt>
                <c:pt idx="693">
                  <c:v>4.3227665706051877E-3</c:v>
                </c:pt>
                <c:pt idx="694">
                  <c:v>4.3165467625899279E-3</c:v>
                </c:pt>
                <c:pt idx="695">
                  <c:v>4.3103448275862068E-3</c:v>
                </c:pt>
                <c:pt idx="696">
                  <c:v>4.30416068866571E-3</c:v>
                </c:pt>
                <c:pt idx="697">
                  <c:v>4.2979942693409743E-3</c:v>
                </c:pt>
                <c:pt idx="698">
                  <c:v>4.2918454935622317E-3</c:v>
                </c:pt>
                <c:pt idx="699">
                  <c:v>4.2857142857142859E-3</c:v>
                </c:pt>
                <c:pt idx="700">
                  <c:v>4.2796005706134095E-3</c:v>
                </c:pt>
                <c:pt idx="701">
                  <c:v>4.2735042735042739E-3</c:v>
                </c:pt>
                <c:pt idx="702">
                  <c:v>4.2674253200568994E-3</c:v>
                </c:pt>
                <c:pt idx="703">
                  <c:v>4.261363636363636E-3</c:v>
                </c:pt>
                <c:pt idx="704">
                  <c:v>4.2553191489361703E-3</c:v>
                </c:pt>
                <c:pt idx="705">
                  <c:v>4.24929178470255E-3</c:v>
                </c:pt>
                <c:pt idx="706">
                  <c:v>4.2432814710042432E-3</c:v>
                </c:pt>
                <c:pt idx="707">
                  <c:v>4.2372881355932203E-3</c:v>
                </c:pt>
                <c:pt idx="708">
                  <c:v>4.2313117066290554E-3</c:v>
                </c:pt>
                <c:pt idx="709">
                  <c:v>4.2253521126760559E-3</c:v>
                </c:pt>
                <c:pt idx="710">
                  <c:v>4.2194092827004216E-3</c:v>
                </c:pt>
                <c:pt idx="711">
                  <c:v>4.2134831460674156E-3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6.7294751009421266E-3</c:v>
                </c:pt>
                <c:pt idx="743">
                  <c:v>6.7204301075268818E-3</c:v>
                </c:pt>
                <c:pt idx="744">
                  <c:v>6.7114093959731542E-3</c:v>
                </c:pt>
                <c:pt idx="745">
                  <c:v>6.7024128686327079E-3</c:v>
                </c:pt>
                <c:pt idx="746">
                  <c:v>6.6934404283801874E-3</c:v>
                </c:pt>
                <c:pt idx="747">
                  <c:v>6.6844919786096255E-3</c:v>
                </c:pt>
                <c:pt idx="748">
                  <c:v>6.6755674232309749E-3</c:v>
                </c:pt>
                <c:pt idx="749">
                  <c:v>6.6666666666666671E-3</c:v>
                </c:pt>
                <c:pt idx="750">
                  <c:v>6.6577896138482022E-3</c:v>
                </c:pt>
                <c:pt idx="751">
                  <c:v>6.648936170212766E-3</c:v>
                </c:pt>
                <c:pt idx="752">
                  <c:v>6.6401062416998674E-3</c:v>
                </c:pt>
                <c:pt idx="753">
                  <c:v>6.6312997347480109E-3</c:v>
                </c:pt>
                <c:pt idx="754">
                  <c:v>6.6225165562913907E-3</c:v>
                </c:pt>
                <c:pt idx="755">
                  <c:v>6.6137566137566134E-3</c:v>
                </c:pt>
                <c:pt idx="756">
                  <c:v>6.6050198150594455E-3</c:v>
                </c:pt>
                <c:pt idx="757">
                  <c:v>6.5963060686015833E-3</c:v>
                </c:pt>
                <c:pt idx="758">
                  <c:v>6.587615283267457E-3</c:v>
                </c:pt>
                <c:pt idx="759">
                  <c:v>6.5789473684210523E-3</c:v>
                </c:pt>
                <c:pt idx="760">
                  <c:v>6.5703022339027592E-3</c:v>
                </c:pt>
                <c:pt idx="761">
                  <c:v>6.5616797900262466E-3</c:v>
                </c:pt>
                <c:pt idx="762">
                  <c:v>6.55307994757536E-3</c:v>
                </c:pt>
                <c:pt idx="763">
                  <c:v>6.5445026178010471E-3</c:v>
                </c:pt>
                <c:pt idx="764">
                  <c:v>6.5359477124183009E-3</c:v>
                </c:pt>
                <c:pt idx="765">
                  <c:v>6.5274151436031328E-3</c:v>
                </c:pt>
                <c:pt idx="766">
                  <c:v>6.51890482398957E-3</c:v>
                </c:pt>
                <c:pt idx="767">
                  <c:v>6.510416666666667E-3</c:v>
                </c:pt>
                <c:pt idx="768">
                  <c:v>6.5019505851755524E-3</c:v>
                </c:pt>
                <c:pt idx="769">
                  <c:v>6.4935064935064939E-3</c:v>
                </c:pt>
                <c:pt idx="770">
                  <c:v>6.4850843060959796E-3</c:v>
                </c:pt>
                <c:pt idx="771">
                  <c:v>6.4766839378238338E-3</c:v>
                </c:pt>
                <c:pt idx="772">
                  <c:v>6.4683053040103496E-3</c:v>
                </c:pt>
                <c:pt idx="773">
                  <c:v>6.4599483204134363E-3</c:v>
                </c:pt>
                <c:pt idx="774">
                  <c:v>6.4516129032258064E-3</c:v>
                </c:pt>
                <c:pt idx="775">
                  <c:v>6.4432989690721646E-3</c:v>
                </c:pt>
                <c:pt idx="776">
                  <c:v>6.4350064350064346E-3</c:v>
                </c:pt>
                <c:pt idx="777">
                  <c:v>6.4267352185089976E-3</c:v>
                </c:pt>
                <c:pt idx="778">
                  <c:v>6.4184852374839542E-3</c:v>
                </c:pt>
                <c:pt idx="779">
                  <c:v>6.41025641025641E-3</c:v>
                </c:pt>
                <c:pt idx="780">
                  <c:v>6.4020486555697821E-3</c:v>
                </c:pt>
                <c:pt idx="781">
                  <c:v>6.3938618925831201E-3</c:v>
                </c:pt>
                <c:pt idx="782">
                  <c:v>6.3856960408684551E-3</c:v>
                </c:pt>
                <c:pt idx="783">
                  <c:v>6.3775510204081634E-3</c:v>
                </c:pt>
                <c:pt idx="784">
                  <c:v>6.369426751592357E-3</c:v>
                </c:pt>
                <c:pt idx="785">
                  <c:v>6.3613231552162846E-3</c:v>
                </c:pt>
                <c:pt idx="786">
                  <c:v>6.3532401524777635E-3</c:v>
                </c:pt>
                <c:pt idx="787">
                  <c:v>6.3451776649746192E-3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4.8543689320388345E-3</c:v>
                </c:pt>
                <c:pt idx="1030">
                  <c:v>4.849660523763337E-3</c:v>
                </c:pt>
                <c:pt idx="1031">
                  <c:v>4.8449612403100775E-3</c:v>
                </c:pt>
                <c:pt idx="1032">
                  <c:v>4.8402710551790898E-3</c:v>
                </c:pt>
                <c:pt idx="1033">
                  <c:v>4.8355899419729211E-3</c:v>
                </c:pt>
                <c:pt idx="1034">
                  <c:v>4.830917874396135E-3</c:v>
                </c:pt>
                <c:pt idx="1035">
                  <c:v>4.8262548262548262E-3</c:v>
                </c:pt>
                <c:pt idx="1036">
                  <c:v>4.8216007714561235E-3</c:v>
                </c:pt>
                <c:pt idx="1037">
                  <c:v>4.8169556840077067E-3</c:v>
                </c:pt>
                <c:pt idx="1038">
                  <c:v>4.8123195380173241E-3</c:v>
                </c:pt>
                <c:pt idx="1039">
                  <c:v>4.807692307692308E-3</c:v>
                </c:pt>
                <c:pt idx="1040">
                  <c:v>4.8030739673390974E-3</c:v>
                </c:pt>
                <c:pt idx="1041">
                  <c:v>4.7984644913627635E-3</c:v>
                </c:pt>
                <c:pt idx="1042">
                  <c:v>4.7938638542665392E-3</c:v>
                </c:pt>
                <c:pt idx="1043">
                  <c:v>4.7892720306513406E-3</c:v>
                </c:pt>
                <c:pt idx="1044">
                  <c:v>4.7846889952153108E-3</c:v>
                </c:pt>
                <c:pt idx="1045">
                  <c:v>4.7801147227533461E-3</c:v>
                </c:pt>
                <c:pt idx="1046">
                  <c:v>4.7755491881566383E-3</c:v>
                </c:pt>
                <c:pt idx="1047">
                  <c:v>4.7709923664122139E-3</c:v>
                </c:pt>
                <c:pt idx="1048">
                  <c:v>4.7664442326024788E-3</c:v>
                </c:pt>
                <c:pt idx="1049">
                  <c:v>4.7619047619047623E-3</c:v>
                </c:pt>
                <c:pt idx="1050">
                  <c:v>4.7573739295908657E-3</c:v>
                </c:pt>
                <c:pt idx="1051">
                  <c:v>4.7528517110266158E-3</c:v>
                </c:pt>
                <c:pt idx="1052">
                  <c:v>4.7483380816714148E-3</c:v>
                </c:pt>
                <c:pt idx="1053">
                  <c:v>4.7438330170777986E-3</c:v>
                </c:pt>
                <c:pt idx="1054">
                  <c:v>4.7393364928909956E-3</c:v>
                </c:pt>
                <c:pt idx="1055">
                  <c:v>4.734848484848485E-3</c:v>
                </c:pt>
                <c:pt idx="1056">
                  <c:v>4.7303689687795648E-3</c:v>
                </c:pt>
                <c:pt idx="1057">
                  <c:v>4.725897920604915E-3</c:v>
                </c:pt>
                <c:pt idx="1058">
                  <c:v>4.721435316336166E-3</c:v>
                </c:pt>
                <c:pt idx="1059">
                  <c:v>4.7169811320754715E-3</c:v>
                </c:pt>
                <c:pt idx="1060">
                  <c:v>4.7125353440150798E-3</c:v>
                </c:pt>
                <c:pt idx="1061">
                  <c:v>4.7080979284369112E-3</c:v>
                </c:pt>
                <c:pt idx="1062">
                  <c:v>4.7036688617121351E-3</c:v>
                </c:pt>
                <c:pt idx="1063">
                  <c:v>4.6992481203007516E-3</c:v>
                </c:pt>
                <c:pt idx="1064">
                  <c:v>4.6948356807511738E-3</c:v>
                </c:pt>
                <c:pt idx="1065">
                  <c:v>4.6904315196998128E-3</c:v>
                </c:pt>
                <c:pt idx="1066">
                  <c:v>4.6860356138706651E-3</c:v>
                </c:pt>
                <c:pt idx="1067">
                  <c:v>4.6816479400749065E-3</c:v>
                </c:pt>
                <c:pt idx="1068">
                  <c:v>4.6772684752104769E-3</c:v>
                </c:pt>
                <c:pt idx="1069">
                  <c:v>4.6728971962616819E-3</c:v>
                </c:pt>
                <c:pt idx="1070">
                  <c:v>4.6685340802987861E-3</c:v>
                </c:pt>
                <c:pt idx="1071">
                  <c:v>4.6641791044776115E-3</c:v>
                </c:pt>
                <c:pt idx="1072">
                  <c:v>4.6598322460391422E-3</c:v>
                </c:pt>
                <c:pt idx="1073">
                  <c:v>4.6554934823091251E-3</c:v>
                </c:pt>
                <c:pt idx="1074">
                  <c:v>4.6511627906976744E-3</c:v>
                </c:pt>
                <c:pt idx="1075">
                  <c:v>4.646840148698885E-3</c:v>
                </c:pt>
                <c:pt idx="1076">
                  <c:v>4.642525533890436E-3</c:v>
                </c:pt>
                <c:pt idx="1077">
                  <c:v>4.6382189239332098E-3</c:v>
                </c:pt>
                <c:pt idx="1078">
                  <c:v>4.6339202965708986E-3</c:v>
                </c:pt>
                <c:pt idx="1079">
                  <c:v>4.6296296296296294E-3</c:v>
                </c:pt>
                <c:pt idx="1080">
                  <c:v>4.6253469010175763E-3</c:v>
                </c:pt>
                <c:pt idx="1081">
                  <c:v>4.6210720887245845E-3</c:v>
                </c:pt>
                <c:pt idx="1082">
                  <c:v>4.6168051708217915E-3</c:v>
                </c:pt>
                <c:pt idx="1083">
                  <c:v>4.6125461254612546E-3</c:v>
                </c:pt>
                <c:pt idx="1084">
                  <c:v>4.608294930875576E-3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5.3380782918149468E-3</c:v>
                </c:pt>
                <c:pt idx="1124">
                  <c:v>5.3333333333333332E-3</c:v>
                </c:pt>
                <c:pt idx="1125">
                  <c:v>5.3285968028419185E-3</c:v>
                </c:pt>
                <c:pt idx="1126">
                  <c:v>5.3238686779059448E-3</c:v>
                </c:pt>
                <c:pt idx="1127">
                  <c:v>5.3191489361702126E-3</c:v>
                </c:pt>
                <c:pt idx="1128">
                  <c:v>5.3144375553587243E-3</c:v>
                </c:pt>
                <c:pt idx="1129">
                  <c:v>5.3097345132743362E-3</c:v>
                </c:pt>
                <c:pt idx="1130">
                  <c:v>5.3050397877984082E-3</c:v>
                </c:pt>
                <c:pt idx="1131">
                  <c:v>5.3003533568904597E-3</c:v>
                </c:pt>
                <c:pt idx="1132">
                  <c:v>5.2956751985878204E-3</c:v>
                </c:pt>
                <c:pt idx="1133">
                  <c:v>5.2910052910052907E-3</c:v>
                </c:pt>
                <c:pt idx="1134">
                  <c:v>5.2863436123348016E-3</c:v>
                </c:pt>
                <c:pt idx="1135">
                  <c:v>5.2816901408450703E-3</c:v>
                </c:pt>
                <c:pt idx="1136">
                  <c:v>5.2770448548812663E-3</c:v>
                </c:pt>
                <c:pt idx="1137">
                  <c:v>5.272407732864675E-3</c:v>
                </c:pt>
                <c:pt idx="1138">
                  <c:v>5.2677787532923615E-3</c:v>
                </c:pt>
                <c:pt idx="1139">
                  <c:v>5.263157894736842E-3</c:v>
                </c:pt>
                <c:pt idx="1140">
                  <c:v>5.2585451358457495E-3</c:v>
                </c:pt>
                <c:pt idx="1141">
                  <c:v>5.2539404553415062E-3</c:v>
                </c:pt>
                <c:pt idx="1142">
                  <c:v>5.2493438320209973E-3</c:v>
                </c:pt>
                <c:pt idx="1143">
                  <c:v>5.244755244755245E-3</c:v>
                </c:pt>
                <c:pt idx="1144">
                  <c:v>5.2401746724890829E-3</c:v>
                </c:pt>
                <c:pt idx="1145">
                  <c:v>5.235602094240838E-3</c:v>
                </c:pt>
                <c:pt idx="1146">
                  <c:v>5.2310374891020054E-3</c:v>
                </c:pt>
                <c:pt idx="1147">
                  <c:v>5.2264808362369342E-3</c:v>
                </c:pt>
                <c:pt idx="1148">
                  <c:v>5.2219321148825066E-3</c:v>
                </c:pt>
                <c:pt idx="1149">
                  <c:v>5.2173913043478265E-3</c:v>
                </c:pt>
                <c:pt idx="1150">
                  <c:v>5.2128583840139013E-3</c:v>
                </c:pt>
                <c:pt idx="1151">
                  <c:v>5.208333333333333E-3</c:v>
                </c:pt>
                <c:pt idx="1152">
                  <c:v>5.2038161318300087E-3</c:v>
                </c:pt>
                <c:pt idx="1153">
                  <c:v>5.1993067590987872E-3</c:v>
                </c:pt>
                <c:pt idx="1154">
                  <c:v>5.1948051948051948E-3</c:v>
                </c:pt>
                <c:pt idx="1155">
                  <c:v>5.1903114186851208E-3</c:v>
                </c:pt>
                <c:pt idx="1156">
                  <c:v>5.1858254105445114E-3</c:v>
                </c:pt>
                <c:pt idx="1157">
                  <c:v>5.1813471502590676E-3</c:v>
                </c:pt>
                <c:pt idx="1158">
                  <c:v>5.1768766177739426E-3</c:v>
                </c:pt>
                <c:pt idx="1159">
                  <c:v>5.1724137931034482E-3</c:v>
                </c:pt>
                <c:pt idx="1160">
                  <c:v>5.1679586563307496E-3</c:v>
                </c:pt>
                <c:pt idx="1161">
                  <c:v>5.1635111876075735E-3</c:v>
                </c:pt>
                <c:pt idx="1162">
                  <c:v>5.1590713671539126E-3</c:v>
                </c:pt>
                <c:pt idx="1163">
                  <c:v>5.1546391752577319E-3</c:v>
                </c:pt>
                <c:pt idx="1164">
                  <c:v>5.1502145922746783E-3</c:v>
                </c:pt>
                <c:pt idx="1165">
                  <c:v>5.1457975986277877E-3</c:v>
                </c:pt>
                <c:pt idx="1166">
                  <c:v>5.1413881748071976E-3</c:v>
                </c:pt>
                <c:pt idx="1167">
                  <c:v>5.1369863013698627E-3</c:v>
                </c:pt>
                <c:pt idx="1168">
                  <c:v>5.1325919589392645E-3</c:v>
                </c:pt>
                <c:pt idx="1169">
                  <c:v>5.1282051282051282E-3</c:v>
                </c:pt>
                <c:pt idx="1170">
                  <c:v>5.1238257899231428E-3</c:v>
                </c:pt>
                <c:pt idx="1171">
                  <c:v>5.1194539249146756E-3</c:v>
                </c:pt>
                <c:pt idx="1172">
                  <c:v>5.1150895140664966E-3</c:v>
                </c:pt>
                <c:pt idx="1173">
                  <c:v>5.1107325383304937E-3</c:v>
                </c:pt>
                <c:pt idx="1174">
                  <c:v>5.106382978723404E-3</c:v>
                </c:pt>
                <c:pt idx="1175">
                  <c:v>5.1020408163265302E-3</c:v>
                </c:pt>
                <c:pt idx="1176">
                  <c:v>5.0977060322854716E-3</c:v>
                </c:pt>
                <c:pt idx="1177">
                  <c:v>5.0933786078098476E-3</c:v>
                </c:pt>
                <c:pt idx="1178">
                  <c:v>5.0890585241730284E-3</c:v>
                </c:pt>
                <c:pt idx="1179">
                  <c:v>5.084745762711864E-3</c:v>
                </c:pt>
                <c:pt idx="1180">
                  <c:v>5.0804403048264179E-3</c:v>
                </c:pt>
                <c:pt idx="1181">
                  <c:v>5.076142131979695E-3</c:v>
                </c:pt>
                <c:pt idx="1182">
                  <c:v>5.0718512256973797E-3</c:v>
                </c:pt>
                <c:pt idx="1183">
                  <c:v>5.0675675675675678E-3</c:v>
                </c:pt>
                <c:pt idx="1184">
                  <c:v>5.0632911392405064E-3</c:v>
                </c:pt>
                <c:pt idx="1185">
                  <c:v>5.0590219224283303E-3</c:v>
                </c:pt>
                <c:pt idx="1186">
                  <c:v>5.054759898904802E-3</c:v>
                </c:pt>
                <c:pt idx="1187">
                  <c:v>5.0505050505050509E-3</c:v>
                </c:pt>
                <c:pt idx="1188">
                  <c:v>5.0462573591253156E-3</c:v>
                </c:pt>
                <c:pt idx="1189">
                  <c:v>5.0420168067226894E-3</c:v>
                </c:pt>
                <c:pt idx="1190">
                  <c:v>5.0377833753148613E-3</c:v>
                </c:pt>
                <c:pt idx="1191">
                  <c:v>5.0335570469798654E-3</c:v>
                </c:pt>
                <c:pt idx="1192">
                  <c:v>5.0293378038558257E-3</c:v>
                </c:pt>
                <c:pt idx="1193">
                  <c:v>5.0251256281407036E-3</c:v>
                </c:pt>
                <c:pt idx="1194">
                  <c:v>5.0209205020920501E-3</c:v>
                </c:pt>
                <c:pt idx="1195">
                  <c:v>5.016722408026756E-3</c:v>
                </c:pt>
                <c:pt idx="1196">
                  <c:v>5.0125313283208017E-3</c:v>
                </c:pt>
                <c:pt idx="1197">
                  <c:v>5.008347245409015E-3</c:v>
                </c:pt>
                <c:pt idx="1198">
                  <c:v>5.0041701417848205E-3</c:v>
                </c:pt>
                <c:pt idx="1199">
                  <c:v>5.0000000000000001E-3</c:v>
                </c:pt>
                <c:pt idx="1200">
                  <c:v>4.9958368026644462E-3</c:v>
                </c:pt>
                <c:pt idx="1201">
                  <c:v>4.9916805324459234E-3</c:v>
                </c:pt>
                <c:pt idx="1202">
                  <c:v>4.9875311720698253E-3</c:v>
                </c:pt>
                <c:pt idx="1203">
                  <c:v>4.9833887043189366E-3</c:v>
                </c:pt>
                <c:pt idx="1204">
                  <c:v>4.9792531120331947E-3</c:v>
                </c:pt>
                <c:pt idx="1205">
                  <c:v>4.9751243781094526E-3</c:v>
                </c:pt>
                <c:pt idx="1206">
                  <c:v>4.9710024855012429E-3</c:v>
                </c:pt>
                <c:pt idx="1207">
                  <c:v>4.9668874172185433E-3</c:v>
                </c:pt>
                <c:pt idx="1208">
                  <c:v>4.9627791563275434E-3</c:v>
                </c:pt>
                <c:pt idx="1209">
                  <c:v>4.9586776859504135E-3</c:v>
                </c:pt>
                <c:pt idx="1210">
                  <c:v>4.9545829892650699E-3</c:v>
                </c:pt>
                <c:pt idx="1211">
                  <c:v>4.9504950495049506E-3</c:v>
                </c:pt>
                <c:pt idx="1212">
                  <c:v>4.9464138499587798E-3</c:v>
                </c:pt>
                <c:pt idx="1213">
                  <c:v>4.9423393739703456E-3</c:v>
                </c:pt>
                <c:pt idx="1214">
                  <c:v>4.9382716049382715E-3</c:v>
                </c:pt>
                <c:pt idx="1215">
                  <c:v>4.9342105263157892E-3</c:v>
                </c:pt>
                <c:pt idx="1216">
                  <c:v>4.9301561216105174E-3</c:v>
                </c:pt>
                <c:pt idx="1217">
                  <c:v>4.9261083743842365E-3</c:v>
                </c:pt>
                <c:pt idx="1218">
                  <c:v>4.9220672682526662E-3</c:v>
                </c:pt>
                <c:pt idx="1219">
                  <c:v>4.9180327868852463E-3</c:v>
                </c:pt>
                <c:pt idx="1220">
                  <c:v>4.9140049140049139E-3</c:v>
                </c:pt>
                <c:pt idx="1221">
                  <c:v>4.9099836333878887E-3</c:v>
                </c:pt>
                <c:pt idx="1222">
                  <c:v>4.9059689288634507E-3</c:v>
                </c:pt>
                <c:pt idx="1223">
                  <c:v>4.9019607843137254E-3</c:v>
                </c:pt>
                <c:pt idx="1224">
                  <c:v>4.8979591836734691E-3</c:v>
                </c:pt>
                <c:pt idx="1225">
                  <c:v>4.8939641109298528E-3</c:v>
                </c:pt>
                <c:pt idx="1226">
                  <c:v>4.8899755501222494E-3</c:v>
                </c:pt>
                <c:pt idx="1227">
                  <c:v>4.8859934853420191E-3</c:v>
                </c:pt>
                <c:pt idx="1228">
                  <c:v>4.8820179007323028E-3</c:v>
                </c:pt>
                <c:pt idx="1229">
                  <c:v>4.8780487804878049E-3</c:v>
                </c:pt>
                <c:pt idx="1230">
                  <c:v>4.87408610885459E-3</c:v>
                </c:pt>
                <c:pt idx="1231">
                  <c:v>4.87012987012987E-3</c:v>
                </c:pt>
                <c:pt idx="1232">
                  <c:v>4.8661800486618006E-3</c:v>
                </c:pt>
                <c:pt idx="1233">
                  <c:v>4.8622366288492711E-3</c:v>
                </c:pt>
                <c:pt idx="1234">
                  <c:v>4.8582995951417006E-3</c:v>
                </c:pt>
                <c:pt idx="1235">
                  <c:v>4.8543689320388345E-3</c:v>
                </c:pt>
                <c:pt idx="1236">
                  <c:v>4.850444624090542E-3</c:v>
                </c:pt>
                <c:pt idx="1237">
                  <c:v>4.8465266558966073E-3</c:v>
                </c:pt>
                <c:pt idx="1238">
                  <c:v>4.8426150121065378E-3</c:v>
                </c:pt>
                <c:pt idx="1239">
                  <c:v>4.8387096774193551E-3</c:v>
                </c:pt>
                <c:pt idx="1240">
                  <c:v>4.8348106365834007E-3</c:v>
                </c:pt>
                <c:pt idx="1241">
                  <c:v>4.830917874396135E-3</c:v>
                </c:pt>
                <c:pt idx="1242">
                  <c:v>4.8270313757039418E-3</c:v>
                </c:pt>
                <c:pt idx="1243">
                  <c:v>4.8231511254019296E-3</c:v>
                </c:pt>
                <c:pt idx="1244">
                  <c:v>4.8192771084337354E-3</c:v>
                </c:pt>
                <c:pt idx="1245">
                  <c:v>4.815409309791332E-3</c:v>
                </c:pt>
                <c:pt idx="1246">
                  <c:v>4.8115477145148355E-3</c:v>
                </c:pt>
                <c:pt idx="1247">
                  <c:v>4.807692307692308E-3</c:v>
                </c:pt>
                <c:pt idx="1248">
                  <c:v>4.8038430744595673E-3</c:v>
                </c:pt>
                <c:pt idx="1249">
                  <c:v>4.7999999999999996E-3</c:v>
                </c:pt>
                <c:pt idx="1250">
                  <c:v>4.7961630695443642E-3</c:v>
                </c:pt>
                <c:pt idx="1251">
                  <c:v>4.7923322683706068E-3</c:v>
                </c:pt>
                <c:pt idx="1252">
                  <c:v>4.7885075818036712E-3</c:v>
                </c:pt>
                <c:pt idx="1253">
                  <c:v>4.7846889952153108E-3</c:v>
                </c:pt>
                <c:pt idx="1254">
                  <c:v>4.7808764940239041E-3</c:v>
                </c:pt>
                <c:pt idx="1255">
                  <c:v>4.7770700636942673E-3</c:v>
                </c:pt>
                <c:pt idx="1256">
                  <c:v>4.7732696897374704E-3</c:v>
                </c:pt>
                <c:pt idx="1257">
                  <c:v>4.7694753577106515E-3</c:v>
                </c:pt>
                <c:pt idx="1258">
                  <c:v>4.7656870532168391E-3</c:v>
                </c:pt>
                <c:pt idx="1259">
                  <c:v>4.7619047619047623E-3</c:v>
                </c:pt>
                <c:pt idx="1260">
                  <c:v>4.7581284694686752E-3</c:v>
                </c:pt>
                <c:pt idx="1261">
                  <c:v>4.7543581616481777E-3</c:v>
                </c:pt>
                <c:pt idx="1262">
                  <c:v>4.7505938242280287E-3</c:v>
                </c:pt>
                <c:pt idx="1263">
                  <c:v>4.7468354430379748E-3</c:v>
                </c:pt>
                <c:pt idx="1264">
                  <c:v>4.7430830039525695E-3</c:v>
                </c:pt>
                <c:pt idx="1265">
                  <c:v>4.7393364928909956E-3</c:v>
                </c:pt>
                <c:pt idx="1266">
                  <c:v>4.7355958958168907E-3</c:v>
                </c:pt>
                <c:pt idx="1267">
                  <c:v>4.7318611987381704E-3</c:v>
                </c:pt>
                <c:pt idx="1268">
                  <c:v>4.7281323877068557E-3</c:v>
                </c:pt>
                <c:pt idx="1269">
                  <c:v>4.7244094488188976E-3</c:v>
                </c:pt>
                <c:pt idx="1270">
                  <c:v>4.7206923682140047E-3</c:v>
                </c:pt>
                <c:pt idx="1271">
                  <c:v>4.7169811320754715E-3</c:v>
                </c:pt>
                <c:pt idx="1272">
                  <c:v>4.7132757266300082E-3</c:v>
                </c:pt>
                <c:pt idx="1273">
                  <c:v>4.7095761381475663E-3</c:v>
                </c:pt>
                <c:pt idx="1274">
                  <c:v>4.7058823529411761E-3</c:v>
                </c:pt>
                <c:pt idx="1275">
                  <c:v>4.7021943573667714E-3</c:v>
                </c:pt>
                <c:pt idx="1276">
                  <c:v>4.6985121378230231E-3</c:v>
                </c:pt>
                <c:pt idx="1277">
                  <c:v>4.6948356807511738E-3</c:v>
                </c:pt>
                <c:pt idx="1278">
                  <c:v>4.6911649726348714E-3</c:v>
                </c:pt>
                <c:pt idx="1279">
                  <c:v>4.6874999999999998E-3</c:v>
                </c:pt>
                <c:pt idx="1280">
                  <c:v>4.6838407494145199E-3</c:v>
                </c:pt>
                <c:pt idx="1281">
                  <c:v>4.6801872074882997E-3</c:v>
                </c:pt>
                <c:pt idx="1282">
                  <c:v>4.6765393608729543E-3</c:v>
                </c:pt>
                <c:pt idx="1283">
                  <c:v>4.6728971962616819E-3</c:v>
                </c:pt>
                <c:pt idx="1284">
                  <c:v>4.6692607003891049E-3</c:v>
                </c:pt>
                <c:pt idx="1285">
                  <c:v>4.6656298600311046E-3</c:v>
                </c:pt>
                <c:pt idx="1286">
                  <c:v>4.662004662004662E-3</c:v>
                </c:pt>
                <c:pt idx="1287">
                  <c:v>4.658385093167702E-3</c:v>
                </c:pt>
                <c:pt idx="1288">
                  <c:v>4.6547711404189293E-3</c:v>
                </c:pt>
                <c:pt idx="1289">
                  <c:v>4.6511627906976744E-3</c:v>
                </c:pt>
                <c:pt idx="1290">
                  <c:v>4.6475600309837332E-3</c:v>
                </c:pt>
                <c:pt idx="1291">
                  <c:v>4.6439628482972135E-3</c:v>
                </c:pt>
                <c:pt idx="1292">
                  <c:v>4.6403712296983757E-3</c:v>
                </c:pt>
                <c:pt idx="1293">
                  <c:v>4.6367851622874804E-3</c:v>
                </c:pt>
                <c:pt idx="1294">
                  <c:v>4.633204633204633E-3</c:v>
                </c:pt>
                <c:pt idx="1295">
                  <c:v>4.6296296296296294E-3</c:v>
                </c:pt>
                <c:pt idx="1296">
                  <c:v>4.6260601387818042E-3</c:v>
                </c:pt>
                <c:pt idx="1297">
                  <c:v>4.6224961479198771E-3</c:v>
                </c:pt>
                <c:pt idx="1298">
                  <c:v>4.6189376443418013E-3</c:v>
                </c:pt>
                <c:pt idx="1299">
                  <c:v>4.6153846153846158E-3</c:v>
                </c:pt>
                <c:pt idx="1300">
                  <c:v>4.6118370484242886E-3</c:v>
                </c:pt>
                <c:pt idx="1301">
                  <c:v>4.608294930875576E-3</c:v>
                </c:pt>
                <c:pt idx="1302">
                  <c:v>4.6047582501918651E-3</c:v>
                </c:pt>
                <c:pt idx="1303">
                  <c:v>4.601226993865031E-3</c:v>
                </c:pt>
                <c:pt idx="1304">
                  <c:v>4.5977011494252873E-3</c:v>
                </c:pt>
                <c:pt idx="1305">
                  <c:v>4.5941807044410417E-3</c:v>
                </c:pt>
                <c:pt idx="1306">
                  <c:v>4.5906656465187455E-3</c:v>
                </c:pt>
                <c:pt idx="1307">
                  <c:v>4.5871559633027525E-3</c:v>
                </c:pt>
                <c:pt idx="1308">
                  <c:v>4.5836516424751722E-3</c:v>
                </c:pt>
                <c:pt idx="1309">
                  <c:v>4.5801526717557254E-3</c:v>
                </c:pt>
                <c:pt idx="1310">
                  <c:v>4.5766590389016018E-3</c:v>
                </c:pt>
                <c:pt idx="1311">
                  <c:v>4.5731707317073168E-3</c:v>
                </c:pt>
                <c:pt idx="1312">
                  <c:v>4.56968773800457E-3</c:v>
                </c:pt>
                <c:pt idx="1313">
                  <c:v>4.5662100456621002E-3</c:v>
                </c:pt>
                <c:pt idx="1314">
                  <c:v>4.5627376425855515E-3</c:v>
                </c:pt>
                <c:pt idx="1315">
                  <c:v>4.559270516717325E-3</c:v>
                </c:pt>
                <c:pt idx="1316">
                  <c:v>4.5558086560364463E-3</c:v>
                </c:pt>
                <c:pt idx="1317">
                  <c:v>4.552352048558422E-3</c:v>
                </c:pt>
                <c:pt idx="1318">
                  <c:v>4.5489006823351023E-3</c:v>
                </c:pt>
                <c:pt idx="1319">
                  <c:v>4.5454545454545452E-3</c:v>
                </c:pt>
                <c:pt idx="1320">
                  <c:v>4.5420136260408781E-3</c:v>
                </c:pt>
                <c:pt idx="1321">
                  <c:v>4.5385779122541605E-3</c:v>
                </c:pt>
                <c:pt idx="1322">
                  <c:v>4.5351473922902496E-3</c:v>
                </c:pt>
                <c:pt idx="1323">
                  <c:v>4.5317220543806651E-3</c:v>
                </c:pt>
                <c:pt idx="1324">
                  <c:v>4.528301886792453E-3</c:v>
                </c:pt>
                <c:pt idx="1325">
                  <c:v>4.5248868778280547E-3</c:v>
                </c:pt>
                <c:pt idx="1326">
                  <c:v>4.5214770158251696E-3</c:v>
                </c:pt>
                <c:pt idx="1327">
                  <c:v>4.5180722891566263E-3</c:v>
                </c:pt>
                <c:pt idx="1328">
                  <c:v>4.5146726862302479E-3</c:v>
                </c:pt>
                <c:pt idx="1329">
                  <c:v>4.5112781954887221E-3</c:v>
                </c:pt>
                <c:pt idx="1330">
                  <c:v>4.5078888054094664E-3</c:v>
                </c:pt>
                <c:pt idx="1331">
                  <c:v>4.5045045045045045E-3</c:v>
                </c:pt>
                <c:pt idx="1332">
                  <c:v>4.5011252813203298E-3</c:v>
                </c:pt>
                <c:pt idx="1333">
                  <c:v>4.4977511244377807E-3</c:v>
                </c:pt>
                <c:pt idx="1334">
                  <c:v>4.4943820224719105E-3</c:v>
                </c:pt>
                <c:pt idx="1335">
                  <c:v>4.4910179640718561E-3</c:v>
                </c:pt>
                <c:pt idx="1336">
                  <c:v>4.4876589379207179E-3</c:v>
                </c:pt>
                <c:pt idx="1337">
                  <c:v>4.4843049327354259E-3</c:v>
                </c:pt>
                <c:pt idx="1338">
                  <c:v>4.4809559372666168E-3</c:v>
                </c:pt>
                <c:pt idx="1339">
                  <c:v>4.4776119402985077E-3</c:v>
                </c:pt>
                <c:pt idx="1340">
                  <c:v>4.4742729306487695E-3</c:v>
                </c:pt>
                <c:pt idx="1341">
                  <c:v>4.4709388971684054E-3</c:v>
                </c:pt>
                <c:pt idx="1342">
                  <c:v>4.4676098287416231E-3</c:v>
                </c:pt>
                <c:pt idx="1343">
                  <c:v>4.464285714285714E-3</c:v>
                </c:pt>
                <c:pt idx="1344">
                  <c:v>4.4609665427509295E-3</c:v>
                </c:pt>
                <c:pt idx="1345">
                  <c:v>4.4576523031203564E-3</c:v>
                </c:pt>
                <c:pt idx="1346">
                  <c:v>4.4543429844097994E-3</c:v>
                </c:pt>
                <c:pt idx="1347">
                  <c:v>4.4510385756676559E-3</c:v>
                </c:pt>
                <c:pt idx="1348">
                  <c:v>4.447739065974796E-3</c:v>
                </c:pt>
                <c:pt idx="1349">
                  <c:v>4.4444444444444444E-3</c:v>
                </c:pt>
                <c:pt idx="1350">
                  <c:v>4.4411547002220575E-3</c:v>
                </c:pt>
                <c:pt idx="1351">
                  <c:v>4.4378698224852072E-3</c:v>
                </c:pt>
                <c:pt idx="1352">
                  <c:v>4.434589800443459E-3</c:v>
                </c:pt>
                <c:pt idx="1353">
                  <c:v>4.4313146233382573E-3</c:v>
                </c:pt>
                <c:pt idx="1354">
                  <c:v>4.4280442804428043E-3</c:v>
                </c:pt>
                <c:pt idx="1355">
                  <c:v>4.4247787610619468E-3</c:v>
                </c:pt>
                <c:pt idx="1356">
                  <c:v>4.4215180545320561E-3</c:v>
                </c:pt>
                <c:pt idx="1357">
                  <c:v>4.418262150220913E-3</c:v>
                </c:pt>
                <c:pt idx="1358">
                  <c:v>4.4150110375275938E-3</c:v>
                </c:pt>
                <c:pt idx="1359">
                  <c:v>4.4117647058823529E-3</c:v>
                </c:pt>
                <c:pt idx="1360">
                  <c:v>4.40852314474651E-3</c:v>
                </c:pt>
                <c:pt idx="1361">
                  <c:v>4.4052863436123352E-3</c:v>
                </c:pt>
                <c:pt idx="1362">
                  <c:v>4.4020542920029347E-3</c:v>
                </c:pt>
                <c:pt idx="1363">
                  <c:v>4.3988269794721412E-3</c:v>
                </c:pt>
                <c:pt idx="1364">
                  <c:v>4.3956043956043956E-3</c:v>
                </c:pt>
                <c:pt idx="1365">
                  <c:v>4.3923865300146414E-3</c:v>
                </c:pt>
                <c:pt idx="1366">
                  <c:v>4.3891733723482075E-3</c:v>
                </c:pt>
                <c:pt idx="1367">
                  <c:v>4.3859649122807015E-3</c:v>
                </c:pt>
                <c:pt idx="1368">
                  <c:v>4.3827611395178961E-3</c:v>
                </c:pt>
                <c:pt idx="1369">
                  <c:v>4.3795620437956208E-3</c:v>
                </c:pt>
                <c:pt idx="1370">
                  <c:v>4.3763676148796497E-3</c:v>
                </c:pt>
                <c:pt idx="1371">
                  <c:v>4.3731778425655978E-3</c:v>
                </c:pt>
                <c:pt idx="1372">
                  <c:v>4.3699927166788053E-3</c:v>
                </c:pt>
                <c:pt idx="1373">
                  <c:v>4.3668122270742356E-3</c:v>
                </c:pt>
                <c:pt idx="1374">
                  <c:v>4.3636363636363638E-3</c:v>
                </c:pt>
                <c:pt idx="1375">
                  <c:v>4.3604651162790697E-3</c:v>
                </c:pt>
                <c:pt idx="1376">
                  <c:v>4.3572984749455342E-3</c:v>
                </c:pt>
                <c:pt idx="1377">
                  <c:v>4.3541364296081275E-3</c:v>
                </c:pt>
                <c:pt idx="1378">
                  <c:v>4.3509789702683103E-3</c:v>
                </c:pt>
                <c:pt idx="1379">
                  <c:v>4.3478260869565218E-3</c:v>
                </c:pt>
                <c:pt idx="1380">
                  <c:v>4.3446777697320783E-3</c:v>
                </c:pt>
                <c:pt idx="1381">
                  <c:v>4.3415340086830683E-3</c:v>
                </c:pt>
                <c:pt idx="1382">
                  <c:v>4.3383947939262474E-3</c:v>
                </c:pt>
                <c:pt idx="1383">
                  <c:v>4.335260115606936E-3</c:v>
                </c:pt>
                <c:pt idx="1384">
                  <c:v>4.3321299638989169E-3</c:v>
                </c:pt>
                <c:pt idx="1385">
                  <c:v>4.329004329004329E-3</c:v>
                </c:pt>
                <c:pt idx="1386">
                  <c:v>4.3258832011535686E-3</c:v>
                </c:pt>
                <c:pt idx="1387">
                  <c:v>4.3227665706051877E-3</c:v>
                </c:pt>
                <c:pt idx="1388">
                  <c:v>4.3196544276457886E-3</c:v>
                </c:pt>
                <c:pt idx="1389">
                  <c:v>4.3165467625899279E-3</c:v>
                </c:pt>
                <c:pt idx="1390">
                  <c:v>4.3134435657800141E-3</c:v>
                </c:pt>
                <c:pt idx="1391">
                  <c:v>4.3103448275862068E-3</c:v>
                </c:pt>
                <c:pt idx="1392">
                  <c:v>4.3072505384063172E-3</c:v>
                </c:pt>
                <c:pt idx="1393">
                  <c:v>4.30416068866571E-3</c:v>
                </c:pt>
                <c:pt idx="1394">
                  <c:v>4.3010752688172043E-3</c:v>
                </c:pt>
                <c:pt idx="1395">
                  <c:v>4.2979942693409743E-3</c:v>
                </c:pt>
                <c:pt idx="1396">
                  <c:v>4.2949176807444527E-3</c:v>
                </c:pt>
                <c:pt idx="1397">
                  <c:v>4.2918454935622317E-3</c:v>
                </c:pt>
                <c:pt idx="1398">
                  <c:v>4.2887776983559682E-3</c:v>
                </c:pt>
                <c:pt idx="1399">
                  <c:v>4.2857142857142859E-3</c:v>
                </c:pt>
                <c:pt idx="1400">
                  <c:v>4.2826552462526769E-3</c:v>
                </c:pt>
                <c:pt idx="1401">
                  <c:v>4.2796005706134095E-3</c:v>
                </c:pt>
                <c:pt idx="1402">
                  <c:v>4.2765502494654314E-3</c:v>
                </c:pt>
                <c:pt idx="1403">
                  <c:v>4.2735042735042739E-3</c:v>
                </c:pt>
                <c:pt idx="1404">
                  <c:v>4.2704626334519576E-3</c:v>
                </c:pt>
                <c:pt idx="1405">
                  <c:v>4.2674253200568994E-3</c:v>
                </c:pt>
                <c:pt idx="1406">
                  <c:v>4.2643923240938165E-3</c:v>
                </c:pt>
                <c:pt idx="1407">
                  <c:v>4.261363636363636E-3</c:v>
                </c:pt>
                <c:pt idx="1408">
                  <c:v>4.2583392476933995E-3</c:v>
                </c:pt>
                <c:pt idx="1409">
                  <c:v>4.2553191489361703E-3</c:v>
                </c:pt>
                <c:pt idx="1410">
                  <c:v>4.2523033309709423E-3</c:v>
                </c:pt>
                <c:pt idx="1411">
                  <c:v>4.24929178470255E-3</c:v>
                </c:pt>
                <c:pt idx="1412">
                  <c:v>4.246284501061571E-3</c:v>
                </c:pt>
                <c:pt idx="1413">
                  <c:v>4.2432814710042432E-3</c:v>
                </c:pt>
                <c:pt idx="1414">
                  <c:v>4.2402826855123671E-3</c:v>
                </c:pt>
                <c:pt idx="1415">
                  <c:v>4.2372881355932203E-3</c:v>
                </c:pt>
                <c:pt idx="1416">
                  <c:v>4.2342978122794639E-3</c:v>
                </c:pt>
                <c:pt idx="1417">
                  <c:v>4.2313117066290554E-3</c:v>
                </c:pt>
                <c:pt idx="1418">
                  <c:v>4.2283298097251587E-3</c:v>
                </c:pt>
                <c:pt idx="1419">
                  <c:v>4.2253521126760559E-3</c:v>
                </c:pt>
                <c:pt idx="1420">
                  <c:v>4.22237860661506E-3</c:v>
                </c:pt>
                <c:pt idx="1421">
                  <c:v>4.2194092827004216E-3</c:v>
                </c:pt>
                <c:pt idx="1422">
                  <c:v>4.216444132115249E-3</c:v>
                </c:pt>
                <c:pt idx="1423">
                  <c:v>4.2134831460674156E-3</c:v>
                </c:pt>
                <c:pt idx="1424">
                  <c:v>4.2105263157894736E-3</c:v>
                </c:pt>
                <c:pt idx="1425">
                  <c:v>4.2075736325385693E-3</c:v>
                </c:pt>
                <c:pt idx="1426">
                  <c:v>4.2046250875963564E-3</c:v>
                </c:pt>
                <c:pt idx="1427">
                  <c:v>4.9019607843137254E-3</c:v>
                </c:pt>
                <c:pt idx="1428">
                  <c:v>4.8985304408677398E-3</c:v>
                </c:pt>
                <c:pt idx="1429">
                  <c:v>4.8951048951048955E-3</c:v>
                </c:pt>
                <c:pt idx="1430">
                  <c:v>4.8916841369671558E-3</c:v>
                </c:pt>
                <c:pt idx="1431">
                  <c:v>4.8882681564245811E-3</c:v>
                </c:pt>
                <c:pt idx="1432">
                  <c:v>4.8848569434752267E-3</c:v>
                </c:pt>
                <c:pt idx="1433">
                  <c:v>4.8814504881450485E-3</c:v>
                </c:pt>
                <c:pt idx="1434">
                  <c:v>4.8780487804878049E-3</c:v>
                </c:pt>
                <c:pt idx="1435">
                  <c:v>4.8746518105849583E-3</c:v>
                </c:pt>
                <c:pt idx="1436">
                  <c:v>4.8712595685455815E-3</c:v>
                </c:pt>
                <c:pt idx="1437">
                  <c:v>4.8678720445062586E-3</c:v>
                </c:pt>
                <c:pt idx="1438">
                  <c:v>4.864489228630994E-3</c:v>
                </c:pt>
                <c:pt idx="1439">
                  <c:v>5.5555555555555558E-3</c:v>
                </c:pt>
                <c:pt idx="1440">
                  <c:v>5.5517002081887576E-3</c:v>
                </c:pt>
                <c:pt idx="1441">
                  <c:v>5.5478502080443829E-3</c:v>
                </c:pt>
                <c:pt idx="1442">
                  <c:v>6.2370062370062374E-3</c:v>
                </c:pt>
                <c:pt idx="1443">
                  <c:v>6.2326869806094186E-3</c:v>
                </c:pt>
                <c:pt idx="1444">
                  <c:v>6.2283737024221453E-3</c:v>
                </c:pt>
                <c:pt idx="1445">
                  <c:v>6.2240663900414933E-3</c:v>
                </c:pt>
                <c:pt idx="1446">
                  <c:v>6.2197650310988253E-3</c:v>
                </c:pt>
                <c:pt idx="1447">
                  <c:v>6.2154696132596682E-3</c:v>
                </c:pt>
                <c:pt idx="1448">
                  <c:v>6.2111801242236021E-3</c:v>
                </c:pt>
                <c:pt idx="1449">
                  <c:v>6.2068965517241377E-3</c:v>
                </c:pt>
                <c:pt idx="1450">
                  <c:v>6.202618883528601E-3</c:v>
                </c:pt>
                <c:pt idx="1451">
                  <c:v>6.1983471074380167E-3</c:v>
                </c:pt>
                <c:pt idx="1452">
                  <c:v>6.1940812112869928E-3</c:v>
                </c:pt>
                <c:pt idx="1453">
                  <c:v>6.1898211829436037E-3</c:v>
                </c:pt>
                <c:pt idx="1454">
                  <c:v>6.1855670103092781E-3</c:v>
                </c:pt>
                <c:pt idx="1455">
                  <c:v>6.181318681318681E-3</c:v>
                </c:pt>
                <c:pt idx="1456">
                  <c:v>6.1770761839396015E-3</c:v>
                </c:pt>
                <c:pt idx="1457">
                  <c:v>6.1728395061728392E-3</c:v>
                </c:pt>
                <c:pt idx="1458">
                  <c:v>6.1686086360520902E-3</c:v>
                </c:pt>
                <c:pt idx="1459">
                  <c:v>6.1643835616438354E-3</c:v>
                </c:pt>
                <c:pt idx="1460">
                  <c:v>6.1601642710472282E-3</c:v>
                </c:pt>
                <c:pt idx="1461">
                  <c:v>6.1559507523939808E-3</c:v>
                </c:pt>
                <c:pt idx="1462">
                  <c:v>6.1517429938482571E-3</c:v>
                </c:pt>
                <c:pt idx="1463">
                  <c:v>6.1475409836065573E-3</c:v>
                </c:pt>
                <c:pt idx="1464">
                  <c:v>6.1433447098976105E-3</c:v>
                </c:pt>
                <c:pt idx="1465">
                  <c:v>6.1391541609822648E-3</c:v>
                </c:pt>
                <c:pt idx="1466">
                  <c:v>6.1349693251533744E-3</c:v>
                </c:pt>
                <c:pt idx="1467">
                  <c:v>6.1307901907356951E-3</c:v>
                </c:pt>
                <c:pt idx="1468">
                  <c:v>6.1266167460857727E-3</c:v>
                </c:pt>
                <c:pt idx="1469">
                  <c:v>6.1224489795918364E-3</c:v>
                </c:pt>
                <c:pt idx="1470">
                  <c:v>6.1182868796736912E-3</c:v>
                </c:pt>
                <c:pt idx="1471">
                  <c:v>6.114130434782609E-3</c:v>
                </c:pt>
                <c:pt idx="1472">
                  <c:v>6.1099796334012219E-3</c:v>
                </c:pt>
                <c:pt idx="1473">
                  <c:v>6.1058344640434192E-3</c:v>
                </c:pt>
                <c:pt idx="1474">
                  <c:v>6.1016949152542374E-3</c:v>
                </c:pt>
                <c:pt idx="1475">
                  <c:v>6.0975609756097563E-3</c:v>
                </c:pt>
                <c:pt idx="1476">
                  <c:v>6.093432633716994E-3</c:v>
                </c:pt>
                <c:pt idx="1477">
                  <c:v>6.0893098782138022E-3</c:v>
                </c:pt>
                <c:pt idx="1478">
                  <c:v>6.0851926977687626E-3</c:v>
                </c:pt>
                <c:pt idx="1479">
                  <c:v>6.0810810810810814E-3</c:v>
                </c:pt>
                <c:pt idx="1480">
                  <c:v>6.0769750168804858E-3</c:v>
                </c:pt>
                <c:pt idx="1481">
                  <c:v>6.0728744939271256E-3</c:v>
                </c:pt>
                <c:pt idx="1482">
                  <c:v>6.0687795010114631E-3</c:v>
                </c:pt>
                <c:pt idx="1483">
                  <c:v>6.0646900269541778E-3</c:v>
                </c:pt>
                <c:pt idx="1484">
                  <c:v>6.0606060606060606E-3</c:v>
                </c:pt>
                <c:pt idx="1485">
                  <c:v>6.0565275908479139E-3</c:v>
                </c:pt>
                <c:pt idx="1486">
                  <c:v>6.0524546065904503E-3</c:v>
                </c:pt>
                <c:pt idx="1487">
                  <c:v>6.0483870967741934E-3</c:v>
                </c:pt>
                <c:pt idx="1488">
                  <c:v>6.044325050369375E-3</c:v>
                </c:pt>
                <c:pt idx="1489">
                  <c:v>6.0402684563758387E-3</c:v>
                </c:pt>
                <c:pt idx="1490">
                  <c:v>6.0362173038229373E-3</c:v>
                </c:pt>
                <c:pt idx="1491">
                  <c:v>6.0321715817694367E-3</c:v>
                </c:pt>
                <c:pt idx="1492">
                  <c:v>6.0281312793034163E-3</c:v>
                </c:pt>
                <c:pt idx="1493">
                  <c:v>6.024096385542169E-3</c:v>
                </c:pt>
                <c:pt idx="1494">
                  <c:v>6.0200668896321068E-3</c:v>
                </c:pt>
                <c:pt idx="1495">
                  <c:v>6.0160427807486629E-3</c:v>
                </c:pt>
                <c:pt idx="1496">
                  <c:v>6.0120240480961923E-3</c:v>
                </c:pt>
                <c:pt idx="1497">
                  <c:v>6.0080106809078772E-3</c:v>
                </c:pt>
                <c:pt idx="1498">
                  <c:v>6.00400266844563E-3</c:v>
                </c:pt>
                <c:pt idx="1499">
                  <c:v>6.0000000000000001E-3</c:v>
                </c:pt>
                <c:pt idx="1500">
                  <c:v>5.996002664890073E-3</c:v>
                </c:pt>
                <c:pt idx="1501">
                  <c:v>5.9920106524633818E-3</c:v>
                </c:pt>
                <c:pt idx="1502">
                  <c:v>5.9880239520958087E-3</c:v>
                </c:pt>
                <c:pt idx="1503">
                  <c:v>5.9840425531914893E-3</c:v>
                </c:pt>
                <c:pt idx="1504">
                  <c:v>5.980066445182724E-3</c:v>
                </c:pt>
                <c:pt idx="1505">
                  <c:v>5.9760956175298804E-3</c:v>
                </c:pt>
                <c:pt idx="1506">
                  <c:v>5.9721300597213008E-3</c:v>
                </c:pt>
                <c:pt idx="1507">
                  <c:v>5.9681697612732091E-3</c:v>
                </c:pt>
                <c:pt idx="1508">
                  <c:v>5.9642147117296221E-3</c:v>
                </c:pt>
                <c:pt idx="1509">
                  <c:v>5.9602649006622521E-3</c:v>
                </c:pt>
                <c:pt idx="1510">
                  <c:v>5.9563203176704171E-3</c:v>
                </c:pt>
                <c:pt idx="1511">
                  <c:v>5.9523809523809521E-3</c:v>
                </c:pt>
                <c:pt idx="1512">
                  <c:v>5.9484467944481163E-3</c:v>
                </c:pt>
                <c:pt idx="1513">
                  <c:v>5.9445178335535004E-3</c:v>
                </c:pt>
                <c:pt idx="1514">
                  <c:v>5.9405940594059407E-3</c:v>
                </c:pt>
                <c:pt idx="1515">
                  <c:v>5.9366754617414244E-3</c:v>
                </c:pt>
                <c:pt idx="1516">
                  <c:v>5.9327620303230057E-3</c:v>
                </c:pt>
                <c:pt idx="1517">
                  <c:v>5.9288537549407111E-3</c:v>
                </c:pt>
                <c:pt idx="1518">
                  <c:v>5.9249506254114553E-3</c:v>
                </c:pt>
                <c:pt idx="1519">
                  <c:v>5.9210526315789476E-3</c:v>
                </c:pt>
                <c:pt idx="1520">
                  <c:v>5.9171597633136093E-3</c:v>
                </c:pt>
                <c:pt idx="1521">
                  <c:v>5.9132720105124839E-3</c:v>
                </c:pt>
                <c:pt idx="1522">
                  <c:v>5.9093893630991464E-3</c:v>
                </c:pt>
                <c:pt idx="1523">
                  <c:v>5.905511811023622E-3</c:v>
                </c:pt>
                <c:pt idx="1524">
                  <c:v>5.9016393442622951E-3</c:v>
                </c:pt>
                <c:pt idx="1525">
                  <c:v>5.8977719528178242E-3</c:v>
                </c:pt>
                <c:pt idx="1526">
                  <c:v>5.893909626719057E-3</c:v>
                </c:pt>
                <c:pt idx="1527">
                  <c:v>5.8900523560209425E-3</c:v>
                </c:pt>
                <c:pt idx="1528">
                  <c:v>5.8862001308044474E-3</c:v>
                </c:pt>
                <c:pt idx="1529">
                  <c:v>5.8823529411764705E-3</c:v>
                </c:pt>
                <c:pt idx="1530">
                  <c:v>5.8785107772697581E-3</c:v>
                </c:pt>
                <c:pt idx="1531">
                  <c:v>5.8746736292428197E-3</c:v>
                </c:pt>
                <c:pt idx="1532">
                  <c:v>5.8708414872798431E-3</c:v>
                </c:pt>
                <c:pt idx="1533">
                  <c:v>5.8670143415906128E-3</c:v>
                </c:pt>
                <c:pt idx="1534">
                  <c:v>5.8631921824104233E-3</c:v>
                </c:pt>
                <c:pt idx="1535">
                  <c:v>5.859375E-3</c:v>
                </c:pt>
                <c:pt idx="1536">
                  <c:v>5.8555627846454128E-3</c:v>
                </c:pt>
                <c:pt idx="1537">
                  <c:v>5.8517555266579977E-3</c:v>
                </c:pt>
                <c:pt idx="1538">
                  <c:v>5.8479532163742687E-3</c:v>
                </c:pt>
                <c:pt idx="1539">
                  <c:v>5.8441558441558444E-3</c:v>
                </c:pt>
                <c:pt idx="1540">
                  <c:v>5.8403634003893574E-3</c:v>
                </c:pt>
                <c:pt idx="1541">
                  <c:v>5.8365758754863814E-3</c:v>
                </c:pt>
                <c:pt idx="1542">
                  <c:v>5.8327932598833442E-3</c:v>
                </c:pt>
                <c:pt idx="1543">
                  <c:v>5.8290155440414507E-3</c:v>
                </c:pt>
                <c:pt idx="1544">
                  <c:v>5.8252427184466021E-3</c:v>
                </c:pt>
                <c:pt idx="1545">
                  <c:v>5.8214747736093147E-3</c:v>
                </c:pt>
                <c:pt idx="1546">
                  <c:v>5.8177117000646414E-3</c:v>
                </c:pt>
                <c:pt idx="1547">
                  <c:v>5.8139534883720929E-3</c:v>
                </c:pt>
                <c:pt idx="1548">
                  <c:v>5.8102001291155583E-3</c:v>
                </c:pt>
                <c:pt idx="1549">
                  <c:v>5.8064516129032262E-3</c:v>
                </c:pt>
                <c:pt idx="1550">
                  <c:v>5.8027079303675051E-3</c:v>
                </c:pt>
                <c:pt idx="1551">
                  <c:v>5.7989690721649487E-3</c:v>
                </c:pt>
                <c:pt idx="1552">
                  <c:v>5.7952350289761749E-3</c:v>
                </c:pt>
                <c:pt idx="1553">
                  <c:v>5.7915057915057912E-3</c:v>
                </c:pt>
                <c:pt idx="1554">
                  <c:v>5.7877813504823147E-3</c:v>
                </c:pt>
                <c:pt idx="1555">
                  <c:v>5.7840616966580976E-3</c:v>
                </c:pt>
                <c:pt idx="1556">
                  <c:v>5.7803468208092483E-3</c:v>
                </c:pt>
                <c:pt idx="1557">
                  <c:v>5.7766367137355584E-3</c:v>
                </c:pt>
                <c:pt idx="1558">
                  <c:v>5.7729313662604233E-3</c:v>
                </c:pt>
                <c:pt idx="1559">
                  <c:v>5.7692307692307696E-3</c:v>
                </c:pt>
                <c:pt idx="1560">
                  <c:v>5.7655349135169766E-3</c:v>
                </c:pt>
                <c:pt idx="1561">
                  <c:v>5.7618437900128043E-3</c:v>
                </c:pt>
                <c:pt idx="1562">
                  <c:v>5.7581573896353169E-3</c:v>
                </c:pt>
                <c:pt idx="1563">
                  <c:v>5.7544757033248083E-3</c:v>
                </c:pt>
                <c:pt idx="1564">
                  <c:v>5.7507987220447284E-3</c:v>
                </c:pt>
                <c:pt idx="1565">
                  <c:v>5.7471264367816091E-3</c:v>
                </c:pt>
                <c:pt idx="1566">
                  <c:v>5.7434588385449903E-3</c:v>
                </c:pt>
                <c:pt idx="1567">
                  <c:v>5.7397959183673472E-3</c:v>
                </c:pt>
                <c:pt idx="1568">
                  <c:v>5.7361376673040155E-3</c:v>
                </c:pt>
                <c:pt idx="1569">
                  <c:v>5.7324840764331206E-3</c:v>
                </c:pt>
                <c:pt idx="1570">
                  <c:v>5.7288351368555059E-3</c:v>
                </c:pt>
                <c:pt idx="1571">
                  <c:v>5.7251908396946565E-3</c:v>
                </c:pt>
                <c:pt idx="1572">
                  <c:v>5.7215511760966304E-3</c:v>
                </c:pt>
                <c:pt idx="1573">
                  <c:v>5.7179161372299869E-3</c:v>
                </c:pt>
                <c:pt idx="1574">
                  <c:v>5.7142857142857143E-3</c:v>
                </c:pt>
                <c:pt idx="1575">
                  <c:v>5.7106598984771571E-3</c:v>
                </c:pt>
                <c:pt idx="1576">
                  <c:v>5.7070386810399495E-3</c:v>
                </c:pt>
                <c:pt idx="1577">
                  <c:v>5.7034220532319393E-3</c:v>
                </c:pt>
                <c:pt idx="1578">
                  <c:v>5.699810006333122E-3</c:v>
                </c:pt>
                <c:pt idx="1579">
                  <c:v>5.6962025316455696E-3</c:v>
                </c:pt>
                <c:pt idx="1580">
                  <c:v>5.6925996204933585E-3</c:v>
                </c:pt>
                <c:pt idx="1581">
                  <c:v>5.6890012642225032E-3</c:v>
                </c:pt>
                <c:pt idx="1582">
                  <c:v>5.6854074542008843E-3</c:v>
                </c:pt>
                <c:pt idx="1583">
                  <c:v>5.681818181818182E-3</c:v>
                </c:pt>
                <c:pt idx="1584">
                  <c:v>5.6782334384858045E-3</c:v>
                </c:pt>
                <c:pt idx="1585">
                  <c:v>5.6746532156368226E-3</c:v>
                </c:pt>
                <c:pt idx="1586">
                  <c:v>5.6710775047258983E-3</c:v>
                </c:pt>
                <c:pt idx="1587">
                  <c:v>5.6675062972292188E-3</c:v>
                </c:pt>
                <c:pt idx="1588">
                  <c:v>5.6639395846444307E-3</c:v>
                </c:pt>
                <c:pt idx="1589">
                  <c:v>5.6603773584905656E-3</c:v>
                </c:pt>
                <c:pt idx="1590">
                  <c:v>5.6568196103079825E-3</c:v>
                </c:pt>
                <c:pt idx="1591">
                  <c:v>5.6532663316582916E-3</c:v>
                </c:pt>
                <c:pt idx="1592">
                  <c:v>5.6497175141242938E-3</c:v>
                </c:pt>
                <c:pt idx="1593">
                  <c:v>5.6461731493099125E-3</c:v>
                </c:pt>
                <c:pt idx="1594">
                  <c:v>5.642633228840125E-3</c:v>
                </c:pt>
                <c:pt idx="1595">
                  <c:v>5.6390977443609019E-3</c:v>
                </c:pt>
                <c:pt idx="1596">
                  <c:v>5.6355666875391357E-3</c:v>
                </c:pt>
                <c:pt idx="1597">
                  <c:v>5.6320400500625778E-3</c:v>
                </c:pt>
                <c:pt idx="1598">
                  <c:v>5.6285178236397749E-3</c:v>
                </c:pt>
                <c:pt idx="1599">
                  <c:v>5.6249999999999998E-3</c:v>
                </c:pt>
                <c:pt idx="1600">
                  <c:v>5.6214865708931914E-3</c:v>
                </c:pt>
                <c:pt idx="1601">
                  <c:v>5.6179775280898875E-3</c:v>
                </c:pt>
                <c:pt idx="1602">
                  <c:v>5.6144728633811605E-3</c:v>
                </c:pt>
                <c:pt idx="1603">
                  <c:v>5.6109725685785537E-3</c:v>
                </c:pt>
                <c:pt idx="1604">
                  <c:v>5.6074766355140183E-3</c:v>
                </c:pt>
                <c:pt idx="1605">
                  <c:v>5.6039850560398504E-3</c:v>
                </c:pt>
                <c:pt idx="1606">
                  <c:v>5.6004978220286251E-3</c:v>
                </c:pt>
                <c:pt idx="1607">
                  <c:v>5.597014925373134E-3</c:v>
                </c:pt>
                <c:pt idx="1608">
                  <c:v>5.5935363579863269E-3</c:v>
                </c:pt>
                <c:pt idx="1609">
                  <c:v>5.5900621118012426E-3</c:v>
                </c:pt>
                <c:pt idx="1610">
                  <c:v>5.5865921787709499E-3</c:v>
                </c:pt>
                <c:pt idx="1611">
                  <c:v>5.5831265508684861E-3</c:v>
                </c:pt>
                <c:pt idx="1612">
                  <c:v>5.5796652200867944E-3</c:v>
                </c:pt>
                <c:pt idx="1613">
                  <c:v>5.5762081784386614E-3</c:v>
                </c:pt>
                <c:pt idx="1614">
                  <c:v>5.5727554179566567E-3</c:v>
                </c:pt>
                <c:pt idx="1615">
                  <c:v>5.569306930693069E-3</c:v>
                </c:pt>
                <c:pt idx="1616">
                  <c:v>5.5658627087198514E-3</c:v>
                </c:pt>
                <c:pt idx="1617">
                  <c:v>5.5624227441285539E-3</c:v>
                </c:pt>
                <c:pt idx="1618">
                  <c:v>5.5589870290302656E-3</c:v>
                </c:pt>
                <c:pt idx="1619">
                  <c:v>5.5555555555555558E-3</c:v>
                </c:pt>
                <c:pt idx="1620">
                  <c:v>5.5521283158544111E-3</c:v>
                </c:pt>
                <c:pt idx="1621">
                  <c:v>5.5487053020961772E-3</c:v>
                </c:pt>
                <c:pt idx="1622">
                  <c:v>5.5452865064695009E-3</c:v>
                </c:pt>
                <c:pt idx="1623">
                  <c:v>5.5418719211822662E-3</c:v>
                </c:pt>
                <c:pt idx="1624">
                  <c:v>5.5384615384615381E-3</c:v>
                </c:pt>
                <c:pt idx="1625">
                  <c:v>5.5350553505535052E-3</c:v>
                </c:pt>
                <c:pt idx="1626">
                  <c:v>5.531653349723417E-3</c:v>
                </c:pt>
                <c:pt idx="1627">
                  <c:v>5.528255528255528E-3</c:v>
                </c:pt>
                <c:pt idx="1628">
                  <c:v>5.5248618784530384E-3</c:v>
                </c:pt>
                <c:pt idx="1629">
                  <c:v>5.521472392638037E-3</c:v>
                </c:pt>
                <c:pt idx="1630">
                  <c:v>5.5180870631514412E-3</c:v>
                </c:pt>
                <c:pt idx="1631">
                  <c:v>5.5147058823529415E-3</c:v>
                </c:pt>
                <c:pt idx="1632">
                  <c:v>5.5113288426209429E-3</c:v>
                </c:pt>
                <c:pt idx="1633">
                  <c:v>5.5079559363525096E-3</c:v>
                </c:pt>
                <c:pt idx="1634">
                  <c:v>5.5045871559633031E-3</c:v>
                </c:pt>
                <c:pt idx="1635">
                  <c:v>5.5012224938875308E-3</c:v>
                </c:pt>
                <c:pt idx="1636">
                  <c:v>5.4978619425778861E-3</c:v>
                </c:pt>
                <c:pt idx="1637">
                  <c:v>5.4945054945054949E-3</c:v>
                </c:pt>
                <c:pt idx="1638">
                  <c:v>5.4911531421598537E-3</c:v>
                </c:pt>
                <c:pt idx="1639">
                  <c:v>5.4878048780487802E-3</c:v>
                </c:pt>
                <c:pt idx="1640">
                  <c:v>5.4844606946983544E-3</c:v>
                </c:pt>
                <c:pt idx="1641">
                  <c:v>5.4811205846528625E-3</c:v>
                </c:pt>
                <c:pt idx="1642">
                  <c:v>5.4777845404747416E-3</c:v>
                </c:pt>
                <c:pt idx="1643">
                  <c:v>5.4744525547445258E-3</c:v>
                </c:pt>
                <c:pt idx="1644">
                  <c:v>5.47112462006079E-3</c:v>
                </c:pt>
                <c:pt idx="1645">
                  <c:v>5.4678007290400975E-3</c:v>
                </c:pt>
                <c:pt idx="1646">
                  <c:v>5.4644808743169399E-3</c:v>
                </c:pt>
                <c:pt idx="1647">
                  <c:v>5.4611650485436895E-3</c:v>
                </c:pt>
                <c:pt idx="1648">
                  <c:v>5.4578532443905394E-3</c:v>
                </c:pt>
                <c:pt idx="1649">
                  <c:v>5.454545454545455E-3</c:v>
                </c:pt>
                <c:pt idx="1650">
                  <c:v>5.4512416717141131E-3</c:v>
                </c:pt>
                <c:pt idx="1651">
                  <c:v>5.4479418886198543E-3</c:v>
                </c:pt>
                <c:pt idx="1652">
                  <c:v>5.4446460980036296E-3</c:v>
                </c:pt>
                <c:pt idx="1653">
                  <c:v>5.4413542926239422E-3</c:v>
                </c:pt>
                <c:pt idx="1654">
                  <c:v>5.4380664652567976E-3</c:v>
                </c:pt>
                <c:pt idx="1655">
                  <c:v>5.434782608695652E-3</c:v>
                </c:pt>
                <c:pt idx="1656">
                  <c:v>5.4315027157513579E-3</c:v>
                </c:pt>
                <c:pt idx="1657">
                  <c:v>5.4282267792521112E-3</c:v>
                </c:pt>
                <c:pt idx="1658">
                  <c:v>5.4249547920433997E-3</c:v>
                </c:pt>
                <c:pt idx="1659">
                  <c:v>5.4216867469879517E-3</c:v>
                </c:pt>
                <c:pt idx="1660">
                  <c:v>5.4184226369656833E-3</c:v>
                </c:pt>
                <c:pt idx="1661">
                  <c:v>5.415162454873646E-3</c:v>
                </c:pt>
                <c:pt idx="1662">
                  <c:v>5.4119061936259774E-3</c:v>
                </c:pt>
                <c:pt idx="1663">
                  <c:v>5.408653846153846E-3</c:v>
                </c:pt>
                <c:pt idx="1664">
                  <c:v>5.4054054054054057E-3</c:v>
                </c:pt>
                <c:pt idx="1665">
                  <c:v>5.4021608643457387E-3</c:v>
                </c:pt>
                <c:pt idx="1666">
                  <c:v>5.3989202159568086E-3</c:v>
                </c:pt>
                <c:pt idx="1667">
                  <c:v>5.3956834532374104E-3</c:v>
                </c:pt>
                <c:pt idx="1668">
                  <c:v>5.3924505692031152E-3</c:v>
                </c:pt>
                <c:pt idx="1669">
                  <c:v>5.3892215568862277E-3</c:v>
                </c:pt>
                <c:pt idx="1670">
                  <c:v>5.3859964093357273E-3</c:v>
                </c:pt>
                <c:pt idx="1671">
                  <c:v>5.3827751196172252E-3</c:v>
                </c:pt>
                <c:pt idx="1672">
                  <c:v>5.3795576808129113E-3</c:v>
                </c:pt>
                <c:pt idx="1673">
                  <c:v>5.3763440860215058E-3</c:v>
                </c:pt>
                <c:pt idx="1674">
                  <c:v>5.3731343283582086E-3</c:v>
                </c:pt>
                <c:pt idx="1675">
                  <c:v>5.3699284009546535E-3</c:v>
                </c:pt>
                <c:pt idx="1676">
                  <c:v>5.3667262969588547E-3</c:v>
                </c:pt>
                <c:pt idx="1677">
                  <c:v>5.3635280095351611E-3</c:v>
                </c:pt>
                <c:pt idx="1678">
                  <c:v>5.3603335318642047E-3</c:v>
                </c:pt>
                <c:pt idx="1679">
                  <c:v>5.3571428571428572E-3</c:v>
                </c:pt>
                <c:pt idx="1680">
                  <c:v>5.353955978584176E-3</c:v>
                </c:pt>
                <c:pt idx="1681">
                  <c:v>5.3507728894173602E-3</c:v>
                </c:pt>
                <c:pt idx="1682">
                  <c:v>5.3475935828877002E-3</c:v>
                </c:pt>
                <c:pt idx="1683">
                  <c:v>5.3444180522565317E-3</c:v>
                </c:pt>
                <c:pt idx="1684">
                  <c:v>5.341246290801187E-3</c:v>
                </c:pt>
                <c:pt idx="1685">
                  <c:v>5.3380782918149468E-3</c:v>
                </c:pt>
                <c:pt idx="1686">
                  <c:v>5.3349140486069948E-3</c:v>
                </c:pt>
                <c:pt idx="1687">
                  <c:v>5.3317535545023701E-3</c:v>
                </c:pt>
                <c:pt idx="1688">
                  <c:v>5.3285968028419185E-3</c:v>
                </c:pt>
                <c:pt idx="1689">
                  <c:v>5.3254437869822485E-3</c:v>
                </c:pt>
                <c:pt idx="1690">
                  <c:v>5.3222945002956833E-3</c:v>
                </c:pt>
                <c:pt idx="1691">
                  <c:v>5.3191489361702126E-3</c:v>
                </c:pt>
                <c:pt idx="1692">
                  <c:v>5.3160070880094506E-3</c:v>
                </c:pt>
                <c:pt idx="1693">
                  <c:v>5.3128689492325859E-3</c:v>
                </c:pt>
                <c:pt idx="1694">
                  <c:v>5.3097345132743362E-3</c:v>
                </c:pt>
                <c:pt idx="1695">
                  <c:v>5.3066037735849053E-3</c:v>
                </c:pt>
                <c:pt idx="1696">
                  <c:v>5.3034767236299352E-3</c:v>
                </c:pt>
                <c:pt idx="1697">
                  <c:v>5.3003533568904597E-3</c:v>
                </c:pt>
                <c:pt idx="1698">
                  <c:v>5.2972336668628602E-3</c:v>
                </c:pt>
                <c:pt idx="1699">
                  <c:v>5.2941176470588233E-3</c:v>
                </c:pt>
                <c:pt idx="1700">
                  <c:v>5.2910052910052907E-3</c:v>
                </c:pt>
                <c:pt idx="1701">
                  <c:v>5.2878965922444187E-3</c:v>
                </c:pt>
                <c:pt idx="1702">
                  <c:v>5.2847915443335293E-3</c:v>
                </c:pt>
                <c:pt idx="1703">
                  <c:v>5.2816901408450703E-3</c:v>
                </c:pt>
                <c:pt idx="1704">
                  <c:v>5.2785923753665689E-3</c:v>
                </c:pt>
                <c:pt idx="1705">
                  <c:v>5.275498241500586E-3</c:v>
                </c:pt>
                <c:pt idx="1706">
                  <c:v>5.272407732864675E-3</c:v>
                </c:pt>
                <c:pt idx="1707">
                  <c:v>5.2693208430913347E-3</c:v>
                </c:pt>
                <c:pt idx="1708">
                  <c:v>5.2662375658279695E-3</c:v>
                </c:pt>
                <c:pt idx="1709">
                  <c:v>5.263157894736842E-3</c:v>
                </c:pt>
                <c:pt idx="1710">
                  <c:v>5.2600818234950324E-3</c:v>
                </c:pt>
                <c:pt idx="1711">
                  <c:v>5.2570093457943922E-3</c:v>
                </c:pt>
                <c:pt idx="1712">
                  <c:v>5.2539404553415062E-3</c:v>
                </c:pt>
                <c:pt idx="1713">
                  <c:v>5.2508751458576431E-3</c:v>
                </c:pt>
                <c:pt idx="1714">
                  <c:v>5.2478134110787176E-3</c:v>
                </c:pt>
                <c:pt idx="1715">
                  <c:v>5.244755244755245E-3</c:v>
                </c:pt>
                <c:pt idx="1716">
                  <c:v>5.2417006406523005E-3</c:v>
                </c:pt>
                <c:pt idx="1717">
                  <c:v>5.2386495925494762E-3</c:v>
                </c:pt>
                <c:pt idx="1718">
                  <c:v>5.235602094240838E-3</c:v>
                </c:pt>
                <c:pt idx="1719">
                  <c:v>5.2325581395348836E-3</c:v>
                </c:pt>
                <c:pt idx="1720">
                  <c:v>5.2295177222545031E-3</c:v>
                </c:pt>
                <c:pt idx="1721">
                  <c:v>5.2264808362369342E-3</c:v>
                </c:pt>
                <c:pt idx="1722">
                  <c:v>5.2234474753337203E-3</c:v>
                </c:pt>
                <c:pt idx="1723">
                  <c:v>5.2204176334106726E-3</c:v>
                </c:pt>
                <c:pt idx="1724">
                  <c:v>5.2173913043478265E-3</c:v>
                </c:pt>
                <c:pt idx="1725">
                  <c:v>5.2143684820393976E-3</c:v>
                </c:pt>
                <c:pt idx="1726">
                  <c:v>5.2113491603937466E-3</c:v>
                </c:pt>
                <c:pt idx="1727">
                  <c:v>5.208333333333333E-3</c:v>
                </c:pt>
                <c:pt idx="1728">
                  <c:v>5.2053209947946792E-3</c:v>
                </c:pt>
                <c:pt idx="1729">
                  <c:v>5.2023121387283237E-3</c:v>
                </c:pt>
                <c:pt idx="1730">
                  <c:v>5.1993067590987872E-3</c:v>
                </c:pt>
                <c:pt idx="1731">
                  <c:v>5.1963048498845262E-3</c:v>
                </c:pt>
                <c:pt idx="1732">
                  <c:v>5.1933064050779E-3</c:v>
                </c:pt>
                <c:pt idx="1733">
                  <c:v>5.1903114186851208E-3</c:v>
                </c:pt>
                <c:pt idx="1734">
                  <c:v>5.1873198847262247E-3</c:v>
                </c:pt>
                <c:pt idx="1735">
                  <c:v>5.1843317972350231E-3</c:v>
                </c:pt>
                <c:pt idx="1736">
                  <c:v>5.1813471502590676E-3</c:v>
                </c:pt>
                <c:pt idx="1737">
                  <c:v>5.1783659378596084E-3</c:v>
                </c:pt>
                <c:pt idx="1738">
                  <c:v>5.1753881541115581E-3</c:v>
                </c:pt>
                <c:pt idx="1739">
                  <c:v>5.1724137931034482E-3</c:v>
                </c:pt>
                <c:pt idx="1740">
                  <c:v>5.1694428489373924E-3</c:v>
                </c:pt>
                <c:pt idx="1741">
                  <c:v>5.1664753157290473E-3</c:v>
                </c:pt>
                <c:pt idx="1742">
                  <c:v>5.1635111876075735E-3</c:v>
                </c:pt>
                <c:pt idx="1743">
                  <c:v>5.1605504587155966E-3</c:v>
                </c:pt>
                <c:pt idx="1744">
                  <c:v>5.1575931232091688E-3</c:v>
                </c:pt>
                <c:pt idx="1745">
                  <c:v>5.1546391752577319E-3</c:v>
                </c:pt>
                <c:pt idx="1746">
                  <c:v>5.1516886090440753E-3</c:v>
                </c:pt>
                <c:pt idx="1747">
                  <c:v>5.148741418764302E-3</c:v>
                </c:pt>
                <c:pt idx="1748">
                  <c:v>5.1457975986277877E-3</c:v>
                </c:pt>
                <c:pt idx="1749">
                  <c:v>5.1428571428571426E-3</c:v>
                </c:pt>
                <c:pt idx="1750">
                  <c:v>5.1399200456881781E-3</c:v>
                </c:pt>
                <c:pt idx="1751">
                  <c:v>5.1369863013698627E-3</c:v>
                </c:pt>
                <c:pt idx="1752">
                  <c:v>5.1340559041642897E-3</c:v>
                </c:pt>
                <c:pt idx="1753">
                  <c:v>5.1311288483466364E-3</c:v>
                </c:pt>
                <c:pt idx="1754">
                  <c:v>5.1282051282051282E-3</c:v>
                </c:pt>
                <c:pt idx="1755">
                  <c:v>5.1252847380410024E-3</c:v>
                </c:pt>
                <c:pt idx="1756">
                  <c:v>5.1223676721684694E-3</c:v>
                </c:pt>
                <c:pt idx="1757">
                  <c:v>5.1194539249146756E-3</c:v>
                </c:pt>
                <c:pt idx="1758">
                  <c:v>5.1165434906196702E-3</c:v>
                </c:pt>
                <c:pt idx="1759">
                  <c:v>5.1136363636363636E-3</c:v>
                </c:pt>
                <c:pt idx="1760">
                  <c:v>5.1107325383304937E-3</c:v>
                </c:pt>
                <c:pt idx="1761">
                  <c:v>5.1078320090805901E-3</c:v>
                </c:pt>
                <c:pt idx="1762">
                  <c:v>5.1049347702779354E-3</c:v>
                </c:pt>
                <c:pt idx="1763">
                  <c:v>5.1020408163265302E-3</c:v>
                </c:pt>
                <c:pt idx="1764">
                  <c:v>5.0991501416430595E-3</c:v>
                </c:pt>
                <c:pt idx="1765">
                  <c:v>5.0962627406568517E-3</c:v>
                </c:pt>
                <c:pt idx="1766">
                  <c:v>5.0933786078098476E-3</c:v>
                </c:pt>
                <c:pt idx="1767">
                  <c:v>5.0904977375565612E-3</c:v>
                </c:pt>
                <c:pt idx="1768">
                  <c:v>5.0876201243640479E-3</c:v>
                </c:pt>
                <c:pt idx="1769">
                  <c:v>5.084745762711864E-3</c:v>
                </c:pt>
                <c:pt idx="1770">
                  <c:v>5.0818746470920381E-3</c:v>
                </c:pt>
                <c:pt idx="1771">
                  <c:v>5.0790067720090292E-3</c:v>
                </c:pt>
                <c:pt idx="1772">
                  <c:v>5.076142131979695E-3</c:v>
                </c:pt>
                <c:pt idx="1773">
                  <c:v>5.0732807215332579E-3</c:v>
                </c:pt>
                <c:pt idx="1774">
                  <c:v>5.0704225352112674E-3</c:v>
                </c:pt>
                <c:pt idx="1775">
                  <c:v>5.0675675675675678E-3</c:v>
                </c:pt>
                <c:pt idx="1776">
                  <c:v>5.064715813168261E-3</c:v>
                </c:pt>
                <c:pt idx="1777">
                  <c:v>5.0618672665916761E-3</c:v>
                </c:pt>
                <c:pt idx="1778">
                  <c:v>5.0590219224283303E-3</c:v>
                </c:pt>
                <c:pt idx="1779">
                  <c:v>5.0561797752808986E-3</c:v>
                </c:pt>
                <c:pt idx="1780">
                  <c:v>5.0533408197641775E-3</c:v>
                </c:pt>
                <c:pt idx="1781">
                  <c:v>5.0505050505050509E-3</c:v>
                </c:pt>
                <c:pt idx="1782">
                  <c:v>5.0476724621424567E-3</c:v>
                </c:pt>
                <c:pt idx="1783">
                  <c:v>5.0448430493273541E-3</c:v>
                </c:pt>
                <c:pt idx="1784">
                  <c:v>5.0420168067226894E-3</c:v>
                </c:pt>
                <c:pt idx="1785">
                  <c:v>5.0391937290033594E-3</c:v>
                </c:pt>
                <c:pt idx="1786">
                  <c:v>5.0363738108561837E-3</c:v>
                </c:pt>
                <c:pt idx="1787">
                  <c:v>5.0335570469798654E-3</c:v>
                </c:pt>
                <c:pt idx="1788">
                  <c:v>5.030743432084964E-3</c:v>
                </c:pt>
                <c:pt idx="1789">
                  <c:v>5.0279329608938546E-3</c:v>
                </c:pt>
                <c:pt idx="1790">
                  <c:v>5.0251256281407036E-3</c:v>
                </c:pt>
                <c:pt idx="1791">
                  <c:v>5.0223214285714289E-3</c:v>
                </c:pt>
                <c:pt idx="1792">
                  <c:v>5.0195203569436695E-3</c:v>
                </c:pt>
                <c:pt idx="1793">
                  <c:v>5.016722408026756E-3</c:v>
                </c:pt>
                <c:pt idx="1794">
                  <c:v>5.0139275766016714E-3</c:v>
                </c:pt>
                <c:pt idx="1795">
                  <c:v>5.0111358574610248E-3</c:v>
                </c:pt>
                <c:pt idx="1796">
                  <c:v>5.008347245409015E-3</c:v>
                </c:pt>
                <c:pt idx="1797">
                  <c:v>5.0055617352614016E-3</c:v>
                </c:pt>
                <c:pt idx="1798">
                  <c:v>5.0027793218454693E-3</c:v>
                </c:pt>
                <c:pt idx="1799">
                  <c:v>5.0000000000000001E-3</c:v>
                </c:pt>
                <c:pt idx="1800">
                  <c:v>4.9972237645752359E-3</c:v>
                </c:pt>
                <c:pt idx="1801">
                  <c:v>4.9944506104328528E-3</c:v>
                </c:pt>
                <c:pt idx="1802">
                  <c:v>4.9916805324459234E-3</c:v>
                </c:pt>
                <c:pt idx="1803">
                  <c:v>4.9889135254988911E-3</c:v>
                </c:pt>
                <c:pt idx="1804">
                  <c:v>4.9861495844875344E-3</c:v>
                </c:pt>
                <c:pt idx="1805">
                  <c:v>4.9833887043189366E-3</c:v>
                </c:pt>
                <c:pt idx="1806">
                  <c:v>4.9806308799114551E-3</c:v>
                </c:pt>
                <c:pt idx="1807">
                  <c:v>4.9778761061946902E-3</c:v>
                </c:pt>
                <c:pt idx="1808">
                  <c:v>4.9751243781094526E-3</c:v>
                </c:pt>
                <c:pt idx="1809">
                  <c:v>4.9723756906077344E-3</c:v>
                </c:pt>
                <c:pt idx="1810">
                  <c:v>4.9696300386526783E-3</c:v>
                </c:pt>
                <c:pt idx="1811">
                  <c:v>4.9668874172185433E-3</c:v>
                </c:pt>
                <c:pt idx="1812">
                  <c:v>4.9641478212906782E-3</c:v>
                </c:pt>
                <c:pt idx="1813">
                  <c:v>4.9614112458654909E-3</c:v>
                </c:pt>
                <c:pt idx="1814">
                  <c:v>4.9586776859504135E-3</c:v>
                </c:pt>
                <c:pt idx="1815">
                  <c:v>4.955947136563877E-3</c:v>
                </c:pt>
                <c:pt idx="1816">
                  <c:v>4.9532195927352776E-3</c:v>
                </c:pt>
                <c:pt idx="1817">
                  <c:v>4.9504950495049506E-3</c:v>
                </c:pt>
                <c:pt idx="1818">
                  <c:v>4.9477735019241341E-3</c:v>
                </c:pt>
                <c:pt idx="1819">
                  <c:v>4.9450549450549448E-3</c:v>
                </c:pt>
                <c:pt idx="1820">
                  <c:v>4.9423393739703456E-3</c:v>
                </c:pt>
                <c:pt idx="1821">
                  <c:v>4.9396267837541162E-3</c:v>
                </c:pt>
                <c:pt idx="1822">
                  <c:v>4.936917169500823E-3</c:v>
                </c:pt>
                <c:pt idx="1823">
                  <c:v>4.9342105263157892E-3</c:v>
                </c:pt>
                <c:pt idx="1824">
                  <c:v>4.9315068493150684E-3</c:v>
                </c:pt>
                <c:pt idx="1825">
                  <c:v>4.9288061336254111E-3</c:v>
                </c:pt>
                <c:pt idx="1826">
                  <c:v>4.9261083743842365E-3</c:v>
                </c:pt>
                <c:pt idx="1827">
                  <c:v>4.9234135667396064E-3</c:v>
                </c:pt>
                <c:pt idx="1828">
                  <c:v>4.9207217058501911E-3</c:v>
                </c:pt>
                <c:pt idx="1829">
                  <c:v>4.9180327868852463E-3</c:v>
                </c:pt>
                <c:pt idx="1830">
                  <c:v>4.9153468050245766E-3</c:v>
                </c:pt>
                <c:pt idx="1831">
                  <c:v>4.9126637554585155E-3</c:v>
                </c:pt>
                <c:pt idx="1832">
                  <c:v>4.9099836333878887E-3</c:v>
                </c:pt>
                <c:pt idx="1833">
                  <c:v>4.9073064340239914E-3</c:v>
                </c:pt>
                <c:pt idx="1834">
                  <c:v>4.9046321525885563E-3</c:v>
                </c:pt>
                <c:pt idx="1835">
                  <c:v>4.9019607843137254E-3</c:v>
                </c:pt>
                <c:pt idx="1836">
                  <c:v>4.8992923244420249E-3</c:v>
                </c:pt>
                <c:pt idx="1837">
                  <c:v>4.8966267682263327E-3</c:v>
                </c:pt>
                <c:pt idx="1838">
                  <c:v>4.8939641109298528E-3</c:v>
                </c:pt>
                <c:pt idx="1839">
                  <c:v>4.8913043478260873E-3</c:v>
                </c:pt>
                <c:pt idx="1840">
                  <c:v>4.8886474741988047E-3</c:v>
                </c:pt>
                <c:pt idx="1841">
                  <c:v>4.8859934853420191E-3</c:v>
                </c:pt>
                <c:pt idx="1842">
                  <c:v>4.8833423765599565E-3</c:v>
                </c:pt>
                <c:pt idx="1843">
                  <c:v>4.8806941431670282E-3</c:v>
                </c:pt>
                <c:pt idx="1844">
                  <c:v>4.8780487804878049E-3</c:v>
                </c:pt>
                <c:pt idx="1845">
                  <c:v>4.8754062838569879E-3</c:v>
                </c:pt>
                <c:pt idx="1846">
                  <c:v>4.8727666486193828E-3</c:v>
                </c:pt>
                <c:pt idx="1847">
                  <c:v>4.87012987012987E-3</c:v>
                </c:pt>
                <c:pt idx="1848">
                  <c:v>4.8674959437533805E-3</c:v>
                </c:pt>
                <c:pt idx="1849">
                  <c:v>4.8648648648648646E-3</c:v>
                </c:pt>
                <c:pt idx="1850">
                  <c:v>4.8622366288492711E-3</c:v>
                </c:pt>
                <c:pt idx="1851">
                  <c:v>4.8596112311015119E-3</c:v>
                </c:pt>
                <c:pt idx="1852">
                  <c:v>4.8569886670264432E-3</c:v>
                </c:pt>
                <c:pt idx="1853">
                  <c:v>4.8543689320388345E-3</c:v>
                </c:pt>
                <c:pt idx="1854">
                  <c:v>4.8517520215633422E-3</c:v>
                </c:pt>
                <c:pt idx="1855">
                  <c:v>4.8491379310344829E-3</c:v>
                </c:pt>
                <c:pt idx="1856">
                  <c:v>4.8465266558966073E-3</c:v>
                </c:pt>
                <c:pt idx="1857">
                  <c:v>4.8439181916038751E-3</c:v>
                </c:pt>
                <c:pt idx="1858">
                  <c:v>4.8413125336202257E-3</c:v>
                </c:pt>
                <c:pt idx="1859">
                  <c:v>4.8387096774193551E-3</c:v>
                </c:pt>
                <c:pt idx="1860">
                  <c:v>4.8361096184846852E-3</c:v>
                </c:pt>
                <c:pt idx="1861">
                  <c:v>4.8335123523093448E-3</c:v>
                </c:pt>
                <c:pt idx="1862">
                  <c:v>4.830917874396135E-3</c:v>
                </c:pt>
                <c:pt idx="1863">
                  <c:v>4.8283261802575111E-3</c:v>
                </c:pt>
                <c:pt idx="1864">
                  <c:v>4.8257372654155499E-3</c:v>
                </c:pt>
                <c:pt idx="1865">
                  <c:v>4.8231511254019296E-3</c:v>
                </c:pt>
                <c:pt idx="1866">
                  <c:v>4.8205677557579003E-3</c:v>
                </c:pt>
                <c:pt idx="1867">
                  <c:v>5.3533190578158455E-3</c:v>
                </c:pt>
                <c:pt idx="1868">
                  <c:v>5.3504547886570357E-3</c:v>
                </c:pt>
                <c:pt idx="1869">
                  <c:v>5.3475935828877002E-3</c:v>
                </c:pt>
                <c:pt idx="1870">
                  <c:v>5.3447354355959384E-3</c:v>
                </c:pt>
                <c:pt idx="1871">
                  <c:v>5.341880341880342E-3</c:v>
                </c:pt>
                <c:pt idx="1872">
                  <c:v>5.3390282968499734E-3</c:v>
                </c:pt>
                <c:pt idx="1873">
                  <c:v>5.3361792956243331E-3</c:v>
                </c:pt>
                <c:pt idx="1874">
                  <c:v>5.3333333333333332E-3</c:v>
                </c:pt>
                <c:pt idx="1875">
                  <c:v>5.3304904051172707E-3</c:v>
                </c:pt>
                <c:pt idx="1876">
                  <c:v>5.3276505061267982E-3</c:v>
                </c:pt>
                <c:pt idx="1877">
                  <c:v>5.3248136315228968E-3</c:v>
                </c:pt>
                <c:pt idx="1878">
                  <c:v>5.3219797764768491E-3</c:v>
                </c:pt>
                <c:pt idx="1879">
                  <c:v>5.3191489361702126E-3</c:v>
                </c:pt>
                <c:pt idx="1880">
                  <c:v>5.3163211057947902E-3</c:v>
                </c:pt>
                <c:pt idx="1881">
                  <c:v>5.3134962805526037E-3</c:v>
                </c:pt>
                <c:pt idx="1882">
                  <c:v>5.3106744556558685E-3</c:v>
                </c:pt>
                <c:pt idx="1883">
                  <c:v>5.3078556263269636E-3</c:v>
                </c:pt>
                <c:pt idx="1884">
                  <c:v>5.3050397877984082E-3</c:v>
                </c:pt>
                <c:pt idx="1885">
                  <c:v>5.3022269353128317E-3</c:v>
                </c:pt>
                <c:pt idx="1886">
                  <c:v>5.2994170641229464E-3</c:v>
                </c:pt>
                <c:pt idx="1887">
                  <c:v>5.2966101694915252E-3</c:v>
                </c:pt>
                <c:pt idx="1888">
                  <c:v>5.2938062466913712E-3</c:v>
                </c:pt>
                <c:pt idx="1889">
                  <c:v>5.2910052910052907E-3</c:v>
                </c:pt>
                <c:pt idx="1890">
                  <c:v>5.2882072977260709E-3</c:v>
                </c:pt>
                <c:pt idx="1891">
                  <c:v>5.2854122621564482E-3</c:v>
                </c:pt>
                <c:pt idx="1892">
                  <c:v>5.2826201796090863E-3</c:v>
                </c:pt>
                <c:pt idx="1893">
                  <c:v>5.279831045406547E-3</c:v>
                </c:pt>
                <c:pt idx="1894">
                  <c:v>5.2770448548812663E-3</c:v>
                </c:pt>
                <c:pt idx="1895">
                  <c:v>5.2742616033755272E-3</c:v>
                </c:pt>
                <c:pt idx="1896">
                  <c:v>5.2714812862414339E-3</c:v>
                </c:pt>
                <c:pt idx="1897">
                  <c:v>5.268703898840885E-3</c:v>
                </c:pt>
                <c:pt idx="1898">
                  <c:v>5.2659294365455505E-3</c:v>
                </c:pt>
                <c:pt idx="1899">
                  <c:v>5.263157894736842E-3</c:v>
                </c:pt>
                <c:pt idx="1900">
                  <c:v>5.2603892688058915E-3</c:v>
                </c:pt>
                <c:pt idx="1901">
                  <c:v>5.2576235541535229E-3</c:v>
                </c:pt>
                <c:pt idx="1902">
                  <c:v>5.254860746190226E-3</c:v>
                </c:pt>
                <c:pt idx="1903">
                  <c:v>5.2521008403361349E-3</c:v>
                </c:pt>
                <c:pt idx="1904">
                  <c:v>5.2493438320209973E-3</c:v>
                </c:pt>
                <c:pt idx="1905">
                  <c:v>5.246589716684155E-3</c:v>
                </c:pt>
                <c:pt idx="1906">
                  <c:v>5.243838489774515E-3</c:v>
                </c:pt>
                <c:pt idx="1907">
                  <c:v>5.2410901467505244E-3</c:v>
                </c:pt>
                <c:pt idx="1908">
                  <c:v>5.2383446830801469E-3</c:v>
                </c:pt>
                <c:pt idx="1909">
                  <c:v>5.235602094240838E-3</c:v>
                </c:pt>
                <c:pt idx="1910">
                  <c:v>5.2328623757195184E-3</c:v>
                </c:pt>
                <c:pt idx="1911">
                  <c:v>5.2301255230125521E-3</c:v>
                </c:pt>
                <c:pt idx="1912">
                  <c:v>5.2273915316257188E-3</c:v>
                </c:pt>
                <c:pt idx="1913">
                  <c:v>5.2246603970741903E-3</c:v>
                </c:pt>
                <c:pt idx="1914">
                  <c:v>5.2219321148825066E-3</c:v>
                </c:pt>
                <c:pt idx="1915">
                  <c:v>5.2192066805845511E-3</c:v>
                </c:pt>
                <c:pt idx="1916">
                  <c:v>5.2164840897235268E-3</c:v>
                </c:pt>
                <c:pt idx="1917">
                  <c:v>5.2137643378519288E-3</c:v>
                </c:pt>
                <c:pt idx="1918">
                  <c:v>5.211047420531527E-3</c:v>
                </c:pt>
                <c:pt idx="1919">
                  <c:v>5.208333333333333E-3</c:v>
                </c:pt>
                <c:pt idx="1920">
                  <c:v>5.2056220718375845E-3</c:v>
                </c:pt>
                <c:pt idx="1921">
                  <c:v>5.2029136316337149E-3</c:v>
                </c:pt>
                <c:pt idx="1922">
                  <c:v>5.2002080083203327E-3</c:v>
                </c:pt>
                <c:pt idx="1923">
                  <c:v>5.1975051975051978E-3</c:v>
                </c:pt>
                <c:pt idx="1924">
                  <c:v>5.1948051948051948E-3</c:v>
                </c:pt>
                <c:pt idx="1925">
                  <c:v>5.1921079958463139E-3</c:v>
                </c:pt>
                <c:pt idx="1926">
                  <c:v>5.1894135962636222E-3</c:v>
                </c:pt>
                <c:pt idx="1927">
                  <c:v>5.1867219917012446E-3</c:v>
                </c:pt>
                <c:pt idx="1928">
                  <c:v>5.184033177812338E-3</c:v>
                </c:pt>
                <c:pt idx="1929">
                  <c:v>5.1813471502590676E-3</c:v>
                </c:pt>
                <c:pt idx="1930">
                  <c:v>5.1786639047125844E-3</c:v>
                </c:pt>
                <c:pt idx="1931">
                  <c:v>5.175983436853002E-3</c:v>
                </c:pt>
                <c:pt idx="1932">
                  <c:v>5.1733057423693739E-3</c:v>
                </c:pt>
                <c:pt idx="1933">
                  <c:v>5.170630816959669E-3</c:v>
                </c:pt>
                <c:pt idx="1934">
                  <c:v>5.1679586563307496E-3</c:v>
                </c:pt>
                <c:pt idx="1935">
                  <c:v>5.1652892561983473E-3</c:v>
                </c:pt>
                <c:pt idx="1936">
                  <c:v>5.1626226122870418E-3</c:v>
                </c:pt>
                <c:pt idx="1937">
                  <c:v>5.1599587203302374E-3</c:v>
                </c:pt>
                <c:pt idx="1938">
                  <c:v>5.1572975760701394E-3</c:v>
                </c:pt>
                <c:pt idx="1939">
                  <c:v>5.1546391752577319E-3</c:v>
                </c:pt>
                <c:pt idx="1940">
                  <c:v>5.1519835136527563E-3</c:v>
                </c:pt>
                <c:pt idx="1941">
                  <c:v>5.1493305870236872E-3</c:v>
                </c:pt>
                <c:pt idx="1942">
                  <c:v>5.1466803911477095E-3</c:v>
                </c:pt>
                <c:pt idx="1943">
                  <c:v>5.1440329218106996E-3</c:v>
                </c:pt>
                <c:pt idx="1944">
                  <c:v>5.1413881748071976E-3</c:v>
                </c:pt>
                <c:pt idx="1945">
                  <c:v>5.1387461459403904E-3</c:v>
                </c:pt>
                <c:pt idx="1946">
                  <c:v>5.136106831022085E-3</c:v>
                </c:pt>
                <c:pt idx="1947">
                  <c:v>5.1334702258726897E-3</c:v>
                </c:pt>
                <c:pt idx="1948">
                  <c:v>5.1308363263211903E-3</c:v>
                </c:pt>
                <c:pt idx="1949">
                  <c:v>5.1282051282051282E-3</c:v>
                </c:pt>
                <c:pt idx="1950">
                  <c:v>5.1255766273705788E-3</c:v>
                </c:pt>
                <c:pt idx="1951">
                  <c:v>5.1229508196721308E-3</c:v>
                </c:pt>
                <c:pt idx="1952">
                  <c:v>5.1203277009728623E-3</c:v>
                </c:pt>
                <c:pt idx="1953">
                  <c:v>5.1177072671443197E-3</c:v>
                </c:pt>
                <c:pt idx="1954">
                  <c:v>5.1150895140664966E-3</c:v>
                </c:pt>
                <c:pt idx="1955">
                  <c:v>5.1124744376278121E-3</c:v>
                </c:pt>
                <c:pt idx="1956">
                  <c:v>5.1098620337250893E-3</c:v>
                </c:pt>
                <c:pt idx="1957">
                  <c:v>5.1072522982635342E-3</c:v>
                </c:pt>
                <c:pt idx="1958">
                  <c:v>5.1046452271567124E-3</c:v>
                </c:pt>
                <c:pt idx="1959">
                  <c:v>5.1020408163265302E-3</c:v>
                </c:pt>
                <c:pt idx="1960">
                  <c:v>5.0994390617032127E-3</c:v>
                </c:pt>
                <c:pt idx="1961">
                  <c:v>5.0968399592252805E-3</c:v>
                </c:pt>
                <c:pt idx="1962">
                  <c:v>5.0942435048395313E-3</c:v>
                </c:pt>
                <c:pt idx="1963">
                  <c:v>5.0916496945010185E-3</c:v>
                </c:pt>
                <c:pt idx="1964">
                  <c:v>5.0890585241730284E-3</c:v>
                </c:pt>
                <c:pt idx="1965">
                  <c:v>5.0864699898270603E-3</c:v>
                </c:pt>
                <c:pt idx="1966">
                  <c:v>5.0838840874428059E-3</c:v>
                </c:pt>
                <c:pt idx="1967">
                  <c:v>5.08130081300813E-3</c:v>
                </c:pt>
                <c:pt idx="1968">
                  <c:v>5.0787201625190452E-3</c:v>
                </c:pt>
                <c:pt idx="1969">
                  <c:v>5.076142131979695E-3</c:v>
                </c:pt>
                <c:pt idx="1970">
                  <c:v>5.0735667174023336E-3</c:v>
                </c:pt>
                <c:pt idx="1971">
                  <c:v>5.0709939148073022E-3</c:v>
                </c:pt>
                <c:pt idx="1972">
                  <c:v>5.0684237202230104E-3</c:v>
                </c:pt>
                <c:pt idx="1973">
                  <c:v>5.065856129685917E-3</c:v>
                </c:pt>
                <c:pt idx="1974">
                  <c:v>5.0632911392405064E-3</c:v>
                </c:pt>
                <c:pt idx="1975">
                  <c:v>5.0607287449392713E-3</c:v>
                </c:pt>
                <c:pt idx="1976">
                  <c:v>5.0581689428426911E-3</c:v>
                </c:pt>
                <c:pt idx="1977">
                  <c:v>5.0556117290192111E-3</c:v>
                </c:pt>
                <c:pt idx="1978">
                  <c:v>5.053057099545225E-3</c:v>
                </c:pt>
                <c:pt idx="1979">
                  <c:v>5.0505050505050509E-3</c:v>
                </c:pt>
                <c:pt idx="1980">
                  <c:v>5.0479555779909136E-3</c:v>
                </c:pt>
                <c:pt idx="1981">
                  <c:v>5.0454086781029266E-3</c:v>
                </c:pt>
                <c:pt idx="1982">
                  <c:v>5.0428643469490669E-3</c:v>
                </c:pt>
                <c:pt idx="1983">
                  <c:v>5.0403225806451612E-3</c:v>
                </c:pt>
                <c:pt idx="1984">
                  <c:v>5.0377833753148613E-3</c:v>
                </c:pt>
                <c:pt idx="1985">
                  <c:v>5.0352467270896274E-3</c:v>
                </c:pt>
                <c:pt idx="1986">
                  <c:v>5.0327126321087065E-3</c:v>
                </c:pt>
                <c:pt idx="1987">
                  <c:v>5.0301810865191147E-3</c:v>
                </c:pt>
                <c:pt idx="1988">
                  <c:v>5.0276520864756162E-3</c:v>
                </c:pt>
                <c:pt idx="1989">
                  <c:v>5.0251256281407036E-3</c:v>
                </c:pt>
                <c:pt idx="1990">
                  <c:v>5.0226017076845809E-3</c:v>
                </c:pt>
                <c:pt idx="1991">
                  <c:v>5.0200803212851405E-3</c:v>
                </c:pt>
                <c:pt idx="1992">
                  <c:v>5.0175614651279477E-3</c:v>
                </c:pt>
                <c:pt idx="1993">
                  <c:v>5.0150451354062184E-3</c:v>
                </c:pt>
                <c:pt idx="1994">
                  <c:v>5.0125313283208017E-3</c:v>
                </c:pt>
                <c:pt idx="1995">
                  <c:v>5.0100200400801601E-3</c:v>
                </c:pt>
                <c:pt idx="1996">
                  <c:v>5.0075112669003509E-3</c:v>
                </c:pt>
                <c:pt idx="1997">
                  <c:v>5.005005005005005E-3</c:v>
                </c:pt>
                <c:pt idx="1998">
                  <c:v>5.0025012506253125E-3</c:v>
                </c:pt>
                <c:pt idx="1999">
                  <c:v>5.0000000000000001E-3</c:v>
                </c:pt>
                <c:pt idx="2000">
                  <c:v>4.9975012493753126E-3</c:v>
                </c:pt>
                <c:pt idx="2001">
                  <c:v>4.995004995004995E-3</c:v>
                </c:pt>
                <c:pt idx="2002">
                  <c:v>4.992511233150275E-3</c:v>
                </c:pt>
                <c:pt idx="2003">
                  <c:v>4.9900199600798403E-3</c:v>
                </c:pt>
                <c:pt idx="2004">
                  <c:v>4.9875311720698253E-3</c:v>
                </c:pt>
                <c:pt idx="2005">
                  <c:v>4.9850448654037887E-3</c:v>
                </c:pt>
                <c:pt idx="2006">
                  <c:v>4.9825610363726956E-3</c:v>
                </c:pt>
                <c:pt idx="2007">
                  <c:v>4.9800796812749003E-3</c:v>
                </c:pt>
                <c:pt idx="2008">
                  <c:v>4.9776007964161271E-3</c:v>
                </c:pt>
                <c:pt idx="2009">
                  <c:v>4.9751243781094526E-3</c:v>
                </c:pt>
                <c:pt idx="2010">
                  <c:v>4.9726504226752857E-3</c:v>
                </c:pt>
                <c:pt idx="2011">
                  <c:v>4.970178926441352E-3</c:v>
                </c:pt>
                <c:pt idx="2012">
                  <c:v>4.9677098857426726E-3</c:v>
                </c:pt>
                <c:pt idx="2013">
                  <c:v>4.9652432969215492E-3</c:v>
                </c:pt>
                <c:pt idx="2014">
                  <c:v>4.9627791563275434E-3</c:v>
                </c:pt>
                <c:pt idx="2015">
                  <c:v>4.96031746031746E-3</c:v>
                </c:pt>
                <c:pt idx="2016">
                  <c:v>4.95785820525533E-3</c:v>
                </c:pt>
                <c:pt idx="2017">
                  <c:v>4.9554013875123884E-3</c:v>
                </c:pt>
                <c:pt idx="2018">
                  <c:v>4.9529470034670627E-3</c:v>
                </c:pt>
                <c:pt idx="2019">
                  <c:v>4.9504950495049506E-3</c:v>
                </c:pt>
                <c:pt idx="2020">
                  <c:v>4.9480455220188022E-3</c:v>
                </c:pt>
                <c:pt idx="2021">
                  <c:v>4.945598417408506E-3</c:v>
                </c:pt>
                <c:pt idx="2022">
                  <c:v>4.9431537320810681E-3</c:v>
                </c:pt>
                <c:pt idx="2023">
                  <c:v>4.940711462450593E-3</c:v>
                </c:pt>
                <c:pt idx="2024">
                  <c:v>4.9382716049382715E-3</c:v>
                </c:pt>
                <c:pt idx="2025">
                  <c:v>4.9358341559723592E-3</c:v>
                </c:pt>
                <c:pt idx="2026">
                  <c:v>4.9333991119881598E-3</c:v>
                </c:pt>
                <c:pt idx="2027">
                  <c:v>4.9309664694280079E-3</c:v>
                </c:pt>
                <c:pt idx="2028">
                  <c:v>4.9285362247412515E-3</c:v>
                </c:pt>
                <c:pt idx="2029">
                  <c:v>4.9261083743842365E-3</c:v>
                </c:pt>
                <c:pt idx="2030">
                  <c:v>4.9236829148202859E-3</c:v>
                </c:pt>
                <c:pt idx="2031">
                  <c:v>4.921259842519685E-3</c:v>
                </c:pt>
                <c:pt idx="2032">
                  <c:v>4.9188391539596657E-3</c:v>
                </c:pt>
                <c:pt idx="2033">
                  <c:v>4.9164208456243851E-3</c:v>
                </c:pt>
                <c:pt idx="2034">
                  <c:v>4.9140049140049139E-3</c:v>
                </c:pt>
                <c:pt idx="2035">
                  <c:v>4.911591355599214E-3</c:v>
                </c:pt>
                <c:pt idx="2036">
                  <c:v>4.9091801669121256E-3</c:v>
                </c:pt>
                <c:pt idx="2037">
                  <c:v>4.9067713444553487E-3</c:v>
                </c:pt>
                <c:pt idx="2038">
                  <c:v>4.9043648847474251E-3</c:v>
                </c:pt>
                <c:pt idx="2039">
                  <c:v>4.9019607843137254E-3</c:v>
                </c:pt>
                <c:pt idx="2040">
                  <c:v>4.8995590396864281E-3</c:v>
                </c:pt>
                <c:pt idx="2041">
                  <c:v>4.8971596474045058E-3</c:v>
                </c:pt>
                <c:pt idx="2042">
                  <c:v>4.8947626040137049E-3</c:v>
                </c:pt>
                <c:pt idx="2043">
                  <c:v>4.8923679060665359E-3</c:v>
                </c:pt>
                <c:pt idx="2044">
                  <c:v>4.8899755501222494E-3</c:v>
                </c:pt>
                <c:pt idx="2045">
                  <c:v>4.8875855327468231E-3</c:v>
                </c:pt>
                <c:pt idx="2046">
                  <c:v>4.8851978505129456E-3</c:v>
                </c:pt>
                <c:pt idx="2047">
                  <c:v>4.8828125E-3</c:v>
                </c:pt>
                <c:pt idx="2048">
                  <c:v>4.880429477794046E-3</c:v>
                </c:pt>
                <c:pt idx="2049">
                  <c:v>4.8780487804878049E-3</c:v>
                </c:pt>
                <c:pt idx="2050">
                  <c:v>4.8756704046806435E-3</c:v>
                </c:pt>
                <c:pt idx="2051">
                  <c:v>4.8732943469785572E-3</c:v>
                </c:pt>
                <c:pt idx="2052">
                  <c:v>4.870920603994155E-3</c:v>
                </c:pt>
                <c:pt idx="2053">
                  <c:v>4.8685491723466411E-3</c:v>
                </c:pt>
                <c:pt idx="2054">
                  <c:v>4.8661800486618006E-3</c:v>
                </c:pt>
                <c:pt idx="2055">
                  <c:v>4.8638132295719845E-3</c:v>
                </c:pt>
                <c:pt idx="2056">
                  <c:v>4.8614487117160914E-3</c:v>
                </c:pt>
                <c:pt idx="2057">
                  <c:v>4.859086491739553E-3</c:v>
                </c:pt>
                <c:pt idx="2058">
                  <c:v>4.8567265662943174E-3</c:v>
                </c:pt>
                <c:pt idx="2059">
                  <c:v>4.8543689320388345E-3</c:v>
                </c:pt>
                <c:pt idx="2060">
                  <c:v>4.8520135856380394E-3</c:v>
                </c:pt>
                <c:pt idx="2061">
                  <c:v>4.849660523763337E-3</c:v>
                </c:pt>
                <c:pt idx="2062">
                  <c:v>4.8473097430925833E-3</c:v>
                </c:pt>
                <c:pt idx="2063">
                  <c:v>4.8449612403100775E-3</c:v>
                </c:pt>
                <c:pt idx="2064">
                  <c:v>4.8426150121065378E-3</c:v>
                </c:pt>
                <c:pt idx="2065">
                  <c:v>4.8402710551790898E-3</c:v>
                </c:pt>
                <c:pt idx="2066">
                  <c:v>4.8379293662312532E-3</c:v>
                </c:pt>
                <c:pt idx="2067">
                  <c:v>4.8355899419729211E-3</c:v>
                </c:pt>
                <c:pt idx="2068">
                  <c:v>4.8332527791203478E-3</c:v>
                </c:pt>
                <c:pt idx="2069">
                  <c:v>4.830917874396135E-3</c:v>
                </c:pt>
                <c:pt idx="2070">
                  <c:v>4.8285852245292128E-3</c:v>
                </c:pt>
                <c:pt idx="2071">
                  <c:v>4.8262548262548262E-3</c:v>
                </c:pt>
                <c:pt idx="2072">
                  <c:v>4.8239266763145201E-3</c:v>
                </c:pt>
                <c:pt idx="2073">
                  <c:v>4.8216007714561235E-3</c:v>
                </c:pt>
                <c:pt idx="2074">
                  <c:v>4.8192771084337354E-3</c:v>
                </c:pt>
                <c:pt idx="2075">
                  <c:v>4.8169556840077067E-3</c:v>
                </c:pt>
                <c:pt idx="2076">
                  <c:v>4.8146364949446319E-3</c:v>
                </c:pt>
                <c:pt idx="2077">
                  <c:v>4.8123195380173241E-3</c:v>
                </c:pt>
                <c:pt idx="2078">
                  <c:v>4.8100048100048103E-3</c:v>
                </c:pt>
                <c:pt idx="2079">
                  <c:v>4.807692307692308E-3</c:v>
                </c:pt>
                <c:pt idx="2080">
                  <c:v>4.8053820278712162E-3</c:v>
                </c:pt>
                <c:pt idx="2081">
                  <c:v>4.8030739673390974E-3</c:v>
                </c:pt>
                <c:pt idx="2082">
                  <c:v>4.8007681228996639E-3</c:v>
                </c:pt>
                <c:pt idx="2083">
                  <c:v>4.7984644913627635E-3</c:v>
                </c:pt>
                <c:pt idx="2084">
                  <c:v>4.7961630695443642E-3</c:v>
                </c:pt>
                <c:pt idx="2085">
                  <c:v>4.7938638542665392E-3</c:v>
                </c:pt>
                <c:pt idx="2086">
                  <c:v>4.7915668423574509E-3</c:v>
                </c:pt>
                <c:pt idx="2087">
                  <c:v>4.7892720306513406E-3</c:v>
                </c:pt>
                <c:pt idx="2088">
                  <c:v>4.7869794159885112E-3</c:v>
                </c:pt>
                <c:pt idx="2089">
                  <c:v>4.7846889952153108E-3</c:v>
                </c:pt>
                <c:pt idx="2090">
                  <c:v>4.7824007651841227E-3</c:v>
                </c:pt>
                <c:pt idx="2091">
                  <c:v>4.7801147227533461E-3</c:v>
                </c:pt>
                <c:pt idx="2092">
                  <c:v>4.7778308647873869E-3</c:v>
                </c:pt>
                <c:pt idx="2093">
                  <c:v>4.7755491881566383E-3</c:v>
                </c:pt>
                <c:pt idx="2094">
                  <c:v>4.7732696897374704E-3</c:v>
                </c:pt>
                <c:pt idx="2095">
                  <c:v>4.7709923664122139E-3</c:v>
                </c:pt>
                <c:pt idx="2096">
                  <c:v>4.7687172150691461E-3</c:v>
                </c:pt>
                <c:pt idx="2097">
                  <c:v>4.7664442326024788E-3</c:v>
                </c:pt>
                <c:pt idx="2098">
                  <c:v>4.7641734159123393E-3</c:v>
                </c:pt>
                <c:pt idx="2099">
                  <c:v>4.7619047619047623E-3</c:v>
                </c:pt>
                <c:pt idx="2100">
                  <c:v>4.7596382674916704E-3</c:v>
                </c:pt>
                <c:pt idx="2101">
                  <c:v>4.7573739295908657E-3</c:v>
                </c:pt>
                <c:pt idx="2102">
                  <c:v>4.7551117451260106E-3</c:v>
                </c:pt>
                <c:pt idx="2103">
                  <c:v>4.7528517110266158E-3</c:v>
                </c:pt>
                <c:pt idx="2104">
                  <c:v>4.7505938242280287E-3</c:v>
                </c:pt>
                <c:pt idx="2105">
                  <c:v>4.7483380816714148E-3</c:v>
                </c:pt>
                <c:pt idx="2106">
                  <c:v>4.7460844803037493E-3</c:v>
                </c:pt>
                <c:pt idx="2107">
                  <c:v>4.7438330170777986E-3</c:v>
                </c:pt>
                <c:pt idx="2108">
                  <c:v>4.7415836889521104E-3</c:v>
                </c:pt>
                <c:pt idx="2109">
                  <c:v>4.7393364928909956E-3</c:v>
                </c:pt>
                <c:pt idx="2110">
                  <c:v>4.7370914258645196E-3</c:v>
                </c:pt>
                <c:pt idx="2111">
                  <c:v>4.734848484848485E-3</c:v>
                </c:pt>
                <c:pt idx="2112">
                  <c:v>4.7326076668244201E-3</c:v>
                </c:pt>
                <c:pt idx="2113">
                  <c:v>4.7303689687795648E-3</c:v>
                </c:pt>
                <c:pt idx="2114">
                  <c:v>4.7281323877068557E-3</c:v>
                </c:pt>
                <c:pt idx="2115">
                  <c:v>4.725897920604915E-3</c:v>
                </c:pt>
                <c:pt idx="2116">
                  <c:v>4.7236655644780348E-3</c:v>
                </c:pt>
                <c:pt idx="2117">
                  <c:v>4.721435316336166E-3</c:v>
                </c:pt>
                <c:pt idx="2118">
                  <c:v>4.7192071731949033E-3</c:v>
                </c:pt>
                <c:pt idx="2119">
                  <c:v>4.7169811320754715E-3</c:v>
                </c:pt>
                <c:pt idx="2120">
                  <c:v>4.7147571900047151E-3</c:v>
                </c:pt>
                <c:pt idx="2121">
                  <c:v>4.7125353440150798E-3</c:v>
                </c:pt>
                <c:pt idx="2122">
                  <c:v>4.7103155911446069E-3</c:v>
                </c:pt>
                <c:pt idx="2123">
                  <c:v>4.7080979284369112E-3</c:v>
                </c:pt>
                <c:pt idx="2124">
                  <c:v>4.7058823529411761E-3</c:v>
                </c:pt>
                <c:pt idx="2125">
                  <c:v>4.7036688617121351E-3</c:v>
                </c:pt>
                <c:pt idx="2126">
                  <c:v>4.7014574518100608E-3</c:v>
                </c:pt>
                <c:pt idx="2127">
                  <c:v>4.6992481203007516E-3</c:v>
                </c:pt>
                <c:pt idx="2128">
                  <c:v>4.6970408642555191E-3</c:v>
                </c:pt>
                <c:pt idx="2129">
                  <c:v>4.6948356807511738E-3</c:v>
                </c:pt>
                <c:pt idx="2130">
                  <c:v>4.692632566870014E-3</c:v>
                </c:pt>
                <c:pt idx="2131">
                  <c:v>4.6904315196998128E-3</c:v>
                </c:pt>
                <c:pt idx="2132">
                  <c:v>4.6882325363338025E-3</c:v>
                </c:pt>
                <c:pt idx="2133">
                  <c:v>4.6860356138706651E-3</c:v>
                </c:pt>
                <c:pt idx="2134">
                  <c:v>4.6838407494145199E-3</c:v>
                </c:pt>
                <c:pt idx="2135">
                  <c:v>4.6816479400749065E-3</c:v>
                </c:pt>
                <c:pt idx="2136">
                  <c:v>4.679457182966776E-3</c:v>
                </c:pt>
                <c:pt idx="2137">
                  <c:v>4.6772684752104769E-3</c:v>
                </c:pt>
                <c:pt idx="2138">
                  <c:v>4.6750818139317434E-3</c:v>
                </c:pt>
                <c:pt idx="2139">
                  <c:v>4.6728971962616819E-3</c:v>
                </c:pt>
                <c:pt idx="2140">
                  <c:v>4.6707146193367584E-3</c:v>
                </c:pt>
                <c:pt idx="2141">
                  <c:v>4.6685340802987861E-3</c:v>
                </c:pt>
                <c:pt idx="2142">
                  <c:v>4.6663555762949133E-3</c:v>
                </c:pt>
                <c:pt idx="2143">
                  <c:v>4.6641791044776115E-3</c:v>
                </c:pt>
                <c:pt idx="2144">
                  <c:v>4.662004662004662E-3</c:v>
                </c:pt>
                <c:pt idx="2145">
                  <c:v>4.6598322460391422E-3</c:v>
                </c:pt>
                <c:pt idx="2146">
                  <c:v>4.657661853749418E-3</c:v>
                </c:pt>
                <c:pt idx="2147">
                  <c:v>4.6554934823091251E-3</c:v>
                </c:pt>
                <c:pt idx="2148">
                  <c:v>4.6533271288971617E-3</c:v>
                </c:pt>
                <c:pt idx="2149">
                  <c:v>4.6511627906976744E-3</c:v>
                </c:pt>
                <c:pt idx="2150">
                  <c:v>4.6490004649000468E-3</c:v>
                </c:pt>
                <c:pt idx="2151">
                  <c:v>4.646840148698885E-3</c:v>
                </c:pt>
                <c:pt idx="2152">
                  <c:v>4.6446818392940088E-3</c:v>
                </c:pt>
                <c:pt idx="2153">
                  <c:v>4.642525533890436E-3</c:v>
                </c:pt>
                <c:pt idx="2154">
                  <c:v>4.6403712296983757E-3</c:v>
                </c:pt>
                <c:pt idx="2155">
                  <c:v>4.6382189239332098E-3</c:v>
                </c:pt>
                <c:pt idx="2156">
                  <c:v>4.6360686138154847E-3</c:v>
                </c:pt>
                <c:pt idx="2157">
                  <c:v>4.6339202965708986E-3</c:v>
                </c:pt>
                <c:pt idx="2158">
                  <c:v>4.6317739694302917E-3</c:v>
                </c:pt>
                <c:pt idx="2159">
                  <c:v>4.6296296296296294E-3</c:v>
                </c:pt>
                <c:pt idx="2160">
                  <c:v>4.6274872744099952E-3</c:v>
                </c:pt>
                <c:pt idx="2161">
                  <c:v>4.6253469010175763E-3</c:v>
                </c:pt>
                <c:pt idx="2162">
                  <c:v>4.6232085067036523E-3</c:v>
                </c:pt>
                <c:pt idx="2163">
                  <c:v>4.6210720887245845E-3</c:v>
                </c:pt>
                <c:pt idx="2164">
                  <c:v>4.6189376443418013E-3</c:v>
                </c:pt>
                <c:pt idx="2165">
                  <c:v>4.6168051708217915E-3</c:v>
                </c:pt>
                <c:pt idx="2166">
                  <c:v>4.6146746654360865E-3</c:v>
                </c:pt>
                <c:pt idx="2167">
                  <c:v>4.6125461254612546E-3</c:v>
                </c:pt>
                <c:pt idx="2168">
                  <c:v>4.6104195481788844E-3</c:v>
                </c:pt>
                <c:pt idx="2169">
                  <c:v>4.608294930875576E-3</c:v>
                </c:pt>
                <c:pt idx="2170">
                  <c:v>4.6061722708429292E-3</c:v>
                </c:pt>
                <c:pt idx="2171">
                  <c:v>4.6040515653775326E-3</c:v>
                </c:pt>
                <c:pt idx="2172">
                  <c:v>4.6019328117809476E-3</c:v>
                </c:pt>
                <c:pt idx="2173">
                  <c:v>4.5998160073597054E-3</c:v>
                </c:pt>
                <c:pt idx="2174">
                  <c:v>4.5977011494252873E-3</c:v>
                </c:pt>
                <c:pt idx="2175">
                  <c:v>4.5955882352941178E-3</c:v>
                </c:pt>
                <c:pt idx="2176">
                  <c:v>4.5934772622875514E-3</c:v>
                </c:pt>
                <c:pt idx="2177">
                  <c:v>4.5913682277318639E-3</c:v>
                </c:pt>
                <c:pt idx="2178">
                  <c:v>4.589261128958238E-3</c:v>
                </c:pt>
                <c:pt idx="2179">
                  <c:v>4.5871559633027525E-3</c:v>
                </c:pt>
                <c:pt idx="2180">
                  <c:v>4.585052728106373E-3</c:v>
                </c:pt>
                <c:pt idx="2181">
                  <c:v>4.5829514207149404E-3</c:v>
                </c:pt>
                <c:pt idx="2182">
                  <c:v>4.5808520384791572E-3</c:v>
                </c:pt>
                <c:pt idx="2183">
                  <c:v>4.578754578754579E-3</c:v>
                </c:pt>
                <c:pt idx="2184">
                  <c:v>4.5766590389016018E-3</c:v>
                </c:pt>
                <c:pt idx="2185">
                  <c:v>5.0320219579139984E-3</c:v>
                </c:pt>
                <c:pt idx="2186">
                  <c:v>5.0297210791037956E-3</c:v>
                </c:pt>
                <c:pt idx="2187">
                  <c:v>5.0274223034734921E-3</c:v>
                </c:pt>
                <c:pt idx="2188">
                  <c:v>5.0251256281407036E-3</c:v>
                </c:pt>
                <c:pt idx="2189">
                  <c:v>5.0228310502283104E-3</c:v>
                </c:pt>
                <c:pt idx="2190">
                  <c:v>5.0205385668644457E-3</c:v>
                </c:pt>
                <c:pt idx="2191">
                  <c:v>5.0182481751824817E-3</c:v>
                </c:pt>
                <c:pt idx="2192">
                  <c:v>5.0159598723210214E-3</c:v>
                </c:pt>
                <c:pt idx="2193">
                  <c:v>5.0136736554238833E-3</c:v>
                </c:pt>
                <c:pt idx="2194">
                  <c:v>5.0113895216400911E-3</c:v>
                </c:pt>
                <c:pt idx="2195">
                  <c:v>5.0091074681238613E-3</c:v>
                </c:pt>
                <c:pt idx="2196">
                  <c:v>5.0068274920345929E-3</c:v>
                </c:pt>
                <c:pt idx="2197">
                  <c:v>5.0045495905368517E-3</c:v>
                </c:pt>
                <c:pt idx="2198">
                  <c:v>5.0022737608003635E-3</c:v>
                </c:pt>
                <c:pt idx="2199">
                  <c:v>5.0000000000000001E-3</c:v>
                </c:pt>
                <c:pt idx="2200">
                  <c:v>4.9977283053157656E-3</c:v>
                </c:pt>
                <c:pt idx="2201">
                  <c:v>4.9954586739327884E-3</c:v>
                </c:pt>
                <c:pt idx="2202">
                  <c:v>4.9931911030413074E-3</c:v>
                </c:pt>
                <c:pt idx="2203">
                  <c:v>4.9909255898366606E-3</c:v>
                </c:pt>
                <c:pt idx="2204">
                  <c:v>4.9886621315192742E-3</c:v>
                </c:pt>
                <c:pt idx="2205">
                  <c:v>4.9864007252946509E-3</c:v>
                </c:pt>
                <c:pt idx="2206">
                  <c:v>4.9841413683733571E-3</c:v>
                </c:pt>
                <c:pt idx="2207">
                  <c:v>4.9818840579710141E-3</c:v>
                </c:pt>
                <c:pt idx="2208">
                  <c:v>4.9796287913082844E-3</c:v>
                </c:pt>
                <c:pt idx="2209">
                  <c:v>4.9773755656108594E-3</c:v>
                </c:pt>
                <c:pt idx="2210">
                  <c:v>4.9751243781094526E-3</c:v>
                </c:pt>
                <c:pt idx="2211">
                  <c:v>4.9728752260397831E-3</c:v>
                </c:pt>
                <c:pt idx="2212">
                  <c:v>4.9706281066425667E-3</c:v>
                </c:pt>
                <c:pt idx="2213">
                  <c:v>4.9683830171635048E-3</c:v>
                </c:pt>
                <c:pt idx="2214">
                  <c:v>4.9661399548532733E-3</c:v>
                </c:pt>
                <c:pt idx="2215">
                  <c:v>4.9638989169675093E-3</c:v>
                </c:pt>
                <c:pt idx="2216">
                  <c:v>4.9616599007668016E-3</c:v>
                </c:pt>
                <c:pt idx="2217">
                  <c:v>4.9594229035166814E-3</c:v>
                </c:pt>
                <c:pt idx="2218">
                  <c:v>4.9571879224876072E-3</c:v>
                </c:pt>
                <c:pt idx="2219">
                  <c:v>4.9549549549549547E-3</c:v>
                </c:pt>
                <c:pt idx="2220">
                  <c:v>4.9527239981990096E-3</c:v>
                </c:pt>
                <c:pt idx="2221">
                  <c:v>4.9504950495049506E-3</c:v>
                </c:pt>
                <c:pt idx="2222">
                  <c:v>4.9482681061628429E-3</c:v>
                </c:pt>
                <c:pt idx="2223">
                  <c:v>4.9460431654676255E-3</c:v>
                </c:pt>
                <c:pt idx="2224">
                  <c:v>4.9438202247191008E-3</c:v>
                </c:pt>
                <c:pt idx="2225">
                  <c:v>4.941599281221923E-3</c:v>
                </c:pt>
                <c:pt idx="2226">
                  <c:v>4.9393803322855864E-3</c:v>
                </c:pt>
                <c:pt idx="2227">
                  <c:v>4.9371633752244163E-3</c:v>
                </c:pt>
                <c:pt idx="2228">
                  <c:v>4.9349484073575598E-3</c:v>
                </c:pt>
                <c:pt idx="2229">
                  <c:v>4.9327354260089683E-3</c:v>
                </c:pt>
                <c:pt idx="2230">
                  <c:v>4.9305244285073957E-3</c:v>
                </c:pt>
                <c:pt idx="2231">
                  <c:v>4.9283154121863796E-3</c:v>
                </c:pt>
                <c:pt idx="2232">
                  <c:v>4.9261083743842365E-3</c:v>
                </c:pt>
                <c:pt idx="2233">
                  <c:v>4.9239033124440466E-3</c:v>
                </c:pt>
                <c:pt idx="2234">
                  <c:v>4.9217002237136468E-3</c:v>
                </c:pt>
                <c:pt idx="2235">
                  <c:v>4.9194991055456173E-3</c:v>
                </c:pt>
                <c:pt idx="2236">
                  <c:v>4.9172999552972736E-3</c:v>
                </c:pt>
                <c:pt idx="2237">
                  <c:v>4.9151027703306528E-3</c:v>
                </c:pt>
                <c:pt idx="2238">
                  <c:v>4.9129075480125054E-3</c:v>
                </c:pt>
                <c:pt idx="2239">
                  <c:v>4.9107142857142856E-3</c:v>
                </c:pt>
                <c:pt idx="2240">
                  <c:v>4.9085229808121375E-3</c:v>
                </c:pt>
                <c:pt idx="2241">
                  <c:v>4.906333630686887E-3</c:v>
                </c:pt>
                <c:pt idx="2242">
                  <c:v>4.90414623272403E-3</c:v>
                </c:pt>
                <c:pt idx="2243">
                  <c:v>4.9019607843137254E-3</c:v>
                </c:pt>
                <c:pt idx="2244">
                  <c:v>4.8997772828507794E-3</c:v>
                </c:pt>
                <c:pt idx="2245">
                  <c:v>4.8975957257346393E-3</c:v>
                </c:pt>
                <c:pt idx="2246">
                  <c:v>4.8954161103693817E-3</c:v>
                </c:pt>
                <c:pt idx="2247">
                  <c:v>4.8932384341637009E-3</c:v>
                </c:pt>
                <c:pt idx="2248">
                  <c:v>4.8910626945309022E-3</c:v>
                </c:pt>
                <c:pt idx="2249">
                  <c:v>4.8888888888888888E-3</c:v>
                </c:pt>
                <c:pt idx="2250">
                  <c:v>4.8867170146601512E-3</c:v>
                </c:pt>
                <c:pt idx="2251">
                  <c:v>4.8845470692717588E-3</c:v>
                </c:pt>
                <c:pt idx="2252">
                  <c:v>4.8823790501553487E-3</c:v>
                </c:pt>
                <c:pt idx="2253">
                  <c:v>4.8802129547471165E-3</c:v>
                </c:pt>
                <c:pt idx="2254">
                  <c:v>4.8780487804878049E-3</c:v>
                </c:pt>
                <c:pt idx="2255">
                  <c:v>4.8758865248226951E-3</c:v>
                </c:pt>
                <c:pt idx="2256">
                  <c:v>4.8737261852015946E-3</c:v>
                </c:pt>
                <c:pt idx="2257">
                  <c:v>4.8715677590788304E-3</c:v>
                </c:pt>
                <c:pt idx="2258">
                  <c:v>4.8694112439132357E-3</c:v>
                </c:pt>
                <c:pt idx="2259">
                  <c:v>4.8672566371681415E-3</c:v>
                </c:pt>
                <c:pt idx="2260">
                  <c:v>4.8651039363113669E-3</c:v>
                </c:pt>
                <c:pt idx="2261">
                  <c:v>4.8629531388152082E-3</c:v>
                </c:pt>
                <c:pt idx="2262">
                  <c:v>4.8608042421564293E-3</c:v>
                </c:pt>
                <c:pt idx="2263">
                  <c:v>4.8586572438162542E-3</c:v>
                </c:pt>
                <c:pt idx="2264">
                  <c:v>4.8565121412803532E-3</c:v>
                </c:pt>
                <c:pt idx="2265">
                  <c:v>4.8543689320388345E-3</c:v>
                </c:pt>
                <c:pt idx="2266">
                  <c:v>4.8522276135862371E-3</c:v>
                </c:pt>
                <c:pt idx="2267">
                  <c:v>4.8500881834215165E-3</c:v>
                </c:pt>
                <c:pt idx="2268">
                  <c:v>4.8479506390480386E-3</c:v>
                </c:pt>
                <c:pt idx="2269">
                  <c:v>4.845814977973568E-3</c:v>
                </c:pt>
                <c:pt idx="2270">
                  <c:v>4.8436811977102595E-3</c:v>
                </c:pt>
                <c:pt idx="2271">
                  <c:v>4.8415492957746475E-3</c:v>
                </c:pt>
                <c:pt idx="2272">
                  <c:v>4.8394192696876379E-3</c:v>
                </c:pt>
                <c:pt idx="2273">
                  <c:v>4.837291116974494E-3</c:v>
                </c:pt>
                <c:pt idx="2274">
                  <c:v>4.8351648351648352E-3</c:v>
                </c:pt>
                <c:pt idx="2275">
                  <c:v>4.8330404217926184E-3</c:v>
                </c:pt>
                <c:pt idx="2276">
                  <c:v>4.830917874396135E-3</c:v>
                </c:pt>
                <c:pt idx="2277">
                  <c:v>4.8287971905179982E-3</c:v>
                </c:pt>
                <c:pt idx="2278">
                  <c:v>4.8266783677051337E-3</c:v>
                </c:pt>
                <c:pt idx="2279">
                  <c:v>4.8245614035087722E-3</c:v>
                </c:pt>
                <c:pt idx="2280">
                  <c:v>4.8224462954844366E-3</c:v>
                </c:pt>
                <c:pt idx="2281">
                  <c:v>4.8203330411919366E-3</c:v>
                </c:pt>
                <c:pt idx="2282">
                  <c:v>4.8182216381953569E-3</c:v>
                </c:pt>
                <c:pt idx="2283">
                  <c:v>4.8161120840630473E-3</c:v>
                </c:pt>
                <c:pt idx="2284">
                  <c:v>4.8140043763676152E-3</c:v>
                </c:pt>
                <c:pt idx="2285">
                  <c:v>4.8118985126859139E-3</c:v>
                </c:pt>
                <c:pt idx="2286">
                  <c:v>4.809794490599038E-3</c:v>
                </c:pt>
                <c:pt idx="2287">
                  <c:v>4.807692307692308E-3</c:v>
                </c:pt>
                <c:pt idx="2288">
                  <c:v>4.8055919615552639E-3</c:v>
                </c:pt>
                <c:pt idx="2289">
                  <c:v>4.8034934497816597E-3</c:v>
                </c:pt>
                <c:pt idx="2290">
                  <c:v>4.8013967699694453E-3</c:v>
                </c:pt>
                <c:pt idx="2291">
                  <c:v>4.799301919720768E-3</c:v>
                </c:pt>
                <c:pt idx="2292">
                  <c:v>4.7972088966419541E-3</c:v>
                </c:pt>
                <c:pt idx="2293">
                  <c:v>4.7951176983435052E-3</c:v>
                </c:pt>
                <c:pt idx="2294">
                  <c:v>4.7930283224400872E-3</c:v>
                </c:pt>
                <c:pt idx="2295">
                  <c:v>4.7909407665505223E-3</c:v>
                </c:pt>
                <c:pt idx="2296">
                  <c:v>4.7888550282977798E-3</c:v>
                </c:pt>
                <c:pt idx="2297">
                  <c:v>4.7867711053089642E-3</c:v>
                </c:pt>
                <c:pt idx="2298">
                  <c:v>4.7846889952153108E-3</c:v>
                </c:pt>
                <c:pt idx="2299">
                  <c:v>4.7826086956521737E-3</c:v>
                </c:pt>
                <c:pt idx="2300">
                  <c:v>4.7805302042590175E-3</c:v>
                </c:pt>
                <c:pt idx="2301">
                  <c:v>4.7784535186794095E-3</c:v>
                </c:pt>
                <c:pt idx="2302">
                  <c:v>4.7763786365610074E-3</c:v>
                </c:pt>
                <c:pt idx="2303">
                  <c:v>4.7743055555555559E-3</c:v>
                </c:pt>
                <c:pt idx="2304">
                  <c:v>4.7722342733188721E-3</c:v>
                </c:pt>
                <c:pt idx="2305">
                  <c:v>4.7701647875108416E-3</c:v>
                </c:pt>
                <c:pt idx="2306">
                  <c:v>4.7680970957954052E-3</c:v>
                </c:pt>
                <c:pt idx="2307">
                  <c:v>4.7660311958405543E-3</c:v>
                </c:pt>
                <c:pt idx="2308">
                  <c:v>4.7639670853183193E-3</c:v>
                </c:pt>
                <c:pt idx="2309">
                  <c:v>4.7619047619047623E-3</c:v>
                </c:pt>
                <c:pt idx="2310">
                  <c:v>4.7598442232799658E-3</c:v>
                </c:pt>
                <c:pt idx="2311">
                  <c:v>4.7577854671280277E-3</c:v>
                </c:pt>
                <c:pt idx="2312">
                  <c:v>4.755728491137051E-3</c:v>
                </c:pt>
                <c:pt idx="2313">
                  <c:v>4.7536732929991353E-3</c:v>
                </c:pt>
                <c:pt idx="2314">
                  <c:v>4.7516198704103674E-3</c:v>
                </c:pt>
                <c:pt idx="2315">
                  <c:v>4.7495682210708118E-3</c:v>
                </c:pt>
                <c:pt idx="2316">
                  <c:v>4.7475183426845058E-3</c:v>
                </c:pt>
                <c:pt idx="2317">
                  <c:v>4.7454702329594476E-3</c:v>
                </c:pt>
                <c:pt idx="2318">
                  <c:v>4.7434238896075891E-3</c:v>
                </c:pt>
                <c:pt idx="2319">
                  <c:v>4.7413793103448275E-3</c:v>
                </c:pt>
                <c:pt idx="2320">
                  <c:v>4.7393364928909956E-3</c:v>
                </c:pt>
                <c:pt idx="2321">
                  <c:v>4.7372954349698534E-3</c:v>
                </c:pt>
                <c:pt idx="2322">
                  <c:v>4.7352561343090831E-3</c:v>
                </c:pt>
                <c:pt idx="2323">
                  <c:v>4.7332185886402754E-3</c:v>
                </c:pt>
                <c:pt idx="2324">
                  <c:v>4.7311827956989247E-3</c:v>
                </c:pt>
                <c:pt idx="2325">
                  <c:v>4.7291487532244193E-3</c:v>
                </c:pt>
                <c:pt idx="2326">
                  <c:v>4.727116458960034E-3</c:v>
                </c:pt>
                <c:pt idx="2327">
                  <c:v>4.7250859106529207E-3</c:v>
                </c:pt>
                <c:pt idx="2328">
                  <c:v>4.7230571060541005E-3</c:v>
                </c:pt>
                <c:pt idx="2329">
                  <c:v>4.7210300429184546E-3</c:v>
                </c:pt>
                <c:pt idx="2330">
                  <c:v>4.7190047190047192E-3</c:v>
                </c:pt>
                <c:pt idx="2331">
                  <c:v>4.7169811320754715E-3</c:v>
                </c:pt>
                <c:pt idx="2332">
                  <c:v>4.7149592798971284E-3</c:v>
                </c:pt>
                <c:pt idx="2333">
                  <c:v>4.7129391602399318E-3</c:v>
                </c:pt>
                <c:pt idx="2334">
                  <c:v>4.7109207708779443E-3</c:v>
                </c:pt>
                <c:pt idx="2335">
                  <c:v>4.7089041095890408E-3</c:v>
                </c:pt>
                <c:pt idx="2336">
                  <c:v>4.7068891741548994E-3</c:v>
                </c:pt>
                <c:pt idx="2337">
                  <c:v>4.704875962360992E-3</c:v>
                </c:pt>
                <c:pt idx="2338">
                  <c:v>4.70286447199658E-3</c:v>
                </c:pt>
                <c:pt idx="2339">
                  <c:v>4.7008547008547006E-3</c:v>
                </c:pt>
                <c:pt idx="2340">
                  <c:v>4.6988466467321657E-3</c:v>
                </c:pt>
                <c:pt idx="2341">
                  <c:v>4.696840307429547E-3</c:v>
                </c:pt>
                <c:pt idx="2342">
                  <c:v>4.6948356807511738E-3</c:v>
                </c:pt>
                <c:pt idx="2343">
                  <c:v>4.6928327645051199E-3</c:v>
                </c:pt>
                <c:pt idx="2344">
                  <c:v>5.1172707889125804E-3</c:v>
                </c:pt>
                <c:pt idx="2345">
                  <c:v>5.1150895140664966E-3</c:v>
                </c:pt>
                <c:pt idx="2346">
                  <c:v>5.1129100979974435E-3</c:v>
                </c:pt>
                <c:pt idx="2347">
                  <c:v>5.1107325383304937E-3</c:v>
                </c:pt>
                <c:pt idx="2348">
                  <c:v>5.108556832694764E-3</c:v>
                </c:pt>
                <c:pt idx="2349">
                  <c:v>5.106382978723404E-3</c:v>
                </c:pt>
                <c:pt idx="2350">
                  <c:v>5.1042109740535944E-3</c:v>
                </c:pt>
                <c:pt idx="2351">
                  <c:v>5.1020408163265302E-3</c:v>
                </c:pt>
                <c:pt idx="2352">
                  <c:v>5.0998725031874206E-3</c:v>
                </c:pt>
                <c:pt idx="2353">
                  <c:v>5.0977060322854716E-3</c:v>
                </c:pt>
                <c:pt idx="2354">
                  <c:v>5.0955414012738851E-3</c:v>
                </c:pt>
                <c:pt idx="2355">
                  <c:v>5.0933786078098476E-3</c:v>
                </c:pt>
                <c:pt idx="2356">
                  <c:v>5.0912176495545181E-3</c:v>
                </c:pt>
                <c:pt idx="2357">
                  <c:v>5.0890585241730284E-3</c:v>
                </c:pt>
                <c:pt idx="2358">
                  <c:v>5.0869012293344642E-3</c:v>
                </c:pt>
                <c:pt idx="2359">
                  <c:v>5.084745762711864E-3</c:v>
                </c:pt>
                <c:pt idx="2360">
                  <c:v>5.0825921219822112E-3</c:v>
                </c:pt>
                <c:pt idx="2361">
                  <c:v>5.0804403048264179E-3</c:v>
                </c:pt>
                <c:pt idx="2362">
                  <c:v>5.0782903089293275E-3</c:v>
                </c:pt>
                <c:pt idx="2363">
                  <c:v>5.076142131979695E-3</c:v>
                </c:pt>
                <c:pt idx="2364">
                  <c:v>5.07399577167019E-3</c:v>
                </c:pt>
                <c:pt idx="2365">
                  <c:v>5.0718512256973797E-3</c:v>
                </c:pt>
                <c:pt idx="2366">
                  <c:v>5.0697084917617234E-3</c:v>
                </c:pt>
                <c:pt idx="2367">
                  <c:v>5.0675675675675678E-3</c:v>
                </c:pt>
                <c:pt idx="2368">
                  <c:v>5.0654284508231317E-3</c:v>
                </c:pt>
                <c:pt idx="2369">
                  <c:v>5.0632911392405064E-3</c:v>
                </c:pt>
                <c:pt idx="2370">
                  <c:v>5.0611556305356388E-3</c:v>
                </c:pt>
                <c:pt idx="2371">
                  <c:v>5.0590219224283303E-3</c:v>
                </c:pt>
                <c:pt idx="2372">
                  <c:v>5.0568900126422255E-3</c:v>
                </c:pt>
                <c:pt idx="2373">
                  <c:v>5.054759898904802E-3</c:v>
                </c:pt>
                <c:pt idx="2374">
                  <c:v>5.0526315789473685E-3</c:v>
                </c:pt>
                <c:pt idx="2375">
                  <c:v>5.0505050505050509E-3</c:v>
                </c:pt>
                <c:pt idx="2376">
                  <c:v>5.0483803113167856E-3</c:v>
                </c:pt>
                <c:pt idx="2377">
                  <c:v>5.0462573591253156E-3</c:v>
                </c:pt>
                <c:pt idx="2378">
                  <c:v>5.0441361916771753E-3</c:v>
                </c:pt>
                <c:pt idx="2379">
                  <c:v>5.0420168067226894E-3</c:v>
                </c:pt>
                <c:pt idx="2380">
                  <c:v>5.03989920201596E-3</c:v>
                </c:pt>
                <c:pt idx="2381">
                  <c:v>5.0377833753148613E-3</c:v>
                </c:pt>
                <c:pt idx="2382">
                  <c:v>5.035669324381032E-3</c:v>
                </c:pt>
                <c:pt idx="2383">
                  <c:v>5.0335570469798654E-3</c:v>
                </c:pt>
                <c:pt idx="2384">
                  <c:v>5.0314465408805029E-3</c:v>
                </c:pt>
                <c:pt idx="2385">
                  <c:v>5.0293378038558257E-3</c:v>
                </c:pt>
                <c:pt idx="2386">
                  <c:v>5.0272308336824466E-3</c:v>
                </c:pt>
                <c:pt idx="2387">
                  <c:v>5.0251256281407036E-3</c:v>
                </c:pt>
                <c:pt idx="2388">
                  <c:v>5.0230221850146506E-3</c:v>
                </c:pt>
                <c:pt idx="2389">
                  <c:v>5.0209205020920501E-3</c:v>
                </c:pt>
                <c:pt idx="2390">
                  <c:v>5.018820577164366E-3</c:v>
                </c:pt>
                <c:pt idx="2391">
                  <c:v>5.016722408026756E-3</c:v>
                </c:pt>
                <c:pt idx="2392">
                  <c:v>5.0146259924780607E-3</c:v>
                </c:pt>
                <c:pt idx="2393">
                  <c:v>5.0125313283208017E-3</c:v>
                </c:pt>
                <c:pt idx="2394">
                  <c:v>5.0104384133611689E-3</c:v>
                </c:pt>
                <c:pt idx="2395">
                  <c:v>5.008347245409015E-3</c:v>
                </c:pt>
                <c:pt idx="2396">
                  <c:v>5.0062578222778474E-3</c:v>
                </c:pt>
                <c:pt idx="2397">
                  <c:v>5.0041701417848205E-3</c:v>
                </c:pt>
                <c:pt idx="2398">
                  <c:v>5.0020842017507294E-3</c:v>
                </c:pt>
                <c:pt idx="2399">
                  <c:v>5.0000000000000001E-3</c:v>
                </c:pt>
                <c:pt idx="2400">
                  <c:v>4.9979175343606835E-3</c:v>
                </c:pt>
                <c:pt idx="2401">
                  <c:v>4.9958368026644462E-3</c:v>
                </c:pt>
                <c:pt idx="2402">
                  <c:v>4.9937578027465668E-3</c:v>
                </c:pt>
                <c:pt idx="2403">
                  <c:v>4.9916805324459234E-3</c:v>
                </c:pt>
                <c:pt idx="2404">
                  <c:v>4.9896049896049899E-3</c:v>
                </c:pt>
                <c:pt idx="2405">
                  <c:v>4.9875311720698253E-3</c:v>
                </c:pt>
                <c:pt idx="2406">
                  <c:v>4.9854590776900708E-3</c:v>
                </c:pt>
                <c:pt idx="2407">
                  <c:v>4.9833887043189366E-3</c:v>
                </c:pt>
                <c:pt idx="2408">
                  <c:v>4.9813200498132005E-3</c:v>
                </c:pt>
                <c:pt idx="2409">
                  <c:v>4.9792531120331947E-3</c:v>
                </c:pt>
                <c:pt idx="2410">
                  <c:v>4.9771878888428042E-3</c:v>
                </c:pt>
                <c:pt idx="2411">
                  <c:v>4.9751243781094526E-3</c:v>
                </c:pt>
                <c:pt idx="2412">
                  <c:v>4.9730625777041028E-3</c:v>
                </c:pt>
                <c:pt idx="2413">
                  <c:v>4.9710024855012429E-3</c:v>
                </c:pt>
                <c:pt idx="2414">
                  <c:v>4.9689440993788822E-3</c:v>
                </c:pt>
                <c:pt idx="2415">
                  <c:v>4.9668874172185433E-3</c:v>
                </c:pt>
                <c:pt idx="2416">
                  <c:v>4.9648324369052548E-3</c:v>
                </c:pt>
                <c:pt idx="2417">
                  <c:v>4.9627791563275434E-3</c:v>
                </c:pt>
                <c:pt idx="2418">
                  <c:v>4.9607275733774287E-3</c:v>
                </c:pt>
                <c:pt idx="2419">
                  <c:v>4.9586776859504135E-3</c:v>
                </c:pt>
                <c:pt idx="2420">
                  <c:v>4.9566294919454771E-3</c:v>
                </c:pt>
                <c:pt idx="2421">
                  <c:v>4.9545829892650699E-3</c:v>
                </c:pt>
                <c:pt idx="2422">
                  <c:v>4.9525381758151049E-3</c:v>
                </c:pt>
                <c:pt idx="2423">
                  <c:v>4.9504950495049506E-3</c:v>
                </c:pt>
                <c:pt idx="2424">
                  <c:v>4.9484536082474223E-3</c:v>
                </c:pt>
                <c:pt idx="2425">
                  <c:v>4.9464138499587798E-3</c:v>
                </c:pt>
                <c:pt idx="2426">
                  <c:v>4.944375772558714E-3</c:v>
                </c:pt>
                <c:pt idx="2427">
                  <c:v>4.9423393739703456E-3</c:v>
                </c:pt>
                <c:pt idx="2428">
                  <c:v>4.9403046521202141E-3</c:v>
                </c:pt>
                <c:pt idx="2429">
                  <c:v>4.9382716049382715E-3</c:v>
                </c:pt>
                <c:pt idx="2430">
                  <c:v>4.9362402303578775E-3</c:v>
                </c:pt>
                <c:pt idx="2431">
                  <c:v>4.9342105263157892E-3</c:v>
                </c:pt>
                <c:pt idx="2432">
                  <c:v>4.9321824907521579E-3</c:v>
                </c:pt>
                <c:pt idx="2433">
                  <c:v>4.9301561216105174E-3</c:v>
                </c:pt>
                <c:pt idx="2434">
                  <c:v>4.9281314168377827E-3</c:v>
                </c:pt>
                <c:pt idx="2435">
                  <c:v>4.9261083743842365E-3</c:v>
                </c:pt>
                <c:pt idx="2436">
                  <c:v>4.9240869922035288E-3</c:v>
                </c:pt>
                <c:pt idx="2437">
                  <c:v>4.9220672682526662E-3</c:v>
                </c:pt>
                <c:pt idx="2438">
                  <c:v>4.9200492004920051E-3</c:v>
                </c:pt>
                <c:pt idx="2439">
                  <c:v>4.9180327868852463E-3</c:v>
                </c:pt>
                <c:pt idx="2440">
                  <c:v>4.9160180253994268E-3</c:v>
                </c:pt>
                <c:pt idx="2441">
                  <c:v>4.9140049140049139E-3</c:v>
                </c:pt>
                <c:pt idx="2442">
                  <c:v>4.9119934506753988E-3</c:v>
                </c:pt>
                <c:pt idx="2443">
                  <c:v>4.9099836333878887E-3</c:v>
                </c:pt>
                <c:pt idx="2444">
                  <c:v>4.9079754601226997E-3</c:v>
                </c:pt>
                <c:pt idx="2445">
                  <c:v>4.9059689288634507E-3</c:v>
                </c:pt>
                <c:pt idx="2446">
                  <c:v>4.9039640375970577E-3</c:v>
                </c:pt>
                <c:pt idx="2447">
                  <c:v>4.9019607843137254E-3</c:v>
                </c:pt>
                <c:pt idx="2448">
                  <c:v>4.8999591670069419E-3</c:v>
                </c:pt>
                <c:pt idx="2449">
                  <c:v>4.8979591836734691E-3</c:v>
                </c:pt>
                <c:pt idx="2450">
                  <c:v>4.8959608323133411E-3</c:v>
                </c:pt>
                <c:pt idx="2451">
                  <c:v>4.8939641109298528E-3</c:v>
                </c:pt>
                <c:pt idx="2452">
                  <c:v>4.8919690175295554E-3</c:v>
                </c:pt>
                <c:pt idx="2453">
                  <c:v>4.8899755501222494E-3</c:v>
                </c:pt>
                <c:pt idx="2454">
                  <c:v>4.887983706720978E-3</c:v>
                </c:pt>
                <c:pt idx="2455">
                  <c:v>4.8859934853420191E-3</c:v>
                </c:pt>
                <c:pt idx="2456">
                  <c:v>4.884004884004884E-3</c:v>
                </c:pt>
                <c:pt idx="2457">
                  <c:v>4.8820179007323028E-3</c:v>
                </c:pt>
                <c:pt idx="2458">
                  <c:v>4.8800325335502234E-3</c:v>
                </c:pt>
                <c:pt idx="2459">
                  <c:v>4.8780487804878049E-3</c:v>
                </c:pt>
                <c:pt idx="2460">
                  <c:v>4.8760666395774076E-3</c:v>
                </c:pt>
                <c:pt idx="2461">
                  <c:v>4.87408610885459E-3</c:v>
                </c:pt>
                <c:pt idx="2462">
                  <c:v>4.8721071863580996E-3</c:v>
                </c:pt>
                <c:pt idx="2463">
                  <c:v>4.87012987012987E-3</c:v>
                </c:pt>
                <c:pt idx="2464">
                  <c:v>4.8681541582150101E-3</c:v>
                </c:pt>
                <c:pt idx="2465">
                  <c:v>4.8661800486618006E-3</c:v>
                </c:pt>
                <c:pt idx="2466">
                  <c:v>4.8642075395216866E-3</c:v>
                </c:pt>
                <c:pt idx="2467">
                  <c:v>4.8622366288492711E-3</c:v>
                </c:pt>
                <c:pt idx="2468">
                  <c:v>4.8602673147023082E-3</c:v>
                </c:pt>
                <c:pt idx="2469">
                  <c:v>4.8582995951417006E-3</c:v>
                </c:pt>
                <c:pt idx="2470">
                  <c:v>4.8563334682314848E-3</c:v>
                </c:pt>
                <c:pt idx="2471">
                  <c:v>4.8543689320388345E-3</c:v>
                </c:pt>
                <c:pt idx="2472">
                  <c:v>4.8524059846340476E-3</c:v>
                </c:pt>
                <c:pt idx="2473">
                  <c:v>4.850444624090542E-3</c:v>
                </c:pt>
                <c:pt idx="2474">
                  <c:v>4.8484848484848485E-3</c:v>
                </c:pt>
                <c:pt idx="2475">
                  <c:v>4.8465266558966073E-3</c:v>
                </c:pt>
                <c:pt idx="2476">
                  <c:v>4.8445700444085587E-3</c:v>
                </c:pt>
                <c:pt idx="2477">
                  <c:v>4.8426150121065378E-3</c:v>
                </c:pt>
                <c:pt idx="2478">
                  <c:v>4.8406615570794672E-3</c:v>
                </c:pt>
                <c:pt idx="2479">
                  <c:v>4.8387096774193551E-3</c:v>
                </c:pt>
                <c:pt idx="2480">
                  <c:v>4.8367593712212815E-3</c:v>
                </c:pt>
                <c:pt idx="2481">
                  <c:v>4.8348106365834007E-3</c:v>
                </c:pt>
                <c:pt idx="2482">
                  <c:v>4.8328634716069269E-3</c:v>
                </c:pt>
                <c:pt idx="2483">
                  <c:v>4.830917874396135E-3</c:v>
                </c:pt>
                <c:pt idx="2484">
                  <c:v>4.82897384305835E-3</c:v>
                </c:pt>
                <c:pt idx="2485">
                  <c:v>4.8270313757039418E-3</c:v>
                </c:pt>
                <c:pt idx="2486">
                  <c:v>4.8250904704463205E-3</c:v>
                </c:pt>
                <c:pt idx="2487">
                  <c:v>4.8231511254019296E-3</c:v>
                </c:pt>
                <c:pt idx="2488">
                  <c:v>4.8212133386902369E-3</c:v>
                </c:pt>
                <c:pt idx="2489">
                  <c:v>4.8192771084337354E-3</c:v>
                </c:pt>
                <c:pt idx="2490">
                  <c:v>4.8173424327579289E-3</c:v>
                </c:pt>
                <c:pt idx="2491">
                  <c:v>4.815409309791332E-3</c:v>
                </c:pt>
                <c:pt idx="2492">
                  <c:v>4.8134777376654635E-3</c:v>
                </c:pt>
                <c:pt idx="2493">
                  <c:v>4.8115477145148355E-3</c:v>
                </c:pt>
                <c:pt idx="2494">
                  <c:v>4.8096192384769537E-3</c:v>
                </c:pt>
                <c:pt idx="2495">
                  <c:v>4.807692307692308E-3</c:v>
                </c:pt>
                <c:pt idx="2496">
                  <c:v>4.8057669203043652E-3</c:v>
                </c:pt>
                <c:pt idx="2497">
                  <c:v>4.8038430744595673E-3</c:v>
                </c:pt>
                <c:pt idx="2498">
                  <c:v>4.8019207683073226E-3</c:v>
                </c:pt>
                <c:pt idx="2499">
                  <c:v>4.7999999999999996E-3</c:v>
                </c:pt>
                <c:pt idx="2500">
                  <c:v>4.7980807676929228E-3</c:v>
                </c:pt>
                <c:pt idx="2501">
                  <c:v>4.7961630695443642E-3</c:v>
                </c:pt>
                <c:pt idx="2502">
                  <c:v>4.794246903715541E-3</c:v>
                </c:pt>
                <c:pt idx="2503">
                  <c:v>4.7923322683706068E-3</c:v>
                </c:pt>
                <c:pt idx="2504">
                  <c:v>4.7904191616766467E-3</c:v>
                </c:pt>
                <c:pt idx="2505">
                  <c:v>4.7885075818036712E-3</c:v>
                </c:pt>
                <c:pt idx="2506">
                  <c:v>4.7865975269246108E-3</c:v>
                </c:pt>
                <c:pt idx="2507">
                  <c:v>4.7846889952153108E-3</c:v>
                </c:pt>
                <c:pt idx="2508">
                  <c:v>4.7827819848545233E-3</c:v>
                </c:pt>
                <c:pt idx="2509">
                  <c:v>4.7808764940239041E-3</c:v>
                </c:pt>
                <c:pt idx="2510">
                  <c:v>4.7789725209080045E-3</c:v>
                </c:pt>
                <c:pt idx="2511">
                  <c:v>4.7770700636942673E-3</c:v>
                </c:pt>
                <c:pt idx="2512">
                  <c:v>4.7751691205730204E-3</c:v>
                </c:pt>
                <c:pt idx="2513">
                  <c:v>4.7732696897374704E-3</c:v>
                </c:pt>
                <c:pt idx="2514">
                  <c:v>4.7713717693836982E-3</c:v>
                </c:pt>
                <c:pt idx="2515">
                  <c:v>4.7694753577106515E-3</c:v>
                </c:pt>
                <c:pt idx="2516">
                  <c:v>4.7675804529201428E-3</c:v>
                </c:pt>
                <c:pt idx="2517">
                  <c:v>4.7656870532168391E-3</c:v>
                </c:pt>
                <c:pt idx="2518">
                  <c:v>4.7637951568082568E-3</c:v>
                </c:pt>
                <c:pt idx="2519">
                  <c:v>4.7619047619047623E-3</c:v>
                </c:pt>
                <c:pt idx="2520">
                  <c:v>4.7600158667195558E-3</c:v>
                </c:pt>
                <c:pt idx="2521">
                  <c:v>4.7581284694686752E-3</c:v>
                </c:pt>
                <c:pt idx="2522">
                  <c:v>4.7562425683709865E-3</c:v>
                </c:pt>
                <c:pt idx="2523">
                  <c:v>4.7543581616481777E-3</c:v>
                </c:pt>
                <c:pt idx="2524">
                  <c:v>4.7524752475247524E-3</c:v>
                </c:pt>
                <c:pt idx="2525">
                  <c:v>4.7505938242280287E-3</c:v>
                </c:pt>
                <c:pt idx="2526">
                  <c:v>4.7487138899881282E-3</c:v>
                </c:pt>
                <c:pt idx="2527">
                  <c:v>4.7468354430379748E-3</c:v>
                </c:pt>
                <c:pt idx="2528">
                  <c:v>4.7449584816132862E-3</c:v>
                </c:pt>
                <c:pt idx="2529">
                  <c:v>4.7430830039525695E-3</c:v>
                </c:pt>
                <c:pt idx="2530">
                  <c:v>4.7412090082971162E-3</c:v>
                </c:pt>
                <c:pt idx="2531">
                  <c:v>4.7393364928909956E-3</c:v>
                </c:pt>
                <c:pt idx="2532">
                  <c:v>4.7374654559810504E-3</c:v>
                </c:pt>
                <c:pt idx="2533">
                  <c:v>4.7355958958168907E-3</c:v>
                </c:pt>
                <c:pt idx="2534">
                  <c:v>4.7337278106508876E-3</c:v>
                </c:pt>
                <c:pt idx="2535">
                  <c:v>4.7318611987381704E-3</c:v>
                </c:pt>
                <c:pt idx="2536">
                  <c:v>4.7299960583366179E-3</c:v>
                </c:pt>
                <c:pt idx="2537">
                  <c:v>4.7281323877068557E-3</c:v>
                </c:pt>
                <c:pt idx="2538">
                  <c:v>4.7262701851122487E-3</c:v>
                </c:pt>
                <c:pt idx="2539">
                  <c:v>4.7244094488188976E-3</c:v>
                </c:pt>
                <c:pt idx="2540">
                  <c:v>4.7225501770956314E-3</c:v>
                </c:pt>
                <c:pt idx="2541">
                  <c:v>4.7206923682140047E-3</c:v>
                </c:pt>
                <c:pt idx="2542">
                  <c:v>4.7188360204482895E-3</c:v>
                </c:pt>
                <c:pt idx="2543">
                  <c:v>4.7169811320754715E-3</c:v>
                </c:pt>
                <c:pt idx="2544">
                  <c:v>4.7151277013752456E-3</c:v>
                </c:pt>
                <c:pt idx="2545">
                  <c:v>4.7132757266300082E-3</c:v>
                </c:pt>
                <c:pt idx="2546">
                  <c:v>4.7114252061248524E-3</c:v>
                </c:pt>
                <c:pt idx="2547">
                  <c:v>4.7095761381475663E-3</c:v>
                </c:pt>
                <c:pt idx="2548">
                  <c:v>4.7077285209886233E-3</c:v>
                </c:pt>
                <c:pt idx="2549">
                  <c:v>4.7058823529411761E-3</c:v>
                </c:pt>
                <c:pt idx="2550">
                  <c:v>4.7040376323010582E-3</c:v>
                </c:pt>
                <c:pt idx="2551">
                  <c:v>4.7021943573667714E-3</c:v>
                </c:pt>
                <c:pt idx="2552">
                  <c:v>4.7003525264394828E-3</c:v>
                </c:pt>
                <c:pt idx="2553">
                  <c:v>4.6985121378230231E-3</c:v>
                </c:pt>
                <c:pt idx="2554">
                  <c:v>4.6966731898238747E-3</c:v>
                </c:pt>
                <c:pt idx="2555">
                  <c:v>4.6948356807511738E-3</c:v>
                </c:pt>
                <c:pt idx="2556">
                  <c:v>4.692999608916699E-3</c:v>
                </c:pt>
                <c:pt idx="2557">
                  <c:v>4.6911649726348714E-3</c:v>
                </c:pt>
                <c:pt idx="2558">
                  <c:v>4.6893317702227429E-3</c:v>
                </c:pt>
                <c:pt idx="2559">
                  <c:v>4.6874999999999998E-3</c:v>
                </c:pt>
                <c:pt idx="2560">
                  <c:v>4.6856696602889493E-3</c:v>
                </c:pt>
                <c:pt idx="2561">
                  <c:v>4.6838407494145199E-3</c:v>
                </c:pt>
                <c:pt idx="2562">
                  <c:v>4.6820132657042525E-3</c:v>
                </c:pt>
                <c:pt idx="2563">
                  <c:v>4.6801872074882997E-3</c:v>
                </c:pt>
                <c:pt idx="2564">
                  <c:v>4.6783625730994153E-3</c:v>
                </c:pt>
                <c:pt idx="2565">
                  <c:v>4.6765393608729543E-3</c:v>
                </c:pt>
                <c:pt idx="2566">
                  <c:v>4.6747175691468643E-3</c:v>
                </c:pt>
                <c:pt idx="2567">
                  <c:v>4.6728971962616819E-3</c:v>
                </c:pt>
                <c:pt idx="2568">
                  <c:v>4.6710782405605293E-3</c:v>
                </c:pt>
                <c:pt idx="2569">
                  <c:v>4.6692607003891049E-3</c:v>
                </c:pt>
                <c:pt idx="2570">
                  <c:v>4.6674445740956822E-3</c:v>
                </c:pt>
                <c:pt idx="2571">
                  <c:v>4.6656298600311046E-3</c:v>
                </c:pt>
                <c:pt idx="2572">
                  <c:v>4.6638165565487761E-3</c:v>
                </c:pt>
                <c:pt idx="2573">
                  <c:v>4.662004662004662E-3</c:v>
                </c:pt>
                <c:pt idx="2574">
                  <c:v>4.6601941747572819E-3</c:v>
                </c:pt>
                <c:pt idx="2575">
                  <c:v>4.658385093167702E-3</c:v>
                </c:pt>
                <c:pt idx="2576">
                  <c:v>4.6565774155995342E-3</c:v>
                </c:pt>
                <c:pt idx="2577">
                  <c:v>4.6547711404189293E-3</c:v>
                </c:pt>
                <c:pt idx="2578">
                  <c:v>4.6529662659945716E-3</c:v>
                </c:pt>
                <c:pt idx="2579">
                  <c:v>4.6511627906976744E-3</c:v>
                </c:pt>
                <c:pt idx="2580">
                  <c:v>4.6493607129019761E-3</c:v>
                </c:pt>
                <c:pt idx="2581">
                  <c:v>4.6475600309837332E-3</c:v>
                </c:pt>
                <c:pt idx="2582">
                  <c:v>4.6457607433217189E-3</c:v>
                </c:pt>
                <c:pt idx="2583">
                  <c:v>4.6439628482972135E-3</c:v>
                </c:pt>
                <c:pt idx="2584">
                  <c:v>4.6421663442940036E-3</c:v>
                </c:pt>
                <c:pt idx="2585">
                  <c:v>4.6403712296983757E-3</c:v>
                </c:pt>
                <c:pt idx="2586">
                  <c:v>4.6385775028991109E-3</c:v>
                </c:pt>
                <c:pt idx="2587">
                  <c:v>4.6367851622874804E-3</c:v>
                </c:pt>
                <c:pt idx="2588">
                  <c:v>4.6349942062572421E-3</c:v>
                </c:pt>
                <c:pt idx="2589">
                  <c:v>4.633204633204633E-3</c:v>
                </c:pt>
                <c:pt idx="2590">
                  <c:v>4.631416441528367E-3</c:v>
                </c:pt>
                <c:pt idx="2591">
                  <c:v>4.6296296296296294E-3</c:v>
                </c:pt>
                <c:pt idx="2592">
                  <c:v>4.6278441959120712E-3</c:v>
                </c:pt>
                <c:pt idx="2593">
                  <c:v>4.6260601387818042E-3</c:v>
                </c:pt>
                <c:pt idx="2594">
                  <c:v>5.0096339113680152E-3</c:v>
                </c:pt>
                <c:pt idx="2595">
                  <c:v>5.007704160246533E-3</c:v>
                </c:pt>
                <c:pt idx="2596">
                  <c:v>5.0057758952637655E-3</c:v>
                </c:pt>
                <c:pt idx="2597">
                  <c:v>5.0038491147036184E-3</c:v>
                </c:pt>
                <c:pt idx="2598">
                  <c:v>5.001923816852636E-3</c:v>
                </c:pt>
                <c:pt idx="2599">
                  <c:v>5.0000000000000001E-3</c:v>
                </c:pt>
                <c:pt idx="2600">
                  <c:v>4.9980776624375242E-3</c:v>
                </c:pt>
                <c:pt idx="2601">
                  <c:v>4.9961568024596463E-3</c:v>
                </c:pt>
                <c:pt idx="2602">
                  <c:v>4.9942374183634267E-3</c:v>
                </c:pt>
                <c:pt idx="2603">
                  <c:v>4.9923195084485405E-3</c:v>
                </c:pt>
                <c:pt idx="2604">
                  <c:v>4.9904030710172746E-3</c:v>
                </c:pt>
                <c:pt idx="2605">
                  <c:v>4.9884881043745204E-3</c:v>
                </c:pt>
                <c:pt idx="2606">
                  <c:v>4.9865746068277718E-3</c:v>
                </c:pt>
                <c:pt idx="2607">
                  <c:v>4.9846625766871164E-3</c:v>
                </c:pt>
                <c:pt idx="2608">
                  <c:v>4.9827520122652357E-3</c:v>
                </c:pt>
                <c:pt idx="2609">
                  <c:v>4.9808429118773949E-3</c:v>
                </c:pt>
                <c:pt idx="2610">
                  <c:v>4.9789352738414403E-3</c:v>
                </c:pt>
                <c:pt idx="2611">
                  <c:v>4.9770290964777945E-3</c:v>
                </c:pt>
                <c:pt idx="2612">
                  <c:v>4.9751243781094526E-3</c:v>
                </c:pt>
                <c:pt idx="2613">
                  <c:v>4.9732211170619737E-3</c:v>
                </c:pt>
                <c:pt idx="2614">
                  <c:v>4.9713193116634798E-3</c:v>
                </c:pt>
                <c:pt idx="2615">
                  <c:v>4.9694189602446483E-3</c:v>
                </c:pt>
                <c:pt idx="2616">
                  <c:v>4.9675200611387083E-3</c:v>
                </c:pt>
                <c:pt idx="2617">
                  <c:v>4.9656226126814362E-3</c:v>
                </c:pt>
                <c:pt idx="2618">
                  <c:v>4.9637266132111493E-3</c:v>
                </c:pt>
                <c:pt idx="2619">
                  <c:v>4.9618320610687024E-3</c:v>
                </c:pt>
                <c:pt idx="2620">
                  <c:v>4.9599389545974815E-3</c:v>
                </c:pt>
                <c:pt idx="2621">
                  <c:v>4.9580472921434016E-3</c:v>
                </c:pt>
                <c:pt idx="2622">
                  <c:v>4.9561570720548986E-3</c:v>
                </c:pt>
                <c:pt idx="2623">
                  <c:v>4.9542682926829269E-3</c:v>
                </c:pt>
                <c:pt idx="2624">
                  <c:v>4.952380952380952E-3</c:v>
                </c:pt>
                <c:pt idx="2625">
                  <c:v>4.9504950495049506E-3</c:v>
                </c:pt>
                <c:pt idx="2626">
                  <c:v>4.9486105824133996E-3</c:v>
                </c:pt>
                <c:pt idx="2627">
                  <c:v>4.9467275494672752E-3</c:v>
                </c:pt>
                <c:pt idx="2628">
                  <c:v>4.9448459490300497E-3</c:v>
                </c:pt>
                <c:pt idx="2629">
                  <c:v>4.9429657794676802E-3</c:v>
                </c:pt>
                <c:pt idx="2630">
                  <c:v>4.9410870391486126E-3</c:v>
                </c:pt>
                <c:pt idx="2631">
                  <c:v>4.9392097264437688E-3</c:v>
                </c:pt>
                <c:pt idx="2632">
                  <c:v>4.9373338397265473E-3</c:v>
                </c:pt>
                <c:pt idx="2633">
                  <c:v>4.9354593773728167E-3</c:v>
                </c:pt>
                <c:pt idx="2634">
                  <c:v>4.9335863377609106E-3</c:v>
                </c:pt>
                <c:pt idx="2635">
                  <c:v>4.9317147192716234E-3</c:v>
                </c:pt>
                <c:pt idx="2636">
                  <c:v>4.9298445202882067E-3</c:v>
                </c:pt>
                <c:pt idx="2637">
                  <c:v>4.9279757391963606E-3</c:v>
                </c:pt>
                <c:pt idx="2638">
                  <c:v>4.9261083743842365E-3</c:v>
                </c:pt>
                <c:pt idx="2639">
                  <c:v>4.9242424242424239E-3</c:v>
                </c:pt>
                <c:pt idx="2640">
                  <c:v>4.9223778871639529E-3</c:v>
                </c:pt>
                <c:pt idx="2641">
                  <c:v>4.9205147615442851E-3</c:v>
                </c:pt>
                <c:pt idx="2642">
                  <c:v>4.9186530457813087E-3</c:v>
                </c:pt>
                <c:pt idx="2643">
                  <c:v>4.9167927382753407E-3</c:v>
                </c:pt>
                <c:pt idx="2644">
                  <c:v>4.9149338374291111E-3</c:v>
                </c:pt>
                <c:pt idx="2645">
                  <c:v>4.9130763416477706E-3</c:v>
                </c:pt>
                <c:pt idx="2646">
                  <c:v>4.9112202493388742E-3</c:v>
                </c:pt>
                <c:pt idx="2647">
                  <c:v>4.9093655589123866E-3</c:v>
                </c:pt>
                <c:pt idx="2648">
                  <c:v>4.9075122687806724E-3</c:v>
                </c:pt>
                <c:pt idx="2649">
                  <c:v>4.9056603773584909E-3</c:v>
                </c:pt>
                <c:pt idx="2650">
                  <c:v>4.9038098830629954E-3</c:v>
                </c:pt>
                <c:pt idx="2651">
                  <c:v>4.9019607843137254E-3</c:v>
                </c:pt>
                <c:pt idx="2652">
                  <c:v>4.9001130795326047E-3</c:v>
                </c:pt>
                <c:pt idx="2653">
                  <c:v>4.8982667671439335E-3</c:v>
                </c:pt>
                <c:pt idx="2654">
                  <c:v>4.896421845574388E-3</c:v>
                </c:pt>
                <c:pt idx="2655">
                  <c:v>4.8945783132530122E-3</c:v>
                </c:pt>
                <c:pt idx="2656">
                  <c:v>4.8927361686112152E-3</c:v>
                </c:pt>
                <c:pt idx="2657">
                  <c:v>4.8908954100827691E-3</c:v>
                </c:pt>
                <c:pt idx="2658">
                  <c:v>4.889056036103798E-3</c:v>
                </c:pt>
                <c:pt idx="2659">
                  <c:v>4.887218045112782E-3</c:v>
                </c:pt>
                <c:pt idx="2660">
                  <c:v>4.8853814355505447E-3</c:v>
                </c:pt>
                <c:pt idx="2661">
                  <c:v>4.8835462058602558E-3</c:v>
                </c:pt>
                <c:pt idx="2662">
                  <c:v>4.8817123544874202E-3</c:v>
                </c:pt>
                <c:pt idx="2663">
                  <c:v>4.8798798798798801E-3</c:v>
                </c:pt>
                <c:pt idx="2664">
                  <c:v>4.8780487804878049E-3</c:v>
                </c:pt>
                <c:pt idx="2665">
                  <c:v>4.8762190547636912E-3</c:v>
                </c:pt>
                <c:pt idx="2666">
                  <c:v>4.8743907011623549E-3</c:v>
                </c:pt>
                <c:pt idx="2667">
                  <c:v>4.8725637181409294E-3</c:v>
                </c:pt>
                <c:pt idx="2668">
                  <c:v>4.8707381041588607E-3</c:v>
                </c:pt>
                <c:pt idx="2669">
                  <c:v>4.8689138576779025E-3</c:v>
                </c:pt>
                <c:pt idx="2670">
                  <c:v>4.8670909771621118E-3</c:v>
                </c:pt>
                <c:pt idx="2671">
                  <c:v>4.8652694610778445E-3</c:v>
                </c:pt>
                <c:pt idx="2672">
                  <c:v>4.8634493078937528E-3</c:v>
                </c:pt>
                <c:pt idx="2673">
                  <c:v>4.8616305160807775E-3</c:v>
                </c:pt>
                <c:pt idx="2674">
                  <c:v>4.8598130841121497E-3</c:v>
                </c:pt>
                <c:pt idx="2675">
                  <c:v>4.8579970104633777E-3</c:v>
                </c:pt>
                <c:pt idx="2676">
                  <c:v>4.8561822936122523E-3</c:v>
                </c:pt>
                <c:pt idx="2677">
                  <c:v>4.8543689320388345E-3</c:v>
                </c:pt>
                <c:pt idx="2678">
                  <c:v>4.8525569242254575E-3</c:v>
                </c:pt>
                <c:pt idx="2679">
                  <c:v>4.8507462686567162E-3</c:v>
                </c:pt>
                <c:pt idx="2680">
                  <c:v>4.8489369638194703E-3</c:v>
                </c:pt>
                <c:pt idx="2681">
                  <c:v>4.8471290082028337E-3</c:v>
                </c:pt>
                <c:pt idx="2682">
                  <c:v>4.8453224002981739E-3</c:v>
                </c:pt>
                <c:pt idx="2683">
                  <c:v>4.8435171385991056E-3</c:v>
                </c:pt>
                <c:pt idx="2684">
                  <c:v>4.8417132216014899E-3</c:v>
                </c:pt>
                <c:pt idx="2685">
                  <c:v>4.8399106478034248E-3</c:v>
                </c:pt>
                <c:pt idx="2686">
                  <c:v>4.8381094157052473E-3</c:v>
                </c:pt>
                <c:pt idx="2687">
                  <c:v>4.836309523809524E-3</c:v>
                </c:pt>
                <c:pt idx="2688">
                  <c:v>4.834510970621049E-3</c:v>
                </c:pt>
                <c:pt idx="2689">
                  <c:v>4.8327137546468404E-3</c:v>
                </c:pt>
                <c:pt idx="2690">
                  <c:v>4.830917874396135E-3</c:v>
                </c:pt>
                <c:pt idx="2691">
                  <c:v>4.8291233283803865E-3</c:v>
                </c:pt>
                <c:pt idx="2692">
                  <c:v>4.8273301151132569E-3</c:v>
                </c:pt>
                <c:pt idx="2693">
                  <c:v>4.8255382331106158E-3</c:v>
                </c:pt>
                <c:pt idx="2694">
                  <c:v>4.8237476808905382E-3</c:v>
                </c:pt>
                <c:pt idx="2695">
                  <c:v>4.8219584569732937E-3</c:v>
                </c:pt>
                <c:pt idx="2696">
                  <c:v>4.82017055988135E-3</c:v>
                </c:pt>
                <c:pt idx="2697">
                  <c:v>4.8183839881393627E-3</c:v>
                </c:pt>
                <c:pt idx="2698">
                  <c:v>4.8165987402741754E-3</c:v>
                </c:pt>
                <c:pt idx="2699">
                  <c:v>4.8148148148148152E-3</c:v>
                </c:pt>
                <c:pt idx="2700">
                  <c:v>4.813032210292484E-3</c:v>
                </c:pt>
                <c:pt idx="2701">
                  <c:v>4.8112509252405625E-3</c:v>
                </c:pt>
                <c:pt idx="2702">
                  <c:v>4.8094709581945989E-3</c:v>
                </c:pt>
                <c:pt idx="2703">
                  <c:v>4.807692307692308E-3</c:v>
                </c:pt>
                <c:pt idx="2704">
                  <c:v>4.8059149722735678E-3</c:v>
                </c:pt>
                <c:pt idx="2705">
                  <c:v>4.8041389504804143E-3</c:v>
                </c:pt>
                <c:pt idx="2706">
                  <c:v>4.8023642408570374E-3</c:v>
                </c:pt>
                <c:pt idx="2707">
                  <c:v>4.8005908419497785E-3</c:v>
                </c:pt>
                <c:pt idx="2708">
                  <c:v>4.7988187523071244E-3</c:v>
                </c:pt>
                <c:pt idx="2709">
                  <c:v>4.7970479704797049E-3</c:v>
                </c:pt>
                <c:pt idx="2710">
                  <c:v>4.7952784950202878E-3</c:v>
                </c:pt>
                <c:pt idx="2711">
                  <c:v>4.7935103244837757E-3</c:v>
                </c:pt>
                <c:pt idx="2712">
                  <c:v>4.7917434574272022E-3</c:v>
                </c:pt>
                <c:pt idx="2713">
                  <c:v>4.7899778924097277E-3</c:v>
                </c:pt>
                <c:pt idx="2714">
                  <c:v>4.7882136279926331E-3</c:v>
                </c:pt>
                <c:pt idx="2715">
                  <c:v>4.7864506627393229E-3</c:v>
                </c:pt>
                <c:pt idx="2716">
                  <c:v>4.7846889952153108E-3</c:v>
                </c:pt>
                <c:pt idx="2717">
                  <c:v>4.7829286239882271E-3</c:v>
                </c:pt>
                <c:pt idx="2718">
                  <c:v>4.7811695476278043E-3</c:v>
                </c:pt>
                <c:pt idx="2719">
                  <c:v>4.7794117647058827E-3</c:v>
                </c:pt>
                <c:pt idx="2720">
                  <c:v>4.7776552737963983E-3</c:v>
                </c:pt>
                <c:pt idx="2721">
                  <c:v>4.775900073475386E-3</c:v>
                </c:pt>
                <c:pt idx="2722">
                  <c:v>4.7741461623209691E-3</c:v>
                </c:pt>
                <c:pt idx="2723">
                  <c:v>4.7723935389133625E-3</c:v>
                </c:pt>
                <c:pt idx="2724">
                  <c:v>4.7706422018348625E-3</c:v>
                </c:pt>
                <c:pt idx="2725">
                  <c:v>4.7688921496698462E-3</c:v>
                </c:pt>
                <c:pt idx="2726">
                  <c:v>4.7671433810047674E-3</c:v>
                </c:pt>
                <c:pt idx="2727">
                  <c:v>4.7653958944281526E-3</c:v>
                </c:pt>
                <c:pt idx="2728">
                  <c:v>4.7636496885305971E-3</c:v>
                </c:pt>
                <c:pt idx="2729">
                  <c:v>4.7619047619047623E-3</c:v>
                </c:pt>
                <c:pt idx="2730">
                  <c:v>4.7601611131453678E-3</c:v>
                </c:pt>
                <c:pt idx="2731">
                  <c:v>4.7584187408491949E-3</c:v>
                </c:pt>
                <c:pt idx="2732">
                  <c:v>4.7566776436150753E-3</c:v>
                </c:pt>
                <c:pt idx="2733">
                  <c:v>4.754937820043892E-3</c:v>
                </c:pt>
                <c:pt idx="2734">
                  <c:v>4.7531992687385744E-3</c:v>
                </c:pt>
                <c:pt idx="2735">
                  <c:v>4.7514619883040933E-3</c:v>
                </c:pt>
                <c:pt idx="2736">
                  <c:v>4.7497259773474606E-3</c:v>
                </c:pt>
                <c:pt idx="2737">
                  <c:v>4.7479912344777211E-3</c:v>
                </c:pt>
                <c:pt idx="2738">
                  <c:v>4.7462577583059513E-3</c:v>
                </c:pt>
                <c:pt idx="2739">
                  <c:v>4.7445255474452552E-3</c:v>
                </c:pt>
                <c:pt idx="2740">
                  <c:v>4.7427946005107625E-3</c:v>
                </c:pt>
                <c:pt idx="2741">
                  <c:v>4.7410649161196208E-3</c:v>
                </c:pt>
                <c:pt idx="2742">
                  <c:v>4.7393364928909956E-3</c:v>
                </c:pt>
                <c:pt idx="2743">
                  <c:v>4.7376093294460644E-3</c:v>
                </c:pt>
                <c:pt idx="2744">
                  <c:v>4.7358834244080146E-3</c:v>
                </c:pt>
                <c:pt idx="2745">
                  <c:v>4.7341587764020395E-3</c:v>
                </c:pt>
                <c:pt idx="2746">
                  <c:v>4.7324353840553328E-3</c:v>
                </c:pt>
                <c:pt idx="2747">
                  <c:v>4.7307132459970891E-3</c:v>
                </c:pt>
                <c:pt idx="2748">
                  <c:v>4.7289923608584937E-3</c:v>
                </c:pt>
                <c:pt idx="2749">
                  <c:v>4.7272727272727275E-3</c:v>
                </c:pt>
                <c:pt idx="2750">
                  <c:v>4.7255543438749544E-3</c:v>
                </c:pt>
                <c:pt idx="2751">
                  <c:v>4.7238372093023253E-3</c:v>
                </c:pt>
                <c:pt idx="2752">
                  <c:v>4.7221213221939704E-3</c:v>
                </c:pt>
                <c:pt idx="2753">
                  <c:v>4.720406681190995E-3</c:v>
                </c:pt>
                <c:pt idx="2754">
                  <c:v>4.7186932849364793E-3</c:v>
                </c:pt>
                <c:pt idx="2755">
                  <c:v>4.7169811320754715E-3</c:v>
                </c:pt>
                <c:pt idx="2756">
                  <c:v>4.7152702212549871E-3</c:v>
                </c:pt>
                <c:pt idx="2757">
                  <c:v>4.7135605511240027E-3</c:v>
                </c:pt>
                <c:pt idx="2758">
                  <c:v>4.711852120333454E-3</c:v>
                </c:pt>
                <c:pt idx="2759">
                  <c:v>4.7101449275362322E-3</c:v>
                </c:pt>
                <c:pt idx="2760">
                  <c:v>4.7084389713871787E-3</c:v>
                </c:pt>
                <c:pt idx="2761">
                  <c:v>4.7067342505430852E-3</c:v>
                </c:pt>
                <c:pt idx="2762">
                  <c:v>4.7050307636626858E-3</c:v>
                </c:pt>
                <c:pt idx="2763">
                  <c:v>4.7033285094066572E-3</c:v>
                </c:pt>
                <c:pt idx="2764">
                  <c:v>4.7016274864376132E-3</c:v>
                </c:pt>
                <c:pt idx="2765">
                  <c:v>4.6999276934201013E-3</c:v>
                </c:pt>
                <c:pt idx="2766">
                  <c:v>4.6982291290205997E-3</c:v>
                </c:pt>
                <c:pt idx="2767">
                  <c:v>4.6965317919075147E-3</c:v>
                </c:pt>
                <c:pt idx="2768">
                  <c:v>4.6948356807511738E-3</c:v>
                </c:pt>
                <c:pt idx="2769">
                  <c:v>4.6931407942238266E-3</c:v>
                </c:pt>
                <c:pt idx="2770">
                  <c:v>4.6914471309996387E-3</c:v>
                </c:pt>
                <c:pt idx="2771">
                  <c:v>4.68975468975469E-3</c:v>
                </c:pt>
                <c:pt idx="2772">
                  <c:v>4.6880634691669676E-3</c:v>
                </c:pt>
                <c:pt idx="2773">
                  <c:v>4.686373467916366E-3</c:v>
                </c:pt>
                <c:pt idx="2774">
                  <c:v>4.6846846846846845E-3</c:v>
                </c:pt>
                <c:pt idx="2775">
                  <c:v>4.6829971181556193E-3</c:v>
                </c:pt>
                <c:pt idx="2776">
                  <c:v>4.6813107670147644E-3</c:v>
                </c:pt>
                <c:pt idx="2777">
                  <c:v>4.6796256299496044E-3</c:v>
                </c:pt>
                <c:pt idx="2778">
                  <c:v>4.6779417056495142E-3</c:v>
                </c:pt>
                <c:pt idx="2779">
                  <c:v>4.6762589928057551E-3</c:v>
                </c:pt>
                <c:pt idx="2780">
                  <c:v>4.6745774901114706E-3</c:v>
                </c:pt>
                <c:pt idx="2781">
                  <c:v>4.6728971962616819E-3</c:v>
                </c:pt>
                <c:pt idx="2782">
                  <c:v>4.6712181099532882E-3</c:v>
                </c:pt>
                <c:pt idx="2783">
                  <c:v>4.6695402298850578E-3</c:v>
                </c:pt>
                <c:pt idx="2784">
                  <c:v>4.66786355475763E-3</c:v>
                </c:pt>
                <c:pt idx="2785">
                  <c:v>4.6661880832735104E-3</c:v>
                </c:pt>
                <c:pt idx="2786">
                  <c:v>4.6645138141370645E-3</c:v>
                </c:pt>
                <c:pt idx="2787">
                  <c:v>4.6628407460545191E-3</c:v>
                </c:pt>
                <c:pt idx="2788">
                  <c:v>5.0197203298673358E-3</c:v>
                </c:pt>
                <c:pt idx="2789">
                  <c:v>5.017921146953405E-3</c:v>
                </c:pt>
                <c:pt idx="2790">
                  <c:v>5.0161232533142246E-3</c:v>
                </c:pt>
                <c:pt idx="2791">
                  <c:v>5.0143266475644703E-3</c:v>
                </c:pt>
                <c:pt idx="2792">
                  <c:v>5.0125313283208017E-3</c:v>
                </c:pt>
                <c:pt idx="2793">
                  <c:v>5.0107372942018611E-3</c:v>
                </c:pt>
                <c:pt idx="2794">
                  <c:v>5.008944543828265E-3</c:v>
                </c:pt>
                <c:pt idx="2795">
                  <c:v>5.0071530758226037E-3</c:v>
                </c:pt>
                <c:pt idx="2796">
                  <c:v>5.0053628888094386E-3</c:v>
                </c:pt>
                <c:pt idx="2797">
                  <c:v>5.003573981415297E-3</c:v>
                </c:pt>
                <c:pt idx="2798">
                  <c:v>5.0017863522686676E-3</c:v>
                </c:pt>
                <c:pt idx="2799">
                  <c:v>5.0000000000000001E-3</c:v>
                </c:pt>
                <c:pt idx="2800">
                  <c:v>4.9982149232416992E-3</c:v>
                </c:pt>
                <c:pt idx="2801">
                  <c:v>4.9964311206281229E-3</c:v>
                </c:pt>
                <c:pt idx="2802">
                  <c:v>4.9946485907955765E-3</c:v>
                </c:pt>
                <c:pt idx="2803">
                  <c:v>4.9928673323823107E-3</c:v>
                </c:pt>
                <c:pt idx="2804">
                  <c:v>4.9910873440285209E-3</c:v>
                </c:pt>
                <c:pt idx="2805">
                  <c:v>4.9893086243763367E-3</c:v>
                </c:pt>
                <c:pt idx="2806">
                  <c:v>4.9875311720698253E-3</c:v>
                </c:pt>
                <c:pt idx="2807">
                  <c:v>4.9857549857549857E-3</c:v>
                </c:pt>
                <c:pt idx="2808">
                  <c:v>4.9839800640797439E-3</c:v>
                </c:pt>
                <c:pt idx="2809">
                  <c:v>4.9822064056939501E-3</c:v>
                </c:pt>
                <c:pt idx="2810">
                  <c:v>4.980434009249377E-3</c:v>
                </c:pt>
                <c:pt idx="2811">
                  <c:v>4.9786628733997154E-3</c:v>
                </c:pt>
                <c:pt idx="2812">
                  <c:v>4.9768929968005684E-3</c:v>
                </c:pt>
                <c:pt idx="2813">
                  <c:v>4.9751243781094526E-3</c:v>
                </c:pt>
                <c:pt idx="2814">
                  <c:v>4.9733570159857902E-3</c:v>
                </c:pt>
                <c:pt idx="2815">
                  <c:v>4.971590909090909E-3</c:v>
                </c:pt>
                <c:pt idx="2816">
                  <c:v>4.9698260560880371E-3</c:v>
                </c:pt>
                <c:pt idx="2817">
                  <c:v>5.3229240596167496E-3</c:v>
                </c:pt>
                <c:pt idx="2818">
                  <c:v>5.321035828307911E-3</c:v>
                </c:pt>
                <c:pt idx="2819">
                  <c:v>5.3191489361702126E-3</c:v>
                </c:pt>
                <c:pt idx="2820">
                  <c:v>5.3172633817795108E-3</c:v>
                </c:pt>
                <c:pt idx="2821">
                  <c:v>5.3153791637136783E-3</c:v>
                </c:pt>
                <c:pt idx="2822">
                  <c:v>5.3134962805526037E-3</c:v>
                </c:pt>
                <c:pt idx="2823">
                  <c:v>5.3116147308781871E-3</c:v>
                </c:pt>
                <c:pt idx="2824">
                  <c:v>5.3097345132743362E-3</c:v>
                </c:pt>
                <c:pt idx="2825">
                  <c:v>5.3078556263269636E-3</c:v>
                </c:pt>
                <c:pt idx="2826">
                  <c:v>5.3059780686239826E-3</c:v>
                </c:pt>
                <c:pt idx="2827">
                  <c:v>5.3041018387553042E-3</c:v>
                </c:pt>
                <c:pt idx="2828">
                  <c:v>5.3022269353128317E-3</c:v>
                </c:pt>
                <c:pt idx="2829">
                  <c:v>5.3003533568904597E-3</c:v>
                </c:pt>
                <c:pt idx="2830">
                  <c:v>5.2984811020840693E-3</c:v>
                </c:pt>
                <c:pt idx="2831">
                  <c:v>5.2966101694915252E-3</c:v>
                </c:pt>
                <c:pt idx="2832">
                  <c:v>5.2947405577126721E-3</c:v>
                </c:pt>
                <c:pt idx="2833">
                  <c:v>5.2928722653493299E-3</c:v>
                </c:pt>
                <c:pt idx="2834">
                  <c:v>5.2910052910052907E-3</c:v>
                </c:pt>
                <c:pt idx="2835">
                  <c:v>5.2891396332863183E-3</c:v>
                </c:pt>
                <c:pt idx="2836">
                  <c:v>5.287275290800141E-3</c:v>
                </c:pt>
                <c:pt idx="2837">
                  <c:v>5.2854122621564482E-3</c:v>
                </c:pt>
                <c:pt idx="2838">
                  <c:v>5.2835505459668895E-3</c:v>
                </c:pt>
                <c:pt idx="2839">
                  <c:v>5.2816901408450703E-3</c:v>
                </c:pt>
                <c:pt idx="2840">
                  <c:v>5.279831045406547E-3</c:v>
                </c:pt>
                <c:pt idx="2841">
                  <c:v>5.2779732582688248E-3</c:v>
                </c:pt>
                <c:pt idx="2842">
                  <c:v>5.2761167780513542E-3</c:v>
                </c:pt>
                <c:pt idx="2843">
                  <c:v>5.2742616033755272E-3</c:v>
                </c:pt>
                <c:pt idx="2844">
                  <c:v>5.272407732864675E-3</c:v>
                </c:pt>
                <c:pt idx="2845">
                  <c:v>5.2705551651440622E-3</c:v>
                </c:pt>
                <c:pt idx="2846">
                  <c:v>5.268703898840885E-3</c:v>
                </c:pt>
                <c:pt idx="2847">
                  <c:v>5.2668539325842695E-3</c:v>
                </c:pt>
                <c:pt idx="2848">
                  <c:v>5.2650052650052648E-3</c:v>
                </c:pt>
                <c:pt idx="2849">
                  <c:v>5.263157894736842E-3</c:v>
                </c:pt>
                <c:pt idx="2850">
                  <c:v>5.2613118204138899E-3</c:v>
                </c:pt>
                <c:pt idx="2851">
                  <c:v>5.2594670406732116E-3</c:v>
                </c:pt>
                <c:pt idx="2852">
                  <c:v>5.2576235541535229E-3</c:v>
                </c:pt>
                <c:pt idx="2853">
                  <c:v>5.2557813594954449E-3</c:v>
                </c:pt>
                <c:pt idx="2854">
                  <c:v>5.2539404553415062E-3</c:v>
                </c:pt>
                <c:pt idx="2855">
                  <c:v>5.2521008403361349E-3</c:v>
                </c:pt>
                <c:pt idx="2856">
                  <c:v>5.250262513125656E-3</c:v>
                </c:pt>
                <c:pt idx="2857">
                  <c:v>5.2484254723582924E-3</c:v>
                </c:pt>
                <c:pt idx="2858">
                  <c:v>5.246589716684155E-3</c:v>
                </c:pt>
                <c:pt idx="2859">
                  <c:v>5.244755244755245E-3</c:v>
                </c:pt>
                <c:pt idx="2860">
                  <c:v>5.2429220552254454E-3</c:v>
                </c:pt>
                <c:pt idx="2861">
                  <c:v>5.2410901467505244E-3</c:v>
                </c:pt>
                <c:pt idx="2862">
                  <c:v>5.2392595179881242E-3</c:v>
                </c:pt>
                <c:pt idx="2863">
                  <c:v>5.237430167597765E-3</c:v>
                </c:pt>
                <c:pt idx="2864">
                  <c:v>5.235602094240838E-3</c:v>
                </c:pt>
                <c:pt idx="2865">
                  <c:v>5.2337752965805999E-3</c:v>
                </c:pt>
                <c:pt idx="2866">
                  <c:v>5.2319497732821766E-3</c:v>
                </c:pt>
                <c:pt idx="2867">
                  <c:v>5.2301255230125521E-3</c:v>
                </c:pt>
                <c:pt idx="2868">
                  <c:v>5.2283025444405714E-3</c:v>
                </c:pt>
                <c:pt idx="2869">
                  <c:v>5.2264808362369342E-3</c:v>
                </c:pt>
                <c:pt idx="2870">
                  <c:v>5.2246603970741903E-3</c:v>
                </c:pt>
                <c:pt idx="2871">
                  <c:v>5.222841225626741E-3</c:v>
                </c:pt>
                <c:pt idx="2872">
                  <c:v>5.221023320570832E-3</c:v>
                </c:pt>
                <c:pt idx="2873">
                  <c:v>5.2192066805845511E-3</c:v>
                </c:pt>
                <c:pt idx="2874">
                  <c:v>5.2173913043478265E-3</c:v>
                </c:pt>
                <c:pt idx="2875">
                  <c:v>5.2155771905424203E-3</c:v>
                </c:pt>
                <c:pt idx="2876">
                  <c:v>5.2137643378519288E-3</c:v>
                </c:pt>
                <c:pt idx="2877">
                  <c:v>5.2119527449617786E-3</c:v>
                </c:pt>
                <c:pt idx="2878">
                  <c:v>5.2101424105592221E-3</c:v>
                </c:pt>
                <c:pt idx="2879">
                  <c:v>5.208333333333333E-3</c:v>
                </c:pt>
                <c:pt idx="2880">
                  <c:v>5.2065255119750084E-3</c:v>
                </c:pt>
                <c:pt idx="2881">
                  <c:v>5.2047189451769607E-3</c:v>
                </c:pt>
                <c:pt idx="2882">
                  <c:v>5.2029136316337149E-3</c:v>
                </c:pt>
                <c:pt idx="2883">
                  <c:v>5.2011095700416092E-3</c:v>
                </c:pt>
                <c:pt idx="2884">
                  <c:v>5.1993067590987872E-3</c:v>
                </c:pt>
                <c:pt idx="2885">
                  <c:v>5.1975051975051978E-3</c:v>
                </c:pt>
                <c:pt idx="2886">
                  <c:v>5.1957048839625913E-3</c:v>
                </c:pt>
                <c:pt idx="2887">
                  <c:v>5.1939058171745151E-3</c:v>
                </c:pt>
                <c:pt idx="2888">
                  <c:v>5.1921079958463139E-3</c:v>
                </c:pt>
                <c:pt idx="2889">
                  <c:v>5.1903114186851208E-3</c:v>
                </c:pt>
                <c:pt idx="2890">
                  <c:v>5.1885160843998619E-3</c:v>
                </c:pt>
                <c:pt idx="2891">
                  <c:v>5.1867219917012446E-3</c:v>
                </c:pt>
                <c:pt idx="2892">
                  <c:v>5.1849291393017633E-3</c:v>
                </c:pt>
                <c:pt idx="2893">
                  <c:v>5.1831375259156877E-3</c:v>
                </c:pt>
                <c:pt idx="2894">
                  <c:v>5.1813471502590676E-3</c:v>
                </c:pt>
                <c:pt idx="2895">
                  <c:v>5.1795580110497235E-3</c:v>
                </c:pt>
                <c:pt idx="2896">
                  <c:v>5.1777701070072485E-3</c:v>
                </c:pt>
                <c:pt idx="2897">
                  <c:v>5.175983436853002E-3</c:v>
                </c:pt>
                <c:pt idx="2898">
                  <c:v>5.1741979993101071E-3</c:v>
                </c:pt>
                <c:pt idx="2899">
                  <c:v>5.1724137931034482E-3</c:v>
                </c:pt>
                <c:pt idx="2900">
                  <c:v>5.170630816959669E-3</c:v>
                </c:pt>
                <c:pt idx="2901">
                  <c:v>5.1688490696071678E-3</c:v>
                </c:pt>
                <c:pt idx="2902">
                  <c:v>5.1670685497760939E-3</c:v>
                </c:pt>
                <c:pt idx="2903">
                  <c:v>5.1652892561983473E-3</c:v>
                </c:pt>
                <c:pt idx="2904">
                  <c:v>5.1635111876075735E-3</c:v>
                </c:pt>
                <c:pt idx="2905">
                  <c:v>5.1617343427391603E-3</c:v>
                </c:pt>
                <c:pt idx="2906">
                  <c:v>5.1599587203302374E-3</c:v>
                </c:pt>
                <c:pt idx="2907">
                  <c:v>5.1581843191196696E-3</c:v>
                </c:pt>
                <c:pt idx="2908">
                  <c:v>5.1564111378480581E-3</c:v>
                </c:pt>
                <c:pt idx="2909">
                  <c:v>5.1546391752577319E-3</c:v>
                </c:pt>
                <c:pt idx="2910">
                  <c:v>5.1528684300927519E-3</c:v>
                </c:pt>
                <c:pt idx="2911">
                  <c:v>5.151098901098901E-3</c:v>
                </c:pt>
                <c:pt idx="2912">
                  <c:v>5.1493305870236872E-3</c:v>
                </c:pt>
                <c:pt idx="2913">
                  <c:v>5.1475634866163349E-3</c:v>
                </c:pt>
                <c:pt idx="2914">
                  <c:v>5.1457975986277877E-3</c:v>
                </c:pt>
                <c:pt idx="2915">
                  <c:v>5.1440329218106996E-3</c:v>
                </c:pt>
                <c:pt idx="2916">
                  <c:v>5.1422694549194377E-3</c:v>
                </c:pt>
                <c:pt idx="2917">
                  <c:v>5.1405071967100752E-3</c:v>
                </c:pt>
                <c:pt idx="2918">
                  <c:v>5.1387461459403904E-3</c:v>
                </c:pt>
                <c:pt idx="2919">
                  <c:v>5.1369863013698627E-3</c:v>
                </c:pt>
                <c:pt idx="2920">
                  <c:v>5.1352276617596714E-3</c:v>
                </c:pt>
                <c:pt idx="2921">
                  <c:v>5.1334702258726897E-3</c:v>
                </c:pt>
                <c:pt idx="2922">
                  <c:v>5.1317139924734858E-3</c:v>
                </c:pt>
                <c:pt idx="2923">
                  <c:v>5.1299589603283173E-3</c:v>
                </c:pt>
                <c:pt idx="2924">
                  <c:v>5.1282051282051282E-3</c:v>
                </c:pt>
                <c:pt idx="2925">
                  <c:v>5.1264524948735476E-3</c:v>
                </c:pt>
                <c:pt idx="2926">
                  <c:v>5.1247010591048857E-3</c:v>
                </c:pt>
                <c:pt idx="2927">
                  <c:v>5.1229508196721308E-3</c:v>
                </c:pt>
                <c:pt idx="2928">
                  <c:v>5.1212017753499489E-3</c:v>
                </c:pt>
                <c:pt idx="2929">
                  <c:v>5.1194539249146756E-3</c:v>
                </c:pt>
                <c:pt idx="2930">
                  <c:v>5.1177072671443197E-3</c:v>
                </c:pt>
                <c:pt idx="2931">
                  <c:v>5.1159618008185543E-3</c:v>
                </c:pt>
                <c:pt idx="2932">
                  <c:v>5.114217524718718E-3</c:v>
                </c:pt>
                <c:pt idx="2933">
                  <c:v>5.1124744376278121E-3</c:v>
                </c:pt>
                <c:pt idx="2934">
                  <c:v>5.1107325383304937E-3</c:v>
                </c:pt>
                <c:pt idx="2935">
                  <c:v>5.108991825613079E-3</c:v>
                </c:pt>
                <c:pt idx="2936">
                  <c:v>5.1072522982635342E-3</c:v>
                </c:pt>
                <c:pt idx="2937">
                  <c:v>5.1055139550714775E-3</c:v>
                </c:pt>
                <c:pt idx="2938">
                  <c:v>5.1037767948281729E-3</c:v>
                </c:pt>
                <c:pt idx="2939">
                  <c:v>5.1020408163265302E-3</c:v>
                </c:pt>
                <c:pt idx="2940">
                  <c:v>5.1003060183611015E-3</c:v>
                </c:pt>
                <c:pt idx="2941">
                  <c:v>5.0985723997280762E-3</c:v>
                </c:pt>
                <c:pt idx="2942">
                  <c:v>5.0968399592252805E-3</c:v>
                </c:pt>
                <c:pt idx="2943">
                  <c:v>5.095108695652174E-3</c:v>
                </c:pt>
                <c:pt idx="2944">
                  <c:v>5.0933786078098476E-3</c:v>
                </c:pt>
                <c:pt idx="2945">
                  <c:v>5.0916496945010185E-3</c:v>
                </c:pt>
                <c:pt idx="2946">
                  <c:v>5.0899219545300304E-3</c:v>
                </c:pt>
                <c:pt idx="2947">
                  <c:v>5.0881953867028496E-3</c:v>
                </c:pt>
                <c:pt idx="2948">
                  <c:v>5.0864699898270603E-3</c:v>
                </c:pt>
                <c:pt idx="2949">
                  <c:v>5.084745762711864E-3</c:v>
                </c:pt>
                <c:pt idx="2950">
                  <c:v>5.0830227041680784E-3</c:v>
                </c:pt>
                <c:pt idx="2951">
                  <c:v>5.08130081300813E-3</c:v>
                </c:pt>
                <c:pt idx="2952">
                  <c:v>5.079580088046055E-3</c:v>
                </c:pt>
                <c:pt idx="2953">
                  <c:v>5.0778605280974946E-3</c:v>
                </c:pt>
                <c:pt idx="2954">
                  <c:v>5.076142131979695E-3</c:v>
                </c:pt>
                <c:pt idx="2955">
                  <c:v>5.0744248985115023E-3</c:v>
                </c:pt>
                <c:pt idx="2956">
                  <c:v>5.0727088265133582E-3</c:v>
                </c:pt>
                <c:pt idx="2957">
                  <c:v>5.0709939148073022E-3</c:v>
                </c:pt>
                <c:pt idx="2958">
                  <c:v>5.0692801622169653E-3</c:v>
                </c:pt>
                <c:pt idx="2959">
                  <c:v>5.0675675675675678E-3</c:v>
                </c:pt>
                <c:pt idx="2960">
                  <c:v>5.065856129685917E-3</c:v>
                </c:pt>
                <c:pt idx="2961">
                  <c:v>5.064145847400405E-3</c:v>
                </c:pt>
                <c:pt idx="2962">
                  <c:v>5.0624367195410058E-3</c:v>
                </c:pt>
                <c:pt idx="2963">
                  <c:v>5.0607287449392713E-3</c:v>
                </c:pt>
                <c:pt idx="2964">
                  <c:v>5.0590219224283303E-3</c:v>
                </c:pt>
                <c:pt idx="2965">
                  <c:v>5.0573162508428865E-3</c:v>
                </c:pt>
                <c:pt idx="2966">
                  <c:v>5.0556117290192111E-3</c:v>
                </c:pt>
                <c:pt idx="2967">
                  <c:v>5.0539083557951479E-3</c:v>
                </c:pt>
                <c:pt idx="2968">
                  <c:v>5.0522061300101043E-3</c:v>
                </c:pt>
                <c:pt idx="2969">
                  <c:v>5.0505050505050509E-3</c:v>
                </c:pt>
                <c:pt idx="2970">
                  <c:v>5.0488051161225178E-3</c:v>
                </c:pt>
                <c:pt idx="2971">
                  <c:v>5.0471063257065945E-3</c:v>
                </c:pt>
                <c:pt idx="2972">
                  <c:v>5.0454086781029266E-3</c:v>
                </c:pt>
                <c:pt idx="2973">
                  <c:v>5.0437121721587088E-3</c:v>
                </c:pt>
                <c:pt idx="2974">
                  <c:v>5.0420168067226894E-3</c:v>
                </c:pt>
                <c:pt idx="2975">
                  <c:v>5.0403225806451612E-3</c:v>
                </c:pt>
                <c:pt idx="2976">
                  <c:v>5.0386294927779645E-3</c:v>
                </c:pt>
                <c:pt idx="2977">
                  <c:v>5.0369375419744792E-3</c:v>
                </c:pt>
                <c:pt idx="2978">
                  <c:v>5.0352467270896274E-3</c:v>
                </c:pt>
                <c:pt idx="2979">
                  <c:v>5.0335570469798654E-3</c:v>
                </c:pt>
                <c:pt idx="2980">
                  <c:v>5.0318685005031867E-3</c:v>
                </c:pt>
                <c:pt idx="2981">
                  <c:v>5.0301810865191147E-3</c:v>
                </c:pt>
                <c:pt idx="2982">
                  <c:v>5.0284948038887027E-3</c:v>
                </c:pt>
                <c:pt idx="2983">
                  <c:v>5.0268096514745307E-3</c:v>
                </c:pt>
                <c:pt idx="2984">
                  <c:v>5.0251256281407036E-3</c:v>
                </c:pt>
                <c:pt idx="2985">
                  <c:v>5.0234427327528466E-3</c:v>
                </c:pt>
                <c:pt idx="2986">
                  <c:v>5.0217609641781055E-3</c:v>
                </c:pt>
                <c:pt idx="2987">
                  <c:v>5.0200803212851405E-3</c:v>
                </c:pt>
                <c:pt idx="2988">
                  <c:v>5.0184008029441288E-3</c:v>
                </c:pt>
                <c:pt idx="2989">
                  <c:v>5.016722408026756E-3</c:v>
                </c:pt>
                <c:pt idx="2990">
                  <c:v>5.0150451354062184E-3</c:v>
                </c:pt>
                <c:pt idx="2991">
                  <c:v>5.0133689839572193E-3</c:v>
                </c:pt>
                <c:pt idx="2992">
                  <c:v>5.011693952555964E-3</c:v>
                </c:pt>
                <c:pt idx="2993">
                  <c:v>5.0100200400801601E-3</c:v>
                </c:pt>
                <c:pt idx="2994">
                  <c:v>5.008347245409015E-3</c:v>
                </c:pt>
                <c:pt idx="2995">
                  <c:v>5.0066755674232312E-3</c:v>
                </c:pt>
                <c:pt idx="2996">
                  <c:v>5.005005005005005E-3</c:v>
                </c:pt>
                <c:pt idx="2997">
                  <c:v>5.0033355570380253E-3</c:v>
                </c:pt>
                <c:pt idx="2998">
                  <c:v>5.0016672224074687E-3</c:v>
                </c:pt>
                <c:pt idx="2999">
                  <c:v>5.0000000000000001E-3</c:v>
                </c:pt>
                <c:pt idx="3000">
                  <c:v>4.9983338887037657E-3</c:v>
                </c:pt>
                <c:pt idx="3001">
                  <c:v>4.9966688874083943E-3</c:v>
                </c:pt>
                <c:pt idx="3002">
                  <c:v>4.995004995004995E-3</c:v>
                </c:pt>
                <c:pt idx="3003">
                  <c:v>4.9933422103861516E-3</c:v>
                </c:pt>
                <c:pt idx="3004">
                  <c:v>4.9916805324459234E-3</c:v>
                </c:pt>
                <c:pt idx="3005">
                  <c:v>4.9900199600798403E-3</c:v>
                </c:pt>
                <c:pt idx="3006">
                  <c:v>4.9883604921849021E-3</c:v>
                </c:pt>
                <c:pt idx="3007">
                  <c:v>4.9867021276595747E-3</c:v>
                </c:pt>
                <c:pt idx="3008">
                  <c:v>4.9850448654037887E-3</c:v>
                </c:pt>
                <c:pt idx="3009">
                  <c:v>4.9833887043189366E-3</c:v>
                </c:pt>
                <c:pt idx="3010">
                  <c:v>4.9817336433078709E-3</c:v>
                </c:pt>
                <c:pt idx="3011">
                  <c:v>4.9800796812749003E-3</c:v>
                </c:pt>
                <c:pt idx="3012">
                  <c:v>4.9784268171257882E-3</c:v>
                </c:pt>
                <c:pt idx="3013">
                  <c:v>4.9767750497677508E-3</c:v>
                </c:pt>
                <c:pt idx="3014">
                  <c:v>4.9751243781094526E-3</c:v>
                </c:pt>
                <c:pt idx="3015">
                  <c:v>4.9734748010610078E-3</c:v>
                </c:pt>
                <c:pt idx="3016">
                  <c:v>4.9718263175339743E-3</c:v>
                </c:pt>
                <c:pt idx="3017">
                  <c:v>4.970178926441352E-3</c:v>
                </c:pt>
                <c:pt idx="3018">
                  <c:v>4.9685326266975822E-3</c:v>
                </c:pt>
                <c:pt idx="3019">
                  <c:v>4.9668874172185433E-3</c:v>
                </c:pt>
                <c:pt idx="3020">
                  <c:v>4.9652432969215492E-3</c:v>
                </c:pt>
                <c:pt idx="3021">
                  <c:v>4.9636002647253478E-3</c:v>
                </c:pt>
                <c:pt idx="3022">
                  <c:v>4.9619583195501154E-3</c:v>
                </c:pt>
                <c:pt idx="3023">
                  <c:v>4.96031746031746E-3</c:v>
                </c:pt>
                <c:pt idx="3024">
                  <c:v>4.9586776859504135E-3</c:v>
                </c:pt>
                <c:pt idx="3025">
                  <c:v>4.9570389953734299E-3</c:v>
                </c:pt>
                <c:pt idx="3026">
                  <c:v>4.9554013875123884E-3</c:v>
                </c:pt>
                <c:pt idx="3027">
                  <c:v>4.9537648612945837E-3</c:v>
                </c:pt>
                <c:pt idx="3028">
                  <c:v>4.9521294156487285E-3</c:v>
                </c:pt>
                <c:pt idx="3029">
                  <c:v>4.9504950495049506E-3</c:v>
                </c:pt>
                <c:pt idx="3030">
                  <c:v>4.9488617617947876E-3</c:v>
                </c:pt>
                <c:pt idx="3031">
                  <c:v>4.9472295514511877E-3</c:v>
                </c:pt>
                <c:pt idx="3032">
                  <c:v>4.945598417408506E-3</c:v>
                </c:pt>
                <c:pt idx="3033">
                  <c:v>4.9439683586025053E-3</c:v>
                </c:pt>
                <c:pt idx="3034">
                  <c:v>4.9423393739703456E-3</c:v>
                </c:pt>
                <c:pt idx="3035">
                  <c:v>4.940711462450593E-3</c:v>
                </c:pt>
                <c:pt idx="3036">
                  <c:v>4.9390846229832074E-3</c:v>
                </c:pt>
                <c:pt idx="3037">
                  <c:v>4.9374588545095461E-3</c:v>
                </c:pt>
                <c:pt idx="3038">
                  <c:v>4.9358341559723592E-3</c:v>
                </c:pt>
                <c:pt idx="3039">
                  <c:v>4.9342105263157892E-3</c:v>
                </c:pt>
                <c:pt idx="3040">
                  <c:v>4.932587964485367E-3</c:v>
                </c:pt>
                <c:pt idx="3041">
                  <c:v>4.9309664694280079E-3</c:v>
                </c:pt>
                <c:pt idx="3042">
                  <c:v>4.9293460400920142E-3</c:v>
                </c:pt>
                <c:pt idx="3043">
                  <c:v>4.9277266754270696E-3</c:v>
                </c:pt>
                <c:pt idx="3044">
                  <c:v>4.9261083743842365E-3</c:v>
                </c:pt>
                <c:pt idx="3045">
                  <c:v>4.9244911359159552E-3</c:v>
                </c:pt>
                <c:pt idx="3046">
                  <c:v>4.9228749589760416E-3</c:v>
                </c:pt>
                <c:pt idx="3047">
                  <c:v>4.921259842519685E-3</c:v>
                </c:pt>
                <c:pt idx="3048">
                  <c:v>4.9196457855034438E-3</c:v>
                </c:pt>
                <c:pt idx="3049">
                  <c:v>4.9180327868852463E-3</c:v>
                </c:pt>
                <c:pt idx="3050">
                  <c:v>4.9164208456243851E-3</c:v>
                </c:pt>
                <c:pt idx="3051">
                  <c:v>4.9148099606815205E-3</c:v>
                </c:pt>
                <c:pt idx="3052">
                  <c:v>4.9132001310186703E-3</c:v>
                </c:pt>
                <c:pt idx="3053">
                  <c:v>4.911591355599214E-3</c:v>
                </c:pt>
                <c:pt idx="3054">
                  <c:v>4.9099836333878887E-3</c:v>
                </c:pt>
                <c:pt idx="3055">
                  <c:v>4.9083769633507853E-3</c:v>
                </c:pt>
                <c:pt idx="3056">
                  <c:v>4.9067713444553487E-3</c:v>
                </c:pt>
                <c:pt idx="3057">
                  <c:v>4.9051667756703724E-3</c:v>
                </c:pt>
                <c:pt idx="3058">
                  <c:v>4.9035632559660015E-3</c:v>
                </c:pt>
                <c:pt idx="3059">
                  <c:v>4.9019607843137254E-3</c:v>
                </c:pt>
                <c:pt idx="3060">
                  <c:v>4.900359359686377E-3</c:v>
                </c:pt>
                <c:pt idx="3061">
                  <c:v>4.8987589810581319E-3</c:v>
                </c:pt>
                <c:pt idx="3062">
                  <c:v>4.8971596474045058E-3</c:v>
                </c:pt>
                <c:pt idx="3063">
                  <c:v>4.89556135770235E-3</c:v>
                </c:pt>
                <c:pt idx="3064">
                  <c:v>4.8939641109298528E-3</c:v>
                </c:pt>
                <c:pt idx="3065">
                  <c:v>4.8923679060665359E-3</c:v>
                </c:pt>
                <c:pt idx="3066">
                  <c:v>4.8907727420932504E-3</c:v>
                </c:pt>
                <c:pt idx="3067">
                  <c:v>4.8891786179921775E-3</c:v>
                </c:pt>
                <c:pt idx="3068">
                  <c:v>4.8875855327468231E-3</c:v>
                </c:pt>
                <c:pt idx="3069">
                  <c:v>4.8859934853420191E-3</c:v>
                </c:pt>
                <c:pt idx="3070">
                  <c:v>4.8844024747639204E-3</c:v>
                </c:pt>
                <c:pt idx="3071">
                  <c:v>4.8828125E-3</c:v>
                </c:pt>
                <c:pt idx="3072">
                  <c:v>4.8812235600390495E-3</c:v>
                </c:pt>
                <c:pt idx="3073">
                  <c:v>4.8796356538711779E-3</c:v>
                </c:pt>
                <c:pt idx="3074">
                  <c:v>4.8780487804878049E-3</c:v>
                </c:pt>
                <c:pt idx="3075">
                  <c:v>4.8764629388816649E-3</c:v>
                </c:pt>
                <c:pt idx="3076">
                  <c:v>4.8748781280467989E-3</c:v>
                </c:pt>
                <c:pt idx="3077">
                  <c:v>4.8732943469785572E-3</c:v>
                </c:pt>
                <c:pt idx="3078">
                  <c:v>4.871711594673595E-3</c:v>
                </c:pt>
                <c:pt idx="3079">
                  <c:v>4.87012987012987E-3</c:v>
                </c:pt>
                <c:pt idx="3080">
                  <c:v>4.8685491723466411E-3</c:v>
                </c:pt>
                <c:pt idx="3081">
                  <c:v>4.8669695003244647E-3</c:v>
                </c:pt>
                <c:pt idx="3082">
                  <c:v>4.8653908530651964E-3</c:v>
                </c:pt>
                <c:pt idx="3083">
                  <c:v>4.8638132295719845E-3</c:v>
                </c:pt>
                <c:pt idx="3084">
                  <c:v>4.8622366288492711E-3</c:v>
                </c:pt>
                <c:pt idx="3085">
                  <c:v>4.8606610499027864E-3</c:v>
                </c:pt>
                <c:pt idx="3086">
                  <c:v>4.859086491739553E-3</c:v>
                </c:pt>
                <c:pt idx="3087">
                  <c:v>4.8575129533678756E-3</c:v>
                </c:pt>
                <c:pt idx="3088">
                  <c:v>4.8559404337973457E-3</c:v>
                </c:pt>
                <c:pt idx="3089">
                  <c:v>4.8543689320388345E-3</c:v>
                </c:pt>
                <c:pt idx="3090">
                  <c:v>4.8527984471044968E-3</c:v>
                </c:pt>
                <c:pt idx="3091">
                  <c:v>4.8512289780077615E-3</c:v>
                </c:pt>
                <c:pt idx="3092">
                  <c:v>4.849660523763337E-3</c:v>
                </c:pt>
                <c:pt idx="3093">
                  <c:v>4.8480930833872012E-3</c:v>
                </c:pt>
                <c:pt idx="3094">
                  <c:v>4.8465266558966073E-3</c:v>
                </c:pt>
                <c:pt idx="3095">
                  <c:v>4.8449612403100775E-3</c:v>
                </c:pt>
                <c:pt idx="3096">
                  <c:v>4.8433968356474009E-3</c:v>
                </c:pt>
                <c:pt idx="3097">
                  <c:v>4.8418334409296316E-3</c:v>
                </c:pt>
                <c:pt idx="3098">
                  <c:v>4.8402710551790898E-3</c:v>
                </c:pt>
                <c:pt idx="3099">
                  <c:v>4.8387096774193551E-3</c:v>
                </c:pt>
                <c:pt idx="3100">
                  <c:v>4.8371493066752657E-3</c:v>
                </c:pt>
                <c:pt idx="3101">
                  <c:v>4.8355899419729211E-3</c:v>
                </c:pt>
                <c:pt idx="3102">
                  <c:v>4.8340315823396712E-3</c:v>
                </c:pt>
                <c:pt idx="3103">
                  <c:v>4.8324742268041239E-3</c:v>
                </c:pt>
                <c:pt idx="3104">
                  <c:v>4.830917874396135E-3</c:v>
                </c:pt>
                <c:pt idx="3105">
                  <c:v>4.829362524146813E-3</c:v>
                </c:pt>
                <c:pt idx="3106">
                  <c:v>4.8278081750885099E-3</c:v>
                </c:pt>
                <c:pt idx="3107">
                  <c:v>4.8262548262548262E-3</c:v>
                </c:pt>
                <c:pt idx="3108">
                  <c:v>4.8247024766806049E-3</c:v>
                </c:pt>
                <c:pt idx="3109">
                  <c:v>4.8231511254019296E-3</c:v>
                </c:pt>
                <c:pt idx="3110">
                  <c:v>4.8216007714561235E-3</c:v>
                </c:pt>
                <c:pt idx="3111">
                  <c:v>4.820051413881748E-3</c:v>
                </c:pt>
                <c:pt idx="3112">
                  <c:v>4.818503051718599E-3</c:v>
                </c:pt>
                <c:pt idx="3113">
                  <c:v>4.8169556840077067E-3</c:v>
                </c:pt>
                <c:pt idx="3114">
                  <c:v>4.815409309791332E-3</c:v>
                </c:pt>
                <c:pt idx="3115">
                  <c:v>4.8138639281129656E-3</c:v>
                </c:pt>
                <c:pt idx="3116">
                  <c:v>4.8123195380173241E-3</c:v>
                </c:pt>
                <c:pt idx="3117">
                  <c:v>4.8107761385503527E-3</c:v>
                </c:pt>
                <c:pt idx="3118">
                  <c:v>4.8092337287592175E-3</c:v>
                </c:pt>
                <c:pt idx="3119">
                  <c:v>4.807692307692308E-3</c:v>
                </c:pt>
                <c:pt idx="3120">
                  <c:v>4.8061518743992308E-3</c:v>
                </c:pt>
                <c:pt idx="3121">
                  <c:v>4.8046124279308138E-3</c:v>
                </c:pt>
                <c:pt idx="3122">
                  <c:v>4.8030739673390974E-3</c:v>
                </c:pt>
                <c:pt idx="3123">
                  <c:v>4.8015364916773363E-3</c:v>
                </c:pt>
                <c:pt idx="3124">
                  <c:v>4.7999999999999996E-3</c:v>
                </c:pt>
                <c:pt idx="3125">
                  <c:v>4.7984644913627635E-3</c:v>
                </c:pt>
                <c:pt idx="3126">
                  <c:v>4.7969299648225137E-3</c:v>
                </c:pt>
                <c:pt idx="3127">
                  <c:v>4.7953964194373403E-3</c:v>
                </c:pt>
                <c:pt idx="3128">
                  <c:v>4.7938638542665392E-3</c:v>
                </c:pt>
                <c:pt idx="3129">
                  <c:v>4.7923322683706068E-3</c:v>
                </c:pt>
                <c:pt idx="3130">
                  <c:v>4.7908016608112424E-3</c:v>
                </c:pt>
                <c:pt idx="3131">
                  <c:v>4.7892720306513406E-3</c:v>
                </c:pt>
                <c:pt idx="3132">
                  <c:v>4.7877433769549956E-3</c:v>
                </c:pt>
                <c:pt idx="3133">
                  <c:v>4.7862156987874922E-3</c:v>
                </c:pt>
                <c:pt idx="3134">
                  <c:v>4.7846889952153108E-3</c:v>
                </c:pt>
                <c:pt idx="3135">
                  <c:v>4.7831632653061226E-3</c:v>
                </c:pt>
                <c:pt idx="3136">
                  <c:v>4.7816385081287851E-3</c:v>
                </c:pt>
                <c:pt idx="3137">
                  <c:v>4.7801147227533461E-3</c:v>
                </c:pt>
                <c:pt idx="3138">
                  <c:v>4.7785919082510356E-3</c:v>
                </c:pt>
                <c:pt idx="3139">
                  <c:v>4.7770700636942673E-3</c:v>
                </c:pt>
                <c:pt idx="3140">
                  <c:v>4.7755491881566383E-3</c:v>
                </c:pt>
                <c:pt idx="3141">
                  <c:v>4.7740292807129216E-3</c:v>
                </c:pt>
                <c:pt idx="3142">
                  <c:v>4.7725103404390708E-3</c:v>
                </c:pt>
                <c:pt idx="3143">
                  <c:v>4.7709923664122139E-3</c:v>
                </c:pt>
                <c:pt idx="3144">
                  <c:v>4.7694753577106515E-3</c:v>
                </c:pt>
                <c:pt idx="3145">
                  <c:v>4.7679593134138587E-3</c:v>
                </c:pt>
                <c:pt idx="3146">
                  <c:v>4.7664442326024788E-3</c:v>
                </c:pt>
                <c:pt idx="3147">
                  <c:v>4.7649301143583228E-3</c:v>
                </c:pt>
                <c:pt idx="3148">
                  <c:v>4.7634169577643699E-3</c:v>
                </c:pt>
                <c:pt idx="3149">
                  <c:v>4.7619047619047623E-3</c:v>
                </c:pt>
                <c:pt idx="3150">
                  <c:v>4.7603935258648047E-3</c:v>
                </c:pt>
                <c:pt idx="3151">
                  <c:v>4.7588832487309649E-3</c:v>
                </c:pt>
                <c:pt idx="3152">
                  <c:v>4.7573739295908657E-3</c:v>
                </c:pt>
                <c:pt idx="3153">
                  <c:v>4.7558655675332909E-3</c:v>
                </c:pt>
                <c:pt idx="3154">
                  <c:v>4.7543581616481777E-3</c:v>
                </c:pt>
                <c:pt idx="3155">
                  <c:v>4.7528517110266158E-3</c:v>
                </c:pt>
                <c:pt idx="3156">
                  <c:v>4.7513462147608489E-3</c:v>
                </c:pt>
                <c:pt idx="3157">
                  <c:v>4.7498416719442688E-3</c:v>
                </c:pt>
                <c:pt idx="3158">
                  <c:v>4.7483380816714148E-3</c:v>
                </c:pt>
                <c:pt idx="3159">
                  <c:v>4.7468354430379748E-3</c:v>
                </c:pt>
                <c:pt idx="3160">
                  <c:v>4.745333755140778E-3</c:v>
                </c:pt>
                <c:pt idx="3161">
                  <c:v>4.7438330170777986E-3</c:v>
                </c:pt>
                <c:pt idx="3162">
                  <c:v>4.7423332279481504E-3</c:v>
                </c:pt>
                <c:pt idx="3163">
                  <c:v>4.7408343868520861E-3</c:v>
                </c:pt>
                <c:pt idx="3164">
                  <c:v>4.7393364928909956E-3</c:v>
                </c:pt>
                <c:pt idx="3165">
                  <c:v>4.737839545167404E-3</c:v>
                </c:pt>
                <c:pt idx="3166">
                  <c:v>4.7363435427849702E-3</c:v>
                </c:pt>
                <c:pt idx="3167">
                  <c:v>4.734848484848485E-3</c:v>
                </c:pt>
                <c:pt idx="3168">
                  <c:v>4.7333543704638683E-3</c:v>
                </c:pt>
                <c:pt idx="3169">
                  <c:v>4.7318611987381704E-3</c:v>
                </c:pt>
                <c:pt idx="3170">
                  <c:v>4.7303689687795648E-3</c:v>
                </c:pt>
                <c:pt idx="3171">
                  <c:v>4.7288776796973516E-3</c:v>
                </c:pt>
                <c:pt idx="3172">
                  <c:v>4.7273873306019542E-3</c:v>
                </c:pt>
                <c:pt idx="3173">
                  <c:v>4.725897920604915E-3</c:v>
                </c:pt>
                <c:pt idx="3174">
                  <c:v>4.7244094488188976E-3</c:v>
                </c:pt>
                <c:pt idx="3175">
                  <c:v>4.722921914357683E-3</c:v>
                </c:pt>
                <c:pt idx="3176">
                  <c:v>4.721435316336166E-3</c:v>
                </c:pt>
                <c:pt idx="3177">
                  <c:v>4.7199496538703591E-3</c:v>
                </c:pt>
                <c:pt idx="3178">
                  <c:v>4.7184649260773827E-3</c:v>
                </c:pt>
                <c:pt idx="3179">
                  <c:v>4.7169811320754715E-3</c:v>
                </c:pt>
                <c:pt idx="3180">
                  <c:v>4.7154982709839673E-3</c:v>
                </c:pt>
                <c:pt idx="3181">
                  <c:v>4.7140163419233183E-3</c:v>
                </c:pt>
                <c:pt idx="3182">
                  <c:v>4.7125353440150798E-3</c:v>
                </c:pt>
                <c:pt idx="3183">
                  <c:v>4.7110552763819091E-3</c:v>
                </c:pt>
                <c:pt idx="3184">
                  <c:v>4.7095761381475663E-3</c:v>
                </c:pt>
                <c:pt idx="3185">
                  <c:v>4.7080979284369112E-3</c:v>
                </c:pt>
                <c:pt idx="3186">
                  <c:v>4.7066206463759024E-3</c:v>
                </c:pt>
                <c:pt idx="3187">
                  <c:v>4.7051442910915932E-3</c:v>
                </c:pt>
                <c:pt idx="3188">
                  <c:v>4.7036688617121351E-3</c:v>
                </c:pt>
                <c:pt idx="3189">
                  <c:v>4.7021943573667714E-3</c:v>
                </c:pt>
                <c:pt idx="3190">
                  <c:v>4.700720777185835E-3</c:v>
                </c:pt>
                <c:pt idx="3191">
                  <c:v>4.6992481203007516E-3</c:v>
                </c:pt>
                <c:pt idx="3192">
                  <c:v>4.6977763858440337E-3</c:v>
                </c:pt>
                <c:pt idx="3193">
                  <c:v>4.6963055729492796E-3</c:v>
                </c:pt>
                <c:pt idx="3194">
                  <c:v>4.6948356807511738E-3</c:v>
                </c:pt>
                <c:pt idx="3195">
                  <c:v>4.6933667083854822E-3</c:v>
                </c:pt>
                <c:pt idx="3196">
                  <c:v>4.6918986549890525E-3</c:v>
                </c:pt>
                <c:pt idx="3197">
                  <c:v>4.6904315196998128E-3</c:v>
                </c:pt>
                <c:pt idx="3198">
                  <c:v>4.6889653016567679E-3</c:v>
                </c:pt>
                <c:pt idx="3199">
                  <c:v>4.6874999999999998E-3</c:v>
                </c:pt>
                <c:pt idx="3200">
                  <c:v>4.6860356138706651E-3</c:v>
                </c:pt>
                <c:pt idx="3201">
                  <c:v>4.6845721424109933E-3</c:v>
                </c:pt>
                <c:pt idx="3202">
                  <c:v>4.6831095847642834E-3</c:v>
                </c:pt>
                <c:pt idx="3203">
                  <c:v>4.6816479400749065E-3</c:v>
                </c:pt>
                <c:pt idx="3204">
                  <c:v>4.6801872074882997E-3</c:v>
                </c:pt>
                <c:pt idx="3205">
                  <c:v>4.6787273861509668E-3</c:v>
                </c:pt>
                <c:pt idx="3206">
                  <c:v>4.6772684752104769E-3</c:v>
                </c:pt>
                <c:pt idx="3207">
                  <c:v>4.6758104738154616E-3</c:v>
                </c:pt>
                <c:pt idx="3208">
                  <c:v>4.6743533811156122E-3</c:v>
                </c:pt>
                <c:pt idx="3209">
                  <c:v>4.6728971962616819E-3</c:v>
                </c:pt>
                <c:pt idx="3210">
                  <c:v>4.6714419184054811E-3</c:v>
                </c:pt>
                <c:pt idx="3211">
                  <c:v>4.6699875466998751E-3</c:v>
                </c:pt>
                <c:pt idx="3212">
                  <c:v>4.6685340802987861E-3</c:v>
                </c:pt>
                <c:pt idx="3213">
                  <c:v>4.667081518357187E-3</c:v>
                </c:pt>
                <c:pt idx="3214">
                  <c:v>4.6656298600311046E-3</c:v>
                </c:pt>
                <c:pt idx="3215">
                  <c:v>4.6641791044776115E-3</c:v>
                </c:pt>
                <c:pt idx="3216">
                  <c:v>4.6627292508548334E-3</c:v>
                </c:pt>
                <c:pt idx="3217">
                  <c:v>4.6612802983219395E-3</c:v>
                </c:pt>
                <c:pt idx="3218">
                  <c:v>4.6598322460391422E-3</c:v>
                </c:pt>
                <c:pt idx="3219">
                  <c:v>4.658385093167702E-3</c:v>
                </c:pt>
                <c:pt idx="3220">
                  <c:v>4.6569388388699165E-3</c:v>
                </c:pt>
                <c:pt idx="3221">
                  <c:v>4.6554934823091251E-3</c:v>
                </c:pt>
                <c:pt idx="3222">
                  <c:v>4.6540490226497054E-3</c:v>
                </c:pt>
                <c:pt idx="3223">
                  <c:v>4.6526054590570716E-3</c:v>
                </c:pt>
                <c:pt idx="3224">
                  <c:v>4.6511627906976744E-3</c:v>
                </c:pt>
                <c:pt idx="3225">
                  <c:v>4.6497210167389955E-3</c:v>
                </c:pt>
                <c:pt idx="3226">
                  <c:v>4.6482801363495509E-3</c:v>
                </c:pt>
                <c:pt idx="3227">
                  <c:v>4.646840148698885E-3</c:v>
                </c:pt>
                <c:pt idx="3228">
                  <c:v>4.6454010529575719E-3</c:v>
                </c:pt>
                <c:pt idx="3229">
                  <c:v>4.6439628482972135E-3</c:v>
                </c:pt>
                <c:pt idx="3230">
                  <c:v>4.642525533890436E-3</c:v>
                </c:pt>
                <c:pt idx="3231">
                  <c:v>4.6410891089108909E-3</c:v>
                </c:pt>
                <c:pt idx="3232">
                  <c:v>4.6396535725332505E-3</c:v>
                </c:pt>
                <c:pt idx="3233">
                  <c:v>4.6382189239332098E-3</c:v>
                </c:pt>
                <c:pt idx="3234">
                  <c:v>4.6367851622874804E-3</c:v>
                </c:pt>
                <c:pt idx="3235">
                  <c:v>4.6353522867737945E-3</c:v>
                </c:pt>
                <c:pt idx="3236">
                  <c:v>4.6339202965708986E-3</c:v>
                </c:pt>
                <c:pt idx="3237">
                  <c:v>4.6324891908585547E-3</c:v>
                </c:pt>
                <c:pt idx="3238">
                  <c:v>4.6310589688175361E-3</c:v>
                </c:pt>
                <c:pt idx="3239">
                  <c:v>4.6296296296296294E-3</c:v>
                </c:pt>
                <c:pt idx="3240">
                  <c:v>4.6282011724776305E-3</c:v>
                </c:pt>
                <c:pt idx="3241">
                  <c:v>4.6267735965453425E-3</c:v>
                </c:pt>
                <c:pt idx="3242">
                  <c:v>4.6253469010175763E-3</c:v>
                </c:pt>
                <c:pt idx="3243">
                  <c:v>4.6239210850801482E-3</c:v>
                </c:pt>
                <c:pt idx="3244">
                  <c:v>4.6224961479198771E-3</c:v>
                </c:pt>
                <c:pt idx="3245">
                  <c:v>4.6210720887245845E-3</c:v>
                </c:pt>
                <c:pt idx="3246">
                  <c:v>4.619648906683092E-3</c:v>
                </c:pt>
                <c:pt idx="3247">
                  <c:v>4.6182266009852221E-3</c:v>
                </c:pt>
                <c:pt idx="3248">
                  <c:v>4.6168051708217915E-3</c:v>
                </c:pt>
                <c:pt idx="3249">
                  <c:v>4.6153846153846158E-3</c:v>
                </c:pt>
                <c:pt idx="3250">
                  <c:v>4.6139649338665023E-3</c:v>
                </c:pt>
                <c:pt idx="3251">
                  <c:v>4.6125461254612546E-3</c:v>
                </c:pt>
                <c:pt idx="3252">
                  <c:v>4.6111281893636644E-3</c:v>
                </c:pt>
                <c:pt idx="3253">
                  <c:v>4.6097111247695149E-3</c:v>
                </c:pt>
                <c:pt idx="3254">
                  <c:v>4.608294930875576E-3</c:v>
                </c:pt>
                <c:pt idx="3255">
                  <c:v>4.6068796068796068E-3</c:v>
                </c:pt>
                <c:pt idx="3256">
                  <c:v>4.6054651519803497E-3</c:v>
                </c:pt>
                <c:pt idx="3257">
                  <c:v>4.6040515653775326E-3</c:v>
                </c:pt>
                <c:pt idx="3258">
                  <c:v>4.6026388462718625E-3</c:v>
                </c:pt>
                <c:pt idx="3259">
                  <c:v>4.601226993865031E-3</c:v>
                </c:pt>
                <c:pt idx="3260">
                  <c:v>4.5998160073597054E-3</c:v>
                </c:pt>
                <c:pt idx="3261">
                  <c:v>4.5984058859595339E-3</c:v>
                </c:pt>
                <c:pt idx="3262">
                  <c:v>4.5969966288691389E-3</c:v>
                </c:pt>
                <c:pt idx="3263">
                  <c:v>4.5955882352941178E-3</c:v>
                </c:pt>
                <c:pt idx="3264">
                  <c:v>4.5941807044410417E-3</c:v>
                </c:pt>
                <c:pt idx="3265">
                  <c:v>4.5927740355174527E-3</c:v>
                </c:pt>
                <c:pt idx="3266">
                  <c:v>4.5913682277318639E-3</c:v>
                </c:pt>
                <c:pt idx="3267">
                  <c:v>4.5899632802937577E-3</c:v>
                </c:pt>
                <c:pt idx="3268">
                  <c:v>4.5885591924135823E-3</c:v>
                </c:pt>
                <c:pt idx="3269">
                  <c:v>4.5871559633027525E-3</c:v>
                </c:pt>
                <c:pt idx="3270">
                  <c:v>4.5857535921736475E-3</c:v>
                </c:pt>
                <c:pt idx="3271">
                  <c:v>4.5843520782396091E-3</c:v>
                </c:pt>
                <c:pt idx="3272">
                  <c:v>4.5829514207149404E-3</c:v>
                </c:pt>
                <c:pt idx="3273">
                  <c:v>4.5815516188149052E-3</c:v>
                </c:pt>
                <c:pt idx="3274">
                  <c:v>4.5801526717557254E-3</c:v>
                </c:pt>
                <c:pt idx="3275">
                  <c:v>4.578754578754579E-3</c:v>
                </c:pt>
                <c:pt idx="3276">
                  <c:v>4.5773573390296002E-3</c:v>
                </c:pt>
                <c:pt idx="3277">
                  <c:v>4.5759609517998781E-3</c:v>
                </c:pt>
                <c:pt idx="3278">
                  <c:v>4.5745654162854532E-3</c:v>
                </c:pt>
                <c:pt idx="3279">
                  <c:v>4.5731707317073168E-3</c:v>
                </c:pt>
                <c:pt idx="3280">
                  <c:v>4.5717768972874124E-3</c:v>
                </c:pt>
                <c:pt idx="3281">
                  <c:v>4.570383912248629E-3</c:v>
                </c:pt>
                <c:pt idx="3282">
                  <c:v>4.5689917758148036E-3</c:v>
                </c:pt>
                <c:pt idx="3283">
                  <c:v>4.5676004872107186E-3</c:v>
                </c:pt>
                <c:pt idx="3284">
                  <c:v>4.5662100456621002E-3</c:v>
                </c:pt>
                <c:pt idx="3285">
                  <c:v>4.5648204503956182E-3</c:v>
                </c:pt>
                <c:pt idx="3286">
                  <c:v>4.5634317006388809E-3</c:v>
                </c:pt>
                <c:pt idx="3287">
                  <c:v>4.5620437956204376E-3</c:v>
                </c:pt>
                <c:pt idx="3288">
                  <c:v>4.560656734569778E-3</c:v>
                </c:pt>
                <c:pt idx="3289">
                  <c:v>4.559270516717325E-3</c:v>
                </c:pt>
                <c:pt idx="3290">
                  <c:v>4.5578851412944391E-3</c:v>
                </c:pt>
                <c:pt idx="3291">
                  <c:v>4.556500607533414E-3</c:v>
                </c:pt>
                <c:pt idx="3292">
                  <c:v>4.5551169146674769E-3</c:v>
                </c:pt>
                <c:pt idx="3293">
                  <c:v>4.5537340619307837E-3</c:v>
                </c:pt>
                <c:pt idx="3294">
                  <c:v>4.552352048558422E-3</c:v>
                </c:pt>
                <c:pt idx="3295">
                  <c:v>4.5509708737864075E-3</c:v>
                </c:pt>
                <c:pt idx="3296">
                  <c:v>4.549590536851683E-3</c:v>
                </c:pt>
                <c:pt idx="3297">
                  <c:v>4.5482110369921168E-3</c:v>
                </c:pt>
                <c:pt idx="3298">
                  <c:v>4.5468323734464992E-3</c:v>
                </c:pt>
                <c:pt idx="3299">
                  <c:v>4.5454545454545452E-3</c:v>
                </c:pt>
                <c:pt idx="3300">
                  <c:v>4.5440775522568918E-3</c:v>
                </c:pt>
                <c:pt idx="3301">
                  <c:v>4.5427013930950935E-3</c:v>
                </c:pt>
                <c:pt idx="3302">
                  <c:v>4.5413260672116261E-3</c:v>
                </c:pt>
                <c:pt idx="3303">
                  <c:v>4.5399515738498786E-3</c:v>
                </c:pt>
                <c:pt idx="3304">
                  <c:v>4.5385779122541605E-3</c:v>
                </c:pt>
                <c:pt idx="3305">
                  <c:v>4.5372050816696917E-3</c:v>
                </c:pt>
                <c:pt idx="3306">
                  <c:v>4.5358330813426067E-3</c:v>
                </c:pt>
                <c:pt idx="3307">
                  <c:v>4.534461910519952E-3</c:v>
                </c:pt>
                <c:pt idx="3308">
                  <c:v>4.5330915684496827E-3</c:v>
                </c:pt>
                <c:pt idx="3309">
                  <c:v>4.5317220543806651E-3</c:v>
                </c:pt>
                <c:pt idx="3310">
                  <c:v>4.5303533675626695E-3</c:v>
                </c:pt>
                <c:pt idx="3311">
                  <c:v>4.528985507246377E-3</c:v>
                </c:pt>
                <c:pt idx="3312">
                  <c:v>4.5276184726833688E-3</c:v>
                </c:pt>
                <c:pt idx="3313">
                  <c:v>4.5262522631261317E-3</c:v>
                </c:pt>
                <c:pt idx="3314">
                  <c:v>4.5248868778280547E-3</c:v>
                </c:pt>
                <c:pt idx="3315">
                  <c:v>4.5235223160434261E-3</c:v>
                </c:pt>
                <c:pt idx="3316">
                  <c:v>4.5221585770274346E-3</c:v>
                </c:pt>
                <c:pt idx="3317">
                  <c:v>4.5207956600361665E-3</c:v>
                </c:pt>
                <c:pt idx="3318">
                  <c:v>4.5194335643266043E-3</c:v>
                </c:pt>
                <c:pt idx="3319">
                  <c:v>4.5180722891566263E-3</c:v>
                </c:pt>
                <c:pt idx="3320">
                  <c:v>4.5167118337850042E-3</c:v>
                </c:pt>
                <c:pt idx="3321">
                  <c:v>4.5153521974714032E-3</c:v>
                </c:pt>
                <c:pt idx="3322">
                  <c:v>4.5139933794763765E-3</c:v>
                </c:pt>
                <c:pt idx="3323">
                  <c:v>4.5126353790613718E-3</c:v>
                </c:pt>
                <c:pt idx="3324">
                  <c:v>4.5112781954887221E-3</c:v>
                </c:pt>
                <c:pt idx="3325">
                  <c:v>4.5099218280216478E-3</c:v>
                </c:pt>
                <c:pt idx="3326">
                  <c:v>4.508566275924256E-3</c:v>
                </c:pt>
                <c:pt idx="3327">
                  <c:v>4.5072115384615381E-3</c:v>
                </c:pt>
                <c:pt idx="3328">
                  <c:v>4.5058576148993695E-3</c:v>
                </c:pt>
                <c:pt idx="3329">
                  <c:v>4.5045045045045045E-3</c:v>
                </c:pt>
                <c:pt idx="3330">
                  <c:v>4.5031522065445816E-3</c:v>
                </c:pt>
                <c:pt idx="3331">
                  <c:v>4.501800720288115E-3</c:v>
                </c:pt>
                <c:pt idx="3332">
                  <c:v>4.5004500450045006E-3</c:v>
                </c:pt>
                <c:pt idx="3333">
                  <c:v>4.499100179964007E-3</c:v>
                </c:pt>
                <c:pt idx="3334">
                  <c:v>4.4977511244377807E-3</c:v>
                </c:pt>
                <c:pt idx="3335">
                  <c:v>4.4964028776978415E-3</c:v>
                </c:pt>
                <c:pt idx="3336">
                  <c:v>4.4950554390170809E-3</c:v>
                </c:pt>
                <c:pt idx="3337">
                  <c:v>4.493708807669263E-3</c:v>
                </c:pt>
                <c:pt idx="3338">
                  <c:v>4.4923629829290209E-3</c:v>
                </c:pt>
                <c:pt idx="3339">
                  <c:v>4.4910179640718561E-3</c:v>
                </c:pt>
                <c:pt idx="3340">
                  <c:v>4.4896737503741391E-3</c:v>
                </c:pt>
                <c:pt idx="3341">
                  <c:v>4.4883303411131061E-3</c:v>
                </c:pt>
                <c:pt idx="3342">
                  <c:v>4.4869877355668561E-3</c:v>
                </c:pt>
                <c:pt idx="3343">
                  <c:v>4.4856459330143541E-3</c:v>
                </c:pt>
                <c:pt idx="3344">
                  <c:v>4.4843049327354259E-3</c:v>
                </c:pt>
                <c:pt idx="3345">
                  <c:v>4.4829647340107592E-3</c:v>
                </c:pt>
                <c:pt idx="3346">
                  <c:v>4.4816253361218998E-3</c:v>
                </c:pt>
                <c:pt idx="3347">
                  <c:v>4.4802867383512543E-3</c:v>
                </c:pt>
                <c:pt idx="3348">
                  <c:v>4.4789489399820843E-3</c:v>
                </c:pt>
                <c:pt idx="3349">
                  <c:v>4.4776119402985077E-3</c:v>
                </c:pt>
                <c:pt idx="3350">
                  <c:v>4.4762757385854966E-3</c:v>
                </c:pt>
                <c:pt idx="3351">
                  <c:v>4.4749403341288784E-3</c:v>
                </c:pt>
                <c:pt idx="3352">
                  <c:v>4.4736057262153295E-3</c:v>
                </c:pt>
                <c:pt idx="3353">
                  <c:v>4.4722719141323791E-3</c:v>
                </c:pt>
                <c:pt idx="3354">
                  <c:v>4.4709388971684054E-3</c:v>
                </c:pt>
                <c:pt idx="3355">
                  <c:v>4.4696066746126341E-3</c:v>
                </c:pt>
                <c:pt idx="3356">
                  <c:v>4.4682752457551383E-3</c:v>
                </c:pt>
                <c:pt idx="3357">
                  <c:v>4.4669446098868377E-3</c:v>
                </c:pt>
                <c:pt idx="3358">
                  <c:v>4.465614766299494E-3</c:v>
                </c:pt>
                <c:pt idx="3359">
                  <c:v>4.464285714285714E-3</c:v>
                </c:pt>
                <c:pt idx="3360">
                  <c:v>4.4629574531389465E-3</c:v>
                </c:pt>
                <c:pt idx="3361">
                  <c:v>4.46162998215348E-3</c:v>
                </c:pt>
                <c:pt idx="3362">
                  <c:v>4.4603033006244425E-3</c:v>
                </c:pt>
                <c:pt idx="3363">
                  <c:v>4.4589774078478001E-3</c:v>
                </c:pt>
                <c:pt idx="3364">
                  <c:v>4.4576523031203564E-3</c:v>
                </c:pt>
                <c:pt idx="3365">
                  <c:v>4.4563279857397506E-3</c:v>
                </c:pt>
                <c:pt idx="3366">
                  <c:v>4.4550044550044554E-3</c:v>
                </c:pt>
                <c:pt idx="3367">
                  <c:v>4.4536817102137768E-3</c:v>
                </c:pt>
                <c:pt idx="3368">
                  <c:v>4.4523597506678537E-3</c:v>
                </c:pt>
                <c:pt idx="3369">
                  <c:v>4.4510385756676559E-3</c:v>
                </c:pt>
                <c:pt idx="3370">
                  <c:v>4.4497181845149806E-3</c:v>
                </c:pt>
                <c:pt idx="3371">
                  <c:v>4.4483985765124559E-3</c:v>
                </c:pt>
                <c:pt idx="3372">
                  <c:v>4.447079750963534E-3</c:v>
                </c:pt>
                <c:pt idx="3373">
                  <c:v>4.4457617071724954E-3</c:v>
                </c:pt>
                <c:pt idx="3374">
                  <c:v>4.4444444444444444E-3</c:v>
                </c:pt>
                <c:pt idx="3375">
                  <c:v>4.443127962085308E-3</c:v>
                </c:pt>
                <c:pt idx="3376">
                  <c:v>4.4418122594018358E-3</c:v>
                </c:pt>
                <c:pt idx="3377">
                  <c:v>4.4404973357015983E-3</c:v>
                </c:pt>
                <c:pt idx="3378">
                  <c:v>4.4391831902929864E-3</c:v>
                </c:pt>
                <c:pt idx="3379">
                  <c:v>4.4378698224852072E-3</c:v>
                </c:pt>
                <c:pt idx="3380">
                  <c:v>4.4365572315882874E-3</c:v>
                </c:pt>
                <c:pt idx="3381">
                  <c:v>4.4352454169130692E-3</c:v>
                </c:pt>
                <c:pt idx="3382">
                  <c:v>4.4339343777712089E-3</c:v>
                </c:pt>
                <c:pt idx="3383">
                  <c:v>4.4326241134751776E-3</c:v>
                </c:pt>
                <c:pt idx="3384">
                  <c:v>4.4313146233382573E-3</c:v>
                </c:pt>
                <c:pt idx="3385">
                  <c:v>4.4300059066745426E-3</c:v>
                </c:pt>
                <c:pt idx="3386">
                  <c:v>4.4286979627989375E-3</c:v>
                </c:pt>
                <c:pt idx="3387">
                  <c:v>4.427390791027155E-3</c:v>
                </c:pt>
                <c:pt idx="3388">
                  <c:v>4.4260843906757151E-3</c:v>
                </c:pt>
                <c:pt idx="3389">
                  <c:v>4.4247787610619468E-3</c:v>
                </c:pt>
                <c:pt idx="3390">
                  <c:v>4.4234739015039815E-3</c:v>
                </c:pt>
                <c:pt idx="3391">
                  <c:v>4.4221698113207546E-3</c:v>
                </c:pt>
                <c:pt idx="3392">
                  <c:v>4.4208664898320073E-3</c:v>
                </c:pt>
                <c:pt idx="3393">
                  <c:v>4.4195639363582796E-3</c:v>
                </c:pt>
                <c:pt idx="3394">
                  <c:v>4.418262150220913E-3</c:v>
                </c:pt>
                <c:pt idx="3395">
                  <c:v>4.4169611307420496E-3</c:v>
                </c:pt>
                <c:pt idx="3396">
                  <c:v>4.4156608772446277E-3</c:v>
                </c:pt>
                <c:pt idx="3397">
                  <c:v>4.4143613890523835E-3</c:v>
                </c:pt>
                <c:pt idx="3398">
                  <c:v>4.4130626654898496E-3</c:v>
                </c:pt>
                <c:pt idx="3399">
                  <c:v>4.4117647058823529E-3</c:v>
                </c:pt>
                <c:pt idx="3400">
                  <c:v>4.4104675095560132E-3</c:v>
                </c:pt>
                <c:pt idx="3401">
                  <c:v>4.4091710758377423E-3</c:v>
                </c:pt>
                <c:pt idx="3402">
                  <c:v>4.4078754040552453E-3</c:v>
                </c:pt>
                <c:pt idx="3403">
                  <c:v>4.4065804935370153E-3</c:v>
                </c:pt>
                <c:pt idx="3404">
                  <c:v>4.4052863436123352E-3</c:v>
                </c:pt>
                <c:pt idx="3405">
                  <c:v>4.4039929536112739E-3</c:v>
                </c:pt>
                <c:pt idx="3406">
                  <c:v>4.4027003228646906E-3</c:v>
                </c:pt>
                <c:pt idx="3407">
                  <c:v>4.4014084507042256E-3</c:v>
                </c:pt>
                <c:pt idx="3408">
                  <c:v>4.4001173364623053E-3</c:v>
                </c:pt>
                <c:pt idx="3409">
                  <c:v>4.3988269794721412E-3</c:v>
                </c:pt>
                <c:pt idx="3410">
                  <c:v>4.3975373790677225E-3</c:v>
                </c:pt>
                <c:pt idx="3411">
                  <c:v>4.3962485345838218E-3</c:v>
                </c:pt>
                <c:pt idx="3412">
                  <c:v>4.3949604453559915E-3</c:v>
                </c:pt>
                <c:pt idx="3413">
                  <c:v>4.3936731107205628E-3</c:v>
                </c:pt>
                <c:pt idx="3414">
                  <c:v>4.3923865300146414E-3</c:v>
                </c:pt>
                <c:pt idx="3415">
                  <c:v>4.3911007025761121E-3</c:v>
                </c:pt>
                <c:pt idx="3416">
                  <c:v>4.3898156277436349E-3</c:v>
                </c:pt>
                <c:pt idx="3417">
                  <c:v>4.388531304856641E-3</c:v>
                </c:pt>
                <c:pt idx="3418">
                  <c:v>4.3872477332553379E-3</c:v>
                </c:pt>
                <c:pt idx="3419">
                  <c:v>4.3859649122807015E-3</c:v>
                </c:pt>
                <c:pt idx="3420">
                  <c:v>4.3846828412744815E-3</c:v>
                </c:pt>
                <c:pt idx="3421">
                  <c:v>4.3834015195791933E-3</c:v>
                </c:pt>
                <c:pt idx="3422">
                  <c:v>4.3821209465381246E-3</c:v>
                </c:pt>
                <c:pt idx="3423">
                  <c:v>4.3808411214953267E-3</c:v>
                </c:pt>
                <c:pt idx="3424">
                  <c:v>4.3795620437956208E-3</c:v>
                </c:pt>
                <c:pt idx="3425">
                  <c:v>4.3782837127845885E-3</c:v>
                </c:pt>
                <c:pt idx="3426">
                  <c:v>4.377006127808579E-3</c:v>
                </c:pt>
                <c:pt idx="3427">
                  <c:v>4.3757292882147022E-3</c:v>
                </c:pt>
                <c:pt idx="3428">
                  <c:v>4.3744531933508314E-3</c:v>
                </c:pt>
                <c:pt idx="3429">
                  <c:v>4.3731778425655978E-3</c:v>
                </c:pt>
                <c:pt idx="3430">
                  <c:v>4.3719032352083943E-3</c:v>
                </c:pt>
                <c:pt idx="3431">
                  <c:v>4.370629370629371E-3</c:v>
                </c:pt>
                <c:pt idx="3432">
                  <c:v>4.3693562481794349E-3</c:v>
                </c:pt>
                <c:pt idx="3433">
                  <c:v>4.3680838672102507E-3</c:v>
                </c:pt>
                <c:pt idx="3434">
                  <c:v>4.3668122270742356E-3</c:v>
                </c:pt>
                <c:pt idx="3435">
                  <c:v>4.3655413271245632E-3</c:v>
                </c:pt>
                <c:pt idx="3436">
                  <c:v>4.3642711667151585E-3</c:v>
                </c:pt>
                <c:pt idx="3437">
                  <c:v>4.3630017452006981E-3</c:v>
                </c:pt>
                <c:pt idx="3438">
                  <c:v>4.3617330619366091E-3</c:v>
                </c:pt>
                <c:pt idx="3439">
                  <c:v>4.3604651162790697E-3</c:v>
                </c:pt>
                <c:pt idx="3440">
                  <c:v>4.3591979075850041E-3</c:v>
                </c:pt>
                <c:pt idx="3441">
                  <c:v>4.3579314352120858E-3</c:v>
                </c:pt>
                <c:pt idx="3442">
                  <c:v>4.3566656985187333E-3</c:v>
                </c:pt>
                <c:pt idx="3443">
                  <c:v>4.3554006968641113E-3</c:v>
                </c:pt>
                <c:pt idx="3444">
                  <c:v>4.3541364296081275E-3</c:v>
                </c:pt>
                <c:pt idx="3445">
                  <c:v>4.3528728961114331E-3</c:v>
                </c:pt>
                <c:pt idx="3446">
                  <c:v>4.3516100957354219E-3</c:v>
                </c:pt>
                <c:pt idx="3447">
                  <c:v>4.3503480278422272E-3</c:v>
                </c:pt>
                <c:pt idx="3448">
                  <c:v>4.3490866917947233E-3</c:v>
                </c:pt>
                <c:pt idx="3449">
                  <c:v>4.3478260869565218E-3</c:v>
                </c:pt>
                <c:pt idx="3450">
                  <c:v>4.346566212691973E-3</c:v>
                </c:pt>
                <c:pt idx="3451">
                  <c:v>4.3453070683661648E-3</c:v>
                </c:pt>
                <c:pt idx="3452">
                  <c:v>4.3440486533449178E-3</c:v>
                </c:pt>
                <c:pt idx="3453">
                  <c:v>4.3427909669947889E-3</c:v>
                </c:pt>
                <c:pt idx="3454">
                  <c:v>4.3415340086830683E-3</c:v>
                </c:pt>
                <c:pt idx="3455">
                  <c:v>4.340277777777778E-3</c:v>
                </c:pt>
                <c:pt idx="3456">
                  <c:v>4.339022273647671E-3</c:v>
                </c:pt>
                <c:pt idx="3457">
                  <c:v>4.3377674956622328E-3</c:v>
                </c:pt>
                <c:pt idx="3458">
                  <c:v>4.3365134431916736E-3</c:v>
                </c:pt>
                <c:pt idx="3459">
                  <c:v>4.335260115606936E-3</c:v>
                </c:pt>
                <c:pt idx="3460">
                  <c:v>4.3340075122796883E-3</c:v>
                </c:pt>
                <c:pt idx="3461">
                  <c:v>4.3327556325823222E-3</c:v>
                </c:pt>
                <c:pt idx="3462">
                  <c:v>4.3315044758879583E-3</c:v>
                </c:pt>
                <c:pt idx="3463">
                  <c:v>4.3302540415704385E-3</c:v>
                </c:pt>
                <c:pt idx="3464">
                  <c:v>4.329004329004329E-3</c:v>
                </c:pt>
                <c:pt idx="3465">
                  <c:v>4.3277553375649161E-3</c:v>
                </c:pt>
                <c:pt idx="3466">
                  <c:v>4.3265070666282084E-3</c:v>
                </c:pt>
                <c:pt idx="3467">
                  <c:v>4.3252595155709346E-3</c:v>
                </c:pt>
                <c:pt idx="3468">
                  <c:v>4.3240126837705388E-3</c:v>
                </c:pt>
                <c:pt idx="3469">
                  <c:v>4.3227665706051877E-3</c:v>
                </c:pt>
                <c:pt idx="3470">
                  <c:v>4.3215211754537601E-3</c:v>
                </c:pt>
                <c:pt idx="3471">
                  <c:v>4.3202764976958529E-3</c:v>
                </c:pt>
                <c:pt idx="3472">
                  <c:v>4.3190325367117761E-3</c:v>
                </c:pt>
                <c:pt idx="3473">
                  <c:v>4.3177892918825561E-3</c:v>
                </c:pt>
                <c:pt idx="3474">
                  <c:v>4.3165467625899279E-3</c:v>
                </c:pt>
                <c:pt idx="3475">
                  <c:v>4.3153049482163404E-3</c:v>
                </c:pt>
                <c:pt idx="3476">
                  <c:v>4.3140638481449526E-3</c:v>
                </c:pt>
                <c:pt idx="3477">
                  <c:v>4.3128234617596318E-3</c:v>
                </c:pt>
                <c:pt idx="3478">
                  <c:v>4.3115837884449551E-3</c:v>
                </c:pt>
                <c:pt idx="3479">
                  <c:v>4.3103448275862068E-3</c:v>
                </c:pt>
                <c:pt idx="3480">
                  <c:v>4.3091065785693765E-3</c:v>
                </c:pt>
                <c:pt idx="3481">
                  <c:v>4.3078690407811603E-3</c:v>
                </c:pt>
                <c:pt idx="3482">
                  <c:v>4.3066322136089581E-3</c:v>
                </c:pt>
                <c:pt idx="3483">
                  <c:v>4.3053960964408722E-3</c:v>
                </c:pt>
                <c:pt idx="3484">
                  <c:v>4.30416068866571E-3</c:v>
                </c:pt>
                <c:pt idx="3485">
                  <c:v>4.3029259896729772E-3</c:v>
                </c:pt>
                <c:pt idx="3486">
                  <c:v>4.3016919988528822E-3</c:v>
                </c:pt>
                <c:pt idx="3487">
                  <c:v>4.3004587155963305E-3</c:v>
                </c:pt>
                <c:pt idx="3488">
                  <c:v>4.2992261392949269E-3</c:v>
                </c:pt>
                <c:pt idx="3489">
                  <c:v>4.2979942693409743E-3</c:v>
                </c:pt>
                <c:pt idx="3490">
                  <c:v>4.2967631051274704E-3</c:v>
                </c:pt>
                <c:pt idx="3491">
                  <c:v>4.2955326460481103E-3</c:v>
                </c:pt>
                <c:pt idx="3492">
                  <c:v>4.2943028914972804E-3</c:v>
                </c:pt>
                <c:pt idx="3493">
                  <c:v>4.2930738408700634E-3</c:v>
                </c:pt>
                <c:pt idx="3494">
                  <c:v>4.2918454935622317E-3</c:v>
                </c:pt>
                <c:pt idx="3495">
                  <c:v>4.2906178489702518E-3</c:v>
                </c:pt>
                <c:pt idx="3496">
                  <c:v>4.2893909064912784E-3</c:v>
                </c:pt>
                <c:pt idx="3497">
                  <c:v>4.2881646655231562E-3</c:v>
                </c:pt>
                <c:pt idx="3498">
                  <c:v>4.2869391254644184E-3</c:v>
                </c:pt>
                <c:pt idx="3499">
                  <c:v>4.2857142857142859E-3</c:v>
                </c:pt>
                <c:pt idx="3500">
                  <c:v>4.2844901456726651E-3</c:v>
                </c:pt>
                <c:pt idx="3501">
                  <c:v>4.2832667047401482E-3</c:v>
                </c:pt>
                <c:pt idx="3502">
                  <c:v>4.2820439623180127E-3</c:v>
                </c:pt>
                <c:pt idx="3503">
                  <c:v>4.2808219178082189E-3</c:v>
                </c:pt>
                <c:pt idx="3504">
                  <c:v>4.2796005706134095E-3</c:v>
                </c:pt>
                <c:pt idx="3505">
                  <c:v>4.2783799201369082E-3</c:v>
                </c:pt>
                <c:pt idx="3506">
                  <c:v>4.2771599657827203E-3</c:v>
                </c:pt>
                <c:pt idx="3507">
                  <c:v>4.2759407069555304E-3</c:v>
                </c:pt>
                <c:pt idx="3508">
                  <c:v>4.2747221430607012E-3</c:v>
                </c:pt>
                <c:pt idx="3509">
                  <c:v>4.2735042735042739E-3</c:v>
                </c:pt>
                <c:pt idx="3510">
                  <c:v>4.2722870976929653E-3</c:v>
                </c:pt>
                <c:pt idx="3511">
                  <c:v>4.5558086560364463E-3</c:v>
                </c:pt>
                <c:pt idx="3512">
                  <c:v>4.5545118132650159E-3</c:v>
                </c:pt>
                <c:pt idx="3513">
                  <c:v>4.5532157085941948E-3</c:v>
                </c:pt>
                <c:pt idx="3514">
                  <c:v>4.551920341394026E-3</c:v>
                </c:pt>
                <c:pt idx="3515">
                  <c:v>4.5506257110352671E-3</c:v>
                </c:pt>
                <c:pt idx="3516">
                  <c:v>4.549331816889394E-3</c:v>
                </c:pt>
                <c:pt idx="3517">
                  <c:v>4.5480386583285955E-3</c:v>
                </c:pt>
                <c:pt idx="3518">
                  <c:v>4.5467462347257744E-3</c:v>
                </c:pt>
                <c:pt idx="3519">
                  <c:v>4.5454545454545452E-3</c:v>
                </c:pt>
                <c:pt idx="3520">
                  <c:v>4.5441635898892359E-3</c:v>
                </c:pt>
                <c:pt idx="3521">
                  <c:v>4.5428733674048836E-3</c:v>
                </c:pt>
                <c:pt idx="3522">
                  <c:v>4.5415838773772352E-3</c:v>
                </c:pt>
                <c:pt idx="3523">
                  <c:v>4.5402951191827468E-3</c:v>
                </c:pt>
                <c:pt idx="3524">
                  <c:v>4.5390070921985815E-3</c:v>
                </c:pt>
                <c:pt idx="3525">
                  <c:v>4.5377197958026095E-3</c:v>
                </c:pt>
                <c:pt idx="3526">
                  <c:v>4.5364332293734051E-3</c:v>
                </c:pt>
                <c:pt idx="3527">
                  <c:v>4.5351473922902496E-3</c:v>
                </c:pt>
                <c:pt idx="3528">
                  <c:v>4.5338622839331258E-3</c:v>
                </c:pt>
                <c:pt idx="3529">
                  <c:v>4.5325779036827192E-3</c:v>
                </c:pt>
                <c:pt idx="3530">
                  <c:v>4.5312942509204189E-3</c:v>
                </c:pt>
                <c:pt idx="3531">
                  <c:v>4.5300113250283129E-3</c:v>
                </c:pt>
                <c:pt idx="3532">
                  <c:v>4.5287291253891873E-3</c:v>
                </c:pt>
                <c:pt idx="3533">
                  <c:v>4.5274476513865311E-3</c:v>
                </c:pt>
                <c:pt idx="3534">
                  <c:v>4.526166902404526E-3</c:v>
                </c:pt>
                <c:pt idx="3535">
                  <c:v>4.5248868778280547E-3</c:v>
                </c:pt>
                <c:pt idx="3536">
                  <c:v>4.5236075770426912E-3</c:v>
                </c:pt>
                <c:pt idx="3537">
                  <c:v>4.5223289994347085E-3</c:v>
                </c:pt>
                <c:pt idx="3538">
                  <c:v>4.521051144391071E-3</c:v>
                </c:pt>
                <c:pt idx="3539">
                  <c:v>4.5197740112994352E-3</c:v>
                </c:pt>
                <c:pt idx="3540">
                  <c:v>4.5184975995481505E-3</c:v>
                </c:pt>
                <c:pt idx="3541">
                  <c:v>4.517221908526256E-3</c:v>
                </c:pt>
                <c:pt idx="3542">
                  <c:v>4.515946937623483E-3</c:v>
                </c:pt>
                <c:pt idx="3543">
                  <c:v>4.5146726862302479E-3</c:v>
                </c:pt>
                <c:pt idx="3544">
                  <c:v>4.5133991537376584E-3</c:v>
                </c:pt>
                <c:pt idx="3545">
                  <c:v>4.5121263395375075E-3</c:v>
                </c:pt>
                <c:pt idx="3546">
                  <c:v>4.5108542430222724E-3</c:v>
                </c:pt>
                <c:pt idx="3547">
                  <c:v>4.5095828635851182E-3</c:v>
                </c:pt>
                <c:pt idx="3548">
                  <c:v>4.5083122006198927E-3</c:v>
                </c:pt>
                <c:pt idx="3549">
                  <c:v>4.507042253521127E-3</c:v>
                </c:pt>
                <c:pt idx="3550">
                  <c:v>4.5057730216840324E-3</c:v>
                </c:pt>
                <c:pt idx="3551">
                  <c:v>4.5045045045045045E-3</c:v>
                </c:pt>
                <c:pt idx="3552">
                  <c:v>4.5032367013791161E-3</c:v>
                </c:pt>
                <c:pt idx="3553">
                  <c:v>4.5019696117051212E-3</c:v>
                </c:pt>
                <c:pt idx="3554">
                  <c:v>4.5007032348804502E-3</c:v>
                </c:pt>
                <c:pt idx="3555">
                  <c:v>4.4994375703037125E-3</c:v>
                </c:pt>
                <c:pt idx="3556">
                  <c:v>4.4981726173741916E-3</c:v>
                </c:pt>
                <c:pt idx="3557">
                  <c:v>4.4969083754918494E-3</c:v>
                </c:pt>
                <c:pt idx="3558">
                  <c:v>4.4956448440573197E-3</c:v>
                </c:pt>
                <c:pt idx="3559">
                  <c:v>4.4943820224719105E-3</c:v>
                </c:pt>
                <c:pt idx="3560">
                  <c:v>4.4931199101376018E-3</c:v>
                </c:pt>
                <c:pt idx="3561">
                  <c:v>4.4918585064570469E-3</c:v>
                </c:pt>
                <c:pt idx="3562">
                  <c:v>4.4905978108335676E-3</c:v>
                </c:pt>
                <c:pt idx="3563">
                  <c:v>4.4893378226711564E-3</c:v>
                </c:pt>
                <c:pt idx="3564">
                  <c:v>4.4880785413744743E-3</c:v>
                </c:pt>
                <c:pt idx="3565">
                  <c:v>4.4868199663488503E-3</c:v>
                </c:pt>
                <c:pt idx="3566">
                  <c:v>4.4855620970002804E-3</c:v>
                </c:pt>
                <c:pt idx="3567">
                  <c:v>4.4843049327354259E-3</c:v>
                </c:pt>
                <c:pt idx="3568">
                  <c:v>4.4830484729616142E-3</c:v>
                </c:pt>
                <c:pt idx="3569">
                  <c:v>4.4817927170868344E-3</c:v>
                </c:pt>
                <c:pt idx="3570">
                  <c:v>4.4805376645197428E-3</c:v>
                </c:pt>
                <c:pt idx="3571">
                  <c:v>4.4792833146696529E-3</c:v>
                </c:pt>
                <c:pt idx="3572">
                  <c:v>4.4780296669465437E-3</c:v>
                </c:pt>
                <c:pt idx="3573">
                  <c:v>4.4767767207610524E-3</c:v>
                </c:pt>
                <c:pt idx="3574">
                  <c:v>4.4755244755244755E-3</c:v>
                </c:pt>
                <c:pt idx="3575">
                  <c:v>4.4742729306487695E-3</c:v>
                </c:pt>
                <c:pt idx="3576">
                  <c:v>4.4730220855465474E-3</c:v>
                </c:pt>
                <c:pt idx="3577">
                  <c:v>4.4717719396310789E-3</c:v>
                </c:pt>
                <c:pt idx="3578">
                  <c:v>4.4705224923162895E-3</c:v>
                </c:pt>
                <c:pt idx="3579">
                  <c:v>4.4692737430167594E-3</c:v>
                </c:pt>
                <c:pt idx="3580">
                  <c:v>4.4680256911477237E-3</c:v>
                </c:pt>
                <c:pt idx="3581">
                  <c:v>4.4667783361250699E-3</c:v>
                </c:pt>
                <c:pt idx="3582">
                  <c:v>4.4655316773653366E-3</c:v>
                </c:pt>
                <c:pt idx="3583">
                  <c:v>4.464285714285714E-3</c:v>
                </c:pt>
                <c:pt idx="3584">
                  <c:v>4.4630404463040447E-3</c:v>
                </c:pt>
                <c:pt idx="3585">
                  <c:v>4.4617958728388179E-3</c:v>
                </c:pt>
                <c:pt idx="3586">
                  <c:v>4.460551993309172E-3</c:v>
                </c:pt>
                <c:pt idx="3587">
                  <c:v>4.459308807134894E-3</c:v>
                </c:pt>
                <c:pt idx="3588">
                  <c:v>4.4580663137364172E-3</c:v>
                </c:pt>
                <c:pt idx="3589">
                  <c:v>4.4568245125348191E-3</c:v>
                </c:pt>
                <c:pt idx="3590">
                  <c:v>4.4555834029518238E-3</c:v>
                </c:pt>
                <c:pt idx="3591">
                  <c:v>4.4543429844097994E-3</c:v>
                </c:pt>
                <c:pt idx="3592">
                  <c:v>4.4531032563317561E-3</c:v>
                </c:pt>
                <c:pt idx="3593">
                  <c:v>4.4518642181413468E-3</c:v>
                </c:pt>
                <c:pt idx="3594">
                  <c:v>4.4506258692628654E-3</c:v>
                </c:pt>
                <c:pt idx="3595">
                  <c:v>4.4493882091212458E-3</c:v>
                </c:pt>
                <c:pt idx="3596">
                  <c:v>4.4481512371420629E-3</c:v>
                </c:pt>
                <c:pt idx="3597">
                  <c:v>4.4469149527515284E-3</c:v>
                </c:pt>
                <c:pt idx="3598">
                  <c:v>4.4456793553764931E-3</c:v>
                </c:pt>
                <c:pt idx="3599">
                  <c:v>4.4444444444444444E-3</c:v>
                </c:pt>
                <c:pt idx="3600">
                  <c:v>4.4432102193835048E-3</c:v>
                </c:pt>
                <c:pt idx="3601">
                  <c:v>4.4419766796224324E-3</c:v>
                </c:pt>
                <c:pt idx="3602">
                  <c:v>4.4407438245906193E-3</c:v>
                </c:pt>
                <c:pt idx="3603">
                  <c:v>4.4395116537180911E-3</c:v>
                </c:pt>
                <c:pt idx="3604">
                  <c:v>4.4382801664355062E-3</c:v>
                </c:pt>
                <c:pt idx="3605">
                  <c:v>4.4370493621741546E-3</c:v>
                </c:pt>
                <c:pt idx="3606">
                  <c:v>4.4358192403659551E-3</c:v>
                </c:pt>
                <c:pt idx="3607">
                  <c:v>4.434589800443459E-3</c:v>
                </c:pt>
                <c:pt idx="3608">
                  <c:v>4.4333610418398452E-3</c:v>
                </c:pt>
                <c:pt idx="3609">
                  <c:v>4.43213296398892E-3</c:v>
                </c:pt>
                <c:pt idx="3610">
                  <c:v>4.4309055663251176E-3</c:v>
                </c:pt>
                <c:pt idx="3611">
                  <c:v>4.4296788482834993E-3</c:v>
                </c:pt>
                <c:pt idx="3612">
                  <c:v>4.4284528092997507E-3</c:v>
                </c:pt>
                <c:pt idx="3613">
                  <c:v>4.4272274488101823E-3</c:v>
                </c:pt>
                <c:pt idx="3614">
                  <c:v>4.4260027662517288E-3</c:v>
                </c:pt>
                <c:pt idx="3615">
                  <c:v>4.4247787610619468E-3</c:v>
                </c:pt>
                <c:pt idx="3616">
                  <c:v>4.4235554326790159E-3</c:v>
                </c:pt>
                <c:pt idx="3617">
                  <c:v>4.4223327805417356E-3</c:v>
                </c:pt>
                <c:pt idx="3618">
                  <c:v>4.4211108040895274E-3</c:v>
                </c:pt>
                <c:pt idx="3619">
                  <c:v>4.4198895027624313E-3</c:v>
                </c:pt>
                <c:pt idx="3620">
                  <c:v>4.4186688760011047E-3</c:v>
                </c:pt>
                <c:pt idx="3621">
                  <c:v>4.4174489232468254E-3</c:v>
                </c:pt>
                <c:pt idx="3622">
                  <c:v>4.416229643941485E-3</c:v>
                </c:pt>
                <c:pt idx="3623">
                  <c:v>4.4150110375275938E-3</c:v>
                </c:pt>
                <c:pt idx="3624">
                  <c:v>4.6896551724137934E-3</c:v>
                </c:pt>
                <c:pt idx="3625">
                  <c:v>4.6883618312189741E-3</c:v>
                </c:pt>
                <c:pt idx="3626">
                  <c:v>4.6870692031982355E-3</c:v>
                </c:pt>
                <c:pt idx="3627">
                  <c:v>4.685777287761852E-3</c:v>
                </c:pt>
                <c:pt idx="3628">
                  <c:v>4.6844860843207499E-3</c:v>
                </c:pt>
                <c:pt idx="3629">
                  <c:v>4.6831955922865013E-3</c:v>
                </c:pt>
                <c:pt idx="3630">
                  <c:v>4.68190581107133E-3</c:v>
                </c:pt>
                <c:pt idx="3631">
                  <c:v>4.6806167400881057E-3</c:v>
                </c:pt>
                <c:pt idx="3632">
                  <c:v>4.6793283787503444E-3</c:v>
                </c:pt>
                <c:pt idx="3633">
                  <c:v>4.6780407264722067E-3</c:v>
                </c:pt>
                <c:pt idx="3634">
                  <c:v>4.6767537826685008E-3</c:v>
                </c:pt>
                <c:pt idx="3635">
                  <c:v>4.6754675467546754E-3</c:v>
                </c:pt>
                <c:pt idx="3636">
                  <c:v>4.6741820181468241E-3</c:v>
                </c:pt>
                <c:pt idx="3637">
                  <c:v>4.6728971962616819E-3</c:v>
                </c:pt>
                <c:pt idx="3638">
                  <c:v>4.6716130805166253E-3</c:v>
                </c:pt>
                <c:pt idx="3639">
                  <c:v>4.6703296703296702E-3</c:v>
                </c:pt>
                <c:pt idx="3640">
                  <c:v>4.6690469651194727E-3</c:v>
                </c:pt>
                <c:pt idx="3641">
                  <c:v>4.667764964305327E-3</c:v>
                </c:pt>
                <c:pt idx="3642">
                  <c:v>4.6664836673071643E-3</c:v>
                </c:pt>
                <c:pt idx="3643">
                  <c:v>4.6652030735455539E-3</c:v>
                </c:pt>
                <c:pt idx="3644">
                  <c:v>4.663923182441701E-3</c:v>
                </c:pt>
                <c:pt idx="3645">
                  <c:v>4.662643993417444E-3</c:v>
                </c:pt>
                <c:pt idx="3646">
                  <c:v>4.661365505895256E-3</c:v>
                </c:pt>
                <c:pt idx="3647">
                  <c:v>4.6600877192982454E-3</c:v>
                </c:pt>
                <c:pt idx="3648">
                  <c:v>4.6588106330501507E-3</c:v>
                </c:pt>
                <c:pt idx="3649">
                  <c:v>4.6575342465753422E-3</c:v>
                </c:pt>
                <c:pt idx="3650">
                  <c:v>4.6562585592988225E-3</c:v>
                </c:pt>
                <c:pt idx="3651">
                  <c:v>4.6549835706462209E-3</c:v>
                </c:pt>
                <c:pt idx="3652">
                  <c:v>4.6537092800437996E-3</c:v>
                </c:pt>
                <c:pt idx="3653">
                  <c:v>4.6524356869184456E-3</c:v>
                </c:pt>
                <c:pt idx="3654">
                  <c:v>4.6511627906976744E-3</c:v>
                </c:pt>
                <c:pt idx="3655">
                  <c:v>4.6498905908096281E-3</c:v>
                </c:pt>
                <c:pt idx="3656">
                  <c:v>4.6486190866830736E-3</c:v>
                </c:pt>
                <c:pt idx="3657">
                  <c:v>4.6473482777474031E-3</c:v>
                </c:pt>
                <c:pt idx="3658">
                  <c:v>4.6460781634326317E-3</c:v>
                </c:pt>
                <c:pt idx="3659">
                  <c:v>4.6448087431693987E-3</c:v>
                </c:pt>
                <c:pt idx="3660">
                  <c:v>4.6435400163889647E-3</c:v>
                </c:pt>
                <c:pt idx="3661">
                  <c:v>4.6422719825232111E-3</c:v>
                </c:pt>
                <c:pt idx="3662">
                  <c:v>4.6410046410046406E-3</c:v>
                </c:pt>
                <c:pt idx="3663">
                  <c:v>4.639737991266376E-3</c:v>
                </c:pt>
                <c:pt idx="3664">
                  <c:v>4.6384720327421556E-3</c:v>
                </c:pt>
                <c:pt idx="3665">
                  <c:v>4.6372067648663392E-3</c:v>
                </c:pt>
                <c:pt idx="3666">
                  <c:v>4.635942187073902E-3</c:v>
                </c:pt>
                <c:pt idx="3667">
                  <c:v>4.6346782988004364E-3</c:v>
                </c:pt>
                <c:pt idx="3668">
                  <c:v>4.6334150994821474E-3</c:v>
                </c:pt>
                <c:pt idx="3669">
                  <c:v>4.6321525885558582E-3</c:v>
                </c:pt>
                <c:pt idx="3670">
                  <c:v>4.630890765459003E-3</c:v>
                </c:pt>
                <c:pt idx="3671">
                  <c:v>4.6296296296296294E-3</c:v>
                </c:pt>
                <c:pt idx="3672">
                  <c:v>4.6283691805063983E-3</c:v>
                </c:pt>
                <c:pt idx="3673">
                  <c:v>4.6271094175285793E-3</c:v>
                </c:pt>
                <c:pt idx="3674">
                  <c:v>4.6258503401360547E-3</c:v>
                </c:pt>
                <c:pt idx="3675">
                  <c:v>4.6245919477693144E-3</c:v>
                </c:pt>
                <c:pt idx="3676">
                  <c:v>4.6233342398694591E-3</c:v>
                </c:pt>
                <c:pt idx="3677">
                  <c:v>4.6220772158781943E-3</c:v>
                </c:pt>
                <c:pt idx="3678">
                  <c:v>4.6208208752378365E-3</c:v>
                </c:pt>
                <c:pt idx="3679">
                  <c:v>4.6195652173913046E-3</c:v>
                </c:pt>
                <c:pt idx="3680">
                  <c:v>4.6183102417821243E-3</c:v>
                </c:pt>
                <c:pt idx="3681">
                  <c:v>4.617055947854427E-3</c:v>
                </c:pt>
                <c:pt idx="3682">
                  <c:v>4.6158023350529459E-3</c:v>
                </c:pt>
                <c:pt idx="3683">
                  <c:v>4.6145494028230188E-3</c:v>
                </c:pt>
                <c:pt idx="3684">
                  <c:v>4.6132971506105836E-3</c:v>
                </c:pt>
                <c:pt idx="3685">
                  <c:v>4.6120455778621812E-3</c:v>
                </c:pt>
                <c:pt idx="3686">
                  <c:v>4.6107946840249527E-3</c:v>
                </c:pt>
                <c:pt idx="3687">
                  <c:v>4.6095444685466374E-3</c:v>
                </c:pt>
                <c:pt idx="3688">
                  <c:v>4.608294930875576E-3</c:v>
                </c:pt>
                <c:pt idx="3689">
                  <c:v>4.607046070460705E-3</c:v>
                </c:pt>
                <c:pt idx="3690">
                  <c:v>4.6057978867515576E-3</c:v>
                </c:pt>
                <c:pt idx="3691">
                  <c:v>4.6045503791982663E-3</c:v>
                </c:pt>
                <c:pt idx="3692">
                  <c:v>4.603303547251557E-3</c:v>
                </c:pt>
                <c:pt idx="3693">
                  <c:v>4.6020573903627505E-3</c:v>
                </c:pt>
                <c:pt idx="3694">
                  <c:v>4.6008119079837618E-3</c:v>
                </c:pt>
                <c:pt idx="3695">
                  <c:v>4.5995670995670999E-3</c:v>
                </c:pt>
                <c:pt idx="3696">
                  <c:v>4.598322964565864E-3</c:v>
                </c:pt>
                <c:pt idx="3697">
                  <c:v>4.5970795024337478E-3</c:v>
                </c:pt>
                <c:pt idx="3698">
                  <c:v>4.5958367126250335E-3</c:v>
                </c:pt>
                <c:pt idx="3699">
                  <c:v>4.5945945945945945E-3</c:v>
                </c:pt>
                <c:pt idx="3700">
                  <c:v>4.5933531477978925E-3</c:v>
                </c:pt>
                <c:pt idx="3701">
                  <c:v>4.5921123716909781E-3</c:v>
                </c:pt>
                <c:pt idx="3702">
                  <c:v>4.590872265730489E-3</c:v>
                </c:pt>
                <c:pt idx="3703">
                  <c:v>4.5896328293736502E-3</c:v>
                </c:pt>
                <c:pt idx="3704">
                  <c:v>4.5883940620782722E-3</c:v>
                </c:pt>
                <c:pt idx="3705">
                  <c:v>4.5871559633027525E-3</c:v>
                </c:pt>
                <c:pt idx="3706">
                  <c:v>4.5859185325060692E-3</c:v>
                </c:pt>
                <c:pt idx="3707">
                  <c:v>4.5846817691477882E-3</c:v>
                </c:pt>
                <c:pt idx="3708">
                  <c:v>4.5834456726880557E-3</c:v>
                </c:pt>
                <c:pt idx="3709">
                  <c:v>4.5822102425876008E-3</c:v>
                </c:pt>
                <c:pt idx="3710">
                  <c:v>4.5809754783077338E-3</c:v>
                </c:pt>
                <c:pt idx="3711">
                  <c:v>4.5797413793103444E-3</c:v>
                </c:pt>
                <c:pt idx="3712">
                  <c:v>4.5785079450579051E-3</c:v>
                </c:pt>
                <c:pt idx="3713">
                  <c:v>4.5772751750134625E-3</c:v>
                </c:pt>
                <c:pt idx="3714">
                  <c:v>4.5760430686406462E-3</c:v>
                </c:pt>
                <c:pt idx="3715">
                  <c:v>4.5748116254036601E-3</c:v>
                </c:pt>
                <c:pt idx="3716">
                  <c:v>4.5735808447672855E-3</c:v>
                </c:pt>
                <c:pt idx="3717">
                  <c:v>4.5723507261968797E-3</c:v>
                </c:pt>
                <c:pt idx="3718">
                  <c:v>4.5711212691583762E-3</c:v>
                </c:pt>
                <c:pt idx="3719">
                  <c:v>4.5698924731182797E-3</c:v>
                </c:pt>
                <c:pt idx="3720">
                  <c:v>4.568664337543671E-3</c:v>
                </c:pt>
                <c:pt idx="3721">
                  <c:v>4.5674368619022035E-3</c:v>
                </c:pt>
                <c:pt idx="3722">
                  <c:v>4.5662100456621002E-3</c:v>
                </c:pt>
                <c:pt idx="3723">
                  <c:v>4.5649838882921593E-3</c:v>
                </c:pt>
                <c:pt idx="3724">
                  <c:v>4.5637583892617446E-3</c:v>
                </c:pt>
                <c:pt idx="3725">
                  <c:v>4.5625335480407947E-3</c:v>
                </c:pt>
                <c:pt idx="3726">
                  <c:v>4.5613093640998123E-3</c:v>
                </c:pt>
                <c:pt idx="3727">
                  <c:v>4.5600858369098714E-3</c:v>
                </c:pt>
                <c:pt idx="3728">
                  <c:v>4.5588629659426118E-3</c:v>
                </c:pt>
                <c:pt idx="3729">
                  <c:v>4.5576407506702412E-3</c:v>
                </c:pt>
                <c:pt idx="3730">
                  <c:v>4.556419190565532E-3</c:v>
                </c:pt>
                <c:pt idx="3731">
                  <c:v>4.5551982851018222E-3</c:v>
                </c:pt>
                <c:pt idx="3732">
                  <c:v>4.5539780337530136E-3</c:v>
                </c:pt>
                <c:pt idx="3733">
                  <c:v>4.5527584359935725E-3</c:v>
                </c:pt>
                <c:pt idx="3734">
                  <c:v>4.5515394912985273E-3</c:v>
                </c:pt>
                <c:pt idx="3735">
                  <c:v>4.5503211991434686E-3</c:v>
                </c:pt>
                <c:pt idx="3736">
                  <c:v>4.5491035590045489E-3</c:v>
                </c:pt>
                <c:pt idx="3737">
                  <c:v>4.5478865703584802E-3</c:v>
                </c:pt>
                <c:pt idx="3738">
                  <c:v>4.5466702326825356E-3</c:v>
                </c:pt>
                <c:pt idx="3739">
                  <c:v>4.5454545454545452E-3</c:v>
                </c:pt>
                <c:pt idx="3740">
                  <c:v>4.5442395081529002E-3</c:v>
                </c:pt>
                <c:pt idx="3741">
                  <c:v>4.5430251202565469E-3</c:v>
                </c:pt>
                <c:pt idx="3742">
                  <c:v>4.5418113812449911E-3</c:v>
                </c:pt>
                <c:pt idx="3743">
                  <c:v>4.5405982905982909E-3</c:v>
                </c:pt>
                <c:pt idx="3744">
                  <c:v>4.5393858477970625E-3</c:v>
                </c:pt>
                <c:pt idx="3745">
                  <c:v>4.5381740523224769E-3</c:v>
                </c:pt>
                <c:pt idx="3746">
                  <c:v>4.5369629036562586E-3</c:v>
                </c:pt>
                <c:pt idx="3747">
                  <c:v>4.5357524012806828E-3</c:v>
                </c:pt>
                <c:pt idx="3748">
                  <c:v>4.5345425446785808E-3</c:v>
                </c:pt>
                <c:pt idx="3749">
                  <c:v>4.5333333333333337E-3</c:v>
                </c:pt>
                <c:pt idx="3750">
                  <c:v>4.5321247667288725E-3</c:v>
                </c:pt>
                <c:pt idx="3751">
                  <c:v>4.5309168443496799E-3</c:v>
                </c:pt>
                <c:pt idx="3752">
                  <c:v>4.5297095656807885E-3</c:v>
                </c:pt>
                <c:pt idx="3753">
                  <c:v>4.5285029302077782E-3</c:v>
                </c:pt>
                <c:pt idx="3754">
                  <c:v>4.527296937416778E-3</c:v>
                </c:pt>
                <c:pt idx="3755">
                  <c:v>4.5260915867944623E-3</c:v>
                </c:pt>
                <c:pt idx="3756">
                  <c:v>4.5248868778280547E-3</c:v>
                </c:pt>
                <c:pt idx="3757">
                  <c:v>4.5236828100053217E-3</c:v>
                </c:pt>
                <c:pt idx="3758">
                  <c:v>4.522479382814578E-3</c:v>
                </c:pt>
                <c:pt idx="3759">
                  <c:v>4.5212765957446804E-3</c:v>
                </c:pt>
                <c:pt idx="3760">
                  <c:v>4.5200744482850304E-3</c:v>
                </c:pt>
                <c:pt idx="3761">
                  <c:v>4.5188729399255716E-3</c:v>
                </c:pt>
                <c:pt idx="3762">
                  <c:v>4.5176720701567896E-3</c:v>
                </c:pt>
                <c:pt idx="3763">
                  <c:v>4.5164718384697131E-3</c:v>
                </c:pt>
                <c:pt idx="3764">
                  <c:v>4.5152722443559095E-3</c:v>
                </c:pt>
                <c:pt idx="3765">
                  <c:v>4.5140732873074881E-3</c:v>
                </c:pt>
                <c:pt idx="3766">
                  <c:v>4.5128749668170961E-3</c:v>
                </c:pt>
                <c:pt idx="3767">
                  <c:v>4.5116772823779192E-3</c:v>
                </c:pt>
                <c:pt idx="3768">
                  <c:v>4.5104802334836828E-3</c:v>
                </c:pt>
                <c:pt idx="3769">
                  <c:v>4.5092838196286473E-3</c:v>
                </c:pt>
                <c:pt idx="3770">
                  <c:v>4.5080880403076109E-3</c:v>
                </c:pt>
                <c:pt idx="3771">
                  <c:v>4.5068928950159071E-3</c:v>
                </c:pt>
                <c:pt idx="3772">
                  <c:v>4.5056983832494034E-3</c:v>
                </c:pt>
                <c:pt idx="3773">
                  <c:v>4.5045045045045045E-3</c:v>
                </c:pt>
                <c:pt idx="3774">
                  <c:v>4.5033112582781457E-3</c:v>
                </c:pt>
                <c:pt idx="3775">
                  <c:v>4.5021186440677968E-3</c:v>
                </c:pt>
                <c:pt idx="3776">
                  <c:v>4.500926661371459E-3</c:v>
                </c:pt>
                <c:pt idx="3777">
                  <c:v>4.4997353096876656E-3</c:v>
                </c:pt>
                <c:pt idx="3778">
                  <c:v>4.4985445885154804E-3</c:v>
                </c:pt>
                <c:pt idx="3779">
                  <c:v>4.4973544973544973E-3</c:v>
                </c:pt>
                <c:pt idx="3780">
                  <c:v>4.49616503570484E-3</c:v>
                </c:pt>
                <c:pt idx="3781">
                  <c:v>4.4949762030671607E-3</c:v>
                </c:pt>
                <c:pt idx="3782">
                  <c:v>4.4937879989426378E-3</c:v>
                </c:pt>
                <c:pt idx="3783">
                  <c:v>4.4926004228329807E-3</c:v>
                </c:pt>
                <c:pt idx="3784">
                  <c:v>4.4914134742404226E-3</c:v>
                </c:pt>
                <c:pt idx="3785">
                  <c:v>4.4902271526677234E-3</c:v>
                </c:pt>
                <c:pt idx="3786">
                  <c:v>4.4890414576181674E-3</c:v>
                </c:pt>
                <c:pt idx="3787">
                  <c:v>4.4878563885955647E-3</c:v>
                </c:pt>
                <c:pt idx="3788">
                  <c:v>4.4866719451042494E-3</c:v>
                </c:pt>
                <c:pt idx="3789">
                  <c:v>4.4854881266490768E-3</c:v>
                </c:pt>
                <c:pt idx="3790">
                  <c:v>4.4843049327354259E-3</c:v>
                </c:pt>
                <c:pt idx="3791">
                  <c:v>4.4831223628691982E-3</c:v>
                </c:pt>
                <c:pt idx="3792">
                  <c:v>4.4819404165568153E-3</c:v>
                </c:pt>
                <c:pt idx="3793">
                  <c:v>4.4807590933052185E-3</c:v>
                </c:pt>
                <c:pt idx="3794">
                  <c:v>4.4795783926218705E-3</c:v>
                </c:pt>
                <c:pt idx="3795">
                  <c:v>4.4783983140147523E-3</c:v>
                </c:pt>
                <c:pt idx="3796">
                  <c:v>4.4772188569923623E-3</c:v>
                </c:pt>
                <c:pt idx="3797">
                  <c:v>4.4760400210637173E-3</c:v>
                </c:pt>
                <c:pt idx="3798">
                  <c:v>4.474861805738352E-3</c:v>
                </c:pt>
                <c:pt idx="3799">
                  <c:v>4.4736842105263155E-3</c:v>
                </c:pt>
                <c:pt idx="3800">
                  <c:v>4.4725072349381745E-3</c:v>
                </c:pt>
                <c:pt idx="3801">
                  <c:v>4.4713308784850078E-3</c:v>
                </c:pt>
                <c:pt idx="3802">
                  <c:v>4.4701551406784116E-3</c:v>
                </c:pt>
                <c:pt idx="3803">
                  <c:v>4.4689800210304942E-3</c:v>
                </c:pt>
                <c:pt idx="3804">
                  <c:v>4.4678055190538763E-3</c:v>
                </c:pt>
                <c:pt idx="3805">
                  <c:v>4.4666316342616922E-3</c:v>
                </c:pt>
                <c:pt idx="3806">
                  <c:v>4.4654583661675861E-3</c:v>
                </c:pt>
                <c:pt idx="3807">
                  <c:v>4.464285714285714E-3</c:v>
                </c:pt>
                <c:pt idx="3808">
                  <c:v>4.4631136781307429E-3</c:v>
                </c:pt>
                <c:pt idx="3809">
                  <c:v>4.4619422572178477E-3</c:v>
                </c:pt>
                <c:pt idx="3810">
                  <c:v>4.4607714510627129E-3</c:v>
                </c:pt>
                <c:pt idx="3811">
                  <c:v>4.4596012591815318E-3</c:v>
                </c:pt>
                <c:pt idx="3812">
                  <c:v>4.4584316810910045E-3</c:v>
                </c:pt>
                <c:pt idx="3813">
                  <c:v>4.4572627163083373E-3</c:v>
                </c:pt>
                <c:pt idx="3814">
                  <c:v>4.4560943643512452E-3</c:v>
                </c:pt>
                <c:pt idx="3815">
                  <c:v>4.4549266247379451E-3</c:v>
                </c:pt>
                <c:pt idx="3816">
                  <c:v>4.4537594969871631E-3</c:v>
                </c:pt>
                <c:pt idx="3817">
                  <c:v>4.4525929806181249E-3</c:v>
                </c:pt>
                <c:pt idx="3818">
                  <c:v>4.4514270751505628E-3</c:v>
                </c:pt>
                <c:pt idx="3819">
                  <c:v>4.4502617801047122E-3</c:v>
                </c:pt>
                <c:pt idx="3820">
                  <c:v>4.4490970950013089E-3</c:v>
                </c:pt>
                <c:pt idx="3821">
                  <c:v>4.4479330193615907E-3</c:v>
                </c:pt>
                <c:pt idx="3822">
                  <c:v>4.4467695527072981E-3</c:v>
                </c:pt>
                <c:pt idx="3823">
                  <c:v>4.4456066945606698E-3</c:v>
                </c:pt>
                <c:pt idx="3824">
                  <c:v>4.4444444444444444E-3</c:v>
                </c:pt>
                <c:pt idx="3825">
                  <c:v>4.443282801881861E-3</c:v>
                </c:pt>
                <c:pt idx="3826">
                  <c:v>4.4421217663966556E-3</c:v>
                </c:pt>
                <c:pt idx="3827">
                  <c:v>4.440961337513062E-3</c:v>
                </c:pt>
                <c:pt idx="3828">
                  <c:v>4.4398015147558111E-3</c:v>
                </c:pt>
                <c:pt idx="3829">
                  <c:v>4.4386422976501307E-3</c:v>
                </c:pt>
                <c:pt idx="3830">
                  <c:v>4.437483685721744E-3</c:v>
                </c:pt>
                <c:pt idx="3831">
                  <c:v>4.4363256784968686E-3</c:v>
                </c:pt>
                <c:pt idx="3832">
                  <c:v>4.435168275502218E-3</c:v>
                </c:pt>
                <c:pt idx="3833">
                  <c:v>4.4340114762649978E-3</c:v>
                </c:pt>
                <c:pt idx="3834">
                  <c:v>4.4328552803129077E-3</c:v>
                </c:pt>
                <c:pt idx="3835">
                  <c:v>4.4316996871741395E-3</c:v>
                </c:pt>
                <c:pt idx="3836">
                  <c:v>4.4305446963773783E-3</c:v>
                </c:pt>
                <c:pt idx="3837">
                  <c:v>4.4293903074517976E-3</c:v>
                </c:pt>
                <c:pt idx="3838">
                  <c:v>4.4282365199270644E-3</c:v>
                </c:pt>
                <c:pt idx="3839">
                  <c:v>4.4270833333333332E-3</c:v>
                </c:pt>
                <c:pt idx="3840">
                  <c:v>4.4259307472012495E-3</c:v>
                </c:pt>
                <c:pt idx="3841">
                  <c:v>4.4247787610619468E-3</c:v>
                </c:pt>
                <c:pt idx="3842">
                  <c:v>4.4236273744470466E-3</c:v>
                </c:pt>
                <c:pt idx="3843">
                  <c:v>4.4224765868886573E-3</c:v>
                </c:pt>
                <c:pt idx="3844">
                  <c:v>4.421326397919376E-3</c:v>
                </c:pt>
                <c:pt idx="3845">
                  <c:v>4.4201768070722828E-3</c:v>
                </c:pt>
                <c:pt idx="3846">
                  <c:v>4.419027813880946E-3</c:v>
                </c:pt>
                <c:pt idx="3847">
                  <c:v>4.4178794178794181E-3</c:v>
                </c:pt>
                <c:pt idx="3848">
                  <c:v>4.4167316186022347E-3</c:v>
                </c:pt>
                <c:pt idx="3849">
                  <c:v>4.415584415584416E-3</c:v>
                </c:pt>
                <c:pt idx="3850">
                  <c:v>4.4144378083614648E-3</c:v>
                </c:pt>
                <c:pt idx="3851">
                  <c:v>4.4132917964693668E-3</c:v>
                </c:pt>
                <c:pt idx="3852">
                  <c:v>4.4121463794445882E-3</c:v>
                </c:pt>
                <c:pt idx="3853">
                  <c:v>4.4110015568240785E-3</c:v>
                </c:pt>
                <c:pt idx="3854">
                  <c:v>4.4098573281452658E-3</c:v>
                </c:pt>
                <c:pt idx="3855">
                  <c:v>4.408713692946058E-3</c:v>
                </c:pt>
                <c:pt idx="3856">
                  <c:v>4.4075706507648435E-3</c:v>
                </c:pt>
                <c:pt idx="3857">
                  <c:v>4.4064282011404875E-3</c:v>
                </c:pt>
                <c:pt idx="3858">
                  <c:v>4.4052863436123352E-3</c:v>
                </c:pt>
                <c:pt idx="3859">
                  <c:v>4.4041450777202069E-3</c:v>
                </c:pt>
                <c:pt idx="3860">
                  <c:v>4.4030044030044027E-3</c:v>
                </c:pt>
                <c:pt idx="3861">
                  <c:v>4.4018643190056961E-3</c:v>
                </c:pt>
                <c:pt idx="3862">
                  <c:v>4.4007248252653378E-3</c:v>
                </c:pt>
                <c:pt idx="3863">
                  <c:v>4.399585921325052E-3</c:v>
                </c:pt>
                <c:pt idx="3864">
                  <c:v>4.3984476067270373E-3</c:v>
                </c:pt>
                <c:pt idx="3865">
                  <c:v>4.3973098810139678E-3</c:v>
                </c:pt>
                <c:pt idx="3866">
                  <c:v>4.3961727437289893E-3</c:v>
                </c:pt>
                <c:pt idx="3867">
                  <c:v>4.3950361944157185E-3</c:v>
                </c:pt>
                <c:pt idx="3868">
                  <c:v>4.3939002326182476E-3</c:v>
                </c:pt>
                <c:pt idx="3869">
                  <c:v>4.3927648578811372E-3</c:v>
                </c:pt>
                <c:pt idx="3870">
                  <c:v>4.3916300697494186E-3</c:v>
                </c:pt>
                <c:pt idx="3871">
                  <c:v>4.3904958677685952E-3</c:v>
                </c:pt>
                <c:pt idx="3872">
                  <c:v>4.3893622514846369E-3</c:v>
                </c:pt>
                <c:pt idx="3873">
                  <c:v>4.3882292204439855E-3</c:v>
                </c:pt>
                <c:pt idx="3874">
                  <c:v>4.3870967741935487E-3</c:v>
                </c:pt>
                <c:pt idx="3875">
                  <c:v>4.3859649122807015E-3</c:v>
                </c:pt>
                <c:pt idx="3876">
                  <c:v>4.3848336342532882E-3</c:v>
                </c:pt>
                <c:pt idx="3877">
                  <c:v>4.3837029396596181E-3</c:v>
                </c:pt>
                <c:pt idx="3878">
                  <c:v>4.3825728280484661E-3</c:v>
                </c:pt>
                <c:pt idx="3879">
                  <c:v>4.3814432989690722E-3</c:v>
                </c:pt>
                <c:pt idx="3880">
                  <c:v>4.3803143519711412E-3</c:v>
                </c:pt>
                <c:pt idx="3881">
                  <c:v>4.3791859866048428E-3</c:v>
                </c:pt>
                <c:pt idx="3882">
                  <c:v>4.3780582024208091E-3</c:v>
                </c:pt>
                <c:pt idx="3883">
                  <c:v>4.3769309989701343E-3</c:v>
                </c:pt>
                <c:pt idx="3884">
                  <c:v>4.375804375804376E-3</c:v>
                </c:pt>
                <c:pt idx="3885">
                  <c:v>4.3746783324755531E-3</c:v>
                </c:pt>
                <c:pt idx="3886">
                  <c:v>4.373552868536146E-3</c:v>
                </c:pt>
                <c:pt idx="3887">
                  <c:v>4.3724279835390947E-3</c:v>
                </c:pt>
                <c:pt idx="3888">
                  <c:v>4.3713036770377991E-3</c:v>
                </c:pt>
                <c:pt idx="3889">
                  <c:v>4.3701799485861186E-3</c:v>
                </c:pt>
                <c:pt idx="3890">
                  <c:v>4.3690567977383707E-3</c:v>
                </c:pt>
                <c:pt idx="3891">
                  <c:v>4.3679342240493316E-3</c:v>
                </c:pt>
                <c:pt idx="3892">
                  <c:v>4.3668122270742356E-3</c:v>
                </c:pt>
                <c:pt idx="3893">
                  <c:v>4.3656908063687723E-3</c:v>
                </c:pt>
                <c:pt idx="3894">
                  <c:v>4.3645699614890884E-3</c:v>
                </c:pt>
                <c:pt idx="3895">
                  <c:v>4.3634496919917861E-3</c:v>
                </c:pt>
                <c:pt idx="3896">
                  <c:v>4.3623299974339235E-3</c:v>
                </c:pt>
                <c:pt idx="3897">
                  <c:v>4.3612108773730118E-3</c:v>
                </c:pt>
                <c:pt idx="3898">
                  <c:v>4.3600923313670175E-3</c:v>
                </c:pt>
                <c:pt idx="3899">
                  <c:v>4.3589743589743588E-3</c:v>
                </c:pt>
                <c:pt idx="3900">
                  <c:v>4.3578569597539094E-3</c:v>
                </c:pt>
                <c:pt idx="3901">
                  <c:v>4.3567401332649924E-3</c:v>
                </c:pt>
                <c:pt idx="3902">
                  <c:v>4.3556238790673843E-3</c:v>
                </c:pt>
                <c:pt idx="3903">
                  <c:v>4.3545081967213111E-3</c:v>
                </c:pt>
                <c:pt idx="3904">
                  <c:v>4.3533930857874523E-3</c:v>
                </c:pt>
                <c:pt idx="3905">
                  <c:v>4.3522785458269334E-3</c:v>
                </c:pt>
                <c:pt idx="3906">
                  <c:v>4.3511645764013306E-3</c:v>
                </c:pt>
                <c:pt idx="3907">
                  <c:v>4.3500511770726714E-3</c:v>
                </c:pt>
                <c:pt idx="3908">
                  <c:v>4.3489383474034282E-3</c:v>
                </c:pt>
                <c:pt idx="3909">
                  <c:v>4.3478260869565218E-3</c:v>
                </c:pt>
                <c:pt idx="3910">
                  <c:v>4.3467143952953206E-3</c:v>
                </c:pt>
                <c:pt idx="3911">
                  <c:v>4.3456032719836404E-3</c:v>
                </c:pt>
                <c:pt idx="3912">
                  <c:v>4.3444927165857397E-3</c:v>
                </c:pt>
                <c:pt idx="3913">
                  <c:v>4.3433827286663259E-3</c:v>
                </c:pt>
                <c:pt idx="3914">
                  <c:v>4.3422733077905489E-3</c:v>
                </c:pt>
                <c:pt idx="3915">
                  <c:v>4.3411644535240037E-3</c:v>
                </c:pt>
                <c:pt idx="3916">
                  <c:v>4.3400561654327293E-3</c:v>
                </c:pt>
                <c:pt idx="3917">
                  <c:v>4.338948443083206E-3</c:v>
                </c:pt>
                <c:pt idx="3918">
                  <c:v>4.3378412860423576E-3</c:v>
                </c:pt>
                <c:pt idx="3919">
                  <c:v>4.336734693877551E-3</c:v>
                </c:pt>
                <c:pt idx="3920">
                  <c:v>4.3356286661565928E-3</c:v>
                </c:pt>
                <c:pt idx="3921">
                  <c:v>4.3345232024477312E-3</c:v>
                </c:pt>
                <c:pt idx="3922">
                  <c:v>4.3334183023196532E-3</c:v>
                </c:pt>
                <c:pt idx="3923">
                  <c:v>4.3323139653414881E-3</c:v>
                </c:pt>
                <c:pt idx="3924">
                  <c:v>4.3312101910828026E-3</c:v>
                </c:pt>
                <c:pt idx="3925">
                  <c:v>4.3301069791136021E-3</c:v>
                </c:pt>
                <c:pt idx="3926">
                  <c:v>4.329004329004329E-3</c:v>
                </c:pt>
                <c:pt idx="3927">
                  <c:v>4.3279022403258658E-3</c:v>
                </c:pt>
                <c:pt idx="3928">
                  <c:v>4.3268007126495292E-3</c:v>
                </c:pt>
                <c:pt idx="3929">
                  <c:v>4.3256997455470734E-3</c:v>
                </c:pt>
                <c:pt idx="3930">
                  <c:v>4.3245993385906895E-3</c:v>
                </c:pt>
                <c:pt idx="3931">
                  <c:v>4.3234994913530014E-3</c:v>
                </c:pt>
                <c:pt idx="3932">
                  <c:v>4.3224002034070686E-3</c:v>
                </c:pt>
                <c:pt idx="3933">
                  <c:v>4.3213014743263851E-3</c:v>
                </c:pt>
                <c:pt idx="3934">
                  <c:v>4.3202033036848792E-3</c:v>
                </c:pt>
                <c:pt idx="3935">
                  <c:v>4.3191056910569106E-3</c:v>
                </c:pt>
                <c:pt idx="3936">
                  <c:v>4.3180086360172718E-3</c:v>
                </c:pt>
                <c:pt idx="3937">
                  <c:v>4.3169121381411886E-3</c:v>
                </c:pt>
                <c:pt idx="3938">
                  <c:v>4.3158161970043157E-3</c:v>
                </c:pt>
                <c:pt idx="3939">
                  <c:v>4.3147208121827414E-3</c:v>
                </c:pt>
                <c:pt idx="3940">
                  <c:v>4.3136259832529814E-3</c:v>
                </c:pt>
                <c:pt idx="3941">
                  <c:v>4.3125317097919835E-3</c:v>
                </c:pt>
                <c:pt idx="3942">
                  <c:v>4.3114379913771241E-3</c:v>
                </c:pt>
                <c:pt idx="3943">
                  <c:v>4.3103448275862068E-3</c:v>
                </c:pt>
                <c:pt idx="3944">
                  <c:v>4.3092522179974651E-3</c:v>
                </c:pt>
                <c:pt idx="3945">
                  <c:v>4.3081601621895588E-3</c:v>
                </c:pt>
                <c:pt idx="3946">
                  <c:v>4.3070686597415763E-3</c:v>
                </c:pt>
                <c:pt idx="3947">
                  <c:v>4.3059777102330294E-3</c:v>
                </c:pt>
                <c:pt idx="3948">
                  <c:v>4.3048873132438591E-3</c:v>
                </c:pt>
                <c:pt idx="3949">
                  <c:v>4.3037974683544306E-3</c:v>
                </c:pt>
                <c:pt idx="3950">
                  <c:v>4.3027081751455332E-3</c:v>
                </c:pt>
                <c:pt idx="3951">
                  <c:v>4.3016194331983804E-3</c:v>
                </c:pt>
                <c:pt idx="3952">
                  <c:v>4.3005312420946115E-3</c:v>
                </c:pt>
                <c:pt idx="3953">
                  <c:v>4.2994436014162874E-3</c:v>
                </c:pt>
                <c:pt idx="3954">
                  <c:v>4.2983565107458915E-3</c:v>
                </c:pt>
                <c:pt idx="3955">
                  <c:v>4.2972699696663293E-3</c:v>
                </c:pt>
                <c:pt idx="3956">
                  <c:v>4.2961839777609298E-3</c:v>
                </c:pt>
                <c:pt idx="3957">
                  <c:v>4.295098534613441E-3</c:v>
                </c:pt>
                <c:pt idx="3958">
                  <c:v>4.2940136398080322E-3</c:v>
                </c:pt>
                <c:pt idx="3959">
                  <c:v>4.2929292929292928E-3</c:v>
                </c:pt>
                <c:pt idx="3960">
                  <c:v>4.2918454935622317E-3</c:v>
                </c:pt>
                <c:pt idx="3961">
                  <c:v>4.290762241292277E-3</c:v>
                </c:pt>
                <c:pt idx="3962">
                  <c:v>4.2896795357052738E-3</c:v>
                </c:pt>
                <c:pt idx="3963">
                  <c:v>4.288597376387487E-3</c:v>
                </c:pt>
                <c:pt idx="3964">
                  <c:v>4.287515762925599E-3</c:v>
                </c:pt>
                <c:pt idx="3965">
                  <c:v>4.2864346949067073E-3</c:v>
                </c:pt>
                <c:pt idx="3966">
                  <c:v>4.2853541719183258E-3</c:v>
                </c:pt>
                <c:pt idx="3967">
                  <c:v>4.2842741935483868E-3</c:v>
                </c:pt>
                <c:pt idx="3968">
                  <c:v>4.2831947593852358E-3</c:v>
                </c:pt>
                <c:pt idx="3969">
                  <c:v>4.2821158690176326E-3</c:v>
                </c:pt>
                <c:pt idx="3970">
                  <c:v>4.2810375220347519E-3</c:v>
                </c:pt>
                <c:pt idx="3971">
                  <c:v>4.2799597180261835E-3</c:v>
                </c:pt>
                <c:pt idx="3972">
                  <c:v>4.278882456581928E-3</c:v>
                </c:pt>
                <c:pt idx="3973">
                  <c:v>4.2778057372924007E-3</c:v>
                </c:pt>
                <c:pt idx="3974">
                  <c:v>4.2767295597484272E-3</c:v>
                </c:pt>
                <c:pt idx="3975">
                  <c:v>4.2756539235412477E-3</c:v>
                </c:pt>
                <c:pt idx="3976">
                  <c:v>4.2745788282625092E-3</c:v>
                </c:pt>
                <c:pt idx="3977">
                  <c:v>4.2735042735042739E-3</c:v>
                </c:pt>
                <c:pt idx="3978">
                  <c:v>4.2724302588590096E-3</c:v>
                </c:pt>
                <c:pt idx="3979">
                  <c:v>4.2713567839195981E-3</c:v>
                </c:pt>
                <c:pt idx="3980">
                  <c:v>4.2702838482793267E-3</c:v>
                </c:pt>
                <c:pt idx="3981">
                  <c:v>4.2692114515318937E-3</c:v>
                </c:pt>
                <c:pt idx="3982">
                  <c:v>4.2681395932714031E-3</c:v>
                </c:pt>
                <c:pt idx="3983">
                  <c:v>4.2670682730923696E-3</c:v>
                </c:pt>
                <c:pt idx="3984">
                  <c:v>4.2659974905897118E-3</c:v>
                </c:pt>
                <c:pt idx="3985">
                  <c:v>4.2649272453587558E-3</c:v>
                </c:pt>
                <c:pt idx="3986">
                  <c:v>4.2638575369952341E-3</c:v>
                </c:pt>
                <c:pt idx="3987">
                  <c:v>4.2627883650952856E-3</c:v>
                </c:pt>
                <c:pt idx="3988">
                  <c:v>4.2617197292554527E-3</c:v>
                </c:pt>
                <c:pt idx="3989">
                  <c:v>4.2606516290726818E-3</c:v>
                </c:pt>
                <c:pt idx="3990">
                  <c:v>4.2595840641443247E-3</c:v>
                </c:pt>
                <c:pt idx="3991">
                  <c:v>4.2585170340681362E-3</c:v>
                </c:pt>
                <c:pt idx="3992">
                  <c:v>4.2574505384422737E-3</c:v>
                </c:pt>
                <c:pt idx="3993">
                  <c:v>4.2563845768652979E-3</c:v>
                </c:pt>
                <c:pt idx="3994">
                  <c:v>4.2553191489361703E-3</c:v>
                </c:pt>
                <c:pt idx="3995">
                  <c:v>4.2542542542542547E-3</c:v>
                </c:pt>
                <c:pt idx="3996">
                  <c:v>4.2531898924193148E-3</c:v>
                </c:pt>
                <c:pt idx="3997">
                  <c:v>4.2521260630315159E-3</c:v>
                </c:pt>
                <c:pt idx="3998">
                  <c:v>4.2510627656914225E-3</c:v>
                </c:pt>
                <c:pt idx="3999">
                  <c:v>4.2500000000000003E-3</c:v>
                </c:pt>
                <c:pt idx="4000">
                  <c:v>4.2489377655586099E-3</c:v>
                </c:pt>
                <c:pt idx="4001">
                  <c:v>4.2478760619690152E-3</c:v>
                </c:pt>
                <c:pt idx="4002">
                  <c:v>4.2468148888333748E-3</c:v>
                </c:pt>
                <c:pt idx="4003">
                  <c:v>4.245754245754246E-3</c:v>
                </c:pt>
                <c:pt idx="4004">
                  <c:v>4.2446941323345819E-3</c:v>
                </c:pt>
                <c:pt idx="4005">
                  <c:v>4.2436345481777337E-3</c:v>
                </c:pt>
                <c:pt idx="4006">
                  <c:v>4.2425754928874472E-3</c:v>
                </c:pt>
                <c:pt idx="4007">
                  <c:v>4.2415169660678645E-3</c:v>
                </c:pt>
                <c:pt idx="4008">
                  <c:v>4.2404589673235224E-3</c:v>
                </c:pt>
                <c:pt idx="4009">
                  <c:v>4.2394014962593516E-3</c:v>
                </c:pt>
                <c:pt idx="4010">
                  <c:v>4.2383445524806782E-3</c:v>
                </c:pt>
                <c:pt idx="4011">
                  <c:v>4.2372881355932203E-3</c:v>
                </c:pt>
                <c:pt idx="4012">
                  <c:v>4.23623224520309E-3</c:v>
                </c:pt>
                <c:pt idx="4013">
                  <c:v>4.2351768809167911E-3</c:v>
                </c:pt>
                <c:pt idx="4014">
                  <c:v>4.2341220423412207E-3</c:v>
                </c:pt>
                <c:pt idx="4015">
                  <c:v>4.233067729083665E-3</c:v>
                </c:pt>
                <c:pt idx="4016">
                  <c:v>4.2320139407518052E-3</c:v>
                </c:pt>
                <c:pt idx="4017">
                  <c:v>4.2309606769537081E-3</c:v>
                </c:pt>
                <c:pt idx="4018">
                  <c:v>4.2299079372978355E-3</c:v>
                </c:pt>
                <c:pt idx="4019">
                  <c:v>4.2288557213930348E-3</c:v>
                </c:pt>
                <c:pt idx="4020">
                  <c:v>4.227804028848545E-3</c:v>
                </c:pt>
                <c:pt idx="4021">
                  <c:v>4.2267528592739934E-3</c:v>
                </c:pt>
                <c:pt idx="4022">
                  <c:v>4.2257022122793933E-3</c:v>
                </c:pt>
                <c:pt idx="4023">
                  <c:v>4.2246520874751493E-3</c:v>
                </c:pt>
                <c:pt idx="4024">
                  <c:v>4.2236024844720501E-3</c:v>
                </c:pt>
                <c:pt idx="4025">
                  <c:v>4.2225534028812722E-3</c:v>
                </c:pt>
                <c:pt idx="4026">
                  <c:v>4.221504842314378E-3</c:v>
                </c:pt>
                <c:pt idx="4027">
                  <c:v>4.2204568023833169E-3</c:v>
                </c:pt>
                <c:pt idx="4028">
                  <c:v>4.2194092827004216E-3</c:v>
                </c:pt>
                <c:pt idx="4029">
                  <c:v>4.2183622828784123E-3</c:v>
                </c:pt>
                <c:pt idx="4030">
                  <c:v>4.2173158025303895E-3</c:v>
                </c:pt>
                <c:pt idx="4031">
                  <c:v>4.216269841269841E-3</c:v>
                </c:pt>
                <c:pt idx="4032">
                  <c:v>4.2152243987106375E-3</c:v>
                </c:pt>
                <c:pt idx="4033">
                  <c:v>4.2141794744670301E-3</c:v>
                </c:pt>
                <c:pt idx="4034">
                  <c:v>4.2131350681536553E-3</c:v>
                </c:pt>
                <c:pt idx="4035">
                  <c:v>4.2120911793855301E-3</c:v>
                </c:pt>
                <c:pt idx="4036">
                  <c:v>4.2110478077780527E-3</c:v>
                </c:pt>
                <c:pt idx="4037">
                  <c:v>4.2100049529470033E-3</c:v>
                </c:pt>
                <c:pt idx="4038">
                  <c:v>4.2089626145085414E-3</c:v>
                </c:pt>
                <c:pt idx="4039">
                  <c:v>4.2079207920792082E-3</c:v>
                </c:pt>
                <c:pt idx="4040">
                  <c:v>4.2068794852759221E-3</c:v>
                </c:pt>
                <c:pt idx="4041">
                  <c:v>4.2058386937159822E-3</c:v>
                </c:pt>
                <c:pt idx="4042">
                  <c:v>4.2047984170170668E-3</c:v>
                </c:pt>
                <c:pt idx="4043">
                  <c:v>4.2037586547972305E-3</c:v>
                </c:pt>
                <c:pt idx="4044">
                  <c:v>4.202719406674907E-3</c:v>
                </c:pt>
                <c:pt idx="4045">
                  <c:v>4.2016806722689074E-3</c:v>
                </c:pt>
                <c:pt idx="4046">
                  <c:v>4.200642451198419E-3</c:v>
                </c:pt>
                <c:pt idx="4047">
                  <c:v>4.199604743083004E-3</c:v>
                </c:pt>
                <c:pt idx="4048">
                  <c:v>4.1985675475426035E-3</c:v>
                </c:pt>
                <c:pt idx="4049">
                  <c:v>4.1975308641975309E-3</c:v>
                </c:pt>
                <c:pt idx="4050">
                  <c:v>4.1964946926684767E-3</c:v>
                </c:pt>
                <c:pt idx="4051">
                  <c:v>4.1954590325765052E-3</c:v>
                </c:pt>
                <c:pt idx="4052">
                  <c:v>4.1944238835430548E-3</c:v>
                </c:pt>
                <c:pt idx="4053">
                  <c:v>4.1933892451899357E-3</c:v>
                </c:pt>
                <c:pt idx="4054">
                  <c:v>4.1923551171393339E-3</c:v>
                </c:pt>
                <c:pt idx="4055">
                  <c:v>4.1913214990138064E-3</c:v>
                </c:pt>
                <c:pt idx="4056">
                  <c:v>4.1902883904362826E-3</c:v>
                </c:pt>
                <c:pt idx="4057">
                  <c:v>4.1892557910300637E-3</c:v>
                </c:pt>
                <c:pt idx="4058">
                  <c:v>4.1882237004188224E-3</c:v>
                </c:pt>
                <c:pt idx="4059">
                  <c:v>4.1871921182266006E-3</c:v>
                </c:pt>
                <c:pt idx="4060">
                  <c:v>4.1861610440778133E-3</c:v>
                </c:pt>
                <c:pt idx="4061">
                  <c:v>4.1851304775972426E-3</c:v>
                </c:pt>
                <c:pt idx="4062">
                  <c:v>4.1841004184100415E-3</c:v>
                </c:pt>
                <c:pt idx="4063">
                  <c:v>4.1830708661417327E-3</c:v>
                </c:pt>
                <c:pt idx="4064">
                  <c:v>4.1820418204182039E-3</c:v>
                </c:pt>
                <c:pt idx="4065">
                  <c:v>4.181013280865716E-3</c:v>
                </c:pt>
                <c:pt idx="4066">
                  <c:v>4.1799852471108923E-3</c:v>
                </c:pt>
                <c:pt idx="4067">
                  <c:v>4.1789577187807273E-3</c:v>
                </c:pt>
                <c:pt idx="4068">
                  <c:v>4.1779306955025807E-3</c:v>
                </c:pt>
                <c:pt idx="4069">
                  <c:v>4.1769041769041766E-3</c:v>
                </c:pt>
                <c:pt idx="4070">
                  <c:v>4.1758781626136084E-3</c:v>
                </c:pt>
                <c:pt idx="4071">
                  <c:v>4.1748526522593322E-3</c:v>
                </c:pt>
                <c:pt idx="4072">
                  <c:v>4.1738276454701692E-3</c:v>
                </c:pt>
                <c:pt idx="4073">
                  <c:v>4.1728031418753067E-3</c:v>
                </c:pt>
                <c:pt idx="4074">
                  <c:v>4.1717791411042945E-3</c:v>
                </c:pt>
                <c:pt idx="4075">
                  <c:v>4.1707556427870458E-3</c:v>
                </c:pt>
                <c:pt idx="4076">
                  <c:v>4.1697326465538389E-3</c:v>
                </c:pt>
                <c:pt idx="4077">
                  <c:v>4.1687101520353114E-3</c:v>
                </c:pt>
                <c:pt idx="4078">
                  <c:v>4.1676881588624667E-3</c:v>
                </c:pt>
                <c:pt idx="4079">
                  <c:v>4.1666666666666666E-3</c:v>
                </c:pt>
                <c:pt idx="4080">
                  <c:v>4.1656456750796371E-3</c:v>
                </c:pt>
                <c:pt idx="4081">
                  <c:v>4.1646251837334641E-3</c:v>
                </c:pt>
                <c:pt idx="4082">
                  <c:v>4.1636051922605928E-3</c:v>
                </c:pt>
                <c:pt idx="4083">
                  <c:v>4.1625857002938298E-3</c:v>
                </c:pt>
                <c:pt idx="4084">
                  <c:v>4.1615667074663401E-3</c:v>
                </c:pt>
                <c:pt idx="4085">
                  <c:v>4.1605482134116495E-3</c:v>
                </c:pt>
                <c:pt idx="4086">
                  <c:v>4.1595302177636411E-3</c:v>
                </c:pt>
                <c:pt idx="4087">
                  <c:v>4.1585127201565555E-3</c:v>
                </c:pt>
                <c:pt idx="4088">
                  <c:v>4.157495720224994E-3</c:v>
                </c:pt>
                <c:pt idx="4089">
                  <c:v>4.1564792176039117E-3</c:v>
                </c:pt>
                <c:pt idx="4090">
                  <c:v>4.1554632119286238E-3</c:v>
                </c:pt>
                <c:pt idx="4091">
                  <c:v>4.1544477028347994E-3</c:v>
                </c:pt>
                <c:pt idx="4092">
                  <c:v>4.1534326899584657E-3</c:v>
                </c:pt>
                <c:pt idx="4093">
                  <c:v>4.1524181729360038E-3</c:v>
                </c:pt>
                <c:pt idx="4094">
                  <c:v>4.1514041514041514E-3</c:v>
                </c:pt>
                <c:pt idx="4095">
                  <c:v>4.150390625E-3</c:v>
                </c:pt>
                <c:pt idx="4096">
                  <c:v>4.1493775933609959E-3</c:v>
                </c:pt>
                <c:pt idx="4097">
                  <c:v>4.1483650561249391E-3</c:v>
                </c:pt>
                <c:pt idx="4098">
                  <c:v>4.1473530129299829E-3</c:v>
                </c:pt>
                <c:pt idx="4099">
                  <c:v>4.1463414634146344E-3</c:v>
                </c:pt>
                <c:pt idx="4100">
                  <c:v>4.1453304072177517E-3</c:v>
                </c:pt>
                <c:pt idx="4101">
                  <c:v>4.1443198439785472E-3</c:v>
                </c:pt>
                <c:pt idx="4102">
                  <c:v>4.1433097733365827E-3</c:v>
                </c:pt>
                <c:pt idx="4103">
                  <c:v>4.1423001949317736E-3</c:v>
                </c:pt>
                <c:pt idx="4104">
                  <c:v>4.1412911084043845E-3</c:v>
                </c:pt>
                <c:pt idx="4105">
                  <c:v>4.1402825133950317E-3</c:v>
                </c:pt>
                <c:pt idx="4106">
                  <c:v>4.1392744095446795E-3</c:v>
                </c:pt>
                <c:pt idx="4107">
                  <c:v>4.1382667964946444E-3</c:v>
                </c:pt>
                <c:pt idx="4108">
                  <c:v>4.1372596738865905E-3</c:v>
                </c:pt>
                <c:pt idx="4109">
                  <c:v>4.13625304136253E-3</c:v>
                </c:pt>
                <c:pt idx="4110">
                  <c:v>4.1352468985648263E-3</c:v>
                </c:pt>
                <c:pt idx="4111">
                  <c:v>4.1342412451361868E-3</c:v>
                </c:pt>
                <c:pt idx="4112">
                  <c:v>4.3763676148796497E-3</c:v>
                </c:pt>
                <c:pt idx="4113">
                  <c:v>4.3753038405444826E-3</c:v>
                </c:pt>
                <c:pt idx="4114">
                  <c:v>4.3742405832320778E-3</c:v>
                </c:pt>
                <c:pt idx="4115">
                  <c:v>4.3731778425655978E-3</c:v>
                </c:pt>
                <c:pt idx="4116">
                  <c:v>4.3721156181685695E-3</c:v>
                </c:pt>
                <c:pt idx="4117">
                  <c:v>4.3710539096648857E-3</c:v>
                </c:pt>
                <c:pt idx="4118">
                  <c:v>4.3699927166788053E-3</c:v>
                </c:pt>
                <c:pt idx="4119">
                  <c:v>4.3689320388349516E-3</c:v>
                </c:pt>
                <c:pt idx="4120">
                  <c:v>4.3678718757583111E-3</c:v>
                </c:pt>
                <c:pt idx="4121">
                  <c:v>4.3668122270742356E-3</c:v>
                </c:pt>
                <c:pt idx="4122">
                  <c:v>4.3657530924084403E-3</c:v>
                </c:pt>
                <c:pt idx="4123">
                  <c:v>4.3646944713870029E-3</c:v>
                </c:pt>
                <c:pt idx="4124">
                  <c:v>4.3636363636363638E-3</c:v>
                </c:pt>
                <c:pt idx="4125">
                  <c:v>4.362578768783325E-3</c:v>
                </c:pt>
                <c:pt idx="4126">
                  <c:v>4.3615216864550518E-3</c:v>
                </c:pt>
                <c:pt idx="4127">
                  <c:v>4.3604651162790697E-3</c:v>
                </c:pt>
                <c:pt idx="4128">
                  <c:v>4.3594090578832649E-3</c:v>
                </c:pt>
                <c:pt idx="4129">
                  <c:v>4.3583535108958835E-3</c:v>
                </c:pt>
                <c:pt idx="4130">
                  <c:v>4.3572984749455342E-3</c:v>
                </c:pt>
                <c:pt idx="4131">
                  <c:v>4.3562439496611814E-3</c:v>
                </c:pt>
                <c:pt idx="4132">
                  <c:v>4.3551899346721511E-3</c:v>
                </c:pt>
                <c:pt idx="4133">
                  <c:v>4.3541364296081275E-3</c:v>
                </c:pt>
                <c:pt idx="4134">
                  <c:v>4.353083434099154E-3</c:v>
                </c:pt>
                <c:pt idx="4135">
                  <c:v>4.5938104448742748E-3</c:v>
                </c:pt>
                <c:pt idx="4136">
                  <c:v>4.5927000241721052E-3</c:v>
                </c:pt>
                <c:pt idx="4137">
                  <c:v>4.5915901401643302E-3</c:v>
                </c:pt>
                <c:pt idx="4138">
                  <c:v>4.5904807924619477E-3</c:v>
                </c:pt>
                <c:pt idx="4139">
                  <c:v>4.5893719806763284E-3</c:v>
                </c:pt>
                <c:pt idx="4140">
                  <c:v>4.5882637044192221E-3</c:v>
                </c:pt>
                <c:pt idx="4141">
                  <c:v>4.5871559633027525E-3</c:v>
                </c:pt>
                <c:pt idx="4142">
                  <c:v>4.5860487569394162E-3</c:v>
                </c:pt>
                <c:pt idx="4143">
                  <c:v>4.5849420849420853E-3</c:v>
                </c:pt>
                <c:pt idx="4144">
                  <c:v>4.583835946924005E-3</c:v>
                </c:pt>
                <c:pt idx="4145">
                  <c:v>4.5827303424987942E-3</c:v>
                </c:pt>
                <c:pt idx="4146">
                  <c:v>4.581625271280444E-3</c:v>
                </c:pt>
                <c:pt idx="4147">
                  <c:v>4.5805207328833177E-3</c:v>
                </c:pt>
                <c:pt idx="4148">
                  <c:v>4.5794167269221503E-3</c:v>
                </c:pt>
                <c:pt idx="4149">
                  <c:v>4.5783132530120485E-3</c:v>
                </c:pt>
                <c:pt idx="4150">
                  <c:v>4.5772103107684899E-3</c:v>
                </c:pt>
                <c:pt idx="4151">
                  <c:v>4.5761078998073218E-3</c:v>
                </c:pt>
                <c:pt idx="4152">
                  <c:v>4.5750060197447626E-3</c:v>
                </c:pt>
                <c:pt idx="4153">
                  <c:v>4.5739046701974003E-3</c:v>
                </c:pt>
                <c:pt idx="4154">
                  <c:v>4.5728038507821898E-3</c:v>
                </c:pt>
                <c:pt idx="4155">
                  <c:v>4.5717035611164579E-3</c:v>
                </c:pt>
                <c:pt idx="4156">
                  <c:v>4.5706038008178976E-3</c:v>
                </c:pt>
                <c:pt idx="4157">
                  <c:v>4.5695045695045696E-3</c:v>
                </c:pt>
                <c:pt idx="4158">
                  <c:v>4.5684058667949026E-3</c:v>
                </c:pt>
                <c:pt idx="4159">
                  <c:v>4.5673076923076926E-3</c:v>
                </c:pt>
                <c:pt idx="4160">
                  <c:v>4.5662100456621002E-3</c:v>
                </c:pt>
                <c:pt idx="4161">
                  <c:v>4.5651129264776547E-3</c:v>
                </c:pt>
                <c:pt idx="4162">
                  <c:v>4.5640163343742494E-3</c:v>
                </c:pt>
                <c:pt idx="4163">
                  <c:v>4.5629202689721421E-3</c:v>
                </c:pt>
                <c:pt idx="4164">
                  <c:v>4.5618247298919567E-3</c:v>
                </c:pt>
                <c:pt idx="4165">
                  <c:v>4.5607297167546811E-3</c:v>
                </c:pt>
                <c:pt idx="4166">
                  <c:v>4.5596352291816652E-3</c:v>
                </c:pt>
                <c:pt idx="4167">
                  <c:v>4.5585412667946256E-3</c:v>
                </c:pt>
                <c:pt idx="4168">
                  <c:v>4.5574478292156389E-3</c:v>
                </c:pt>
                <c:pt idx="4169">
                  <c:v>4.5563549160671461E-3</c:v>
                </c:pt>
                <c:pt idx="4170">
                  <c:v>4.5552625269719487E-3</c:v>
                </c:pt>
                <c:pt idx="4171">
                  <c:v>4.5541706615532121E-3</c:v>
                </c:pt>
                <c:pt idx="4172">
                  <c:v>4.5530793194344596E-3</c:v>
                </c:pt>
                <c:pt idx="4173">
                  <c:v>4.5519885002395779E-3</c:v>
                </c:pt>
                <c:pt idx="4174">
                  <c:v>4.5508982035928148E-3</c:v>
                </c:pt>
                <c:pt idx="4175">
                  <c:v>4.5498084291187742E-3</c:v>
                </c:pt>
                <c:pt idx="4176">
                  <c:v>4.7881254488867609E-3</c:v>
                </c:pt>
                <c:pt idx="4177">
                  <c:v>4.7869794159885112E-3</c:v>
                </c:pt>
                <c:pt idx="4178">
                  <c:v>4.7858339315625751E-3</c:v>
                </c:pt>
                <c:pt idx="4179">
                  <c:v>4.7846889952153108E-3</c:v>
                </c:pt>
                <c:pt idx="4180">
                  <c:v>4.7835446065534557E-3</c:v>
                </c:pt>
                <c:pt idx="4181">
                  <c:v>4.7824007651841227E-3</c:v>
                </c:pt>
                <c:pt idx="4182">
                  <c:v>4.7812574707147976E-3</c:v>
                </c:pt>
                <c:pt idx="4183">
                  <c:v>4.7801147227533461E-3</c:v>
                </c:pt>
                <c:pt idx="4184">
                  <c:v>4.7789725209080045E-3</c:v>
                </c:pt>
                <c:pt idx="4185">
                  <c:v>4.7778308647873869E-3</c:v>
                </c:pt>
                <c:pt idx="4186">
                  <c:v>4.7766897540004773E-3</c:v>
                </c:pt>
                <c:pt idx="4187">
                  <c:v>4.7755491881566383E-3</c:v>
                </c:pt>
                <c:pt idx="4188">
                  <c:v>4.7744091668656006E-3</c:v>
                </c:pt>
                <c:pt idx="4189">
                  <c:v>4.7732696897374704E-3</c:v>
                </c:pt>
                <c:pt idx="4190">
                  <c:v>4.772130756382725E-3</c:v>
                </c:pt>
                <c:pt idx="4191">
                  <c:v>5.0095419847328241E-3</c:v>
                </c:pt>
                <c:pt idx="4192">
                  <c:v>5.008347245409015E-3</c:v>
                </c:pt>
                <c:pt idx="4193">
                  <c:v>5.0071530758226037E-3</c:v>
                </c:pt>
                <c:pt idx="4194">
                  <c:v>5.0059594755661498E-3</c:v>
                </c:pt>
                <c:pt idx="4195">
                  <c:v>5.0047664442326029E-3</c:v>
                </c:pt>
                <c:pt idx="4196">
                  <c:v>5.003573981415297E-3</c:v>
                </c:pt>
                <c:pt idx="4197">
                  <c:v>5.0023820867079564E-3</c:v>
                </c:pt>
                <c:pt idx="4198">
                  <c:v>5.0011907597046915E-3</c:v>
                </c:pt>
                <c:pt idx="4199">
                  <c:v>5.0000000000000001E-3</c:v>
                </c:pt>
                <c:pt idx="4200">
                  <c:v>4.9988098071887645E-3</c:v>
                </c:pt>
                <c:pt idx="4201">
                  <c:v>4.9976201808662538E-3</c:v>
                </c:pt>
                <c:pt idx="4202">
                  <c:v>4.9964311206281229E-3</c:v>
                </c:pt>
                <c:pt idx="4203">
                  <c:v>4.9952426260704095E-3</c:v>
                </c:pt>
                <c:pt idx="4204">
                  <c:v>4.9940546967895362E-3</c:v>
                </c:pt>
                <c:pt idx="4205">
                  <c:v>4.9928673323823107E-3</c:v>
                </c:pt>
                <c:pt idx="4206">
                  <c:v>4.9916805324459234E-3</c:v>
                </c:pt>
                <c:pt idx="4207">
                  <c:v>4.9904942965779469E-3</c:v>
                </c:pt>
                <c:pt idx="4208">
                  <c:v>4.9893086243763367E-3</c:v>
                </c:pt>
                <c:pt idx="4209">
                  <c:v>4.9881235154394295E-3</c:v>
                </c:pt>
                <c:pt idx="4210">
                  <c:v>4.9869389693659467E-3</c:v>
                </c:pt>
                <c:pt idx="4211">
                  <c:v>4.9857549857549857E-3</c:v>
                </c:pt>
                <c:pt idx="4212">
                  <c:v>4.9845715642060293E-3</c:v>
                </c:pt>
                <c:pt idx="4213">
                  <c:v>4.9833887043189366E-3</c:v>
                </c:pt>
                <c:pt idx="4214">
                  <c:v>4.9822064056939501E-3</c:v>
                </c:pt>
                <c:pt idx="4215">
                  <c:v>4.9810246679316888E-3</c:v>
                </c:pt>
                <c:pt idx="4216">
                  <c:v>4.9798434906331516E-3</c:v>
                </c:pt>
                <c:pt idx="4217">
                  <c:v>4.9786628733997154E-3</c:v>
                </c:pt>
                <c:pt idx="4218">
                  <c:v>4.9774828158331355E-3</c:v>
                </c:pt>
                <c:pt idx="4219">
                  <c:v>4.9763033175355452E-3</c:v>
                </c:pt>
                <c:pt idx="4220">
                  <c:v>4.9751243781094526E-3</c:v>
                </c:pt>
                <c:pt idx="4221">
                  <c:v>4.9739459971577448E-3</c:v>
                </c:pt>
                <c:pt idx="4222">
                  <c:v>4.9727681742836845E-3</c:v>
                </c:pt>
                <c:pt idx="4223">
                  <c:v>4.971590909090909E-3</c:v>
                </c:pt>
                <c:pt idx="4224">
                  <c:v>4.9704142011834321E-3</c:v>
                </c:pt>
                <c:pt idx="4225">
                  <c:v>4.9692380501656416E-3</c:v>
                </c:pt>
                <c:pt idx="4226">
                  <c:v>4.9680624556422996E-3</c:v>
                </c:pt>
                <c:pt idx="4227">
                  <c:v>4.9668874172185433E-3</c:v>
                </c:pt>
                <c:pt idx="4228">
                  <c:v>4.9657129344998817E-3</c:v>
                </c:pt>
                <c:pt idx="4229">
                  <c:v>4.9645390070921988E-3</c:v>
                </c:pt>
                <c:pt idx="4230">
                  <c:v>4.9633656346017487E-3</c:v>
                </c:pt>
                <c:pt idx="4231">
                  <c:v>4.9621928166351604E-3</c:v>
                </c:pt>
                <c:pt idx="4232">
                  <c:v>4.961020552799433E-3</c:v>
                </c:pt>
                <c:pt idx="4233">
                  <c:v>4.9598488427019371E-3</c:v>
                </c:pt>
                <c:pt idx="4234">
                  <c:v>4.9586776859504135E-3</c:v>
                </c:pt>
                <c:pt idx="4235">
                  <c:v>4.9575070821529744E-3</c:v>
                </c:pt>
                <c:pt idx="4236">
                  <c:v>4.9563370309181022E-3</c:v>
                </c:pt>
                <c:pt idx="4237">
                  <c:v>4.9551675318546488E-3</c:v>
                </c:pt>
                <c:pt idx="4238">
                  <c:v>4.953998584571833E-3</c:v>
                </c:pt>
                <c:pt idx="4239">
                  <c:v>4.9528301886792451E-3</c:v>
                </c:pt>
                <c:pt idx="4240">
                  <c:v>4.9516623437868426E-3</c:v>
                </c:pt>
                <c:pt idx="4241">
                  <c:v>4.9504950495049506E-3</c:v>
                </c:pt>
                <c:pt idx="4242">
                  <c:v>4.9493283054442613E-3</c:v>
                </c:pt>
                <c:pt idx="4243">
                  <c:v>4.9481621112158342E-3</c:v>
                </c:pt>
                <c:pt idx="4244">
                  <c:v>4.9469964664310955E-3</c:v>
                </c:pt>
                <c:pt idx="4245">
                  <c:v>4.9458313707018368E-3</c:v>
                </c:pt>
                <c:pt idx="4246">
                  <c:v>4.9446668236402163E-3</c:v>
                </c:pt>
                <c:pt idx="4247">
                  <c:v>4.9435028248587575E-3</c:v>
                </c:pt>
                <c:pt idx="4248">
                  <c:v>4.9423393739703456E-3</c:v>
                </c:pt>
                <c:pt idx="4249">
                  <c:v>4.9411764705882353E-3</c:v>
                </c:pt>
                <c:pt idx="4250">
                  <c:v>4.9400141143260412E-3</c:v>
                </c:pt>
                <c:pt idx="4251">
                  <c:v>4.9388523047977423E-3</c:v>
                </c:pt>
                <c:pt idx="4252">
                  <c:v>4.9376910416176817E-3</c:v>
                </c:pt>
                <c:pt idx="4253">
                  <c:v>4.9365303244005643E-3</c:v>
                </c:pt>
                <c:pt idx="4254">
                  <c:v>4.9353701527614568E-3</c:v>
                </c:pt>
                <c:pt idx="4255">
                  <c:v>4.9342105263157892E-3</c:v>
                </c:pt>
                <c:pt idx="4256">
                  <c:v>4.9330514446793514E-3</c:v>
                </c:pt>
                <c:pt idx="4257">
                  <c:v>4.9318929074682952E-3</c:v>
                </c:pt>
                <c:pt idx="4258">
                  <c:v>4.9307349142991312E-3</c:v>
                </c:pt>
                <c:pt idx="4259">
                  <c:v>4.9295774647887328E-3</c:v>
                </c:pt>
                <c:pt idx="4260">
                  <c:v>4.9284205585543297E-3</c:v>
                </c:pt>
                <c:pt idx="4261">
                  <c:v>4.9272641952135144E-3</c:v>
                </c:pt>
                <c:pt idx="4262">
                  <c:v>4.9261083743842365E-3</c:v>
                </c:pt>
                <c:pt idx="4263">
                  <c:v>4.9249530956848031E-3</c:v>
                </c:pt>
                <c:pt idx="4264">
                  <c:v>4.9237983587338803E-3</c:v>
                </c:pt>
                <c:pt idx="4265">
                  <c:v>4.9226441631504926E-3</c:v>
                </c:pt>
                <c:pt idx="4266">
                  <c:v>4.9214905085540189E-3</c:v>
                </c:pt>
                <c:pt idx="4267">
                  <c:v>4.9203373945641985E-3</c:v>
                </c:pt>
                <c:pt idx="4268">
                  <c:v>4.9191848208011242E-3</c:v>
                </c:pt>
                <c:pt idx="4269">
                  <c:v>4.9180327868852463E-3</c:v>
                </c:pt>
                <c:pt idx="4270">
                  <c:v>4.9168812924373683E-3</c:v>
                </c:pt>
                <c:pt idx="4271">
                  <c:v>4.9157303370786515E-3</c:v>
                </c:pt>
                <c:pt idx="4272">
                  <c:v>4.9145799204306107E-3</c:v>
                </c:pt>
                <c:pt idx="4273">
                  <c:v>4.9134300421151142E-3</c:v>
                </c:pt>
                <c:pt idx="4274">
                  <c:v>4.9122807017543861E-3</c:v>
                </c:pt>
                <c:pt idx="4275">
                  <c:v>4.9111318989710009E-3</c:v>
                </c:pt>
                <c:pt idx="4276">
                  <c:v>4.9099836333878887E-3</c:v>
                </c:pt>
                <c:pt idx="4277">
                  <c:v>4.9088359046283309E-3</c:v>
                </c:pt>
                <c:pt idx="4278">
                  <c:v>4.9076887123159618E-3</c:v>
                </c:pt>
                <c:pt idx="4279">
                  <c:v>4.9065420560747662E-3</c:v>
                </c:pt>
                <c:pt idx="4280">
                  <c:v>4.905395935529082E-3</c:v>
                </c:pt>
                <c:pt idx="4281">
                  <c:v>4.9042503503035966E-3</c:v>
                </c:pt>
                <c:pt idx="4282">
                  <c:v>4.9031053000233478E-3</c:v>
                </c:pt>
                <c:pt idx="4283">
                  <c:v>4.9019607843137254E-3</c:v>
                </c:pt>
                <c:pt idx="4284">
                  <c:v>4.9008168028004664E-3</c:v>
                </c:pt>
                <c:pt idx="4285">
                  <c:v>4.8996733551096598E-3</c:v>
                </c:pt>
                <c:pt idx="4286">
                  <c:v>4.8985304408677398E-3</c:v>
                </c:pt>
                <c:pt idx="4287">
                  <c:v>4.8973880597014928E-3</c:v>
                </c:pt>
                <c:pt idx="4288">
                  <c:v>4.8962462112380504E-3</c:v>
                </c:pt>
                <c:pt idx="4289">
                  <c:v>4.8951048951048955E-3</c:v>
                </c:pt>
                <c:pt idx="4290">
                  <c:v>4.8939641109298528E-3</c:v>
                </c:pt>
                <c:pt idx="4291">
                  <c:v>4.8928238583410997E-3</c:v>
                </c:pt>
                <c:pt idx="4292">
                  <c:v>4.8916841369671558E-3</c:v>
                </c:pt>
                <c:pt idx="4293">
                  <c:v>4.8905449464368891E-3</c:v>
                </c:pt>
                <c:pt idx="4294">
                  <c:v>4.889406286379511E-3</c:v>
                </c:pt>
                <c:pt idx="4295">
                  <c:v>4.8882681564245811E-3</c:v>
                </c:pt>
                <c:pt idx="4296">
                  <c:v>4.8871305562020011E-3</c:v>
                </c:pt>
                <c:pt idx="4297">
                  <c:v>4.8859934853420191E-3</c:v>
                </c:pt>
                <c:pt idx="4298">
                  <c:v>4.8848569434752267E-3</c:v>
                </c:pt>
                <c:pt idx="4299">
                  <c:v>4.8837209302325579E-3</c:v>
                </c:pt>
                <c:pt idx="4300">
                  <c:v>4.8825854452452921E-3</c:v>
                </c:pt>
                <c:pt idx="4301">
                  <c:v>4.8814504881450485E-3</c:v>
                </c:pt>
                <c:pt idx="4302">
                  <c:v>4.8803160585637927E-3</c:v>
                </c:pt>
                <c:pt idx="4303">
                  <c:v>4.8791821561338291E-3</c:v>
                </c:pt>
                <c:pt idx="4304">
                  <c:v>4.8780487804878049E-3</c:v>
                </c:pt>
                <c:pt idx="4305">
                  <c:v>4.8769159312587089E-3</c:v>
                </c:pt>
                <c:pt idx="4306">
                  <c:v>4.8757836080798702E-3</c:v>
                </c:pt>
                <c:pt idx="4307">
                  <c:v>4.8746518105849583E-3</c:v>
                </c:pt>
                <c:pt idx="4308">
                  <c:v>4.8735205384079832E-3</c:v>
                </c:pt>
                <c:pt idx="4309">
                  <c:v>4.8723897911832946E-3</c:v>
                </c:pt>
                <c:pt idx="4310">
                  <c:v>4.8712595685455815E-3</c:v>
                </c:pt>
                <c:pt idx="4311">
                  <c:v>4.87012987012987E-3</c:v>
                </c:pt>
                <c:pt idx="4312">
                  <c:v>4.8690006955715275E-3</c:v>
                </c:pt>
                <c:pt idx="4313">
                  <c:v>4.8678720445062586E-3</c:v>
                </c:pt>
                <c:pt idx="4314">
                  <c:v>4.8667439165701043E-3</c:v>
                </c:pt>
                <c:pt idx="4315">
                  <c:v>4.8656163113994441E-3</c:v>
                </c:pt>
                <c:pt idx="4316">
                  <c:v>4.864489228630994E-3</c:v>
                </c:pt>
                <c:pt idx="4317">
                  <c:v>4.8633626679018063E-3</c:v>
                </c:pt>
                <c:pt idx="4318">
                  <c:v>4.8622366288492711E-3</c:v>
                </c:pt>
                <c:pt idx="4319">
                  <c:v>4.8611111111111112E-3</c:v>
                </c:pt>
                <c:pt idx="4320">
                  <c:v>4.8599861143253879E-3</c:v>
                </c:pt>
                <c:pt idx="4321">
                  <c:v>4.8588616381304954E-3</c:v>
                </c:pt>
                <c:pt idx="4322">
                  <c:v>4.8577376821651629E-3</c:v>
                </c:pt>
                <c:pt idx="4323">
                  <c:v>4.8566142460684551E-3</c:v>
                </c:pt>
                <c:pt idx="4324">
                  <c:v>4.855491329479769E-3</c:v>
                </c:pt>
                <c:pt idx="4325">
                  <c:v>4.8543689320388345E-3</c:v>
                </c:pt>
                <c:pt idx="4326">
                  <c:v>4.8532470533857175E-3</c:v>
                </c:pt>
                <c:pt idx="4327">
                  <c:v>5.0831792975970427E-3</c:v>
                </c:pt>
                <c:pt idx="4328">
                  <c:v>5.0820050820050821E-3</c:v>
                </c:pt>
                <c:pt idx="4329">
                  <c:v>5.0808314087759819E-3</c:v>
                </c:pt>
                <c:pt idx="4330">
                  <c:v>5.0796582775340564E-3</c:v>
                </c:pt>
                <c:pt idx="4331">
                  <c:v>5.0784856879039705E-3</c:v>
                </c:pt>
                <c:pt idx="4332">
                  <c:v>5.0773136395107317E-3</c:v>
                </c:pt>
                <c:pt idx="4333">
                  <c:v>5.076142131979695E-3</c:v>
                </c:pt>
                <c:pt idx="4334">
                  <c:v>5.0749711649365628E-3</c:v>
                </c:pt>
                <c:pt idx="4335">
                  <c:v>5.0738007380073799E-3</c:v>
                </c:pt>
                <c:pt idx="4336">
                  <c:v>5.0726308508185379E-3</c:v>
                </c:pt>
                <c:pt idx="4337">
                  <c:v>5.0714615029967729E-3</c:v>
                </c:pt>
                <c:pt idx="4338">
                  <c:v>5.0702926941691637E-3</c:v>
                </c:pt>
                <c:pt idx="4339">
                  <c:v>5.0691244239631341E-3</c:v>
                </c:pt>
                <c:pt idx="4340">
                  <c:v>5.0679566920064497E-3</c:v>
                </c:pt>
                <c:pt idx="4341">
                  <c:v>5.0667894979272224E-3</c:v>
                </c:pt>
                <c:pt idx="4342">
                  <c:v>5.0656228413539029E-3</c:v>
                </c:pt>
                <c:pt idx="4343">
                  <c:v>5.0644567219152855E-3</c:v>
                </c:pt>
                <c:pt idx="4344">
                  <c:v>5.0632911392405064E-3</c:v>
                </c:pt>
                <c:pt idx="4345">
                  <c:v>5.0621260929590425E-3</c:v>
                </c:pt>
                <c:pt idx="4346">
                  <c:v>5.0609615827007133E-3</c:v>
                </c:pt>
                <c:pt idx="4347">
                  <c:v>5.0597976080956758E-3</c:v>
                </c:pt>
                <c:pt idx="4348">
                  <c:v>5.0586341687744313E-3</c:v>
                </c:pt>
                <c:pt idx="4349">
                  <c:v>5.0574712643678158E-3</c:v>
                </c:pt>
                <c:pt idx="4350">
                  <c:v>5.0563088945070099E-3</c:v>
                </c:pt>
                <c:pt idx="4351">
                  <c:v>5.0551470588235297E-3</c:v>
                </c:pt>
                <c:pt idx="4352">
                  <c:v>5.0539857569492303E-3</c:v>
                </c:pt>
                <c:pt idx="4353">
                  <c:v>5.052824988516307E-3</c:v>
                </c:pt>
                <c:pt idx="4354">
                  <c:v>5.0516647531572909E-3</c:v>
                </c:pt>
                <c:pt idx="4355">
                  <c:v>5.0505050505050509E-3</c:v>
                </c:pt>
                <c:pt idx="4356">
                  <c:v>5.049345880192793E-3</c:v>
                </c:pt>
                <c:pt idx="4357">
                  <c:v>5.0481872418540611E-3</c:v>
                </c:pt>
                <c:pt idx="4358">
                  <c:v>5.0470291351227348E-3</c:v>
                </c:pt>
                <c:pt idx="4359">
                  <c:v>5.0458715596330278E-3</c:v>
                </c:pt>
                <c:pt idx="4360">
                  <c:v>5.0447145150194911E-3</c:v>
                </c:pt>
                <c:pt idx="4361">
                  <c:v>5.0435580009170105E-3</c:v>
                </c:pt>
                <c:pt idx="4362">
                  <c:v>5.0424020169608065E-3</c:v>
                </c:pt>
                <c:pt idx="4363">
                  <c:v>5.0412465627864347E-3</c:v>
                </c:pt>
                <c:pt idx="4364">
                  <c:v>5.0400916380297827E-3</c:v>
                </c:pt>
                <c:pt idx="4365">
                  <c:v>5.0389372423270727E-3</c:v>
                </c:pt>
                <c:pt idx="4366">
                  <c:v>5.0377833753148613E-3</c:v>
                </c:pt>
                <c:pt idx="4367">
                  <c:v>5.036630036630037E-3</c:v>
                </c:pt>
                <c:pt idx="4368">
                  <c:v>5.0354772259098195E-3</c:v>
                </c:pt>
                <c:pt idx="4369">
                  <c:v>5.0343249427917619E-3</c:v>
                </c:pt>
                <c:pt idx="4370">
                  <c:v>5.2619537863189203E-3</c:v>
                </c:pt>
                <c:pt idx="4371">
                  <c:v>5.2607502287282705E-3</c:v>
                </c:pt>
                <c:pt idx="4372">
                  <c:v>5.2595472215870116E-3</c:v>
                </c:pt>
                <c:pt idx="4373">
                  <c:v>5.2583447645176036E-3</c:v>
                </c:pt>
                <c:pt idx="4374">
                  <c:v>5.2571428571428569E-3</c:v>
                </c:pt>
                <c:pt idx="4375">
                  <c:v>5.2559414990859228E-3</c:v>
                </c:pt>
                <c:pt idx="4376">
                  <c:v>5.2547406899702996E-3</c:v>
                </c:pt>
                <c:pt idx="4377">
                  <c:v>5.2535404294198262E-3</c:v>
                </c:pt>
                <c:pt idx="4378">
                  <c:v>5.2523407170586888E-3</c:v>
                </c:pt>
                <c:pt idx="4379">
                  <c:v>5.2511415525114159E-3</c:v>
                </c:pt>
                <c:pt idx="4380">
                  <c:v>5.2499429354028763E-3</c:v>
                </c:pt>
                <c:pt idx="4381">
                  <c:v>5.2487448653582838E-3</c:v>
                </c:pt>
                <c:pt idx="4382">
                  <c:v>5.247547342003194E-3</c:v>
                </c:pt>
                <c:pt idx="4383">
                  <c:v>5.2463503649635033E-3</c:v>
                </c:pt>
                <c:pt idx="4384">
                  <c:v>5.24515393386545E-3</c:v>
                </c:pt>
                <c:pt idx="4385">
                  <c:v>5.2439580483356132E-3</c:v>
                </c:pt>
                <c:pt idx="4386">
                  <c:v>5.242762708000912E-3</c:v>
                </c:pt>
                <c:pt idx="4387">
                  <c:v>5.2415679124886054E-3</c:v>
                </c:pt>
                <c:pt idx="4388">
                  <c:v>5.2403736614262926E-3</c:v>
                </c:pt>
                <c:pt idx="4389">
                  <c:v>5.2391799544419136E-3</c:v>
                </c:pt>
                <c:pt idx="4390">
                  <c:v>5.2379867911637439E-3</c:v>
                </c:pt>
                <c:pt idx="4391">
                  <c:v>5.236794171220401E-3</c:v>
                </c:pt>
                <c:pt idx="4392">
                  <c:v>5.235602094240838E-3</c:v>
                </c:pt>
                <c:pt idx="4393">
                  <c:v>5.234410559854347E-3</c:v>
                </c:pt>
                <c:pt idx="4394">
                  <c:v>5.2332195676905576E-3</c:v>
                </c:pt>
                <c:pt idx="4395">
                  <c:v>5.2320291173794361E-3</c:v>
                </c:pt>
                <c:pt idx="4396">
                  <c:v>5.2308392085512849E-3</c:v>
                </c:pt>
                <c:pt idx="4397">
                  <c:v>5.2296498408367443E-3</c:v>
                </c:pt>
                <c:pt idx="4398">
                  <c:v>5.2284610138667881E-3</c:v>
                </c:pt>
                <c:pt idx="4399">
                  <c:v>5.2272727272727271E-3</c:v>
                </c:pt>
                <c:pt idx="4400">
                  <c:v>5.2260849806862074E-3</c:v>
                </c:pt>
                <c:pt idx="4401">
                  <c:v>5.224897773739209E-3</c:v>
                </c:pt>
                <c:pt idx="4402">
                  <c:v>5.2237111060640471E-3</c:v>
                </c:pt>
                <c:pt idx="4403">
                  <c:v>5.2225249772933696E-3</c:v>
                </c:pt>
                <c:pt idx="4404">
                  <c:v>5.2213393870601593E-3</c:v>
                </c:pt>
                <c:pt idx="4405">
                  <c:v>5.2201543349977304E-3</c:v>
                </c:pt>
                <c:pt idx="4406">
                  <c:v>5.2189698207397326E-3</c:v>
                </c:pt>
                <c:pt idx="4407">
                  <c:v>5.2177858439201455E-3</c:v>
                </c:pt>
                <c:pt idx="4408">
                  <c:v>5.2166024041732815E-3</c:v>
                </c:pt>
                <c:pt idx="4409">
                  <c:v>5.215419501133787E-3</c:v>
                </c:pt>
                <c:pt idx="4410">
                  <c:v>5.2142371344366355E-3</c:v>
                </c:pt>
                <c:pt idx="4411">
                  <c:v>5.2130553037171351E-3</c:v>
                </c:pt>
                <c:pt idx="4412">
                  <c:v>5.2118740086109219E-3</c:v>
                </c:pt>
                <c:pt idx="4413">
                  <c:v>5.2106932487539642E-3</c:v>
                </c:pt>
                <c:pt idx="4414">
                  <c:v>5.2095130237825591E-3</c:v>
                </c:pt>
                <c:pt idx="4415">
                  <c:v>5.208333333333333E-3</c:v>
                </c:pt>
                <c:pt idx="4416">
                  <c:v>5.2071541770432423E-3</c:v>
                </c:pt>
                <c:pt idx="4417">
                  <c:v>5.2059755545495702E-3</c:v>
                </c:pt>
                <c:pt idx="4418">
                  <c:v>5.2047974654899302E-3</c:v>
                </c:pt>
                <c:pt idx="4419">
                  <c:v>5.2036199095022622E-3</c:v>
                </c:pt>
                <c:pt idx="4420">
                  <c:v>5.2024428862248364E-3</c:v>
                </c:pt>
                <c:pt idx="4421">
                  <c:v>5.2012663952962458E-3</c:v>
                </c:pt>
                <c:pt idx="4422">
                  <c:v>5.2000904363554146E-3</c:v>
                </c:pt>
                <c:pt idx="4423">
                  <c:v>5.1989150090415914E-3</c:v>
                </c:pt>
                <c:pt idx="4424">
                  <c:v>5.1977401129943502E-3</c:v>
                </c:pt>
                <c:pt idx="4425">
                  <c:v>5.1965657478535926E-3</c:v>
                </c:pt>
                <c:pt idx="4426">
                  <c:v>5.1953919132595441E-3</c:v>
                </c:pt>
                <c:pt idx="4427">
                  <c:v>5.1942186088527551E-3</c:v>
                </c:pt>
                <c:pt idx="4428">
                  <c:v>5.1930458342741024E-3</c:v>
                </c:pt>
                <c:pt idx="4429">
                  <c:v>5.1918735891647852E-3</c:v>
                </c:pt>
                <c:pt idx="4430">
                  <c:v>5.1907018731663281E-3</c:v>
                </c:pt>
                <c:pt idx="4431">
                  <c:v>5.1895306859205776E-3</c:v>
                </c:pt>
                <c:pt idx="4432">
                  <c:v>5.1883600270697045E-3</c:v>
                </c:pt>
                <c:pt idx="4433">
                  <c:v>5.1871898962562021E-3</c:v>
                </c:pt>
                <c:pt idx="4434">
                  <c:v>5.1860202931228857E-3</c:v>
                </c:pt>
                <c:pt idx="4435">
                  <c:v>5.1848512173128941E-3</c:v>
                </c:pt>
                <c:pt idx="4436">
                  <c:v>5.1836826684696869E-3</c:v>
                </c:pt>
                <c:pt idx="4437">
                  <c:v>5.182514646237044E-3</c:v>
                </c:pt>
                <c:pt idx="4438">
                  <c:v>5.1813471502590676E-3</c:v>
                </c:pt>
                <c:pt idx="4439">
                  <c:v>5.1801801801801802E-3</c:v>
                </c:pt>
                <c:pt idx="4440">
                  <c:v>5.1790137356451252E-3</c:v>
                </c:pt>
                <c:pt idx="4441">
                  <c:v>5.1778478162989644E-3</c:v>
                </c:pt>
                <c:pt idx="4442">
                  <c:v>5.1766824217870811E-3</c:v>
                </c:pt>
                <c:pt idx="4443">
                  <c:v>5.1755175517551755E-3</c:v>
                </c:pt>
                <c:pt idx="4444">
                  <c:v>5.1743532058492686E-3</c:v>
                </c:pt>
                <c:pt idx="4445">
                  <c:v>5.1731893837156998E-3</c:v>
                </c:pt>
                <c:pt idx="4446">
                  <c:v>5.3968967843489989E-3</c:v>
                </c:pt>
                <c:pt idx="4447">
                  <c:v>5.3956834532374104E-3</c:v>
                </c:pt>
                <c:pt idx="4448">
                  <c:v>5.394470667565745E-3</c:v>
                </c:pt>
                <c:pt idx="4449">
                  <c:v>5.3932584269662919E-3</c:v>
                </c:pt>
                <c:pt idx="4450">
                  <c:v>5.3920467310716695E-3</c:v>
                </c:pt>
                <c:pt idx="4451">
                  <c:v>5.3908355795148251E-3</c:v>
                </c:pt>
                <c:pt idx="4452">
                  <c:v>5.3896249719290364E-3</c:v>
                </c:pt>
                <c:pt idx="4453">
                  <c:v>5.3884149079479124E-3</c:v>
                </c:pt>
                <c:pt idx="4454">
                  <c:v>5.3872053872053875E-3</c:v>
                </c:pt>
                <c:pt idx="4455">
                  <c:v>5.3859964093357273E-3</c:v>
                </c:pt>
                <c:pt idx="4456">
                  <c:v>5.3847879739735245E-3</c:v>
                </c:pt>
                <c:pt idx="4457">
                  <c:v>5.3835800807537013E-3</c:v>
                </c:pt>
                <c:pt idx="4458">
                  <c:v>5.3823727293115051E-3</c:v>
                </c:pt>
                <c:pt idx="4459">
                  <c:v>5.3811659192825115E-3</c:v>
                </c:pt>
                <c:pt idx="4460">
                  <c:v>5.3799596503026226E-3</c:v>
                </c:pt>
                <c:pt idx="4461">
                  <c:v>5.378753922008068E-3</c:v>
                </c:pt>
                <c:pt idx="4462">
                  <c:v>5.3775487340354021E-3</c:v>
                </c:pt>
                <c:pt idx="4463">
                  <c:v>5.3763440860215058E-3</c:v>
                </c:pt>
                <c:pt idx="4464">
                  <c:v>5.3751399776035833E-3</c:v>
                </c:pt>
                <c:pt idx="4465">
                  <c:v>5.3739364084191667E-3</c:v>
                </c:pt>
                <c:pt idx="4466">
                  <c:v>5.3727333781061117E-3</c:v>
                </c:pt>
                <c:pt idx="4467">
                  <c:v>5.3715308863025966E-3</c:v>
                </c:pt>
                <c:pt idx="4468">
                  <c:v>5.3703289326471251E-3</c:v>
                </c:pt>
                <c:pt idx="4469">
                  <c:v>5.3691275167785232E-3</c:v>
                </c:pt>
                <c:pt idx="4470">
                  <c:v>5.3679266383359426E-3</c:v>
                </c:pt>
                <c:pt idx="4471">
                  <c:v>5.3667262969588547E-3</c:v>
                </c:pt>
                <c:pt idx="4472">
                  <c:v>5.3655264922870555E-3</c:v>
                </c:pt>
                <c:pt idx="4473">
                  <c:v>5.364327223960662E-3</c:v>
                </c:pt>
                <c:pt idx="4474">
                  <c:v>5.3631284916201118E-3</c:v>
                </c:pt>
                <c:pt idx="4475">
                  <c:v>5.3619302949061663E-3</c:v>
                </c:pt>
                <c:pt idx="4476">
                  <c:v>5.3607326334599061E-3</c:v>
                </c:pt>
                <c:pt idx="4477">
                  <c:v>5.3595355069227333E-3</c:v>
                </c:pt>
                <c:pt idx="4478">
                  <c:v>5.3583389149363695E-3</c:v>
                </c:pt>
                <c:pt idx="4479">
                  <c:v>5.3571428571428572E-3</c:v>
                </c:pt>
                <c:pt idx="4480">
                  <c:v>5.355947333184557E-3</c:v>
                </c:pt>
                <c:pt idx="4481">
                  <c:v>5.3547523427041497E-3</c:v>
                </c:pt>
                <c:pt idx="4482">
                  <c:v>5.3535578853446354E-3</c:v>
                </c:pt>
                <c:pt idx="4483">
                  <c:v>5.3523639607493305E-3</c:v>
                </c:pt>
                <c:pt idx="4484">
                  <c:v>5.3511705685618726E-3</c:v>
                </c:pt>
                <c:pt idx="4485">
                  <c:v>5.3499777084262149E-3</c:v>
                </c:pt>
                <c:pt idx="4486">
                  <c:v>5.3487853799866281E-3</c:v>
                </c:pt>
                <c:pt idx="4487">
                  <c:v>5.3475935828877002E-3</c:v>
                </c:pt>
                <c:pt idx="4488">
                  <c:v>5.3464023167743369E-3</c:v>
                </c:pt>
                <c:pt idx="4489">
                  <c:v>5.3452115812917594E-3</c:v>
                </c:pt>
                <c:pt idx="4490">
                  <c:v>5.3440213760855048E-3</c:v>
                </c:pt>
                <c:pt idx="4491">
                  <c:v>5.3428317008014248E-3</c:v>
                </c:pt>
                <c:pt idx="4492">
                  <c:v>5.341642555085689E-3</c:v>
                </c:pt>
                <c:pt idx="4493">
                  <c:v>5.3404539385847796E-3</c:v>
                </c:pt>
                <c:pt idx="4494">
                  <c:v>5.3392658509454948E-3</c:v>
                </c:pt>
                <c:pt idx="4495">
                  <c:v>5.3380782918149468E-3</c:v>
                </c:pt>
                <c:pt idx="4496">
                  <c:v>5.3368912608405599E-3</c:v>
                </c:pt>
                <c:pt idx="4497">
                  <c:v>5.3357047576700753E-3</c:v>
                </c:pt>
                <c:pt idx="4498">
                  <c:v>5.3345187819515451E-3</c:v>
                </c:pt>
                <c:pt idx="4499">
                  <c:v>5.3333333333333332E-3</c:v>
                </c:pt>
                <c:pt idx="4500">
                  <c:v>5.3321484114641189E-3</c:v>
                </c:pt>
                <c:pt idx="4501">
                  <c:v>5.3309640159928924E-3</c:v>
                </c:pt>
                <c:pt idx="4502">
                  <c:v>5.3297801465689541E-3</c:v>
                </c:pt>
                <c:pt idx="4503">
                  <c:v>5.3285968028419185E-3</c:v>
                </c:pt>
                <c:pt idx="4504">
                  <c:v>5.3274139844617088E-3</c:v>
                </c:pt>
                <c:pt idx="4505">
                  <c:v>5.3262316910785623E-3</c:v>
                </c:pt>
                <c:pt idx="4506">
                  <c:v>5.3250499223430224E-3</c:v>
                </c:pt>
                <c:pt idx="4507">
                  <c:v>5.3238686779059448E-3</c:v>
                </c:pt>
                <c:pt idx="4508">
                  <c:v>5.3226879574184965E-3</c:v>
                </c:pt>
                <c:pt idx="4509">
                  <c:v>5.3215077605321508E-3</c:v>
                </c:pt>
                <c:pt idx="4510">
                  <c:v>5.3203280868986923E-3</c:v>
                </c:pt>
                <c:pt idx="4511">
                  <c:v>5.3191489361702126E-3</c:v>
                </c:pt>
                <c:pt idx="4512">
                  <c:v>5.317970307999114E-3</c:v>
                </c:pt>
                <c:pt idx="4513">
                  <c:v>5.316792202038104E-3</c:v>
                </c:pt>
                <c:pt idx="4514">
                  <c:v>5.3156146179401996E-3</c:v>
                </c:pt>
                <c:pt idx="4515">
                  <c:v>5.3144375553587243E-3</c:v>
                </c:pt>
                <c:pt idx="4516">
                  <c:v>5.31326101394731E-3</c:v>
                </c:pt>
                <c:pt idx="4517">
                  <c:v>5.3120849933598934E-3</c:v>
                </c:pt>
                <c:pt idx="4518">
                  <c:v>5.3109094932507189E-3</c:v>
                </c:pt>
                <c:pt idx="4519">
                  <c:v>5.3097345132743362E-3</c:v>
                </c:pt>
                <c:pt idx="4520">
                  <c:v>5.3085600530856005E-3</c:v>
                </c:pt>
                <c:pt idx="4521">
                  <c:v>5.307386112339673E-3</c:v>
                </c:pt>
                <c:pt idx="4522">
                  <c:v>5.3062126906920186E-3</c:v>
                </c:pt>
                <c:pt idx="4523">
                  <c:v>5.3050397877984082E-3</c:v>
                </c:pt>
                <c:pt idx="4524">
                  <c:v>5.3038674033149174E-3</c:v>
                </c:pt>
                <c:pt idx="4525">
                  <c:v>5.3026955368979233E-3</c:v>
                </c:pt>
                <c:pt idx="4526">
                  <c:v>5.3015241882041087E-3</c:v>
                </c:pt>
                <c:pt idx="4527">
                  <c:v>5.3003533568904597E-3</c:v>
                </c:pt>
                <c:pt idx="4528">
                  <c:v>5.2991830426142635E-3</c:v>
                </c:pt>
                <c:pt idx="4529">
                  <c:v>5.2980132450331126E-3</c:v>
                </c:pt>
                <c:pt idx="4530">
                  <c:v>5.2968439638048995E-3</c:v>
                </c:pt>
                <c:pt idx="4531">
                  <c:v>5.2956751985878204E-3</c:v>
                </c:pt>
                <c:pt idx="4532">
                  <c:v>5.2945069490403706E-3</c:v>
                </c:pt>
                <c:pt idx="4533">
                  <c:v>5.2933392148213501E-3</c:v>
                </c:pt>
                <c:pt idx="4534">
                  <c:v>5.2921719955898562E-3</c:v>
                </c:pt>
                <c:pt idx="4535">
                  <c:v>5.2910052910052907E-3</c:v>
                </c:pt>
                <c:pt idx="4536">
                  <c:v>5.2898391007273528E-3</c:v>
                </c:pt>
                <c:pt idx="4537">
                  <c:v>5.2886734244160421E-3</c:v>
                </c:pt>
                <c:pt idx="4538">
                  <c:v>5.2875082617316587E-3</c:v>
                </c:pt>
                <c:pt idx="4539">
                  <c:v>5.2863436123348016E-3</c:v>
                </c:pt>
                <c:pt idx="4540">
                  <c:v>5.2851794758863686E-3</c:v>
                </c:pt>
                <c:pt idx="4541">
                  <c:v>5.2840158520475562E-3</c:v>
                </c:pt>
                <c:pt idx="4542">
                  <c:v>5.2828527404798591E-3</c:v>
                </c:pt>
                <c:pt idx="4543">
                  <c:v>5.2816901408450703E-3</c:v>
                </c:pt>
                <c:pt idx="4544">
                  <c:v>5.2805280528052806E-3</c:v>
                </c:pt>
                <c:pt idx="4545">
                  <c:v>5.2793664760228771E-3</c:v>
                </c:pt>
                <c:pt idx="4546">
                  <c:v>5.2782054101605455E-3</c:v>
                </c:pt>
                <c:pt idx="4547">
                  <c:v>5.2770448548812663E-3</c:v>
                </c:pt>
                <c:pt idx="4548">
                  <c:v>5.2758848098483184E-3</c:v>
                </c:pt>
                <c:pt idx="4549">
                  <c:v>5.2747252747252747E-3</c:v>
                </c:pt>
                <c:pt idx="4550">
                  <c:v>5.2735662491760048E-3</c:v>
                </c:pt>
                <c:pt idx="4551">
                  <c:v>5.272407732864675E-3</c:v>
                </c:pt>
                <c:pt idx="4552">
                  <c:v>5.2712497254557436E-3</c:v>
                </c:pt>
                <c:pt idx="4553">
                  <c:v>5.270092226613966E-3</c:v>
                </c:pt>
                <c:pt idx="4554">
                  <c:v>5.2689352360043911E-3</c:v>
                </c:pt>
                <c:pt idx="4555">
                  <c:v>5.2677787532923615E-3</c:v>
                </c:pt>
                <c:pt idx="4556">
                  <c:v>5.2666227781435152E-3</c:v>
                </c:pt>
                <c:pt idx="4557">
                  <c:v>5.2654673102237827E-3</c:v>
                </c:pt>
                <c:pt idx="4558">
                  <c:v>5.2643123491993857E-3</c:v>
                </c:pt>
                <c:pt idx="4559">
                  <c:v>5.263157894736842E-3</c:v>
                </c:pt>
                <c:pt idx="4560">
                  <c:v>5.2620039465029597E-3</c:v>
                </c:pt>
                <c:pt idx="4561">
                  <c:v>5.2608505041648402E-3</c:v>
                </c:pt>
                <c:pt idx="4562">
                  <c:v>5.2596975673898753E-3</c:v>
                </c:pt>
                <c:pt idx="4563">
                  <c:v>5.2585451358457495E-3</c:v>
                </c:pt>
                <c:pt idx="4564">
                  <c:v>5.2573932092004382E-3</c:v>
                </c:pt>
                <c:pt idx="4565">
                  <c:v>5.2562417871222077E-3</c:v>
                </c:pt>
                <c:pt idx="4566">
                  <c:v>5.2550908692796149E-3</c:v>
                </c:pt>
                <c:pt idx="4567">
                  <c:v>5.2539404553415062E-3</c:v>
                </c:pt>
                <c:pt idx="4568">
                  <c:v>5.2527905449770186E-3</c:v>
                </c:pt>
                <c:pt idx="4569">
                  <c:v>5.2516411378555799E-3</c:v>
                </c:pt>
                <c:pt idx="4570">
                  <c:v>5.2504922336469046E-3</c:v>
                </c:pt>
                <c:pt idx="4571">
                  <c:v>5.2493438320209973E-3</c:v>
                </c:pt>
                <c:pt idx="4572">
                  <c:v>5.2481959326481521E-3</c:v>
                </c:pt>
                <c:pt idx="4573">
                  <c:v>5.2470485351989509E-3</c:v>
                </c:pt>
                <c:pt idx="4574">
                  <c:v>5.2459016393442623E-3</c:v>
                </c:pt>
                <c:pt idx="4575">
                  <c:v>5.244755244755245E-3</c:v>
                </c:pt>
                <c:pt idx="4576">
                  <c:v>5.2436093511033432E-3</c:v>
                </c:pt>
                <c:pt idx="4577">
                  <c:v>5.2424639580602884E-3</c:v>
                </c:pt>
                <c:pt idx="4578">
                  <c:v>5.2413190652980998E-3</c:v>
                </c:pt>
                <c:pt idx="4579">
                  <c:v>5.2401746724890829E-3</c:v>
                </c:pt>
                <c:pt idx="4580">
                  <c:v>5.2390307793058286E-3</c:v>
                </c:pt>
                <c:pt idx="4581">
                  <c:v>5.2378873854212133E-3</c:v>
                </c:pt>
                <c:pt idx="4582">
                  <c:v>5.236744490508401E-3</c:v>
                </c:pt>
                <c:pt idx="4583">
                  <c:v>5.235602094240838E-3</c:v>
                </c:pt>
                <c:pt idx="4584">
                  <c:v>5.2344601962922574E-3</c:v>
                </c:pt>
                <c:pt idx="4585">
                  <c:v>5.233318796336677E-3</c:v>
                </c:pt>
                <c:pt idx="4586">
                  <c:v>5.232177894048398E-3</c:v>
                </c:pt>
                <c:pt idx="4587">
                  <c:v>5.2310374891020054E-3</c:v>
                </c:pt>
                <c:pt idx="4588">
                  <c:v>5.2298975811723688E-3</c:v>
                </c:pt>
                <c:pt idx="4589">
                  <c:v>5.2287581699346402E-3</c:v>
                </c:pt>
                <c:pt idx="4590">
                  <c:v>5.2276192550642564E-3</c:v>
                </c:pt>
                <c:pt idx="4591">
                  <c:v>5.2264808362369342E-3</c:v>
                </c:pt>
                <c:pt idx="4592">
                  <c:v>5.2253429131286742E-3</c:v>
                </c:pt>
                <c:pt idx="4593">
                  <c:v>5.2242054854157597E-3</c:v>
                </c:pt>
                <c:pt idx="4594">
                  <c:v>5.2230685527747548E-3</c:v>
                </c:pt>
                <c:pt idx="4595">
                  <c:v>5.2219321148825066E-3</c:v>
                </c:pt>
                <c:pt idx="4596">
                  <c:v>5.2207961714161406E-3</c:v>
                </c:pt>
                <c:pt idx="4597">
                  <c:v>5.2196607220530667E-3</c:v>
                </c:pt>
                <c:pt idx="4598">
                  <c:v>5.2185257664709717E-3</c:v>
                </c:pt>
                <c:pt idx="4599">
                  <c:v>5.2173913043478265E-3</c:v>
                </c:pt>
                <c:pt idx="4600">
                  <c:v>5.2162573353618782E-3</c:v>
                </c:pt>
                <c:pt idx="4601">
                  <c:v>5.2151238591916557E-3</c:v>
                </c:pt>
                <c:pt idx="4602">
                  <c:v>5.2139908755159678E-3</c:v>
                </c:pt>
                <c:pt idx="4603">
                  <c:v>5.2128583840139013E-3</c:v>
                </c:pt>
                <c:pt idx="4604">
                  <c:v>5.2117263843648211E-3</c:v>
                </c:pt>
                <c:pt idx="4605">
                  <c:v>5.2105948762483714E-3</c:v>
                </c:pt>
                <c:pt idx="4606">
                  <c:v>5.2094638593444759E-3</c:v>
                </c:pt>
                <c:pt idx="4607">
                  <c:v>5.208333333333333E-3</c:v>
                </c:pt>
                <c:pt idx="4608">
                  <c:v>5.2072032978954224E-3</c:v>
                </c:pt>
                <c:pt idx="4609">
                  <c:v>5.2060737527114967E-3</c:v>
                </c:pt>
                <c:pt idx="4610">
                  <c:v>5.2049446974625898E-3</c:v>
                </c:pt>
                <c:pt idx="4611">
                  <c:v>5.2038161318300087E-3</c:v>
                </c:pt>
                <c:pt idx="4612">
                  <c:v>5.2026880554953397E-3</c:v>
                </c:pt>
                <c:pt idx="4613">
                  <c:v>5.2015604681404422E-3</c:v>
                </c:pt>
                <c:pt idx="4614">
                  <c:v>5.2004333694474544E-3</c:v>
                </c:pt>
                <c:pt idx="4615">
                  <c:v>5.1993067590987872E-3</c:v>
                </c:pt>
                <c:pt idx="4616">
                  <c:v>5.1981806367771277E-3</c:v>
                </c:pt>
                <c:pt idx="4617">
                  <c:v>5.1970550021654396E-3</c:v>
                </c:pt>
                <c:pt idx="4618">
                  <c:v>5.195929854946958E-3</c:v>
                </c:pt>
                <c:pt idx="4619">
                  <c:v>5.1948051948051948E-3</c:v>
                </c:pt>
                <c:pt idx="4620">
                  <c:v>5.1936810214239341E-3</c:v>
                </c:pt>
                <c:pt idx="4621">
                  <c:v>5.1925573344872352E-3</c:v>
                </c:pt>
                <c:pt idx="4622">
                  <c:v>5.1914341336794286E-3</c:v>
                </c:pt>
                <c:pt idx="4623">
                  <c:v>5.1903114186851208E-3</c:v>
                </c:pt>
                <c:pt idx="4624">
                  <c:v>5.1891891891891889E-3</c:v>
                </c:pt>
                <c:pt idx="4625">
                  <c:v>5.1880674448767832E-3</c:v>
                </c:pt>
                <c:pt idx="4626">
                  <c:v>5.1869461854333263E-3</c:v>
                </c:pt>
                <c:pt idx="4627">
                  <c:v>5.1858254105445114E-3</c:v>
                </c:pt>
                <c:pt idx="4628">
                  <c:v>5.1847051198963059E-3</c:v>
                </c:pt>
                <c:pt idx="4629">
                  <c:v>5.1835853131749461E-3</c:v>
                </c:pt>
                <c:pt idx="4630">
                  <c:v>5.1824659900669406E-3</c:v>
                </c:pt>
                <c:pt idx="4631">
                  <c:v>5.1813471502590676E-3</c:v>
                </c:pt>
                <c:pt idx="4632">
                  <c:v>5.1802287934383769E-3</c:v>
                </c:pt>
                <c:pt idx="4633">
                  <c:v>5.1791109192921882E-3</c:v>
                </c:pt>
                <c:pt idx="4634">
                  <c:v>5.1779935275080907E-3</c:v>
                </c:pt>
                <c:pt idx="4635">
                  <c:v>5.1768766177739426E-3</c:v>
                </c:pt>
                <c:pt idx="4636">
                  <c:v>5.1757601897778737E-3</c:v>
                </c:pt>
                <c:pt idx="4637">
                  <c:v>5.1746442432082798E-3</c:v>
                </c:pt>
                <c:pt idx="4638">
                  <c:v>5.1735287777538259E-3</c:v>
                </c:pt>
                <c:pt idx="4639">
                  <c:v>5.1724137931034482E-3</c:v>
                </c:pt>
                <c:pt idx="4640">
                  <c:v>5.1712992889463476E-3</c:v>
                </c:pt>
                <c:pt idx="4641">
                  <c:v>5.1701852649719948E-3</c:v>
                </c:pt>
                <c:pt idx="4642">
                  <c:v>5.1690717208701274E-3</c:v>
                </c:pt>
                <c:pt idx="4643">
                  <c:v>5.1679586563307496E-3</c:v>
                </c:pt>
                <c:pt idx="4644">
                  <c:v>5.1668460710441334E-3</c:v>
                </c:pt>
                <c:pt idx="4645">
                  <c:v>5.165733964700818E-3</c:v>
                </c:pt>
                <c:pt idx="4646">
                  <c:v>5.1646223369916072E-3</c:v>
                </c:pt>
                <c:pt idx="4647">
                  <c:v>5.1635111876075735E-3</c:v>
                </c:pt>
                <c:pt idx="4648">
                  <c:v>5.1624005162400517E-3</c:v>
                </c:pt>
                <c:pt idx="4649">
                  <c:v>5.1612903225806452E-3</c:v>
                </c:pt>
                <c:pt idx="4650">
                  <c:v>5.160180606321221E-3</c:v>
                </c:pt>
                <c:pt idx="4651">
                  <c:v>5.1590713671539126E-3</c:v>
                </c:pt>
                <c:pt idx="4652">
                  <c:v>5.1579626047711154E-3</c:v>
                </c:pt>
                <c:pt idx="4653">
                  <c:v>5.1568543188654919E-3</c:v>
                </c:pt>
                <c:pt idx="4654">
                  <c:v>5.1557465091299675E-3</c:v>
                </c:pt>
                <c:pt idx="4655">
                  <c:v>5.1546391752577319E-3</c:v>
                </c:pt>
                <c:pt idx="4656">
                  <c:v>5.1535323169422378E-3</c:v>
                </c:pt>
                <c:pt idx="4657">
                  <c:v>5.1524259338772008E-3</c:v>
                </c:pt>
                <c:pt idx="4658">
                  <c:v>5.1513200257566E-3</c:v>
                </c:pt>
                <c:pt idx="4659">
                  <c:v>5.1502145922746783E-3</c:v>
                </c:pt>
                <c:pt idx="4660">
                  <c:v>5.1491096331259386E-3</c:v>
                </c:pt>
                <c:pt idx="4661">
                  <c:v>5.1480051480051478E-3</c:v>
                </c:pt>
                <c:pt idx="4662">
                  <c:v>5.1469011366073346E-3</c:v>
                </c:pt>
                <c:pt idx="4663">
                  <c:v>5.1457975986277877E-3</c:v>
                </c:pt>
                <c:pt idx="4664">
                  <c:v>5.144694533762058E-3</c:v>
                </c:pt>
                <c:pt idx="4665">
                  <c:v>5.1435919417059583E-3</c:v>
                </c:pt>
                <c:pt idx="4666">
                  <c:v>5.1424898221555607E-3</c:v>
                </c:pt>
                <c:pt idx="4667">
                  <c:v>5.1413881748071976E-3</c:v>
                </c:pt>
                <c:pt idx="4668">
                  <c:v>5.140286999357464E-3</c:v>
                </c:pt>
                <c:pt idx="4669">
                  <c:v>5.1391862955032118E-3</c:v>
                </c:pt>
                <c:pt idx="4670">
                  <c:v>5.1380860629415539E-3</c:v>
                </c:pt>
                <c:pt idx="4671">
                  <c:v>5.1369863013698627E-3</c:v>
                </c:pt>
                <c:pt idx="4672">
                  <c:v>5.1358870104857689E-3</c:v>
                </c:pt>
                <c:pt idx="4673">
                  <c:v>5.1347881899871627E-3</c:v>
                </c:pt>
                <c:pt idx="4674">
                  <c:v>5.1336898395721925E-3</c:v>
                </c:pt>
                <c:pt idx="4675">
                  <c:v>5.1325919589392645E-3</c:v>
                </c:pt>
                <c:pt idx="4676">
                  <c:v>5.1314945477870426E-3</c:v>
                </c:pt>
                <c:pt idx="4677">
                  <c:v>5.1303976058144508E-3</c:v>
                </c:pt>
                <c:pt idx="4678">
                  <c:v>5.1293011327206671E-3</c:v>
                </c:pt>
                <c:pt idx="4679">
                  <c:v>5.1282051282051282E-3</c:v>
                </c:pt>
                <c:pt idx="4680">
                  <c:v>5.1271095919675283E-3</c:v>
                </c:pt>
                <c:pt idx="4681">
                  <c:v>5.1260145237078175E-3</c:v>
                </c:pt>
                <c:pt idx="4682">
                  <c:v>5.1249199231262008E-3</c:v>
                </c:pt>
                <c:pt idx="4683">
                  <c:v>5.1238257899231428E-3</c:v>
                </c:pt>
                <c:pt idx="4684">
                  <c:v>5.1227321237993593E-3</c:v>
                </c:pt>
                <c:pt idx="4685">
                  <c:v>5.1216389244558257E-3</c:v>
                </c:pt>
                <c:pt idx="4686">
                  <c:v>5.1205461915937696E-3</c:v>
                </c:pt>
                <c:pt idx="4687">
                  <c:v>5.1194539249146756E-3</c:v>
                </c:pt>
                <c:pt idx="4688">
                  <c:v>5.1183621241202813E-3</c:v>
                </c:pt>
                <c:pt idx="4689">
                  <c:v>5.1172707889125804E-3</c:v>
                </c:pt>
                <c:pt idx="4690">
                  <c:v>5.1161799189938179E-3</c:v>
                </c:pt>
                <c:pt idx="4691">
                  <c:v>5.1150895140664966E-3</c:v>
                </c:pt>
                <c:pt idx="4692">
                  <c:v>5.113999573833369E-3</c:v>
                </c:pt>
                <c:pt idx="4693">
                  <c:v>5.1129100979974435E-3</c:v>
                </c:pt>
                <c:pt idx="4694">
                  <c:v>5.111821086261981E-3</c:v>
                </c:pt>
                <c:pt idx="4695">
                  <c:v>5.1107325383304937E-3</c:v>
                </c:pt>
                <c:pt idx="4696">
                  <c:v>5.109644453906749E-3</c:v>
                </c:pt>
                <c:pt idx="4697">
                  <c:v>5.108556832694764E-3</c:v>
                </c:pt>
                <c:pt idx="4698">
                  <c:v>5.1074696743988084E-3</c:v>
                </c:pt>
                <c:pt idx="4699">
                  <c:v>5.106382978723404E-3</c:v>
                </c:pt>
                <c:pt idx="4700">
                  <c:v>5.1052967453733252E-3</c:v>
                </c:pt>
                <c:pt idx="4701">
                  <c:v>5.1042109740535944E-3</c:v>
                </c:pt>
                <c:pt idx="4702">
                  <c:v>5.1031256644694873E-3</c:v>
                </c:pt>
                <c:pt idx="4703">
                  <c:v>5.1020408163265302E-3</c:v>
                </c:pt>
                <c:pt idx="4704">
                  <c:v>5.1009564293304993E-3</c:v>
                </c:pt>
                <c:pt idx="4705">
                  <c:v>5.0998725031874206E-3</c:v>
                </c:pt>
                <c:pt idx="4706">
                  <c:v>5.098789037603569E-3</c:v>
                </c:pt>
                <c:pt idx="4707">
                  <c:v>5.0977060322854716E-3</c:v>
                </c:pt>
                <c:pt idx="4708">
                  <c:v>5.0966234869399022E-3</c:v>
                </c:pt>
                <c:pt idx="4709">
                  <c:v>5.0955414012738851E-3</c:v>
                </c:pt>
                <c:pt idx="4710">
                  <c:v>5.0944597749946934E-3</c:v>
                </c:pt>
                <c:pt idx="4711">
                  <c:v>5.0933786078098476E-3</c:v>
                </c:pt>
                <c:pt idx="4712">
                  <c:v>5.0922978994271161E-3</c:v>
                </c:pt>
                <c:pt idx="4713">
                  <c:v>5.0912176495545181E-3</c:v>
                </c:pt>
                <c:pt idx="4714">
                  <c:v>5.0901378579003183E-3</c:v>
                </c:pt>
                <c:pt idx="4715">
                  <c:v>5.0890585241730284E-3</c:v>
                </c:pt>
                <c:pt idx="4716">
                  <c:v>5.0879796480814074E-3</c:v>
                </c:pt>
                <c:pt idx="4717">
                  <c:v>5.0869012293344642E-3</c:v>
                </c:pt>
                <c:pt idx="4718">
                  <c:v>5.0858232676414495E-3</c:v>
                </c:pt>
                <c:pt idx="4719">
                  <c:v>5.084745762711864E-3</c:v>
                </c:pt>
                <c:pt idx="4720">
                  <c:v>5.0836687142554546E-3</c:v>
                </c:pt>
                <c:pt idx="4721">
                  <c:v>5.0825921219822112E-3</c:v>
                </c:pt>
                <c:pt idx="4722">
                  <c:v>5.0815159856023714E-3</c:v>
                </c:pt>
                <c:pt idx="4723">
                  <c:v>5.0804403048264179E-3</c:v>
                </c:pt>
                <c:pt idx="4724">
                  <c:v>5.0793650793650794E-3</c:v>
                </c:pt>
                <c:pt idx="4725">
                  <c:v>5.0782903089293275E-3</c:v>
                </c:pt>
                <c:pt idx="4726">
                  <c:v>5.0772159932303785E-3</c:v>
                </c:pt>
                <c:pt idx="4727">
                  <c:v>5.076142131979695E-3</c:v>
                </c:pt>
                <c:pt idx="4728">
                  <c:v>5.0750687248889825E-3</c:v>
                </c:pt>
                <c:pt idx="4729">
                  <c:v>5.07399577167019E-3</c:v>
                </c:pt>
                <c:pt idx="4730">
                  <c:v>5.2842950750369901E-3</c:v>
                </c:pt>
                <c:pt idx="4731">
                  <c:v>5.2831783601014369E-3</c:v>
                </c:pt>
                <c:pt idx="4732">
                  <c:v>5.2820621170504966E-3</c:v>
                </c:pt>
                <c:pt idx="4733">
                  <c:v>5.280946345585129E-3</c:v>
                </c:pt>
                <c:pt idx="4734">
                  <c:v>5.279831045406547E-3</c:v>
                </c:pt>
                <c:pt idx="4735">
                  <c:v>5.2787162162162161E-3</c:v>
                </c:pt>
                <c:pt idx="4736">
                  <c:v>5.2776018577158539E-3</c:v>
                </c:pt>
                <c:pt idx="4737">
                  <c:v>5.2764879696074289E-3</c:v>
                </c:pt>
                <c:pt idx="4738">
                  <c:v>5.2753745515931628E-3</c:v>
                </c:pt>
                <c:pt idx="4739">
                  <c:v>5.2742616033755272E-3</c:v>
                </c:pt>
                <c:pt idx="4740">
                  <c:v>5.273149124657245E-3</c:v>
                </c:pt>
                <c:pt idx="4741">
                  <c:v>5.2720371151412909E-3</c:v>
                </c:pt>
                <c:pt idx="4742">
                  <c:v>5.2709255745308874E-3</c:v>
                </c:pt>
                <c:pt idx="4743">
                  <c:v>5.2698145025295113E-3</c:v>
                </c:pt>
                <c:pt idx="4744">
                  <c:v>5.268703898840885E-3</c:v>
                </c:pt>
                <c:pt idx="4745">
                  <c:v>5.2675937631689847E-3</c:v>
                </c:pt>
                <c:pt idx="4746">
                  <c:v>5.2664840952180323E-3</c:v>
                </c:pt>
                <c:pt idx="4747">
                  <c:v>5.2653748946925021E-3</c:v>
                </c:pt>
                <c:pt idx="4748">
                  <c:v>5.2642661612971155E-3</c:v>
                </c:pt>
                <c:pt idx="4749">
                  <c:v>5.263157894736842E-3</c:v>
                </c:pt>
                <c:pt idx="4750">
                  <c:v>5.2620500947169017E-3</c:v>
                </c:pt>
                <c:pt idx="4751">
                  <c:v>5.2609427609427613E-3</c:v>
                </c:pt>
                <c:pt idx="4752">
                  <c:v>5.2598358931201343E-3</c:v>
                </c:pt>
                <c:pt idx="4753">
                  <c:v>5.2587294909549852E-3</c:v>
                </c:pt>
                <c:pt idx="4754">
                  <c:v>5.2576235541535229E-3</c:v>
                </c:pt>
                <c:pt idx="4755">
                  <c:v>5.2565180824222036E-3</c:v>
                </c:pt>
                <c:pt idx="4756">
                  <c:v>5.2554130754677315E-3</c:v>
                </c:pt>
                <c:pt idx="4757">
                  <c:v>5.254308532997058E-3</c:v>
                </c:pt>
                <c:pt idx="4758">
                  <c:v>5.2532044547173775E-3</c:v>
                </c:pt>
                <c:pt idx="4759">
                  <c:v>5.2521008403361349E-3</c:v>
                </c:pt>
                <c:pt idx="4760">
                  <c:v>5.2509976895610162E-3</c:v>
                </c:pt>
                <c:pt idx="4761">
                  <c:v>5.2498950020999583E-3</c:v>
                </c:pt>
                <c:pt idx="4762">
                  <c:v>5.2487927776611381E-3</c:v>
                </c:pt>
                <c:pt idx="4763">
                  <c:v>5.2476910159529808E-3</c:v>
                </c:pt>
                <c:pt idx="4764">
                  <c:v>5.246589716684155E-3</c:v>
                </c:pt>
                <c:pt idx="4765">
                  <c:v>5.2454888795635752E-3</c:v>
                </c:pt>
                <c:pt idx="4766">
                  <c:v>5.2443885043003983E-3</c:v>
                </c:pt>
                <c:pt idx="4767">
                  <c:v>5.2432885906040271E-3</c:v>
                </c:pt>
                <c:pt idx="4768">
                  <c:v>5.242189138184106E-3</c:v>
                </c:pt>
                <c:pt idx="4769">
                  <c:v>5.2410901467505244E-3</c:v>
                </c:pt>
                <c:pt idx="4770">
                  <c:v>5.2399916160134142E-3</c:v>
                </c:pt>
                <c:pt idx="4771">
                  <c:v>5.238893545683152E-3</c:v>
                </c:pt>
                <c:pt idx="4772">
                  <c:v>5.2377959354703539E-3</c:v>
                </c:pt>
                <c:pt idx="4773">
                  <c:v>5.2366987850858823E-3</c:v>
                </c:pt>
                <c:pt idx="4774">
                  <c:v>5.235602094240838E-3</c:v>
                </c:pt>
                <c:pt idx="4775">
                  <c:v>5.2345058626465666E-3</c:v>
                </c:pt>
                <c:pt idx="4776">
                  <c:v>5.2334100900146537E-3</c:v>
                </c:pt>
                <c:pt idx="4777">
                  <c:v>5.232314776056928E-3</c:v>
                </c:pt>
                <c:pt idx="4778">
                  <c:v>5.2312199204854574E-3</c:v>
                </c:pt>
                <c:pt idx="4779">
                  <c:v>5.2301255230125521E-3</c:v>
                </c:pt>
                <c:pt idx="4780">
                  <c:v>5.2290315833507638E-3</c:v>
                </c:pt>
                <c:pt idx="4781">
                  <c:v>5.2279381012128815E-3</c:v>
                </c:pt>
                <c:pt idx="4782">
                  <c:v>5.2268450763119385E-3</c:v>
                </c:pt>
                <c:pt idx="4783">
                  <c:v>5.225752508361204E-3</c:v>
                </c:pt>
                <c:pt idx="4784">
                  <c:v>5.2246603970741903E-3</c:v>
                </c:pt>
                <c:pt idx="4785">
                  <c:v>5.2235687421646471E-3</c:v>
                </c:pt>
                <c:pt idx="4786">
                  <c:v>5.2224775433465636E-3</c:v>
                </c:pt>
                <c:pt idx="4787">
                  <c:v>5.2213868003341685E-3</c:v>
                </c:pt>
                <c:pt idx="4788">
                  <c:v>5.2202965128419297E-3</c:v>
                </c:pt>
                <c:pt idx="4789">
                  <c:v>5.2192066805845511E-3</c:v>
                </c:pt>
                <c:pt idx="4790">
                  <c:v>5.2181173032769777E-3</c:v>
                </c:pt>
                <c:pt idx="4791">
                  <c:v>5.2170283806343906E-3</c:v>
                </c:pt>
                <c:pt idx="4792">
                  <c:v>5.2159399123722092E-3</c:v>
                </c:pt>
                <c:pt idx="4793">
                  <c:v>5.2148518982060906E-3</c:v>
                </c:pt>
                <c:pt idx="4794">
                  <c:v>5.2137643378519288E-3</c:v>
                </c:pt>
                <c:pt idx="4795">
                  <c:v>5.2126772310258545E-3</c:v>
                </c:pt>
                <c:pt idx="4796">
                  <c:v>5.211590577444236E-3</c:v>
                </c:pt>
                <c:pt idx="4797">
                  <c:v>5.2105043768236768E-3</c:v>
                </c:pt>
                <c:pt idx="4798">
                  <c:v>5.2094186288810171E-3</c:v>
                </c:pt>
                <c:pt idx="4799">
                  <c:v>5.208333333333333E-3</c:v>
                </c:pt>
                <c:pt idx="4800">
                  <c:v>5.2072484898979376E-3</c:v>
                </c:pt>
                <c:pt idx="4801">
                  <c:v>5.2061640982923778E-3</c:v>
                </c:pt>
                <c:pt idx="4802">
                  <c:v>5.2050801582344368E-3</c:v>
                </c:pt>
                <c:pt idx="4803">
                  <c:v>5.2039966694421317E-3</c:v>
                </c:pt>
                <c:pt idx="4804">
                  <c:v>5.2029136316337149E-3</c:v>
                </c:pt>
                <c:pt idx="4805">
                  <c:v>5.2018310445276737E-3</c:v>
                </c:pt>
                <c:pt idx="4806">
                  <c:v>5.2007489078427296E-3</c:v>
                </c:pt>
                <c:pt idx="4807">
                  <c:v>5.1996672212978367E-3</c:v>
                </c:pt>
                <c:pt idx="4808">
                  <c:v>5.1985859846121855E-3</c:v>
                </c:pt>
                <c:pt idx="4809">
                  <c:v>5.4054054054054057E-3</c:v>
                </c:pt>
                <c:pt idx="4810">
                  <c:v>5.4042818540843895E-3</c:v>
                </c:pt>
                <c:pt idx="4811">
                  <c:v>5.4031587697423106E-3</c:v>
                </c:pt>
                <c:pt idx="4812">
                  <c:v>5.4020361520880945E-3</c:v>
                </c:pt>
                <c:pt idx="4813">
                  <c:v>5.4009140008309097E-3</c:v>
                </c:pt>
                <c:pt idx="4814">
                  <c:v>5.3997923156801665E-3</c:v>
                </c:pt>
                <c:pt idx="4815">
                  <c:v>5.3986710963455148E-3</c:v>
                </c:pt>
                <c:pt idx="4816">
                  <c:v>5.3975503425368488E-3</c:v>
                </c:pt>
                <c:pt idx="4817">
                  <c:v>5.3964300539643007E-3</c:v>
                </c:pt>
                <c:pt idx="4818">
                  <c:v>5.3953102303382445E-3</c:v>
                </c:pt>
                <c:pt idx="4819">
                  <c:v>5.3941908713692945E-3</c:v>
                </c:pt>
                <c:pt idx="4820">
                  <c:v>5.3930719767683053E-3</c:v>
                </c:pt>
                <c:pt idx="4821">
                  <c:v>5.3919535462463707E-3</c:v>
                </c:pt>
                <c:pt idx="4822">
                  <c:v>5.3908355795148251E-3</c:v>
                </c:pt>
                <c:pt idx="4823">
                  <c:v>5.3897180762852402E-3</c:v>
                </c:pt>
                <c:pt idx="4824">
                  <c:v>5.38860103626943E-3</c:v>
                </c:pt>
                <c:pt idx="4825">
                  <c:v>5.387484459179445E-3</c:v>
                </c:pt>
                <c:pt idx="4826">
                  <c:v>5.3863683447275736E-3</c:v>
                </c:pt>
                <c:pt idx="4827">
                  <c:v>5.3852526926263461E-3</c:v>
                </c:pt>
                <c:pt idx="4828">
                  <c:v>5.3841375025885279E-3</c:v>
                </c:pt>
                <c:pt idx="4829">
                  <c:v>5.3830227743271218E-3</c:v>
                </c:pt>
                <c:pt idx="4830">
                  <c:v>5.3819085075553713E-3</c:v>
                </c:pt>
                <c:pt idx="4831">
                  <c:v>5.3807947019867547E-3</c:v>
                </c:pt>
                <c:pt idx="4832">
                  <c:v>5.3796813573349887E-3</c:v>
                </c:pt>
                <c:pt idx="4833">
                  <c:v>5.3785684733140254E-3</c:v>
                </c:pt>
                <c:pt idx="4834">
                  <c:v>5.3774560496380559E-3</c:v>
                </c:pt>
                <c:pt idx="4835">
                  <c:v>5.3763440860215058E-3</c:v>
                </c:pt>
                <c:pt idx="4836">
                  <c:v>5.3752325821790365E-3</c:v>
                </c:pt>
                <c:pt idx="4837">
                  <c:v>5.3741215378255479E-3</c:v>
                </c:pt>
                <c:pt idx="4838">
                  <c:v>5.3730109526761724E-3</c:v>
                </c:pt>
                <c:pt idx="4839">
                  <c:v>5.371900826446281E-3</c:v>
                </c:pt>
                <c:pt idx="4840">
                  <c:v>5.3707911588514769E-3</c:v>
                </c:pt>
                <c:pt idx="4841">
                  <c:v>5.3696819496076003E-3</c:v>
                </c:pt>
                <c:pt idx="4842">
                  <c:v>5.3685731984307247E-3</c:v>
                </c:pt>
                <c:pt idx="4843">
                  <c:v>5.3674649050371595E-3</c:v>
                </c:pt>
                <c:pt idx="4844">
                  <c:v>5.3663570691434466E-3</c:v>
                </c:pt>
                <c:pt idx="4845">
                  <c:v>5.3652496904663637E-3</c:v>
                </c:pt>
                <c:pt idx="4846">
                  <c:v>5.3641427687229218E-3</c:v>
                </c:pt>
                <c:pt idx="4847">
                  <c:v>5.3630363036303629E-3</c:v>
                </c:pt>
                <c:pt idx="4848">
                  <c:v>5.3619302949061663E-3</c:v>
                </c:pt>
                <c:pt idx="4849">
                  <c:v>5.3608247422680414E-3</c:v>
                </c:pt>
                <c:pt idx="4850">
                  <c:v>5.3597196454339309E-3</c:v>
                </c:pt>
                <c:pt idx="4851">
                  <c:v>5.3586150041220115E-3</c:v>
                </c:pt>
                <c:pt idx="4852">
                  <c:v>5.3575108180506899E-3</c:v>
                </c:pt>
                <c:pt idx="4853">
                  <c:v>5.356407086938607E-3</c:v>
                </c:pt>
                <c:pt idx="4854">
                  <c:v>5.3553038105046344E-3</c:v>
                </c:pt>
                <c:pt idx="4855">
                  <c:v>5.3542009884678752E-3</c:v>
                </c:pt>
                <c:pt idx="4856">
                  <c:v>5.3530986205476633E-3</c:v>
                </c:pt>
                <c:pt idx="4857">
                  <c:v>5.3519967064635651E-3</c:v>
                </c:pt>
                <c:pt idx="4858">
                  <c:v>5.3508952459353776E-3</c:v>
                </c:pt>
                <c:pt idx="4859">
                  <c:v>5.3497942386831277E-3</c:v>
                </c:pt>
                <c:pt idx="4860">
                  <c:v>5.348693684427073E-3</c:v>
                </c:pt>
                <c:pt idx="4861">
                  <c:v>5.3475935828877002E-3</c:v>
                </c:pt>
                <c:pt idx="4862">
                  <c:v>5.3464939337857292E-3</c:v>
                </c:pt>
                <c:pt idx="4863">
                  <c:v>5.3453947368421054E-3</c:v>
                </c:pt>
                <c:pt idx="4864">
                  <c:v>5.3442959917780058E-3</c:v>
                </c:pt>
                <c:pt idx="4865">
                  <c:v>5.3431976983148374E-3</c:v>
                </c:pt>
                <c:pt idx="4866">
                  <c:v>5.3420998561742343E-3</c:v>
                </c:pt>
                <c:pt idx="4867">
                  <c:v>5.3410024650780612E-3</c:v>
                </c:pt>
                <c:pt idx="4868">
                  <c:v>5.3399055247484086E-3</c:v>
                </c:pt>
                <c:pt idx="4869">
                  <c:v>5.3388090349075976E-3</c:v>
                </c:pt>
                <c:pt idx="4870">
                  <c:v>5.3377129952781772E-3</c:v>
                </c:pt>
                <c:pt idx="4871">
                  <c:v>5.3366174055829232E-3</c:v>
                </c:pt>
                <c:pt idx="4872">
                  <c:v>5.3355222655448393E-3</c:v>
                </c:pt>
                <c:pt idx="4873">
                  <c:v>5.3344275748871562E-3</c:v>
                </c:pt>
                <c:pt idx="4874">
                  <c:v>5.3333333333333332E-3</c:v>
                </c:pt>
                <c:pt idx="4875">
                  <c:v>5.3322395406070547E-3</c:v>
                </c:pt>
                <c:pt idx="4876">
                  <c:v>5.3311461964322326E-3</c:v>
                </c:pt>
                <c:pt idx="4877">
                  <c:v>5.3300533005330051E-3</c:v>
                </c:pt>
                <c:pt idx="4878">
                  <c:v>5.3289608526337368E-3</c:v>
                </c:pt>
                <c:pt idx="4879">
                  <c:v>5.3278688524590161E-3</c:v>
                </c:pt>
                <c:pt idx="4880">
                  <c:v>5.3267772997336611E-3</c:v>
                </c:pt>
                <c:pt idx="4881">
                  <c:v>5.3256861941827121E-3</c:v>
                </c:pt>
                <c:pt idx="4882">
                  <c:v>5.3245955355314357E-3</c:v>
                </c:pt>
                <c:pt idx="4883">
                  <c:v>5.3235053235053233E-3</c:v>
                </c:pt>
                <c:pt idx="4884">
                  <c:v>5.3224155578300925E-3</c:v>
                </c:pt>
                <c:pt idx="4885">
                  <c:v>5.3213262382316821E-3</c:v>
                </c:pt>
                <c:pt idx="4886">
                  <c:v>5.3202373644362592E-3</c:v>
                </c:pt>
                <c:pt idx="4887">
                  <c:v>5.3191489361702126E-3</c:v>
                </c:pt>
                <c:pt idx="4888">
                  <c:v>5.3180609531601553E-3</c:v>
                </c:pt>
                <c:pt idx="4889">
                  <c:v>5.3169734151329246E-3</c:v>
                </c:pt>
                <c:pt idx="4890">
                  <c:v>5.31588632181558E-3</c:v>
                </c:pt>
                <c:pt idx="4891">
                  <c:v>5.3147996729354047E-3</c:v>
                </c:pt>
                <c:pt idx="4892">
                  <c:v>5.3137134682199058E-3</c:v>
                </c:pt>
                <c:pt idx="4893">
                  <c:v>5.3126277073968125E-3</c:v>
                </c:pt>
                <c:pt idx="4894">
                  <c:v>5.3115423901940757E-3</c:v>
                </c:pt>
                <c:pt idx="4895">
                  <c:v>5.3104575163398695E-3</c:v>
                </c:pt>
                <c:pt idx="4896">
                  <c:v>5.3093730855625892E-3</c:v>
                </c:pt>
                <c:pt idx="4897">
                  <c:v>5.3082890975908537E-3</c:v>
                </c:pt>
                <c:pt idx="4898">
                  <c:v>5.3072055521535006E-3</c:v>
                </c:pt>
                <c:pt idx="4899">
                  <c:v>5.3061224489795921E-3</c:v>
                </c:pt>
                <c:pt idx="4900">
                  <c:v>5.3050397877984082E-3</c:v>
                </c:pt>
                <c:pt idx="4901">
                  <c:v>5.3039575683394534E-3</c:v>
                </c:pt>
                <c:pt idx="4902">
                  <c:v>5.3028757903324491E-3</c:v>
                </c:pt>
                <c:pt idx="4903">
                  <c:v>5.3017944535073414E-3</c:v>
                </c:pt>
                <c:pt idx="4904">
                  <c:v>5.3007135575942914E-3</c:v>
                </c:pt>
                <c:pt idx="4905">
                  <c:v>5.2996331023236849E-3</c:v>
                </c:pt>
                <c:pt idx="4906">
                  <c:v>5.2985530874261264E-3</c:v>
                </c:pt>
                <c:pt idx="4907">
                  <c:v>5.297473512632437E-3</c:v>
                </c:pt>
                <c:pt idx="4908">
                  <c:v>5.2963943776736608E-3</c:v>
                </c:pt>
                <c:pt idx="4909">
                  <c:v>5.295315682281059E-3</c:v>
                </c:pt>
                <c:pt idx="4910">
                  <c:v>5.2942374261861127E-3</c:v>
                </c:pt>
                <c:pt idx="4911">
                  <c:v>5.2931596091205209E-3</c:v>
                </c:pt>
                <c:pt idx="4912">
                  <c:v>5.2920822308162021E-3</c:v>
                </c:pt>
                <c:pt idx="4913">
                  <c:v>5.2910052910052907E-3</c:v>
                </c:pt>
                <c:pt idx="4914">
                  <c:v>5.2899287894201423E-3</c:v>
                </c:pt>
                <c:pt idx="4915">
                  <c:v>5.2888527257933275E-3</c:v>
                </c:pt>
                <c:pt idx="4916">
                  <c:v>5.2877770998576365E-3</c:v>
                </c:pt>
                <c:pt idx="4917">
                  <c:v>5.2867019113460754E-3</c:v>
                </c:pt>
                <c:pt idx="4918">
                  <c:v>5.2856271599918681E-3</c:v>
                </c:pt>
                <c:pt idx="4919">
                  <c:v>5.2845528455284551E-3</c:v>
                </c:pt>
                <c:pt idx="4920">
                  <c:v>5.2834789676894939E-3</c:v>
                </c:pt>
                <c:pt idx="4921">
                  <c:v>5.2824055262088582E-3</c:v>
                </c:pt>
                <c:pt idx="4922">
                  <c:v>5.281332520820638E-3</c:v>
                </c:pt>
                <c:pt idx="4923">
                  <c:v>5.280259951259139E-3</c:v>
                </c:pt>
                <c:pt idx="4924">
                  <c:v>5.2791878172588833E-3</c:v>
                </c:pt>
                <c:pt idx="4925">
                  <c:v>5.2781161185546082E-3</c:v>
                </c:pt>
                <c:pt idx="4926">
                  <c:v>5.2770448548812663E-3</c:v>
                </c:pt>
                <c:pt idx="4927">
                  <c:v>5.275974025974026E-3</c:v>
                </c:pt>
                <c:pt idx="4928">
                  <c:v>5.2749036315682691E-3</c:v>
                </c:pt>
                <c:pt idx="4929">
                  <c:v>5.2738336713995942E-3</c:v>
                </c:pt>
                <c:pt idx="4930">
                  <c:v>5.2727641452038126E-3</c:v>
                </c:pt>
                <c:pt idx="4931">
                  <c:v>5.2716950527169504E-3</c:v>
                </c:pt>
                <c:pt idx="4932">
                  <c:v>5.2706263936752483E-3</c:v>
                </c:pt>
                <c:pt idx="4933">
                  <c:v>5.2695581678151599E-3</c:v>
                </c:pt>
                <c:pt idx="4934">
                  <c:v>5.2684903748733535E-3</c:v>
                </c:pt>
                <c:pt idx="4935">
                  <c:v>5.2674230145867097E-3</c:v>
                </c:pt>
                <c:pt idx="4936">
                  <c:v>5.2663560866923233E-3</c:v>
                </c:pt>
                <c:pt idx="4937">
                  <c:v>5.4678007290400975E-3</c:v>
                </c:pt>
                <c:pt idx="4938">
                  <c:v>5.4666936626847542E-3</c:v>
                </c:pt>
                <c:pt idx="4939">
                  <c:v>5.4655870445344127E-3</c:v>
                </c:pt>
                <c:pt idx="4940">
                  <c:v>5.4644808743169399E-3</c:v>
                </c:pt>
                <c:pt idx="4941">
                  <c:v>5.4633751517604206E-3</c:v>
                </c:pt>
                <c:pt idx="4942">
                  <c:v>5.4622698765931623E-3</c:v>
                </c:pt>
                <c:pt idx="4943">
                  <c:v>5.4611650485436895E-3</c:v>
                </c:pt>
                <c:pt idx="4944">
                  <c:v>5.4600606673407479E-3</c:v>
                </c:pt>
                <c:pt idx="4945">
                  <c:v>5.4589567327133033E-3</c:v>
                </c:pt>
                <c:pt idx="4946">
                  <c:v>5.4578532443905394E-3</c:v>
                </c:pt>
                <c:pt idx="4947">
                  <c:v>5.4567502021018593E-3</c:v>
                </c:pt>
                <c:pt idx="4948">
                  <c:v>5.4556476055768839E-3</c:v>
                </c:pt>
                <c:pt idx="4949">
                  <c:v>5.454545454545455E-3</c:v>
                </c:pt>
                <c:pt idx="4950">
                  <c:v>5.4534437487376288E-3</c:v>
                </c:pt>
                <c:pt idx="4951">
                  <c:v>5.4523424878836838E-3</c:v>
                </c:pt>
                <c:pt idx="4952">
                  <c:v>5.4512416717141131E-3</c:v>
                </c:pt>
                <c:pt idx="4953">
                  <c:v>5.4501412999596287E-3</c:v>
                </c:pt>
                <c:pt idx="4954">
                  <c:v>5.4490413723511603E-3</c:v>
                </c:pt>
                <c:pt idx="4955">
                  <c:v>5.4479418886198543E-3</c:v>
                </c:pt>
                <c:pt idx="4956">
                  <c:v>5.446842848497075E-3</c:v>
                </c:pt>
                <c:pt idx="4957">
                  <c:v>5.4457442517144008E-3</c:v>
                </c:pt>
                <c:pt idx="4958">
                  <c:v>5.4446460980036296E-3</c:v>
                </c:pt>
                <c:pt idx="4959">
                  <c:v>5.4435483870967742E-3</c:v>
                </c:pt>
                <c:pt idx="4960">
                  <c:v>5.4424511187260629E-3</c:v>
                </c:pt>
                <c:pt idx="4961">
                  <c:v>5.4413542926239422E-3</c:v>
                </c:pt>
                <c:pt idx="4962">
                  <c:v>5.4402579085230706E-3</c:v>
                </c:pt>
                <c:pt idx="4963">
                  <c:v>5.4391619661563256E-3</c:v>
                </c:pt>
                <c:pt idx="4964">
                  <c:v>5.4380664652567976E-3</c:v>
                </c:pt>
                <c:pt idx="4965">
                  <c:v>5.4369714055577927E-3</c:v>
                </c:pt>
                <c:pt idx="4966">
                  <c:v>5.4358767867928324E-3</c:v>
                </c:pt>
                <c:pt idx="4967">
                  <c:v>5.434782608695652E-3</c:v>
                </c:pt>
                <c:pt idx="4968">
                  <c:v>5.4336888710002015E-3</c:v>
                </c:pt>
                <c:pt idx="4969">
                  <c:v>5.4325955734406441E-3</c:v>
                </c:pt>
                <c:pt idx="4970">
                  <c:v>5.4315027157513579E-3</c:v>
                </c:pt>
                <c:pt idx="4971">
                  <c:v>5.4304102976669346E-3</c:v>
                </c:pt>
                <c:pt idx="4972">
                  <c:v>5.4293183189221801E-3</c:v>
                </c:pt>
                <c:pt idx="4973">
                  <c:v>5.4282267792521112E-3</c:v>
                </c:pt>
                <c:pt idx="4974">
                  <c:v>5.4271356783919594E-3</c:v>
                </c:pt>
                <c:pt idx="4975">
                  <c:v>5.4260450160771708E-3</c:v>
                </c:pt>
                <c:pt idx="4976">
                  <c:v>5.4249547920433997E-3</c:v>
                </c:pt>
                <c:pt idx="4977">
                  <c:v>5.4238650060265169E-3</c:v>
                </c:pt>
                <c:pt idx="4978">
                  <c:v>5.4227756577626025E-3</c:v>
                </c:pt>
                <c:pt idx="4979">
                  <c:v>5.4216867469879517E-3</c:v>
                </c:pt>
                <c:pt idx="4980">
                  <c:v>5.4205982734390687E-3</c:v>
                </c:pt>
                <c:pt idx="4981">
                  <c:v>5.4195102368526692E-3</c:v>
                </c:pt>
                <c:pt idx="4982">
                  <c:v>5.4184226369656833E-3</c:v>
                </c:pt>
                <c:pt idx="4983">
                  <c:v>5.4173354735152484E-3</c:v>
                </c:pt>
                <c:pt idx="4984">
                  <c:v>5.416248746238716E-3</c:v>
                </c:pt>
                <c:pt idx="4985">
                  <c:v>5.415162454873646E-3</c:v>
                </c:pt>
                <c:pt idx="4986">
                  <c:v>5.4140765991578105E-3</c:v>
                </c:pt>
                <c:pt idx="4987">
                  <c:v>5.41299117882919E-3</c:v>
                </c:pt>
                <c:pt idx="4988">
                  <c:v>5.4119061936259774E-3</c:v>
                </c:pt>
                <c:pt idx="4989">
                  <c:v>5.410821643286573E-3</c:v>
                </c:pt>
                <c:pt idx="4990">
                  <c:v>5.4097375275495895E-3</c:v>
                </c:pt>
                <c:pt idx="4991">
                  <c:v>5.408653846153846E-3</c:v>
                </c:pt>
                <c:pt idx="4992">
                  <c:v>5.4075705988383734E-3</c:v>
                </c:pt>
                <c:pt idx="4993">
                  <c:v>5.4064877853424106E-3</c:v>
                </c:pt>
                <c:pt idx="4994">
                  <c:v>5.4054054054054057E-3</c:v>
                </c:pt>
                <c:pt idx="4995">
                  <c:v>5.4043234587670139E-3</c:v>
                </c:pt>
                <c:pt idx="4996">
                  <c:v>5.4032419451671004E-3</c:v>
                </c:pt>
                <c:pt idx="4997">
                  <c:v>5.4021608643457387E-3</c:v>
                </c:pt>
                <c:pt idx="4998">
                  <c:v>5.4010802160432084E-3</c:v>
                </c:pt>
                <c:pt idx="4999">
                  <c:v>5.4000000000000003E-3</c:v>
                </c:pt>
                <c:pt idx="5000">
                  <c:v>5.3989202159568086E-3</c:v>
                </c:pt>
                <c:pt idx="5001">
                  <c:v>5.3978408636545386E-3</c:v>
                </c:pt>
                <c:pt idx="5002">
                  <c:v>5.3967619428342993E-3</c:v>
                </c:pt>
                <c:pt idx="5003">
                  <c:v>5.3956834532374104E-3</c:v>
                </c:pt>
                <c:pt idx="5004">
                  <c:v>5.3946053946053946E-3</c:v>
                </c:pt>
                <c:pt idx="5005">
                  <c:v>5.3935277666799838E-3</c:v>
                </c:pt>
                <c:pt idx="5006">
                  <c:v>5.3924505692031152E-3</c:v>
                </c:pt>
                <c:pt idx="5007">
                  <c:v>5.3913738019169327E-3</c:v>
                </c:pt>
                <c:pt idx="5008">
                  <c:v>5.3902974645637855E-3</c:v>
                </c:pt>
                <c:pt idx="5009">
                  <c:v>5.3892215568862277E-3</c:v>
                </c:pt>
                <c:pt idx="5010">
                  <c:v>5.3881460786270206E-3</c:v>
                </c:pt>
                <c:pt idx="5011">
                  <c:v>5.3870710295291302E-3</c:v>
                </c:pt>
                <c:pt idx="5012">
                  <c:v>5.3859964093357273E-3</c:v>
                </c:pt>
                <c:pt idx="5013">
                  <c:v>5.3849222177901872E-3</c:v>
                </c:pt>
                <c:pt idx="5014">
                  <c:v>5.3838484546360919E-3</c:v>
                </c:pt>
                <c:pt idx="5015">
                  <c:v>5.3827751196172252E-3</c:v>
                </c:pt>
                <c:pt idx="5016">
                  <c:v>5.3817022124775758E-3</c:v>
                </c:pt>
                <c:pt idx="5017">
                  <c:v>5.3806297329613388E-3</c:v>
                </c:pt>
                <c:pt idx="5018">
                  <c:v>5.3795576808129113E-3</c:v>
                </c:pt>
                <c:pt idx="5019">
                  <c:v>5.3784860557768927E-3</c:v>
                </c:pt>
                <c:pt idx="5020">
                  <c:v>5.3774148575980877E-3</c:v>
                </c:pt>
                <c:pt idx="5021">
                  <c:v>5.3763440860215058E-3</c:v>
                </c:pt>
                <c:pt idx="5022">
                  <c:v>5.3752737407923553E-3</c:v>
                </c:pt>
                <c:pt idx="5023">
                  <c:v>5.3742038216560506E-3</c:v>
                </c:pt>
                <c:pt idx="5024">
                  <c:v>5.3731343283582086E-3</c:v>
                </c:pt>
                <c:pt idx="5025">
                  <c:v>5.3720652606446479E-3</c:v>
                </c:pt>
                <c:pt idx="5026">
                  <c:v>5.3709966182613885E-3</c:v>
                </c:pt>
                <c:pt idx="5027">
                  <c:v>5.3699284009546535E-3</c:v>
                </c:pt>
                <c:pt idx="5028">
                  <c:v>5.3688606084708688E-3</c:v>
                </c:pt>
                <c:pt idx="5029">
                  <c:v>5.3677932405566597E-3</c:v>
                </c:pt>
                <c:pt idx="5030">
                  <c:v>5.3667262969588547E-3</c:v>
                </c:pt>
                <c:pt idx="5031">
                  <c:v>5.3656597774244833E-3</c:v>
                </c:pt>
                <c:pt idx="5032">
                  <c:v>5.3645936817007748E-3</c:v>
                </c:pt>
                <c:pt idx="5033">
                  <c:v>5.3635280095351611E-3</c:v>
                </c:pt>
                <c:pt idx="5034">
                  <c:v>5.3624627606752729E-3</c:v>
                </c:pt>
                <c:pt idx="5035">
                  <c:v>5.3613979348689439E-3</c:v>
                </c:pt>
                <c:pt idx="5036">
                  <c:v>5.3603335318642047E-3</c:v>
                </c:pt>
                <c:pt idx="5037">
                  <c:v>5.3592695514092896E-3</c:v>
                </c:pt>
                <c:pt idx="5038">
                  <c:v>5.3582059932526299E-3</c:v>
                </c:pt>
                <c:pt idx="5039">
                  <c:v>5.3571428571428572E-3</c:v>
                </c:pt>
                <c:pt idx="5040">
                  <c:v>5.3560801428288035E-3</c:v>
                </c:pt>
                <c:pt idx="5041">
                  <c:v>5.3550178500595003E-3</c:v>
                </c:pt>
                <c:pt idx="5042">
                  <c:v>5.353955978584176E-3</c:v>
                </c:pt>
                <c:pt idx="5043">
                  <c:v>5.3528945281522602E-3</c:v>
                </c:pt>
                <c:pt idx="5044">
                  <c:v>5.3518334985133793E-3</c:v>
                </c:pt>
                <c:pt idx="5045">
                  <c:v>5.3507728894173602E-3</c:v>
                </c:pt>
                <c:pt idx="5046">
                  <c:v>5.3497127006142259E-3</c:v>
                </c:pt>
                <c:pt idx="5047">
                  <c:v>5.3486529318541995E-3</c:v>
                </c:pt>
                <c:pt idx="5048">
                  <c:v>5.3475935828877002E-3</c:v>
                </c:pt>
                <c:pt idx="5049">
                  <c:v>5.3465346534653469E-3</c:v>
                </c:pt>
                <c:pt idx="5050">
                  <c:v>5.3454761433379527E-3</c:v>
                </c:pt>
                <c:pt idx="5051">
                  <c:v>5.3444180522565317E-3</c:v>
                </c:pt>
                <c:pt idx="5052">
                  <c:v>5.3433603799722933E-3</c:v>
                </c:pt>
                <c:pt idx="5053">
                  <c:v>5.342303126236644E-3</c:v>
                </c:pt>
                <c:pt idx="5054">
                  <c:v>5.341246290801187E-3</c:v>
                </c:pt>
                <c:pt idx="5055">
                  <c:v>5.3401898734177214E-3</c:v>
                </c:pt>
                <c:pt idx="5056">
                  <c:v>5.3391338738382442E-3</c:v>
                </c:pt>
                <c:pt idx="5057">
                  <c:v>5.3380782918149468E-3</c:v>
                </c:pt>
                <c:pt idx="5058">
                  <c:v>5.3370231271002173E-3</c:v>
                </c:pt>
                <c:pt idx="5059">
                  <c:v>5.3359683794466407E-3</c:v>
                </c:pt>
                <c:pt idx="5060">
                  <c:v>5.3349140486069948E-3</c:v>
                </c:pt>
                <c:pt idx="5061">
                  <c:v>5.3338601343342548E-3</c:v>
                </c:pt>
                <c:pt idx="5062">
                  <c:v>5.3328066363815922E-3</c:v>
                </c:pt>
                <c:pt idx="5063">
                  <c:v>5.3317535545023701E-3</c:v>
                </c:pt>
                <c:pt idx="5064">
                  <c:v>5.3307008884501484E-3</c:v>
                </c:pt>
                <c:pt idx="5065">
                  <c:v>5.3296486379786814E-3</c:v>
                </c:pt>
                <c:pt idx="5066">
                  <c:v>5.3285968028419185E-3</c:v>
                </c:pt>
                <c:pt idx="5067">
                  <c:v>5.3275453827940017E-3</c:v>
                </c:pt>
                <c:pt idx="5068">
                  <c:v>5.3264943775892682E-3</c:v>
                </c:pt>
                <c:pt idx="5069">
                  <c:v>5.3254437869822485E-3</c:v>
                </c:pt>
                <c:pt idx="5070">
                  <c:v>5.3243936107276674E-3</c:v>
                </c:pt>
                <c:pt idx="5071">
                  <c:v>5.3233438485804415E-3</c:v>
                </c:pt>
                <c:pt idx="5072">
                  <c:v>5.3222945002956833E-3</c:v>
                </c:pt>
                <c:pt idx="5073">
                  <c:v>5.3212455656286954E-3</c:v>
                </c:pt>
                <c:pt idx="5074">
                  <c:v>5.3201970443349754E-3</c:v>
                </c:pt>
                <c:pt idx="5075">
                  <c:v>5.3191489361702126E-3</c:v>
                </c:pt>
                <c:pt idx="5076">
                  <c:v>5.3181012408902899E-3</c:v>
                </c:pt>
                <c:pt idx="5077">
                  <c:v>5.3170539582512799E-3</c:v>
                </c:pt>
                <c:pt idx="5078">
                  <c:v>5.3160070880094506E-3</c:v>
                </c:pt>
                <c:pt idx="5079">
                  <c:v>5.3149606299212598E-3</c:v>
                </c:pt>
                <c:pt idx="5080">
                  <c:v>5.3139145837433578E-3</c:v>
                </c:pt>
                <c:pt idx="5081">
                  <c:v>5.3128689492325859E-3</c:v>
                </c:pt>
                <c:pt idx="5082">
                  <c:v>5.3118237261459769E-3</c:v>
                </c:pt>
                <c:pt idx="5083">
                  <c:v>5.3107789142407555E-3</c:v>
                </c:pt>
                <c:pt idx="5084">
                  <c:v>5.3097345132743362E-3</c:v>
                </c:pt>
                <c:pt idx="5085">
                  <c:v>5.3086905230043252E-3</c:v>
                </c:pt>
                <c:pt idx="5086">
                  <c:v>5.3076469431885195E-3</c:v>
                </c:pt>
                <c:pt idx="5087">
                  <c:v>5.3066037735849053E-3</c:v>
                </c:pt>
                <c:pt idx="5088">
                  <c:v>5.5020632737276479E-3</c:v>
                </c:pt>
                <c:pt idx="5089">
                  <c:v>5.5009823182711201E-3</c:v>
                </c:pt>
                <c:pt idx="5090">
                  <c:v>5.4999017874680809E-3</c:v>
                </c:pt>
                <c:pt idx="5091">
                  <c:v>5.4988216810683424E-3</c:v>
                </c:pt>
                <c:pt idx="5092">
                  <c:v>5.4977419988219128E-3</c:v>
                </c:pt>
                <c:pt idx="5093">
                  <c:v>5.4966627404789952E-3</c:v>
                </c:pt>
                <c:pt idx="5094">
                  <c:v>5.49558390578999E-3</c:v>
                </c:pt>
                <c:pt idx="5095">
                  <c:v>5.4945054945054949E-3</c:v>
                </c:pt>
                <c:pt idx="5096">
                  <c:v>5.4934275063762998E-3</c:v>
                </c:pt>
                <c:pt idx="5097">
                  <c:v>5.4923499411533936E-3</c:v>
                </c:pt>
                <c:pt idx="5098">
                  <c:v>5.4912727985879581E-3</c:v>
                </c:pt>
                <c:pt idx="5099">
                  <c:v>5.4901960784313726E-3</c:v>
                </c:pt>
                <c:pt idx="5100">
                  <c:v>5.4891197804352084E-3</c:v>
                </c:pt>
                <c:pt idx="5101">
                  <c:v>5.6840454723637787E-3</c:v>
                </c:pt>
                <c:pt idx="5102">
                  <c:v>5.6829316088575351E-3</c:v>
                </c:pt>
                <c:pt idx="5103">
                  <c:v>5.681818181818182E-3</c:v>
                </c:pt>
                <c:pt idx="5104">
                  <c:v>5.6807051909892265E-3</c:v>
                </c:pt>
                <c:pt idx="5105">
                  <c:v>5.6795926361143754E-3</c:v>
                </c:pt>
                <c:pt idx="5106">
                  <c:v>5.6784805169375367E-3</c:v>
                </c:pt>
                <c:pt idx="5107">
                  <c:v>5.6773688332028187E-3</c:v>
                </c:pt>
                <c:pt idx="5108">
                  <c:v>5.676257584654531E-3</c:v>
                </c:pt>
                <c:pt idx="5109">
                  <c:v>5.6751467710371819E-3</c:v>
                </c:pt>
                <c:pt idx="5110">
                  <c:v>5.6740363920954806E-3</c:v>
                </c:pt>
                <c:pt idx="5111">
                  <c:v>5.6729264475743352E-3</c:v>
                </c:pt>
                <c:pt idx="5112">
                  <c:v>5.6718169372188543E-3</c:v>
                </c:pt>
                <c:pt idx="5113">
                  <c:v>5.6707078607743447E-3</c:v>
                </c:pt>
                <c:pt idx="5114">
                  <c:v>5.6695992179863148E-3</c:v>
                </c:pt>
                <c:pt idx="5115">
                  <c:v>5.6684910086004688E-3</c:v>
                </c:pt>
                <c:pt idx="5116">
                  <c:v>5.6673832323627122E-3</c:v>
                </c:pt>
                <c:pt idx="5117">
                  <c:v>5.6662758890191484E-3</c:v>
                </c:pt>
                <c:pt idx="5118">
                  <c:v>5.6651689783160774E-3</c:v>
                </c:pt>
                <c:pt idx="5119">
                  <c:v>5.6640624999999998E-3</c:v>
                </c:pt>
                <c:pt idx="5120">
                  <c:v>5.6629564538176139E-3</c:v>
                </c:pt>
                <c:pt idx="5121">
                  <c:v>5.661850839515814E-3</c:v>
                </c:pt>
                <c:pt idx="5122">
                  <c:v>5.6607456568416939E-3</c:v>
                </c:pt>
                <c:pt idx="5123">
                  <c:v>5.6596409055425451E-3</c:v>
                </c:pt>
                <c:pt idx="5124">
                  <c:v>5.6585365853658535E-3</c:v>
                </c:pt>
                <c:pt idx="5125">
                  <c:v>5.6574326960593052E-3</c:v>
                </c:pt>
                <c:pt idx="5126">
                  <c:v>5.6563292373707818E-3</c:v>
                </c:pt>
                <c:pt idx="5127">
                  <c:v>5.6552262090483621E-3</c:v>
                </c:pt>
                <c:pt idx="5128">
                  <c:v>5.6541236108403198E-3</c:v>
                </c:pt>
                <c:pt idx="5129">
                  <c:v>5.6530214424951267E-3</c:v>
                </c:pt>
                <c:pt idx="5130">
                  <c:v>5.6519197037614502E-3</c:v>
                </c:pt>
                <c:pt idx="5131">
                  <c:v>5.6508183943881525E-3</c:v>
                </c:pt>
                <c:pt idx="5132">
                  <c:v>5.6497175141242938E-3</c:v>
                </c:pt>
                <c:pt idx="5133">
                  <c:v>5.6486170627191275E-3</c:v>
                </c:pt>
                <c:pt idx="5134">
                  <c:v>5.6475170399221033E-3</c:v>
                </c:pt>
                <c:pt idx="5135">
                  <c:v>5.6464174454828658E-3</c:v>
                </c:pt>
                <c:pt idx="5136">
                  <c:v>5.6453182791512558E-3</c:v>
                </c:pt>
                <c:pt idx="5137">
                  <c:v>5.6442195406773065E-3</c:v>
                </c:pt>
                <c:pt idx="5138">
                  <c:v>5.6431212298112474E-3</c:v>
                </c:pt>
                <c:pt idx="5139">
                  <c:v>5.6420233463035019E-3</c:v>
                </c:pt>
                <c:pt idx="5140">
                  <c:v>5.6409258899046879E-3</c:v>
                </c:pt>
                <c:pt idx="5141">
                  <c:v>5.6398288603656168E-3</c:v>
                </c:pt>
                <c:pt idx="5142">
                  <c:v>5.6387322574372933E-3</c:v>
                </c:pt>
                <c:pt idx="5143">
                  <c:v>5.6376360808709173E-3</c:v>
                </c:pt>
                <c:pt idx="5144">
                  <c:v>5.6365403304178812E-3</c:v>
                </c:pt>
                <c:pt idx="5145">
                  <c:v>5.6354450058297709E-3</c:v>
                </c:pt>
                <c:pt idx="5146">
                  <c:v>5.6343501068583639E-3</c:v>
                </c:pt>
                <c:pt idx="5147">
                  <c:v>5.633255633255633E-3</c:v>
                </c:pt>
                <c:pt idx="5148">
                  <c:v>5.6321615847737426E-3</c:v>
                </c:pt>
                <c:pt idx="5149">
                  <c:v>5.6310679611650486E-3</c:v>
                </c:pt>
                <c:pt idx="5150">
                  <c:v>5.6299747621821007E-3</c:v>
                </c:pt>
                <c:pt idx="5151">
                  <c:v>5.62888198757764E-3</c:v>
                </c:pt>
                <c:pt idx="5152">
                  <c:v>5.6277896371045993E-3</c:v>
                </c:pt>
                <c:pt idx="5153">
                  <c:v>5.6266977105161042E-3</c:v>
                </c:pt>
                <c:pt idx="5154">
                  <c:v>5.62560620756547E-3</c:v>
                </c:pt>
                <c:pt idx="5155">
                  <c:v>5.6245151280062064E-3</c:v>
                </c:pt>
                <c:pt idx="5156">
                  <c:v>5.6234244715920112E-3</c:v>
                </c:pt>
                <c:pt idx="5157">
                  <c:v>5.6223342380767741E-3</c:v>
                </c:pt>
                <c:pt idx="5158">
                  <c:v>5.6212444272145763E-3</c:v>
                </c:pt>
                <c:pt idx="5159">
                  <c:v>5.6201550387596898E-3</c:v>
                </c:pt>
                <c:pt idx="5160">
                  <c:v>5.619066072466576E-3</c:v>
                </c:pt>
                <c:pt idx="5161">
                  <c:v>5.6179775280898875E-3</c:v>
                </c:pt>
                <c:pt idx="5162">
                  <c:v>5.6168894053844664E-3</c:v>
                </c:pt>
                <c:pt idx="5163">
                  <c:v>5.6158017041053445E-3</c:v>
                </c:pt>
                <c:pt idx="5164">
                  <c:v>5.6147144240077445E-3</c:v>
                </c:pt>
                <c:pt idx="5165">
                  <c:v>5.6136275648470775E-3</c:v>
                </c:pt>
                <c:pt idx="5166">
                  <c:v>5.6125411263789433E-3</c:v>
                </c:pt>
                <c:pt idx="5167">
                  <c:v>5.6114551083591329E-3</c:v>
                </c:pt>
                <c:pt idx="5168">
                  <c:v>5.6103695105436252E-3</c:v>
                </c:pt>
                <c:pt idx="5169">
                  <c:v>5.6092843326885876E-3</c:v>
                </c:pt>
                <c:pt idx="5170">
                  <c:v>5.6081995745503772E-3</c:v>
                </c:pt>
                <c:pt idx="5171">
                  <c:v>5.6071152358855379E-3</c:v>
                </c:pt>
                <c:pt idx="5172">
                  <c:v>5.6060313164508022E-3</c:v>
                </c:pt>
                <c:pt idx="5173">
                  <c:v>5.6049478160030922E-3</c:v>
                </c:pt>
                <c:pt idx="5174">
                  <c:v>5.6038647342995171E-3</c:v>
                </c:pt>
                <c:pt idx="5175">
                  <c:v>5.6027820710973725E-3</c:v>
                </c:pt>
                <c:pt idx="5176">
                  <c:v>5.6016998261541433E-3</c:v>
                </c:pt>
                <c:pt idx="5177">
                  <c:v>5.6006179992275007E-3</c:v>
                </c:pt>
                <c:pt idx="5178">
                  <c:v>5.5995365900753042E-3</c:v>
                </c:pt>
                <c:pt idx="5179">
                  <c:v>5.598455598455598E-3</c:v>
                </c:pt>
                <c:pt idx="5180">
                  <c:v>5.5973750241266164E-3</c:v>
                </c:pt>
                <c:pt idx="5181">
                  <c:v>5.5962948668467774E-3</c:v>
                </c:pt>
                <c:pt idx="5182">
                  <c:v>5.5952151263746865E-3</c:v>
                </c:pt>
                <c:pt idx="5183">
                  <c:v>5.5941358024691355E-3</c:v>
                </c:pt>
                <c:pt idx="5184">
                  <c:v>5.5930568948891028E-3</c:v>
                </c:pt>
                <c:pt idx="5185">
                  <c:v>5.5919784033937525E-3</c:v>
                </c:pt>
                <c:pt idx="5186">
                  <c:v>5.5909003277424332E-3</c:v>
                </c:pt>
                <c:pt idx="5187">
                  <c:v>5.5898226676946803E-3</c:v>
                </c:pt>
                <c:pt idx="5188">
                  <c:v>5.5887454230102137E-3</c:v>
                </c:pt>
                <c:pt idx="5189">
                  <c:v>5.5876685934489407E-3</c:v>
                </c:pt>
                <c:pt idx="5190">
                  <c:v>5.5865921787709499E-3</c:v>
                </c:pt>
                <c:pt idx="5191">
                  <c:v>5.5855161787365173E-3</c:v>
                </c:pt>
                <c:pt idx="5192">
                  <c:v>5.5844405931061046E-3</c:v>
                </c:pt>
                <c:pt idx="5193">
                  <c:v>5.5833654216403544E-3</c:v>
                </c:pt>
                <c:pt idx="5194">
                  <c:v>5.5822906641000963E-3</c:v>
                </c:pt>
                <c:pt idx="5195">
                  <c:v>5.5812163202463433E-3</c:v>
                </c:pt>
                <c:pt idx="5196">
                  <c:v>5.5801423898402926E-3</c:v>
                </c:pt>
                <c:pt idx="5197">
                  <c:v>5.5790688726433243E-3</c:v>
                </c:pt>
                <c:pt idx="5198">
                  <c:v>5.5779957684170033E-3</c:v>
                </c:pt>
                <c:pt idx="5199">
                  <c:v>5.5769230769230765E-3</c:v>
                </c:pt>
                <c:pt idx="5200">
                  <c:v>5.5758507979234767E-3</c:v>
                </c:pt>
                <c:pt idx="5201">
                  <c:v>5.574778931180315E-3</c:v>
                </c:pt>
                <c:pt idx="5202">
                  <c:v>5.573707476455891E-3</c:v>
                </c:pt>
                <c:pt idx="5203">
                  <c:v>5.572636433512683E-3</c:v>
                </c:pt>
                <c:pt idx="5204">
                  <c:v>5.5715658021133528E-3</c:v>
                </c:pt>
                <c:pt idx="5205">
                  <c:v>5.5704955820207449E-3</c:v>
                </c:pt>
                <c:pt idx="5206">
                  <c:v>5.5694257729978873E-3</c:v>
                </c:pt>
                <c:pt idx="5207">
                  <c:v>5.5683563748079876E-3</c:v>
                </c:pt>
                <c:pt idx="5208">
                  <c:v>5.5672873872144365E-3</c:v>
                </c:pt>
                <c:pt idx="5209">
                  <c:v>5.5662188099808059E-3</c:v>
                </c:pt>
                <c:pt idx="5210">
                  <c:v>5.5651506428708499E-3</c:v>
                </c:pt>
                <c:pt idx="5211">
                  <c:v>5.564082885648503E-3</c:v>
                </c:pt>
                <c:pt idx="5212">
                  <c:v>5.5630155380778819E-3</c:v>
                </c:pt>
                <c:pt idx="5213">
                  <c:v>5.5619485999232835E-3</c:v>
                </c:pt>
                <c:pt idx="5214">
                  <c:v>5.5608820709491854E-3</c:v>
                </c:pt>
                <c:pt idx="5215">
                  <c:v>5.5598159509202454E-3</c:v>
                </c:pt>
                <c:pt idx="5216">
                  <c:v>5.5587502396013035E-3</c:v>
                </c:pt>
                <c:pt idx="5217">
                  <c:v>5.5576849367573785E-3</c:v>
                </c:pt>
                <c:pt idx="5218">
                  <c:v>5.5566200421536694E-3</c:v>
                </c:pt>
                <c:pt idx="5219">
                  <c:v>5.5555555555555558E-3</c:v>
                </c:pt>
                <c:pt idx="5220">
                  <c:v>5.5544914767285958E-3</c:v>
                </c:pt>
                <c:pt idx="5221">
                  <c:v>5.5534278054385289E-3</c:v>
                </c:pt>
                <c:pt idx="5222">
                  <c:v>5.5523645414512733E-3</c:v>
                </c:pt>
                <c:pt idx="5223">
                  <c:v>5.5513016845329249E-3</c:v>
                </c:pt>
                <c:pt idx="5224">
                  <c:v>5.550239234449761E-3</c:v>
                </c:pt>
                <c:pt idx="5225">
                  <c:v>5.5491771909682358E-3</c:v>
                </c:pt>
                <c:pt idx="5226">
                  <c:v>5.5481155538549837E-3</c:v>
                </c:pt>
                <c:pt idx="5227">
                  <c:v>5.5470543228768173E-3</c:v>
                </c:pt>
                <c:pt idx="5228">
                  <c:v>5.5459934978007268E-3</c:v>
                </c:pt>
                <c:pt idx="5229">
                  <c:v>5.5449330783938818E-3</c:v>
                </c:pt>
                <c:pt idx="5230">
                  <c:v>5.5438730644236283E-3</c:v>
                </c:pt>
                <c:pt idx="5231">
                  <c:v>5.5428134556574924E-3</c:v>
                </c:pt>
                <c:pt idx="5232">
                  <c:v>5.5417542518631756E-3</c:v>
                </c:pt>
                <c:pt idx="5233">
                  <c:v>5.5406954528085597E-3</c:v>
                </c:pt>
                <c:pt idx="5234">
                  <c:v>5.5396370582617002E-3</c:v>
                </c:pt>
                <c:pt idx="5235">
                  <c:v>5.5385790679908327E-3</c:v>
                </c:pt>
                <c:pt idx="5236">
                  <c:v>5.537521481764369E-3</c:v>
                </c:pt>
                <c:pt idx="5237">
                  <c:v>5.536464299350897E-3</c:v>
                </c:pt>
                <c:pt idx="5238">
                  <c:v>5.5354075205191833E-3</c:v>
                </c:pt>
                <c:pt idx="5239">
                  <c:v>5.534351145038168E-3</c:v>
                </c:pt>
                <c:pt idx="5240">
                  <c:v>5.5332951726769697E-3</c:v>
                </c:pt>
                <c:pt idx="5241">
                  <c:v>5.532239603204884E-3</c:v>
                </c:pt>
                <c:pt idx="5242">
                  <c:v>5.5311844363913794E-3</c:v>
                </c:pt>
                <c:pt idx="5243">
                  <c:v>5.5301296720061026E-3</c:v>
                </c:pt>
                <c:pt idx="5244">
                  <c:v>5.529075309818875E-3</c:v>
                </c:pt>
                <c:pt idx="5245">
                  <c:v>5.5280213495996948E-3</c:v>
                </c:pt>
                <c:pt idx="5246">
                  <c:v>5.5269677911187346E-3</c:v>
                </c:pt>
                <c:pt idx="5247">
                  <c:v>5.5259146341463412E-3</c:v>
                </c:pt>
                <c:pt idx="5248">
                  <c:v>5.5248618784530384E-3</c:v>
                </c:pt>
                <c:pt idx="5249">
                  <c:v>5.5238095238095237E-3</c:v>
                </c:pt>
                <c:pt idx="5250">
                  <c:v>5.5227575699866695E-3</c:v>
                </c:pt>
                <c:pt idx="5251">
                  <c:v>5.5217060167555218E-3</c:v>
                </c:pt>
                <c:pt idx="5252">
                  <c:v>5.5206548638873027E-3</c:v>
                </c:pt>
                <c:pt idx="5253">
                  <c:v>5.5196041111534068E-3</c:v>
                </c:pt>
                <c:pt idx="5254">
                  <c:v>5.518553758325404E-3</c:v>
                </c:pt>
                <c:pt idx="5255">
                  <c:v>5.5175038051750377E-3</c:v>
                </c:pt>
                <c:pt idx="5256">
                  <c:v>5.7066768118698881E-3</c:v>
                </c:pt>
                <c:pt idx="5257">
                  <c:v>5.705591479650057E-3</c:v>
                </c:pt>
                <c:pt idx="5258">
                  <c:v>5.7045065601825443E-3</c:v>
                </c:pt>
                <c:pt idx="5259">
                  <c:v>5.7034220532319393E-3</c:v>
                </c:pt>
                <c:pt idx="5260">
                  <c:v>5.7023379585630111E-3</c:v>
                </c:pt>
                <c:pt idx="5261">
                  <c:v>5.7012542759407071E-3</c:v>
                </c:pt>
                <c:pt idx="5262">
                  <c:v>5.7001710051301537E-3</c:v>
                </c:pt>
                <c:pt idx="5263">
                  <c:v>5.6990881458966565E-3</c:v>
                </c:pt>
                <c:pt idx="5264">
                  <c:v>5.6980056980056983E-3</c:v>
                </c:pt>
                <c:pt idx="5265">
                  <c:v>5.6969236612229397E-3</c:v>
                </c:pt>
                <c:pt idx="5266">
                  <c:v>5.6958420353142207E-3</c:v>
                </c:pt>
                <c:pt idx="5267">
                  <c:v>5.6947608200455585E-3</c:v>
                </c:pt>
                <c:pt idx="5268">
                  <c:v>5.6936800151831468E-3</c:v>
                </c:pt>
                <c:pt idx="5269">
                  <c:v>5.6925996204933585E-3</c:v>
                </c:pt>
                <c:pt idx="5270">
                  <c:v>5.6915196357427431E-3</c:v>
                </c:pt>
                <c:pt idx="5271">
                  <c:v>5.6904400606980271E-3</c:v>
                </c:pt>
                <c:pt idx="5272">
                  <c:v>5.6893608951261139E-3</c:v>
                </c:pt>
                <c:pt idx="5273">
                  <c:v>5.6882821387940841E-3</c:v>
                </c:pt>
                <c:pt idx="5274">
                  <c:v>5.6872037914691941E-3</c:v>
                </c:pt>
                <c:pt idx="5275">
                  <c:v>5.6861258529188781E-3</c:v>
                </c:pt>
                <c:pt idx="5276">
                  <c:v>5.6850483229107449E-3</c:v>
                </c:pt>
                <c:pt idx="5277">
                  <c:v>5.6839712012125808E-3</c:v>
                </c:pt>
                <c:pt idx="5278">
                  <c:v>5.6828944875923467E-3</c:v>
                </c:pt>
                <c:pt idx="5279">
                  <c:v>5.681818181818182E-3</c:v>
                </c:pt>
                <c:pt idx="5280">
                  <c:v>5.6807422836583979E-3</c:v>
                </c:pt>
                <c:pt idx="5281">
                  <c:v>5.6796667928814843E-3</c:v>
                </c:pt>
                <c:pt idx="5282">
                  <c:v>5.6785917092561046E-3</c:v>
                </c:pt>
                <c:pt idx="5283">
                  <c:v>5.6775170325510981E-3</c:v>
                </c:pt>
                <c:pt idx="5284">
                  <c:v>5.6764427625354778E-3</c:v>
                </c:pt>
                <c:pt idx="5285">
                  <c:v>5.6753688989784334E-3</c:v>
                </c:pt>
                <c:pt idx="5286">
                  <c:v>5.6742954416493284E-3</c:v>
                </c:pt>
                <c:pt idx="5287">
                  <c:v>5.6732223903177004E-3</c:v>
                </c:pt>
                <c:pt idx="5288">
                  <c:v>5.6721497447532613E-3</c:v>
                </c:pt>
                <c:pt idx="5289">
                  <c:v>5.6710775047258983E-3</c:v>
                </c:pt>
                <c:pt idx="5290">
                  <c:v>5.6700056700056704E-3</c:v>
                </c:pt>
                <c:pt idx="5291">
                  <c:v>5.6689342403628117E-3</c:v>
                </c:pt>
                <c:pt idx="5292">
                  <c:v>5.6678632155677307E-3</c:v>
                </c:pt>
                <c:pt idx="5293">
                  <c:v>5.6667925953910086E-3</c:v>
                </c:pt>
                <c:pt idx="5294">
                  <c:v>5.6657223796033997E-3</c:v>
                </c:pt>
                <c:pt idx="5295">
                  <c:v>5.6646525679758305E-3</c:v>
                </c:pt>
                <c:pt idx="5296">
                  <c:v>5.6635831602794033E-3</c:v>
                </c:pt>
                <c:pt idx="5297">
                  <c:v>5.6625141562853904E-3</c:v>
                </c:pt>
                <c:pt idx="5298">
                  <c:v>5.6614455557652387E-3</c:v>
                </c:pt>
                <c:pt idx="5299">
                  <c:v>5.6603773584905656E-3</c:v>
                </c:pt>
                <c:pt idx="5300">
                  <c:v>5.6593095642331632E-3</c:v>
                </c:pt>
                <c:pt idx="5301">
                  <c:v>5.6582421727649941E-3</c:v>
                </c:pt>
                <c:pt idx="5302">
                  <c:v>5.6571751838581938E-3</c:v>
                </c:pt>
                <c:pt idx="5303">
                  <c:v>5.6561085972850677E-3</c:v>
                </c:pt>
                <c:pt idx="5304">
                  <c:v>5.6550424128180964E-3</c:v>
                </c:pt>
                <c:pt idx="5305">
                  <c:v>5.6539766302299288E-3</c:v>
                </c:pt>
                <c:pt idx="5306">
                  <c:v>5.6529112492933863E-3</c:v>
                </c:pt>
                <c:pt idx="5307">
                  <c:v>5.6518462697814622E-3</c:v>
                </c:pt>
                <c:pt idx="5308">
                  <c:v>5.6507816914673197E-3</c:v>
                </c:pt>
                <c:pt idx="5309">
                  <c:v>5.6497175141242938E-3</c:v>
                </c:pt>
                <c:pt idx="5310">
                  <c:v>5.6486537375258893E-3</c:v>
                </c:pt>
                <c:pt idx="5311">
                  <c:v>5.6475903614457831E-3</c:v>
                </c:pt>
                <c:pt idx="5312">
                  <c:v>5.6465273856578201E-3</c:v>
                </c:pt>
                <c:pt idx="5313">
                  <c:v>5.6454648099360178E-3</c:v>
                </c:pt>
                <c:pt idx="5314">
                  <c:v>5.6444026340545629E-3</c:v>
                </c:pt>
                <c:pt idx="5315">
                  <c:v>5.6433408577878106E-3</c:v>
                </c:pt>
                <c:pt idx="5316">
                  <c:v>5.6422794809102873E-3</c:v>
                </c:pt>
                <c:pt idx="5317">
                  <c:v>5.6412185031966908E-3</c:v>
                </c:pt>
                <c:pt idx="5318">
                  <c:v>5.6401579244218835E-3</c:v>
                </c:pt>
                <c:pt idx="5319">
                  <c:v>5.6390977443609019E-3</c:v>
                </c:pt>
                <c:pt idx="5320">
                  <c:v>5.6380379627889495E-3</c:v>
                </c:pt>
                <c:pt idx="5321">
                  <c:v>5.6369785794813977E-3</c:v>
                </c:pt>
                <c:pt idx="5322">
                  <c:v>5.6359195942137889E-3</c:v>
                </c:pt>
                <c:pt idx="5323">
                  <c:v>5.634861006761833E-3</c:v>
                </c:pt>
                <c:pt idx="5324">
                  <c:v>5.6338028169014088E-3</c:v>
                </c:pt>
                <c:pt idx="5325">
                  <c:v>5.6327450244085617E-3</c:v>
                </c:pt>
                <c:pt idx="5326">
                  <c:v>5.6316876290595083E-3</c:v>
                </c:pt>
                <c:pt idx="5327">
                  <c:v>5.6306306306306304E-3</c:v>
                </c:pt>
                <c:pt idx="5328">
                  <c:v>5.62957402889848E-3</c:v>
                </c:pt>
                <c:pt idx="5329">
                  <c:v>5.6285178236397749E-3</c:v>
                </c:pt>
                <c:pt idx="5330">
                  <c:v>5.6274620146314009E-3</c:v>
                </c:pt>
                <c:pt idx="5331">
                  <c:v>5.6264066016504122E-3</c:v>
                </c:pt>
                <c:pt idx="5332">
                  <c:v>5.6253515844740297E-3</c:v>
                </c:pt>
                <c:pt idx="5333">
                  <c:v>5.6242969628796397E-3</c:v>
                </c:pt>
                <c:pt idx="5334">
                  <c:v>5.6232427366447986E-3</c:v>
                </c:pt>
                <c:pt idx="5335">
                  <c:v>5.6221889055472268E-3</c:v>
                </c:pt>
                <c:pt idx="5336">
                  <c:v>5.621135469364812E-3</c:v>
                </c:pt>
                <c:pt idx="5337">
                  <c:v>5.6200824278756084E-3</c:v>
                </c:pt>
                <c:pt idx="5338">
                  <c:v>5.6190297808578387E-3</c:v>
                </c:pt>
                <c:pt idx="5339">
                  <c:v>5.6179775280898875E-3</c:v>
                </c:pt>
                <c:pt idx="5340">
                  <c:v>5.6169256693503087E-3</c:v>
                </c:pt>
                <c:pt idx="5341">
                  <c:v>5.6158742044178211E-3</c:v>
                </c:pt>
                <c:pt idx="5342">
                  <c:v>5.614823133071308E-3</c:v>
                </c:pt>
                <c:pt idx="5343">
                  <c:v>5.6137724550898204E-3</c:v>
                </c:pt>
                <c:pt idx="5344">
                  <c:v>5.6127221702525721E-3</c:v>
                </c:pt>
                <c:pt idx="5345">
                  <c:v>5.6116722783389446E-3</c:v>
                </c:pt>
                <c:pt idx="5346">
                  <c:v>5.6106227791284831E-3</c:v>
                </c:pt>
                <c:pt idx="5347">
                  <c:v>5.6095736724008976E-3</c:v>
                </c:pt>
                <c:pt idx="5348">
                  <c:v>5.6085249579360631E-3</c:v>
                </c:pt>
                <c:pt idx="5349">
                  <c:v>5.6074766355140183E-3</c:v>
                </c:pt>
                <c:pt idx="5350">
                  <c:v>5.6064287049149694E-3</c:v>
                </c:pt>
                <c:pt idx="5351">
                  <c:v>5.6053811659192822E-3</c:v>
                </c:pt>
                <c:pt idx="5352">
                  <c:v>5.6043340183074908E-3</c:v>
                </c:pt>
                <c:pt idx="5353">
                  <c:v>5.6032872618602915E-3</c:v>
                </c:pt>
                <c:pt idx="5354">
                  <c:v>5.6022408963585435E-3</c:v>
                </c:pt>
                <c:pt idx="5355">
                  <c:v>5.6011949215832709E-3</c:v>
                </c:pt>
                <c:pt idx="5356">
                  <c:v>5.600149337315662E-3</c:v>
                </c:pt>
                <c:pt idx="5357">
                  <c:v>5.5991041433370659E-3</c:v>
                </c:pt>
                <c:pt idx="5358">
                  <c:v>5.5980593394289978E-3</c:v>
                </c:pt>
                <c:pt idx="5359">
                  <c:v>5.597014925373134E-3</c:v>
                </c:pt>
                <c:pt idx="5360">
                  <c:v>5.5959709009513149E-3</c:v>
                </c:pt>
                <c:pt idx="5361">
                  <c:v>5.5949272659455429E-3</c:v>
                </c:pt>
                <c:pt idx="5362">
                  <c:v>5.5938840201379828E-3</c:v>
                </c:pt>
                <c:pt idx="5363">
                  <c:v>5.5928411633109623E-3</c:v>
                </c:pt>
                <c:pt idx="5364">
                  <c:v>5.5917986952469714E-3</c:v>
                </c:pt>
                <c:pt idx="5365">
                  <c:v>5.5907566157286622E-3</c:v>
                </c:pt>
                <c:pt idx="5366">
                  <c:v>5.5897149245388482E-3</c:v>
                </c:pt>
                <c:pt idx="5367">
                  <c:v>5.5886736214605069E-3</c:v>
                </c:pt>
                <c:pt idx="5368">
                  <c:v>5.5876327062767744E-3</c:v>
                </c:pt>
                <c:pt idx="5369">
                  <c:v>5.5865921787709499E-3</c:v>
                </c:pt>
                <c:pt idx="5370">
                  <c:v>5.5855520387264939E-3</c:v>
                </c:pt>
                <c:pt idx="5371">
                  <c:v>5.5845122859270293E-3</c:v>
                </c:pt>
                <c:pt idx="5372">
                  <c:v>5.5834729201563373E-3</c:v>
                </c:pt>
                <c:pt idx="5373">
                  <c:v>5.5824339411983627E-3</c:v>
                </c:pt>
                <c:pt idx="5374">
                  <c:v>5.5813953488372094E-3</c:v>
                </c:pt>
                <c:pt idx="5375">
                  <c:v>5.580357142857143E-3</c:v>
                </c:pt>
                <c:pt idx="5376">
                  <c:v>5.5793193230425885E-3</c:v>
                </c:pt>
                <c:pt idx="5377">
                  <c:v>5.5782818891781331E-3</c:v>
                </c:pt>
                <c:pt idx="5378">
                  <c:v>5.5772448410485219E-3</c:v>
                </c:pt>
                <c:pt idx="5379">
                  <c:v>5.5762081784386614E-3</c:v>
                </c:pt>
                <c:pt idx="5380">
                  <c:v>5.5751719011336185E-3</c:v>
                </c:pt>
                <c:pt idx="5381">
                  <c:v>5.5741360089186179E-3</c:v>
                </c:pt>
                <c:pt idx="5382">
                  <c:v>5.5731005015790449E-3</c:v>
                </c:pt>
                <c:pt idx="5383">
                  <c:v>5.5720653789004459E-3</c:v>
                </c:pt>
                <c:pt idx="5384">
                  <c:v>5.5710306406685237E-3</c:v>
                </c:pt>
                <c:pt idx="5385">
                  <c:v>5.5699962866691422E-3</c:v>
                </c:pt>
                <c:pt idx="5386">
                  <c:v>5.5689623166883234E-3</c:v>
                </c:pt>
                <c:pt idx="5387">
                  <c:v>5.5679287305122494E-3</c:v>
                </c:pt>
                <c:pt idx="5388">
                  <c:v>5.5668955279272589E-3</c:v>
                </c:pt>
                <c:pt idx="5389">
                  <c:v>5.5658627087198514E-3</c:v>
                </c:pt>
                <c:pt idx="5390">
                  <c:v>5.5648302726766831E-3</c:v>
                </c:pt>
                <c:pt idx="5391">
                  <c:v>5.5637982195845702E-3</c:v>
                </c:pt>
                <c:pt idx="5392">
                  <c:v>5.5627665492304842E-3</c:v>
                </c:pt>
                <c:pt idx="5393">
                  <c:v>5.5617352614015575E-3</c:v>
                </c:pt>
                <c:pt idx="5394">
                  <c:v>5.5607043558850789E-3</c:v>
                </c:pt>
                <c:pt idx="5395">
                  <c:v>5.5596738324684954E-3</c:v>
                </c:pt>
                <c:pt idx="5396">
                  <c:v>5.558643690939411E-3</c:v>
                </c:pt>
                <c:pt idx="5397">
                  <c:v>5.5576139310855874E-3</c:v>
                </c:pt>
                <c:pt idx="5398">
                  <c:v>5.5565845526949435E-3</c:v>
                </c:pt>
                <c:pt idx="5399">
                  <c:v>5.5555555555555558E-3</c:v>
                </c:pt>
                <c:pt idx="5400">
                  <c:v>5.5545269394556562E-3</c:v>
                </c:pt>
                <c:pt idx="5401">
                  <c:v>5.5534987041836355E-3</c:v>
                </c:pt>
                <c:pt idx="5402">
                  <c:v>5.5524708495280403E-3</c:v>
                </c:pt>
                <c:pt idx="5403">
                  <c:v>5.5514433752775726E-3</c:v>
                </c:pt>
                <c:pt idx="5404">
                  <c:v>5.5504162812210914E-3</c:v>
                </c:pt>
                <c:pt idx="5405">
                  <c:v>5.5493895671476137E-3</c:v>
                </c:pt>
                <c:pt idx="5406">
                  <c:v>5.5483632328463105E-3</c:v>
                </c:pt>
                <c:pt idx="5407">
                  <c:v>5.5473372781065086E-3</c:v>
                </c:pt>
                <c:pt idx="5408">
                  <c:v>5.546311702717693E-3</c:v>
                </c:pt>
                <c:pt idx="5409">
                  <c:v>5.5452865064695009E-3</c:v>
                </c:pt>
                <c:pt idx="5410">
                  <c:v>5.5442616891517279E-3</c:v>
                </c:pt>
                <c:pt idx="5411">
                  <c:v>5.5432372505543242E-3</c:v>
                </c:pt>
                <c:pt idx="5412">
                  <c:v>5.5422131904673934E-3</c:v>
                </c:pt>
                <c:pt idx="5413">
                  <c:v>5.5411895086811972E-3</c:v>
                </c:pt>
                <c:pt idx="5414">
                  <c:v>5.5401662049861496E-3</c:v>
                </c:pt>
                <c:pt idx="5415">
                  <c:v>5.539143279172821E-3</c:v>
                </c:pt>
                <c:pt idx="5416">
                  <c:v>5.5381207310319369E-3</c:v>
                </c:pt>
                <c:pt idx="5417">
                  <c:v>5.5370985603543747E-3</c:v>
                </c:pt>
                <c:pt idx="5418">
                  <c:v>5.5360767669311679E-3</c:v>
                </c:pt>
                <c:pt idx="5419">
                  <c:v>5.5350553505535052E-3</c:v>
                </c:pt>
                <c:pt idx="5420">
                  <c:v>5.5340343110127279E-3</c:v>
                </c:pt>
                <c:pt idx="5421">
                  <c:v>5.5330136481003319E-3</c:v>
                </c:pt>
                <c:pt idx="5422">
                  <c:v>5.5319933616079665E-3</c:v>
                </c:pt>
                <c:pt idx="5423">
                  <c:v>5.5309734513274336E-3</c:v>
                </c:pt>
                <c:pt idx="5424">
                  <c:v>5.5299539170506912E-3</c:v>
                </c:pt>
                <c:pt idx="5425">
                  <c:v>5.5289347585698485E-3</c:v>
                </c:pt>
                <c:pt idx="5426">
                  <c:v>5.5279159756771697E-3</c:v>
                </c:pt>
                <c:pt idx="5427">
                  <c:v>5.5268975681650699E-3</c:v>
                </c:pt>
                <c:pt idx="5428">
                  <c:v>5.5258795358261188E-3</c:v>
                </c:pt>
                <c:pt idx="5429">
                  <c:v>5.5248618784530384E-3</c:v>
                </c:pt>
                <c:pt idx="5430">
                  <c:v>5.5238445958387039E-3</c:v>
                </c:pt>
                <c:pt idx="5431">
                  <c:v>5.5228276877761417E-3</c:v>
                </c:pt>
                <c:pt idx="5432">
                  <c:v>5.5218111540585313E-3</c:v>
                </c:pt>
                <c:pt idx="5433">
                  <c:v>5.5207949944792046E-3</c:v>
                </c:pt>
                <c:pt idx="5434">
                  <c:v>5.5197792088316471E-3</c:v>
                </c:pt>
                <c:pt idx="5435">
                  <c:v>5.5187637969094927E-3</c:v>
                </c:pt>
                <c:pt idx="5436">
                  <c:v>5.5177487585065296E-3</c:v>
                </c:pt>
                <c:pt idx="5437">
                  <c:v>5.5167340934166977E-3</c:v>
                </c:pt>
                <c:pt idx="5438">
                  <c:v>5.5157198014340872E-3</c:v>
                </c:pt>
                <c:pt idx="5439">
                  <c:v>5.5147058823529415E-3</c:v>
                </c:pt>
                <c:pt idx="5440">
                  <c:v>5.5136923359676527E-3</c:v>
                </c:pt>
                <c:pt idx="5441">
                  <c:v>5.512679162072767E-3</c:v>
                </c:pt>
                <c:pt idx="5442">
                  <c:v>5.5116663604629799E-3</c:v>
                </c:pt>
                <c:pt idx="5443">
                  <c:v>5.5106539309331378E-3</c:v>
                </c:pt>
                <c:pt idx="5444">
                  <c:v>5.5096418732782371E-3</c:v>
                </c:pt>
                <c:pt idx="5445">
                  <c:v>5.508630187293426E-3</c:v>
                </c:pt>
                <c:pt idx="5446">
                  <c:v>5.5076188727740038E-3</c:v>
                </c:pt>
                <c:pt idx="5447">
                  <c:v>5.5066079295154188E-3</c:v>
                </c:pt>
                <c:pt idx="5448">
                  <c:v>5.5055973573132685E-3</c:v>
                </c:pt>
                <c:pt idx="5449">
                  <c:v>5.5045871559633031E-3</c:v>
                </c:pt>
                <c:pt idx="5450">
                  <c:v>5.5035773252614202E-3</c:v>
                </c:pt>
                <c:pt idx="5451">
                  <c:v>5.5025678650036684E-3</c:v>
                </c:pt>
                <c:pt idx="5452">
                  <c:v>5.5015587749862463E-3</c:v>
                </c:pt>
                <c:pt idx="5453">
                  <c:v>5.5005500550055009E-3</c:v>
                </c:pt>
                <c:pt idx="5454">
                  <c:v>5.4995417048579283E-3</c:v>
                </c:pt>
                <c:pt idx="5455">
                  <c:v>5.4985337243401763E-3</c:v>
                </c:pt>
                <c:pt idx="5456">
                  <c:v>5.4975261132490377E-3</c:v>
                </c:pt>
                <c:pt idx="5457">
                  <c:v>5.496518871381458E-3</c:v>
                </c:pt>
                <c:pt idx="5458">
                  <c:v>5.49551199853453E-3</c:v>
                </c:pt>
                <c:pt idx="5459">
                  <c:v>5.4945054945054949E-3</c:v>
                </c:pt>
                <c:pt idx="5460">
                  <c:v>5.4934993590917414E-3</c:v>
                </c:pt>
                <c:pt idx="5461">
                  <c:v>5.4924935920908089E-3</c:v>
                </c:pt>
                <c:pt idx="5462">
                  <c:v>5.4914881933003845E-3</c:v>
                </c:pt>
                <c:pt idx="5463">
                  <c:v>5.4904831625183018E-3</c:v>
                </c:pt>
                <c:pt idx="5464">
                  <c:v>5.4894784995425435E-3</c:v>
                </c:pt>
                <c:pt idx="5465">
                  <c:v>5.4884742041712408E-3</c:v>
                </c:pt>
                <c:pt idx="5466">
                  <c:v>5.4874702762026705E-3</c:v>
                </c:pt>
                <c:pt idx="5467">
                  <c:v>5.4864667154352594E-3</c:v>
                </c:pt>
                <c:pt idx="5468">
                  <c:v>5.485463521667581E-3</c:v>
                </c:pt>
                <c:pt idx="5469">
                  <c:v>5.4844606946983544E-3</c:v>
                </c:pt>
                <c:pt idx="5470">
                  <c:v>5.483458234326449E-3</c:v>
                </c:pt>
                <c:pt idx="5471">
                  <c:v>5.4824561403508769E-3</c:v>
                </c:pt>
                <c:pt idx="5472">
                  <c:v>5.4814544125708024E-3</c:v>
                </c:pt>
                <c:pt idx="5473">
                  <c:v>5.4804530507855317E-3</c:v>
                </c:pt>
                <c:pt idx="5474">
                  <c:v>5.4794520547945206E-3</c:v>
                </c:pt>
                <c:pt idx="5475">
                  <c:v>5.4784514243973702E-3</c:v>
                </c:pt>
                <c:pt idx="5476">
                  <c:v>5.4774511593938284E-3</c:v>
                </c:pt>
                <c:pt idx="5477">
                  <c:v>5.4764512595837896E-3</c:v>
                </c:pt>
                <c:pt idx="5478">
                  <c:v>5.4754517247672932E-3</c:v>
                </c:pt>
                <c:pt idx="5479">
                  <c:v>5.4744525547445258E-3</c:v>
                </c:pt>
                <c:pt idx="5480">
                  <c:v>5.4734537493158182E-3</c:v>
                </c:pt>
                <c:pt idx="5481">
                  <c:v>5.4724553082816487E-3</c:v>
                </c:pt>
                <c:pt idx="5482">
                  <c:v>5.471457231442641E-3</c:v>
                </c:pt>
                <c:pt idx="5483">
                  <c:v>5.4704595185995622E-3</c:v>
                </c:pt>
                <c:pt idx="5484">
                  <c:v>5.4694621695533276E-3</c:v>
                </c:pt>
                <c:pt idx="5485">
                  <c:v>5.4684651841049947E-3</c:v>
                </c:pt>
                <c:pt idx="5486">
                  <c:v>5.4674685620557679E-3</c:v>
                </c:pt>
                <c:pt idx="5487">
                  <c:v>5.4664723032069968E-3</c:v>
                </c:pt>
                <c:pt idx="5488">
                  <c:v>5.4654764073601746E-3</c:v>
                </c:pt>
                <c:pt idx="5489">
                  <c:v>5.4644808743169399E-3</c:v>
                </c:pt>
                <c:pt idx="5490">
                  <c:v>5.4634857038790745E-3</c:v>
                </c:pt>
                <c:pt idx="5491">
                  <c:v>5.4624908958485069E-3</c:v>
                </c:pt>
                <c:pt idx="5492">
                  <c:v>5.4614964500273077E-3</c:v>
                </c:pt>
                <c:pt idx="5493">
                  <c:v>5.4605023662176923E-3</c:v>
                </c:pt>
                <c:pt idx="5494">
                  <c:v>5.4595086442220204E-3</c:v>
                </c:pt>
                <c:pt idx="5495">
                  <c:v>5.4585152838427945E-3</c:v>
                </c:pt>
                <c:pt idx="5496">
                  <c:v>5.4575222848826628E-3</c:v>
                </c:pt>
                <c:pt idx="5497">
                  <c:v>5.4565296471444161E-3</c:v>
                </c:pt>
                <c:pt idx="5498">
                  <c:v>5.4555373704309879E-3</c:v>
                </c:pt>
                <c:pt idx="5499">
                  <c:v>5.454545454545455E-3</c:v>
                </c:pt>
                <c:pt idx="5500">
                  <c:v>5.4535538992910382E-3</c:v>
                </c:pt>
                <c:pt idx="5501">
                  <c:v>5.4525627044711015E-3</c:v>
                </c:pt>
                <c:pt idx="5502">
                  <c:v>5.4515718698891517E-3</c:v>
                </c:pt>
                <c:pt idx="5503">
                  <c:v>5.4505813953488374E-3</c:v>
                </c:pt>
                <c:pt idx="5504">
                  <c:v>5.4495912806539508E-3</c:v>
                </c:pt>
                <c:pt idx="5505">
                  <c:v>5.4486015256084274E-3</c:v>
                </c:pt>
                <c:pt idx="5506">
                  <c:v>5.4476121300163424E-3</c:v>
                </c:pt>
                <c:pt idx="5507">
                  <c:v>5.4466230936819175E-3</c:v>
                </c:pt>
                <c:pt idx="5508">
                  <c:v>5.4456344164095115E-3</c:v>
                </c:pt>
                <c:pt idx="5509">
                  <c:v>5.4446460980036296E-3</c:v>
                </c:pt>
                <c:pt idx="5510">
                  <c:v>5.4436581382689168E-3</c:v>
                </c:pt>
                <c:pt idx="5511">
                  <c:v>5.4426705370101596E-3</c:v>
                </c:pt>
                <c:pt idx="5512">
                  <c:v>5.4416832940322873E-3</c:v>
                </c:pt>
                <c:pt idx="5513">
                  <c:v>5.4406964091403701E-3</c:v>
                </c:pt>
                <c:pt idx="5514">
                  <c:v>5.4397098821396192E-3</c:v>
                </c:pt>
                <c:pt idx="5515">
                  <c:v>5.4387237128353883E-3</c:v>
                </c:pt>
                <c:pt idx="5516">
                  <c:v>5.4377379010331706E-3</c:v>
                </c:pt>
                <c:pt idx="5517">
                  <c:v>5.4367524465386008E-3</c:v>
                </c:pt>
                <c:pt idx="5518">
                  <c:v>5.4357673491574558E-3</c:v>
                </c:pt>
                <c:pt idx="5519">
                  <c:v>5.434782608695652E-3</c:v>
                </c:pt>
                <c:pt idx="5520">
                  <c:v>5.4337982249592466E-3</c:v>
                </c:pt>
                <c:pt idx="5521">
                  <c:v>5.4328141977544372E-3</c:v>
                </c:pt>
                <c:pt idx="5522">
                  <c:v>5.4318305268875608E-3</c:v>
                </c:pt>
                <c:pt idx="5523">
                  <c:v>5.4308472121650979E-3</c:v>
                </c:pt>
                <c:pt idx="5524">
                  <c:v>5.4298642533936649E-3</c:v>
                </c:pt>
                <c:pt idx="5525">
                  <c:v>5.4288816503800215E-3</c:v>
                </c:pt>
                <c:pt idx="5526">
                  <c:v>5.427899402931066E-3</c:v>
                </c:pt>
                <c:pt idx="5527">
                  <c:v>5.4269175108538348E-3</c:v>
                </c:pt>
                <c:pt idx="5528">
                  <c:v>5.4259359739555072E-3</c:v>
                </c:pt>
                <c:pt idx="5529">
                  <c:v>5.4249547920433997E-3</c:v>
                </c:pt>
                <c:pt idx="5530">
                  <c:v>5.4239739649249684E-3</c:v>
                </c:pt>
                <c:pt idx="5531">
                  <c:v>5.4229934924078091E-3</c:v>
                </c:pt>
                <c:pt idx="5532">
                  <c:v>5.4220133742996562E-3</c:v>
                </c:pt>
                <c:pt idx="5533">
                  <c:v>5.4210336104083849E-3</c:v>
                </c:pt>
                <c:pt idx="5534">
                  <c:v>5.4200542005420054E-3</c:v>
                </c:pt>
                <c:pt idx="5535">
                  <c:v>5.4190751445086704E-3</c:v>
                </c:pt>
                <c:pt idx="5536">
                  <c:v>5.4180964421166695E-3</c:v>
                </c:pt>
                <c:pt idx="5537">
                  <c:v>5.4171180931744311E-3</c:v>
                </c:pt>
                <c:pt idx="5538">
                  <c:v>5.4161400974905216E-3</c:v>
                </c:pt>
                <c:pt idx="5539">
                  <c:v>5.415162454873646E-3</c:v>
                </c:pt>
                <c:pt idx="5540">
                  <c:v>5.5946580039704027E-3</c:v>
                </c:pt>
                <c:pt idx="5541">
                  <c:v>5.5936485023457237E-3</c:v>
                </c:pt>
                <c:pt idx="5542">
                  <c:v>5.5926393649648205E-3</c:v>
                </c:pt>
                <c:pt idx="5543">
                  <c:v>5.591630591630592E-3</c:v>
                </c:pt>
                <c:pt idx="5544">
                  <c:v>5.5906221821460777E-3</c:v>
                </c:pt>
                <c:pt idx="5545">
                  <c:v>5.5896141363144611E-3</c:v>
                </c:pt>
                <c:pt idx="5546">
                  <c:v>5.5886064539390663E-3</c:v>
                </c:pt>
                <c:pt idx="5547">
                  <c:v>5.5875991348233595E-3</c:v>
                </c:pt>
                <c:pt idx="5548">
                  <c:v>5.5865921787709499E-3</c:v>
                </c:pt>
                <c:pt idx="5549">
                  <c:v>5.5855855855855858E-3</c:v>
                </c:pt>
                <c:pt idx="5550">
                  <c:v>5.5845793550711583E-3</c:v>
                </c:pt>
                <c:pt idx="5551">
                  <c:v>5.5835734870317002E-3</c:v>
                </c:pt>
                <c:pt idx="5552">
                  <c:v>5.5825679812713845E-3</c:v>
                </c:pt>
                <c:pt idx="5553">
                  <c:v>5.5815628375945267E-3</c:v>
                </c:pt>
                <c:pt idx="5554">
                  <c:v>5.5805580558055809E-3</c:v>
                </c:pt>
                <c:pt idx="5555">
                  <c:v>5.5795536357091434E-3</c:v>
                </c:pt>
                <c:pt idx="5556">
                  <c:v>5.5785495771099513E-3</c:v>
                </c:pt>
                <c:pt idx="5557">
                  <c:v>5.577545879812882E-3</c:v>
                </c:pt>
                <c:pt idx="5558">
                  <c:v>5.5765425436229534E-3</c:v>
                </c:pt>
                <c:pt idx="5559">
                  <c:v>5.5755395683453239E-3</c:v>
                </c:pt>
                <c:pt idx="5560">
                  <c:v>5.5745369537852901E-3</c:v>
                </c:pt>
                <c:pt idx="5561">
                  <c:v>5.5735346997482921E-3</c:v>
                </c:pt>
                <c:pt idx="5562">
                  <c:v>5.5725328060399065E-3</c:v>
                </c:pt>
                <c:pt idx="5563">
                  <c:v>5.5715312724658522E-3</c:v>
                </c:pt>
                <c:pt idx="5564">
                  <c:v>5.5705300988319858E-3</c:v>
                </c:pt>
                <c:pt idx="5565">
                  <c:v>5.5695292849443044E-3</c:v>
                </c:pt>
                <c:pt idx="5566">
                  <c:v>5.5685288306089459E-3</c:v>
                </c:pt>
                <c:pt idx="5567">
                  <c:v>5.567528735632184E-3</c:v>
                </c:pt>
                <c:pt idx="5568">
                  <c:v>5.5665289998204342E-3</c:v>
                </c:pt>
                <c:pt idx="5569">
                  <c:v>5.5655296229802512E-3</c:v>
                </c:pt>
                <c:pt idx="5570">
                  <c:v>5.5645306049183271E-3</c:v>
                </c:pt>
                <c:pt idx="5571">
                  <c:v>5.5635319454414934E-3</c:v>
                </c:pt>
                <c:pt idx="5572">
                  <c:v>5.5625336443567196E-3</c:v>
                </c:pt>
                <c:pt idx="5573">
                  <c:v>5.5615357014711158E-3</c:v>
                </c:pt>
                <c:pt idx="5574">
                  <c:v>5.5605381165919282E-3</c:v>
                </c:pt>
                <c:pt idx="5575">
                  <c:v>5.5595408895265427E-3</c:v>
                </c:pt>
                <c:pt idx="5576">
                  <c:v>5.558544020082482E-3</c:v>
                </c:pt>
                <c:pt idx="5577">
                  <c:v>5.5575475080674079E-3</c:v>
                </c:pt>
                <c:pt idx="5578">
                  <c:v>5.55655135328912E-3</c:v>
                </c:pt>
                <c:pt idx="5579">
                  <c:v>5.5555555555555558E-3</c:v>
                </c:pt>
                <c:pt idx="5580">
                  <c:v>5.5545601146747897E-3</c:v>
                </c:pt>
                <c:pt idx="5581">
                  <c:v>5.5535650304550342E-3</c:v>
                </c:pt>
                <c:pt idx="5582">
                  <c:v>5.5525703027046389E-3</c:v>
                </c:pt>
                <c:pt idx="5583">
                  <c:v>5.5515759312320919E-3</c:v>
                </c:pt>
                <c:pt idx="5584">
                  <c:v>5.550581915846016E-3</c:v>
                </c:pt>
                <c:pt idx="5585">
                  <c:v>5.5495882563551735E-3</c:v>
                </c:pt>
                <c:pt idx="5586">
                  <c:v>5.5485949525684629E-3</c:v>
                </c:pt>
                <c:pt idx="5587">
                  <c:v>5.5476020042949173E-3</c:v>
                </c:pt>
                <c:pt idx="5588">
                  <c:v>5.5466094113437109E-3</c:v>
                </c:pt>
                <c:pt idx="5589">
                  <c:v>5.54561717352415E-3</c:v>
                </c:pt>
                <c:pt idx="5590">
                  <c:v>5.5446252906456803E-3</c:v>
                </c:pt>
                <c:pt idx="5591">
                  <c:v>5.5436337625178831E-3</c:v>
                </c:pt>
                <c:pt idx="5592">
                  <c:v>5.5426425889504739E-3</c:v>
                </c:pt>
                <c:pt idx="5593">
                  <c:v>5.541651769753307E-3</c:v>
                </c:pt>
                <c:pt idx="5594">
                  <c:v>5.5406613047363721E-3</c:v>
                </c:pt>
                <c:pt idx="5595">
                  <c:v>5.5396711937097925E-3</c:v>
                </c:pt>
                <c:pt idx="5596">
                  <c:v>5.7173485795962119E-3</c:v>
                </c:pt>
                <c:pt idx="5597">
                  <c:v>5.7163272597356195E-3</c:v>
                </c:pt>
                <c:pt idx="5598">
                  <c:v>5.7153063046972673E-3</c:v>
                </c:pt>
                <c:pt idx="5599">
                  <c:v>5.7142857142857143E-3</c:v>
                </c:pt>
                <c:pt idx="5600">
                  <c:v>5.7132654883056593E-3</c:v>
                </c:pt>
                <c:pt idx="5601">
                  <c:v>5.7122456265619424E-3</c:v>
                </c:pt>
                <c:pt idx="5602">
                  <c:v>5.7112261288595392E-3</c:v>
                </c:pt>
                <c:pt idx="5603">
                  <c:v>5.7102069950035689E-3</c:v>
                </c:pt>
                <c:pt idx="5604">
                  <c:v>5.7091882247992864E-3</c:v>
                </c:pt>
                <c:pt idx="5605">
                  <c:v>5.7081698180520869E-3</c:v>
                </c:pt>
                <c:pt idx="5606">
                  <c:v>5.7071517745675045E-3</c:v>
                </c:pt>
                <c:pt idx="5607">
                  <c:v>5.7061340941512127E-3</c:v>
                </c:pt>
                <c:pt idx="5608">
                  <c:v>5.7051167766090215E-3</c:v>
                </c:pt>
                <c:pt idx="5609">
                  <c:v>5.7040998217468804E-3</c:v>
                </c:pt>
                <c:pt idx="5610">
                  <c:v>5.7030832293708785E-3</c:v>
                </c:pt>
                <c:pt idx="5611">
                  <c:v>5.7020669992872419E-3</c:v>
                </c:pt>
                <c:pt idx="5612">
                  <c:v>5.701051131302334E-3</c:v>
                </c:pt>
                <c:pt idx="5613">
                  <c:v>5.7000356252226575E-3</c:v>
                </c:pt>
                <c:pt idx="5614">
                  <c:v>5.6990204808548533E-3</c:v>
                </c:pt>
                <c:pt idx="5615">
                  <c:v>5.6980056980056983E-3</c:v>
                </c:pt>
                <c:pt idx="5616">
                  <c:v>5.6969912764821082E-3</c:v>
                </c:pt>
                <c:pt idx="5617">
                  <c:v>5.6959772160911359E-3</c:v>
                </c:pt>
                <c:pt idx="5618">
                  <c:v>5.6949635166399712E-3</c:v>
                </c:pt>
                <c:pt idx="5619">
                  <c:v>5.6939501779359435E-3</c:v>
                </c:pt>
                <c:pt idx="5620">
                  <c:v>5.6929371997865149E-3</c:v>
                </c:pt>
                <c:pt idx="5621">
                  <c:v>5.6919245819992883E-3</c:v>
                </c:pt>
                <c:pt idx="5622">
                  <c:v>5.6909123243820024E-3</c:v>
                </c:pt>
                <c:pt idx="5623">
                  <c:v>5.6899004267425323E-3</c:v>
                </c:pt>
                <c:pt idx="5624">
                  <c:v>5.6888888888888892E-3</c:v>
                </c:pt>
                <c:pt idx="5625">
                  <c:v>5.6878777106292213E-3</c:v>
                </c:pt>
                <c:pt idx="5626">
                  <c:v>5.6868668917718149E-3</c:v>
                </c:pt>
                <c:pt idx="5627">
                  <c:v>5.6858564321250887E-3</c:v>
                </c:pt>
                <c:pt idx="5628">
                  <c:v>5.6848463314976014E-3</c:v>
                </c:pt>
                <c:pt idx="5629">
                  <c:v>5.6838365896980459E-3</c:v>
                </c:pt>
                <c:pt idx="5630">
                  <c:v>5.6828272065352512E-3</c:v>
                </c:pt>
                <c:pt idx="5631">
                  <c:v>5.681818181818182E-3</c:v>
                </c:pt>
                <c:pt idx="5632">
                  <c:v>5.6808095153559378E-3</c:v>
                </c:pt>
                <c:pt idx="5633">
                  <c:v>5.6798012069577564E-3</c:v>
                </c:pt>
                <c:pt idx="5634">
                  <c:v>5.6787932564330082E-3</c:v>
                </c:pt>
                <c:pt idx="5635">
                  <c:v>5.6777856635911996E-3</c:v>
                </c:pt>
                <c:pt idx="5636">
                  <c:v>5.6767784282419726E-3</c:v>
                </c:pt>
                <c:pt idx="5637">
                  <c:v>5.6757715501951043E-3</c:v>
                </c:pt>
                <c:pt idx="5638">
                  <c:v>5.6747650292605072E-3</c:v>
                </c:pt>
                <c:pt idx="5639">
                  <c:v>5.6737588652482273E-3</c:v>
                </c:pt>
                <c:pt idx="5640">
                  <c:v>5.6727530579684451E-3</c:v>
                </c:pt>
                <c:pt idx="5641">
                  <c:v>5.6717476072314782E-3</c:v>
                </c:pt>
                <c:pt idx="5642">
                  <c:v>5.6707425128477758E-3</c:v>
                </c:pt>
                <c:pt idx="5643">
                  <c:v>5.6697377746279237E-3</c:v>
                </c:pt>
                <c:pt idx="5644">
                  <c:v>5.6687333923826399E-3</c:v>
                </c:pt>
                <c:pt idx="5645">
                  <c:v>5.6677293659227771E-3</c:v>
                </c:pt>
                <c:pt idx="5646">
                  <c:v>5.6667256950593235E-3</c:v>
                </c:pt>
                <c:pt idx="5647">
                  <c:v>5.6657223796033997E-3</c:v>
                </c:pt>
                <c:pt idx="5648">
                  <c:v>5.6647194193662591E-3</c:v>
                </c:pt>
                <c:pt idx="5649">
                  <c:v>5.6637168141592921E-3</c:v>
                </c:pt>
                <c:pt idx="5650">
                  <c:v>5.6627145637940185E-3</c:v>
                </c:pt>
                <c:pt idx="5651">
                  <c:v>5.661712668082095E-3</c:v>
                </c:pt>
                <c:pt idx="5652">
                  <c:v>5.6607111268353084E-3</c:v>
                </c:pt>
                <c:pt idx="5653">
                  <c:v>5.6597099398655818E-3</c:v>
                </c:pt>
                <c:pt idx="5654">
                  <c:v>5.6587091069849691E-3</c:v>
                </c:pt>
                <c:pt idx="5655">
                  <c:v>5.6577086280056579E-3</c:v>
                </c:pt>
                <c:pt idx="5656">
                  <c:v>5.6567085027399685E-3</c:v>
                </c:pt>
                <c:pt idx="5657">
                  <c:v>5.6557087310003537E-3</c:v>
                </c:pt>
                <c:pt idx="5658">
                  <c:v>5.6547093125993994E-3</c:v>
                </c:pt>
                <c:pt idx="5659">
                  <c:v>5.6537102473498231E-3</c:v>
                </c:pt>
                <c:pt idx="5660">
                  <c:v>5.6527115350644766E-3</c:v>
                </c:pt>
                <c:pt idx="5661">
                  <c:v>5.6517131755563403E-3</c:v>
                </c:pt>
                <c:pt idx="5662">
                  <c:v>5.6507151686385308E-3</c:v>
                </c:pt>
                <c:pt idx="5663">
                  <c:v>5.6497175141242938E-3</c:v>
                </c:pt>
                <c:pt idx="5664">
                  <c:v>5.6487202118270076E-3</c:v>
                </c:pt>
                <c:pt idx="5665">
                  <c:v>5.6477232615601836E-3</c:v>
                </c:pt>
                <c:pt idx="5666">
                  <c:v>5.6467266631374628E-3</c:v>
                </c:pt>
                <c:pt idx="5667">
                  <c:v>5.6457304163726185E-3</c:v>
                </c:pt>
                <c:pt idx="5668">
                  <c:v>5.6447345210795556E-3</c:v>
                </c:pt>
                <c:pt idx="5669">
                  <c:v>5.82010582010582E-3</c:v>
                </c:pt>
                <c:pt idx="5670">
                  <c:v>5.8190795274202078E-3</c:v>
                </c:pt>
                <c:pt idx="5671">
                  <c:v>5.8180535966149503E-3</c:v>
                </c:pt>
                <c:pt idx="5672">
                  <c:v>5.8170280274986779E-3</c:v>
                </c:pt>
                <c:pt idx="5673">
                  <c:v>5.8160028198801549E-3</c:v>
                </c:pt>
                <c:pt idx="5674">
                  <c:v>5.8149779735682822E-3</c:v>
                </c:pt>
                <c:pt idx="5675">
                  <c:v>5.8139534883720929E-3</c:v>
                </c:pt>
                <c:pt idx="5676">
                  <c:v>5.812929364100757E-3</c:v>
                </c:pt>
                <c:pt idx="5677">
                  <c:v>5.8119056005635789E-3</c:v>
                </c:pt>
                <c:pt idx="5678">
                  <c:v>5.8108821975699949E-3</c:v>
                </c:pt>
                <c:pt idx="5679">
                  <c:v>5.8098591549295775E-3</c:v>
                </c:pt>
                <c:pt idx="5680">
                  <c:v>5.8088364724520327E-3</c:v>
                </c:pt>
                <c:pt idx="5681">
                  <c:v>5.8078141499472019E-3</c:v>
                </c:pt>
                <c:pt idx="5682">
                  <c:v>5.8067921872250574E-3</c:v>
                </c:pt>
                <c:pt idx="5683">
                  <c:v>5.8057705840957076E-3</c:v>
                </c:pt>
                <c:pt idx="5684">
                  <c:v>5.8047493403693929E-3</c:v>
                </c:pt>
                <c:pt idx="5685">
                  <c:v>5.8037284558564899E-3</c:v>
                </c:pt>
                <c:pt idx="5686">
                  <c:v>5.8027079303675051E-3</c:v>
                </c:pt>
                <c:pt idx="5687">
                  <c:v>5.8016877637130804E-3</c:v>
                </c:pt>
                <c:pt idx="5688">
                  <c:v>5.8006679557039906E-3</c:v>
                </c:pt>
                <c:pt idx="5689">
                  <c:v>5.799648506151142E-3</c:v>
                </c:pt>
                <c:pt idx="5690">
                  <c:v>5.7986294148655772E-3</c:v>
                </c:pt>
                <c:pt idx="5691">
                  <c:v>5.7976106816584683E-3</c:v>
                </c:pt>
                <c:pt idx="5692">
                  <c:v>5.7965923063411206E-3</c:v>
                </c:pt>
                <c:pt idx="5693">
                  <c:v>5.795574288724974E-3</c:v>
                </c:pt>
                <c:pt idx="5694">
                  <c:v>5.7945566286215977E-3</c:v>
                </c:pt>
                <c:pt idx="5695">
                  <c:v>5.9691011235955055E-3</c:v>
                </c:pt>
                <c:pt idx="5696">
                  <c:v>5.9680533614182903E-3</c:v>
                </c:pt>
                <c:pt idx="5697">
                  <c:v>5.9670059670059667E-3</c:v>
                </c:pt>
                <c:pt idx="5698">
                  <c:v>5.9659589401649411E-3</c:v>
                </c:pt>
                <c:pt idx="5699">
                  <c:v>5.9649122807017545E-3</c:v>
                </c:pt>
                <c:pt idx="5700">
                  <c:v>5.9638659884230835E-3</c:v>
                </c:pt>
                <c:pt idx="5701">
                  <c:v>5.962820063135742E-3</c:v>
                </c:pt>
                <c:pt idx="5702">
                  <c:v>5.9617745046466773E-3</c:v>
                </c:pt>
                <c:pt idx="5703">
                  <c:v>5.9607293127629732E-3</c:v>
                </c:pt>
                <c:pt idx="5704">
                  <c:v>5.959684487291849E-3</c:v>
                </c:pt>
                <c:pt idx="5705">
                  <c:v>5.9586400280406586E-3</c:v>
                </c:pt>
                <c:pt idx="5706">
                  <c:v>5.9575959348168919E-3</c:v>
                </c:pt>
                <c:pt idx="5707">
                  <c:v>5.9565522074281714E-3</c:v>
                </c:pt>
                <c:pt idx="5708">
                  <c:v>5.955508845682256E-3</c:v>
                </c:pt>
                <c:pt idx="5709">
                  <c:v>5.9544658493870407E-3</c:v>
                </c:pt>
                <c:pt idx="5710">
                  <c:v>5.9534232183505514E-3</c:v>
                </c:pt>
                <c:pt idx="5711">
                  <c:v>5.9523809523809521E-3</c:v>
                </c:pt>
                <c:pt idx="5712">
                  <c:v>5.9513390512865392E-3</c:v>
                </c:pt>
                <c:pt idx="5713">
                  <c:v>5.9502975148757438E-3</c:v>
                </c:pt>
                <c:pt idx="5714">
                  <c:v>5.9492563429571306E-3</c:v>
                </c:pt>
                <c:pt idx="5715">
                  <c:v>5.9482155353393984E-3</c:v>
                </c:pt>
                <c:pt idx="5716">
                  <c:v>5.94717509183138E-3</c:v>
                </c:pt>
                <c:pt idx="5717">
                  <c:v>5.9461350122420424E-3</c:v>
                </c:pt>
                <c:pt idx="5718">
                  <c:v>5.9450952963804862E-3</c:v>
                </c:pt>
                <c:pt idx="5719">
                  <c:v>5.9440559440559438E-3</c:v>
                </c:pt>
                <c:pt idx="5720">
                  <c:v>5.943016955077784E-3</c:v>
                </c:pt>
                <c:pt idx="5721">
                  <c:v>5.9419783292555053E-3</c:v>
                </c:pt>
                <c:pt idx="5722">
                  <c:v>6.1156735977634111E-3</c:v>
                </c:pt>
                <c:pt idx="5723">
                  <c:v>6.114605171208945E-3</c:v>
                </c:pt>
                <c:pt idx="5724">
                  <c:v>6.1135371179039302E-3</c:v>
                </c:pt>
                <c:pt idx="5725">
                  <c:v>6.1124694376528121E-3</c:v>
                </c:pt>
                <c:pt idx="5726">
                  <c:v>6.1114021302601709E-3</c:v>
                </c:pt>
                <c:pt idx="5727">
                  <c:v>6.1103351955307259E-3</c:v>
                </c:pt>
                <c:pt idx="5728">
                  <c:v>6.1092686332693312E-3</c:v>
                </c:pt>
                <c:pt idx="5729">
                  <c:v>6.1082024432809771E-3</c:v>
                </c:pt>
                <c:pt idx="5730">
                  <c:v>6.1071366253707907E-3</c:v>
                </c:pt>
                <c:pt idx="5731">
                  <c:v>6.1060711793440338E-3</c:v>
                </c:pt>
                <c:pt idx="5732">
                  <c:v>6.105006105006105E-3</c:v>
                </c:pt>
                <c:pt idx="5733">
                  <c:v>6.1039414021625393E-3</c:v>
                </c:pt>
                <c:pt idx="5734">
                  <c:v>6.1028770706190059E-3</c:v>
                </c:pt>
                <c:pt idx="5735">
                  <c:v>6.1018131101813113E-3</c:v>
                </c:pt>
                <c:pt idx="5736">
                  <c:v>6.1007495206553946E-3</c:v>
                </c:pt>
                <c:pt idx="5737">
                  <c:v>6.0996863018473336E-3</c:v>
                </c:pt>
                <c:pt idx="5738">
                  <c:v>6.0986234535633389E-3</c:v>
                </c:pt>
                <c:pt idx="5739">
                  <c:v>6.0975609756097563E-3</c:v>
                </c:pt>
                <c:pt idx="5740">
                  <c:v>6.0964988677930671E-3</c:v>
                </c:pt>
                <c:pt idx="5741">
                  <c:v>6.0954371299198886E-3</c:v>
                </c:pt>
                <c:pt idx="5742">
                  <c:v>6.0943757617969701E-3</c:v>
                </c:pt>
                <c:pt idx="5743">
                  <c:v>6.0933147632311977E-3</c:v>
                </c:pt>
                <c:pt idx="5744">
                  <c:v>6.0922541340295913E-3</c:v>
                </c:pt>
                <c:pt idx="5745">
                  <c:v>6.0911938739993034E-3</c:v>
                </c:pt>
                <c:pt idx="5746">
                  <c:v>6.0901339829476245E-3</c:v>
                </c:pt>
                <c:pt idx="5747">
                  <c:v>6.0890744606819759E-3</c:v>
                </c:pt>
                <c:pt idx="5748">
                  <c:v>6.0880153070099145E-3</c:v>
                </c:pt>
                <c:pt idx="5749">
                  <c:v>6.0869565217391303E-3</c:v>
                </c:pt>
                <c:pt idx="5750">
                  <c:v>6.0858981046774474E-3</c:v>
                </c:pt>
                <c:pt idx="5751">
                  <c:v>6.0848400556328232E-3</c:v>
                </c:pt>
                <c:pt idx="5752">
                  <c:v>6.0837823744133495E-3</c:v>
                </c:pt>
                <c:pt idx="5753">
                  <c:v>6.082725060827251E-3</c:v>
                </c:pt>
                <c:pt idx="5754">
                  <c:v>6.0816681146828849E-3</c:v>
                </c:pt>
                <c:pt idx="5755">
                  <c:v>6.080611535788742E-3</c:v>
                </c:pt>
                <c:pt idx="5756">
                  <c:v>6.0795553239534478E-3</c:v>
                </c:pt>
                <c:pt idx="5757">
                  <c:v>6.0784994789857593E-3</c:v>
                </c:pt>
                <c:pt idx="5758">
                  <c:v>6.0774440006945646E-3</c:v>
                </c:pt>
                <c:pt idx="5759">
                  <c:v>6.076388888888889E-3</c:v>
                </c:pt>
                <c:pt idx="5760">
                  <c:v>6.0753341433778859E-3</c:v>
                </c:pt>
                <c:pt idx="5761">
                  <c:v>6.0742797639708433E-3</c:v>
                </c:pt>
                <c:pt idx="5762">
                  <c:v>6.0732257504771819E-3</c:v>
                </c:pt>
                <c:pt idx="5763">
                  <c:v>6.0721721027064543E-3</c:v>
                </c:pt>
                <c:pt idx="5764">
                  <c:v>6.0711188204683438E-3</c:v>
                </c:pt>
                <c:pt idx="5765">
                  <c:v>6.0700659035726676E-3</c:v>
                </c:pt>
                <c:pt idx="5766">
                  <c:v>6.0690133518293736E-3</c:v>
                </c:pt>
                <c:pt idx="5767">
                  <c:v>6.0679611650485436E-3</c:v>
                </c:pt>
                <c:pt idx="5768">
                  <c:v>6.0669093430403883E-3</c:v>
                </c:pt>
                <c:pt idx="5769">
                  <c:v>6.0658578856152513E-3</c:v>
                </c:pt>
                <c:pt idx="5770">
                  <c:v>6.064806792583608E-3</c:v>
                </c:pt>
                <c:pt idx="5771">
                  <c:v>6.0637560637560638E-3</c:v>
                </c:pt>
                <c:pt idx="5772">
                  <c:v>6.062705698943357E-3</c:v>
                </c:pt>
                <c:pt idx="5773">
                  <c:v>6.0616556979563559E-3</c:v>
                </c:pt>
                <c:pt idx="5774">
                  <c:v>6.0606060606060606E-3</c:v>
                </c:pt>
                <c:pt idx="5775">
                  <c:v>6.0595567867036014E-3</c:v>
                </c:pt>
                <c:pt idx="5776">
                  <c:v>6.0585078760602385E-3</c:v>
                </c:pt>
                <c:pt idx="5777">
                  <c:v>6.0574593284873661E-3</c:v>
                </c:pt>
                <c:pt idx="5778">
                  <c:v>6.0564111437965045E-3</c:v>
                </c:pt>
                <c:pt idx="5779">
                  <c:v>6.0553633217993079E-3</c:v>
                </c:pt>
                <c:pt idx="5780">
                  <c:v>6.0543158623075589E-3</c:v>
                </c:pt>
                <c:pt idx="5781">
                  <c:v>6.0532687651331718E-3</c:v>
                </c:pt>
                <c:pt idx="5782">
                  <c:v>6.0522220300881892E-3</c:v>
                </c:pt>
                <c:pt idx="5783">
                  <c:v>6.0511756569847858E-3</c:v>
                </c:pt>
                <c:pt idx="5784">
                  <c:v>6.0501296456352636E-3</c:v>
                </c:pt>
                <c:pt idx="5785">
                  <c:v>6.0490839958520564E-3</c:v>
                </c:pt>
                <c:pt idx="5786">
                  <c:v>6.0480387074477275E-3</c:v>
                </c:pt>
                <c:pt idx="5787">
                  <c:v>6.0469937802349692E-3</c:v>
                </c:pt>
                <c:pt idx="5788">
                  <c:v>6.0459492140266021E-3</c:v>
                </c:pt>
                <c:pt idx="5789">
                  <c:v>6.044905008635579E-3</c:v>
                </c:pt>
                <c:pt idx="5790">
                  <c:v>6.043861163874978E-3</c:v>
                </c:pt>
                <c:pt idx="5791">
                  <c:v>6.0428176795580112E-3</c:v>
                </c:pt>
                <c:pt idx="5792">
                  <c:v>6.0417745554980145E-3</c:v>
                </c:pt>
                <c:pt idx="5793">
                  <c:v>6.0407317915084574E-3</c:v>
                </c:pt>
                <c:pt idx="5794">
                  <c:v>6.0396893874029335E-3</c:v>
                </c:pt>
                <c:pt idx="5795">
                  <c:v>6.038647342995169E-3</c:v>
                </c:pt>
                <c:pt idx="5796">
                  <c:v>6.0376056580990168E-3</c:v>
                </c:pt>
                <c:pt idx="5797">
                  <c:v>6.0365643325284582E-3</c:v>
                </c:pt>
                <c:pt idx="5798">
                  <c:v>6.0355233660976029E-3</c:v>
                </c:pt>
                <c:pt idx="5799">
                  <c:v>6.0344827586206896E-3</c:v>
                </c:pt>
                <c:pt idx="5800">
                  <c:v>6.0334425099120839E-3</c:v>
                </c:pt>
                <c:pt idx="5801">
                  <c:v>6.0324026197862805E-3</c:v>
                </c:pt>
                <c:pt idx="5802">
                  <c:v>6.0313630880579009E-3</c:v>
                </c:pt>
                <c:pt idx="5803">
                  <c:v>6.0303239145416956E-3</c:v>
                </c:pt>
                <c:pt idx="5804">
                  <c:v>6.029285099052541E-3</c:v>
                </c:pt>
                <c:pt idx="5805">
                  <c:v>6.0282466414054428E-3</c:v>
                </c:pt>
                <c:pt idx="5806">
                  <c:v>6.0272085414155331E-3</c:v>
                </c:pt>
                <c:pt idx="5807">
                  <c:v>6.0261707988980718E-3</c:v>
                </c:pt>
                <c:pt idx="5808">
                  <c:v>6.0251334136684452E-3</c:v>
                </c:pt>
                <c:pt idx="5809">
                  <c:v>6.024096385542169E-3</c:v>
                </c:pt>
                <c:pt idx="5810">
                  <c:v>6.0230597143348819E-3</c:v>
                </c:pt>
                <c:pt idx="5811">
                  <c:v>6.0220233998623538E-3</c:v>
                </c:pt>
                <c:pt idx="5812">
                  <c:v>6.0209874419404784E-3</c:v>
                </c:pt>
                <c:pt idx="5813">
                  <c:v>6.0199518403852769E-3</c:v>
                </c:pt>
                <c:pt idx="5814">
                  <c:v>6.0189165950128975E-3</c:v>
                </c:pt>
                <c:pt idx="5815">
                  <c:v>6.0178817056396145E-3</c:v>
                </c:pt>
                <c:pt idx="5816">
                  <c:v>6.0168471720818293E-3</c:v>
                </c:pt>
                <c:pt idx="5817">
                  <c:v>6.0158129941560671E-3</c:v>
                </c:pt>
                <c:pt idx="5818">
                  <c:v>6.0147791716789823E-3</c:v>
                </c:pt>
                <c:pt idx="5819">
                  <c:v>6.0137457044673543E-3</c:v>
                </c:pt>
                <c:pt idx="5820">
                  <c:v>6.0127125923380865E-3</c:v>
                </c:pt>
                <c:pt idx="5821">
                  <c:v>6.0116798351082098E-3</c:v>
                </c:pt>
                <c:pt idx="5822">
                  <c:v>6.0106474325948827E-3</c:v>
                </c:pt>
                <c:pt idx="5823">
                  <c:v>6.0096153846153849E-3</c:v>
                </c:pt>
                <c:pt idx="5824">
                  <c:v>6.0085836909871248E-3</c:v>
                </c:pt>
                <c:pt idx="5825">
                  <c:v>6.0075523515276345E-3</c:v>
                </c:pt>
                <c:pt idx="5826">
                  <c:v>6.0065213660545737E-3</c:v>
                </c:pt>
                <c:pt idx="5827">
                  <c:v>6.0054907343857237E-3</c:v>
                </c:pt>
                <c:pt idx="5828">
                  <c:v>6.0044604563389949E-3</c:v>
                </c:pt>
                <c:pt idx="5829">
                  <c:v>6.0034305317324182E-3</c:v>
                </c:pt>
                <c:pt idx="5830">
                  <c:v>6.0024009603841539E-3</c:v>
                </c:pt>
                <c:pt idx="5831">
                  <c:v>6.0013717421124827E-3</c:v>
                </c:pt>
                <c:pt idx="5832">
                  <c:v>6.0003428767358138E-3</c:v>
                </c:pt>
                <c:pt idx="5833">
                  <c:v>5.9993143640726778E-3</c:v>
                </c:pt>
                <c:pt idx="5834">
                  <c:v>5.9982862039417309E-3</c:v>
                </c:pt>
                <c:pt idx="5835">
                  <c:v>5.9972583961617545E-3</c:v>
                </c:pt>
                <c:pt idx="5836">
                  <c:v>5.996230940551653E-3</c:v>
                </c:pt>
                <c:pt idx="5837">
                  <c:v>5.9952038369304557E-3</c:v>
                </c:pt>
                <c:pt idx="5838">
                  <c:v>5.9941770851173149E-3</c:v>
                </c:pt>
                <c:pt idx="5839">
                  <c:v>5.9931506849315065E-3</c:v>
                </c:pt>
                <c:pt idx="5840">
                  <c:v>5.9921246361924327E-3</c:v>
                </c:pt>
                <c:pt idx="5841">
                  <c:v>5.9910989387196162E-3</c:v>
                </c:pt>
                <c:pt idx="5842">
                  <c:v>5.9900735923327057E-3</c:v>
                </c:pt>
                <c:pt idx="5843">
                  <c:v>5.9890485968514713E-3</c:v>
                </c:pt>
                <c:pt idx="5844">
                  <c:v>5.9880239520958087E-3</c:v>
                </c:pt>
                <c:pt idx="5845">
                  <c:v>5.9869996578857335E-3</c:v>
                </c:pt>
                <c:pt idx="5846">
                  <c:v>5.9859757140413887E-3</c:v>
                </c:pt>
                <c:pt idx="5847">
                  <c:v>5.9849521203830369E-3</c:v>
                </c:pt>
                <c:pt idx="5848">
                  <c:v>5.9839288767310648E-3</c:v>
                </c:pt>
                <c:pt idx="5849">
                  <c:v>5.9829059829059833E-3</c:v>
                </c:pt>
                <c:pt idx="5850">
                  <c:v>5.9818834387284229E-3</c:v>
                </c:pt>
                <c:pt idx="5851">
                  <c:v>5.9808612440191387E-3</c:v>
                </c:pt>
                <c:pt idx="5852">
                  <c:v>5.9798393985990086E-3</c:v>
                </c:pt>
                <c:pt idx="5853">
                  <c:v>5.9788179022890334E-3</c:v>
                </c:pt>
                <c:pt idx="5854">
                  <c:v>5.9777967549103327E-3</c:v>
                </c:pt>
                <c:pt idx="5855">
                  <c:v>5.9767759562841527E-3</c:v>
                </c:pt>
                <c:pt idx="5856">
                  <c:v>5.9757555062318595E-3</c:v>
                </c:pt>
                <c:pt idx="5857">
                  <c:v>5.9747354045749405E-3</c:v>
                </c:pt>
                <c:pt idx="5858">
                  <c:v>5.9737156511350063E-3</c:v>
                </c:pt>
                <c:pt idx="5859">
                  <c:v>5.9726962457337888E-3</c:v>
                </c:pt>
                <c:pt idx="5860">
                  <c:v>5.9716771881931415E-3</c:v>
                </c:pt>
                <c:pt idx="5861">
                  <c:v>5.9706584783350393E-3</c:v>
                </c:pt>
                <c:pt idx="5862">
                  <c:v>5.9696401159815794E-3</c:v>
                </c:pt>
                <c:pt idx="5863">
                  <c:v>5.9686221009549794E-3</c:v>
                </c:pt>
                <c:pt idx="5864">
                  <c:v>5.9676044330775786E-3</c:v>
                </c:pt>
                <c:pt idx="5865">
                  <c:v>5.9665871121718375E-3</c:v>
                </c:pt>
                <c:pt idx="5866">
                  <c:v>5.9655701380603374E-3</c:v>
                </c:pt>
                <c:pt idx="5867">
                  <c:v>5.9645535105657807E-3</c:v>
                </c:pt>
                <c:pt idx="5868">
                  <c:v>5.9635372295109897E-3</c:v>
                </c:pt>
                <c:pt idx="5869">
                  <c:v>5.96252129471891E-3</c:v>
                </c:pt>
                <c:pt idx="5870">
                  <c:v>5.961505706012604E-3</c:v>
                </c:pt>
                <c:pt idx="5871">
                  <c:v>5.9604904632152593E-3</c:v>
                </c:pt>
                <c:pt idx="5872">
                  <c:v>5.9594755661501785E-3</c:v>
                </c:pt>
                <c:pt idx="5873">
                  <c:v>5.9584610146407903E-3</c:v>
                </c:pt>
                <c:pt idx="5874">
                  <c:v>5.9574468085106386E-3</c:v>
                </c:pt>
                <c:pt idx="5875">
                  <c:v>5.9564329475833904E-3</c:v>
                </c:pt>
                <c:pt idx="5876">
                  <c:v>5.955419431682831E-3</c:v>
                </c:pt>
                <c:pt idx="5877">
                  <c:v>5.9544062606328683E-3</c:v>
                </c:pt>
                <c:pt idx="5878">
                  <c:v>5.953393434257527E-3</c:v>
                </c:pt>
                <c:pt idx="5879">
                  <c:v>5.9523809523809521E-3</c:v>
                </c:pt>
                <c:pt idx="5880">
                  <c:v>5.9513688148274107E-3</c:v>
                </c:pt>
                <c:pt idx="5881">
                  <c:v>5.9503570214212856E-3</c:v>
                </c:pt>
                <c:pt idx="5882">
                  <c:v>5.9493455719870818E-3</c:v>
                </c:pt>
                <c:pt idx="5883">
                  <c:v>5.9483344663494222E-3</c:v>
                </c:pt>
                <c:pt idx="5884">
                  <c:v>5.9473237043330502E-3</c:v>
                </c:pt>
                <c:pt idx="5885">
                  <c:v>5.9463132857628274E-3</c:v>
                </c:pt>
                <c:pt idx="5886">
                  <c:v>5.945303210463734E-3</c:v>
                </c:pt>
                <c:pt idx="5887">
                  <c:v>5.9442934782608699E-3</c:v>
                </c:pt>
                <c:pt idx="5888">
                  <c:v>5.9432840889794532E-3</c:v>
                </c:pt>
                <c:pt idx="5889">
                  <c:v>5.9422750424448214E-3</c:v>
                </c:pt>
                <c:pt idx="5890">
                  <c:v>5.9412663384824311E-3</c:v>
                </c:pt>
                <c:pt idx="5891">
                  <c:v>5.9402579769178548E-3</c:v>
                </c:pt>
                <c:pt idx="5892">
                  <c:v>5.9392499575767858E-3</c:v>
                </c:pt>
                <c:pt idx="5893">
                  <c:v>5.9382422802850355E-3</c:v>
                </c:pt>
                <c:pt idx="5894">
                  <c:v>5.9372349448685328E-3</c:v>
                </c:pt>
                <c:pt idx="5895">
                  <c:v>5.9362279511533242E-3</c:v>
                </c:pt>
                <c:pt idx="5896">
                  <c:v>5.9352212989655755E-3</c:v>
                </c:pt>
                <c:pt idx="5897">
                  <c:v>5.9342149881315698E-3</c:v>
                </c:pt>
                <c:pt idx="5898">
                  <c:v>5.9332090184777081E-3</c:v>
                </c:pt>
                <c:pt idx="5899">
                  <c:v>5.9322033898305086E-3</c:v>
                </c:pt>
                <c:pt idx="5900">
                  <c:v>5.9311981020166073E-3</c:v>
                </c:pt>
                <c:pt idx="5901">
                  <c:v>5.9301931548627583E-3</c:v>
                </c:pt>
                <c:pt idx="5902">
                  <c:v>5.9291885481958326E-3</c:v>
                </c:pt>
                <c:pt idx="5903">
                  <c:v>5.9281842818428186E-3</c:v>
                </c:pt>
                <c:pt idx="5904">
                  <c:v>5.9271803556308214E-3</c:v>
                </c:pt>
                <c:pt idx="5905">
                  <c:v>5.9261767693870636E-3</c:v>
                </c:pt>
                <c:pt idx="5906">
                  <c:v>5.9251735229388864E-3</c:v>
                </c:pt>
                <c:pt idx="5907">
                  <c:v>5.9241706161137437E-3</c:v>
                </c:pt>
                <c:pt idx="5908">
                  <c:v>5.9231680487392109E-3</c:v>
                </c:pt>
                <c:pt idx="5909">
                  <c:v>5.9221658206429781E-3</c:v>
                </c:pt>
                <c:pt idx="5910">
                  <c:v>5.9211639316528505E-3</c:v>
                </c:pt>
                <c:pt idx="5911">
                  <c:v>5.9201623815967521E-3</c:v>
                </c:pt>
                <c:pt idx="5912">
                  <c:v>5.9191611703027225E-3</c:v>
                </c:pt>
                <c:pt idx="5913">
                  <c:v>5.9181602975989182E-3</c:v>
                </c:pt>
                <c:pt idx="5914">
                  <c:v>5.9171597633136093E-3</c:v>
                </c:pt>
                <c:pt idx="5915">
                  <c:v>5.9161595672751859E-3</c:v>
                </c:pt>
                <c:pt idx="5916">
                  <c:v>5.9151597093121512E-3</c:v>
                </c:pt>
                <c:pt idx="5917">
                  <c:v>5.9141601892531261E-3</c:v>
                </c:pt>
                <c:pt idx="5918">
                  <c:v>5.9131610069268455E-3</c:v>
                </c:pt>
                <c:pt idx="5919">
                  <c:v>5.9121621621621625E-3</c:v>
                </c:pt>
                <c:pt idx="5920">
                  <c:v>5.9111636547880429E-3</c:v>
                </c:pt>
                <c:pt idx="5921">
                  <c:v>5.9101654846335696E-3</c:v>
                </c:pt>
                <c:pt idx="5922">
                  <c:v>5.9091676515279417E-3</c:v>
                </c:pt>
                <c:pt idx="5923">
                  <c:v>5.9081701553004729E-3</c:v>
                </c:pt>
                <c:pt idx="5924">
                  <c:v>5.9071729957805904E-3</c:v>
                </c:pt>
                <c:pt idx="5925">
                  <c:v>5.9061761727978402E-3</c:v>
                </c:pt>
                <c:pt idx="5926">
                  <c:v>5.9051796861818795E-3</c:v>
                </c:pt>
                <c:pt idx="5927">
                  <c:v>5.9041835357624833E-3</c:v>
                </c:pt>
                <c:pt idx="5928">
                  <c:v>5.9031877213695395E-3</c:v>
                </c:pt>
                <c:pt idx="5929">
                  <c:v>5.902192242833052E-3</c:v>
                </c:pt>
                <c:pt idx="5930">
                  <c:v>5.9011970999831393E-3</c:v>
                </c:pt>
                <c:pt idx="5931">
                  <c:v>5.9002022926500338E-3</c:v>
                </c:pt>
                <c:pt idx="5932">
                  <c:v>5.8992078206640819E-3</c:v>
                </c:pt>
                <c:pt idx="5933">
                  <c:v>5.8982136838557466E-3</c:v>
                </c:pt>
                <c:pt idx="5934">
                  <c:v>5.8972198820556026E-3</c:v>
                </c:pt>
                <c:pt idx="5935">
                  <c:v>5.89622641509434E-3</c:v>
                </c:pt>
                <c:pt idx="5936">
                  <c:v>5.8952332828027627E-3</c:v>
                </c:pt>
                <c:pt idx="5937">
                  <c:v>5.8942404850117888E-3</c:v>
                </c:pt>
                <c:pt idx="5938">
                  <c:v>5.8932480215524502E-3</c:v>
                </c:pt>
                <c:pt idx="5939">
                  <c:v>5.8922558922558923E-3</c:v>
                </c:pt>
                <c:pt idx="5940">
                  <c:v>5.8912640969533752E-3</c:v>
                </c:pt>
                <c:pt idx="5941">
                  <c:v>5.8902726354762708E-3</c:v>
                </c:pt>
                <c:pt idx="5942">
                  <c:v>5.8892815076560662E-3</c:v>
                </c:pt>
                <c:pt idx="5943">
                  <c:v>5.8882907133243605E-3</c:v>
                </c:pt>
                <c:pt idx="5944">
                  <c:v>5.8873002523128683E-3</c:v>
                </c:pt>
                <c:pt idx="5945">
                  <c:v>5.8863101244534142E-3</c:v>
                </c:pt>
                <c:pt idx="5946">
                  <c:v>5.8853203295779382E-3</c:v>
                </c:pt>
                <c:pt idx="5947">
                  <c:v>5.8843308675184938E-3</c:v>
                </c:pt>
                <c:pt idx="5948">
                  <c:v>5.8833417381072449E-3</c:v>
                </c:pt>
                <c:pt idx="5949">
                  <c:v>5.8823529411764705E-3</c:v>
                </c:pt>
                <c:pt idx="5950">
                  <c:v>5.8813644765585617E-3</c:v>
                </c:pt>
                <c:pt idx="5951">
                  <c:v>5.8803763440860215E-3</c:v>
                </c:pt>
                <c:pt idx="5952">
                  <c:v>5.8793885435914663E-3</c:v>
                </c:pt>
                <c:pt idx="5953">
                  <c:v>5.8784010749076254E-3</c:v>
                </c:pt>
                <c:pt idx="5954">
                  <c:v>5.8774139378673382E-3</c:v>
                </c:pt>
                <c:pt idx="5955">
                  <c:v>5.8764271323035596E-3</c:v>
                </c:pt>
                <c:pt idx="5956">
                  <c:v>5.8754406580493537E-3</c:v>
                </c:pt>
                <c:pt idx="5957">
                  <c:v>5.8744545149378991E-3</c:v>
                </c:pt>
                <c:pt idx="5958">
                  <c:v>5.8734687028024835E-3</c:v>
                </c:pt>
                <c:pt idx="5959">
                  <c:v>5.8724832214765103E-3</c:v>
                </c:pt>
                <c:pt idx="5960">
                  <c:v>5.871498070793491E-3</c:v>
                </c:pt>
                <c:pt idx="5961">
                  <c:v>5.8705132505870511E-3</c:v>
                </c:pt>
                <c:pt idx="5962">
                  <c:v>5.8695287606909275E-3</c:v>
                </c:pt>
                <c:pt idx="5963">
                  <c:v>5.8685446009389668E-3</c:v>
                </c:pt>
                <c:pt idx="5964">
                  <c:v>5.86756077116513E-3</c:v>
                </c:pt>
                <c:pt idx="5965">
                  <c:v>5.8665772712034863E-3</c:v>
                </c:pt>
                <c:pt idx="5966">
                  <c:v>5.8655941008882188E-3</c:v>
                </c:pt>
                <c:pt idx="5967">
                  <c:v>5.8646112600536189E-3</c:v>
                </c:pt>
                <c:pt idx="5968">
                  <c:v>5.8636287485340924E-3</c:v>
                </c:pt>
                <c:pt idx="5969">
                  <c:v>5.8626465661641538E-3</c:v>
                </c:pt>
                <c:pt idx="5970">
                  <c:v>5.8616647127784291E-3</c:v>
                </c:pt>
                <c:pt idx="5971">
                  <c:v>5.8606831882116548E-3</c:v>
                </c:pt>
                <c:pt idx="5972">
                  <c:v>5.8597019922986774E-3</c:v>
                </c:pt>
                <c:pt idx="5973">
                  <c:v>5.8587211248744562E-3</c:v>
                </c:pt>
                <c:pt idx="5974">
                  <c:v>5.8577405857740588E-3</c:v>
                </c:pt>
                <c:pt idx="5975">
                  <c:v>5.856760374832664E-3</c:v>
                </c:pt>
                <c:pt idx="5976">
                  <c:v>5.8557804918855615E-3</c:v>
                </c:pt>
                <c:pt idx="5977">
                  <c:v>5.8548009367681503E-3</c:v>
                </c:pt>
                <c:pt idx="5978">
                  <c:v>5.8538217093159388E-3</c:v>
                </c:pt>
                <c:pt idx="5979">
                  <c:v>5.8528428093645481E-3</c:v>
                </c:pt>
                <c:pt idx="5980">
                  <c:v>5.8518642367497075E-3</c:v>
                </c:pt>
                <c:pt idx="5981">
                  <c:v>5.8508859913072551E-3</c:v>
                </c:pt>
                <c:pt idx="5982">
                  <c:v>5.8499080728731407E-3</c:v>
                </c:pt>
                <c:pt idx="5983">
                  <c:v>5.8489304812834224E-3</c:v>
                </c:pt>
                <c:pt idx="5984">
                  <c:v>5.8479532163742687E-3</c:v>
                </c:pt>
                <c:pt idx="5985">
                  <c:v>5.846976277981958E-3</c:v>
                </c:pt>
                <c:pt idx="5986">
                  <c:v>5.8459996659428765E-3</c:v>
                </c:pt>
                <c:pt idx="5987">
                  <c:v>5.8450233800935204E-3</c:v>
                </c:pt>
                <c:pt idx="5988">
                  <c:v>5.8440474202704961E-3</c:v>
                </c:pt>
                <c:pt idx="5989">
                  <c:v>5.8430717863105176E-3</c:v>
                </c:pt>
                <c:pt idx="5990">
                  <c:v>5.8420964780504089E-3</c:v>
                </c:pt>
                <c:pt idx="5991">
                  <c:v>5.8411214953271026E-3</c:v>
                </c:pt>
                <c:pt idx="5992">
                  <c:v>5.8401468379776405E-3</c:v>
                </c:pt>
                <c:pt idx="5993">
                  <c:v>5.8391725058391727E-3</c:v>
                </c:pt>
                <c:pt idx="5994">
                  <c:v>5.8381984987489572E-3</c:v>
                </c:pt>
                <c:pt idx="5995">
                  <c:v>5.8372248165443627E-3</c:v>
                </c:pt>
                <c:pt idx="5996">
                  <c:v>5.8362514590628647E-3</c:v>
                </c:pt>
                <c:pt idx="5997">
                  <c:v>5.8352784261420472E-3</c:v>
                </c:pt>
                <c:pt idx="5998">
                  <c:v>5.8343057176196032E-3</c:v>
                </c:pt>
                <c:pt idx="5999">
                  <c:v>5.8333333333333336E-3</c:v>
                </c:pt>
                <c:pt idx="6000">
                  <c:v>5.8323612731211467E-3</c:v>
                </c:pt>
                <c:pt idx="6001">
                  <c:v>5.83138953682106E-3</c:v>
                </c:pt>
                <c:pt idx="6002">
                  <c:v>5.8304181242711979E-3</c:v>
                </c:pt>
                <c:pt idx="6003">
                  <c:v>5.829447035309793E-3</c:v>
                </c:pt>
                <c:pt idx="6004">
                  <c:v>5.8284762697751874E-3</c:v>
                </c:pt>
                <c:pt idx="6005">
                  <c:v>5.8275058275058279E-3</c:v>
                </c:pt>
                <c:pt idx="6006">
                  <c:v>5.82653570834027E-3</c:v>
                </c:pt>
                <c:pt idx="6007">
                  <c:v>5.8255659121171774E-3</c:v>
                </c:pt>
                <c:pt idx="6008">
                  <c:v>5.8245964386753205E-3</c:v>
                </c:pt>
                <c:pt idx="6009">
                  <c:v>5.8236272878535774E-3</c:v>
                </c:pt>
                <c:pt idx="6010">
                  <c:v>5.8226584594909337E-3</c:v>
                </c:pt>
                <c:pt idx="6011">
                  <c:v>5.8216899534264807E-3</c:v>
                </c:pt>
                <c:pt idx="6012">
                  <c:v>5.8207217694994182E-3</c:v>
                </c:pt>
                <c:pt idx="6013">
                  <c:v>5.819753907549052E-3</c:v>
                </c:pt>
                <c:pt idx="6014">
                  <c:v>5.8187863674147968E-3</c:v>
                </c:pt>
                <c:pt idx="6015">
                  <c:v>5.8178191489361699E-3</c:v>
                </c:pt>
                <c:pt idx="6016">
                  <c:v>5.8168522519528006E-3</c:v>
                </c:pt>
                <c:pt idx="6017">
                  <c:v>5.8158856763044203E-3</c:v>
                </c:pt>
                <c:pt idx="6018">
                  <c:v>5.8149194218308688E-3</c:v>
                </c:pt>
                <c:pt idx="6019">
                  <c:v>5.8139534883720929E-3</c:v>
                </c:pt>
                <c:pt idx="6020">
                  <c:v>5.812987875768145E-3</c:v>
                </c:pt>
                <c:pt idx="6021">
                  <c:v>5.8120225838591832E-3</c:v>
                </c:pt>
                <c:pt idx="6022">
                  <c:v>5.8110576124854726E-3</c:v>
                </c:pt>
                <c:pt idx="6023">
                  <c:v>5.8100929614873838E-3</c:v>
                </c:pt>
                <c:pt idx="6024">
                  <c:v>5.8091286307053944E-3</c:v>
                </c:pt>
                <c:pt idx="6025">
                  <c:v>5.8081646199800866E-3</c:v>
                </c:pt>
                <c:pt idx="6026">
                  <c:v>5.8072009291521487E-3</c:v>
                </c:pt>
                <c:pt idx="6027">
                  <c:v>5.8062375580623755E-3</c:v>
                </c:pt>
                <c:pt idx="6028">
                  <c:v>5.805274506551667E-3</c:v>
                </c:pt>
                <c:pt idx="6029">
                  <c:v>5.8043117744610278E-3</c:v>
                </c:pt>
                <c:pt idx="6030">
                  <c:v>5.8033493616315704E-3</c:v>
                </c:pt>
                <c:pt idx="6031">
                  <c:v>5.8023872679045093E-3</c:v>
                </c:pt>
                <c:pt idx="6032">
                  <c:v>5.801425493121167E-3</c:v>
                </c:pt>
                <c:pt idx="6033">
                  <c:v>5.8004640371229696E-3</c:v>
                </c:pt>
                <c:pt idx="6034">
                  <c:v>5.7995028997514502E-3</c:v>
                </c:pt>
                <c:pt idx="6035">
                  <c:v>5.7985420808482442E-3</c:v>
                </c:pt>
                <c:pt idx="6036">
                  <c:v>5.7975815802550935E-3</c:v>
                </c:pt>
                <c:pt idx="6037">
                  <c:v>5.7966213978138453E-3</c:v>
                </c:pt>
                <c:pt idx="6038">
                  <c:v>5.7956615333664514E-3</c:v>
                </c:pt>
                <c:pt idx="6039">
                  <c:v>5.794701986754967E-3</c:v>
                </c:pt>
                <c:pt idx="6040">
                  <c:v>5.7937427578215531E-3</c:v>
                </c:pt>
                <c:pt idx="6041">
                  <c:v>5.7927838464084738E-3</c:v>
                </c:pt>
                <c:pt idx="6042">
                  <c:v>5.7918252523581001E-3</c:v>
                </c:pt>
                <c:pt idx="6043">
                  <c:v>5.7908669755129052E-3</c:v>
                </c:pt>
                <c:pt idx="6044">
                  <c:v>5.7899090157154673E-3</c:v>
                </c:pt>
                <c:pt idx="6045">
                  <c:v>5.7889513728084686E-3</c:v>
                </c:pt>
                <c:pt idx="6046">
                  <c:v>5.7879940466346947E-3</c:v>
                </c:pt>
                <c:pt idx="6047">
                  <c:v>5.7870370370370367E-3</c:v>
                </c:pt>
                <c:pt idx="6048">
                  <c:v>5.7860803438584893E-3</c:v>
                </c:pt>
                <c:pt idx="6049">
                  <c:v>5.7851239669421484E-3</c:v>
                </c:pt>
                <c:pt idx="6050">
                  <c:v>5.7841679061312176E-3</c:v>
                </c:pt>
                <c:pt idx="6051">
                  <c:v>5.7832121612690019E-3</c:v>
                </c:pt>
                <c:pt idx="6052">
                  <c:v>5.7822567321989095E-3</c:v>
                </c:pt>
                <c:pt idx="6053">
                  <c:v>5.7813016187644528E-3</c:v>
                </c:pt>
                <c:pt idx="6054">
                  <c:v>5.7803468208092483E-3</c:v>
                </c:pt>
                <c:pt idx="6055">
                  <c:v>5.7793923381770146E-3</c:v>
                </c:pt>
                <c:pt idx="6056">
                  <c:v>5.7784381707115737E-3</c:v>
                </c:pt>
                <c:pt idx="6057">
                  <c:v>5.7774843182568508E-3</c:v>
                </c:pt>
                <c:pt idx="6058">
                  <c:v>5.7765307806568744E-3</c:v>
                </c:pt>
                <c:pt idx="6059">
                  <c:v>5.7755775577557752E-3</c:v>
                </c:pt>
                <c:pt idx="6060">
                  <c:v>5.7746246493977889E-3</c:v>
                </c:pt>
                <c:pt idx="6061">
                  <c:v>5.7736720554272519E-3</c:v>
                </c:pt>
                <c:pt idx="6062">
                  <c:v>5.7727197756886027E-3</c:v>
                </c:pt>
                <c:pt idx="6063">
                  <c:v>5.7717678100263851E-3</c:v>
                </c:pt>
                <c:pt idx="6064">
                  <c:v>5.7708161582852432E-3</c:v>
                </c:pt>
                <c:pt idx="6065">
                  <c:v>5.7698648203099246E-3</c:v>
                </c:pt>
                <c:pt idx="6066">
                  <c:v>5.7689137959452781E-3</c:v>
                </c:pt>
                <c:pt idx="6067">
                  <c:v>5.7679630850362559E-3</c:v>
                </c:pt>
                <c:pt idx="6068">
                  <c:v>5.7670126874279125E-3</c:v>
                </c:pt>
                <c:pt idx="6069">
                  <c:v>5.7660626029654039E-3</c:v>
                </c:pt>
                <c:pt idx="6070">
                  <c:v>5.7651128314939876E-3</c:v>
                </c:pt>
                <c:pt idx="6071">
                  <c:v>5.764163372859025E-3</c:v>
                </c:pt>
                <c:pt idx="6072">
                  <c:v>5.7632142269059775E-3</c:v>
                </c:pt>
                <c:pt idx="6073">
                  <c:v>5.7622653934804079E-3</c:v>
                </c:pt>
                <c:pt idx="6074">
                  <c:v>5.7613168724279839E-3</c:v>
                </c:pt>
                <c:pt idx="6075">
                  <c:v>5.7603686635944703E-3</c:v>
                </c:pt>
                <c:pt idx="6076">
                  <c:v>5.7594207668257361E-3</c:v>
                </c:pt>
                <c:pt idx="6077">
                  <c:v>5.7584731819677526E-3</c:v>
                </c:pt>
                <c:pt idx="6078">
                  <c:v>5.7575259088665899E-3</c:v>
                </c:pt>
                <c:pt idx="6079">
                  <c:v>5.7565789473684207E-3</c:v>
                </c:pt>
                <c:pt idx="6080">
                  <c:v>5.7556322973195198E-3</c:v>
                </c:pt>
                <c:pt idx="6081">
                  <c:v>5.7546859585662609E-3</c:v>
                </c:pt>
                <c:pt idx="6082">
                  <c:v>5.7537399309551211E-3</c:v>
                </c:pt>
                <c:pt idx="6083">
                  <c:v>5.752794214332676E-3</c:v>
                </c:pt>
                <c:pt idx="6084">
                  <c:v>5.7518488085456041E-3</c:v>
                </c:pt>
                <c:pt idx="6085">
                  <c:v>5.7509037134406832E-3</c:v>
                </c:pt>
                <c:pt idx="6086">
                  <c:v>5.7499589288647936E-3</c:v>
                </c:pt>
                <c:pt idx="6087">
                  <c:v>5.7490144546649144E-3</c:v>
                </c:pt>
                <c:pt idx="6088">
                  <c:v>5.7480702906881264E-3</c:v>
                </c:pt>
                <c:pt idx="6089">
                  <c:v>5.7471264367816091E-3</c:v>
                </c:pt>
                <c:pt idx="6090">
                  <c:v>5.7461828927926452E-3</c:v>
                </c:pt>
                <c:pt idx="6091">
                  <c:v>5.7452396585686146E-3</c:v>
                </c:pt>
                <c:pt idx="6092">
                  <c:v>5.7442967339569996E-3</c:v>
                </c:pt>
                <c:pt idx="6093">
                  <c:v>5.7433541188053822E-3</c:v>
                </c:pt>
                <c:pt idx="6094">
                  <c:v>5.742411812961444E-3</c:v>
                </c:pt>
                <c:pt idx="6095">
                  <c:v>5.7414698162729658E-3</c:v>
                </c:pt>
                <c:pt idx="6096">
                  <c:v>5.7405281285878304E-3</c:v>
                </c:pt>
                <c:pt idx="6097">
                  <c:v>5.7395867497540181E-3</c:v>
                </c:pt>
                <c:pt idx="6098">
                  <c:v>5.7386456796196094E-3</c:v>
                </c:pt>
                <c:pt idx="6099">
                  <c:v>5.7377049180327867E-3</c:v>
                </c:pt>
                <c:pt idx="6100">
                  <c:v>5.7367644648418292E-3</c:v>
                </c:pt>
                <c:pt idx="6101">
                  <c:v>5.7358243198951161E-3</c:v>
                </c:pt>
                <c:pt idx="6102">
                  <c:v>5.7348844830411271E-3</c:v>
                </c:pt>
                <c:pt idx="6103">
                  <c:v>5.7339449541284407E-3</c:v>
                </c:pt>
                <c:pt idx="6104">
                  <c:v>5.7330057330057327E-3</c:v>
                </c:pt>
                <c:pt idx="6105">
                  <c:v>5.7320668195217821E-3</c:v>
                </c:pt>
                <c:pt idx="6106">
                  <c:v>5.7311282135254623E-3</c:v>
                </c:pt>
                <c:pt idx="6107">
                  <c:v>5.7301899148657501E-3</c:v>
                </c:pt>
                <c:pt idx="6108">
                  <c:v>5.7292519233917176E-3</c:v>
                </c:pt>
                <c:pt idx="6109">
                  <c:v>5.7283142389525366E-3</c:v>
                </c:pt>
                <c:pt idx="6110">
                  <c:v>5.7273768613974796E-3</c:v>
                </c:pt>
                <c:pt idx="6111">
                  <c:v>5.7264397905759162E-3</c:v>
                </c:pt>
                <c:pt idx="6112">
                  <c:v>5.7255030263373141E-3</c:v>
                </c:pt>
                <c:pt idx="6113">
                  <c:v>5.7245665685312398E-3</c:v>
                </c:pt>
                <c:pt idx="6114">
                  <c:v>5.7236304170073587E-3</c:v>
                </c:pt>
                <c:pt idx="6115">
                  <c:v>5.7226945716154351E-3</c:v>
                </c:pt>
                <c:pt idx="6116">
                  <c:v>5.7217590322053294E-3</c:v>
                </c:pt>
                <c:pt idx="6117">
                  <c:v>5.7208237986270021E-3</c:v>
                </c:pt>
                <c:pt idx="6118">
                  <c:v>5.7198888707305114E-3</c:v>
                </c:pt>
                <c:pt idx="6119">
                  <c:v>5.7189542483660127E-3</c:v>
                </c:pt>
                <c:pt idx="6120">
                  <c:v>5.7180199313837604E-3</c:v>
                </c:pt>
                <c:pt idx="6121">
                  <c:v>5.7170859196341061E-3</c:v>
                </c:pt>
                <c:pt idx="6122">
                  <c:v>5.7161522129674999E-3</c:v>
                </c:pt>
                <c:pt idx="6123">
                  <c:v>5.7152188112344869E-3</c:v>
                </c:pt>
                <c:pt idx="6124">
                  <c:v>5.7142857142857143E-3</c:v>
                </c:pt>
                <c:pt idx="6125">
                  <c:v>5.713352921971923E-3</c:v>
                </c:pt>
                <c:pt idx="6126">
                  <c:v>5.7124204341439527E-3</c:v>
                </c:pt>
                <c:pt idx="6127">
                  <c:v>5.7114882506527414E-3</c:v>
                </c:pt>
                <c:pt idx="6128">
                  <c:v>5.7105563713493231E-3</c:v>
                </c:pt>
                <c:pt idx="6129">
                  <c:v>5.7096247960848291E-3</c:v>
                </c:pt>
                <c:pt idx="6130">
                  <c:v>5.7086935247104877E-3</c:v>
                </c:pt>
                <c:pt idx="6131">
                  <c:v>5.7077625570776253E-3</c:v>
                </c:pt>
                <c:pt idx="6132">
                  <c:v>5.7068318930376654E-3</c:v>
                </c:pt>
                <c:pt idx="6133">
                  <c:v>5.8689272905119005E-3</c:v>
                </c:pt>
                <c:pt idx="6134">
                  <c:v>5.8679706601466996E-3</c:v>
                </c:pt>
                <c:pt idx="6135">
                  <c:v>5.8670143415906128E-3</c:v>
                </c:pt>
                <c:pt idx="6136">
                  <c:v>5.866058334691217E-3</c:v>
                </c:pt>
                <c:pt idx="6137">
                  <c:v>5.8651026392961877E-3</c:v>
                </c:pt>
                <c:pt idx="6138">
                  <c:v>5.8641472552532986E-3</c:v>
                </c:pt>
                <c:pt idx="6139">
                  <c:v>5.8631921824104233E-3</c:v>
                </c:pt>
                <c:pt idx="6140">
                  <c:v>5.8622374206155348E-3</c:v>
                </c:pt>
                <c:pt idx="6141">
                  <c:v>5.8612829697167043E-3</c:v>
                </c:pt>
                <c:pt idx="6142">
                  <c:v>5.8603288295621036E-3</c:v>
                </c:pt>
                <c:pt idx="6143">
                  <c:v>5.859375E-3</c:v>
                </c:pt>
                <c:pt idx="6144">
                  <c:v>5.858421480878763E-3</c:v>
                </c:pt>
                <c:pt idx="6145">
                  <c:v>5.8574682720468601E-3</c:v>
                </c:pt>
                <c:pt idx="6146">
                  <c:v>5.8565153733528552E-3</c:v>
                </c:pt>
                <c:pt idx="6147">
                  <c:v>5.8555627846454128E-3</c:v>
                </c:pt>
                <c:pt idx="6148">
                  <c:v>5.8546105057732962E-3</c:v>
                </c:pt>
                <c:pt idx="6149">
                  <c:v>5.8536585365853658E-3</c:v>
                </c:pt>
                <c:pt idx="6150">
                  <c:v>5.8527068769305803E-3</c:v>
                </c:pt>
                <c:pt idx="6151">
                  <c:v>5.8517555266579977E-3</c:v>
                </c:pt>
                <c:pt idx="6152">
                  <c:v>5.8508044856167727E-3</c:v>
                </c:pt>
                <c:pt idx="6153">
                  <c:v>5.8498537536561587E-3</c:v>
                </c:pt>
                <c:pt idx="6154">
                  <c:v>5.8489033306255078E-3</c:v>
                </c:pt>
                <c:pt idx="6155">
                  <c:v>5.8479532163742687E-3</c:v>
                </c:pt>
                <c:pt idx="6156">
                  <c:v>5.8470034107519896E-3</c:v>
                </c:pt>
                <c:pt idx="6157">
                  <c:v>5.8460539136083144E-3</c:v>
                </c:pt>
                <c:pt idx="6158">
                  <c:v>5.8451047247929854E-3</c:v>
                </c:pt>
                <c:pt idx="6159">
                  <c:v>5.8441558441558444E-3</c:v>
                </c:pt>
                <c:pt idx="6160">
                  <c:v>5.8432072715468271E-3</c:v>
                </c:pt>
                <c:pt idx="6161">
                  <c:v>5.8422590068159686E-3</c:v>
                </c:pt>
                <c:pt idx="6162">
                  <c:v>5.8413110498134026E-3</c:v>
                </c:pt>
                <c:pt idx="6163">
                  <c:v>5.8403634003893574E-3</c:v>
                </c:pt>
                <c:pt idx="6164">
                  <c:v>5.8394160583941602E-3</c:v>
                </c:pt>
                <c:pt idx="6165">
                  <c:v>5.8384690236782354E-3</c:v>
                </c:pt>
                <c:pt idx="6166">
                  <c:v>5.8375222960921035E-3</c:v>
                </c:pt>
                <c:pt idx="6167">
                  <c:v>5.8365758754863814E-3</c:v>
                </c:pt>
                <c:pt idx="6168">
                  <c:v>5.835629761711785E-3</c:v>
                </c:pt>
                <c:pt idx="6169">
                  <c:v>5.8346839546191244E-3</c:v>
                </c:pt>
                <c:pt idx="6170">
                  <c:v>5.8337384540593099E-3</c:v>
                </c:pt>
                <c:pt idx="6171">
                  <c:v>5.8327932598833442E-3</c:v>
                </c:pt>
                <c:pt idx="6172">
                  <c:v>5.8318483719423291E-3</c:v>
                </c:pt>
                <c:pt idx="6173">
                  <c:v>5.8309037900874635E-3</c:v>
                </c:pt>
                <c:pt idx="6174">
                  <c:v>5.8299595141700408E-3</c:v>
                </c:pt>
                <c:pt idx="6175">
                  <c:v>5.8290155440414507E-3</c:v>
                </c:pt>
                <c:pt idx="6176">
                  <c:v>5.8280718795531809E-3</c:v>
                </c:pt>
                <c:pt idx="6177">
                  <c:v>5.8271285205568147E-3</c:v>
                </c:pt>
                <c:pt idx="6178">
                  <c:v>5.8261854669040295E-3</c:v>
                </c:pt>
                <c:pt idx="6179">
                  <c:v>5.8252427184466021E-3</c:v>
                </c:pt>
                <c:pt idx="6180">
                  <c:v>5.8243002750364018E-3</c:v>
                </c:pt>
                <c:pt idx="6181">
                  <c:v>5.8233581365253967E-3</c:v>
                </c:pt>
                <c:pt idx="6182">
                  <c:v>5.822416302765648E-3</c:v>
                </c:pt>
                <c:pt idx="6183">
                  <c:v>5.8214747736093147E-3</c:v>
                </c:pt>
                <c:pt idx="6184">
                  <c:v>5.8205335489086496E-3</c:v>
                </c:pt>
                <c:pt idx="6185">
                  <c:v>5.8195926285160042E-3</c:v>
                </c:pt>
                <c:pt idx="6186">
                  <c:v>5.8186520122838212E-3</c:v>
                </c:pt>
                <c:pt idx="6187">
                  <c:v>5.8177117000646414E-3</c:v>
                </c:pt>
                <c:pt idx="6188">
                  <c:v>5.8167716917111E-3</c:v>
                </c:pt>
                <c:pt idx="6189">
                  <c:v>5.8158319870759293E-3</c:v>
                </c:pt>
                <c:pt idx="6190">
                  <c:v>5.8148925860119528E-3</c:v>
                </c:pt>
                <c:pt idx="6191">
                  <c:v>5.8139534883720929E-3</c:v>
                </c:pt>
                <c:pt idx="6192">
                  <c:v>5.8130146940093656E-3</c:v>
                </c:pt>
                <c:pt idx="6193">
                  <c:v>5.8120762027768806E-3</c:v>
                </c:pt>
                <c:pt idx="6194">
                  <c:v>5.8111380145278446E-3</c:v>
                </c:pt>
                <c:pt idx="6195">
                  <c:v>5.8102001291155583E-3</c:v>
                </c:pt>
                <c:pt idx="6196">
                  <c:v>5.8092625463934166E-3</c:v>
                </c:pt>
                <c:pt idx="6197">
                  <c:v>5.8083252662149082E-3</c:v>
                </c:pt>
                <c:pt idx="6198">
                  <c:v>5.8073882884336183E-3</c:v>
                </c:pt>
                <c:pt idx="6199">
                  <c:v>5.8064516129032262E-3</c:v>
                </c:pt>
                <c:pt idx="6200">
                  <c:v>5.8055152394775036E-3</c:v>
                </c:pt>
                <c:pt idx="6201">
                  <c:v>5.804579168010319E-3</c:v>
                </c:pt>
                <c:pt idx="6202">
                  <c:v>5.8036433983556348E-3</c:v>
                </c:pt>
                <c:pt idx="6203">
                  <c:v>5.8027079303675051E-3</c:v>
                </c:pt>
                <c:pt idx="6204">
                  <c:v>5.8017727639000805E-3</c:v>
                </c:pt>
                <c:pt idx="6205">
                  <c:v>5.8008378988076053E-3</c:v>
                </c:pt>
                <c:pt idx="6206">
                  <c:v>5.7999033349444172E-3</c:v>
                </c:pt>
                <c:pt idx="6207">
                  <c:v>5.7989690721649487E-3</c:v>
                </c:pt>
                <c:pt idx="6208">
                  <c:v>5.7980351103237232E-3</c:v>
                </c:pt>
                <c:pt idx="6209">
                  <c:v>5.7971014492753624E-3</c:v>
                </c:pt>
                <c:pt idx="6210">
                  <c:v>5.7961680888745769E-3</c:v>
                </c:pt>
                <c:pt idx="6211">
                  <c:v>5.7952350289761749E-3</c:v>
                </c:pt>
                <c:pt idx="6212">
                  <c:v>5.7943022694350553E-3</c:v>
                </c:pt>
                <c:pt idx="6213">
                  <c:v>5.7933698101062117E-3</c:v>
                </c:pt>
                <c:pt idx="6214">
                  <c:v>5.7924376508447306E-3</c:v>
                </c:pt>
                <c:pt idx="6215">
                  <c:v>5.7915057915057912E-3</c:v>
                </c:pt>
                <c:pt idx="6216">
                  <c:v>5.7905742319446681E-3</c:v>
                </c:pt>
                <c:pt idx="6217">
                  <c:v>5.789642972016726E-3</c:v>
                </c:pt>
                <c:pt idx="6218">
                  <c:v>5.7887120115774236E-3</c:v>
                </c:pt>
                <c:pt idx="6219">
                  <c:v>5.7877813504823147E-3</c:v>
                </c:pt>
                <c:pt idx="6220">
                  <c:v>5.7868509885870435E-3</c:v>
                </c:pt>
                <c:pt idx="6221">
                  <c:v>5.7859209257473485E-3</c:v>
                </c:pt>
                <c:pt idx="6222">
                  <c:v>5.7849911618190588E-3</c:v>
                </c:pt>
                <c:pt idx="6223">
                  <c:v>5.7840616966580976E-3</c:v>
                </c:pt>
                <c:pt idx="6224">
                  <c:v>5.7831325301204821E-3</c:v>
                </c:pt>
                <c:pt idx="6225">
                  <c:v>5.7822036620623195E-3</c:v>
                </c:pt>
                <c:pt idx="6226">
                  <c:v>5.7812750923398109E-3</c:v>
                </c:pt>
                <c:pt idx="6227">
                  <c:v>5.7803468208092483E-3</c:v>
                </c:pt>
                <c:pt idx="6228">
                  <c:v>5.779418847327019E-3</c:v>
                </c:pt>
                <c:pt idx="6229">
                  <c:v>5.7784911717495991E-3</c:v>
                </c:pt>
                <c:pt idx="6230">
                  <c:v>5.7775637939335581E-3</c:v>
                </c:pt>
                <c:pt idx="6231">
                  <c:v>5.7766367137355584E-3</c:v>
                </c:pt>
                <c:pt idx="6232">
                  <c:v>5.7757099310123535E-3</c:v>
                </c:pt>
                <c:pt idx="6233">
                  <c:v>5.7747834456207889E-3</c:v>
                </c:pt>
                <c:pt idx="6234">
                  <c:v>5.7738572574178026E-3</c:v>
                </c:pt>
                <c:pt idx="6235">
                  <c:v>5.7729313662604233E-3</c:v>
                </c:pt>
                <c:pt idx="6236">
                  <c:v>5.772005772005772E-3</c:v>
                </c:pt>
                <c:pt idx="6237">
                  <c:v>5.7710804745110611E-3</c:v>
                </c:pt>
                <c:pt idx="6238">
                  <c:v>5.7701554736335949E-3</c:v>
                </c:pt>
                <c:pt idx="6239">
                  <c:v>5.7692307692307696E-3</c:v>
                </c:pt>
                <c:pt idx="6240">
                  <c:v>5.7683063611600706E-3</c:v>
                </c:pt>
                <c:pt idx="6241">
                  <c:v>5.7673822492790771E-3</c:v>
                </c:pt>
                <c:pt idx="6242">
                  <c:v>5.7664584334454587E-3</c:v>
                </c:pt>
                <c:pt idx="6243">
                  <c:v>5.7655349135169766E-3</c:v>
                </c:pt>
                <c:pt idx="6244">
                  <c:v>5.7646116893514815E-3</c:v>
                </c:pt>
                <c:pt idx="6245">
                  <c:v>5.763688760806916E-3</c:v>
                </c:pt>
                <c:pt idx="6246">
                  <c:v>5.7627661277413157E-3</c:v>
                </c:pt>
                <c:pt idx="6247">
                  <c:v>5.7618437900128043E-3</c:v>
                </c:pt>
                <c:pt idx="6248">
                  <c:v>5.7609217474795969E-3</c:v>
                </c:pt>
                <c:pt idx="6249">
                  <c:v>5.7600000000000004E-3</c:v>
                </c:pt>
                <c:pt idx="6250">
                  <c:v>5.759078547432411E-3</c:v>
                </c:pt>
                <c:pt idx="6251">
                  <c:v>5.7581573896353169E-3</c:v>
                </c:pt>
                <c:pt idx="6252">
                  <c:v>5.7572365264672958E-3</c:v>
                </c:pt>
                <c:pt idx="6253">
                  <c:v>5.7563159577870161E-3</c:v>
                </c:pt>
                <c:pt idx="6254">
                  <c:v>5.7553956834532375E-3</c:v>
                </c:pt>
                <c:pt idx="6255">
                  <c:v>5.7544757033248083E-3</c:v>
                </c:pt>
                <c:pt idx="6256">
                  <c:v>5.7535560172606677E-3</c:v>
                </c:pt>
                <c:pt idx="6257">
                  <c:v>5.7526366251198467E-3</c:v>
                </c:pt>
                <c:pt idx="6258">
                  <c:v>5.7517175267614634E-3</c:v>
                </c:pt>
                <c:pt idx="6259">
                  <c:v>5.7507987220447284E-3</c:v>
                </c:pt>
                <c:pt idx="6260">
                  <c:v>5.7498802108289409E-3</c:v>
                </c:pt>
                <c:pt idx="6261">
                  <c:v>5.7489619929734911E-3</c:v>
                </c:pt>
                <c:pt idx="6262">
                  <c:v>5.748044068337857E-3</c:v>
                </c:pt>
                <c:pt idx="6263">
                  <c:v>5.7471264367816091E-3</c:v>
                </c:pt>
                <c:pt idx="6264">
                  <c:v>5.7462090981644058E-3</c:v>
                </c:pt>
                <c:pt idx="6265">
                  <c:v>5.7452920523459947E-3</c:v>
                </c:pt>
                <c:pt idx="6266">
                  <c:v>5.7443752991862135E-3</c:v>
                </c:pt>
                <c:pt idx="6267">
                  <c:v>5.7434588385449903E-3</c:v>
                </c:pt>
                <c:pt idx="6268">
                  <c:v>5.7425426702823416E-3</c:v>
                </c:pt>
                <c:pt idx="6269">
                  <c:v>5.7416267942583732E-3</c:v>
                </c:pt>
                <c:pt idx="6270">
                  <c:v>5.7407112103332802E-3</c:v>
                </c:pt>
                <c:pt idx="6271">
                  <c:v>5.7397959183673472E-3</c:v>
                </c:pt>
                <c:pt idx="6272">
                  <c:v>5.7388809182209472E-3</c:v>
                </c:pt>
                <c:pt idx="6273">
                  <c:v>5.7379662097545425E-3</c:v>
                </c:pt>
                <c:pt idx="6274">
                  <c:v>5.7370517928286855E-3</c:v>
                </c:pt>
                <c:pt idx="6275">
                  <c:v>5.7361376673040155E-3</c:v>
                </c:pt>
                <c:pt idx="6276">
                  <c:v>5.7352238330412621E-3</c:v>
                </c:pt>
                <c:pt idx="6277">
                  <c:v>5.7343102899012422E-3</c:v>
                </c:pt>
                <c:pt idx="6278">
                  <c:v>5.733397037744864E-3</c:v>
                </c:pt>
                <c:pt idx="6279">
                  <c:v>5.7324840764331206E-3</c:v>
                </c:pt>
                <c:pt idx="6280">
                  <c:v>5.7315714058270972E-3</c:v>
                </c:pt>
                <c:pt idx="6281">
                  <c:v>5.7306590257879654E-3</c:v>
                </c:pt>
                <c:pt idx="6282">
                  <c:v>5.7297469361769857E-3</c:v>
                </c:pt>
                <c:pt idx="6283">
                  <c:v>5.7288351368555059E-3</c:v>
                </c:pt>
                <c:pt idx="6284">
                  <c:v>5.7279236276849641E-3</c:v>
                </c:pt>
                <c:pt idx="6285">
                  <c:v>5.7270124085268851E-3</c:v>
                </c:pt>
                <c:pt idx="6286">
                  <c:v>5.7261014792428823E-3</c:v>
                </c:pt>
                <c:pt idx="6287">
                  <c:v>5.7251908396946565E-3</c:v>
                </c:pt>
                <c:pt idx="6288">
                  <c:v>5.7242804897439971E-3</c:v>
                </c:pt>
                <c:pt idx="6289">
                  <c:v>5.723370429252782E-3</c:v>
                </c:pt>
                <c:pt idx="6290">
                  <c:v>5.7224606580829757E-3</c:v>
                </c:pt>
                <c:pt idx="6291">
                  <c:v>5.7215511760966304E-3</c:v>
                </c:pt>
                <c:pt idx="6292">
                  <c:v>5.7206419831558877E-3</c:v>
                </c:pt>
                <c:pt idx="6293">
                  <c:v>5.7197330791229741E-3</c:v>
                </c:pt>
                <c:pt idx="6294">
                  <c:v>5.7188244638602063E-3</c:v>
                </c:pt>
                <c:pt idx="6295">
                  <c:v>5.7179161372299869E-3</c:v>
                </c:pt>
                <c:pt idx="6296">
                  <c:v>5.717008099094807E-3</c:v>
                </c:pt>
                <c:pt idx="6297">
                  <c:v>5.7161003493172435E-3</c:v>
                </c:pt>
                <c:pt idx="6298">
                  <c:v>5.7151928877599619E-3</c:v>
                </c:pt>
                <c:pt idx="6299">
                  <c:v>5.7142857142857143E-3</c:v>
                </c:pt>
                <c:pt idx="6300">
                  <c:v>5.7133788287573404E-3</c:v>
                </c:pt>
                <c:pt idx="6301">
                  <c:v>5.7124722310377659E-3</c:v>
                </c:pt>
                <c:pt idx="6302">
                  <c:v>5.7115659209900048E-3</c:v>
                </c:pt>
                <c:pt idx="6303">
                  <c:v>5.7106598984771571E-3</c:v>
                </c:pt>
                <c:pt idx="6304">
                  <c:v>5.7097541633624104E-3</c:v>
                </c:pt>
                <c:pt idx="6305">
                  <c:v>5.708848715509039E-3</c:v>
                </c:pt>
                <c:pt idx="6306">
                  <c:v>5.7079435547804031E-3</c:v>
                </c:pt>
                <c:pt idx="6307">
                  <c:v>5.7070386810399495E-3</c:v>
                </c:pt>
                <c:pt idx="6308">
                  <c:v>5.7061340941512127E-3</c:v>
                </c:pt>
                <c:pt idx="6309">
                  <c:v>5.7052297939778132E-3</c:v>
                </c:pt>
                <c:pt idx="6310">
                  <c:v>5.7043257803834572E-3</c:v>
                </c:pt>
                <c:pt idx="6311">
                  <c:v>5.7034220532319393E-3</c:v>
                </c:pt>
                <c:pt idx="6312">
                  <c:v>5.7025186123871377E-3</c:v>
                </c:pt>
                <c:pt idx="6313">
                  <c:v>5.7016154577130187E-3</c:v>
                </c:pt>
                <c:pt idx="6314">
                  <c:v>5.7007125890736346E-3</c:v>
                </c:pt>
                <c:pt idx="6315">
                  <c:v>5.699810006333122E-3</c:v>
                </c:pt>
                <c:pt idx="6316">
                  <c:v>5.6989077093557066E-3</c:v>
                </c:pt>
                <c:pt idx="6317">
                  <c:v>5.6980056980056983E-3</c:v>
                </c:pt>
                <c:pt idx="6318">
                  <c:v>5.6971039721474921E-3</c:v>
                </c:pt>
                <c:pt idx="6319">
                  <c:v>5.6962025316455696E-3</c:v>
                </c:pt>
                <c:pt idx="6320">
                  <c:v>5.6953013763644993E-3</c:v>
                </c:pt>
                <c:pt idx="6321">
                  <c:v>5.6944005061689337E-3</c:v>
                </c:pt>
                <c:pt idx="6322">
                  <c:v>5.693499920923612E-3</c:v>
                </c:pt>
                <c:pt idx="6323">
                  <c:v>5.6925996204933585E-3</c:v>
                </c:pt>
                <c:pt idx="6324">
                  <c:v>5.6916996047430826E-3</c:v>
                </c:pt>
                <c:pt idx="6325">
                  <c:v>5.6907998735377802E-3</c:v>
                </c:pt>
                <c:pt idx="6326">
                  <c:v>5.6899004267425323E-3</c:v>
                </c:pt>
                <c:pt idx="6327">
                  <c:v>5.6890012642225032E-3</c:v>
                </c:pt>
                <c:pt idx="6328">
                  <c:v>5.6881023858429448E-3</c:v>
                </c:pt>
                <c:pt idx="6329">
                  <c:v>5.6872037914691941E-3</c:v>
                </c:pt>
                <c:pt idx="6330">
                  <c:v>5.6863054809666719E-3</c:v>
                </c:pt>
                <c:pt idx="6331">
                  <c:v>5.6854074542008843E-3</c:v>
                </c:pt>
                <c:pt idx="6332">
                  <c:v>5.6845097110374233E-3</c:v>
                </c:pt>
                <c:pt idx="6333">
                  <c:v>5.6836122513419639E-3</c:v>
                </c:pt>
                <c:pt idx="6334">
                  <c:v>5.6827150749802682E-3</c:v>
                </c:pt>
                <c:pt idx="6335">
                  <c:v>5.681818181818182E-3</c:v>
                </c:pt>
                <c:pt idx="6336">
                  <c:v>5.6809215717216347E-3</c:v>
                </c:pt>
                <c:pt idx="6337">
                  <c:v>5.6800252445566423E-3</c:v>
                </c:pt>
                <c:pt idx="6338">
                  <c:v>5.6791292001893041E-3</c:v>
                </c:pt>
                <c:pt idx="6339">
                  <c:v>5.6782334384858045E-3</c:v>
                </c:pt>
                <c:pt idx="6340">
                  <c:v>5.6773379593124109E-3</c:v>
                </c:pt>
                <c:pt idx="6341">
                  <c:v>5.6764427625354778E-3</c:v>
                </c:pt>
                <c:pt idx="6342">
                  <c:v>5.6755478480214408E-3</c:v>
                </c:pt>
                <c:pt idx="6343">
                  <c:v>5.6746532156368226E-3</c:v>
                </c:pt>
                <c:pt idx="6344">
                  <c:v>5.6737588652482273E-3</c:v>
                </c:pt>
                <c:pt idx="6345">
                  <c:v>5.6728647967223449E-3</c:v>
                </c:pt>
                <c:pt idx="6346">
                  <c:v>5.6719710099259494E-3</c:v>
                </c:pt>
                <c:pt idx="6347">
                  <c:v>5.6710775047258983E-3</c:v>
                </c:pt>
                <c:pt idx="6348">
                  <c:v>5.6701842809891321E-3</c:v>
                </c:pt>
                <c:pt idx="6349">
                  <c:v>5.6692913385826774E-3</c:v>
                </c:pt>
                <c:pt idx="6350">
                  <c:v>5.6683986773736423E-3</c:v>
                </c:pt>
                <c:pt idx="6351">
                  <c:v>5.6675062972292188E-3</c:v>
                </c:pt>
                <c:pt idx="6352">
                  <c:v>5.666614198016685E-3</c:v>
                </c:pt>
                <c:pt idx="6353">
                  <c:v>5.6657223796033997E-3</c:v>
                </c:pt>
                <c:pt idx="6354">
                  <c:v>5.6648308418568057E-3</c:v>
                </c:pt>
                <c:pt idx="6355">
                  <c:v>5.6639395846444307E-3</c:v>
                </c:pt>
                <c:pt idx="6356">
                  <c:v>5.6630486078338843E-3</c:v>
                </c:pt>
                <c:pt idx="6357">
                  <c:v>5.662157911292859E-3</c:v>
                </c:pt>
                <c:pt idx="6358">
                  <c:v>5.6612674948891334E-3</c:v>
                </c:pt>
                <c:pt idx="6359">
                  <c:v>5.6603773584905656E-3</c:v>
                </c:pt>
                <c:pt idx="6360">
                  <c:v>5.6594875019651001E-3</c:v>
                </c:pt>
                <c:pt idx="6361">
                  <c:v>5.6585979251807606E-3</c:v>
                </c:pt>
                <c:pt idx="6362">
                  <c:v>5.6577086280056579E-3</c:v>
                </c:pt>
                <c:pt idx="6363">
                  <c:v>5.6568196103079825E-3</c:v>
                </c:pt>
                <c:pt idx="6364">
                  <c:v>5.6559308719560091E-3</c:v>
                </c:pt>
                <c:pt idx="6365">
                  <c:v>5.6550424128180964E-3</c:v>
                </c:pt>
                <c:pt idx="6366">
                  <c:v>5.6541542327626822E-3</c:v>
                </c:pt>
                <c:pt idx="6367">
                  <c:v>5.6532663316582916E-3</c:v>
                </c:pt>
                <c:pt idx="6368">
                  <c:v>5.6523787093735282E-3</c:v>
                </c:pt>
                <c:pt idx="6369">
                  <c:v>5.6514913657770803E-3</c:v>
                </c:pt>
                <c:pt idx="6370">
                  <c:v>5.6506043007377178E-3</c:v>
                </c:pt>
                <c:pt idx="6371">
                  <c:v>5.6497175141242938E-3</c:v>
                </c:pt>
                <c:pt idx="6372">
                  <c:v>5.648831005805743E-3</c:v>
                </c:pt>
                <c:pt idx="6373">
                  <c:v>5.6479447756510827E-3</c:v>
                </c:pt>
                <c:pt idx="6374">
                  <c:v>5.6470588235294121E-3</c:v>
                </c:pt>
                <c:pt idx="6375">
                  <c:v>5.6461731493099125E-3</c:v>
                </c:pt>
                <c:pt idx="6376">
                  <c:v>5.6452877528618472E-3</c:v>
                </c:pt>
                <c:pt idx="6377">
                  <c:v>5.6444026340545629E-3</c:v>
                </c:pt>
                <c:pt idx="6378">
                  <c:v>5.6435177927574853E-3</c:v>
                </c:pt>
                <c:pt idx="6379">
                  <c:v>5.642633228840125E-3</c:v>
                </c:pt>
                <c:pt idx="6380">
                  <c:v>5.6417489421720732E-3</c:v>
                </c:pt>
                <c:pt idx="6381">
                  <c:v>5.640864932623002E-3</c:v>
                </c:pt>
                <c:pt idx="6382">
                  <c:v>5.6399812000626666E-3</c:v>
                </c:pt>
                <c:pt idx="6383">
                  <c:v>5.6390977443609019E-3</c:v>
                </c:pt>
                <c:pt idx="6384">
                  <c:v>5.6382145653876272E-3</c:v>
                </c:pt>
                <c:pt idx="6385">
                  <c:v>5.6373316630128406E-3</c:v>
                </c:pt>
                <c:pt idx="6386">
                  <c:v>5.6364490371066224E-3</c:v>
                </c:pt>
                <c:pt idx="6387">
                  <c:v>5.6355666875391357E-3</c:v>
                </c:pt>
                <c:pt idx="6388">
                  <c:v>5.6346846141806231E-3</c:v>
                </c:pt>
                <c:pt idx="6389">
                  <c:v>5.6338028169014088E-3</c:v>
                </c:pt>
                <c:pt idx="6390">
                  <c:v>5.6329212955718976E-3</c:v>
                </c:pt>
                <c:pt idx="6391">
                  <c:v>5.6320400500625778E-3</c:v>
                </c:pt>
                <c:pt idx="6392">
                  <c:v>5.6311590802440173E-3</c:v>
                </c:pt>
                <c:pt idx="6393">
                  <c:v>5.630278385986863E-3</c:v>
                </c:pt>
                <c:pt idx="6394">
                  <c:v>5.6293979671618449E-3</c:v>
                </c:pt>
                <c:pt idx="6395">
                  <c:v>5.6285178236397749E-3</c:v>
                </c:pt>
                <c:pt idx="6396">
                  <c:v>5.6276379552915425E-3</c:v>
                </c:pt>
                <c:pt idx="6397">
                  <c:v>5.6267583619881217E-3</c:v>
                </c:pt>
                <c:pt idx="6398">
                  <c:v>5.6258790436005627E-3</c:v>
                </c:pt>
                <c:pt idx="6399">
                  <c:v>5.6249999999999998E-3</c:v>
                </c:pt>
                <c:pt idx="6400">
                  <c:v>5.6241212310576471E-3</c:v>
                </c:pt>
                <c:pt idx="6401">
                  <c:v>5.6232427366447986E-3</c:v>
                </c:pt>
                <c:pt idx="6402">
                  <c:v>5.622364516632828E-3</c:v>
                </c:pt>
                <c:pt idx="6403">
                  <c:v>5.6214865708931914E-3</c:v>
                </c:pt>
                <c:pt idx="6404">
                  <c:v>5.6206088992974239E-3</c:v>
                </c:pt>
                <c:pt idx="6405">
                  <c:v>5.6197315017171403E-3</c:v>
                </c:pt>
                <c:pt idx="6406">
                  <c:v>5.6188543780240361E-3</c:v>
                </c:pt>
                <c:pt idx="6407">
                  <c:v>5.6179775280898875E-3</c:v>
                </c:pt>
                <c:pt idx="6408">
                  <c:v>5.6171009517865505E-3</c:v>
                </c:pt>
                <c:pt idx="6409">
                  <c:v>5.6162246489859591E-3</c:v>
                </c:pt>
                <c:pt idx="6410">
                  <c:v>5.6153486195601307E-3</c:v>
                </c:pt>
                <c:pt idx="6411">
                  <c:v>5.6144728633811605E-3</c:v>
                </c:pt>
                <c:pt idx="6412">
                  <c:v>5.6135973803212221E-3</c:v>
                </c:pt>
                <c:pt idx="6413">
                  <c:v>5.6127221702525721E-3</c:v>
                </c:pt>
                <c:pt idx="6414">
                  <c:v>5.6118472330475445E-3</c:v>
                </c:pt>
                <c:pt idx="6415">
                  <c:v>5.6109725685785537E-3</c:v>
                </c:pt>
                <c:pt idx="6416">
                  <c:v>5.6100981767180924E-3</c:v>
                </c:pt>
                <c:pt idx="6417">
                  <c:v>5.6092240573387348E-3</c:v>
                </c:pt>
                <c:pt idx="6418">
                  <c:v>5.608350210313133E-3</c:v>
                </c:pt>
                <c:pt idx="6419">
                  <c:v>5.6074766355140183E-3</c:v>
                </c:pt>
                <c:pt idx="6420">
                  <c:v>5.6066033328142032E-3</c:v>
                </c:pt>
                <c:pt idx="6421">
                  <c:v>5.6057303020865777E-3</c:v>
                </c:pt>
                <c:pt idx="6422">
                  <c:v>5.6048575432041106E-3</c:v>
                </c:pt>
                <c:pt idx="6423">
                  <c:v>5.6039850560398504E-3</c:v>
                </c:pt>
                <c:pt idx="6424">
                  <c:v>5.6031128404669265E-3</c:v>
                </c:pt>
                <c:pt idx="6425">
                  <c:v>5.6022408963585435E-3</c:v>
                </c:pt>
                <c:pt idx="6426">
                  <c:v>5.6013692235879885E-3</c:v>
                </c:pt>
                <c:pt idx="6427">
                  <c:v>5.6004978220286251E-3</c:v>
                </c:pt>
                <c:pt idx="6428">
                  <c:v>5.5996266915538965E-3</c:v>
                </c:pt>
                <c:pt idx="6429">
                  <c:v>5.5987558320373249E-3</c:v>
                </c:pt>
                <c:pt idx="6430">
                  <c:v>5.5978852433525112E-3</c:v>
                </c:pt>
                <c:pt idx="6431">
                  <c:v>5.597014925373134E-3</c:v>
                </c:pt>
                <c:pt idx="6432">
                  <c:v>5.5961448779729521E-3</c:v>
                </c:pt>
                <c:pt idx="6433">
                  <c:v>5.5952751010258008E-3</c:v>
                </c:pt>
                <c:pt idx="6434">
                  <c:v>5.5944055944055944E-3</c:v>
                </c:pt>
                <c:pt idx="6435">
                  <c:v>5.5935363579863269E-3</c:v>
                </c:pt>
                <c:pt idx="6436">
                  <c:v>5.5926673916420694E-3</c:v>
                </c:pt>
                <c:pt idx="6437">
                  <c:v>5.5917986952469714E-3</c:v>
                </c:pt>
                <c:pt idx="6438">
                  <c:v>5.59093026867526E-3</c:v>
                </c:pt>
                <c:pt idx="6439">
                  <c:v>5.5900621118012426E-3</c:v>
                </c:pt>
                <c:pt idx="6440">
                  <c:v>5.5891942244993015E-3</c:v>
                </c:pt>
                <c:pt idx="6441">
                  <c:v>5.5883266066438994E-3</c:v>
                </c:pt>
                <c:pt idx="6442">
                  <c:v>5.5874592581095766E-3</c:v>
                </c:pt>
                <c:pt idx="6443">
                  <c:v>5.5865921787709499E-3</c:v>
                </c:pt>
                <c:pt idx="6444">
                  <c:v>5.585725368502715E-3</c:v>
                </c:pt>
                <c:pt idx="6445">
                  <c:v>5.5848588271796467E-3</c:v>
                </c:pt>
                <c:pt idx="6446">
                  <c:v>5.583992554676594E-3</c:v>
                </c:pt>
                <c:pt idx="6447">
                  <c:v>5.5831265508684861E-3</c:v>
                </c:pt>
                <c:pt idx="6448">
                  <c:v>5.5822608156303301E-3</c:v>
                </c:pt>
                <c:pt idx="6449">
                  <c:v>5.5813953488372094E-3</c:v>
                </c:pt>
                <c:pt idx="6450">
                  <c:v>5.5805301503642846E-3</c:v>
                </c:pt>
                <c:pt idx="6451">
                  <c:v>5.5796652200867944E-3</c:v>
                </c:pt>
                <c:pt idx="6452">
                  <c:v>5.5788005578800556E-3</c:v>
                </c:pt>
                <c:pt idx="6453">
                  <c:v>5.5779361636194612E-3</c:v>
                </c:pt>
                <c:pt idx="6454">
                  <c:v>5.5770720371804807E-3</c:v>
                </c:pt>
                <c:pt idx="6455">
                  <c:v>5.7311028500619575E-3</c:v>
                </c:pt>
                <c:pt idx="6456">
                  <c:v>5.7302152702493414E-3</c:v>
                </c:pt>
                <c:pt idx="6457">
                  <c:v>5.7293279653143391E-3</c:v>
                </c:pt>
                <c:pt idx="6458">
                  <c:v>5.7284409351292774E-3</c:v>
                </c:pt>
                <c:pt idx="6459">
                  <c:v>5.7275541795665632E-3</c:v>
                </c:pt>
                <c:pt idx="6460">
                  <c:v>5.7266676984986846E-3</c:v>
                </c:pt>
                <c:pt idx="6461">
                  <c:v>5.7257814917982047E-3</c:v>
                </c:pt>
                <c:pt idx="6462">
                  <c:v>5.7248955593377686E-3</c:v>
                </c:pt>
                <c:pt idx="6463">
                  <c:v>5.7240099009900989E-3</c:v>
                </c:pt>
                <c:pt idx="6464">
                  <c:v>5.7231245166279969E-3</c:v>
                </c:pt>
                <c:pt idx="6465">
                  <c:v>5.722239406124343E-3</c:v>
                </c:pt>
                <c:pt idx="6466">
                  <c:v>5.7213545693520955E-3</c:v>
                </c:pt>
                <c:pt idx="6467">
                  <c:v>5.7204700061842919E-3</c:v>
                </c:pt>
                <c:pt idx="6468">
                  <c:v>5.7195857164940482E-3</c:v>
                </c:pt>
                <c:pt idx="6469">
                  <c:v>5.7187017001545598E-3</c:v>
                </c:pt>
                <c:pt idx="6470">
                  <c:v>5.7178179570390973E-3</c:v>
                </c:pt>
                <c:pt idx="6471">
                  <c:v>5.7169344870210137E-3</c:v>
                </c:pt>
                <c:pt idx="6472">
                  <c:v>5.7160512899737366E-3</c:v>
                </c:pt>
                <c:pt idx="6473">
                  <c:v>5.7151683657707753E-3</c:v>
                </c:pt>
                <c:pt idx="6474">
                  <c:v>5.7142857142857143E-3</c:v>
                </c:pt>
                <c:pt idx="6475">
                  <c:v>5.7134033353922172E-3</c:v>
                </c:pt>
                <c:pt idx="6476">
                  <c:v>5.7125212289640265E-3</c:v>
                </c:pt>
                <c:pt idx="6477">
                  <c:v>5.711639394874961E-3</c:v>
                </c:pt>
                <c:pt idx="6478">
                  <c:v>5.7107578329989193E-3</c:v>
                </c:pt>
                <c:pt idx="6479">
                  <c:v>5.7098765432098764E-3</c:v>
                </c:pt>
                <c:pt idx="6480">
                  <c:v>5.7089955253818853E-3</c:v>
                </c:pt>
                <c:pt idx="6481">
                  <c:v>5.7081147793890778E-3</c:v>
                </c:pt>
                <c:pt idx="6482">
                  <c:v>5.7072343051056606E-3</c:v>
                </c:pt>
                <c:pt idx="6483">
                  <c:v>5.7063541024059226E-3</c:v>
                </c:pt>
                <c:pt idx="6484">
                  <c:v>5.7054741711642255E-3</c:v>
                </c:pt>
                <c:pt idx="6485">
                  <c:v>5.7045945112550109E-3</c:v>
                </c:pt>
                <c:pt idx="6486">
                  <c:v>5.7037151225527976E-3</c:v>
                </c:pt>
                <c:pt idx="6487">
                  <c:v>5.7028360049321825E-3</c:v>
                </c:pt>
                <c:pt idx="6488">
                  <c:v>5.7019571582678378E-3</c:v>
                </c:pt>
                <c:pt idx="6489">
                  <c:v>5.7010785824345147E-3</c:v>
                </c:pt>
                <c:pt idx="6490">
                  <c:v>5.7002002773070409E-3</c:v>
                </c:pt>
                <c:pt idx="6491">
                  <c:v>5.6993222427603202E-3</c:v>
                </c:pt>
                <c:pt idx="6492">
                  <c:v>5.6984444786693364E-3</c:v>
                </c:pt>
                <c:pt idx="6493">
                  <c:v>5.6975669849091467E-3</c:v>
                </c:pt>
                <c:pt idx="6494">
                  <c:v>5.6966897613548884E-3</c:v>
                </c:pt>
                <c:pt idx="6495">
                  <c:v>5.6958128078817734E-3</c:v>
                </c:pt>
                <c:pt idx="6496">
                  <c:v>5.6949361243650914E-3</c:v>
                </c:pt>
                <c:pt idx="6497">
                  <c:v>5.6940597106802096E-3</c:v>
                </c:pt>
                <c:pt idx="6498">
                  <c:v>5.6931835667025695E-3</c:v>
                </c:pt>
                <c:pt idx="6499">
                  <c:v>5.6923076923076927E-3</c:v>
                </c:pt>
                <c:pt idx="6500">
                  <c:v>5.6914320873711734E-3</c:v>
                </c:pt>
                <c:pt idx="6501">
                  <c:v>5.6905567517686866E-3</c:v>
                </c:pt>
                <c:pt idx="6502">
                  <c:v>5.6896816853759802E-3</c:v>
                </c:pt>
                <c:pt idx="6503">
                  <c:v>5.6888068880688808E-3</c:v>
                </c:pt>
                <c:pt idx="6504">
                  <c:v>5.6879323597232899E-3</c:v>
                </c:pt>
                <c:pt idx="6505">
                  <c:v>5.687058100215186E-3</c:v>
                </c:pt>
                <c:pt idx="6506">
                  <c:v>5.686184109420624E-3</c:v>
                </c:pt>
                <c:pt idx="6507">
                  <c:v>5.6853103872157341E-3</c:v>
                </c:pt>
                <c:pt idx="6508">
                  <c:v>5.6844369334767249E-3</c:v>
                </c:pt>
                <c:pt idx="6509">
                  <c:v>5.6835637480798775E-3</c:v>
                </c:pt>
                <c:pt idx="6510">
                  <c:v>5.6826908309015513E-3</c:v>
                </c:pt>
                <c:pt idx="6511">
                  <c:v>5.681818181818182E-3</c:v>
                </c:pt>
                <c:pt idx="6512">
                  <c:v>5.6809458007062797E-3</c:v>
                </c:pt>
                <c:pt idx="6513">
                  <c:v>5.6800736874424319E-3</c:v>
                </c:pt>
                <c:pt idx="6514">
                  <c:v>5.6792018419032997E-3</c:v>
                </c:pt>
                <c:pt idx="6515">
                  <c:v>5.6783302639656233E-3</c:v>
                </c:pt>
                <c:pt idx="6516">
                  <c:v>5.6774589535062148E-3</c:v>
                </c:pt>
                <c:pt idx="6517">
                  <c:v>5.6765879104019642E-3</c:v>
                </c:pt>
                <c:pt idx="6518">
                  <c:v>5.6757171345298355E-3</c:v>
                </c:pt>
                <c:pt idx="6519">
                  <c:v>5.6748466257668714E-3</c:v>
                </c:pt>
                <c:pt idx="6520">
                  <c:v>5.6739763839901858E-3</c:v>
                </c:pt>
                <c:pt idx="6521">
                  <c:v>5.67310640907697E-3</c:v>
                </c:pt>
                <c:pt idx="6522">
                  <c:v>5.6722367009044922E-3</c:v>
                </c:pt>
                <c:pt idx="6523">
                  <c:v>5.6713672593500918E-3</c:v>
                </c:pt>
                <c:pt idx="6524">
                  <c:v>5.6704980842911881E-3</c:v>
                </c:pt>
                <c:pt idx="6525">
                  <c:v>5.6696291756052715E-3</c:v>
                </c:pt>
                <c:pt idx="6526">
                  <c:v>5.6687605331699094E-3</c:v>
                </c:pt>
                <c:pt idx="6527">
                  <c:v>5.6678921568627449E-3</c:v>
                </c:pt>
                <c:pt idx="6528">
                  <c:v>5.6670240465614948E-3</c:v>
                </c:pt>
                <c:pt idx="6529">
                  <c:v>5.6661562021439512E-3</c:v>
                </c:pt>
                <c:pt idx="6530">
                  <c:v>5.6652886234879801E-3</c:v>
                </c:pt>
                <c:pt idx="6531">
                  <c:v>5.6644213104715246E-3</c:v>
                </c:pt>
                <c:pt idx="6532">
                  <c:v>5.6635542629726006E-3</c:v>
                </c:pt>
                <c:pt idx="6533">
                  <c:v>5.6626874808692988E-3</c:v>
                </c:pt>
                <c:pt idx="6534">
                  <c:v>5.6618209640397861E-3</c:v>
                </c:pt>
                <c:pt idx="6535">
                  <c:v>5.6609547123623013E-3</c:v>
                </c:pt>
                <c:pt idx="6536">
                  <c:v>5.6600887257151596E-3</c:v>
                </c:pt>
                <c:pt idx="6537">
                  <c:v>5.6592230039767509E-3</c:v>
                </c:pt>
                <c:pt idx="6538">
                  <c:v>5.6583575470255387E-3</c:v>
                </c:pt>
                <c:pt idx="6539">
                  <c:v>5.6574923547400612E-3</c:v>
                </c:pt>
                <c:pt idx="6540">
                  <c:v>5.6566274269989301E-3</c:v>
                </c:pt>
                <c:pt idx="6541">
                  <c:v>5.6557627636808312E-3</c:v>
                </c:pt>
                <c:pt idx="6542">
                  <c:v>5.6548983646645271E-3</c:v>
                </c:pt>
                <c:pt idx="6543">
                  <c:v>5.6540342298288509E-3</c:v>
                </c:pt>
                <c:pt idx="6544">
                  <c:v>5.6531703590527119E-3</c:v>
                </c:pt>
                <c:pt idx="6545">
                  <c:v>5.6523067522150933E-3</c:v>
                </c:pt>
                <c:pt idx="6546">
                  <c:v>5.651443409195051E-3</c:v>
                </c:pt>
                <c:pt idx="6547">
                  <c:v>5.6505803298717164E-3</c:v>
                </c:pt>
                <c:pt idx="6548">
                  <c:v>5.6497175141242938E-3</c:v>
                </c:pt>
                <c:pt idx="6549">
                  <c:v>5.6488549618320611E-3</c:v>
                </c:pt>
                <c:pt idx="6550">
                  <c:v>5.6479926728743701E-3</c:v>
                </c:pt>
                <c:pt idx="6551">
                  <c:v>5.647130647130647E-3</c:v>
                </c:pt>
                <c:pt idx="6552">
                  <c:v>5.6462688844803903E-3</c:v>
                </c:pt>
                <c:pt idx="6553">
                  <c:v>5.7979859627708269E-3</c:v>
                </c:pt>
                <c:pt idx="6554">
                  <c:v>5.7971014492753624E-3</c:v>
                </c:pt>
                <c:pt idx="6555">
                  <c:v>5.7962172056131786E-3</c:v>
                </c:pt>
                <c:pt idx="6556">
                  <c:v>5.7953332316608205E-3</c:v>
                </c:pt>
                <c:pt idx="6557">
                  <c:v>5.7944495272949067E-3</c:v>
                </c:pt>
                <c:pt idx="6558">
                  <c:v>5.793566092392133E-3</c:v>
                </c:pt>
                <c:pt idx="6559">
                  <c:v>5.7926829268292682E-3</c:v>
                </c:pt>
                <c:pt idx="6560">
                  <c:v>5.7918000304831583E-3</c:v>
                </c:pt>
                <c:pt idx="6561">
                  <c:v>5.7909174032307227E-3</c:v>
                </c:pt>
                <c:pt idx="6562">
                  <c:v>5.7900350449489567E-3</c:v>
                </c:pt>
                <c:pt idx="6563">
                  <c:v>5.7891529555149299E-3</c:v>
                </c:pt>
                <c:pt idx="6564">
                  <c:v>5.7882711348057883E-3</c:v>
                </c:pt>
                <c:pt idx="6565">
                  <c:v>5.7873895826987508E-3</c:v>
                </c:pt>
                <c:pt idx="6566">
                  <c:v>5.7865082990711135E-3</c:v>
                </c:pt>
                <c:pt idx="6567">
                  <c:v>5.7856272838002435E-3</c:v>
                </c:pt>
                <c:pt idx="6568">
                  <c:v>5.7847465367635862E-3</c:v>
                </c:pt>
                <c:pt idx="6569">
                  <c:v>5.7838660578386604E-3</c:v>
                </c:pt>
                <c:pt idx="6570">
                  <c:v>5.782985846903059E-3</c:v>
                </c:pt>
                <c:pt idx="6571">
                  <c:v>5.7821059038344492E-3</c:v>
                </c:pt>
                <c:pt idx="6572">
                  <c:v>5.7812262285105737E-3</c:v>
                </c:pt>
                <c:pt idx="6573">
                  <c:v>5.7803468208092483E-3</c:v>
                </c:pt>
                <c:pt idx="6574">
                  <c:v>5.9315589353612164E-3</c:v>
                </c:pt>
                <c:pt idx="6575">
                  <c:v>5.930656934306569E-3</c:v>
                </c:pt>
                <c:pt idx="6576">
                  <c:v>5.9297552075414321E-3</c:v>
                </c:pt>
                <c:pt idx="6577">
                  <c:v>5.9288537549407111E-3</c:v>
                </c:pt>
                <c:pt idx="6578">
                  <c:v>5.9279525763793889E-3</c:v>
                </c:pt>
                <c:pt idx="6579">
                  <c:v>5.9270516717325229E-3</c:v>
                </c:pt>
                <c:pt idx="6580">
                  <c:v>5.9261510408752469E-3</c:v>
                </c:pt>
                <c:pt idx="6581">
                  <c:v>5.9252506836827709E-3</c:v>
                </c:pt>
                <c:pt idx="6582">
                  <c:v>5.9243506000303814E-3</c:v>
                </c:pt>
                <c:pt idx="6583">
                  <c:v>5.9234507897934384E-3</c:v>
                </c:pt>
                <c:pt idx="6584">
                  <c:v>5.92255125284738E-3</c:v>
                </c:pt>
                <c:pt idx="6585">
                  <c:v>5.9216519890677192E-3</c:v>
                </c:pt>
                <c:pt idx="6586">
                  <c:v>5.9207529983300441E-3</c:v>
                </c:pt>
                <c:pt idx="6587">
                  <c:v>5.9198542805100184E-3</c:v>
                </c:pt>
                <c:pt idx="6588">
                  <c:v>5.9189558354833813E-3</c:v>
                </c:pt>
                <c:pt idx="6589">
                  <c:v>5.9180576631259483E-3</c:v>
                </c:pt>
                <c:pt idx="6590">
                  <c:v>5.9171597633136093E-3</c:v>
                </c:pt>
                <c:pt idx="6591">
                  <c:v>5.9162621359223301E-3</c:v>
                </c:pt>
                <c:pt idx="6592">
                  <c:v>5.9153647808281515E-3</c:v>
                </c:pt>
                <c:pt idx="6593">
                  <c:v>5.9144676979071883E-3</c:v>
                </c:pt>
                <c:pt idx="6594">
                  <c:v>5.9135708870356333E-3</c:v>
                </c:pt>
                <c:pt idx="6595">
                  <c:v>5.9126743480897512E-3</c:v>
                </c:pt>
                <c:pt idx="6596">
                  <c:v>5.9117780809458849E-3</c:v>
                </c:pt>
                <c:pt idx="6597">
                  <c:v>5.9108820854804484E-3</c:v>
                </c:pt>
                <c:pt idx="6598">
                  <c:v>5.9099863615699345E-3</c:v>
                </c:pt>
                <c:pt idx="6599">
                  <c:v>5.909090909090909E-3</c:v>
                </c:pt>
                <c:pt idx="6600">
                  <c:v>5.9081957279200122E-3</c:v>
                </c:pt>
                <c:pt idx="6601">
                  <c:v>5.9073008179339592E-3</c:v>
                </c:pt>
                <c:pt idx="6602">
                  <c:v>5.906406179009541E-3</c:v>
                </c:pt>
                <c:pt idx="6603">
                  <c:v>5.905511811023622E-3</c:v>
                </c:pt>
                <c:pt idx="6604">
                  <c:v>5.9046177138531416E-3</c:v>
                </c:pt>
                <c:pt idx="6605">
                  <c:v>5.9037238873751131E-3</c:v>
                </c:pt>
                <c:pt idx="6606">
                  <c:v>5.9028303314666263E-3</c:v>
                </c:pt>
                <c:pt idx="6607">
                  <c:v>5.9019370460048426E-3</c:v>
                </c:pt>
                <c:pt idx="6608">
                  <c:v>5.9010440308669993E-3</c:v>
                </c:pt>
                <c:pt idx="6609">
                  <c:v>5.9001512859304089E-3</c:v>
                </c:pt>
                <c:pt idx="6610">
                  <c:v>5.899258811072455E-3</c:v>
                </c:pt>
                <c:pt idx="6611">
                  <c:v>5.8983666061705993E-3</c:v>
                </c:pt>
                <c:pt idx="6612">
                  <c:v>5.897474671102374E-3</c:v>
                </c:pt>
                <c:pt idx="6613">
                  <c:v>5.8965830057453889E-3</c:v>
                </c:pt>
                <c:pt idx="6614">
                  <c:v>5.8956916099773245E-3</c:v>
                </c:pt>
                <c:pt idx="6615">
                  <c:v>5.8948004836759374E-3</c:v>
                </c:pt>
                <c:pt idx="6616">
                  <c:v>5.893909626719057E-3</c:v>
                </c:pt>
                <c:pt idx="6617">
                  <c:v>5.8930190389845875E-3</c:v>
                </c:pt>
                <c:pt idx="6618">
                  <c:v>5.8921287203505058E-3</c:v>
                </c:pt>
                <c:pt idx="6619">
                  <c:v>5.8912386706948643E-3</c:v>
                </c:pt>
                <c:pt idx="6620">
                  <c:v>5.8903488898957865E-3</c:v>
                </c:pt>
                <c:pt idx="6621">
                  <c:v>5.8894593778314706E-3</c:v>
                </c:pt>
                <c:pt idx="6622">
                  <c:v>5.8885701343801902E-3</c:v>
                </c:pt>
                <c:pt idx="6623">
                  <c:v>5.88768115942029E-3</c:v>
                </c:pt>
                <c:pt idx="6624">
                  <c:v>5.8867924528301883E-3</c:v>
                </c:pt>
                <c:pt idx="6625">
                  <c:v>5.8859040144883792E-3</c:v>
                </c:pt>
                <c:pt idx="6626">
                  <c:v>5.8850158442734267E-3</c:v>
                </c:pt>
                <c:pt idx="6627">
                  <c:v>5.8841279420639714E-3</c:v>
                </c:pt>
                <c:pt idx="6628">
                  <c:v>5.8832403077387239E-3</c:v>
                </c:pt>
                <c:pt idx="6629">
                  <c:v>5.8823529411764705E-3</c:v>
                </c:pt>
                <c:pt idx="6630">
                  <c:v>5.8814658422560702E-3</c:v>
                </c:pt>
                <c:pt idx="6631">
                  <c:v>5.8805790108564533E-3</c:v>
                </c:pt>
                <c:pt idx="6632">
                  <c:v>5.8796924468566261E-3</c:v>
                </c:pt>
                <c:pt idx="6633">
                  <c:v>5.8788061501356646E-3</c:v>
                </c:pt>
                <c:pt idx="6634">
                  <c:v>5.8779201205727202E-3</c:v>
                </c:pt>
                <c:pt idx="6635">
                  <c:v>5.8770343580470162E-3</c:v>
                </c:pt>
                <c:pt idx="6636">
                  <c:v>5.876148862437848E-3</c:v>
                </c:pt>
                <c:pt idx="6637">
                  <c:v>5.8752636336245855E-3</c:v>
                </c:pt>
                <c:pt idx="6638">
                  <c:v>5.8743786714866696E-3</c:v>
                </c:pt>
                <c:pt idx="6639">
                  <c:v>5.8734939759036145E-3</c:v>
                </c:pt>
                <c:pt idx="6640">
                  <c:v>5.8726095467550067E-3</c:v>
                </c:pt>
                <c:pt idx="6641">
                  <c:v>5.871725383920506E-3</c:v>
                </c:pt>
                <c:pt idx="6642">
                  <c:v>5.8708414872798431E-3</c:v>
                </c:pt>
                <c:pt idx="6643">
                  <c:v>5.8699578567128234E-3</c:v>
                </c:pt>
                <c:pt idx="6644">
                  <c:v>5.8690744920993224E-3</c:v>
                </c:pt>
                <c:pt idx="6645">
                  <c:v>5.8681913933192895E-3</c:v>
                </c:pt>
                <c:pt idx="6646">
                  <c:v>5.867308560252746E-3</c:v>
                </c:pt>
                <c:pt idx="6647">
                  <c:v>5.8664259927797835E-3</c:v>
                </c:pt>
                <c:pt idx="6648">
                  <c:v>5.8655436907805681E-3</c:v>
                </c:pt>
                <c:pt idx="6649">
                  <c:v>5.8646616541353381E-3</c:v>
                </c:pt>
                <c:pt idx="6650">
                  <c:v>5.8637798827244026E-3</c:v>
                </c:pt>
                <c:pt idx="6651">
                  <c:v>5.8628983764281422E-3</c:v>
                </c:pt>
                <c:pt idx="6652">
                  <c:v>5.86201713512701E-3</c:v>
                </c:pt>
                <c:pt idx="6653">
                  <c:v>5.8611361587015331E-3</c:v>
                </c:pt>
                <c:pt idx="6654">
                  <c:v>5.8602554470323061E-3</c:v>
                </c:pt>
                <c:pt idx="6655">
                  <c:v>5.859375E-3</c:v>
                </c:pt>
                <c:pt idx="6656">
                  <c:v>5.8584948174853534E-3</c:v>
                </c:pt>
                <c:pt idx="6657">
                  <c:v>5.8576148993691795E-3</c:v>
                </c:pt>
                <c:pt idx="6658">
                  <c:v>5.8567352455323619E-3</c:v>
                </c:pt>
                <c:pt idx="6659">
                  <c:v>5.8558558558558559E-3</c:v>
                </c:pt>
                <c:pt idx="6660">
                  <c:v>5.8549767302206873E-3</c:v>
                </c:pt>
                <c:pt idx="6661">
                  <c:v>5.8540978685079556E-3</c:v>
                </c:pt>
                <c:pt idx="6662">
                  <c:v>5.8532192705988296E-3</c:v>
                </c:pt>
                <c:pt idx="6663">
                  <c:v>5.8523409363745501E-3</c:v>
                </c:pt>
                <c:pt idx="6664">
                  <c:v>5.8514628657164291E-3</c:v>
                </c:pt>
                <c:pt idx="6665">
                  <c:v>5.8505850585058505E-3</c:v>
                </c:pt>
                <c:pt idx="6666">
                  <c:v>5.8497075146242685E-3</c:v>
                </c:pt>
                <c:pt idx="6667">
                  <c:v>5.8488302339532094E-3</c:v>
                </c:pt>
                <c:pt idx="6668">
                  <c:v>5.8479532163742687E-3</c:v>
                </c:pt>
                <c:pt idx="6669">
                  <c:v>5.8470764617691157E-3</c:v>
                </c:pt>
                <c:pt idx="6670">
                  <c:v>5.8461999700194873E-3</c:v>
                </c:pt>
                <c:pt idx="6671">
                  <c:v>5.8453237410071943E-3</c:v>
                </c:pt>
                <c:pt idx="6672">
                  <c:v>5.8444477746141168E-3</c:v>
                </c:pt>
                <c:pt idx="6673">
                  <c:v>5.8435720707222059E-3</c:v>
                </c:pt>
                <c:pt idx="6674">
                  <c:v>5.8426966292134831E-3</c:v>
                </c:pt>
                <c:pt idx="6675">
                  <c:v>5.8418214499700418E-3</c:v>
                </c:pt>
                <c:pt idx="6676">
                  <c:v>5.8409465328740449E-3</c:v>
                </c:pt>
                <c:pt idx="6677">
                  <c:v>5.8400718778077272E-3</c:v>
                </c:pt>
                <c:pt idx="6678">
                  <c:v>5.8391974846533912E-3</c:v>
                </c:pt>
                <c:pt idx="6679">
                  <c:v>5.8383233532934131E-3</c:v>
                </c:pt>
                <c:pt idx="6680">
                  <c:v>5.8374494836102376E-3</c:v>
                </c:pt>
                <c:pt idx="6681">
                  <c:v>5.8365758754863814E-3</c:v>
                </c:pt>
                <c:pt idx="6682">
                  <c:v>5.835702528804429E-3</c:v>
                </c:pt>
                <c:pt idx="6683">
                  <c:v>5.8348294434470375E-3</c:v>
                </c:pt>
                <c:pt idx="6684">
                  <c:v>5.8339566192969336E-3</c:v>
                </c:pt>
                <c:pt idx="6685">
                  <c:v>5.8330840562369132E-3</c:v>
                </c:pt>
                <c:pt idx="6686">
                  <c:v>5.8322117541498427E-3</c:v>
                </c:pt>
                <c:pt idx="6687">
                  <c:v>5.8313397129186604E-3</c:v>
                </c:pt>
                <c:pt idx="6688">
                  <c:v>5.830467932426372E-3</c:v>
                </c:pt>
                <c:pt idx="6689">
                  <c:v>5.8295964125560538E-3</c:v>
                </c:pt>
                <c:pt idx="6690">
                  <c:v>5.8287251531908531E-3</c:v>
                </c:pt>
                <c:pt idx="6691">
                  <c:v>5.8278541542139866E-3</c:v>
                </c:pt>
                <c:pt idx="6692">
                  <c:v>5.8269834155087403E-3</c:v>
                </c:pt>
                <c:pt idx="6693">
                  <c:v>5.8261129369584705E-3</c:v>
                </c:pt>
                <c:pt idx="6694">
                  <c:v>5.8252427184466021E-3</c:v>
                </c:pt>
                <c:pt idx="6695">
                  <c:v>5.8243727598566311E-3</c:v>
                </c:pt>
                <c:pt idx="6696">
                  <c:v>5.823503061072122E-3</c:v>
                </c:pt>
                <c:pt idx="6697">
                  <c:v>5.8226336219767095E-3</c:v>
                </c:pt>
                <c:pt idx="6698">
                  <c:v>5.8217644424540978E-3</c:v>
                </c:pt>
                <c:pt idx="6699">
                  <c:v>5.8208955223880594E-3</c:v>
                </c:pt>
                <c:pt idx="6700">
                  <c:v>5.8200268616624383E-3</c:v>
                </c:pt>
                <c:pt idx="6701">
                  <c:v>5.8191584601611458E-3</c:v>
                </c:pt>
                <c:pt idx="6702">
                  <c:v>5.8182903177681636E-3</c:v>
                </c:pt>
                <c:pt idx="6703">
                  <c:v>5.817422434367542E-3</c:v>
                </c:pt>
                <c:pt idx="6704">
                  <c:v>5.8165548098434005E-3</c:v>
                </c:pt>
                <c:pt idx="6705">
                  <c:v>5.8156874440799282E-3</c:v>
                </c:pt>
                <c:pt idx="6706">
                  <c:v>5.8148203369613833E-3</c:v>
                </c:pt>
                <c:pt idx="6707">
                  <c:v>5.8139534883720929E-3</c:v>
                </c:pt>
                <c:pt idx="6708">
                  <c:v>5.8130868981964524E-3</c:v>
                </c:pt>
                <c:pt idx="6709">
                  <c:v>5.8122205663189274E-3</c:v>
                </c:pt>
                <c:pt idx="6710">
                  <c:v>5.8113544926240504E-3</c:v>
                </c:pt>
                <c:pt idx="6711">
                  <c:v>5.8104886769964241E-3</c:v>
                </c:pt>
                <c:pt idx="6712">
                  <c:v>5.8096231193207207E-3</c:v>
                </c:pt>
                <c:pt idx="6713">
                  <c:v>5.8087578194816799E-3</c:v>
                </c:pt>
                <c:pt idx="6714">
                  <c:v>5.80789277736411E-3</c:v>
                </c:pt>
                <c:pt idx="6715">
                  <c:v>5.8070279928528886E-3</c:v>
                </c:pt>
                <c:pt idx="6716">
                  <c:v>5.8061634658329612E-3</c:v>
                </c:pt>
                <c:pt idx="6717">
                  <c:v>5.8052991961893424E-3</c:v>
                </c:pt>
                <c:pt idx="6718">
                  <c:v>5.8044351838071138E-3</c:v>
                </c:pt>
                <c:pt idx="6719">
                  <c:v>5.8035714285714288E-3</c:v>
                </c:pt>
                <c:pt idx="6720">
                  <c:v>5.8027079303675051E-3</c:v>
                </c:pt>
                <c:pt idx="6721">
                  <c:v>5.8018446890806307E-3</c:v>
                </c:pt>
                <c:pt idx="6722">
                  <c:v>5.8009817045961629E-3</c:v>
                </c:pt>
                <c:pt idx="6723">
                  <c:v>5.800118976799524E-3</c:v>
                </c:pt>
                <c:pt idx="6724">
                  <c:v>5.7992565055762085E-3</c:v>
                </c:pt>
                <c:pt idx="6725">
                  <c:v>5.798394290811775E-3</c:v>
                </c:pt>
                <c:pt idx="6726">
                  <c:v>5.7975323323918538E-3</c:v>
                </c:pt>
                <c:pt idx="6727">
                  <c:v>5.7966706302021399E-3</c:v>
                </c:pt>
                <c:pt idx="6728">
                  <c:v>5.7958091841283999E-3</c:v>
                </c:pt>
                <c:pt idx="6729">
                  <c:v>5.7949479940564638E-3</c:v>
                </c:pt>
                <c:pt idx="6730">
                  <c:v>5.7940870598722329E-3</c:v>
                </c:pt>
                <c:pt idx="6731">
                  <c:v>5.7932263814616759E-3</c:v>
                </c:pt>
                <c:pt idx="6732">
                  <c:v>5.7923659587108276E-3</c:v>
                </c:pt>
                <c:pt idx="6733">
                  <c:v>5.7915057915057912E-3</c:v>
                </c:pt>
                <c:pt idx="6734">
                  <c:v>5.7906458797327394E-3</c:v>
                </c:pt>
                <c:pt idx="6735">
                  <c:v>5.7897862232779099E-3</c:v>
                </c:pt>
                <c:pt idx="6736">
                  <c:v>5.788926822027609E-3</c:v>
                </c:pt>
                <c:pt idx="6737">
                  <c:v>5.7880676758682104E-3</c:v>
                </c:pt>
                <c:pt idx="6738">
                  <c:v>5.7872087846861549E-3</c:v>
                </c:pt>
                <c:pt idx="6739">
                  <c:v>5.7863501483679525E-3</c:v>
                </c:pt>
                <c:pt idx="6740">
                  <c:v>5.7854917668001783E-3</c:v>
                </c:pt>
                <c:pt idx="6741">
                  <c:v>5.7846336398694751E-3</c:v>
                </c:pt>
                <c:pt idx="6742">
                  <c:v>5.7837757674625541E-3</c:v>
                </c:pt>
                <c:pt idx="6743">
                  <c:v>5.7829181494661918E-3</c:v>
                </c:pt>
                <c:pt idx="6744">
                  <c:v>5.7820607857672346E-3</c:v>
                </c:pt>
                <c:pt idx="6745">
                  <c:v>5.7812036762525942E-3</c:v>
                </c:pt>
                <c:pt idx="6746">
                  <c:v>5.7803468208092483E-3</c:v>
                </c:pt>
                <c:pt idx="6747">
                  <c:v>5.7794902193242445E-3</c:v>
                </c:pt>
                <c:pt idx="6748">
                  <c:v>5.7786338716846941E-3</c:v>
                </c:pt>
                <c:pt idx="6749">
                  <c:v>5.7777777777777775E-3</c:v>
                </c:pt>
                <c:pt idx="6750">
                  <c:v>5.7769219374907421E-3</c:v>
                </c:pt>
                <c:pt idx="6751">
                  <c:v>5.7760663507109003E-3</c:v>
                </c:pt>
                <c:pt idx="6752">
                  <c:v>5.7752110173256328E-3</c:v>
                </c:pt>
                <c:pt idx="6753">
                  <c:v>5.7743559372223866E-3</c:v>
                </c:pt>
                <c:pt idx="6754">
                  <c:v>5.7735011102886752E-3</c:v>
                </c:pt>
                <c:pt idx="6755">
                  <c:v>5.7726465364120782E-3</c:v>
                </c:pt>
                <c:pt idx="6756">
                  <c:v>5.7717922154802426E-3</c:v>
                </c:pt>
                <c:pt idx="6757">
                  <c:v>5.7709381473808816E-3</c:v>
                </c:pt>
                <c:pt idx="6758">
                  <c:v>5.770084332001775E-3</c:v>
                </c:pt>
                <c:pt idx="6759">
                  <c:v>5.7692307692307696E-3</c:v>
                </c:pt>
                <c:pt idx="6760">
                  <c:v>5.768377458955776E-3</c:v>
                </c:pt>
                <c:pt idx="6761">
                  <c:v>5.7675244010647738E-3</c:v>
                </c:pt>
                <c:pt idx="6762">
                  <c:v>5.7666715954458082E-3</c:v>
                </c:pt>
                <c:pt idx="6763">
                  <c:v>5.7658190419869896E-3</c:v>
                </c:pt>
                <c:pt idx="6764">
                  <c:v>5.7649667405764967E-3</c:v>
                </c:pt>
                <c:pt idx="6765">
                  <c:v>5.7641146911025717E-3</c:v>
                </c:pt>
                <c:pt idx="6766">
                  <c:v>5.7632628934535246E-3</c:v>
                </c:pt>
                <c:pt idx="6767">
                  <c:v>5.7624113475177301E-3</c:v>
                </c:pt>
                <c:pt idx="6768">
                  <c:v>5.7615600531836309E-3</c:v>
                </c:pt>
                <c:pt idx="6769">
                  <c:v>5.7607090103397344E-3</c:v>
                </c:pt>
                <c:pt idx="6770">
                  <c:v>5.7598582188746125E-3</c:v>
                </c:pt>
                <c:pt idx="6771">
                  <c:v>5.7590076786769046E-3</c:v>
                </c:pt>
                <c:pt idx="6772">
                  <c:v>5.7581573896353169E-3</c:v>
                </c:pt>
                <c:pt idx="6773">
                  <c:v>5.7573073516386181E-3</c:v>
                </c:pt>
                <c:pt idx="6774">
                  <c:v>5.7564575645756453E-3</c:v>
                </c:pt>
                <c:pt idx="6775">
                  <c:v>5.7556080283353009E-3</c:v>
                </c:pt>
                <c:pt idx="6776">
                  <c:v>5.754758742806552E-3</c:v>
                </c:pt>
                <c:pt idx="6777">
                  <c:v>5.7539097078784301E-3</c:v>
                </c:pt>
                <c:pt idx="6778">
                  <c:v>5.7530609234400353E-3</c:v>
                </c:pt>
                <c:pt idx="6779">
                  <c:v>5.7522123893805309E-3</c:v>
                </c:pt>
                <c:pt idx="6780">
                  <c:v>5.7513641055891461E-3</c:v>
                </c:pt>
                <c:pt idx="6781">
                  <c:v>5.7505160719551751E-3</c:v>
                </c:pt>
                <c:pt idx="6782">
                  <c:v>5.7496682883679791E-3</c:v>
                </c:pt>
                <c:pt idx="6783">
                  <c:v>5.7488207547169807E-3</c:v>
                </c:pt>
                <c:pt idx="6784">
                  <c:v>5.7479734708916728E-3</c:v>
                </c:pt>
                <c:pt idx="6785">
                  <c:v>5.7471264367816091E-3</c:v>
                </c:pt>
                <c:pt idx="6786">
                  <c:v>5.7462796522764108E-3</c:v>
                </c:pt>
                <c:pt idx="6787">
                  <c:v>5.7454331172657634E-3</c:v>
                </c:pt>
                <c:pt idx="6788">
                  <c:v>5.7445868316394165E-3</c:v>
                </c:pt>
                <c:pt idx="6789">
                  <c:v>5.7437407952871875E-3</c:v>
                </c:pt>
                <c:pt idx="6790">
                  <c:v>5.7428950080989543E-3</c:v>
                </c:pt>
                <c:pt idx="6791">
                  <c:v>5.7420494699646643E-3</c:v>
                </c:pt>
                <c:pt idx="6792">
                  <c:v>5.7412041807743267E-3</c:v>
                </c:pt>
                <c:pt idx="6793">
                  <c:v>5.7403591404180162E-3</c:v>
                </c:pt>
                <c:pt idx="6794">
                  <c:v>5.739514348785872E-3</c:v>
                </c:pt>
                <c:pt idx="6795">
                  <c:v>5.738669805768099E-3</c:v>
                </c:pt>
                <c:pt idx="6796">
                  <c:v>5.7378255112549657E-3</c:v>
                </c:pt>
                <c:pt idx="6797">
                  <c:v>5.7369814651368053E-3</c:v>
                </c:pt>
                <c:pt idx="6798">
                  <c:v>5.7361376673040155E-3</c:v>
                </c:pt>
                <c:pt idx="6799">
                  <c:v>5.7352941176470589E-3</c:v>
                </c:pt>
                <c:pt idx="6800">
                  <c:v>5.7344508160564623E-3</c:v>
                </c:pt>
                <c:pt idx="6801">
                  <c:v>5.7336077624228167E-3</c:v>
                </c:pt>
                <c:pt idx="6802">
                  <c:v>5.732764956636778E-3</c:v>
                </c:pt>
                <c:pt idx="6803">
                  <c:v>5.7319223985890649E-3</c:v>
                </c:pt>
                <c:pt idx="6804">
                  <c:v>5.7310800881704626E-3</c:v>
                </c:pt>
                <c:pt idx="6805">
                  <c:v>5.7302380252718188E-3</c:v>
                </c:pt>
                <c:pt idx="6806">
                  <c:v>5.7293962097840455E-3</c:v>
                </c:pt>
                <c:pt idx="6807">
                  <c:v>5.7285546415981195E-3</c:v>
                </c:pt>
                <c:pt idx="6808">
                  <c:v>5.7277133206050813E-3</c:v>
                </c:pt>
                <c:pt idx="6809">
                  <c:v>5.7268722466960352E-3</c:v>
                </c:pt>
                <c:pt idx="6810">
                  <c:v>5.7260314197621499E-3</c:v>
                </c:pt>
                <c:pt idx="6811">
                  <c:v>5.7251908396946565E-3</c:v>
                </c:pt>
                <c:pt idx="6812">
                  <c:v>5.7243505063848529E-3</c:v>
                </c:pt>
                <c:pt idx="6813">
                  <c:v>5.7235104197240977E-3</c:v>
                </c:pt>
                <c:pt idx="6814">
                  <c:v>5.7226705796038155E-3</c:v>
                </c:pt>
                <c:pt idx="6815">
                  <c:v>5.7218309859154931E-3</c:v>
                </c:pt>
                <c:pt idx="6816">
                  <c:v>5.7209916385506819E-3</c:v>
                </c:pt>
                <c:pt idx="6817">
                  <c:v>5.720152537400997E-3</c:v>
                </c:pt>
                <c:pt idx="6818">
                  <c:v>5.7193136823581172E-3</c:v>
                </c:pt>
                <c:pt idx="6819">
                  <c:v>5.7184750733137828E-3</c:v>
                </c:pt>
                <c:pt idx="6820">
                  <c:v>5.7176367101598007E-3</c:v>
                </c:pt>
                <c:pt idx="6821">
                  <c:v>5.7167985927880386E-3</c:v>
                </c:pt>
                <c:pt idx="6822">
                  <c:v>5.7159607210904295E-3</c:v>
                </c:pt>
                <c:pt idx="6823">
                  <c:v>5.7151230949589685E-3</c:v>
                </c:pt>
                <c:pt idx="6824">
                  <c:v>5.7142857142857143E-3</c:v>
                </c:pt>
                <c:pt idx="6825">
                  <c:v>5.7134485789627895E-3</c:v>
                </c:pt>
                <c:pt idx="6826">
                  <c:v>5.7126116888823785E-3</c:v>
                </c:pt>
                <c:pt idx="6827">
                  <c:v>5.7117750439367315E-3</c:v>
                </c:pt>
                <c:pt idx="6828">
                  <c:v>5.7109386440181579E-3</c:v>
                </c:pt>
                <c:pt idx="6829">
                  <c:v>5.7101024890190335E-3</c:v>
                </c:pt>
                <c:pt idx="6830">
                  <c:v>5.709266578831796E-3</c:v>
                </c:pt>
                <c:pt idx="6831">
                  <c:v>5.7084309133489464E-3</c:v>
                </c:pt>
                <c:pt idx="6832">
                  <c:v>5.7075954924630471E-3</c:v>
                </c:pt>
                <c:pt idx="6833">
                  <c:v>5.7067603160667248E-3</c:v>
                </c:pt>
                <c:pt idx="6834">
                  <c:v>5.7059253840526705E-3</c:v>
                </c:pt>
                <c:pt idx="6835">
                  <c:v>5.7050906963136338E-3</c:v>
                </c:pt>
                <c:pt idx="6836">
                  <c:v>5.7042562527424307E-3</c:v>
                </c:pt>
                <c:pt idx="6837">
                  <c:v>5.7034220532319393E-3</c:v>
                </c:pt>
                <c:pt idx="6838">
                  <c:v>5.7025880976750987E-3</c:v>
                </c:pt>
                <c:pt idx="6839">
                  <c:v>5.7017543859649127E-3</c:v>
                </c:pt>
                <c:pt idx="6840">
                  <c:v>5.7009209179944452E-3</c:v>
                </c:pt>
                <c:pt idx="6841">
                  <c:v>5.7000876936568251E-3</c:v>
                </c:pt>
                <c:pt idx="6842">
                  <c:v>5.6992547128452437E-3</c:v>
                </c:pt>
                <c:pt idx="6843">
                  <c:v>5.6984219754529514E-3</c:v>
                </c:pt>
                <c:pt idx="6844">
                  <c:v>5.6975894813732653E-3</c:v>
                </c:pt>
                <c:pt idx="6845">
                  <c:v>5.6967572304995615E-3</c:v>
                </c:pt>
                <c:pt idx="6846">
                  <c:v>5.695925222725281E-3</c:v>
                </c:pt>
                <c:pt idx="6847">
                  <c:v>5.695093457943925E-3</c:v>
                </c:pt>
                <c:pt idx="6848">
                  <c:v>5.6942619360490585E-3</c:v>
                </c:pt>
                <c:pt idx="6849">
                  <c:v>5.6934306569343066E-3</c:v>
                </c:pt>
                <c:pt idx="6850">
                  <c:v>5.6925996204933585E-3</c:v>
                </c:pt>
                <c:pt idx="6851">
                  <c:v>5.691768826619965E-3</c:v>
                </c:pt>
                <c:pt idx="6852">
                  <c:v>5.6909382752079385E-3</c:v>
                </c:pt>
                <c:pt idx="6853">
                  <c:v>5.6901079661511528E-3</c:v>
                </c:pt>
                <c:pt idx="6854">
                  <c:v>5.6892778993435445E-3</c:v>
                </c:pt>
                <c:pt idx="6855">
                  <c:v>5.6884480746791132E-3</c:v>
                </c:pt>
                <c:pt idx="6856">
                  <c:v>5.6876184920519176E-3</c:v>
                </c:pt>
                <c:pt idx="6857">
                  <c:v>5.6867891513560807E-3</c:v>
                </c:pt>
                <c:pt idx="6858">
                  <c:v>5.6859600524857851E-3</c:v>
                </c:pt>
                <c:pt idx="6859">
                  <c:v>5.685131195335277E-3</c:v>
                </c:pt>
                <c:pt idx="6860">
                  <c:v>5.684302579798863E-3</c:v>
                </c:pt>
                <c:pt idx="6861">
                  <c:v>5.6834742057709125E-3</c:v>
                </c:pt>
                <c:pt idx="6862">
                  <c:v>5.6826460731458544E-3</c:v>
                </c:pt>
                <c:pt idx="6863">
                  <c:v>5.681818181818182E-3</c:v>
                </c:pt>
                <c:pt idx="6864">
                  <c:v>5.6809905316824475E-3</c:v>
                </c:pt>
                <c:pt idx="6865">
                  <c:v>5.6801631226332657E-3</c:v>
                </c:pt>
                <c:pt idx="6866">
                  <c:v>5.679335954565312E-3</c:v>
                </c:pt>
                <c:pt idx="6867">
                  <c:v>5.6785090273733258E-3</c:v>
                </c:pt>
                <c:pt idx="6868">
                  <c:v>5.6776823409521032E-3</c:v>
                </c:pt>
                <c:pt idx="6869">
                  <c:v>5.6768558951965069E-3</c:v>
                </c:pt>
                <c:pt idx="6870">
                  <c:v>5.6760296900014552E-3</c:v>
                </c:pt>
                <c:pt idx="6871">
                  <c:v>5.6752037252619323E-3</c:v>
                </c:pt>
                <c:pt idx="6872">
                  <c:v>5.6743780008729813E-3</c:v>
                </c:pt>
                <c:pt idx="6873">
                  <c:v>5.673552516729706E-3</c:v>
                </c:pt>
                <c:pt idx="6874">
                  <c:v>5.6727272727272729E-3</c:v>
                </c:pt>
                <c:pt idx="6875">
                  <c:v>5.6719022687609071E-3</c:v>
                </c:pt>
                <c:pt idx="6876">
                  <c:v>5.6710775047258983E-3</c:v>
                </c:pt>
                <c:pt idx="6877">
                  <c:v>5.6702529805175922E-3</c:v>
                </c:pt>
                <c:pt idx="6878">
                  <c:v>5.6694286960313998E-3</c:v>
                </c:pt>
                <c:pt idx="6879">
                  <c:v>5.6686046511627911E-3</c:v>
                </c:pt>
                <c:pt idx="6880">
                  <c:v>5.6677808458072956E-3</c:v>
                </c:pt>
                <c:pt idx="6881">
                  <c:v>5.6669572798605057E-3</c:v>
                </c:pt>
                <c:pt idx="6882">
                  <c:v>5.6661339532180733E-3</c:v>
                </c:pt>
                <c:pt idx="6883">
                  <c:v>5.6653108657757122E-3</c:v>
                </c:pt>
                <c:pt idx="6884">
                  <c:v>5.664488017429194E-3</c:v>
                </c:pt>
                <c:pt idx="6885">
                  <c:v>5.6636654080743538E-3</c:v>
                </c:pt>
                <c:pt idx="6886">
                  <c:v>5.6628430376070857E-3</c:v>
                </c:pt>
                <c:pt idx="6887">
                  <c:v>5.6620209059233453E-3</c:v>
                </c:pt>
                <c:pt idx="6888">
                  <c:v>5.6611990129191462E-3</c:v>
                </c:pt>
                <c:pt idx="6889">
                  <c:v>5.6603773584905656E-3</c:v>
                </c:pt>
                <c:pt idx="6890">
                  <c:v>5.6595559425337396E-3</c:v>
                </c:pt>
                <c:pt idx="6891">
                  <c:v>5.6587347649448639E-3</c:v>
                </c:pt>
                <c:pt idx="6892">
                  <c:v>5.6579138256201943E-3</c:v>
                </c:pt>
                <c:pt idx="6893">
                  <c:v>5.657093124456049E-3</c:v>
                </c:pt>
                <c:pt idx="6894">
                  <c:v>5.6562726613488034E-3</c:v>
                </c:pt>
                <c:pt idx="6895">
                  <c:v>5.6554524361948954E-3</c:v>
                </c:pt>
                <c:pt idx="6896">
                  <c:v>5.6546324488908218E-3</c:v>
                </c:pt>
                <c:pt idx="6897">
                  <c:v>5.6538126993331403E-3</c:v>
                </c:pt>
                <c:pt idx="6898">
                  <c:v>5.6529931874184664E-3</c:v>
                </c:pt>
                <c:pt idx="6899">
                  <c:v>5.6521739130434784E-3</c:v>
                </c:pt>
                <c:pt idx="6900">
                  <c:v>5.6513548761049125E-3</c:v>
                </c:pt>
                <c:pt idx="6901">
                  <c:v>5.6505360764995656E-3</c:v>
                </c:pt>
                <c:pt idx="6902">
                  <c:v>5.6497175141242938E-3</c:v>
                </c:pt>
                <c:pt idx="6903">
                  <c:v>5.6488991888760135E-3</c:v>
                </c:pt>
                <c:pt idx="6904">
                  <c:v>5.6480811006517015E-3</c:v>
                </c:pt>
                <c:pt idx="6905">
                  <c:v>5.6472632493483931E-3</c:v>
                </c:pt>
                <c:pt idx="6906">
                  <c:v>5.6464456348631819E-3</c:v>
                </c:pt>
                <c:pt idx="6907">
                  <c:v>5.6456282570932249E-3</c:v>
                </c:pt>
                <c:pt idx="6908">
                  <c:v>5.6448111159357363E-3</c:v>
                </c:pt>
                <c:pt idx="6909">
                  <c:v>5.6439942112879882E-3</c:v>
                </c:pt>
                <c:pt idx="6910">
                  <c:v>5.6431775430473155E-3</c:v>
                </c:pt>
                <c:pt idx="6911">
                  <c:v>5.642361111111111E-3</c:v>
                </c:pt>
                <c:pt idx="6912">
                  <c:v>5.6415449153768265E-3</c:v>
                </c:pt>
                <c:pt idx="6913">
                  <c:v>5.6407289557419728E-3</c:v>
                </c:pt>
                <c:pt idx="6914">
                  <c:v>5.6399132321041214E-3</c:v>
                </c:pt>
                <c:pt idx="6915">
                  <c:v>5.6390977443609019E-3</c:v>
                </c:pt>
                <c:pt idx="6916">
                  <c:v>5.6382824924100039E-3</c:v>
                </c:pt>
                <c:pt idx="6917">
                  <c:v>5.6374674761491758E-3</c:v>
                </c:pt>
                <c:pt idx="6918">
                  <c:v>5.636652695476225E-3</c:v>
                </c:pt>
                <c:pt idx="6919">
                  <c:v>5.6358381502890171E-3</c:v>
                </c:pt>
                <c:pt idx="6920">
                  <c:v>5.6350238404854792E-3</c:v>
                </c:pt>
                <c:pt idx="6921">
                  <c:v>5.634209765963594E-3</c:v>
                </c:pt>
                <c:pt idx="6922">
                  <c:v>5.6333959266214066E-3</c:v>
                </c:pt>
                <c:pt idx="6923">
                  <c:v>5.6325823223570192E-3</c:v>
                </c:pt>
                <c:pt idx="6924">
                  <c:v>5.6317689530685925E-3</c:v>
                </c:pt>
                <c:pt idx="6925">
                  <c:v>5.6309558186543457E-3</c:v>
                </c:pt>
                <c:pt idx="6926">
                  <c:v>5.6301429190125599E-3</c:v>
                </c:pt>
                <c:pt idx="6927">
                  <c:v>5.6293302540415709E-3</c:v>
                </c:pt>
                <c:pt idx="6928">
                  <c:v>5.6285178236397749E-3</c:v>
                </c:pt>
                <c:pt idx="6929">
                  <c:v>5.6277056277056281E-3</c:v>
                </c:pt>
                <c:pt idx="6930">
                  <c:v>5.6268936661376424E-3</c:v>
                </c:pt>
                <c:pt idx="6931">
                  <c:v>5.6260819388343911E-3</c:v>
                </c:pt>
                <c:pt idx="6932">
                  <c:v>5.6252704456945047E-3</c:v>
                </c:pt>
                <c:pt idx="6933">
                  <c:v>5.6244591866166718E-3</c:v>
                </c:pt>
                <c:pt idx="6934">
                  <c:v>5.6236481614996394E-3</c:v>
                </c:pt>
                <c:pt idx="6935">
                  <c:v>5.6228373702422148E-3</c:v>
                </c:pt>
                <c:pt idx="6936">
                  <c:v>5.6220268127432612E-3</c:v>
                </c:pt>
                <c:pt idx="6937">
                  <c:v>5.6212164889017004E-3</c:v>
                </c:pt>
                <c:pt idx="6938">
                  <c:v>5.6204063986165153E-3</c:v>
                </c:pt>
                <c:pt idx="6939">
                  <c:v>5.6195965417867432E-3</c:v>
                </c:pt>
                <c:pt idx="6940">
                  <c:v>5.6187869183114822E-3</c:v>
                </c:pt>
                <c:pt idx="6941">
                  <c:v>5.6179775280898875E-3</c:v>
                </c:pt>
                <c:pt idx="6942">
                  <c:v>5.6171683710211726E-3</c:v>
                </c:pt>
                <c:pt idx="6943">
                  <c:v>5.6163594470046083E-3</c:v>
                </c:pt>
                <c:pt idx="6944">
                  <c:v>5.6155507559395249E-3</c:v>
                </c:pt>
                <c:pt idx="6945">
                  <c:v>5.6147422977253095E-3</c:v>
                </c:pt>
                <c:pt idx="6946">
                  <c:v>5.6139340722614079E-3</c:v>
                </c:pt>
                <c:pt idx="6947">
                  <c:v>5.6131260794473233E-3</c:v>
                </c:pt>
                <c:pt idx="6948">
                  <c:v>5.6123183191826159E-3</c:v>
                </c:pt>
                <c:pt idx="6949">
                  <c:v>5.6115107913669061E-3</c:v>
                </c:pt>
                <c:pt idx="6950">
                  <c:v>5.6107034958998705E-3</c:v>
                </c:pt>
                <c:pt idx="6951">
                  <c:v>5.6098964326812429E-3</c:v>
                </c:pt>
                <c:pt idx="6952">
                  <c:v>5.6090896016108152E-3</c:v>
                </c:pt>
                <c:pt idx="6953">
                  <c:v>5.6082830025884385E-3</c:v>
                </c:pt>
                <c:pt idx="6954">
                  <c:v>5.6074766355140183E-3</c:v>
                </c:pt>
                <c:pt idx="6955">
                  <c:v>5.6066705002875217E-3</c:v>
                </c:pt>
                <c:pt idx="6956">
                  <c:v>5.6058645968089698E-3</c:v>
                </c:pt>
                <c:pt idx="6957">
                  <c:v>5.6050589249784424E-3</c:v>
                </c:pt>
                <c:pt idx="6958">
                  <c:v>5.6042534846960767E-3</c:v>
                </c:pt>
                <c:pt idx="6959">
                  <c:v>5.6034482758620689E-3</c:v>
                </c:pt>
                <c:pt idx="6960">
                  <c:v>5.6026432983766698E-3</c:v>
                </c:pt>
                <c:pt idx="6961">
                  <c:v>5.6018385521401899E-3</c:v>
                </c:pt>
                <c:pt idx="6962">
                  <c:v>5.6010340370529947E-3</c:v>
                </c:pt>
                <c:pt idx="6963">
                  <c:v>5.6002297530155084E-3</c:v>
                </c:pt>
                <c:pt idx="6964">
                  <c:v>5.5994256999282125E-3</c:v>
                </c:pt>
                <c:pt idx="6965">
                  <c:v>5.5986218776916449E-3</c:v>
                </c:pt>
                <c:pt idx="6966">
                  <c:v>5.5978182862064015E-3</c:v>
                </c:pt>
                <c:pt idx="6967">
                  <c:v>5.597014925373134E-3</c:v>
                </c:pt>
                <c:pt idx="6968">
                  <c:v>5.5962117950925528E-3</c:v>
                </c:pt>
                <c:pt idx="6969">
                  <c:v>5.5954088952654231E-3</c:v>
                </c:pt>
                <c:pt idx="6970">
                  <c:v>5.5946062257925689E-3</c:v>
                </c:pt>
                <c:pt idx="6971">
                  <c:v>5.5938037865748708E-3</c:v>
                </c:pt>
                <c:pt idx="6972">
                  <c:v>5.5930015775132657E-3</c:v>
                </c:pt>
                <c:pt idx="6973">
                  <c:v>5.5921995985087469E-3</c:v>
                </c:pt>
                <c:pt idx="6974">
                  <c:v>5.5913978494623656E-3</c:v>
                </c:pt>
                <c:pt idx="6975">
                  <c:v>5.5905963302752297E-3</c:v>
                </c:pt>
                <c:pt idx="6976">
                  <c:v>5.5897950408485024E-3</c:v>
                </c:pt>
                <c:pt idx="6977">
                  <c:v>5.5889939810834051E-3</c:v>
                </c:pt>
                <c:pt idx="6978">
                  <c:v>5.5881931508812155E-3</c:v>
                </c:pt>
                <c:pt idx="6979">
                  <c:v>5.5873925501432661E-3</c:v>
                </c:pt>
                <c:pt idx="6980">
                  <c:v>5.5865921787709499E-3</c:v>
                </c:pt>
                <c:pt idx="6981">
                  <c:v>5.5857920366657121E-3</c:v>
                </c:pt>
                <c:pt idx="6982">
                  <c:v>5.5849921237290561E-3</c:v>
                </c:pt>
                <c:pt idx="6983">
                  <c:v>5.5841924398625431E-3</c:v>
                </c:pt>
                <c:pt idx="6984">
                  <c:v>5.5833929849677883E-3</c:v>
                </c:pt>
                <c:pt idx="6985">
                  <c:v>5.5825937589464641E-3</c:v>
                </c:pt>
                <c:pt idx="6986">
                  <c:v>5.5817947617003002E-3</c:v>
                </c:pt>
                <c:pt idx="6987">
                  <c:v>5.5809959931310818E-3</c:v>
                </c:pt>
                <c:pt idx="6988">
                  <c:v>5.5801974531406494E-3</c:v>
                </c:pt>
                <c:pt idx="6989">
                  <c:v>5.5793991416309011E-3</c:v>
                </c:pt>
                <c:pt idx="6990">
                  <c:v>5.5786010585037902E-3</c:v>
                </c:pt>
                <c:pt idx="6991">
                  <c:v>5.5778032036613275E-3</c:v>
                </c:pt>
                <c:pt idx="6992">
                  <c:v>5.5770055770055773E-3</c:v>
                </c:pt>
                <c:pt idx="6993">
                  <c:v>5.5762081784386614E-3</c:v>
                </c:pt>
                <c:pt idx="6994">
                  <c:v>5.5754110078627588E-3</c:v>
                </c:pt>
                <c:pt idx="6995">
                  <c:v>5.5746140651801029E-3</c:v>
                </c:pt>
                <c:pt idx="6996">
                  <c:v>5.573817350292983E-3</c:v>
                </c:pt>
                <c:pt idx="6997">
                  <c:v>5.5730208631037436E-3</c:v>
                </c:pt>
                <c:pt idx="6998">
                  <c:v>5.5722246035147882E-3</c:v>
                </c:pt>
                <c:pt idx="6999">
                  <c:v>5.5714285714285718E-3</c:v>
                </c:pt>
                <c:pt idx="7000">
                  <c:v>5.5706327667476071E-3</c:v>
                </c:pt>
                <c:pt idx="7001">
                  <c:v>5.5698371893744643E-3</c:v>
                </c:pt>
                <c:pt idx="7002">
                  <c:v>5.5690418392117663E-3</c:v>
                </c:pt>
                <c:pt idx="7003">
                  <c:v>5.5682467161621927E-3</c:v>
                </c:pt>
                <c:pt idx="7004">
                  <c:v>5.5674518201284801E-3</c:v>
                </c:pt>
                <c:pt idx="7005">
                  <c:v>5.5666571510134171E-3</c:v>
                </c:pt>
                <c:pt idx="7006">
                  <c:v>5.5658627087198514E-3</c:v>
                </c:pt>
                <c:pt idx="7007">
                  <c:v>5.5650684931506846E-3</c:v>
                </c:pt>
                <c:pt idx="7008">
                  <c:v>5.5642745042088744E-3</c:v>
                </c:pt>
                <c:pt idx="7009">
                  <c:v>5.5634807417974325E-3</c:v>
                </c:pt>
                <c:pt idx="7010">
                  <c:v>5.5626872058194268E-3</c:v>
                </c:pt>
                <c:pt idx="7011">
                  <c:v>5.5618938961779808E-3</c:v>
                </c:pt>
                <c:pt idx="7012">
                  <c:v>5.5611008127762727E-3</c:v>
                </c:pt>
                <c:pt idx="7013">
                  <c:v>5.5603079555175362E-3</c:v>
                </c:pt>
                <c:pt idx="7014">
                  <c:v>5.5595153243050604E-3</c:v>
                </c:pt>
                <c:pt idx="7015">
                  <c:v>5.558722919042189E-3</c:v>
                </c:pt>
                <c:pt idx="7016">
                  <c:v>5.5579307396323215E-3</c:v>
                </c:pt>
                <c:pt idx="7017">
                  <c:v>5.557138785978911E-3</c:v>
                </c:pt>
                <c:pt idx="7018">
                  <c:v>5.5563470579854677E-3</c:v>
                </c:pt>
                <c:pt idx="7019">
                  <c:v>5.5555555555555558E-3</c:v>
                </c:pt>
                <c:pt idx="7020">
                  <c:v>5.5547642785927932E-3</c:v>
                </c:pt>
                <c:pt idx="7021">
                  <c:v>5.5539732270008541E-3</c:v>
                </c:pt>
                <c:pt idx="7022">
                  <c:v>5.5531824006834684E-3</c:v>
                </c:pt>
                <c:pt idx="7023">
                  <c:v>5.5523917995444188E-3</c:v>
                </c:pt>
                <c:pt idx="7024">
                  <c:v>5.5516014234875443E-3</c:v>
                </c:pt>
                <c:pt idx="7025">
                  <c:v>5.5508112724167377E-3</c:v>
                </c:pt>
                <c:pt idx="7026">
                  <c:v>5.5500213462359466E-3</c:v>
                </c:pt>
                <c:pt idx="7027">
                  <c:v>5.5492316448491749E-3</c:v>
                </c:pt>
                <c:pt idx="7028">
                  <c:v>5.5484421681604784E-3</c:v>
                </c:pt>
                <c:pt idx="7029">
                  <c:v>5.5476529160739686E-3</c:v>
                </c:pt>
                <c:pt idx="7030">
                  <c:v>5.5468638884938132E-3</c:v>
                </c:pt>
                <c:pt idx="7031">
                  <c:v>5.5460750853242322E-3</c:v>
                </c:pt>
                <c:pt idx="7032">
                  <c:v>5.5452865064695009E-3</c:v>
                </c:pt>
                <c:pt idx="7033">
                  <c:v>5.5444981518339492E-3</c:v>
                </c:pt>
                <c:pt idx="7034">
                  <c:v>5.5437100213219619E-3</c:v>
                </c:pt>
                <c:pt idx="7035">
                  <c:v>5.5429221148379764E-3</c:v>
                </c:pt>
                <c:pt idx="7036">
                  <c:v>5.5421344322864859E-3</c:v>
                </c:pt>
                <c:pt idx="7037">
                  <c:v>5.5413469735720372E-3</c:v>
                </c:pt>
                <c:pt idx="7038">
                  <c:v>5.5405597385992326E-3</c:v>
                </c:pt>
                <c:pt idx="7039">
                  <c:v>5.5397727272727274E-3</c:v>
                </c:pt>
                <c:pt idx="7040">
                  <c:v>5.5389859394972306E-3</c:v>
                </c:pt>
                <c:pt idx="7041">
                  <c:v>5.538199375177506E-3</c:v>
                </c:pt>
                <c:pt idx="7042">
                  <c:v>5.5374130342183726E-3</c:v>
                </c:pt>
                <c:pt idx="7043">
                  <c:v>5.5366269165247018E-3</c:v>
                </c:pt>
                <c:pt idx="7044">
                  <c:v>5.5358410220014195E-3</c:v>
                </c:pt>
                <c:pt idx="7045">
                  <c:v>5.5350553505535052E-3</c:v>
                </c:pt>
                <c:pt idx="7046">
                  <c:v>5.5342699020859941E-3</c:v>
                </c:pt>
                <c:pt idx="7047">
                  <c:v>5.5334846765039726E-3</c:v>
                </c:pt>
                <c:pt idx="7048">
                  <c:v>5.5326996737125834E-3</c:v>
                </c:pt>
                <c:pt idx="7049">
                  <c:v>5.5319148936170213E-3</c:v>
                </c:pt>
                <c:pt idx="7050">
                  <c:v>5.5311303361225356E-3</c:v>
                </c:pt>
                <c:pt idx="7051">
                  <c:v>5.5303460011344296E-3</c:v>
                </c:pt>
                <c:pt idx="7052">
                  <c:v>5.5295618885580601E-3</c:v>
                </c:pt>
                <c:pt idx="7053">
                  <c:v>5.5287779982988372E-3</c:v>
                </c:pt>
                <c:pt idx="7054">
                  <c:v>5.5279943302622252E-3</c:v>
                </c:pt>
                <c:pt idx="7055">
                  <c:v>5.5272108843537416E-3</c:v>
                </c:pt>
                <c:pt idx="7056">
                  <c:v>5.5264276604789567E-3</c:v>
                </c:pt>
                <c:pt idx="7057">
                  <c:v>5.5256446585434963E-3</c:v>
                </c:pt>
                <c:pt idx="7058">
                  <c:v>5.5248618784530384E-3</c:v>
                </c:pt>
                <c:pt idx="7059">
                  <c:v>5.5240793201133146E-3</c:v>
                </c:pt>
                <c:pt idx="7060">
                  <c:v>5.5232969834301086E-3</c:v>
                </c:pt>
                <c:pt idx="7061">
                  <c:v>5.5225148683092605E-3</c:v>
                </c:pt>
                <c:pt idx="7062">
                  <c:v>5.5217329746566615E-3</c:v>
                </c:pt>
                <c:pt idx="7063">
                  <c:v>5.5209513023782558E-3</c:v>
                </c:pt>
                <c:pt idx="7064">
                  <c:v>5.5201698513800421E-3</c:v>
                </c:pt>
                <c:pt idx="7065">
                  <c:v>5.5193886215680723E-3</c:v>
                </c:pt>
                <c:pt idx="7066">
                  <c:v>5.5186076128484508E-3</c:v>
                </c:pt>
                <c:pt idx="7067">
                  <c:v>5.5178268251273345E-3</c:v>
                </c:pt>
                <c:pt idx="7068">
                  <c:v>5.5170462583109354E-3</c:v>
                </c:pt>
                <c:pt idx="7069">
                  <c:v>5.5162659123055161E-3</c:v>
                </c:pt>
                <c:pt idx="7070">
                  <c:v>5.5154857870173954E-3</c:v>
                </c:pt>
                <c:pt idx="7071">
                  <c:v>5.5147058823529415E-3</c:v>
                </c:pt>
                <c:pt idx="7072">
                  <c:v>5.5139261982185776E-3</c:v>
                </c:pt>
                <c:pt idx="7073">
                  <c:v>5.6545094713033647E-3</c:v>
                </c:pt>
                <c:pt idx="7074">
                  <c:v>5.6537102473498231E-3</c:v>
                </c:pt>
                <c:pt idx="7075">
                  <c:v>5.6529112492933863E-3</c:v>
                </c:pt>
                <c:pt idx="7076">
                  <c:v>5.6521124770382934E-3</c:v>
                </c:pt>
                <c:pt idx="7077">
                  <c:v>5.6513139304888386E-3</c:v>
                </c:pt>
                <c:pt idx="7078">
                  <c:v>5.6505156095493711E-3</c:v>
                </c:pt>
                <c:pt idx="7079">
                  <c:v>5.6497175141242938E-3</c:v>
                </c:pt>
                <c:pt idx="7080">
                  <c:v>5.6489196441180623E-3</c:v>
                </c:pt>
                <c:pt idx="7081">
                  <c:v>5.6481219994351881E-3</c:v>
                </c:pt>
                <c:pt idx="7082">
                  <c:v>5.6473245799802344E-3</c:v>
                </c:pt>
                <c:pt idx="7083">
                  <c:v>5.6465273856578201E-3</c:v>
                </c:pt>
                <c:pt idx="7084">
                  <c:v>5.6457304163726185E-3</c:v>
                </c:pt>
                <c:pt idx="7085">
                  <c:v>5.6449336720293536E-3</c:v>
                </c:pt>
                <c:pt idx="7086">
                  <c:v>5.6441371525328063E-3</c:v>
                </c:pt>
                <c:pt idx="7087">
                  <c:v>5.6433408577878106E-3</c:v>
                </c:pt>
                <c:pt idx="7088">
                  <c:v>5.6425447876992524E-3</c:v>
                </c:pt>
                <c:pt idx="7089">
                  <c:v>5.6417489421720732E-3</c:v>
                </c:pt>
                <c:pt idx="7090">
                  <c:v>5.6409533211112676E-3</c:v>
                </c:pt>
                <c:pt idx="7091">
                  <c:v>5.6401579244218835E-3</c:v>
                </c:pt>
                <c:pt idx="7092">
                  <c:v>5.639362752009023E-3</c:v>
                </c:pt>
                <c:pt idx="7093">
                  <c:v>5.63856780377784E-3</c:v>
                </c:pt>
                <c:pt idx="7094">
                  <c:v>5.637773079633545E-3</c:v>
                </c:pt>
                <c:pt idx="7095">
                  <c:v>5.6369785794813977E-3</c:v>
                </c:pt>
                <c:pt idx="7096">
                  <c:v>5.6361843032267153E-3</c:v>
                </c:pt>
                <c:pt idx="7097">
                  <c:v>5.7762750070442376E-3</c:v>
                </c:pt>
                <c:pt idx="7098">
                  <c:v>5.7754613325820539E-3</c:v>
                </c:pt>
                <c:pt idx="7099">
                  <c:v>5.7746478873239434E-3</c:v>
                </c:pt>
                <c:pt idx="7100">
                  <c:v>5.773834671173074E-3</c:v>
                </c:pt>
                <c:pt idx="7101">
                  <c:v>5.773021684032667E-3</c:v>
                </c:pt>
                <c:pt idx="7102">
                  <c:v>5.7722089258059979E-3</c:v>
                </c:pt>
                <c:pt idx="7103">
                  <c:v>5.7713963963963964E-3</c:v>
                </c:pt>
                <c:pt idx="7104">
                  <c:v>5.7705840957072482E-3</c:v>
                </c:pt>
                <c:pt idx="7105">
                  <c:v>5.7697720236419923E-3</c:v>
                </c:pt>
                <c:pt idx="7106">
                  <c:v>5.7689601801041226E-3</c:v>
                </c:pt>
                <c:pt idx="7107">
                  <c:v>5.768148564997186E-3</c:v>
                </c:pt>
                <c:pt idx="7108">
                  <c:v>5.7673371782247856E-3</c:v>
                </c:pt>
                <c:pt idx="7109">
                  <c:v>5.7665260196905765E-3</c:v>
                </c:pt>
                <c:pt idx="7110">
                  <c:v>5.7657150892982704E-3</c:v>
                </c:pt>
                <c:pt idx="7111">
                  <c:v>5.7649043869516308E-3</c:v>
                </c:pt>
                <c:pt idx="7112">
                  <c:v>5.7640939125544778E-3</c:v>
                </c:pt>
                <c:pt idx="7113">
                  <c:v>5.7632836660106834E-3</c:v>
                </c:pt>
                <c:pt idx="7114">
                  <c:v>5.903021784961349E-3</c:v>
                </c:pt>
                <c:pt idx="7115">
                  <c:v>5.902192242833052E-3</c:v>
                </c:pt>
                <c:pt idx="7116">
                  <c:v>5.9013629338204301E-3</c:v>
                </c:pt>
                <c:pt idx="7117">
                  <c:v>5.9005338578252322E-3</c:v>
                </c:pt>
                <c:pt idx="7118">
                  <c:v>5.8997050147492625E-3</c:v>
                </c:pt>
                <c:pt idx="7119">
                  <c:v>5.8988764044943824E-3</c:v>
                </c:pt>
                <c:pt idx="7120">
                  <c:v>5.8980480269625055E-3</c:v>
                </c:pt>
                <c:pt idx="7121">
                  <c:v>5.8972198820556026E-3</c:v>
                </c:pt>
                <c:pt idx="7122">
                  <c:v>5.8963919696756982E-3</c:v>
                </c:pt>
                <c:pt idx="7123">
                  <c:v>5.8955642897248733E-3</c:v>
                </c:pt>
                <c:pt idx="7124">
                  <c:v>5.8947368421052634E-3</c:v>
                </c:pt>
                <c:pt idx="7125">
                  <c:v>5.893909626719057E-3</c:v>
                </c:pt>
                <c:pt idx="7126">
                  <c:v>5.8930826434684998E-3</c:v>
                </c:pt>
                <c:pt idx="7127">
                  <c:v>5.8922558922558923E-3</c:v>
                </c:pt>
                <c:pt idx="7128">
                  <c:v>5.8914293729835886E-3</c:v>
                </c:pt>
                <c:pt idx="7129">
                  <c:v>5.8906030855539974E-3</c:v>
                </c:pt>
                <c:pt idx="7130">
                  <c:v>5.8897770298695839E-3</c:v>
                </c:pt>
                <c:pt idx="7131">
                  <c:v>5.8889512058328663E-3</c:v>
                </c:pt>
                <c:pt idx="7132">
                  <c:v>5.8881256133464181E-3</c:v>
                </c:pt>
                <c:pt idx="7133">
                  <c:v>5.8873002523128683E-3</c:v>
                </c:pt>
                <c:pt idx="7134">
                  <c:v>5.8864751226348983E-3</c:v>
                </c:pt>
                <c:pt idx="7135">
                  <c:v>5.8856502242152463E-3</c:v>
                </c:pt>
                <c:pt idx="7136">
                  <c:v>5.8848255569567045E-3</c:v>
                </c:pt>
                <c:pt idx="7137">
                  <c:v>5.884001120762118E-3</c:v>
                </c:pt>
                <c:pt idx="7138">
                  <c:v>5.8831769155343883E-3</c:v>
                </c:pt>
                <c:pt idx="7139">
                  <c:v>5.8823529411764705E-3</c:v>
                </c:pt>
                <c:pt idx="7140">
                  <c:v>5.8815291975913737E-3</c:v>
                </c:pt>
                <c:pt idx="7141">
                  <c:v>5.8807056846821616E-3</c:v>
                </c:pt>
                <c:pt idx="7142">
                  <c:v>5.8798824023519533E-3</c:v>
                </c:pt>
                <c:pt idx="7143">
                  <c:v>5.8790593505039191E-3</c:v>
                </c:pt>
                <c:pt idx="7144">
                  <c:v>5.8782365290412876E-3</c:v>
                </c:pt>
                <c:pt idx="7145">
                  <c:v>5.8774139378673382E-3</c:v>
                </c:pt>
                <c:pt idx="7146">
                  <c:v>5.8765915768854062E-3</c:v>
                </c:pt>
                <c:pt idx="7147">
                  <c:v>5.8757694459988805E-3</c:v>
                </c:pt>
                <c:pt idx="7148">
                  <c:v>5.8749475451112046E-3</c:v>
                </c:pt>
                <c:pt idx="7149">
                  <c:v>5.8741258741258741E-3</c:v>
                </c:pt>
                <c:pt idx="7150">
                  <c:v>5.873304432946441E-3</c:v>
                </c:pt>
                <c:pt idx="7151">
                  <c:v>5.8724832214765103E-3</c:v>
                </c:pt>
                <c:pt idx="7152">
                  <c:v>5.8716622396197396E-3</c:v>
                </c:pt>
                <c:pt idx="7153">
                  <c:v>5.8708414872798431E-3</c:v>
                </c:pt>
                <c:pt idx="7154">
                  <c:v>5.8700209643605871E-3</c:v>
                </c:pt>
                <c:pt idx="7155">
                  <c:v>5.8692006707657908E-3</c:v>
                </c:pt>
                <c:pt idx="7156">
                  <c:v>5.8683806063993295E-3</c:v>
                </c:pt>
                <c:pt idx="7157">
                  <c:v>5.86756077116513E-3</c:v>
                </c:pt>
                <c:pt idx="7158">
                  <c:v>5.8667411649671744E-3</c:v>
                </c:pt>
                <c:pt idx="7159">
                  <c:v>5.8659217877094971E-3</c:v>
                </c:pt>
                <c:pt idx="7160">
                  <c:v>5.8651026392961877E-3</c:v>
                </c:pt>
                <c:pt idx="7161">
                  <c:v>5.864283719631388E-3</c:v>
                </c:pt>
                <c:pt idx="7162">
                  <c:v>5.8634650286192936E-3</c:v>
                </c:pt>
                <c:pt idx="7163">
                  <c:v>5.8626465661641538E-3</c:v>
                </c:pt>
                <c:pt idx="7164">
                  <c:v>5.8618283321702725E-3</c:v>
                </c:pt>
                <c:pt idx="7165">
                  <c:v>5.8610103265420042E-3</c:v>
                </c:pt>
                <c:pt idx="7166">
                  <c:v>5.8601925491837585E-3</c:v>
                </c:pt>
                <c:pt idx="7167">
                  <c:v>5.859375E-3</c:v>
                </c:pt>
                <c:pt idx="7168">
                  <c:v>5.8585576788952433E-3</c:v>
                </c:pt>
                <c:pt idx="7169">
                  <c:v>5.8577405857740588E-3</c:v>
                </c:pt>
                <c:pt idx="7170">
                  <c:v>5.8569237205410678E-3</c:v>
                </c:pt>
                <c:pt idx="7171">
                  <c:v>5.8561070831009482E-3</c:v>
                </c:pt>
                <c:pt idx="7172">
                  <c:v>5.8552906733584272E-3</c:v>
                </c:pt>
                <c:pt idx="7173">
                  <c:v>5.8544744912182884E-3</c:v>
                </c:pt>
                <c:pt idx="7174">
                  <c:v>5.8536585365853658E-3</c:v>
                </c:pt>
                <c:pt idx="7175">
                  <c:v>5.8528428093645481E-3</c:v>
                </c:pt>
                <c:pt idx="7176">
                  <c:v>5.8520273094607774E-3</c:v>
                </c:pt>
                <c:pt idx="7177">
                  <c:v>5.8512120367790474E-3</c:v>
                </c:pt>
                <c:pt idx="7178">
                  <c:v>5.8503969912244045E-3</c:v>
                </c:pt>
                <c:pt idx="7179">
                  <c:v>5.8495821727019498E-3</c:v>
                </c:pt>
                <c:pt idx="7180">
                  <c:v>5.8487675811168365E-3</c:v>
                </c:pt>
                <c:pt idx="7181">
                  <c:v>5.8479532163742687E-3</c:v>
                </c:pt>
                <c:pt idx="7182">
                  <c:v>5.8471390783795072E-3</c:v>
                </c:pt>
                <c:pt idx="7183">
                  <c:v>5.8463251670378621E-3</c:v>
                </c:pt>
                <c:pt idx="7184">
                  <c:v>5.8455114822546974E-3</c:v>
                </c:pt>
                <c:pt idx="7185">
                  <c:v>5.8446980239354298E-3</c:v>
                </c:pt>
                <c:pt idx="7186">
                  <c:v>5.8438847919855298E-3</c:v>
                </c:pt>
                <c:pt idx="7187">
                  <c:v>5.8430717863105176E-3</c:v>
                </c:pt>
                <c:pt idx="7188">
                  <c:v>5.8422590068159686E-3</c:v>
                </c:pt>
                <c:pt idx="7189">
                  <c:v>5.8414464534075105E-3</c:v>
                </c:pt>
                <c:pt idx="7190">
                  <c:v>5.8406341259908219E-3</c:v>
                </c:pt>
                <c:pt idx="7191">
                  <c:v>5.8398220244716354E-3</c:v>
                </c:pt>
                <c:pt idx="7192">
                  <c:v>5.8390101487557347E-3</c:v>
                </c:pt>
                <c:pt idx="7193">
                  <c:v>5.8381984987489572E-3</c:v>
                </c:pt>
                <c:pt idx="7194">
                  <c:v>5.8373870743571926E-3</c:v>
                </c:pt>
                <c:pt idx="7195">
                  <c:v>5.8365758754863814E-3</c:v>
                </c:pt>
                <c:pt idx="7196">
                  <c:v>5.8357649020425173E-3</c:v>
                </c:pt>
                <c:pt idx="7197">
                  <c:v>5.8349541539316476E-3</c:v>
                </c:pt>
                <c:pt idx="7198">
                  <c:v>5.8341436310598693E-3</c:v>
                </c:pt>
                <c:pt idx="7199">
                  <c:v>5.8333333333333336E-3</c:v>
                </c:pt>
                <c:pt idx="7200">
                  <c:v>5.8325232606582416E-3</c:v>
                </c:pt>
                <c:pt idx="7201">
                  <c:v>5.8317134129408496E-3</c:v>
                </c:pt>
                <c:pt idx="7202">
                  <c:v>5.8309037900874635E-3</c:v>
                </c:pt>
                <c:pt idx="7203">
                  <c:v>5.830094392004442E-3</c:v>
                </c:pt>
                <c:pt idx="7204">
                  <c:v>5.829285218598196E-3</c:v>
                </c:pt>
                <c:pt idx="7205">
                  <c:v>5.8284762697751874E-3</c:v>
                </c:pt>
                <c:pt idx="7206">
                  <c:v>5.8276675454419311E-3</c:v>
                </c:pt>
                <c:pt idx="7207">
                  <c:v>5.8268590455049941E-3</c:v>
                </c:pt>
                <c:pt idx="7208">
                  <c:v>5.8260507698709944E-3</c:v>
                </c:pt>
                <c:pt idx="7209">
                  <c:v>5.8252427184466021E-3</c:v>
                </c:pt>
                <c:pt idx="7210">
                  <c:v>5.8244348911385387E-3</c:v>
                </c:pt>
                <c:pt idx="7211">
                  <c:v>5.8236272878535774E-3</c:v>
                </c:pt>
                <c:pt idx="7212">
                  <c:v>5.8228199084985445E-3</c:v>
                </c:pt>
                <c:pt idx="7213">
                  <c:v>5.8220127529803158E-3</c:v>
                </c:pt>
                <c:pt idx="7214">
                  <c:v>5.8212058212058215E-3</c:v>
                </c:pt>
                <c:pt idx="7215">
                  <c:v>5.8203991130820398E-3</c:v>
                </c:pt>
                <c:pt idx="7216">
                  <c:v>5.8195926285160042E-3</c:v>
                </c:pt>
                <c:pt idx="7217">
                  <c:v>5.8187863674147968E-3</c:v>
                </c:pt>
                <c:pt idx="7218">
                  <c:v>5.8179803296855518E-3</c:v>
                </c:pt>
                <c:pt idx="7219">
                  <c:v>5.8171745152354572E-3</c:v>
                </c:pt>
                <c:pt idx="7220">
                  <c:v>5.8163689239717487E-3</c:v>
                </c:pt>
                <c:pt idx="7221">
                  <c:v>5.8155635558017173E-3</c:v>
                </c:pt>
                <c:pt idx="7222">
                  <c:v>5.8147584106327012E-3</c:v>
                </c:pt>
                <c:pt idx="7223">
                  <c:v>5.8139534883720929E-3</c:v>
                </c:pt>
                <c:pt idx="7224">
                  <c:v>5.8131487889273355E-3</c:v>
                </c:pt>
                <c:pt idx="7225">
                  <c:v>5.8123443122059231E-3</c:v>
                </c:pt>
                <c:pt idx="7226">
                  <c:v>5.811540058115401E-3</c:v>
                </c:pt>
                <c:pt idx="7227">
                  <c:v>5.8107360265633647E-3</c:v>
                </c:pt>
                <c:pt idx="7228">
                  <c:v>5.8099322174574629E-3</c:v>
                </c:pt>
                <c:pt idx="7229">
                  <c:v>5.8091286307053944E-3</c:v>
                </c:pt>
                <c:pt idx="7230">
                  <c:v>5.8083252662149082E-3</c:v>
                </c:pt>
                <c:pt idx="7231">
                  <c:v>5.8075221238938057E-3</c:v>
                </c:pt>
                <c:pt idx="7232">
                  <c:v>5.8067192036499382E-3</c:v>
                </c:pt>
                <c:pt idx="7233">
                  <c:v>5.8059165053912084E-3</c:v>
                </c:pt>
                <c:pt idx="7234">
                  <c:v>5.8051140290255702E-3</c:v>
                </c:pt>
                <c:pt idx="7235">
                  <c:v>5.8043117744610278E-3</c:v>
                </c:pt>
                <c:pt idx="7236">
                  <c:v>5.8035097416056381E-3</c:v>
                </c:pt>
                <c:pt idx="7237">
                  <c:v>5.8027079303675051E-3</c:v>
                </c:pt>
                <c:pt idx="7238">
                  <c:v>5.8019063406547864E-3</c:v>
                </c:pt>
                <c:pt idx="7239">
                  <c:v>5.8011049723756909E-3</c:v>
                </c:pt>
                <c:pt idx="7240">
                  <c:v>5.8003038254384751E-3</c:v>
                </c:pt>
                <c:pt idx="7241">
                  <c:v>5.7995028997514502E-3</c:v>
                </c:pt>
                <c:pt idx="7242">
                  <c:v>5.7987021952229743E-3</c:v>
                </c:pt>
                <c:pt idx="7243">
                  <c:v>5.9359469906129208E-3</c:v>
                </c:pt>
                <c:pt idx="7244">
                  <c:v>5.9351276742581087E-3</c:v>
                </c:pt>
                <c:pt idx="7245">
                  <c:v>5.9343085840463704E-3</c:v>
                </c:pt>
                <c:pt idx="7246">
                  <c:v>5.93348971988409E-3</c:v>
                </c:pt>
                <c:pt idx="7247">
                  <c:v>5.9326710816777041E-3</c:v>
                </c:pt>
                <c:pt idx="7248">
                  <c:v>5.9318526693337009E-3</c:v>
                </c:pt>
                <c:pt idx="7249">
                  <c:v>5.9310344827586204E-3</c:v>
                </c:pt>
                <c:pt idx="7250">
                  <c:v>5.9302165218590537E-3</c:v>
                </c:pt>
                <c:pt idx="7251">
                  <c:v>5.9293987865416441E-3</c:v>
                </c:pt>
                <c:pt idx="7252">
                  <c:v>5.9285812767130843E-3</c:v>
                </c:pt>
                <c:pt idx="7253">
                  <c:v>5.9277639922801217E-3</c:v>
                </c:pt>
                <c:pt idx="7254">
                  <c:v>5.9269469331495522E-3</c:v>
                </c:pt>
                <c:pt idx="7255">
                  <c:v>5.9261300992282245E-3</c:v>
                </c:pt>
                <c:pt idx="7256">
                  <c:v>5.9253134904230396E-3</c:v>
                </c:pt>
                <c:pt idx="7257">
                  <c:v>5.9244971066409477E-3</c:v>
                </c:pt>
                <c:pt idx="7258">
                  <c:v>5.9236809477889512E-3</c:v>
                </c:pt>
                <c:pt idx="7259">
                  <c:v>5.9228650137741045E-3</c:v>
                </c:pt>
                <c:pt idx="7260">
                  <c:v>5.9220493045035122E-3</c:v>
                </c:pt>
                <c:pt idx="7261">
                  <c:v>5.9212338198843294E-3</c:v>
                </c:pt>
                <c:pt idx="7262">
                  <c:v>5.9204185598237639E-3</c:v>
                </c:pt>
                <c:pt idx="7263">
                  <c:v>5.9196035242290749E-3</c:v>
                </c:pt>
                <c:pt idx="7264">
                  <c:v>5.9187887130075709E-3</c:v>
                </c:pt>
                <c:pt idx="7265">
                  <c:v>5.9179741260666115E-3</c:v>
                </c:pt>
                <c:pt idx="7266">
                  <c:v>5.9171597633136093E-3</c:v>
                </c:pt>
                <c:pt idx="7267">
                  <c:v>5.9163456246560265E-3</c:v>
                </c:pt>
                <c:pt idx="7268">
                  <c:v>5.9155317100013753E-3</c:v>
                </c:pt>
                <c:pt idx="7269">
                  <c:v>5.9147180192572211E-3</c:v>
                </c:pt>
                <c:pt idx="7270">
                  <c:v>5.9139045523311784E-3</c:v>
                </c:pt>
                <c:pt idx="7271">
                  <c:v>5.9130913091309132E-3</c:v>
                </c:pt>
                <c:pt idx="7272">
                  <c:v>5.9122782895641417E-3</c:v>
                </c:pt>
                <c:pt idx="7273">
                  <c:v>5.9114654935386304E-3</c:v>
                </c:pt>
                <c:pt idx="7274">
                  <c:v>5.9106529209621995E-3</c:v>
                </c:pt>
                <c:pt idx="7275">
                  <c:v>5.9098405717427161E-3</c:v>
                </c:pt>
                <c:pt idx="7276">
                  <c:v>5.9090284457880993E-3</c:v>
                </c:pt>
                <c:pt idx="7277">
                  <c:v>5.9082165430063205E-3</c:v>
                </c:pt>
                <c:pt idx="7278">
                  <c:v>5.9074048633053992E-3</c:v>
                </c:pt>
                <c:pt idx="7279">
                  <c:v>5.9065934065934064E-3</c:v>
                </c:pt>
                <c:pt idx="7280">
                  <c:v>5.9057821727784643E-3</c:v>
                </c:pt>
                <c:pt idx="7281">
                  <c:v>5.9049711617687453E-3</c:v>
                </c:pt>
                <c:pt idx="7282">
                  <c:v>5.9041603734724703E-3</c:v>
                </c:pt>
                <c:pt idx="7283">
                  <c:v>5.9033498077979132E-3</c:v>
                </c:pt>
                <c:pt idx="7284">
                  <c:v>5.9025394646533974E-3</c:v>
                </c:pt>
                <c:pt idx="7285">
                  <c:v>5.9017293439472965E-3</c:v>
                </c:pt>
                <c:pt idx="7286">
                  <c:v>5.9009194455880336E-3</c:v>
                </c:pt>
                <c:pt idx="7287">
                  <c:v>5.9001097694840838E-3</c:v>
                </c:pt>
                <c:pt idx="7288">
                  <c:v>5.89930031554397E-3</c:v>
                </c:pt>
                <c:pt idx="7289">
                  <c:v>5.8984910836762687E-3</c:v>
                </c:pt>
                <c:pt idx="7290">
                  <c:v>5.8976820737896033E-3</c:v>
                </c:pt>
                <c:pt idx="7291">
                  <c:v>5.8968732857926495E-3</c:v>
                </c:pt>
                <c:pt idx="7292">
                  <c:v>5.8960647195941311E-3</c:v>
                </c:pt>
                <c:pt idx="7293">
                  <c:v>5.8952563751028244E-3</c:v>
                </c:pt>
                <c:pt idx="7294">
                  <c:v>5.8944482522275531E-3</c:v>
                </c:pt>
                <c:pt idx="7295">
                  <c:v>5.8936403508771931E-3</c:v>
                </c:pt>
                <c:pt idx="7296">
                  <c:v>5.8928326709606687E-3</c:v>
                </c:pt>
                <c:pt idx="7297">
                  <c:v>5.8920252123869556E-3</c:v>
                </c:pt>
                <c:pt idx="7298">
                  <c:v>5.8912179750650771E-3</c:v>
                </c:pt>
                <c:pt idx="7299">
                  <c:v>5.8904109589041093E-3</c:v>
                </c:pt>
                <c:pt idx="7300">
                  <c:v>5.8896041638131762E-3</c:v>
                </c:pt>
                <c:pt idx="7301">
                  <c:v>5.888797589701452E-3</c:v>
                </c:pt>
                <c:pt idx="7302">
                  <c:v>5.8879912364781595E-3</c:v>
                </c:pt>
                <c:pt idx="7303">
                  <c:v>5.8871851040525744E-3</c:v>
                </c:pt>
                <c:pt idx="7304">
                  <c:v>5.8863791923340174E-3</c:v>
                </c:pt>
                <c:pt idx="7305">
                  <c:v>5.885573501231864E-3</c:v>
                </c:pt>
                <c:pt idx="7306">
                  <c:v>5.8847680306555357E-3</c:v>
                </c:pt>
                <c:pt idx="7307">
                  <c:v>5.883962780514505E-3</c:v>
                </c:pt>
                <c:pt idx="7308">
                  <c:v>5.8831577507182922E-3</c:v>
                </c:pt>
                <c:pt idx="7309">
                  <c:v>5.8823529411764705E-3</c:v>
                </c:pt>
                <c:pt idx="7310">
                  <c:v>5.88154835179866E-3</c:v>
                </c:pt>
                <c:pt idx="7311">
                  <c:v>5.8807439824945292E-3</c:v>
                </c:pt>
                <c:pt idx="7312">
                  <c:v>5.8799398331737997E-3</c:v>
                </c:pt>
                <c:pt idx="7313">
                  <c:v>5.8791359037462399E-3</c:v>
                </c:pt>
                <c:pt idx="7314">
                  <c:v>5.8783321941216675E-3</c:v>
                </c:pt>
                <c:pt idx="7315">
                  <c:v>5.8775287042099507E-3</c:v>
                </c:pt>
                <c:pt idx="7316">
                  <c:v>5.8767254339210061E-3</c:v>
                </c:pt>
                <c:pt idx="7317">
                  <c:v>5.8759223831647989E-3</c:v>
                </c:pt>
                <c:pt idx="7318">
                  <c:v>5.8751195518513457E-3</c:v>
                </c:pt>
                <c:pt idx="7319">
                  <c:v>5.8743169398907105E-3</c:v>
                </c:pt>
                <c:pt idx="7320">
                  <c:v>5.873514547193006E-3</c:v>
                </c:pt>
                <c:pt idx="7321">
                  <c:v>5.872712373668397E-3</c:v>
                </c:pt>
                <c:pt idx="7322">
                  <c:v>5.8719104192270924E-3</c:v>
                </c:pt>
                <c:pt idx="7323">
                  <c:v>5.8711086837793559E-3</c:v>
                </c:pt>
                <c:pt idx="7324">
                  <c:v>5.8703071672354945E-3</c:v>
                </c:pt>
                <c:pt idx="7325">
                  <c:v>5.8695058695058698E-3</c:v>
                </c:pt>
                <c:pt idx="7326">
                  <c:v>5.8687047905008867E-3</c:v>
                </c:pt>
                <c:pt idx="7327">
                  <c:v>5.8679039301310042E-3</c:v>
                </c:pt>
                <c:pt idx="7328">
                  <c:v>5.8671032883067268E-3</c:v>
                </c:pt>
                <c:pt idx="7329">
                  <c:v>5.866302864938608E-3</c:v>
                </c:pt>
                <c:pt idx="7330">
                  <c:v>5.8655026599372532E-3</c:v>
                </c:pt>
                <c:pt idx="7331">
                  <c:v>5.8647026732133118E-3</c:v>
                </c:pt>
                <c:pt idx="7332">
                  <c:v>5.8639029046774855E-3</c:v>
                </c:pt>
                <c:pt idx="7333">
                  <c:v>5.8631033542405238E-3</c:v>
                </c:pt>
                <c:pt idx="7334">
                  <c:v>5.8623040218132244E-3</c:v>
                </c:pt>
                <c:pt idx="7335">
                  <c:v>5.861504907306434E-3</c:v>
                </c:pt>
                <c:pt idx="7336">
                  <c:v>5.8607060106310484E-3</c:v>
                </c:pt>
                <c:pt idx="7337">
                  <c:v>5.8599073316980103E-3</c:v>
                </c:pt>
                <c:pt idx="7338">
                  <c:v>5.859108870418313E-3</c:v>
                </c:pt>
                <c:pt idx="7339">
                  <c:v>5.858310626702997E-3</c:v>
                </c:pt>
                <c:pt idx="7340">
                  <c:v>5.8575126004631519E-3</c:v>
                </c:pt>
                <c:pt idx="7341">
                  <c:v>5.8567147916099155E-3</c:v>
                </c:pt>
                <c:pt idx="7342">
                  <c:v>5.8559172000544734E-3</c:v>
                </c:pt>
                <c:pt idx="7343">
                  <c:v>5.8551198257080607E-3</c:v>
                </c:pt>
                <c:pt idx="7344">
                  <c:v>5.8543226684819602E-3</c:v>
                </c:pt>
                <c:pt idx="7345">
                  <c:v>5.8535257282875033E-3</c:v>
                </c:pt>
                <c:pt idx="7346">
                  <c:v>5.8527290050360689E-3</c:v>
                </c:pt>
                <c:pt idx="7347">
                  <c:v>5.8519324986390855E-3</c:v>
                </c:pt>
                <c:pt idx="7348">
                  <c:v>5.8511362090080286E-3</c:v>
                </c:pt>
                <c:pt idx="7349">
                  <c:v>5.8503401360544219E-3</c:v>
                </c:pt>
                <c:pt idx="7350">
                  <c:v>5.8495442796898381E-3</c:v>
                </c:pt>
                <c:pt idx="7351">
                  <c:v>5.848748639825898E-3</c:v>
                </c:pt>
                <c:pt idx="7352">
                  <c:v>5.8479532163742687E-3</c:v>
                </c:pt>
                <c:pt idx="7353">
                  <c:v>5.8471580092466684E-3</c:v>
                </c:pt>
                <c:pt idx="7354">
                  <c:v>5.8463630183548604E-3</c:v>
                </c:pt>
                <c:pt idx="7355">
                  <c:v>5.8455682436106583E-3</c:v>
                </c:pt>
                <c:pt idx="7356">
                  <c:v>5.8447736849259208E-3</c:v>
                </c:pt>
                <c:pt idx="7357">
                  <c:v>5.8439793422125578E-3</c:v>
                </c:pt>
                <c:pt idx="7358">
                  <c:v>5.8431852153825251E-3</c:v>
                </c:pt>
                <c:pt idx="7359">
                  <c:v>5.8423913043478262E-3</c:v>
                </c:pt>
                <c:pt idx="7360">
                  <c:v>5.8415976090205133E-3</c:v>
                </c:pt>
                <c:pt idx="7361">
                  <c:v>5.8408041293126871E-3</c:v>
                </c:pt>
                <c:pt idx="7362">
                  <c:v>5.8400108651364933E-3</c:v>
                </c:pt>
                <c:pt idx="7363">
                  <c:v>5.8392178164041282E-3</c:v>
                </c:pt>
                <c:pt idx="7364">
                  <c:v>5.8384249830278345E-3</c:v>
                </c:pt>
                <c:pt idx="7365">
                  <c:v>5.8376323649199022E-3</c:v>
                </c:pt>
                <c:pt idx="7366">
                  <c:v>5.8368399619926703E-3</c:v>
                </c:pt>
                <c:pt idx="7367">
                  <c:v>5.8360477741585233E-3</c:v>
                </c:pt>
                <c:pt idx="7368">
                  <c:v>5.8352558013298958E-3</c:v>
                </c:pt>
                <c:pt idx="7369">
                  <c:v>5.8344640434192675E-3</c:v>
                </c:pt>
                <c:pt idx="7370">
                  <c:v>5.8336725003391666E-3</c:v>
                </c:pt>
                <c:pt idx="7371">
                  <c:v>5.8328811720021701E-3</c:v>
                </c:pt>
                <c:pt idx="7372">
                  <c:v>5.8320900583209009E-3</c:v>
                </c:pt>
                <c:pt idx="7373">
                  <c:v>5.8312991592080286E-3</c:v>
                </c:pt>
                <c:pt idx="7374">
                  <c:v>5.8305084745762714E-3</c:v>
                </c:pt>
                <c:pt idx="7375">
                  <c:v>5.8297180043383945E-3</c:v>
                </c:pt>
                <c:pt idx="7376">
                  <c:v>5.8289277484072114E-3</c:v>
                </c:pt>
                <c:pt idx="7377">
                  <c:v>5.8281377066955811E-3</c:v>
                </c:pt>
                <c:pt idx="7378">
                  <c:v>5.8273478791164117E-3</c:v>
                </c:pt>
                <c:pt idx="7379">
                  <c:v>5.8265582655826556E-3</c:v>
                </c:pt>
                <c:pt idx="7380">
                  <c:v>5.8257688660073165E-3</c:v>
                </c:pt>
                <c:pt idx="7381">
                  <c:v>5.8249796803034404E-3</c:v>
                </c:pt>
                <c:pt idx="7382">
                  <c:v>5.8241907083841256E-3</c:v>
                </c:pt>
                <c:pt idx="7383">
                  <c:v>5.8234019501625135E-3</c:v>
                </c:pt>
                <c:pt idx="7384">
                  <c:v>5.8226134055517943E-3</c:v>
                </c:pt>
                <c:pt idx="7385">
                  <c:v>5.8218250744652041E-3</c:v>
                </c:pt>
                <c:pt idx="7386">
                  <c:v>5.8210369568160282E-3</c:v>
                </c:pt>
                <c:pt idx="7387">
                  <c:v>5.8202490525175957E-3</c:v>
                </c:pt>
                <c:pt idx="7388">
                  <c:v>5.8194613614832857E-3</c:v>
                </c:pt>
                <c:pt idx="7389">
                  <c:v>5.8186738836265225E-3</c:v>
                </c:pt>
                <c:pt idx="7390">
                  <c:v>5.8178866188607764E-3</c:v>
                </c:pt>
                <c:pt idx="7391">
                  <c:v>5.817099567099567E-3</c:v>
                </c:pt>
                <c:pt idx="7392">
                  <c:v>5.8163127282564592E-3</c:v>
                </c:pt>
                <c:pt idx="7393">
                  <c:v>5.8155261022450637E-3</c:v>
                </c:pt>
                <c:pt idx="7394">
                  <c:v>5.8147396889790398E-3</c:v>
                </c:pt>
                <c:pt idx="7395">
                  <c:v>5.8139534883720929E-3</c:v>
                </c:pt>
                <c:pt idx="7396">
                  <c:v>5.8131675003379752E-3</c:v>
                </c:pt>
                <c:pt idx="7397">
                  <c:v>5.8123817247904839E-3</c:v>
                </c:pt>
                <c:pt idx="7398">
                  <c:v>5.8115961616434656E-3</c:v>
                </c:pt>
                <c:pt idx="7399">
                  <c:v>5.8108108108108104E-3</c:v>
                </c:pt>
                <c:pt idx="7400">
                  <c:v>5.8100256722064588E-3</c:v>
                </c:pt>
                <c:pt idx="7401">
                  <c:v>5.8092407457443936E-3</c:v>
                </c:pt>
                <c:pt idx="7402">
                  <c:v>5.8084560313386461E-3</c:v>
                </c:pt>
                <c:pt idx="7403">
                  <c:v>5.8076715289032957E-3</c:v>
                </c:pt>
                <c:pt idx="7404">
                  <c:v>5.8068872383524647E-3</c:v>
                </c:pt>
                <c:pt idx="7405">
                  <c:v>5.8061031596003242E-3</c:v>
                </c:pt>
                <c:pt idx="7406">
                  <c:v>5.8053192925610906E-3</c:v>
                </c:pt>
                <c:pt idx="7407">
                  <c:v>5.8045356371490284E-3</c:v>
                </c:pt>
                <c:pt idx="7408">
                  <c:v>5.803752193278445E-3</c:v>
                </c:pt>
                <c:pt idx="7409">
                  <c:v>5.802968960863698E-3</c:v>
                </c:pt>
                <c:pt idx="7410">
                  <c:v>5.8021859398191874E-3</c:v>
                </c:pt>
                <c:pt idx="7411">
                  <c:v>5.8014031300593636E-3</c:v>
                </c:pt>
                <c:pt idx="7412">
                  <c:v>5.8006205314987186E-3</c:v>
                </c:pt>
                <c:pt idx="7413">
                  <c:v>5.7998381440517938E-3</c:v>
                </c:pt>
                <c:pt idx="7414">
                  <c:v>5.7990559676331759E-3</c:v>
                </c:pt>
                <c:pt idx="7415">
                  <c:v>5.7982740021574972E-3</c:v>
                </c:pt>
                <c:pt idx="7416">
                  <c:v>5.7974922475394364E-3</c:v>
                </c:pt>
                <c:pt idx="7417">
                  <c:v>5.7967107036937179E-3</c:v>
                </c:pt>
                <c:pt idx="7418">
                  <c:v>5.7959293705351122E-3</c:v>
                </c:pt>
                <c:pt idx="7419">
                  <c:v>5.7951482479784364E-3</c:v>
                </c:pt>
                <c:pt idx="7420">
                  <c:v>5.7943673359385529E-3</c:v>
                </c:pt>
                <c:pt idx="7421">
                  <c:v>5.7935866343303694E-3</c:v>
                </c:pt>
                <c:pt idx="7422">
                  <c:v>5.7928061430688399E-3</c:v>
                </c:pt>
                <c:pt idx="7423">
                  <c:v>5.7920258620689658E-3</c:v>
                </c:pt>
                <c:pt idx="7424">
                  <c:v>5.7912457912457915E-3</c:v>
                </c:pt>
                <c:pt idx="7425">
                  <c:v>5.7904659305144084E-3</c:v>
                </c:pt>
                <c:pt idx="7426">
                  <c:v>5.7896862797899556E-3</c:v>
                </c:pt>
                <c:pt idx="7427">
                  <c:v>5.7889068389876145E-3</c:v>
                </c:pt>
                <c:pt idx="7428">
                  <c:v>5.7881276080226137E-3</c:v>
                </c:pt>
                <c:pt idx="7429">
                  <c:v>5.7873485868102292E-3</c:v>
                </c:pt>
                <c:pt idx="7430">
                  <c:v>5.7865697752657787E-3</c:v>
                </c:pt>
                <c:pt idx="7431">
                  <c:v>5.7857911733046287E-3</c:v>
                </c:pt>
                <c:pt idx="7432">
                  <c:v>5.7850127808421904E-3</c:v>
                </c:pt>
                <c:pt idx="7433">
                  <c:v>5.7842345977939195E-3</c:v>
                </c:pt>
                <c:pt idx="7434">
                  <c:v>5.7834566240753194E-3</c:v>
                </c:pt>
                <c:pt idx="7435">
                  <c:v>5.7826788596019368E-3</c:v>
                </c:pt>
                <c:pt idx="7436">
                  <c:v>5.7819013042893644E-3</c:v>
                </c:pt>
                <c:pt idx="7437">
                  <c:v>5.78112395805324E-3</c:v>
                </c:pt>
                <c:pt idx="7438">
                  <c:v>5.7803468208092483E-3</c:v>
                </c:pt>
                <c:pt idx="7439">
                  <c:v>5.779569892473118E-3</c:v>
                </c:pt>
                <c:pt idx="7440">
                  <c:v>5.7787931729606232E-3</c:v>
                </c:pt>
                <c:pt idx="7441">
                  <c:v>5.7780166621875838E-3</c:v>
                </c:pt>
                <c:pt idx="7442">
                  <c:v>5.777240360069864E-3</c:v>
                </c:pt>
                <c:pt idx="7443">
                  <c:v>5.7764642665233748E-3</c:v>
                </c:pt>
                <c:pt idx="7444">
                  <c:v>5.7756883814640697E-3</c:v>
                </c:pt>
                <c:pt idx="7445">
                  <c:v>5.7749127048079508E-3</c:v>
                </c:pt>
                <c:pt idx="7446">
                  <c:v>5.7741372364710618E-3</c:v>
                </c:pt>
                <c:pt idx="7447">
                  <c:v>5.7733619763694951E-3</c:v>
                </c:pt>
                <c:pt idx="7448">
                  <c:v>5.7725869244193853E-3</c:v>
                </c:pt>
                <c:pt idx="7449">
                  <c:v>5.7718120805369125E-3</c:v>
                </c:pt>
                <c:pt idx="7450">
                  <c:v>5.7710374446383033E-3</c:v>
                </c:pt>
                <c:pt idx="7451">
                  <c:v>5.7702630166398278E-3</c:v>
                </c:pt>
                <c:pt idx="7452">
                  <c:v>5.7694887964578022E-3</c:v>
                </c:pt>
                <c:pt idx="7453">
                  <c:v>5.7687147840085858E-3</c:v>
                </c:pt>
                <c:pt idx="7454">
                  <c:v>5.7679409792085849E-3</c:v>
                </c:pt>
                <c:pt idx="7455">
                  <c:v>5.7671673819742492E-3</c:v>
                </c:pt>
                <c:pt idx="7456">
                  <c:v>5.7663939922220735E-3</c:v>
                </c:pt>
                <c:pt idx="7457">
                  <c:v>5.7656208098685975E-3</c:v>
                </c:pt>
                <c:pt idx="7458">
                  <c:v>5.7648478348304062E-3</c:v>
                </c:pt>
                <c:pt idx="7459">
                  <c:v>5.7640750670241289E-3</c:v>
                </c:pt>
                <c:pt idx="7460">
                  <c:v>5.7633025063664389E-3</c:v>
                </c:pt>
                <c:pt idx="7461">
                  <c:v>5.7625301527740556E-3</c:v>
                </c:pt>
                <c:pt idx="7462">
                  <c:v>5.761758006163741E-3</c:v>
                </c:pt>
                <c:pt idx="7463">
                  <c:v>5.7609860664523047E-3</c:v>
                </c:pt>
                <c:pt idx="7464">
                  <c:v>5.7602143335565978E-3</c:v>
                </c:pt>
                <c:pt idx="7465">
                  <c:v>5.7594428073935175E-3</c:v>
                </c:pt>
                <c:pt idx="7466">
                  <c:v>5.7586714878800054E-3</c:v>
                </c:pt>
                <c:pt idx="7467">
                  <c:v>5.757900374933048E-3</c:v>
                </c:pt>
                <c:pt idx="7468">
                  <c:v>5.7571294684696742E-3</c:v>
                </c:pt>
                <c:pt idx="7469">
                  <c:v>5.7563587684069609E-3</c:v>
                </c:pt>
                <c:pt idx="7470">
                  <c:v>5.7555882746620265E-3</c:v>
                </c:pt>
                <c:pt idx="7471">
                  <c:v>5.7548179871520343E-3</c:v>
                </c:pt>
                <c:pt idx="7472">
                  <c:v>5.7540479057941922E-3</c:v>
                </c:pt>
                <c:pt idx="7473">
                  <c:v>5.753278030505753E-3</c:v>
                </c:pt>
                <c:pt idx="7474">
                  <c:v>5.7525083612040137E-3</c:v>
                </c:pt>
                <c:pt idx="7475">
                  <c:v>5.7517388978063138E-3</c:v>
                </c:pt>
                <c:pt idx="7476">
                  <c:v>5.750969640230039E-3</c:v>
                </c:pt>
                <c:pt idx="7477">
                  <c:v>5.7502005883926181E-3</c:v>
                </c:pt>
                <c:pt idx="7478">
                  <c:v>5.7494317422115259E-3</c:v>
                </c:pt>
                <c:pt idx="7479">
                  <c:v>5.7486631016042782E-3</c:v>
                </c:pt>
                <c:pt idx="7480">
                  <c:v>5.7478946664884373E-3</c:v>
                </c:pt>
                <c:pt idx="7481">
                  <c:v>5.7471264367816091E-3</c:v>
                </c:pt>
                <c:pt idx="7482">
                  <c:v>5.7463584124014429E-3</c:v>
                </c:pt>
                <c:pt idx="7483">
                  <c:v>5.7455905932656337E-3</c:v>
                </c:pt>
                <c:pt idx="7484">
                  <c:v>5.7448229792919168E-3</c:v>
                </c:pt>
                <c:pt idx="7485">
                  <c:v>5.7440555703980765E-3</c:v>
                </c:pt>
                <c:pt idx="7486">
                  <c:v>5.7432883665019365E-3</c:v>
                </c:pt>
                <c:pt idx="7487">
                  <c:v>5.7425213675213679E-3</c:v>
                </c:pt>
                <c:pt idx="7488">
                  <c:v>5.741754573374282E-3</c:v>
                </c:pt>
                <c:pt idx="7489">
                  <c:v>5.7409879839786385E-3</c:v>
                </c:pt>
                <c:pt idx="7490">
                  <c:v>5.7402215992524361E-3</c:v>
                </c:pt>
                <c:pt idx="7491">
                  <c:v>5.7394554191137212E-3</c:v>
                </c:pt>
                <c:pt idx="7492">
                  <c:v>5.7386894434805821E-3</c:v>
                </c:pt>
                <c:pt idx="7493">
                  <c:v>5.73792367227115E-3</c:v>
                </c:pt>
                <c:pt idx="7494">
                  <c:v>5.7371581054036025E-3</c:v>
                </c:pt>
                <c:pt idx="7495">
                  <c:v>5.7363927427961578E-3</c:v>
                </c:pt>
                <c:pt idx="7496">
                  <c:v>5.73562758436708E-3</c:v>
                </c:pt>
                <c:pt idx="7497">
                  <c:v>5.7348626300346758E-3</c:v>
                </c:pt>
                <c:pt idx="7498">
                  <c:v>5.734097879717296E-3</c:v>
                </c:pt>
                <c:pt idx="7499">
                  <c:v>5.7333333333333333E-3</c:v>
                </c:pt>
                <c:pt idx="7500">
                  <c:v>5.7325689908012262E-3</c:v>
                </c:pt>
                <c:pt idx="7501">
                  <c:v>5.7318048520394564E-3</c:v>
                </c:pt>
                <c:pt idx="7502">
                  <c:v>5.7310409169665467E-3</c:v>
                </c:pt>
                <c:pt idx="7503">
                  <c:v>5.7302771855010665E-3</c:v>
                </c:pt>
                <c:pt idx="7504">
                  <c:v>5.7295136575616253E-3</c:v>
                </c:pt>
                <c:pt idx="7505">
                  <c:v>5.72875033306688E-3</c:v>
                </c:pt>
                <c:pt idx="7506">
                  <c:v>5.7279872119355268E-3</c:v>
                </c:pt>
                <c:pt idx="7507">
                  <c:v>5.7272242940863078E-3</c:v>
                </c:pt>
                <c:pt idx="7508">
                  <c:v>5.7264615794380075E-3</c:v>
                </c:pt>
                <c:pt idx="7509">
                  <c:v>5.725699067909454E-3</c:v>
                </c:pt>
                <c:pt idx="7510">
                  <c:v>5.7249367594195176E-3</c:v>
                </c:pt>
                <c:pt idx="7511">
                  <c:v>5.724174653887114E-3</c:v>
                </c:pt>
                <c:pt idx="7512">
                  <c:v>5.7234127512311994E-3</c:v>
                </c:pt>
                <c:pt idx="7513">
                  <c:v>5.7226510513707744E-3</c:v>
                </c:pt>
                <c:pt idx="7514">
                  <c:v>5.7218895542248838E-3</c:v>
                </c:pt>
                <c:pt idx="7515">
                  <c:v>5.7211282597126132E-3</c:v>
                </c:pt>
                <c:pt idx="7516">
                  <c:v>5.7203671677530932E-3</c:v>
                </c:pt>
                <c:pt idx="7517">
                  <c:v>5.7196062782654961E-3</c:v>
                </c:pt>
                <c:pt idx="7518">
                  <c:v>5.7188455911690384E-3</c:v>
                </c:pt>
                <c:pt idx="7519">
                  <c:v>5.7180851063829783E-3</c:v>
                </c:pt>
                <c:pt idx="7520">
                  <c:v>5.7173248238266191E-3</c:v>
                </c:pt>
                <c:pt idx="7521">
                  <c:v>5.716564743419303E-3</c:v>
                </c:pt>
                <c:pt idx="7522">
                  <c:v>5.7158048650804202E-3</c:v>
                </c:pt>
                <c:pt idx="7523">
                  <c:v>5.7150451887293995E-3</c:v>
                </c:pt>
                <c:pt idx="7524">
                  <c:v>5.7142857142857143E-3</c:v>
                </c:pt>
                <c:pt idx="7525">
                  <c:v>5.7135264416688812E-3</c:v>
                </c:pt>
                <c:pt idx="7526">
                  <c:v>5.7127673707984584E-3</c:v>
                </c:pt>
                <c:pt idx="7527">
                  <c:v>5.7120085015940486E-3</c:v>
                </c:pt>
                <c:pt idx="7528">
                  <c:v>5.7112498339752958E-3</c:v>
                </c:pt>
                <c:pt idx="7529">
                  <c:v>5.7104913678618857E-3</c:v>
                </c:pt>
                <c:pt idx="7530">
                  <c:v>5.7097331031735494E-3</c:v>
                </c:pt>
                <c:pt idx="7531">
                  <c:v>5.7089750398300583E-3</c:v>
                </c:pt>
                <c:pt idx="7532">
                  <c:v>5.7082171777512276E-3</c:v>
                </c:pt>
                <c:pt idx="7533">
                  <c:v>5.7074595168569156E-3</c:v>
                </c:pt>
                <c:pt idx="7534">
                  <c:v>5.7067020570670205E-3</c:v>
                </c:pt>
                <c:pt idx="7535">
                  <c:v>5.7059447983014858E-3</c:v>
                </c:pt>
                <c:pt idx="7536">
                  <c:v>5.7051877404802973E-3</c:v>
                </c:pt>
                <c:pt idx="7537">
                  <c:v>5.7044308835234809E-3</c:v>
                </c:pt>
                <c:pt idx="7538">
                  <c:v>5.7036742273511073E-3</c:v>
                </c:pt>
                <c:pt idx="7539">
                  <c:v>5.7029177718832891E-3</c:v>
                </c:pt>
                <c:pt idx="7540">
                  <c:v>5.7021615170401805E-3</c:v>
                </c:pt>
                <c:pt idx="7541">
                  <c:v>5.7014054627419781E-3</c:v>
                </c:pt>
                <c:pt idx="7542">
                  <c:v>5.7006496089089219E-3</c:v>
                </c:pt>
                <c:pt idx="7543">
                  <c:v>5.6998939554612936E-3</c:v>
                </c:pt>
                <c:pt idx="7544">
                  <c:v>5.6991385023194173E-3</c:v>
                </c:pt>
                <c:pt idx="7545">
                  <c:v>5.6983832494036579E-3</c:v>
                </c:pt>
                <c:pt idx="7546">
                  <c:v>5.6976281966344246E-3</c:v>
                </c:pt>
                <c:pt idx="7547">
                  <c:v>5.6968733439321673E-3</c:v>
                </c:pt>
                <c:pt idx="7548">
                  <c:v>5.6961186912173794E-3</c:v>
                </c:pt>
                <c:pt idx="7549">
                  <c:v>5.6953642384105965E-3</c:v>
                </c:pt>
                <c:pt idx="7550">
                  <c:v>5.6946099854323935E-3</c:v>
                </c:pt>
                <c:pt idx="7551">
                  <c:v>5.6938559322033894E-3</c:v>
                </c:pt>
                <c:pt idx="7552">
                  <c:v>5.6931020786442476E-3</c:v>
                </c:pt>
                <c:pt idx="7553">
                  <c:v>5.6923484246756686E-3</c:v>
                </c:pt>
                <c:pt idx="7554">
                  <c:v>5.6915949702183982E-3</c:v>
                </c:pt>
                <c:pt idx="7555">
                  <c:v>5.6908417151932235E-3</c:v>
                </c:pt>
                <c:pt idx="7556">
                  <c:v>5.6900886595209737E-3</c:v>
                </c:pt>
                <c:pt idx="7557">
                  <c:v>5.6893358031225192E-3</c:v>
                </c:pt>
                <c:pt idx="7558">
                  <c:v>5.6885831459187724E-3</c:v>
                </c:pt>
                <c:pt idx="7559">
                  <c:v>5.6878306878306879E-3</c:v>
                </c:pt>
                <c:pt idx="7560">
                  <c:v>5.687078428779262E-3</c:v>
                </c:pt>
                <c:pt idx="7561">
                  <c:v>5.6863263686855329E-3</c:v>
                </c:pt>
                <c:pt idx="7562">
                  <c:v>5.6855745074705808E-3</c:v>
                </c:pt>
                <c:pt idx="7563">
                  <c:v>5.6848228450555264E-3</c:v>
                </c:pt>
                <c:pt idx="7564">
                  <c:v>5.6840713813615332E-3</c:v>
                </c:pt>
                <c:pt idx="7565">
                  <c:v>5.6833201163098068E-3</c:v>
                </c:pt>
                <c:pt idx="7566">
                  <c:v>5.6825690498215941E-3</c:v>
                </c:pt>
                <c:pt idx="7567">
                  <c:v>5.681818181818182E-3</c:v>
                </c:pt>
                <c:pt idx="7568">
                  <c:v>5.6810675122209008E-3</c:v>
                </c:pt>
                <c:pt idx="7569">
                  <c:v>5.6803170409511225E-3</c:v>
                </c:pt>
                <c:pt idx="7570">
                  <c:v>5.6795667679302598E-3</c:v>
                </c:pt>
                <c:pt idx="7571">
                  <c:v>5.6788166930797678E-3</c:v>
                </c:pt>
                <c:pt idx="7572">
                  <c:v>5.6780668163211407E-3</c:v>
                </c:pt>
                <c:pt idx="7573">
                  <c:v>5.677317137575918E-3</c:v>
                </c:pt>
                <c:pt idx="7574">
                  <c:v>5.676567656765677E-3</c:v>
                </c:pt>
                <c:pt idx="7575">
                  <c:v>5.6758183738120378E-3</c:v>
                </c:pt>
                <c:pt idx="7576">
                  <c:v>5.6750692886366636E-3</c:v>
                </c:pt>
                <c:pt idx="7577">
                  <c:v>5.6743204011612562E-3</c:v>
                </c:pt>
                <c:pt idx="7578">
                  <c:v>5.6735717113075602E-3</c:v>
                </c:pt>
                <c:pt idx="7579">
                  <c:v>5.6728232189973615E-3</c:v>
                </c:pt>
                <c:pt idx="7580">
                  <c:v>5.6720749241524863E-3</c:v>
                </c:pt>
                <c:pt idx="7581">
                  <c:v>5.6713268266948037E-3</c:v>
                </c:pt>
                <c:pt idx="7582">
                  <c:v>5.6705789265462216E-3</c:v>
                </c:pt>
                <c:pt idx="7583">
                  <c:v>5.6698312236286921E-3</c:v>
                </c:pt>
                <c:pt idx="7584">
                  <c:v>5.6690837178642057E-3</c:v>
                </c:pt>
                <c:pt idx="7585">
                  <c:v>5.668336409174796E-3</c:v>
                </c:pt>
                <c:pt idx="7586">
                  <c:v>5.6675892974825358E-3</c:v>
                </c:pt>
                <c:pt idx="7587">
                  <c:v>5.6668423827095412E-3</c:v>
                </c:pt>
                <c:pt idx="7588">
                  <c:v>5.6660956647779682E-3</c:v>
                </c:pt>
                <c:pt idx="7589">
                  <c:v>5.6653491436100128E-3</c:v>
                </c:pt>
                <c:pt idx="7590">
                  <c:v>5.6646028191279143E-3</c:v>
                </c:pt>
                <c:pt idx="7591">
                  <c:v>5.6638566912539517E-3</c:v>
                </c:pt>
                <c:pt idx="7592">
                  <c:v>5.6631107599104434E-3</c:v>
                </c:pt>
                <c:pt idx="7593">
                  <c:v>5.6623650250197527E-3</c:v>
                </c:pt>
                <c:pt idx="7594">
                  <c:v>5.6616194865042793E-3</c:v>
                </c:pt>
                <c:pt idx="7595">
                  <c:v>5.6608741442864662E-3</c:v>
                </c:pt>
                <c:pt idx="7596">
                  <c:v>5.6601289982887984E-3</c:v>
                </c:pt>
                <c:pt idx="7597">
                  <c:v>5.6593840484337986E-3</c:v>
                </c:pt>
                <c:pt idx="7598">
                  <c:v>5.6586392946440323E-3</c:v>
                </c:pt>
                <c:pt idx="7599">
                  <c:v>5.6578947368421057E-3</c:v>
                </c:pt>
                <c:pt idx="7600">
                  <c:v>5.6571503749506648E-3</c:v>
                </c:pt>
                <c:pt idx="7601">
                  <c:v>5.6564062088923965E-3</c:v>
                </c:pt>
                <c:pt idx="7602">
                  <c:v>5.6556622385900302E-3</c:v>
                </c:pt>
                <c:pt idx="7603">
                  <c:v>5.6549184639663333E-3</c:v>
                </c:pt>
                <c:pt idx="7604">
                  <c:v>5.6541748849441159E-3</c:v>
                </c:pt>
                <c:pt idx="7605">
                  <c:v>5.653431501446227E-3</c:v>
                </c:pt>
                <c:pt idx="7606">
                  <c:v>5.6526883133955564E-3</c:v>
                </c:pt>
                <c:pt idx="7607">
                  <c:v>5.6519453207150372E-3</c:v>
                </c:pt>
                <c:pt idx="7608">
                  <c:v>5.6512025233276383E-3</c:v>
                </c:pt>
                <c:pt idx="7609">
                  <c:v>5.6504599211563734E-3</c:v>
                </c:pt>
                <c:pt idx="7610">
                  <c:v>5.6497175141242938E-3</c:v>
                </c:pt>
                <c:pt idx="7611">
                  <c:v>5.6489753021544929E-3</c:v>
                </c:pt>
                <c:pt idx="7612">
                  <c:v>5.6482332851701036E-3</c:v>
                </c:pt>
                <c:pt idx="7613">
                  <c:v>5.6474914630943E-3</c:v>
                </c:pt>
                <c:pt idx="7614">
                  <c:v>5.6467498358502956E-3</c:v>
                </c:pt>
                <c:pt idx="7615">
                  <c:v>5.6460084033613444E-3</c:v>
                </c:pt>
                <c:pt idx="7616">
                  <c:v>5.6452671655507413E-3</c:v>
                </c:pt>
                <c:pt idx="7617">
                  <c:v>5.644526122341822E-3</c:v>
                </c:pt>
                <c:pt idx="7618">
                  <c:v>5.6437852736579601E-3</c:v>
                </c:pt>
                <c:pt idx="7619">
                  <c:v>5.6430446194225721E-3</c:v>
                </c:pt>
                <c:pt idx="7620">
                  <c:v>5.6423041595591132E-3</c:v>
                </c:pt>
                <c:pt idx="7621">
                  <c:v>5.6415638939910787E-3</c:v>
                </c:pt>
                <c:pt idx="7622">
                  <c:v>5.6408238226420045E-3</c:v>
                </c:pt>
                <c:pt idx="7623">
                  <c:v>5.6400839454354666E-3</c:v>
                </c:pt>
                <c:pt idx="7624">
                  <c:v>5.6393442622950816E-3</c:v>
                </c:pt>
                <c:pt idx="7625">
                  <c:v>5.6386047731445061E-3</c:v>
                </c:pt>
                <c:pt idx="7626">
                  <c:v>5.6378654779074338E-3</c:v>
                </c:pt>
                <c:pt idx="7627">
                  <c:v>5.6371263765076039E-3</c:v>
                </c:pt>
                <c:pt idx="7628">
                  <c:v>5.6363874688687898E-3</c:v>
                </c:pt>
                <c:pt idx="7629">
                  <c:v>5.6356487549148095E-3</c:v>
                </c:pt>
                <c:pt idx="7630">
                  <c:v>5.6349102345695191E-3</c:v>
                </c:pt>
                <c:pt idx="7631">
                  <c:v>5.6341719077568136E-3</c:v>
                </c:pt>
                <c:pt idx="7632">
                  <c:v>5.6334337744006289E-3</c:v>
                </c:pt>
                <c:pt idx="7633">
                  <c:v>5.6326958344249407E-3</c:v>
                </c:pt>
                <c:pt idx="7634">
                  <c:v>5.6319580877537655E-3</c:v>
                </c:pt>
                <c:pt idx="7635">
                  <c:v>5.631220534311158E-3</c:v>
                </c:pt>
                <c:pt idx="7636">
                  <c:v>5.6304831740212127E-3</c:v>
                </c:pt>
                <c:pt idx="7637">
                  <c:v>5.6297460068080651E-3</c:v>
                </c:pt>
                <c:pt idx="7638">
                  <c:v>5.6290090325958895E-3</c:v>
                </c:pt>
                <c:pt idx="7639">
                  <c:v>5.6282722513089009E-3</c:v>
                </c:pt>
                <c:pt idx="7640">
                  <c:v>5.6275356628713519E-3</c:v>
                </c:pt>
                <c:pt idx="7641">
                  <c:v>5.6267992672075374E-3</c:v>
                </c:pt>
                <c:pt idx="7642">
                  <c:v>5.6260630642417896E-3</c:v>
                </c:pt>
                <c:pt idx="7643">
                  <c:v>5.6253270538984823E-3</c:v>
                </c:pt>
                <c:pt idx="7644">
                  <c:v>5.6245912361020277E-3</c:v>
                </c:pt>
                <c:pt idx="7645">
                  <c:v>5.6238556107768766E-3</c:v>
                </c:pt>
                <c:pt idx="7646">
                  <c:v>5.623120177847522E-3</c:v>
                </c:pt>
                <c:pt idx="7647">
                  <c:v>5.6223849372384936E-3</c:v>
                </c:pt>
                <c:pt idx="7648">
                  <c:v>5.6216498888743624E-3</c:v>
                </c:pt>
                <c:pt idx="7649">
                  <c:v>5.6209150326797389E-3</c:v>
                </c:pt>
                <c:pt idx="7650">
                  <c:v>5.6201803685792711E-3</c:v>
                </c:pt>
                <c:pt idx="7651">
                  <c:v>5.6194458964976476E-3</c:v>
                </c:pt>
                <c:pt idx="7652">
                  <c:v>5.6187116163595972E-3</c:v>
                </c:pt>
                <c:pt idx="7653">
                  <c:v>5.6179775280898875E-3</c:v>
                </c:pt>
                <c:pt idx="7654">
                  <c:v>5.6172436316133242E-3</c:v>
                </c:pt>
                <c:pt idx="7655">
                  <c:v>5.6165099268547548E-3</c:v>
                </c:pt>
                <c:pt idx="7656">
                  <c:v>5.6157764137390624E-3</c:v>
                </c:pt>
                <c:pt idx="7657">
                  <c:v>5.6150430921911723E-3</c:v>
                </c:pt>
                <c:pt idx="7658">
                  <c:v>5.6143099621360493E-3</c:v>
                </c:pt>
                <c:pt idx="7659">
                  <c:v>5.6135770234986941E-3</c:v>
                </c:pt>
                <c:pt idx="7660">
                  <c:v>5.6128442762041512E-3</c:v>
                </c:pt>
                <c:pt idx="7661">
                  <c:v>5.6121117201774996E-3</c:v>
                </c:pt>
                <c:pt idx="7662">
                  <c:v>5.6113793553438599E-3</c:v>
                </c:pt>
                <c:pt idx="7663">
                  <c:v>5.6106471816283927E-3</c:v>
                </c:pt>
                <c:pt idx="7664">
                  <c:v>5.6099151989562951E-3</c:v>
                </c:pt>
                <c:pt idx="7665">
                  <c:v>5.6091834072528046E-3</c:v>
                </c:pt>
                <c:pt idx="7666">
                  <c:v>5.6084518064431982E-3</c:v>
                </c:pt>
                <c:pt idx="7667">
                  <c:v>5.6077203964527908E-3</c:v>
                </c:pt>
                <c:pt idx="7668">
                  <c:v>5.6069891772069372E-3</c:v>
                </c:pt>
                <c:pt idx="7669">
                  <c:v>5.6062581486310296E-3</c:v>
                </c:pt>
                <c:pt idx="7670">
                  <c:v>5.6055273106505018E-3</c:v>
                </c:pt>
                <c:pt idx="7671">
                  <c:v>5.6047966631908239E-3</c:v>
                </c:pt>
                <c:pt idx="7672">
                  <c:v>5.6040662061775052E-3</c:v>
                </c:pt>
                <c:pt idx="7673">
                  <c:v>5.6033359395360957E-3</c:v>
                </c:pt>
                <c:pt idx="7674">
                  <c:v>5.6026058631921827E-3</c:v>
                </c:pt>
                <c:pt idx="7675">
                  <c:v>5.6018759770713918E-3</c:v>
                </c:pt>
                <c:pt idx="7676">
                  <c:v>5.6011462810993881E-3</c:v>
                </c:pt>
                <c:pt idx="7677">
                  <c:v>5.6004167752018753E-3</c:v>
                </c:pt>
                <c:pt idx="7678">
                  <c:v>5.5996874593045969E-3</c:v>
                </c:pt>
                <c:pt idx="7679">
                  <c:v>5.5989583333333334E-3</c:v>
                </c:pt>
                <c:pt idx="7680">
                  <c:v>5.5982293972139047E-3</c:v>
                </c:pt>
                <c:pt idx="7681">
                  <c:v>5.5975006508721687E-3</c:v>
                </c:pt>
                <c:pt idx="7682">
                  <c:v>5.5967720942340232E-3</c:v>
                </c:pt>
                <c:pt idx="7683">
                  <c:v>5.5960437272254034E-3</c:v>
                </c:pt>
                <c:pt idx="7684">
                  <c:v>5.5953155497722833E-3</c:v>
                </c:pt>
                <c:pt idx="7685">
                  <c:v>5.594587561800677E-3</c:v>
                </c:pt>
                <c:pt idx="7686">
                  <c:v>5.5938597632366333E-3</c:v>
                </c:pt>
                <c:pt idx="7687">
                  <c:v>5.5931321540062433E-3</c:v>
                </c:pt>
                <c:pt idx="7688">
                  <c:v>5.5924047340356357E-3</c:v>
                </c:pt>
                <c:pt idx="7689">
                  <c:v>5.5916775032509754E-3</c:v>
                </c:pt>
                <c:pt idx="7690">
                  <c:v>5.5909504615784681E-3</c:v>
                </c:pt>
                <c:pt idx="7691">
                  <c:v>5.5902236089443577E-3</c:v>
                </c:pt>
                <c:pt idx="7692">
                  <c:v>5.5894969452749254E-3</c:v>
                </c:pt>
                <c:pt idx="7693">
                  <c:v>5.5887704704964906E-3</c:v>
                </c:pt>
                <c:pt idx="7694">
                  <c:v>5.5880441845354125E-3</c:v>
                </c:pt>
                <c:pt idx="7695">
                  <c:v>5.5873180873180876E-3</c:v>
                </c:pt>
                <c:pt idx="7696">
                  <c:v>5.5865921787709499E-3</c:v>
                </c:pt>
                <c:pt idx="7697">
                  <c:v>5.585866458820473E-3</c:v>
                </c:pt>
                <c:pt idx="7698">
                  <c:v>5.5851409273931681E-3</c:v>
                </c:pt>
                <c:pt idx="7699">
                  <c:v>5.5844155844155842E-3</c:v>
                </c:pt>
                <c:pt idx="7700">
                  <c:v>5.5836904298143097E-3</c:v>
                </c:pt>
                <c:pt idx="7701">
                  <c:v>5.58296546351597E-3</c:v>
                </c:pt>
                <c:pt idx="7702">
                  <c:v>5.5822406854472281E-3</c:v>
                </c:pt>
                <c:pt idx="7703">
                  <c:v>5.5815160955347875E-3</c:v>
                </c:pt>
                <c:pt idx="7704">
                  <c:v>5.5807916937053864E-3</c:v>
                </c:pt>
                <c:pt idx="7705">
                  <c:v>5.5800674798858032E-3</c:v>
                </c:pt>
                <c:pt idx="7706">
                  <c:v>5.5793434540028549E-3</c:v>
                </c:pt>
                <c:pt idx="7707">
                  <c:v>5.5786196159833936E-3</c:v>
                </c:pt>
                <c:pt idx="7708">
                  <c:v>5.5778959657543127E-3</c:v>
                </c:pt>
                <c:pt idx="7709">
                  <c:v>5.5771725032425423E-3</c:v>
                </c:pt>
                <c:pt idx="7710">
                  <c:v>5.5764492283750487E-3</c:v>
                </c:pt>
                <c:pt idx="7711">
                  <c:v>5.5757261410788383E-3</c:v>
                </c:pt>
                <c:pt idx="7712">
                  <c:v>5.5750032412809538E-3</c:v>
                </c:pt>
                <c:pt idx="7713">
                  <c:v>5.5742805289084778E-3</c:v>
                </c:pt>
                <c:pt idx="7714">
                  <c:v>5.5735580038885285E-3</c:v>
                </c:pt>
                <c:pt idx="7715">
                  <c:v>5.5728356661482632E-3</c:v>
                </c:pt>
                <c:pt idx="7716">
                  <c:v>5.5721135156148764E-3</c:v>
                </c:pt>
                <c:pt idx="7717">
                  <c:v>5.5713915522155998E-3</c:v>
                </c:pt>
                <c:pt idx="7718">
                  <c:v>5.5706697758777044E-3</c:v>
                </c:pt>
                <c:pt idx="7719">
                  <c:v>5.5699481865284974E-3</c:v>
                </c:pt>
                <c:pt idx="7720">
                  <c:v>5.5692267840953243E-3</c:v>
                </c:pt>
                <c:pt idx="7721">
                  <c:v>5.5685055685055686E-3</c:v>
                </c:pt>
                <c:pt idx="7722">
                  <c:v>5.5677845396866505E-3</c:v>
                </c:pt>
                <c:pt idx="7723">
                  <c:v>5.5670636975660281E-3</c:v>
                </c:pt>
                <c:pt idx="7724">
                  <c:v>5.5663430420711977E-3</c:v>
                </c:pt>
                <c:pt idx="7725">
                  <c:v>5.5656225731296922E-3</c:v>
                </c:pt>
                <c:pt idx="7726">
                  <c:v>5.5649022906690826E-3</c:v>
                </c:pt>
                <c:pt idx="7727">
                  <c:v>5.564182194616977E-3</c:v>
                </c:pt>
                <c:pt idx="7728">
                  <c:v>5.563462284901022E-3</c:v>
                </c:pt>
                <c:pt idx="7729">
                  <c:v>5.5627425614489003E-3</c:v>
                </c:pt>
                <c:pt idx="7730">
                  <c:v>5.5620230241883329E-3</c:v>
                </c:pt>
                <c:pt idx="7731">
                  <c:v>5.5613036730470774E-3</c:v>
                </c:pt>
                <c:pt idx="7732">
                  <c:v>5.5605845079529292E-3</c:v>
                </c:pt>
                <c:pt idx="7733">
                  <c:v>5.5598655288337214E-3</c:v>
                </c:pt>
                <c:pt idx="7734">
                  <c:v>5.5591467356173241E-3</c:v>
                </c:pt>
                <c:pt idx="7735">
                  <c:v>5.5584281282316439E-3</c:v>
                </c:pt>
                <c:pt idx="7736">
                  <c:v>5.5577097066046273E-3</c:v>
                </c:pt>
                <c:pt idx="7737">
                  <c:v>5.5569914706642539E-3</c:v>
                </c:pt>
                <c:pt idx="7738">
                  <c:v>5.5562734203385448E-3</c:v>
                </c:pt>
                <c:pt idx="7739">
                  <c:v>5.5555555555555558E-3</c:v>
                </c:pt>
                <c:pt idx="7740">
                  <c:v>5.554837876243379E-3</c:v>
                </c:pt>
                <c:pt idx="7741">
                  <c:v>5.5541203823301476E-3</c:v>
                </c:pt>
                <c:pt idx="7742">
                  <c:v>5.5534030737440267E-3</c:v>
                </c:pt>
                <c:pt idx="7743">
                  <c:v>5.5526859504132229E-3</c:v>
                </c:pt>
                <c:pt idx="7744">
                  <c:v>5.5519690122659776E-3</c:v>
                </c:pt>
                <c:pt idx="7745">
                  <c:v>5.5512522592305706E-3</c:v>
                </c:pt>
                <c:pt idx="7746">
                  <c:v>5.5505356912353169E-3</c:v>
                </c:pt>
                <c:pt idx="7747">
                  <c:v>5.5498193082085699E-3</c:v>
                </c:pt>
                <c:pt idx="7748">
                  <c:v>5.5491031100787201E-3</c:v>
                </c:pt>
                <c:pt idx="7749">
                  <c:v>5.5483870967741938E-3</c:v>
                </c:pt>
                <c:pt idx="7750">
                  <c:v>5.5476712682234553E-3</c:v>
                </c:pt>
                <c:pt idx="7751">
                  <c:v>5.5469556243550053E-3</c:v>
                </c:pt>
                <c:pt idx="7752">
                  <c:v>5.546240165097382E-3</c:v>
                </c:pt>
                <c:pt idx="7753">
                  <c:v>5.5455248903791589E-3</c:v>
                </c:pt>
                <c:pt idx="7754">
                  <c:v>5.5448098001289487E-3</c:v>
                </c:pt>
                <c:pt idx="7755">
                  <c:v>5.5440948942753997E-3</c:v>
                </c:pt>
                <c:pt idx="7756">
                  <c:v>5.5433801727471964E-3</c:v>
                </c:pt>
                <c:pt idx="7757">
                  <c:v>5.54266563547306E-3</c:v>
                </c:pt>
                <c:pt idx="7758">
                  <c:v>5.5419512823817506E-3</c:v>
                </c:pt>
                <c:pt idx="7759">
                  <c:v>5.5412371134020621E-3</c:v>
                </c:pt>
                <c:pt idx="7760">
                  <c:v>5.5405231284628266E-3</c:v>
                </c:pt>
                <c:pt idx="7761">
                  <c:v>5.5398093274929144E-3</c:v>
                </c:pt>
                <c:pt idx="7762">
                  <c:v>5.5390957104212287E-3</c:v>
                </c:pt>
                <c:pt idx="7763">
                  <c:v>5.5383822771767127E-3</c:v>
                </c:pt>
                <c:pt idx="7764">
                  <c:v>5.5376690276883449E-3</c:v>
                </c:pt>
                <c:pt idx="7765">
                  <c:v>5.5369559618851406E-3</c:v>
                </c:pt>
                <c:pt idx="7766">
                  <c:v>5.5362430796961504E-3</c:v>
                </c:pt>
                <c:pt idx="7767">
                  <c:v>5.5355303810504632E-3</c:v>
                </c:pt>
                <c:pt idx="7768">
                  <c:v>5.5348178658772042E-3</c:v>
                </c:pt>
                <c:pt idx="7769">
                  <c:v>5.5341055341055342E-3</c:v>
                </c:pt>
                <c:pt idx="7770">
                  <c:v>5.5333933856646506E-3</c:v>
                </c:pt>
                <c:pt idx="7771">
                  <c:v>5.5326814204837878E-3</c:v>
                </c:pt>
                <c:pt idx="7772">
                  <c:v>5.5319696384922169E-3</c:v>
                </c:pt>
                <c:pt idx="7773">
                  <c:v>5.5312580396192435E-3</c:v>
                </c:pt>
                <c:pt idx="7774">
                  <c:v>5.5305466237942124E-3</c:v>
                </c:pt>
                <c:pt idx="7775">
                  <c:v>5.529835390946502E-3</c:v>
                </c:pt>
                <c:pt idx="7776">
                  <c:v>5.5291243410055292E-3</c:v>
                </c:pt>
                <c:pt idx="7777">
                  <c:v>5.5284134739007453E-3</c:v>
                </c:pt>
                <c:pt idx="7778">
                  <c:v>5.5277027895616407E-3</c:v>
                </c:pt>
                <c:pt idx="7779">
                  <c:v>5.5269922879177379E-3</c:v>
                </c:pt>
                <c:pt idx="7780">
                  <c:v>5.5262819688985994E-3</c:v>
                </c:pt>
                <c:pt idx="7781">
                  <c:v>5.5255718324338215E-3</c:v>
                </c:pt>
                <c:pt idx="7782">
                  <c:v>5.5248618784530384E-3</c:v>
                </c:pt>
                <c:pt idx="7783">
                  <c:v>5.5241521068859194E-3</c:v>
                </c:pt>
                <c:pt idx="7784">
                  <c:v>5.5234425176621709E-3</c:v>
                </c:pt>
                <c:pt idx="7785">
                  <c:v>5.5227331107115338E-3</c:v>
                </c:pt>
                <c:pt idx="7786">
                  <c:v>5.5220238859637859E-3</c:v>
                </c:pt>
                <c:pt idx="7787">
                  <c:v>5.5213148433487418E-3</c:v>
                </c:pt>
                <c:pt idx="7788">
                  <c:v>5.5206059827962511E-3</c:v>
                </c:pt>
                <c:pt idx="7789">
                  <c:v>5.5198973042362006E-3</c:v>
                </c:pt>
                <c:pt idx="7790">
                  <c:v>5.519188807598511E-3</c:v>
                </c:pt>
                <c:pt idx="7791">
                  <c:v>5.5184804928131419E-3</c:v>
                </c:pt>
                <c:pt idx="7792">
                  <c:v>5.517772359810086E-3</c:v>
                </c:pt>
                <c:pt idx="7793">
                  <c:v>5.5170644085193741E-3</c:v>
                </c:pt>
                <c:pt idx="7794">
                  <c:v>5.5163566388710715E-3</c:v>
                </c:pt>
                <c:pt idx="7795">
                  <c:v>5.5156490507952795E-3</c:v>
                </c:pt>
                <c:pt idx="7796">
                  <c:v>5.5149416442221363E-3</c:v>
                </c:pt>
                <c:pt idx="7797">
                  <c:v>5.5142344190818159E-3</c:v>
                </c:pt>
                <c:pt idx="7798">
                  <c:v>5.513527375304526E-3</c:v>
                </c:pt>
                <c:pt idx="7799">
                  <c:v>5.5128205128205125E-3</c:v>
                </c:pt>
                <c:pt idx="7800">
                  <c:v>5.5121138315600568E-3</c:v>
                </c:pt>
                <c:pt idx="7801">
                  <c:v>5.5114073314534735E-3</c:v>
                </c:pt>
                <c:pt idx="7802">
                  <c:v>5.5107010124311158E-3</c:v>
                </c:pt>
                <c:pt idx="7803">
                  <c:v>5.5099948744233729E-3</c:v>
                </c:pt>
                <c:pt idx="7804">
                  <c:v>5.5092889173606659E-3</c:v>
                </c:pt>
                <c:pt idx="7805">
                  <c:v>5.5085831411734567E-3</c:v>
                </c:pt>
                <c:pt idx="7806">
                  <c:v>5.5078775457922374E-3</c:v>
                </c:pt>
                <c:pt idx="7807">
                  <c:v>5.507172131147541E-3</c:v>
                </c:pt>
                <c:pt idx="7808">
                  <c:v>5.5064668971699319E-3</c:v>
                </c:pt>
                <c:pt idx="7809">
                  <c:v>5.5057618437900132E-3</c:v>
                </c:pt>
                <c:pt idx="7810">
                  <c:v>5.5050569709384203E-3</c:v>
                </c:pt>
                <c:pt idx="7811">
                  <c:v>5.5043522785458267E-3</c:v>
                </c:pt>
                <c:pt idx="7812">
                  <c:v>5.5036477665429415E-3</c:v>
                </c:pt>
                <c:pt idx="7813">
                  <c:v>5.5029434348605067E-3</c:v>
                </c:pt>
                <c:pt idx="7814">
                  <c:v>5.5022392834293025E-3</c:v>
                </c:pt>
                <c:pt idx="7815">
                  <c:v>5.6294779938587513E-3</c:v>
                </c:pt>
                <c:pt idx="7816">
                  <c:v>5.6287578354867595E-3</c:v>
                </c:pt>
                <c:pt idx="7817">
                  <c:v>5.6280378613456127E-3</c:v>
                </c:pt>
                <c:pt idx="7818">
                  <c:v>5.6273180713646244E-3</c:v>
                </c:pt>
                <c:pt idx="7819">
                  <c:v>5.6265984654731462E-3</c:v>
                </c:pt>
                <c:pt idx="7820">
                  <c:v>5.6258790436005627E-3</c:v>
                </c:pt>
                <c:pt idx="7821">
                  <c:v>5.6251598056762976E-3</c:v>
                </c:pt>
                <c:pt idx="7822">
                  <c:v>5.6244407516298093E-3</c:v>
                </c:pt>
                <c:pt idx="7823">
                  <c:v>5.6237218813905933E-3</c:v>
                </c:pt>
                <c:pt idx="7824">
                  <c:v>5.6230031948881791E-3</c:v>
                </c:pt>
                <c:pt idx="7825">
                  <c:v>5.6222846920521343E-3</c:v>
                </c:pt>
                <c:pt idx="7826">
                  <c:v>5.6215663728120605E-3</c:v>
                </c:pt>
                <c:pt idx="7827">
                  <c:v>5.620848237097598E-3</c:v>
                </c:pt>
                <c:pt idx="7828">
                  <c:v>5.6201302848384212E-3</c:v>
                </c:pt>
                <c:pt idx="7829">
                  <c:v>5.6194125159642399E-3</c:v>
                </c:pt>
                <c:pt idx="7830">
                  <c:v>5.6186949304048014E-3</c:v>
                </c:pt>
                <c:pt idx="7831">
                  <c:v>5.6179775280898875E-3</c:v>
                </c:pt>
                <c:pt idx="7832">
                  <c:v>5.6172603089493173E-3</c:v>
                </c:pt>
                <c:pt idx="7833">
                  <c:v>5.6165432729129439E-3</c:v>
                </c:pt>
                <c:pt idx="7834">
                  <c:v>5.6158264199106574E-3</c:v>
                </c:pt>
                <c:pt idx="7835">
                  <c:v>5.6151097498723839E-3</c:v>
                </c:pt>
                <c:pt idx="7836">
                  <c:v>5.6143932627280846E-3</c:v>
                </c:pt>
                <c:pt idx="7837">
                  <c:v>5.6136769584077574E-3</c:v>
                </c:pt>
                <c:pt idx="7838">
                  <c:v>5.612960836841434E-3</c:v>
                </c:pt>
                <c:pt idx="7839">
                  <c:v>5.6122448979591833E-3</c:v>
                </c:pt>
                <c:pt idx="7840">
                  <c:v>5.6115291416911108E-3</c:v>
                </c:pt>
                <c:pt idx="7841">
                  <c:v>5.6108135679673555E-3</c:v>
                </c:pt>
                <c:pt idx="7842">
                  <c:v>5.6100981767180924E-3</c:v>
                </c:pt>
                <c:pt idx="7843">
                  <c:v>5.6093829678735335E-3</c:v>
                </c:pt>
                <c:pt idx="7844">
                  <c:v>5.6086679413639264E-3</c:v>
                </c:pt>
                <c:pt idx="7845">
                  <c:v>5.6079530971195517E-3</c:v>
                </c:pt>
                <c:pt idx="7846">
                  <c:v>5.6072384350707273E-3</c:v>
                </c:pt>
                <c:pt idx="7847">
                  <c:v>5.6065239551478085E-3</c:v>
                </c:pt>
                <c:pt idx="7848">
                  <c:v>5.6058096572811824E-3</c:v>
                </c:pt>
                <c:pt idx="7849">
                  <c:v>5.6050955414012737E-3</c:v>
                </c:pt>
                <c:pt idx="7850">
                  <c:v>5.6043816074385425E-3</c:v>
                </c:pt>
                <c:pt idx="7851">
                  <c:v>5.6036678553234845E-3</c:v>
                </c:pt>
                <c:pt idx="7852">
                  <c:v>5.6029542849866292E-3</c:v>
                </c:pt>
                <c:pt idx="7853">
                  <c:v>5.6022408963585435E-3</c:v>
                </c:pt>
                <c:pt idx="7854">
                  <c:v>5.601527689369828E-3</c:v>
                </c:pt>
                <c:pt idx="7855">
                  <c:v>5.6008146639511197E-3</c:v>
                </c:pt>
                <c:pt idx="7856">
                  <c:v>5.6001018200330915E-3</c:v>
                </c:pt>
                <c:pt idx="7857">
                  <c:v>5.5993891575464496E-3</c:v>
                </c:pt>
                <c:pt idx="7858">
                  <c:v>5.598676676421937E-3</c:v>
                </c:pt>
                <c:pt idx="7859">
                  <c:v>5.5979643765903305E-3</c:v>
                </c:pt>
                <c:pt idx="7860">
                  <c:v>5.5972522579824449E-3</c:v>
                </c:pt>
                <c:pt idx="7861">
                  <c:v>5.5965403205291272E-3</c:v>
                </c:pt>
                <c:pt idx="7862">
                  <c:v>5.7230064860740179E-3</c:v>
                </c:pt>
                <c:pt idx="7863">
                  <c:v>5.7222787385554424E-3</c:v>
                </c:pt>
                <c:pt idx="7864">
                  <c:v>5.7215511760966304E-3</c:v>
                </c:pt>
                <c:pt idx="7865">
                  <c:v>5.7208237986270021E-3</c:v>
                </c:pt>
                <c:pt idx="7866">
                  <c:v>5.7200966060760141E-3</c:v>
                </c:pt>
                <c:pt idx="7867">
                  <c:v>5.7193695983731568E-3</c:v>
                </c:pt>
                <c:pt idx="7868">
                  <c:v>5.7186427754479605E-3</c:v>
                </c:pt>
                <c:pt idx="7869">
                  <c:v>5.7179161372299869E-3</c:v>
                </c:pt>
                <c:pt idx="7870">
                  <c:v>5.7171896836488373E-3</c:v>
                </c:pt>
                <c:pt idx="7871">
                  <c:v>5.7164634146341462E-3</c:v>
                </c:pt>
                <c:pt idx="7872">
                  <c:v>5.7157373301155853E-3</c:v>
                </c:pt>
                <c:pt idx="7873">
                  <c:v>5.7150114300228601E-3</c:v>
                </c:pt>
                <c:pt idx="7874">
                  <c:v>5.7142857142857143E-3</c:v>
                </c:pt>
                <c:pt idx="7875">
                  <c:v>5.7135601828339254E-3</c:v>
                </c:pt>
                <c:pt idx="7876">
                  <c:v>5.7128348355973083E-3</c:v>
                </c:pt>
                <c:pt idx="7877">
                  <c:v>5.7121096725057125E-3</c:v>
                </c:pt>
                <c:pt idx="7878">
                  <c:v>5.7113846934890213E-3</c:v>
                </c:pt>
                <c:pt idx="7879">
                  <c:v>5.7106598984771571E-3</c:v>
                </c:pt>
                <c:pt idx="7880">
                  <c:v>5.7099352874000761E-3</c:v>
                </c:pt>
                <c:pt idx="7881">
                  <c:v>5.7092108601877693E-3</c:v>
                </c:pt>
                <c:pt idx="7882">
                  <c:v>5.7084866167702655E-3</c:v>
                </c:pt>
                <c:pt idx="7883">
                  <c:v>5.7077625570776253E-3</c:v>
                </c:pt>
                <c:pt idx="7884">
                  <c:v>5.7070386810399495E-3</c:v>
                </c:pt>
                <c:pt idx="7885">
                  <c:v>5.7063149885873696E-3</c:v>
                </c:pt>
                <c:pt idx="7886">
                  <c:v>5.705591479650057E-3</c:v>
                </c:pt>
                <c:pt idx="7887">
                  <c:v>5.7048681541582149E-3</c:v>
                </c:pt>
                <c:pt idx="7888">
                  <c:v>5.7041450120420842E-3</c:v>
                </c:pt>
                <c:pt idx="7889">
                  <c:v>5.7034220532319393E-3</c:v>
                </c:pt>
                <c:pt idx="7890">
                  <c:v>5.7026992776580913E-3</c:v>
                </c:pt>
                <c:pt idx="7891">
                  <c:v>5.7019766852508874E-3</c:v>
                </c:pt>
                <c:pt idx="7892">
                  <c:v>5.7012542759407071E-3</c:v>
                </c:pt>
                <c:pt idx="7893">
                  <c:v>5.7005320496579682E-3</c:v>
                </c:pt>
                <c:pt idx="7894">
                  <c:v>5.699810006333122E-3</c:v>
                </c:pt>
                <c:pt idx="7895">
                  <c:v>5.6990881458966565E-3</c:v>
                </c:pt>
                <c:pt idx="7896">
                  <c:v>5.6983664682790933E-3</c:v>
                </c:pt>
                <c:pt idx="7897">
                  <c:v>5.6976449734109898E-3</c:v>
                </c:pt>
                <c:pt idx="7898">
                  <c:v>5.6969236612229397E-3</c:v>
                </c:pt>
                <c:pt idx="7899">
                  <c:v>5.6962025316455696E-3</c:v>
                </c:pt>
                <c:pt idx="7900">
                  <c:v>5.6954815846095427E-3</c:v>
                </c:pt>
                <c:pt idx="7901">
                  <c:v>5.6947608200455585E-3</c:v>
                </c:pt>
                <c:pt idx="7902">
                  <c:v>5.6940402378843477E-3</c:v>
                </c:pt>
                <c:pt idx="7903">
                  <c:v>5.6933198380566801E-3</c:v>
                </c:pt>
                <c:pt idx="7904">
                  <c:v>5.6925996204933585E-3</c:v>
                </c:pt>
                <c:pt idx="7905">
                  <c:v>5.6918795851252212E-3</c:v>
                </c:pt>
                <c:pt idx="7906">
                  <c:v>5.6911597318831412E-3</c:v>
                </c:pt>
                <c:pt idx="7907">
                  <c:v>5.6904400606980271E-3</c:v>
                </c:pt>
                <c:pt idx="7908">
                  <c:v>5.689720571500822E-3</c:v>
                </c:pt>
                <c:pt idx="7909">
                  <c:v>5.6890012642225032E-3</c:v>
                </c:pt>
                <c:pt idx="7910">
                  <c:v>5.6882821387940841E-3</c:v>
                </c:pt>
                <c:pt idx="7911">
                  <c:v>5.6875631951466129E-3</c:v>
                </c:pt>
                <c:pt idx="7912">
                  <c:v>5.6868444332111717E-3</c:v>
                </c:pt>
                <c:pt idx="7913">
                  <c:v>5.6861258529188781E-3</c:v>
                </c:pt>
                <c:pt idx="7914">
                  <c:v>5.6854074542008843E-3</c:v>
                </c:pt>
                <c:pt idx="7915">
                  <c:v>5.6846892369883783E-3</c:v>
                </c:pt>
                <c:pt idx="7916">
                  <c:v>5.6839712012125808E-3</c:v>
                </c:pt>
                <c:pt idx="7917">
                  <c:v>5.6832533468047491E-3</c:v>
                </c:pt>
                <c:pt idx="7918">
                  <c:v>5.6825356736961733E-3</c:v>
                </c:pt>
                <c:pt idx="7919">
                  <c:v>5.681818181818182E-3</c:v>
                </c:pt>
                <c:pt idx="7920">
                  <c:v>5.6811008711021337E-3</c:v>
                </c:pt>
                <c:pt idx="7921">
                  <c:v>5.6803837414794245E-3</c:v>
                </c:pt>
                <c:pt idx="7922">
                  <c:v>5.6796667928814843E-3</c:v>
                </c:pt>
                <c:pt idx="7923">
                  <c:v>5.6789500252397776E-3</c:v>
                </c:pt>
                <c:pt idx="7924">
                  <c:v>5.6782334384858045E-3</c:v>
                </c:pt>
                <c:pt idx="7925">
                  <c:v>5.6775170325510981E-3</c:v>
                </c:pt>
                <c:pt idx="7926">
                  <c:v>5.6768008073672261E-3</c:v>
                </c:pt>
                <c:pt idx="7927">
                  <c:v>5.6760847628657919E-3</c:v>
                </c:pt>
                <c:pt idx="7928">
                  <c:v>5.6753688989784334E-3</c:v>
                </c:pt>
                <c:pt idx="7929">
                  <c:v>5.6746532156368226E-3</c:v>
                </c:pt>
                <c:pt idx="7930">
                  <c:v>5.6739377127726642E-3</c:v>
                </c:pt>
                <c:pt idx="7931">
                  <c:v>5.6732223903177004E-3</c:v>
                </c:pt>
                <c:pt idx="7932">
                  <c:v>5.6725072482037061E-3</c:v>
                </c:pt>
                <c:pt idx="7933">
                  <c:v>5.6717922863624903E-3</c:v>
                </c:pt>
                <c:pt idx="7934">
                  <c:v>5.6710775047258983E-3</c:v>
                </c:pt>
                <c:pt idx="7935">
                  <c:v>5.6703629032258066E-3</c:v>
                </c:pt>
                <c:pt idx="7936">
                  <c:v>5.6696484817941291E-3</c:v>
                </c:pt>
                <c:pt idx="7937">
                  <c:v>5.6689342403628117E-3</c:v>
                </c:pt>
                <c:pt idx="7938">
                  <c:v>5.6682201788638368E-3</c:v>
                </c:pt>
                <c:pt idx="7939">
                  <c:v>5.6675062972292188E-3</c:v>
                </c:pt>
                <c:pt idx="7940">
                  <c:v>5.6667925953910086E-3</c:v>
                </c:pt>
                <c:pt idx="7941">
                  <c:v>5.6660790732812891E-3</c:v>
                </c:pt>
                <c:pt idx="7942">
                  <c:v>5.665365730832179E-3</c:v>
                </c:pt>
                <c:pt idx="7943">
                  <c:v>5.6646525679758305E-3</c:v>
                </c:pt>
                <c:pt idx="7944">
                  <c:v>5.6639395846444307E-3</c:v>
                </c:pt>
                <c:pt idx="7945">
                  <c:v>5.6632267807701989E-3</c:v>
                </c:pt>
                <c:pt idx="7946">
                  <c:v>5.6625141562853904E-3</c:v>
                </c:pt>
                <c:pt idx="7947">
                  <c:v>5.6618017111222949E-3</c:v>
                </c:pt>
                <c:pt idx="7948">
                  <c:v>5.6610894452132346E-3</c:v>
                </c:pt>
                <c:pt idx="7949">
                  <c:v>5.6603773584905656E-3</c:v>
                </c:pt>
                <c:pt idx="7950">
                  <c:v>5.6596654508866808E-3</c:v>
                </c:pt>
                <c:pt idx="7951">
                  <c:v>5.6589537223340038E-3</c:v>
                </c:pt>
                <c:pt idx="7952">
                  <c:v>5.6582421727649941E-3</c:v>
                </c:pt>
                <c:pt idx="7953">
                  <c:v>5.657530802112145E-3</c:v>
                </c:pt>
                <c:pt idx="7954">
                  <c:v>5.6568196103079825E-3</c:v>
                </c:pt>
                <c:pt idx="7955">
                  <c:v>5.6561085972850677E-3</c:v>
                </c:pt>
                <c:pt idx="7956">
                  <c:v>5.6553977629759961E-3</c:v>
                </c:pt>
                <c:pt idx="7957">
                  <c:v>5.6546871073133954E-3</c:v>
                </c:pt>
                <c:pt idx="7958">
                  <c:v>5.6539766302299288E-3</c:v>
                </c:pt>
                <c:pt idx="7959">
                  <c:v>5.6532663316582916E-3</c:v>
                </c:pt>
                <c:pt idx="7960">
                  <c:v>5.6525562115312148E-3</c:v>
                </c:pt>
                <c:pt idx="7961">
                  <c:v>5.6518462697814622E-3</c:v>
                </c:pt>
                <c:pt idx="7962">
                  <c:v>5.6511365063418306E-3</c:v>
                </c:pt>
                <c:pt idx="7963">
                  <c:v>5.6504269211451533E-3</c:v>
                </c:pt>
                <c:pt idx="7964">
                  <c:v>5.6497175141242938E-3</c:v>
                </c:pt>
                <c:pt idx="7965">
                  <c:v>5.6490082852121513E-3</c:v>
                </c:pt>
                <c:pt idx="7966">
                  <c:v>5.6482992343416596E-3</c:v>
                </c:pt>
                <c:pt idx="7967">
                  <c:v>5.6475903614457831E-3</c:v>
                </c:pt>
                <c:pt idx="7968">
                  <c:v>5.6468816664575231E-3</c:v>
                </c:pt>
                <c:pt idx="7969">
                  <c:v>5.6461731493099125E-3</c:v>
                </c:pt>
                <c:pt idx="7970">
                  <c:v>5.6454648099360178E-3</c:v>
                </c:pt>
                <c:pt idx="7971">
                  <c:v>5.644756648268941E-3</c:v>
                </c:pt>
                <c:pt idx="7972">
                  <c:v>5.6440486642418165E-3</c:v>
                </c:pt>
                <c:pt idx="7973">
                  <c:v>5.6433408577878106E-3</c:v>
                </c:pt>
                <c:pt idx="7974">
                  <c:v>5.642633228840125E-3</c:v>
                </c:pt>
                <c:pt idx="7975">
                  <c:v>5.6419257773319964E-3</c:v>
                </c:pt>
                <c:pt idx="7976">
                  <c:v>5.6412185031966908E-3</c:v>
                </c:pt>
                <c:pt idx="7977">
                  <c:v>5.6405114063675108E-3</c:v>
                </c:pt>
                <c:pt idx="7978">
                  <c:v>5.6398044867777917E-3</c:v>
                </c:pt>
                <c:pt idx="7979">
                  <c:v>5.6390977443609019E-3</c:v>
                </c:pt>
                <c:pt idx="7980">
                  <c:v>5.6383911790502447E-3</c:v>
                </c:pt>
                <c:pt idx="7981">
                  <c:v>5.6376847907792533E-3</c:v>
                </c:pt>
                <c:pt idx="7982">
                  <c:v>5.6369785794813977E-3</c:v>
                </c:pt>
                <c:pt idx="7983">
                  <c:v>5.6362725450901808E-3</c:v>
                </c:pt>
                <c:pt idx="7984">
                  <c:v>5.6355666875391357E-3</c:v>
                </c:pt>
                <c:pt idx="7985">
                  <c:v>5.634861006761833E-3</c:v>
                </c:pt>
                <c:pt idx="7986">
                  <c:v>5.6341555026918743E-3</c:v>
                </c:pt>
                <c:pt idx="7987">
                  <c:v>5.6334501752628944E-3</c:v>
                </c:pt>
                <c:pt idx="7988">
                  <c:v>5.6327450244085617E-3</c:v>
                </c:pt>
                <c:pt idx="7989">
                  <c:v>5.6320400500625778E-3</c:v>
                </c:pt>
                <c:pt idx="7990">
                  <c:v>5.6313352521586788E-3</c:v>
                </c:pt>
                <c:pt idx="7991">
                  <c:v>5.6306306306306304E-3</c:v>
                </c:pt>
                <c:pt idx="7992">
                  <c:v>5.6299261854122354E-3</c:v>
                </c:pt>
                <c:pt idx="7993">
                  <c:v>5.6292219164373282E-3</c:v>
                </c:pt>
                <c:pt idx="7994">
                  <c:v>5.6285178236397749E-3</c:v>
                </c:pt>
                <c:pt idx="7995">
                  <c:v>5.6278139069534765E-3</c:v>
                </c:pt>
                <c:pt idx="7996">
                  <c:v>5.6271101663123669E-3</c:v>
                </c:pt>
                <c:pt idx="7997">
                  <c:v>5.6264066016504122E-3</c:v>
                </c:pt>
                <c:pt idx="7998">
                  <c:v>5.6257032129016131E-3</c:v>
                </c:pt>
                <c:pt idx="7999">
                  <c:v>5.6249999999999998E-3</c:v>
                </c:pt>
                <c:pt idx="8000">
                  <c:v>5.6242969628796397E-3</c:v>
                </c:pt>
                <c:pt idx="8001">
                  <c:v>5.6235941014746316E-3</c:v>
                </c:pt>
                <c:pt idx="8002">
                  <c:v>5.6228914157191055E-3</c:v>
                </c:pt>
                <c:pt idx="8003">
                  <c:v>5.6221889055472268E-3</c:v>
                </c:pt>
                <c:pt idx="8004">
                  <c:v>5.6214865708931914E-3</c:v>
                </c:pt>
                <c:pt idx="8005">
                  <c:v>5.6207844116912316E-3</c:v>
                </c:pt>
                <c:pt idx="8006">
                  <c:v>5.6200824278756084E-3</c:v>
                </c:pt>
                <c:pt idx="8007">
                  <c:v>5.6193806193806191E-3</c:v>
                </c:pt>
                <c:pt idx="8008">
                  <c:v>5.6186789861405921E-3</c:v>
                </c:pt>
                <c:pt idx="8009">
                  <c:v>5.6179775280898875E-3</c:v>
                </c:pt>
                <c:pt idx="8010">
                  <c:v>5.6172762451629013E-3</c:v>
                </c:pt>
                <c:pt idx="8011">
                  <c:v>5.6165751372940593E-3</c:v>
                </c:pt>
                <c:pt idx="8012">
                  <c:v>5.6158742044178211E-3</c:v>
                </c:pt>
                <c:pt idx="8013">
                  <c:v>5.6151734464686799E-3</c:v>
                </c:pt>
                <c:pt idx="8014">
                  <c:v>5.6144728633811605E-3</c:v>
                </c:pt>
                <c:pt idx="8015">
                  <c:v>5.6137724550898204E-3</c:v>
                </c:pt>
                <c:pt idx="8016">
                  <c:v>5.61307222152925E-3</c:v>
                </c:pt>
                <c:pt idx="8017">
                  <c:v>5.6123721626340738E-3</c:v>
                </c:pt>
                <c:pt idx="8018">
                  <c:v>5.6116722783389446E-3</c:v>
                </c:pt>
                <c:pt idx="8019">
                  <c:v>5.6109725685785537E-3</c:v>
                </c:pt>
                <c:pt idx="8020">
                  <c:v>5.6102730332876199E-3</c:v>
                </c:pt>
                <c:pt idx="8021">
                  <c:v>5.6095736724008976E-3</c:v>
                </c:pt>
                <c:pt idx="8022">
                  <c:v>5.6088744858531717E-3</c:v>
                </c:pt>
                <c:pt idx="8023">
                  <c:v>5.6081754735792626E-3</c:v>
                </c:pt>
                <c:pt idx="8024">
                  <c:v>5.6074766355140183E-3</c:v>
                </c:pt>
                <c:pt idx="8025">
                  <c:v>5.6067779715923251E-3</c:v>
                </c:pt>
                <c:pt idx="8026">
                  <c:v>5.6060794817490971E-3</c:v>
                </c:pt>
                <c:pt idx="8027">
                  <c:v>5.6053811659192822E-3</c:v>
                </c:pt>
                <c:pt idx="8028">
                  <c:v>5.6046830240378629E-3</c:v>
                </c:pt>
                <c:pt idx="8029">
                  <c:v>5.6039850560398504E-3</c:v>
                </c:pt>
                <c:pt idx="8030">
                  <c:v>5.6032872618602915E-3</c:v>
                </c:pt>
                <c:pt idx="8031">
                  <c:v>5.6025896414342632E-3</c:v>
                </c:pt>
                <c:pt idx="8032">
                  <c:v>5.6018921946968756E-3</c:v>
                </c:pt>
                <c:pt idx="8033">
                  <c:v>5.6011949215832709E-3</c:v>
                </c:pt>
                <c:pt idx="8034">
                  <c:v>5.6004978220286251E-3</c:v>
                </c:pt>
                <c:pt idx="8035">
                  <c:v>5.5998008959681437E-3</c:v>
                </c:pt>
                <c:pt idx="8036">
                  <c:v>5.5991041433370659E-3</c:v>
                </c:pt>
                <c:pt idx="8037">
                  <c:v>5.598407564070664E-3</c:v>
                </c:pt>
                <c:pt idx="8038">
                  <c:v>5.5977111581042415E-3</c:v>
                </c:pt>
                <c:pt idx="8039">
                  <c:v>5.597014925373134E-3</c:v>
                </c:pt>
                <c:pt idx="8040">
                  <c:v>5.59631886581271E-3</c:v>
                </c:pt>
                <c:pt idx="8041">
                  <c:v>5.5956229793583685E-3</c:v>
                </c:pt>
                <c:pt idx="8042">
                  <c:v>5.5949272659455429E-3</c:v>
                </c:pt>
                <c:pt idx="8043">
                  <c:v>5.5942317255096964E-3</c:v>
                </c:pt>
                <c:pt idx="8044">
                  <c:v>5.5935363579863269E-3</c:v>
                </c:pt>
                <c:pt idx="8045">
                  <c:v>5.5928411633109623E-3</c:v>
                </c:pt>
                <c:pt idx="8046">
                  <c:v>5.5921461414191621E-3</c:v>
                </c:pt>
                <c:pt idx="8047">
                  <c:v>5.5914512922465211E-3</c:v>
                </c:pt>
                <c:pt idx="8048">
                  <c:v>5.5907566157286622E-3</c:v>
                </c:pt>
                <c:pt idx="8049">
                  <c:v>5.5900621118012426E-3</c:v>
                </c:pt>
                <c:pt idx="8050">
                  <c:v>5.58936778039995E-3</c:v>
                </c:pt>
                <c:pt idx="8051">
                  <c:v>5.5886736214605069E-3</c:v>
                </c:pt>
                <c:pt idx="8052">
                  <c:v>5.5879796349186635E-3</c:v>
                </c:pt>
                <c:pt idx="8053">
                  <c:v>5.5872858207102064E-3</c:v>
                </c:pt>
                <c:pt idx="8054">
                  <c:v>5.5865921787709499E-3</c:v>
                </c:pt>
                <c:pt idx="8055">
                  <c:v>5.5858987090367431E-3</c:v>
                </c:pt>
                <c:pt idx="8056">
                  <c:v>5.5852054114434654E-3</c:v>
                </c:pt>
                <c:pt idx="8057">
                  <c:v>5.5845122859270293E-3</c:v>
                </c:pt>
                <c:pt idx="8058">
                  <c:v>5.5838193324233773E-3</c:v>
                </c:pt>
                <c:pt idx="8059">
                  <c:v>5.5831265508684861E-3</c:v>
                </c:pt>
                <c:pt idx="8060">
                  <c:v>5.5824339411983627E-3</c:v>
                </c:pt>
                <c:pt idx="8061">
                  <c:v>5.581741503349045E-3</c:v>
                </c:pt>
                <c:pt idx="8062">
                  <c:v>5.5810492372566044E-3</c:v>
                </c:pt>
                <c:pt idx="8063">
                  <c:v>5.580357142857143E-3</c:v>
                </c:pt>
                <c:pt idx="8064">
                  <c:v>5.5796652200867944E-3</c:v>
                </c:pt>
                <c:pt idx="8065">
                  <c:v>5.5789734688817261E-3</c:v>
                </c:pt>
                <c:pt idx="8066">
                  <c:v>5.5782818891781331E-3</c:v>
                </c:pt>
                <c:pt idx="8067">
                  <c:v>5.5775904809122461E-3</c:v>
                </c:pt>
                <c:pt idx="8068">
                  <c:v>5.5768992440203245E-3</c:v>
                </c:pt>
                <c:pt idx="8069">
                  <c:v>5.5762081784386614E-3</c:v>
                </c:pt>
                <c:pt idx="8070">
                  <c:v>5.5755172841035804E-3</c:v>
                </c:pt>
                <c:pt idx="8071">
                  <c:v>5.574826560951437E-3</c:v>
                </c:pt>
                <c:pt idx="8072">
                  <c:v>5.5741360089186179E-3</c:v>
                </c:pt>
                <c:pt idx="8073">
                  <c:v>5.5734456279415406E-3</c:v>
                </c:pt>
                <c:pt idx="8074">
                  <c:v>5.5727554179566567E-3</c:v>
                </c:pt>
                <c:pt idx="8075">
                  <c:v>5.5720653789004459E-3</c:v>
                </c:pt>
                <c:pt idx="8076">
                  <c:v>5.5713755107094217E-3</c:v>
                </c:pt>
                <c:pt idx="8077">
                  <c:v>5.5706858133201288E-3</c:v>
                </c:pt>
                <c:pt idx="8078">
                  <c:v>5.5699962866691422E-3</c:v>
                </c:pt>
                <c:pt idx="8079">
                  <c:v>5.569306930693069E-3</c:v>
                </c:pt>
                <c:pt idx="8080">
                  <c:v>5.5686177453285485E-3</c:v>
                </c:pt>
                <c:pt idx="8081">
                  <c:v>5.5679287305122494E-3</c:v>
                </c:pt>
                <c:pt idx="8082">
                  <c:v>5.5672398861808733E-3</c:v>
                </c:pt>
                <c:pt idx="8083">
                  <c:v>5.5665512122711532E-3</c:v>
                </c:pt>
                <c:pt idx="8084">
                  <c:v>5.5658627087198514E-3</c:v>
                </c:pt>
                <c:pt idx="8085">
                  <c:v>5.5651743754637642E-3</c:v>
                </c:pt>
                <c:pt idx="8086">
                  <c:v>5.5644862124397182E-3</c:v>
                </c:pt>
                <c:pt idx="8087">
                  <c:v>5.5637982195845702E-3</c:v>
                </c:pt>
                <c:pt idx="8088">
                  <c:v>5.5631103968352084E-3</c:v>
                </c:pt>
                <c:pt idx="8089">
                  <c:v>5.5624227441285539E-3</c:v>
                </c:pt>
                <c:pt idx="8090">
                  <c:v>5.5617352614015575E-3</c:v>
                </c:pt>
                <c:pt idx="8091">
                  <c:v>5.5610479485912008E-3</c:v>
                </c:pt>
                <c:pt idx="8092">
                  <c:v>5.5603608056344987E-3</c:v>
                </c:pt>
                <c:pt idx="8093">
                  <c:v>5.5596738324684954E-3</c:v>
                </c:pt>
                <c:pt idx="8094">
                  <c:v>5.5589870290302656E-3</c:v>
                </c:pt>
                <c:pt idx="8095">
                  <c:v>5.558300395256917E-3</c:v>
                </c:pt>
                <c:pt idx="8096">
                  <c:v>5.5576139310855874E-3</c:v>
                </c:pt>
                <c:pt idx="8097">
                  <c:v>5.5569276364534452E-3</c:v>
                </c:pt>
                <c:pt idx="8098">
                  <c:v>5.5562415112976908E-3</c:v>
                </c:pt>
                <c:pt idx="8099">
                  <c:v>5.5555555555555558E-3</c:v>
                </c:pt>
                <c:pt idx="8100">
                  <c:v>5.5548697691643004E-3</c:v>
                </c:pt>
                <c:pt idx="8101">
                  <c:v>5.5541841520612197E-3</c:v>
                </c:pt>
                <c:pt idx="8102">
                  <c:v>5.5534987041836355E-3</c:v>
                </c:pt>
                <c:pt idx="8103">
                  <c:v>5.5528134254689042E-3</c:v>
                </c:pt>
                <c:pt idx="8104">
                  <c:v>5.5521283158544111E-3</c:v>
                </c:pt>
                <c:pt idx="8105">
                  <c:v>5.5514433752775726E-3</c:v>
                </c:pt>
                <c:pt idx="8106">
                  <c:v>5.5507586036758353E-3</c:v>
                </c:pt>
                <c:pt idx="8107">
                  <c:v>5.5500740009866798E-3</c:v>
                </c:pt>
                <c:pt idx="8108">
                  <c:v>5.5493895671476137E-3</c:v>
                </c:pt>
                <c:pt idx="8109">
                  <c:v>5.5487053020961772E-3</c:v>
                </c:pt>
                <c:pt idx="8110">
                  <c:v>5.5480212057699421E-3</c:v>
                </c:pt>
                <c:pt idx="8111">
                  <c:v>5.5473372781065086E-3</c:v>
                </c:pt>
                <c:pt idx="8112">
                  <c:v>5.5466535190435108E-3</c:v>
                </c:pt>
                <c:pt idx="8113">
                  <c:v>5.5459699285186096E-3</c:v>
                </c:pt>
                <c:pt idx="8114">
                  <c:v>5.5452865064695009E-3</c:v>
                </c:pt>
                <c:pt idx="8115">
                  <c:v>5.5446032528339087E-3</c:v>
                </c:pt>
                <c:pt idx="8116">
                  <c:v>5.543920167549587E-3</c:v>
                </c:pt>
                <c:pt idx="8117">
                  <c:v>5.5432372505543242E-3</c:v>
                </c:pt>
                <c:pt idx="8118">
                  <c:v>5.5425545017859339E-3</c:v>
                </c:pt>
                <c:pt idx="8119">
                  <c:v>5.5418719211822662E-3</c:v>
                </c:pt>
                <c:pt idx="8120">
                  <c:v>5.5411895086811972E-3</c:v>
                </c:pt>
                <c:pt idx="8121">
                  <c:v>5.540507264220635E-3</c:v>
                </c:pt>
                <c:pt idx="8122">
                  <c:v>5.53982518773852E-3</c:v>
                </c:pt>
                <c:pt idx="8123">
                  <c:v>5.539143279172821E-3</c:v>
                </c:pt>
                <c:pt idx="8124">
                  <c:v>5.5384615384615381E-3</c:v>
                </c:pt>
                <c:pt idx="8125">
                  <c:v>5.5377799655427027E-3</c:v>
                </c:pt>
                <c:pt idx="8126">
                  <c:v>5.5370985603543747E-3</c:v>
                </c:pt>
                <c:pt idx="8127">
                  <c:v>5.5364173228346454E-3</c:v>
                </c:pt>
                <c:pt idx="8128">
                  <c:v>5.5357362529216388E-3</c:v>
                </c:pt>
                <c:pt idx="8129">
                  <c:v>5.5350553505535052E-3</c:v>
                </c:pt>
                <c:pt idx="8130">
                  <c:v>5.5343746156684293E-3</c:v>
                </c:pt>
                <c:pt idx="8131">
                  <c:v>5.5336940482046239E-3</c:v>
                </c:pt>
                <c:pt idx="8132">
                  <c:v>5.5330136481003319E-3</c:v>
                </c:pt>
                <c:pt idx="8133">
                  <c:v>5.5323334152938284E-3</c:v>
                </c:pt>
                <c:pt idx="8134">
                  <c:v>5.531653349723417E-3</c:v>
                </c:pt>
                <c:pt idx="8135">
                  <c:v>5.5309734513274336E-3</c:v>
                </c:pt>
                <c:pt idx="8136">
                  <c:v>5.5302937200442425E-3</c:v>
                </c:pt>
                <c:pt idx="8137">
                  <c:v>5.5296141558122385E-3</c:v>
                </c:pt>
                <c:pt idx="8138">
                  <c:v>5.5289347585698485E-3</c:v>
                </c:pt>
                <c:pt idx="8139">
                  <c:v>5.528255528255528E-3</c:v>
                </c:pt>
                <c:pt idx="8140">
                  <c:v>5.5275764648077628E-3</c:v>
                </c:pt>
                <c:pt idx="8141">
                  <c:v>5.5268975681650699E-3</c:v>
                </c:pt>
                <c:pt idx="8142">
                  <c:v>5.5262188382659951E-3</c:v>
                </c:pt>
                <c:pt idx="8143">
                  <c:v>5.5255402750491161E-3</c:v>
                </c:pt>
                <c:pt idx="8144">
                  <c:v>5.5248618784530384E-3</c:v>
                </c:pt>
                <c:pt idx="8145">
                  <c:v>5.5241836484164007E-3</c:v>
                </c:pt>
                <c:pt idx="8146">
                  <c:v>5.523505584877869E-3</c:v>
                </c:pt>
                <c:pt idx="8147">
                  <c:v>5.5228276877761417E-3</c:v>
                </c:pt>
                <c:pt idx="8148">
                  <c:v>5.522149957049945E-3</c:v>
                </c:pt>
                <c:pt idx="8149">
                  <c:v>5.521472392638037E-3</c:v>
                </c:pt>
                <c:pt idx="8150">
                  <c:v>5.5207949944792046E-3</c:v>
                </c:pt>
                <c:pt idx="8151">
                  <c:v>5.5201177625122666E-3</c:v>
                </c:pt>
                <c:pt idx="8152">
                  <c:v>5.5194406966760706E-3</c:v>
                </c:pt>
                <c:pt idx="8153">
                  <c:v>5.5187637969094927E-3</c:v>
                </c:pt>
                <c:pt idx="8154">
                  <c:v>5.5180870631514412E-3</c:v>
                </c:pt>
                <c:pt idx="8155">
                  <c:v>5.5174104953408538E-3</c:v>
                </c:pt>
                <c:pt idx="8156">
                  <c:v>5.5167340934166977E-3</c:v>
                </c:pt>
                <c:pt idx="8157">
                  <c:v>5.5160578573179705E-3</c:v>
                </c:pt>
                <c:pt idx="8158">
                  <c:v>5.5153817869836993E-3</c:v>
                </c:pt>
                <c:pt idx="8159">
                  <c:v>5.5147058823529415E-3</c:v>
                </c:pt>
                <c:pt idx="8160">
                  <c:v>5.5140301433647841E-3</c:v>
                </c:pt>
                <c:pt idx="8161">
                  <c:v>5.5133545699583434E-3</c:v>
                </c:pt>
                <c:pt idx="8162">
                  <c:v>5.512679162072767E-3</c:v>
                </c:pt>
                <c:pt idx="8163">
                  <c:v>5.5120039196472313E-3</c:v>
                </c:pt>
                <c:pt idx="8164">
                  <c:v>5.5113288426209429E-3</c:v>
                </c:pt>
                <c:pt idx="8165">
                  <c:v>5.5106539309331378E-3</c:v>
                </c:pt>
                <c:pt idx="8166">
                  <c:v>5.5099791845230808E-3</c:v>
                </c:pt>
                <c:pt idx="8167">
                  <c:v>5.5093046033300687E-3</c:v>
                </c:pt>
                <c:pt idx="8168">
                  <c:v>5.508630187293426E-3</c:v>
                </c:pt>
                <c:pt idx="8169">
                  <c:v>5.5079559363525096E-3</c:v>
                </c:pt>
                <c:pt idx="8170">
                  <c:v>5.5072818504467019E-3</c:v>
                </c:pt>
                <c:pt idx="8171">
                  <c:v>5.5066079295154188E-3</c:v>
                </c:pt>
                <c:pt idx="8172">
                  <c:v>5.5059341734981036E-3</c:v>
                </c:pt>
                <c:pt idx="8173">
                  <c:v>5.5052605823342309E-3</c:v>
                </c:pt>
                <c:pt idx="8174">
                  <c:v>5.5045871559633031E-3</c:v>
                </c:pt>
                <c:pt idx="8175">
                  <c:v>5.5039138943248529E-3</c:v>
                </c:pt>
                <c:pt idx="8176">
                  <c:v>5.5032407973584444E-3</c:v>
                </c:pt>
                <c:pt idx="8177">
                  <c:v>5.5025678650036684E-3</c:v>
                </c:pt>
                <c:pt idx="8178">
                  <c:v>5.5018950972001469E-3</c:v>
                </c:pt>
                <c:pt idx="8179">
                  <c:v>5.5012224938875308E-3</c:v>
                </c:pt>
                <c:pt idx="8180">
                  <c:v>5.5005500550055009E-3</c:v>
                </c:pt>
                <c:pt idx="8181">
                  <c:v>5.4998777804937671E-3</c:v>
                </c:pt>
                <c:pt idx="8182">
                  <c:v>5.4992056702920693E-3</c:v>
                </c:pt>
                <c:pt idx="8183">
                  <c:v>5.4985337243401763E-3</c:v>
                </c:pt>
                <c:pt idx="8184">
                  <c:v>5.4978619425778861E-3</c:v>
                </c:pt>
                <c:pt idx="8185">
                  <c:v>5.4971903249450282E-3</c:v>
                </c:pt>
                <c:pt idx="8186">
                  <c:v>5.496518871381458E-3</c:v>
                </c:pt>
                <c:pt idx="8187">
                  <c:v>5.4958475818270638E-3</c:v>
                </c:pt>
                <c:pt idx="8188">
                  <c:v>5.4951764562217609E-3</c:v>
                </c:pt>
                <c:pt idx="8189">
                  <c:v>5.4945054945054949E-3</c:v>
                </c:pt>
                <c:pt idx="8190">
                  <c:v>5.4938346966182392E-3</c:v>
                </c:pt>
                <c:pt idx="8191">
                  <c:v>5.4931640625E-3</c:v>
                </c:pt>
                <c:pt idx="8192">
                  <c:v>5.4924935920908089E-3</c:v>
                </c:pt>
                <c:pt idx="8193">
                  <c:v>5.4918232853307294E-3</c:v>
                </c:pt>
                <c:pt idx="8194">
                  <c:v>5.4911531421598537E-3</c:v>
                </c:pt>
                <c:pt idx="8195">
                  <c:v>5.4904831625183018E-3</c:v>
                </c:pt>
                <c:pt idx="8196">
                  <c:v>5.4898133463462239E-3</c:v>
                </c:pt>
                <c:pt idx="8197">
                  <c:v>5.4891436935838008E-3</c:v>
                </c:pt>
                <c:pt idx="8198">
                  <c:v>5.4884742041712408E-3</c:v>
                </c:pt>
                <c:pt idx="8199">
                  <c:v>5.4878048780487802E-3</c:v>
                </c:pt>
                <c:pt idx="8200">
                  <c:v>5.487135715156688E-3</c:v>
                </c:pt>
                <c:pt idx="8201">
                  <c:v>5.4864667154352594E-3</c:v>
                </c:pt>
                <c:pt idx="8202">
                  <c:v>5.4857978788248199E-3</c:v>
                </c:pt>
                <c:pt idx="8203">
                  <c:v>5.4851292052657237E-3</c:v>
                </c:pt>
                <c:pt idx="8204">
                  <c:v>5.4844606946983544E-3</c:v>
                </c:pt>
                <c:pt idx="8205">
                  <c:v>5.4837923470631243E-3</c:v>
                </c:pt>
                <c:pt idx="8206">
                  <c:v>5.483124162300475E-3</c:v>
                </c:pt>
                <c:pt idx="8207">
                  <c:v>5.4824561403508769E-3</c:v>
                </c:pt>
                <c:pt idx="8208">
                  <c:v>5.4817882811548299E-3</c:v>
                </c:pt>
                <c:pt idx="8209">
                  <c:v>5.4811205846528625E-3</c:v>
                </c:pt>
                <c:pt idx="8210">
                  <c:v>5.4804530507855317E-3</c:v>
                </c:pt>
                <c:pt idx="8211">
                  <c:v>5.4797856794934242E-3</c:v>
                </c:pt>
                <c:pt idx="8212">
                  <c:v>5.4791184707171561E-3</c:v>
                </c:pt>
                <c:pt idx="8213">
                  <c:v>5.4784514243973702E-3</c:v>
                </c:pt>
                <c:pt idx="8214">
                  <c:v>5.4777845404747416E-3</c:v>
                </c:pt>
                <c:pt idx="8215">
                  <c:v>5.4771178188899707E-3</c:v>
                </c:pt>
                <c:pt idx="8216">
                  <c:v>5.4764512595837896E-3</c:v>
                </c:pt>
                <c:pt idx="8217">
                  <c:v>5.4757848624969576E-3</c:v>
                </c:pt>
                <c:pt idx="8218">
                  <c:v>5.4751186275702642E-3</c:v>
                </c:pt>
                <c:pt idx="8219">
                  <c:v>5.4744525547445258E-3</c:v>
                </c:pt>
                <c:pt idx="8220">
                  <c:v>5.4737866439605884E-3</c:v>
                </c:pt>
                <c:pt idx="8221">
                  <c:v>5.4731208951593283E-3</c:v>
                </c:pt>
                <c:pt idx="8222">
                  <c:v>5.4724553082816487E-3</c:v>
                </c:pt>
                <c:pt idx="8223">
                  <c:v>5.4717898832684821E-3</c:v>
                </c:pt>
                <c:pt idx="8224">
                  <c:v>5.47112462006079E-3</c:v>
                </c:pt>
                <c:pt idx="8225">
                  <c:v>5.4704595185995622E-3</c:v>
                </c:pt>
                <c:pt idx="8226">
                  <c:v>5.4697945788258172E-3</c:v>
                </c:pt>
                <c:pt idx="8227">
                  <c:v>5.4691298006806031E-3</c:v>
                </c:pt>
                <c:pt idx="8228">
                  <c:v>5.4684651841049947E-3</c:v>
                </c:pt>
                <c:pt idx="8229">
                  <c:v>5.4678007290400975E-3</c:v>
                </c:pt>
                <c:pt idx="8230">
                  <c:v>5.4671364354270443E-3</c:v>
                </c:pt>
                <c:pt idx="8231">
                  <c:v>5.4664723032069968E-3</c:v>
                </c:pt>
                <c:pt idx="8232">
                  <c:v>5.4658083323211462E-3</c:v>
                </c:pt>
                <c:pt idx="8233">
                  <c:v>5.4651445227107114E-3</c:v>
                </c:pt>
                <c:pt idx="8234">
                  <c:v>5.4644808743169399E-3</c:v>
                </c:pt>
                <c:pt idx="8235">
                  <c:v>5.4638173870811069E-3</c:v>
                </c:pt>
                <c:pt idx="8236">
                  <c:v>5.463154060944519E-3</c:v>
                </c:pt>
                <c:pt idx="8237">
                  <c:v>5.4624908958485069E-3</c:v>
                </c:pt>
                <c:pt idx="8238">
                  <c:v>5.4618278917344335E-3</c:v>
                </c:pt>
                <c:pt idx="8239">
                  <c:v>5.4611650485436895E-3</c:v>
                </c:pt>
                <c:pt idx="8240">
                  <c:v>5.4605023662176923E-3</c:v>
                </c:pt>
                <c:pt idx="8241">
                  <c:v>5.4598398446978891E-3</c:v>
                </c:pt>
                <c:pt idx="8242">
                  <c:v>5.4591774839257553E-3</c:v>
                </c:pt>
                <c:pt idx="8243">
                  <c:v>5.4585152838427945E-3</c:v>
                </c:pt>
                <c:pt idx="8244">
                  <c:v>5.4578532443905394E-3</c:v>
                </c:pt>
                <c:pt idx="8245">
                  <c:v>5.4571913655105508E-3</c:v>
                </c:pt>
                <c:pt idx="8246">
                  <c:v>5.4565296471444161E-3</c:v>
                </c:pt>
                <c:pt idx="8247">
                  <c:v>5.4558680892337541E-3</c:v>
                </c:pt>
                <c:pt idx="8248">
                  <c:v>5.4552066917202087E-3</c:v>
                </c:pt>
                <c:pt idx="8249">
                  <c:v>5.454545454545455E-3</c:v>
                </c:pt>
                <c:pt idx="8250">
                  <c:v>5.4538843776511942E-3</c:v>
                </c:pt>
                <c:pt idx="8251">
                  <c:v>5.4532234609791569E-3</c:v>
                </c:pt>
                <c:pt idx="8252">
                  <c:v>5.4525627044711015E-3</c:v>
                </c:pt>
                <c:pt idx="8253">
                  <c:v>5.451902108068815E-3</c:v>
                </c:pt>
                <c:pt idx="8254">
                  <c:v>5.4512416717141131E-3</c:v>
                </c:pt>
                <c:pt idx="8255">
                  <c:v>5.4505813953488374E-3</c:v>
                </c:pt>
                <c:pt idx="8256">
                  <c:v>5.4499212789148599E-3</c:v>
                </c:pt>
                <c:pt idx="8257">
                  <c:v>5.4492613223540813E-3</c:v>
                </c:pt>
                <c:pt idx="8258">
                  <c:v>5.4486015256084274E-3</c:v>
                </c:pt>
                <c:pt idx="8259">
                  <c:v>5.4479418886198543E-3</c:v>
                </c:pt>
                <c:pt idx="8260">
                  <c:v>5.4472824113303477E-3</c:v>
                </c:pt>
                <c:pt idx="8261">
                  <c:v>5.4466230936819175E-3</c:v>
                </c:pt>
                <c:pt idx="8262">
                  <c:v>5.445963935616604E-3</c:v>
                </c:pt>
                <c:pt idx="8263">
                  <c:v>5.4453049370764761E-3</c:v>
                </c:pt>
                <c:pt idx="8264">
                  <c:v>5.4446460980036296E-3</c:v>
                </c:pt>
                <c:pt idx="8265">
                  <c:v>5.4439874183401888E-3</c:v>
                </c:pt>
                <c:pt idx="8266">
                  <c:v>5.4433288980283052E-3</c:v>
                </c:pt>
                <c:pt idx="8267">
                  <c:v>5.4426705370101596E-3</c:v>
                </c:pt>
                <c:pt idx="8268">
                  <c:v>5.4420123352279595E-3</c:v>
                </c:pt>
                <c:pt idx="8269">
                  <c:v>5.4413542926239422E-3</c:v>
                </c:pt>
                <c:pt idx="8270">
                  <c:v>5.4406964091403701E-3</c:v>
                </c:pt>
                <c:pt idx="8271">
                  <c:v>5.4400386847195357E-3</c:v>
                </c:pt>
                <c:pt idx="8272">
                  <c:v>5.4393811193037588E-3</c:v>
                </c:pt>
                <c:pt idx="8273">
                  <c:v>5.4387237128353883E-3</c:v>
                </c:pt>
                <c:pt idx="8274">
                  <c:v>5.4380664652567976E-3</c:v>
                </c:pt>
                <c:pt idx="8275">
                  <c:v>5.4374093765103913E-3</c:v>
                </c:pt>
                <c:pt idx="8276">
                  <c:v>5.4367524465386008E-3</c:v>
                </c:pt>
                <c:pt idx="8277">
                  <c:v>5.4360956752838854E-3</c:v>
                </c:pt>
                <c:pt idx="8278">
                  <c:v>5.4354390626887303E-3</c:v>
                </c:pt>
                <c:pt idx="8279">
                  <c:v>5.434782608695652E-3</c:v>
                </c:pt>
                <c:pt idx="8280">
                  <c:v>5.4341263132471921E-3</c:v>
                </c:pt>
                <c:pt idx="8281">
                  <c:v>5.4334701762859209E-3</c:v>
                </c:pt>
                <c:pt idx="8282">
                  <c:v>5.4328141977544372E-3</c:v>
                </c:pt>
                <c:pt idx="8283">
                  <c:v>5.4321583775953641E-3</c:v>
                </c:pt>
                <c:pt idx="8284">
                  <c:v>5.4315027157513579E-3</c:v>
                </c:pt>
                <c:pt idx="8285">
                  <c:v>5.4308472121650979E-3</c:v>
                </c:pt>
                <c:pt idx="8286">
                  <c:v>5.4301918667792924E-3</c:v>
                </c:pt>
                <c:pt idx="8287">
                  <c:v>5.42953667953668E-3</c:v>
                </c:pt>
                <c:pt idx="8288">
                  <c:v>5.4288816503800215E-3</c:v>
                </c:pt>
                <c:pt idx="8289">
                  <c:v>5.4282267792521112E-3</c:v>
                </c:pt>
                <c:pt idx="8290">
                  <c:v>5.4275720660957663E-3</c:v>
                </c:pt>
                <c:pt idx="8291">
                  <c:v>5.4269175108538348E-3</c:v>
                </c:pt>
                <c:pt idx="8292">
                  <c:v>5.4262631134691913E-3</c:v>
                </c:pt>
                <c:pt idx="8293">
                  <c:v>5.4256088738847356E-3</c:v>
                </c:pt>
                <c:pt idx="8294">
                  <c:v>5.4249547920433997E-3</c:v>
                </c:pt>
                <c:pt idx="8295">
                  <c:v>5.4243008678881389E-3</c:v>
                </c:pt>
                <c:pt idx="8296">
                  <c:v>5.4236471013619381E-3</c:v>
                </c:pt>
                <c:pt idx="8297">
                  <c:v>5.4229934924078091E-3</c:v>
                </c:pt>
                <c:pt idx="8298">
                  <c:v>5.4223400409687912E-3</c:v>
                </c:pt>
                <c:pt idx="8299">
                  <c:v>5.4216867469879517E-3</c:v>
                </c:pt>
                <c:pt idx="8300">
                  <c:v>5.4210336104083849E-3</c:v>
                </c:pt>
                <c:pt idx="8301">
                  <c:v>5.4203806311732116E-3</c:v>
                </c:pt>
                <c:pt idx="8302">
                  <c:v>5.4197278092255807E-3</c:v>
                </c:pt>
                <c:pt idx="8303">
                  <c:v>5.4190751445086704E-3</c:v>
                </c:pt>
                <c:pt idx="8304">
                  <c:v>5.4184226369656833E-3</c:v>
                </c:pt>
                <c:pt idx="8305">
                  <c:v>5.4177702865398506E-3</c:v>
                </c:pt>
                <c:pt idx="8306">
                  <c:v>5.4171180931744311E-3</c:v>
                </c:pt>
                <c:pt idx="8307">
                  <c:v>5.4164660568127108E-3</c:v>
                </c:pt>
                <c:pt idx="8308">
                  <c:v>5.4158141773980022E-3</c:v>
                </c:pt>
                <c:pt idx="8309">
                  <c:v>5.415162454873646E-3</c:v>
                </c:pt>
                <c:pt idx="8310">
                  <c:v>5.4145108891830102E-3</c:v>
                </c:pt>
                <c:pt idx="8311">
                  <c:v>5.41385948026949E-3</c:v>
                </c:pt>
                <c:pt idx="8312">
                  <c:v>5.4132082280765065E-3</c:v>
                </c:pt>
                <c:pt idx="8313">
                  <c:v>5.4125571325475104E-3</c:v>
                </c:pt>
                <c:pt idx="8314">
                  <c:v>5.4119061936259774E-3</c:v>
                </c:pt>
                <c:pt idx="8315">
                  <c:v>5.411255411255411E-3</c:v>
                </c:pt>
                <c:pt idx="8316">
                  <c:v>5.4106047853793434E-3</c:v>
                </c:pt>
                <c:pt idx="8317">
                  <c:v>5.4099543159413319E-3</c:v>
                </c:pt>
                <c:pt idx="8318">
                  <c:v>5.4093040028849624E-3</c:v>
                </c:pt>
                <c:pt idx="8319">
                  <c:v>5.408653846153846E-3</c:v>
                </c:pt>
                <c:pt idx="8320">
                  <c:v>5.4080038456916233E-3</c:v>
                </c:pt>
                <c:pt idx="8321">
                  <c:v>5.4073540014419608E-3</c:v>
                </c:pt>
                <c:pt idx="8322">
                  <c:v>5.406704313348552E-3</c:v>
                </c:pt>
                <c:pt idx="8323">
                  <c:v>5.4060547813551173E-3</c:v>
                </c:pt>
                <c:pt idx="8324">
                  <c:v>5.4054054054054057E-3</c:v>
                </c:pt>
                <c:pt idx="8325">
                  <c:v>5.4047561854431896E-3</c:v>
                </c:pt>
                <c:pt idx="8326">
                  <c:v>5.4041071214122735E-3</c:v>
                </c:pt>
                <c:pt idx="8327">
                  <c:v>5.4034582132564844E-3</c:v>
                </c:pt>
                <c:pt idx="8328">
                  <c:v>5.402809460919678E-3</c:v>
                </c:pt>
                <c:pt idx="8329">
                  <c:v>5.4021608643457387E-3</c:v>
                </c:pt>
                <c:pt idx="8330">
                  <c:v>5.4015124234785741E-3</c:v>
                </c:pt>
                <c:pt idx="8331">
                  <c:v>5.4008641382621222E-3</c:v>
                </c:pt>
                <c:pt idx="8332">
                  <c:v>5.4002160086403456E-3</c:v>
                </c:pt>
                <c:pt idx="8333">
                  <c:v>5.3995680345572351E-3</c:v>
                </c:pt>
                <c:pt idx="8334">
                  <c:v>5.3989202159568086E-3</c:v>
                </c:pt>
                <c:pt idx="8335">
                  <c:v>5.3982725527831092E-3</c:v>
                </c:pt>
                <c:pt idx="8336">
                  <c:v>5.3976250449802084E-3</c:v>
                </c:pt>
                <c:pt idx="8337">
                  <c:v>5.3969776924922041E-3</c:v>
                </c:pt>
                <c:pt idx="8338">
                  <c:v>5.3963304952632206E-3</c:v>
                </c:pt>
                <c:pt idx="8339">
                  <c:v>5.3956834532374104E-3</c:v>
                </c:pt>
                <c:pt idx="8340">
                  <c:v>5.3950365663589499E-3</c:v>
                </c:pt>
                <c:pt idx="8341">
                  <c:v>5.3943898345720455E-3</c:v>
                </c:pt>
                <c:pt idx="8342">
                  <c:v>5.3937432578209281E-3</c:v>
                </c:pt>
                <c:pt idx="8343">
                  <c:v>5.3930968360498561E-3</c:v>
                </c:pt>
                <c:pt idx="8344">
                  <c:v>5.3924505692031152E-3</c:v>
                </c:pt>
                <c:pt idx="8345">
                  <c:v>5.3918044572250183E-3</c:v>
                </c:pt>
                <c:pt idx="8346">
                  <c:v>5.3911585000599015E-3</c:v>
                </c:pt>
                <c:pt idx="8347">
                  <c:v>5.3905126976521323E-3</c:v>
                </c:pt>
                <c:pt idx="8348">
                  <c:v>5.3898670499461015E-3</c:v>
                </c:pt>
                <c:pt idx="8349">
                  <c:v>5.3892215568862277E-3</c:v>
                </c:pt>
                <c:pt idx="8350">
                  <c:v>5.3885762184169564E-3</c:v>
                </c:pt>
                <c:pt idx="8351">
                  <c:v>5.387931034482759E-3</c:v>
                </c:pt>
                <c:pt idx="8352">
                  <c:v>5.387286005028134E-3</c:v>
                </c:pt>
                <c:pt idx="8353">
                  <c:v>5.3866411299976057E-3</c:v>
                </c:pt>
                <c:pt idx="8354">
                  <c:v>5.3859964093357273E-3</c:v>
                </c:pt>
                <c:pt idx="8355">
                  <c:v>5.3853518429870751E-3</c:v>
                </c:pt>
                <c:pt idx="8356">
                  <c:v>5.3847074308962543E-3</c:v>
                </c:pt>
                <c:pt idx="8357">
                  <c:v>5.3840631730078968E-3</c:v>
                </c:pt>
                <c:pt idx="8358">
                  <c:v>5.3834190692666588E-3</c:v>
                </c:pt>
                <c:pt idx="8359">
                  <c:v>5.3827751196172252E-3</c:v>
                </c:pt>
                <c:pt idx="8360">
                  <c:v>5.3821313240043061E-3</c:v>
                </c:pt>
                <c:pt idx="8361">
                  <c:v>5.3814876823726383E-3</c:v>
                </c:pt>
                <c:pt idx="8362">
                  <c:v>5.3808441946669857E-3</c:v>
                </c:pt>
                <c:pt idx="8363">
                  <c:v>5.3802008608321381E-3</c:v>
                </c:pt>
                <c:pt idx="8364">
                  <c:v>5.3795576808129113E-3</c:v>
                </c:pt>
                <c:pt idx="8365">
                  <c:v>5.3789146545541481E-3</c:v>
                </c:pt>
                <c:pt idx="8366">
                  <c:v>5.3782717820007172E-3</c:v>
                </c:pt>
                <c:pt idx="8367">
                  <c:v>5.3776290630975143E-3</c:v>
                </c:pt>
                <c:pt idx="8368">
                  <c:v>5.376986497789461E-3</c:v>
                </c:pt>
                <c:pt idx="8369">
                  <c:v>5.3763440860215058E-3</c:v>
                </c:pt>
                <c:pt idx="8370">
                  <c:v>5.3757018277386217E-3</c:v>
                </c:pt>
                <c:pt idx="8371">
                  <c:v>5.37505972288581E-3</c:v>
                </c:pt>
                <c:pt idx="8372">
                  <c:v>5.3744177714080974E-3</c:v>
                </c:pt>
                <c:pt idx="8373">
                  <c:v>5.3737759732505374E-3</c:v>
                </c:pt>
                <c:pt idx="8374">
                  <c:v>5.3731343283582086E-3</c:v>
                </c:pt>
                <c:pt idx="8375">
                  <c:v>5.3724928366762174E-3</c:v>
                </c:pt>
                <c:pt idx="8376">
                  <c:v>5.3718514981496955E-3</c:v>
                </c:pt>
                <c:pt idx="8377">
                  <c:v>5.3712103127238004E-3</c:v>
                </c:pt>
                <c:pt idx="8378">
                  <c:v>5.3705692803437165E-3</c:v>
                </c:pt>
                <c:pt idx="8379">
                  <c:v>5.3699284009546535E-3</c:v>
                </c:pt>
                <c:pt idx="8380">
                  <c:v>5.3692876745018497E-3</c:v>
                </c:pt>
                <c:pt idx="8381">
                  <c:v>5.3686471009305658E-3</c:v>
                </c:pt>
                <c:pt idx="8382">
                  <c:v>5.3680066801860913E-3</c:v>
                </c:pt>
                <c:pt idx="8383">
                  <c:v>5.3673664122137407E-3</c:v>
                </c:pt>
                <c:pt idx="8384">
                  <c:v>5.3667262969588547E-3</c:v>
                </c:pt>
                <c:pt idx="8385">
                  <c:v>5.3660863343668016E-3</c:v>
                </c:pt>
                <c:pt idx="8386">
                  <c:v>5.365446524382974E-3</c:v>
                </c:pt>
                <c:pt idx="8387">
                  <c:v>5.3648068669527897E-3</c:v>
                </c:pt>
                <c:pt idx="8388">
                  <c:v>5.3641673620216952E-3</c:v>
                </c:pt>
                <c:pt idx="8389">
                  <c:v>5.3635280095351611E-3</c:v>
                </c:pt>
                <c:pt idx="8390">
                  <c:v>5.3628888094386842E-3</c:v>
                </c:pt>
                <c:pt idx="8391">
                  <c:v>5.362249761677788E-3</c:v>
                </c:pt>
                <c:pt idx="8392">
                  <c:v>5.3616108661980223E-3</c:v>
                </c:pt>
                <c:pt idx="8393">
                  <c:v>5.3609721229449609E-3</c:v>
                </c:pt>
                <c:pt idx="8394">
                  <c:v>5.3603335318642047E-3</c:v>
                </c:pt>
                <c:pt idx="8395">
                  <c:v>5.3596950929013813E-3</c:v>
                </c:pt>
                <c:pt idx="8396">
                  <c:v>5.3590568060021436E-3</c:v>
                </c:pt>
                <c:pt idx="8397">
                  <c:v>5.3584186711121695E-3</c:v>
                </c:pt>
                <c:pt idx="8398">
                  <c:v>5.357780688177164E-3</c:v>
                </c:pt>
                <c:pt idx="8399">
                  <c:v>5.3571428571428572E-3</c:v>
                </c:pt>
                <c:pt idx="8400">
                  <c:v>5.356505177955005E-3</c:v>
                </c:pt>
                <c:pt idx="8401">
                  <c:v>5.3558676505593905E-3</c:v>
                </c:pt>
                <c:pt idx="8402">
                  <c:v>5.3552302749018208E-3</c:v>
                </c:pt>
                <c:pt idx="8403">
                  <c:v>5.3545930509281293E-3</c:v>
                </c:pt>
                <c:pt idx="8404">
                  <c:v>5.353955978584176E-3</c:v>
                </c:pt>
                <c:pt idx="8405">
                  <c:v>5.3533190578158455E-3</c:v>
                </c:pt>
                <c:pt idx="8406">
                  <c:v>5.3526822885690498E-3</c:v>
                </c:pt>
                <c:pt idx="8407">
                  <c:v>5.3520456707897238E-3</c:v>
                </c:pt>
                <c:pt idx="8408">
                  <c:v>5.3514092044238317E-3</c:v>
                </c:pt>
                <c:pt idx="8409">
                  <c:v>5.3507728894173602E-3</c:v>
                </c:pt>
                <c:pt idx="8410">
                  <c:v>5.350136725716324E-3</c:v>
                </c:pt>
                <c:pt idx="8411">
                  <c:v>5.3495007132667617E-3</c:v>
                </c:pt>
                <c:pt idx="8412">
                  <c:v>5.3488648520147392E-3</c:v>
                </c:pt>
                <c:pt idx="8413">
                  <c:v>5.3482291419063464E-3</c:v>
                </c:pt>
                <c:pt idx="8414">
                  <c:v>5.4664289958407603E-3</c:v>
                </c:pt>
                <c:pt idx="8415">
                  <c:v>5.4657794676806083E-3</c:v>
                </c:pt>
                <c:pt idx="8416">
                  <c:v>5.4651300938576694E-3</c:v>
                </c:pt>
                <c:pt idx="8417">
                  <c:v>5.4644808743169399E-3</c:v>
                </c:pt>
                <c:pt idx="8418">
                  <c:v>5.4638318090034447E-3</c:v>
                </c:pt>
                <c:pt idx="8419">
                  <c:v>5.4631828978622329E-3</c:v>
                </c:pt>
                <c:pt idx="8420">
                  <c:v>5.4625341408383798E-3</c:v>
                </c:pt>
                <c:pt idx="8421">
                  <c:v>5.4618855378769891E-3</c:v>
                </c:pt>
                <c:pt idx="8422">
                  <c:v>5.4612370889231864E-3</c:v>
                </c:pt>
                <c:pt idx="8423">
                  <c:v>5.4605887939221274E-3</c:v>
                </c:pt>
                <c:pt idx="8424">
                  <c:v>5.4599406528189915E-3</c:v>
                </c:pt>
                <c:pt idx="8425">
                  <c:v>5.4592926655589839E-3</c:v>
                </c:pt>
                <c:pt idx="8426">
                  <c:v>5.4586448320873386E-3</c:v>
                </c:pt>
                <c:pt idx="8427">
                  <c:v>5.457997152349312E-3</c:v>
                </c:pt>
                <c:pt idx="8428">
                  <c:v>5.4573496262901883E-3</c:v>
                </c:pt>
                <c:pt idx="8429">
                  <c:v>5.4567022538552787E-3</c:v>
                </c:pt>
                <c:pt idx="8430">
                  <c:v>5.4560550349899185E-3</c:v>
                </c:pt>
                <c:pt idx="8431">
                  <c:v>5.4554079696394683E-3</c:v>
                </c:pt>
                <c:pt idx="8432">
                  <c:v>5.4547610577493182E-3</c:v>
                </c:pt>
                <c:pt idx="8433">
                  <c:v>5.4541142992648806E-3</c:v>
                </c:pt>
                <c:pt idx="8434">
                  <c:v>5.4534676941315943E-3</c:v>
                </c:pt>
                <c:pt idx="8435">
                  <c:v>5.4528212422949264E-3</c:v>
                </c:pt>
                <c:pt idx="8436">
                  <c:v>5.4521749437003676E-3</c:v>
                </c:pt>
                <c:pt idx="8437">
                  <c:v>5.4515287982934346E-3</c:v>
                </c:pt>
                <c:pt idx="8438">
                  <c:v>5.4508828060196709E-3</c:v>
                </c:pt>
                <c:pt idx="8439">
                  <c:v>5.4502369668246444E-3</c:v>
                </c:pt>
                <c:pt idx="8440">
                  <c:v>5.4495912806539508E-3</c:v>
                </c:pt>
                <c:pt idx="8441">
                  <c:v>5.4489457474532097E-3</c:v>
                </c:pt>
                <c:pt idx="8442">
                  <c:v>5.4483003671680682E-3</c:v>
                </c:pt>
                <c:pt idx="8443">
                  <c:v>5.4476551397441971E-3</c:v>
                </c:pt>
                <c:pt idx="8444">
                  <c:v>5.4470100651272946E-3</c:v>
                </c:pt>
                <c:pt idx="8445">
                  <c:v>5.4463651432630827E-3</c:v>
                </c:pt>
                <c:pt idx="8446">
                  <c:v>5.4457203740973124E-3</c:v>
                </c:pt>
                <c:pt idx="8447">
                  <c:v>5.4450757575757579E-3</c:v>
                </c:pt>
                <c:pt idx="8448">
                  <c:v>5.4444312936442179E-3</c:v>
                </c:pt>
                <c:pt idx="8449">
                  <c:v>5.4437869822485203E-3</c:v>
                </c:pt>
                <c:pt idx="8450">
                  <c:v>5.4431428233345167E-3</c:v>
                </c:pt>
                <c:pt idx="8451">
                  <c:v>5.4424988168480836E-3</c:v>
                </c:pt>
                <c:pt idx="8452">
                  <c:v>5.4418549627351237E-3</c:v>
                </c:pt>
                <c:pt idx="8453">
                  <c:v>5.4412112609415657E-3</c:v>
                </c:pt>
                <c:pt idx="8454">
                  <c:v>5.4405677114133652E-3</c:v>
                </c:pt>
                <c:pt idx="8455">
                  <c:v>5.4399243140964993E-3</c:v>
                </c:pt>
                <c:pt idx="8456">
                  <c:v>5.4392810689369749E-3</c:v>
                </c:pt>
                <c:pt idx="8457">
                  <c:v>5.4386379758808228E-3</c:v>
                </c:pt>
                <c:pt idx="8458">
                  <c:v>5.4379950348740986E-3</c:v>
                </c:pt>
                <c:pt idx="8459">
                  <c:v>5.4373522458628842E-3</c:v>
                </c:pt>
                <c:pt idx="8460">
                  <c:v>5.4367096087932871E-3</c:v>
                </c:pt>
                <c:pt idx="8461">
                  <c:v>5.4360671236114389E-3</c:v>
                </c:pt>
                <c:pt idx="8462">
                  <c:v>5.4354247902634999E-3</c:v>
                </c:pt>
                <c:pt idx="8463">
                  <c:v>5.434782608695652E-3</c:v>
                </c:pt>
                <c:pt idx="8464">
                  <c:v>5.4341405788541049E-3</c:v>
                </c:pt>
                <c:pt idx="8465">
                  <c:v>5.4334987006850934E-3</c:v>
                </c:pt>
                <c:pt idx="8466">
                  <c:v>5.4328569741348767E-3</c:v>
                </c:pt>
                <c:pt idx="8467">
                  <c:v>5.43221539914974E-3</c:v>
                </c:pt>
                <c:pt idx="8468">
                  <c:v>5.4315739756759952E-3</c:v>
                </c:pt>
                <c:pt idx="8469">
                  <c:v>5.4309327036599761E-3</c:v>
                </c:pt>
                <c:pt idx="8470">
                  <c:v>5.4302915830480459E-3</c:v>
                </c:pt>
                <c:pt idx="8471">
                  <c:v>5.4296506137865913E-3</c:v>
                </c:pt>
                <c:pt idx="8472">
                  <c:v>5.4290097958220231E-3</c:v>
                </c:pt>
                <c:pt idx="8473">
                  <c:v>5.4283691291007793E-3</c:v>
                </c:pt>
                <c:pt idx="8474">
                  <c:v>5.4277286135693218E-3</c:v>
                </c:pt>
                <c:pt idx="8475">
                  <c:v>5.4270882491741388E-3</c:v>
                </c:pt>
                <c:pt idx="8476">
                  <c:v>5.4264480358617436E-3</c:v>
                </c:pt>
                <c:pt idx="8477">
                  <c:v>5.4258079735786738E-3</c:v>
                </c:pt>
                <c:pt idx="8478">
                  <c:v>5.4251680622714946E-3</c:v>
                </c:pt>
                <c:pt idx="8479">
                  <c:v>5.4245283018867921E-3</c:v>
                </c:pt>
                <c:pt idx="8480">
                  <c:v>5.4238886923711829E-3</c:v>
                </c:pt>
                <c:pt idx="8481">
                  <c:v>5.4232492336713043E-3</c:v>
                </c:pt>
                <c:pt idx="8482">
                  <c:v>5.4226099257338204E-3</c:v>
                </c:pt>
                <c:pt idx="8483">
                  <c:v>5.4219707685054215E-3</c:v>
                </c:pt>
                <c:pt idx="8484">
                  <c:v>5.421331761932823E-3</c:v>
                </c:pt>
                <c:pt idx="8485">
                  <c:v>5.4206929059627618E-3</c:v>
                </c:pt>
                <c:pt idx="8486">
                  <c:v>5.4200542005420054E-3</c:v>
                </c:pt>
                <c:pt idx="8487">
                  <c:v>5.419415645617342E-3</c:v>
                </c:pt>
                <c:pt idx="8488">
                  <c:v>5.4187772411355868E-3</c:v>
                </c:pt>
                <c:pt idx="8489">
                  <c:v>5.4181389870435808E-3</c:v>
                </c:pt>
                <c:pt idx="8490">
                  <c:v>5.4175008832881878E-3</c:v>
                </c:pt>
                <c:pt idx="8491">
                  <c:v>5.4168629298162975E-3</c:v>
                </c:pt>
                <c:pt idx="8492">
                  <c:v>5.4162251265748263E-3</c:v>
                </c:pt>
                <c:pt idx="8493">
                  <c:v>5.4155874735107136E-3</c:v>
                </c:pt>
                <c:pt idx="8494">
                  <c:v>5.4149499705709245E-3</c:v>
                </c:pt>
                <c:pt idx="8495">
                  <c:v>5.4143126177024483E-3</c:v>
                </c:pt>
                <c:pt idx="8496">
                  <c:v>5.4136754148523007E-3</c:v>
                </c:pt>
                <c:pt idx="8497">
                  <c:v>5.4130383619675222E-3</c:v>
                </c:pt>
                <c:pt idx="8498">
                  <c:v>5.4124014589951759E-3</c:v>
                </c:pt>
                <c:pt idx="8499">
                  <c:v>5.4117647058823529E-3</c:v>
                </c:pt>
                <c:pt idx="8500">
                  <c:v>5.4111281025761675E-3</c:v>
                </c:pt>
                <c:pt idx="8501">
                  <c:v>5.4104916490237591E-3</c:v>
                </c:pt>
                <c:pt idx="8502">
                  <c:v>5.4098553451722925E-3</c:v>
                </c:pt>
                <c:pt idx="8503">
                  <c:v>5.4092191909689558E-3</c:v>
                </c:pt>
                <c:pt idx="8504">
                  <c:v>5.4085831863609638E-3</c:v>
                </c:pt>
                <c:pt idx="8505">
                  <c:v>5.4079473312955558E-3</c:v>
                </c:pt>
                <c:pt idx="8506">
                  <c:v>5.4073116257199955E-3</c:v>
                </c:pt>
                <c:pt idx="8507">
                  <c:v>5.4066760695815706E-3</c:v>
                </c:pt>
                <c:pt idx="8508">
                  <c:v>5.406040662827594E-3</c:v>
                </c:pt>
                <c:pt idx="8509">
                  <c:v>5.4054054054054057E-3</c:v>
                </c:pt>
                <c:pt idx="8510">
                  <c:v>5.4047702972623663E-3</c:v>
                </c:pt>
                <c:pt idx="8511">
                  <c:v>5.4041353383458644E-3</c:v>
                </c:pt>
                <c:pt idx="8512">
                  <c:v>5.4035005286033125E-3</c:v>
                </c:pt>
                <c:pt idx="8513">
                  <c:v>5.4028658679821468E-3</c:v>
                </c:pt>
                <c:pt idx="8514">
                  <c:v>5.4022313564298296E-3</c:v>
                </c:pt>
                <c:pt idx="8515">
                  <c:v>5.4015969938938473E-3</c:v>
                </c:pt>
                <c:pt idx="8516">
                  <c:v>5.4009627803217096E-3</c:v>
                </c:pt>
                <c:pt idx="8517">
                  <c:v>5.4003287156609535E-3</c:v>
                </c:pt>
                <c:pt idx="8518">
                  <c:v>5.3996947998591381E-3</c:v>
                </c:pt>
                <c:pt idx="8519">
                  <c:v>5.3990610328638498E-3</c:v>
                </c:pt>
                <c:pt idx="8520">
                  <c:v>5.3984274146226972E-3</c:v>
                </c:pt>
                <c:pt idx="8521">
                  <c:v>5.3977939450833134E-3</c:v>
                </c:pt>
                <c:pt idx="8522">
                  <c:v>5.3971606241933591E-3</c:v>
                </c:pt>
                <c:pt idx="8523">
                  <c:v>5.3965274519005161E-3</c:v>
                </c:pt>
                <c:pt idx="8524">
                  <c:v>5.3958944281524927E-3</c:v>
                </c:pt>
                <c:pt idx="8525">
                  <c:v>5.3952615528970209E-3</c:v>
                </c:pt>
                <c:pt idx="8526">
                  <c:v>5.3946288260818577E-3</c:v>
                </c:pt>
                <c:pt idx="8527">
                  <c:v>5.3939962476547846E-3</c:v>
                </c:pt>
                <c:pt idx="8528">
                  <c:v>5.3933638175636062E-3</c:v>
                </c:pt>
                <c:pt idx="8529">
                  <c:v>5.3927315357561552E-3</c:v>
                </c:pt>
                <c:pt idx="8530">
                  <c:v>5.3920994021802839E-3</c:v>
                </c:pt>
                <c:pt idx="8531">
                  <c:v>5.3914674167838727E-3</c:v>
                </c:pt>
                <c:pt idx="8532">
                  <c:v>5.3908355795148251E-3</c:v>
                </c:pt>
                <c:pt idx="8533">
                  <c:v>5.3902038903210683E-3</c:v>
                </c:pt>
                <c:pt idx="8534">
                  <c:v>5.3895723491505561E-3</c:v>
                </c:pt>
                <c:pt idx="8535">
                  <c:v>5.3889409559512652E-3</c:v>
                </c:pt>
                <c:pt idx="8536">
                  <c:v>5.3883097106711964E-3</c:v>
                </c:pt>
                <c:pt idx="8537">
                  <c:v>5.3876786132583745E-3</c:v>
                </c:pt>
                <c:pt idx="8538">
                  <c:v>5.3870476636608501E-3</c:v>
                </c:pt>
                <c:pt idx="8539">
                  <c:v>5.3864168618266983E-3</c:v>
                </c:pt>
                <c:pt idx="8540">
                  <c:v>5.3857862077040155E-3</c:v>
                </c:pt>
                <c:pt idx="8541">
                  <c:v>5.3851557012409273E-3</c:v>
                </c:pt>
                <c:pt idx="8542">
                  <c:v>5.3845253423855785E-3</c:v>
                </c:pt>
                <c:pt idx="8543">
                  <c:v>5.3838951310861425E-3</c:v>
                </c:pt>
                <c:pt idx="8544">
                  <c:v>5.3832650672908135E-3</c:v>
                </c:pt>
                <c:pt idx="8545">
                  <c:v>5.3826351509478117E-3</c:v>
                </c:pt>
                <c:pt idx="8546">
                  <c:v>5.3820053820053818E-3</c:v>
                </c:pt>
                <c:pt idx="8547">
                  <c:v>5.3813757604117924E-3</c:v>
                </c:pt>
                <c:pt idx="8548">
                  <c:v>5.380746286115335E-3</c:v>
                </c:pt>
                <c:pt idx="8549">
                  <c:v>5.3801169590643278E-3</c:v>
                </c:pt>
                <c:pt idx="8550">
                  <c:v>5.3794877792071099E-3</c:v>
                </c:pt>
                <c:pt idx="8551">
                  <c:v>5.378858746492049E-3</c:v>
                </c:pt>
                <c:pt idx="8552">
                  <c:v>5.3782298608675318E-3</c:v>
                </c:pt>
                <c:pt idx="8553">
                  <c:v>5.3776011222819737E-3</c:v>
                </c:pt>
                <c:pt idx="8554">
                  <c:v>5.376972530683811E-3</c:v>
                </c:pt>
                <c:pt idx="8555">
                  <c:v>5.3763440860215058E-3</c:v>
                </c:pt>
                <c:pt idx="8556">
                  <c:v>5.375715788243543E-3</c:v>
                </c:pt>
                <c:pt idx="8557">
                  <c:v>5.3750876372984343E-3</c:v>
                </c:pt>
                <c:pt idx="8558">
                  <c:v>5.374459633134712E-3</c:v>
                </c:pt>
                <c:pt idx="8559">
                  <c:v>5.3738317757009348E-3</c:v>
                </c:pt>
                <c:pt idx="8560">
                  <c:v>5.3732040649456837E-3</c:v>
                </c:pt>
                <c:pt idx="8561">
                  <c:v>5.3725765008175658E-3</c:v>
                </c:pt>
                <c:pt idx="8562">
                  <c:v>5.3719490832652107E-3</c:v>
                </c:pt>
                <c:pt idx="8563">
                  <c:v>5.3713218122372723E-3</c:v>
                </c:pt>
                <c:pt idx="8564">
                  <c:v>5.3706946876824289E-3</c:v>
                </c:pt>
                <c:pt idx="8565">
                  <c:v>5.3700677095493811E-3</c:v>
                </c:pt>
                <c:pt idx="8566">
                  <c:v>5.3694408777868567E-3</c:v>
                </c:pt>
                <c:pt idx="8567">
                  <c:v>5.3688141923436041E-3</c:v>
                </c:pt>
                <c:pt idx="8568">
                  <c:v>5.3681876531683978E-3</c:v>
                </c:pt>
                <c:pt idx="8569">
                  <c:v>5.3675612602100348E-3</c:v>
                </c:pt>
                <c:pt idx="8570">
                  <c:v>5.3669350134173373E-3</c:v>
                </c:pt>
                <c:pt idx="8571">
                  <c:v>5.3663089127391509E-3</c:v>
                </c:pt>
                <c:pt idx="8572">
                  <c:v>5.3656829581243438E-3</c:v>
                </c:pt>
                <c:pt idx="8573">
                  <c:v>5.3650571495218102E-3</c:v>
                </c:pt>
                <c:pt idx="8574">
                  <c:v>5.3644314868804667E-3</c:v>
                </c:pt>
                <c:pt idx="8575">
                  <c:v>5.3638059701492536E-3</c:v>
                </c:pt>
                <c:pt idx="8576">
                  <c:v>5.3631805992771361E-3</c:v>
                </c:pt>
                <c:pt idx="8577">
                  <c:v>5.362555374213103E-3</c:v>
                </c:pt>
                <c:pt idx="8578">
                  <c:v>5.3619302949061663E-3</c:v>
                </c:pt>
                <c:pt idx="8579">
                  <c:v>5.3613053613053617E-3</c:v>
                </c:pt>
                <c:pt idx="8580">
                  <c:v>5.3606805733597482E-3</c:v>
                </c:pt>
                <c:pt idx="8581">
                  <c:v>5.3600559310184107E-3</c:v>
                </c:pt>
                <c:pt idx="8582">
                  <c:v>5.3594314342304558E-3</c:v>
                </c:pt>
                <c:pt idx="8583">
                  <c:v>5.3588070829450139E-3</c:v>
                </c:pt>
                <c:pt idx="8584">
                  <c:v>5.3581828771112408E-3</c:v>
                </c:pt>
                <c:pt idx="8585">
                  <c:v>5.3575588166783136E-3</c:v>
                </c:pt>
                <c:pt idx="8586">
                  <c:v>5.3569349015954353E-3</c:v>
                </c:pt>
                <c:pt idx="8587">
                  <c:v>5.3563111318118304E-3</c:v>
                </c:pt>
                <c:pt idx="8588">
                  <c:v>5.3556875072767497E-3</c:v>
                </c:pt>
                <c:pt idx="8589">
                  <c:v>5.3550640279394646E-3</c:v>
                </c:pt>
                <c:pt idx="8590">
                  <c:v>5.3544406937492727E-3</c:v>
                </c:pt>
                <c:pt idx="8591">
                  <c:v>5.3538175046554939E-3</c:v>
                </c:pt>
                <c:pt idx="8592">
                  <c:v>5.3531944606074709E-3</c:v>
                </c:pt>
                <c:pt idx="8593">
                  <c:v>5.3525715615545732E-3</c:v>
                </c:pt>
                <c:pt idx="8594">
                  <c:v>5.3519488074461894E-3</c:v>
                </c:pt>
                <c:pt idx="8595">
                  <c:v>5.3513261982317357E-3</c:v>
                </c:pt>
                <c:pt idx="8596">
                  <c:v>5.3507037338606494E-3</c:v>
                </c:pt>
                <c:pt idx="8597">
                  <c:v>5.350081414282391E-3</c:v>
                </c:pt>
                <c:pt idx="8598">
                  <c:v>5.349459239446447E-3</c:v>
                </c:pt>
                <c:pt idx="8599">
                  <c:v>5.3488372093023259E-3</c:v>
                </c:pt>
                <c:pt idx="8600">
                  <c:v>5.3482153237995583E-3</c:v>
                </c:pt>
                <c:pt idx="8601">
                  <c:v>5.3475935828877002E-3</c:v>
                </c:pt>
                <c:pt idx="8602">
                  <c:v>5.3469719865163311E-3</c:v>
                </c:pt>
                <c:pt idx="8603">
                  <c:v>5.3463505346350538E-3</c:v>
                </c:pt>
                <c:pt idx="8604">
                  <c:v>5.3457292271934919E-3</c:v>
                </c:pt>
                <c:pt idx="8605">
                  <c:v>5.3451080641412968E-3</c:v>
                </c:pt>
                <c:pt idx="8606">
                  <c:v>5.3444870454281397E-3</c:v>
                </c:pt>
                <c:pt idx="8607">
                  <c:v>5.3438661710037173E-3</c:v>
                </c:pt>
                <c:pt idx="8608">
                  <c:v>5.3432454408177486E-3</c:v>
                </c:pt>
                <c:pt idx="8609">
                  <c:v>5.3426248548199768E-3</c:v>
                </c:pt>
                <c:pt idx="8610">
                  <c:v>5.342004412960167E-3</c:v>
                </c:pt>
                <c:pt idx="8611">
                  <c:v>5.3413841151881093E-3</c:v>
                </c:pt>
                <c:pt idx="8612">
                  <c:v>5.3407639614536165E-3</c:v>
                </c:pt>
                <c:pt idx="8613">
                  <c:v>5.3401439517065247E-3</c:v>
                </c:pt>
                <c:pt idx="8614">
                  <c:v>5.3395240858966917E-3</c:v>
                </c:pt>
                <c:pt idx="8615">
                  <c:v>5.3389043639740022E-3</c:v>
                </c:pt>
                <c:pt idx="8616">
                  <c:v>5.33828478588836E-3</c:v>
                </c:pt>
                <c:pt idx="8617">
                  <c:v>5.3376653515896958E-3</c:v>
                </c:pt>
                <c:pt idx="8618">
                  <c:v>5.3370460610279611E-3</c:v>
                </c:pt>
                <c:pt idx="8619">
                  <c:v>5.3364269141531325E-3</c:v>
                </c:pt>
                <c:pt idx="8620">
                  <c:v>5.3358079109152067E-3</c:v>
                </c:pt>
                <c:pt idx="8621">
                  <c:v>5.3351890512642079E-3</c:v>
                </c:pt>
                <c:pt idx="8622">
                  <c:v>5.3345703351501796E-3</c:v>
                </c:pt>
                <c:pt idx="8623">
                  <c:v>5.3339517625231913E-3</c:v>
                </c:pt>
                <c:pt idx="8624">
                  <c:v>5.3333333333333332E-3</c:v>
                </c:pt>
                <c:pt idx="8625">
                  <c:v>5.3327150475307207E-3</c:v>
                </c:pt>
                <c:pt idx="8626">
                  <c:v>5.3320969050654919E-3</c:v>
                </c:pt>
                <c:pt idx="8627">
                  <c:v>5.3314789058878072E-3</c:v>
                </c:pt>
                <c:pt idx="8628">
                  <c:v>5.3308610499478506E-3</c:v>
                </c:pt>
                <c:pt idx="8629">
                  <c:v>5.3302433371958287E-3</c:v>
                </c:pt>
                <c:pt idx="8630">
                  <c:v>5.3296257675819721E-3</c:v>
                </c:pt>
                <c:pt idx="8631">
                  <c:v>5.3290083410565342E-3</c:v>
                </c:pt>
                <c:pt idx="8632">
                  <c:v>5.3283910575697901E-3</c:v>
                </c:pt>
                <c:pt idx="8633">
                  <c:v>5.3277739170720408E-3</c:v>
                </c:pt>
                <c:pt idx="8634">
                  <c:v>5.3271569195136072E-3</c:v>
                </c:pt>
                <c:pt idx="8635">
                  <c:v>5.3265400648448355E-3</c:v>
                </c:pt>
                <c:pt idx="8636">
                  <c:v>5.3259233530160936E-3</c:v>
                </c:pt>
                <c:pt idx="8637">
                  <c:v>5.3253067839777726E-3</c:v>
                </c:pt>
                <c:pt idx="8638">
                  <c:v>5.3246903576802873E-3</c:v>
                </c:pt>
                <c:pt idx="8639">
                  <c:v>5.324074074074074E-3</c:v>
                </c:pt>
                <c:pt idx="8640">
                  <c:v>5.3234579331095941E-3</c:v>
                </c:pt>
                <c:pt idx="8641">
                  <c:v>5.3228419347373292E-3</c:v>
                </c:pt>
                <c:pt idx="8642">
                  <c:v>5.3222260789077868E-3</c:v>
                </c:pt>
                <c:pt idx="8643">
                  <c:v>5.321610365571495E-3</c:v>
                </c:pt>
                <c:pt idx="8644">
                  <c:v>5.3209947946790048E-3</c:v>
                </c:pt>
                <c:pt idx="8645">
                  <c:v>5.320379366180893E-3</c:v>
                </c:pt>
                <c:pt idx="8646">
                  <c:v>5.3197640800277555E-3</c:v>
                </c:pt>
                <c:pt idx="8647">
                  <c:v>5.3191489361702126E-3</c:v>
                </c:pt>
                <c:pt idx="8648">
                  <c:v>5.3185339345589088E-3</c:v>
                </c:pt>
                <c:pt idx="8649">
                  <c:v>5.3179190751445086E-3</c:v>
                </c:pt>
                <c:pt idx="8650">
                  <c:v>5.3173043578777024E-3</c:v>
                </c:pt>
                <c:pt idx="8651">
                  <c:v>5.3166897827091998E-3</c:v>
                </c:pt>
                <c:pt idx="8652">
                  <c:v>5.3160753495897373E-3</c:v>
                </c:pt>
                <c:pt idx="8653">
                  <c:v>5.3154610584700713E-3</c:v>
                </c:pt>
                <c:pt idx="8654">
                  <c:v>5.3148469093009824E-3</c:v>
                </c:pt>
                <c:pt idx="8655">
                  <c:v>5.3142329020332713E-3</c:v>
                </c:pt>
                <c:pt idx="8656">
                  <c:v>5.3136190366177656E-3</c:v>
                </c:pt>
                <c:pt idx="8657">
                  <c:v>5.3130053130053126E-3</c:v>
                </c:pt>
                <c:pt idx="8658">
                  <c:v>5.3123917311467834E-3</c:v>
                </c:pt>
                <c:pt idx="8659">
                  <c:v>5.3117782909930713E-3</c:v>
                </c:pt>
                <c:pt idx="8660">
                  <c:v>5.3111649924950932E-3</c:v>
                </c:pt>
                <c:pt idx="8661">
                  <c:v>5.3105518356037868E-3</c:v>
                </c:pt>
                <c:pt idx="8662">
                  <c:v>5.3099388202701141E-3</c:v>
                </c:pt>
                <c:pt idx="8663">
                  <c:v>5.3093259464450596E-3</c:v>
                </c:pt>
                <c:pt idx="8664">
                  <c:v>5.3087132140796304E-3</c:v>
                </c:pt>
                <c:pt idx="8665">
                  <c:v>5.308100623124856E-3</c:v>
                </c:pt>
                <c:pt idx="8666">
                  <c:v>5.307488173531787E-3</c:v>
                </c:pt>
                <c:pt idx="8667">
                  <c:v>5.3068758652514997E-3</c:v>
                </c:pt>
                <c:pt idx="8668">
                  <c:v>5.3062636982350907E-3</c:v>
                </c:pt>
                <c:pt idx="8669">
                  <c:v>5.3056516724336797E-3</c:v>
                </c:pt>
                <c:pt idx="8670">
                  <c:v>5.3050397877984082E-3</c:v>
                </c:pt>
                <c:pt idx="8671">
                  <c:v>5.3044280442804429E-3</c:v>
                </c:pt>
                <c:pt idx="8672">
                  <c:v>5.3038164418309696E-3</c:v>
                </c:pt>
                <c:pt idx="8673">
                  <c:v>5.3032049804011992E-3</c:v>
                </c:pt>
                <c:pt idx="8674">
                  <c:v>5.3025936599423633E-3</c:v>
                </c:pt>
                <c:pt idx="8675">
                  <c:v>5.3019824804057172E-3</c:v>
                </c:pt>
                <c:pt idx="8676">
                  <c:v>5.3013714417425375E-3</c:v>
                </c:pt>
                <c:pt idx="8677">
                  <c:v>5.3007605439041256E-3</c:v>
                </c:pt>
                <c:pt idx="8678">
                  <c:v>5.3001497868418023E-3</c:v>
                </c:pt>
                <c:pt idx="8679">
                  <c:v>5.2995391705069122E-3</c:v>
                </c:pt>
                <c:pt idx="8680">
                  <c:v>5.2989286948508232E-3</c:v>
                </c:pt>
                <c:pt idx="8681">
                  <c:v>5.2983183598249248E-3</c:v>
                </c:pt>
                <c:pt idx="8682">
                  <c:v>5.2977081653806284E-3</c:v>
                </c:pt>
                <c:pt idx="8683">
                  <c:v>5.2970981114693685E-3</c:v>
                </c:pt>
                <c:pt idx="8684">
                  <c:v>5.2964881980426025E-3</c:v>
                </c:pt>
                <c:pt idx="8685">
                  <c:v>5.2958784250518075E-3</c:v>
                </c:pt>
                <c:pt idx="8686">
                  <c:v>5.2952687924484858E-3</c:v>
                </c:pt>
                <c:pt idx="8687">
                  <c:v>5.2946593001841624E-3</c:v>
                </c:pt>
                <c:pt idx="8688">
                  <c:v>5.2940499482103812E-3</c:v>
                </c:pt>
                <c:pt idx="8689">
                  <c:v>5.2934407364787113E-3</c:v>
                </c:pt>
                <c:pt idx="8690">
                  <c:v>5.2928316649407435E-3</c:v>
                </c:pt>
                <c:pt idx="8691">
                  <c:v>5.2922227335480904E-3</c:v>
                </c:pt>
                <c:pt idx="8692">
                  <c:v>5.2916139422523869E-3</c:v>
                </c:pt>
                <c:pt idx="8693">
                  <c:v>5.2910052910052907E-3</c:v>
                </c:pt>
                <c:pt idx="8694">
                  <c:v>5.2903967797584819E-3</c:v>
                </c:pt>
                <c:pt idx="8695">
                  <c:v>5.2897884084636615E-3</c:v>
                </c:pt>
                <c:pt idx="8696">
                  <c:v>5.2891801770725538E-3</c:v>
                </c:pt>
                <c:pt idx="8697">
                  <c:v>5.2885720855369049E-3</c:v>
                </c:pt>
                <c:pt idx="8698">
                  <c:v>5.2879641338084834E-3</c:v>
                </c:pt>
                <c:pt idx="8699">
                  <c:v>5.2873563218390806E-3</c:v>
                </c:pt>
                <c:pt idx="8700">
                  <c:v>5.2867486495805083E-3</c:v>
                </c:pt>
                <c:pt idx="8701">
                  <c:v>5.2861411169846011E-3</c:v>
                </c:pt>
                <c:pt idx="8702">
                  <c:v>5.285533724003217E-3</c:v>
                </c:pt>
                <c:pt idx="8703">
                  <c:v>5.2849264705882356E-3</c:v>
                </c:pt>
                <c:pt idx="8704">
                  <c:v>5.2843193566915565E-3</c:v>
                </c:pt>
                <c:pt idx="8705">
                  <c:v>5.2837123822651044E-3</c:v>
                </c:pt>
                <c:pt idx="8706">
                  <c:v>5.2831055472608249E-3</c:v>
                </c:pt>
                <c:pt idx="8707">
                  <c:v>5.2824988516306844E-3</c:v>
                </c:pt>
                <c:pt idx="8708">
                  <c:v>5.2818922953266735E-3</c:v>
                </c:pt>
                <c:pt idx="8709">
                  <c:v>5.2812858783008038E-3</c:v>
                </c:pt>
                <c:pt idx="8710">
                  <c:v>5.2806796005051082E-3</c:v>
                </c:pt>
                <c:pt idx="8711">
                  <c:v>5.2800734618916436E-3</c:v>
                </c:pt>
                <c:pt idx="8712">
                  <c:v>5.2794674624124871E-3</c:v>
                </c:pt>
                <c:pt idx="8713">
                  <c:v>5.278861602019738E-3</c:v>
                </c:pt>
                <c:pt idx="8714">
                  <c:v>5.2782558806655196E-3</c:v>
                </c:pt>
                <c:pt idx="8715">
                  <c:v>5.2776502983019734E-3</c:v>
                </c:pt>
                <c:pt idx="8716">
                  <c:v>5.2770448548812663E-3</c:v>
                </c:pt>
                <c:pt idx="8717">
                  <c:v>5.2764395503555857E-3</c:v>
                </c:pt>
                <c:pt idx="8718">
                  <c:v>5.2758343846771418E-3</c:v>
                </c:pt>
                <c:pt idx="8719">
                  <c:v>5.2752293577981654E-3</c:v>
                </c:pt>
                <c:pt idx="8720">
                  <c:v>5.2746244696709093E-3</c:v>
                </c:pt>
                <c:pt idx="8721">
                  <c:v>5.2740197202476493E-3</c:v>
                </c:pt>
                <c:pt idx="8722">
                  <c:v>5.2734151094806832E-3</c:v>
                </c:pt>
                <c:pt idx="8723">
                  <c:v>5.2728106373223296E-3</c:v>
                </c:pt>
                <c:pt idx="8724">
                  <c:v>5.2722063037249287E-3</c:v>
                </c:pt>
                <c:pt idx="8725">
                  <c:v>5.2716021086408431E-3</c:v>
                </c:pt>
                <c:pt idx="8726">
                  <c:v>5.2709980520224591E-3</c:v>
                </c:pt>
                <c:pt idx="8727">
                  <c:v>5.2703941338221811E-3</c:v>
                </c:pt>
                <c:pt idx="8728">
                  <c:v>5.2697903539924394E-3</c:v>
                </c:pt>
                <c:pt idx="8729">
                  <c:v>5.2691867124856819E-3</c:v>
                </c:pt>
                <c:pt idx="8730">
                  <c:v>5.2685832092543806E-3</c:v>
                </c:pt>
                <c:pt idx="8731">
                  <c:v>5.267979844251031E-3</c:v>
                </c:pt>
                <c:pt idx="8732">
                  <c:v>5.2673766174281458E-3</c:v>
                </c:pt>
                <c:pt idx="8733">
                  <c:v>5.2667735287382639E-3</c:v>
                </c:pt>
                <c:pt idx="8734">
                  <c:v>5.2661705781339441E-3</c:v>
                </c:pt>
                <c:pt idx="8735">
                  <c:v>5.2655677655677659E-3</c:v>
                </c:pt>
                <c:pt idx="8736">
                  <c:v>5.2649650909923316E-3</c:v>
                </c:pt>
                <c:pt idx="8737">
                  <c:v>5.2643625543602659E-3</c:v>
                </c:pt>
                <c:pt idx="8738">
                  <c:v>5.2637601556242133E-3</c:v>
                </c:pt>
                <c:pt idx="8739">
                  <c:v>5.263157894736842E-3</c:v>
                </c:pt>
                <c:pt idx="8740">
                  <c:v>5.2625557716508408E-3</c:v>
                </c:pt>
                <c:pt idx="8741">
                  <c:v>5.2619537863189203E-3</c:v>
                </c:pt>
                <c:pt idx="8742">
                  <c:v>5.261351938693812E-3</c:v>
                </c:pt>
                <c:pt idx="8743">
                  <c:v>5.2607502287282705E-3</c:v>
                </c:pt>
                <c:pt idx="8744">
                  <c:v>5.2601486563750716E-3</c:v>
                </c:pt>
                <c:pt idx="8745">
                  <c:v>5.2595472215870116E-3</c:v>
                </c:pt>
                <c:pt idx="8746">
                  <c:v>5.2589459243169087E-3</c:v>
                </c:pt>
                <c:pt idx="8747">
                  <c:v>5.2583447645176036E-3</c:v>
                </c:pt>
                <c:pt idx="8748">
                  <c:v>5.2577437421419595E-3</c:v>
                </c:pt>
                <c:pt idx="8749">
                  <c:v>5.2571428571428569E-3</c:v>
                </c:pt>
                <c:pt idx="8750">
                  <c:v>5.2565421094732034E-3</c:v>
                </c:pt>
                <c:pt idx="8751">
                  <c:v>5.2559414990859228E-3</c:v>
                </c:pt>
                <c:pt idx="8752">
                  <c:v>5.2553410259339652E-3</c:v>
                </c:pt>
                <c:pt idx="8753">
                  <c:v>5.2547406899702996E-3</c:v>
                </c:pt>
                <c:pt idx="8754">
                  <c:v>5.2541404911479158E-3</c:v>
                </c:pt>
                <c:pt idx="8755">
                  <c:v>5.2535404294198262E-3</c:v>
                </c:pt>
                <c:pt idx="8756">
                  <c:v>5.2529405047390659E-3</c:v>
                </c:pt>
                <c:pt idx="8757">
                  <c:v>5.2523407170586888E-3</c:v>
                </c:pt>
                <c:pt idx="8758">
                  <c:v>5.2517410663317733E-3</c:v>
                </c:pt>
                <c:pt idx="8759">
                  <c:v>5.2511415525114159E-3</c:v>
                </c:pt>
                <c:pt idx="8760">
                  <c:v>5.2505421755507358E-3</c:v>
                </c:pt>
                <c:pt idx="8761">
                  <c:v>5.2499429354028763E-3</c:v>
                </c:pt>
                <c:pt idx="8762">
                  <c:v>5.2493438320209973E-3</c:v>
                </c:pt>
                <c:pt idx="8763">
                  <c:v>5.2487448653582838E-3</c:v>
                </c:pt>
                <c:pt idx="8764">
                  <c:v>5.2481460353679408E-3</c:v>
                </c:pt>
                <c:pt idx="8765">
                  <c:v>5.247547342003194E-3</c:v>
                </c:pt>
                <c:pt idx="8766">
                  <c:v>5.2469487852172918E-3</c:v>
                </c:pt>
                <c:pt idx="8767">
                  <c:v>5.2463503649635033E-3</c:v>
                </c:pt>
                <c:pt idx="8768">
                  <c:v>5.2457520811951194E-3</c:v>
                </c:pt>
                <c:pt idx="8769">
                  <c:v>5.24515393386545E-3</c:v>
                </c:pt>
                <c:pt idx="8770">
                  <c:v>5.2445559229278302E-3</c:v>
                </c:pt>
                <c:pt idx="8771">
                  <c:v>5.2439580483356132E-3</c:v>
                </c:pt>
                <c:pt idx="8772">
                  <c:v>5.243360310042175E-3</c:v>
                </c:pt>
                <c:pt idx="8773">
                  <c:v>5.242762708000912E-3</c:v>
                </c:pt>
                <c:pt idx="8774">
                  <c:v>5.2421652421652419E-3</c:v>
                </c:pt>
                <c:pt idx="8775">
                  <c:v>5.2415679124886054E-3</c:v>
                </c:pt>
                <c:pt idx="8776">
                  <c:v>5.2409707189244618E-3</c:v>
                </c:pt>
                <c:pt idx="8777">
                  <c:v>5.2403736614262926E-3</c:v>
                </c:pt>
                <c:pt idx="8778">
                  <c:v>5.2397767399476021E-3</c:v>
                </c:pt>
                <c:pt idx="8779">
                  <c:v>5.2391799544419136E-3</c:v>
                </c:pt>
                <c:pt idx="8780">
                  <c:v>5.238583304862772E-3</c:v>
                </c:pt>
                <c:pt idx="8781">
                  <c:v>5.2379867911637439E-3</c:v>
                </c:pt>
                <c:pt idx="8782">
                  <c:v>5.2373904132984178E-3</c:v>
                </c:pt>
                <c:pt idx="8783">
                  <c:v>5.236794171220401E-3</c:v>
                </c:pt>
                <c:pt idx="8784">
                  <c:v>5.2361980648833236E-3</c:v>
                </c:pt>
                <c:pt idx="8785">
                  <c:v>5.235602094240838E-3</c:v>
                </c:pt>
                <c:pt idx="8786">
                  <c:v>5.2350062592466141E-3</c:v>
                </c:pt>
                <c:pt idx="8787">
                  <c:v>5.234410559854347E-3</c:v>
                </c:pt>
                <c:pt idx="8788">
                  <c:v>5.2338149960177499E-3</c:v>
                </c:pt>
                <c:pt idx="8789">
                  <c:v>5.2332195676905576E-3</c:v>
                </c:pt>
                <c:pt idx="8790">
                  <c:v>5.2326242748265269E-3</c:v>
                </c:pt>
                <c:pt idx="8791">
                  <c:v>5.2320291173794361E-3</c:v>
                </c:pt>
                <c:pt idx="8792">
                  <c:v>5.2314340953030824E-3</c:v>
                </c:pt>
                <c:pt idx="8793">
                  <c:v>5.2308392085512849E-3</c:v>
                </c:pt>
                <c:pt idx="8794">
                  <c:v>5.2302444570778853E-3</c:v>
                </c:pt>
                <c:pt idx="8795">
                  <c:v>5.2296498408367443E-3</c:v>
                </c:pt>
                <c:pt idx="8796">
                  <c:v>5.2290553597817441E-3</c:v>
                </c:pt>
                <c:pt idx="8797">
                  <c:v>5.2284610138667881E-3</c:v>
                </c:pt>
                <c:pt idx="8798">
                  <c:v>5.2278668030458003E-3</c:v>
                </c:pt>
                <c:pt idx="8799">
                  <c:v>5.2272727272727271E-3</c:v>
                </c:pt>
                <c:pt idx="8800">
                  <c:v>5.2266787865015343E-3</c:v>
                </c:pt>
                <c:pt idx="8801">
                  <c:v>5.2260849806862074E-3</c:v>
                </c:pt>
                <c:pt idx="8802">
                  <c:v>5.2254913097807562E-3</c:v>
                </c:pt>
                <c:pt idx="8803">
                  <c:v>5.224897773739209E-3</c:v>
                </c:pt>
                <c:pt idx="8804">
                  <c:v>5.2243043725156164E-3</c:v>
                </c:pt>
                <c:pt idx="8805">
                  <c:v>5.2237111060640471E-3</c:v>
                </c:pt>
                <c:pt idx="8806">
                  <c:v>5.2231179743385944E-3</c:v>
                </c:pt>
                <c:pt idx="8807">
                  <c:v>5.2225249772933696E-3</c:v>
                </c:pt>
                <c:pt idx="8808">
                  <c:v>5.2219321148825066E-3</c:v>
                </c:pt>
                <c:pt idx="8809">
                  <c:v>5.2213393870601593E-3</c:v>
                </c:pt>
                <c:pt idx="8810">
                  <c:v>5.2207467937805015E-3</c:v>
                </c:pt>
                <c:pt idx="8811">
                  <c:v>5.2201543349977304E-3</c:v>
                </c:pt>
                <c:pt idx="8812">
                  <c:v>5.2195620106660614E-3</c:v>
                </c:pt>
                <c:pt idx="8813">
                  <c:v>5.2189698207397326E-3</c:v>
                </c:pt>
                <c:pt idx="8814">
                  <c:v>5.2183777651730002E-3</c:v>
                </c:pt>
                <c:pt idx="8815">
                  <c:v>5.2177858439201455E-3</c:v>
                </c:pt>
                <c:pt idx="8816">
                  <c:v>5.2171940569354655E-3</c:v>
                </c:pt>
                <c:pt idx="8817">
                  <c:v>5.2166024041732815E-3</c:v>
                </c:pt>
                <c:pt idx="8818">
                  <c:v>5.2160108855879355E-3</c:v>
                </c:pt>
                <c:pt idx="8819">
                  <c:v>5.215419501133787E-3</c:v>
                </c:pt>
                <c:pt idx="8820">
                  <c:v>5.2148282507652197E-3</c:v>
                </c:pt>
                <c:pt idx="8821">
                  <c:v>5.2142371344366355E-3</c:v>
                </c:pt>
                <c:pt idx="8822">
                  <c:v>5.2136461521024597E-3</c:v>
                </c:pt>
                <c:pt idx="8823">
                  <c:v>5.2130553037171351E-3</c:v>
                </c:pt>
                <c:pt idx="8824">
                  <c:v>5.2124645892351277E-3</c:v>
                </c:pt>
                <c:pt idx="8825">
                  <c:v>5.2118740086109219E-3</c:v>
                </c:pt>
                <c:pt idx="8826">
                  <c:v>5.2112835617990254E-3</c:v>
                </c:pt>
                <c:pt idx="8827">
                  <c:v>5.2106932487539642E-3</c:v>
                </c:pt>
                <c:pt idx="8828">
                  <c:v>5.2101030694302868E-3</c:v>
                </c:pt>
                <c:pt idx="8829">
                  <c:v>5.2095130237825591E-3</c:v>
                </c:pt>
                <c:pt idx="8830">
                  <c:v>5.208923111765372E-3</c:v>
                </c:pt>
                <c:pt idx="8831">
                  <c:v>5.208333333333333E-3</c:v>
                </c:pt>
                <c:pt idx="8832">
                  <c:v>5.2077436884410732E-3</c:v>
                </c:pt>
                <c:pt idx="8833">
                  <c:v>5.2071541770432423E-3</c:v>
                </c:pt>
                <c:pt idx="8834">
                  <c:v>5.2065647990945105E-3</c:v>
                </c:pt>
                <c:pt idx="8835">
                  <c:v>5.2059755545495702E-3</c:v>
                </c:pt>
                <c:pt idx="8836">
                  <c:v>5.205386443363132E-3</c:v>
                </c:pt>
                <c:pt idx="8837">
                  <c:v>5.2047974654899302E-3</c:v>
                </c:pt>
                <c:pt idx="8838">
                  <c:v>5.2042086208847153E-3</c:v>
                </c:pt>
                <c:pt idx="8839">
                  <c:v>5.2036199095022622E-3</c:v>
                </c:pt>
                <c:pt idx="8840">
                  <c:v>5.2030313312973649E-3</c:v>
                </c:pt>
                <c:pt idx="8841">
                  <c:v>5.2024428862248364E-3</c:v>
                </c:pt>
                <c:pt idx="8842">
                  <c:v>5.2018545742395115E-3</c:v>
                </c:pt>
                <c:pt idx="8843">
                  <c:v>5.2012663952962458E-3</c:v>
                </c:pt>
                <c:pt idx="8844">
                  <c:v>5.2006783493499156E-3</c:v>
                </c:pt>
                <c:pt idx="8845">
                  <c:v>5.2000904363554146E-3</c:v>
                </c:pt>
                <c:pt idx="8846">
                  <c:v>5.1995026562676617E-3</c:v>
                </c:pt>
                <c:pt idx="8847">
                  <c:v>5.1989150090415914E-3</c:v>
                </c:pt>
                <c:pt idx="8848">
                  <c:v>5.1983274946321616E-3</c:v>
                </c:pt>
                <c:pt idx="8849">
                  <c:v>5.1977401129943502E-3</c:v>
                </c:pt>
                <c:pt idx="8850">
                  <c:v>5.1971528640831549E-3</c:v>
                </c:pt>
                <c:pt idx="8851">
                  <c:v>5.1965657478535926E-3</c:v>
                </c:pt>
                <c:pt idx="8852">
                  <c:v>5.1959787642607029E-3</c:v>
                </c:pt>
                <c:pt idx="8853">
                  <c:v>5.1953919132595441E-3</c:v>
                </c:pt>
                <c:pt idx="8854">
                  <c:v>5.1948051948051948E-3</c:v>
                </c:pt>
                <c:pt idx="8855">
                  <c:v>5.1942186088527551E-3</c:v>
                </c:pt>
                <c:pt idx="8856">
                  <c:v>5.1936321553573443E-3</c:v>
                </c:pt>
                <c:pt idx="8857">
                  <c:v>5.1930458342741024E-3</c:v>
                </c:pt>
                <c:pt idx="8858">
                  <c:v>5.1924596455581893E-3</c:v>
                </c:pt>
                <c:pt idx="8859">
                  <c:v>5.1918735891647852E-3</c:v>
                </c:pt>
                <c:pt idx="8860">
                  <c:v>5.1912876650490915E-3</c:v>
                </c:pt>
                <c:pt idx="8861">
                  <c:v>5.1907018731663281E-3</c:v>
                </c:pt>
                <c:pt idx="8862">
                  <c:v>5.1901162134717366E-3</c:v>
                </c:pt>
                <c:pt idx="8863">
                  <c:v>5.1895306859205776E-3</c:v>
                </c:pt>
                <c:pt idx="8864">
                  <c:v>5.1889452904681334E-3</c:v>
                </c:pt>
                <c:pt idx="8865">
                  <c:v>5.1883600270697045E-3</c:v>
                </c:pt>
                <c:pt idx="8866">
                  <c:v>5.1877748956806139E-3</c:v>
                </c:pt>
                <c:pt idx="8867">
                  <c:v>5.1871898962562021E-3</c:v>
                </c:pt>
                <c:pt idx="8868">
                  <c:v>5.186605028751832E-3</c:v>
                </c:pt>
                <c:pt idx="8869">
                  <c:v>5.1860202931228857E-3</c:v>
                </c:pt>
                <c:pt idx="8870">
                  <c:v>5.1854356893247661E-3</c:v>
                </c:pt>
                <c:pt idx="8871">
                  <c:v>5.1848512173128941E-3</c:v>
                </c:pt>
                <c:pt idx="8872">
                  <c:v>5.1842668770427135E-3</c:v>
                </c:pt>
                <c:pt idx="8873">
                  <c:v>5.1836826684696869E-3</c:v>
                </c:pt>
                <c:pt idx="8874">
                  <c:v>5.1830985915492954E-3</c:v>
                </c:pt>
                <c:pt idx="8875">
                  <c:v>5.182514646237044E-3</c:v>
                </c:pt>
                <c:pt idx="8876">
                  <c:v>5.1819308324884536E-3</c:v>
                </c:pt>
                <c:pt idx="8877">
                  <c:v>5.1813471502590676E-3</c:v>
                </c:pt>
                <c:pt idx="8878">
                  <c:v>5.1807635995044484E-3</c:v>
                </c:pt>
                <c:pt idx="8879">
                  <c:v>5.1801801801801802E-3</c:v>
                </c:pt>
                <c:pt idx="8880">
                  <c:v>5.1795968922418644E-3</c:v>
                </c:pt>
                <c:pt idx="8881">
                  <c:v>5.1790137356451252E-3</c:v>
                </c:pt>
                <c:pt idx="8882">
                  <c:v>5.1784307103456039E-3</c:v>
                </c:pt>
                <c:pt idx="8883">
                  <c:v>5.1778478162989644E-3</c:v>
                </c:pt>
                <c:pt idx="8884">
                  <c:v>5.1772650534608888E-3</c:v>
                </c:pt>
                <c:pt idx="8885">
                  <c:v>5.1766824217870811E-3</c:v>
                </c:pt>
                <c:pt idx="8886">
                  <c:v>5.1760999212332624E-3</c:v>
                </c:pt>
                <c:pt idx="8887">
                  <c:v>5.1755175517551755E-3</c:v>
                </c:pt>
                <c:pt idx="8888">
                  <c:v>5.1749353133085834E-3</c:v>
                </c:pt>
                <c:pt idx="8889">
                  <c:v>5.1743532058492686E-3</c:v>
                </c:pt>
                <c:pt idx="8890">
                  <c:v>5.1737712293330332E-3</c:v>
                </c:pt>
                <c:pt idx="8891">
                  <c:v>5.1731893837156998E-3</c:v>
                </c:pt>
                <c:pt idx="8892">
                  <c:v>5.1726076689531091E-3</c:v>
                </c:pt>
                <c:pt idx="8893">
                  <c:v>5.1720260850011248E-3</c:v>
                </c:pt>
                <c:pt idx="8894">
                  <c:v>5.1714446318156266E-3</c:v>
                </c:pt>
                <c:pt idx="8895">
                  <c:v>5.1708633093525179E-3</c:v>
                </c:pt>
                <c:pt idx="8896">
                  <c:v>5.1702821175677195E-3</c:v>
                </c:pt>
                <c:pt idx="8897">
                  <c:v>5.1697010564171727E-3</c:v>
                </c:pt>
                <c:pt idx="8898">
                  <c:v>5.1691201258568381E-3</c:v>
                </c:pt>
                <c:pt idx="8899">
                  <c:v>5.1685393258426963E-3</c:v>
                </c:pt>
                <c:pt idx="8900">
                  <c:v>5.1679586563307496E-3</c:v>
                </c:pt>
                <c:pt idx="8901">
                  <c:v>5.1673781172770165E-3</c:v>
                </c:pt>
                <c:pt idx="8902">
                  <c:v>5.1667977086375383E-3</c:v>
                </c:pt>
                <c:pt idx="8903">
                  <c:v>5.1662174303683736E-3</c:v>
                </c:pt>
                <c:pt idx="8904">
                  <c:v>5.1656372824256036E-3</c:v>
                </c:pt>
                <c:pt idx="8905">
                  <c:v>5.1650572647653267E-3</c:v>
                </c:pt>
                <c:pt idx="8906">
                  <c:v>5.1644773773436622E-3</c:v>
                </c:pt>
                <c:pt idx="8907">
                  <c:v>5.1638976201167494E-3</c:v>
                </c:pt>
                <c:pt idx="8908">
                  <c:v>5.1633179930407457E-3</c:v>
                </c:pt>
                <c:pt idx="8909">
                  <c:v>5.1627384960718295E-3</c:v>
                </c:pt>
                <c:pt idx="8910">
                  <c:v>5.1621591291661989E-3</c:v>
                </c:pt>
                <c:pt idx="8911">
                  <c:v>5.1615798922800722E-3</c:v>
                </c:pt>
                <c:pt idx="8912">
                  <c:v>5.1610007853696849E-3</c:v>
                </c:pt>
                <c:pt idx="8913">
                  <c:v>5.160421808391295E-3</c:v>
                </c:pt>
                <c:pt idx="8914">
                  <c:v>5.159842961301178E-3</c:v>
                </c:pt>
                <c:pt idx="8915">
                  <c:v>5.1592642440556301E-3</c:v>
                </c:pt>
                <c:pt idx="8916">
                  <c:v>5.1586856566109675E-3</c:v>
                </c:pt>
                <c:pt idx="8917">
                  <c:v>5.1581071989235255E-3</c:v>
                </c:pt>
                <c:pt idx="8918">
                  <c:v>5.1575288709496576E-3</c:v>
                </c:pt>
                <c:pt idx="8919">
                  <c:v>5.1569506726457399E-3</c:v>
                </c:pt>
                <c:pt idx="8920">
                  <c:v>5.1563726039681648E-3</c:v>
                </c:pt>
                <c:pt idx="8921">
                  <c:v>5.1557946648733465E-3</c:v>
                </c:pt>
                <c:pt idx="8922">
                  <c:v>5.1552168553177184E-3</c:v>
                </c:pt>
                <c:pt idx="8923">
                  <c:v>5.1546391752577319E-3</c:v>
                </c:pt>
                <c:pt idx="8924">
                  <c:v>5.1540616246498602E-3</c:v>
                </c:pt>
                <c:pt idx="8925">
                  <c:v>5.1534842034505939E-3</c:v>
                </c:pt>
                <c:pt idx="8926">
                  <c:v>5.1529069116164443E-3</c:v>
                </c:pt>
                <c:pt idx="8927">
                  <c:v>5.1523297491039427E-3</c:v>
                </c:pt>
                <c:pt idx="8928">
                  <c:v>5.1517527158696386E-3</c:v>
                </c:pt>
                <c:pt idx="8929">
                  <c:v>5.1511758118701007E-3</c:v>
                </c:pt>
                <c:pt idx="8930">
                  <c:v>5.1505990370619191E-3</c:v>
                </c:pt>
                <c:pt idx="8931">
                  <c:v>5.1500223914017016E-3</c:v>
                </c:pt>
                <c:pt idx="8932">
                  <c:v>5.1494458748460765E-3</c:v>
                </c:pt>
                <c:pt idx="8933">
                  <c:v>5.1488694873516897E-3</c:v>
                </c:pt>
                <c:pt idx="8934">
                  <c:v>5.1482932288752095E-3</c:v>
                </c:pt>
                <c:pt idx="8935">
                  <c:v>5.1477170993733216E-3</c:v>
                </c:pt>
                <c:pt idx="8936">
                  <c:v>5.1471410988027299E-3</c:v>
                </c:pt>
                <c:pt idx="8937">
                  <c:v>5.1465652271201609E-3</c:v>
                </c:pt>
                <c:pt idx="8938">
                  <c:v>5.1459894842823583E-3</c:v>
                </c:pt>
                <c:pt idx="8939">
                  <c:v>5.145413870246085E-3</c:v>
                </c:pt>
                <c:pt idx="8940">
                  <c:v>5.1448383849681248E-3</c:v>
                </c:pt>
                <c:pt idx="8941">
                  <c:v>5.1442630284052786E-3</c:v>
                </c:pt>
                <c:pt idx="8942">
                  <c:v>5.1436878005143684E-3</c:v>
                </c:pt>
                <c:pt idx="8943">
                  <c:v>5.143112701252236E-3</c:v>
                </c:pt>
                <c:pt idx="8944">
                  <c:v>5.1425377305757405E-3</c:v>
                </c:pt>
                <c:pt idx="8945">
                  <c:v>5.1419628884417619E-3</c:v>
                </c:pt>
                <c:pt idx="8946">
                  <c:v>5.1413881748071976E-3</c:v>
                </c:pt>
                <c:pt idx="8947">
                  <c:v>5.1408135896289673E-3</c:v>
                </c:pt>
                <c:pt idx="8948">
                  <c:v>5.1402391328640076E-3</c:v>
                </c:pt>
                <c:pt idx="8949">
                  <c:v>5.1396648044692737E-3</c:v>
                </c:pt>
                <c:pt idx="8950">
                  <c:v>5.1390906044017429E-3</c:v>
                </c:pt>
                <c:pt idx="8951">
                  <c:v>5.1385165326184095E-3</c:v>
                </c:pt>
                <c:pt idx="8952">
                  <c:v>5.1379425890762873E-3</c:v>
                </c:pt>
                <c:pt idx="8953">
                  <c:v>5.1373687737324104E-3</c:v>
                </c:pt>
                <c:pt idx="8954">
                  <c:v>5.1367950865438307E-3</c:v>
                </c:pt>
                <c:pt idx="8955">
                  <c:v>5.1362215274676198E-3</c:v>
                </c:pt>
                <c:pt idx="8956">
                  <c:v>5.1356480964608684E-3</c:v>
                </c:pt>
                <c:pt idx="8957">
                  <c:v>5.1350747934806873E-3</c:v>
                </c:pt>
                <c:pt idx="8958">
                  <c:v>5.1345016184842062E-3</c:v>
                </c:pt>
                <c:pt idx="8959">
                  <c:v>5.1339285714285714E-3</c:v>
                </c:pt>
                <c:pt idx="8960">
                  <c:v>5.1333556522709517E-3</c:v>
                </c:pt>
                <c:pt idx="8961">
                  <c:v>5.1327828609685341E-3</c:v>
                </c:pt>
                <c:pt idx="8962">
                  <c:v>5.132210197478523E-3</c:v>
                </c:pt>
                <c:pt idx="8963">
                  <c:v>5.1316376617581436E-3</c:v>
                </c:pt>
                <c:pt idx="8964">
                  <c:v>5.1310652537646401E-3</c:v>
                </c:pt>
                <c:pt idx="8965">
                  <c:v>5.1304929734552751E-3</c:v>
                </c:pt>
                <c:pt idx="8966">
                  <c:v>5.1299208207873309E-3</c:v>
                </c:pt>
                <c:pt idx="8967">
                  <c:v>5.1293487957181092E-3</c:v>
                </c:pt>
                <c:pt idx="8968">
                  <c:v>5.1287768982049278E-3</c:v>
                </c:pt>
                <c:pt idx="8969">
                  <c:v>5.1282051282051282E-3</c:v>
                </c:pt>
                <c:pt idx="8970">
                  <c:v>5.1276334856760674E-3</c:v>
                </c:pt>
                <c:pt idx="8971">
                  <c:v>5.1270619705751225E-3</c:v>
                </c:pt>
                <c:pt idx="8972">
                  <c:v>5.1264905828596902E-3</c:v>
                </c:pt>
                <c:pt idx="8973">
                  <c:v>5.125919322487185E-3</c:v>
                </c:pt>
                <c:pt idx="8974">
                  <c:v>5.1253481894150419E-3</c:v>
                </c:pt>
                <c:pt idx="8975">
                  <c:v>5.1247771836007133E-3</c:v>
                </c:pt>
                <c:pt idx="8976">
                  <c:v>5.1242063050016707E-3</c:v>
                </c:pt>
                <c:pt idx="8977">
                  <c:v>5.1236355535754065E-3</c:v>
                </c:pt>
                <c:pt idx="8978">
                  <c:v>5.1230649292794295E-3</c:v>
                </c:pt>
                <c:pt idx="8979">
                  <c:v>5.1224944320712694E-3</c:v>
                </c:pt>
                <c:pt idx="8980">
                  <c:v>5.1219240619084731E-3</c:v>
                </c:pt>
                <c:pt idx="8981">
                  <c:v>5.2326875974170566E-3</c:v>
                </c:pt>
                <c:pt idx="8982">
                  <c:v>5.2321050873872874E-3</c:v>
                </c:pt>
                <c:pt idx="8983">
                  <c:v>5.2315227070347282E-3</c:v>
                </c:pt>
                <c:pt idx="8984">
                  <c:v>5.230940456316082E-3</c:v>
                </c:pt>
                <c:pt idx="8985">
                  <c:v>5.2303583351880701E-3</c:v>
                </c:pt>
                <c:pt idx="8986">
                  <c:v>5.2297763436074327E-3</c:v>
                </c:pt>
                <c:pt idx="8987">
                  <c:v>5.2291944815309301E-3</c:v>
                </c:pt>
                <c:pt idx="8988">
                  <c:v>5.2286127489153409E-3</c:v>
                </c:pt>
                <c:pt idx="8989">
                  <c:v>5.2280311457174634E-3</c:v>
                </c:pt>
                <c:pt idx="8990">
                  <c:v>5.2274496718941162E-3</c:v>
                </c:pt>
                <c:pt idx="8991">
                  <c:v>5.2268683274021349E-3</c:v>
                </c:pt>
                <c:pt idx="8992">
                  <c:v>5.2262871121983769E-3</c:v>
                </c:pt>
                <c:pt idx="8993">
                  <c:v>5.2257060262397154E-3</c:v>
                </c:pt>
                <c:pt idx="8994">
                  <c:v>5.2251250694830458E-3</c:v>
                </c:pt>
                <c:pt idx="8995">
                  <c:v>5.224544241885282E-3</c:v>
                </c:pt>
                <c:pt idx="8996">
                  <c:v>5.2239635434033569E-3</c:v>
                </c:pt>
                <c:pt idx="8997">
                  <c:v>5.2233829739942207E-3</c:v>
                </c:pt>
                <c:pt idx="8998">
                  <c:v>5.2228025336148462E-3</c:v>
                </c:pt>
                <c:pt idx="8999">
                  <c:v>5.2222222222222218E-3</c:v>
                </c:pt>
                <c:pt idx="9000">
                  <c:v>5.2216420397733585E-3</c:v>
                </c:pt>
                <c:pt idx="9001">
                  <c:v>5.2210619862252837E-3</c:v>
                </c:pt>
                <c:pt idx="9002">
                  <c:v>5.2204820615350438E-3</c:v>
                </c:pt>
                <c:pt idx="9003">
                  <c:v>5.2199022656597071E-3</c:v>
                </c:pt>
                <c:pt idx="9004">
                  <c:v>5.2193225985563575E-3</c:v>
                </c:pt>
                <c:pt idx="9005">
                  <c:v>5.2187430601821011E-3</c:v>
                </c:pt>
                <c:pt idx="9006">
                  <c:v>5.2181636504940601E-3</c:v>
                </c:pt>
                <c:pt idx="9007">
                  <c:v>5.2175843694493781E-3</c:v>
                </c:pt>
                <c:pt idx="9008">
                  <c:v>5.217005217005217E-3</c:v>
                </c:pt>
                <c:pt idx="9009">
                  <c:v>5.2164261931187568E-3</c:v>
                </c:pt>
                <c:pt idx="9010">
                  <c:v>5.2158472977471976E-3</c:v>
                </c:pt>
                <c:pt idx="9011">
                  <c:v>5.2152685308477584E-3</c:v>
                </c:pt>
                <c:pt idx="9012">
                  <c:v>5.2146898923776767E-3</c:v>
                </c:pt>
                <c:pt idx="9013">
                  <c:v>5.2141113822942089E-3</c:v>
                </c:pt>
                <c:pt idx="9014">
                  <c:v>5.2135330005546312E-3</c:v>
                </c:pt>
                <c:pt idx="9015">
                  <c:v>5.2129547471162375E-3</c:v>
                </c:pt>
                <c:pt idx="9016">
                  <c:v>5.2123766219363422E-3</c:v>
                </c:pt>
                <c:pt idx="9017">
                  <c:v>5.211798624972278E-3</c:v>
                </c:pt>
                <c:pt idx="9018">
                  <c:v>5.2112207561813952E-3</c:v>
                </c:pt>
                <c:pt idx="9019">
                  <c:v>5.2106430155210645E-3</c:v>
                </c:pt>
                <c:pt idx="9020">
                  <c:v>5.2100654029486751E-3</c:v>
                </c:pt>
                <c:pt idx="9021">
                  <c:v>5.2094879184216361E-3</c:v>
                </c:pt>
                <c:pt idx="9022">
                  <c:v>5.208910561897373E-3</c:v>
                </c:pt>
                <c:pt idx="9023">
                  <c:v>5.208333333333333E-3</c:v>
                </c:pt>
                <c:pt idx="9024">
                  <c:v>5.2077562326869808E-3</c:v>
                </c:pt>
                <c:pt idx="9025">
                  <c:v>5.2071792599157991E-3</c:v>
                </c:pt>
                <c:pt idx="9026">
                  <c:v>5.2066024149772907E-3</c:v>
                </c:pt>
                <c:pt idx="9027">
                  <c:v>5.2060256978289764E-3</c:v>
                </c:pt>
                <c:pt idx="9028">
                  <c:v>5.2054491084283974E-3</c:v>
                </c:pt>
                <c:pt idx="9029">
                  <c:v>5.2048726467331117E-3</c:v>
                </c:pt>
                <c:pt idx="9030">
                  <c:v>5.2042963127006975E-3</c:v>
                </c:pt>
                <c:pt idx="9031">
                  <c:v>5.2037201062887515E-3</c:v>
                </c:pt>
                <c:pt idx="9032">
                  <c:v>5.203144027454888E-3</c:v>
                </c:pt>
                <c:pt idx="9033">
                  <c:v>5.2025680761567409E-3</c:v>
                </c:pt>
                <c:pt idx="9034">
                  <c:v>5.2019922523519647E-3</c:v>
                </c:pt>
                <c:pt idx="9035">
                  <c:v>5.2014165559982296E-3</c:v>
                </c:pt>
                <c:pt idx="9036">
                  <c:v>5.2008409870532256E-3</c:v>
                </c:pt>
                <c:pt idx="9037">
                  <c:v>5.2002655454746628E-3</c:v>
                </c:pt>
                <c:pt idx="9038">
                  <c:v>5.1996902312202676E-3</c:v>
                </c:pt>
                <c:pt idx="9039">
                  <c:v>5.1991150442477875E-3</c:v>
                </c:pt>
                <c:pt idx="9040">
                  <c:v>5.1985399845149872E-3</c:v>
                </c:pt>
                <c:pt idx="9041">
                  <c:v>5.1979650519796503E-3</c:v>
                </c:pt>
                <c:pt idx="9042">
                  <c:v>5.1973902465995798E-3</c:v>
                </c:pt>
                <c:pt idx="9043">
                  <c:v>5.1968155683325959E-3</c:v>
                </c:pt>
                <c:pt idx="9044">
                  <c:v>5.1962410171365395E-3</c:v>
                </c:pt>
                <c:pt idx="9045">
                  <c:v>5.1956665929692681E-3</c:v>
                </c:pt>
                <c:pt idx="9046">
                  <c:v>5.1950922957886593E-3</c:v>
                </c:pt>
                <c:pt idx="9047">
                  <c:v>5.1945181255526086E-3</c:v>
                </c:pt>
                <c:pt idx="9048">
                  <c:v>5.19394408221903E-3</c:v>
                </c:pt>
                <c:pt idx="9049">
                  <c:v>5.1933701657458564E-3</c:v>
                </c:pt>
                <c:pt idx="9050">
                  <c:v>5.1927963760910398E-3</c:v>
                </c:pt>
                <c:pt idx="9051">
                  <c:v>5.1922227132125496E-3</c:v>
                </c:pt>
                <c:pt idx="9052">
                  <c:v>5.1916491770683752E-3</c:v>
                </c:pt>
                <c:pt idx="9053">
                  <c:v>5.1910757676165232E-3</c:v>
                </c:pt>
                <c:pt idx="9054">
                  <c:v>5.1905024848150193E-3</c:v>
                </c:pt>
                <c:pt idx="9055">
                  <c:v>5.1899293286219077E-3</c:v>
                </c:pt>
                <c:pt idx="9056">
                  <c:v>5.1893562989952522E-3</c:v>
                </c:pt>
                <c:pt idx="9057">
                  <c:v>5.1887833958931331E-3</c:v>
                </c:pt>
                <c:pt idx="9058">
                  <c:v>5.1882106192736501E-3</c:v>
                </c:pt>
                <c:pt idx="9059">
                  <c:v>5.1876379690949225E-3</c:v>
                </c:pt>
                <c:pt idx="9060">
                  <c:v>5.1870654453150863E-3</c:v>
                </c:pt>
                <c:pt idx="9061">
                  <c:v>5.1864930478922973E-3</c:v>
                </c:pt>
                <c:pt idx="9062">
                  <c:v>5.1859207767847295E-3</c:v>
                </c:pt>
                <c:pt idx="9063">
                  <c:v>5.1853486319505737E-3</c:v>
                </c:pt>
                <c:pt idx="9064">
                  <c:v>5.1847766133480419E-3</c:v>
                </c:pt>
                <c:pt idx="9065">
                  <c:v>5.184204720935363E-3</c:v>
                </c:pt>
                <c:pt idx="9066">
                  <c:v>5.1836329546707839E-3</c:v>
                </c:pt>
                <c:pt idx="9067">
                  <c:v>5.1830613145125715E-3</c:v>
                </c:pt>
                <c:pt idx="9068">
                  <c:v>5.1824898004190099E-3</c:v>
                </c:pt>
                <c:pt idx="9069">
                  <c:v>5.1819184123484017E-3</c:v>
                </c:pt>
                <c:pt idx="9070">
                  <c:v>5.1813471502590676E-3</c:v>
                </c:pt>
                <c:pt idx="9071">
                  <c:v>5.1807760141093472E-3</c:v>
                </c:pt>
                <c:pt idx="9072">
                  <c:v>5.1802050038575994E-3</c:v>
                </c:pt>
                <c:pt idx="9073">
                  <c:v>5.1796341194621995E-3</c:v>
                </c:pt>
                <c:pt idx="9074">
                  <c:v>5.1790633608815428E-3</c:v>
                </c:pt>
                <c:pt idx="9075">
                  <c:v>5.1784927280740418E-3</c:v>
                </c:pt>
                <c:pt idx="9076">
                  <c:v>5.1779222209981275E-3</c:v>
                </c:pt>
                <c:pt idx="9077">
                  <c:v>5.1773518396122497E-3</c:v>
                </c:pt>
                <c:pt idx="9078">
                  <c:v>5.1767815838748765E-3</c:v>
                </c:pt>
                <c:pt idx="9079">
                  <c:v>5.1762114537444934E-3</c:v>
                </c:pt>
                <c:pt idx="9080">
                  <c:v>5.1756414491796058E-3</c:v>
                </c:pt>
                <c:pt idx="9081">
                  <c:v>5.1750715701387355E-3</c:v>
                </c:pt>
                <c:pt idx="9082">
                  <c:v>5.1745018165804246E-3</c:v>
                </c:pt>
                <c:pt idx="9083">
                  <c:v>5.173932188463232E-3</c:v>
                </c:pt>
                <c:pt idx="9084">
                  <c:v>5.1733626857457344E-3</c:v>
                </c:pt>
                <c:pt idx="9085">
                  <c:v>5.1727933083865283E-3</c:v>
                </c:pt>
                <c:pt idx="9086">
                  <c:v>5.1722240563442283E-3</c:v>
                </c:pt>
                <c:pt idx="9087">
                  <c:v>5.1716549295774648E-3</c:v>
                </c:pt>
                <c:pt idx="9088">
                  <c:v>5.1710859280448898E-3</c:v>
                </c:pt>
                <c:pt idx="9089">
                  <c:v>5.1705170517051709E-3</c:v>
                </c:pt>
                <c:pt idx="9090">
                  <c:v>5.1699483005169947E-3</c:v>
                </c:pt>
                <c:pt idx="9091">
                  <c:v>5.1693796744390671E-3</c:v>
                </c:pt>
                <c:pt idx="9092">
                  <c:v>5.1688111734301111E-3</c:v>
                </c:pt>
                <c:pt idx="9093">
                  <c:v>5.1682427974488673E-3</c:v>
                </c:pt>
                <c:pt idx="9094">
                  <c:v>5.1676745464540961E-3</c:v>
                </c:pt>
                <c:pt idx="9095">
                  <c:v>5.1671064204045734E-3</c:v>
                </c:pt>
                <c:pt idx="9096">
                  <c:v>5.1665384192590962E-3</c:v>
                </c:pt>
                <c:pt idx="9097">
                  <c:v>5.1659705429764786E-3</c:v>
                </c:pt>
                <c:pt idx="9098">
                  <c:v>5.1654027915155514E-3</c:v>
                </c:pt>
                <c:pt idx="9099">
                  <c:v>5.164835164835165E-3</c:v>
                </c:pt>
                <c:pt idx="9100">
                  <c:v>5.1642676628941876E-3</c:v>
                </c:pt>
                <c:pt idx="9101">
                  <c:v>5.1637002856515053E-3</c:v>
                </c:pt>
                <c:pt idx="9102">
                  <c:v>5.1631330330660224E-3</c:v>
                </c:pt>
                <c:pt idx="9103">
                  <c:v>5.1625659050966608E-3</c:v>
                </c:pt>
                <c:pt idx="9104">
                  <c:v>5.1619989017023613E-3</c:v>
                </c:pt>
                <c:pt idx="9105">
                  <c:v>5.161432022842082E-3</c:v>
                </c:pt>
                <c:pt idx="9106">
                  <c:v>5.1608652684747994E-3</c:v>
                </c:pt>
                <c:pt idx="9107">
                  <c:v>5.160298638559508E-3</c:v>
                </c:pt>
                <c:pt idx="9108">
                  <c:v>5.1597321330552198E-3</c:v>
                </c:pt>
                <c:pt idx="9109">
                  <c:v>5.1591657519209659E-3</c:v>
                </c:pt>
                <c:pt idx="9110">
                  <c:v>5.1585994951157937E-3</c:v>
                </c:pt>
                <c:pt idx="9111">
                  <c:v>5.1580333625987707E-3</c:v>
                </c:pt>
                <c:pt idx="9112">
                  <c:v>5.1574673543289809E-3</c:v>
                </c:pt>
                <c:pt idx="9113">
                  <c:v>5.1569014702655255E-3</c:v>
                </c:pt>
                <c:pt idx="9114">
                  <c:v>5.1563357103675258E-3</c:v>
                </c:pt>
                <c:pt idx="9115">
                  <c:v>5.1557700745941204E-3</c:v>
                </c:pt>
                <c:pt idx="9116">
                  <c:v>5.1552045629044644E-3</c:v>
                </c:pt>
                <c:pt idx="9117">
                  <c:v>5.1546391752577319E-3</c:v>
                </c:pt>
                <c:pt idx="9118">
                  <c:v>5.1540739116131152E-3</c:v>
                </c:pt>
                <c:pt idx="9119">
                  <c:v>5.153508771929825E-3</c:v>
                </c:pt>
                <c:pt idx="9120">
                  <c:v>5.1529437561670865E-3</c:v>
                </c:pt>
                <c:pt idx="9121">
                  <c:v>5.1523788642841486E-3</c:v>
                </c:pt>
                <c:pt idx="9122">
                  <c:v>5.151814096240272E-3</c:v>
                </c:pt>
                <c:pt idx="9123">
                  <c:v>5.1512494519947395E-3</c:v>
                </c:pt>
                <c:pt idx="9124">
                  <c:v>5.1506849315068491E-3</c:v>
                </c:pt>
                <c:pt idx="9125">
                  <c:v>5.150120534735919E-3</c:v>
                </c:pt>
                <c:pt idx="9126">
                  <c:v>5.1495562616412837E-3</c:v>
                </c:pt>
                <c:pt idx="9127">
                  <c:v>5.1489921121822962E-3</c:v>
                </c:pt>
                <c:pt idx="9128">
                  <c:v>5.1484280863183258E-3</c:v>
                </c:pt>
                <c:pt idx="9129">
                  <c:v>5.1478641840087625E-3</c:v>
                </c:pt>
                <c:pt idx="9130">
                  <c:v>5.1473004052130103E-3</c:v>
                </c:pt>
                <c:pt idx="9131">
                  <c:v>5.146736749890495E-3</c:v>
                </c:pt>
                <c:pt idx="9132">
                  <c:v>5.146173218000657E-3</c:v>
                </c:pt>
                <c:pt idx="9133">
                  <c:v>5.1456098095029558E-3</c:v>
                </c:pt>
                <c:pt idx="9134">
                  <c:v>5.145046524356869E-3</c:v>
                </c:pt>
                <c:pt idx="9135">
                  <c:v>5.144483362521891E-3</c:v>
                </c:pt>
                <c:pt idx="9136">
                  <c:v>5.143920323957535E-3</c:v>
                </c:pt>
                <c:pt idx="9137">
                  <c:v>5.1433574086233308E-3</c:v>
                </c:pt>
                <c:pt idx="9138">
                  <c:v>5.1427946164788272E-3</c:v>
                </c:pt>
                <c:pt idx="9139">
                  <c:v>5.1422319474835887E-3</c:v>
                </c:pt>
                <c:pt idx="9140">
                  <c:v>5.1416694015971997E-3</c:v>
                </c:pt>
                <c:pt idx="9141">
                  <c:v>5.1411069787792602E-3</c:v>
                </c:pt>
                <c:pt idx="9142">
                  <c:v>5.1405446789893911E-3</c:v>
                </c:pt>
                <c:pt idx="9143">
                  <c:v>5.1399825021872262E-3</c:v>
                </c:pt>
                <c:pt idx="9144">
                  <c:v>5.139420448332422E-3</c:v>
                </c:pt>
                <c:pt idx="9145">
                  <c:v>5.1388585173846486E-3</c:v>
                </c:pt>
                <c:pt idx="9146">
                  <c:v>5.1382967093035964E-3</c:v>
                </c:pt>
                <c:pt idx="9147">
                  <c:v>5.1377350240489721E-3</c:v>
                </c:pt>
                <c:pt idx="9148">
                  <c:v>5.1371734615805005E-3</c:v>
                </c:pt>
                <c:pt idx="9149">
                  <c:v>5.1366120218579239E-3</c:v>
                </c:pt>
                <c:pt idx="9150">
                  <c:v>5.1360507048410012E-3</c:v>
                </c:pt>
                <c:pt idx="9151">
                  <c:v>5.1354895104895101E-3</c:v>
                </c:pt>
                <c:pt idx="9152">
                  <c:v>5.1349284387632466E-3</c:v>
                </c:pt>
                <c:pt idx="9153">
                  <c:v>5.1343674896220234E-3</c:v>
                </c:pt>
                <c:pt idx="9154">
                  <c:v>5.1338066630256694E-3</c:v>
                </c:pt>
                <c:pt idx="9155">
                  <c:v>5.1332459589340327E-3</c:v>
                </c:pt>
                <c:pt idx="9156">
                  <c:v>5.1326853773069779E-3</c:v>
                </c:pt>
                <c:pt idx="9157">
                  <c:v>5.1321249181043894E-3</c:v>
                </c:pt>
                <c:pt idx="9158">
                  <c:v>5.1315645812861667E-3</c:v>
                </c:pt>
                <c:pt idx="9159">
                  <c:v>5.1310043668122271E-3</c:v>
                </c:pt>
                <c:pt idx="9160">
                  <c:v>5.1304442746425063E-3</c:v>
                </c:pt>
                <c:pt idx="9161">
                  <c:v>5.1298843047369574E-3</c:v>
                </c:pt>
                <c:pt idx="9162">
                  <c:v>5.1293244570555499E-3</c:v>
                </c:pt>
                <c:pt idx="9163">
                  <c:v>5.1287647315582715E-3</c:v>
                </c:pt>
                <c:pt idx="9164">
                  <c:v>5.1282051282051282E-3</c:v>
                </c:pt>
                <c:pt idx="9165">
                  <c:v>5.1276456469561424E-3</c:v>
                </c:pt>
                <c:pt idx="9166">
                  <c:v>5.1270862877713539E-3</c:v>
                </c:pt>
                <c:pt idx="9167">
                  <c:v>5.1265270506108199E-3</c:v>
                </c:pt>
                <c:pt idx="9168">
                  <c:v>5.1259679354346164E-3</c:v>
                </c:pt>
                <c:pt idx="9169">
                  <c:v>5.1254089422028354E-3</c:v>
                </c:pt>
                <c:pt idx="9170">
                  <c:v>5.124850070875586E-3</c:v>
                </c:pt>
                <c:pt idx="9171">
                  <c:v>5.1242913214129965E-3</c:v>
                </c:pt>
                <c:pt idx="9172">
                  <c:v>5.1237326937752098E-3</c:v>
                </c:pt>
                <c:pt idx="9173">
                  <c:v>5.1231741879223898E-3</c:v>
                </c:pt>
                <c:pt idx="9174">
                  <c:v>5.1226158038147141E-3</c:v>
                </c:pt>
                <c:pt idx="9175">
                  <c:v>5.1220575414123804E-3</c:v>
                </c:pt>
                <c:pt idx="9176">
                  <c:v>5.1214994006756019E-3</c:v>
                </c:pt>
                <c:pt idx="9177">
                  <c:v>5.120941381564611E-3</c:v>
                </c:pt>
                <c:pt idx="9178">
                  <c:v>5.1203834840396556E-3</c:v>
                </c:pt>
                <c:pt idx="9179">
                  <c:v>5.1198257080610019E-3</c:v>
                </c:pt>
                <c:pt idx="9180">
                  <c:v>5.1192680535889334E-3</c:v>
                </c:pt>
                <c:pt idx="9181">
                  <c:v>5.1187105205837509E-3</c:v>
                </c:pt>
                <c:pt idx="9182">
                  <c:v>5.1181531090057717E-3</c:v>
                </c:pt>
                <c:pt idx="9183">
                  <c:v>5.1175958188153306E-3</c:v>
                </c:pt>
                <c:pt idx="9184">
                  <c:v>5.1170386499727813E-3</c:v>
                </c:pt>
                <c:pt idx="9185">
                  <c:v>5.1164816024384932E-3</c:v>
                </c:pt>
                <c:pt idx="9186">
                  <c:v>5.1159246761728529E-3</c:v>
                </c:pt>
                <c:pt idx="9187">
                  <c:v>5.1153678711362647E-3</c:v>
                </c:pt>
                <c:pt idx="9188">
                  <c:v>5.1148111872891498E-3</c:v>
                </c:pt>
                <c:pt idx="9189">
                  <c:v>5.114254624591948E-3</c:v>
                </c:pt>
                <c:pt idx="9190">
                  <c:v>5.1136981830051135E-3</c:v>
                </c:pt>
                <c:pt idx="9191">
                  <c:v>5.1131418624891208E-3</c:v>
                </c:pt>
                <c:pt idx="9192">
                  <c:v>5.1125856630044597E-3</c:v>
                </c:pt>
                <c:pt idx="9193">
                  <c:v>5.1120295845116384E-3</c:v>
                </c:pt>
                <c:pt idx="9194">
                  <c:v>5.1114736269711799E-3</c:v>
                </c:pt>
                <c:pt idx="9195">
                  <c:v>5.1109177903436278E-3</c:v>
                </c:pt>
                <c:pt idx="9196">
                  <c:v>5.1103620745895396E-3</c:v>
                </c:pt>
                <c:pt idx="9197">
                  <c:v>5.1098064796694931E-3</c:v>
                </c:pt>
                <c:pt idx="9198">
                  <c:v>5.1092510055440812E-3</c:v>
                </c:pt>
                <c:pt idx="9199">
                  <c:v>5.1086956521739129E-3</c:v>
                </c:pt>
                <c:pt idx="9200">
                  <c:v>5.1081404195196176E-3</c:v>
                </c:pt>
                <c:pt idx="9201">
                  <c:v>5.1075853075418388E-3</c:v>
                </c:pt>
                <c:pt idx="9202">
                  <c:v>5.1070303162012391E-3</c:v>
                </c:pt>
                <c:pt idx="9203">
                  <c:v>5.1064754454584966E-3</c:v>
                </c:pt>
                <c:pt idx="9204">
                  <c:v>5.1059206952743076E-3</c:v>
                </c:pt>
                <c:pt idx="9205">
                  <c:v>5.1053660656093852E-3</c:v>
                </c:pt>
                <c:pt idx="9206">
                  <c:v>5.1048115564244594E-3</c:v>
                </c:pt>
                <c:pt idx="9207">
                  <c:v>5.1042571676802777E-3</c:v>
                </c:pt>
                <c:pt idx="9208">
                  <c:v>5.1037028993376043E-3</c:v>
                </c:pt>
                <c:pt idx="9209">
                  <c:v>5.1031487513572204E-3</c:v>
                </c:pt>
                <c:pt idx="9210">
                  <c:v>5.102594723699924E-3</c:v>
                </c:pt>
                <c:pt idx="9211">
                  <c:v>5.1020408163265302E-3</c:v>
                </c:pt>
                <c:pt idx="9212">
                  <c:v>5.1014870291978725E-3</c:v>
                </c:pt>
                <c:pt idx="9213">
                  <c:v>5.1009333622747989E-3</c:v>
                </c:pt>
                <c:pt idx="9214">
                  <c:v>5.1003798155181768E-3</c:v>
                </c:pt>
                <c:pt idx="9215">
                  <c:v>5.099826388888889E-3</c:v>
                </c:pt>
                <c:pt idx="9216">
                  <c:v>5.0992730823478357E-3</c:v>
                </c:pt>
                <c:pt idx="9217">
                  <c:v>5.0987198958559344E-3</c:v>
                </c:pt>
                <c:pt idx="9218">
                  <c:v>5.0981668293741183E-3</c:v>
                </c:pt>
                <c:pt idx="9219">
                  <c:v>5.0976138828633406E-3</c:v>
                </c:pt>
                <c:pt idx="9220">
                  <c:v>5.0970610562845681E-3</c:v>
                </c:pt>
                <c:pt idx="9221">
                  <c:v>5.2049446974625898E-3</c:v>
                </c:pt>
                <c:pt idx="9222">
                  <c:v>5.2043803534641657E-3</c:v>
                </c:pt>
                <c:pt idx="9223">
                  <c:v>5.2038161318300087E-3</c:v>
                </c:pt>
                <c:pt idx="9224">
                  <c:v>5.2032520325203252E-3</c:v>
                </c:pt>
                <c:pt idx="9225">
                  <c:v>5.2026880554953397E-3</c:v>
                </c:pt>
                <c:pt idx="9226">
                  <c:v>5.2021242007152923E-3</c:v>
                </c:pt>
                <c:pt idx="9227">
                  <c:v>5.2015604681404422E-3</c:v>
                </c:pt>
                <c:pt idx="9228">
                  <c:v>5.2009968577310653E-3</c:v>
                </c:pt>
                <c:pt idx="9229">
                  <c:v>5.2004333694474544E-3</c:v>
                </c:pt>
                <c:pt idx="9230">
                  <c:v>5.1998700032499191E-3</c:v>
                </c:pt>
                <c:pt idx="9231">
                  <c:v>5.1993067590987872E-3</c:v>
                </c:pt>
                <c:pt idx="9232">
                  <c:v>5.3070507960576198E-3</c:v>
                </c:pt>
                <c:pt idx="9233">
                  <c:v>5.3064760667099848E-3</c:v>
                </c:pt>
                <c:pt idx="9234">
                  <c:v>5.3059014618299944E-3</c:v>
                </c:pt>
                <c:pt idx="9235">
                  <c:v>5.3053269813772199E-3</c:v>
                </c:pt>
                <c:pt idx="9236">
                  <c:v>5.3047526253112483E-3</c:v>
                </c:pt>
                <c:pt idx="9237">
                  <c:v>5.3041783935916867E-3</c:v>
                </c:pt>
                <c:pt idx="9238">
                  <c:v>5.3036042861781575E-3</c:v>
                </c:pt>
                <c:pt idx="9239">
                  <c:v>5.3030303030303034E-3</c:v>
                </c:pt>
                <c:pt idx="9240">
                  <c:v>5.3024564441077806E-3</c:v>
                </c:pt>
                <c:pt idx="9241">
                  <c:v>5.3018827093702665E-3</c:v>
                </c:pt>
                <c:pt idx="9242">
                  <c:v>5.3013090987774529E-3</c:v>
                </c:pt>
                <c:pt idx="9243">
                  <c:v>5.3007356122890528E-3</c:v>
                </c:pt>
                <c:pt idx="9244">
                  <c:v>5.3001622498647918E-3</c:v>
                </c:pt>
                <c:pt idx="9245">
                  <c:v>5.2995890114644175E-3</c:v>
                </c:pt>
                <c:pt idx="9246">
                  <c:v>5.2990158970476911E-3</c:v>
                </c:pt>
                <c:pt idx="9247">
                  <c:v>5.2984429065743941E-3</c:v>
                </c:pt>
                <c:pt idx="9248">
                  <c:v>5.297870040004325E-3</c:v>
                </c:pt>
                <c:pt idx="9249">
                  <c:v>5.2972972972972973E-3</c:v>
                </c:pt>
                <c:pt idx="9250">
                  <c:v>5.2967246784131443E-3</c:v>
                </c:pt>
                <c:pt idx="9251">
                  <c:v>5.2961521833117167E-3</c:v>
                </c:pt>
                <c:pt idx="9252">
                  <c:v>5.2955798119528798E-3</c:v>
                </c:pt>
                <c:pt idx="9253">
                  <c:v>5.2950075642965201E-3</c:v>
                </c:pt>
                <c:pt idx="9254">
                  <c:v>5.2944354403025393E-3</c:v>
                </c:pt>
                <c:pt idx="9255">
                  <c:v>5.2938634399308558E-3</c:v>
                </c:pt>
                <c:pt idx="9256">
                  <c:v>5.2932915631414062E-3</c:v>
                </c:pt>
                <c:pt idx="9257">
                  <c:v>5.2927198098941452E-3</c:v>
                </c:pt>
                <c:pt idx="9258">
                  <c:v>5.2921481801490441E-3</c:v>
                </c:pt>
                <c:pt idx="9259">
                  <c:v>5.2915766738660906E-3</c:v>
                </c:pt>
                <c:pt idx="9260">
                  <c:v>5.2910052910052907E-3</c:v>
                </c:pt>
                <c:pt idx="9261">
                  <c:v>5.2904340315266685E-3</c:v>
                </c:pt>
                <c:pt idx="9262">
                  <c:v>5.2898628953902621E-3</c:v>
                </c:pt>
                <c:pt idx="9263">
                  <c:v>5.2892918825561313E-3</c:v>
                </c:pt>
                <c:pt idx="9264">
                  <c:v>5.2887209929843495E-3</c:v>
                </c:pt>
                <c:pt idx="9265">
                  <c:v>5.2881502266350095E-3</c:v>
                </c:pt>
                <c:pt idx="9266">
                  <c:v>5.2875795834682205E-3</c:v>
                </c:pt>
                <c:pt idx="9267">
                  <c:v>5.287009063444109E-3</c:v>
                </c:pt>
                <c:pt idx="9268">
                  <c:v>5.2864386665228179E-3</c:v>
                </c:pt>
                <c:pt idx="9269">
                  <c:v>5.2858683926645094E-3</c:v>
                </c:pt>
                <c:pt idx="9270">
                  <c:v>5.2852982418293603E-3</c:v>
                </c:pt>
                <c:pt idx="9271">
                  <c:v>5.2847282139775673E-3</c:v>
                </c:pt>
                <c:pt idx="9272">
                  <c:v>5.284158309069341E-3</c:v>
                </c:pt>
                <c:pt idx="9273">
                  <c:v>5.2835885270649131E-3</c:v>
                </c:pt>
                <c:pt idx="9274">
                  <c:v>5.2830188679245287E-3</c:v>
                </c:pt>
                <c:pt idx="9275">
                  <c:v>5.2824493316084523E-3</c:v>
                </c:pt>
                <c:pt idx="9276">
                  <c:v>5.2818799180769649E-3</c:v>
                </c:pt>
                <c:pt idx="9277">
                  <c:v>5.2813106272903646E-3</c:v>
                </c:pt>
                <c:pt idx="9278">
                  <c:v>5.2807414592089662E-3</c:v>
                </c:pt>
                <c:pt idx="9279">
                  <c:v>5.2801724137931036E-3</c:v>
                </c:pt>
                <c:pt idx="9280">
                  <c:v>5.2796034910031243E-3</c:v>
                </c:pt>
                <c:pt idx="9281">
                  <c:v>5.279034690799397E-3</c:v>
                </c:pt>
                <c:pt idx="9282">
                  <c:v>5.2784660131423031E-3</c:v>
                </c:pt>
                <c:pt idx="9283">
                  <c:v>5.277897457992245E-3</c:v>
                </c:pt>
                <c:pt idx="9284">
                  <c:v>5.2773290253096388E-3</c:v>
                </c:pt>
                <c:pt idx="9285">
                  <c:v>5.2767607150549217E-3</c:v>
                </c:pt>
                <c:pt idx="9286">
                  <c:v>5.2761925271885435E-3</c:v>
                </c:pt>
                <c:pt idx="9287">
                  <c:v>5.2756244616709736E-3</c:v>
                </c:pt>
                <c:pt idx="9288">
                  <c:v>5.2750565184626974E-3</c:v>
                </c:pt>
                <c:pt idx="9289">
                  <c:v>5.2744886975242197E-3</c:v>
                </c:pt>
                <c:pt idx="9290">
                  <c:v>5.2739209988160582E-3</c:v>
                </c:pt>
                <c:pt idx="9291">
                  <c:v>5.2733534222987512E-3</c:v>
                </c:pt>
                <c:pt idx="9292">
                  <c:v>5.2727859679328531E-3</c:v>
                </c:pt>
                <c:pt idx="9293">
                  <c:v>5.2722186356789326E-3</c:v>
                </c:pt>
                <c:pt idx="9294">
                  <c:v>5.2716514254975795E-3</c:v>
                </c:pt>
                <c:pt idx="9295">
                  <c:v>5.2710843373493972E-3</c:v>
                </c:pt>
                <c:pt idx="9296">
                  <c:v>5.2705173711950094E-3</c:v>
                </c:pt>
                <c:pt idx="9297">
                  <c:v>5.2699505269950524E-3</c:v>
                </c:pt>
                <c:pt idx="9298">
                  <c:v>5.2693838047101838E-3</c:v>
                </c:pt>
                <c:pt idx="9299">
                  <c:v>5.2688172043010755E-3</c:v>
                </c:pt>
                <c:pt idx="9300">
                  <c:v>5.2682507257284161E-3</c:v>
                </c:pt>
                <c:pt idx="9301">
                  <c:v>5.2676843689529133E-3</c:v>
                </c:pt>
                <c:pt idx="9302">
                  <c:v>5.2671181339352894E-3</c:v>
                </c:pt>
                <c:pt idx="9303">
                  <c:v>5.2665520206362851E-3</c:v>
                </c:pt>
                <c:pt idx="9304">
                  <c:v>5.2659860290166574E-3</c:v>
                </c:pt>
                <c:pt idx="9305">
                  <c:v>5.2654201590371799E-3</c:v>
                </c:pt>
                <c:pt idx="9306">
                  <c:v>5.2648544106586436E-3</c:v>
                </c:pt>
                <c:pt idx="9307">
                  <c:v>5.2642887838418567E-3</c:v>
                </c:pt>
                <c:pt idx="9308">
                  <c:v>5.2637232785476421E-3</c:v>
                </c:pt>
                <c:pt idx="9309">
                  <c:v>5.263157894736842E-3</c:v>
                </c:pt>
                <c:pt idx="9310">
                  <c:v>5.2625926323703149E-3</c:v>
                </c:pt>
                <c:pt idx="9311">
                  <c:v>5.2620274914089351E-3</c:v>
                </c:pt>
                <c:pt idx="9312">
                  <c:v>5.261462471813594E-3</c:v>
                </c:pt>
                <c:pt idx="9313">
                  <c:v>5.2608975735452005E-3</c:v>
                </c:pt>
                <c:pt idx="9314">
                  <c:v>5.2603327965646809E-3</c:v>
                </c:pt>
                <c:pt idx="9315">
                  <c:v>5.2597681408329752E-3</c:v>
                </c:pt>
                <c:pt idx="9316">
                  <c:v>5.2592036063110444E-3</c:v>
                </c:pt>
                <c:pt idx="9317">
                  <c:v>5.2586391929598623E-3</c:v>
                </c:pt>
                <c:pt idx="9318">
                  <c:v>5.258074900740423E-3</c:v>
                </c:pt>
                <c:pt idx="9319">
                  <c:v>5.257510729613734E-3</c:v>
                </c:pt>
                <c:pt idx="9320">
                  <c:v>5.2569466795408214E-3</c:v>
                </c:pt>
                <c:pt idx="9321">
                  <c:v>5.2563827504827293E-3</c:v>
                </c:pt>
                <c:pt idx="9322">
                  <c:v>5.255818942400515E-3</c:v>
                </c:pt>
                <c:pt idx="9323">
                  <c:v>5.2552552552552556E-3</c:v>
                </c:pt>
                <c:pt idx="9324">
                  <c:v>5.254691689008043E-3</c:v>
                </c:pt>
                <c:pt idx="9325">
                  <c:v>5.2541282436199873E-3</c:v>
                </c:pt>
                <c:pt idx="9326">
                  <c:v>5.2535649190522142E-3</c:v>
                </c:pt>
                <c:pt idx="9327">
                  <c:v>5.2530017152658658E-3</c:v>
                </c:pt>
                <c:pt idx="9328">
                  <c:v>5.2524386322221027E-3</c:v>
                </c:pt>
                <c:pt idx="9329">
                  <c:v>5.2518756698821008E-3</c:v>
                </c:pt>
                <c:pt idx="9330">
                  <c:v>5.2513128282070517E-3</c:v>
                </c:pt>
                <c:pt idx="9331">
                  <c:v>5.2507501071581654E-3</c:v>
                </c:pt>
                <c:pt idx="9332">
                  <c:v>5.250187506696668E-3</c:v>
                </c:pt>
                <c:pt idx="9333">
                  <c:v>5.2496250267838008E-3</c:v>
                </c:pt>
                <c:pt idx="9334">
                  <c:v>5.2490626673808247E-3</c:v>
                </c:pt>
                <c:pt idx="9335">
                  <c:v>5.2485004284490147E-3</c:v>
                </c:pt>
                <c:pt idx="9336">
                  <c:v>5.2479383099496629E-3</c:v>
                </c:pt>
                <c:pt idx="9337">
                  <c:v>5.2473763118440781E-3</c:v>
                </c:pt>
                <c:pt idx="9338">
                  <c:v>5.2468144340935864E-3</c:v>
                </c:pt>
                <c:pt idx="9339">
                  <c:v>5.2462526766595286E-3</c:v>
                </c:pt>
                <c:pt idx="9340">
                  <c:v>5.2456910395032655E-3</c:v>
                </c:pt>
                <c:pt idx="9341">
                  <c:v>5.2451295225861699E-3</c:v>
                </c:pt>
                <c:pt idx="9342">
                  <c:v>5.2445681258696348E-3</c:v>
                </c:pt>
                <c:pt idx="9343">
                  <c:v>5.2440068493150686E-3</c:v>
                </c:pt>
                <c:pt idx="9344">
                  <c:v>5.2434456928838954E-3</c:v>
                </c:pt>
                <c:pt idx="9345">
                  <c:v>5.2428846565375558E-3</c:v>
                </c:pt>
                <c:pt idx="9346">
                  <c:v>5.2423237402375094E-3</c:v>
                </c:pt>
                <c:pt idx="9347">
                  <c:v>5.2417629439452289E-3</c:v>
                </c:pt>
                <c:pt idx="9348">
                  <c:v>5.241202267622206E-3</c:v>
                </c:pt>
                <c:pt idx="9349">
                  <c:v>5.2406417112299463E-3</c:v>
                </c:pt>
                <c:pt idx="9350">
                  <c:v>5.2400812747299755E-3</c:v>
                </c:pt>
                <c:pt idx="9351">
                  <c:v>5.239520958083832E-3</c:v>
                </c:pt>
                <c:pt idx="9352">
                  <c:v>5.2389607612530736E-3</c:v>
                </c:pt>
                <c:pt idx="9353">
                  <c:v>5.2384006841992735E-3</c:v>
                </c:pt>
                <c:pt idx="9354">
                  <c:v>5.2378407268840197E-3</c:v>
                </c:pt>
                <c:pt idx="9355">
                  <c:v>5.2372808892689185E-3</c:v>
                </c:pt>
                <c:pt idx="9356">
                  <c:v>5.2367211713155925E-3</c:v>
                </c:pt>
                <c:pt idx="9357">
                  <c:v>5.2361615729856811E-3</c:v>
                </c:pt>
                <c:pt idx="9358">
                  <c:v>5.235602094240838E-3</c:v>
                </c:pt>
                <c:pt idx="9359">
                  <c:v>5.2350427350427347E-3</c:v>
                </c:pt>
                <c:pt idx="9360">
                  <c:v>5.2344834953530605E-3</c:v>
                </c:pt>
                <c:pt idx="9361">
                  <c:v>5.2339243751335189E-3</c:v>
                </c:pt>
                <c:pt idx="9362">
                  <c:v>5.2333653743458297E-3</c:v>
                </c:pt>
                <c:pt idx="9363">
                  <c:v>5.2328064929517302E-3</c:v>
                </c:pt>
                <c:pt idx="9364">
                  <c:v>5.232247730912974E-3</c:v>
                </c:pt>
                <c:pt idx="9365">
                  <c:v>5.2316890881913304E-3</c:v>
                </c:pt>
                <c:pt idx="9366">
                  <c:v>5.2311305647485852E-3</c:v>
                </c:pt>
                <c:pt idx="9367">
                  <c:v>5.2305721605465415E-3</c:v>
                </c:pt>
                <c:pt idx="9368">
                  <c:v>5.2300138755470163E-3</c:v>
                </c:pt>
                <c:pt idx="9369">
                  <c:v>5.2294557097118466E-3</c:v>
                </c:pt>
                <c:pt idx="9370">
                  <c:v>5.2288976630028815E-3</c:v>
                </c:pt>
                <c:pt idx="9371">
                  <c:v>5.2283397353819891E-3</c:v>
                </c:pt>
                <c:pt idx="9372">
                  <c:v>5.2277819268110532E-3</c:v>
                </c:pt>
                <c:pt idx="9373">
                  <c:v>5.2272242372519732E-3</c:v>
                </c:pt>
                <c:pt idx="9374">
                  <c:v>5.2266666666666668E-3</c:v>
                </c:pt>
                <c:pt idx="9375">
                  <c:v>5.2261092150170645E-3</c:v>
                </c:pt>
                <c:pt idx="9376">
                  <c:v>5.225551882265117E-3</c:v>
                </c:pt>
                <c:pt idx="9377">
                  <c:v>5.224994668372787E-3</c:v>
                </c:pt>
                <c:pt idx="9378">
                  <c:v>5.2244375733020579E-3</c:v>
                </c:pt>
                <c:pt idx="9379">
                  <c:v>5.2238805970149255E-3</c:v>
                </c:pt>
                <c:pt idx="9380">
                  <c:v>5.2233237394734037E-3</c:v>
                </c:pt>
                <c:pt idx="9381">
                  <c:v>5.2227670006395228E-3</c:v>
                </c:pt>
                <c:pt idx="9382">
                  <c:v>5.222210380475328E-3</c:v>
                </c:pt>
                <c:pt idx="9383">
                  <c:v>5.2216538789428817E-3</c:v>
                </c:pt>
                <c:pt idx="9384">
                  <c:v>5.221097496004262E-3</c:v>
                </c:pt>
                <c:pt idx="9385">
                  <c:v>5.2205412316215644E-3</c:v>
                </c:pt>
                <c:pt idx="9386">
                  <c:v>5.219985085756898E-3</c:v>
                </c:pt>
                <c:pt idx="9387">
                  <c:v>5.2194290583723905E-3</c:v>
                </c:pt>
                <c:pt idx="9388">
                  <c:v>5.2188731494301841E-3</c:v>
                </c:pt>
                <c:pt idx="9389">
                  <c:v>5.2183173588924384E-3</c:v>
                </c:pt>
                <c:pt idx="9390">
                  <c:v>5.2177616867213287E-3</c:v>
                </c:pt>
                <c:pt idx="9391">
                  <c:v>5.2172061328790457E-3</c:v>
                </c:pt>
                <c:pt idx="9392">
                  <c:v>5.2166506973277977E-3</c:v>
                </c:pt>
                <c:pt idx="9393">
                  <c:v>5.2160953800298067E-3</c:v>
                </c:pt>
                <c:pt idx="9394">
                  <c:v>5.2155401809473121E-3</c:v>
                </c:pt>
                <c:pt idx="9395">
                  <c:v>5.2149851000425716E-3</c:v>
                </c:pt>
                <c:pt idx="9396">
                  <c:v>5.2144301372778548E-3</c:v>
                </c:pt>
                <c:pt idx="9397">
                  <c:v>5.2138752926154499E-3</c:v>
                </c:pt>
                <c:pt idx="9398">
                  <c:v>5.2133205660176611E-3</c:v>
                </c:pt>
                <c:pt idx="9399">
                  <c:v>5.2127659574468087E-3</c:v>
                </c:pt>
                <c:pt idx="9400">
                  <c:v>5.2122114668652275E-3</c:v>
                </c:pt>
                <c:pt idx="9401">
                  <c:v>5.2116570942352695E-3</c:v>
                </c:pt>
                <c:pt idx="9402">
                  <c:v>5.2111028395193026E-3</c:v>
                </c:pt>
                <c:pt idx="9403">
                  <c:v>5.210548702679711E-3</c:v>
                </c:pt>
                <c:pt idx="9404">
                  <c:v>5.2099946836788938E-3</c:v>
                </c:pt>
                <c:pt idx="9405">
                  <c:v>5.209440782479269E-3</c:v>
                </c:pt>
                <c:pt idx="9406">
                  <c:v>5.2088869990432659E-3</c:v>
                </c:pt>
                <c:pt idx="9407">
                  <c:v>5.208333333333333E-3</c:v>
                </c:pt>
                <c:pt idx="9408">
                  <c:v>5.2077797853119353E-3</c:v>
                </c:pt>
                <c:pt idx="9409">
                  <c:v>5.2072263549415515E-3</c:v>
                </c:pt>
                <c:pt idx="9410">
                  <c:v>5.2066730421846778E-3</c:v>
                </c:pt>
                <c:pt idx="9411">
                  <c:v>5.2061198470038251E-3</c:v>
                </c:pt>
                <c:pt idx="9412">
                  <c:v>5.2055667693615216E-3</c:v>
                </c:pt>
                <c:pt idx="9413">
                  <c:v>5.2050138092203102E-3</c:v>
                </c:pt>
                <c:pt idx="9414">
                  <c:v>5.2044609665427505E-3</c:v>
                </c:pt>
                <c:pt idx="9415">
                  <c:v>5.2039082412914193E-3</c:v>
                </c:pt>
                <c:pt idx="9416">
                  <c:v>5.2033556334289055E-3</c:v>
                </c:pt>
                <c:pt idx="9417">
                  <c:v>5.2028031429178171E-3</c:v>
                </c:pt>
                <c:pt idx="9418">
                  <c:v>5.202250769720777E-3</c:v>
                </c:pt>
                <c:pt idx="9419">
                  <c:v>5.2016985138004243E-3</c:v>
                </c:pt>
                <c:pt idx="9420">
                  <c:v>5.2011463751194141E-3</c:v>
                </c:pt>
                <c:pt idx="9421">
                  <c:v>5.2005943536404158E-3</c:v>
                </c:pt>
                <c:pt idx="9422">
                  <c:v>5.2000424493261173E-3</c:v>
                </c:pt>
                <c:pt idx="9423">
                  <c:v>5.1994906621392186E-3</c:v>
                </c:pt>
                <c:pt idx="9424">
                  <c:v>5.1989389920424406E-3</c:v>
                </c:pt>
                <c:pt idx="9425">
                  <c:v>5.1983874389985151E-3</c:v>
                </c:pt>
                <c:pt idx="9426">
                  <c:v>5.1978360029701918E-3</c:v>
                </c:pt>
                <c:pt idx="9427">
                  <c:v>5.1972846839202372E-3</c:v>
                </c:pt>
                <c:pt idx="9428">
                  <c:v>5.196733481811433E-3</c:v>
                </c:pt>
                <c:pt idx="9429">
                  <c:v>5.1961823966065745E-3</c:v>
                </c:pt>
                <c:pt idx="9430">
                  <c:v>5.1956314282684763E-3</c:v>
                </c:pt>
                <c:pt idx="9431">
                  <c:v>5.1950805767599657E-3</c:v>
                </c:pt>
                <c:pt idx="9432">
                  <c:v>5.1945298420438884E-3</c:v>
                </c:pt>
                <c:pt idx="9433">
                  <c:v>5.1939792240831032E-3</c:v>
                </c:pt>
                <c:pt idx="9434">
                  <c:v>5.1934287228404879E-3</c:v>
                </c:pt>
                <c:pt idx="9435">
                  <c:v>5.1928783382789315E-3</c:v>
                </c:pt>
                <c:pt idx="9436">
                  <c:v>5.1923280703613439E-3</c:v>
                </c:pt>
                <c:pt idx="9437">
                  <c:v>5.1917779190506462E-3</c:v>
                </c:pt>
                <c:pt idx="9438">
                  <c:v>5.1912278843097787E-3</c:v>
                </c:pt>
                <c:pt idx="9439">
                  <c:v>5.1906779661016946E-3</c:v>
                </c:pt>
                <c:pt idx="9440">
                  <c:v>5.1901281643893654E-3</c:v>
                </c:pt>
                <c:pt idx="9441">
                  <c:v>5.1895784791357764E-3</c:v>
                </c:pt>
                <c:pt idx="9442">
                  <c:v>5.1890289103039286E-3</c:v>
                </c:pt>
                <c:pt idx="9443">
                  <c:v>5.1884794578568403E-3</c:v>
                </c:pt>
                <c:pt idx="9444">
                  <c:v>5.1879301217575436E-3</c:v>
                </c:pt>
                <c:pt idx="9445">
                  <c:v>5.1873809019690872E-3</c:v>
                </c:pt>
                <c:pt idx="9446">
                  <c:v>5.1868317984545362E-3</c:v>
                </c:pt>
                <c:pt idx="9447">
                  <c:v>5.1862828111769689E-3</c:v>
                </c:pt>
                <c:pt idx="9448">
                  <c:v>5.1857339400994814E-3</c:v>
                </c:pt>
                <c:pt idx="9449">
                  <c:v>5.185185185185185E-3</c:v>
                </c:pt>
                <c:pt idx="9450">
                  <c:v>5.1846365463972064E-3</c:v>
                </c:pt>
                <c:pt idx="9451">
                  <c:v>5.1840880236986879E-3</c:v>
                </c:pt>
                <c:pt idx="9452">
                  <c:v>5.1835396170527874E-3</c:v>
                </c:pt>
                <c:pt idx="9453">
                  <c:v>5.1829913264226785E-3</c:v>
                </c:pt>
                <c:pt idx="9454">
                  <c:v>5.1824431517715494E-3</c:v>
                </c:pt>
                <c:pt idx="9455">
                  <c:v>5.181895093062606E-3</c:v>
                </c:pt>
                <c:pt idx="9456">
                  <c:v>5.1813471502590676E-3</c:v>
                </c:pt>
                <c:pt idx="9457">
                  <c:v>5.1807993233241702E-3</c:v>
                </c:pt>
                <c:pt idx="9458">
                  <c:v>5.1802516122211647E-3</c:v>
                </c:pt>
                <c:pt idx="9459">
                  <c:v>5.1797040169133191E-3</c:v>
                </c:pt>
                <c:pt idx="9460">
                  <c:v>5.1791565373639154E-3</c:v>
                </c:pt>
                <c:pt idx="9461">
                  <c:v>5.1786091735362503E-3</c:v>
                </c:pt>
                <c:pt idx="9462">
                  <c:v>5.1780619253936387E-3</c:v>
                </c:pt>
                <c:pt idx="9463">
                  <c:v>5.1775147928994087E-3</c:v>
                </c:pt>
                <c:pt idx="9464">
                  <c:v>5.1769677760169046E-3</c:v>
                </c:pt>
                <c:pt idx="9465">
                  <c:v>5.1764208747094864E-3</c:v>
                </c:pt>
                <c:pt idx="9466">
                  <c:v>5.1758740889405299E-3</c:v>
                </c:pt>
                <c:pt idx="9467">
                  <c:v>5.1753274186734262E-3</c:v>
                </c:pt>
                <c:pt idx="9468">
                  <c:v>5.1747808638715805E-3</c:v>
                </c:pt>
                <c:pt idx="9469">
                  <c:v>5.1742344244984162E-3</c:v>
                </c:pt>
                <c:pt idx="9470">
                  <c:v>5.1736881005173688E-3</c:v>
                </c:pt>
                <c:pt idx="9471">
                  <c:v>5.173141891891892E-3</c:v>
                </c:pt>
                <c:pt idx="9472">
                  <c:v>5.1725957985854533E-3</c:v>
                </c:pt>
                <c:pt idx="9473">
                  <c:v>5.1720498205615369E-3</c:v>
                </c:pt>
                <c:pt idx="9474">
                  <c:v>5.1715039577836415E-3</c:v>
                </c:pt>
                <c:pt idx="9475">
                  <c:v>5.1709582102152808E-3</c:v>
                </c:pt>
                <c:pt idx="9476">
                  <c:v>5.1704125778199855E-3</c:v>
                </c:pt>
                <c:pt idx="9477">
                  <c:v>5.1698670605612998E-3</c:v>
                </c:pt>
                <c:pt idx="9478">
                  <c:v>5.1693216584027847E-3</c:v>
                </c:pt>
                <c:pt idx="9479">
                  <c:v>5.1687763713080172E-3</c:v>
                </c:pt>
                <c:pt idx="9480">
                  <c:v>5.1682311992405864E-3</c:v>
                </c:pt>
                <c:pt idx="9481">
                  <c:v>5.1676861421641003E-3</c:v>
                </c:pt>
                <c:pt idx="9482">
                  <c:v>5.1671412000421808E-3</c:v>
                </c:pt>
                <c:pt idx="9483">
                  <c:v>5.1665963728384648E-3</c:v>
                </c:pt>
                <c:pt idx="9484">
                  <c:v>5.1660516605166054E-3</c:v>
                </c:pt>
                <c:pt idx="9485">
                  <c:v>5.1655070630402698E-3</c:v>
                </c:pt>
                <c:pt idx="9486">
                  <c:v>5.1649625803731423E-3</c:v>
                </c:pt>
                <c:pt idx="9487">
                  <c:v>5.1644182124789204E-3</c:v>
                </c:pt>
                <c:pt idx="9488">
                  <c:v>5.1638739593213197E-3</c:v>
                </c:pt>
                <c:pt idx="9489">
                  <c:v>5.268703898840885E-3</c:v>
                </c:pt>
                <c:pt idx="9490">
                  <c:v>5.2681487725213362E-3</c:v>
                </c:pt>
                <c:pt idx="9491">
                  <c:v>5.2675937631689847E-3</c:v>
                </c:pt>
                <c:pt idx="9492">
                  <c:v>5.267038870746866E-3</c:v>
                </c:pt>
                <c:pt idx="9493">
                  <c:v>5.2664840952180323E-3</c:v>
                </c:pt>
                <c:pt idx="9494">
                  <c:v>5.2659294365455505E-3</c:v>
                </c:pt>
                <c:pt idx="9495">
                  <c:v>5.2653748946925021E-3</c:v>
                </c:pt>
                <c:pt idx="9496">
                  <c:v>5.2648204696219862E-3</c:v>
                </c:pt>
                <c:pt idx="9497">
                  <c:v>5.2642661612971155E-3</c:v>
                </c:pt>
                <c:pt idx="9498">
                  <c:v>5.2637119696810194E-3</c:v>
                </c:pt>
                <c:pt idx="9499">
                  <c:v>5.263157894736842E-3</c:v>
                </c:pt>
                <c:pt idx="9500">
                  <c:v>5.2626039364277446E-3</c:v>
                </c:pt>
                <c:pt idx="9501">
                  <c:v>5.2620500947169017E-3</c:v>
                </c:pt>
                <c:pt idx="9502">
                  <c:v>5.2614963695675051E-3</c:v>
                </c:pt>
                <c:pt idx="9503">
                  <c:v>5.2609427609427613E-3</c:v>
                </c:pt>
                <c:pt idx="9504">
                  <c:v>5.2603892688058915E-3</c:v>
                </c:pt>
                <c:pt idx="9505">
                  <c:v>5.2598358931201343E-3</c:v>
                </c:pt>
                <c:pt idx="9506">
                  <c:v>5.2592826338487431E-3</c:v>
                </c:pt>
                <c:pt idx="9507">
                  <c:v>5.2587294909549852E-3</c:v>
                </c:pt>
                <c:pt idx="9508">
                  <c:v>5.258176464402145E-3</c:v>
                </c:pt>
                <c:pt idx="9509">
                  <c:v>5.2576235541535229E-3</c:v>
                </c:pt>
                <c:pt idx="9510">
                  <c:v>5.2570707601724319E-3</c:v>
                </c:pt>
                <c:pt idx="9511">
                  <c:v>5.2565180824222036E-3</c:v>
                </c:pt>
                <c:pt idx="9512">
                  <c:v>5.2559655208661831E-3</c:v>
                </c:pt>
                <c:pt idx="9513">
                  <c:v>5.2554130754677315E-3</c:v>
                </c:pt>
                <c:pt idx="9514">
                  <c:v>5.254860746190226E-3</c:v>
                </c:pt>
                <c:pt idx="9515">
                  <c:v>5.254308532997058E-3</c:v>
                </c:pt>
                <c:pt idx="9516">
                  <c:v>5.2537564358516343E-3</c:v>
                </c:pt>
                <c:pt idx="9517">
                  <c:v>5.2532044547173775E-3</c:v>
                </c:pt>
                <c:pt idx="9518">
                  <c:v>5.2526525895577264E-3</c:v>
                </c:pt>
                <c:pt idx="9519">
                  <c:v>5.2521008403361349E-3</c:v>
                </c:pt>
                <c:pt idx="9520">
                  <c:v>5.2515492070160695E-3</c:v>
                </c:pt>
                <c:pt idx="9521">
                  <c:v>5.2509976895610162E-3</c:v>
                </c:pt>
                <c:pt idx="9522">
                  <c:v>5.2504462879344746E-3</c:v>
                </c:pt>
                <c:pt idx="9523">
                  <c:v>5.2498950020999583E-3</c:v>
                </c:pt>
                <c:pt idx="9524">
                  <c:v>5.2493438320209973E-3</c:v>
                </c:pt>
                <c:pt idx="9525">
                  <c:v>5.2487927776611381E-3</c:v>
                </c:pt>
                <c:pt idx="9526">
                  <c:v>5.2482418389839403E-3</c:v>
                </c:pt>
                <c:pt idx="9527">
                  <c:v>5.2476910159529808E-3</c:v>
                </c:pt>
                <c:pt idx="9528">
                  <c:v>5.2471403085318502E-3</c:v>
                </c:pt>
                <c:pt idx="9529">
                  <c:v>5.246589716684155E-3</c:v>
                </c:pt>
                <c:pt idx="9530">
                  <c:v>5.246039240373518E-3</c:v>
                </c:pt>
                <c:pt idx="9531">
                  <c:v>5.2454888795635752E-3</c:v>
                </c:pt>
                <c:pt idx="9532">
                  <c:v>5.2449386342179796E-3</c:v>
                </c:pt>
                <c:pt idx="9533">
                  <c:v>5.2443885043003983E-3</c:v>
                </c:pt>
                <c:pt idx="9534">
                  <c:v>5.243838489774515E-3</c:v>
                </c:pt>
                <c:pt idx="9535">
                  <c:v>5.2432885906040271E-3</c:v>
                </c:pt>
                <c:pt idx="9536">
                  <c:v>5.2427388067526476E-3</c:v>
                </c:pt>
                <c:pt idx="9537">
                  <c:v>5.242189138184106E-3</c:v>
                </c:pt>
                <c:pt idx="9538">
                  <c:v>5.241639584862145E-3</c:v>
                </c:pt>
                <c:pt idx="9539">
                  <c:v>5.2410901467505244E-3</c:v>
                </c:pt>
                <c:pt idx="9540">
                  <c:v>5.2405408238130179E-3</c:v>
                </c:pt>
                <c:pt idx="9541">
                  <c:v>5.2399916160134142E-3</c:v>
                </c:pt>
                <c:pt idx="9542">
                  <c:v>5.2394425233155189E-3</c:v>
                </c:pt>
                <c:pt idx="9543">
                  <c:v>5.238893545683152E-3</c:v>
                </c:pt>
                <c:pt idx="9544">
                  <c:v>5.2383446830801469E-3</c:v>
                </c:pt>
                <c:pt idx="9545">
                  <c:v>5.2377959354703539E-3</c:v>
                </c:pt>
                <c:pt idx="9546">
                  <c:v>5.2372473028176394E-3</c:v>
                </c:pt>
                <c:pt idx="9547">
                  <c:v>5.2366987850858823E-3</c:v>
                </c:pt>
                <c:pt idx="9548">
                  <c:v>5.2361503822389776E-3</c:v>
                </c:pt>
                <c:pt idx="9549">
                  <c:v>5.235602094240838E-3</c:v>
                </c:pt>
                <c:pt idx="9550">
                  <c:v>5.2350539210553873E-3</c:v>
                </c:pt>
                <c:pt idx="9551">
                  <c:v>5.2345058626465666E-3</c:v>
                </c:pt>
                <c:pt idx="9552">
                  <c:v>5.2339579189783318E-3</c:v>
                </c:pt>
                <c:pt idx="9553">
                  <c:v>5.2334100900146537E-3</c:v>
                </c:pt>
                <c:pt idx="9554">
                  <c:v>5.2328623757195184E-3</c:v>
                </c:pt>
                <c:pt idx="9555">
                  <c:v>5.232314776056928E-3</c:v>
                </c:pt>
                <c:pt idx="9556">
                  <c:v>5.2317672909908963E-3</c:v>
                </c:pt>
                <c:pt idx="9557">
                  <c:v>5.2312199204854574E-3</c:v>
                </c:pt>
                <c:pt idx="9558">
                  <c:v>5.2306726645046549E-3</c:v>
                </c:pt>
                <c:pt idx="9559">
                  <c:v>5.2301255230125521E-3</c:v>
                </c:pt>
                <c:pt idx="9560">
                  <c:v>5.2295784959732246E-3</c:v>
                </c:pt>
                <c:pt idx="9561">
                  <c:v>5.2290315833507638E-3</c:v>
                </c:pt>
                <c:pt idx="9562">
                  <c:v>5.2284847851092756E-3</c:v>
                </c:pt>
                <c:pt idx="9563">
                  <c:v>5.2279381012128815E-3</c:v>
                </c:pt>
                <c:pt idx="9564">
                  <c:v>5.2273915316257188E-3</c:v>
                </c:pt>
                <c:pt idx="9565">
                  <c:v>5.2268450763119385E-3</c:v>
                </c:pt>
                <c:pt idx="9566">
                  <c:v>5.2262987352357064E-3</c:v>
                </c:pt>
                <c:pt idx="9567">
                  <c:v>5.225752508361204E-3</c:v>
                </c:pt>
                <c:pt idx="9568">
                  <c:v>5.2252063956526283E-3</c:v>
                </c:pt>
                <c:pt idx="9569">
                  <c:v>5.2246603970741903E-3</c:v>
                </c:pt>
                <c:pt idx="9570">
                  <c:v>5.2241145125901164E-3</c:v>
                </c:pt>
                <c:pt idx="9571">
                  <c:v>5.2235687421646471E-3</c:v>
                </c:pt>
                <c:pt idx="9572">
                  <c:v>5.2230230857620392E-3</c:v>
                </c:pt>
                <c:pt idx="9573">
                  <c:v>5.2224775433465636E-3</c:v>
                </c:pt>
                <c:pt idx="9574">
                  <c:v>5.2219321148825066E-3</c:v>
                </c:pt>
                <c:pt idx="9575">
                  <c:v>5.2213868003341685E-3</c:v>
                </c:pt>
                <c:pt idx="9576">
                  <c:v>5.2208415996658659E-3</c:v>
                </c:pt>
                <c:pt idx="9577">
                  <c:v>5.2202965128419297E-3</c:v>
                </c:pt>
                <c:pt idx="9578">
                  <c:v>5.2197515398267041E-3</c:v>
                </c:pt>
                <c:pt idx="9579">
                  <c:v>5.2192066805845511E-3</c:v>
                </c:pt>
                <c:pt idx="9580">
                  <c:v>5.2186619350798455E-3</c:v>
                </c:pt>
                <c:pt idx="9581">
                  <c:v>5.322479649342517E-3</c:v>
                </c:pt>
                <c:pt idx="9582">
                  <c:v>5.3219242408431601E-3</c:v>
                </c:pt>
                <c:pt idx="9583">
                  <c:v>5.3213689482470789E-3</c:v>
                </c:pt>
                <c:pt idx="9584">
                  <c:v>5.3208137715179968E-3</c:v>
                </c:pt>
                <c:pt idx="9585">
                  <c:v>5.3202587106196539E-3</c:v>
                </c:pt>
                <c:pt idx="9586">
                  <c:v>5.3197037655158029E-3</c:v>
                </c:pt>
                <c:pt idx="9587">
                  <c:v>5.3191489361702126E-3</c:v>
                </c:pt>
                <c:pt idx="9588">
                  <c:v>5.318594222546668E-3</c:v>
                </c:pt>
                <c:pt idx="9589">
                  <c:v>5.3180396246089679E-3</c:v>
                </c:pt>
                <c:pt idx="9590">
                  <c:v>5.3174851423209261E-3</c:v>
                </c:pt>
                <c:pt idx="9591">
                  <c:v>5.3169307756463719E-3</c:v>
                </c:pt>
                <c:pt idx="9592">
                  <c:v>5.31637652454915E-3</c:v>
                </c:pt>
                <c:pt idx="9593">
                  <c:v>5.3158223889931211E-3</c:v>
                </c:pt>
                <c:pt idx="9594">
                  <c:v>5.3152683689421578E-3</c:v>
                </c:pt>
                <c:pt idx="9595">
                  <c:v>5.3147144643601501E-3</c:v>
                </c:pt>
                <c:pt idx="9596">
                  <c:v>5.3141606752110035E-3</c:v>
                </c:pt>
                <c:pt idx="9597">
                  <c:v>5.3136070014586376E-3</c:v>
                </c:pt>
                <c:pt idx="9598">
                  <c:v>5.3130534430669858E-3</c:v>
                </c:pt>
                <c:pt idx="9599">
                  <c:v>5.3125000000000004E-3</c:v>
                </c:pt>
                <c:pt idx="9600">
                  <c:v>5.3119466722216435E-3</c:v>
                </c:pt>
                <c:pt idx="9601">
                  <c:v>5.311393459695897E-3</c:v>
                </c:pt>
                <c:pt idx="9602">
                  <c:v>5.3108403623867541E-3</c:v>
                </c:pt>
                <c:pt idx="9603">
                  <c:v>5.3102873802582254E-3</c:v>
                </c:pt>
                <c:pt idx="9604">
                  <c:v>5.3097345132743362E-3</c:v>
                </c:pt>
                <c:pt idx="9605">
                  <c:v>5.3091817613991257E-3</c:v>
                </c:pt>
                <c:pt idx="9606">
                  <c:v>5.3086291245966486E-3</c:v>
                </c:pt>
                <c:pt idx="9607">
                  <c:v>5.3080766028309745E-3</c:v>
                </c:pt>
                <c:pt idx="9608">
                  <c:v>5.3075241960661877E-3</c:v>
                </c:pt>
                <c:pt idx="9609">
                  <c:v>5.3069719042663889E-3</c:v>
                </c:pt>
                <c:pt idx="9610">
                  <c:v>5.306419727395692E-3</c:v>
                </c:pt>
                <c:pt idx="9611">
                  <c:v>5.3058676654182272E-3</c:v>
                </c:pt>
                <c:pt idx="9612">
                  <c:v>5.3053157182981377E-3</c:v>
                </c:pt>
                <c:pt idx="9613">
                  <c:v>5.3047638859995841E-3</c:v>
                </c:pt>
                <c:pt idx="9614">
                  <c:v>5.3042121684867393E-3</c:v>
                </c:pt>
                <c:pt idx="9615">
                  <c:v>5.3036605657237933E-3</c:v>
                </c:pt>
                <c:pt idx="9616">
                  <c:v>5.303109077674951E-3</c:v>
                </c:pt>
                <c:pt idx="9617">
                  <c:v>5.3025577043044293E-3</c:v>
                </c:pt>
                <c:pt idx="9618">
                  <c:v>5.3020064455764635E-3</c:v>
                </c:pt>
                <c:pt idx="9619">
                  <c:v>5.3014553014553017E-3</c:v>
                </c:pt>
                <c:pt idx="9620">
                  <c:v>5.3009042719052071E-3</c:v>
                </c:pt>
                <c:pt idx="9621">
                  <c:v>5.3003533568904597E-3</c:v>
                </c:pt>
                <c:pt idx="9622">
                  <c:v>5.2998025563753505E-3</c:v>
                </c:pt>
                <c:pt idx="9623">
                  <c:v>5.2992518703241899E-3</c:v>
                </c:pt>
                <c:pt idx="9624">
                  <c:v>5.2987012987012983E-3</c:v>
                </c:pt>
                <c:pt idx="9625">
                  <c:v>5.2981508414710159E-3</c:v>
                </c:pt>
                <c:pt idx="9626">
                  <c:v>5.2976004985976939E-3</c:v>
                </c:pt>
                <c:pt idx="9627">
                  <c:v>5.2970502700457004E-3</c:v>
                </c:pt>
                <c:pt idx="9628">
                  <c:v>5.2965001557794163E-3</c:v>
                </c:pt>
                <c:pt idx="9629">
                  <c:v>5.2959501557632398E-3</c:v>
                </c:pt>
                <c:pt idx="9630">
                  <c:v>5.2954002699615822E-3</c:v>
                </c:pt>
                <c:pt idx="9631">
                  <c:v>5.2948504983388704E-3</c:v>
                </c:pt>
                <c:pt idx="9632">
                  <c:v>5.2943008408595452E-3</c:v>
                </c:pt>
                <c:pt idx="9633">
                  <c:v>5.293751297488063E-3</c:v>
                </c:pt>
                <c:pt idx="9634">
                  <c:v>5.2932018681888949E-3</c:v>
                </c:pt>
                <c:pt idx="9635">
                  <c:v>5.2926525529265259E-3</c:v>
                </c:pt>
                <c:pt idx="9636">
                  <c:v>5.2921033516654557E-3</c:v>
                </c:pt>
                <c:pt idx="9637">
                  <c:v>5.2915542643702015E-3</c:v>
                </c:pt>
                <c:pt idx="9638">
                  <c:v>5.2910052910052907E-3</c:v>
                </c:pt>
                <c:pt idx="9639">
                  <c:v>5.29045643153527E-3</c:v>
                </c:pt>
                <c:pt idx="9640">
                  <c:v>5.2899076859246963E-3</c:v>
                </c:pt>
                <c:pt idx="9641">
                  <c:v>5.2893590541381458E-3</c:v>
                </c:pt>
                <c:pt idx="9642">
                  <c:v>5.2888105361402057E-3</c:v>
                </c:pt>
                <c:pt idx="9643">
                  <c:v>5.2882621318954791E-3</c:v>
                </c:pt>
                <c:pt idx="9644">
                  <c:v>5.2877138413685845E-3</c:v>
                </c:pt>
                <c:pt idx="9645">
                  <c:v>5.2871656645241552E-3</c:v>
                </c:pt>
                <c:pt idx="9646">
                  <c:v>5.2866176013268377E-3</c:v>
                </c:pt>
                <c:pt idx="9647">
                  <c:v>5.2860696517412938E-3</c:v>
                </c:pt>
                <c:pt idx="9648">
                  <c:v>5.2855218157322002E-3</c:v>
                </c:pt>
                <c:pt idx="9649">
                  <c:v>5.2849740932642483E-3</c:v>
                </c:pt>
                <c:pt idx="9650">
                  <c:v>5.2844264843021444E-3</c:v>
                </c:pt>
                <c:pt idx="9651">
                  <c:v>5.2838789888106094E-3</c:v>
                </c:pt>
                <c:pt idx="9652">
                  <c:v>5.2833316067543773E-3</c:v>
                </c:pt>
                <c:pt idx="9653">
                  <c:v>5.2827843380981974E-3</c:v>
                </c:pt>
                <c:pt idx="9654">
                  <c:v>5.282237182806836E-3</c:v>
                </c:pt>
                <c:pt idx="9655">
                  <c:v>5.2816901408450703E-3</c:v>
                </c:pt>
                <c:pt idx="9656">
                  <c:v>5.281143212177695E-3</c:v>
                </c:pt>
                <c:pt idx="9657">
                  <c:v>5.2805963967695177E-3</c:v>
                </c:pt>
                <c:pt idx="9658">
                  <c:v>5.2800496945853608E-3</c:v>
                </c:pt>
                <c:pt idx="9659">
                  <c:v>5.2795031055900624E-3</c:v>
                </c:pt>
                <c:pt idx="9660">
                  <c:v>5.2789566297484734E-3</c:v>
                </c:pt>
                <c:pt idx="9661">
                  <c:v>5.2784102670254606E-3</c:v>
                </c:pt>
                <c:pt idx="9662">
                  <c:v>5.2778640173859054E-3</c:v>
                </c:pt>
                <c:pt idx="9663">
                  <c:v>5.277317880794702E-3</c:v>
                </c:pt>
                <c:pt idx="9664">
                  <c:v>5.2767718572167615E-3</c:v>
                </c:pt>
                <c:pt idx="9665">
                  <c:v>5.2762259466170077E-3</c:v>
                </c:pt>
                <c:pt idx="9666">
                  <c:v>5.275680148960381E-3</c:v>
                </c:pt>
                <c:pt idx="9667">
                  <c:v>5.2751344642118329E-3</c:v>
                </c:pt>
                <c:pt idx="9668">
                  <c:v>5.2745888923363326E-3</c:v>
                </c:pt>
                <c:pt idx="9669">
                  <c:v>5.274043433298862E-3</c:v>
                </c:pt>
                <c:pt idx="9670">
                  <c:v>5.2734980870644196E-3</c:v>
                </c:pt>
                <c:pt idx="9671">
                  <c:v>5.2729528535980152E-3</c:v>
                </c:pt>
                <c:pt idx="9672">
                  <c:v>5.272407732864675E-3</c:v>
                </c:pt>
                <c:pt idx="9673">
                  <c:v>5.2718627248294399E-3</c:v>
                </c:pt>
                <c:pt idx="9674">
                  <c:v>5.2713178294573641E-3</c:v>
                </c:pt>
                <c:pt idx="9675">
                  <c:v>5.2707730467135179E-3</c:v>
                </c:pt>
                <c:pt idx="9676">
                  <c:v>5.270228376562984E-3</c:v>
                </c:pt>
                <c:pt idx="9677">
                  <c:v>5.2696838189708614E-3</c:v>
                </c:pt>
                <c:pt idx="9678">
                  <c:v>5.2691393739022624E-3</c:v>
                </c:pt>
                <c:pt idx="9679">
                  <c:v>5.2685950413223137E-3</c:v>
                </c:pt>
                <c:pt idx="9680">
                  <c:v>5.2680508211961578E-3</c:v>
                </c:pt>
                <c:pt idx="9681">
                  <c:v>5.2675067134889484E-3</c:v>
                </c:pt>
                <c:pt idx="9682">
                  <c:v>5.2669627181658575E-3</c:v>
                </c:pt>
                <c:pt idx="9683">
                  <c:v>5.2664188351920693E-3</c:v>
                </c:pt>
                <c:pt idx="9684">
                  <c:v>5.2658750645327825E-3</c:v>
                </c:pt>
                <c:pt idx="9685">
                  <c:v>5.2653314061532107E-3</c:v>
                </c:pt>
                <c:pt idx="9686">
                  <c:v>5.2647878600185815E-3</c:v>
                </c:pt>
                <c:pt idx="9687">
                  <c:v>5.2642444260941369E-3</c:v>
                </c:pt>
                <c:pt idx="9688">
                  <c:v>5.2637011043451341E-3</c:v>
                </c:pt>
                <c:pt idx="9689">
                  <c:v>5.263157894736842E-3</c:v>
                </c:pt>
                <c:pt idx="9690">
                  <c:v>5.2626147972345471E-3</c:v>
                </c:pt>
                <c:pt idx="9691">
                  <c:v>5.262071811803549E-3</c:v>
                </c:pt>
                <c:pt idx="9692">
                  <c:v>5.2615289384091608E-3</c:v>
                </c:pt>
                <c:pt idx="9693">
                  <c:v>5.2609861770167117E-3</c:v>
                </c:pt>
                <c:pt idx="9694">
                  <c:v>5.2604435275915417E-3</c:v>
                </c:pt>
                <c:pt idx="9695">
                  <c:v>5.2599009900990102E-3</c:v>
                </c:pt>
                <c:pt idx="9696">
                  <c:v>5.2593585645044861E-3</c:v>
                </c:pt>
                <c:pt idx="9697">
                  <c:v>5.2588162507733556E-3</c:v>
                </c:pt>
                <c:pt idx="9698">
                  <c:v>5.2582740488710178E-3</c:v>
                </c:pt>
                <c:pt idx="9699">
                  <c:v>5.2577319587628867E-3</c:v>
                </c:pt>
                <c:pt idx="9700">
                  <c:v>5.2571899804143901E-3</c:v>
                </c:pt>
                <c:pt idx="9701">
                  <c:v>5.2566481137909706E-3</c:v>
                </c:pt>
                <c:pt idx="9702">
                  <c:v>5.2561063588580847E-3</c:v>
                </c:pt>
                <c:pt idx="9703">
                  <c:v>5.2555647155812036E-3</c:v>
                </c:pt>
                <c:pt idx="9704">
                  <c:v>5.2550231839258114E-3</c:v>
                </c:pt>
                <c:pt idx="9705">
                  <c:v>5.254481763857408E-3</c:v>
                </c:pt>
                <c:pt idx="9706">
                  <c:v>5.2539404553415062E-3</c:v>
                </c:pt>
                <c:pt idx="9707">
                  <c:v>5.2533992583436344E-3</c:v>
                </c:pt>
                <c:pt idx="9708">
                  <c:v>5.2528581728293333E-3</c:v>
                </c:pt>
                <c:pt idx="9709">
                  <c:v>5.2523171987641608E-3</c:v>
                </c:pt>
                <c:pt idx="9710">
                  <c:v>5.2517763361136852E-3</c:v>
                </c:pt>
                <c:pt idx="9711">
                  <c:v>5.251235584843493E-3</c:v>
                </c:pt>
                <c:pt idx="9712">
                  <c:v>5.2506949449191804E-3</c:v>
                </c:pt>
                <c:pt idx="9713">
                  <c:v>5.2501544163063617E-3</c:v>
                </c:pt>
                <c:pt idx="9714">
                  <c:v>5.2496139989706642E-3</c:v>
                </c:pt>
                <c:pt idx="9715">
                  <c:v>5.2490736928777273E-3</c:v>
                </c:pt>
                <c:pt idx="9716">
                  <c:v>5.248533497993208E-3</c:v>
                </c:pt>
                <c:pt idx="9717">
                  <c:v>5.2479934142827742E-3</c:v>
                </c:pt>
                <c:pt idx="9718">
                  <c:v>5.2474534417121105E-3</c:v>
                </c:pt>
                <c:pt idx="9719">
                  <c:v>5.2469135802469136E-3</c:v>
                </c:pt>
                <c:pt idx="9720">
                  <c:v>5.246373829852896E-3</c:v>
                </c:pt>
                <c:pt idx="9721">
                  <c:v>5.2458341904957828E-3</c:v>
                </c:pt>
                <c:pt idx="9722">
                  <c:v>5.2452946621413142E-3</c:v>
                </c:pt>
                <c:pt idx="9723">
                  <c:v>5.244755244755245E-3</c:v>
                </c:pt>
                <c:pt idx="9724">
                  <c:v>5.2442159383033421E-3</c:v>
                </c:pt>
                <c:pt idx="9725">
                  <c:v>5.2436767427513882E-3</c:v>
                </c:pt>
                <c:pt idx="9726">
                  <c:v>5.2431376580651798E-3</c:v>
                </c:pt>
                <c:pt idx="9727">
                  <c:v>5.2425986842105261E-3</c:v>
                </c:pt>
                <c:pt idx="9728">
                  <c:v>5.2420598211532533E-3</c:v>
                </c:pt>
                <c:pt idx="9729">
                  <c:v>5.2415210688591986E-3</c:v>
                </c:pt>
                <c:pt idx="9730">
                  <c:v>5.2409824272942147E-3</c:v>
                </c:pt>
                <c:pt idx="9731">
                  <c:v>5.2404438964241675E-3</c:v>
                </c:pt>
                <c:pt idx="9732">
                  <c:v>5.2399054762149386E-3</c:v>
                </c:pt>
                <c:pt idx="9733">
                  <c:v>5.2393671666324223E-3</c:v>
                </c:pt>
                <c:pt idx="9734">
                  <c:v>5.2388289676425269E-3</c:v>
                </c:pt>
                <c:pt idx="9735">
                  <c:v>5.2382908792111748E-3</c:v>
                </c:pt>
                <c:pt idx="9736">
                  <c:v>5.2377529013043029E-3</c:v>
                </c:pt>
                <c:pt idx="9737">
                  <c:v>5.2372150338878621E-3</c:v>
                </c:pt>
                <c:pt idx="9738">
                  <c:v>5.2366772769278161E-3</c:v>
                </c:pt>
                <c:pt idx="9739">
                  <c:v>5.2361396303901436E-3</c:v>
                </c:pt>
                <c:pt idx="9740">
                  <c:v>5.235602094240838E-3</c:v>
                </c:pt>
                <c:pt idx="9741">
                  <c:v>5.2350646684459047E-3</c:v>
                </c:pt>
                <c:pt idx="9742">
                  <c:v>5.234527352971364E-3</c:v>
                </c:pt>
                <c:pt idx="9743">
                  <c:v>5.2339901477832509E-3</c:v>
                </c:pt>
                <c:pt idx="9744">
                  <c:v>5.2334530528476142E-3</c:v>
                </c:pt>
                <c:pt idx="9745">
                  <c:v>5.2329160681305149E-3</c:v>
                </c:pt>
                <c:pt idx="9746">
                  <c:v>5.2323791935980305E-3</c:v>
                </c:pt>
                <c:pt idx="9747">
                  <c:v>5.2318424292162498E-3</c:v>
                </c:pt>
                <c:pt idx="9748">
                  <c:v>5.2313057749512771E-3</c:v>
                </c:pt>
                <c:pt idx="9749">
                  <c:v>5.2307692307692307E-3</c:v>
                </c:pt>
                <c:pt idx="9750">
                  <c:v>5.2302327966362427E-3</c:v>
                </c:pt>
                <c:pt idx="9751">
                  <c:v>5.2296964725184573E-3</c:v>
                </c:pt>
                <c:pt idx="9752">
                  <c:v>5.2291602583820363E-3</c:v>
                </c:pt>
                <c:pt idx="9753">
                  <c:v>5.2286241541931516E-3</c:v>
                </c:pt>
                <c:pt idx="9754">
                  <c:v>5.2280881599179908E-3</c:v>
                </c:pt>
                <c:pt idx="9755">
                  <c:v>5.2275522755227555E-3</c:v>
                </c:pt>
                <c:pt idx="9756">
                  <c:v>5.2270165009736603E-3</c:v>
                </c:pt>
                <c:pt idx="9757">
                  <c:v>5.2264808362369342E-3</c:v>
                </c:pt>
                <c:pt idx="9758">
                  <c:v>5.2259452812788197E-3</c:v>
                </c:pt>
                <c:pt idx="9759">
                  <c:v>5.2254098360655738E-3</c:v>
                </c:pt>
                <c:pt idx="9760">
                  <c:v>5.2248745005634666E-3</c:v>
                </c:pt>
                <c:pt idx="9761">
                  <c:v>5.2243392747387827E-3</c:v>
                </c:pt>
                <c:pt idx="9762">
                  <c:v>5.2238041585578199E-3</c:v>
                </c:pt>
                <c:pt idx="9763">
                  <c:v>5.223269151986891E-3</c:v>
                </c:pt>
                <c:pt idx="9764">
                  <c:v>5.2227342549923195E-3</c:v>
                </c:pt>
                <c:pt idx="9765">
                  <c:v>5.2221994675404467E-3</c:v>
                </c:pt>
                <c:pt idx="9766">
                  <c:v>5.2216647895976243E-3</c:v>
                </c:pt>
                <c:pt idx="9767">
                  <c:v>5.2211302211302209E-3</c:v>
                </c:pt>
                <c:pt idx="9768">
                  <c:v>5.220595762104617E-3</c:v>
                </c:pt>
                <c:pt idx="9769">
                  <c:v>5.2200614124872056E-3</c:v>
                </c:pt>
                <c:pt idx="9770">
                  <c:v>5.2195271722443965E-3</c:v>
                </c:pt>
                <c:pt idx="9771">
                  <c:v>5.2189930413426115E-3</c:v>
                </c:pt>
                <c:pt idx="9772">
                  <c:v>5.2184590197482863E-3</c:v>
                </c:pt>
                <c:pt idx="9773">
                  <c:v>5.2179251074278695E-3</c:v>
                </c:pt>
                <c:pt idx="9774">
                  <c:v>5.2173913043478265E-3</c:v>
                </c:pt>
                <c:pt idx="9775">
                  <c:v>5.2168576104746319E-3</c:v>
                </c:pt>
                <c:pt idx="9776">
                  <c:v>5.2163240257747778E-3</c:v>
                </c:pt>
                <c:pt idx="9777">
                  <c:v>5.2157905502147675E-3</c:v>
                </c:pt>
                <c:pt idx="9778">
                  <c:v>5.215257183761121E-3</c:v>
                </c:pt>
                <c:pt idx="9779">
                  <c:v>5.2147239263803684E-3</c:v>
                </c:pt>
                <c:pt idx="9780">
                  <c:v>5.2141907780390555E-3</c:v>
                </c:pt>
                <c:pt idx="9781">
                  <c:v>5.2136577387037414E-3</c:v>
                </c:pt>
                <c:pt idx="9782">
                  <c:v>5.2131248083409996E-3</c:v>
                </c:pt>
                <c:pt idx="9783">
                  <c:v>5.2125919869174158E-3</c:v>
                </c:pt>
                <c:pt idx="9784">
                  <c:v>5.2120592743995914E-3</c:v>
                </c:pt>
                <c:pt idx="9785">
                  <c:v>5.2115266707541382E-3</c:v>
                </c:pt>
                <c:pt idx="9786">
                  <c:v>5.2109941759476853E-3</c:v>
                </c:pt>
                <c:pt idx="9787">
                  <c:v>5.210461789946874E-3</c:v>
                </c:pt>
                <c:pt idx="9788">
                  <c:v>5.2099295127183576E-3</c:v>
                </c:pt>
                <c:pt idx="9789">
                  <c:v>5.2093973442288045E-3</c:v>
                </c:pt>
                <c:pt idx="9790">
                  <c:v>5.2088652844448982E-3</c:v>
                </c:pt>
                <c:pt idx="9791">
                  <c:v>5.208333333333333E-3</c:v>
                </c:pt>
                <c:pt idx="9792">
                  <c:v>5.2078014908608188E-3</c:v>
                </c:pt>
                <c:pt idx="9793">
                  <c:v>5.2072697569940781E-3</c:v>
                </c:pt>
                <c:pt idx="9794">
                  <c:v>5.206738131699847E-3</c:v>
                </c:pt>
                <c:pt idx="9795">
                  <c:v>5.2062066149448751E-3</c:v>
                </c:pt>
                <c:pt idx="9796">
                  <c:v>5.2056752066959276E-3</c:v>
                </c:pt>
                <c:pt idx="9797">
                  <c:v>5.2051439069197795E-3</c:v>
                </c:pt>
                <c:pt idx="9798">
                  <c:v>5.2046127155832228E-3</c:v>
                </c:pt>
                <c:pt idx="9799">
                  <c:v>5.2040816326530612E-3</c:v>
                </c:pt>
                <c:pt idx="9800">
                  <c:v>5.2035506580961127E-3</c:v>
                </c:pt>
                <c:pt idx="9801">
                  <c:v>5.2030197918792086E-3</c:v>
                </c:pt>
                <c:pt idx="9802">
                  <c:v>5.2024890339691932E-3</c:v>
                </c:pt>
                <c:pt idx="9803">
                  <c:v>5.2019583843329253E-3</c:v>
                </c:pt>
                <c:pt idx="9804">
                  <c:v>5.2014278429372771E-3</c:v>
                </c:pt>
                <c:pt idx="9805">
                  <c:v>5.2008974097491334E-3</c:v>
                </c:pt>
                <c:pt idx="9806">
                  <c:v>5.2003670847353932E-3</c:v>
                </c:pt>
                <c:pt idx="9807">
                  <c:v>5.1998368678629692E-3</c:v>
                </c:pt>
                <c:pt idx="9808">
                  <c:v>5.1993067590987872E-3</c:v>
                </c:pt>
                <c:pt idx="9809">
                  <c:v>5.1987767584097859E-3</c:v>
                </c:pt>
                <c:pt idx="9810">
                  <c:v>5.1982468657629189E-3</c:v>
                </c:pt>
                <c:pt idx="9811">
                  <c:v>5.1977170811251527E-3</c:v>
                </c:pt>
                <c:pt idx="9812">
                  <c:v>5.1971874044634669E-3</c:v>
                </c:pt>
                <c:pt idx="9813">
                  <c:v>5.1966578357448539E-3</c:v>
                </c:pt>
                <c:pt idx="9814">
                  <c:v>5.196128374936322E-3</c:v>
                </c:pt>
                <c:pt idx="9815">
                  <c:v>5.1955990220048896E-3</c:v>
                </c:pt>
                <c:pt idx="9816">
                  <c:v>5.195069776917592E-3</c:v>
                </c:pt>
                <c:pt idx="9817">
                  <c:v>5.1945406396414744E-3</c:v>
                </c:pt>
                <c:pt idx="9818">
                  <c:v>5.194011610143599E-3</c:v>
                </c:pt>
                <c:pt idx="9819">
                  <c:v>5.1934826883910387E-3</c:v>
                </c:pt>
                <c:pt idx="9820">
                  <c:v>5.1929538743508809E-3</c:v>
                </c:pt>
                <c:pt idx="9821">
                  <c:v>5.1924251679902264E-3</c:v>
                </c:pt>
                <c:pt idx="9822">
                  <c:v>5.1918965692761884E-3</c:v>
                </c:pt>
                <c:pt idx="9823">
                  <c:v>5.1913680781758955E-3</c:v>
                </c:pt>
                <c:pt idx="9824">
                  <c:v>5.1908396946564886E-3</c:v>
                </c:pt>
                <c:pt idx="9825">
                  <c:v>5.1903114186851208E-3</c:v>
                </c:pt>
                <c:pt idx="9826">
                  <c:v>5.1897832502289607E-3</c:v>
                </c:pt>
                <c:pt idx="9827">
                  <c:v>5.189255189255189E-3</c:v>
                </c:pt>
                <c:pt idx="9828">
                  <c:v>5.1887272357310004E-3</c:v>
                </c:pt>
                <c:pt idx="9829">
                  <c:v>5.1881993896236009E-3</c:v>
                </c:pt>
                <c:pt idx="9830">
                  <c:v>5.1876716509002135E-3</c:v>
                </c:pt>
                <c:pt idx="9831">
                  <c:v>5.1871440195280713E-3</c:v>
                </c:pt>
                <c:pt idx="9832">
                  <c:v>5.1866164954744226E-3</c:v>
                </c:pt>
                <c:pt idx="9833">
                  <c:v>5.1860890787065288E-3</c:v>
                </c:pt>
                <c:pt idx="9834">
                  <c:v>5.1855617691916626E-3</c:v>
                </c:pt>
                <c:pt idx="9835">
                  <c:v>5.1850345668971124E-3</c:v>
                </c:pt>
                <c:pt idx="9836">
                  <c:v>5.1845074717901804E-3</c:v>
                </c:pt>
                <c:pt idx="9837">
                  <c:v>5.1839804838381782E-3</c:v>
                </c:pt>
                <c:pt idx="9838">
                  <c:v>5.1834536030084359E-3</c:v>
                </c:pt>
                <c:pt idx="9839">
                  <c:v>5.1829268292682929E-3</c:v>
                </c:pt>
                <c:pt idx="9840">
                  <c:v>5.1824001625851036E-3</c:v>
                </c:pt>
                <c:pt idx="9841">
                  <c:v>5.1818736029262341E-3</c:v>
                </c:pt>
                <c:pt idx="9842">
                  <c:v>5.1813471502590676E-3</c:v>
                </c:pt>
                <c:pt idx="9843">
                  <c:v>5.1808208045509953E-3</c:v>
                </c:pt>
                <c:pt idx="9844">
                  <c:v>5.1802945657694263E-3</c:v>
                </c:pt>
                <c:pt idx="9845">
                  <c:v>5.179768433881779E-3</c:v>
                </c:pt>
                <c:pt idx="9846">
                  <c:v>5.1792424088554891E-3</c:v>
                </c:pt>
                <c:pt idx="9847">
                  <c:v>5.178716490658002E-3</c:v>
                </c:pt>
                <c:pt idx="9848">
                  <c:v>5.1781906792567776E-3</c:v>
                </c:pt>
                <c:pt idx="9849">
                  <c:v>5.1776649746192891E-3</c:v>
                </c:pt>
                <c:pt idx="9850">
                  <c:v>5.1771393767130244E-3</c:v>
                </c:pt>
                <c:pt idx="9851">
                  <c:v>5.1766138855054815E-3</c:v>
                </c:pt>
                <c:pt idx="9852">
                  <c:v>5.1760885009641735E-3</c:v>
                </c:pt>
                <c:pt idx="9853">
                  <c:v>5.1755632230566263E-3</c:v>
                </c:pt>
                <c:pt idx="9854">
                  <c:v>5.1750380517503808E-3</c:v>
                </c:pt>
                <c:pt idx="9855">
                  <c:v>5.174512987012987E-3</c:v>
                </c:pt>
                <c:pt idx="9856">
                  <c:v>5.1739880288120118E-3</c:v>
                </c:pt>
                <c:pt idx="9857">
                  <c:v>5.1734631771150332E-3</c:v>
                </c:pt>
                <c:pt idx="9858">
                  <c:v>5.172938431889644E-3</c:v>
                </c:pt>
                <c:pt idx="9859">
                  <c:v>5.1724137931034482E-3</c:v>
                </c:pt>
                <c:pt idx="9860">
                  <c:v>5.1718892607240646E-3</c:v>
                </c:pt>
                <c:pt idx="9861">
                  <c:v>5.171364834719124E-3</c:v>
                </c:pt>
                <c:pt idx="9862">
                  <c:v>5.1708405150562705E-3</c:v>
                </c:pt>
                <c:pt idx="9863">
                  <c:v>5.1703163017031628E-3</c:v>
                </c:pt>
                <c:pt idx="9864">
                  <c:v>5.1697921946274707E-3</c:v>
                </c:pt>
                <c:pt idx="9865">
                  <c:v>5.1692681937968782E-3</c:v>
                </c:pt>
                <c:pt idx="9866">
                  <c:v>5.168744299179082E-3</c:v>
                </c:pt>
                <c:pt idx="9867">
                  <c:v>5.168220510741792E-3</c:v>
                </c:pt>
                <c:pt idx="9868">
                  <c:v>5.1676968284527312E-3</c:v>
                </c:pt>
                <c:pt idx="9869">
                  <c:v>5.1671732522796353E-3</c:v>
                </c:pt>
                <c:pt idx="9870">
                  <c:v>5.1666497821902541E-3</c:v>
                </c:pt>
                <c:pt idx="9871">
                  <c:v>5.1661264181523505E-3</c:v>
                </c:pt>
                <c:pt idx="9872">
                  <c:v>5.1656031601336984E-3</c:v>
                </c:pt>
                <c:pt idx="9873">
                  <c:v>5.1650800081020866E-3</c:v>
                </c:pt>
                <c:pt idx="9874">
                  <c:v>5.1645569620253169E-3</c:v>
                </c:pt>
                <c:pt idx="9875">
                  <c:v>5.1640340218712033E-3</c:v>
                </c:pt>
                <c:pt idx="9876">
                  <c:v>5.1635111876075735E-3</c:v>
                </c:pt>
                <c:pt idx="9877">
                  <c:v>5.1629884592022677E-3</c:v>
                </c:pt>
                <c:pt idx="9878">
                  <c:v>5.1624658366231403E-3</c:v>
                </c:pt>
                <c:pt idx="9879">
                  <c:v>5.1619433198380566E-3</c:v>
                </c:pt>
                <c:pt idx="9880">
                  <c:v>5.1614209088148974E-3</c:v>
                </c:pt>
                <c:pt idx="9881">
                  <c:v>5.1608986035215545E-3</c:v>
                </c:pt>
                <c:pt idx="9882">
                  <c:v>5.160376403925933E-3</c:v>
                </c:pt>
                <c:pt idx="9883">
                  <c:v>5.1598543099959527E-3</c:v>
                </c:pt>
                <c:pt idx="9884">
                  <c:v>5.1593323216995446E-3</c:v>
                </c:pt>
                <c:pt idx="9885">
                  <c:v>5.1588104390046527E-3</c:v>
                </c:pt>
                <c:pt idx="9886">
                  <c:v>5.158288661879235E-3</c:v>
                </c:pt>
                <c:pt idx="9887">
                  <c:v>5.1577669902912624E-3</c:v>
                </c:pt>
                <c:pt idx="9888">
                  <c:v>5.1572454242087172E-3</c:v>
                </c:pt>
                <c:pt idx="9889">
                  <c:v>5.1567239635995953E-3</c:v>
                </c:pt>
                <c:pt idx="9890">
                  <c:v>5.1562026084319076E-3</c:v>
                </c:pt>
                <c:pt idx="9891">
                  <c:v>5.1556813586736755E-3</c:v>
                </c:pt>
                <c:pt idx="9892">
                  <c:v>5.1551602142929347E-3</c:v>
                </c:pt>
                <c:pt idx="9893">
                  <c:v>5.1546391752577319E-3</c:v>
                </c:pt>
                <c:pt idx="9894">
                  <c:v>5.1541182415361297E-3</c:v>
                </c:pt>
                <c:pt idx="9895">
                  <c:v>5.1535974130962007E-3</c:v>
                </c:pt>
                <c:pt idx="9896">
                  <c:v>5.153076689906032E-3</c:v>
                </c:pt>
                <c:pt idx="9897">
                  <c:v>5.1525560719337237E-3</c:v>
                </c:pt>
                <c:pt idx="9898">
                  <c:v>5.1520355591473882E-3</c:v>
                </c:pt>
                <c:pt idx="9899">
                  <c:v>5.1515151515151517E-3</c:v>
                </c:pt>
                <c:pt idx="9900">
                  <c:v>5.1509948490051508E-3</c:v>
                </c:pt>
                <c:pt idx="9901">
                  <c:v>5.1504746515855385E-3</c:v>
                </c:pt>
                <c:pt idx="9902">
                  <c:v>5.1499545592244775E-3</c:v>
                </c:pt>
                <c:pt idx="9903">
                  <c:v>5.1494345718901451E-3</c:v>
                </c:pt>
                <c:pt idx="9904">
                  <c:v>5.1489146895507317E-3</c:v>
                </c:pt>
                <c:pt idx="9905">
                  <c:v>5.1483949121744399E-3</c:v>
                </c:pt>
                <c:pt idx="9906">
                  <c:v>5.1478752397294842E-3</c:v>
                </c:pt>
                <c:pt idx="9907">
                  <c:v>5.1473556721840933E-3</c:v>
                </c:pt>
                <c:pt idx="9908">
                  <c:v>5.1468362095065095E-3</c:v>
                </c:pt>
                <c:pt idx="9909">
                  <c:v>5.1463168516649848E-3</c:v>
                </c:pt>
                <c:pt idx="9910">
                  <c:v>5.1457975986277877E-3</c:v>
                </c:pt>
                <c:pt idx="9911">
                  <c:v>5.145278450363196E-3</c:v>
                </c:pt>
                <c:pt idx="9912">
                  <c:v>5.1447594068395035E-3</c:v>
                </c:pt>
                <c:pt idx="9913">
                  <c:v>5.144240468025015E-3</c:v>
                </c:pt>
                <c:pt idx="9914">
                  <c:v>5.1437216338880484E-3</c:v>
                </c:pt>
                <c:pt idx="9915">
                  <c:v>5.1432029043969344E-3</c:v>
                </c:pt>
                <c:pt idx="9916">
                  <c:v>5.1426842795200163E-3</c:v>
                </c:pt>
                <c:pt idx="9917">
                  <c:v>5.14216575922565E-3</c:v>
                </c:pt>
                <c:pt idx="9918">
                  <c:v>5.1416473434822063E-3</c:v>
                </c:pt>
                <c:pt idx="9919">
                  <c:v>5.1411290322580646E-3</c:v>
                </c:pt>
                <c:pt idx="9920">
                  <c:v>5.140610825521621E-3</c:v>
                </c:pt>
                <c:pt idx="9921">
                  <c:v>5.1400927232412817E-3</c:v>
                </c:pt>
                <c:pt idx="9922">
                  <c:v>5.1395747253854679E-3</c:v>
                </c:pt>
                <c:pt idx="9923">
                  <c:v>5.1390568319226119E-3</c:v>
                </c:pt>
                <c:pt idx="9924">
                  <c:v>5.1385390428211591E-3</c:v>
                </c:pt>
                <c:pt idx="9925">
                  <c:v>5.138021358049567E-3</c:v>
                </c:pt>
                <c:pt idx="9926">
                  <c:v>5.137503777576307E-3</c:v>
                </c:pt>
                <c:pt idx="9927">
                  <c:v>5.1369863013698627E-3</c:v>
                </c:pt>
                <c:pt idx="9928">
                  <c:v>5.1364689293987307E-3</c:v>
                </c:pt>
                <c:pt idx="9929">
                  <c:v>5.1359516616314204E-3</c:v>
                </c:pt>
                <c:pt idx="9930">
                  <c:v>5.1354344980364518E-3</c:v>
                </c:pt>
                <c:pt idx="9931">
                  <c:v>5.1349174385823598E-3</c:v>
                </c:pt>
                <c:pt idx="9932">
                  <c:v>5.1344004832376928E-3</c:v>
                </c:pt>
                <c:pt idx="9933">
                  <c:v>5.1338836319710091E-3</c:v>
                </c:pt>
                <c:pt idx="9934">
                  <c:v>5.1333668847508805E-3</c:v>
                </c:pt>
                <c:pt idx="9935">
                  <c:v>5.132850241545894E-3</c:v>
                </c:pt>
                <c:pt idx="9936">
                  <c:v>5.1323337023246457E-3</c:v>
                </c:pt>
                <c:pt idx="9937">
                  <c:v>5.1318172670557459E-3</c:v>
                </c:pt>
                <c:pt idx="9938">
                  <c:v>5.1313009357078177E-3</c:v>
                </c:pt>
                <c:pt idx="9939">
                  <c:v>5.1307847082494966E-3</c:v>
                </c:pt>
                <c:pt idx="9940">
                  <c:v>5.1302685846494316E-3</c:v>
                </c:pt>
                <c:pt idx="9941">
                  <c:v>5.1297525648762825E-3</c:v>
                </c:pt>
                <c:pt idx="9942">
                  <c:v>5.1292366488987226E-3</c:v>
                </c:pt>
                <c:pt idx="9943">
                  <c:v>5.1287208366854386E-3</c:v>
                </c:pt>
                <c:pt idx="9944">
                  <c:v>5.1282051282051282E-3</c:v>
                </c:pt>
                <c:pt idx="9945">
                  <c:v>5.127689523426503E-3</c:v>
                </c:pt>
                <c:pt idx="9946">
                  <c:v>5.1271740223182869E-3</c:v>
                </c:pt>
                <c:pt idx="9947">
                  <c:v>5.1266586248492159E-3</c:v>
                </c:pt>
                <c:pt idx="9948">
                  <c:v>5.1261433309880387E-3</c:v>
                </c:pt>
                <c:pt idx="9949">
                  <c:v>5.1256281407035175E-3</c:v>
                </c:pt>
                <c:pt idx="9950">
                  <c:v>5.1251130539644255E-3</c:v>
                </c:pt>
                <c:pt idx="9951">
                  <c:v>5.1245980707395498E-3</c:v>
                </c:pt>
                <c:pt idx="9952">
                  <c:v>5.1240831909976888E-3</c:v>
                </c:pt>
                <c:pt idx="9953">
                  <c:v>5.1235684147076556E-3</c:v>
                </c:pt>
                <c:pt idx="9954">
                  <c:v>5.123053741838272E-3</c:v>
                </c:pt>
                <c:pt idx="9955">
                  <c:v>5.1225391723583764E-3</c:v>
                </c:pt>
                <c:pt idx="9956">
                  <c:v>5.1220247062368184E-3</c:v>
                </c:pt>
                <c:pt idx="9957">
                  <c:v>5.1215103434424586E-3</c:v>
                </c:pt>
                <c:pt idx="9958">
                  <c:v>5.1209960839441711E-3</c:v>
                </c:pt>
                <c:pt idx="9959">
                  <c:v>5.1204819277108436E-3</c:v>
                </c:pt>
                <c:pt idx="9960">
                  <c:v>5.1199678747113741E-3</c:v>
                </c:pt>
                <c:pt idx="9961">
                  <c:v>5.1194539249146756E-3</c:v>
                </c:pt>
                <c:pt idx="9962">
                  <c:v>5.1189400782896714E-3</c:v>
                </c:pt>
                <c:pt idx="9963">
                  <c:v>5.1184263348052995E-3</c:v>
                </c:pt>
                <c:pt idx="9964">
                  <c:v>5.1179126944305067E-3</c:v>
                </c:pt>
                <c:pt idx="9965">
                  <c:v>5.1173991571342569E-3</c:v>
                </c:pt>
                <c:pt idx="9966">
                  <c:v>5.1168857228855221E-3</c:v>
                </c:pt>
                <c:pt idx="9967">
                  <c:v>5.1163723916532906E-3</c:v>
                </c:pt>
                <c:pt idx="9968">
                  <c:v>5.1158591634065604E-3</c:v>
                </c:pt>
                <c:pt idx="9969">
                  <c:v>5.1153460381143431E-3</c:v>
                </c:pt>
                <c:pt idx="9970">
                  <c:v>5.1148330157456626E-3</c:v>
                </c:pt>
                <c:pt idx="9971">
                  <c:v>5.1143200962695552E-3</c:v>
                </c:pt>
                <c:pt idx="9972">
                  <c:v>5.1138072796550688E-3</c:v>
                </c:pt>
                <c:pt idx="9973">
                  <c:v>5.1132945658712656E-3</c:v>
                </c:pt>
                <c:pt idx="9974">
                  <c:v>5.1127819548872182E-3</c:v>
                </c:pt>
                <c:pt idx="9975">
                  <c:v>5.1122694466720128E-3</c:v>
                </c:pt>
                <c:pt idx="9976">
                  <c:v>5.1117570411947479E-3</c:v>
                </c:pt>
                <c:pt idx="9977">
                  <c:v>5.1112447384245342E-3</c:v>
                </c:pt>
                <c:pt idx="9978">
                  <c:v>5.1107325383304937E-3</c:v>
                </c:pt>
                <c:pt idx="9979">
                  <c:v>5.1102204408817638E-3</c:v>
                </c:pt>
                <c:pt idx="9980">
                  <c:v>5.1097084460474899E-3</c:v>
                </c:pt>
                <c:pt idx="9981">
                  <c:v>5.1091965537968347E-3</c:v>
                </c:pt>
                <c:pt idx="9982">
                  <c:v>5.2088550535911047E-3</c:v>
                </c:pt>
                <c:pt idx="9983">
                  <c:v>5.208333333333333E-3</c:v>
                </c:pt>
                <c:pt idx="9984">
                  <c:v>5.2078117175763643E-3</c:v>
                </c:pt>
                <c:pt idx="9985">
                  <c:v>5.2072902062888045E-3</c:v>
                </c:pt>
                <c:pt idx="9986">
                  <c:v>5.2067687994392714E-3</c:v>
                </c:pt>
                <c:pt idx="9987">
                  <c:v>5.2062474969963961E-3</c:v>
                </c:pt>
                <c:pt idx="9988">
                  <c:v>5.2057262989288217E-3</c:v>
                </c:pt>
                <c:pt idx="9989">
                  <c:v>5.2052052052052053E-3</c:v>
                </c:pt>
                <c:pt idx="9990">
                  <c:v>5.2046842157942152E-3</c:v>
                </c:pt>
                <c:pt idx="9991">
                  <c:v>5.2041633306645317E-3</c:v>
                </c:pt>
                <c:pt idx="9992">
                  <c:v>5.2036425497848492E-3</c:v>
                </c:pt>
                <c:pt idx="9993">
                  <c:v>5.2031218731238742E-3</c:v>
                </c:pt>
                <c:pt idx="9994">
                  <c:v>5.2026013006503252E-3</c:v>
                </c:pt>
                <c:pt idx="9995">
                  <c:v>5.202080832332933E-3</c:v>
                </c:pt>
                <c:pt idx="9996">
                  <c:v>5.2015604681404422E-3</c:v>
                </c:pt>
                <c:pt idx="9997">
                  <c:v>5.2010402080416079E-3</c:v>
                </c:pt>
                <c:pt idx="9998">
                  <c:v>5.2005200520052006E-3</c:v>
                </c:pt>
                <c:pt idx="9999">
                  <c:v>5.1999999999999998E-3</c:v>
                </c:pt>
                <c:pt idx="10000">
                  <c:v>5.1994800519948002E-3</c:v>
                </c:pt>
                <c:pt idx="10001">
                  <c:v>5.1989602079584082E-3</c:v>
                </c:pt>
                <c:pt idx="10002">
                  <c:v>5.198440467859642E-3</c:v>
                </c:pt>
                <c:pt idx="10003">
                  <c:v>5.1979208316673331E-3</c:v>
                </c:pt>
                <c:pt idx="10004">
                  <c:v>5.1974012993503248E-3</c:v>
                </c:pt>
                <c:pt idx="10005">
                  <c:v>5.1968818708774739E-3</c:v>
                </c:pt>
                <c:pt idx="10006">
                  <c:v>5.1963625462176479E-3</c:v>
                </c:pt>
                <c:pt idx="10007">
                  <c:v>5.1958433253397286E-3</c:v>
                </c:pt>
                <c:pt idx="10008">
                  <c:v>5.1953242082126089E-3</c:v>
                </c:pt>
                <c:pt idx="10009">
                  <c:v>5.1948051948051948E-3</c:v>
                </c:pt>
                <c:pt idx="10010">
                  <c:v>5.1942862850864052E-3</c:v>
                </c:pt>
                <c:pt idx="10011">
                  <c:v>5.1937674790251695E-3</c:v>
                </c:pt>
                <c:pt idx="10012">
                  <c:v>5.1932487765904327E-3</c:v>
                </c:pt>
                <c:pt idx="10013">
                  <c:v>5.1927301777511484E-3</c:v>
                </c:pt>
                <c:pt idx="10014">
                  <c:v>5.1922116824762859E-3</c:v>
                </c:pt>
                <c:pt idx="10015">
                  <c:v>5.1916932907348241E-3</c:v>
                </c:pt>
                <c:pt idx="10016">
                  <c:v>5.1911750024957572E-3</c:v>
                </c:pt>
                <c:pt idx="10017">
                  <c:v>5.1906568177280893E-3</c:v>
                </c:pt>
                <c:pt idx="10018">
                  <c:v>5.1901387364008383E-3</c:v>
                </c:pt>
                <c:pt idx="10019">
                  <c:v>5.189620758483034E-3</c:v>
                </c:pt>
                <c:pt idx="10020">
                  <c:v>5.1891028839437178E-3</c:v>
                </c:pt>
                <c:pt idx="10021">
                  <c:v>5.1885851127519457E-3</c:v>
                </c:pt>
                <c:pt idx="10022">
                  <c:v>5.1880674448767832E-3</c:v>
                </c:pt>
                <c:pt idx="10023">
                  <c:v>5.1875498802873106E-3</c:v>
                </c:pt>
                <c:pt idx="10024">
                  <c:v>5.1870324189526185E-3</c:v>
                </c:pt>
                <c:pt idx="10025">
                  <c:v>5.1865150608418117E-3</c:v>
                </c:pt>
                <c:pt idx="10026">
                  <c:v>5.185997805924005E-3</c:v>
                </c:pt>
                <c:pt idx="10027">
                  <c:v>5.185480654168329E-3</c:v>
                </c:pt>
                <c:pt idx="10028">
                  <c:v>5.1849636055439222E-3</c:v>
                </c:pt>
                <c:pt idx="10029">
                  <c:v>5.1844466600199403E-3</c:v>
                </c:pt>
                <c:pt idx="10030">
                  <c:v>5.1839298175655468E-3</c:v>
                </c:pt>
                <c:pt idx="10031">
                  <c:v>5.1834130781499201E-3</c:v>
                </c:pt>
                <c:pt idx="10032">
                  <c:v>5.1828964417422506E-3</c:v>
                </c:pt>
                <c:pt idx="10033">
                  <c:v>5.18237990831174E-3</c:v>
                </c:pt>
                <c:pt idx="10034">
                  <c:v>5.1818634778276031E-3</c:v>
                </c:pt>
                <c:pt idx="10035">
                  <c:v>5.1813471502590676E-3</c:v>
                </c:pt>
                <c:pt idx="10036">
                  <c:v>5.1808309255753715E-3</c:v>
                </c:pt>
                <c:pt idx="10037">
                  <c:v>5.1803148037457662E-3</c:v>
                </c:pt>
                <c:pt idx="10038">
                  <c:v>5.1797987847395158E-3</c:v>
                </c:pt>
                <c:pt idx="10039">
                  <c:v>5.1792828685258965E-3</c:v>
                </c:pt>
                <c:pt idx="10040">
                  <c:v>5.178767055074196E-3</c:v>
                </c:pt>
                <c:pt idx="10041">
                  <c:v>5.178251344353714E-3</c:v>
                </c:pt>
                <c:pt idx="10042">
                  <c:v>5.1777357363337649E-3</c:v>
                </c:pt>
                <c:pt idx="10043">
                  <c:v>5.177220230983672E-3</c:v>
                </c:pt>
                <c:pt idx="10044">
                  <c:v>5.1767048282727723E-3</c:v>
                </c:pt>
                <c:pt idx="10045">
                  <c:v>5.1761895281704157E-3</c:v>
                </c:pt>
                <c:pt idx="10046">
                  <c:v>5.1756743306459636E-3</c:v>
                </c:pt>
                <c:pt idx="10047">
                  <c:v>5.1751592356687895E-3</c:v>
                </c:pt>
                <c:pt idx="10048">
                  <c:v>5.1746442432082798E-3</c:v>
                </c:pt>
                <c:pt idx="10049">
                  <c:v>5.1741293532338306E-3</c:v>
                </c:pt>
                <c:pt idx="10050">
                  <c:v>5.1736145657148543E-3</c:v>
                </c:pt>
                <c:pt idx="10051">
                  <c:v>5.1730998806207721E-3</c:v>
                </c:pt>
                <c:pt idx="10052">
                  <c:v>5.172585297921019E-3</c:v>
                </c:pt>
                <c:pt idx="10053">
                  <c:v>5.1720708175850404E-3</c:v>
                </c:pt>
                <c:pt idx="10054">
                  <c:v>5.1715564395822975E-3</c:v>
                </c:pt>
                <c:pt idx="10055">
                  <c:v>5.1710421638822592E-3</c:v>
                </c:pt>
                <c:pt idx="10056">
                  <c:v>5.1705279904544097E-3</c:v>
                </c:pt>
                <c:pt idx="10057">
                  <c:v>5.1700139192682442E-3</c:v>
                </c:pt>
                <c:pt idx="10058">
                  <c:v>5.1694999502932696E-3</c:v>
                </c:pt>
                <c:pt idx="10059">
                  <c:v>5.1689860834990059E-3</c:v>
                </c:pt>
                <c:pt idx="10060">
                  <c:v>5.1684723188549844E-3</c:v>
                </c:pt>
                <c:pt idx="10061">
                  <c:v>5.1679586563307496E-3</c:v>
                </c:pt>
                <c:pt idx="10062">
                  <c:v>5.167445095895856E-3</c:v>
                </c:pt>
                <c:pt idx="10063">
                  <c:v>5.1669316375198724E-3</c:v>
                </c:pt>
                <c:pt idx="10064">
                  <c:v>5.1664182811723795E-3</c:v>
                </c:pt>
                <c:pt idx="10065">
                  <c:v>5.1659050268229685E-3</c:v>
                </c:pt>
                <c:pt idx="10066">
                  <c:v>5.1653918744412435E-3</c:v>
                </c:pt>
                <c:pt idx="10067">
                  <c:v>5.1648788239968216E-3</c:v>
                </c:pt>
                <c:pt idx="10068">
                  <c:v>5.1643658754593307E-3</c:v>
                </c:pt>
                <c:pt idx="10069">
                  <c:v>5.1638530287984111E-3</c:v>
                </c:pt>
                <c:pt idx="10070">
                  <c:v>5.1633402839837157E-3</c:v>
                </c:pt>
                <c:pt idx="10071">
                  <c:v>5.1628276409849084E-3</c:v>
                </c:pt>
                <c:pt idx="10072">
                  <c:v>5.1623150997716664E-3</c:v>
                </c:pt>
                <c:pt idx="10073">
                  <c:v>5.1618026603136788E-3</c:v>
                </c:pt>
                <c:pt idx="10074">
                  <c:v>5.1612903225806452E-3</c:v>
                </c:pt>
                <c:pt idx="10075">
                  <c:v>5.160778086542279E-3</c:v>
                </c:pt>
                <c:pt idx="10076">
                  <c:v>5.1602659521683041E-3</c:v>
                </c:pt>
                <c:pt idx="10077">
                  <c:v>5.1597539194284583E-3</c:v>
                </c:pt>
                <c:pt idx="10078">
                  <c:v>5.1592419882924897E-3</c:v>
                </c:pt>
                <c:pt idx="10079">
                  <c:v>5.1587301587301586E-3</c:v>
                </c:pt>
                <c:pt idx="10080">
                  <c:v>5.1582184307112392E-3</c:v>
                </c:pt>
                <c:pt idx="10081">
                  <c:v>5.1577068042055144E-3</c:v>
                </c:pt>
                <c:pt idx="10082">
                  <c:v>5.1571952791827826E-3</c:v>
                </c:pt>
                <c:pt idx="10083">
                  <c:v>5.1566838556128518E-3</c:v>
                </c:pt>
                <c:pt idx="10084">
                  <c:v>5.2553296975706492E-3</c:v>
                </c:pt>
                <c:pt idx="10085">
                  <c:v>5.2548086456474319E-3</c:v>
                </c:pt>
                <c:pt idx="10086">
                  <c:v>5.2542876970357883E-3</c:v>
                </c:pt>
                <c:pt idx="10087">
                  <c:v>5.2537668517049965E-3</c:v>
                </c:pt>
                <c:pt idx="10088">
                  <c:v>5.2532461096243431E-3</c:v>
                </c:pt>
                <c:pt idx="10089">
                  <c:v>5.2527254707631322E-3</c:v>
                </c:pt>
                <c:pt idx="10090">
                  <c:v>5.2522049350906749E-3</c:v>
                </c:pt>
                <c:pt idx="10091">
                  <c:v>5.2516845025762978E-3</c:v>
                </c:pt>
                <c:pt idx="10092">
                  <c:v>5.2511641731893387E-3</c:v>
                </c:pt>
                <c:pt idx="10093">
                  <c:v>5.2506439468991478E-3</c:v>
                </c:pt>
                <c:pt idx="10094">
                  <c:v>5.2501238236750871E-3</c:v>
                </c:pt>
                <c:pt idx="10095">
                  <c:v>5.2496038034865293E-3</c:v>
                </c:pt>
                <c:pt idx="10096">
                  <c:v>5.2490838863028626E-3</c:v>
                </c:pt>
                <c:pt idx="10097">
                  <c:v>5.2485640720934838E-3</c:v>
                </c:pt>
                <c:pt idx="10098">
                  <c:v>5.2480443608278046E-3</c:v>
                </c:pt>
                <c:pt idx="10099">
                  <c:v>5.2475247524752478E-3</c:v>
                </c:pt>
                <c:pt idx="10100">
                  <c:v>5.2470052470052469E-3</c:v>
                </c:pt>
                <c:pt idx="10101">
                  <c:v>5.2464858443872497E-3</c:v>
                </c:pt>
                <c:pt idx="10102">
                  <c:v>5.2459665445907157E-3</c:v>
                </c:pt>
                <c:pt idx="10103">
                  <c:v>5.2454473475851146E-3</c:v>
                </c:pt>
                <c:pt idx="10104">
                  <c:v>5.2449282533399309E-3</c:v>
                </c:pt>
                <c:pt idx="10105">
                  <c:v>5.2444092618246585E-3</c:v>
                </c:pt>
                <c:pt idx="10106">
                  <c:v>5.2438903730088055E-3</c:v>
                </c:pt>
                <c:pt idx="10107">
                  <c:v>5.2433715868618917E-3</c:v>
                </c:pt>
                <c:pt idx="10108">
                  <c:v>5.2428529033534477E-3</c:v>
                </c:pt>
                <c:pt idx="10109">
                  <c:v>5.2423343224530169E-3</c:v>
                </c:pt>
                <c:pt idx="10110">
                  <c:v>5.241815844130155E-3</c:v>
                </c:pt>
                <c:pt idx="10111">
                  <c:v>5.2412974683544306E-3</c:v>
                </c:pt>
                <c:pt idx="10112">
                  <c:v>5.2407791950954217E-3</c:v>
                </c:pt>
                <c:pt idx="10113">
                  <c:v>5.2402610243227213E-3</c:v>
                </c:pt>
                <c:pt idx="10114">
                  <c:v>5.2397429560059319E-3</c:v>
                </c:pt>
                <c:pt idx="10115">
                  <c:v>5.2392249901146697E-3</c:v>
                </c:pt>
                <c:pt idx="10116">
                  <c:v>5.2387071266185624E-3</c:v>
                </c:pt>
                <c:pt idx="10117">
                  <c:v>5.2381893654872506E-3</c:v>
                </c:pt>
                <c:pt idx="10118">
                  <c:v>5.2376717066903843E-3</c:v>
                </c:pt>
                <c:pt idx="10119">
                  <c:v>5.2371541501976286E-3</c:v>
                </c:pt>
                <c:pt idx="10120">
                  <c:v>5.2366366959786586E-3</c:v>
                </c:pt>
                <c:pt idx="10121">
                  <c:v>5.236119344003161E-3</c:v>
                </c:pt>
                <c:pt idx="10122">
                  <c:v>5.235602094240838E-3</c:v>
                </c:pt>
                <c:pt idx="10123">
                  <c:v>5.2350849466613987E-3</c:v>
                </c:pt>
                <c:pt idx="10124">
                  <c:v>5.2345679012345677E-3</c:v>
                </c:pt>
                <c:pt idx="10125">
                  <c:v>5.2340509579300813E-3</c:v>
                </c:pt>
                <c:pt idx="10126">
                  <c:v>5.2335341167176856E-3</c:v>
                </c:pt>
                <c:pt idx="10127">
                  <c:v>5.2330173775671403E-3</c:v>
                </c:pt>
                <c:pt idx="10128">
                  <c:v>5.2325007404482177E-3</c:v>
                </c:pt>
                <c:pt idx="10129">
                  <c:v>5.3307008884501484E-3</c:v>
                </c:pt>
                <c:pt idx="10130">
                  <c:v>5.3301747112822033E-3</c:v>
                </c:pt>
                <c:pt idx="10131">
                  <c:v>5.3296486379786814E-3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EBD-402F-AF88-E4468DA7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/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Data!$F$2:$F$10133</c:f>
              <c:numCache>
                <c:formatCode>0.000%</c:formatCode>
                <c:ptCount val="10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4.3103448275862068E-3</c:v>
                </c:pt>
                <c:pt idx="232">
                  <c:v>4.2918454935622317E-3</c:v>
                </c:pt>
                <c:pt idx="233">
                  <c:v>4.2735042735042739E-3</c:v>
                </c:pt>
                <c:pt idx="234">
                  <c:v>4.2553191489361703E-3</c:v>
                </c:pt>
                <c:pt idx="235">
                  <c:v>4.2372881355932203E-3</c:v>
                </c:pt>
                <c:pt idx="236">
                  <c:v>4.2194092827004216E-3</c:v>
                </c:pt>
                <c:pt idx="237">
                  <c:v>4.2016806722689074E-3</c:v>
                </c:pt>
                <c:pt idx="238">
                  <c:v>4.1841004184100415E-3</c:v>
                </c:pt>
                <c:pt idx="239">
                  <c:v>4.1666666666666666E-3</c:v>
                </c:pt>
                <c:pt idx="240">
                  <c:v>4.1493775933609959E-3</c:v>
                </c:pt>
                <c:pt idx="241">
                  <c:v>4.1322314049586778E-3</c:v>
                </c:pt>
                <c:pt idx="242">
                  <c:v>4.11522633744856E-3</c:v>
                </c:pt>
                <c:pt idx="243">
                  <c:v>4.0983606557377051E-3</c:v>
                </c:pt>
                <c:pt idx="244">
                  <c:v>4.0816326530612249E-3</c:v>
                </c:pt>
                <c:pt idx="245">
                  <c:v>4.0650406504065045E-3</c:v>
                </c:pt>
                <c:pt idx="246">
                  <c:v>4.048582995951417E-3</c:v>
                </c:pt>
                <c:pt idx="247">
                  <c:v>4.0322580645161289E-3</c:v>
                </c:pt>
                <c:pt idx="248">
                  <c:v>4.0160642570281121E-3</c:v>
                </c:pt>
                <c:pt idx="249">
                  <c:v>4.0000000000000001E-3</c:v>
                </c:pt>
                <c:pt idx="250">
                  <c:v>3.9840637450199202E-3</c:v>
                </c:pt>
                <c:pt idx="251">
                  <c:v>3.968253968253968E-3</c:v>
                </c:pt>
                <c:pt idx="252">
                  <c:v>3.952569169960474E-3</c:v>
                </c:pt>
                <c:pt idx="253">
                  <c:v>3.937007874015748E-3</c:v>
                </c:pt>
                <c:pt idx="254">
                  <c:v>3.9215686274509803E-3</c:v>
                </c:pt>
                <c:pt idx="255">
                  <c:v>3.90625E-3</c:v>
                </c:pt>
                <c:pt idx="256">
                  <c:v>3.8910505836575876E-3</c:v>
                </c:pt>
                <c:pt idx="257">
                  <c:v>3.875968992248062E-3</c:v>
                </c:pt>
                <c:pt idx="258">
                  <c:v>3.8610038610038611E-3</c:v>
                </c:pt>
                <c:pt idx="259">
                  <c:v>3.8461538461538464E-3</c:v>
                </c:pt>
                <c:pt idx="260">
                  <c:v>3.8314176245210726E-3</c:v>
                </c:pt>
                <c:pt idx="261">
                  <c:v>3.8167938931297708E-3</c:v>
                </c:pt>
                <c:pt idx="262">
                  <c:v>3.8022813688212928E-3</c:v>
                </c:pt>
                <c:pt idx="263">
                  <c:v>3.787878787878788E-3</c:v>
                </c:pt>
                <c:pt idx="264">
                  <c:v>3.7735849056603774E-3</c:v>
                </c:pt>
                <c:pt idx="265">
                  <c:v>3.7593984962406013E-3</c:v>
                </c:pt>
                <c:pt idx="266">
                  <c:v>3.7453183520599251E-3</c:v>
                </c:pt>
                <c:pt idx="267">
                  <c:v>3.7313432835820895E-3</c:v>
                </c:pt>
                <c:pt idx="268">
                  <c:v>3.7174721189591076E-3</c:v>
                </c:pt>
                <c:pt idx="269">
                  <c:v>3.7037037037037038E-3</c:v>
                </c:pt>
                <c:pt idx="270">
                  <c:v>3.6900369003690036E-3</c:v>
                </c:pt>
                <c:pt idx="271">
                  <c:v>3.6764705882352941E-3</c:v>
                </c:pt>
                <c:pt idx="272">
                  <c:v>3.663003663003663E-3</c:v>
                </c:pt>
                <c:pt idx="273">
                  <c:v>3.6496350364963502E-3</c:v>
                </c:pt>
                <c:pt idx="274">
                  <c:v>3.6363636363636364E-3</c:v>
                </c:pt>
                <c:pt idx="275">
                  <c:v>3.6231884057971015E-3</c:v>
                </c:pt>
                <c:pt idx="276">
                  <c:v>3.6101083032490976E-3</c:v>
                </c:pt>
                <c:pt idx="277">
                  <c:v>3.5971223021582736E-3</c:v>
                </c:pt>
                <c:pt idx="278">
                  <c:v>3.5842293906810036E-3</c:v>
                </c:pt>
                <c:pt idx="279">
                  <c:v>3.5714285714285713E-3</c:v>
                </c:pt>
                <c:pt idx="280">
                  <c:v>3.5587188612099642E-3</c:v>
                </c:pt>
                <c:pt idx="281">
                  <c:v>3.5460992907801418E-3</c:v>
                </c:pt>
                <c:pt idx="282">
                  <c:v>3.5335689045936395E-3</c:v>
                </c:pt>
                <c:pt idx="283">
                  <c:v>3.5211267605633804E-3</c:v>
                </c:pt>
                <c:pt idx="284">
                  <c:v>3.5087719298245615E-3</c:v>
                </c:pt>
                <c:pt idx="285">
                  <c:v>3.4965034965034965E-3</c:v>
                </c:pt>
                <c:pt idx="286">
                  <c:v>3.4843205574912892E-3</c:v>
                </c:pt>
                <c:pt idx="287">
                  <c:v>3.472222222222222E-3</c:v>
                </c:pt>
                <c:pt idx="288">
                  <c:v>3.4602076124567475E-3</c:v>
                </c:pt>
                <c:pt idx="289">
                  <c:v>3.4482758620689655E-3</c:v>
                </c:pt>
                <c:pt idx="290">
                  <c:v>3.4364261168384879E-3</c:v>
                </c:pt>
                <c:pt idx="291">
                  <c:v>3.4246575342465752E-3</c:v>
                </c:pt>
                <c:pt idx="292">
                  <c:v>3.4129692832764505E-3</c:v>
                </c:pt>
                <c:pt idx="293">
                  <c:v>3.4013605442176869E-3</c:v>
                </c:pt>
                <c:pt idx="294">
                  <c:v>3.3898305084745762E-3</c:v>
                </c:pt>
                <c:pt idx="295">
                  <c:v>3.3783783783783786E-3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1.9493177387914229E-3</c:v>
                </c:pt>
                <c:pt idx="513">
                  <c:v>1.9455252918287938E-3</c:v>
                </c:pt>
                <c:pt idx="514">
                  <c:v>1.9417475728155339E-3</c:v>
                </c:pt>
                <c:pt idx="515">
                  <c:v>1.937984496124031E-3</c:v>
                </c:pt>
                <c:pt idx="516">
                  <c:v>1.9342359767891683E-3</c:v>
                </c:pt>
                <c:pt idx="517">
                  <c:v>1.9305019305019305E-3</c:v>
                </c:pt>
                <c:pt idx="518">
                  <c:v>1.9267822736030828E-3</c:v>
                </c:pt>
                <c:pt idx="519">
                  <c:v>1.9230769230769232E-3</c:v>
                </c:pt>
                <c:pt idx="520">
                  <c:v>1.9193857965451055E-3</c:v>
                </c:pt>
                <c:pt idx="521">
                  <c:v>1.9157088122605363E-3</c:v>
                </c:pt>
                <c:pt idx="522">
                  <c:v>1.9120458891013384E-3</c:v>
                </c:pt>
                <c:pt idx="523">
                  <c:v>1.9083969465648854E-3</c:v>
                </c:pt>
                <c:pt idx="524">
                  <c:v>1.9047619047619048E-3</c:v>
                </c:pt>
                <c:pt idx="525">
                  <c:v>1.9011406844106464E-3</c:v>
                </c:pt>
                <c:pt idx="526">
                  <c:v>1.8975332068311196E-3</c:v>
                </c:pt>
                <c:pt idx="527">
                  <c:v>1.893939393939394E-3</c:v>
                </c:pt>
                <c:pt idx="528">
                  <c:v>1.890359168241966E-3</c:v>
                </c:pt>
                <c:pt idx="529">
                  <c:v>1.8867924528301887E-3</c:v>
                </c:pt>
                <c:pt idx="530">
                  <c:v>1.8832391713747645E-3</c:v>
                </c:pt>
                <c:pt idx="531">
                  <c:v>1.8796992481203006E-3</c:v>
                </c:pt>
                <c:pt idx="532">
                  <c:v>1.876172607879925E-3</c:v>
                </c:pt>
                <c:pt idx="533">
                  <c:v>1.8726591760299626E-3</c:v>
                </c:pt>
                <c:pt idx="534">
                  <c:v>1.869158878504673E-3</c:v>
                </c:pt>
                <c:pt idx="535">
                  <c:v>1.8656716417910447E-3</c:v>
                </c:pt>
                <c:pt idx="536">
                  <c:v>1.8621973929236499E-3</c:v>
                </c:pt>
                <c:pt idx="537">
                  <c:v>1.8587360594795538E-3</c:v>
                </c:pt>
                <c:pt idx="538">
                  <c:v>1.8552875695732839E-3</c:v>
                </c:pt>
                <c:pt idx="539">
                  <c:v>1.8518518518518519E-3</c:v>
                </c:pt>
                <c:pt idx="540">
                  <c:v>1.8484288354898336E-3</c:v>
                </c:pt>
                <c:pt idx="541">
                  <c:v>1.8450184501845018E-3</c:v>
                </c:pt>
                <c:pt idx="542">
                  <c:v>1.841620626151013E-3</c:v>
                </c:pt>
                <c:pt idx="543">
                  <c:v>1.838235294117647E-3</c:v>
                </c:pt>
                <c:pt idx="544">
                  <c:v>1.834862385321101E-3</c:v>
                </c:pt>
                <c:pt idx="545">
                  <c:v>1.8315018315018315E-3</c:v>
                </c:pt>
                <c:pt idx="546">
                  <c:v>1.8281535648994515E-3</c:v>
                </c:pt>
                <c:pt idx="547">
                  <c:v>1.8248175182481751E-3</c:v>
                </c:pt>
                <c:pt idx="548">
                  <c:v>1.8214936247723133E-3</c:v>
                </c:pt>
                <c:pt idx="549">
                  <c:v>1.8181818181818182E-3</c:v>
                </c:pt>
                <c:pt idx="550">
                  <c:v>1.8148820326678765E-3</c:v>
                </c:pt>
                <c:pt idx="551">
                  <c:v>1.8115942028985507E-3</c:v>
                </c:pt>
                <c:pt idx="552">
                  <c:v>1.8083182640144665E-3</c:v>
                </c:pt>
                <c:pt idx="553">
                  <c:v>1.8050541516245488E-3</c:v>
                </c:pt>
                <c:pt idx="554">
                  <c:v>1.8018018018018018E-3</c:v>
                </c:pt>
                <c:pt idx="555">
                  <c:v>1.7985611510791368E-3</c:v>
                </c:pt>
                <c:pt idx="556">
                  <c:v>1.7953321364452424E-3</c:v>
                </c:pt>
                <c:pt idx="557">
                  <c:v>1.7921146953405018E-3</c:v>
                </c:pt>
                <c:pt idx="558">
                  <c:v>1.7889087656529517E-3</c:v>
                </c:pt>
                <c:pt idx="559">
                  <c:v>1.7857142857142857E-3</c:v>
                </c:pt>
                <c:pt idx="560">
                  <c:v>1.7825311942959001E-3</c:v>
                </c:pt>
                <c:pt idx="561">
                  <c:v>1.7793594306049821E-3</c:v>
                </c:pt>
                <c:pt idx="562">
                  <c:v>1.7761989342806395E-3</c:v>
                </c:pt>
                <c:pt idx="563">
                  <c:v>1.7730496453900709E-3</c:v>
                </c:pt>
                <c:pt idx="564">
                  <c:v>1.7699115044247787E-3</c:v>
                </c:pt>
                <c:pt idx="565">
                  <c:v>1.7667844522968198E-3</c:v>
                </c:pt>
                <c:pt idx="566">
                  <c:v>1.7636684303350969E-3</c:v>
                </c:pt>
                <c:pt idx="567">
                  <c:v>1.7605633802816902E-3</c:v>
                </c:pt>
                <c:pt idx="568">
                  <c:v>1.7574692442882249E-3</c:v>
                </c:pt>
                <c:pt idx="569">
                  <c:v>1.7543859649122807E-3</c:v>
                </c:pt>
                <c:pt idx="570">
                  <c:v>1.7513134851138354E-3</c:v>
                </c:pt>
                <c:pt idx="571">
                  <c:v>1.7482517482517483E-3</c:v>
                </c:pt>
                <c:pt idx="572">
                  <c:v>1.7452006980802793E-3</c:v>
                </c:pt>
                <c:pt idx="573">
                  <c:v>1.7421602787456446E-3</c:v>
                </c:pt>
                <c:pt idx="574">
                  <c:v>1.7391304347826088E-3</c:v>
                </c:pt>
                <c:pt idx="575">
                  <c:v>1.736111111111111E-3</c:v>
                </c:pt>
                <c:pt idx="576">
                  <c:v>1.7331022530329288E-3</c:v>
                </c:pt>
                <c:pt idx="577">
                  <c:v>1.7301038062283738E-3</c:v>
                </c:pt>
                <c:pt idx="578">
                  <c:v>1.7271157167530224E-3</c:v>
                </c:pt>
                <c:pt idx="579">
                  <c:v>1.7241379310344827E-3</c:v>
                </c:pt>
                <c:pt idx="580">
                  <c:v>3.4423407917383822E-3</c:v>
                </c:pt>
                <c:pt idx="581">
                  <c:v>3.4364261168384879E-3</c:v>
                </c:pt>
                <c:pt idx="582">
                  <c:v>3.4305317324185248E-3</c:v>
                </c:pt>
                <c:pt idx="583">
                  <c:v>3.4246575342465752E-3</c:v>
                </c:pt>
                <c:pt idx="584">
                  <c:v>3.4188034188034188E-3</c:v>
                </c:pt>
                <c:pt idx="585">
                  <c:v>3.4129692832764505E-3</c:v>
                </c:pt>
                <c:pt idx="586">
                  <c:v>3.4071550255536627E-3</c:v>
                </c:pt>
                <c:pt idx="587">
                  <c:v>3.4013605442176869E-3</c:v>
                </c:pt>
                <c:pt idx="588">
                  <c:v>3.3955857385398981E-3</c:v>
                </c:pt>
                <c:pt idx="589">
                  <c:v>3.3898305084745762E-3</c:v>
                </c:pt>
                <c:pt idx="590">
                  <c:v>3.3840947546531302E-3</c:v>
                </c:pt>
                <c:pt idx="591">
                  <c:v>3.3783783783783786E-3</c:v>
                </c:pt>
                <c:pt idx="592">
                  <c:v>3.3726812816188868E-3</c:v>
                </c:pt>
                <c:pt idx="593">
                  <c:v>3.3670033670033669E-3</c:v>
                </c:pt>
                <c:pt idx="594">
                  <c:v>3.3613445378151263E-3</c:v>
                </c:pt>
                <c:pt idx="595">
                  <c:v>3.3557046979865771E-3</c:v>
                </c:pt>
                <c:pt idx="596">
                  <c:v>3.3500837520938024E-3</c:v>
                </c:pt>
                <c:pt idx="597">
                  <c:v>3.3444816053511705E-3</c:v>
                </c:pt>
                <c:pt idx="598">
                  <c:v>3.3388981636060101E-3</c:v>
                </c:pt>
                <c:pt idx="599">
                  <c:v>3.3333333333333335E-3</c:v>
                </c:pt>
                <c:pt idx="600">
                  <c:v>3.3277870216306157E-3</c:v>
                </c:pt>
                <c:pt idx="601">
                  <c:v>3.3222591362126247E-3</c:v>
                </c:pt>
                <c:pt idx="602">
                  <c:v>3.3167495854063019E-3</c:v>
                </c:pt>
                <c:pt idx="603">
                  <c:v>3.3112582781456954E-3</c:v>
                </c:pt>
                <c:pt idx="604">
                  <c:v>3.3057851239669421E-3</c:v>
                </c:pt>
                <c:pt idx="605">
                  <c:v>3.3003300330033004E-3</c:v>
                </c:pt>
                <c:pt idx="606">
                  <c:v>3.2948929159802307E-3</c:v>
                </c:pt>
                <c:pt idx="607">
                  <c:v>3.2894736842105261E-3</c:v>
                </c:pt>
                <c:pt idx="608">
                  <c:v>3.2840722495894909E-3</c:v>
                </c:pt>
                <c:pt idx="609">
                  <c:v>3.2786885245901639E-3</c:v>
                </c:pt>
                <c:pt idx="610">
                  <c:v>3.2733224222585926E-3</c:v>
                </c:pt>
                <c:pt idx="611">
                  <c:v>3.2679738562091504E-3</c:v>
                </c:pt>
                <c:pt idx="612">
                  <c:v>3.2626427406199023E-3</c:v>
                </c:pt>
                <c:pt idx="613">
                  <c:v>3.2573289902280132E-3</c:v>
                </c:pt>
                <c:pt idx="614">
                  <c:v>3.2520325203252032E-3</c:v>
                </c:pt>
                <c:pt idx="615">
                  <c:v>3.246753246753247E-3</c:v>
                </c:pt>
                <c:pt idx="616">
                  <c:v>3.2414910858995136E-3</c:v>
                </c:pt>
                <c:pt idx="617">
                  <c:v>3.2362459546925568E-3</c:v>
                </c:pt>
                <c:pt idx="618">
                  <c:v>3.2310177705977385E-3</c:v>
                </c:pt>
                <c:pt idx="619">
                  <c:v>3.2258064516129032E-3</c:v>
                </c:pt>
                <c:pt idx="620">
                  <c:v>3.2206119162640902E-3</c:v>
                </c:pt>
                <c:pt idx="621">
                  <c:v>3.2154340836012861E-3</c:v>
                </c:pt>
                <c:pt idx="622">
                  <c:v>3.2102728731942215E-3</c:v>
                </c:pt>
                <c:pt idx="623">
                  <c:v>3.205128205128205E-3</c:v>
                </c:pt>
                <c:pt idx="624">
                  <c:v>3.2000000000000002E-3</c:v>
                </c:pt>
                <c:pt idx="625">
                  <c:v>3.1948881789137379E-3</c:v>
                </c:pt>
                <c:pt idx="626">
                  <c:v>3.189792663476874E-3</c:v>
                </c:pt>
                <c:pt idx="627">
                  <c:v>3.1847133757961785E-3</c:v>
                </c:pt>
                <c:pt idx="628">
                  <c:v>3.1796502384737681E-3</c:v>
                </c:pt>
                <c:pt idx="629">
                  <c:v>3.1746031746031746E-3</c:v>
                </c:pt>
                <c:pt idx="630">
                  <c:v>3.1695721077654518E-3</c:v>
                </c:pt>
                <c:pt idx="631">
                  <c:v>3.1645569620253164E-3</c:v>
                </c:pt>
                <c:pt idx="632">
                  <c:v>3.1595576619273301E-3</c:v>
                </c:pt>
                <c:pt idx="633">
                  <c:v>3.1545741324921135E-3</c:v>
                </c:pt>
                <c:pt idx="634">
                  <c:v>3.1496062992125984E-3</c:v>
                </c:pt>
                <c:pt idx="635">
                  <c:v>3.1446540880503146E-3</c:v>
                </c:pt>
                <c:pt idx="636">
                  <c:v>3.1397174254317113E-3</c:v>
                </c:pt>
                <c:pt idx="637">
                  <c:v>3.134796238244514E-3</c:v>
                </c:pt>
                <c:pt idx="638">
                  <c:v>3.1298904538341159E-3</c:v>
                </c:pt>
                <c:pt idx="639">
                  <c:v>3.1250000000000002E-3</c:v>
                </c:pt>
                <c:pt idx="640">
                  <c:v>3.1201248049921998E-3</c:v>
                </c:pt>
                <c:pt idx="641">
                  <c:v>3.1152647975077881E-3</c:v>
                </c:pt>
                <c:pt idx="642">
                  <c:v>3.1104199066874028E-3</c:v>
                </c:pt>
                <c:pt idx="643">
                  <c:v>3.105590062111801E-3</c:v>
                </c:pt>
                <c:pt idx="644">
                  <c:v>3.1007751937984496E-3</c:v>
                </c:pt>
                <c:pt idx="645">
                  <c:v>3.0959752321981426E-3</c:v>
                </c:pt>
                <c:pt idx="646">
                  <c:v>3.0911901081916537E-3</c:v>
                </c:pt>
                <c:pt idx="647">
                  <c:v>3.0864197530864196E-3</c:v>
                </c:pt>
                <c:pt idx="648">
                  <c:v>3.0816640986132513E-3</c:v>
                </c:pt>
                <c:pt idx="649">
                  <c:v>3.0769230769230769E-3</c:v>
                </c:pt>
                <c:pt idx="650">
                  <c:v>3.0721966205837174E-3</c:v>
                </c:pt>
                <c:pt idx="651">
                  <c:v>3.0674846625766872E-3</c:v>
                </c:pt>
                <c:pt idx="652">
                  <c:v>3.0627871362940277E-3</c:v>
                </c:pt>
                <c:pt idx="653">
                  <c:v>3.0581039755351682E-3</c:v>
                </c:pt>
                <c:pt idx="654">
                  <c:v>3.0534351145038168E-3</c:v>
                </c:pt>
                <c:pt idx="655">
                  <c:v>3.0487804878048782E-3</c:v>
                </c:pt>
                <c:pt idx="656">
                  <c:v>3.0441400304414001E-3</c:v>
                </c:pt>
                <c:pt idx="657">
                  <c:v>3.0395136778115501E-3</c:v>
                </c:pt>
                <c:pt idx="658">
                  <c:v>3.0349013657056147E-3</c:v>
                </c:pt>
                <c:pt idx="659">
                  <c:v>3.0303030303030303E-3</c:v>
                </c:pt>
                <c:pt idx="660">
                  <c:v>3.0257186081694403E-3</c:v>
                </c:pt>
                <c:pt idx="661">
                  <c:v>3.0211480362537764E-3</c:v>
                </c:pt>
                <c:pt idx="662">
                  <c:v>3.0165912518853697E-3</c:v>
                </c:pt>
                <c:pt idx="663">
                  <c:v>3.0120481927710845E-3</c:v>
                </c:pt>
                <c:pt idx="664">
                  <c:v>3.0075187969924814E-3</c:v>
                </c:pt>
                <c:pt idx="665">
                  <c:v>3.003003003003003E-3</c:v>
                </c:pt>
                <c:pt idx="666">
                  <c:v>2.9985007496251873E-3</c:v>
                </c:pt>
                <c:pt idx="667">
                  <c:v>2.9940119760479044E-3</c:v>
                </c:pt>
                <c:pt idx="668">
                  <c:v>2.9895366218236174E-3</c:v>
                </c:pt>
                <c:pt idx="669">
                  <c:v>2.9850746268656717E-3</c:v>
                </c:pt>
                <c:pt idx="670">
                  <c:v>2.9806259314456036E-3</c:v>
                </c:pt>
                <c:pt idx="671">
                  <c:v>2.976190476190476E-3</c:v>
                </c:pt>
                <c:pt idx="672">
                  <c:v>2.9717682020802376E-3</c:v>
                </c:pt>
                <c:pt idx="673">
                  <c:v>2.967359050445104E-3</c:v>
                </c:pt>
                <c:pt idx="674">
                  <c:v>2.9629629629629628E-3</c:v>
                </c:pt>
                <c:pt idx="675">
                  <c:v>2.9585798816568047E-3</c:v>
                </c:pt>
                <c:pt idx="676">
                  <c:v>2.9542097488921715E-3</c:v>
                </c:pt>
                <c:pt idx="677">
                  <c:v>2.9498525073746312E-3</c:v>
                </c:pt>
                <c:pt idx="678">
                  <c:v>2.9455081001472753E-3</c:v>
                </c:pt>
                <c:pt idx="679">
                  <c:v>2.9411764705882353E-3</c:v>
                </c:pt>
                <c:pt idx="680">
                  <c:v>2.936857562408223E-3</c:v>
                </c:pt>
                <c:pt idx="681">
                  <c:v>2.9325513196480938E-3</c:v>
                </c:pt>
                <c:pt idx="682">
                  <c:v>2.9282576866764276E-3</c:v>
                </c:pt>
                <c:pt idx="683">
                  <c:v>2.9239766081871343E-3</c:v>
                </c:pt>
                <c:pt idx="684">
                  <c:v>4.3795620437956208E-3</c:v>
                </c:pt>
                <c:pt idx="685">
                  <c:v>4.3731778425655978E-3</c:v>
                </c:pt>
                <c:pt idx="686">
                  <c:v>4.3668122270742356E-3</c:v>
                </c:pt>
                <c:pt idx="687">
                  <c:v>4.3604651162790697E-3</c:v>
                </c:pt>
                <c:pt idx="688">
                  <c:v>4.3541364296081275E-3</c:v>
                </c:pt>
                <c:pt idx="689">
                  <c:v>4.3478260869565218E-3</c:v>
                </c:pt>
                <c:pt idx="690">
                  <c:v>4.3415340086830683E-3</c:v>
                </c:pt>
                <c:pt idx="691">
                  <c:v>4.335260115606936E-3</c:v>
                </c:pt>
                <c:pt idx="692">
                  <c:v>4.329004329004329E-3</c:v>
                </c:pt>
                <c:pt idx="693">
                  <c:v>4.3227665706051877E-3</c:v>
                </c:pt>
                <c:pt idx="694">
                  <c:v>4.3165467625899279E-3</c:v>
                </c:pt>
                <c:pt idx="695">
                  <c:v>4.3103448275862068E-3</c:v>
                </c:pt>
                <c:pt idx="696">
                  <c:v>4.30416068866571E-3</c:v>
                </c:pt>
                <c:pt idx="697">
                  <c:v>4.2979942693409743E-3</c:v>
                </c:pt>
                <c:pt idx="698">
                  <c:v>4.2918454935622317E-3</c:v>
                </c:pt>
                <c:pt idx="699">
                  <c:v>4.2857142857142859E-3</c:v>
                </c:pt>
                <c:pt idx="700">
                  <c:v>4.2796005706134095E-3</c:v>
                </c:pt>
                <c:pt idx="701">
                  <c:v>4.2735042735042739E-3</c:v>
                </c:pt>
                <c:pt idx="702">
                  <c:v>4.2674253200568994E-3</c:v>
                </c:pt>
                <c:pt idx="703">
                  <c:v>4.261363636363636E-3</c:v>
                </c:pt>
                <c:pt idx="704">
                  <c:v>4.2553191489361703E-3</c:v>
                </c:pt>
                <c:pt idx="705">
                  <c:v>4.24929178470255E-3</c:v>
                </c:pt>
                <c:pt idx="706">
                  <c:v>4.2432814710042432E-3</c:v>
                </c:pt>
                <c:pt idx="707">
                  <c:v>4.2372881355932203E-3</c:v>
                </c:pt>
                <c:pt idx="708">
                  <c:v>4.2313117066290554E-3</c:v>
                </c:pt>
                <c:pt idx="709">
                  <c:v>4.2253521126760559E-3</c:v>
                </c:pt>
                <c:pt idx="710">
                  <c:v>4.2194092827004216E-3</c:v>
                </c:pt>
                <c:pt idx="711">
                  <c:v>4.2134831460674156E-3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6.7294751009421266E-3</c:v>
                </c:pt>
                <c:pt idx="743">
                  <c:v>6.7204301075268818E-3</c:v>
                </c:pt>
                <c:pt idx="744">
                  <c:v>6.7114093959731542E-3</c:v>
                </c:pt>
                <c:pt idx="745">
                  <c:v>6.7024128686327079E-3</c:v>
                </c:pt>
                <c:pt idx="746">
                  <c:v>6.6934404283801874E-3</c:v>
                </c:pt>
                <c:pt idx="747">
                  <c:v>6.6844919786096255E-3</c:v>
                </c:pt>
                <c:pt idx="748">
                  <c:v>6.6755674232309749E-3</c:v>
                </c:pt>
                <c:pt idx="749">
                  <c:v>6.6666666666666671E-3</c:v>
                </c:pt>
                <c:pt idx="750">
                  <c:v>6.6577896138482022E-3</c:v>
                </c:pt>
                <c:pt idx="751">
                  <c:v>6.648936170212766E-3</c:v>
                </c:pt>
                <c:pt idx="752">
                  <c:v>6.6401062416998674E-3</c:v>
                </c:pt>
                <c:pt idx="753">
                  <c:v>6.6312997347480109E-3</c:v>
                </c:pt>
                <c:pt idx="754">
                  <c:v>6.6225165562913907E-3</c:v>
                </c:pt>
                <c:pt idx="755">
                  <c:v>6.6137566137566134E-3</c:v>
                </c:pt>
                <c:pt idx="756">
                  <c:v>6.6050198150594455E-3</c:v>
                </c:pt>
                <c:pt idx="757">
                  <c:v>6.5963060686015833E-3</c:v>
                </c:pt>
                <c:pt idx="758">
                  <c:v>6.587615283267457E-3</c:v>
                </c:pt>
                <c:pt idx="759">
                  <c:v>6.5789473684210523E-3</c:v>
                </c:pt>
                <c:pt idx="760">
                  <c:v>6.5703022339027592E-3</c:v>
                </c:pt>
                <c:pt idx="761">
                  <c:v>6.5616797900262466E-3</c:v>
                </c:pt>
                <c:pt idx="762">
                  <c:v>6.55307994757536E-3</c:v>
                </c:pt>
                <c:pt idx="763">
                  <c:v>6.5445026178010471E-3</c:v>
                </c:pt>
                <c:pt idx="764">
                  <c:v>6.5359477124183009E-3</c:v>
                </c:pt>
                <c:pt idx="765">
                  <c:v>6.5274151436031328E-3</c:v>
                </c:pt>
                <c:pt idx="766">
                  <c:v>6.51890482398957E-3</c:v>
                </c:pt>
                <c:pt idx="767">
                  <c:v>6.510416666666667E-3</c:v>
                </c:pt>
                <c:pt idx="768">
                  <c:v>6.5019505851755524E-3</c:v>
                </c:pt>
                <c:pt idx="769">
                  <c:v>6.4935064935064939E-3</c:v>
                </c:pt>
                <c:pt idx="770">
                  <c:v>6.4850843060959796E-3</c:v>
                </c:pt>
                <c:pt idx="771">
                  <c:v>6.4766839378238338E-3</c:v>
                </c:pt>
                <c:pt idx="772">
                  <c:v>6.4683053040103496E-3</c:v>
                </c:pt>
                <c:pt idx="773">
                  <c:v>6.4599483204134363E-3</c:v>
                </c:pt>
                <c:pt idx="774">
                  <c:v>6.4516129032258064E-3</c:v>
                </c:pt>
                <c:pt idx="775">
                  <c:v>6.4432989690721646E-3</c:v>
                </c:pt>
                <c:pt idx="776">
                  <c:v>6.4350064350064346E-3</c:v>
                </c:pt>
                <c:pt idx="777">
                  <c:v>6.4267352185089976E-3</c:v>
                </c:pt>
                <c:pt idx="778">
                  <c:v>6.4184852374839542E-3</c:v>
                </c:pt>
                <c:pt idx="779">
                  <c:v>6.41025641025641E-3</c:v>
                </c:pt>
                <c:pt idx="780">
                  <c:v>6.4020486555697821E-3</c:v>
                </c:pt>
                <c:pt idx="781">
                  <c:v>6.3938618925831201E-3</c:v>
                </c:pt>
                <c:pt idx="782">
                  <c:v>6.3856960408684551E-3</c:v>
                </c:pt>
                <c:pt idx="783">
                  <c:v>6.3775510204081634E-3</c:v>
                </c:pt>
                <c:pt idx="784">
                  <c:v>6.369426751592357E-3</c:v>
                </c:pt>
                <c:pt idx="785">
                  <c:v>6.3613231552162846E-3</c:v>
                </c:pt>
                <c:pt idx="786">
                  <c:v>6.3532401524777635E-3</c:v>
                </c:pt>
                <c:pt idx="787">
                  <c:v>6.3451776649746192E-3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4.8543689320388345E-3</c:v>
                </c:pt>
                <c:pt idx="1030">
                  <c:v>4.849660523763337E-3</c:v>
                </c:pt>
                <c:pt idx="1031">
                  <c:v>4.8449612403100775E-3</c:v>
                </c:pt>
                <c:pt idx="1032">
                  <c:v>4.8402710551790898E-3</c:v>
                </c:pt>
                <c:pt idx="1033">
                  <c:v>4.8355899419729211E-3</c:v>
                </c:pt>
                <c:pt idx="1034">
                  <c:v>4.830917874396135E-3</c:v>
                </c:pt>
                <c:pt idx="1035">
                  <c:v>4.8262548262548262E-3</c:v>
                </c:pt>
                <c:pt idx="1036">
                  <c:v>4.8216007714561235E-3</c:v>
                </c:pt>
                <c:pt idx="1037">
                  <c:v>4.8169556840077067E-3</c:v>
                </c:pt>
                <c:pt idx="1038">
                  <c:v>4.8123195380173241E-3</c:v>
                </c:pt>
                <c:pt idx="1039">
                  <c:v>4.807692307692308E-3</c:v>
                </c:pt>
                <c:pt idx="1040">
                  <c:v>4.8030739673390974E-3</c:v>
                </c:pt>
                <c:pt idx="1041">
                  <c:v>4.7984644913627635E-3</c:v>
                </c:pt>
                <c:pt idx="1042">
                  <c:v>4.7938638542665392E-3</c:v>
                </c:pt>
                <c:pt idx="1043">
                  <c:v>4.7892720306513406E-3</c:v>
                </c:pt>
                <c:pt idx="1044">
                  <c:v>4.7846889952153108E-3</c:v>
                </c:pt>
                <c:pt idx="1045">
                  <c:v>4.7801147227533461E-3</c:v>
                </c:pt>
                <c:pt idx="1046">
                  <c:v>4.7755491881566383E-3</c:v>
                </c:pt>
                <c:pt idx="1047">
                  <c:v>4.7709923664122139E-3</c:v>
                </c:pt>
                <c:pt idx="1048">
                  <c:v>4.7664442326024788E-3</c:v>
                </c:pt>
                <c:pt idx="1049">
                  <c:v>4.7619047619047623E-3</c:v>
                </c:pt>
                <c:pt idx="1050">
                  <c:v>4.7573739295908657E-3</c:v>
                </c:pt>
                <c:pt idx="1051">
                  <c:v>4.7528517110266158E-3</c:v>
                </c:pt>
                <c:pt idx="1052">
                  <c:v>4.7483380816714148E-3</c:v>
                </c:pt>
                <c:pt idx="1053">
                  <c:v>4.7438330170777986E-3</c:v>
                </c:pt>
                <c:pt idx="1054">
                  <c:v>4.7393364928909956E-3</c:v>
                </c:pt>
                <c:pt idx="1055">
                  <c:v>4.734848484848485E-3</c:v>
                </c:pt>
                <c:pt idx="1056">
                  <c:v>4.7303689687795648E-3</c:v>
                </c:pt>
                <c:pt idx="1057">
                  <c:v>4.725897920604915E-3</c:v>
                </c:pt>
                <c:pt idx="1058">
                  <c:v>4.721435316336166E-3</c:v>
                </c:pt>
                <c:pt idx="1059">
                  <c:v>4.7169811320754715E-3</c:v>
                </c:pt>
                <c:pt idx="1060">
                  <c:v>4.7125353440150798E-3</c:v>
                </c:pt>
                <c:pt idx="1061">
                  <c:v>4.7080979284369112E-3</c:v>
                </c:pt>
                <c:pt idx="1062">
                  <c:v>4.7036688617121351E-3</c:v>
                </c:pt>
                <c:pt idx="1063">
                  <c:v>4.6992481203007516E-3</c:v>
                </c:pt>
                <c:pt idx="1064">
                  <c:v>4.6948356807511738E-3</c:v>
                </c:pt>
                <c:pt idx="1065">
                  <c:v>4.6904315196998128E-3</c:v>
                </c:pt>
                <c:pt idx="1066">
                  <c:v>4.6860356138706651E-3</c:v>
                </c:pt>
                <c:pt idx="1067">
                  <c:v>4.6816479400749065E-3</c:v>
                </c:pt>
                <c:pt idx="1068">
                  <c:v>4.6772684752104769E-3</c:v>
                </c:pt>
                <c:pt idx="1069">
                  <c:v>4.6728971962616819E-3</c:v>
                </c:pt>
                <c:pt idx="1070">
                  <c:v>4.6685340802987861E-3</c:v>
                </c:pt>
                <c:pt idx="1071">
                  <c:v>4.6641791044776115E-3</c:v>
                </c:pt>
                <c:pt idx="1072">
                  <c:v>4.6598322460391422E-3</c:v>
                </c:pt>
                <c:pt idx="1073">
                  <c:v>4.6554934823091251E-3</c:v>
                </c:pt>
                <c:pt idx="1074">
                  <c:v>4.6511627906976744E-3</c:v>
                </c:pt>
                <c:pt idx="1075">
                  <c:v>4.646840148698885E-3</c:v>
                </c:pt>
                <c:pt idx="1076">
                  <c:v>4.642525533890436E-3</c:v>
                </c:pt>
                <c:pt idx="1077">
                  <c:v>4.6382189239332098E-3</c:v>
                </c:pt>
                <c:pt idx="1078">
                  <c:v>4.6339202965708986E-3</c:v>
                </c:pt>
                <c:pt idx="1079">
                  <c:v>4.6296296296296294E-3</c:v>
                </c:pt>
                <c:pt idx="1080">
                  <c:v>4.6253469010175763E-3</c:v>
                </c:pt>
                <c:pt idx="1081">
                  <c:v>4.6210720887245845E-3</c:v>
                </c:pt>
                <c:pt idx="1082">
                  <c:v>4.6168051708217915E-3</c:v>
                </c:pt>
                <c:pt idx="1083">
                  <c:v>4.6125461254612546E-3</c:v>
                </c:pt>
                <c:pt idx="1084">
                  <c:v>4.608294930875576E-3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5.3380782918149468E-3</c:v>
                </c:pt>
                <c:pt idx="1124">
                  <c:v>5.3333333333333332E-3</c:v>
                </c:pt>
                <c:pt idx="1125">
                  <c:v>5.3285968028419185E-3</c:v>
                </c:pt>
                <c:pt idx="1126">
                  <c:v>5.3238686779059448E-3</c:v>
                </c:pt>
                <c:pt idx="1127">
                  <c:v>5.3191489361702126E-3</c:v>
                </c:pt>
                <c:pt idx="1128">
                  <c:v>5.3144375553587243E-3</c:v>
                </c:pt>
                <c:pt idx="1129">
                  <c:v>5.3097345132743362E-3</c:v>
                </c:pt>
                <c:pt idx="1130">
                  <c:v>5.3050397877984082E-3</c:v>
                </c:pt>
                <c:pt idx="1131">
                  <c:v>5.3003533568904597E-3</c:v>
                </c:pt>
                <c:pt idx="1132">
                  <c:v>5.2956751985878204E-3</c:v>
                </c:pt>
                <c:pt idx="1133">
                  <c:v>5.2910052910052907E-3</c:v>
                </c:pt>
                <c:pt idx="1134">
                  <c:v>5.2863436123348016E-3</c:v>
                </c:pt>
                <c:pt idx="1135">
                  <c:v>5.2816901408450703E-3</c:v>
                </c:pt>
                <c:pt idx="1136">
                  <c:v>5.2770448548812663E-3</c:v>
                </c:pt>
                <c:pt idx="1137">
                  <c:v>5.272407732864675E-3</c:v>
                </c:pt>
                <c:pt idx="1138">
                  <c:v>5.2677787532923615E-3</c:v>
                </c:pt>
                <c:pt idx="1139">
                  <c:v>5.263157894736842E-3</c:v>
                </c:pt>
                <c:pt idx="1140">
                  <c:v>5.2585451358457495E-3</c:v>
                </c:pt>
                <c:pt idx="1141">
                  <c:v>5.2539404553415062E-3</c:v>
                </c:pt>
                <c:pt idx="1142">
                  <c:v>5.2493438320209973E-3</c:v>
                </c:pt>
                <c:pt idx="1143">
                  <c:v>5.244755244755245E-3</c:v>
                </c:pt>
                <c:pt idx="1144">
                  <c:v>5.2401746724890829E-3</c:v>
                </c:pt>
                <c:pt idx="1145">
                  <c:v>5.235602094240838E-3</c:v>
                </c:pt>
                <c:pt idx="1146">
                  <c:v>5.2310374891020054E-3</c:v>
                </c:pt>
                <c:pt idx="1147">
                  <c:v>5.2264808362369342E-3</c:v>
                </c:pt>
                <c:pt idx="1148">
                  <c:v>5.2219321148825066E-3</c:v>
                </c:pt>
                <c:pt idx="1149">
                  <c:v>5.2173913043478265E-3</c:v>
                </c:pt>
                <c:pt idx="1150">
                  <c:v>5.2128583840139013E-3</c:v>
                </c:pt>
                <c:pt idx="1151">
                  <c:v>5.208333333333333E-3</c:v>
                </c:pt>
                <c:pt idx="1152">
                  <c:v>5.2038161318300087E-3</c:v>
                </c:pt>
                <c:pt idx="1153">
                  <c:v>5.1993067590987872E-3</c:v>
                </c:pt>
                <c:pt idx="1154">
                  <c:v>5.1948051948051948E-3</c:v>
                </c:pt>
                <c:pt idx="1155">
                  <c:v>5.1903114186851208E-3</c:v>
                </c:pt>
                <c:pt idx="1156">
                  <c:v>5.1858254105445114E-3</c:v>
                </c:pt>
                <c:pt idx="1157">
                  <c:v>5.1813471502590676E-3</c:v>
                </c:pt>
                <c:pt idx="1158">
                  <c:v>5.1768766177739426E-3</c:v>
                </c:pt>
                <c:pt idx="1159">
                  <c:v>5.1724137931034482E-3</c:v>
                </c:pt>
                <c:pt idx="1160">
                  <c:v>5.1679586563307496E-3</c:v>
                </c:pt>
                <c:pt idx="1161">
                  <c:v>5.1635111876075735E-3</c:v>
                </c:pt>
                <c:pt idx="1162">
                  <c:v>5.1590713671539126E-3</c:v>
                </c:pt>
                <c:pt idx="1163">
                  <c:v>5.1546391752577319E-3</c:v>
                </c:pt>
                <c:pt idx="1164">
                  <c:v>5.1502145922746783E-3</c:v>
                </c:pt>
                <c:pt idx="1165">
                  <c:v>5.1457975986277877E-3</c:v>
                </c:pt>
                <c:pt idx="1166">
                  <c:v>5.1413881748071976E-3</c:v>
                </c:pt>
                <c:pt idx="1167">
                  <c:v>5.1369863013698627E-3</c:v>
                </c:pt>
                <c:pt idx="1168">
                  <c:v>5.1325919589392645E-3</c:v>
                </c:pt>
                <c:pt idx="1169">
                  <c:v>5.1282051282051282E-3</c:v>
                </c:pt>
                <c:pt idx="1170">
                  <c:v>5.1238257899231428E-3</c:v>
                </c:pt>
                <c:pt idx="1171">
                  <c:v>5.1194539249146756E-3</c:v>
                </c:pt>
                <c:pt idx="1172">
                  <c:v>5.1150895140664966E-3</c:v>
                </c:pt>
                <c:pt idx="1173">
                  <c:v>5.1107325383304937E-3</c:v>
                </c:pt>
                <c:pt idx="1174">
                  <c:v>5.106382978723404E-3</c:v>
                </c:pt>
                <c:pt idx="1175">
                  <c:v>5.1020408163265302E-3</c:v>
                </c:pt>
                <c:pt idx="1176">
                  <c:v>5.0977060322854716E-3</c:v>
                </c:pt>
                <c:pt idx="1177">
                  <c:v>5.0933786078098476E-3</c:v>
                </c:pt>
                <c:pt idx="1178">
                  <c:v>5.0890585241730284E-3</c:v>
                </c:pt>
                <c:pt idx="1179">
                  <c:v>5.084745762711864E-3</c:v>
                </c:pt>
                <c:pt idx="1180">
                  <c:v>5.0804403048264179E-3</c:v>
                </c:pt>
                <c:pt idx="1181">
                  <c:v>5.076142131979695E-3</c:v>
                </c:pt>
                <c:pt idx="1182">
                  <c:v>5.0718512256973797E-3</c:v>
                </c:pt>
                <c:pt idx="1183">
                  <c:v>5.0675675675675678E-3</c:v>
                </c:pt>
                <c:pt idx="1184">
                  <c:v>5.0632911392405064E-3</c:v>
                </c:pt>
                <c:pt idx="1185">
                  <c:v>5.0590219224283303E-3</c:v>
                </c:pt>
                <c:pt idx="1186">
                  <c:v>5.054759898904802E-3</c:v>
                </c:pt>
                <c:pt idx="1187">
                  <c:v>5.0505050505050509E-3</c:v>
                </c:pt>
                <c:pt idx="1188">
                  <c:v>5.0462573591253156E-3</c:v>
                </c:pt>
                <c:pt idx="1189">
                  <c:v>5.0420168067226894E-3</c:v>
                </c:pt>
                <c:pt idx="1190">
                  <c:v>5.0377833753148613E-3</c:v>
                </c:pt>
                <c:pt idx="1191">
                  <c:v>5.0335570469798654E-3</c:v>
                </c:pt>
                <c:pt idx="1192">
                  <c:v>5.0293378038558257E-3</c:v>
                </c:pt>
                <c:pt idx="1193">
                  <c:v>5.0251256281407036E-3</c:v>
                </c:pt>
                <c:pt idx="1194">
                  <c:v>5.0209205020920501E-3</c:v>
                </c:pt>
                <c:pt idx="1195">
                  <c:v>5.016722408026756E-3</c:v>
                </c:pt>
                <c:pt idx="1196">
                  <c:v>5.0125313283208017E-3</c:v>
                </c:pt>
                <c:pt idx="1197">
                  <c:v>5.008347245409015E-3</c:v>
                </c:pt>
                <c:pt idx="1198">
                  <c:v>5.0041701417848205E-3</c:v>
                </c:pt>
                <c:pt idx="1199">
                  <c:v>5.0000000000000001E-3</c:v>
                </c:pt>
                <c:pt idx="1200">
                  <c:v>4.9958368026644462E-3</c:v>
                </c:pt>
                <c:pt idx="1201">
                  <c:v>4.9916805324459234E-3</c:v>
                </c:pt>
                <c:pt idx="1202">
                  <c:v>4.9875311720698253E-3</c:v>
                </c:pt>
                <c:pt idx="1203">
                  <c:v>4.9833887043189366E-3</c:v>
                </c:pt>
                <c:pt idx="1204">
                  <c:v>4.9792531120331947E-3</c:v>
                </c:pt>
                <c:pt idx="1205">
                  <c:v>4.9751243781094526E-3</c:v>
                </c:pt>
                <c:pt idx="1206">
                  <c:v>4.9710024855012429E-3</c:v>
                </c:pt>
                <c:pt idx="1207">
                  <c:v>4.9668874172185433E-3</c:v>
                </c:pt>
                <c:pt idx="1208">
                  <c:v>4.9627791563275434E-3</c:v>
                </c:pt>
                <c:pt idx="1209">
                  <c:v>4.9586776859504135E-3</c:v>
                </c:pt>
                <c:pt idx="1210">
                  <c:v>4.9545829892650699E-3</c:v>
                </c:pt>
                <c:pt idx="1211">
                  <c:v>4.9504950495049506E-3</c:v>
                </c:pt>
                <c:pt idx="1212">
                  <c:v>4.9464138499587798E-3</c:v>
                </c:pt>
                <c:pt idx="1213">
                  <c:v>4.9423393739703456E-3</c:v>
                </c:pt>
                <c:pt idx="1214">
                  <c:v>4.9382716049382715E-3</c:v>
                </c:pt>
                <c:pt idx="1215">
                  <c:v>4.9342105263157892E-3</c:v>
                </c:pt>
                <c:pt idx="1216">
                  <c:v>4.9301561216105174E-3</c:v>
                </c:pt>
                <c:pt idx="1217">
                  <c:v>4.9261083743842365E-3</c:v>
                </c:pt>
                <c:pt idx="1218">
                  <c:v>4.9220672682526662E-3</c:v>
                </c:pt>
                <c:pt idx="1219">
                  <c:v>4.9180327868852463E-3</c:v>
                </c:pt>
                <c:pt idx="1220">
                  <c:v>4.9140049140049139E-3</c:v>
                </c:pt>
                <c:pt idx="1221">
                  <c:v>4.9099836333878887E-3</c:v>
                </c:pt>
                <c:pt idx="1222">
                  <c:v>4.9059689288634507E-3</c:v>
                </c:pt>
                <c:pt idx="1223">
                  <c:v>4.9019607843137254E-3</c:v>
                </c:pt>
                <c:pt idx="1224">
                  <c:v>4.8979591836734691E-3</c:v>
                </c:pt>
                <c:pt idx="1225">
                  <c:v>4.8939641109298528E-3</c:v>
                </c:pt>
                <c:pt idx="1226">
                  <c:v>4.8899755501222494E-3</c:v>
                </c:pt>
                <c:pt idx="1227">
                  <c:v>4.8859934853420191E-3</c:v>
                </c:pt>
                <c:pt idx="1228">
                  <c:v>4.8820179007323028E-3</c:v>
                </c:pt>
                <c:pt idx="1229">
                  <c:v>4.8780487804878049E-3</c:v>
                </c:pt>
                <c:pt idx="1230">
                  <c:v>4.87408610885459E-3</c:v>
                </c:pt>
                <c:pt idx="1231">
                  <c:v>4.87012987012987E-3</c:v>
                </c:pt>
                <c:pt idx="1232">
                  <c:v>4.8661800486618006E-3</c:v>
                </c:pt>
                <c:pt idx="1233">
                  <c:v>4.8622366288492711E-3</c:v>
                </c:pt>
                <c:pt idx="1234">
                  <c:v>4.8582995951417006E-3</c:v>
                </c:pt>
                <c:pt idx="1235">
                  <c:v>4.8543689320388345E-3</c:v>
                </c:pt>
                <c:pt idx="1236">
                  <c:v>4.850444624090542E-3</c:v>
                </c:pt>
                <c:pt idx="1237">
                  <c:v>4.8465266558966073E-3</c:v>
                </c:pt>
                <c:pt idx="1238">
                  <c:v>4.8426150121065378E-3</c:v>
                </c:pt>
                <c:pt idx="1239">
                  <c:v>4.8387096774193551E-3</c:v>
                </c:pt>
                <c:pt idx="1240">
                  <c:v>4.8348106365834007E-3</c:v>
                </c:pt>
                <c:pt idx="1241">
                  <c:v>4.830917874396135E-3</c:v>
                </c:pt>
                <c:pt idx="1242">
                  <c:v>4.8270313757039418E-3</c:v>
                </c:pt>
                <c:pt idx="1243">
                  <c:v>4.8231511254019296E-3</c:v>
                </c:pt>
                <c:pt idx="1244">
                  <c:v>4.8192771084337354E-3</c:v>
                </c:pt>
                <c:pt idx="1245">
                  <c:v>4.815409309791332E-3</c:v>
                </c:pt>
                <c:pt idx="1246">
                  <c:v>4.8115477145148355E-3</c:v>
                </c:pt>
                <c:pt idx="1247">
                  <c:v>4.807692307692308E-3</c:v>
                </c:pt>
                <c:pt idx="1248">
                  <c:v>4.8038430744595673E-3</c:v>
                </c:pt>
                <c:pt idx="1249">
                  <c:v>4.7999999999999996E-3</c:v>
                </c:pt>
                <c:pt idx="1250">
                  <c:v>4.7961630695443642E-3</c:v>
                </c:pt>
                <c:pt idx="1251">
                  <c:v>4.7923322683706068E-3</c:v>
                </c:pt>
                <c:pt idx="1252">
                  <c:v>4.7885075818036712E-3</c:v>
                </c:pt>
                <c:pt idx="1253">
                  <c:v>4.7846889952153108E-3</c:v>
                </c:pt>
                <c:pt idx="1254">
                  <c:v>4.7808764940239041E-3</c:v>
                </c:pt>
                <c:pt idx="1255">
                  <c:v>4.7770700636942673E-3</c:v>
                </c:pt>
                <c:pt idx="1256">
                  <c:v>4.7732696897374704E-3</c:v>
                </c:pt>
                <c:pt idx="1257">
                  <c:v>4.7694753577106515E-3</c:v>
                </c:pt>
                <c:pt idx="1258">
                  <c:v>4.7656870532168391E-3</c:v>
                </c:pt>
                <c:pt idx="1259">
                  <c:v>4.7619047619047623E-3</c:v>
                </c:pt>
                <c:pt idx="1260">
                  <c:v>4.7581284694686752E-3</c:v>
                </c:pt>
                <c:pt idx="1261">
                  <c:v>4.7543581616481777E-3</c:v>
                </c:pt>
                <c:pt idx="1262">
                  <c:v>4.7505938242280287E-3</c:v>
                </c:pt>
                <c:pt idx="1263">
                  <c:v>4.7468354430379748E-3</c:v>
                </c:pt>
                <c:pt idx="1264">
                  <c:v>4.7430830039525695E-3</c:v>
                </c:pt>
                <c:pt idx="1265">
                  <c:v>4.7393364928909956E-3</c:v>
                </c:pt>
                <c:pt idx="1266">
                  <c:v>4.7355958958168907E-3</c:v>
                </c:pt>
                <c:pt idx="1267">
                  <c:v>4.7318611987381704E-3</c:v>
                </c:pt>
                <c:pt idx="1268">
                  <c:v>4.7281323877068557E-3</c:v>
                </c:pt>
                <c:pt idx="1269">
                  <c:v>4.7244094488188976E-3</c:v>
                </c:pt>
                <c:pt idx="1270">
                  <c:v>4.7206923682140047E-3</c:v>
                </c:pt>
                <c:pt idx="1271">
                  <c:v>4.7169811320754715E-3</c:v>
                </c:pt>
                <c:pt idx="1272">
                  <c:v>4.7132757266300082E-3</c:v>
                </c:pt>
                <c:pt idx="1273">
                  <c:v>4.7095761381475663E-3</c:v>
                </c:pt>
                <c:pt idx="1274">
                  <c:v>4.7058823529411761E-3</c:v>
                </c:pt>
                <c:pt idx="1275">
                  <c:v>4.7021943573667714E-3</c:v>
                </c:pt>
                <c:pt idx="1276">
                  <c:v>4.6985121378230231E-3</c:v>
                </c:pt>
                <c:pt idx="1277">
                  <c:v>4.6948356807511738E-3</c:v>
                </c:pt>
                <c:pt idx="1278">
                  <c:v>4.6911649726348714E-3</c:v>
                </c:pt>
                <c:pt idx="1279">
                  <c:v>4.6874999999999998E-3</c:v>
                </c:pt>
                <c:pt idx="1280">
                  <c:v>4.6838407494145199E-3</c:v>
                </c:pt>
                <c:pt idx="1281">
                  <c:v>4.6801872074882997E-3</c:v>
                </c:pt>
                <c:pt idx="1282">
                  <c:v>4.6765393608729543E-3</c:v>
                </c:pt>
                <c:pt idx="1283">
                  <c:v>4.6728971962616819E-3</c:v>
                </c:pt>
                <c:pt idx="1284">
                  <c:v>4.6692607003891049E-3</c:v>
                </c:pt>
                <c:pt idx="1285">
                  <c:v>4.6656298600311046E-3</c:v>
                </c:pt>
                <c:pt idx="1286">
                  <c:v>4.662004662004662E-3</c:v>
                </c:pt>
                <c:pt idx="1287">
                  <c:v>4.658385093167702E-3</c:v>
                </c:pt>
                <c:pt idx="1288">
                  <c:v>4.6547711404189293E-3</c:v>
                </c:pt>
                <c:pt idx="1289">
                  <c:v>4.6511627906976744E-3</c:v>
                </c:pt>
                <c:pt idx="1290">
                  <c:v>4.6475600309837332E-3</c:v>
                </c:pt>
                <c:pt idx="1291">
                  <c:v>4.6439628482972135E-3</c:v>
                </c:pt>
                <c:pt idx="1292">
                  <c:v>4.6403712296983757E-3</c:v>
                </c:pt>
                <c:pt idx="1293">
                  <c:v>4.6367851622874804E-3</c:v>
                </c:pt>
                <c:pt idx="1294">
                  <c:v>4.633204633204633E-3</c:v>
                </c:pt>
                <c:pt idx="1295">
                  <c:v>4.6296296296296294E-3</c:v>
                </c:pt>
                <c:pt idx="1296">
                  <c:v>4.6260601387818042E-3</c:v>
                </c:pt>
                <c:pt idx="1297">
                  <c:v>4.6224961479198771E-3</c:v>
                </c:pt>
                <c:pt idx="1298">
                  <c:v>4.6189376443418013E-3</c:v>
                </c:pt>
                <c:pt idx="1299">
                  <c:v>4.6153846153846158E-3</c:v>
                </c:pt>
                <c:pt idx="1300">
                  <c:v>4.6118370484242886E-3</c:v>
                </c:pt>
                <c:pt idx="1301">
                  <c:v>4.608294930875576E-3</c:v>
                </c:pt>
                <c:pt idx="1302">
                  <c:v>4.6047582501918651E-3</c:v>
                </c:pt>
                <c:pt idx="1303">
                  <c:v>4.601226993865031E-3</c:v>
                </c:pt>
                <c:pt idx="1304">
                  <c:v>4.5977011494252873E-3</c:v>
                </c:pt>
                <c:pt idx="1305">
                  <c:v>4.5941807044410417E-3</c:v>
                </c:pt>
                <c:pt idx="1306">
                  <c:v>4.5906656465187455E-3</c:v>
                </c:pt>
                <c:pt idx="1307">
                  <c:v>4.5871559633027525E-3</c:v>
                </c:pt>
                <c:pt idx="1308">
                  <c:v>4.5836516424751722E-3</c:v>
                </c:pt>
                <c:pt idx="1309">
                  <c:v>4.5801526717557254E-3</c:v>
                </c:pt>
                <c:pt idx="1310">
                  <c:v>4.5766590389016018E-3</c:v>
                </c:pt>
                <c:pt idx="1311">
                  <c:v>4.5731707317073168E-3</c:v>
                </c:pt>
                <c:pt idx="1312">
                  <c:v>4.56968773800457E-3</c:v>
                </c:pt>
                <c:pt idx="1313">
                  <c:v>4.5662100456621002E-3</c:v>
                </c:pt>
                <c:pt idx="1314">
                  <c:v>4.5627376425855515E-3</c:v>
                </c:pt>
                <c:pt idx="1315">
                  <c:v>4.559270516717325E-3</c:v>
                </c:pt>
                <c:pt idx="1316">
                  <c:v>4.5558086560364463E-3</c:v>
                </c:pt>
                <c:pt idx="1317">
                  <c:v>4.552352048558422E-3</c:v>
                </c:pt>
                <c:pt idx="1318">
                  <c:v>4.5489006823351023E-3</c:v>
                </c:pt>
                <c:pt idx="1319">
                  <c:v>4.5454545454545452E-3</c:v>
                </c:pt>
                <c:pt idx="1320">
                  <c:v>4.5420136260408781E-3</c:v>
                </c:pt>
                <c:pt idx="1321">
                  <c:v>4.5385779122541605E-3</c:v>
                </c:pt>
                <c:pt idx="1322">
                  <c:v>4.5351473922902496E-3</c:v>
                </c:pt>
                <c:pt idx="1323">
                  <c:v>4.5317220543806651E-3</c:v>
                </c:pt>
                <c:pt idx="1324">
                  <c:v>4.528301886792453E-3</c:v>
                </c:pt>
                <c:pt idx="1325">
                  <c:v>4.5248868778280547E-3</c:v>
                </c:pt>
                <c:pt idx="1326">
                  <c:v>4.5214770158251696E-3</c:v>
                </c:pt>
                <c:pt idx="1327">
                  <c:v>4.5180722891566263E-3</c:v>
                </c:pt>
                <c:pt idx="1328">
                  <c:v>4.5146726862302479E-3</c:v>
                </c:pt>
                <c:pt idx="1329">
                  <c:v>4.5112781954887221E-3</c:v>
                </c:pt>
                <c:pt idx="1330">
                  <c:v>4.5078888054094664E-3</c:v>
                </c:pt>
                <c:pt idx="1331">
                  <c:v>4.5045045045045045E-3</c:v>
                </c:pt>
                <c:pt idx="1332">
                  <c:v>4.5011252813203298E-3</c:v>
                </c:pt>
                <c:pt idx="1333">
                  <c:v>4.4977511244377807E-3</c:v>
                </c:pt>
                <c:pt idx="1334">
                  <c:v>4.4943820224719105E-3</c:v>
                </c:pt>
                <c:pt idx="1335">
                  <c:v>4.4910179640718561E-3</c:v>
                </c:pt>
                <c:pt idx="1336">
                  <c:v>4.4876589379207179E-3</c:v>
                </c:pt>
                <c:pt idx="1337">
                  <c:v>4.4843049327354259E-3</c:v>
                </c:pt>
                <c:pt idx="1338">
                  <c:v>4.4809559372666168E-3</c:v>
                </c:pt>
                <c:pt idx="1339">
                  <c:v>4.4776119402985077E-3</c:v>
                </c:pt>
                <c:pt idx="1340">
                  <c:v>4.4742729306487695E-3</c:v>
                </c:pt>
                <c:pt idx="1341">
                  <c:v>4.4709388971684054E-3</c:v>
                </c:pt>
                <c:pt idx="1342">
                  <c:v>4.4676098287416231E-3</c:v>
                </c:pt>
                <c:pt idx="1343">
                  <c:v>4.464285714285714E-3</c:v>
                </c:pt>
                <c:pt idx="1344">
                  <c:v>4.4609665427509295E-3</c:v>
                </c:pt>
                <c:pt idx="1345">
                  <c:v>4.4576523031203564E-3</c:v>
                </c:pt>
                <c:pt idx="1346">
                  <c:v>4.4543429844097994E-3</c:v>
                </c:pt>
                <c:pt idx="1347">
                  <c:v>4.4510385756676559E-3</c:v>
                </c:pt>
                <c:pt idx="1348">
                  <c:v>4.447739065974796E-3</c:v>
                </c:pt>
                <c:pt idx="1349">
                  <c:v>4.4444444444444444E-3</c:v>
                </c:pt>
                <c:pt idx="1350">
                  <c:v>4.4411547002220575E-3</c:v>
                </c:pt>
                <c:pt idx="1351">
                  <c:v>4.4378698224852072E-3</c:v>
                </c:pt>
                <c:pt idx="1352">
                  <c:v>4.434589800443459E-3</c:v>
                </c:pt>
                <c:pt idx="1353">
                  <c:v>4.4313146233382573E-3</c:v>
                </c:pt>
                <c:pt idx="1354">
                  <c:v>4.4280442804428043E-3</c:v>
                </c:pt>
                <c:pt idx="1355">
                  <c:v>4.4247787610619468E-3</c:v>
                </c:pt>
                <c:pt idx="1356">
                  <c:v>4.4215180545320561E-3</c:v>
                </c:pt>
                <c:pt idx="1357">
                  <c:v>4.418262150220913E-3</c:v>
                </c:pt>
                <c:pt idx="1358">
                  <c:v>4.4150110375275938E-3</c:v>
                </c:pt>
                <c:pt idx="1359">
                  <c:v>4.4117647058823529E-3</c:v>
                </c:pt>
                <c:pt idx="1360">
                  <c:v>4.40852314474651E-3</c:v>
                </c:pt>
                <c:pt idx="1361">
                  <c:v>4.4052863436123352E-3</c:v>
                </c:pt>
                <c:pt idx="1362">
                  <c:v>4.4020542920029347E-3</c:v>
                </c:pt>
                <c:pt idx="1363">
                  <c:v>4.3988269794721412E-3</c:v>
                </c:pt>
                <c:pt idx="1364">
                  <c:v>4.3956043956043956E-3</c:v>
                </c:pt>
                <c:pt idx="1365">
                  <c:v>4.3923865300146414E-3</c:v>
                </c:pt>
                <c:pt idx="1366">
                  <c:v>4.3891733723482075E-3</c:v>
                </c:pt>
                <c:pt idx="1367">
                  <c:v>4.3859649122807015E-3</c:v>
                </c:pt>
                <c:pt idx="1368">
                  <c:v>4.3827611395178961E-3</c:v>
                </c:pt>
                <c:pt idx="1369">
                  <c:v>4.3795620437956208E-3</c:v>
                </c:pt>
                <c:pt idx="1370">
                  <c:v>4.3763676148796497E-3</c:v>
                </c:pt>
                <c:pt idx="1371">
                  <c:v>4.3731778425655978E-3</c:v>
                </c:pt>
                <c:pt idx="1372">
                  <c:v>4.3699927166788053E-3</c:v>
                </c:pt>
                <c:pt idx="1373">
                  <c:v>4.3668122270742356E-3</c:v>
                </c:pt>
                <c:pt idx="1374">
                  <c:v>4.3636363636363638E-3</c:v>
                </c:pt>
                <c:pt idx="1375">
                  <c:v>4.3604651162790697E-3</c:v>
                </c:pt>
                <c:pt idx="1376">
                  <c:v>4.3572984749455342E-3</c:v>
                </c:pt>
                <c:pt idx="1377">
                  <c:v>4.3541364296081275E-3</c:v>
                </c:pt>
                <c:pt idx="1378">
                  <c:v>4.3509789702683103E-3</c:v>
                </c:pt>
                <c:pt idx="1379">
                  <c:v>4.3478260869565218E-3</c:v>
                </c:pt>
                <c:pt idx="1380">
                  <c:v>4.3446777697320783E-3</c:v>
                </c:pt>
                <c:pt idx="1381">
                  <c:v>4.3415340086830683E-3</c:v>
                </c:pt>
                <c:pt idx="1382">
                  <c:v>4.3383947939262474E-3</c:v>
                </c:pt>
                <c:pt idx="1383">
                  <c:v>4.335260115606936E-3</c:v>
                </c:pt>
                <c:pt idx="1384">
                  <c:v>4.3321299638989169E-3</c:v>
                </c:pt>
                <c:pt idx="1385">
                  <c:v>4.329004329004329E-3</c:v>
                </c:pt>
                <c:pt idx="1386">
                  <c:v>4.3258832011535686E-3</c:v>
                </c:pt>
                <c:pt idx="1387">
                  <c:v>4.3227665706051877E-3</c:v>
                </c:pt>
                <c:pt idx="1388">
                  <c:v>4.3196544276457886E-3</c:v>
                </c:pt>
                <c:pt idx="1389">
                  <c:v>4.3165467625899279E-3</c:v>
                </c:pt>
                <c:pt idx="1390">
                  <c:v>4.3134435657800141E-3</c:v>
                </c:pt>
                <c:pt idx="1391">
                  <c:v>4.3103448275862068E-3</c:v>
                </c:pt>
                <c:pt idx="1392">
                  <c:v>4.3072505384063172E-3</c:v>
                </c:pt>
                <c:pt idx="1393">
                  <c:v>4.30416068866571E-3</c:v>
                </c:pt>
                <c:pt idx="1394">
                  <c:v>4.3010752688172043E-3</c:v>
                </c:pt>
                <c:pt idx="1395">
                  <c:v>4.2979942693409743E-3</c:v>
                </c:pt>
                <c:pt idx="1396">
                  <c:v>4.2949176807444527E-3</c:v>
                </c:pt>
                <c:pt idx="1397">
                  <c:v>4.2918454935622317E-3</c:v>
                </c:pt>
                <c:pt idx="1398">
                  <c:v>4.2887776983559682E-3</c:v>
                </c:pt>
                <c:pt idx="1399">
                  <c:v>4.2857142857142859E-3</c:v>
                </c:pt>
                <c:pt idx="1400">
                  <c:v>4.2826552462526769E-3</c:v>
                </c:pt>
                <c:pt idx="1401">
                  <c:v>4.2796005706134095E-3</c:v>
                </c:pt>
                <c:pt idx="1402">
                  <c:v>4.2765502494654314E-3</c:v>
                </c:pt>
                <c:pt idx="1403">
                  <c:v>4.2735042735042739E-3</c:v>
                </c:pt>
                <c:pt idx="1404">
                  <c:v>4.2704626334519576E-3</c:v>
                </c:pt>
                <c:pt idx="1405">
                  <c:v>4.2674253200568994E-3</c:v>
                </c:pt>
                <c:pt idx="1406">
                  <c:v>4.2643923240938165E-3</c:v>
                </c:pt>
                <c:pt idx="1407">
                  <c:v>4.261363636363636E-3</c:v>
                </c:pt>
                <c:pt idx="1408">
                  <c:v>4.2583392476933995E-3</c:v>
                </c:pt>
                <c:pt idx="1409">
                  <c:v>4.2553191489361703E-3</c:v>
                </c:pt>
                <c:pt idx="1410">
                  <c:v>4.2523033309709423E-3</c:v>
                </c:pt>
                <c:pt idx="1411">
                  <c:v>4.24929178470255E-3</c:v>
                </c:pt>
                <c:pt idx="1412">
                  <c:v>4.246284501061571E-3</c:v>
                </c:pt>
                <c:pt idx="1413">
                  <c:v>4.2432814710042432E-3</c:v>
                </c:pt>
                <c:pt idx="1414">
                  <c:v>4.2402826855123671E-3</c:v>
                </c:pt>
                <c:pt idx="1415">
                  <c:v>4.2372881355932203E-3</c:v>
                </c:pt>
                <c:pt idx="1416">
                  <c:v>4.2342978122794639E-3</c:v>
                </c:pt>
                <c:pt idx="1417">
                  <c:v>4.2313117066290554E-3</c:v>
                </c:pt>
                <c:pt idx="1418">
                  <c:v>4.2283298097251587E-3</c:v>
                </c:pt>
                <c:pt idx="1419">
                  <c:v>4.2253521126760559E-3</c:v>
                </c:pt>
                <c:pt idx="1420">
                  <c:v>4.22237860661506E-3</c:v>
                </c:pt>
                <c:pt idx="1421">
                  <c:v>4.2194092827004216E-3</c:v>
                </c:pt>
                <c:pt idx="1422">
                  <c:v>4.216444132115249E-3</c:v>
                </c:pt>
                <c:pt idx="1423">
                  <c:v>4.2134831460674156E-3</c:v>
                </c:pt>
                <c:pt idx="1424">
                  <c:v>4.2105263157894736E-3</c:v>
                </c:pt>
                <c:pt idx="1425">
                  <c:v>4.2075736325385693E-3</c:v>
                </c:pt>
                <c:pt idx="1426">
                  <c:v>4.2046250875963564E-3</c:v>
                </c:pt>
                <c:pt idx="1427">
                  <c:v>4.9019607843137254E-3</c:v>
                </c:pt>
                <c:pt idx="1428">
                  <c:v>4.8985304408677398E-3</c:v>
                </c:pt>
                <c:pt idx="1429">
                  <c:v>4.8951048951048955E-3</c:v>
                </c:pt>
                <c:pt idx="1430">
                  <c:v>4.8916841369671558E-3</c:v>
                </c:pt>
                <c:pt idx="1431">
                  <c:v>4.8882681564245811E-3</c:v>
                </c:pt>
                <c:pt idx="1432">
                  <c:v>4.8848569434752267E-3</c:v>
                </c:pt>
                <c:pt idx="1433">
                  <c:v>4.8814504881450485E-3</c:v>
                </c:pt>
                <c:pt idx="1434">
                  <c:v>4.8780487804878049E-3</c:v>
                </c:pt>
                <c:pt idx="1435">
                  <c:v>4.8746518105849583E-3</c:v>
                </c:pt>
                <c:pt idx="1436">
                  <c:v>4.8712595685455815E-3</c:v>
                </c:pt>
                <c:pt idx="1437">
                  <c:v>4.8678720445062586E-3</c:v>
                </c:pt>
                <c:pt idx="1438">
                  <c:v>4.864489228630994E-3</c:v>
                </c:pt>
                <c:pt idx="1439">
                  <c:v>5.5555555555555558E-3</c:v>
                </c:pt>
                <c:pt idx="1440">
                  <c:v>5.5517002081887576E-3</c:v>
                </c:pt>
                <c:pt idx="1441">
                  <c:v>5.5478502080443829E-3</c:v>
                </c:pt>
                <c:pt idx="1442">
                  <c:v>6.2370062370062374E-3</c:v>
                </c:pt>
                <c:pt idx="1443">
                  <c:v>6.2326869806094186E-3</c:v>
                </c:pt>
                <c:pt idx="1444">
                  <c:v>6.2283737024221453E-3</c:v>
                </c:pt>
                <c:pt idx="1445">
                  <c:v>6.2240663900414933E-3</c:v>
                </c:pt>
                <c:pt idx="1446">
                  <c:v>6.2197650310988253E-3</c:v>
                </c:pt>
                <c:pt idx="1447">
                  <c:v>6.2154696132596682E-3</c:v>
                </c:pt>
                <c:pt idx="1448">
                  <c:v>6.2111801242236021E-3</c:v>
                </c:pt>
                <c:pt idx="1449">
                  <c:v>6.2068965517241377E-3</c:v>
                </c:pt>
                <c:pt idx="1450">
                  <c:v>6.202618883528601E-3</c:v>
                </c:pt>
                <c:pt idx="1451">
                  <c:v>6.1983471074380167E-3</c:v>
                </c:pt>
                <c:pt idx="1452">
                  <c:v>6.1940812112869928E-3</c:v>
                </c:pt>
                <c:pt idx="1453">
                  <c:v>6.1898211829436037E-3</c:v>
                </c:pt>
                <c:pt idx="1454">
                  <c:v>6.1855670103092781E-3</c:v>
                </c:pt>
                <c:pt idx="1455">
                  <c:v>6.181318681318681E-3</c:v>
                </c:pt>
                <c:pt idx="1456">
                  <c:v>6.1770761839396015E-3</c:v>
                </c:pt>
                <c:pt idx="1457">
                  <c:v>6.1728395061728392E-3</c:v>
                </c:pt>
                <c:pt idx="1458">
                  <c:v>6.1686086360520902E-3</c:v>
                </c:pt>
                <c:pt idx="1459">
                  <c:v>6.1643835616438354E-3</c:v>
                </c:pt>
                <c:pt idx="1460">
                  <c:v>6.1601642710472282E-3</c:v>
                </c:pt>
                <c:pt idx="1461">
                  <c:v>6.1559507523939808E-3</c:v>
                </c:pt>
                <c:pt idx="1462">
                  <c:v>6.1517429938482571E-3</c:v>
                </c:pt>
                <c:pt idx="1463">
                  <c:v>6.1475409836065573E-3</c:v>
                </c:pt>
                <c:pt idx="1464">
                  <c:v>6.1433447098976105E-3</c:v>
                </c:pt>
                <c:pt idx="1465">
                  <c:v>6.1391541609822648E-3</c:v>
                </c:pt>
                <c:pt idx="1466">
                  <c:v>6.1349693251533744E-3</c:v>
                </c:pt>
                <c:pt idx="1467">
                  <c:v>6.1307901907356951E-3</c:v>
                </c:pt>
                <c:pt idx="1468">
                  <c:v>6.1266167460857727E-3</c:v>
                </c:pt>
                <c:pt idx="1469">
                  <c:v>6.1224489795918364E-3</c:v>
                </c:pt>
                <c:pt idx="1470">
                  <c:v>6.1182868796736912E-3</c:v>
                </c:pt>
                <c:pt idx="1471">
                  <c:v>6.114130434782609E-3</c:v>
                </c:pt>
                <c:pt idx="1472">
                  <c:v>6.1099796334012219E-3</c:v>
                </c:pt>
                <c:pt idx="1473">
                  <c:v>6.1058344640434192E-3</c:v>
                </c:pt>
                <c:pt idx="1474">
                  <c:v>6.1016949152542374E-3</c:v>
                </c:pt>
                <c:pt idx="1475">
                  <c:v>6.0975609756097563E-3</c:v>
                </c:pt>
                <c:pt idx="1476">
                  <c:v>6.093432633716994E-3</c:v>
                </c:pt>
                <c:pt idx="1477">
                  <c:v>6.0893098782138022E-3</c:v>
                </c:pt>
                <c:pt idx="1478">
                  <c:v>6.0851926977687626E-3</c:v>
                </c:pt>
                <c:pt idx="1479">
                  <c:v>6.0810810810810814E-3</c:v>
                </c:pt>
                <c:pt idx="1480">
                  <c:v>6.0769750168804858E-3</c:v>
                </c:pt>
                <c:pt idx="1481">
                  <c:v>6.0728744939271256E-3</c:v>
                </c:pt>
                <c:pt idx="1482">
                  <c:v>6.0687795010114631E-3</c:v>
                </c:pt>
                <c:pt idx="1483">
                  <c:v>6.0646900269541778E-3</c:v>
                </c:pt>
                <c:pt idx="1484">
                  <c:v>6.0606060606060606E-3</c:v>
                </c:pt>
                <c:pt idx="1485">
                  <c:v>6.0565275908479139E-3</c:v>
                </c:pt>
                <c:pt idx="1486">
                  <c:v>6.0524546065904503E-3</c:v>
                </c:pt>
                <c:pt idx="1487">
                  <c:v>6.0483870967741934E-3</c:v>
                </c:pt>
                <c:pt idx="1488">
                  <c:v>6.044325050369375E-3</c:v>
                </c:pt>
                <c:pt idx="1489">
                  <c:v>6.0402684563758387E-3</c:v>
                </c:pt>
                <c:pt idx="1490">
                  <c:v>6.0362173038229373E-3</c:v>
                </c:pt>
                <c:pt idx="1491">
                  <c:v>6.0321715817694367E-3</c:v>
                </c:pt>
                <c:pt idx="1492">
                  <c:v>6.0281312793034163E-3</c:v>
                </c:pt>
                <c:pt idx="1493">
                  <c:v>6.024096385542169E-3</c:v>
                </c:pt>
                <c:pt idx="1494">
                  <c:v>6.0200668896321068E-3</c:v>
                </c:pt>
                <c:pt idx="1495">
                  <c:v>6.0160427807486629E-3</c:v>
                </c:pt>
                <c:pt idx="1496">
                  <c:v>6.0120240480961923E-3</c:v>
                </c:pt>
                <c:pt idx="1497">
                  <c:v>6.0080106809078772E-3</c:v>
                </c:pt>
                <c:pt idx="1498">
                  <c:v>6.00400266844563E-3</c:v>
                </c:pt>
                <c:pt idx="1499">
                  <c:v>6.0000000000000001E-3</c:v>
                </c:pt>
                <c:pt idx="1500">
                  <c:v>5.996002664890073E-3</c:v>
                </c:pt>
                <c:pt idx="1501">
                  <c:v>5.9920106524633818E-3</c:v>
                </c:pt>
                <c:pt idx="1502">
                  <c:v>5.9880239520958087E-3</c:v>
                </c:pt>
                <c:pt idx="1503">
                  <c:v>5.9840425531914893E-3</c:v>
                </c:pt>
                <c:pt idx="1504">
                  <c:v>5.980066445182724E-3</c:v>
                </c:pt>
                <c:pt idx="1505">
                  <c:v>5.9760956175298804E-3</c:v>
                </c:pt>
                <c:pt idx="1506">
                  <c:v>5.9721300597213008E-3</c:v>
                </c:pt>
                <c:pt idx="1507">
                  <c:v>5.9681697612732091E-3</c:v>
                </c:pt>
                <c:pt idx="1508">
                  <c:v>5.9642147117296221E-3</c:v>
                </c:pt>
                <c:pt idx="1509">
                  <c:v>5.9602649006622521E-3</c:v>
                </c:pt>
                <c:pt idx="1510">
                  <c:v>5.9563203176704171E-3</c:v>
                </c:pt>
                <c:pt idx="1511">
                  <c:v>5.9523809523809521E-3</c:v>
                </c:pt>
                <c:pt idx="1512">
                  <c:v>5.9484467944481163E-3</c:v>
                </c:pt>
                <c:pt idx="1513">
                  <c:v>5.9445178335535004E-3</c:v>
                </c:pt>
                <c:pt idx="1514">
                  <c:v>5.9405940594059407E-3</c:v>
                </c:pt>
                <c:pt idx="1515">
                  <c:v>5.9366754617414244E-3</c:v>
                </c:pt>
                <c:pt idx="1516">
                  <c:v>5.9327620303230057E-3</c:v>
                </c:pt>
                <c:pt idx="1517">
                  <c:v>5.9288537549407111E-3</c:v>
                </c:pt>
                <c:pt idx="1518">
                  <c:v>5.9249506254114553E-3</c:v>
                </c:pt>
                <c:pt idx="1519">
                  <c:v>5.9210526315789476E-3</c:v>
                </c:pt>
                <c:pt idx="1520">
                  <c:v>5.9171597633136093E-3</c:v>
                </c:pt>
                <c:pt idx="1521">
                  <c:v>5.9132720105124839E-3</c:v>
                </c:pt>
                <c:pt idx="1522">
                  <c:v>5.9093893630991464E-3</c:v>
                </c:pt>
                <c:pt idx="1523">
                  <c:v>5.905511811023622E-3</c:v>
                </c:pt>
                <c:pt idx="1524">
                  <c:v>5.9016393442622951E-3</c:v>
                </c:pt>
                <c:pt idx="1525">
                  <c:v>5.8977719528178242E-3</c:v>
                </c:pt>
                <c:pt idx="1526">
                  <c:v>5.893909626719057E-3</c:v>
                </c:pt>
                <c:pt idx="1527">
                  <c:v>5.8900523560209425E-3</c:v>
                </c:pt>
                <c:pt idx="1528">
                  <c:v>5.8862001308044474E-3</c:v>
                </c:pt>
                <c:pt idx="1529">
                  <c:v>5.8823529411764705E-3</c:v>
                </c:pt>
                <c:pt idx="1530">
                  <c:v>5.8785107772697581E-3</c:v>
                </c:pt>
                <c:pt idx="1531">
                  <c:v>5.8746736292428197E-3</c:v>
                </c:pt>
                <c:pt idx="1532">
                  <c:v>5.8708414872798431E-3</c:v>
                </c:pt>
                <c:pt idx="1533">
                  <c:v>5.8670143415906128E-3</c:v>
                </c:pt>
                <c:pt idx="1534">
                  <c:v>5.8631921824104233E-3</c:v>
                </c:pt>
                <c:pt idx="1535">
                  <c:v>5.859375E-3</c:v>
                </c:pt>
                <c:pt idx="1536">
                  <c:v>5.8555627846454128E-3</c:v>
                </c:pt>
                <c:pt idx="1537">
                  <c:v>5.8517555266579977E-3</c:v>
                </c:pt>
                <c:pt idx="1538">
                  <c:v>5.8479532163742687E-3</c:v>
                </c:pt>
                <c:pt idx="1539">
                  <c:v>5.8441558441558444E-3</c:v>
                </c:pt>
                <c:pt idx="1540">
                  <c:v>5.8403634003893574E-3</c:v>
                </c:pt>
                <c:pt idx="1541">
                  <c:v>5.8365758754863814E-3</c:v>
                </c:pt>
                <c:pt idx="1542">
                  <c:v>5.8327932598833442E-3</c:v>
                </c:pt>
                <c:pt idx="1543">
                  <c:v>5.8290155440414507E-3</c:v>
                </c:pt>
                <c:pt idx="1544">
                  <c:v>5.8252427184466021E-3</c:v>
                </c:pt>
                <c:pt idx="1545">
                  <c:v>5.8214747736093147E-3</c:v>
                </c:pt>
                <c:pt idx="1546">
                  <c:v>5.8177117000646414E-3</c:v>
                </c:pt>
                <c:pt idx="1547">
                  <c:v>5.8139534883720929E-3</c:v>
                </c:pt>
                <c:pt idx="1548">
                  <c:v>5.8102001291155583E-3</c:v>
                </c:pt>
                <c:pt idx="1549">
                  <c:v>5.8064516129032262E-3</c:v>
                </c:pt>
                <c:pt idx="1550">
                  <c:v>5.8027079303675051E-3</c:v>
                </c:pt>
                <c:pt idx="1551">
                  <c:v>5.7989690721649487E-3</c:v>
                </c:pt>
                <c:pt idx="1552">
                  <c:v>5.7952350289761749E-3</c:v>
                </c:pt>
                <c:pt idx="1553">
                  <c:v>5.7915057915057912E-3</c:v>
                </c:pt>
                <c:pt idx="1554">
                  <c:v>5.7877813504823147E-3</c:v>
                </c:pt>
                <c:pt idx="1555">
                  <c:v>5.7840616966580976E-3</c:v>
                </c:pt>
                <c:pt idx="1556">
                  <c:v>5.7803468208092483E-3</c:v>
                </c:pt>
                <c:pt idx="1557">
                  <c:v>5.7766367137355584E-3</c:v>
                </c:pt>
                <c:pt idx="1558">
                  <c:v>5.7729313662604233E-3</c:v>
                </c:pt>
                <c:pt idx="1559">
                  <c:v>5.7692307692307696E-3</c:v>
                </c:pt>
                <c:pt idx="1560">
                  <c:v>5.7655349135169766E-3</c:v>
                </c:pt>
                <c:pt idx="1561">
                  <c:v>5.7618437900128043E-3</c:v>
                </c:pt>
                <c:pt idx="1562">
                  <c:v>5.7581573896353169E-3</c:v>
                </c:pt>
                <c:pt idx="1563">
                  <c:v>5.7544757033248083E-3</c:v>
                </c:pt>
                <c:pt idx="1564">
                  <c:v>5.7507987220447284E-3</c:v>
                </c:pt>
                <c:pt idx="1565">
                  <c:v>5.7471264367816091E-3</c:v>
                </c:pt>
                <c:pt idx="1566">
                  <c:v>5.7434588385449903E-3</c:v>
                </c:pt>
                <c:pt idx="1567">
                  <c:v>5.7397959183673472E-3</c:v>
                </c:pt>
                <c:pt idx="1568">
                  <c:v>5.7361376673040155E-3</c:v>
                </c:pt>
                <c:pt idx="1569">
                  <c:v>5.7324840764331206E-3</c:v>
                </c:pt>
                <c:pt idx="1570">
                  <c:v>5.7288351368555059E-3</c:v>
                </c:pt>
                <c:pt idx="1571">
                  <c:v>5.7251908396946565E-3</c:v>
                </c:pt>
                <c:pt idx="1572">
                  <c:v>5.7215511760966304E-3</c:v>
                </c:pt>
                <c:pt idx="1573">
                  <c:v>5.7179161372299869E-3</c:v>
                </c:pt>
                <c:pt idx="1574">
                  <c:v>5.7142857142857143E-3</c:v>
                </c:pt>
                <c:pt idx="1575">
                  <c:v>5.7106598984771571E-3</c:v>
                </c:pt>
                <c:pt idx="1576">
                  <c:v>5.7070386810399495E-3</c:v>
                </c:pt>
                <c:pt idx="1577">
                  <c:v>5.7034220532319393E-3</c:v>
                </c:pt>
                <c:pt idx="1578">
                  <c:v>5.699810006333122E-3</c:v>
                </c:pt>
                <c:pt idx="1579">
                  <c:v>5.6962025316455696E-3</c:v>
                </c:pt>
                <c:pt idx="1580">
                  <c:v>5.6925996204933585E-3</c:v>
                </c:pt>
                <c:pt idx="1581">
                  <c:v>5.6890012642225032E-3</c:v>
                </c:pt>
                <c:pt idx="1582">
                  <c:v>5.6854074542008843E-3</c:v>
                </c:pt>
                <c:pt idx="1583">
                  <c:v>5.681818181818182E-3</c:v>
                </c:pt>
                <c:pt idx="1584">
                  <c:v>5.6782334384858045E-3</c:v>
                </c:pt>
                <c:pt idx="1585">
                  <c:v>5.6746532156368226E-3</c:v>
                </c:pt>
                <c:pt idx="1586">
                  <c:v>5.6710775047258983E-3</c:v>
                </c:pt>
                <c:pt idx="1587">
                  <c:v>5.6675062972292188E-3</c:v>
                </c:pt>
                <c:pt idx="1588">
                  <c:v>5.6639395846444307E-3</c:v>
                </c:pt>
                <c:pt idx="1589">
                  <c:v>5.6603773584905656E-3</c:v>
                </c:pt>
                <c:pt idx="1590">
                  <c:v>5.6568196103079825E-3</c:v>
                </c:pt>
                <c:pt idx="1591">
                  <c:v>5.6532663316582916E-3</c:v>
                </c:pt>
                <c:pt idx="1592">
                  <c:v>5.6497175141242938E-3</c:v>
                </c:pt>
                <c:pt idx="1593">
                  <c:v>5.6461731493099125E-3</c:v>
                </c:pt>
                <c:pt idx="1594">
                  <c:v>5.642633228840125E-3</c:v>
                </c:pt>
                <c:pt idx="1595">
                  <c:v>5.6390977443609019E-3</c:v>
                </c:pt>
                <c:pt idx="1596">
                  <c:v>5.6355666875391357E-3</c:v>
                </c:pt>
                <c:pt idx="1597">
                  <c:v>5.6320400500625778E-3</c:v>
                </c:pt>
                <c:pt idx="1598">
                  <c:v>5.6285178236397749E-3</c:v>
                </c:pt>
                <c:pt idx="1599">
                  <c:v>5.6249999999999998E-3</c:v>
                </c:pt>
                <c:pt idx="1600">
                  <c:v>5.6214865708931914E-3</c:v>
                </c:pt>
                <c:pt idx="1601">
                  <c:v>5.6179775280898875E-3</c:v>
                </c:pt>
                <c:pt idx="1602">
                  <c:v>5.6144728633811605E-3</c:v>
                </c:pt>
                <c:pt idx="1603">
                  <c:v>5.6109725685785537E-3</c:v>
                </c:pt>
                <c:pt idx="1604">
                  <c:v>5.6074766355140183E-3</c:v>
                </c:pt>
                <c:pt idx="1605">
                  <c:v>5.6039850560398504E-3</c:v>
                </c:pt>
                <c:pt idx="1606">
                  <c:v>5.6004978220286251E-3</c:v>
                </c:pt>
                <c:pt idx="1607">
                  <c:v>5.597014925373134E-3</c:v>
                </c:pt>
                <c:pt idx="1608">
                  <c:v>5.5935363579863269E-3</c:v>
                </c:pt>
                <c:pt idx="1609">
                  <c:v>5.5900621118012426E-3</c:v>
                </c:pt>
                <c:pt idx="1610">
                  <c:v>5.5865921787709499E-3</c:v>
                </c:pt>
                <c:pt idx="1611">
                  <c:v>5.5831265508684861E-3</c:v>
                </c:pt>
                <c:pt idx="1612">
                  <c:v>5.5796652200867944E-3</c:v>
                </c:pt>
                <c:pt idx="1613">
                  <c:v>5.5762081784386614E-3</c:v>
                </c:pt>
                <c:pt idx="1614">
                  <c:v>5.5727554179566567E-3</c:v>
                </c:pt>
                <c:pt idx="1615">
                  <c:v>5.569306930693069E-3</c:v>
                </c:pt>
                <c:pt idx="1616">
                  <c:v>5.5658627087198514E-3</c:v>
                </c:pt>
                <c:pt idx="1617">
                  <c:v>5.5624227441285539E-3</c:v>
                </c:pt>
                <c:pt idx="1618">
                  <c:v>5.5589870290302656E-3</c:v>
                </c:pt>
                <c:pt idx="1619">
                  <c:v>5.5555555555555558E-3</c:v>
                </c:pt>
                <c:pt idx="1620">
                  <c:v>5.5521283158544111E-3</c:v>
                </c:pt>
                <c:pt idx="1621">
                  <c:v>5.5487053020961772E-3</c:v>
                </c:pt>
                <c:pt idx="1622">
                  <c:v>5.5452865064695009E-3</c:v>
                </c:pt>
                <c:pt idx="1623">
                  <c:v>5.5418719211822662E-3</c:v>
                </c:pt>
                <c:pt idx="1624">
                  <c:v>5.5384615384615381E-3</c:v>
                </c:pt>
                <c:pt idx="1625">
                  <c:v>5.5350553505535052E-3</c:v>
                </c:pt>
                <c:pt idx="1626">
                  <c:v>5.531653349723417E-3</c:v>
                </c:pt>
                <c:pt idx="1627">
                  <c:v>5.528255528255528E-3</c:v>
                </c:pt>
                <c:pt idx="1628">
                  <c:v>5.5248618784530384E-3</c:v>
                </c:pt>
                <c:pt idx="1629">
                  <c:v>5.521472392638037E-3</c:v>
                </c:pt>
                <c:pt idx="1630">
                  <c:v>5.5180870631514412E-3</c:v>
                </c:pt>
                <c:pt idx="1631">
                  <c:v>5.5147058823529415E-3</c:v>
                </c:pt>
                <c:pt idx="1632">
                  <c:v>5.5113288426209429E-3</c:v>
                </c:pt>
                <c:pt idx="1633">
                  <c:v>5.5079559363525096E-3</c:v>
                </c:pt>
                <c:pt idx="1634">
                  <c:v>5.5045871559633031E-3</c:v>
                </c:pt>
                <c:pt idx="1635">
                  <c:v>5.5012224938875308E-3</c:v>
                </c:pt>
                <c:pt idx="1636">
                  <c:v>5.4978619425778861E-3</c:v>
                </c:pt>
                <c:pt idx="1637">
                  <c:v>5.4945054945054949E-3</c:v>
                </c:pt>
                <c:pt idx="1638">
                  <c:v>5.4911531421598537E-3</c:v>
                </c:pt>
                <c:pt idx="1639">
                  <c:v>5.4878048780487802E-3</c:v>
                </c:pt>
                <c:pt idx="1640">
                  <c:v>5.4844606946983544E-3</c:v>
                </c:pt>
                <c:pt idx="1641">
                  <c:v>5.4811205846528625E-3</c:v>
                </c:pt>
                <c:pt idx="1642">
                  <c:v>5.4777845404747416E-3</c:v>
                </c:pt>
                <c:pt idx="1643">
                  <c:v>5.4744525547445258E-3</c:v>
                </c:pt>
                <c:pt idx="1644">
                  <c:v>5.47112462006079E-3</c:v>
                </c:pt>
                <c:pt idx="1645">
                  <c:v>5.4678007290400975E-3</c:v>
                </c:pt>
                <c:pt idx="1646">
                  <c:v>5.4644808743169399E-3</c:v>
                </c:pt>
                <c:pt idx="1647">
                  <c:v>5.4611650485436895E-3</c:v>
                </c:pt>
                <c:pt idx="1648">
                  <c:v>5.4578532443905394E-3</c:v>
                </c:pt>
                <c:pt idx="1649">
                  <c:v>5.454545454545455E-3</c:v>
                </c:pt>
                <c:pt idx="1650">
                  <c:v>5.4512416717141131E-3</c:v>
                </c:pt>
                <c:pt idx="1651">
                  <c:v>5.4479418886198543E-3</c:v>
                </c:pt>
                <c:pt idx="1652">
                  <c:v>5.4446460980036296E-3</c:v>
                </c:pt>
                <c:pt idx="1653">
                  <c:v>5.4413542926239422E-3</c:v>
                </c:pt>
                <c:pt idx="1654">
                  <c:v>5.4380664652567976E-3</c:v>
                </c:pt>
                <c:pt idx="1655">
                  <c:v>5.434782608695652E-3</c:v>
                </c:pt>
                <c:pt idx="1656">
                  <c:v>5.4315027157513579E-3</c:v>
                </c:pt>
                <c:pt idx="1657">
                  <c:v>5.4282267792521112E-3</c:v>
                </c:pt>
                <c:pt idx="1658">
                  <c:v>5.4249547920433997E-3</c:v>
                </c:pt>
                <c:pt idx="1659">
                  <c:v>5.4216867469879517E-3</c:v>
                </c:pt>
                <c:pt idx="1660">
                  <c:v>5.4184226369656833E-3</c:v>
                </c:pt>
                <c:pt idx="1661">
                  <c:v>5.415162454873646E-3</c:v>
                </c:pt>
                <c:pt idx="1662">
                  <c:v>5.4119061936259774E-3</c:v>
                </c:pt>
                <c:pt idx="1663">
                  <c:v>5.408653846153846E-3</c:v>
                </c:pt>
                <c:pt idx="1664">
                  <c:v>5.4054054054054057E-3</c:v>
                </c:pt>
                <c:pt idx="1665">
                  <c:v>5.4021608643457387E-3</c:v>
                </c:pt>
                <c:pt idx="1666">
                  <c:v>5.3989202159568086E-3</c:v>
                </c:pt>
                <c:pt idx="1667">
                  <c:v>5.3956834532374104E-3</c:v>
                </c:pt>
                <c:pt idx="1668">
                  <c:v>5.3924505692031152E-3</c:v>
                </c:pt>
                <c:pt idx="1669">
                  <c:v>5.3892215568862277E-3</c:v>
                </c:pt>
                <c:pt idx="1670">
                  <c:v>5.3859964093357273E-3</c:v>
                </c:pt>
                <c:pt idx="1671">
                  <c:v>5.3827751196172252E-3</c:v>
                </c:pt>
                <c:pt idx="1672">
                  <c:v>5.3795576808129113E-3</c:v>
                </c:pt>
                <c:pt idx="1673">
                  <c:v>5.3763440860215058E-3</c:v>
                </c:pt>
                <c:pt idx="1674">
                  <c:v>5.3731343283582086E-3</c:v>
                </c:pt>
                <c:pt idx="1675">
                  <c:v>5.3699284009546535E-3</c:v>
                </c:pt>
                <c:pt idx="1676">
                  <c:v>5.3667262969588547E-3</c:v>
                </c:pt>
                <c:pt idx="1677">
                  <c:v>5.3635280095351611E-3</c:v>
                </c:pt>
                <c:pt idx="1678">
                  <c:v>5.3603335318642047E-3</c:v>
                </c:pt>
                <c:pt idx="1679">
                  <c:v>5.3571428571428572E-3</c:v>
                </c:pt>
                <c:pt idx="1680">
                  <c:v>5.353955978584176E-3</c:v>
                </c:pt>
                <c:pt idx="1681">
                  <c:v>5.3507728894173602E-3</c:v>
                </c:pt>
                <c:pt idx="1682">
                  <c:v>5.3475935828877002E-3</c:v>
                </c:pt>
                <c:pt idx="1683">
                  <c:v>5.3444180522565317E-3</c:v>
                </c:pt>
                <c:pt idx="1684">
                  <c:v>5.341246290801187E-3</c:v>
                </c:pt>
                <c:pt idx="1685">
                  <c:v>5.3380782918149468E-3</c:v>
                </c:pt>
                <c:pt idx="1686">
                  <c:v>5.3349140486069948E-3</c:v>
                </c:pt>
                <c:pt idx="1687">
                  <c:v>5.3317535545023701E-3</c:v>
                </c:pt>
                <c:pt idx="1688">
                  <c:v>5.3285968028419185E-3</c:v>
                </c:pt>
                <c:pt idx="1689">
                  <c:v>5.3254437869822485E-3</c:v>
                </c:pt>
                <c:pt idx="1690">
                  <c:v>5.3222945002956833E-3</c:v>
                </c:pt>
                <c:pt idx="1691">
                  <c:v>5.3191489361702126E-3</c:v>
                </c:pt>
                <c:pt idx="1692">
                  <c:v>5.3160070880094506E-3</c:v>
                </c:pt>
                <c:pt idx="1693">
                  <c:v>5.3128689492325859E-3</c:v>
                </c:pt>
                <c:pt idx="1694">
                  <c:v>5.3097345132743362E-3</c:v>
                </c:pt>
                <c:pt idx="1695">
                  <c:v>5.3066037735849053E-3</c:v>
                </c:pt>
                <c:pt idx="1696">
                  <c:v>5.3034767236299352E-3</c:v>
                </c:pt>
                <c:pt idx="1697">
                  <c:v>5.3003533568904597E-3</c:v>
                </c:pt>
                <c:pt idx="1698">
                  <c:v>5.2972336668628602E-3</c:v>
                </c:pt>
                <c:pt idx="1699">
                  <c:v>5.2941176470588233E-3</c:v>
                </c:pt>
                <c:pt idx="1700">
                  <c:v>5.2910052910052907E-3</c:v>
                </c:pt>
                <c:pt idx="1701">
                  <c:v>5.2878965922444187E-3</c:v>
                </c:pt>
                <c:pt idx="1702">
                  <c:v>5.2847915443335293E-3</c:v>
                </c:pt>
                <c:pt idx="1703">
                  <c:v>5.2816901408450703E-3</c:v>
                </c:pt>
                <c:pt idx="1704">
                  <c:v>5.2785923753665689E-3</c:v>
                </c:pt>
                <c:pt idx="1705">
                  <c:v>5.275498241500586E-3</c:v>
                </c:pt>
                <c:pt idx="1706">
                  <c:v>5.272407732864675E-3</c:v>
                </c:pt>
                <c:pt idx="1707">
                  <c:v>5.2693208430913347E-3</c:v>
                </c:pt>
                <c:pt idx="1708">
                  <c:v>5.2662375658279695E-3</c:v>
                </c:pt>
                <c:pt idx="1709">
                  <c:v>5.263157894736842E-3</c:v>
                </c:pt>
                <c:pt idx="1710">
                  <c:v>5.2600818234950324E-3</c:v>
                </c:pt>
                <c:pt idx="1711">
                  <c:v>5.2570093457943922E-3</c:v>
                </c:pt>
                <c:pt idx="1712">
                  <c:v>5.2539404553415062E-3</c:v>
                </c:pt>
                <c:pt idx="1713">
                  <c:v>5.2508751458576431E-3</c:v>
                </c:pt>
                <c:pt idx="1714">
                  <c:v>5.2478134110787176E-3</c:v>
                </c:pt>
                <c:pt idx="1715">
                  <c:v>5.244755244755245E-3</c:v>
                </c:pt>
                <c:pt idx="1716">
                  <c:v>5.2417006406523005E-3</c:v>
                </c:pt>
                <c:pt idx="1717">
                  <c:v>5.2386495925494762E-3</c:v>
                </c:pt>
                <c:pt idx="1718">
                  <c:v>5.235602094240838E-3</c:v>
                </c:pt>
                <c:pt idx="1719">
                  <c:v>5.2325581395348836E-3</c:v>
                </c:pt>
                <c:pt idx="1720">
                  <c:v>5.2295177222545031E-3</c:v>
                </c:pt>
                <c:pt idx="1721">
                  <c:v>5.2264808362369342E-3</c:v>
                </c:pt>
                <c:pt idx="1722">
                  <c:v>5.2234474753337203E-3</c:v>
                </c:pt>
                <c:pt idx="1723">
                  <c:v>5.2204176334106726E-3</c:v>
                </c:pt>
                <c:pt idx="1724">
                  <c:v>5.2173913043478265E-3</c:v>
                </c:pt>
                <c:pt idx="1725">
                  <c:v>5.2143684820393976E-3</c:v>
                </c:pt>
                <c:pt idx="1726">
                  <c:v>5.2113491603937466E-3</c:v>
                </c:pt>
                <c:pt idx="1727">
                  <c:v>5.208333333333333E-3</c:v>
                </c:pt>
                <c:pt idx="1728">
                  <c:v>5.2053209947946792E-3</c:v>
                </c:pt>
                <c:pt idx="1729">
                  <c:v>5.2023121387283237E-3</c:v>
                </c:pt>
                <c:pt idx="1730">
                  <c:v>5.1993067590987872E-3</c:v>
                </c:pt>
                <c:pt idx="1731">
                  <c:v>5.1963048498845262E-3</c:v>
                </c:pt>
                <c:pt idx="1732">
                  <c:v>5.1933064050779E-3</c:v>
                </c:pt>
                <c:pt idx="1733">
                  <c:v>5.1903114186851208E-3</c:v>
                </c:pt>
                <c:pt idx="1734">
                  <c:v>5.1873198847262247E-3</c:v>
                </c:pt>
                <c:pt idx="1735">
                  <c:v>5.1843317972350231E-3</c:v>
                </c:pt>
                <c:pt idx="1736">
                  <c:v>5.1813471502590676E-3</c:v>
                </c:pt>
                <c:pt idx="1737">
                  <c:v>5.1783659378596084E-3</c:v>
                </c:pt>
                <c:pt idx="1738">
                  <c:v>5.1753881541115581E-3</c:v>
                </c:pt>
                <c:pt idx="1739">
                  <c:v>5.1724137931034482E-3</c:v>
                </c:pt>
                <c:pt idx="1740">
                  <c:v>5.1694428489373924E-3</c:v>
                </c:pt>
                <c:pt idx="1741">
                  <c:v>5.1664753157290473E-3</c:v>
                </c:pt>
                <c:pt idx="1742">
                  <c:v>5.1635111876075735E-3</c:v>
                </c:pt>
                <c:pt idx="1743">
                  <c:v>5.1605504587155966E-3</c:v>
                </c:pt>
                <c:pt idx="1744">
                  <c:v>5.1575931232091688E-3</c:v>
                </c:pt>
                <c:pt idx="1745">
                  <c:v>5.1546391752577319E-3</c:v>
                </c:pt>
                <c:pt idx="1746">
                  <c:v>5.1516886090440753E-3</c:v>
                </c:pt>
                <c:pt idx="1747">
                  <c:v>5.148741418764302E-3</c:v>
                </c:pt>
                <c:pt idx="1748">
                  <c:v>5.1457975986277877E-3</c:v>
                </c:pt>
                <c:pt idx="1749">
                  <c:v>5.1428571428571426E-3</c:v>
                </c:pt>
                <c:pt idx="1750">
                  <c:v>5.1399200456881781E-3</c:v>
                </c:pt>
                <c:pt idx="1751">
                  <c:v>5.1369863013698627E-3</c:v>
                </c:pt>
                <c:pt idx="1752">
                  <c:v>5.1340559041642897E-3</c:v>
                </c:pt>
                <c:pt idx="1753">
                  <c:v>5.1311288483466364E-3</c:v>
                </c:pt>
                <c:pt idx="1754">
                  <c:v>5.1282051282051282E-3</c:v>
                </c:pt>
                <c:pt idx="1755">
                  <c:v>5.1252847380410024E-3</c:v>
                </c:pt>
                <c:pt idx="1756">
                  <c:v>5.1223676721684694E-3</c:v>
                </c:pt>
                <c:pt idx="1757">
                  <c:v>5.1194539249146756E-3</c:v>
                </c:pt>
                <c:pt idx="1758">
                  <c:v>5.1165434906196702E-3</c:v>
                </c:pt>
                <c:pt idx="1759">
                  <c:v>5.1136363636363636E-3</c:v>
                </c:pt>
                <c:pt idx="1760">
                  <c:v>5.1107325383304937E-3</c:v>
                </c:pt>
                <c:pt idx="1761">
                  <c:v>5.1078320090805901E-3</c:v>
                </c:pt>
                <c:pt idx="1762">
                  <c:v>5.1049347702779354E-3</c:v>
                </c:pt>
                <c:pt idx="1763">
                  <c:v>5.1020408163265302E-3</c:v>
                </c:pt>
                <c:pt idx="1764">
                  <c:v>5.0991501416430595E-3</c:v>
                </c:pt>
                <c:pt idx="1765">
                  <c:v>5.0962627406568517E-3</c:v>
                </c:pt>
                <c:pt idx="1766">
                  <c:v>5.0933786078098476E-3</c:v>
                </c:pt>
                <c:pt idx="1767">
                  <c:v>5.0904977375565612E-3</c:v>
                </c:pt>
                <c:pt idx="1768">
                  <c:v>5.0876201243640479E-3</c:v>
                </c:pt>
                <c:pt idx="1769">
                  <c:v>5.084745762711864E-3</c:v>
                </c:pt>
                <c:pt idx="1770">
                  <c:v>5.0818746470920381E-3</c:v>
                </c:pt>
                <c:pt idx="1771">
                  <c:v>5.0790067720090292E-3</c:v>
                </c:pt>
                <c:pt idx="1772">
                  <c:v>5.076142131979695E-3</c:v>
                </c:pt>
                <c:pt idx="1773">
                  <c:v>5.0732807215332579E-3</c:v>
                </c:pt>
                <c:pt idx="1774">
                  <c:v>5.0704225352112674E-3</c:v>
                </c:pt>
                <c:pt idx="1775">
                  <c:v>5.0675675675675678E-3</c:v>
                </c:pt>
                <c:pt idx="1776">
                  <c:v>5.064715813168261E-3</c:v>
                </c:pt>
                <c:pt idx="1777">
                  <c:v>5.0618672665916761E-3</c:v>
                </c:pt>
                <c:pt idx="1778">
                  <c:v>5.0590219224283303E-3</c:v>
                </c:pt>
                <c:pt idx="1779">
                  <c:v>5.0561797752808986E-3</c:v>
                </c:pt>
                <c:pt idx="1780">
                  <c:v>5.0533408197641775E-3</c:v>
                </c:pt>
                <c:pt idx="1781">
                  <c:v>5.0505050505050509E-3</c:v>
                </c:pt>
                <c:pt idx="1782">
                  <c:v>5.0476724621424567E-3</c:v>
                </c:pt>
                <c:pt idx="1783">
                  <c:v>5.0448430493273541E-3</c:v>
                </c:pt>
                <c:pt idx="1784">
                  <c:v>5.0420168067226894E-3</c:v>
                </c:pt>
                <c:pt idx="1785">
                  <c:v>5.0391937290033594E-3</c:v>
                </c:pt>
                <c:pt idx="1786">
                  <c:v>5.0363738108561837E-3</c:v>
                </c:pt>
                <c:pt idx="1787">
                  <c:v>5.0335570469798654E-3</c:v>
                </c:pt>
                <c:pt idx="1788">
                  <c:v>5.030743432084964E-3</c:v>
                </c:pt>
                <c:pt idx="1789">
                  <c:v>5.0279329608938546E-3</c:v>
                </c:pt>
                <c:pt idx="1790">
                  <c:v>5.0251256281407036E-3</c:v>
                </c:pt>
                <c:pt idx="1791">
                  <c:v>5.0223214285714289E-3</c:v>
                </c:pt>
                <c:pt idx="1792">
                  <c:v>5.0195203569436695E-3</c:v>
                </c:pt>
                <c:pt idx="1793">
                  <c:v>5.016722408026756E-3</c:v>
                </c:pt>
                <c:pt idx="1794">
                  <c:v>5.0139275766016714E-3</c:v>
                </c:pt>
                <c:pt idx="1795">
                  <c:v>5.0111358574610248E-3</c:v>
                </c:pt>
                <c:pt idx="1796">
                  <c:v>5.008347245409015E-3</c:v>
                </c:pt>
                <c:pt idx="1797">
                  <c:v>5.0055617352614016E-3</c:v>
                </c:pt>
                <c:pt idx="1798">
                  <c:v>5.0027793218454693E-3</c:v>
                </c:pt>
                <c:pt idx="1799">
                  <c:v>5.0000000000000001E-3</c:v>
                </c:pt>
                <c:pt idx="1800">
                  <c:v>4.9972237645752359E-3</c:v>
                </c:pt>
                <c:pt idx="1801">
                  <c:v>4.9944506104328528E-3</c:v>
                </c:pt>
                <c:pt idx="1802">
                  <c:v>4.9916805324459234E-3</c:v>
                </c:pt>
                <c:pt idx="1803">
                  <c:v>4.9889135254988911E-3</c:v>
                </c:pt>
                <c:pt idx="1804">
                  <c:v>4.9861495844875344E-3</c:v>
                </c:pt>
                <c:pt idx="1805">
                  <c:v>4.9833887043189366E-3</c:v>
                </c:pt>
                <c:pt idx="1806">
                  <c:v>4.9806308799114551E-3</c:v>
                </c:pt>
                <c:pt idx="1807">
                  <c:v>4.9778761061946902E-3</c:v>
                </c:pt>
                <c:pt idx="1808">
                  <c:v>4.9751243781094526E-3</c:v>
                </c:pt>
                <c:pt idx="1809">
                  <c:v>4.9723756906077344E-3</c:v>
                </c:pt>
                <c:pt idx="1810">
                  <c:v>4.9696300386526783E-3</c:v>
                </c:pt>
                <c:pt idx="1811">
                  <c:v>4.9668874172185433E-3</c:v>
                </c:pt>
                <c:pt idx="1812">
                  <c:v>4.9641478212906782E-3</c:v>
                </c:pt>
                <c:pt idx="1813">
                  <c:v>4.9614112458654909E-3</c:v>
                </c:pt>
                <c:pt idx="1814">
                  <c:v>4.9586776859504135E-3</c:v>
                </c:pt>
                <c:pt idx="1815">
                  <c:v>4.955947136563877E-3</c:v>
                </c:pt>
                <c:pt idx="1816">
                  <c:v>4.9532195927352776E-3</c:v>
                </c:pt>
                <c:pt idx="1817">
                  <c:v>4.9504950495049506E-3</c:v>
                </c:pt>
                <c:pt idx="1818">
                  <c:v>4.9477735019241341E-3</c:v>
                </c:pt>
                <c:pt idx="1819">
                  <c:v>4.9450549450549448E-3</c:v>
                </c:pt>
                <c:pt idx="1820">
                  <c:v>4.9423393739703456E-3</c:v>
                </c:pt>
                <c:pt idx="1821">
                  <c:v>4.9396267837541162E-3</c:v>
                </c:pt>
                <c:pt idx="1822">
                  <c:v>4.936917169500823E-3</c:v>
                </c:pt>
                <c:pt idx="1823">
                  <c:v>4.9342105263157892E-3</c:v>
                </c:pt>
                <c:pt idx="1824">
                  <c:v>4.9315068493150684E-3</c:v>
                </c:pt>
                <c:pt idx="1825">
                  <c:v>4.9288061336254111E-3</c:v>
                </c:pt>
                <c:pt idx="1826">
                  <c:v>4.9261083743842365E-3</c:v>
                </c:pt>
                <c:pt idx="1827">
                  <c:v>4.9234135667396064E-3</c:v>
                </c:pt>
                <c:pt idx="1828">
                  <c:v>4.9207217058501911E-3</c:v>
                </c:pt>
                <c:pt idx="1829">
                  <c:v>4.9180327868852463E-3</c:v>
                </c:pt>
                <c:pt idx="1830">
                  <c:v>4.9153468050245766E-3</c:v>
                </c:pt>
                <c:pt idx="1831">
                  <c:v>4.9126637554585155E-3</c:v>
                </c:pt>
                <c:pt idx="1832">
                  <c:v>4.9099836333878887E-3</c:v>
                </c:pt>
                <c:pt idx="1833">
                  <c:v>4.9073064340239914E-3</c:v>
                </c:pt>
                <c:pt idx="1834">
                  <c:v>4.9046321525885563E-3</c:v>
                </c:pt>
                <c:pt idx="1835">
                  <c:v>4.9019607843137254E-3</c:v>
                </c:pt>
                <c:pt idx="1836">
                  <c:v>4.8992923244420249E-3</c:v>
                </c:pt>
                <c:pt idx="1837">
                  <c:v>4.8966267682263327E-3</c:v>
                </c:pt>
                <c:pt idx="1838">
                  <c:v>4.8939641109298528E-3</c:v>
                </c:pt>
                <c:pt idx="1839">
                  <c:v>4.8913043478260873E-3</c:v>
                </c:pt>
                <c:pt idx="1840">
                  <c:v>4.8886474741988047E-3</c:v>
                </c:pt>
                <c:pt idx="1841">
                  <c:v>4.8859934853420191E-3</c:v>
                </c:pt>
                <c:pt idx="1842">
                  <c:v>4.8833423765599565E-3</c:v>
                </c:pt>
                <c:pt idx="1843">
                  <c:v>4.8806941431670282E-3</c:v>
                </c:pt>
                <c:pt idx="1844">
                  <c:v>4.8780487804878049E-3</c:v>
                </c:pt>
                <c:pt idx="1845">
                  <c:v>4.8754062838569879E-3</c:v>
                </c:pt>
                <c:pt idx="1846">
                  <c:v>4.8727666486193828E-3</c:v>
                </c:pt>
                <c:pt idx="1847">
                  <c:v>4.87012987012987E-3</c:v>
                </c:pt>
                <c:pt idx="1848">
                  <c:v>4.8674959437533805E-3</c:v>
                </c:pt>
                <c:pt idx="1849">
                  <c:v>4.8648648648648646E-3</c:v>
                </c:pt>
                <c:pt idx="1850">
                  <c:v>4.8622366288492711E-3</c:v>
                </c:pt>
                <c:pt idx="1851">
                  <c:v>4.8596112311015119E-3</c:v>
                </c:pt>
                <c:pt idx="1852">
                  <c:v>4.8569886670264432E-3</c:v>
                </c:pt>
                <c:pt idx="1853">
                  <c:v>4.8543689320388345E-3</c:v>
                </c:pt>
                <c:pt idx="1854">
                  <c:v>4.8517520215633422E-3</c:v>
                </c:pt>
                <c:pt idx="1855">
                  <c:v>4.8491379310344829E-3</c:v>
                </c:pt>
                <c:pt idx="1856">
                  <c:v>4.8465266558966073E-3</c:v>
                </c:pt>
                <c:pt idx="1857">
                  <c:v>4.8439181916038751E-3</c:v>
                </c:pt>
                <c:pt idx="1858">
                  <c:v>4.8413125336202257E-3</c:v>
                </c:pt>
                <c:pt idx="1859">
                  <c:v>4.8387096774193551E-3</c:v>
                </c:pt>
                <c:pt idx="1860">
                  <c:v>4.8361096184846852E-3</c:v>
                </c:pt>
                <c:pt idx="1861">
                  <c:v>4.8335123523093448E-3</c:v>
                </c:pt>
                <c:pt idx="1862">
                  <c:v>4.830917874396135E-3</c:v>
                </c:pt>
                <c:pt idx="1863">
                  <c:v>4.8283261802575111E-3</c:v>
                </c:pt>
                <c:pt idx="1864">
                  <c:v>4.8257372654155499E-3</c:v>
                </c:pt>
                <c:pt idx="1865">
                  <c:v>4.8231511254019296E-3</c:v>
                </c:pt>
                <c:pt idx="1866">
                  <c:v>4.8205677557579003E-3</c:v>
                </c:pt>
                <c:pt idx="1867">
                  <c:v>5.3533190578158455E-3</c:v>
                </c:pt>
                <c:pt idx="1868">
                  <c:v>5.3504547886570357E-3</c:v>
                </c:pt>
                <c:pt idx="1869">
                  <c:v>5.3475935828877002E-3</c:v>
                </c:pt>
                <c:pt idx="1870">
                  <c:v>5.3447354355959384E-3</c:v>
                </c:pt>
                <c:pt idx="1871">
                  <c:v>5.341880341880342E-3</c:v>
                </c:pt>
                <c:pt idx="1872">
                  <c:v>5.3390282968499734E-3</c:v>
                </c:pt>
                <c:pt idx="1873">
                  <c:v>5.3361792956243331E-3</c:v>
                </c:pt>
                <c:pt idx="1874">
                  <c:v>5.3333333333333332E-3</c:v>
                </c:pt>
                <c:pt idx="1875">
                  <c:v>5.3304904051172707E-3</c:v>
                </c:pt>
                <c:pt idx="1876">
                  <c:v>5.3276505061267982E-3</c:v>
                </c:pt>
                <c:pt idx="1877">
                  <c:v>5.3248136315228968E-3</c:v>
                </c:pt>
                <c:pt idx="1878">
                  <c:v>5.3219797764768491E-3</c:v>
                </c:pt>
                <c:pt idx="1879">
                  <c:v>5.3191489361702126E-3</c:v>
                </c:pt>
                <c:pt idx="1880">
                  <c:v>5.3163211057947902E-3</c:v>
                </c:pt>
                <c:pt idx="1881">
                  <c:v>5.3134962805526037E-3</c:v>
                </c:pt>
                <c:pt idx="1882">
                  <c:v>5.3106744556558685E-3</c:v>
                </c:pt>
                <c:pt idx="1883">
                  <c:v>5.3078556263269636E-3</c:v>
                </c:pt>
                <c:pt idx="1884">
                  <c:v>5.3050397877984082E-3</c:v>
                </c:pt>
                <c:pt idx="1885">
                  <c:v>5.3022269353128317E-3</c:v>
                </c:pt>
                <c:pt idx="1886">
                  <c:v>5.2994170641229464E-3</c:v>
                </c:pt>
                <c:pt idx="1887">
                  <c:v>5.2966101694915252E-3</c:v>
                </c:pt>
                <c:pt idx="1888">
                  <c:v>5.2938062466913712E-3</c:v>
                </c:pt>
                <c:pt idx="1889">
                  <c:v>5.2910052910052907E-3</c:v>
                </c:pt>
                <c:pt idx="1890">
                  <c:v>5.2882072977260709E-3</c:v>
                </c:pt>
                <c:pt idx="1891">
                  <c:v>5.2854122621564482E-3</c:v>
                </c:pt>
                <c:pt idx="1892">
                  <c:v>5.2826201796090863E-3</c:v>
                </c:pt>
                <c:pt idx="1893">
                  <c:v>5.279831045406547E-3</c:v>
                </c:pt>
                <c:pt idx="1894">
                  <c:v>5.2770448548812663E-3</c:v>
                </c:pt>
                <c:pt idx="1895">
                  <c:v>5.2742616033755272E-3</c:v>
                </c:pt>
                <c:pt idx="1896">
                  <c:v>5.2714812862414339E-3</c:v>
                </c:pt>
                <c:pt idx="1897">
                  <c:v>5.268703898840885E-3</c:v>
                </c:pt>
                <c:pt idx="1898">
                  <c:v>5.2659294365455505E-3</c:v>
                </c:pt>
                <c:pt idx="1899">
                  <c:v>5.263157894736842E-3</c:v>
                </c:pt>
                <c:pt idx="1900">
                  <c:v>5.2603892688058915E-3</c:v>
                </c:pt>
                <c:pt idx="1901">
                  <c:v>5.2576235541535229E-3</c:v>
                </c:pt>
                <c:pt idx="1902">
                  <c:v>5.254860746190226E-3</c:v>
                </c:pt>
                <c:pt idx="1903">
                  <c:v>5.2521008403361349E-3</c:v>
                </c:pt>
                <c:pt idx="1904">
                  <c:v>5.2493438320209973E-3</c:v>
                </c:pt>
                <c:pt idx="1905">
                  <c:v>5.246589716684155E-3</c:v>
                </c:pt>
                <c:pt idx="1906">
                  <c:v>5.243838489774515E-3</c:v>
                </c:pt>
                <c:pt idx="1907">
                  <c:v>5.2410901467505244E-3</c:v>
                </c:pt>
                <c:pt idx="1908">
                  <c:v>5.2383446830801469E-3</c:v>
                </c:pt>
                <c:pt idx="1909">
                  <c:v>5.235602094240838E-3</c:v>
                </c:pt>
                <c:pt idx="1910">
                  <c:v>5.2328623757195184E-3</c:v>
                </c:pt>
                <c:pt idx="1911">
                  <c:v>5.2301255230125521E-3</c:v>
                </c:pt>
                <c:pt idx="1912">
                  <c:v>5.2273915316257188E-3</c:v>
                </c:pt>
                <c:pt idx="1913">
                  <c:v>5.2246603970741903E-3</c:v>
                </c:pt>
                <c:pt idx="1914">
                  <c:v>5.2219321148825066E-3</c:v>
                </c:pt>
                <c:pt idx="1915">
                  <c:v>5.2192066805845511E-3</c:v>
                </c:pt>
                <c:pt idx="1916">
                  <c:v>5.2164840897235268E-3</c:v>
                </c:pt>
                <c:pt idx="1917">
                  <c:v>5.2137643378519288E-3</c:v>
                </c:pt>
                <c:pt idx="1918">
                  <c:v>5.211047420531527E-3</c:v>
                </c:pt>
                <c:pt idx="1919">
                  <c:v>5.208333333333333E-3</c:v>
                </c:pt>
                <c:pt idx="1920">
                  <c:v>5.2056220718375845E-3</c:v>
                </c:pt>
                <c:pt idx="1921">
                  <c:v>5.2029136316337149E-3</c:v>
                </c:pt>
                <c:pt idx="1922">
                  <c:v>5.2002080083203327E-3</c:v>
                </c:pt>
                <c:pt idx="1923">
                  <c:v>5.1975051975051978E-3</c:v>
                </c:pt>
                <c:pt idx="1924">
                  <c:v>5.1948051948051948E-3</c:v>
                </c:pt>
                <c:pt idx="1925">
                  <c:v>5.1921079958463139E-3</c:v>
                </c:pt>
                <c:pt idx="1926">
                  <c:v>5.1894135962636222E-3</c:v>
                </c:pt>
                <c:pt idx="1927">
                  <c:v>5.1867219917012446E-3</c:v>
                </c:pt>
                <c:pt idx="1928">
                  <c:v>5.184033177812338E-3</c:v>
                </c:pt>
                <c:pt idx="1929">
                  <c:v>5.1813471502590676E-3</c:v>
                </c:pt>
                <c:pt idx="1930">
                  <c:v>5.1786639047125844E-3</c:v>
                </c:pt>
                <c:pt idx="1931">
                  <c:v>5.175983436853002E-3</c:v>
                </c:pt>
                <c:pt idx="1932">
                  <c:v>5.1733057423693739E-3</c:v>
                </c:pt>
                <c:pt idx="1933">
                  <c:v>5.170630816959669E-3</c:v>
                </c:pt>
                <c:pt idx="1934">
                  <c:v>5.1679586563307496E-3</c:v>
                </c:pt>
                <c:pt idx="1935">
                  <c:v>5.1652892561983473E-3</c:v>
                </c:pt>
                <c:pt idx="1936">
                  <c:v>5.1626226122870418E-3</c:v>
                </c:pt>
                <c:pt idx="1937">
                  <c:v>5.1599587203302374E-3</c:v>
                </c:pt>
                <c:pt idx="1938">
                  <c:v>5.1572975760701394E-3</c:v>
                </c:pt>
                <c:pt idx="1939">
                  <c:v>5.1546391752577319E-3</c:v>
                </c:pt>
                <c:pt idx="1940">
                  <c:v>5.1519835136527563E-3</c:v>
                </c:pt>
                <c:pt idx="1941">
                  <c:v>5.1493305870236872E-3</c:v>
                </c:pt>
                <c:pt idx="1942">
                  <c:v>5.1466803911477095E-3</c:v>
                </c:pt>
                <c:pt idx="1943">
                  <c:v>5.1440329218106996E-3</c:v>
                </c:pt>
                <c:pt idx="1944">
                  <c:v>5.1413881748071976E-3</c:v>
                </c:pt>
                <c:pt idx="1945">
                  <c:v>5.1387461459403904E-3</c:v>
                </c:pt>
                <c:pt idx="1946">
                  <c:v>5.136106831022085E-3</c:v>
                </c:pt>
                <c:pt idx="1947">
                  <c:v>5.1334702258726897E-3</c:v>
                </c:pt>
                <c:pt idx="1948">
                  <c:v>5.1308363263211903E-3</c:v>
                </c:pt>
                <c:pt idx="1949">
                  <c:v>5.1282051282051282E-3</c:v>
                </c:pt>
                <c:pt idx="1950">
                  <c:v>5.1255766273705788E-3</c:v>
                </c:pt>
                <c:pt idx="1951">
                  <c:v>5.1229508196721308E-3</c:v>
                </c:pt>
                <c:pt idx="1952">
                  <c:v>5.1203277009728623E-3</c:v>
                </c:pt>
                <c:pt idx="1953">
                  <c:v>5.1177072671443197E-3</c:v>
                </c:pt>
                <c:pt idx="1954">
                  <c:v>5.1150895140664966E-3</c:v>
                </c:pt>
                <c:pt idx="1955">
                  <c:v>5.1124744376278121E-3</c:v>
                </c:pt>
                <c:pt idx="1956">
                  <c:v>5.1098620337250893E-3</c:v>
                </c:pt>
                <c:pt idx="1957">
                  <c:v>5.1072522982635342E-3</c:v>
                </c:pt>
                <c:pt idx="1958">
                  <c:v>5.1046452271567124E-3</c:v>
                </c:pt>
                <c:pt idx="1959">
                  <c:v>5.1020408163265302E-3</c:v>
                </c:pt>
                <c:pt idx="1960">
                  <c:v>5.0994390617032127E-3</c:v>
                </c:pt>
                <c:pt idx="1961">
                  <c:v>5.0968399592252805E-3</c:v>
                </c:pt>
                <c:pt idx="1962">
                  <c:v>5.0942435048395313E-3</c:v>
                </c:pt>
                <c:pt idx="1963">
                  <c:v>5.0916496945010185E-3</c:v>
                </c:pt>
                <c:pt idx="1964">
                  <c:v>5.0890585241730284E-3</c:v>
                </c:pt>
                <c:pt idx="1965">
                  <c:v>5.0864699898270603E-3</c:v>
                </c:pt>
                <c:pt idx="1966">
                  <c:v>5.0838840874428059E-3</c:v>
                </c:pt>
                <c:pt idx="1967">
                  <c:v>5.08130081300813E-3</c:v>
                </c:pt>
                <c:pt idx="1968">
                  <c:v>5.0787201625190452E-3</c:v>
                </c:pt>
                <c:pt idx="1969">
                  <c:v>5.076142131979695E-3</c:v>
                </c:pt>
                <c:pt idx="1970">
                  <c:v>5.0735667174023336E-3</c:v>
                </c:pt>
                <c:pt idx="1971">
                  <c:v>5.0709939148073022E-3</c:v>
                </c:pt>
                <c:pt idx="1972">
                  <c:v>5.0684237202230104E-3</c:v>
                </c:pt>
                <c:pt idx="1973">
                  <c:v>5.065856129685917E-3</c:v>
                </c:pt>
                <c:pt idx="1974">
                  <c:v>5.0632911392405064E-3</c:v>
                </c:pt>
                <c:pt idx="1975">
                  <c:v>5.0607287449392713E-3</c:v>
                </c:pt>
                <c:pt idx="1976">
                  <c:v>5.0581689428426911E-3</c:v>
                </c:pt>
                <c:pt idx="1977">
                  <c:v>5.0556117290192111E-3</c:v>
                </c:pt>
                <c:pt idx="1978">
                  <c:v>5.053057099545225E-3</c:v>
                </c:pt>
                <c:pt idx="1979">
                  <c:v>5.0505050505050509E-3</c:v>
                </c:pt>
                <c:pt idx="1980">
                  <c:v>5.0479555779909136E-3</c:v>
                </c:pt>
                <c:pt idx="1981">
                  <c:v>5.0454086781029266E-3</c:v>
                </c:pt>
                <c:pt idx="1982">
                  <c:v>5.0428643469490669E-3</c:v>
                </c:pt>
                <c:pt idx="1983">
                  <c:v>5.0403225806451612E-3</c:v>
                </c:pt>
                <c:pt idx="1984">
                  <c:v>5.0377833753148613E-3</c:v>
                </c:pt>
                <c:pt idx="1985">
                  <c:v>5.0352467270896274E-3</c:v>
                </c:pt>
                <c:pt idx="1986">
                  <c:v>5.0327126321087065E-3</c:v>
                </c:pt>
                <c:pt idx="1987">
                  <c:v>5.0301810865191147E-3</c:v>
                </c:pt>
                <c:pt idx="1988">
                  <c:v>5.0276520864756162E-3</c:v>
                </c:pt>
                <c:pt idx="1989">
                  <c:v>5.0251256281407036E-3</c:v>
                </c:pt>
                <c:pt idx="1990">
                  <c:v>5.0226017076845809E-3</c:v>
                </c:pt>
                <c:pt idx="1991">
                  <c:v>5.0200803212851405E-3</c:v>
                </c:pt>
                <c:pt idx="1992">
                  <c:v>5.0175614651279477E-3</c:v>
                </c:pt>
                <c:pt idx="1993">
                  <c:v>5.0150451354062184E-3</c:v>
                </c:pt>
                <c:pt idx="1994">
                  <c:v>5.0125313283208017E-3</c:v>
                </c:pt>
                <c:pt idx="1995">
                  <c:v>5.0100200400801601E-3</c:v>
                </c:pt>
                <c:pt idx="1996">
                  <c:v>5.0075112669003509E-3</c:v>
                </c:pt>
                <c:pt idx="1997">
                  <c:v>5.005005005005005E-3</c:v>
                </c:pt>
                <c:pt idx="1998">
                  <c:v>5.0025012506253125E-3</c:v>
                </c:pt>
                <c:pt idx="1999">
                  <c:v>5.0000000000000001E-3</c:v>
                </c:pt>
                <c:pt idx="2000">
                  <c:v>4.9975012493753126E-3</c:v>
                </c:pt>
                <c:pt idx="2001">
                  <c:v>4.995004995004995E-3</c:v>
                </c:pt>
                <c:pt idx="2002">
                  <c:v>4.992511233150275E-3</c:v>
                </c:pt>
                <c:pt idx="2003">
                  <c:v>4.9900199600798403E-3</c:v>
                </c:pt>
                <c:pt idx="2004">
                  <c:v>4.9875311720698253E-3</c:v>
                </c:pt>
                <c:pt idx="2005">
                  <c:v>4.9850448654037887E-3</c:v>
                </c:pt>
                <c:pt idx="2006">
                  <c:v>4.9825610363726956E-3</c:v>
                </c:pt>
                <c:pt idx="2007">
                  <c:v>4.9800796812749003E-3</c:v>
                </c:pt>
                <c:pt idx="2008">
                  <c:v>4.9776007964161271E-3</c:v>
                </c:pt>
                <c:pt idx="2009">
                  <c:v>4.9751243781094526E-3</c:v>
                </c:pt>
                <c:pt idx="2010">
                  <c:v>4.9726504226752857E-3</c:v>
                </c:pt>
                <c:pt idx="2011">
                  <c:v>4.970178926441352E-3</c:v>
                </c:pt>
                <c:pt idx="2012">
                  <c:v>4.9677098857426726E-3</c:v>
                </c:pt>
                <c:pt idx="2013">
                  <c:v>4.9652432969215492E-3</c:v>
                </c:pt>
                <c:pt idx="2014">
                  <c:v>4.9627791563275434E-3</c:v>
                </c:pt>
                <c:pt idx="2015">
                  <c:v>4.96031746031746E-3</c:v>
                </c:pt>
                <c:pt idx="2016">
                  <c:v>4.95785820525533E-3</c:v>
                </c:pt>
                <c:pt idx="2017">
                  <c:v>4.9554013875123884E-3</c:v>
                </c:pt>
                <c:pt idx="2018">
                  <c:v>4.9529470034670627E-3</c:v>
                </c:pt>
                <c:pt idx="2019">
                  <c:v>4.9504950495049506E-3</c:v>
                </c:pt>
                <c:pt idx="2020">
                  <c:v>4.9480455220188022E-3</c:v>
                </c:pt>
                <c:pt idx="2021">
                  <c:v>4.945598417408506E-3</c:v>
                </c:pt>
                <c:pt idx="2022">
                  <c:v>4.9431537320810681E-3</c:v>
                </c:pt>
                <c:pt idx="2023">
                  <c:v>4.940711462450593E-3</c:v>
                </c:pt>
                <c:pt idx="2024">
                  <c:v>4.9382716049382715E-3</c:v>
                </c:pt>
                <c:pt idx="2025">
                  <c:v>4.9358341559723592E-3</c:v>
                </c:pt>
                <c:pt idx="2026">
                  <c:v>4.9333991119881598E-3</c:v>
                </c:pt>
                <c:pt idx="2027">
                  <c:v>4.9309664694280079E-3</c:v>
                </c:pt>
                <c:pt idx="2028">
                  <c:v>4.9285362247412515E-3</c:v>
                </c:pt>
                <c:pt idx="2029">
                  <c:v>4.9261083743842365E-3</c:v>
                </c:pt>
                <c:pt idx="2030">
                  <c:v>4.9236829148202859E-3</c:v>
                </c:pt>
                <c:pt idx="2031">
                  <c:v>4.921259842519685E-3</c:v>
                </c:pt>
                <c:pt idx="2032">
                  <c:v>4.9188391539596657E-3</c:v>
                </c:pt>
                <c:pt idx="2033">
                  <c:v>4.9164208456243851E-3</c:v>
                </c:pt>
                <c:pt idx="2034">
                  <c:v>4.9140049140049139E-3</c:v>
                </c:pt>
                <c:pt idx="2035">
                  <c:v>4.911591355599214E-3</c:v>
                </c:pt>
                <c:pt idx="2036">
                  <c:v>4.9091801669121256E-3</c:v>
                </c:pt>
                <c:pt idx="2037">
                  <c:v>4.9067713444553487E-3</c:v>
                </c:pt>
                <c:pt idx="2038">
                  <c:v>4.9043648847474251E-3</c:v>
                </c:pt>
                <c:pt idx="2039">
                  <c:v>4.9019607843137254E-3</c:v>
                </c:pt>
                <c:pt idx="2040">
                  <c:v>4.8995590396864281E-3</c:v>
                </c:pt>
                <c:pt idx="2041">
                  <c:v>4.8971596474045058E-3</c:v>
                </c:pt>
                <c:pt idx="2042">
                  <c:v>4.8947626040137049E-3</c:v>
                </c:pt>
                <c:pt idx="2043">
                  <c:v>4.8923679060665359E-3</c:v>
                </c:pt>
                <c:pt idx="2044">
                  <c:v>4.8899755501222494E-3</c:v>
                </c:pt>
                <c:pt idx="2045">
                  <c:v>4.8875855327468231E-3</c:v>
                </c:pt>
                <c:pt idx="2046">
                  <c:v>4.8851978505129456E-3</c:v>
                </c:pt>
                <c:pt idx="2047">
                  <c:v>4.8828125E-3</c:v>
                </c:pt>
                <c:pt idx="2048">
                  <c:v>4.880429477794046E-3</c:v>
                </c:pt>
                <c:pt idx="2049">
                  <c:v>4.8780487804878049E-3</c:v>
                </c:pt>
                <c:pt idx="2050">
                  <c:v>4.8756704046806435E-3</c:v>
                </c:pt>
                <c:pt idx="2051">
                  <c:v>4.8732943469785572E-3</c:v>
                </c:pt>
                <c:pt idx="2052">
                  <c:v>4.870920603994155E-3</c:v>
                </c:pt>
                <c:pt idx="2053">
                  <c:v>4.8685491723466411E-3</c:v>
                </c:pt>
                <c:pt idx="2054">
                  <c:v>4.8661800486618006E-3</c:v>
                </c:pt>
                <c:pt idx="2055">
                  <c:v>4.8638132295719845E-3</c:v>
                </c:pt>
                <c:pt idx="2056">
                  <c:v>4.8614487117160914E-3</c:v>
                </c:pt>
                <c:pt idx="2057">
                  <c:v>4.859086491739553E-3</c:v>
                </c:pt>
                <c:pt idx="2058">
                  <c:v>4.8567265662943174E-3</c:v>
                </c:pt>
                <c:pt idx="2059">
                  <c:v>4.8543689320388345E-3</c:v>
                </c:pt>
                <c:pt idx="2060">
                  <c:v>4.8520135856380394E-3</c:v>
                </c:pt>
                <c:pt idx="2061">
                  <c:v>4.849660523763337E-3</c:v>
                </c:pt>
                <c:pt idx="2062">
                  <c:v>4.8473097430925833E-3</c:v>
                </c:pt>
                <c:pt idx="2063">
                  <c:v>4.8449612403100775E-3</c:v>
                </c:pt>
                <c:pt idx="2064">
                  <c:v>4.8426150121065378E-3</c:v>
                </c:pt>
                <c:pt idx="2065">
                  <c:v>4.8402710551790898E-3</c:v>
                </c:pt>
                <c:pt idx="2066">
                  <c:v>4.8379293662312532E-3</c:v>
                </c:pt>
                <c:pt idx="2067">
                  <c:v>4.8355899419729211E-3</c:v>
                </c:pt>
                <c:pt idx="2068">
                  <c:v>4.8332527791203478E-3</c:v>
                </c:pt>
                <c:pt idx="2069">
                  <c:v>4.830917874396135E-3</c:v>
                </c:pt>
                <c:pt idx="2070">
                  <c:v>4.8285852245292128E-3</c:v>
                </c:pt>
                <c:pt idx="2071">
                  <c:v>4.8262548262548262E-3</c:v>
                </c:pt>
                <c:pt idx="2072">
                  <c:v>4.8239266763145201E-3</c:v>
                </c:pt>
                <c:pt idx="2073">
                  <c:v>4.8216007714561235E-3</c:v>
                </c:pt>
                <c:pt idx="2074">
                  <c:v>4.8192771084337354E-3</c:v>
                </c:pt>
                <c:pt idx="2075">
                  <c:v>4.8169556840077067E-3</c:v>
                </c:pt>
                <c:pt idx="2076">
                  <c:v>4.8146364949446319E-3</c:v>
                </c:pt>
                <c:pt idx="2077">
                  <c:v>4.8123195380173241E-3</c:v>
                </c:pt>
                <c:pt idx="2078">
                  <c:v>4.8100048100048103E-3</c:v>
                </c:pt>
                <c:pt idx="2079">
                  <c:v>4.807692307692308E-3</c:v>
                </c:pt>
                <c:pt idx="2080">
                  <c:v>4.8053820278712162E-3</c:v>
                </c:pt>
                <c:pt idx="2081">
                  <c:v>4.8030739673390974E-3</c:v>
                </c:pt>
                <c:pt idx="2082">
                  <c:v>4.8007681228996639E-3</c:v>
                </c:pt>
                <c:pt idx="2083">
                  <c:v>4.7984644913627635E-3</c:v>
                </c:pt>
                <c:pt idx="2084">
                  <c:v>4.7961630695443642E-3</c:v>
                </c:pt>
                <c:pt idx="2085">
                  <c:v>4.7938638542665392E-3</c:v>
                </c:pt>
                <c:pt idx="2086">
                  <c:v>4.7915668423574509E-3</c:v>
                </c:pt>
                <c:pt idx="2087">
                  <c:v>4.7892720306513406E-3</c:v>
                </c:pt>
                <c:pt idx="2088">
                  <c:v>4.7869794159885112E-3</c:v>
                </c:pt>
                <c:pt idx="2089">
                  <c:v>4.7846889952153108E-3</c:v>
                </c:pt>
                <c:pt idx="2090">
                  <c:v>4.7824007651841227E-3</c:v>
                </c:pt>
                <c:pt idx="2091">
                  <c:v>4.7801147227533461E-3</c:v>
                </c:pt>
                <c:pt idx="2092">
                  <c:v>4.7778308647873869E-3</c:v>
                </c:pt>
                <c:pt idx="2093">
                  <c:v>4.7755491881566383E-3</c:v>
                </c:pt>
                <c:pt idx="2094">
                  <c:v>4.7732696897374704E-3</c:v>
                </c:pt>
                <c:pt idx="2095">
                  <c:v>4.7709923664122139E-3</c:v>
                </c:pt>
                <c:pt idx="2096">
                  <c:v>4.7687172150691461E-3</c:v>
                </c:pt>
                <c:pt idx="2097">
                  <c:v>4.7664442326024788E-3</c:v>
                </c:pt>
                <c:pt idx="2098">
                  <c:v>4.7641734159123393E-3</c:v>
                </c:pt>
                <c:pt idx="2099">
                  <c:v>4.7619047619047623E-3</c:v>
                </c:pt>
                <c:pt idx="2100">
                  <c:v>4.7596382674916704E-3</c:v>
                </c:pt>
                <c:pt idx="2101">
                  <c:v>4.7573739295908657E-3</c:v>
                </c:pt>
                <c:pt idx="2102">
                  <c:v>4.7551117451260106E-3</c:v>
                </c:pt>
                <c:pt idx="2103">
                  <c:v>4.7528517110266158E-3</c:v>
                </c:pt>
                <c:pt idx="2104">
                  <c:v>4.7505938242280287E-3</c:v>
                </c:pt>
                <c:pt idx="2105">
                  <c:v>4.7483380816714148E-3</c:v>
                </c:pt>
                <c:pt idx="2106">
                  <c:v>4.7460844803037493E-3</c:v>
                </c:pt>
                <c:pt idx="2107">
                  <c:v>4.7438330170777986E-3</c:v>
                </c:pt>
                <c:pt idx="2108">
                  <c:v>4.7415836889521104E-3</c:v>
                </c:pt>
                <c:pt idx="2109">
                  <c:v>4.7393364928909956E-3</c:v>
                </c:pt>
                <c:pt idx="2110">
                  <c:v>4.7370914258645196E-3</c:v>
                </c:pt>
                <c:pt idx="2111">
                  <c:v>4.734848484848485E-3</c:v>
                </c:pt>
                <c:pt idx="2112">
                  <c:v>4.7326076668244201E-3</c:v>
                </c:pt>
                <c:pt idx="2113">
                  <c:v>4.7303689687795648E-3</c:v>
                </c:pt>
                <c:pt idx="2114">
                  <c:v>4.7281323877068557E-3</c:v>
                </c:pt>
                <c:pt idx="2115">
                  <c:v>4.725897920604915E-3</c:v>
                </c:pt>
                <c:pt idx="2116">
                  <c:v>4.7236655644780348E-3</c:v>
                </c:pt>
                <c:pt idx="2117">
                  <c:v>4.721435316336166E-3</c:v>
                </c:pt>
                <c:pt idx="2118">
                  <c:v>4.7192071731949033E-3</c:v>
                </c:pt>
                <c:pt idx="2119">
                  <c:v>4.7169811320754715E-3</c:v>
                </c:pt>
                <c:pt idx="2120">
                  <c:v>4.7147571900047151E-3</c:v>
                </c:pt>
                <c:pt idx="2121">
                  <c:v>4.7125353440150798E-3</c:v>
                </c:pt>
                <c:pt idx="2122">
                  <c:v>4.7103155911446069E-3</c:v>
                </c:pt>
                <c:pt idx="2123">
                  <c:v>4.7080979284369112E-3</c:v>
                </c:pt>
                <c:pt idx="2124">
                  <c:v>4.7058823529411761E-3</c:v>
                </c:pt>
                <c:pt idx="2125">
                  <c:v>4.7036688617121351E-3</c:v>
                </c:pt>
                <c:pt idx="2126">
                  <c:v>4.7014574518100608E-3</c:v>
                </c:pt>
                <c:pt idx="2127">
                  <c:v>4.6992481203007516E-3</c:v>
                </c:pt>
                <c:pt idx="2128">
                  <c:v>4.6970408642555191E-3</c:v>
                </c:pt>
                <c:pt idx="2129">
                  <c:v>4.6948356807511738E-3</c:v>
                </c:pt>
                <c:pt idx="2130">
                  <c:v>4.692632566870014E-3</c:v>
                </c:pt>
                <c:pt idx="2131">
                  <c:v>4.6904315196998128E-3</c:v>
                </c:pt>
                <c:pt idx="2132">
                  <c:v>4.6882325363338025E-3</c:v>
                </c:pt>
                <c:pt idx="2133">
                  <c:v>4.6860356138706651E-3</c:v>
                </c:pt>
                <c:pt idx="2134">
                  <c:v>4.6838407494145199E-3</c:v>
                </c:pt>
                <c:pt idx="2135">
                  <c:v>4.6816479400749065E-3</c:v>
                </c:pt>
                <c:pt idx="2136">
                  <c:v>4.679457182966776E-3</c:v>
                </c:pt>
                <c:pt idx="2137">
                  <c:v>4.6772684752104769E-3</c:v>
                </c:pt>
                <c:pt idx="2138">
                  <c:v>4.6750818139317434E-3</c:v>
                </c:pt>
                <c:pt idx="2139">
                  <c:v>4.6728971962616819E-3</c:v>
                </c:pt>
                <c:pt idx="2140">
                  <c:v>4.6707146193367584E-3</c:v>
                </c:pt>
                <c:pt idx="2141">
                  <c:v>4.6685340802987861E-3</c:v>
                </c:pt>
                <c:pt idx="2142">
                  <c:v>4.6663555762949133E-3</c:v>
                </c:pt>
                <c:pt idx="2143">
                  <c:v>4.6641791044776115E-3</c:v>
                </c:pt>
                <c:pt idx="2144">
                  <c:v>4.662004662004662E-3</c:v>
                </c:pt>
                <c:pt idx="2145">
                  <c:v>4.6598322460391422E-3</c:v>
                </c:pt>
                <c:pt idx="2146">
                  <c:v>4.657661853749418E-3</c:v>
                </c:pt>
                <c:pt idx="2147">
                  <c:v>4.6554934823091251E-3</c:v>
                </c:pt>
                <c:pt idx="2148">
                  <c:v>4.6533271288971617E-3</c:v>
                </c:pt>
                <c:pt idx="2149">
                  <c:v>4.6511627906976744E-3</c:v>
                </c:pt>
                <c:pt idx="2150">
                  <c:v>4.6490004649000468E-3</c:v>
                </c:pt>
                <c:pt idx="2151">
                  <c:v>4.646840148698885E-3</c:v>
                </c:pt>
                <c:pt idx="2152">
                  <c:v>4.6446818392940088E-3</c:v>
                </c:pt>
                <c:pt idx="2153">
                  <c:v>4.642525533890436E-3</c:v>
                </c:pt>
                <c:pt idx="2154">
                  <c:v>4.6403712296983757E-3</c:v>
                </c:pt>
                <c:pt idx="2155">
                  <c:v>4.6382189239332098E-3</c:v>
                </c:pt>
                <c:pt idx="2156">
                  <c:v>4.6360686138154847E-3</c:v>
                </c:pt>
                <c:pt idx="2157">
                  <c:v>4.6339202965708986E-3</c:v>
                </c:pt>
                <c:pt idx="2158">
                  <c:v>4.6317739694302917E-3</c:v>
                </c:pt>
                <c:pt idx="2159">
                  <c:v>4.6296296296296294E-3</c:v>
                </c:pt>
                <c:pt idx="2160">
                  <c:v>4.6274872744099952E-3</c:v>
                </c:pt>
                <c:pt idx="2161">
                  <c:v>4.6253469010175763E-3</c:v>
                </c:pt>
                <c:pt idx="2162">
                  <c:v>4.6232085067036523E-3</c:v>
                </c:pt>
                <c:pt idx="2163">
                  <c:v>4.6210720887245845E-3</c:v>
                </c:pt>
                <c:pt idx="2164">
                  <c:v>4.6189376443418013E-3</c:v>
                </c:pt>
                <c:pt idx="2165">
                  <c:v>4.6168051708217915E-3</c:v>
                </c:pt>
                <c:pt idx="2166">
                  <c:v>4.6146746654360865E-3</c:v>
                </c:pt>
                <c:pt idx="2167">
                  <c:v>4.6125461254612546E-3</c:v>
                </c:pt>
                <c:pt idx="2168">
                  <c:v>4.6104195481788844E-3</c:v>
                </c:pt>
                <c:pt idx="2169">
                  <c:v>4.608294930875576E-3</c:v>
                </c:pt>
                <c:pt idx="2170">
                  <c:v>4.6061722708429292E-3</c:v>
                </c:pt>
                <c:pt idx="2171">
                  <c:v>4.6040515653775326E-3</c:v>
                </c:pt>
                <c:pt idx="2172">
                  <c:v>4.6019328117809476E-3</c:v>
                </c:pt>
                <c:pt idx="2173">
                  <c:v>4.5998160073597054E-3</c:v>
                </c:pt>
                <c:pt idx="2174">
                  <c:v>4.5977011494252873E-3</c:v>
                </c:pt>
                <c:pt idx="2175">
                  <c:v>4.5955882352941178E-3</c:v>
                </c:pt>
                <c:pt idx="2176">
                  <c:v>4.5934772622875514E-3</c:v>
                </c:pt>
                <c:pt idx="2177">
                  <c:v>4.5913682277318639E-3</c:v>
                </c:pt>
                <c:pt idx="2178">
                  <c:v>4.589261128958238E-3</c:v>
                </c:pt>
                <c:pt idx="2179">
                  <c:v>4.5871559633027525E-3</c:v>
                </c:pt>
                <c:pt idx="2180">
                  <c:v>4.585052728106373E-3</c:v>
                </c:pt>
                <c:pt idx="2181">
                  <c:v>4.5829514207149404E-3</c:v>
                </c:pt>
                <c:pt idx="2182">
                  <c:v>4.5808520384791572E-3</c:v>
                </c:pt>
                <c:pt idx="2183">
                  <c:v>4.578754578754579E-3</c:v>
                </c:pt>
                <c:pt idx="2184">
                  <c:v>4.5766590389016018E-3</c:v>
                </c:pt>
                <c:pt idx="2185">
                  <c:v>5.0320219579139984E-3</c:v>
                </c:pt>
                <c:pt idx="2186">
                  <c:v>5.0297210791037956E-3</c:v>
                </c:pt>
                <c:pt idx="2187">
                  <c:v>5.0274223034734921E-3</c:v>
                </c:pt>
                <c:pt idx="2188">
                  <c:v>5.0251256281407036E-3</c:v>
                </c:pt>
                <c:pt idx="2189">
                  <c:v>5.0228310502283104E-3</c:v>
                </c:pt>
                <c:pt idx="2190">
                  <c:v>5.0205385668644457E-3</c:v>
                </c:pt>
                <c:pt idx="2191">
                  <c:v>5.0182481751824817E-3</c:v>
                </c:pt>
                <c:pt idx="2192">
                  <c:v>5.0159598723210214E-3</c:v>
                </c:pt>
                <c:pt idx="2193">
                  <c:v>5.0136736554238833E-3</c:v>
                </c:pt>
                <c:pt idx="2194">
                  <c:v>5.0113895216400911E-3</c:v>
                </c:pt>
                <c:pt idx="2195">
                  <c:v>5.0091074681238613E-3</c:v>
                </c:pt>
                <c:pt idx="2196">
                  <c:v>5.0068274920345929E-3</c:v>
                </c:pt>
                <c:pt idx="2197">
                  <c:v>5.0045495905368517E-3</c:v>
                </c:pt>
                <c:pt idx="2198">
                  <c:v>5.0022737608003635E-3</c:v>
                </c:pt>
                <c:pt idx="2199">
                  <c:v>5.0000000000000001E-3</c:v>
                </c:pt>
                <c:pt idx="2200">
                  <c:v>4.9977283053157656E-3</c:v>
                </c:pt>
                <c:pt idx="2201">
                  <c:v>4.9954586739327884E-3</c:v>
                </c:pt>
                <c:pt idx="2202">
                  <c:v>4.9931911030413074E-3</c:v>
                </c:pt>
                <c:pt idx="2203">
                  <c:v>4.9909255898366606E-3</c:v>
                </c:pt>
                <c:pt idx="2204">
                  <c:v>4.9886621315192742E-3</c:v>
                </c:pt>
                <c:pt idx="2205">
                  <c:v>4.9864007252946509E-3</c:v>
                </c:pt>
                <c:pt idx="2206">
                  <c:v>4.9841413683733571E-3</c:v>
                </c:pt>
                <c:pt idx="2207">
                  <c:v>4.9818840579710141E-3</c:v>
                </c:pt>
                <c:pt idx="2208">
                  <c:v>4.9796287913082844E-3</c:v>
                </c:pt>
                <c:pt idx="2209">
                  <c:v>4.9773755656108594E-3</c:v>
                </c:pt>
                <c:pt idx="2210">
                  <c:v>4.9751243781094526E-3</c:v>
                </c:pt>
                <c:pt idx="2211">
                  <c:v>4.9728752260397831E-3</c:v>
                </c:pt>
                <c:pt idx="2212">
                  <c:v>4.9706281066425667E-3</c:v>
                </c:pt>
                <c:pt idx="2213">
                  <c:v>4.9683830171635048E-3</c:v>
                </c:pt>
                <c:pt idx="2214">
                  <c:v>4.9661399548532733E-3</c:v>
                </c:pt>
                <c:pt idx="2215">
                  <c:v>4.9638989169675093E-3</c:v>
                </c:pt>
                <c:pt idx="2216">
                  <c:v>4.9616599007668016E-3</c:v>
                </c:pt>
                <c:pt idx="2217">
                  <c:v>4.9594229035166814E-3</c:v>
                </c:pt>
                <c:pt idx="2218">
                  <c:v>4.9571879224876072E-3</c:v>
                </c:pt>
                <c:pt idx="2219">
                  <c:v>4.9549549549549547E-3</c:v>
                </c:pt>
                <c:pt idx="2220">
                  <c:v>4.9527239981990096E-3</c:v>
                </c:pt>
                <c:pt idx="2221">
                  <c:v>4.9504950495049506E-3</c:v>
                </c:pt>
                <c:pt idx="2222">
                  <c:v>4.9482681061628429E-3</c:v>
                </c:pt>
                <c:pt idx="2223">
                  <c:v>4.9460431654676255E-3</c:v>
                </c:pt>
                <c:pt idx="2224">
                  <c:v>4.9438202247191008E-3</c:v>
                </c:pt>
                <c:pt idx="2225">
                  <c:v>4.941599281221923E-3</c:v>
                </c:pt>
                <c:pt idx="2226">
                  <c:v>4.9393803322855864E-3</c:v>
                </c:pt>
                <c:pt idx="2227">
                  <c:v>4.9371633752244163E-3</c:v>
                </c:pt>
                <c:pt idx="2228">
                  <c:v>4.9349484073575598E-3</c:v>
                </c:pt>
                <c:pt idx="2229">
                  <c:v>4.9327354260089683E-3</c:v>
                </c:pt>
                <c:pt idx="2230">
                  <c:v>4.9305244285073957E-3</c:v>
                </c:pt>
                <c:pt idx="2231">
                  <c:v>4.9283154121863796E-3</c:v>
                </c:pt>
                <c:pt idx="2232">
                  <c:v>4.9261083743842365E-3</c:v>
                </c:pt>
                <c:pt idx="2233">
                  <c:v>4.9239033124440466E-3</c:v>
                </c:pt>
                <c:pt idx="2234">
                  <c:v>4.9217002237136468E-3</c:v>
                </c:pt>
                <c:pt idx="2235">
                  <c:v>4.9194991055456173E-3</c:v>
                </c:pt>
                <c:pt idx="2236">
                  <c:v>4.9172999552972736E-3</c:v>
                </c:pt>
                <c:pt idx="2237">
                  <c:v>4.9151027703306528E-3</c:v>
                </c:pt>
                <c:pt idx="2238">
                  <c:v>4.9129075480125054E-3</c:v>
                </c:pt>
                <c:pt idx="2239">
                  <c:v>4.9107142857142856E-3</c:v>
                </c:pt>
                <c:pt idx="2240">
                  <c:v>4.9085229808121375E-3</c:v>
                </c:pt>
                <c:pt idx="2241">
                  <c:v>4.906333630686887E-3</c:v>
                </c:pt>
                <c:pt idx="2242">
                  <c:v>4.90414623272403E-3</c:v>
                </c:pt>
                <c:pt idx="2243">
                  <c:v>4.9019607843137254E-3</c:v>
                </c:pt>
                <c:pt idx="2244">
                  <c:v>4.8997772828507794E-3</c:v>
                </c:pt>
                <c:pt idx="2245">
                  <c:v>4.8975957257346393E-3</c:v>
                </c:pt>
                <c:pt idx="2246">
                  <c:v>4.8954161103693817E-3</c:v>
                </c:pt>
                <c:pt idx="2247">
                  <c:v>4.8932384341637009E-3</c:v>
                </c:pt>
                <c:pt idx="2248">
                  <c:v>4.8910626945309022E-3</c:v>
                </c:pt>
                <c:pt idx="2249">
                  <c:v>4.8888888888888888E-3</c:v>
                </c:pt>
                <c:pt idx="2250">
                  <c:v>4.8867170146601512E-3</c:v>
                </c:pt>
                <c:pt idx="2251">
                  <c:v>4.8845470692717588E-3</c:v>
                </c:pt>
                <c:pt idx="2252">
                  <c:v>4.8823790501553487E-3</c:v>
                </c:pt>
                <c:pt idx="2253">
                  <c:v>4.8802129547471165E-3</c:v>
                </c:pt>
                <c:pt idx="2254">
                  <c:v>4.8780487804878049E-3</c:v>
                </c:pt>
                <c:pt idx="2255">
                  <c:v>4.8758865248226951E-3</c:v>
                </c:pt>
                <c:pt idx="2256">
                  <c:v>4.8737261852015946E-3</c:v>
                </c:pt>
                <c:pt idx="2257">
                  <c:v>4.8715677590788304E-3</c:v>
                </c:pt>
                <c:pt idx="2258">
                  <c:v>4.8694112439132357E-3</c:v>
                </c:pt>
                <c:pt idx="2259">
                  <c:v>4.8672566371681415E-3</c:v>
                </c:pt>
                <c:pt idx="2260">
                  <c:v>4.8651039363113669E-3</c:v>
                </c:pt>
                <c:pt idx="2261">
                  <c:v>4.8629531388152082E-3</c:v>
                </c:pt>
                <c:pt idx="2262">
                  <c:v>4.8608042421564293E-3</c:v>
                </c:pt>
                <c:pt idx="2263">
                  <c:v>4.8586572438162542E-3</c:v>
                </c:pt>
                <c:pt idx="2264">
                  <c:v>4.8565121412803532E-3</c:v>
                </c:pt>
                <c:pt idx="2265">
                  <c:v>4.8543689320388345E-3</c:v>
                </c:pt>
                <c:pt idx="2266">
                  <c:v>4.8522276135862371E-3</c:v>
                </c:pt>
                <c:pt idx="2267">
                  <c:v>4.8500881834215165E-3</c:v>
                </c:pt>
                <c:pt idx="2268">
                  <c:v>4.8479506390480386E-3</c:v>
                </c:pt>
                <c:pt idx="2269">
                  <c:v>4.845814977973568E-3</c:v>
                </c:pt>
                <c:pt idx="2270">
                  <c:v>4.8436811977102595E-3</c:v>
                </c:pt>
                <c:pt idx="2271">
                  <c:v>4.8415492957746475E-3</c:v>
                </c:pt>
                <c:pt idx="2272">
                  <c:v>4.8394192696876379E-3</c:v>
                </c:pt>
                <c:pt idx="2273">
                  <c:v>4.837291116974494E-3</c:v>
                </c:pt>
                <c:pt idx="2274">
                  <c:v>4.8351648351648352E-3</c:v>
                </c:pt>
                <c:pt idx="2275">
                  <c:v>4.8330404217926184E-3</c:v>
                </c:pt>
                <c:pt idx="2276">
                  <c:v>4.830917874396135E-3</c:v>
                </c:pt>
                <c:pt idx="2277">
                  <c:v>4.8287971905179982E-3</c:v>
                </c:pt>
                <c:pt idx="2278">
                  <c:v>4.8266783677051337E-3</c:v>
                </c:pt>
                <c:pt idx="2279">
                  <c:v>4.8245614035087722E-3</c:v>
                </c:pt>
                <c:pt idx="2280">
                  <c:v>4.8224462954844366E-3</c:v>
                </c:pt>
                <c:pt idx="2281">
                  <c:v>4.8203330411919366E-3</c:v>
                </c:pt>
                <c:pt idx="2282">
                  <c:v>4.8182216381953569E-3</c:v>
                </c:pt>
                <c:pt idx="2283">
                  <c:v>4.8161120840630473E-3</c:v>
                </c:pt>
                <c:pt idx="2284">
                  <c:v>4.8140043763676152E-3</c:v>
                </c:pt>
                <c:pt idx="2285">
                  <c:v>4.8118985126859139E-3</c:v>
                </c:pt>
                <c:pt idx="2286">
                  <c:v>4.809794490599038E-3</c:v>
                </c:pt>
                <c:pt idx="2287">
                  <c:v>4.807692307692308E-3</c:v>
                </c:pt>
                <c:pt idx="2288">
                  <c:v>4.8055919615552639E-3</c:v>
                </c:pt>
                <c:pt idx="2289">
                  <c:v>4.8034934497816597E-3</c:v>
                </c:pt>
                <c:pt idx="2290">
                  <c:v>4.8013967699694453E-3</c:v>
                </c:pt>
                <c:pt idx="2291">
                  <c:v>4.799301919720768E-3</c:v>
                </c:pt>
                <c:pt idx="2292">
                  <c:v>4.7972088966419541E-3</c:v>
                </c:pt>
                <c:pt idx="2293">
                  <c:v>4.7951176983435052E-3</c:v>
                </c:pt>
                <c:pt idx="2294">
                  <c:v>4.7930283224400872E-3</c:v>
                </c:pt>
                <c:pt idx="2295">
                  <c:v>4.7909407665505223E-3</c:v>
                </c:pt>
                <c:pt idx="2296">
                  <c:v>4.7888550282977798E-3</c:v>
                </c:pt>
                <c:pt idx="2297">
                  <c:v>4.7867711053089642E-3</c:v>
                </c:pt>
                <c:pt idx="2298">
                  <c:v>4.7846889952153108E-3</c:v>
                </c:pt>
                <c:pt idx="2299">
                  <c:v>4.7826086956521737E-3</c:v>
                </c:pt>
                <c:pt idx="2300">
                  <c:v>4.7805302042590175E-3</c:v>
                </c:pt>
                <c:pt idx="2301">
                  <c:v>4.7784535186794095E-3</c:v>
                </c:pt>
                <c:pt idx="2302">
                  <c:v>4.7763786365610074E-3</c:v>
                </c:pt>
                <c:pt idx="2303">
                  <c:v>4.7743055555555559E-3</c:v>
                </c:pt>
                <c:pt idx="2304">
                  <c:v>4.7722342733188721E-3</c:v>
                </c:pt>
                <c:pt idx="2305">
                  <c:v>4.7701647875108416E-3</c:v>
                </c:pt>
                <c:pt idx="2306">
                  <c:v>4.7680970957954052E-3</c:v>
                </c:pt>
                <c:pt idx="2307">
                  <c:v>4.7660311958405543E-3</c:v>
                </c:pt>
                <c:pt idx="2308">
                  <c:v>4.7639670853183193E-3</c:v>
                </c:pt>
                <c:pt idx="2309">
                  <c:v>4.7619047619047623E-3</c:v>
                </c:pt>
                <c:pt idx="2310">
                  <c:v>4.7598442232799658E-3</c:v>
                </c:pt>
                <c:pt idx="2311">
                  <c:v>4.7577854671280277E-3</c:v>
                </c:pt>
                <c:pt idx="2312">
                  <c:v>4.755728491137051E-3</c:v>
                </c:pt>
                <c:pt idx="2313">
                  <c:v>4.7536732929991353E-3</c:v>
                </c:pt>
                <c:pt idx="2314">
                  <c:v>4.7516198704103674E-3</c:v>
                </c:pt>
                <c:pt idx="2315">
                  <c:v>4.7495682210708118E-3</c:v>
                </c:pt>
                <c:pt idx="2316">
                  <c:v>4.7475183426845058E-3</c:v>
                </c:pt>
                <c:pt idx="2317">
                  <c:v>4.7454702329594476E-3</c:v>
                </c:pt>
                <c:pt idx="2318">
                  <c:v>4.7434238896075891E-3</c:v>
                </c:pt>
                <c:pt idx="2319">
                  <c:v>4.7413793103448275E-3</c:v>
                </c:pt>
                <c:pt idx="2320">
                  <c:v>4.7393364928909956E-3</c:v>
                </c:pt>
                <c:pt idx="2321">
                  <c:v>4.7372954349698534E-3</c:v>
                </c:pt>
                <c:pt idx="2322">
                  <c:v>4.7352561343090831E-3</c:v>
                </c:pt>
                <c:pt idx="2323">
                  <c:v>4.7332185886402754E-3</c:v>
                </c:pt>
                <c:pt idx="2324">
                  <c:v>4.7311827956989247E-3</c:v>
                </c:pt>
                <c:pt idx="2325">
                  <c:v>4.7291487532244193E-3</c:v>
                </c:pt>
                <c:pt idx="2326">
                  <c:v>4.727116458960034E-3</c:v>
                </c:pt>
                <c:pt idx="2327">
                  <c:v>4.7250859106529207E-3</c:v>
                </c:pt>
                <c:pt idx="2328">
                  <c:v>4.7230571060541005E-3</c:v>
                </c:pt>
                <c:pt idx="2329">
                  <c:v>4.7210300429184546E-3</c:v>
                </c:pt>
                <c:pt idx="2330">
                  <c:v>4.7190047190047192E-3</c:v>
                </c:pt>
                <c:pt idx="2331">
                  <c:v>4.7169811320754715E-3</c:v>
                </c:pt>
                <c:pt idx="2332">
                  <c:v>4.7149592798971284E-3</c:v>
                </c:pt>
                <c:pt idx="2333">
                  <c:v>4.7129391602399318E-3</c:v>
                </c:pt>
                <c:pt idx="2334">
                  <c:v>4.7109207708779443E-3</c:v>
                </c:pt>
                <c:pt idx="2335">
                  <c:v>4.7089041095890408E-3</c:v>
                </c:pt>
                <c:pt idx="2336">
                  <c:v>4.7068891741548994E-3</c:v>
                </c:pt>
                <c:pt idx="2337">
                  <c:v>4.704875962360992E-3</c:v>
                </c:pt>
                <c:pt idx="2338">
                  <c:v>4.70286447199658E-3</c:v>
                </c:pt>
                <c:pt idx="2339">
                  <c:v>4.7008547008547006E-3</c:v>
                </c:pt>
                <c:pt idx="2340">
                  <c:v>4.6988466467321657E-3</c:v>
                </c:pt>
                <c:pt idx="2341">
                  <c:v>4.696840307429547E-3</c:v>
                </c:pt>
                <c:pt idx="2342">
                  <c:v>4.6948356807511738E-3</c:v>
                </c:pt>
                <c:pt idx="2343">
                  <c:v>4.6928327645051199E-3</c:v>
                </c:pt>
                <c:pt idx="2344">
                  <c:v>5.1172707889125804E-3</c:v>
                </c:pt>
                <c:pt idx="2345">
                  <c:v>5.1150895140664966E-3</c:v>
                </c:pt>
                <c:pt idx="2346">
                  <c:v>5.1129100979974435E-3</c:v>
                </c:pt>
                <c:pt idx="2347">
                  <c:v>5.1107325383304937E-3</c:v>
                </c:pt>
                <c:pt idx="2348">
                  <c:v>5.108556832694764E-3</c:v>
                </c:pt>
                <c:pt idx="2349">
                  <c:v>5.106382978723404E-3</c:v>
                </c:pt>
                <c:pt idx="2350">
                  <c:v>5.1042109740535944E-3</c:v>
                </c:pt>
                <c:pt idx="2351">
                  <c:v>5.1020408163265302E-3</c:v>
                </c:pt>
                <c:pt idx="2352">
                  <c:v>5.0998725031874206E-3</c:v>
                </c:pt>
                <c:pt idx="2353">
                  <c:v>5.0977060322854716E-3</c:v>
                </c:pt>
                <c:pt idx="2354">
                  <c:v>5.0955414012738851E-3</c:v>
                </c:pt>
                <c:pt idx="2355">
                  <c:v>5.0933786078098476E-3</c:v>
                </c:pt>
                <c:pt idx="2356">
                  <c:v>5.0912176495545181E-3</c:v>
                </c:pt>
                <c:pt idx="2357">
                  <c:v>5.0890585241730284E-3</c:v>
                </c:pt>
                <c:pt idx="2358">
                  <c:v>5.0869012293344642E-3</c:v>
                </c:pt>
                <c:pt idx="2359">
                  <c:v>5.084745762711864E-3</c:v>
                </c:pt>
                <c:pt idx="2360">
                  <c:v>5.0825921219822112E-3</c:v>
                </c:pt>
                <c:pt idx="2361">
                  <c:v>5.0804403048264179E-3</c:v>
                </c:pt>
                <c:pt idx="2362">
                  <c:v>5.0782903089293275E-3</c:v>
                </c:pt>
                <c:pt idx="2363">
                  <c:v>5.076142131979695E-3</c:v>
                </c:pt>
                <c:pt idx="2364">
                  <c:v>5.07399577167019E-3</c:v>
                </c:pt>
                <c:pt idx="2365">
                  <c:v>5.0718512256973797E-3</c:v>
                </c:pt>
                <c:pt idx="2366">
                  <c:v>5.0697084917617234E-3</c:v>
                </c:pt>
                <c:pt idx="2367">
                  <c:v>5.0675675675675678E-3</c:v>
                </c:pt>
                <c:pt idx="2368">
                  <c:v>5.0654284508231317E-3</c:v>
                </c:pt>
                <c:pt idx="2369">
                  <c:v>5.0632911392405064E-3</c:v>
                </c:pt>
                <c:pt idx="2370">
                  <c:v>5.0611556305356388E-3</c:v>
                </c:pt>
                <c:pt idx="2371">
                  <c:v>5.0590219224283303E-3</c:v>
                </c:pt>
                <c:pt idx="2372">
                  <c:v>5.0568900126422255E-3</c:v>
                </c:pt>
                <c:pt idx="2373">
                  <c:v>5.054759898904802E-3</c:v>
                </c:pt>
                <c:pt idx="2374">
                  <c:v>5.0526315789473685E-3</c:v>
                </c:pt>
                <c:pt idx="2375">
                  <c:v>5.0505050505050509E-3</c:v>
                </c:pt>
                <c:pt idx="2376">
                  <c:v>5.0483803113167856E-3</c:v>
                </c:pt>
                <c:pt idx="2377">
                  <c:v>5.0462573591253156E-3</c:v>
                </c:pt>
                <c:pt idx="2378">
                  <c:v>5.0441361916771753E-3</c:v>
                </c:pt>
                <c:pt idx="2379">
                  <c:v>5.0420168067226894E-3</c:v>
                </c:pt>
                <c:pt idx="2380">
                  <c:v>5.03989920201596E-3</c:v>
                </c:pt>
                <c:pt idx="2381">
                  <c:v>5.0377833753148613E-3</c:v>
                </c:pt>
                <c:pt idx="2382">
                  <c:v>5.035669324381032E-3</c:v>
                </c:pt>
                <c:pt idx="2383">
                  <c:v>5.0335570469798654E-3</c:v>
                </c:pt>
                <c:pt idx="2384">
                  <c:v>5.0314465408805029E-3</c:v>
                </c:pt>
                <c:pt idx="2385">
                  <c:v>5.0293378038558257E-3</c:v>
                </c:pt>
                <c:pt idx="2386">
                  <c:v>5.0272308336824466E-3</c:v>
                </c:pt>
                <c:pt idx="2387">
                  <c:v>5.0251256281407036E-3</c:v>
                </c:pt>
                <c:pt idx="2388">
                  <c:v>5.0230221850146506E-3</c:v>
                </c:pt>
                <c:pt idx="2389">
                  <c:v>5.0209205020920501E-3</c:v>
                </c:pt>
                <c:pt idx="2390">
                  <c:v>5.018820577164366E-3</c:v>
                </c:pt>
                <c:pt idx="2391">
                  <c:v>5.016722408026756E-3</c:v>
                </c:pt>
                <c:pt idx="2392">
                  <c:v>5.0146259924780607E-3</c:v>
                </c:pt>
                <c:pt idx="2393">
                  <c:v>5.0125313283208017E-3</c:v>
                </c:pt>
                <c:pt idx="2394">
                  <c:v>5.0104384133611689E-3</c:v>
                </c:pt>
                <c:pt idx="2395">
                  <c:v>5.008347245409015E-3</c:v>
                </c:pt>
                <c:pt idx="2396">
                  <c:v>5.0062578222778474E-3</c:v>
                </c:pt>
                <c:pt idx="2397">
                  <c:v>5.0041701417848205E-3</c:v>
                </c:pt>
                <c:pt idx="2398">
                  <c:v>5.0020842017507294E-3</c:v>
                </c:pt>
                <c:pt idx="2399">
                  <c:v>5.0000000000000001E-3</c:v>
                </c:pt>
                <c:pt idx="2400">
                  <c:v>4.9979175343606835E-3</c:v>
                </c:pt>
                <c:pt idx="2401">
                  <c:v>4.9958368026644462E-3</c:v>
                </c:pt>
                <c:pt idx="2402">
                  <c:v>4.9937578027465668E-3</c:v>
                </c:pt>
                <c:pt idx="2403">
                  <c:v>4.9916805324459234E-3</c:v>
                </c:pt>
                <c:pt idx="2404">
                  <c:v>4.9896049896049899E-3</c:v>
                </c:pt>
                <c:pt idx="2405">
                  <c:v>4.9875311720698253E-3</c:v>
                </c:pt>
                <c:pt idx="2406">
                  <c:v>4.9854590776900708E-3</c:v>
                </c:pt>
                <c:pt idx="2407">
                  <c:v>4.9833887043189366E-3</c:v>
                </c:pt>
                <c:pt idx="2408">
                  <c:v>4.9813200498132005E-3</c:v>
                </c:pt>
                <c:pt idx="2409">
                  <c:v>4.9792531120331947E-3</c:v>
                </c:pt>
                <c:pt idx="2410">
                  <c:v>4.9771878888428042E-3</c:v>
                </c:pt>
                <c:pt idx="2411">
                  <c:v>4.9751243781094526E-3</c:v>
                </c:pt>
                <c:pt idx="2412">
                  <c:v>4.9730625777041028E-3</c:v>
                </c:pt>
                <c:pt idx="2413">
                  <c:v>4.9710024855012429E-3</c:v>
                </c:pt>
                <c:pt idx="2414">
                  <c:v>4.9689440993788822E-3</c:v>
                </c:pt>
                <c:pt idx="2415">
                  <c:v>4.9668874172185433E-3</c:v>
                </c:pt>
                <c:pt idx="2416">
                  <c:v>4.9648324369052548E-3</c:v>
                </c:pt>
                <c:pt idx="2417">
                  <c:v>4.9627791563275434E-3</c:v>
                </c:pt>
                <c:pt idx="2418">
                  <c:v>4.9607275733774287E-3</c:v>
                </c:pt>
                <c:pt idx="2419">
                  <c:v>4.9586776859504135E-3</c:v>
                </c:pt>
                <c:pt idx="2420">
                  <c:v>4.9566294919454771E-3</c:v>
                </c:pt>
                <c:pt idx="2421">
                  <c:v>4.9545829892650699E-3</c:v>
                </c:pt>
                <c:pt idx="2422">
                  <c:v>4.9525381758151049E-3</c:v>
                </c:pt>
                <c:pt idx="2423">
                  <c:v>4.9504950495049506E-3</c:v>
                </c:pt>
                <c:pt idx="2424">
                  <c:v>4.9484536082474223E-3</c:v>
                </c:pt>
                <c:pt idx="2425">
                  <c:v>4.9464138499587798E-3</c:v>
                </c:pt>
                <c:pt idx="2426">
                  <c:v>4.944375772558714E-3</c:v>
                </c:pt>
                <c:pt idx="2427">
                  <c:v>4.9423393739703456E-3</c:v>
                </c:pt>
                <c:pt idx="2428">
                  <c:v>4.9403046521202141E-3</c:v>
                </c:pt>
                <c:pt idx="2429">
                  <c:v>4.9382716049382715E-3</c:v>
                </c:pt>
                <c:pt idx="2430">
                  <c:v>4.9362402303578775E-3</c:v>
                </c:pt>
                <c:pt idx="2431">
                  <c:v>4.9342105263157892E-3</c:v>
                </c:pt>
                <c:pt idx="2432">
                  <c:v>4.9321824907521579E-3</c:v>
                </c:pt>
                <c:pt idx="2433">
                  <c:v>4.9301561216105174E-3</c:v>
                </c:pt>
                <c:pt idx="2434">
                  <c:v>4.9281314168377827E-3</c:v>
                </c:pt>
                <c:pt idx="2435">
                  <c:v>4.9261083743842365E-3</c:v>
                </c:pt>
                <c:pt idx="2436">
                  <c:v>4.9240869922035288E-3</c:v>
                </c:pt>
                <c:pt idx="2437">
                  <c:v>4.9220672682526662E-3</c:v>
                </c:pt>
                <c:pt idx="2438">
                  <c:v>4.9200492004920051E-3</c:v>
                </c:pt>
                <c:pt idx="2439">
                  <c:v>4.9180327868852463E-3</c:v>
                </c:pt>
                <c:pt idx="2440">
                  <c:v>4.9160180253994268E-3</c:v>
                </c:pt>
                <c:pt idx="2441">
                  <c:v>4.9140049140049139E-3</c:v>
                </c:pt>
                <c:pt idx="2442">
                  <c:v>4.9119934506753988E-3</c:v>
                </c:pt>
                <c:pt idx="2443">
                  <c:v>4.9099836333878887E-3</c:v>
                </c:pt>
                <c:pt idx="2444">
                  <c:v>4.9079754601226997E-3</c:v>
                </c:pt>
                <c:pt idx="2445">
                  <c:v>4.9059689288634507E-3</c:v>
                </c:pt>
                <c:pt idx="2446">
                  <c:v>4.9039640375970577E-3</c:v>
                </c:pt>
                <c:pt idx="2447">
                  <c:v>4.9019607843137254E-3</c:v>
                </c:pt>
                <c:pt idx="2448">
                  <c:v>4.8999591670069419E-3</c:v>
                </c:pt>
                <c:pt idx="2449">
                  <c:v>4.8979591836734691E-3</c:v>
                </c:pt>
                <c:pt idx="2450">
                  <c:v>4.8959608323133411E-3</c:v>
                </c:pt>
                <c:pt idx="2451">
                  <c:v>4.8939641109298528E-3</c:v>
                </c:pt>
                <c:pt idx="2452">
                  <c:v>4.8919690175295554E-3</c:v>
                </c:pt>
                <c:pt idx="2453">
                  <c:v>4.8899755501222494E-3</c:v>
                </c:pt>
                <c:pt idx="2454">
                  <c:v>4.887983706720978E-3</c:v>
                </c:pt>
                <c:pt idx="2455">
                  <c:v>4.8859934853420191E-3</c:v>
                </c:pt>
                <c:pt idx="2456">
                  <c:v>4.884004884004884E-3</c:v>
                </c:pt>
                <c:pt idx="2457">
                  <c:v>4.8820179007323028E-3</c:v>
                </c:pt>
                <c:pt idx="2458">
                  <c:v>4.8800325335502234E-3</c:v>
                </c:pt>
                <c:pt idx="2459">
                  <c:v>4.8780487804878049E-3</c:v>
                </c:pt>
                <c:pt idx="2460">
                  <c:v>4.8760666395774076E-3</c:v>
                </c:pt>
                <c:pt idx="2461">
                  <c:v>4.87408610885459E-3</c:v>
                </c:pt>
                <c:pt idx="2462">
                  <c:v>4.8721071863580996E-3</c:v>
                </c:pt>
                <c:pt idx="2463">
                  <c:v>4.87012987012987E-3</c:v>
                </c:pt>
                <c:pt idx="2464">
                  <c:v>4.8681541582150101E-3</c:v>
                </c:pt>
                <c:pt idx="2465">
                  <c:v>4.8661800486618006E-3</c:v>
                </c:pt>
                <c:pt idx="2466">
                  <c:v>4.8642075395216866E-3</c:v>
                </c:pt>
                <c:pt idx="2467">
                  <c:v>4.8622366288492711E-3</c:v>
                </c:pt>
                <c:pt idx="2468">
                  <c:v>4.8602673147023082E-3</c:v>
                </c:pt>
                <c:pt idx="2469">
                  <c:v>4.8582995951417006E-3</c:v>
                </c:pt>
                <c:pt idx="2470">
                  <c:v>4.8563334682314848E-3</c:v>
                </c:pt>
                <c:pt idx="2471">
                  <c:v>4.8543689320388345E-3</c:v>
                </c:pt>
                <c:pt idx="2472">
                  <c:v>4.8524059846340476E-3</c:v>
                </c:pt>
                <c:pt idx="2473">
                  <c:v>4.850444624090542E-3</c:v>
                </c:pt>
                <c:pt idx="2474">
                  <c:v>4.8484848484848485E-3</c:v>
                </c:pt>
                <c:pt idx="2475">
                  <c:v>4.8465266558966073E-3</c:v>
                </c:pt>
                <c:pt idx="2476">
                  <c:v>4.8445700444085587E-3</c:v>
                </c:pt>
                <c:pt idx="2477">
                  <c:v>4.8426150121065378E-3</c:v>
                </c:pt>
                <c:pt idx="2478">
                  <c:v>4.8406615570794672E-3</c:v>
                </c:pt>
                <c:pt idx="2479">
                  <c:v>4.8387096774193551E-3</c:v>
                </c:pt>
                <c:pt idx="2480">
                  <c:v>4.8367593712212815E-3</c:v>
                </c:pt>
                <c:pt idx="2481">
                  <c:v>4.8348106365834007E-3</c:v>
                </c:pt>
                <c:pt idx="2482">
                  <c:v>4.8328634716069269E-3</c:v>
                </c:pt>
                <c:pt idx="2483">
                  <c:v>4.830917874396135E-3</c:v>
                </c:pt>
                <c:pt idx="2484">
                  <c:v>4.82897384305835E-3</c:v>
                </c:pt>
                <c:pt idx="2485">
                  <c:v>4.8270313757039418E-3</c:v>
                </c:pt>
                <c:pt idx="2486">
                  <c:v>4.8250904704463205E-3</c:v>
                </c:pt>
                <c:pt idx="2487">
                  <c:v>4.8231511254019296E-3</c:v>
                </c:pt>
                <c:pt idx="2488">
                  <c:v>4.8212133386902369E-3</c:v>
                </c:pt>
                <c:pt idx="2489">
                  <c:v>4.8192771084337354E-3</c:v>
                </c:pt>
                <c:pt idx="2490">
                  <c:v>4.8173424327579289E-3</c:v>
                </c:pt>
                <c:pt idx="2491">
                  <c:v>4.815409309791332E-3</c:v>
                </c:pt>
                <c:pt idx="2492">
                  <c:v>4.8134777376654635E-3</c:v>
                </c:pt>
                <c:pt idx="2493">
                  <c:v>4.8115477145148355E-3</c:v>
                </c:pt>
                <c:pt idx="2494">
                  <c:v>4.8096192384769537E-3</c:v>
                </c:pt>
                <c:pt idx="2495">
                  <c:v>4.807692307692308E-3</c:v>
                </c:pt>
                <c:pt idx="2496">
                  <c:v>4.8057669203043652E-3</c:v>
                </c:pt>
                <c:pt idx="2497">
                  <c:v>4.8038430744595673E-3</c:v>
                </c:pt>
                <c:pt idx="2498">
                  <c:v>4.8019207683073226E-3</c:v>
                </c:pt>
                <c:pt idx="2499">
                  <c:v>4.7999999999999996E-3</c:v>
                </c:pt>
                <c:pt idx="2500">
                  <c:v>4.7980807676929228E-3</c:v>
                </c:pt>
                <c:pt idx="2501">
                  <c:v>4.7961630695443642E-3</c:v>
                </c:pt>
                <c:pt idx="2502">
                  <c:v>4.794246903715541E-3</c:v>
                </c:pt>
                <c:pt idx="2503">
                  <c:v>4.7923322683706068E-3</c:v>
                </c:pt>
                <c:pt idx="2504">
                  <c:v>4.7904191616766467E-3</c:v>
                </c:pt>
                <c:pt idx="2505">
                  <c:v>4.7885075818036712E-3</c:v>
                </c:pt>
                <c:pt idx="2506">
                  <c:v>4.7865975269246108E-3</c:v>
                </c:pt>
                <c:pt idx="2507">
                  <c:v>4.7846889952153108E-3</c:v>
                </c:pt>
                <c:pt idx="2508">
                  <c:v>4.7827819848545233E-3</c:v>
                </c:pt>
                <c:pt idx="2509">
                  <c:v>4.7808764940239041E-3</c:v>
                </c:pt>
                <c:pt idx="2510">
                  <c:v>4.7789725209080045E-3</c:v>
                </c:pt>
                <c:pt idx="2511">
                  <c:v>4.7770700636942673E-3</c:v>
                </c:pt>
                <c:pt idx="2512">
                  <c:v>4.7751691205730204E-3</c:v>
                </c:pt>
                <c:pt idx="2513">
                  <c:v>4.7732696897374704E-3</c:v>
                </c:pt>
                <c:pt idx="2514">
                  <c:v>4.7713717693836982E-3</c:v>
                </c:pt>
                <c:pt idx="2515">
                  <c:v>4.7694753577106515E-3</c:v>
                </c:pt>
                <c:pt idx="2516">
                  <c:v>4.7675804529201428E-3</c:v>
                </c:pt>
                <c:pt idx="2517">
                  <c:v>4.7656870532168391E-3</c:v>
                </c:pt>
                <c:pt idx="2518">
                  <c:v>4.7637951568082568E-3</c:v>
                </c:pt>
                <c:pt idx="2519">
                  <c:v>4.7619047619047623E-3</c:v>
                </c:pt>
                <c:pt idx="2520">
                  <c:v>4.7600158667195558E-3</c:v>
                </c:pt>
                <c:pt idx="2521">
                  <c:v>4.7581284694686752E-3</c:v>
                </c:pt>
                <c:pt idx="2522">
                  <c:v>4.7562425683709865E-3</c:v>
                </c:pt>
                <c:pt idx="2523">
                  <c:v>4.7543581616481777E-3</c:v>
                </c:pt>
                <c:pt idx="2524">
                  <c:v>4.7524752475247524E-3</c:v>
                </c:pt>
                <c:pt idx="2525">
                  <c:v>4.7505938242280287E-3</c:v>
                </c:pt>
                <c:pt idx="2526">
                  <c:v>4.7487138899881282E-3</c:v>
                </c:pt>
                <c:pt idx="2527">
                  <c:v>4.7468354430379748E-3</c:v>
                </c:pt>
                <c:pt idx="2528">
                  <c:v>4.7449584816132862E-3</c:v>
                </c:pt>
                <c:pt idx="2529">
                  <c:v>4.7430830039525695E-3</c:v>
                </c:pt>
                <c:pt idx="2530">
                  <c:v>4.7412090082971162E-3</c:v>
                </c:pt>
                <c:pt idx="2531">
                  <c:v>4.7393364928909956E-3</c:v>
                </c:pt>
                <c:pt idx="2532">
                  <c:v>4.7374654559810504E-3</c:v>
                </c:pt>
                <c:pt idx="2533">
                  <c:v>4.7355958958168907E-3</c:v>
                </c:pt>
                <c:pt idx="2534">
                  <c:v>4.7337278106508876E-3</c:v>
                </c:pt>
                <c:pt idx="2535">
                  <c:v>4.7318611987381704E-3</c:v>
                </c:pt>
                <c:pt idx="2536">
                  <c:v>4.7299960583366179E-3</c:v>
                </c:pt>
                <c:pt idx="2537">
                  <c:v>4.7281323877068557E-3</c:v>
                </c:pt>
                <c:pt idx="2538">
                  <c:v>4.7262701851122487E-3</c:v>
                </c:pt>
                <c:pt idx="2539">
                  <c:v>4.7244094488188976E-3</c:v>
                </c:pt>
                <c:pt idx="2540">
                  <c:v>4.7225501770956314E-3</c:v>
                </c:pt>
                <c:pt idx="2541">
                  <c:v>4.7206923682140047E-3</c:v>
                </c:pt>
                <c:pt idx="2542">
                  <c:v>4.7188360204482895E-3</c:v>
                </c:pt>
                <c:pt idx="2543">
                  <c:v>4.7169811320754715E-3</c:v>
                </c:pt>
                <c:pt idx="2544">
                  <c:v>4.7151277013752456E-3</c:v>
                </c:pt>
                <c:pt idx="2545">
                  <c:v>4.7132757266300082E-3</c:v>
                </c:pt>
                <c:pt idx="2546">
                  <c:v>4.7114252061248524E-3</c:v>
                </c:pt>
                <c:pt idx="2547">
                  <c:v>4.7095761381475663E-3</c:v>
                </c:pt>
                <c:pt idx="2548">
                  <c:v>4.7077285209886233E-3</c:v>
                </c:pt>
                <c:pt idx="2549">
                  <c:v>4.7058823529411761E-3</c:v>
                </c:pt>
                <c:pt idx="2550">
                  <c:v>4.7040376323010582E-3</c:v>
                </c:pt>
                <c:pt idx="2551">
                  <c:v>4.7021943573667714E-3</c:v>
                </c:pt>
                <c:pt idx="2552">
                  <c:v>4.7003525264394828E-3</c:v>
                </c:pt>
                <c:pt idx="2553">
                  <c:v>4.6985121378230231E-3</c:v>
                </c:pt>
                <c:pt idx="2554">
                  <c:v>4.6966731898238747E-3</c:v>
                </c:pt>
                <c:pt idx="2555">
                  <c:v>4.6948356807511738E-3</c:v>
                </c:pt>
                <c:pt idx="2556">
                  <c:v>4.692999608916699E-3</c:v>
                </c:pt>
                <c:pt idx="2557">
                  <c:v>4.6911649726348714E-3</c:v>
                </c:pt>
                <c:pt idx="2558">
                  <c:v>4.6893317702227429E-3</c:v>
                </c:pt>
                <c:pt idx="2559">
                  <c:v>4.6874999999999998E-3</c:v>
                </c:pt>
                <c:pt idx="2560">
                  <c:v>4.6856696602889493E-3</c:v>
                </c:pt>
                <c:pt idx="2561">
                  <c:v>4.6838407494145199E-3</c:v>
                </c:pt>
                <c:pt idx="2562">
                  <c:v>4.6820132657042525E-3</c:v>
                </c:pt>
                <c:pt idx="2563">
                  <c:v>4.6801872074882997E-3</c:v>
                </c:pt>
                <c:pt idx="2564">
                  <c:v>4.6783625730994153E-3</c:v>
                </c:pt>
                <c:pt idx="2565">
                  <c:v>4.6765393608729543E-3</c:v>
                </c:pt>
                <c:pt idx="2566">
                  <c:v>4.6747175691468643E-3</c:v>
                </c:pt>
                <c:pt idx="2567">
                  <c:v>4.6728971962616819E-3</c:v>
                </c:pt>
                <c:pt idx="2568">
                  <c:v>4.6710782405605293E-3</c:v>
                </c:pt>
                <c:pt idx="2569">
                  <c:v>4.6692607003891049E-3</c:v>
                </c:pt>
                <c:pt idx="2570">
                  <c:v>4.6674445740956822E-3</c:v>
                </c:pt>
                <c:pt idx="2571">
                  <c:v>4.6656298600311046E-3</c:v>
                </c:pt>
                <c:pt idx="2572">
                  <c:v>4.6638165565487761E-3</c:v>
                </c:pt>
                <c:pt idx="2573">
                  <c:v>4.662004662004662E-3</c:v>
                </c:pt>
                <c:pt idx="2574">
                  <c:v>4.6601941747572819E-3</c:v>
                </c:pt>
                <c:pt idx="2575">
                  <c:v>4.658385093167702E-3</c:v>
                </c:pt>
                <c:pt idx="2576">
                  <c:v>4.6565774155995342E-3</c:v>
                </c:pt>
                <c:pt idx="2577">
                  <c:v>4.6547711404189293E-3</c:v>
                </c:pt>
                <c:pt idx="2578">
                  <c:v>4.6529662659945716E-3</c:v>
                </c:pt>
                <c:pt idx="2579">
                  <c:v>4.6511627906976744E-3</c:v>
                </c:pt>
                <c:pt idx="2580">
                  <c:v>4.6493607129019761E-3</c:v>
                </c:pt>
                <c:pt idx="2581">
                  <c:v>4.6475600309837332E-3</c:v>
                </c:pt>
                <c:pt idx="2582">
                  <c:v>4.6457607433217189E-3</c:v>
                </c:pt>
                <c:pt idx="2583">
                  <c:v>4.6439628482972135E-3</c:v>
                </c:pt>
                <c:pt idx="2584">
                  <c:v>4.6421663442940036E-3</c:v>
                </c:pt>
                <c:pt idx="2585">
                  <c:v>4.6403712296983757E-3</c:v>
                </c:pt>
                <c:pt idx="2586">
                  <c:v>4.6385775028991109E-3</c:v>
                </c:pt>
                <c:pt idx="2587">
                  <c:v>4.6367851622874804E-3</c:v>
                </c:pt>
                <c:pt idx="2588">
                  <c:v>4.6349942062572421E-3</c:v>
                </c:pt>
                <c:pt idx="2589">
                  <c:v>4.633204633204633E-3</c:v>
                </c:pt>
                <c:pt idx="2590">
                  <c:v>4.631416441528367E-3</c:v>
                </c:pt>
                <c:pt idx="2591">
                  <c:v>4.6296296296296294E-3</c:v>
                </c:pt>
                <c:pt idx="2592">
                  <c:v>4.6278441959120712E-3</c:v>
                </c:pt>
                <c:pt idx="2593">
                  <c:v>4.6260601387818042E-3</c:v>
                </c:pt>
                <c:pt idx="2594">
                  <c:v>5.0096339113680152E-3</c:v>
                </c:pt>
                <c:pt idx="2595">
                  <c:v>5.007704160246533E-3</c:v>
                </c:pt>
                <c:pt idx="2596">
                  <c:v>5.0057758952637655E-3</c:v>
                </c:pt>
                <c:pt idx="2597">
                  <c:v>5.0038491147036184E-3</c:v>
                </c:pt>
                <c:pt idx="2598">
                  <c:v>5.001923816852636E-3</c:v>
                </c:pt>
                <c:pt idx="2599">
                  <c:v>5.0000000000000001E-3</c:v>
                </c:pt>
                <c:pt idx="2600">
                  <c:v>4.9980776624375242E-3</c:v>
                </c:pt>
                <c:pt idx="2601">
                  <c:v>4.9961568024596463E-3</c:v>
                </c:pt>
                <c:pt idx="2602">
                  <c:v>4.9942374183634267E-3</c:v>
                </c:pt>
                <c:pt idx="2603">
                  <c:v>4.9923195084485405E-3</c:v>
                </c:pt>
                <c:pt idx="2604">
                  <c:v>4.9904030710172746E-3</c:v>
                </c:pt>
                <c:pt idx="2605">
                  <c:v>4.9884881043745204E-3</c:v>
                </c:pt>
                <c:pt idx="2606">
                  <c:v>4.9865746068277718E-3</c:v>
                </c:pt>
                <c:pt idx="2607">
                  <c:v>4.9846625766871164E-3</c:v>
                </c:pt>
                <c:pt idx="2608">
                  <c:v>4.9827520122652357E-3</c:v>
                </c:pt>
                <c:pt idx="2609">
                  <c:v>4.9808429118773949E-3</c:v>
                </c:pt>
                <c:pt idx="2610">
                  <c:v>4.9789352738414403E-3</c:v>
                </c:pt>
                <c:pt idx="2611">
                  <c:v>4.9770290964777945E-3</c:v>
                </c:pt>
                <c:pt idx="2612">
                  <c:v>4.9751243781094526E-3</c:v>
                </c:pt>
                <c:pt idx="2613">
                  <c:v>4.9732211170619737E-3</c:v>
                </c:pt>
                <c:pt idx="2614">
                  <c:v>4.9713193116634798E-3</c:v>
                </c:pt>
                <c:pt idx="2615">
                  <c:v>4.9694189602446483E-3</c:v>
                </c:pt>
                <c:pt idx="2616">
                  <c:v>4.9675200611387083E-3</c:v>
                </c:pt>
                <c:pt idx="2617">
                  <c:v>4.9656226126814362E-3</c:v>
                </c:pt>
                <c:pt idx="2618">
                  <c:v>4.9637266132111493E-3</c:v>
                </c:pt>
                <c:pt idx="2619">
                  <c:v>4.9618320610687024E-3</c:v>
                </c:pt>
                <c:pt idx="2620">
                  <c:v>4.9599389545974815E-3</c:v>
                </c:pt>
                <c:pt idx="2621">
                  <c:v>4.9580472921434016E-3</c:v>
                </c:pt>
                <c:pt idx="2622">
                  <c:v>4.9561570720548986E-3</c:v>
                </c:pt>
                <c:pt idx="2623">
                  <c:v>4.9542682926829269E-3</c:v>
                </c:pt>
                <c:pt idx="2624">
                  <c:v>4.952380952380952E-3</c:v>
                </c:pt>
                <c:pt idx="2625">
                  <c:v>4.9504950495049506E-3</c:v>
                </c:pt>
                <c:pt idx="2626">
                  <c:v>4.9486105824133996E-3</c:v>
                </c:pt>
                <c:pt idx="2627">
                  <c:v>4.9467275494672752E-3</c:v>
                </c:pt>
                <c:pt idx="2628">
                  <c:v>4.9448459490300497E-3</c:v>
                </c:pt>
                <c:pt idx="2629">
                  <c:v>4.9429657794676802E-3</c:v>
                </c:pt>
                <c:pt idx="2630">
                  <c:v>4.9410870391486126E-3</c:v>
                </c:pt>
                <c:pt idx="2631">
                  <c:v>4.9392097264437688E-3</c:v>
                </c:pt>
                <c:pt idx="2632">
                  <c:v>4.9373338397265473E-3</c:v>
                </c:pt>
                <c:pt idx="2633">
                  <c:v>4.9354593773728167E-3</c:v>
                </c:pt>
                <c:pt idx="2634">
                  <c:v>4.9335863377609106E-3</c:v>
                </c:pt>
                <c:pt idx="2635">
                  <c:v>4.9317147192716234E-3</c:v>
                </c:pt>
                <c:pt idx="2636">
                  <c:v>4.9298445202882067E-3</c:v>
                </c:pt>
                <c:pt idx="2637">
                  <c:v>4.9279757391963606E-3</c:v>
                </c:pt>
                <c:pt idx="2638">
                  <c:v>4.9261083743842365E-3</c:v>
                </c:pt>
                <c:pt idx="2639">
                  <c:v>4.9242424242424239E-3</c:v>
                </c:pt>
                <c:pt idx="2640">
                  <c:v>4.9223778871639529E-3</c:v>
                </c:pt>
                <c:pt idx="2641">
                  <c:v>4.9205147615442851E-3</c:v>
                </c:pt>
                <c:pt idx="2642">
                  <c:v>4.9186530457813087E-3</c:v>
                </c:pt>
                <c:pt idx="2643">
                  <c:v>4.9167927382753407E-3</c:v>
                </c:pt>
                <c:pt idx="2644">
                  <c:v>4.9149338374291111E-3</c:v>
                </c:pt>
                <c:pt idx="2645">
                  <c:v>4.9130763416477706E-3</c:v>
                </c:pt>
                <c:pt idx="2646">
                  <c:v>4.9112202493388742E-3</c:v>
                </c:pt>
                <c:pt idx="2647">
                  <c:v>4.9093655589123866E-3</c:v>
                </c:pt>
                <c:pt idx="2648">
                  <c:v>4.9075122687806724E-3</c:v>
                </c:pt>
                <c:pt idx="2649">
                  <c:v>4.9056603773584909E-3</c:v>
                </c:pt>
                <c:pt idx="2650">
                  <c:v>4.9038098830629954E-3</c:v>
                </c:pt>
                <c:pt idx="2651">
                  <c:v>4.9019607843137254E-3</c:v>
                </c:pt>
                <c:pt idx="2652">
                  <c:v>4.9001130795326047E-3</c:v>
                </c:pt>
                <c:pt idx="2653">
                  <c:v>4.8982667671439335E-3</c:v>
                </c:pt>
                <c:pt idx="2654">
                  <c:v>4.896421845574388E-3</c:v>
                </c:pt>
                <c:pt idx="2655">
                  <c:v>4.8945783132530122E-3</c:v>
                </c:pt>
                <c:pt idx="2656">
                  <c:v>4.8927361686112152E-3</c:v>
                </c:pt>
                <c:pt idx="2657">
                  <c:v>4.8908954100827691E-3</c:v>
                </c:pt>
                <c:pt idx="2658">
                  <c:v>4.889056036103798E-3</c:v>
                </c:pt>
                <c:pt idx="2659">
                  <c:v>4.887218045112782E-3</c:v>
                </c:pt>
                <c:pt idx="2660">
                  <c:v>4.8853814355505447E-3</c:v>
                </c:pt>
                <c:pt idx="2661">
                  <c:v>4.8835462058602558E-3</c:v>
                </c:pt>
                <c:pt idx="2662">
                  <c:v>4.8817123544874202E-3</c:v>
                </c:pt>
                <c:pt idx="2663">
                  <c:v>4.8798798798798801E-3</c:v>
                </c:pt>
                <c:pt idx="2664">
                  <c:v>4.8780487804878049E-3</c:v>
                </c:pt>
                <c:pt idx="2665">
                  <c:v>4.8762190547636912E-3</c:v>
                </c:pt>
                <c:pt idx="2666">
                  <c:v>4.8743907011623549E-3</c:v>
                </c:pt>
                <c:pt idx="2667">
                  <c:v>4.8725637181409294E-3</c:v>
                </c:pt>
                <c:pt idx="2668">
                  <c:v>4.8707381041588607E-3</c:v>
                </c:pt>
                <c:pt idx="2669">
                  <c:v>4.8689138576779025E-3</c:v>
                </c:pt>
                <c:pt idx="2670">
                  <c:v>4.8670909771621118E-3</c:v>
                </c:pt>
                <c:pt idx="2671">
                  <c:v>4.8652694610778445E-3</c:v>
                </c:pt>
                <c:pt idx="2672">
                  <c:v>4.8634493078937528E-3</c:v>
                </c:pt>
                <c:pt idx="2673">
                  <c:v>4.8616305160807775E-3</c:v>
                </c:pt>
                <c:pt idx="2674">
                  <c:v>4.8598130841121497E-3</c:v>
                </c:pt>
                <c:pt idx="2675">
                  <c:v>4.8579970104633777E-3</c:v>
                </c:pt>
                <c:pt idx="2676">
                  <c:v>4.8561822936122523E-3</c:v>
                </c:pt>
                <c:pt idx="2677">
                  <c:v>4.8543689320388345E-3</c:v>
                </c:pt>
                <c:pt idx="2678">
                  <c:v>4.8525569242254575E-3</c:v>
                </c:pt>
                <c:pt idx="2679">
                  <c:v>4.8507462686567162E-3</c:v>
                </c:pt>
                <c:pt idx="2680">
                  <c:v>4.8489369638194703E-3</c:v>
                </c:pt>
                <c:pt idx="2681">
                  <c:v>4.8471290082028337E-3</c:v>
                </c:pt>
                <c:pt idx="2682">
                  <c:v>4.8453224002981739E-3</c:v>
                </c:pt>
                <c:pt idx="2683">
                  <c:v>4.8435171385991056E-3</c:v>
                </c:pt>
                <c:pt idx="2684">
                  <c:v>4.8417132216014899E-3</c:v>
                </c:pt>
                <c:pt idx="2685">
                  <c:v>4.8399106478034248E-3</c:v>
                </c:pt>
                <c:pt idx="2686">
                  <c:v>4.8381094157052473E-3</c:v>
                </c:pt>
                <c:pt idx="2687">
                  <c:v>4.836309523809524E-3</c:v>
                </c:pt>
                <c:pt idx="2688">
                  <c:v>4.834510970621049E-3</c:v>
                </c:pt>
                <c:pt idx="2689">
                  <c:v>4.8327137546468404E-3</c:v>
                </c:pt>
                <c:pt idx="2690">
                  <c:v>4.830917874396135E-3</c:v>
                </c:pt>
                <c:pt idx="2691">
                  <c:v>4.8291233283803865E-3</c:v>
                </c:pt>
                <c:pt idx="2692">
                  <c:v>4.8273301151132569E-3</c:v>
                </c:pt>
                <c:pt idx="2693">
                  <c:v>4.8255382331106158E-3</c:v>
                </c:pt>
                <c:pt idx="2694">
                  <c:v>4.8237476808905382E-3</c:v>
                </c:pt>
                <c:pt idx="2695">
                  <c:v>4.8219584569732937E-3</c:v>
                </c:pt>
                <c:pt idx="2696">
                  <c:v>4.82017055988135E-3</c:v>
                </c:pt>
                <c:pt idx="2697">
                  <c:v>4.8183839881393627E-3</c:v>
                </c:pt>
                <c:pt idx="2698">
                  <c:v>4.8165987402741754E-3</c:v>
                </c:pt>
                <c:pt idx="2699">
                  <c:v>4.8148148148148152E-3</c:v>
                </c:pt>
                <c:pt idx="2700">
                  <c:v>4.813032210292484E-3</c:v>
                </c:pt>
                <c:pt idx="2701">
                  <c:v>4.8112509252405625E-3</c:v>
                </c:pt>
                <c:pt idx="2702">
                  <c:v>4.8094709581945989E-3</c:v>
                </c:pt>
                <c:pt idx="2703">
                  <c:v>4.807692307692308E-3</c:v>
                </c:pt>
                <c:pt idx="2704">
                  <c:v>4.8059149722735678E-3</c:v>
                </c:pt>
                <c:pt idx="2705">
                  <c:v>4.8041389504804143E-3</c:v>
                </c:pt>
                <c:pt idx="2706">
                  <c:v>4.8023642408570374E-3</c:v>
                </c:pt>
                <c:pt idx="2707">
                  <c:v>4.8005908419497785E-3</c:v>
                </c:pt>
                <c:pt idx="2708">
                  <c:v>4.7988187523071244E-3</c:v>
                </c:pt>
                <c:pt idx="2709">
                  <c:v>4.7970479704797049E-3</c:v>
                </c:pt>
                <c:pt idx="2710">
                  <c:v>4.7952784950202878E-3</c:v>
                </c:pt>
                <c:pt idx="2711">
                  <c:v>4.7935103244837757E-3</c:v>
                </c:pt>
                <c:pt idx="2712">
                  <c:v>4.7917434574272022E-3</c:v>
                </c:pt>
                <c:pt idx="2713">
                  <c:v>4.7899778924097277E-3</c:v>
                </c:pt>
                <c:pt idx="2714">
                  <c:v>4.7882136279926331E-3</c:v>
                </c:pt>
                <c:pt idx="2715">
                  <c:v>4.7864506627393229E-3</c:v>
                </c:pt>
                <c:pt idx="2716">
                  <c:v>4.7846889952153108E-3</c:v>
                </c:pt>
                <c:pt idx="2717">
                  <c:v>4.7829286239882271E-3</c:v>
                </c:pt>
                <c:pt idx="2718">
                  <c:v>4.7811695476278043E-3</c:v>
                </c:pt>
                <c:pt idx="2719">
                  <c:v>4.7794117647058827E-3</c:v>
                </c:pt>
                <c:pt idx="2720">
                  <c:v>4.7776552737963983E-3</c:v>
                </c:pt>
                <c:pt idx="2721">
                  <c:v>4.775900073475386E-3</c:v>
                </c:pt>
                <c:pt idx="2722">
                  <c:v>4.7741461623209691E-3</c:v>
                </c:pt>
                <c:pt idx="2723">
                  <c:v>4.7723935389133625E-3</c:v>
                </c:pt>
                <c:pt idx="2724">
                  <c:v>4.7706422018348625E-3</c:v>
                </c:pt>
                <c:pt idx="2725">
                  <c:v>4.7688921496698462E-3</c:v>
                </c:pt>
                <c:pt idx="2726">
                  <c:v>4.7671433810047674E-3</c:v>
                </c:pt>
                <c:pt idx="2727">
                  <c:v>4.7653958944281526E-3</c:v>
                </c:pt>
                <c:pt idx="2728">
                  <c:v>4.7636496885305971E-3</c:v>
                </c:pt>
                <c:pt idx="2729">
                  <c:v>4.7619047619047623E-3</c:v>
                </c:pt>
                <c:pt idx="2730">
                  <c:v>4.7601611131453678E-3</c:v>
                </c:pt>
                <c:pt idx="2731">
                  <c:v>4.7584187408491949E-3</c:v>
                </c:pt>
                <c:pt idx="2732">
                  <c:v>4.7566776436150753E-3</c:v>
                </c:pt>
                <c:pt idx="2733">
                  <c:v>4.754937820043892E-3</c:v>
                </c:pt>
                <c:pt idx="2734">
                  <c:v>4.7531992687385744E-3</c:v>
                </c:pt>
                <c:pt idx="2735">
                  <c:v>4.7514619883040933E-3</c:v>
                </c:pt>
                <c:pt idx="2736">
                  <c:v>4.7497259773474606E-3</c:v>
                </c:pt>
                <c:pt idx="2737">
                  <c:v>4.7479912344777211E-3</c:v>
                </c:pt>
                <c:pt idx="2738">
                  <c:v>4.7462577583059513E-3</c:v>
                </c:pt>
                <c:pt idx="2739">
                  <c:v>4.7445255474452552E-3</c:v>
                </c:pt>
                <c:pt idx="2740">
                  <c:v>4.7427946005107625E-3</c:v>
                </c:pt>
                <c:pt idx="2741">
                  <c:v>4.7410649161196208E-3</c:v>
                </c:pt>
                <c:pt idx="2742">
                  <c:v>4.7393364928909956E-3</c:v>
                </c:pt>
                <c:pt idx="2743">
                  <c:v>4.7376093294460644E-3</c:v>
                </c:pt>
                <c:pt idx="2744">
                  <c:v>4.7358834244080146E-3</c:v>
                </c:pt>
                <c:pt idx="2745">
                  <c:v>4.7341587764020395E-3</c:v>
                </c:pt>
                <c:pt idx="2746">
                  <c:v>4.7324353840553328E-3</c:v>
                </c:pt>
                <c:pt idx="2747">
                  <c:v>4.7307132459970891E-3</c:v>
                </c:pt>
                <c:pt idx="2748">
                  <c:v>4.7289923608584937E-3</c:v>
                </c:pt>
                <c:pt idx="2749">
                  <c:v>4.7272727272727275E-3</c:v>
                </c:pt>
                <c:pt idx="2750">
                  <c:v>4.7255543438749544E-3</c:v>
                </c:pt>
                <c:pt idx="2751">
                  <c:v>4.7238372093023253E-3</c:v>
                </c:pt>
                <c:pt idx="2752">
                  <c:v>4.7221213221939704E-3</c:v>
                </c:pt>
                <c:pt idx="2753">
                  <c:v>4.720406681190995E-3</c:v>
                </c:pt>
                <c:pt idx="2754">
                  <c:v>4.7186932849364793E-3</c:v>
                </c:pt>
                <c:pt idx="2755">
                  <c:v>4.7169811320754715E-3</c:v>
                </c:pt>
                <c:pt idx="2756">
                  <c:v>4.7152702212549871E-3</c:v>
                </c:pt>
                <c:pt idx="2757">
                  <c:v>4.7135605511240027E-3</c:v>
                </c:pt>
                <c:pt idx="2758">
                  <c:v>4.711852120333454E-3</c:v>
                </c:pt>
                <c:pt idx="2759">
                  <c:v>4.7101449275362322E-3</c:v>
                </c:pt>
                <c:pt idx="2760">
                  <c:v>4.7084389713871787E-3</c:v>
                </c:pt>
                <c:pt idx="2761">
                  <c:v>4.7067342505430852E-3</c:v>
                </c:pt>
                <c:pt idx="2762">
                  <c:v>4.7050307636626858E-3</c:v>
                </c:pt>
                <c:pt idx="2763">
                  <c:v>4.7033285094066572E-3</c:v>
                </c:pt>
                <c:pt idx="2764">
                  <c:v>4.7016274864376132E-3</c:v>
                </c:pt>
                <c:pt idx="2765">
                  <c:v>4.6999276934201013E-3</c:v>
                </c:pt>
                <c:pt idx="2766">
                  <c:v>4.6982291290205997E-3</c:v>
                </c:pt>
                <c:pt idx="2767">
                  <c:v>4.6965317919075147E-3</c:v>
                </c:pt>
                <c:pt idx="2768">
                  <c:v>4.6948356807511738E-3</c:v>
                </c:pt>
                <c:pt idx="2769">
                  <c:v>4.6931407942238266E-3</c:v>
                </c:pt>
                <c:pt idx="2770">
                  <c:v>4.6914471309996387E-3</c:v>
                </c:pt>
                <c:pt idx="2771">
                  <c:v>4.68975468975469E-3</c:v>
                </c:pt>
                <c:pt idx="2772">
                  <c:v>4.6880634691669676E-3</c:v>
                </c:pt>
                <c:pt idx="2773">
                  <c:v>4.686373467916366E-3</c:v>
                </c:pt>
                <c:pt idx="2774">
                  <c:v>4.6846846846846845E-3</c:v>
                </c:pt>
                <c:pt idx="2775">
                  <c:v>4.6829971181556193E-3</c:v>
                </c:pt>
                <c:pt idx="2776">
                  <c:v>4.6813107670147644E-3</c:v>
                </c:pt>
                <c:pt idx="2777">
                  <c:v>4.6796256299496044E-3</c:v>
                </c:pt>
                <c:pt idx="2778">
                  <c:v>4.6779417056495142E-3</c:v>
                </c:pt>
                <c:pt idx="2779">
                  <c:v>4.6762589928057551E-3</c:v>
                </c:pt>
                <c:pt idx="2780">
                  <c:v>4.6745774901114706E-3</c:v>
                </c:pt>
                <c:pt idx="2781">
                  <c:v>4.6728971962616819E-3</c:v>
                </c:pt>
                <c:pt idx="2782">
                  <c:v>4.6712181099532882E-3</c:v>
                </c:pt>
                <c:pt idx="2783">
                  <c:v>4.6695402298850578E-3</c:v>
                </c:pt>
                <c:pt idx="2784">
                  <c:v>4.66786355475763E-3</c:v>
                </c:pt>
                <c:pt idx="2785">
                  <c:v>4.6661880832735104E-3</c:v>
                </c:pt>
                <c:pt idx="2786">
                  <c:v>4.6645138141370645E-3</c:v>
                </c:pt>
                <c:pt idx="2787">
                  <c:v>4.6628407460545191E-3</c:v>
                </c:pt>
                <c:pt idx="2788">
                  <c:v>5.0197203298673358E-3</c:v>
                </c:pt>
                <c:pt idx="2789">
                  <c:v>5.017921146953405E-3</c:v>
                </c:pt>
                <c:pt idx="2790">
                  <c:v>5.0161232533142246E-3</c:v>
                </c:pt>
                <c:pt idx="2791">
                  <c:v>5.0143266475644703E-3</c:v>
                </c:pt>
                <c:pt idx="2792">
                  <c:v>5.0125313283208017E-3</c:v>
                </c:pt>
                <c:pt idx="2793">
                  <c:v>5.0107372942018611E-3</c:v>
                </c:pt>
                <c:pt idx="2794">
                  <c:v>5.008944543828265E-3</c:v>
                </c:pt>
                <c:pt idx="2795">
                  <c:v>5.0071530758226037E-3</c:v>
                </c:pt>
                <c:pt idx="2796">
                  <c:v>5.0053628888094386E-3</c:v>
                </c:pt>
                <c:pt idx="2797">
                  <c:v>5.003573981415297E-3</c:v>
                </c:pt>
                <c:pt idx="2798">
                  <c:v>5.0017863522686676E-3</c:v>
                </c:pt>
                <c:pt idx="2799">
                  <c:v>5.0000000000000001E-3</c:v>
                </c:pt>
                <c:pt idx="2800">
                  <c:v>4.9982149232416992E-3</c:v>
                </c:pt>
                <c:pt idx="2801">
                  <c:v>4.9964311206281229E-3</c:v>
                </c:pt>
                <c:pt idx="2802">
                  <c:v>4.9946485907955765E-3</c:v>
                </c:pt>
                <c:pt idx="2803">
                  <c:v>4.9928673323823107E-3</c:v>
                </c:pt>
                <c:pt idx="2804">
                  <c:v>4.9910873440285209E-3</c:v>
                </c:pt>
                <c:pt idx="2805">
                  <c:v>4.9893086243763367E-3</c:v>
                </c:pt>
                <c:pt idx="2806">
                  <c:v>4.9875311720698253E-3</c:v>
                </c:pt>
                <c:pt idx="2807">
                  <c:v>4.9857549857549857E-3</c:v>
                </c:pt>
                <c:pt idx="2808">
                  <c:v>4.9839800640797439E-3</c:v>
                </c:pt>
                <c:pt idx="2809">
                  <c:v>4.9822064056939501E-3</c:v>
                </c:pt>
                <c:pt idx="2810">
                  <c:v>4.980434009249377E-3</c:v>
                </c:pt>
                <c:pt idx="2811">
                  <c:v>4.9786628733997154E-3</c:v>
                </c:pt>
                <c:pt idx="2812">
                  <c:v>4.9768929968005684E-3</c:v>
                </c:pt>
                <c:pt idx="2813">
                  <c:v>4.9751243781094526E-3</c:v>
                </c:pt>
                <c:pt idx="2814">
                  <c:v>4.9733570159857902E-3</c:v>
                </c:pt>
                <c:pt idx="2815">
                  <c:v>4.971590909090909E-3</c:v>
                </c:pt>
                <c:pt idx="2816">
                  <c:v>4.9698260560880371E-3</c:v>
                </c:pt>
                <c:pt idx="2817">
                  <c:v>5.3229240596167496E-3</c:v>
                </c:pt>
                <c:pt idx="2818">
                  <c:v>5.321035828307911E-3</c:v>
                </c:pt>
                <c:pt idx="2819">
                  <c:v>5.3191489361702126E-3</c:v>
                </c:pt>
                <c:pt idx="2820">
                  <c:v>5.3172633817795108E-3</c:v>
                </c:pt>
                <c:pt idx="2821">
                  <c:v>5.3153791637136783E-3</c:v>
                </c:pt>
                <c:pt idx="2822">
                  <c:v>5.3134962805526037E-3</c:v>
                </c:pt>
                <c:pt idx="2823">
                  <c:v>5.3116147308781871E-3</c:v>
                </c:pt>
                <c:pt idx="2824">
                  <c:v>5.3097345132743362E-3</c:v>
                </c:pt>
                <c:pt idx="2825">
                  <c:v>5.3078556263269636E-3</c:v>
                </c:pt>
                <c:pt idx="2826">
                  <c:v>5.3059780686239826E-3</c:v>
                </c:pt>
                <c:pt idx="2827">
                  <c:v>5.3041018387553042E-3</c:v>
                </c:pt>
                <c:pt idx="2828">
                  <c:v>5.3022269353128317E-3</c:v>
                </c:pt>
                <c:pt idx="2829">
                  <c:v>5.3003533568904597E-3</c:v>
                </c:pt>
                <c:pt idx="2830">
                  <c:v>5.2984811020840693E-3</c:v>
                </c:pt>
                <c:pt idx="2831">
                  <c:v>5.2966101694915252E-3</c:v>
                </c:pt>
                <c:pt idx="2832">
                  <c:v>5.2947405577126721E-3</c:v>
                </c:pt>
                <c:pt idx="2833">
                  <c:v>5.2928722653493299E-3</c:v>
                </c:pt>
                <c:pt idx="2834">
                  <c:v>5.2910052910052907E-3</c:v>
                </c:pt>
                <c:pt idx="2835">
                  <c:v>5.2891396332863183E-3</c:v>
                </c:pt>
                <c:pt idx="2836">
                  <c:v>5.287275290800141E-3</c:v>
                </c:pt>
                <c:pt idx="2837">
                  <c:v>5.2854122621564482E-3</c:v>
                </c:pt>
                <c:pt idx="2838">
                  <c:v>5.2835505459668895E-3</c:v>
                </c:pt>
                <c:pt idx="2839">
                  <c:v>5.2816901408450703E-3</c:v>
                </c:pt>
                <c:pt idx="2840">
                  <c:v>5.279831045406547E-3</c:v>
                </c:pt>
                <c:pt idx="2841">
                  <c:v>5.2779732582688248E-3</c:v>
                </c:pt>
                <c:pt idx="2842">
                  <c:v>5.2761167780513542E-3</c:v>
                </c:pt>
                <c:pt idx="2843">
                  <c:v>5.2742616033755272E-3</c:v>
                </c:pt>
                <c:pt idx="2844">
                  <c:v>5.272407732864675E-3</c:v>
                </c:pt>
                <c:pt idx="2845">
                  <c:v>5.2705551651440622E-3</c:v>
                </c:pt>
                <c:pt idx="2846">
                  <c:v>5.268703898840885E-3</c:v>
                </c:pt>
                <c:pt idx="2847">
                  <c:v>5.2668539325842695E-3</c:v>
                </c:pt>
                <c:pt idx="2848">
                  <c:v>5.2650052650052648E-3</c:v>
                </c:pt>
                <c:pt idx="2849">
                  <c:v>5.263157894736842E-3</c:v>
                </c:pt>
                <c:pt idx="2850">
                  <c:v>5.2613118204138899E-3</c:v>
                </c:pt>
                <c:pt idx="2851">
                  <c:v>5.2594670406732116E-3</c:v>
                </c:pt>
                <c:pt idx="2852">
                  <c:v>5.2576235541535229E-3</c:v>
                </c:pt>
                <c:pt idx="2853">
                  <c:v>5.2557813594954449E-3</c:v>
                </c:pt>
                <c:pt idx="2854">
                  <c:v>5.2539404553415062E-3</c:v>
                </c:pt>
                <c:pt idx="2855">
                  <c:v>5.2521008403361349E-3</c:v>
                </c:pt>
                <c:pt idx="2856">
                  <c:v>5.250262513125656E-3</c:v>
                </c:pt>
                <c:pt idx="2857">
                  <c:v>5.2484254723582924E-3</c:v>
                </c:pt>
                <c:pt idx="2858">
                  <c:v>5.246589716684155E-3</c:v>
                </c:pt>
                <c:pt idx="2859">
                  <c:v>5.244755244755245E-3</c:v>
                </c:pt>
                <c:pt idx="2860">
                  <c:v>5.2429220552254454E-3</c:v>
                </c:pt>
                <c:pt idx="2861">
                  <c:v>5.2410901467505244E-3</c:v>
                </c:pt>
                <c:pt idx="2862">
                  <c:v>5.2392595179881242E-3</c:v>
                </c:pt>
                <c:pt idx="2863">
                  <c:v>5.237430167597765E-3</c:v>
                </c:pt>
                <c:pt idx="2864">
                  <c:v>5.235602094240838E-3</c:v>
                </c:pt>
                <c:pt idx="2865">
                  <c:v>5.2337752965805999E-3</c:v>
                </c:pt>
                <c:pt idx="2866">
                  <c:v>5.2319497732821766E-3</c:v>
                </c:pt>
                <c:pt idx="2867">
                  <c:v>5.2301255230125521E-3</c:v>
                </c:pt>
                <c:pt idx="2868">
                  <c:v>5.2283025444405714E-3</c:v>
                </c:pt>
                <c:pt idx="2869">
                  <c:v>5.2264808362369342E-3</c:v>
                </c:pt>
                <c:pt idx="2870">
                  <c:v>5.2246603970741903E-3</c:v>
                </c:pt>
                <c:pt idx="2871">
                  <c:v>5.222841225626741E-3</c:v>
                </c:pt>
                <c:pt idx="2872">
                  <c:v>5.221023320570832E-3</c:v>
                </c:pt>
                <c:pt idx="2873">
                  <c:v>5.2192066805845511E-3</c:v>
                </c:pt>
                <c:pt idx="2874">
                  <c:v>5.2173913043478265E-3</c:v>
                </c:pt>
                <c:pt idx="2875">
                  <c:v>5.2155771905424203E-3</c:v>
                </c:pt>
                <c:pt idx="2876">
                  <c:v>5.2137643378519288E-3</c:v>
                </c:pt>
                <c:pt idx="2877">
                  <c:v>5.2119527449617786E-3</c:v>
                </c:pt>
                <c:pt idx="2878">
                  <c:v>5.2101424105592221E-3</c:v>
                </c:pt>
                <c:pt idx="2879">
                  <c:v>5.208333333333333E-3</c:v>
                </c:pt>
                <c:pt idx="2880">
                  <c:v>5.2065255119750084E-3</c:v>
                </c:pt>
                <c:pt idx="2881">
                  <c:v>5.2047189451769607E-3</c:v>
                </c:pt>
                <c:pt idx="2882">
                  <c:v>5.2029136316337149E-3</c:v>
                </c:pt>
                <c:pt idx="2883">
                  <c:v>5.2011095700416092E-3</c:v>
                </c:pt>
                <c:pt idx="2884">
                  <c:v>5.1993067590987872E-3</c:v>
                </c:pt>
                <c:pt idx="2885">
                  <c:v>5.1975051975051978E-3</c:v>
                </c:pt>
                <c:pt idx="2886">
                  <c:v>5.1957048839625913E-3</c:v>
                </c:pt>
                <c:pt idx="2887">
                  <c:v>5.1939058171745151E-3</c:v>
                </c:pt>
                <c:pt idx="2888">
                  <c:v>5.1921079958463139E-3</c:v>
                </c:pt>
                <c:pt idx="2889">
                  <c:v>5.1903114186851208E-3</c:v>
                </c:pt>
                <c:pt idx="2890">
                  <c:v>5.1885160843998619E-3</c:v>
                </c:pt>
                <c:pt idx="2891">
                  <c:v>5.1867219917012446E-3</c:v>
                </c:pt>
                <c:pt idx="2892">
                  <c:v>5.1849291393017633E-3</c:v>
                </c:pt>
                <c:pt idx="2893">
                  <c:v>5.1831375259156877E-3</c:v>
                </c:pt>
                <c:pt idx="2894">
                  <c:v>5.1813471502590676E-3</c:v>
                </c:pt>
                <c:pt idx="2895">
                  <c:v>5.1795580110497235E-3</c:v>
                </c:pt>
                <c:pt idx="2896">
                  <c:v>5.1777701070072485E-3</c:v>
                </c:pt>
                <c:pt idx="2897">
                  <c:v>5.175983436853002E-3</c:v>
                </c:pt>
                <c:pt idx="2898">
                  <c:v>5.1741979993101071E-3</c:v>
                </c:pt>
                <c:pt idx="2899">
                  <c:v>5.1724137931034482E-3</c:v>
                </c:pt>
                <c:pt idx="2900">
                  <c:v>5.170630816959669E-3</c:v>
                </c:pt>
                <c:pt idx="2901">
                  <c:v>5.1688490696071678E-3</c:v>
                </c:pt>
                <c:pt idx="2902">
                  <c:v>5.1670685497760939E-3</c:v>
                </c:pt>
                <c:pt idx="2903">
                  <c:v>5.1652892561983473E-3</c:v>
                </c:pt>
                <c:pt idx="2904">
                  <c:v>5.1635111876075735E-3</c:v>
                </c:pt>
                <c:pt idx="2905">
                  <c:v>5.1617343427391603E-3</c:v>
                </c:pt>
                <c:pt idx="2906">
                  <c:v>5.1599587203302374E-3</c:v>
                </c:pt>
                <c:pt idx="2907">
                  <c:v>5.1581843191196696E-3</c:v>
                </c:pt>
                <c:pt idx="2908">
                  <c:v>5.1564111378480581E-3</c:v>
                </c:pt>
                <c:pt idx="2909">
                  <c:v>5.1546391752577319E-3</c:v>
                </c:pt>
                <c:pt idx="2910">
                  <c:v>5.1528684300927519E-3</c:v>
                </c:pt>
                <c:pt idx="2911">
                  <c:v>5.151098901098901E-3</c:v>
                </c:pt>
                <c:pt idx="2912">
                  <c:v>5.1493305870236872E-3</c:v>
                </c:pt>
                <c:pt idx="2913">
                  <c:v>5.1475634866163349E-3</c:v>
                </c:pt>
                <c:pt idx="2914">
                  <c:v>5.1457975986277877E-3</c:v>
                </c:pt>
                <c:pt idx="2915">
                  <c:v>5.1440329218106996E-3</c:v>
                </c:pt>
                <c:pt idx="2916">
                  <c:v>5.1422694549194377E-3</c:v>
                </c:pt>
                <c:pt idx="2917">
                  <c:v>5.1405071967100752E-3</c:v>
                </c:pt>
                <c:pt idx="2918">
                  <c:v>5.1387461459403904E-3</c:v>
                </c:pt>
                <c:pt idx="2919">
                  <c:v>5.1369863013698627E-3</c:v>
                </c:pt>
                <c:pt idx="2920">
                  <c:v>5.1352276617596714E-3</c:v>
                </c:pt>
                <c:pt idx="2921">
                  <c:v>5.1334702258726897E-3</c:v>
                </c:pt>
                <c:pt idx="2922">
                  <c:v>5.1317139924734858E-3</c:v>
                </c:pt>
                <c:pt idx="2923">
                  <c:v>5.1299589603283173E-3</c:v>
                </c:pt>
                <c:pt idx="2924">
                  <c:v>5.1282051282051282E-3</c:v>
                </c:pt>
                <c:pt idx="2925">
                  <c:v>5.1264524948735476E-3</c:v>
                </c:pt>
                <c:pt idx="2926">
                  <c:v>5.1247010591048857E-3</c:v>
                </c:pt>
                <c:pt idx="2927">
                  <c:v>5.1229508196721308E-3</c:v>
                </c:pt>
                <c:pt idx="2928">
                  <c:v>5.1212017753499489E-3</c:v>
                </c:pt>
                <c:pt idx="2929">
                  <c:v>5.1194539249146756E-3</c:v>
                </c:pt>
                <c:pt idx="2930">
                  <c:v>5.1177072671443197E-3</c:v>
                </c:pt>
                <c:pt idx="2931">
                  <c:v>5.1159618008185543E-3</c:v>
                </c:pt>
                <c:pt idx="2932">
                  <c:v>5.114217524718718E-3</c:v>
                </c:pt>
                <c:pt idx="2933">
                  <c:v>5.1124744376278121E-3</c:v>
                </c:pt>
                <c:pt idx="2934">
                  <c:v>5.1107325383304937E-3</c:v>
                </c:pt>
                <c:pt idx="2935">
                  <c:v>5.108991825613079E-3</c:v>
                </c:pt>
                <c:pt idx="2936">
                  <c:v>5.1072522982635342E-3</c:v>
                </c:pt>
                <c:pt idx="2937">
                  <c:v>5.1055139550714775E-3</c:v>
                </c:pt>
                <c:pt idx="2938">
                  <c:v>5.1037767948281729E-3</c:v>
                </c:pt>
                <c:pt idx="2939">
                  <c:v>5.1020408163265302E-3</c:v>
                </c:pt>
                <c:pt idx="2940">
                  <c:v>5.1003060183611015E-3</c:v>
                </c:pt>
                <c:pt idx="2941">
                  <c:v>5.0985723997280762E-3</c:v>
                </c:pt>
                <c:pt idx="2942">
                  <c:v>5.0968399592252805E-3</c:v>
                </c:pt>
                <c:pt idx="2943">
                  <c:v>5.095108695652174E-3</c:v>
                </c:pt>
                <c:pt idx="2944">
                  <c:v>5.0933786078098476E-3</c:v>
                </c:pt>
                <c:pt idx="2945">
                  <c:v>5.0916496945010185E-3</c:v>
                </c:pt>
                <c:pt idx="2946">
                  <c:v>5.0899219545300304E-3</c:v>
                </c:pt>
                <c:pt idx="2947">
                  <c:v>5.0881953867028496E-3</c:v>
                </c:pt>
                <c:pt idx="2948">
                  <c:v>5.0864699898270603E-3</c:v>
                </c:pt>
                <c:pt idx="2949">
                  <c:v>5.084745762711864E-3</c:v>
                </c:pt>
                <c:pt idx="2950">
                  <c:v>5.0830227041680784E-3</c:v>
                </c:pt>
                <c:pt idx="2951">
                  <c:v>5.08130081300813E-3</c:v>
                </c:pt>
                <c:pt idx="2952">
                  <c:v>5.079580088046055E-3</c:v>
                </c:pt>
                <c:pt idx="2953">
                  <c:v>5.0778605280974946E-3</c:v>
                </c:pt>
                <c:pt idx="2954">
                  <c:v>5.076142131979695E-3</c:v>
                </c:pt>
                <c:pt idx="2955">
                  <c:v>5.0744248985115023E-3</c:v>
                </c:pt>
                <c:pt idx="2956">
                  <c:v>5.0727088265133582E-3</c:v>
                </c:pt>
                <c:pt idx="2957">
                  <c:v>5.0709939148073022E-3</c:v>
                </c:pt>
                <c:pt idx="2958">
                  <c:v>5.0692801622169653E-3</c:v>
                </c:pt>
                <c:pt idx="2959">
                  <c:v>5.0675675675675678E-3</c:v>
                </c:pt>
                <c:pt idx="2960">
                  <c:v>5.065856129685917E-3</c:v>
                </c:pt>
                <c:pt idx="2961">
                  <c:v>5.064145847400405E-3</c:v>
                </c:pt>
                <c:pt idx="2962">
                  <c:v>5.0624367195410058E-3</c:v>
                </c:pt>
                <c:pt idx="2963">
                  <c:v>5.0607287449392713E-3</c:v>
                </c:pt>
                <c:pt idx="2964">
                  <c:v>5.0590219224283303E-3</c:v>
                </c:pt>
                <c:pt idx="2965">
                  <c:v>5.0573162508428865E-3</c:v>
                </c:pt>
                <c:pt idx="2966">
                  <c:v>5.0556117290192111E-3</c:v>
                </c:pt>
                <c:pt idx="2967">
                  <c:v>5.0539083557951479E-3</c:v>
                </c:pt>
                <c:pt idx="2968">
                  <c:v>5.0522061300101043E-3</c:v>
                </c:pt>
                <c:pt idx="2969">
                  <c:v>5.0505050505050509E-3</c:v>
                </c:pt>
                <c:pt idx="2970">
                  <c:v>5.0488051161225178E-3</c:v>
                </c:pt>
                <c:pt idx="2971">
                  <c:v>5.0471063257065945E-3</c:v>
                </c:pt>
                <c:pt idx="2972">
                  <c:v>5.0454086781029266E-3</c:v>
                </c:pt>
                <c:pt idx="2973">
                  <c:v>5.0437121721587088E-3</c:v>
                </c:pt>
                <c:pt idx="2974">
                  <c:v>5.0420168067226894E-3</c:v>
                </c:pt>
                <c:pt idx="2975">
                  <c:v>5.0403225806451612E-3</c:v>
                </c:pt>
                <c:pt idx="2976">
                  <c:v>5.0386294927779645E-3</c:v>
                </c:pt>
                <c:pt idx="2977">
                  <c:v>5.0369375419744792E-3</c:v>
                </c:pt>
                <c:pt idx="2978">
                  <c:v>5.0352467270896274E-3</c:v>
                </c:pt>
                <c:pt idx="2979">
                  <c:v>5.0335570469798654E-3</c:v>
                </c:pt>
                <c:pt idx="2980">
                  <c:v>5.0318685005031867E-3</c:v>
                </c:pt>
                <c:pt idx="2981">
                  <c:v>5.0301810865191147E-3</c:v>
                </c:pt>
                <c:pt idx="2982">
                  <c:v>5.0284948038887027E-3</c:v>
                </c:pt>
                <c:pt idx="2983">
                  <c:v>5.0268096514745307E-3</c:v>
                </c:pt>
                <c:pt idx="2984">
                  <c:v>5.0251256281407036E-3</c:v>
                </c:pt>
                <c:pt idx="2985">
                  <c:v>5.0234427327528466E-3</c:v>
                </c:pt>
                <c:pt idx="2986">
                  <c:v>5.0217609641781055E-3</c:v>
                </c:pt>
                <c:pt idx="2987">
                  <c:v>5.0200803212851405E-3</c:v>
                </c:pt>
                <c:pt idx="2988">
                  <c:v>5.0184008029441288E-3</c:v>
                </c:pt>
                <c:pt idx="2989">
                  <c:v>5.016722408026756E-3</c:v>
                </c:pt>
                <c:pt idx="2990">
                  <c:v>5.0150451354062184E-3</c:v>
                </c:pt>
                <c:pt idx="2991">
                  <c:v>5.0133689839572193E-3</c:v>
                </c:pt>
                <c:pt idx="2992">
                  <c:v>5.011693952555964E-3</c:v>
                </c:pt>
                <c:pt idx="2993">
                  <c:v>5.0100200400801601E-3</c:v>
                </c:pt>
                <c:pt idx="2994">
                  <c:v>5.008347245409015E-3</c:v>
                </c:pt>
                <c:pt idx="2995">
                  <c:v>5.0066755674232312E-3</c:v>
                </c:pt>
                <c:pt idx="2996">
                  <c:v>5.005005005005005E-3</c:v>
                </c:pt>
                <c:pt idx="2997">
                  <c:v>5.0033355570380253E-3</c:v>
                </c:pt>
                <c:pt idx="2998">
                  <c:v>5.0016672224074687E-3</c:v>
                </c:pt>
                <c:pt idx="2999">
                  <c:v>5.0000000000000001E-3</c:v>
                </c:pt>
                <c:pt idx="3000">
                  <c:v>4.9983338887037657E-3</c:v>
                </c:pt>
                <c:pt idx="3001">
                  <c:v>4.9966688874083943E-3</c:v>
                </c:pt>
                <c:pt idx="3002">
                  <c:v>4.995004995004995E-3</c:v>
                </c:pt>
                <c:pt idx="3003">
                  <c:v>4.9933422103861516E-3</c:v>
                </c:pt>
                <c:pt idx="3004">
                  <c:v>4.9916805324459234E-3</c:v>
                </c:pt>
                <c:pt idx="3005">
                  <c:v>4.9900199600798403E-3</c:v>
                </c:pt>
                <c:pt idx="3006">
                  <c:v>4.9883604921849021E-3</c:v>
                </c:pt>
                <c:pt idx="3007">
                  <c:v>4.9867021276595747E-3</c:v>
                </c:pt>
                <c:pt idx="3008">
                  <c:v>4.9850448654037887E-3</c:v>
                </c:pt>
                <c:pt idx="3009">
                  <c:v>4.9833887043189366E-3</c:v>
                </c:pt>
                <c:pt idx="3010">
                  <c:v>4.9817336433078709E-3</c:v>
                </c:pt>
                <c:pt idx="3011">
                  <c:v>4.9800796812749003E-3</c:v>
                </c:pt>
                <c:pt idx="3012">
                  <c:v>4.9784268171257882E-3</c:v>
                </c:pt>
                <c:pt idx="3013">
                  <c:v>4.9767750497677508E-3</c:v>
                </c:pt>
                <c:pt idx="3014">
                  <c:v>4.9751243781094526E-3</c:v>
                </c:pt>
                <c:pt idx="3015">
                  <c:v>4.9734748010610078E-3</c:v>
                </c:pt>
                <c:pt idx="3016">
                  <c:v>4.9718263175339743E-3</c:v>
                </c:pt>
                <c:pt idx="3017">
                  <c:v>4.970178926441352E-3</c:v>
                </c:pt>
                <c:pt idx="3018">
                  <c:v>4.9685326266975822E-3</c:v>
                </c:pt>
                <c:pt idx="3019">
                  <c:v>4.9668874172185433E-3</c:v>
                </c:pt>
                <c:pt idx="3020">
                  <c:v>4.9652432969215492E-3</c:v>
                </c:pt>
                <c:pt idx="3021">
                  <c:v>4.9636002647253478E-3</c:v>
                </c:pt>
                <c:pt idx="3022">
                  <c:v>4.9619583195501154E-3</c:v>
                </c:pt>
                <c:pt idx="3023">
                  <c:v>4.96031746031746E-3</c:v>
                </c:pt>
                <c:pt idx="3024">
                  <c:v>4.9586776859504135E-3</c:v>
                </c:pt>
                <c:pt idx="3025">
                  <c:v>4.9570389953734299E-3</c:v>
                </c:pt>
                <c:pt idx="3026">
                  <c:v>4.9554013875123884E-3</c:v>
                </c:pt>
                <c:pt idx="3027">
                  <c:v>4.9537648612945837E-3</c:v>
                </c:pt>
                <c:pt idx="3028">
                  <c:v>4.9521294156487285E-3</c:v>
                </c:pt>
                <c:pt idx="3029">
                  <c:v>4.9504950495049506E-3</c:v>
                </c:pt>
                <c:pt idx="3030">
                  <c:v>4.9488617617947876E-3</c:v>
                </c:pt>
                <c:pt idx="3031">
                  <c:v>4.9472295514511877E-3</c:v>
                </c:pt>
                <c:pt idx="3032">
                  <c:v>4.945598417408506E-3</c:v>
                </c:pt>
                <c:pt idx="3033">
                  <c:v>4.9439683586025053E-3</c:v>
                </c:pt>
                <c:pt idx="3034">
                  <c:v>4.9423393739703456E-3</c:v>
                </c:pt>
                <c:pt idx="3035">
                  <c:v>4.940711462450593E-3</c:v>
                </c:pt>
                <c:pt idx="3036">
                  <c:v>4.9390846229832074E-3</c:v>
                </c:pt>
                <c:pt idx="3037">
                  <c:v>4.9374588545095461E-3</c:v>
                </c:pt>
                <c:pt idx="3038">
                  <c:v>4.9358341559723592E-3</c:v>
                </c:pt>
                <c:pt idx="3039">
                  <c:v>4.9342105263157892E-3</c:v>
                </c:pt>
                <c:pt idx="3040">
                  <c:v>4.932587964485367E-3</c:v>
                </c:pt>
                <c:pt idx="3041">
                  <c:v>4.9309664694280079E-3</c:v>
                </c:pt>
                <c:pt idx="3042">
                  <c:v>4.9293460400920142E-3</c:v>
                </c:pt>
                <c:pt idx="3043">
                  <c:v>4.9277266754270696E-3</c:v>
                </c:pt>
                <c:pt idx="3044">
                  <c:v>4.9261083743842365E-3</c:v>
                </c:pt>
                <c:pt idx="3045">
                  <c:v>4.9244911359159552E-3</c:v>
                </c:pt>
                <c:pt idx="3046">
                  <c:v>4.9228749589760416E-3</c:v>
                </c:pt>
                <c:pt idx="3047">
                  <c:v>4.921259842519685E-3</c:v>
                </c:pt>
                <c:pt idx="3048">
                  <c:v>4.9196457855034438E-3</c:v>
                </c:pt>
                <c:pt idx="3049">
                  <c:v>4.9180327868852463E-3</c:v>
                </c:pt>
                <c:pt idx="3050">
                  <c:v>4.9164208456243851E-3</c:v>
                </c:pt>
                <c:pt idx="3051">
                  <c:v>4.9148099606815205E-3</c:v>
                </c:pt>
                <c:pt idx="3052">
                  <c:v>4.9132001310186703E-3</c:v>
                </c:pt>
                <c:pt idx="3053">
                  <c:v>4.911591355599214E-3</c:v>
                </c:pt>
                <c:pt idx="3054">
                  <c:v>4.9099836333878887E-3</c:v>
                </c:pt>
                <c:pt idx="3055">
                  <c:v>4.9083769633507853E-3</c:v>
                </c:pt>
                <c:pt idx="3056">
                  <c:v>4.9067713444553487E-3</c:v>
                </c:pt>
                <c:pt idx="3057">
                  <c:v>4.9051667756703724E-3</c:v>
                </c:pt>
                <c:pt idx="3058">
                  <c:v>4.9035632559660015E-3</c:v>
                </c:pt>
                <c:pt idx="3059">
                  <c:v>4.9019607843137254E-3</c:v>
                </c:pt>
                <c:pt idx="3060">
                  <c:v>4.900359359686377E-3</c:v>
                </c:pt>
                <c:pt idx="3061">
                  <c:v>4.8987589810581319E-3</c:v>
                </c:pt>
                <c:pt idx="3062">
                  <c:v>4.8971596474045058E-3</c:v>
                </c:pt>
                <c:pt idx="3063">
                  <c:v>4.89556135770235E-3</c:v>
                </c:pt>
                <c:pt idx="3064">
                  <c:v>4.8939641109298528E-3</c:v>
                </c:pt>
                <c:pt idx="3065">
                  <c:v>4.8923679060665359E-3</c:v>
                </c:pt>
                <c:pt idx="3066">
                  <c:v>4.8907727420932504E-3</c:v>
                </c:pt>
                <c:pt idx="3067">
                  <c:v>4.8891786179921775E-3</c:v>
                </c:pt>
                <c:pt idx="3068">
                  <c:v>4.8875855327468231E-3</c:v>
                </c:pt>
                <c:pt idx="3069">
                  <c:v>4.8859934853420191E-3</c:v>
                </c:pt>
                <c:pt idx="3070">
                  <c:v>4.8844024747639204E-3</c:v>
                </c:pt>
                <c:pt idx="3071">
                  <c:v>4.8828125E-3</c:v>
                </c:pt>
                <c:pt idx="3072">
                  <c:v>4.8812235600390495E-3</c:v>
                </c:pt>
                <c:pt idx="3073">
                  <c:v>4.8796356538711779E-3</c:v>
                </c:pt>
                <c:pt idx="3074">
                  <c:v>4.8780487804878049E-3</c:v>
                </c:pt>
                <c:pt idx="3075">
                  <c:v>4.8764629388816649E-3</c:v>
                </c:pt>
                <c:pt idx="3076">
                  <c:v>4.8748781280467989E-3</c:v>
                </c:pt>
                <c:pt idx="3077">
                  <c:v>4.8732943469785572E-3</c:v>
                </c:pt>
                <c:pt idx="3078">
                  <c:v>4.871711594673595E-3</c:v>
                </c:pt>
                <c:pt idx="3079">
                  <c:v>4.87012987012987E-3</c:v>
                </c:pt>
                <c:pt idx="3080">
                  <c:v>4.8685491723466411E-3</c:v>
                </c:pt>
                <c:pt idx="3081">
                  <c:v>4.8669695003244647E-3</c:v>
                </c:pt>
                <c:pt idx="3082">
                  <c:v>4.8653908530651964E-3</c:v>
                </c:pt>
                <c:pt idx="3083">
                  <c:v>4.8638132295719845E-3</c:v>
                </c:pt>
                <c:pt idx="3084">
                  <c:v>4.8622366288492711E-3</c:v>
                </c:pt>
                <c:pt idx="3085">
                  <c:v>4.8606610499027864E-3</c:v>
                </c:pt>
                <c:pt idx="3086">
                  <c:v>4.859086491739553E-3</c:v>
                </c:pt>
                <c:pt idx="3087">
                  <c:v>4.8575129533678756E-3</c:v>
                </c:pt>
                <c:pt idx="3088">
                  <c:v>4.8559404337973457E-3</c:v>
                </c:pt>
                <c:pt idx="3089">
                  <c:v>4.8543689320388345E-3</c:v>
                </c:pt>
                <c:pt idx="3090">
                  <c:v>4.8527984471044968E-3</c:v>
                </c:pt>
                <c:pt idx="3091">
                  <c:v>4.8512289780077615E-3</c:v>
                </c:pt>
                <c:pt idx="3092">
                  <c:v>4.849660523763337E-3</c:v>
                </c:pt>
                <c:pt idx="3093">
                  <c:v>4.8480930833872012E-3</c:v>
                </c:pt>
                <c:pt idx="3094">
                  <c:v>4.8465266558966073E-3</c:v>
                </c:pt>
                <c:pt idx="3095">
                  <c:v>4.8449612403100775E-3</c:v>
                </c:pt>
                <c:pt idx="3096">
                  <c:v>4.8433968356474009E-3</c:v>
                </c:pt>
                <c:pt idx="3097">
                  <c:v>4.8418334409296316E-3</c:v>
                </c:pt>
                <c:pt idx="3098">
                  <c:v>4.8402710551790898E-3</c:v>
                </c:pt>
                <c:pt idx="3099">
                  <c:v>4.8387096774193551E-3</c:v>
                </c:pt>
                <c:pt idx="3100">
                  <c:v>4.8371493066752657E-3</c:v>
                </c:pt>
                <c:pt idx="3101">
                  <c:v>4.8355899419729211E-3</c:v>
                </c:pt>
                <c:pt idx="3102">
                  <c:v>4.8340315823396712E-3</c:v>
                </c:pt>
                <c:pt idx="3103">
                  <c:v>4.8324742268041239E-3</c:v>
                </c:pt>
                <c:pt idx="3104">
                  <c:v>4.830917874396135E-3</c:v>
                </c:pt>
                <c:pt idx="3105">
                  <c:v>4.829362524146813E-3</c:v>
                </c:pt>
                <c:pt idx="3106">
                  <c:v>4.8278081750885099E-3</c:v>
                </c:pt>
                <c:pt idx="3107">
                  <c:v>4.8262548262548262E-3</c:v>
                </c:pt>
                <c:pt idx="3108">
                  <c:v>4.8247024766806049E-3</c:v>
                </c:pt>
                <c:pt idx="3109">
                  <c:v>4.8231511254019296E-3</c:v>
                </c:pt>
                <c:pt idx="3110">
                  <c:v>4.8216007714561235E-3</c:v>
                </c:pt>
                <c:pt idx="3111">
                  <c:v>4.820051413881748E-3</c:v>
                </c:pt>
                <c:pt idx="3112">
                  <c:v>4.818503051718599E-3</c:v>
                </c:pt>
                <c:pt idx="3113">
                  <c:v>4.8169556840077067E-3</c:v>
                </c:pt>
                <c:pt idx="3114">
                  <c:v>4.815409309791332E-3</c:v>
                </c:pt>
                <c:pt idx="3115">
                  <c:v>4.8138639281129656E-3</c:v>
                </c:pt>
                <c:pt idx="3116">
                  <c:v>4.8123195380173241E-3</c:v>
                </c:pt>
                <c:pt idx="3117">
                  <c:v>4.8107761385503527E-3</c:v>
                </c:pt>
                <c:pt idx="3118">
                  <c:v>4.8092337287592175E-3</c:v>
                </c:pt>
                <c:pt idx="3119">
                  <c:v>4.807692307692308E-3</c:v>
                </c:pt>
                <c:pt idx="3120">
                  <c:v>4.8061518743992308E-3</c:v>
                </c:pt>
                <c:pt idx="3121">
                  <c:v>4.8046124279308138E-3</c:v>
                </c:pt>
                <c:pt idx="3122">
                  <c:v>4.8030739673390974E-3</c:v>
                </c:pt>
                <c:pt idx="3123">
                  <c:v>4.8015364916773363E-3</c:v>
                </c:pt>
                <c:pt idx="3124">
                  <c:v>4.7999999999999996E-3</c:v>
                </c:pt>
                <c:pt idx="3125">
                  <c:v>4.7984644913627635E-3</c:v>
                </c:pt>
                <c:pt idx="3126">
                  <c:v>4.7969299648225137E-3</c:v>
                </c:pt>
                <c:pt idx="3127">
                  <c:v>4.7953964194373403E-3</c:v>
                </c:pt>
                <c:pt idx="3128">
                  <c:v>4.7938638542665392E-3</c:v>
                </c:pt>
                <c:pt idx="3129">
                  <c:v>4.7923322683706068E-3</c:v>
                </c:pt>
                <c:pt idx="3130">
                  <c:v>4.7908016608112424E-3</c:v>
                </c:pt>
                <c:pt idx="3131">
                  <c:v>4.7892720306513406E-3</c:v>
                </c:pt>
                <c:pt idx="3132">
                  <c:v>4.7877433769549956E-3</c:v>
                </c:pt>
                <c:pt idx="3133">
                  <c:v>4.7862156987874922E-3</c:v>
                </c:pt>
                <c:pt idx="3134">
                  <c:v>4.7846889952153108E-3</c:v>
                </c:pt>
                <c:pt idx="3135">
                  <c:v>4.7831632653061226E-3</c:v>
                </c:pt>
                <c:pt idx="3136">
                  <c:v>4.7816385081287851E-3</c:v>
                </c:pt>
                <c:pt idx="3137">
                  <c:v>4.7801147227533461E-3</c:v>
                </c:pt>
                <c:pt idx="3138">
                  <c:v>4.7785919082510356E-3</c:v>
                </c:pt>
                <c:pt idx="3139">
                  <c:v>4.7770700636942673E-3</c:v>
                </c:pt>
                <c:pt idx="3140">
                  <c:v>4.7755491881566383E-3</c:v>
                </c:pt>
                <c:pt idx="3141">
                  <c:v>4.7740292807129216E-3</c:v>
                </c:pt>
                <c:pt idx="3142">
                  <c:v>4.7725103404390708E-3</c:v>
                </c:pt>
                <c:pt idx="3143">
                  <c:v>4.7709923664122139E-3</c:v>
                </c:pt>
                <c:pt idx="3144">
                  <c:v>4.7694753577106515E-3</c:v>
                </c:pt>
                <c:pt idx="3145">
                  <c:v>4.7679593134138587E-3</c:v>
                </c:pt>
                <c:pt idx="3146">
                  <c:v>4.7664442326024788E-3</c:v>
                </c:pt>
                <c:pt idx="3147">
                  <c:v>4.7649301143583228E-3</c:v>
                </c:pt>
                <c:pt idx="3148">
                  <c:v>4.7634169577643699E-3</c:v>
                </c:pt>
                <c:pt idx="3149">
                  <c:v>4.7619047619047623E-3</c:v>
                </c:pt>
                <c:pt idx="3150">
                  <c:v>4.7603935258648047E-3</c:v>
                </c:pt>
                <c:pt idx="3151">
                  <c:v>4.7588832487309649E-3</c:v>
                </c:pt>
                <c:pt idx="3152">
                  <c:v>4.7573739295908657E-3</c:v>
                </c:pt>
                <c:pt idx="3153">
                  <c:v>4.7558655675332909E-3</c:v>
                </c:pt>
                <c:pt idx="3154">
                  <c:v>4.7543581616481777E-3</c:v>
                </c:pt>
                <c:pt idx="3155">
                  <c:v>4.7528517110266158E-3</c:v>
                </c:pt>
                <c:pt idx="3156">
                  <c:v>4.7513462147608489E-3</c:v>
                </c:pt>
                <c:pt idx="3157">
                  <c:v>4.7498416719442688E-3</c:v>
                </c:pt>
                <c:pt idx="3158">
                  <c:v>4.7483380816714148E-3</c:v>
                </c:pt>
                <c:pt idx="3159">
                  <c:v>4.7468354430379748E-3</c:v>
                </c:pt>
                <c:pt idx="3160">
                  <c:v>4.745333755140778E-3</c:v>
                </c:pt>
                <c:pt idx="3161">
                  <c:v>4.7438330170777986E-3</c:v>
                </c:pt>
                <c:pt idx="3162">
                  <c:v>4.7423332279481504E-3</c:v>
                </c:pt>
                <c:pt idx="3163">
                  <c:v>4.7408343868520861E-3</c:v>
                </c:pt>
                <c:pt idx="3164">
                  <c:v>4.7393364928909956E-3</c:v>
                </c:pt>
                <c:pt idx="3165">
                  <c:v>4.737839545167404E-3</c:v>
                </c:pt>
                <c:pt idx="3166">
                  <c:v>4.7363435427849702E-3</c:v>
                </c:pt>
                <c:pt idx="3167">
                  <c:v>4.734848484848485E-3</c:v>
                </c:pt>
                <c:pt idx="3168">
                  <c:v>4.7333543704638683E-3</c:v>
                </c:pt>
                <c:pt idx="3169">
                  <c:v>4.7318611987381704E-3</c:v>
                </c:pt>
                <c:pt idx="3170">
                  <c:v>4.7303689687795648E-3</c:v>
                </c:pt>
                <c:pt idx="3171">
                  <c:v>4.7288776796973516E-3</c:v>
                </c:pt>
                <c:pt idx="3172">
                  <c:v>4.7273873306019542E-3</c:v>
                </c:pt>
                <c:pt idx="3173">
                  <c:v>4.725897920604915E-3</c:v>
                </c:pt>
                <c:pt idx="3174">
                  <c:v>4.7244094488188976E-3</c:v>
                </c:pt>
                <c:pt idx="3175">
                  <c:v>4.722921914357683E-3</c:v>
                </c:pt>
                <c:pt idx="3176">
                  <c:v>4.721435316336166E-3</c:v>
                </c:pt>
                <c:pt idx="3177">
                  <c:v>4.7199496538703591E-3</c:v>
                </c:pt>
                <c:pt idx="3178">
                  <c:v>4.7184649260773827E-3</c:v>
                </c:pt>
                <c:pt idx="3179">
                  <c:v>4.7169811320754715E-3</c:v>
                </c:pt>
                <c:pt idx="3180">
                  <c:v>4.7154982709839673E-3</c:v>
                </c:pt>
                <c:pt idx="3181">
                  <c:v>4.7140163419233183E-3</c:v>
                </c:pt>
                <c:pt idx="3182">
                  <c:v>4.7125353440150798E-3</c:v>
                </c:pt>
                <c:pt idx="3183">
                  <c:v>4.7110552763819091E-3</c:v>
                </c:pt>
                <c:pt idx="3184">
                  <c:v>4.7095761381475663E-3</c:v>
                </c:pt>
                <c:pt idx="3185">
                  <c:v>4.7080979284369112E-3</c:v>
                </c:pt>
                <c:pt idx="3186">
                  <c:v>4.7066206463759024E-3</c:v>
                </c:pt>
                <c:pt idx="3187">
                  <c:v>4.7051442910915932E-3</c:v>
                </c:pt>
                <c:pt idx="3188">
                  <c:v>4.7036688617121351E-3</c:v>
                </c:pt>
                <c:pt idx="3189">
                  <c:v>4.7021943573667714E-3</c:v>
                </c:pt>
                <c:pt idx="3190">
                  <c:v>4.700720777185835E-3</c:v>
                </c:pt>
                <c:pt idx="3191">
                  <c:v>4.6992481203007516E-3</c:v>
                </c:pt>
                <c:pt idx="3192">
                  <c:v>4.6977763858440337E-3</c:v>
                </c:pt>
                <c:pt idx="3193">
                  <c:v>4.6963055729492796E-3</c:v>
                </c:pt>
                <c:pt idx="3194">
                  <c:v>4.6948356807511738E-3</c:v>
                </c:pt>
                <c:pt idx="3195">
                  <c:v>4.6933667083854822E-3</c:v>
                </c:pt>
                <c:pt idx="3196">
                  <c:v>4.6918986549890525E-3</c:v>
                </c:pt>
                <c:pt idx="3197">
                  <c:v>4.6904315196998128E-3</c:v>
                </c:pt>
                <c:pt idx="3198">
                  <c:v>4.6889653016567679E-3</c:v>
                </c:pt>
                <c:pt idx="3199">
                  <c:v>4.6874999999999998E-3</c:v>
                </c:pt>
                <c:pt idx="3200">
                  <c:v>4.6860356138706651E-3</c:v>
                </c:pt>
                <c:pt idx="3201">
                  <c:v>4.6845721424109933E-3</c:v>
                </c:pt>
                <c:pt idx="3202">
                  <c:v>4.6831095847642834E-3</c:v>
                </c:pt>
                <c:pt idx="3203">
                  <c:v>4.6816479400749065E-3</c:v>
                </c:pt>
                <c:pt idx="3204">
                  <c:v>4.6801872074882997E-3</c:v>
                </c:pt>
                <c:pt idx="3205">
                  <c:v>4.6787273861509668E-3</c:v>
                </c:pt>
                <c:pt idx="3206">
                  <c:v>4.6772684752104769E-3</c:v>
                </c:pt>
                <c:pt idx="3207">
                  <c:v>4.6758104738154616E-3</c:v>
                </c:pt>
                <c:pt idx="3208">
                  <c:v>4.6743533811156122E-3</c:v>
                </c:pt>
                <c:pt idx="3209">
                  <c:v>4.6728971962616819E-3</c:v>
                </c:pt>
                <c:pt idx="3210">
                  <c:v>4.6714419184054811E-3</c:v>
                </c:pt>
                <c:pt idx="3211">
                  <c:v>4.6699875466998751E-3</c:v>
                </c:pt>
                <c:pt idx="3212">
                  <c:v>4.6685340802987861E-3</c:v>
                </c:pt>
                <c:pt idx="3213">
                  <c:v>4.667081518357187E-3</c:v>
                </c:pt>
                <c:pt idx="3214">
                  <c:v>4.6656298600311046E-3</c:v>
                </c:pt>
                <c:pt idx="3215">
                  <c:v>4.6641791044776115E-3</c:v>
                </c:pt>
                <c:pt idx="3216">
                  <c:v>4.6627292508548334E-3</c:v>
                </c:pt>
                <c:pt idx="3217">
                  <c:v>4.6612802983219395E-3</c:v>
                </c:pt>
                <c:pt idx="3218">
                  <c:v>4.6598322460391422E-3</c:v>
                </c:pt>
                <c:pt idx="3219">
                  <c:v>4.658385093167702E-3</c:v>
                </c:pt>
                <c:pt idx="3220">
                  <c:v>4.6569388388699165E-3</c:v>
                </c:pt>
                <c:pt idx="3221">
                  <c:v>4.6554934823091251E-3</c:v>
                </c:pt>
                <c:pt idx="3222">
                  <c:v>4.6540490226497054E-3</c:v>
                </c:pt>
                <c:pt idx="3223">
                  <c:v>4.6526054590570716E-3</c:v>
                </c:pt>
                <c:pt idx="3224">
                  <c:v>4.6511627906976744E-3</c:v>
                </c:pt>
                <c:pt idx="3225">
                  <c:v>4.6497210167389955E-3</c:v>
                </c:pt>
                <c:pt idx="3226">
                  <c:v>4.6482801363495509E-3</c:v>
                </c:pt>
                <c:pt idx="3227">
                  <c:v>4.646840148698885E-3</c:v>
                </c:pt>
                <c:pt idx="3228">
                  <c:v>4.6454010529575719E-3</c:v>
                </c:pt>
                <c:pt idx="3229">
                  <c:v>4.6439628482972135E-3</c:v>
                </c:pt>
                <c:pt idx="3230">
                  <c:v>4.642525533890436E-3</c:v>
                </c:pt>
                <c:pt idx="3231">
                  <c:v>4.6410891089108909E-3</c:v>
                </c:pt>
                <c:pt idx="3232">
                  <c:v>4.6396535725332505E-3</c:v>
                </c:pt>
                <c:pt idx="3233">
                  <c:v>4.6382189239332098E-3</c:v>
                </c:pt>
                <c:pt idx="3234">
                  <c:v>4.6367851622874804E-3</c:v>
                </c:pt>
                <c:pt idx="3235">
                  <c:v>4.6353522867737945E-3</c:v>
                </c:pt>
                <c:pt idx="3236">
                  <c:v>4.6339202965708986E-3</c:v>
                </c:pt>
                <c:pt idx="3237">
                  <c:v>4.6324891908585547E-3</c:v>
                </c:pt>
                <c:pt idx="3238">
                  <c:v>4.6310589688175361E-3</c:v>
                </c:pt>
                <c:pt idx="3239">
                  <c:v>4.6296296296296294E-3</c:v>
                </c:pt>
                <c:pt idx="3240">
                  <c:v>4.6282011724776305E-3</c:v>
                </c:pt>
                <c:pt idx="3241">
                  <c:v>4.6267735965453425E-3</c:v>
                </c:pt>
                <c:pt idx="3242">
                  <c:v>4.6253469010175763E-3</c:v>
                </c:pt>
                <c:pt idx="3243">
                  <c:v>4.6239210850801482E-3</c:v>
                </c:pt>
                <c:pt idx="3244">
                  <c:v>4.6224961479198771E-3</c:v>
                </c:pt>
                <c:pt idx="3245">
                  <c:v>4.6210720887245845E-3</c:v>
                </c:pt>
                <c:pt idx="3246">
                  <c:v>4.619648906683092E-3</c:v>
                </c:pt>
                <c:pt idx="3247">
                  <c:v>4.6182266009852221E-3</c:v>
                </c:pt>
                <c:pt idx="3248">
                  <c:v>4.6168051708217915E-3</c:v>
                </c:pt>
                <c:pt idx="3249">
                  <c:v>4.6153846153846158E-3</c:v>
                </c:pt>
                <c:pt idx="3250">
                  <c:v>4.6139649338665023E-3</c:v>
                </c:pt>
                <c:pt idx="3251">
                  <c:v>4.6125461254612546E-3</c:v>
                </c:pt>
                <c:pt idx="3252">
                  <c:v>4.6111281893636644E-3</c:v>
                </c:pt>
                <c:pt idx="3253">
                  <c:v>4.6097111247695149E-3</c:v>
                </c:pt>
                <c:pt idx="3254">
                  <c:v>4.608294930875576E-3</c:v>
                </c:pt>
                <c:pt idx="3255">
                  <c:v>4.6068796068796068E-3</c:v>
                </c:pt>
                <c:pt idx="3256">
                  <c:v>4.6054651519803497E-3</c:v>
                </c:pt>
                <c:pt idx="3257">
                  <c:v>4.6040515653775326E-3</c:v>
                </c:pt>
                <c:pt idx="3258">
                  <c:v>4.6026388462718625E-3</c:v>
                </c:pt>
                <c:pt idx="3259">
                  <c:v>4.601226993865031E-3</c:v>
                </c:pt>
                <c:pt idx="3260">
                  <c:v>4.5998160073597054E-3</c:v>
                </c:pt>
                <c:pt idx="3261">
                  <c:v>4.5984058859595339E-3</c:v>
                </c:pt>
                <c:pt idx="3262">
                  <c:v>4.5969966288691389E-3</c:v>
                </c:pt>
                <c:pt idx="3263">
                  <c:v>4.5955882352941178E-3</c:v>
                </c:pt>
                <c:pt idx="3264">
                  <c:v>4.5941807044410417E-3</c:v>
                </c:pt>
                <c:pt idx="3265">
                  <c:v>4.5927740355174527E-3</c:v>
                </c:pt>
                <c:pt idx="3266">
                  <c:v>4.5913682277318639E-3</c:v>
                </c:pt>
                <c:pt idx="3267">
                  <c:v>4.5899632802937577E-3</c:v>
                </c:pt>
                <c:pt idx="3268">
                  <c:v>4.5885591924135823E-3</c:v>
                </c:pt>
                <c:pt idx="3269">
                  <c:v>4.5871559633027525E-3</c:v>
                </c:pt>
                <c:pt idx="3270">
                  <c:v>4.5857535921736475E-3</c:v>
                </c:pt>
                <c:pt idx="3271">
                  <c:v>4.5843520782396091E-3</c:v>
                </c:pt>
                <c:pt idx="3272">
                  <c:v>4.5829514207149404E-3</c:v>
                </c:pt>
                <c:pt idx="3273">
                  <c:v>4.5815516188149052E-3</c:v>
                </c:pt>
                <c:pt idx="3274">
                  <c:v>4.5801526717557254E-3</c:v>
                </c:pt>
                <c:pt idx="3275">
                  <c:v>4.578754578754579E-3</c:v>
                </c:pt>
                <c:pt idx="3276">
                  <c:v>4.5773573390296002E-3</c:v>
                </c:pt>
                <c:pt idx="3277">
                  <c:v>4.5759609517998781E-3</c:v>
                </c:pt>
                <c:pt idx="3278">
                  <c:v>4.5745654162854532E-3</c:v>
                </c:pt>
                <c:pt idx="3279">
                  <c:v>4.5731707317073168E-3</c:v>
                </c:pt>
                <c:pt idx="3280">
                  <c:v>4.5717768972874124E-3</c:v>
                </c:pt>
                <c:pt idx="3281">
                  <c:v>4.570383912248629E-3</c:v>
                </c:pt>
                <c:pt idx="3282">
                  <c:v>4.5689917758148036E-3</c:v>
                </c:pt>
                <c:pt idx="3283">
                  <c:v>4.5676004872107186E-3</c:v>
                </c:pt>
                <c:pt idx="3284">
                  <c:v>4.5662100456621002E-3</c:v>
                </c:pt>
                <c:pt idx="3285">
                  <c:v>4.5648204503956182E-3</c:v>
                </c:pt>
                <c:pt idx="3286">
                  <c:v>4.5634317006388809E-3</c:v>
                </c:pt>
                <c:pt idx="3287">
                  <c:v>4.5620437956204376E-3</c:v>
                </c:pt>
                <c:pt idx="3288">
                  <c:v>4.560656734569778E-3</c:v>
                </c:pt>
                <c:pt idx="3289">
                  <c:v>4.559270516717325E-3</c:v>
                </c:pt>
                <c:pt idx="3290">
                  <c:v>4.5578851412944391E-3</c:v>
                </c:pt>
                <c:pt idx="3291">
                  <c:v>4.556500607533414E-3</c:v>
                </c:pt>
                <c:pt idx="3292">
                  <c:v>4.5551169146674769E-3</c:v>
                </c:pt>
                <c:pt idx="3293">
                  <c:v>4.5537340619307837E-3</c:v>
                </c:pt>
                <c:pt idx="3294">
                  <c:v>4.552352048558422E-3</c:v>
                </c:pt>
                <c:pt idx="3295">
                  <c:v>4.5509708737864075E-3</c:v>
                </c:pt>
                <c:pt idx="3296">
                  <c:v>4.549590536851683E-3</c:v>
                </c:pt>
                <c:pt idx="3297">
                  <c:v>4.5482110369921168E-3</c:v>
                </c:pt>
                <c:pt idx="3298">
                  <c:v>4.5468323734464992E-3</c:v>
                </c:pt>
                <c:pt idx="3299">
                  <c:v>4.5454545454545452E-3</c:v>
                </c:pt>
                <c:pt idx="3300">
                  <c:v>4.5440775522568918E-3</c:v>
                </c:pt>
                <c:pt idx="3301">
                  <c:v>4.5427013930950935E-3</c:v>
                </c:pt>
                <c:pt idx="3302">
                  <c:v>4.5413260672116261E-3</c:v>
                </c:pt>
                <c:pt idx="3303">
                  <c:v>4.5399515738498786E-3</c:v>
                </c:pt>
                <c:pt idx="3304">
                  <c:v>4.5385779122541605E-3</c:v>
                </c:pt>
                <c:pt idx="3305">
                  <c:v>4.5372050816696917E-3</c:v>
                </c:pt>
                <c:pt idx="3306">
                  <c:v>4.5358330813426067E-3</c:v>
                </c:pt>
                <c:pt idx="3307">
                  <c:v>4.534461910519952E-3</c:v>
                </c:pt>
                <c:pt idx="3308">
                  <c:v>4.5330915684496827E-3</c:v>
                </c:pt>
                <c:pt idx="3309">
                  <c:v>4.5317220543806651E-3</c:v>
                </c:pt>
                <c:pt idx="3310">
                  <c:v>4.5303533675626695E-3</c:v>
                </c:pt>
                <c:pt idx="3311">
                  <c:v>4.528985507246377E-3</c:v>
                </c:pt>
                <c:pt idx="3312">
                  <c:v>4.5276184726833688E-3</c:v>
                </c:pt>
                <c:pt idx="3313">
                  <c:v>4.5262522631261317E-3</c:v>
                </c:pt>
                <c:pt idx="3314">
                  <c:v>4.5248868778280547E-3</c:v>
                </c:pt>
                <c:pt idx="3315">
                  <c:v>4.5235223160434261E-3</c:v>
                </c:pt>
                <c:pt idx="3316">
                  <c:v>4.5221585770274346E-3</c:v>
                </c:pt>
                <c:pt idx="3317">
                  <c:v>4.5207956600361665E-3</c:v>
                </c:pt>
                <c:pt idx="3318">
                  <c:v>4.5194335643266043E-3</c:v>
                </c:pt>
                <c:pt idx="3319">
                  <c:v>4.5180722891566263E-3</c:v>
                </c:pt>
                <c:pt idx="3320">
                  <c:v>4.5167118337850042E-3</c:v>
                </c:pt>
                <c:pt idx="3321">
                  <c:v>4.5153521974714032E-3</c:v>
                </c:pt>
                <c:pt idx="3322">
                  <c:v>4.5139933794763765E-3</c:v>
                </c:pt>
                <c:pt idx="3323">
                  <c:v>4.5126353790613718E-3</c:v>
                </c:pt>
                <c:pt idx="3324">
                  <c:v>4.5112781954887221E-3</c:v>
                </c:pt>
                <c:pt idx="3325">
                  <c:v>4.5099218280216478E-3</c:v>
                </c:pt>
                <c:pt idx="3326">
                  <c:v>4.508566275924256E-3</c:v>
                </c:pt>
                <c:pt idx="3327">
                  <c:v>4.5072115384615381E-3</c:v>
                </c:pt>
                <c:pt idx="3328">
                  <c:v>4.5058576148993695E-3</c:v>
                </c:pt>
                <c:pt idx="3329">
                  <c:v>4.5045045045045045E-3</c:v>
                </c:pt>
                <c:pt idx="3330">
                  <c:v>4.5031522065445816E-3</c:v>
                </c:pt>
                <c:pt idx="3331">
                  <c:v>4.501800720288115E-3</c:v>
                </c:pt>
                <c:pt idx="3332">
                  <c:v>4.5004500450045006E-3</c:v>
                </c:pt>
                <c:pt idx="3333">
                  <c:v>4.499100179964007E-3</c:v>
                </c:pt>
                <c:pt idx="3334">
                  <c:v>4.4977511244377807E-3</c:v>
                </c:pt>
                <c:pt idx="3335">
                  <c:v>4.4964028776978415E-3</c:v>
                </c:pt>
                <c:pt idx="3336">
                  <c:v>4.4950554390170809E-3</c:v>
                </c:pt>
                <c:pt idx="3337">
                  <c:v>4.493708807669263E-3</c:v>
                </c:pt>
                <c:pt idx="3338">
                  <c:v>4.4923629829290209E-3</c:v>
                </c:pt>
                <c:pt idx="3339">
                  <c:v>4.4910179640718561E-3</c:v>
                </c:pt>
                <c:pt idx="3340">
                  <c:v>4.4896737503741391E-3</c:v>
                </c:pt>
                <c:pt idx="3341">
                  <c:v>4.4883303411131061E-3</c:v>
                </c:pt>
                <c:pt idx="3342">
                  <c:v>4.4869877355668561E-3</c:v>
                </c:pt>
                <c:pt idx="3343">
                  <c:v>4.4856459330143541E-3</c:v>
                </c:pt>
                <c:pt idx="3344">
                  <c:v>4.4843049327354259E-3</c:v>
                </c:pt>
                <c:pt idx="3345">
                  <c:v>4.4829647340107592E-3</c:v>
                </c:pt>
                <c:pt idx="3346">
                  <c:v>4.4816253361218998E-3</c:v>
                </c:pt>
                <c:pt idx="3347">
                  <c:v>4.4802867383512543E-3</c:v>
                </c:pt>
                <c:pt idx="3348">
                  <c:v>4.4789489399820843E-3</c:v>
                </c:pt>
                <c:pt idx="3349">
                  <c:v>4.4776119402985077E-3</c:v>
                </c:pt>
                <c:pt idx="3350">
                  <c:v>4.4762757385854966E-3</c:v>
                </c:pt>
                <c:pt idx="3351">
                  <c:v>4.4749403341288784E-3</c:v>
                </c:pt>
                <c:pt idx="3352">
                  <c:v>4.4736057262153295E-3</c:v>
                </c:pt>
                <c:pt idx="3353">
                  <c:v>4.4722719141323791E-3</c:v>
                </c:pt>
                <c:pt idx="3354">
                  <c:v>4.4709388971684054E-3</c:v>
                </c:pt>
                <c:pt idx="3355">
                  <c:v>4.4696066746126341E-3</c:v>
                </c:pt>
                <c:pt idx="3356">
                  <c:v>4.4682752457551383E-3</c:v>
                </c:pt>
                <c:pt idx="3357">
                  <c:v>4.4669446098868377E-3</c:v>
                </c:pt>
                <c:pt idx="3358">
                  <c:v>4.465614766299494E-3</c:v>
                </c:pt>
                <c:pt idx="3359">
                  <c:v>4.464285714285714E-3</c:v>
                </c:pt>
                <c:pt idx="3360">
                  <c:v>4.4629574531389465E-3</c:v>
                </c:pt>
                <c:pt idx="3361">
                  <c:v>4.46162998215348E-3</c:v>
                </c:pt>
                <c:pt idx="3362">
                  <c:v>4.4603033006244425E-3</c:v>
                </c:pt>
                <c:pt idx="3363">
                  <c:v>4.4589774078478001E-3</c:v>
                </c:pt>
                <c:pt idx="3364">
                  <c:v>4.4576523031203564E-3</c:v>
                </c:pt>
                <c:pt idx="3365">
                  <c:v>4.4563279857397506E-3</c:v>
                </c:pt>
                <c:pt idx="3366">
                  <c:v>4.4550044550044554E-3</c:v>
                </c:pt>
                <c:pt idx="3367">
                  <c:v>4.4536817102137768E-3</c:v>
                </c:pt>
                <c:pt idx="3368">
                  <c:v>4.4523597506678537E-3</c:v>
                </c:pt>
                <c:pt idx="3369">
                  <c:v>4.4510385756676559E-3</c:v>
                </c:pt>
                <c:pt idx="3370">
                  <c:v>4.4497181845149806E-3</c:v>
                </c:pt>
                <c:pt idx="3371">
                  <c:v>4.4483985765124559E-3</c:v>
                </c:pt>
                <c:pt idx="3372">
                  <c:v>4.447079750963534E-3</c:v>
                </c:pt>
                <c:pt idx="3373">
                  <c:v>4.4457617071724954E-3</c:v>
                </c:pt>
                <c:pt idx="3374">
                  <c:v>4.4444444444444444E-3</c:v>
                </c:pt>
                <c:pt idx="3375">
                  <c:v>4.443127962085308E-3</c:v>
                </c:pt>
                <c:pt idx="3376">
                  <c:v>4.4418122594018358E-3</c:v>
                </c:pt>
                <c:pt idx="3377">
                  <c:v>4.4404973357015983E-3</c:v>
                </c:pt>
                <c:pt idx="3378">
                  <c:v>4.4391831902929864E-3</c:v>
                </c:pt>
                <c:pt idx="3379">
                  <c:v>4.4378698224852072E-3</c:v>
                </c:pt>
                <c:pt idx="3380">
                  <c:v>4.4365572315882874E-3</c:v>
                </c:pt>
                <c:pt idx="3381">
                  <c:v>4.4352454169130692E-3</c:v>
                </c:pt>
                <c:pt idx="3382">
                  <c:v>4.4339343777712089E-3</c:v>
                </c:pt>
                <c:pt idx="3383">
                  <c:v>4.4326241134751776E-3</c:v>
                </c:pt>
                <c:pt idx="3384">
                  <c:v>4.4313146233382573E-3</c:v>
                </c:pt>
                <c:pt idx="3385">
                  <c:v>4.4300059066745426E-3</c:v>
                </c:pt>
                <c:pt idx="3386">
                  <c:v>4.4286979627989375E-3</c:v>
                </c:pt>
                <c:pt idx="3387">
                  <c:v>4.427390791027155E-3</c:v>
                </c:pt>
                <c:pt idx="3388">
                  <c:v>4.4260843906757151E-3</c:v>
                </c:pt>
                <c:pt idx="3389">
                  <c:v>4.4247787610619468E-3</c:v>
                </c:pt>
                <c:pt idx="3390">
                  <c:v>4.4234739015039815E-3</c:v>
                </c:pt>
                <c:pt idx="3391">
                  <c:v>4.4221698113207546E-3</c:v>
                </c:pt>
                <c:pt idx="3392">
                  <c:v>4.4208664898320073E-3</c:v>
                </c:pt>
                <c:pt idx="3393">
                  <c:v>4.4195639363582796E-3</c:v>
                </c:pt>
                <c:pt idx="3394">
                  <c:v>4.418262150220913E-3</c:v>
                </c:pt>
                <c:pt idx="3395">
                  <c:v>4.4169611307420496E-3</c:v>
                </c:pt>
                <c:pt idx="3396">
                  <c:v>4.4156608772446277E-3</c:v>
                </c:pt>
                <c:pt idx="3397">
                  <c:v>4.4143613890523835E-3</c:v>
                </c:pt>
                <c:pt idx="3398">
                  <c:v>4.4130626654898496E-3</c:v>
                </c:pt>
                <c:pt idx="3399">
                  <c:v>4.4117647058823529E-3</c:v>
                </c:pt>
                <c:pt idx="3400">
                  <c:v>4.4104675095560132E-3</c:v>
                </c:pt>
                <c:pt idx="3401">
                  <c:v>4.4091710758377423E-3</c:v>
                </c:pt>
                <c:pt idx="3402">
                  <c:v>4.4078754040552453E-3</c:v>
                </c:pt>
                <c:pt idx="3403">
                  <c:v>4.4065804935370153E-3</c:v>
                </c:pt>
                <c:pt idx="3404">
                  <c:v>4.4052863436123352E-3</c:v>
                </c:pt>
                <c:pt idx="3405">
                  <c:v>4.4039929536112739E-3</c:v>
                </c:pt>
                <c:pt idx="3406">
                  <c:v>4.4027003228646906E-3</c:v>
                </c:pt>
                <c:pt idx="3407">
                  <c:v>4.4014084507042256E-3</c:v>
                </c:pt>
                <c:pt idx="3408">
                  <c:v>4.4001173364623053E-3</c:v>
                </c:pt>
                <c:pt idx="3409">
                  <c:v>4.3988269794721412E-3</c:v>
                </c:pt>
                <c:pt idx="3410">
                  <c:v>4.3975373790677225E-3</c:v>
                </c:pt>
                <c:pt idx="3411">
                  <c:v>4.3962485345838218E-3</c:v>
                </c:pt>
                <c:pt idx="3412">
                  <c:v>4.3949604453559915E-3</c:v>
                </c:pt>
                <c:pt idx="3413">
                  <c:v>4.3936731107205628E-3</c:v>
                </c:pt>
                <c:pt idx="3414">
                  <c:v>4.3923865300146414E-3</c:v>
                </c:pt>
                <c:pt idx="3415">
                  <c:v>4.3911007025761121E-3</c:v>
                </c:pt>
                <c:pt idx="3416">
                  <c:v>4.3898156277436349E-3</c:v>
                </c:pt>
                <c:pt idx="3417">
                  <c:v>4.388531304856641E-3</c:v>
                </c:pt>
                <c:pt idx="3418">
                  <c:v>4.3872477332553379E-3</c:v>
                </c:pt>
                <c:pt idx="3419">
                  <c:v>4.3859649122807015E-3</c:v>
                </c:pt>
                <c:pt idx="3420">
                  <c:v>4.3846828412744815E-3</c:v>
                </c:pt>
                <c:pt idx="3421">
                  <c:v>4.3834015195791933E-3</c:v>
                </c:pt>
                <c:pt idx="3422">
                  <c:v>4.3821209465381246E-3</c:v>
                </c:pt>
                <c:pt idx="3423">
                  <c:v>4.3808411214953267E-3</c:v>
                </c:pt>
                <c:pt idx="3424">
                  <c:v>4.3795620437956208E-3</c:v>
                </c:pt>
                <c:pt idx="3425">
                  <c:v>4.3782837127845885E-3</c:v>
                </c:pt>
                <c:pt idx="3426">
                  <c:v>4.377006127808579E-3</c:v>
                </c:pt>
                <c:pt idx="3427">
                  <c:v>4.3757292882147022E-3</c:v>
                </c:pt>
                <c:pt idx="3428">
                  <c:v>4.3744531933508314E-3</c:v>
                </c:pt>
                <c:pt idx="3429">
                  <c:v>4.3731778425655978E-3</c:v>
                </c:pt>
                <c:pt idx="3430">
                  <c:v>4.3719032352083943E-3</c:v>
                </c:pt>
                <c:pt idx="3431">
                  <c:v>4.370629370629371E-3</c:v>
                </c:pt>
                <c:pt idx="3432">
                  <c:v>4.3693562481794349E-3</c:v>
                </c:pt>
                <c:pt idx="3433">
                  <c:v>4.3680838672102507E-3</c:v>
                </c:pt>
                <c:pt idx="3434">
                  <c:v>4.3668122270742356E-3</c:v>
                </c:pt>
                <c:pt idx="3435">
                  <c:v>4.3655413271245632E-3</c:v>
                </c:pt>
                <c:pt idx="3436">
                  <c:v>4.3642711667151585E-3</c:v>
                </c:pt>
                <c:pt idx="3437">
                  <c:v>4.3630017452006981E-3</c:v>
                </c:pt>
                <c:pt idx="3438">
                  <c:v>4.3617330619366091E-3</c:v>
                </c:pt>
                <c:pt idx="3439">
                  <c:v>4.3604651162790697E-3</c:v>
                </c:pt>
                <c:pt idx="3440">
                  <c:v>4.3591979075850041E-3</c:v>
                </c:pt>
                <c:pt idx="3441">
                  <c:v>4.3579314352120858E-3</c:v>
                </c:pt>
                <c:pt idx="3442">
                  <c:v>4.3566656985187333E-3</c:v>
                </c:pt>
                <c:pt idx="3443">
                  <c:v>4.3554006968641113E-3</c:v>
                </c:pt>
                <c:pt idx="3444">
                  <c:v>4.3541364296081275E-3</c:v>
                </c:pt>
                <c:pt idx="3445">
                  <c:v>4.3528728961114331E-3</c:v>
                </c:pt>
                <c:pt idx="3446">
                  <c:v>4.3516100957354219E-3</c:v>
                </c:pt>
                <c:pt idx="3447">
                  <c:v>4.3503480278422272E-3</c:v>
                </c:pt>
                <c:pt idx="3448">
                  <c:v>4.3490866917947233E-3</c:v>
                </c:pt>
                <c:pt idx="3449">
                  <c:v>4.3478260869565218E-3</c:v>
                </c:pt>
                <c:pt idx="3450">
                  <c:v>4.346566212691973E-3</c:v>
                </c:pt>
                <c:pt idx="3451">
                  <c:v>4.3453070683661648E-3</c:v>
                </c:pt>
                <c:pt idx="3452">
                  <c:v>4.3440486533449178E-3</c:v>
                </c:pt>
                <c:pt idx="3453">
                  <c:v>4.3427909669947889E-3</c:v>
                </c:pt>
                <c:pt idx="3454">
                  <c:v>4.3415340086830683E-3</c:v>
                </c:pt>
                <c:pt idx="3455">
                  <c:v>4.340277777777778E-3</c:v>
                </c:pt>
                <c:pt idx="3456">
                  <c:v>4.339022273647671E-3</c:v>
                </c:pt>
                <c:pt idx="3457">
                  <c:v>4.3377674956622328E-3</c:v>
                </c:pt>
                <c:pt idx="3458">
                  <c:v>4.3365134431916736E-3</c:v>
                </c:pt>
                <c:pt idx="3459">
                  <c:v>4.335260115606936E-3</c:v>
                </c:pt>
                <c:pt idx="3460">
                  <c:v>4.3340075122796883E-3</c:v>
                </c:pt>
                <c:pt idx="3461">
                  <c:v>4.3327556325823222E-3</c:v>
                </c:pt>
                <c:pt idx="3462">
                  <c:v>4.3315044758879583E-3</c:v>
                </c:pt>
                <c:pt idx="3463">
                  <c:v>4.3302540415704385E-3</c:v>
                </c:pt>
                <c:pt idx="3464">
                  <c:v>4.329004329004329E-3</c:v>
                </c:pt>
                <c:pt idx="3465">
                  <c:v>4.3277553375649161E-3</c:v>
                </c:pt>
                <c:pt idx="3466">
                  <c:v>4.3265070666282084E-3</c:v>
                </c:pt>
                <c:pt idx="3467">
                  <c:v>4.3252595155709346E-3</c:v>
                </c:pt>
                <c:pt idx="3468">
                  <c:v>4.3240126837705388E-3</c:v>
                </c:pt>
                <c:pt idx="3469">
                  <c:v>4.3227665706051877E-3</c:v>
                </c:pt>
                <c:pt idx="3470">
                  <c:v>4.3215211754537601E-3</c:v>
                </c:pt>
                <c:pt idx="3471">
                  <c:v>4.3202764976958529E-3</c:v>
                </c:pt>
                <c:pt idx="3472">
                  <c:v>4.3190325367117761E-3</c:v>
                </c:pt>
                <c:pt idx="3473">
                  <c:v>4.3177892918825561E-3</c:v>
                </c:pt>
                <c:pt idx="3474">
                  <c:v>4.3165467625899279E-3</c:v>
                </c:pt>
                <c:pt idx="3475">
                  <c:v>4.3153049482163404E-3</c:v>
                </c:pt>
                <c:pt idx="3476">
                  <c:v>4.3140638481449526E-3</c:v>
                </c:pt>
                <c:pt idx="3477">
                  <c:v>4.3128234617596318E-3</c:v>
                </c:pt>
                <c:pt idx="3478">
                  <c:v>4.3115837884449551E-3</c:v>
                </c:pt>
                <c:pt idx="3479">
                  <c:v>4.3103448275862068E-3</c:v>
                </c:pt>
                <c:pt idx="3480">
                  <c:v>4.3091065785693765E-3</c:v>
                </c:pt>
                <c:pt idx="3481">
                  <c:v>4.3078690407811603E-3</c:v>
                </c:pt>
                <c:pt idx="3482">
                  <c:v>4.3066322136089581E-3</c:v>
                </c:pt>
                <c:pt idx="3483">
                  <c:v>4.3053960964408722E-3</c:v>
                </c:pt>
                <c:pt idx="3484">
                  <c:v>4.30416068866571E-3</c:v>
                </c:pt>
                <c:pt idx="3485">
                  <c:v>4.3029259896729772E-3</c:v>
                </c:pt>
                <c:pt idx="3486">
                  <c:v>4.3016919988528822E-3</c:v>
                </c:pt>
                <c:pt idx="3487">
                  <c:v>4.3004587155963305E-3</c:v>
                </c:pt>
                <c:pt idx="3488">
                  <c:v>4.2992261392949269E-3</c:v>
                </c:pt>
                <c:pt idx="3489">
                  <c:v>4.2979942693409743E-3</c:v>
                </c:pt>
                <c:pt idx="3490">
                  <c:v>4.2967631051274704E-3</c:v>
                </c:pt>
                <c:pt idx="3491">
                  <c:v>4.2955326460481103E-3</c:v>
                </c:pt>
                <c:pt idx="3492">
                  <c:v>4.2943028914972804E-3</c:v>
                </c:pt>
                <c:pt idx="3493">
                  <c:v>4.2930738408700634E-3</c:v>
                </c:pt>
                <c:pt idx="3494">
                  <c:v>4.2918454935622317E-3</c:v>
                </c:pt>
                <c:pt idx="3495">
                  <c:v>4.2906178489702518E-3</c:v>
                </c:pt>
                <c:pt idx="3496">
                  <c:v>4.2893909064912784E-3</c:v>
                </c:pt>
                <c:pt idx="3497">
                  <c:v>4.2881646655231562E-3</c:v>
                </c:pt>
                <c:pt idx="3498">
                  <c:v>4.2869391254644184E-3</c:v>
                </c:pt>
                <c:pt idx="3499">
                  <c:v>4.2857142857142859E-3</c:v>
                </c:pt>
                <c:pt idx="3500">
                  <c:v>4.2844901456726651E-3</c:v>
                </c:pt>
                <c:pt idx="3501">
                  <c:v>4.2832667047401482E-3</c:v>
                </c:pt>
                <c:pt idx="3502">
                  <c:v>4.2820439623180127E-3</c:v>
                </c:pt>
                <c:pt idx="3503">
                  <c:v>4.2808219178082189E-3</c:v>
                </c:pt>
                <c:pt idx="3504">
                  <c:v>4.2796005706134095E-3</c:v>
                </c:pt>
                <c:pt idx="3505">
                  <c:v>4.2783799201369082E-3</c:v>
                </c:pt>
                <c:pt idx="3506">
                  <c:v>4.2771599657827203E-3</c:v>
                </c:pt>
                <c:pt idx="3507">
                  <c:v>4.2759407069555304E-3</c:v>
                </c:pt>
                <c:pt idx="3508">
                  <c:v>4.2747221430607012E-3</c:v>
                </c:pt>
                <c:pt idx="3509">
                  <c:v>4.2735042735042739E-3</c:v>
                </c:pt>
                <c:pt idx="3510">
                  <c:v>4.2722870976929653E-3</c:v>
                </c:pt>
                <c:pt idx="3511">
                  <c:v>4.5558086560364463E-3</c:v>
                </c:pt>
                <c:pt idx="3512">
                  <c:v>4.5545118132650159E-3</c:v>
                </c:pt>
                <c:pt idx="3513">
                  <c:v>4.5532157085941948E-3</c:v>
                </c:pt>
                <c:pt idx="3514">
                  <c:v>4.551920341394026E-3</c:v>
                </c:pt>
                <c:pt idx="3515">
                  <c:v>4.5506257110352671E-3</c:v>
                </c:pt>
                <c:pt idx="3516">
                  <c:v>4.549331816889394E-3</c:v>
                </c:pt>
                <c:pt idx="3517">
                  <c:v>4.5480386583285955E-3</c:v>
                </c:pt>
                <c:pt idx="3518">
                  <c:v>4.5467462347257744E-3</c:v>
                </c:pt>
                <c:pt idx="3519">
                  <c:v>4.5454545454545452E-3</c:v>
                </c:pt>
                <c:pt idx="3520">
                  <c:v>4.5441635898892359E-3</c:v>
                </c:pt>
                <c:pt idx="3521">
                  <c:v>4.5428733674048836E-3</c:v>
                </c:pt>
                <c:pt idx="3522">
                  <c:v>4.5415838773772352E-3</c:v>
                </c:pt>
                <c:pt idx="3523">
                  <c:v>4.5402951191827468E-3</c:v>
                </c:pt>
                <c:pt idx="3524">
                  <c:v>4.5390070921985815E-3</c:v>
                </c:pt>
                <c:pt idx="3525">
                  <c:v>4.5377197958026095E-3</c:v>
                </c:pt>
                <c:pt idx="3526">
                  <c:v>4.5364332293734051E-3</c:v>
                </c:pt>
                <c:pt idx="3527">
                  <c:v>4.5351473922902496E-3</c:v>
                </c:pt>
                <c:pt idx="3528">
                  <c:v>4.5338622839331258E-3</c:v>
                </c:pt>
                <c:pt idx="3529">
                  <c:v>4.5325779036827192E-3</c:v>
                </c:pt>
                <c:pt idx="3530">
                  <c:v>4.5312942509204189E-3</c:v>
                </c:pt>
                <c:pt idx="3531">
                  <c:v>4.5300113250283129E-3</c:v>
                </c:pt>
                <c:pt idx="3532">
                  <c:v>4.5287291253891873E-3</c:v>
                </c:pt>
                <c:pt idx="3533">
                  <c:v>4.5274476513865311E-3</c:v>
                </c:pt>
                <c:pt idx="3534">
                  <c:v>4.526166902404526E-3</c:v>
                </c:pt>
                <c:pt idx="3535">
                  <c:v>4.5248868778280547E-3</c:v>
                </c:pt>
                <c:pt idx="3536">
                  <c:v>4.5236075770426912E-3</c:v>
                </c:pt>
                <c:pt idx="3537">
                  <c:v>4.5223289994347085E-3</c:v>
                </c:pt>
                <c:pt idx="3538">
                  <c:v>4.521051144391071E-3</c:v>
                </c:pt>
                <c:pt idx="3539">
                  <c:v>4.5197740112994352E-3</c:v>
                </c:pt>
                <c:pt idx="3540">
                  <c:v>4.5184975995481505E-3</c:v>
                </c:pt>
                <c:pt idx="3541">
                  <c:v>4.517221908526256E-3</c:v>
                </c:pt>
                <c:pt idx="3542">
                  <c:v>4.515946937623483E-3</c:v>
                </c:pt>
                <c:pt idx="3543">
                  <c:v>4.5146726862302479E-3</c:v>
                </c:pt>
                <c:pt idx="3544">
                  <c:v>4.5133991537376584E-3</c:v>
                </c:pt>
                <c:pt idx="3545">
                  <c:v>4.5121263395375075E-3</c:v>
                </c:pt>
                <c:pt idx="3546">
                  <c:v>4.5108542430222724E-3</c:v>
                </c:pt>
                <c:pt idx="3547">
                  <c:v>4.5095828635851182E-3</c:v>
                </c:pt>
                <c:pt idx="3548">
                  <c:v>4.5083122006198927E-3</c:v>
                </c:pt>
                <c:pt idx="3549">
                  <c:v>4.507042253521127E-3</c:v>
                </c:pt>
                <c:pt idx="3550">
                  <c:v>4.5057730216840324E-3</c:v>
                </c:pt>
                <c:pt idx="3551">
                  <c:v>4.5045045045045045E-3</c:v>
                </c:pt>
                <c:pt idx="3552">
                  <c:v>4.5032367013791161E-3</c:v>
                </c:pt>
                <c:pt idx="3553">
                  <c:v>4.5019696117051212E-3</c:v>
                </c:pt>
                <c:pt idx="3554">
                  <c:v>4.5007032348804502E-3</c:v>
                </c:pt>
                <c:pt idx="3555">
                  <c:v>4.4994375703037125E-3</c:v>
                </c:pt>
                <c:pt idx="3556">
                  <c:v>4.4981726173741916E-3</c:v>
                </c:pt>
                <c:pt idx="3557">
                  <c:v>4.4969083754918494E-3</c:v>
                </c:pt>
                <c:pt idx="3558">
                  <c:v>4.4956448440573197E-3</c:v>
                </c:pt>
                <c:pt idx="3559">
                  <c:v>4.4943820224719105E-3</c:v>
                </c:pt>
                <c:pt idx="3560">
                  <c:v>4.4931199101376018E-3</c:v>
                </c:pt>
                <c:pt idx="3561">
                  <c:v>4.4918585064570469E-3</c:v>
                </c:pt>
                <c:pt idx="3562">
                  <c:v>4.4905978108335676E-3</c:v>
                </c:pt>
                <c:pt idx="3563">
                  <c:v>4.4893378226711564E-3</c:v>
                </c:pt>
                <c:pt idx="3564">
                  <c:v>4.4880785413744743E-3</c:v>
                </c:pt>
                <c:pt idx="3565">
                  <c:v>4.4868199663488503E-3</c:v>
                </c:pt>
                <c:pt idx="3566">
                  <c:v>4.4855620970002804E-3</c:v>
                </c:pt>
                <c:pt idx="3567">
                  <c:v>4.4843049327354259E-3</c:v>
                </c:pt>
                <c:pt idx="3568">
                  <c:v>4.4830484729616142E-3</c:v>
                </c:pt>
                <c:pt idx="3569">
                  <c:v>4.4817927170868344E-3</c:v>
                </c:pt>
                <c:pt idx="3570">
                  <c:v>4.4805376645197428E-3</c:v>
                </c:pt>
                <c:pt idx="3571">
                  <c:v>4.4792833146696529E-3</c:v>
                </c:pt>
                <c:pt idx="3572">
                  <c:v>4.4780296669465437E-3</c:v>
                </c:pt>
                <c:pt idx="3573">
                  <c:v>4.4767767207610524E-3</c:v>
                </c:pt>
                <c:pt idx="3574">
                  <c:v>4.4755244755244755E-3</c:v>
                </c:pt>
                <c:pt idx="3575">
                  <c:v>4.4742729306487695E-3</c:v>
                </c:pt>
                <c:pt idx="3576">
                  <c:v>4.4730220855465474E-3</c:v>
                </c:pt>
                <c:pt idx="3577">
                  <c:v>4.4717719396310789E-3</c:v>
                </c:pt>
                <c:pt idx="3578">
                  <c:v>4.4705224923162895E-3</c:v>
                </c:pt>
                <c:pt idx="3579">
                  <c:v>4.4692737430167594E-3</c:v>
                </c:pt>
                <c:pt idx="3580">
                  <c:v>4.4680256911477237E-3</c:v>
                </c:pt>
                <c:pt idx="3581">
                  <c:v>4.4667783361250699E-3</c:v>
                </c:pt>
                <c:pt idx="3582">
                  <c:v>4.4655316773653366E-3</c:v>
                </c:pt>
                <c:pt idx="3583">
                  <c:v>4.464285714285714E-3</c:v>
                </c:pt>
                <c:pt idx="3584">
                  <c:v>4.4630404463040447E-3</c:v>
                </c:pt>
                <c:pt idx="3585">
                  <c:v>4.4617958728388179E-3</c:v>
                </c:pt>
                <c:pt idx="3586">
                  <c:v>4.460551993309172E-3</c:v>
                </c:pt>
                <c:pt idx="3587">
                  <c:v>4.459308807134894E-3</c:v>
                </c:pt>
                <c:pt idx="3588">
                  <c:v>4.4580663137364172E-3</c:v>
                </c:pt>
                <c:pt idx="3589">
                  <c:v>4.4568245125348191E-3</c:v>
                </c:pt>
                <c:pt idx="3590">
                  <c:v>4.4555834029518238E-3</c:v>
                </c:pt>
                <c:pt idx="3591">
                  <c:v>4.4543429844097994E-3</c:v>
                </c:pt>
                <c:pt idx="3592">
                  <c:v>4.4531032563317561E-3</c:v>
                </c:pt>
                <c:pt idx="3593">
                  <c:v>4.4518642181413468E-3</c:v>
                </c:pt>
                <c:pt idx="3594">
                  <c:v>4.4506258692628654E-3</c:v>
                </c:pt>
                <c:pt idx="3595">
                  <c:v>4.4493882091212458E-3</c:v>
                </c:pt>
                <c:pt idx="3596">
                  <c:v>4.4481512371420629E-3</c:v>
                </c:pt>
                <c:pt idx="3597">
                  <c:v>4.4469149527515284E-3</c:v>
                </c:pt>
                <c:pt idx="3598">
                  <c:v>4.4456793553764931E-3</c:v>
                </c:pt>
                <c:pt idx="3599">
                  <c:v>4.4444444444444444E-3</c:v>
                </c:pt>
                <c:pt idx="3600">
                  <c:v>4.4432102193835048E-3</c:v>
                </c:pt>
                <c:pt idx="3601">
                  <c:v>4.4419766796224324E-3</c:v>
                </c:pt>
                <c:pt idx="3602">
                  <c:v>4.4407438245906193E-3</c:v>
                </c:pt>
                <c:pt idx="3603">
                  <c:v>4.4395116537180911E-3</c:v>
                </c:pt>
                <c:pt idx="3604">
                  <c:v>4.4382801664355062E-3</c:v>
                </c:pt>
                <c:pt idx="3605">
                  <c:v>4.4370493621741546E-3</c:v>
                </c:pt>
                <c:pt idx="3606">
                  <c:v>4.4358192403659551E-3</c:v>
                </c:pt>
                <c:pt idx="3607">
                  <c:v>4.434589800443459E-3</c:v>
                </c:pt>
                <c:pt idx="3608">
                  <c:v>4.4333610418398452E-3</c:v>
                </c:pt>
                <c:pt idx="3609">
                  <c:v>4.43213296398892E-3</c:v>
                </c:pt>
                <c:pt idx="3610">
                  <c:v>4.4309055663251176E-3</c:v>
                </c:pt>
                <c:pt idx="3611">
                  <c:v>4.4296788482834993E-3</c:v>
                </c:pt>
                <c:pt idx="3612">
                  <c:v>4.4284528092997507E-3</c:v>
                </c:pt>
                <c:pt idx="3613">
                  <c:v>4.4272274488101823E-3</c:v>
                </c:pt>
                <c:pt idx="3614">
                  <c:v>4.4260027662517288E-3</c:v>
                </c:pt>
                <c:pt idx="3615">
                  <c:v>4.4247787610619468E-3</c:v>
                </c:pt>
                <c:pt idx="3616">
                  <c:v>4.4235554326790159E-3</c:v>
                </c:pt>
                <c:pt idx="3617">
                  <c:v>4.4223327805417356E-3</c:v>
                </c:pt>
                <c:pt idx="3618">
                  <c:v>4.4211108040895274E-3</c:v>
                </c:pt>
                <c:pt idx="3619">
                  <c:v>4.4198895027624313E-3</c:v>
                </c:pt>
                <c:pt idx="3620">
                  <c:v>4.4186688760011047E-3</c:v>
                </c:pt>
                <c:pt idx="3621">
                  <c:v>4.4174489232468254E-3</c:v>
                </c:pt>
                <c:pt idx="3622">
                  <c:v>4.416229643941485E-3</c:v>
                </c:pt>
                <c:pt idx="3623">
                  <c:v>4.4150110375275938E-3</c:v>
                </c:pt>
                <c:pt idx="3624">
                  <c:v>4.6896551724137934E-3</c:v>
                </c:pt>
                <c:pt idx="3625">
                  <c:v>4.6883618312189741E-3</c:v>
                </c:pt>
                <c:pt idx="3626">
                  <c:v>4.6870692031982355E-3</c:v>
                </c:pt>
                <c:pt idx="3627">
                  <c:v>4.685777287761852E-3</c:v>
                </c:pt>
                <c:pt idx="3628">
                  <c:v>4.6844860843207499E-3</c:v>
                </c:pt>
                <c:pt idx="3629">
                  <c:v>4.6831955922865013E-3</c:v>
                </c:pt>
                <c:pt idx="3630">
                  <c:v>4.68190581107133E-3</c:v>
                </c:pt>
                <c:pt idx="3631">
                  <c:v>4.6806167400881057E-3</c:v>
                </c:pt>
                <c:pt idx="3632">
                  <c:v>4.6793283787503444E-3</c:v>
                </c:pt>
                <c:pt idx="3633">
                  <c:v>4.6780407264722067E-3</c:v>
                </c:pt>
                <c:pt idx="3634">
                  <c:v>4.6767537826685008E-3</c:v>
                </c:pt>
                <c:pt idx="3635">
                  <c:v>4.6754675467546754E-3</c:v>
                </c:pt>
                <c:pt idx="3636">
                  <c:v>4.6741820181468241E-3</c:v>
                </c:pt>
                <c:pt idx="3637">
                  <c:v>4.6728971962616819E-3</c:v>
                </c:pt>
                <c:pt idx="3638">
                  <c:v>4.6716130805166253E-3</c:v>
                </c:pt>
                <c:pt idx="3639">
                  <c:v>4.6703296703296702E-3</c:v>
                </c:pt>
                <c:pt idx="3640">
                  <c:v>4.6690469651194727E-3</c:v>
                </c:pt>
                <c:pt idx="3641">
                  <c:v>4.667764964305327E-3</c:v>
                </c:pt>
                <c:pt idx="3642">
                  <c:v>4.6664836673071643E-3</c:v>
                </c:pt>
                <c:pt idx="3643">
                  <c:v>4.6652030735455539E-3</c:v>
                </c:pt>
                <c:pt idx="3644">
                  <c:v>4.663923182441701E-3</c:v>
                </c:pt>
                <c:pt idx="3645">
                  <c:v>4.662643993417444E-3</c:v>
                </c:pt>
                <c:pt idx="3646">
                  <c:v>4.661365505895256E-3</c:v>
                </c:pt>
                <c:pt idx="3647">
                  <c:v>4.6600877192982454E-3</c:v>
                </c:pt>
                <c:pt idx="3648">
                  <c:v>4.6588106330501507E-3</c:v>
                </c:pt>
                <c:pt idx="3649">
                  <c:v>4.6575342465753422E-3</c:v>
                </c:pt>
                <c:pt idx="3650">
                  <c:v>4.6562585592988225E-3</c:v>
                </c:pt>
                <c:pt idx="3651">
                  <c:v>4.6549835706462209E-3</c:v>
                </c:pt>
                <c:pt idx="3652">
                  <c:v>4.6537092800437996E-3</c:v>
                </c:pt>
                <c:pt idx="3653">
                  <c:v>4.6524356869184456E-3</c:v>
                </c:pt>
                <c:pt idx="3654">
                  <c:v>4.6511627906976744E-3</c:v>
                </c:pt>
                <c:pt idx="3655">
                  <c:v>4.6498905908096281E-3</c:v>
                </c:pt>
                <c:pt idx="3656">
                  <c:v>4.6486190866830736E-3</c:v>
                </c:pt>
                <c:pt idx="3657">
                  <c:v>4.6473482777474031E-3</c:v>
                </c:pt>
                <c:pt idx="3658">
                  <c:v>4.6460781634326317E-3</c:v>
                </c:pt>
                <c:pt idx="3659">
                  <c:v>4.6448087431693987E-3</c:v>
                </c:pt>
                <c:pt idx="3660">
                  <c:v>4.6435400163889647E-3</c:v>
                </c:pt>
                <c:pt idx="3661">
                  <c:v>4.6422719825232111E-3</c:v>
                </c:pt>
                <c:pt idx="3662">
                  <c:v>4.6410046410046406E-3</c:v>
                </c:pt>
                <c:pt idx="3663">
                  <c:v>4.639737991266376E-3</c:v>
                </c:pt>
                <c:pt idx="3664">
                  <c:v>4.6384720327421556E-3</c:v>
                </c:pt>
                <c:pt idx="3665">
                  <c:v>4.6372067648663392E-3</c:v>
                </c:pt>
                <c:pt idx="3666">
                  <c:v>4.635942187073902E-3</c:v>
                </c:pt>
                <c:pt idx="3667">
                  <c:v>4.6346782988004364E-3</c:v>
                </c:pt>
                <c:pt idx="3668">
                  <c:v>4.6334150994821474E-3</c:v>
                </c:pt>
                <c:pt idx="3669">
                  <c:v>4.6321525885558582E-3</c:v>
                </c:pt>
                <c:pt idx="3670">
                  <c:v>4.630890765459003E-3</c:v>
                </c:pt>
                <c:pt idx="3671">
                  <c:v>4.6296296296296294E-3</c:v>
                </c:pt>
                <c:pt idx="3672">
                  <c:v>4.6283691805063983E-3</c:v>
                </c:pt>
                <c:pt idx="3673">
                  <c:v>4.6271094175285793E-3</c:v>
                </c:pt>
                <c:pt idx="3674">
                  <c:v>4.6258503401360547E-3</c:v>
                </c:pt>
                <c:pt idx="3675">
                  <c:v>4.6245919477693144E-3</c:v>
                </c:pt>
                <c:pt idx="3676">
                  <c:v>4.6233342398694591E-3</c:v>
                </c:pt>
                <c:pt idx="3677">
                  <c:v>4.6220772158781943E-3</c:v>
                </c:pt>
                <c:pt idx="3678">
                  <c:v>4.6208208752378365E-3</c:v>
                </c:pt>
                <c:pt idx="3679">
                  <c:v>4.6195652173913046E-3</c:v>
                </c:pt>
                <c:pt idx="3680">
                  <c:v>4.6183102417821243E-3</c:v>
                </c:pt>
                <c:pt idx="3681">
                  <c:v>4.617055947854427E-3</c:v>
                </c:pt>
                <c:pt idx="3682">
                  <c:v>4.6158023350529459E-3</c:v>
                </c:pt>
                <c:pt idx="3683">
                  <c:v>4.6145494028230188E-3</c:v>
                </c:pt>
                <c:pt idx="3684">
                  <c:v>4.6132971506105836E-3</c:v>
                </c:pt>
                <c:pt idx="3685">
                  <c:v>4.6120455778621812E-3</c:v>
                </c:pt>
                <c:pt idx="3686">
                  <c:v>4.6107946840249527E-3</c:v>
                </c:pt>
                <c:pt idx="3687">
                  <c:v>4.6095444685466374E-3</c:v>
                </c:pt>
                <c:pt idx="3688">
                  <c:v>4.608294930875576E-3</c:v>
                </c:pt>
                <c:pt idx="3689">
                  <c:v>4.607046070460705E-3</c:v>
                </c:pt>
                <c:pt idx="3690">
                  <c:v>4.6057978867515576E-3</c:v>
                </c:pt>
                <c:pt idx="3691">
                  <c:v>4.6045503791982663E-3</c:v>
                </c:pt>
                <c:pt idx="3692">
                  <c:v>4.603303547251557E-3</c:v>
                </c:pt>
                <c:pt idx="3693">
                  <c:v>4.6020573903627505E-3</c:v>
                </c:pt>
                <c:pt idx="3694">
                  <c:v>4.6008119079837618E-3</c:v>
                </c:pt>
                <c:pt idx="3695">
                  <c:v>4.5995670995670999E-3</c:v>
                </c:pt>
                <c:pt idx="3696">
                  <c:v>4.598322964565864E-3</c:v>
                </c:pt>
                <c:pt idx="3697">
                  <c:v>4.5970795024337478E-3</c:v>
                </c:pt>
                <c:pt idx="3698">
                  <c:v>4.5958367126250335E-3</c:v>
                </c:pt>
                <c:pt idx="3699">
                  <c:v>4.5945945945945945E-3</c:v>
                </c:pt>
                <c:pt idx="3700">
                  <c:v>4.5933531477978925E-3</c:v>
                </c:pt>
                <c:pt idx="3701">
                  <c:v>4.5921123716909781E-3</c:v>
                </c:pt>
                <c:pt idx="3702">
                  <c:v>4.590872265730489E-3</c:v>
                </c:pt>
                <c:pt idx="3703">
                  <c:v>4.5896328293736502E-3</c:v>
                </c:pt>
                <c:pt idx="3704">
                  <c:v>4.5883940620782722E-3</c:v>
                </c:pt>
                <c:pt idx="3705">
                  <c:v>4.5871559633027525E-3</c:v>
                </c:pt>
                <c:pt idx="3706">
                  <c:v>4.5859185325060692E-3</c:v>
                </c:pt>
                <c:pt idx="3707">
                  <c:v>4.5846817691477882E-3</c:v>
                </c:pt>
                <c:pt idx="3708">
                  <c:v>4.5834456726880557E-3</c:v>
                </c:pt>
                <c:pt idx="3709">
                  <c:v>4.5822102425876008E-3</c:v>
                </c:pt>
                <c:pt idx="3710">
                  <c:v>4.5809754783077338E-3</c:v>
                </c:pt>
                <c:pt idx="3711">
                  <c:v>4.5797413793103444E-3</c:v>
                </c:pt>
                <c:pt idx="3712">
                  <c:v>4.5785079450579051E-3</c:v>
                </c:pt>
                <c:pt idx="3713">
                  <c:v>4.5772751750134625E-3</c:v>
                </c:pt>
                <c:pt idx="3714">
                  <c:v>4.5760430686406462E-3</c:v>
                </c:pt>
                <c:pt idx="3715">
                  <c:v>4.5748116254036601E-3</c:v>
                </c:pt>
                <c:pt idx="3716">
                  <c:v>4.5735808447672855E-3</c:v>
                </c:pt>
                <c:pt idx="3717">
                  <c:v>4.5723507261968797E-3</c:v>
                </c:pt>
                <c:pt idx="3718">
                  <c:v>4.5711212691583762E-3</c:v>
                </c:pt>
                <c:pt idx="3719">
                  <c:v>4.5698924731182797E-3</c:v>
                </c:pt>
                <c:pt idx="3720">
                  <c:v>4.568664337543671E-3</c:v>
                </c:pt>
                <c:pt idx="3721">
                  <c:v>4.5674368619022035E-3</c:v>
                </c:pt>
                <c:pt idx="3722">
                  <c:v>4.5662100456621002E-3</c:v>
                </c:pt>
                <c:pt idx="3723">
                  <c:v>4.5649838882921593E-3</c:v>
                </c:pt>
                <c:pt idx="3724">
                  <c:v>4.5637583892617446E-3</c:v>
                </c:pt>
                <c:pt idx="3725">
                  <c:v>4.5625335480407947E-3</c:v>
                </c:pt>
                <c:pt idx="3726">
                  <c:v>4.5613093640998123E-3</c:v>
                </c:pt>
                <c:pt idx="3727">
                  <c:v>4.5600858369098714E-3</c:v>
                </c:pt>
                <c:pt idx="3728">
                  <c:v>4.5588629659426118E-3</c:v>
                </c:pt>
                <c:pt idx="3729">
                  <c:v>4.5576407506702412E-3</c:v>
                </c:pt>
                <c:pt idx="3730">
                  <c:v>4.556419190565532E-3</c:v>
                </c:pt>
                <c:pt idx="3731">
                  <c:v>4.5551982851018222E-3</c:v>
                </c:pt>
                <c:pt idx="3732">
                  <c:v>4.5539780337530136E-3</c:v>
                </c:pt>
                <c:pt idx="3733">
                  <c:v>4.5527584359935725E-3</c:v>
                </c:pt>
                <c:pt idx="3734">
                  <c:v>4.5515394912985273E-3</c:v>
                </c:pt>
                <c:pt idx="3735">
                  <c:v>4.5503211991434686E-3</c:v>
                </c:pt>
                <c:pt idx="3736">
                  <c:v>4.5491035590045489E-3</c:v>
                </c:pt>
                <c:pt idx="3737">
                  <c:v>4.5478865703584802E-3</c:v>
                </c:pt>
                <c:pt idx="3738">
                  <c:v>4.5466702326825356E-3</c:v>
                </c:pt>
                <c:pt idx="3739">
                  <c:v>4.5454545454545452E-3</c:v>
                </c:pt>
                <c:pt idx="3740">
                  <c:v>4.5442395081529002E-3</c:v>
                </c:pt>
                <c:pt idx="3741">
                  <c:v>4.5430251202565469E-3</c:v>
                </c:pt>
                <c:pt idx="3742">
                  <c:v>4.5418113812449911E-3</c:v>
                </c:pt>
                <c:pt idx="3743">
                  <c:v>4.5405982905982909E-3</c:v>
                </c:pt>
                <c:pt idx="3744">
                  <c:v>4.5393858477970625E-3</c:v>
                </c:pt>
                <c:pt idx="3745">
                  <c:v>4.5381740523224769E-3</c:v>
                </c:pt>
                <c:pt idx="3746">
                  <c:v>4.5369629036562586E-3</c:v>
                </c:pt>
                <c:pt idx="3747">
                  <c:v>4.5357524012806828E-3</c:v>
                </c:pt>
                <c:pt idx="3748">
                  <c:v>4.5345425446785808E-3</c:v>
                </c:pt>
                <c:pt idx="3749">
                  <c:v>4.5333333333333337E-3</c:v>
                </c:pt>
                <c:pt idx="3750">
                  <c:v>4.5321247667288725E-3</c:v>
                </c:pt>
                <c:pt idx="3751">
                  <c:v>4.5309168443496799E-3</c:v>
                </c:pt>
                <c:pt idx="3752">
                  <c:v>4.5297095656807885E-3</c:v>
                </c:pt>
                <c:pt idx="3753">
                  <c:v>4.5285029302077782E-3</c:v>
                </c:pt>
                <c:pt idx="3754">
                  <c:v>4.527296937416778E-3</c:v>
                </c:pt>
                <c:pt idx="3755">
                  <c:v>4.5260915867944623E-3</c:v>
                </c:pt>
                <c:pt idx="3756">
                  <c:v>4.5248868778280547E-3</c:v>
                </c:pt>
                <c:pt idx="3757">
                  <c:v>4.5236828100053217E-3</c:v>
                </c:pt>
                <c:pt idx="3758">
                  <c:v>4.522479382814578E-3</c:v>
                </c:pt>
                <c:pt idx="3759">
                  <c:v>4.5212765957446804E-3</c:v>
                </c:pt>
                <c:pt idx="3760">
                  <c:v>4.5200744482850304E-3</c:v>
                </c:pt>
                <c:pt idx="3761">
                  <c:v>4.5188729399255716E-3</c:v>
                </c:pt>
                <c:pt idx="3762">
                  <c:v>4.5176720701567896E-3</c:v>
                </c:pt>
                <c:pt idx="3763">
                  <c:v>4.5164718384697131E-3</c:v>
                </c:pt>
                <c:pt idx="3764">
                  <c:v>4.5152722443559095E-3</c:v>
                </c:pt>
                <c:pt idx="3765">
                  <c:v>4.5140732873074881E-3</c:v>
                </c:pt>
                <c:pt idx="3766">
                  <c:v>4.5128749668170961E-3</c:v>
                </c:pt>
                <c:pt idx="3767">
                  <c:v>4.5116772823779192E-3</c:v>
                </c:pt>
                <c:pt idx="3768">
                  <c:v>4.5104802334836828E-3</c:v>
                </c:pt>
                <c:pt idx="3769">
                  <c:v>4.5092838196286473E-3</c:v>
                </c:pt>
                <c:pt idx="3770">
                  <c:v>4.5080880403076109E-3</c:v>
                </c:pt>
                <c:pt idx="3771">
                  <c:v>4.5068928950159071E-3</c:v>
                </c:pt>
                <c:pt idx="3772">
                  <c:v>4.5056983832494034E-3</c:v>
                </c:pt>
                <c:pt idx="3773">
                  <c:v>4.5045045045045045E-3</c:v>
                </c:pt>
                <c:pt idx="3774">
                  <c:v>4.5033112582781457E-3</c:v>
                </c:pt>
                <c:pt idx="3775">
                  <c:v>4.5021186440677968E-3</c:v>
                </c:pt>
                <c:pt idx="3776">
                  <c:v>4.500926661371459E-3</c:v>
                </c:pt>
                <c:pt idx="3777">
                  <c:v>4.4997353096876656E-3</c:v>
                </c:pt>
                <c:pt idx="3778">
                  <c:v>4.4985445885154804E-3</c:v>
                </c:pt>
                <c:pt idx="3779">
                  <c:v>4.4973544973544973E-3</c:v>
                </c:pt>
                <c:pt idx="3780">
                  <c:v>4.49616503570484E-3</c:v>
                </c:pt>
                <c:pt idx="3781">
                  <c:v>4.4949762030671607E-3</c:v>
                </c:pt>
                <c:pt idx="3782">
                  <c:v>4.4937879989426378E-3</c:v>
                </c:pt>
                <c:pt idx="3783">
                  <c:v>4.4926004228329807E-3</c:v>
                </c:pt>
                <c:pt idx="3784">
                  <c:v>4.4914134742404226E-3</c:v>
                </c:pt>
                <c:pt idx="3785">
                  <c:v>4.4902271526677234E-3</c:v>
                </c:pt>
                <c:pt idx="3786">
                  <c:v>4.4890414576181674E-3</c:v>
                </c:pt>
                <c:pt idx="3787">
                  <c:v>4.4878563885955647E-3</c:v>
                </c:pt>
                <c:pt idx="3788">
                  <c:v>4.4866719451042494E-3</c:v>
                </c:pt>
                <c:pt idx="3789">
                  <c:v>4.4854881266490768E-3</c:v>
                </c:pt>
                <c:pt idx="3790">
                  <c:v>4.4843049327354259E-3</c:v>
                </c:pt>
                <c:pt idx="3791">
                  <c:v>4.4831223628691982E-3</c:v>
                </c:pt>
                <c:pt idx="3792">
                  <c:v>4.4819404165568153E-3</c:v>
                </c:pt>
                <c:pt idx="3793">
                  <c:v>4.4807590933052185E-3</c:v>
                </c:pt>
                <c:pt idx="3794">
                  <c:v>4.4795783926218705E-3</c:v>
                </c:pt>
                <c:pt idx="3795">
                  <c:v>4.4783983140147523E-3</c:v>
                </c:pt>
                <c:pt idx="3796">
                  <c:v>4.4772188569923623E-3</c:v>
                </c:pt>
                <c:pt idx="3797">
                  <c:v>4.4760400210637173E-3</c:v>
                </c:pt>
                <c:pt idx="3798">
                  <c:v>4.474861805738352E-3</c:v>
                </c:pt>
                <c:pt idx="3799">
                  <c:v>4.4736842105263155E-3</c:v>
                </c:pt>
                <c:pt idx="3800">
                  <c:v>4.4725072349381745E-3</c:v>
                </c:pt>
                <c:pt idx="3801">
                  <c:v>4.4713308784850078E-3</c:v>
                </c:pt>
                <c:pt idx="3802">
                  <c:v>4.4701551406784116E-3</c:v>
                </c:pt>
                <c:pt idx="3803">
                  <c:v>4.4689800210304942E-3</c:v>
                </c:pt>
                <c:pt idx="3804">
                  <c:v>4.4678055190538763E-3</c:v>
                </c:pt>
                <c:pt idx="3805">
                  <c:v>4.4666316342616922E-3</c:v>
                </c:pt>
                <c:pt idx="3806">
                  <c:v>4.4654583661675861E-3</c:v>
                </c:pt>
                <c:pt idx="3807">
                  <c:v>4.464285714285714E-3</c:v>
                </c:pt>
                <c:pt idx="3808">
                  <c:v>4.4631136781307429E-3</c:v>
                </c:pt>
                <c:pt idx="3809">
                  <c:v>4.4619422572178477E-3</c:v>
                </c:pt>
                <c:pt idx="3810">
                  <c:v>4.4607714510627129E-3</c:v>
                </c:pt>
                <c:pt idx="3811">
                  <c:v>4.4596012591815318E-3</c:v>
                </c:pt>
                <c:pt idx="3812">
                  <c:v>4.4584316810910045E-3</c:v>
                </c:pt>
                <c:pt idx="3813">
                  <c:v>4.4572627163083373E-3</c:v>
                </c:pt>
                <c:pt idx="3814">
                  <c:v>4.4560943643512452E-3</c:v>
                </c:pt>
                <c:pt idx="3815">
                  <c:v>4.4549266247379451E-3</c:v>
                </c:pt>
                <c:pt idx="3816">
                  <c:v>4.4537594969871631E-3</c:v>
                </c:pt>
                <c:pt idx="3817">
                  <c:v>4.4525929806181249E-3</c:v>
                </c:pt>
                <c:pt idx="3818">
                  <c:v>4.4514270751505628E-3</c:v>
                </c:pt>
                <c:pt idx="3819">
                  <c:v>4.4502617801047122E-3</c:v>
                </c:pt>
                <c:pt idx="3820">
                  <c:v>4.4490970950013089E-3</c:v>
                </c:pt>
                <c:pt idx="3821">
                  <c:v>4.4479330193615907E-3</c:v>
                </c:pt>
                <c:pt idx="3822">
                  <c:v>4.4467695527072981E-3</c:v>
                </c:pt>
                <c:pt idx="3823">
                  <c:v>4.4456066945606698E-3</c:v>
                </c:pt>
                <c:pt idx="3824">
                  <c:v>4.4444444444444444E-3</c:v>
                </c:pt>
                <c:pt idx="3825">
                  <c:v>4.443282801881861E-3</c:v>
                </c:pt>
                <c:pt idx="3826">
                  <c:v>4.4421217663966556E-3</c:v>
                </c:pt>
                <c:pt idx="3827">
                  <c:v>4.440961337513062E-3</c:v>
                </c:pt>
                <c:pt idx="3828">
                  <c:v>4.4398015147558111E-3</c:v>
                </c:pt>
                <c:pt idx="3829">
                  <c:v>4.4386422976501307E-3</c:v>
                </c:pt>
                <c:pt idx="3830">
                  <c:v>4.437483685721744E-3</c:v>
                </c:pt>
                <c:pt idx="3831">
                  <c:v>4.4363256784968686E-3</c:v>
                </c:pt>
                <c:pt idx="3832">
                  <c:v>4.435168275502218E-3</c:v>
                </c:pt>
                <c:pt idx="3833">
                  <c:v>4.4340114762649978E-3</c:v>
                </c:pt>
                <c:pt idx="3834">
                  <c:v>4.4328552803129077E-3</c:v>
                </c:pt>
                <c:pt idx="3835">
                  <c:v>4.4316996871741395E-3</c:v>
                </c:pt>
                <c:pt idx="3836">
                  <c:v>4.4305446963773783E-3</c:v>
                </c:pt>
                <c:pt idx="3837">
                  <c:v>4.4293903074517976E-3</c:v>
                </c:pt>
                <c:pt idx="3838">
                  <c:v>4.4282365199270644E-3</c:v>
                </c:pt>
                <c:pt idx="3839">
                  <c:v>4.4270833333333332E-3</c:v>
                </c:pt>
                <c:pt idx="3840">
                  <c:v>4.4259307472012495E-3</c:v>
                </c:pt>
                <c:pt idx="3841">
                  <c:v>4.4247787610619468E-3</c:v>
                </c:pt>
                <c:pt idx="3842">
                  <c:v>4.4236273744470466E-3</c:v>
                </c:pt>
                <c:pt idx="3843">
                  <c:v>4.4224765868886573E-3</c:v>
                </c:pt>
                <c:pt idx="3844">
                  <c:v>4.421326397919376E-3</c:v>
                </c:pt>
                <c:pt idx="3845">
                  <c:v>4.4201768070722828E-3</c:v>
                </c:pt>
                <c:pt idx="3846">
                  <c:v>4.419027813880946E-3</c:v>
                </c:pt>
                <c:pt idx="3847">
                  <c:v>4.4178794178794181E-3</c:v>
                </c:pt>
                <c:pt idx="3848">
                  <c:v>4.4167316186022347E-3</c:v>
                </c:pt>
                <c:pt idx="3849">
                  <c:v>4.415584415584416E-3</c:v>
                </c:pt>
                <c:pt idx="3850">
                  <c:v>4.4144378083614648E-3</c:v>
                </c:pt>
                <c:pt idx="3851">
                  <c:v>4.4132917964693668E-3</c:v>
                </c:pt>
                <c:pt idx="3852">
                  <c:v>4.4121463794445882E-3</c:v>
                </c:pt>
                <c:pt idx="3853">
                  <c:v>4.4110015568240785E-3</c:v>
                </c:pt>
                <c:pt idx="3854">
                  <c:v>4.4098573281452658E-3</c:v>
                </c:pt>
                <c:pt idx="3855">
                  <c:v>4.408713692946058E-3</c:v>
                </c:pt>
                <c:pt idx="3856">
                  <c:v>4.4075706507648435E-3</c:v>
                </c:pt>
                <c:pt idx="3857">
                  <c:v>4.4064282011404875E-3</c:v>
                </c:pt>
                <c:pt idx="3858">
                  <c:v>4.4052863436123352E-3</c:v>
                </c:pt>
                <c:pt idx="3859">
                  <c:v>4.4041450777202069E-3</c:v>
                </c:pt>
                <c:pt idx="3860">
                  <c:v>4.4030044030044027E-3</c:v>
                </c:pt>
                <c:pt idx="3861">
                  <c:v>4.4018643190056961E-3</c:v>
                </c:pt>
                <c:pt idx="3862">
                  <c:v>4.4007248252653378E-3</c:v>
                </c:pt>
                <c:pt idx="3863">
                  <c:v>4.399585921325052E-3</c:v>
                </c:pt>
                <c:pt idx="3864">
                  <c:v>4.3984476067270373E-3</c:v>
                </c:pt>
                <c:pt idx="3865">
                  <c:v>4.3973098810139678E-3</c:v>
                </c:pt>
                <c:pt idx="3866">
                  <c:v>4.3961727437289893E-3</c:v>
                </c:pt>
                <c:pt idx="3867">
                  <c:v>4.3950361944157185E-3</c:v>
                </c:pt>
                <c:pt idx="3868">
                  <c:v>4.3939002326182476E-3</c:v>
                </c:pt>
                <c:pt idx="3869">
                  <c:v>4.3927648578811372E-3</c:v>
                </c:pt>
                <c:pt idx="3870">
                  <c:v>4.3916300697494186E-3</c:v>
                </c:pt>
                <c:pt idx="3871">
                  <c:v>4.3904958677685952E-3</c:v>
                </c:pt>
                <c:pt idx="3872">
                  <c:v>4.3893622514846369E-3</c:v>
                </c:pt>
                <c:pt idx="3873">
                  <c:v>4.3882292204439855E-3</c:v>
                </c:pt>
                <c:pt idx="3874">
                  <c:v>4.3870967741935487E-3</c:v>
                </c:pt>
                <c:pt idx="3875">
                  <c:v>4.3859649122807015E-3</c:v>
                </c:pt>
                <c:pt idx="3876">
                  <c:v>4.3848336342532882E-3</c:v>
                </c:pt>
                <c:pt idx="3877">
                  <c:v>4.3837029396596181E-3</c:v>
                </c:pt>
                <c:pt idx="3878">
                  <c:v>4.3825728280484661E-3</c:v>
                </c:pt>
                <c:pt idx="3879">
                  <c:v>4.3814432989690722E-3</c:v>
                </c:pt>
                <c:pt idx="3880">
                  <c:v>4.3803143519711412E-3</c:v>
                </c:pt>
                <c:pt idx="3881">
                  <c:v>4.3791859866048428E-3</c:v>
                </c:pt>
                <c:pt idx="3882">
                  <c:v>4.3780582024208091E-3</c:v>
                </c:pt>
                <c:pt idx="3883">
                  <c:v>4.3769309989701343E-3</c:v>
                </c:pt>
                <c:pt idx="3884">
                  <c:v>4.375804375804376E-3</c:v>
                </c:pt>
                <c:pt idx="3885">
                  <c:v>4.3746783324755531E-3</c:v>
                </c:pt>
                <c:pt idx="3886">
                  <c:v>4.373552868536146E-3</c:v>
                </c:pt>
                <c:pt idx="3887">
                  <c:v>4.3724279835390947E-3</c:v>
                </c:pt>
                <c:pt idx="3888">
                  <c:v>4.3713036770377991E-3</c:v>
                </c:pt>
                <c:pt idx="3889">
                  <c:v>4.3701799485861186E-3</c:v>
                </c:pt>
                <c:pt idx="3890">
                  <c:v>4.3690567977383707E-3</c:v>
                </c:pt>
                <c:pt idx="3891">
                  <c:v>4.3679342240493316E-3</c:v>
                </c:pt>
                <c:pt idx="3892">
                  <c:v>4.3668122270742356E-3</c:v>
                </c:pt>
                <c:pt idx="3893">
                  <c:v>4.3656908063687723E-3</c:v>
                </c:pt>
                <c:pt idx="3894">
                  <c:v>4.3645699614890884E-3</c:v>
                </c:pt>
                <c:pt idx="3895">
                  <c:v>4.3634496919917861E-3</c:v>
                </c:pt>
                <c:pt idx="3896">
                  <c:v>4.3623299974339235E-3</c:v>
                </c:pt>
                <c:pt idx="3897">
                  <c:v>4.3612108773730118E-3</c:v>
                </c:pt>
                <c:pt idx="3898">
                  <c:v>4.3600923313670175E-3</c:v>
                </c:pt>
                <c:pt idx="3899">
                  <c:v>4.3589743589743588E-3</c:v>
                </c:pt>
                <c:pt idx="3900">
                  <c:v>4.3578569597539094E-3</c:v>
                </c:pt>
                <c:pt idx="3901">
                  <c:v>4.3567401332649924E-3</c:v>
                </c:pt>
                <c:pt idx="3902">
                  <c:v>4.3556238790673843E-3</c:v>
                </c:pt>
                <c:pt idx="3903">
                  <c:v>4.3545081967213111E-3</c:v>
                </c:pt>
                <c:pt idx="3904">
                  <c:v>4.3533930857874523E-3</c:v>
                </c:pt>
                <c:pt idx="3905">
                  <c:v>4.3522785458269334E-3</c:v>
                </c:pt>
                <c:pt idx="3906">
                  <c:v>4.3511645764013306E-3</c:v>
                </c:pt>
                <c:pt idx="3907">
                  <c:v>4.3500511770726714E-3</c:v>
                </c:pt>
                <c:pt idx="3908">
                  <c:v>4.3489383474034282E-3</c:v>
                </c:pt>
                <c:pt idx="3909">
                  <c:v>4.3478260869565218E-3</c:v>
                </c:pt>
                <c:pt idx="3910">
                  <c:v>4.3467143952953206E-3</c:v>
                </c:pt>
                <c:pt idx="3911">
                  <c:v>4.3456032719836404E-3</c:v>
                </c:pt>
                <c:pt idx="3912">
                  <c:v>4.3444927165857397E-3</c:v>
                </c:pt>
                <c:pt idx="3913">
                  <c:v>4.3433827286663259E-3</c:v>
                </c:pt>
                <c:pt idx="3914">
                  <c:v>4.3422733077905489E-3</c:v>
                </c:pt>
                <c:pt idx="3915">
                  <c:v>4.3411644535240037E-3</c:v>
                </c:pt>
                <c:pt idx="3916">
                  <c:v>4.3400561654327293E-3</c:v>
                </c:pt>
                <c:pt idx="3917">
                  <c:v>4.338948443083206E-3</c:v>
                </c:pt>
                <c:pt idx="3918">
                  <c:v>4.3378412860423576E-3</c:v>
                </c:pt>
                <c:pt idx="3919">
                  <c:v>4.336734693877551E-3</c:v>
                </c:pt>
                <c:pt idx="3920">
                  <c:v>4.3356286661565928E-3</c:v>
                </c:pt>
                <c:pt idx="3921">
                  <c:v>4.3345232024477312E-3</c:v>
                </c:pt>
                <c:pt idx="3922">
                  <c:v>4.3334183023196532E-3</c:v>
                </c:pt>
                <c:pt idx="3923">
                  <c:v>4.3323139653414881E-3</c:v>
                </c:pt>
                <c:pt idx="3924">
                  <c:v>4.3312101910828026E-3</c:v>
                </c:pt>
                <c:pt idx="3925">
                  <c:v>4.3301069791136021E-3</c:v>
                </c:pt>
                <c:pt idx="3926">
                  <c:v>4.329004329004329E-3</c:v>
                </c:pt>
                <c:pt idx="3927">
                  <c:v>4.3279022403258658E-3</c:v>
                </c:pt>
                <c:pt idx="3928">
                  <c:v>4.3268007126495292E-3</c:v>
                </c:pt>
                <c:pt idx="3929">
                  <c:v>4.3256997455470734E-3</c:v>
                </c:pt>
                <c:pt idx="3930">
                  <c:v>4.3245993385906895E-3</c:v>
                </c:pt>
                <c:pt idx="3931">
                  <c:v>4.3234994913530014E-3</c:v>
                </c:pt>
                <c:pt idx="3932">
                  <c:v>4.3224002034070686E-3</c:v>
                </c:pt>
                <c:pt idx="3933">
                  <c:v>4.3213014743263851E-3</c:v>
                </c:pt>
                <c:pt idx="3934">
                  <c:v>4.3202033036848792E-3</c:v>
                </c:pt>
                <c:pt idx="3935">
                  <c:v>4.3191056910569106E-3</c:v>
                </c:pt>
                <c:pt idx="3936">
                  <c:v>4.3180086360172718E-3</c:v>
                </c:pt>
                <c:pt idx="3937">
                  <c:v>4.3169121381411886E-3</c:v>
                </c:pt>
                <c:pt idx="3938">
                  <c:v>4.3158161970043157E-3</c:v>
                </c:pt>
                <c:pt idx="3939">
                  <c:v>4.3147208121827414E-3</c:v>
                </c:pt>
                <c:pt idx="3940">
                  <c:v>4.3136259832529814E-3</c:v>
                </c:pt>
                <c:pt idx="3941">
                  <c:v>4.3125317097919835E-3</c:v>
                </c:pt>
                <c:pt idx="3942">
                  <c:v>4.3114379913771241E-3</c:v>
                </c:pt>
                <c:pt idx="3943">
                  <c:v>4.3103448275862068E-3</c:v>
                </c:pt>
                <c:pt idx="3944">
                  <c:v>4.3092522179974651E-3</c:v>
                </c:pt>
                <c:pt idx="3945">
                  <c:v>4.3081601621895588E-3</c:v>
                </c:pt>
                <c:pt idx="3946">
                  <c:v>4.3070686597415763E-3</c:v>
                </c:pt>
                <c:pt idx="3947">
                  <c:v>4.3059777102330294E-3</c:v>
                </c:pt>
                <c:pt idx="3948">
                  <c:v>4.3048873132438591E-3</c:v>
                </c:pt>
                <c:pt idx="3949">
                  <c:v>4.3037974683544306E-3</c:v>
                </c:pt>
                <c:pt idx="3950">
                  <c:v>4.3027081751455332E-3</c:v>
                </c:pt>
                <c:pt idx="3951">
                  <c:v>4.3016194331983804E-3</c:v>
                </c:pt>
                <c:pt idx="3952">
                  <c:v>4.3005312420946115E-3</c:v>
                </c:pt>
                <c:pt idx="3953">
                  <c:v>4.2994436014162874E-3</c:v>
                </c:pt>
                <c:pt idx="3954">
                  <c:v>4.2983565107458915E-3</c:v>
                </c:pt>
                <c:pt idx="3955">
                  <c:v>4.2972699696663293E-3</c:v>
                </c:pt>
                <c:pt idx="3956">
                  <c:v>4.2961839777609298E-3</c:v>
                </c:pt>
                <c:pt idx="3957">
                  <c:v>4.295098534613441E-3</c:v>
                </c:pt>
                <c:pt idx="3958">
                  <c:v>4.2940136398080322E-3</c:v>
                </c:pt>
                <c:pt idx="3959">
                  <c:v>4.2929292929292928E-3</c:v>
                </c:pt>
                <c:pt idx="3960">
                  <c:v>4.2918454935622317E-3</c:v>
                </c:pt>
                <c:pt idx="3961">
                  <c:v>4.290762241292277E-3</c:v>
                </c:pt>
                <c:pt idx="3962">
                  <c:v>4.2896795357052738E-3</c:v>
                </c:pt>
                <c:pt idx="3963">
                  <c:v>4.288597376387487E-3</c:v>
                </c:pt>
                <c:pt idx="3964">
                  <c:v>4.287515762925599E-3</c:v>
                </c:pt>
                <c:pt idx="3965">
                  <c:v>4.2864346949067073E-3</c:v>
                </c:pt>
                <c:pt idx="3966">
                  <c:v>4.2853541719183258E-3</c:v>
                </c:pt>
                <c:pt idx="3967">
                  <c:v>4.2842741935483868E-3</c:v>
                </c:pt>
                <c:pt idx="3968">
                  <c:v>4.2831947593852358E-3</c:v>
                </c:pt>
                <c:pt idx="3969">
                  <c:v>4.2821158690176326E-3</c:v>
                </c:pt>
                <c:pt idx="3970">
                  <c:v>4.2810375220347519E-3</c:v>
                </c:pt>
                <c:pt idx="3971">
                  <c:v>4.2799597180261835E-3</c:v>
                </c:pt>
                <c:pt idx="3972">
                  <c:v>4.278882456581928E-3</c:v>
                </c:pt>
                <c:pt idx="3973">
                  <c:v>4.2778057372924007E-3</c:v>
                </c:pt>
                <c:pt idx="3974">
                  <c:v>4.2767295597484272E-3</c:v>
                </c:pt>
                <c:pt idx="3975">
                  <c:v>4.2756539235412477E-3</c:v>
                </c:pt>
                <c:pt idx="3976">
                  <c:v>4.2745788282625092E-3</c:v>
                </c:pt>
                <c:pt idx="3977">
                  <c:v>4.2735042735042739E-3</c:v>
                </c:pt>
                <c:pt idx="3978">
                  <c:v>4.2724302588590096E-3</c:v>
                </c:pt>
                <c:pt idx="3979">
                  <c:v>4.2713567839195981E-3</c:v>
                </c:pt>
                <c:pt idx="3980">
                  <c:v>4.2702838482793267E-3</c:v>
                </c:pt>
                <c:pt idx="3981">
                  <c:v>4.2692114515318937E-3</c:v>
                </c:pt>
                <c:pt idx="3982">
                  <c:v>4.2681395932714031E-3</c:v>
                </c:pt>
                <c:pt idx="3983">
                  <c:v>4.2670682730923696E-3</c:v>
                </c:pt>
                <c:pt idx="3984">
                  <c:v>4.2659974905897118E-3</c:v>
                </c:pt>
                <c:pt idx="3985">
                  <c:v>4.2649272453587558E-3</c:v>
                </c:pt>
                <c:pt idx="3986">
                  <c:v>4.2638575369952341E-3</c:v>
                </c:pt>
                <c:pt idx="3987">
                  <c:v>4.2627883650952856E-3</c:v>
                </c:pt>
                <c:pt idx="3988">
                  <c:v>4.2617197292554527E-3</c:v>
                </c:pt>
                <c:pt idx="3989">
                  <c:v>4.2606516290726818E-3</c:v>
                </c:pt>
                <c:pt idx="3990">
                  <c:v>4.2595840641443247E-3</c:v>
                </c:pt>
                <c:pt idx="3991">
                  <c:v>4.2585170340681362E-3</c:v>
                </c:pt>
                <c:pt idx="3992">
                  <c:v>4.2574505384422737E-3</c:v>
                </c:pt>
                <c:pt idx="3993">
                  <c:v>4.2563845768652979E-3</c:v>
                </c:pt>
                <c:pt idx="3994">
                  <c:v>4.2553191489361703E-3</c:v>
                </c:pt>
                <c:pt idx="3995">
                  <c:v>4.2542542542542547E-3</c:v>
                </c:pt>
                <c:pt idx="3996">
                  <c:v>4.2531898924193148E-3</c:v>
                </c:pt>
                <c:pt idx="3997">
                  <c:v>4.2521260630315159E-3</c:v>
                </c:pt>
                <c:pt idx="3998">
                  <c:v>4.2510627656914225E-3</c:v>
                </c:pt>
                <c:pt idx="3999">
                  <c:v>4.2500000000000003E-3</c:v>
                </c:pt>
                <c:pt idx="4000">
                  <c:v>4.2489377655586099E-3</c:v>
                </c:pt>
                <c:pt idx="4001">
                  <c:v>4.2478760619690152E-3</c:v>
                </c:pt>
                <c:pt idx="4002">
                  <c:v>4.2468148888333748E-3</c:v>
                </c:pt>
                <c:pt idx="4003">
                  <c:v>4.245754245754246E-3</c:v>
                </c:pt>
                <c:pt idx="4004">
                  <c:v>4.2446941323345819E-3</c:v>
                </c:pt>
                <c:pt idx="4005">
                  <c:v>4.2436345481777337E-3</c:v>
                </c:pt>
                <c:pt idx="4006">
                  <c:v>4.2425754928874472E-3</c:v>
                </c:pt>
                <c:pt idx="4007">
                  <c:v>4.2415169660678645E-3</c:v>
                </c:pt>
                <c:pt idx="4008">
                  <c:v>4.2404589673235224E-3</c:v>
                </c:pt>
                <c:pt idx="4009">
                  <c:v>4.2394014962593516E-3</c:v>
                </c:pt>
                <c:pt idx="4010">
                  <c:v>4.2383445524806782E-3</c:v>
                </c:pt>
                <c:pt idx="4011">
                  <c:v>4.2372881355932203E-3</c:v>
                </c:pt>
                <c:pt idx="4012">
                  <c:v>4.23623224520309E-3</c:v>
                </c:pt>
                <c:pt idx="4013">
                  <c:v>4.2351768809167911E-3</c:v>
                </c:pt>
                <c:pt idx="4014">
                  <c:v>4.2341220423412207E-3</c:v>
                </c:pt>
                <c:pt idx="4015">
                  <c:v>4.233067729083665E-3</c:v>
                </c:pt>
                <c:pt idx="4016">
                  <c:v>4.2320139407518052E-3</c:v>
                </c:pt>
                <c:pt idx="4017">
                  <c:v>4.2309606769537081E-3</c:v>
                </c:pt>
                <c:pt idx="4018">
                  <c:v>4.2299079372978355E-3</c:v>
                </c:pt>
                <c:pt idx="4019">
                  <c:v>4.2288557213930348E-3</c:v>
                </c:pt>
                <c:pt idx="4020">
                  <c:v>4.227804028848545E-3</c:v>
                </c:pt>
                <c:pt idx="4021">
                  <c:v>4.2267528592739934E-3</c:v>
                </c:pt>
                <c:pt idx="4022">
                  <c:v>4.2257022122793933E-3</c:v>
                </c:pt>
                <c:pt idx="4023">
                  <c:v>4.2246520874751493E-3</c:v>
                </c:pt>
                <c:pt idx="4024">
                  <c:v>4.2236024844720501E-3</c:v>
                </c:pt>
                <c:pt idx="4025">
                  <c:v>4.2225534028812722E-3</c:v>
                </c:pt>
                <c:pt idx="4026">
                  <c:v>4.221504842314378E-3</c:v>
                </c:pt>
                <c:pt idx="4027">
                  <c:v>4.2204568023833169E-3</c:v>
                </c:pt>
                <c:pt idx="4028">
                  <c:v>4.2194092827004216E-3</c:v>
                </c:pt>
                <c:pt idx="4029">
                  <c:v>4.2183622828784123E-3</c:v>
                </c:pt>
                <c:pt idx="4030">
                  <c:v>4.2173158025303895E-3</c:v>
                </c:pt>
                <c:pt idx="4031">
                  <c:v>4.216269841269841E-3</c:v>
                </c:pt>
                <c:pt idx="4032">
                  <c:v>4.2152243987106375E-3</c:v>
                </c:pt>
                <c:pt idx="4033">
                  <c:v>4.2141794744670301E-3</c:v>
                </c:pt>
                <c:pt idx="4034">
                  <c:v>4.2131350681536553E-3</c:v>
                </c:pt>
                <c:pt idx="4035">
                  <c:v>4.2120911793855301E-3</c:v>
                </c:pt>
                <c:pt idx="4036">
                  <c:v>4.2110478077780527E-3</c:v>
                </c:pt>
                <c:pt idx="4037">
                  <c:v>4.2100049529470033E-3</c:v>
                </c:pt>
                <c:pt idx="4038">
                  <c:v>4.2089626145085414E-3</c:v>
                </c:pt>
                <c:pt idx="4039">
                  <c:v>4.2079207920792082E-3</c:v>
                </c:pt>
                <c:pt idx="4040">
                  <c:v>4.2068794852759221E-3</c:v>
                </c:pt>
                <c:pt idx="4041">
                  <c:v>4.2058386937159822E-3</c:v>
                </c:pt>
                <c:pt idx="4042">
                  <c:v>4.2047984170170668E-3</c:v>
                </c:pt>
                <c:pt idx="4043">
                  <c:v>4.2037586547972305E-3</c:v>
                </c:pt>
                <c:pt idx="4044">
                  <c:v>4.202719406674907E-3</c:v>
                </c:pt>
                <c:pt idx="4045">
                  <c:v>4.2016806722689074E-3</c:v>
                </c:pt>
                <c:pt idx="4046">
                  <c:v>4.200642451198419E-3</c:v>
                </c:pt>
                <c:pt idx="4047">
                  <c:v>4.199604743083004E-3</c:v>
                </c:pt>
                <c:pt idx="4048">
                  <c:v>4.1985675475426035E-3</c:v>
                </c:pt>
                <c:pt idx="4049">
                  <c:v>4.1975308641975309E-3</c:v>
                </c:pt>
                <c:pt idx="4050">
                  <c:v>4.1964946926684767E-3</c:v>
                </c:pt>
                <c:pt idx="4051">
                  <c:v>4.1954590325765052E-3</c:v>
                </c:pt>
                <c:pt idx="4052">
                  <c:v>4.1944238835430548E-3</c:v>
                </c:pt>
                <c:pt idx="4053">
                  <c:v>4.1933892451899357E-3</c:v>
                </c:pt>
                <c:pt idx="4054">
                  <c:v>4.1923551171393339E-3</c:v>
                </c:pt>
                <c:pt idx="4055">
                  <c:v>4.1913214990138064E-3</c:v>
                </c:pt>
                <c:pt idx="4056">
                  <c:v>4.1902883904362826E-3</c:v>
                </c:pt>
                <c:pt idx="4057">
                  <c:v>4.1892557910300637E-3</c:v>
                </c:pt>
                <c:pt idx="4058">
                  <c:v>4.1882237004188224E-3</c:v>
                </c:pt>
                <c:pt idx="4059">
                  <c:v>4.1871921182266006E-3</c:v>
                </c:pt>
                <c:pt idx="4060">
                  <c:v>4.1861610440778133E-3</c:v>
                </c:pt>
                <c:pt idx="4061">
                  <c:v>4.1851304775972426E-3</c:v>
                </c:pt>
                <c:pt idx="4062">
                  <c:v>4.1841004184100415E-3</c:v>
                </c:pt>
                <c:pt idx="4063">
                  <c:v>4.1830708661417327E-3</c:v>
                </c:pt>
                <c:pt idx="4064">
                  <c:v>4.1820418204182039E-3</c:v>
                </c:pt>
                <c:pt idx="4065">
                  <c:v>4.181013280865716E-3</c:v>
                </c:pt>
                <c:pt idx="4066">
                  <c:v>4.1799852471108923E-3</c:v>
                </c:pt>
                <c:pt idx="4067">
                  <c:v>4.1789577187807273E-3</c:v>
                </c:pt>
                <c:pt idx="4068">
                  <c:v>4.1779306955025807E-3</c:v>
                </c:pt>
                <c:pt idx="4069">
                  <c:v>4.1769041769041766E-3</c:v>
                </c:pt>
                <c:pt idx="4070">
                  <c:v>4.1758781626136084E-3</c:v>
                </c:pt>
                <c:pt idx="4071">
                  <c:v>4.1748526522593322E-3</c:v>
                </c:pt>
                <c:pt idx="4072">
                  <c:v>4.1738276454701692E-3</c:v>
                </c:pt>
                <c:pt idx="4073">
                  <c:v>4.1728031418753067E-3</c:v>
                </c:pt>
                <c:pt idx="4074">
                  <c:v>4.1717791411042945E-3</c:v>
                </c:pt>
                <c:pt idx="4075">
                  <c:v>4.1707556427870458E-3</c:v>
                </c:pt>
                <c:pt idx="4076">
                  <c:v>4.1697326465538389E-3</c:v>
                </c:pt>
                <c:pt idx="4077">
                  <c:v>4.1687101520353114E-3</c:v>
                </c:pt>
                <c:pt idx="4078">
                  <c:v>4.1676881588624667E-3</c:v>
                </c:pt>
                <c:pt idx="4079">
                  <c:v>4.1666666666666666E-3</c:v>
                </c:pt>
                <c:pt idx="4080">
                  <c:v>4.1656456750796371E-3</c:v>
                </c:pt>
                <c:pt idx="4081">
                  <c:v>4.1646251837334641E-3</c:v>
                </c:pt>
                <c:pt idx="4082">
                  <c:v>4.1636051922605928E-3</c:v>
                </c:pt>
                <c:pt idx="4083">
                  <c:v>4.1625857002938298E-3</c:v>
                </c:pt>
                <c:pt idx="4084">
                  <c:v>4.1615667074663401E-3</c:v>
                </c:pt>
                <c:pt idx="4085">
                  <c:v>4.1605482134116495E-3</c:v>
                </c:pt>
                <c:pt idx="4086">
                  <c:v>4.1595302177636411E-3</c:v>
                </c:pt>
                <c:pt idx="4087">
                  <c:v>4.1585127201565555E-3</c:v>
                </c:pt>
                <c:pt idx="4088">
                  <c:v>4.157495720224994E-3</c:v>
                </c:pt>
                <c:pt idx="4089">
                  <c:v>4.1564792176039117E-3</c:v>
                </c:pt>
                <c:pt idx="4090">
                  <c:v>4.1554632119286238E-3</c:v>
                </c:pt>
                <c:pt idx="4091">
                  <c:v>4.1544477028347994E-3</c:v>
                </c:pt>
                <c:pt idx="4092">
                  <c:v>4.1534326899584657E-3</c:v>
                </c:pt>
                <c:pt idx="4093">
                  <c:v>4.1524181729360038E-3</c:v>
                </c:pt>
                <c:pt idx="4094">
                  <c:v>4.1514041514041514E-3</c:v>
                </c:pt>
                <c:pt idx="4095">
                  <c:v>4.150390625E-3</c:v>
                </c:pt>
                <c:pt idx="4096">
                  <c:v>4.1493775933609959E-3</c:v>
                </c:pt>
                <c:pt idx="4097">
                  <c:v>4.1483650561249391E-3</c:v>
                </c:pt>
                <c:pt idx="4098">
                  <c:v>4.1473530129299829E-3</c:v>
                </c:pt>
                <c:pt idx="4099">
                  <c:v>4.1463414634146344E-3</c:v>
                </c:pt>
                <c:pt idx="4100">
                  <c:v>4.1453304072177517E-3</c:v>
                </c:pt>
                <c:pt idx="4101">
                  <c:v>4.1443198439785472E-3</c:v>
                </c:pt>
                <c:pt idx="4102">
                  <c:v>4.1433097733365827E-3</c:v>
                </c:pt>
                <c:pt idx="4103">
                  <c:v>4.1423001949317736E-3</c:v>
                </c:pt>
                <c:pt idx="4104">
                  <c:v>4.1412911084043845E-3</c:v>
                </c:pt>
                <c:pt idx="4105">
                  <c:v>4.1402825133950317E-3</c:v>
                </c:pt>
                <c:pt idx="4106">
                  <c:v>4.1392744095446795E-3</c:v>
                </c:pt>
                <c:pt idx="4107">
                  <c:v>4.1382667964946444E-3</c:v>
                </c:pt>
                <c:pt idx="4108">
                  <c:v>4.1372596738865905E-3</c:v>
                </c:pt>
                <c:pt idx="4109">
                  <c:v>4.13625304136253E-3</c:v>
                </c:pt>
                <c:pt idx="4110">
                  <c:v>4.1352468985648263E-3</c:v>
                </c:pt>
                <c:pt idx="4111">
                  <c:v>4.1342412451361868E-3</c:v>
                </c:pt>
                <c:pt idx="4112">
                  <c:v>4.3763676148796497E-3</c:v>
                </c:pt>
                <c:pt idx="4113">
                  <c:v>4.3753038405444826E-3</c:v>
                </c:pt>
                <c:pt idx="4114">
                  <c:v>4.3742405832320778E-3</c:v>
                </c:pt>
                <c:pt idx="4115">
                  <c:v>4.3731778425655978E-3</c:v>
                </c:pt>
                <c:pt idx="4116">
                  <c:v>4.3721156181685695E-3</c:v>
                </c:pt>
                <c:pt idx="4117">
                  <c:v>4.3710539096648857E-3</c:v>
                </c:pt>
                <c:pt idx="4118">
                  <c:v>4.3699927166788053E-3</c:v>
                </c:pt>
                <c:pt idx="4119">
                  <c:v>4.3689320388349516E-3</c:v>
                </c:pt>
                <c:pt idx="4120">
                  <c:v>4.3678718757583111E-3</c:v>
                </c:pt>
                <c:pt idx="4121">
                  <c:v>4.3668122270742356E-3</c:v>
                </c:pt>
                <c:pt idx="4122">
                  <c:v>4.3657530924084403E-3</c:v>
                </c:pt>
                <c:pt idx="4123">
                  <c:v>4.3646944713870029E-3</c:v>
                </c:pt>
                <c:pt idx="4124">
                  <c:v>4.3636363636363638E-3</c:v>
                </c:pt>
                <c:pt idx="4125">
                  <c:v>4.362578768783325E-3</c:v>
                </c:pt>
                <c:pt idx="4126">
                  <c:v>4.3615216864550518E-3</c:v>
                </c:pt>
                <c:pt idx="4127">
                  <c:v>4.3604651162790697E-3</c:v>
                </c:pt>
                <c:pt idx="4128">
                  <c:v>4.3594090578832649E-3</c:v>
                </c:pt>
                <c:pt idx="4129">
                  <c:v>4.3583535108958835E-3</c:v>
                </c:pt>
                <c:pt idx="4130">
                  <c:v>4.3572984749455342E-3</c:v>
                </c:pt>
                <c:pt idx="4131">
                  <c:v>4.3562439496611814E-3</c:v>
                </c:pt>
                <c:pt idx="4132">
                  <c:v>4.3551899346721511E-3</c:v>
                </c:pt>
                <c:pt idx="4133">
                  <c:v>4.3541364296081275E-3</c:v>
                </c:pt>
                <c:pt idx="4134">
                  <c:v>4.353083434099154E-3</c:v>
                </c:pt>
                <c:pt idx="4135">
                  <c:v>4.5938104448742748E-3</c:v>
                </c:pt>
                <c:pt idx="4136">
                  <c:v>4.5927000241721052E-3</c:v>
                </c:pt>
                <c:pt idx="4137">
                  <c:v>4.5915901401643302E-3</c:v>
                </c:pt>
                <c:pt idx="4138">
                  <c:v>4.5904807924619477E-3</c:v>
                </c:pt>
                <c:pt idx="4139">
                  <c:v>4.5893719806763284E-3</c:v>
                </c:pt>
                <c:pt idx="4140">
                  <c:v>4.5882637044192221E-3</c:v>
                </c:pt>
                <c:pt idx="4141">
                  <c:v>4.5871559633027525E-3</c:v>
                </c:pt>
                <c:pt idx="4142">
                  <c:v>4.5860487569394162E-3</c:v>
                </c:pt>
                <c:pt idx="4143">
                  <c:v>4.5849420849420853E-3</c:v>
                </c:pt>
                <c:pt idx="4144">
                  <c:v>4.583835946924005E-3</c:v>
                </c:pt>
                <c:pt idx="4145">
                  <c:v>4.5827303424987942E-3</c:v>
                </c:pt>
                <c:pt idx="4146">
                  <c:v>4.581625271280444E-3</c:v>
                </c:pt>
                <c:pt idx="4147">
                  <c:v>4.5805207328833177E-3</c:v>
                </c:pt>
                <c:pt idx="4148">
                  <c:v>4.5794167269221503E-3</c:v>
                </c:pt>
                <c:pt idx="4149">
                  <c:v>4.5783132530120485E-3</c:v>
                </c:pt>
                <c:pt idx="4150">
                  <c:v>4.5772103107684899E-3</c:v>
                </c:pt>
                <c:pt idx="4151">
                  <c:v>4.5761078998073218E-3</c:v>
                </c:pt>
                <c:pt idx="4152">
                  <c:v>4.5750060197447626E-3</c:v>
                </c:pt>
                <c:pt idx="4153">
                  <c:v>4.5739046701974003E-3</c:v>
                </c:pt>
                <c:pt idx="4154">
                  <c:v>4.5728038507821898E-3</c:v>
                </c:pt>
                <c:pt idx="4155">
                  <c:v>4.5717035611164579E-3</c:v>
                </c:pt>
                <c:pt idx="4156">
                  <c:v>4.5706038008178976E-3</c:v>
                </c:pt>
                <c:pt idx="4157">
                  <c:v>4.5695045695045696E-3</c:v>
                </c:pt>
                <c:pt idx="4158">
                  <c:v>4.5684058667949026E-3</c:v>
                </c:pt>
                <c:pt idx="4159">
                  <c:v>4.5673076923076926E-3</c:v>
                </c:pt>
                <c:pt idx="4160">
                  <c:v>4.5662100456621002E-3</c:v>
                </c:pt>
                <c:pt idx="4161">
                  <c:v>4.5651129264776547E-3</c:v>
                </c:pt>
                <c:pt idx="4162">
                  <c:v>4.5640163343742494E-3</c:v>
                </c:pt>
                <c:pt idx="4163">
                  <c:v>4.5629202689721421E-3</c:v>
                </c:pt>
                <c:pt idx="4164">
                  <c:v>4.5618247298919567E-3</c:v>
                </c:pt>
                <c:pt idx="4165">
                  <c:v>4.5607297167546811E-3</c:v>
                </c:pt>
                <c:pt idx="4166">
                  <c:v>4.5596352291816652E-3</c:v>
                </c:pt>
                <c:pt idx="4167">
                  <c:v>4.5585412667946256E-3</c:v>
                </c:pt>
                <c:pt idx="4168">
                  <c:v>4.5574478292156389E-3</c:v>
                </c:pt>
                <c:pt idx="4169">
                  <c:v>4.5563549160671461E-3</c:v>
                </c:pt>
                <c:pt idx="4170">
                  <c:v>4.5552625269719487E-3</c:v>
                </c:pt>
                <c:pt idx="4171">
                  <c:v>4.5541706615532121E-3</c:v>
                </c:pt>
                <c:pt idx="4172">
                  <c:v>4.5530793194344596E-3</c:v>
                </c:pt>
                <c:pt idx="4173">
                  <c:v>4.5519885002395779E-3</c:v>
                </c:pt>
                <c:pt idx="4174">
                  <c:v>4.5508982035928148E-3</c:v>
                </c:pt>
                <c:pt idx="4175">
                  <c:v>4.5498084291187742E-3</c:v>
                </c:pt>
                <c:pt idx="4176">
                  <c:v>4.7881254488867609E-3</c:v>
                </c:pt>
                <c:pt idx="4177">
                  <c:v>4.7869794159885112E-3</c:v>
                </c:pt>
                <c:pt idx="4178">
                  <c:v>4.7858339315625751E-3</c:v>
                </c:pt>
                <c:pt idx="4179">
                  <c:v>4.7846889952153108E-3</c:v>
                </c:pt>
                <c:pt idx="4180">
                  <c:v>4.7835446065534557E-3</c:v>
                </c:pt>
                <c:pt idx="4181">
                  <c:v>4.7824007651841227E-3</c:v>
                </c:pt>
                <c:pt idx="4182">
                  <c:v>4.7812574707147976E-3</c:v>
                </c:pt>
                <c:pt idx="4183">
                  <c:v>4.7801147227533461E-3</c:v>
                </c:pt>
                <c:pt idx="4184">
                  <c:v>4.7789725209080045E-3</c:v>
                </c:pt>
                <c:pt idx="4185">
                  <c:v>4.7778308647873869E-3</c:v>
                </c:pt>
                <c:pt idx="4186">
                  <c:v>4.7766897540004773E-3</c:v>
                </c:pt>
                <c:pt idx="4187">
                  <c:v>4.7755491881566383E-3</c:v>
                </c:pt>
                <c:pt idx="4188">
                  <c:v>4.7744091668656006E-3</c:v>
                </c:pt>
                <c:pt idx="4189">
                  <c:v>4.7732696897374704E-3</c:v>
                </c:pt>
                <c:pt idx="4190">
                  <c:v>4.772130756382725E-3</c:v>
                </c:pt>
                <c:pt idx="4191">
                  <c:v>5.0095419847328241E-3</c:v>
                </c:pt>
                <c:pt idx="4192">
                  <c:v>5.008347245409015E-3</c:v>
                </c:pt>
                <c:pt idx="4193">
                  <c:v>5.0071530758226037E-3</c:v>
                </c:pt>
                <c:pt idx="4194">
                  <c:v>5.0059594755661498E-3</c:v>
                </c:pt>
                <c:pt idx="4195">
                  <c:v>5.0047664442326029E-3</c:v>
                </c:pt>
                <c:pt idx="4196">
                  <c:v>5.003573981415297E-3</c:v>
                </c:pt>
                <c:pt idx="4197">
                  <c:v>5.0023820867079564E-3</c:v>
                </c:pt>
                <c:pt idx="4198">
                  <c:v>5.0011907597046915E-3</c:v>
                </c:pt>
                <c:pt idx="4199">
                  <c:v>5.0000000000000001E-3</c:v>
                </c:pt>
                <c:pt idx="4200">
                  <c:v>4.9988098071887645E-3</c:v>
                </c:pt>
                <c:pt idx="4201">
                  <c:v>4.9976201808662538E-3</c:v>
                </c:pt>
                <c:pt idx="4202">
                  <c:v>4.9964311206281229E-3</c:v>
                </c:pt>
                <c:pt idx="4203">
                  <c:v>4.9952426260704095E-3</c:v>
                </c:pt>
                <c:pt idx="4204">
                  <c:v>4.9940546967895362E-3</c:v>
                </c:pt>
                <c:pt idx="4205">
                  <c:v>4.9928673323823107E-3</c:v>
                </c:pt>
                <c:pt idx="4206">
                  <c:v>4.9916805324459234E-3</c:v>
                </c:pt>
                <c:pt idx="4207">
                  <c:v>4.9904942965779469E-3</c:v>
                </c:pt>
                <c:pt idx="4208">
                  <c:v>4.9893086243763367E-3</c:v>
                </c:pt>
                <c:pt idx="4209">
                  <c:v>4.9881235154394295E-3</c:v>
                </c:pt>
                <c:pt idx="4210">
                  <c:v>4.9869389693659467E-3</c:v>
                </c:pt>
                <c:pt idx="4211">
                  <c:v>4.9857549857549857E-3</c:v>
                </c:pt>
                <c:pt idx="4212">
                  <c:v>4.9845715642060293E-3</c:v>
                </c:pt>
                <c:pt idx="4213">
                  <c:v>4.9833887043189366E-3</c:v>
                </c:pt>
                <c:pt idx="4214">
                  <c:v>4.9822064056939501E-3</c:v>
                </c:pt>
                <c:pt idx="4215">
                  <c:v>4.9810246679316888E-3</c:v>
                </c:pt>
                <c:pt idx="4216">
                  <c:v>4.9798434906331516E-3</c:v>
                </c:pt>
                <c:pt idx="4217">
                  <c:v>4.9786628733997154E-3</c:v>
                </c:pt>
                <c:pt idx="4218">
                  <c:v>4.9774828158331355E-3</c:v>
                </c:pt>
                <c:pt idx="4219">
                  <c:v>4.9763033175355452E-3</c:v>
                </c:pt>
                <c:pt idx="4220">
                  <c:v>4.9751243781094526E-3</c:v>
                </c:pt>
                <c:pt idx="4221">
                  <c:v>4.9739459971577448E-3</c:v>
                </c:pt>
                <c:pt idx="4222">
                  <c:v>4.9727681742836845E-3</c:v>
                </c:pt>
                <c:pt idx="4223">
                  <c:v>4.971590909090909E-3</c:v>
                </c:pt>
                <c:pt idx="4224">
                  <c:v>4.9704142011834321E-3</c:v>
                </c:pt>
                <c:pt idx="4225">
                  <c:v>4.9692380501656416E-3</c:v>
                </c:pt>
                <c:pt idx="4226">
                  <c:v>4.9680624556422996E-3</c:v>
                </c:pt>
                <c:pt idx="4227">
                  <c:v>4.9668874172185433E-3</c:v>
                </c:pt>
                <c:pt idx="4228">
                  <c:v>4.9657129344998817E-3</c:v>
                </c:pt>
                <c:pt idx="4229">
                  <c:v>4.9645390070921988E-3</c:v>
                </c:pt>
                <c:pt idx="4230">
                  <c:v>4.9633656346017487E-3</c:v>
                </c:pt>
                <c:pt idx="4231">
                  <c:v>4.9621928166351604E-3</c:v>
                </c:pt>
                <c:pt idx="4232">
                  <c:v>4.961020552799433E-3</c:v>
                </c:pt>
                <c:pt idx="4233">
                  <c:v>4.9598488427019371E-3</c:v>
                </c:pt>
                <c:pt idx="4234">
                  <c:v>4.9586776859504135E-3</c:v>
                </c:pt>
                <c:pt idx="4235">
                  <c:v>4.9575070821529744E-3</c:v>
                </c:pt>
                <c:pt idx="4236">
                  <c:v>4.9563370309181022E-3</c:v>
                </c:pt>
                <c:pt idx="4237">
                  <c:v>4.9551675318546488E-3</c:v>
                </c:pt>
                <c:pt idx="4238">
                  <c:v>4.953998584571833E-3</c:v>
                </c:pt>
                <c:pt idx="4239">
                  <c:v>4.9528301886792451E-3</c:v>
                </c:pt>
                <c:pt idx="4240">
                  <c:v>4.9516623437868426E-3</c:v>
                </c:pt>
                <c:pt idx="4241">
                  <c:v>4.9504950495049506E-3</c:v>
                </c:pt>
                <c:pt idx="4242">
                  <c:v>4.9493283054442613E-3</c:v>
                </c:pt>
                <c:pt idx="4243">
                  <c:v>4.9481621112158342E-3</c:v>
                </c:pt>
                <c:pt idx="4244">
                  <c:v>4.9469964664310955E-3</c:v>
                </c:pt>
                <c:pt idx="4245">
                  <c:v>4.9458313707018368E-3</c:v>
                </c:pt>
                <c:pt idx="4246">
                  <c:v>4.9446668236402163E-3</c:v>
                </c:pt>
                <c:pt idx="4247">
                  <c:v>4.9435028248587575E-3</c:v>
                </c:pt>
                <c:pt idx="4248">
                  <c:v>4.9423393739703456E-3</c:v>
                </c:pt>
                <c:pt idx="4249">
                  <c:v>4.9411764705882353E-3</c:v>
                </c:pt>
                <c:pt idx="4250">
                  <c:v>4.9400141143260412E-3</c:v>
                </c:pt>
                <c:pt idx="4251">
                  <c:v>4.9388523047977423E-3</c:v>
                </c:pt>
                <c:pt idx="4252">
                  <c:v>4.9376910416176817E-3</c:v>
                </c:pt>
                <c:pt idx="4253">
                  <c:v>4.9365303244005643E-3</c:v>
                </c:pt>
                <c:pt idx="4254">
                  <c:v>4.9353701527614568E-3</c:v>
                </c:pt>
                <c:pt idx="4255">
                  <c:v>4.9342105263157892E-3</c:v>
                </c:pt>
                <c:pt idx="4256">
                  <c:v>4.9330514446793514E-3</c:v>
                </c:pt>
                <c:pt idx="4257">
                  <c:v>4.9318929074682952E-3</c:v>
                </c:pt>
                <c:pt idx="4258">
                  <c:v>4.9307349142991312E-3</c:v>
                </c:pt>
                <c:pt idx="4259">
                  <c:v>4.9295774647887328E-3</c:v>
                </c:pt>
                <c:pt idx="4260">
                  <c:v>4.9284205585543297E-3</c:v>
                </c:pt>
                <c:pt idx="4261">
                  <c:v>4.9272641952135144E-3</c:v>
                </c:pt>
                <c:pt idx="4262">
                  <c:v>4.9261083743842365E-3</c:v>
                </c:pt>
                <c:pt idx="4263">
                  <c:v>4.9249530956848031E-3</c:v>
                </c:pt>
                <c:pt idx="4264">
                  <c:v>4.9237983587338803E-3</c:v>
                </c:pt>
                <c:pt idx="4265">
                  <c:v>4.9226441631504926E-3</c:v>
                </c:pt>
                <c:pt idx="4266">
                  <c:v>4.9214905085540189E-3</c:v>
                </c:pt>
                <c:pt idx="4267">
                  <c:v>4.9203373945641985E-3</c:v>
                </c:pt>
                <c:pt idx="4268">
                  <c:v>4.9191848208011242E-3</c:v>
                </c:pt>
                <c:pt idx="4269">
                  <c:v>4.9180327868852463E-3</c:v>
                </c:pt>
                <c:pt idx="4270">
                  <c:v>4.9168812924373683E-3</c:v>
                </c:pt>
                <c:pt idx="4271">
                  <c:v>4.9157303370786515E-3</c:v>
                </c:pt>
                <c:pt idx="4272">
                  <c:v>4.9145799204306107E-3</c:v>
                </c:pt>
                <c:pt idx="4273">
                  <c:v>4.9134300421151142E-3</c:v>
                </c:pt>
                <c:pt idx="4274">
                  <c:v>4.9122807017543861E-3</c:v>
                </c:pt>
                <c:pt idx="4275">
                  <c:v>4.9111318989710009E-3</c:v>
                </c:pt>
                <c:pt idx="4276">
                  <c:v>4.9099836333878887E-3</c:v>
                </c:pt>
                <c:pt idx="4277">
                  <c:v>4.9088359046283309E-3</c:v>
                </c:pt>
                <c:pt idx="4278">
                  <c:v>4.9076887123159618E-3</c:v>
                </c:pt>
                <c:pt idx="4279">
                  <c:v>4.9065420560747662E-3</c:v>
                </c:pt>
                <c:pt idx="4280">
                  <c:v>4.905395935529082E-3</c:v>
                </c:pt>
                <c:pt idx="4281">
                  <c:v>4.9042503503035966E-3</c:v>
                </c:pt>
                <c:pt idx="4282">
                  <c:v>4.9031053000233478E-3</c:v>
                </c:pt>
                <c:pt idx="4283">
                  <c:v>4.9019607843137254E-3</c:v>
                </c:pt>
                <c:pt idx="4284">
                  <c:v>4.9008168028004664E-3</c:v>
                </c:pt>
                <c:pt idx="4285">
                  <c:v>4.8996733551096598E-3</c:v>
                </c:pt>
                <c:pt idx="4286">
                  <c:v>4.8985304408677398E-3</c:v>
                </c:pt>
                <c:pt idx="4287">
                  <c:v>4.8973880597014928E-3</c:v>
                </c:pt>
                <c:pt idx="4288">
                  <c:v>4.8962462112380504E-3</c:v>
                </c:pt>
                <c:pt idx="4289">
                  <c:v>4.8951048951048955E-3</c:v>
                </c:pt>
                <c:pt idx="4290">
                  <c:v>4.8939641109298528E-3</c:v>
                </c:pt>
                <c:pt idx="4291">
                  <c:v>4.8928238583410997E-3</c:v>
                </c:pt>
                <c:pt idx="4292">
                  <c:v>4.8916841369671558E-3</c:v>
                </c:pt>
                <c:pt idx="4293">
                  <c:v>4.8905449464368891E-3</c:v>
                </c:pt>
                <c:pt idx="4294">
                  <c:v>4.889406286379511E-3</c:v>
                </c:pt>
                <c:pt idx="4295">
                  <c:v>4.8882681564245811E-3</c:v>
                </c:pt>
                <c:pt idx="4296">
                  <c:v>4.8871305562020011E-3</c:v>
                </c:pt>
                <c:pt idx="4297">
                  <c:v>4.8859934853420191E-3</c:v>
                </c:pt>
                <c:pt idx="4298">
                  <c:v>4.8848569434752267E-3</c:v>
                </c:pt>
                <c:pt idx="4299">
                  <c:v>4.8837209302325579E-3</c:v>
                </c:pt>
                <c:pt idx="4300">
                  <c:v>4.8825854452452921E-3</c:v>
                </c:pt>
                <c:pt idx="4301">
                  <c:v>4.8814504881450485E-3</c:v>
                </c:pt>
                <c:pt idx="4302">
                  <c:v>4.8803160585637927E-3</c:v>
                </c:pt>
                <c:pt idx="4303">
                  <c:v>4.8791821561338291E-3</c:v>
                </c:pt>
                <c:pt idx="4304">
                  <c:v>4.8780487804878049E-3</c:v>
                </c:pt>
                <c:pt idx="4305">
                  <c:v>4.8769159312587089E-3</c:v>
                </c:pt>
                <c:pt idx="4306">
                  <c:v>4.8757836080798702E-3</c:v>
                </c:pt>
                <c:pt idx="4307">
                  <c:v>4.8746518105849583E-3</c:v>
                </c:pt>
                <c:pt idx="4308">
                  <c:v>4.8735205384079832E-3</c:v>
                </c:pt>
                <c:pt idx="4309">
                  <c:v>4.8723897911832946E-3</c:v>
                </c:pt>
                <c:pt idx="4310">
                  <c:v>4.8712595685455815E-3</c:v>
                </c:pt>
                <c:pt idx="4311">
                  <c:v>4.87012987012987E-3</c:v>
                </c:pt>
                <c:pt idx="4312">
                  <c:v>4.8690006955715275E-3</c:v>
                </c:pt>
                <c:pt idx="4313">
                  <c:v>4.8678720445062586E-3</c:v>
                </c:pt>
                <c:pt idx="4314">
                  <c:v>4.8667439165701043E-3</c:v>
                </c:pt>
                <c:pt idx="4315">
                  <c:v>4.8656163113994441E-3</c:v>
                </c:pt>
                <c:pt idx="4316">
                  <c:v>4.864489228630994E-3</c:v>
                </c:pt>
                <c:pt idx="4317">
                  <c:v>4.8633626679018063E-3</c:v>
                </c:pt>
                <c:pt idx="4318">
                  <c:v>4.8622366288492711E-3</c:v>
                </c:pt>
                <c:pt idx="4319">
                  <c:v>4.8611111111111112E-3</c:v>
                </c:pt>
                <c:pt idx="4320">
                  <c:v>4.8599861143253879E-3</c:v>
                </c:pt>
                <c:pt idx="4321">
                  <c:v>4.8588616381304954E-3</c:v>
                </c:pt>
                <c:pt idx="4322">
                  <c:v>4.8577376821651629E-3</c:v>
                </c:pt>
                <c:pt idx="4323">
                  <c:v>4.8566142460684551E-3</c:v>
                </c:pt>
                <c:pt idx="4324">
                  <c:v>4.855491329479769E-3</c:v>
                </c:pt>
                <c:pt idx="4325">
                  <c:v>4.8543689320388345E-3</c:v>
                </c:pt>
                <c:pt idx="4326">
                  <c:v>4.8532470533857175E-3</c:v>
                </c:pt>
                <c:pt idx="4327">
                  <c:v>5.0831792975970427E-3</c:v>
                </c:pt>
                <c:pt idx="4328">
                  <c:v>5.0820050820050821E-3</c:v>
                </c:pt>
                <c:pt idx="4329">
                  <c:v>5.0808314087759819E-3</c:v>
                </c:pt>
                <c:pt idx="4330">
                  <c:v>5.0796582775340564E-3</c:v>
                </c:pt>
                <c:pt idx="4331">
                  <c:v>5.0784856879039705E-3</c:v>
                </c:pt>
                <c:pt idx="4332">
                  <c:v>5.0773136395107317E-3</c:v>
                </c:pt>
                <c:pt idx="4333">
                  <c:v>5.076142131979695E-3</c:v>
                </c:pt>
                <c:pt idx="4334">
                  <c:v>5.0749711649365628E-3</c:v>
                </c:pt>
                <c:pt idx="4335">
                  <c:v>5.0738007380073799E-3</c:v>
                </c:pt>
                <c:pt idx="4336">
                  <c:v>5.0726308508185379E-3</c:v>
                </c:pt>
                <c:pt idx="4337">
                  <c:v>5.0714615029967729E-3</c:v>
                </c:pt>
                <c:pt idx="4338">
                  <c:v>5.0702926941691637E-3</c:v>
                </c:pt>
                <c:pt idx="4339">
                  <c:v>5.0691244239631341E-3</c:v>
                </c:pt>
                <c:pt idx="4340">
                  <c:v>5.0679566920064497E-3</c:v>
                </c:pt>
                <c:pt idx="4341">
                  <c:v>5.0667894979272224E-3</c:v>
                </c:pt>
                <c:pt idx="4342">
                  <c:v>5.0656228413539029E-3</c:v>
                </c:pt>
                <c:pt idx="4343">
                  <c:v>5.0644567219152855E-3</c:v>
                </c:pt>
                <c:pt idx="4344">
                  <c:v>5.0632911392405064E-3</c:v>
                </c:pt>
                <c:pt idx="4345">
                  <c:v>5.0621260929590425E-3</c:v>
                </c:pt>
                <c:pt idx="4346">
                  <c:v>5.0609615827007133E-3</c:v>
                </c:pt>
                <c:pt idx="4347">
                  <c:v>5.0597976080956758E-3</c:v>
                </c:pt>
                <c:pt idx="4348">
                  <c:v>5.0586341687744313E-3</c:v>
                </c:pt>
                <c:pt idx="4349">
                  <c:v>5.0574712643678158E-3</c:v>
                </c:pt>
                <c:pt idx="4350">
                  <c:v>5.0563088945070099E-3</c:v>
                </c:pt>
                <c:pt idx="4351">
                  <c:v>5.0551470588235297E-3</c:v>
                </c:pt>
                <c:pt idx="4352">
                  <c:v>5.0539857569492303E-3</c:v>
                </c:pt>
                <c:pt idx="4353">
                  <c:v>5.052824988516307E-3</c:v>
                </c:pt>
                <c:pt idx="4354">
                  <c:v>5.0516647531572909E-3</c:v>
                </c:pt>
                <c:pt idx="4355">
                  <c:v>5.0505050505050509E-3</c:v>
                </c:pt>
                <c:pt idx="4356">
                  <c:v>5.049345880192793E-3</c:v>
                </c:pt>
                <c:pt idx="4357">
                  <c:v>5.0481872418540611E-3</c:v>
                </c:pt>
                <c:pt idx="4358">
                  <c:v>5.0470291351227348E-3</c:v>
                </c:pt>
                <c:pt idx="4359">
                  <c:v>5.0458715596330278E-3</c:v>
                </c:pt>
                <c:pt idx="4360">
                  <c:v>5.0447145150194911E-3</c:v>
                </c:pt>
                <c:pt idx="4361">
                  <c:v>5.0435580009170105E-3</c:v>
                </c:pt>
                <c:pt idx="4362">
                  <c:v>5.0424020169608065E-3</c:v>
                </c:pt>
                <c:pt idx="4363">
                  <c:v>5.0412465627864347E-3</c:v>
                </c:pt>
                <c:pt idx="4364">
                  <c:v>5.0400916380297827E-3</c:v>
                </c:pt>
                <c:pt idx="4365">
                  <c:v>5.0389372423270727E-3</c:v>
                </c:pt>
                <c:pt idx="4366">
                  <c:v>5.0377833753148613E-3</c:v>
                </c:pt>
                <c:pt idx="4367">
                  <c:v>5.036630036630037E-3</c:v>
                </c:pt>
                <c:pt idx="4368">
                  <c:v>5.0354772259098195E-3</c:v>
                </c:pt>
                <c:pt idx="4369">
                  <c:v>5.0343249427917619E-3</c:v>
                </c:pt>
                <c:pt idx="4370">
                  <c:v>5.2619537863189203E-3</c:v>
                </c:pt>
                <c:pt idx="4371">
                  <c:v>5.2607502287282705E-3</c:v>
                </c:pt>
                <c:pt idx="4372">
                  <c:v>5.2595472215870116E-3</c:v>
                </c:pt>
                <c:pt idx="4373">
                  <c:v>5.2583447645176036E-3</c:v>
                </c:pt>
                <c:pt idx="4374">
                  <c:v>5.2571428571428569E-3</c:v>
                </c:pt>
                <c:pt idx="4375">
                  <c:v>5.2559414990859228E-3</c:v>
                </c:pt>
                <c:pt idx="4376">
                  <c:v>5.2547406899702996E-3</c:v>
                </c:pt>
                <c:pt idx="4377">
                  <c:v>5.2535404294198262E-3</c:v>
                </c:pt>
                <c:pt idx="4378">
                  <c:v>5.2523407170586888E-3</c:v>
                </c:pt>
                <c:pt idx="4379">
                  <c:v>5.2511415525114159E-3</c:v>
                </c:pt>
                <c:pt idx="4380">
                  <c:v>5.2499429354028763E-3</c:v>
                </c:pt>
                <c:pt idx="4381">
                  <c:v>5.2487448653582838E-3</c:v>
                </c:pt>
                <c:pt idx="4382">
                  <c:v>5.247547342003194E-3</c:v>
                </c:pt>
                <c:pt idx="4383">
                  <c:v>5.2463503649635033E-3</c:v>
                </c:pt>
                <c:pt idx="4384">
                  <c:v>5.24515393386545E-3</c:v>
                </c:pt>
                <c:pt idx="4385">
                  <c:v>5.2439580483356132E-3</c:v>
                </c:pt>
                <c:pt idx="4386">
                  <c:v>5.242762708000912E-3</c:v>
                </c:pt>
                <c:pt idx="4387">
                  <c:v>5.2415679124886054E-3</c:v>
                </c:pt>
                <c:pt idx="4388">
                  <c:v>5.2403736614262926E-3</c:v>
                </c:pt>
                <c:pt idx="4389">
                  <c:v>5.2391799544419136E-3</c:v>
                </c:pt>
                <c:pt idx="4390">
                  <c:v>5.2379867911637439E-3</c:v>
                </c:pt>
                <c:pt idx="4391">
                  <c:v>5.236794171220401E-3</c:v>
                </c:pt>
                <c:pt idx="4392">
                  <c:v>5.235602094240838E-3</c:v>
                </c:pt>
                <c:pt idx="4393">
                  <c:v>5.234410559854347E-3</c:v>
                </c:pt>
                <c:pt idx="4394">
                  <c:v>5.2332195676905576E-3</c:v>
                </c:pt>
                <c:pt idx="4395">
                  <c:v>5.2320291173794361E-3</c:v>
                </c:pt>
                <c:pt idx="4396">
                  <c:v>5.2308392085512849E-3</c:v>
                </c:pt>
                <c:pt idx="4397">
                  <c:v>5.2296498408367443E-3</c:v>
                </c:pt>
                <c:pt idx="4398">
                  <c:v>5.2284610138667881E-3</c:v>
                </c:pt>
                <c:pt idx="4399">
                  <c:v>5.2272727272727271E-3</c:v>
                </c:pt>
                <c:pt idx="4400">
                  <c:v>5.2260849806862074E-3</c:v>
                </c:pt>
                <c:pt idx="4401">
                  <c:v>5.224897773739209E-3</c:v>
                </c:pt>
                <c:pt idx="4402">
                  <c:v>5.2237111060640471E-3</c:v>
                </c:pt>
                <c:pt idx="4403">
                  <c:v>5.2225249772933696E-3</c:v>
                </c:pt>
                <c:pt idx="4404">
                  <c:v>5.2213393870601593E-3</c:v>
                </c:pt>
                <c:pt idx="4405">
                  <c:v>5.2201543349977304E-3</c:v>
                </c:pt>
                <c:pt idx="4406">
                  <c:v>5.2189698207397326E-3</c:v>
                </c:pt>
                <c:pt idx="4407">
                  <c:v>5.2177858439201455E-3</c:v>
                </c:pt>
                <c:pt idx="4408">
                  <c:v>5.2166024041732815E-3</c:v>
                </c:pt>
                <c:pt idx="4409">
                  <c:v>5.215419501133787E-3</c:v>
                </c:pt>
                <c:pt idx="4410">
                  <c:v>5.2142371344366355E-3</c:v>
                </c:pt>
                <c:pt idx="4411">
                  <c:v>5.2130553037171351E-3</c:v>
                </c:pt>
                <c:pt idx="4412">
                  <c:v>5.2118740086109219E-3</c:v>
                </c:pt>
                <c:pt idx="4413">
                  <c:v>5.2106932487539642E-3</c:v>
                </c:pt>
                <c:pt idx="4414">
                  <c:v>5.2095130237825591E-3</c:v>
                </c:pt>
                <c:pt idx="4415">
                  <c:v>5.208333333333333E-3</c:v>
                </c:pt>
                <c:pt idx="4416">
                  <c:v>5.2071541770432423E-3</c:v>
                </c:pt>
                <c:pt idx="4417">
                  <c:v>5.2059755545495702E-3</c:v>
                </c:pt>
                <c:pt idx="4418">
                  <c:v>5.2047974654899302E-3</c:v>
                </c:pt>
                <c:pt idx="4419">
                  <c:v>5.2036199095022622E-3</c:v>
                </c:pt>
                <c:pt idx="4420">
                  <c:v>5.2024428862248364E-3</c:v>
                </c:pt>
                <c:pt idx="4421">
                  <c:v>5.2012663952962458E-3</c:v>
                </c:pt>
                <c:pt idx="4422">
                  <c:v>5.2000904363554146E-3</c:v>
                </c:pt>
                <c:pt idx="4423">
                  <c:v>5.1989150090415914E-3</c:v>
                </c:pt>
                <c:pt idx="4424">
                  <c:v>5.1977401129943502E-3</c:v>
                </c:pt>
                <c:pt idx="4425">
                  <c:v>5.1965657478535926E-3</c:v>
                </c:pt>
                <c:pt idx="4426">
                  <c:v>5.1953919132595441E-3</c:v>
                </c:pt>
                <c:pt idx="4427">
                  <c:v>5.1942186088527551E-3</c:v>
                </c:pt>
                <c:pt idx="4428">
                  <c:v>5.1930458342741024E-3</c:v>
                </c:pt>
                <c:pt idx="4429">
                  <c:v>5.1918735891647852E-3</c:v>
                </c:pt>
                <c:pt idx="4430">
                  <c:v>5.1907018731663281E-3</c:v>
                </c:pt>
                <c:pt idx="4431">
                  <c:v>5.1895306859205776E-3</c:v>
                </c:pt>
                <c:pt idx="4432">
                  <c:v>5.1883600270697045E-3</c:v>
                </c:pt>
                <c:pt idx="4433">
                  <c:v>5.1871898962562021E-3</c:v>
                </c:pt>
                <c:pt idx="4434">
                  <c:v>5.1860202931228857E-3</c:v>
                </c:pt>
                <c:pt idx="4435">
                  <c:v>5.1848512173128941E-3</c:v>
                </c:pt>
                <c:pt idx="4436">
                  <c:v>5.1836826684696869E-3</c:v>
                </c:pt>
                <c:pt idx="4437">
                  <c:v>5.182514646237044E-3</c:v>
                </c:pt>
                <c:pt idx="4438">
                  <c:v>5.1813471502590676E-3</c:v>
                </c:pt>
                <c:pt idx="4439">
                  <c:v>5.1801801801801802E-3</c:v>
                </c:pt>
                <c:pt idx="4440">
                  <c:v>5.1790137356451252E-3</c:v>
                </c:pt>
                <c:pt idx="4441">
                  <c:v>5.1778478162989644E-3</c:v>
                </c:pt>
                <c:pt idx="4442">
                  <c:v>5.1766824217870811E-3</c:v>
                </c:pt>
                <c:pt idx="4443">
                  <c:v>5.1755175517551755E-3</c:v>
                </c:pt>
                <c:pt idx="4444">
                  <c:v>5.1743532058492686E-3</c:v>
                </c:pt>
                <c:pt idx="4445">
                  <c:v>5.1731893837156998E-3</c:v>
                </c:pt>
                <c:pt idx="4446">
                  <c:v>5.3968967843489989E-3</c:v>
                </c:pt>
                <c:pt idx="4447">
                  <c:v>5.3956834532374104E-3</c:v>
                </c:pt>
                <c:pt idx="4448">
                  <c:v>5.394470667565745E-3</c:v>
                </c:pt>
                <c:pt idx="4449">
                  <c:v>5.3932584269662919E-3</c:v>
                </c:pt>
                <c:pt idx="4450">
                  <c:v>5.3920467310716695E-3</c:v>
                </c:pt>
                <c:pt idx="4451">
                  <c:v>5.3908355795148251E-3</c:v>
                </c:pt>
                <c:pt idx="4452">
                  <c:v>5.3896249719290364E-3</c:v>
                </c:pt>
                <c:pt idx="4453">
                  <c:v>5.3884149079479124E-3</c:v>
                </c:pt>
                <c:pt idx="4454">
                  <c:v>5.3872053872053875E-3</c:v>
                </c:pt>
                <c:pt idx="4455">
                  <c:v>5.3859964093357273E-3</c:v>
                </c:pt>
                <c:pt idx="4456">
                  <c:v>5.3847879739735245E-3</c:v>
                </c:pt>
                <c:pt idx="4457">
                  <c:v>5.3835800807537013E-3</c:v>
                </c:pt>
                <c:pt idx="4458">
                  <c:v>5.3823727293115051E-3</c:v>
                </c:pt>
                <c:pt idx="4459">
                  <c:v>5.3811659192825115E-3</c:v>
                </c:pt>
                <c:pt idx="4460">
                  <c:v>5.3799596503026226E-3</c:v>
                </c:pt>
                <c:pt idx="4461">
                  <c:v>5.378753922008068E-3</c:v>
                </c:pt>
                <c:pt idx="4462">
                  <c:v>5.3775487340354021E-3</c:v>
                </c:pt>
                <c:pt idx="4463">
                  <c:v>5.3763440860215058E-3</c:v>
                </c:pt>
                <c:pt idx="4464">
                  <c:v>5.3751399776035833E-3</c:v>
                </c:pt>
                <c:pt idx="4465">
                  <c:v>5.3739364084191667E-3</c:v>
                </c:pt>
                <c:pt idx="4466">
                  <c:v>5.3727333781061117E-3</c:v>
                </c:pt>
                <c:pt idx="4467">
                  <c:v>5.3715308863025966E-3</c:v>
                </c:pt>
                <c:pt idx="4468">
                  <c:v>5.3703289326471251E-3</c:v>
                </c:pt>
                <c:pt idx="4469">
                  <c:v>5.3691275167785232E-3</c:v>
                </c:pt>
                <c:pt idx="4470">
                  <c:v>5.3679266383359426E-3</c:v>
                </c:pt>
                <c:pt idx="4471">
                  <c:v>5.3667262969588547E-3</c:v>
                </c:pt>
                <c:pt idx="4472">
                  <c:v>5.3655264922870555E-3</c:v>
                </c:pt>
                <c:pt idx="4473">
                  <c:v>5.364327223960662E-3</c:v>
                </c:pt>
                <c:pt idx="4474">
                  <c:v>5.3631284916201118E-3</c:v>
                </c:pt>
                <c:pt idx="4475">
                  <c:v>5.3619302949061663E-3</c:v>
                </c:pt>
                <c:pt idx="4476">
                  <c:v>5.3607326334599061E-3</c:v>
                </c:pt>
                <c:pt idx="4477">
                  <c:v>5.3595355069227333E-3</c:v>
                </c:pt>
                <c:pt idx="4478">
                  <c:v>5.3583389149363695E-3</c:v>
                </c:pt>
                <c:pt idx="4479">
                  <c:v>5.3571428571428572E-3</c:v>
                </c:pt>
                <c:pt idx="4480">
                  <c:v>5.355947333184557E-3</c:v>
                </c:pt>
                <c:pt idx="4481">
                  <c:v>5.3547523427041497E-3</c:v>
                </c:pt>
                <c:pt idx="4482">
                  <c:v>5.3535578853446354E-3</c:v>
                </c:pt>
                <c:pt idx="4483">
                  <c:v>5.3523639607493305E-3</c:v>
                </c:pt>
                <c:pt idx="4484">
                  <c:v>5.3511705685618726E-3</c:v>
                </c:pt>
                <c:pt idx="4485">
                  <c:v>5.3499777084262149E-3</c:v>
                </c:pt>
                <c:pt idx="4486">
                  <c:v>5.3487853799866281E-3</c:v>
                </c:pt>
                <c:pt idx="4487">
                  <c:v>5.3475935828877002E-3</c:v>
                </c:pt>
                <c:pt idx="4488">
                  <c:v>5.3464023167743369E-3</c:v>
                </c:pt>
                <c:pt idx="4489">
                  <c:v>5.3452115812917594E-3</c:v>
                </c:pt>
                <c:pt idx="4490">
                  <c:v>5.3440213760855048E-3</c:v>
                </c:pt>
                <c:pt idx="4491">
                  <c:v>5.3428317008014248E-3</c:v>
                </c:pt>
                <c:pt idx="4492">
                  <c:v>5.341642555085689E-3</c:v>
                </c:pt>
                <c:pt idx="4493">
                  <c:v>5.3404539385847796E-3</c:v>
                </c:pt>
                <c:pt idx="4494">
                  <c:v>5.3392658509454948E-3</c:v>
                </c:pt>
                <c:pt idx="4495">
                  <c:v>5.3380782918149468E-3</c:v>
                </c:pt>
                <c:pt idx="4496">
                  <c:v>5.3368912608405599E-3</c:v>
                </c:pt>
                <c:pt idx="4497">
                  <c:v>5.3357047576700753E-3</c:v>
                </c:pt>
                <c:pt idx="4498">
                  <c:v>5.3345187819515451E-3</c:v>
                </c:pt>
                <c:pt idx="4499">
                  <c:v>5.3333333333333332E-3</c:v>
                </c:pt>
                <c:pt idx="4500">
                  <c:v>5.3321484114641189E-3</c:v>
                </c:pt>
                <c:pt idx="4501">
                  <c:v>5.3309640159928924E-3</c:v>
                </c:pt>
                <c:pt idx="4502">
                  <c:v>5.3297801465689541E-3</c:v>
                </c:pt>
                <c:pt idx="4503">
                  <c:v>5.3285968028419185E-3</c:v>
                </c:pt>
                <c:pt idx="4504">
                  <c:v>5.3274139844617088E-3</c:v>
                </c:pt>
                <c:pt idx="4505">
                  <c:v>5.3262316910785623E-3</c:v>
                </c:pt>
                <c:pt idx="4506">
                  <c:v>5.3250499223430224E-3</c:v>
                </c:pt>
                <c:pt idx="4507">
                  <c:v>5.3238686779059448E-3</c:v>
                </c:pt>
                <c:pt idx="4508">
                  <c:v>5.3226879574184965E-3</c:v>
                </c:pt>
                <c:pt idx="4509">
                  <c:v>5.3215077605321508E-3</c:v>
                </c:pt>
                <c:pt idx="4510">
                  <c:v>5.3203280868986923E-3</c:v>
                </c:pt>
                <c:pt idx="4511">
                  <c:v>5.3191489361702126E-3</c:v>
                </c:pt>
                <c:pt idx="4512">
                  <c:v>5.317970307999114E-3</c:v>
                </c:pt>
                <c:pt idx="4513">
                  <c:v>5.316792202038104E-3</c:v>
                </c:pt>
                <c:pt idx="4514">
                  <c:v>5.3156146179401996E-3</c:v>
                </c:pt>
                <c:pt idx="4515">
                  <c:v>5.3144375553587243E-3</c:v>
                </c:pt>
                <c:pt idx="4516">
                  <c:v>5.31326101394731E-3</c:v>
                </c:pt>
                <c:pt idx="4517">
                  <c:v>5.3120849933598934E-3</c:v>
                </c:pt>
                <c:pt idx="4518">
                  <c:v>5.3109094932507189E-3</c:v>
                </c:pt>
                <c:pt idx="4519">
                  <c:v>5.3097345132743362E-3</c:v>
                </c:pt>
                <c:pt idx="4520">
                  <c:v>5.3085600530856005E-3</c:v>
                </c:pt>
                <c:pt idx="4521">
                  <c:v>5.307386112339673E-3</c:v>
                </c:pt>
                <c:pt idx="4522">
                  <c:v>5.3062126906920186E-3</c:v>
                </c:pt>
                <c:pt idx="4523">
                  <c:v>5.3050397877984082E-3</c:v>
                </c:pt>
                <c:pt idx="4524">
                  <c:v>5.3038674033149174E-3</c:v>
                </c:pt>
                <c:pt idx="4525">
                  <c:v>5.3026955368979233E-3</c:v>
                </c:pt>
                <c:pt idx="4526">
                  <c:v>5.3015241882041087E-3</c:v>
                </c:pt>
                <c:pt idx="4527">
                  <c:v>5.3003533568904597E-3</c:v>
                </c:pt>
                <c:pt idx="4528">
                  <c:v>5.2991830426142635E-3</c:v>
                </c:pt>
                <c:pt idx="4529">
                  <c:v>5.2980132450331126E-3</c:v>
                </c:pt>
                <c:pt idx="4530">
                  <c:v>5.2968439638048995E-3</c:v>
                </c:pt>
                <c:pt idx="4531">
                  <c:v>5.2956751985878204E-3</c:v>
                </c:pt>
                <c:pt idx="4532">
                  <c:v>5.2945069490403706E-3</c:v>
                </c:pt>
                <c:pt idx="4533">
                  <c:v>5.2933392148213501E-3</c:v>
                </c:pt>
                <c:pt idx="4534">
                  <c:v>5.2921719955898562E-3</c:v>
                </c:pt>
                <c:pt idx="4535">
                  <c:v>5.2910052910052907E-3</c:v>
                </c:pt>
                <c:pt idx="4536">
                  <c:v>5.2898391007273528E-3</c:v>
                </c:pt>
                <c:pt idx="4537">
                  <c:v>5.2886734244160421E-3</c:v>
                </c:pt>
                <c:pt idx="4538">
                  <c:v>5.2875082617316587E-3</c:v>
                </c:pt>
                <c:pt idx="4539">
                  <c:v>5.2863436123348016E-3</c:v>
                </c:pt>
                <c:pt idx="4540">
                  <c:v>5.2851794758863686E-3</c:v>
                </c:pt>
                <c:pt idx="4541">
                  <c:v>5.2840158520475562E-3</c:v>
                </c:pt>
                <c:pt idx="4542">
                  <c:v>5.2828527404798591E-3</c:v>
                </c:pt>
                <c:pt idx="4543">
                  <c:v>5.2816901408450703E-3</c:v>
                </c:pt>
                <c:pt idx="4544">
                  <c:v>5.2805280528052806E-3</c:v>
                </c:pt>
                <c:pt idx="4545">
                  <c:v>5.2793664760228771E-3</c:v>
                </c:pt>
                <c:pt idx="4546">
                  <c:v>5.2782054101605455E-3</c:v>
                </c:pt>
                <c:pt idx="4547">
                  <c:v>5.2770448548812663E-3</c:v>
                </c:pt>
                <c:pt idx="4548">
                  <c:v>5.2758848098483184E-3</c:v>
                </c:pt>
                <c:pt idx="4549">
                  <c:v>5.2747252747252747E-3</c:v>
                </c:pt>
                <c:pt idx="4550">
                  <c:v>5.2735662491760048E-3</c:v>
                </c:pt>
                <c:pt idx="4551">
                  <c:v>5.272407732864675E-3</c:v>
                </c:pt>
                <c:pt idx="4552">
                  <c:v>5.2712497254557436E-3</c:v>
                </c:pt>
                <c:pt idx="4553">
                  <c:v>5.270092226613966E-3</c:v>
                </c:pt>
                <c:pt idx="4554">
                  <c:v>5.2689352360043911E-3</c:v>
                </c:pt>
                <c:pt idx="4555">
                  <c:v>5.2677787532923615E-3</c:v>
                </c:pt>
                <c:pt idx="4556">
                  <c:v>5.2666227781435152E-3</c:v>
                </c:pt>
                <c:pt idx="4557">
                  <c:v>5.2654673102237827E-3</c:v>
                </c:pt>
                <c:pt idx="4558">
                  <c:v>5.2643123491993857E-3</c:v>
                </c:pt>
                <c:pt idx="4559">
                  <c:v>5.263157894736842E-3</c:v>
                </c:pt>
                <c:pt idx="4560">
                  <c:v>5.2620039465029597E-3</c:v>
                </c:pt>
                <c:pt idx="4561">
                  <c:v>5.2608505041648402E-3</c:v>
                </c:pt>
                <c:pt idx="4562">
                  <c:v>5.2596975673898753E-3</c:v>
                </c:pt>
                <c:pt idx="4563">
                  <c:v>5.2585451358457495E-3</c:v>
                </c:pt>
                <c:pt idx="4564">
                  <c:v>5.2573932092004382E-3</c:v>
                </c:pt>
                <c:pt idx="4565">
                  <c:v>5.2562417871222077E-3</c:v>
                </c:pt>
                <c:pt idx="4566">
                  <c:v>5.2550908692796149E-3</c:v>
                </c:pt>
                <c:pt idx="4567">
                  <c:v>5.2539404553415062E-3</c:v>
                </c:pt>
                <c:pt idx="4568">
                  <c:v>5.2527905449770186E-3</c:v>
                </c:pt>
                <c:pt idx="4569">
                  <c:v>5.2516411378555799E-3</c:v>
                </c:pt>
                <c:pt idx="4570">
                  <c:v>5.2504922336469046E-3</c:v>
                </c:pt>
                <c:pt idx="4571">
                  <c:v>5.2493438320209973E-3</c:v>
                </c:pt>
                <c:pt idx="4572">
                  <c:v>5.2481959326481521E-3</c:v>
                </c:pt>
                <c:pt idx="4573">
                  <c:v>5.2470485351989509E-3</c:v>
                </c:pt>
                <c:pt idx="4574">
                  <c:v>5.2459016393442623E-3</c:v>
                </c:pt>
                <c:pt idx="4575">
                  <c:v>5.244755244755245E-3</c:v>
                </c:pt>
                <c:pt idx="4576">
                  <c:v>5.2436093511033432E-3</c:v>
                </c:pt>
                <c:pt idx="4577">
                  <c:v>5.2424639580602884E-3</c:v>
                </c:pt>
                <c:pt idx="4578">
                  <c:v>5.2413190652980998E-3</c:v>
                </c:pt>
                <c:pt idx="4579">
                  <c:v>5.2401746724890829E-3</c:v>
                </c:pt>
                <c:pt idx="4580">
                  <c:v>5.2390307793058286E-3</c:v>
                </c:pt>
                <c:pt idx="4581">
                  <c:v>5.2378873854212133E-3</c:v>
                </c:pt>
                <c:pt idx="4582">
                  <c:v>5.236744490508401E-3</c:v>
                </c:pt>
                <c:pt idx="4583">
                  <c:v>5.235602094240838E-3</c:v>
                </c:pt>
                <c:pt idx="4584">
                  <c:v>5.2344601962922574E-3</c:v>
                </c:pt>
                <c:pt idx="4585">
                  <c:v>5.233318796336677E-3</c:v>
                </c:pt>
                <c:pt idx="4586">
                  <c:v>5.232177894048398E-3</c:v>
                </c:pt>
                <c:pt idx="4587">
                  <c:v>5.2310374891020054E-3</c:v>
                </c:pt>
                <c:pt idx="4588">
                  <c:v>5.2298975811723688E-3</c:v>
                </c:pt>
                <c:pt idx="4589">
                  <c:v>5.2287581699346402E-3</c:v>
                </c:pt>
                <c:pt idx="4590">
                  <c:v>5.2276192550642564E-3</c:v>
                </c:pt>
                <c:pt idx="4591">
                  <c:v>5.2264808362369342E-3</c:v>
                </c:pt>
                <c:pt idx="4592">
                  <c:v>5.2253429131286742E-3</c:v>
                </c:pt>
                <c:pt idx="4593">
                  <c:v>5.2242054854157597E-3</c:v>
                </c:pt>
                <c:pt idx="4594">
                  <c:v>5.2230685527747548E-3</c:v>
                </c:pt>
                <c:pt idx="4595">
                  <c:v>5.2219321148825066E-3</c:v>
                </c:pt>
                <c:pt idx="4596">
                  <c:v>5.2207961714161406E-3</c:v>
                </c:pt>
                <c:pt idx="4597">
                  <c:v>5.2196607220530667E-3</c:v>
                </c:pt>
                <c:pt idx="4598">
                  <c:v>5.2185257664709717E-3</c:v>
                </c:pt>
                <c:pt idx="4599">
                  <c:v>5.2173913043478265E-3</c:v>
                </c:pt>
                <c:pt idx="4600">
                  <c:v>5.2162573353618782E-3</c:v>
                </c:pt>
                <c:pt idx="4601">
                  <c:v>5.2151238591916557E-3</c:v>
                </c:pt>
                <c:pt idx="4602">
                  <c:v>5.2139908755159678E-3</c:v>
                </c:pt>
                <c:pt idx="4603">
                  <c:v>5.2128583840139013E-3</c:v>
                </c:pt>
                <c:pt idx="4604">
                  <c:v>5.2117263843648211E-3</c:v>
                </c:pt>
                <c:pt idx="4605">
                  <c:v>5.2105948762483714E-3</c:v>
                </c:pt>
                <c:pt idx="4606">
                  <c:v>5.2094638593444759E-3</c:v>
                </c:pt>
                <c:pt idx="4607">
                  <c:v>5.208333333333333E-3</c:v>
                </c:pt>
                <c:pt idx="4608">
                  <c:v>5.2072032978954224E-3</c:v>
                </c:pt>
                <c:pt idx="4609">
                  <c:v>5.2060737527114967E-3</c:v>
                </c:pt>
                <c:pt idx="4610">
                  <c:v>5.2049446974625898E-3</c:v>
                </c:pt>
                <c:pt idx="4611">
                  <c:v>5.2038161318300087E-3</c:v>
                </c:pt>
                <c:pt idx="4612">
                  <c:v>5.2026880554953397E-3</c:v>
                </c:pt>
                <c:pt idx="4613">
                  <c:v>5.2015604681404422E-3</c:v>
                </c:pt>
                <c:pt idx="4614">
                  <c:v>5.2004333694474544E-3</c:v>
                </c:pt>
                <c:pt idx="4615">
                  <c:v>5.1993067590987872E-3</c:v>
                </c:pt>
                <c:pt idx="4616">
                  <c:v>5.1981806367771277E-3</c:v>
                </c:pt>
                <c:pt idx="4617">
                  <c:v>5.1970550021654396E-3</c:v>
                </c:pt>
                <c:pt idx="4618">
                  <c:v>5.195929854946958E-3</c:v>
                </c:pt>
                <c:pt idx="4619">
                  <c:v>5.1948051948051948E-3</c:v>
                </c:pt>
                <c:pt idx="4620">
                  <c:v>5.1936810214239341E-3</c:v>
                </c:pt>
                <c:pt idx="4621">
                  <c:v>5.1925573344872352E-3</c:v>
                </c:pt>
                <c:pt idx="4622">
                  <c:v>5.1914341336794286E-3</c:v>
                </c:pt>
                <c:pt idx="4623">
                  <c:v>5.1903114186851208E-3</c:v>
                </c:pt>
                <c:pt idx="4624">
                  <c:v>5.1891891891891889E-3</c:v>
                </c:pt>
                <c:pt idx="4625">
                  <c:v>5.1880674448767832E-3</c:v>
                </c:pt>
                <c:pt idx="4626">
                  <c:v>5.1869461854333263E-3</c:v>
                </c:pt>
                <c:pt idx="4627">
                  <c:v>5.1858254105445114E-3</c:v>
                </c:pt>
                <c:pt idx="4628">
                  <c:v>5.1847051198963059E-3</c:v>
                </c:pt>
                <c:pt idx="4629">
                  <c:v>5.1835853131749461E-3</c:v>
                </c:pt>
                <c:pt idx="4630">
                  <c:v>5.1824659900669406E-3</c:v>
                </c:pt>
                <c:pt idx="4631">
                  <c:v>5.1813471502590676E-3</c:v>
                </c:pt>
                <c:pt idx="4632">
                  <c:v>5.1802287934383769E-3</c:v>
                </c:pt>
                <c:pt idx="4633">
                  <c:v>5.1791109192921882E-3</c:v>
                </c:pt>
                <c:pt idx="4634">
                  <c:v>5.1779935275080907E-3</c:v>
                </c:pt>
                <c:pt idx="4635">
                  <c:v>5.1768766177739426E-3</c:v>
                </c:pt>
                <c:pt idx="4636">
                  <c:v>5.1757601897778737E-3</c:v>
                </c:pt>
                <c:pt idx="4637">
                  <c:v>5.1746442432082798E-3</c:v>
                </c:pt>
                <c:pt idx="4638">
                  <c:v>5.1735287777538259E-3</c:v>
                </c:pt>
                <c:pt idx="4639">
                  <c:v>5.1724137931034482E-3</c:v>
                </c:pt>
                <c:pt idx="4640">
                  <c:v>5.1712992889463476E-3</c:v>
                </c:pt>
                <c:pt idx="4641">
                  <c:v>5.1701852649719948E-3</c:v>
                </c:pt>
                <c:pt idx="4642">
                  <c:v>5.1690717208701274E-3</c:v>
                </c:pt>
                <c:pt idx="4643">
                  <c:v>5.1679586563307496E-3</c:v>
                </c:pt>
                <c:pt idx="4644">
                  <c:v>5.1668460710441334E-3</c:v>
                </c:pt>
                <c:pt idx="4645">
                  <c:v>5.165733964700818E-3</c:v>
                </c:pt>
                <c:pt idx="4646">
                  <c:v>5.1646223369916072E-3</c:v>
                </c:pt>
                <c:pt idx="4647">
                  <c:v>5.1635111876075735E-3</c:v>
                </c:pt>
                <c:pt idx="4648">
                  <c:v>5.1624005162400517E-3</c:v>
                </c:pt>
                <c:pt idx="4649">
                  <c:v>5.1612903225806452E-3</c:v>
                </c:pt>
                <c:pt idx="4650">
                  <c:v>5.160180606321221E-3</c:v>
                </c:pt>
                <c:pt idx="4651">
                  <c:v>5.1590713671539126E-3</c:v>
                </c:pt>
                <c:pt idx="4652">
                  <c:v>5.1579626047711154E-3</c:v>
                </c:pt>
                <c:pt idx="4653">
                  <c:v>5.1568543188654919E-3</c:v>
                </c:pt>
                <c:pt idx="4654">
                  <c:v>5.1557465091299675E-3</c:v>
                </c:pt>
                <c:pt idx="4655">
                  <c:v>5.1546391752577319E-3</c:v>
                </c:pt>
                <c:pt idx="4656">
                  <c:v>5.1535323169422378E-3</c:v>
                </c:pt>
                <c:pt idx="4657">
                  <c:v>5.1524259338772008E-3</c:v>
                </c:pt>
                <c:pt idx="4658">
                  <c:v>5.1513200257566E-3</c:v>
                </c:pt>
                <c:pt idx="4659">
                  <c:v>5.1502145922746783E-3</c:v>
                </c:pt>
                <c:pt idx="4660">
                  <c:v>5.1491096331259386E-3</c:v>
                </c:pt>
                <c:pt idx="4661">
                  <c:v>5.1480051480051478E-3</c:v>
                </c:pt>
                <c:pt idx="4662">
                  <c:v>5.1469011366073346E-3</c:v>
                </c:pt>
                <c:pt idx="4663">
                  <c:v>5.1457975986277877E-3</c:v>
                </c:pt>
                <c:pt idx="4664">
                  <c:v>5.144694533762058E-3</c:v>
                </c:pt>
                <c:pt idx="4665">
                  <c:v>5.1435919417059583E-3</c:v>
                </c:pt>
                <c:pt idx="4666">
                  <c:v>5.1424898221555607E-3</c:v>
                </c:pt>
                <c:pt idx="4667">
                  <c:v>5.1413881748071976E-3</c:v>
                </c:pt>
                <c:pt idx="4668">
                  <c:v>5.140286999357464E-3</c:v>
                </c:pt>
                <c:pt idx="4669">
                  <c:v>5.1391862955032118E-3</c:v>
                </c:pt>
                <c:pt idx="4670">
                  <c:v>5.1380860629415539E-3</c:v>
                </c:pt>
                <c:pt idx="4671">
                  <c:v>5.1369863013698627E-3</c:v>
                </c:pt>
                <c:pt idx="4672">
                  <c:v>5.1358870104857689E-3</c:v>
                </c:pt>
                <c:pt idx="4673">
                  <c:v>5.1347881899871627E-3</c:v>
                </c:pt>
                <c:pt idx="4674">
                  <c:v>5.1336898395721925E-3</c:v>
                </c:pt>
                <c:pt idx="4675">
                  <c:v>5.1325919589392645E-3</c:v>
                </c:pt>
                <c:pt idx="4676">
                  <c:v>5.1314945477870426E-3</c:v>
                </c:pt>
                <c:pt idx="4677">
                  <c:v>5.1303976058144508E-3</c:v>
                </c:pt>
                <c:pt idx="4678">
                  <c:v>5.1293011327206671E-3</c:v>
                </c:pt>
                <c:pt idx="4679">
                  <c:v>5.1282051282051282E-3</c:v>
                </c:pt>
                <c:pt idx="4680">
                  <c:v>5.1271095919675283E-3</c:v>
                </c:pt>
                <c:pt idx="4681">
                  <c:v>5.1260145237078175E-3</c:v>
                </c:pt>
                <c:pt idx="4682">
                  <c:v>5.1249199231262008E-3</c:v>
                </c:pt>
                <c:pt idx="4683">
                  <c:v>5.1238257899231428E-3</c:v>
                </c:pt>
                <c:pt idx="4684">
                  <c:v>5.1227321237993593E-3</c:v>
                </c:pt>
                <c:pt idx="4685">
                  <c:v>5.1216389244558257E-3</c:v>
                </c:pt>
                <c:pt idx="4686">
                  <c:v>5.1205461915937696E-3</c:v>
                </c:pt>
                <c:pt idx="4687">
                  <c:v>5.1194539249146756E-3</c:v>
                </c:pt>
                <c:pt idx="4688">
                  <c:v>5.1183621241202813E-3</c:v>
                </c:pt>
                <c:pt idx="4689">
                  <c:v>5.1172707889125804E-3</c:v>
                </c:pt>
                <c:pt idx="4690">
                  <c:v>5.1161799189938179E-3</c:v>
                </c:pt>
                <c:pt idx="4691">
                  <c:v>5.1150895140664966E-3</c:v>
                </c:pt>
                <c:pt idx="4692">
                  <c:v>5.113999573833369E-3</c:v>
                </c:pt>
                <c:pt idx="4693">
                  <c:v>5.1129100979974435E-3</c:v>
                </c:pt>
                <c:pt idx="4694">
                  <c:v>5.111821086261981E-3</c:v>
                </c:pt>
                <c:pt idx="4695">
                  <c:v>5.1107325383304937E-3</c:v>
                </c:pt>
                <c:pt idx="4696">
                  <c:v>5.109644453906749E-3</c:v>
                </c:pt>
                <c:pt idx="4697">
                  <c:v>5.108556832694764E-3</c:v>
                </c:pt>
                <c:pt idx="4698">
                  <c:v>5.1074696743988084E-3</c:v>
                </c:pt>
                <c:pt idx="4699">
                  <c:v>5.106382978723404E-3</c:v>
                </c:pt>
                <c:pt idx="4700">
                  <c:v>5.1052967453733252E-3</c:v>
                </c:pt>
                <c:pt idx="4701">
                  <c:v>5.1042109740535944E-3</c:v>
                </c:pt>
                <c:pt idx="4702">
                  <c:v>5.1031256644694873E-3</c:v>
                </c:pt>
                <c:pt idx="4703">
                  <c:v>5.1020408163265302E-3</c:v>
                </c:pt>
                <c:pt idx="4704">
                  <c:v>5.1009564293304993E-3</c:v>
                </c:pt>
                <c:pt idx="4705">
                  <c:v>5.0998725031874206E-3</c:v>
                </c:pt>
                <c:pt idx="4706">
                  <c:v>5.098789037603569E-3</c:v>
                </c:pt>
                <c:pt idx="4707">
                  <c:v>5.0977060322854716E-3</c:v>
                </c:pt>
                <c:pt idx="4708">
                  <c:v>5.0966234869399022E-3</c:v>
                </c:pt>
                <c:pt idx="4709">
                  <c:v>5.0955414012738851E-3</c:v>
                </c:pt>
                <c:pt idx="4710">
                  <c:v>5.0944597749946934E-3</c:v>
                </c:pt>
                <c:pt idx="4711">
                  <c:v>5.0933786078098476E-3</c:v>
                </c:pt>
                <c:pt idx="4712">
                  <c:v>5.0922978994271161E-3</c:v>
                </c:pt>
                <c:pt idx="4713">
                  <c:v>5.0912176495545181E-3</c:v>
                </c:pt>
                <c:pt idx="4714">
                  <c:v>5.0901378579003183E-3</c:v>
                </c:pt>
                <c:pt idx="4715">
                  <c:v>5.0890585241730284E-3</c:v>
                </c:pt>
                <c:pt idx="4716">
                  <c:v>5.0879796480814074E-3</c:v>
                </c:pt>
                <c:pt idx="4717">
                  <c:v>5.0869012293344642E-3</c:v>
                </c:pt>
                <c:pt idx="4718">
                  <c:v>5.0858232676414495E-3</c:v>
                </c:pt>
                <c:pt idx="4719">
                  <c:v>5.084745762711864E-3</c:v>
                </c:pt>
                <c:pt idx="4720">
                  <c:v>5.0836687142554546E-3</c:v>
                </c:pt>
                <c:pt idx="4721">
                  <c:v>5.0825921219822112E-3</c:v>
                </c:pt>
                <c:pt idx="4722">
                  <c:v>5.0815159856023714E-3</c:v>
                </c:pt>
                <c:pt idx="4723">
                  <c:v>5.0804403048264179E-3</c:v>
                </c:pt>
                <c:pt idx="4724">
                  <c:v>5.0793650793650794E-3</c:v>
                </c:pt>
                <c:pt idx="4725">
                  <c:v>5.0782903089293275E-3</c:v>
                </c:pt>
                <c:pt idx="4726">
                  <c:v>5.0772159932303785E-3</c:v>
                </c:pt>
                <c:pt idx="4727">
                  <c:v>5.076142131979695E-3</c:v>
                </c:pt>
                <c:pt idx="4728">
                  <c:v>5.0750687248889825E-3</c:v>
                </c:pt>
                <c:pt idx="4729">
                  <c:v>5.07399577167019E-3</c:v>
                </c:pt>
                <c:pt idx="4730">
                  <c:v>5.2842950750369901E-3</c:v>
                </c:pt>
                <c:pt idx="4731">
                  <c:v>5.2831783601014369E-3</c:v>
                </c:pt>
                <c:pt idx="4732">
                  <c:v>5.2820621170504966E-3</c:v>
                </c:pt>
                <c:pt idx="4733">
                  <c:v>5.280946345585129E-3</c:v>
                </c:pt>
                <c:pt idx="4734">
                  <c:v>5.279831045406547E-3</c:v>
                </c:pt>
                <c:pt idx="4735">
                  <c:v>5.2787162162162161E-3</c:v>
                </c:pt>
                <c:pt idx="4736">
                  <c:v>5.2776018577158539E-3</c:v>
                </c:pt>
                <c:pt idx="4737">
                  <c:v>5.2764879696074289E-3</c:v>
                </c:pt>
                <c:pt idx="4738">
                  <c:v>5.2753745515931628E-3</c:v>
                </c:pt>
                <c:pt idx="4739">
                  <c:v>5.2742616033755272E-3</c:v>
                </c:pt>
                <c:pt idx="4740">
                  <c:v>5.273149124657245E-3</c:v>
                </c:pt>
                <c:pt idx="4741">
                  <c:v>5.2720371151412909E-3</c:v>
                </c:pt>
                <c:pt idx="4742">
                  <c:v>5.2709255745308874E-3</c:v>
                </c:pt>
                <c:pt idx="4743">
                  <c:v>5.2698145025295113E-3</c:v>
                </c:pt>
                <c:pt idx="4744">
                  <c:v>5.268703898840885E-3</c:v>
                </c:pt>
                <c:pt idx="4745">
                  <c:v>5.2675937631689847E-3</c:v>
                </c:pt>
                <c:pt idx="4746">
                  <c:v>5.2664840952180323E-3</c:v>
                </c:pt>
                <c:pt idx="4747">
                  <c:v>5.2653748946925021E-3</c:v>
                </c:pt>
                <c:pt idx="4748">
                  <c:v>5.2642661612971155E-3</c:v>
                </c:pt>
                <c:pt idx="4749">
                  <c:v>5.263157894736842E-3</c:v>
                </c:pt>
                <c:pt idx="4750">
                  <c:v>5.2620500947169017E-3</c:v>
                </c:pt>
                <c:pt idx="4751">
                  <c:v>5.2609427609427613E-3</c:v>
                </c:pt>
                <c:pt idx="4752">
                  <c:v>5.2598358931201343E-3</c:v>
                </c:pt>
                <c:pt idx="4753">
                  <c:v>5.2587294909549852E-3</c:v>
                </c:pt>
                <c:pt idx="4754">
                  <c:v>5.2576235541535229E-3</c:v>
                </c:pt>
                <c:pt idx="4755">
                  <c:v>5.2565180824222036E-3</c:v>
                </c:pt>
                <c:pt idx="4756">
                  <c:v>5.2554130754677315E-3</c:v>
                </c:pt>
                <c:pt idx="4757">
                  <c:v>5.254308532997058E-3</c:v>
                </c:pt>
                <c:pt idx="4758">
                  <c:v>5.2532044547173775E-3</c:v>
                </c:pt>
                <c:pt idx="4759">
                  <c:v>5.2521008403361349E-3</c:v>
                </c:pt>
                <c:pt idx="4760">
                  <c:v>5.2509976895610162E-3</c:v>
                </c:pt>
                <c:pt idx="4761">
                  <c:v>5.2498950020999583E-3</c:v>
                </c:pt>
                <c:pt idx="4762">
                  <c:v>5.2487927776611381E-3</c:v>
                </c:pt>
                <c:pt idx="4763">
                  <c:v>5.2476910159529808E-3</c:v>
                </c:pt>
                <c:pt idx="4764">
                  <c:v>5.246589716684155E-3</c:v>
                </c:pt>
                <c:pt idx="4765">
                  <c:v>5.2454888795635752E-3</c:v>
                </c:pt>
                <c:pt idx="4766">
                  <c:v>5.2443885043003983E-3</c:v>
                </c:pt>
                <c:pt idx="4767">
                  <c:v>5.2432885906040271E-3</c:v>
                </c:pt>
                <c:pt idx="4768">
                  <c:v>5.242189138184106E-3</c:v>
                </c:pt>
                <c:pt idx="4769">
                  <c:v>5.2410901467505244E-3</c:v>
                </c:pt>
                <c:pt idx="4770">
                  <c:v>5.2399916160134142E-3</c:v>
                </c:pt>
                <c:pt idx="4771">
                  <c:v>5.238893545683152E-3</c:v>
                </c:pt>
                <c:pt idx="4772">
                  <c:v>5.2377959354703539E-3</c:v>
                </c:pt>
                <c:pt idx="4773">
                  <c:v>5.2366987850858823E-3</c:v>
                </c:pt>
                <c:pt idx="4774">
                  <c:v>5.235602094240838E-3</c:v>
                </c:pt>
                <c:pt idx="4775">
                  <c:v>5.2345058626465666E-3</c:v>
                </c:pt>
                <c:pt idx="4776">
                  <c:v>5.2334100900146537E-3</c:v>
                </c:pt>
                <c:pt idx="4777">
                  <c:v>5.232314776056928E-3</c:v>
                </c:pt>
                <c:pt idx="4778">
                  <c:v>5.2312199204854574E-3</c:v>
                </c:pt>
                <c:pt idx="4779">
                  <c:v>5.2301255230125521E-3</c:v>
                </c:pt>
                <c:pt idx="4780">
                  <c:v>5.2290315833507638E-3</c:v>
                </c:pt>
                <c:pt idx="4781">
                  <c:v>5.2279381012128815E-3</c:v>
                </c:pt>
                <c:pt idx="4782">
                  <c:v>5.2268450763119385E-3</c:v>
                </c:pt>
                <c:pt idx="4783">
                  <c:v>5.225752508361204E-3</c:v>
                </c:pt>
                <c:pt idx="4784">
                  <c:v>5.2246603970741903E-3</c:v>
                </c:pt>
                <c:pt idx="4785">
                  <c:v>5.2235687421646471E-3</c:v>
                </c:pt>
                <c:pt idx="4786">
                  <c:v>5.2224775433465636E-3</c:v>
                </c:pt>
                <c:pt idx="4787">
                  <c:v>5.2213868003341685E-3</c:v>
                </c:pt>
                <c:pt idx="4788">
                  <c:v>5.2202965128419297E-3</c:v>
                </c:pt>
                <c:pt idx="4789">
                  <c:v>5.2192066805845511E-3</c:v>
                </c:pt>
                <c:pt idx="4790">
                  <c:v>5.2181173032769777E-3</c:v>
                </c:pt>
                <c:pt idx="4791">
                  <c:v>5.2170283806343906E-3</c:v>
                </c:pt>
                <c:pt idx="4792">
                  <c:v>5.2159399123722092E-3</c:v>
                </c:pt>
                <c:pt idx="4793">
                  <c:v>5.2148518982060906E-3</c:v>
                </c:pt>
                <c:pt idx="4794">
                  <c:v>5.2137643378519288E-3</c:v>
                </c:pt>
                <c:pt idx="4795">
                  <c:v>5.2126772310258545E-3</c:v>
                </c:pt>
                <c:pt idx="4796">
                  <c:v>5.211590577444236E-3</c:v>
                </c:pt>
                <c:pt idx="4797">
                  <c:v>5.2105043768236768E-3</c:v>
                </c:pt>
                <c:pt idx="4798">
                  <c:v>5.2094186288810171E-3</c:v>
                </c:pt>
                <c:pt idx="4799">
                  <c:v>5.208333333333333E-3</c:v>
                </c:pt>
                <c:pt idx="4800">
                  <c:v>5.2072484898979376E-3</c:v>
                </c:pt>
                <c:pt idx="4801">
                  <c:v>5.2061640982923778E-3</c:v>
                </c:pt>
                <c:pt idx="4802">
                  <c:v>5.2050801582344368E-3</c:v>
                </c:pt>
                <c:pt idx="4803">
                  <c:v>5.2039966694421317E-3</c:v>
                </c:pt>
                <c:pt idx="4804">
                  <c:v>5.2029136316337149E-3</c:v>
                </c:pt>
                <c:pt idx="4805">
                  <c:v>5.2018310445276737E-3</c:v>
                </c:pt>
                <c:pt idx="4806">
                  <c:v>5.2007489078427296E-3</c:v>
                </c:pt>
                <c:pt idx="4807">
                  <c:v>5.1996672212978367E-3</c:v>
                </c:pt>
                <c:pt idx="4808">
                  <c:v>5.1985859846121855E-3</c:v>
                </c:pt>
                <c:pt idx="4809">
                  <c:v>5.4054054054054057E-3</c:v>
                </c:pt>
                <c:pt idx="4810">
                  <c:v>5.4042818540843895E-3</c:v>
                </c:pt>
                <c:pt idx="4811">
                  <c:v>5.4031587697423106E-3</c:v>
                </c:pt>
                <c:pt idx="4812">
                  <c:v>5.4020361520880945E-3</c:v>
                </c:pt>
                <c:pt idx="4813">
                  <c:v>5.4009140008309097E-3</c:v>
                </c:pt>
                <c:pt idx="4814">
                  <c:v>5.3997923156801665E-3</c:v>
                </c:pt>
                <c:pt idx="4815">
                  <c:v>5.3986710963455148E-3</c:v>
                </c:pt>
                <c:pt idx="4816">
                  <c:v>5.3975503425368488E-3</c:v>
                </c:pt>
                <c:pt idx="4817">
                  <c:v>5.3964300539643007E-3</c:v>
                </c:pt>
                <c:pt idx="4818">
                  <c:v>5.3953102303382445E-3</c:v>
                </c:pt>
                <c:pt idx="4819">
                  <c:v>5.3941908713692945E-3</c:v>
                </c:pt>
                <c:pt idx="4820">
                  <c:v>5.3930719767683053E-3</c:v>
                </c:pt>
                <c:pt idx="4821">
                  <c:v>5.3919535462463707E-3</c:v>
                </c:pt>
                <c:pt idx="4822">
                  <c:v>5.3908355795148251E-3</c:v>
                </c:pt>
                <c:pt idx="4823">
                  <c:v>5.3897180762852402E-3</c:v>
                </c:pt>
                <c:pt idx="4824">
                  <c:v>5.38860103626943E-3</c:v>
                </c:pt>
                <c:pt idx="4825">
                  <c:v>5.387484459179445E-3</c:v>
                </c:pt>
                <c:pt idx="4826">
                  <c:v>5.3863683447275736E-3</c:v>
                </c:pt>
                <c:pt idx="4827">
                  <c:v>5.3852526926263461E-3</c:v>
                </c:pt>
                <c:pt idx="4828">
                  <c:v>5.3841375025885279E-3</c:v>
                </c:pt>
                <c:pt idx="4829">
                  <c:v>5.3830227743271218E-3</c:v>
                </c:pt>
                <c:pt idx="4830">
                  <c:v>5.3819085075553713E-3</c:v>
                </c:pt>
                <c:pt idx="4831">
                  <c:v>5.3807947019867547E-3</c:v>
                </c:pt>
                <c:pt idx="4832">
                  <c:v>5.3796813573349887E-3</c:v>
                </c:pt>
                <c:pt idx="4833">
                  <c:v>5.3785684733140254E-3</c:v>
                </c:pt>
                <c:pt idx="4834">
                  <c:v>5.3774560496380559E-3</c:v>
                </c:pt>
                <c:pt idx="4835">
                  <c:v>5.3763440860215058E-3</c:v>
                </c:pt>
                <c:pt idx="4836">
                  <c:v>5.3752325821790365E-3</c:v>
                </c:pt>
                <c:pt idx="4837">
                  <c:v>5.3741215378255479E-3</c:v>
                </c:pt>
                <c:pt idx="4838">
                  <c:v>5.3730109526761724E-3</c:v>
                </c:pt>
                <c:pt idx="4839">
                  <c:v>5.371900826446281E-3</c:v>
                </c:pt>
                <c:pt idx="4840">
                  <c:v>5.3707911588514769E-3</c:v>
                </c:pt>
                <c:pt idx="4841">
                  <c:v>5.3696819496076003E-3</c:v>
                </c:pt>
                <c:pt idx="4842">
                  <c:v>5.3685731984307247E-3</c:v>
                </c:pt>
                <c:pt idx="4843">
                  <c:v>5.3674649050371595E-3</c:v>
                </c:pt>
                <c:pt idx="4844">
                  <c:v>5.3663570691434466E-3</c:v>
                </c:pt>
                <c:pt idx="4845">
                  <c:v>5.3652496904663637E-3</c:v>
                </c:pt>
                <c:pt idx="4846">
                  <c:v>5.3641427687229218E-3</c:v>
                </c:pt>
                <c:pt idx="4847">
                  <c:v>5.3630363036303629E-3</c:v>
                </c:pt>
                <c:pt idx="4848">
                  <c:v>5.3619302949061663E-3</c:v>
                </c:pt>
                <c:pt idx="4849">
                  <c:v>5.3608247422680414E-3</c:v>
                </c:pt>
                <c:pt idx="4850">
                  <c:v>5.3597196454339309E-3</c:v>
                </c:pt>
                <c:pt idx="4851">
                  <c:v>5.3586150041220115E-3</c:v>
                </c:pt>
                <c:pt idx="4852">
                  <c:v>5.3575108180506899E-3</c:v>
                </c:pt>
                <c:pt idx="4853">
                  <c:v>5.356407086938607E-3</c:v>
                </c:pt>
                <c:pt idx="4854">
                  <c:v>5.3553038105046344E-3</c:v>
                </c:pt>
                <c:pt idx="4855">
                  <c:v>5.3542009884678752E-3</c:v>
                </c:pt>
                <c:pt idx="4856">
                  <c:v>5.3530986205476633E-3</c:v>
                </c:pt>
                <c:pt idx="4857">
                  <c:v>5.3519967064635651E-3</c:v>
                </c:pt>
                <c:pt idx="4858">
                  <c:v>5.3508952459353776E-3</c:v>
                </c:pt>
                <c:pt idx="4859">
                  <c:v>5.3497942386831277E-3</c:v>
                </c:pt>
                <c:pt idx="4860">
                  <c:v>5.348693684427073E-3</c:v>
                </c:pt>
                <c:pt idx="4861">
                  <c:v>5.3475935828877002E-3</c:v>
                </c:pt>
                <c:pt idx="4862">
                  <c:v>5.3464939337857292E-3</c:v>
                </c:pt>
                <c:pt idx="4863">
                  <c:v>5.3453947368421054E-3</c:v>
                </c:pt>
                <c:pt idx="4864">
                  <c:v>5.3442959917780058E-3</c:v>
                </c:pt>
                <c:pt idx="4865">
                  <c:v>5.3431976983148374E-3</c:v>
                </c:pt>
                <c:pt idx="4866">
                  <c:v>5.3420998561742343E-3</c:v>
                </c:pt>
                <c:pt idx="4867">
                  <c:v>5.3410024650780612E-3</c:v>
                </c:pt>
                <c:pt idx="4868">
                  <c:v>5.3399055247484086E-3</c:v>
                </c:pt>
                <c:pt idx="4869">
                  <c:v>5.3388090349075976E-3</c:v>
                </c:pt>
                <c:pt idx="4870">
                  <c:v>5.3377129952781772E-3</c:v>
                </c:pt>
                <c:pt idx="4871">
                  <c:v>5.3366174055829232E-3</c:v>
                </c:pt>
                <c:pt idx="4872">
                  <c:v>5.3355222655448393E-3</c:v>
                </c:pt>
                <c:pt idx="4873">
                  <c:v>5.3344275748871562E-3</c:v>
                </c:pt>
                <c:pt idx="4874">
                  <c:v>5.3333333333333332E-3</c:v>
                </c:pt>
                <c:pt idx="4875">
                  <c:v>5.3322395406070547E-3</c:v>
                </c:pt>
                <c:pt idx="4876">
                  <c:v>5.3311461964322326E-3</c:v>
                </c:pt>
                <c:pt idx="4877">
                  <c:v>5.3300533005330051E-3</c:v>
                </c:pt>
                <c:pt idx="4878">
                  <c:v>5.3289608526337368E-3</c:v>
                </c:pt>
                <c:pt idx="4879">
                  <c:v>5.3278688524590161E-3</c:v>
                </c:pt>
                <c:pt idx="4880">
                  <c:v>5.3267772997336611E-3</c:v>
                </c:pt>
                <c:pt idx="4881">
                  <c:v>5.3256861941827121E-3</c:v>
                </c:pt>
                <c:pt idx="4882">
                  <c:v>5.3245955355314357E-3</c:v>
                </c:pt>
                <c:pt idx="4883">
                  <c:v>5.3235053235053233E-3</c:v>
                </c:pt>
                <c:pt idx="4884">
                  <c:v>5.3224155578300925E-3</c:v>
                </c:pt>
                <c:pt idx="4885">
                  <c:v>5.3213262382316821E-3</c:v>
                </c:pt>
                <c:pt idx="4886">
                  <c:v>5.3202373644362592E-3</c:v>
                </c:pt>
                <c:pt idx="4887">
                  <c:v>5.3191489361702126E-3</c:v>
                </c:pt>
                <c:pt idx="4888">
                  <c:v>5.3180609531601553E-3</c:v>
                </c:pt>
                <c:pt idx="4889">
                  <c:v>5.3169734151329246E-3</c:v>
                </c:pt>
                <c:pt idx="4890">
                  <c:v>5.31588632181558E-3</c:v>
                </c:pt>
                <c:pt idx="4891">
                  <c:v>5.3147996729354047E-3</c:v>
                </c:pt>
                <c:pt idx="4892">
                  <c:v>5.3137134682199058E-3</c:v>
                </c:pt>
                <c:pt idx="4893">
                  <c:v>5.3126277073968125E-3</c:v>
                </c:pt>
                <c:pt idx="4894">
                  <c:v>5.3115423901940757E-3</c:v>
                </c:pt>
                <c:pt idx="4895">
                  <c:v>5.3104575163398695E-3</c:v>
                </c:pt>
                <c:pt idx="4896">
                  <c:v>5.3093730855625892E-3</c:v>
                </c:pt>
                <c:pt idx="4897">
                  <c:v>5.3082890975908537E-3</c:v>
                </c:pt>
                <c:pt idx="4898">
                  <c:v>5.3072055521535006E-3</c:v>
                </c:pt>
                <c:pt idx="4899">
                  <c:v>5.3061224489795921E-3</c:v>
                </c:pt>
                <c:pt idx="4900">
                  <c:v>5.3050397877984082E-3</c:v>
                </c:pt>
                <c:pt idx="4901">
                  <c:v>5.3039575683394534E-3</c:v>
                </c:pt>
                <c:pt idx="4902">
                  <c:v>5.3028757903324491E-3</c:v>
                </c:pt>
                <c:pt idx="4903">
                  <c:v>5.3017944535073414E-3</c:v>
                </c:pt>
                <c:pt idx="4904">
                  <c:v>5.3007135575942914E-3</c:v>
                </c:pt>
                <c:pt idx="4905">
                  <c:v>5.2996331023236849E-3</c:v>
                </c:pt>
                <c:pt idx="4906">
                  <c:v>5.2985530874261264E-3</c:v>
                </c:pt>
                <c:pt idx="4907">
                  <c:v>5.297473512632437E-3</c:v>
                </c:pt>
                <c:pt idx="4908">
                  <c:v>5.2963943776736608E-3</c:v>
                </c:pt>
                <c:pt idx="4909">
                  <c:v>5.295315682281059E-3</c:v>
                </c:pt>
                <c:pt idx="4910">
                  <c:v>5.2942374261861127E-3</c:v>
                </c:pt>
                <c:pt idx="4911">
                  <c:v>5.2931596091205209E-3</c:v>
                </c:pt>
                <c:pt idx="4912">
                  <c:v>5.2920822308162021E-3</c:v>
                </c:pt>
                <c:pt idx="4913">
                  <c:v>5.2910052910052907E-3</c:v>
                </c:pt>
                <c:pt idx="4914">
                  <c:v>5.2899287894201423E-3</c:v>
                </c:pt>
                <c:pt idx="4915">
                  <c:v>5.2888527257933275E-3</c:v>
                </c:pt>
                <c:pt idx="4916">
                  <c:v>5.2877770998576365E-3</c:v>
                </c:pt>
                <c:pt idx="4917">
                  <c:v>5.2867019113460754E-3</c:v>
                </c:pt>
                <c:pt idx="4918">
                  <c:v>5.2856271599918681E-3</c:v>
                </c:pt>
                <c:pt idx="4919">
                  <c:v>5.2845528455284551E-3</c:v>
                </c:pt>
                <c:pt idx="4920">
                  <c:v>5.2834789676894939E-3</c:v>
                </c:pt>
                <c:pt idx="4921">
                  <c:v>5.2824055262088582E-3</c:v>
                </c:pt>
                <c:pt idx="4922">
                  <c:v>5.281332520820638E-3</c:v>
                </c:pt>
                <c:pt idx="4923">
                  <c:v>5.280259951259139E-3</c:v>
                </c:pt>
                <c:pt idx="4924">
                  <c:v>5.2791878172588833E-3</c:v>
                </c:pt>
                <c:pt idx="4925">
                  <c:v>5.2781161185546082E-3</c:v>
                </c:pt>
                <c:pt idx="4926">
                  <c:v>5.2770448548812663E-3</c:v>
                </c:pt>
                <c:pt idx="4927">
                  <c:v>5.275974025974026E-3</c:v>
                </c:pt>
                <c:pt idx="4928">
                  <c:v>5.2749036315682691E-3</c:v>
                </c:pt>
                <c:pt idx="4929">
                  <c:v>5.2738336713995942E-3</c:v>
                </c:pt>
                <c:pt idx="4930">
                  <c:v>5.2727641452038126E-3</c:v>
                </c:pt>
                <c:pt idx="4931">
                  <c:v>5.2716950527169504E-3</c:v>
                </c:pt>
                <c:pt idx="4932">
                  <c:v>5.2706263936752483E-3</c:v>
                </c:pt>
                <c:pt idx="4933">
                  <c:v>5.2695581678151599E-3</c:v>
                </c:pt>
                <c:pt idx="4934">
                  <c:v>5.2684903748733535E-3</c:v>
                </c:pt>
                <c:pt idx="4935">
                  <c:v>5.2674230145867097E-3</c:v>
                </c:pt>
                <c:pt idx="4936">
                  <c:v>5.2663560866923233E-3</c:v>
                </c:pt>
                <c:pt idx="4937">
                  <c:v>5.4678007290400975E-3</c:v>
                </c:pt>
                <c:pt idx="4938">
                  <c:v>5.4666936626847542E-3</c:v>
                </c:pt>
                <c:pt idx="4939">
                  <c:v>5.4655870445344127E-3</c:v>
                </c:pt>
                <c:pt idx="4940">
                  <c:v>5.4644808743169399E-3</c:v>
                </c:pt>
                <c:pt idx="4941">
                  <c:v>5.4633751517604206E-3</c:v>
                </c:pt>
                <c:pt idx="4942">
                  <c:v>5.4622698765931623E-3</c:v>
                </c:pt>
                <c:pt idx="4943">
                  <c:v>5.4611650485436895E-3</c:v>
                </c:pt>
                <c:pt idx="4944">
                  <c:v>5.4600606673407479E-3</c:v>
                </c:pt>
                <c:pt idx="4945">
                  <c:v>5.4589567327133033E-3</c:v>
                </c:pt>
                <c:pt idx="4946">
                  <c:v>5.4578532443905394E-3</c:v>
                </c:pt>
                <c:pt idx="4947">
                  <c:v>5.4567502021018593E-3</c:v>
                </c:pt>
                <c:pt idx="4948">
                  <c:v>5.4556476055768839E-3</c:v>
                </c:pt>
                <c:pt idx="4949">
                  <c:v>5.454545454545455E-3</c:v>
                </c:pt>
                <c:pt idx="4950">
                  <c:v>5.4534437487376288E-3</c:v>
                </c:pt>
                <c:pt idx="4951">
                  <c:v>5.4523424878836838E-3</c:v>
                </c:pt>
                <c:pt idx="4952">
                  <c:v>5.4512416717141131E-3</c:v>
                </c:pt>
                <c:pt idx="4953">
                  <c:v>5.4501412999596287E-3</c:v>
                </c:pt>
                <c:pt idx="4954">
                  <c:v>5.4490413723511603E-3</c:v>
                </c:pt>
                <c:pt idx="4955">
                  <c:v>5.4479418886198543E-3</c:v>
                </c:pt>
                <c:pt idx="4956">
                  <c:v>5.446842848497075E-3</c:v>
                </c:pt>
                <c:pt idx="4957">
                  <c:v>5.4457442517144008E-3</c:v>
                </c:pt>
                <c:pt idx="4958">
                  <c:v>5.4446460980036296E-3</c:v>
                </c:pt>
                <c:pt idx="4959">
                  <c:v>5.4435483870967742E-3</c:v>
                </c:pt>
                <c:pt idx="4960">
                  <c:v>5.4424511187260629E-3</c:v>
                </c:pt>
                <c:pt idx="4961">
                  <c:v>5.4413542926239422E-3</c:v>
                </c:pt>
                <c:pt idx="4962">
                  <c:v>5.4402579085230706E-3</c:v>
                </c:pt>
                <c:pt idx="4963">
                  <c:v>5.4391619661563256E-3</c:v>
                </c:pt>
                <c:pt idx="4964">
                  <c:v>5.4380664652567976E-3</c:v>
                </c:pt>
                <c:pt idx="4965">
                  <c:v>5.4369714055577927E-3</c:v>
                </c:pt>
                <c:pt idx="4966">
                  <c:v>5.4358767867928324E-3</c:v>
                </c:pt>
                <c:pt idx="4967">
                  <c:v>5.434782608695652E-3</c:v>
                </c:pt>
                <c:pt idx="4968">
                  <c:v>5.4336888710002015E-3</c:v>
                </c:pt>
                <c:pt idx="4969">
                  <c:v>5.4325955734406441E-3</c:v>
                </c:pt>
                <c:pt idx="4970">
                  <c:v>5.4315027157513579E-3</c:v>
                </c:pt>
                <c:pt idx="4971">
                  <c:v>5.4304102976669346E-3</c:v>
                </c:pt>
                <c:pt idx="4972">
                  <c:v>5.4293183189221801E-3</c:v>
                </c:pt>
                <c:pt idx="4973">
                  <c:v>5.4282267792521112E-3</c:v>
                </c:pt>
                <c:pt idx="4974">
                  <c:v>5.4271356783919594E-3</c:v>
                </c:pt>
                <c:pt idx="4975">
                  <c:v>5.4260450160771708E-3</c:v>
                </c:pt>
                <c:pt idx="4976">
                  <c:v>5.4249547920433997E-3</c:v>
                </c:pt>
                <c:pt idx="4977">
                  <c:v>5.4238650060265169E-3</c:v>
                </c:pt>
                <c:pt idx="4978">
                  <c:v>5.4227756577626025E-3</c:v>
                </c:pt>
                <c:pt idx="4979">
                  <c:v>5.4216867469879517E-3</c:v>
                </c:pt>
                <c:pt idx="4980">
                  <c:v>5.4205982734390687E-3</c:v>
                </c:pt>
                <c:pt idx="4981">
                  <c:v>5.4195102368526692E-3</c:v>
                </c:pt>
                <c:pt idx="4982">
                  <c:v>5.4184226369656833E-3</c:v>
                </c:pt>
                <c:pt idx="4983">
                  <c:v>5.4173354735152484E-3</c:v>
                </c:pt>
                <c:pt idx="4984">
                  <c:v>5.416248746238716E-3</c:v>
                </c:pt>
                <c:pt idx="4985">
                  <c:v>5.415162454873646E-3</c:v>
                </c:pt>
                <c:pt idx="4986">
                  <c:v>5.4140765991578105E-3</c:v>
                </c:pt>
                <c:pt idx="4987">
                  <c:v>5.41299117882919E-3</c:v>
                </c:pt>
                <c:pt idx="4988">
                  <c:v>5.4119061936259774E-3</c:v>
                </c:pt>
                <c:pt idx="4989">
                  <c:v>5.410821643286573E-3</c:v>
                </c:pt>
                <c:pt idx="4990">
                  <c:v>5.4097375275495895E-3</c:v>
                </c:pt>
                <c:pt idx="4991">
                  <c:v>5.408653846153846E-3</c:v>
                </c:pt>
                <c:pt idx="4992">
                  <c:v>5.4075705988383734E-3</c:v>
                </c:pt>
                <c:pt idx="4993">
                  <c:v>5.4064877853424106E-3</c:v>
                </c:pt>
                <c:pt idx="4994">
                  <c:v>5.4054054054054057E-3</c:v>
                </c:pt>
                <c:pt idx="4995">
                  <c:v>5.4043234587670139E-3</c:v>
                </c:pt>
                <c:pt idx="4996">
                  <c:v>5.4032419451671004E-3</c:v>
                </c:pt>
                <c:pt idx="4997">
                  <c:v>5.4021608643457387E-3</c:v>
                </c:pt>
                <c:pt idx="4998">
                  <c:v>5.4010802160432084E-3</c:v>
                </c:pt>
                <c:pt idx="4999">
                  <c:v>5.4000000000000003E-3</c:v>
                </c:pt>
                <c:pt idx="5000">
                  <c:v>5.3989202159568086E-3</c:v>
                </c:pt>
                <c:pt idx="5001">
                  <c:v>5.3978408636545386E-3</c:v>
                </c:pt>
                <c:pt idx="5002">
                  <c:v>5.3967619428342993E-3</c:v>
                </c:pt>
                <c:pt idx="5003">
                  <c:v>5.3956834532374104E-3</c:v>
                </c:pt>
                <c:pt idx="5004">
                  <c:v>5.3946053946053946E-3</c:v>
                </c:pt>
                <c:pt idx="5005">
                  <c:v>5.3935277666799838E-3</c:v>
                </c:pt>
                <c:pt idx="5006">
                  <c:v>5.3924505692031152E-3</c:v>
                </c:pt>
                <c:pt idx="5007">
                  <c:v>5.3913738019169327E-3</c:v>
                </c:pt>
                <c:pt idx="5008">
                  <c:v>5.3902974645637855E-3</c:v>
                </c:pt>
                <c:pt idx="5009">
                  <c:v>5.3892215568862277E-3</c:v>
                </c:pt>
                <c:pt idx="5010">
                  <c:v>5.3881460786270206E-3</c:v>
                </c:pt>
                <c:pt idx="5011">
                  <c:v>5.3870710295291302E-3</c:v>
                </c:pt>
                <c:pt idx="5012">
                  <c:v>5.3859964093357273E-3</c:v>
                </c:pt>
                <c:pt idx="5013">
                  <c:v>5.3849222177901872E-3</c:v>
                </c:pt>
                <c:pt idx="5014">
                  <c:v>5.3838484546360919E-3</c:v>
                </c:pt>
                <c:pt idx="5015">
                  <c:v>5.3827751196172252E-3</c:v>
                </c:pt>
                <c:pt idx="5016">
                  <c:v>5.3817022124775758E-3</c:v>
                </c:pt>
                <c:pt idx="5017">
                  <c:v>5.3806297329613388E-3</c:v>
                </c:pt>
                <c:pt idx="5018">
                  <c:v>5.3795576808129113E-3</c:v>
                </c:pt>
                <c:pt idx="5019">
                  <c:v>5.3784860557768927E-3</c:v>
                </c:pt>
                <c:pt idx="5020">
                  <c:v>5.3774148575980877E-3</c:v>
                </c:pt>
                <c:pt idx="5021">
                  <c:v>5.3763440860215058E-3</c:v>
                </c:pt>
                <c:pt idx="5022">
                  <c:v>5.3752737407923553E-3</c:v>
                </c:pt>
                <c:pt idx="5023">
                  <c:v>5.3742038216560506E-3</c:v>
                </c:pt>
                <c:pt idx="5024">
                  <c:v>5.3731343283582086E-3</c:v>
                </c:pt>
                <c:pt idx="5025">
                  <c:v>5.3720652606446479E-3</c:v>
                </c:pt>
                <c:pt idx="5026">
                  <c:v>5.3709966182613885E-3</c:v>
                </c:pt>
                <c:pt idx="5027">
                  <c:v>5.3699284009546535E-3</c:v>
                </c:pt>
                <c:pt idx="5028">
                  <c:v>5.3688606084708688E-3</c:v>
                </c:pt>
                <c:pt idx="5029">
                  <c:v>5.3677932405566597E-3</c:v>
                </c:pt>
                <c:pt idx="5030">
                  <c:v>5.3667262969588547E-3</c:v>
                </c:pt>
                <c:pt idx="5031">
                  <c:v>5.3656597774244833E-3</c:v>
                </c:pt>
                <c:pt idx="5032">
                  <c:v>5.3645936817007748E-3</c:v>
                </c:pt>
                <c:pt idx="5033">
                  <c:v>5.3635280095351611E-3</c:v>
                </c:pt>
                <c:pt idx="5034">
                  <c:v>5.3624627606752729E-3</c:v>
                </c:pt>
                <c:pt idx="5035">
                  <c:v>5.3613979348689439E-3</c:v>
                </c:pt>
                <c:pt idx="5036">
                  <c:v>5.3603335318642047E-3</c:v>
                </c:pt>
                <c:pt idx="5037">
                  <c:v>5.3592695514092896E-3</c:v>
                </c:pt>
                <c:pt idx="5038">
                  <c:v>5.3582059932526299E-3</c:v>
                </c:pt>
                <c:pt idx="5039">
                  <c:v>5.3571428571428572E-3</c:v>
                </c:pt>
                <c:pt idx="5040">
                  <c:v>5.3560801428288035E-3</c:v>
                </c:pt>
                <c:pt idx="5041">
                  <c:v>5.3550178500595003E-3</c:v>
                </c:pt>
                <c:pt idx="5042">
                  <c:v>5.353955978584176E-3</c:v>
                </c:pt>
                <c:pt idx="5043">
                  <c:v>5.3528945281522602E-3</c:v>
                </c:pt>
                <c:pt idx="5044">
                  <c:v>5.3518334985133793E-3</c:v>
                </c:pt>
                <c:pt idx="5045">
                  <c:v>5.3507728894173602E-3</c:v>
                </c:pt>
                <c:pt idx="5046">
                  <c:v>5.3497127006142259E-3</c:v>
                </c:pt>
                <c:pt idx="5047">
                  <c:v>5.3486529318541995E-3</c:v>
                </c:pt>
                <c:pt idx="5048">
                  <c:v>5.3475935828877002E-3</c:v>
                </c:pt>
                <c:pt idx="5049">
                  <c:v>5.3465346534653469E-3</c:v>
                </c:pt>
                <c:pt idx="5050">
                  <c:v>5.3454761433379527E-3</c:v>
                </c:pt>
                <c:pt idx="5051">
                  <c:v>5.3444180522565317E-3</c:v>
                </c:pt>
                <c:pt idx="5052">
                  <c:v>5.3433603799722933E-3</c:v>
                </c:pt>
                <c:pt idx="5053">
                  <c:v>5.342303126236644E-3</c:v>
                </c:pt>
                <c:pt idx="5054">
                  <c:v>5.341246290801187E-3</c:v>
                </c:pt>
                <c:pt idx="5055">
                  <c:v>5.3401898734177214E-3</c:v>
                </c:pt>
                <c:pt idx="5056">
                  <c:v>5.3391338738382442E-3</c:v>
                </c:pt>
                <c:pt idx="5057">
                  <c:v>5.3380782918149468E-3</c:v>
                </c:pt>
                <c:pt idx="5058">
                  <c:v>5.3370231271002173E-3</c:v>
                </c:pt>
                <c:pt idx="5059">
                  <c:v>5.3359683794466407E-3</c:v>
                </c:pt>
                <c:pt idx="5060">
                  <c:v>5.3349140486069948E-3</c:v>
                </c:pt>
                <c:pt idx="5061">
                  <c:v>5.3338601343342548E-3</c:v>
                </c:pt>
                <c:pt idx="5062">
                  <c:v>5.3328066363815922E-3</c:v>
                </c:pt>
                <c:pt idx="5063">
                  <c:v>5.3317535545023701E-3</c:v>
                </c:pt>
                <c:pt idx="5064">
                  <c:v>5.3307008884501484E-3</c:v>
                </c:pt>
                <c:pt idx="5065">
                  <c:v>5.3296486379786814E-3</c:v>
                </c:pt>
                <c:pt idx="5066">
                  <c:v>5.3285968028419185E-3</c:v>
                </c:pt>
                <c:pt idx="5067">
                  <c:v>5.3275453827940017E-3</c:v>
                </c:pt>
                <c:pt idx="5068">
                  <c:v>5.3264943775892682E-3</c:v>
                </c:pt>
                <c:pt idx="5069">
                  <c:v>5.3254437869822485E-3</c:v>
                </c:pt>
                <c:pt idx="5070">
                  <c:v>5.3243936107276674E-3</c:v>
                </c:pt>
                <c:pt idx="5071">
                  <c:v>5.3233438485804415E-3</c:v>
                </c:pt>
                <c:pt idx="5072">
                  <c:v>5.3222945002956833E-3</c:v>
                </c:pt>
                <c:pt idx="5073">
                  <c:v>5.3212455656286954E-3</c:v>
                </c:pt>
                <c:pt idx="5074">
                  <c:v>5.3201970443349754E-3</c:v>
                </c:pt>
                <c:pt idx="5075">
                  <c:v>5.3191489361702126E-3</c:v>
                </c:pt>
                <c:pt idx="5076">
                  <c:v>5.3181012408902899E-3</c:v>
                </c:pt>
                <c:pt idx="5077">
                  <c:v>5.3170539582512799E-3</c:v>
                </c:pt>
                <c:pt idx="5078">
                  <c:v>5.3160070880094506E-3</c:v>
                </c:pt>
                <c:pt idx="5079">
                  <c:v>5.3149606299212598E-3</c:v>
                </c:pt>
                <c:pt idx="5080">
                  <c:v>5.3139145837433578E-3</c:v>
                </c:pt>
                <c:pt idx="5081">
                  <c:v>5.3128689492325859E-3</c:v>
                </c:pt>
                <c:pt idx="5082">
                  <c:v>5.3118237261459769E-3</c:v>
                </c:pt>
                <c:pt idx="5083">
                  <c:v>5.3107789142407555E-3</c:v>
                </c:pt>
                <c:pt idx="5084">
                  <c:v>5.3097345132743362E-3</c:v>
                </c:pt>
                <c:pt idx="5085">
                  <c:v>5.3086905230043252E-3</c:v>
                </c:pt>
                <c:pt idx="5086">
                  <c:v>5.3076469431885195E-3</c:v>
                </c:pt>
                <c:pt idx="5087">
                  <c:v>5.3066037735849053E-3</c:v>
                </c:pt>
                <c:pt idx="5088">
                  <c:v>5.5020632737276479E-3</c:v>
                </c:pt>
                <c:pt idx="5089">
                  <c:v>5.5009823182711201E-3</c:v>
                </c:pt>
                <c:pt idx="5090">
                  <c:v>5.4999017874680809E-3</c:v>
                </c:pt>
                <c:pt idx="5091">
                  <c:v>5.4988216810683424E-3</c:v>
                </c:pt>
                <c:pt idx="5092">
                  <c:v>5.4977419988219128E-3</c:v>
                </c:pt>
                <c:pt idx="5093">
                  <c:v>5.4966627404789952E-3</c:v>
                </c:pt>
                <c:pt idx="5094">
                  <c:v>5.49558390578999E-3</c:v>
                </c:pt>
                <c:pt idx="5095">
                  <c:v>5.4945054945054949E-3</c:v>
                </c:pt>
                <c:pt idx="5096">
                  <c:v>5.4934275063762998E-3</c:v>
                </c:pt>
                <c:pt idx="5097">
                  <c:v>5.4923499411533936E-3</c:v>
                </c:pt>
                <c:pt idx="5098">
                  <c:v>5.4912727985879581E-3</c:v>
                </c:pt>
                <c:pt idx="5099">
                  <c:v>5.4901960784313726E-3</c:v>
                </c:pt>
                <c:pt idx="5100">
                  <c:v>5.4891197804352084E-3</c:v>
                </c:pt>
                <c:pt idx="5101">
                  <c:v>5.6840454723637787E-3</c:v>
                </c:pt>
                <c:pt idx="5102">
                  <c:v>5.6829316088575351E-3</c:v>
                </c:pt>
                <c:pt idx="5103">
                  <c:v>5.681818181818182E-3</c:v>
                </c:pt>
                <c:pt idx="5104">
                  <c:v>5.6807051909892265E-3</c:v>
                </c:pt>
                <c:pt idx="5105">
                  <c:v>5.6795926361143754E-3</c:v>
                </c:pt>
                <c:pt idx="5106">
                  <c:v>5.6784805169375367E-3</c:v>
                </c:pt>
                <c:pt idx="5107">
                  <c:v>5.6773688332028187E-3</c:v>
                </c:pt>
                <c:pt idx="5108">
                  <c:v>5.676257584654531E-3</c:v>
                </c:pt>
                <c:pt idx="5109">
                  <c:v>5.6751467710371819E-3</c:v>
                </c:pt>
                <c:pt idx="5110">
                  <c:v>5.6740363920954806E-3</c:v>
                </c:pt>
                <c:pt idx="5111">
                  <c:v>5.6729264475743352E-3</c:v>
                </c:pt>
                <c:pt idx="5112">
                  <c:v>5.6718169372188543E-3</c:v>
                </c:pt>
                <c:pt idx="5113">
                  <c:v>5.6707078607743447E-3</c:v>
                </c:pt>
                <c:pt idx="5114">
                  <c:v>5.6695992179863148E-3</c:v>
                </c:pt>
                <c:pt idx="5115">
                  <c:v>5.6684910086004688E-3</c:v>
                </c:pt>
                <c:pt idx="5116">
                  <c:v>5.6673832323627122E-3</c:v>
                </c:pt>
                <c:pt idx="5117">
                  <c:v>5.6662758890191484E-3</c:v>
                </c:pt>
                <c:pt idx="5118">
                  <c:v>5.6651689783160774E-3</c:v>
                </c:pt>
                <c:pt idx="5119">
                  <c:v>5.6640624999999998E-3</c:v>
                </c:pt>
                <c:pt idx="5120">
                  <c:v>5.6629564538176139E-3</c:v>
                </c:pt>
                <c:pt idx="5121">
                  <c:v>5.661850839515814E-3</c:v>
                </c:pt>
                <c:pt idx="5122">
                  <c:v>5.6607456568416939E-3</c:v>
                </c:pt>
                <c:pt idx="5123">
                  <c:v>5.6596409055425451E-3</c:v>
                </c:pt>
                <c:pt idx="5124">
                  <c:v>5.6585365853658535E-3</c:v>
                </c:pt>
                <c:pt idx="5125">
                  <c:v>5.6574326960593052E-3</c:v>
                </c:pt>
                <c:pt idx="5126">
                  <c:v>5.6563292373707818E-3</c:v>
                </c:pt>
                <c:pt idx="5127">
                  <c:v>5.6552262090483621E-3</c:v>
                </c:pt>
                <c:pt idx="5128">
                  <c:v>5.6541236108403198E-3</c:v>
                </c:pt>
                <c:pt idx="5129">
                  <c:v>5.6530214424951267E-3</c:v>
                </c:pt>
                <c:pt idx="5130">
                  <c:v>5.6519197037614502E-3</c:v>
                </c:pt>
                <c:pt idx="5131">
                  <c:v>5.6508183943881525E-3</c:v>
                </c:pt>
                <c:pt idx="5132">
                  <c:v>5.6497175141242938E-3</c:v>
                </c:pt>
                <c:pt idx="5133">
                  <c:v>5.6486170627191275E-3</c:v>
                </c:pt>
                <c:pt idx="5134">
                  <c:v>5.6475170399221033E-3</c:v>
                </c:pt>
                <c:pt idx="5135">
                  <c:v>5.6464174454828658E-3</c:v>
                </c:pt>
                <c:pt idx="5136">
                  <c:v>5.6453182791512558E-3</c:v>
                </c:pt>
                <c:pt idx="5137">
                  <c:v>5.6442195406773065E-3</c:v>
                </c:pt>
                <c:pt idx="5138">
                  <c:v>5.6431212298112474E-3</c:v>
                </c:pt>
                <c:pt idx="5139">
                  <c:v>5.6420233463035019E-3</c:v>
                </c:pt>
                <c:pt idx="5140">
                  <c:v>5.6409258899046879E-3</c:v>
                </c:pt>
                <c:pt idx="5141">
                  <c:v>5.6398288603656168E-3</c:v>
                </c:pt>
                <c:pt idx="5142">
                  <c:v>5.6387322574372933E-3</c:v>
                </c:pt>
                <c:pt idx="5143">
                  <c:v>5.6376360808709173E-3</c:v>
                </c:pt>
                <c:pt idx="5144">
                  <c:v>5.6365403304178812E-3</c:v>
                </c:pt>
                <c:pt idx="5145">
                  <c:v>5.6354450058297709E-3</c:v>
                </c:pt>
                <c:pt idx="5146">
                  <c:v>5.6343501068583639E-3</c:v>
                </c:pt>
                <c:pt idx="5147">
                  <c:v>5.633255633255633E-3</c:v>
                </c:pt>
                <c:pt idx="5148">
                  <c:v>5.6321615847737426E-3</c:v>
                </c:pt>
                <c:pt idx="5149">
                  <c:v>5.6310679611650486E-3</c:v>
                </c:pt>
                <c:pt idx="5150">
                  <c:v>5.6299747621821007E-3</c:v>
                </c:pt>
                <c:pt idx="5151">
                  <c:v>5.62888198757764E-3</c:v>
                </c:pt>
                <c:pt idx="5152">
                  <c:v>5.6277896371045993E-3</c:v>
                </c:pt>
                <c:pt idx="5153">
                  <c:v>5.6266977105161042E-3</c:v>
                </c:pt>
                <c:pt idx="5154">
                  <c:v>5.62560620756547E-3</c:v>
                </c:pt>
                <c:pt idx="5155">
                  <c:v>5.6245151280062064E-3</c:v>
                </c:pt>
                <c:pt idx="5156">
                  <c:v>5.6234244715920112E-3</c:v>
                </c:pt>
                <c:pt idx="5157">
                  <c:v>5.6223342380767741E-3</c:v>
                </c:pt>
                <c:pt idx="5158">
                  <c:v>5.6212444272145763E-3</c:v>
                </c:pt>
                <c:pt idx="5159">
                  <c:v>5.6201550387596898E-3</c:v>
                </c:pt>
                <c:pt idx="5160">
                  <c:v>5.619066072466576E-3</c:v>
                </c:pt>
                <c:pt idx="5161">
                  <c:v>5.6179775280898875E-3</c:v>
                </c:pt>
                <c:pt idx="5162">
                  <c:v>5.6168894053844664E-3</c:v>
                </c:pt>
                <c:pt idx="5163">
                  <c:v>5.6158017041053445E-3</c:v>
                </c:pt>
                <c:pt idx="5164">
                  <c:v>5.6147144240077445E-3</c:v>
                </c:pt>
                <c:pt idx="5165">
                  <c:v>5.6136275648470775E-3</c:v>
                </c:pt>
                <c:pt idx="5166">
                  <c:v>5.6125411263789433E-3</c:v>
                </c:pt>
                <c:pt idx="5167">
                  <c:v>5.6114551083591329E-3</c:v>
                </c:pt>
                <c:pt idx="5168">
                  <c:v>5.6103695105436252E-3</c:v>
                </c:pt>
                <c:pt idx="5169">
                  <c:v>5.6092843326885876E-3</c:v>
                </c:pt>
                <c:pt idx="5170">
                  <c:v>5.6081995745503772E-3</c:v>
                </c:pt>
                <c:pt idx="5171">
                  <c:v>5.6071152358855379E-3</c:v>
                </c:pt>
                <c:pt idx="5172">
                  <c:v>5.6060313164508022E-3</c:v>
                </c:pt>
                <c:pt idx="5173">
                  <c:v>5.6049478160030922E-3</c:v>
                </c:pt>
                <c:pt idx="5174">
                  <c:v>5.6038647342995171E-3</c:v>
                </c:pt>
                <c:pt idx="5175">
                  <c:v>5.6027820710973725E-3</c:v>
                </c:pt>
                <c:pt idx="5176">
                  <c:v>5.6016998261541433E-3</c:v>
                </c:pt>
                <c:pt idx="5177">
                  <c:v>5.6006179992275007E-3</c:v>
                </c:pt>
                <c:pt idx="5178">
                  <c:v>5.5995365900753042E-3</c:v>
                </c:pt>
                <c:pt idx="5179">
                  <c:v>5.598455598455598E-3</c:v>
                </c:pt>
                <c:pt idx="5180">
                  <c:v>5.5973750241266164E-3</c:v>
                </c:pt>
                <c:pt idx="5181">
                  <c:v>5.5962948668467774E-3</c:v>
                </c:pt>
                <c:pt idx="5182">
                  <c:v>5.5952151263746865E-3</c:v>
                </c:pt>
                <c:pt idx="5183">
                  <c:v>5.5941358024691355E-3</c:v>
                </c:pt>
                <c:pt idx="5184">
                  <c:v>5.5930568948891028E-3</c:v>
                </c:pt>
                <c:pt idx="5185">
                  <c:v>5.5919784033937525E-3</c:v>
                </c:pt>
                <c:pt idx="5186">
                  <c:v>5.5909003277424332E-3</c:v>
                </c:pt>
                <c:pt idx="5187">
                  <c:v>5.5898226676946803E-3</c:v>
                </c:pt>
                <c:pt idx="5188">
                  <c:v>5.5887454230102137E-3</c:v>
                </c:pt>
                <c:pt idx="5189">
                  <c:v>5.5876685934489407E-3</c:v>
                </c:pt>
                <c:pt idx="5190">
                  <c:v>5.5865921787709499E-3</c:v>
                </c:pt>
                <c:pt idx="5191">
                  <c:v>5.5855161787365173E-3</c:v>
                </c:pt>
                <c:pt idx="5192">
                  <c:v>5.5844405931061046E-3</c:v>
                </c:pt>
                <c:pt idx="5193">
                  <c:v>5.5833654216403544E-3</c:v>
                </c:pt>
                <c:pt idx="5194">
                  <c:v>5.5822906641000963E-3</c:v>
                </c:pt>
                <c:pt idx="5195">
                  <c:v>5.5812163202463433E-3</c:v>
                </c:pt>
                <c:pt idx="5196">
                  <c:v>5.5801423898402926E-3</c:v>
                </c:pt>
                <c:pt idx="5197">
                  <c:v>5.5790688726433243E-3</c:v>
                </c:pt>
                <c:pt idx="5198">
                  <c:v>5.5779957684170033E-3</c:v>
                </c:pt>
                <c:pt idx="5199">
                  <c:v>5.5769230769230765E-3</c:v>
                </c:pt>
                <c:pt idx="5200">
                  <c:v>5.5758507979234767E-3</c:v>
                </c:pt>
                <c:pt idx="5201">
                  <c:v>5.574778931180315E-3</c:v>
                </c:pt>
                <c:pt idx="5202">
                  <c:v>5.573707476455891E-3</c:v>
                </c:pt>
                <c:pt idx="5203">
                  <c:v>5.572636433512683E-3</c:v>
                </c:pt>
                <c:pt idx="5204">
                  <c:v>5.5715658021133528E-3</c:v>
                </c:pt>
                <c:pt idx="5205">
                  <c:v>5.5704955820207449E-3</c:v>
                </c:pt>
                <c:pt idx="5206">
                  <c:v>5.5694257729978873E-3</c:v>
                </c:pt>
                <c:pt idx="5207">
                  <c:v>5.5683563748079876E-3</c:v>
                </c:pt>
                <c:pt idx="5208">
                  <c:v>5.5672873872144365E-3</c:v>
                </c:pt>
                <c:pt idx="5209">
                  <c:v>5.5662188099808059E-3</c:v>
                </c:pt>
                <c:pt idx="5210">
                  <c:v>5.5651506428708499E-3</c:v>
                </c:pt>
                <c:pt idx="5211">
                  <c:v>5.564082885648503E-3</c:v>
                </c:pt>
                <c:pt idx="5212">
                  <c:v>5.5630155380778819E-3</c:v>
                </c:pt>
                <c:pt idx="5213">
                  <c:v>5.5619485999232835E-3</c:v>
                </c:pt>
                <c:pt idx="5214">
                  <c:v>5.5608820709491854E-3</c:v>
                </c:pt>
                <c:pt idx="5215">
                  <c:v>5.5598159509202454E-3</c:v>
                </c:pt>
                <c:pt idx="5216">
                  <c:v>5.5587502396013035E-3</c:v>
                </c:pt>
                <c:pt idx="5217">
                  <c:v>5.5576849367573785E-3</c:v>
                </c:pt>
                <c:pt idx="5218">
                  <c:v>5.5566200421536694E-3</c:v>
                </c:pt>
                <c:pt idx="5219">
                  <c:v>5.5555555555555558E-3</c:v>
                </c:pt>
                <c:pt idx="5220">
                  <c:v>5.5544914767285958E-3</c:v>
                </c:pt>
                <c:pt idx="5221">
                  <c:v>5.5534278054385289E-3</c:v>
                </c:pt>
                <c:pt idx="5222">
                  <c:v>5.5523645414512733E-3</c:v>
                </c:pt>
                <c:pt idx="5223">
                  <c:v>5.5513016845329249E-3</c:v>
                </c:pt>
                <c:pt idx="5224">
                  <c:v>5.550239234449761E-3</c:v>
                </c:pt>
                <c:pt idx="5225">
                  <c:v>5.5491771909682358E-3</c:v>
                </c:pt>
                <c:pt idx="5226">
                  <c:v>5.5481155538549837E-3</c:v>
                </c:pt>
                <c:pt idx="5227">
                  <c:v>5.5470543228768173E-3</c:v>
                </c:pt>
                <c:pt idx="5228">
                  <c:v>5.5459934978007268E-3</c:v>
                </c:pt>
                <c:pt idx="5229">
                  <c:v>5.5449330783938818E-3</c:v>
                </c:pt>
                <c:pt idx="5230">
                  <c:v>5.5438730644236283E-3</c:v>
                </c:pt>
                <c:pt idx="5231">
                  <c:v>5.5428134556574924E-3</c:v>
                </c:pt>
                <c:pt idx="5232">
                  <c:v>5.5417542518631756E-3</c:v>
                </c:pt>
                <c:pt idx="5233">
                  <c:v>5.5406954528085597E-3</c:v>
                </c:pt>
                <c:pt idx="5234">
                  <c:v>5.5396370582617002E-3</c:v>
                </c:pt>
                <c:pt idx="5235">
                  <c:v>5.5385790679908327E-3</c:v>
                </c:pt>
                <c:pt idx="5236">
                  <c:v>5.537521481764369E-3</c:v>
                </c:pt>
                <c:pt idx="5237">
                  <c:v>5.536464299350897E-3</c:v>
                </c:pt>
                <c:pt idx="5238">
                  <c:v>5.5354075205191833E-3</c:v>
                </c:pt>
                <c:pt idx="5239">
                  <c:v>5.534351145038168E-3</c:v>
                </c:pt>
                <c:pt idx="5240">
                  <c:v>5.5332951726769697E-3</c:v>
                </c:pt>
                <c:pt idx="5241">
                  <c:v>5.532239603204884E-3</c:v>
                </c:pt>
                <c:pt idx="5242">
                  <c:v>5.5311844363913794E-3</c:v>
                </c:pt>
                <c:pt idx="5243">
                  <c:v>5.5301296720061026E-3</c:v>
                </c:pt>
                <c:pt idx="5244">
                  <c:v>5.529075309818875E-3</c:v>
                </c:pt>
                <c:pt idx="5245">
                  <c:v>5.5280213495996948E-3</c:v>
                </c:pt>
                <c:pt idx="5246">
                  <c:v>5.5269677911187346E-3</c:v>
                </c:pt>
                <c:pt idx="5247">
                  <c:v>5.5259146341463412E-3</c:v>
                </c:pt>
                <c:pt idx="5248">
                  <c:v>5.5248618784530384E-3</c:v>
                </c:pt>
                <c:pt idx="5249">
                  <c:v>5.5238095238095237E-3</c:v>
                </c:pt>
                <c:pt idx="5250">
                  <c:v>5.5227575699866695E-3</c:v>
                </c:pt>
                <c:pt idx="5251">
                  <c:v>5.5217060167555218E-3</c:v>
                </c:pt>
                <c:pt idx="5252">
                  <c:v>5.5206548638873027E-3</c:v>
                </c:pt>
                <c:pt idx="5253">
                  <c:v>5.5196041111534068E-3</c:v>
                </c:pt>
                <c:pt idx="5254">
                  <c:v>5.518553758325404E-3</c:v>
                </c:pt>
                <c:pt idx="5255">
                  <c:v>5.5175038051750377E-3</c:v>
                </c:pt>
                <c:pt idx="5256">
                  <c:v>5.7066768118698881E-3</c:v>
                </c:pt>
                <c:pt idx="5257">
                  <c:v>5.705591479650057E-3</c:v>
                </c:pt>
                <c:pt idx="5258">
                  <c:v>5.7045065601825443E-3</c:v>
                </c:pt>
                <c:pt idx="5259">
                  <c:v>5.7034220532319393E-3</c:v>
                </c:pt>
                <c:pt idx="5260">
                  <c:v>5.7023379585630111E-3</c:v>
                </c:pt>
                <c:pt idx="5261">
                  <c:v>5.7012542759407071E-3</c:v>
                </c:pt>
                <c:pt idx="5262">
                  <c:v>5.7001710051301537E-3</c:v>
                </c:pt>
                <c:pt idx="5263">
                  <c:v>5.6990881458966565E-3</c:v>
                </c:pt>
                <c:pt idx="5264">
                  <c:v>5.6980056980056983E-3</c:v>
                </c:pt>
                <c:pt idx="5265">
                  <c:v>5.6969236612229397E-3</c:v>
                </c:pt>
                <c:pt idx="5266">
                  <c:v>5.6958420353142207E-3</c:v>
                </c:pt>
                <c:pt idx="5267">
                  <c:v>5.6947608200455585E-3</c:v>
                </c:pt>
                <c:pt idx="5268">
                  <c:v>5.6936800151831468E-3</c:v>
                </c:pt>
                <c:pt idx="5269">
                  <c:v>5.6925996204933585E-3</c:v>
                </c:pt>
                <c:pt idx="5270">
                  <c:v>5.6915196357427431E-3</c:v>
                </c:pt>
                <c:pt idx="5271">
                  <c:v>5.6904400606980271E-3</c:v>
                </c:pt>
                <c:pt idx="5272">
                  <c:v>5.6893608951261139E-3</c:v>
                </c:pt>
                <c:pt idx="5273">
                  <c:v>5.6882821387940841E-3</c:v>
                </c:pt>
                <c:pt idx="5274">
                  <c:v>5.6872037914691941E-3</c:v>
                </c:pt>
                <c:pt idx="5275">
                  <c:v>5.6861258529188781E-3</c:v>
                </c:pt>
                <c:pt idx="5276">
                  <c:v>5.6850483229107449E-3</c:v>
                </c:pt>
                <c:pt idx="5277">
                  <c:v>5.6839712012125808E-3</c:v>
                </c:pt>
                <c:pt idx="5278">
                  <c:v>5.6828944875923467E-3</c:v>
                </c:pt>
                <c:pt idx="5279">
                  <c:v>5.681818181818182E-3</c:v>
                </c:pt>
                <c:pt idx="5280">
                  <c:v>5.6807422836583979E-3</c:v>
                </c:pt>
                <c:pt idx="5281">
                  <c:v>5.6796667928814843E-3</c:v>
                </c:pt>
                <c:pt idx="5282">
                  <c:v>5.6785917092561046E-3</c:v>
                </c:pt>
                <c:pt idx="5283">
                  <c:v>5.6775170325510981E-3</c:v>
                </c:pt>
                <c:pt idx="5284">
                  <c:v>5.6764427625354778E-3</c:v>
                </c:pt>
                <c:pt idx="5285">
                  <c:v>5.6753688989784334E-3</c:v>
                </c:pt>
                <c:pt idx="5286">
                  <c:v>5.6742954416493284E-3</c:v>
                </c:pt>
                <c:pt idx="5287">
                  <c:v>5.6732223903177004E-3</c:v>
                </c:pt>
                <c:pt idx="5288">
                  <c:v>5.6721497447532613E-3</c:v>
                </c:pt>
                <c:pt idx="5289">
                  <c:v>5.6710775047258983E-3</c:v>
                </c:pt>
                <c:pt idx="5290">
                  <c:v>5.6700056700056704E-3</c:v>
                </c:pt>
                <c:pt idx="5291">
                  <c:v>5.6689342403628117E-3</c:v>
                </c:pt>
                <c:pt idx="5292">
                  <c:v>5.6678632155677307E-3</c:v>
                </c:pt>
                <c:pt idx="5293">
                  <c:v>5.6667925953910086E-3</c:v>
                </c:pt>
                <c:pt idx="5294">
                  <c:v>5.6657223796033997E-3</c:v>
                </c:pt>
                <c:pt idx="5295">
                  <c:v>5.6646525679758305E-3</c:v>
                </c:pt>
                <c:pt idx="5296">
                  <c:v>5.6635831602794033E-3</c:v>
                </c:pt>
                <c:pt idx="5297">
                  <c:v>5.6625141562853904E-3</c:v>
                </c:pt>
                <c:pt idx="5298">
                  <c:v>5.6614455557652387E-3</c:v>
                </c:pt>
                <c:pt idx="5299">
                  <c:v>5.6603773584905656E-3</c:v>
                </c:pt>
                <c:pt idx="5300">
                  <c:v>5.6593095642331632E-3</c:v>
                </c:pt>
                <c:pt idx="5301">
                  <c:v>5.6582421727649941E-3</c:v>
                </c:pt>
                <c:pt idx="5302">
                  <c:v>5.6571751838581938E-3</c:v>
                </c:pt>
                <c:pt idx="5303">
                  <c:v>5.6561085972850677E-3</c:v>
                </c:pt>
                <c:pt idx="5304">
                  <c:v>5.6550424128180964E-3</c:v>
                </c:pt>
                <c:pt idx="5305">
                  <c:v>5.6539766302299288E-3</c:v>
                </c:pt>
                <c:pt idx="5306">
                  <c:v>5.6529112492933863E-3</c:v>
                </c:pt>
                <c:pt idx="5307">
                  <c:v>5.6518462697814622E-3</c:v>
                </c:pt>
                <c:pt idx="5308">
                  <c:v>5.6507816914673197E-3</c:v>
                </c:pt>
                <c:pt idx="5309">
                  <c:v>5.6497175141242938E-3</c:v>
                </c:pt>
                <c:pt idx="5310">
                  <c:v>5.6486537375258893E-3</c:v>
                </c:pt>
                <c:pt idx="5311">
                  <c:v>5.6475903614457831E-3</c:v>
                </c:pt>
                <c:pt idx="5312">
                  <c:v>5.6465273856578201E-3</c:v>
                </c:pt>
                <c:pt idx="5313">
                  <c:v>5.6454648099360178E-3</c:v>
                </c:pt>
                <c:pt idx="5314">
                  <c:v>5.6444026340545629E-3</c:v>
                </c:pt>
                <c:pt idx="5315">
                  <c:v>5.6433408577878106E-3</c:v>
                </c:pt>
                <c:pt idx="5316">
                  <c:v>5.6422794809102873E-3</c:v>
                </c:pt>
                <c:pt idx="5317">
                  <c:v>5.6412185031966908E-3</c:v>
                </c:pt>
                <c:pt idx="5318">
                  <c:v>5.6401579244218835E-3</c:v>
                </c:pt>
                <c:pt idx="5319">
                  <c:v>5.6390977443609019E-3</c:v>
                </c:pt>
                <c:pt idx="5320">
                  <c:v>5.6380379627889495E-3</c:v>
                </c:pt>
                <c:pt idx="5321">
                  <c:v>5.6369785794813977E-3</c:v>
                </c:pt>
                <c:pt idx="5322">
                  <c:v>5.6359195942137889E-3</c:v>
                </c:pt>
                <c:pt idx="5323">
                  <c:v>5.634861006761833E-3</c:v>
                </c:pt>
                <c:pt idx="5324">
                  <c:v>5.6338028169014088E-3</c:v>
                </c:pt>
                <c:pt idx="5325">
                  <c:v>5.6327450244085617E-3</c:v>
                </c:pt>
                <c:pt idx="5326">
                  <c:v>5.6316876290595083E-3</c:v>
                </c:pt>
                <c:pt idx="5327">
                  <c:v>5.6306306306306304E-3</c:v>
                </c:pt>
                <c:pt idx="5328">
                  <c:v>5.62957402889848E-3</c:v>
                </c:pt>
                <c:pt idx="5329">
                  <c:v>5.6285178236397749E-3</c:v>
                </c:pt>
                <c:pt idx="5330">
                  <c:v>5.6274620146314009E-3</c:v>
                </c:pt>
                <c:pt idx="5331">
                  <c:v>5.6264066016504122E-3</c:v>
                </c:pt>
                <c:pt idx="5332">
                  <c:v>5.6253515844740297E-3</c:v>
                </c:pt>
                <c:pt idx="5333">
                  <c:v>5.6242969628796397E-3</c:v>
                </c:pt>
                <c:pt idx="5334">
                  <c:v>5.6232427366447986E-3</c:v>
                </c:pt>
                <c:pt idx="5335">
                  <c:v>5.6221889055472268E-3</c:v>
                </c:pt>
                <c:pt idx="5336">
                  <c:v>5.621135469364812E-3</c:v>
                </c:pt>
                <c:pt idx="5337">
                  <c:v>5.6200824278756084E-3</c:v>
                </c:pt>
                <c:pt idx="5338">
                  <c:v>5.6190297808578387E-3</c:v>
                </c:pt>
                <c:pt idx="5339">
                  <c:v>5.6179775280898875E-3</c:v>
                </c:pt>
                <c:pt idx="5340">
                  <c:v>5.6169256693503087E-3</c:v>
                </c:pt>
                <c:pt idx="5341">
                  <c:v>5.6158742044178211E-3</c:v>
                </c:pt>
                <c:pt idx="5342">
                  <c:v>5.614823133071308E-3</c:v>
                </c:pt>
                <c:pt idx="5343">
                  <c:v>5.6137724550898204E-3</c:v>
                </c:pt>
                <c:pt idx="5344">
                  <c:v>5.6127221702525721E-3</c:v>
                </c:pt>
                <c:pt idx="5345">
                  <c:v>5.6116722783389446E-3</c:v>
                </c:pt>
                <c:pt idx="5346">
                  <c:v>5.6106227791284831E-3</c:v>
                </c:pt>
                <c:pt idx="5347">
                  <c:v>5.6095736724008976E-3</c:v>
                </c:pt>
                <c:pt idx="5348">
                  <c:v>5.6085249579360631E-3</c:v>
                </c:pt>
                <c:pt idx="5349">
                  <c:v>5.6074766355140183E-3</c:v>
                </c:pt>
                <c:pt idx="5350">
                  <c:v>5.6064287049149694E-3</c:v>
                </c:pt>
                <c:pt idx="5351">
                  <c:v>5.6053811659192822E-3</c:v>
                </c:pt>
                <c:pt idx="5352">
                  <c:v>5.6043340183074908E-3</c:v>
                </c:pt>
                <c:pt idx="5353">
                  <c:v>5.6032872618602915E-3</c:v>
                </c:pt>
                <c:pt idx="5354">
                  <c:v>5.6022408963585435E-3</c:v>
                </c:pt>
                <c:pt idx="5355">
                  <c:v>5.6011949215832709E-3</c:v>
                </c:pt>
                <c:pt idx="5356">
                  <c:v>5.600149337315662E-3</c:v>
                </c:pt>
                <c:pt idx="5357">
                  <c:v>5.5991041433370659E-3</c:v>
                </c:pt>
                <c:pt idx="5358">
                  <c:v>5.5980593394289978E-3</c:v>
                </c:pt>
                <c:pt idx="5359">
                  <c:v>5.597014925373134E-3</c:v>
                </c:pt>
                <c:pt idx="5360">
                  <c:v>5.5959709009513149E-3</c:v>
                </c:pt>
                <c:pt idx="5361">
                  <c:v>5.5949272659455429E-3</c:v>
                </c:pt>
                <c:pt idx="5362">
                  <c:v>5.5938840201379828E-3</c:v>
                </c:pt>
                <c:pt idx="5363">
                  <c:v>5.5928411633109623E-3</c:v>
                </c:pt>
                <c:pt idx="5364">
                  <c:v>5.5917986952469714E-3</c:v>
                </c:pt>
                <c:pt idx="5365">
                  <c:v>5.5907566157286622E-3</c:v>
                </c:pt>
                <c:pt idx="5366">
                  <c:v>5.5897149245388482E-3</c:v>
                </c:pt>
                <c:pt idx="5367">
                  <c:v>5.5886736214605069E-3</c:v>
                </c:pt>
                <c:pt idx="5368">
                  <c:v>5.5876327062767744E-3</c:v>
                </c:pt>
                <c:pt idx="5369">
                  <c:v>5.5865921787709499E-3</c:v>
                </c:pt>
                <c:pt idx="5370">
                  <c:v>5.5855520387264939E-3</c:v>
                </c:pt>
                <c:pt idx="5371">
                  <c:v>5.5845122859270293E-3</c:v>
                </c:pt>
                <c:pt idx="5372">
                  <c:v>5.5834729201563373E-3</c:v>
                </c:pt>
                <c:pt idx="5373">
                  <c:v>5.5824339411983627E-3</c:v>
                </c:pt>
                <c:pt idx="5374">
                  <c:v>5.5813953488372094E-3</c:v>
                </c:pt>
                <c:pt idx="5375">
                  <c:v>5.580357142857143E-3</c:v>
                </c:pt>
                <c:pt idx="5376">
                  <c:v>5.5793193230425885E-3</c:v>
                </c:pt>
                <c:pt idx="5377">
                  <c:v>5.5782818891781331E-3</c:v>
                </c:pt>
                <c:pt idx="5378">
                  <c:v>5.5772448410485219E-3</c:v>
                </c:pt>
                <c:pt idx="5379">
                  <c:v>5.5762081784386614E-3</c:v>
                </c:pt>
                <c:pt idx="5380">
                  <c:v>5.5751719011336185E-3</c:v>
                </c:pt>
                <c:pt idx="5381">
                  <c:v>5.5741360089186179E-3</c:v>
                </c:pt>
                <c:pt idx="5382">
                  <c:v>5.5731005015790449E-3</c:v>
                </c:pt>
                <c:pt idx="5383">
                  <c:v>5.5720653789004459E-3</c:v>
                </c:pt>
                <c:pt idx="5384">
                  <c:v>5.5710306406685237E-3</c:v>
                </c:pt>
                <c:pt idx="5385">
                  <c:v>5.5699962866691422E-3</c:v>
                </c:pt>
                <c:pt idx="5386">
                  <c:v>5.5689623166883234E-3</c:v>
                </c:pt>
                <c:pt idx="5387">
                  <c:v>5.5679287305122494E-3</c:v>
                </c:pt>
                <c:pt idx="5388">
                  <c:v>5.5668955279272589E-3</c:v>
                </c:pt>
                <c:pt idx="5389">
                  <c:v>5.5658627087198514E-3</c:v>
                </c:pt>
                <c:pt idx="5390">
                  <c:v>5.5648302726766831E-3</c:v>
                </c:pt>
                <c:pt idx="5391">
                  <c:v>5.5637982195845702E-3</c:v>
                </c:pt>
                <c:pt idx="5392">
                  <c:v>5.5627665492304842E-3</c:v>
                </c:pt>
                <c:pt idx="5393">
                  <c:v>5.5617352614015575E-3</c:v>
                </c:pt>
                <c:pt idx="5394">
                  <c:v>5.5607043558850789E-3</c:v>
                </c:pt>
                <c:pt idx="5395">
                  <c:v>5.5596738324684954E-3</c:v>
                </c:pt>
                <c:pt idx="5396">
                  <c:v>5.558643690939411E-3</c:v>
                </c:pt>
                <c:pt idx="5397">
                  <c:v>5.5576139310855874E-3</c:v>
                </c:pt>
                <c:pt idx="5398">
                  <c:v>5.5565845526949435E-3</c:v>
                </c:pt>
                <c:pt idx="5399">
                  <c:v>5.5555555555555558E-3</c:v>
                </c:pt>
                <c:pt idx="5400">
                  <c:v>5.5545269394556562E-3</c:v>
                </c:pt>
                <c:pt idx="5401">
                  <c:v>5.5534987041836355E-3</c:v>
                </c:pt>
                <c:pt idx="5402">
                  <c:v>5.5524708495280403E-3</c:v>
                </c:pt>
                <c:pt idx="5403">
                  <c:v>5.5514433752775726E-3</c:v>
                </c:pt>
                <c:pt idx="5404">
                  <c:v>5.5504162812210914E-3</c:v>
                </c:pt>
                <c:pt idx="5405">
                  <c:v>5.5493895671476137E-3</c:v>
                </c:pt>
                <c:pt idx="5406">
                  <c:v>5.5483632328463105E-3</c:v>
                </c:pt>
                <c:pt idx="5407">
                  <c:v>5.5473372781065086E-3</c:v>
                </c:pt>
                <c:pt idx="5408">
                  <c:v>5.546311702717693E-3</c:v>
                </c:pt>
                <c:pt idx="5409">
                  <c:v>5.5452865064695009E-3</c:v>
                </c:pt>
                <c:pt idx="5410">
                  <c:v>5.5442616891517279E-3</c:v>
                </c:pt>
                <c:pt idx="5411">
                  <c:v>5.5432372505543242E-3</c:v>
                </c:pt>
                <c:pt idx="5412">
                  <c:v>5.5422131904673934E-3</c:v>
                </c:pt>
                <c:pt idx="5413">
                  <c:v>5.5411895086811972E-3</c:v>
                </c:pt>
                <c:pt idx="5414">
                  <c:v>5.5401662049861496E-3</c:v>
                </c:pt>
                <c:pt idx="5415">
                  <c:v>5.539143279172821E-3</c:v>
                </c:pt>
                <c:pt idx="5416">
                  <c:v>5.5381207310319369E-3</c:v>
                </c:pt>
                <c:pt idx="5417">
                  <c:v>5.5370985603543747E-3</c:v>
                </c:pt>
                <c:pt idx="5418">
                  <c:v>5.5360767669311679E-3</c:v>
                </c:pt>
                <c:pt idx="5419">
                  <c:v>5.5350553505535052E-3</c:v>
                </c:pt>
                <c:pt idx="5420">
                  <c:v>5.5340343110127279E-3</c:v>
                </c:pt>
                <c:pt idx="5421">
                  <c:v>5.5330136481003319E-3</c:v>
                </c:pt>
                <c:pt idx="5422">
                  <c:v>5.5319933616079665E-3</c:v>
                </c:pt>
                <c:pt idx="5423">
                  <c:v>5.5309734513274336E-3</c:v>
                </c:pt>
                <c:pt idx="5424">
                  <c:v>5.5299539170506912E-3</c:v>
                </c:pt>
                <c:pt idx="5425">
                  <c:v>5.5289347585698485E-3</c:v>
                </c:pt>
                <c:pt idx="5426">
                  <c:v>5.5279159756771697E-3</c:v>
                </c:pt>
                <c:pt idx="5427">
                  <c:v>5.5268975681650699E-3</c:v>
                </c:pt>
                <c:pt idx="5428">
                  <c:v>5.5258795358261188E-3</c:v>
                </c:pt>
                <c:pt idx="5429">
                  <c:v>5.5248618784530384E-3</c:v>
                </c:pt>
                <c:pt idx="5430">
                  <c:v>5.5238445958387039E-3</c:v>
                </c:pt>
                <c:pt idx="5431">
                  <c:v>5.5228276877761417E-3</c:v>
                </c:pt>
                <c:pt idx="5432">
                  <c:v>5.5218111540585313E-3</c:v>
                </c:pt>
                <c:pt idx="5433">
                  <c:v>5.5207949944792046E-3</c:v>
                </c:pt>
                <c:pt idx="5434">
                  <c:v>5.5197792088316471E-3</c:v>
                </c:pt>
                <c:pt idx="5435">
                  <c:v>5.5187637969094927E-3</c:v>
                </c:pt>
                <c:pt idx="5436">
                  <c:v>5.5177487585065296E-3</c:v>
                </c:pt>
                <c:pt idx="5437">
                  <c:v>5.5167340934166977E-3</c:v>
                </c:pt>
                <c:pt idx="5438">
                  <c:v>5.5157198014340872E-3</c:v>
                </c:pt>
                <c:pt idx="5439">
                  <c:v>5.5147058823529415E-3</c:v>
                </c:pt>
                <c:pt idx="5440">
                  <c:v>5.5136923359676527E-3</c:v>
                </c:pt>
                <c:pt idx="5441">
                  <c:v>5.512679162072767E-3</c:v>
                </c:pt>
                <c:pt idx="5442">
                  <c:v>5.5116663604629799E-3</c:v>
                </c:pt>
                <c:pt idx="5443">
                  <c:v>5.5106539309331378E-3</c:v>
                </c:pt>
                <c:pt idx="5444">
                  <c:v>5.5096418732782371E-3</c:v>
                </c:pt>
                <c:pt idx="5445">
                  <c:v>5.508630187293426E-3</c:v>
                </c:pt>
                <c:pt idx="5446">
                  <c:v>5.5076188727740038E-3</c:v>
                </c:pt>
                <c:pt idx="5447">
                  <c:v>5.5066079295154188E-3</c:v>
                </c:pt>
                <c:pt idx="5448">
                  <c:v>5.5055973573132685E-3</c:v>
                </c:pt>
                <c:pt idx="5449">
                  <c:v>5.5045871559633031E-3</c:v>
                </c:pt>
                <c:pt idx="5450">
                  <c:v>5.5035773252614202E-3</c:v>
                </c:pt>
                <c:pt idx="5451">
                  <c:v>5.5025678650036684E-3</c:v>
                </c:pt>
                <c:pt idx="5452">
                  <c:v>5.5015587749862463E-3</c:v>
                </c:pt>
                <c:pt idx="5453">
                  <c:v>5.5005500550055009E-3</c:v>
                </c:pt>
                <c:pt idx="5454">
                  <c:v>5.4995417048579283E-3</c:v>
                </c:pt>
                <c:pt idx="5455">
                  <c:v>5.4985337243401763E-3</c:v>
                </c:pt>
                <c:pt idx="5456">
                  <c:v>5.4975261132490377E-3</c:v>
                </c:pt>
                <c:pt idx="5457">
                  <c:v>5.496518871381458E-3</c:v>
                </c:pt>
                <c:pt idx="5458">
                  <c:v>5.49551199853453E-3</c:v>
                </c:pt>
                <c:pt idx="5459">
                  <c:v>5.4945054945054949E-3</c:v>
                </c:pt>
                <c:pt idx="5460">
                  <c:v>5.4934993590917414E-3</c:v>
                </c:pt>
                <c:pt idx="5461">
                  <c:v>5.4924935920908089E-3</c:v>
                </c:pt>
                <c:pt idx="5462">
                  <c:v>5.4914881933003845E-3</c:v>
                </c:pt>
                <c:pt idx="5463">
                  <c:v>5.4904831625183018E-3</c:v>
                </c:pt>
                <c:pt idx="5464">
                  <c:v>5.4894784995425435E-3</c:v>
                </c:pt>
                <c:pt idx="5465">
                  <c:v>5.4884742041712408E-3</c:v>
                </c:pt>
                <c:pt idx="5466">
                  <c:v>5.4874702762026705E-3</c:v>
                </c:pt>
                <c:pt idx="5467">
                  <c:v>5.4864667154352594E-3</c:v>
                </c:pt>
                <c:pt idx="5468">
                  <c:v>5.485463521667581E-3</c:v>
                </c:pt>
                <c:pt idx="5469">
                  <c:v>5.4844606946983544E-3</c:v>
                </c:pt>
                <c:pt idx="5470">
                  <c:v>5.483458234326449E-3</c:v>
                </c:pt>
                <c:pt idx="5471">
                  <c:v>5.4824561403508769E-3</c:v>
                </c:pt>
                <c:pt idx="5472">
                  <c:v>5.4814544125708024E-3</c:v>
                </c:pt>
                <c:pt idx="5473">
                  <c:v>5.4804530507855317E-3</c:v>
                </c:pt>
                <c:pt idx="5474">
                  <c:v>5.4794520547945206E-3</c:v>
                </c:pt>
                <c:pt idx="5475">
                  <c:v>5.4784514243973702E-3</c:v>
                </c:pt>
                <c:pt idx="5476">
                  <c:v>5.4774511593938284E-3</c:v>
                </c:pt>
                <c:pt idx="5477">
                  <c:v>5.4764512595837896E-3</c:v>
                </c:pt>
                <c:pt idx="5478">
                  <c:v>5.4754517247672932E-3</c:v>
                </c:pt>
                <c:pt idx="5479">
                  <c:v>5.4744525547445258E-3</c:v>
                </c:pt>
                <c:pt idx="5480">
                  <c:v>5.4734537493158182E-3</c:v>
                </c:pt>
                <c:pt idx="5481">
                  <c:v>5.4724553082816487E-3</c:v>
                </c:pt>
                <c:pt idx="5482">
                  <c:v>5.471457231442641E-3</c:v>
                </c:pt>
                <c:pt idx="5483">
                  <c:v>5.4704595185995622E-3</c:v>
                </c:pt>
                <c:pt idx="5484">
                  <c:v>5.4694621695533276E-3</c:v>
                </c:pt>
                <c:pt idx="5485">
                  <c:v>5.4684651841049947E-3</c:v>
                </c:pt>
                <c:pt idx="5486">
                  <c:v>5.4674685620557679E-3</c:v>
                </c:pt>
                <c:pt idx="5487">
                  <c:v>5.4664723032069968E-3</c:v>
                </c:pt>
                <c:pt idx="5488">
                  <c:v>5.4654764073601746E-3</c:v>
                </c:pt>
                <c:pt idx="5489">
                  <c:v>5.4644808743169399E-3</c:v>
                </c:pt>
                <c:pt idx="5490">
                  <c:v>5.4634857038790745E-3</c:v>
                </c:pt>
                <c:pt idx="5491">
                  <c:v>5.4624908958485069E-3</c:v>
                </c:pt>
                <c:pt idx="5492">
                  <c:v>5.4614964500273077E-3</c:v>
                </c:pt>
                <c:pt idx="5493">
                  <c:v>5.4605023662176923E-3</c:v>
                </c:pt>
                <c:pt idx="5494">
                  <c:v>5.4595086442220204E-3</c:v>
                </c:pt>
                <c:pt idx="5495">
                  <c:v>5.4585152838427945E-3</c:v>
                </c:pt>
                <c:pt idx="5496">
                  <c:v>5.4575222848826628E-3</c:v>
                </c:pt>
                <c:pt idx="5497">
                  <c:v>5.4565296471444161E-3</c:v>
                </c:pt>
                <c:pt idx="5498">
                  <c:v>5.4555373704309879E-3</c:v>
                </c:pt>
                <c:pt idx="5499">
                  <c:v>5.454545454545455E-3</c:v>
                </c:pt>
                <c:pt idx="5500">
                  <c:v>5.4535538992910382E-3</c:v>
                </c:pt>
                <c:pt idx="5501">
                  <c:v>5.4525627044711015E-3</c:v>
                </c:pt>
                <c:pt idx="5502">
                  <c:v>5.4515718698891517E-3</c:v>
                </c:pt>
                <c:pt idx="5503">
                  <c:v>5.4505813953488374E-3</c:v>
                </c:pt>
                <c:pt idx="5504">
                  <c:v>5.4495912806539508E-3</c:v>
                </c:pt>
                <c:pt idx="5505">
                  <c:v>5.4486015256084274E-3</c:v>
                </c:pt>
                <c:pt idx="5506">
                  <c:v>5.4476121300163424E-3</c:v>
                </c:pt>
                <c:pt idx="5507">
                  <c:v>5.4466230936819175E-3</c:v>
                </c:pt>
                <c:pt idx="5508">
                  <c:v>5.4456344164095115E-3</c:v>
                </c:pt>
                <c:pt idx="5509">
                  <c:v>5.4446460980036296E-3</c:v>
                </c:pt>
                <c:pt idx="5510">
                  <c:v>5.4436581382689168E-3</c:v>
                </c:pt>
                <c:pt idx="5511">
                  <c:v>5.4426705370101596E-3</c:v>
                </c:pt>
                <c:pt idx="5512">
                  <c:v>5.4416832940322873E-3</c:v>
                </c:pt>
                <c:pt idx="5513">
                  <c:v>5.4406964091403701E-3</c:v>
                </c:pt>
                <c:pt idx="5514">
                  <c:v>5.4397098821396192E-3</c:v>
                </c:pt>
                <c:pt idx="5515">
                  <c:v>5.4387237128353883E-3</c:v>
                </c:pt>
                <c:pt idx="5516">
                  <c:v>5.4377379010331706E-3</c:v>
                </c:pt>
                <c:pt idx="5517">
                  <c:v>5.4367524465386008E-3</c:v>
                </c:pt>
                <c:pt idx="5518">
                  <c:v>5.4357673491574558E-3</c:v>
                </c:pt>
                <c:pt idx="5519">
                  <c:v>5.434782608695652E-3</c:v>
                </c:pt>
                <c:pt idx="5520">
                  <c:v>5.4337982249592466E-3</c:v>
                </c:pt>
                <c:pt idx="5521">
                  <c:v>5.4328141977544372E-3</c:v>
                </c:pt>
                <c:pt idx="5522">
                  <c:v>5.4318305268875608E-3</c:v>
                </c:pt>
                <c:pt idx="5523">
                  <c:v>5.4308472121650979E-3</c:v>
                </c:pt>
                <c:pt idx="5524">
                  <c:v>5.4298642533936649E-3</c:v>
                </c:pt>
                <c:pt idx="5525">
                  <c:v>5.4288816503800215E-3</c:v>
                </c:pt>
                <c:pt idx="5526">
                  <c:v>5.427899402931066E-3</c:v>
                </c:pt>
                <c:pt idx="5527">
                  <c:v>5.4269175108538348E-3</c:v>
                </c:pt>
                <c:pt idx="5528">
                  <c:v>5.4259359739555072E-3</c:v>
                </c:pt>
                <c:pt idx="5529">
                  <c:v>5.4249547920433997E-3</c:v>
                </c:pt>
                <c:pt idx="5530">
                  <c:v>5.4239739649249684E-3</c:v>
                </c:pt>
                <c:pt idx="5531">
                  <c:v>5.4229934924078091E-3</c:v>
                </c:pt>
                <c:pt idx="5532">
                  <c:v>5.4220133742996562E-3</c:v>
                </c:pt>
                <c:pt idx="5533">
                  <c:v>5.4210336104083849E-3</c:v>
                </c:pt>
                <c:pt idx="5534">
                  <c:v>5.4200542005420054E-3</c:v>
                </c:pt>
                <c:pt idx="5535">
                  <c:v>5.4190751445086704E-3</c:v>
                </c:pt>
                <c:pt idx="5536">
                  <c:v>5.4180964421166695E-3</c:v>
                </c:pt>
                <c:pt idx="5537">
                  <c:v>5.4171180931744311E-3</c:v>
                </c:pt>
                <c:pt idx="5538">
                  <c:v>5.4161400974905216E-3</c:v>
                </c:pt>
                <c:pt idx="5539">
                  <c:v>5.415162454873646E-3</c:v>
                </c:pt>
                <c:pt idx="5540">
                  <c:v>5.5946580039704027E-3</c:v>
                </c:pt>
                <c:pt idx="5541">
                  <c:v>5.5936485023457237E-3</c:v>
                </c:pt>
                <c:pt idx="5542">
                  <c:v>5.5926393649648205E-3</c:v>
                </c:pt>
                <c:pt idx="5543">
                  <c:v>5.591630591630592E-3</c:v>
                </c:pt>
                <c:pt idx="5544">
                  <c:v>5.5906221821460777E-3</c:v>
                </c:pt>
                <c:pt idx="5545">
                  <c:v>5.5896141363144611E-3</c:v>
                </c:pt>
                <c:pt idx="5546">
                  <c:v>5.5886064539390663E-3</c:v>
                </c:pt>
                <c:pt idx="5547">
                  <c:v>5.5875991348233595E-3</c:v>
                </c:pt>
                <c:pt idx="5548">
                  <c:v>5.5865921787709499E-3</c:v>
                </c:pt>
                <c:pt idx="5549">
                  <c:v>5.5855855855855858E-3</c:v>
                </c:pt>
                <c:pt idx="5550">
                  <c:v>5.5845793550711583E-3</c:v>
                </c:pt>
                <c:pt idx="5551">
                  <c:v>5.5835734870317002E-3</c:v>
                </c:pt>
                <c:pt idx="5552">
                  <c:v>5.5825679812713845E-3</c:v>
                </c:pt>
                <c:pt idx="5553">
                  <c:v>5.5815628375945267E-3</c:v>
                </c:pt>
                <c:pt idx="5554">
                  <c:v>5.5805580558055809E-3</c:v>
                </c:pt>
                <c:pt idx="5555">
                  <c:v>5.5795536357091434E-3</c:v>
                </c:pt>
                <c:pt idx="5556">
                  <c:v>5.5785495771099513E-3</c:v>
                </c:pt>
                <c:pt idx="5557">
                  <c:v>5.577545879812882E-3</c:v>
                </c:pt>
                <c:pt idx="5558">
                  <c:v>5.5765425436229534E-3</c:v>
                </c:pt>
                <c:pt idx="5559">
                  <c:v>5.5755395683453239E-3</c:v>
                </c:pt>
                <c:pt idx="5560">
                  <c:v>5.5745369537852901E-3</c:v>
                </c:pt>
                <c:pt idx="5561">
                  <c:v>5.5735346997482921E-3</c:v>
                </c:pt>
                <c:pt idx="5562">
                  <c:v>5.5725328060399065E-3</c:v>
                </c:pt>
                <c:pt idx="5563">
                  <c:v>5.5715312724658522E-3</c:v>
                </c:pt>
                <c:pt idx="5564">
                  <c:v>5.5705300988319858E-3</c:v>
                </c:pt>
                <c:pt idx="5565">
                  <c:v>5.5695292849443044E-3</c:v>
                </c:pt>
                <c:pt idx="5566">
                  <c:v>5.5685288306089459E-3</c:v>
                </c:pt>
                <c:pt idx="5567">
                  <c:v>5.567528735632184E-3</c:v>
                </c:pt>
                <c:pt idx="5568">
                  <c:v>5.5665289998204342E-3</c:v>
                </c:pt>
                <c:pt idx="5569">
                  <c:v>5.5655296229802512E-3</c:v>
                </c:pt>
                <c:pt idx="5570">
                  <c:v>5.5645306049183271E-3</c:v>
                </c:pt>
                <c:pt idx="5571">
                  <c:v>5.5635319454414934E-3</c:v>
                </c:pt>
                <c:pt idx="5572">
                  <c:v>5.5625336443567196E-3</c:v>
                </c:pt>
                <c:pt idx="5573">
                  <c:v>5.5615357014711158E-3</c:v>
                </c:pt>
                <c:pt idx="5574">
                  <c:v>5.5605381165919282E-3</c:v>
                </c:pt>
                <c:pt idx="5575">
                  <c:v>5.5595408895265427E-3</c:v>
                </c:pt>
                <c:pt idx="5576">
                  <c:v>5.558544020082482E-3</c:v>
                </c:pt>
                <c:pt idx="5577">
                  <c:v>5.5575475080674079E-3</c:v>
                </c:pt>
                <c:pt idx="5578">
                  <c:v>5.55655135328912E-3</c:v>
                </c:pt>
                <c:pt idx="5579">
                  <c:v>5.5555555555555558E-3</c:v>
                </c:pt>
                <c:pt idx="5580">
                  <c:v>5.5545601146747897E-3</c:v>
                </c:pt>
                <c:pt idx="5581">
                  <c:v>5.5535650304550342E-3</c:v>
                </c:pt>
                <c:pt idx="5582">
                  <c:v>5.5525703027046389E-3</c:v>
                </c:pt>
                <c:pt idx="5583">
                  <c:v>5.5515759312320919E-3</c:v>
                </c:pt>
                <c:pt idx="5584">
                  <c:v>5.550581915846016E-3</c:v>
                </c:pt>
                <c:pt idx="5585">
                  <c:v>5.5495882563551735E-3</c:v>
                </c:pt>
                <c:pt idx="5586">
                  <c:v>5.5485949525684629E-3</c:v>
                </c:pt>
                <c:pt idx="5587">
                  <c:v>5.5476020042949173E-3</c:v>
                </c:pt>
                <c:pt idx="5588">
                  <c:v>5.5466094113437109E-3</c:v>
                </c:pt>
                <c:pt idx="5589">
                  <c:v>5.54561717352415E-3</c:v>
                </c:pt>
                <c:pt idx="5590">
                  <c:v>5.5446252906456803E-3</c:v>
                </c:pt>
                <c:pt idx="5591">
                  <c:v>5.5436337625178831E-3</c:v>
                </c:pt>
                <c:pt idx="5592">
                  <c:v>5.5426425889504739E-3</c:v>
                </c:pt>
                <c:pt idx="5593">
                  <c:v>5.541651769753307E-3</c:v>
                </c:pt>
                <c:pt idx="5594">
                  <c:v>5.5406613047363721E-3</c:v>
                </c:pt>
                <c:pt idx="5595">
                  <c:v>5.5396711937097925E-3</c:v>
                </c:pt>
                <c:pt idx="5596">
                  <c:v>5.7173485795962119E-3</c:v>
                </c:pt>
                <c:pt idx="5597">
                  <c:v>5.7163272597356195E-3</c:v>
                </c:pt>
                <c:pt idx="5598">
                  <c:v>5.7153063046972673E-3</c:v>
                </c:pt>
                <c:pt idx="5599">
                  <c:v>5.7142857142857143E-3</c:v>
                </c:pt>
                <c:pt idx="5600">
                  <c:v>5.7132654883056593E-3</c:v>
                </c:pt>
                <c:pt idx="5601">
                  <c:v>5.7122456265619424E-3</c:v>
                </c:pt>
                <c:pt idx="5602">
                  <c:v>5.7112261288595392E-3</c:v>
                </c:pt>
                <c:pt idx="5603">
                  <c:v>5.7102069950035689E-3</c:v>
                </c:pt>
                <c:pt idx="5604">
                  <c:v>5.7091882247992864E-3</c:v>
                </c:pt>
                <c:pt idx="5605">
                  <c:v>5.7081698180520869E-3</c:v>
                </c:pt>
                <c:pt idx="5606">
                  <c:v>5.7071517745675045E-3</c:v>
                </c:pt>
                <c:pt idx="5607">
                  <c:v>5.7061340941512127E-3</c:v>
                </c:pt>
                <c:pt idx="5608">
                  <c:v>5.7051167766090215E-3</c:v>
                </c:pt>
                <c:pt idx="5609">
                  <c:v>5.7040998217468804E-3</c:v>
                </c:pt>
                <c:pt idx="5610">
                  <c:v>5.7030832293708785E-3</c:v>
                </c:pt>
                <c:pt idx="5611">
                  <c:v>5.7020669992872419E-3</c:v>
                </c:pt>
                <c:pt idx="5612">
                  <c:v>5.701051131302334E-3</c:v>
                </c:pt>
                <c:pt idx="5613">
                  <c:v>5.7000356252226575E-3</c:v>
                </c:pt>
                <c:pt idx="5614">
                  <c:v>5.6990204808548533E-3</c:v>
                </c:pt>
                <c:pt idx="5615">
                  <c:v>5.6980056980056983E-3</c:v>
                </c:pt>
                <c:pt idx="5616">
                  <c:v>5.6969912764821082E-3</c:v>
                </c:pt>
                <c:pt idx="5617">
                  <c:v>5.6959772160911359E-3</c:v>
                </c:pt>
                <c:pt idx="5618">
                  <c:v>5.6949635166399712E-3</c:v>
                </c:pt>
                <c:pt idx="5619">
                  <c:v>5.6939501779359435E-3</c:v>
                </c:pt>
                <c:pt idx="5620">
                  <c:v>5.6929371997865149E-3</c:v>
                </c:pt>
                <c:pt idx="5621">
                  <c:v>5.6919245819992883E-3</c:v>
                </c:pt>
                <c:pt idx="5622">
                  <c:v>5.6909123243820024E-3</c:v>
                </c:pt>
                <c:pt idx="5623">
                  <c:v>5.6899004267425323E-3</c:v>
                </c:pt>
                <c:pt idx="5624">
                  <c:v>5.6888888888888892E-3</c:v>
                </c:pt>
                <c:pt idx="5625">
                  <c:v>5.6878777106292213E-3</c:v>
                </c:pt>
                <c:pt idx="5626">
                  <c:v>5.6868668917718149E-3</c:v>
                </c:pt>
                <c:pt idx="5627">
                  <c:v>5.6858564321250887E-3</c:v>
                </c:pt>
                <c:pt idx="5628">
                  <c:v>5.6848463314976014E-3</c:v>
                </c:pt>
                <c:pt idx="5629">
                  <c:v>5.6838365896980459E-3</c:v>
                </c:pt>
                <c:pt idx="5630">
                  <c:v>5.6828272065352512E-3</c:v>
                </c:pt>
                <c:pt idx="5631">
                  <c:v>5.681818181818182E-3</c:v>
                </c:pt>
                <c:pt idx="5632">
                  <c:v>5.6808095153559378E-3</c:v>
                </c:pt>
                <c:pt idx="5633">
                  <c:v>5.6798012069577564E-3</c:v>
                </c:pt>
                <c:pt idx="5634">
                  <c:v>5.6787932564330082E-3</c:v>
                </c:pt>
                <c:pt idx="5635">
                  <c:v>5.6777856635911996E-3</c:v>
                </c:pt>
                <c:pt idx="5636">
                  <c:v>5.6767784282419726E-3</c:v>
                </c:pt>
                <c:pt idx="5637">
                  <c:v>5.6757715501951043E-3</c:v>
                </c:pt>
                <c:pt idx="5638">
                  <c:v>5.6747650292605072E-3</c:v>
                </c:pt>
                <c:pt idx="5639">
                  <c:v>5.6737588652482273E-3</c:v>
                </c:pt>
                <c:pt idx="5640">
                  <c:v>5.6727530579684451E-3</c:v>
                </c:pt>
                <c:pt idx="5641">
                  <c:v>5.6717476072314782E-3</c:v>
                </c:pt>
                <c:pt idx="5642">
                  <c:v>5.6707425128477758E-3</c:v>
                </c:pt>
                <c:pt idx="5643">
                  <c:v>5.6697377746279237E-3</c:v>
                </c:pt>
                <c:pt idx="5644">
                  <c:v>5.6687333923826399E-3</c:v>
                </c:pt>
                <c:pt idx="5645">
                  <c:v>5.6677293659227771E-3</c:v>
                </c:pt>
                <c:pt idx="5646">
                  <c:v>5.6667256950593235E-3</c:v>
                </c:pt>
                <c:pt idx="5647">
                  <c:v>5.6657223796033997E-3</c:v>
                </c:pt>
                <c:pt idx="5648">
                  <c:v>5.6647194193662591E-3</c:v>
                </c:pt>
                <c:pt idx="5649">
                  <c:v>5.6637168141592921E-3</c:v>
                </c:pt>
                <c:pt idx="5650">
                  <c:v>5.6627145637940185E-3</c:v>
                </c:pt>
                <c:pt idx="5651">
                  <c:v>5.661712668082095E-3</c:v>
                </c:pt>
                <c:pt idx="5652">
                  <c:v>5.6607111268353084E-3</c:v>
                </c:pt>
                <c:pt idx="5653">
                  <c:v>5.6597099398655818E-3</c:v>
                </c:pt>
                <c:pt idx="5654">
                  <c:v>5.6587091069849691E-3</c:v>
                </c:pt>
                <c:pt idx="5655">
                  <c:v>5.6577086280056579E-3</c:v>
                </c:pt>
                <c:pt idx="5656">
                  <c:v>5.6567085027399685E-3</c:v>
                </c:pt>
                <c:pt idx="5657">
                  <c:v>5.6557087310003537E-3</c:v>
                </c:pt>
                <c:pt idx="5658">
                  <c:v>5.6547093125993994E-3</c:v>
                </c:pt>
                <c:pt idx="5659">
                  <c:v>5.6537102473498231E-3</c:v>
                </c:pt>
                <c:pt idx="5660">
                  <c:v>5.6527115350644766E-3</c:v>
                </c:pt>
                <c:pt idx="5661">
                  <c:v>5.6517131755563403E-3</c:v>
                </c:pt>
                <c:pt idx="5662">
                  <c:v>5.6507151686385308E-3</c:v>
                </c:pt>
                <c:pt idx="5663">
                  <c:v>5.6497175141242938E-3</c:v>
                </c:pt>
                <c:pt idx="5664">
                  <c:v>5.6487202118270076E-3</c:v>
                </c:pt>
                <c:pt idx="5665">
                  <c:v>5.6477232615601836E-3</c:v>
                </c:pt>
                <c:pt idx="5666">
                  <c:v>5.6467266631374628E-3</c:v>
                </c:pt>
                <c:pt idx="5667">
                  <c:v>5.6457304163726185E-3</c:v>
                </c:pt>
                <c:pt idx="5668">
                  <c:v>5.6447345210795556E-3</c:v>
                </c:pt>
                <c:pt idx="5669">
                  <c:v>5.82010582010582E-3</c:v>
                </c:pt>
                <c:pt idx="5670">
                  <c:v>5.8190795274202078E-3</c:v>
                </c:pt>
                <c:pt idx="5671">
                  <c:v>5.8180535966149503E-3</c:v>
                </c:pt>
                <c:pt idx="5672">
                  <c:v>5.8170280274986779E-3</c:v>
                </c:pt>
                <c:pt idx="5673">
                  <c:v>5.8160028198801549E-3</c:v>
                </c:pt>
                <c:pt idx="5674">
                  <c:v>5.8149779735682822E-3</c:v>
                </c:pt>
                <c:pt idx="5675">
                  <c:v>5.8139534883720929E-3</c:v>
                </c:pt>
                <c:pt idx="5676">
                  <c:v>5.812929364100757E-3</c:v>
                </c:pt>
                <c:pt idx="5677">
                  <c:v>5.8119056005635789E-3</c:v>
                </c:pt>
                <c:pt idx="5678">
                  <c:v>5.8108821975699949E-3</c:v>
                </c:pt>
                <c:pt idx="5679">
                  <c:v>5.8098591549295775E-3</c:v>
                </c:pt>
                <c:pt idx="5680">
                  <c:v>5.8088364724520327E-3</c:v>
                </c:pt>
                <c:pt idx="5681">
                  <c:v>5.8078141499472019E-3</c:v>
                </c:pt>
                <c:pt idx="5682">
                  <c:v>5.8067921872250574E-3</c:v>
                </c:pt>
                <c:pt idx="5683">
                  <c:v>5.8057705840957076E-3</c:v>
                </c:pt>
                <c:pt idx="5684">
                  <c:v>5.8047493403693929E-3</c:v>
                </c:pt>
                <c:pt idx="5685">
                  <c:v>5.8037284558564899E-3</c:v>
                </c:pt>
                <c:pt idx="5686">
                  <c:v>5.8027079303675051E-3</c:v>
                </c:pt>
                <c:pt idx="5687">
                  <c:v>5.8016877637130804E-3</c:v>
                </c:pt>
                <c:pt idx="5688">
                  <c:v>5.8006679557039906E-3</c:v>
                </c:pt>
                <c:pt idx="5689">
                  <c:v>5.799648506151142E-3</c:v>
                </c:pt>
                <c:pt idx="5690">
                  <c:v>5.7986294148655772E-3</c:v>
                </c:pt>
                <c:pt idx="5691">
                  <c:v>5.7976106816584683E-3</c:v>
                </c:pt>
                <c:pt idx="5692">
                  <c:v>5.7965923063411206E-3</c:v>
                </c:pt>
                <c:pt idx="5693">
                  <c:v>5.795574288724974E-3</c:v>
                </c:pt>
                <c:pt idx="5694">
                  <c:v>5.7945566286215977E-3</c:v>
                </c:pt>
                <c:pt idx="5695">
                  <c:v>5.9691011235955055E-3</c:v>
                </c:pt>
                <c:pt idx="5696">
                  <c:v>5.9680533614182903E-3</c:v>
                </c:pt>
                <c:pt idx="5697">
                  <c:v>5.9670059670059667E-3</c:v>
                </c:pt>
                <c:pt idx="5698">
                  <c:v>5.9659589401649411E-3</c:v>
                </c:pt>
                <c:pt idx="5699">
                  <c:v>5.9649122807017545E-3</c:v>
                </c:pt>
                <c:pt idx="5700">
                  <c:v>5.9638659884230835E-3</c:v>
                </c:pt>
                <c:pt idx="5701">
                  <c:v>5.962820063135742E-3</c:v>
                </c:pt>
                <c:pt idx="5702">
                  <c:v>5.9617745046466773E-3</c:v>
                </c:pt>
                <c:pt idx="5703">
                  <c:v>5.9607293127629732E-3</c:v>
                </c:pt>
                <c:pt idx="5704">
                  <c:v>5.959684487291849E-3</c:v>
                </c:pt>
                <c:pt idx="5705">
                  <c:v>5.9586400280406586E-3</c:v>
                </c:pt>
                <c:pt idx="5706">
                  <c:v>5.9575959348168919E-3</c:v>
                </c:pt>
                <c:pt idx="5707">
                  <c:v>5.9565522074281714E-3</c:v>
                </c:pt>
                <c:pt idx="5708">
                  <c:v>5.955508845682256E-3</c:v>
                </c:pt>
                <c:pt idx="5709">
                  <c:v>5.9544658493870407E-3</c:v>
                </c:pt>
                <c:pt idx="5710">
                  <c:v>5.9534232183505514E-3</c:v>
                </c:pt>
                <c:pt idx="5711">
                  <c:v>5.9523809523809521E-3</c:v>
                </c:pt>
                <c:pt idx="5712">
                  <c:v>5.9513390512865392E-3</c:v>
                </c:pt>
                <c:pt idx="5713">
                  <c:v>5.9502975148757438E-3</c:v>
                </c:pt>
                <c:pt idx="5714">
                  <c:v>5.9492563429571306E-3</c:v>
                </c:pt>
                <c:pt idx="5715">
                  <c:v>5.9482155353393984E-3</c:v>
                </c:pt>
                <c:pt idx="5716">
                  <c:v>5.94717509183138E-3</c:v>
                </c:pt>
                <c:pt idx="5717">
                  <c:v>5.9461350122420424E-3</c:v>
                </c:pt>
                <c:pt idx="5718">
                  <c:v>5.9450952963804862E-3</c:v>
                </c:pt>
                <c:pt idx="5719">
                  <c:v>5.9440559440559438E-3</c:v>
                </c:pt>
                <c:pt idx="5720">
                  <c:v>5.943016955077784E-3</c:v>
                </c:pt>
                <c:pt idx="5721">
                  <c:v>5.9419783292555053E-3</c:v>
                </c:pt>
                <c:pt idx="5722">
                  <c:v>6.1156735977634111E-3</c:v>
                </c:pt>
                <c:pt idx="5723">
                  <c:v>6.114605171208945E-3</c:v>
                </c:pt>
                <c:pt idx="5724">
                  <c:v>6.1135371179039302E-3</c:v>
                </c:pt>
                <c:pt idx="5725">
                  <c:v>6.1124694376528121E-3</c:v>
                </c:pt>
                <c:pt idx="5726">
                  <c:v>6.1114021302601709E-3</c:v>
                </c:pt>
                <c:pt idx="5727">
                  <c:v>6.1103351955307259E-3</c:v>
                </c:pt>
                <c:pt idx="5728">
                  <c:v>6.1092686332693312E-3</c:v>
                </c:pt>
                <c:pt idx="5729">
                  <c:v>6.1082024432809771E-3</c:v>
                </c:pt>
                <c:pt idx="5730">
                  <c:v>6.1071366253707907E-3</c:v>
                </c:pt>
                <c:pt idx="5731">
                  <c:v>6.1060711793440338E-3</c:v>
                </c:pt>
                <c:pt idx="5732">
                  <c:v>6.105006105006105E-3</c:v>
                </c:pt>
                <c:pt idx="5733">
                  <c:v>6.1039414021625393E-3</c:v>
                </c:pt>
                <c:pt idx="5734">
                  <c:v>6.1028770706190059E-3</c:v>
                </c:pt>
                <c:pt idx="5735">
                  <c:v>6.1018131101813113E-3</c:v>
                </c:pt>
                <c:pt idx="5736">
                  <c:v>6.1007495206553946E-3</c:v>
                </c:pt>
                <c:pt idx="5737">
                  <c:v>6.0996863018473336E-3</c:v>
                </c:pt>
                <c:pt idx="5738">
                  <c:v>6.0986234535633389E-3</c:v>
                </c:pt>
                <c:pt idx="5739">
                  <c:v>6.0975609756097563E-3</c:v>
                </c:pt>
                <c:pt idx="5740">
                  <c:v>6.0964988677930671E-3</c:v>
                </c:pt>
                <c:pt idx="5741">
                  <c:v>6.0954371299198886E-3</c:v>
                </c:pt>
                <c:pt idx="5742">
                  <c:v>6.0943757617969701E-3</c:v>
                </c:pt>
                <c:pt idx="5743">
                  <c:v>6.0933147632311977E-3</c:v>
                </c:pt>
                <c:pt idx="5744">
                  <c:v>6.0922541340295913E-3</c:v>
                </c:pt>
                <c:pt idx="5745">
                  <c:v>6.0911938739993034E-3</c:v>
                </c:pt>
                <c:pt idx="5746">
                  <c:v>6.0901339829476245E-3</c:v>
                </c:pt>
                <c:pt idx="5747">
                  <c:v>6.0890744606819759E-3</c:v>
                </c:pt>
                <c:pt idx="5748">
                  <c:v>6.0880153070099145E-3</c:v>
                </c:pt>
                <c:pt idx="5749">
                  <c:v>6.0869565217391303E-3</c:v>
                </c:pt>
                <c:pt idx="5750">
                  <c:v>6.0858981046774474E-3</c:v>
                </c:pt>
                <c:pt idx="5751">
                  <c:v>6.0848400556328232E-3</c:v>
                </c:pt>
                <c:pt idx="5752">
                  <c:v>6.0837823744133495E-3</c:v>
                </c:pt>
                <c:pt idx="5753">
                  <c:v>6.082725060827251E-3</c:v>
                </c:pt>
                <c:pt idx="5754">
                  <c:v>6.0816681146828849E-3</c:v>
                </c:pt>
                <c:pt idx="5755">
                  <c:v>6.080611535788742E-3</c:v>
                </c:pt>
                <c:pt idx="5756">
                  <c:v>6.0795553239534478E-3</c:v>
                </c:pt>
                <c:pt idx="5757">
                  <c:v>6.0784994789857593E-3</c:v>
                </c:pt>
                <c:pt idx="5758">
                  <c:v>6.0774440006945646E-3</c:v>
                </c:pt>
                <c:pt idx="5759">
                  <c:v>6.076388888888889E-3</c:v>
                </c:pt>
                <c:pt idx="5760">
                  <c:v>6.0753341433778859E-3</c:v>
                </c:pt>
                <c:pt idx="5761">
                  <c:v>6.0742797639708433E-3</c:v>
                </c:pt>
                <c:pt idx="5762">
                  <c:v>6.0732257504771819E-3</c:v>
                </c:pt>
                <c:pt idx="5763">
                  <c:v>6.0721721027064543E-3</c:v>
                </c:pt>
                <c:pt idx="5764">
                  <c:v>6.0711188204683438E-3</c:v>
                </c:pt>
                <c:pt idx="5765">
                  <c:v>6.0700659035726676E-3</c:v>
                </c:pt>
                <c:pt idx="5766">
                  <c:v>6.0690133518293736E-3</c:v>
                </c:pt>
                <c:pt idx="5767">
                  <c:v>6.0679611650485436E-3</c:v>
                </c:pt>
                <c:pt idx="5768">
                  <c:v>6.0669093430403883E-3</c:v>
                </c:pt>
                <c:pt idx="5769">
                  <c:v>6.0658578856152513E-3</c:v>
                </c:pt>
                <c:pt idx="5770">
                  <c:v>6.064806792583608E-3</c:v>
                </c:pt>
                <c:pt idx="5771">
                  <c:v>6.0637560637560638E-3</c:v>
                </c:pt>
                <c:pt idx="5772">
                  <c:v>6.062705698943357E-3</c:v>
                </c:pt>
                <c:pt idx="5773">
                  <c:v>6.0616556979563559E-3</c:v>
                </c:pt>
                <c:pt idx="5774">
                  <c:v>6.0606060606060606E-3</c:v>
                </c:pt>
                <c:pt idx="5775">
                  <c:v>6.0595567867036014E-3</c:v>
                </c:pt>
                <c:pt idx="5776">
                  <c:v>6.0585078760602385E-3</c:v>
                </c:pt>
                <c:pt idx="5777">
                  <c:v>6.0574593284873661E-3</c:v>
                </c:pt>
                <c:pt idx="5778">
                  <c:v>6.0564111437965045E-3</c:v>
                </c:pt>
                <c:pt idx="5779">
                  <c:v>6.0553633217993079E-3</c:v>
                </c:pt>
                <c:pt idx="5780">
                  <c:v>6.0543158623075589E-3</c:v>
                </c:pt>
                <c:pt idx="5781">
                  <c:v>6.0532687651331718E-3</c:v>
                </c:pt>
                <c:pt idx="5782">
                  <c:v>6.0522220300881892E-3</c:v>
                </c:pt>
                <c:pt idx="5783">
                  <c:v>6.0511756569847858E-3</c:v>
                </c:pt>
                <c:pt idx="5784">
                  <c:v>6.0501296456352636E-3</c:v>
                </c:pt>
                <c:pt idx="5785">
                  <c:v>6.0490839958520564E-3</c:v>
                </c:pt>
                <c:pt idx="5786">
                  <c:v>6.0480387074477275E-3</c:v>
                </c:pt>
                <c:pt idx="5787">
                  <c:v>6.0469937802349692E-3</c:v>
                </c:pt>
                <c:pt idx="5788">
                  <c:v>6.0459492140266021E-3</c:v>
                </c:pt>
                <c:pt idx="5789">
                  <c:v>6.044905008635579E-3</c:v>
                </c:pt>
                <c:pt idx="5790">
                  <c:v>6.043861163874978E-3</c:v>
                </c:pt>
                <c:pt idx="5791">
                  <c:v>6.0428176795580112E-3</c:v>
                </c:pt>
                <c:pt idx="5792">
                  <c:v>6.0417745554980145E-3</c:v>
                </c:pt>
                <c:pt idx="5793">
                  <c:v>6.0407317915084574E-3</c:v>
                </c:pt>
                <c:pt idx="5794">
                  <c:v>6.0396893874029335E-3</c:v>
                </c:pt>
                <c:pt idx="5795">
                  <c:v>6.038647342995169E-3</c:v>
                </c:pt>
                <c:pt idx="5796">
                  <c:v>6.0376056580990168E-3</c:v>
                </c:pt>
                <c:pt idx="5797">
                  <c:v>6.0365643325284582E-3</c:v>
                </c:pt>
                <c:pt idx="5798">
                  <c:v>6.0355233660976029E-3</c:v>
                </c:pt>
                <c:pt idx="5799">
                  <c:v>6.0344827586206896E-3</c:v>
                </c:pt>
                <c:pt idx="5800">
                  <c:v>6.0334425099120839E-3</c:v>
                </c:pt>
                <c:pt idx="5801">
                  <c:v>6.0324026197862805E-3</c:v>
                </c:pt>
                <c:pt idx="5802">
                  <c:v>6.0313630880579009E-3</c:v>
                </c:pt>
                <c:pt idx="5803">
                  <c:v>6.0303239145416956E-3</c:v>
                </c:pt>
                <c:pt idx="5804">
                  <c:v>6.029285099052541E-3</c:v>
                </c:pt>
                <c:pt idx="5805">
                  <c:v>6.0282466414054428E-3</c:v>
                </c:pt>
                <c:pt idx="5806">
                  <c:v>6.0272085414155331E-3</c:v>
                </c:pt>
                <c:pt idx="5807">
                  <c:v>6.0261707988980718E-3</c:v>
                </c:pt>
                <c:pt idx="5808">
                  <c:v>6.0251334136684452E-3</c:v>
                </c:pt>
                <c:pt idx="5809">
                  <c:v>6.024096385542169E-3</c:v>
                </c:pt>
                <c:pt idx="5810">
                  <c:v>6.0230597143348819E-3</c:v>
                </c:pt>
                <c:pt idx="5811">
                  <c:v>6.0220233998623538E-3</c:v>
                </c:pt>
                <c:pt idx="5812">
                  <c:v>6.0209874419404784E-3</c:v>
                </c:pt>
                <c:pt idx="5813">
                  <c:v>6.0199518403852769E-3</c:v>
                </c:pt>
                <c:pt idx="5814">
                  <c:v>6.0189165950128975E-3</c:v>
                </c:pt>
                <c:pt idx="5815">
                  <c:v>6.0178817056396145E-3</c:v>
                </c:pt>
                <c:pt idx="5816">
                  <c:v>6.0168471720818293E-3</c:v>
                </c:pt>
                <c:pt idx="5817">
                  <c:v>6.0158129941560671E-3</c:v>
                </c:pt>
                <c:pt idx="5818">
                  <c:v>6.0147791716789823E-3</c:v>
                </c:pt>
                <c:pt idx="5819">
                  <c:v>6.0137457044673543E-3</c:v>
                </c:pt>
                <c:pt idx="5820">
                  <c:v>6.0127125923380865E-3</c:v>
                </c:pt>
                <c:pt idx="5821">
                  <c:v>6.0116798351082098E-3</c:v>
                </c:pt>
                <c:pt idx="5822">
                  <c:v>6.0106474325948827E-3</c:v>
                </c:pt>
                <c:pt idx="5823">
                  <c:v>6.0096153846153849E-3</c:v>
                </c:pt>
                <c:pt idx="5824">
                  <c:v>6.0085836909871248E-3</c:v>
                </c:pt>
                <c:pt idx="5825">
                  <c:v>6.0075523515276345E-3</c:v>
                </c:pt>
                <c:pt idx="5826">
                  <c:v>6.0065213660545737E-3</c:v>
                </c:pt>
                <c:pt idx="5827">
                  <c:v>6.0054907343857237E-3</c:v>
                </c:pt>
                <c:pt idx="5828">
                  <c:v>6.0044604563389949E-3</c:v>
                </c:pt>
                <c:pt idx="5829">
                  <c:v>6.0034305317324182E-3</c:v>
                </c:pt>
                <c:pt idx="5830">
                  <c:v>6.0024009603841539E-3</c:v>
                </c:pt>
                <c:pt idx="5831">
                  <c:v>6.0013717421124827E-3</c:v>
                </c:pt>
                <c:pt idx="5832">
                  <c:v>6.0003428767358138E-3</c:v>
                </c:pt>
                <c:pt idx="5833">
                  <c:v>5.9993143640726778E-3</c:v>
                </c:pt>
                <c:pt idx="5834">
                  <c:v>5.9982862039417309E-3</c:v>
                </c:pt>
                <c:pt idx="5835">
                  <c:v>5.9972583961617545E-3</c:v>
                </c:pt>
                <c:pt idx="5836">
                  <c:v>5.996230940551653E-3</c:v>
                </c:pt>
                <c:pt idx="5837">
                  <c:v>5.9952038369304557E-3</c:v>
                </c:pt>
                <c:pt idx="5838">
                  <c:v>5.9941770851173149E-3</c:v>
                </c:pt>
                <c:pt idx="5839">
                  <c:v>5.9931506849315065E-3</c:v>
                </c:pt>
                <c:pt idx="5840">
                  <c:v>5.9921246361924327E-3</c:v>
                </c:pt>
                <c:pt idx="5841">
                  <c:v>5.9910989387196162E-3</c:v>
                </c:pt>
                <c:pt idx="5842">
                  <c:v>5.9900735923327057E-3</c:v>
                </c:pt>
                <c:pt idx="5843">
                  <c:v>5.9890485968514713E-3</c:v>
                </c:pt>
                <c:pt idx="5844">
                  <c:v>5.9880239520958087E-3</c:v>
                </c:pt>
                <c:pt idx="5845">
                  <c:v>5.9869996578857335E-3</c:v>
                </c:pt>
                <c:pt idx="5846">
                  <c:v>5.9859757140413887E-3</c:v>
                </c:pt>
                <c:pt idx="5847">
                  <c:v>5.9849521203830369E-3</c:v>
                </c:pt>
                <c:pt idx="5848">
                  <c:v>5.9839288767310648E-3</c:v>
                </c:pt>
                <c:pt idx="5849">
                  <c:v>5.9829059829059833E-3</c:v>
                </c:pt>
                <c:pt idx="5850">
                  <c:v>5.9818834387284229E-3</c:v>
                </c:pt>
                <c:pt idx="5851">
                  <c:v>5.9808612440191387E-3</c:v>
                </c:pt>
                <c:pt idx="5852">
                  <c:v>5.9798393985990086E-3</c:v>
                </c:pt>
                <c:pt idx="5853">
                  <c:v>5.9788179022890334E-3</c:v>
                </c:pt>
                <c:pt idx="5854">
                  <c:v>5.9777967549103327E-3</c:v>
                </c:pt>
                <c:pt idx="5855">
                  <c:v>5.9767759562841527E-3</c:v>
                </c:pt>
                <c:pt idx="5856">
                  <c:v>5.9757555062318595E-3</c:v>
                </c:pt>
                <c:pt idx="5857">
                  <c:v>5.9747354045749405E-3</c:v>
                </c:pt>
                <c:pt idx="5858">
                  <c:v>5.9737156511350063E-3</c:v>
                </c:pt>
                <c:pt idx="5859">
                  <c:v>5.9726962457337888E-3</c:v>
                </c:pt>
                <c:pt idx="5860">
                  <c:v>5.9716771881931415E-3</c:v>
                </c:pt>
                <c:pt idx="5861">
                  <c:v>5.9706584783350393E-3</c:v>
                </c:pt>
                <c:pt idx="5862">
                  <c:v>5.9696401159815794E-3</c:v>
                </c:pt>
                <c:pt idx="5863">
                  <c:v>5.9686221009549794E-3</c:v>
                </c:pt>
                <c:pt idx="5864">
                  <c:v>5.9676044330775786E-3</c:v>
                </c:pt>
                <c:pt idx="5865">
                  <c:v>5.9665871121718375E-3</c:v>
                </c:pt>
                <c:pt idx="5866">
                  <c:v>5.9655701380603374E-3</c:v>
                </c:pt>
                <c:pt idx="5867">
                  <c:v>5.9645535105657807E-3</c:v>
                </c:pt>
                <c:pt idx="5868">
                  <c:v>5.9635372295109897E-3</c:v>
                </c:pt>
                <c:pt idx="5869">
                  <c:v>5.96252129471891E-3</c:v>
                </c:pt>
                <c:pt idx="5870">
                  <c:v>5.961505706012604E-3</c:v>
                </c:pt>
                <c:pt idx="5871">
                  <c:v>5.9604904632152593E-3</c:v>
                </c:pt>
                <c:pt idx="5872">
                  <c:v>5.9594755661501785E-3</c:v>
                </c:pt>
                <c:pt idx="5873">
                  <c:v>5.9584610146407903E-3</c:v>
                </c:pt>
                <c:pt idx="5874">
                  <c:v>5.9574468085106386E-3</c:v>
                </c:pt>
                <c:pt idx="5875">
                  <c:v>5.9564329475833904E-3</c:v>
                </c:pt>
                <c:pt idx="5876">
                  <c:v>5.955419431682831E-3</c:v>
                </c:pt>
                <c:pt idx="5877">
                  <c:v>5.9544062606328683E-3</c:v>
                </c:pt>
                <c:pt idx="5878">
                  <c:v>5.953393434257527E-3</c:v>
                </c:pt>
                <c:pt idx="5879">
                  <c:v>5.9523809523809521E-3</c:v>
                </c:pt>
                <c:pt idx="5880">
                  <c:v>5.9513688148274107E-3</c:v>
                </c:pt>
                <c:pt idx="5881">
                  <c:v>5.9503570214212856E-3</c:v>
                </c:pt>
                <c:pt idx="5882">
                  <c:v>5.9493455719870818E-3</c:v>
                </c:pt>
                <c:pt idx="5883">
                  <c:v>5.9483344663494222E-3</c:v>
                </c:pt>
                <c:pt idx="5884">
                  <c:v>5.9473237043330502E-3</c:v>
                </c:pt>
                <c:pt idx="5885">
                  <c:v>5.9463132857628274E-3</c:v>
                </c:pt>
                <c:pt idx="5886">
                  <c:v>5.945303210463734E-3</c:v>
                </c:pt>
                <c:pt idx="5887">
                  <c:v>5.9442934782608699E-3</c:v>
                </c:pt>
                <c:pt idx="5888">
                  <c:v>5.9432840889794532E-3</c:v>
                </c:pt>
                <c:pt idx="5889">
                  <c:v>5.9422750424448214E-3</c:v>
                </c:pt>
                <c:pt idx="5890">
                  <c:v>5.9412663384824311E-3</c:v>
                </c:pt>
                <c:pt idx="5891">
                  <c:v>5.9402579769178548E-3</c:v>
                </c:pt>
                <c:pt idx="5892">
                  <c:v>5.9392499575767858E-3</c:v>
                </c:pt>
                <c:pt idx="5893">
                  <c:v>5.9382422802850355E-3</c:v>
                </c:pt>
                <c:pt idx="5894">
                  <c:v>5.9372349448685328E-3</c:v>
                </c:pt>
                <c:pt idx="5895">
                  <c:v>5.9362279511533242E-3</c:v>
                </c:pt>
                <c:pt idx="5896">
                  <c:v>5.9352212989655755E-3</c:v>
                </c:pt>
                <c:pt idx="5897">
                  <c:v>5.9342149881315698E-3</c:v>
                </c:pt>
                <c:pt idx="5898">
                  <c:v>5.9332090184777081E-3</c:v>
                </c:pt>
                <c:pt idx="5899">
                  <c:v>5.9322033898305086E-3</c:v>
                </c:pt>
                <c:pt idx="5900">
                  <c:v>5.9311981020166073E-3</c:v>
                </c:pt>
                <c:pt idx="5901">
                  <c:v>5.9301931548627583E-3</c:v>
                </c:pt>
                <c:pt idx="5902">
                  <c:v>5.9291885481958326E-3</c:v>
                </c:pt>
                <c:pt idx="5903">
                  <c:v>5.9281842818428186E-3</c:v>
                </c:pt>
                <c:pt idx="5904">
                  <c:v>5.9271803556308214E-3</c:v>
                </c:pt>
                <c:pt idx="5905">
                  <c:v>5.9261767693870636E-3</c:v>
                </c:pt>
                <c:pt idx="5906">
                  <c:v>5.9251735229388864E-3</c:v>
                </c:pt>
                <c:pt idx="5907">
                  <c:v>5.9241706161137437E-3</c:v>
                </c:pt>
                <c:pt idx="5908">
                  <c:v>5.9231680487392109E-3</c:v>
                </c:pt>
                <c:pt idx="5909">
                  <c:v>5.9221658206429781E-3</c:v>
                </c:pt>
                <c:pt idx="5910">
                  <c:v>5.9211639316528505E-3</c:v>
                </c:pt>
                <c:pt idx="5911">
                  <c:v>5.9201623815967521E-3</c:v>
                </c:pt>
                <c:pt idx="5912">
                  <c:v>5.9191611703027225E-3</c:v>
                </c:pt>
                <c:pt idx="5913">
                  <c:v>5.9181602975989182E-3</c:v>
                </c:pt>
                <c:pt idx="5914">
                  <c:v>5.9171597633136093E-3</c:v>
                </c:pt>
                <c:pt idx="5915">
                  <c:v>5.9161595672751859E-3</c:v>
                </c:pt>
                <c:pt idx="5916">
                  <c:v>5.9151597093121512E-3</c:v>
                </c:pt>
                <c:pt idx="5917">
                  <c:v>5.9141601892531261E-3</c:v>
                </c:pt>
                <c:pt idx="5918">
                  <c:v>5.9131610069268455E-3</c:v>
                </c:pt>
                <c:pt idx="5919">
                  <c:v>5.9121621621621625E-3</c:v>
                </c:pt>
                <c:pt idx="5920">
                  <c:v>5.9111636547880429E-3</c:v>
                </c:pt>
                <c:pt idx="5921">
                  <c:v>5.9101654846335696E-3</c:v>
                </c:pt>
                <c:pt idx="5922">
                  <c:v>5.9091676515279417E-3</c:v>
                </c:pt>
                <c:pt idx="5923">
                  <c:v>5.9081701553004729E-3</c:v>
                </c:pt>
                <c:pt idx="5924">
                  <c:v>5.9071729957805904E-3</c:v>
                </c:pt>
                <c:pt idx="5925">
                  <c:v>5.9061761727978402E-3</c:v>
                </c:pt>
                <c:pt idx="5926">
                  <c:v>5.9051796861818795E-3</c:v>
                </c:pt>
                <c:pt idx="5927">
                  <c:v>5.9041835357624833E-3</c:v>
                </c:pt>
                <c:pt idx="5928">
                  <c:v>5.9031877213695395E-3</c:v>
                </c:pt>
                <c:pt idx="5929">
                  <c:v>5.902192242833052E-3</c:v>
                </c:pt>
                <c:pt idx="5930">
                  <c:v>5.9011970999831393E-3</c:v>
                </c:pt>
                <c:pt idx="5931">
                  <c:v>5.9002022926500338E-3</c:v>
                </c:pt>
                <c:pt idx="5932">
                  <c:v>5.8992078206640819E-3</c:v>
                </c:pt>
                <c:pt idx="5933">
                  <c:v>5.8982136838557466E-3</c:v>
                </c:pt>
                <c:pt idx="5934">
                  <c:v>5.8972198820556026E-3</c:v>
                </c:pt>
                <c:pt idx="5935">
                  <c:v>5.89622641509434E-3</c:v>
                </c:pt>
                <c:pt idx="5936">
                  <c:v>5.8952332828027627E-3</c:v>
                </c:pt>
                <c:pt idx="5937">
                  <c:v>5.8942404850117888E-3</c:v>
                </c:pt>
                <c:pt idx="5938">
                  <c:v>5.8932480215524502E-3</c:v>
                </c:pt>
                <c:pt idx="5939">
                  <c:v>5.8922558922558923E-3</c:v>
                </c:pt>
                <c:pt idx="5940">
                  <c:v>5.8912640969533752E-3</c:v>
                </c:pt>
                <c:pt idx="5941">
                  <c:v>5.8902726354762708E-3</c:v>
                </c:pt>
                <c:pt idx="5942">
                  <c:v>5.8892815076560662E-3</c:v>
                </c:pt>
                <c:pt idx="5943">
                  <c:v>5.8882907133243605E-3</c:v>
                </c:pt>
                <c:pt idx="5944">
                  <c:v>5.8873002523128683E-3</c:v>
                </c:pt>
                <c:pt idx="5945">
                  <c:v>5.8863101244534142E-3</c:v>
                </c:pt>
                <c:pt idx="5946">
                  <c:v>5.8853203295779382E-3</c:v>
                </c:pt>
                <c:pt idx="5947">
                  <c:v>5.8843308675184938E-3</c:v>
                </c:pt>
                <c:pt idx="5948">
                  <c:v>5.8833417381072449E-3</c:v>
                </c:pt>
                <c:pt idx="5949">
                  <c:v>5.8823529411764705E-3</c:v>
                </c:pt>
                <c:pt idx="5950">
                  <c:v>5.8813644765585617E-3</c:v>
                </c:pt>
                <c:pt idx="5951">
                  <c:v>5.8803763440860215E-3</c:v>
                </c:pt>
                <c:pt idx="5952">
                  <c:v>5.8793885435914663E-3</c:v>
                </c:pt>
                <c:pt idx="5953">
                  <c:v>5.8784010749076254E-3</c:v>
                </c:pt>
                <c:pt idx="5954">
                  <c:v>5.8774139378673382E-3</c:v>
                </c:pt>
                <c:pt idx="5955">
                  <c:v>5.8764271323035596E-3</c:v>
                </c:pt>
                <c:pt idx="5956">
                  <c:v>5.8754406580493537E-3</c:v>
                </c:pt>
                <c:pt idx="5957">
                  <c:v>5.8744545149378991E-3</c:v>
                </c:pt>
                <c:pt idx="5958">
                  <c:v>5.8734687028024835E-3</c:v>
                </c:pt>
                <c:pt idx="5959">
                  <c:v>5.8724832214765103E-3</c:v>
                </c:pt>
                <c:pt idx="5960">
                  <c:v>5.871498070793491E-3</c:v>
                </c:pt>
                <c:pt idx="5961">
                  <c:v>5.8705132505870511E-3</c:v>
                </c:pt>
                <c:pt idx="5962">
                  <c:v>5.8695287606909275E-3</c:v>
                </c:pt>
                <c:pt idx="5963">
                  <c:v>5.8685446009389668E-3</c:v>
                </c:pt>
                <c:pt idx="5964">
                  <c:v>5.86756077116513E-3</c:v>
                </c:pt>
                <c:pt idx="5965">
                  <c:v>5.8665772712034863E-3</c:v>
                </c:pt>
                <c:pt idx="5966">
                  <c:v>5.8655941008882188E-3</c:v>
                </c:pt>
                <c:pt idx="5967">
                  <c:v>5.8646112600536189E-3</c:v>
                </c:pt>
                <c:pt idx="5968">
                  <c:v>5.8636287485340924E-3</c:v>
                </c:pt>
                <c:pt idx="5969">
                  <c:v>5.8626465661641538E-3</c:v>
                </c:pt>
                <c:pt idx="5970">
                  <c:v>5.8616647127784291E-3</c:v>
                </c:pt>
                <c:pt idx="5971">
                  <c:v>5.8606831882116548E-3</c:v>
                </c:pt>
                <c:pt idx="5972">
                  <c:v>5.8597019922986774E-3</c:v>
                </c:pt>
                <c:pt idx="5973">
                  <c:v>5.8587211248744562E-3</c:v>
                </c:pt>
                <c:pt idx="5974">
                  <c:v>5.8577405857740588E-3</c:v>
                </c:pt>
                <c:pt idx="5975">
                  <c:v>5.856760374832664E-3</c:v>
                </c:pt>
                <c:pt idx="5976">
                  <c:v>5.8557804918855615E-3</c:v>
                </c:pt>
                <c:pt idx="5977">
                  <c:v>5.8548009367681503E-3</c:v>
                </c:pt>
                <c:pt idx="5978">
                  <c:v>5.8538217093159388E-3</c:v>
                </c:pt>
                <c:pt idx="5979">
                  <c:v>5.8528428093645481E-3</c:v>
                </c:pt>
                <c:pt idx="5980">
                  <c:v>5.8518642367497075E-3</c:v>
                </c:pt>
                <c:pt idx="5981">
                  <c:v>5.8508859913072551E-3</c:v>
                </c:pt>
                <c:pt idx="5982">
                  <c:v>5.8499080728731407E-3</c:v>
                </c:pt>
                <c:pt idx="5983">
                  <c:v>5.8489304812834224E-3</c:v>
                </c:pt>
                <c:pt idx="5984">
                  <c:v>5.8479532163742687E-3</c:v>
                </c:pt>
                <c:pt idx="5985">
                  <c:v>5.846976277981958E-3</c:v>
                </c:pt>
                <c:pt idx="5986">
                  <c:v>5.8459996659428765E-3</c:v>
                </c:pt>
                <c:pt idx="5987">
                  <c:v>5.8450233800935204E-3</c:v>
                </c:pt>
                <c:pt idx="5988">
                  <c:v>5.8440474202704961E-3</c:v>
                </c:pt>
                <c:pt idx="5989">
                  <c:v>5.8430717863105176E-3</c:v>
                </c:pt>
                <c:pt idx="5990">
                  <c:v>5.8420964780504089E-3</c:v>
                </c:pt>
                <c:pt idx="5991">
                  <c:v>5.8411214953271026E-3</c:v>
                </c:pt>
                <c:pt idx="5992">
                  <c:v>5.8401468379776405E-3</c:v>
                </c:pt>
                <c:pt idx="5993">
                  <c:v>5.8391725058391727E-3</c:v>
                </c:pt>
                <c:pt idx="5994">
                  <c:v>5.8381984987489572E-3</c:v>
                </c:pt>
                <c:pt idx="5995">
                  <c:v>5.8372248165443627E-3</c:v>
                </c:pt>
                <c:pt idx="5996">
                  <c:v>5.8362514590628647E-3</c:v>
                </c:pt>
                <c:pt idx="5997">
                  <c:v>5.8352784261420472E-3</c:v>
                </c:pt>
                <c:pt idx="5998">
                  <c:v>5.8343057176196032E-3</c:v>
                </c:pt>
                <c:pt idx="5999">
                  <c:v>5.8333333333333336E-3</c:v>
                </c:pt>
                <c:pt idx="6000">
                  <c:v>5.8323612731211467E-3</c:v>
                </c:pt>
                <c:pt idx="6001">
                  <c:v>5.83138953682106E-3</c:v>
                </c:pt>
                <c:pt idx="6002">
                  <c:v>5.8304181242711979E-3</c:v>
                </c:pt>
                <c:pt idx="6003">
                  <c:v>5.829447035309793E-3</c:v>
                </c:pt>
                <c:pt idx="6004">
                  <c:v>5.8284762697751874E-3</c:v>
                </c:pt>
                <c:pt idx="6005">
                  <c:v>5.8275058275058279E-3</c:v>
                </c:pt>
                <c:pt idx="6006">
                  <c:v>5.82653570834027E-3</c:v>
                </c:pt>
                <c:pt idx="6007">
                  <c:v>5.8255659121171774E-3</c:v>
                </c:pt>
                <c:pt idx="6008">
                  <c:v>5.8245964386753205E-3</c:v>
                </c:pt>
                <c:pt idx="6009">
                  <c:v>5.8236272878535774E-3</c:v>
                </c:pt>
                <c:pt idx="6010">
                  <c:v>5.8226584594909337E-3</c:v>
                </c:pt>
                <c:pt idx="6011">
                  <c:v>5.8216899534264807E-3</c:v>
                </c:pt>
                <c:pt idx="6012">
                  <c:v>5.8207217694994182E-3</c:v>
                </c:pt>
                <c:pt idx="6013">
                  <c:v>5.819753907549052E-3</c:v>
                </c:pt>
                <c:pt idx="6014">
                  <c:v>5.8187863674147968E-3</c:v>
                </c:pt>
                <c:pt idx="6015">
                  <c:v>5.8178191489361699E-3</c:v>
                </c:pt>
                <c:pt idx="6016">
                  <c:v>5.8168522519528006E-3</c:v>
                </c:pt>
                <c:pt idx="6017">
                  <c:v>5.8158856763044203E-3</c:v>
                </c:pt>
                <c:pt idx="6018">
                  <c:v>5.8149194218308688E-3</c:v>
                </c:pt>
                <c:pt idx="6019">
                  <c:v>5.8139534883720929E-3</c:v>
                </c:pt>
                <c:pt idx="6020">
                  <c:v>5.812987875768145E-3</c:v>
                </c:pt>
                <c:pt idx="6021">
                  <c:v>5.8120225838591832E-3</c:v>
                </c:pt>
                <c:pt idx="6022">
                  <c:v>5.8110576124854726E-3</c:v>
                </c:pt>
                <c:pt idx="6023">
                  <c:v>5.8100929614873838E-3</c:v>
                </c:pt>
                <c:pt idx="6024">
                  <c:v>5.8091286307053944E-3</c:v>
                </c:pt>
                <c:pt idx="6025">
                  <c:v>5.8081646199800866E-3</c:v>
                </c:pt>
                <c:pt idx="6026">
                  <c:v>5.8072009291521487E-3</c:v>
                </c:pt>
                <c:pt idx="6027">
                  <c:v>5.8062375580623755E-3</c:v>
                </c:pt>
                <c:pt idx="6028">
                  <c:v>5.805274506551667E-3</c:v>
                </c:pt>
                <c:pt idx="6029">
                  <c:v>5.8043117744610278E-3</c:v>
                </c:pt>
                <c:pt idx="6030">
                  <c:v>5.8033493616315704E-3</c:v>
                </c:pt>
                <c:pt idx="6031">
                  <c:v>5.8023872679045093E-3</c:v>
                </c:pt>
                <c:pt idx="6032">
                  <c:v>5.801425493121167E-3</c:v>
                </c:pt>
                <c:pt idx="6033">
                  <c:v>5.8004640371229696E-3</c:v>
                </c:pt>
                <c:pt idx="6034">
                  <c:v>5.7995028997514502E-3</c:v>
                </c:pt>
                <c:pt idx="6035">
                  <c:v>5.7985420808482442E-3</c:v>
                </c:pt>
                <c:pt idx="6036">
                  <c:v>5.7975815802550935E-3</c:v>
                </c:pt>
                <c:pt idx="6037">
                  <c:v>5.7966213978138453E-3</c:v>
                </c:pt>
                <c:pt idx="6038">
                  <c:v>5.7956615333664514E-3</c:v>
                </c:pt>
                <c:pt idx="6039">
                  <c:v>5.794701986754967E-3</c:v>
                </c:pt>
                <c:pt idx="6040">
                  <c:v>5.7937427578215531E-3</c:v>
                </c:pt>
                <c:pt idx="6041">
                  <c:v>5.7927838464084738E-3</c:v>
                </c:pt>
                <c:pt idx="6042">
                  <c:v>5.7918252523581001E-3</c:v>
                </c:pt>
                <c:pt idx="6043">
                  <c:v>5.7908669755129052E-3</c:v>
                </c:pt>
                <c:pt idx="6044">
                  <c:v>5.7899090157154673E-3</c:v>
                </c:pt>
                <c:pt idx="6045">
                  <c:v>5.7889513728084686E-3</c:v>
                </c:pt>
                <c:pt idx="6046">
                  <c:v>5.7879940466346947E-3</c:v>
                </c:pt>
                <c:pt idx="6047">
                  <c:v>5.7870370370370367E-3</c:v>
                </c:pt>
                <c:pt idx="6048">
                  <c:v>5.7860803438584893E-3</c:v>
                </c:pt>
                <c:pt idx="6049">
                  <c:v>5.7851239669421484E-3</c:v>
                </c:pt>
                <c:pt idx="6050">
                  <c:v>5.7841679061312176E-3</c:v>
                </c:pt>
                <c:pt idx="6051">
                  <c:v>5.7832121612690019E-3</c:v>
                </c:pt>
                <c:pt idx="6052">
                  <c:v>5.7822567321989095E-3</c:v>
                </c:pt>
                <c:pt idx="6053">
                  <c:v>5.7813016187644528E-3</c:v>
                </c:pt>
                <c:pt idx="6054">
                  <c:v>5.7803468208092483E-3</c:v>
                </c:pt>
                <c:pt idx="6055">
                  <c:v>5.7793923381770146E-3</c:v>
                </c:pt>
                <c:pt idx="6056">
                  <c:v>5.7784381707115737E-3</c:v>
                </c:pt>
                <c:pt idx="6057">
                  <c:v>5.7774843182568508E-3</c:v>
                </c:pt>
                <c:pt idx="6058">
                  <c:v>5.7765307806568744E-3</c:v>
                </c:pt>
                <c:pt idx="6059">
                  <c:v>5.7755775577557752E-3</c:v>
                </c:pt>
                <c:pt idx="6060">
                  <c:v>5.7746246493977889E-3</c:v>
                </c:pt>
                <c:pt idx="6061">
                  <c:v>5.7736720554272519E-3</c:v>
                </c:pt>
                <c:pt idx="6062">
                  <c:v>5.7727197756886027E-3</c:v>
                </c:pt>
                <c:pt idx="6063">
                  <c:v>5.7717678100263851E-3</c:v>
                </c:pt>
                <c:pt idx="6064">
                  <c:v>5.7708161582852432E-3</c:v>
                </c:pt>
                <c:pt idx="6065">
                  <c:v>5.7698648203099246E-3</c:v>
                </c:pt>
                <c:pt idx="6066">
                  <c:v>5.7689137959452781E-3</c:v>
                </c:pt>
                <c:pt idx="6067">
                  <c:v>5.7679630850362559E-3</c:v>
                </c:pt>
                <c:pt idx="6068">
                  <c:v>5.7670126874279125E-3</c:v>
                </c:pt>
                <c:pt idx="6069">
                  <c:v>5.7660626029654039E-3</c:v>
                </c:pt>
                <c:pt idx="6070">
                  <c:v>5.7651128314939876E-3</c:v>
                </c:pt>
                <c:pt idx="6071">
                  <c:v>5.764163372859025E-3</c:v>
                </c:pt>
                <c:pt idx="6072">
                  <c:v>5.7632142269059775E-3</c:v>
                </c:pt>
                <c:pt idx="6073">
                  <c:v>5.7622653934804079E-3</c:v>
                </c:pt>
                <c:pt idx="6074">
                  <c:v>5.7613168724279839E-3</c:v>
                </c:pt>
                <c:pt idx="6075">
                  <c:v>5.7603686635944703E-3</c:v>
                </c:pt>
                <c:pt idx="6076">
                  <c:v>5.7594207668257361E-3</c:v>
                </c:pt>
                <c:pt idx="6077">
                  <c:v>5.7584731819677526E-3</c:v>
                </c:pt>
                <c:pt idx="6078">
                  <c:v>5.7575259088665899E-3</c:v>
                </c:pt>
                <c:pt idx="6079">
                  <c:v>5.7565789473684207E-3</c:v>
                </c:pt>
                <c:pt idx="6080">
                  <c:v>5.7556322973195198E-3</c:v>
                </c:pt>
                <c:pt idx="6081">
                  <c:v>5.7546859585662609E-3</c:v>
                </c:pt>
                <c:pt idx="6082">
                  <c:v>5.7537399309551211E-3</c:v>
                </c:pt>
                <c:pt idx="6083">
                  <c:v>5.752794214332676E-3</c:v>
                </c:pt>
                <c:pt idx="6084">
                  <c:v>5.7518488085456041E-3</c:v>
                </c:pt>
                <c:pt idx="6085">
                  <c:v>5.7509037134406832E-3</c:v>
                </c:pt>
                <c:pt idx="6086">
                  <c:v>5.7499589288647936E-3</c:v>
                </c:pt>
                <c:pt idx="6087">
                  <c:v>5.7490144546649144E-3</c:v>
                </c:pt>
                <c:pt idx="6088">
                  <c:v>5.7480702906881264E-3</c:v>
                </c:pt>
                <c:pt idx="6089">
                  <c:v>5.7471264367816091E-3</c:v>
                </c:pt>
                <c:pt idx="6090">
                  <c:v>5.7461828927926452E-3</c:v>
                </c:pt>
                <c:pt idx="6091">
                  <c:v>5.7452396585686146E-3</c:v>
                </c:pt>
                <c:pt idx="6092">
                  <c:v>5.7442967339569996E-3</c:v>
                </c:pt>
                <c:pt idx="6093">
                  <c:v>5.7433541188053822E-3</c:v>
                </c:pt>
                <c:pt idx="6094">
                  <c:v>5.742411812961444E-3</c:v>
                </c:pt>
                <c:pt idx="6095">
                  <c:v>5.7414698162729658E-3</c:v>
                </c:pt>
                <c:pt idx="6096">
                  <c:v>5.7405281285878304E-3</c:v>
                </c:pt>
                <c:pt idx="6097">
                  <c:v>5.7395867497540181E-3</c:v>
                </c:pt>
                <c:pt idx="6098">
                  <c:v>5.7386456796196094E-3</c:v>
                </c:pt>
                <c:pt idx="6099">
                  <c:v>5.7377049180327867E-3</c:v>
                </c:pt>
                <c:pt idx="6100">
                  <c:v>5.7367644648418292E-3</c:v>
                </c:pt>
                <c:pt idx="6101">
                  <c:v>5.7358243198951161E-3</c:v>
                </c:pt>
                <c:pt idx="6102">
                  <c:v>5.7348844830411271E-3</c:v>
                </c:pt>
                <c:pt idx="6103">
                  <c:v>5.7339449541284407E-3</c:v>
                </c:pt>
                <c:pt idx="6104">
                  <c:v>5.7330057330057327E-3</c:v>
                </c:pt>
                <c:pt idx="6105">
                  <c:v>5.7320668195217821E-3</c:v>
                </c:pt>
                <c:pt idx="6106">
                  <c:v>5.7311282135254623E-3</c:v>
                </c:pt>
                <c:pt idx="6107">
                  <c:v>5.7301899148657501E-3</c:v>
                </c:pt>
                <c:pt idx="6108">
                  <c:v>5.7292519233917176E-3</c:v>
                </c:pt>
                <c:pt idx="6109">
                  <c:v>5.7283142389525366E-3</c:v>
                </c:pt>
                <c:pt idx="6110">
                  <c:v>5.7273768613974796E-3</c:v>
                </c:pt>
                <c:pt idx="6111">
                  <c:v>5.7264397905759162E-3</c:v>
                </c:pt>
                <c:pt idx="6112">
                  <c:v>5.7255030263373141E-3</c:v>
                </c:pt>
                <c:pt idx="6113">
                  <c:v>5.7245665685312398E-3</c:v>
                </c:pt>
                <c:pt idx="6114">
                  <c:v>5.7236304170073587E-3</c:v>
                </c:pt>
                <c:pt idx="6115">
                  <c:v>5.7226945716154351E-3</c:v>
                </c:pt>
                <c:pt idx="6116">
                  <c:v>5.7217590322053294E-3</c:v>
                </c:pt>
                <c:pt idx="6117">
                  <c:v>5.7208237986270021E-3</c:v>
                </c:pt>
                <c:pt idx="6118">
                  <c:v>5.7198888707305114E-3</c:v>
                </c:pt>
                <c:pt idx="6119">
                  <c:v>5.7189542483660127E-3</c:v>
                </c:pt>
                <c:pt idx="6120">
                  <c:v>5.7180199313837604E-3</c:v>
                </c:pt>
                <c:pt idx="6121">
                  <c:v>5.7170859196341061E-3</c:v>
                </c:pt>
                <c:pt idx="6122">
                  <c:v>5.7161522129674999E-3</c:v>
                </c:pt>
                <c:pt idx="6123">
                  <c:v>5.7152188112344869E-3</c:v>
                </c:pt>
                <c:pt idx="6124">
                  <c:v>5.7142857142857143E-3</c:v>
                </c:pt>
                <c:pt idx="6125">
                  <c:v>5.713352921971923E-3</c:v>
                </c:pt>
                <c:pt idx="6126">
                  <c:v>5.7124204341439527E-3</c:v>
                </c:pt>
                <c:pt idx="6127">
                  <c:v>5.7114882506527414E-3</c:v>
                </c:pt>
                <c:pt idx="6128">
                  <c:v>5.7105563713493231E-3</c:v>
                </c:pt>
                <c:pt idx="6129">
                  <c:v>5.7096247960848291E-3</c:v>
                </c:pt>
                <c:pt idx="6130">
                  <c:v>5.7086935247104877E-3</c:v>
                </c:pt>
                <c:pt idx="6131">
                  <c:v>5.7077625570776253E-3</c:v>
                </c:pt>
                <c:pt idx="6132">
                  <c:v>5.7068318930376654E-3</c:v>
                </c:pt>
                <c:pt idx="6133">
                  <c:v>5.8689272905119005E-3</c:v>
                </c:pt>
                <c:pt idx="6134">
                  <c:v>5.8679706601466996E-3</c:v>
                </c:pt>
                <c:pt idx="6135">
                  <c:v>5.8670143415906128E-3</c:v>
                </c:pt>
                <c:pt idx="6136">
                  <c:v>5.866058334691217E-3</c:v>
                </c:pt>
                <c:pt idx="6137">
                  <c:v>5.8651026392961877E-3</c:v>
                </c:pt>
                <c:pt idx="6138">
                  <c:v>5.8641472552532986E-3</c:v>
                </c:pt>
                <c:pt idx="6139">
                  <c:v>5.8631921824104233E-3</c:v>
                </c:pt>
                <c:pt idx="6140">
                  <c:v>5.8622374206155348E-3</c:v>
                </c:pt>
                <c:pt idx="6141">
                  <c:v>5.8612829697167043E-3</c:v>
                </c:pt>
                <c:pt idx="6142">
                  <c:v>5.8603288295621036E-3</c:v>
                </c:pt>
                <c:pt idx="6143">
                  <c:v>5.859375E-3</c:v>
                </c:pt>
                <c:pt idx="6144">
                  <c:v>5.858421480878763E-3</c:v>
                </c:pt>
                <c:pt idx="6145">
                  <c:v>5.8574682720468601E-3</c:v>
                </c:pt>
                <c:pt idx="6146">
                  <c:v>5.8565153733528552E-3</c:v>
                </c:pt>
                <c:pt idx="6147">
                  <c:v>5.8555627846454128E-3</c:v>
                </c:pt>
                <c:pt idx="6148">
                  <c:v>5.8546105057732962E-3</c:v>
                </c:pt>
                <c:pt idx="6149">
                  <c:v>5.8536585365853658E-3</c:v>
                </c:pt>
                <c:pt idx="6150">
                  <c:v>5.8527068769305803E-3</c:v>
                </c:pt>
                <c:pt idx="6151">
                  <c:v>5.8517555266579977E-3</c:v>
                </c:pt>
                <c:pt idx="6152">
                  <c:v>5.8508044856167727E-3</c:v>
                </c:pt>
                <c:pt idx="6153">
                  <c:v>5.8498537536561587E-3</c:v>
                </c:pt>
                <c:pt idx="6154">
                  <c:v>5.8489033306255078E-3</c:v>
                </c:pt>
                <c:pt idx="6155">
                  <c:v>5.8479532163742687E-3</c:v>
                </c:pt>
                <c:pt idx="6156">
                  <c:v>5.8470034107519896E-3</c:v>
                </c:pt>
                <c:pt idx="6157">
                  <c:v>5.8460539136083144E-3</c:v>
                </c:pt>
                <c:pt idx="6158">
                  <c:v>5.8451047247929854E-3</c:v>
                </c:pt>
                <c:pt idx="6159">
                  <c:v>5.8441558441558444E-3</c:v>
                </c:pt>
                <c:pt idx="6160">
                  <c:v>5.8432072715468271E-3</c:v>
                </c:pt>
                <c:pt idx="6161">
                  <c:v>5.8422590068159686E-3</c:v>
                </c:pt>
                <c:pt idx="6162">
                  <c:v>5.8413110498134026E-3</c:v>
                </c:pt>
                <c:pt idx="6163">
                  <c:v>5.8403634003893574E-3</c:v>
                </c:pt>
                <c:pt idx="6164">
                  <c:v>5.8394160583941602E-3</c:v>
                </c:pt>
                <c:pt idx="6165">
                  <c:v>5.8384690236782354E-3</c:v>
                </c:pt>
                <c:pt idx="6166">
                  <c:v>5.8375222960921035E-3</c:v>
                </c:pt>
                <c:pt idx="6167">
                  <c:v>5.8365758754863814E-3</c:v>
                </c:pt>
                <c:pt idx="6168">
                  <c:v>5.835629761711785E-3</c:v>
                </c:pt>
                <c:pt idx="6169">
                  <c:v>5.8346839546191244E-3</c:v>
                </c:pt>
                <c:pt idx="6170">
                  <c:v>5.8337384540593099E-3</c:v>
                </c:pt>
                <c:pt idx="6171">
                  <c:v>5.8327932598833442E-3</c:v>
                </c:pt>
                <c:pt idx="6172">
                  <c:v>5.8318483719423291E-3</c:v>
                </c:pt>
                <c:pt idx="6173">
                  <c:v>5.8309037900874635E-3</c:v>
                </c:pt>
                <c:pt idx="6174">
                  <c:v>5.8299595141700408E-3</c:v>
                </c:pt>
                <c:pt idx="6175">
                  <c:v>5.8290155440414507E-3</c:v>
                </c:pt>
                <c:pt idx="6176">
                  <c:v>5.8280718795531809E-3</c:v>
                </c:pt>
                <c:pt idx="6177">
                  <c:v>5.8271285205568147E-3</c:v>
                </c:pt>
                <c:pt idx="6178">
                  <c:v>5.8261854669040295E-3</c:v>
                </c:pt>
                <c:pt idx="6179">
                  <c:v>5.8252427184466021E-3</c:v>
                </c:pt>
                <c:pt idx="6180">
                  <c:v>5.8243002750364018E-3</c:v>
                </c:pt>
                <c:pt idx="6181">
                  <c:v>5.8233581365253967E-3</c:v>
                </c:pt>
                <c:pt idx="6182">
                  <c:v>5.822416302765648E-3</c:v>
                </c:pt>
                <c:pt idx="6183">
                  <c:v>5.8214747736093147E-3</c:v>
                </c:pt>
                <c:pt idx="6184">
                  <c:v>5.8205335489086496E-3</c:v>
                </c:pt>
                <c:pt idx="6185">
                  <c:v>5.8195926285160042E-3</c:v>
                </c:pt>
                <c:pt idx="6186">
                  <c:v>5.8186520122838212E-3</c:v>
                </c:pt>
                <c:pt idx="6187">
                  <c:v>5.8177117000646414E-3</c:v>
                </c:pt>
                <c:pt idx="6188">
                  <c:v>5.8167716917111E-3</c:v>
                </c:pt>
                <c:pt idx="6189">
                  <c:v>5.8158319870759293E-3</c:v>
                </c:pt>
                <c:pt idx="6190">
                  <c:v>5.8148925860119528E-3</c:v>
                </c:pt>
                <c:pt idx="6191">
                  <c:v>5.8139534883720929E-3</c:v>
                </c:pt>
                <c:pt idx="6192">
                  <c:v>5.8130146940093656E-3</c:v>
                </c:pt>
                <c:pt idx="6193">
                  <c:v>5.8120762027768806E-3</c:v>
                </c:pt>
                <c:pt idx="6194">
                  <c:v>5.8111380145278446E-3</c:v>
                </c:pt>
                <c:pt idx="6195">
                  <c:v>5.8102001291155583E-3</c:v>
                </c:pt>
                <c:pt idx="6196">
                  <c:v>5.8092625463934166E-3</c:v>
                </c:pt>
                <c:pt idx="6197">
                  <c:v>5.8083252662149082E-3</c:v>
                </c:pt>
                <c:pt idx="6198">
                  <c:v>5.8073882884336183E-3</c:v>
                </c:pt>
                <c:pt idx="6199">
                  <c:v>5.8064516129032262E-3</c:v>
                </c:pt>
                <c:pt idx="6200">
                  <c:v>5.8055152394775036E-3</c:v>
                </c:pt>
                <c:pt idx="6201">
                  <c:v>5.804579168010319E-3</c:v>
                </c:pt>
                <c:pt idx="6202">
                  <c:v>5.8036433983556348E-3</c:v>
                </c:pt>
                <c:pt idx="6203">
                  <c:v>5.8027079303675051E-3</c:v>
                </c:pt>
                <c:pt idx="6204">
                  <c:v>5.8017727639000805E-3</c:v>
                </c:pt>
                <c:pt idx="6205">
                  <c:v>5.8008378988076053E-3</c:v>
                </c:pt>
                <c:pt idx="6206">
                  <c:v>5.7999033349444172E-3</c:v>
                </c:pt>
                <c:pt idx="6207">
                  <c:v>5.7989690721649487E-3</c:v>
                </c:pt>
                <c:pt idx="6208">
                  <c:v>5.7980351103237232E-3</c:v>
                </c:pt>
                <c:pt idx="6209">
                  <c:v>5.7971014492753624E-3</c:v>
                </c:pt>
                <c:pt idx="6210">
                  <c:v>5.7961680888745769E-3</c:v>
                </c:pt>
                <c:pt idx="6211">
                  <c:v>5.7952350289761749E-3</c:v>
                </c:pt>
                <c:pt idx="6212">
                  <c:v>5.7943022694350553E-3</c:v>
                </c:pt>
                <c:pt idx="6213">
                  <c:v>5.7933698101062117E-3</c:v>
                </c:pt>
                <c:pt idx="6214">
                  <c:v>5.7924376508447306E-3</c:v>
                </c:pt>
                <c:pt idx="6215">
                  <c:v>5.7915057915057912E-3</c:v>
                </c:pt>
                <c:pt idx="6216">
                  <c:v>5.7905742319446681E-3</c:v>
                </c:pt>
                <c:pt idx="6217">
                  <c:v>5.789642972016726E-3</c:v>
                </c:pt>
                <c:pt idx="6218">
                  <c:v>5.7887120115774236E-3</c:v>
                </c:pt>
                <c:pt idx="6219">
                  <c:v>5.7877813504823147E-3</c:v>
                </c:pt>
                <c:pt idx="6220">
                  <c:v>5.7868509885870435E-3</c:v>
                </c:pt>
                <c:pt idx="6221">
                  <c:v>5.7859209257473485E-3</c:v>
                </c:pt>
                <c:pt idx="6222">
                  <c:v>5.7849911618190588E-3</c:v>
                </c:pt>
                <c:pt idx="6223">
                  <c:v>5.7840616966580976E-3</c:v>
                </c:pt>
                <c:pt idx="6224">
                  <c:v>5.7831325301204821E-3</c:v>
                </c:pt>
                <c:pt idx="6225">
                  <c:v>5.7822036620623195E-3</c:v>
                </c:pt>
                <c:pt idx="6226">
                  <c:v>5.7812750923398109E-3</c:v>
                </c:pt>
                <c:pt idx="6227">
                  <c:v>5.7803468208092483E-3</c:v>
                </c:pt>
                <c:pt idx="6228">
                  <c:v>5.779418847327019E-3</c:v>
                </c:pt>
                <c:pt idx="6229">
                  <c:v>5.7784911717495991E-3</c:v>
                </c:pt>
                <c:pt idx="6230">
                  <c:v>5.7775637939335581E-3</c:v>
                </c:pt>
                <c:pt idx="6231">
                  <c:v>5.7766367137355584E-3</c:v>
                </c:pt>
                <c:pt idx="6232">
                  <c:v>5.7757099310123535E-3</c:v>
                </c:pt>
                <c:pt idx="6233">
                  <c:v>5.7747834456207889E-3</c:v>
                </c:pt>
                <c:pt idx="6234">
                  <c:v>5.7738572574178026E-3</c:v>
                </c:pt>
                <c:pt idx="6235">
                  <c:v>5.7729313662604233E-3</c:v>
                </c:pt>
                <c:pt idx="6236">
                  <c:v>5.772005772005772E-3</c:v>
                </c:pt>
                <c:pt idx="6237">
                  <c:v>5.7710804745110611E-3</c:v>
                </c:pt>
                <c:pt idx="6238">
                  <c:v>5.7701554736335949E-3</c:v>
                </c:pt>
                <c:pt idx="6239">
                  <c:v>5.7692307692307696E-3</c:v>
                </c:pt>
                <c:pt idx="6240">
                  <c:v>5.7683063611600706E-3</c:v>
                </c:pt>
                <c:pt idx="6241">
                  <c:v>5.7673822492790771E-3</c:v>
                </c:pt>
                <c:pt idx="6242">
                  <c:v>5.7664584334454587E-3</c:v>
                </c:pt>
                <c:pt idx="6243">
                  <c:v>5.7655349135169766E-3</c:v>
                </c:pt>
                <c:pt idx="6244">
                  <c:v>5.7646116893514815E-3</c:v>
                </c:pt>
                <c:pt idx="6245">
                  <c:v>5.763688760806916E-3</c:v>
                </c:pt>
                <c:pt idx="6246">
                  <c:v>5.7627661277413157E-3</c:v>
                </c:pt>
                <c:pt idx="6247">
                  <c:v>5.7618437900128043E-3</c:v>
                </c:pt>
                <c:pt idx="6248">
                  <c:v>5.7609217474795969E-3</c:v>
                </c:pt>
                <c:pt idx="6249">
                  <c:v>5.7600000000000004E-3</c:v>
                </c:pt>
                <c:pt idx="6250">
                  <c:v>5.759078547432411E-3</c:v>
                </c:pt>
                <c:pt idx="6251">
                  <c:v>5.7581573896353169E-3</c:v>
                </c:pt>
                <c:pt idx="6252">
                  <c:v>5.7572365264672958E-3</c:v>
                </c:pt>
                <c:pt idx="6253">
                  <c:v>5.7563159577870161E-3</c:v>
                </c:pt>
                <c:pt idx="6254">
                  <c:v>5.7553956834532375E-3</c:v>
                </c:pt>
                <c:pt idx="6255">
                  <c:v>5.7544757033248083E-3</c:v>
                </c:pt>
                <c:pt idx="6256">
                  <c:v>5.7535560172606677E-3</c:v>
                </c:pt>
                <c:pt idx="6257">
                  <c:v>5.7526366251198467E-3</c:v>
                </c:pt>
                <c:pt idx="6258">
                  <c:v>5.7517175267614634E-3</c:v>
                </c:pt>
                <c:pt idx="6259">
                  <c:v>5.7507987220447284E-3</c:v>
                </c:pt>
                <c:pt idx="6260">
                  <c:v>5.7498802108289409E-3</c:v>
                </c:pt>
                <c:pt idx="6261">
                  <c:v>5.7489619929734911E-3</c:v>
                </c:pt>
                <c:pt idx="6262">
                  <c:v>5.748044068337857E-3</c:v>
                </c:pt>
                <c:pt idx="6263">
                  <c:v>5.7471264367816091E-3</c:v>
                </c:pt>
                <c:pt idx="6264">
                  <c:v>5.7462090981644058E-3</c:v>
                </c:pt>
                <c:pt idx="6265">
                  <c:v>5.7452920523459947E-3</c:v>
                </c:pt>
                <c:pt idx="6266">
                  <c:v>5.7443752991862135E-3</c:v>
                </c:pt>
                <c:pt idx="6267">
                  <c:v>5.7434588385449903E-3</c:v>
                </c:pt>
                <c:pt idx="6268">
                  <c:v>5.7425426702823416E-3</c:v>
                </c:pt>
                <c:pt idx="6269">
                  <c:v>5.7416267942583732E-3</c:v>
                </c:pt>
                <c:pt idx="6270">
                  <c:v>5.7407112103332802E-3</c:v>
                </c:pt>
                <c:pt idx="6271">
                  <c:v>5.7397959183673472E-3</c:v>
                </c:pt>
                <c:pt idx="6272">
                  <c:v>5.7388809182209472E-3</c:v>
                </c:pt>
                <c:pt idx="6273">
                  <c:v>5.7379662097545425E-3</c:v>
                </c:pt>
                <c:pt idx="6274">
                  <c:v>5.7370517928286855E-3</c:v>
                </c:pt>
                <c:pt idx="6275">
                  <c:v>5.7361376673040155E-3</c:v>
                </c:pt>
                <c:pt idx="6276">
                  <c:v>5.7352238330412621E-3</c:v>
                </c:pt>
                <c:pt idx="6277">
                  <c:v>5.7343102899012422E-3</c:v>
                </c:pt>
                <c:pt idx="6278">
                  <c:v>5.733397037744864E-3</c:v>
                </c:pt>
                <c:pt idx="6279">
                  <c:v>5.7324840764331206E-3</c:v>
                </c:pt>
                <c:pt idx="6280">
                  <c:v>5.7315714058270972E-3</c:v>
                </c:pt>
                <c:pt idx="6281">
                  <c:v>5.7306590257879654E-3</c:v>
                </c:pt>
                <c:pt idx="6282">
                  <c:v>5.7297469361769857E-3</c:v>
                </c:pt>
                <c:pt idx="6283">
                  <c:v>5.7288351368555059E-3</c:v>
                </c:pt>
                <c:pt idx="6284">
                  <c:v>5.7279236276849641E-3</c:v>
                </c:pt>
                <c:pt idx="6285">
                  <c:v>5.7270124085268851E-3</c:v>
                </c:pt>
                <c:pt idx="6286">
                  <c:v>5.7261014792428823E-3</c:v>
                </c:pt>
                <c:pt idx="6287">
                  <c:v>5.7251908396946565E-3</c:v>
                </c:pt>
                <c:pt idx="6288">
                  <c:v>5.7242804897439971E-3</c:v>
                </c:pt>
                <c:pt idx="6289">
                  <c:v>5.723370429252782E-3</c:v>
                </c:pt>
                <c:pt idx="6290">
                  <c:v>5.7224606580829757E-3</c:v>
                </c:pt>
                <c:pt idx="6291">
                  <c:v>5.7215511760966304E-3</c:v>
                </c:pt>
                <c:pt idx="6292">
                  <c:v>5.7206419831558877E-3</c:v>
                </c:pt>
                <c:pt idx="6293">
                  <c:v>5.7197330791229741E-3</c:v>
                </c:pt>
                <c:pt idx="6294">
                  <c:v>5.7188244638602063E-3</c:v>
                </c:pt>
                <c:pt idx="6295">
                  <c:v>5.7179161372299869E-3</c:v>
                </c:pt>
                <c:pt idx="6296">
                  <c:v>5.717008099094807E-3</c:v>
                </c:pt>
                <c:pt idx="6297">
                  <c:v>5.7161003493172435E-3</c:v>
                </c:pt>
                <c:pt idx="6298">
                  <c:v>5.7151928877599619E-3</c:v>
                </c:pt>
                <c:pt idx="6299">
                  <c:v>5.7142857142857143E-3</c:v>
                </c:pt>
                <c:pt idx="6300">
                  <c:v>5.7133788287573404E-3</c:v>
                </c:pt>
                <c:pt idx="6301">
                  <c:v>5.7124722310377659E-3</c:v>
                </c:pt>
                <c:pt idx="6302">
                  <c:v>5.7115659209900048E-3</c:v>
                </c:pt>
                <c:pt idx="6303">
                  <c:v>5.7106598984771571E-3</c:v>
                </c:pt>
                <c:pt idx="6304">
                  <c:v>5.7097541633624104E-3</c:v>
                </c:pt>
                <c:pt idx="6305">
                  <c:v>5.708848715509039E-3</c:v>
                </c:pt>
                <c:pt idx="6306">
                  <c:v>5.7079435547804031E-3</c:v>
                </c:pt>
                <c:pt idx="6307">
                  <c:v>5.7070386810399495E-3</c:v>
                </c:pt>
                <c:pt idx="6308">
                  <c:v>5.7061340941512127E-3</c:v>
                </c:pt>
                <c:pt idx="6309">
                  <c:v>5.7052297939778132E-3</c:v>
                </c:pt>
                <c:pt idx="6310">
                  <c:v>5.7043257803834572E-3</c:v>
                </c:pt>
                <c:pt idx="6311">
                  <c:v>5.7034220532319393E-3</c:v>
                </c:pt>
                <c:pt idx="6312">
                  <c:v>5.7025186123871377E-3</c:v>
                </c:pt>
                <c:pt idx="6313">
                  <c:v>5.7016154577130187E-3</c:v>
                </c:pt>
                <c:pt idx="6314">
                  <c:v>5.7007125890736346E-3</c:v>
                </c:pt>
                <c:pt idx="6315">
                  <c:v>5.699810006333122E-3</c:v>
                </c:pt>
                <c:pt idx="6316">
                  <c:v>5.6989077093557066E-3</c:v>
                </c:pt>
                <c:pt idx="6317">
                  <c:v>5.6980056980056983E-3</c:v>
                </c:pt>
                <c:pt idx="6318">
                  <c:v>5.6971039721474921E-3</c:v>
                </c:pt>
                <c:pt idx="6319">
                  <c:v>5.6962025316455696E-3</c:v>
                </c:pt>
                <c:pt idx="6320">
                  <c:v>5.6953013763644993E-3</c:v>
                </c:pt>
                <c:pt idx="6321">
                  <c:v>5.6944005061689337E-3</c:v>
                </c:pt>
                <c:pt idx="6322">
                  <c:v>5.693499920923612E-3</c:v>
                </c:pt>
                <c:pt idx="6323">
                  <c:v>5.6925996204933585E-3</c:v>
                </c:pt>
                <c:pt idx="6324">
                  <c:v>5.6916996047430826E-3</c:v>
                </c:pt>
                <c:pt idx="6325">
                  <c:v>5.6907998735377802E-3</c:v>
                </c:pt>
                <c:pt idx="6326">
                  <c:v>5.6899004267425323E-3</c:v>
                </c:pt>
                <c:pt idx="6327">
                  <c:v>5.6890012642225032E-3</c:v>
                </c:pt>
                <c:pt idx="6328">
                  <c:v>5.6881023858429448E-3</c:v>
                </c:pt>
                <c:pt idx="6329">
                  <c:v>5.6872037914691941E-3</c:v>
                </c:pt>
                <c:pt idx="6330">
                  <c:v>5.6863054809666719E-3</c:v>
                </c:pt>
                <c:pt idx="6331">
                  <c:v>5.6854074542008843E-3</c:v>
                </c:pt>
                <c:pt idx="6332">
                  <c:v>5.6845097110374233E-3</c:v>
                </c:pt>
                <c:pt idx="6333">
                  <c:v>5.6836122513419639E-3</c:v>
                </c:pt>
                <c:pt idx="6334">
                  <c:v>5.6827150749802682E-3</c:v>
                </c:pt>
                <c:pt idx="6335">
                  <c:v>5.681818181818182E-3</c:v>
                </c:pt>
                <c:pt idx="6336">
                  <c:v>5.6809215717216347E-3</c:v>
                </c:pt>
                <c:pt idx="6337">
                  <c:v>5.6800252445566423E-3</c:v>
                </c:pt>
                <c:pt idx="6338">
                  <c:v>5.6791292001893041E-3</c:v>
                </c:pt>
                <c:pt idx="6339">
                  <c:v>5.6782334384858045E-3</c:v>
                </c:pt>
                <c:pt idx="6340">
                  <c:v>5.6773379593124109E-3</c:v>
                </c:pt>
                <c:pt idx="6341">
                  <c:v>5.6764427625354778E-3</c:v>
                </c:pt>
                <c:pt idx="6342">
                  <c:v>5.6755478480214408E-3</c:v>
                </c:pt>
                <c:pt idx="6343">
                  <c:v>5.6746532156368226E-3</c:v>
                </c:pt>
                <c:pt idx="6344">
                  <c:v>5.6737588652482273E-3</c:v>
                </c:pt>
                <c:pt idx="6345">
                  <c:v>5.6728647967223449E-3</c:v>
                </c:pt>
                <c:pt idx="6346">
                  <c:v>5.6719710099259494E-3</c:v>
                </c:pt>
                <c:pt idx="6347">
                  <c:v>5.6710775047258983E-3</c:v>
                </c:pt>
                <c:pt idx="6348">
                  <c:v>5.6701842809891321E-3</c:v>
                </c:pt>
                <c:pt idx="6349">
                  <c:v>5.6692913385826774E-3</c:v>
                </c:pt>
                <c:pt idx="6350">
                  <c:v>5.6683986773736423E-3</c:v>
                </c:pt>
                <c:pt idx="6351">
                  <c:v>5.6675062972292188E-3</c:v>
                </c:pt>
                <c:pt idx="6352">
                  <c:v>5.666614198016685E-3</c:v>
                </c:pt>
                <c:pt idx="6353">
                  <c:v>5.6657223796033997E-3</c:v>
                </c:pt>
                <c:pt idx="6354">
                  <c:v>5.6648308418568057E-3</c:v>
                </c:pt>
                <c:pt idx="6355">
                  <c:v>5.6639395846444307E-3</c:v>
                </c:pt>
                <c:pt idx="6356">
                  <c:v>5.6630486078338843E-3</c:v>
                </c:pt>
                <c:pt idx="6357">
                  <c:v>5.662157911292859E-3</c:v>
                </c:pt>
                <c:pt idx="6358">
                  <c:v>5.6612674948891334E-3</c:v>
                </c:pt>
                <c:pt idx="6359">
                  <c:v>5.6603773584905656E-3</c:v>
                </c:pt>
                <c:pt idx="6360">
                  <c:v>5.6594875019651001E-3</c:v>
                </c:pt>
                <c:pt idx="6361">
                  <c:v>5.6585979251807606E-3</c:v>
                </c:pt>
                <c:pt idx="6362">
                  <c:v>5.6577086280056579E-3</c:v>
                </c:pt>
                <c:pt idx="6363">
                  <c:v>5.6568196103079825E-3</c:v>
                </c:pt>
                <c:pt idx="6364">
                  <c:v>5.6559308719560091E-3</c:v>
                </c:pt>
                <c:pt idx="6365">
                  <c:v>5.6550424128180964E-3</c:v>
                </c:pt>
                <c:pt idx="6366">
                  <c:v>5.6541542327626822E-3</c:v>
                </c:pt>
                <c:pt idx="6367">
                  <c:v>5.6532663316582916E-3</c:v>
                </c:pt>
                <c:pt idx="6368">
                  <c:v>5.6523787093735282E-3</c:v>
                </c:pt>
                <c:pt idx="6369">
                  <c:v>5.6514913657770803E-3</c:v>
                </c:pt>
                <c:pt idx="6370">
                  <c:v>5.6506043007377178E-3</c:v>
                </c:pt>
                <c:pt idx="6371">
                  <c:v>5.6497175141242938E-3</c:v>
                </c:pt>
                <c:pt idx="6372">
                  <c:v>5.648831005805743E-3</c:v>
                </c:pt>
                <c:pt idx="6373">
                  <c:v>5.6479447756510827E-3</c:v>
                </c:pt>
                <c:pt idx="6374">
                  <c:v>5.6470588235294121E-3</c:v>
                </c:pt>
                <c:pt idx="6375">
                  <c:v>5.6461731493099125E-3</c:v>
                </c:pt>
                <c:pt idx="6376">
                  <c:v>5.6452877528618472E-3</c:v>
                </c:pt>
                <c:pt idx="6377">
                  <c:v>5.6444026340545629E-3</c:v>
                </c:pt>
                <c:pt idx="6378">
                  <c:v>5.6435177927574853E-3</c:v>
                </c:pt>
                <c:pt idx="6379">
                  <c:v>5.642633228840125E-3</c:v>
                </c:pt>
                <c:pt idx="6380">
                  <c:v>5.6417489421720732E-3</c:v>
                </c:pt>
                <c:pt idx="6381">
                  <c:v>5.640864932623002E-3</c:v>
                </c:pt>
                <c:pt idx="6382">
                  <c:v>5.6399812000626666E-3</c:v>
                </c:pt>
                <c:pt idx="6383">
                  <c:v>5.6390977443609019E-3</c:v>
                </c:pt>
                <c:pt idx="6384">
                  <c:v>5.6382145653876272E-3</c:v>
                </c:pt>
                <c:pt idx="6385">
                  <c:v>5.6373316630128406E-3</c:v>
                </c:pt>
                <c:pt idx="6386">
                  <c:v>5.6364490371066224E-3</c:v>
                </c:pt>
                <c:pt idx="6387">
                  <c:v>5.6355666875391357E-3</c:v>
                </c:pt>
                <c:pt idx="6388">
                  <c:v>5.6346846141806231E-3</c:v>
                </c:pt>
                <c:pt idx="6389">
                  <c:v>5.6338028169014088E-3</c:v>
                </c:pt>
                <c:pt idx="6390">
                  <c:v>5.6329212955718976E-3</c:v>
                </c:pt>
                <c:pt idx="6391">
                  <c:v>5.6320400500625778E-3</c:v>
                </c:pt>
                <c:pt idx="6392">
                  <c:v>5.6311590802440173E-3</c:v>
                </c:pt>
                <c:pt idx="6393">
                  <c:v>5.630278385986863E-3</c:v>
                </c:pt>
                <c:pt idx="6394">
                  <c:v>5.6293979671618449E-3</c:v>
                </c:pt>
                <c:pt idx="6395">
                  <c:v>5.6285178236397749E-3</c:v>
                </c:pt>
                <c:pt idx="6396">
                  <c:v>5.6276379552915425E-3</c:v>
                </c:pt>
                <c:pt idx="6397">
                  <c:v>5.6267583619881217E-3</c:v>
                </c:pt>
                <c:pt idx="6398">
                  <c:v>5.6258790436005627E-3</c:v>
                </c:pt>
                <c:pt idx="6399">
                  <c:v>5.6249999999999998E-3</c:v>
                </c:pt>
                <c:pt idx="6400">
                  <c:v>5.6241212310576471E-3</c:v>
                </c:pt>
                <c:pt idx="6401">
                  <c:v>5.6232427366447986E-3</c:v>
                </c:pt>
                <c:pt idx="6402">
                  <c:v>5.622364516632828E-3</c:v>
                </c:pt>
                <c:pt idx="6403">
                  <c:v>5.6214865708931914E-3</c:v>
                </c:pt>
                <c:pt idx="6404">
                  <c:v>5.6206088992974239E-3</c:v>
                </c:pt>
                <c:pt idx="6405">
                  <c:v>5.6197315017171403E-3</c:v>
                </c:pt>
                <c:pt idx="6406">
                  <c:v>5.6188543780240361E-3</c:v>
                </c:pt>
                <c:pt idx="6407">
                  <c:v>5.6179775280898875E-3</c:v>
                </c:pt>
                <c:pt idx="6408">
                  <c:v>5.6171009517865505E-3</c:v>
                </c:pt>
                <c:pt idx="6409">
                  <c:v>5.6162246489859591E-3</c:v>
                </c:pt>
                <c:pt idx="6410">
                  <c:v>5.6153486195601307E-3</c:v>
                </c:pt>
                <c:pt idx="6411">
                  <c:v>5.6144728633811605E-3</c:v>
                </c:pt>
                <c:pt idx="6412">
                  <c:v>5.6135973803212221E-3</c:v>
                </c:pt>
                <c:pt idx="6413">
                  <c:v>5.6127221702525721E-3</c:v>
                </c:pt>
                <c:pt idx="6414">
                  <c:v>5.6118472330475445E-3</c:v>
                </c:pt>
                <c:pt idx="6415">
                  <c:v>5.6109725685785537E-3</c:v>
                </c:pt>
                <c:pt idx="6416">
                  <c:v>5.6100981767180924E-3</c:v>
                </c:pt>
                <c:pt idx="6417">
                  <c:v>5.6092240573387348E-3</c:v>
                </c:pt>
                <c:pt idx="6418">
                  <c:v>5.608350210313133E-3</c:v>
                </c:pt>
                <c:pt idx="6419">
                  <c:v>5.6074766355140183E-3</c:v>
                </c:pt>
                <c:pt idx="6420">
                  <c:v>5.6066033328142032E-3</c:v>
                </c:pt>
                <c:pt idx="6421">
                  <c:v>5.6057303020865777E-3</c:v>
                </c:pt>
                <c:pt idx="6422">
                  <c:v>5.6048575432041106E-3</c:v>
                </c:pt>
                <c:pt idx="6423">
                  <c:v>5.6039850560398504E-3</c:v>
                </c:pt>
                <c:pt idx="6424">
                  <c:v>5.6031128404669265E-3</c:v>
                </c:pt>
                <c:pt idx="6425">
                  <c:v>5.6022408963585435E-3</c:v>
                </c:pt>
                <c:pt idx="6426">
                  <c:v>5.6013692235879885E-3</c:v>
                </c:pt>
                <c:pt idx="6427">
                  <c:v>5.6004978220286251E-3</c:v>
                </c:pt>
                <c:pt idx="6428">
                  <c:v>5.5996266915538965E-3</c:v>
                </c:pt>
                <c:pt idx="6429">
                  <c:v>5.5987558320373249E-3</c:v>
                </c:pt>
                <c:pt idx="6430">
                  <c:v>5.5978852433525112E-3</c:v>
                </c:pt>
                <c:pt idx="6431">
                  <c:v>5.597014925373134E-3</c:v>
                </c:pt>
                <c:pt idx="6432">
                  <c:v>5.5961448779729521E-3</c:v>
                </c:pt>
                <c:pt idx="6433">
                  <c:v>5.5952751010258008E-3</c:v>
                </c:pt>
                <c:pt idx="6434">
                  <c:v>5.5944055944055944E-3</c:v>
                </c:pt>
                <c:pt idx="6435">
                  <c:v>5.5935363579863269E-3</c:v>
                </c:pt>
                <c:pt idx="6436">
                  <c:v>5.5926673916420694E-3</c:v>
                </c:pt>
                <c:pt idx="6437">
                  <c:v>5.5917986952469714E-3</c:v>
                </c:pt>
                <c:pt idx="6438">
                  <c:v>5.59093026867526E-3</c:v>
                </c:pt>
                <c:pt idx="6439">
                  <c:v>5.5900621118012426E-3</c:v>
                </c:pt>
                <c:pt idx="6440">
                  <c:v>5.5891942244993015E-3</c:v>
                </c:pt>
                <c:pt idx="6441">
                  <c:v>5.5883266066438994E-3</c:v>
                </c:pt>
                <c:pt idx="6442">
                  <c:v>5.5874592581095766E-3</c:v>
                </c:pt>
                <c:pt idx="6443">
                  <c:v>5.5865921787709499E-3</c:v>
                </c:pt>
                <c:pt idx="6444">
                  <c:v>5.585725368502715E-3</c:v>
                </c:pt>
                <c:pt idx="6445">
                  <c:v>5.5848588271796467E-3</c:v>
                </c:pt>
                <c:pt idx="6446">
                  <c:v>5.583992554676594E-3</c:v>
                </c:pt>
                <c:pt idx="6447">
                  <c:v>5.5831265508684861E-3</c:v>
                </c:pt>
                <c:pt idx="6448">
                  <c:v>5.5822608156303301E-3</c:v>
                </c:pt>
                <c:pt idx="6449">
                  <c:v>5.5813953488372094E-3</c:v>
                </c:pt>
                <c:pt idx="6450">
                  <c:v>5.5805301503642846E-3</c:v>
                </c:pt>
                <c:pt idx="6451">
                  <c:v>5.5796652200867944E-3</c:v>
                </c:pt>
                <c:pt idx="6452">
                  <c:v>5.5788005578800556E-3</c:v>
                </c:pt>
                <c:pt idx="6453">
                  <c:v>5.5779361636194612E-3</c:v>
                </c:pt>
                <c:pt idx="6454">
                  <c:v>5.5770720371804807E-3</c:v>
                </c:pt>
                <c:pt idx="6455">
                  <c:v>5.7311028500619575E-3</c:v>
                </c:pt>
                <c:pt idx="6456">
                  <c:v>5.7302152702493414E-3</c:v>
                </c:pt>
                <c:pt idx="6457">
                  <c:v>5.7293279653143391E-3</c:v>
                </c:pt>
                <c:pt idx="6458">
                  <c:v>5.7284409351292774E-3</c:v>
                </c:pt>
                <c:pt idx="6459">
                  <c:v>5.7275541795665632E-3</c:v>
                </c:pt>
                <c:pt idx="6460">
                  <c:v>5.7266676984986846E-3</c:v>
                </c:pt>
                <c:pt idx="6461">
                  <c:v>5.7257814917982047E-3</c:v>
                </c:pt>
                <c:pt idx="6462">
                  <c:v>5.7248955593377686E-3</c:v>
                </c:pt>
                <c:pt idx="6463">
                  <c:v>5.7240099009900989E-3</c:v>
                </c:pt>
                <c:pt idx="6464">
                  <c:v>5.7231245166279969E-3</c:v>
                </c:pt>
                <c:pt idx="6465">
                  <c:v>5.722239406124343E-3</c:v>
                </c:pt>
                <c:pt idx="6466">
                  <c:v>5.7213545693520955E-3</c:v>
                </c:pt>
                <c:pt idx="6467">
                  <c:v>5.7204700061842919E-3</c:v>
                </c:pt>
                <c:pt idx="6468">
                  <c:v>5.7195857164940482E-3</c:v>
                </c:pt>
                <c:pt idx="6469">
                  <c:v>5.7187017001545598E-3</c:v>
                </c:pt>
                <c:pt idx="6470">
                  <c:v>5.7178179570390973E-3</c:v>
                </c:pt>
                <c:pt idx="6471">
                  <c:v>5.7169344870210137E-3</c:v>
                </c:pt>
                <c:pt idx="6472">
                  <c:v>5.7160512899737366E-3</c:v>
                </c:pt>
                <c:pt idx="6473">
                  <c:v>5.7151683657707753E-3</c:v>
                </c:pt>
                <c:pt idx="6474">
                  <c:v>5.7142857142857143E-3</c:v>
                </c:pt>
                <c:pt idx="6475">
                  <c:v>5.7134033353922172E-3</c:v>
                </c:pt>
                <c:pt idx="6476">
                  <c:v>5.7125212289640265E-3</c:v>
                </c:pt>
                <c:pt idx="6477">
                  <c:v>5.711639394874961E-3</c:v>
                </c:pt>
                <c:pt idx="6478">
                  <c:v>5.7107578329989193E-3</c:v>
                </c:pt>
                <c:pt idx="6479">
                  <c:v>5.7098765432098764E-3</c:v>
                </c:pt>
                <c:pt idx="6480">
                  <c:v>5.7089955253818853E-3</c:v>
                </c:pt>
                <c:pt idx="6481">
                  <c:v>5.7081147793890778E-3</c:v>
                </c:pt>
                <c:pt idx="6482">
                  <c:v>5.7072343051056606E-3</c:v>
                </c:pt>
                <c:pt idx="6483">
                  <c:v>5.7063541024059226E-3</c:v>
                </c:pt>
                <c:pt idx="6484">
                  <c:v>5.7054741711642255E-3</c:v>
                </c:pt>
                <c:pt idx="6485">
                  <c:v>5.7045945112550109E-3</c:v>
                </c:pt>
                <c:pt idx="6486">
                  <c:v>5.7037151225527976E-3</c:v>
                </c:pt>
                <c:pt idx="6487">
                  <c:v>5.7028360049321825E-3</c:v>
                </c:pt>
                <c:pt idx="6488">
                  <c:v>5.7019571582678378E-3</c:v>
                </c:pt>
                <c:pt idx="6489">
                  <c:v>5.7010785824345147E-3</c:v>
                </c:pt>
                <c:pt idx="6490">
                  <c:v>5.7002002773070409E-3</c:v>
                </c:pt>
                <c:pt idx="6491">
                  <c:v>5.6993222427603202E-3</c:v>
                </c:pt>
                <c:pt idx="6492">
                  <c:v>5.6984444786693364E-3</c:v>
                </c:pt>
                <c:pt idx="6493">
                  <c:v>5.6975669849091467E-3</c:v>
                </c:pt>
                <c:pt idx="6494">
                  <c:v>5.6966897613548884E-3</c:v>
                </c:pt>
                <c:pt idx="6495">
                  <c:v>5.6958128078817734E-3</c:v>
                </c:pt>
                <c:pt idx="6496">
                  <c:v>5.6949361243650914E-3</c:v>
                </c:pt>
                <c:pt idx="6497">
                  <c:v>5.6940597106802096E-3</c:v>
                </c:pt>
                <c:pt idx="6498">
                  <c:v>5.6931835667025695E-3</c:v>
                </c:pt>
                <c:pt idx="6499">
                  <c:v>5.6923076923076927E-3</c:v>
                </c:pt>
                <c:pt idx="6500">
                  <c:v>5.6914320873711734E-3</c:v>
                </c:pt>
                <c:pt idx="6501">
                  <c:v>5.6905567517686866E-3</c:v>
                </c:pt>
                <c:pt idx="6502">
                  <c:v>5.6896816853759802E-3</c:v>
                </c:pt>
                <c:pt idx="6503">
                  <c:v>5.6888068880688808E-3</c:v>
                </c:pt>
                <c:pt idx="6504">
                  <c:v>5.6879323597232899E-3</c:v>
                </c:pt>
                <c:pt idx="6505">
                  <c:v>5.687058100215186E-3</c:v>
                </c:pt>
                <c:pt idx="6506">
                  <c:v>5.686184109420624E-3</c:v>
                </c:pt>
                <c:pt idx="6507">
                  <c:v>5.6853103872157341E-3</c:v>
                </c:pt>
                <c:pt idx="6508">
                  <c:v>5.6844369334767249E-3</c:v>
                </c:pt>
                <c:pt idx="6509">
                  <c:v>5.6835637480798775E-3</c:v>
                </c:pt>
                <c:pt idx="6510">
                  <c:v>5.6826908309015513E-3</c:v>
                </c:pt>
                <c:pt idx="6511">
                  <c:v>5.681818181818182E-3</c:v>
                </c:pt>
                <c:pt idx="6512">
                  <c:v>5.6809458007062797E-3</c:v>
                </c:pt>
                <c:pt idx="6513">
                  <c:v>5.6800736874424319E-3</c:v>
                </c:pt>
                <c:pt idx="6514">
                  <c:v>5.6792018419032997E-3</c:v>
                </c:pt>
                <c:pt idx="6515">
                  <c:v>5.6783302639656233E-3</c:v>
                </c:pt>
                <c:pt idx="6516">
                  <c:v>5.6774589535062148E-3</c:v>
                </c:pt>
                <c:pt idx="6517">
                  <c:v>5.6765879104019642E-3</c:v>
                </c:pt>
                <c:pt idx="6518">
                  <c:v>5.6757171345298355E-3</c:v>
                </c:pt>
                <c:pt idx="6519">
                  <c:v>5.6748466257668714E-3</c:v>
                </c:pt>
                <c:pt idx="6520">
                  <c:v>5.6739763839901858E-3</c:v>
                </c:pt>
                <c:pt idx="6521">
                  <c:v>5.67310640907697E-3</c:v>
                </c:pt>
                <c:pt idx="6522">
                  <c:v>5.6722367009044922E-3</c:v>
                </c:pt>
                <c:pt idx="6523">
                  <c:v>5.6713672593500918E-3</c:v>
                </c:pt>
                <c:pt idx="6524">
                  <c:v>5.6704980842911881E-3</c:v>
                </c:pt>
                <c:pt idx="6525">
                  <c:v>5.6696291756052715E-3</c:v>
                </c:pt>
                <c:pt idx="6526">
                  <c:v>5.6687605331699094E-3</c:v>
                </c:pt>
                <c:pt idx="6527">
                  <c:v>5.6678921568627449E-3</c:v>
                </c:pt>
                <c:pt idx="6528">
                  <c:v>5.6670240465614948E-3</c:v>
                </c:pt>
                <c:pt idx="6529">
                  <c:v>5.6661562021439512E-3</c:v>
                </c:pt>
                <c:pt idx="6530">
                  <c:v>5.6652886234879801E-3</c:v>
                </c:pt>
                <c:pt idx="6531">
                  <c:v>5.6644213104715246E-3</c:v>
                </c:pt>
                <c:pt idx="6532">
                  <c:v>5.6635542629726006E-3</c:v>
                </c:pt>
                <c:pt idx="6533">
                  <c:v>5.6626874808692988E-3</c:v>
                </c:pt>
                <c:pt idx="6534">
                  <c:v>5.6618209640397861E-3</c:v>
                </c:pt>
                <c:pt idx="6535">
                  <c:v>5.6609547123623013E-3</c:v>
                </c:pt>
                <c:pt idx="6536">
                  <c:v>5.6600887257151596E-3</c:v>
                </c:pt>
                <c:pt idx="6537">
                  <c:v>5.6592230039767509E-3</c:v>
                </c:pt>
                <c:pt idx="6538">
                  <c:v>5.6583575470255387E-3</c:v>
                </c:pt>
                <c:pt idx="6539">
                  <c:v>5.6574923547400612E-3</c:v>
                </c:pt>
                <c:pt idx="6540">
                  <c:v>5.6566274269989301E-3</c:v>
                </c:pt>
                <c:pt idx="6541">
                  <c:v>5.6557627636808312E-3</c:v>
                </c:pt>
                <c:pt idx="6542">
                  <c:v>5.6548983646645271E-3</c:v>
                </c:pt>
                <c:pt idx="6543">
                  <c:v>5.6540342298288509E-3</c:v>
                </c:pt>
                <c:pt idx="6544">
                  <c:v>5.6531703590527119E-3</c:v>
                </c:pt>
                <c:pt idx="6545">
                  <c:v>5.6523067522150933E-3</c:v>
                </c:pt>
                <c:pt idx="6546">
                  <c:v>5.651443409195051E-3</c:v>
                </c:pt>
                <c:pt idx="6547">
                  <c:v>5.6505803298717164E-3</c:v>
                </c:pt>
                <c:pt idx="6548">
                  <c:v>5.6497175141242938E-3</c:v>
                </c:pt>
                <c:pt idx="6549">
                  <c:v>5.6488549618320611E-3</c:v>
                </c:pt>
                <c:pt idx="6550">
                  <c:v>5.6479926728743701E-3</c:v>
                </c:pt>
                <c:pt idx="6551">
                  <c:v>5.647130647130647E-3</c:v>
                </c:pt>
                <c:pt idx="6552">
                  <c:v>5.6462688844803903E-3</c:v>
                </c:pt>
                <c:pt idx="6553">
                  <c:v>5.7979859627708269E-3</c:v>
                </c:pt>
                <c:pt idx="6554">
                  <c:v>5.7971014492753624E-3</c:v>
                </c:pt>
                <c:pt idx="6555">
                  <c:v>5.7962172056131786E-3</c:v>
                </c:pt>
                <c:pt idx="6556">
                  <c:v>5.7953332316608205E-3</c:v>
                </c:pt>
                <c:pt idx="6557">
                  <c:v>5.7944495272949067E-3</c:v>
                </c:pt>
                <c:pt idx="6558">
                  <c:v>5.793566092392133E-3</c:v>
                </c:pt>
                <c:pt idx="6559">
                  <c:v>5.7926829268292682E-3</c:v>
                </c:pt>
                <c:pt idx="6560">
                  <c:v>5.7918000304831583E-3</c:v>
                </c:pt>
                <c:pt idx="6561">
                  <c:v>5.7909174032307227E-3</c:v>
                </c:pt>
                <c:pt idx="6562">
                  <c:v>5.7900350449489567E-3</c:v>
                </c:pt>
                <c:pt idx="6563">
                  <c:v>5.7891529555149299E-3</c:v>
                </c:pt>
                <c:pt idx="6564">
                  <c:v>5.7882711348057883E-3</c:v>
                </c:pt>
                <c:pt idx="6565">
                  <c:v>5.7873895826987508E-3</c:v>
                </c:pt>
                <c:pt idx="6566">
                  <c:v>5.7865082990711135E-3</c:v>
                </c:pt>
                <c:pt idx="6567">
                  <c:v>5.7856272838002435E-3</c:v>
                </c:pt>
                <c:pt idx="6568">
                  <c:v>5.7847465367635862E-3</c:v>
                </c:pt>
                <c:pt idx="6569">
                  <c:v>5.7838660578386604E-3</c:v>
                </c:pt>
                <c:pt idx="6570">
                  <c:v>5.782985846903059E-3</c:v>
                </c:pt>
                <c:pt idx="6571">
                  <c:v>5.7821059038344492E-3</c:v>
                </c:pt>
                <c:pt idx="6572">
                  <c:v>5.7812262285105737E-3</c:v>
                </c:pt>
                <c:pt idx="6573">
                  <c:v>5.7803468208092483E-3</c:v>
                </c:pt>
                <c:pt idx="6574">
                  <c:v>5.9315589353612164E-3</c:v>
                </c:pt>
                <c:pt idx="6575">
                  <c:v>5.930656934306569E-3</c:v>
                </c:pt>
                <c:pt idx="6576">
                  <c:v>5.9297552075414321E-3</c:v>
                </c:pt>
                <c:pt idx="6577">
                  <c:v>5.9288537549407111E-3</c:v>
                </c:pt>
                <c:pt idx="6578">
                  <c:v>5.9279525763793889E-3</c:v>
                </c:pt>
                <c:pt idx="6579">
                  <c:v>5.9270516717325229E-3</c:v>
                </c:pt>
                <c:pt idx="6580">
                  <c:v>5.9261510408752469E-3</c:v>
                </c:pt>
                <c:pt idx="6581">
                  <c:v>5.9252506836827709E-3</c:v>
                </c:pt>
                <c:pt idx="6582">
                  <c:v>5.9243506000303814E-3</c:v>
                </c:pt>
                <c:pt idx="6583">
                  <c:v>5.9234507897934384E-3</c:v>
                </c:pt>
                <c:pt idx="6584">
                  <c:v>5.92255125284738E-3</c:v>
                </c:pt>
                <c:pt idx="6585">
                  <c:v>5.9216519890677192E-3</c:v>
                </c:pt>
                <c:pt idx="6586">
                  <c:v>5.9207529983300441E-3</c:v>
                </c:pt>
                <c:pt idx="6587">
                  <c:v>5.9198542805100184E-3</c:v>
                </c:pt>
                <c:pt idx="6588">
                  <c:v>5.9189558354833813E-3</c:v>
                </c:pt>
                <c:pt idx="6589">
                  <c:v>5.9180576631259483E-3</c:v>
                </c:pt>
                <c:pt idx="6590">
                  <c:v>5.9171597633136093E-3</c:v>
                </c:pt>
                <c:pt idx="6591">
                  <c:v>5.9162621359223301E-3</c:v>
                </c:pt>
                <c:pt idx="6592">
                  <c:v>5.9153647808281515E-3</c:v>
                </c:pt>
                <c:pt idx="6593">
                  <c:v>5.9144676979071883E-3</c:v>
                </c:pt>
                <c:pt idx="6594">
                  <c:v>5.9135708870356333E-3</c:v>
                </c:pt>
                <c:pt idx="6595">
                  <c:v>5.9126743480897512E-3</c:v>
                </c:pt>
                <c:pt idx="6596">
                  <c:v>5.9117780809458849E-3</c:v>
                </c:pt>
                <c:pt idx="6597">
                  <c:v>5.9108820854804484E-3</c:v>
                </c:pt>
                <c:pt idx="6598">
                  <c:v>5.9099863615699345E-3</c:v>
                </c:pt>
                <c:pt idx="6599">
                  <c:v>5.909090909090909E-3</c:v>
                </c:pt>
                <c:pt idx="6600">
                  <c:v>5.9081957279200122E-3</c:v>
                </c:pt>
                <c:pt idx="6601">
                  <c:v>5.9073008179339592E-3</c:v>
                </c:pt>
                <c:pt idx="6602">
                  <c:v>5.906406179009541E-3</c:v>
                </c:pt>
                <c:pt idx="6603">
                  <c:v>5.905511811023622E-3</c:v>
                </c:pt>
                <c:pt idx="6604">
                  <c:v>5.9046177138531416E-3</c:v>
                </c:pt>
                <c:pt idx="6605">
                  <c:v>5.9037238873751131E-3</c:v>
                </c:pt>
                <c:pt idx="6606">
                  <c:v>5.9028303314666263E-3</c:v>
                </c:pt>
                <c:pt idx="6607">
                  <c:v>5.9019370460048426E-3</c:v>
                </c:pt>
                <c:pt idx="6608">
                  <c:v>5.9010440308669993E-3</c:v>
                </c:pt>
                <c:pt idx="6609">
                  <c:v>5.9001512859304089E-3</c:v>
                </c:pt>
                <c:pt idx="6610">
                  <c:v>5.899258811072455E-3</c:v>
                </c:pt>
                <c:pt idx="6611">
                  <c:v>5.8983666061705993E-3</c:v>
                </c:pt>
                <c:pt idx="6612">
                  <c:v>5.897474671102374E-3</c:v>
                </c:pt>
                <c:pt idx="6613">
                  <c:v>5.8965830057453889E-3</c:v>
                </c:pt>
                <c:pt idx="6614">
                  <c:v>5.8956916099773245E-3</c:v>
                </c:pt>
                <c:pt idx="6615">
                  <c:v>5.8948004836759374E-3</c:v>
                </c:pt>
                <c:pt idx="6616">
                  <c:v>5.893909626719057E-3</c:v>
                </c:pt>
                <c:pt idx="6617">
                  <c:v>5.8930190389845875E-3</c:v>
                </c:pt>
                <c:pt idx="6618">
                  <c:v>5.8921287203505058E-3</c:v>
                </c:pt>
                <c:pt idx="6619">
                  <c:v>5.8912386706948643E-3</c:v>
                </c:pt>
                <c:pt idx="6620">
                  <c:v>5.8903488898957865E-3</c:v>
                </c:pt>
                <c:pt idx="6621">
                  <c:v>5.8894593778314706E-3</c:v>
                </c:pt>
                <c:pt idx="6622">
                  <c:v>5.8885701343801902E-3</c:v>
                </c:pt>
                <c:pt idx="6623">
                  <c:v>5.88768115942029E-3</c:v>
                </c:pt>
                <c:pt idx="6624">
                  <c:v>5.8867924528301883E-3</c:v>
                </c:pt>
                <c:pt idx="6625">
                  <c:v>5.8859040144883792E-3</c:v>
                </c:pt>
                <c:pt idx="6626">
                  <c:v>5.8850158442734267E-3</c:v>
                </c:pt>
                <c:pt idx="6627">
                  <c:v>5.8841279420639714E-3</c:v>
                </c:pt>
                <c:pt idx="6628">
                  <c:v>5.8832403077387239E-3</c:v>
                </c:pt>
                <c:pt idx="6629">
                  <c:v>5.8823529411764705E-3</c:v>
                </c:pt>
                <c:pt idx="6630">
                  <c:v>5.8814658422560702E-3</c:v>
                </c:pt>
                <c:pt idx="6631">
                  <c:v>5.8805790108564533E-3</c:v>
                </c:pt>
                <c:pt idx="6632">
                  <c:v>5.8796924468566261E-3</c:v>
                </c:pt>
                <c:pt idx="6633">
                  <c:v>5.8788061501356646E-3</c:v>
                </c:pt>
                <c:pt idx="6634">
                  <c:v>5.8779201205727202E-3</c:v>
                </c:pt>
                <c:pt idx="6635">
                  <c:v>5.8770343580470162E-3</c:v>
                </c:pt>
                <c:pt idx="6636">
                  <c:v>5.876148862437848E-3</c:v>
                </c:pt>
                <c:pt idx="6637">
                  <c:v>5.8752636336245855E-3</c:v>
                </c:pt>
                <c:pt idx="6638">
                  <c:v>5.8743786714866696E-3</c:v>
                </c:pt>
                <c:pt idx="6639">
                  <c:v>5.8734939759036145E-3</c:v>
                </c:pt>
                <c:pt idx="6640">
                  <c:v>5.8726095467550067E-3</c:v>
                </c:pt>
                <c:pt idx="6641">
                  <c:v>5.871725383920506E-3</c:v>
                </c:pt>
                <c:pt idx="6642">
                  <c:v>5.8708414872798431E-3</c:v>
                </c:pt>
                <c:pt idx="6643">
                  <c:v>5.8699578567128234E-3</c:v>
                </c:pt>
                <c:pt idx="6644">
                  <c:v>5.8690744920993224E-3</c:v>
                </c:pt>
                <c:pt idx="6645">
                  <c:v>5.8681913933192895E-3</c:v>
                </c:pt>
                <c:pt idx="6646">
                  <c:v>5.867308560252746E-3</c:v>
                </c:pt>
                <c:pt idx="6647">
                  <c:v>5.8664259927797835E-3</c:v>
                </c:pt>
                <c:pt idx="6648">
                  <c:v>5.8655436907805681E-3</c:v>
                </c:pt>
                <c:pt idx="6649">
                  <c:v>5.8646616541353381E-3</c:v>
                </c:pt>
                <c:pt idx="6650">
                  <c:v>5.8637798827244026E-3</c:v>
                </c:pt>
                <c:pt idx="6651">
                  <c:v>5.8628983764281422E-3</c:v>
                </c:pt>
                <c:pt idx="6652">
                  <c:v>5.86201713512701E-3</c:v>
                </c:pt>
                <c:pt idx="6653">
                  <c:v>5.8611361587015331E-3</c:v>
                </c:pt>
                <c:pt idx="6654">
                  <c:v>5.8602554470323061E-3</c:v>
                </c:pt>
                <c:pt idx="6655">
                  <c:v>5.859375E-3</c:v>
                </c:pt>
                <c:pt idx="6656">
                  <c:v>5.8584948174853534E-3</c:v>
                </c:pt>
                <c:pt idx="6657">
                  <c:v>5.8576148993691795E-3</c:v>
                </c:pt>
                <c:pt idx="6658">
                  <c:v>5.8567352455323619E-3</c:v>
                </c:pt>
                <c:pt idx="6659">
                  <c:v>5.8558558558558559E-3</c:v>
                </c:pt>
                <c:pt idx="6660">
                  <c:v>5.8549767302206873E-3</c:v>
                </c:pt>
                <c:pt idx="6661">
                  <c:v>5.8540978685079556E-3</c:v>
                </c:pt>
                <c:pt idx="6662">
                  <c:v>5.8532192705988296E-3</c:v>
                </c:pt>
                <c:pt idx="6663">
                  <c:v>5.8523409363745501E-3</c:v>
                </c:pt>
                <c:pt idx="6664">
                  <c:v>5.8514628657164291E-3</c:v>
                </c:pt>
                <c:pt idx="6665">
                  <c:v>5.8505850585058505E-3</c:v>
                </c:pt>
                <c:pt idx="6666">
                  <c:v>5.8497075146242685E-3</c:v>
                </c:pt>
                <c:pt idx="6667">
                  <c:v>5.8488302339532094E-3</c:v>
                </c:pt>
                <c:pt idx="6668">
                  <c:v>5.8479532163742687E-3</c:v>
                </c:pt>
                <c:pt idx="6669">
                  <c:v>5.8470764617691157E-3</c:v>
                </c:pt>
                <c:pt idx="6670">
                  <c:v>5.8461999700194873E-3</c:v>
                </c:pt>
                <c:pt idx="6671">
                  <c:v>5.8453237410071943E-3</c:v>
                </c:pt>
                <c:pt idx="6672">
                  <c:v>5.8444477746141168E-3</c:v>
                </c:pt>
                <c:pt idx="6673">
                  <c:v>5.8435720707222059E-3</c:v>
                </c:pt>
                <c:pt idx="6674">
                  <c:v>5.8426966292134831E-3</c:v>
                </c:pt>
                <c:pt idx="6675">
                  <c:v>5.8418214499700418E-3</c:v>
                </c:pt>
                <c:pt idx="6676">
                  <c:v>5.8409465328740449E-3</c:v>
                </c:pt>
                <c:pt idx="6677">
                  <c:v>5.8400718778077272E-3</c:v>
                </c:pt>
                <c:pt idx="6678">
                  <c:v>5.8391974846533912E-3</c:v>
                </c:pt>
                <c:pt idx="6679">
                  <c:v>5.8383233532934131E-3</c:v>
                </c:pt>
                <c:pt idx="6680">
                  <c:v>5.8374494836102376E-3</c:v>
                </c:pt>
                <c:pt idx="6681">
                  <c:v>5.8365758754863814E-3</c:v>
                </c:pt>
                <c:pt idx="6682">
                  <c:v>5.835702528804429E-3</c:v>
                </c:pt>
                <c:pt idx="6683">
                  <c:v>5.8348294434470375E-3</c:v>
                </c:pt>
                <c:pt idx="6684">
                  <c:v>5.8339566192969336E-3</c:v>
                </c:pt>
                <c:pt idx="6685">
                  <c:v>5.8330840562369132E-3</c:v>
                </c:pt>
                <c:pt idx="6686">
                  <c:v>5.8322117541498427E-3</c:v>
                </c:pt>
                <c:pt idx="6687">
                  <c:v>5.8313397129186604E-3</c:v>
                </c:pt>
                <c:pt idx="6688">
                  <c:v>5.830467932426372E-3</c:v>
                </c:pt>
                <c:pt idx="6689">
                  <c:v>5.8295964125560538E-3</c:v>
                </c:pt>
                <c:pt idx="6690">
                  <c:v>5.8287251531908531E-3</c:v>
                </c:pt>
                <c:pt idx="6691">
                  <c:v>5.8278541542139866E-3</c:v>
                </c:pt>
                <c:pt idx="6692">
                  <c:v>5.8269834155087403E-3</c:v>
                </c:pt>
                <c:pt idx="6693">
                  <c:v>5.8261129369584705E-3</c:v>
                </c:pt>
                <c:pt idx="6694">
                  <c:v>5.8252427184466021E-3</c:v>
                </c:pt>
                <c:pt idx="6695">
                  <c:v>5.8243727598566311E-3</c:v>
                </c:pt>
                <c:pt idx="6696">
                  <c:v>5.823503061072122E-3</c:v>
                </c:pt>
                <c:pt idx="6697">
                  <c:v>5.8226336219767095E-3</c:v>
                </c:pt>
                <c:pt idx="6698">
                  <c:v>5.8217644424540978E-3</c:v>
                </c:pt>
                <c:pt idx="6699">
                  <c:v>5.8208955223880594E-3</c:v>
                </c:pt>
                <c:pt idx="6700">
                  <c:v>5.8200268616624383E-3</c:v>
                </c:pt>
                <c:pt idx="6701">
                  <c:v>5.8191584601611458E-3</c:v>
                </c:pt>
                <c:pt idx="6702">
                  <c:v>5.8182903177681636E-3</c:v>
                </c:pt>
                <c:pt idx="6703">
                  <c:v>5.817422434367542E-3</c:v>
                </c:pt>
                <c:pt idx="6704">
                  <c:v>5.8165548098434005E-3</c:v>
                </c:pt>
                <c:pt idx="6705">
                  <c:v>5.8156874440799282E-3</c:v>
                </c:pt>
                <c:pt idx="6706">
                  <c:v>5.8148203369613833E-3</c:v>
                </c:pt>
                <c:pt idx="6707">
                  <c:v>5.8139534883720929E-3</c:v>
                </c:pt>
                <c:pt idx="6708">
                  <c:v>5.8130868981964524E-3</c:v>
                </c:pt>
                <c:pt idx="6709">
                  <c:v>5.8122205663189274E-3</c:v>
                </c:pt>
                <c:pt idx="6710">
                  <c:v>5.8113544926240504E-3</c:v>
                </c:pt>
                <c:pt idx="6711">
                  <c:v>5.8104886769964241E-3</c:v>
                </c:pt>
                <c:pt idx="6712">
                  <c:v>5.8096231193207207E-3</c:v>
                </c:pt>
                <c:pt idx="6713">
                  <c:v>5.8087578194816799E-3</c:v>
                </c:pt>
                <c:pt idx="6714">
                  <c:v>5.80789277736411E-3</c:v>
                </c:pt>
                <c:pt idx="6715">
                  <c:v>5.8070279928528886E-3</c:v>
                </c:pt>
                <c:pt idx="6716">
                  <c:v>5.8061634658329612E-3</c:v>
                </c:pt>
                <c:pt idx="6717">
                  <c:v>5.8052991961893424E-3</c:v>
                </c:pt>
                <c:pt idx="6718">
                  <c:v>5.8044351838071138E-3</c:v>
                </c:pt>
                <c:pt idx="6719">
                  <c:v>5.8035714285714288E-3</c:v>
                </c:pt>
                <c:pt idx="6720">
                  <c:v>5.8027079303675051E-3</c:v>
                </c:pt>
                <c:pt idx="6721">
                  <c:v>5.8018446890806307E-3</c:v>
                </c:pt>
                <c:pt idx="6722">
                  <c:v>5.8009817045961629E-3</c:v>
                </c:pt>
                <c:pt idx="6723">
                  <c:v>5.800118976799524E-3</c:v>
                </c:pt>
                <c:pt idx="6724">
                  <c:v>5.7992565055762085E-3</c:v>
                </c:pt>
                <c:pt idx="6725">
                  <c:v>5.798394290811775E-3</c:v>
                </c:pt>
                <c:pt idx="6726">
                  <c:v>5.7975323323918538E-3</c:v>
                </c:pt>
                <c:pt idx="6727">
                  <c:v>5.7966706302021399E-3</c:v>
                </c:pt>
                <c:pt idx="6728">
                  <c:v>5.7958091841283999E-3</c:v>
                </c:pt>
                <c:pt idx="6729">
                  <c:v>5.7949479940564638E-3</c:v>
                </c:pt>
                <c:pt idx="6730">
                  <c:v>5.7940870598722329E-3</c:v>
                </c:pt>
                <c:pt idx="6731">
                  <c:v>5.7932263814616759E-3</c:v>
                </c:pt>
                <c:pt idx="6732">
                  <c:v>5.7923659587108276E-3</c:v>
                </c:pt>
                <c:pt idx="6733">
                  <c:v>5.7915057915057912E-3</c:v>
                </c:pt>
                <c:pt idx="6734">
                  <c:v>5.7906458797327394E-3</c:v>
                </c:pt>
                <c:pt idx="6735">
                  <c:v>5.7897862232779099E-3</c:v>
                </c:pt>
                <c:pt idx="6736">
                  <c:v>5.788926822027609E-3</c:v>
                </c:pt>
                <c:pt idx="6737">
                  <c:v>5.7880676758682104E-3</c:v>
                </c:pt>
                <c:pt idx="6738">
                  <c:v>5.7872087846861549E-3</c:v>
                </c:pt>
                <c:pt idx="6739">
                  <c:v>5.7863501483679525E-3</c:v>
                </c:pt>
                <c:pt idx="6740">
                  <c:v>5.7854917668001783E-3</c:v>
                </c:pt>
                <c:pt idx="6741">
                  <c:v>5.7846336398694751E-3</c:v>
                </c:pt>
                <c:pt idx="6742">
                  <c:v>5.7837757674625541E-3</c:v>
                </c:pt>
                <c:pt idx="6743">
                  <c:v>5.7829181494661918E-3</c:v>
                </c:pt>
                <c:pt idx="6744">
                  <c:v>5.7820607857672346E-3</c:v>
                </c:pt>
                <c:pt idx="6745">
                  <c:v>5.7812036762525942E-3</c:v>
                </c:pt>
                <c:pt idx="6746">
                  <c:v>5.7803468208092483E-3</c:v>
                </c:pt>
                <c:pt idx="6747">
                  <c:v>5.7794902193242445E-3</c:v>
                </c:pt>
                <c:pt idx="6748">
                  <c:v>5.7786338716846941E-3</c:v>
                </c:pt>
                <c:pt idx="6749">
                  <c:v>5.7777777777777775E-3</c:v>
                </c:pt>
                <c:pt idx="6750">
                  <c:v>5.7769219374907421E-3</c:v>
                </c:pt>
                <c:pt idx="6751">
                  <c:v>5.7760663507109003E-3</c:v>
                </c:pt>
                <c:pt idx="6752">
                  <c:v>5.7752110173256328E-3</c:v>
                </c:pt>
                <c:pt idx="6753">
                  <c:v>5.7743559372223866E-3</c:v>
                </c:pt>
                <c:pt idx="6754">
                  <c:v>5.7735011102886752E-3</c:v>
                </c:pt>
                <c:pt idx="6755">
                  <c:v>5.7726465364120782E-3</c:v>
                </c:pt>
                <c:pt idx="6756">
                  <c:v>5.7717922154802426E-3</c:v>
                </c:pt>
                <c:pt idx="6757">
                  <c:v>5.7709381473808816E-3</c:v>
                </c:pt>
                <c:pt idx="6758">
                  <c:v>5.770084332001775E-3</c:v>
                </c:pt>
                <c:pt idx="6759">
                  <c:v>5.7692307692307696E-3</c:v>
                </c:pt>
                <c:pt idx="6760">
                  <c:v>5.768377458955776E-3</c:v>
                </c:pt>
                <c:pt idx="6761">
                  <c:v>5.7675244010647738E-3</c:v>
                </c:pt>
                <c:pt idx="6762">
                  <c:v>5.7666715954458082E-3</c:v>
                </c:pt>
                <c:pt idx="6763">
                  <c:v>5.7658190419869896E-3</c:v>
                </c:pt>
                <c:pt idx="6764">
                  <c:v>5.7649667405764967E-3</c:v>
                </c:pt>
                <c:pt idx="6765">
                  <c:v>5.7641146911025717E-3</c:v>
                </c:pt>
                <c:pt idx="6766">
                  <c:v>5.7632628934535246E-3</c:v>
                </c:pt>
                <c:pt idx="6767">
                  <c:v>5.7624113475177301E-3</c:v>
                </c:pt>
                <c:pt idx="6768">
                  <c:v>5.7615600531836309E-3</c:v>
                </c:pt>
                <c:pt idx="6769">
                  <c:v>5.7607090103397344E-3</c:v>
                </c:pt>
                <c:pt idx="6770">
                  <c:v>5.7598582188746125E-3</c:v>
                </c:pt>
                <c:pt idx="6771">
                  <c:v>5.7590076786769046E-3</c:v>
                </c:pt>
                <c:pt idx="6772">
                  <c:v>5.7581573896353169E-3</c:v>
                </c:pt>
                <c:pt idx="6773">
                  <c:v>5.7573073516386181E-3</c:v>
                </c:pt>
                <c:pt idx="6774">
                  <c:v>5.7564575645756453E-3</c:v>
                </c:pt>
                <c:pt idx="6775">
                  <c:v>5.7556080283353009E-3</c:v>
                </c:pt>
                <c:pt idx="6776">
                  <c:v>5.754758742806552E-3</c:v>
                </c:pt>
                <c:pt idx="6777">
                  <c:v>5.7539097078784301E-3</c:v>
                </c:pt>
                <c:pt idx="6778">
                  <c:v>5.7530609234400353E-3</c:v>
                </c:pt>
                <c:pt idx="6779">
                  <c:v>5.7522123893805309E-3</c:v>
                </c:pt>
                <c:pt idx="6780">
                  <c:v>5.7513641055891461E-3</c:v>
                </c:pt>
                <c:pt idx="6781">
                  <c:v>5.7505160719551751E-3</c:v>
                </c:pt>
                <c:pt idx="6782">
                  <c:v>5.7496682883679791E-3</c:v>
                </c:pt>
                <c:pt idx="6783">
                  <c:v>5.7488207547169807E-3</c:v>
                </c:pt>
                <c:pt idx="6784">
                  <c:v>5.7479734708916728E-3</c:v>
                </c:pt>
                <c:pt idx="6785">
                  <c:v>5.7471264367816091E-3</c:v>
                </c:pt>
                <c:pt idx="6786">
                  <c:v>5.7462796522764108E-3</c:v>
                </c:pt>
                <c:pt idx="6787">
                  <c:v>5.7454331172657634E-3</c:v>
                </c:pt>
                <c:pt idx="6788">
                  <c:v>5.7445868316394165E-3</c:v>
                </c:pt>
                <c:pt idx="6789">
                  <c:v>5.7437407952871875E-3</c:v>
                </c:pt>
                <c:pt idx="6790">
                  <c:v>5.7428950080989543E-3</c:v>
                </c:pt>
                <c:pt idx="6791">
                  <c:v>5.7420494699646643E-3</c:v>
                </c:pt>
                <c:pt idx="6792">
                  <c:v>5.7412041807743267E-3</c:v>
                </c:pt>
                <c:pt idx="6793">
                  <c:v>5.7403591404180162E-3</c:v>
                </c:pt>
                <c:pt idx="6794">
                  <c:v>5.739514348785872E-3</c:v>
                </c:pt>
                <c:pt idx="6795">
                  <c:v>5.738669805768099E-3</c:v>
                </c:pt>
                <c:pt idx="6796">
                  <c:v>5.7378255112549657E-3</c:v>
                </c:pt>
                <c:pt idx="6797">
                  <c:v>5.7369814651368053E-3</c:v>
                </c:pt>
                <c:pt idx="6798">
                  <c:v>5.7361376673040155E-3</c:v>
                </c:pt>
                <c:pt idx="6799">
                  <c:v>5.7352941176470589E-3</c:v>
                </c:pt>
                <c:pt idx="6800">
                  <c:v>5.7344508160564623E-3</c:v>
                </c:pt>
                <c:pt idx="6801">
                  <c:v>5.7336077624228167E-3</c:v>
                </c:pt>
                <c:pt idx="6802">
                  <c:v>5.732764956636778E-3</c:v>
                </c:pt>
                <c:pt idx="6803">
                  <c:v>5.7319223985890649E-3</c:v>
                </c:pt>
                <c:pt idx="6804">
                  <c:v>5.7310800881704626E-3</c:v>
                </c:pt>
                <c:pt idx="6805">
                  <c:v>5.7302380252718188E-3</c:v>
                </c:pt>
                <c:pt idx="6806">
                  <c:v>5.7293962097840455E-3</c:v>
                </c:pt>
                <c:pt idx="6807">
                  <c:v>5.7285546415981195E-3</c:v>
                </c:pt>
                <c:pt idx="6808">
                  <c:v>5.7277133206050813E-3</c:v>
                </c:pt>
                <c:pt idx="6809">
                  <c:v>5.7268722466960352E-3</c:v>
                </c:pt>
                <c:pt idx="6810">
                  <c:v>5.7260314197621499E-3</c:v>
                </c:pt>
                <c:pt idx="6811">
                  <c:v>5.7251908396946565E-3</c:v>
                </c:pt>
                <c:pt idx="6812">
                  <c:v>5.7243505063848529E-3</c:v>
                </c:pt>
                <c:pt idx="6813">
                  <c:v>5.7235104197240977E-3</c:v>
                </c:pt>
                <c:pt idx="6814">
                  <c:v>5.7226705796038155E-3</c:v>
                </c:pt>
                <c:pt idx="6815">
                  <c:v>5.7218309859154931E-3</c:v>
                </c:pt>
                <c:pt idx="6816">
                  <c:v>5.7209916385506819E-3</c:v>
                </c:pt>
                <c:pt idx="6817">
                  <c:v>5.720152537400997E-3</c:v>
                </c:pt>
                <c:pt idx="6818">
                  <c:v>5.7193136823581172E-3</c:v>
                </c:pt>
                <c:pt idx="6819">
                  <c:v>5.7184750733137828E-3</c:v>
                </c:pt>
                <c:pt idx="6820">
                  <c:v>5.7176367101598007E-3</c:v>
                </c:pt>
                <c:pt idx="6821">
                  <c:v>5.7167985927880386E-3</c:v>
                </c:pt>
                <c:pt idx="6822">
                  <c:v>5.7159607210904295E-3</c:v>
                </c:pt>
                <c:pt idx="6823">
                  <c:v>5.7151230949589685E-3</c:v>
                </c:pt>
                <c:pt idx="6824">
                  <c:v>5.7142857142857143E-3</c:v>
                </c:pt>
                <c:pt idx="6825">
                  <c:v>5.7134485789627895E-3</c:v>
                </c:pt>
                <c:pt idx="6826">
                  <c:v>5.7126116888823785E-3</c:v>
                </c:pt>
                <c:pt idx="6827">
                  <c:v>5.7117750439367315E-3</c:v>
                </c:pt>
                <c:pt idx="6828">
                  <c:v>5.7109386440181579E-3</c:v>
                </c:pt>
                <c:pt idx="6829">
                  <c:v>5.7101024890190335E-3</c:v>
                </c:pt>
                <c:pt idx="6830">
                  <c:v>5.709266578831796E-3</c:v>
                </c:pt>
                <c:pt idx="6831">
                  <c:v>5.7084309133489464E-3</c:v>
                </c:pt>
                <c:pt idx="6832">
                  <c:v>5.7075954924630471E-3</c:v>
                </c:pt>
                <c:pt idx="6833">
                  <c:v>5.7067603160667248E-3</c:v>
                </c:pt>
                <c:pt idx="6834">
                  <c:v>5.7059253840526705E-3</c:v>
                </c:pt>
                <c:pt idx="6835">
                  <c:v>5.7050906963136338E-3</c:v>
                </c:pt>
                <c:pt idx="6836">
                  <c:v>5.7042562527424307E-3</c:v>
                </c:pt>
                <c:pt idx="6837">
                  <c:v>5.7034220532319393E-3</c:v>
                </c:pt>
                <c:pt idx="6838">
                  <c:v>5.7025880976750987E-3</c:v>
                </c:pt>
                <c:pt idx="6839">
                  <c:v>5.7017543859649127E-3</c:v>
                </c:pt>
                <c:pt idx="6840">
                  <c:v>5.7009209179944452E-3</c:v>
                </c:pt>
                <c:pt idx="6841">
                  <c:v>5.7000876936568251E-3</c:v>
                </c:pt>
                <c:pt idx="6842">
                  <c:v>5.6992547128452437E-3</c:v>
                </c:pt>
                <c:pt idx="6843">
                  <c:v>5.6984219754529514E-3</c:v>
                </c:pt>
                <c:pt idx="6844">
                  <c:v>5.6975894813732653E-3</c:v>
                </c:pt>
                <c:pt idx="6845">
                  <c:v>5.6967572304995615E-3</c:v>
                </c:pt>
                <c:pt idx="6846">
                  <c:v>5.695925222725281E-3</c:v>
                </c:pt>
                <c:pt idx="6847">
                  <c:v>5.695093457943925E-3</c:v>
                </c:pt>
                <c:pt idx="6848">
                  <c:v>5.6942619360490585E-3</c:v>
                </c:pt>
                <c:pt idx="6849">
                  <c:v>5.6934306569343066E-3</c:v>
                </c:pt>
                <c:pt idx="6850">
                  <c:v>5.6925996204933585E-3</c:v>
                </c:pt>
                <c:pt idx="6851">
                  <c:v>5.691768826619965E-3</c:v>
                </c:pt>
                <c:pt idx="6852">
                  <c:v>5.6909382752079385E-3</c:v>
                </c:pt>
                <c:pt idx="6853">
                  <c:v>5.6901079661511528E-3</c:v>
                </c:pt>
                <c:pt idx="6854">
                  <c:v>5.6892778993435445E-3</c:v>
                </c:pt>
                <c:pt idx="6855">
                  <c:v>5.6884480746791132E-3</c:v>
                </c:pt>
                <c:pt idx="6856">
                  <c:v>5.6876184920519176E-3</c:v>
                </c:pt>
                <c:pt idx="6857">
                  <c:v>5.6867891513560807E-3</c:v>
                </c:pt>
                <c:pt idx="6858">
                  <c:v>5.6859600524857851E-3</c:v>
                </c:pt>
                <c:pt idx="6859">
                  <c:v>5.685131195335277E-3</c:v>
                </c:pt>
                <c:pt idx="6860">
                  <c:v>5.684302579798863E-3</c:v>
                </c:pt>
                <c:pt idx="6861">
                  <c:v>5.6834742057709125E-3</c:v>
                </c:pt>
                <c:pt idx="6862">
                  <c:v>5.6826460731458544E-3</c:v>
                </c:pt>
                <c:pt idx="6863">
                  <c:v>5.681818181818182E-3</c:v>
                </c:pt>
                <c:pt idx="6864">
                  <c:v>5.6809905316824475E-3</c:v>
                </c:pt>
                <c:pt idx="6865">
                  <c:v>5.6801631226332657E-3</c:v>
                </c:pt>
                <c:pt idx="6866">
                  <c:v>5.679335954565312E-3</c:v>
                </c:pt>
                <c:pt idx="6867">
                  <c:v>5.6785090273733258E-3</c:v>
                </c:pt>
                <c:pt idx="6868">
                  <c:v>5.6776823409521032E-3</c:v>
                </c:pt>
                <c:pt idx="6869">
                  <c:v>5.6768558951965069E-3</c:v>
                </c:pt>
                <c:pt idx="6870">
                  <c:v>5.6760296900014552E-3</c:v>
                </c:pt>
                <c:pt idx="6871">
                  <c:v>5.6752037252619323E-3</c:v>
                </c:pt>
                <c:pt idx="6872">
                  <c:v>5.6743780008729813E-3</c:v>
                </c:pt>
                <c:pt idx="6873">
                  <c:v>5.673552516729706E-3</c:v>
                </c:pt>
                <c:pt idx="6874">
                  <c:v>5.6727272727272729E-3</c:v>
                </c:pt>
                <c:pt idx="6875">
                  <c:v>5.6719022687609071E-3</c:v>
                </c:pt>
                <c:pt idx="6876">
                  <c:v>5.6710775047258983E-3</c:v>
                </c:pt>
                <c:pt idx="6877">
                  <c:v>5.6702529805175922E-3</c:v>
                </c:pt>
                <c:pt idx="6878">
                  <c:v>5.6694286960313998E-3</c:v>
                </c:pt>
                <c:pt idx="6879">
                  <c:v>5.6686046511627911E-3</c:v>
                </c:pt>
                <c:pt idx="6880">
                  <c:v>5.6677808458072956E-3</c:v>
                </c:pt>
                <c:pt idx="6881">
                  <c:v>5.6669572798605057E-3</c:v>
                </c:pt>
                <c:pt idx="6882">
                  <c:v>5.6661339532180733E-3</c:v>
                </c:pt>
                <c:pt idx="6883">
                  <c:v>5.6653108657757122E-3</c:v>
                </c:pt>
                <c:pt idx="6884">
                  <c:v>5.664488017429194E-3</c:v>
                </c:pt>
                <c:pt idx="6885">
                  <c:v>5.6636654080743538E-3</c:v>
                </c:pt>
                <c:pt idx="6886">
                  <c:v>5.6628430376070857E-3</c:v>
                </c:pt>
                <c:pt idx="6887">
                  <c:v>5.6620209059233453E-3</c:v>
                </c:pt>
                <c:pt idx="6888">
                  <c:v>5.6611990129191462E-3</c:v>
                </c:pt>
                <c:pt idx="6889">
                  <c:v>5.6603773584905656E-3</c:v>
                </c:pt>
                <c:pt idx="6890">
                  <c:v>5.6595559425337396E-3</c:v>
                </c:pt>
                <c:pt idx="6891">
                  <c:v>5.6587347649448639E-3</c:v>
                </c:pt>
                <c:pt idx="6892">
                  <c:v>5.6579138256201943E-3</c:v>
                </c:pt>
                <c:pt idx="6893">
                  <c:v>5.657093124456049E-3</c:v>
                </c:pt>
                <c:pt idx="6894">
                  <c:v>5.6562726613488034E-3</c:v>
                </c:pt>
                <c:pt idx="6895">
                  <c:v>5.6554524361948954E-3</c:v>
                </c:pt>
                <c:pt idx="6896">
                  <c:v>5.6546324488908218E-3</c:v>
                </c:pt>
                <c:pt idx="6897">
                  <c:v>5.6538126993331403E-3</c:v>
                </c:pt>
                <c:pt idx="6898">
                  <c:v>5.6529931874184664E-3</c:v>
                </c:pt>
                <c:pt idx="6899">
                  <c:v>5.6521739130434784E-3</c:v>
                </c:pt>
                <c:pt idx="6900">
                  <c:v>5.6513548761049125E-3</c:v>
                </c:pt>
                <c:pt idx="6901">
                  <c:v>5.6505360764995656E-3</c:v>
                </c:pt>
                <c:pt idx="6902">
                  <c:v>5.6497175141242938E-3</c:v>
                </c:pt>
                <c:pt idx="6903">
                  <c:v>5.6488991888760135E-3</c:v>
                </c:pt>
                <c:pt idx="6904">
                  <c:v>5.6480811006517015E-3</c:v>
                </c:pt>
                <c:pt idx="6905">
                  <c:v>5.6472632493483931E-3</c:v>
                </c:pt>
                <c:pt idx="6906">
                  <c:v>5.6464456348631819E-3</c:v>
                </c:pt>
                <c:pt idx="6907">
                  <c:v>5.6456282570932249E-3</c:v>
                </c:pt>
                <c:pt idx="6908">
                  <c:v>5.6448111159357363E-3</c:v>
                </c:pt>
                <c:pt idx="6909">
                  <c:v>5.6439942112879882E-3</c:v>
                </c:pt>
                <c:pt idx="6910">
                  <c:v>5.6431775430473155E-3</c:v>
                </c:pt>
                <c:pt idx="6911">
                  <c:v>5.642361111111111E-3</c:v>
                </c:pt>
                <c:pt idx="6912">
                  <c:v>5.6415449153768265E-3</c:v>
                </c:pt>
                <c:pt idx="6913">
                  <c:v>5.6407289557419728E-3</c:v>
                </c:pt>
                <c:pt idx="6914">
                  <c:v>5.6399132321041214E-3</c:v>
                </c:pt>
                <c:pt idx="6915">
                  <c:v>5.6390977443609019E-3</c:v>
                </c:pt>
                <c:pt idx="6916">
                  <c:v>5.6382824924100039E-3</c:v>
                </c:pt>
                <c:pt idx="6917">
                  <c:v>5.6374674761491758E-3</c:v>
                </c:pt>
                <c:pt idx="6918">
                  <c:v>5.636652695476225E-3</c:v>
                </c:pt>
                <c:pt idx="6919">
                  <c:v>5.6358381502890171E-3</c:v>
                </c:pt>
                <c:pt idx="6920">
                  <c:v>5.6350238404854792E-3</c:v>
                </c:pt>
                <c:pt idx="6921">
                  <c:v>5.634209765963594E-3</c:v>
                </c:pt>
                <c:pt idx="6922">
                  <c:v>5.6333959266214066E-3</c:v>
                </c:pt>
                <c:pt idx="6923">
                  <c:v>5.6325823223570192E-3</c:v>
                </c:pt>
                <c:pt idx="6924">
                  <c:v>5.6317689530685925E-3</c:v>
                </c:pt>
                <c:pt idx="6925">
                  <c:v>5.6309558186543457E-3</c:v>
                </c:pt>
                <c:pt idx="6926">
                  <c:v>5.6301429190125599E-3</c:v>
                </c:pt>
                <c:pt idx="6927">
                  <c:v>5.6293302540415709E-3</c:v>
                </c:pt>
                <c:pt idx="6928">
                  <c:v>5.6285178236397749E-3</c:v>
                </c:pt>
                <c:pt idx="6929">
                  <c:v>5.6277056277056281E-3</c:v>
                </c:pt>
                <c:pt idx="6930">
                  <c:v>5.6268936661376424E-3</c:v>
                </c:pt>
                <c:pt idx="6931">
                  <c:v>5.6260819388343911E-3</c:v>
                </c:pt>
                <c:pt idx="6932">
                  <c:v>5.6252704456945047E-3</c:v>
                </c:pt>
                <c:pt idx="6933">
                  <c:v>5.6244591866166718E-3</c:v>
                </c:pt>
                <c:pt idx="6934">
                  <c:v>5.6236481614996394E-3</c:v>
                </c:pt>
                <c:pt idx="6935">
                  <c:v>5.6228373702422148E-3</c:v>
                </c:pt>
                <c:pt idx="6936">
                  <c:v>5.6220268127432612E-3</c:v>
                </c:pt>
                <c:pt idx="6937">
                  <c:v>5.6212164889017004E-3</c:v>
                </c:pt>
                <c:pt idx="6938">
                  <c:v>5.6204063986165153E-3</c:v>
                </c:pt>
                <c:pt idx="6939">
                  <c:v>5.6195965417867432E-3</c:v>
                </c:pt>
                <c:pt idx="6940">
                  <c:v>5.6187869183114822E-3</c:v>
                </c:pt>
                <c:pt idx="6941">
                  <c:v>5.6179775280898875E-3</c:v>
                </c:pt>
                <c:pt idx="6942">
                  <c:v>5.6171683710211726E-3</c:v>
                </c:pt>
                <c:pt idx="6943">
                  <c:v>5.6163594470046083E-3</c:v>
                </c:pt>
                <c:pt idx="6944">
                  <c:v>5.6155507559395249E-3</c:v>
                </c:pt>
                <c:pt idx="6945">
                  <c:v>5.6147422977253095E-3</c:v>
                </c:pt>
                <c:pt idx="6946">
                  <c:v>5.6139340722614079E-3</c:v>
                </c:pt>
                <c:pt idx="6947">
                  <c:v>5.6131260794473233E-3</c:v>
                </c:pt>
                <c:pt idx="6948">
                  <c:v>5.6123183191826159E-3</c:v>
                </c:pt>
                <c:pt idx="6949">
                  <c:v>5.6115107913669061E-3</c:v>
                </c:pt>
                <c:pt idx="6950">
                  <c:v>5.6107034958998705E-3</c:v>
                </c:pt>
                <c:pt idx="6951">
                  <c:v>5.6098964326812429E-3</c:v>
                </c:pt>
                <c:pt idx="6952">
                  <c:v>5.6090896016108152E-3</c:v>
                </c:pt>
                <c:pt idx="6953">
                  <c:v>5.6082830025884385E-3</c:v>
                </c:pt>
                <c:pt idx="6954">
                  <c:v>5.6074766355140183E-3</c:v>
                </c:pt>
                <c:pt idx="6955">
                  <c:v>5.6066705002875217E-3</c:v>
                </c:pt>
                <c:pt idx="6956">
                  <c:v>5.6058645968089698E-3</c:v>
                </c:pt>
                <c:pt idx="6957">
                  <c:v>5.6050589249784424E-3</c:v>
                </c:pt>
                <c:pt idx="6958">
                  <c:v>5.6042534846960767E-3</c:v>
                </c:pt>
                <c:pt idx="6959">
                  <c:v>5.6034482758620689E-3</c:v>
                </c:pt>
                <c:pt idx="6960">
                  <c:v>5.6026432983766698E-3</c:v>
                </c:pt>
                <c:pt idx="6961">
                  <c:v>5.6018385521401899E-3</c:v>
                </c:pt>
                <c:pt idx="6962">
                  <c:v>5.6010340370529947E-3</c:v>
                </c:pt>
                <c:pt idx="6963">
                  <c:v>5.6002297530155084E-3</c:v>
                </c:pt>
                <c:pt idx="6964">
                  <c:v>5.5994256999282125E-3</c:v>
                </c:pt>
                <c:pt idx="6965">
                  <c:v>5.5986218776916449E-3</c:v>
                </c:pt>
                <c:pt idx="6966">
                  <c:v>5.5978182862064015E-3</c:v>
                </c:pt>
                <c:pt idx="6967">
                  <c:v>5.597014925373134E-3</c:v>
                </c:pt>
                <c:pt idx="6968">
                  <c:v>5.5962117950925528E-3</c:v>
                </c:pt>
                <c:pt idx="6969">
                  <c:v>5.5954088952654231E-3</c:v>
                </c:pt>
                <c:pt idx="6970">
                  <c:v>5.5946062257925689E-3</c:v>
                </c:pt>
                <c:pt idx="6971">
                  <c:v>5.5938037865748708E-3</c:v>
                </c:pt>
                <c:pt idx="6972">
                  <c:v>5.5930015775132657E-3</c:v>
                </c:pt>
                <c:pt idx="6973">
                  <c:v>5.5921995985087469E-3</c:v>
                </c:pt>
                <c:pt idx="6974">
                  <c:v>5.5913978494623656E-3</c:v>
                </c:pt>
                <c:pt idx="6975">
                  <c:v>5.5905963302752297E-3</c:v>
                </c:pt>
                <c:pt idx="6976">
                  <c:v>5.5897950408485024E-3</c:v>
                </c:pt>
                <c:pt idx="6977">
                  <c:v>5.5889939810834051E-3</c:v>
                </c:pt>
                <c:pt idx="6978">
                  <c:v>5.5881931508812155E-3</c:v>
                </c:pt>
                <c:pt idx="6979">
                  <c:v>5.5873925501432661E-3</c:v>
                </c:pt>
                <c:pt idx="6980">
                  <c:v>5.5865921787709499E-3</c:v>
                </c:pt>
                <c:pt idx="6981">
                  <c:v>5.5857920366657121E-3</c:v>
                </c:pt>
                <c:pt idx="6982">
                  <c:v>5.5849921237290561E-3</c:v>
                </c:pt>
                <c:pt idx="6983">
                  <c:v>5.5841924398625431E-3</c:v>
                </c:pt>
                <c:pt idx="6984">
                  <c:v>5.5833929849677883E-3</c:v>
                </c:pt>
                <c:pt idx="6985">
                  <c:v>5.5825937589464641E-3</c:v>
                </c:pt>
                <c:pt idx="6986">
                  <c:v>5.5817947617003002E-3</c:v>
                </c:pt>
                <c:pt idx="6987">
                  <c:v>5.5809959931310818E-3</c:v>
                </c:pt>
                <c:pt idx="6988">
                  <c:v>5.5801974531406494E-3</c:v>
                </c:pt>
                <c:pt idx="6989">
                  <c:v>5.5793991416309011E-3</c:v>
                </c:pt>
                <c:pt idx="6990">
                  <c:v>5.5786010585037902E-3</c:v>
                </c:pt>
                <c:pt idx="6991">
                  <c:v>5.5778032036613275E-3</c:v>
                </c:pt>
                <c:pt idx="6992">
                  <c:v>5.5770055770055773E-3</c:v>
                </c:pt>
                <c:pt idx="6993">
                  <c:v>5.5762081784386614E-3</c:v>
                </c:pt>
                <c:pt idx="6994">
                  <c:v>5.5754110078627588E-3</c:v>
                </c:pt>
                <c:pt idx="6995">
                  <c:v>5.5746140651801029E-3</c:v>
                </c:pt>
                <c:pt idx="6996">
                  <c:v>5.573817350292983E-3</c:v>
                </c:pt>
                <c:pt idx="6997">
                  <c:v>5.5730208631037436E-3</c:v>
                </c:pt>
                <c:pt idx="6998">
                  <c:v>5.5722246035147882E-3</c:v>
                </c:pt>
                <c:pt idx="6999">
                  <c:v>5.5714285714285718E-3</c:v>
                </c:pt>
                <c:pt idx="7000">
                  <c:v>5.5706327667476071E-3</c:v>
                </c:pt>
                <c:pt idx="7001">
                  <c:v>5.5698371893744643E-3</c:v>
                </c:pt>
                <c:pt idx="7002">
                  <c:v>5.5690418392117663E-3</c:v>
                </c:pt>
                <c:pt idx="7003">
                  <c:v>5.5682467161621927E-3</c:v>
                </c:pt>
                <c:pt idx="7004">
                  <c:v>5.5674518201284801E-3</c:v>
                </c:pt>
                <c:pt idx="7005">
                  <c:v>5.5666571510134171E-3</c:v>
                </c:pt>
                <c:pt idx="7006">
                  <c:v>5.5658627087198514E-3</c:v>
                </c:pt>
                <c:pt idx="7007">
                  <c:v>5.5650684931506846E-3</c:v>
                </c:pt>
                <c:pt idx="7008">
                  <c:v>5.5642745042088744E-3</c:v>
                </c:pt>
                <c:pt idx="7009">
                  <c:v>5.5634807417974325E-3</c:v>
                </c:pt>
                <c:pt idx="7010">
                  <c:v>5.5626872058194268E-3</c:v>
                </c:pt>
                <c:pt idx="7011">
                  <c:v>5.5618938961779808E-3</c:v>
                </c:pt>
                <c:pt idx="7012">
                  <c:v>5.5611008127762727E-3</c:v>
                </c:pt>
                <c:pt idx="7013">
                  <c:v>5.5603079555175362E-3</c:v>
                </c:pt>
                <c:pt idx="7014">
                  <c:v>5.5595153243050604E-3</c:v>
                </c:pt>
                <c:pt idx="7015">
                  <c:v>5.558722919042189E-3</c:v>
                </c:pt>
                <c:pt idx="7016">
                  <c:v>5.5579307396323215E-3</c:v>
                </c:pt>
                <c:pt idx="7017">
                  <c:v>5.557138785978911E-3</c:v>
                </c:pt>
                <c:pt idx="7018">
                  <c:v>5.5563470579854677E-3</c:v>
                </c:pt>
                <c:pt idx="7019">
                  <c:v>5.5555555555555558E-3</c:v>
                </c:pt>
                <c:pt idx="7020">
                  <c:v>5.5547642785927932E-3</c:v>
                </c:pt>
                <c:pt idx="7021">
                  <c:v>5.5539732270008541E-3</c:v>
                </c:pt>
                <c:pt idx="7022">
                  <c:v>5.5531824006834684E-3</c:v>
                </c:pt>
                <c:pt idx="7023">
                  <c:v>5.5523917995444188E-3</c:v>
                </c:pt>
                <c:pt idx="7024">
                  <c:v>5.5516014234875443E-3</c:v>
                </c:pt>
                <c:pt idx="7025">
                  <c:v>5.5508112724167377E-3</c:v>
                </c:pt>
                <c:pt idx="7026">
                  <c:v>5.5500213462359466E-3</c:v>
                </c:pt>
                <c:pt idx="7027">
                  <c:v>5.5492316448491749E-3</c:v>
                </c:pt>
                <c:pt idx="7028">
                  <c:v>5.5484421681604784E-3</c:v>
                </c:pt>
                <c:pt idx="7029">
                  <c:v>5.5476529160739686E-3</c:v>
                </c:pt>
                <c:pt idx="7030">
                  <c:v>5.5468638884938132E-3</c:v>
                </c:pt>
                <c:pt idx="7031">
                  <c:v>5.5460750853242322E-3</c:v>
                </c:pt>
                <c:pt idx="7032">
                  <c:v>5.5452865064695009E-3</c:v>
                </c:pt>
                <c:pt idx="7033">
                  <c:v>5.5444981518339492E-3</c:v>
                </c:pt>
                <c:pt idx="7034">
                  <c:v>5.5437100213219619E-3</c:v>
                </c:pt>
                <c:pt idx="7035">
                  <c:v>5.5429221148379764E-3</c:v>
                </c:pt>
                <c:pt idx="7036">
                  <c:v>5.5421344322864859E-3</c:v>
                </c:pt>
                <c:pt idx="7037">
                  <c:v>5.5413469735720372E-3</c:v>
                </c:pt>
                <c:pt idx="7038">
                  <c:v>5.5405597385992326E-3</c:v>
                </c:pt>
                <c:pt idx="7039">
                  <c:v>5.5397727272727274E-3</c:v>
                </c:pt>
                <c:pt idx="7040">
                  <c:v>5.5389859394972306E-3</c:v>
                </c:pt>
                <c:pt idx="7041">
                  <c:v>5.538199375177506E-3</c:v>
                </c:pt>
                <c:pt idx="7042">
                  <c:v>5.5374130342183726E-3</c:v>
                </c:pt>
                <c:pt idx="7043">
                  <c:v>5.5366269165247018E-3</c:v>
                </c:pt>
                <c:pt idx="7044">
                  <c:v>5.5358410220014195E-3</c:v>
                </c:pt>
                <c:pt idx="7045">
                  <c:v>5.5350553505535052E-3</c:v>
                </c:pt>
                <c:pt idx="7046">
                  <c:v>5.5342699020859941E-3</c:v>
                </c:pt>
                <c:pt idx="7047">
                  <c:v>5.5334846765039726E-3</c:v>
                </c:pt>
                <c:pt idx="7048">
                  <c:v>5.5326996737125834E-3</c:v>
                </c:pt>
                <c:pt idx="7049">
                  <c:v>5.5319148936170213E-3</c:v>
                </c:pt>
                <c:pt idx="7050">
                  <c:v>5.5311303361225356E-3</c:v>
                </c:pt>
                <c:pt idx="7051">
                  <c:v>5.5303460011344296E-3</c:v>
                </c:pt>
                <c:pt idx="7052">
                  <c:v>5.5295618885580601E-3</c:v>
                </c:pt>
                <c:pt idx="7053">
                  <c:v>5.5287779982988372E-3</c:v>
                </c:pt>
                <c:pt idx="7054">
                  <c:v>5.5279943302622252E-3</c:v>
                </c:pt>
                <c:pt idx="7055">
                  <c:v>5.5272108843537416E-3</c:v>
                </c:pt>
                <c:pt idx="7056">
                  <c:v>5.5264276604789567E-3</c:v>
                </c:pt>
                <c:pt idx="7057">
                  <c:v>5.5256446585434963E-3</c:v>
                </c:pt>
                <c:pt idx="7058">
                  <c:v>5.5248618784530384E-3</c:v>
                </c:pt>
                <c:pt idx="7059">
                  <c:v>5.5240793201133146E-3</c:v>
                </c:pt>
                <c:pt idx="7060">
                  <c:v>5.5232969834301086E-3</c:v>
                </c:pt>
                <c:pt idx="7061">
                  <c:v>5.5225148683092605E-3</c:v>
                </c:pt>
                <c:pt idx="7062">
                  <c:v>5.5217329746566615E-3</c:v>
                </c:pt>
                <c:pt idx="7063">
                  <c:v>5.5209513023782558E-3</c:v>
                </c:pt>
                <c:pt idx="7064">
                  <c:v>5.5201698513800421E-3</c:v>
                </c:pt>
                <c:pt idx="7065">
                  <c:v>5.5193886215680723E-3</c:v>
                </c:pt>
                <c:pt idx="7066">
                  <c:v>5.5186076128484508E-3</c:v>
                </c:pt>
                <c:pt idx="7067">
                  <c:v>5.5178268251273345E-3</c:v>
                </c:pt>
                <c:pt idx="7068">
                  <c:v>5.5170462583109354E-3</c:v>
                </c:pt>
                <c:pt idx="7069">
                  <c:v>5.5162659123055161E-3</c:v>
                </c:pt>
                <c:pt idx="7070">
                  <c:v>5.5154857870173954E-3</c:v>
                </c:pt>
                <c:pt idx="7071">
                  <c:v>5.5147058823529415E-3</c:v>
                </c:pt>
                <c:pt idx="7072">
                  <c:v>5.5139261982185776E-3</c:v>
                </c:pt>
                <c:pt idx="7073">
                  <c:v>5.6545094713033647E-3</c:v>
                </c:pt>
                <c:pt idx="7074">
                  <c:v>5.6537102473498231E-3</c:v>
                </c:pt>
                <c:pt idx="7075">
                  <c:v>5.6529112492933863E-3</c:v>
                </c:pt>
                <c:pt idx="7076">
                  <c:v>5.6521124770382934E-3</c:v>
                </c:pt>
                <c:pt idx="7077">
                  <c:v>5.6513139304888386E-3</c:v>
                </c:pt>
                <c:pt idx="7078">
                  <c:v>5.6505156095493711E-3</c:v>
                </c:pt>
                <c:pt idx="7079">
                  <c:v>5.6497175141242938E-3</c:v>
                </c:pt>
                <c:pt idx="7080">
                  <c:v>5.6489196441180623E-3</c:v>
                </c:pt>
                <c:pt idx="7081">
                  <c:v>5.6481219994351881E-3</c:v>
                </c:pt>
                <c:pt idx="7082">
                  <c:v>5.6473245799802344E-3</c:v>
                </c:pt>
                <c:pt idx="7083">
                  <c:v>5.6465273856578201E-3</c:v>
                </c:pt>
                <c:pt idx="7084">
                  <c:v>5.6457304163726185E-3</c:v>
                </c:pt>
                <c:pt idx="7085">
                  <c:v>5.6449336720293536E-3</c:v>
                </c:pt>
                <c:pt idx="7086">
                  <c:v>5.6441371525328063E-3</c:v>
                </c:pt>
                <c:pt idx="7087">
                  <c:v>5.6433408577878106E-3</c:v>
                </c:pt>
                <c:pt idx="7088">
                  <c:v>5.6425447876992524E-3</c:v>
                </c:pt>
                <c:pt idx="7089">
                  <c:v>5.6417489421720732E-3</c:v>
                </c:pt>
                <c:pt idx="7090">
                  <c:v>5.6409533211112676E-3</c:v>
                </c:pt>
                <c:pt idx="7091">
                  <c:v>5.6401579244218835E-3</c:v>
                </c:pt>
                <c:pt idx="7092">
                  <c:v>5.639362752009023E-3</c:v>
                </c:pt>
                <c:pt idx="7093">
                  <c:v>5.63856780377784E-3</c:v>
                </c:pt>
                <c:pt idx="7094">
                  <c:v>5.637773079633545E-3</c:v>
                </c:pt>
                <c:pt idx="7095">
                  <c:v>5.6369785794813977E-3</c:v>
                </c:pt>
                <c:pt idx="7096">
                  <c:v>5.6361843032267153E-3</c:v>
                </c:pt>
                <c:pt idx="7097">
                  <c:v>5.7762750070442376E-3</c:v>
                </c:pt>
                <c:pt idx="7098">
                  <c:v>5.7754613325820539E-3</c:v>
                </c:pt>
                <c:pt idx="7099">
                  <c:v>5.7746478873239434E-3</c:v>
                </c:pt>
                <c:pt idx="7100">
                  <c:v>5.773834671173074E-3</c:v>
                </c:pt>
                <c:pt idx="7101">
                  <c:v>5.773021684032667E-3</c:v>
                </c:pt>
                <c:pt idx="7102">
                  <c:v>5.7722089258059979E-3</c:v>
                </c:pt>
                <c:pt idx="7103">
                  <c:v>5.7713963963963964E-3</c:v>
                </c:pt>
                <c:pt idx="7104">
                  <c:v>5.7705840957072482E-3</c:v>
                </c:pt>
                <c:pt idx="7105">
                  <c:v>5.7697720236419923E-3</c:v>
                </c:pt>
                <c:pt idx="7106">
                  <c:v>5.7689601801041226E-3</c:v>
                </c:pt>
                <c:pt idx="7107">
                  <c:v>5.768148564997186E-3</c:v>
                </c:pt>
                <c:pt idx="7108">
                  <c:v>5.7673371782247856E-3</c:v>
                </c:pt>
                <c:pt idx="7109">
                  <c:v>5.7665260196905765E-3</c:v>
                </c:pt>
                <c:pt idx="7110">
                  <c:v>5.7657150892982704E-3</c:v>
                </c:pt>
                <c:pt idx="7111">
                  <c:v>5.7649043869516308E-3</c:v>
                </c:pt>
                <c:pt idx="7112">
                  <c:v>5.7640939125544778E-3</c:v>
                </c:pt>
                <c:pt idx="7113">
                  <c:v>5.7632836660106834E-3</c:v>
                </c:pt>
                <c:pt idx="7114">
                  <c:v>5.903021784961349E-3</c:v>
                </c:pt>
                <c:pt idx="7115">
                  <c:v>5.902192242833052E-3</c:v>
                </c:pt>
                <c:pt idx="7116">
                  <c:v>5.9013629338204301E-3</c:v>
                </c:pt>
                <c:pt idx="7117">
                  <c:v>5.9005338578252322E-3</c:v>
                </c:pt>
                <c:pt idx="7118">
                  <c:v>5.8997050147492625E-3</c:v>
                </c:pt>
                <c:pt idx="7119">
                  <c:v>5.8988764044943824E-3</c:v>
                </c:pt>
                <c:pt idx="7120">
                  <c:v>5.8980480269625055E-3</c:v>
                </c:pt>
                <c:pt idx="7121">
                  <c:v>5.8972198820556026E-3</c:v>
                </c:pt>
                <c:pt idx="7122">
                  <c:v>5.8963919696756982E-3</c:v>
                </c:pt>
                <c:pt idx="7123">
                  <c:v>5.8955642897248733E-3</c:v>
                </c:pt>
                <c:pt idx="7124">
                  <c:v>5.8947368421052634E-3</c:v>
                </c:pt>
                <c:pt idx="7125">
                  <c:v>5.893909626719057E-3</c:v>
                </c:pt>
                <c:pt idx="7126">
                  <c:v>5.8930826434684998E-3</c:v>
                </c:pt>
                <c:pt idx="7127">
                  <c:v>5.8922558922558923E-3</c:v>
                </c:pt>
                <c:pt idx="7128">
                  <c:v>5.8914293729835886E-3</c:v>
                </c:pt>
                <c:pt idx="7129">
                  <c:v>5.8906030855539974E-3</c:v>
                </c:pt>
                <c:pt idx="7130">
                  <c:v>5.8897770298695839E-3</c:v>
                </c:pt>
                <c:pt idx="7131">
                  <c:v>5.8889512058328663E-3</c:v>
                </c:pt>
                <c:pt idx="7132">
                  <c:v>5.8881256133464181E-3</c:v>
                </c:pt>
                <c:pt idx="7133">
                  <c:v>5.8873002523128683E-3</c:v>
                </c:pt>
                <c:pt idx="7134">
                  <c:v>5.8864751226348983E-3</c:v>
                </c:pt>
                <c:pt idx="7135">
                  <c:v>5.8856502242152463E-3</c:v>
                </c:pt>
                <c:pt idx="7136">
                  <c:v>5.8848255569567045E-3</c:v>
                </c:pt>
                <c:pt idx="7137">
                  <c:v>5.884001120762118E-3</c:v>
                </c:pt>
                <c:pt idx="7138">
                  <c:v>5.8831769155343883E-3</c:v>
                </c:pt>
                <c:pt idx="7139">
                  <c:v>5.8823529411764705E-3</c:v>
                </c:pt>
                <c:pt idx="7140">
                  <c:v>5.8815291975913737E-3</c:v>
                </c:pt>
                <c:pt idx="7141">
                  <c:v>5.8807056846821616E-3</c:v>
                </c:pt>
                <c:pt idx="7142">
                  <c:v>5.8798824023519533E-3</c:v>
                </c:pt>
                <c:pt idx="7143">
                  <c:v>5.8790593505039191E-3</c:v>
                </c:pt>
                <c:pt idx="7144">
                  <c:v>5.8782365290412876E-3</c:v>
                </c:pt>
                <c:pt idx="7145">
                  <c:v>5.8774139378673382E-3</c:v>
                </c:pt>
                <c:pt idx="7146">
                  <c:v>5.8765915768854062E-3</c:v>
                </c:pt>
                <c:pt idx="7147">
                  <c:v>5.8757694459988805E-3</c:v>
                </c:pt>
                <c:pt idx="7148">
                  <c:v>5.8749475451112046E-3</c:v>
                </c:pt>
                <c:pt idx="7149">
                  <c:v>5.8741258741258741E-3</c:v>
                </c:pt>
                <c:pt idx="7150">
                  <c:v>5.873304432946441E-3</c:v>
                </c:pt>
                <c:pt idx="7151">
                  <c:v>5.8724832214765103E-3</c:v>
                </c:pt>
                <c:pt idx="7152">
                  <c:v>5.8716622396197396E-3</c:v>
                </c:pt>
                <c:pt idx="7153">
                  <c:v>5.8708414872798431E-3</c:v>
                </c:pt>
                <c:pt idx="7154">
                  <c:v>5.8700209643605871E-3</c:v>
                </c:pt>
                <c:pt idx="7155">
                  <c:v>5.8692006707657908E-3</c:v>
                </c:pt>
                <c:pt idx="7156">
                  <c:v>5.8683806063993295E-3</c:v>
                </c:pt>
                <c:pt idx="7157">
                  <c:v>5.86756077116513E-3</c:v>
                </c:pt>
                <c:pt idx="7158">
                  <c:v>5.8667411649671744E-3</c:v>
                </c:pt>
                <c:pt idx="7159">
                  <c:v>5.8659217877094971E-3</c:v>
                </c:pt>
                <c:pt idx="7160">
                  <c:v>5.8651026392961877E-3</c:v>
                </c:pt>
                <c:pt idx="7161">
                  <c:v>5.864283719631388E-3</c:v>
                </c:pt>
                <c:pt idx="7162">
                  <c:v>5.8634650286192936E-3</c:v>
                </c:pt>
                <c:pt idx="7163">
                  <c:v>5.8626465661641538E-3</c:v>
                </c:pt>
                <c:pt idx="7164">
                  <c:v>5.8618283321702725E-3</c:v>
                </c:pt>
                <c:pt idx="7165">
                  <c:v>5.8610103265420042E-3</c:v>
                </c:pt>
                <c:pt idx="7166">
                  <c:v>5.8601925491837585E-3</c:v>
                </c:pt>
                <c:pt idx="7167">
                  <c:v>5.859375E-3</c:v>
                </c:pt>
                <c:pt idx="7168">
                  <c:v>5.8585576788952433E-3</c:v>
                </c:pt>
                <c:pt idx="7169">
                  <c:v>5.8577405857740588E-3</c:v>
                </c:pt>
                <c:pt idx="7170">
                  <c:v>5.8569237205410678E-3</c:v>
                </c:pt>
                <c:pt idx="7171">
                  <c:v>5.8561070831009482E-3</c:v>
                </c:pt>
                <c:pt idx="7172">
                  <c:v>5.8552906733584272E-3</c:v>
                </c:pt>
                <c:pt idx="7173">
                  <c:v>5.8544744912182884E-3</c:v>
                </c:pt>
                <c:pt idx="7174">
                  <c:v>5.8536585365853658E-3</c:v>
                </c:pt>
                <c:pt idx="7175">
                  <c:v>5.8528428093645481E-3</c:v>
                </c:pt>
                <c:pt idx="7176">
                  <c:v>5.8520273094607774E-3</c:v>
                </c:pt>
                <c:pt idx="7177">
                  <c:v>5.8512120367790474E-3</c:v>
                </c:pt>
                <c:pt idx="7178">
                  <c:v>5.8503969912244045E-3</c:v>
                </c:pt>
                <c:pt idx="7179">
                  <c:v>5.8495821727019498E-3</c:v>
                </c:pt>
                <c:pt idx="7180">
                  <c:v>5.8487675811168365E-3</c:v>
                </c:pt>
                <c:pt idx="7181">
                  <c:v>5.8479532163742687E-3</c:v>
                </c:pt>
                <c:pt idx="7182">
                  <c:v>5.8471390783795072E-3</c:v>
                </c:pt>
                <c:pt idx="7183">
                  <c:v>5.8463251670378621E-3</c:v>
                </c:pt>
                <c:pt idx="7184">
                  <c:v>5.8455114822546974E-3</c:v>
                </c:pt>
                <c:pt idx="7185">
                  <c:v>5.8446980239354298E-3</c:v>
                </c:pt>
                <c:pt idx="7186">
                  <c:v>5.8438847919855298E-3</c:v>
                </c:pt>
                <c:pt idx="7187">
                  <c:v>5.8430717863105176E-3</c:v>
                </c:pt>
                <c:pt idx="7188">
                  <c:v>5.8422590068159686E-3</c:v>
                </c:pt>
                <c:pt idx="7189">
                  <c:v>5.8414464534075105E-3</c:v>
                </c:pt>
                <c:pt idx="7190">
                  <c:v>5.8406341259908219E-3</c:v>
                </c:pt>
                <c:pt idx="7191">
                  <c:v>5.8398220244716354E-3</c:v>
                </c:pt>
                <c:pt idx="7192">
                  <c:v>5.8390101487557347E-3</c:v>
                </c:pt>
                <c:pt idx="7193">
                  <c:v>5.8381984987489572E-3</c:v>
                </c:pt>
                <c:pt idx="7194">
                  <c:v>5.8373870743571926E-3</c:v>
                </c:pt>
                <c:pt idx="7195">
                  <c:v>5.8365758754863814E-3</c:v>
                </c:pt>
                <c:pt idx="7196">
                  <c:v>5.8357649020425173E-3</c:v>
                </c:pt>
                <c:pt idx="7197">
                  <c:v>5.8349541539316476E-3</c:v>
                </c:pt>
                <c:pt idx="7198">
                  <c:v>5.8341436310598693E-3</c:v>
                </c:pt>
                <c:pt idx="7199">
                  <c:v>5.8333333333333336E-3</c:v>
                </c:pt>
                <c:pt idx="7200">
                  <c:v>5.8325232606582416E-3</c:v>
                </c:pt>
                <c:pt idx="7201">
                  <c:v>5.8317134129408496E-3</c:v>
                </c:pt>
                <c:pt idx="7202">
                  <c:v>5.8309037900874635E-3</c:v>
                </c:pt>
                <c:pt idx="7203">
                  <c:v>5.830094392004442E-3</c:v>
                </c:pt>
                <c:pt idx="7204">
                  <c:v>5.829285218598196E-3</c:v>
                </c:pt>
                <c:pt idx="7205">
                  <c:v>5.8284762697751874E-3</c:v>
                </c:pt>
                <c:pt idx="7206">
                  <c:v>5.8276675454419311E-3</c:v>
                </c:pt>
                <c:pt idx="7207">
                  <c:v>5.8268590455049941E-3</c:v>
                </c:pt>
                <c:pt idx="7208">
                  <c:v>5.8260507698709944E-3</c:v>
                </c:pt>
                <c:pt idx="7209">
                  <c:v>5.8252427184466021E-3</c:v>
                </c:pt>
                <c:pt idx="7210">
                  <c:v>5.8244348911385387E-3</c:v>
                </c:pt>
                <c:pt idx="7211">
                  <c:v>5.8236272878535774E-3</c:v>
                </c:pt>
                <c:pt idx="7212">
                  <c:v>5.8228199084985445E-3</c:v>
                </c:pt>
                <c:pt idx="7213">
                  <c:v>5.8220127529803158E-3</c:v>
                </c:pt>
                <c:pt idx="7214">
                  <c:v>5.8212058212058215E-3</c:v>
                </c:pt>
                <c:pt idx="7215">
                  <c:v>5.8203991130820398E-3</c:v>
                </c:pt>
                <c:pt idx="7216">
                  <c:v>5.8195926285160042E-3</c:v>
                </c:pt>
                <c:pt idx="7217">
                  <c:v>5.8187863674147968E-3</c:v>
                </c:pt>
                <c:pt idx="7218">
                  <c:v>5.8179803296855518E-3</c:v>
                </c:pt>
                <c:pt idx="7219">
                  <c:v>5.8171745152354572E-3</c:v>
                </c:pt>
                <c:pt idx="7220">
                  <c:v>5.8163689239717487E-3</c:v>
                </c:pt>
                <c:pt idx="7221">
                  <c:v>5.8155635558017173E-3</c:v>
                </c:pt>
                <c:pt idx="7222">
                  <c:v>5.8147584106327012E-3</c:v>
                </c:pt>
                <c:pt idx="7223">
                  <c:v>5.8139534883720929E-3</c:v>
                </c:pt>
                <c:pt idx="7224">
                  <c:v>5.8131487889273355E-3</c:v>
                </c:pt>
                <c:pt idx="7225">
                  <c:v>5.8123443122059231E-3</c:v>
                </c:pt>
                <c:pt idx="7226">
                  <c:v>5.811540058115401E-3</c:v>
                </c:pt>
                <c:pt idx="7227">
                  <c:v>5.8107360265633647E-3</c:v>
                </c:pt>
                <c:pt idx="7228">
                  <c:v>5.8099322174574629E-3</c:v>
                </c:pt>
                <c:pt idx="7229">
                  <c:v>5.8091286307053944E-3</c:v>
                </c:pt>
                <c:pt idx="7230">
                  <c:v>5.8083252662149082E-3</c:v>
                </c:pt>
                <c:pt idx="7231">
                  <c:v>5.8075221238938057E-3</c:v>
                </c:pt>
                <c:pt idx="7232">
                  <c:v>5.8067192036499382E-3</c:v>
                </c:pt>
                <c:pt idx="7233">
                  <c:v>5.8059165053912084E-3</c:v>
                </c:pt>
                <c:pt idx="7234">
                  <c:v>5.8051140290255702E-3</c:v>
                </c:pt>
                <c:pt idx="7235">
                  <c:v>5.8043117744610278E-3</c:v>
                </c:pt>
                <c:pt idx="7236">
                  <c:v>5.8035097416056381E-3</c:v>
                </c:pt>
                <c:pt idx="7237">
                  <c:v>5.8027079303675051E-3</c:v>
                </c:pt>
                <c:pt idx="7238">
                  <c:v>5.8019063406547864E-3</c:v>
                </c:pt>
                <c:pt idx="7239">
                  <c:v>5.8011049723756909E-3</c:v>
                </c:pt>
                <c:pt idx="7240">
                  <c:v>5.8003038254384751E-3</c:v>
                </c:pt>
                <c:pt idx="7241">
                  <c:v>5.7995028997514502E-3</c:v>
                </c:pt>
                <c:pt idx="7242">
                  <c:v>5.7987021952229743E-3</c:v>
                </c:pt>
                <c:pt idx="7243">
                  <c:v>5.9359469906129208E-3</c:v>
                </c:pt>
                <c:pt idx="7244">
                  <c:v>5.9351276742581087E-3</c:v>
                </c:pt>
                <c:pt idx="7245">
                  <c:v>5.9343085840463704E-3</c:v>
                </c:pt>
                <c:pt idx="7246">
                  <c:v>5.93348971988409E-3</c:v>
                </c:pt>
                <c:pt idx="7247">
                  <c:v>5.9326710816777041E-3</c:v>
                </c:pt>
                <c:pt idx="7248">
                  <c:v>5.9318526693337009E-3</c:v>
                </c:pt>
                <c:pt idx="7249">
                  <c:v>5.9310344827586204E-3</c:v>
                </c:pt>
                <c:pt idx="7250">
                  <c:v>5.9302165218590537E-3</c:v>
                </c:pt>
                <c:pt idx="7251">
                  <c:v>5.9293987865416441E-3</c:v>
                </c:pt>
                <c:pt idx="7252">
                  <c:v>5.9285812767130843E-3</c:v>
                </c:pt>
                <c:pt idx="7253">
                  <c:v>5.9277639922801217E-3</c:v>
                </c:pt>
                <c:pt idx="7254">
                  <c:v>5.9269469331495522E-3</c:v>
                </c:pt>
                <c:pt idx="7255">
                  <c:v>5.9261300992282245E-3</c:v>
                </c:pt>
                <c:pt idx="7256">
                  <c:v>5.9253134904230396E-3</c:v>
                </c:pt>
                <c:pt idx="7257">
                  <c:v>5.9244971066409477E-3</c:v>
                </c:pt>
                <c:pt idx="7258">
                  <c:v>5.9236809477889512E-3</c:v>
                </c:pt>
                <c:pt idx="7259">
                  <c:v>5.9228650137741045E-3</c:v>
                </c:pt>
                <c:pt idx="7260">
                  <c:v>5.9220493045035122E-3</c:v>
                </c:pt>
                <c:pt idx="7261">
                  <c:v>5.9212338198843294E-3</c:v>
                </c:pt>
                <c:pt idx="7262">
                  <c:v>5.9204185598237639E-3</c:v>
                </c:pt>
                <c:pt idx="7263">
                  <c:v>5.9196035242290749E-3</c:v>
                </c:pt>
                <c:pt idx="7264">
                  <c:v>5.9187887130075709E-3</c:v>
                </c:pt>
                <c:pt idx="7265">
                  <c:v>5.9179741260666115E-3</c:v>
                </c:pt>
                <c:pt idx="7266">
                  <c:v>5.9171597633136093E-3</c:v>
                </c:pt>
                <c:pt idx="7267">
                  <c:v>5.9163456246560265E-3</c:v>
                </c:pt>
                <c:pt idx="7268">
                  <c:v>5.9155317100013753E-3</c:v>
                </c:pt>
                <c:pt idx="7269">
                  <c:v>5.9147180192572211E-3</c:v>
                </c:pt>
                <c:pt idx="7270">
                  <c:v>5.9139045523311784E-3</c:v>
                </c:pt>
                <c:pt idx="7271">
                  <c:v>5.9130913091309132E-3</c:v>
                </c:pt>
                <c:pt idx="7272">
                  <c:v>5.9122782895641417E-3</c:v>
                </c:pt>
                <c:pt idx="7273">
                  <c:v>5.9114654935386304E-3</c:v>
                </c:pt>
                <c:pt idx="7274">
                  <c:v>5.9106529209621995E-3</c:v>
                </c:pt>
                <c:pt idx="7275">
                  <c:v>5.9098405717427161E-3</c:v>
                </c:pt>
                <c:pt idx="7276">
                  <c:v>5.9090284457880993E-3</c:v>
                </c:pt>
                <c:pt idx="7277">
                  <c:v>5.9082165430063205E-3</c:v>
                </c:pt>
                <c:pt idx="7278">
                  <c:v>5.9074048633053992E-3</c:v>
                </c:pt>
                <c:pt idx="7279">
                  <c:v>5.9065934065934064E-3</c:v>
                </c:pt>
                <c:pt idx="7280">
                  <c:v>5.9057821727784643E-3</c:v>
                </c:pt>
                <c:pt idx="7281">
                  <c:v>5.9049711617687453E-3</c:v>
                </c:pt>
                <c:pt idx="7282">
                  <c:v>5.9041603734724703E-3</c:v>
                </c:pt>
                <c:pt idx="7283">
                  <c:v>5.9033498077979132E-3</c:v>
                </c:pt>
                <c:pt idx="7284">
                  <c:v>5.9025394646533974E-3</c:v>
                </c:pt>
                <c:pt idx="7285">
                  <c:v>5.9017293439472965E-3</c:v>
                </c:pt>
                <c:pt idx="7286">
                  <c:v>5.9009194455880336E-3</c:v>
                </c:pt>
                <c:pt idx="7287">
                  <c:v>5.9001097694840838E-3</c:v>
                </c:pt>
                <c:pt idx="7288">
                  <c:v>5.89930031554397E-3</c:v>
                </c:pt>
                <c:pt idx="7289">
                  <c:v>5.8984910836762687E-3</c:v>
                </c:pt>
                <c:pt idx="7290">
                  <c:v>5.8976820737896033E-3</c:v>
                </c:pt>
                <c:pt idx="7291">
                  <c:v>5.8968732857926495E-3</c:v>
                </c:pt>
                <c:pt idx="7292">
                  <c:v>5.8960647195941311E-3</c:v>
                </c:pt>
                <c:pt idx="7293">
                  <c:v>5.8952563751028244E-3</c:v>
                </c:pt>
                <c:pt idx="7294">
                  <c:v>5.8944482522275531E-3</c:v>
                </c:pt>
                <c:pt idx="7295">
                  <c:v>5.8936403508771931E-3</c:v>
                </c:pt>
                <c:pt idx="7296">
                  <c:v>5.8928326709606687E-3</c:v>
                </c:pt>
                <c:pt idx="7297">
                  <c:v>5.8920252123869556E-3</c:v>
                </c:pt>
                <c:pt idx="7298">
                  <c:v>5.8912179750650771E-3</c:v>
                </c:pt>
                <c:pt idx="7299">
                  <c:v>5.8904109589041093E-3</c:v>
                </c:pt>
                <c:pt idx="7300">
                  <c:v>5.8896041638131762E-3</c:v>
                </c:pt>
                <c:pt idx="7301">
                  <c:v>5.888797589701452E-3</c:v>
                </c:pt>
                <c:pt idx="7302">
                  <c:v>5.8879912364781595E-3</c:v>
                </c:pt>
                <c:pt idx="7303">
                  <c:v>5.8871851040525744E-3</c:v>
                </c:pt>
                <c:pt idx="7304">
                  <c:v>5.8863791923340174E-3</c:v>
                </c:pt>
                <c:pt idx="7305">
                  <c:v>5.885573501231864E-3</c:v>
                </c:pt>
                <c:pt idx="7306">
                  <c:v>5.8847680306555357E-3</c:v>
                </c:pt>
                <c:pt idx="7307">
                  <c:v>5.883962780514505E-3</c:v>
                </c:pt>
                <c:pt idx="7308">
                  <c:v>5.8831577507182922E-3</c:v>
                </c:pt>
                <c:pt idx="7309">
                  <c:v>5.8823529411764705E-3</c:v>
                </c:pt>
                <c:pt idx="7310">
                  <c:v>5.88154835179866E-3</c:v>
                </c:pt>
                <c:pt idx="7311">
                  <c:v>5.8807439824945292E-3</c:v>
                </c:pt>
                <c:pt idx="7312">
                  <c:v>5.8799398331737997E-3</c:v>
                </c:pt>
                <c:pt idx="7313">
                  <c:v>5.8791359037462399E-3</c:v>
                </c:pt>
                <c:pt idx="7314">
                  <c:v>5.8783321941216675E-3</c:v>
                </c:pt>
                <c:pt idx="7315">
                  <c:v>5.8775287042099507E-3</c:v>
                </c:pt>
                <c:pt idx="7316">
                  <c:v>5.8767254339210061E-3</c:v>
                </c:pt>
                <c:pt idx="7317">
                  <c:v>5.8759223831647989E-3</c:v>
                </c:pt>
                <c:pt idx="7318">
                  <c:v>5.8751195518513457E-3</c:v>
                </c:pt>
                <c:pt idx="7319">
                  <c:v>5.8743169398907105E-3</c:v>
                </c:pt>
                <c:pt idx="7320">
                  <c:v>5.873514547193006E-3</c:v>
                </c:pt>
                <c:pt idx="7321">
                  <c:v>5.872712373668397E-3</c:v>
                </c:pt>
                <c:pt idx="7322">
                  <c:v>5.8719104192270924E-3</c:v>
                </c:pt>
                <c:pt idx="7323">
                  <c:v>5.8711086837793559E-3</c:v>
                </c:pt>
                <c:pt idx="7324">
                  <c:v>5.8703071672354945E-3</c:v>
                </c:pt>
                <c:pt idx="7325">
                  <c:v>5.8695058695058698E-3</c:v>
                </c:pt>
                <c:pt idx="7326">
                  <c:v>5.8687047905008867E-3</c:v>
                </c:pt>
                <c:pt idx="7327">
                  <c:v>5.8679039301310042E-3</c:v>
                </c:pt>
                <c:pt idx="7328">
                  <c:v>5.8671032883067268E-3</c:v>
                </c:pt>
                <c:pt idx="7329">
                  <c:v>5.866302864938608E-3</c:v>
                </c:pt>
                <c:pt idx="7330">
                  <c:v>5.8655026599372532E-3</c:v>
                </c:pt>
                <c:pt idx="7331">
                  <c:v>5.8647026732133118E-3</c:v>
                </c:pt>
                <c:pt idx="7332">
                  <c:v>5.8639029046774855E-3</c:v>
                </c:pt>
                <c:pt idx="7333">
                  <c:v>5.8631033542405238E-3</c:v>
                </c:pt>
                <c:pt idx="7334">
                  <c:v>5.8623040218132244E-3</c:v>
                </c:pt>
                <c:pt idx="7335">
                  <c:v>5.861504907306434E-3</c:v>
                </c:pt>
                <c:pt idx="7336">
                  <c:v>5.8607060106310484E-3</c:v>
                </c:pt>
                <c:pt idx="7337">
                  <c:v>5.8599073316980103E-3</c:v>
                </c:pt>
                <c:pt idx="7338">
                  <c:v>5.859108870418313E-3</c:v>
                </c:pt>
                <c:pt idx="7339">
                  <c:v>5.858310626702997E-3</c:v>
                </c:pt>
                <c:pt idx="7340">
                  <c:v>5.8575126004631519E-3</c:v>
                </c:pt>
                <c:pt idx="7341">
                  <c:v>5.8567147916099155E-3</c:v>
                </c:pt>
                <c:pt idx="7342">
                  <c:v>5.8559172000544734E-3</c:v>
                </c:pt>
                <c:pt idx="7343">
                  <c:v>5.8551198257080607E-3</c:v>
                </c:pt>
                <c:pt idx="7344">
                  <c:v>5.8543226684819602E-3</c:v>
                </c:pt>
                <c:pt idx="7345">
                  <c:v>5.8535257282875033E-3</c:v>
                </c:pt>
                <c:pt idx="7346">
                  <c:v>5.8527290050360689E-3</c:v>
                </c:pt>
                <c:pt idx="7347">
                  <c:v>5.8519324986390855E-3</c:v>
                </c:pt>
                <c:pt idx="7348">
                  <c:v>5.8511362090080286E-3</c:v>
                </c:pt>
                <c:pt idx="7349">
                  <c:v>5.8503401360544219E-3</c:v>
                </c:pt>
                <c:pt idx="7350">
                  <c:v>5.8495442796898381E-3</c:v>
                </c:pt>
                <c:pt idx="7351">
                  <c:v>5.848748639825898E-3</c:v>
                </c:pt>
                <c:pt idx="7352">
                  <c:v>5.8479532163742687E-3</c:v>
                </c:pt>
                <c:pt idx="7353">
                  <c:v>5.8471580092466684E-3</c:v>
                </c:pt>
                <c:pt idx="7354">
                  <c:v>5.8463630183548604E-3</c:v>
                </c:pt>
                <c:pt idx="7355">
                  <c:v>5.8455682436106583E-3</c:v>
                </c:pt>
                <c:pt idx="7356">
                  <c:v>5.8447736849259208E-3</c:v>
                </c:pt>
                <c:pt idx="7357">
                  <c:v>5.8439793422125578E-3</c:v>
                </c:pt>
                <c:pt idx="7358">
                  <c:v>5.8431852153825251E-3</c:v>
                </c:pt>
                <c:pt idx="7359">
                  <c:v>5.8423913043478262E-3</c:v>
                </c:pt>
                <c:pt idx="7360">
                  <c:v>5.8415976090205133E-3</c:v>
                </c:pt>
                <c:pt idx="7361">
                  <c:v>5.8408041293126871E-3</c:v>
                </c:pt>
                <c:pt idx="7362">
                  <c:v>5.8400108651364933E-3</c:v>
                </c:pt>
                <c:pt idx="7363">
                  <c:v>5.8392178164041282E-3</c:v>
                </c:pt>
                <c:pt idx="7364">
                  <c:v>5.8384249830278345E-3</c:v>
                </c:pt>
                <c:pt idx="7365">
                  <c:v>5.8376323649199022E-3</c:v>
                </c:pt>
                <c:pt idx="7366">
                  <c:v>5.8368399619926703E-3</c:v>
                </c:pt>
                <c:pt idx="7367">
                  <c:v>5.8360477741585233E-3</c:v>
                </c:pt>
                <c:pt idx="7368">
                  <c:v>5.8352558013298958E-3</c:v>
                </c:pt>
                <c:pt idx="7369">
                  <c:v>5.8344640434192675E-3</c:v>
                </c:pt>
                <c:pt idx="7370">
                  <c:v>5.8336725003391666E-3</c:v>
                </c:pt>
                <c:pt idx="7371">
                  <c:v>5.8328811720021701E-3</c:v>
                </c:pt>
                <c:pt idx="7372">
                  <c:v>5.8320900583209009E-3</c:v>
                </c:pt>
                <c:pt idx="7373">
                  <c:v>5.8312991592080286E-3</c:v>
                </c:pt>
                <c:pt idx="7374">
                  <c:v>5.8305084745762714E-3</c:v>
                </c:pt>
                <c:pt idx="7375">
                  <c:v>5.8297180043383945E-3</c:v>
                </c:pt>
                <c:pt idx="7376">
                  <c:v>5.8289277484072114E-3</c:v>
                </c:pt>
                <c:pt idx="7377">
                  <c:v>5.8281377066955811E-3</c:v>
                </c:pt>
                <c:pt idx="7378">
                  <c:v>5.8273478791164117E-3</c:v>
                </c:pt>
                <c:pt idx="7379">
                  <c:v>5.8265582655826556E-3</c:v>
                </c:pt>
                <c:pt idx="7380">
                  <c:v>5.8257688660073165E-3</c:v>
                </c:pt>
                <c:pt idx="7381">
                  <c:v>5.8249796803034404E-3</c:v>
                </c:pt>
                <c:pt idx="7382">
                  <c:v>5.8241907083841256E-3</c:v>
                </c:pt>
                <c:pt idx="7383">
                  <c:v>5.8234019501625135E-3</c:v>
                </c:pt>
                <c:pt idx="7384">
                  <c:v>5.8226134055517943E-3</c:v>
                </c:pt>
                <c:pt idx="7385">
                  <c:v>5.8218250744652041E-3</c:v>
                </c:pt>
                <c:pt idx="7386">
                  <c:v>5.8210369568160282E-3</c:v>
                </c:pt>
                <c:pt idx="7387">
                  <c:v>5.8202490525175957E-3</c:v>
                </c:pt>
                <c:pt idx="7388">
                  <c:v>5.8194613614832857E-3</c:v>
                </c:pt>
                <c:pt idx="7389">
                  <c:v>5.8186738836265225E-3</c:v>
                </c:pt>
                <c:pt idx="7390">
                  <c:v>5.8178866188607764E-3</c:v>
                </c:pt>
                <c:pt idx="7391">
                  <c:v>5.817099567099567E-3</c:v>
                </c:pt>
                <c:pt idx="7392">
                  <c:v>5.8163127282564592E-3</c:v>
                </c:pt>
                <c:pt idx="7393">
                  <c:v>5.8155261022450637E-3</c:v>
                </c:pt>
                <c:pt idx="7394">
                  <c:v>5.8147396889790398E-3</c:v>
                </c:pt>
                <c:pt idx="7395">
                  <c:v>5.8139534883720929E-3</c:v>
                </c:pt>
                <c:pt idx="7396">
                  <c:v>5.8131675003379752E-3</c:v>
                </c:pt>
                <c:pt idx="7397">
                  <c:v>5.8123817247904839E-3</c:v>
                </c:pt>
                <c:pt idx="7398">
                  <c:v>5.8115961616434656E-3</c:v>
                </c:pt>
                <c:pt idx="7399">
                  <c:v>5.8108108108108104E-3</c:v>
                </c:pt>
                <c:pt idx="7400">
                  <c:v>5.8100256722064588E-3</c:v>
                </c:pt>
                <c:pt idx="7401">
                  <c:v>5.8092407457443936E-3</c:v>
                </c:pt>
                <c:pt idx="7402">
                  <c:v>5.8084560313386461E-3</c:v>
                </c:pt>
                <c:pt idx="7403">
                  <c:v>5.8076715289032957E-3</c:v>
                </c:pt>
                <c:pt idx="7404">
                  <c:v>5.8068872383524647E-3</c:v>
                </c:pt>
                <c:pt idx="7405">
                  <c:v>5.8061031596003242E-3</c:v>
                </c:pt>
                <c:pt idx="7406">
                  <c:v>5.8053192925610906E-3</c:v>
                </c:pt>
                <c:pt idx="7407">
                  <c:v>5.8045356371490284E-3</c:v>
                </c:pt>
                <c:pt idx="7408">
                  <c:v>5.803752193278445E-3</c:v>
                </c:pt>
                <c:pt idx="7409">
                  <c:v>5.802968960863698E-3</c:v>
                </c:pt>
                <c:pt idx="7410">
                  <c:v>5.8021859398191874E-3</c:v>
                </c:pt>
                <c:pt idx="7411">
                  <c:v>5.8014031300593636E-3</c:v>
                </c:pt>
                <c:pt idx="7412">
                  <c:v>5.8006205314987186E-3</c:v>
                </c:pt>
                <c:pt idx="7413">
                  <c:v>5.7998381440517938E-3</c:v>
                </c:pt>
                <c:pt idx="7414">
                  <c:v>5.7990559676331759E-3</c:v>
                </c:pt>
                <c:pt idx="7415">
                  <c:v>5.7982740021574972E-3</c:v>
                </c:pt>
                <c:pt idx="7416">
                  <c:v>5.7974922475394364E-3</c:v>
                </c:pt>
                <c:pt idx="7417">
                  <c:v>5.7967107036937179E-3</c:v>
                </c:pt>
                <c:pt idx="7418">
                  <c:v>5.7959293705351122E-3</c:v>
                </c:pt>
                <c:pt idx="7419">
                  <c:v>5.7951482479784364E-3</c:v>
                </c:pt>
                <c:pt idx="7420">
                  <c:v>5.7943673359385529E-3</c:v>
                </c:pt>
                <c:pt idx="7421">
                  <c:v>5.7935866343303694E-3</c:v>
                </c:pt>
                <c:pt idx="7422">
                  <c:v>5.7928061430688399E-3</c:v>
                </c:pt>
                <c:pt idx="7423">
                  <c:v>5.7920258620689658E-3</c:v>
                </c:pt>
                <c:pt idx="7424">
                  <c:v>5.7912457912457915E-3</c:v>
                </c:pt>
                <c:pt idx="7425">
                  <c:v>5.7904659305144084E-3</c:v>
                </c:pt>
                <c:pt idx="7426">
                  <c:v>5.7896862797899556E-3</c:v>
                </c:pt>
                <c:pt idx="7427">
                  <c:v>5.7889068389876145E-3</c:v>
                </c:pt>
                <c:pt idx="7428">
                  <c:v>5.7881276080226137E-3</c:v>
                </c:pt>
                <c:pt idx="7429">
                  <c:v>5.7873485868102292E-3</c:v>
                </c:pt>
                <c:pt idx="7430">
                  <c:v>5.7865697752657787E-3</c:v>
                </c:pt>
                <c:pt idx="7431">
                  <c:v>5.7857911733046287E-3</c:v>
                </c:pt>
                <c:pt idx="7432">
                  <c:v>5.7850127808421904E-3</c:v>
                </c:pt>
                <c:pt idx="7433">
                  <c:v>5.7842345977939195E-3</c:v>
                </c:pt>
                <c:pt idx="7434">
                  <c:v>5.7834566240753194E-3</c:v>
                </c:pt>
                <c:pt idx="7435">
                  <c:v>5.7826788596019368E-3</c:v>
                </c:pt>
                <c:pt idx="7436">
                  <c:v>5.7819013042893644E-3</c:v>
                </c:pt>
                <c:pt idx="7437">
                  <c:v>5.78112395805324E-3</c:v>
                </c:pt>
                <c:pt idx="7438">
                  <c:v>5.7803468208092483E-3</c:v>
                </c:pt>
                <c:pt idx="7439">
                  <c:v>5.779569892473118E-3</c:v>
                </c:pt>
                <c:pt idx="7440">
                  <c:v>5.7787931729606232E-3</c:v>
                </c:pt>
                <c:pt idx="7441">
                  <c:v>5.7780166621875838E-3</c:v>
                </c:pt>
                <c:pt idx="7442">
                  <c:v>5.777240360069864E-3</c:v>
                </c:pt>
                <c:pt idx="7443">
                  <c:v>5.7764642665233748E-3</c:v>
                </c:pt>
                <c:pt idx="7444">
                  <c:v>5.7756883814640697E-3</c:v>
                </c:pt>
                <c:pt idx="7445">
                  <c:v>5.7749127048079508E-3</c:v>
                </c:pt>
                <c:pt idx="7446">
                  <c:v>5.7741372364710618E-3</c:v>
                </c:pt>
                <c:pt idx="7447">
                  <c:v>5.7733619763694951E-3</c:v>
                </c:pt>
                <c:pt idx="7448">
                  <c:v>5.7725869244193853E-3</c:v>
                </c:pt>
                <c:pt idx="7449">
                  <c:v>5.7718120805369125E-3</c:v>
                </c:pt>
                <c:pt idx="7450">
                  <c:v>5.7710374446383033E-3</c:v>
                </c:pt>
                <c:pt idx="7451">
                  <c:v>5.7702630166398278E-3</c:v>
                </c:pt>
                <c:pt idx="7452">
                  <c:v>5.7694887964578022E-3</c:v>
                </c:pt>
                <c:pt idx="7453">
                  <c:v>5.7687147840085858E-3</c:v>
                </c:pt>
                <c:pt idx="7454">
                  <c:v>5.7679409792085849E-3</c:v>
                </c:pt>
                <c:pt idx="7455">
                  <c:v>5.7671673819742492E-3</c:v>
                </c:pt>
                <c:pt idx="7456">
                  <c:v>5.7663939922220735E-3</c:v>
                </c:pt>
                <c:pt idx="7457">
                  <c:v>5.7656208098685975E-3</c:v>
                </c:pt>
                <c:pt idx="7458">
                  <c:v>5.7648478348304062E-3</c:v>
                </c:pt>
                <c:pt idx="7459">
                  <c:v>5.7640750670241289E-3</c:v>
                </c:pt>
                <c:pt idx="7460">
                  <c:v>5.7633025063664389E-3</c:v>
                </c:pt>
                <c:pt idx="7461">
                  <c:v>5.7625301527740556E-3</c:v>
                </c:pt>
                <c:pt idx="7462">
                  <c:v>5.761758006163741E-3</c:v>
                </c:pt>
                <c:pt idx="7463">
                  <c:v>5.7609860664523047E-3</c:v>
                </c:pt>
                <c:pt idx="7464">
                  <c:v>5.7602143335565978E-3</c:v>
                </c:pt>
                <c:pt idx="7465">
                  <c:v>5.7594428073935175E-3</c:v>
                </c:pt>
                <c:pt idx="7466">
                  <c:v>5.7586714878800054E-3</c:v>
                </c:pt>
                <c:pt idx="7467">
                  <c:v>5.757900374933048E-3</c:v>
                </c:pt>
                <c:pt idx="7468">
                  <c:v>5.7571294684696742E-3</c:v>
                </c:pt>
                <c:pt idx="7469">
                  <c:v>5.7563587684069609E-3</c:v>
                </c:pt>
                <c:pt idx="7470">
                  <c:v>5.7555882746620265E-3</c:v>
                </c:pt>
                <c:pt idx="7471">
                  <c:v>5.7548179871520343E-3</c:v>
                </c:pt>
                <c:pt idx="7472">
                  <c:v>5.7540479057941922E-3</c:v>
                </c:pt>
                <c:pt idx="7473">
                  <c:v>5.753278030505753E-3</c:v>
                </c:pt>
                <c:pt idx="7474">
                  <c:v>5.7525083612040137E-3</c:v>
                </c:pt>
                <c:pt idx="7475">
                  <c:v>5.7517388978063138E-3</c:v>
                </c:pt>
                <c:pt idx="7476">
                  <c:v>5.750969640230039E-3</c:v>
                </c:pt>
                <c:pt idx="7477">
                  <c:v>5.7502005883926181E-3</c:v>
                </c:pt>
                <c:pt idx="7478">
                  <c:v>5.7494317422115259E-3</c:v>
                </c:pt>
                <c:pt idx="7479">
                  <c:v>5.7486631016042782E-3</c:v>
                </c:pt>
                <c:pt idx="7480">
                  <c:v>5.7478946664884373E-3</c:v>
                </c:pt>
                <c:pt idx="7481">
                  <c:v>5.7471264367816091E-3</c:v>
                </c:pt>
                <c:pt idx="7482">
                  <c:v>5.7463584124014429E-3</c:v>
                </c:pt>
                <c:pt idx="7483">
                  <c:v>5.7455905932656337E-3</c:v>
                </c:pt>
                <c:pt idx="7484">
                  <c:v>5.7448229792919168E-3</c:v>
                </c:pt>
                <c:pt idx="7485">
                  <c:v>5.7440555703980765E-3</c:v>
                </c:pt>
                <c:pt idx="7486">
                  <c:v>5.7432883665019365E-3</c:v>
                </c:pt>
                <c:pt idx="7487">
                  <c:v>5.7425213675213679E-3</c:v>
                </c:pt>
                <c:pt idx="7488">
                  <c:v>5.741754573374282E-3</c:v>
                </c:pt>
                <c:pt idx="7489">
                  <c:v>5.7409879839786385E-3</c:v>
                </c:pt>
                <c:pt idx="7490">
                  <c:v>5.7402215992524361E-3</c:v>
                </c:pt>
                <c:pt idx="7491">
                  <c:v>5.7394554191137212E-3</c:v>
                </c:pt>
                <c:pt idx="7492">
                  <c:v>5.7386894434805821E-3</c:v>
                </c:pt>
                <c:pt idx="7493">
                  <c:v>5.73792367227115E-3</c:v>
                </c:pt>
                <c:pt idx="7494">
                  <c:v>5.7371581054036025E-3</c:v>
                </c:pt>
                <c:pt idx="7495">
                  <c:v>5.7363927427961578E-3</c:v>
                </c:pt>
                <c:pt idx="7496">
                  <c:v>5.73562758436708E-3</c:v>
                </c:pt>
                <c:pt idx="7497">
                  <c:v>5.7348626300346758E-3</c:v>
                </c:pt>
                <c:pt idx="7498">
                  <c:v>5.734097879717296E-3</c:v>
                </c:pt>
                <c:pt idx="7499">
                  <c:v>5.7333333333333333E-3</c:v>
                </c:pt>
                <c:pt idx="7500">
                  <c:v>5.7325689908012262E-3</c:v>
                </c:pt>
                <c:pt idx="7501">
                  <c:v>5.7318048520394564E-3</c:v>
                </c:pt>
                <c:pt idx="7502">
                  <c:v>5.7310409169665467E-3</c:v>
                </c:pt>
                <c:pt idx="7503">
                  <c:v>5.7302771855010665E-3</c:v>
                </c:pt>
                <c:pt idx="7504">
                  <c:v>5.7295136575616253E-3</c:v>
                </c:pt>
                <c:pt idx="7505">
                  <c:v>5.72875033306688E-3</c:v>
                </c:pt>
                <c:pt idx="7506">
                  <c:v>5.7279872119355268E-3</c:v>
                </c:pt>
                <c:pt idx="7507">
                  <c:v>5.7272242940863078E-3</c:v>
                </c:pt>
                <c:pt idx="7508">
                  <c:v>5.7264615794380075E-3</c:v>
                </c:pt>
                <c:pt idx="7509">
                  <c:v>5.725699067909454E-3</c:v>
                </c:pt>
                <c:pt idx="7510">
                  <c:v>5.7249367594195176E-3</c:v>
                </c:pt>
                <c:pt idx="7511">
                  <c:v>5.724174653887114E-3</c:v>
                </c:pt>
                <c:pt idx="7512">
                  <c:v>5.7234127512311994E-3</c:v>
                </c:pt>
                <c:pt idx="7513">
                  <c:v>5.7226510513707744E-3</c:v>
                </c:pt>
                <c:pt idx="7514">
                  <c:v>5.7218895542248838E-3</c:v>
                </c:pt>
                <c:pt idx="7515">
                  <c:v>5.7211282597126132E-3</c:v>
                </c:pt>
                <c:pt idx="7516">
                  <c:v>5.7203671677530932E-3</c:v>
                </c:pt>
                <c:pt idx="7517">
                  <c:v>5.7196062782654961E-3</c:v>
                </c:pt>
                <c:pt idx="7518">
                  <c:v>5.7188455911690384E-3</c:v>
                </c:pt>
                <c:pt idx="7519">
                  <c:v>5.7180851063829783E-3</c:v>
                </c:pt>
                <c:pt idx="7520">
                  <c:v>5.7173248238266191E-3</c:v>
                </c:pt>
                <c:pt idx="7521">
                  <c:v>5.716564743419303E-3</c:v>
                </c:pt>
                <c:pt idx="7522">
                  <c:v>5.7158048650804202E-3</c:v>
                </c:pt>
                <c:pt idx="7523">
                  <c:v>5.7150451887293995E-3</c:v>
                </c:pt>
                <c:pt idx="7524">
                  <c:v>5.7142857142857143E-3</c:v>
                </c:pt>
                <c:pt idx="7525">
                  <c:v>5.7135264416688812E-3</c:v>
                </c:pt>
                <c:pt idx="7526">
                  <c:v>5.7127673707984584E-3</c:v>
                </c:pt>
                <c:pt idx="7527">
                  <c:v>5.7120085015940486E-3</c:v>
                </c:pt>
                <c:pt idx="7528">
                  <c:v>5.7112498339752958E-3</c:v>
                </c:pt>
                <c:pt idx="7529">
                  <c:v>5.7104913678618857E-3</c:v>
                </c:pt>
                <c:pt idx="7530">
                  <c:v>5.7097331031735494E-3</c:v>
                </c:pt>
                <c:pt idx="7531">
                  <c:v>5.7089750398300583E-3</c:v>
                </c:pt>
                <c:pt idx="7532">
                  <c:v>5.7082171777512276E-3</c:v>
                </c:pt>
                <c:pt idx="7533">
                  <c:v>5.7074595168569156E-3</c:v>
                </c:pt>
                <c:pt idx="7534">
                  <c:v>5.7067020570670205E-3</c:v>
                </c:pt>
                <c:pt idx="7535">
                  <c:v>5.7059447983014858E-3</c:v>
                </c:pt>
                <c:pt idx="7536">
                  <c:v>5.7051877404802973E-3</c:v>
                </c:pt>
                <c:pt idx="7537">
                  <c:v>5.7044308835234809E-3</c:v>
                </c:pt>
                <c:pt idx="7538">
                  <c:v>5.7036742273511073E-3</c:v>
                </c:pt>
                <c:pt idx="7539">
                  <c:v>5.7029177718832891E-3</c:v>
                </c:pt>
                <c:pt idx="7540">
                  <c:v>5.7021615170401805E-3</c:v>
                </c:pt>
                <c:pt idx="7541">
                  <c:v>5.7014054627419781E-3</c:v>
                </c:pt>
                <c:pt idx="7542">
                  <c:v>5.7006496089089219E-3</c:v>
                </c:pt>
                <c:pt idx="7543">
                  <c:v>5.6998939554612936E-3</c:v>
                </c:pt>
                <c:pt idx="7544">
                  <c:v>5.6991385023194173E-3</c:v>
                </c:pt>
                <c:pt idx="7545">
                  <c:v>5.6983832494036579E-3</c:v>
                </c:pt>
                <c:pt idx="7546">
                  <c:v>5.6976281966344246E-3</c:v>
                </c:pt>
                <c:pt idx="7547">
                  <c:v>5.6968733439321673E-3</c:v>
                </c:pt>
                <c:pt idx="7548">
                  <c:v>5.6961186912173794E-3</c:v>
                </c:pt>
                <c:pt idx="7549">
                  <c:v>5.6953642384105965E-3</c:v>
                </c:pt>
                <c:pt idx="7550">
                  <c:v>5.6946099854323935E-3</c:v>
                </c:pt>
                <c:pt idx="7551">
                  <c:v>5.6938559322033894E-3</c:v>
                </c:pt>
                <c:pt idx="7552">
                  <c:v>5.6931020786442476E-3</c:v>
                </c:pt>
                <c:pt idx="7553">
                  <c:v>5.6923484246756686E-3</c:v>
                </c:pt>
                <c:pt idx="7554">
                  <c:v>5.6915949702183982E-3</c:v>
                </c:pt>
                <c:pt idx="7555">
                  <c:v>5.6908417151932235E-3</c:v>
                </c:pt>
                <c:pt idx="7556">
                  <c:v>5.6900886595209737E-3</c:v>
                </c:pt>
                <c:pt idx="7557">
                  <c:v>5.6893358031225192E-3</c:v>
                </c:pt>
                <c:pt idx="7558">
                  <c:v>5.6885831459187724E-3</c:v>
                </c:pt>
                <c:pt idx="7559">
                  <c:v>5.6878306878306879E-3</c:v>
                </c:pt>
                <c:pt idx="7560">
                  <c:v>5.687078428779262E-3</c:v>
                </c:pt>
                <c:pt idx="7561">
                  <c:v>5.6863263686855329E-3</c:v>
                </c:pt>
                <c:pt idx="7562">
                  <c:v>5.6855745074705808E-3</c:v>
                </c:pt>
                <c:pt idx="7563">
                  <c:v>5.6848228450555264E-3</c:v>
                </c:pt>
                <c:pt idx="7564">
                  <c:v>5.6840713813615332E-3</c:v>
                </c:pt>
                <c:pt idx="7565">
                  <c:v>5.6833201163098068E-3</c:v>
                </c:pt>
                <c:pt idx="7566">
                  <c:v>5.6825690498215941E-3</c:v>
                </c:pt>
                <c:pt idx="7567">
                  <c:v>5.681818181818182E-3</c:v>
                </c:pt>
                <c:pt idx="7568">
                  <c:v>5.6810675122209008E-3</c:v>
                </c:pt>
                <c:pt idx="7569">
                  <c:v>5.6803170409511225E-3</c:v>
                </c:pt>
                <c:pt idx="7570">
                  <c:v>5.6795667679302598E-3</c:v>
                </c:pt>
                <c:pt idx="7571">
                  <c:v>5.6788166930797678E-3</c:v>
                </c:pt>
                <c:pt idx="7572">
                  <c:v>5.6780668163211407E-3</c:v>
                </c:pt>
                <c:pt idx="7573">
                  <c:v>5.677317137575918E-3</c:v>
                </c:pt>
                <c:pt idx="7574">
                  <c:v>5.676567656765677E-3</c:v>
                </c:pt>
                <c:pt idx="7575">
                  <c:v>5.6758183738120378E-3</c:v>
                </c:pt>
                <c:pt idx="7576">
                  <c:v>5.6750692886366636E-3</c:v>
                </c:pt>
                <c:pt idx="7577">
                  <c:v>5.6743204011612562E-3</c:v>
                </c:pt>
                <c:pt idx="7578">
                  <c:v>5.6735717113075602E-3</c:v>
                </c:pt>
                <c:pt idx="7579">
                  <c:v>5.6728232189973615E-3</c:v>
                </c:pt>
                <c:pt idx="7580">
                  <c:v>5.6720749241524863E-3</c:v>
                </c:pt>
                <c:pt idx="7581">
                  <c:v>5.6713268266948037E-3</c:v>
                </c:pt>
                <c:pt idx="7582">
                  <c:v>5.6705789265462216E-3</c:v>
                </c:pt>
                <c:pt idx="7583">
                  <c:v>5.6698312236286921E-3</c:v>
                </c:pt>
                <c:pt idx="7584">
                  <c:v>5.6690837178642057E-3</c:v>
                </c:pt>
                <c:pt idx="7585">
                  <c:v>5.668336409174796E-3</c:v>
                </c:pt>
                <c:pt idx="7586">
                  <c:v>5.6675892974825358E-3</c:v>
                </c:pt>
                <c:pt idx="7587">
                  <c:v>5.6668423827095412E-3</c:v>
                </c:pt>
                <c:pt idx="7588">
                  <c:v>5.6660956647779682E-3</c:v>
                </c:pt>
                <c:pt idx="7589">
                  <c:v>5.6653491436100128E-3</c:v>
                </c:pt>
                <c:pt idx="7590">
                  <c:v>5.6646028191279143E-3</c:v>
                </c:pt>
                <c:pt idx="7591">
                  <c:v>5.6638566912539517E-3</c:v>
                </c:pt>
                <c:pt idx="7592">
                  <c:v>5.6631107599104434E-3</c:v>
                </c:pt>
                <c:pt idx="7593">
                  <c:v>5.6623650250197527E-3</c:v>
                </c:pt>
                <c:pt idx="7594">
                  <c:v>5.6616194865042793E-3</c:v>
                </c:pt>
                <c:pt idx="7595">
                  <c:v>5.6608741442864662E-3</c:v>
                </c:pt>
                <c:pt idx="7596">
                  <c:v>5.6601289982887984E-3</c:v>
                </c:pt>
                <c:pt idx="7597">
                  <c:v>5.6593840484337986E-3</c:v>
                </c:pt>
                <c:pt idx="7598">
                  <c:v>5.6586392946440323E-3</c:v>
                </c:pt>
                <c:pt idx="7599">
                  <c:v>5.6578947368421057E-3</c:v>
                </c:pt>
                <c:pt idx="7600">
                  <c:v>5.6571503749506648E-3</c:v>
                </c:pt>
                <c:pt idx="7601">
                  <c:v>5.6564062088923965E-3</c:v>
                </c:pt>
                <c:pt idx="7602">
                  <c:v>5.6556622385900302E-3</c:v>
                </c:pt>
                <c:pt idx="7603">
                  <c:v>5.6549184639663333E-3</c:v>
                </c:pt>
                <c:pt idx="7604">
                  <c:v>5.6541748849441159E-3</c:v>
                </c:pt>
                <c:pt idx="7605">
                  <c:v>5.653431501446227E-3</c:v>
                </c:pt>
                <c:pt idx="7606">
                  <c:v>5.6526883133955564E-3</c:v>
                </c:pt>
                <c:pt idx="7607">
                  <c:v>5.6519453207150372E-3</c:v>
                </c:pt>
                <c:pt idx="7608">
                  <c:v>5.6512025233276383E-3</c:v>
                </c:pt>
                <c:pt idx="7609">
                  <c:v>5.6504599211563734E-3</c:v>
                </c:pt>
                <c:pt idx="7610">
                  <c:v>5.6497175141242938E-3</c:v>
                </c:pt>
                <c:pt idx="7611">
                  <c:v>5.6489753021544929E-3</c:v>
                </c:pt>
                <c:pt idx="7612">
                  <c:v>5.6482332851701036E-3</c:v>
                </c:pt>
                <c:pt idx="7613">
                  <c:v>5.6474914630943E-3</c:v>
                </c:pt>
                <c:pt idx="7614">
                  <c:v>5.6467498358502956E-3</c:v>
                </c:pt>
                <c:pt idx="7615">
                  <c:v>5.6460084033613444E-3</c:v>
                </c:pt>
                <c:pt idx="7616">
                  <c:v>5.6452671655507413E-3</c:v>
                </c:pt>
                <c:pt idx="7617">
                  <c:v>5.644526122341822E-3</c:v>
                </c:pt>
                <c:pt idx="7618">
                  <c:v>5.6437852736579601E-3</c:v>
                </c:pt>
                <c:pt idx="7619">
                  <c:v>5.6430446194225721E-3</c:v>
                </c:pt>
                <c:pt idx="7620">
                  <c:v>5.6423041595591132E-3</c:v>
                </c:pt>
                <c:pt idx="7621">
                  <c:v>5.6415638939910787E-3</c:v>
                </c:pt>
                <c:pt idx="7622">
                  <c:v>5.6408238226420045E-3</c:v>
                </c:pt>
                <c:pt idx="7623">
                  <c:v>5.6400839454354666E-3</c:v>
                </c:pt>
                <c:pt idx="7624">
                  <c:v>5.6393442622950816E-3</c:v>
                </c:pt>
                <c:pt idx="7625">
                  <c:v>5.6386047731445061E-3</c:v>
                </c:pt>
                <c:pt idx="7626">
                  <c:v>5.6378654779074338E-3</c:v>
                </c:pt>
                <c:pt idx="7627">
                  <c:v>5.6371263765076039E-3</c:v>
                </c:pt>
                <c:pt idx="7628">
                  <c:v>5.6363874688687898E-3</c:v>
                </c:pt>
                <c:pt idx="7629">
                  <c:v>5.6356487549148095E-3</c:v>
                </c:pt>
                <c:pt idx="7630">
                  <c:v>5.6349102345695191E-3</c:v>
                </c:pt>
                <c:pt idx="7631">
                  <c:v>5.6341719077568136E-3</c:v>
                </c:pt>
                <c:pt idx="7632">
                  <c:v>5.6334337744006289E-3</c:v>
                </c:pt>
                <c:pt idx="7633">
                  <c:v>5.6326958344249407E-3</c:v>
                </c:pt>
                <c:pt idx="7634">
                  <c:v>5.6319580877537655E-3</c:v>
                </c:pt>
                <c:pt idx="7635">
                  <c:v>5.631220534311158E-3</c:v>
                </c:pt>
                <c:pt idx="7636">
                  <c:v>5.6304831740212127E-3</c:v>
                </c:pt>
                <c:pt idx="7637">
                  <c:v>5.6297460068080651E-3</c:v>
                </c:pt>
                <c:pt idx="7638">
                  <c:v>5.6290090325958895E-3</c:v>
                </c:pt>
                <c:pt idx="7639">
                  <c:v>5.6282722513089009E-3</c:v>
                </c:pt>
                <c:pt idx="7640">
                  <c:v>5.6275356628713519E-3</c:v>
                </c:pt>
                <c:pt idx="7641">
                  <c:v>5.6267992672075374E-3</c:v>
                </c:pt>
                <c:pt idx="7642">
                  <c:v>5.6260630642417896E-3</c:v>
                </c:pt>
                <c:pt idx="7643">
                  <c:v>5.6253270538984823E-3</c:v>
                </c:pt>
                <c:pt idx="7644">
                  <c:v>5.6245912361020277E-3</c:v>
                </c:pt>
                <c:pt idx="7645">
                  <c:v>5.6238556107768766E-3</c:v>
                </c:pt>
                <c:pt idx="7646">
                  <c:v>5.623120177847522E-3</c:v>
                </c:pt>
                <c:pt idx="7647">
                  <c:v>5.6223849372384936E-3</c:v>
                </c:pt>
                <c:pt idx="7648">
                  <c:v>5.6216498888743624E-3</c:v>
                </c:pt>
                <c:pt idx="7649">
                  <c:v>5.6209150326797389E-3</c:v>
                </c:pt>
                <c:pt idx="7650">
                  <c:v>5.6201803685792711E-3</c:v>
                </c:pt>
                <c:pt idx="7651">
                  <c:v>5.6194458964976476E-3</c:v>
                </c:pt>
                <c:pt idx="7652">
                  <c:v>5.6187116163595972E-3</c:v>
                </c:pt>
                <c:pt idx="7653">
                  <c:v>5.6179775280898875E-3</c:v>
                </c:pt>
                <c:pt idx="7654">
                  <c:v>5.6172436316133242E-3</c:v>
                </c:pt>
                <c:pt idx="7655">
                  <c:v>5.6165099268547548E-3</c:v>
                </c:pt>
                <c:pt idx="7656">
                  <c:v>5.6157764137390624E-3</c:v>
                </c:pt>
                <c:pt idx="7657">
                  <c:v>5.6150430921911723E-3</c:v>
                </c:pt>
                <c:pt idx="7658">
                  <c:v>5.6143099621360493E-3</c:v>
                </c:pt>
                <c:pt idx="7659">
                  <c:v>5.6135770234986941E-3</c:v>
                </c:pt>
                <c:pt idx="7660">
                  <c:v>5.6128442762041512E-3</c:v>
                </c:pt>
                <c:pt idx="7661">
                  <c:v>5.6121117201774996E-3</c:v>
                </c:pt>
                <c:pt idx="7662">
                  <c:v>5.6113793553438599E-3</c:v>
                </c:pt>
                <c:pt idx="7663">
                  <c:v>5.6106471816283927E-3</c:v>
                </c:pt>
                <c:pt idx="7664">
                  <c:v>5.6099151989562951E-3</c:v>
                </c:pt>
                <c:pt idx="7665">
                  <c:v>5.6091834072528046E-3</c:v>
                </c:pt>
                <c:pt idx="7666">
                  <c:v>5.6084518064431982E-3</c:v>
                </c:pt>
                <c:pt idx="7667">
                  <c:v>5.6077203964527908E-3</c:v>
                </c:pt>
                <c:pt idx="7668">
                  <c:v>5.6069891772069372E-3</c:v>
                </c:pt>
                <c:pt idx="7669">
                  <c:v>5.6062581486310296E-3</c:v>
                </c:pt>
                <c:pt idx="7670">
                  <c:v>5.6055273106505018E-3</c:v>
                </c:pt>
                <c:pt idx="7671">
                  <c:v>5.6047966631908239E-3</c:v>
                </c:pt>
                <c:pt idx="7672">
                  <c:v>5.6040662061775052E-3</c:v>
                </c:pt>
                <c:pt idx="7673">
                  <c:v>5.6033359395360957E-3</c:v>
                </c:pt>
                <c:pt idx="7674">
                  <c:v>5.6026058631921827E-3</c:v>
                </c:pt>
                <c:pt idx="7675">
                  <c:v>5.6018759770713918E-3</c:v>
                </c:pt>
                <c:pt idx="7676">
                  <c:v>5.6011462810993881E-3</c:v>
                </c:pt>
                <c:pt idx="7677">
                  <c:v>5.6004167752018753E-3</c:v>
                </c:pt>
                <c:pt idx="7678">
                  <c:v>5.5996874593045969E-3</c:v>
                </c:pt>
                <c:pt idx="7679">
                  <c:v>5.5989583333333334E-3</c:v>
                </c:pt>
                <c:pt idx="7680">
                  <c:v>5.5982293972139047E-3</c:v>
                </c:pt>
                <c:pt idx="7681">
                  <c:v>5.5975006508721687E-3</c:v>
                </c:pt>
                <c:pt idx="7682">
                  <c:v>5.5967720942340232E-3</c:v>
                </c:pt>
                <c:pt idx="7683">
                  <c:v>5.5960437272254034E-3</c:v>
                </c:pt>
                <c:pt idx="7684">
                  <c:v>5.5953155497722833E-3</c:v>
                </c:pt>
                <c:pt idx="7685">
                  <c:v>5.594587561800677E-3</c:v>
                </c:pt>
                <c:pt idx="7686">
                  <c:v>5.5938597632366333E-3</c:v>
                </c:pt>
                <c:pt idx="7687">
                  <c:v>5.5931321540062433E-3</c:v>
                </c:pt>
                <c:pt idx="7688">
                  <c:v>5.5924047340356357E-3</c:v>
                </c:pt>
                <c:pt idx="7689">
                  <c:v>5.5916775032509754E-3</c:v>
                </c:pt>
                <c:pt idx="7690">
                  <c:v>5.5909504615784681E-3</c:v>
                </c:pt>
                <c:pt idx="7691">
                  <c:v>5.5902236089443577E-3</c:v>
                </c:pt>
                <c:pt idx="7692">
                  <c:v>5.5894969452749254E-3</c:v>
                </c:pt>
                <c:pt idx="7693">
                  <c:v>5.5887704704964906E-3</c:v>
                </c:pt>
                <c:pt idx="7694">
                  <c:v>5.5880441845354125E-3</c:v>
                </c:pt>
                <c:pt idx="7695">
                  <c:v>5.5873180873180876E-3</c:v>
                </c:pt>
                <c:pt idx="7696">
                  <c:v>5.5865921787709499E-3</c:v>
                </c:pt>
                <c:pt idx="7697">
                  <c:v>5.585866458820473E-3</c:v>
                </c:pt>
                <c:pt idx="7698">
                  <c:v>5.5851409273931681E-3</c:v>
                </c:pt>
                <c:pt idx="7699">
                  <c:v>5.5844155844155842E-3</c:v>
                </c:pt>
                <c:pt idx="7700">
                  <c:v>5.5836904298143097E-3</c:v>
                </c:pt>
                <c:pt idx="7701">
                  <c:v>5.58296546351597E-3</c:v>
                </c:pt>
                <c:pt idx="7702">
                  <c:v>5.5822406854472281E-3</c:v>
                </c:pt>
                <c:pt idx="7703">
                  <c:v>5.5815160955347875E-3</c:v>
                </c:pt>
                <c:pt idx="7704">
                  <c:v>5.5807916937053864E-3</c:v>
                </c:pt>
                <c:pt idx="7705">
                  <c:v>5.5800674798858032E-3</c:v>
                </c:pt>
                <c:pt idx="7706">
                  <c:v>5.5793434540028549E-3</c:v>
                </c:pt>
                <c:pt idx="7707">
                  <c:v>5.5786196159833936E-3</c:v>
                </c:pt>
                <c:pt idx="7708">
                  <c:v>5.5778959657543127E-3</c:v>
                </c:pt>
                <c:pt idx="7709">
                  <c:v>5.5771725032425423E-3</c:v>
                </c:pt>
                <c:pt idx="7710">
                  <c:v>5.5764492283750487E-3</c:v>
                </c:pt>
                <c:pt idx="7711">
                  <c:v>5.5757261410788383E-3</c:v>
                </c:pt>
                <c:pt idx="7712">
                  <c:v>5.5750032412809538E-3</c:v>
                </c:pt>
                <c:pt idx="7713">
                  <c:v>5.5742805289084778E-3</c:v>
                </c:pt>
                <c:pt idx="7714">
                  <c:v>5.5735580038885285E-3</c:v>
                </c:pt>
                <c:pt idx="7715">
                  <c:v>5.5728356661482632E-3</c:v>
                </c:pt>
                <c:pt idx="7716">
                  <c:v>5.5721135156148764E-3</c:v>
                </c:pt>
                <c:pt idx="7717">
                  <c:v>5.5713915522155998E-3</c:v>
                </c:pt>
                <c:pt idx="7718">
                  <c:v>5.5706697758777044E-3</c:v>
                </c:pt>
                <c:pt idx="7719">
                  <c:v>5.5699481865284974E-3</c:v>
                </c:pt>
                <c:pt idx="7720">
                  <c:v>5.5692267840953243E-3</c:v>
                </c:pt>
                <c:pt idx="7721">
                  <c:v>5.5685055685055686E-3</c:v>
                </c:pt>
                <c:pt idx="7722">
                  <c:v>5.5677845396866505E-3</c:v>
                </c:pt>
                <c:pt idx="7723">
                  <c:v>5.5670636975660281E-3</c:v>
                </c:pt>
                <c:pt idx="7724">
                  <c:v>5.5663430420711977E-3</c:v>
                </c:pt>
                <c:pt idx="7725">
                  <c:v>5.5656225731296922E-3</c:v>
                </c:pt>
                <c:pt idx="7726">
                  <c:v>5.5649022906690826E-3</c:v>
                </c:pt>
                <c:pt idx="7727">
                  <c:v>5.564182194616977E-3</c:v>
                </c:pt>
                <c:pt idx="7728">
                  <c:v>5.563462284901022E-3</c:v>
                </c:pt>
                <c:pt idx="7729">
                  <c:v>5.5627425614489003E-3</c:v>
                </c:pt>
                <c:pt idx="7730">
                  <c:v>5.5620230241883329E-3</c:v>
                </c:pt>
                <c:pt idx="7731">
                  <c:v>5.5613036730470774E-3</c:v>
                </c:pt>
                <c:pt idx="7732">
                  <c:v>5.5605845079529292E-3</c:v>
                </c:pt>
                <c:pt idx="7733">
                  <c:v>5.5598655288337214E-3</c:v>
                </c:pt>
                <c:pt idx="7734">
                  <c:v>5.5591467356173241E-3</c:v>
                </c:pt>
                <c:pt idx="7735">
                  <c:v>5.5584281282316439E-3</c:v>
                </c:pt>
                <c:pt idx="7736">
                  <c:v>5.5577097066046273E-3</c:v>
                </c:pt>
                <c:pt idx="7737">
                  <c:v>5.5569914706642539E-3</c:v>
                </c:pt>
                <c:pt idx="7738">
                  <c:v>5.5562734203385448E-3</c:v>
                </c:pt>
                <c:pt idx="7739">
                  <c:v>5.5555555555555558E-3</c:v>
                </c:pt>
                <c:pt idx="7740">
                  <c:v>5.554837876243379E-3</c:v>
                </c:pt>
                <c:pt idx="7741">
                  <c:v>5.5541203823301476E-3</c:v>
                </c:pt>
                <c:pt idx="7742">
                  <c:v>5.5534030737440267E-3</c:v>
                </c:pt>
                <c:pt idx="7743">
                  <c:v>5.5526859504132229E-3</c:v>
                </c:pt>
                <c:pt idx="7744">
                  <c:v>5.5519690122659776E-3</c:v>
                </c:pt>
                <c:pt idx="7745">
                  <c:v>5.5512522592305706E-3</c:v>
                </c:pt>
                <c:pt idx="7746">
                  <c:v>5.5505356912353169E-3</c:v>
                </c:pt>
                <c:pt idx="7747">
                  <c:v>5.5498193082085699E-3</c:v>
                </c:pt>
                <c:pt idx="7748">
                  <c:v>5.5491031100787201E-3</c:v>
                </c:pt>
                <c:pt idx="7749">
                  <c:v>5.5483870967741938E-3</c:v>
                </c:pt>
                <c:pt idx="7750">
                  <c:v>5.5476712682234553E-3</c:v>
                </c:pt>
                <c:pt idx="7751">
                  <c:v>5.5469556243550053E-3</c:v>
                </c:pt>
                <c:pt idx="7752">
                  <c:v>5.546240165097382E-3</c:v>
                </c:pt>
                <c:pt idx="7753">
                  <c:v>5.5455248903791589E-3</c:v>
                </c:pt>
                <c:pt idx="7754">
                  <c:v>5.5448098001289487E-3</c:v>
                </c:pt>
                <c:pt idx="7755">
                  <c:v>5.5440948942753997E-3</c:v>
                </c:pt>
                <c:pt idx="7756">
                  <c:v>5.5433801727471964E-3</c:v>
                </c:pt>
                <c:pt idx="7757">
                  <c:v>5.54266563547306E-3</c:v>
                </c:pt>
                <c:pt idx="7758">
                  <c:v>5.5419512823817506E-3</c:v>
                </c:pt>
                <c:pt idx="7759">
                  <c:v>5.5412371134020621E-3</c:v>
                </c:pt>
                <c:pt idx="7760">
                  <c:v>5.5405231284628266E-3</c:v>
                </c:pt>
                <c:pt idx="7761">
                  <c:v>5.5398093274929144E-3</c:v>
                </c:pt>
                <c:pt idx="7762">
                  <c:v>5.5390957104212287E-3</c:v>
                </c:pt>
                <c:pt idx="7763">
                  <c:v>5.5383822771767127E-3</c:v>
                </c:pt>
                <c:pt idx="7764">
                  <c:v>5.5376690276883449E-3</c:v>
                </c:pt>
                <c:pt idx="7765">
                  <c:v>5.5369559618851406E-3</c:v>
                </c:pt>
                <c:pt idx="7766">
                  <c:v>5.5362430796961504E-3</c:v>
                </c:pt>
                <c:pt idx="7767">
                  <c:v>5.5355303810504632E-3</c:v>
                </c:pt>
                <c:pt idx="7768">
                  <c:v>5.5348178658772042E-3</c:v>
                </c:pt>
                <c:pt idx="7769">
                  <c:v>5.5341055341055342E-3</c:v>
                </c:pt>
                <c:pt idx="7770">
                  <c:v>5.5333933856646506E-3</c:v>
                </c:pt>
                <c:pt idx="7771">
                  <c:v>5.5326814204837878E-3</c:v>
                </c:pt>
                <c:pt idx="7772">
                  <c:v>5.5319696384922169E-3</c:v>
                </c:pt>
                <c:pt idx="7773">
                  <c:v>5.5312580396192435E-3</c:v>
                </c:pt>
                <c:pt idx="7774">
                  <c:v>5.5305466237942124E-3</c:v>
                </c:pt>
                <c:pt idx="7775">
                  <c:v>5.529835390946502E-3</c:v>
                </c:pt>
                <c:pt idx="7776">
                  <c:v>5.5291243410055292E-3</c:v>
                </c:pt>
                <c:pt idx="7777">
                  <c:v>5.5284134739007453E-3</c:v>
                </c:pt>
                <c:pt idx="7778">
                  <c:v>5.5277027895616407E-3</c:v>
                </c:pt>
                <c:pt idx="7779">
                  <c:v>5.5269922879177379E-3</c:v>
                </c:pt>
                <c:pt idx="7780">
                  <c:v>5.5262819688985994E-3</c:v>
                </c:pt>
                <c:pt idx="7781">
                  <c:v>5.5255718324338215E-3</c:v>
                </c:pt>
                <c:pt idx="7782">
                  <c:v>5.5248618784530384E-3</c:v>
                </c:pt>
                <c:pt idx="7783">
                  <c:v>5.5241521068859194E-3</c:v>
                </c:pt>
                <c:pt idx="7784">
                  <c:v>5.5234425176621709E-3</c:v>
                </c:pt>
                <c:pt idx="7785">
                  <c:v>5.5227331107115338E-3</c:v>
                </c:pt>
                <c:pt idx="7786">
                  <c:v>5.5220238859637859E-3</c:v>
                </c:pt>
                <c:pt idx="7787">
                  <c:v>5.5213148433487418E-3</c:v>
                </c:pt>
                <c:pt idx="7788">
                  <c:v>5.5206059827962511E-3</c:v>
                </c:pt>
                <c:pt idx="7789">
                  <c:v>5.5198973042362006E-3</c:v>
                </c:pt>
                <c:pt idx="7790">
                  <c:v>5.519188807598511E-3</c:v>
                </c:pt>
                <c:pt idx="7791">
                  <c:v>5.5184804928131419E-3</c:v>
                </c:pt>
                <c:pt idx="7792">
                  <c:v>5.517772359810086E-3</c:v>
                </c:pt>
                <c:pt idx="7793">
                  <c:v>5.5170644085193741E-3</c:v>
                </c:pt>
                <c:pt idx="7794">
                  <c:v>5.5163566388710715E-3</c:v>
                </c:pt>
                <c:pt idx="7795">
                  <c:v>5.5156490507952795E-3</c:v>
                </c:pt>
                <c:pt idx="7796">
                  <c:v>5.5149416442221363E-3</c:v>
                </c:pt>
                <c:pt idx="7797">
                  <c:v>5.5142344190818159E-3</c:v>
                </c:pt>
                <c:pt idx="7798">
                  <c:v>5.513527375304526E-3</c:v>
                </c:pt>
                <c:pt idx="7799">
                  <c:v>5.5128205128205125E-3</c:v>
                </c:pt>
                <c:pt idx="7800">
                  <c:v>5.5121138315600568E-3</c:v>
                </c:pt>
                <c:pt idx="7801">
                  <c:v>5.5114073314534735E-3</c:v>
                </c:pt>
                <c:pt idx="7802">
                  <c:v>5.5107010124311158E-3</c:v>
                </c:pt>
                <c:pt idx="7803">
                  <c:v>5.5099948744233729E-3</c:v>
                </c:pt>
                <c:pt idx="7804">
                  <c:v>5.5092889173606659E-3</c:v>
                </c:pt>
                <c:pt idx="7805">
                  <c:v>5.5085831411734567E-3</c:v>
                </c:pt>
                <c:pt idx="7806">
                  <c:v>5.5078775457922374E-3</c:v>
                </c:pt>
                <c:pt idx="7807">
                  <c:v>5.507172131147541E-3</c:v>
                </c:pt>
                <c:pt idx="7808">
                  <c:v>5.5064668971699319E-3</c:v>
                </c:pt>
                <c:pt idx="7809">
                  <c:v>5.5057618437900132E-3</c:v>
                </c:pt>
                <c:pt idx="7810">
                  <c:v>5.5050569709384203E-3</c:v>
                </c:pt>
                <c:pt idx="7811">
                  <c:v>5.5043522785458267E-3</c:v>
                </c:pt>
                <c:pt idx="7812">
                  <c:v>5.5036477665429415E-3</c:v>
                </c:pt>
                <c:pt idx="7813">
                  <c:v>5.5029434348605067E-3</c:v>
                </c:pt>
                <c:pt idx="7814">
                  <c:v>5.5022392834293025E-3</c:v>
                </c:pt>
                <c:pt idx="7815">
                  <c:v>5.6294779938587513E-3</c:v>
                </c:pt>
                <c:pt idx="7816">
                  <c:v>5.6287578354867595E-3</c:v>
                </c:pt>
                <c:pt idx="7817">
                  <c:v>5.6280378613456127E-3</c:v>
                </c:pt>
                <c:pt idx="7818">
                  <c:v>5.6273180713646244E-3</c:v>
                </c:pt>
                <c:pt idx="7819">
                  <c:v>5.6265984654731462E-3</c:v>
                </c:pt>
                <c:pt idx="7820">
                  <c:v>5.6258790436005627E-3</c:v>
                </c:pt>
                <c:pt idx="7821">
                  <c:v>5.6251598056762976E-3</c:v>
                </c:pt>
                <c:pt idx="7822">
                  <c:v>5.6244407516298093E-3</c:v>
                </c:pt>
                <c:pt idx="7823">
                  <c:v>5.6237218813905933E-3</c:v>
                </c:pt>
                <c:pt idx="7824">
                  <c:v>5.6230031948881791E-3</c:v>
                </c:pt>
                <c:pt idx="7825">
                  <c:v>5.6222846920521343E-3</c:v>
                </c:pt>
                <c:pt idx="7826">
                  <c:v>5.6215663728120605E-3</c:v>
                </c:pt>
                <c:pt idx="7827">
                  <c:v>5.620848237097598E-3</c:v>
                </c:pt>
                <c:pt idx="7828">
                  <c:v>5.6201302848384212E-3</c:v>
                </c:pt>
                <c:pt idx="7829">
                  <c:v>5.6194125159642399E-3</c:v>
                </c:pt>
                <c:pt idx="7830">
                  <c:v>5.6186949304048014E-3</c:v>
                </c:pt>
                <c:pt idx="7831">
                  <c:v>5.6179775280898875E-3</c:v>
                </c:pt>
                <c:pt idx="7832">
                  <c:v>5.6172603089493173E-3</c:v>
                </c:pt>
                <c:pt idx="7833">
                  <c:v>5.6165432729129439E-3</c:v>
                </c:pt>
                <c:pt idx="7834">
                  <c:v>5.6158264199106574E-3</c:v>
                </c:pt>
                <c:pt idx="7835">
                  <c:v>5.6151097498723839E-3</c:v>
                </c:pt>
                <c:pt idx="7836">
                  <c:v>5.6143932627280846E-3</c:v>
                </c:pt>
                <c:pt idx="7837">
                  <c:v>5.6136769584077574E-3</c:v>
                </c:pt>
                <c:pt idx="7838">
                  <c:v>5.612960836841434E-3</c:v>
                </c:pt>
                <c:pt idx="7839">
                  <c:v>5.6122448979591833E-3</c:v>
                </c:pt>
                <c:pt idx="7840">
                  <c:v>5.6115291416911108E-3</c:v>
                </c:pt>
                <c:pt idx="7841">
                  <c:v>5.6108135679673555E-3</c:v>
                </c:pt>
                <c:pt idx="7842">
                  <c:v>5.6100981767180924E-3</c:v>
                </c:pt>
                <c:pt idx="7843">
                  <c:v>5.6093829678735335E-3</c:v>
                </c:pt>
                <c:pt idx="7844">
                  <c:v>5.6086679413639264E-3</c:v>
                </c:pt>
                <c:pt idx="7845">
                  <c:v>5.6079530971195517E-3</c:v>
                </c:pt>
                <c:pt idx="7846">
                  <c:v>5.6072384350707273E-3</c:v>
                </c:pt>
                <c:pt idx="7847">
                  <c:v>5.6065239551478085E-3</c:v>
                </c:pt>
                <c:pt idx="7848">
                  <c:v>5.6058096572811824E-3</c:v>
                </c:pt>
                <c:pt idx="7849">
                  <c:v>5.6050955414012737E-3</c:v>
                </c:pt>
                <c:pt idx="7850">
                  <c:v>5.6043816074385425E-3</c:v>
                </c:pt>
                <c:pt idx="7851">
                  <c:v>5.6036678553234845E-3</c:v>
                </c:pt>
                <c:pt idx="7852">
                  <c:v>5.6029542849866292E-3</c:v>
                </c:pt>
                <c:pt idx="7853">
                  <c:v>5.6022408963585435E-3</c:v>
                </c:pt>
                <c:pt idx="7854">
                  <c:v>5.601527689369828E-3</c:v>
                </c:pt>
                <c:pt idx="7855">
                  <c:v>5.6008146639511197E-3</c:v>
                </c:pt>
                <c:pt idx="7856">
                  <c:v>5.6001018200330915E-3</c:v>
                </c:pt>
                <c:pt idx="7857">
                  <c:v>5.5993891575464496E-3</c:v>
                </c:pt>
                <c:pt idx="7858">
                  <c:v>5.598676676421937E-3</c:v>
                </c:pt>
                <c:pt idx="7859">
                  <c:v>5.5979643765903305E-3</c:v>
                </c:pt>
                <c:pt idx="7860">
                  <c:v>5.5972522579824449E-3</c:v>
                </c:pt>
                <c:pt idx="7861">
                  <c:v>5.5965403205291272E-3</c:v>
                </c:pt>
                <c:pt idx="7862">
                  <c:v>5.7230064860740179E-3</c:v>
                </c:pt>
                <c:pt idx="7863">
                  <c:v>5.7222787385554424E-3</c:v>
                </c:pt>
                <c:pt idx="7864">
                  <c:v>5.7215511760966304E-3</c:v>
                </c:pt>
                <c:pt idx="7865">
                  <c:v>5.7208237986270021E-3</c:v>
                </c:pt>
                <c:pt idx="7866">
                  <c:v>5.7200966060760141E-3</c:v>
                </c:pt>
                <c:pt idx="7867">
                  <c:v>5.7193695983731568E-3</c:v>
                </c:pt>
                <c:pt idx="7868">
                  <c:v>5.7186427754479605E-3</c:v>
                </c:pt>
                <c:pt idx="7869">
                  <c:v>5.7179161372299869E-3</c:v>
                </c:pt>
                <c:pt idx="7870">
                  <c:v>5.7171896836488373E-3</c:v>
                </c:pt>
                <c:pt idx="7871">
                  <c:v>5.7164634146341462E-3</c:v>
                </c:pt>
                <c:pt idx="7872">
                  <c:v>5.7157373301155853E-3</c:v>
                </c:pt>
                <c:pt idx="7873">
                  <c:v>5.7150114300228601E-3</c:v>
                </c:pt>
                <c:pt idx="7874">
                  <c:v>5.7142857142857143E-3</c:v>
                </c:pt>
                <c:pt idx="7875">
                  <c:v>5.7135601828339254E-3</c:v>
                </c:pt>
                <c:pt idx="7876">
                  <c:v>5.7128348355973083E-3</c:v>
                </c:pt>
                <c:pt idx="7877">
                  <c:v>5.7121096725057125E-3</c:v>
                </c:pt>
                <c:pt idx="7878">
                  <c:v>5.7113846934890213E-3</c:v>
                </c:pt>
                <c:pt idx="7879">
                  <c:v>5.7106598984771571E-3</c:v>
                </c:pt>
                <c:pt idx="7880">
                  <c:v>5.7099352874000761E-3</c:v>
                </c:pt>
                <c:pt idx="7881">
                  <c:v>5.7092108601877693E-3</c:v>
                </c:pt>
                <c:pt idx="7882">
                  <c:v>5.7084866167702655E-3</c:v>
                </c:pt>
                <c:pt idx="7883">
                  <c:v>5.7077625570776253E-3</c:v>
                </c:pt>
                <c:pt idx="7884">
                  <c:v>5.7070386810399495E-3</c:v>
                </c:pt>
                <c:pt idx="7885">
                  <c:v>5.7063149885873696E-3</c:v>
                </c:pt>
                <c:pt idx="7886">
                  <c:v>5.705591479650057E-3</c:v>
                </c:pt>
                <c:pt idx="7887">
                  <c:v>5.7048681541582149E-3</c:v>
                </c:pt>
                <c:pt idx="7888">
                  <c:v>5.7041450120420842E-3</c:v>
                </c:pt>
                <c:pt idx="7889">
                  <c:v>5.7034220532319393E-3</c:v>
                </c:pt>
                <c:pt idx="7890">
                  <c:v>5.7026992776580913E-3</c:v>
                </c:pt>
                <c:pt idx="7891">
                  <c:v>5.7019766852508874E-3</c:v>
                </c:pt>
                <c:pt idx="7892">
                  <c:v>5.7012542759407071E-3</c:v>
                </c:pt>
                <c:pt idx="7893">
                  <c:v>5.7005320496579682E-3</c:v>
                </c:pt>
                <c:pt idx="7894">
                  <c:v>5.699810006333122E-3</c:v>
                </c:pt>
                <c:pt idx="7895">
                  <c:v>5.6990881458966565E-3</c:v>
                </c:pt>
                <c:pt idx="7896">
                  <c:v>5.6983664682790933E-3</c:v>
                </c:pt>
                <c:pt idx="7897">
                  <c:v>5.6976449734109898E-3</c:v>
                </c:pt>
                <c:pt idx="7898">
                  <c:v>5.6969236612229397E-3</c:v>
                </c:pt>
                <c:pt idx="7899">
                  <c:v>5.6962025316455696E-3</c:v>
                </c:pt>
                <c:pt idx="7900">
                  <c:v>5.6954815846095427E-3</c:v>
                </c:pt>
                <c:pt idx="7901">
                  <c:v>5.6947608200455585E-3</c:v>
                </c:pt>
                <c:pt idx="7902">
                  <c:v>5.6940402378843477E-3</c:v>
                </c:pt>
                <c:pt idx="7903">
                  <c:v>5.6933198380566801E-3</c:v>
                </c:pt>
                <c:pt idx="7904">
                  <c:v>5.6925996204933585E-3</c:v>
                </c:pt>
                <c:pt idx="7905">
                  <c:v>5.6918795851252212E-3</c:v>
                </c:pt>
                <c:pt idx="7906">
                  <c:v>5.6911597318831412E-3</c:v>
                </c:pt>
                <c:pt idx="7907">
                  <c:v>5.6904400606980271E-3</c:v>
                </c:pt>
                <c:pt idx="7908">
                  <c:v>5.689720571500822E-3</c:v>
                </c:pt>
                <c:pt idx="7909">
                  <c:v>5.6890012642225032E-3</c:v>
                </c:pt>
                <c:pt idx="7910">
                  <c:v>5.6882821387940841E-3</c:v>
                </c:pt>
                <c:pt idx="7911">
                  <c:v>5.6875631951466129E-3</c:v>
                </c:pt>
                <c:pt idx="7912">
                  <c:v>5.6868444332111717E-3</c:v>
                </c:pt>
                <c:pt idx="7913">
                  <c:v>5.6861258529188781E-3</c:v>
                </c:pt>
                <c:pt idx="7914">
                  <c:v>5.6854074542008843E-3</c:v>
                </c:pt>
                <c:pt idx="7915">
                  <c:v>5.6846892369883783E-3</c:v>
                </c:pt>
                <c:pt idx="7916">
                  <c:v>5.6839712012125808E-3</c:v>
                </c:pt>
                <c:pt idx="7917">
                  <c:v>5.6832533468047491E-3</c:v>
                </c:pt>
                <c:pt idx="7918">
                  <c:v>5.6825356736961733E-3</c:v>
                </c:pt>
                <c:pt idx="7919">
                  <c:v>5.681818181818182E-3</c:v>
                </c:pt>
                <c:pt idx="7920">
                  <c:v>5.6811008711021337E-3</c:v>
                </c:pt>
                <c:pt idx="7921">
                  <c:v>5.6803837414794245E-3</c:v>
                </c:pt>
                <c:pt idx="7922">
                  <c:v>5.6796667928814843E-3</c:v>
                </c:pt>
                <c:pt idx="7923">
                  <c:v>5.6789500252397776E-3</c:v>
                </c:pt>
                <c:pt idx="7924">
                  <c:v>5.6782334384858045E-3</c:v>
                </c:pt>
                <c:pt idx="7925">
                  <c:v>5.6775170325510981E-3</c:v>
                </c:pt>
                <c:pt idx="7926">
                  <c:v>5.6768008073672261E-3</c:v>
                </c:pt>
                <c:pt idx="7927">
                  <c:v>5.6760847628657919E-3</c:v>
                </c:pt>
                <c:pt idx="7928">
                  <c:v>5.6753688989784334E-3</c:v>
                </c:pt>
                <c:pt idx="7929">
                  <c:v>5.6746532156368226E-3</c:v>
                </c:pt>
                <c:pt idx="7930">
                  <c:v>5.6739377127726642E-3</c:v>
                </c:pt>
                <c:pt idx="7931">
                  <c:v>5.6732223903177004E-3</c:v>
                </c:pt>
                <c:pt idx="7932">
                  <c:v>5.6725072482037061E-3</c:v>
                </c:pt>
                <c:pt idx="7933">
                  <c:v>5.6717922863624903E-3</c:v>
                </c:pt>
                <c:pt idx="7934">
                  <c:v>5.6710775047258983E-3</c:v>
                </c:pt>
                <c:pt idx="7935">
                  <c:v>5.6703629032258066E-3</c:v>
                </c:pt>
                <c:pt idx="7936">
                  <c:v>5.6696484817941291E-3</c:v>
                </c:pt>
                <c:pt idx="7937">
                  <c:v>5.6689342403628117E-3</c:v>
                </c:pt>
                <c:pt idx="7938">
                  <c:v>5.6682201788638368E-3</c:v>
                </c:pt>
                <c:pt idx="7939">
                  <c:v>5.6675062972292188E-3</c:v>
                </c:pt>
                <c:pt idx="7940">
                  <c:v>5.6667925953910086E-3</c:v>
                </c:pt>
                <c:pt idx="7941">
                  <c:v>5.6660790732812891E-3</c:v>
                </c:pt>
                <c:pt idx="7942">
                  <c:v>5.665365730832179E-3</c:v>
                </c:pt>
                <c:pt idx="7943">
                  <c:v>5.6646525679758305E-3</c:v>
                </c:pt>
                <c:pt idx="7944">
                  <c:v>5.6639395846444307E-3</c:v>
                </c:pt>
                <c:pt idx="7945">
                  <c:v>5.6632267807701989E-3</c:v>
                </c:pt>
                <c:pt idx="7946">
                  <c:v>5.6625141562853904E-3</c:v>
                </c:pt>
                <c:pt idx="7947">
                  <c:v>5.6618017111222949E-3</c:v>
                </c:pt>
                <c:pt idx="7948">
                  <c:v>5.6610894452132346E-3</c:v>
                </c:pt>
                <c:pt idx="7949">
                  <c:v>5.6603773584905656E-3</c:v>
                </c:pt>
                <c:pt idx="7950">
                  <c:v>5.6596654508866808E-3</c:v>
                </c:pt>
                <c:pt idx="7951">
                  <c:v>5.6589537223340038E-3</c:v>
                </c:pt>
                <c:pt idx="7952">
                  <c:v>5.6582421727649941E-3</c:v>
                </c:pt>
                <c:pt idx="7953">
                  <c:v>5.657530802112145E-3</c:v>
                </c:pt>
                <c:pt idx="7954">
                  <c:v>5.6568196103079825E-3</c:v>
                </c:pt>
                <c:pt idx="7955">
                  <c:v>5.6561085972850677E-3</c:v>
                </c:pt>
                <c:pt idx="7956">
                  <c:v>5.6553977629759961E-3</c:v>
                </c:pt>
                <c:pt idx="7957">
                  <c:v>5.6546871073133954E-3</c:v>
                </c:pt>
                <c:pt idx="7958">
                  <c:v>5.6539766302299288E-3</c:v>
                </c:pt>
                <c:pt idx="7959">
                  <c:v>5.6532663316582916E-3</c:v>
                </c:pt>
                <c:pt idx="7960">
                  <c:v>5.6525562115312148E-3</c:v>
                </c:pt>
                <c:pt idx="7961">
                  <c:v>5.6518462697814622E-3</c:v>
                </c:pt>
                <c:pt idx="7962">
                  <c:v>5.6511365063418306E-3</c:v>
                </c:pt>
                <c:pt idx="7963">
                  <c:v>5.6504269211451533E-3</c:v>
                </c:pt>
                <c:pt idx="7964">
                  <c:v>5.6497175141242938E-3</c:v>
                </c:pt>
                <c:pt idx="7965">
                  <c:v>5.6490082852121513E-3</c:v>
                </c:pt>
                <c:pt idx="7966">
                  <c:v>5.6482992343416596E-3</c:v>
                </c:pt>
                <c:pt idx="7967">
                  <c:v>5.6475903614457831E-3</c:v>
                </c:pt>
                <c:pt idx="7968">
                  <c:v>5.6468816664575231E-3</c:v>
                </c:pt>
                <c:pt idx="7969">
                  <c:v>5.6461731493099125E-3</c:v>
                </c:pt>
                <c:pt idx="7970">
                  <c:v>5.6454648099360178E-3</c:v>
                </c:pt>
                <c:pt idx="7971">
                  <c:v>5.644756648268941E-3</c:v>
                </c:pt>
                <c:pt idx="7972">
                  <c:v>5.6440486642418165E-3</c:v>
                </c:pt>
                <c:pt idx="7973">
                  <c:v>5.6433408577878106E-3</c:v>
                </c:pt>
                <c:pt idx="7974">
                  <c:v>5.642633228840125E-3</c:v>
                </c:pt>
                <c:pt idx="7975">
                  <c:v>5.6419257773319964E-3</c:v>
                </c:pt>
                <c:pt idx="7976">
                  <c:v>5.6412185031966908E-3</c:v>
                </c:pt>
                <c:pt idx="7977">
                  <c:v>5.6405114063675108E-3</c:v>
                </c:pt>
                <c:pt idx="7978">
                  <c:v>5.6398044867777917E-3</c:v>
                </c:pt>
                <c:pt idx="7979">
                  <c:v>5.6390977443609019E-3</c:v>
                </c:pt>
                <c:pt idx="7980">
                  <c:v>5.6383911790502447E-3</c:v>
                </c:pt>
                <c:pt idx="7981">
                  <c:v>5.6376847907792533E-3</c:v>
                </c:pt>
                <c:pt idx="7982">
                  <c:v>5.6369785794813977E-3</c:v>
                </c:pt>
                <c:pt idx="7983">
                  <c:v>5.6362725450901808E-3</c:v>
                </c:pt>
                <c:pt idx="7984">
                  <c:v>5.6355666875391357E-3</c:v>
                </c:pt>
                <c:pt idx="7985">
                  <c:v>5.634861006761833E-3</c:v>
                </c:pt>
                <c:pt idx="7986">
                  <c:v>5.6341555026918743E-3</c:v>
                </c:pt>
                <c:pt idx="7987">
                  <c:v>5.6334501752628944E-3</c:v>
                </c:pt>
                <c:pt idx="7988">
                  <c:v>5.6327450244085617E-3</c:v>
                </c:pt>
                <c:pt idx="7989">
                  <c:v>5.6320400500625778E-3</c:v>
                </c:pt>
                <c:pt idx="7990">
                  <c:v>5.6313352521586788E-3</c:v>
                </c:pt>
                <c:pt idx="7991">
                  <c:v>5.6306306306306304E-3</c:v>
                </c:pt>
                <c:pt idx="7992">
                  <c:v>5.6299261854122354E-3</c:v>
                </c:pt>
                <c:pt idx="7993">
                  <c:v>5.6292219164373282E-3</c:v>
                </c:pt>
                <c:pt idx="7994">
                  <c:v>5.6285178236397749E-3</c:v>
                </c:pt>
                <c:pt idx="7995">
                  <c:v>5.6278139069534765E-3</c:v>
                </c:pt>
                <c:pt idx="7996">
                  <c:v>5.6271101663123669E-3</c:v>
                </c:pt>
                <c:pt idx="7997">
                  <c:v>5.6264066016504122E-3</c:v>
                </c:pt>
                <c:pt idx="7998">
                  <c:v>5.6257032129016131E-3</c:v>
                </c:pt>
                <c:pt idx="7999">
                  <c:v>5.6249999999999998E-3</c:v>
                </c:pt>
                <c:pt idx="8000">
                  <c:v>5.6242969628796397E-3</c:v>
                </c:pt>
                <c:pt idx="8001">
                  <c:v>5.6235941014746316E-3</c:v>
                </c:pt>
                <c:pt idx="8002">
                  <c:v>5.6228914157191055E-3</c:v>
                </c:pt>
                <c:pt idx="8003">
                  <c:v>5.6221889055472268E-3</c:v>
                </c:pt>
                <c:pt idx="8004">
                  <c:v>5.6214865708931914E-3</c:v>
                </c:pt>
                <c:pt idx="8005">
                  <c:v>5.6207844116912316E-3</c:v>
                </c:pt>
                <c:pt idx="8006">
                  <c:v>5.6200824278756084E-3</c:v>
                </c:pt>
                <c:pt idx="8007">
                  <c:v>5.6193806193806191E-3</c:v>
                </c:pt>
                <c:pt idx="8008">
                  <c:v>5.6186789861405921E-3</c:v>
                </c:pt>
                <c:pt idx="8009">
                  <c:v>5.6179775280898875E-3</c:v>
                </c:pt>
                <c:pt idx="8010">
                  <c:v>5.6172762451629013E-3</c:v>
                </c:pt>
                <c:pt idx="8011">
                  <c:v>5.6165751372940593E-3</c:v>
                </c:pt>
                <c:pt idx="8012">
                  <c:v>5.6158742044178211E-3</c:v>
                </c:pt>
                <c:pt idx="8013">
                  <c:v>5.6151734464686799E-3</c:v>
                </c:pt>
                <c:pt idx="8014">
                  <c:v>5.6144728633811605E-3</c:v>
                </c:pt>
                <c:pt idx="8015">
                  <c:v>5.6137724550898204E-3</c:v>
                </c:pt>
                <c:pt idx="8016">
                  <c:v>5.61307222152925E-3</c:v>
                </c:pt>
                <c:pt idx="8017">
                  <c:v>5.6123721626340738E-3</c:v>
                </c:pt>
                <c:pt idx="8018">
                  <c:v>5.6116722783389446E-3</c:v>
                </c:pt>
                <c:pt idx="8019">
                  <c:v>5.6109725685785537E-3</c:v>
                </c:pt>
                <c:pt idx="8020">
                  <c:v>5.6102730332876199E-3</c:v>
                </c:pt>
                <c:pt idx="8021">
                  <c:v>5.6095736724008976E-3</c:v>
                </c:pt>
                <c:pt idx="8022">
                  <c:v>5.6088744858531717E-3</c:v>
                </c:pt>
                <c:pt idx="8023">
                  <c:v>5.6081754735792626E-3</c:v>
                </c:pt>
                <c:pt idx="8024">
                  <c:v>5.6074766355140183E-3</c:v>
                </c:pt>
                <c:pt idx="8025">
                  <c:v>5.6067779715923251E-3</c:v>
                </c:pt>
                <c:pt idx="8026">
                  <c:v>5.6060794817490971E-3</c:v>
                </c:pt>
                <c:pt idx="8027">
                  <c:v>5.6053811659192822E-3</c:v>
                </c:pt>
                <c:pt idx="8028">
                  <c:v>5.6046830240378629E-3</c:v>
                </c:pt>
                <c:pt idx="8029">
                  <c:v>5.6039850560398504E-3</c:v>
                </c:pt>
                <c:pt idx="8030">
                  <c:v>5.6032872618602915E-3</c:v>
                </c:pt>
                <c:pt idx="8031">
                  <c:v>5.6025896414342632E-3</c:v>
                </c:pt>
                <c:pt idx="8032">
                  <c:v>5.6018921946968756E-3</c:v>
                </c:pt>
                <c:pt idx="8033">
                  <c:v>5.6011949215832709E-3</c:v>
                </c:pt>
                <c:pt idx="8034">
                  <c:v>5.6004978220286251E-3</c:v>
                </c:pt>
                <c:pt idx="8035">
                  <c:v>5.5998008959681437E-3</c:v>
                </c:pt>
                <c:pt idx="8036">
                  <c:v>5.5991041433370659E-3</c:v>
                </c:pt>
                <c:pt idx="8037">
                  <c:v>5.598407564070664E-3</c:v>
                </c:pt>
                <c:pt idx="8038">
                  <c:v>5.5977111581042415E-3</c:v>
                </c:pt>
                <c:pt idx="8039">
                  <c:v>5.597014925373134E-3</c:v>
                </c:pt>
                <c:pt idx="8040">
                  <c:v>5.59631886581271E-3</c:v>
                </c:pt>
                <c:pt idx="8041">
                  <c:v>5.5956229793583685E-3</c:v>
                </c:pt>
                <c:pt idx="8042">
                  <c:v>5.5949272659455429E-3</c:v>
                </c:pt>
                <c:pt idx="8043">
                  <c:v>5.5942317255096964E-3</c:v>
                </c:pt>
                <c:pt idx="8044">
                  <c:v>5.5935363579863269E-3</c:v>
                </c:pt>
                <c:pt idx="8045">
                  <c:v>5.5928411633109623E-3</c:v>
                </c:pt>
                <c:pt idx="8046">
                  <c:v>5.5921461414191621E-3</c:v>
                </c:pt>
                <c:pt idx="8047">
                  <c:v>5.5914512922465211E-3</c:v>
                </c:pt>
                <c:pt idx="8048">
                  <c:v>5.5907566157286622E-3</c:v>
                </c:pt>
                <c:pt idx="8049">
                  <c:v>5.5900621118012426E-3</c:v>
                </c:pt>
                <c:pt idx="8050">
                  <c:v>5.58936778039995E-3</c:v>
                </c:pt>
                <c:pt idx="8051">
                  <c:v>5.5886736214605069E-3</c:v>
                </c:pt>
                <c:pt idx="8052">
                  <c:v>5.5879796349186635E-3</c:v>
                </c:pt>
                <c:pt idx="8053">
                  <c:v>5.5872858207102064E-3</c:v>
                </c:pt>
                <c:pt idx="8054">
                  <c:v>5.5865921787709499E-3</c:v>
                </c:pt>
                <c:pt idx="8055">
                  <c:v>5.5858987090367431E-3</c:v>
                </c:pt>
                <c:pt idx="8056">
                  <c:v>5.5852054114434654E-3</c:v>
                </c:pt>
                <c:pt idx="8057">
                  <c:v>5.5845122859270293E-3</c:v>
                </c:pt>
                <c:pt idx="8058">
                  <c:v>5.5838193324233773E-3</c:v>
                </c:pt>
                <c:pt idx="8059">
                  <c:v>5.5831265508684861E-3</c:v>
                </c:pt>
                <c:pt idx="8060">
                  <c:v>5.5824339411983627E-3</c:v>
                </c:pt>
                <c:pt idx="8061">
                  <c:v>5.581741503349045E-3</c:v>
                </c:pt>
                <c:pt idx="8062">
                  <c:v>5.5810492372566044E-3</c:v>
                </c:pt>
                <c:pt idx="8063">
                  <c:v>5.580357142857143E-3</c:v>
                </c:pt>
                <c:pt idx="8064">
                  <c:v>5.5796652200867944E-3</c:v>
                </c:pt>
                <c:pt idx="8065">
                  <c:v>5.5789734688817261E-3</c:v>
                </c:pt>
                <c:pt idx="8066">
                  <c:v>5.5782818891781331E-3</c:v>
                </c:pt>
                <c:pt idx="8067">
                  <c:v>5.5775904809122461E-3</c:v>
                </c:pt>
                <c:pt idx="8068">
                  <c:v>5.5768992440203245E-3</c:v>
                </c:pt>
                <c:pt idx="8069">
                  <c:v>5.5762081784386614E-3</c:v>
                </c:pt>
                <c:pt idx="8070">
                  <c:v>5.5755172841035804E-3</c:v>
                </c:pt>
                <c:pt idx="8071">
                  <c:v>5.574826560951437E-3</c:v>
                </c:pt>
                <c:pt idx="8072">
                  <c:v>5.5741360089186179E-3</c:v>
                </c:pt>
                <c:pt idx="8073">
                  <c:v>5.5734456279415406E-3</c:v>
                </c:pt>
                <c:pt idx="8074">
                  <c:v>5.5727554179566567E-3</c:v>
                </c:pt>
                <c:pt idx="8075">
                  <c:v>5.5720653789004459E-3</c:v>
                </c:pt>
                <c:pt idx="8076">
                  <c:v>5.5713755107094217E-3</c:v>
                </c:pt>
                <c:pt idx="8077">
                  <c:v>5.5706858133201288E-3</c:v>
                </c:pt>
                <c:pt idx="8078">
                  <c:v>5.5699962866691422E-3</c:v>
                </c:pt>
                <c:pt idx="8079">
                  <c:v>5.569306930693069E-3</c:v>
                </c:pt>
                <c:pt idx="8080">
                  <c:v>5.5686177453285485E-3</c:v>
                </c:pt>
                <c:pt idx="8081">
                  <c:v>5.5679287305122494E-3</c:v>
                </c:pt>
                <c:pt idx="8082">
                  <c:v>5.5672398861808733E-3</c:v>
                </c:pt>
                <c:pt idx="8083">
                  <c:v>5.5665512122711532E-3</c:v>
                </c:pt>
                <c:pt idx="8084">
                  <c:v>5.5658627087198514E-3</c:v>
                </c:pt>
                <c:pt idx="8085">
                  <c:v>5.5651743754637642E-3</c:v>
                </c:pt>
                <c:pt idx="8086">
                  <c:v>5.5644862124397182E-3</c:v>
                </c:pt>
                <c:pt idx="8087">
                  <c:v>5.5637982195845702E-3</c:v>
                </c:pt>
                <c:pt idx="8088">
                  <c:v>5.5631103968352084E-3</c:v>
                </c:pt>
                <c:pt idx="8089">
                  <c:v>5.5624227441285539E-3</c:v>
                </c:pt>
                <c:pt idx="8090">
                  <c:v>5.5617352614015575E-3</c:v>
                </c:pt>
                <c:pt idx="8091">
                  <c:v>5.5610479485912008E-3</c:v>
                </c:pt>
                <c:pt idx="8092">
                  <c:v>5.5603608056344987E-3</c:v>
                </c:pt>
                <c:pt idx="8093">
                  <c:v>5.5596738324684954E-3</c:v>
                </c:pt>
                <c:pt idx="8094">
                  <c:v>5.5589870290302656E-3</c:v>
                </c:pt>
                <c:pt idx="8095">
                  <c:v>5.558300395256917E-3</c:v>
                </c:pt>
                <c:pt idx="8096">
                  <c:v>5.5576139310855874E-3</c:v>
                </c:pt>
                <c:pt idx="8097">
                  <c:v>5.5569276364534452E-3</c:v>
                </c:pt>
                <c:pt idx="8098">
                  <c:v>5.5562415112976908E-3</c:v>
                </c:pt>
                <c:pt idx="8099">
                  <c:v>5.5555555555555558E-3</c:v>
                </c:pt>
                <c:pt idx="8100">
                  <c:v>5.5548697691643004E-3</c:v>
                </c:pt>
                <c:pt idx="8101">
                  <c:v>5.5541841520612197E-3</c:v>
                </c:pt>
                <c:pt idx="8102">
                  <c:v>5.5534987041836355E-3</c:v>
                </c:pt>
                <c:pt idx="8103">
                  <c:v>5.5528134254689042E-3</c:v>
                </c:pt>
                <c:pt idx="8104">
                  <c:v>5.5521283158544111E-3</c:v>
                </c:pt>
                <c:pt idx="8105">
                  <c:v>5.5514433752775726E-3</c:v>
                </c:pt>
                <c:pt idx="8106">
                  <c:v>5.5507586036758353E-3</c:v>
                </c:pt>
                <c:pt idx="8107">
                  <c:v>5.5500740009866798E-3</c:v>
                </c:pt>
                <c:pt idx="8108">
                  <c:v>5.5493895671476137E-3</c:v>
                </c:pt>
                <c:pt idx="8109">
                  <c:v>5.5487053020961772E-3</c:v>
                </c:pt>
                <c:pt idx="8110">
                  <c:v>5.5480212057699421E-3</c:v>
                </c:pt>
                <c:pt idx="8111">
                  <c:v>5.5473372781065086E-3</c:v>
                </c:pt>
                <c:pt idx="8112">
                  <c:v>5.5466535190435108E-3</c:v>
                </c:pt>
                <c:pt idx="8113">
                  <c:v>5.5459699285186096E-3</c:v>
                </c:pt>
                <c:pt idx="8114">
                  <c:v>5.5452865064695009E-3</c:v>
                </c:pt>
                <c:pt idx="8115">
                  <c:v>5.5446032528339087E-3</c:v>
                </c:pt>
                <c:pt idx="8116">
                  <c:v>5.543920167549587E-3</c:v>
                </c:pt>
                <c:pt idx="8117">
                  <c:v>5.5432372505543242E-3</c:v>
                </c:pt>
                <c:pt idx="8118">
                  <c:v>5.5425545017859339E-3</c:v>
                </c:pt>
                <c:pt idx="8119">
                  <c:v>5.5418719211822662E-3</c:v>
                </c:pt>
                <c:pt idx="8120">
                  <c:v>5.5411895086811972E-3</c:v>
                </c:pt>
                <c:pt idx="8121">
                  <c:v>5.540507264220635E-3</c:v>
                </c:pt>
                <c:pt idx="8122">
                  <c:v>5.53982518773852E-3</c:v>
                </c:pt>
                <c:pt idx="8123">
                  <c:v>5.539143279172821E-3</c:v>
                </c:pt>
                <c:pt idx="8124">
                  <c:v>5.5384615384615381E-3</c:v>
                </c:pt>
                <c:pt idx="8125">
                  <c:v>5.5377799655427027E-3</c:v>
                </c:pt>
                <c:pt idx="8126">
                  <c:v>5.5370985603543747E-3</c:v>
                </c:pt>
                <c:pt idx="8127">
                  <c:v>5.5364173228346454E-3</c:v>
                </c:pt>
                <c:pt idx="8128">
                  <c:v>5.5357362529216388E-3</c:v>
                </c:pt>
                <c:pt idx="8129">
                  <c:v>5.5350553505535052E-3</c:v>
                </c:pt>
                <c:pt idx="8130">
                  <c:v>5.5343746156684293E-3</c:v>
                </c:pt>
                <c:pt idx="8131">
                  <c:v>5.5336940482046239E-3</c:v>
                </c:pt>
                <c:pt idx="8132">
                  <c:v>5.5330136481003319E-3</c:v>
                </c:pt>
                <c:pt idx="8133">
                  <c:v>5.5323334152938284E-3</c:v>
                </c:pt>
                <c:pt idx="8134">
                  <c:v>5.531653349723417E-3</c:v>
                </c:pt>
                <c:pt idx="8135">
                  <c:v>5.5309734513274336E-3</c:v>
                </c:pt>
                <c:pt idx="8136">
                  <c:v>5.5302937200442425E-3</c:v>
                </c:pt>
                <c:pt idx="8137">
                  <c:v>5.5296141558122385E-3</c:v>
                </c:pt>
                <c:pt idx="8138">
                  <c:v>5.5289347585698485E-3</c:v>
                </c:pt>
                <c:pt idx="8139">
                  <c:v>5.528255528255528E-3</c:v>
                </c:pt>
                <c:pt idx="8140">
                  <c:v>5.5275764648077628E-3</c:v>
                </c:pt>
                <c:pt idx="8141">
                  <c:v>5.5268975681650699E-3</c:v>
                </c:pt>
                <c:pt idx="8142">
                  <c:v>5.5262188382659951E-3</c:v>
                </c:pt>
                <c:pt idx="8143">
                  <c:v>5.5255402750491161E-3</c:v>
                </c:pt>
                <c:pt idx="8144">
                  <c:v>5.5248618784530384E-3</c:v>
                </c:pt>
                <c:pt idx="8145">
                  <c:v>5.5241836484164007E-3</c:v>
                </c:pt>
                <c:pt idx="8146">
                  <c:v>5.523505584877869E-3</c:v>
                </c:pt>
                <c:pt idx="8147">
                  <c:v>5.5228276877761417E-3</c:v>
                </c:pt>
                <c:pt idx="8148">
                  <c:v>5.522149957049945E-3</c:v>
                </c:pt>
                <c:pt idx="8149">
                  <c:v>5.521472392638037E-3</c:v>
                </c:pt>
                <c:pt idx="8150">
                  <c:v>5.5207949944792046E-3</c:v>
                </c:pt>
                <c:pt idx="8151">
                  <c:v>5.5201177625122666E-3</c:v>
                </c:pt>
                <c:pt idx="8152">
                  <c:v>5.5194406966760706E-3</c:v>
                </c:pt>
                <c:pt idx="8153">
                  <c:v>5.5187637969094927E-3</c:v>
                </c:pt>
                <c:pt idx="8154">
                  <c:v>5.5180870631514412E-3</c:v>
                </c:pt>
                <c:pt idx="8155">
                  <c:v>5.5174104953408538E-3</c:v>
                </c:pt>
                <c:pt idx="8156">
                  <c:v>5.5167340934166977E-3</c:v>
                </c:pt>
                <c:pt idx="8157">
                  <c:v>5.5160578573179705E-3</c:v>
                </c:pt>
                <c:pt idx="8158">
                  <c:v>5.5153817869836993E-3</c:v>
                </c:pt>
                <c:pt idx="8159">
                  <c:v>5.5147058823529415E-3</c:v>
                </c:pt>
                <c:pt idx="8160">
                  <c:v>5.5140301433647841E-3</c:v>
                </c:pt>
                <c:pt idx="8161">
                  <c:v>5.5133545699583434E-3</c:v>
                </c:pt>
                <c:pt idx="8162">
                  <c:v>5.512679162072767E-3</c:v>
                </c:pt>
                <c:pt idx="8163">
                  <c:v>5.5120039196472313E-3</c:v>
                </c:pt>
                <c:pt idx="8164">
                  <c:v>5.5113288426209429E-3</c:v>
                </c:pt>
                <c:pt idx="8165">
                  <c:v>5.5106539309331378E-3</c:v>
                </c:pt>
                <c:pt idx="8166">
                  <c:v>5.5099791845230808E-3</c:v>
                </c:pt>
                <c:pt idx="8167">
                  <c:v>5.5093046033300687E-3</c:v>
                </c:pt>
                <c:pt idx="8168">
                  <c:v>5.508630187293426E-3</c:v>
                </c:pt>
                <c:pt idx="8169">
                  <c:v>5.5079559363525096E-3</c:v>
                </c:pt>
                <c:pt idx="8170">
                  <c:v>5.5072818504467019E-3</c:v>
                </c:pt>
                <c:pt idx="8171">
                  <c:v>5.5066079295154188E-3</c:v>
                </c:pt>
                <c:pt idx="8172">
                  <c:v>5.5059341734981036E-3</c:v>
                </c:pt>
                <c:pt idx="8173">
                  <c:v>5.5052605823342309E-3</c:v>
                </c:pt>
                <c:pt idx="8174">
                  <c:v>5.5045871559633031E-3</c:v>
                </c:pt>
                <c:pt idx="8175">
                  <c:v>5.5039138943248529E-3</c:v>
                </c:pt>
                <c:pt idx="8176">
                  <c:v>5.5032407973584444E-3</c:v>
                </c:pt>
                <c:pt idx="8177">
                  <c:v>5.5025678650036684E-3</c:v>
                </c:pt>
                <c:pt idx="8178">
                  <c:v>5.5018950972001469E-3</c:v>
                </c:pt>
                <c:pt idx="8179">
                  <c:v>5.5012224938875308E-3</c:v>
                </c:pt>
                <c:pt idx="8180">
                  <c:v>5.5005500550055009E-3</c:v>
                </c:pt>
                <c:pt idx="8181">
                  <c:v>5.4998777804937671E-3</c:v>
                </c:pt>
                <c:pt idx="8182">
                  <c:v>5.4992056702920693E-3</c:v>
                </c:pt>
                <c:pt idx="8183">
                  <c:v>5.4985337243401763E-3</c:v>
                </c:pt>
                <c:pt idx="8184">
                  <c:v>5.4978619425778861E-3</c:v>
                </c:pt>
                <c:pt idx="8185">
                  <c:v>5.4971903249450282E-3</c:v>
                </c:pt>
                <c:pt idx="8186">
                  <c:v>5.496518871381458E-3</c:v>
                </c:pt>
                <c:pt idx="8187">
                  <c:v>5.4958475818270638E-3</c:v>
                </c:pt>
                <c:pt idx="8188">
                  <c:v>5.4951764562217609E-3</c:v>
                </c:pt>
                <c:pt idx="8189">
                  <c:v>5.4945054945054949E-3</c:v>
                </c:pt>
                <c:pt idx="8190">
                  <c:v>5.4938346966182392E-3</c:v>
                </c:pt>
                <c:pt idx="8191">
                  <c:v>5.4931640625E-3</c:v>
                </c:pt>
                <c:pt idx="8192">
                  <c:v>5.4924935920908089E-3</c:v>
                </c:pt>
                <c:pt idx="8193">
                  <c:v>5.4918232853307294E-3</c:v>
                </c:pt>
                <c:pt idx="8194">
                  <c:v>5.4911531421598537E-3</c:v>
                </c:pt>
                <c:pt idx="8195">
                  <c:v>5.4904831625183018E-3</c:v>
                </c:pt>
                <c:pt idx="8196">
                  <c:v>5.4898133463462239E-3</c:v>
                </c:pt>
                <c:pt idx="8197">
                  <c:v>5.4891436935838008E-3</c:v>
                </c:pt>
                <c:pt idx="8198">
                  <c:v>5.4884742041712408E-3</c:v>
                </c:pt>
                <c:pt idx="8199">
                  <c:v>5.4878048780487802E-3</c:v>
                </c:pt>
                <c:pt idx="8200">
                  <c:v>5.487135715156688E-3</c:v>
                </c:pt>
                <c:pt idx="8201">
                  <c:v>5.4864667154352594E-3</c:v>
                </c:pt>
                <c:pt idx="8202">
                  <c:v>5.4857978788248199E-3</c:v>
                </c:pt>
                <c:pt idx="8203">
                  <c:v>5.4851292052657237E-3</c:v>
                </c:pt>
                <c:pt idx="8204">
                  <c:v>5.4844606946983544E-3</c:v>
                </c:pt>
                <c:pt idx="8205">
                  <c:v>5.4837923470631243E-3</c:v>
                </c:pt>
                <c:pt idx="8206">
                  <c:v>5.483124162300475E-3</c:v>
                </c:pt>
                <c:pt idx="8207">
                  <c:v>5.4824561403508769E-3</c:v>
                </c:pt>
                <c:pt idx="8208">
                  <c:v>5.4817882811548299E-3</c:v>
                </c:pt>
                <c:pt idx="8209">
                  <c:v>5.4811205846528625E-3</c:v>
                </c:pt>
                <c:pt idx="8210">
                  <c:v>5.4804530507855317E-3</c:v>
                </c:pt>
                <c:pt idx="8211">
                  <c:v>5.4797856794934242E-3</c:v>
                </c:pt>
                <c:pt idx="8212">
                  <c:v>5.4791184707171561E-3</c:v>
                </c:pt>
                <c:pt idx="8213">
                  <c:v>5.4784514243973702E-3</c:v>
                </c:pt>
                <c:pt idx="8214">
                  <c:v>5.4777845404747416E-3</c:v>
                </c:pt>
                <c:pt idx="8215">
                  <c:v>5.4771178188899707E-3</c:v>
                </c:pt>
                <c:pt idx="8216">
                  <c:v>5.4764512595837896E-3</c:v>
                </c:pt>
                <c:pt idx="8217">
                  <c:v>5.4757848624969576E-3</c:v>
                </c:pt>
                <c:pt idx="8218">
                  <c:v>5.4751186275702642E-3</c:v>
                </c:pt>
                <c:pt idx="8219">
                  <c:v>5.4744525547445258E-3</c:v>
                </c:pt>
                <c:pt idx="8220">
                  <c:v>5.4737866439605884E-3</c:v>
                </c:pt>
                <c:pt idx="8221">
                  <c:v>5.4731208951593283E-3</c:v>
                </c:pt>
                <c:pt idx="8222">
                  <c:v>5.4724553082816487E-3</c:v>
                </c:pt>
                <c:pt idx="8223">
                  <c:v>5.4717898832684821E-3</c:v>
                </c:pt>
                <c:pt idx="8224">
                  <c:v>5.47112462006079E-3</c:v>
                </c:pt>
                <c:pt idx="8225">
                  <c:v>5.4704595185995622E-3</c:v>
                </c:pt>
                <c:pt idx="8226">
                  <c:v>5.4697945788258172E-3</c:v>
                </c:pt>
                <c:pt idx="8227">
                  <c:v>5.4691298006806031E-3</c:v>
                </c:pt>
                <c:pt idx="8228">
                  <c:v>5.4684651841049947E-3</c:v>
                </c:pt>
                <c:pt idx="8229">
                  <c:v>5.4678007290400975E-3</c:v>
                </c:pt>
                <c:pt idx="8230">
                  <c:v>5.4671364354270443E-3</c:v>
                </c:pt>
                <c:pt idx="8231">
                  <c:v>5.4664723032069968E-3</c:v>
                </c:pt>
                <c:pt idx="8232">
                  <c:v>5.4658083323211462E-3</c:v>
                </c:pt>
                <c:pt idx="8233">
                  <c:v>5.4651445227107114E-3</c:v>
                </c:pt>
                <c:pt idx="8234">
                  <c:v>5.4644808743169399E-3</c:v>
                </c:pt>
                <c:pt idx="8235">
                  <c:v>5.4638173870811069E-3</c:v>
                </c:pt>
                <c:pt idx="8236">
                  <c:v>5.463154060944519E-3</c:v>
                </c:pt>
                <c:pt idx="8237">
                  <c:v>5.4624908958485069E-3</c:v>
                </c:pt>
                <c:pt idx="8238">
                  <c:v>5.4618278917344335E-3</c:v>
                </c:pt>
                <c:pt idx="8239">
                  <c:v>5.4611650485436895E-3</c:v>
                </c:pt>
                <c:pt idx="8240">
                  <c:v>5.4605023662176923E-3</c:v>
                </c:pt>
                <c:pt idx="8241">
                  <c:v>5.4598398446978891E-3</c:v>
                </c:pt>
                <c:pt idx="8242">
                  <c:v>5.4591774839257553E-3</c:v>
                </c:pt>
                <c:pt idx="8243">
                  <c:v>5.4585152838427945E-3</c:v>
                </c:pt>
                <c:pt idx="8244">
                  <c:v>5.4578532443905394E-3</c:v>
                </c:pt>
                <c:pt idx="8245">
                  <c:v>5.4571913655105508E-3</c:v>
                </c:pt>
                <c:pt idx="8246">
                  <c:v>5.4565296471444161E-3</c:v>
                </c:pt>
                <c:pt idx="8247">
                  <c:v>5.4558680892337541E-3</c:v>
                </c:pt>
                <c:pt idx="8248">
                  <c:v>5.4552066917202087E-3</c:v>
                </c:pt>
                <c:pt idx="8249">
                  <c:v>5.454545454545455E-3</c:v>
                </c:pt>
                <c:pt idx="8250">
                  <c:v>5.4538843776511942E-3</c:v>
                </c:pt>
                <c:pt idx="8251">
                  <c:v>5.4532234609791569E-3</c:v>
                </c:pt>
                <c:pt idx="8252">
                  <c:v>5.4525627044711015E-3</c:v>
                </c:pt>
                <c:pt idx="8253">
                  <c:v>5.451902108068815E-3</c:v>
                </c:pt>
                <c:pt idx="8254">
                  <c:v>5.4512416717141131E-3</c:v>
                </c:pt>
                <c:pt idx="8255">
                  <c:v>5.4505813953488374E-3</c:v>
                </c:pt>
                <c:pt idx="8256">
                  <c:v>5.4499212789148599E-3</c:v>
                </c:pt>
                <c:pt idx="8257">
                  <c:v>5.4492613223540813E-3</c:v>
                </c:pt>
                <c:pt idx="8258">
                  <c:v>5.4486015256084274E-3</c:v>
                </c:pt>
                <c:pt idx="8259">
                  <c:v>5.4479418886198543E-3</c:v>
                </c:pt>
                <c:pt idx="8260">
                  <c:v>5.4472824113303477E-3</c:v>
                </c:pt>
                <c:pt idx="8261">
                  <c:v>5.4466230936819175E-3</c:v>
                </c:pt>
                <c:pt idx="8262">
                  <c:v>5.445963935616604E-3</c:v>
                </c:pt>
                <c:pt idx="8263">
                  <c:v>5.4453049370764761E-3</c:v>
                </c:pt>
                <c:pt idx="8264">
                  <c:v>5.4446460980036296E-3</c:v>
                </c:pt>
                <c:pt idx="8265">
                  <c:v>5.4439874183401888E-3</c:v>
                </c:pt>
                <c:pt idx="8266">
                  <c:v>5.4433288980283052E-3</c:v>
                </c:pt>
                <c:pt idx="8267">
                  <c:v>5.4426705370101596E-3</c:v>
                </c:pt>
                <c:pt idx="8268">
                  <c:v>5.4420123352279595E-3</c:v>
                </c:pt>
                <c:pt idx="8269">
                  <c:v>5.4413542926239422E-3</c:v>
                </c:pt>
                <c:pt idx="8270">
                  <c:v>5.4406964091403701E-3</c:v>
                </c:pt>
                <c:pt idx="8271">
                  <c:v>5.4400386847195357E-3</c:v>
                </c:pt>
                <c:pt idx="8272">
                  <c:v>5.4393811193037588E-3</c:v>
                </c:pt>
                <c:pt idx="8273">
                  <c:v>5.4387237128353883E-3</c:v>
                </c:pt>
                <c:pt idx="8274">
                  <c:v>5.4380664652567976E-3</c:v>
                </c:pt>
                <c:pt idx="8275">
                  <c:v>5.4374093765103913E-3</c:v>
                </c:pt>
                <c:pt idx="8276">
                  <c:v>5.4367524465386008E-3</c:v>
                </c:pt>
                <c:pt idx="8277">
                  <c:v>5.4360956752838854E-3</c:v>
                </c:pt>
                <c:pt idx="8278">
                  <c:v>5.4354390626887303E-3</c:v>
                </c:pt>
                <c:pt idx="8279">
                  <c:v>5.434782608695652E-3</c:v>
                </c:pt>
                <c:pt idx="8280">
                  <c:v>5.4341263132471921E-3</c:v>
                </c:pt>
                <c:pt idx="8281">
                  <c:v>5.4334701762859209E-3</c:v>
                </c:pt>
                <c:pt idx="8282">
                  <c:v>5.4328141977544372E-3</c:v>
                </c:pt>
                <c:pt idx="8283">
                  <c:v>5.4321583775953641E-3</c:v>
                </c:pt>
                <c:pt idx="8284">
                  <c:v>5.4315027157513579E-3</c:v>
                </c:pt>
                <c:pt idx="8285">
                  <c:v>5.4308472121650979E-3</c:v>
                </c:pt>
                <c:pt idx="8286">
                  <c:v>5.4301918667792924E-3</c:v>
                </c:pt>
                <c:pt idx="8287">
                  <c:v>5.42953667953668E-3</c:v>
                </c:pt>
                <c:pt idx="8288">
                  <c:v>5.4288816503800215E-3</c:v>
                </c:pt>
                <c:pt idx="8289">
                  <c:v>5.4282267792521112E-3</c:v>
                </c:pt>
                <c:pt idx="8290">
                  <c:v>5.4275720660957663E-3</c:v>
                </c:pt>
                <c:pt idx="8291">
                  <c:v>5.4269175108538348E-3</c:v>
                </c:pt>
                <c:pt idx="8292">
                  <c:v>5.4262631134691913E-3</c:v>
                </c:pt>
                <c:pt idx="8293">
                  <c:v>5.4256088738847356E-3</c:v>
                </c:pt>
                <c:pt idx="8294">
                  <c:v>5.4249547920433997E-3</c:v>
                </c:pt>
                <c:pt idx="8295">
                  <c:v>5.4243008678881389E-3</c:v>
                </c:pt>
                <c:pt idx="8296">
                  <c:v>5.4236471013619381E-3</c:v>
                </c:pt>
                <c:pt idx="8297">
                  <c:v>5.4229934924078091E-3</c:v>
                </c:pt>
                <c:pt idx="8298">
                  <c:v>5.4223400409687912E-3</c:v>
                </c:pt>
                <c:pt idx="8299">
                  <c:v>5.4216867469879517E-3</c:v>
                </c:pt>
                <c:pt idx="8300">
                  <c:v>5.4210336104083849E-3</c:v>
                </c:pt>
                <c:pt idx="8301">
                  <c:v>5.4203806311732116E-3</c:v>
                </c:pt>
                <c:pt idx="8302">
                  <c:v>5.4197278092255807E-3</c:v>
                </c:pt>
                <c:pt idx="8303">
                  <c:v>5.4190751445086704E-3</c:v>
                </c:pt>
                <c:pt idx="8304">
                  <c:v>5.4184226369656833E-3</c:v>
                </c:pt>
                <c:pt idx="8305">
                  <c:v>5.4177702865398506E-3</c:v>
                </c:pt>
                <c:pt idx="8306">
                  <c:v>5.4171180931744311E-3</c:v>
                </c:pt>
                <c:pt idx="8307">
                  <c:v>5.4164660568127108E-3</c:v>
                </c:pt>
                <c:pt idx="8308">
                  <c:v>5.4158141773980022E-3</c:v>
                </c:pt>
                <c:pt idx="8309">
                  <c:v>5.415162454873646E-3</c:v>
                </c:pt>
                <c:pt idx="8310">
                  <c:v>5.4145108891830102E-3</c:v>
                </c:pt>
                <c:pt idx="8311">
                  <c:v>5.41385948026949E-3</c:v>
                </c:pt>
                <c:pt idx="8312">
                  <c:v>5.4132082280765065E-3</c:v>
                </c:pt>
                <c:pt idx="8313">
                  <c:v>5.4125571325475104E-3</c:v>
                </c:pt>
                <c:pt idx="8314">
                  <c:v>5.4119061936259774E-3</c:v>
                </c:pt>
                <c:pt idx="8315">
                  <c:v>5.411255411255411E-3</c:v>
                </c:pt>
                <c:pt idx="8316">
                  <c:v>5.4106047853793434E-3</c:v>
                </c:pt>
                <c:pt idx="8317">
                  <c:v>5.4099543159413319E-3</c:v>
                </c:pt>
                <c:pt idx="8318">
                  <c:v>5.4093040028849624E-3</c:v>
                </c:pt>
                <c:pt idx="8319">
                  <c:v>5.408653846153846E-3</c:v>
                </c:pt>
                <c:pt idx="8320">
                  <c:v>5.4080038456916233E-3</c:v>
                </c:pt>
                <c:pt idx="8321">
                  <c:v>5.4073540014419608E-3</c:v>
                </c:pt>
                <c:pt idx="8322">
                  <c:v>5.406704313348552E-3</c:v>
                </c:pt>
                <c:pt idx="8323">
                  <c:v>5.4060547813551173E-3</c:v>
                </c:pt>
                <c:pt idx="8324">
                  <c:v>5.4054054054054057E-3</c:v>
                </c:pt>
                <c:pt idx="8325">
                  <c:v>5.4047561854431896E-3</c:v>
                </c:pt>
                <c:pt idx="8326">
                  <c:v>5.4041071214122735E-3</c:v>
                </c:pt>
                <c:pt idx="8327">
                  <c:v>5.4034582132564844E-3</c:v>
                </c:pt>
                <c:pt idx="8328">
                  <c:v>5.402809460919678E-3</c:v>
                </c:pt>
                <c:pt idx="8329">
                  <c:v>5.4021608643457387E-3</c:v>
                </c:pt>
                <c:pt idx="8330">
                  <c:v>5.4015124234785741E-3</c:v>
                </c:pt>
                <c:pt idx="8331">
                  <c:v>5.4008641382621222E-3</c:v>
                </c:pt>
                <c:pt idx="8332">
                  <c:v>5.4002160086403456E-3</c:v>
                </c:pt>
                <c:pt idx="8333">
                  <c:v>5.3995680345572351E-3</c:v>
                </c:pt>
                <c:pt idx="8334">
                  <c:v>5.3989202159568086E-3</c:v>
                </c:pt>
                <c:pt idx="8335">
                  <c:v>5.3982725527831092E-3</c:v>
                </c:pt>
                <c:pt idx="8336">
                  <c:v>5.3976250449802084E-3</c:v>
                </c:pt>
                <c:pt idx="8337">
                  <c:v>5.3969776924922041E-3</c:v>
                </c:pt>
                <c:pt idx="8338">
                  <c:v>5.3963304952632206E-3</c:v>
                </c:pt>
                <c:pt idx="8339">
                  <c:v>5.3956834532374104E-3</c:v>
                </c:pt>
                <c:pt idx="8340">
                  <c:v>5.3950365663589499E-3</c:v>
                </c:pt>
                <c:pt idx="8341">
                  <c:v>5.3943898345720455E-3</c:v>
                </c:pt>
                <c:pt idx="8342">
                  <c:v>5.3937432578209281E-3</c:v>
                </c:pt>
                <c:pt idx="8343">
                  <c:v>5.3930968360498561E-3</c:v>
                </c:pt>
                <c:pt idx="8344">
                  <c:v>5.3924505692031152E-3</c:v>
                </c:pt>
                <c:pt idx="8345">
                  <c:v>5.3918044572250183E-3</c:v>
                </c:pt>
                <c:pt idx="8346">
                  <c:v>5.3911585000599015E-3</c:v>
                </c:pt>
                <c:pt idx="8347">
                  <c:v>5.3905126976521323E-3</c:v>
                </c:pt>
                <c:pt idx="8348">
                  <c:v>5.3898670499461015E-3</c:v>
                </c:pt>
                <c:pt idx="8349">
                  <c:v>5.3892215568862277E-3</c:v>
                </c:pt>
                <c:pt idx="8350">
                  <c:v>5.3885762184169564E-3</c:v>
                </c:pt>
                <c:pt idx="8351">
                  <c:v>5.387931034482759E-3</c:v>
                </c:pt>
                <c:pt idx="8352">
                  <c:v>5.387286005028134E-3</c:v>
                </c:pt>
                <c:pt idx="8353">
                  <c:v>5.3866411299976057E-3</c:v>
                </c:pt>
                <c:pt idx="8354">
                  <c:v>5.3859964093357273E-3</c:v>
                </c:pt>
                <c:pt idx="8355">
                  <c:v>5.3853518429870751E-3</c:v>
                </c:pt>
                <c:pt idx="8356">
                  <c:v>5.3847074308962543E-3</c:v>
                </c:pt>
                <c:pt idx="8357">
                  <c:v>5.3840631730078968E-3</c:v>
                </c:pt>
                <c:pt idx="8358">
                  <c:v>5.3834190692666588E-3</c:v>
                </c:pt>
                <c:pt idx="8359">
                  <c:v>5.3827751196172252E-3</c:v>
                </c:pt>
                <c:pt idx="8360">
                  <c:v>5.3821313240043061E-3</c:v>
                </c:pt>
                <c:pt idx="8361">
                  <c:v>5.3814876823726383E-3</c:v>
                </c:pt>
                <c:pt idx="8362">
                  <c:v>5.3808441946669857E-3</c:v>
                </c:pt>
                <c:pt idx="8363">
                  <c:v>5.3802008608321381E-3</c:v>
                </c:pt>
                <c:pt idx="8364">
                  <c:v>5.3795576808129113E-3</c:v>
                </c:pt>
                <c:pt idx="8365">
                  <c:v>5.3789146545541481E-3</c:v>
                </c:pt>
                <c:pt idx="8366">
                  <c:v>5.3782717820007172E-3</c:v>
                </c:pt>
                <c:pt idx="8367">
                  <c:v>5.3776290630975143E-3</c:v>
                </c:pt>
                <c:pt idx="8368">
                  <c:v>5.376986497789461E-3</c:v>
                </c:pt>
                <c:pt idx="8369">
                  <c:v>5.3763440860215058E-3</c:v>
                </c:pt>
                <c:pt idx="8370">
                  <c:v>5.3757018277386217E-3</c:v>
                </c:pt>
                <c:pt idx="8371">
                  <c:v>5.37505972288581E-3</c:v>
                </c:pt>
                <c:pt idx="8372">
                  <c:v>5.3744177714080974E-3</c:v>
                </c:pt>
                <c:pt idx="8373">
                  <c:v>5.3737759732505374E-3</c:v>
                </c:pt>
                <c:pt idx="8374">
                  <c:v>5.3731343283582086E-3</c:v>
                </c:pt>
                <c:pt idx="8375">
                  <c:v>5.3724928366762174E-3</c:v>
                </c:pt>
                <c:pt idx="8376">
                  <c:v>5.3718514981496955E-3</c:v>
                </c:pt>
                <c:pt idx="8377">
                  <c:v>5.3712103127238004E-3</c:v>
                </c:pt>
                <c:pt idx="8378">
                  <c:v>5.3705692803437165E-3</c:v>
                </c:pt>
                <c:pt idx="8379">
                  <c:v>5.3699284009546535E-3</c:v>
                </c:pt>
                <c:pt idx="8380">
                  <c:v>5.3692876745018497E-3</c:v>
                </c:pt>
                <c:pt idx="8381">
                  <c:v>5.3686471009305658E-3</c:v>
                </c:pt>
                <c:pt idx="8382">
                  <c:v>5.3680066801860913E-3</c:v>
                </c:pt>
                <c:pt idx="8383">
                  <c:v>5.3673664122137407E-3</c:v>
                </c:pt>
                <c:pt idx="8384">
                  <c:v>5.3667262969588547E-3</c:v>
                </c:pt>
                <c:pt idx="8385">
                  <c:v>5.3660863343668016E-3</c:v>
                </c:pt>
                <c:pt idx="8386">
                  <c:v>5.365446524382974E-3</c:v>
                </c:pt>
                <c:pt idx="8387">
                  <c:v>5.3648068669527897E-3</c:v>
                </c:pt>
                <c:pt idx="8388">
                  <c:v>5.3641673620216952E-3</c:v>
                </c:pt>
                <c:pt idx="8389">
                  <c:v>5.3635280095351611E-3</c:v>
                </c:pt>
                <c:pt idx="8390">
                  <c:v>5.3628888094386842E-3</c:v>
                </c:pt>
                <c:pt idx="8391">
                  <c:v>5.362249761677788E-3</c:v>
                </c:pt>
                <c:pt idx="8392">
                  <c:v>5.3616108661980223E-3</c:v>
                </c:pt>
                <c:pt idx="8393">
                  <c:v>5.3609721229449609E-3</c:v>
                </c:pt>
                <c:pt idx="8394">
                  <c:v>5.3603335318642047E-3</c:v>
                </c:pt>
                <c:pt idx="8395">
                  <c:v>5.3596950929013813E-3</c:v>
                </c:pt>
                <c:pt idx="8396">
                  <c:v>5.3590568060021436E-3</c:v>
                </c:pt>
                <c:pt idx="8397">
                  <c:v>5.3584186711121695E-3</c:v>
                </c:pt>
                <c:pt idx="8398">
                  <c:v>5.357780688177164E-3</c:v>
                </c:pt>
                <c:pt idx="8399">
                  <c:v>5.3571428571428572E-3</c:v>
                </c:pt>
                <c:pt idx="8400">
                  <c:v>5.356505177955005E-3</c:v>
                </c:pt>
                <c:pt idx="8401">
                  <c:v>5.3558676505593905E-3</c:v>
                </c:pt>
                <c:pt idx="8402">
                  <c:v>5.3552302749018208E-3</c:v>
                </c:pt>
                <c:pt idx="8403">
                  <c:v>5.3545930509281293E-3</c:v>
                </c:pt>
                <c:pt idx="8404">
                  <c:v>5.353955978584176E-3</c:v>
                </c:pt>
                <c:pt idx="8405">
                  <c:v>5.3533190578158455E-3</c:v>
                </c:pt>
                <c:pt idx="8406">
                  <c:v>5.3526822885690498E-3</c:v>
                </c:pt>
                <c:pt idx="8407">
                  <c:v>5.3520456707897238E-3</c:v>
                </c:pt>
                <c:pt idx="8408">
                  <c:v>5.3514092044238317E-3</c:v>
                </c:pt>
                <c:pt idx="8409">
                  <c:v>5.3507728894173602E-3</c:v>
                </c:pt>
                <c:pt idx="8410">
                  <c:v>5.350136725716324E-3</c:v>
                </c:pt>
                <c:pt idx="8411">
                  <c:v>5.3495007132667617E-3</c:v>
                </c:pt>
                <c:pt idx="8412">
                  <c:v>5.3488648520147392E-3</c:v>
                </c:pt>
                <c:pt idx="8413">
                  <c:v>5.3482291419063464E-3</c:v>
                </c:pt>
                <c:pt idx="8414">
                  <c:v>5.4664289958407603E-3</c:v>
                </c:pt>
                <c:pt idx="8415">
                  <c:v>5.4657794676806083E-3</c:v>
                </c:pt>
                <c:pt idx="8416">
                  <c:v>5.4651300938576694E-3</c:v>
                </c:pt>
                <c:pt idx="8417">
                  <c:v>5.4644808743169399E-3</c:v>
                </c:pt>
                <c:pt idx="8418">
                  <c:v>5.4638318090034447E-3</c:v>
                </c:pt>
                <c:pt idx="8419">
                  <c:v>5.4631828978622329E-3</c:v>
                </c:pt>
                <c:pt idx="8420">
                  <c:v>5.4625341408383798E-3</c:v>
                </c:pt>
                <c:pt idx="8421">
                  <c:v>5.4618855378769891E-3</c:v>
                </c:pt>
                <c:pt idx="8422">
                  <c:v>5.4612370889231864E-3</c:v>
                </c:pt>
                <c:pt idx="8423">
                  <c:v>5.4605887939221274E-3</c:v>
                </c:pt>
                <c:pt idx="8424">
                  <c:v>5.4599406528189915E-3</c:v>
                </c:pt>
                <c:pt idx="8425">
                  <c:v>5.4592926655589839E-3</c:v>
                </c:pt>
                <c:pt idx="8426">
                  <c:v>5.4586448320873386E-3</c:v>
                </c:pt>
                <c:pt idx="8427">
                  <c:v>5.457997152349312E-3</c:v>
                </c:pt>
                <c:pt idx="8428">
                  <c:v>5.4573496262901883E-3</c:v>
                </c:pt>
                <c:pt idx="8429">
                  <c:v>5.4567022538552787E-3</c:v>
                </c:pt>
                <c:pt idx="8430">
                  <c:v>5.4560550349899185E-3</c:v>
                </c:pt>
                <c:pt idx="8431">
                  <c:v>5.4554079696394683E-3</c:v>
                </c:pt>
                <c:pt idx="8432">
                  <c:v>5.4547610577493182E-3</c:v>
                </c:pt>
                <c:pt idx="8433">
                  <c:v>5.4541142992648806E-3</c:v>
                </c:pt>
                <c:pt idx="8434">
                  <c:v>5.4534676941315943E-3</c:v>
                </c:pt>
                <c:pt idx="8435">
                  <c:v>5.4528212422949264E-3</c:v>
                </c:pt>
                <c:pt idx="8436">
                  <c:v>5.4521749437003676E-3</c:v>
                </c:pt>
                <c:pt idx="8437">
                  <c:v>5.4515287982934346E-3</c:v>
                </c:pt>
                <c:pt idx="8438">
                  <c:v>5.4508828060196709E-3</c:v>
                </c:pt>
                <c:pt idx="8439">
                  <c:v>5.4502369668246444E-3</c:v>
                </c:pt>
                <c:pt idx="8440">
                  <c:v>5.4495912806539508E-3</c:v>
                </c:pt>
                <c:pt idx="8441">
                  <c:v>5.4489457474532097E-3</c:v>
                </c:pt>
                <c:pt idx="8442">
                  <c:v>5.4483003671680682E-3</c:v>
                </c:pt>
                <c:pt idx="8443">
                  <c:v>5.4476551397441971E-3</c:v>
                </c:pt>
                <c:pt idx="8444">
                  <c:v>5.4470100651272946E-3</c:v>
                </c:pt>
                <c:pt idx="8445">
                  <c:v>5.4463651432630827E-3</c:v>
                </c:pt>
                <c:pt idx="8446">
                  <c:v>5.4457203740973124E-3</c:v>
                </c:pt>
                <c:pt idx="8447">
                  <c:v>5.4450757575757579E-3</c:v>
                </c:pt>
                <c:pt idx="8448">
                  <c:v>5.4444312936442179E-3</c:v>
                </c:pt>
                <c:pt idx="8449">
                  <c:v>5.4437869822485203E-3</c:v>
                </c:pt>
                <c:pt idx="8450">
                  <c:v>5.4431428233345167E-3</c:v>
                </c:pt>
                <c:pt idx="8451">
                  <c:v>5.4424988168480836E-3</c:v>
                </c:pt>
                <c:pt idx="8452">
                  <c:v>5.4418549627351237E-3</c:v>
                </c:pt>
                <c:pt idx="8453">
                  <c:v>5.4412112609415657E-3</c:v>
                </c:pt>
                <c:pt idx="8454">
                  <c:v>5.4405677114133652E-3</c:v>
                </c:pt>
                <c:pt idx="8455">
                  <c:v>5.4399243140964993E-3</c:v>
                </c:pt>
                <c:pt idx="8456">
                  <c:v>5.4392810689369749E-3</c:v>
                </c:pt>
                <c:pt idx="8457">
                  <c:v>5.4386379758808228E-3</c:v>
                </c:pt>
                <c:pt idx="8458">
                  <c:v>5.4379950348740986E-3</c:v>
                </c:pt>
                <c:pt idx="8459">
                  <c:v>5.4373522458628842E-3</c:v>
                </c:pt>
                <c:pt idx="8460">
                  <c:v>5.4367096087932871E-3</c:v>
                </c:pt>
                <c:pt idx="8461">
                  <c:v>5.4360671236114389E-3</c:v>
                </c:pt>
                <c:pt idx="8462">
                  <c:v>5.4354247902634999E-3</c:v>
                </c:pt>
                <c:pt idx="8463">
                  <c:v>5.434782608695652E-3</c:v>
                </c:pt>
                <c:pt idx="8464">
                  <c:v>5.4341405788541049E-3</c:v>
                </c:pt>
                <c:pt idx="8465">
                  <c:v>5.4334987006850934E-3</c:v>
                </c:pt>
                <c:pt idx="8466">
                  <c:v>5.4328569741348767E-3</c:v>
                </c:pt>
                <c:pt idx="8467">
                  <c:v>5.43221539914974E-3</c:v>
                </c:pt>
                <c:pt idx="8468">
                  <c:v>5.4315739756759952E-3</c:v>
                </c:pt>
                <c:pt idx="8469">
                  <c:v>5.4309327036599761E-3</c:v>
                </c:pt>
                <c:pt idx="8470">
                  <c:v>5.4302915830480459E-3</c:v>
                </c:pt>
                <c:pt idx="8471">
                  <c:v>5.4296506137865913E-3</c:v>
                </c:pt>
                <c:pt idx="8472">
                  <c:v>5.4290097958220231E-3</c:v>
                </c:pt>
                <c:pt idx="8473">
                  <c:v>5.4283691291007793E-3</c:v>
                </c:pt>
                <c:pt idx="8474">
                  <c:v>5.4277286135693218E-3</c:v>
                </c:pt>
                <c:pt idx="8475">
                  <c:v>5.4270882491741388E-3</c:v>
                </c:pt>
                <c:pt idx="8476">
                  <c:v>5.4264480358617436E-3</c:v>
                </c:pt>
                <c:pt idx="8477">
                  <c:v>5.4258079735786738E-3</c:v>
                </c:pt>
                <c:pt idx="8478">
                  <c:v>5.4251680622714946E-3</c:v>
                </c:pt>
                <c:pt idx="8479">
                  <c:v>5.4245283018867921E-3</c:v>
                </c:pt>
                <c:pt idx="8480">
                  <c:v>5.4238886923711829E-3</c:v>
                </c:pt>
                <c:pt idx="8481">
                  <c:v>5.4232492336713043E-3</c:v>
                </c:pt>
                <c:pt idx="8482">
                  <c:v>5.4226099257338204E-3</c:v>
                </c:pt>
                <c:pt idx="8483">
                  <c:v>5.4219707685054215E-3</c:v>
                </c:pt>
                <c:pt idx="8484">
                  <c:v>5.421331761932823E-3</c:v>
                </c:pt>
                <c:pt idx="8485">
                  <c:v>5.4206929059627618E-3</c:v>
                </c:pt>
                <c:pt idx="8486">
                  <c:v>5.4200542005420054E-3</c:v>
                </c:pt>
                <c:pt idx="8487">
                  <c:v>5.419415645617342E-3</c:v>
                </c:pt>
                <c:pt idx="8488">
                  <c:v>5.4187772411355868E-3</c:v>
                </c:pt>
                <c:pt idx="8489">
                  <c:v>5.4181389870435808E-3</c:v>
                </c:pt>
                <c:pt idx="8490">
                  <c:v>5.4175008832881878E-3</c:v>
                </c:pt>
                <c:pt idx="8491">
                  <c:v>5.4168629298162975E-3</c:v>
                </c:pt>
                <c:pt idx="8492">
                  <c:v>5.4162251265748263E-3</c:v>
                </c:pt>
                <c:pt idx="8493">
                  <c:v>5.4155874735107136E-3</c:v>
                </c:pt>
                <c:pt idx="8494">
                  <c:v>5.4149499705709245E-3</c:v>
                </c:pt>
                <c:pt idx="8495">
                  <c:v>5.4143126177024483E-3</c:v>
                </c:pt>
                <c:pt idx="8496">
                  <c:v>5.4136754148523007E-3</c:v>
                </c:pt>
                <c:pt idx="8497">
                  <c:v>5.4130383619675222E-3</c:v>
                </c:pt>
                <c:pt idx="8498">
                  <c:v>5.4124014589951759E-3</c:v>
                </c:pt>
                <c:pt idx="8499">
                  <c:v>5.4117647058823529E-3</c:v>
                </c:pt>
                <c:pt idx="8500">
                  <c:v>5.4111281025761675E-3</c:v>
                </c:pt>
                <c:pt idx="8501">
                  <c:v>5.4104916490237591E-3</c:v>
                </c:pt>
                <c:pt idx="8502">
                  <c:v>5.4098553451722925E-3</c:v>
                </c:pt>
                <c:pt idx="8503">
                  <c:v>5.4092191909689558E-3</c:v>
                </c:pt>
                <c:pt idx="8504">
                  <c:v>5.4085831863609638E-3</c:v>
                </c:pt>
                <c:pt idx="8505">
                  <c:v>5.4079473312955558E-3</c:v>
                </c:pt>
                <c:pt idx="8506">
                  <c:v>5.4073116257199955E-3</c:v>
                </c:pt>
                <c:pt idx="8507">
                  <c:v>5.4066760695815706E-3</c:v>
                </c:pt>
                <c:pt idx="8508">
                  <c:v>5.406040662827594E-3</c:v>
                </c:pt>
                <c:pt idx="8509">
                  <c:v>5.4054054054054057E-3</c:v>
                </c:pt>
                <c:pt idx="8510">
                  <c:v>5.4047702972623663E-3</c:v>
                </c:pt>
                <c:pt idx="8511">
                  <c:v>5.4041353383458644E-3</c:v>
                </c:pt>
                <c:pt idx="8512">
                  <c:v>5.4035005286033125E-3</c:v>
                </c:pt>
                <c:pt idx="8513">
                  <c:v>5.4028658679821468E-3</c:v>
                </c:pt>
                <c:pt idx="8514">
                  <c:v>5.4022313564298296E-3</c:v>
                </c:pt>
                <c:pt idx="8515">
                  <c:v>5.4015969938938473E-3</c:v>
                </c:pt>
                <c:pt idx="8516">
                  <c:v>5.4009627803217096E-3</c:v>
                </c:pt>
                <c:pt idx="8517">
                  <c:v>5.4003287156609535E-3</c:v>
                </c:pt>
                <c:pt idx="8518">
                  <c:v>5.3996947998591381E-3</c:v>
                </c:pt>
                <c:pt idx="8519">
                  <c:v>5.3990610328638498E-3</c:v>
                </c:pt>
                <c:pt idx="8520">
                  <c:v>5.3984274146226972E-3</c:v>
                </c:pt>
                <c:pt idx="8521">
                  <c:v>5.3977939450833134E-3</c:v>
                </c:pt>
                <c:pt idx="8522">
                  <c:v>5.3971606241933591E-3</c:v>
                </c:pt>
                <c:pt idx="8523">
                  <c:v>5.3965274519005161E-3</c:v>
                </c:pt>
                <c:pt idx="8524">
                  <c:v>5.3958944281524927E-3</c:v>
                </c:pt>
                <c:pt idx="8525">
                  <c:v>5.3952615528970209E-3</c:v>
                </c:pt>
                <c:pt idx="8526">
                  <c:v>5.3946288260818577E-3</c:v>
                </c:pt>
                <c:pt idx="8527">
                  <c:v>5.3939962476547846E-3</c:v>
                </c:pt>
                <c:pt idx="8528">
                  <c:v>5.3933638175636062E-3</c:v>
                </c:pt>
                <c:pt idx="8529">
                  <c:v>5.3927315357561552E-3</c:v>
                </c:pt>
                <c:pt idx="8530">
                  <c:v>5.3920994021802839E-3</c:v>
                </c:pt>
                <c:pt idx="8531">
                  <c:v>5.3914674167838727E-3</c:v>
                </c:pt>
                <c:pt idx="8532">
                  <c:v>5.3908355795148251E-3</c:v>
                </c:pt>
                <c:pt idx="8533">
                  <c:v>5.3902038903210683E-3</c:v>
                </c:pt>
                <c:pt idx="8534">
                  <c:v>5.3895723491505561E-3</c:v>
                </c:pt>
                <c:pt idx="8535">
                  <c:v>5.3889409559512652E-3</c:v>
                </c:pt>
                <c:pt idx="8536">
                  <c:v>5.3883097106711964E-3</c:v>
                </c:pt>
                <c:pt idx="8537">
                  <c:v>5.3876786132583745E-3</c:v>
                </c:pt>
                <c:pt idx="8538">
                  <c:v>5.3870476636608501E-3</c:v>
                </c:pt>
                <c:pt idx="8539">
                  <c:v>5.3864168618266983E-3</c:v>
                </c:pt>
                <c:pt idx="8540">
                  <c:v>5.3857862077040155E-3</c:v>
                </c:pt>
                <c:pt idx="8541">
                  <c:v>5.3851557012409273E-3</c:v>
                </c:pt>
                <c:pt idx="8542">
                  <c:v>5.3845253423855785E-3</c:v>
                </c:pt>
                <c:pt idx="8543">
                  <c:v>5.3838951310861425E-3</c:v>
                </c:pt>
                <c:pt idx="8544">
                  <c:v>5.3832650672908135E-3</c:v>
                </c:pt>
                <c:pt idx="8545">
                  <c:v>5.3826351509478117E-3</c:v>
                </c:pt>
                <c:pt idx="8546">
                  <c:v>5.3820053820053818E-3</c:v>
                </c:pt>
                <c:pt idx="8547">
                  <c:v>5.3813757604117924E-3</c:v>
                </c:pt>
                <c:pt idx="8548">
                  <c:v>5.380746286115335E-3</c:v>
                </c:pt>
                <c:pt idx="8549">
                  <c:v>5.3801169590643278E-3</c:v>
                </c:pt>
                <c:pt idx="8550">
                  <c:v>5.3794877792071099E-3</c:v>
                </c:pt>
                <c:pt idx="8551">
                  <c:v>5.378858746492049E-3</c:v>
                </c:pt>
                <c:pt idx="8552">
                  <c:v>5.3782298608675318E-3</c:v>
                </c:pt>
                <c:pt idx="8553">
                  <c:v>5.3776011222819737E-3</c:v>
                </c:pt>
                <c:pt idx="8554">
                  <c:v>5.376972530683811E-3</c:v>
                </c:pt>
                <c:pt idx="8555">
                  <c:v>5.3763440860215058E-3</c:v>
                </c:pt>
                <c:pt idx="8556">
                  <c:v>5.375715788243543E-3</c:v>
                </c:pt>
                <c:pt idx="8557">
                  <c:v>5.3750876372984343E-3</c:v>
                </c:pt>
                <c:pt idx="8558">
                  <c:v>5.374459633134712E-3</c:v>
                </c:pt>
                <c:pt idx="8559">
                  <c:v>5.3738317757009348E-3</c:v>
                </c:pt>
                <c:pt idx="8560">
                  <c:v>5.3732040649456837E-3</c:v>
                </c:pt>
                <c:pt idx="8561">
                  <c:v>5.3725765008175658E-3</c:v>
                </c:pt>
                <c:pt idx="8562">
                  <c:v>5.3719490832652107E-3</c:v>
                </c:pt>
                <c:pt idx="8563">
                  <c:v>5.3713218122372723E-3</c:v>
                </c:pt>
                <c:pt idx="8564">
                  <c:v>5.3706946876824289E-3</c:v>
                </c:pt>
                <c:pt idx="8565">
                  <c:v>5.3700677095493811E-3</c:v>
                </c:pt>
                <c:pt idx="8566">
                  <c:v>5.3694408777868567E-3</c:v>
                </c:pt>
                <c:pt idx="8567">
                  <c:v>5.3688141923436041E-3</c:v>
                </c:pt>
                <c:pt idx="8568">
                  <c:v>5.3681876531683978E-3</c:v>
                </c:pt>
                <c:pt idx="8569">
                  <c:v>5.3675612602100348E-3</c:v>
                </c:pt>
                <c:pt idx="8570">
                  <c:v>5.3669350134173373E-3</c:v>
                </c:pt>
                <c:pt idx="8571">
                  <c:v>5.3663089127391509E-3</c:v>
                </c:pt>
                <c:pt idx="8572">
                  <c:v>5.3656829581243438E-3</c:v>
                </c:pt>
                <c:pt idx="8573">
                  <c:v>5.3650571495218102E-3</c:v>
                </c:pt>
                <c:pt idx="8574">
                  <c:v>5.3644314868804667E-3</c:v>
                </c:pt>
                <c:pt idx="8575">
                  <c:v>5.3638059701492536E-3</c:v>
                </c:pt>
                <c:pt idx="8576">
                  <c:v>5.3631805992771361E-3</c:v>
                </c:pt>
                <c:pt idx="8577">
                  <c:v>5.362555374213103E-3</c:v>
                </c:pt>
                <c:pt idx="8578">
                  <c:v>5.3619302949061663E-3</c:v>
                </c:pt>
                <c:pt idx="8579">
                  <c:v>5.3613053613053617E-3</c:v>
                </c:pt>
                <c:pt idx="8580">
                  <c:v>5.3606805733597482E-3</c:v>
                </c:pt>
                <c:pt idx="8581">
                  <c:v>5.3600559310184107E-3</c:v>
                </c:pt>
                <c:pt idx="8582">
                  <c:v>5.3594314342304558E-3</c:v>
                </c:pt>
                <c:pt idx="8583">
                  <c:v>5.3588070829450139E-3</c:v>
                </c:pt>
                <c:pt idx="8584">
                  <c:v>5.3581828771112408E-3</c:v>
                </c:pt>
                <c:pt idx="8585">
                  <c:v>5.3575588166783136E-3</c:v>
                </c:pt>
                <c:pt idx="8586">
                  <c:v>5.3569349015954353E-3</c:v>
                </c:pt>
                <c:pt idx="8587">
                  <c:v>5.3563111318118304E-3</c:v>
                </c:pt>
                <c:pt idx="8588">
                  <c:v>5.3556875072767497E-3</c:v>
                </c:pt>
                <c:pt idx="8589">
                  <c:v>5.3550640279394646E-3</c:v>
                </c:pt>
                <c:pt idx="8590">
                  <c:v>5.3544406937492727E-3</c:v>
                </c:pt>
                <c:pt idx="8591">
                  <c:v>5.3538175046554939E-3</c:v>
                </c:pt>
                <c:pt idx="8592">
                  <c:v>5.3531944606074709E-3</c:v>
                </c:pt>
                <c:pt idx="8593">
                  <c:v>5.3525715615545732E-3</c:v>
                </c:pt>
                <c:pt idx="8594">
                  <c:v>5.3519488074461894E-3</c:v>
                </c:pt>
                <c:pt idx="8595">
                  <c:v>5.3513261982317357E-3</c:v>
                </c:pt>
                <c:pt idx="8596">
                  <c:v>5.3507037338606494E-3</c:v>
                </c:pt>
                <c:pt idx="8597">
                  <c:v>5.350081414282391E-3</c:v>
                </c:pt>
                <c:pt idx="8598">
                  <c:v>5.349459239446447E-3</c:v>
                </c:pt>
                <c:pt idx="8599">
                  <c:v>5.3488372093023259E-3</c:v>
                </c:pt>
                <c:pt idx="8600">
                  <c:v>5.3482153237995583E-3</c:v>
                </c:pt>
                <c:pt idx="8601">
                  <c:v>5.3475935828877002E-3</c:v>
                </c:pt>
                <c:pt idx="8602">
                  <c:v>5.3469719865163311E-3</c:v>
                </c:pt>
                <c:pt idx="8603">
                  <c:v>5.3463505346350538E-3</c:v>
                </c:pt>
                <c:pt idx="8604">
                  <c:v>5.3457292271934919E-3</c:v>
                </c:pt>
                <c:pt idx="8605">
                  <c:v>5.3451080641412968E-3</c:v>
                </c:pt>
                <c:pt idx="8606">
                  <c:v>5.3444870454281397E-3</c:v>
                </c:pt>
                <c:pt idx="8607">
                  <c:v>5.3438661710037173E-3</c:v>
                </c:pt>
                <c:pt idx="8608">
                  <c:v>5.3432454408177486E-3</c:v>
                </c:pt>
                <c:pt idx="8609">
                  <c:v>5.3426248548199768E-3</c:v>
                </c:pt>
                <c:pt idx="8610">
                  <c:v>5.342004412960167E-3</c:v>
                </c:pt>
                <c:pt idx="8611">
                  <c:v>5.3413841151881093E-3</c:v>
                </c:pt>
                <c:pt idx="8612">
                  <c:v>5.3407639614536165E-3</c:v>
                </c:pt>
                <c:pt idx="8613">
                  <c:v>5.3401439517065247E-3</c:v>
                </c:pt>
                <c:pt idx="8614">
                  <c:v>5.3395240858966917E-3</c:v>
                </c:pt>
                <c:pt idx="8615">
                  <c:v>5.3389043639740022E-3</c:v>
                </c:pt>
                <c:pt idx="8616">
                  <c:v>5.33828478588836E-3</c:v>
                </c:pt>
                <c:pt idx="8617">
                  <c:v>5.3376653515896958E-3</c:v>
                </c:pt>
                <c:pt idx="8618">
                  <c:v>5.3370460610279611E-3</c:v>
                </c:pt>
                <c:pt idx="8619">
                  <c:v>5.3364269141531325E-3</c:v>
                </c:pt>
                <c:pt idx="8620">
                  <c:v>5.3358079109152067E-3</c:v>
                </c:pt>
                <c:pt idx="8621">
                  <c:v>5.3351890512642079E-3</c:v>
                </c:pt>
                <c:pt idx="8622">
                  <c:v>5.3345703351501796E-3</c:v>
                </c:pt>
                <c:pt idx="8623">
                  <c:v>5.3339517625231913E-3</c:v>
                </c:pt>
                <c:pt idx="8624">
                  <c:v>5.3333333333333332E-3</c:v>
                </c:pt>
                <c:pt idx="8625">
                  <c:v>5.3327150475307207E-3</c:v>
                </c:pt>
                <c:pt idx="8626">
                  <c:v>5.3320969050654919E-3</c:v>
                </c:pt>
                <c:pt idx="8627">
                  <c:v>5.3314789058878072E-3</c:v>
                </c:pt>
                <c:pt idx="8628">
                  <c:v>5.3308610499478506E-3</c:v>
                </c:pt>
                <c:pt idx="8629">
                  <c:v>5.3302433371958287E-3</c:v>
                </c:pt>
                <c:pt idx="8630">
                  <c:v>5.3296257675819721E-3</c:v>
                </c:pt>
                <c:pt idx="8631">
                  <c:v>5.3290083410565342E-3</c:v>
                </c:pt>
                <c:pt idx="8632">
                  <c:v>5.3283910575697901E-3</c:v>
                </c:pt>
                <c:pt idx="8633">
                  <c:v>5.3277739170720408E-3</c:v>
                </c:pt>
                <c:pt idx="8634">
                  <c:v>5.3271569195136072E-3</c:v>
                </c:pt>
                <c:pt idx="8635">
                  <c:v>5.3265400648448355E-3</c:v>
                </c:pt>
                <c:pt idx="8636">
                  <c:v>5.3259233530160936E-3</c:v>
                </c:pt>
                <c:pt idx="8637">
                  <c:v>5.3253067839777726E-3</c:v>
                </c:pt>
                <c:pt idx="8638">
                  <c:v>5.3246903576802873E-3</c:v>
                </c:pt>
                <c:pt idx="8639">
                  <c:v>5.324074074074074E-3</c:v>
                </c:pt>
                <c:pt idx="8640">
                  <c:v>5.3234579331095941E-3</c:v>
                </c:pt>
                <c:pt idx="8641">
                  <c:v>5.3228419347373292E-3</c:v>
                </c:pt>
                <c:pt idx="8642">
                  <c:v>5.3222260789077868E-3</c:v>
                </c:pt>
                <c:pt idx="8643">
                  <c:v>5.321610365571495E-3</c:v>
                </c:pt>
                <c:pt idx="8644">
                  <c:v>5.3209947946790048E-3</c:v>
                </c:pt>
                <c:pt idx="8645">
                  <c:v>5.320379366180893E-3</c:v>
                </c:pt>
                <c:pt idx="8646">
                  <c:v>5.3197640800277555E-3</c:v>
                </c:pt>
                <c:pt idx="8647">
                  <c:v>5.3191489361702126E-3</c:v>
                </c:pt>
                <c:pt idx="8648">
                  <c:v>5.3185339345589088E-3</c:v>
                </c:pt>
                <c:pt idx="8649">
                  <c:v>5.3179190751445086E-3</c:v>
                </c:pt>
                <c:pt idx="8650">
                  <c:v>5.3173043578777024E-3</c:v>
                </c:pt>
                <c:pt idx="8651">
                  <c:v>5.3166897827091998E-3</c:v>
                </c:pt>
                <c:pt idx="8652">
                  <c:v>5.3160753495897373E-3</c:v>
                </c:pt>
                <c:pt idx="8653">
                  <c:v>5.3154610584700713E-3</c:v>
                </c:pt>
                <c:pt idx="8654">
                  <c:v>5.3148469093009824E-3</c:v>
                </c:pt>
                <c:pt idx="8655">
                  <c:v>5.3142329020332713E-3</c:v>
                </c:pt>
                <c:pt idx="8656">
                  <c:v>5.3136190366177656E-3</c:v>
                </c:pt>
                <c:pt idx="8657">
                  <c:v>5.3130053130053126E-3</c:v>
                </c:pt>
                <c:pt idx="8658">
                  <c:v>5.3123917311467834E-3</c:v>
                </c:pt>
                <c:pt idx="8659">
                  <c:v>5.3117782909930713E-3</c:v>
                </c:pt>
                <c:pt idx="8660">
                  <c:v>5.3111649924950932E-3</c:v>
                </c:pt>
                <c:pt idx="8661">
                  <c:v>5.3105518356037868E-3</c:v>
                </c:pt>
                <c:pt idx="8662">
                  <c:v>5.3099388202701141E-3</c:v>
                </c:pt>
                <c:pt idx="8663">
                  <c:v>5.3093259464450596E-3</c:v>
                </c:pt>
                <c:pt idx="8664">
                  <c:v>5.3087132140796304E-3</c:v>
                </c:pt>
                <c:pt idx="8665">
                  <c:v>5.308100623124856E-3</c:v>
                </c:pt>
                <c:pt idx="8666">
                  <c:v>5.307488173531787E-3</c:v>
                </c:pt>
                <c:pt idx="8667">
                  <c:v>5.3068758652514997E-3</c:v>
                </c:pt>
                <c:pt idx="8668">
                  <c:v>5.3062636982350907E-3</c:v>
                </c:pt>
                <c:pt idx="8669">
                  <c:v>5.3056516724336797E-3</c:v>
                </c:pt>
                <c:pt idx="8670">
                  <c:v>5.3050397877984082E-3</c:v>
                </c:pt>
                <c:pt idx="8671">
                  <c:v>5.3044280442804429E-3</c:v>
                </c:pt>
                <c:pt idx="8672">
                  <c:v>5.3038164418309696E-3</c:v>
                </c:pt>
                <c:pt idx="8673">
                  <c:v>5.3032049804011992E-3</c:v>
                </c:pt>
                <c:pt idx="8674">
                  <c:v>5.3025936599423633E-3</c:v>
                </c:pt>
                <c:pt idx="8675">
                  <c:v>5.3019824804057172E-3</c:v>
                </c:pt>
                <c:pt idx="8676">
                  <c:v>5.3013714417425375E-3</c:v>
                </c:pt>
                <c:pt idx="8677">
                  <c:v>5.3007605439041256E-3</c:v>
                </c:pt>
                <c:pt idx="8678">
                  <c:v>5.3001497868418023E-3</c:v>
                </c:pt>
                <c:pt idx="8679">
                  <c:v>5.2995391705069122E-3</c:v>
                </c:pt>
                <c:pt idx="8680">
                  <c:v>5.2989286948508232E-3</c:v>
                </c:pt>
                <c:pt idx="8681">
                  <c:v>5.2983183598249248E-3</c:v>
                </c:pt>
                <c:pt idx="8682">
                  <c:v>5.2977081653806284E-3</c:v>
                </c:pt>
                <c:pt idx="8683">
                  <c:v>5.2970981114693685E-3</c:v>
                </c:pt>
                <c:pt idx="8684">
                  <c:v>5.2964881980426025E-3</c:v>
                </c:pt>
                <c:pt idx="8685">
                  <c:v>5.2958784250518075E-3</c:v>
                </c:pt>
                <c:pt idx="8686">
                  <c:v>5.2952687924484858E-3</c:v>
                </c:pt>
                <c:pt idx="8687">
                  <c:v>5.2946593001841624E-3</c:v>
                </c:pt>
                <c:pt idx="8688">
                  <c:v>5.2940499482103812E-3</c:v>
                </c:pt>
                <c:pt idx="8689">
                  <c:v>5.2934407364787113E-3</c:v>
                </c:pt>
                <c:pt idx="8690">
                  <c:v>5.2928316649407435E-3</c:v>
                </c:pt>
                <c:pt idx="8691">
                  <c:v>5.2922227335480904E-3</c:v>
                </c:pt>
                <c:pt idx="8692">
                  <c:v>5.2916139422523869E-3</c:v>
                </c:pt>
                <c:pt idx="8693">
                  <c:v>5.2910052910052907E-3</c:v>
                </c:pt>
                <c:pt idx="8694">
                  <c:v>5.2903967797584819E-3</c:v>
                </c:pt>
                <c:pt idx="8695">
                  <c:v>5.2897884084636615E-3</c:v>
                </c:pt>
                <c:pt idx="8696">
                  <c:v>5.2891801770725538E-3</c:v>
                </c:pt>
                <c:pt idx="8697">
                  <c:v>5.2885720855369049E-3</c:v>
                </c:pt>
                <c:pt idx="8698">
                  <c:v>5.2879641338084834E-3</c:v>
                </c:pt>
                <c:pt idx="8699">
                  <c:v>5.2873563218390806E-3</c:v>
                </c:pt>
                <c:pt idx="8700">
                  <c:v>5.2867486495805083E-3</c:v>
                </c:pt>
                <c:pt idx="8701">
                  <c:v>5.2861411169846011E-3</c:v>
                </c:pt>
                <c:pt idx="8702">
                  <c:v>5.285533724003217E-3</c:v>
                </c:pt>
                <c:pt idx="8703">
                  <c:v>5.2849264705882356E-3</c:v>
                </c:pt>
                <c:pt idx="8704">
                  <c:v>5.2843193566915565E-3</c:v>
                </c:pt>
                <c:pt idx="8705">
                  <c:v>5.2837123822651044E-3</c:v>
                </c:pt>
                <c:pt idx="8706">
                  <c:v>5.2831055472608249E-3</c:v>
                </c:pt>
                <c:pt idx="8707">
                  <c:v>5.2824988516306844E-3</c:v>
                </c:pt>
                <c:pt idx="8708">
                  <c:v>5.2818922953266735E-3</c:v>
                </c:pt>
                <c:pt idx="8709">
                  <c:v>5.2812858783008038E-3</c:v>
                </c:pt>
                <c:pt idx="8710">
                  <c:v>5.2806796005051082E-3</c:v>
                </c:pt>
                <c:pt idx="8711">
                  <c:v>5.2800734618916436E-3</c:v>
                </c:pt>
                <c:pt idx="8712">
                  <c:v>5.2794674624124871E-3</c:v>
                </c:pt>
                <c:pt idx="8713">
                  <c:v>5.278861602019738E-3</c:v>
                </c:pt>
                <c:pt idx="8714">
                  <c:v>5.2782558806655196E-3</c:v>
                </c:pt>
                <c:pt idx="8715">
                  <c:v>5.2776502983019734E-3</c:v>
                </c:pt>
                <c:pt idx="8716">
                  <c:v>5.2770448548812663E-3</c:v>
                </c:pt>
                <c:pt idx="8717">
                  <c:v>5.2764395503555857E-3</c:v>
                </c:pt>
                <c:pt idx="8718">
                  <c:v>5.2758343846771418E-3</c:v>
                </c:pt>
                <c:pt idx="8719">
                  <c:v>5.2752293577981654E-3</c:v>
                </c:pt>
                <c:pt idx="8720">
                  <c:v>5.2746244696709093E-3</c:v>
                </c:pt>
                <c:pt idx="8721">
                  <c:v>5.2740197202476493E-3</c:v>
                </c:pt>
                <c:pt idx="8722">
                  <c:v>5.2734151094806832E-3</c:v>
                </c:pt>
                <c:pt idx="8723">
                  <c:v>5.2728106373223296E-3</c:v>
                </c:pt>
                <c:pt idx="8724">
                  <c:v>5.2722063037249287E-3</c:v>
                </c:pt>
                <c:pt idx="8725">
                  <c:v>5.2716021086408431E-3</c:v>
                </c:pt>
                <c:pt idx="8726">
                  <c:v>5.2709980520224591E-3</c:v>
                </c:pt>
                <c:pt idx="8727">
                  <c:v>5.2703941338221811E-3</c:v>
                </c:pt>
                <c:pt idx="8728">
                  <c:v>5.2697903539924394E-3</c:v>
                </c:pt>
                <c:pt idx="8729">
                  <c:v>5.2691867124856819E-3</c:v>
                </c:pt>
                <c:pt idx="8730">
                  <c:v>5.2685832092543806E-3</c:v>
                </c:pt>
                <c:pt idx="8731">
                  <c:v>5.267979844251031E-3</c:v>
                </c:pt>
                <c:pt idx="8732">
                  <c:v>5.2673766174281458E-3</c:v>
                </c:pt>
                <c:pt idx="8733">
                  <c:v>5.2667735287382639E-3</c:v>
                </c:pt>
                <c:pt idx="8734">
                  <c:v>5.2661705781339441E-3</c:v>
                </c:pt>
                <c:pt idx="8735">
                  <c:v>5.2655677655677659E-3</c:v>
                </c:pt>
                <c:pt idx="8736">
                  <c:v>5.2649650909923316E-3</c:v>
                </c:pt>
                <c:pt idx="8737">
                  <c:v>5.2643625543602659E-3</c:v>
                </c:pt>
                <c:pt idx="8738">
                  <c:v>5.2637601556242133E-3</c:v>
                </c:pt>
                <c:pt idx="8739">
                  <c:v>5.263157894736842E-3</c:v>
                </c:pt>
                <c:pt idx="8740">
                  <c:v>5.2625557716508408E-3</c:v>
                </c:pt>
                <c:pt idx="8741">
                  <c:v>5.2619537863189203E-3</c:v>
                </c:pt>
                <c:pt idx="8742">
                  <c:v>5.261351938693812E-3</c:v>
                </c:pt>
                <c:pt idx="8743">
                  <c:v>5.2607502287282705E-3</c:v>
                </c:pt>
                <c:pt idx="8744">
                  <c:v>5.2601486563750716E-3</c:v>
                </c:pt>
                <c:pt idx="8745">
                  <c:v>5.2595472215870116E-3</c:v>
                </c:pt>
                <c:pt idx="8746">
                  <c:v>5.2589459243169087E-3</c:v>
                </c:pt>
                <c:pt idx="8747">
                  <c:v>5.2583447645176036E-3</c:v>
                </c:pt>
                <c:pt idx="8748">
                  <c:v>5.2577437421419595E-3</c:v>
                </c:pt>
                <c:pt idx="8749">
                  <c:v>5.2571428571428569E-3</c:v>
                </c:pt>
                <c:pt idx="8750">
                  <c:v>5.2565421094732034E-3</c:v>
                </c:pt>
                <c:pt idx="8751">
                  <c:v>5.2559414990859228E-3</c:v>
                </c:pt>
                <c:pt idx="8752">
                  <c:v>5.2553410259339652E-3</c:v>
                </c:pt>
                <c:pt idx="8753">
                  <c:v>5.2547406899702996E-3</c:v>
                </c:pt>
                <c:pt idx="8754">
                  <c:v>5.2541404911479158E-3</c:v>
                </c:pt>
                <c:pt idx="8755">
                  <c:v>5.2535404294198262E-3</c:v>
                </c:pt>
                <c:pt idx="8756">
                  <c:v>5.2529405047390659E-3</c:v>
                </c:pt>
                <c:pt idx="8757">
                  <c:v>5.2523407170586888E-3</c:v>
                </c:pt>
                <c:pt idx="8758">
                  <c:v>5.2517410663317733E-3</c:v>
                </c:pt>
                <c:pt idx="8759">
                  <c:v>5.2511415525114159E-3</c:v>
                </c:pt>
                <c:pt idx="8760">
                  <c:v>5.2505421755507358E-3</c:v>
                </c:pt>
                <c:pt idx="8761">
                  <c:v>5.2499429354028763E-3</c:v>
                </c:pt>
                <c:pt idx="8762">
                  <c:v>5.2493438320209973E-3</c:v>
                </c:pt>
                <c:pt idx="8763">
                  <c:v>5.2487448653582838E-3</c:v>
                </c:pt>
                <c:pt idx="8764">
                  <c:v>5.2481460353679408E-3</c:v>
                </c:pt>
                <c:pt idx="8765">
                  <c:v>5.247547342003194E-3</c:v>
                </c:pt>
                <c:pt idx="8766">
                  <c:v>5.2469487852172918E-3</c:v>
                </c:pt>
                <c:pt idx="8767">
                  <c:v>5.2463503649635033E-3</c:v>
                </c:pt>
                <c:pt idx="8768">
                  <c:v>5.2457520811951194E-3</c:v>
                </c:pt>
                <c:pt idx="8769">
                  <c:v>5.24515393386545E-3</c:v>
                </c:pt>
                <c:pt idx="8770">
                  <c:v>5.2445559229278302E-3</c:v>
                </c:pt>
                <c:pt idx="8771">
                  <c:v>5.2439580483356132E-3</c:v>
                </c:pt>
                <c:pt idx="8772">
                  <c:v>5.243360310042175E-3</c:v>
                </c:pt>
                <c:pt idx="8773">
                  <c:v>5.242762708000912E-3</c:v>
                </c:pt>
                <c:pt idx="8774">
                  <c:v>5.2421652421652419E-3</c:v>
                </c:pt>
                <c:pt idx="8775">
                  <c:v>5.2415679124886054E-3</c:v>
                </c:pt>
                <c:pt idx="8776">
                  <c:v>5.2409707189244618E-3</c:v>
                </c:pt>
                <c:pt idx="8777">
                  <c:v>5.2403736614262926E-3</c:v>
                </c:pt>
                <c:pt idx="8778">
                  <c:v>5.2397767399476021E-3</c:v>
                </c:pt>
                <c:pt idx="8779">
                  <c:v>5.2391799544419136E-3</c:v>
                </c:pt>
                <c:pt idx="8780">
                  <c:v>5.238583304862772E-3</c:v>
                </c:pt>
                <c:pt idx="8781">
                  <c:v>5.2379867911637439E-3</c:v>
                </c:pt>
                <c:pt idx="8782">
                  <c:v>5.2373904132984178E-3</c:v>
                </c:pt>
                <c:pt idx="8783">
                  <c:v>5.236794171220401E-3</c:v>
                </c:pt>
                <c:pt idx="8784">
                  <c:v>5.2361980648833236E-3</c:v>
                </c:pt>
                <c:pt idx="8785">
                  <c:v>5.235602094240838E-3</c:v>
                </c:pt>
                <c:pt idx="8786">
                  <c:v>5.2350062592466141E-3</c:v>
                </c:pt>
                <c:pt idx="8787">
                  <c:v>5.234410559854347E-3</c:v>
                </c:pt>
                <c:pt idx="8788">
                  <c:v>5.2338149960177499E-3</c:v>
                </c:pt>
                <c:pt idx="8789">
                  <c:v>5.2332195676905576E-3</c:v>
                </c:pt>
                <c:pt idx="8790">
                  <c:v>5.2326242748265269E-3</c:v>
                </c:pt>
                <c:pt idx="8791">
                  <c:v>5.2320291173794361E-3</c:v>
                </c:pt>
                <c:pt idx="8792">
                  <c:v>5.2314340953030824E-3</c:v>
                </c:pt>
                <c:pt idx="8793">
                  <c:v>5.2308392085512849E-3</c:v>
                </c:pt>
                <c:pt idx="8794">
                  <c:v>5.2302444570778853E-3</c:v>
                </c:pt>
                <c:pt idx="8795">
                  <c:v>5.2296498408367443E-3</c:v>
                </c:pt>
                <c:pt idx="8796">
                  <c:v>5.2290553597817441E-3</c:v>
                </c:pt>
                <c:pt idx="8797">
                  <c:v>5.2284610138667881E-3</c:v>
                </c:pt>
                <c:pt idx="8798">
                  <c:v>5.2278668030458003E-3</c:v>
                </c:pt>
                <c:pt idx="8799">
                  <c:v>5.2272727272727271E-3</c:v>
                </c:pt>
                <c:pt idx="8800">
                  <c:v>5.2266787865015343E-3</c:v>
                </c:pt>
                <c:pt idx="8801">
                  <c:v>5.2260849806862074E-3</c:v>
                </c:pt>
                <c:pt idx="8802">
                  <c:v>5.2254913097807562E-3</c:v>
                </c:pt>
                <c:pt idx="8803">
                  <c:v>5.224897773739209E-3</c:v>
                </c:pt>
                <c:pt idx="8804">
                  <c:v>5.2243043725156164E-3</c:v>
                </c:pt>
                <c:pt idx="8805">
                  <c:v>5.2237111060640471E-3</c:v>
                </c:pt>
                <c:pt idx="8806">
                  <c:v>5.2231179743385944E-3</c:v>
                </c:pt>
                <c:pt idx="8807">
                  <c:v>5.2225249772933696E-3</c:v>
                </c:pt>
                <c:pt idx="8808">
                  <c:v>5.2219321148825066E-3</c:v>
                </c:pt>
                <c:pt idx="8809">
                  <c:v>5.2213393870601593E-3</c:v>
                </c:pt>
                <c:pt idx="8810">
                  <c:v>5.2207467937805015E-3</c:v>
                </c:pt>
                <c:pt idx="8811">
                  <c:v>5.2201543349977304E-3</c:v>
                </c:pt>
                <c:pt idx="8812">
                  <c:v>5.2195620106660614E-3</c:v>
                </c:pt>
                <c:pt idx="8813">
                  <c:v>5.2189698207397326E-3</c:v>
                </c:pt>
                <c:pt idx="8814">
                  <c:v>5.2183777651730002E-3</c:v>
                </c:pt>
                <c:pt idx="8815">
                  <c:v>5.2177858439201455E-3</c:v>
                </c:pt>
                <c:pt idx="8816">
                  <c:v>5.2171940569354655E-3</c:v>
                </c:pt>
                <c:pt idx="8817">
                  <c:v>5.2166024041732815E-3</c:v>
                </c:pt>
                <c:pt idx="8818">
                  <c:v>5.2160108855879355E-3</c:v>
                </c:pt>
                <c:pt idx="8819">
                  <c:v>5.215419501133787E-3</c:v>
                </c:pt>
                <c:pt idx="8820">
                  <c:v>5.2148282507652197E-3</c:v>
                </c:pt>
                <c:pt idx="8821">
                  <c:v>5.2142371344366355E-3</c:v>
                </c:pt>
                <c:pt idx="8822">
                  <c:v>5.2136461521024597E-3</c:v>
                </c:pt>
                <c:pt idx="8823">
                  <c:v>5.2130553037171351E-3</c:v>
                </c:pt>
                <c:pt idx="8824">
                  <c:v>5.2124645892351277E-3</c:v>
                </c:pt>
                <c:pt idx="8825">
                  <c:v>5.2118740086109219E-3</c:v>
                </c:pt>
                <c:pt idx="8826">
                  <c:v>5.2112835617990254E-3</c:v>
                </c:pt>
                <c:pt idx="8827">
                  <c:v>5.2106932487539642E-3</c:v>
                </c:pt>
                <c:pt idx="8828">
                  <c:v>5.2101030694302868E-3</c:v>
                </c:pt>
                <c:pt idx="8829">
                  <c:v>5.2095130237825591E-3</c:v>
                </c:pt>
                <c:pt idx="8830">
                  <c:v>5.208923111765372E-3</c:v>
                </c:pt>
                <c:pt idx="8831">
                  <c:v>5.208333333333333E-3</c:v>
                </c:pt>
                <c:pt idx="8832">
                  <c:v>5.2077436884410732E-3</c:v>
                </c:pt>
                <c:pt idx="8833">
                  <c:v>5.2071541770432423E-3</c:v>
                </c:pt>
                <c:pt idx="8834">
                  <c:v>5.2065647990945105E-3</c:v>
                </c:pt>
                <c:pt idx="8835">
                  <c:v>5.2059755545495702E-3</c:v>
                </c:pt>
                <c:pt idx="8836">
                  <c:v>5.205386443363132E-3</c:v>
                </c:pt>
                <c:pt idx="8837">
                  <c:v>5.2047974654899302E-3</c:v>
                </c:pt>
                <c:pt idx="8838">
                  <c:v>5.2042086208847153E-3</c:v>
                </c:pt>
                <c:pt idx="8839">
                  <c:v>5.2036199095022622E-3</c:v>
                </c:pt>
                <c:pt idx="8840">
                  <c:v>5.2030313312973649E-3</c:v>
                </c:pt>
                <c:pt idx="8841">
                  <c:v>5.2024428862248364E-3</c:v>
                </c:pt>
                <c:pt idx="8842">
                  <c:v>5.2018545742395115E-3</c:v>
                </c:pt>
                <c:pt idx="8843">
                  <c:v>5.2012663952962458E-3</c:v>
                </c:pt>
                <c:pt idx="8844">
                  <c:v>5.2006783493499156E-3</c:v>
                </c:pt>
                <c:pt idx="8845">
                  <c:v>5.2000904363554146E-3</c:v>
                </c:pt>
                <c:pt idx="8846">
                  <c:v>5.1995026562676617E-3</c:v>
                </c:pt>
                <c:pt idx="8847">
                  <c:v>5.1989150090415914E-3</c:v>
                </c:pt>
                <c:pt idx="8848">
                  <c:v>5.1983274946321616E-3</c:v>
                </c:pt>
                <c:pt idx="8849">
                  <c:v>5.1977401129943502E-3</c:v>
                </c:pt>
                <c:pt idx="8850">
                  <c:v>5.1971528640831549E-3</c:v>
                </c:pt>
                <c:pt idx="8851">
                  <c:v>5.1965657478535926E-3</c:v>
                </c:pt>
                <c:pt idx="8852">
                  <c:v>5.1959787642607029E-3</c:v>
                </c:pt>
                <c:pt idx="8853">
                  <c:v>5.1953919132595441E-3</c:v>
                </c:pt>
                <c:pt idx="8854">
                  <c:v>5.1948051948051948E-3</c:v>
                </c:pt>
                <c:pt idx="8855">
                  <c:v>5.1942186088527551E-3</c:v>
                </c:pt>
                <c:pt idx="8856">
                  <c:v>5.1936321553573443E-3</c:v>
                </c:pt>
                <c:pt idx="8857">
                  <c:v>5.1930458342741024E-3</c:v>
                </c:pt>
                <c:pt idx="8858">
                  <c:v>5.1924596455581893E-3</c:v>
                </c:pt>
                <c:pt idx="8859">
                  <c:v>5.1918735891647852E-3</c:v>
                </c:pt>
                <c:pt idx="8860">
                  <c:v>5.1912876650490915E-3</c:v>
                </c:pt>
                <c:pt idx="8861">
                  <c:v>5.1907018731663281E-3</c:v>
                </c:pt>
                <c:pt idx="8862">
                  <c:v>5.1901162134717366E-3</c:v>
                </c:pt>
                <c:pt idx="8863">
                  <c:v>5.1895306859205776E-3</c:v>
                </c:pt>
                <c:pt idx="8864">
                  <c:v>5.1889452904681334E-3</c:v>
                </c:pt>
                <c:pt idx="8865">
                  <c:v>5.1883600270697045E-3</c:v>
                </c:pt>
                <c:pt idx="8866">
                  <c:v>5.1877748956806139E-3</c:v>
                </c:pt>
                <c:pt idx="8867">
                  <c:v>5.1871898962562021E-3</c:v>
                </c:pt>
                <c:pt idx="8868">
                  <c:v>5.186605028751832E-3</c:v>
                </c:pt>
                <c:pt idx="8869">
                  <c:v>5.1860202931228857E-3</c:v>
                </c:pt>
                <c:pt idx="8870">
                  <c:v>5.1854356893247661E-3</c:v>
                </c:pt>
                <c:pt idx="8871">
                  <c:v>5.1848512173128941E-3</c:v>
                </c:pt>
                <c:pt idx="8872">
                  <c:v>5.1842668770427135E-3</c:v>
                </c:pt>
                <c:pt idx="8873">
                  <c:v>5.1836826684696869E-3</c:v>
                </c:pt>
                <c:pt idx="8874">
                  <c:v>5.1830985915492954E-3</c:v>
                </c:pt>
                <c:pt idx="8875">
                  <c:v>5.182514646237044E-3</c:v>
                </c:pt>
                <c:pt idx="8876">
                  <c:v>5.1819308324884536E-3</c:v>
                </c:pt>
                <c:pt idx="8877">
                  <c:v>5.1813471502590676E-3</c:v>
                </c:pt>
                <c:pt idx="8878">
                  <c:v>5.1807635995044484E-3</c:v>
                </c:pt>
                <c:pt idx="8879">
                  <c:v>5.1801801801801802E-3</c:v>
                </c:pt>
                <c:pt idx="8880">
                  <c:v>5.1795968922418644E-3</c:v>
                </c:pt>
                <c:pt idx="8881">
                  <c:v>5.1790137356451252E-3</c:v>
                </c:pt>
                <c:pt idx="8882">
                  <c:v>5.1784307103456039E-3</c:v>
                </c:pt>
                <c:pt idx="8883">
                  <c:v>5.1778478162989644E-3</c:v>
                </c:pt>
                <c:pt idx="8884">
                  <c:v>5.1772650534608888E-3</c:v>
                </c:pt>
                <c:pt idx="8885">
                  <c:v>5.1766824217870811E-3</c:v>
                </c:pt>
                <c:pt idx="8886">
                  <c:v>5.1760999212332624E-3</c:v>
                </c:pt>
                <c:pt idx="8887">
                  <c:v>5.1755175517551755E-3</c:v>
                </c:pt>
                <c:pt idx="8888">
                  <c:v>5.1749353133085834E-3</c:v>
                </c:pt>
                <c:pt idx="8889">
                  <c:v>5.1743532058492686E-3</c:v>
                </c:pt>
                <c:pt idx="8890">
                  <c:v>5.1737712293330332E-3</c:v>
                </c:pt>
                <c:pt idx="8891">
                  <c:v>5.1731893837156998E-3</c:v>
                </c:pt>
                <c:pt idx="8892">
                  <c:v>5.1726076689531091E-3</c:v>
                </c:pt>
                <c:pt idx="8893">
                  <c:v>5.1720260850011248E-3</c:v>
                </c:pt>
                <c:pt idx="8894">
                  <c:v>5.1714446318156266E-3</c:v>
                </c:pt>
                <c:pt idx="8895">
                  <c:v>5.1708633093525179E-3</c:v>
                </c:pt>
                <c:pt idx="8896">
                  <c:v>5.1702821175677195E-3</c:v>
                </c:pt>
                <c:pt idx="8897">
                  <c:v>5.1697010564171727E-3</c:v>
                </c:pt>
                <c:pt idx="8898">
                  <c:v>5.1691201258568381E-3</c:v>
                </c:pt>
                <c:pt idx="8899">
                  <c:v>5.1685393258426963E-3</c:v>
                </c:pt>
                <c:pt idx="8900">
                  <c:v>5.1679586563307496E-3</c:v>
                </c:pt>
                <c:pt idx="8901">
                  <c:v>5.1673781172770165E-3</c:v>
                </c:pt>
                <c:pt idx="8902">
                  <c:v>5.1667977086375383E-3</c:v>
                </c:pt>
                <c:pt idx="8903">
                  <c:v>5.1662174303683736E-3</c:v>
                </c:pt>
                <c:pt idx="8904">
                  <c:v>5.1656372824256036E-3</c:v>
                </c:pt>
                <c:pt idx="8905">
                  <c:v>5.1650572647653267E-3</c:v>
                </c:pt>
                <c:pt idx="8906">
                  <c:v>5.1644773773436622E-3</c:v>
                </c:pt>
                <c:pt idx="8907">
                  <c:v>5.1638976201167494E-3</c:v>
                </c:pt>
                <c:pt idx="8908">
                  <c:v>5.1633179930407457E-3</c:v>
                </c:pt>
                <c:pt idx="8909">
                  <c:v>5.1627384960718295E-3</c:v>
                </c:pt>
                <c:pt idx="8910">
                  <c:v>5.1621591291661989E-3</c:v>
                </c:pt>
                <c:pt idx="8911">
                  <c:v>5.1615798922800722E-3</c:v>
                </c:pt>
                <c:pt idx="8912">
                  <c:v>5.1610007853696849E-3</c:v>
                </c:pt>
                <c:pt idx="8913">
                  <c:v>5.160421808391295E-3</c:v>
                </c:pt>
                <c:pt idx="8914">
                  <c:v>5.159842961301178E-3</c:v>
                </c:pt>
                <c:pt idx="8915">
                  <c:v>5.1592642440556301E-3</c:v>
                </c:pt>
                <c:pt idx="8916">
                  <c:v>5.1586856566109675E-3</c:v>
                </c:pt>
                <c:pt idx="8917">
                  <c:v>5.1581071989235255E-3</c:v>
                </c:pt>
                <c:pt idx="8918">
                  <c:v>5.1575288709496576E-3</c:v>
                </c:pt>
                <c:pt idx="8919">
                  <c:v>5.1569506726457399E-3</c:v>
                </c:pt>
                <c:pt idx="8920">
                  <c:v>5.1563726039681648E-3</c:v>
                </c:pt>
                <c:pt idx="8921">
                  <c:v>5.1557946648733465E-3</c:v>
                </c:pt>
                <c:pt idx="8922">
                  <c:v>5.1552168553177184E-3</c:v>
                </c:pt>
                <c:pt idx="8923">
                  <c:v>5.1546391752577319E-3</c:v>
                </c:pt>
                <c:pt idx="8924">
                  <c:v>5.1540616246498602E-3</c:v>
                </c:pt>
                <c:pt idx="8925">
                  <c:v>5.1534842034505939E-3</c:v>
                </c:pt>
                <c:pt idx="8926">
                  <c:v>5.1529069116164443E-3</c:v>
                </c:pt>
                <c:pt idx="8927">
                  <c:v>5.1523297491039427E-3</c:v>
                </c:pt>
                <c:pt idx="8928">
                  <c:v>5.1517527158696386E-3</c:v>
                </c:pt>
                <c:pt idx="8929">
                  <c:v>5.1511758118701007E-3</c:v>
                </c:pt>
                <c:pt idx="8930">
                  <c:v>5.1505990370619191E-3</c:v>
                </c:pt>
                <c:pt idx="8931">
                  <c:v>5.1500223914017016E-3</c:v>
                </c:pt>
                <c:pt idx="8932">
                  <c:v>5.1494458748460765E-3</c:v>
                </c:pt>
                <c:pt idx="8933">
                  <c:v>5.1488694873516897E-3</c:v>
                </c:pt>
                <c:pt idx="8934">
                  <c:v>5.1482932288752095E-3</c:v>
                </c:pt>
                <c:pt idx="8935">
                  <c:v>5.1477170993733216E-3</c:v>
                </c:pt>
                <c:pt idx="8936">
                  <c:v>5.1471410988027299E-3</c:v>
                </c:pt>
                <c:pt idx="8937">
                  <c:v>5.1465652271201609E-3</c:v>
                </c:pt>
                <c:pt idx="8938">
                  <c:v>5.1459894842823583E-3</c:v>
                </c:pt>
                <c:pt idx="8939">
                  <c:v>5.145413870246085E-3</c:v>
                </c:pt>
                <c:pt idx="8940">
                  <c:v>5.1448383849681248E-3</c:v>
                </c:pt>
                <c:pt idx="8941">
                  <c:v>5.1442630284052786E-3</c:v>
                </c:pt>
                <c:pt idx="8942">
                  <c:v>5.1436878005143684E-3</c:v>
                </c:pt>
                <c:pt idx="8943">
                  <c:v>5.143112701252236E-3</c:v>
                </c:pt>
                <c:pt idx="8944">
                  <c:v>5.1425377305757405E-3</c:v>
                </c:pt>
                <c:pt idx="8945">
                  <c:v>5.1419628884417619E-3</c:v>
                </c:pt>
                <c:pt idx="8946">
                  <c:v>5.1413881748071976E-3</c:v>
                </c:pt>
                <c:pt idx="8947">
                  <c:v>5.1408135896289673E-3</c:v>
                </c:pt>
                <c:pt idx="8948">
                  <c:v>5.1402391328640076E-3</c:v>
                </c:pt>
                <c:pt idx="8949">
                  <c:v>5.1396648044692737E-3</c:v>
                </c:pt>
                <c:pt idx="8950">
                  <c:v>5.1390906044017429E-3</c:v>
                </c:pt>
                <c:pt idx="8951">
                  <c:v>5.1385165326184095E-3</c:v>
                </c:pt>
                <c:pt idx="8952">
                  <c:v>5.1379425890762873E-3</c:v>
                </c:pt>
                <c:pt idx="8953">
                  <c:v>5.1373687737324104E-3</c:v>
                </c:pt>
                <c:pt idx="8954">
                  <c:v>5.1367950865438307E-3</c:v>
                </c:pt>
                <c:pt idx="8955">
                  <c:v>5.1362215274676198E-3</c:v>
                </c:pt>
                <c:pt idx="8956">
                  <c:v>5.1356480964608684E-3</c:v>
                </c:pt>
                <c:pt idx="8957">
                  <c:v>5.1350747934806873E-3</c:v>
                </c:pt>
                <c:pt idx="8958">
                  <c:v>5.1345016184842062E-3</c:v>
                </c:pt>
                <c:pt idx="8959">
                  <c:v>5.1339285714285714E-3</c:v>
                </c:pt>
                <c:pt idx="8960">
                  <c:v>5.1333556522709517E-3</c:v>
                </c:pt>
                <c:pt idx="8961">
                  <c:v>5.1327828609685341E-3</c:v>
                </c:pt>
                <c:pt idx="8962">
                  <c:v>5.132210197478523E-3</c:v>
                </c:pt>
                <c:pt idx="8963">
                  <c:v>5.1316376617581436E-3</c:v>
                </c:pt>
                <c:pt idx="8964">
                  <c:v>5.1310652537646401E-3</c:v>
                </c:pt>
                <c:pt idx="8965">
                  <c:v>5.1304929734552751E-3</c:v>
                </c:pt>
                <c:pt idx="8966">
                  <c:v>5.1299208207873309E-3</c:v>
                </c:pt>
                <c:pt idx="8967">
                  <c:v>5.1293487957181092E-3</c:v>
                </c:pt>
                <c:pt idx="8968">
                  <c:v>5.1287768982049278E-3</c:v>
                </c:pt>
                <c:pt idx="8969">
                  <c:v>5.1282051282051282E-3</c:v>
                </c:pt>
                <c:pt idx="8970">
                  <c:v>5.1276334856760674E-3</c:v>
                </c:pt>
                <c:pt idx="8971">
                  <c:v>5.1270619705751225E-3</c:v>
                </c:pt>
                <c:pt idx="8972">
                  <c:v>5.1264905828596902E-3</c:v>
                </c:pt>
                <c:pt idx="8973">
                  <c:v>5.125919322487185E-3</c:v>
                </c:pt>
                <c:pt idx="8974">
                  <c:v>5.1253481894150419E-3</c:v>
                </c:pt>
                <c:pt idx="8975">
                  <c:v>5.1247771836007133E-3</c:v>
                </c:pt>
                <c:pt idx="8976">
                  <c:v>5.1242063050016707E-3</c:v>
                </c:pt>
                <c:pt idx="8977">
                  <c:v>5.1236355535754065E-3</c:v>
                </c:pt>
                <c:pt idx="8978">
                  <c:v>5.1230649292794295E-3</c:v>
                </c:pt>
                <c:pt idx="8979">
                  <c:v>5.1224944320712694E-3</c:v>
                </c:pt>
                <c:pt idx="8980">
                  <c:v>5.1219240619084731E-3</c:v>
                </c:pt>
                <c:pt idx="8981">
                  <c:v>5.2326875974170566E-3</c:v>
                </c:pt>
                <c:pt idx="8982">
                  <c:v>5.2321050873872874E-3</c:v>
                </c:pt>
                <c:pt idx="8983">
                  <c:v>5.2315227070347282E-3</c:v>
                </c:pt>
                <c:pt idx="8984">
                  <c:v>5.230940456316082E-3</c:v>
                </c:pt>
                <c:pt idx="8985">
                  <c:v>5.2303583351880701E-3</c:v>
                </c:pt>
                <c:pt idx="8986">
                  <c:v>5.2297763436074327E-3</c:v>
                </c:pt>
                <c:pt idx="8987">
                  <c:v>5.2291944815309301E-3</c:v>
                </c:pt>
                <c:pt idx="8988">
                  <c:v>5.2286127489153409E-3</c:v>
                </c:pt>
                <c:pt idx="8989">
                  <c:v>5.2280311457174634E-3</c:v>
                </c:pt>
                <c:pt idx="8990">
                  <c:v>5.2274496718941162E-3</c:v>
                </c:pt>
                <c:pt idx="8991">
                  <c:v>5.2268683274021349E-3</c:v>
                </c:pt>
                <c:pt idx="8992">
                  <c:v>5.2262871121983769E-3</c:v>
                </c:pt>
                <c:pt idx="8993">
                  <c:v>5.2257060262397154E-3</c:v>
                </c:pt>
                <c:pt idx="8994">
                  <c:v>5.2251250694830458E-3</c:v>
                </c:pt>
                <c:pt idx="8995">
                  <c:v>5.224544241885282E-3</c:v>
                </c:pt>
                <c:pt idx="8996">
                  <c:v>5.2239635434033569E-3</c:v>
                </c:pt>
                <c:pt idx="8997">
                  <c:v>5.2233829739942207E-3</c:v>
                </c:pt>
                <c:pt idx="8998">
                  <c:v>5.2228025336148462E-3</c:v>
                </c:pt>
                <c:pt idx="8999">
                  <c:v>5.2222222222222218E-3</c:v>
                </c:pt>
                <c:pt idx="9000">
                  <c:v>5.2216420397733585E-3</c:v>
                </c:pt>
                <c:pt idx="9001">
                  <c:v>5.2210619862252837E-3</c:v>
                </c:pt>
                <c:pt idx="9002">
                  <c:v>5.2204820615350438E-3</c:v>
                </c:pt>
                <c:pt idx="9003">
                  <c:v>5.2199022656597071E-3</c:v>
                </c:pt>
                <c:pt idx="9004">
                  <c:v>5.2193225985563575E-3</c:v>
                </c:pt>
                <c:pt idx="9005">
                  <c:v>5.2187430601821011E-3</c:v>
                </c:pt>
                <c:pt idx="9006">
                  <c:v>5.2181636504940601E-3</c:v>
                </c:pt>
                <c:pt idx="9007">
                  <c:v>5.2175843694493781E-3</c:v>
                </c:pt>
                <c:pt idx="9008">
                  <c:v>5.217005217005217E-3</c:v>
                </c:pt>
                <c:pt idx="9009">
                  <c:v>5.2164261931187568E-3</c:v>
                </c:pt>
                <c:pt idx="9010">
                  <c:v>5.2158472977471976E-3</c:v>
                </c:pt>
                <c:pt idx="9011">
                  <c:v>5.2152685308477584E-3</c:v>
                </c:pt>
                <c:pt idx="9012">
                  <c:v>5.2146898923776767E-3</c:v>
                </c:pt>
                <c:pt idx="9013">
                  <c:v>5.2141113822942089E-3</c:v>
                </c:pt>
                <c:pt idx="9014">
                  <c:v>5.2135330005546312E-3</c:v>
                </c:pt>
                <c:pt idx="9015">
                  <c:v>5.2129547471162375E-3</c:v>
                </c:pt>
                <c:pt idx="9016">
                  <c:v>5.2123766219363422E-3</c:v>
                </c:pt>
                <c:pt idx="9017">
                  <c:v>5.211798624972278E-3</c:v>
                </c:pt>
                <c:pt idx="9018">
                  <c:v>5.2112207561813952E-3</c:v>
                </c:pt>
                <c:pt idx="9019">
                  <c:v>5.2106430155210645E-3</c:v>
                </c:pt>
                <c:pt idx="9020">
                  <c:v>5.2100654029486751E-3</c:v>
                </c:pt>
                <c:pt idx="9021">
                  <c:v>5.2094879184216361E-3</c:v>
                </c:pt>
                <c:pt idx="9022">
                  <c:v>5.208910561897373E-3</c:v>
                </c:pt>
                <c:pt idx="9023">
                  <c:v>5.208333333333333E-3</c:v>
                </c:pt>
                <c:pt idx="9024">
                  <c:v>5.2077562326869808E-3</c:v>
                </c:pt>
                <c:pt idx="9025">
                  <c:v>5.2071792599157991E-3</c:v>
                </c:pt>
                <c:pt idx="9026">
                  <c:v>5.2066024149772907E-3</c:v>
                </c:pt>
                <c:pt idx="9027">
                  <c:v>5.2060256978289764E-3</c:v>
                </c:pt>
                <c:pt idx="9028">
                  <c:v>5.2054491084283974E-3</c:v>
                </c:pt>
                <c:pt idx="9029">
                  <c:v>5.2048726467331117E-3</c:v>
                </c:pt>
                <c:pt idx="9030">
                  <c:v>5.2042963127006975E-3</c:v>
                </c:pt>
                <c:pt idx="9031">
                  <c:v>5.2037201062887515E-3</c:v>
                </c:pt>
                <c:pt idx="9032">
                  <c:v>5.203144027454888E-3</c:v>
                </c:pt>
                <c:pt idx="9033">
                  <c:v>5.2025680761567409E-3</c:v>
                </c:pt>
                <c:pt idx="9034">
                  <c:v>5.2019922523519647E-3</c:v>
                </c:pt>
                <c:pt idx="9035">
                  <c:v>5.2014165559982296E-3</c:v>
                </c:pt>
                <c:pt idx="9036">
                  <c:v>5.2008409870532256E-3</c:v>
                </c:pt>
                <c:pt idx="9037">
                  <c:v>5.2002655454746628E-3</c:v>
                </c:pt>
                <c:pt idx="9038">
                  <c:v>5.1996902312202676E-3</c:v>
                </c:pt>
                <c:pt idx="9039">
                  <c:v>5.1991150442477875E-3</c:v>
                </c:pt>
                <c:pt idx="9040">
                  <c:v>5.1985399845149872E-3</c:v>
                </c:pt>
                <c:pt idx="9041">
                  <c:v>5.1979650519796503E-3</c:v>
                </c:pt>
                <c:pt idx="9042">
                  <c:v>5.1973902465995798E-3</c:v>
                </c:pt>
                <c:pt idx="9043">
                  <c:v>5.1968155683325959E-3</c:v>
                </c:pt>
                <c:pt idx="9044">
                  <c:v>5.1962410171365395E-3</c:v>
                </c:pt>
                <c:pt idx="9045">
                  <c:v>5.1956665929692681E-3</c:v>
                </c:pt>
                <c:pt idx="9046">
                  <c:v>5.1950922957886593E-3</c:v>
                </c:pt>
                <c:pt idx="9047">
                  <c:v>5.1945181255526086E-3</c:v>
                </c:pt>
                <c:pt idx="9048">
                  <c:v>5.19394408221903E-3</c:v>
                </c:pt>
                <c:pt idx="9049">
                  <c:v>5.1933701657458564E-3</c:v>
                </c:pt>
                <c:pt idx="9050">
                  <c:v>5.1927963760910398E-3</c:v>
                </c:pt>
                <c:pt idx="9051">
                  <c:v>5.1922227132125496E-3</c:v>
                </c:pt>
                <c:pt idx="9052">
                  <c:v>5.1916491770683752E-3</c:v>
                </c:pt>
                <c:pt idx="9053">
                  <c:v>5.1910757676165232E-3</c:v>
                </c:pt>
                <c:pt idx="9054">
                  <c:v>5.1905024848150193E-3</c:v>
                </c:pt>
                <c:pt idx="9055">
                  <c:v>5.1899293286219077E-3</c:v>
                </c:pt>
                <c:pt idx="9056">
                  <c:v>5.1893562989952522E-3</c:v>
                </c:pt>
                <c:pt idx="9057">
                  <c:v>5.1887833958931331E-3</c:v>
                </c:pt>
                <c:pt idx="9058">
                  <c:v>5.1882106192736501E-3</c:v>
                </c:pt>
                <c:pt idx="9059">
                  <c:v>5.1876379690949225E-3</c:v>
                </c:pt>
                <c:pt idx="9060">
                  <c:v>5.1870654453150863E-3</c:v>
                </c:pt>
                <c:pt idx="9061">
                  <c:v>5.1864930478922973E-3</c:v>
                </c:pt>
                <c:pt idx="9062">
                  <c:v>5.1859207767847295E-3</c:v>
                </c:pt>
                <c:pt idx="9063">
                  <c:v>5.1853486319505737E-3</c:v>
                </c:pt>
                <c:pt idx="9064">
                  <c:v>5.1847766133480419E-3</c:v>
                </c:pt>
                <c:pt idx="9065">
                  <c:v>5.184204720935363E-3</c:v>
                </c:pt>
                <c:pt idx="9066">
                  <c:v>5.1836329546707839E-3</c:v>
                </c:pt>
                <c:pt idx="9067">
                  <c:v>5.1830613145125715E-3</c:v>
                </c:pt>
                <c:pt idx="9068">
                  <c:v>5.1824898004190099E-3</c:v>
                </c:pt>
                <c:pt idx="9069">
                  <c:v>5.1819184123484017E-3</c:v>
                </c:pt>
                <c:pt idx="9070">
                  <c:v>5.1813471502590676E-3</c:v>
                </c:pt>
                <c:pt idx="9071">
                  <c:v>5.1807760141093472E-3</c:v>
                </c:pt>
                <c:pt idx="9072">
                  <c:v>5.1802050038575994E-3</c:v>
                </c:pt>
                <c:pt idx="9073">
                  <c:v>5.1796341194621995E-3</c:v>
                </c:pt>
                <c:pt idx="9074">
                  <c:v>5.1790633608815428E-3</c:v>
                </c:pt>
                <c:pt idx="9075">
                  <c:v>5.1784927280740418E-3</c:v>
                </c:pt>
                <c:pt idx="9076">
                  <c:v>5.1779222209981275E-3</c:v>
                </c:pt>
                <c:pt idx="9077">
                  <c:v>5.1773518396122497E-3</c:v>
                </c:pt>
                <c:pt idx="9078">
                  <c:v>5.1767815838748765E-3</c:v>
                </c:pt>
                <c:pt idx="9079">
                  <c:v>5.1762114537444934E-3</c:v>
                </c:pt>
                <c:pt idx="9080">
                  <c:v>5.1756414491796058E-3</c:v>
                </c:pt>
                <c:pt idx="9081">
                  <c:v>5.1750715701387355E-3</c:v>
                </c:pt>
                <c:pt idx="9082">
                  <c:v>5.1745018165804246E-3</c:v>
                </c:pt>
                <c:pt idx="9083">
                  <c:v>5.173932188463232E-3</c:v>
                </c:pt>
                <c:pt idx="9084">
                  <c:v>5.1733626857457344E-3</c:v>
                </c:pt>
                <c:pt idx="9085">
                  <c:v>5.1727933083865283E-3</c:v>
                </c:pt>
                <c:pt idx="9086">
                  <c:v>5.1722240563442283E-3</c:v>
                </c:pt>
                <c:pt idx="9087">
                  <c:v>5.1716549295774648E-3</c:v>
                </c:pt>
                <c:pt idx="9088">
                  <c:v>5.1710859280448898E-3</c:v>
                </c:pt>
                <c:pt idx="9089">
                  <c:v>5.1705170517051709E-3</c:v>
                </c:pt>
                <c:pt idx="9090">
                  <c:v>5.1699483005169947E-3</c:v>
                </c:pt>
                <c:pt idx="9091">
                  <c:v>5.1693796744390671E-3</c:v>
                </c:pt>
                <c:pt idx="9092">
                  <c:v>5.1688111734301111E-3</c:v>
                </c:pt>
                <c:pt idx="9093">
                  <c:v>5.1682427974488673E-3</c:v>
                </c:pt>
                <c:pt idx="9094">
                  <c:v>5.1676745464540961E-3</c:v>
                </c:pt>
                <c:pt idx="9095">
                  <c:v>5.1671064204045734E-3</c:v>
                </c:pt>
                <c:pt idx="9096">
                  <c:v>5.1665384192590962E-3</c:v>
                </c:pt>
                <c:pt idx="9097">
                  <c:v>5.1659705429764786E-3</c:v>
                </c:pt>
                <c:pt idx="9098">
                  <c:v>5.1654027915155514E-3</c:v>
                </c:pt>
                <c:pt idx="9099">
                  <c:v>5.164835164835165E-3</c:v>
                </c:pt>
                <c:pt idx="9100">
                  <c:v>5.1642676628941876E-3</c:v>
                </c:pt>
                <c:pt idx="9101">
                  <c:v>5.1637002856515053E-3</c:v>
                </c:pt>
                <c:pt idx="9102">
                  <c:v>5.1631330330660224E-3</c:v>
                </c:pt>
                <c:pt idx="9103">
                  <c:v>5.1625659050966608E-3</c:v>
                </c:pt>
                <c:pt idx="9104">
                  <c:v>5.1619989017023613E-3</c:v>
                </c:pt>
                <c:pt idx="9105">
                  <c:v>5.161432022842082E-3</c:v>
                </c:pt>
                <c:pt idx="9106">
                  <c:v>5.1608652684747994E-3</c:v>
                </c:pt>
                <c:pt idx="9107">
                  <c:v>5.160298638559508E-3</c:v>
                </c:pt>
                <c:pt idx="9108">
                  <c:v>5.1597321330552198E-3</c:v>
                </c:pt>
                <c:pt idx="9109">
                  <c:v>5.1591657519209659E-3</c:v>
                </c:pt>
                <c:pt idx="9110">
                  <c:v>5.1585994951157937E-3</c:v>
                </c:pt>
                <c:pt idx="9111">
                  <c:v>5.1580333625987707E-3</c:v>
                </c:pt>
                <c:pt idx="9112">
                  <c:v>5.1574673543289809E-3</c:v>
                </c:pt>
                <c:pt idx="9113">
                  <c:v>5.1569014702655255E-3</c:v>
                </c:pt>
                <c:pt idx="9114">
                  <c:v>5.1563357103675258E-3</c:v>
                </c:pt>
                <c:pt idx="9115">
                  <c:v>5.1557700745941204E-3</c:v>
                </c:pt>
                <c:pt idx="9116">
                  <c:v>5.1552045629044644E-3</c:v>
                </c:pt>
                <c:pt idx="9117">
                  <c:v>5.1546391752577319E-3</c:v>
                </c:pt>
                <c:pt idx="9118">
                  <c:v>5.1540739116131152E-3</c:v>
                </c:pt>
                <c:pt idx="9119">
                  <c:v>5.153508771929825E-3</c:v>
                </c:pt>
                <c:pt idx="9120">
                  <c:v>5.1529437561670865E-3</c:v>
                </c:pt>
                <c:pt idx="9121">
                  <c:v>5.1523788642841486E-3</c:v>
                </c:pt>
                <c:pt idx="9122">
                  <c:v>5.151814096240272E-3</c:v>
                </c:pt>
                <c:pt idx="9123">
                  <c:v>5.1512494519947395E-3</c:v>
                </c:pt>
                <c:pt idx="9124">
                  <c:v>5.1506849315068491E-3</c:v>
                </c:pt>
                <c:pt idx="9125">
                  <c:v>5.150120534735919E-3</c:v>
                </c:pt>
                <c:pt idx="9126">
                  <c:v>5.1495562616412837E-3</c:v>
                </c:pt>
                <c:pt idx="9127">
                  <c:v>5.1489921121822962E-3</c:v>
                </c:pt>
                <c:pt idx="9128">
                  <c:v>5.1484280863183258E-3</c:v>
                </c:pt>
                <c:pt idx="9129">
                  <c:v>5.1478641840087625E-3</c:v>
                </c:pt>
                <c:pt idx="9130">
                  <c:v>5.1473004052130103E-3</c:v>
                </c:pt>
                <c:pt idx="9131">
                  <c:v>5.146736749890495E-3</c:v>
                </c:pt>
                <c:pt idx="9132">
                  <c:v>5.146173218000657E-3</c:v>
                </c:pt>
                <c:pt idx="9133">
                  <c:v>5.1456098095029558E-3</c:v>
                </c:pt>
                <c:pt idx="9134">
                  <c:v>5.145046524356869E-3</c:v>
                </c:pt>
                <c:pt idx="9135">
                  <c:v>5.144483362521891E-3</c:v>
                </c:pt>
                <c:pt idx="9136">
                  <c:v>5.143920323957535E-3</c:v>
                </c:pt>
                <c:pt idx="9137">
                  <c:v>5.1433574086233308E-3</c:v>
                </c:pt>
                <c:pt idx="9138">
                  <c:v>5.1427946164788272E-3</c:v>
                </c:pt>
                <c:pt idx="9139">
                  <c:v>5.1422319474835887E-3</c:v>
                </c:pt>
                <c:pt idx="9140">
                  <c:v>5.1416694015971997E-3</c:v>
                </c:pt>
                <c:pt idx="9141">
                  <c:v>5.1411069787792602E-3</c:v>
                </c:pt>
                <c:pt idx="9142">
                  <c:v>5.1405446789893911E-3</c:v>
                </c:pt>
                <c:pt idx="9143">
                  <c:v>5.1399825021872262E-3</c:v>
                </c:pt>
                <c:pt idx="9144">
                  <c:v>5.139420448332422E-3</c:v>
                </c:pt>
                <c:pt idx="9145">
                  <c:v>5.1388585173846486E-3</c:v>
                </c:pt>
                <c:pt idx="9146">
                  <c:v>5.1382967093035964E-3</c:v>
                </c:pt>
                <c:pt idx="9147">
                  <c:v>5.1377350240489721E-3</c:v>
                </c:pt>
                <c:pt idx="9148">
                  <c:v>5.1371734615805005E-3</c:v>
                </c:pt>
                <c:pt idx="9149">
                  <c:v>5.1366120218579239E-3</c:v>
                </c:pt>
                <c:pt idx="9150">
                  <c:v>5.1360507048410012E-3</c:v>
                </c:pt>
                <c:pt idx="9151">
                  <c:v>5.1354895104895101E-3</c:v>
                </c:pt>
                <c:pt idx="9152">
                  <c:v>5.1349284387632466E-3</c:v>
                </c:pt>
                <c:pt idx="9153">
                  <c:v>5.1343674896220234E-3</c:v>
                </c:pt>
                <c:pt idx="9154">
                  <c:v>5.1338066630256694E-3</c:v>
                </c:pt>
                <c:pt idx="9155">
                  <c:v>5.1332459589340327E-3</c:v>
                </c:pt>
                <c:pt idx="9156">
                  <c:v>5.1326853773069779E-3</c:v>
                </c:pt>
                <c:pt idx="9157">
                  <c:v>5.1321249181043894E-3</c:v>
                </c:pt>
                <c:pt idx="9158">
                  <c:v>5.1315645812861667E-3</c:v>
                </c:pt>
                <c:pt idx="9159">
                  <c:v>5.1310043668122271E-3</c:v>
                </c:pt>
                <c:pt idx="9160">
                  <c:v>5.1304442746425063E-3</c:v>
                </c:pt>
                <c:pt idx="9161">
                  <c:v>5.1298843047369574E-3</c:v>
                </c:pt>
                <c:pt idx="9162">
                  <c:v>5.1293244570555499E-3</c:v>
                </c:pt>
                <c:pt idx="9163">
                  <c:v>5.1287647315582715E-3</c:v>
                </c:pt>
                <c:pt idx="9164">
                  <c:v>5.1282051282051282E-3</c:v>
                </c:pt>
                <c:pt idx="9165">
                  <c:v>5.1276456469561424E-3</c:v>
                </c:pt>
                <c:pt idx="9166">
                  <c:v>5.1270862877713539E-3</c:v>
                </c:pt>
                <c:pt idx="9167">
                  <c:v>5.1265270506108199E-3</c:v>
                </c:pt>
                <c:pt idx="9168">
                  <c:v>5.1259679354346164E-3</c:v>
                </c:pt>
                <c:pt idx="9169">
                  <c:v>5.1254089422028354E-3</c:v>
                </c:pt>
                <c:pt idx="9170">
                  <c:v>5.124850070875586E-3</c:v>
                </c:pt>
                <c:pt idx="9171">
                  <c:v>5.1242913214129965E-3</c:v>
                </c:pt>
                <c:pt idx="9172">
                  <c:v>5.1237326937752098E-3</c:v>
                </c:pt>
                <c:pt idx="9173">
                  <c:v>5.1231741879223898E-3</c:v>
                </c:pt>
                <c:pt idx="9174">
                  <c:v>5.1226158038147141E-3</c:v>
                </c:pt>
                <c:pt idx="9175">
                  <c:v>5.1220575414123804E-3</c:v>
                </c:pt>
                <c:pt idx="9176">
                  <c:v>5.1214994006756019E-3</c:v>
                </c:pt>
                <c:pt idx="9177">
                  <c:v>5.120941381564611E-3</c:v>
                </c:pt>
                <c:pt idx="9178">
                  <c:v>5.1203834840396556E-3</c:v>
                </c:pt>
                <c:pt idx="9179">
                  <c:v>5.1198257080610019E-3</c:v>
                </c:pt>
                <c:pt idx="9180">
                  <c:v>5.1192680535889334E-3</c:v>
                </c:pt>
                <c:pt idx="9181">
                  <c:v>5.1187105205837509E-3</c:v>
                </c:pt>
                <c:pt idx="9182">
                  <c:v>5.1181531090057717E-3</c:v>
                </c:pt>
                <c:pt idx="9183">
                  <c:v>5.1175958188153306E-3</c:v>
                </c:pt>
                <c:pt idx="9184">
                  <c:v>5.1170386499727813E-3</c:v>
                </c:pt>
                <c:pt idx="9185">
                  <c:v>5.1164816024384932E-3</c:v>
                </c:pt>
                <c:pt idx="9186">
                  <c:v>5.1159246761728529E-3</c:v>
                </c:pt>
                <c:pt idx="9187">
                  <c:v>5.1153678711362647E-3</c:v>
                </c:pt>
                <c:pt idx="9188">
                  <c:v>5.1148111872891498E-3</c:v>
                </c:pt>
                <c:pt idx="9189">
                  <c:v>5.114254624591948E-3</c:v>
                </c:pt>
                <c:pt idx="9190">
                  <c:v>5.1136981830051135E-3</c:v>
                </c:pt>
                <c:pt idx="9191">
                  <c:v>5.1131418624891208E-3</c:v>
                </c:pt>
                <c:pt idx="9192">
                  <c:v>5.1125856630044597E-3</c:v>
                </c:pt>
                <c:pt idx="9193">
                  <c:v>5.1120295845116384E-3</c:v>
                </c:pt>
                <c:pt idx="9194">
                  <c:v>5.1114736269711799E-3</c:v>
                </c:pt>
                <c:pt idx="9195">
                  <c:v>5.1109177903436278E-3</c:v>
                </c:pt>
                <c:pt idx="9196">
                  <c:v>5.1103620745895396E-3</c:v>
                </c:pt>
                <c:pt idx="9197">
                  <c:v>5.1098064796694931E-3</c:v>
                </c:pt>
                <c:pt idx="9198">
                  <c:v>5.1092510055440812E-3</c:v>
                </c:pt>
                <c:pt idx="9199">
                  <c:v>5.1086956521739129E-3</c:v>
                </c:pt>
                <c:pt idx="9200">
                  <c:v>5.1081404195196176E-3</c:v>
                </c:pt>
                <c:pt idx="9201">
                  <c:v>5.1075853075418388E-3</c:v>
                </c:pt>
                <c:pt idx="9202">
                  <c:v>5.1070303162012391E-3</c:v>
                </c:pt>
                <c:pt idx="9203">
                  <c:v>5.1064754454584966E-3</c:v>
                </c:pt>
                <c:pt idx="9204">
                  <c:v>5.1059206952743076E-3</c:v>
                </c:pt>
                <c:pt idx="9205">
                  <c:v>5.1053660656093852E-3</c:v>
                </c:pt>
                <c:pt idx="9206">
                  <c:v>5.1048115564244594E-3</c:v>
                </c:pt>
                <c:pt idx="9207">
                  <c:v>5.1042571676802777E-3</c:v>
                </c:pt>
                <c:pt idx="9208">
                  <c:v>5.1037028993376043E-3</c:v>
                </c:pt>
                <c:pt idx="9209">
                  <c:v>5.1031487513572204E-3</c:v>
                </c:pt>
                <c:pt idx="9210">
                  <c:v>5.102594723699924E-3</c:v>
                </c:pt>
                <c:pt idx="9211">
                  <c:v>5.1020408163265302E-3</c:v>
                </c:pt>
                <c:pt idx="9212">
                  <c:v>5.1014870291978725E-3</c:v>
                </c:pt>
                <c:pt idx="9213">
                  <c:v>5.1009333622747989E-3</c:v>
                </c:pt>
                <c:pt idx="9214">
                  <c:v>5.1003798155181768E-3</c:v>
                </c:pt>
                <c:pt idx="9215">
                  <c:v>5.099826388888889E-3</c:v>
                </c:pt>
                <c:pt idx="9216">
                  <c:v>5.0992730823478357E-3</c:v>
                </c:pt>
                <c:pt idx="9217">
                  <c:v>5.0987198958559344E-3</c:v>
                </c:pt>
                <c:pt idx="9218">
                  <c:v>5.0981668293741183E-3</c:v>
                </c:pt>
                <c:pt idx="9219">
                  <c:v>5.0976138828633406E-3</c:v>
                </c:pt>
                <c:pt idx="9220">
                  <c:v>5.0970610562845681E-3</c:v>
                </c:pt>
                <c:pt idx="9221">
                  <c:v>5.2049446974625898E-3</c:v>
                </c:pt>
                <c:pt idx="9222">
                  <c:v>5.2043803534641657E-3</c:v>
                </c:pt>
                <c:pt idx="9223">
                  <c:v>5.2038161318300087E-3</c:v>
                </c:pt>
                <c:pt idx="9224">
                  <c:v>5.2032520325203252E-3</c:v>
                </c:pt>
                <c:pt idx="9225">
                  <c:v>5.2026880554953397E-3</c:v>
                </c:pt>
                <c:pt idx="9226">
                  <c:v>5.2021242007152923E-3</c:v>
                </c:pt>
                <c:pt idx="9227">
                  <c:v>5.2015604681404422E-3</c:v>
                </c:pt>
                <c:pt idx="9228">
                  <c:v>5.2009968577310653E-3</c:v>
                </c:pt>
                <c:pt idx="9229">
                  <c:v>5.2004333694474544E-3</c:v>
                </c:pt>
                <c:pt idx="9230">
                  <c:v>5.1998700032499191E-3</c:v>
                </c:pt>
                <c:pt idx="9231">
                  <c:v>5.1993067590987872E-3</c:v>
                </c:pt>
                <c:pt idx="9232">
                  <c:v>5.3070507960576198E-3</c:v>
                </c:pt>
                <c:pt idx="9233">
                  <c:v>5.3064760667099848E-3</c:v>
                </c:pt>
                <c:pt idx="9234">
                  <c:v>5.3059014618299944E-3</c:v>
                </c:pt>
                <c:pt idx="9235">
                  <c:v>5.3053269813772199E-3</c:v>
                </c:pt>
                <c:pt idx="9236">
                  <c:v>5.3047526253112483E-3</c:v>
                </c:pt>
                <c:pt idx="9237">
                  <c:v>5.3041783935916867E-3</c:v>
                </c:pt>
                <c:pt idx="9238">
                  <c:v>5.3036042861781575E-3</c:v>
                </c:pt>
                <c:pt idx="9239">
                  <c:v>5.3030303030303034E-3</c:v>
                </c:pt>
                <c:pt idx="9240">
                  <c:v>5.3024564441077806E-3</c:v>
                </c:pt>
                <c:pt idx="9241">
                  <c:v>5.3018827093702665E-3</c:v>
                </c:pt>
                <c:pt idx="9242">
                  <c:v>5.3013090987774529E-3</c:v>
                </c:pt>
                <c:pt idx="9243">
                  <c:v>5.3007356122890528E-3</c:v>
                </c:pt>
                <c:pt idx="9244">
                  <c:v>5.3001622498647918E-3</c:v>
                </c:pt>
                <c:pt idx="9245">
                  <c:v>5.2995890114644175E-3</c:v>
                </c:pt>
                <c:pt idx="9246">
                  <c:v>5.2990158970476911E-3</c:v>
                </c:pt>
                <c:pt idx="9247">
                  <c:v>5.2984429065743941E-3</c:v>
                </c:pt>
                <c:pt idx="9248">
                  <c:v>5.297870040004325E-3</c:v>
                </c:pt>
                <c:pt idx="9249">
                  <c:v>5.2972972972972973E-3</c:v>
                </c:pt>
                <c:pt idx="9250">
                  <c:v>5.2967246784131443E-3</c:v>
                </c:pt>
                <c:pt idx="9251">
                  <c:v>5.2961521833117167E-3</c:v>
                </c:pt>
                <c:pt idx="9252">
                  <c:v>5.2955798119528798E-3</c:v>
                </c:pt>
                <c:pt idx="9253">
                  <c:v>5.2950075642965201E-3</c:v>
                </c:pt>
                <c:pt idx="9254">
                  <c:v>5.2944354403025393E-3</c:v>
                </c:pt>
                <c:pt idx="9255">
                  <c:v>5.2938634399308558E-3</c:v>
                </c:pt>
                <c:pt idx="9256">
                  <c:v>5.2932915631414062E-3</c:v>
                </c:pt>
                <c:pt idx="9257">
                  <c:v>5.2927198098941452E-3</c:v>
                </c:pt>
                <c:pt idx="9258">
                  <c:v>5.2921481801490441E-3</c:v>
                </c:pt>
                <c:pt idx="9259">
                  <c:v>5.2915766738660906E-3</c:v>
                </c:pt>
                <c:pt idx="9260">
                  <c:v>5.2910052910052907E-3</c:v>
                </c:pt>
                <c:pt idx="9261">
                  <c:v>5.2904340315266685E-3</c:v>
                </c:pt>
                <c:pt idx="9262">
                  <c:v>5.2898628953902621E-3</c:v>
                </c:pt>
                <c:pt idx="9263">
                  <c:v>5.2892918825561313E-3</c:v>
                </c:pt>
                <c:pt idx="9264">
                  <c:v>5.2887209929843495E-3</c:v>
                </c:pt>
                <c:pt idx="9265">
                  <c:v>5.2881502266350095E-3</c:v>
                </c:pt>
                <c:pt idx="9266">
                  <c:v>5.2875795834682205E-3</c:v>
                </c:pt>
                <c:pt idx="9267">
                  <c:v>5.287009063444109E-3</c:v>
                </c:pt>
                <c:pt idx="9268">
                  <c:v>5.2864386665228179E-3</c:v>
                </c:pt>
                <c:pt idx="9269">
                  <c:v>5.2858683926645094E-3</c:v>
                </c:pt>
                <c:pt idx="9270">
                  <c:v>5.2852982418293603E-3</c:v>
                </c:pt>
                <c:pt idx="9271">
                  <c:v>5.2847282139775673E-3</c:v>
                </c:pt>
                <c:pt idx="9272">
                  <c:v>5.284158309069341E-3</c:v>
                </c:pt>
                <c:pt idx="9273">
                  <c:v>5.2835885270649131E-3</c:v>
                </c:pt>
                <c:pt idx="9274">
                  <c:v>5.2830188679245287E-3</c:v>
                </c:pt>
                <c:pt idx="9275">
                  <c:v>5.2824493316084523E-3</c:v>
                </c:pt>
                <c:pt idx="9276">
                  <c:v>5.2818799180769649E-3</c:v>
                </c:pt>
                <c:pt idx="9277">
                  <c:v>5.2813106272903646E-3</c:v>
                </c:pt>
                <c:pt idx="9278">
                  <c:v>5.2807414592089662E-3</c:v>
                </c:pt>
                <c:pt idx="9279">
                  <c:v>5.2801724137931036E-3</c:v>
                </c:pt>
                <c:pt idx="9280">
                  <c:v>5.2796034910031243E-3</c:v>
                </c:pt>
                <c:pt idx="9281">
                  <c:v>5.279034690799397E-3</c:v>
                </c:pt>
                <c:pt idx="9282">
                  <c:v>5.2784660131423031E-3</c:v>
                </c:pt>
                <c:pt idx="9283">
                  <c:v>5.277897457992245E-3</c:v>
                </c:pt>
                <c:pt idx="9284">
                  <c:v>5.2773290253096388E-3</c:v>
                </c:pt>
                <c:pt idx="9285">
                  <c:v>5.2767607150549217E-3</c:v>
                </c:pt>
                <c:pt idx="9286">
                  <c:v>5.2761925271885435E-3</c:v>
                </c:pt>
                <c:pt idx="9287">
                  <c:v>5.2756244616709736E-3</c:v>
                </c:pt>
                <c:pt idx="9288">
                  <c:v>5.2750565184626974E-3</c:v>
                </c:pt>
                <c:pt idx="9289">
                  <c:v>5.2744886975242197E-3</c:v>
                </c:pt>
                <c:pt idx="9290">
                  <c:v>5.2739209988160582E-3</c:v>
                </c:pt>
                <c:pt idx="9291">
                  <c:v>5.2733534222987512E-3</c:v>
                </c:pt>
                <c:pt idx="9292">
                  <c:v>5.2727859679328531E-3</c:v>
                </c:pt>
                <c:pt idx="9293">
                  <c:v>5.2722186356789326E-3</c:v>
                </c:pt>
                <c:pt idx="9294">
                  <c:v>5.2716514254975795E-3</c:v>
                </c:pt>
                <c:pt idx="9295">
                  <c:v>5.2710843373493972E-3</c:v>
                </c:pt>
                <c:pt idx="9296">
                  <c:v>5.2705173711950094E-3</c:v>
                </c:pt>
                <c:pt idx="9297">
                  <c:v>5.2699505269950524E-3</c:v>
                </c:pt>
                <c:pt idx="9298">
                  <c:v>5.2693838047101838E-3</c:v>
                </c:pt>
                <c:pt idx="9299">
                  <c:v>5.2688172043010755E-3</c:v>
                </c:pt>
                <c:pt idx="9300">
                  <c:v>5.2682507257284161E-3</c:v>
                </c:pt>
                <c:pt idx="9301">
                  <c:v>5.2676843689529133E-3</c:v>
                </c:pt>
                <c:pt idx="9302">
                  <c:v>5.2671181339352894E-3</c:v>
                </c:pt>
                <c:pt idx="9303">
                  <c:v>5.2665520206362851E-3</c:v>
                </c:pt>
                <c:pt idx="9304">
                  <c:v>5.2659860290166574E-3</c:v>
                </c:pt>
                <c:pt idx="9305">
                  <c:v>5.2654201590371799E-3</c:v>
                </c:pt>
                <c:pt idx="9306">
                  <c:v>5.2648544106586436E-3</c:v>
                </c:pt>
                <c:pt idx="9307">
                  <c:v>5.2642887838418567E-3</c:v>
                </c:pt>
                <c:pt idx="9308">
                  <c:v>5.2637232785476421E-3</c:v>
                </c:pt>
                <c:pt idx="9309">
                  <c:v>5.263157894736842E-3</c:v>
                </c:pt>
                <c:pt idx="9310">
                  <c:v>5.2625926323703149E-3</c:v>
                </c:pt>
                <c:pt idx="9311">
                  <c:v>5.2620274914089351E-3</c:v>
                </c:pt>
                <c:pt idx="9312">
                  <c:v>5.261462471813594E-3</c:v>
                </c:pt>
                <c:pt idx="9313">
                  <c:v>5.2608975735452005E-3</c:v>
                </c:pt>
                <c:pt idx="9314">
                  <c:v>5.2603327965646809E-3</c:v>
                </c:pt>
                <c:pt idx="9315">
                  <c:v>5.2597681408329752E-3</c:v>
                </c:pt>
                <c:pt idx="9316">
                  <c:v>5.2592036063110444E-3</c:v>
                </c:pt>
                <c:pt idx="9317">
                  <c:v>5.2586391929598623E-3</c:v>
                </c:pt>
                <c:pt idx="9318">
                  <c:v>5.258074900740423E-3</c:v>
                </c:pt>
                <c:pt idx="9319">
                  <c:v>5.257510729613734E-3</c:v>
                </c:pt>
                <c:pt idx="9320">
                  <c:v>5.2569466795408214E-3</c:v>
                </c:pt>
                <c:pt idx="9321">
                  <c:v>5.2563827504827293E-3</c:v>
                </c:pt>
                <c:pt idx="9322">
                  <c:v>5.255818942400515E-3</c:v>
                </c:pt>
                <c:pt idx="9323">
                  <c:v>5.2552552552552556E-3</c:v>
                </c:pt>
                <c:pt idx="9324">
                  <c:v>5.254691689008043E-3</c:v>
                </c:pt>
                <c:pt idx="9325">
                  <c:v>5.2541282436199873E-3</c:v>
                </c:pt>
                <c:pt idx="9326">
                  <c:v>5.2535649190522142E-3</c:v>
                </c:pt>
                <c:pt idx="9327">
                  <c:v>5.2530017152658658E-3</c:v>
                </c:pt>
                <c:pt idx="9328">
                  <c:v>5.2524386322221027E-3</c:v>
                </c:pt>
                <c:pt idx="9329">
                  <c:v>5.2518756698821008E-3</c:v>
                </c:pt>
                <c:pt idx="9330">
                  <c:v>5.2513128282070517E-3</c:v>
                </c:pt>
                <c:pt idx="9331">
                  <c:v>5.2507501071581654E-3</c:v>
                </c:pt>
                <c:pt idx="9332">
                  <c:v>5.250187506696668E-3</c:v>
                </c:pt>
                <c:pt idx="9333">
                  <c:v>5.2496250267838008E-3</c:v>
                </c:pt>
                <c:pt idx="9334">
                  <c:v>5.2490626673808247E-3</c:v>
                </c:pt>
                <c:pt idx="9335">
                  <c:v>5.2485004284490147E-3</c:v>
                </c:pt>
                <c:pt idx="9336">
                  <c:v>5.2479383099496629E-3</c:v>
                </c:pt>
                <c:pt idx="9337">
                  <c:v>5.2473763118440781E-3</c:v>
                </c:pt>
                <c:pt idx="9338">
                  <c:v>5.2468144340935864E-3</c:v>
                </c:pt>
                <c:pt idx="9339">
                  <c:v>5.2462526766595286E-3</c:v>
                </c:pt>
                <c:pt idx="9340">
                  <c:v>5.2456910395032655E-3</c:v>
                </c:pt>
                <c:pt idx="9341">
                  <c:v>5.2451295225861699E-3</c:v>
                </c:pt>
                <c:pt idx="9342">
                  <c:v>5.2445681258696348E-3</c:v>
                </c:pt>
                <c:pt idx="9343">
                  <c:v>5.2440068493150686E-3</c:v>
                </c:pt>
                <c:pt idx="9344">
                  <c:v>5.2434456928838954E-3</c:v>
                </c:pt>
                <c:pt idx="9345">
                  <c:v>5.2428846565375558E-3</c:v>
                </c:pt>
                <c:pt idx="9346">
                  <c:v>5.2423237402375094E-3</c:v>
                </c:pt>
                <c:pt idx="9347">
                  <c:v>5.2417629439452289E-3</c:v>
                </c:pt>
                <c:pt idx="9348">
                  <c:v>5.241202267622206E-3</c:v>
                </c:pt>
                <c:pt idx="9349">
                  <c:v>5.2406417112299463E-3</c:v>
                </c:pt>
                <c:pt idx="9350">
                  <c:v>5.2400812747299755E-3</c:v>
                </c:pt>
                <c:pt idx="9351">
                  <c:v>5.239520958083832E-3</c:v>
                </c:pt>
                <c:pt idx="9352">
                  <c:v>5.2389607612530736E-3</c:v>
                </c:pt>
                <c:pt idx="9353">
                  <c:v>5.2384006841992735E-3</c:v>
                </c:pt>
                <c:pt idx="9354">
                  <c:v>5.2378407268840197E-3</c:v>
                </c:pt>
                <c:pt idx="9355">
                  <c:v>5.2372808892689185E-3</c:v>
                </c:pt>
                <c:pt idx="9356">
                  <c:v>5.2367211713155925E-3</c:v>
                </c:pt>
                <c:pt idx="9357">
                  <c:v>5.2361615729856811E-3</c:v>
                </c:pt>
                <c:pt idx="9358">
                  <c:v>5.235602094240838E-3</c:v>
                </c:pt>
                <c:pt idx="9359">
                  <c:v>5.2350427350427347E-3</c:v>
                </c:pt>
                <c:pt idx="9360">
                  <c:v>5.2344834953530605E-3</c:v>
                </c:pt>
                <c:pt idx="9361">
                  <c:v>5.2339243751335189E-3</c:v>
                </c:pt>
                <c:pt idx="9362">
                  <c:v>5.2333653743458297E-3</c:v>
                </c:pt>
                <c:pt idx="9363">
                  <c:v>5.2328064929517302E-3</c:v>
                </c:pt>
                <c:pt idx="9364">
                  <c:v>5.232247730912974E-3</c:v>
                </c:pt>
                <c:pt idx="9365">
                  <c:v>5.2316890881913304E-3</c:v>
                </c:pt>
                <c:pt idx="9366">
                  <c:v>5.2311305647485852E-3</c:v>
                </c:pt>
                <c:pt idx="9367">
                  <c:v>5.2305721605465415E-3</c:v>
                </c:pt>
                <c:pt idx="9368">
                  <c:v>5.2300138755470163E-3</c:v>
                </c:pt>
                <c:pt idx="9369">
                  <c:v>5.2294557097118466E-3</c:v>
                </c:pt>
                <c:pt idx="9370">
                  <c:v>5.2288976630028815E-3</c:v>
                </c:pt>
                <c:pt idx="9371">
                  <c:v>5.2283397353819891E-3</c:v>
                </c:pt>
                <c:pt idx="9372">
                  <c:v>5.2277819268110532E-3</c:v>
                </c:pt>
                <c:pt idx="9373">
                  <c:v>5.2272242372519732E-3</c:v>
                </c:pt>
                <c:pt idx="9374">
                  <c:v>5.2266666666666668E-3</c:v>
                </c:pt>
                <c:pt idx="9375">
                  <c:v>5.2261092150170645E-3</c:v>
                </c:pt>
                <c:pt idx="9376">
                  <c:v>5.225551882265117E-3</c:v>
                </c:pt>
                <c:pt idx="9377">
                  <c:v>5.224994668372787E-3</c:v>
                </c:pt>
                <c:pt idx="9378">
                  <c:v>5.2244375733020579E-3</c:v>
                </c:pt>
                <c:pt idx="9379">
                  <c:v>5.2238805970149255E-3</c:v>
                </c:pt>
                <c:pt idx="9380">
                  <c:v>5.2233237394734037E-3</c:v>
                </c:pt>
                <c:pt idx="9381">
                  <c:v>5.2227670006395228E-3</c:v>
                </c:pt>
                <c:pt idx="9382">
                  <c:v>5.222210380475328E-3</c:v>
                </c:pt>
                <c:pt idx="9383">
                  <c:v>5.2216538789428817E-3</c:v>
                </c:pt>
                <c:pt idx="9384">
                  <c:v>5.221097496004262E-3</c:v>
                </c:pt>
                <c:pt idx="9385">
                  <c:v>5.2205412316215644E-3</c:v>
                </c:pt>
                <c:pt idx="9386">
                  <c:v>5.219985085756898E-3</c:v>
                </c:pt>
                <c:pt idx="9387">
                  <c:v>5.2194290583723905E-3</c:v>
                </c:pt>
                <c:pt idx="9388">
                  <c:v>5.2188731494301841E-3</c:v>
                </c:pt>
                <c:pt idx="9389">
                  <c:v>5.2183173588924384E-3</c:v>
                </c:pt>
                <c:pt idx="9390">
                  <c:v>5.2177616867213287E-3</c:v>
                </c:pt>
                <c:pt idx="9391">
                  <c:v>5.2172061328790457E-3</c:v>
                </c:pt>
                <c:pt idx="9392">
                  <c:v>5.2166506973277977E-3</c:v>
                </c:pt>
                <c:pt idx="9393">
                  <c:v>5.2160953800298067E-3</c:v>
                </c:pt>
                <c:pt idx="9394">
                  <c:v>5.2155401809473121E-3</c:v>
                </c:pt>
                <c:pt idx="9395">
                  <c:v>5.2149851000425716E-3</c:v>
                </c:pt>
                <c:pt idx="9396">
                  <c:v>5.2144301372778548E-3</c:v>
                </c:pt>
                <c:pt idx="9397">
                  <c:v>5.2138752926154499E-3</c:v>
                </c:pt>
                <c:pt idx="9398">
                  <c:v>5.2133205660176611E-3</c:v>
                </c:pt>
                <c:pt idx="9399">
                  <c:v>5.2127659574468087E-3</c:v>
                </c:pt>
                <c:pt idx="9400">
                  <c:v>5.2122114668652275E-3</c:v>
                </c:pt>
                <c:pt idx="9401">
                  <c:v>5.2116570942352695E-3</c:v>
                </c:pt>
                <c:pt idx="9402">
                  <c:v>5.2111028395193026E-3</c:v>
                </c:pt>
                <c:pt idx="9403">
                  <c:v>5.210548702679711E-3</c:v>
                </c:pt>
                <c:pt idx="9404">
                  <c:v>5.2099946836788938E-3</c:v>
                </c:pt>
                <c:pt idx="9405">
                  <c:v>5.209440782479269E-3</c:v>
                </c:pt>
                <c:pt idx="9406">
                  <c:v>5.2088869990432659E-3</c:v>
                </c:pt>
                <c:pt idx="9407">
                  <c:v>5.208333333333333E-3</c:v>
                </c:pt>
                <c:pt idx="9408">
                  <c:v>5.2077797853119353E-3</c:v>
                </c:pt>
                <c:pt idx="9409">
                  <c:v>5.2072263549415515E-3</c:v>
                </c:pt>
                <c:pt idx="9410">
                  <c:v>5.2066730421846778E-3</c:v>
                </c:pt>
                <c:pt idx="9411">
                  <c:v>5.2061198470038251E-3</c:v>
                </c:pt>
                <c:pt idx="9412">
                  <c:v>5.2055667693615216E-3</c:v>
                </c:pt>
                <c:pt idx="9413">
                  <c:v>5.2050138092203102E-3</c:v>
                </c:pt>
                <c:pt idx="9414">
                  <c:v>5.2044609665427505E-3</c:v>
                </c:pt>
                <c:pt idx="9415">
                  <c:v>5.2039082412914193E-3</c:v>
                </c:pt>
                <c:pt idx="9416">
                  <c:v>5.2033556334289055E-3</c:v>
                </c:pt>
                <c:pt idx="9417">
                  <c:v>5.2028031429178171E-3</c:v>
                </c:pt>
                <c:pt idx="9418">
                  <c:v>5.202250769720777E-3</c:v>
                </c:pt>
                <c:pt idx="9419">
                  <c:v>5.2016985138004243E-3</c:v>
                </c:pt>
                <c:pt idx="9420">
                  <c:v>5.2011463751194141E-3</c:v>
                </c:pt>
                <c:pt idx="9421">
                  <c:v>5.2005943536404158E-3</c:v>
                </c:pt>
                <c:pt idx="9422">
                  <c:v>5.2000424493261173E-3</c:v>
                </c:pt>
                <c:pt idx="9423">
                  <c:v>5.1994906621392186E-3</c:v>
                </c:pt>
                <c:pt idx="9424">
                  <c:v>5.1989389920424406E-3</c:v>
                </c:pt>
                <c:pt idx="9425">
                  <c:v>5.1983874389985151E-3</c:v>
                </c:pt>
                <c:pt idx="9426">
                  <c:v>5.1978360029701918E-3</c:v>
                </c:pt>
                <c:pt idx="9427">
                  <c:v>5.1972846839202372E-3</c:v>
                </c:pt>
                <c:pt idx="9428">
                  <c:v>5.196733481811433E-3</c:v>
                </c:pt>
                <c:pt idx="9429">
                  <c:v>5.1961823966065745E-3</c:v>
                </c:pt>
                <c:pt idx="9430">
                  <c:v>5.1956314282684763E-3</c:v>
                </c:pt>
                <c:pt idx="9431">
                  <c:v>5.1950805767599657E-3</c:v>
                </c:pt>
                <c:pt idx="9432">
                  <c:v>5.1945298420438884E-3</c:v>
                </c:pt>
                <c:pt idx="9433">
                  <c:v>5.1939792240831032E-3</c:v>
                </c:pt>
                <c:pt idx="9434">
                  <c:v>5.1934287228404879E-3</c:v>
                </c:pt>
                <c:pt idx="9435">
                  <c:v>5.1928783382789315E-3</c:v>
                </c:pt>
                <c:pt idx="9436">
                  <c:v>5.1923280703613439E-3</c:v>
                </c:pt>
                <c:pt idx="9437">
                  <c:v>5.1917779190506462E-3</c:v>
                </c:pt>
                <c:pt idx="9438">
                  <c:v>5.1912278843097787E-3</c:v>
                </c:pt>
                <c:pt idx="9439">
                  <c:v>5.1906779661016946E-3</c:v>
                </c:pt>
                <c:pt idx="9440">
                  <c:v>5.1901281643893654E-3</c:v>
                </c:pt>
                <c:pt idx="9441">
                  <c:v>5.1895784791357764E-3</c:v>
                </c:pt>
                <c:pt idx="9442">
                  <c:v>5.1890289103039286E-3</c:v>
                </c:pt>
                <c:pt idx="9443">
                  <c:v>5.1884794578568403E-3</c:v>
                </c:pt>
                <c:pt idx="9444">
                  <c:v>5.1879301217575436E-3</c:v>
                </c:pt>
                <c:pt idx="9445">
                  <c:v>5.1873809019690872E-3</c:v>
                </c:pt>
                <c:pt idx="9446">
                  <c:v>5.1868317984545362E-3</c:v>
                </c:pt>
                <c:pt idx="9447">
                  <c:v>5.1862828111769689E-3</c:v>
                </c:pt>
                <c:pt idx="9448">
                  <c:v>5.1857339400994814E-3</c:v>
                </c:pt>
                <c:pt idx="9449">
                  <c:v>5.185185185185185E-3</c:v>
                </c:pt>
                <c:pt idx="9450">
                  <c:v>5.1846365463972064E-3</c:v>
                </c:pt>
                <c:pt idx="9451">
                  <c:v>5.1840880236986879E-3</c:v>
                </c:pt>
                <c:pt idx="9452">
                  <c:v>5.1835396170527874E-3</c:v>
                </c:pt>
                <c:pt idx="9453">
                  <c:v>5.1829913264226785E-3</c:v>
                </c:pt>
                <c:pt idx="9454">
                  <c:v>5.1824431517715494E-3</c:v>
                </c:pt>
                <c:pt idx="9455">
                  <c:v>5.181895093062606E-3</c:v>
                </c:pt>
                <c:pt idx="9456">
                  <c:v>5.1813471502590676E-3</c:v>
                </c:pt>
                <c:pt idx="9457">
                  <c:v>5.1807993233241702E-3</c:v>
                </c:pt>
                <c:pt idx="9458">
                  <c:v>5.1802516122211647E-3</c:v>
                </c:pt>
                <c:pt idx="9459">
                  <c:v>5.1797040169133191E-3</c:v>
                </c:pt>
                <c:pt idx="9460">
                  <c:v>5.1791565373639154E-3</c:v>
                </c:pt>
                <c:pt idx="9461">
                  <c:v>5.1786091735362503E-3</c:v>
                </c:pt>
                <c:pt idx="9462">
                  <c:v>5.1780619253936387E-3</c:v>
                </c:pt>
                <c:pt idx="9463">
                  <c:v>5.1775147928994087E-3</c:v>
                </c:pt>
                <c:pt idx="9464">
                  <c:v>5.1769677760169046E-3</c:v>
                </c:pt>
                <c:pt idx="9465">
                  <c:v>5.1764208747094864E-3</c:v>
                </c:pt>
                <c:pt idx="9466">
                  <c:v>5.1758740889405299E-3</c:v>
                </c:pt>
                <c:pt idx="9467">
                  <c:v>5.1753274186734262E-3</c:v>
                </c:pt>
                <c:pt idx="9468">
                  <c:v>5.1747808638715805E-3</c:v>
                </c:pt>
                <c:pt idx="9469">
                  <c:v>5.1742344244984162E-3</c:v>
                </c:pt>
                <c:pt idx="9470">
                  <c:v>5.1736881005173688E-3</c:v>
                </c:pt>
                <c:pt idx="9471">
                  <c:v>5.173141891891892E-3</c:v>
                </c:pt>
                <c:pt idx="9472">
                  <c:v>5.1725957985854533E-3</c:v>
                </c:pt>
                <c:pt idx="9473">
                  <c:v>5.1720498205615369E-3</c:v>
                </c:pt>
                <c:pt idx="9474">
                  <c:v>5.1715039577836415E-3</c:v>
                </c:pt>
                <c:pt idx="9475">
                  <c:v>5.1709582102152808E-3</c:v>
                </c:pt>
                <c:pt idx="9476">
                  <c:v>5.1704125778199855E-3</c:v>
                </c:pt>
                <c:pt idx="9477">
                  <c:v>5.1698670605612998E-3</c:v>
                </c:pt>
                <c:pt idx="9478">
                  <c:v>5.1693216584027847E-3</c:v>
                </c:pt>
                <c:pt idx="9479">
                  <c:v>5.1687763713080172E-3</c:v>
                </c:pt>
                <c:pt idx="9480">
                  <c:v>5.1682311992405864E-3</c:v>
                </c:pt>
                <c:pt idx="9481">
                  <c:v>5.1676861421641003E-3</c:v>
                </c:pt>
                <c:pt idx="9482">
                  <c:v>5.1671412000421808E-3</c:v>
                </c:pt>
                <c:pt idx="9483">
                  <c:v>5.1665963728384648E-3</c:v>
                </c:pt>
                <c:pt idx="9484">
                  <c:v>5.1660516605166054E-3</c:v>
                </c:pt>
                <c:pt idx="9485">
                  <c:v>5.1655070630402698E-3</c:v>
                </c:pt>
                <c:pt idx="9486">
                  <c:v>5.1649625803731423E-3</c:v>
                </c:pt>
                <c:pt idx="9487">
                  <c:v>5.1644182124789204E-3</c:v>
                </c:pt>
                <c:pt idx="9488">
                  <c:v>5.1638739593213197E-3</c:v>
                </c:pt>
                <c:pt idx="9489">
                  <c:v>5.268703898840885E-3</c:v>
                </c:pt>
                <c:pt idx="9490">
                  <c:v>5.2681487725213362E-3</c:v>
                </c:pt>
                <c:pt idx="9491">
                  <c:v>5.2675937631689847E-3</c:v>
                </c:pt>
                <c:pt idx="9492">
                  <c:v>5.267038870746866E-3</c:v>
                </c:pt>
                <c:pt idx="9493">
                  <c:v>5.2664840952180323E-3</c:v>
                </c:pt>
                <c:pt idx="9494">
                  <c:v>5.2659294365455505E-3</c:v>
                </c:pt>
                <c:pt idx="9495">
                  <c:v>5.2653748946925021E-3</c:v>
                </c:pt>
                <c:pt idx="9496">
                  <c:v>5.2648204696219862E-3</c:v>
                </c:pt>
                <c:pt idx="9497">
                  <c:v>5.2642661612971155E-3</c:v>
                </c:pt>
                <c:pt idx="9498">
                  <c:v>5.2637119696810194E-3</c:v>
                </c:pt>
                <c:pt idx="9499">
                  <c:v>5.263157894736842E-3</c:v>
                </c:pt>
                <c:pt idx="9500">
                  <c:v>5.2626039364277446E-3</c:v>
                </c:pt>
                <c:pt idx="9501">
                  <c:v>5.2620500947169017E-3</c:v>
                </c:pt>
                <c:pt idx="9502">
                  <c:v>5.2614963695675051E-3</c:v>
                </c:pt>
                <c:pt idx="9503">
                  <c:v>5.2609427609427613E-3</c:v>
                </c:pt>
                <c:pt idx="9504">
                  <c:v>5.2603892688058915E-3</c:v>
                </c:pt>
                <c:pt idx="9505">
                  <c:v>5.2598358931201343E-3</c:v>
                </c:pt>
                <c:pt idx="9506">
                  <c:v>5.2592826338487431E-3</c:v>
                </c:pt>
                <c:pt idx="9507">
                  <c:v>5.2587294909549852E-3</c:v>
                </c:pt>
                <c:pt idx="9508">
                  <c:v>5.258176464402145E-3</c:v>
                </c:pt>
                <c:pt idx="9509">
                  <c:v>5.2576235541535229E-3</c:v>
                </c:pt>
                <c:pt idx="9510">
                  <c:v>5.2570707601724319E-3</c:v>
                </c:pt>
                <c:pt idx="9511">
                  <c:v>5.2565180824222036E-3</c:v>
                </c:pt>
                <c:pt idx="9512">
                  <c:v>5.2559655208661831E-3</c:v>
                </c:pt>
                <c:pt idx="9513">
                  <c:v>5.2554130754677315E-3</c:v>
                </c:pt>
                <c:pt idx="9514">
                  <c:v>5.254860746190226E-3</c:v>
                </c:pt>
                <c:pt idx="9515">
                  <c:v>5.254308532997058E-3</c:v>
                </c:pt>
                <c:pt idx="9516">
                  <c:v>5.2537564358516343E-3</c:v>
                </c:pt>
                <c:pt idx="9517">
                  <c:v>5.2532044547173775E-3</c:v>
                </c:pt>
                <c:pt idx="9518">
                  <c:v>5.2526525895577264E-3</c:v>
                </c:pt>
                <c:pt idx="9519">
                  <c:v>5.2521008403361349E-3</c:v>
                </c:pt>
                <c:pt idx="9520">
                  <c:v>5.2515492070160695E-3</c:v>
                </c:pt>
                <c:pt idx="9521">
                  <c:v>5.2509976895610162E-3</c:v>
                </c:pt>
                <c:pt idx="9522">
                  <c:v>5.2504462879344746E-3</c:v>
                </c:pt>
                <c:pt idx="9523">
                  <c:v>5.2498950020999583E-3</c:v>
                </c:pt>
                <c:pt idx="9524">
                  <c:v>5.2493438320209973E-3</c:v>
                </c:pt>
                <c:pt idx="9525">
                  <c:v>5.2487927776611381E-3</c:v>
                </c:pt>
                <c:pt idx="9526">
                  <c:v>5.2482418389839403E-3</c:v>
                </c:pt>
                <c:pt idx="9527">
                  <c:v>5.2476910159529808E-3</c:v>
                </c:pt>
                <c:pt idx="9528">
                  <c:v>5.2471403085318502E-3</c:v>
                </c:pt>
                <c:pt idx="9529">
                  <c:v>5.246589716684155E-3</c:v>
                </c:pt>
                <c:pt idx="9530">
                  <c:v>5.246039240373518E-3</c:v>
                </c:pt>
                <c:pt idx="9531">
                  <c:v>5.2454888795635752E-3</c:v>
                </c:pt>
                <c:pt idx="9532">
                  <c:v>5.2449386342179796E-3</c:v>
                </c:pt>
                <c:pt idx="9533">
                  <c:v>5.2443885043003983E-3</c:v>
                </c:pt>
                <c:pt idx="9534">
                  <c:v>5.243838489774515E-3</c:v>
                </c:pt>
                <c:pt idx="9535">
                  <c:v>5.2432885906040271E-3</c:v>
                </c:pt>
                <c:pt idx="9536">
                  <c:v>5.2427388067526476E-3</c:v>
                </c:pt>
                <c:pt idx="9537">
                  <c:v>5.242189138184106E-3</c:v>
                </c:pt>
                <c:pt idx="9538">
                  <c:v>5.241639584862145E-3</c:v>
                </c:pt>
                <c:pt idx="9539">
                  <c:v>5.2410901467505244E-3</c:v>
                </c:pt>
                <c:pt idx="9540">
                  <c:v>5.2405408238130179E-3</c:v>
                </c:pt>
                <c:pt idx="9541">
                  <c:v>5.2399916160134142E-3</c:v>
                </c:pt>
                <c:pt idx="9542">
                  <c:v>5.2394425233155189E-3</c:v>
                </c:pt>
                <c:pt idx="9543">
                  <c:v>5.238893545683152E-3</c:v>
                </c:pt>
                <c:pt idx="9544">
                  <c:v>5.2383446830801469E-3</c:v>
                </c:pt>
                <c:pt idx="9545">
                  <c:v>5.2377959354703539E-3</c:v>
                </c:pt>
                <c:pt idx="9546">
                  <c:v>5.2372473028176394E-3</c:v>
                </c:pt>
                <c:pt idx="9547">
                  <c:v>5.2366987850858823E-3</c:v>
                </c:pt>
                <c:pt idx="9548">
                  <c:v>5.2361503822389776E-3</c:v>
                </c:pt>
                <c:pt idx="9549">
                  <c:v>5.235602094240838E-3</c:v>
                </c:pt>
                <c:pt idx="9550">
                  <c:v>5.2350539210553873E-3</c:v>
                </c:pt>
                <c:pt idx="9551">
                  <c:v>5.2345058626465666E-3</c:v>
                </c:pt>
                <c:pt idx="9552">
                  <c:v>5.2339579189783318E-3</c:v>
                </c:pt>
                <c:pt idx="9553">
                  <c:v>5.2334100900146537E-3</c:v>
                </c:pt>
                <c:pt idx="9554">
                  <c:v>5.2328623757195184E-3</c:v>
                </c:pt>
                <c:pt idx="9555">
                  <c:v>5.232314776056928E-3</c:v>
                </c:pt>
                <c:pt idx="9556">
                  <c:v>5.2317672909908963E-3</c:v>
                </c:pt>
                <c:pt idx="9557">
                  <c:v>5.2312199204854574E-3</c:v>
                </c:pt>
                <c:pt idx="9558">
                  <c:v>5.2306726645046549E-3</c:v>
                </c:pt>
                <c:pt idx="9559">
                  <c:v>5.2301255230125521E-3</c:v>
                </c:pt>
                <c:pt idx="9560">
                  <c:v>5.2295784959732246E-3</c:v>
                </c:pt>
                <c:pt idx="9561">
                  <c:v>5.2290315833507638E-3</c:v>
                </c:pt>
                <c:pt idx="9562">
                  <c:v>5.2284847851092756E-3</c:v>
                </c:pt>
                <c:pt idx="9563">
                  <c:v>5.2279381012128815E-3</c:v>
                </c:pt>
                <c:pt idx="9564">
                  <c:v>5.2273915316257188E-3</c:v>
                </c:pt>
                <c:pt idx="9565">
                  <c:v>5.2268450763119385E-3</c:v>
                </c:pt>
                <c:pt idx="9566">
                  <c:v>5.2262987352357064E-3</c:v>
                </c:pt>
                <c:pt idx="9567">
                  <c:v>5.225752508361204E-3</c:v>
                </c:pt>
                <c:pt idx="9568">
                  <c:v>5.2252063956526283E-3</c:v>
                </c:pt>
                <c:pt idx="9569">
                  <c:v>5.2246603970741903E-3</c:v>
                </c:pt>
                <c:pt idx="9570">
                  <c:v>5.2241145125901164E-3</c:v>
                </c:pt>
                <c:pt idx="9571">
                  <c:v>5.2235687421646471E-3</c:v>
                </c:pt>
                <c:pt idx="9572">
                  <c:v>5.2230230857620392E-3</c:v>
                </c:pt>
                <c:pt idx="9573">
                  <c:v>5.2224775433465636E-3</c:v>
                </c:pt>
                <c:pt idx="9574">
                  <c:v>5.2219321148825066E-3</c:v>
                </c:pt>
                <c:pt idx="9575">
                  <c:v>5.2213868003341685E-3</c:v>
                </c:pt>
                <c:pt idx="9576">
                  <c:v>5.2208415996658659E-3</c:v>
                </c:pt>
                <c:pt idx="9577">
                  <c:v>5.2202965128419297E-3</c:v>
                </c:pt>
                <c:pt idx="9578">
                  <c:v>5.2197515398267041E-3</c:v>
                </c:pt>
                <c:pt idx="9579">
                  <c:v>5.2192066805845511E-3</c:v>
                </c:pt>
                <c:pt idx="9580">
                  <c:v>5.2186619350798455E-3</c:v>
                </c:pt>
                <c:pt idx="9581">
                  <c:v>5.322479649342517E-3</c:v>
                </c:pt>
                <c:pt idx="9582">
                  <c:v>5.3219242408431601E-3</c:v>
                </c:pt>
                <c:pt idx="9583">
                  <c:v>5.3213689482470789E-3</c:v>
                </c:pt>
                <c:pt idx="9584">
                  <c:v>5.3208137715179968E-3</c:v>
                </c:pt>
                <c:pt idx="9585">
                  <c:v>5.3202587106196539E-3</c:v>
                </c:pt>
                <c:pt idx="9586">
                  <c:v>5.3197037655158029E-3</c:v>
                </c:pt>
                <c:pt idx="9587">
                  <c:v>5.3191489361702126E-3</c:v>
                </c:pt>
                <c:pt idx="9588">
                  <c:v>5.318594222546668E-3</c:v>
                </c:pt>
                <c:pt idx="9589">
                  <c:v>5.3180396246089679E-3</c:v>
                </c:pt>
                <c:pt idx="9590">
                  <c:v>5.3174851423209261E-3</c:v>
                </c:pt>
                <c:pt idx="9591">
                  <c:v>5.3169307756463719E-3</c:v>
                </c:pt>
                <c:pt idx="9592">
                  <c:v>5.31637652454915E-3</c:v>
                </c:pt>
                <c:pt idx="9593">
                  <c:v>5.3158223889931211E-3</c:v>
                </c:pt>
                <c:pt idx="9594">
                  <c:v>5.3152683689421578E-3</c:v>
                </c:pt>
                <c:pt idx="9595">
                  <c:v>5.3147144643601501E-3</c:v>
                </c:pt>
                <c:pt idx="9596">
                  <c:v>5.3141606752110035E-3</c:v>
                </c:pt>
                <c:pt idx="9597">
                  <c:v>5.3136070014586376E-3</c:v>
                </c:pt>
                <c:pt idx="9598">
                  <c:v>5.3130534430669858E-3</c:v>
                </c:pt>
                <c:pt idx="9599">
                  <c:v>5.3125000000000004E-3</c:v>
                </c:pt>
                <c:pt idx="9600">
                  <c:v>5.3119466722216435E-3</c:v>
                </c:pt>
                <c:pt idx="9601">
                  <c:v>5.311393459695897E-3</c:v>
                </c:pt>
                <c:pt idx="9602">
                  <c:v>5.3108403623867541E-3</c:v>
                </c:pt>
                <c:pt idx="9603">
                  <c:v>5.3102873802582254E-3</c:v>
                </c:pt>
                <c:pt idx="9604">
                  <c:v>5.3097345132743362E-3</c:v>
                </c:pt>
                <c:pt idx="9605">
                  <c:v>5.3091817613991257E-3</c:v>
                </c:pt>
                <c:pt idx="9606">
                  <c:v>5.3086291245966486E-3</c:v>
                </c:pt>
                <c:pt idx="9607">
                  <c:v>5.3080766028309745E-3</c:v>
                </c:pt>
                <c:pt idx="9608">
                  <c:v>5.3075241960661877E-3</c:v>
                </c:pt>
                <c:pt idx="9609">
                  <c:v>5.3069719042663889E-3</c:v>
                </c:pt>
                <c:pt idx="9610">
                  <c:v>5.306419727395692E-3</c:v>
                </c:pt>
                <c:pt idx="9611">
                  <c:v>5.3058676654182272E-3</c:v>
                </c:pt>
                <c:pt idx="9612">
                  <c:v>5.3053157182981377E-3</c:v>
                </c:pt>
                <c:pt idx="9613">
                  <c:v>5.3047638859995841E-3</c:v>
                </c:pt>
                <c:pt idx="9614">
                  <c:v>5.3042121684867393E-3</c:v>
                </c:pt>
                <c:pt idx="9615">
                  <c:v>5.3036605657237933E-3</c:v>
                </c:pt>
                <c:pt idx="9616">
                  <c:v>5.303109077674951E-3</c:v>
                </c:pt>
                <c:pt idx="9617">
                  <c:v>5.3025577043044293E-3</c:v>
                </c:pt>
                <c:pt idx="9618">
                  <c:v>5.3020064455764635E-3</c:v>
                </c:pt>
                <c:pt idx="9619">
                  <c:v>5.3014553014553017E-3</c:v>
                </c:pt>
                <c:pt idx="9620">
                  <c:v>5.3009042719052071E-3</c:v>
                </c:pt>
                <c:pt idx="9621">
                  <c:v>5.3003533568904597E-3</c:v>
                </c:pt>
                <c:pt idx="9622">
                  <c:v>5.2998025563753505E-3</c:v>
                </c:pt>
                <c:pt idx="9623">
                  <c:v>5.2992518703241899E-3</c:v>
                </c:pt>
                <c:pt idx="9624">
                  <c:v>5.2987012987012983E-3</c:v>
                </c:pt>
                <c:pt idx="9625">
                  <c:v>5.2981508414710159E-3</c:v>
                </c:pt>
                <c:pt idx="9626">
                  <c:v>5.2976004985976939E-3</c:v>
                </c:pt>
                <c:pt idx="9627">
                  <c:v>5.2970502700457004E-3</c:v>
                </c:pt>
                <c:pt idx="9628">
                  <c:v>5.2965001557794163E-3</c:v>
                </c:pt>
                <c:pt idx="9629">
                  <c:v>5.2959501557632398E-3</c:v>
                </c:pt>
                <c:pt idx="9630">
                  <c:v>5.2954002699615822E-3</c:v>
                </c:pt>
                <c:pt idx="9631">
                  <c:v>5.2948504983388704E-3</c:v>
                </c:pt>
                <c:pt idx="9632">
                  <c:v>5.2943008408595452E-3</c:v>
                </c:pt>
                <c:pt idx="9633">
                  <c:v>5.293751297488063E-3</c:v>
                </c:pt>
                <c:pt idx="9634">
                  <c:v>5.2932018681888949E-3</c:v>
                </c:pt>
                <c:pt idx="9635">
                  <c:v>5.2926525529265259E-3</c:v>
                </c:pt>
                <c:pt idx="9636">
                  <c:v>5.2921033516654557E-3</c:v>
                </c:pt>
                <c:pt idx="9637">
                  <c:v>5.2915542643702015E-3</c:v>
                </c:pt>
                <c:pt idx="9638">
                  <c:v>5.2910052910052907E-3</c:v>
                </c:pt>
                <c:pt idx="9639">
                  <c:v>5.29045643153527E-3</c:v>
                </c:pt>
                <c:pt idx="9640">
                  <c:v>5.2899076859246963E-3</c:v>
                </c:pt>
                <c:pt idx="9641">
                  <c:v>5.2893590541381458E-3</c:v>
                </c:pt>
                <c:pt idx="9642">
                  <c:v>5.2888105361402057E-3</c:v>
                </c:pt>
                <c:pt idx="9643">
                  <c:v>5.2882621318954791E-3</c:v>
                </c:pt>
                <c:pt idx="9644">
                  <c:v>5.2877138413685845E-3</c:v>
                </c:pt>
                <c:pt idx="9645">
                  <c:v>5.2871656645241552E-3</c:v>
                </c:pt>
                <c:pt idx="9646">
                  <c:v>5.2866176013268377E-3</c:v>
                </c:pt>
                <c:pt idx="9647">
                  <c:v>5.2860696517412938E-3</c:v>
                </c:pt>
                <c:pt idx="9648">
                  <c:v>5.2855218157322002E-3</c:v>
                </c:pt>
                <c:pt idx="9649">
                  <c:v>5.2849740932642483E-3</c:v>
                </c:pt>
                <c:pt idx="9650">
                  <c:v>5.2844264843021444E-3</c:v>
                </c:pt>
                <c:pt idx="9651">
                  <c:v>5.2838789888106094E-3</c:v>
                </c:pt>
                <c:pt idx="9652">
                  <c:v>5.2833316067543773E-3</c:v>
                </c:pt>
                <c:pt idx="9653">
                  <c:v>5.2827843380981974E-3</c:v>
                </c:pt>
                <c:pt idx="9654">
                  <c:v>5.282237182806836E-3</c:v>
                </c:pt>
                <c:pt idx="9655">
                  <c:v>5.2816901408450703E-3</c:v>
                </c:pt>
                <c:pt idx="9656">
                  <c:v>5.281143212177695E-3</c:v>
                </c:pt>
                <c:pt idx="9657">
                  <c:v>5.2805963967695177E-3</c:v>
                </c:pt>
                <c:pt idx="9658">
                  <c:v>5.2800496945853608E-3</c:v>
                </c:pt>
                <c:pt idx="9659">
                  <c:v>5.2795031055900624E-3</c:v>
                </c:pt>
                <c:pt idx="9660">
                  <c:v>5.2789566297484734E-3</c:v>
                </c:pt>
                <c:pt idx="9661">
                  <c:v>5.2784102670254606E-3</c:v>
                </c:pt>
                <c:pt idx="9662">
                  <c:v>5.2778640173859054E-3</c:v>
                </c:pt>
                <c:pt idx="9663">
                  <c:v>5.277317880794702E-3</c:v>
                </c:pt>
                <c:pt idx="9664">
                  <c:v>5.2767718572167615E-3</c:v>
                </c:pt>
                <c:pt idx="9665">
                  <c:v>5.2762259466170077E-3</c:v>
                </c:pt>
                <c:pt idx="9666">
                  <c:v>5.275680148960381E-3</c:v>
                </c:pt>
                <c:pt idx="9667">
                  <c:v>5.2751344642118329E-3</c:v>
                </c:pt>
                <c:pt idx="9668">
                  <c:v>5.2745888923363326E-3</c:v>
                </c:pt>
                <c:pt idx="9669">
                  <c:v>5.274043433298862E-3</c:v>
                </c:pt>
                <c:pt idx="9670">
                  <c:v>5.2734980870644196E-3</c:v>
                </c:pt>
                <c:pt idx="9671">
                  <c:v>5.2729528535980152E-3</c:v>
                </c:pt>
                <c:pt idx="9672">
                  <c:v>5.272407732864675E-3</c:v>
                </c:pt>
                <c:pt idx="9673">
                  <c:v>5.2718627248294399E-3</c:v>
                </c:pt>
                <c:pt idx="9674">
                  <c:v>5.2713178294573641E-3</c:v>
                </c:pt>
                <c:pt idx="9675">
                  <c:v>5.2707730467135179E-3</c:v>
                </c:pt>
                <c:pt idx="9676">
                  <c:v>5.270228376562984E-3</c:v>
                </c:pt>
                <c:pt idx="9677">
                  <c:v>5.2696838189708614E-3</c:v>
                </c:pt>
                <c:pt idx="9678">
                  <c:v>5.2691393739022624E-3</c:v>
                </c:pt>
                <c:pt idx="9679">
                  <c:v>5.2685950413223137E-3</c:v>
                </c:pt>
                <c:pt idx="9680">
                  <c:v>5.2680508211961578E-3</c:v>
                </c:pt>
                <c:pt idx="9681">
                  <c:v>5.2675067134889484E-3</c:v>
                </c:pt>
                <c:pt idx="9682">
                  <c:v>5.2669627181658575E-3</c:v>
                </c:pt>
                <c:pt idx="9683">
                  <c:v>5.2664188351920693E-3</c:v>
                </c:pt>
                <c:pt idx="9684">
                  <c:v>5.2658750645327825E-3</c:v>
                </c:pt>
                <c:pt idx="9685">
                  <c:v>5.2653314061532107E-3</c:v>
                </c:pt>
                <c:pt idx="9686">
                  <c:v>5.2647878600185815E-3</c:v>
                </c:pt>
                <c:pt idx="9687">
                  <c:v>5.2642444260941369E-3</c:v>
                </c:pt>
                <c:pt idx="9688">
                  <c:v>5.2637011043451341E-3</c:v>
                </c:pt>
                <c:pt idx="9689">
                  <c:v>5.263157894736842E-3</c:v>
                </c:pt>
                <c:pt idx="9690">
                  <c:v>5.2626147972345471E-3</c:v>
                </c:pt>
                <c:pt idx="9691">
                  <c:v>5.262071811803549E-3</c:v>
                </c:pt>
                <c:pt idx="9692">
                  <c:v>5.2615289384091608E-3</c:v>
                </c:pt>
                <c:pt idx="9693">
                  <c:v>5.2609861770167117E-3</c:v>
                </c:pt>
                <c:pt idx="9694">
                  <c:v>5.2604435275915417E-3</c:v>
                </c:pt>
                <c:pt idx="9695">
                  <c:v>5.2599009900990102E-3</c:v>
                </c:pt>
                <c:pt idx="9696">
                  <c:v>5.2593585645044861E-3</c:v>
                </c:pt>
                <c:pt idx="9697">
                  <c:v>5.2588162507733556E-3</c:v>
                </c:pt>
                <c:pt idx="9698">
                  <c:v>5.2582740488710178E-3</c:v>
                </c:pt>
                <c:pt idx="9699">
                  <c:v>5.2577319587628867E-3</c:v>
                </c:pt>
                <c:pt idx="9700">
                  <c:v>5.2571899804143901E-3</c:v>
                </c:pt>
                <c:pt idx="9701">
                  <c:v>5.2566481137909706E-3</c:v>
                </c:pt>
                <c:pt idx="9702">
                  <c:v>5.2561063588580847E-3</c:v>
                </c:pt>
                <c:pt idx="9703">
                  <c:v>5.2555647155812036E-3</c:v>
                </c:pt>
                <c:pt idx="9704">
                  <c:v>5.2550231839258114E-3</c:v>
                </c:pt>
                <c:pt idx="9705">
                  <c:v>5.254481763857408E-3</c:v>
                </c:pt>
                <c:pt idx="9706">
                  <c:v>5.2539404553415062E-3</c:v>
                </c:pt>
                <c:pt idx="9707">
                  <c:v>5.2533992583436344E-3</c:v>
                </c:pt>
                <c:pt idx="9708">
                  <c:v>5.2528581728293333E-3</c:v>
                </c:pt>
                <c:pt idx="9709">
                  <c:v>5.2523171987641608E-3</c:v>
                </c:pt>
                <c:pt idx="9710">
                  <c:v>5.2517763361136852E-3</c:v>
                </c:pt>
                <c:pt idx="9711">
                  <c:v>5.251235584843493E-3</c:v>
                </c:pt>
                <c:pt idx="9712">
                  <c:v>5.2506949449191804E-3</c:v>
                </c:pt>
                <c:pt idx="9713">
                  <c:v>5.2501544163063617E-3</c:v>
                </c:pt>
                <c:pt idx="9714">
                  <c:v>5.2496139989706642E-3</c:v>
                </c:pt>
                <c:pt idx="9715">
                  <c:v>5.2490736928777273E-3</c:v>
                </c:pt>
                <c:pt idx="9716">
                  <c:v>5.248533497993208E-3</c:v>
                </c:pt>
                <c:pt idx="9717">
                  <c:v>5.2479934142827742E-3</c:v>
                </c:pt>
                <c:pt idx="9718">
                  <c:v>5.2474534417121105E-3</c:v>
                </c:pt>
                <c:pt idx="9719">
                  <c:v>5.2469135802469136E-3</c:v>
                </c:pt>
                <c:pt idx="9720">
                  <c:v>5.246373829852896E-3</c:v>
                </c:pt>
                <c:pt idx="9721">
                  <c:v>5.2458341904957828E-3</c:v>
                </c:pt>
                <c:pt idx="9722">
                  <c:v>5.2452946621413142E-3</c:v>
                </c:pt>
                <c:pt idx="9723">
                  <c:v>5.244755244755245E-3</c:v>
                </c:pt>
                <c:pt idx="9724">
                  <c:v>5.2442159383033421E-3</c:v>
                </c:pt>
                <c:pt idx="9725">
                  <c:v>5.2436767427513882E-3</c:v>
                </c:pt>
                <c:pt idx="9726">
                  <c:v>5.2431376580651798E-3</c:v>
                </c:pt>
                <c:pt idx="9727">
                  <c:v>5.2425986842105261E-3</c:v>
                </c:pt>
                <c:pt idx="9728">
                  <c:v>5.2420598211532533E-3</c:v>
                </c:pt>
                <c:pt idx="9729">
                  <c:v>5.2415210688591986E-3</c:v>
                </c:pt>
                <c:pt idx="9730">
                  <c:v>5.2409824272942147E-3</c:v>
                </c:pt>
                <c:pt idx="9731">
                  <c:v>5.2404438964241675E-3</c:v>
                </c:pt>
                <c:pt idx="9732">
                  <c:v>5.2399054762149386E-3</c:v>
                </c:pt>
                <c:pt idx="9733">
                  <c:v>5.2393671666324223E-3</c:v>
                </c:pt>
                <c:pt idx="9734">
                  <c:v>5.2388289676425269E-3</c:v>
                </c:pt>
                <c:pt idx="9735">
                  <c:v>5.2382908792111748E-3</c:v>
                </c:pt>
                <c:pt idx="9736">
                  <c:v>5.2377529013043029E-3</c:v>
                </c:pt>
                <c:pt idx="9737">
                  <c:v>5.2372150338878621E-3</c:v>
                </c:pt>
                <c:pt idx="9738">
                  <c:v>5.2366772769278161E-3</c:v>
                </c:pt>
                <c:pt idx="9739">
                  <c:v>5.2361396303901436E-3</c:v>
                </c:pt>
                <c:pt idx="9740">
                  <c:v>5.235602094240838E-3</c:v>
                </c:pt>
                <c:pt idx="9741">
                  <c:v>5.2350646684459047E-3</c:v>
                </c:pt>
                <c:pt idx="9742">
                  <c:v>5.234527352971364E-3</c:v>
                </c:pt>
                <c:pt idx="9743">
                  <c:v>5.2339901477832509E-3</c:v>
                </c:pt>
                <c:pt idx="9744">
                  <c:v>5.2334530528476142E-3</c:v>
                </c:pt>
                <c:pt idx="9745">
                  <c:v>5.2329160681305149E-3</c:v>
                </c:pt>
                <c:pt idx="9746">
                  <c:v>5.2323791935980305E-3</c:v>
                </c:pt>
                <c:pt idx="9747">
                  <c:v>5.2318424292162498E-3</c:v>
                </c:pt>
                <c:pt idx="9748">
                  <c:v>5.2313057749512771E-3</c:v>
                </c:pt>
                <c:pt idx="9749">
                  <c:v>5.2307692307692307E-3</c:v>
                </c:pt>
                <c:pt idx="9750">
                  <c:v>5.2302327966362427E-3</c:v>
                </c:pt>
                <c:pt idx="9751">
                  <c:v>5.2296964725184573E-3</c:v>
                </c:pt>
                <c:pt idx="9752">
                  <c:v>5.2291602583820363E-3</c:v>
                </c:pt>
                <c:pt idx="9753">
                  <c:v>5.2286241541931516E-3</c:v>
                </c:pt>
                <c:pt idx="9754">
                  <c:v>5.2280881599179908E-3</c:v>
                </c:pt>
                <c:pt idx="9755">
                  <c:v>5.2275522755227555E-3</c:v>
                </c:pt>
                <c:pt idx="9756">
                  <c:v>5.2270165009736603E-3</c:v>
                </c:pt>
                <c:pt idx="9757">
                  <c:v>5.2264808362369342E-3</c:v>
                </c:pt>
                <c:pt idx="9758">
                  <c:v>5.2259452812788197E-3</c:v>
                </c:pt>
                <c:pt idx="9759">
                  <c:v>5.2254098360655738E-3</c:v>
                </c:pt>
                <c:pt idx="9760">
                  <c:v>5.2248745005634666E-3</c:v>
                </c:pt>
                <c:pt idx="9761">
                  <c:v>5.2243392747387827E-3</c:v>
                </c:pt>
                <c:pt idx="9762">
                  <c:v>5.2238041585578199E-3</c:v>
                </c:pt>
                <c:pt idx="9763">
                  <c:v>5.223269151986891E-3</c:v>
                </c:pt>
                <c:pt idx="9764">
                  <c:v>5.2227342549923195E-3</c:v>
                </c:pt>
                <c:pt idx="9765">
                  <c:v>5.2221994675404467E-3</c:v>
                </c:pt>
                <c:pt idx="9766">
                  <c:v>5.2216647895976243E-3</c:v>
                </c:pt>
                <c:pt idx="9767">
                  <c:v>5.2211302211302209E-3</c:v>
                </c:pt>
                <c:pt idx="9768">
                  <c:v>5.220595762104617E-3</c:v>
                </c:pt>
                <c:pt idx="9769">
                  <c:v>5.2200614124872056E-3</c:v>
                </c:pt>
                <c:pt idx="9770">
                  <c:v>5.2195271722443965E-3</c:v>
                </c:pt>
                <c:pt idx="9771">
                  <c:v>5.2189930413426115E-3</c:v>
                </c:pt>
                <c:pt idx="9772">
                  <c:v>5.2184590197482863E-3</c:v>
                </c:pt>
                <c:pt idx="9773">
                  <c:v>5.2179251074278695E-3</c:v>
                </c:pt>
                <c:pt idx="9774">
                  <c:v>5.2173913043478265E-3</c:v>
                </c:pt>
                <c:pt idx="9775">
                  <c:v>5.2168576104746319E-3</c:v>
                </c:pt>
                <c:pt idx="9776">
                  <c:v>5.2163240257747778E-3</c:v>
                </c:pt>
                <c:pt idx="9777">
                  <c:v>5.2157905502147675E-3</c:v>
                </c:pt>
                <c:pt idx="9778">
                  <c:v>5.215257183761121E-3</c:v>
                </c:pt>
                <c:pt idx="9779">
                  <c:v>5.2147239263803684E-3</c:v>
                </c:pt>
                <c:pt idx="9780">
                  <c:v>5.2141907780390555E-3</c:v>
                </c:pt>
                <c:pt idx="9781">
                  <c:v>5.2136577387037414E-3</c:v>
                </c:pt>
                <c:pt idx="9782">
                  <c:v>5.2131248083409996E-3</c:v>
                </c:pt>
                <c:pt idx="9783">
                  <c:v>5.2125919869174158E-3</c:v>
                </c:pt>
                <c:pt idx="9784">
                  <c:v>5.2120592743995914E-3</c:v>
                </c:pt>
                <c:pt idx="9785">
                  <c:v>5.2115266707541382E-3</c:v>
                </c:pt>
                <c:pt idx="9786">
                  <c:v>5.2109941759476853E-3</c:v>
                </c:pt>
                <c:pt idx="9787">
                  <c:v>5.210461789946874E-3</c:v>
                </c:pt>
                <c:pt idx="9788">
                  <c:v>5.2099295127183576E-3</c:v>
                </c:pt>
                <c:pt idx="9789">
                  <c:v>5.2093973442288045E-3</c:v>
                </c:pt>
                <c:pt idx="9790">
                  <c:v>5.2088652844448982E-3</c:v>
                </c:pt>
                <c:pt idx="9791">
                  <c:v>5.208333333333333E-3</c:v>
                </c:pt>
                <c:pt idx="9792">
                  <c:v>5.2078014908608188E-3</c:v>
                </c:pt>
                <c:pt idx="9793">
                  <c:v>5.2072697569940781E-3</c:v>
                </c:pt>
                <c:pt idx="9794">
                  <c:v>5.206738131699847E-3</c:v>
                </c:pt>
                <c:pt idx="9795">
                  <c:v>5.2062066149448751E-3</c:v>
                </c:pt>
                <c:pt idx="9796">
                  <c:v>5.2056752066959276E-3</c:v>
                </c:pt>
                <c:pt idx="9797">
                  <c:v>5.2051439069197795E-3</c:v>
                </c:pt>
                <c:pt idx="9798">
                  <c:v>5.2046127155832228E-3</c:v>
                </c:pt>
                <c:pt idx="9799">
                  <c:v>5.2040816326530612E-3</c:v>
                </c:pt>
                <c:pt idx="9800">
                  <c:v>5.2035506580961127E-3</c:v>
                </c:pt>
                <c:pt idx="9801">
                  <c:v>5.2030197918792086E-3</c:v>
                </c:pt>
                <c:pt idx="9802">
                  <c:v>5.2024890339691932E-3</c:v>
                </c:pt>
                <c:pt idx="9803">
                  <c:v>5.2019583843329253E-3</c:v>
                </c:pt>
                <c:pt idx="9804">
                  <c:v>5.2014278429372771E-3</c:v>
                </c:pt>
                <c:pt idx="9805">
                  <c:v>5.2008974097491334E-3</c:v>
                </c:pt>
                <c:pt idx="9806">
                  <c:v>5.2003670847353932E-3</c:v>
                </c:pt>
                <c:pt idx="9807">
                  <c:v>5.1998368678629692E-3</c:v>
                </c:pt>
                <c:pt idx="9808">
                  <c:v>5.1993067590987872E-3</c:v>
                </c:pt>
                <c:pt idx="9809">
                  <c:v>5.1987767584097859E-3</c:v>
                </c:pt>
                <c:pt idx="9810">
                  <c:v>5.1982468657629189E-3</c:v>
                </c:pt>
                <c:pt idx="9811">
                  <c:v>5.1977170811251527E-3</c:v>
                </c:pt>
                <c:pt idx="9812">
                  <c:v>5.1971874044634669E-3</c:v>
                </c:pt>
                <c:pt idx="9813">
                  <c:v>5.1966578357448539E-3</c:v>
                </c:pt>
                <c:pt idx="9814">
                  <c:v>5.196128374936322E-3</c:v>
                </c:pt>
                <c:pt idx="9815">
                  <c:v>5.1955990220048896E-3</c:v>
                </c:pt>
                <c:pt idx="9816">
                  <c:v>5.195069776917592E-3</c:v>
                </c:pt>
                <c:pt idx="9817">
                  <c:v>5.1945406396414744E-3</c:v>
                </c:pt>
                <c:pt idx="9818">
                  <c:v>5.194011610143599E-3</c:v>
                </c:pt>
                <c:pt idx="9819">
                  <c:v>5.1934826883910387E-3</c:v>
                </c:pt>
                <c:pt idx="9820">
                  <c:v>5.1929538743508809E-3</c:v>
                </c:pt>
                <c:pt idx="9821">
                  <c:v>5.1924251679902264E-3</c:v>
                </c:pt>
                <c:pt idx="9822">
                  <c:v>5.1918965692761884E-3</c:v>
                </c:pt>
                <c:pt idx="9823">
                  <c:v>5.1913680781758955E-3</c:v>
                </c:pt>
                <c:pt idx="9824">
                  <c:v>5.1908396946564886E-3</c:v>
                </c:pt>
                <c:pt idx="9825">
                  <c:v>5.1903114186851208E-3</c:v>
                </c:pt>
                <c:pt idx="9826">
                  <c:v>5.1897832502289607E-3</c:v>
                </c:pt>
                <c:pt idx="9827">
                  <c:v>5.189255189255189E-3</c:v>
                </c:pt>
                <c:pt idx="9828">
                  <c:v>5.1887272357310004E-3</c:v>
                </c:pt>
                <c:pt idx="9829">
                  <c:v>5.1881993896236009E-3</c:v>
                </c:pt>
                <c:pt idx="9830">
                  <c:v>5.1876716509002135E-3</c:v>
                </c:pt>
                <c:pt idx="9831">
                  <c:v>5.1871440195280713E-3</c:v>
                </c:pt>
                <c:pt idx="9832">
                  <c:v>5.1866164954744226E-3</c:v>
                </c:pt>
                <c:pt idx="9833">
                  <c:v>5.1860890787065288E-3</c:v>
                </c:pt>
                <c:pt idx="9834">
                  <c:v>5.1855617691916626E-3</c:v>
                </c:pt>
                <c:pt idx="9835">
                  <c:v>5.1850345668971124E-3</c:v>
                </c:pt>
                <c:pt idx="9836">
                  <c:v>5.1845074717901804E-3</c:v>
                </c:pt>
                <c:pt idx="9837">
                  <c:v>5.1839804838381782E-3</c:v>
                </c:pt>
                <c:pt idx="9838">
                  <c:v>5.1834536030084359E-3</c:v>
                </c:pt>
                <c:pt idx="9839">
                  <c:v>5.1829268292682929E-3</c:v>
                </c:pt>
                <c:pt idx="9840">
                  <c:v>5.1824001625851036E-3</c:v>
                </c:pt>
                <c:pt idx="9841">
                  <c:v>5.1818736029262341E-3</c:v>
                </c:pt>
                <c:pt idx="9842">
                  <c:v>5.1813471502590676E-3</c:v>
                </c:pt>
                <c:pt idx="9843">
                  <c:v>5.1808208045509953E-3</c:v>
                </c:pt>
                <c:pt idx="9844">
                  <c:v>5.1802945657694263E-3</c:v>
                </c:pt>
                <c:pt idx="9845">
                  <c:v>5.179768433881779E-3</c:v>
                </c:pt>
                <c:pt idx="9846">
                  <c:v>5.1792424088554891E-3</c:v>
                </c:pt>
                <c:pt idx="9847">
                  <c:v>5.178716490658002E-3</c:v>
                </c:pt>
                <c:pt idx="9848">
                  <c:v>5.1781906792567776E-3</c:v>
                </c:pt>
                <c:pt idx="9849">
                  <c:v>5.1776649746192891E-3</c:v>
                </c:pt>
                <c:pt idx="9850">
                  <c:v>5.1771393767130244E-3</c:v>
                </c:pt>
                <c:pt idx="9851">
                  <c:v>5.1766138855054815E-3</c:v>
                </c:pt>
                <c:pt idx="9852">
                  <c:v>5.1760885009641735E-3</c:v>
                </c:pt>
                <c:pt idx="9853">
                  <c:v>5.1755632230566263E-3</c:v>
                </c:pt>
                <c:pt idx="9854">
                  <c:v>5.1750380517503808E-3</c:v>
                </c:pt>
                <c:pt idx="9855">
                  <c:v>5.174512987012987E-3</c:v>
                </c:pt>
                <c:pt idx="9856">
                  <c:v>5.1739880288120118E-3</c:v>
                </c:pt>
                <c:pt idx="9857">
                  <c:v>5.1734631771150332E-3</c:v>
                </c:pt>
                <c:pt idx="9858">
                  <c:v>5.172938431889644E-3</c:v>
                </c:pt>
                <c:pt idx="9859">
                  <c:v>5.1724137931034482E-3</c:v>
                </c:pt>
                <c:pt idx="9860">
                  <c:v>5.1718892607240646E-3</c:v>
                </c:pt>
                <c:pt idx="9861">
                  <c:v>5.171364834719124E-3</c:v>
                </c:pt>
                <c:pt idx="9862">
                  <c:v>5.1708405150562705E-3</c:v>
                </c:pt>
                <c:pt idx="9863">
                  <c:v>5.1703163017031628E-3</c:v>
                </c:pt>
                <c:pt idx="9864">
                  <c:v>5.1697921946274707E-3</c:v>
                </c:pt>
                <c:pt idx="9865">
                  <c:v>5.1692681937968782E-3</c:v>
                </c:pt>
                <c:pt idx="9866">
                  <c:v>5.168744299179082E-3</c:v>
                </c:pt>
                <c:pt idx="9867">
                  <c:v>5.168220510741792E-3</c:v>
                </c:pt>
                <c:pt idx="9868">
                  <c:v>5.1676968284527312E-3</c:v>
                </c:pt>
                <c:pt idx="9869">
                  <c:v>5.1671732522796353E-3</c:v>
                </c:pt>
                <c:pt idx="9870">
                  <c:v>5.1666497821902541E-3</c:v>
                </c:pt>
                <c:pt idx="9871">
                  <c:v>5.1661264181523505E-3</c:v>
                </c:pt>
                <c:pt idx="9872">
                  <c:v>5.1656031601336984E-3</c:v>
                </c:pt>
                <c:pt idx="9873">
                  <c:v>5.1650800081020866E-3</c:v>
                </c:pt>
                <c:pt idx="9874">
                  <c:v>5.1645569620253169E-3</c:v>
                </c:pt>
                <c:pt idx="9875">
                  <c:v>5.1640340218712033E-3</c:v>
                </c:pt>
                <c:pt idx="9876">
                  <c:v>5.1635111876075735E-3</c:v>
                </c:pt>
                <c:pt idx="9877">
                  <c:v>5.1629884592022677E-3</c:v>
                </c:pt>
                <c:pt idx="9878">
                  <c:v>5.1624658366231403E-3</c:v>
                </c:pt>
                <c:pt idx="9879">
                  <c:v>5.1619433198380566E-3</c:v>
                </c:pt>
                <c:pt idx="9880">
                  <c:v>5.1614209088148974E-3</c:v>
                </c:pt>
                <c:pt idx="9881">
                  <c:v>5.1608986035215545E-3</c:v>
                </c:pt>
                <c:pt idx="9882">
                  <c:v>5.160376403925933E-3</c:v>
                </c:pt>
                <c:pt idx="9883">
                  <c:v>5.1598543099959527E-3</c:v>
                </c:pt>
                <c:pt idx="9884">
                  <c:v>5.1593323216995446E-3</c:v>
                </c:pt>
                <c:pt idx="9885">
                  <c:v>5.1588104390046527E-3</c:v>
                </c:pt>
                <c:pt idx="9886">
                  <c:v>5.158288661879235E-3</c:v>
                </c:pt>
                <c:pt idx="9887">
                  <c:v>5.1577669902912624E-3</c:v>
                </c:pt>
                <c:pt idx="9888">
                  <c:v>5.1572454242087172E-3</c:v>
                </c:pt>
                <c:pt idx="9889">
                  <c:v>5.1567239635995953E-3</c:v>
                </c:pt>
                <c:pt idx="9890">
                  <c:v>5.1562026084319076E-3</c:v>
                </c:pt>
                <c:pt idx="9891">
                  <c:v>5.1556813586736755E-3</c:v>
                </c:pt>
                <c:pt idx="9892">
                  <c:v>5.1551602142929347E-3</c:v>
                </c:pt>
                <c:pt idx="9893">
                  <c:v>5.1546391752577319E-3</c:v>
                </c:pt>
                <c:pt idx="9894">
                  <c:v>5.1541182415361297E-3</c:v>
                </c:pt>
                <c:pt idx="9895">
                  <c:v>5.1535974130962007E-3</c:v>
                </c:pt>
                <c:pt idx="9896">
                  <c:v>5.153076689906032E-3</c:v>
                </c:pt>
                <c:pt idx="9897">
                  <c:v>5.1525560719337237E-3</c:v>
                </c:pt>
                <c:pt idx="9898">
                  <c:v>5.1520355591473882E-3</c:v>
                </c:pt>
                <c:pt idx="9899">
                  <c:v>5.1515151515151517E-3</c:v>
                </c:pt>
                <c:pt idx="9900">
                  <c:v>5.1509948490051508E-3</c:v>
                </c:pt>
                <c:pt idx="9901">
                  <c:v>5.1504746515855385E-3</c:v>
                </c:pt>
                <c:pt idx="9902">
                  <c:v>5.1499545592244775E-3</c:v>
                </c:pt>
                <c:pt idx="9903">
                  <c:v>5.1494345718901451E-3</c:v>
                </c:pt>
                <c:pt idx="9904">
                  <c:v>5.1489146895507317E-3</c:v>
                </c:pt>
                <c:pt idx="9905">
                  <c:v>5.1483949121744399E-3</c:v>
                </c:pt>
                <c:pt idx="9906">
                  <c:v>5.1478752397294842E-3</c:v>
                </c:pt>
                <c:pt idx="9907">
                  <c:v>5.1473556721840933E-3</c:v>
                </c:pt>
                <c:pt idx="9908">
                  <c:v>5.1468362095065095E-3</c:v>
                </c:pt>
                <c:pt idx="9909">
                  <c:v>5.1463168516649848E-3</c:v>
                </c:pt>
                <c:pt idx="9910">
                  <c:v>5.1457975986277877E-3</c:v>
                </c:pt>
                <c:pt idx="9911">
                  <c:v>5.145278450363196E-3</c:v>
                </c:pt>
                <c:pt idx="9912">
                  <c:v>5.1447594068395035E-3</c:v>
                </c:pt>
                <c:pt idx="9913">
                  <c:v>5.144240468025015E-3</c:v>
                </c:pt>
                <c:pt idx="9914">
                  <c:v>5.1437216338880484E-3</c:v>
                </c:pt>
                <c:pt idx="9915">
                  <c:v>5.1432029043969344E-3</c:v>
                </c:pt>
                <c:pt idx="9916">
                  <c:v>5.1426842795200163E-3</c:v>
                </c:pt>
                <c:pt idx="9917">
                  <c:v>5.14216575922565E-3</c:v>
                </c:pt>
                <c:pt idx="9918">
                  <c:v>5.1416473434822063E-3</c:v>
                </c:pt>
                <c:pt idx="9919">
                  <c:v>5.1411290322580646E-3</c:v>
                </c:pt>
                <c:pt idx="9920">
                  <c:v>5.140610825521621E-3</c:v>
                </c:pt>
                <c:pt idx="9921">
                  <c:v>5.1400927232412817E-3</c:v>
                </c:pt>
                <c:pt idx="9922">
                  <c:v>5.1395747253854679E-3</c:v>
                </c:pt>
                <c:pt idx="9923">
                  <c:v>5.1390568319226119E-3</c:v>
                </c:pt>
                <c:pt idx="9924">
                  <c:v>5.1385390428211591E-3</c:v>
                </c:pt>
                <c:pt idx="9925">
                  <c:v>5.138021358049567E-3</c:v>
                </c:pt>
                <c:pt idx="9926">
                  <c:v>5.137503777576307E-3</c:v>
                </c:pt>
                <c:pt idx="9927">
                  <c:v>5.1369863013698627E-3</c:v>
                </c:pt>
                <c:pt idx="9928">
                  <c:v>5.1364689293987307E-3</c:v>
                </c:pt>
                <c:pt idx="9929">
                  <c:v>5.1359516616314204E-3</c:v>
                </c:pt>
                <c:pt idx="9930">
                  <c:v>5.1354344980364518E-3</c:v>
                </c:pt>
                <c:pt idx="9931">
                  <c:v>5.1349174385823598E-3</c:v>
                </c:pt>
                <c:pt idx="9932">
                  <c:v>5.1344004832376928E-3</c:v>
                </c:pt>
                <c:pt idx="9933">
                  <c:v>5.1338836319710091E-3</c:v>
                </c:pt>
                <c:pt idx="9934">
                  <c:v>5.1333668847508805E-3</c:v>
                </c:pt>
                <c:pt idx="9935">
                  <c:v>5.132850241545894E-3</c:v>
                </c:pt>
                <c:pt idx="9936">
                  <c:v>5.1323337023246457E-3</c:v>
                </c:pt>
                <c:pt idx="9937">
                  <c:v>5.1318172670557459E-3</c:v>
                </c:pt>
                <c:pt idx="9938">
                  <c:v>5.1313009357078177E-3</c:v>
                </c:pt>
                <c:pt idx="9939">
                  <c:v>5.1307847082494966E-3</c:v>
                </c:pt>
                <c:pt idx="9940">
                  <c:v>5.1302685846494316E-3</c:v>
                </c:pt>
                <c:pt idx="9941">
                  <c:v>5.1297525648762825E-3</c:v>
                </c:pt>
                <c:pt idx="9942">
                  <c:v>5.1292366488987226E-3</c:v>
                </c:pt>
                <c:pt idx="9943">
                  <c:v>5.1287208366854386E-3</c:v>
                </c:pt>
                <c:pt idx="9944">
                  <c:v>5.1282051282051282E-3</c:v>
                </c:pt>
                <c:pt idx="9945">
                  <c:v>5.127689523426503E-3</c:v>
                </c:pt>
                <c:pt idx="9946">
                  <c:v>5.1271740223182869E-3</c:v>
                </c:pt>
                <c:pt idx="9947">
                  <c:v>5.1266586248492159E-3</c:v>
                </c:pt>
                <c:pt idx="9948">
                  <c:v>5.1261433309880387E-3</c:v>
                </c:pt>
                <c:pt idx="9949">
                  <c:v>5.1256281407035175E-3</c:v>
                </c:pt>
                <c:pt idx="9950">
                  <c:v>5.1251130539644255E-3</c:v>
                </c:pt>
                <c:pt idx="9951">
                  <c:v>5.1245980707395498E-3</c:v>
                </c:pt>
                <c:pt idx="9952">
                  <c:v>5.1240831909976888E-3</c:v>
                </c:pt>
                <c:pt idx="9953">
                  <c:v>5.1235684147076556E-3</c:v>
                </c:pt>
                <c:pt idx="9954">
                  <c:v>5.123053741838272E-3</c:v>
                </c:pt>
                <c:pt idx="9955">
                  <c:v>5.1225391723583764E-3</c:v>
                </c:pt>
                <c:pt idx="9956">
                  <c:v>5.1220247062368184E-3</c:v>
                </c:pt>
                <c:pt idx="9957">
                  <c:v>5.1215103434424586E-3</c:v>
                </c:pt>
                <c:pt idx="9958">
                  <c:v>5.1209960839441711E-3</c:v>
                </c:pt>
                <c:pt idx="9959">
                  <c:v>5.1204819277108436E-3</c:v>
                </c:pt>
                <c:pt idx="9960">
                  <c:v>5.1199678747113741E-3</c:v>
                </c:pt>
                <c:pt idx="9961">
                  <c:v>5.1194539249146756E-3</c:v>
                </c:pt>
                <c:pt idx="9962">
                  <c:v>5.1189400782896714E-3</c:v>
                </c:pt>
                <c:pt idx="9963">
                  <c:v>5.1184263348052995E-3</c:v>
                </c:pt>
                <c:pt idx="9964">
                  <c:v>5.1179126944305067E-3</c:v>
                </c:pt>
                <c:pt idx="9965">
                  <c:v>5.1173991571342569E-3</c:v>
                </c:pt>
                <c:pt idx="9966">
                  <c:v>5.1168857228855221E-3</c:v>
                </c:pt>
                <c:pt idx="9967">
                  <c:v>5.1163723916532906E-3</c:v>
                </c:pt>
                <c:pt idx="9968">
                  <c:v>5.1158591634065604E-3</c:v>
                </c:pt>
                <c:pt idx="9969">
                  <c:v>5.1153460381143431E-3</c:v>
                </c:pt>
                <c:pt idx="9970">
                  <c:v>5.1148330157456626E-3</c:v>
                </c:pt>
                <c:pt idx="9971">
                  <c:v>5.1143200962695552E-3</c:v>
                </c:pt>
                <c:pt idx="9972">
                  <c:v>5.1138072796550688E-3</c:v>
                </c:pt>
                <c:pt idx="9973">
                  <c:v>5.1132945658712656E-3</c:v>
                </c:pt>
                <c:pt idx="9974">
                  <c:v>5.1127819548872182E-3</c:v>
                </c:pt>
                <c:pt idx="9975">
                  <c:v>5.1122694466720128E-3</c:v>
                </c:pt>
                <c:pt idx="9976">
                  <c:v>5.1117570411947479E-3</c:v>
                </c:pt>
                <c:pt idx="9977">
                  <c:v>5.1112447384245342E-3</c:v>
                </c:pt>
                <c:pt idx="9978">
                  <c:v>5.1107325383304937E-3</c:v>
                </c:pt>
                <c:pt idx="9979">
                  <c:v>5.1102204408817638E-3</c:v>
                </c:pt>
                <c:pt idx="9980">
                  <c:v>5.1097084460474899E-3</c:v>
                </c:pt>
                <c:pt idx="9981">
                  <c:v>5.1091965537968347E-3</c:v>
                </c:pt>
                <c:pt idx="9982">
                  <c:v>5.2088550535911047E-3</c:v>
                </c:pt>
                <c:pt idx="9983">
                  <c:v>5.208333333333333E-3</c:v>
                </c:pt>
                <c:pt idx="9984">
                  <c:v>5.2078117175763643E-3</c:v>
                </c:pt>
                <c:pt idx="9985">
                  <c:v>5.2072902062888045E-3</c:v>
                </c:pt>
                <c:pt idx="9986">
                  <c:v>5.2067687994392714E-3</c:v>
                </c:pt>
                <c:pt idx="9987">
                  <c:v>5.2062474969963961E-3</c:v>
                </c:pt>
                <c:pt idx="9988">
                  <c:v>5.2057262989288217E-3</c:v>
                </c:pt>
                <c:pt idx="9989">
                  <c:v>5.2052052052052053E-3</c:v>
                </c:pt>
                <c:pt idx="9990">
                  <c:v>5.2046842157942152E-3</c:v>
                </c:pt>
                <c:pt idx="9991">
                  <c:v>5.2041633306645317E-3</c:v>
                </c:pt>
                <c:pt idx="9992">
                  <c:v>5.2036425497848492E-3</c:v>
                </c:pt>
                <c:pt idx="9993">
                  <c:v>5.2031218731238742E-3</c:v>
                </c:pt>
                <c:pt idx="9994">
                  <c:v>5.2026013006503252E-3</c:v>
                </c:pt>
                <c:pt idx="9995">
                  <c:v>5.202080832332933E-3</c:v>
                </c:pt>
                <c:pt idx="9996">
                  <c:v>5.2015604681404422E-3</c:v>
                </c:pt>
                <c:pt idx="9997">
                  <c:v>5.2010402080416079E-3</c:v>
                </c:pt>
                <c:pt idx="9998">
                  <c:v>5.2005200520052006E-3</c:v>
                </c:pt>
                <c:pt idx="9999">
                  <c:v>5.1999999999999998E-3</c:v>
                </c:pt>
                <c:pt idx="10000">
                  <c:v>5.1994800519948002E-3</c:v>
                </c:pt>
                <c:pt idx="10001">
                  <c:v>5.1989602079584082E-3</c:v>
                </c:pt>
                <c:pt idx="10002">
                  <c:v>5.198440467859642E-3</c:v>
                </c:pt>
                <c:pt idx="10003">
                  <c:v>5.1979208316673331E-3</c:v>
                </c:pt>
                <c:pt idx="10004">
                  <c:v>5.1974012993503248E-3</c:v>
                </c:pt>
                <c:pt idx="10005">
                  <c:v>5.1968818708774739E-3</c:v>
                </c:pt>
                <c:pt idx="10006">
                  <c:v>5.1963625462176479E-3</c:v>
                </c:pt>
                <c:pt idx="10007">
                  <c:v>5.1958433253397286E-3</c:v>
                </c:pt>
                <c:pt idx="10008">
                  <c:v>5.1953242082126089E-3</c:v>
                </c:pt>
                <c:pt idx="10009">
                  <c:v>5.1948051948051948E-3</c:v>
                </c:pt>
                <c:pt idx="10010">
                  <c:v>5.1942862850864052E-3</c:v>
                </c:pt>
                <c:pt idx="10011">
                  <c:v>5.1937674790251695E-3</c:v>
                </c:pt>
                <c:pt idx="10012">
                  <c:v>5.1932487765904327E-3</c:v>
                </c:pt>
                <c:pt idx="10013">
                  <c:v>5.1927301777511484E-3</c:v>
                </c:pt>
                <c:pt idx="10014">
                  <c:v>5.1922116824762859E-3</c:v>
                </c:pt>
                <c:pt idx="10015">
                  <c:v>5.1916932907348241E-3</c:v>
                </c:pt>
                <c:pt idx="10016">
                  <c:v>5.1911750024957572E-3</c:v>
                </c:pt>
                <c:pt idx="10017">
                  <c:v>5.1906568177280893E-3</c:v>
                </c:pt>
                <c:pt idx="10018">
                  <c:v>5.1901387364008383E-3</c:v>
                </c:pt>
                <c:pt idx="10019">
                  <c:v>5.189620758483034E-3</c:v>
                </c:pt>
                <c:pt idx="10020">
                  <c:v>5.1891028839437178E-3</c:v>
                </c:pt>
                <c:pt idx="10021">
                  <c:v>5.1885851127519457E-3</c:v>
                </c:pt>
                <c:pt idx="10022">
                  <c:v>5.1880674448767832E-3</c:v>
                </c:pt>
                <c:pt idx="10023">
                  <c:v>5.1875498802873106E-3</c:v>
                </c:pt>
                <c:pt idx="10024">
                  <c:v>5.1870324189526185E-3</c:v>
                </c:pt>
                <c:pt idx="10025">
                  <c:v>5.1865150608418117E-3</c:v>
                </c:pt>
                <c:pt idx="10026">
                  <c:v>5.185997805924005E-3</c:v>
                </c:pt>
                <c:pt idx="10027">
                  <c:v>5.185480654168329E-3</c:v>
                </c:pt>
                <c:pt idx="10028">
                  <c:v>5.1849636055439222E-3</c:v>
                </c:pt>
                <c:pt idx="10029">
                  <c:v>5.1844466600199403E-3</c:v>
                </c:pt>
                <c:pt idx="10030">
                  <c:v>5.1839298175655468E-3</c:v>
                </c:pt>
                <c:pt idx="10031">
                  <c:v>5.1834130781499201E-3</c:v>
                </c:pt>
                <c:pt idx="10032">
                  <c:v>5.1828964417422506E-3</c:v>
                </c:pt>
                <c:pt idx="10033">
                  <c:v>5.18237990831174E-3</c:v>
                </c:pt>
                <c:pt idx="10034">
                  <c:v>5.1818634778276031E-3</c:v>
                </c:pt>
                <c:pt idx="10035">
                  <c:v>5.1813471502590676E-3</c:v>
                </c:pt>
                <c:pt idx="10036">
                  <c:v>5.1808309255753715E-3</c:v>
                </c:pt>
                <c:pt idx="10037">
                  <c:v>5.1803148037457662E-3</c:v>
                </c:pt>
                <c:pt idx="10038">
                  <c:v>5.1797987847395158E-3</c:v>
                </c:pt>
                <c:pt idx="10039">
                  <c:v>5.1792828685258965E-3</c:v>
                </c:pt>
                <c:pt idx="10040">
                  <c:v>5.178767055074196E-3</c:v>
                </c:pt>
                <c:pt idx="10041">
                  <c:v>5.178251344353714E-3</c:v>
                </c:pt>
                <c:pt idx="10042">
                  <c:v>5.1777357363337649E-3</c:v>
                </c:pt>
                <c:pt idx="10043">
                  <c:v>5.177220230983672E-3</c:v>
                </c:pt>
                <c:pt idx="10044">
                  <c:v>5.1767048282727723E-3</c:v>
                </c:pt>
                <c:pt idx="10045">
                  <c:v>5.1761895281704157E-3</c:v>
                </c:pt>
                <c:pt idx="10046">
                  <c:v>5.1756743306459636E-3</c:v>
                </c:pt>
                <c:pt idx="10047">
                  <c:v>5.1751592356687895E-3</c:v>
                </c:pt>
                <c:pt idx="10048">
                  <c:v>5.1746442432082798E-3</c:v>
                </c:pt>
                <c:pt idx="10049">
                  <c:v>5.1741293532338306E-3</c:v>
                </c:pt>
                <c:pt idx="10050">
                  <c:v>5.1736145657148543E-3</c:v>
                </c:pt>
                <c:pt idx="10051">
                  <c:v>5.1730998806207721E-3</c:v>
                </c:pt>
                <c:pt idx="10052">
                  <c:v>5.172585297921019E-3</c:v>
                </c:pt>
                <c:pt idx="10053">
                  <c:v>5.1720708175850404E-3</c:v>
                </c:pt>
                <c:pt idx="10054">
                  <c:v>5.1715564395822975E-3</c:v>
                </c:pt>
                <c:pt idx="10055">
                  <c:v>5.1710421638822592E-3</c:v>
                </c:pt>
                <c:pt idx="10056">
                  <c:v>5.1705279904544097E-3</c:v>
                </c:pt>
                <c:pt idx="10057">
                  <c:v>5.1700139192682442E-3</c:v>
                </c:pt>
                <c:pt idx="10058">
                  <c:v>5.1694999502932696E-3</c:v>
                </c:pt>
                <c:pt idx="10059">
                  <c:v>5.1689860834990059E-3</c:v>
                </c:pt>
                <c:pt idx="10060">
                  <c:v>5.1684723188549844E-3</c:v>
                </c:pt>
                <c:pt idx="10061">
                  <c:v>5.1679586563307496E-3</c:v>
                </c:pt>
                <c:pt idx="10062">
                  <c:v>5.167445095895856E-3</c:v>
                </c:pt>
                <c:pt idx="10063">
                  <c:v>5.1669316375198724E-3</c:v>
                </c:pt>
                <c:pt idx="10064">
                  <c:v>5.1664182811723795E-3</c:v>
                </c:pt>
                <c:pt idx="10065">
                  <c:v>5.1659050268229685E-3</c:v>
                </c:pt>
                <c:pt idx="10066">
                  <c:v>5.1653918744412435E-3</c:v>
                </c:pt>
                <c:pt idx="10067">
                  <c:v>5.1648788239968216E-3</c:v>
                </c:pt>
                <c:pt idx="10068">
                  <c:v>5.1643658754593307E-3</c:v>
                </c:pt>
                <c:pt idx="10069">
                  <c:v>5.1638530287984111E-3</c:v>
                </c:pt>
                <c:pt idx="10070">
                  <c:v>5.1633402839837157E-3</c:v>
                </c:pt>
                <c:pt idx="10071">
                  <c:v>5.1628276409849084E-3</c:v>
                </c:pt>
                <c:pt idx="10072">
                  <c:v>5.1623150997716664E-3</c:v>
                </c:pt>
                <c:pt idx="10073">
                  <c:v>5.1618026603136788E-3</c:v>
                </c:pt>
                <c:pt idx="10074">
                  <c:v>5.1612903225806452E-3</c:v>
                </c:pt>
                <c:pt idx="10075">
                  <c:v>5.160778086542279E-3</c:v>
                </c:pt>
                <c:pt idx="10076">
                  <c:v>5.1602659521683041E-3</c:v>
                </c:pt>
                <c:pt idx="10077">
                  <c:v>5.1597539194284583E-3</c:v>
                </c:pt>
                <c:pt idx="10078">
                  <c:v>5.1592419882924897E-3</c:v>
                </c:pt>
                <c:pt idx="10079">
                  <c:v>5.1587301587301586E-3</c:v>
                </c:pt>
                <c:pt idx="10080">
                  <c:v>5.1582184307112392E-3</c:v>
                </c:pt>
                <c:pt idx="10081">
                  <c:v>5.1577068042055144E-3</c:v>
                </c:pt>
                <c:pt idx="10082">
                  <c:v>5.1571952791827826E-3</c:v>
                </c:pt>
                <c:pt idx="10083">
                  <c:v>5.1566838556128518E-3</c:v>
                </c:pt>
                <c:pt idx="10084">
                  <c:v>5.2553296975706492E-3</c:v>
                </c:pt>
                <c:pt idx="10085">
                  <c:v>5.2548086456474319E-3</c:v>
                </c:pt>
                <c:pt idx="10086">
                  <c:v>5.2542876970357883E-3</c:v>
                </c:pt>
                <c:pt idx="10087">
                  <c:v>5.2537668517049965E-3</c:v>
                </c:pt>
                <c:pt idx="10088">
                  <c:v>5.2532461096243431E-3</c:v>
                </c:pt>
                <c:pt idx="10089">
                  <c:v>5.2527254707631322E-3</c:v>
                </c:pt>
                <c:pt idx="10090">
                  <c:v>5.2522049350906749E-3</c:v>
                </c:pt>
                <c:pt idx="10091">
                  <c:v>5.2516845025762978E-3</c:v>
                </c:pt>
                <c:pt idx="10092">
                  <c:v>5.2511641731893387E-3</c:v>
                </c:pt>
                <c:pt idx="10093">
                  <c:v>5.2506439468991478E-3</c:v>
                </c:pt>
                <c:pt idx="10094">
                  <c:v>5.2501238236750871E-3</c:v>
                </c:pt>
                <c:pt idx="10095">
                  <c:v>5.2496038034865293E-3</c:v>
                </c:pt>
                <c:pt idx="10096">
                  <c:v>5.2490838863028626E-3</c:v>
                </c:pt>
                <c:pt idx="10097">
                  <c:v>5.2485640720934838E-3</c:v>
                </c:pt>
                <c:pt idx="10098">
                  <c:v>5.2480443608278046E-3</c:v>
                </c:pt>
                <c:pt idx="10099">
                  <c:v>5.2475247524752478E-3</c:v>
                </c:pt>
                <c:pt idx="10100">
                  <c:v>5.2470052470052469E-3</c:v>
                </c:pt>
                <c:pt idx="10101">
                  <c:v>5.2464858443872497E-3</c:v>
                </c:pt>
                <c:pt idx="10102">
                  <c:v>5.2459665445907157E-3</c:v>
                </c:pt>
                <c:pt idx="10103">
                  <c:v>5.2454473475851146E-3</c:v>
                </c:pt>
                <c:pt idx="10104">
                  <c:v>5.2449282533399309E-3</c:v>
                </c:pt>
                <c:pt idx="10105">
                  <c:v>5.2444092618246585E-3</c:v>
                </c:pt>
                <c:pt idx="10106">
                  <c:v>5.2438903730088055E-3</c:v>
                </c:pt>
                <c:pt idx="10107">
                  <c:v>5.2433715868618917E-3</c:v>
                </c:pt>
                <c:pt idx="10108">
                  <c:v>5.2428529033534477E-3</c:v>
                </c:pt>
                <c:pt idx="10109">
                  <c:v>5.2423343224530169E-3</c:v>
                </c:pt>
                <c:pt idx="10110">
                  <c:v>5.241815844130155E-3</c:v>
                </c:pt>
                <c:pt idx="10111">
                  <c:v>5.2412974683544306E-3</c:v>
                </c:pt>
                <c:pt idx="10112">
                  <c:v>5.2407791950954217E-3</c:v>
                </c:pt>
                <c:pt idx="10113">
                  <c:v>5.2402610243227213E-3</c:v>
                </c:pt>
                <c:pt idx="10114">
                  <c:v>5.2397429560059319E-3</c:v>
                </c:pt>
                <c:pt idx="10115">
                  <c:v>5.2392249901146697E-3</c:v>
                </c:pt>
                <c:pt idx="10116">
                  <c:v>5.2387071266185624E-3</c:v>
                </c:pt>
                <c:pt idx="10117">
                  <c:v>5.2381893654872506E-3</c:v>
                </c:pt>
                <c:pt idx="10118">
                  <c:v>5.2376717066903843E-3</c:v>
                </c:pt>
                <c:pt idx="10119">
                  <c:v>5.2371541501976286E-3</c:v>
                </c:pt>
                <c:pt idx="10120">
                  <c:v>5.2366366959786586E-3</c:v>
                </c:pt>
                <c:pt idx="10121">
                  <c:v>5.236119344003161E-3</c:v>
                </c:pt>
                <c:pt idx="10122">
                  <c:v>5.235602094240838E-3</c:v>
                </c:pt>
                <c:pt idx="10123">
                  <c:v>5.2350849466613987E-3</c:v>
                </c:pt>
                <c:pt idx="10124">
                  <c:v>5.2345679012345677E-3</c:v>
                </c:pt>
                <c:pt idx="10125">
                  <c:v>5.2340509579300813E-3</c:v>
                </c:pt>
                <c:pt idx="10126">
                  <c:v>5.2335341167176856E-3</c:v>
                </c:pt>
                <c:pt idx="10127">
                  <c:v>5.2330173775671403E-3</c:v>
                </c:pt>
                <c:pt idx="10128">
                  <c:v>5.2325007404482177E-3</c:v>
                </c:pt>
                <c:pt idx="10129">
                  <c:v>5.3307008884501484E-3</c:v>
                </c:pt>
                <c:pt idx="10130">
                  <c:v>5.3301747112822033E-3</c:v>
                </c:pt>
                <c:pt idx="10131">
                  <c:v>5.3296486379786814E-3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A-4783-960E-B7EFEDEAF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Recent 20</c:v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Data!$G$2:$G$10133</c15:sqref>
                        </c15:formulaRef>
                      </c:ext>
                    </c:extLst>
                    <c:numCache>
                      <c:formatCode>0.000%</c:formatCode>
                      <c:ptCount val="10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4.3103448275862068E-3</c:v>
                      </c:pt>
                      <c:pt idx="232">
                        <c:v>4.2918454935622317E-3</c:v>
                      </c:pt>
                      <c:pt idx="233">
                        <c:v>4.2735042735042739E-3</c:v>
                      </c:pt>
                      <c:pt idx="234">
                        <c:v>4.2553191489361703E-3</c:v>
                      </c:pt>
                      <c:pt idx="235">
                        <c:v>4.2372881355932203E-3</c:v>
                      </c:pt>
                      <c:pt idx="236">
                        <c:v>4.2194092827004216E-3</c:v>
                      </c:pt>
                      <c:pt idx="237">
                        <c:v>4.2016806722689074E-3</c:v>
                      </c:pt>
                      <c:pt idx="238">
                        <c:v>4.1841004184100415E-3</c:v>
                      </c:pt>
                      <c:pt idx="239">
                        <c:v>4.1666666666666666E-3</c:v>
                      </c:pt>
                      <c:pt idx="240">
                        <c:v>4.1493775933609959E-3</c:v>
                      </c:pt>
                      <c:pt idx="241">
                        <c:v>4.1322314049586778E-3</c:v>
                      </c:pt>
                      <c:pt idx="242">
                        <c:v>4.11522633744856E-3</c:v>
                      </c:pt>
                      <c:pt idx="243">
                        <c:v>4.0983606557377051E-3</c:v>
                      </c:pt>
                      <c:pt idx="244">
                        <c:v>4.0816326530612249E-3</c:v>
                      </c:pt>
                      <c:pt idx="245">
                        <c:v>4.0650406504065045E-3</c:v>
                      </c:pt>
                      <c:pt idx="246">
                        <c:v>4.048582995951417E-3</c:v>
                      </c:pt>
                      <c:pt idx="247">
                        <c:v>4.0322580645161289E-3</c:v>
                      </c:pt>
                      <c:pt idx="248">
                        <c:v>4.0160642570281121E-3</c:v>
                      </c:pt>
                      <c:pt idx="249">
                        <c:v>4.0000000000000001E-3</c:v>
                      </c:pt>
                      <c:pt idx="250">
                        <c:v>3.9840637450199202E-3</c:v>
                      </c:pt>
                      <c:pt idx="251">
                        <c:v>3.968253968253968E-3</c:v>
                      </c:pt>
                      <c:pt idx="252">
                        <c:v>3.952569169960474E-3</c:v>
                      </c:pt>
                      <c:pt idx="253">
                        <c:v>3.937007874015748E-3</c:v>
                      </c:pt>
                      <c:pt idx="254">
                        <c:v>3.9215686274509803E-3</c:v>
                      </c:pt>
                      <c:pt idx="255">
                        <c:v>3.90625E-3</c:v>
                      </c:pt>
                      <c:pt idx="256">
                        <c:v>3.8910505836575876E-3</c:v>
                      </c:pt>
                      <c:pt idx="257">
                        <c:v>3.875968992248062E-3</c:v>
                      </c:pt>
                      <c:pt idx="258">
                        <c:v>3.8610038610038611E-3</c:v>
                      </c:pt>
                      <c:pt idx="259">
                        <c:v>3.8461538461538464E-3</c:v>
                      </c:pt>
                      <c:pt idx="260">
                        <c:v>3.8314176245210726E-3</c:v>
                      </c:pt>
                      <c:pt idx="261">
                        <c:v>3.8167938931297708E-3</c:v>
                      </c:pt>
                      <c:pt idx="262">
                        <c:v>3.8022813688212928E-3</c:v>
                      </c:pt>
                      <c:pt idx="263">
                        <c:v>3.787878787878788E-3</c:v>
                      </c:pt>
                      <c:pt idx="264">
                        <c:v>3.7735849056603774E-3</c:v>
                      </c:pt>
                      <c:pt idx="265">
                        <c:v>3.7593984962406013E-3</c:v>
                      </c:pt>
                      <c:pt idx="266">
                        <c:v>3.7453183520599251E-3</c:v>
                      </c:pt>
                      <c:pt idx="267">
                        <c:v>3.7313432835820895E-3</c:v>
                      </c:pt>
                      <c:pt idx="268">
                        <c:v>3.7174721189591076E-3</c:v>
                      </c:pt>
                      <c:pt idx="269">
                        <c:v>3.7037037037037038E-3</c:v>
                      </c:pt>
                      <c:pt idx="270">
                        <c:v>3.6900369003690036E-3</c:v>
                      </c:pt>
                      <c:pt idx="271">
                        <c:v>3.6764705882352941E-3</c:v>
                      </c:pt>
                      <c:pt idx="272">
                        <c:v>3.663003663003663E-3</c:v>
                      </c:pt>
                      <c:pt idx="273">
                        <c:v>3.6496350364963502E-3</c:v>
                      </c:pt>
                      <c:pt idx="274">
                        <c:v>3.6363636363636364E-3</c:v>
                      </c:pt>
                      <c:pt idx="275">
                        <c:v>3.6231884057971015E-3</c:v>
                      </c:pt>
                      <c:pt idx="276">
                        <c:v>3.6101083032490976E-3</c:v>
                      </c:pt>
                      <c:pt idx="277">
                        <c:v>3.5971223021582736E-3</c:v>
                      </c:pt>
                      <c:pt idx="278">
                        <c:v>3.5842293906810036E-3</c:v>
                      </c:pt>
                      <c:pt idx="279">
                        <c:v>3.5714285714285713E-3</c:v>
                      </c:pt>
                      <c:pt idx="280">
                        <c:v>3.5587188612099642E-3</c:v>
                      </c:pt>
                      <c:pt idx="281">
                        <c:v>3.5460992907801418E-3</c:v>
                      </c:pt>
                      <c:pt idx="282">
                        <c:v>3.5335689045936395E-3</c:v>
                      </c:pt>
                      <c:pt idx="283">
                        <c:v>3.5211267605633804E-3</c:v>
                      </c:pt>
                      <c:pt idx="284">
                        <c:v>3.5087719298245615E-3</c:v>
                      </c:pt>
                      <c:pt idx="285">
                        <c:v>3.4965034965034965E-3</c:v>
                      </c:pt>
                      <c:pt idx="286">
                        <c:v>3.4843205574912892E-3</c:v>
                      </c:pt>
                      <c:pt idx="287">
                        <c:v>3.472222222222222E-3</c:v>
                      </c:pt>
                      <c:pt idx="288">
                        <c:v>3.4602076124567475E-3</c:v>
                      </c:pt>
                      <c:pt idx="289">
                        <c:v>3.4482758620689655E-3</c:v>
                      </c:pt>
                      <c:pt idx="290">
                        <c:v>3.4364261168384879E-3</c:v>
                      </c:pt>
                      <c:pt idx="291">
                        <c:v>3.4246575342465752E-3</c:v>
                      </c:pt>
                      <c:pt idx="292">
                        <c:v>3.4129692832764505E-3</c:v>
                      </c:pt>
                      <c:pt idx="293">
                        <c:v>3.4013605442176869E-3</c:v>
                      </c:pt>
                      <c:pt idx="294">
                        <c:v>3.3898305084745762E-3</c:v>
                      </c:pt>
                      <c:pt idx="295">
                        <c:v>3.3783783783783786E-3</c:v>
                      </c:pt>
                      <c:pt idx="296">
                        <c:v>3.3670033670033669E-3</c:v>
                      </c:pt>
                      <c:pt idx="297">
                        <c:v>3.3557046979865771E-3</c:v>
                      </c:pt>
                      <c:pt idx="298">
                        <c:v>3.3444816053511705E-3</c:v>
                      </c:pt>
                      <c:pt idx="299">
                        <c:v>3.3333333333333335E-3</c:v>
                      </c:pt>
                      <c:pt idx="300">
                        <c:v>3.3222591362126247E-3</c:v>
                      </c:pt>
                      <c:pt idx="301">
                        <c:v>3.3112582781456954E-3</c:v>
                      </c:pt>
                      <c:pt idx="302">
                        <c:v>3.3003300330033004E-3</c:v>
                      </c:pt>
                      <c:pt idx="303">
                        <c:v>3.2894736842105261E-3</c:v>
                      </c:pt>
                      <c:pt idx="304">
                        <c:v>3.2786885245901639E-3</c:v>
                      </c:pt>
                      <c:pt idx="305">
                        <c:v>3.2679738562091504E-3</c:v>
                      </c:pt>
                      <c:pt idx="306">
                        <c:v>3.2573289902280132E-3</c:v>
                      </c:pt>
                      <c:pt idx="307">
                        <c:v>3.246753246753247E-3</c:v>
                      </c:pt>
                      <c:pt idx="308">
                        <c:v>3.2362459546925568E-3</c:v>
                      </c:pt>
                      <c:pt idx="309">
                        <c:v>3.2258064516129032E-3</c:v>
                      </c:pt>
                      <c:pt idx="310">
                        <c:v>3.2154340836012861E-3</c:v>
                      </c:pt>
                      <c:pt idx="311">
                        <c:v>3.205128205128205E-3</c:v>
                      </c:pt>
                      <c:pt idx="312">
                        <c:v>3.1948881789137379E-3</c:v>
                      </c:pt>
                      <c:pt idx="313">
                        <c:v>3.1847133757961785E-3</c:v>
                      </c:pt>
                      <c:pt idx="314">
                        <c:v>3.1746031746031746E-3</c:v>
                      </c:pt>
                      <c:pt idx="315">
                        <c:v>3.1645569620253164E-3</c:v>
                      </c:pt>
                      <c:pt idx="316">
                        <c:v>3.1545741324921135E-3</c:v>
                      </c:pt>
                      <c:pt idx="317">
                        <c:v>3.1446540880503146E-3</c:v>
                      </c:pt>
                      <c:pt idx="318">
                        <c:v>3.134796238244514E-3</c:v>
                      </c:pt>
                      <c:pt idx="319">
                        <c:v>3.1250000000000002E-3</c:v>
                      </c:pt>
                      <c:pt idx="320">
                        <c:v>3.1152647975077881E-3</c:v>
                      </c:pt>
                      <c:pt idx="321">
                        <c:v>3.105590062111801E-3</c:v>
                      </c:pt>
                      <c:pt idx="322">
                        <c:v>3.0959752321981426E-3</c:v>
                      </c:pt>
                      <c:pt idx="323">
                        <c:v>3.0864197530864196E-3</c:v>
                      </c:pt>
                      <c:pt idx="324">
                        <c:v>3.0769230769230769E-3</c:v>
                      </c:pt>
                      <c:pt idx="325">
                        <c:v>3.0674846625766872E-3</c:v>
                      </c:pt>
                      <c:pt idx="326">
                        <c:v>3.0581039755351682E-3</c:v>
                      </c:pt>
                      <c:pt idx="327">
                        <c:v>3.0487804878048782E-3</c:v>
                      </c:pt>
                      <c:pt idx="328">
                        <c:v>3.0395136778115501E-3</c:v>
                      </c:pt>
                      <c:pt idx="329">
                        <c:v>3.0303030303030303E-3</c:v>
                      </c:pt>
                      <c:pt idx="330">
                        <c:v>3.0211480362537764E-3</c:v>
                      </c:pt>
                      <c:pt idx="331">
                        <c:v>3.0120481927710845E-3</c:v>
                      </c:pt>
                      <c:pt idx="332">
                        <c:v>3.003003003003003E-3</c:v>
                      </c:pt>
                      <c:pt idx="333">
                        <c:v>2.9940119760479044E-3</c:v>
                      </c:pt>
                      <c:pt idx="334">
                        <c:v>2.9850746268656717E-3</c:v>
                      </c:pt>
                      <c:pt idx="335">
                        <c:v>2.976190476190476E-3</c:v>
                      </c:pt>
                      <c:pt idx="336">
                        <c:v>2.967359050445104E-3</c:v>
                      </c:pt>
                      <c:pt idx="337">
                        <c:v>2.9585798816568047E-3</c:v>
                      </c:pt>
                      <c:pt idx="338">
                        <c:v>2.9498525073746312E-3</c:v>
                      </c:pt>
                      <c:pt idx="339">
                        <c:v>2.9411764705882353E-3</c:v>
                      </c:pt>
                      <c:pt idx="340">
                        <c:v>2.9325513196480938E-3</c:v>
                      </c:pt>
                      <c:pt idx="341">
                        <c:v>2.9239766081871343E-3</c:v>
                      </c:pt>
                      <c:pt idx="342">
                        <c:v>2.9154518950437317E-3</c:v>
                      </c:pt>
                      <c:pt idx="343">
                        <c:v>2.9069767441860465E-3</c:v>
                      </c:pt>
                      <c:pt idx="344">
                        <c:v>2.8985507246376812E-3</c:v>
                      </c:pt>
                      <c:pt idx="345">
                        <c:v>2.8901734104046241E-3</c:v>
                      </c:pt>
                      <c:pt idx="346">
                        <c:v>2.881844380403458E-3</c:v>
                      </c:pt>
                      <c:pt idx="347">
                        <c:v>2.8735632183908046E-3</c:v>
                      </c:pt>
                      <c:pt idx="348">
                        <c:v>2.8653295128939827E-3</c:v>
                      </c:pt>
                      <c:pt idx="349">
                        <c:v>2.8571428571428571E-3</c:v>
                      </c:pt>
                      <c:pt idx="350">
                        <c:v>2.8490028490028491E-3</c:v>
                      </c:pt>
                      <c:pt idx="351">
                        <c:v>2.840909090909091E-3</c:v>
                      </c:pt>
                      <c:pt idx="352">
                        <c:v>2.8328611898016999E-3</c:v>
                      </c:pt>
                      <c:pt idx="353">
                        <c:v>2.8248587570621469E-3</c:v>
                      </c:pt>
                      <c:pt idx="354">
                        <c:v>2.8169014084507044E-3</c:v>
                      </c:pt>
                      <c:pt idx="355">
                        <c:v>2.8089887640449437E-3</c:v>
                      </c:pt>
                      <c:pt idx="356">
                        <c:v>2.8011204481792717E-3</c:v>
                      </c:pt>
                      <c:pt idx="357">
                        <c:v>2.7932960893854749E-3</c:v>
                      </c:pt>
                      <c:pt idx="358">
                        <c:v>2.7855153203342618E-3</c:v>
                      </c:pt>
                      <c:pt idx="359">
                        <c:v>2.7777777777777779E-3</c:v>
                      </c:pt>
                      <c:pt idx="360">
                        <c:v>2.7700831024930748E-3</c:v>
                      </c:pt>
                      <c:pt idx="361">
                        <c:v>2.7624309392265192E-3</c:v>
                      </c:pt>
                      <c:pt idx="362">
                        <c:v>2.7548209366391185E-3</c:v>
                      </c:pt>
                      <c:pt idx="363">
                        <c:v>2.7472527472527475E-3</c:v>
                      </c:pt>
                      <c:pt idx="364">
                        <c:v>2.7397260273972603E-3</c:v>
                      </c:pt>
                      <c:pt idx="365">
                        <c:v>2.7322404371584699E-3</c:v>
                      </c:pt>
                      <c:pt idx="366">
                        <c:v>2.7247956403269754E-3</c:v>
                      </c:pt>
                      <c:pt idx="367">
                        <c:v>2.717391304347826E-3</c:v>
                      </c:pt>
                      <c:pt idx="368">
                        <c:v>2.7100271002710027E-3</c:v>
                      </c:pt>
                      <c:pt idx="369">
                        <c:v>2.7027027027027029E-3</c:v>
                      </c:pt>
                      <c:pt idx="370">
                        <c:v>2.6954177897574125E-3</c:v>
                      </c:pt>
                      <c:pt idx="371">
                        <c:v>2.6881720430107529E-3</c:v>
                      </c:pt>
                      <c:pt idx="372">
                        <c:v>2.6809651474530832E-3</c:v>
                      </c:pt>
                      <c:pt idx="373">
                        <c:v>2.6737967914438501E-3</c:v>
                      </c:pt>
                      <c:pt idx="374">
                        <c:v>2.6666666666666666E-3</c:v>
                      </c:pt>
                      <c:pt idx="375">
                        <c:v>2.6595744680851063E-3</c:v>
                      </c:pt>
                      <c:pt idx="376">
                        <c:v>2.6525198938992041E-3</c:v>
                      </c:pt>
                      <c:pt idx="377">
                        <c:v>2.6455026455026454E-3</c:v>
                      </c:pt>
                      <c:pt idx="378">
                        <c:v>2.6385224274406332E-3</c:v>
                      </c:pt>
                      <c:pt idx="379">
                        <c:v>2.631578947368421E-3</c:v>
                      </c:pt>
                      <c:pt idx="380">
                        <c:v>2.6246719160104987E-3</c:v>
                      </c:pt>
                      <c:pt idx="381">
                        <c:v>2.617801047120419E-3</c:v>
                      </c:pt>
                      <c:pt idx="382">
                        <c:v>2.6109660574412533E-3</c:v>
                      </c:pt>
                      <c:pt idx="383">
                        <c:v>2.6041666666666665E-3</c:v>
                      </c:pt>
                      <c:pt idx="384">
                        <c:v>2.5974025974025974E-3</c:v>
                      </c:pt>
                      <c:pt idx="385">
                        <c:v>2.5906735751295338E-3</c:v>
                      </c:pt>
                      <c:pt idx="386">
                        <c:v>2.5839793281653748E-3</c:v>
                      </c:pt>
                      <c:pt idx="387">
                        <c:v>2.5773195876288659E-3</c:v>
                      </c:pt>
                      <c:pt idx="388">
                        <c:v>2.5706940874035988E-3</c:v>
                      </c:pt>
                      <c:pt idx="389">
                        <c:v>2.5641025641025641E-3</c:v>
                      </c:pt>
                      <c:pt idx="390">
                        <c:v>2.5575447570332483E-3</c:v>
                      </c:pt>
                      <c:pt idx="391">
                        <c:v>2.5510204081632651E-3</c:v>
                      </c:pt>
                      <c:pt idx="392">
                        <c:v>2.5445292620865142E-3</c:v>
                      </c:pt>
                      <c:pt idx="393">
                        <c:v>2.5380710659898475E-3</c:v>
                      </c:pt>
                      <c:pt idx="394">
                        <c:v>2.5316455696202532E-3</c:v>
                      </c:pt>
                      <c:pt idx="395">
                        <c:v>2.5252525252525255E-3</c:v>
                      </c:pt>
                      <c:pt idx="396">
                        <c:v>2.5188916876574307E-3</c:v>
                      </c:pt>
                      <c:pt idx="397">
                        <c:v>2.5125628140703518E-3</c:v>
                      </c:pt>
                      <c:pt idx="398">
                        <c:v>2.5062656641604009E-3</c:v>
                      </c:pt>
                      <c:pt idx="399">
                        <c:v>2.5000000000000001E-3</c:v>
                      </c:pt>
                      <c:pt idx="400">
                        <c:v>2.4937655860349127E-3</c:v>
                      </c:pt>
                      <c:pt idx="401">
                        <c:v>2.4875621890547263E-3</c:v>
                      </c:pt>
                      <c:pt idx="402">
                        <c:v>2.4813895781637717E-3</c:v>
                      </c:pt>
                      <c:pt idx="403">
                        <c:v>2.4752475247524753E-3</c:v>
                      </c:pt>
                      <c:pt idx="404">
                        <c:v>2.4691358024691358E-3</c:v>
                      </c:pt>
                      <c:pt idx="405">
                        <c:v>2.4630541871921183E-3</c:v>
                      </c:pt>
                      <c:pt idx="406">
                        <c:v>2.4570024570024569E-3</c:v>
                      </c:pt>
                      <c:pt idx="407">
                        <c:v>2.4509803921568627E-3</c:v>
                      </c:pt>
                      <c:pt idx="408">
                        <c:v>2.4449877750611247E-3</c:v>
                      </c:pt>
                      <c:pt idx="409">
                        <c:v>2.4390243902439024E-3</c:v>
                      </c:pt>
                      <c:pt idx="410">
                        <c:v>2.4330900243309003E-3</c:v>
                      </c:pt>
                      <c:pt idx="411">
                        <c:v>2.4271844660194173E-3</c:v>
                      </c:pt>
                      <c:pt idx="412">
                        <c:v>2.4213075060532689E-3</c:v>
                      </c:pt>
                      <c:pt idx="413">
                        <c:v>2.4154589371980675E-3</c:v>
                      </c:pt>
                      <c:pt idx="414">
                        <c:v>2.4096385542168677E-3</c:v>
                      </c:pt>
                      <c:pt idx="415">
                        <c:v>2.403846153846154E-3</c:v>
                      </c:pt>
                      <c:pt idx="416">
                        <c:v>2.3980815347721821E-3</c:v>
                      </c:pt>
                      <c:pt idx="417">
                        <c:v>2.3923444976076554E-3</c:v>
                      </c:pt>
                      <c:pt idx="418">
                        <c:v>2.3866348448687352E-3</c:v>
                      </c:pt>
                      <c:pt idx="419">
                        <c:v>2.3809523809523812E-3</c:v>
                      </c:pt>
                      <c:pt idx="420">
                        <c:v>2.3752969121140144E-3</c:v>
                      </c:pt>
                      <c:pt idx="421">
                        <c:v>2.3696682464454978E-3</c:v>
                      </c:pt>
                      <c:pt idx="422">
                        <c:v>2.3640661938534278E-3</c:v>
                      </c:pt>
                      <c:pt idx="423">
                        <c:v>2.3584905660377358E-3</c:v>
                      </c:pt>
                      <c:pt idx="424">
                        <c:v>2.352941176470588E-3</c:v>
                      </c:pt>
                      <c:pt idx="425">
                        <c:v>2.3474178403755869E-3</c:v>
                      </c:pt>
                      <c:pt idx="426">
                        <c:v>2.34192037470726E-3</c:v>
                      </c:pt>
                      <c:pt idx="427">
                        <c:v>2.3364485981308409E-3</c:v>
                      </c:pt>
                      <c:pt idx="428">
                        <c:v>2.331002331002331E-3</c:v>
                      </c:pt>
                      <c:pt idx="429">
                        <c:v>2.3255813953488372E-3</c:v>
                      </c:pt>
                      <c:pt idx="430">
                        <c:v>2.3201856148491878E-3</c:v>
                      </c:pt>
                      <c:pt idx="431">
                        <c:v>2.3148148148148147E-3</c:v>
                      </c:pt>
                      <c:pt idx="432">
                        <c:v>2.3094688221709007E-3</c:v>
                      </c:pt>
                      <c:pt idx="433">
                        <c:v>2.304147465437788E-3</c:v>
                      </c:pt>
                      <c:pt idx="434">
                        <c:v>2.2988505747126436E-3</c:v>
                      </c:pt>
                      <c:pt idx="435">
                        <c:v>2.2935779816513763E-3</c:v>
                      </c:pt>
                      <c:pt idx="436">
                        <c:v>2.2883295194508009E-3</c:v>
                      </c:pt>
                      <c:pt idx="437">
                        <c:v>2.2831050228310501E-3</c:v>
                      </c:pt>
                      <c:pt idx="438">
                        <c:v>2.2779043280182231E-3</c:v>
                      </c:pt>
                      <c:pt idx="439">
                        <c:v>2.2727272727272726E-3</c:v>
                      </c:pt>
                      <c:pt idx="440">
                        <c:v>2.2675736961451248E-3</c:v>
                      </c:pt>
                      <c:pt idx="441">
                        <c:v>2.2624434389140274E-3</c:v>
                      </c:pt>
                      <c:pt idx="442">
                        <c:v>2.257336343115124E-3</c:v>
                      </c:pt>
                      <c:pt idx="443">
                        <c:v>2.2522522522522522E-3</c:v>
                      </c:pt>
                      <c:pt idx="444">
                        <c:v>2.2471910112359553E-3</c:v>
                      </c:pt>
                      <c:pt idx="445">
                        <c:v>2.242152466367713E-3</c:v>
                      </c:pt>
                      <c:pt idx="446">
                        <c:v>2.2371364653243847E-3</c:v>
                      </c:pt>
                      <c:pt idx="447">
                        <c:v>2.232142857142857E-3</c:v>
                      </c:pt>
                      <c:pt idx="448">
                        <c:v>2.2271714922048997E-3</c:v>
                      </c:pt>
                      <c:pt idx="449">
                        <c:v>2.2222222222222222E-3</c:v>
                      </c:pt>
                      <c:pt idx="450">
                        <c:v>2.2172949002217295E-3</c:v>
                      </c:pt>
                      <c:pt idx="451">
                        <c:v>2.2123893805309734E-3</c:v>
                      </c:pt>
                      <c:pt idx="452">
                        <c:v>2.2075055187637969E-3</c:v>
                      </c:pt>
                      <c:pt idx="453">
                        <c:v>2.2026431718061676E-3</c:v>
                      </c:pt>
                      <c:pt idx="454">
                        <c:v>2.1978021978021978E-3</c:v>
                      </c:pt>
                      <c:pt idx="455">
                        <c:v>2.1929824561403508E-3</c:v>
                      </c:pt>
                      <c:pt idx="456">
                        <c:v>2.1881838074398249E-3</c:v>
                      </c:pt>
                      <c:pt idx="457">
                        <c:v>2.1834061135371178E-3</c:v>
                      </c:pt>
                      <c:pt idx="458">
                        <c:v>2.1786492374727671E-3</c:v>
                      </c:pt>
                      <c:pt idx="459">
                        <c:v>2.1739130434782609E-3</c:v>
                      </c:pt>
                      <c:pt idx="460">
                        <c:v>2.1691973969631237E-3</c:v>
                      </c:pt>
                      <c:pt idx="461">
                        <c:v>2.1645021645021645E-3</c:v>
                      </c:pt>
                      <c:pt idx="462">
                        <c:v>2.1598272138228943E-3</c:v>
                      </c:pt>
                      <c:pt idx="463">
                        <c:v>2.1551724137931034E-3</c:v>
                      </c:pt>
                      <c:pt idx="464">
                        <c:v>2.1505376344086021E-3</c:v>
                      </c:pt>
                      <c:pt idx="465">
                        <c:v>2.1459227467811159E-3</c:v>
                      </c:pt>
                      <c:pt idx="466">
                        <c:v>2.1413276231263384E-3</c:v>
                      </c:pt>
                      <c:pt idx="467">
                        <c:v>2.136752136752137E-3</c:v>
                      </c:pt>
                      <c:pt idx="468">
                        <c:v>2.1321961620469083E-3</c:v>
                      </c:pt>
                      <c:pt idx="469">
                        <c:v>2.1276595744680851E-3</c:v>
                      </c:pt>
                      <c:pt idx="470">
                        <c:v>2.1231422505307855E-3</c:v>
                      </c:pt>
                      <c:pt idx="471">
                        <c:v>2.1186440677966102E-3</c:v>
                      </c:pt>
                      <c:pt idx="472">
                        <c:v>2.1141649048625794E-3</c:v>
                      </c:pt>
                      <c:pt idx="473">
                        <c:v>2.1097046413502108E-3</c:v>
                      </c:pt>
                      <c:pt idx="474">
                        <c:v>2.1052631578947368E-3</c:v>
                      </c:pt>
                      <c:pt idx="475">
                        <c:v>2.1008403361344537E-3</c:v>
                      </c:pt>
                      <c:pt idx="476">
                        <c:v>2.0964360587002098E-3</c:v>
                      </c:pt>
                      <c:pt idx="477">
                        <c:v>2.0920502092050207E-3</c:v>
                      </c:pt>
                      <c:pt idx="478">
                        <c:v>2.0876826722338203E-3</c:v>
                      </c:pt>
                      <c:pt idx="479">
                        <c:v>2.0833333333333333E-3</c:v>
                      </c:pt>
                      <c:pt idx="480">
                        <c:v>2.0790020790020791E-3</c:v>
                      </c:pt>
                      <c:pt idx="481">
                        <c:v>2.0746887966804979E-3</c:v>
                      </c:pt>
                      <c:pt idx="482">
                        <c:v>2.070393374741201E-3</c:v>
                      </c:pt>
                      <c:pt idx="483">
                        <c:v>2.0661157024793389E-3</c:v>
                      </c:pt>
                      <c:pt idx="484">
                        <c:v>2.0618556701030928E-3</c:v>
                      </c:pt>
                      <c:pt idx="485">
                        <c:v>2.05761316872428E-3</c:v>
                      </c:pt>
                      <c:pt idx="486">
                        <c:v>2.0533880903490761E-3</c:v>
                      </c:pt>
                      <c:pt idx="487">
                        <c:v>2.0491803278688526E-3</c:v>
                      </c:pt>
                      <c:pt idx="488">
                        <c:v>2.0449897750511249E-3</c:v>
                      </c:pt>
                      <c:pt idx="489">
                        <c:v>2.0408163265306124E-3</c:v>
                      </c:pt>
                      <c:pt idx="490">
                        <c:v>2.0366598778004071E-3</c:v>
                      </c:pt>
                      <c:pt idx="491">
                        <c:v>2.0325203252032522E-3</c:v>
                      </c:pt>
                      <c:pt idx="492">
                        <c:v>2.0283975659229209E-3</c:v>
                      </c:pt>
                      <c:pt idx="493">
                        <c:v>2.0242914979757085E-3</c:v>
                      </c:pt>
                      <c:pt idx="494">
                        <c:v>2.0202020202020202E-3</c:v>
                      </c:pt>
                      <c:pt idx="495">
                        <c:v>2.0161290322580645E-3</c:v>
                      </c:pt>
                      <c:pt idx="496">
                        <c:v>2.012072434607646E-3</c:v>
                      </c:pt>
                      <c:pt idx="497">
                        <c:v>2.008032128514056E-3</c:v>
                      </c:pt>
                      <c:pt idx="498">
                        <c:v>2.004008016032064E-3</c:v>
                      </c:pt>
                      <c:pt idx="499">
                        <c:v>2E-3</c:v>
                      </c:pt>
                      <c:pt idx="500">
                        <c:v>1.996007984031936E-3</c:v>
                      </c:pt>
                      <c:pt idx="501">
                        <c:v>1.9920318725099601E-3</c:v>
                      </c:pt>
                      <c:pt idx="502">
                        <c:v>1.9880715705765406E-3</c:v>
                      </c:pt>
                      <c:pt idx="503">
                        <c:v>1.984126984126984E-3</c:v>
                      </c:pt>
                      <c:pt idx="504">
                        <c:v>1.9801980198019802E-3</c:v>
                      </c:pt>
                      <c:pt idx="505">
                        <c:v>1.976284584980237E-3</c:v>
                      </c:pt>
                      <c:pt idx="506">
                        <c:v>1.9723865877712033E-3</c:v>
                      </c:pt>
                      <c:pt idx="507">
                        <c:v>1.968503937007874E-3</c:v>
                      </c:pt>
                      <c:pt idx="508">
                        <c:v>1.9646365422396855E-3</c:v>
                      </c:pt>
                      <c:pt idx="509">
                        <c:v>1.9607843137254902E-3</c:v>
                      </c:pt>
                      <c:pt idx="510">
                        <c:v>1.9569471624266144E-3</c:v>
                      </c:pt>
                      <c:pt idx="511">
                        <c:v>1.953125E-3</c:v>
                      </c:pt>
                      <c:pt idx="512">
                        <c:v>1.9493177387914229E-3</c:v>
                      </c:pt>
                      <c:pt idx="513">
                        <c:v>1.9455252918287938E-3</c:v>
                      </c:pt>
                      <c:pt idx="514">
                        <c:v>1.9417475728155339E-3</c:v>
                      </c:pt>
                      <c:pt idx="515">
                        <c:v>1.937984496124031E-3</c:v>
                      </c:pt>
                      <c:pt idx="516">
                        <c:v>1.9342359767891683E-3</c:v>
                      </c:pt>
                      <c:pt idx="517">
                        <c:v>1.9305019305019305E-3</c:v>
                      </c:pt>
                      <c:pt idx="518">
                        <c:v>1.9267822736030828E-3</c:v>
                      </c:pt>
                      <c:pt idx="519">
                        <c:v>1.9230769230769232E-3</c:v>
                      </c:pt>
                      <c:pt idx="520">
                        <c:v>1.9193857965451055E-3</c:v>
                      </c:pt>
                      <c:pt idx="521">
                        <c:v>1.9157088122605363E-3</c:v>
                      </c:pt>
                      <c:pt idx="522">
                        <c:v>1.9120458891013384E-3</c:v>
                      </c:pt>
                      <c:pt idx="523">
                        <c:v>1.9083969465648854E-3</c:v>
                      </c:pt>
                      <c:pt idx="524">
                        <c:v>1.9047619047619048E-3</c:v>
                      </c:pt>
                      <c:pt idx="525">
                        <c:v>1.9011406844106464E-3</c:v>
                      </c:pt>
                      <c:pt idx="526">
                        <c:v>1.8975332068311196E-3</c:v>
                      </c:pt>
                      <c:pt idx="527">
                        <c:v>1.893939393939394E-3</c:v>
                      </c:pt>
                      <c:pt idx="528">
                        <c:v>1.890359168241966E-3</c:v>
                      </c:pt>
                      <c:pt idx="529">
                        <c:v>1.8867924528301887E-3</c:v>
                      </c:pt>
                      <c:pt idx="530">
                        <c:v>1.8832391713747645E-3</c:v>
                      </c:pt>
                      <c:pt idx="531">
                        <c:v>1.8796992481203006E-3</c:v>
                      </c:pt>
                      <c:pt idx="532">
                        <c:v>1.876172607879925E-3</c:v>
                      </c:pt>
                      <c:pt idx="533">
                        <c:v>1.8726591760299626E-3</c:v>
                      </c:pt>
                      <c:pt idx="534">
                        <c:v>1.869158878504673E-3</c:v>
                      </c:pt>
                      <c:pt idx="535">
                        <c:v>1.8656716417910447E-3</c:v>
                      </c:pt>
                      <c:pt idx="536">
                        <c:v>1.8621973929236499E-3</c:v>
                      </c:pt>
                      <c:pt idx="537">
                        <c:v>1.8587360594795538E-3</c:v>
                      </c:pt>
                      <c:pt idx="538">
                        <c:v>1.8552875695732839E-3</c:v>
                      </c:pt>
                      <c:pt idx="539">
                        <c:v>1.8518518518518519E-3</c:v>
                      </c:pt>
                      <c:pt idx="540">
                        <c:v>1.8484288354898336E-3</c:v>
                      </c:pt>
                      <c:pt idx="541">
                        <c:v>1.8450184501845018E-3</c:v>
                      </c:pt>
                      <c:pt idx="542">
                        <c:v>1.841620626151013E-3</c:v>
                      </c:pt>
                      <c:pt idx="543">
                        <c:v>1.838235294117647E-3</c:v>
                      </c:pt>
                      <c:pt idx="544">
                        <c:v>1.834862385321101E-3</c:v>
                      </c:pt>
                      <c:pt idx="545">
                        <c:v>1.8315018315018315E-3</c:v>
                      </c:pt>
                      <c:pt idx="546">
                        <c:v>1.8281535648994515E-3</c:v>
                      </c:pt>
                      <c:pt idx="547">
                        <c:v>1.8248175182481751E-3</c:v>
                      </c:pt>
                      <c:pt idx="548">
                        <c:v>1.8214936247723133E-3</c:v>
                      </c:pt>
                      <c:pt idx="549">
                        <c:v>1.8181818181818182E-3</c:v>
                      </c:pt>
                      <c:pt idx="550">
                        <c:v>1.8148820326678765E-3</c:v>
                      </c:pt>
                      <c:pt idx="551">
                        <c:v>1.8115942028985507E-3</c:v>
                      </c:pt>
                      <c:pt idx="552">
                        <c:v>1.8083182640144665E-3</c:v>
                      </c:pt>
                      <c:pt idx="553">
                        <c:v>1.8050541516245488E-3</c:v>
                      </c:pt>
                      <c:pt idx="554">
                        <c:v>1.8018018018018018E-3</c:v>
                      </c:pt>
                      <c:pt idx="555">
                        <c:v>1.7985611510791368E-3</c:v>
                      </c:pt>
                      <c:pt idx="556">
                        <c:v>1.7953321364452424E-3</c:v>
                      </c:pt>
                      <c:pt idx="557">
                        <c:v>1.7921146953405018E-3</c:v>
                      </c:pt>
                      <c:pt idx="558">
                        <c:v>1.7889087656529517E-3</c:v>
                      </c:pt>
                      <c:pt idx="559">
                        <c:v>1.7857142857142857E-3</c:v>
                      </c:pt>
                      <c:pt idx="560">
                        <c:v>1.7825311942959001E-3</c:v>
                      </c:pt>
                      <c:pt idx="561">
                        <c:v>1.7793594306049821E-3</c:v>
                      </c:pt>
                      <c:pt idx="562">
                        <c:v>1.7761989342806395E-3</c:v>
                      </c:pt>
                      <c:pt idx="563">
                        <c:v>1.7730496453900709E-3</c:v>
                      </c:pt>
                      <c:pt idx="564">
                        <c:v>1.7699115044247787E-3</c:v>
                      </c:pt>
                      <c:pt idx="565">
                        <c:v>1.7667844522968198E-3</c:v>
                      </c:pt>
                      <c:pt idx="566">
                        <c:v>1.7636684303350969E-3</c:v>
                      </c:pt>
                      <c:pt idx="567">
                        <c:v>1.7605633802816902E-3</c:v>
                      </c:pt>
                      <c:pt idx="568">
                        <c:v>1.7574692442882249E-3</c:v>
                      </c:pt>
                      <c:pt idx="569">
                        <c:v>1.7543859649122807E-3</c:v>
                      </c:pt>
                      <c:pt idx="570">
                        <c:v>1.7513134851138354E-3</c:v>
                      </c:pt>
                      <c:pt idx="571">
                        <c:v>1.7482517482517483E-3</c:v>
                      </c:pt>
                      <c:pt idx="572">
                        <c:v>1.7452006980802793E-3</c:v>
                      </c:pt>
                      <c:pt idx="573">
                        <c:v>1.7421602787456446E-3</c:v>
                      </c:pt>
                      <c:pt idx="574">
                        <c:v>1.7391304347826088E-3</c:v>
                      </c:pt>
                      <c:pt idx="575">
                        <c:v>1.736111111111111E-3</c:v>
                      </c:pt>
                      <c:pt idx="576">
                        <c:v>1.7331022530329288E-3</c:v>
                      </c:pt>
                      <c:pt idx="577">
                        <c:v>1.7301038062283738E-3</c:v>
                      </c:pt>
                      <c:pt idx="578">
                        <c:v>1.7271157167530224E-3</c:v>
                      </c:pt>
                      <c:pt idx="579">
                        <c:v>1.7241379310344827E-3</c:v>
                      </c:pt>
                      <c:pt idx="580">
                        <c:v>3.4423407917383822E-3</c:v>
                      </c:pt>
                      <c:pt idx="581">
                        <c:v>3.4364261168384879E-3</c:v>
                      </c:pt>
                      <c:pt idx="582">
                        <c:v>3.4305317324185248E-3</c:v>
                      </c:pt>
                      <c:pt idx="583">
                        <c:v>3.4246575342465752E-3</c:v>
                      </c:pt>
                      <c:pt idx="584">
                        <c:v>3.4188034188034188E-3</c:v>
                      </c:pt>
                      <c:pt idx="585">
                        <c:v>3.4129692832764505E-3</c:v>
                      </c:pt>
                      <c:pt idx="586">
                        <c:v>3.4071550255536627E-3</c:v>
                      </c:pt>
                      <c:pt idx="587">
                        <c:v>3.4013605442176869E-3</c:v>
                      </c:pt>
                      <c:pt idx="588">
                        <c:v>3.3955857385398981E-3</c:v>
                      </c:pt>
                      <c:pt idx="589">
                        <c:v>3.3898305084745762E-3</c:v>
                      </c:pt>
                      <c:pt idx="590">
                        <c:v>3.3840947546531302E-3</c:v>
                      </c:pt>
                      <c:pt idx="591">
                        <c:v>3.3783783783783786E-3</c:v>
                      </c:pt>
                      <c:pt idx="592">
                        <c:v>3.3726812816188868E-3</c:v>
                      </c:pt>
                      <c:pt idx="593">
                        <c:v>3.3670033670033669E-3</c:v>
                      </c:pt>
                      <c:pt idx="594">
                        <c:v>3.3613445378151263E-3</c:v>
                      </c:pt>
                      <c:pt idx="595">
                        <c:v>3.3557046979865771E-3</c:v>
                      </c:pt>
                      <c:pt idx="596">
                        <c:v>3.3500837520938024E-3</c:v>
                      </c:pt>
                      <c:pt idx="597">
                        <c:v>3.3444816053511705E-3</c:v>
                      </c:pt>
                      <c:pt idx="598">
                        <c:v>3.3388981636060101E-3</c:v>
                      </c:pt>
                      <c:pt idx="599">
                        <c:v>3.3333333333333335E-3</c:v>
                      </c:pt>
                      <c:pt idx="600">
                        <c:v>3.3277870216306157E-3</c:v>
                      </c:pt>
                      <c:pt idx="601">
                        <c:v>3.3222591362126247E-3</c:v>
                      </c:pt>
                      <c:pt idx="602">
                        <c:v>3.3167495854063019E-3</c:v>
                      </c:pt>
                      <c:pt idx="603">
                        <c:v>3.3112582781456954E-3</c:v>
                      </c:pt>
                      <c:pt idx="604">
                        <c:v>3.3057851239669421E-3</c:v>
                      </c:pt>
                      <c:pt idx="605">
                        <c:v>3.3003300330033004E-3</c:v>
                      </c:pt>
                      <c:pt idx="606">
                        <c:v>3.2948929159802307E-3</c:v>
                      </c:pt>
                      <c:pt idx="607">
                        <c:v>3.2894736842105261E-3</c:v>
                      </c:pt>
                      <c:pt idx="608">
                        <c:v>3.2840722495894909E-3</c:v>
                      </c:pt>
                      <c:pt idx="609">
                        <c:v>3.2786885245901639E-3</c:v>
                      </c:pt>
                      <c:pt idx="610">
                        <c:v>3.2733224222585926E-3</c:v>
                      </c:pt>
                      <c:pt idx="611">
                        <c:v>3.2679738562091504E-3</c:v>
                      </c:pt>
                      <c:pt idx="612">
                        <c:v>3.2626427406199023E-3</c:v>
                      </c:pt>
                      <c:pt idx="613">
                        <c:v>3.2573289902280132E-3</c:v>
                      </c:pt>
                      <c:pt idx="614">
                        <c:v>3.2520325203252032E-3</c:v>
                      </c:pt>
                      <c:pt idx="615">
                        <c:v>3.246753246753247E-3</c:v>
                      </c:pt>
                      <c:pt idx="616">
                        <c:v>3.2414910858995136E-3</c:v>
                      </c:pt>
                      <c:pt idx="617">
                        <c:v>3.2362459546925568E-3</c:v>
                      </c:pt>
                      <c:pt idx="618">
                        <c:v>3.2310177705977385E-3</c:v>
                      </c:pt>
                      <c:pt idx="619">
                        <c:v>3.2258064516129032E-3</c:v>
                      </c:pt>
                      <c:pt idx="620">
                        <c:v>3.2206119162640902E-3</c:v>
                      </c:pt>
                      <c:pt idx="621">
                        <c:v>3.2154340836012861E-3</c:v>
                      </c:pt>
                      <c:pt idx="622">
                        <c:v>3.2102728731942215E-3</c:v>
                      </c:pt>
                      <c:pt idx="623">
                        <c:v>3.205128205128205E-3</c:v>
                      </c:pt>
                      <c:pt idx="624">
                        <c:v>3.2000000000000002E-3</c:v>
                      </c:pt>
                      <c:pt idx="625">
                        <c:v>3.1948881789137379E-3</c:v>
                      </c:pt>
                      <c:pt idx="626">
                        <c:v>3.189792663476874E-3</c:v>
                      </c:pt>
                      <c:pt idx="627">
                        <c:v>3.1847133757961785E-3</c:v>
                      </c:pt>
                      <c:pt idx="628">
                        <c:v>3.1796502384737681E-3</c:v>
                      </c:pt>
                      <c:pt idx="629">
                        <c:v>3.1746031746031746E-3</c:v>
                      </c:pt>
                      <c:pt idx="630">
                        <c:v>3.1695721077654518E-3</c:v>
                      </c:pt>
                      <c:pt idx="631">
                        <c:v>3.1645569620253164E-3</c:v>
                      </c:pt>
                      <c:pt idx="632">
                        <c:v>3.1595576619273301E-3</c:v>
                      </c:pt>
                      <c:pt idx="633">
                        <c:v>3.1545741324921135E-3</c:v>
                      </c:pt>
                      <c:pt idx="634">
                        <c:v>3.1496062992125984E-3</c:v>
                      </c:pt>
                      <c:pt idx="635">
                        <c:v>3.1446540880503146E-3</c:v>
                      </c:pt>
                      <c:pt idx="636">
                        <c:v>3.1397174254317113E-3</c:v>
                      </c:pt>
                      <c:pt idx="637">
                        <c:v>3.134796238244514E-3</c:v>
                      </c:pt>
                      <c:pt idx="638">
                        <c:v>3.1298904538341159E-3</c:v>
                      </c:pt>
                      <c:pt idx="639">
                        <c:v>3.1250000000000002E-3</c:v>
                      </c:pt>
                      <c:pt idx="640">
                        <c:v>3.1201248049921998E-3</c:v>
                      </c:pt>
                      <c:pt idx="641">
                        <c:v>3.1152647975077881E-3</c:v>
                      </c:pt>
                      <c:pt idx="642">
                        <c:v>3.1104199066874028E-3</c:v>
                      </c:pt>
                      <c:pt idx="643">
                        <c:v>3.105590062111801E-3</c:v>
                      </c:pt>
                      <c:pt idx="644">
                        <c:v>3.1007751937984496E-3</c:v>
                      </c:pt>
                      <c:pt idx="645">
                        <c:v>3.0959752321981426E-3</c:v>
                      </c:pt>
                      <c:pt idx="646">
                        <c:v>3.0911901081916537E-3</c:v>
                      </c:pt>
                      <c:pt idx="647">
                        <c:v>3.0864197530864196E-3</c:v>
                      </c:pt>
                      <c:pt idx="648">
                        <c:v>3.0816640986132513E-3</c:v>
                      </c:pt>
                      <c:pt idx="649">
                        <c:v>3.0769230769230769E-3</c:v>
                      </c:pt>
                      <c:pt idx="650">
                        <c:v>3.0721966205837174E-3</c:v>
                      </c:pt>
                      <c:pt idx="651">
                        <c:v>3.0674846625766872E-3</c:v>
                      </c:pt>
                      <c:pt idx="652">
                        <c:v>3.0627871362940277E-3</c:v>
                      </c:pt>
                      <c:pt idx="653">
                        <c:v>3.0581039755351682E-3</c:v>
                      </c:pt>
                      <c:pt idx="654">
                        <c:v>3.0534351145038168E-3</c:v>
                      </c:pt>
                      <c:pt idx="655">
                        <c:v>3.0487804878048782E-3</c:v>
                      </c:pt>
                      <c:pt idx="656">
                        <c:v>3.0441400304414001E-3</c:v>
                      </c:pt>
                      <c:pt idx="657">
                        <c:v>3.0395136778115501E-3</c:v>
                      </c:pt>
                      <c:pt idx="658">
                        <c:v>3.0349013657056147E-3</c:v>
                      </c:pt>
                      <c:pt idx="659">
                        <c:v>3.0303030303030303E-3</c:v>
                      </c:pt>
                      <c:pt idx="660">
                        <c:v>3.0257186081694403E-3</c:v>
                      </c:pt>
                      <c:pt idx="661">
                        <c:v>3.0211480362537764E-3</c:v>
                      </c:pt>
                      <c:pt idx="662">
                        <c:v>3.0165912518853697E-3</c:v>
                      </c:pt>
                      <c:pt idx="663">
                        <c:v>3.0120481927710845E-3</c:v>
                      </c:pt>
                      <c:pt idx="664">
                        <c:v>3.0075187969924814E-3</c:v>
                      </c:pt>
                      <c:pt idx="665">
                        <c:v>3.003003003003003E-3</c:v>
                      </c:pt>
                      <c:pt idx="666">
                        <c:v>2.9985007496251873E-3</c:v>
                      </c:pt>
                      <c:pt idx="667">
                        <c:v>2.9940119760479044E-3</c:v>
                      </c:pt>
                      <c:pt idx="668">
                        <c:v>2.9895366218236174E-3</c:v>
                      </c:pt>
                      <c:pt idx="669">
                        <c:v>2.9850746268656717E-3</c:v>
                      </c:pt>
                      <c:pt idx="670">
                        <c:v>2.9806259314456036E-3</c:v>
                      </c:pt>
                      <c:pt idx="671">
                        <c:v>2.976190476190476E-3</c:v>
                      </c:pt>
                      <c:pt idx="672">
                        <c:v>2.9717682020802376E-3</c:v>
                      </c:pt>
                      <c:pt idx="673">
                        <c:v>2.967359050445104E-3</c:v>
                      </c:pt>
                      <c:pt idx="674">
                        <c:v>2.9629629629629628E-3</c:v>
                      </c:pt>
                      <c:pt idx="675">
                        <c:v>2.9585798816568047E-3</c:v>
                      </c:pt>
                      <c:pt idx="676">
                        <c:v>2.9542097488921715E-3</c:v>
                      </c:pt>
                      <c:pt idx="677">
                        <c:v>2.9498525073746312E-3</c:v>
                      </c:pt>
                      <c:pt idx="678">
                        <c:v>2.9455081001472753E-3</c:v>
                      </c:pt>
                      <c:pt idx="679">
                        <c:v>2.9411764705882353E-3</c:v>
                      </c:pt>
                      <c:pt idx="680">
                        <c:v>2.936857562408223E-3</c:v>
                      </c:pt>
                      <c:pt idx="681">
                        <c:v>2.9325513196480938E-3</c:v>
                      </c:pt>
                      <c:pt idx="682">
                        <c:v>2.9282576866764276E-3</c:v>
                      </c:pt>
                      <c:pt idx="683">
                        <c:v>2.9239766081871343E-3</c:v>
                      </c:pt>
                      <c:pt idx="684">
                        <c:v>4.3795620437956208E-3</c:v>
                      </c:pt>
                      <c:pt idx="685">
                        <c:v>4.3731778425655978E-3</c:v>
                      </c:pt>
                      <c:pt idx="686">
                        <c:v>4.3668122270742356E-3</c:v>
                      </c:pt>
                      <c:pt idx="687">
                        <c:v>4.3604651162790697E-3</c:v>
                      </c:pt>
                      <c:pt idx="688">
                        <c:v>4.3541364296081275E-3</c:v>
                      </c:pt>
                      <c:pt idx="689">
                        <c:v>4.3478260869565218E-3</c:v>
                      </c:pt>
                      <c:pt idx="690">
                        <c:v>4.3415340086830683E-3</c:v>
                      </c:pt>
                      <c:pt idx="691">
                        <c:v>4.335260115606936E-3</c:v>
                      </c:pt>
                      <c:pt idx="692">
                        <c:v>4.329004329004329E-3</c:v>
                      </c:pt>
                      <c:pt idx="693">
                        <c:v>4.3227665706051877E-3</c:v>
                      </c:pt>
                      <c:pt idx="694">
                        <c:v>4.3165467625899279E-3</c:v>
                      </c:pt>
                      <c:pt idx="695">
                        <c:v>4.3103448275862068E-3</c:v>
                      </c:pt>
                      <c:pt idx="696">
                        <c:v>4.30416068866571E-3</c:v>
                      </c:pt>
                      <c:pt idx="697">
                        <c:v>4.2979942693409743E-3</c:v>
                      </c:pt>
                      <c:pt idx="698">
                        <c:v>4.2918454935622317E-3</c:v>
                      </c:pt>
                      <c:pt idx="699">
                        <c:v>4.2857142857142859E-3</c:v>
                      </c:pt>
                      <c:pt idx="700">
                        <c:v>4.2796005706134095E-3</c:v>
                      </c:pt>
                      <c:pt idx="701">
                        <c:v>4.2735042735042739E-3</c:v>
                      </c:pt>
                      <c:pt idx="702">
                        <c:v>4.2674253200568994E-3</c:v>
                      </c:pt>
                      <c:pt idx="703">
                        <c:v>4.261363636363636E-3</c:v>
                      </c:pt>
                      <c:pt idx="704">
                        <c:v>4.2553191489361703E-3</c:v>
                      </c:pt>
                      <c:pt idx="705">
                        <c:v>4.24929178470255E-3</c:v>
                      </c:pt>
                      <c:pt idx="706">
                        <c:v>4.2432814710042432E-3</c:v>
                      </c:pt>
                      <c:pt idx="707">
                        <c:v>4.2372881355932203E-3</c:v>
                      </c:pt>
                      <c:pt idx="708">
                        <c:v>4.2313117066290554E-3</c:v>
                      </c:pt>
                      <c:pt idx="709">
                        <c:v>4.2253521126760559E-3</c:v>
                      </c:pt>
                      <c:pt idx="710">
                        <c:v>4.2194092827004216E-3</c:v>
                      </c:pt>
                      <c:pt idx="711">
                        <c:v>4.2134831460674156E-3</c:v>
                      </c:pt>
                      <c:pt idx="712">
                        <c:v>5.6100981767180924E-3</c:v>
                      </c:pt>
                      <c:pt idx="713">
                        <c:v>5.6022408963585435E-3</c:v>
                      </c:pt>
                      <c:pt idx="714">
                        <c:v>5.5944055944055944E-3</c:v>
                      </c:pt>
                      <c:pt idx="715">
                        <c:v>5.5865921787709499E-3</c:v>
                      </c:pt>
                      <c:pt idx="716">
                        <c:v>5.5788005578800556E-3</c:v>
                      </c:pt>
                      <c:pt idx="717">
                        <c:v>5.5710306406685237E-3</c:v>
                      </c:pt>
                      <c:pt idx="718">
                        <c:v>5.5632823365785811E-3</c:v>
                      </c:pt>
                      <c:pt idx="719">
                        <c:v>5.5555555555555558E-3</c:v>
                      </c:pt>
                      <c:pt idx="720">
                        <c:v>5.5478502080443829E-3</c:v>
                      </c:pt>
                      <c:pt idx="721">
                        <c:v>5.5401662049861496E-3</c:v>
                      </c:pt>
                      <c:pt idx="722">
                        <c:v>5.5325034578146614E-3</c:v>
                      </c:pt>
                      <c:pt idx="723">
                        <c:v>5.5248618784530384E-3</c:v>
                      </c:pt>
                      <c:pt idx="724">
                        <c:v>5.5172413793103444E-3</c:v>
                      </c:pt>
                      <c:pt idx="725">
                        <c:v>5.5096418732782371E-3</c:v>
                      </c:pt>
                      <c:pt idx="726">
                        <c:v>5.5020632737276479E-3</c:v>
                      </c:pt>
                      <c:pt idx="727">
                        <c:v>5.4945054945054949E-3</c:v>
                      </c:pt>
                      <c:pt idx="728">
                        <c:v>5.4869684499314125E-3</c:v>
                      </c:pt>
                      <c:pt idx="729">
                        <c:v>5.4794520547945206E-3</c:v>
                      </c:pt>
                      <c:pt idx="730">
                        <c:v>5.4719562243502051E-3</c:v>
                      </c:pt>
                      <c:pt idx="731">
                        <c:v>5.4644808743169399E-3</c:v>
                      </c:pt>
                      <c:pt idx="732">
                        <c:v>5.4570259208731242E-3</c:v>
                      </c:pt>
                      <c:pt idx="733">
                        <c:v>5.4495912806539508E-3</c:v>
                      </c:pt>
                      <c:pt idx="734">
                        <c:v>5.4421768707482989E-3</c:v>
                      </c:pt>
                      <c:pt idx="735">
                        <c:v>5.434782608695652E-3</c:v>
                      </c:pt>
                      <c:pt idx="736">
                        <c:v>5.4274084124830389E-3</c:v>
                      </c:pt>
                      <c:pt idx="737">
                        <c:v>5.4200542005420054E-3</c:v>
                      </c:pt>
                      <c:pt idx="738">
                        <c:v>5.4127198917456026E-3</c:v>
                      </c:pt>
                      <c:pt idx="739">
                        <c:v>5.4054054054054057E-3</c:v>
                      </c:pt>
                      <c:pt idx="740">
                        <c:v>5.3981106612685558E-3</c:v>
                      </c:pt>
                      <c:pt idx="741">
                        <c:v>5.3908355795148251E-3</c:v>
                      </c:pt>
                      <c:pt idx="742">
                        <c:v>6.7294751009421266E-3</c:v>
                      </c:pt>
                      <c:pt idx="743">
                        <c:v>6.7204301075268818E-3</c:v>
                      </c:pt>
                      <c:pt idx="744">
                        <c:v>6.7114093959731542E-3</c:v>
                      </c:pt>
                      <c:pt idx="745">
                        <c:v>6.7024128686327079E-3</c:v>
                      </c:pt>
                      <c:pt idx="746">
                        <c:v>6.6934404283801874E-3</c:v>
                      </c:pt>
                      <c:pt idx="747">
                        <c:v>6.6844919786096255E-3</c:v>
                      </c:pt>
                      <c:pt idx="748">
                        <c:v>6.6755674232309749E-3</c:v>
                      </c:pt>
                      <c:pt idx="749">
                        <c:v>6.6666666666666671E-3</c:v>
                      </c:pt>
                      <c:pt idx="750">
                        <c:v>6.6577896138482022E-3</c:v>
                      </c:pt>
                      <c:pt idx="751">
                        <c:v>6.648936170212766E-3</c:v>
                      </c:pt>
                      <c:pt idx="752">
                        <c:v>6.6401062416998674E-3</c:v>
                      </c:pt>
                      <c:pt idx="753">
                        <c:v>6.6312997347480109E-3</c:v>
                      </c:pt>
                      <c:pt idx="754">
                        <c:v>6.6225165562913907E-3</c:v>
                      </c:pt>
                      <c:pt idx="755">
                        <c:v>6.6137566137566134E-3</c:v>
                      </c:pt>
                      <c:pt idx="756">
                        <c:v>6.6050198150594455E-3</c:v>
                      </c:pt>
                      <c:pt idx="757">
                        <c:v>6.5963060686015833E-3</c:v>
                      </c:pt>
                      <c:pt idx="758">
                        <c:v>6.587615283267457E-3</c:v>
                      </c:pt>
                      <c:pt idx="759">
                        <c:v>6.5789473684210523E-3</c:v>
                      </c:pt>
                      <c:pt idx="760">
                        <c:v>6.5703022339027592E-3</c:v>
                      </c:pt>
                      <c:pt idx="761">
                        <c:v>6.5616797900262466E-3</c:v>
                      </c:pt>
                      <c:pt idx="762">
                        <c:v>6.55307994757536E-3</c:v>
                      </c:pt>
                      <c:pt idx="763">
                        <c:v>6.5445026178010471E-3</c:v>
                      </c:pt>
                      <c:pt idx="764">
                        <c:v>6.5359477124183009E-3</c:v>
                      </c:pt>
                      <c:pt idx="765">
                        <c:v>6.5274151436031328E-3</c:v>
                      </c:pt>
                      <c:pt idx="766">
                        <c:v>6.51890482398957E-3</c:v>
                      </c:pt>
                      <c:pt idx="767">
                        <c:v>6.510416666666667E-3</c:v>
                      </c:pt>
                      <c:pt idx="768">
                        <c:v>6.5019505851755524E-3</c:v>
                      </c:pt>
                      <c:pt idx="769">
                        <c:v>6.4935064935064939E-3</c:v>
                      </c:pt>
                      <c:pt idx="770">
                        <c:v>6.4850843060959796E-3</c:v>
                      </c:pt>
                      <c:pt idx="771">
                        <c:v>6.4766839378238338E-3</c:v>
                      </c:pt>
                      <c:pt idx="772">
                        <c:v>6.4683053040103496E-3</c:v>
                      </c:pt>
                      <c:pt idx="773">
                        <c:v>6.4599483204134363E-3</c:v>
                      </c:pt>
                      <c:pt idx="774">
                        <c:v>6.4516129032258064E-3</c:v>
                      </c:pt>
                      <c:pt idx="775">
                        <c:v>6.4432989690721646E-3</c:v>
                      </c:pt>
                      <c:pt idx="776">
                        <c:v>6.4350064350064346E-3</c:v>
                      </c:pt>
                      <c:pt idx="777">
                        <c:v>6.4267352185089976E-3</c:v>
                      </c:pt>
                      <c:pt idx="778">
                        <c:v>6.4184852374839542E-3</c:v>
                      </c:pt>
                      <c:pt idx="779">
                        <c:v>6.41025641025641E-3</c:v>
                      </c:pt>
                      <c:pt idx="780">
                        <c:v>6.4020486555697821E-3</c:v>
                      </c:pt>
                      <c:pt idx="781">
                        <c:v>6.3938618925831201E-3</c:v>
                      </c:pt>
                      <c:pt idx="782">
                        <c:v>6.3856960408684551E-3</c:v>
                      </c:pt>
                      <c:pt idx="783">
                        <c:v>6.3775510204081634E-3</c:v>
                      </c:pt>
                      <c:pt idx="784">
                        <c:v>6.369426751592357E-3</c:v>
                      </c:pt>
                      <c:pt idx="785">
                        <c:v>6.3613231552162846E-3</c:v>
                      </c:pt>
                      <c:pt idx="786">
                        <c:v>6.3532401524777635E-3</c:v>
                      </c:pt>
                      <c:pt idx="787">
                        <c:v>6.3451776649746192E-3</c:v>
                      </c:pt>
                      <c:pt idx="788">
                        <c:v>6.3371356147021544E-3</c:v>
                      </c:pt>
                      <c:pt idx="789">
                        <c:v>6.3291139240506328E-3</c:v>
                      </c:pt>
                      <c:pt idx="790">
                        <c:v>6.321112515802781E-3</c:v>
                      </c:pt>
                      <c:pt idx="791">
                        <c:v>6.313131313131313E-3</c:v>
                      </c:pt>
                      <c:pt idx="792">
                        <c:v>6.3051702395964691E-3</c:v>
                      </c:pt>
                      <c:pt idx="793">
                        <c:v>6.2972292191435771E-3</c:v>
                      </c:pt>
                      <c:pt idx="794">
                        <c:v>6.2893081761006293E-3</c:v>
                      </c:pt>
                      <c:pt idx="795">
                        <c:v>6.2814070351758797E-3</c:v>
                      </c:pt>
                      <c:pt idx="796">
                        <c:v>6.2735257214554582E-3</c:v>
                      </c:pt>
                      <c:pt idx="797">
                        <c:v>6.2656641604010022E-3</c:v>
                      </c:pt>
                      <c:pt idx="798">
                        <c:v>6.2578222778473091E-3</c:v>
                      </c:pt>
                      <c:pt idx="799">
                        <c:v>6.2500000000000003E-3</c:v>
                      </c:pt>
                      <c:pt idx="800">
                        <c:v>6.2421972534332081E-3</c:v>
                      </c:pt>
                      <c:pt idx="801">
                        <c:v>6.2344139650872821E-3</c:v>
                      </c:pt>
                      <c:pt idx="802">
                        <c:v>6.2266500622665004E-3</c:v>
                      </c:pt>
                      <c:pt idx="803">
                        <c:v>6.2189054726368162E-3</c:v>
                      </c:pt>
                      <c:pt idx="804">
                        <c:v>6.2111801242236021E-3</c:v>
                      </c:pt>
                      <c:pt idx="805">
                        <c:v>6.2034739454094297E-3</c:v>
                      </c:pt>
                      <c:pt idx="806">
                        <c:v>6.1957868649318466E-3</c:v>
                      </c:pt>
                      <c:pt idx="807">
                        <c:v>6.1881188118811884E-3</c:v>
                      </c:pt>
                      <c:pt idx="808">
                        <c:v>6.180469715698393E-3</c:v>
                      </c:pt>
                      <c:pt idx="809">
                        <c:v>6.1728395061728392E-3</c:v>
                      </c:pt>
                      <c:pt idx="810">
                        <c:v>6.1652281134401974E-3</c:v>
                      </c:pt>
                      <c:pt idx="811">
                        <c:v>6.1576354679802959E-3</c:v>
                      </c:pt>
                      <c:pt idx="812">
                        <c:v>6.1500615006150061E-3</c:v>
                      </c:pt>
                      <c:pt idx="813">
                        <c:v>6.1425061425061421E-3</c:v>
                      </c:pt>
                      <c:pt idx="814">
                        <c:v>6.1349693251533744E-3</c:v>
                      </c:pt>
                      <c:pt idx="815">
                        <c:v>6.1274509803921568E-3</c:v>
                      </c:pt>
                      <c:pt idx="816">
                        <c:v>6.1199510403916772E-3</c:v>
                      </c:pt>
                      <c:pt idx="817">
                        <c:v>6.1124694376528121E-3</c:v>
                      </c:pt>
                      <c:pt idx="818">
                        <c:v>6.105006105006105E-3</c:v>
                      </c:pt>
                      <c:pt idx="819">
                        <c:v>6.0975609756097563E-3</c:v>
                      </c:pt>
                      <c:pt idx="820">
                        <c:v>6.0901339829476245E-3</c:v>
                      </c:pt>
                      <c:pt idx="821">
                        <c:v>6.082725060827251E-3</c:v>
                      </c:pt>
                      <c:pt idx="822">
                        <c:v>6.0753341433778859E-3</c:v>
                      </c:pt>
                      <c:pt idx="823">
                        <c:v>6.0679611650485436E-3</c:v>
                      </c:pt>
                      <c:pt idx="824">
                        <c:v>6.0606060606060606E-3</c:v>
                      </c:pt>
                      <c:pt idx="825">
                        <c:v>6.0532687651331718E-3</c:v>
                      </c:pt>
                      <c:pt idx="826">
                        <c:v>6.0459492140266021E-3</c:v>
                      </c:pt>
                      <c:pt idx="827">
                        <c:v>6.038647342995169E-3</c:v>
                      </c:pt>
                      <c:pt idx="828">
                        <c:v>6.0313630880579009E-3</c:v>
                      </c:pt>
                      <c:pt idx="829">
                        <c:v>6.024096385542169E-3</c:v>
                      </c:pt>
                      <c:pt idx="830">
                        <c:v>6.0168471720818293E-3</c:v>
                      </c:pt>
                      <c:pt idx="831">
                        <c:v>6.0096153846153849E-3</c:v>
                      </c:pt>
                      <c:pt idx="832">
                        <c:v>6.0024009603841539E-3</c:v>
                      </c:pt>
                      <c:pt idx="833">
                        <c:v>5.9952038369304557E-3</c:v>
                      </c:pt>
                      <c:pt idx="834">
                        <c:v>5.9880239520958087E-3</c:v>
                      </c:pt>
                      <c:pt idx="835">
                        <c:v>5.9808612440191387E-3</c:v>
                      </c:pt>
                      <c:pt idx="836">
                        <c:v>5.9737156511350063E-3</c:v>
                      </c:pt>
                      <c:pt idx="837">
                        <c:v>5.9665871121718375E-3</c:v>
                      </c:pt>
                      <c:pt idx="838">
                        <c:v>5.9594755661501785E-3</c:v>
                      </c:pt>
                      <c:pt idx="839">
                        <c:v>5.9523809523809521E-3</c:v>
                      </c:pt>
                      <c:pt idx="840">
                        <c:v>5.945303210463734E-3</c:v>
                      </c:pt>
                      <c:pt idx="841">
                        <c:v>5.9382422802850355E-3</c:v>
                      </c:pt>
                      <c:pt idx="842">
                        <c:v>5.9311981020166073E-3</c:v>
                      </c:pt>
                      <c:pt idx="843">
                        <c:v>5.9241706161137437E-3</c:v>
                      </c:pt>
                      <c:pt idx="844">
                        <c:v>5.9171597633136093E-3</c:v>
                      </c:pt>
                      <c:pt idx="845">
                        <c:v>5.9101654846335696E-3</c:v>
                      </c:pt>
                      <c:pt idx="846">
                        <c:v>5.9031877213695395E-3</c:v>
                      </c:pt>
                      <c:pt idx="847">
                        <c:v>5.89622641509434E-3</c:v>
                      </c:pt>
                      <c:pt idx="848">
                        <c:v>5.8892815076560662E-3</c:v>
                      </c:pt>
                      <c:pt idx="849">
                        <c:v>5.8823529411764705E-3</c:v>
                      </c:pt>
                      <c:pt idx="850">
                        <c:v>5.8754406580493537E-3</c:v>
                      </c:pt>
                      <c:pt idx="851">
                        <c:v>5.8685446009389668E-3</c:v>
                      </c:pt>
                      <c:pt idx="852">
                        <c:v>5.8616647127784291E-3</c:v>
                      </c:pt>
                      <c:pt idx="853">
                        <c:v>5.8548009367681503E-3</c:v>
                      </c:pt>
                      <c:pt idx="854">
                        <c:v>5.8479532163742687E-3</c:v>
                      </c:pt>
                      <c:pt idx="855">
                        <c:v>5.8411214953271026E-3</c:v>
                      </c:pt>
                      <c:pt idx="856">
                        <c:v>5.8343057176196032E-3</c:v>
                      </c:pt>
                      <c:pt idx="857">
                        <c:v>5.8275058275058279E-3</c:v>
                      </c:pt>
                      <c:pt idx="858">
                        <c:v>5.8207217694994182E-3</c:v>
                      </c:pt>
                      <c:pt idx="859">
                        <c:v>5.8139534883720929E-3</c:v>
                      </c:pt>
                      <c:pt idx="860">
                        <c:v>5.8072009291521487E-3</c:v>
                      </c:pt>
                      <c:pt idx="861">
                        <c:v>5.8004640371229696E-3</c:v>
                      </c:pt>
                      <c:pt idx="862">
                        <c:v>5.7937427578215531E-3</c:v>
                      </c:pt>
                      <c:pt idx="863">
                        <c:v>5.7870370370370367E-3</c:v>
                      </c:pt>
                      <c:pt idx="864">
                        <c:v>5.7803468208092483E-3</c:v>
                      </c:pt>
                      <c:pt idx="865">
                        <c:v>5.7736720554272519E-3</c:v>
                      </c:pt>
                      <c:pt idx="866">
                        <c:v>5.7670126874279125E-3</c:v>
                      </c:pt>
                      <c:pt idx="867">
                        <c:v>5.7603686635944703E-3</c:v>
                      </c:pt>
                      <c:pt idx="868">
                        <c:v>5.7537399309551211E-3</c:v>
                      </c:pt>
                      <c:pt idx="869">
                        <c:v>5.7471264367816091E-3</c:v>
                      </c:pt>
                      <c:pt idx="870">
                        <c:v>5.7405281285878304E-3</c:v>
                      </c:pt>
                      <c:pt idx="871">
                        <c:v>5.7339449541284407E-3</c:v>
                      </c:pt>
                      <c:pt idx="872">
                        <c:v>5.7273768613974796E-3</c:v>
                      </c:pt>
                      <c:pt idx="873">
                        <c:v>5.7208237986270021E-3</c:v>
                      </c:pt>
                      <c:pt idx="874">
                        <c:v>5.7142857142857143E-3</c:v>
                      </c:pt>
                      <c:pt idx="875">
                        <c:v>5.7077625570776253E-3</c:v>
                      </c:pt>
                      <c:pt idx="876">
                        <c:v>5.7012542759407071E-3</c:v>
                      </c:pt>
                      <c:pt idx="877">
                        <c:v>5.6947608200455585E-3</c:v>
                      </c:pt>
                      <c:pt idx="878">
                        <c:v>5.6882821387940841E-3</c:v>
                      </c:pt>
                      <c:pt idx="879">
                        <c:v>5.681818181818182E-3</c:v>
                      </c:pt>
                      <c:pt idx="880">
                        <c:v>5.6753688989784334E-3</c:v>
                      </c:pt>
                      <c:pt idx="881">
                        <c:v>5.6689342403628117E-3</c:v>
                      </c:pt>
                      <c:pt idx="882">
                        <c:v>5.6625141562853904E-3</c:v>
                      </c:pt>
                      <c:pt idx="883">
                        <c:v>5.6561085972850677E-3</c:v>
                      </c:pt>
                      <c:pt idx="884">
                        <c:v>5.6497175141242938E-3</c:v>
                      </c:pt>
                      <c:pt idx="885">
                        <c:v>5.6433408577878106E-3</c:v>
                      </c:pt>
                      <c:pt idx="886">
                        <c:v>5.6369785794813977E-3</c:v>
                      </c:pt>
                      <c:pt idx="887">
                        <c:v>5.6306306306306304E-3</c:v>
                      </c:pt>
                      <c:pt idx="888">
                        <c:v>5.6242969628796397E-3</c:v>
                      </c:pt>
                      <c:pt idx="889">
                        <c:v>5.6179775280898875E-3</c:v>
                      </c:pt>
                      <c:pt idx="890">
                        <c:v>5.6116722783389446E-3</c:v>
                      </c:pt>
                      <c:pt idx="891">
                        <c:v>5.6053811659192822E-3</c:v>
                      </c:pt>
                      <c:pt idx="892">
                        <c:v>5.5991041433370659E-3</c:v>
                      </c:pt>
                      <c:pt idx="893">
                        <c:v>5.5928411633109623E-3</c:v>
                      </c:pt>
                      <c:pt idx="894">
                        <c:v>5.5865921787709499E-3</c:v>
                      </c:pt>
                      <c:pt idx="895">
                        <c:v>5.580357142857143E-3</c:v>
                      </c:pt>
                      <c:pt idx="896">
                        <c:v>5.5741360089186179E-3</c:v>
                      </c:pt>
                      <c:pt idx="897">
                        <c:v>5.5679287305122494E-3</c:v>
                      </c:pt>
                      <c:pt idx="898">
                        <c:v>5.5617352614015575E-3</c:v>
                      </c:pt>
                      <c:pt idx="899">
                        <c:v>5.5555555555555558E-3</c:v>
                      </c:pt>
                      <c:pt idx="900">
                        <c:v>5.5493895671476137E-3</c:v>
                      </c:pt>
                      <c:pt idx="901">
                        <c:v>5.5432372505543242E-3</c:v>
                      </c:pt>
                      <c:pt idx="902">
                        <c:v>5.5370985603543747E-3</c:v>
                      </c:pt>
                      <c:pt idx="903">
                        <c:v>5.5309734513274336E-3</c:v>
                      </c:pt>
                      <c:pt idx="904">
                        <c:v>5.5248618784530384E-3</c:v>
                      </c:pt>
                      <c:pt idx="905">
                        <c:v>5.5187637969094927E-3</c:v>
                      </c:pt>
                      <c:pt idx="906">
                        <c:v>5.512679162072767E-3</c:v>
                      </c:pt>
                      <c:pt idx="907">
                        <c:v>5.5066079295154188E-3</c:v>
                      </c:pt>
                      <c:pt idx="908">
                        <c:v>5.5005500550055009E-3</c:v>
                      </c:pt>
                      <c:pt idx="909">
                        <c:v>5.4945054945054949E-3</c:v>
                      </c:pt>
                      <c:pt idx="910">
                        <c:v>5.4884742041712408E-3</c:v>
                      </c:pt>
                      <c:pt idx="911">
                        <c:v>5.4824561403508769E-3</c:v>
                      </c:pt>
                      <c:pt idx="912">
                        <c:v>5.4764512595837896E-3</c:v>
                      </c:pt>
                      <c:pt idx="913">
                        <c:v>5.4704595185995622E-3</c:v>
                      </c:pt>
                      <c:pt idx="914">
                        <c:v>5.4644808743169399E-3</c:v>
                      </c:pt>
                      <c:pt idx="915">
                        <c:v>5.4585152838427945E-3</c:v>
                      </c:pt>
                      <c:pt idx="916">
                        <c:v>5.4525627044711015E-3</c:v>
                      </c:pt>
                      <c:pt idx="917">
                        <c:v>5.4466230936819175E-3</c:v>
                      </c:pt>
                      <c:pt idx="918">
                        <c:v>5.4406964091403701E-3</c:v>
                      </c:pt>
                      <c:pt idx="919">
                        <c:v>5.434782608695652E-3</c:v>
                      </c:pt>
                      <c:pt idx="920">
                        <c:v>5.4288816503800215E-3</c:v>
                      </c:pt>
                      <c:pt idx="921">
                        <c:v>5.4229934924078091E-3</c:v>
                      </c:pt>
                      <c:pt idx="922">
                        <c:v>5.4171180931744311E-3</c:v>
                      </c:pt>
                      <c:pt idx="923">
                        <c:v>5.411255411255411E-3</c:v>
                      </c:pt>
                      <c:pt idx="924">
                        <c:v>5.4054054054054057E-3</c:v>
                      </c:pt>
                      <c:pt idx="925">
                        <c:v>5.3995680345572351E-3</c:v>
                      </c:pt>
                      <c:pt idx="926">
                        <c:v>5.3937432578209281E-3</c:v>
                      </c:pt>
                      <c:pt idx="927">
                        <c:v>5.387931034482759E-3</c:v>
                      </c:pt>
                      <c:pt idx="928">
                        <c:v>5.3821313240043061E-3</c:v>
                      </c:pt>
                      <c:pt idx="929">
                        <c:v>5.3763440860215058E-3</c:v>
                      </c:pt>
                      <c:pt idx="930">
                        <c:v>5.3705692803437165E-3</c:v>
                      </c:pt>
                      <c:pt idx="931">
                        <c:v>5.3648068669527897E-3</c:v>
                      </c:pt>
                      <c:pt idx="932">
                        <c:v>5.3590568060021436E-3</c:v>
                      </c:pt>
                      <c:pt idx="933">
                        <c:v>5.3533190578158455E-3</c:v>
                      </c:pt>
                      <c:pt idx="934">
                        <c:v>5.3475935828877002E-3</c:v>
                      </c:pt>
                      <c:pt idx="935">
                        <c:v>5.341880341880342E-3</c:v>
                      </c:pt>
                      <c:pt idx="936">
                        <c:v>5.3361792956243331E-3</c:v>
                      </c:pt>
                      <c:pt idx="937">
                        <c:v>5.3304904051172707E-3</c:v>
                      </c:pt>
                      <c:pt idx="938">
                        <c:v>5.3248136315228968E-3</c:v>
                      </c:pt>
                      <c:pt idx="939">
                        <c:v>5.3191489361702126E-3</c:v>
                      </c:pt>
                      <c:pt idx="940">
                        <c:v>5.3134962805526037E-3</c:v>
                      </c:pt>
                      <c:pt idx="941">
                        <c:v>5.3078556263269636E-3</c:v>
                      </c:pt>
                      <c:pt idx="942">
                        <c:v>5.3022269353128317E-3</c:v>
                      </c:pt>
                      <c:pt idx="943">
                        <c:v>5.2966101694915252E-3</c:v>
                      </c:pt>
                      <c:pt idx="944">
                        <c:v>5.2910052910052907E-3</c:v>
                      </c:pt>
                      <c:pt idx="945">
                        <c:v>5.2854122621564482E-3</c:v>
                      </c:pt>
                      <c:pt idx="946">
                        <c:v>5.279831045406547E-3</c:v>
                      </c:pt>
                      <c:pt idx="947">
                        <c:v>5.2742616033755272E-3</c:v>
                      </c:pt>
                      <c:pt idx="948">
                        <c:v>5.268703898840885E-3</c:v>
                      </c:pt>
                      <c:pt idx="949">
                        <c:v>5.263157894736842E-3</c:v>
                      </c:pt>
                      <c:pt idx="950">
                        <c:v>5.2576235541535229E-3</c:v>
                      </c:pt>
                      <c:pt idx="951">
                        <c:v>5.2521008403361349E-3</c:v>
                      </c:pt>
                      <c:pt idx="952">
                        <c:v>5.246589716684155E-3</c:v>
                      </c:pt>
                      <c:pt idx="953">
                        <c:v>5.2410901467505244E-3</c:v>
                      </c:pt>
                      <c:pt idx="954">
                        <c:v>5.235602094240838E-3</c:v>
                      </c:pt>
                      <c:pt idx="955">
                        <c:v>5.2301255230125521E-3</c:v>
                      </c:pt>
                      <c:pt idx="956">
                        <c:v>5.2246603970741903E-3</c:v>
                      </c:pt>
                      <c:pt idx="957">
                        <c:v>5.2192066805845511E-3</c:v>
                      </c:pt>
                      <c:pt idx="958">
                        <c:v>5.2137643378519288E-3</c:v>
                      </c:pt>
                      <c:pt idx="959">
                        <c:v>5.208333333333333E-3</c:v>
                      </c:pt>
                      <c:pt idx="960">
                        <c:v>5.2029136316337149E-3</c:v>
                      </c:pt>
                      <c:pt idx="961">
                        <c:v>5.1975051975051978E-3</c:v>
                      </c:pt>
                      <c:pt idx="962">
                        <c:v>5.1921079958463139E-3</c:v>
                      </c:pt>
                      <c:pt idx="963">
                        <c:v>5.1867219917012446E-3</c:v>
                      </c:pt>
                      <c:pt idx="964">
                        <c:v>5.1813471502590676E-3</c:v>
                      </c:pt>
                      <c:pt idx="965">
                        <c:v>5.175983436853002E-3</c:v>
                      </c:pt>
                      <c:pt idx="966">
                        <c:v>5.170630816959669E-3</c:v>
                      </c:pt>
                      <c:pt idx="967">
                        <c:v>5.1652892561983473E-3</c:v>
                      </c:pt>
                      <c:pt idx="968">
                        <c:v>5.1599587203302374E-3</c:v>
                      </c:pt>
                      <c:pt idx="969">
                        <c:v>5.1546391752577319E-3</c:v>
                      </c:pt>
                      <c:pt idx="970">
                        <c:v>5.1493305870236872E-3</c:v>
                      </c:pt>
                      <c:pt idx="971">
                        <c:v>5.1440329218106996E-3</c:v>
                      </c:pt>
                      <c:pt idx="972">
                        <c:v>5.1387461459403904E-3</c:v>
                      </c:pt>
                      <c:pt idx="973">
                        <c:v>5.1334702258726897E-3</c:v>
                      </c:pt>
                      <c:pt idx="974">
                        <c:v>5.1282051282051282E-3</c:v>
                      </c:pt>
                      <c:pt idx="975">
                        <c:v>5.1229508196721308E-3</c:v>
                      </c:pt>
                      <c:pt idx="976">
                        <c:v>5.1177072671443197E-3</c:v>
                      </c:pt>
                      <c:pt idx="977">
                        <c:v>5.1124744376278121E-3</c:v>
                      </c:pt>
                      <c:pt idx="978">
                        <c:v>5.1072522982635342E-3</c:v>
                      </c:pt>
                      <c:pt idx="979">
                        <c:v>5.1020408163265302E-3</c:v>
                      </c:pt>
                      <c:pt idx="980">
                        <c:v>5.0968399592252805E-3</c:v>
                      </c:pt>
                      <c:pt idx="981">
                        <c:v>5.0916496945010185E-3</c:v>
                      </c:pt>
                      <c:pt idx="982">
                        <c:v>5.0864699898270603E-3</c:v>
                      </c:pt>
                      <c:pt idx="983">
                        <c:v>5.08130081300813E-3</c:v>
                      </c:pt>
                      <c:pt idx="984">
                        <c:v>5.076142131979695E-3</c:v>
                      </c:pt>
                      <c:pt idx="985">
                        <c:v>5.0709939148073022E-3</c:v>
                      </c:pt>
                      <c:pt idx="986">
                        <c:v>5.065856129685917E-3</c:v>
                      </c:pt>
                      <c:pt idx="987">
                        <c:v>5.0607287449392713E-3</c:v>
                      </c:pt>
                      <c:pt idx="988">
                        <c:v>5.0556117290192111E-3</c:v>
                      </c:pt>
                      <c:pt idx="989">
                        <c:v>5.0505050505050509E-3</c:v>
                      </c:pt>
                      <c:pt idx="990">
                        <c:v>5.0454086781029266E-3</c:v>
                      </c:pt>
                      <c:pt idx="991">
                        <c:v>5.0403225806451612E-3</c:v>
                      </c:pt>
                      <c:pt idx="992">
                        <c:v>5.0352467270896274E-3</c:v>
                      </c:pt>
                      <c:pt idx="993">
                        <c:v>5.0301810865191147E-3</c:v>
                      </c:pt>
                      <c:pt idx="994">
                        <c:v>5.0251256281407036E-3</c:v>
                      </c:pt>
                      <c:pt idx="995">
                        <c:v>5.0200803212851405E-3</c:v>
                      </c:pt>
                      <c:pt idx="996">
                        <c:v>5.0150451354062184E-3</c:v>
                      </c:pt>
                      <c:pt idx="997">
                        <c:v>5.0100200400801601E-3</c:v>
                      </c:pt>
                      <c:pt idx="998">
                        <c:v>5.005005005005005E-3</c:v>
                      </c:pt>
                      <c:pt idx="999">
                        <c:v>5.0000000000000001E-3</c:v>
                      </c:pt>
                      <c:pt idx="1000">
                        <c:v>4.995004995004995E-3</c:v>
                      </c:pt>
                      <c:pt idx="1001">
                        <c:v>4.9900199600798403E-3</c:v>
                      </c:pt>
                      <c:pt idx="1002">
                        <c:v>4.9850448654037887E-3</c:v>
                      </c:pt>
                      <c:pt idx="1003">
                        <c:v>4.9800796812749003E-3</c:v>
                      </c:pt>
                      <c:pt idx="1004">
                        <c:v>4.9751243781094526E-3</c:v>
                      </c:pt>
                      <c:pt idx="1005">
                        <c:v>4.970178926441352E-3</c:v>
                      </c:pt>
                      <c:pt idx="1006">
                        <c:v>4.9652432969215492E-3</c:v>
                      </c:pt>
                      <c:pt idx="1007">
                        <c:v>4.96031746031746E-3</c:v>
                      </c:pt>
                      <c:pt idx="1008">
                        <c:v>4.9554013875123884E-3</c:v>
                      </c:pt>
                      <c:pt idx="1009">
                        <c:v>4.9504950495049506E-3</c:v>
                      </c:pt>
                      <c:pt idx="1010">
                        <c:v>4.945598417408506E-3</c:v>
                      </c:pt>
                      <c:pt idx="1011">
                        <c:v>4.940711462450593E-3</c:v>
                      </c:pt>
                      <c:pt idx="1012">
                        <c:v>4.9358341559723592E-3</c:v>
                      </c:pt>
                      <c:pt idx="1013">
                        <c:v>4.9309664694280079E-3</c:v>
                      </c:pt>
                      <c:pt idx="1014">
                        <c:v>4.9261083743842365E-3</c:v>
                      </c:pt>
                      <c:pt idx="1015">
                        <c:v>4.921259842519685E-3</c:v>
                      </c:pt>
                      <c:pt idx="1016">
                        <c:v>4.9164208456243851E-3</c:v>
                      </c:pt>
                      <c:pt idx="1017">
                        <c:v>4.911591355599214E-3</c:v>
                      </c:pt>
                      <c:pt idx="1018">
                        <c:v>4.9067713444553487E-3</c:v>
                      </c:pt>
                      <c:pt idx="1019">
                        <c:v>4.9019607843137254E-3</c:v>
                      </c:pt>
                      <c:pt idx="1020">
                        <c:v>4.8971596474045058E-3</c:v>
                      </c:pt>
                      <c:pt idx="1021">
                        <c:v>4.8923679060665359E-3</c:v>
                      </c:pt>
                      <c:pt idx="1022">
                        <c:v>4.8875855327468231E-3</c:v>
                      </c:pt>
                      <c:pt idx="1023">
                        <c:v>4.8828125E-3</c:v>
                      </c:pt>
                      <c:pt idx="1024">
                        <c:v>4.8780487804878049E-3</c:v>
                      </c:pt>
                      <c:pt idx="1025">
                        <c:v>4.8732943469785572E-3</c:v>
                      </c:pt>
                      <c:pt idx="1026">
                        <c:v>4.8685491723466411E-3</c:v>
                      </c:pt>
                      <c:pt idx="1027">
                        <c:v>4.8638132295719845E-3</c:v>
                      </c:pt>
                      <c:pt idx="1028">
                        <c:v>4.859086491739553E-3</c:v>
                      </c:pt>
                      <c:pt idx="1029">
                        <c:v>4.8543689320388345E-3</c:v>
                      </c:pt>
                      <c:pt idx="1030">
                        <c:v>4.849660523763337E-3</c:v>
                      </c:pt>
                      <c:pt idx="1031">
                        <c:v>4.8449612403100775E-3</c:v>
                      </c:pt>
                      <c:pt idx="1032">
                        <c:v>4.8402710551790898E-3</c:v>
                      </c:pt>
                      <c:pt idx="1033">
                        <c:v>4.8355899419729211E-3</c:v>
                      </c:pt>
                      <c:pt idx="1034">
                        <c:v>4.830917874396135E-3</c:v>
                      </c:pt>
                      <c:pt idx="1035">
                        <c:v>4.8262548262548262E-3</c:v>
                      </c:pt>
                      <c:pt idx="1036">
                        <c:v>4.8216007714561235E-3</c:v>
                      </c:pt>
                      <c:pt idx="1037">
                        <c:v>4.8169556840077067E-3</c:v>
                      </c:pt>
                      <c:pt idx="1038">
                        <c:v>4.8123195380173241E-3</c:v>
                      </c:pt>
                      <c:pt idx="1039">
                        <c:v>4.807692307692308E-3</c:v>
                      </c:pt>
                      <c:pt idx="1040">
                        <c:v>4.8030739673390974E-3</c:v>
                      </c:pt>
                      <c:pt idx="1041">
                        <c:v>4.7984644913627635E-3</c:v>
                      </c:pt>
                      <c:pt idx="1042">
                        <c:v>4.7938638542665392E-3</c:v>
                      </c:pt>
                      <c:pt idx="1043">
                        <c:v>4.7892720306513406E-3</c:v>
                      </c:pt>
                      <c:pt idx="1044">
                        <c:v>4.7846889952153108E-3</c:v>
                      </c:pt>
                      <c:pt idx="1045">
                        <c:v>4.7801147227533461E-3</c:v>
                      </c:pt>
                      <c:pt idx="1046">
                        <c:v>4.7755491881566383E-3</c:v>
                      </c:pt>
                      <c:pt idx="1047">
                        <c:v>4.7709923664122139E-3</c:v>
                      </c:pt>
                      <c:pt idx="1048">
                        <c:v>4.7664442326024788E-3</c:v>
                      </c:pt>
                      <c:pt idx="1049">
                        <c:v>4.7619047619047623E-3</c:v>
                      </c:pt>
                      <c:pt idx="1050">
                        <c:v>4.7573739295908657E-3</c:v>
                      </c:pt>
                      <c:pt idx="1051">
                        <c:v>4.7528517110266158E-3</c:v>
                      </c:pt>
                      <c:pt idx="1052">
                        <c:v>4.7483380816714148E-3</c:v>
                      </c:pt>
                      <c:pt idx="1053">
                        <c:v>4.7438330170777986E-3</c:v>
                      </c:pt>
                      <c:pt idx="1054">
                        <c:v>4.7393364928909956E-3</c:v>
                      </c:pt>
                      <c:pt idx="1055">
                        <c:v>4.734848484848485E-3</c:v>
                      </c:pt>
                      <c:pt idx="1056">
                        <c:v>4.7303689687795648E-3</c:v>
                      </c:pt>
                      <c:pt idx="1057">
                        <c:v>4.725897920604915E-3</c:v>
                      </c:pt>
                      <c:pt idx="1058">
                        <c:v>4.721435316336166E-3</c:v>
                      </c:pt>
                      <c:pt idx="1059">
                        <c:v>4.7169811320754715E-3</c:v>
                      </c:pt>
                      <c:pt idx="1060">
                        <c:v>4.7125353440150798E-3</c:v>
                      </c:pt>
                      <c:pt idx="1061">
                        <c:v>4.7080979284369112E-3</c:v>
                      </c:pt>
                      <c:pt idx="1062">
                        <c:v>4.7036688617121351E-3</c:v>
                      </c:pt>
                      <c:pt idx="1063">
                        <c:v>4.6992481203007516E-3</c:v>
                      </c:pt>
                      <c:pt idx="1064">
                        <c:v>4.6948356807511738E-3</c:v>
                      </c:pt>
                      <c:pt idx="1065">
                        <c:v>4.6904315196998128E-3</c:v>
                      </c:pt>
                      <c:pt idx="1066">
                        <c:v>4.6860356138706651E-3</c:v>
                      </c:pt>
                      <c:pt idx="1067">
                        <c:v>4.6816479400749065E-3</c:v>
                      </c:pt>
                      <c:pt idx="1068">
                        <c:v>4.6772684752104769E-3</c:v>
                      </c:pt>
                      <c:pt idx="1069">
                        <c:v>4.6728971962616819E-3</c:v>
                      </c:pt>
                      <c:pt idx="1070">
                        <c:v>4.6685340802987861E-3</c:v>
                      </c:pt>
                      <c:pt idx="1071">
                        <c:v>4.6641791044776115E-3</c:v>
                      </c:pt>
                      <c:pt idx="1072">
                        <c:v>4.6598322460391422E-3</c:v>
                      </c:pt>
                      <c:pt idx="1073">
                        <c:v>4.6554934823091251E-3</c:v>
                      </c:pt>
                      <c:pt idx="1074">
                        <c:v>4.6511627906976744E-3</c:v>
                      </c:pt>
                      <c:pt idx="1075">
                        <c:v>4.646840148698885E-3</c:v>
                      </c:pt>
                      <c:pt idx="1076">
                        <c:v>4.642525533890436E-3</c:v>
                      </c:pt>
                      <c:pt idx="1077">
                        <c:v>4.6382189239332098E-3</c:v>
                      </c:pt>
                      <c:pt idx="1078">
                        <c:v>4.6339202965708986E-3</c:v>
                      </c:pt>
                      <c:pt idx="1079">
                        <c:v>4.6296296296296294E-3</c:v>
                      </c:pt>
                      <c:pt idx="1080">
                        <c:v>4.6253469010175763E-3</c:v>
                      </c:pt>
                      <c:pt idx="1081">
                        <c:v>4.6210720887245845E-3</c:v>
                      </c:pt>
                      <c:pt idx="1082">
                        <c:v>4.6168051708217915E-3</c:v>
                      </c:pt>
                      <c:pt idx="1083">
                        <c:v>4.6125461254612546E-3</c:v>
                      </c:pt>
                      <c:pt idx="1084">
                        <c:v>4.608294930875576E-3</c:v>
                      </c:pt>
                      <c:pt idx="1085">
                        <c:v>5.5248618784530384E-3</c:v>
                      </c:pt>
                      <c:pt idx="1086">
                        <c:v>5.5197792088316471E-3</c:v>
                      </c:pt>
                      <c:pt idx="1087">
                        <c:v>5.5147058823529415E-3</c:v>
                      </c:pt>
                      <c:pt idx="1088">
                        <c:v>5.5096418732782371E-3</c:v>
                      </c:pt>
                      <c:pt idx="1089">
                        <c:v>5.5045871559633031E-3</c:v>
                      </c:pt>
                      <c:pt idx="1090">
                        <c:v>5.4995417048579283E-3</c:v>
                      </c:pt>
                      <c:pt idx="1091">
                        <c:v>5.4945054945054949E-3</c:v>
                      </c:pt>
                      <c:pt idx="1092">
                        <c:v>5.4894784995425435E-3</c:v>
                      </c:pt>
                      <c:pt idx="1093">
                        <c:v>5.4844606946983544E-3</c:v>
                      </c:pt>
                      <c:pt idx="1094">
                        <c:v>5.4794520547945206E-3</c:v>
                      </c:pt>
                      <c:pt idx="1095">
                        <c:v>5.4744525547445258E-3</c:v>
                      </c:pt>
                      <c:pt idx="1096">
                        <c:v>5.4694621695533276E-3</c:v>
                      </c:pt>
                      <c:pt idx="1097">
                        <c:v>5.4644808743169399E-3</c:v>
                      </c:pt>
                      <c:pt idx="1098">
                        <c:v>5.4595086442220204E-3</c:v>
                      </c:pt>
                      <c:pt idx="1099">
                        <c:v>5.454545454545455E-3</c:v>
                      </c:pt>
                      <c:pt idx="1100">
                        <c:v>5.4495912806539508E-3</c:v>
                      </c:pt>
                      <c:pt idx="1101">
                        <c:v>5.4446460980036296E-3</c:v>
                      </c:pt>
                      <c:pt idx="1102">
                        <c:v>5.4397098821396192E-3</c:v>
                      </c:pt>
                      <c:pt idx="1103">
                        <c:v>5.434782608695652E-3</c:v>
                      </c:pt>
                      <c:pt idx="1104">
                        <c:v>5.4298642533936649E-3</c:v>
                      </c:pt>
                      <c:pt idx="1105">
                        <c:v>5.4249547920433997E-3</c:v>
                      </c:pt>
                      <c:pt idx="1106">
                        <c:v>5.4200542005420054E-3</c:v>
                      </c:pt>
                      <c:pt idx="1107">
                        <c:v>5.415162454873646E-3</c:v>
                      </c:pt>
                      <c:pt idx="1108">
                        <c:v>5.4102795311091077E-3</c:v>
                      </c:pt>
                      <c:pt idx="1109">
                        <c:v>5.4054054054054057E-3</c:v>
                      </c:pt>
                      <c:pt idx="1110">
                        <c:v>5.4005400540054005E-3</c:v>
                      </c:pt>
                      <c:pt idx="1111">
                        <c:v>5.3956834532374104E-3</c:v>
                      </c:pt>
                      <c:pt idx="1112">
                        <c:v>5.3908355795148251E-3</c:v>
                      </c:pt>
                      <c:pt idx="1113">
                        <c:v>5.3859964093357273E-3</c:v>
                      </c:pt>
                      <c:pt idx="1114">
                        <c:v>5.3811659192825115E-3</c:v>
                      </c:pt>
                      <c:pt idx="1115">
                        <c:v>5.3763440860215058E-3</c:v>
                      </c:pt>
                      <c:pt idx="1116">
                        <c:v>5.3715308863025966E-3</c:v>
                      </c:pt>
                      <c:pt idx="1117">
                        <c:v>5.3667262969588547E-3</c:v>
                      </c:pt>
                      <c:pt idx="1118">
                        <c:v>5.3619302949061663E-3</c:v>
                      </c:pt>
                      <c:pt idx="1119">
                        <c:v>5.3571428571428572E-3</c:v>
                      </c:pt>
                      <c:pt idx="1120">
                        <c:v>5.3523639607493305E-3</c:v>
                      </c:pt>
                      <c:pt idx="1121">
                        <c:v>5.3475935828877002E-3</c:v>
                      </c:pt>
                      <c:pt idx="1122">
                        <c:v>5.3428317008014248E-3</c:v>
                      </c:pt>
                      <c:pt idx="1123">
                        <c:v>5.3380782918149468E-3</c:v>
                      </c:pt>
                      <c:pt idx="1124">
                        <c:v>5.3333333333333332E-3</c:v>
                      </c:pt>
                      <c:pt idx="1125">
                        <c:v>5.3285968028419185E-3</c:v>
                      </c:pt>
                      <c:pt idx="1126">
                        <c:v>5.3238686779059448E-3</c:v>
                      </c:pt>
                      <c:pt idx="1127">
                        <c:v>5.3191489361702126E-3</c:v>
                      </c:pt>
                      <c:pt idx="1128">
                        <c:v>5.3144375553587243E-3</c:v>
                      </c:pt>
                      <c:pt idx="1129">
                        <c:v>5.3097345132743362E-3</c:v>
                      </c:pt>
                      <c:pt idx="1130">
                        <c:v>5.3050397877984082E-3</c:v>
                      </c:pt>
                      <c:pt idx="1131">
                        <c:v>5.3003533568904597E-3</c:v>
                      </c:pt>
                      <c:pt idx="1132">
                        <c:v>5.2956751985878204E-3</c:v>
                      </c:pt>
                      <c:pt idx="1133">
                        <c:v>5.2910052910052907E-3</c:v>
                      </c:pt>
                      <c:pt idx="1134">
                        <c:v>5.2863436123348016E-3</c:v>
                      </c:pt>
                      <c:pt idx="1135">
                        <c:v>5.2816901408450703E-3</c:v>
                      </c:pt>
                      <c:pt idx="1136">
                        <c:v>5.2770448548812663E-3</c:v>
                      </c:pt>
                      <c:pt idx="1137">
                        <c:v>5.272407732864675E-3</c:v>
                      </c:pt>
                      <c:pt idx="1138">
                        <c:v>5.2677787532923615E-3</c:v>
                      </c:pt>
                      <c:pt idx="1139">
                        <c:v>5.263157894736842E-3</c:v>
                      </c:pt>
                      <c:pt idx="1140">
                        <c:v>5.2585451358457495E-3</c:v>
                      </c:pt>
                      <c:pt idx="1141">
                        <c:v>5.2539404553415062E-3</c:v>
                      </c:pt>
                      <c:pt idx="1142">
                        <c:v>5.2493438320209973E-3</c:v>
                      </c:pt>
                      <c:pt idx="1143">
                        <c:v>5.244755244755245E-3</c:v>
                      </c:pt>
                      <c:pt idx="1144">
                        <c:v>5.2401746724890829E-3</c:v>
                      </c:pt>
                      <c:pt idx="1145">
                        <c:v>5.235602094240838E-3</c:v>
                      </c:pt>
                      <c:pt idx="1146">
                        <c:v>5.2310374891020054E-3</c:v>
                      </c:pt>
                      <c:pt idx="1147">
                        <c:v>5.2264808362369342E-3</c:v>
                      </c:pt>
                      <c:pt idx="1148">
                        <c:v>5.2219321148825066E-3</c:v>
                      </c:pt>
                      <c:pt idx="1149">
                        <c:v>5.2173913043478265E-3</c:v>
                      </c:pt>
                      <c:pt idx="1150">
                        <c:v>5.2128583840139013E-3</c:v>
                      </c:pt>
                      <c:pt idx="1151">
                        <c:v>5.208333333333333E-3</c:v>
                      </c:pt>
                      <c:pt idx="1152">
                        <c:v>5.2038161318300087E-3</c:v>
                      </c:pt>
                      <c:pt idx="1153">
                        <c:v>5.1993067590987872E-3</c:v>
                      </c:pt>
                      <c:pt idx="1154">
                        <c:v>5.1948051948051948E-3</c:v>
                      </c:pt>
                      <c:pt idx="1155">
                        <c:v>5.1903114186851208E-3</c:v>
                      </c:pt>
                      <c:pt idx="1156">
                        <c:v>5.1858254105445114E-3</c:v>
                      </c:pt>
                      <c:pt idx="1157">
                        <c:v>5.1813471502590676E-3</c:v>
                      </c:pt>
                      <c:pt idx="1158">
                        <c:v>5.1768766177739426E-3</c:v>
                      </c:pt>
                      <c:pt idx="1159">
                        <c:v>5.1724137931034482E-3</c:v>
                      </c:pt>
                      <c:pt idx="1160">
                        <c:v>5.1679586563307496E-3</c:v>
                      </c:pt>
                      <c:pt idx="1161">
                        <c:v>5.1635111876075735E-3</c:v>
                      </c:pt>
                      <c:pt idx="1162">
                        <c:v>5.1590713671539126E-3</c:v>
                      </c:pt>
                      <c:pt idx="1163">
                        <c:v>5.1546391752577319E-3</c:v>
                      </c:pt>
                      <c:pt idx="1164">
                        <c:v>5.1502145922746783E-3</c:v>
                      </c:pt>
                      <c:pt idx="1165">
                        <c:v>5.1457975986277877E-3</c:v>
                      </c:pt>
                      <c:pt idx="1166">
                        <c:v>5.1413881748071976E-3</c:v>
                      </c:pt>
                      <c:pt idx="1167">
                        <c:v>5.1369863013698627E-3</c:v>
                      </c:pt>
                      <c:pt idx="1168">
                        <c:v>5.1325919589392645E-3</c:v>
                      </c:pt>
                      <c:pt idx="1169">
                        <c:v>5.1282051282051282E-3</c:v>
                      </c:pt>
                      <c:pt idx="1170">
                        <c:v>5.1238257899231428E-3</c:v>
                      </c:pt>
                      <c:pt idx="1171">
                        <c:v>5.1194539249146756E-3</c:v>
                      </c:pt>
                      <c:pt idx="1172">
                        <c:v>5.1150895140664966E-3</c:v>
                      </c:pt>
                      <c:pt idx="1173">
                        <c:v>5.1107325383304937E-3</c:v>
                      </c:pt>
                      <c:pt idx="1174">
                        <c:v>5.106382978723404E-3</c:v>
                      </c:pt>
                      <c:pt idx="1175">
                        <c:v>5.1020408163265302E-3</c:v>
                      </c:pt>
                      <c:pt idx="1176">
                        <c:v>5.0977060322854716E-3</c:v>
                      </c:pt>
                      <c:pt idx="1177">
                        <c:v>5.0933786078098476E-3</c:v>
                      </c:pt>
                      <c:pt idx="1178">
                        <c:v>5.0890585241730284E-3</c:v>
                      </c:pt>
                      <c:pt idx="1179">
                        <c:v>5.084745762711864E-3</c:v>
                      </c:pt>
                      <c:pt idx="1180">
                        <c:v>5.0804403048264179E-3</c:v>
                      </c:pt>
                      <c:pt idx="1181">
                        <c:v>5.076142131979695E-3</c:v>
                      </c:pt>
                      <c:pt idx="1182">
                        <c:v>5.0718512256973797E-3</c:v>
                      </c:pt>
                      <c:pt idx="1183">
                        <c:v>5.0675675675675678E-3</c:v>
                      </c:pt>
                      <c:pt idx="1184">
                        <c:v>5.0632911392405064E-3</c:v>
                      </c:pt>
                      <c:pt idx="1185">
                        <c:v>5.0590219224283303E-3</c:v>
                      </c:pt>
                      <c:pt idx="1186">
                        <c:v>5.054759898904802E-3</c:v>
                      </c:pt>
                      <c:pt idx="1187">
                        <c:v>5.0505050505050509E-3</c:v>
                      </c:pt>
                      <c:pt idx="1188">
                        <c:v>5.0462573591253156E-3</c:v>
                      </c:pt>
                      <c:pt idx="1189">
                        <c:v>5.0420168067226894E-3</c:v>
                      </c:pt>
                      <c:pt idx="1190">
                        <c:v>5.0377833753148613E-3</c:v>
                      </c:pt>
                      <c:pt idx="1191">
                        <c:v>5.0335570469798654E-3</c:v>
                      </c:pt>
                      <c:pt idx="1192">
                        <c:v>5.0293378038558257E-3</c:v>
                      </c:pt>
                      <c:pt idx="1193">
                        <c:v>5.0251256281407036E-3</c:v>
                      </c:pt>
                      <c:pt idx="1194">
                        <c:v>5.0209205020920501E-3</c:v>
                      </c:pt>
                      <c:pt idx="1195">
                        <c:v>5.016722408026756E-3</c:v>
                      </c:pt>
                      <c:pt idx="1196">
                        <c:v>5.0125313283208017E-3</c:v>
                      </c:pt>
                      <c:pt idx="1197">
                        <c:v>5.008347245409015E-3</c:v>
                      </c:pt>
                      <c:pt idx="1198">
                        <c:v>5.0041701417848205E-3</c:v>
                      </c:pt>
                      <c:pt idx="1199">
                        <c:v>5.0000000000000001E-3</c:v>
                      </c:pt>
                      <c:pt idx="1200">
                        <c:v>4.9958368026644462E-3</c:v>
                      </c:pt>
                      <c:pt idx="1201">
                        <c:v>4.9916805324459234E-3</c:v>
                      </c:pt>
                      <c:pt idx="1202">
                        <c:v>4.9875311720698253E-3</c:v>
                      </c:pt>
                      <c:pt idx="1203">
                        <c:v>4.9833887043189366E-3</c:v>
                      </c:pt>
                      <c:pt idx="1204">
                        <c:v>4.9792531120331947E-3</c:v>
                      </c:pt>
                      <c:pt idx="1205">
                        <c:v>4.9751243781094526E-3</c:v>
                      </c:pt>
                      <c:pt idx="1206">
                        <c:v>4.9710024855012429E-3</c:v>
                      </c:pt>
                      <c:pt idx="1207">
                        <c:v>4.9668874172185433E-3</c:v>
                      </c:pt>
                      <c:pt idx="1208">
                        <c:v>4.9627791563275434E-3</c:v>
                      </c:pt>
                      <c:pt idx="1209">
                        <c:v>4.9586776859504135E-3</c:v>
                      </c:pt>
                      <c:pt idx="1210">
                        <c:v>4.9545829892650699E-3</c:v>
                      </c:pt>
                      <c:pt idx="1211">
                        <c:v>4.9504950495049506E-3</c:v>
                      </c:pt>
                      <c:pt idx="1212">
                        <c:v>4.9464138499587798E-3</c:v>
                      </c:pt>
                      <c:pt idx="1213">
                        <c:v>4.9423393739703456E-3</c:v>
                      </c:pt>
                      <c:pt idx="1214">
                        <c:v>4.9382716049382715E-3</c:v>
                      </c:pt>
                      <c:pt idx="1215">
                        <c:v>4.9342105263157892E-3</c:v>
                      </c:pt>
                      <c:pt idx="1216">
                        <c:v>4.9301561216105174E-3</c:v>
                      </c:pt>
                      <c:pt idx="1217">
                        <c:v>4.9261083743842365E-3</c:v>
                      </c:pt>
                      <c:pt idx="1218">
                        <c:v>4.9220672682526662E-3</c:v>
                      </c:pt>
                      <c:pt idx="1219">
                        <c:v>4.9180327868852463E-3</c:v>
                      </c:pt>
                      <c:pt idx="1220">
                        <c:v>4.9140049140049139E-3</c:v>
                      </c:pt>
                      <c:pt idx="1221">
                        <c:v>4.9099836333878887E-3</c:v>
                      </c:pt>
                      <c:pt idx="1222">
                        <c:v>4.9059689288634507E-3</c:v>
                      </c:pt>
                      <c:pt idx="1223">
                        <c:v>4.9019607843137254E-3</c:v>
                      </c:pt>
                      <c:pt idx="1224">
                        <c:v>4.8979591836734691E-3</c:v>
                      </c:pt>
                      <c:pt idx="1225">
                        <c:v>4.8939641109298528E-3</c:v>
                      </c:pt>
                      <c:pt idx="1226">
                        <c:v>4.8899755501222494E-3</c:v>
                      </c:pt>
                      <c:pt idx="1227">
                        <c:v>4.8859934853420191E-3</c:v>
                      </c:pt>
                      <c:pt idx="1228">
                        <c:v>4.8820179007323028E-3</c:v>
                      </c:pt>
                      <c:pt idx="1229">
                        <c:v>4.8780487804878049E-3</c:v>
                      </c:pt>
                      <c:pt idx="1230">
                        <c:v>4.87408610885459E-3</c:v>
                      </c:pt>
                      <c:pt idx="1231">
                        <c:v>4.87012987012987E-3</c:v>
                      </c:pt>
                      <c:pt idx="1232">
                        <c:v>4.8661800486618006E-3</c:v>
                      </c:pt>
                      <c:pt idx="1233">
                        <c:v>4.8622366288492711E-3</c:v>
                      </c:pt>
                      <c:pt idx="1234">
                        <c:v>4.8582995951417006E-3</c:v>
                      </c:pt>
                      <c:pt idx="1235">
                        <c:v>4.8543689320388345E-3</c:v>
                      </c:pt>
                      <c:pt idx="1236">
                        <c:v>4.850444624090542E-3</c:v>
                      </c:pt>
                      <c:pt idx="1237">
                        <c:v>4.8465266558966073E-3</c:v>
                      </c:pt>
                      <c:pt idx="1238">
                        <c:v>4.8426150121065378E-3</c:v>
                      </c:pt>
                      <c:pt idx="1239">
                        <c:v>4.8387096774193551E-3</c:v>
                      </c:pt>
                      <c:pt idx="1240">
                        <c:v>4.8348106365834007E-3</c:v>
                      </c:pt>
                      <c:pt idx="1241">
                        <c:v>4.830917874396135E-3</c:v>
                      </c:pt>
                      <c:pt idx="1242">
                        <c:v>4.8270313757039418E-3</c:v>
                      </c:pt>
                      <c:pt idx="1243">
                        <c:v>4.8231511254019296E-3</c:v>
                      </c:pt>
                      <c:pt idx="1244">
                        <c:v>4.8192771084337354E-3</c:v>
                      </c:pt>
                      <c:pt idx="1245">
                        <c:v>4.815409309791332E-3</c:v>
                      </c:pt>
                      <c:pt idx="1246">
                        <c:v>4.8115477145148355E-3</c:v>
                      </c:pt>
                      <c:pt idx="1247">
                        <c:v>4.807692307692308E-3</c:v>
                      </c:pt>
                      <c:pt idx="1248">
                        <c:v>4.8038430744595673E-3</c:v>
                      </c:pt>
                      <c:pt idx="1249">
                        <c:v>4.7999999999999996E-3</c:v>
                      </c:pt>
                      <c:pt idx="1250">
                        <c:v>4.7961630695443642E-3</c:v>
                      </c:pt>
                      <c:pt idx="1251">
                        <c:v>4.7923322683706068E-3</c:v>
                      </c:pt>
                      <c:pt idx="1252">
                        <c:v>4.7885075818036712E-3</c:v>
                      </c:pt>
                      <c:pt idx="1253">
                        <c:v>4.7846889952153108E-3</c:v>
                      </c:pt>
                      <c:pt idx="1254">
                        <c:v>4.7808764940239041E-3</c:v>
                      </c:pt>
                      <c:pt idx="1255">
                        <c:v>4.7770700636942673E-3</c:v>
                      </c:pt>
                      <c:pt idx="1256">
                        <c:v>4.7732696897374704E-3</c:v>
                      </c:pt>
                      <c:pt idx="1257">
                        <c:v>4.7694753577106515E-3</c:v>
                      </c:pt>
                      <c:pt idx="1258">
                        <c:v>4.7656870532168391E-3</c:v>
                      </c:pt>
                      <c:pt idx="1259">
                        <c:v>4.7619047619047623E-3</c:v>
                      </c:pt>
                      <c:pt idx="1260">
                        <c:v>4.7581284694686752E-3</c:v>
                      </c:pt>
                      <c:pt idx="1261">
                        <c:v>4.7543581616481777E-3</c:v>
                      </c:pt>
                      <c:pt idx="1262">
                        <c:v>4.7505938242280287E-3</c:v>
                      </c:pt>
                      <c:pt idx="1263">
                        <c:v>4.7468354430379748E-3</c:v>
                      </c:pt>
                      <c:pt idx="1264">
                        <c:v>4.7430830039525695E-3</c:v>
                      </c:pt>
                      <c:pt idx="1265">
                        <c:v>4.7393364928909956E-3</c:v>
                      </c:pt>
                      <c:pt idx="1266">
                        <c:v>4.7355958958168907E-3</c:v>
                      </c:pt>
                      <c:pt idx="1267">
                        <c:v>4.7318611987381704E-3</c:v>
                      </c:pt>
                      <c:pt idx="1268">
                        <c:v>4.7281323877068557E-3</c:v>
                      </c:pt>
                      <c:pt idx="1269">
                        <c:v>4.7244094488188976E-3</c:v>
                      </c:pt>
                      <c:pt idx="1270">
                        <c:v>4.7206923682140047E-3</c:v>
                      </c:pt>
                      <c:pt idx="1271">
                        <c:v>4.7169811320754715E-3</c:v>
                      </c:pt>
                      <c:pt idx="1272">
                        <c:v>4.7132757266300082E-3</c:v>
                      </c:pt>
                      <c:pt idx="1273">
                        <c:v>4.7095761381475663E-3</c:v>
                      </c:pt>
                      <c:pt idx="1274">
                        <c:v>4.7058823529411761E-3</c:v>
                      </c:pt>
                      <c:pt idx="1275">
                        <c:v>4.7021943573667714E-3</c:v>
                      </c:pt>
                      <c:pt idx="1276">
                        <c:v>4.6985121378230231E-3</c:v>
                      </c:pt>
                      <c:pt idx="1277">
                        <c:v>4.6948356807511738E-3</c:v>
                      </c:pt>
                      <c:pt idx="1278">
                        <c:v>4.6911649726348714E-3</c:v>
                      </c:pt>
                      <c:pt idx="1279">
                        <c:v>4.6874999999999998E-3</c:v>
                      </c:pt>
                      <c:pt idx="1280">
                        <c:v>4.6838407494145199E-3</c:v>
                      </c:pt>
                      <c:pt idx="1281">
                        <c:v>4.6801872074882997E-3</c:v>
                      </c:pt>
                      <c:pt idx="1282">
                        <c:v>4.6765393608729543E-3</c:v>
                      </c:pt>
                      <c:pt idx="1283">
                        <c:v>4.6728971962616819E-3</c:v>
                      </c:pt>
                      <c:pt idx="1284">
                        <c:v>4.6692607003891049E-3</c:v>
                      </c:pt>
                      <c:pt idx="1285">
                        <c:v>4.6656298600311046E-3</c:v>
                      </c:pt>
                      <c:pt idx="1286">
                        <c:v>4.662004662004662E-3</c:v>
                      </c:pt>
                      <c:pt idx="1287">
                        <c:v>4.658385093167702E-3</c:v>
                      </c:pt>
                      <c:pt idx="1288">
                        <c:v>4.6547711404189293E-3</c:v>
                      </c:pt>
                      <c:pt idx="1289">
                        <c:v>4.6511627906976744E-3</c:v>
                      </c:pt>
                      <c:pt idx="1290">
                        <c:v>4.6475600309837332E-3</c:v>
                      </c:pt>
                      <c:pt idx="1291">
                        <c:v>4.6439628482972135E-3</c:v>
                      </c:pt>
                      <c:pt idx="1292">
                        <c:v>4.6403712296983757E-3</c:v>
                      </c:pt>
                      <c:pt idx="1293">
                        <c:v>4.6367851622874804E-3</c:v>
                      </c:pt>
                      <c:pt idx="1294">
                        <c:v>4.633204633204633E-3</c:v>
                      </c:pt>
                      <c:pt idx="1295">
                        <c:v>4.6296296296296294E-3</c:v>
                      </c:pt>
                      <c:pt idx="1296">
                        <c:v>4.6260601387818042E-3</c:v>
                      </c:pt>
                      <c:pt idx="1297">
                        <c:v>4.6224961479198771E-3</c:v>
                      </c:pt>
                      <c:pt idx="1298">
                        <c:v>4.6189376443418013E-3</c:v>
                      </c:pt>
                      <c:pt idx="1299">
                        <c:v>4.6153846153846158E-3</c:v>
                      </c:pt>
                      <c:pt idx="1300">
                        <c:v>4.6118370484242886E-3</c:v>
                      </c:pt>
                      <c:pt idx="1301">
                        <c:v>4.608294930875576E-3</c:v>
                      </c:pt>
                      <c:pt idx="1302">
                        <c:v>4.6047582501918651E-3</c:v>
                      </c:pt>
                      <c:pt idx="1303">
                        <c:v>4.601226993865031E-3</c:v>
                      </c:pt>
                      <c:pt idx="1304">
                        <c:v>4.5977011494252873E-3</c:v>
                      </c:pt>
                      <c:pt idx="1305">
                        <c:v>4.5941807044410417E-3</c:v>
                      </c:pt>
                      <c:pt idx="1306">
                        <c:v>4.5906656465187455E-3</c:v>
                      </c:pt>
                      <c:pt idx="1307">
                        <c:v>4.5871559633027525E-3</c:v>
                      </c:pt>
                      <c:pt idx="1308">
                        <c:v>4.5836516424751722E-3</c:v>
                      </c:pt>
                      <c:pt idx="1309">
                        <c:v>4.5801526717557254E-3</c:v>
                      </c:pt>
                      <c:pt idx="1310">
                        <c:v>4.5766590389016018E-3</c:v>
                      </c:pt>
                      <c:pt idx="1311">
                        <c:v>4.5731707317073168E-3</c:v>
                      </c:pt>
                      <c:pt idx="1312">
                        <c:v>4.56968773800457E-3</c:v>
                      </c:pt>
                      <c:pt idx="1313">
                        <c:v>4.5662100456621002E-3</c:v>
                      </c:pt>
                      <c:pt idx="1314">
                        <c:v>4.5627376425855515E-3</c:v>
                      </c:pt>
                      <c:pt idx="1315">
                        <c:v>4.559270516717325E-3</c:v>
                      </c:pt>
                      <c:pt idx="1316">
                        <c:v>4.5558086560364463E-3</c:v>
                      </c:pt>
                      <c:pt idx="1317">
                        <c:v>4.552352048558422E-3</c:v>
                      </c:pt>
                      <c:pt idx="1318">
                        <c:v>4.5489006823351023E-3</c:v>
                      </c:pt>
                      <c:pt idx="1319">
                        <c:v>4.5454545454545452E-3</c:v>
                      </c:pt>
                      <c:pt idx="1320">
                        <c:v>4.5420136260408781E-3</c:v>
                      </c:pt>
                      <c:pt idx="1321">
                        <c:v>4.5385779122541605E-3</c:v>
                      </c:pt>
                      <c:pt idx="1322">
                        <c:v>4.5351473922902496E-3</c:v>
                      </c:pt>
                      <c:pt idx="1323">
                        <c:v>4.5317220543806651E-3</c:v>
                      </c:pt>
                      <c:pt idx="1324">
                        <c:v>4.528301886792453E-3</c:v>
                      </c:pt>
                      <c:pt idx="1325">
                        <c:v>4.5248868778280547E-3</c:v>
                      </c:pt>
                      <c:pt idx="1326">
                        <c:v>4.5214770158251696E-3</c:v>
                      </c:pt>
                      <c:pt idx="1327">
                        <c:v>4.5180722891566263E-3</c:v>
                      </c:pt>
                      <c:pt idx="1328">
                        <c:v>4.5146726862302479E-3</c:v>
                      </c:pt>
                      <c:pt idx="1329">
                        <c:v>4.5112781954887221E-3</c:v>
                      </c:pt>
                      <c:pt idx="1330">
                        <c:v>4.5078888054094664E-3</c:v>
                      </c:pt>
                      <c:pt idx="1331">
                        <c:v>4.5045045045045045E-3</c:v>
                      </c:pt>
                      <c:pt idx="1332">
                        <c:v>4.5011252813203298E-3</c:v>
                      </c:pt>
                      <c:pt idx="1333">
                        <c:v>4.4977511244377807E-3</c:v>
                      </c:pt>
                      <c:pt idx="1334">
                        <c:v>4.4943820224719105E-3</c:v>
                      </c:pt>
                      <c:pt idx="1335">
                        <c:v>4.4910179640718561E-3</c:v>
                      </c:pt>
                      <c:pt idx="1336">
                        <c:v>4.4876589379207179E-3</c:v>
                      </c:pt>
                      <c:pt idx="1337">
                        <c:v>4.4843049327354259E-3</c:v>
                      </c:pt>
                      <c:pt idx="1338">
                        <c:v>4.4809559372666168E-3</c:v>
                      </c:pt>
                      <c:pt idx="1339">
                        <c:v>4.4776119402985077E-3</c:v>
                      </c:pt>
                      <c:pt idx="1340">
                        <c:v>4.4742729306487695E-3</c:v>
                      </c:pt>
                      <c:pt idx="1341">
                        <c:v>4.4709388971684054E-3</c:v>
                      </c:pt>
                      <c:pt idx="1342">
                        <c:v>4.4676098287416231E-3</c:v>
                      </c:pt>
                      <c:pt idx="1343">
                        <c:v>4.464285714285714E-3</c:v>
                      </c:pt>
                      <c:pt idx="1344">
                        <c:v>4.4609665427509295E-3</c:v>
                      </c:pt>
                      <c:pt idx="1345">
                        <c:v>4.4576523031203564E-3</c:v>
                      </c:pt>
                      <c:pt idx="1346">
                        <c:v>4.4543429844097994E-3</c:v>
                      </c:pt>
                      <c:pt idx="1347">
                        <c:v>4.4510385756676559E-3</c:v>
                      </c:pt>
                      <c:pt idx="1348">
                        <c:v>4.447739065974796E-3</c:v>
                      </c:pt>
                      <c:pt idx="1349">
                        <c:v>4.4444444444444444E-3</c:v>
                      </c:pt>
                      <c:pt idx="1350">
                        <c:v>4.4411547002220575E-3</c:v>
                      </c:pt>
                      <c:pt idx="1351">
                        <c:v>4.4378698224852072E-3</c:v>
                      </c:pt>
                      <c:pt idx="1352">
                        <c:v>4.434589800443459E-3</c:v>
                      </c:pt>
                      <c:pt idx="1353">
                        <c:v>4.4313146233382573E-3</c:v>
                      </c:pt>
                      <c:pt idx="1354">
                        <c:v>4.4280442804428043E-3</c:v>
                      </c:pt>
                      <c:pt idx="1355">
                        <c:v>4.4247787610619468E-3</c:v>
                      </c:pt>
                      <c:pt idx="1356">
                        <c:v>4.4215180545320561E-3</c:v>
                      </c:pt>
                      <c:pt idx="1357">
                        <c:v>4.418262150220913E-3</c:v>
                      </c:pt>
                      <c:pt idx="1358">
                        <c:v>4.4150110375275938E-3</c:v>
                      </c:pt>
                      <c:pt idx="1359">
                        <c:v>4.4117647058823529E-3</c:v>
                      </c:pt>
                      <c:pt idx="1360">
                        <c:v>4.40852314474651E-3</c:v>
                      </c:pt>
                      <c:pt idx="1361">
                        <c:v>4.4052863436123352E-3</c:v>
                      </c:pt>
                      <c:pt idx="1362">
                        <c:v>4.4020542920029347E-3</c:v>
                      </c:pt>
                      <c:pt idx="1363">
                        <c:v>4.3988269794721412E-3</c:v>
                      </c:pt>
                      <c:pt idx="1364">
                        <c:v>4.3956043956043956E-3</c:v>
                      </c:pt>
                      <c:pt idx="1365">
                        <c:v>4.3923865300146414E-3</c:v>
                      </c:pt>
                      <c:pt idx="1366">
                        <c:v>4.3891733723482075E-3</c:v>
                      </c:pt>
                      <c:pt idx="1367">
                        <c:v>4.3859649122807015E-3</c:v>
                      </c:pt>
                      <c:pt idx="1368">
                        <c:v>4.3827611395178961E-3</c:v>
                      </c:pt>
                      <c:pt idx="1369">
                        <c:v>4.3795620437956208E-3</c:v>
                      </c:pt>
                      <c:pt idx="1370">
                        <c:v>4.3763676148796497E-3</c:v>
                      </c:pt>
                      <c:pt idx="1371">
                        <c:v>4.3731778425655978E-3</c:v>
                      </c:pt>
                      <c:pt idx="1372">
                        <c:v>4.3699927166788053E-3</c:v>
                      </c:pt>
                      <c:pt idx="1373">
                        <c:v>4.3668122270742356E-3</c:v>
                      </c:pt>
                      <c:pt idx="1374">
                        <c:v>4.3636363636363638E-3</c:v>
                      </c:pt>
                      <c:pt idx="1375">
                        <c:v>4.3604651162790697E-3</c:v>
                      </c:pt>
                      <c:pt idx="1376">
                        <c:v>4.3572984749455342E-3</c:v>
                      </c:pt>
                      <c:pt idx="1377">
                        <c:v>4.3541364296081275E-3</c:v>
                      </c:pt>
                      <c:pt idx="1378">
                        <c:v>4.3509789702683103E-3</c:v>
                      </c:pt>
                      <c:pt idx="1379">
                        <c:v>4.3478260869565218E-3</c:v>
                      </c:pt>
                      <c:pt idx="1380">
                        <c:v>4.3446777697320783E-3</c:v>
                      </c:pt>
                      <c:pt idx="1381">
                        <c:v>4.3415340086830683E-3</c:v>
                      </c:pt>
                      <c:pt idx="1382">
                        <c:v>4.3383947939262474E-3</c:v>
                      </c:pt>
                      <c:pt idx="1383">
                        <c:v>4.335260115606936E-3</c:v>
                      </c:pt>
                      <c:pt idx="1384">
                        <c:v>4.3321299638989169E-3</c:v>
                      </c:pt>
                      <c:pt idx="1385">
                        <c:v>4.329004329004329E-3</c:v>
                      </c:pt>
                      <c:pt idx="1386">
                        <c:v>4.3258832011535686E-3</c:v>
                      </c:pt>
                      <c:pt idx="1387">
                        <c:v>4.3227665706051877E-3</c:v>
                      </c:pt>
                      <c:pt idx="1388">
                        <c:v>4.3196544276457886E-3</c:v>
                      </c:pt>
                      <c:pt idx="1389">
                        <c:v>4.3165467625899279E-3</c:v>
                      </c:pt>
                      <c:pt idx="1390">
                        <c:v>4.3134435657800141E-3</c:v>
                      </c:pt>
                      <c:pt idx="1391">
                        <c:v>4.3103448275862068E-3</c:v>
                      </c:pt>
                      <c:pt idx="1392">
                        <c:v>4.3072505384063172E-3</c:v>
                      </c:pt>
                      <c:pt idx="1393">
                        <c:v>4.30416068866571E-3</c:v>
                      </c:pt>
                      <c:pt idx="1394">
                        <c:v>4.3010752688172043E-3</c:v>
                      </c:pt>
                      <c:pt idx="1395">
                        <c:v>4.2979942693409743E-3</c:v>
                      </c:pt>
                      <c:pt idx="1396">
                        <c:v>4.2949176807444527E-3</c:v>
                      </c:pt>
                      <c:pt idx="1397">
                        <c:v>4.2918454935622317E-3</c:v>
                      </c:pt>
                      <c:pt idx="1398">
                        <c:v>4.2887776983559682E-3</c:v>
                      </c:pt>
                      <c:pt idx="1399">
                        <c:v>4.2857142857142859E-3</c:v>
                      </c:pt>
                      <c:pt idx="1400">
                        <c:v>4.2826552462526769E-3</c:v>
                      </c:pt>
                      <c:pt idx="1401">
                        <c:v>4.2796005706134095E-3</c:v>
                      </c:pt>
                      <c:pt idx="1402">
                        <c:v>4.2765502494654314E-3</c:v>
                      </c:pt>
                      <c:pt idx="1403">
                        <c:v>4.2735042735042739E-3</c:v>
                      </c:pt>
                      <c:pt idx="1404">
                        <c:v>4.2704626334519576E-3</c:v>
                      </c:pt>
                      <c:pt idx="1405">
                        <c:v>4.2674253200568994E-3</c:v>
                      </c:pt>
                      <c:pt idx="1406">
                        <c:v>4.2643923240938165E-3</c:v>
                      </c:pt>
                      <c:pt idx="1407">
                        <c:v>4.261363636363636E-3</c:v>
                      </c:pt>
                      <c:pt idx="1408">
                        <c:v>4.2583392476933995E-3</c:v>
                      </c:pt>
                      <c:pt idx="1409">
                        <c:v>4.2553191489361703E-3</c:v>
                      </c:pt>
                      <c:pt idx="1410">
                        <c:v>4.2523033309709423E-3</c:v>
                      </c:pt>
                      <c:pt idx="1411">
                        <c:v>4.24929178470255E-3</c:v>
                      </c:pt>
                      <c:pt idx="1412">
                        <c:v>4.246284501061571E-3</c:v>
                      </c:pt>
                      <c:pt idx="1413">
                        <c:v>4.2432814710042432E-3</c:v>
                      </c:pt>
                      <c:pt idx="1414">
                        <c:v>4.2402826855123671E-3</c:v>
                      </c:pt>
                      <c:pt idx="1415">
                        <c:v>4.2372881355932203E-3</c:v>
                      </c:pt>
                      <c:pt idx="1416">
                        <c:v>4.2342978122794639E-3</c:v>
                      </c:pt>
                      <c:pt idx="1417">
                        <c:v>4.2313117066290554E-3</c:v>
                      </c:pt>
                      <c:pt idx="1418">
                        <c:v>4.2283298097251587E-3</c:v>
                      </c:pt>
                      <c:pt idx="1419">
                        <c:v>4.2253521126760559E-3</c:v>
                      </c:pt>
                      <c:pt idx="1420">
                        <c:v>4.22237860661506E-3</c:v>
                      </c:pt>
                      <c:pt idx="1421">
                        <c:v>4.2194092827004216E-3</c:v>
                      </c:pt>
                      <c:pt idx="1422">
                        <c:v>4.216444132115249E-3</c:v>
                      </c:pt>
                      <c:pt idx="1423">
                        <c:v>4.2134831460674156E-3</c:v>
                      </c:pt>
                      <c:pt idx="1424">
                        <c:v>4.2105263157894736E-3</c:v>
                      </c:pt>
                      <c:pt idx="1425">
                        <c:v>4.2075736325385693E-3</c:v>
                      </c:pt>
                      <c:pt idx="1426">
                        <c:v>4.2046250875963564E-3</c:v>
                      </c:pt>
                      <c:pt idx="1427">
                        <c:v>4.9019607843137254E-3</c:v>
                      </c:pt>
                      <c:pt idx="1428">
                        <c:v>4.8985304408677398E-3</c:v>
                      </c:pt>
                      <c:pt idx="1429">
                        <c:v>4.8951048951048955E-3</c:v>
                      </c:pt>
                      <c:pt idx="1430">
                        <c:v>4.8916841369671558E-3</c:v>
                      </c:pt>
                      <c:pt idx="1431">
                        <c:v>4.8882681564245811E-3</c:v>
                      </c:pt>
                      <c:pt idx="1432">
                        <c:v>4.8848569434752267E-3</c:v>
                      </c:pt>
                      <c:pt idx="1433">
                        <c:v>4.8814504881450485E-3</c:v>
                      </c:pt>
                      <c:pt idx="1434">
                        <c:v>4.8780487804878049E-3</c:v>
                      </c:pt>
                      <c:pt idx="1435">
                        <c:v>4.8746518105849583E-3</c:v>
                      </c:pt>
                      <c:pt idx="1436">
                        <c:v>4.8712595685455815E-3</c:v>
                      </c:pt>
                      <c:pt idx="1437">
                        <c:v>4.8678720445062586E-3</c:v>
                      </c:pt>
                      <c:pt idx="1438">
                        <c:v>4.864489228630994E-3</c:v>
                      </c:pt>
                      <c:pt idx="1439">
                        <c:v>5.5555555555555558E-3</c:v>
                      </c:pt>
                      <c:pt idx="1440">
                        <c:v>5.5517002081887576E-3</c:v>
                      </c:pt>
                      <c:pt idx="1441">
                        <c:v>5.5478502080443829E-3</c:v>
                      </c:pt>
                      <c:pt idx="1442">
                        <c:v>6.2370062370062374E-3</c:v>
                      </c:pt>
                      <c:pt idx="1443">
                        <c:v>6.2326869806094186E-3</c:v>
                      </c:pt>
                      <c:pt idx="1444">
                        <c:v>6.2283737024221453E-3</c:v>
                      </c:pt>
                      <c:pt idx="1445">
                        <c:v>6.2240663900414933E-3</c:v>
                      </c:pt>
                      <c:pt idx="1446">
                        <c:v>6.2197650310988253E-3</c:v>
                      </c:pt>
                      <c:pt idx="1447">
                        <c:v>6.2154696132596682E-3</c:v>
                      </c:pt>
                      <c:pt idx="1448">
                        <c:v>6.2111801242236021E-3</c:v>
                      </c:pt>
                      <c:pt idx="1449">
                        <c:v>6.2068965517241377E-3</c:v>
                      </c:pt>
                      <c:pt idx="1450">
                        <c:v>6.202618883528601E-3</c:v>
                      </c:pt>
                      <c:pt idx="1451">
                        <c:v>6.1983471074380167E-3</c:v>
                      </c:pt>
                      <c:pt idx="1452">
                        <c:v>6.1940812112869928E-3</c:v>
                      </c:pt>
                      <c:pt idx="1453">
                        <c:v>6.1898211829436037E-3</c:v>
                      </c:pt>
                      <c:pt idx="1454">
                        <c:v>6.1855670103092781E-3</c:v>
                      </c:pt>
                      <c:pt idx="1455">
                        <c:v>6.181318681318681E-3</c:v>
                      </c:pt>
                      <c:pt idx="1456">
                        <c:v>6.1770761839396015E-3</c:v>
                      </c:pt>
                      <c:pt idx="1457">
                        <c:v>6.1728395061728392E-3</c:v>
                      </c:pt>
                      <c:pt idx="1458">
                        <c:v>6.1686086360520902E-3</c:v>
                      </c:pt>
                      <c:pt idx="1459">
                        <c:v>6.1643835616438354E-3</c:v>
                      </c:pt>
                      <c:pt idx="1460">
                        <c:v>6.1601642710472282E-3</c:v>
                      </c:pt>
                      <c:pt idx="1461">
                        <c:v>6.1559507523939808E-3</c:v>
                      </c:pt>
                      <c:pt idx="1462">
                        <c:v>6.1517429938482571E-3</c:v>
                      </c:pt>
                      <c:pt idx="1463">
                        <c:v>6.1475409836065573E-3</c:v>
                      </c:pt>
                      <c:pt idx="1464">
                        <c:v>6.1433447098976105E-3</c:v>
                      </c:pt>
                      <c:pt idx="1465">
                        <c:v>6.1391541609822648E-3</c:v>
                      </c:pt>
                      <c:pt idx="1466">
                        <c:v>6.1349693251533744E-3</c:v>
                      </c:pt>
                      <c:pt idx="1467">
                        <c:v>6.1307901907356951E-3</c:v>
                      </c:pt>
                      <c:pt idx="1468">
                        <c:v>6.1266167460857727E-3</c:v>
                      </c:pt>
                      <c:pt idx="1469">
                        <c:v>6.1224489795918364E-3</c:v>
                      </c:pt>
                      <c:pt idx="1470">
                        <c:v>6.1182868796736912E-3</c:v>
                      </c:pt>
                      <c:pt idx="1471">
                        <c:v>6.114130434782609E-3</c:v>
                      </c:pt>
                      <c:pt idx="1472">
                        <c:v>6.1099796334012219E-3</c:v>
                      </c:pt>
                      <c:pt idx="1473">
                        <c:v>6.1058344640434192E-3</c:v>
                      </c:pt>
                      <c:pt idx="1474">
                        <c:v>6.1016949152542374E-3</c:v>
                      </c:pt>
                      <c:pt idx="1475">
                        <c:v>6.0975609756097563E-3</c:v>
                      </c:pt>
                      <c:pt idx="1476">
                        <c:v>6.093432633716994E-3</c:v>
                      </c:pt>
                      <c:pt idx="1477">
                        <c:v>6.0893098782138022E-3</c:v>
                      </c:pt>
                      <c:pt idx="1478">
                        <c:v>6.0851926977687626E-3</c:v>
                      </c:pt>
                      <c:pt idx="1479">
                        <c:v>6.0810810810810814E-3</c:v>
                      </c:pt>
                      <c:pt idx="1480">
                        <c:v>6.0769750168804858E-3</c:v>
                      </c:pt>
                      <c:pt idx="1481">
                        <c:v>6.0728744939271256E-3</c:v>
                      </c:pt>
                      <c:pt idx="1482">
                        <c:v>6.0687795010114631E-3</c:v>
                      </c:pt>
                      <c:pt idx="1483">
                        <c:v>6.0646900269541778E-3</c:v>
                      </c:pt>
                      <c:pt idx="1484">
                        <c:v>6.0606060606060606E-3</c:v>
                      </c:pt>
                      <c:pt idx="1485">
                        <c:v>6.0565275908479139E-3</c:v>
                      </c:pt>
                      <c:pt idx="1486">
                        <c:v>6.0524546065904503E-3</c:v>
                      </c:pt>
                      <c:pt idx="1487">
                        <c:v>6.0483870967741934E-3</c:v>
                      </c:pt>
                      <c:pt idx="1488">
                        <c:v>6.044325050369375E-3</c:v>
                      </c:pt>
                      <c:pt idx="1489">
                        <c:v>6.0402684563758387E-3</c:v>
                      </c:pt>
                      <c:pt idx="1490">
                        <c:v>6.0362173038229373E-3</c:v>
                      </c:pt>
                      <c:pt idx="1491">
                        <c:v>6.0321715817694367E-3</c:v>
                      </c:pt>
                      <c:pt idx="1492">
                        <c:v>6.0281312793034163E-3</c:v>
                      </c:pt>
                      <c:pt idx="1493">
                        <c:v>6.024096385542169E-3</c:v>
                      </c:pt>
                      <c:pt idx="1494">
                        <c:v>6.0200668896321068E-3</c:v>
                      </c:pt>
                      <c:pt idx="1495">
                        <c:v>6.0160427807486629E-3</c:v>
                      </c:pt>
                      <c:pt idx="1496">
                        <c:v>6.0120240480961923E-3</c:v>
                      </c:pt>
                      <c:pt idx="1497">
                        <c:v>6.0080106809078772E-3</c:v>
                      </c:pt>
                      <c:pt idx="1498">
                        <c:v>6.00400266844563E-3</c:v>
                      </c:pt>
                      <c:pt idx="1499">
                        <c:v>6.0000000000000001E-3</c:v>
                      </c:pt>
                      <c:pt idx="1500">
                        <c:v>5.996002664890073E-3</c:v>
                      </c:pt>
                      <c:pt idx="1501">
                        <c:v>5.9920106524633818E-3</c:v>
                      </c:pt>
                      <c:pt idx="1502">
                        <c:v>5.9880239520958087E-3</c:v>
                      </c:pt>
                      <c:pt idx="1503">
                        <c:v>5.9840425531914893E-3</c:v>
                      </c:pt>
                      <c:pt idx="1504">
                        <c:v>5.980066445182724E-3</c:v>
                      </c:pt>
                      <c:pt idx="1505">
                        <c:v>5.9760956175298804E-3</c:v>
                      </c:pt>
                      <c:pt idx="1506">
                        <c:v>5.9721300597213008E-3</c:v>
                      </c:pt>
                      <c:pt idx="1507">
                        <c:v>5.9681697612732091E-3</c:v>
                      </c:pt>
                      <c:pt idx="1508">
                        <c:v>5.9642147117296221E-3</c:v>
                      </c:pt>
                      <c:pt idx="1509">
                        <c:v>5.9602649006622521E-3</c:v>
                      </c:pt>
                      <c:pt idx="1510">
                        <c:v>5.9563203176704171E-3</c:v>
                      </c:pt>
                      <c:pt idx="1511">
                        <c:v>5.9523809523809521E-3</c:v>
                      </c:pt>
                      <c:pt idx="1512">
                        <c:v>5.9484467944481163E-3</c:v>
                      </c:pt>
                      <c:pt idx="1513">
                        <c:v>5.9445178335535004E-3</c:v>
                      </c:pt>
                      <c:pt idx="1514">
                        <c:v>5.9405940594059407E-3</c:v>
                      </c:pt>
                      <c:pt idx="1515">
                        <c:v>5.9366754617414244E-3</c:v>
                      </c:pt>
                      <c:pt idx="1516">
                        <c:v>5.9327620303230057E-3</c:v>
                      </c:pt>
                      <c:pt idx="1517">
                        <c:v>5.9288537549407111E-3</c:v>
                      </c:pt>
                      <c:pt idx="1518">
                        <c:v>5.9249506254114553E-3</c:v>
                      </c:pt>
                      <c:pt idx="1519">
                        <c:v>5.9210526315789476E-3</c:v>
                      </c:pt>
                      <c:pt idx="1520">
                        <c:v>5.9171597633136093E-3</c:v>
                      </c:pt>
                      <c:pt idx="1521">
                        <c:v>5.9132720105124839E-3</c:v>
                      </c:pt>
                      <c:pt idx="1522">
                        <c:v>5.9093893630991464E-3</c:v>
                      </c:pt>
                      <c:pt idx="1523">
                        <c:v>5.905511811023622E-3</c:v>
                      </c:pt>
                      <c:pt idx="1524">
                        <c:v>5.9016393442622951E-3</c:v>
                      </c:pt>
                      <c:pt idx="1525">
                        <c:v>5.8977719528178242E-3</c:v>
                      </c:pt>
                      <c:pt idx="1526">
                        <c:v>5.893909626719057E-3</c:v>
                      </c:pt>
                      <c:pt idx="1527">
                        <c:v>5.8900523560209425E-3</c:v>
                      </c:pt>
                      <c:pt idx="1528">
                        <c:v>5.8862001308044474E-3</c:v>
                      </c:pt>
                      <c:pt idx="1529">
                        <c:v>5.8823529411764705E-3</c:v>
                      </c:pt>
                      <c:pt idx="1530">
                        <c:v>5.8785107772697581E-3</c:v>
                      </c:pt>
                      <c:pt idx="1531">
                        <c:v>5.8746736292428197E-3</c:v>
                      </c:pt>
                      <c:pt idx="1532">
                        <c:v>5.8708414872798431E-3</c:v>
                      </c:pt>
                      <c:pt idx="1533">
                        <c:v>5.8670143415906128E-3</c:v>
                      </c:pt>
                      <c:pt idx="1534">
                        <c:v>5.8631921824104233E-3</c:v>
                      </c:pt>
                      <c:pt idx="1535">
                        <c:v>5.859375E-3</c:v>
                      </c:pt>
                      <c:pt idx="1536">
                        <c:v>5.8555627846454128E-3</c:v>
                      </c:pt>
                      <c:pt idx="1537">
                        <c:v>5.8517555266579977E-3</c:v>
                      </c:pt>
                      <c:pt idx="1538">
                        <c:v>5.8479532163742687E-3</c:v>
                      </c:pt>
                      <c:pt idx="1539">
                        <c:v>5.8441558441558444E-3</c:v>
                      </c:pt>
                      <c:pt idx="1540">
                        <c:v>5.8403634003893574E-3</c:v>
                      </c:pt>
                      <c:pt idx="1541">
                        <c:v>5.8365758754863814E-3</c:v>
                      </c:pt>
                      <c:pt idx="1542">
                        <c:v>5.8327932598833442E-3</c:v>
                      </c:pt>
                      <c:pt idx="1543">
                        <c:v>5.8290155440414507E-3</c:v>
                      </c:pt>
                      <c:pt idx="1544">
                        <c:v>5.8252427184466021E-3</c:v>
                      </c:pt>
                      <c:pt idx="1545">
                        <c:v>5.8214747736093147E-3</c:v>
                      </c:pt>
                      <c:pt idx="1546">
                        <c:v>5.8177117000646414E-3</c:v>
                      </c:pt>
                      <c:pt idx="1547">
                        <c:v>5.8139534883720929E-3</c:v>
                      </c:pt>
                      <c:pt idx="1548">
                        <c:v>5.8102001291155583E-3</c:v>
                      </c:pt>
                      <c:pt idx="1549">
                        <c:v>5.8064516129032262E-3</c:v>
                      </c:pt>
                      <c:pt idx="1550">
                        <c:v>5.8027079303675051E-3</c:v>
                      </c:pt>
                      <c:pt idx="1551">
                        <c:v>5.7989690721649487E-3</c:v>
                      </c:pt>
                      <c:pt idx="1552">
                        <c:v>5.7952350289761749E-3</c:v>
                      </c:pt>
                      <c:pt idx="1553">
                        <c:v>5.7915057915057912E-3</c:v>
                      </c:pt>
                      <c:pt idx="1554">
                        <c:v>5.7877813504823147E-3</c:v>
                      </c:pt>
                      <c:pt idx="1555">
                        <c:v>5.7840616966580976E-3</c:v>
                      </c:pt>
                      <c:pt idx="1556">
                        <c:v>5.7803468208092483E-3</c:v>
                      </c:pt>
                      <c:pt idx="1557">
                        <c:v>5.7766367137355584E-3</c:v>
                      </c:pt>
                      <c:pt idx="1558">
                        <c:v>5.7729313662604233E-3</c:v>
                      </c:pt>
                      <c:pt idx="1559">
                        <c:v>5.7692307692307696E-3</c:v>
                      </c:pt>
                      <c:pt idx="1560">
                        <c:v>5.7655349135169766E-3</c:v>
                      </c:pt>
                      <c:pt idx="1561">
                        <c:v>5.7618437900128043E-3</c:v>
                      </c:pt>
                      <c:pt idx="1562">
                        <c:v>5.7581573896353169E-3</c:v>
                      </c:pt>
                      <c:pt idx="1563">
                        <c:v>5.7544757033248083E-3</c:v>
                      </c:pt>
                      <c:pt idx="1564">
                        <c:v>5.7507987220447284E-3</c:v>
                      </c:pt>
                      <c:pt idx="1565">
                        <c:v>5.7471264367816091E-3</c:v>
                      </c:pt>
                      <c:pt idx="1566">
                        <c:v>5.7434588385449903E-3</c:v>
                      </c:pt>
                      <c:pt idx="1567">
                        <c:v>5.7397959183673472E-3</c:v>
                      </c:pt>
                      <c:pt idx="1568">
                        <c:v>5.7361376673040155E-3</c:v>
                      </c:pt>
                      <c:pt idx="1569">
                        <c:v>5.7324840764331206E-3</c:v>
                      </c:pt>
                      <c:pt idx="1570">
                        <c:v>5.7288351368555059E-3</c:v>
                      </c:pt>
                      <c:pt idx="1571">
                        <c:v>5.7251908396946565E-3</c:v>
                      </c:pt>
                      <c:pt idx="1572">
                        <c:v>5.7215511760966304E-3</c:v>
                      </c:pt>
                      <c:pt idx="1573">
                        <c:v>5.7179161372299869E-3</c:v>
                      </c:pt>
                      <c:pt idx="1574">
                        <c:v>5.7142857142857143E-3</c:v>
                      </c:pt>
                      <c:pt idx="1575">
                        <c:v>5.7106598984771571E-3</c:v>
                      </c:pt>
                      <c:pt idx="1576">
                        <c:v>5.7070386810399495E-3</c:v>
                      </c:pt>
                      <c:pt idx="1577">
                        <c:v>5.7034220532319393E-3</c:v>
                      </c:pt>
                      <c:pt idx="1578">
                        <c:v>5.699810006333122E-3</c:v>
                      </c:pt>
                      <c:pt idx="1579">
                        <c:v>5.6962025316455696E-3</c:v>
                      </c:pt>
                      <c:pt idx="1580">
                        <c:v>5.6925996204933585E-3</c:v>
                      </c:pt>
                      <c:pt idx="1581">
                        <c:v>5.6890012642225032E-3</c:v>
                      </c:pt>
                      <c:pt idx="1582">
                        <c:v>5.6854074542008843E-3</c:v>
                      </c:pt>
                      <c:pt idx="1583">
                        <c:v>5.681818181818182E-3</c:v>
                      </c:pt>
                      <c:pt idx="1584">
                        <c:v>5.6782334384858045E-3</c:v>
                      </c:pt>
                      <c:pt idx="1585">
                        <c:v>5.6746532156368226E-3</c:v>
                      </c:pt>
                      <c:pt idx="1586">
                        <c:v>5.6710775047258983E-3</c:v>
                      </c:pt>
                      <c:pt idx="1587">
                        <c:v>5.6675062972292188E-3</c:v>
                      </c:pt>
                      <c:pt idx="1588">
                        <c:v>5.6639395846444307E-3</c:v>
                      </c:pt>
                      <c:pt idx="1589">
                        <c:v>5.6603773584905656E-3</c:v>
                      </c:pt>
                      <c:pt idx="1590">
                        <c:v>5.6568196103079825E-3</c:v>
                      </c:pt>
                      <c:pt idx="1591">
                        <c:v>5.6532663316582916E-3</c:v>
                      </c:pt>
                      <c:pt idx="1592">
                        <c:v>5.6497175141242938E-3</c:v>
                      </c:pt>
                      <c:pt idx="1593">
                        <c:v>5.6461731493099125E-3</c:v>
                      </c:pt>
                      <c:pt idx="1594">
                        <c:v>5.642633228840125E-3</c:v>
                      </c:pt>
                      <c:pt idx="1595">
                        <c:v>5.6390977443609019E-3</c:v>
                      </c:pt>
                      <c:pt idx="1596">
                        <c:v>5.6355666875391357E-3</c:v>
                      </c:pt>
                      <c:pt idx="1597">
                        <c:v>5.6320400500625778E-3</c:v>
                      </c:pt>
                      <c:pt idx="1598">
                        <c:v>5.6285178236397749E-3</c:v>
                      </c:pt>
                      <c:pt idx="1599">
                        <c:v>5.6249999999999998E-3</c:v>
                      </c:pt>
                      <c:pt idx="1600">
                        <c:v>5.6214865708931914E-3</c:v>
                      </c:pt>
                      <c:pt idx="1601">
                        <c:v>5.6179775280898875E-3</c:v>
                      </c:pt>
                      <c:pt idx="1602">
                        <c:v>5.6144728633811605E-3</c:v>
                      </c:pt>
                      <c:pt idx="1603">
                        <c:v>5.6109725685785537E-3</c:v>
                      </c:pt>
                      <c:pt idx="1604">
                        <c:v>5.6074766355140183E-3</c:v>
                      </c:pt>
                      <c:pt idx="1605">
                        <c:v>5.6039850560398504E-3</c:v>
                      </c:pt>
                      <c:pt idx="1606">
                        <c:v>5.6004978220286251E-3</c:v>
                      </c:pt>
                      <c:pt idx="1607">
                        <c:v>5.597014925373134E-3</c:v>
                      </c:pt>
                      <c:pt idx="1608">
                        <c:v>5.5935363579863269E-3</c:v>
                      </c:pt>
                      <c:pt idx="1609">
                        <c:v>5.5900621118012426E-3</c:v>
                      </c:pt>
                      <c:pt idx="1610">
                        <c:v>5.5865921787709499E-3</c:v>
                      </c:pt>
                      <c:pt idx="1611">
                        <c:v>5.5831265508684861E-3</c:v>
                      </c:pt>
                      <c:pt idx="1612">
                        <c:v>5.5796652200867944E-3</c:v>
                      </c:pt>
                      <c:pt idx="1613">
                        <c:v>5.5762081784386614E-3</c:v>
                      </c:pt>
                      <c:pt idx="1614">
                        <c:v>5.5727554179566567E-3</c:v>
                      </c:pt>
                      <c:pt idx="1615">
                        <c:v>5.569306930693069E-3</c:v>
                      </c:pt>
                      <c:pt idx="1616">
                        <c:v>5.5658627087198514E-3</c:v>
                      </c:pt>
                      <c:pt idx="1617">
                        <c:v>5.5624227441285539E-3</c:v>
                      </c:pt>
                      <c:pt idx="1618">
                        <c:v>5.5589870290302656E-3</c:v>
                      </c:pt>
                      <c:pt idx="1619">
                        <c:v>5.5555555555555558E-3</c:v>
                      </c:pt>
                      <c:pt idx="1620">
                        <c:v>5.5521283158544111E-3</c:v>
                      </c:pt>
                      <c:pt idx="1621">
                        <c:v>5.5487053020961772E-3</c:v>
                      </c:pt>
                      <c:pt idx="1622">
                        <c:v>5.5452865064695009E-3</c:v>
                      </c:pt>
                      <c:pt idx="1623">
                        <c:v>5.5418719211822662E-3</c:v>
                      </c:pt>
                      <c:pt idx="1624">
                        <c:v>5.5384615384615381E-3</c:v>
                      </c:pt>
                      <c:pt idx="1625">
                        <c:v>5.5350553505535052E-3</c:v>
                      </c:pt>
                      <c:pt idx="1626">
                        <c:v>5.531653349723417E-3</c:v>
                      </c:pt>
                      <c:pt idx="1627">
                        <c:v>5.528255528255528E-3</c:v>
                      </c:pt>
                      <c:pt idx="1628">
                        <c:v>5.5248618784530384E-3</c:v>
                      </c:pt>
                      <c:pt idx="1629">
                        <c:v>5.521472392638037E-3</c:v>
                      </c:pt>
                      <c:pt idx="1630">
                        <c:v>5.5180870631514412E-3</c:v>
                      </c:pt>
                      <c:pt idx="1631">
                        <c:v>5.5147058823529415E-3</c:v>
                      </c:pt>
                      <c:pt idx="1632">
                        <c:v>5.5113288426209429E-3</c:v>
                      </c:pt>
                      <c:pt idx="1633">
                        <c:v>5.5079559363525096E-3</c:v>
                      </c:pt>
                      <c:pt idx="1634">
                        <c:v>5.5045871559633031E-3</c:v>
                      </c:pt>
                      <c:pt idx="1635">
                        <c:v>5.5012224938875308E-3</c:v>
                      </c:pt>
                      <c:pt idx="1636">
                        <c:v>5.4978619425778861E-3</c:v>
                      </c:pt>
                      <c:pt idx="1637">
                        <c:v>5.4945054945054949E-3</c:v>
                      </c:pt>
                      <c:pt idx="1638">
                        <c:v>5.4911531421598537E-3</c:v>
                      </c:pt>
                      <c:pt idx="1639">
                        <c:v>5.4878048780487802E-3</c:v>
                      </c:pt>
                      <c:pt idx="1640">
                        <c:v>5.4844606946983544E-3</c:v>
                      </c:pt>
                      <c:pt idx="1641">
                        <c:v>5.4811205846528625E-3</c:v>
                      </c:pt>
                      <c:pt idx="1642">
                        <c:v>5.4777845404747416E-3</c:v>
                      </c:pt>
                      <c:pt idx="1643">
                        <c:v>5.4744525547445258E-3</c:v>
                      </c:pt>
                      <c:pt idx="1644">
                        <c:v>5.47112462006079E-3</c:v>
                      </c:pt>
                      <c:pt idx="1645">
                        <c:v>5.4678007290400975E-3</c:v>
                      </c:pt>
                      <c:pt idx="1646">
                        <c:v>5.4644808743169399E-3</c:v>
                      </c:pt>
                      <c:pt idx="1647">
                        <c:v>5.4611650485436895E-3</c:v>
                      </c:pt>
                      <c:pt idx="1648">
                        <c:v>5.4578532443905394E-3</c:v>
                      </c:pt>
                      <c:pt idx="1649">
                        <c:v>5.454545454545455E-3</c:v>
                      </c:pt>
                      <c:pt idx="1650">
                        <c:v>5.4512416717141131E-3</c:v>
                      </c:pt>
                      <c:pt idx="1651">
                        <c:v>5.4479418886198543E-3</c:v>
                      </c:pt>
                      <c:pt idx="1652">
                        <c:v>5.4446460980036296E-3</c:v>
                      </c:pt>
                      <c:pt idx="1653">
                        <c:v>5.4413542926239422E-3</c:v>
                      </c:pt>
                      <c:pt idx="1654">
                        <c:v>5.4380664652567976E-3</c:v>
                      </c:pt>
                      <c:pt idx="1655">
                        <c:v>5.434782608695652E-3</c:v>
                      </c:pt>
                      <c:pt idx="1656">
                        <c:v>5.4315027157513579E-3</c:v>
                      </c:pt>
                      <c:pt idx="1657">
                        <c:v>5.4282267792521112E-3</c:v>
                      </c:pt>
                      <c:pt idx="1658">
                        <c:v>5.4249547920433997E-3</c:v>
                      </c:pt>
                      <c:pt idx="1659">
                        <c:v>5.4216867469879517E-3</c:v>
                      </c:pt>
                      <c:pt idx="1660">
                        <c:v>5.4184226369656833E-3</c:v>
                      </c:pt>
                      <c:pt idx="1661">
                        <c:v>5.415162454873646E-3</c:v>
                      </c:pt>
                      <c:pt idx="1662">
                        <c:v>5.4119061936259774E-3</c:v>
                      </c:pt>
                      <c:pt idx="1663">
                        <c:v>5.408653846153846E-3</c:v>
                      </c:pt>
                      <c:pt idx="1664">
                        <c:v>5.4054054054054057E-3</c:v>
                      </c:pt>
                      <c:pt idx="1665">
                        <c:v>5.4021608643457387E-3</c:v>
                      </c:pt>
                      <c:pt idx="1666">
                        <c:v>5.3989202159568086E-3</c:v>
                      </c:pt>
                      <c:pt idx="1667">
                        <c:v>5.3956834532374104E-3</c:v>
                      </c:pt>
                      <c:pt idx="1668">
                        <c:v>5.3924505692031152E-3</c:v>
                      </c:pt>
                      <c:pt idx="1669">
                        <c:v>5.3892215568862277E-3</c:v>
                      </c:pt>
                      <c:pt idx="1670">
                        <c:v>5.3859964093357273E-3</c:v>
                      </c:pt>
                      <c:pt idx="1671">
                        <c:v>5.3827751196172252E-3</c:v>
                      </c:pt>
                      <c:pt idx="1672">
                        <c:v>5.3795576808129113E-3</c:v>
                      </c:pt>
                      <c:pt idx="1673">
                        <c:v>5.3763440860215058E-3</c:v>
                      </c:pt>
                      <c:pt idx="1674">
                        <c:v>5.3731343283582086E-3</c:v>
                      </c:pt>
                      <c:pt idx="1675">
                        <c:v>5.3699284009546535E-3</c:v>
                      </c:pt>
                      <c:pt idx="1676">
                        <c:v>5.3667262969588547E-3</c:v>
                      </c:pt>
                      <c:pt idx="1677">
                        <c:v>5.3635280095351611E-3</c:v>
                      </c:pt>
                      <c:pt idx="1678">
                        <c:v>5.3603335318642047E-3</c:v>
                      </c:pt>
                      <c:pt idx="1679">
                        <c:v>5.3571428571428572E-3</c:v>
                      </c:pt>
                      <c:pt idx="1680">
                        <c:v>5.353955978584176E-3</c:v>
                      </c:pt>
                      <c:pt idx="1681">
                        <c:v>5.3507728894173602E-3</c:v>
                      </c:pt>
                      <c:pt idx="1682">
                        <c:v>5.3475935828877002E-3</c:v>
                      </c:pt>
                      <c:pt idx="1683">
                        <c:v>5.3444180522565317E-3</c:v>
                      </c:pt>
                      <c:pt idx="1684">
                        <c:v>5.341246290801187E-3</c:v>
                      </c:pt>
                      <c:pt idx="1685">
                        <c:v>5.3380782918149468E-3</c:v>
                      </c:pt>
                      <c:pt idx="1686">
                        <c:v>5.3349140486069948E-3</c:v>
                      </c:pt>
                      <c:pt idx="1687">
                        <c:v>5.3317535545023701E-3</c:v>
                      </c:pt>
                      <c:pt idx="1688">
                        <c:v>5.3285968028419185E-3</c:v>
                      </c:pt>
                      <c:pt idx="1689">
                        <c:v>5.3254437869822485E-3</c:v>
                      </c:pt>
                      <c:pt idx="1690">
                        <c:v>5.3222945002956833E-3</c:v>
                      </c:pt>
                      <c:pt idx="1691">
                        <c:v>5.3191489361702126E-3</c:v>
                      </c:pt>
                      <c:pt idx="1692">
                        <c:v>5.3160070880094506E-3</c:v>
                      </c:pt>
                      <c:pt idx="1693">
                        <c:v>5.3128689492325859E-3</c:v>
                      </c:pt>
                      <c:pt idx="1694">
                        <c:v>5.3097345132743362E-3</c:v>
                      </c:pt>
                      <c:pt idx="1695">
                        <c:v>5.3066037735849053E-3</c:v>
                      </c:pt>
                      <c:pt idx="1696">
                        <c:v>5.3034767236299352E-3</c:v>
                      </c:pt>
                      <c:pt idx="1697">
                        <c:v>5.3003533568904597E-3</c:v>
                      </c:pt>
                      <c:pt idx="1698">
                        <c:v>5.2972336668628602E-3</c:v>
                      </c:pt>
                      <c:pt idx="1699">
                        <c:v>5.2941176470588233E-3</c:v>
                      </c:pt>
                      <c:pt idx="1700">
                        <c:v>5.2910052910052907E-3</c:v>
                      </c:pt>
                      <c:pt idx="1701">
                        <c:v>5.2878965922444187E-3</c:v>
                      </c:pt>
                      <c:pt idx="1702">
                        <c:v>5.2847915443335293E-3</c:v>
                      </c:pt>
                      <c:pt idx="1703">
                        <c:v>5.2816901408450703E-3</c:v>
                      </c:pt>
                      <c:pt idx="1704">
                        <c:v>5.2785923753665689E-3</c:v>
                      </c:pt>
                      <c:pt idx="1705">
                        <c:v>5.275498241500586E-3</c:v>
                      </c:pt>
                      <c:pt idx="1706">
                        <c:v>5.272407732864675E-3</c:v>
                      </c:pt>
                      <c:pt idx="1707">
                        <c:v>5.2693208430913347E-3</c:v>
                      </c:pt>
                      <c:pt idx="1708">
                        <c:v>5.2662375658279695E-3</c:v>
                      </c:pt>
                      <c:pt idx="1709">
                        <c:v>5.263157894736842E-3</c:v>
                      </c:pt>
                      <c:pt idx="1710">
                        <c:v>5.2600818234950324E-3</c:v>
                      </c:pt>
                      <c:pt idx="1711">
                        <c:v>5.2570093457943922E-3</c:v>
                      </c:pt>
                      <c:pt idx="1712">
                        <c:v>5.2539404553415062E-3</c:v>
                      </c:pt>
                      <c:pt idx="1713">
                        <c:v>5.2508751458576431E-3</c:v>
                      </c:pt>
                      <c:pt idx="1714">
                        <c:v>5.2478134110787176E-3</c:v>
                      </c:pt>
                      <c:pt idx="1715">
                        <c:v>5.244755244755245E-3</c:v>
                      </c:pt>
                      <c:pt idx="1716">
                        <c:v>5.2417006406523005E-3</c:v>
                      </c:pt>
                      <c:pt idx="1717">
                        <c:v>5.2386495925494762E-3</c:v>
                      </c:pt>
                      <c:pt idx="1718">
                        <c:v>5.235602094240838E-3</c:v>
                      </c:pt>
                      <c:pt idx="1719">
                        <c:v>5.2325581395348836E-3</c:v>
                      </c:pt>
                      <c:pt idx="1720">
                        <c:v>5.2295177222545031E-3</c:v>
                      </c:pt>
                      <c:pt idx="1721">
                        <c:v>5.2264808362369342E-3</c:v>
                      </c:pt>
                      <c:pt idx="1722">
                        <c:v>5.2234474753337203E-3</c:v>
                      </c:pt>
                      <c:pt idx="1723">
                        <c:v>5.2204176334106726E-3</c:v>
                      </c:pt>
                      <c:pt idx="1724">
                        <c:v>5.2173913043478265E-3</c:v>
                      </c:pt>
                      <c:pt idx="1725">
                        <c:v>5.2143684820393976E-3</c:v>
                      </c:pt>
                      <c:pt idx="1726">
                        <c:v>5.2113491603937466E-3</c:v>
                      </c:pt>
                      <c:pt idx="1727">
                        <c:v>5.208333333333333E-3</c:v>
                      </c:pt>
                      <c:pt idx="1728">
                        <c:v>5.2053209947946792E-3</c:v>
                      </c:pt>
                      <c:pt idx="1729">
                        <c:v>5.2023121387283237E-3</c:v>
                      </c:pt>
                      <c:pt idx="1730">
                        <c:v>5.1993067590987872E-3</c:v>
                      </c:pt>
                      <c:pt idx="1731">
                        <c:v>5.1963048498845262E-3</c:v>
                      </c:pt>
                      <c:pt idx="1732">
                        <c:v>5.1933064050779E-3</c:v>
                      </c:pt>
                      <c:pt idx="1733">
                        <c:v>5.1903114186851208E-3</c:v>
                      </c:pt>
                      <c:pt idx="1734">
                        <c:v>5.1873198847262247E-3</c:v>
                      </c:pt>
                      <c:pt idx="1735">
                        <c:v>5.1843317972350231E-3</c:v>
                      </c:pt>
                      <c:pt idx="1736">
                        <c:v>5.1813471502590676E-3</c:v>
                      </c:pt>
                      <c:pt idx="1737">
                        <c:v>5.1783659378596084E-3</c:v>
                      </c:pt>
                      <c:pt idx="1738">
                        <c:v>5.1753881541115581E-3</c:v>
                      </c:pt>
                      <c:pt idx="1739">
                        <c:v>5.1724137931034482E-3</c:v>
                      </c:pt>
                      <c:pt idx="1740">
                        <c:v>5.1694428489373924E-3</c:v>
                      </c:pt>
                      <c:pt idx="1741">
                        <c:v>5.1664753157290473E-3</c:v>
                      </c:pt>
                      <c:pt idx="1742">
                        <c:v>5.1635111876075735E-3</c:v>
                      </c:pt>
                      <c:pt idx="1743">
                        <c:v>5.1605504587155966E-3</c:v>
                      </c:pt>
                      <c:pt idx="1744">
                        <c:v>5.1575931232091688E-3</c:v>
                      </c:pt>
                      <c:pt idx="1745">
                        <c:v>5.1546391752577319E-3</c:v>
                      </c:pt>
                      <c:pt idx="1746">
                        <c:v>5.1516886090440753E-3</c:v>
                      </c:pt>
                      <c:pt idx="1747">
                        <c:v>5.148741418764302E-3</c:v>
                      </c:pt>
                      <c:pt idx="1748">
                        <c:v>5.1457975986277877E-3</c:v>
                      </c:pt>
                      <c:pt idx="1749">
                        <c:v>5.1428571428571426E-3</c:v>
                      </c:pt>
                      <c:pt idx="1750">
                        <c:v>5.1399200456881781E-3</c:v>
                      </c:pt>
                      <c:pt idx="1751">
                        <c:v>5.1369863013698627E-3</c:v>
                      </c:pt>
                      <c:pt idx="1752">
                        <c:v>5.1340559041642897E-3</c:v>
                      </c:pt>
                      <c:pt idx="1753">
                        <c:v>5.1311288483466364E-3</c:v>
                      </c:pt>
                      <c:pt idx="1754">
                        <c:v>5.1282051282051282E-3</c:v>
                      </c:pt>
                      <c:pt idx="1755">
                        <c:v>5.1252847380410024E-3</c:v>
                      </c:pt>
                      <c:pt idx="1756">
                        <c:v>5.1223676721684694E-3</c:v>
                      </c:pt>
                      <c:pt idx="1757">
                        <c:v>5.1194539249146756E-3</c:v>
                      </c:pt>
                      <c:pt idx="1758">
                        <c:v>5.1165434906196702E-3</c:v>
                      </c:pt>
                      <c:pt idx="1759">
                        <c:v>5.1136363636363636E-3</c:v>
                      </c:pt>
                      <c:pt idx="1760">
                        <c:v>5.1107325383304937E-3</c:v>
                      </c:pt>
                      <c:pt idx="1761">
                        <c:v>5.1078320090805901E-3</c:v>
                      </c:pt>
                      <c:pt idx="1762">
                        <c:v>5.1049347702779354E-3</c:v>
                      </c:pt>
                      <c:pt idx="1763">
                        <c:v>5.1020408163265302E-3</c:v>
                      </c:pt>
                      <c:pt idx="1764">
                        <c:v>5.0991501416430595E-3</c:v>
                      </c:pt>
                      <c:pt idx="1765">
                        <c:v>5.0962627406568517E-3</c:v>
                      </c:pt>
                      <c:pt idx="1766">
                        <c:v>5.0933786078098476E-3</c:v>
                      </c:pt>
                      <c:pt idx="1767">
                        <c:v>5.0904977375565612E-3</c:v>
                      </c:pt>
                      <c:pt idx="1768">
                        <c:v>5.0876201243640479E-3</c:v>
                      </c:pt>
                      <c:pt idx="1769">
                        <c:v>5.084745762711864E-3</c:v>
                      </c:pt>
                      <c:pt idx="1770">
                        <c:v>5.0818746470920381E-3</c:v>
                      </c:pt>
                      <c:pt idx="1771">
                        <c:v>5.0790067720090292E-3</c:v>
                      </c:pt>
                      <c:pt idx="1772">
                        <c:v>5.076142131979695E-3</c:v>
                      </c:pt>
                      <c:pt idx="1773">
                        <c:v>5.0732807215332579E-3</c:v>
                      </c:pt>
                      <c:pt idx="1774">
                        <c:v>5.0704225352112674E-3</c:v>
                      </c:pt>
                      <c:pt idx="1775">
                        <c:v>5.0675675675675678E-3</c:v>
                      </c:pt>
                      <c:pt idx="1776">
                        <c:v>5.064715813168261E-3</c:v>
                      </c:pt>
                      <c:pt idx="1777">
                        <c:v>5.0618672665916761E-3</c:v>
                      </c:pt>
                      <c:pt idx="1778">
                        <c:v>5.0590219224283303E-3</c:v>
                      </c:pt>
                      <c:pt idx="1779">
                        <c:v>5.0561797752808986E-3</c:v>
                      </c:pt>
                      <c:pt idx="1780">
                        <c:v>5.0533408197641775E-3</c:v>
                      </c:pt>
                      <c:pt idx="1781">
                        <c:v>5.0505050505050509E-3</c:v>
                      </c:pt>
                      <c:pt idx="1782">
                        <c:v>5.0476724621424567E-3</c:v>
                      </c:pt>
                      <c:pt idx="1783">
                        <c:v>5.0448430493273541E-3</c:v>
                      </c:pt>
                      <c:pt idx="1784">
                        <c:v>5.0420168067226894E-3</c:v>
                      </c:pt>
                      <c:pt idx="1785">
                        <c:v>5.0391937290033594E-3</c:v>
                      </c:pt>
                      <c:pt idx="1786">
                        <c:v>5.0363738108561837E-3</c:v>
                      </c:pt>
                      <c:pt idx="1787">
                        <c:v>5.0335570469798654E-3</c:v>
                      </c:pt>
                      <c:pt idx="1788">
                        <c:v>5.030743432084964E-3</c:v>
                      </c:pt>
                      <c:pt idx="1789">
                        <c:v>5.0279329608938546E-3</c:v>
                      </c:pt>
                      <c:pt idx="1790">
                        <c:v>5.0251256281407036E-3</c:v>
                      </c:pt>
                      <c:pt idx="1791">
                        <c:v>5.0223214285714289E-3</c:v>
                      </c:pt>
                      <c:pt idx="1792">
                        <c:v>5.0195203569436695E-3</c:v>
                      </c:pt>
                      <c:pt idx="1793">
                        <c:v>5.016722408026756E-3</c:v>
                      </c:pt>
                      <c:pt idx="1794">
                        <c:v>5.0139275766016714E-3</c:v>
                      </c:pt>
                      <c:pt idx="1795">
                        <c:v>5.0111358574610248E-3</c:v>
                      </c:pt>
                      <c:pt idx="1796">
                        <c:v>5.008347245409015E-3</c:v>
                      </c:pt>
                      <c:pt idx="1797">
                        <c:v>5.0055617352614016E-3</c:v>
                      </c:pt>
                      <c:pt idx="1798">
                        <c:v>5.0027793218454693E-3</c:v>
                      </c:pt>
                      <c:pt idx="1799">
                        <c:v>5.0000000000000001E-3</c:v>
                      </c:pt>
                      <c:pt idx="1800">
                        <c:v>4.9972237645752359E-3</c:v>
                      </c:pt>
                      <c:pt idx="1801">
                        <c:v>4.9944506104328528E-3</c:v>
                      </c:pt>
                      <c:pt idx="1802">
                        <c:v>4.9916805324459234E-3</c:v>
                      </c:pt>
                      <c:pt idx="1803">
                        <c:v>4.9889135254988911E-3</c:v>
                      </c:pt>
                      <c:pt idx="1804">
                        <c:v>4.9861495844875344E-3</c:v>
                      </c:pt>
                      <c:pt idx="1805">
                        <c:v>4.9833887043189366E-3</c:v>
                      </c:pt>
                      <c:pt idx="1806">
                        <c:v>4.9806308799114551E-3</c:v>
                      </c:pt>
                      <c:pt idx="1807">
                        <c:v>4.9778761061946902E-3</c:v>
                      </c:pt>
                      <c:pt idx="1808">
                        <c:v>4.9751243781094526E-3</c:v>
                      </c:pt>
                      <c:pt idx="1809">
                        <c:v>4.9723756906077344E-3</c:v>
                      </c:pt>
                      <c:pt idx="1810">
                        <c:v>4.9696300386526783E-3</c:v>
                      </c:pt>
                      <c:pt idx="1811">
                        <c:v>4.9668874172185433E-3</c:v>
                      </c:pt>
                      <c:pt idx="1812">
                        <c:v>4.9641478212906782E-3</c:v>
                      </c:pt>
                      <c:pt idx="1813">
                        <c:v>4.9614112458654909E-3</c:v>
                      </c:pt>
                      <c:pt idx="1814">
                        <c:v>4.9586776859504135E-3</c:v>
                      </c:pt>
                      <c:pt idx="1815">
                        <c:v>4.955947136563877E-3</c:v>
                      </c:pt>
                      <c:pt idx="1816">
                        <c:v>4.9532195927352776E-3</c:v>
                      </c:pt>
                      <c:pt idx="1817">
                        <c:v>4.9504950495049506E-3</c:v>
                      </c:pt>
                      <c:pt idx="1818">
                        <c:v>4.9477735019241341E-3</c:v>
                      </c:pt>
                      <c:pt idx="1819">
                        <c:v>4.9450549450549448E-3</c:v>
                      </c:pt>
                      <c:pt idx="1820">
                        <c:v>4.9423393739703456E-3</c:v>
                      </c:pt>
                      <c:pt idx="1821">
                        <c:v>4.9396267837541162E-3</c:v>
                      </c:pt>
                      <c:pt idx="1822">
                        <c:v>4.936917169500823E-3</c:v>
                      </c:pt>
                      <c:pt idx="1823">
                        <c:v>4.9342105263157892E-3</c:v>
                      </c:pt>
                      <c:pt idx="1824">
                        <c:v>4.9315068493150684E-3</c:v>
                      </c:pt>
                      <c:pt idx="1825">
                        <c:v>4.9288061336254111E-3</c:v>
                      </c:pt>
                      <c:pt idx="1826">
                        <c:v>4.9261083743842365E-3</c:v>
                      </c:pt>
                      <c:pt idx="1827">
                        <c:v>4.9234135667396064E-3</c:v>
                      </c:pt>
                      <c:pt idx="1828">
                        <c:v>4.9207217058501911E-3</c:v>
                      </c:pt>
                      <c:pt idx="1829">
                        <c:v>4.9180327868852463E-3</c:v>
                      </c:pt>
                      <c:pt idx="1830">
                        <c:v>4.9153468050245766E-3</c:v>
                      </c:pt>
                      <c:pt idx="1831">
                        <c:v>4.9126637554585155E-3</c:v>
                      </c:pt>
                      <c:pt idx="1832">
                        <c:v>4.9099836333878887E-3</c:v>
                      </c:pt>
                      <c:pt idx="1833">
                        <c:v>4.9073064340239914E-3</c:v>
                      </c:pt>
                      <c:pt idx="1834">
                        <c:v>4.9046321525885563E-3</c:v>
                      </c:pt>
                      <c:pt idx="1835">
                        <c:v>4.9019607843137254E-3</c:v>
                      </c:pt>
                      <c:pt idx="1836">
                        <c:v>4.8992923244420249E-3</c:v>
                      </c:pt>
                      <c:pt idx="1837">
                        <c:v>4.8966267682263327E-3</c:v>
                      </c:pt>
                      <c:pt idx="1838">
                        <c:v>4.8939641109298528E-3</c:v>
                      </c:pt>
                      <c:pt idx="1839">
                        <c:v>4.8913043478260873E-3</c:v>
                      </c:pt>
                      <c:pt idx="1840">
                        <c:v>4.8886474741988047E-3</c:v>
                      </c:pt>
                      <c:pt idx="1841">
                        <c:v>4.8859934853420191E-3</c:v>
                      </c:pt>
                      <c:pt idx="1842">
                        <c:v>4.8833423765599565E-3</c:v>
                      </c:pt>
                      <c:pt idx="1843">
                        <c:v>4.8806941431670282E-3</c:v>
                      </c:pt>
                      <c:pt idx="1844">
                        <c:v>4.8780487804878049E-3</c:v>
                      </c:pt>
                      <c:pt idx="1845">
                        <c:v>4.8754062838569879E-3</c:v>
                      </c:pt>
                      <c:pt idx="1846">
                        <c:v>4.8727666486193828E-3</c:v>
                      </c:pt>
                      <c:pt idx="1847">
                        <c:v>4.87012987012987E-3</c:v>
                      </c:pt>
                      <c:pt idx="1848">
                        <c:v>4.8674959437533805E-3</c:v>
                      </c:pt>
                      <c:pt idx="1849">
                        <c:v>4.8648648648648646E-3</c:v>
                      </c:pt>
                      <c:pt idx="1850">
                        <c:v>4.8622366288492711E-3</c:v>
                      </c:pt>
                      <c:pt idx="1851">
                        <c:v>4.8596112311015119E-3</c:v>
                      </c:pt>
                      <c:pt idx="1852">
                        <c:v>4.8569886670264432E-3</c:v>
                      </c:pt>
                      <c:pt idx="1853">
                        <c:v>4.8543689320388345E-3</c:v>
                      </c:pt>
                      <c:pt idx="1854">
                        <c:v>4.8517520215633422E-3</c:v>
                      </c:pt>
                      <c:pt idx="1855">
                        <c:v>4.8491379310344829E-3</c:v>
                      </c:pt>
                      <c:pt idx="1856">
                        <c:v>4.8465266558966073E-3</c:v>
                      </c:pt>
                      <c:pt idx="1857">
                        <c:v>4.8439181916038751E-3</c:v>
                      </c:pt>
                      <c:pt idx="1858">
                        <c:v>4.8413125336202257E-3</c:v>
                      </c:pt>
                      <c:pt idx="1859">
                        <c:v>4.8387096774193551E-3</c:v>
                      </c:pt>
                      <c:pt idx="1860">
                        <c:v>4.8361096184846852E-3</c:v>
                      </c:pt>
                      <c:pt idx="1861">
                        <c:v>4.8335123523093448E-3</c:v>
                      </c:pt>
                      <c:pt idx="1862">
                        <c:v>4.830917874396135E-3</c:v>
                      </c:pt>
                      <c:pt idx="1863">
                        <c:v>4.8283261802575111E-3</c:v>
                      </c:pt>
                      <c:pt idx="1864">
                        <c:v>4.8257372654155499E-3</c:v>
                      </c:pt>
                      <c:pt idx="1865">
                        <c:v>4.8231511254019296E-3</c:v>
                      </c:pt>
                      <c:pt idx="1866">
                        <c:v>4.8205677557579003E-3</c:v>
                      </c:pt>
                      <c:pt idx="1867">
                        <c:v>5.3533190578158455E-3</c:v>
                      </c:pt>
                      <c:pt idx="1868">
                        <c:v>5.3504547886570357E-3</c:v>
                      </c:pt>
                      <c:pt idx="1869">
                        <c:v>5.3475935828877002E-3</c:v>
                      </c:pt>
                      <c:pt idx="1870">
                        <c:v>5.3447354355959384E-3</c:v>
                      </c:pt>
                      <c:pt idx="1871">
                        <c:v>5.341880341880342E-3</c:v>
                      </c:pt>
                      <c:pt idx="1872">
                        <c:v>5.3390282968499734E-3</c:v>
                      </c:pt>
                      <c:pt idx="1873">
                        <c:v>5.3361792956243331E-3</c:v>
                      </c:pt>
                      <c:pt idx="1874">
                        <c:v>5.3333333333333332E-3</c:v>
                      </c:pt>
                      <c:pt idx="1875">
                        <c:v>5.3304904051172707E-3</c:v>
                      </c:pt>
                      <c:pt idx="1876">
                        <c:v>5.3276505061267982E-3</c:v>
                      </c:pt>
                      <c:pt idx="1877">
                        <c:v>5.3248136315228968E-3</c:v>
                      </c:pt>
                      <c:pt idx="1878">
                        <c:v>5.3219797764768491E-3</c:v>
                      </c:pt>
                      <c:pt idx="1879">
                        <c:v>5.3191489361702126E-3</c:v>
                      </c:pt>
                      <c:pt idx="1880">
                        <c:v>5.3163211057947902E-3</c:v>
                      </c:pt>
                      <c:pt idx="1881">
                        <c:v>5.3134962805526037E-3</c:v>
                      </c:pt>
                      <c:pt idx="1882">
                        <c:v>5.3106744556558685E-3</c:v>
                      </c:pt>
                      <c:pt idx="1883">
                        <c:v>5.3078556263269636E-3</c:v>
                      </c:pt>
                      <c:pt idx="1884">
                        <c:v>5.3050397877984082E-3</c:v>
                      </c:pt>
                      <c:pt idx="1885">
                        <c:v>5.3022269353128317E-3</c:v>
                      </c:pt>
                      <c:pt idx="1886">
                        <c:v>5.2994170641229464E-3</c:v>
                      </c:pt>
                      <c:pt idx="1887">
                        <c:v>5.2966101694915252E-3</c:v>
                      </c:pt>
                      <c:pt idx="1888">
                        <c:v>5.2938062466913712E-3</c:v>
                      </c:pt>
                      <c:pt idx="1889">
                        <c:v>5.2910052910052907E-3</c:v>
                      </c:pt>
                      <c:pt idx="1890">
                        <c:v>5.2882072977260709E-3</c:v>
                      </c:pt>
                      <c:pt idx="1891">
                        <c:v>5.2854122621564482E-3</c:v>
                      </c:pt>
                      <c:pt idx="1892">
                        <c:v>5.2826201796090863E-3</c:v>
                      </c:pt>
                      <c:pt idx="1893">
                        <c:v>5.279831045406547E-3</c:v>
                      </c:pt>
                      <c:pt idx="1894">
                        <c:v>5.2770448548812663E-3</c:v>
                      </c:pt>
                      <c:pt idx="1895">
                        <c:v>5.2742616033755272E-3</c:v>
                      </c:pt>
                      <c:pt idx="1896">
                        <c:v>5.2714812862414339E-3</c:v>
                      </c:pt>
                      <c:pt idx="1897">
                        <c:v>5.268703898840885E-3</c:v>
                      </c:pt>
                      <c:pt idx="1898">
                        <c:v>5.2659294365455505E-3</c:v>
                      </c:pt>
                      <c:pt idx="1899">
                        <c:v>5.263157894736842E-3</c:v>
                      </c:pt>
                      <c:pt idx="1900">
                        <c:v>5.2603892688058915E-3</c:v>
                      </c:pt>
                      <c:pt idx="1901">
                        <c:v>5.2576235541535229E-3</c:v>
                      </c:pt>
                      <c:pt idx="1902">
                        <c:v>5.254860746190226E-3</c:v>
                      </c:pt>
                      <c:pt idx="1903">
                        <c:v>5.2521008403361349E-3</c:v>
                      </c:pt>
                      <c:pt idx="1904">
                        <c:v>5.2493438320209973E-3</c:v>
                      </c:pt>
                      <c:pt idx="1905">
                        <c:v>5.246589716684155E-3</c:v>
                      </c:pt>
                      <c:pt idx="1906">
                        <c:v>5.243838489774515E-3</c:v>
                      </c:pt>
                      <c:pt idx="1907">
                        <c:v>5.2410901467505244E-3</c:v>
                      </c:pt>
                      <c:pt idx="1908">
                        <c:v>5.2383446830801469E-3</c:v>
                      </c:pt>
                      <c:pt idx="1909">
                        <c:v>5.235602094240838E-3</c:v>
                      </c:pt>
                      <c:pt idx="1910">
                        <c:v>5.2328623757195184E-3</c:v>
                      </c:pt>
                      <c:pt idx="1911">
                        <c:v>5.2301255230125521E-3</c:v>
                      </c:pt>
                      <c:pt idx="1912">
                        <c:v>5.2273915316257188E-3</c:v>
                      </c:pt>
                      <c:pt idx="1913">
                        <c:v>5.2246603970741903E-3</c:v>
                      </c:pt>
                      <c:pt idx="1914">
                        <c:v>5.2219321148825066E-3</c:v>
                      </c:pt>
                      <c:pt idx="1915">
                        <c:v>5.2192066805845511E-3</c:v>
                      </c:pt>
                      <c:pt idx="1916">
                        <c:v>5.2164840897235268E-3</c:v>
                      </c:pt>
                      <c:pt idx="1917">
                        <c:v>5.2137643378519288E-3</c:v>
                      </c:pt>
                      <c:pt idx="1918">
                        <c:v>5.211047420531527E-3</c:v>
                      </c:pt>
                      <c:pt idx="1919">
                        <c:v>5.208333333333333E-3</c:v>
                      </c:pt>
                      <c:pt idx="1920">
                        <c:v>5.2056220718375845E-3</c:v>
                      </c:pt>
                      <c:pt idx="1921">
                        <c:v>5.2029136316337149E-3</c:v>
                      </c:pt>
                      <c:pt idx="1922">
                        <c:v>5.2002080083203327E-3</c:v>
                      </c:pt>
                      <c:pt idx="1923">
                        <c:v>5.1975051975051978E-3</c:v>
                      </c:pt>
                      <c:pt idx="1924">
                        <c:v>5.1948051948051948E-3</c:v>
                      </c:pt>
                      <c:pt idx="1925">
                        <c:v>5.1921079958463139E-3</c:v>
                      </c:pt>
                      <c:pt idx="1926">
                        <c:v>5.1894135962636222E-3</c:v>
                      </c:pt>
                      <c:pt idx="1927">
                        <c:v>5.1867219917012446E-3</c:v>
                      </c:pt>
                      <c:pt idx="1928">
                        <c:v>5.184033177812338E-3</c:v>
                      </c:pt>
                      <c:pt idx="1929">
                        <c:v>5.1813471502590676E-3</c:v>
                      </c:pt>
                      <c:pt idx="1930">
                        <c:v>5.1786639047125844E-3</c:v>
                      </c:pt>
                      <c:pt idx="1931">
                        <c:v>5.175983436853002E-3</c:v>
                      </c:pt>
                      <c:pt idx="1932">
                        <c:v>5.1733057423693739E-3</c:v>
                      </c:pt>
                      <c:pt idx="1933">
                        <c:v>5.170630816959669E-3</c:v>
                      </c:pt>
                      <c:pt idx="1934">
                        <c:v>5.1679586563307496E-3</c:v>
                      </c:pt>
                      <c:pt idx="1935">
                        <c:v>5.1652892561983473E-3</c:v>
                      </c:pt>
                      <c:pt idx="1936">
                        <c:v>5.1626226122870418E-3</c:v>
                      </c:pt>
                      <c:pt idx="1937">
                        <c:v>5.1599587203302374E-3</c:v>
                      </c:pt>
                      <c:pt idx="1938">
                        <c:v>5.1572975760701394E-3</c:v>
                      </c:pt>
                      <c:pt idx="1939">
                        <c:v>5.1546391752577319E-3</c:v>
                      </c:pt>
                      <c:pt idx="1940">
                        <c:v>5.1519835136527563E-3</c:v>
                      </c:pt>
                      <c:pt idx="1941">
                        <c:v>5.1493305870236872E-3</c:v>
                      </c:pt>
                      <c:pt idx="1942">
                        <c:v>5.1466803911477095E-3</c:v>
                      </c:pt>
                      <c:pt idx="1943">
                        <c:v>5.1440329218106996E-3</c:v>
                      </c:pt>
                      <c:pt idx="1944">
                        <c:v>5.1413881748071976E-3</c:v>
                      </c:pt>
                      <c:pt idx="1945">
                        <c:v>5.1387461459403904E-3</c:v>
                      </c:pt>
                      <c:pt idx="1946">
                        <c:v>5.136106831022085E-3</c:v>
                      </c:pt>
                      <c:pt idx="1947">
                        <c:v>5.1334702258726897E-3</c:v>
                      </c:pt>
                      <c:pt idx="1948">
                        <c:v>5.1308363263211903E-3</c:v>
                      </c:pt>
                      <c:pt idx="1949">
                        <c:v>5.1282051282051282E-3</c:v>
                      </c:pt>
                      <c:pt idx="1950">
                        <c:v>5.1255766273705788E-3</c:v>
                      </c:pt>
                      <c:pt idx="1951">
                        <c:v>5.1229508196721308E-3</c:v>
                      </c:pt>
                      <c:pt idx="1952">
                        <c:v>5.1203277009728623E-3</c:v>
                      </c:pt>
                      <c:pt idx="1953">
                        <c:v>5.1177072671443197E-3</c:v>
                      </c:pt>
                      <c:pt idx="1954">
                        <c:v>5.1150895140664966E-3</c:v>
                      </c:pt>
                      <c:pt idx="1955">
                        <c:v>5.1124744376278121E-3</c:v>
                      </c:pt>
                      <c:pt idx="1956">
                        <c:v>5.1098620337250893E-3</c:v>
                      </c:pt>
                      <c:pt idx="1957">
                        <c:v>5.1072522982635342E-3</c:v>
                      </c:pt>
                      <c:pt idx="1958">
                        <c:v>5.1046452271567124E-3</c:v>
                      </c:pt>
                      <c:pt idx="1959">
                        <c:v>5.1020408163265302E-3</c:v>
                      </c:pt>
                      <c:pt idx="1960">
                        <c:v>5.0994390617032127E-3</c:v>
                      </c:pt>
                      <c:pt idx="1961">
                        <c:v>5.0968399592252805E-3</c:v>
                      </c:pt>
                      <c:pt idx="1962">
                        <c:v>5.0942435048395313E-3</c:v>
                      </c:pt>
                      <c:pt idx="1963">
                        <c:v>5.0916496945010185E-3</c:v>
                      </c:pt>
                      <c:pt idx="1964">
                        <c:v>5.0890585241730284E-3</c:v>
                      </c:pt>
                      <c:pt idx="1965">
                        <c:v>5.0864699898270603E-3</c:v>
                      </c:pt>
                      <c:pt idx="1966">
                        <c:v>5.0838840874428059E-3</c:v>
                      </c:pt>
                      <c:pt idx="1967">
                        <c:v>5.08130081300813E-3</c:v>
                      </c:pt>
                      <c:pt idx="1968">
                        <c:v>5.0787201625190452E-3</c:v>
                      </c:pt>
                      <c:pt idx="1969">
                        <c:v>5.076142131979695E-3</c:v>
                      </c:pt>
                      <c:pt idx="1970">
                        <c:v>5.0735667174023336E-3</c:v>
                      </c:pt>
                      <c:pt idx="1971">
                        <c:v>5.0709939148073022E-3</c:v>
                      </c:pt>
                      <c:pt idx="1972">
                        <c:v>5.0684237202230104E-3</c:v>
                      </c:pt>
                      <c:pt idx="1973">
                        <c:v>5.065856129685917E-3</c:v>
                      </c:pt>
                      <c:pt idx="1974">
                        <c:v>5.0632911392405064E-3</c:v>
                      </c:pt>
                      <c:pt idx="1975">
                        <c:v>5.0607287449392713E-3</c:v>
                      </c:pt>
                      <c:pt idx="1976">
                        <c:v>5.0581689428426911E-3</c:v>
                      </c:pt>
                      <c:pt idx="1977">
                        <c:v>5.0556117290192111E-3</c:v>
                      </c:pt>
                      <c:pt idx="1978">
                        <c:v>5.053057099545225E-3</c:v>
                      </c:pt>
                      <c:pt idx="1979">
                        <c:v>5.0505050505050509E-3</c:v>
                      </c:pt>
                      <c:pt idx="1980">
                        <c:v>5.0479555779909136E-3</c:v>
                      </c:pt>
                      <c:pt idx="1981">
                        <c:v>5.0454086781029266E-3</c:v>
                      </c:pt>
                      <c:pt idx="1982">
                        <c:v>5.0428643469490669E-3</c:v>
                      </c:pt>
                      <c:pt idx="1983">
                        <c:v>5.0403225806451612E-3</c:v>
                      </c:pt>
                      <c:pt idx="1984">
                        <c:v>5.0377833753148613E-3</c:v>
                      </c:pt>
                      <c:pt idx="1985">
                        <c:v>5.0352467270896274E-3</c:v>
                      </c:pt>
                      <c:pt idx="1986">
                        <c:v>5.0327126321087065E-3</c:v>
                      </c:pt>
                      <c:pt idx="1987">
                        <c:v>5.0301810865191147E-3</c:v>
                      </c:pt>
                      <c:pt idx="1988">
                        <c:v>5.0276520864756162E-3</c:v>
                      </c:pt>
                      <c:pt idx="1989">
                        <c:v>5.0251256281407036E-3</c:v>
                      </c:pt>
                      <c:pt idx="1990">
                        <c:v>5.0226017076845809E-3</c:v>
                      </c:pt>
                      <c:pt idx="1991">
                        <c:v>5.0200803212851405E-3</c:v>
                      </c:pt>
                      <c:pt idx="1992">
                        <c:v>5.0175614651279477E-3</c:v>
                      </c:pt>
                      <c:pt idx="1993">
                        <c:v>5.0150451354062184E-3</c:v>
                      </c:pt>
                      <c:pt idx="1994">
                        <c:v>5.0125313283208017E-3</c:v>
                      </c:pt>
                      <c:pt idx="1995">
                        <c:v>5.0100200400801601E-3</c:v>
                      </c:pt>
                      <c:pt idx="1996">
                        <c:v>5.0075112669003509E-3</c:v>
                      </c:pt>
                      <c:pt idx="1997">
                        <c:v>5.005005005005005E-3</c:v>
                      </c:pt>
                      <c:pt idx="1998">
                        <c:v>5.0025012506253125E-3</c:v>
                      </c:pt>
                      <c:pt idx="1999">
                        <c:v>5.0000000000000001E-3</c:v>
                      </c:pt>
                      <c:pt idx="2000">
                        <c:v>4.9975012493753126E-3</c:v>
                      </c:pt>
                      <c:pt idx="2001">
                        <c:v>4.995004995004995E-3</c:v>
                      </c:pt>
                      <c:pt idx="2002">
                        <c:v>4.992511233150275E-3</c:v>
                      </c:pt>
                      <c:pt idx="2003">
                        <c:v>4.9900199600798403E-3</c:v>
                      </c:pt>
                      <c:pt idx="2004">
                        <c:v>4.9875311720698253E-3</c:v>
                      </c:pt>
                      <c:pt idx="2005">
                        <c:v>4.9850448654037887E-3</c:v>
                      </c:pt>
                      <c:pt idx="2006">
                        <c:v>4.9825610363726956E-3</c:v>
                      </c:pt>
                      <c:pt idx="2007">
                        <c:v>4.9800796812749003E-3</c:v>
                      </c:pt>
                      <c:pt idx="2008">
                        <c:v>4.9776007964161271E-3</c:v>
                      </c:pt>
                      <c:pt idx="2009">
                        <c:v>4.9751243781094526E-3</c:v>
                      </c:pt>
                      <c:pt idx="2010">
                        <c:v>4.9726504226752857E-3</c:v>
                      </c:pt>
                      <c:pt idx="2011">
                        <c:v>4.970178926441352E-3</c:v>
                      </c:pt>
                      <c:pt idx="2012">
                        <c:v>4.9677098857426726E-3</c:v>
                      </c:pt>
                      <c:pt idx="2013">
                        <c:v>4.9652432969215492E-3</c:v>
                      </c:pt>
                      <c:pt idx="2014">
                        <c:v>4.9627791563275434E-3</c:v>
                      </c:pt>
                      <c:pt idx="2015">
                        <c:v>4.96031746031746E-3</c:v>
                      </c:pt>
                      <c:pt idx="2016">
                        <c:v>4.95785820525533E-3</c:v>
                      </c:pt>
                      <c:pt idx="2017">
                        <c:v>4.9554013875123884E-3</c:v>
                      </c:pt>
                      <c:pt idx="2018">
                        <c:v>4.9529470034670627E-3</c:v>
                      </c:pt>
                      <c:pt idx="2019">
                        <c:v>4.9504950495049506E-3</c:v>
                      </c:pt>
                      <c:pt idx="2020">
                        <c:v>4.9480455220188022E-3</c:v>
                      </c:pt>
                      <c:pt idx="2021">
                        <c:v>4.945598417408506E-3</c:v>
                      </c:pt>
                      <c:pt idx="2022">
                        <c:v>4.9431537320810681E-3</c:v>
                      </c:pt>
                      <c:pt idx="2023">
                        <c:v>4.940711462450593E-3</c:v>
                      </c:pt>
                      <c:pt idx="2024">
                        <c:v>4.9382716049382715E-3</c:v>
                      </c:pt>
                      <c:pt idx="2025">
                        <c:v>4.9358341559723592E-3</c:v>
                      </c:pt>
                      <c:pt idx="2026">
                        <c:v>4.9333991119881598E-3</c:v>
                      </c:pt>
                      <c:pt idx="2027">
                        <c:v>4.9309664694280079E-3</c:v>
                      </c:pt>
                      <c:pt idx="2028">
                        <c:v>4.9285362247412515E-3</c:v>
                      </c:pt>
                      <c:pt idx="2029">
                        <c:v>4.9261083743842365E-3</c:v>
                      </c:pt>
                      <c:pt idx="2030">
                        <c:v>4.9236829148202859E-3</c:v>
                      </c:pt>
                      <c:pt idx="2031">
                        <c:v>4.921259842519685E-3</c:v>
                      </c:pt>
                      <c:pt idx="2032">
                        <c:v>4.9188391539596657E-3</c:v>
                      </c:pt>
                      <c:pt idx="2033">
                        <c:v>4.9164208456243851E-3</c:v>
                      </c:pt>
                      <c:pt idx="2034">
                        <c:v>4.9140049140049139E-3</c:v>
                      </c:pt>
                      <c:pt idx="2035">
                        <c:v>4.911591355599214E-3</c:v>
                      </c:pt>
                      <c:pt idx="2036">
                        <c:v>4.9091801669121256E-3</c:v>
                      </c:pt>
                      <c:pt idx="2037">
                        <c:v>4.9067713444553487E-3</c:v>
                      </c:pt>
                      <c:pt idx="2038">
                        <c:v>4.9043648847474251E-3</c:v>
                      </c:pt>
                      <c:pt idx="2039">
                        <c:v>4.9019607843137254E-3</c:v>
                      </c:pt>
                      <c:pt idx="2040">
                        <c:v>4.8995590396864281E-3</c:v>
                      </c:pt>
                      <c:pt idx="2041">
                        <c:v>4.8971596474045058E-3</c:v>
                      </c:pt>
                      <c:pt idx="2042">
                        <c:v>4.8947626040137049E-3</c:v>
                      </c:pt>
                      <c:pt idx="2043">
                        <c:v>4.8923679060665359E-3</c:v>
                      </c:pt>
                      <c:pt idx="2044">
                        <c:v>4.8899755501222494E-3</c:v>
                      </c:pt>
                      <c:pt idx="2045">
                        <c:v>4.8875855327468231E-3</c:v>
                      </c:pt>
                      <c:pt idx="2046">
                        <c:v>4.8851978505129456E-3</c:v>
                      </c:pt>
                      <c:pt idx="2047">
                        <c:v>4.8828125E-3</c:v>
                      </c:pt>
                      <c:pt idx="2048">
                        <c:v>4.880429477794046E-3</c:v>
                      </c:pt>
                      <c:pt idx="2049">
                        <c:v>4.8780487804878049E-3</c:v>
                      </c:pt>
                      <c:pt idx="2050">
                        <c:v>4.8756704046806435E-3</c:v>
                      </c:pt>
                      <c:pt idx="2051">
                        <c:v>4.8732943469785572E-3</c:v>
                      </c:pt>
                      <c:pt idx="2052">
                        <c:v>4.870920603994155E-3</c:v>
                      </c:pt>
                      <c:pt idx="2053">
                        <c:v>4.8685491723466411E-3</c:v>
                      </c:pt>
                      <c:pt idx="2054">
                        <c:v>4.8661800486618006E-3</c:v>
                      </c:pt>
                      <c:pt idx="2055">
                        <c:v>4.8638132295719845E-3</c:v>
                      </c:pt>
                      <c:pt idx="2056">
                        <c:v>4.8614487117160914E-3</c:v>
                      </c:pt>
                      <c:pt idx="2057">
                        <c:v>4.859086491739553E-3</c:v>
                      </c:pt>
                      <c:pt idx="2058">
                        <c:v>4.8567265662943174E-3</c:v>
                      </c:pt>
                      <c:pt idx="2059">
                        <c:v>4.8543689320388345E-3</c:v>
                      </c:pt>
                      <c:pt idx="2060">
                        <c:v>4.8520135856380394E-3</c:v>
                      </c:pt>
                      <c:pt idx="2061">
                        <c:v>4.849660523763337E-3</c:v>
                      </c:pt>
                      <c:pt idx="2062">
                        <c:v>4.8473097430925833E-3</c:v>
                      </c:pt>
                      <c:pt idx="2063">
                        <c:v>4.8449612403100775E-3</c:v>
                      </c:pt>
                      <c:pt idx="2064">
                        <c:v>4.8426150121065378E-3</c:v>
                      </c:pt>
                      <c:pt idx="2065">
                        <c:v>4.8402710551790898E-3</c:v>
                      </c:pt>
                      <c:pt idx="2066">
                        <c:v>4.8379293662312532E-3</c:v>
                      </c:pt>
                      <c:pt idx="2067">
                        <c:v>4.8355899419729211E-3</c:v>
                      </c:pt>
                      <c:pt idx="2068">
                        <c:v>4.8332527791203478E-3</c:v>
                      </c:pt>
                      <c:pt idx="2069">
                        <c:v>4.830917874396135E-3</c:v>
                      </c:pt>
                      <c:pt idx="2070">
                        <c:v>4.8285852245292128E-3</c:v>
                      </c:pt>
                      <c:pt idx="2071">
                        <c:v>4.8262548262548262E-3</c:v>
                      </c:pt>
                      <c:pt idx="2072">
                        <c:v>4.8239266763145201E-3</c:v>
                      </c:pt>
                      <c:pt idx="2073">
                        <c:v>4.8216007714561235E-3</c:v>
                      </c:pt>
                      <c:pt idx="2074">
                        <c:v>4.8192771084337354E-3</c:v>
                      </c:pt>
                      <c:pt idx="2075">
                        <c:v>4.8169556840077067E-3</c:v>
                      </c:pt>
                      <c:pt idx="2076">
                        <c:v>4.8146364949446319E-3</c:v>
                      </c:pt>
                      <c:pt idx="2077">
                        <c:v>4.8123195380173241E-3</c:v>
                      </c:pt>
                      <c:pt idx="2078">
                        <c:v>4.8100048100048103E-3</c:v>
                      </c:pt>
                      <c:pt idx="2079">
                        <c:v>4.807692307692308E-3</c:v>
                      </c:pt>
                      <c:pt idx="2080">
                        <c:v>4.8053820278712162E-3</c:v>
                      </c:pt>
                      <c:pt idx="2081">
                        <c:v>4.8030739673390974E-3</c:v>
                      </c:pt>
                      <c:pt idx="2082">
                        <c:v>4.8007681228996639E-3</c:v>
                      </c:pt>
                      <c:pt idx="2083">
                        <c:v>4.7984644913627635E-3</c:v>
                      </c:pt>
                      <c:pt idx="2084">
                        <c:v>4.7961630695443642E-3</c:v>
                      </c:pt>
                      <c:pt idx="2085">
                        <c:v>4.7938638542665392E-3</c:v>
                      </c:pt>
                      <c:pt idx="2086">
                        <c:v>4.7915668423574509E-3</c:v>
                      </c:pt>
                      <c:pt idx="2087">
                        <c:v>4.7892720306513406E-3</c:v>
                      </c:pt>
                      <c:pt idx="2088">
                        <c:v>4.7869794159885112E-3</c:v>
                      </c:pt>
                      <c:pt idx="2089">
                        <c:v>4.7846889952153108E-3</c:v>
                      </c:pt>
                      <c:pt idx="2090">
                        <c:v>4.7824007651841227E-3</c:v>
                      </c:pt>
                      <c:pt idx="2091">
                        <c:v>4.7801147227533461E-3</c:v>
                      </c:pt>
                      <c:pt idx="2092">
                        <c:v>4.7778308647873869E-3</c:v>
                      </c:pt>
                      <c:pt idx="2093">
                        <c:v>4.7755491881566383E-3</c:v>
                      </c:pt>
                      <c:pt idx="2094">
                        <c:v>4.7732696897374704E-3</c:v>
                      </c:pt>
                      <c:pt idx="2095">
                        <c:v>4.7709923664122139E-3</c:v>
                      </c:pt>
                      <c:pt idx="2096">
                        <c:v>4.7687172150691461E-3</c:v>
                      </c:pt>
                      <c:pt idx="2097">
                        <c:v>4.7664442326024788E-3</c:v>
                      </c:pt>
                      <c:pt idx="2098">
                        <c:v>4.7641734159123393E-3</c:v>
                      </c:pt>
                      <c:pt idx="2099">
                        <c:v>4.7619047619047623E-3</c:v>
                      </c:pt>
                      <c:pt idx="2100">
                        <c:v>4.7596382674916704E-3</c:v>
                      </c:pt>
                      <c:pt idx="2101">
                        <c:v>4.7573739295908657E-3</c:v>
                      </c:pt>
                      <c:pt idx="2102">
                        <c:v>4.7551117451260106E-3</c:v>
                      </c:pt>
                      <c:pt idx="2103">
                        <c:v>4.7528517110266158E-3</c:v>
                      </c:pt>
                      <c:pt idx="2104">
                        <c:v>4.7505938242280287E-3</c:v>
                      </c:pt>
                      <c:pt idx="2105">
                        <c:v>4.7483380816714148E-3</c:v>
                      </c:pt>
                      <c:pt idx="2106">
                        <c:v>4.7460844803037493E-3</c:v>
                      </c:pt>
                      <c:pt idx="2107">
                        <c:v>4.7438330170777986E-3</c:v>
                      </c:pt>
                      <c:pt idx="2108">
                        <c:v>4.7415836889521104E-3</c:v>
                      </c:pt>
                      <c:pt idx="2109">
                        <c:v>4.7393364928909956E-3</c:v>
                      </c:pt>
                      <c:pt idx="2110">
                        <c:v>4.7370914258645196E-3</c:v>
                      </c:pt>
                      <c:pt idx="2111">
                        <c:v>4.734848484848485E-3</c:v>
                      </c:pt>
                      <c:pt idx="2112">
                        <c:v>4.7326076668244201E-3</c:v>
                      </c:pt>
                      <c:pt idx="2113">
                        <c:v>4.7303689687795648E-3</c:v>
                      </c:pt>
                      <c:pt idx="2114">
                        <c:v>4.7281323877068557E-3</c:v>
                      </c:pt>
                      <c:pt idx="2115">
                        <c:v>4.725897920604915E-3</c:v>
                      </c:pt>
                      <c:pt idx="2116">
                        <c:v>4.7236655644780348E-3</c:v>
                      </c:pt>
                      <c:pt idx="2117">
                        <c:v>4.721435316336166E-3</c:v>
                      </c:pt>
                      <c:pt idx="2118">
                        <c:v>4.7192071731949033E-3</c:v>
                      </c:pt>
                      <c:pt idx="2119">
                        <c:v>4.7169811320754715E-3</c:v>
                      </c:pt>
                      <c:pt idx="2120">
                        <c:v>4.7147571900047151E-3</c:v>
                      </c:pt>
                      <c:pt idx="2121">
                        <c:v>4.7125353440150798E-3</c:v>
                      </c:pt>
                      <c:pt idx="2122">
                        <c:v>4.7103155911446069E-3</c:v>
                      </c:pt>
                      <c:pt idx="2123">
                        <c:v>4.7080979284369112E-3</c:v>
                      </c:pt>
                      <c:pt idx="2124">
                        <c:v>4.7058823529411761E-3</c:v>
                      </c:pt>
                      <c:pt idx="2125">
                        <c:v>4.7036688617121351E-3</c:v>
                      </c:pt>
                      <c:pt idx="2126">
                        <c:v>4.7014574518100608E-3</c:v>
                      </c:pt>
                      <c:pt idx="2127">
                        <c:v>4.6992481203007516E-3</c:v>
                      </c:pt>
                      <c:pt idx="2128">
                        <c:v>4.6970408642555191E-3</c:v>
                      </c:pt>
                      <c:pt idx="2129">
                        <c:v>4.6948356807511738E-3</c:v>
                      </c:pt>
                      <c:pt idx="2130">
                        <c:v>4.692632566870014E-3</c:v>
                      </c:pt>
                      <c:pt idx="2131">
                        <c:v>4.6904315196998128E-3</c:v>
                      </c:pt>
                      <c:pt idx="2132">
                        <c:v>4.6882325363338025E-3</c:v>
                      </c:pt>
                      <c:pt idx="2133">
                        <c:v>4.6860356138706651E-3</c:v>
                      </c:pt>
                      <c:pt idx="2134">
                        <c:v>4.6838407494145199E-3</c:v>
                      </c:pt>
                      <c:pt idx="2135">
                        <c:v>4.6816479400749065E-3</c:v>
                      </c:pt>
                      <c:pt idx="2136">
                        <c:v>4.679457182966776E-3</c:v>
                      </c:pt>
                      <c:pt idx="2137">
                        <c:v>4.6772684752104769E-3</c:v>
                      </c:pt>
                      <c:pt idx="2138">
                        <c:v>4.6750818139317434E-3</c:v>
                      </c:pt>
                      <c:pt idx="2139">
                        <c:v>4.6728971962616819E-3</c:v>
                      </c:pt>
                      <c:pt idx="2140">
                        <c:v>4.6707146193367584E-3</c:v>
                      </c:pt>
                      <c:pt idx="2141">
                        <c:v>4.6685340802987861E-3</c:v>
                      </c:pt>
                      <c:pt idx="2142">
                        <c:v>4.6663555762949133E-3</c:v>
                      </c:pt>
                      <c:pt idx="2143">
                        <c:v>4.6641791044776115E-3</c:v>
                      </c:pt>
                      <c:pt idx="2144">
                        <c:v>4.662004662004662E-3</c:v>
                      </c:pt>
                      <c:pt idx="2145">
                        <c:v>4.6598322460391422E-3</c:v>
                      </c:pt>
                      <c:pt idx="2146">
                        <c:v>4.657661853749418E-3</c:v>
                      </c:pt>
                      <c:pt idx="2147">
                        <c:v>4.6554934823091251E-3</c:v>
                      </c:pt>
                      <c:pt idx="2148">
                        <c:v>4.6533271288971617E-3</c:v>
                      </c:pt>
                      <c:pt idx="2149">
                        <c:v>4.6511627906976744E-3</c:v>
                      </c:pt>
                      <c:pt idx="2150">
                        <c:v>4.6490004649000468E-3</c:v>
                      </c:pt>
                      <c:pt idx="2151">
                        <c:v>4.646840148698885E-3</c:v>
                      </c:pt>
                      <c:pt idx="2152">
                        <c:v>4.6446818392940088E-3</c:v>
                      </c:pt>
                      <c:pt idx="2153">
                        <c:v>4.642525533890436E-3</c:v>
                      </c:pt>
                      <c:pt idx="2154">
                        <c:v>4.6403712296983757E-3</c:v>
                      </c:pt>
                      <c:pt idx="2155">
                        <c:v>4.6382189239332098E-3</c:v>
                      </c:pt>
                      <c:pt idx="2156">
                        <c:v>4.6360686138154847E-3</c:v>
                      </c:pt>
                      <c:pt idx="2157">
                        <c:v>4.6339202965708986E-3</c:v>
                      </c:pt>
                      <c:pt idx="2158">
                        <c:v>4.6317739694302917E-3</c:v>
                      </c:pt>
                      <c:pt idx="2159">
                        <c:v>4.6296296296296294E-3</c:v>
                      </c:pt>
                      <c:pt idx="2160">
                        <c:v>4.6274872744099952E-3</c:v>
                      </c:pt>
                      <c:pt idx="2161">
                        <c:v>4.6253469010175763E-3</c:v>
                      </c:pt>
                      <c:pt idx="2162">
                        <c:v>4.6232085067036523E-3</c:v>
                      </c:pt>
                      <c:pt idx="2163">
                        <c:v>4.6210720887245845E-3</c:v>
                      </c:pt>
                      <c:pt idx="2164">
                        <c:v>4.6189376443418013E-3</c:v>
                      </c:pt>
                      <c:pt idx="2165">
                        <c:v>4.6168051708217915E-3</c:v>
                      </c:pt>
                      <c:pt idx="2166">
                        <c:v>4.6146746654360865E-3</c:v>
                      </c:pt>
                      <c:pt idx="2167">
                        <c:v>4.6125461254612546E-3</c:v>
                      </c:pt>
                      <c:pt idx="2168">
                        <c:v>4.6104195481788844E-3</c:v>
                      </c:pt>
                      <c:pt idx="2169">
                        <c:v>4.608294930875576E-3</c:v>
                      </c:pt>
                      <c:pt idx="2170">
                        <c:v>4.6061722708429292E-3</c:v>
                      </c:pt>
                      <c:pt idx="2171">
                        <c:v>4.6040515653775326E-3</c:v>
                      </c:pt>
                      <c:pt idx="2172">
                        <c:v>4.6019328117809476E-3</c:v>
                      </c:pt>
                      <c:pt idx="2173">
                        <c:v>4.5998160073597054E-3</c:v>
                      </c:pt>
                      <c:pt idx="2174">
                        <c:v>4.5977011494252873E-3</c:v>
                      </c:pt>
                      <c:pt idx="2175">
                        <c:v>4.5955882352941178E-3</c:v>
                      </c:pt>
                      <c:pt idx="2176">
                        <c:v>4.5934772622875514E-3</c:v>
                      </c:pt>
                      <c:pt idx="2177">
                        <c:v>4.5913682277318639E-3</c:v>
                      </c:pt>
                      <c:pt idx="2178">
                        <c:v>4.589261128958238E-3</c:v>
                      </c:pt>
                      <c:pt idx="2179">
                        <c:v>4.5871559633027525E-3</c:v>
                      </c:pt>
                      <c:pt idx="2180">
                        <c:v>4.585052728106373E-3</c:v>
                      </c:pt>
                      <c:pt idx="2181">
                        <c:v>4.5829514207149404E-3</c:v>
                      </c:pt>
                      <c:pt idx="2182">
                        <c:v>4.5808520384791572E-3</c:v>
                      </c:pt>
                      <c:pt idx="2183">
                        <c:v>4.578754578754579E-3</c:v>
                      </c:pt>
                      <c:pt idx="2184">
                        <c:v>4.5766590389016018E-3</c:v>
                      </c:pt>
                      <c:pt idx="2185">
                        <c:v>5.0320219579139984E-3</c:v>
                      </c:pt>
                      <c:pt idx="2186">
                        <c:v>5.0297210791037956E-3</c:v>
                      </c:pt>
                      <c:pt idx="2187">
                        <c:v>5.0274223034734921E-3</c:v>
                      </c:pt>
                      <c:pt idx="2188">
                        <c:v>5.0251256281407036E-3</c:v>
                      </c:pt>
                      <c:pt idx="2189">
                        <c:v>5.0228310502283104E-3</c:v>
                      </c:pt>
                      <c:pt idx="2190">
                        <c:v>5.0205385668644457E-3</c:v>
                      </c:pt>
                      <c:pt idx="2191">
                        <c:v>5.0182481751824817E-3</c:v>
                      </c:pt>
                      <c:pt idx="2192">
                        <c:v>5.0159598723210214E-3</c:v>
                      </c:pt>
                      <c:pt idx="2193">
                        <c:v>5.0136736554238833E-3</c:v>
                      </c:pt>
                      <c:pt idx="2194">
                        <c:v>5.0113895216400911E-3</c:v>
                      </c:pt>
                      <c:pt idx="2195">
                        <c:v>5.0091074681238613E-3</c:v>
                      </c:pt>
                      <c:pt idx="2196">
                        <c:v>5.0068274920345929E-3</c:v>
                      </c:pt>
                      <c:pt idx="2197">
                        <c:v>5.0045495905368517E-3</c:v>
                      </c:pt>
                      <c:pt idx="2198">
                        <c:v>5.0022737608003635E-3</c:v>
                      </c:pt>
                      <c:pt idx="2199">
                        <c:v>5.0000000000000001E-3</c:v>
                      </c:pt>
                      <c:pt idx="2200">
                        <c:v>4.9977283053157656E-3</c:v>
                      </c:pt>
                      <c:pt idx="2201">
                        <c:v>4.9954586739327884E-3</c:v>
                      </c:pt>
                      <c:pt idx="2202">
                        <c:v>4.9931911030413074E-3</c:v>
                      </c:pt>
                      <c:pt idx="2203">
                        <c:v>4.9909255898366606E-3</c:v>
                      </c:pt>
                      <c:pt idx="2204">
                        <c:v>4.9886621315192742E-3</c:v>
                      </c:pt>
                      <c:pt idx="2205">
                        <c:v>4.9864007252946509E-3</c:v>
                      </c:pt>
                      <c:pt idx="2206">
                        <c:v>4.9841413683733571E-3</c:v>
                      </c:pt>
                      <c:pt idx="2207">
                        <c:v>4.9818840579710141E-3</c:v>
                      </c:pt>
                      <c:pt idx="2208">
                        <c:v>4.9796287913082844E-3</c:v>
                      </c:pt>
                      <c:pt idx="2209">
                        <c:v>4.9773755656108594E-3</c:v>
                      </c:pt>
                      <c:pt idx="2210">
                        <c:v>4.9751243781094526E-3</c:v>
                      </c:pt>
                      <c:pt idx="2211">
                        <c:v>4.9728752260397831E-3</c:v>
                      </c:pt>
                      <c:pt idx="2212">
                        <c:v>4.9706281066425667E-3</c:v>
                      </c:pt>
                      <c:pt idx="2213">
                        <c:v>4.9683830171635048E-3</c:v>
                      </c:pt>
                      <c:pt idx="2214">
                        <c:v>4.9661399548532733E-3</c:v>
                      </c:pt>
                      <c:pt idx="2215">
                        <c:v>4.9638989169675093E-3</c:v>
                      </c:pt>
                      <c:pt idx="2216">
                        <c:v>4.9616599007668016E-3</c:v>
                      </c:pt>
                      <c:pt idx="2217">
                        <c:v>4.9594229035166814E-3</c:v>
                      </c:pt>
                      <c:pt idx="2218">
                        <c:v>4.9571879224876072E-3</c:v>
                      </c:pt>
                      <c:pt idx="2219">
                        <c:v>4.9549549549549547E-3</c:v>
                      </c:pt>
                      <c:pt idx="2220">
                        <c:v>4.9527239981990096E-3</c:v>
                      </c:pt>
                      <c:pt idx="2221">
                        <c:v>4.9504950495049506E-3</c:v>
                      </c:pt>
                      <c:pt idx="2222">
                        <c:v>4.9482681061628429E-3</c:v>
                      </c:pt>
                      <c:pt idx="2223">
                        <c:v>4.9460431654676255E-3</c:v>
                      </c:pt>
                      <c:pt idx="2224">
                        <c:v>4.9438202247191008E-3</c:v>
                      </c:pt>
                      <c:pt idx="2225">
                        <c:v>4.941599281221923E-3</c:v>
                      </c:pt>
                      <c:pt idx="2226">
                        <c:v>4.9393803322855864E-3</c:v>
                      </c:pt>
                      <c:pt idx="2227">
                        <c:v>4.9371633752244163E-3</c:v>
                      </c:pt>
                      <c:pt idx="2228">
                        <c:v>4.9349484073575598E-3</c:v>
                      </c:pt>
                      <c:pt idx="2229">
                        <c:v>4.9327354260089683E-3</c:v>
                      </c:pt>
                      <c:pt idx="2230">
                        <c:v>4.9305244285073957E-3</c:v>
                      </c:pt>
                      <c:pt idx="2231">
                        <c:v>4.9283154121863796E-3</c:v>
                      </c:pt>
                      <c:pt idx="2232">
                        <c:v>4.9261083743842365E-3</c:v>
                      </c:pt>
                      <c:pt idx="2233">
                        <c:v>4.9239033124440466E-3</c:v>
                      </c:pt>
                      <c:pt idx="2234">
                        <c:v>4.9217002237136468E-3</c:v>
                      </c:pt>
                      <c:pt idx="2235">
                        <c:v>4.9194991055456173E-3</c:v>
                      </c:pt>
                      <c:pt idx="2236">
                        <c:v>4.9172999552972736E-3</c:v>
                      </c:pt>
                      <c:pt idx="2237">
                        <c:v>4.9151027703306528E-3</c:v>
                      </c:pt>
                      <c:pt idx="2238">
                        <c:v>4.9129075480125054E-3</c:v>
                      </c:pt>
                      <c:pt idx="2239">
                        <c:v>4.9107142857142856E-3</c:v>
                      </c:pt>
                      <c:pt idx="2240">
                        <c:v>4.9085229808121375E-3</c:v>
                      </c:pt>
                      <c:pt idx="2241">
                        <c:v>4.906333630686887E-3</c:v>
                      </c:pt>
                      <c:pt idx="2242">
                        <c:v>4.90414623272403E-3</c:v>
                      </c:pt>
                      <c:pt idx="2243">
                        <c:v>4.9019607843137254E-3</c:v>
                      </c:pt>
                      <c:pt idx="2244">
                        <c:v>4.8997772828507794E-3</c:v>
                      </c:pt>
                      <c:pt idx="2245">
                        <c:v>4.8975957257346393E-3</c:v>
                      </c:pt>
                      <c:pt idx="2246">
                        <c:v>4.8954161103693817E-3</c:v>
                      </c:pt>
                      <c:pt idx="2247">
                        <c:v>4.8932384341637009E-3</c:v>
                      </c:pt>
                      <c:pt idx="2248">
                        <c:v>4.8910626945309022E-3</c:v>
                      </c:pt>
                      <c:pt idx="2249">
                        <c:v>4.8888888888888888E-3</c:v>
                      </c:pt>
                      <c:pt idx="2250">
                        <c:v>4.8867170146601512E-3</c:v>
                      </c:pt>
                      <c:pt idx="2251">
                        <c:v>4.8845470692717588E-3</c:v>
                      </c:pt>
                      <c:pt idx="2252">
                        <c:v>4.8823790501553487E-3</c:v>
                      </c:pt>
                      <c:pt idx="2253">
                        <c:v>4.8802129547471165E-3</c:v>
                      </c:pt>
                      <c:pt idx="2254">
                        <c:v>4.8780487804878049E-3</c:v>
                      </c:pt>
                      <c:pt idx="2255">
                        <c:v>4.8758865248226951E-3</c:v>
                      </c:pt>
                      <c:pt idx="2256">
                        <c:v>4.8737261852015946E-3</c:v>
                      </c:pt>
                      <c:pt idx="2257">
                        <c:v>4.8715677590788304E-3</c:v>
                      </c:pt>
                      <c:pt idx="2258">
                        <c:v>4.8694112439132357E-3</c:v>
                      </c:pt>
                      <c:pt idx="2259">
                        <c:v>4.8672566371681415E-3</c:v>
                      </c:pt>
                      <c:pt idx="2260">
                        <c:v>4.8651039363113669E-3</c:v>
                      </c:pt>
                      <c:pt idx="2261">
                        <c:v>4.8629531388152082E-3</c:v>
                      </c:pt>
                      <c:pt idx="2262">
                        <c:v>4.8608042421564293E-3</c:v>
                      </c:pt>
                      <c:pt idx="2263">
                        <c:v>4.8586572438162542E-3</c:v>
                      </c:pt>
                      <c:pt idx="2264">
                        <c:v>4.8565121412803532E-3</c:v>
                      </c:pt>
                      <c:pt idx="2265">
                        <c:v>4.8543689320388345E-3</c:v>
                      </c:pt>
                      <c:pt idx="2266">
                        <c:v>4.8522276135862371E-3</c:v>
                      </c:pt>
                      <c:pt idx="2267">
                        <c:v>4.8500881834215165E-3</c:v>
                      </c:pt>
                      <c:pt idx="2268">
                        <c:v>4.8479506390480386E-3</c:v>
                      </c:pt>
                      <c:pt idx="2269">
                        <c:v>4.845814977973568E-3</c:v>
                      </c:pt>
                      <c:pt idx="2270">
                        <c:v>4.8436811977102595E-3</c:v>
                      </c:pt>
                      <c:pt idx="2271">
                        <c:v>4.8415492957746475E-3</c:v>
                      </c:pt>
                      <c:pt idx="2272">
                        <c:v>4.8394192696876379E-3</c:v>
                      </c:pt>
                      <c:pt idx="2273">
                        <c:v>4.837291116974494E-3</c:v>
                      </c:pt>
                      <c:pt idx="2274">
                        <c:v>4.8351648351648352E-3</c:v>
                      </c:pt>
                      <c:pt idx="2275">
                        <c:v>4.8330404217926184E-3</c:v>
                      </c:pt>
                      <c:pt idx="2276">
                        <c:v>4.830917874396135E-3</c:v>
                      </c:pt>
                      <c:pt idx="2277">
                        <c:v>4.8287971905179982E-3</c:v>
                      </c:pt>
                      <c:pt idx="2278">
                        <c:v>4.8266783677051337E-3</c:v>
                      </c:pt>
                      <c:pt idx="2279">
                        <c:v>4.8245614035087722E-3</c:v>
                      </c:pt>
                      <c:pt idx="2280">
                        <c:v>4.8224462954844366E-3</c:v>
                      </c:pt>
                      <c:pt idx="2281">
                        <c:v>4.8203330411919366E-3</c:v>
                      </c:pt>
                      <c:pt idx="2282">
                        <c:v>4.8182216381953569E-3</c:v>
                      </c:pt>
                      <c:pt idx="2283">
                        <c:v>4.8161120840630473E-3</c:v>
                      </c:pt>
                      <c:pt idx="2284">
                        <c:v>4.8140043763676152E-3</c:v>
                      </c:pt>
                      <c:pt idx="2285">
                        <c:v>4.8118985126859139E-3</c:v>
                      </c:pt>
                      <c:pt idx="2286">
                        <c:v>4.809794490599038E-3</c:v>
                      </c:pt>
                      <c:pt idx="2287">
                        <c:v>4.807692307692308E-3</c:v>
                      </c:pt>
                      <c:pt idx="2288">
                        <c:v>4.8055919615552639E-3</c:v>
                      </c:pt>
                      <c:pt idx="2289">
                        <c:v>4.8034934497816597E-3</c:v>
                      </c:pt>
                      <c:pt idx="2290">
                        <c:v>4.8013967699694453E-3</c:v>
                      </c:pt>
                      <c:pt idx="2291">
                        <c:v>4.799301919720768E-3</c:v>
                      </c:pt>
                      <c:pt idx="2292">
                        <c:v>4.7972088966419541E-3</c:v>
                      </c:pt>
                      <c:pt idx="2293">
                        <c:v>4.7951176983435052E-3</c:v>
                      </c:pt>
                      <c:pt idx="2294">
                        <c:v>4.7930283224400872E-3</c:v>
                      </c:pt>
                      <c:pt idx="2295">
                        <c:v>4.7909407665505223E-3</c:v>
                      </c:pt>
                      <c:pt idx="2296">
                        <c:v>4.7888550282977798E-3</c:v>
                      </c:pt>
                      <c:pt idx="2297">
                        <c:v>4.7867711053089642E-3</c:v>
                      </c:pt>
                      <c:pt idx="2298">
                        <c:v>4.7846889952153108E-3</c:v>
                      </c:pt>
                      <c:pt idx="2299">
                        <c:v>4.7826086956521737E-3</c:v>
                      </c:pt>
                      <c:pt idx="2300">
                        <c:v>4.7805302042590175E-3</c:v>
                      </c:pt>
                      <c:pt idx="2301">
                        <c:v>4.7784535186794095E-3</c:v>
                      </c:pt>
                      <c:pt idx="2302">
                        <c:v>4.7763786365610074E-3</c:v>
                      </c:pt>
                      <c:pt idx="2303">
                        <c:v>4.7743055555555559E-3</c:v>
                      </c:pt>
                      <c:pt idx="2304">
                        <c:v>4.7722342733188721E-3</c:v>
                      </c:pt>
                      <c:pt idx="2305">
                        <c:v>4.7701647875108416E-3</c:v>
                      </c:pt>
                      <c:pt idx="2306">
                        <c:v>4.7680970957954052E-3</c:v>
                      </c:pt>
                      <c:pt idx="2307">
                        <c:v>4.7660311958405543E-3</c:v>
                      </c:pt>
                      <c:pt idx="2308">
                        <c:v>4.7639670853183193E-3</c:v>
                      </c:pt>
                      <c:pt idx="2309">
                        <c:v>4.7619047619047623E-3</c:v>
                      </c:pt>
                      <c:pt idx="2310">
                        <c:v>4.7598442232799658E-3</c:v>
                      </c:pt>
                      <c:pt idx="2311">
                        <c:v>4.7577854671280277E-3</c:v>
                      </c:pt>
                      <c:pt idx="2312">
                        <c:v>4.755728491137051E-3</c:v>
                      </c:pt>
                      <c:pt idx="2313">
                        <c:v>4.7536732929991353E-3</c:v>
                      </c:pt>
                      <c:pt idx="2314">
                        <c:v>4.7516198704103674E-3</c:v>
                      </c:pt>
                      <c:pt idx="2315">
                        <c:v>4.7495682210708118E-3</c:v>
                      </c:pt>
                      <c:pt idx="2316">
                        <c:v>4.7475183426845058E-3</c:v>
                      </c:pt>
                      <c:pt idx="2317">
                        <c:v>4.7454702329594476E-3</c:v>
                      </c:pt>
                      <c:pt idx="2318">
                        <c:v>4.7434238896075891E-3</c:v>
                      </c:pt>
                      <c:pt idx="2319">
                        <c:v>4.7413793103448275E-3</c:v>
                      </c:pt>
                      <c:pt idx="2320">
                        <c:v>4.7393364928909956E-3</c:v>
                      </c:pt>
                      <c:pt idx="2321">
                        <c:v>4.7372954349698534E-3</c:v>
                      </c:pt>
                      <c:pt idx="2322">
                        <c:v>4.7352561343090831E-3</c:v>
                      </c:pt>
                      <c:pt idx="2323">
                        <c:v>4.7332185886402754E-3</c:v>
                      </c:pt>
                      <c:pt idx="2324">
                        <c:v>4.7311827956989247E-3</c:v>
                      </c:pt>
                      <c:pt idx="2325">
                        <c:v>4.7291487532244193E-3</c:v>
                      </c:pt>
                      <c:pt idx="2326">
                        <c:v>4.727116458960034E-3</c:v>
                      </c:pt>
                      <c:pt idx="2327">
                        <c:v>4.7250859106529207E-3</c:v>
                      </c:pt>
                      <c:pt idx="2328">
                        <c:v>4.7230571060541005E-3</c:v>
                      </c:pt>
                      <c:pt idx="2329">
                        <c:v>4.7210300429184546E-3</c:v>
                      </c:pt>
                      <c:pt idx="2330">
                        <c:v>4.7190047190047192E-3</c:v>
                      </c:pt>
                      <c:pt idx="2331">
                        <c:v>4.7169811320754715E-3</c:v>
                      </c:pt>
                      <c:pt idx="2332">
                        <c:v>4.7149592798971284E-3</c:v>
                      </c:pt>
                      <c:pt idx="2333">
                        <c:v>4.7129391602399318E-3</c:v>
                      </c:pt>
                      <c:pt idx="2334">
                        <c:v>4.7109207708779443E-3</c:v>
                      </c:pt>
                      <c:pt idx="2335">
                        <c:v>4.7089041095890408E-3</c:v>
                      </c:pt>
                      <c:pt idx="2336">
                        <c:v>4.7068891741548994E-3</c:v>
                      </c:pt>
                      <c:pt idx="2337">
                        <c:v>4.704875962360992E-3</c:v>
                      </c:pt>
                      <c:pt idx="2338">
                        <c:v>4.70286447199658E-3</c:v>
                      </c:pt>
                      <c:pt idx="2339">
                        <c:v>4.7008547008547006E-3</c:v>
                      </c:pt>
                      <c:pt idx="2340">
                        <c:v>4.6988466467321657E-3</c:v>
                      </c:pt>
                      <c:pt idx="2341">
                        <c:v>4.696840307429547E-3</c:v>
                      </c:pt>
                      <c:pt idx="2342">
                        <c:v>4.6948356807511738E-3</c:v>
                      </c:pt>
                      <c:pt idx="2343">
                        <c:v>4.6928327645051199E-3</c:v>
                      </c:pt>
                      <c:pt idx="2344">
                        <c:v>5.1172707889125804E-3</c:v>
                      </c:pt>
                      <c:pt idx="2345">
                        <c:v>5.1150895140664966E-3</c:v>
                      </c:pt>
                      <c:pt idx="2346">
                        <c:v>5.1129100979974435E-3</c:v>
                      </c:pt>
                      <c:pt idx="2347">
                        <c:v>5.1107325383304937E-3</c:v>
                      </c:pt>
                      <c:pt idx="2348">
                        <c:v>5.108556832694764E-3</c:v>
                      </c:pt>
                      <c:pt idx="2349">
                        <c:v>5.106382978723404E-3</c:v>
                      </c:pt>
                      <c:pt idx="2350">
                        <c:v>5.1042109740535944E-3</c:v>
                      </c:pt>
                      <c:pt idx="2351">
                        <c:v>5.1020408163265302E-3</c:v>
                      </c:pt>
                      <c:pt idx="2352">
                        <c:v>5.0998725031874206E-3</c:v>
                      </c:pt>
                      <c:pt idx="2353">
                        <c:v>5.0977060322854716E-3</c:v>
                      </c:pt>
                      <c:pt idx="2354">
                        <c:v>5.0955414012738851E-3</c:v>
                      </c:pt>
                      <c:pt idx="2355">
                        <c:v>5.0933786078098476E-3</c:v>
                      </c:pt>
                      <c:pt idx="2356">
                        <c:v>5.0912176495545181E-3</c:v>
                      </c:pt>
                      <c:pt idx="2357">
                        <c:v>5.0890585241730284E-3</c:v>
                      </c:pt>
                      <c:pt idx="2358">
                        <c:v>5.0869012293344642E-3</c:v>
                      </c:pt>
                      <c:pt idx="2359">
                        <c:v>5.084745762711864E-3</c:v>
                      </c:pt>
                      <c:pt idx="2360">
                        <c:v>5.0825921219822112E-3</c:v>
                      </c:pt>
                      <c:pt idx="2361">
                        <c:v>5.0804403048264179E-3</c:v>
                      </c:pt>
                      <c:pt idx="2362">
                        <c:v>5.0782903089293275E-3</c:v>
                      </c:pt>
                      <c:pt idx="2363">
                        <c:v>5.076142131979695E-3</c:v>
                      </c:pt>
                      <c:pt idx="2364">
                        <c:v>5.07399577167019E-3</c:v>
                      </c:pt>
                      <c:pt idx="2365">
                        <c:v>5.0718512256973797E-3</c:v>
                      </c:pt>
                      <c:pt idx="2366">
                        <c:v>5.0697084917617234E-3</c:v>
                      </c:pt>
                      <c:pt idx="2367">
                        <c:v>5.0675675675675678E-3</c:v>
                      </c:pt>
                      <c:pt idx="2368">
                        <c:v>5.0654284508231317E-3</c:v>
                      </c:pt>
                      <c:pt idx="2369">
                        <c:v>5.0632911392405064E-3</c:v>
                      </c:pt>
                      <c:pt idx="2370">
                        <c:v>5.0611556305356388E-3</c:v>
                      </c:pt>
                      <c:pt idx="2371">
                        <c:v>5.0590219224283303E-3</c:v>
                      </c:pt>
                      <c:pt idx="2372">
                        <c:v>5.0568900126422255E-3</c:v>
                      </c:pt>
                      <c:pt idx="2373">
                        <c:v>5.054759898904802E-3</c:v>
                      </c:pt>
                      <c:pt idx="2374">
                        <c:v>5.0526315789473685E-3</c:v>
                      </c:pt>
                      <c:pt idx="2375">
                        <c:v>5.0505050505050509E-3</c:v>
                      </c:pt>
                      <c:pt idx="2376">
                        <c:v>5.0483803113167856E-3</c:v>
                      </c:pt>
                      <c:pt idx="2377">
                        <c:v>5.0462573591253156E-3</c:v>
                      </c:pt>
                      <c:pt idx="2378">
                        <c:v>5.0441361916771753E-3</c:v>
                      </c:pt>
                      <c:pt idx="2379">
                        <c:v>5.0420168067226894E-3</c:v>
                      </c:pt>
                      <c:pt idx="2380">
                        <c:v>5.03989920201596E-3</c:v>
                      </c:pt>
                      <c:pt idx="2381">
                        <c:v>5.0377833753148613E-3</c:v>
                      </c:pt>
                      <c:pt idx="2382">
                        <c:v>5.035669324381032E-3</c:v>
                      </c:pt>
                      <c:pt idx="2383">
                        <c:v>5.0335570469798654E-3</c:v>
                      </c:pt>
                      <c:pt idx="2384">
                        <c:v>5.0314465408805029E-3</c:v>
                      </c:pt>
                      <c:pt idx="2385">
                        <c:v>5.0293378038558257E-3</c:v>
                      </c:pt>
                      <c:pt idx="2386">
                        <c:v>5.0272308336824466E-3</c:v>
                      </c:pt>
                      <c:pt idx="2387">
                        <c:v>5.0251256281407036E-3</c:v>
                      </c:pt>
                      <c:pt idx="2388">
                        <c:v>5.0230221850146506E-3</c:v>
                      </c:pt>
                      <c:pt idx="2389">
                        <c:v>5.0209205020920501E-3</c:v>
                      </c:pt>
                      <c:pt idx="2390">
                        <c:v>5.018820577164366E-3</c:v>
                      </c:pt>
                      <c:pt idx="2391">
                        <c:v>5.016722408026756E-3</c:v>
                      </c:pt>
                      <c:pt idx="2392">
                        <c:v>5.0146259924780607E-3</c:v>
                      </c:pt>
                      <c:pt idx="2393">
                        <c:v>5.0125313283208017E-3</c:v>
                      </c:pt>
                      <c:pt idx="2394">
                        <c:v>5.0104384133611689E-3</c:v>
                      </c:pt>
                      <c:pt idx="2395">
                        <c:v>5.008347245409015E-3</c:v>
                      </c:pt>
                      <c:pt idx="2396">
                        <c:v>5.0062578222778474E-3</c:v>
                      </c:pt>
                      <c:pt idx="2397">
                        <c:v>5.0041701417848205E-3</c:v>
                      </c:pt>
                      <c:pt idx="2398">
                        <c:v>5.0020842017507294E-3</c:v>
                      </c:pt>
                      <c:pt idx="2399">
                        <c:v>5.0000000000000001E-3</c:v>
                      </c:pt>
                      <c:pt idx="2400">
                        <c:v>4.9979175343606835E-3</c:v>
                      </c:pt>
                      <c:pt idx="2401">
                        <c:v>4.9958368026644462E-3</c:v>
                      </c:pt>
                      <c:pt idx="2402">
                        <c:v>4.9937578027465668E-3</c:v>
                      </c:pt>
                      <c:pt idx="2403">
                        <c:v>4.9916805324459234E-3</c:v>
                      </c:pt>
                      <c:pt idx="2404">
                        <c:v>4.9896049896049899E-3</c:v>
                      </c:pt>
                      <c:pt idx="2405">
                        <c:v>4.9875311720698253E-3</c:v>
                      </c:pt>
                      <c:pt idx="2406">
                        <c:v>4.9854590776900708E-3</c:v>
                      </c:pt>
                      <c:pt idx="2407">
                        <c:v>4.9833887043189366E-3</c:v>
                      </c:pt>
                      <c:pt idx="2408">
                        <c:v>4.9813200498132005E-3</c:v>
                      </c:pt>
                      <c:pt idx="2409">
                        <c:v>4.9792531120331947E-3</c:v>
                      </c:pt>
                      <c:pt idx="2410">
                        <c:v>4.9771878888428042E-3</c:v>
                      </c:pt>
                      <c:pt idx="2411">
                        <c:v>4.9751243781094526E-3</c:v>
                      </c:pt>
                      <c:pt idx="2412">
                        <c:v>4.9730625777041028E-3</c:v>
                      </c:pt>
                      <c:pt idx="2413">
                        <c:v>4.9710024855012429E-3</c:v>
                      </c:pt>
                      <c:pt idx="2414">
                        <c:v>4.9689440993788822E-3</c:v>
                      </c:pt>
                      <c:pt idx="2415">
                        <c:v>4.9668874172185433E-3</c:v>
                      </c:pt>
                      <c:pt idx="2416">
                        <c:v>4.9648324369052548E-3</c:v>
                      </c:pt>
                      <c:pt idx="2417">
                        <c:v>4.9627791563275434E-3</c:v>
                      </c:pt>
                      <c:pt idx="2418">
                        <c:v>4.9607275733774287E-3</c:v>
                      </c:pt>
                      <c:pt idx="2419">
                        <c:v>4.9586776859504135E-3</c:v>
                      </c:pt>
                      <c:pt idx="2420">
                        <c:v>4.9566294919454771E-3</c:v>
                      </c:pt>
                      <c:pt idx="2421">
                        <c:v>4.9545829892650699E-3</c:v>
                      </c:pt>
                      <c:pt idx="2422">
                        <c:v>4.9525381758151049E-3</c:v>
                      </c:pt>
                      <c:pt idx="2423">
                        <c:v>4.9504950495049506E-3</c:v>
                      </c:pt>
                      <c:pt idx="2424">
                        <c:v>4.9484536082474223E-3</c:v>
                      </c:pt>
                      <c:pt idx="2425">
                        <c:v>4.9464138499587798E-3</c:v>
                      </c:pt>
                      <c:pt idx="2426">
                        <c:v>4.944375772558714E-3</c:v>
                      </c:pt>
                      <c:pt idx="2427">
                        <c:v>4.9423393739703456E-3</c:v>
                      </c:pt>
                      <c:pt idx="2428">
                        <c:v>4.9403046521202141E-3</c:v>
                      </c:pt>
                      <c:pt idx="2429">
                        <c:v>4.9382716049382715E-3</c:v>
                      </c:pt>
                      <c:pt idx="2430">
                        <c:v>4.9362402303578775E-3</c:v>
                      </c:pt>
                      <c:pt idx="2431">
                        <c:v>4.9342105263157892E-3</c:v>
                      </c:pt>
                      <c:pt idx="2432">
                        <c:v>4.9321824907521579E-3</c:v>
                      </c:pt>
                      <c:pt idx="2433">
                        <c:v>4.9301561216105174E-3</c:v>
                      </c:pt>
                      <c:pt idx="2434">
                        <c:v>4.9281314168377827E-3</c:v>
                      </c:pt>
                      <c:pt idx="2435">
                        <c:v>4.9261083743842365E-3</c:v>
                      </c:pt>
                      <c:pt idx="2436">
                        <c:v>4.9240869922035288E-3</c:v>
                      </c:pt>
                      <c:pt idx="2437">
                        <c:v>4.9220672682526662E-3</c:v>
                      </c:pt>
                      <c:pt idx="2438">
                        <c:v>4.9200492004920051E-3</c:v>
                      </c:pt>
                      <c:pt idx="2439">
                        <c:v>4.9180327868852463E-3</c:v>
                      </c:pt>
                      <c:pt idx="2440">
                        <c:v>4.9160180253994268E-3</c:v>
                      </c:pt>
                      <c:pt idx="2441">
                        <c:v>4.9140049140049139E-3</c:v>
                      </c:pt>
                      <c:pt idx="2442">
                        <c:v>4.9119934506753988E-3</c:v>
                      </c:pt>
                      <c:pt idx="2443">
                        <c:v>4.9099836333878887E-3</c:v>
                      </c:pt>
                      <c:pt idx="2444">
                        <c:v>4.9079754601226997E-3</c:v>
                      </c:pt>
                      <c:pt idx="2445">
                        <c:v>4.9059689288634507E-3</c:v>
                      </c:pt>
                      <c:pt idx="2446">
                        <c:v>4.9039640375970577E-3</c:v>
                      </c:pt>
                      <c:pt idx="2447">
                        <c:v>4.9019607843137254E-3</c:v>
                      </c:pt>
                      <c:pt idx="2448">
                        <c:v>4.8999591670069419E-3</c:v>
                      </c:pt>
                      <c:pt idx="2449">
                        <c:v>4.8979591836734691E-3</c:v>
                      </c:pt>
                      <c:pt idx="2450">
                        <c:v>4.8959608323133411E-3</c:v>
                      </c:pt>
                      <c:pt idx="2451">
                        <c:v>4.8939641109298528E-3</c:v>
                      </c:pt>
                      <c:pt idx="2452">
                        <c:v>4.8919690175295554E-3</c:v>
                      </c:pt>
                      <c:pt idx="2453">
                        <c:v>4.8899755501222494E-3</c:v>
                      </c:pt>
                      <c:pt idx="2454">
                        <c:v>4.887983706720978E-3</c:v>
                      </c:pt>
                      <c:pt idx="2455">
                        <c:v>4.8859934853420191E-3</c:v>
                      </c:pt>
                      <c:pt idx="2456">
                        <c:v>4.884004884004884E-3</c:v>
                      </c:pt>
                      <c:pt idx="2457">
                        <c:v>4.8820179007323028E-3</c:v>
                      </c:pt>
                      <c:pt idx="2458">
                        <c:v>4.8800325335502234E-3</c:v>
                      </c:pt>
                      <c:pt idx="2459">
                        <c:v>4.8780487804878049E-3</c:v>
                      </c:pt>
                      <c:pt idx="2460">
                        <c:v>4.8760666395774076E-3</c:v>
                      </c:pt>
                      <c:pt idx="2461">
                        <c:v>4.87408610885459E-3</c:v>
                      </c:pt>
                      <c:pt idx="2462">
                        <c:v>4.8721071863580996E-3</c:v>
                      </c:pt>
                      <c:pt idx="2463">
                        <c:v>4.87012987012987E-3</c:v>
                      </c:pt>
                      <c:pt idx="2464">
                        <c:v>4.8681541582150101E-3</c:v>
                      </c:pt>
                      <c:pt idx="2465">
                        <c:v>4.8661800486618006E-3</c:v>
                      </c:pt>
                      <c:pt idx="2466">
                        <c:v>4.8642075395216866E-3</c:v>
                      </c:pt>
                      <c:pt idx="2467">
                        <c:v>4.8622366288492711E-3</c:v>
                      </c:pt>
                      <c:pt idx="2468">
                        <c:v>4.8602673147023082E-3</c:v>
                      </c:pt>
                      <c:pt idx="2469">
                        <c:v>4.8582995951417006E-3</c:v>
                      </c:pt>
                      <c:pt idx="2470">
                        <c:v>4.8563334682314848E-3</c:v>
                      </c:pt>
                      <c:pt idx="2471">
                        <c:v>4.8543689320388345E-3</c:v>
                      </c:pt>
                      <c:pt idx="2472">
                        <c:v>4.8524059846340476E-3</c:v>
                      </c:pt>
                      <c:pt idx="2473">
                        <c:v>4.850444624090542E-3</c:v>
                      </c:pt>
                      <c:pt idx="2474">
                        <c:v>4.8484848484848485E-3</c:v>
                      </c:pt>
                      <c:pt idx="2475">
                        <c:v>4.8465266558966073E-3</c:v>
                      </c:pt>
                      <c:pt idx="2476">
                        <c:v>4.8445700444085587E-3</c:v>
                      </c:pt>
                      <c:pt idx="2477">
                        <c:v>4.8426150121065378E-3</c:v>
                      </c:pt>
                      <c:pt idx="2478">
                        <c:v>4.8406615570794672E-3</c:v>
                      </c:pt>
                      <c:pt idx="2479">
                        <c:v>4.8387096774193551E-3</c:v>
                      </c:pt>
                      <c:pt idx="2480">
                        <c:v>4.8367593712212815E-3</c:v>
                      </c:pt>
                      <c:pt idx="2481">
                        <c:v>4.8348106365834007E-3</c:v>
                      </c:pt>
                      <c:pt idx="2482">
                        <c:v>4.8328634716069269E-3</c:v>
                      </c:pt>
                      <c:pt idx="2483">
                        <c:v>4.830917874396135E-3</c:v>
                      </c:pt>
                      <c:pt idx="2484">
                        <c:v>4.82897384305835E-3</c:v>
                      </c:pt>
                      <c:pt idx="2485">
                        <c:v>4.8270313757039418E-3</c:v>
                      </c:pt>
                      <c:pt idx="2486">
                        <c:v>4.8250904704463205E-3</c:v>
                      </c:pt>
                      <c:pt idx="2487">
                        <c:v>4.8231511254019296E-3</c:v>
                      </c:pt>
                      <c:pt idx="2488">
                        <c:v>4.8212133386902369E-3</c:v>
                      </c:pt>
                      <c:pt idx="2489">
                        <c:v>4.8192771084337354E-3</c:v>
                      </c:pt>
                      <c:pt idx="2490">
                        <c:v>4.8173424327579289E-3</c:v>
                      </c:pt>
                      <c:pt idx="2491">
                        <c:v>4.815409309791332E-3</c:v>
                      </c:pt>
                      <c:pt idx="2492">
                        <c:v>4.8134777376654635E-3</c:v>
                      </c:pt>
                      <c:pt idx="2493">
                        <c:v>4.8115477145148355E-3</c:v>
                      </c:pt>
                      <c:pt idx="2494">
                        <c:v>4.8096192384769537E-3</c:v>
                      </c:pt>
                      <c:pt idx="2495">
                        <c:v>4.807692307692308E-3</c:v>
                      </c:pt>
                      <c:pt idx="2496">
                        <c:v>4.8057669203043652E-3</c:v>
                      </c:pt>
                      <c:pt idx="2497">
                        <c:v>4.8038430744595673E-3</c:v>
                      </c:pt>
                      <c:pt idx="2498">
                        <c:v>4.8019207683073226E-3</c:v>
                      </c:pt>
                      <c:pt idx="2499">
                        <c:v>4.7999999999999996E-3</c:v>
                      </c:pt>
                      <c:pt idx="2500">
                        <c:v>4.7980807676929228E-3</c:v>
                      </c:pt>
                      <c:pt idx="2501">
                        <c:v>4.7961630695443642E-3</c:v>
                      </c:pt>
                      <c:pt idx="2502">
                        <c:v>4.794246903715541E-3</c:v>
                      </c:pt>
                      <c:pt idx="2503">
                        <c:v>4.7923322683706068E-3</c:v>
                      </c:pt>
                      <c:pt idx="2504">
                        <c:v>4.7904191616766467E-3</c:v>
                      </c:pt>
                      <c:pt idx="2505">
                        <c:v>4.7885075818036712E-3</c:v>
                      </c:pt>
                      <c:pt idx="2506">
                        <c:v>4.7865975269246108E-3</c:v>
                      </c:pt>
                      <c:pt idx="2507">
                        <c:v>4.7846889952153108E-3</c:v>
                      </c:pt>
                      <c:pt idx="2508">
                        <c:v>4.7827819848545233E-3</c:v>
                      </c:pt>
                      <c:pt idx="2509">
                        <c:v>4.7808764940239041E-3</c:v>
                      </c:pt>
                      <c:pt idx="2510">
                        <c:v>4.7789725209080045E-3</c:v>
                      </c:pt>
                      <c:pt idx="2511">
                        <c:v>4.7770700636942673E-3</c:v>
                      </c:pt>
                      <c:pt idx="2512">
                        <c:v>4.7751691205730204E-3</c:v>
                      </c:pt>
                      <c:pt idx="2513">
                        <c:v>4.7732696897374704E-3</c:v>
                      </c:pt>
                      <c:pt idx="2514">
                        <c:v>4.7713717693836982E-3</c:v>
                      </c:pt>
                      <c:pt idx="2515">
                        <c:v>4.7694753577106515E-3</c:v>
                      </c:pt>
                      <c:pt idx="2516">
                        <c:v>4.7675804529201428E-3</c:v>
                      </c:pt>
                      <c:pt idx="2517">
                        <c:v>4.7656870532168391E-3</c:v>
                      </c:pt>
                      <c:pt idx="2518">
                        <c:v>4.7637951568082568E-3</c:v>
                      </c:pt>
                      <c:pt idx="2519">
                        <c:v>4.7619047619047623E-3</c:v>
                      </c:pt>
                      <c:pt idx="2520">
                        <c:v>4.7600158667195558E-3</c:v>
                      </c:pt>
                      <c:pt idx="2521">
                        <c:v>4.7581284694686752E-3</c:v>
                      </c:pt>
                      <c:pt idx="2522">
                        <c:v>4.7562425683709865E-3</c:v>
                      </c:pt>
                      <c:pt idx="2523">
                        <c:v>4.7543581616481777E-3</c:v>
                      </c:pt>
                      <c:pt idx="2524">
                        <c:v>4.7524752475247524E-3</c:v>
                      </c:pt>
                      <c:pt idx="2525">
                        <c:v>4.7505938242280287E-3</c:v>
                      </c:pt>
                      <c:pt idx="2526">
                        <c:v>4.7487138899881282E-3</c:v>
                      </c:pt>
                      <c:pt idx="2527">
                        <c:v>4.7468354430379748E-3</c:v>
                      </c:pt>
                      <c:pt idx="2528">
                        <c:v>4.7449584816132862E-3</c:v>
                      </c:pt>
                      <c:pt idx="2529">
                        <c:v>4.7430830039525695E-3</c:v>
                      </c:pt>
                      <c:pt idx="2530">
                        <c:v>4.7412090082971162E-3</c:v>
                      </c:pt>
                      <c:pt idx="2531">
                        <c:v>4.7393364928909956E-3</c:v>
                      </c:pt>
                      <c:pt idx="2532">
                        <c:v>4.7374654559810504E-3</c:v>
                      </c:pt>
                      <c:pt idx="2533">
                        <c:v>4.7355958958168907E-3</c:v>
                      </c:pt>
                      <c:pt idx="2534">
                        <c:v>4.7337278106508876E-3</c:v>
                      </c:pt>
                      <c:pt idx="2535">
                        <c:v>4.7318611987381704E-3</c:v>
                      </c:pt>
                      <c:pt idx="2536">
                        <c:v>4.7299960583366179E-3</c:v>
                      </c:pt>
                      <c:pt idx="2537">
                        <c:v>4.7281323877068557E-3</c:v>
                      </c:pt>
                      <c:pt idx="2538">
                        <c:v>4.7262701851122487E-3</c:v>
                      </c:pt>
                      <c:pt idx="2539">
                        <c:v>4.7244094488188976E-3</c:v>
                      </c:pt>
                      <c:pt idx="2540">
                        <c:v>4.7225501770956314E-3</c:v>
                      </c:pt>
                      <c:pt idx="2541">
                        <c:v>4.7206923682140047E-3</c:v>
                      </c:pt>
                      <c:pt idx="2542">
                        <c:v>4.7188360204482895E-3</c:v>
                      </c:pt>
                      <c:pt idx="2543">
                        <c:v>4.7169811320754715E-3</c:v>
                      </c:pt>
                      <c:pt idx="2544">
                        <c:v>4.7151277013752456E-3</c:v>
                      </c:pt>
                      <c:pt idx="2545">
                        <c:v>4.7132757266300082E-3</c:v>
                      </c:pt>
                      <c:pt idx="2546">
                        <c:v>4.7114252061248524E-3</c:v>
                      </c:pt>
                      <c:pt idx="2547">
                        <c:v>4.7095761381475663E-3</c:v>
                      </c:pt>
                      <c:pt idx="2548">
                        <c:v>4.7077285209886233E-3</c:v>
                      </c:pt>
                      <c:pt idx="2549">
                        <c:v>4.7058823529411761E-3</c:v>
                      </c:pt>
                      <c:pt idx="2550">
                        <c:v>4.7040376323010582E-3</c:v>
                      </c:pt>
                      <c:pt idx="2551">
                        <c:v>4.7021943573667714E-3</c:v>
                      </c:pt>
                      <c:pt idx="2552">
                        <c:v>4.7003525264394828E-3</c:v>
                      </c:pt>
                      <c:pt idx="2553">
                        <c:v>4.6985121378230231E-3</c:v>
                      </c:pt>
                      <c:pt idx="2554">
                        <c:v>4.6966731898238747E-3</c:v>
                      </c:pt>
                      <c:pt idx="2555">
                        <c:v>4.6948356807511738E-3</c:v>
                      </c:pt>
                      <c:pt idx="2556">
                        <c:v>4.692999608916699E-3</c:v>
                      </c:pt>
                      <c:pt idx="2557">
                        <c:v>4.6911649726348714E-3</c:v>
                      </c:pt>
                      <c:pt idx="2558">
                        <c:v>4.6893317702227429E-3</c:v>
                      </c:pt>
                      <c:pt idx="2559">
                        <c:v>4.6874999999999998E-3</c:v>
                      </c:pt>
                      <c:pt idx="2560">
                        <c:v>4.6856696602889493E-3</c:v>
                      </c:pt>
                      <c:pt idx="2561">
                        <c:v>4.6838407494145199E-3</c:v>
                      </c:pt>
                      <c:pt idx="2562">
                        <c:v>4.6820132657042525E-3</c:v>
                      </c:pt>
                      <c:pt idx="2563">
                        <c:v>4.6801872074882997E-3</c:v>
                      </c:pt>
                      <c:pt idx="2564">
                        <c:v>4.6783625730994153E-3</c:v>
                      </c:pt>
                      <c:pt idx="2565">
                        <c:v>4.6765393608729543E-3</c:v>
                      </c:pt>
                      <c:pt idx="2566">
                        <c:v>4.6747175691468643E-3</c:v>
                      </c:pt>
                      <c:pt idx="2567">
                        <c:v>4.6728971962616819E-3</c:v>
                      </c:pt>
                      <c:pt idx="2568">
                        <c:v>4.6710782405605293E-3</c:v>
                      </c:pt>
                      <c:pt idx="2569">
                        <c:v>4.6692607003891049E-3</c:v>
                      </c:pt>
                      <c:pt idx="2570">
                        <c:v>4.6674445740956822E-3</c:v>
                      </c:pt>
                      <c:pt idx="2571">
                        <c:v>4.6656298600311046E-3</c:v>
                      </c:pt>
                      <c:pt idx="2572">
                        <c:v>4.6638165565487761E-3</c:v>
                      </c:pt>
                      <c:pt idx="2573">
                        <c:v>4.662004662004662E-3</c:v>
                      </c:pt>
                      <c:pt idx="2574">
                        <c:v>4.6601941747572819E-3</c:v>
                      </c:pt>
                      <c:pt idx="2575">
                        <c:v>4.658385093167702E-3</c:v>
                      </c:pt>
                      <c:pt idx="2576">
                        <c:v>4.6565774155995342E-3</c:v>
                      </c:pt>
                      <c:pt idx="2577">
                        <c:v>4.6547711404189293E-3</c:v>
                      </c:pt>
                      <c:pt idx="2578">
                        <c:v>4.6529662659945716E-3</c:v>
                      </c:pt>
                      <c:pt idx="2579">
                        <c:v>4.6511627906976744E-3</c:v>
                      </c:pt>
                      <c:pt idx="2580">
                        <c:v>4.6493607129019761E-3</c:v>
                      </c:pt>
                      <c:pt idx="2581">
                        <c:v>4.6475600309837332E-3</c:v>
                      </c:pt>
                      <c:pt idx="2582">
                        <c:v>4.6457607433217189E-3</c:v>
                      </c:pt>
                      <c:pt idx="2583">
                        <c:v>4.6439628482972135E-3</c:v>
                      </c:pt>
                      <c:pt idx="2584">
                        <c:v>4.6421663442940036E-3</c:v>
                      </c:pt>
                      <c:pt idx="2585">
                        <c:v>4.6403712296983757E-3</c:v>
                      </c:pt>
                      <c:pt idx="2586">
                        <c:v>4.6385775028991109E-3</c:v>
                      </c:pt>
                      <c:pt idx="2587">
                        <c:v>4.6367851622874804E-3</c:v>
                      </c:pt>
                      <c:pt idx="2588">
                        <c:v>4.6349942062572421E-3</c:v>
                      </c:pt>
                      <c:pt idx="2589">
                        <c:v>4.633204633204633E-3</c:v>
                      </c:pt>
                      <c:pt idx="2590">
                        <c:v>4.631416441528367E-3</c:v>
                      </c:pt>
                      <c:pt idx="2591">
                        <c:v>4.6296296296296294E-3</c:v>
                      </c:pt>
                      <c:pt idx="2592">
                        <c:v>4.6278441959120712E-3</c:v>
                      </c:pt>
                      <c:pt idx="2593">
                        <c:v>4.6260601387818042E-3</c:v>
                      </c:pt>
                      <c:pt idx="2594">
                        <c:v>5.0096339113680152E-3</c:v>
                      </c:pt>
                      <c:pt idx="2595">
                        <c:v>5.007704160246533E-3</c:v>
                      </c:pt>
                      <c:pt idx="2596">
                        <c:v>5.0057758952637655E-3</c:v>
                      </c:pt>
                      <c:pt idx="2597">
                        <c:v>5.0038491147036184E-3</c:v>
                      </c:pt>
                      <c:pt idx="2598">
                        <c:v>5.001923816852636E-3</c:v>
                      </c:pt>
                      <c:pt idx="2599">
                        <c:v>5.0000000000000001E-3</c:v>
                      </c:pt>
                      <c:pt idx="2600">
                        <c:v>4.9980776624375242E-3</c:v>
                      </c:pt>
                      <c:pt idx="2601">
                        <c:v>4.9961568024596463E-3</c:v>
                      </c:pt>
                      <c:pt idx="2602">
                        <c:v>4.9942374183634267E-3</c:v>
                      </c:pt>
                      <c:pt idx="2603">
                        <c:v>4.9923195084485405E-3</c:v>
                      </c:pt>
                      <c:pt idx="2604">
                        <c:v>4.9904030710172746E-3</c:v>
                      </c:pt>
                      <c:pt idx="2605">
                        <c:v>4.9884881043745204E-3</c:v>
                      </c:pt>
                      <c:pt idx="2606">
                        <c:v>4.9865746068277718E-3</c:v>
                      </c:pt>
                      <c:pt idx="2607">
                        <c:v>4.9846625766871164E-3</c:v>
                      </c:pt>
                      <c:pt idx="2608">
                        <c:v>4.9827520122652357E-3</c:v>
                      </c:pt>
                      <c:pt idx="2609">
                        <c:v>4.9808429118773949E-3</c:v>
                      </c:pt>
                      <c:pt idx="2610">
                        <c:v>4.9789352738414403E-3</c:v>
                      </c:pt>
                      <c:pt idx="2611">
                        <c:v>4.9770290964777945E-3</c:v>
                      </c:pt>
                      <c:pt idx="2612">
                        <c:v>4.9751243781094526E-3</c:v>
                      </c:pt>
                      <c:pt idx="2613">
                        <c:v>4.9732211170619737E-3</c:v>
                      </c:pt>
                      <c:pt idx="2614">
                        <c:v>4.9713193116634798E-3</c:v>
                      </c:pt>
                      <c:pt idx="2615">
                        <c:v>4.9694189602446483E-3</c:v>
                      </c:pt>
                      <c:pt idx="2616">
                        <c:v>4.9675200611387083E-3</c:v>
                      </c:pt>
                      <c:pt idx="2617">
                        <c:v>4.9656226126814362E-3</c:v>
                      </c:pt>
                      <c:pt idx="2618">
                        <c:v>4.9637266132111493E-3</c:v>
                      </c:pt>
                      <c:pt idx="2619">
                        <c:v>4.9618320610687024E-3</c:v>
                      </c:pt>
                      <c:pt idx="2620">
                        <c:v>4.9599389545974815E-3</c:v>
                      </c:pt>
                      <c:pt idx="2621">
                        <c:v>4.9580472921434016E-3</c:v>
                      </c:pt>
                      <c:pt idx="2622">
                        <c:v>4.9561570720548986E-3</c:v>
                      </c:pt>
                      <c:pt idx="2623">
                        <c:v>4.9542682926829269E-3</c:v>
                      </c:pt>
                      <c:pt idx="2624">
                        <c:v>4.952380952380952E-3</c:v>
                      </c:pt>
                      <c:pt idx="2625">
                        <c:v>4.9504950495049506E-3</c:v>
                      </c:pt>
                      <c:pt idx="2626">
                        <c:v>4.9486105824133996E-3</c:v>
                      </c:pt>
                      <c:pt idx="2627">
                        <c:v>4.9467275494672752E-3</c:v>
                      </c:pt>
                      <c:pt idx="2628">
                        <c:v>4.9448459490300497E-3</c:v>
                      </c:pt>
                      <c:pt idx="2629">
                        <c:v>4.9429657794676802E-3</c:v>
                      </c:pt>
                      <c:pt idx="2630">
                        <c:v>4.9410870391486126E-3</c:v>
                      </c:pt>
                      <c:pt idx="2631">
                        <c:v>4.9392097264437688E-3</c:v>
                      </c:pt>
                      <c:pt idx="2632">
                        <c:v>4.9373338397265473E-3</c:v>
                      </c:pt>
                      <c:pt idx="2633">
                        <c:v>4.9354593773728167E-3</c:v>
                      </c:pt>
                      <c:pt idx="2634">
                        <c:v>4.9335863377609106E-3</c:v>
                      </c:pt>
                      <c:pt idx="2635">
                        <c:v>4.9317147192716234E-3</c:v>
                      </c:pt>
                      <c:pt idx="2636">
                        <c:v>4.9298445202882067E-3</c:v>
                      </c:pt>
                      <c:pt idx="2637">
                        <c:v>4.9279757391963606E-3</c:v>
                      </c:pt>
                      <c:pt idx="2638">
                        <c:v>4.9261083743842365E-3</c:v>
                      </c:pt>
                      <c:pt idx="2639">
                        <c:v>4.9242424242424239E-3</c:v>
                      </c:pt>
                      <c:pt idx="2640">
                        <c:v>4.9223778871639529E-3</c:v>
                      </c:pt>
                      <c:pt idx="2641">
                        <c:v>4.9205147615442851E-3</c:v>
                      </c:pt>
                      <c:pt idx="2642">
                        <c:v>4.9186530457813087E-3</c:v>
                      </c:pt>
                      <c:pt idx="2643">
                        <c:v>4.9167927382753407E-3</c:v>
                      </c:pt>
                      <c:pt idx="2644">
                        <c:v>4.9149338374291111E-3</c:v>
                      </c:pt>
                      <c:pt idx="2645">
                        <c:v>4.9130763416477706E-3</c:v>
                      </c:pt>
                      <c:pt idx="2646">
                        <c:v>4.9112202493388742E-3</c:v>
                      </c:pt>
                      <c:pt idx="2647">
                        <c:v>4.9093655589123866E-3</c:v>
                      </c:pt>
                      <c:pt idx="2648">
                        <c:v>4.9075122687806724E-3</c:v>
                      </c:pt>
                      <c:pt idx="2649">
                        <c:v>4.9056603773584909E-3</c:v>
                      </c:pt>
                      <c:pt idx="2650">
                        <c:v>4.9038098830629954E-3</c:v>
                      </c:pt>
                      <c:pt idx="2651">
                        <c:v>4.9019607843137254E-3</c:v>
                      </c:pt>
                      <c:pt idx="2652">
                        <c:v>4.9001130795326047E-3</c:v>
                      </c:pt>
                      <c:pt idx="2653">
                        <c:v>4.8982667671439335E-3</c:v>
                      </c:pt>
                      <c:pt idx="2654">
                        <c:v>4.896421845574388E-3</c:v>
                      </c:pt>
                      <c:pt idx="2655">
                        <c:v>4.8945783132530122E-3</c:v>
                      </c:pt>
                      <c:pt idx="2656">
                        <c:v>4.8927361686112152E-3</c:v>
                      </c:pt>
                      <c:pt idx="2657">
                        <c:v>4.8908954100827691E-3</c:v>
                      </c:pt>
                      <c:pt idx="2658">
                        <c:v>4.889056036103798E-3</c:v>
                      </c:pt>
                      <c:pt idx="2659">
                        <c:v>4.887218045112782E-3</c:v>
                      </c:pt>
                      <c:pt idx="2660">
                        <c:v>4.8853814355505447E-3</c:v>
                      </c:pt>
                      <c:pt idx="2661">
                        <c:v>4.8835462058602558E-3</c:v>
                      </c:pt>
                      <c:pt idx="2662">
                        <c:v>4.8817123544874202E-3</c:v>
                      </c:pt>
                      <c:pt idx="2663">
                        <c:v>4.8798798798798801E-3</c:v>
                      </c:pt>
                      <c:pt idx="2664">
                        <c:v>4.8780487804878049E-3</c:v>
                      </c:pt>
                      <c:pt idx="2665">
                        <c:v>4.8762190547636912E-3</c:v>
                      </c:pt>
                      <c:pt idx="2666">
                        <c:v>4.8743907011623549E-3</c:v>
                      </c:pt>
                      <c:pt idx="2667">
                        <c:v>4.8725637181409294E-3</c:v>
                      </c:pt>
                      <c:pt idx="2668">
                        <c:v>4.8707381041588607E-3</c:v>
                      </c:pt>
                      <c:pt idx="2669">
                        <c:v>4.8689138576779025E-3</c:v>
                      </c:pt>
                      <c:pt idx="2670">
                        <c:v>4.8670909771621118E-3</c:v>
                      </c:pt>
                      <c:pt idx="2671">
                        <c:v>4.8652694610778445E-3</c:v>
                      </c:pt>
                      <c:pt idx="2672">
                        <c:v>4.8634493078937528E-3</c:v>
                      </c:pt>
                      <c:pt idx="2673">
                        <c:v>4.8616305160807775E-3</c:v>
                      </c:pt>
                      <c:pt idx="2674">
                        <c:v>4.8598130841121497E-3</c:v>
                      </c:pt>
                      <c:pt idx="2675">
                        <c:v>4.8579970104633777E-3</c:v>
                      </c:pt>
                      <c:pt idx="2676">
                        <c:v>4.8561822936122523E-3</c:v>
                      </c:pt>
                      <c:pt idx="2677">
                        <c:v>4.8543689320388345E-3</c:v>
                      </c:pt>
                      <c:pt idx="2678">
                        <c:v>4.8525569242254575E-3</c:v>
                      </c:pt>
                      <c:pt idx="2679">
                        <c:v>4.8507462686567162E-3</c:v>
                      </c:pt>
                      <c:pt idx="2680">
                        <c:v>4.8489369638194703E-3</c:v>
                      </c:pt>
                      <c:pt idx="2681">
                        <c:v>4.8471290082028337E-3</c:v>
                      </c:pt>
                      <c:pt idx="2682">
                        <c:v>4.8453224002981739E-3</c:v>
                      </c:pt>
                      <c:pt idx="2683">
                        <c:v>4.8435171385991056E-3</c:v>
                      </c:pt>
                      <c:pt idx="2684">
                        <c:v>4.8417132216014899E-3</c:v>
                      </c:pt>
                      <c:pt idx="2685">
                        <c:v>4.8399106478034248E-3</c:v>
                      </c:pt>
                      <c:pt idx="2686">
                        <c:v>4.8381094157052473E-3</c:v>
                      </c:pt>
                      <c:pt idx="2687">
                        <c:v>4.836309523809524E-3</c:v>
                      </c:pt>
                      <c:pt idx="2688">
                        <c:v>4.834510970621049E-3</c:v>
                      </c:pt>
                      <c:pt idx="2689">
                        <c:v>4.8327137546468404E-3</c:v>
                      </c:pt>
                      <c:pt idx="2690">
                        <c:v>4.830917874396135E-3</c:v>
                      </c:pt>
                      <c:pt idx="2691">
                        <c:v>4.8291233283803865E-3</c:v>
                      </c:pt>
                      <c:pt idx="2692">
                        <c:v>4.8273301151132569E-3</c:v>
                      </c:pt>
                      <c:pt idx="2693">
                        <c:v>4.8255382331106158E-3</c:v>
                      </c:pt>
                      <c:pt idx="2694">
                        <c:v>4.8237476808905382E-3</c:v>
                      </c:pt>
                      <c:pt idx="2695">
                        <c:v>4.8219584569732937E-3</c:v>
                      </c:pt>
                      <c:pt idx="2696">
                        <c:v>4.82017055988135E-3</c:v>
                      </c:pt>
                      <c:pt idx="2697">
                        <c:v>4.8183839881393627E-3</c:v>
                      </c:pt>
                      <c:pt idx="2698">
                        <c:v>4.8165987402741754E-3</c:v>
                      </c:pt>
                      <c:pt idx="2699">
                        <c:v>4.8148148148148152E-3</c:v>
                      </c:pt>
                      <c:pt idx="2700">
                        <c:v>4.813032210292484E-3</c:v>
                      </c:pt>
                      <c:pt idx="2701">
                        <c:v>4.8112509252405625E-3</c:v>
                      </c:pt>
                      <c:pt idx="2702">
                        <c:v>4.8094709581945989E-3</c:v>
                      </c:pt>
                      <c:pt idx="2703">
                        <c:v>4.807692307692308E-3</c:v>
                      </c:pt>
                      <c:pt idx="2704">
                        <c:v>4.8059149722735678E-3</c:v>
                      </c:pt>
                      <c:pt idx="2705">
                        <c:v>4.8041389504804143E-3</c:v>
                      </c:pt>
                      <c:pt idx="2706">
                        <c:v>4.8023642408570374E-3</c:v>
                      </c:pt>
                      <c:pt idx="2707">
                        <c:v>4.8005908419497785E-3</c:v>
                      </c:pt>
                      <c:pt idx="2708">
                        <c:v>4.7988187523071244E-3</c:v>
                      </c:pt>
                      <c:pt idx="2709">
                        <c:v>4.7970479704797049E-3</c:v>
                      </c:pt>
                      <c:pt idx="2710">
                        <c:v>4.7952784950202878E-3</c:v>
                      </c:pt>
                      <c:pt idx="2711">
                        <c:v>4.7935103244837757E-3</c:v>
                      </c:pt>
                      <c:pt idx="2712">
                        <c:v>4.7917434574272022E-3</c:v>
                      </c:pt>
                      <c:pt idx="2713">
                        <c:v>4.7899778924097277E-3</c:v>
                      </c:pt>
                      <c:pt idx="2714">
                        <c:v>4.7882136279926331E-3</c:v>
                      </c:pt>
                      <c:pt idx="2715">
                        <c:v>4.7864506627393229E-3</c:v>
                      </c:pt>
                      <c:pt idx="2716">
                        <c:v>4.7846889952153108E-3</c:v>
                      </c:pt>
                      <c:pt idx="2717">
                        <c:v>4.7829286239882271E-3</c:v>
                      </c:pt>
                      <c:pt idx="2718">
                        <c:v>4.7811695476278043E-3</c:v>
                      </c:pt>
                      <c:pt idx="2719">
                        <c:v>4.7794117647058827E-3</c:v>
                      </c:pt>
                      <c:pt idx="2720">
                        <c:v>4.7776552737963983E-3</c:v>
                      </c:pt>
                      <c:pt idx="2721">
                        <c:v>4.775900073475386E-3</c:v>
                      </c:pt>
                      <c:pt idx="2722">
                        <c:v>4.7741461623209691E-3</c:v>
                      </c:pt>
                      <c:pt idx="2723">
                        <c:v>4.7723935389133625E-3</c:v>
                      </c:pt>
                      <c:pt idx="2724">
                        <c:v>4.7706422018348625E-3</c:v>
                      </c:pt>
                      <c:pt idx="2725">
                        <c:v>4.7688921496698462E-3</c:v>
                      </c:pt>
                      <c:pt idx="2726">
                        <c:v>4.7671433810047674E-3</c:v>
                      </c:pt>
                      <c:pt idx="2727">
                        <c:v>4.7653958944281526E-3</c:v>
                      </c:pt>
                      <c:pt idx="2728">
                        <c:v>4.7636496885305971E-3</c:v>
                      </c:pt>
                      <c:pt idx="2729">
                        <c:v>4.7619047619047623E-3</c:v>
                      </c:pt>
                      <c:pt idx="2730">
                        <c:v>4.7601611131453678E-3</c:v>
                      </c:pt>
                      <c:pt idx="2731">
                        <c:v>4.7584187408491949E-3</c:v>
                      </c:pt>
                      <c:pt idx="2732">
                        <c:v>4.7566776436150753E-3</c:v>
                      </c:pt>
                      <c:pt idx="2733">
                        <c:v>4.754937820043892E-3</c:v>
                      </c:pt>
                      <c:pt idx="2734">
                        <c:v>4.7531992687385744E-3</c:v>
                      </c:pt>
                      <c:pt idx="2735">
                        <c:v>4.7514619883040933E-3</c:v>
                      </c:pt>
                      <c:pt idx="2736">
                        <c:v>4.7497259773474606E-3</c:v>
                      </c:pt>
                      <c:pt idx="2737">
                        <c:v>4.7479912344777211E-3</c:v>
                      </c:pt>
                      <c:pt idx="2738">
                        <c:v>4.7462577583059513E-3</c:v>
                      </c:pt>
                      <c:pt idx="2739">
                        <c:v>4.7445255474452552E-3</c:v>
                      </c:pt>
                      <c:pt idx="2740">
                        <c:v>4.7427946005107625E-3</c:v>
                      </c:pt>
                      <c:pt idx="2741">
                        <c:v>4.7410649161196208E-3</c:v>
                      </c:pt>
                      <c:pt idx="2742">
                        <c:v>4.7393364928909956E-3</c:v>
                      </c:pt>
                      <c:pt idx="2743">
                        <c:v>4.7376093294460644E-3</c:v>
                      </c:pt>
                      <c:pt idx="2744">
                        <c:v>4.7358834244080146E-3</c:v>
                      </c:pt>
                      <c:pt idx="2745">
                        <c:v>4.7341587764020395E-3</c:v>
                      </c:pt>
                      <c:pt idx="2746">
                        <c:v>4.7324353840553328E-3</c:v>
                      </c:pt>
                      <c:pt idx="2747">
                        <c:v>4.7307132459970891E-3</c:v>
                      </c:pt>
                      <c:pt idx="2748">
                        <c:v>4.7289923608584937E-3</c:v>
                      </c:pt>
                      <c:pt idx="2749">
                        <c:v>4.7272727272727275E-3</c:v>
                      </c:pt>
                      <c:pt idx="2750">
                        <c:v>4.7255543438749544E-3</c:v>
                      </c:pt>
                      <c:pt idx="2751">
                        <c:v>4.7238372093023253E-3</c:v>
                      </c:pt>
                      <c:pt idx="2752">
                        <c:v>4.7221213221939704E-3</c:v>
                      </c:pt>
                      <c:pt idx="2753">
                        <c:v>4.720406681190995E-3</c:v>
                      </c:pt>
                      <c:pt idx="2754">
                        <c:v>4.7186932849364793E-3</c:v>
                      </c:pt>
                      <c:pt idx="2755">
                        <c:v>4.7169811320754715E-3</c:v>
                      </c:pt>
                      <c:pt idx="2756">
                        <c:v>4.7152702212549871E-3</c:v>
                      </c:pt>
                      <c:pt idx="2757">
                        <c:v>4.7135605511240027E-3</c:v>
                      </c:pt>
                      <c:pt idx="2758">
                        <c:v>4.711852120333454E-3</c:v>
                      </c:pt>
                      <c:pt idx="2759">
                        <c:v>4.7101449275362322E-3</c:v>
                      </c:pt>
                      <c:pt idx="2760">
                        <c:v>4.7084389713871787E-3</c:v>
                      </c:pt>
                      <c:pt idx="2761">
                        <c:v>4.7067342505430852E-3</c:v>
                      </c:pt>
                      <c:pt idx="2762">
                        <c:v>4.7050307636626858E-3</c:v>
                      </c:pt>
                      <c:pt idx="2763">
                        <c:v>4.7033285094066572E-3</c:v>
                      </c:pt>
                      <c:pt idx="2764">
                        <c:v>4.7016274864376132E-3</c:v>
                      </c:pt>
                      <c:pt idx="2765">
                        <c:v>4.6999276934201013E-3</c:v>
                      </c:pt>
                      <c:pt idx="2766">
                        <c:v>4.6982291290205997E-3</c:v>
                      </c:pt>
                      <c:pt idx="2767">
                        <c:v>4.6965317919075147E-3</c:v>
                      </c:pt>
                      <c:pt idx="2768">
                        <c:v>4.6948356807511738E-3</c:v>
                      </c:pt>
                      <c:pt idx="2769">
                        <c:v>4.6931407942238266E-3</c:v>
                      </c:pt>
                      <c:pt idx="2770">
                        <c:v>4.6914471309996387E-3</c:v>
                      </c:pt>
                      <c:pt idx="2771">
                        <c:v>4.68975468975469E-3</c:v>
                      </c:pt>
                      <c:pt idx="2772">
                        <c:v>4.6880634691669676E-3</c:v>
                      </c:pt>
                      <c:pt idx="2773">
                        <c:v>4.686373467916366E-3</c:v>
                      </c:pt>
                      <c:pt idx="2774">
                        <c:v>4.6846846846846845E-3</c:v>
                      </c:pt>
                      <c:pt idx="2775">
                        <c:v>4.6829971181556193E-3</c:v>
                      </c:pt>
                      <c:pt idx="2776">
                        <c:v>4.6813107670147644E-3</c:v>
                      </c:pt>
                      <c:pt idx="2777">
                        <c:v>4.6796256299496044E-3</c:v>
                      </c:pt>
                      <c:pt idx="2778">
                        <c:v>4.6779417056495142E-3</c:v>
                      </c:pt>
                      <c:pt idx="2779">
                        <c:v>4.6762589928057551E-3</c:v>
                      </c:pt>
                      <c:pt idx="2780">
                        <c:v>4.6745774901114706E-3</c:v>
                      </c:pt>
                      <c:pt idx="2781">
                        <c:v>4.6728971962616819E-3</c:v>
                      </c:pt>
                      <c:pt idx="2782">
                        <c:v>4.6712181099532882E-3</c:v>
                      </c:pt>
                      <c:pt idx="2783">
                        <c:v>4.6695402298850578E-3</c:v>
                      </c:pt>
                      <c:pt idx="2784">
                        <c:v>4.66786355475763E-3</c:v>
                      </c:pt>
                      <c:pt idx="2785">
                        <c:v>4.6661880832735104E-3</c:v>
                      </c:pt>
                      <c:pt idx="2786">
                        <c:v>4.6645138141370645E-3</c:v>
                      </c:pt>
                      <c:pt idx="2787">
                        <c:v>4.6628407460545191E-3</c:v>
                      </c:pt>
                      <c:pt idx="2788">
                        <c:v>5.0197203298673358E-3</c:v>
                      </c:pt>
                      <c:pt idx="2789">
                        <c:v>5.017921146953405E-3</c:v>
                      </c:pt>
                      <c:pt idx="2790">
                        <c:v>5.0161232533142246E-3</c:v>
                      </c:pt>
                      <c:pt idx="2791">
                        <c:v>5.0143266475644703E-3</c:v>
                      </c:pt>
                      <c:pt idx="2792">
                        <c:v>5.0125313283208017E-3</c:v>
                      </c:pt>
                      <c:pt idx="2793">
                        <c:v>5.0107372942018611E-3</c:v>
                      </c:pt>
                      <c:pt idx="2794">
                        <c:v>5.008944543828265E-3</c:v>
                      </c:pt>
                      <c:pt idx="2795">
                        <c:v>5.0071530758226037E-3</c:v>
                      </c:pt>
                      <c:pt idx="2796">
                        <c:v>5.0053628888094386E-3</c:v>
                      </c:pt>
                      <c:pt idx="2797">
                        <c:v>5.003573981415297E-3</c:v>
                      </c:pt>
                      <c:pt idx="2798">
                        <c:v>5.0017863522686676E-3</c:v>
                      </c:pt>
                      <c:pt idx="2799">
                        <c:v>5.0000000000000001E-3</c:v>
                      </c:pt>
                      <c:pt idx="2800">
                        <c:v>4.9982149232416992E-3</c:v>
                      </c:pt>
                      <c:pt idx="2801">
                        <c:v>4.9964311206281229E-3</c:v>
                      </c:pt>
                      <c:pt idx="2802">
                        <c:v>4.9946485907955765E-3</c:v>
                      </c:pt>
                      <c:pt idx="2803">
                        <c:v>4.9928673323823107E-3</c:v>
                      </c:pt>
                      <c:pt idx="2804">
                        <c:v>4.9910873440285209E-3</c:v>
                      </c:pt>
                      <c:pt idx="2805">
                        <c:v>4.9893086243763367E-3</c:v>
                      </c:pt>
                      <c:pt idx="2806">
                        <c:v>4.9875311720698253E-3</c:v>
                      </c:pt>
                      <c:pt idx="2807">
                        <c:v>4.9857549857549857E-3</c:v>
                      </c:pt>
                      <c:pt idx="2808">
                        <c:v>4.9839800640797439E-3</c:v>
                      </c:pt>
                      <c:pt idx="2809">
                        <c:v>4.9822064056939501E-3</c:v>
                      </c:pt>
                      <c:pt idx="2810">
                        <c:v>4.980434009249377E-3</c:v>
                      </c:pt>
                      <c:pt idx="2811">
                        <c:v>4.9786628733997154E-3</c:v>
                      </c:pt>
                      <c:pt idx="2812">
                        <c:v>4.9768929968005684E-3</c:v>
                      </c:pt>
                      <c:pt idx="2813">
                        <c:v>4.9751243781094526E-3</c:v>
                      </c:pt>
                      <c:pt idx="2814">
                        <c:v>4.9733570159857902E-3</c:v>
                      </c:pt>
                      <c:pt idx="2815">
                        <c:v>4.971590909090909E-3</c:v>
                      </c:pt>
                      <c:pt idx="2816">
                        <c:v>4.9698260560880371E-3</c:v>
                      </c:pt>
                      <c:pt idx="2817">
                        <c:v>5.3229240596167496E-3</c:v>
                      </c:pt>
                      <c:pt idx="2818">
                        <c:v>5.321035828307911E-3</c:v>
                      </c:pt>
                      <c:pt idx="2819">
                        <c:v>5.3191489361702126E-3</c:v>
                      </c:pt>
                      <c:pt idx="2820">
                        <c:v>5.3172633817795108E-3</c:v>
                      </c:pt>
                      <c:pt idx="2821">
                        <c:v>5.3153791637136783E-3</c:v>
                      </c:pt>
                      <c:pt idx="2822">
                        <c:v>5.3134962805526037E-3</c:v>
                      </c:pt>
                      <c:pt idx="2823">
                        <c:v>5.3116147308781871E-3</c:v>
                      </c:pt>
                      <c:pt idx="2824">
                        <c:v>5.3097345132743362E-3</c:v>
                      </c:pt>
                      <c:pt idx="2825">
                        <c:v>5.3078556263269636E-3</c:v>
                      </c:pt>
                      <c:pt idx="2826">
                        <c:v>5.3059780686239826E-3</c:v>
                      </c:pt>
                      <c:pt idx="2827">
                        <c:v>5.3041018387553042E-3</c:v>
                      </c:pt>
                      <c:pt idx="2828">
                        <c:v>5.3022269353128317E-3</c:v>
                      </c:pt>
                      <c:pt idx="2829">
                        <c:v>5.3003533568904597E-3</c:v>
                      </c:pt>
                      <c:pt idx="2830">
                        <c:v>5.2984811020840693E-3</c:v>
                      </c:pt>
                      <c:pt idx="2831">
                        <c:v>5.2966101694915252E-3</c:v>
                      </c:pt>
                      <c:pt idx="2832">
                        <c:v>5.2947405577126721E-3</c:v>
                      </c:pt>
                      <c:pt idx="2833">
                        <c:v>5.2928722653493299E-3</c:v>
                      </c:pt>
                      <c:pt idx="2834">
                        <c:v>5.2910052910052907E-3</c:v>
                      </c:pt>
                      <c:pt idx="2835">
                        <c:v>5.2891396332863183E-3</c:v>
                      </c:pt>
                      <c:pt idx="2836">
                        <c:v>5.287275290800141E-3</c:v>
                      </c:pt>
                      <c:pt idx="2837">
                        <c:v>5.2854122621564482E-3</c:v>
                      </c:pt>
                      <c:pt idx="2838">
                        <c:v>5.2835505459668895E-3</c:v>
                      </c:pt>
                      <c:pt idx="2839">
                        <c:v>5.2816901408450703E-3</c:v>
                      </c:pt>
                      <c:pt idx="2840">
                        <c:v>5.279831045406547E-3</c:v>
                      </c:pt>
                      <c:pt idx="2841">
                        <c:v>5.2779732582688248E-3</c:v>
                      </c:pt>
                      <c:pt idx="2842">
                        <c:v>5.2761167780513542E-3</c:v>
                      </c:pt>
                      <c:pt idx="2843">
                        <c:v>5.2742616033755272E-3</c:v>
                      </c:pt>
                      <c:pt idx="2844">
                        <c:v>5.272407732864675E-3</c:v>
                      </c:pt>
                      <c:pt idx="2845">
                        <c:v>5.2705551651440622E-3</c:v>
                      </c:pt>
                      <c:pt idx="2846">
                        <c:v>5.268703898840885E-3</c:v>
                      </c:pt>
                      <c:pt idx="2847">
                        <c:v>5.2668539325842695E-3</c:v>
                      </c:pt>
                      <c:pt idx="2848">
                        <c:v>5.2650052650052648E-3</c:v>
                      </c:pt>
                      <c:pt idx="2849">
                        <c:v>5.263157894736842E-3</c:v>
                      </c:pt>
                      <c:pt idx="2850">
                        <c:v>5.2613118204138899E-3</c:v>
                      </c:pt>
                      <c:pt idx="2851">
                        <c:v>5.2594670406732116E-3</c:v>
                      </c:pt>
                      <c:pt idx="2852">
                        <c:v>5.2576235541535229E-3</c:v>
                      </c:pt>
                      <c:pt idx="2853">
                        <c:v>5.2557813594954449E-3</c:v>
                      </c:pt>
                      <c:pt idx="2854">
                        <c:v>5.2539404553415062E-3</c:v>
                      </c:pt>
                      <c:pt idx="2855">
                        <c:v>5.2521008403361349E-3</c:v>
                      </c:pt>
                      <c:pt idx="2856">
                        <c:v>5.250262513125656E-3</c:v>
                      </c:pt>
                      <c:pt idx="2857">
                        <c:v>5.2484254723582924E-3</c:v>
                      </c:pt>
                      <c:pt idx="2858">
                        <c:v>5.246589716684155E-3</c:v>
                      </c:pt>
                      <c:pt idx="2859">
                        <c:v>5.244755244755245E-3</c:v>
                      </c:pt>
                      <c:pt idx="2860">
                        <c:v>5.2429220552254454E-3</c:v>
                      </c:pt>
                      <c:pt idx="2861">
                        <c:v>5.2410901467505244E-3</c:v>
                      </c:pt>
                      <c:pt idx="2862">
                        <c:v>5.2392595179881242E-3</c:v>
                      </c:pt>
                      <c:pt idx="2863">
                        <c:v>5.237430167597765E-3</c:v>
                      </c:pt>
                      <c:pt idx="2864">
                        <c:v>5.235602094240838E-3</c:v>
                      </c:pt>
                      <c:pt idx="2865">
                        <c:v>5.2337752965805999E-3</c:v>
                      </c:pt>
                      <c:pt idx="2866">
                        <c:v>5.2319497732821766E-3</c:v>
                      </c:pt>
                      <c:pt idx="2867">
                        <c:v>5.2301255230125521E-3</c:v>
                      </c:pt>
                      <c:pt idx="2868">
                        <c:v>5.2283025444405714E-3</c:v>
                      </c:pt>
                      <c:pt idx="2869">
                        <c:v>5.2264808362369342E-3</c:v>
                      </c:pt>
                      <c:pt idx="2870">
                        <c:v>5.2246603970741903E-3</c:v>
                      </c:pt>
                      <c:pt idx="2871">
                        <c:v>5.222841225626741E-3</c:v>
                      </c:pt>
                      <c:pt idx="2872">
                        <c:v>5.221023320570832E-3</c:v>
                      </c:pt>
                      <c:pt idx="2873">
                        <c:v>5.2192066805845511E-3</c:v>
                      </c:pt>
                      <c:pt idx="2874">
                        <c:v>5.2173913043478265E-3</c:v>
                      </c:pt>
                      <c:pt idx="2875">
                        <c:v>5.2155771905424203E-3</c:v>
                      </c:pt>
                      <c:pt idx="2876">
                        <c:v>5.2137643378519288E-3</c:v>
                      </c:pt>
                      <c:pt idx="2877">
                        <c:v>5.2119527449617786E-3</c:v>
                      </c:pt>
                      <c:pt idx="2878">
                        <c:v>5.2101424105592221E-3</c:v>
                      </c:pt>
                      <c:pt idx="2879">
                        <c:v>5.208333333333333E-3</c:v>
                      </c:pt>
                      <c:pt idx="2880">
                        <c:v>5.2065255119750084E-3</c:v>
                      </c:pt>
                      <c:pt idx="2881">
                        <c:v>5.2047189451769607E-3</c:v>
                      </c:pt>
                      <c:pt idx="2882">
                        <c:v>5.2029136316337149E-3</c:v>
                      </c:pt>
                      <c:pt idx="2883">
                        <c:v>5.2011095700416092E-3</c:v>
                      </c:pt>
                      <c:pt idx="2884">
                        <c:v>5.1993067590987872E-3</c:v>
                      </c:pt>
                      <c:pt idx="2885">
                        <c:v>5.1975051975051978E-3</c:v>
                      </c:pt>
                      <c:pt idx="2886">
                        <c:v>5.1957048839625913E-3</c:v>
                      </c:pt>
                      <c:pt idx="2887">
                        <c:v>5.1939058171745151E-3</c:v>
                      </c:pt>
                      <c:pt idx="2888">
                        <c:v>5.1921079958463139E-3</c:v>
                      </c:pt>
                      <c:pt idx="2889">
                        <c:v>5.1903114186851208E-3</c:v>
                      </c:pt>
                      <c:pt idx="2890">
                        <c:v>5.1885160843998619E-3</c:v>
                      </c:pt>
                      <c:pt idx="2891">
                        <c:v>5.1867219917012446E-3</c:v>
                      </c:pt>
                      <c:pt idx="2892">
                        <c:v>5.1849291393017633E-3</c:v>
                      </c:pt>
                      <c:pt idx="2893">
                        <c:v>5.1831375259156877E-3</c:v>
                      </c:pt>
                      <c:pt idx="2894">
                        <c:v>5.1813471502590676E-3</c:v>
                      </c:pt>
                      <c:pt idx="2895">
                        <c:v>5.1795580110497235E-3</c:v>
                      </c:pt>
                      <c:pt idx="2896">
                        <c:v>5.1777701070072485E-3</c:v>
                      </c:pt>
                      <c:pt idx="2897">
                        <c:v>5.175983436853002E-3</c:v>
                      </c:pt>
                      <c:pt idx="2898">
                        <c:v>5.1741979993101071E-3</c:v>
                      </c:pt>
                      <c:pt idx="2899">
                        <c:v>5.1724137931034482E-3</c:v>
                      </c:pt>
                      <c:pt idx="2900">
                        <c:v>5.170630816959669E-3</c:v>
                      </c:pt>
                      <c:pt idx="2901">
                        <c:v>5.1688490696071678E-3</c:v>
                      </c:pt>
                      <c:pt idx="2902">
                        <c:v>5.1670685497760939E-3</c:v>
                      </c:pt>
                      <c:pt idx="2903">
                        <c:v>5.1652892561983473E-3</c:v>
                      </c:pt>
                      <c:pt idx="2904">
                        <c:v>5.1635111876075735E-3</c:v>
                      </c:pt>
                      <c:pt idx="2905">
                        <c:v>5.1617343427391603E-3</c:v>
                      </c:pt>
                      <c:pt idx="2906">
                        <c:v>5.1599587203302374E-3</c:v>
                      </c:pt>
                      <c:pt idx="2907">
                        <c:v>5.1581843191196696E-3</c:v>
                      </c:pt>
                      <c:pt idx="2908">
                        <c:v>5.1564111378480581E-3</c:v>
                      </c:pt>
                      <c:pt idx="2909">
                        <c:v>5.1546391752577319E-3</c:v>
                      </c:pt>
                      <c:pt idx="2910">
                        <c:v>5.1528684300927519E-3</c:v>
                      </c:pt>
                      <c:pt idx="2911">
                        <c:v>5.151098901098901E-3</c:v>
                      </c:pt>
                      <c:pt idx="2912">
                        <c:v>5.1493305870236872E-3</c:v>
                      </c:pt>
                      <c:pt idx="2913">
                        <c:v>5.1475634866163349E-3</c:v>
                      </c:pt>
                      <c:pt idx="2914">
                        <c:v>5.1457975986277877E-3</c:v>
                      </c:pt>
                      <c:pt idx="2915">
                        <c:v>5.1440329218106996E-3</c:v>
                      </c:pt>
                      <c:pt idx="2916">
                        <c:v>5.1422694549194377E-3</c:v>
                      </c:pt>
                      <c:pt idx="2917">
                        <c:v>5.1405071967100752E-3</c:v>
                      </c:pt>
                      <c:pt idx="2918">
                        <c:v>5.1387461459403904E-3</c:v>
                      </c:pt>
                      <c:pt idx="2919">
                        <c:v>5.1369863013698627E-3</c:v>
                      </c:pt>
                      <c:pt idx="2920">
                        <c:v>5.1352276617596714E-3</c:v>
                      </c:pt>
                      <c:pt idx="2921">
                        <c:v>5.1334702258726897E-3</c:v>
                      </c:pt>
                      <c:pt idx="2922">
                        <c:v>5.1317139924734858E-3</c:v>
                      </c:pt>
                      <c:pt idx="2923">
                        <c:v>5.1299589603283173E-3</c:v>
                      </c:pt>
                      <c:pt idx="2924">
                        <c:v>5.1282051282051282E-3</c:v>
                      </c:pt>
                      <c:pt idx="2925">
                        <c:v>5.1264524948735476E-3</c:v>
                      </c:pt>
                      <c:pt idx="2926">
                        <c:v>5.1247010591048857E-3</c:v>
                      </c:pt>
                      <c:pt idx="2927">
                        <c:v>5.1229508196721308E-3</c:v>
                      </c:pt>
                      <c:pt idx="2928">
                        <c:v>5.1212017753499489E-3</c:v>
                      </c:pt>
                      <c:pt idx="2929">
                        <c:v>5.1194539249146756E-3</c:v>
                      </c:pt>
                      <c:pt idx="2930">
                        <c:v>5.1177072671443197E-3</c:v>
                      </c:pt>
                      <c:pt idx="2931">
                        <c:v>5.1159618008185543E-3</c:v>
                      </c:pt>
                      <c:pt idx="2932">
                        <c:v>5.114217524718718E-3</c:v>
                      </c:pt>
                      <c:pt idx="2933">
                        <c:v>5.1124744376278121E-3</c:v>
                      </c:pt>
                      <c:pt idx="2934">
                        <c:v>5.1107325383304937E-3</c:v>
                      </c:pt>
                      <c:pt idx="2935">
                        <c:v>5.108991825613079E-3</c:v>
                      </c:pt>
                      <c:pt idx="2936">
                        <c:v>5.1072522982635342E-3</c:v>
                      </c:pt>
                      <c:pt idx="2937">
                        <c:v>5.1055139550714775E-3</c:v>
                      </c:pt>
                      <c:pt idx="2938">
                        <c:v>5.1037767948281729E-3</c:v>
                      </c:pt>
                      <c:pt idx="2939">
                        <c:v>5.1020408163265302E-3</c:v>
                      </c:pt>
                      <c:pt idx="2940">
                        <c:v>5.1003060183611015E-3</c:v>
                      </c:pt>
                      <c:pt idx="2941">
                        <c:v>5.0985723997280762E-3</c:v>
                      </c:pt>
                      <c:pt idx="2942">
                        <c:v>5.0968399592252805E-3</c:v>
                      </c:pt>
                      <c:pt idx="2943">
                        <c:v>5.095108695652174E-3</c:v>
                      </c:pt>
                      <c:pt idx="2944">
                        <c:v>5.0933786078098476E-3</c:v>
                      </c:pt>
                      <c:pt idx="2945">
                        <c:v>5.0916496945010185E-3</c:v>
                      </c:pt>
                      <c:pt idx="2946">
                        <c:v>5.0899219545300304E-3</c:v>
                      </c:pt>
                      <c:pt idx="2947">
                        <c:v>5.0881953867028496E-3</c:v>
                      </c:pt>
                      <c:pt idx="2948">
                        <c:v>5.0864699898270603E-3</c:v>
                      </c:pt>
                      <c:pt idx="2949">
                        <c:v>5.084745762711864E-3</c:v>
                      </c:pt>
                      <c:pt idx="2950">
                        <c:v>5.0830227041680784E-3</c:v>
                      </c:pt>
                      <c:pt idx="2951">
                        <c:v>5.08130081300813E-3</c:v>
                      </c:pt>
                      <c:pt idx="2952">
                        <c:v>5.079580088046055E-3</c:v>
                      </c:pt>
                      <c:pt idx="2953">
                        <c:v>5.0778605280974946E-3</c:v>
                      </c:pt>
                      <c:pt idx="2954">
                        <c:v>5.076142131979695E-3</c:v>
                      </c:pt>
                      <c:pt idx="2955">
                        <c:v>5.0744248985115023E-3</c:v>
                      </c:pt>
                      <c:pt idx="2956">
                        <c:v>5.0727088265133582E-3</c:v>
                      </c:pt>
                      <c:pt idx="2957">
                        <c:v>5.0709939148073022E-3</c:v>
                      </c:pt>
                      <c:pt idx="2958">
                        <c:v>5.0692801622169653E-3</c:v>
                      </c:pt>
                      <c:pt idx="2959">
                        <c:v>5.0675675675675678E-3</c:v>
                      </c:pt>
                      <c:pt idx="2960">
                        <c:v>5.065856129685917E-3</c:v>
                      </c:pt>
                      <c:pt idx="2961">
                        <c:v>5.064145847400405E-3</c:v>
                      </c:pt>
                      <c:pt idx="2962">
                        <c:v>5.0624367195410058E-3</c:v>
                      </c:pt>
                      <c:pt idx="2963">
                        <c:v>5.0607287449392713E-3</c:v>
                      </c:pt>
                      <c:pt idx="2964">
                        <c:v>5.0590219224283303E-3</c:v>
                      </c:pt>
                      <c:pt idx="2965">
                        <c:v>5.0573162508428865E-3</c:v>
                      </c:pt>
                      <c:pt idx="2966">
                        <c:v>5.0556117290192111E-3</c:v>
                      </c:pt>
                      <c:pt idx="2967">
                        <c:v>5.0539083557951479E-3</c:v>
                      </c:pt>
                      <c:pt idx="2968">
                        <c:v>5.0522061300101043E-3</c:v>
                      </c:pt>
                      <c:pt idx="2969">
                        <c:v>5.0505050505050509E-3</c:v>
                      </c:pt>
                      <c:pt idx="2970">
                        <c:v>5.0488051161225178E-3</c:v>
                      </c:pt>
                      <c:pt idx="2971">
                        <c:v>5.0471063257065945E-3</c:v>
                      </c:pt>
                      <c:pt idx="2972">
                        <c:v>5.0454086781029266E-3</c:v>
                      </c:pt>
                      <c:pt idx="2973">
                        <c:v>5.0437121721587088E-3</c:v>
                      </c:pt>
                      <c:pt idx="2974">
                        <c:v>5.0420168067226894E-3</c:v>
                      </c:pt>
                      <c:pt idx="2975">
                        <c:v>5.0403225806451612E-3</c:v>
                      </c:pt>
                      <c:pt idx="2976">
                        <c:v>5.0386294927779645E-3</c:v>
                      </c:pt>
                      <c:pt idx="2977">
                        <c:v>5.0369375419744792E-3</c:v>
                      </c:pt>
                      <c:pt idx="2978">
                        <c:v>5.0352467270896274E-3</c:v>
                      </c:pt>
                      <c:pt idx="2979">
                        <c:v>5.0335570469798654E-3</c:v>
                      </c:pt>
                      <c:pt idx="2980">
                        <c:v>5.0318685005031867E-3</c:v>
                      </c:pt>
                      <c:pt idx="2981">
                        <c:v>5.0301810865191147E-3</c:v>
                      </c:pt>
                      <c:pt idx="2982">
                        <c:v>5.0284948038887027E-3</c:v>
                      </c:pt>
                      <c:pt idx="2983">
                        <c:v>5.0268096514745307E-3</c:v>
                      </c:pt>
                      <c:pt idx="2984">
                        <c:v>5.0251256281407036E-3</c:v>
                      </c:pt>
                      <c:pt idx="2985">
                        <c:v>5.0234427327528466E-3</c:v>
                      </c:pt>
                      <c:pt idx="2986">
                        <c:v>5.0217609641781055E-3</c:v>
                      </c:pt>
                      <c:pt idx="2987">
                        <c:v>5.0200803212851405E-3</c:v>
                      </c:pt>
                      <c:pt idx="2988">
                        <c:v>5.0184008029441288E-3</c:v>
                      </c:pt>
                      <c:pt idx="2989">
                        <c:v>5.016722408026756E-3</c:v>
                      </c:pt>
                      <c:pt idx="2990">
                        <c:v>5.0150451354062184E-3</c:v>
                      </c:pt>
                      <c:pt idx="2991">
                        <c:v>5.0133689839572193E-3</c:v>
                      </c:pt>
                      <c:pt idx="2992">
                        <c:v>5.011693952555964E-3</c:v>
                      </c:pt>
                      <c:pt idx="2993">
                        <c:v>5.0100200400801601E-3</c:v>
                      </c:pt>
                      <c:pt idx="2994">
                        <c:v>5.008347245409015E-3</c:v>
                      </c:pt>
                      <c:pt idx="2995">
                        <c:v>5.0066755674232312E-3</c:v>
                      </c:pt>
                      <c:pt idx="2996">
                        <c:v>5.005005005005005E-3</c:v>
                      </c:pt>
                      <c:pt idx="2997">
                        <c:v>5.0033355570380253E-3</c:v>
                      </c:pt>
                      <c:pt idx="2998">
                        <c:v>5.0016672224074687E-3</c:v>
                      </c:pt>
                      <c:pt idx="2999">
                        <c:v>5.0000000000000001E-3</c:v>
                      </c:pt>
                      <c:pt idx="3000">
                        <c:v>4.9983338887037657E-3</c:v>
                      </c:pt>
                      <c:pt idx="3001">
                        <c:v>4.9966688874083943E-3</c:v>
                      </c:pt>
                      <c:pt idx="3002">
                        <c:v>4.995004995004995E-3</c:v>
                      </c:pt>
                      <c:pt idx="3003">
                        <c:v>4.9933422103861516E-3</c:v>
                      </c:pt>
                      <c:pt idx="3004">
                        <c:v>4.9916805324459234E-3</c:v>
                      </c:pt>
                      <c:pt idx="3005">
                        <c:v>4.9900199600798403E-3</c:v>
                      </c:pt>
                      <c:pt idx="3006">
                        <c:v>4.9883604921849021E-3</c:v>
                      </c:pt>
                      <c:pt idx="3007">
                        <c:v>4.9867021276595747E-3</c:v>
                      </c:pt>
                      <c:pt idx="3008">
                        <c:v>4.9850448654037887E-3</c:v>
                      </c:pt>
                      <c:pt idx="3009">
                        <c:v>4.9833887043189366E-3</c:v>
                      </c:pt>
                      <c:pt idx="3010">
                        <c:v>4.9817336433078709E-3</c:v>
                      </c:pt>
                      <c:pt idx="3011">
                        <c:v>4.9800796812749003E-3</c:v>
                      </c:pt>
                      <c:pt idx="3012">
                        <c:v>4.9784268171257882E-3</c:v>
                      </c:pt>
                      <c:pt idx="3013">
                        <c:v>4.9767750497677508E-3</c:v>
                      </c:pt>
                      <c:pt idx="3014">
                        <c:v>4.9751243781094526E-3</c:v>
                      </c:pt>
                      <c:pt idx="3015">
                        <c:v>4.9734748010610078E-3</c:v>
                      </c:pt>
                      <c:pt idx="3016">
                        <c:v>4.9718263175339743E-3</c:v>
                      </c:pt>
                      <c:pt idx="3017">
                        <c:v>4.970178926441352E-3</c:v>
                      </c:pt>
                      <c:pt idx="3018">
                        <c:v>4.9685326266975822E-3</c:v>
                      </c:pt>
                      <c:pt idx="3019">
                        <c:v>4.9668874172185433E-3</c:v>
                      </c:pt>
                      <c:pt idx="3020">
                        <c:v>4.9652432969215492E-3</c:v>
                      </c:pt>
                      <c:pt idx="3021">
                        <c:v>4.9636002647253478E-3</c:v>
                      </c:pt>
                      <c:pt idx="3022">
                        <c:v>4.9619583195501154E-3</c:v>
                      </c:pt>
                      <c:pt idx="3023">
                        <c:v>4.96031746031746E-3</c:v>
                      </c:pt>
                      <c:pt idx="3024">
                        <c:v>4.9586776859504135E-3</c:v>
                      </c:pt>
                      <c:pt idx="3025">
                        <c:v>4.9570389953734299E-3</c:v>
                      </c:pt>
                      <c:pt idx="3026">
                        <c:v>4.9554013875123884E-3</c:v>
                      </c:pt>
                      <c:pt idx="3027">
                        <c:v>4.9537648612945837E-3</c:v>
                      </c:pt>
                      <c:pt idx="3028">
                        <c:v>4.9521294156487285E-3</c:v>
                      </c:pt>
                      <c:pt idx="3029">
                        <c:v>4.9504950495049506E-3</c:v>
                      </c:pt>
                      <c:pt idx="3030">
                        <c:v>4.9488617617947876E-3</c:v>
                      </c:pt>
                      <c:pt idx="3031">
                        <c:v>4.9472295514511877E-3</c:v>
                      </c:pt>
                      <c:pt idx="3032">
                        <c:v>4.945598417408506E-3</c:v>
                      </c:pt>
                      <c:pt idx="3033">
                        <c:v>4.9439683586025053E-3</c:v>
                      </c:pt>
                      <c:pt idx="3034">
                        <c:v>4.9423393739703456E-3</c:v>
                      </c:pt>
                      <c:pt idx="3035">
                        <c:v>4.940711462450593E-3</c:v>
                      </c:pt>
                      <c:pt idx="3036">
                        <c:v>4.9390846229832074E-3</c:v>
                      </c:pt>
                      <c:pt idx="3037">
                        <c:v>4.9374588545095461E-3</c:v>
                      </c:pt>
                      <c:pt idx="3038">
                        <c:v>4.9358341559723592E-3</c:v>
                      </c:pt>
                      <c:pt idx="3039">
                        <c:v>4.9342105263157892E-3</c:v>
                      </c:pt>
                      <c:pt idx="3040">
                        <c:v>4.932587964485367E-3</c:v>
                      </c:pt>
                      <c:pt idx="3041">
                        <c:v>4.9309664694280079E-3</c:v>
                      </c:pt>
                      <c:pt idx="3042">
                        <c:v>4.9293460400920142E-3</c:v>
                      </c:pt>
                      <c:pt idx="3043">
                        <c:v>4.9277266754270696E-3</c:v>
                      </c:pt>
                      <c:pt idx="3044">
                        <c:v>4.9261083743842365E-3</c:v>
                      </c:pt>
                      <c:pt idx="3045">
                        <c:v>4.9244911359159552E-3</c:v>
                      </c:pt>
                      <c:pt idx="3046">
                        <c:v>4.9228749589760416E-3</c:v>
                      </c:pt>
                      <c:pt idx="3047">
                        <c:v>4.921259842519685E-3</c:v>
                      </c:pt>
                      <c:pt idx="3048">
                        <c:v>4.9196457855034438E-3</c:v>
                      </c:pt>
                      <c:pt idx="3049">
                        <c:v>4.9180327868852463E-3</c:v>
                      </c:pt>
                      <c:pt idx="3050">
                        <c:v>4.9164208456243851E-3</c:v>
                      </c:pt>
                      <c:pt idx="3051">
                        <c:v>4.9148099606815205E-3</c:v>
                      </c:pt>
                      <c:pt idx="3052">
                        <c:v>4.9132001310186703E-3</c:v>
                      </c:pt>
                      <c:pt idx="3053">
                        <c:v>4.911591355599214E-3</c:v>
                      </c:pt>
                      <c:pt idx="3054">
                        <c:v>4.9099836333878887E-3</c:v>
                      </c:pt>
                      <c:pt idx="3055">
                        <c:v>4.9083769633507853E-3</c:v>
                      </c:pt>
                      <c:pt idx="3056">
                        <c:v>4.9067713444553487E-3</c:v>
                      </c:pt>
                      <c:pt idx="3057">
                        <c:v>4.9051667756703724E-3</c:v>
                      </c:pt>
                      <c:pt idx="3058">
                        <c:v>4.9035632559660015E-3</c:v>
                      </c:pt>
                      <c:pt idx="3059">
                        <c:v>4.9019607843137254E-3</c:v>
                      </c:pt>
                      <c:pt idx="3060">
                        <c:v>4.900359359686377E-3</c:v>
                      </c:pt>
                      <c:pt idx="3061">
                        <c:v>4.8987589810581319E-3</c:v>
                      </c:pt>
                      <c:pt idx="3062">
                        <c:v>4.8971596474045058E-3</c:v>
                      </c:pt>
                      <c:pt idx="3063">
                        <c:v>4.89556135770235E-3</c:v>
                      </c:pt>
                      <c:pt idx="3064">
                        <c:v>4.8939641109298528E-3</c:v>
                      </c:pt>
                      <c:pt idx="3065">
                        <c:v>4.8923679060665359E-3</c:v>
                      </c:pt>
                      <c:pt idx="3066">
                        <c:v>4.8907727420932504E-3</c:v>
                      </c:pt>
                      <c:pt idx="3067">
                        <c:v>4.8891786179921775E-3</c:v>
                      </c:pt>
                      <c:pt idx="3068">
                        <c:v>4.8875855327468231E-3</c:v>
                      </c:pt>
                      <c:pt idx="3069">
                        <c:v>4.8859934853420191E-3</c:v>
                      </c:pt>
                      <c:pt idx="3070">
                        <c:v>4.8844024747639204E-3</c:v>
                      </c:pt>
                      <c:pt idx="3071">
                        <c:v>4.8828125E-3</c:v>
                      </c:pt>
                      <c:pt idx="3072">
                        <c:v>4.8812235600390495E-3</c:v>
                      </c:pt>
                      <c:pt idx="3073">
                        <c:v>4.8796356538711779E-3</c:v>
                      </c:pt>
                      <c:pt idx="3074">
                        <c:v>4.8780487804878049E-3</c:v>
                      </c:pt>
                      <c:pt idx="3075">
                        <c:v>4.8764629388816649E-3</c:v>
                      </c:pt>
                      <c:pt idx="3076">
                        <c:v>4.8748781280467989E-3</c:v>
                      </c:pt>
                      <c:pt idx="3077">
                        <c:v>4.8732943469785572E-3</c:v>
                      </c:pt>
                      <c:pt idx="3078">
                        <c:v>4.871711594673595E-3</c:v>
                      </c:pt>
                      <c:pt idx="3079">
                        <c:v>4.87012987012987E-3</c:v>
                      </c:pt>
                      <c:pt idx="3080">
                        <c:v>4.8685491723466411E-3</c:v>
                      </c:pt>
                      <c:pt idx="3081">
                        <c:v>4.8669695003244647E-3</c:v>
                      </c:pt>
                      <c:pt idx="3082">
                        <c:v>4.8653908530651964E-3</c:v>
                      </c:pt>
                      <c:pt idx="3083">
                        <c:v>4.8638132295719845E-3</c:v>
                      </c:pt>
                      <c:pt idx="3084">
                        <c:v>4.8622366288492711E-3</c:v>
                      </c:pt>
                      <c:pt idx="3085">
                        <c:v>4.8606610499027864E-3</c:v>
                      </c:pt>
                      <c:pt idx="3086">
                        <c:v>4.859086491739553E-3</c:v>
                      </c:pt>
                      <c:pt idx="3087">
                        <c:v>4.8575129533678756E-3</c:v>
                      </c:pt>
                      <c:pt idx="3088">
                        <c:v>4.8559404337973457E-3</c:v>
                      </c:pt>
                      <c:pt idx="3089">
                        <c:v>4.8543689320388345E-3</c:v>
                      </c:pt>
                      <c:pt idx="3090">
                        <c:v>4.8527984471044968E-3</c:v>
                      </c:pt>
                      <c:pt idx="3091">
                        <c:v>4.8512289780077615E-3</c:v>
                      </c:pt>
                      <c:pt idx="3092">
                        <c:v>4.849660523763337E-3</c:v>
                      </c:pt>
                      <c:pt idx="3093">
                        <c:v>4.8480930833872012E-3</c:v>
                      </c:pt>
                      <c:pt idx="3094">
                        <c:v>4.8465266558966073E-3</c:v>
                      </c:pt>
                      <c:pt idx="3095">
                        <c:v>4.8449612403100775E-3</c:v>
                      </c:pt>
                      <c:pt idx="3096">
                        <c:v>4.8433968356474009E-3</c:v>
                      </c:pt>
                      <c:pt idx="3097">
                        <c:v>4.8418334409296316E-3</c:v>
                      </c:pt>
                      <c:pt idx="3098">
                        <c:v>4.8402710551790898E-3</c:v>
                      </c:pt>
                      <c:pt idx="3099">
                        <c:v>4.8387096774193551E-3</c:v>
                      </c:pt>
                      <c:pt idx="3100">
                        <c:v>4.8371493066752657E-3</c:v>
                      </c:pt>
                      <c:pt idx="3101">
                        <c:v>4.8355899419729211E-3</c:v>
                      </c:pt>
                      <c:pt idx="3102">
                        <c:v>4.8340315823396712E-3</c:v>
                      </c:pt>
                      <c:pt idx="3103">
                        <c:v>4.8324742268041239E-3</c:v>
                      </c:pt>
                      <c:pt idx="3104">
                        <c:v>4.830917874396135E-3</c:v>
                      </c:pt>
                      <c:pt idx="3105">
                        <c:v>4.829362524146813E-3</c:v>
                      </c:pt>
                      <c:pt idx="3106">
                        <c:v>4.8278081750885099E-3</c:v>
                      </c:pt>
                      <c:pt idx="3107">
                        <c:v>4.8262548262548262E-3</c:v>
                      </c:pt>
                      <c:pt idx="3108">
                        <c:v>4.8247024766806049E-3</c:v>
                      </c:pt>
                      <c:pt idx="3109">
                        <c:v>4.8231511254019296E-3</c:v>
                      </c:pt>
                      <c:pt idx="3110">
                        <c:v>4.8216007714561235E-3</c:v>
                      </c:pt>
                      <c:pt idx="3111">
                        <c:v>4.820051413881748E-3</c:v>
                      </c:pt>
                      <c:pt idx="3112">
                        <c:v>4.818503051718599E-3</c:v>
                      </c:pt>
                      <c:pt idx="3113">
                        <c:v>4.8169556840077067E-3</c:v>
                      </c:pt>
                      <c:pt idx="3114">
                        <c:v>4.815409309791332E-3</c:v>
                      </c:pt>
                      <c:pt idx="3115">
                        <c:v>4.8138639281129656E-3</c:v>
                      </c:pt>
                      <c:pt idx="3116">
                        <c:v>4.8123195380173241E-3</c:v>
                      </c:pt>
                      <c:pt idx="3117">
                        <c:v>4.8107761385503527E-3</c:v>
                      </c:pt>
                      <c:pt idx="3118">
                        <c:v>4.8092337287592175E-3</c:v>
                      </c:pt>
                      <c:pt idx="3119">
                        <c:v>4.807692307692308E-3</c:v>
                      </c:pt>
                      <c:pt idx="3120">
                        <c:v>4.8061518743992308E-3</c:v>
                      </c:pt>
                      <c:pt idx="3121">
                        <c:v>4.8046124279308138E-3</c:v>
                      </c:pt>
                      <c:pt idx="3122">
                        <c:v>4.8030739673390974E-3</c:v>
                      </c:pt>
                      <c:pt idx="3123">
                        <c:v>4.8015364916773363E-3</c:v>
                      </c:pt>
                      <c:pt idx="3124">
                        <c:v>4.7999999999999996E-3</c:v>
                      </c:pt>
                      <c:pt idx="3125">
                        <c:v>4.7984644913627635E-3</c:v>
                      </c:pt>
                      <c:pt idx="3126">
                        <c:v>4.7969299648225137E-3</c:v>
                      </c:pt>
                      <c:pt idx="3127">
                        <c:v>4.7953964194373403E-3</c:v>
                      </c:pt>
                      <c:pt idx="3128">
                        <c:v>4.7938638542665392E-3</c:v>
                      </c:pt>
                      <c:pt idx="3129">
                        <c:v>4.7923322683706068E-3</c:v>
                      </c:pt>
                      <c:pt idx="3130">
                        <c:v>4.7908016608112424E-3</c:v>
                      </c:pt>
                      <c:pt idx="3131">
                        <c:v>4.7892720306513406E-3</c:v>
                      </c:pt>
                      <c:pt idx="3132">
                        <c:v>4.7877433769549956E-3</c:v>
                      </c:pt>
                      <c:pt idx="3133">
                        <c:v>4.7862156987874922E-3</c:v>
                      </c:pt>
                      <c:pt idx="3134">
                        <c:v>4.7846889952153108E-3</c:v>
                      </c:pt>
                      <c:pt idx="3135">
                        <c:v>4.7831632653061226E-3</c:v>
                      </c:pt>
                      <c:pt idx="3136">
                        <c:v>4.7816385081287851E-3</c:v>
                      </c:pt>
                      <c:pt idx="3137">
                        <c:v>4.7801147227533461E-3</c:v>
                      </c:pt>
                      <c:pt idx="3138">
                        <c:v>4.7785919082510356E-3</c:v>
                      </c:pt>
                      <c:pt idx="3139">
                        <c:v>4.7770700636942673E-3</c:v>
                      </c:pt>
                      <c:pt idx="3140">
                        <c:v>4.7755491881566383E-3</c:v>
                      </c:pt>
                      <c:pt idx="3141">
                        <c:v>4.7740292807129216E-3</c:v>
                      </c:pt>
                      <c:pt idx="3142">
                        <c:v>4.7725103404390708E-3</c:v>
                      </c:pt>
                      <c:pt idx="3143">
                        <c:v>4.7709923664122139E-3</c:v>
                      </c:pt>
                      <c:pt idx="3144">
                        <c:v>4.7694753577106515E-3</c:v>
                      </c:pt>
                      <c:pt idx="3145">
                        <c:v>4.7679593134138587E-3</c:v>
                      </c:pt>
                      <c:pt idx="3146">
                        <c:v>4.7664442326024788E-3</c:v>
                      </c:pt>
                      <c:pt idx="3147">
                        <c:v>4.7649301143583228E-3</c:v>
                      </c:pt>
                      <c:pt idx="3148">
                        <c:v>4.7634169577643699E-3</c:v>
                      </c:pt>
                      <c:pt idx="3149">
                        <c:v>4.7619047619047623E-3</c:v>
                      </c:pt>
                      <c:pt idx="3150">
                        <c:v>4.7603935258648047E-3</c:v>
                      </c:pt>
                      <c:pt idx="3151">
                        <c:v>4.7588832487309649E-3</c:v>
                      </c:pt>
                      <c:pt idx="3152">
                        <c:v>4.7573739295908657E-3</c:v>
                      </c:pt>
                      <c:pt idx="3153">
                        <c:v>4.7558655675332909E-3</c:v>
                      </c:pt>
                      <c:pt idx="3154">
                        <c:v>4.7543581616481777E-3</c:v>
                      </c:pt>
                      <c:pt idx="3155">
                        <c:v>4.7528517110266158E-3</c:v>
                      </c:pt>
                      <c:pt idx="3156">
                        <c:v>4.7513462147608489E-3</c:v>
                      </c:pt>
                      <c:pt idx="3157">
                        <c:v>4.7498416719442688E-3</c:v>
                      </c:pt>
                      <c:pt idx="3158">
                        <c:v>4.7483380816714148E-3</c:v>
                      </c:pt>
                      <c:pt idx="3159">
                        <c:v>4.7468354430379748E-3</c:v>
                      </c:pt>
                      <c:pt idx="3160">
                        <c:v>4.745333755140778E-3</c:v>
                      </c:pt>
                      <c:pt idx="3161">
                        <c:v>4.7438330170777986E-3</c:v>
                      </c:pt>
                      <c:pt idx="3162">
                        <c:v>4.7423332279481504E-3</c:v>
                      </c:pt>
                      <c:pt idx="3163">
                        <c:v>4.7408343868520861E-3</c:v>
                      </c:pt>
                      <c:pt idx="3164">
                        <c:v>4.7393364928909956E-3</c:v>
                      </c:pt>
                      <c:pt idx="3165">
                        <c:v>4.737839545167404E-3</c:v>
                      </c:pt>
                      <c:pt idx="3166">
                        <c:v>4.7363435427849702E-3</c:v>
                      </c:pt>
                      <c:pt idx="3167">
                        <c:v>4.734848484848485E-3</c:v>
                      </c:pt>
                      <c:pt idx="3168">
                        <c:v>4.7333543704638683E-3</c:v>
                      </c:pt>
                      <c:pt idx="3169">
                        <c:v>4.7318611987381704E-3</c:v>
                      </c:pt>
                      <c:pt idx="3170">
                        <c:v>4.7303689687795648E-3</c:v>
                      </c:pt>
                      <c:pt idx="3171">
                        <c:v>4.7288776796973516E-3</c:v>
                      </c:pt>
                      <c:pt idx="3172">
                        <c:v>4.7273873306019542E-3</c:v>
                      </c:pt>
                      <c:pt idx="3173">
                        <c:v>4.725897920604915E-3</c:v>
                      </c:pt>
                      <c:pt idx="3174">
                        <c:v>4.7244094488188976E-3</c:v>
                      </c:pt>
                      <c:pt idx="3175">
                        <c:v>4.722921914357683E-3</c:v>
                      </c:pt>
                      <c:pt idx="3176">
                        <c:v>4.721435316336166E-3</c:v>
                      </c:pt>
                      <c:pt idx="3177">
                        <c:v>4.7199496538703591E-3</c:v>
                      </c:pt>
                      <c:pt idx="3178">
                        <c:v>4.7184649260773827E-3</c:v>
                      </c:pt>
                      <c:pt idx="3179">
                        <c:v>4.7169811320754715E-3</c:v>
                      </c:pt>
                      <c:pt idx="3180">
                        <c:v>4.7154982709839673E-3</c:v>
                      </c:pt>
                      <c:pt idx="3181">
                        <c:v>4.7140163419233183E-3</c:v>
                      </c:pt>
                      <c:pt idx="3182">
                        <c:v>4.7125353440150798E-3</c:v>
                      </c:pt>
                      <c:pt idx="3183">
                        <c:v>4.7110552763819091E-3</c:v>
                      </c:pt>
                      <c:pt idx="3184">
                        <c:v>4.7095761381475663E-3</c:v>
                      </c:pt>
                      <c:pt idx="3185">
                        <c:v>4.7080979284369112E-3</c:v>
                      </c:pt>
                      <c:pt idx="3186">
                        <c:v>4.7066206463759024E-3</c:v>
                      </c:pt>
                      <c:pt idx="3187">
                        <c:v>4.7051442910915932E-3</c:v>
                      </c:pt>
                      <c:pt idx="3188">
                        <c:v>4.7036688617121351E-3</c:v>
                      </c:pt>
                      <c:pt idx="3189">
                        <c:v>4.7021943573667714E-3</c:v>
                      </c:pt>
                      <c:pt idx="3190">
                        <c:v>4.700720777185835E-3</c:v>
                      </c:pt>
                      <c:pt idx="3191">
                        <c:v>4.6992481203007516E-3</c:v>
                      </c:pt>
                      <c:pt idx="3192">
                        <c:v>4.6977763858440337E-3</c:v>
                      </c:pt>
                      <c:pt idx="3193">
                        <c:v>4.6963055729492796E-3</c:v>
                      </c:pt>
                      <c:pt idx="3194">
                        <c:v>4.6948356807511738E-3</c:v>
                      </c:pt>
                      <c:pt idx="3195">
                        <c:v>4.6933667083854822E-3</c:v>
                      </c:pt>
                      <c:pt idx="3196">
                        <c:v>4.6918986549890525E-3</c:v>
                      </c:pt>
                      <c:pt idx="3197">
                        <c:v>4.6904315196998128E-3</c:v>
                      </c:pt>
                      <c:pt idx="3198">
                        <c:v>4.6889653016567679E-3</c:v>
                      </c:pt>
                      <c:pt idx="3199">
                        <c:v>4.6874999999999998E-3</c:v>
                      </c:pt>
                      <c:pt idx="3200">
                        <c:v>4.6860356138706651E-3</c:v>
                      </c:pt>
                      <c:pt idx="3201">
                        <c:v>4.6845721424109933E-3</c:v>
                      </c:pt>
                      <c:pt idx="3202">
                        <c:v>4.6831095847642834E-3</c:v>
                      </c:pt>
                      <c:pt idx="3203">
                        <c:v>4.6816479400749065E-3</c:v>
                      </c:pt>
                      <c:pt idx="3204">
                        <c:v>4.6801872074882997E-3</c:v>
                      </c:pt>
                      <c:pt idx="3205">
                        <c:v>4.6787273861509668E-3</c:v>
                      </c:pt>
                      <c:pt idx="3206">
                        <c:v>4.6772684752104769E-3</c:v>
                      </c:pt>
                      <c:pt idx="3207">
                        <c:v>4.6758104738154616E-3</c:v>
                      </c:pt>
                      <c:pt idx="3208">
                        <c:v>4.6743533811156122E-3</c:v>
                      </c:pt>
                      <c:pt idx="3209">
                        <c:v>4.6728971962616819E-3</c:v>
                      </c:pt>
                      <c:pt idx="3210">
                        <c:v>4.6714419184054811E-3</c:v>
                      </c:pt>
                      <c:pt idx="3211">
                        <c:v>4.6699875466998751E-3</c:v>
                      </c:pt>
                      <c:pt idx="3212">
                        <c:v>4.6685340802987861E-3</c:v>
                      </c:pt>
                      <c:pt idx="3213">
                        <c:v>4.667081518357187E-3</c:v>
                      </c:pt>
                      <c:pt idx="3214">
                        <c:v>4.6656298600311046E-3</c:v>
                      </c:pt>
                      <c:pt idx="3215">
                        <c:v>4.6641791044776115E-3</c:v>
                      </c:pt>
                      <c:pt idx="3216">
                        <c:v>4.6627292508548334E-3</c:v>
                      </c:pt>
                      <c:pt idx="3217">
                        <c:v>4.6612802983219395E-3</c:v>
                      </c:pt>
                      <c:pt idx="3218">
                        <c:v>4.6598322460391422E-3</c:v>
                      </c:pt>
                      <c:pt idx="3219">
                        <c:v>4.658385093167702E-3</c:v>
                      </c:pt>
                      <c:pt idx="3220">
                        <c:v>4.6569388388699165E-3</c:v>
                      </c:pt>
                      <c:pt idx="3221">
                        <c:v>4.6554934823091251E-3</c:v>
                      </c:pt>
                      <c:pt idx="3222">
                        <c:v>4.6540490226497054E-3</c:v>
                      </c:pt>
                      <c:pt idx="3223">
                        <c:v>4.6526054590570716E-3</c:v>
                      </c:pt>
                      <c:pt idx="3224">
                        <c:v>4.6511627906976744E-3</c:v>
                      </c:pt>
                      <c:pt idx="3225">
                        <c:v>4.6497210167389955E-3</c:v>
                      </c:pt>
                      <c:pt idx="3226">
                        <c:v>4.6482801363495509E-3</c:v>
                      </c:pt>
                      <c:pt idx="3227">
                        <c:v>4.646840148698885E-3</c:v>
                      </c:pt>
                      <c:pt idx="3228">
                        <c:v>4.6454010529575719E-3</c:v>
                      </c:pt>
                      <c:pt idx="3229">
                        <c:v>4.6439628482972135E-3</c:v>
                      </c:pt>
                      <c:pt idx="3230">
                        <c:v>4.642525533890436E-3</c:v>
                      </c:pt>
                      <c:pt idx="3231">
                        <c:v>4.6410891089108909E-3</c:v>
                      </c:pt>
                      <c:pt idx="3232">
                        <c:v>4.6396535725332505E-3</c:v>
                      </c:pt>
                      <c:pt idx="3233">
                        <c:v>4.6382189239332098E-3</c:v>
                      </c:pt>
                      <c:pt idx="3234">
                        <c:v>4.6367851622874804E-3</c:v>
                      </c:pt>
                      <c:pt idx="3235">
                        <c:v>4.6353522867737945E-3</c:v>
                      </c:pt>
                      <c:pt idx="3236">
                        <c:v>4.6339202965708986E-3</c:v>
                      </c:pt>
                      <c:pt idx="3237">
                        <c:v>4.6324891908585547E-3</c:v>
                      </c:pt>
                      <c:pt idx="3238">
                        <c:v>4.6310589688175361E-3</c:v>
                      </c:pt>
                      <c:pt idx="3239">
                        <c:v>4.6296296296296294E-3</c:v>
                      </c:pt>
                      <c:pt idx="3240">
                        <c:v>4.6282011724776305E-3</c:v>
                      </c:pt>
                      <c:pt idx="3241">
                        <c:v>4.6267735965453425E-3</c:v>
                      </c:pt>
                      <c:pt idx="3242">
                        <c:v>4.6253469010175763E-3</c:v>
                      </c:pt>
                      <c:pt idx="3243">
                        <c:v>4.6239210850801482E-3</c:v>
                      </c:pt>
                      <c:pt idx="3244">
                        <c:v>4.6224961479198771E-3</c:v>
                      </c:pt>
                      <c:pt idx="3245">
                        <c:v>4.6210720887245845E-3</c:v>
                      </c:pt>
                      <c:pt idx="3246">
                        <c:v>4.619648906683092E-3</c:v>
                      </c:pt>
                      <c:pt idx="3247">
                        <c:v>4.6182266009852221E-3</c:v>
                      </c:pt>
                      <c:pt idx="3248">
                        <c:v>4.6168051708217915E-3</c:v>
                      </c:pt>
                      <c:pt idx="3249">
                        <c:v>4.6153846153846158E-3</c:v>
                      </c:pt>
                      <c:pt idx="3250">
                        <c:v>4.6139649338665023E-3</c:v>
                      </c:pt>
                      <c:pt idx="3251">
                        <c:v>4.6125461254612546E-3</c:v>
                      </c:pt>
                      <c:pt idx="3252">
                        <c:v>4.6111281893636644E-3</c:v>
                      </c:pt>
                      <c:pt idx="3253">
                        <c:v>4.6097111247695149E-3</c:v>
                      </c:pt>
                      <c:pt idx="3254">
                        <c:v>4.608294930875576E-3</c:v>
                      </c:pt>
                      <c:pt idx="3255">
                        <c:v>4.6068796068796068E-3</c:v>
                      </c:pt>
                      <c:pt idx="3256">
                        <c:v>4.6054651519803497E-3</c:v>
                      </c:pt>
                      <c:pt idx="3257">
                        <c:v>4.6040515653775326E-3</c:v>
                      </c:pt>
                      <c:pt idx="3258">
                        <c:v>4.6026388462718625E-3</c:v>
                      </c:pt>
                      <c:pt idx="3259">
                        <c:v>4.601226993865031E-3</c:v>
                      </c:pt>
                      <c:pt idx="3260">
                        <c:v>4.5998160073597054E-3</c:v>
                      </c:pt>
                      <c:pt idx="3261">
                        <c:v>4.5984058859595339E-3</c:v>
                      </c:pt>
                      <c:pt idx="3262">
                        <c:v>4.5969966288691389E-3</c:v>
                      </c:pt>
                      <c:pt idx="3263">
                        <c:v>4.5955882352941178E-3</c:v>
                      </c:pt>
                      <c:pt idx="3264">
                        <c:v>4.5941807044410417E-3</c:v>
                      </c:pt>
                      <c:pt idx="3265">
                        <c:v>4.5927740355174527E-3</c:v>
                      </c:pt>
                      <c:pt idx="3266">
                        <c:v>4.5913682277318639E-3</c:v>
                      </c:pt>
                      <c:pt idx="3267">
                        <c:v>4.5899632802937577E-3</c:v>
                      </c:pt>
                      <c:pt idx="3268">
                        <c:v>4.5885591924135823E-3</c:v>
                      </c:pt>
                      <c:pt idx="3269">
                        <c:v>4.5871559633027525E-3</c:v>
                      </c:pt>
                      <c:pt idx="3270">
                        <c:v>4.5857535921736475E-3</c:v>
                      </c:pt>
                      <c:pt idx="3271">
                        <c:v>4.5843520782396091E-3</c:v>
                      </c:pt>
                      <c:pt idx="3272">
                        <c:v>4.5829514207149404E-3</c:v>
                      </c:pt>
                      <c:pt idx="3273">
                        <c:v>4.5815516188149052E-3</c:v>
                      </c:pt>
                      <c:pt idx="3274">
                        <c:v>4.5801526717557254E-3</c:v>
                      </c:pt>
                      <c:pt idx="3275">
                        <c:v>4.578754578754579E-3</c:v>
                      </c:pt>
                      <c:pt idx="3276">
                        <c:v>4.5773573390296002E-3</c:v>
                      </c:pt>
                      <c:pt idx="3277">
                        <c:v>4.5759609517998781E-3</c:v>
                      </c:pt>
                      <c:pt idx="3278">
                        <c:v>4.5745654162854532E-3</c:v>
                      </c:pt>
                      <c:pt idx="3279">
                        <c:v>4.5731707317073168E-3</c:v>
                      </c:pt>
                      <c:pt idx="3280">
                        <c:v>4.5717768972874124E-3</c:v>
                      </c:pt>
                      <c:pt idx="3281">
                        <c:v>4.570383912248629E-3</c:v>
                      </c:pt>
                      <c:pt idx="3282">
                        <c:v>4.5689917758148036E-3</c:v>
                      </c:pt>
                      <c:pt idx="3283">
                        <c:v>4.5676004872107186E-3</c:v>
                      </c:pt>
                      <c:pt idx="3284">
                        <c:v>4.5662100456621002E-3</c:v>
                      </c:pt>
                      <c:pt idx="3285">
                        <c:v>4.5648204503956182E-3</c:v>
                      </c:pt>
                      <c:pt idx="3286">
                        <c:v>4.5634317006388809E-3</c:v>
                      </c:pt>
                      <c:pt idx="3287">
                        <c:v>4.5620437956204376E-3</c:v>
                      </c:pt>
                      <c:pt idx="3288">
                        <c:v>4.560656734569778E-3</c:v>
                      </c:pt>
                      <c:pt idx="3289">
                        <c:v>4.559270516717325E-3</c:v>
                      </c:pt>
                      <c:pt idx="3290">
                        <c:v>4.5578851412944391E-3</c:v>
                      </c:pt>
                      <c:pt idx="3291">
                        <c:v>4.556500607533414E-3</c:v>
                      </c:pt>
                      <c:pt idx="3292">
                        <c:v>4.5551169146674769E-3</c:v>
                      </c:pt>
                      <c:pt idx="3293">
                        <c:v>4.5537340619307837E-3</c:v>
                      </c:pt>
                      <c:pt idx="3294">
                        <c:v>4.552352048558422E-3</c:v>
                      </c:pt>
                      <c:pt idx="3295">
                        <c:v>4.5509708737864075E-3</c:v>
                      </c:pt>
                      <c:pt idx="3296">
                        <c:v>4.549590536851683E-3</c:v>
                      </c:pt>
                      <c:pt idx="3297">
                        <c:v>4.5482110369921168E-3</c:v>
                      </c:pt>
                      <c:pt idx="3298">
                        <c:v>4.5468323734464992E-3</c:v>
                      </c:pt>
                      <c:pt idx="3299">
                        <c:v>4.5454545454545452E-3</c:v>
                      </c:pt>
                      <c:pt idx="3300">
                        <c:v>4.5440775522568918E-3</c:v>
                      </c:pt>
                      <c:pt idx="3301">
                        <c:v>4.5427013930950935E-3</c:v>
                      </c:pt>
                      <c:pt idx="3302">
                        <c:v>4.5413260672116261E-3</c:v>
                      </c:pt>
                      <c:pt idx="3303">
                        <c:v>4.5399515738498786E-3</c:v>
                      </c:pt>
                      <c:pt idx="3304">
                        <c:v>4.5385779122541605E-3</c:v>
                      </c:pt>
                      <c:pt idx="3305">
                        <c:v>4.5372050816696917E-3</c:v>
                      </c:pt>
                      <c:pt idx="3306">
                        <c:v>4.5358330813426067E-3</c:v>
                      </c:pt>
                      <c:pt idx="3307">
                        <c:v>4.534461910519952E-3</c:v>
                      </c:pt>
                      <c:pt idx="3308">
                        <c:v>4.5330915684496827E-3</c:v>
                      </c:pt>
                      <c:pt idx="3309">
                        <c:v>4.5317220543806651E-3</c:v>
                      </c:pt>
                      <c:pt idx="3310">
                        <c:v>4.5303533675626695E-3</c:v>
                      </c:pt>
                      <c:pt idx="3311">
                        <c:v>4.528985507246377E-3</c:v>
                      </c:pt>
                      <c:pt idx="3312">
                        <c:v>4.5276184726833688E-3</c:v>
                      </c:pt>
                      <c:pt idx="3313">
                        <c:v>4.5262522631261317E-3</c:v>
                      </c:pt>
                      <c:pt idx="3314">
                        <c:v>4.5248868778280547E-3</c:v>
                      </c:pt>
                      <c:pt idx="3315">
                        <c:v>4.5235223160434261E-3</c:v>
                      </c:pt>
                      <c:pt idx="3316">
                        <c:v>4.5221585770274346E-3</c:v>
                      </c:pt>
                      <c:pt idx="3317">
                        <c:v>4.5207956600361665E-3</c:v>
                      </c:pt>
                      <c:pt idx="3318">
                        <c:v>4.5194335643266043E-3</c:v>
                      </c:pt>
                      <c:pt idx="3319">
                        <c:v>4.5180722891566263E-3</c:v>
                      </c:pt>
                      <c:pt idx="3320">
                        <c:v>4.5167118337850042E-3</c:v>
                      </c:pt>
                      <c:pt idx="3321">
                        <c:v>4.5153521974714032E-3</c:v>
                      </c:pt>
                      <c:pt idx="3322">
                        <c:v>4.5139933794763765E-3</c:v>
                      </c:pt>
                      <c:pt idx="3323">
                        <c:v>4.5126353790613718E-3</c:v>
                      </c:pt>
                      <c:pt idx="3324">
                        <c:v>4.5112781954887221E-3</c:v>
                      </c:pt>
                      <c:pt idx="3325">
                        <c:v>4.5099218280216478E-3</c:v>
                      </c:pt>
                      <c:pt idx="3326">
                        <c:v>4.508566275924256E-3</c:v>
                      </c:pt>
                      <c:pt idx="3327">
                        <c:v>4.5072115384615381E-3</c:v>
                      </c:pt>
                      <c:pt idx="3328">
                        <c:v>4.5058576148993695E-3</c:v>
                      </c:pt>
                      <c:pt idx="3329">
                        <c:v>4.5045045045045045E-3</c:v>
                      </c:pt>
                      <c:pt idx="3330">
                        <c:v>4.5031522065445816E-3</c:v>
                      </c:pt>
                      <c:pt idx="3331">
                        <c:v>4.501800720288115E-3</c:v>
                      </c:pt>
                      <c:pt idx="3332">
                        <c:v>4.5004500450045006E-3</c:v>
                      </c:pt>
                      <c:pt idx="3333">
                        <c:v>4.499100179964007E-3</c:v>
                      </c:pt>
                      <c:pt idx="3334">
                        <c:v>4.4977511244377807E-3</c:v>
                      </c:pt>
                      <c:pt idx="3335">
                        <c:v>4.4964028776978415E-3</c:v>
                      </c:pt>
                      <c:pt idx="3336">
                        <c:v>4.4950554390170809E-3</c:v>
                      </c:pt>
                      <c:pt idx="3337">
                        <c:v>4.493708807669263E-3</c:v>
                      </c:pt>
                      <c:pt idx="3338">
                        <c:v>4.4923629829290209E-3</c:v>
                      </c:pt>
                      <c:pt idx="3339">
                        <c:v>4.4910179640718561E-3</c:v>
                      </c:pt>
                      <c:pt idx="3340">
                        <c:v>4.4896737503741391E-3</c:v>
                      </c:pt>
                      <c:pt idx="3341">
                        <c:v>4.4883303411131061E-3</c:v>
                      </c:pt>
                      <c:pt idx="3342">
                        <c:v>4.4869877355668561E-3</c:v>
                      </c:pt>
                      <c:pt idx="3343">
                        <c:v>4.4856459330143541E-3</c:v>
                      </c:pt>
                      <c:pt idx="3344">
                        <c:v>4.4843049327354259E-3</c:v>
                      </c:pt>
                      <c:pt idx="3345">
                        <c:v>4.4829647340107592E-3</c:v>
                      </c:pt>
                      <c:pt idx="3346">
                        <c:v>4.4816253361218998E-3</c:v>
                      </c:pt>
                      <c:pt idx="3347">
                        <c:v>4.4802867383512543E-3</c:v>
                      </c:pt>
                      <c:pt idx="3348">
                        <c:v>4.4789489399820843E-3</c:v>
                      </c:pt>
                      <c:pt idx="3349">
                        <c:v>4.4776119402985077E-3</c:v>
                      </c:pt>
                      <c:pt idx="3350">
                        <c:v>4.4762757385854966E-3</c:v>
                      </c:pt>
                      <c:pt idx="3351">
                        <c:v>4.4749403341288784E-3</c:v>
                      </c:pt>
                      <c:pt idx="3352">
                        <c:v>4.4736057262153295E-3</c:v>
                      </c:pt>
                      <c:pt idx="3353">
                        <c:v>4.4722719141323791E-3</c:v>
                      </c:pt>
                      <c:pt idx="3354">
                        <c:v>4.4709388971684054E-3</c:v>
                      </c:pt>
                      <c:pt idx="3355">
                        <c:v>4.4696066746126341E-3</c:v>
                      </c:pt>
                      <c:pt idx="3356">
                        <c:v>4.4682752457551383E-3</c:v>
                      </c:pt>
                      <c:pt idx="3357">
                        <c:v>4.4669446098868377E-3</c:v>
                      </c:pt>
                      <c:pt idx="3358">
                        <c:v>4.465614766299494E-3</c:v>
                      </c:pt>
                      <c:pt idx="3359">
                        <c:v>4.464285714285714E-3</c:v>
                      </c:pt>
                      <c:pt idx="3360">
                        <c:v>4.4629574531389465E-3</c:v>
                      </c:pt>
                      <c:pt idx="3361">
                        <c:v>4.46162998215348E-3</c:v>
                      </c:pt>
                      <c:pt idx="3362">
                        <c:v>4.4603033006244425E-3</c:v>
                      </c:pt>
                      <c:pt idx="3363">
                        <c:v>4.4589774078478001E-3</c:v>
                      </c:pt>
                      <c:pt idx="3364">
                        <c:v>4.4576523031203564E-3</c:v>
                      </c:pt>
                      <c:pt idx="3365">
                        <c:v>4.4563279857397506E-3</c:v>
                      </c:pt>
                      <c:pt idx="3366">
                        <c:v>4.4550044550044554E-3</c:v>
                      </c:pt>
                      <c:pt idx="3367">
                        <c:v>4.4536817102137768E-3</c:v>
                      </c:pt>
                      <c:pt idx="3368">
                        <c:v>4.4523597506678537E-3</c:v>
                      </c:pt>
                      <c:pt idx="3369">
                        <c:v>4.4510385756676559E-3</c:v>
                      </c:pt>
                      <c:pt idx="3370">
                        <c:v>4.4497181845149806E-3</c:v>
                      </c:pt>
                      <c:pt idx="3371">
                        <c:v>4.4483985765124559E-3</c:v>
                      </c:pt>
                      <c:pt idx="3372">
                        <c:v>4.447079750963534E-3</c:v>
                      </c:pt>
                      <c:pt idx="3373">
                        <c:v>4.4457617071724954E-3</c:v>
                      </c:pt>
                      <c:pt idx="3374">
                        <c:v>4.4444444444444444E-3</c:v>
                      </c:pt>
                      <c:pt idx="3375">
                        <c:v>4.443127962085308E-3</c:v>
                      </c:pt>
                      <c:pt idx="3376">
                        <c:v>4.4418122594018358E-3</c:v>
                      </c:pt>
                      <c:pt idx="3377">
                        <c:v>4.4404973357015983E-3</c:v>
                      </c:pt>
                      <c:pt idx="3378">
                        <c:v>4.4391831902929864E-3</c:v>
                      </c:pt>
                      <c:pt idx="3379">
                        <c:v>4.4378698224852072E-3</c:v>
                      </c:pt>
                      <c:pt idx="3380">
                        <c:v>4.4365572315882874E-3</c:v>
                      </c:pt>
                      <c:pt idx="3381">
                        <c:v>4.4352454169130692E-3</c:v>
                      </c:pt>
                      <c:pt idx="3382">
                        <c:v>4.4339343777712089E-3</c:v>
                      </c:pt>
                      <c:pt idx="3383">
                        <c:v>4.4326241134751776E-3</c:v>
                      </c:pt>
                      <c:pt idx="3384">
                        <c:v>4.4313146233382573E-3</c:v>
                      </c:pt>
                      <c:pt idx="3385">
                        <c:v>4.4300059066745426E-3</c:v>
                      </c:pt>
                      <c:pt idx="3386">
                        <c:v>4.4286979627989375E-3</c:v>
                      </c:pt>
                      <c:pt idx="3387">
                        <c:v>4.427390791027155E-3</c:v>
                      </c:pt>
                      <c:pt idx="3388">
                        <c:v>4.4260843906757151E-3</c:v>
                      </c:pt>
                      <c:pt idx="3389">
                        <c:v>4.4247787610619468E-3</c:v>
                      </c:pt>
                      <c:pt idx="3390">
                        <c:v>4.4234739015039815E-3</c:v>
                      </c:pt>
                      <c:pt idx="3391">
                        <c:v>4.4221698113207546E-3</c:v>
                      </c:pt>
                      <c:pt idx="3392">
                        <c:v>4.4208664898320073E-3</c:v>
                      </c:pt>
                      <c:pt idx="3393">
                        <c:v>4.4195639363582796E-3</c:v>
                      </c:pt>
                      <c:pt idx="3394">
                        <c:v>4.418262150220913E-3</c:v>
                      </c:pt>
                      <c:pt idx="3395">
                        <c:v>4.4169611307420496E-3</c:v>
                      </c:pt>
                      <c:pt idx="3396">
                        <c:v>4.4156608772446277E-3</c:v>
                      </c:pt>
                      <c:pt idx="3397">
                        <c:v>4.4143613890523835E-3</c:v>
                      </c:pt>
                      <c:pt idx="3398">
                        <c:v>4.4130626654898496E-3</c:v>
                      </c:pt>
                      <c:pt idx="3399">
                        <c:v>4.4117647058823529E-3</c:v>
                      </c:pt>
                      <c:pt idx="3400">
                        <c:v>4.4104675095560132E-3</c:v>
                      </c:pt>
                      <c:pt idx="3401">
                        <c:v>4.4091710758377423E-3</c:v>
                      </c:pt>
                      <c:pt idx="3402">
                        <c:v>4.4078754040552453E-3</c:v>
                      </c:pt>
                      <c:pt idx="3403">
                        <c:v>4.4065804935370153E-3</c:v>
                      </c:pt>
                      <c:pt idx="3404">
                        <c:v>4.4052863436123352E-3</c:v>
                      </c:pt>
                      <c:pt idx="3405">
                        <c:v>4.4039929536112739E-3</c:v>
                      </c:pt>
                      <c:pt idx="3406">
                        <c:v>4.4027003228646906E-3</c:v>
                      </c:pt>
                      <c:pt idx="3407">
                        <c:v>4.4014084507042256E-3</c:v>
                      </c:pt>
                      <c:pt idx="3408">
                        <c:v>4.4001173364623053E-3</c:v>
                      </c:pt>
                      <c:pt idx="3409">
                        <c:v>4.3988269794721412E-3</c:v>
                      </c:pt>
                      <c:pt idx="3410">
                        <c:v>4.3975373790677225E-3</c:v>
                      </c:pt>
                      <c:pt idx="3411">
                        <c:v>4.3962485345838218E-3</c:v>
                      </c:pt>
                      <c:pt idx="3412">
                        <c:v>4.3949604453559915E-3</c:v>
                      </c:pt>
                      <c:pt idx="3413">
                        <c:v>4.3936731107205628E-3</c:v>
                      </c:pt>
                      <c:pt idx="3414">
                        <c:v>4.3923865300146414E-3</c:v>
                      </c:pt>
                      <c:pt idx="3415">
                        <c:v>4.3911007025761121E-3</c:v>
                      </c:pt>
                      <c:pt idx="3416">
                        <c:v>4.3898156277436349E-3</c:v>
                      </c:pt>
                      <c:pt idx="3417">
                        <c:v>4.388531304856641E-3</c:v>
                      </c:pt>
                      <c:pt idx="3418">
                        <c:v>4.3872477332553379E-3</c:v>
                      </c:pt>
                      <c:pt idx="3419">
                        <c:v>4.3859649122807015E-3</c:v>
                      </c:pt>
                      <c:pt idx="3420">
                        <c:v>4.3846828412744815E-3</c:v>
                      </c:pt>
                      <c:pt idx="3421">
                        <c:v>4.3834015195791933E-3</c:v>
                      </c:pt>
                      <c:pt idx="3422">
                        <c:v>4.3821209465381246E-3</c:v>
                      </c:pt>
                      <c:pt idx="3423">
                        <c:v>4.3808411214953267E-3</c:v>
                      </c:pt>
                      <c:pt idx="3424">
                        <c:v>4.3795620437956208E-3</c:v>
                      </c:pt>
                      <c:pt idx="3425">
                        <c:v>4.3782837127845885E-3</c:v>
                      </c:pt>
                      <c:pt idx="3426">
                        <c:v>4.377006127808579E-3</c:v>
                      </c:pt>
                      <c:pt idx="3427">
                        <c:v>4.3757292882147022E-3</c:v>
                      </c:pt>
                      <c:pt idx="3428">
                        <c:v>4.3744531933508314E-3</c:v>
                      </c:pt>
                      <c:pt idx="3429">
                        <c:v>4.3731778425655978E-3</c:v>
                      </c:pt>
                      <c:pt idx="3430">
                        <c:v>4.3719032352083943E-3</c:v>
                      </c:pt>
                      <c:pt idx="3431">
                        <c:v>4.370629370629371E-3</c:v>
                      </c:pt>
                      <c:pt idx="3432">
                        <c:v>4.3693562481794349E-3</c:v>
                      </c:pt>
                      <c:pt idx="3433">
                        <c:v>4.3680838672102507E-3</c:v>
                      </c:pt>
                      <c:pt idx="3434">
                        <c:v>4.3668122270742356E-3</c:v>
                      </c:pt>
                      <c:pt idx="3435">
                        <c:v>4.3655413271245632E-3</c:v>
                      </c:pt>
                      <c:pt idx="3436">
                        <c:v>4.3642711667151585E-3</c:v>
                      </c:pt>
                      <c:pt idx="3437">
                        <c:v>4.3630017452006981E-3</c:v>
                      </c:pt>
                      <c:pt idx="3438">
                        <c:v>4.3617330619366091E-3</c:v>
                      </c:pt>
                      <c:pt idx="3439">
                        <c:v>4.3604651162790697E-3</c:v>
                      </c:pt>
                      <c:pt idx="3440">
                        <c:v>4.3591979075850041E-3</c:v>
                      </c:pt>
                      <c:pt idx="3441">
                        <c:v>4.3579314352120858E-3</c:v>
                      </c:pt>
                      <c:pt idx="3442">
                        <c:v>4.3566656985187333E-3</c:v>
                      </c:pt>
                      <c:pt idx="3443">
                        <c:v>4.3554006968641113E-3</c:v>
                      </c:pt>
                      <c:pt idx="3444">
                        <c:v>4.3541364296081275E-3</c:v>
                      </c:pt>
                      <c:pt idx="3445">
                        <c:v>4.3528728961114331E-3</c:v>
                      </c:pt>
                      <c:pt idx="3446">
                        <c:v>4.3516100957354219E-3</c:v>
                      </c:pt>
                      <c:pt idx="3447">
                        <c:v>4.3503480278422272E-3</c:v>
                      </c:pt>
                      <c:pt idx="3448">
                        <c:v>4.3490866917947233E-3</c:v>
                      </c:pt>
                      <c:pt idx="3449">
                        <c:v>4.3478260869565218E-3</c:v>
                      </c:pt>
                      <c:pt idx="3450">
                        <c:v>4.346566212691973E-3</c:v>
                      </c:pt>
                      <c:pt idx="3451">
                        <c:v>4.3453070683661648E-3</c:v>
                      </c:pt>
                      <c:pt idx="3452">
                        <c:v>4.3440486533449178E-3</c:v>
                      </c:pt>
                      <c:pt idx="3453">
                        <c:v>4.3427909669947889E-3</c:v>
                      </c:pt>
                      <c:pt idx="3454">
                        <c:v>4.3415340086830683E-3</c:v>
                      </c:pt>
                      <c:pt idx="3455">
                        <c:v>4.340277777777778E-3</c:v>
                      </c:pt>
                      <c:pt idx="3456">
                        <c:v>4.339022273647671E-3</c:v>
                      </c:pt>
                      <c:pt idx="3457">
                        <c:v>4.3377674956622328E-3</c:v>
                      </c:pt>
                      <c:pt idx="3458">
                        <c:v>4.3365134431916736E-3</c:v>
                      </c:pt>
                      <c:pt idx="3459">
                        <c:v>4.335260115606936E-3</c:v>
                      </c:pt>
                      <c:pt idx="3460">
                        <c:v>4.3340075122796883E-3</c:v>
                      </c:pt>
                      <c:pt idx="3461">
                        <c:v>4.3327556325823222E-3</c:v>
                      </c:pt>
                      <c:pt idx="3462">
                        <c:v>4.3315044758879583E-3</c:v>
                      </c:pt>
                      <c:pt idx="3463">
                        <c:v>4.3302540415704385E-3</c:v>
                      </c:pt>
                      <c:pt idx="3464">
                        <c:v>4.329004329004329E-3</c:v>
                      </c:pt>
                      <c:pt idx="3465">
                        <c:v>4.3277553375649161E-3</c:v>
                      </c:pt>
                      <c:pt idx="3466">
                        <c:v>4.3265070666282084E-3</c:v>
                      </c:pt>
                      <c:pt idx="3467">
                        <c:v>4.3252595155709346E-3</c:v>
                      </c:pt>
                      <c:pt idx="3468">
                        <c:v>4.3240126837705388E-3</c:v>
                      </c:pt>
                      <c:pt idx="3469">
                        <c:v>4.3227665706051877E-3</c:v>
                      </c:pt>
                      <c:pt idx="3470">
                        <c:v>4.3215211754537601E-3</c:v>
                      </c:pt>
                      <c:pt idx="3471">
                        <c:v>4.3202764976958529E-3</c:v>
                      </c:pt>
                      <c:pt idx="3472">
                        <c:v>4.3190325367117761E-3</c:v>
                      </c:pt>
                      <c:pt idx="3473">
                        <c:v>4.3177892918825561E-3</c:v>
                      </c:pt>
                      <c:pt idx="3474">
                        <c:v>4.3165467625899279E-3</c:v>
                      </c:pt>
                      <c:pt idx="3475">
                        <c:v>4.3153049482163404E-3</c:v>
                      </c:pt>
                      <c:pt idx="3476">
                        <c:v>4.3140638481449526E-3</c:v>
                      </c:pt>
                      <c:pt idx="3477">
                        <c:v>4.3128234617596318E-3</c:v>
                      </c:pt>
                      <c:pt idx="3478">
                        <c:v>4.3115837884449551E-3</c:v>
                      </c:pt>
                      <c:pt idx="3479">
                        <c:v>4.3103448275862068E-3</c:v>
                      </c:pt>
                      <c:pt idx="3480">
                        <c:v>4.3091065785693765E-3</c:v>
                      </c:pt>
                      <c:pt idx="3481">
                        <c:v>4.3078690407811603E-3</c:v>
                      </c:pt>
                      <c:pt idx="3482">
                        <c:v>4.3066322136089581E-3</c:v>
                      </c:pt>
                      <c:pt idx="3483">
                        <c:v>4.3053960964408722E-3</c:v>
                      </c:pt>
                      <c:pt idx="3484">
                        <c:v>4.30416068866571E-3</c:v>
                      </c:pt>
                      <c:pt idx="3485">
                        <c:v>4.3029259896729772E-3</c:v>
                      </c:pt>
                      <c:pt idx="3486">
                        <c:v>4.3016919988528822E-3</c:v>
                      </c:pt>
                      <c:pt idx="3487">
                        <c:v>4.3004587155963305E-3</c:v>
                      </c:pt>
                      <c:pt idx="3488">
                        <c:v>4.2992261392949269E-3</c:v>
                      </c:pt>
                      <c:pt idx="3489">
                        <c:v>4.2979942693409743E-3</c:v>
                      </c:pt>
                      <c:pt idx="3490">
                        <c:v>4.2967631051274704E-3</c:v>
                      </c:pt>
                      <c:pt idx="3491">
                        <c:v>4.2955326460481103E-3</c:v>
                      </c:pt>
                      <c:pt idx="3492">
                        <c:v>4.2943028914972804E-3</c:v>
                      </c:pt>
                      <c:pt idx="3493">
                        <c:v>4.2930738408700634E-3</c:v>
                      </c:pt>
                      <c:pt idx="3494">
                        <c:v>4.2918454935622317E-3</c:v>
                      </c:pt>
                      <c:pt idx="3495">
                        <c:v>4.2906178489702518E-3</c:v>
                      </c:pt>
                      <c:pt idx="3496">
                        <c:v>4.2893909064912784E-3</c:v>
                      </c:pt>
                      <c:pt idx="3497">
                        <c:v>4.2881646655231562E-3</c:v>
                      </c:pt>
                      <c:pt idx="3498">
                        <c:v>4.2869391254644184E-3</c:v>
                      </c:pt>
                      <c:pt idx="3499">
                        <c:v>4.2857142857142859E-3</c:v>
                      </c:pt>
                      <c:pt idx="3500">
                        <c:v>4.2844901456726651E-3</c:v>
                      </c:pt>
                      <c:pt idx="3501">
                        <c:v>4.2832667047401482E-3</c:v>
                      </c:pt>
                      <c:pt idx="3502">
                        <c:v>4.2820439623180127E-3</c:v>
                      </c:pt>
                      <c:pt idx="3503">
                        <c:v>4.2808219178082189E-3</c:v>
                      </c:pt>
                      <c:pt idx="3504">
                        <c:v>4.2796005706134095E-3</c:v>
                      </c:pt>
                      <c:pt idx="3505">
                        <c:v>4.2783799201369082E-3</c:v>
                      </c:pt>
                      <c:pt idx="3506">
                        <c:v>4.2771599657827203E-3</c:v>
                      </c:pt>
                      <c:pt idx="3507">
                        <c:v>4.2759407069555304E-3</c:v>
                      </c:pt>
                      <c:pt idx="3508">
                        <c:v>4.2747221430607012E-3</c:v>
                      </c:pt>
                      <c:pt idx="3509">
                        <c:v>4.2735042735042739E-3</c:v>
                      </c:pt>
                      <c:pt idx="3510">
                        <c:v>4.2722870976929653E-3</c:v>
                      </c:pt>
                      <c:pt idx="3511">
                        <c:v>4.5558086560364463E-3</c:v>
                      </c:pt>
                      <c:pt idx="3512">
                        <c:v>4.5545118132650159E-3</c:v>
                      </c:pt>
                      <c:pt idx="3513">
                        <c:v>4.5532157085941948E-3</c:v>
                      </c:pt>
                      <c:pt idx="3514">
                        <c:v>4.551920341394026E-3</c:v>
                      </c:pt>
                      <c:pt idx="3515">
                        <c:v>4.5506257110352671E-3</c:v>
                      </c:pt>
                      <c:pt idx="3516">
                        <c:v>4.549331816889394E-3</c:v>
                      </c:pt>
                      <c:pt idx="3517">
                        <c:v>4.5480386583285955E-3</c:v>
                      </c:pt>
                      <c:pt idx="3518">
                        <c:v>4.5467462347257744E-3</c:v>
                      </c:pt>
                      <c:pt idx="3519">
                        <c:v>4.5454545454545452E-3</c:v>
                      </c:pt>
                      <c:pt idx="3520">
                        <c:v>4.5441635898892359E-3</c:v>
                      </c:pt>
                      <c:pt idx="3521">
                        <c:v>4.5428733674048836E-3</c:v>
                      </c:pt>
                      <c:pt idx="3522">
                        <c:v>4.5415838773772352E-3</c:v>
                      </c:pt>
                      <c:pt idx="3523">
                        <c:v>4.5402951191827468E-3</c:v>
                      </c:pt>
                      <c:pt idx="3524">
                        <c:v>4.5390070921985815E-3</c:v>
                      </c:pt>
                      <c:pt idx="3525">
                        <c:v>4.5377197958026095E-3</c:v>
                      </c:pt>
                      <c:pt idx="3526">
                        <c:v>4.5364332293734051E-3</c:v>
                      </c:pt>
                      <c:pt idx="3527">
                        <c:v>4.5351473922902496E-3</c:v>
                      </c:pt>
                      <c:pt idx="3528">
                        <c:v>4.5338622839331258E-3</c:v>
                      </c:pt>
                      <c:pt idx="3529">
                        <c:v>4.5325779036827192E-3</c:v>
                      </c:pt>
                      <c:pt idx="3530">
                        <c:v>4.5312942509204189E-3</c:v>
                      </c:pt>
                      <c:pt idx="3531">
                        <c:v>4.5300113250283129E-3</c:v>
                      </c:pt>
                      <c:pt idx="3532">
                        <c:v>4.5287291253891873E-3</c:v>
                      </c:pt>
                      <c:pt idx="3533">
                        <c:v>4.5274476513865311E-3</c:v>
                      </c:pt>
                      <c:pt idx="3534">
                        <c:v>4.526166902404526E-3</c:v>
                      </c:pt>
                      <c:pt idx="3535">
                        <c:v>4.5248868778280547E-3</c:v>
                      </c:pt>
                      <c:pt idx="3536">
                        <c:v>4.5236075770426912E-3</c:v>
                      </c:pt>
                      <c:pt idx="3537">
                        <c:v>4.5223289994347085E-3</c:v>
                      </c:pt>
                      <c:pt idx="3538">
                        <c:v>4.521051144391071E-3</c:v>
                      </c:pt>
                      <c:pt idx="3539">
                        <c:v>4.5197740112994352E-3</c:v>
                      </c:pt>
                      <c:pt idx="3540">
                        <c:v>4.5184975995481505E-3</c:v>
                      </c:pt>
                      <c:pt idx="3541">
                        <c:v>4.517221908526256E-3</c:v>
                      </c:pt>
                      <c:pt idx="3542">
                        <c:v>4.515946937623483E-3</c:v>
                      </c:pt>
                      <c:pt idx="3543">
                        <c:v>4.5146726862302479E-3</c:v>
                      </c:pt>
                      <c:pt idx="3544">
                        <c:v>4.5133991537376584E-3</c:v>
                      </c:pt>
                      <c:pt idx="3545">
                        <c:v>4.5121263395375075E-3</c:v>
                      </c:pt>
                      <c:pt idx="3546">
                        <c:v>4.5108542430222724E-3</c:v>
                      </c:pt>
                      <c:pt idx="3547">
                        <c:v>4.5095828635851182E-3</c:v>
                      </c:pt>
                      <c:pt idx="3548">
                        <c:v>4.5083122006198927E-3</c:v>
                      </c:pt>
                      <c:pt idx="3549">
                        <c:v>4.507042253521127E-3</c:v>
                      </c:pt>
                      <c:pt idx="3550">
                        <c:v>4.5057730216840324E-3</c:v>
                      </c:pt>
                      <c:pt idx="3551">
                        <c:v>4.5045045045045045E-3</c:v>
                      </c:pt>
                      <c:pt idx="3552">
                        <c:v>4.5032367013791161E-3</c:v>
                      </c:pt>
                      <c:pt idx="3553">
                        <c:v>4.5019696117051212E-3</c:v>
                      </c:pt>
                      <c:pt idx="3554">
                        <c:v>4.5007032348804502E-3</c:v>
                      </c:pt>
                      <c:pt idx="3555">
                        <c:v>4.4994375703037125E-3</c:v>
                      </c:pt>
                      <c:pt idx="3556">
                        <c:v>4.4981726173741916E-3</c:v>
                      </c:pt>
                      <c:pt idx="3557">
                        <c:v>4.4969083754918494E-3</c:v>
                      </c:pt>
                      <c:pt idx="3558">
                        <c:v>4.4956448440573197E-3</c:v>
                      </c:pt>
                      <c:pt idx="3559">
                        <c:v>4.4943820224719105E-3</c:v>
                      </c:pt>
                      <c:pt idx="3560">
                        <c:v>4.4931199101376018E-3</c:v>
                      </c:pt>
                      <c:pt idx="3561">
                        <c:v>4.4918585064570469E-3</c:v>
                      </c:pt>
                      <c:pt idx="3562">
                        <c:v>4.4905978108335676E-3</c:v>
                      </c:pt>
                      <c:pt idx="3563">
                        <c:v>4.4893378226711564E-3</c:v>
                      </c:pt>
                      <c:pt idx="3564">
                        <c:v>4.4880785413744743E-3</c:v>
                      </c:pt>
                      <c:pt idx="3565">
                        <c:v>4.4868199663488503E-3</c:v>
                      </c:pt>
                      <c:pt idx="3566">
                        <c:v>4.4855620970002804E-3</c:v>
                      </c:pt>
                      <c:pt idx="3567">
                        <c:v>4.4843049327354259E-3</c:v>
                      </c:pt>
                      <c:pt idx="3568">
                        <c:v>4.4830484729616142E-3</c:v>
                      </c:pt>
                      <c:pt idx="3569">
                        <c:v>4.4817927170868344E-3</c:v>
                      </c:pt>
                      <c:pt idx="3570">
                        <c:v>4.4805376645197428E-3</c:v>
                      </c:pt>
                      <c:pt idx="3571">
                        <c:v>4.4792833146696529E-3</c:v>
                      </c:pt>
                      <c:pt idx="3572">
                        <c:v>4.4780296669465437E-3</c:v>
                      </c:pt>
                      <c:pt idx="3573">
                        <c:v>4.4767767207610524E-3</c:v>
                      </c:pt>
                      <c:pt idx="3574">
                        <c:v>4.4755244755244755E-3</c:v>
                      </c:pt>
                      <c:pt idx="3575">
                        <c:v>4.4742729306487695E-3</c:v>
                      </c:pt>
                      <c:pt idx="3576">
                        <c:v>4.4730220855465474E-3</c:v>
                      </c:pt>
                      <c:pt idx="3577">
                        <c:v>4.4717719396310789E-3</c:v>
                      </c:pt>
                      <c:pt idx="3578">
                        <c:v>4.4705224923162895E-3</c:v>
                      </c:pt>
                      <c:pt idx="3579">
                        <c:v>4.4692737430167594E-3</c:v>
                      </c:pt>
                      <c:pt idx="3580">
                        <c:v>4.4680256911477237E-3</c:v>
                      </c:pt>
                      <c:pt idx="3581">
                        <c:v>4.4667783361250699E-3</c:v>
                      </c:pt>
                      <c:pt idx="3582">
                        <c:v>4.4655316773653366E-3</c:v>
                      </c:pt>
                      <c:pt idx="3583">
                        <c:v>4.464285714285714E-3</c:v>
                      </c:pt>
                      <c:pt idx="3584">
                        <c:v>4.4630404463040447E-3</c:v>
                      </c:pt>
                      <c:pt idx="3585">
                        <c:v>4.4617958728388179E-3</c:v>
                      </c:pt>
                      <c:pt idx="3586">
                        <c:v>4.460551993309172E-3</c:v>
                      </c:pt>
                      <c:pt idx="3587">
                        <c:v>4.459308807134894E-3</c:v>
                      </c:pt>
                      <c:pt idx="3588">
                        <c:v>4.4580663137364172E-3</c:v>
                      </c:pt>
                      <c:pt idx="3589">
                        <c:v>4.4568245125348191E-3</c:v>
                      </c:pt>
                      <c:pt idx="3590">
                        <c:v>4.4555834029518238E-3</c:v>
                      </c:pt>
                      <c:pt idx="3591">
                        <c:v>4.4543429844097994E-3</c:v>
                      </c:pt>
                      <c:pt idx="3592">
                        <c:v>4.4531032563317561E-3</c:v>
                      </c:pt>
                      <c:pt idx="3593">
                        <c:v>4.4518642181413468E-3</c:v>
                      </c:pt>
                      <c:pt idx="3594">
                        <c:v>4.4506258692628654E-3</c:v>
                      </c:pt>
                      <c:pt idx="3595">
                        <c:v>4.4493882091212458E-3</c:v>
                      </c:pt>
                      <c:pt idx="3596">
                        <c:v>4.4481512371420629E-3</c:v>
                      </c:pt>
                      <c:pt idx="3597">
                        <c:v>4.4469149527515284E-3</c:v>
                      </c:pt>
                      <c:pt idx="3598">
                        <c:v>4.4456793553764931E-3</c:v>
                      </c:pt>
                      <c:pt idx="3599">
                        <c:v>4.4444444444444444E-3</c:v>
                      </c:pt>
                      <c:pt idx="3600">
                        <c:v>4.4432102193835048E-3</c:v>
                      </c:pt>
                      <c:pt idx="3601">
                        <c:v>4.4419766796224324E-3</c:v>
                      </c:pt>
                      <c:pt idx="3602">
                        <c:v>4.4407438245906193E-3</c:v>
                      </c:pt>
                      <c:pt idx="3603">
                        <c:v>4.4395116537180911E-3</c:v>
                      </c:pt>
                      <c:pt idx="3604">
                        <c:v>4.4382801664355062E-3</c:v>
                      </c:pt>
                      <c:pt idx="3605">
                        <c:v>4.4370493621741546E-3</c:v>
                      </c:pt>
                      <c:pt idx="3606">
                        <c:v>4.4358192403659551E-3</c:v>
                      </c:pt>
                      <c:pt idx="3607">
                        <c:v>4.434589800443459E-3</c:v>
                      </c:pt>
                      <c:pt idx="3608">
                        <c:v>4.4333610418398452E-3</c:v>
                      </c:pt>
                      <c:pt idx="3609">
                        <c:v>4.43213296398892E-3</c:v>
                      </c:pt>
                      <c:pt idx="3610">
                        <c:v>4.4309055663251176E-3</c:v>
                      </c:pt>
                      <c:pt idx="3611">
                        <c:v>4.4296788482834993E-3</c:v>
                      </c:pt>
                      <c:pt idx="3612">
                        <c:v>4.4284528092997507E-3</c:v>
                      </c:pt>
                      <c:pt idx="3613">
                        <c:v>4.4272274488101823E-3</c:v>
                      </c:pt>
                      <c:pt idx="3614">
                        <c:v>4.4260027662517288E-3</c:v>
                      </c:pt>
                      <c:pt idx="3615">
                        <c:v>4.4247787610619468E-3</c:v>
                      </c:pt>
                      <c:pt idx="3616">
                        <c:v>4.4235554326790159E-3</c:v>
                      </c:pt>
                      <c:pt idx="3617">
                        <c:v>4.4223327805417356E-3</c:v>
                      </c:pt>
                      <c:pt idx="3618">
                        <c:v>4.4211108040895274E-3</c:v>
                      </c:pt>
                      <c:pt idx="3619">
                        <c:v>4.4198895027624313E-3</c:v>
                      </c:pt>
                      <c:pt idx="3620">
                        <c:v>4.4186688760011047E-3</c:v>
                      </c:pt>
                      <c:pt idx="3621">
                        <c:v>4.4174489232468254E-3</c:v>
                      </c:pt>
                      <c:pt idx="3622">
                        <c:v>4.416229643941485E-3</c:v>
                      </c:pt>
                      <c:pt idx="3623">
                        <c:v>4.4150110375275938E-3</c:v>
                      </c:pt>
                      <c:pt idx="3624">
                        <c:v>4.6896551724137934E-3</c:v>
                      </c:pt>
                      <c:pt idx="3625">
                        <c:v>4.6883618312189741E-3</c:v>
                      </c:pt>
                      <c:pt idx="3626">
                        <c:v>4.6870692031982355E-3</c:v>
                      </c:pt>
                      <c:pt idx="3627">
                        <c:v>4.685777287761852E-3</c:v>
                      </c:pt>
                      <c:pt idx="3628">
                        <c:v>4.6844860843207499E-3</c:v>
                      </c:pt>
                      <c:pt idx="3629">
                        <c:v>4.6831955922865013E-3</c:v>
                      </c:pt>
                      <c:pt idx="3630">
                        <c:v>4.68190581107133E-3</c:v>
                      </c:pt>
                      <c:pt idx="3631">
                        <c:v>4.6806167400881057E-3</c:v>
                      </c:pt>
                      <c:pt idx="3632">
                        <c:v>4.6793283787503444E-3</c:v>
                      </c:pt>
                      <c:pt idx="3633">
                        <c:v>4.6780407264722067E-3</c:v>
                      </c:pt>
                      <c:pt idx="3634">
                        <c:v>4.6767537826685008E-3</c:v>
                      </c:pt>
                      <c:pt idx="3635">
                        <c:v>4.6754675467546754E-3</c:v>
                      </c:pt>
                      <c:pt idx="3636">
                        <c:v>4.6741820181468241E-3</c:v>
                      </c:pt>
                      <c:pt idx="3637">
                        <c:v>4.6728971962616819E-3</c:v>
                      </c:pt>
                      <c:pt idx="3638">
                        <c:v>4.6716130805166253E-3</c:v>
                      </c:pt>
                      <c:pt idx="3639">
                        <c:v>4.6703296703296702E-3</c:v>
                      </c:pt>
                      <c:pt idx="3640">
                        <c:v>4.6690469651194727E-3</c:v>
                      </c:pt>
                      <c:pt idx="3641">
                        <c:v>4.667764964305327E-3</c:v>
                      </c:pt>
                      <c:pt idx="3642">
                        <c:v>4.6664836673071643E-3</c:v>
                      </c:pt>
                      <c:pt idx="3643">
                        <c:v>4.6652030735455539E-3</c:v>
                      </c:pt>
                      <c:pt idx="3644">
                        <c:v>4.663923182441701E-3</c:v>
                      </c:pt>
                      <c:pt idx="3645">
                        <c:v>4.662643993417444E-3</c:v>
                      </c:pt>
                      <c:pt idx="3646">
                        <c:v>4.661365505895256E-3</c:v>
                      </c:pt>
                      <c:pt idx="3647">
                        <c:v>4.6600877192982454E-3</c:v>
                      </c:pt>
                      <c:pt idx="3648">
                        <c:v>4.6588106330501507E-3</c:v>
                      </c:pt>
                      <c:pt idx="3649">
                        <c:v>4.6575342465753422E-3</c:v>
                      </c:pt>
                      <c:pt idx="3650">
                        <c:v>4.6562585592988225E-3</c:v>
                      </c:pt>
                      <c:pt idx="3651">
                        <c:v>4.6549835706462209E-3</c:v>
                      </c:pt>
                      <c:pt idx="3652">
                        <c:v>4.6537092800437996E-3</c:v>
                      </c:pt>
                      <c:pt idx="3653">
                        <c:v>4.6524356869184456E-3</c:v>
                      </c:pt>
                      <c:pt idx="3654">
                        <c:v>4.6511627906976744E-3</c:v>
                      </c:pt>
                      <c:pt idx="3655">
                        <c:v>4.6498905908096281E-3</c:v>
                      </c:pt>
                      <c:pt idx="3656">
                        <c:v>4.6486190866830736E-3</c:v>
                      </c:pt>
                      <c:pt idx="3657">
                        <c:v>4.6473482777474031E-3</c:v>
                      </c:pt>
                      <c:pt idx="3658">
                        <c:v>4.6460781634326317E-3</c:v>
                      </c:pt>
                      <c:pt idx="3659">
                        <c:v>4.6448087431693987E-3</c:v>
                      </c:pt>
                      <c:pt idx="3660">
                        <c:v>4.6435400163889647E-3</c:v>
                      </c:pt>
                      <c:pt idx="3661">
                        <c:v>4.6422719825232111E-3</c:v>
                      </c:pt>
                      <c:pt idx="3662">
                        <c:v>4.6410046410046406E-3</c:v>
                      </c:pt>
                      <c:pt idx="3663">
                        <c:v>4.639737991266376E-3</c:v>
                      </c:pt>
                      <c:pt idx="3664">
                        <c:v>4.6384720327421556E-3</c:v>
                      </c:pt>
                      <c:pt idx="3665">
                        <c:v>4.6372067648663392E-3</c:v>
                      </c:pt>
                      <c:pt idx="3666">
                        <c:v>4.635942187073902E-3</c:v>
                      </c:pt>
                      <c:pt idx="3667">
                        <c:v>4.6346782988004364E-3</c:v>
                      </c:pt>
                      <c:pt idx="3668">
                        <c:v>4.6334150994821474E-3</c:v>
                      </c:pt>
                      <c:pt idx="3669">
                        <c:v>4.6321525885558582E-3</c:v>
                      </c:pt>
                      <c:pt idx="3670">
                        <c:v>4.630890765459003E-3</c:v>
                      </c:pt>
                      <c:pt idx="3671">
                        <c:v>4.6296296296296294E-3</c:v>
                      </c:pt>
                      <c:pt idx="3672">
                        <c:v>4.6283691805063983E-3</c:v>
                      </c:pt>
                      <c:pt idx="3673">
                        <c:v>4.6271094175285793E-3</c:v>
                      </c:pt>
                      <c:pt idx="3674">
                        <c:v>4.6258503401360547E-3</c:v>
                      </c:pt>
                      <c:pt idx="3675">
                        <c:v>4.6245919477693144E-3</c:v>
                      </c:pt>
                      <c:pt idx="3676">
                        <c:v>4.6233342398694591E-3</c:v>
                      </c:pt>
                      <c:pt idx="3677">
                        <c:v>4.6220772158781943E-3</c:v>
                      </c:pt>
                      <c:pt idx="3678">
                        <c:v>4.6208208752378365E-3</c:v>
                      </c:pt>
                      <c:pt idx="3679">
                        <c:v>4.6195652173913046E-3</c:v>
                      </c:pt>
                      <c:pt idx="3680">
                        <c:v>4.6183102417821243E-3</c:v>
                      </c:pt>
                      <c:pt idx="3681">
                        <c:v>4.617055947854427E-3</c:v>
                      </c:pt>
                      <c:pt idx="3682">
                        <c:v>4.6158023350529459E-3</c:v>
                      </c:pt>
                      <c:pt idx="3683">
                        <c:v>4.6145494028230188E-3</c:v>
                      </c:pt>
                      <c:pt idx="3684">
                        <c:v>4.6132971506105836E-3</c:v>
                      </c:pt>
                      <c:pt idx="3685">
                        <c:v>4.6120455778621812E-3</c:v>
                      </c:pt>
                      <c:pt idx="3686">
                        <c:v>4.6107946840249527E-3</c:v>
                      </c:pt>
                      <c:pt idx="3687">
                        <c:v>4.6095444685466374E-3</c:v>
                      </c:pt>
                      <c:pt idx="3688">
                        <c:v>4.608294930875576E-3</c:v>
                      </c:pt>
                      <c:pt idx="3689">
                        <c:v>4.607046070460705E-3</c:v>
                      </c:pt>
                      <c:pt idx="3690">
                        <c:v>4.6057978867515576E-3</c:v>
                      </c:pt>
                      <c:pt idx="3691">
                        <c:v>4.6045503791982663E-3</c:v>
                      </c:pt>
                      <c:pt idx="3692">
                        <c:v>4.603303547251557E-3</c:v>
                      </c:pt>
                      <c:pt idx="3693">
                        <c:v>4.6020573903627505E-3</c:v>
                      </c:pt>
                      <c:pt idx="3694">
                        <c:v>4.6008119079837618E-3</c:v>
                      </c:pt>
                      <c:pt idx="3695">
                        <c:v>4.5995670995670999E-3</c:v>
                      </c:pt>
                      <c:pt idx="3696">
                        <c:v>4.598322964565864E-3</c:v>
                      </c:pt>
                      <c:pt idx="3697">
                        <c:v>4.5970795024337478E-3</c:v>
                      </c:pt>
                      <c:pt idx="3698">
                        <c:v>4.5958367126250335E-3</c:v>
                      </c:pt>
                      <c:pt idx="3699">
                        <c:v>4.5945945945945945E-3</c:v>
                      </c:pt>
                      <c:pt idx="3700">
                        <c:v>4.5933531477978925E-3</c:v>
                      </c:pt>
                      <c:pt idx="3701">
                        <c:v>4.5921123716909781E-3</c:v>
                      </c:pt>
                      <c:pt idx="3702">
                        <c:v>4.590872265730489E-3</c:v>
                      </c:pt>
                      <c:pt idx="3703">
                        <c:v>4.5896328293736502E-3</c:v>
                      </c:pt>
                      <c:pt idx="3704">
                        <c:v>4.5883940620782722E-3</c:v>
                      </c:pt>
                      <c:pt idx="3705">
                        <c:v>4.5871559633027525E-3</c:v>
                      </c:pt>
                      <c:pt idx="3706">
                        <c:v>4.5859185325060692E-3</c:v>
                      </c:pt>
                      <c:pt idx="3707">
                        <c:v>4.5846817691477882E-3</c:v>
                      </c:pt>
                      <c:pt idx="3708">
                        <c:v>4.5834456726880557E-3</c:v>
                      </c:pt>
                      <c:pt idx="3709">
                        <c:v>4.5822102425876008E-3</c:v>
                      </c:pt>
                      <c:pt idx="3710">
                        <c:v>4.5809754783077338E-3</c:v>
                      </c:pt>
                      <c:pt idx="3711">
                        <c:v>4.5797413793103444E-3</c:v>
                      </c:pt>
                      <c:pt idx="3712">
                        <c:v>4.5785079450579051E-3</c:v>
                      </c:pt>
                      <c:pt idx="3713">
                        <c:v>4.5772751750134625E-3</c:v>
                      </c:pt>
                      <c:pt idx="3714">
                        <c:v>4.5760430686406462E-3</c:v>
                      </c:pt>
                      <c:pt idx="3715">
                        <c:v>4.5748116254036601E-3</c:v>
                      </c:pt>
                      <c:pt idx="3716">
                        <c:v>4.5735808447672855E-3</c:v>
                      </c:pt>
                      <c:pt idx="3717">
                        <c:v>4.5723507261968797E-3</c:v>
                      </c:pt>
                      <c:pt idx="3718">
                        <c:v>4.5711212691583762E-3</c:v>
                      </c:pt>
                      <c:pt idx="3719">
                        <c:v>4.5698924731182797E-3</c:v>
                      </c:pt>
                      <c:pt idx="3720">
                        <c:v>4.568664337543671E-3</c:v>
                      </c:pt>
                      <c:pt idx="3721">
                        <c:v>4.5674368619022035E-3</c:v>
                      </c:pt>
                      <c:pt idx="3722">
                        <c:v>4.5662100456621002E-3</c:v>
                      </c:pt>
                      <c:pt idx="3723">
                        <c:v>4.5649838882921593E-3</c:v>
                      </c:pt>
                      <c:pt idx="3724">
                        <c:v>4.5637583892617446E-3</c:v>
                      </c:pt>
                      <c:pt idx="3725">
                        <c:v>4.5625335480407947E-3</c:v>
                      </c:pt>
                      <c:pt idx="3726">
                        <c:v>4.5613093640998123E-3</c:v>
                      </c:pt>
                      <c:pt idx="3727">
                        <c:v>4.5600858369098714E-3</c:v>
                      </c:pt>
                      <c:pt idx="3728">
                        <c:v>4.5588629659426118E-3</c:v>
                      </c:pt>
                      <c:pt idx="3729">
                        <c:v>4.5576407506702412E-3</c:v>
                      </c:pt>
                      <c:pt idx="3730">
                        <c:v>4.556419190565532E-3</c:v>
                      </c:pt>
                      <c:pt idx="3731">
                        <c:v>4.5551982851018222E-3</c:v>
                      </c:pt>
                      <c:pt idx="3732">
                        <c:v>4.5539780337530136E-3</c:v>
                      </c:pt>
                      <c:pt idx="3733">
                        <c:v>4.5527584359935725E-3</c:v>
                      </c:pt>
                      <c:pt idx="3734">
                        <c:v>4.5515394912985273E-3</c:v>
                      </c:pt>
                      <c:pt idx="3735">
                        <c:v>4.5503211991434686E-3</c:v>
                      </c:pt>
                      <c:pt idx="3736">
                        <c:v>4.5491035590045489E-3</c:v>
                      </c:pt>
                      <c:pt idx="3737">
                        <c:v>4.5478865703584802E-3</c:v>
                      </c:pt>
                      <c:pt idx="3738">
                        <c:v>4.5466702326825356E-3</c:v>
                      </c:pt>
                      <c:pt idx="3739">
                        <c:v>4.5454545454545452E-3</c:v>
                      </c:pt>
                      <c:pt idx="3740">
                        <c:v>4.5442395081529002E-3</c:v>
                      </c:pt>
                      <c:pt idx="3741">
                        <c:v>4.5430251202565469E-3</c:v>
                      </c:pt>
                      <c:pt idx="3742">
                        <c:v>4.5418113812449911E-3</c:v>
                      </c:pt>
                      <c:pt idx="3743">
                        <c:v>4.5405982905982909E-3</c:v>
                      </c:pt>
                      <c:pt idx="3744">
                        <c:v>4.5393858477970625E-3</c:v>
                      </c:pt>
                      <c:pt idx="3745">
                        <c:v>4.5381740523224769E-3</c:v>
                      </c:pt>
                      <c:pt idx="3746">
                        <c:v>4.5369629036562586E-3</c:v>
                      </c:pt>
                      <c:pt idx="3747">
                        <c:v>4.5357524012806828E-3</c:v>
                      </c:pt>
                      <c:pt idx="3748">
                        <c:v>4.5345425446785808E-3</c:v>
                      </c:pt>
                      <c:pt idx="3749">
                        <c:v>4.5333333333333337E-3</c:v>
                      </c:pt>
                      <c:pt idx="3750">
                        <c:v>4.5321247667288725E-3</c:v>
                      </c:pt>
                      <c:pt idx="3751">
                        <c:v>4.5309168443496799E-3</c:v>
                      </c:pt>
                      <c:pt idx="3752">
                        <c:v>4.5297095656807885E-3</c:v>
                      </c:pt>
                      <c:pt idx="3753">
                        <c:v>4.5285029302077782E-3</c:v>
                      </c:pt>
                      <c:pt idx="3754">
                        <c:v>4.527296937416778E-3</c:v>
                      </c:pt>
                      <c:pt idx="3755">
                        <c:v>4.5260915867944623E-3</c:v>
                      </c:pt>
                      <c:pt idx="3756">
                        <c:v>4.5248868778280547E-3</c:v>
                      </c:pt>
                      <c:pt idx="3757">
                        <c:v>4.5236828100053217E-3</c:v>
                      </c:pt>
                      <c:pt idx="3758">
                        <c:v>4.522479382814578E-3</c:v>
                      </c:pt>
                      <c:pt idx="3759">
                        <c:v>4.5212765957446804E-3</c:v>
                      </c:pt>
                      <c:pt idx="3760">
                        <c:v>4.5200744482850304E-3</c:v>
                      </c:pt>
                      <c:pt idx="3761">
                        <c:v>4.5188729399255716E-3</c:v>
                      </c:pt>
                      <c:pt idx="3762">
                        <c:v>4.5176720701567896E-3</c:v>
                      </c:pt>
                      <c:pt idx="3763">
                        <c:v>4.5164718384697131E-3</c:v>
                      </c:pt>
                      <c:pt idx="3764">
                        <c:v>4.5152722443559095E-3</c:v>
                      </c:pt>
                      <c:pt idx="3765">
                        <c:v>4.5140732873074881E-3</c:v>
                      </c:pt>
                      <c:pt idx="3766">
                        <c:v>4.5128749668170961E-3</c:v>
                      </c:pt>
                      <c:pt idx="3767">
                        <c:v>4.5116772823779192E-3</c:v>
                      </c:pt>
                      <c:pt idx="3768">
                        <c:v>4.5104802334836828E-3</c:v>
                      </c:pt>
                      <c:pt idx="3769">
                        <c:v>4.5092838196286473E-3</c:v>
                      </c:pt>
                      <c:pt idx="3770">
                        <c:v>4.5080880403076109E-3</c:v>
                      </c:pt>
                      <c:pt idx="3771">
                        <c:v>4.5068928950159071E-3</c:v>
                      </c:pt>
                      <c:pt idx="3772">
                        <c:v>4.5056983832494034E-3</c:v>
                      </c:pt>
                      <c:pt idx="3773">
                        <c:v>4.5045045045045045E-3</c:v>
                      </c:pt>
                      <c:pt idx="3774">
                        <c:v>4.5033112582781457E-3</c:v>
                      </c:pt>
                      <c:pt idx="3775">
                        <c:v>4.5021186440677968E-3</c:v>
                      </c:pt>
                      <c:pt idx="3776">
                        <c:v>4.500926661371459E-3</c:v>
                      </c:pt>
                      <c:pt idx="3777">
                        <c:v>4.4997353096876656E-3</c:v>
                      </c:pt>
                      <c:pt idx="3778">
                        <c:v>4.4985445885154804E-3</c:v>
                      </c:pt>
                      <c:pt idx="3779">
                        <c:v>4.4973544973544973E-3</c:v>
                      </c:pt>
                      <c:pt idx="3780">
                        <c:v>4.49616503570484E-3</c:v>
                      </c:pt>
                      <c:pt idx="3781">
                        <c:v>4.4949762030671607E-3</c:v>
                      </c:pt>
                      <c:pt idx="3782">
                        <c:v>4.4937879989426378E-3</c:v>
                      </c:pt>
                      <c:pt idx="3783">
                        <c:v>4.4926004228329807E-3</c:v>
                      </c:pt>
                      <c:pt idx="3784">
                        <c:v>4.4914134742404226E-3</c:v>
                      </c:pt>
                      <c:pt idx="3785">
                        <c:v>4.4902271526677234E-3</c:v>
                      </c:pt>
                      <c:pt idx="3786">
                        <c:v>4.4890414576181674E-3</c:v>
                      </c:pt>
                      <c:pt idx="3787">
                        <c:v>4.4878563885955647E-3</c:v>
                      </c:pt>
                      <c:pt idx="3788">
                        <c:v>4.4866719451042494E-3</c:v>
                      </c:pt>
                      <c:pt idx="3789">
                        <c:v>4.4854881266490768E-3</c:v>
                      </c:pt>
                      <c:pt idx="3790">
                        <c:v>4.4843049327354259E-3</c:v>
                      </c:pt>
                      <c:pt idx="3791">
                        <c:v>4.4831223628691982E-3</c:v>
                      </c:pt>
                      <c:pt idx="3792">
                        <c:v>4.4819404165568153E-3</c:v>
                      </c:pt>
                      <c:pt idx="3793">
                        <c:v>4.4807590933052185E-3</c:v>
                      </c:pt>
                      <c:pt idx="3794">
                        <c:v>4.4795783926218705E-3</c:v>
                      </c:pt>
                      <c:pt idx="3795">
                        <c:v>4.4783983140147523E-3</c:v>
                      </c:pt>
                      <c:pt idx="3796">
                        <c:v>4.4772188569923623E-3</c:v>
                      </c:pt>
                      <c:pt idx="3797">
                        <c:v>4.4760400210637173E-3</c:v>
                      </c:pt>
                      <c:pt idx="3798">
                        <c:v>4.474861805738352E-3</c:v>
                      </c:pt>
                      <c:pt idx="3799">
                        <c:v>4.4736842105263155E-3</c:v>
                      </c:pt>
                      <c:pt idx="3800">
                        <c:v>4.4725072349381745E-3</c:v>
                      </c:pt>
                      <c:pt idx="3801">
                        <c:v>4.4713308784850078E-3</c:v>
                      </c:pt>
                      <c:pt idx="3802">
                        <c:v>4.4701551406784116E-3</c:v>
                      </c:pt>
                      <c:pt idx="3803">
                        <c:v>4.4689800210304942E-3</c:v>
                      </c:pt>
                      <c:pt idx="3804">
                        <c:v>4.4678055190538763E-3</c:v>
                      </c:pt>
                      <c:pt idx="3805">
                        <c:v>4.4666316342616922E-3</c:v>
                      </c:pt>
                      <c:pt idx="3806">
                        <c:v>4.4654583661675861E-3</c:v>
                      </c:pt>
                      <c:pt idx="3807">
                        <c:v>4.464285714285714E-3</c:v>
                      </c:pt>
                      <c:pt idx="3808">
                        <c:v>4.4631136781307429E-3</c:v>
                      </c:pt>
                      <c:pt idx="3809">
                        <c:v>4.4619422572178477E-3</c:v>
                      </c:pt>
                      <c:pt idx="3810">
                        <c:v>4.4607714510627129E-3</c:v>
                      </c:pt>
                      <c:pt idx="3811">
                        <c:v>4.4596012591815318E-3</c:v>
                      </c:pt>
                      <c:pt idx="3812">
                        <c:v>4.4584316810910045E-3</c:v>
                      </c:pt>
                      <c:pt idx="3813">
                        <c:v>4.4572627163083373E-3</c:v>
                      </c:pt>
                      <c:pt idx="3814">
                        <c:v>4.4560943643512452E-3</c:v>
                      </c:pt>
                      <c:pt idx="3815">
                        <c:v>4.4549266247379451E-3</c:v>
                      </c:pt>
                      <c:pt idx="3816">
                        <c:v>4.4537594969871631E-3</c:v>
                      </c:pt>
                      <c:pt idx="3817">
                        <c:v>4.4525929806181249E-3</c:v>
                      </c:pt>
                      <c:pt idx="3818">
                        <c:v>4.4514270751505628E-3</c:v>
                      </c:pt>
                      <c:pt idx="3819">
                        <c:v>4.4502617801047122E-3</c:v>
                      </c:pt>
                      <c:pt idx="3820">
                        <c:v>4.4490970950013089E-3</c:v>
                      </c:pt>
                      <c:pt idx="3821">
                        <c:v>4.4479330193615907E-3</c:v>
                      </c:pt>
                      <c:pt idx="3822">
                        <c:v>4.4467695527072981E-3</c:v>
                      </c:pt>
                      <c:pt idx="3823">
                        <c:v>4.4456066945606698E-3</c:v>
                      </c:pt>
                      <c:pt idx="3824">
                        <c:v>4.4444444444444444E-3</c:v>
                      </c:pt>
                      <c:pt idx="3825">
                        <c:v>4.443282801881861E-3</c:v>
                      </c:pt>
                      <c:pt idx="3826">
                        <c:v>4.4421217663966556E-3</c:v>
                      </c:pt>
                      <c:pt idx="3827">
                        <c:v>4.440961337513062E-3</c:v>
                      </c:pt>
                      <c:pt idx="3828">
                        <c:v>4.4398015147558111E-3</c:v>
                      </c:pt>
                      <c:pt idx="3829">
                        <c:v>4.4386422976501307E-3</c:v>
                      </c:pt>
                      <c:pt idx="3830">
                        <c:v>4.437483685721744E-3</c:v>
                      </c:pt>
                      <c:pt idx="3831">
                        <c:v>4.4363256784968686E-3</c:v>
                      </c:pt>
                      <c:pt idx="3832">
                        <c:v>4.435168275502218E-3</c:v>
                      </c:pt>
                      <c:pt idx="3833">
                        <c:v>4.4340114762649978E-3</c:v>
                      </c:pt>
                      <c:pt idx="3834">
                        <c:v>4.4328552803129077E-3</c:v>
                      </c:pt>
                      <c:pt idx="3835">
                        <c:v>4.4316996871741395E-3</c:v>
                      </c:pt>
                      <c:pt idx="3836">
                        <c:v>4.4305446963773783E-3</c:v>
                      </c:pt>
                      <c:pt idx="3837">
                        <c:v>4.4293903074517976E-3</c:v>
                      </c:pt>
                      <c:pt idx="3838">
                        <c:v>4.4282365199270644E-3</c:v>
                      </c:pt>
                      <c:pt idx="3839">
                        <c:v>4.4270833333333332E-3</c:v>
                      </c:pt>
                      <c:pt idx="3840">
                        <c:v>4.4259307472012495E-3</c:v>
                      </c:pt>
                      <c:pt idx="3841">
                        <c:v>4.4247787610619468E-3</c:v>
                      </c:pt>
                      <c:pt idx="3842">
                        <c:v>4.4236273744470466E-3</c:v>
                      </c:pt>
                      <c:pt idx="3843">
                        <c:v>4.4224765868886573E-3</c:v>
                      </c:pt>
                      <c:pt idx="3844">
                        <c:v>4.421326397919376E-3</c:v>
                      </c:pt>
                      <c:pt idx="3845">
                        <c:v>4.4201768070722828E-3</c:v>
                      </c:pt>
                      <c:pt idx="3846">
                        <c:v>4.419027813880946E-3</c:v>
                      </c:pt>
                      <c:pt idx="3847">
                        <c:v>4.4178794178794181E-3</c:v>
                      </c:pt>
                      <c:pt idx="3848">
                        <c:v>4.4167316186022347E-3</c:v>
                      </c:pt>
                      <c:pt idx="3849">
                        <c:v>4.415584415584416E-3</c:v>
                      </c:pt>
                      <c:pt idx="3850">
                        <c:v>4.4144378083614648E-3</c:v>
                      </c:pt>
                      <c:pt idx="3851">
                        <c:v>4.4132917964693668E-3</c:v>
                      </c:pt>
                      <c:pt idx="3852">
                        <c:v>4.4121463794445882E-3</c:v>
                      </c:pt>
                      <c:pt idx="3853">
                        <c:v>4.4110015568240785E-3</c:v>
                      </c:pt>
                      <c:pt idx="3854">
                        <c:v>4.4098573281452658E-3</c:v>
                      </c:pt>
                      <c:pt idx="3855">
                        <c:v>4.408713692946058E-3</c:v>
                      </c:pt>
                      <c:pt idx="3856">
                        <c:v>4.4075706507648435E-3</c:v>
                      </c:pt>
                      <c:pt idx="3857">
                        <c:v>4.4064282011404875E-3</c:v>
                      </c:pt>
                      <c:pt idx="3858">
                        <c:v>4.4052863436123352E-3</c:v>
                      </c:pt>
                      <c:pt idx="3859">
                        <c:v>4.4041450777202069E-3</c:v>
                      </c:pt>
                      <c:pt idx="3860">
                        <c:v>4.4030044030044027E-3</c:v>
                      </c:pt>
                      <c:pt idx="3861">
                        <c:v>4.4018643190056961E-3</c:v>
                      </c:pt>
                      <c:pt idx="3862">
                        <c:v>4.4007248252653378E-3</c:v>
                      </c:pt>
                      <c:pt idx="3863">
                        <c:v>4.399585921325052E-3</c:v>
                      </c:pt>
                      <c:pt idx="3864">
                        <c:v>4.3984476067270373E-3</c:v>
                      </c:pt>
                      <c:pt idx="3865">
                        <c:v>4.3973098810139678E-3</c:v>
                      </c:pt>
                      <c:pt idx="3866">
                        <c:v>4.3961727437289893E-3</c:v>
                      </c:pt>
                      <c:pt idx="3867">
                        <c:v>4.3950361944157185E-3</c:v>
                      </c:pt>
                      <c:pt idx="3868">
                        <c:v>4.3939002326182476E-3</c:v>
                      </c:pt>
                      <c:pt idx="3869">
                        <c:v>4.3927648578811372E-3</c:v>
                      </c:pt>
                      <c:pt idx="3870">
                        <c:v>4.3916300697494186E-3</c:v>
                      </c:pt>
                      <c:pt idx="3871">
                        <c:v>4.3904958677685952E-3</c:v>
                      </c:pt>
                      <c:pt idx="3872">
                        <c:v>4.3893622514846369E-3</c:v>
                      </c:pt>
                      <c:pt idx="3873">
                        <c:v>4.3882292204439855E-3</c:v>
                      </c:pt>
                      <c:pt idx="3874">
                        <c:v>4.3870967741935487E-3</c:v>
                      </c:pt>
                      <c:pt idx="3875">
                        <c:v>4.3859649122807015E-3</c:v>
                      </c:pt>
                      <c:pt idx="3876">
                        <c:v>4.3848336342532882E-3</c:v>
                      </c:pt>
                      <c:pt idx="3877">
                        <c:v>4.3837029396596181E-3</c:v>
                      </c:pt>
                      <c:pt idx="3878">
                        <c:v>4.3825728280484661E-3</c:v>
                      </c:pt>
                      <c:pt idx="3879">
                        <c:v>4.3814432989690722E-3</c:v>
                      </c:pt>
                      <c:pt idx="3880">
                        <c:v>4.3803143519711412E-3</c:v>
                      </c:pt>
                      <c:pt idx="3881">
                        <c:v>4.3791859866048428E-3</c:v>
                      </c:pt>
                      <c:pt idx="3882">
                        <c:v>4.3780582024208091E-3</c:v>
                      </c:pt>
                      <c:pt idx="3883">
                        <c:v>4.3769309989701343E-3</c:v>
                      </c:pt>
                      <c:pt idx="3884">
                        <c:v>4.375804375804376E-3</c:v>
                      </c:pt>
                      <c:pt idx="3885">
                        <c:v>4.3746783324755531E-3</c:v>
                      </c:pt>
                      <c:pt idx="3886">
                        <c:v>4.373552868536146E-3</c:v>
                      </c:pt>
                      <c:pt idx="3887">
                        <c:v>4.3724279835390947E-3</c:v>
                      </c:pt>
                      <c:pt idx="3888">
                        <c:v>4.3713036770377991E-3</c:v>
                      </c:pt>
                      <c:pt idx="3889">
                        <c:v>4.3701799485861186E-3</c:v>
                      </c:pt>
                      <c:pt idx="3890">
                        <c:v>4.3690567977383707E-3</c:v>
                      </c:pt>
                      <c:pt idx="3891">
                        <c:v>4.3679342240493316E-3</c:v>
                      </c:pt>
                      <c:pt idx="3892">
                        <c:v>4.3668122270742356E-3</c:v>
                      </c:pt>
                      <c:pt idx="3893">
                        <c:v>4.3656908063687723E-3</c:v>
                      </c:pt>
                      <c:pt idx="3894">
                        <c:v>4.3645699614890884E-3</c:v>
                      </c:pt>
                      <c:pt idx="3895">
                        <c:v>4.3634496919917861E-3</c:v>
                      </c:pt>
                      <c:pt idx="3896">
                        <c:v>4.3623299974339235E-3</c:v>
                      </c:pt>
                      <c:pt idx="3897">
                        <c:v>4.3612108773730118E-3</c:v>
                      </c:pt>
                      <c:pt idx="3898">
                        <c:v>4.3600923313670175E-3</c:v>
                      </c:pt>
                      <c:pt idx="3899">
                        <c:v>4.3589743589743588E-3</c:v>
                      </c:pt>
                      <c:pt idx="3900">
                        <c:v>4.3578569597539094E-3</c:v>
                      </c:pt>
                      <c:pt idx="3901">
                        <c:v>4.3567401332649924E-3</c:v>
                      </c:pt>
                      <c:pt idx="3902">
                        <c:v>4.3556238790673843E-3</c:v>
                      </c:pt>
                      <c:pt idx="3903">
                        <c:v>4.3545081967213111E-3</c:v>
                      </c:pt>
                      <c:pt idx="3904">
                        <c:v>4.3533930857874523E-3</c:v>
                      </c:pt>
                      <c:pt idx="3905">
                        <c:v>4.3522785458269334E-3</c:v>
                      </c:pt>
                      <c:pt idx="3906">
                        <c:v>4.3511645764013306E-3</c:v>
                      </c:pt>
                      <c:pt idx="3907">
                        <c:v>4.3500511770726714E-3</c:v>
                      </c:pt>
                      <c:pt idx="3908">
                        <c:v>4.3489383474034282E-3</c:v>
                      </c:pt>
                      <c:pt idx="3909">
                        <c:v>4.3478260869565218E-3</c:v>
                      </c:pt>
                      <c:pt idx="3910">
                        <c:v>4.3467143952953206E-3</c:v>
                      </c:pt>
                      <c:pt idx="3911">
                        <c:v>4.3456032719836404E-3</c:v>
                      </c:pt>
                      <c:pt idx="3912">
                        <c:v>4.3444927165857397E-3</c:v>
                      </c:pt>
                      <c:pt idx="3913">
                        <c:v>4.3433827286663259E-3</c:v>
                      </c:pt>
                      <c:pt idx="3914">
                        <c:v>4.3422733077905489E-3</c:v>
                      </c:pt>
                      <c:pt idx="3915">
                        <c:v>4.3411644535240037E-3</c:v>
                      </c:pt>
                      <c:pt idx="3916">
                        <c:v>4.3400561654327293E-3</c:v>
                      </c:pt>
                      <c:pt idx="3917">
                        <c:v>4.338948443083206E-3</c:v>
                      </c:pt>
                      <c:pt idx="3918">
                        <c:v>4.3378412860423576E-3</c:v>
                      </c:pt>
                      <c:pt idx="3919">
                        <c:v>4.336734693877551E-3</c:v>
                      </c:pt>
                      <c:pt idx="3920">
                        <c:v>4.3356286661565928E-3</c:v>
                      </c:pt>
                      <c:pt idx="3921">
                        <c:v>4.3345232024477312E-3</c:v>
                      </c:pt>
                      <c:pt idx="3922">
                        <c:v>4.3334183023196532E-3</c:v>
                      </c:pt>
                      <c:pt idx="3923">
                        <c:v>4.3323139653414881E-3</c:v>
                      </c:pt>
                      <c:pt idx="3924">
                        <c:v>4.3312101910828026E-3</c:v>
                      </c:pt>
                      <c:pt idx="3925">
                        <c:v>4.3301069791136021E-3</c:v>
                      </c:pt>
                      <c:pt idx="3926">
                        <c:v>4.329004329004329E-3</c:v>
                      </c:pt>
                      <c:pt idx="3927">
                        <c:v>4.3279022403258658E-3</c:v>
                      </c:pt>
                      <c:pt idx="3928">
                        <c:v>4.3268007126495292E-3</c:v>
                      </c:pt>
                      <c:pt idx="3929">
                        <c:v>4.3256997455470734E-3</c:v>
                      </c:pt>
                      <c:pt idx="3930">
                        <c:v>4.3245993385906895E-3</c:v>
                      </c:pt>
                      <c:pt idx="3931">
                        <c:v>4.3234994913530014E-3</c:v>
                      </c:pt>
                      <c:pt idx="3932">
                        <c:v>4.3224002034070686E-3</c:v>
                      </c:pt>
                      <c:pt idx="3933">
                        <c:v>4.3213014743263851E-3</c:v>
                      </c:pt>
                      <c:pt idx="3934">
                        <c:v>4.3202033036848792E-3</c:v>
                      </c:pt>
                      <c:pt idx="3935">
                        <c:v>4.3191056910569106E-3</c:v>
                      </c:pt>
                      <c:pt idx="3936">
                        <c:v>4.3180086360172718E-3</c:v>
                      </c:pt>
                      <c:pt idx="3937">
                        <c:v>4.3169121381411886E-3</c:v>
                      </c:pt>
                      <c:pt idx="3938">
                        <c:v>4.3158161970043157E-3</c:v>
                      </c:pt>
                      <c:pt idx="3939">
                        <c:v>4.3147208121827414E-3</c:v>
                      </c:pt>
                      <c:pt idx="3940">
                        <c:v>4.3136259832529814E-3</c:v>
                      </c:pt>
                      <c:pt idx="3941">
                        <c:v>4.3125317097919835E-3</c:v>
                      </c:pt>
                      <c:pt idx="3942">
                        <c:v>4.3114379913771241E-3</c:v>
                      </c:pt>
                      <c:pt idx="3943">
                        <c:v>4.3103448275862068E-3</c:v>
                      </c:pt>
                      <c:pt idx="3944">
                        <c:v>4.3092522179974651E-3</c:v>
                      </c:pt>
                      <c:pt idx="3945">
                        <c:v>4.3081601621895588E-3</c:v>
                      </c:pt>
                      <c:pt idx="3946">
                        <c:v>4.3070686597415763E-3</c:v>
                      </c:pt>
                      <c:pt idx="3947">
                        <c:v>4.3059777102330294E-3</c:v>
                      </c:pt>
                      <c:pt idx="3948">
                        <c:v>4.3048873132438591E-3</c:v>
                      </c:pt>
                      <c:pt idx="3949">
                        <c:v>4.3037974683544306E-3</c:v>
                      </c:pt>
                      <c:pt idx="3950">
                        <c:v>4.3027081751455332E-3</c:v>
                      </c:pt>
                      <c:pt idx="3951">
                        <c:v>4.3016194331983804E-3</c:v>
                      </c:pt>
                      <c:pt idx="3952">
                        <c:v>4.3005312420946115E-3</c:v>
                      </c:pt>
                      <c:pt idx="3953">
                        <c:v>4.2994436014162874E-3</c:v>
                      </c:pt>
                      <c:pt idx="3954">
                        <c:v>4.2983565107458915E-3</c:v>
                      </c:pt>
                      <c:pt idx="3955">
                        <c:v>4.2972699696663293E-3</c:v>
                      </c:pt>
                      <c:pt idx="3956">
                        <c:v>4.2961839777609298E-3</c:v>
                      </c:pt>
                      <c:pt idx="3957">
                        <c:v>4.295098534613441E-3</c:v>
                      </c:pt>
                      <c:pt idx="3958">
                        <c:v>4.2940136398080322E-3</c:v>
                      </c:pt>
                      <c:pt idx="3959">
                        <c:v>4.2929292929292928E-3</c:v>
                      </c:pt>
                      <c:pt idx="3960">
                        <c:v>4.2918454935622317E-3</c:v>
                      </c:pt>
                      <c:pt idx="3961">
                        <c:v>4.290762241292277E-3</c:v>
                      </c:pt>
                      <c:pt idx="3962">
                        <c:v>4.2896795357052738E-3</c:v>
                      </c:pt>
                      <c:pt idx="3963">
                        <c:v>4.288597376387487E-3</c:v>
                      </c:pt>
                      <c:pt idx="3964">
                        <c:v>4.287515762925599E-3</c:v>
                      </c:pt>
                      <c:pt idx="3965">
                        <c:v>4.2864346949067073E-3</c:v>
                      </c:pt>
                      <c:pt idx="3966">
                        <c:v>4.2853541719183258E-3</c:v>
                      </c:pt>
                      <c:pt idx="3967">
                        <c:v>4.2842741935483868E-3</c:v>
                      </c:pt>
                      <c:pt idx="3968">
                        <c:v>4.2831947593852358E-3</c:v>
                      </c:pt>
                      <c:pt idx="3969">
                        <c:v>4.2821158690176326E-3</c:v>
                      </c:pt>
                      <c:pt idx="3970">
                        <c:v>4.2810375220347519E-3</c:v>
                      </c:pt>
                      <c:pt idx="3971">
                        <c:v>4.2799597180261835E-3</c:v>
                      </c:pt>
                      <c:pt idx="3972">
                        <c:v>4.278882456581928E-3</c:v>
                      </c:pt>
                      <c:pt idx="3973">
                        <c:v>4.2778057372924007E-3</c:v>
                      </c:pt>
                      <c:pt idx="3974">
                        <c:v>4.2767295597484272E-3</c:v>
                      </c:pt>
                      <c:pt idx="3975">
                        <c:v>4.2756539235412477E-3</c:v>
                      </c:pt>
                      <c:pt idx="3976">
                        <c:v>4.2745788282625092E-3</c:v>
                      </c:pt>
                      <c:pt idx="3977">
                        <c:v>4.2735042735042739E-3</c:v>
                      </c:pt>
                      <c:pt idx="3978">
                        <c:v>4.2724302588590096E-3</c:v>
                      </c:pt>
                      <c:pt idx="3979">
                        <c:v>4.2713567839195981E-3</c:v>
                      </c:pt>
                      <c:pt idx="3980">
                        <c:v>4.2702838482793267E-3</c:v>
                      </c:pt>
                      <c:pt idx="3981">
                        <c:v>4.2692114515318937E-3</c:v>
                      </c:pt>
                      <c:pt idx="3982">
                        <c:v>4.2681395932714031E-3</c:v>
                      </c:pt>
                      <c:pt idx="3983">
                        <c:v>4.2670682730923696E-3</c:v>
                      </c:pt>
                      <c:pt idx="3984">
                        <c:v>4.2659974905897118E-3</c:v>
                      </c:pt>
                      <c:pt idx="3985">
                        <c:v>4.2649272453587558E-3</c:v>
                      </c:pt>
                      <c:pt idx="3986">
                        <c:v>4.2638575369952341E-3</c:v>
                      </c:pt>
                      <c:pt idx="3987">
                        <c:v>4.2627883650952856E-3</c:v>
                      </c:pt>
                      <c:pt idx="3988">
                        <c:v>4.2617197292554527E-3</c:v>
                      </c:pt>
                      <c:pt idx="3989">
                        <c:v>4.2606516290726818E-3</c:v>
                      </c:pt>
                      <c:pt idx="3990">
                        <c:v>4.2595840641443247E-3</c:v>
                      </c:pt>
                      <c:pt idx="3991">
                        <c:v>4.2585170340681362E-3</c:v>
                      </c:pt>
                      <c:pt idx="3992">
                        <c:v>4.2574505384422737E-3</c:v>
                      </c:pt>
                      <c:pt idx="3993">
                        <c:v>4.2563845768652979E-3</c:v>
                      </c:pt>
                      <c:pt idx="3994">
                        <c:v>4.2553191489361703E-3</c:v>
                      </c:pt>
                      <c:pt idx="3995">
                        <c:v>4.2542542542542547E-3</c:v>
                      </c:pt>
                      <c:pt idx="3996">
                        <c:v>4.2531898924193148E-3</c:v>
                      </c:pt>
                      <c:pt idx="3997">
                        <c:v>4.2521260630315159E-3</c:v>
                      </c:pt>
                      <c:pt idx="3998">
                        <c:v>4.2510627656914225E-3</c:v>
                      </c:pt>
                      <c:pt idx="3999">
                        <c:v>4.2500000000000003E-3</c:v>
                      </c:pt>
                      <c:pt idx="4000">
                        <c:v>4.2489377655586099E-3</c:v>
                      </c:pt>
                      <c:pt idx="4001">
                        <c:v>4.2478760619690152E-3</c:v>
                      </c:pt>
                      <c:pt idx="4002">
                        <c:v>4.2468148888333748E-3</c:v>
                      </c:pt>
                      <c:pt idx="4003">
                        <c:v>4.245754245754246E-3</c:v>
                      </c:pt>
                      <c:pt idx="4004">
                        <c:v>4.2446941323345819E-3</c:v>
                      </c:pt>
                      <c:pt idx="4005">
                        <c:v>4.2436345481777337E-3</c:v>
                      </c:pt>
                      <c:pt idx="4006">
                        <c:v>4.2425754928874472E-3</c:v>
                      </c:pt>
                      <c:pt idx="4007">
                        <c:v>4.2415169660678645E-3</c:v>
                      </c:pt>
                      <c:pt idx="4008">
                        <c:v>4.2404589673235224E-3</c:v>
                      </c:pt>
                      <c:pt idx="4009">
                        <c:v>4.2394014962593516E-3</c:v>
                      </c:pt>
                      <c:pt idx="4010">
                        <c:v>4.2383445524806782E-3</c:v>
                      </c:pt>
                      <c:pt idx="4011">
                        <c:v>4.2372881355932203E-3</c:v>
                      </c:pt>
                      <c:pt idx="4012">
                        <c:v>4.23623224520309E-3</c:v>
                      </c:pt>
                      <c:pt idx="4013">
                        <c:v>4.2351768809167911E-3</c:v>
                      </c:pt>
                      <c:pt idx="4014">
                        <c:v>4.2341220423412207E-3</c:v>
                      </c:pt>
                      <c:pt idx="4015">
                        <c:v>4.233067729083665E-3</c:v>
                      </c:pt>
                      <c:pt idx="4016">
                        <c:v>4.2320139407518052E-3</c:v>
                      </c:pt>
                      <c:pt idx="4017">
                        <c:v>4.2309606769537081E-3</c:v>
                      </c:pt>
                      <c:pt idx="4018">
                        <c:v>4.2299079372978355E-3</c:v>
                      </c:pt>
                      <c:pt idx="4019">
                        <c:v>4.2288557213930348E-3</c:v>
                      </c:pt>
                      <c:pt idx="4020">
                        <c:v>4.227804028848545E-3</c:v>
                      </c:pt>
                      <c:pt idx="4021">
                        <c:v>4.2267528592739934E-3</c:v>
                      </c:pt>
                      <c:pt idx="4022">
                        <c:v>4.2257022122793933E-3</c:v>
                      </c:pt>
                      <c:pt idx="4023">
                        <c:v>4.2246520874751493E-3</c:v>
                      </c:pt>
                      <c:pt idx="4024">
                        <c:v>4.2236024844720501E-3</c:v>
                      </c:pt>
                      <c:pt idx="4025">
                        <c:v>4.2225534028812722E-3</c:v>
                      </c:pt>
                      <c:pt idx="4026">
                        <c:v>4.221504842314378E-3</c:v>
                      </c:pt>
                      <c:pt idx="4027">
                        <c:v>4.2204568023833169E-3</c:v>
                      </c:pt>
                      <c:pt idx="4028">
                        <c:v>4.2194092827004216E-3</c:v>
                      </c:pt>
                      <c:pt idx="4029">
                        <c:v>4.2183622828784123E-3</c:v>
                      </c:pt>
                      <c:pt idx="4030">
                        <c:v>4.2173158025303895E-3</c:v>
                      </c:pt>
                      <c:pt idx="4031">
                        <c:v>4.216269841269841E-3</c:v>
                      </c:pt>
                      <c:pt idx="4032">
                        <c:v>4.2152243987106375E-3</c:v>
                      </c:pt>
                      <c:pt idx="4033">
                        <c:v>4.2141794744670301E-3</c:v>
                      </c:pt>
                      <c:pt idx="4034">
                        <c:v>4.2131350681536553E-3</c:v>
                      </c:pt>
                      <c:pt idx="4035">
                        <c:v>4.2120911793855301E-3</c:v>
                      </c:pt>
                      <c:pt idx="4036">
                        <c:v>4.2110478077780527E-3</c:v>
                      </c:pt>
                      <c:pt idx="4037">
                        <c:v>4.2100049529470033E-3</c:v>
                      </c:pt>
                      <c:pt idx="4038">
                        <c:v>4.2089626145085414E-3</c:v>
                      </c:pt>
                      <c:pt idx="4039">
                        <c:v>4.2079207920792082E-3</c:v>
                      </c:pt>
                      <c:pt idx="4040">
                        <c:v>4.2068794852759221E-3</c:v>
                      </c:pt>
                      <c:pt idx="4041">
                        <c:v>4.2058386937159822E-3</c:v>
                      </c:pt>
                      <c:pt idx="4042">
                        <c:v>4.2047984170170668E-3</c:v>
                      </c:pt>
                      <c:pt idx="4043">
                        <c:v>4.2037586547972305E-3</c:v>
                      </c:pt>
                      <c:pt idx="4044">
                        <c:v>4.202719406674907E-3</c:v>
                      </c:pt>
                      <c:pt idx="4045">
                        <c:v>4.2016806722689074E-3</c:v>
                      </c:pt>
                      <c:pt idx="4046">
                        <c:v>4.200642451198419E-3</c:v>
                      </c:pt>
                      <c:pt idx="4047">
                        <c:v>4.199604743083004E-3</c:v>
                      </c:pt>
                      <c:pt idx="4048">
                        <c:v>4.1985675475426035E-3</c:v>
                      </c:pt>
                      <c:pt idx="4049">
                        <c:v>4.1975308641975309E-3</c:v>
                      </c:pt>
                      <c:pt idx="4050">
                        <c:v>4.1964946926684767E-3</c:v>
                      </c:pt>
                      <c:pt idx="4051">
                        <c:v>4.1954590325765052E-3</c:v>
                      </c:pt>
                      <c:pt idx="4052">
                        <c:v>4.1944238835430548E-3</c:v>
                      </c:pt>
                      <c:pt idx="4053">
                        <c:v>4.1933892451899357E-3</c:v>
                      </c:pt>
                      <c:pt idx="4054">
                        <c:v>4.1923551171393339E-3</c:v>
                      </c:pt>
                      <c:pt idx="4055">
                        <c:v>4.1913214990138064E-3</c:v>
                      </c:pt>
                      <c:pt idx="4056">
                        <c:v>4.1902883904362826E-3</c:v>
                      </c:pt>
                      <c:pt idx="4057">
                        <c:v>4.1892557910300637E-3</c:v>
                      </c:pt>
                      <c:pt idx="4058">
                        <c:v>4.1882237004188224E-3</c:v>
                      </c:pt>
                      <c:pt idx="4059">
                        <c:v>4.1871921182266006E-3</c:v>
                      </c:pt>
                      <c:pt idx="4060">
                        <c:v>4.1861610440778133E-3</c:v>
                      </c:pt>
                      <c:pt idx="4061">
                        <c:v>4.1851304775972426E-3</c:v>
                      </c:pt>
                      <c:pt idx="4062">
                        <c:v>4.1841004184100415E-3</c:v>
                      </c:pt>
                      <c:pt idx="4063">
                        <c:v>4.1830708661417327E-3</c:v>
                      </c:pt>
                      <c:pt idx="4064">
                        <c:v>4.1820418204182039E-3</c:v>
                      </c:pt>
                      <c:pt idx="4065">
                        <c:v>4.181013280865716E-3</c:v>
                      </c:pt>
                      <c:pt idx="4066">
                        <c:v>4.1799852471108923E-3</c:v>
                      </c:pt>
                      <c:pt idx="4067">
                        <c:v>4.1789577187807273E-3</c:v>
                      </c:pt>
                      <c:pt idx="4068">
                        <c:v>4.1779306955025807E-3</c:v>
                      </c:pt>
                      <c:pt idx="4069">
                        <c:v>4.1769041769041766E-3</c:v>
                      </c:pt>
                      <c:pt idx="4070">
                        <c:v>4.1758781626136084E-3</c:v>
                      </c:pt>
                      <c:pt idx="4071">
                        <c:v>4.1748526522593322E-3</c:v>
                      </c:pt>
                      <c:pt idx="4072">
                        <c:v>4.1738276454701692E-3</c:v>
                      </c:pt>
                      <c:pt idx="4073">
                        <c:v>4.1728031418753067E-3</c:v>
                      </c:pt>
                      <c:pt idx="4074">
                        <c:v>4.1717791411042945E-3</c:v>
                      </c:pt>
                      <c:pt idx="4075">
                        <c:v>4.1707556427870458E-3</c:v>
                      </c:pt>
                      <c:pt idx="4076">
                        <c:v>4.1697326465538389E-3</c:v>
                      </c:pt>
                      <c:pt idx="4077">
                        <c:v>4.1687101520353114E-3</c:v>
                      </c:pt>
                      <c:pt idx="4078">
                        <c:v>4.1676881588624667E-3</c:v>
                      </c:pt>
                      <c:pt idx="4079">
                        <c:v>4.1666666666666666E-3</c:v>
                      </c:pt>
                      <c:pt idx="4080">
                        <c:v>4.1656456750796371E-3</c:v>
                      </c:pt>
                      <c:pt idx="4081">
                        <c:v>4.1646251837334641E-3</c:v>
                      </c:pt>
                      <c:pt idx="4082">
                        <c:v>4.1636051922605928E-3</c:v>
                      </c:pt>
                      <c:pt idx="4083">
                        <c:v>4.1625857002938298E-3</c:v>
                      </c:pt>
                      <c:pt idx="4084">
                        <c:v>4.1615667074663401E-3</c:v>
                      </c:pt>
                      <c:pt idx="4085">
                        <c:v>4.1605482134116495E-3</c:v>
                      </c:pt>
                      <c:pt idx="4086">
                        <c:v>4.1595302177636411E-3</c:v>
                      </c:pt>
                      <c:pt idx="4087">
                        <c:v>4.1585127201565555E-3</c:v>
                      </c:pt>
                      <c:pt idx="4088">
                        <c:v>4.157495720224994E-3</c:v>
                      </c:pt>
                      <c:pt idx="4089">
                        <c:v>4.1564792176039117E-3</c:v>
                      </c:pt>
                      <c:pt idx="4090">
                        <c:v>4.1554632119286238E-3</c:v>
                      </c:pt>
                      <c:pt idx="4091">
                        <c:v>4.1544477028347994E-3</c:v>
                      </c:pt>
                      <c:pt idx="4092">
                        <c:v>4.1534326899584657E-3</c:v>
                      </c:pt>
                      <c:pt idx="4093">
                        <c:v>4.1524181729360038E-3</c:v>
                      </c:pt>
                      <c:pt idx="4094">
                        <c:v>4.1514041514041514E-3</c:v>
                      </c:pt>
                      <c:pt idx="4095">
                        <c:v>4.150390625E-3</c:v>
                      </c:pt>
                      <c:pt idx="4096">
                        <c:v>4.1493775933609959E-3</c:v>
                      </c:pt>
                      <c:pt idx="4097">
                        <c:v>4.1483650561249391E-3</c:v>
                      </c:pt>
                      <c:pt idx="4098">
                        <c:v>4.1473530129299829E-3</c:v>
                      </c:pt>
                      <c:pt idx="4099">
                        <c:v>4.1463414634146344E-3</c:v>
                      </c:pt>
                      <c:pt idx="4100">
                        <c:v>4.1453304072177517E-3</c:v>
                      </c:pt>
                      <c:pt idx="4101">
                        <c:v>4.1443198439785472E-3</c:v>
                      </c:pt>
                      <c:pt idx="4102">
                        <c:v>4.1433097733365827E-3</c:v>
                      </c:pt>
                      <c:pt idx="4103">
                        <c:v>4.1423001949317736E-3</c:v>
                      </c:pt>
                      <c:pt idx="4104">
                        <c:v>4.1412911084043845E-3</c:v>
                      </c:pt>
                      <c:pt idx="4105">
                        <c:v>4.1402825133950317E-3</c:v>
                      </c:pt>
                      <c:pt idx="4106">
                        <c:v>4.1392744095446795E-3</c:v>
                      </c:pt>
                      <c:pt idx="4107">
                        <c:v>4.1382667964946444E-3</c:v>
                      </c:pt>
                      <c:pt idx="4108">
                        <c:v>4.1372596738865905E-3</c:v>
                      </c:pt>
                      <c:pt idx="4109">
                        <c:v>4.13625304136253E-3</c:v>
                      </c:pt>
                      <c:pt idx="4110">
                        <c:v>4.1352468985648263E-3</c:v>
                      </c:pt>
                      <c:pt idx="4111">
                        <c:v>4.1342412451361868E-3</c:v>
                      </c:pt>
                      <c:pt idx="4112">
                        <c:v>4.3763676148796497E-3</c:v>
                      </c:pt>
                      <c:pt idx="4113">
                        <c:v>4.3753038405444826E-3</c:v>
                      </c:pt>
                      <c:pt idx="4114">
                        <c:v>4.3742405832320778E-3</c:v>
                      </c:pt>
                      <c:pt idx="4115">
                        <c:v>4.3731778425655978E-3</c:v>
                      </c:pt>
                      <c:pt idx="4116">
                        <c:v>4.3721156181685695E-3</c:v>
                      </c:pt>
                      <c:pt idx="4117">
                        <c:v>4.3710539096648857E-3</c:v>
                      </c:pt>
                      <c:pt idx="4118">
                        <c:v>4.3699927166788053E-3</c:v>
                      </c:pt>
                      <c:pt idx="4119">
                        <c:v>4.3689320388349516E-3</c:v>
                      </c:pt>
                      <c:pt idx="4120">
                        <c:v>4.3678718757583111E-3</c:v>
                      </c:pt>
                      <c:pt idx="4121">
                        <c:v>4.3668122270742356E-3</c:v>
                      </c:pt>
                      <c:pt idx="4122">
                        <c:v>4.3657530924084403E-3</c:v>
                      </c:pt>
                      <c:pt idx="4123">
                        <c:v>4.3646944713870029E-3</c:v>
                      </c:pt>
                      <c:pt idx="4124">
                        <c:v>4.3636363636363638E-3</c:v>
                      </c:pt>
                      <c:pt idx="4125">
                        <c:v>4.362578768783325E-3</c:v>
                      </c:pt>
                      <c:pt idx="4126">
                        <c:v>4.3615216864550518E-3</c:v>
                      </c:pt>
                      <c:pt idx="4127">
                        <c:v>4.3604651162790697E-3</c:v>
                      </c:pt>
                      <c:pt idx="4128">
                        <c:v>4.3594090578832649E-3</c:v>
                      </c:pt>
                      <c:pt idx="4129">
                        <c:v>4.3583535108958835E-3</c:v>
                      </c:pt>
                      <c:pt idx="4130">
                        <c:v>4.3572984749455342E-3</c:v>
                      </c:pt>
                      <c:pt idx="4131">
                        <c:v>4.3562439496611814E-3</c:v>
                      </c:pt>
                      <c:pt idx="4132">
                        <c:v>4.3551899346721511E-3</c:v>
                      </c:pt>
                      <c:pt idx="4133">
                        <c:v>4.3541364296081275E-3</c:v>
                      </c:pt>
                      <c:pt idx="4134">
                        <c:v>4.353083434099154E-3</c:v>
                      </c:pt>
                      <c:pt idx="4135">
                        <c:v>4.5938104448742748E-3</c:v>
                      </c:pt>
                      <c:pt idx="4136">
                        <c:v>4.5927000241721052E-3</c:v>
                      </c:pt>
                      <c:pt idx="4137">
                        <c:v>4.5915901401643302E-3</c:v>
                      </c:pt>
                      <c:pt idx="4138">
                        <c:v>4.5904807924619477E-3</c:v>
                      </c:pt>
                      <c:pt idx="4139">
                        <c:v>4.5893719806763284E-3</c:v>
                      </c:pt>
                      <c:pt idx="4140">
                        <c:v>4.5882637044192221E-3</c:v>
                      </c:pt>
                      <c:pt idx="4141">
                        <c:v>4.5871559633027525E-3</c:v>
                      </c:pt>
                      <c:pt idx="4142">
                        <c:v>4.5860487569394162E-3</c:v>
                      </c:pt>
                      <c:pt idx="4143">
                        <c:v>4.5849420849420853E-3</c:v>
                      </c:pt>
                      <c:pt idx="4144">
                        <c:v>4.583835946924005E-3</c:v>
                      </c:pt>
                      <c:pt idx="4145">
                        <c:v>4.5827303424987942E-3</c:v>
                      </c:pt>
                      <c:pt idx="4146">
                        <c:v>4.581625271280444E-3</c:v>
                      </c:pt>
                      <c:pt idx="4147">
                        <c:v>4.5805207328833177E-3</c:v>
                      </c:pt>
                      <c:pt idx="4148">
                        <c:v>4.5794167269221503E-3</c:v>
                      </c:pt>
                      <c:pt idx="4149">
                        <c:v>4.5783132530120485E-3</c:v>
                      </c:pt>
                      <c:pt idx="4150">
                        <c:v>4.5772103107684899E-3</c:v>
                      </c:pt>
                      <c:pt idx="4151">
                        <c:v>4.5761078998073218E-3</c:v>
                      </c:pt>
                      <c:pt idx="4152">
                        <c:v>4.5750060197447626E-3</c:v>
                      </c:pt>
                      <c:pt idx="4153">
                        <c:v>4.5739046701974003E-3</c:v>
                      </c:pt>
                      <c:pt idx="4154">
                        <c:v>4.5728038507821898E-3</c:v>
                      </c:pt>
                      <c:pt idx="4155">
                        <c:v>4.5717035611164579E-3</c:v>
                      </c:pt>
                      <c:pt idx="4156">
                        <c:v>4.5706038008178976E-3</c:v>
                      </c:pt>
                      <c:pt idx="4157">
                        <c:v>4.5695045695045696E-3</c:v>
                      </c:pt>
                      <c:pt idx="4158">
                        <c:v>4.5684058667949026E-3</c:v>
                      </c:pt>
                      <c:pt idx="4159">
                        <c:v>4.5673076923076926E-3</c:v>
                      </c:pt>
                      <c:pt idx="4160">
                        <c:v>4.5662100456621002E-3</c:v>
                      </c:pt>
                      <c:pt idx="4161">
                        <c:v>4.5651129264776547E-3</c:v>
                      </c:pt>
                      <c:pt idx="4162">
                        <c:v>4.5640163343742494E-3</c:v>
                      </c:pt>
                      <c:pt idx="4163">
                        <c:v>4.5629202689721421E-3</c:v>
                      </c:pt>
                      <c:pt idx="4164">
                        <c:v>4.5618247298919567E-3</c:v>
                      </c:pt>
                      <c:pt idx="4165">
                        <c:v>4.5607297167546811E-3</c:v>
                      </c:pt>
                      <c:pt idx="4166">
                        <c:v>4.5596352291816652E-3</c:v>
                      </c:pt>
                      <c:pt idx="4167">
                        <c:v>4.5585412667946256E-3</c:v>
                      </c:pt>
                      <c:pt idx="4168">
                        <c:v>4.5574478292156389E-3</c:v>
                      </c:pt>
                      <c:pt idx="4169">
                        <c:v>4.5563549160671461E-3</c:v>
                      </c:pt>
                      <c:pt idx="4170">
                        <c:v>4.5552625269719487E-3</c:v>
                      </c:pt>
                      <c:pt idx="4171">
                        <c:v>4.5541706615532121E-3</c:v>
                      </c:pt>
                      <c:pt idx="4172">
                        <c:v>4.5530793194344596E-3</c:v>
                      </c:pt>
                      <c:pt idx="4173">
                        <c:v>4.5519885002395779E-3</c:v>
                      </c:pt>
                      <c:pt idx="4174">
                        <c:v>4.5508982035928148E-3</c:v>
                      </c:pt>
                      <c:pt idx="4175">
                        <c:v>4.5498084291187742E-3</c:v>
                      </c:pt>
                      <c:pt idx="4176">
                        <c:v>4.7881254488867609E-3</c:v>
                      </c:pt>
                      <c:pt idx="4177">
                        <c:v>4.7869794159885112E-3</c:v>
                      </c:pt>
                      <c:pt idx="4178">
                        <c:v>4.7858339315625751E-3</c:v>
                      </c:pt>
                      <c:pt idx="4179">
                        <c:v>4.7846889952153108E-3</c:v>
                      </c:pt>
                      <c:pt idx="4180">
                        <c:v>4.7835446065534557E-3</c:v>
                      </c:pt>
                      <c:pt idx="4181">
                        <c:v>4.7824007651841227E-3</c:v>
                      </c:pt>
                      <c:pt idx="4182">
                        <c:v>4.7812574707147976E-3</c:v>
                      </c:pt>
                      <c:pt idx="4183">
                        <c:v>4.7801147227533461E-3</c:v>
                      </c:pt>
                      <c:pt idx="4184">
                        <c:v>4.7789725209080045E-3</c:v>
                      </c:pt>
                      <c:pt idx="4185">
                        <c:v>4.7778308647873869E-3</c:v>
                      </c:pt>
                      <c:pt idx="4186">
                        <c:v>4.7766897540004773E-3</c:v>
                      </c:pt>
                      <c:pt idx="4187">
                        <c:v>4.7755491881566383E-3</c:v>
                      </c:pt>
                      <c:pt idx="4188">
                        <c:v>4.7744091668656006E-3</c:v>
                      </c:pt>
                      <c:pt idx="4189">
                        <c:v>4.7732696897374704E-3</c:v>
                      </c:pt>
                      <c:pt idx="4190">
                        <c:v>4.772130756382725E-3</c:v>
                      </c:pt>
                      <c:pt idx="4191">
                        <c:v>5.0095419847328241E-3</c:v>
                      </c:pt>
                      <c:pt idx="4192">
                        <c:v>5.008347245409015E-3</c:v>
                      </c:pt>
                      <c:pt idx="4193">
                        <c:v>5.0071530758226037E-3</c:v>
                      </c:pt>
                      <c:pt idx="4194">
                        <c:v>5.0059594755661498E-3</c:v>
                      </c:pt>
                      <c:pt idx="4195">
                        <c:v>5.0047664442326029E-3</c:v>
                      </c:pt>
                      <c:pt idx="4196">
                        <c:v>5.003573981415297E-3</c:v>
                      </c:pt>
                      <c:pt idx="4197">
                        <c:v>5.0023820867079564E-3</c:v>
                      </c:pt>
                      <c:pt idx="4198">
                        <c:v>5.0011907597046915E-3</c:v>
                      </c:pt>
                      <c:pt idx="4199">
                        <c:v>5.0000000000000001E-3</c:v>
                      </c:pt>
                      <c:pt idx="4200">
                        <c:v>4.9988098071887645E-3</c:v>
                      </c:pt>
                      <c:pt idx="4201">
                        <c:v>4.9976201808662538E-3</c:v>
                      </c:pt>
                      <c:pt idx="4202">
                        <c:v>4.9964311206281229E-3</c:v>
                      </c:pt>
                      <c:pt idx="4203">
                        <c:v>4.9952426260704095E-3</c:v>
                      </c:pt>
                      <c:pt idx="4204">
                        <c:v>4.9940546967895362E-3</c:v>
                      </c:pt>
                      <c:pt idx="4205">
                        <c:v>4.9928673323823107E-3</c:v>
                      </c:pt>
                      <c:pt idx="4206">
                        <c:v>4.9916805324459234E-3</c:v>
                      </c:pt>
                      <c:pt idx="4207">
                        <c:v>4.9904942965779469E-3</c:v>
                      </c:pt>
                      <c:pt idx="4208">
                        <c:v>4.9893086243763367E-3</c:v>
                      </c:pt>
                      <c:pt idx="4209">
                        <c:v>4.9881235154394295E-3</c:v>
                      </c:pt>
                      <c:pt idx="4210">
                        <c:v>4.9869389693659467E-3</c:v>
                      </c:pt>
                      <c:pt idx="4211">
                        <c:v>4.9857549857549857E-3</c:v>
                      </c:pt>
                      <c:pt idx="4212">
                        <c:v>4.9845715642060293E-3</c:v>
                      </c:pt>
                      <c:pt idx="4213">
                        <c:v>4.9833887043189366E-3</c:v>
                      </c:pt>
                      <c:pt idx="4214">
                        <c:v>4.9822064056939501E-3</c:v>
                      </c:pt>
                      <c:pt idx="4215">
                        <c:v>4.9810246679316888E-3</c:v>
                      </c:pt>
                      <c:pt idx="4216">
                        <c:v>4.9798434906331516E-3</c:v>
                      </c:pt>
                      <c:pt idx="4217">
                        <c:v>4.9786628733997154E-3</c:v>
                      </c:pt>
                      <c:pt idx="4218">
                        <c:v>4.9774828158331355E-3</c:v>
                      </c:pt>
                      <c:pt idx="4219">
                        <c:v>4.9763033175355452E-3</c:v>
                      </c:pt>
                      <c:pt idx="4220">
                        <c:v>4.9751243781094526E-3</c:v>
                      </c:pt>
                      <c:pt idx="4221">
                        <c:v>4.9739459971577448E-3</c:v>
                      </c:pt>
                      <c:pt idx="4222">
                        <c:v>4.9727681742836845E-3</c:v>
                      </c:pt>
                      <c:pt idx="4223">
                        <c:v>4.971590909090909E-3</c:v>
                      </c:pt>
                      <c:pt idx="4224">
                        <c:v>4.9704142011834321E-3</c:v>
                      </c:pt>
                      <c:pt idx="4225">
                        <c:v>4.9692380501656416E-3</c:v>
                      </c:pt>
                      <c:pt idx="4226">
                        <c:v>4.9680624556422996E-3</c:v>
                      </c:pt>
                      <c:pt idx="4227">
                        <c:v>4.9668874172185433E-3</c:v>
                      </c:pt>
                      <c:pt idx="4228">
                        <c:v>4.9657129344998817E-3</c:v>
                      </c:pt>
                      <c:pt idx="4229">
                        <c:v>4.9645390070921988E-3</c:v>
                      </c:pt>
                      <c:pt idx="4230">
                        <c:v>4.9633656346017487E-3</c:v>
                      </c:pt>
                      <c:pt idx="4231">
                        <c:v>4.9621928166351604E-3</c:v>
                      </c:pt>
                      <c:pt idx="4232">
                        <c:v>4.961020552799433E-3</c:v>
                      </c:pt>
                      <c:pt idx="4233">
                        <c:v>4.9598488427019371E-3</c:v>
                      </c:pt>
                      <c:pt idx="4234">
                        <c:v>4.9586776859504135E-3</c:v>
                      </c:pt>
                      <c:pt idx="4235">
                        <c:v>4.9575070821529744E-3</c:v>
                      </c:pt>
                      <c:pt idx="4236">
                        <c:v>4.9563370309181022E-3</c:v>
                      </c:pt>
                      <c:pt idx="4237">
                        <c:v>4.9551675318546488E-3</c:v>
                      </c:pt>
                      <c:pt idx="4238">
                        <c:v>4.953998584571833E-3</c:v>
                      </c:pt>
                      <c:pt idx="4239">
                        <c:v>4.9528301886792451E-3</c:v>
                      </c:pt>
                      <c:pt idx="4240">
                        <c:v>4.9516623437868426E-3</c:v>
                      </c:pt>
                      <c:pt idx="4241">
                        <c:v>4.9504950495049506E-3</c:v>
                      </c:pt>
                      <c:pt idx="4242">
                        <c:v>4.9493283054442613E-3</c:v>
                      </c:pt>
                      <c:pt idx="4243">
                        <c:v>4.9481621112158342E-3</c:v>
                      </c:pt>
                      <c:pt idx="4244">
                        <c:v>4.9469964664310955E-3</c:v>
                      </c:pt>
                      <c:pt idx="4245">
                        <c:v>4.9458313707018368E-3</c:v>
                      </c:pt>
                      <c:pt idx="4246">
                        <c:v>4.9446668236402163E-3</c:v>
                      </c:pt>
                      <c:pt idx="4247">
                        <c:v>4.9435028248587575E-3</c:v>
                      </c:pt>
                      <c:pt idx="4248">
                        <c:v>4.9423393739703456E-3</c:v>
                      </c:pt>
                      <c:pt idx="4249">
                        <c:v>4.9411764705882353E-3</c:v>
                      </c:pt>
                      <c:pt idx="4250">
                        <c:v>4.9400141143260412E-3</c:v>
                      </c:pt>
                      <c:pt idx="4251">
                        <c:v>4.9388523047977423E-3</c:v>
                      </c:pt>
                      <c:pt idx="4252">
                        <c:v>4.9376910416176817E-3</c:v>
                      </c:pt>
                      <c:pt idx="4253">
                        <c:v>4.9365303244005643E-3</c:v>
                      </c:pt>
                      <c:pt idx="4254">
                        <c:v>4.9353701527614568E-3</c:v>
                      </c:pt>
                      <c:pt idx="4255">
                        <c:v>4.9342105263157892E-3</c:v>
                      </c:pt>
                      <c:pt idx="4256">
                        <c:v>4.9330514446793514E-3</c:v>
                      </c:pt>
                      <c:pt idx="4257">
                        <c:v>4.9318929074682952E-3</c:v>
                      </c:pt>
                      <c:pt idx="4258">
                        <c:v>4.9307349142991312E-3</c:v>
                      </c:pt>
                      <c:pt idx="4259">
                        <c:v>4.9295774647887328E-3</c:v>
                      </c:pt>
                      <c:pt idx="4260">
                        <c:v>4.9284205585543297E-3</c:v>
                      </c:pt>
                      <c:pt idx="4261">
                        <c:v>4.9272641952135144E-3</c:v>
                      </c:pt>
                      <c:pt idx="4262">
                        <c:v>4.9261083743842365E-3</c:v>
                      </c:pt>
                      <c:pt idx="4263">
                        <c:v>4.9249530956848031E-3</c:v>
                      </c:pt>
                      <c:pt idx="4264">
                        <c:v>4.9237983587338803E-3</c:v>
                      </c:pt>
                      <c:pt idx="4265">
                        <c:v>4.9226441631504926E-3</c:v>
                      </c:pt>
                      <c:pt idx="4266">
                        <c:v>4.9214905085540189E-3</c:v>
                      </c:pt>
                      <c:pt idx="4267">
                        <c:v>4.9203373945641985E-3</c:v>
                      </c:pt>
                      <c:pt idx="4268">
                        <c:v>4.9191848208011242E-3</c:v>
                      </c:pt>
                      <c:pt idx="4269">
                        <c:v>4.9180327868852463E-3</c:v>
                      </c:pt>
                      <c:pt idx="4270">
                        <c:v>4.9168812924373683E-3</c:v>
                      </c:pt>
                      <c:pt idx="4271">
                        <c:v>4.9157303370786515E-3</c:v>
                      </c:pt>
                      <c:pt idx="4272">
                        <c:v>4.9145799204306107E-3</c:v>
                      </c:pt>
                      <c:pt idx="4273">
                        <c:v>4.9134300421151142E-3</c:v>
                      </c:pt>
                      <c:pt idx="4274">
                        <c:v>4.9122807017543861E-3</c:v>
                      </c:pt>
                      <c:pt idx="4275">
                        <c:v>4.9111318989710009E-3</c:v>
                      </c:pt>
                      <c:pt idx="4276">
                        <c:v>4.9099836333878887E-3</c:v>
                      </c:pt>
                      <c:pt idx="4277">
                        <c:v>4.9088359046283309E-3</c:v>
                      </c:pt>
                      <c:pt idx="4278">
                        <c:v>4.9076887123159618E-3</c:v>
                      </c:pt>
                      <c:pt idx="4279">
                        <c:v>4.9065420560747662E-3</c:v>
                      </c:pt>
                      <c:pt idx="4280">
                        <c:v>4.905395935529082E-3</c:v>
                      </c:pt>
                      <c:pt idx="4281">
                        <c:v>4.9042503503035966E-3</c:v>
                      </c:pt>
                      <c:pt idx="4282">
                        <c:v>4.9031053000233478E-3</c:v>
                      </c:pt>
                      <c:pt idx="4283">
                        <c:v>4.9019607843137254E-3</c:v>
                      </c:pt>
                      <c:pt idx="4284">
                        <c:v>4.9008168028004664E-3</c:v>
                      </c:pt>
                      <c:pt idx="4285">
                        <c:v>4.8996733551096598E-3</c:v>
                      </c:pt>
                      <c:pt idx="4286">
                        <c:v>4.8985304408677398E-3</c:v>
                      </c:pt>
                      <c:pt idx="4287">
                        <c:v>4.8973880597014928E-3</c:v>
                      </c:pt>
                      <c:pt idx="4288">
                        <c:v>4.8962462112380504E-3</c:v>
                      </c:pt>
                      <c:pt idx="4289">
                        <c:v>4.8951048951048955E-3</c:v>
                      </c:pt>
                      <c:pt idx="4290">
                        <c:v>4.8939641109298528E-3</c:v>
                      </c:pt>
                      <c:pt idx="4291">
                        <c:v>4.8928238583410997E-3</c:v>
                      </c:pt>
                      <c:pt idx="4292">
                        <c:v>4.8916841369671558E-3</c:v>
                      </c:pt>
                      <c:pt idx="4293">
                        <c:v>4.8905449464368891E-3</c:v>
                      </c:pt>
                      <c:pt idx="4294">
                        <c:v>4.889406286379511E-3</c:v>
                      </c:pt>
                      <c:pt idx="4295">
                        <c:v>4.8882681564245811E-3</c:v>
                      </c:pt>
                      <c:pt idx="4296">
                        <c:v>4.8871305562020011E-3</c:v>
                      </c:pt>
                      <c:pt idx="4297">
                        <c:v>4.8859934853420191E-3</c:v>
                      </c:pt>
                      <c:pt idx="4298">
                        <c:v>4.8848569434752267E-3</c:v>
                      </c:pt>
                      <c:pt idx="4299">
                        <c:v>4.8837209302325579E-3</c:v>
                      </c:pt>
                      <c:pt idx="4300">
                        <c:v>4.8825854452452921E-3</c:v>
                      </c:pt>
                      <c:pt idx="4301">
                        <c:v>4.8814504881450485E-3</c:v>
                      </c:pt>
                      <c:pt idx="4302">
                        <c:v>4.8803160585637927E-3</c:v>
                      </c:pt>
                      <c:pt idx="4303">
                        <c:v>4.8791821561338291E-3</c:v>
                      </c:pt>
                      <c:pt idx="4304">
                        <c:v>4.8780487804878049E-3</c:v>
                      </c:pt>
                      <c:pt idx="4305">
                        <c:v>4.8769159312587089E-3</c:v>
                      </c:pt>
                      <c:pt idx="4306">
                        <c:v>4.8757836080798702E-3</c:v>
                      </c:pt>
                      <c:pt idx="4307">
                        <c:v>4.8746518105849583E-3</c:v>
                      </c:pt>
                      <c:pt idx="4308">
                        <c:v>4.8735205384079832E-3</c:v>
                      </c:pt>
                      <c:pt idx="4309">
                        <c:v>4.8723897911832946E-3</c:v>
                      </c:pt>
                      <c:pt idx="4310">
                        <c:v>4.8712595685455815E-3</c:v>
                      </c:pt>
                      <c:pt idx="4311">
                        <c:v>4.87012987012987E-3</c:v>
                      </c:pt>
                      <c:pt idx="4312">
                        <c:v>4.8690006955715275E-3</c:v>
                      </c:pt>
                      <c:pt idx="4313">
                        <c:v>4.8678720445062586E-3</c:v>
                      </c:pt>
                      <c:pt idx="4314">
                        <c:v>4.8667439165701043E-3</c:v>
                      </c:pt>
                      <c:pt idx="4315">
                        <c:v>4.8656163113994441E-3</c:v>
                      </c:pt>
                      <c:pt idx="4316">
                        <c:v>4.864489228630994E-3</c:v>
                      </c:pt>
                      <c:pt idx="4317">
                        <c:v>4.8633626679018063E-3</c:v>
                      </c:pt>
                      <c:pt idx="4318">
                        <c:v>4.8622366288492711E-3</c:v>
                      </c:pt>
                      <c:pt idx="4319">
                        <c:v>4.8611111111111112E-3</c:v>
                      </c:pt>
                      <c:pt idx="4320">
                        <c:v>4.8599861143253879E-3</c:v>
                      </c:pt>
                      <c:pt idx="4321">
                        <c:v>4.8588616381304954E-3</c:v>
                      </c:pt>
                      <c:pt idx="4322">
                        <c:v>4.8577376821651629E-3</c:v>
                      </c:pt>
                      <c:pt idx="4323">
                        <c:v>4.8566142460684551E-3</c:v>
                      </c:pt>
                      <c:pt idx="4324">
                        <c:v>4.855491329479769E-3</c:v>
                      </c:pt>
                      <c:pt idx="4325">
                        <c:v>4.8543689320388345E-3</c:v>
                      </c:pt>
                      <c:pt idx="4326">
                        <c:v>4.8532470533857175E-3</c:v>
                      </c:pt>
                      <c:pt idx="4327">
                        <c:v>5.0831792975970427E-3</c:v>
                      </c:pt>
                      <c:pt idx="4328">
                        <c:v>5.0820050820050821E-3</c:v>
                      </c:pt>
                      <c:pt idx="4329">
                        <c:v>5.0808314087759819E-3</c:v>
                      </c:pt>
                      <c:pt idx="4330">
                        <c:v>5.0796582775340564E-3</c:v>
                      </c:pt>
                      <c:pt idx="4331">
                        <c:v>5.0784856879039705E-3</c:v>
                      </c:pt>
                      <c:pt idx="4332">
                        <c:v>5.0773136395107317E-3</c:v>
                      </c:pt>
                      <c:pt idx="4333">
                        <c:v>5.076142131979695E-3</c:v>
                      </c:pt>
                      <c:pt idx="4334">
                        <c:v>5.0749711649365628E-3</c:v>
                      </c:pt>
                      <c:pt idx="4335">
                        <c:v>5.0738007380073799E-3</c:v>
                      </c:pt>
                      <c:pt idx="4336">
                        <c:v>5.0726308508185379E-3</c:v>
                      </c:pt>
                      <c:pt idx="4337">
                        <c:v>5.0714615029967729E-3</c:v>
                      </c:pt>
                      <c:pt idx="4338">
                        <c:v>5.0702926941691637E-3</c:v>
                      </c:pt>
                      <c:pt idx="4339">
                        <c:v>5.0691244239631341E-3</c:v>
                      </c:pt>
                      <c:pt idx="4340">
                        <c:v>5.0679566920064497E-3</c:v>
                      </c:pt>
                      <c:pt idx="4341">
                        <c:v>5.0667894979272224E-3</c:v>
                      </c:pt>
                      <c:pt idx="4342">
                        <c:v>5.0656228413539029E-3</c:v>
                      </c:pt>
                      <c:pt idx="4343">
                        <c:v>5.0644567219152855E-3</c:v>
                      </c:pt>
                      <c:pt idx="4344">
                        <c:v>5.0632911392405064E-3</c:v>
                      </c:pt>
                      <c:pt idx="4345">
                        <c:v>5.0621260929590425E-3</c:v>
                      </c:pt>
                      <c:pt idx="4346">
                        <c:v>5.0609615827007133E-3</c:v>
                      </c:pt>
                      <c:pt idx="4347">
                        <c:v>5.0597976080956758E-3</c:v>
                      </c:pt>
                      <c:pt idx="4348">
                        <c:v>5.0586341687744313E-3</c:v>
                      </c:pt>
                      <c:pt idx="4349">
                        <c:v>5.0574712643678158E-3</c:v>
                      </c:pt>
                      <c:pt idx="4350">
                        <c:v>5.0563088945070099E-3</c:v>
                      </c:pt>
                      <c:pt idx="4351">
                        <c:v>5.0551470588235297E-3</c:v>
                      </c:pt>
                      <c:pt idx="4352">
                        <c:v>5.0539857569492303E-3</c:v>
                      </c:pt>
                      <c:pt idx="4353">
                        <c:v>5.052824988516307E-3</c:v>
                      </c:pt>
                      <c:pt idx="4354">
                        <c:v>5.0516647531572909E-3</c:v>
                      </c:pt>
                      <c:pt idx="4355">
                        <c:v>5.0505050505050509E-3</c:v>
                      </c:pt>
                      <c:pt idx="4356">
                        <c:v>5.049345880192793E-3</c:v>
                      </c:pt>
                      <c:pt idx="4357">
                        <c:v>5.0481872418540611E-3</c:v>
                      </c:pt>
                      <c:pt idx="4358">
                        <c:v>5.0470291351227348E-3</c:v>
                      </c:pt>
                      <c:pt idx="4359">
                        <c:v>5.0458715596330278E-3</c:v>
                      </c:pt>
                      <c:pt idx="4360">
                        <c:v>5.0447145150194911E-3</c:v>
                      </c:pt>
                      <c:pt idx="4361">
                        <c:v>5.0435580009170105E-3</c:v>
                      </c:pt>
                      <c:pt idx="4362">
                        <c:v>5.0424020169608065E-3</c:v>
                      </c:pt>
                      <c:pt idx="4363">
                        <c:v>5.0412465627864347E-3</c:v>
                      </c:pt>
                      <c:pt idx="4364">
                        <c:v>5.0400916380297827E-3</c:v>
                      </c:pt>
                      <c:pt idx="4365">
                        <c:v>5.0389372423270727E-3</c:v>
                      </c:pt>
                      <c:pt idx="4366">
                        <c:v>5.0377833753148613E-3</c:v>
                      </c:pt>
                      <c:pt idx="4367">
                        <c:v>5.036630036630037E-3</c:v>
                      </c:pt>
                      <c:pt idx="4368">
                        <c:v>5.0354772259098195E-3</c:v>
                      </c:pt>
                      <c:pt idx="4369">
                        <c:v>5.0343249427917619E-3</c:v>
                      </c:pt>
                      <c:pt idx="4370">
                        <c:v>5.2619537863189203E-3</c:v>
                      </c:pt>
                      <c:pt idx="4371">
                        <c:v>5.2607502287282705E-3</c:v>
                      </c:pt>
                      <c:pt idx="4372">
                        <c:v>5.2595472215870116E-3</c:v>
                      </c:pt>
                      <c:pt idx="4373">
                        <c:v>5.2583447645176036E-3</c:v>
                      </c:pt>
                      <c:pt idx="4374">
                        <c:v>5.2571428571428569E-3</c:v>
                      </c:pt>
                      <c:pt idx="4375">
                        <c:v>5.2559414990859228E-3</c:v>
                      </c:pt>
                      <c:pt idx="4376">
                        <c:v>5.2547406899702996E-3</c:v>
                      </c:pt>
                      <c:pt idx="4377">
                        <c:v>5.2535404294198262E-3</c:v>
                      </c:pt>
                      <c:pt idx="4378">
                        <c:v>5.2523407170586888E-3</c:v>
                      </c:pt>
                      <c:pt idx="4379">
                        <c:v>5.2511415525114159E-3</c:v>
                      </c:pt>
                      <c:pt idx="4380">
                        <c:v>5.2499429354028763E-3</c:v>
                      </c:pt>
                      <c:pt idx="4381">
                        <c:v>5.2487448653582838E-3</c:v>
                      </c:pt>
                      <c:pt idx="4382">
                        <c:v>5.247547342003194E-3</c:v>
                      </c:pt>
                      <c:pt idx="4383">
                        <c:v>5.2463503649635033E-3</c:v>
                      </c:pt>
                      <c:pt idx="4384">
                        <c:v>5.24515393386545E-3</c:v>
                      </c:pt>
                      <c:pt idx="4385">
                        <c:v>5.2439580483356132E-3</c:v>
                      </c:pt>
                      <c:pt idx="4386">
                        <c:v>5.242762708000912E-3</c:v>
                      </c:pt>
                      <c:pt idx="4387">
                        <c:v>5.2415679124886054E-3</c:v>
                      </c:pt>
                      <c:pt idx="4388">
                        <c:v>5.2403736614262926E-3</c:v>
                      </c:pt>
                      <c:pt idx="4389">
                        <c:v>5.2391799544419136E-3</c:v>
                      </c:pt>
                      <c:pt idx="4390">
                        <c:v>5.2379867911637439E-3</c:v>
                      </c:pt>
                      <c:pt idx="4391">
                        <c:v>5.236794171220401E-3</c:v>
                      </c:pt>
                      <c:pt idx="4392">
                        <c:v>5.235602094240838E-3</c:v>
                      </c:pt>
                      <c:pt idx="4393">
                        <c:v>5.234410559854347E-3</c:v>
                      </c:pt>
                      <c:pt idx="4394">
                        <c:v>5.2332195676905576E-3</c:v>
                      </c:pt>
                      <c:pt idx="4395">
                        <c:v>5.2320291173794361E-3</c:v>
                      </c:pt>
                      <c:pt idx="4396">
                        <c:v>5.2308392085512849E-3</c:v>
                      </c:pt>
                      <c:pt idx="4397">
                        <c:v>5.2296498408367443E-3</c:v>
                      </c:pt>
                      <c:pt idx="4398">
                        <c:v>5.2284610138667881E-3</c:v>
                      </c:pt>
                      <c:pt idx="4399">
                        <c:v>5.2272727272727271E-3</c:v>
                      </c:pt>
                      <c:pt idx="4400">
                        <c:v>5.2260849806862074E-3</c:v>
                      </c:pt>
                      <c:pt idx="4401">
                        <c:v>5.224897773739209E-3</c:v>
                      </c:pt>
                      <c:pt idx="4402">
                        <c:v>5.2237111060640471E-3</c:v>
                      </c:pt>
                      <c:pt idx="4403">
                        <c:v>5.2225249772933696E-3</c:v>
                      </c:pt>
                      <c:pt idx="4404">
                        <c:v>5.2213393870601593E-3</c:v>
                      </c:pt>
                      <c:pt idx="4405">
                        <c:v>5.2201543349977304E-3</c:v>
                      </c:pt>
                      <c:pt idx="4406">
                        <c:v>5.2189698207397326E-3</c:v>
                      </c:pt>
                      <c:pt idx="4407">
                        <c:v>5.2177858439201455E-3</c:v>
                      </c:pt>
                      <c:pt idx="4408">
                        <c:v>5.2166024041732815E-3</c:v>
                      </c:pt>
                      <c:pt idx="4409">
                        <c:v>5.215419501133787E-3</c:v>
                      </c:pt>
                      <c:pt idx="4410">
                        <c:v>5.2142371344366355E-3</c:v>
                      </c:pt>
                      <c:pt idx="4411">
                        <c:v>5.2130553037171351E-3</c:v>
                      </c:pt>
                      <c:pt idx="4412">
                        <c:v>5.2118740086109219E-3</c:v>
                      </c:pt>
                      <c:pt idx="4413">
                        <c:v>5.2106932487539642E-3</c:v>
                      </c:pt>
                      <c:pt idx="4414">
                        <c:v>5.2095130237825591E-3</c:v>
                      </c:pt>
                      <c:pt idx="4415">
                        <c:v>5.208333333333333E-3</c:v>
                      </c:pt>
                      <c:pt idx="4416">
                        <c:v>5.2071541770432423E-3</c:v>
                      </c:pt>
                      <c:pt idx="4417">
                        <c:v>5.2059755545495702E-3</c:v>
                      </c:pt>
                      <c:pt idx="4418">
                        <c:v>5.2047974654899302E-3</c:v>
                      </c:pt>
                      <c:pt idx="4419">
                        <c:v>5.2036199095022622E-3</c:v>
                      </c:pt>
                      <c:pt idx="4420">
                        <c:v>5.2024428862248364E-3</c:v>
                      </c:pt>
                      <c:pt idx="4421">
                        <c:v>5.2012663952962458E-3</c:v>
                      </c:pt>
                      <c:pt idx="4422">
                        <c:v>5.2000904363554146E-3</c:v>
                      </c:pt>
                      <c:pt idx="4423">
                        <c:v>5.1989150090415914E-3</c:v>
                      </c:pt>
                      <c:pt idx="4424">
                        <c:v>5.1977401129943502E-3</c:v>
                      </c:pt>
                      <c:pt idx="4425">
                        <c:v>5.1965657478535926E-3</c:v>
                      </c:pt>
                      <c:pt idx="4426">
                        <c:v>5.1953919132595441E-3</c:v>
                      </c:pt>
                      <c:pt idx="4427">
                        <c:v>5.1942186088527551E-3</c:v>
                      </c:pt>
                      <c:pt idx="4428">
                        <c:v>5.1930458342741024E-3</c:v>
                      </c:pt>
                      <c:pt idx="4429">
                        <c:v>5.1918735891647852E-3</c:v>
                      </c:pt>
                      <c:pt idx="4430">
                        <c:v>5.1907018731663281E-3</c:v>
                      </c:pt>
                      <c:pt idx="4431">
                        <c:v>5.1895306859205776E-3</c:v>
                      </c:pt>
                      <c:pt idx="4432">
                        <c:v>5.1883600270697045E-3</c:v>
                      </c:pt>
                      <c:pt idx="4433">
                        <c:v>5.1871898962562021E-3</c:v>
                      </c:pt>
                      <c:pt idx="4434">
                        <c:v>5.1860202931228857E-3</c:v>
                      </c:pt>
                      <c:pt idx="4435">
                        <c:v>5.1848512173128941E-3</c:v>
                      </c:pt>
                      <c:pt idx="4436">
                        <c:v>5.1836826684696869E-3</c:v>
                      </c:pt>
                      <c:pt idx="4437">
                        <c:v>5.182514646237044E-3</c:v>
                      </c:pt>
                      <c:pt idx="4438">
                        <c:v>5.1813471502590676E-3</c:v>
                      </c:pt>
                      <c:pt idx="4439">
                        <c:v>5.1801801801801802E-3</c:v>
                      </c:pt>
                      <c:pt idx="4440">
                        <c:v>5.1790137356451252E-3</c:v>
                      </c:pt>
                      <c:pt idx="4441">
                        <c:v>5.1778478162989644E-3</c:v>
                      </c:pt>
                      <c:pt idx="4442">
                        <c:v>5.1766824217870811E-3</c:v>
                      </c:pt>
                      <c:pt idx="4443">
                        <c:v>5.1755175517551755E-3</c:v>
                      </c:pt>
                      <c:pt idx="4444">
                        <c:v>5.1743532058492686E-3</c:v>
                      </c:pt>
                      <c:pt idx="4445">
                        <c:v>5.1731893837156998E-3</c:v>
                      </c:pt>
                      <c:pt idx="4446">
                        <c:v>5.3968967843489989E-3</c:v>
                      </c:pt>
                      <c:pt idx="4447">
                        <c:v>5.3956834532374104E-3</c:v>
                      </c:pt>
                      <c:pt idx="4448">
                        <c:v>5.394470667565745E-3</c:v>
                      </c:pt>
                      <c:pt idx="4449">
                        <c:v>5.3932584269662919E-3</c:v>
                      </c:pt>
                      <c:pt idx="4450">
                        <c:v>5.3920467310716695E-3</c:v>
                      </c:pt>
                      <c:pt idx="4451">
                        <c:v>5.3908355795148251E-3</c:v>
                      </c:pt>
                      <c:pt idx="4452">
                        <c:v>5.3896249719290364E-3</c:v>
                      </c:pt>
                      <c:pt idx="4453">
                        <c:v>5.3884149079479124E-3</c:v>
                      </c:pt>
                      <c:pt idx="4454">
                        <c:v>5.3872053872053875E-3</c:v>
                      </c:pt>
                      <c:pt idx="4455">
                        <c:v>5.3859964093357273E-3</c:v>
                      </c:pt>
                      <c:pt idx="4456">
                        <c:v>5.3847879739735245E-3</c:v>
                      </c:pt>
                      <c:pt idx="4457">
                        <c:v>5.3835800807537013E-3</c:v>
                      </c:pt>
                      <c:pt idx="4458">
                        <c:v>5.3823727293115051E-3</c:v>
                      </c:pt>
                      <c:pt idx="4459">
                        <c:v>5.3811659192825115E-3</c:v>
                      </c:pt>
                      <c:pt idx="4460">
                        <c:v>5.3799596503026226E-3</c:v>
                      </c:pt>
                      <c:pt idx="4461">
                        <c:v>5.378753922008068E-3</c:v>
                      </c:pt>
                      <c:pt idx="4462">
                        <c:v>5.3775487340354021E-3</c:v>
                      </c:pt>
                      <c:pt idx="4463">
                        <c:v>5.3763440860215058E-3</c:v>
                      </c:pt>
                      <c:pt idx="4464">
                        <c:v>5.3751399776035833E-3</c:v>
                      </c:pt>
                      <c:pt idx="4465">
                        <c:v>5.3739364084191667E-3</c:v>
                      </c:pt>
                      <c:pt idx="4466">
                        <c:v>5.3727333781061117E-3</c:v>
                      </c:pt>
                      <c:pt idx="4467">
                        <c:v>5.3715308863025966E-3</c:v>
                      </c:pt>
                      <c:pt idx="4468">
                        <c:v>5.3703289326471251E-3</c:v>
                      </c:pt>
                      <c:pt idx="4469">
                        <c:v>5.3691275167785232E-3</c:v>
                      </c:pt>
                      <c:pt idx="4470">
                        <c:v>5.3679266383359426E-3</c:v>
                      </c:pt>
                      <c:pt idx="4471">
                        <c:v>5.3667262969588547E-3</c:v>
                      </c:pt>
                      <c:pt idx="4472">
                        <c:v>5.3655264922870555E-3</c:v>
                      </c:pt>
                      <c:pt idx="4473">
                        <c:v>5.364327223960662E-3</c:v>
                      </c:pt>
                      <c:pt idx="4474">
                        <c:v>5.3631284916201118E-3</c:v>
                      </c:pt>
                      <c:pt idx="4475">
                        <c:v>5.3619302949061663E-3</c:v>
                      </c:pt>
                      <c:pt idx="4476">
                        <c:v>5.3607326334599061E-3</c:v>
                      </c:pt>
                      <c:pt idx="4477">
                        <c:v>5.3595355069227333E-3</c:v>
                      </c:pt>
                      <c:pt idx="4478">
                        <c:v>5.3583389149363695E-3</c:v>
                      </c:pt>
                      <c:pt idx="4479">
                        <c:v>5.3571428571428572E-3</c:v>
                      </c:pt>
                      <c:pt idx="4480">
                        <c:v>5.355947333184557E-3</c:v>
                      </c:pt>
                      <c:pt idx="4481">
                        <c:v>5.3547523427041497E-3</c:v>
                      </c:pt>
                      <c:pt idx="4482">
                        <c:v>5.3535578853446354E-3</c:v>
                      </c:pt>
                      <c:pt idx="4483">
                        <c:v>5.3523639607493305E-3</c:v>
                      </c:pt>
                      <c:pt idx="4484">
                        <c:v>5.3511705685618726E-3</c:v>
                      </c:pt>
                      <c:pt idx="4485">
                        <c:v>5.3499777084262149E-3</c:v>
                      </c:pt>
                      <c:pt idx="4486">
                        <c:v>5.3487853799866281E-3</c:v>
                      </c:pt>
                      <c:pt idx="4487">
                        <c:v>5.3475935828877002E-3</c:v>
                      </c:pt>
                      <c:pt idx="4488">
                        <c:v>5.3464023167743369E-3</c:v>
                      </c:pt>
                      <c:pt idx="4489">
                        <c:v>5.3452115812917594E-3</c:v>
                      </c:pt>
                      <c:pt idx="4490">
                        <c:v>5.3440213760855048E-3</c:v>
                      </c:pt>
                      <c:pt idx="4491">
                        <c:v>5.3428317008014248E-3</c:v>
                      </c:pt>
                      <c:pt idx="4492">
                        <c:v>5.341642555085689E-3</c:v>
                      </c:pt>
                      <c:pt idx="4493">
                        <c:v>5.3404539385847796E-3</c:v>
                      </c:pt>
                      <c:pt idx="4494">
                        <c:v>5.3392658509454948E-3</c:v>
                      </c:pt>
                      <c:pt idx="4495">
                        <c:v>5.3380782918149468E-3</c:v>
                      </c:pt>
                      <c:pt idx="4496">
                        <c:v>5.3368912608405599E-3</c:v>
                      </c:pt>
                      <c:pt idx="4497">
                        <c:v>5.3357047576700753E-3</c:v>
                      </c:pt>
                      <c:pt idx="4498">
                        <c:v>5.3345187819515451E-3</c:v>
                      </c:pt>
                      <c:pt idx="4499">
                        <c:v>5.3333333333333332E-3</c:v>
                      </c:pt>
                      <c:pt idx="4500">
                        <c:v>5.3321484114641189E-3</c:v>
                      </c:pt>
                      <c:pt idx="4501">
                        <c:v>5.3309640159928924E-3</c:v>
                      </c:pt>
                      <c:pt idx="4502">
                        <c:v>5.3297801465689541E-3</c:v>
                      </c:pt>
                      <c:pt idx="4503">
                        <c:v>5.3285968028419185E-3</c:v>
                      </c:pt>
                      <c:pt idx="4504">
                        <c:v>5.3274139844617088E-3</c:v>
                      </c:pt>
                      <c:pt idx="4505">
                        <c:v>5.3262316910785623E-3</c:v>
                      </c:pt>
                      <c:pt idx="4506">
                        <c:v>5.3250499223430224E-3</c:v>
                      </c:pt>
                      <c:pt idx="4507">
                        <c:v>5.3238686779059448E-3</c:v>
                      </c:pt>
                      <c:pt idx="4508">
                        <c:v>5.3226879574184965E-3</c:v>
                      </c:pt>
                      <c:pt idx="4509">
                        <c:v>5.3215077605321508E-3</c:v>
                      </c:pt>
                      <c:pt idx="4510">
                        <c:v>5.3203280868986923E-3</c:v>
                      </c:pt>
                      <c:pt idx="4511">
                        <c:v>5.3191489361702126E-3</c:v>
                      </c:pt>
                      <c:pt idx="4512">
                        <c:v>5.317970307999114E-3</c:v>
                      </c:pt>
                      <c:pt idx="4513">
                        <c:v>5.316792202038104E-3</c:v>
                      </c:pt>
                      <c:pt idx="4514">
                        <c:v>5.3156146179401996E-3</c:v>
                      </c:pt>
                      <c:pt idx="4515">
                        <c:v>5.3144375553587243E-3</c:v>
                      </c:pt>
                      <c:pt idx="4516">
                        <c:v>5.31326101394731E-3</c:v>
                      </c:pt>
                      <c:pt idx="4517">
                        <c:v>5.3120849933598934E-3</c:v>
                      </c:pt>
                      <c:pt idx="4518">
                        <c:v>5.3109094932507189E-3</c:v>
                      </c:pt>
                      <c:pt idx="4519">
                        <c:v>5.3097345132743362E-3</c:v>
                      </c:pt>
                      <c:pt idx="4520">
                        <c:v>5.3085600530856005E-3</c:v>
                      </c:pt>
                      <c:pt idx="4521">
                        <c:v>5.307386112339673E-3</c:v>
                      </c:pt>
                      <c:pt idx="4522">
                        <c:v>5.3062126906920186E-3</c:v>
                      </c:pt>
                      <c:pt idx="4523">
                        <c:v>5.3050397877984082E-3</c:v>
                      </c:pt>
                      <c:pt idx="4524">
                        <c:v>5.3038674033149174E-3</c:v>
                      </c:pt>
                      <c:pt idx="4525">
                        <c:v>5.3026955368979233E-3</c:v>
                      </c:pt>
                      <c:pt idx="4526">
                        <c:v>5.3015241882041087E-3</c:v>
                      </c:pt>
                      <c:pt idx="4527">
                        <c:v>5.3003533568904597E-3</c:v>
                      </c:pt>
                      <c:pt idx="4528">
                        <c:v>5.2991830426142635E-3</c:v>
                      </c:pt>
                      <c:pt idx="4529">
                        <c:v>5.2980132450331126E-3</c:v>
                      </c:pt>
                      <c:pt idx="4530">
                        <c:v>5.2968439638048995E-3</c:v>
                      </c:pt>
                      <c:pt idx="4531">
                        <c:v>5.2956751985878204E-3</c:v>
                      </c:pt>
                      <c:pt idx="4532">
                        <c:v>5.2945069490403706E-3</c:v>
                      </c:pt>
                      <c:pt idx="4533">
                        <c:v>5.2933392148213501E-3</c:v>
                      </c:pt>
                      <c:pt idx="4534">
                        <c:v>5.2921719955898562E-3</c:v>
                      </c:pt>
                      <c:pt idx="4535">
                        <c:v>5.2910052910052907E-3</c:v>
                      </c:pt>
                      <c:pt idx="4536">
                        <c:v>5.2898391007273528E-3</c:v>
                      </c:pt>
                      <c:pt idx="4537">
                        <c:v>5.2886734244160421E-3</c:v>
                      </c:pt>
                      <c:pt idx="4538">
                        <c:v>5.2875082617316587E-3</c:v>
                      </c:pt>
                      <c:pt idx="4539">
                        <c:v>5.2863436123348016E-3</c:v>
                      </c:pt>
                      <c:pt idx="4540">
                        <c:v>5.2851794758863686E-3</c:v>
                      </c:pt>
                      <c:pt idx="4541">
                        <c:v>5.2840158520475562E-3</c:v>
                      </c:pt>
                      <c:pt idx="4542">
                        <c:v>5.2828527404798591E-3</c:v>
                      </c:pt>
                      <c:pt idx="4543">
                        <c:v>5.2816901408450703E-3</c:v>
                      </c:pt>
                      <c:pt idx="4544">
                        <c:v>5.2805280528052806E-3</c:v>
                      </c:pt>
                      <c:pt idx="4545">
                        <c:v>5.2793664760228771E-3</c:v>
                      </c:pt>
                      <c:pt idx="4546">
                        <c:v>5.2782054101605455E-3</c:v>
                      </c:pt>
                      <c:pt idx="4547">
                        <c:v>5.2770448548812663E-3</c:v>
                      </c:pt>
                      <c:pt idx="4548">
                        <c:v>5.2758848098483184E-3</c:v>
                      </c:pt>
                      <c:pt idx="4549">
                        <c:v>5.2747252747252747E-3</c:v>
                      </c:pt>
                      <c:pt idx="4550">
                        <c:v>5.2735662491760048E-3</c:v>
                      </c:pt>
                      <c:pt idx="4551">
                        <c:v>5.272407732864675E-3</c:v>
                      </c:pt>
                      <c:pt idx="4552">
                        <c:v>5.2712497254557436E-3</c:v>
                      </c:pt>
                      <c:pt idx="4553">
                        <c:v>5.270092226613966E-3</c:v>
                      </c:pt>
                      <c:pt idx="4554">
                        <c:v>5.2689352360043911E-3</c:v>
                      </c:pt>
                      <c:pt idx="4555">
                        <c:v>5.2677787532923615E-3</c:v>
                      </c:pt>
                      <c:pt idx="4556">
                        <c:v>5.2666227781435152E-3</c:v>
                      </c:pt>
                      <c:pt idx="4557">
                        <c:v>5.2654673102237827E-3</c:v>
                      </c:pt>
                      <c:pt idx="4558">
                        <c:v>5.2643123491993857E-3</c:v>
                      </c:pt>
                      <c:pt idx="4559">
                        <c:v>5.263157894736842E-3</c:v>
                      </c:pt>
                      <c:pt idx="4560">
                        <c:v>5.2620039465029597E-3</c:v>
                      </c:pt>
                      <c:pt idx="4561">
                        <c:v>5.2608505041648402E-3</c:v>
                      </c:pt>
                      <c:pt idx="4562">
                        <c:v>5.2596975673898753E-3</c:v>
                      </c:pt>
                      <c:pt idx="4563">
                        <c:v>5.2585451358457495E-3</c:v>
                      </c:pt>
                      <c:pt idx="4564">
                        <c:v>5.2573932092004382E-3</c:v>
                      </c:pt>
                      <c:pt idx="4565">
                        <c:v>5.2562417871222077E-3</c:v>
                      </c:pt>
                      <c:pt idx="4566">
                        <c:v>5.2550908692796149E-3</c:v>
                      </c:pt>
                      <c:pt idx="4567">
                        <c:v>5.2539404553415062E-3</c:v>
                      </c:pt>
                      <c:pt idx="4568">
                        <c:v>5.2527905449770186E-3</c:v>
                      </c:pt>
                      <c:pt idx="4569">
                        <c:v>5.2516411378555799E-3</c:v>
                      </c:pt>
                      <c:pt idx="4570">
                        <c:v>5.2504922336469046E-3</c:v>
                      </c:pt>
                      <c:pt idx="4571">
                        <c:v>5.2493438320209973E-3</c:v>
                      </c:pt>
                      <c:pt idx="4572">
                        <c:v>5.2481959326481521E-3</c:v>
                      </c:pt>
                      <c:pt idx="4573">
                        <c:v>5.2470485351989509E-3</c:v>
                      </c:pt>
                      <c:pt idx="4574">
                        <c:v>5.2459016393442623E-3</c:v>
                      </c:pt>
                      <c:pt idx="4575">
                        <c:v>5.244755244755245E-3</c:v>
                      </c:pt>
                      <c:pt idx="4576">
                        <c:v>5.2436093511033432E-3</c:v>
                      </c:pt>
                      <c:pt idx="4577">
                        <c:v>5.2424639580602884E-3</c:v>
                      </c:pt>
                      <c:pt idx="4578">
                        <c:v>5.2413190652980998E-3</c:v>
                      </c:pt>
                      <c:pt idx="4579">
                        <c:v>5.2401746724890829E-3</c:v>
                      </c:pt>
                      <c:pt idx="4580">
                        <c:v>5.2390307793058286E-3</c:v>
                      </c:pt>
                      <c:pt idx="4581">
                        <c:v>5.2378873854212133E-3</c:v>
                      </c:pt>
                      <c:pt idx="4582">
                        <c:v>5.236744490508401E-3</c:v>
                      </c:pt>
                      <c:pt idx="4583">
                        <c:v>5.235602094240838E-3</c:v>
                      </c:pt>
                      <c:pt idx="4584">
                        <c:v>5.2344601962922574E-3</c:v>
                      </c:pt>
                      <c:pt idx="4585">
                        <c:v>5.233318796336677E-3</c:v>
                      </c:pt>
                      <c:pt idx="4586">
                        <c:v>5.232177894048398E-3</c:v>
                      </c:pt>
                      <c:pt idx="4587">
                        <c:v>5.2310374891020054E-3</c:v>
                      </c:pt>
                      <c:pt idx="4588">
                        <c:v>5.2298975811723688E-3</c:v>
                      </c:pt>
                      <c:pt idx="4589">
                        <c:v>5.2287581699346402E-3</c:v>
                      </c:pt>
                      <c:pt idx="4590">
                        <c:v>5.2276192550642564E-3</c:v>
                      </c:pt>
                      <c:pt idx="4591">
                        <c:v>5.2264808362369342E-3</c:v>
                      </c:pt>
                      <c:pt idx="4592">
                        <c:v>5.2253429131286742E-3</c:v>
                      </c:pt>
                      <c:pt idx="4593">
                        <c:v>5.2242054854157597E-3</c:v>
                      </c:pt>
                      <c:pt idx="4594">
                        <c:v>5.2230685527747548E-3</c:v>
                      </c:pt>
                      <c:pt idx="4595">
                        <c:v>5.2219321148825066E-3</c:v>
                      </c:pt>
                      <c:pt idx="4596">
                        <c:v>5.2207961714161406E-3</c:v>
                      </c:pt>
                      <c:pt idx="4597">
                        <c:v>5.2196607220530667E-3</c:v>
                      </c:pt>
                      <c:pt idx="4598">
                        <c:v>5.2185257664709717E-3</c:v>
                      </c:pt>
                      <c:pt idx="4599">
                        <c:v>5.2173913043478265E-3</c:v>
                      </c:pt>
                      <c:pt idx="4600">
                        <c:v>5.2162573353618782E-3</c:v>
                      </c:pt>
                      <c:pt idx="4601">
                        <c:v>5.2151238591916557E-3</c:v>
                      </c:pt>
                      <c:pt idx="4602">
                        <c:v>5.2139908755159678E-3</c:v>
                      </c:pt>
                      <c:pt idx="4603">
                        <c:v>5.2128583840139013E-3</c:v>
                      </c:pt>
                      <c:pt idx="4604">
                        <c:v>5.2117263843648211E-3</c:v>
                      </c:pt>
                      <c:pt idx="4605">
                        <c:v>5.2105948762483714E-3</c:v>
                      </c:pt>
                      <c:pt idx="4606">
                        <c:v>5.2094638593444759E-3</c:v>
                      </c:pt>
                      <c:pt idx="4607">
                        <c:v>5.208333333333333E-3</c:v>
                      </c:pt>
                      <c:pt idx="4608">
                        <c:v>5.2072032978954224E-3</c:v>
                      </c:pt>
                      <c:pt idx="4609">
                        <c:v>5.2060737527114967E-3</c:v>
                      </c:pt>
                      <c:pt idx="4610">
                        <c:v>5.2049446974625898E-3</c:v>
                      </c:pt>
                      <c:pt idx="4611">
                        <c:v>5.2038161318300087E-3</c:v>
                      </c:pt>
                      <c:pt idx="4612">
                        <c:v>5.2026880554953397E-3</c:v>
                      </c:pt>
                      <c:pt idx="4613">
                        <c:v>5.2015604681404422E-3</c:v>
                      </c:pt>
                      <c:pt idx="4614">
                        <c:v>5.2004333694474544E-3</c:v>
                      </c:pt>
                      <c:pt idx="4615">
                        <c:v>5.1993067590987872E-3</c:v>
                      </c:pt>
                      <c:pt idx="4616">
                        <c:v>5.1981806367771277E-3</c:v>
                      </c:pt>
                      <c:pt idx="4617">
                        <c:v>5.1970550021654396E-3</c:v>
                      </c:pt>
                      <c:pt idx="4618">
                        <c:v>5.195929854946958E-3</c:v>
                      </c:pt>
                      <c:pt idx="4619">
                        <c:v>5.1948051948051948E-3</c:v>
                      </c:pt>
                      <c:pt idx="4620">
                        <c:v>5.1936810214239341E-3</c:v>
                      </c:pt>
                      <c:pt idx="4621">
                        <c:v>5.1925573344872352E-3</c:v>
                      </c:pt>
                      <c:pt idx="4622">
                        <c:v>5.1914341336794286E-3</c:v>
                      </c:pt>
                      <c:pt idx="4623">
                        <c:v>5.1903114186851208E-3</c:v>
                      </c:pt>
                      <c:pt idx="4624">
                        <c:v>5.1891891891891889E-3</c:v>
                      </c:pt>
                      <c:pt idx="4625">
                        <c:v>5.1880674448767832E-3</c:v>
                      </c:pt>
                      <c:pt idx="4626">
                        <c:v>5.1869461854333263E-3</c:v>
                      </c:pt>
                      <c:pt idx="4627">
                        <c:v>5.1858254105445114E-3</c:v>
                      </c:pt>
                      <c:pt idx="4628">
                        <c:v>5.1847051198963059E-3</c:v>
                      </c:pt>
                      <c:pt idx="4629">
                        <c:v>5.1835853131749461E-3</c:v>
                      </c:pt>
                      <c:pt idx="4630">
                        <c:v>5.1824659900669406E-3</c:v>
                      </c:pt>
                      <c:pt idx="4631">
                        <c:v>5.1813471502590676E-3</c:v>
                      </c:pt>
                      <c:pt idx="4632">
                        <c:v>5.1802287934383769E-3</c:v>
                      </c:pt>
                      <c:pt idx="4633">
                        <c:v>5.1791109192921882E-3</c:v>
                      </c:pt>
                      <c:pt idx="4634">
                        <c:v>5.1779935275080907E-3</c:v>
                      </c:pt>
                      <c:pt idx="4635">
                        <c:v>5.1768766177739426E-3</c:v>
                      </c:pt>
                      <c:pt idx="4636">
                        <c:v>5.1757601897778737E-3</c:v>
                      </c:pt>
                      <c:pt idx="4637">
                        <c:v>5.1746442432082798E-3</c:v>
                      </c:pt>
                      <c:pt idx="4638">
                        <c:v>5.1735287777538259E-3</c:v>
                      </c:pt>
                      <c:pt idx="4639">
                        <c:v>5.1724137931034482E-3</c:v>
                      </c:pt>
                      <c:pt idx="4640">
                        <c:v>5.1712992889463476E-3</c:v>
                      </c:pt>
                      <c:pt idx="4641">
                        <c:v>5.1701852649719948E-3</c:v>
                      </c:pt>
                      <c:pt idx="4642">
                        <c:v>5.1690717208701274E-3</c:v>
                      </c:pt>
                      <c:pt idx="4643">
                        <c:v>5.1679586563307496E-3</c:v>
                      </c:pt>
                      <c:pt idx="4644">
                        <c:v>5.1668460710441334E-3</c:v>
                      </c:pt>
                      <c:pt idx="4645">
                        <c:v>5.165733964700818E-3</c:v>
                      </c:pt>
                      <c:pt idx="4646">
                        <c:v>5.1646223369916072E-3</c:v>
                      </c:pt>
                      <c:pt idx="4647">
                        <c:v>5.1635111876075735E-3</c:v>
                      </c:pt>
                      <c:pt idx="4648">
                        <c:v>5.1624005162400517E-3</c:v>
                      </c:pt>
                      <c:pt idx="4649">
                        <c:v>5.1612903225806452E-3</c:v>
                      </c:pt>
                      <c:pt idx="4650">
                        <c:v>5.160180606321221E-3</c:v>
                      </c:pt>
                      <c:pt idx="4651">
                        <c:v>5.1590713671539126E-3</c:v>
                      </c:pt>
                      <c:pt idx="4652">
                        <c:v>5.1579626047711154E-3</c:v>
                      </c:pt>
                      <c:pt idx="4653">
                        <c:v>5.1568543188654919E-3</c:v>
                      </c:pt>
                      <c:pt idx="4654">
                        <c:v>5.1557465091299675E-3</c:v>
                      </c:pt>
                      <c:pt idx="4655">
                        <c:v>5.1546391752577319E-3</c:v>
                      </c:pt>
                      <c:pt idx="4656">
                        <c:v>5.1535323169422378E-3</c:v>
                      </c:pt>
                      <c:pt idx="4657">
                        <c:v>5.1524259338772008E-3</c:v>
                      </c:pt>
                      <c:pt idx="4658">
                        <c:v>5.1513200257566E-3</c:v>
                      </c:pt>
                      <c:pt idx="4659">
                        <c:v>5.1502145922746783E-3</c:v>
                      </c:pt>
                      <c:pt idx="4660">
                        <c:v>5.1491096331259386E-3</c:v>
                      </c:pt>
                      <c:pt idx="4661">
                        <c:v>5.1480051480051478E-3</c:v>
                      </c:pt>
                      <c:pt idx="4662">
                        <c:v>5.1469011366073346E-3</c:v>
                      </c:pt>
                      <c:pt idx="4663">
                        <c:v>5.1457975986277877E-3</c:v>
                      </c:pt>
                      <c:pt idx="4664">
                        <c:v>5.144694533762058E-3</c:v>
                      </c:pt>
                      <c:pt idx="4665">
                        <c:v>5.1435919417059583E-3</c:v>
                      </c:pt>
                      <c:pt idx="4666">
                        <c:v>5.1424898221555607E-3</c:v>
                      </c:pt>
                      <c:pt idx="4667">
                        <c:v>5.1413881748071976E-3</c:v>
                      </c:pt>
                      <c:pt idx="4668">
                        <c:v>5.140286999357464E-3</c:v>
                      </c:pt>
                      <c:pt idx="4669">
                        <c:v>5.1391862955032118E-3</c:v>
                      </c:pt>
                      <c:pt idx="4670">
                        <c:v>5.1380860629415539E-3</c:v>
                      </c:pt>
                      <c:pt idx="4671">
                        <c:v>5.1369863013698627E-3</c:v>
                      </c:pt>
                      <c:pt idx="4672">
                        <c:v>5.1358870104857689E-3</c:v>
                      </c:pt>
                      <c:pt idx="4673">
                        <c:v>5.1347881899871627E-3</c:v>
                      </c:pt>
                      <c:pt idx="4674">
                        <c:v>5.1336898395721925E-3</c:v>
                      </c:pt>
                      <c:pt idx="4675">
                        <c:v>5.1325919589392645E-3</c:v>
                      </c:pt>
                      <c:pt idx="4676">
                        <c:v>5.1314945477870426E-3</c:v>
                      </c:pt>
                      <c:pt idx="4677">
                        <c:v>5.1303976058144508E-3</c:v>
                      </c:pt>
                      <c:pt idx="4678">
                        <c:v>5.1293011327206671E-3</c:v>
                      </c:pt>
                      <c:pt idx="4679">
                        <c:v>5.1282051282051282E-3</c:v>
                      </c:pt>
                      <c:pt idx="4680">
                        <c:v>5.1271095919675283E-3</c:v>
                      </c:pt>
                      <c:pt idx="4681">
                        <c:v>5.1260145237078175E-3</c:v>
                      </c:pt>
                      <c:pt idx="4682">
                        <c:v>5.1249199231262008E-3</c:v>
                      </c:pt>
                      <c:pt idx="4683">
                        <c:v>5.1238257899231428E-3</c:v>
                      </c:pt>
                      <c:pt idx="4684">
                        <c:v>5.1227321237993593E-3</c:v>
                      </c:pt>
                      <c:pt idx="4685">
                        <c:v>5.1216389244558257E-3</c:v>
                      </c:pt>
                      <c:pt idx="4686">
                        <c:v>5.1205461915937696E-3</c:v>
                      </c:pt>
                      <c:pt idx="4687">
                        <c:v>5.1194539249146756E-3</c:v>
                      </c:pt>
                      <c:pt idx="4688">
                        <c:v>5.1183621241202813E-3</c:v>
                      </c:pt>
                      <c:pt idx="4689">
                        <c:v>5.1172707889125804E-3</c:v>
                      </c:pt>
                      <c:pt idx="4690">
                        <c:v>5.1161799189938179E-3</c:v>
                      </c:pt>
                      <c:pt idx="4691">
                        <c:v>5.1150895140664966E-3</c:v>
                      </c:pt>
                      <c:pt idx="4692">
                        <c:v>5.113999573833369E-3</c:v>
                      </c:pt>
                      <c:pt idx="4693">
                        <c:v>5.1129100979974435E-3</c:v>
                      </c:pt>
                      <c:pt idx="4694">
                        <c:v>5.111821086261981E-3</c:v>
                      </c:pt>
                      <c:pt idx="4695">
                        <c:v>5.1107325383304937E-3</c:v>
                      </c:pt>
                      <c:pt idx="4696">
                        <c:v>5.109644453906749E-3</c:v>
                      </c:pt>
                      <c:pt idx="4697">
                        <c:v>5.108556832694764E-3</c:v>
                      </c:pt>
                      <c:pt idx="4698">
                        <c:v>5.1074696743988084E-3</c:v>
                      </c:pt>
                      <c:pt idx="4699">
                        <c:v>5.106382978723404E-3</c:v>
                      </c:pt>
                      <c:pt idx="4700">
                        <c:v>5.1052967453733252E-3</c:v>
                      </c:pt>
                      <c:pt idx="4701">
                        <c:v>5.1042109740535944E-3</c:v>
                      </c:pt>
                      <c:pt idx="4702">
                        <c:v>5.1031256644694873E-3</c:v>
                      </c:pt>
                      <c:pt idx="4703">
                        <c:v>5.1020408163265302E-3</c:v>
                      </c:pt>
                      <c:pt idx="4704">
                        <c:v>5.1009564293304993E-3</c:v>
                      </c:pt>
                      <c:pt idx="4705">
                        <c:v>5.0998725031874206E-3</c:v>
                      </c:pt>
                      <c:pt idx="4706">
                        <c:v>5.098789037603569E-3</c:v>
                      </c:pt>
                      <c:pt idx="4707">
                        <c:v>5.0977060322854716E-3</c:v>
                      </c:pt>
                      <c:pt idx="4708">
                        <c:v>5.0966234869399022E-3</c:v>
                      </c:pt>
                      <c:pt idx="4709">
                        <c:v>5.0955414012738851E-3</c:v>
                      </c:pt>
                      <c:pt idx="4710">
                        <c:v>5.0944597749946934E-3</c:v>
                      </c:pt>
                      <c:pt idx="4711">
                        <c:v>5.0933786078098476E-3</c:v>
                      </c:pt>
                      <c:pt idx="4712">
                        <c:v>5.0922978994271161E-3</c:v>
                      </c:pt>
                      <c:pt idx="4713">
                        <c:v>5.0912176495545181E-3</c:v>
                      </c:pt>
                      <c:pt idx="4714">
                        <c:v>5.0901378579003183E-3</c:v>
                      </c:pt>
                      <c:pt idx="4715">
                        <c:v>5.0890585241730284E-3</c:v>
                      </c:pt>
                      <c:pt idx="4716">
                        <c:v>5.0879796480814074E-3</c:v>
                      </c:pt>
                      <c:pt idx="4717">
                        <c:v>5.0869012293344642E-3</c:v>
                      </c:pt>
                      <c:pt idx="4718">
                        <c:v>5.0858232676414495E-3</c:v>
                      </c:pt>
                      <c:pt idx="4719">
                        <c:v>5.084745762711864E-3</c:v>
                      </c:pt>
                      <c:pt idx="4720">
                        <c:v>5.0836687142554546E-3</c:v>
                      </c:pt>
                      <c:pt idx="4721">
                        <c:v>5.0825921219822112E-3</c:v>
                      </c:pt>
                      <c:pt idx="4722">
                        <c:v>5.0815159856023714E-3</c:v>
                      </c:pt>
                      <c:pt idx="4723">
                        <c:v>5.0804403048264179E-3</c:v>
                      </c:pt>
                      <c:pt idx="4724">
                        <c:v>5.0793650793650794E-3</c:v>
                      </c:pt>
                      <c:pt idx="4725">
                        <c:v>5.0782903089293275E-3</c:v>
                      </c:pt>
                      <c:pt idx="4726">
                        <c:v>5.0772159932303785E-3</c:v>
                      </c:pt>
                      <c:pt idx="4727">
                        <c:v>5.076142131979695E-3</c:v>
                      </c:pt>
                      <c:pt idx="4728">
                        <c:v>5.0750687248889825E-3</c:v>
                      </c:pt>
                      <c:pt idx="4729">
                        <c:v>5.07399577167019E-3</c:v>
                      </c:pt>
                      <c:pt idx="4730">
                        <c:v>5.2842950750369901E-3</c:v>
                      </c:pt>
                      <c:pt idx="4731">
                        <c:v>5.2831783601014369E-3</c:v>
                      </c:pt>
                      <c:pt idx="4732">
                        <c:v>5.2820621170504966E-3</c:v>
                      </c:pt>
                      <c:pt idx="4733">
                        <c:v>5.280946345585129E-3</c:v>
                      </c:pt>
                      <c:pt idx="4734">
                        <c:v>5.279831045406547E-3</c:v>
                      </c:pt>
                      <c:pt idx="4735">
                        <c:v>5.2787162162162161E-3</c:v>
                      </c:pt>
                      <c:pt idx="4736">
                        <c:v>5.2776018577158539E-3</c:v>
                      </c:pt>
                      <c:pt idx="4737">
                        <c:v>5.2764879696074289E-3</c:v>
                      </c:pt>
                      <c:pt idx="4738">
                        <c:v>5.2753745515931628E-3</c:v>
                      </c:pt>
                      <c:pt idx="4739">
                        <c:v>5.2742616033755272E-3</c:v>
                      </c:pt>
                      <c:pt idx="4740">
                        <c:v>5.273149124657245E-3</c:v>
                      </c:pt>
                      <c:pt idx="4741">
                        <c:v>5.2720371151412909E-3</c:v>
                      </c:pt>
                      <c:pt idx="4742">
                        <c:v>5.2709255745308874E-3</c:v>
                      </c:pt>
                      <c:pt idx="4743">
                        <c:v>5.2698145025295113E-3</c:v>
                      </c:pt>
                      <c:pt idx="4744">
                        <c:v>5.268703898840885E-3</c:v>
                      </c:pt>
                      <c:pt idx="4745">
                        <c:v>5.2675937631689847E-3</c:v>
                      </c:pt>
                      <c:pt idx="4746">
                        <c:v>5.2664840952180323E-3</c:v>
                      </c:pt>
                      <c:pt idx="4747">
                        <c:v>5.2653748946925021E-3</c:v>
                      </c:pt>
                      <c:pt idx="4748">
                        <c:v>5.2642661612971155E-3</c:v>
                      </c:pt>
                      <c:pt idx="4749">
                        <c:v>5.263157894736842E-3</c:v>
                      </c:pt>
                      <c:pt idx="4750">
                        <c:v>5.2620500947169017E-3</c:v>
                      </c:pt>
                      <c:pt idx="4751">
                        <c:v>5.2609427609427613E-3</c:v>
                      </c:pt>
                      <c:pt idx="4752">
                        <c:v>5.2598358931201343E-3</c:v>
                      </c:pt>
                      <c:pt idx="4753">
                        <c:v>5.2587294909549852E-3</c:v>
                      </c:pt>
                      <c:pt idx="4754">
                        <c:v>5.2576235541535229E-3</c:v>
                      </c:pt>
                      <c:pt idx="4755">
                        <c:v>5.2565180824222036E-3</c:v>
                      </c:pt>
                      <c:pt idx="4756">
                        <c:v>5.2554130754677315E-3</c:v>
                      </c:pt>
                      <c:pt idx="4757">
                        <c:v>5.254308532997058E-3</c:v>
                      </c:pt>
                      <c:pt idx="4758">
                        <c:v>5.2532044547173775E-3</c:v>
                      </c:pt>
                      <c:pt idx="4759">
                        <c:v>5.2521008403361349E-3</c:v>
                      </c:pt>
                      <c:pt idx="4760">
                        <c:v>5.2509976895610162E-3</c:v>
                      </c:pt>
                      <c:pt idx="4761">
                        <c:v>5.2498950020999583E-3</c:v>
                      </c:pt>
                      <c:pt idx="4762">
                        <c:v>5.2487927776611381E-3</c:v>
                      </c:pt>
                      <c:pt idx="4763">
                        <c:v>5.2476910159529808E-3</c:v>
                      </c:pt>
                      <c:pt idx="4764">
                        <c:v>5.246589716684155E-3</c:v>
                      </c:pt>
                      <c:pt idx="4765">
                        <c:v>5.2454888795635752E-3</c:v>
                      </c:pt>
                      <c:pt idx="4766">
                        <c:v>5.2443885043003983E-3</c:v>
                      </c:pt>
                      <c:pt idx="4767">
                        <c:v>5.2432885906040271E-3</c:v>
                      </c:pt>
                      <c:pt idx="4768">
                        <c:v>5.242189138184106E-3</c:v>
                      </c:pt>
                      <c:pt idx="4769">
                        <c:v>5.2410901467505244E-3</c:v>
                      </c:pt>
                      <c:pt idx="4770">
                        <c:v>5.2399916160134142E-3</c:v>
                      </c:pt>
                      <c:pt idx="4771">
                        <c:v>5.238893545683152E-3</c:v>
                      </c:pt>
                      <c:pt idx="4772">
                        <c:v>5.2377959354703539E-3</c:v>
                      </c:pt>
                      <c:pt idx="4773">
                        <c:v>5.2366987850858823E-3</c:v>
                      </c:pt>
                      <c:pt idx="4774">
                        <c:v>5.235602094240838E-3</c:v>
                      </c:pt>
                      <c:pt idx="4775">
                        <c:v>5.2345058626465666E-3</c:v>
                      </c:pt>
                      <c:pt idx="4776">
                        <c:v>5.2334100900146537E-3</c:v>
                      </c:pt>
                      <c:pt idx="4777">
                        <c:v>5.232314776056928E-3</c:v>
                      </c:pt>
                      <c:pt idx="4778">
                        <c:v>5.2312199204854574E-3</c:v>
                      </c:pt>
                      <c:pt idx="4779">
                        <c:v>5.2301255230125521E-3</c:v>
                      </c:pt>
                      <c:pt idx="4780">
                        <c:v>5.2290315833507638E-3</c:v>
                      </c:pt>
                      <c:pt idx="4781">
                        <c:v>5.2279381012128815E-3</c:v>
                      </c:pt>
                      <c:pt idx="4782">
                        <c:v>5.2268450763119385E-3</c:v>
                      </c:pt>
                      <c:pt idx="4783">
                        <c:v>5.225752508361204E-3</c:v>
                      </c:pt>
                      <c:pt idx="4784">
                        <c:v>5.2246603970741903E-3</c:v>
                      </c:pt>
                      <c:pt idx="4785">
                        <c:v>5.2235687421646471E-3</c:v>
                      </c:pt>
                      <c:pt idx="4786">
                        <c:v>5.2224775433465636E-3</c:v>
                      </c:pt>
                      <c:pt idx="4787">
                        <c:v>5.2213868003341685E-3</c:v>
                      </c:pt>
                      <c:pt idx="4788">
                        <c:v>5.2202965128419297E-3</c:v>
                      </c:pt>
                      <c:pt idx="4789">
                        <c:v>5.2192066805845511E-3</c:v>
                      </c:pt>
                      <c:pt idx="4790">
                        <c:v>5.2181173032769777E-3</c:v>
                      </c:pt>
                      <c:pt idx="4791">
                        <c:v>5.2170283806343906E-3</c:v>
                      </c:pt>
                      <c:pt idx="4792">
                        <c:v>5.2159399123722092E-3</c:v>
                      </c:pt>
                      <c:pt idx="4793">
                        <c:v>5.2148518982060906E-3</c:v>
                      </c:pt>
                      <c:pt idx="4794">
                        <c:v>5.2137643378519288E-3</c:v>
                      </c:pt>
                      <c:pt idx="4795">
                        <c:v>5.2126772310258545E-3</c:v>
                      </c:pt>
                      <c:pt idx="4796">
                        <c:v>5.211590577444236E-3</c:v>
                      </c:pt>
                      <c:pt idx="4797">
                        <c:v>5.2105043768236768E-3</c:v>
                      </c:pt>
                      <c:pt idx="4798">
                        <c:v>5.2094186288810171E-3</c:v>
                      </c:pt>
                      <c:pt idx="4799">
                        <c:v>5.208333333333333E-3</c:v>
                      </c:pt>
                      <c:pt idx="4800">
                        <c:v>5.2072484898979376E-3</c:v>
                      </c:pt>
                      <c:pt idx="4801">
                        <c:v>5.2061640982923778E-3</c:v>
                      </c:pt>
                      <c:pt idx="4802">
                        <c:v>5.2050801582344368E-3</c:v>
                      </c:pt>
                      <c:pt idx="4803">
                        <c:v>5.2039966694421317E-3</c:v>
                      </c:pt>
                      <c:pt idx="4804">
                        <c:v>5.2029136316337149E-3</c:v>
                      </c:pt>
                      <c:pt idx="4805">
                        <c:v>5.2018310445276737E-3</c:v>
                      </c:pt>
                      <c:pt idx="4806">
                        <c:v>5.2007489078427296E-3</c:v>
                      </c:pt>
                      <c:pt idx="4807">
                        <c:v>5.1996672212978367E-3</c:v>
                      </c:pt>
                      <c:pt idx="4808">
                        <c:v>5.1985859846121855E-3</c:v>
                      </c:pt>
                      <c:pt idx="4809">
                        <c:v>5.4054054054054057E-3</c:v>
                      </c:pt>
                      <c:pt idx="4810">
                        <c:v>5.4042818540843895E-3</c:v>
                      </c:pt>
                      <c:pt idx="4811">
                        <c:v>5.4031587697423106E-3</c:v>
                      </c:pt>
                      <c:pt idx="4812">
                        <c:v>5.4020361520880945E-3</c:v>
                      </c:pt>
                      <c:pt idx="4813">
                        <c:v>5.4009140008309097E-3</c:v>
                      </c:pt>
                      <c:pt idx="4814">
                        <c:v>5.3997923156801665E-3</c:v>
                      </c:pt>
                      <c:pt idx="4815">
                        <c:v>5.3986710963455148E-3</c:v>
                      </c:pt>
                      <c:pt idx="4816">
                        <c:v>5.3975503425368488E-3</c:v>
                      </c:pt>
                      <c:pt idx="4817">
                        <c:v>5.3964300539643007E-3</c:v>
                      </c:pt>
                      <c:pt idx="4818">
                        <c:v>5.3953102303382445E-3</c:v>
                      </c:pt>
                      <c:pt idx="4819">
                        <c:v>5.3941908713692945E-3</c:v>
                      </c:pt>
                      <c:pt idx="4820">
                        <c:v>5.3930719767683053E-3</c:v>
                      </c:pt>
                      <c:pt idx="4821">
                        <c:v>5.3919535462463707E-3</c:v>
                      </c:pt>
                      <c:pt idx="4822">
                        <c:v>5.3908355795148251E-3</c:v>
                      </c:pt>
                      <c:pt idx="4823">
                        <c:v>5.3897180762852402E-3</c:v>
                      </c:pt>
                      <c:pt idx="4824">
                        <c:v>5.38860103626943E-3</c:v>
                      </c:pt>
                      <c:pt idx="4825">
                        <c:v>5.387484459179445E-3</c:v>
                      </c:pt>
                      <c:pt idx="4826">
                        <c:v>5.3863683447275736E-3</c:v>
                      </c:pt>
                      <c:pt idx="4827">
                        <c:v>5.3852526926263461E-3</c:v>
                      </c:pt>
                      <c:pt idx="4828">
                        <c:v>5.3841375025885279E-3</c:v>
                      </c:pt>
                      <c:pt idx="4829">
                        <c:v>5.3830227743271218E-3</c:v>
                      </c:pt>
                      <c:pt idx="4830">
                        <c:v>5.3819085075553713E-3</c:v>
                      </c:pt>
                      <c:pt idx="4831">
                        <c:v>5.3807947019867547E-3</c:v>
                      </c:pt>
                      <c:pt idx="4832">
                        <c:v>5.3796813573349887E-3</c:v>
                      </c:pt>
                      <c:pt idx="4833">
                        <c:v>5.3785684733140254E-3</c:v>
                      </c:pt>
                      <c:pt idx="4834">
                        <c:v>5.3774560496380559E-3</c:v>
                      </c:pt>
                      <c:pt idx="4835">
                        <c:v>5.3763440860215058E-3</c:v>
                      </c:pt>
                      <c:pt idx="4836">
                        <c:v>5.3752325821790365E-3</c:v>
                      </c:pt>
                      <c:pt idx="4837">
                        <c:v>5.3741215378255479E-3</c:v>
                      </c:pt>
                      <c:pt idx="4838">
                        <c:v>5.3730109526761724E-3</c:v>
                      </c:pt>
                      <c:pt idx="4839">
                        <c:v>5.371900826446281E-3</c:v>
                      </c:pt>
                      <c:pt idx="4840">
                        <c:v>5.3707911588514769E-3</c:v>
                      </c:pt>
                      <c:pt idx="4841">
                        <c:v>5.3696819496076003E-3</c:v>
                      </c:pt>
                      <c:pt idx="4842">
                        <c:v>5.3685731984307247E-3</c:v>
                      </c:pt>
                      <c:pt idx="4843">
                        <c:v>5.3674649050371595E-3</c:v>
                      </c:pt>
                      <c:pt idx="4844">
                        <c:v>5.3663570691434466E-3</c:v>
                      </c:pt>
                      <c:pt idx="4845">
                        <c:v>5.3652496904663637E-3</c:v>
                      </c:pt>
                      <c:pt idx="4846">
                        <c:v>5.3641427687229218E-3</c:v>
                      </c:pt>
                      <c:pt idx="4847">
                        <c:v>5.3630363036303629E-3</c:v>
                      </c:pt>
                      <c:pt idx="4848">
                        <c:v>5.3619302949061663E-3</c:v>
                      </c:pt>
                      <c:pt idx="4849">
                        <c:v>5.3608247422680414E-3</c:v>
                      </c:pt>
                      <c:pt idx="4850">
                        <c:v>5.3597196454339309E-3</c:v>
                      </c:pt>
                      <c:pt idx="4851">
                        <c:v>5.3586150041220115E-3</c:v>
                      </c:pt>
                      <c:pt idx="4852">
                        <c:v>5.3575108180506899E-3</c:v>
                      </c:pt>
                      <c:pt idx="4853">
                        <c:v>5.356407086938607E-3</c:v>
                      </c:pt>
                      <c:pt idx="4854">
                        <c:v>5.3553038105046344E-3</c:v>
                      </c:pt>
                      <c:pt idx="4855">
                        <c:v>5.3542009884678752E-3</c:v>
                      </c:pt>
                      <c:pt idx="4856">
                        <c:v>5.3530986205476633E-3</c:v>
                      </c:pt>
                      <c:pt idx="4857">
                        <c:v>5.3519967064635651E-3</c:v>
                      </c:pt>
                      <c:pt idx="4858">
                        <c:v>5.3508952459353776E-3</c:v>
                      </c:pt>
                      <c:pt idx="4859">
                        <c:v>5.3497942386831277E-3</c:v>
                      </c:pt>
                      <c:pt idx="4860">
                        <c:v>5.348693684427073E-3</c:v>
                      </c:pt>
                      <c:pt idx="4861">
                        <c:v>5.3475935828877002E-3</c:v>
                      </c:pt>
                      <c:pt idx="4862">
                        <c:v>5.3464939337857292E-3</c:v>
                      </c:pt>
                      <c:pt idx="4863">
                        <c:v>5.3453947368421054E-3</c:v>
                      </c:pt>
                      <c:pt idx="4864">
                        <c:v>5.3442959917780058E-3</c:v>
                      </c:pt>
                      <c:pt idx="4865">
                        <c:v>5.3431976983148374E-3</c:v>
                      </c:pt>
                      <c:pt idx="4866">
                        <c:v>5.3420998561742343E-3</c:v>
                      </c:pt>
                      <c:pt idx="4867">
                        <c:v>5.3410024650780612E-3</c:v>
                      </c:pt>
                      <c:pt idx="4868">
                        <c:v>5.3399055247484086E-3</c:v>
                      </c:pt>
                      <c:pt idx="4869">
                        <c:v>5.3388090349075976E-3</c:v>
                      </c:pt>
                      <c:pt idx="4870">
                        <c:v>5.3377129952781772E-3</c:v>
                      </c:pt>
                      <c:pt idx="4871">
                        <c:v>5.3366174055829232E-3</c:v>
                      </c:pt>
                      <c:pt idx="4872">
                        <c:v>5.3355222655448393E-3</c:v>
                      </c:pt>
                      <c:pt idx="4873">
                        <c:v>5.3344275748871562E-3</c:v>
                      </c:pt>
                      <c:pt idx="4874">
                        <c:v>5.3333333333333332E-3</c:v>
                      </c:pt>
                      <c:pt idx="4875">
                        <c:v>5.3322395406070547E-3</c:v>
                      </c:pt>
                      <c:pt idx="4876">
                        <c:v>5.3311461964322326E-3</c:v>
                      </c:pt>
                      <c:pt idx="4877">
                        <c:v>5.3300533005330051E-3</c:v>
                      </c:pt>
                      <c:pt idx="4878">
                        <c:v>5.3289608526337368E-3</c:v>
                      </c:pt>
                      <c:pt idx="4879">
                        <c:v>5.3278688524590161E-3</c:v>
                      </c:pt>
                      <c:pt idx="4880">
                        <c:v>5.3267772997336611E-3</c:v>
                      </c:pt>
                      <c:pt idx="4881">
                        <c:v>5.3256861941827121E-3</c:v>
                      </c:pt>
                      <c:pt idx="4882">
                        <c:v>5.3245955355314357E-3</c:v>
                      </c:pt>
                      <c:pt idx="4883">
                        <c:v>5.3235053235053233E-3</c:v>
                      </c:pt>
                      <c:pt idx="4884">
                        <c:v>5.3224155578300925E-3</c:v>
                      </c:pt>
                      <c:pt idx="4885">
                        <c:v>5.3213262382316821E-3</c:v>
                      </c:pt>
                      <c:pt idx="4886">
                        <c:v>5.3202373644362592E-3</c:v>
                      </c:pt>
                      <c:pt idx="4887">
                        <c:v>5.3191489361702126E-3</c:v>
                      </c:pt>
                      <c:pt idx="4888">
                        <c:v>5.3180609531601553E-3</c:v>
                      </c:pt>
                      <c:pt idx="4889">
                        <c:v>5.3169734151329246E-3</c:v>
                      </c:pt>
                      <c:pt idx="4890">
                        <c:v>5.31588632181558E-3</c:v>
                      </c:pt>
                      <c:pt idx="4891">
                        <c:v>5.3147996729354047E-3</c:v>
                      </c:pt>
                      <c:pt idx="4892">
                        <c:v>5.3137134682199058E-3</c:v>
                      </c:pt>
                      <c:pt idx="4893">
                        <c:v>5.3126277073968125E-3</c:v>
                      </c:pt>
                      <c:pt idx="4894">
                        <c:v>5.3115423901940757E-3</c:v>
                      </c:pt>
                      <c:pt idx="4895">
                        <c:v>5.3104575163398695E-3</c:v>
                      </c:pt>
                      <c:pt idx="4896">
                        <c:v>5.3093730855625892E-3</c:v>
                      </c:pt>
                      <c:pt idx="4897">
                        <c:v>5.3082890975908537E-3</c:v>
                      </c:pt>
                      <c:pt idx="4898">
                        <c:v>5.3072055521535006E-3</c:v>
                      </c:pt>
                      <c:pt idx="4899">
                        <c:v>5.3061224489795921E-3</c:v>
                      </c:pt>
                      <c:pt idx="4900">
                        <c:v>5.3050397877984082E-3</c:v>
                      </c:pt>
                      <c:pt idx="4901">
                        <c:v>5.3039575683394534E-3</c:v>
                      </c:pt>
                      <c:pt idx="4902">
                        <c:v>5.3028757903324491E-3</c:v>
                      </c:pt>
                      <c:pt idx="4903">
                        <c:v>5.3017944535073414E-3</c:v>
                      </c:pt>
                      <c:pt idx="4904">
                        <c:v>5.3007135575942914E-3</c:v>
                      </c:pt>
                      <c:pt idx="4905">
                        <c:v>5.2996331023236849E-3</c:v>
                      </c:pt>
                      <c:pt idx="4906">
                        <c:v>5.2985530874261264E-3</c:v>
                      </c:pt>
                      <c:pt idx="4907">
                        <c:v>5.297473512632437E-3</c:v>
                      </c:pt>
                      <c:pt idx="4908">
                        <c:v>5.2963943776736608E-3</c:v>
                      </c:pt>
                      <c:pt idx="4909">
                        <c:v>5.295315682281059E-3</c:v>
                      </c:pt>
                      <c:pt idx="4910">
                        <c:v>5.2942374261861127E-3</c:v>
                      </c:pt>
                      <c:pt idx="4911">
                        <c:v>5.2931596091205209E-3</c:v>
                      </c:pt>
                      <c:pt idx="4912">
                        <c:v>5.2920822308162021E-3</c:v>
                      </c:pt>
                      <c:pt idx="4913">
                        <c:v>5.2910052910052907E-3</c:v>
                      </c:pt>
                      <c:pt idx="4914">
                        <c:v>5.2899287894201423E-3</c:v>
                      </c:pt>
                      <c:pt idx="4915">
                        <c:v>5.2888527257933275E-3</c:v>
                      </c:pt>
                      <c:pt idx="4916">
                        <c:v>5.2877770998576365E-3</c:v>
                      </c:pt>
                      <c:pt idx="4917">
                        <c:v>5.2867019113460754E-3</c:v>
                      </c:pt>
                      <c:pt idx="4918">
                        <c:v>5.2856271599918681E-3</c:v>
                      </c:pt>
                      <c:pt idx="4919">
                        <c:v>5.2845528455284551E-3</c:v>
                      </c:pt>
                      <c:pt idx="4920">
                        <c:v>5.2834789676894939E-3</c:v>
                      </c:pt>
                      <c:pt idx="4921">
                        <c:v>5.2824055262088582E-3</c:v>
                      </c:pt>
                      <c:pt idx="4922">
                        <c:v>5.281332520820638E-3</c:v>
                      </c:pt>
                      <c:pt idx="4923">
                        <c:v>5.280259951259139E-3</c:v>
                      </c:pt>
                      <c:pt idx="4924">
                        <c:v>5.2791878172588833E-3</c:v>
                      </c:pt>
                      <c:pt idx="4925">
                        <c:v>5.2781161185546082E-3</c:v>
                      </c:pt>
                      <c:pt idx="4926">
                        <c:v>5.2770448548812663E-3</c:v>
                      </c:pt>
                      <c:pt idx="4927">
                        <c:v>5.275974025974026E-3</c:v>
                      </c:pt>
                      <c:pt idx="4928">
                        <c:v>5.2749036315682691E-3</c:v>
                      </c:pt>
                      <c:pt idx="4929">
                        <c:v>5.2738336713995942E-3</c:v>
                      </c:pt>
                      <c:pt idx="4930">
                        <c:v>5.2727641452038126E-3</c:v>
                      </c:pt>
                      <c:pt idx="4931">
                        <c:v>5.2716950527169504E-3</c:v>
                      </c:pt>
                      <c:pt idx="4932">
                        <c:v>5.2706263936752483E-3</c:v>
                      </c:pt>
                      <c:pt idx="4933">
                        <c:v>5.2695581678151599E-3</c:v>
                      </c:pt>
                      <c:pt idx="4934">
                        <c:v>5.2684903748733535E-3</c:v>
                      </c:pt>
                      <c:pt idx="4935">
                        <c:v>5.2674230145867097E-3</c:v>
                      </c:pt>
                      <c:pt idx="4936">
                        <c:v>5.2663560866923233E-3</c:v>
                      </c:pt>
                      <c:pt idx="4937">
                        <c:v>5.4678007290400975E-3</c:v>
                      </c:pt>
                      <c:pt idx="4938">
                        <c:v>5.4666936626847542E-3</c:v>
                      </c:pt>
                      <c:pt idx="4939">
                        <c:v>5.4655870445344127E-3</c:v>
                      </c:pt>
                      <c:pt idx="4940">
                        <c:v>5.4644808743169399E-3</c:v>
                      </c:pt>
                      <c:pt idx="4941">
                        <c:v>5.4633751517604206E-3</c:v>
                      </c:pt>
                      <c:pt idx="4942">
                        <c:v>5.4622698765931623E-3</c:v>
                      </c:pt>
                      <c:pt idx="4943">
                        <c:v>5.4611650485436895E-3</c:v>
                      </c:pt>
                      <c:pt idx="4944">
                        <c:v>5.4600606673407479E-3</c:v>
                      </c:pt>
                      <c:pt idx="4945">
                        <c:v>5.4589567327133033E-3</c:v>
                      </c:pt>
                      <c:pt idx="4946">
                        <c:v>5.4578532443905394E-3</c:v>
                      </c:pt>
                      <c:pt idx="4947">
                        <c:v>5.4567502021018593E-3</c:v>
                      </c:pt>
                      <c:pt idx="4948">
                        <c:v>5.4556476055768839E-3</c:v>
                      </c:pt>
                      <c:pt idx="4949">
                        <c:v>5.454545454545455E-3</c:v>
                      </c:pt>
                      <c:pt idx="4950">
                        <c:v>5.4534437487376288E-3</c:v>
                      </c:pt>
                      <c:pt idx="4951">
                        <c:v>5.4523424878836838E-3</c:v>
                      </c:pt>
                      <c:pt idx="4952">
                        <c:v>5.4512416717141131E-3</c:v>
                      </c:pt>
                      <c:pt idx="4953">
                        <c:v>5.4501412999596287E-3</c:v>
                      </c:pt>
                      <c:pt idx="4954">
                        <c:v>5.4490413723511603E-3</c:v>
                      </c:pt>
                      <c:pt idx="4955">
                        <c:v>5.4479418886198543E-3</c:v>
                      </c:pt>
                      <c:pt idx="4956">
                        <c:v>5.446842848497075E-3</c:v>
                      </c:pt>
                      <c:pt idx="4957">
                        <c:v>5.4457442517144008E-3</c:v>
                      </c:pt>
                      <c:pt idx="4958">
                        <c:v>5.4446460980036296E-3</c:v>
                      </c:pt>
                      <c:pt idx="4959">
                        <c:v>5.4435483870967742E-3</c:v>
                      </c:pt>
                      <c:pt idx="4960">
                        <c:v>5.4424511187260629E-3</c:v>
                      </c:pt>
                      <c:pt idx="4961">
                        <c:v>5.4413542926239422E-3</c:v>
                      </c:pt>
                      <c:pt idx="4962">
                        <c:v>5.4402579085230706E-3</c:v>
                      </c:pt>
                      <c:pt idx="4963">
                        <c:v>5.4391619661563256E-3</c:v>
                      </c:pt>
                      <c:pt idx="4964">
                        <c:v>5.4380664652567976E-3</c:v>
                      </c:pt>
                      <c:pt idx="4965">
                        <c:v>5.4369714055577927E-3</c:v>
                      </c:pt>
                      <c:pt idx="4966">
                        <c:v>5.4358767867928324E-3</c:v>
                      </c:pt>
                      <c:pt idx="4967">
                        <c:v>5.434782608695652E-3</c:v>
                      </c:pt>
                      <c:pt idx="4968">
                        <c:v>5.4336888710002015E-3</c:v>
                      </c:pt>
                      <c:pt idx="4969">
                        <c:v>5.4325955734406441E-3</c:v>
                      </c:pt>
                      <c:pt idx="4970">
                        <c:v>5.4315027157513579E-3</c:v>
                      </c:pt>
                      <c:pt idx="4971">
                        <c:v>5.4304102976669346E-3</c:v>
                      </c:pt>
                      <c:pt idx="4972">
                        <c:v>5.4293183189221801E-3</c:v>
                      </c:pt>
                      <c:pt idx="4973">
                        <c:v>5.4282267792521112E-3</c:v>
                      </c:pt>
                      <c:pt idx="4974">
                        <c:v>5.4271356783919594E-3</c:v>
                      </c:pt>
                      <c:pt idx="4975">
                        <c:v>5.4260450160771708E-3</c:v>
                      </c:pt>
                      <c:pt idx="4976">
                        <c:v>5.4249547920433997E-3</c:v>
                      </c:pt>
                      <c:pt idx="4977">
                        <c:v>5.4238650060265169E-3</c:v>
                      </c:pt>
                      <c:pt idx="4978">
                        <c:v>5.4227756577626025E-3</c:v>
                      </c:pt>
                      <c:pt idx="4979">
                        <c:v>5.4216867469879517E-3</c:v>
                      </c:pt>
                      <c:pt idx="4980">
                        <c:v>5.4205982734390687E-3</c:v>
                      </c:pt>
                      <c:pt idx="4981">
                        <c:v>5.4195102368526692E-3</c:v>
                      </c:pt>
                      <c:pt idx="4982">
                        <c:v>5.4184226369656833E-3</c:v>
                      </c:pt>
                      <c:pt idx="4983">
                        <c:v>5.4173354735152484E-3</c:v>
                      </c:pt>
                      <c:pt idx="4984">
                        <c:v>5.416248746238716E-3</c:v>
                      </c:pt>
                      <c:pt idx="4985">
                        <c:v>5.415162454873646E-3</c:v>
                      </c:pt>
                      <c:pt idx="4986">
                        <c:v>5.4140765991578105E-3</c:v>
                      </c:pt>
                      <c:pt idx="4987">
                        <c:v>5.41299117882919E-3</c:v>
                      </c:pt>
                      <c:pt idx="4988">
                        <c:v>5.4119061936259774E-3</c:v>
                      </c:pt>
                      <c:pt idx="4989">
                        <c:v>5.410821643286573E-3</c:v>
                      </c:pt>
                      <c:pt idx="4990">
                        <c:v>5.4097375275495895E-3</c:v>
                      </c:pt>
                      <c:pt idx="4991">
                        <c:v>5.408653846153846E-3</c:v>
                      </c:pt>
                      <c:pt idx="4992">
                        <c:v>5.4075705988383734E-3</c:v>
                      </c:pt>
                      <c:pt idx="4993">
                        <c:v>5.4064877853424106E-3</c:v>
                      </c:pt>
                      <c:pt idx="4994">
                        <c:v>5.4054054054054057E-3</c:v>
                      </c:pt>
                      <c:pt idx="4995">
                        <c:v>5.4043234587670139E-3</c:v>
                      </c:pt>
                      <c:pt idx="4996">
                        <c:v>5.4032419451671004E-3</c:v>
                      </c:pt>
                      <c:pt idx="4997">
                        <c:v>5.4021608643457387E-3</c:v>
                      </c:pt>
                      <c:pt idx="4998">
                        <c:v>5.4010802160432084E-3</c:v>
                      </c:pt>
                      <c:pt idx="4999">
                        <c:v>5.4000000000000003E-3</c:v>
                      </c:pt>
                      <c:pt idx="5000">
                        <c:v>5.3989202159568086E-3</c:v>
                      </c:pt>
                      <c:pt idx="5001">
                        <c:v>5.3978408636545386E-3</c:v>
                      </c:pt>
                      <c:pt idx="5002">
                        <c:v>5.3967619428342993E-3</c:v>
                      </c:pt>
                      <c:pt idx="5003">
                        <c:v>5.3956834532374104E-3</c:v>
                      </c:pt>
                      <c:pt idx="5004">
                        <c:v>5.3946053946053946E-3</c:v>
                      </c:pt>
                      <c:pt idx="5005">
                        <c:v>5.3935277666799838E-3</c:v>
                      </c:pt>
                      <c:pt idx="5006">
                        <c:v>5.3924505692031152E-3</c:v>
                      </c:pt>
                      <c:pt idx="5007">
                        <c:v>5.3913738019169327E-3</c:v>
                      </c:pt>
                      <c:pt idx="5008">
                        <c:v>5.3902974645637855E-3</c:v>
                      </c:pt>
                      <c:pt idx="5009">
                        <c:v>5.3892215568862277E-3</c:v>
                      </c:pt>
                      <c:pt idx="5010">
                        <c:v>5.3881460786270206E-3</c:v>
                      </c:pt>
                      <c:pt idx="5011">
                        <c:v>5.3870710295291302E-3</c:v>
                      </c:pt>
                      <c:pt idx="5012">
                        <c:v>5.3859964093357273E-3</c:v>
                      </c:pt>
                      <c:pt idx="5013">
                        <c:v>5.3849222177901872E-3</c:v>
                      </c:pt>
                      <c:pt idx="5014">
                        <c:v>5.3838484546360919E-3</c:v>
                      </c:pt>
                      <c:pt idx="5015">
                        <c:v>5.3827751196172252E-3</c:v>
                      </c:pt>
                      <c:pt idx="5016">
                        <c:v>5.3817022124775758E-3</c:v>
                      </c:pt>
                      <c:pt idx="5017">
                        <c:v>5.3806297329613388E-3</c:v>
                      </c:pt>
                      <c:pt idx="5018">
                        <c:v>5.3795576808129113E-3</c:v>
                      </c:pt>
                      <c:pt idx="5019">
                        <c:v>5.3784860557768927E-3</c:v>
                      </c:pt>
                      <c:pt idx="5020">
                        <c:v>5.3774148575980877E-3</c:v>
                      </c:pt>
                      <c:pt idx="5021">
                        <c:v>5.3763440860215058E-3</c:v>
                      </c:pt>
                      <c:pt idx="5022">
                        <c:v>5.3752737407923553E-3</c:v>
                      </c:pt>
                      <c:pt idx="5023">
                        <c:v>5.3742038216560506E-3</c:v>
                      </c:pt>
                      <c:pt idx="5024">
                        <c:v>5.3731343283582086E-3</c:v>
                      </c:pt>
                      <c:pt idx="5025">
                        <c:v>5.3720652606446479E-3</c:v>
                      </c:pt>
                      <c:pt idx="5026">
                        <c:v>5.3709966182613885E-3</c:v>
                      </c:pt>
                      <c:pt idx="5027">
                        <c:v>5.3699284009546535E-3</c:v>
                      </c:pt>
                      <c:pt idx="5028">
                        <c:v>5.3688606084708688E-3</c:v>
                      </c:pt>
                      <c:pt idx="5029">
                        <c:v>5.3677932405566597E-3</c:v>
                      </c:pt>
                      <c:pt idx="5030">
                        <c:v>5.3667262969588547E-3</c:v>
                      </c:pt>
                      <c:pt idx="5031">
                        <c:v>5.3656597774244833E-3</c:v>
                      </c:pt>
                      <c:pt idx="5032">
                        <c:v>5.3645936817007748E-3</c:v>
                      </c:pt>
                      <c:pt idx="5033">
                        <c:v>5.3635280095351611E-3</c:v>
                      </c:pt>
                      <c:pt idx="5034">
                        <c:v>5.3624627606752729E-3</c:v>
                      </c:pt>
                      <c:pt idx="5035">
                        <c:v>5.3613979348689439E-3</c:v>
                      </c:pt>
                      <c:pt idx="5036">
                        <c:v>5.3603335318642047E-3</c:v>
                      </c:pt>
                      <c:pt idx="5037">
                        <c:v>5.3592695514092896E-3</c:v>
                      </c:pt>
                      <c:pt idx="5038">
                        <c:v>5.3582059932526299E-3</c:v>
                      </c:pt>
                      <c:pt idx="5039">
                        <c:v>5.3571428571428572E-3</c:v>
                      </c:pt>
                      <c:pt idx="5040">
                        <c:v>5.3560801428288035E-3</c:v>
                      </c:pt>
                      <c:pt idx="5041">
                        <c:v>5.3550178500595003E-3</c:v>
                      </c:pt>
                      <c:pt idx="5042">
                        <c:v>5.353955978584176E-3</c:v>
                      </c:pt>
                      <c:pt idx="5043">
                        <c:v>5.3528945281522602E-3</c:v>
                      </c:pt>
                      <c:pt idx="5044">
                        <c:v>5.3518334985133793E-3</c:v>
                      </c:pt>
                      <c:pt idx="5045">
                        <c:v>5.3507728894173602E-3</c:v>
                      </c:pt>
                      <c:pt idx="5046">
                        <c:v>5.3497127006142259E-3</c:v>
                      </c:pt>
                      <c:pt idx="5047">
                        <c:v>5.3486529318541995E-3</c:v>
                      </c:pt>
                      <c:pt idx="5048">
                        <c:v>5.3475935828877002E-3</c:v>
                      </c:pt>
                      <c:pt idx="5049">
                        <c:v>5.3465346534653469E-3</c:v>
                      </c:pt>
                      <c:pt idx="5050">
                        <c:v>5.3454761433379527E-3</c:v>
                      </c:pt>
                      <c:pt idx="5051">
                        <c:v>5.3444180522565317E-3</c:v>
                      </c:pt>
                      <c:pt idx="5052">
                        <c:v>5.3433603799722933E-3</c:v>
                      </c:pt>
                      <c:pt idx="5053">
                        <c:v>5.342303126236644E-3</c:v>
                      </c:pt>
                      <c:pt idx="5054">
                        <c:v>5.341246290801187E-3</c:v>
                      </c:pt>
                      <c:pt idx="5055">
                        <c:v>5.3401898734177214E-3</c:v>
                      </c:pt>
                      <c:pt idx="5056">
                        <c:v>5.3391338738382442E-3</c:v>
                      </c:pt>
                      <c:pt idx="5057">
                        <c:v>5.3380782918149468E-3</c:v>
                      </c:pt>
                      <c:pt idx="5058">
                        <c:v>5.3370231271002173E-3</c:v>
                      </c:pt>
                      <c:pt idx="5059">
                        <c:v>5.3359683794466407E-3</c:v>
                      </c:pt>
                      <c:pt idx="5060">
                        <c:v>5.3349140486069948E-3</c:v>
                      </c:pt>
                      <c:pt idx="5061">
                        <c:v>5.3338601343342548E-3</c:v>
                      </c:pt>
                      <c:pt idx="5062">
                        <c:v>5.3328066363815922E-3</c:v>
                      </c:pt>
                      <c:pt idx="5063">
                        <c:v>5.3317535545023701E-3</c:v>
                      </c:pt>
                      <c:pt idx="5064">
                        <c:v>5.3307008884501484E-3</c:v>
                      </c:pt>
                      <c:pt idx="5065">
                        <c:v>5.3296486379786814E-3</c:v>
                      </c:pt>
                      <c:pt idx="5066">
                        <c:v>5.3285968028419185E-3</c:v>
                      </c:pt>
                      <c:pt idx="5067">
                        <c:v>5.3275453827940017E-3</c:v>
                      </c:pt>
                      <c:pt idx="5068">
                        <c:v>5.3264943775892682E-3</c:v>
                      </c:pt>
                      <c:pt idx="5069">
                        <c:v>5.3254437869822485E-3</c:v>
                      </c:pt>
                      <c:pt idx="5070">
                        <c:v>5.3243936107276674E-3</c:v>
                      </c:pt>
                      <c:pt idx="5071">
                        <c:v>5.3233438485804415E-3</c:v>
                      </c:pt>
                      <c:pt idx="5072">
                        <c:v>5.3222945002956833E-3</c:v>
                      </c:pt>
                      <c:pt idx="5073">
                        <c:v>5.3212455656286954E-3</c:v>
                      </c:pt>
                      <c:pt idx="5074">
                        <c:v>5.3201970443349754E-3</c:v>
                      </c:pt>
                      <c:pt idx="5075">
                        <c:v>5.3191489361702126E-3</c:v>
                      </c:pt>
                      <c:pt idx="5076">
                        <c:v>5.3181012408902899E-3</c:v>
                      </c:pt>
                      <c:pt idx="5077">
                        <c:v>5.3170539582512799E-3</c:v>
                      </c:pt>
                      <c:pt idx="5078">
                        <c:v>5.3160070880094506E-3</c:v>
                      </c:pt>
                      <c:pt idx="5079">
                        <c:v>5.3149606299212598E-3</c:v>
                      </c:pt>
                      <c:pt idx="5080">
                        <c:v>5.3139145837433578E-3</c:v>
                      </c:pt>
                      <c:pt idx="5081">
                        <c:v>5.3128689492325859E-3</c:v>
                      </c:pt>
                      <c:pt idx="5082">
                        <c:v>5.3118237261459769E-3</c:v>
                      </c:pt>
                      <c:pt idx="5083">
                        <c:v>5.3107789142407555E-3</c:v>
                      </c:pt>
                      <c:pt idx="5084">
                        <c:v>5.3097345132743362E-3</c:v>
                      </c:pt>
                      <c:pt idx="5085">
                        <c:v>5.3086905230043252E-3</c:v>
                      </c:pt>
                      <c:pt idx="5086">
                        <c:v>5.3076469431885195E-3</c:v>
                      </c:pt>
                      <c:pt idx="5087">
                        <c:v>5.3066037735849053E-3</c:v>
                      </c:pt>
                      <c:pt idx="5088">
                        <c:v>5.5020632737276479E-3</c:v>
                      </c:pt>
                      <c:pt idx="5089">
                        <c:v>5.5009823182711201E-3</c:v>
                      </c:pt>
                      <c:pt idx="5090">
                        <c:v>5.4999017874680809E-3</c:v>
                      </c:pt>
                      <c:pt idx="5091">
                        <c:v>5.4988216810683424E-3</c:v>
                      </c:pt>
                      <c:pt idx="5092">
                        <c:v>5.4977419988219128E-3</c:v>
                      </c:pt>
                      <c:pt idx="5093">
                        <c:v>5.4966627404789952E-3</c:v>
                      </c:pt>
                      <c:pt idx="5094">
                        <c:v>5.49558390578999E-3</c:v>
                      </c:pt>
                      <c:pt idx="5095">
                        <c:v>5.4945054945054949E-3</c:v>
                      </c:pt>
                      <c:pt idx="5096">
                        <c:v>5.4934275063762998E-3</c:v>
                      </c:pt>
                      <c:pt idx="5097">
                        <c:v>5.4923499411533936E-3</c:v>
                      </c:pt>
                      <c:pt idx="5098">
                        <c:v>5.4912727985879581E-3</c:v>
                      </c:pt>
                      <c:pt idx="5099">
                        <c:v>5.4901960784313726E-3</c:v>
                      </c:pt>
                      <c:pt idx="5100">
                        <c:v>5.4891197804352084E-3</c:v>
                      </c:pt>
                      <c:pt idx="5101">
                        <c:v>5.6840454723637787E-3</c:v>
                      </c:pt>
                      <c:pt idx="5102">
                        <c:v>5.6829316088575351E-3</c:v>
                      </c:pt>
                      <c:pt idx="5103">
                        <c:v>5.681818181818182E-3</c:v>
                      </c:pt>
                      <c:pt idx="5104">
                        <c:v>5.6807051909892265E-3</c:v>
                      </c:pt>
                      <c:pt idx="5105">
                        <c:v>5.6795926361143754E-3</c:v>
                      </c:pt>
                      <c:pt idx="5106">
                        <c:v>5.6784805169375367E-3</c:v>
                      </c:pt>
                      <c:pt idx="5107">
                        <c:v>5.6773688332028187E-3</c:v>
                      </c:pt>
                      <c:pt idx="5108">
                        <c:v>5.676257584654531E-3</c:v>
                      </c:pt>
                      <c:pt idx="5109">
                        <c:v>5.6751467710371819E-3</c:v>
                      </c:pt>
                      <c:pt idx="5110">
                        <c:v>5.6740363920954806E-3</c:v>
                      </c:pt>
                      <c:pt idx="5111">
                        <c:v>5.6729264475743352E-3</c:v>
                      </c:pt>
                      <c:pt idx="5112">
                        <c:v>5.6718169372188543E-3</c:v>
                      </c:pt>
                      <c:pt idx="5113">
                        <c:v>5.6707078607743447E-3</c:v>
                      </c:pt>
                      <c:pt idx="5114">
                        <c:v>5.6695992179863148E-3</c:v>
                      </c:pt>
                      <c:pt idx="5115">
                        <c:v>5.6684910086004688E-3</c:v>
                      </c:pt>
                      <c:pt idx="5116">
                        <c:v>5.6673832323627122E-3</c:v>
                      </c:pt>
                      <c:pt idx="5117">
                        <c:v>5.6662758890191484E-3</c:v>
                      </c:pt>
                      <c:pt idx="5118">
                        <c:v>5.6651689783160774E-3</c:v>
                      </c:pt>
                      <c:pt idx="5119">
                        <c:v>5.6640624999999998E-3</c:v>
                      </c:pt>
                      <c:pt idx="5120">
                        <c:v>5.6629564538176139E-3</c:v>
                      </c:pt>
                      <c:pt idx="5121">
                        <c:v>5.661850839515814E-3</c:v>
                      </c:pt>
                      <c:pt idx="5122">
                        <c:v>5.6607456568416939E-3</c:v>
                      </c:pt>
                      <c:pt idx="5123">
                        <c:v>5.6596409055425451E-3</c:v>
                      </c:pt>
                      <c:pt idx="5124">
                        <c:v>5.6585365853658535E-3</c:v>
                      </c:pt>
                      <c:pt idx="5125">
                        <c:v>5.6574326960593052E-3</c:v>
                      </c:pt>
                      <c:pt idx="5126">
                        <c:v>5.6563292373707818E-3</c:v>
                      </c:pt>
                      <c:pt idx="5127">
                        <c:v>5.6552262090483621E-3</c:v>
                      </c:pt>
                      <c:pt idx="5128">
                        <c:v>5.6541236108403198E-3</c:v>
                      </c:pt>
                      <c:pt idx="5129">
                        <c:v>5.6530214424951267E-3</c:v>
                      </c:pt>
                      <c:pt idx="5130">
                        <c:v>5.6519197037614502E-3</c:v>
                      </c:pt>
                      <c:pt idx="5131">
                        <c:v>5.6508183943881525E-3</c:v>
                      </c:pt>
                      <c:pt idx="5132">
                        <c:v>5.6497175141242938E-3</c:v>
                      </c:pt>
                      <c:pt idx="5133">
                        <c:v>5.6486170627191275E-3</c:v>
                      </c:pt>
                      <c:pt idx="5134">
                        <c:v>5.6475170399221033E-3</c:v>
                      </c:pt>
                      <c:pt idx="5135">
                        <c:v>5.6464174454828658E-3</c:v>
                      </c:pt>
                      <c:pt idx="5136">
                        <c:v>5.6453182791512558E-3</c:v>
                      </c:pt>
                      <c:pt idx="5137">
                        <c:v>5.6442195406773065E-3</c:v>
                      </c:pt>
                      <c:pt idx="5138">
                        <c:v>5.6431212298112474E-3</c:v>
                      </c:pt>
                      <c:pt idx="5139">
                        <c:v>5.6420233463035019E-3</c:v>
                      </c:pt>
                      <c:pt idx="5140">
                        <c:v>5.6409258899046879E-3</c:v>
                      </c:pt>
                      <c:pt idx="5141">
                        <c:v>5.6398288603656168E-3</c:v>
                      </c:pt>
                      <c:pt idx="5142">
                        <c:v>5.6387322574372933E-3</c:v>
                      </c:pt>
                      <c:pt idx="5143">
                        <c:v>5.6376360808709173E-3</c:v>
                      </c:pt>
                      <c:pt idx="5144">
                        <c:v>5.6365403304178812E-3</c:v>
                      </c:pt>
                      <c:pt idx="5145">
                        <c:v>5.6354450058297709E-3</c:v>
                      </c:pt>
                      <c:pt idx="5146">
                        <c:v>5.6343501068583639E-3</c:v>
                      </c:pt>
                      <c:pt idx="5147">
                        <c:v>5.633255633255633E-3</c:v>
                      </c:pt>
                      <c:pt idx="5148">
                        <c:v>5.6321615847737426E-3</c:v>
                      </c:pt>
                      <c:pt idx="5149">
                        <c:v>5.6310679611650486E-3</c:v>
                      </c:pt>
                      <c:pt idx="5150">
                        <c:v>5.6299747621821007E-3</c:v>
                      </c:pt>
                      <c:pt idx="5151">
                        <c:v>5.62888198757764E-3</c:v>
                      </c:pt>
                      <c:pt idx="5152">
                        <c:v>5.6277896371045993E-3</c:v>
                      </c:pt>
                      <c:pt idx="5153">
                        <c:v>5.6266977105161042E-3</c:v>
                      </c:pt>
                      <c:pt idx="5154">
                        <c:v>5.62560620756547E-3</c:v>
                      </c:pt>
                      <c:pt idx="5155">
                        <c:v>5.6245151280062064E-3</c:v>
                      </c:pt>
                      <c:pt idx="5156">
                        <c:v>5.6234244715920112E-3</c:v>
                      </c:pt>
                      <c:pt idx="5157">
                        <c:v>5.6223342380767741E-3</c:v>
                      </c:pt>
                      <c:pt idx="5158">
                        <c:v>5.6212444272145763E-3</c:v>
                      </c:pt>
                      <c:pt idx="5159">
                        <c:v>5.6201550387596898E-3</c:v>
                      </c:pt>
                      <c:pt idx="5160">
                        <c:v>5.619066072466576E-3</c:v>
                      </c:pt>
                      <c:pt idx="5161">
                        <c:v>5.6179775280898875E-3</c:v>
                      </c:pt>
                      <c:pt idx="5162">
                        <c:v>5.6168894053844664E-3</c:v>
                      </c:pt>
                      <c:pt idx="5163">
                        <c:v>5.6158017041053445E-3</c:v>
                      </c:pt>
                      <c:pt idx="5164">
                        <c:v>5.6147144240077445E-3</c:v>
                      </c:pt>
                      <c:pt idx="5165">
                        <c:v>5.6136275648470775E-3</c:v>
                      </c:pt>
                      <c:pt idx="5166">
                        <c:v>5.6125411263789433E-3</c:v>
                      </c:pt>
                      <c:pt idx="5167">
                        <c:v>5.6114551083591329E-3</c:v>
                      </c:pt>
                      <c:pt idx="5168">
                        <c:v>5.6103695105436252E-3</c:v>
                      </c:pt>
                      <c:pt idx="5169">
                        <c:v>5.6092843326885876E-3</c:v>
                      </c:pt>
                      <c:pt idx="5170">
                        <c:v>5.6081995745503772E-3</c:v>
                      </c:pt>
                      <c:pt idx="5171">
                        <c:v>5.6071152358855379E-3</c:v>
                      </c:pt>
                      <c:pt idx="5172">
                        <c:v>5.6060313164508022E-3</c:v>
                      </c:pt>
                      <c:pt idx="5173">
                        <c:v>5.6049478160030922E-3</c:v>
                      </c:pt>
                      <c:pt idx="5174">
                        <c:v>5.6038647342995171E-3</c:v>
                      </c:pt>
                      <c:pt idx="5175">
                        <c:v>5.6027820710973725E-3</c:v>
                      </c:pt>
                      <c:pt idx="5176">
                        <c:v>5.6016998261541433E-3</c:v>
                      </c:pt>
                      <c:pt idx="5177">
                        <c:v>5.6006179992275007E-3</c:v>
                      </c:pt>
                      <c:pt idx="5178">
                        <c:v>5.5995365900753042E-3</c:v>
                      </c:pt>
                      <c:pt idx="5179">
                        <c:v>5.598455598455598E-3</c:v>
                      </c:pt>
                      <c:pt idx="5180">
                        <c:v>5.5973750241266164E-3</c:v>
                      </c:pt>
                      <c:pt idx="5181">
                        <c:v>5.5962948668467774E-3</c:v>
                      </c:pt>
                      <c:pt idx="5182">
                        <c:v>5.5952151263746865E-3</c:v>
                      </c:pt>
                      <c:pt idx="5183">
                        <c:v>5.5941358024691355E-3</c:v>
                      </c:pt>
                      <c:pt idx="5184">
                        <c:v>5.5930568948891028E-3</c:v>
                      </c:pt>
                      <c:pt idx="5185">
                        <c:v>5.5919784033937525E-3</c:v>
                      </c:pt>
                      <c:pt idx="5186">
                        <c:v>5.5909003277424332E-3</c:v>
                      </c:pt>
                      <c:pt idx="5187">
                        <c:v>5.5898226676946803E-3</c:v>
                      </c:pt>
                      <c:pt idx="5188">
                        <c:v>5.5887454230102137E-3</c:v>
                      </c:pt>
                      <c:pt idx="5189">
                        <c:v>5.5876685934489407E-3</c:v>
                      </c:pt>
                      <c:pt idx="5190">
                        <c:v>5.5865921787709499E-3</c:v>
                      </c:pt>
                      <c:pt idx="5191">
                        <c:v>5.5855161787365173E-3</c:v>
                      </c:pt>
                      <c:pt idx="5192">
                        <c:v>5.5844405931061046E-3</c:v>
                      </c:pt>
                      <c:pt idx="5193">
                        <c:v>5.5833654216403544E-3</c:v>
                      </c:pt>
                      <c:pt idx="5194">
                        <c:v>5.5822906641000963E-3</c:v>
                      </c:pt>
                      <c:pt idx="5195">
                        <c:v>5.5812163202463433E-3</c:v>
                      </c:pt>
                      <c:pt idx="5196">
                        <c:v>5.5801423898402926E-3</c:v>
                      </c:pt>
                      <c:pt idx="5197">
                        <c:v>5.5790688726433243E-3</c:v>
                      </c:pt>
                      <c:pt idx="5198">
                        <c:v>5.5779957684170033E-3</c:v>
                      </c:pt>
                      <c:pt idx="5199">
                        <c:v>5.5769230769230765E-3</c:v>
                      </c:pt>
                      <c:pt idx="5200">
                        <c:v>5.5758507979234767E-3</c:v>
                      </c:pt>
                      <c:pt idx="5201">
                        <c:v>5.574778931180315E-3</c:v>
                      </c:pt>
                      <c:pt idx="5202">
                        <c:v>5.573707476455891E-3</c:v>
                      </c:pt>
                      <c:pt idx="5203">
                        <c:v>5.572636433512683E-3</c:v>
                      </c:pt>
                      <c:pt idx="5204">
                        <c:v>5.5715658021133528E-3</c:v>
                      </c:pt>
                      <c:pt idx="5205">
                        <c:v>5.5704955820207449E-3</c:v>
                      </c:pt>
                      <c:pt idx="5206">
                        <c:v>5.5694257729978873E-3</c:v>
                      </c:pt>
                      <c:pt idx="5207">
                        <c:v>5.5683563748079876E-3</c:v>
                      </c:pt>
                      <c:pt idx="5208">
                        <c:v>5.5672873872144365E-3</c:v>
                      </c:pt>
                      <c:pt idx="5209">
                        <c:v>5.5662188099808059E-3</c:v>
                      </c:pt>
                      <c:pt idx="5210">
                        <c:v>5.5651506428708499E-3</c:v>
                      </c:pt>
                      <c:pt idx="5211">
                        <c:v>5.564082885648503E-3</c:v>
                      </c:pt>
                      <c:pt idx="5212">
                        <c:v>5.5630155380778819E-3</c:v>
                      </c:pt>
                      <c:pt idx="5213">
                        <c:v>5.5619485999232835E-3</c:v>
                      </c:pt>
                      <c:pt idx="5214">
                        <c:v>5.5608820709491854E-3</c:v>
                      </c:pt>
                      <c:pt idx="5215">
                        <c:v>5.5598159509202454E-3</c:v>
                      </c:pt>
                      <c:pt idx="5216">
                        <c:v>5.5587502396013035E-3</c:v>
                      </c:pt>
                      <c:pt idx="5217">
                        <c:v>5.5576849367573785E-3</c:v>
                      </c:pt>
                      <c:pt idx="5218">
                        <c:v>5.5566200421536694E-3</c:v>
                      </c:pt>
                      <c:pt idx="5219">
                        <c:v>5.5555555555555558E-3</c:v>
                      </c:pt>
                      <c:pt idx="5220">
                        <c:v>5.5544914767285958E-3</c:v>
                      </c:pt>
                      <c:pt idx="5221">
                        <c:v>5.5534278054385289E-3</c:v>
                      </c:pt>
                      <c:pt idx="5222">
                        <c:v>5.5523645414512733E-3</c:v>
                      </c:pt>
                      <c:pt idx="5223">
                        <c:v>5.5513016845329249E-3</c:v>
                      </c:pt>
                      <c:pt idx="5224">
                        <c:v>5.550239234449761E-3</c:v>
                      </c:pt>
                      <c:pt idx="5225">
                        <c:v>5.5491771909682358E-3</c:v>
                      </c:pt>
                      <c:pt idx="5226">
                        <c:v>5.5481155538549837E-3</c:v>
                      </c:pt>
                      <c:pt idx="5227">
                        <c:v>5.5470543228768173E-3</c:v>
                      </c:pt>
                      <c:pt idx="5228">
                        <c:v>5.5459934978007268E-3</c:v>
                      </c:pt>
                      <c:pt idx="5229">
                        <c:v>5.5449330783938818E-3</c:v>
                      </c:pt>
                      <c:pt idx="5230">
                        <c:v>5.5438730644236283E-3</c:v>
                      </c:pt>
                      <c:pt idx="5231">
                        <c:v>5.5428134556574924E-3</c:v>
                      </c:pt>
                      <c:pt idx="5232">
                        <c:v>5.5417542518631756E-3</c:v>
                      </c:pt>
                      <c:pt idx="5233">
                        <c:v>5.5406954528085597E-3</c:v>
                      </c:pt>
                      <c:pt idx="5234">
                        <c:v>5.5396370582617002E-3</c:v>
                      </c:pt>
                      <c:pt idx="5235">
                        <c:v>5.5385790679908327E-3</c:v>
                      </c:pt>
                      <c:pt idx="5236">
                        <c:v>5.537521481764369E-3</c:v>
                      </c:pt>
                      <c:pt idx="5237">
                        <c:v>5.536464299350897E-3</c:v>
                      </c:pt>
                      <c:pt idx="5238">
                        <c:v>5.5354075205191833E-3</c:v>
                      </c:pt>
                      <c:pt idx="5239">
                        <c:v>5.534351145038168E-3</c:v>
                      </c:pt>
                      <c:pt idx="5240">
                        <c:v>5.5332951726769697E-3</c:v>
                      </c:pt>
                      <c:pt idx="5241">
                        <c:v>5.532239603204884E-3</c:v>
                      </c:pt>
                      <c:pt idx="5242">
                        <c:v>5.5311844363913794E-3</c:v>
                      </c:pt>
                      <c:pt idx="5243">
                        <c:v>5.5301296720061026E-3</c:v>
                      </c:pt>
                      <c:pt idx="5244">
                        <c:v>5.529075309818875E-3</c:v>
                      </c:pt>
                      <c:pt idx="5245">
                        <c:v>5.5280213495996948E-3</c:v>
                      </c:pt>
                      <c:pt idx="5246">
                        <c:v>5.5269677911187346E-3</c:v>
                      </c:pt>
                      <c:pt idx="5247">
                        <c:v>5.5259146341463412E-3</c:v>
                      </c:pt>
                      <c:pt idx="5248">
                        <c:v>5.5248618784530384E-3</c:v>
                      </c:pt>
                      <c:pt idx="5249">
                        <c:v>5.5238095238095237E-3</c:v>
                      </c:pt>
                      <c:pt idx="5250">
                        <c:v>5.5227575699866695E-3</c:v>
                      </c:pt>
                      <c:pt idx="5251">
                        <c:v>5.5217060167555218E-3</c:v>
                      </c:pt>
                      <c:pt idx="5252">
                        <c:v>5.5206548638873027E-3</c:v>
                      </c:pt>
                      <c:pt idx="5253">
                        <c:v>5.5196041111534068E-3</c:v>
                      </c:pt>
                      <c:pt idx="5254">
                        <c:v>5.518553758325404E-3</c:v>
                      </c:pt>
                      <c:pt idx="5255">
                        <c:v>5.5175038051750377E-3</c:v>
                      </c:pt>
                      <c:pt idx="5256">
                        <c:v>5.7066768118698881E-3</c:v>
                      </c:pt>
                      <c:pt idx="5257">
                        <c:v>5.705591479650057E-3</c:v>
                      </c:pt>
                      <c:pt idx="5258">
                        <c:v>5.7045065601825443E-3</c:v>
                      </c:pt>
                      <c:pt idx="5259">
                        <c:v>5.7034220532319393E-3</c:v>
                      </c:pt>
                      <c:pt idx="5260">
                        <c:v>5.7023379585630111E-3</c:v>
                      </c:pt>
                      <c:pt idx="5261">
                        <c:v>5.7012542759407071E-3</c:v>
                      </c:pt>
                      <c:pt idx="5262">
                        <c:v>5.7001710051301537E-3</c:v>
                      </c:pt>
                      <c:pt idx="5263">
                        <c:v>5.6990881458966565E-3</c:v>
                      </c:pt>
                      <c:pt idx="5264">
                        <c:v>5.6980056980056983E-3</c:v>
                      </c:pt>
                      <c:pt idx="5265">
                        <c:v>5.6969236612229397E-3</c:v>
                      </c:pt>
                      <c:pt idx="5266">
                        <c:v>5.6958420353142207E-3</c:v>
                      </c:pt>
                      <c:pt idx="5267">
                        <c:v>5.6947608200455585E-3</c:v>
                      </c:pt>
                      <c:pt idx="5268">
                        <c:v>5.6936800151831468E-3</c:v>
                      </c:pt>
                      <c:pt idx="5269">
                        <c:v>5.6925996204933585E-3</c:v>
                      </c:pt>
                      <c:pt idx="5270">
                        <c:v>5.6915196357427431E-3</c:v>
                      </c:pt>
                      <c:pt idx="5271">
                        <c:v>5.6904400606980271E-3</c:v>
                      </c:pt>
                      <c:pt idx="5272">
                        <c:v>5.6893608951261139E-3</c:v>
                      </c:pt>
                      <c:pt idx="5273">
                        <c:v>5.6882821387940841E-3</c:v>
                      </c:pt>
                      <c:pt idx="5274">
                        <c:v>5.6872037914691941E-3</c:v>
                      </c:pt>
                      <c:pt idx="5275">
                        <c:v>5.6861258529188781E-3</c:v>
                      </c:pt>
                      <c:pt idx="5276">
                        <c:v>5.6850483229107449E-3</c:v>
                      </c:pt>
                      <c:pt idx="5277">
                        <c:v>5.6839712012125808E-3</c:v>
                      </c:pt>
                      <c:pt idx="5278">
                        <c:v>5.6828944875923467E-3</c:v>
                      </c:pt>
                      <c:pt idx="5279">
                        <c:v>5.681818181818182E-3</c:v>
                      </c:pt>
                      <c:pt idx="5280">
                        <c:v>5.6807422836583979E-3</c:v>
                      </c:pt>
                      <c:pt idx="5281">
                        <c:v>5.6796667928814843E-3</c:v>
                      </c:pt>
                      <c:pt idx="5282">
                        <c:v>5.6785917092561046E-3</c:v>
                      </c:pt>
                      <c:pt idx="5283">
                        <c:v>5.6775170325510981E-3</c:v>
                      </c:pt>
                      <c:pt idx="5284">
                        <c:v>5.6764427625354778E-3</c:v>
                      </c:pt>
                      <c:pt idx="5285">
                        <c:v>5.6753688989784334E-3</c:v>
                      </c:pt>
                      <c:pt idx="5286">
                        <c:v>5.6742954416493284E-3</c:v>
                      </c:pt>
                      <c:pt idx="5287">
                        <c:v>5.6732223903177004E-3</c:v>
                      </c:pt>
                      <c:pt idx="5288">
                        <c:v>5.6721497447532613E-3</c:v>
                      </c:pt>
                      <c:pt idx="5289">
                        <c:v>5.6710775047258983E-3</c:v>
                      </c:pt>
                      <c:pt idx="5290">
                        <c:v>5.6700056700056704E-3</c:v>
                      </c:pt>
                      <c:pt idx="5291">
                        <c:v>5.6689342403628117E-3</c:v>
                      </c:pt>
                      <c:pt idx="5292">
                        <c:v>5.6678632155677307E-3</c:v>
                      </c:pt>
                      <c:pt idx="5293">
                        <c:v>5.6667925953910086E-3</c:v>
                      </c:pt>
                      <c:pt idx="5294">
                        <c:v>5.6657223796033997E-3</c:v>
                      </c:pt>
                      <c:pt idx="5295">
                        <c:v>5.6646525679758305E-3</c:v>
                      </c:pt>
                      <c:pt idx="5296">
                        <c:v>5.6635831602794033E-3</c:v>
                      </c:pt>
                      <c:pt idx="5297">
                        <c:v>5.6625141562853904E-3</c:v>
                      </c:pt>
                      <c:pt idx="5298">
                        <c:v>5.6614455557652387E-3</c:v>
                      </c:pt>
                      <c:pt idx="5299">
                        <c:v>5.6603773584905656E-3</c:v>
                      </c:pt>
                      <c:pt idx="5300">
                        <c:v>5.6593095642331632E-3</c:v>
                      </c:pt>
                      <c:pt idx="5301">
                        <c:v>5.6582421727649941E-3</c:v>
                      </c:pt>
                      <c:pt idx="5302">
                        <c:v>5.6571751838581938E-3</c:v>
                      </c:pt>
                      <c:pt idx="5303">
                        <c:v>5.6561085972850677E-3</c:v>
                      </c:pt>
                      <c:pt idx="5304">
                        <c:v>5.6550424128180964E-3</c:v>
                      </c:pt>
                      <c:pt idx="5305">
                        <c:v>5.6539766302299288E-3</c:v>
                      </c:pt>
                      <c:pt idx="5306">
                        <c:v>5.6529112492933863E-3</c:v>
                      </c:pt>
                      <c:pt idx="5307">
                        <c:v>5.6518462697814622E-3</c:v>
                      </c:pt>
                      <c:pt idx="5308">
                        <c:v>5.6507816914673197E-3</c:v>
                      </c:pt>
                      <c:pt idx="5309">
                        <c:v>5.6497175141242938E-3</c:v>
                      </c:pt>
                      <c:pt idx="5310">
                        <c:v>5.6486537375258893E-3</c:v>
                      </c:pt>
                      <c:pt idx="5311">
                        <c:v>5.6475903614457831E-3</c:v>
                      </c:pt>
                      <c:pt idx="5312">
                        <c:v>5.6465273856578201E-3</c:v>
                      </c:pt>
                      <c:pt idx="5313">
                        <c:v>5.6454648099360178E-3</c:v>
                      </c:pt>
                      <c:pt idx="5314">
                        <c:v>5.6444026340545629E-3</c:v>
                      </c:pt>
                      <c:pt idx="5315">
                        <c:v>5.6433408577878106E-3</c:v>
                      </c:pt>
                      <c:pt idx="5316">
                        <c:v>5.6422794809102873E-3</c:v>
                      </c:pt>
                      <c:pt idx="5317">
                        <c:v>5.6412185031966908E-3</c:v>
                      </c:pt>
                      <c:pt idx="5318">
                        <c:v>5.6401579244218835E-3</c:v>
                      </c:pt>
                      <c:pt idx="5319">
                        <c:v>5.6390977443609019E-3</c:v>
                      </c:pt>
                      <c:pt idx="5320">
                        <c:v>5.6380379627889495E-3</c:v>
                      </c:pt>
                      <c:pt idx="5321">
                        <c:v>5.6369785794813977E-3</c:v>
                      </c:pt>
                      <c:pt idx="5322">
                        <c:v>5.6359195942137889E-3</c:v>
                      </c:pt>
                      <c:pt idx="5323">
                        <c:v>5.634861006761833E-3</c:v>
                      </c:pt>
                      <c:pt idx="5324">
                        <c:v>5.6338028169014088E-3</c:v>
                      </c:pt>
                      <c:pt idx="5325">
                        <c:v>5.6327450244085617E-3</c:v>
                      </c:pt>
                      <c:pt idx="5326">
                        <c:v>5.6316876290595083E-3</c:v>
                      </c:pt>
                      <c:pt idx="5327">
                        <c:v>5.6306306306306304E-3</c:v>
                      </c:pt>
                      <c:pt idx="5328">
                        <c:v>5.62957402889848E-3</c:v>
                      </c:pt>
                      <c:pt idx="5329">
                        <c:v>5.6285178236397749E-3</c:v>
                      </c:pt>
                      <c:pt idx="5330">
                        <c:v>5.6274620146314009E-3</c:v>
                      </c:pt>
                      <c:pt idx="5331">
                        <c:v>5.6264066016504122E-3</c:v>
                      </c:pt>
                      <c:pt idx="5332">
                        <c:v>5.6253515844740297E-3</c:v>
                      </c:pt>
                      <c:pt idx="5333">
                        <c:v>5.6242969628796397E-3</c:v>
                      </c:pt>
                      <c:pt idx="5334">
                        <c:v>5.6232427366447986E-3</c:v>
                      </c:pt>
                      <c:pt idx="5335">
                        <c:v>5.6221889055472268E-3</c:v>
                      </c:pt>
                      <c:pt idx="5336">
                        <c:v>5.621135469364812E-3</c:v>
                      </c:pt>
                      <c:pt idx="5337">
                        <c:v>5.6200824278756084E-3</c:v>
                      </c:pt>
                      <c:pt idx="5338">
                        <c:v>5.6190297808578387E-3</c:v>
                      </c:pt>
                      <c:pt idx="5339">
                        <c:v>5.6179775280898875E-3</c:v>
                      </c:pt>
                      <c:pt idx="5340">
                        <c:v>5.6169256693503087E-3</c:v>
                      </c:pt>
                      <c:pt idx="5341">
                        <c:v>5.6158742044178211E-3</c:v>
                      </c:pt>
                      <c:pt idx="5342">
                        <c:v>5.614823133071308E-3</c:v>
                      </c:pt>
                      <c:pt idx="5343">
                        <c:v>5.6137724550898204E-3</c:v>
                      </c:pt>
                      <c:pt idx="5344">
                        <c:v>5.6127221702525721E-3</c:v>
                      </c:pt>
                      <c:pt idx="5345">
                        <c:v>5.6116722783389446E-3</c:v>
                      </c:pt>
                      <c:pt idx="5346">
                        <c:v>5.6106227791284831E-3</c:v>
                      </c:pt>
                      <c:pt idx="5347">
                        <c:v>5.6095736724008976E-3</c:v>
                      </c:pt>
                      <c:pt idx="5348">
                        <c:v>5.6085249579360631E-3</c:v>
                      </c:pt>
                      <c:pt idx="5349">
                        <c:v>5.6074766355140183E-3</c:v>
                      </c:pt>
                      <c:pt idx="5350">
                        <c:v>5.6064287049149694E-3</c:v>
                      </c:pt>
                      <c:pt idx="5351">
                        <c:v>5.6053811659192822E-3</c:v>
                      </c:pt>
                      <c:pt idx="5352">
                        <c:v>5.6043340183074908E-3</c:v>
                      </c:pt>
                      <c:pt idx="5353">
                        <c:v>5.6032872618602915E-3</c:v>
                      </c:pt>
                      <c:pt idx="5354">
                        <c:v>5.6022408963585435E-3</c:v>
                      </c:pt>
                      <c:pt idx="5355">
                        <c:v>5.6011949215832709E-3</c:v>
                      </c:pt>
                      <c:pt idx="5356">
                        <c:v>5.600149337315662E-3</c:v>
                      </c:pt>
                      <c:pt idx="5357">
                        <c:v>5.5991041433370659E-3</c:v>
                      </c:pt>
                      <c:pt idx="5358">
                        <c:v>5.5980593394289978E-3</c:v>
                      </c:pt>
                      <c:pt idx="5359">
                        <c:v>5.597014925373134E-3</c:v>
                      </c:pt>
                      <c:pt idx="5360">
                        <c:v>5.5959709009513149E-3</c:v>
                      </c:pt>
                      <c:pt idx="5361">
                        <c:v>5.5949272659455429E-3</c:v>
                      </c:pt>
                      <c:pt idx="5362">
                        <c:v>5.5938840201379828E-3</c:v>
                      </c:pt>
                      <c:pt idx="5363">
                        <c:v>5.5928411633109623E-3</c:v>
                      </c:pt>
                      <c:pt idx="5364">
                        <c:v>5.5917986952469714E-3</c:v>
                      </c:pt>
                      <c:pt idx="5365">
                        <c:v>5.5907566157286622E-3</c:v>
                      </c:pt>
                      <c:pt idx="5366">
                        <c:v>5.5897149245388482E-3</c:v>
                      </c:pt>
                      <c:pt idx="5367">
                        <c:v>5.5886736214605069E-3</c:v>
                      </c:pt>
                      <c:pt idx="5368">
                        <c:v>5.5876327062767744E-3</c:v>
                      </c:pt>
                      <c:pt idx="5369">
                        <c:v>5.5865921787709499E-3</c:v>
                      </c:pt>
                      <c:pt idx="5370">
                        <c:v>5.5855520387264939E-3</c:v>
                      </c:pt>
                      <c:pt idx="5371">
                        <c:v>5.5845122859270293E-3</c:v>
                      </c:pt>
                      <c:pt idx="5372">
                        <c:v>5.5834729201563373E-3</c:v>
                      </c:pt>
                      <c:pt idx="5373">
                        <c:v>5.5824339411983627E-3</c:v>
                      </c:pt>
                      <c:pt idx="5374">
                        <c:v>5.5813953488372094E-3</c:v>
                      </c:pt>
                      <c:pt idx="5375">
                        <c:v>5.580357142857143E-3</c:v>
                      </c:pt>
                      <c:pt idx="5376">
                        <c:v>5.5793193230425885E-3</c:v>
                      </c:pt>
                      <c:pt idx="5377">
                        <c:v>5.5782818891781331E-3</c:v>
                      </c:pt>
                      <c:pt idx="5378">
                        <c:v>5.5772448410485219E-3</c:v>
                      </c:pt>
                      <c:pt idx="5379">
                        <c:v>5.5762081784386614E-3</c:v>
                      </c:pt>
                      <c:pt idx="5380">
                        <c:v>5.5751719011336185E-3</c:v>
                      </c:pt>
                      <c:pt idx="5381">
                        <c:v>5.5741360089186179E-3</c:v>
                      </c:pt>
                      <c:pt idx="5382">
                        <c:v>5.5731005015790449E-3</c:v>
                      </c:pt>
                      <c:pt idx="5383">
                        <c:v>5.5720653789004459E-3</c:v>
                      </c:pt>
                      <c:pt idx="5384">
                        <c:v>5.5710306406685237E-3</c:v>
                      </c:pt>
                      <c:pt idx="5385">
                        <c:v>5.5699962866691422E-3</c:v>
                      </c:pt>
                      <c:pt idx="5386">
                        <c:v>5.5689623166883234E-3</c:v>
                      </c:pt>
                      <c:pt idx="5387">
                        <c:v>5.5679287305122494E-3</c:v>
                      </c:pt>
                      <c:pt idx="5388">
                        <c:v>5.5668955279272589E-3</c:v>
                      </c:pt>
                      <c:pt idx="5389">
                        <c:v>5.5658627087198514E-3</c:v>
                      </c:pt>
                      <c:pt idx="5390">
                        <c:v>5.5648302726766831E-3</c:v>
                      </c:pt>
                      <c:pt idx="5391">
                        <c:v>5.5637982195845702E-3</c:v>
                      </c:pt>
                      <c:pt idx="5392">
                        <c:v>5.5627665492304842E-3</c:v>
                      </c:pt>
                      <c:pt idx="5393">
                        <c:v>5.5617352614015575E-3</c:v>
                      </c:pt>
                      <c:pt idx="5394">
                        <c:v>5.5607043558850789E-3</c:v>
                      </c:pt>
                      <c:pt idx="5395">
                        <c:v>5.5596738324684954E-3</c:v>
                      </c:pt>
                      <c:pt idx="5396">
                        <c:v>5.558643690939411E-3</c:v>
                      </c:pt>
                      <c:pt idx="5397">
                        <c:v>5.5576139310855874E-3</c:v>
                      </c:pt>
                      <c:pt idx="5398">
                        <c:v>5.5565845526949435E-3</c:v>
                      </c:pt>
                      <c:pt idx="5399">
                        <c:v>5.5555555555555558E-3</c:v>
                      </c:pt>
                      <c:pt idx="5400">
                        <c:v>5.5545269394556562E-3</c:v>
                      </c:pt>
                      <c:pt idx="5401">
                        <c:v>5.5534987041836355E-3</c:v>
                      </c:pt>
                      <c:pt idx="5402">
                        <c:v>5.5524708495280403E-3</c:v>
                      </c:pt>
                      <c:pt idx="5403">
                        <c:v>5.5514433752775726E-3</c:v>
                      </c:pt>
                      <c:pt idx="5404">
                        <c:v>5.5504162812210914E-3</c:v>
                      </c:pt>
                      <c:pt idx="5405">
                        <c:v>5.5493895671476137E-3</c:v>
                      </c:pt>
                      <c:pt idx="5406">
                        <c:v>5.5483632328463105E-3</c:v>
                      </c:pt>
                      <c:pt idx="5407">
                        <c:v>5.5473372781065086E-3</c:v>
                      </c:pt>
                      <c:pt idx="5408">
                        <c:v>5.546311702717693E-3</c:v>
                      </c:pt>
                      <c:pt idx="5409">
                        <c:v>5.5452865064695009E-3</c:v>
                      </c:pt>
                      <c:pt idx="5410">
                        <c:v>5.5442616891517279E-3</c:v>
                      </c:pt>
                      <c:pt idx="5411">
                        <c:v>5.5432372505543242E-3</c:v>
                      </c:pt>
                      <c:pt idx="5412">
                        <c:v>5.5422131904673934E-3</c:v>
                      </c:pt>
                      <c:pt idx="5413">
                        <c:v>5.5411895086811972E-3</c:v>
                      </c:pt>
                      <c:pt idx="5414">
                        <c:v>5.5401662049861496E-3</c:v>
                      </c:pt>
                      <c:pt idx="5415">
                        <c:v>5.539143279172821E-3</c:v>
                      </c:pt>
                      <c:pt idx="5416">
                        <c:v>5.5381207310319369E-3</c:v>
                      </c:pt>
                      <c:pt idx="5417">
                        <c:v>5.5370985603543747E-3</c:v>
                      </c:pt>
                      <c:pt idx="5418">
                        <c:v>5.5360767669311679E-3</c:v>
                      </c:pt>
                      <c:pt idx="5419">
                        <c:v>5.5350553505535052E-3</c:v>
                      </c:pt>
                      <c:pt idx="5420">
                        <c:v>5.5340343110127279E-3</c:v>
                      </c:pt>
                      <c:pt idx="5421">
                        <c:v>5.5330136481003319E-3</c:v>
                      </c:pt>
                      <c:pt idx="5422">
                        <c:v>5.5319933616079665E-3</c:v>
                      </c:pt>
                      <c:pt idx="5423">
                        <c:v>5.5309734513274336E-3</c:v>
                      </c:pt>
                      <c:pt idx="5424">
                        <c:v>5.5299539170506912E-3</c:v>
                      </c:pt>
                      <c:pt idx="5425">
                        <c:v>5.5289347585698485E-3</c:v>
                      </c:pt>
                      <c:pt idx="5426">
                        <c:v>5.5279159756771697E-3</c:v>
                      </c:pt>
                      <c:pt idx="5427">
                        <c:v>5.5268975681650699E-3</c:v>
                      </c:pt>
                      <c:pt idx="5428">
                        <c:v>5.5258795358261188E-3</c:v>
                      </c:pt>
                      <c:pt idx="5429">
                        <c:v>5.5248618784530384E-3</c:v>
                      </c:pt>
                      <c:pt idx="5430">
                        <c:v>5.5238445958387039E-3</c:v>
                      </c:pt>
                      <c:pt idx="5431">
                        <c:v>5.5228276877761417E-3</c:v>
                      </c:pt>
                      <c:pt idx="5432">
                        <c:v>5.5218111540585313E-3</c:v>
                      </c:pt>
                      <c:pt idx="5433">
                        <c:v>5.5207949944792046E-3</c:v>
                      </c:pt>
                      <c:pt idx="5434">
                        <c:v>5.5197792088316471E-3</c:v>
                      </c:pt>
                      <c:pt idx="5435">
                        <c:v>5.5187637969094927E-3</c:v>
                      </c:pt>
                      <c:pt idx="5436">
                        <c:v>5.5177487585065296E-3</c:v>
                      </c:pt>
                      <c:pt idx="5437">
                        <c:v>5.5167340934166977E-3</c:v>
                      </c:pt>
                      <c:pt idx="5438">
                        <c:v>5.5157198014340872E-3</c:v>
                      </c:pt>
                      <c:pt idx="5439">
                        <c:v>5.5147058823529415E-3</c:v>
                      </c:pt>
                      <c:pt idx="5440">
                        <c:v>5.5136923359676527E-3</c:v>
                      </c:pt>
                      <c:pt idx="5441">
                        <c:v>5.512679162072767E-3</c:v>
                      </c:pt>
                      <c:pt idx="5442">
                        <c:v>5.5116663604629799E-3</c:v>
                      </c:pt>
                      <c:pt idx="5443">
                        <c:v>5.5106539309331378E-3</c:v>
                      </c:pt>
                      <c:pt idx="5444">
                        <c:v>5.5096418732782371E-3</c:v>
                      </c:pt>
                      <c:pt idx="5445">
                        <c:v>5.508630187293426E-3</c:v>
                      </c:pt>
                      <c:pt idx="5446">
                        <c:v>5.5076188727740038E-3</c:v>
                      </c:pt>
                      <c:pt idx="5447">
                        <c:v>5.5066079295154188E-3</c:v>
                      </c:pt>
                      <c:pt idx="5448">
                        <c:v>5.5055973573132685E-3</c:v>
                      </c:pt>
                      <c:pt idx="5449">
                        <c:v>5.5045871559633031E-3</c:v>
                      </c:pt>
                      <c:pt idx="5450">
                        <c:v>5.5035773252614202E-3</c:v>
                      </c:pt>
                      <c:pt idx="5451">
                        <c:v>5.5025678650036684E-3</c:v>
                      </c:pt>
                      <c:pt idx="5452">
                        <c:v>5.5015587749862463E-3</c:v>
                      </c:pt>
                      <c:pt idx="5453">
                        <c:v>5.5005500550055009E-3</c:v>
                      </c:pt>
                      <c:pt idx="5454">
                        <c:v>5.4995417048579283E-3</c:v>
                      </c:pt>
                      <c:pt idx="5455">
                        <c:v>5.4985337243401763E-3</c:v>
                      </c:pt>
                      <c:pt idx="5456">
                        <c:v>5.4975261132490377E-3</c:v>
                      </c:pt>
                      <c:pt idx="5457">
                        <c:v>5.496518871381458E-3</c:v>
                      </c:pt>
                      <c:pt idx="5458">
                        <c:v>5.49551199853453E-3</c:v>
                      </c:pt>
                      <c:pt idx="5459">
                        <c:v>5.4945054945054949E-3</c:v>
                      </c:pt>
                      <c:pt idx="5460">
                        <c:v>5.4934993590917414E-3</c:v>
                      </c:pt>
                      <c:pt idx="5461">
                        <c:v>5.4924935920908089E-3</c:v>
                      </c:pt>
                      <c:pt idx="5462">
                        <c:v>5.4914881933003845E-3</c:v>
                      </c:pt>
                      <c:pt idx="5463">
                        <c:v>5.4904831625183018E-3</c:v>
                      </c:pt>
                      <c:pt idx="5464">
                        <c:v>5.4894784995425435E-3</c:v>
                      </c:pt>
                      <c:pt idx="5465">
                        <c:v>5.4884742041712408E-3</c:v>
                      </c:pt>
                      <c:pt idx="5466">
                        <c:v>5.4874702762026705E-3</c:v>
                      </c:pt>
                      <c:pt idx="5467">
                        <c:v>5.4864667154352594E-3</c:v>
                      </c:pt>
                      <c:pt idx="5468">
                        <c:v>5.485463521667581E-3</c:v>
                      </c:pt>
                      <c:pt idx="5469">
                        <c:v>5.4844606946983544E-3</c:v>
                      </c:pt>
                      <c:pt idx="5470">
                        <c:v>5.483458234326449E-3</c:v>
                      </c:pt>
                      <c:pt idx="5471">
                        <c:v>5.4824561403508769E-3</c:v>
                      </c:pt>
                      <c:pt idx="5472">
                        <c:v>5.4814544125708024E-3</c:v>
                      </c:pt>
                      <c:pt idx="5473">
                        <c:v>5.4804530507855317E-3</c:v>
                      </c:pt>
                      <c:pt idx="5474">
                        <c:v>5.4794520547945206E-3</c:v>
                      </c:pt>
                      <c:pt idx="5475">
                        <c:v>5.4784514243973702E-3</c:v>
                      </c:pt>
                      <c:pt idx="5476">
                        <c:v>5.4774511593938284E-3</c:v>
                      </c:pt>
                      <c:pt idx="5477">
                        <c:v>5.4764512595837896E-3</c:v>
                      </c:pt>
                      <c:pt idx="5478">
                        <c:v>5.4754517247672932E-3</c:v>
                      </c:pt>
                      <c:pt idx="5479">
                        <c:v>5.4744525547445258E-3</c:v>
                      </c:pt>
                      <c:pt idx="5480">
                        <c:v>5.4734537493158182E-3</c:v>
                      </c:pt>
                      <c:pt idx="5481">
                        <c:v>5.4724553082816487E-3</c:v>
                      </c:pt>
                      <c:pt idx="5482">
                        <c:v>5.471457231442641E-3</c:v>
                      </c:pt>
                      <c:pt idx="5483">
                        <c:v>5.4704595185995622E-3</c:v>
                      </c:pt>
                      <c:pt idx="5484">
                        <c:v>5.4694621695533276E-3</c:v>
                      </c:pt>
                      <c:pt idx="5485">
                        <c:v>5.4684651841049947E-3</c:v>
                      </c:pt>
                      <c:pt idx="5486">
                        <c:v>5.4674685620557679E-3</c:v>
                      </c:pt>
                      <c:pt idx="5487">
                        <c:v>5.4664723032069968E-3</c:v>
                      </c:pt>
                      <c:pt idx="5488">
                        <c:v>5.4654764073601746E-3</c:v>
                      </c:pt>
                      <c:pt idx="5489">
                        <c:v>5.4644808743169399E-3</c:v>
                      </c:pt>
                      <c:pt idx="5490">
                        <c:v>5.4634857038790745E-3</c:v>
                      </c:pt>
                      <c:pt idx="5491">
                        <c:v>5.4624908958485069E-3</c:v>
                      </c:pt>
                      <c:pt idx="5492">
                        <c:v>5.4614964500273077E-3</c:v>
                      </c:pt>
                      <c:pt idx="5493">
                        <c:v>5.4605023662176923E-3</c:v>
                      </c:pt>
                      <c:pt idx="5494">
                        <c:v>5.4595086442220204E-3</c:v>
                      </c:pt>
                      <c:pt idx="5495">
                        <c:v>5.4585152838427945E-3</c:v>
                      </c:pt>
                      <c:pt idx="5496">
                        <c:v>5.4575222848826628E-3</c:v>
                      </c:pt>
                      <c:pt idx="5497">
                        <c:v>5.4565296471444161E-3</c:v>
                      </c:pt>
                      <c:pt idx="5498">
                        <c:v>5.4555373704309879E-3</c:v>
                      </c:pt>
                      <c:pt idx="5499">
                        <c:v>5.454545454545455E-3</c:v>
                      </c:pt>
                      <c:pt idx="5500">
                        <c:v>5.4535538992910382E-3</c:v>
                      </c:pt>
                      <c:pt idx="5501">
                        <c:v>5.4525627044711015E-3</c:v>
                      </c:pt>
                      <c:pt idx="5502">
                        <c:v>5.4515718698891517E-3</c:v>
                      </c:pt>
                      <c:pt idx="5503">
                        <c:v>5.4505813953488374E-3</c:v>
                      </c:pt>
                      <c:pt idx="5504">
                        <c:v>5.4495912806539508E-3</c:v>
                      </c:pt>
                      <c:pt idx="5505">
                        <c:v>5.4486015256084274E-3</c:v>
                      </c:pt>
                      <c:pt idx="5506">
                        <c:v>5.4476121300163424E-3</c:v>
                      </c:pt>
                      <c:pt idx="5507">
                        <c:v>5.4466230936819175E-3</c:v>
                      </c:pt>
                      <c:pt idx="5508">
                        <c:v>5.4456344164095115E-3</c:v>
                      </c:pt>
                      <c:pt idx="5509">
                        <c:v>5.4446460980036296E-3</c:v>
                      </c:pt>
                      <c:pt idx="5510">
                        <c:v>5.4436581382689168E-3</c:v>
                      </c:pt>
                      <c:pt idx="5511">
                        <c:v>5.4426705370101596E-3</c:v>
                      </c:pt>
                      <c:pt idx="5512">
                        <c:v>5.4416832940322873E-3</c:v>
                      </c:pt>
                      <c:pt idx="5513">
                        <c:v>5.4406964091403701E-3</c:v>
                      </c:pt>
                      <c:pt idx="5514">
                        <c:v>5.4397098821396192E-3</c:v>
                      </c:pt>
                      <c:pt idx="5515">
                        <c:v>5.4387237128353883E-3</c:v>
                      </c:pt>
                      <c:pt idx="5516">
                        <c:v>5.4377379010331706E-3</c:v>
                      </c:pt>
                      <c:pt idx="5517">
                        <c:v>5.4367524465386008E-3</c:v>
                      </c:pt>
                      <c:pt idx="5518">
                        <c:v>5.4357673491574558E-3</c:v>
                      </c:pt>
                      <c:pt idx="5519">
                        <c:v>5.434782608695652E-3</c:v>
                      </c:pt>
                      <c:pt idx="5520">
                        <c:v>5.4337982249592466E-3</c:v>
                      </c:pt>
                      <c:pt idx="5521">
                        <c:v>5.4328141977544372E-3</c:v>
                      </c:pt>
                      <c:pt idx="5522">
                        <c:v>5.4318305268875608E-3</c:v>
                      </c:pt>
                      <c:pt idx="5523">
                        <c:v>5.4308472121650979E-3</c:v>
                      </c:pt>
                      <c:pt idx="5524">
                        <c:v>5.4298642533936649E-3</c:v>
                      </c:pt>
                      <c:pt idx="5525">
                        <c:v>5.4288816503800215E-3</c:v>
                      </c:pt>
                      <c:pt idx="5526">
                        <c:v>5.427899402931066E-3</c:v>
                      </c:pt>
                      <c:pt idx="5527">
                        <c:v>5.4269175108538348E-3</c:v>
                      </c:pt>
                      <c:pt idx="5528">
                        <c:v>5.4259359739555072E-3</c:v>
                      </c:pt>
                      <c:pt idx="5529">
                        <c:v>5.4249547920433997E-3</c:v>
                      </c:pt>
                      <c:pt idx="5530">
                        <c:v>5.4239739649249684E-3</c:v>
                      </c:pt>
                      <c:pt idx="5531">
                        <c:v>5.4229934924078091E-3</c:v>
                      </c:pt>
                      <c:pt idx="5532">
                        <c:v>5.4220133742996562E-3</c:v>
                      </c:pt>
                      <c:pt idx="5533">
                        <c:v>5.4210336104083849E-3</c:v>
                      </c:pt>
                      <c:pt idx="5534">
                        <c:v>5.4200542005420054E-3</c:v>
                      </c:pt>
                      <c:pt idx="5535">
                        <c:v>5.4190751445086704E-3</c:v>
                      </c:pt>
                      <c:pt idx="5536">
                        <c:v>5.4180964421166695E-3</c:v>
                      </c:pt>
                      <c:pt idx="5537">
                        <c:v>5.4171180931744311E-3</c:v>
                      </c:pt>
                      <c:pt idx="5538">
                        <c:v>5.4161400974905216E-3</c:v>
                      </c:pt>
                      <c:pt idx="5539">
                        <c:v>5.415162454873646E-3</c:v>
                      </c:pt>
                      <c:pt idx="5540">
                        <c:v>5.5946580039704027E-3</c:v>
                      </c:pt>
                      <c:pt idx="5541">
                        <c:v>5.5936485023457237E-3</c:v>
                      </c:pt>
                      <c:pt idx="5542">
                        <c:v>5.5926393649648205E-3</c:v>
                      </c:pt>
                      <c:pt idx="5543">
                        <c:v>5.591630591630592E-3</c:v>
                      </c:pt>
                      <c:pt idx="5544">
                        <c:v>5.5906221821460777E-3</c:v>
                      </c:pt>
                      <c:pt idx="5545">
                        <c:v>5.5896141363144611E-3</c:v>
                      </c:pt>
                      <c:pt idx="5546">
                        <c:v>5.5886064539390663E-3</c:v>
                      </c:pt>
                      <c:pt idx="5547">
                        <c:v>5.5875991348233595E-3</c:v>
                      </c:pt>
                      <c:pt idx="5548">
                        <c:v>5.5865921787709499E-3</c:v>
                      </c:pt>
                      <c:pt idx="5549">
                        <c:v>5.5855855855855858E-3</c:v>
                      </c:pt>
                      <c:pt idx="5550">
                        <c:v>5.5845793550711583E-3</c:v>
                      </c:pt>
                      <c:pt idx="5551">
                        <c:v>5.5835734870317002E-3</c:v>
                      </c:pt>
                      <c:pt idx="5552">
                        <c:v>5.5825679812713845E-3</c:v>
                      </c:pt>
                      <c:pt idx="5553">
                        <c:v>5.5815628375945267E-3</c:v>
                      </c:pt>
                      <c:pt idx="5554">
                        <c:v>5.5805580558055809E-3</c:v>
                      </c:pt>
                      <c:pt idx="5555">
                        <c:v>5.5795536357091434E-3</c:v>
                      </c:pt>
                      <c:pt idx="5556">
                        <c:v>5.5785495771099513E-3</c:v>
                      </c:pt>
                      <c:pt idx="5557">
                        <c:v>5.577545879812882E-3</c:v>
                      </c:pt>
                      <c:pt idx="5558">
                        <c:v>5.5765425436229534E-3</c:v>
                      </c:pt>
                      <c:pt idx="5559">
                        <c:v>5.5755395683453239E-3</c:v>
                      </c:pt>
                      <c:pt idx="5560">
                        <c:v>5.5745369537852901E-3</c:v>
                      </c:pt>
                      <c:pt idx="5561">
                        <c:v>5.5735346997482921E-3</c:v>
                      </c:pt>
                      <c:pt idx="5562">
                        <c:v>5.5725328060399065E-3</c:v>
                      </c:pt>
                      <c:pt idx="5563">
                        <c:v>5.5715312724658522E-3</c:v>
                      </c:pt>
                      <c:pt idx="5564">
                        <c:v>5.5705300988319858E-3</c:v>
                      </c:pt>
                      <c:pt idx="5565">
                        <c:v>5.5695292849443044E-3</c:v>
                      </c:pt>
                      <c:pt idx="5566">
                        <c:v>5.5685288306089459E-3</c:v>
                      </c:pt>
                      <c:pt idx="5567">
                        <c:v>5.567528735632184E-3</c:v>
                      </c:pt>
                      <c:pt idx="5568">
                        <c:v>5.5665289998204342E-3</c:v>
                      </c:pt>
                      <c:pt idx="5569">
                        <c:v>5.5655296229802512E-3</c:v>
                      </c:pt>
                      <c:pt idx="5570">
                        <c:v>5.5645306049183271E-3</c:v>
                      </c:pt>
                      <c:pt idx="5571">
                        <c:v>5.5635319454414934E-3</c:v>
                      </c:pt>
                      <c:pt idx="5572">
                        <c:v>5.5625336443567196E-3</c:v>
                      </c:pt>
                      <c:pt idx="5573">
                        <c:v>5.5615357014711158E-3</c:v>
                      </c:pt>
                      <c:pt idx="5574">
                        <c:v>5.5605381165919282E-3</c:v>
                      </c:pt>
                      <c:pt idx="5575">
                        <c:v>5.5595408895265427E-3</c:v>
                      </c:pt>
                      <c:pt idx="5576">
                        <c:v>5.558544020082482E-3</c:v>
                      </c:pt>
                      <c:pt idx="5577">
                        <c:v>5.5575475080674079E-3</c:v>
                      </c:pt>
                      <c:pt idx="5578">
                        <c:v>5.55655135328912E-3</c:v>
                      </c:pt>
                      <c:pt idx="5579">
                        <c:v>5.5555555555555558E-3</c:v>
                      </c:pt>
                      <c:pt idx="5580">
                        <c:v>5.5545601146747897E-3</c:v>
                      </c:pt>
                      <c:pt idx="5581">
                        <c:v>5.5535650304550342E-3</c:v>
                      </c:pt>
                      <c:pt idx="5582">
                        <c:v>5.5525703027046389E-3</c:v>
                      </c:pt>
                      <c:pt idx="5583">
                        <c:v>5.5515759312320919E-3</c:v>
                      </c:pt>
                      <c:pt idx="5584">
                        <c:v>5.550581915846016E-3</c:v>
                      </c:pt>
                      <c:pt idx="5585">
                        <c:v>5.5495882563551735E-3</c:v>
                      </c:pt>
                      <c:pt idx="5586">
                        <c:v>5.5485949525684629E-3</c:v>
                      </c:pt>
                      <c:pt idx="5587">
                        <c:v>5.5476020042949173E-3</c:v>
                      </c:pt>
                      <c:pt idx="5588">
                        <c:v>5.5466094113437109E-3</c:v>
                      </c:pt>
                      <c:pt idx="5589">
                        <c:v>5.54561717352415E-3</c:v>
                      </c:pt>
                      <c:pt idx="5590">
                        <c:v>5.5446252906456803E-3</c:v>
                      </c:pt>
                      <c:pt idx="5591">
                        <c:v>5.5436337625178831E-3</c:v>
                      </c:pt>
                      <c:pt idx="5592">
                        <c:v>5.5426425889504739E-3</c:v>
                      </c:pt>
                      <c:pt idx="5593">
                        <c:v>5.541651769753307E-3</c:v>
                      </c:pt>
                      <c:pt idx="5594">
                        <c:v>5.5406613047363721E-3</c:v>
                      </c:pt>
                      <c:pt idx="5595">
                        <c:v>5.5396711937097925E-3</c:v>
                      </c:pt>
                      <c:pt idx="5596">
                        <c:v>5.7173485795962119E-3</c:v>
                      </c:pt>
                      <c:pt idx="5597">
                        <c:v>5.7163272597356195E-3</c:v>
                      </c:pt>
                      <c:pt idx="5598">
                        <c:v>5.7153063046972673E-3</c:v>
                      </c:pt>
                      <c:pt idx="5599">
                        <c:v>5.7142857142857143E-3</c:v>
                      </c:pt>
                      <c:pt idx="5600">
                        <c:v>5.7132654883056593E-3</c:v>
                      </c:pt>
                      <c:pt idx="5601">
                        <c:v>5.7122456265619424E-3</c:v>
                      </c:pt>
                      <c:pt idx="5602">
                        <c:v>5.7112261288595392E-3</c:v>
                      </c:pt>
                      <c:pt idx="5603">
                        <c:v>5.7102069950035689E-3</c:v>
                      </c:pt>
                      <c:pt idx="5604">
                        <c:v>5.7091882247992864E-3</c:v>
                      </c:pt>
                      <c:pt idx="5605">
                        <c:v>5.7081698180520869E-3</c:v>
                      </c:pt>
                      <c:pt idx="5606">
                        <c:v>5.7071517745675045E-3</c:v>
                      </c:pt>
                      <c:pt idx="5607">
                        <c:v>5.7061340941512127E-3</c:v>
                      </c:pt>
                      <c:pt idx="5608">
                        <c:v>5.7051167766090215E-3</c:v>
                      </c:pt>
                      <c:pt idx="5609">
                        <c:v>5.7040998217468804E-3</c:v>
                      </c:pt>
                      <c:pt idx="5610">
                        <c:v>5.7030832293708785E-3</c:v>
                      </c:pt>
                      <c:pt idx="5611">
                        <c:v>5.7020669992872419E-3</c:v>
                      </c:pt>
                      <c:pt idx="5612">
                        <c:v>5.701051131302334E-3</c:v>
                      </c:pt>
                      <c:pt idx="5613">
                        <c:v>5.7000356252226575E-3</c:v>
                      </c:pt>
                      <c:pt idx="5614">
                        <c:v>5.6990204808548533E-3</c:v>
                      </c:pt>
                      <c:pt idx="5615">
                        <c:v>5.6980056980056983E-3</c:v>
                      </c:pt>
                      <c:pt idx="5616">
                        <c:v>5.6969912764821082E-3</c:v>
                      </c:pt>
                      <c:pt idx="5617">
                        <c:v>5.6959772160911359E-3</c:v>
                      </c:pt>
                      <c:pt idx="5618">
                        <c:v>5.6949635166399712E-3</c:v>
                      </c:pt>
                      <c:pt idx="5619">
                        <c:v>5.6939501779359435E-3</c:v>
                      </c:pt>
                      <c:pt idx="5620">
                        <c:v>5.6929371997865149E-3</c:v>
                      </c:pt>
                      <c:pt idx="5621">
                        <c:v>5.6919245819992883E-3</c:v>
                      </c:pt>
                      <c:pt idx="5622">
                        <c:v>5.6909123243820024E-3</c:v>
                      </c:pt>
                      <c:pt idx="5623">
                        <c:v>5.6899004267425323E-3</c:v>
                      </c:pt>
                      <c:pt idx="5624">
                        <c:v>5.6888888888888892E-3</c:v>
                      </c:pt>
                      <c:pt idx="5625">
                        <c:v>5.6878777106292213E-3</c:v>
                      </c:pt>
                      <c:pt idx="5626">
                        <c:v>5.6868668917718149E-3</c:v>
                      </c:pt>
                      <c:pt idx="5627">
                        <c:v>5.6858564321250887E-3</c:v>
                      </c:pt>
                      <c:pt idx="5628">
                        <c:v>5.6848463314976014E-3</c:v>
                      </c:pt>
                      <c:pt idx="5629">
                        <c:v>5.6838365896980459E-3</c:v>
                      </c:pt>
                      <c:pt idx="5630">
                        <c:v>5.6828272065352512E-3</c:v>
                      </c:pt>
                      <c:pt idx="5631">
                        <c:v>5.681818181818182E-3</c:v>
                      </c:pt>
                      <c:pt idx="5632">
                        <c:v>5.6808095153559378E-3</c:v>
                      </c:pt>
                      <c:pt idx="5633">
                        <c:v>5.6798012069577564E-3</c:v>
                      </c:pt>
                      <c:pt idx="5634">
                        <c:v>5.6787932564330082E-3</c:v>
                      </c:pt>
                      <c:pt idx="5635">
                        <c:v>5.6777856635911996E-3</c:v>
                      </c:pt>
                      <c:pt idx="5636">
                        <c:v>5.6767784282419726E-3</c:v>
                      </c:pt>
                      <c:pt idx="5637">
                        <c:v>5.6757715501951043E-3</c:v>
                      </c:pt>
                      <c:pt idx="5638">
                        <c:v>5.6747650292605072E-3</c:v>
                      </c:pt>
                      <c:pt idx="5639">
                        <c:v>5.6737588652482273E-3</c:v>
                      </c:pt>
                      <c:pt idx="5640">
                        <c:v>5.6727530579684451E-3</c:v>
                      </c:pt>
                      <c:pt idx="5641">
                        <c:v>5.6717476072314782E-3</c:v>
                      </c:pt>
                      <c:pt idx="5642">
                        <c:v>5.6707425128477758E-3</c:v>
                      </c:pt>
                      <c:pt idx="5643">
                        <c:v>5.6697377746279237E-3</c:v>
                      </c:pt>
                      <c:pt idx="5644">
                        <c:v>5.6687333923826399E-3</c:v>
                      </c:pt>
                      <c:pt idx="5645">
                        <c:v>5.6677293659227771E-3</c:v>
                      </c:pt>
                      <c:pt idx="5646">
                        <c:v>5.6667256950593235E-3</c:v>
                      </c:pt>
                      <c:pt idx="5647">
                        <c:v>5.6657223796033997E-3</c:v>
                      </c:pt>
                      <c:pt idx="5648">
                        <c:v>5.6647194193662591E-3</c:v>
                      </c:pt>
                      <c:pt idx="5649">
                        <c:v>5.6637168141592921E-3</c:v>
                      </c:pt>
                      <c:pt idx="5650">
                        <c:v>5.6627145637940185E-3</c:v>
                      </c:pt>
                      <c:pt idx="5651">
                        <c:v>5.661712668082095E-3</c:v>
                      </c:pt>
                      <c:pt idx="5652">
                        <c:v>5.6607111268353084E-3</c:v>
                      </c:pt>
                      <c:pt idx="5653">
                        <c:v>5.6597099398655818E-3</c:v>
                      </c:pt>
                      <c:pt idx="5654">
                        <c:v>5.6587091069849691E-3</c:v>
                      </c:pt>
                      <c:pt idx="5655">
                        <c:v>5.6577086280056579E-3</c:v>
                      </c:pt>
                      <c:pt idx="5656">
                        <c:v>5.6567085027399685E-3</c:v>
                      </c:pt>
                      <c:pt idx="5657">
                        <c:v>5.6557087310003537E-3</c:v>
                      </c:pt>
                      <c:pt idx="5658">
                        <c:v>5.6547093125993994E-3</c:v>
                      </c:pt>
                      <c:pt idx="5659">
                        <c:v>5.6537102473498231E-3</c:v>
                      </c:pt>
                      <c:pt idx="5660">
                        <c:v>5.6527115350644766E-3</c:v>
                      </c:pt>
                      <c:pt idx="5661">
                        <c:v>5.6517131755563403E-3</c:v>
                      </c:pt>
                      <c:pt idx="5662">
                        <c:v>5.6507151686385308E-3</c:v>
                      </c:pt>
                      <c:pt idx="5663">
                        <c:v>5.6497175141242938E-3</c:v>
                      </c:pt>
                      <c:pt idx="5664">
                        <c:v>5.6487202118270076E-3</c:v>
                      </c:pt>
                      <c:pt idx="5665">
                        <c:v>5.6477232615601836E-3</c:v>
                      </c:pt>
                      <c:pt idx="5666">
                        <c:v>5.6467266631374628E-3</c:v>
                      </c:pt>
                      <c:pt idx="5667">
                        <c:v>5.6457304163726185E-3</c:v>
                      </c:pt>
                      <c:pt idx="5668">
                        <c:v>5.6447345210795556E-3</c:v>
                      </c:pt>
                      <c:pt idx="5669">
                        <c:v>5.82010582010582E-3</c:v>
                      </c:pt>
                      <c:pt idx="5670">
                        <c:v>5.8190795274202078E-3</c:v>
                      </c:pt>
                      <c:pt idx="5671">
                        <c:v>5.8180535966149503E-3</c:v>
                      </c:pt>
                      <c:pt idx="5672">
                        <c:v>5.8170280274986779E-3</c:v>
                      </c:pt>
                      <c:pt idx="5673">
                        <c:v>5.8160028198801549E-3</c:v>
                      </c:pt>
                      <c:pt idx="5674">
                        <c:v>5.8149779735682822E-3</c:v>
                      </c:pt>
                      <c:pt idx="5675">
                        <c:v>5.8139534883720929E-3</c:v>
                      </c:pt>
                      <c:pt idx="5676">
                        <c:v>5.812929364100757E-3</c:v>
                      </c:pt>
                      <c:pt idx="5677">
                        <c:v>5.8119056005635789E-3</c:v>
                      </c:pt>
                      <c:pt idx="5678">
                        <c:v>5.8108821975699949E-3</c:v>
                      </c:pt>
                      <c:pt idx="5679">
                        <c:v>5.8098591549295775E-3</c:v>
                      </c:pt>
                      <c:pt idx="5680">
                        <c:v>5.8088364724520327E-3</c:v>
                      </c:pt>
                      <c:pt idx="5681">
                        <c:v>5.8078141499472019E-3</c:v>
                      </c:pt>
                      <c:pt idx="5682">
                        <c:v>5.8067921872250574E-3</c:v>
                      </c:pt>
                      <c:pt idx="5683">
                        <c:v>5.8057705840957076E-3</c:v>
                      </c:pt>
                      <c:pt idx="5684">
                        <c:v>5.8047493403693929E-3</c:v>
                      </c:pt>
                      <c:pt idx="5685">
                        <c:v>5.8037284558564899E-3</c:v>
                      </c:pt>
                      <c:pt idx="5686">
                        <c:v>5.8027079303675051E-3</c:v>
                      </c:pt>
                      <c:pt idx="5687">
                        <c:v>5.8016877637130804E-3</c:v>
                      </c:pt>
                      <c:pt idx="5688">
                        <c:v>5.8006679557039906E-3</c:v>
                      </c:pt>
                      <c:pt idx="5689">
                        <c:v>5.799648506151142E-3</c:v>
                      </c:pt>
                      <c:pt idx="5690">
                        <c:v>5.7986294148655772E-3</c:v>
                      </c:pt>
                      <c:pt idx="5691">
                        <c:v>5.7976106816584683E-3</c:v>
                      </c:pt>
                      <c:pt idx="5692">
                        <c:v>5.7965923063411206E-3</c:v>
                      </c:pt>
                      <c:pt idx="5693">
                        <c:v>5.795574288724974E-3</c:v>
                      </c:pt>
                      <c:pt idx="5694">
                        <c:v>5.7945566286215977E-3</c:v>
                      </c:pt>
                      <c:pt idx="5695">
                        <c:v>5.9691011235955055E-3</c:v>
                      </c:pt>
                      <c:pt idx="5696">
                        <c:v>5.9680533614182903E-3</c:v>
                      </c:pt>
                      <c:pt idx="5697">
                        <c:v>5.9670059670059667E-3</c:v>
                      </c:pt>
                      <c:pt idx="5698">
                        <c:v>5.9659589401649411E-3</c:v>
                      </c:pt>
                      <c:pt idx="5699">
                        <c:v>5.9649122807017545E-3</c:v>
                      </c:pt>
                      <c:pt idx="5700">
                        <c:v>5.9638659884230835E-3</c:v>
                      </c:pt>
                      <c:pt idx="5701">
                        <c:v>5.962820063135742E-3</c:v>
                      </c:pt>
                      <c:pt idx="5702">
                        <c:v>5.9617745046466773E-3</c:v>
                      </c:pt>
                      <c:pt idx="5703">
                        <c:v>5.9607293127629732E-3</c:v>
                      </c:pt>
                      <c:pt idx="5704">
                        <c:v>5.959684487291849E-3</c:v>
                      </c:pt>
                      <c:pt idx="5705">
                        <c:v>5.9586400280406586E-3</c:v>
                      </c:pt>
                      <c:pt idx="5706">
                        <c:v>5.9575959348168919E-3</c:v>
                      </c:pt>
                      <c:pt idx="5707">
                        <c:v>5.9565522074281714E-3</c:v>
                      </c:pt>
                      <c:pt idx="5708">
                        <c:v>5.955508845682256E-3</c:v>
                      </c:pt>
                      <c:pt idx="5709">
                        <c:v>5.9544658493870407E-3</c:v>
                      </c:pt>
                      <c:pt idx="5710">
                        <c:v>5.9534232183505514E-3</c:v>
                      </c:pt>
                      <c:pt idx="5711">
                        <c:v>5.9523809523809521E-3</c:v>
                      </c:pt>
                      <c:pt idx="5712">
                        <c:v>5.9513390512865392E-3</c:v>
                      </c:pt>
                      <c:pt idx="5713">
                        <c:v>5.9502975148757438E-3</c:v>
                      </c:pt>
                      <c:pt idx="5714">
                        <c:v>5.9492563429571306E-3</c:v>
                      </c:pt>
                      <c:pt idx="5715">
                        <c:v>5.9482155353393984E-3</c:v>
                      </c:pt>
                      <c:pt idx="5716">
                        <c:v>5.94717509183138E-3</c:v>
                      </c:pt>
                      <c:pt idx="5717">
                        <c:v>5.9461350122420424E-3</c:v>
                      </c:pt>
                      <c:pt idx="5718">
                        <c:v>5.9450952963804862E-3</c:v>
                      </c:pt>
                      <c:pt idx="5719">
                        <c:v>5.9440559440559438E-3</c:v>
                      </c:pt>
                      <c:pt idx="5720">
                        <c:v>5.943016955077784E-3</c:v>
                      </c:pt>
                      <c:pt idx="5721">
                        <c:v>5.9419783292555053E-3</c:v>
                      </c:pt>
                      <c:pt idx="5722">
                        <c:v>6.1156735977634111E-3</c:v>
                      </c:pt>
                      <c:pt idx="5723">
                        <c:v>6.114605171208945E-3</c:v>
                      </c:pt>
                      <c:pt idx="5724">
                        <c:v>6.1135371179039302E-3</c:v>
                      </c:pt>
                      <c:pt idx="5725">
                        <c:v>6.1124694376528121E-3</c:v>
                      </c:pt>
                      <c:pt idx="5726">
                        <c:v>6.1114021302601709E-3</c:v>
                      </c:pt>
                      <c:pt idx="5727">
                        <c:v>6.1103351955307259E-3</c:v>
                      </c:pt>
                      <c:pt idx="5728">
                        <c:v>6.1092686332693312E-3</c:v>
                      </c:pt>
                      <c:pt idx="5729">
                        <c:v>6.1082024432809771E-3</c:v>
                      </c:pt>
                      <c:pt idx="5730">
                        <c:v>6.1071366253707907E-3</c:v>
                      </c:pt>
                      <c:pt idx="5731">
                        <c:v>6.1060711793440338E-3</c:v>
                      </c:pt>
                      <c:pt idx="5732">
                        <c:v>6.105006105006105E-3</c:v>
                      </c:pt>
                      <c:pt idx="5733">
                        <c:v>6.1039414021625393E-3</c:v>
                      </c:pt>
                      <c:pt idx="5734">
                        <c:v>6.1028770706190059E-3</c:v>
                      </c:pt>
                      <c:pt idx="5735">
                        <c:v>6.1018131101813113E-3</c:v>
                      </c:pt>
                      <c:pt idx="5736">
                        <c:v>6.1007495206553946E-3</c:v>
                      </c:pt>
                      <c:pt idx="5737">
                        <c:v>6.0996863018473336E-3</c:v>
                      </c:pt>
                      <c:pt idx="5738">
                        <c:v>6.0986234535633389E-3</c:v>
                      </c:pt>
                      <c:pt idx="5739">
                        <c:v>6.0975609756097563E-3</c:v>
                      </c:pt>
                      <c:pt idx="5740">
                        <c:v>6.0964988677930671E-3</c:v>
                      </c:pt>
                      <c:pt idx="5741">
                        <c:v>6.0954371299198886E-3</c:v>
                      </c:pt>
                      <c:pt idx="5742">
                        <c:v>6.0943757617969701E-3</c:v>
                      </c:pt>
                      <c:pt idx="5743">
                        <c:v>6.0933147632311977E-3</c:v>
                      </c:pt>
                      <c:pt idx="5744">
                        <c:v>6.0922541340295913E-3</c:v>
                      </c:pt>
                      <c:pt idx="5745">
                        <c:v>6.0911938739993034E-3</c:v>
                      </c:pt>
                      <c:pt idx="5746">
                        <c:v>6.0901339829476245E-3</c:v>
                      </c:pt>
                      <c:pt idx="5747">
                        <c:v>6.0890744606819759E-3</c:v>
                      </c:pt>
                      <c:pt idx="5748">
                        <c:v>6.0880153070099145E-3</c:v>
                      </c:pt>
                      <c:pt idx="5749">
                        <c:v>6.0869565217391303E-3</c:v>
                      </c:pt>
                      <c:pt idx="5750">
                        <c:v>6.0858981046774474E-3</c:v>
                      </c:pt>
                      <c:pt idx="5751">
                        <c:v>6.0848400556328232E-3</c:v>
                      </c:pt>
                      <c:pt idx="5752">
                        <c:v>6.0837823744133495E-3</c:v>
                      </c:pt>
                      <c:pt idx="5753">
                        <c:v>6.082725060827251E-3</c:v>
                      </c:pt>
                      <c:pt idx="5754">
                        <c:v>6.0816681146828849E-3</c:v>
                      </c:pt>
                      <c:pt idx="5755">
                        <c:v>6.080611535788742E-3</c:v>
                      </c:pt>
                      <c:pt idx="5756">
                        <c:v>6.0795553239534478E-3</c:v>
                      </c:pt>
                      <c:pt idx="5757">
                        <c:v>6.0784994789857593E-3</c:v>
                      </c:pt>
                      <c:pt idx="5758">
                        <c:v>6.0774440006945646E-3</c:v>
                      </c:pt>
                      <c:pt idx="5759">
                        <c:v>6.076388888888889E-3</c:v>
                      </c:pt>
                      <c:pt idx="5760">
                        <c:v>6.0753341433778859E-3</c:v>
                      </c:pt>
                      <c:pt idx="5761">
                        <c:v>6.0742797639708433E-3</c:v>
                      </c:pt>
                      <c:pt idx="5762">
                        <c:v>6.0732257504771819E-3</c:v>
                      </c:pt>
                      <c:pt idx="5763">
                        <c:v>6.0721721027064543E-3</c:v>
                      </c:pt>
                      <c:pt idx="5764">
                        <c:v>6.0711188204683438E-3</c:v>
                      </c:pt>
                      <c:pt idx="5765">
                        <c:v>6.0700659035726676E-3</c:v>
                      </c:pt>
                      <c:pt idx="5766">
                        <c:v>6.0690133518293736E-3</c:v>
                      </c:pt>
                      <c:pt idx="5767">
                        <c:v>6.0679611650485436E-3</c:v>
                      </c:pt>
                      <c:pt idx="5768">
                        <c:v>6.0669093430403883E-3</c:v>
                      </c:pt>
                      <c:pt idx="5769">
                        <c:v>6.0658578856152513E-3</c:v>
                      </c:pt>
                      <c:pt idx="5770">
                        <c:v>6.064806792583608E-3</c:v>
                      </c:pt>
                      <c:pt idx="5771">
                        <c:v>6.0637560637560638E-3</c:v>
                      </c:pt>
                      <c:pt idx="5772">
                        <c:v>6.062705698943357E-3</c:v>
                      </c:pt>
                      <c:pt idx="5773">
                        <c:v>6.0616556979563559E-3</c:v>
                      </c:pt>
                      <c:pt idx="5774">
                        <c:v>6.0606060606060606E-3</c:v>
                      </c:pt>
                      <c:pt idx="5775">
                        <c:v>6.0595567867036014E-3</c:v>
                      </c:pt>
                      <c:pt idx="5776">
                        <c:v>6.0585078760602385E-3</c:v>
                      </c:pt>
                      <c:pt idx="5777">
                        <c:v>6.0574593284873661E-3</c:v>
                      </c:pt>
                      <c:pt idx="5778">
                        <c:v>6.0564111437965045E-3</c:v>
                      </c:pt>
                      <c:pt idx="5779">
                        <c:v>6.0553633217993079E-3</c:v>
                      </c:pt>
                      <c:pt idx="5780">
                        <c:v>6.0543158623075589E-3</c:v>
                      </c:pt>
                      <c:pt idx="5781">
                        <c:v>6.0532687651331718E-3</c:v>
                      </c:pt>
                      <c:pt idx="5782">
                        <c:v>6.0522220300881892E-3</c:v>
                      </c:pt>
                      <c:pt idx="5783">
                        <c:v>6.0511756569847858E-3</c:v>
                      </c:pt>
                      <c:pt idx="5784">
                        <c:v>6.0501296456352636E-3</c:v>
                      </c:pt>
                      <c:pt idx="5785">
                        <c:v>6.0490839958520564E-3</c:v>
                      </c:pt>
                      <c:pt idx="5786">
                        <c:v>6.0480387074477275E-3</c:v>
                      </c:pt>
                      <c:pt idx="5787">
                        <c:v>6.0469937802349692E-3</c:v>
                      </c:pt>
                      <c:pt idx="5788">
                        <c:v>6.0459492140266021E-3</c:v>
                      </c:pt>
                      <c:pt idx="5789">
                        <c:v>6.044905008635579E-3</c:v>
                      </c:pt>
                      <c:pt idx="5790">
                        <c:v>6.043861163874978E-3</c:v>
                      </c:pt>
                      <c:pt idx="5791">
                        <c:v>6.0428176795580112E-3</c:v>
                      </c:pt>
                      <c:pt idx="5792">
                        <c:v>6.0417745554980145E-3</c:v>
                      </c:pt>
                      <c:pt idx="5793">
                        <c:v>6.0407317915084574E-3</c:v>
                      </c:pt>
                      <c:pt idx="5794">
                        <c:v>6.0396893874029335E-3</c:v>
                      </c:pt>
                      <c:pt idx="5795">
                        <c:v>6.038647342995169E-3</c:v>
                      </c:pt>
                      <c:pt idx="5796">
                        <c:v>6.0376056580990168E-3</c:v>
                      </c:pt>
                      <c:pt idx="5797">
                        <c:v>6.0365643325284582E-3</c:v>
                      </c:pt>
                      <c:pt idx="5798">
                        <c:v>6.0355233660976029E-3</c:v>
                      </c:pt>
                      <c:pt idx="5799">
                        <c:v>6.0344827586206896E-3</c:v>
                      </c:pt>
                      <c:pt idx="5800">
                        <c:v>6.0334425099120839E-3</c:v>
                      </c:pt>
                      <c:pt idx="5801">
                        <c:v>6.0324026197862805E-3</c:v>
                      </c:pt>
                      <c:pt idx="5802">
                        <c:v>6.0313630880579009E-3</c:v>
                      </c:pt>
                      <c:pt idx="5803">
                        <c:v>6.0303239145416956E-3</c:v>
                      </c:pt>
                      <c:pt idx="5804">
                        <c:v>6.029285099052541E-3</c:v>
                      </c:pt>
                      <c:pt idx="5805">
                        <c:v>6.0282466414054428E-3</c:v>
                      </c:pt>
                      <c:pt idx="5806">
                        <c:v>6.0272085414155331E-3</c:v>
                      </c:pt>
                      <c:pt idx="5807">
                        <c:v>6.0261707988980718E-3</c:v>
                      </c:pt>
                      <c:pt idx="5808">
                        <c:v>6.0251334136684452E-3</c:v>
                      </c:pt>
                      <c:pt idx="5809">
                        <c:v>6.024096385542169E-3</c:v>
                      </c:pt>
                      <c:pt idx="5810">
                        <c:v>6.0230597143348819E-3</c:v>
                      </c:pt>
                      <c:pt idx="5811">
                        <c:v>6.0220233998623538E-3</c:v>
                      </c:pt>
                      <c:pt idx="5812">
                        <c:v>6.0209874419404784E-3</c:v>
                      </c:pt>
                      <c:pt idx="5813">
                        <c:v>6.0199518403852769E-3</c:v>
                      </c:pt>
                      <c:pt idx="5814">
                        <c:v>6.0189165950128975E-3</c:v>
                      </c:pt>
                      <c:pt idx="5815">
                        <c:v>6.0178817056396145E-3</c:v>
                      </c:pt>
                      <c:pt idx="5816">
                        <c:v>6.0168471720818293E-3</c:v>
                      </c:pt>
                      <c:pt idx="5817">
                        <c:v>6.0158129941560671E-3</c:v>
                      </c:pt>
                      <c:pt idx="5818">
                        <c:v>6.0147791716789823E-3</c:v>
                      </c:pt>
                      <c:pt idx="5819">
                        <c:v>6.0137457044673543E-3</c:v>
                      </c:pt>
                      <c:pt idx="5820">
                        <c:v>6.0127125923380865E-3</c:v>
                      </c:pt>
                      <c:pt idx="5821">
                        <c:v>6.0116798351082098E-3</c:v>
                      </c:pt>
                      <c:pt idx="5822">
                        <c:v>6.0106474325948827E-3</c:v>
                      </c:pt>
                      <c:pt idx="5823">
                        <c:v>6.0096153846153849E-3</c:v>
                      </c:pt>
                      <c:pt idx="5824">
                        <c:v>6.0085836909871248E-3</c:v>
                      </c:pt>
                      <c:pt idx="5825">
                        <c:v>6.0075523515276345E-3</c:v>
                      </c:pt>
                      <c:pt idx="5826">
                        <c:v>6.0065213660545737E-3</c:v>
                      </c:pt>
                      <c:pt idx="5827">
                        <c:v>6.0054907343857237E-3</c:v>
                      </c:pt>
                      <c:pt idx="5828">
                        <c:v>6.0044604563389949E-3</c:v>
                      </c:pt>
                      <c:pt idx="5829">
                        <c:v>6.0034305317324182E-3</c:v>
                      </c:pt>
                      <c:pt idx="5830">
                        <c:v>6.0024009603841539E-3</c:v>
                      </c:pt>
                      <c:pt idx="5831">
                        <c:v>6.0013717421124827E-3</c:v>
                      </c:pt>
                      <c:pt idx="5832">
                        <c:v>6.0003428767358138E-3</c:v>
                      </c:pt>
                      <c:pt idx="5833">
                        <c:v>5.9993143640726778E-3</c:v>
                      </c:pt>
                      <c:pt idx="5834">
                        <c:v>5.9982862039417309E-3</c:v>
                      </c:pt>
                      <c:pt idx="5835">
                        <c:v>5.9972583961617545E-3</c:v>
                      </c:pt>
                      <c:pt idx="5836">
                        <c:v>5.996230940551653E-3</c:v>
                      </c:pt>
                      <c:pt idx="5837">
                        <c:v>5.9952038369304557E-3</c:v>
                      </c:pt>
                      <c:pt idx="5838">
                        <c:v>5.9941770851173149E-3</c:v>
                      </c:pt>
                      <c:pt idx="5839">
                        <c:v>5.9931506849315065E-3</c:v>
                      </c:pt>
                      <c:pt idx="5840">
                        <c:v>5.9921246361924327E-3</c:v>
                      </c:pt>
                      <c:pt idx="5841">
                        <c:v>5.9910989387196162E-3</c:v>
                      </c:pt>
                      <c:pt idx="5842">
                        <c:v>5.9900735923327057E-3</c:v>
                      </c:pt>
                      <c:pt idx="5843">
                        <c:v>5.9890485968514713E-3</c:v>
                      </c:pt>
                      <c:pt idx="5844">
                        <c:v>5.9880239520958087E-3</c:v>
                      </c:pt>
                      <c:pt idx="5845">
                        <c:v>5.9869996578857335E-3</c:v>
                      </c:pt>
                      <c:pt idx="5846">
                        <c:v>5.9859757140413887E-3</c:v>
                      </c:pt>
                      <c:pt idx="5847">
                        <c:v>5.9849521203830369E-3</c:v>
                      </c:pt>
                      <c:pt idx="5848">
                        <c:v>5.9839288767310648E-3</c:v>
                      </c:pt>
                      <c:pt idx="5849">
                        <c:v>5.9829059829059833E-3</c:v>
                      </c:pt>
                      <c:pt idx="5850">
                        <c:v>5.9818834387284229E-3</c:v>
                      </c:pt>
                      <c:pt idx="5851">
                        <c:v>5.9808612440191387E-3</c:v>
                      </c:pt>
                      <c:pt idx="5852">
                        <c:v>5.9798393985990086E-3</c:v>
                      </c:pt>
                      <c:pt idx="5853">
                        <c:v>5.9788179022890334E-3</c:v>
                      </c:pt>
                      <c:pt idx="5854">
                        <c:v>5.9777967549103327E-3</c:v>
                      </c:pt>
                      <c:pt idx="5855">
                        <c:v>5.9767759562841527E-3</c:v>
                      </c:pt>
                      <c:pt idx="5856">
                        <c:v>5.9757555062318595E-3</c:v>
                      </c:pt>
                      <c:pt idx="5857">
                        <c:v>5.9747354045749405E-3</c:v>
                      </c:pt>
                      <c:pt idx="5858">
                        <c:v>5.9737156511350063E-3</c:v>
                      </c:pt>
                      <c:pt idx="5859">
                        <c:v>5.9726962457337888E-3</c:v>
                      </c:pt>
                      <c:pt idx="5860">
                        <c:v>5.9716771881931415E-3</c:v>
                      </c:pt>
                      <c:pt idx="5861">
                        <c:v>5.9706584783350393E-3</c:v>
                      </c:pt>
                      <c:pt idx="5862">
                        <c:v>5.9696401159815794E-3</c:v>
                      </c:pt>
                      <c:pt idx="5863">
                        <c:v>5.9686221009549794E-3</c:v>
                      </c:pt>
                      <c:pt idx="5864">
                        <c:v>5.9676044330775786E-3</c:v>
                      </c:pt>
                      <c:pt idx="5865">
                        <c:v>5.9665871121718375E-3</c:v>
                      </c:pt>
                      <c:pt idx="5866">
                        <c:v>5.9655701380603374E-3</c:v>
                      </c:pt>
                      <c:pt idx="5867">
                        <c:v>5.9645535105657807E-3</c:v>
                      </c:pt>
                      <c:pt idx="5868">
                        <c:v>5.9635372295109897E-3</c:v>
                      </c:pt>
                      <c:pt idx="5869">
                        <c:v>5.96252129471891E-3</c:v>
                      </c:pt>
                      <c:pt idx="5870">
                        <c:v>5.961505706012604E-3</c:v>
                      </c:pt>
                      <c:pt idx="5871">
                        <c:v>5.9604904632152593E-3</c:v>
                      </c:pt>
                      <c:pt idx="5872">
                        <c:v>5.9594755661501785E-3</c:v>
                      </c:pt>
                      <c:pt idx="5873">
                        <c:v>5.9584610146407903E-3</c:v>
                      </c:pt>
                      <c:pt idx="5874">
                        <c:v>5.9574468085106386E-3</c:v>
                      </c:pt>
                      <c:pt idx="5875">
                        <c:v>5.9564329475833904E-3</c:v>
                      </c:pt>
                      <c:pt idx="5876">
                        <c:v>5.955419431682831E-3</c:v>
                      </c:pt>
                      <c:pt idx="5877">
                        <c:v>5.9544062606328683E-3</c:v>
                      </c:pt>
                      <c:pt idx="5878">
                        <c:v>5.953393434257527E-3</c:v>
                      </c:pt>
                      <c:pt idx="5879">
                        <c:v>5.9523809523809521E-3</c:v>
                      </c:pt>
                      <c:pt idx="5880">
                        <c:v>5.9513688148274107E-3</c:v>
                      </c:pt>
                      <c:pt idx="5881">
                        <c:v>5.9503570214212856E-3</c:v>
                      </c:pt>
                      <c:pt idx="5882">
                        <c:v>5.9493455719870818E-3</c:v>
                      </c:pt>
                      <c:pt idx="5883">
                        <c:v>5.9483344663494222E-3</c:v>
                      </c:pt>
                      <c:pt idx="5884">
                        <c:v>5.9473237043330502E-3</c:v>
                      </c:pt>
                      <c:pt idx="5885">
                        <c:v>5.9463132857628274E-3</c:v>
                      </c:pt>
                      <c:pt idx="5886">
                        <c:v>5.945303210463734E-3</c:v>
                      </c:pt>
                      <c:pt idx="5887">
                        <c:v>5.9442934782608699E-3</c:v>
                      </c:pt>
                      <c:pt idx="5888">
                        <c:v>5.9432840889794532E-3</c:v>
                      </c:pt>
                      <c:pt idx="5889">
                        <c:v>5.9422750424448214E-3</c:v>
                      </c:pt>
                      <c:pt idx="5890">
                        <c:v>5.9412663384824311E-3</c:v>
                      </c:pt>
                      <c:pt idx="5891">
                        <c:v>5.9402579769178548E-3</c:v>
                      </c:pt>
                      <c:pt idx="5892">
                        <c:v>5.9392499575767858E-3</c:v>
                      </c:pt>
                      <c:pt idx="5893">
                        <c:v>5.9382422802850355E-3</c:v>
                      </c:pt>
                      <c:pt idx="5894">
                        <c:v>5.9372349448685328E-3</c:v>
                      </c:pt>
                      <c:pt idx="5895">
                        <c:v>5.9362279511533242E-3</c:v>
                      </c:pt>
                      <c:pt idx="5896">
                        <c:v>5.9352212989655755E-3</c:v>
                      </c:pt>
                      <c:pt idx="5897">
                        <c:v>5.9342149881315698E-3</c:v>
                      </c:pt>
                      <c:pt idx="5898">
                        <c:v>5.9332090184777081E-3</c:v>
                      </c:pt>
                      <c:pt idx="5899">
                        <c:v>5.9322033898305086E-3</c:v>
                      </c:pt>
                      <c:pt idx="5900">
                        <c:v>5.9311981020166073E-3</c:v>
                      </c:pt>
                      <c:pt idx="5901">
                        <c:v>5.9301931548627583E-3</c:v>
                      </c:pt>
                      <c:pt idx="5902">
                        <c:v>5.9291885481958326E-3</c:v>
                      </c:pt>
                      <c:pt idx="5903">
                        <c:v>5.9281842818428186E-3</c:v>
                      </c:pt>
                      <c:pt idx="5904">
                        <c:v>5.9271803556308214E-3</c:v>
                      </c:pt>
                      <c:pt idx="5905">
                        <c:v>5.9261767693870636E-3</c:v>
                      </c:pt>
                      <c:pt idx="5906">
                        <c:v>5.9251735229388864E-3</c:v>
                      </c:pt>
                      <c:pt idx="5907">
                        <c:v>5.9241706161137437E-3</c:v>
                      </c:pt>
                      <c:pt idx="5908">
                        <c:v>5.9231680487392109E-3</c:v>
                      </c:pt>
                      <c:pt idx="5909">
                        <c:v>5.9221658206429781E-3</c:v>
                      </c:pt>
                      <c:pt idx="5910">
                        <c:v>5.9211639316528505E-3</c:v>
                      </c:pt>
                      <c:pt idx="5911">
                        <c:v>5.9201623815967521E-3</c:v>
                      </c:pt>
                      <c:pt idx="5912">
                        <c:v>5.9191611703027225E-3</c:v>
                      </c:pt>
                      <c:pt idx="5913">
                        <c:v>5.9181602975989182E-3</c:v>
                      </c:pt>
                      <c:pt idx="5914">
                        <c:v>5.9171597633136093E-3</c:v>
                      </c:pt>
                      <c:pt idx="5915">
                        <c:v>5.9161595672751859E-3</c:v>
                      </c:pt>
                      <c:pt idx="5916">
                        <c:v>5.9151597093121512E-3</c:v>
                      </c:pt>
                      <c:pt idx="5917">
                        <c:v>5.9141601892531261E-3</c:v>
                      </c:pt>
                      <c:pt idx="5918">
                        <c:v>5.9131610069268455E-3</c:v>
                      </c:pt>
                      <c:pt idx="5919">
                        <c:v>5.9121621621621625E-3</c:v>
                      </c:pt>
                      <c:pt idx="5920">
                        <c:v>5.9111636547880429E-3</c:v>
                      </c:pt>
                      <c:pt idx="5921">
                        <c:v>5.9101654846335696E-3</c:v>
                      </c:pt>
                      <c:pt idx="5922">
                        <c:v>5.9091676515279417E-3</c:v>
                      </c:pt>
                      <c:pt idx="5923">
                        <c:v>5.9081701553004729E-3</c:v>
                      </c:pt>
                      <c:pt idx="5924">
                        <c:v>5.9071729957805904E-3</c:v>
                      </c:pt>
                      <c:pt idx="5925">
                        <c:v>5.9061761727978402E-3</c:v>
                      </c:pt>
                      <c:pt idx="5926">
                        <c:v>5.9051796861818795E-3</c:v>
                      </c:pt>
                      <c:pt idx="5927">
                        <c:v>5.9041835357624833E-3</c:v>
                      </c:pt>
                      <c:pt idx="5928">
                        <c:v>5.9031877213695395E-3</c:v>
                      </c:pt>
                      <c:pt idx="5929">
                        <c:v>5.902192242833052E-3</c:v>
                      </c:pt>
                      <c:pt idx="5930">
                        <c:v>5.9011970999831393E-3</c:v>
                      </c:pt>
                      <c:pt idx="5931">
                        <c:v>5.9002022926500338E-3</c:v>
                      </c:pt>
                      <c:pt idx="5932">
                        <c:v>5.8992078206640819E-3</c:v>
                      </c:pt>
                      <c:pt idx="5933">
                        <c:v>5.8982136838557466E-3</c:v>
                      </c:pt>
                      <c:pt idx="5934">
                        <c:v>5.8972198820556026E-3</c:v>
                      </c:pt>
                      <c:pt idx="5935">
                        <c:v>5.89622641509434E-3</c:v>
                      </c:pt>
                      <c:pt idx="5936">
                        <c:v>5.8952332828027627E-3</c:v>
                      </c:pt>
                      <c:pt idx="5937">
                        <c:v>5.8942404850117888E-3</c:v>
                      </c:pt>
                      <c:pt idx="5938">
                        <c:v>5.8932480215524502E-3</c:v>
                      </c:pt>
                      <c:pt idx="5939">
                        <c:v>5.8922558922558923E-3</c:v>
                      </c:pt>
                      <c:pt idx="5940">
                        <c:v>5.8912640969533752E-3</c:v>
                      </c:pt>
                      <c:pt idx="5941">
                        <c:v>5.8902726354762708E-3</c:v>
                      </c:pt>
                      <c:pt idx="5942">
                        <c:v>5.8892815076560662E-3</c:v>
                      </c:pt>
                      <c:pt idx="5943">
                        <c:v>5.8882907133243605E-3</c:v>
                      </c:pt>
                      <c:pt idx="5944">
                        <c:v>5.8873002523128683E-3</c:v>
                      </c:pt>
                      <c:pt idx="5945">
                        <c:v>5.8863101244534142E-3</c:v>
                      </c:pt>
                      <c:pt idx="5946">
                        <c:v>5.8853203295779382E-3</c:v>
                      </c:pt>
                      <c:pt idx="5947">
                        <c:v>5.8843308675184938E-3</c:v>
                      </c:pt>
                      <c:pt idx="5948">
                        <c:v>5.8833417381072449E-3</c:v>
                      </c:pt>
                      <c:pt idx="5949">
                        <c:v>5.8823529411764705E-3</c:v>
                      </c:pt>
                      <c:pt idx="5950">
                        <c:v>5.8813644765585617E-3</c:v>
                      </c:pt>
                      <c:pt idx="5951">
                        <c:v>5.8803763440860215E-3</c:v>
                      </c:pt>
                      <c:pt idx="5952">
                        <c:v>5.8793885435914663E-3</c:v>
                      </c:pt>
                      <c:pt idx="5953">
                        <c:v>5.8784010749076254E-3</c:v>
                      </c:pt>
                      <c:pt idx="5954">
                        <c:v>5.8774139378673382E-3</c:v>
                      </c:pt>
                      <c:pt idx="5955">
                        <c:v>5.8764271323035596E-3</c:v>
                      </c:pt>
                      <c:pt idx="5956">
                        <c:v>5.8754406580493537E-3</c:v>
                      </c:pt>
                      <c:pt idx="5957">
                        <c:v>5.8744545149378991E-3</c:v>
                      </c:pt>
                      <c:pt idx="5958">
                        <c:v>5.8734687028024835E-3</c:v>
                      </c:pt>
                      <c:pt idx="5959">
                        <c:v>5.8724832214765103E-3</c:v>
                      </c:pt>
                      <c:pt idx="5960">
                        <c:v>5.871498070793491E-3</c:v>
                      </c:pt>
                      <c:pt idx="5961">
                        <c:v>5.8705132505870511E-3</c:v>
                      </c:pt>
                      <c:pt idx="5962">
                        <c:v>5.8695287606909275E-3</c:v>
                      </c:pt>
                      <c:pt idx="5963">
                        <c:v>5.8685446009389668E-3</c:v>
                      </c:pt>
                      <c:pt idx="5964">
                        <c:v>5.86756077116513E-3</c:v>
                      </c:pt>
                      <c:pt idx="5965">
                        <c:v>5.8665772712034863E-3</c:v>
                      </c:pt>
                      <c:pt idx="5966">
                        <c:v>5.8655941008882188E-3</c:v>
                      </c:pt>
                      <c:pt idx="5967">
                        <c:v>5.8646112600536189E-3</c:v>
                      </c:pt>
                      <c:pt idx="5968">
                        <c:v>5.8636287485340924E-3</c:v>
                      </c:pt>
                      <c:pt idx="5969">
                        <c:v>5.8626465661641538E-3</c:v>
                      </c:pt>
                      <c:pt idx="5970">
                        <c:v>5.8616647127784291E-3</c:v>
                      </c:pt>
                      <c:pt idx="5971">
                        <c:v>5.8606831882116548E-3</c:v>
                      </c:pt>
                      <c:pt idx="5972">
                        <c:v>5.8597019922986774E-3</c:v>
                      </c:pt>
                      <c:pt idx="5973">
                        <c:v>5.8587211248744562E-3</c:v>
                      </c:pt>
                      <c:pt idx="5974">
                        <c:v>5.8577405857740588E-3</c:v>
                      </c:pt>
                      <c:pt idx="5975">
                        <c:v>5.856760374832664E-3</c:v>
                      </c:pt>
                      <c:pt idx="5976">
                        <c:v>5.8557804918855615E-3</c:v>
                      </c:pt>
                      <c:pt idx="5977">
                        <c:v>5.8548009367681503E-3</c:v>
                      </c:pt>
                      <c:pt idx="5978">
                        <c:v>5.8538217093159388E-3</c:v>
                      </c:pt>
                      <c:pt idx="5979">
                        <c:v>5.8528428093645481E-3</c:v>
                      </c:pt>
                      <c:pt idx="5980">
                        <c:v>5.8518642367497075E-3</c:v>
                      </c:pt>
                      <c:pt idx="5981">
                        <c:v>5.8508859913072551E-3</c:v>
                      </c:pt>
                      <c:pt idx="5982">
                        <c:v>5.8499080728731407E-3</c:v>
                      </c:pt>
                      <c:pt idx="5983">
                        <c:v>5.8489304812834224E-3</c:v>
                      </c:pt>
                      <c:pt idx="5984">
                        <c:v>5.8479532163742687E-3</c:v>
                      </c:pt>
                      <c:pt idx="5985">
                        <c:v>5.846976277981958E-3</c:v>
                      </c:pt>
                      <c:pt idx="5986">
                        <c:v>5.8459996659428765E-3</c:v>
                      </c:pt>
                      <c:pt idx="5987">
                        <c:v>5.8450233800935204E-3</c:v>
                      </c:pt>
                      <c:pt idx="5988">
                        <c:v>5.8440474202704961E-3</c:v>
                      </c:pt>
                      <c:pt idx="5989">
                        <c:v>5.8430717863105176E-3</c:v>
                      </c:pt>
                      <c:pt idx="5990">
                        <c:v>5.8420964780504089E-3</c:v>
                      </c:pt>
                      <c:pt idx="5991">
                        <c:v>5.8411214953271026E-3</c:v>
                      </c:pt>
                      <c:pt idx="5992">
                        <c:v>5.8401468379776405E-3</c:v>
                      </c:pt>
                      <c:pt idx="5993">
                        <c:v>5.8391725058391727E-3</c:v>
                      </c:pt>
                      <c:pt idx="5994">
                        <c:v>5.8381984987489572E-3</c:v>
                      </c:pt>
                      <c:pt idx="5995">
                        <c:v>5.8372248165443627E-3</c:v>
                      </c:pt>
                      <c:pt idx="5996">
                        <c:v>5.8362514590628647E-3</c:v>
                      </c:pt>
                      <c:pt idx="5997">
                        <c:v>5.8352784261420472E-3</c:v>
                      </c:pt>
                      <c:pt idx="5998">
                        <c:v>5.8343057176196032E-3</c:v>
                      </c:pt>
                      <c:pt idx="5999">
                        <c:v>5.8333333333333336E-3</c:v>
                      </c:pt>
                      <c:pt idx="6000">
                        <c:v>5.8323612731211467E-3</c:v>
                      </c:pt>
                      <c:pt idx="6001">
                        <c:v>5.83138953682106E-3</c:v>
                      </c:pt>
                      <c:pt idx="6002">
                        <c:v>5.8304181242711979E-3</c:v>
                      </c:pt>
                      <c:pt idx="6003">
                        <c:v>5.829447035309793E-3</c:v>
                      </c:pt>
                      <c:pt idx="6004">
                        <c:v>5.8284762697751874E-3</c:v>
                      </c:pt>
                      <c:pt idx="6005">
                        <c:v>5.8275058275058279E-3</c:v>
                      </c:pt>
                      <c:pt idx="6006">
                        <c:v>5.82653570834027E-3</c:v>
                      </c:pt>
                      <c:pt idx="6007">
                        <c:v>5.8255659121171774E-3</c:v>
                      </c:pt>
                      <c:pt idx="6008">
                        <c:v>5.8245964386753205E-3</c:v>
                      </c:pt>
                      <c:pt idx="6009">
                        <c:v>5.8236272878535774E-3</c:v>
                      </c:pt>
                      <c:pt idx="6010">
                        <c:v>5.8226584594909337E-3</c:v>
                      </c:pt>
                      <c:pt idx="6011">
                        <c:v>5.8216899534264807E-3</c:v>
                      </c:pt>
                      <c:pt idx="6012">
                        <c:v>5.8207217694994182E-3</c:v>
                      </c:pt>
                      <c:pt idx="6013">
                        <c:v>5.819753907549052E-3</c:v>
                      </c:pt>
                      <c:pt idx="6014">
                        <c:v>5.8187863674147968E-3</c:v>
                      </c:pt>
                      <c:pt idx="6015">
                        <c:v>5.8178191489361699E-3</c:v>
                      </c:pt>
                      <c:pt idx="6016">
                        <c:v>5.8168522519528006E-3</c:v>
                      </c:pt>
                      <c:pt idx="6017">
                        <c:v>5.8158856763044203E-3</c:v>
                      </c:pt>
                      <c:pt idx="6018">
                        <c:v>5.8149194218308688E-3</c:v>
                      </c:pt>
                      <c:pt idx="6019">
                        <c:v>5.8139534883720929E-3</c:v>
                      </c:pt>
                      <c:pt idx="6020">
                        <c:v>5.812987875768145E-3</c:v>
                      </c:pt>
                      <c:pt idx="6021">
                        <c:v>5.8120225838591832E-3</c:v>
                      </c:pt>
                      <c:pt idx="6022">
                        <c:v>5.8110576124854726E-3</c:v>
                      </c:pt>
                      <c:pt idx="6023">
                        <c:v>5.8100929614873838E-3</c:v>
                      </c:pt>
                      <c:pt idx="6024">
                        <c:v>5.8091286307053944E-3</c:v>
                      </c:pt>
                      <c:pt idx="6025">
                        <c:v>5.8081646199800866E-3</c:v>
                      </c:pt>
                      <c:pt idx="6026">
                        <c:v>5.8072009291521487E-3</c:v>
                      </c:pt>
                      <c:pt idx="6027">
                        <c:v>5.8062375580623755E-3</c:v>
                      </c:pt>
                      <c:pt idx="6028">
                        <c:v>5.805274506551667E-3</c:v>
                      </c:pt>
                      <c:pt idx="6029">
                        <c:v>5.8043117744610278E-3</c:v>
                      </c:pt>
                      <c:pt idx="6030">
                        <c:v>5.8033493616315704E-3</c:v>
                      </c:pt>
                      <c:pt idx="6031">
                        <c:v>5.8023872679045093E-3</c:v>
                      </c:pt>
                      <c:pt idx="6032">
                        <c:v>5.801425493121167E-3</c:v>
                      </c:pt>
                      <c:pt idx="6033">
                        <c:v>5.8004640371229696E-3</c:v>
                      </c:pt>
                      <c:pt idx="6034">
                        <c:v>5.7995028997514502E-3</c:v>
                      </c:pt>
                      <c:pt idx="6035">
                        <c:v>5.7985420808482442E-3</c:v>
                      </c:pt>
                      <c:pt idx="6036">
                        <c:v>5.7975815802550935E-3</c:v>
                      </c:pt>
                      <c:pt idx="6037">
                        <c:v>5.7966213978138453E-3</c:v>
                      </c:pt>
                      <c:pt idx="6038">
                        <c:v>5.7956615333664514E-3</c:v>
                      </c:pt>
                      <c:pt idx="6039">
                        <c:v>5.794701986754967E-3</c:v>
                      </c:pt>
                      <c:pt idx="6040">
                        <c:v>5.7937427578215531E-3</c:v>
                      </c:pt>
                      <c:pt idx="6041">
                        <c:v>5.7927838464084738E-3</c:v>
                      </c:pt>
                      <c:pt idx="6042">
                        <c:v>5.7918252523581001E-3</c:v>
                      </c:pt>
                      <c:pt idx="6043">
                        <c:v>5.7908669755129052E-3</c:v>
                      </c:pt>
                      <c:pt idx="6044">
                        <c:v>5.7899090157154673E-3</c:v>
                      </c:pt>
                      <c:pt idx="6045">
                        <c:v>5.7889513728084686E-3</c:v>
                      </c:pt>
                      <c:pt idx="6046">
                        <c:v>5.7879940466346947E-3</c:v>
                      </c:pt>
                      <c:pt idx="6047">
                        <c:v>5.7870370370370367E-3</c:v>
                      </c:pt>
                      <c:pt idx="6048">
                        <c:v>5.7860803438584893E-3</c:v>
                      </c:pt>
                      <c:pt idx="6049">
                        <c:v>5.7851239669421484E-3</c:v>
                      </c:pt>
                      <c:pt idx="6050">
                        <c:v>5.7841679061312176E-3</c:v>
                      </c:pt>
                      <c:pt idx="6051">
                        <c:v>5.7832121612690019E-3</c:v>
                      </c:pt>
                      <c:pt idx="6052">
                        <c:v>5.7822567321989095E-3</c:v>
                      </c:pt>
                      <c:pt idx="6053">
                        <c:v>5.7813016187644528E-3</c:v>
                      </c:pt>
                      <c:pt idx="6054">
                        <c:v>5.7803468208092483E-3</c:v>
                      </c:pt>
                      <c:pt idx="6055">
                        <c:v>5.7793923381770146E-3</c:v>
                      </c:pt>
                      <c:pt idx="6056">
                        <c:v>5.7784381707115737E-3</c:v>
                      </c:pt>
                      <c:pt idx="6057">
                        <c:v>5.7774843182568508E-3</c:v>
                      </c:pt>
                      <c:pt idx="6058">
                        <c:v>5.7765307806568744E-3</c:v>
                      </c:pt>
                      <c:pt idx="6059">
                        <c:v>5.7755775577557752E-3</c:v>
                      </c:pt>
                      <c:pt idx="6060">
                        <c:v>5.7746246493977889E-3</c:v>
                      </c:pt>
                      <c:pt idx="6061">
                        <c:v>5.7736720554272519E-3</c:v>
                      </c:pt>
                      <c:pt idx="6062">
                        <c:v>5.7727197756886027E-3</c:v>
                      </c:pt>
                      <c:pt idx="6063">
                        <c:v>5.7717678100263851E-3</c:v>
                      </c:pt>
                      <c:pt idx="6064">
                        <c:v>5.7708161582852432E-3</c:v>
                      </c:pt>
                      <c:pt idx="6065">
                        <c:v>5.7698648203099246E-3</c:v>
                      </c:pt>
                      <c:pt idx="6066">
                        <c:v>5.7689137959452781E-3</c:v>
                      </c:pt>
                      <c:pt idx="6067">
                        <c:v>5.7679630850362559E-3</c:v>
                      </c:pt>
                      <c:pt idx="6068">
                        <c:v>5.7670126874279125E-3</c:v>
                      </c:pt>
                      <c:pt idx="6069">
                        <c:v>5.7660626029654039E-3</c:v>
                      </c:pt>
                      <c:pt idx="6070">
                        <c:v>5.7651128314939876E-3</c:v>
                      </c:pt>
                      <c:pt idx="6071">
                        <c:v>5.764163372859025E-3</c:v>
                      </c:pt>
                      <c:pt idx="6072">
                        <c:v>5.7632142269059775E-3</c:v>
                      </c:pt>
                      <c:pt idx="6073">
                        <c:v>5.7622653934804079E-3</c:v>
                      </c:pt>
                      <c:pt idx="6074">
                        <c:v>5.7613168724279839E-3</c:v>
                      </c:pt>
                      <c:pt idx="6075">
                        <c:v>5.7603686635944703E-3</c:v>
                      </c:pt>
                      <c:pt idx="6076">
                        <c:v>5.7594207668257361E-3</c:v>
                      </c:pt>
                      <c:pt idx="6077">
                        <c:v>5.7584731819677526E-3</c:v>
                      </c:pt>
                      <c:pt idx="6078">
                        <c:v>5.7575259088665899E-3</c:v>
                      </c:pt>
                      <c:pt idx="6079">
                        <c:v>5.7565789473684207E-3</c:v>
                      </c:pt>
                      <c:pt idx="6080">
                        <c:v>5.7556322973195198E-3</c:v>
                      </c:pt>
                      <c:pt idx="6081">
                        <c:v>5.7546859585662609E-3</c:v>
                      </c:pt>
                      <c:pt idx="6082">
                        <c:v>5.7537399309551211E-3</c:v>
                      </c:pt>
                      <c:pt idx="6083">
                        <c:v>5.752794214332676E-3</c:v>
                      </c:pt>
                      <c:pt idx="6084">
                        <c:v>5.7518488085456041E-3</c:v>
                      </c:pt>
                      <c:pt idx="6085">
                        <c:v>5.7509037134406832E-3</c:v>
                      </c:pt>
                      <c:pt idx="6086">
                        <c:v>5.7499589288647936E-3</c:v>
                      </c:pt>
                      <c:pt idx="6087">
                        <c:v>5.7490144546649144E-3</c:v>
                      </c:pt>
                      <c:pt idx="6088">
                        <c:v>5.7480702906881264E-3</c:v>
                      </c:pt>
                      <c:pt idx="6089">
                        <c:v>5.7471264367816091E-3</c:v>
                      </c:pt>
                      <c:pt idx="6090">
                        <c:v>5.7461828927926452E-3</c:v>
                      </c:pt>
                      <c:pt idx="6091">
                        <c:v>5.7452396585686146E-3</c:v>
                      </c:pt>
                      <c:pt idx="6092">
                        <c:v>5.7442967339569996E-3</c:v>
                      </c:pt>
                      <c:pt idx="6093">
                        <c:v>5.7433541188053822E-3</c:v>
                      </c:pt>
                      <c:pt idx="6094">
                        <c:v>5.742411812961444E-3</c:v>
                      </c:pt>
                      <c:pt idx="6095">
                        <c:v>5.7414698162729658E-3</c:v>
                      </c:pt>
                      <c:pt idx="6096">
                        <c:v>5.7405281285878304E-3</c:v>
                      </c:pt>
                      <c:pt idx="6097">
                        <c:v>5.7395867497540181E-3</c:v>
                      </c:pt>
                      <c:pt idx="6098">
                        <c:v>5.7386456796196094E-3</c:v>
                      </c:pt>
                      <c:pt idx="6099">
                        <c:v>5.7377049180327867E-3</c:v>
                      </c:pt>
                      <c:pt idx="6100">
                        <c:v>5.7367644648418292E-3</c:v>
                      </c:pt>
                      <c:pt idx="6101">
                        <c:v>5.7358243198951161E-3</c:v>
                      </c:pt>
                      <c:pt idx="6102">
                        <c:v>5.7348844830411271E-3</c:v>
                      </c:pt>
                      <c:pt idx="6103">
                        <c:v>5.7339449541284407E-3</c:v>
                      </c:pt>
                      <c:pt idx="6104">
                        <c:v>5.7330057330057327E-3</c:v>
                      </c:pt>
                      <c:pt idx="6105">
                        <c:v>5.7320668195217821E-3</c:v>
                      </c:pt>
                      <c:pt idx="6106">
                        <c:v>5.7311282135254623E-3</c:v>
                      </c:pt>
                      <c:pt idx="6107">
                        <c:v>5.7301899148657501E-3</c:v>
                      </c:pt>
                      <c:pt idx="6108">
                        <c:v>5.7292519233917176E-3</c:v>
                      </c:pt>
                      <c:pt idx="6109">
                        <c:v>5.7283142389525366E-3</c:v>
                      </c:pt>
                      <c:pt idx="6110">
                        <c:v>5.7273768613974796E-3</c:v>
                      </c:pt>
                      <c:pt idx="6111">
                        <c:v>5.7264397905759162E-3</c:v>
                      </c:pt>
                      <c:pt idx="6112">
                        <c:v>5.7255030263373141E-3</c:v>
                      </c:pt>
                      <c:pt idx="6113">
                        <c:v>5.7245665685312398E-3</c:v>
                      </c:pt>
                      <c:pt idx="6114">
                        <c:v>5.7236304170073587E-3</c:v>
                      </c:pt>
                      <c:pt idx="6115">
                        <c:v>5.7226945716154351E-3</c:v>
                      </c:pt>
                      <c:pt idx="6116">
                        <c:v>5.7217590322053294E-3</c:v>
                      </c:pt>
                      <c:pt idx="6117">
                        <c:v>5.7208237986270021E-3</c:v>
                      </c:pt>
                      <c:pt idx="6118">
                        <c:v>5.7198888707305114E-3</c:v>
                      </c:pt>
                      <c:pt idx="6119">
                        <c:v>5.7189542483660127E-3</c:v>
                      </c:pt>
                      <c:pt idx="6120">
                        <c:v>5.7180199313837604E-3</c:v>
                      </c:pt>
                      <c:pt idx="6121">
                        <c:v>5.7170859196341061E-3</c:v>
                      </c:pt>
                      <c:pt idx="6122">
                        <c:v>5.7161522129674999E-3</c:v>
                      </c:pt>
                      <c:pt idx="6123">
                        <c:v>5.7152188112344869E-3</c:v>
                      </c:pt>
                      <c:pt idx="6124">
                        <c:v>5.7142857142857143E-3</c:v>
                      </c:pt>
                      <c:pt idx="6125">
                        <c:v>5.713352921971923E-3</c:v>
                      </c:pt>
                      <c:pt idx="6126">
                        <c:v>5.7124204341439527E-3</c:v>
                      </c:pt>
                      <c:pt idx="6127">
                        <c:v>5.7114882506527414E-3</c:v>
                      </c:pt>
                      <c:pt idx="6128">
                        <c:v>5.7105563713493231E-3</c:v>
                      </c:pt>
                      <c:pt idx="6129">
                        <c:v>5.7096247960848291E-3</c:v>
                      </c:pt>
                      <c:pt idx="6130">
                        <c:v>5.7086935247104877E-3</c:v>
                      </c:pt>
                      <c:pt idx="6131">
                        <c:v>5.7077625570776253E-3</c:v>
                      </c:pt>
                      <c:pt idx="6132">
                        <c:v>5.7068318930376654E-3</c:v>
                      </c:pt>
                      <c:pt idx="6133">
                        <c:v>5.8689272905119005E-3</c:v>
                      </c:pt>
                      <c:pt idx="6134">
                        <c:v>5.8679706601466996E-3</c:v>
                      </c:pt>
                      <c:pt idx="6135">
                        <c:v>5.8670143415906128E-3</c:v>
                      </c:pt>
                      <c:pt idx="6136">
                        <c:v>5.866058334691217E-3</c:v>
                      </c:pt>
                      <c:pt idx="6137">
                        <c:v>5.8651026392961877E-3</c:v>
                      </c:pt>
                      <c:pt idx="6138">
                        <c:v>5.8641472552532986E-3</c:v>
                      </c:pt>
                      <c:pt idx="6139">
                        <c:v>5.8631921824104233E-3</c:v>
                      </c:pt>
                      <c:pt idx="6140">
                        <c:v>5.8622374206155348E-3</c:v>
                      </c:pt>
                      <c:pt idx="6141">
                        <c:v>5.8612829697167043E-3</c:v>
                      </c:pt>
                      <c:pt idx="6142">
                        <c:v>5.8603288295621036E-3</c:v>
                      </c:pt>
                      <c:pt idx="6143">
                        <c:v>5.859375E-3</c:v>
                      </c:pt>
                      <c:pt idx="6144">
                        <c:v>5.858421480878763E-3</c:v>
                      </c:pt>
                      <c:pt idx="6145">
                        <c:v>5.8574682720468601E-3</c:v>
                      </c:pt>
                      <c:pt idx="6146">
                        <c:v>5.8565153733528552E-3</c:v>
                      </c:pt>
                      <c:pt idx="6147">
                        <c:v>5.8555627846454128E-3</c:v>
                      </c:pt>
                      <c:pt idx="6148">
                        <c:v>5.8546105057732962E-3</c:v>
                      </c:pt>
                      <c:pt idx="6149">
                        <c:v>5.8536585365853658E-3</c:v>
                      </c:pt>
                      <c:pt idx="6150">
                        <c:v>5.8527068769305803E-3</c:v>
                      </c:pt>
                      <c:pt idx="6151">
                        <c:v>5.8517555266579977E-3</c:v>
                      </c:pt>
                      <c:pt idx="6152">
                        <c:v>5.8508044856167727E-3</c:v>
                      </c:pt>
                      <c:pt idx="6153">
                        <c:v>5.8498537536561587E-3</c:v>
                      </c:pt>
                      <c:pt idx="6154">
                        <c:v>5.8489033306255078E-3</c:v>
                      </c:pt>
                      <c:pt idx="6155">
                        <c:v>5.8479532163742687E-3</c:v>
                      </c:pt>
                      <c:pt idx="6156">
                        <c:v>5.8470034107519896E-3</c:v>
                      </c:pt>
                      <c:pt idx="6157">
                        <c:v>5.8460539136083144E-3</c:v>
                      </c:pt>
                      <c:pt idx="6158">
                        <c:v>5.8451047247929854E-3</c:v>
                      </c:pt>
                      <c:pt idx="6159">
                        <c:v>5.8441558441558444E-3</c:v>
                      </c:pt>
                      <c:pt idx="6160">
                        <c:v>5.8432072715468271E-3</c:v>
                      </c:pt>
                      <c:pt idx="6161">
                        <c:v>5.8422590068159686E-3</c:v>
                      </c:pt>
                      <c:pt idx="6162">
                        <c:v>5.8413110498134026E-3</c:v>
                      </c:pt>
                      <c:pt idx="6163">
                        <c:v>5.8403634003893574E-3</c:v>
                      </c:pt>
                      <c:pt idx="6164">
                        <c:v>5.8394160583941602E-3</c:v>
                      </c:pt>
                      <c:pt idx="6165">
                        <c:v>5.8384690236782354E-3</c:v>
                      </c:pt>
                      <c:pt idx="6166">
                        <c:v>5.8375222960921035E-3</c:v>
                      </c:pt>
                      <c:pt idx="6167">
                        <c:v>5.8365758754863814E-3</c:v>
                      </c:pt>
                      <c:pt idx="6168">
                        <c:v>5.835629761711785E-3</c:v>
                      </c:pt>
                      <c:pt idx="6169">
                        <c:v>5.8346839546191244E-3</c:v>
                      </c:pt>
                      <c:pt idx="6170">
                        <c:v>5.8337384540593099E-3</c:v>
                      </c:pt>
                      <c:pt idx="6171">
                        <c:v>5.8327932598833442E-3</c:v>
                      </c:pt>
                      <c:pt idx="6172">
                        <c:v>5.8318483719423291E-3</c:v>
                      </c:pt>
                      <c:pt idx="6173">
                        <c:v>5.8309037900874635E-3</c:v>
                      </c:pt>
                      <c:pt idx="6174">
                        <c:v>5.8299595141700408E-3</c:v>
                      </c:pt>
                      <c:pt idx="6175">
                        <c:v>5.8290155440414507E-3</c:v>
                      </c:pt>
                      <c:pt idx="6176">
                        <c:v>5.8280718795531809E-3</c:v>
                      </c:pt>
                      <c:pt idx="6177">
                        <c:v>5.8271285205568147E-3</c:v>
                      </c:pt>
                      <c:pt idx="6178">
                        <c:v>5.8261854669040295E-3</c:v>
                      </c:pt>
                      <c:pt idx="6179">
                        <c:v>5.8252427184466021E-3</c:v>
                      </c:pt>
                      <c:pt idx="6180">
                        <c:v>5.8243002750364018E-3</c:v>
                      </c:pt>
                      <c:pt idx="6181">
                        <c:v>5.8233581365253967E-3</c:v>
                      </c:pt>
                      <c:pt idx="6182">
                        <c:v>5.822416302765648E-3</c:v>
                      </c:pt>
                      <c:pt idx="6183">
                        <c:v>5.8214747736093147E-3</c:v>
                      </c:pt>
                      <c:pt idx="6184">
                        <c:v>5.8205335489086496E-3</c:v>
                      </c:pt>
                      <c:pt idx="6185">
                        <c:v>5.8195926285160042E-3</c:v>
                      </c:pt>
                      <c:pt idx="6186">
                        <c:v>5.8186520122838212E-3</c:v>
                      </c:pt>
                      <c:pt idx="6187">
                        <c:v>5.8177117000646414E-3</c:v>
                      </c:pt>
                      <c:pt idx="6188">
                        <c:v>5.8167716917111E-3</c:v>
                      </c:pt>
                      <c:pt idx="6189">
                        <c:v>5.8158319870759293E-3</c:v>
                      </c:pt>
                      <c:pt idx="6190">
                        <c:v>5.8148925860119528E-3</c:v>
                      </c:pt>
                      <c:pt idx="6191">
                        <c:v>5.8139534883720929E-3</c:v>
                      </c:pt>
                      <c:pt idx="6192">
                        <c:v>5.8130146940093656E-3</c:v>
                      </c:pt>
                      <c:pt idx="6193">
                        <c:v>5.8120762027768806E-3</c:v>
                      </c:pt>
                      <c:pt idx="6194">
                        <c:v>5.8111380145278446E-3</c:v>
                      </c:pt>
                      <c:pt idx="6195">
                        <c:v>5.8102001291155583E-3</c:v>
                      </c:pt>
                      <c:pt idx="6196">
                        <c:v>5.8092625463934166E-3</c:v>
                      </c:pt>
                      <c:pt idx="6197">
                        <c:v>5.8083252662149082E-3</c:v>
                      </c:pt>
                      <c:pt idx="6198">
                        <c:v>5.8073882884336183E-3</c:v>
                      </c:pt>
                      <c:pt idx="6199">
                        <c:v>5.8064516129032262E-3</c:v>
                      </c:pt>
                      <c:pt idx="6200">
                        <c:v>5.8055152394775036E-3</c:v>
                      </c:pt>
                      <c:pt idx="6201">
                        <c:v>5.804579168010319E-3</c:v>
                      </c:pt>
                      <c:pt idx="6202">
                        <c:v>5.8036433983556348E-3</c:v>
                      </c:pt>
                      <c:pt idx="6203">
                        <c:v>5.8027079303675051E-3</c:v>
                      </c:pt>
                      <c:pt idx="6204">
                        <c:v>5.8017727639000805E-3</c:v>
                      </c:pt>
                      <c:pt idx="6205">
                        <c:v>5.8008378988076053E-3</c:v>
                      </c:pt>
                      <c:pt idx="6206">
                        <c:v>5.7999033349444172E-3</c:v>
                      </c:pt>
                      <c:pt idx="6207">
                        <c:v>5.7989690721649487E-3</c:v>
                      </c:pt>
                      <c:pt idx="6208">
                        <c:v>5.7980351103237232E-3</c:v>
                      </c:pt>
                      <c:pt idx="6209">
                        <c:v>5.7971014492753624E-3</c:v>
                      </c:pt>
                      <c:pt idx="6210">
                        <c:v>5.7961680888745769E-3</c:v>
                      </c:pt>
                      <c:pt idx="6211">
                        <c:v>5.7952350289761749E-3</c:v>
                      </c:pt>
                      <c:pt idx="6212">
                        <c:v>5.7943022694350553E-3</c:v>
                      </c:pt>
                      <c:pt idx="6213">
                        <c:v>5.7933698101062117E-3</c:v>
                      </c:pt>
                      <c:pt idx="6214">
                        <c:v>5.7924376508447306E-3</c:v>
                      </c:pt>
                      <c:pt idx="6215">
                        <c:v>5.7915057915057912E-3</c:v>
                      </c:pt>
                      <c:pt idx="6216">
                        <c:v>5.7905742319446681E-3</c:v>
                      </c:pt>
                      <c:pt idx="6217">
                        <c:v>5.789642972016726E-3</c:v>
                      </c:pt>
                      <c:pt idx="6218">
                        <c:v>5.7887120115774236E-3</c:v>
                      </c:pt>
                      <c:pt idx="6219">
                        <c:v>5.7877813504823147E-3</c:v>
                      </c:pt>
                      <c:pt idx="6220">
                        <c:v>5.7868509885870435E-3</c:v>
                      </c:pt>
                      <c:pt idx="6221">
                        <c:v>5.7859209257473485E-3</c:v>
                      </c:pt>
                      <c:pt idx="6222">
                        <c:v>5.7849911618190588E-3</c:v>
                      </c:pt>
                      <c:pt idx="6223">
                        <c:v>5.7840616966580976E-3</c:v>
                      </c:pt>
                      <c:pt idx="6224">
                        <c:v>5.7831325301204821E-3</c:v>
                      </c:pt>
                      <c:pt idx="6225">
                        <c:v>5.7822036620623195E-3</c:v>
                      </c:pt>
                      <c:pt idx="6226">
                        <c:v>5.7812750923398109E-3</c:v>
                      </c:pt>
                      <c:pt idx="6227">
                        <c:v>5.7803468208092483E-3</c:v>
                      </c:pt>
                      <c:pt idx="6228">
                        <c:v>5.779418847327019E-3</c:v>
                      </c:pt>
                      <c:pt idx="6229">
                        <c:v>5.7784911717495991E-3</c:v>
                      </c:pt>
                      <c:pt idx="6230">
                        <c:v>5.7775637939335581E-3</c:v>
                      </c:pt>
                      <c:pt idx="6231">
                        <c:v>5.7766367137355584E-3</c:v>
                      </c:pt>
                      <c:pt idx="6232">
                        <c:v>5.7757099310123535E-3</c:v>
                      </c:pt>
                      <c:pt idx="6233">
                        <c:v>5.7747834456207889E-3</c:v>
                      </c:pt>
                      <c:pt idx="6234">
                        <c:v>5.7738572574178026E-3</c:v>
                      </c:pt>
                      <c:pt idx="6235">
                        <c:v>5.7729313662604233E-3</c:v>
                      </c:pt>
                      <c:pt idx="6236">
                        <c:v>5.772005772005772E-3</c:v>
                      </c:pt>
                      <c:pt idx="6237">
                        <c:v>5.7710804745110611E-3</c:v>
                      </c:pt>
                      <c:pt idx="6238">
                        <c:v>5.7701554736335949E-3</c:v>
                      </c:pt>
                      <c:pt idx="6239">
                        <c:v>5.7692307692307696E-3</c:v>
                      </c:pt>
                      <c:pt idx="6240">
                        <c:v>5.7683063611600706E-3</c:v>
                      </c:pt>
                      <c:pt idx="6241">
                        <c:v>5.7673822492790771E-3</c:v>
                      </c:pt>
                      <c:pt idx="6242">
                        <c:v>5.7664584334454587E-3</c:v>
                      </c:pt>
                      <c:pt idx="6243">
                        <c:v>5.7655349135169766E-3</c:v>
                      </c:pt>
                      <c:pt idx="6244">
                        <c:v>5.7646116893514815E-3</c:v>
                      </c:pt>
                      <c:pt idx="6245">
                        <c:v>5.763688760806916E-3</c:v>
                      </c:pt>
                      <c:pt idx="6246">
                        <c:v>5.7627661277413157E-3</c:v>
                      </c:pt>
                      <c:pt idx="6247">
                        <c:v>5.7618437900128043E-3</c:v>
                      </c:pt>
                      <c:pt idx="6248">
                        <c:v>5.7609217474795969E-3</c:v>
                      </c:pt>
                      <c:pt idx="6249">
                        <c:v>5.7600000000000004E-3</c:v>
                      </c:pt>
                      <c:pt idx="6250">
                        <c:v>5.759078547432411E-3</c:v>
                      </c:pt>
                      <c:pt idx="6251">
                        <c:v>5.7581573896353169E-3</c:v>
                      </c:pt>
                      <c:pt idx="6252">
                        <c:v>5.7572365264672958E-3</c:v>
                      </c:pt>
                      <c:pt idx="6253">
                        <c:v>5.7563159577870161E-3</c:v>
                      </c:pt>
                      <c:pt idx="6254">
                        <c:v>5.7553956834532375E-3</c:v>
                      </c:pt>
                      <c:pt idx="6255">
                        <c:v>5.7544757033248083E-3</c:v>
                      </c:pt>
                      <c:pt idx="6256">
                        <c:v>5.7535560172606677E-3</c:v>
                      </c:pt>
                      <c:pt idx="6257">
                        <c:v>5.7526366251198467E-3</c:v>
                      </c:pt>
                      <c:pt idx="6258">
                        <c:v>5.7517175267614634E-3</c:v>
                      </c:pt>
                      <c:pt idx="6259">
                        <c:v>5.7507987220447284E-3</c:v>
                      </c:pt>
                      <c:pt idx="6260">
                        <c:v>5.7498802108289409E-3</c:v>
                      </c:pt>
                      <c:pt idx="6261">
                        <c:v>5.7489619929734911E-3</c:v>
                      </c:pt>
                      <c:pt idx="6262">
                        <c:v>5.748044068337857E-3</c:v>
                      </c:pt>
                      <c:pt idx="6263">
                        <c:v>5.7471264367816091E-3</c:v>
                      </c:pt>
                      <c:pt idx="6264">
                        <c:v>5.7462090981644058E-3</c:v>
                      </c:pt>
                      <c:pt idx="6265">
                        <c:v>5.7452920523459947E-3</c:v>
                      </c:pt>
                      <c:pt idx="6266">
                        <c:v>5.7443752991862135E-3</c:v>
                      </c:pt>
                      <c:pt idx="6267">
                        <c:v>5.7434588385449903E-3</c:v>
                      </c:pt>
                      <c:pt idx="6268">
                        <c:v>5.7425426702823416E-3</c:v>
                      </c:pt>
                      <c:pt idx="6269">
                        <c:v>5.7416267942583732E-3</c:v>
                      </c:pt>
                      <c:pt idx="6270">
                        <c:v>5.7407112103332802E-3</c:v>
                      </c:pt>
                      <c:pt idx="6271">
                        <c:v>5.7397959183673472E-3</c:v>
                      </c:pt>
                      <c:pt idx="6272">
                        <c:v>5.7388809182209472E-3</c:v>
                      </c:pt>
                      <c:pt idx="6273">
                        <c:v>5.7379662097545425E-3</c:v>
                      </c:pt>
                      <c:pt idx="6274">
                        <c:v>5.7370517928286855E-3</c:v>
                      </c:pt>
                      <c:pt idx="6275">
                        <c:v>5.7361376673040155E-3</c:v>
                      </c:pt>
                      <c:pt idx="6276">
                        <c:v>5.7352238330412621E-3</c:v>
                      </c:pt>
                      <c:pt idx="6277">
                        <c:v>5.7343102899012422E-3</c:v>
                      </c:pt>
                      <c:pt idx="6278">
                        <c:v>5.733397037744864E-3</c:v>
                      </c:pt>
                      <c:pt idx="6279">
                        <c:v>5.7324840764331206E-3</c:v>
                      </c:pt>
                      <c:pt idx="6280">
                        <c:v>5.7315714058270972E-3</c:v>
                      </c:pt>
                      <c:pt idx="6281">
                        <c:v>5.7306590257879654E-3</c:v>
                      </c:pt>
                      <c:pt idx="6282">
                        <c:v>5.7297469361769857E-3</c:v>
                      </c:pt>
                      <c:pt idx="6283">
                        <c:v>5.7288351368555059E-3</c:v>
                      </c:pt>
                      <c:pt idx="6284">
                        <c:v>5.7279236276849641E-3</c:v>
                      </c:pt>
                      <c:pt idx="6285">
                        <c:v>5.7270124085268851E-3</c:v>
                      </c:pt>
                      <c:pt idx="6286">
                        <c:v>5.7261014792428823E-3</c:v>
                      </c:pt>
                      <c:pt idx="6287">
                        <c:v>5.7251908396946565E-3</c:v>
                      </c:pt>
                      <c:pt idx="6288">
                        <c:v>5.7242804897439971E-3</c:v>
                      </c:pt>
                      <c:pt idx="6289">
                        <c:v>5.723370429252782E-3</c:v>
                      </c:pt>
                      <c:pt idx="6290">
                        <c:v>5.7224606580829757E-3</c:v>
                      </c:pt>
                      <c:pt idx="6291">
                        <c:v>5.7215511760966304E-3</c:v>
                      </c:pt>
                      <c:pt idx="6292">
                        <c:v>5.7206419831558877E-3</c:v>
                      </c:pt>
                      <c:pt idx="6293">
                        <c:v>5.7197330791229741E-3</c:v>
                      </c:pt>
                      <c:pt idx="6294">
                        <c:v>5.7188244638602063E-3</c:v>
                      </c:pt>
                      <c:pt idx="6295">
                        <c:v>5.7179161372299869E-3</c:v>
                      </c:pt>
                      <c:pt idx="6296">
                        <c:v>5.717008099094807E-3</c:v>
                      </c:pt>
                      <c:pt idx="6297">
                        <c:v>5.7161003493172435E-3</c:v>
                      </c:pt>
                      <c:pt idx="6298">
                        <c:v>5.7151928877599619E-3</c:v>
                      </c:pt>
                      <c:pt idx="6299">
                        <c:v>5.7142857142857143E-3</c:v>
                      </c:pt>
                      <c:pt idx="6300">
                        <c:v>5.7133788287573404E-3</c:v>
                      </c:pt>
                      <c:pt idx="6301">
                        <c:v>5.7124722310377659E-3</c:v>
                      </c:pt>
                      <c:pt idx="6302">
                        <c:v>5.7115659209900048E-3</c:v>
                      </c:pt>
                      <c:pt idx="6303">
                        <c:v>5.7106598984771571E-3</c:v>
                      </c:pt>
                      <c:pt idx="6304">
                        <c:v>5.7097541633624104E-3</c:v>
                      </c:pt>
                      <c:pt idx="6305">
                        <c:v>5.708848715509039E-3</c:v>
                      </c:pt>
                      <c:pt idx="6306">
                        <c:v>5.7079435547804031E-3</c:v>
                      </c:pt>
                      <c:pt idx="6307">
                        <c:v>5.7070386810399495E-3</c:v>
                      </c:pt>
                      <c:pt idx="6308">
                        <c:v>5.7061340941512127E-3</c:v>
                      </c:pt>
                      <c:pt idx="6309">
                        <c:v>5.7052297939778132E-3</c:v>
                      </c:pt>
                      <c:pt idx="6310">
                        <c:v>5.7043257803834572E-3</c:v>
                      </c:pt>
                      <c:pt idx="6311">
                        <c:v>5.7034220532319393E-3</c:v>
                      </c:pt>
                      <c:pt idx="6312">
                        <c:v>5.7025186123871377E-3</c:v>
                      </c:pt>
                      <c:pt idx="6313">
                        <c:v>5.7016154577130187E-3</c:v>
                      </c:pt>
                      <c:pt idx="6314">
                        <c:v>5.7007125890736346E-3</c:v>
                      </c:pt>
                      <c:pt idx="6315">
                        <c:v>5.699810006333122E-3</c:v>
                      </c:pt>
                      <c:pt idx="6316">
                        <c:v>5.6989077093557066E-3</c:v>
                      </c:pt>
                      <c:pt idx="6317">
                        <c:v>5.6980056980056983E-3</c:v>
                      </c:pt>
                      <c:pt idx="6318">
                        <c:v>5.6971039721474921E-3</c:v>
                      </c:pt>
                      <c:pt idx="6319">
                        <c:v>5.6962025316455696E-3</c:v>
                      </c:pt>
                      <c:pt idx="6320">
                        <c:v>5.6953013763644993E-3</c:v>
                      </c:pt>
                      <c:pt idx="6321">
                        <c:v>5.6944005061689337E-3</c:v>
                      </c:pt>
                      <c:pt idx="6322">
                        <c:v>5.693499920923612E-3</c:v>
                      </c:pt>
                      <c:pt idx="6323">
                        <c:v>5.6925996204933585E-3</c:v>
                      </c:pt>
                      <c:pt idx="6324">
                        <c:v>5.6916996047430826E-3</c:v>
                      </c:pt>
                      <c:pt idx="6325">
                        <c:v>5.6907998735377802E-3</c:v>
                      </c:pt>
                      <c:pt idx="6326">
                        <c:v>5.6899004267425323E-3</c:v>
                      </c:pt>
                      <c:pt idx="6327">
                        <c:v>5.6890012642225032E-3</c:v>
                      </c:pt>
                      <c:pt idx="6328">
                        <c:v>5.6881023858429448E-3</c:v>
                      </c:pt>
                      <c:pt idx="6329">
                        <c:v>5.6872037914691941E-3</c:v>
                      </c:pt>
                      <c:pt idx="6330">
                        <c:v>5.6863054809666719E-3</c:v>
                      </c:pt>
                      <c:pt idx="6331">
                        <c:v>5.6854074542008843E-3</c:v>
                      </c:pt>
                      <c:pt idx="6332">
                        <c:v>5.6845097110374233E-3</c:v>
                      </c:pt>
                      <c:pt idx="6333">
                        <c:v>5.6836122513419639E-3</c:v>
                      </c:pt>
                      <c:pt idx="6334">
                        <c:v>5.6827150749802682E-3</c:v>
                      </c:pt>
                      <c:pt idx="6335">
                        <c:v>5.681818181818182E-3</c:v>
                      </c:pt>
                      <c:pt idx="6336">
                        <c:v>5.6809215717216347E-3</c:v>
                      </c:pt>
                      <c:pt idx="6337">
                        <c:v>5.6800252445566423E-3</c:v>
                      </c:pt>
                      <c:pt idx="6338">
                        <c:v>5.6791292001893041E-3</c:v>
                      </c:pt>
                      <c:pt idx="6339">
                        <c:v>5.6782334384858045E-3</c:v>
                      </c:pt>
                      <c:pt idx="6340">
                        <c:v>5.6773379593124109E-3</c:v>
                      </c:pt>
                      <c:pt idx="6341">
                        <c:v>5.6764427625354778E-3</c:v>
                      </c:pt>
                      <c:pt idx="6342">
                        <c:v>5.6755478480214408E-3</c:v>
                      </c:pt>
                      <c:pt idx="6343">
                        <c:v>5.6746532156368226E-3</c:v>
                      </c:pt>
                      <c:pt idx="6344">
                        <c:v>5.6737588652482273E-3</c:v>
                      </c:pt>
                      <c:pt idx="6345">
                        <c:v>5.6728647967223449E-3</c:v>
                      </c:pt>
                      <c:pt idx="6346">
                        <c:v>5.6719710099259494E-3</c:v>
                      </c:pt>
                      <c:pt idx="6347">
                        <c:v>5.6710775047258983E-3</c:v>
                      </c:pt>
                      <c:pt idx="6348">
                        <c:v>5.6701842809891321E-3</c:v>
                      </c:pt>
                      <c:pt idx="6349">
                        <c:v>5.6692913385826774E-3</c:v>
                      </c:pt>
                      <c:pt idx="6350">
                        <c:v>5.6683986773736423E-3</c:v>
                      </c:pt>
                      <c:pt idx="6351">
                        <c:v>5.6675062972292188E-3</c:v>
                      </c:pt>
                      <c:pt idx="6352">
                        <c:v>5.666614198016685E-3</c:v>
                      </c:pt>
                      <c:pt idx="6353">
                        <c:v>5.6657223796033997E-3</c:v>
                      </c:pt>
                      <c:pt idx="6354">
                        <c:v>5.6648308418568057E-3</c:v>
                      </c:pt>
                      <c:pt idx="6355">
                        <c:v>5.6639395846444307E-3</c:v>
                      </c:pt>
                      <c:pt idx="6356">
                        <c:v>5.6630486078338843E-3</c:v>
                      </c:pt>
                      <c:pt idx="6357">
                        <c:v>5.662157911292859E-3</c:v>
                      </c:pt>
                      <c:pt idx="6358">
                        <c:v>5.6612674948891334E-3</c:v>
                      </c:pt>
                      <c:pt idx="6359">
                        <c:v>5.6603773584905656E-3</c:v>
                      </c:pt>
                      <c:pt idx="6360">
                        <c:v>5.6594875019651001E-3</c:v>
                      </c:pt>
                      <c:pt idx="6361">
                        <c:v>5.6585979251807606E-3</c:v>
                      </c:pt>
                      <c:pt idx="6362">
                        <c:v>5.6577086280056579E-3</c:v>
                      </c:pt>
                      <c:pt idx="6363">
                        <c:v>5.6568196103079825E-3</c:v>
                      </c:pt>
                      <c:pt idx="6364">
                        <c:v>5.6559308719560091E-3</c:v>
                      </c:pt>
                      <c:pt idx="6365">
                        <c:v>5.6550424128180964E-3</c:v>
                      </c:pt>
                      <c:pt idx="6366">
                        <c:v>5.6541542327626822E-3</c:v>
                      </c:pt>
                      <c:pt idx="6367">
                        <c:v>5.6532663316582916E-3</c:v>
                      </c:pt>
                      <c:pt idx="6368">
                        <c:v>5.6523787093735282E-3</c:v>
                      </c:pt>
                      <c:pt idx="6369">
                        <c:v>5.6514913657770803E-3</c:v>
                      </c:pt>
                      <c:pt idx="6370">
                        <c:v>5.6506043007377178E-3</c:v>
                      </c:pt>
                      <c:pt idx="6371">
                        <c:v>5.6497175141242938E-3</c:v>
                      </c:pt>
                      <c:pt idx="6372">
                        <c:v>5.648831005805743E-3</c:v>
                      </c:pt>
                      <c:pt idx="6373">
                        <c:v>5.6479447756510827E-3</c:v>
                      </c:pt>
                      <c:pt idx="6374">
                        <c:v>5.6470588235294121E-3</c:v>
                      </c:pt>
                      <c:pt idx="6375">
                        <c:v>5.6461731493099125E-3</c:v>
                      </c:pt>
                      <c:pt idx="6376">
                        <c:v>5.6452877528618472E-3</c:v>
                      </c:pt>
                      <c:pt idx="6377">
                        <c:v>5.6444026340545629E-3</c:v>
                      </c:pt>
                      <c:pt idx="6378">
                        <c:v>5.6435177927574853E-3</c:v>
                      </c:pt>
                      <c:pt idx="6379">
                        <c:v>5.642633228840125E-3</c:v>
                      </c:pt>
                      <c:pt idx="6380">
                        <c:v>5.6417489421720732E-3</c:v>
                      </c:pt>
                      <c:pt idx="6381">
                        <c:v>5.640864932623002E-3</c:v>
                      </c:pt>
                      <c:pt idx="6382">
                        <c:v>5.6399812000626666E-3</c:v>
                      </c:pt>
                      <c:pt idx="6383">
                        <c:v>5.6390977443609019E-3</c:v>
                      </c:pt>
                      <c:pt idx="6384">
                        <c:v>5.6382145653876272E-3</c:v>
                      </c:pt>
                      <c:pt idx="6385">
                        <c:v>5.6373316630128406E-3</c:v>
                      </c:pt>
                      <c:pt idx="6386">
                        <c:v>5.6364490371066224E-3</c:v>
                      </c:pt>
                      <c:pt idx="6387">
                        <c:v>5.6355666875391357E-3</c:v>
                      </c:pt>
                      <c:pt idx="6388">
                        <c:v>5.6346846141806231E-3</c:v>
                      </c:pt>
                      <c:pt idx="6389">
                        <c:v>5.6338028169014088E-3</c:v>
                      </c:pt>
                      <c:pt idx="6390">
                        <c:v>5.6329212955718976E-3</c:v>
                      </c:pt>
                      <c:pt idx="6391">
                        <c:v>5.6320400500625778E-3</c:v>
                      </c:pt>
                      <c:pt idx="6392">
                        <c:v>5.6311590802440173E-3</c:v>
                      </c:pt>
                      <c:pt idx="6393">
                        <c:v>5.630278385986863E-3</c:v>
                      </c:pt>
                      <c:pt idx="6394">
                        <c:v>5.6293979671618449E-3</c:v>
                      </c:pt>
                      <c:pt idx="6395">
                        <c:v>5.6285178236397749E-3</c:v>
                      </c:pt>
                      <c:pt idx="6396">
                        <c:v>5.6276379552915425E-3</c:v>
                      </c:pt>
                      <c:pt idx="6397">
                        <c:v>5.6267583619881217E-3</c:v>
                      </c:pt>
                      <c:pt idx="6398">
                        <c:v>5.6258790436005627E-3</c:v>
                      </c:pt>
                      <c:pt idx="6399">
                        <c:v>5.6249999999999998E-3</c:v>
                      </c:pt>
                      <c:pt idx="6400">
                        <c:v>5.6241212310576471E-3</c:v>
                      </c:pt>
                      <c:pt idx="6401">
                        <c:v>5.6232427366447986E-3</c:v>
                      </c:pt>
                      <c:pt idx="6402">
                        <c:v>5.622364516632828E-3</c:v>
                      </c:pt>
                      <c:pt idx="6403">
                        <c:v>5.6214865708931914E-3</c:v>
                      </c:pt>
                      <c:pt idx="6404">
                        <c:v>5.6206088992974239E-3</c:v>
                      </c:pt>
                      <c:pt idx="6405">
                        <c:v>5.6197315017171403E-3</c:v>
                      </c:pt>
                      <c:pt idx="6406">
                        <c:v>5.6188543780240361E-3</c:v>
                      </c:pt>
                      <c:pt idx="6407">
                        <c:v>5.6179775280898875E-3</c:v>
                      </c:pt>
                      <c:pt idx="6408">
                        <c:v>5.6171009517865505E-3</c:v>
                      </c:pt>
                      <c:pt idx="6409">
                        <c:v>5.6162246489859591E-3</c:v>
                      </c:pt>
                      <c:pt idx="6410">
                        <c:v>5.6153486195601307E-3</c:v>
                      </c:pt>
                      <c:pt idx="6411">
                        <c:v>5.6144728633811605E-3</c:v>
                      </c:pt>
                      <c:pt idx="6412">
                        <c:v>5.6135973803212221E-3</c:v>
                      </c:pt>
                      <c:pt idx="6413">
                        <c:v>5.6127221702525721E-3</c:v>
                      </c:pt>
                      <c:pt idx="6414">
                        <c:v>5.6118472330475445E-3</c:v>
                      </c:pt>
                      <c:pt idx="6415">
                        <c:v>5.6109725685785537E-3</c:v>
                      </c:pt>
                      <c:pt idx="6416">
                        <c:v>5.6100981767180924E-3</c:v>
                      </c:pt>
                      <c:pt idx="6417">
                        <c:v>5.6092240573387348E-3</c:v>
                      </c:pt>
                      <c:pt idx="6418">
                        <c:v>5.608350210313133E-3</c:v>
                      </c:pt>
                      <c:pt idx="6419">
                        <c:v>5.6074766355140183E-3</c:v>
                      </c:pt>
                      <c:pt idx="6420">
                        <c:v>5.6066033328142032E-3</c:v>
                      </c:pt>
                      <c:pt idx="6421">
                        <c:v>5.6057303020865777E-3</c:v>
                      </c:pt>
                      <c:pt idx="6422">
                        <c:v>5.6048575432041106E-3</c:v>
                      </c:pt>
                      <c:pt idx="6423">
                        <c:v>5.6039850560398504E-3</c:v>
                      </c:pt>
                      <c:pt idx="6424">
                        <c:v>5.6031128404669265E-3</c:v>
                      </c:pt>
                      <c:pt idx="6425">
                        <c:v>5.6022408963585435E-3</c:v>
                      </c:pt>
                      <c:pt idx="6426">
                        <c:v>5.6013692235879885E-3</c:v>
                      </c:pt>
                      <c:pt idx="6427">
                        <c:v>5.6004978220286251E-3</c:v>
                      </c:pt>
                      <c:pt idx="6428">
                        <c:v>5.5996266915538965E-3</c:v>
                      </c:pt>
                      <c:pt idx="6429">
                        <c:v>5.5987558320373249E-3</c:v>
                      </c:pt>
                      <c:pt idx="6430">
                        <c:v>5.5978852433525112E-3</c:v>
                      </c:pt>
                      <c:pt idx="6431">
                        <c:v>5.597014925373134E-3</c:v>
                      </c:pt>
                      <c:pt idx="6432">
                        <c:v>5.5961448779729521E-3</c:v>
                      </c:pt>
                      <c:pt idx="6433">
                        <c:v>5.5952751010258008E-3</c:v>
                      </c:pt>
                      <c:pt idx="6434">
                        <c:v>5.5944055944055944E-3</c:v>
                      </c:pt>
                      <c:pt idx="6435">
                        <c:v>5.5935363579863269E-3</c:v>
                      </c:pt>
                      <c:pt idx="6436">
                        <c:v>5.5926673916420694E-3</c:v>
                      </c:pt>
                      <c:pt idx="6437">
                        <c:v>5.5917986952469714E-3</c:v>
                      </c:pt>
                      <c:pt idx="6438">
                        <c:v>5.59093026867526E-3</c:v>
                      </c:pt>
                      <c:pt idx="6439">
                        <c:v>5.5900621118012426E-3</c:v>
                      </c:pt>
                      <c:pt idx="6440">
                        <c:v>5.5891942244993015E-3</c:v>
                      </c:pt>
                      <c:pt idx="6441">
                        <c:v>5.5883266066438994E-3</c:v>
                      </c:pt>
                      <c:pt idx="6442">
                        <c:v>5.5874592581095766E-3</c:v>
                      </c:pt>
                      <c:pt idx="6443">
                        <c:v>5.5865921787709499E-3</c:v>
                      </c:pt>
                      <c:pt idx="6444">
                        <c:v>5.585725368502715E-3</c:v>
                      </c:pt>
                      <c:pt idx="6445">
                        <c:v>5.5848588271796467E-3</c:v>
                      </c:pt>
                      <c:pt idx="6446">
                        <c:v>5.583992554676594E-3</c:v>
                      </c:pt>
                      <c:pt idx="6447">
                        <c:v>5.5831265508684861E-3</c:v>
                      </c:pt>
                      <c:pt idx="6448">
                        <c:v>5.5822608156303301E-3</c:v>
                      </c:pt>
                      <c:pt idx="6449">
                        <c:v>5.5813953488372094E-3</c:v>
                      </c:pt>
                      <c:pt idx="6450">
                        <c:v>5.5805301503642846E-3</c:v>
                      </c:pt>
                      <c:pt idx="6451">
                        <c:v>5.5796652200867944E-3</c:v>
                      </c:pt>
                      <c:pt idx="6452">
                        <c:v>5.5788005578800556E-3</c:v>
                      </c:pt>
                      <c:pt idx="6453">
                        <c:v>5.5779361636194612E-3</c:v>
                      </c:pt>
                      <c:pt idx="6454">
                        <c:v>5.5770720371804807E-3</c:v>
                      </c:pt>
                      <c:pt idx="6455">
                        <c:v>5.7311028500619575E-3</c:v>
                      </c:pt>
                      <c:pt idx="6456">
                        <c:v>5.7302152702493414E-3</c:v>
                      </c:pt>
                      <c:pt idx="6457">
                        <c:v>5.7293279653143391E-3</c:v>
                      </c:pt>
                      <c:pt idx="6458">
                        <c:v>5.7284409351292774E-3</c:v>
                      </c:pt>
                      <c:pt idx="6459">
                        <c:v>5.7275541795665632E-3</c:v>
                      </c:pt>
                      <c:pt idx="6460">
                        <c:v>5.7266676984986846E-3</c:v>
                      </c:pt>
                      <c:pt idx="6461">
                        <c:v>5.7257814917982047E-3</c:v>
                      </c:pt>
                      <c:pt idx="6462">
                        <c:v>5.7248955593377686E-3</c:v>
                      </c:pt>
                      <c:pt idx="6463">
                        <c:v>5.7240099009900989E-3</c:v>
                      </c:pt>
                      <c:pt idx="6464">
                        <c:v>5.7231245166279969E-3</c:v>
                      </c:pt>
                      <c:pt idx="6465">
                        <c:v>5.722239406124343E-3</c:v>
                      </c:pt>
                      <c:pt idx="6466">
                        <c:v>5.7213545693520955E-3</c:v>
                      </c:pt>
                      <c:pt idx="6467">
                        <c:v>5.7204700061842919E-3</c:v>
                      </c:pt>
                      <c:pt idx="6468">
                        <c:v>5.7195857164940482E-3</c:v>
                      </c:pt>
                      <c:pt idx="6469">
                        <c:v>5.7187017001545598E-3</c:v>
                      </c:pt>
                      <c:pt idx="6470">
                        <c:v>5.7178179570390973E-3</c:v>
                      </c:pt>
                      <c:pt idx="6471">
                        <c:v>5.7169344870210137E-3</c:v>
                      </c:pt>
                      <c:pt idx="6472">
                        <c:v>5.7160512899737366E-3</c:v>
                      </c:pt>
                      <c:pt idx="6473">
                        <c:v>5.7151683657707753E-3</c:v>
                      </c:pt>
                      <c:pt idx="6474">
                        <c:v>5.7142857142857143E-3</c:v>
                      </c:pt>
                      <c:pt idx="6475">
                        <c:v>5.7134033353922172E-3</c:v>
                      </c:pt>
                      <c:pt idx="6476">
                        <c:v>5.7125212289640265E-3</c:v>
                      </c:pt>
                      <c:pt idx="6477">
                        <c:v>5.711639394874961E-3</c:v>
                      </c:pt>
                      <c:pt idx="6478">
                        <c:v>5.7107578329989193E-3</c:v>
                      </c:pt>
                      <c:pt idx="6479">
                        <c:v>5.7098765432098764E-3</c:v>
                      </c:pt>
                      <c:pt idx="6480">
                        <c:v>5.7089955253818853E-3</c:v>
                      </c:pt>
                      <c:pt idx="6481">
                        <c:v>5.7081147793890778E-3</c:v>
                      </c:pt>
                      <c:pt idx="6482">
                        <c:v>5.7072343051056606E-3</c:v>
                      </c:pt>
                      <c:pt idx="6483">
                        <c:v>5.7063541024059226E-3</c:v>
                      </c:pt>
                      <c:pt idx="6484">
                        <c:v>5.7054741711642255E-3</c:v>
                      </c:pt>
                      <c:pt idx="6485">
                        <c:v>5.7045945112550109E-3</c:v>
                      </c:pt>
                      <c:pt idx="6486">
                        <c:v>5.7037151225527976E-3</c:v>
                      </c:pt>
                      <c:pt idx="6487">
                        <c:v>5.7028360049321825E-3</c:v>
                      </c:pt>
                      <c:pt idx="6488">
                        <c:v>5.7019571582678378E-3</c:v>
                      </c:pt>
                      <c:pt idx="6489">
                        <c:v>5.7010785824345147E-3</c:v>
                      </c:pt>
                      <c:pt idx="6490">
                        <c:v>5.7002002773070409E-3</c:v>
                      </c:pt>
                      <c:pt idx="6491">
                        <c:v>5.6993222427603202E-3</c:v>
                      </c:pt>
                      <c:pt idx="6492">
                        <c:v>5.6984444786693364E-3</c:v>
                      </c:pt>
                      <c:pt idx="6493">
                        <c:v>5.6975669849091467E-3</c:v>
                      </c:pt>
                      <c:pt idx="6494">
                        <c:v>5.6966897613548884E-3</c:v>
                      </c:pt>
                      <c:pt idx="6495">
                        <c:v>5.6958128078817734E-3</c:v>
                      </c:pt>
                      <c:pt idx="6496">
                        <c:v>5.6949361243650914E-3</c:v>
                      </c:pt>
                      <c:pt idx="6497">
                        <c:v>5.6940597106802096E-3</c:v>
                      </c:pt>
                      <c:pt idx="6498">
                        <c:v>5.6931835667025695E-3</c:v>
                      </c:pt>
                      <c:pt idx="6499">
                        <c:v>5.6923076923076927E-3</c:v>
                      </c:pt>
                      <c:pt idx="6500">
                        <c:v>5.6914320873711734E-3</c:v>
                      </c:pt>
                      <c:pt idx="6501">
                        <c:v>5.6905567517686866E-3</c:v>
                      </c:pt>
                      <c:pt idx="6502">
                        <c:v>5.6896816853759802E-3</c:v>
                      </c:pt>
                      <c:pt idx="6503">
                        <c:v>5.6888068880688808E-3</c:v>
                      </c:pt>
                      <c:pt idx="6504">
                        <c:v>5.6879323597232899E-3</c:v>
                      </c:pt>
                      <c:pt idx="6505">
                        <c:v>5.687058100215186E-3</c:v>
                      </c:pt>
                      <c:pt idx="6506">
                        <c:v>5.686184109420624E-3</c:v>
                      </c:pt>
                      <c:pt idx="6507">
                        <c:v>5.6853103872157341E-3</c:v>
                      </c:pt>
                      <c:pt idx="6508">
                        <c:v>5.6844369334767249E-3</c:v>
                      </c:pt>
                      <c:pt idx="6509">
                        <c:v>5.6835637480798775E-3</c:v>
                      </c:pt>
                      <c:pt idx="6510">
                        <c:v>5.6826908309015513E-3</c:v>
                      </c:pt>
                      <c:pt idx="6511">
                        <c:v>5.681818181818182E-3</c:v>
                      </c:pt>
                      <c:pt idx="6512">
                        <c:v>5.6809458007062797E-3</c:v>
                      </c:pt>
                      <c:pt idx="6513">
                        <c:v>5.6800736874424319E-3</c:v>
                      </c:pt>
                      <c:pt idx="6514">
                        <c:v>5.6792018419032997E-3</c:v>
                      </c:pt>
                      <c:pt idx="6515">
                        <c:v>5.6783302639656233E-3</c:v>
                      </c:pt>
                      <c:pt idx="6516">
                        <c:v>5.6774589535062148E-3</c:v>
                      </c:pt>
                      <c:pt idx="6517">
                        <c:v>5.6765879104019642E-3</c:v>
                      </c:pt>
                      <c:pt idx="6518">
                        <c:v>5.6757171345298355E-3</c:v>
                      </c:pt>
                      <c:pt idx="6519">
                        <c:v>5.6748466257668714E-3</c:v>
                      </c:pt>
                      <c:pt idx="6520">
                        <c:v>5.6739763839901858E-3</c:v>
                      </c:pt>
                      <c:pt idx="6521">
                        <c:v>5.67310640907697E-3</c:v>
                      </c:pt>
                      <c:pt idx="6522">
                        <c:v>5.6722367009044922E-3</c:v>
                      </c:pt>
                      <c:pt idx="6523">
                        <c:v>5.6713672593500918E-3</c:v>
                      </c:pt>
                      <c:pt idx="6524">
                        <c:v>5.6704980842911881E-3</c:v>
                      </c:pt>
                      <c:pt idx="6525">
                        <c:v>5.6696291756052715E-3</c:v>
                      </c:pt>
                      <c:pt idx="6526">
                        <c:v>5.6687605331699094E-3</c:v>
                      </c:pt>
                      <c:pt idx="6527">
                        <c:v>5.6678921568627449E-3</c:v>
                      </c:pt>
                      <c:pt idx="6528">
                        <c:v>5.6670240465614948E-3</c:v>
                      </c:pt>
                      <c:pt idx="6529">
                        <c:v>5.6661562021439512E-3</c:v>
                      </c:pt>
                      <c:pt idx="6530">
                        <c:v>5.6652886234879801E-3</c:v>
                      </c:pt>
                      <c:pt idx="6531">
                        <c:v>5.6644213104715246E-3</c:v>
                      </c:pt>
                      <c:pt idx="6532">
                        <c:v>5.6635542629726006E-3</c:v>
                      </c:pt>
                      <c:pt idx="6533">
                        <c:v>5.6626874808692988E-3</c:v>
                      </c:pt>
                      <c:pt idx="6534">
                        <c:v>5.6618209640397861E-3</c:v>
                      </c:pt>
                      <c:pt idx="6535">
                        <c:v>5.6609547123623013E-3</c:v>
                      </c:pt>
                      <c:pt idx="6536">
                        <c:v>5.6600887257151596E-3</c:v>
                      </c:pt>
                      <c:pt idx="6537">
                        <c:v>5.6592230039767509E-3</c:v>
                      </c:pt>
                      <c:pt idx="6538">
                        <c:v>5.6583575470255387E-3</c:v>
                      </c:pt>
                      <c:pt idx="6539">
                        <c:v>5.6574923547400612E-3</c:v>
                      </c:pt>
                      <c:pt idx="6540">
                        <c:v>5.6566274269989301E-3</c:v>
                      </c:pt>
                      <c:pt idx="6541">
                        <c:v>5.6557627636808312E-3</c:v>
                      </c:pt>
                      <c:pt idx="6542">
                        <c:v>5.6548983646645271E-3</c:v>
                      </c:pt>
                      <c:pt idx="6543">
                        <c:v>5.6540342298288509E-3</c:v>
                      </c:pt>
                      <c:pt idx="6544">
                        <c:v>5.6531703590527119E-3</c:v>
                      </c:pt>
                      <c:pt idx="6545">
                        <c:v>5.6523067522150933E-3</c:v>
                      </c:pt>
                      <c:pt idx="6546">
                        <c:v>5.651443409195051E-3</c:v>
                      </c:pt>
                      <c:pt idx="6547">
                        <c:v>5.6505803298717164E-3</c:v>
                      </c:pt>
                      <c:pt idx="6548">
                        <c:v>5.6497175141242938E-3</c:v>
                      </c:pt>
                      <c:pt idx="6549">
                        <c:v>5.6488549618320611E-3</c:v>
                      </c:pt>
                      <c:pt idx="6550">
                        <c:v>5.6479926728743701E-3</c:v>
                      </c:pt>
                      <c:pt idx="6551">
                        <c:v>5.647130647130647E-3</c:v>
                      </c:pt>
                      <c:pt idx="6552">
                        <c:v>5.6462688844803903E-3</c:v>
                      </c:pt>
                      <c:pt idx="6553">
                        <c:v>5.7979859627708269E-3</c:v>
                      </c:pt>
                      <c:pt idx="6554">
                        <c:v>5.7971014492753624E-3</c:v>
                      </c:pt>
                      <c:pt idx="6555">
                        <c:v>5.7962172056131786E-3</c:v>
                      </c:pt>
                      <c:pt idx="6556">
                        <c:v>5.7953332316608205E-3</c:v>
                      </c:pt>
                      <c:pt idx="6557">
                        <c:v>5.7944495272949067E-3</c:v>
                      </c:pt>
                      <c:pt idx="6558">
                        <c:v>5.793566092392133E-3</c:v>
                      </c:pt>
                      <c:pt idx="6559">
                        <c:v>5.7926829268292682E-3</c:v>
                      </c:pt>
                      <c:pt idx="6560">
                        <c:v>5.7918000304831583E-3</c:v>
                      </c:pt>
                      <c:pt idx="6561">
                        <c:v>5.7909174032307227E-3</c:v>
                      </c:pt>
                      <c:pt idx="6562">
                        <c:v>5.7900350449489567E-3</c:v>
                      </c:pt>
                      <c:pt idx="6563">
                        <c:v>5.7891529555149299E-3</c:v>
                      </c:pt>
                      <c:pt idx="6564">
                        <c:v>5.7882711348057883E-3</c:v>
                      </c:pt>
                      <c:pt idx="6565">
                        <c:v>5.7873895826987508E-3</c:v>
                      </c:pt>
                      <c:pt idx="6566">
                        <c:v>5.7865082990711135E-3</c:v>
                      </c:pt>
                      <c:pt idx="6567">
                        <c:v>5.7856272838002435E-3</c:v>
                      </c:pt>
                      <c:pt idx="6568">
                        <c:v>5.7847465367635862E-3</c:v>
                      </c:pt>
                      <c:pt idx="6569">
                        <c:v>5.7838660578386604E-3</c:v>
                      </c:pt>
                      <c:pt idx="6570">
                        <c:v>5.782985846903059E-3</c:v>
                      </c:pt>
                      <c:pt idx="6571">
                        <c:v>5.7821059038344492E-3</c:v>
                      </c:pt>
                      <c:pt idx="6572">
                        <c:v>5.7812262285105737E-3</c:v>
                      </c:pt>
                      <c:pt idx="6573">
                        <c:v>5.7803468208092483E-3</c:v>
                      </c:pt>
                      <c:pt idx="6574">
                        <c:v>5.9315589353612164E-3</c:v>
                      </c:pt>
                      <c:pt idx="6575">
                        <c:v>5.930656934306569E-3</c:v>
                      </c:pt>
                      <c:pt idx="6576">
                        <c:v>5.9297552075414321E-3</c:v>
                      </c:pt>
                      <c:pt idx="6577">
                        <c:v>5.9288537549407111E-3</c:v>
                      </c:pt>
                      <c:pt idx="6578">
                        <c:v>5.9279525763793889E-3</c:v>
                      </c:pt>
                      <c:pt idx="6579">
                        <c:v>5.9270516717325229E-3</c:v>
                      </c:pt>
                      <c:pt idx="6580">
                        <c:v>5.9261510408752469E-3</c:v>
                      </c:pt>
                      <c:pt idx="6581">
                        <c:v>5.9252506836827709E-3</c:v>
                      </c:pt>
                      <c:pt idx="6582">
                        <c:v>5.9243506000303814E-3</c:v>
                      </c:pt>
                      <c:pt idx="6583">
                        <c:v>5.9234507897934384E-3</c:v>
                      </c:pt>
                      <c:pt idx="6584">
                        <c:v>5.92255125284738E-3</c:v>
                      </c:pt>
                      <c:pt idx="6585">
                        <c:v>5.9216519890677192E-3</c:v>
                      </c:pt>
                      <c:pt idx="6586">
                        <c:v>5.9207529983300441E-3</c:v>
                      </c:pt>
                      <c:pt idx="6587">
                        <c:v>5.9198542805100184E-3</c:v>
                      </c:pt>
                      <c:pt idx="6588">
                        <c:v>5.9189558354833813E-3</c:v>
                      </c:pt>
                      <c:pt idx="6589">
                        <c:v>5.9180576631259483E-3</c:v>
                      </c:pt>
                      <c:pt idx="6590">
                        <c:v>5.9171597633136093E-3</c:v>
                      </c:pt>
                      <c:pt idx="6591">
                        <c:v>5.9162621359223301E-3</c:v>
                      </c:pt>
                      <c:pt idx="6592">
                        <c:v>5.9153647808281515E-3</c:v>
                      </c:pt>
                      <c:pt idx="6593">
                        <c:v>5.9144676979071883E-3</c:v>
                      </c:pt>
                      <c:pt idx="6594">
                        <c:v>5.9135708870356333E-3</c:v>
                      </c:pt>
                      <c:pt idx="6595">
                        <c:v>5.9126743480897512E-3</c:v>
                      </c:pt>
                      <c:pt idx="6596">
                        <c:v>5.9117780809458849E-3</c:v>
                      </c:pt>
                      <c:pt idx="6597">
                        <c:v>5.9108820854804484E-3</c:v>
                      </c:pt>
                      <c:pt idx="6598">
                        <c:v>5.9099863615699345E-3</c:v>
                      </c:pt>
                      <c:pt idx="6599">
                        <c:v>5.909090909090909E-3</c:v>
                      </c:pt>
                      <c:pt idx="6600">
                        <c:v>5.9081957279200122E-3</c:v>
                      </c:pt>
                      <c:pt idx="6601">
                        <c:v>5.9073008179339592E-3</c:v>
                      </c:pt>
                      <c:pt idx="6602">
                        <c:v>5.906406179009541E-3</c:v>
                      </c:pt>
                      <c:pt idx="6603">
                        <c:v>5.905511811023622E-3</c:v>
                      </c:pt>
                      <c:pt idx="6604">
                        <c:v>5.9046177138531416E-3</c:v>
                      </c:pt>
                      <c:pt idx="6605">
                        <c:v>5.9037238873751131E-3</c:v>
                      </c:pt>
                      <c:pt idx="6606">
                        <c:v>5.9028303314666263E-3</c:v>
                      </c:pt>
                      <c:pt idx="6607">
                        <c:v>5.9019370460048426E-3</c:v>
                      </c:pt>
                      <c:pt idx="6608">
                        <c:v>5.9010440308669993E-3</c:v>
                      </c:pt>
                      <c:pt idx="6609">
                        <c:v>5.9001512859304089E-3</c:v>
                      </c:pt>
                      <c:pt idx="6610">
                        <c:v>5.899258811072455E-3</c:v>
                      </c:pt>
                      <c:pt idx="6611">
                        <c:v>5.8983666061705993E-3</c:v>
                      </c:pt>
                      <c:pt idx="6612">
                        <c:v>5.897474671102374E-3</c:v>
                      </c:pt>
                      <c:pt idx="6613">
                        <c:v>5.8965830057453889E-3</c:v>
                      </c:pt>
                      <c:pt idx="6614">
                        <c:v>5.8956916099773245E-3</c:v>
                      </c:pt>
                      <c:pt idx="6615">
                        <c:v>5.8948004836759374E-3</c:v>
                      </c:pt>
                      <c:pt idx="6616">
                        <c:v>5.893909626719057E-3</c:v>
                      </c:pt>
                      <c:pt idx="6617">
                        <c:v>5.8930190389845875E-3</c:v>
                      </c:pt>
                      <c:pt idx="6618">
                        <c:v>5.8921287203505058E-3</c:v>
                      </c:pt>
                      <c:pt idx="6619">
                        <c:v>5.8912386706948643E-3</c:v>
                      </c:pt>
                      <c:pt idx="6620">
                        <c:v>5.8903488898957865E-3</c:v>
                      </c:pt>
                      <c:pt idx="6621">
                        <c:v>5.8894593778314706E-3</c:v>
                      </c:pt>
                      <c:pt idx="6622">
                        <c:v>5.8885701343801902E-3</c:v>
                      </c:pt>
                      <c:pt idx="6623">
                        <c:v>5.88768115942029E-3</c:v>
                      </c:pt>
                      <c:pt idx="6624">
                        <c:v>5.8867924528301883E-3</c:v>
                      </c:pt>
                      <c:pt idx="6625">
                        <c:v>5.8859040144883792E-3</c:v>
                      </c:pt>
                      <c:pt idx="6626">
                        <c:v>5.8850158442734267E-3</c:v>
                      </c:pt>
                      <c:pt idx="6627">
                        <c:v>5.8841279420639714E-3</c:v>
                      </c:pt>
                      <c:pt idx="6628">
                        <c:v>5.8832403077387239E-3</c:v>
                      </c:pt>
                      <c:pt idx="6629">
                        <c:v>5.8823529411764705E-3</c:v>
                      </c:pt>
                      <c:pt idx="6630">
                        <c:v>5.8814658422560702E-3</c:v>
                      </c:pt>
                      <c:pt idx="6631">
                        <c:v>5.8805790108564533E-3</c:v>
                      </c:pt>
                      <c:pt idx="6632">
                        <c:v>5.8796924468566261E-3</c:v>
                      </c:pt>
                      <c:pt idx="6633">
                        <c:v>5.8788061501356646E-3</c:v>
                      </c:pt>
                      <c:pt idx="6634">
                        <c:v>5.8779201205727202E-3</c:v>
                      </c:pt>
                      <c:pt idx="6635">
                        <c:v>5.8770343580470162E-3</c:v>
                      </c:pt>
                      <c:pt idx="6636">
                        <c:v>5.876148862437848E-3</c:v>
                      </c:pt>
                      <c:pt idx="6637">
                        <c:v>5.8752636336245855E-3</c:v>
                      </c:pt>
                      <c:pt idx="6638">
                        <c:v>5.8743786714866696E-3</c:v>
                      </c:pt>
                      <c:pt idx="6639">
                        <c:v>5.8734939759036145E-3</c:v>
                      </c:pt>
                      <c:pt idx="6640">
                        <c:v>5.8726095467550067E-3</c:v>
                      </c:pt>
                      <c:pt idx="6641">
                        <c:v>5.871725383920506E-3</c:v>
                      </c:pt>
                      <c:pt idx="6642">
                        <c:v>5.8708414872798431E-3</c:v>
                      </c:pt>
                      <c:pt idx="6643">
                        <c:v>5.8699578567128234E-3</c:v>
                      </c:pt>
                      <c:pt idx="6644">
                        <c:v>5.8690744920993224E-3</c:v>
                      </c:pt>
                      <c:pt idx="6645">
                        <c:v>5.8681913933192895E-3</c:v>
                      </c:pt>
                      <c:pt idx="6646">
                        <c:v>5.867308560252746E-3</c:v>
                      </c:pt>
                      <c:pt idx="6647">
                        <c:v>5.8664259927797835E-3</c:v>
                      </c:pt>
                      <c:pt idx="6648">
                        <c:v>5.8655436907805681E-3</c:v>
                      </c:pt>
                      <c:pt idx="6649">
                        <c:v>5.8646616541353381E-3</c:v>
                      </c:pt>
                      <c:pt idx="6650">
                        <c:v>5.8637798827244026E-3</c:v>
                      </c:pt>
                      <c:pt idx="6651">
                        <c:v>5.8628983764281422E-3</c:v>
                      </c:pt>
                      <c:pt idx="6652">
                        <c:v>5.86201713512701E-3</c:v>
                      </c:pt>
                      <c:pt idx="6653">
                        <c:v>5.8611361587015331E-3</c:v>
                      </c:pt>
                      <c:pt idx="6654">
                        <c:v>5.8602554470323061E-3</c:v>
                      </c:pt>
                      <c:pt idx="6655">
                        <c:v>5.859375E-3</c:v>
                      </c:pt>
                      <c:pt idx="6656">
                        <c:v>5.8584948174853534E-3</c:v>
                      </c:pt>
                      <c:pt idx="6657">
                        <c:v>5.8576148993691795E-3</c:v>
                      </c:pt>
                      <c:pt idx="6658">
                        <c:v>5.8567352455323619E-3</c:v>
                      </c:pt>
                      <c:pt idx="6659">
                        <c:v>5.8558558558558559E-3</c:v>
                      </c:pt>
                      <c:pt idx="6660">
                        <c:v>5.8549767302206873E-3</c:v>
                      </c:pt>
                      <c:pt idx="6661">
                        <c:v>5.8540978685079556E-3</c:v>
                      </c:pt>
                      <c:pt idx="6662">
                        <c:v>5.8532192705988296E-3</c:v>
                      </c:pt>
                      <c:pt idx="6663">
                        <c:v>5.8523409363745501E-3</c:v>
                      </c:pt>
                      <c:pt idx="6664">
                        <c:v>5.8514628657164291E-3</c:v>
                      </c:pt>
                      <c:pt idx="6665">
                        <c:v>5.8505850585058505E-3</c:v>
                      </c:pt>
                      <c:pt idx="6666">
                        <c:v>5.8497075146242685E-3</c:v>
                      </c:pt>
                      <c:pt idx="6667">
                        <c:v>5.8488302339532094E-3</c:v>
                      </c:pt>
                      <c:pt idx="6668">
                        <c:v>5.8479532163742687E-3</c:v>
                      </c:pt>
                      <c:pt idx="6669">
                        <c:v>5.8470764617691157E-3</c:v>
                      </c:pt>
                      <c:pt idx="6670">
                        <c:v>5.8461999700194873E-3</c:v>
                      </c:pt>
                      <c:pt idx="6671">
                        <c:v>5.8453237410071943E-3</c:v>
                      </c:pt>
                      <c:pt idx="6672">
                        <c:v>5.8444477746141168E-3</c:v>
                      </c:pt>
                      <c:pt idx="6673">
                        <c:v>5.8435720707222059E-3</c:v>
                      </c:pt>
                      <c:pt idx="6674">
                        <c:v>5.8426966292134831E-3</c:v>
                      </c:pt>
                      <c:pt idx="6675">
                        <c:v>5.8418214499700418E-3</c:v>
                      </c:pt>
                      <c:pt idx="6676">
                        <c:v>5.8409465328740449E-3</c:v>
                      </c:pt>
                      <c:pt idx="6677">
                        <c:v>5.8400718778077272E-3</c:v>
                      </c:pt>
                      <c:pt idx="6678">
                        <c:v>5.8391974846533912E-3</c:v>
                      </c:pt>
                      <c:pt idx="6679">
                        <c:v>5.8383233532934131E-3</c:v>
                      </c:pt>
                      <c:pt idx="6680">
                        <c:v>5.8374494836102376E-3</c:v>
                      </c:pt>
                      <c:pt idx="6681">
                        <c:v>5.8365758754863814E-3</c:v>
                      </c:pt>
                      <c:pt idx="6682">
                        <c:v>5.835702528804429E-3</c:v>
                      </c:pt>
                      <c:pt idx="6683">
                        <c:v>5.8348294434470375E-3</c:v>
                      </c:pt>
                      <c:pt idx="6684">
                        <c:v>5.8339566192969336E-3</c:v>
                      </c:pt>
                      <c:pt idx="6685">
                        <c:v>5.8330840562369132E-3</c:v>
                      </c:pt>
                      <c:pt idx="6686">
                        <c:v>5.8322117541498427E-3</c:v>
                      </c:pt>
                      <c:pt idx="6687">
                        <c:v>5.8313397129186604E-3</c:v>
                      </c:pt>
                      <c:pt idx="6688">
                        <c:v>5.830467932426372E-3</c:v>
                      </c:pt>
                      <c:pt idx="6689">
                        <c:v>5.8295964125560538E-3</c:v>
                      </c:pt>
                      <c:pt idx="6690">
                        <c:v>5.8287251531908531E-3</c:v>
                      </c:pt>
                      <c:pt idx="6691">
                        <c:v>5.8278541542139866E-3</c:v>
                      </c:pt>
                      <c:pt idx="6692">
                        <c:v>5.8269834155087403E-3</c:v>
                      </c:pt>
                      <c:pt idx="6693">
                        <c:v>5.8261129369584705E-3</c:v>
                      </c:pt>
                      <c:pt idx="6694">
                        <c:v>5.8252427184466021E-3</c:v>
                      </c:pt>
                      <c:pt idx="6695">
                        <c:v>5.8243727598566311E-3</c:v>
                      </c:pt>
                      <c:pt idx="6696">
                        <c:v>5.823503061072122E-3</c:v>
                      </c:pt>
                      <c:pt idx="6697">
                        <c:v>5.8226336219767095E-3</c:v>
                      </c:pt>
                      <c:pt idx="6698">
                        <c:v>5.8217644424540978E-3</c:v>
                      </c:pt>
                      <c:pt idx="6699">
                        <c:v>5.8208955223880594E-3</c:v>
                      </c:pt>
                      <c:pt idx="6700">
                        <c:v>5.8200268616624383E-3</c:v>
                      </c:pt>
                      <c:pt idx="6701">
                        <c:v>5.8191584601611458E-3</c:v>
                      </c:pt>
                      <c:pt idx="6702">
                        <c:v>5.8182903177681636E-3</c:v>
                      </c:pt>
                      <c:pt idx="6703">
                        <c:v>5.817422434367542E-3</c:v>
                      </c:pt>
                      <c:pt idx="6704">
                        <c:v>5.8165548098434005E-3</c:v>
                      </c:pt>
                      <c:pt idx="6705">
                        <c:v>5.8156874440799282E-3</c:v>
                      </c:pt>
                      <c:pt idx="6706">
                        <c:v>5.8148203369613833E-3</c:v>
                      </c:pt>
                      <c:pt idx="6707">
                        <c:v>5.8139534883720929E-3</c:v>
                      </c:pt>
                      <c:pt idx="6708">
                        <c:v>5.8130868981964524E-3</c:v>
                      </c:pt>
                      <c:pt idx="6709">
                        <c:v>5.8122205663189274E-3</c:v>
                      </c:pt>
                      <c:pt idx="6710">
                        <c:v>5.8113544926240504E-3</c:v>
                      </c:pt>
                      <c:pt idx="6711">
                        <c:v>5.8104886769964241E-3</c:v>
                      </c:pt>
                      <c:pt idx="6712">
                        <c:v>5.8096231193207207E-3</c:v>
                      </c:pt>
                      <c:pt idx="6713">
                        <c:v>5.8087578194816799E-3</c:v>
                      </c:pt>
                      <c:pt idx="6714">
                        <c:v>5.80789277736411E-3</c:v>
                      </c:pt>
                      <c:pt idx="6715">
                        <c:v>5.8070279928528886E-3</c:v>
                      </c:pt>
                      <c:pt idx="6716">
                        <c:v>5.8061634658329612E-3</c:v>
                      </c:pt>
                      <c:pt idx="6717">
                        <c:v>5.8052991961893424E-3</c:v>
                      </c:pt>
                      <c:pt idx="6718">
                        <c:v>5.8044351838071138E-3</c:v>
                      </c:pt>
                      <c:pt idx="6719">
                        <c:v>5.8035714285714288E-3</c:v>
                      </c:pt>
                      <c:pt idx="6720">
                        <c:v>5.8027079303675051E-3</c:v>
                      </c:pt>
                      <c:pt idx="6721">
                        <c:v>5.8018446890806307E-3</c:v>
                      </c:pt>
                      <c:pt idx="6722">
                        <c:v>5.8009817045961629E-3</c:v>
                      </c:pt>
                      <c:pt idx="6723">
                        <c:v>5.800118976799524E-3</c:v>
                      </c:pt>
                      <c:pt idx="6724">
                        <c:v>5.7992565055762085E-3</c:v>
                      </c:pt>
                      <c:pt idx="6725">
                        <c:v>5.798394290811775E-3</c:v>
                      </c:pt>
                      <c:pt idx="6726">
                        <c:v>5.7975323323918538E-3</c:v>
                      </c:pt>
                      <c:pt idx="6727">
                        <c:v>5.7966706302021399E-3</c:v>
                      </c:pt>
                      <c:pt idx="6728">
                        <c:v>5.7958091841283999E-3</c:v>
                      </c:pt>
                      <c:pt idx="6729">
                        <c:v>5.7949479940564638E-3</c:v>
                      </c:pt>
                      <c:pt idx="6730">
                        <c:v>5.7940870598722329E-3</c:v>
                      </c:pt>
                      <c:pt idx="6731">
                        <c:v>5.7932263814616759E-3</c:v>
                      </c:pt>
                      <c:pt idx="6732">
                        <c:v>5.7923659587108276E-3</c:v>
                      </c:pt>
                      <c:pt idx="6733">
                        <c:v>5.7915057915057912E-3</c:v>
                      </c:pt>
                      <c:pt idx="6734">
                        <c:v>5.7906458797327394E-3</c:v>
                      </c:pt>
                      <c:pt idx="6735">
                        <c:v>5.7897862232779099E-3</c:v>
                      </c:pt>
                      <c:pt idx="6736">
                        <c:v>5.788926822027609E-3</c:v>
                      </c:pt>
                      <c:pt idx="6737">
                        <c:v>5.7880676758682104E-3</c:v>
                      </c:pt>
                      <c:pt idx="6738">
                        <c:v>5.7872087846861549E-3</c:v>
                      </c:pt>
                      <c:pt idx="6739">
                        <c:v>5.7863501483679525E-3</c:v>
                      </c:pt>
                      <c:pt idx="6740">
                        <c:v>5.7854917668001783E-3</c:v>
                      </c:pt>
                      <c:pt idx="6741">
                        <c:v>5.7846336398694751E-3</c:v>
                      </c:pt>
                      <c:pt idx="6742">
                        <c:v>5.7837757674625541E-3</c:v>
                      </c:pt>
                      <c:pt idx="6743">
                        <c:v>5.7829181494661918E-3</c:v>
                      </c:pt>
                      <c:pt idx="6744">
                        <c:v>5.7820607857672346E-3</c:v>
                      </c:pt>
                      <c:pt idx="6745">
                        <c:v>5.7812036762525942E-3</c:v>
                      </c:pt>
                      <c:pt idx="6746">
                        <c:v>5.7803468208092483E-3</c:v>
                      </c:pt>
                      <c:pt idx="6747">
                        <c:v>5.7794902193242445E-3</c:v>
                      </c:pt>
                      <c:pt idx="6748">
                        <c:v>5.7786338716846941E-3</c:v>
                      </c:pt>
                      <c:pt idx="6749">
                        <c:v>5.7777777777777775E-3</c:v>
                      </c:pt>
                      <c:pt idx="6750">
                        <c:v>5.7769219374907421E-3</c:v>
                      </c:pt>
                      <c:pt idx="6751">
                        <c:v>5.7760663507109003E-3</c:v>
                      </c:pt>
                      <c:pt idx="6752">
                        <c:v>5.7752110173256328E-3</c:v>
                      </c:pt>
                      <c:pt idx="6753">
                        <c:v>5.7743559372223866E-3</c:v>
                      </c:pt>
                      <c:pt idx="6754">
                        <c:v>5.7735011102886752E-3</c:v>
                      </c:pt>
                      <c:pt idx="6755">
                        <c:v>5.7726465364120782E-3</c:v>
                      </c:pt>
                      <c:pt idx="6756">
                        <c:v>5.7717922154802426E-3</c:v>
                      </c:pt>
                      <c:pt idx="6757">
                        <c:v>5.7709381473808816E-3</c:v>
                      </c:pt>
                      <c:pt idx="6758">
                        <c:v>5.770084332001775E-3</c:v>
                      </c:pt>
                      <c:pt idx="6759">
                        <c:v>5.7692307692307696E-3</c:v>
                      </c:pt>
                      <c:pt idx="6760">
                        <c:v>5.768377458955776E-3</c:v>
                      </c:pt>
                      <c:pt idx="6761">
                        <c:v>5.7675244010647738E-3</c:v>
                      </c:pt>
                      <c:pt idx="6762">
                        <c:v>5.7666715954458082E-3</c:v>
                      </c:pt>
                      <c:pt idx="6763">
                        <c:v>5.7658190419869896E-3</c:v>
                      </c:pt>
                      <c:pt idx="6764">
                        <c:v>5.7649667405764967E-3</c:v>
                      </c:pt>
                      <c:pt idx="6765">
                        <c:v>5.7641146911025717E-3</c:v>
                      </c:pt>
                      <c:pt idx="6766">
                        <c:v>5.7632628934535246E-3</c:v>
                      </c:pt>
                      <c:pt idx="6767">
                        <c:v>5.7624113475177301E-3</c:v>
                      </c:pt>
                      <c:pt idx="6768">
                        <c:v>5.7615600531836309E-3</c:v>
                      </c:pt>
                      <c:pt idx="6769">
                        <c:v>5.7607090103397344E-3</c:v>
                      </c:pt>
                      <c:pt idx="6770">
                        <c:v>5.7598582188746125E-3</c:v>
                      </c:pt>
                      <c:pt idx="6771">
                        <c:v>5.7590076786769046E-3</c:v>
                      </c:pt>
                      <c:pt idx="6772">
                        <c:v>5.7581573896353169E-3</c:v>
                      </c:pt>
                      <c:pt idx="6773">
                        <c:v>5.7573073516386181E-3</c:v>
                      </c:pt>
                      <c:pt idx="6774">
                        <c:v>5.7564575645756453E-3</c:v>
                      </c:pt>
                      <c:pt idx="6775">
                        <c:v>5.7556080283353009E-3</c:v>
                      </c:pt>
                      <c:pt idx="6776">
                        <c:v>5.754758742806552E-3</c:v>
                      </c:pt>
                      <c:pt idx="6777">
                        <c:v>5.7539097078784301E-3</c:v>
                      </c:pt>
                      <c:pt idx="6778">
                        <c:v>5.7530609234400353E-3</c:v>
                      </c:pt>
                      <c:pt idx="6779">
                        <c:v>5.7522123893805309E-3</c:v>
                      </c:pt>
                      <c:pt idx="6780">
                        <c:v>5.7513641055891461E-3</c:v>
                      </c:pt>
                      <c:pt idx="6781">
                        <c:v>5.7505160719551751E-3</c:v>
                      </c:pt>
                      <c:pt idx="6782">
                        <c:v>5.7496682883679791E-3</c:v>
                      </c:pt>
                      <c:pt idx="6783">
                        <c:v>5.7488207547169807E-3</c:v>
                      </c:pt>
                      <c:pt idx="6784">
                        <c:v>5.7479734708916728E-3</c:v>
                      </c:pt>
                      <c:pt idx="6785">
                        <c:v>5.7471264367816091E-3</c:v>
                      </c:pt>
                      <c:pt idx="6786">
                        <c:v>5.7462796522764108E-3</c:v>
                      </c:pt>
                      <c:pt idx="6787">
                        <c:v>5.7454331172657634E-3</c:v>
                      </c:pt>
                      <c:pt idx="6788">
                        <c:v>5.7445868316394165E-3</c:v>
                      </c:pt>
                      <c:pt idx="6789">
                        <c:v>5.7437407952871875E-3</c:v>
                      </c:pt>
                      <c:pt idx="6790">
                        <c:v>5.7428950080989543E-3</c:v>
                      </c:pt>
                      <c:pt idx="6791">
                        <c:v>5.7420494699646643E-3</c:v>
                      </c:pt>
                      <c:pt idx="6792">
                        <c:v>5.7412041807743267E-3</c:v>
                      </c:pt>
                      <c:pt idx="6793">
                        <c:v>5.7403591404180162E-3</c:v>
                      </c:pt>
                      <c:pt idx="6794">
                        <c:v>5.739514348785872E-3</c:v>
                      </c:pt>
                      <c:pt idx="6795">
                        <c:v>5.738669805768099E-3</c:v>
                      </c:pt>
                      <c:pt idx="6796">
                        <c:v>5.7378255112549657E-3</c:v>
                      </c:pt>
                      <c:pt idx="6797">
                        <c:v>5.7369814651368053E-3</c:v>
                      </c:pt>
                      <c:pt idx="6798">
                        <c:v>5.7361376673040155E-3</c:v>
                      </c:pt>
                      <c:pt idx="6799">
                        <c:v>5.7352941176470589E-3</c:v>
                      </c:pt>
                      <c:pt idx="6800">
                        <c:v>5.7344508160564623E-3</c:v>
                      </c:pt>
                      <c:pt idx="6801">
                        <c:v>5.7336077624228167E-3</c:v>
                      </c:pt>
                      <c:pt idx="6802">
                        <c:v>5.732764956636778E-3</c:v>
                      </c:pt>
                      <c:pt idx="6803">
                        <c:v>5.7319223985890649E-3</c:v>
                      </c:pt>
                      <c:pt idx="6804">
                        <c:v>5.7310800881704626E-3</c:v>
                      </c:pt>
                      <c:pt idx="6805">
                        <c:v>5.7302380252718188E-3</c:v>
                      </c:pt>
                      <c:pt idx="6806">
                        <c:v>5.7293962097840455E-3</c:v>
                      </c:pt>
                      <c:pt idx="6807">
                        <c:v>5.7285546415981195E-3</c:v>
                      </c:pt>
                      <c:pt idx="6808">
                        <c:v>5.7277133206050813E-3</c:v>
                      </c:pt>
                      <c:pt idx="6809">
                        <c:v>5.7268722466960352E-3</c:v>
                      </c:pt>
                      <c:pt idx="6810">
                        <c:v>5.7260314197621499E-3</c:v>
                      </c:pt>
                      <c:pt idx="6811">
                        <c:v>5.7251908396946565E-3</c:v>
                      </c:pt>
                      <c:pt idx="6812">
                        <c:v>5.7243505063848529E-3</c:v>
                      </c:pt>
                      <c:pt idx="6813">
                        <c:v>5.7235104197240977E-3</c:v>
                      </c:pt>
                      <c:pt idx="6814">
                        <c:v>5.7226705796038155E-3</c:v>
                      </c:pt>
                      <c:pt idx="6815">
                        <c:v>5.7218309859154931E-3</c:v>
                      </c:pt>
                      <c:pt idx="6816">
                        <c:v>5.7209916385506819E-3</c:v>
                      </c:pt>
                      <c:pt idx="6817">
                        <c:v>5.720152537400997E-3</c:v>
                      </c:pt>
                      <c:pt idx="6818">
                        <c:v>5.7193136823581172E-3</c:v>
                      </c:pt>
                      <c:pt idx="6819">
                        <c:v>5.7184750733137828E-3</c:v>
                      </c:pt>
                      <c:pt idx="6820">
                        <c:v>5.7176367101598007E-3</c:v>
                      </c:pt>
                      <c:pt idx="6821">
                        <c:v>5.7167985927880386E-3</c:v>
                      </c:pt>
                      <c:pt idx="6822">
                        <c:v>5.7159607210904295E-3</c:v>
                      </c:pt>
                      <c:pt idx="6823">
                        <c:v>5.7151230949589685E-3</c:v>
                      </c:pt>
                      <c:pt idx="6824">
                        <c:v>5.7142857142857143E-3</c:v>
                      </c:pt>
                      <c:pt idx="6825">
                        <c:v>5.7134485789627895E-3</c:v>
                      </c:pt>
                      <c:pt idx="6826">
                        <c:v>5.7126116888823785E-3</c:v>
                      </c:pt>
                      <c:pt idx="6827">
                        <c:v>5.7117750439367315E-3</c:v>
                      </c:pt>
                      <c:pt idx="6828">
                        <c:v>5.7109386440181579E-3</c:v>
                      </c:pt>
                      <c:pt idx="6829">
                        <c:v>5.7101024890190335E-3</c:v>
                      </c:pt>
                      <c:pt idx="6830">
                        <c:v>5.709266578831796E-3</c:v>
                      </c:pt>
                      <c:pt idx="6831">
                        <c:v>5.7084309133489464E-3</c:v>
                      </c:pt>
                      <c:pt idx="6832">
                        <c:v>5.7075954924630471E-3</c:v>
                      </c:pt>
                      <c:pt idx="6833">
                        <c:v>5.7067603160667248E-3</c:v>
                      </c:pt>
                      <c:pt idx="6834">
                        <c:v>5.7059253840526705E-3</c:v>
                      </c:pt>
                      <c:pt idx="6835">
                        <c:v>5.7050906963136338E-3</c:v>
                      </c:pt>
                      <c:pt idx="6836">
                        <c:v>5.7042562527424307E-3</c:v>
                      </c:pt>
                      <c:pt idx="6837">
                        <c:v>5.7034220532319393E-3</c:v>
                      </c:pt>
                      <c:pt idx="6838">
                        <c:v>5.7025880976750987E-3</c:v>
                      </c:pt>
                      <c:pt idx="6839">
                        <c:v>5.7017543859649127E-3</c:v>
                      </c:pt>
                      <c:pt idx="6840">
                        <c:v>5.7009209179944452E-3</c:v>
                      </c:pt>
                      <c:pt idx="6841">
                        <c:v>5.7000876936568251E-3</c:v>
                      </c:pt>
                      <c:pt idx="6842">
                        <c:v>5.6992547128452437E-3</c:v>
                      </c:pt>
                      <c:pt idx="6843">
                        <c:v>5.6984219754529514E-3</c:v>
                      </c:pt>
                      <c:pt idx="6844">
                        <c:v>5.6975894813732653E-3</c:v>
                      </c:pt>
                      <c:pt idx="6845">
                        <c:v>5.6967572304995615E-3</c:v>
                      </c:pt>
                      <c:pt idx="6846">
                        <c:v>5.695925222725281E-3</c:v>
                      </c:pt>
                      <c:pt idx="6847">
                        <c:v>5.695093457943925E-3</c:v>
                      </c:pt>
                      <c:pt idx="6848">
                        <c:v>5.6942619360490585E-3</c:v>
                      </c:pt>
                      <c:pt idx="6849">
                        <c:v>5.6934306569343066E-3</c:v>
                      </c:pt>
                      <c:pt idx="6850">
                        <c:v>5.6925996204933585E-3</c:v>
                      </c:pt>
                      <c:pt idx="6851">
                        <c:v>5.691768826619965E-3</c:v>
                      </c:pt>
                      <c:pt idx="6852">
                        <c:v>5.6909382752079385E-3</c:v>
                      </c:pt>
                      <c:pt idx="6853">
                        <c:v>5.6901079661511528E-3</c:v>
                      </c:pt>
                      <c:pt idx="6854">
                        <c:v>5.6892778993435445E-3</c:v>
                      </c:pt>
                      <c:pt idx="6855">
                        <c:v>5.6884480746791132E-3</c:v>
                      </c:pt>
                      <c:pt idx="6856">
                        <c:v>5.6876184920519176E-3</c:v>
                      </c:pt>
                      <c:pt idx="6857">
                        <c:v>5.6867891513560807E-3</c:v>
                      </c:pt>
                      <c:pt idx="6858">
                        <c:v>5.6859600524857851E-3</c:v>
                      </c:pt>
                      <c:pt idx="6859">
                        <c:v>5.685131195335277E-3</c:v>
                      </c:pt>
                      <c:pt idx="6860">
                        <c:v>5.684302579798863E-3</c:v>
                      </c:pt>
                      <c:pt idx="6861">
                        <c:v>5.6834742057709125E-3</c:v>
                      </c:pt>
                      <c:pt idx="6862">
                        <c:v>5.6826460731458544E-3</c:v>
                      </c:pt>
                      <c:pt idx="6863">
                        <c:v>5.681818181818182E-3</c:v>
                      </c:pt>
                      <c:pt idx="6864">
                        <c:v>5.6809905316824475E-3</c:v>
                      </c:pt>
                      <c:pt idx="6865">
                        <c:v>5.6801631226332657E-3</c:v>
                      </c:pt>
                      <c:pt idx="6866">
                        <c:v>5.679335954565312E-3</c:v>
                      </c:pt>
                      <c:pt idx="6867">
                        <c:v>5.6785090273733258E-3</c:v>
                      </c:pt>
                      <c:pt idx="6868">
                        <c:v>5.6776823409521032E-3</c:v>
                      </c:pt>
                      <c:pt idx="6869">
                        <c:v>5.6768558951965069E-3</c:v>
                      </c:pt>
                      <c:pt idx="6870">
                        <c:v>5.6760296900014552E-3</c:v>
                      </c:pt>
                      <c:pt idx="6871">
                        <c:v>5.6752037252619323E-3</c:v>
                      </c:pt>
                      <c:pt idx="6872">
                        <c:v>5.6743780008729813E-3</c:v>
                      </c:pt>
                      <c:pt idx="6873">
                        <c:v>5.673552516729706E-3</c:v>
                      </c:pt>
                      <c:pt idx="6874">
                        <c:v>5.6727272727272729E-3</c:v>
                      </c:pt>
                      <c:pt idx="6875">
                        <c:v>5.6719022687609071E-3</c:v>
                      </c:pt>
                      <c:pt idx="6876">
                        <c:v>5.6710775047258983E-3</c:v>
                      </c:pt>
                      <c:pt idx="6877">
                        <c:v>5.6702529805175922E-3</c:v>
                      </c:pt>
                      <c:pt idx="6878">
                        <c:v>5.6694286960313998E-3</c:v>
                      </c:pt>
                      <c:pt idx="6879">
                        <c:v>5.6686046511627911E-3</c:v>
                      </c:pt>
                      <c:pt idx="6880">
                        <c:v>5.6677808458072956E-3</c:v>
                      </c:pt>
                      <c:pt idx="6881">
                        <c:v>5.6669572798605057E-3</c:v>
                      </c:pt>
                      <c:pt idx="6882">
                        <c:v>5.6661339532180733E-3</c:v>
                      </c:pt>
                      <c:pt idx="6883">
                        <c:v>5.6653108657757122E-3</c:v>
                      </c:pt>
                      <c:pt idx="6884">
                        <c:v>5.664488017429194E-3</c:v>
                      </c:pt>
                      <c:pt idx="6885">
                        <c:v>5.6636654080743538E-3</c:v>
                      </c:pt>
                      <c:pt idx="6886">
                        <c:v>5.6628430376070857E-3</c:v>
                      </c:pt>
                      <c:pt idx="6887">
                        <c:v>5.6620209059233453E-3</c:v>
                      </c:pt>
                      <c:pt idx="6888">
                        <c:v>5.6611990129191462E-3</c:v>
                      </c:pt>
                      <c:pt idx="6889">
                        <c:v>5.6603773584905656E-3</c:v>
                      </c:pt>
                      <c:pt idx="6890">
                        <c:v>5.6595559425337396E-3</c:v>
                      </c:pt>
                      <c:pt idx="6891">
                        <c:v>5.6587347649448639E-3</c:v>
                      </c:pt>
                      <c:pt idx="6892">
                        <c:v>5.6579138256201943E-3</c:v>
                      </c:pt>
                      <c:pt idx="6893">
                        <c:v>5.657093124456049E-3</c:v>
                      </c:pt>
                      <c:pt idx="6894">
                        <c:v>5.6562726613488034E-3</c:v>
                      </c:pt>
                      <c:pt idx="6895">
                        <c:v>5.6554524361948954E-3</c:v>
                      </c:pt>
                      <c:pt idx="6896">
                        <c:v>5.6546324488908218E-3</c:v>
                      </c:pt>
                      <c:pt idx="6897">
                        <c:v>5.6538126993331403E-3</c:v>
                      </c:pt>
                      <c:pt idx="6898">
                        <c:v>5.6529931874184664E-3</c:v>
                      </c:pt>
                      <c:pt idx="6899">
                        <c:v>5.6521739130434784E-3</c:v>
                      </c:pt>
                      <c:pt idx="6900">
                        <c:v>5.6513548761049125E-3</c:v>
                      </c:pt>
                      <c:pt idx="6901">
                        <c:v>5.6505360764995656E-3</c:v>
                      </c:pt>
                      <c:pt idx="6902">
                        <c:v>5.6497175141242938E-3</c:v>
                      </c:pt>
                      <c:pt idx="6903">
                        <c:v>5.6488991888760135E-3</c:v>
                      </c:pt>
                      <c:pt idx="6904">
                        <c:v>5.6480811006517015E-3</c:v>
                      </c:pt>
                      <c:pt idx="6905">
                        <c:v>5.6472632493483931E-3</c:v>
                      </c:pt>
                      <c:pt idx="6906">
                        <c:v>5.6464456348631819E-3</c:v>
                      </c:pt>
                      <c:pt idx="6907">
                        <c:v>5.6456282570932249E-3</c:v>
                      </c:pt>
                      <c:pt idx="6908">
                        <c:v>5.6448111159357363E-3</c:v>
                      </c:pt>
                      <c:pt idx="6909">
                        <c:v>5.6439942112879882E-3</c:v>
                      </c:pt>
                      <c:pt idx="6910">
                        <c:v>5.6431775430473155E-3</c:v>
                      </c:pt>
                      <c:pt idx="6911">
                        <c:v>5.642361111111111E-3</c:v>
                      </c:pt>
                      <c:pt idx="6912">
                        <c:v>5.6415449153768265E-3</c:v>
                      </c:pt>
                      <c:pt idx="6913">
                        <c:v>5.6407289557419728E-3</c:v>
                      </c:pt>
                      <c:pt idx="6914">
                        <c:v>5.6399132321041214E-3</c:v>
                      </c:pt>
                      <c:pt idx="6915">
                        <c:v>5.6390977443609019E-3</c:v>
                      </c:pt>
                      <c:pt idx="6916">
                        <c:v>5.6382824924100039E-3</c:v>
                      </c:pt>
                      <c:pt idx="6917">
                        <c:v>5.6374674761491758E-3</c:v>
                      </c:pt>
                      <c:pt idx="6918">
                        <c:v>5.636652695476225E-3</c:v>
                      </c:pt>
                      <c:pt idx="6919">
                        <c:v>5.6358381502890171E-3</c:v>
                      </c:pt>
                      <c:pt idx="6920">
                        <c:v>5.6350238404854792E-3</c:v>
                      </c:pt>
                      <c:pt idx="6921">
                        <c:v>5.634209765963594E-3</c:v>
                      </c:pt>
                      <c:pt idx="6922">
                        <c:v>5.6333959266214066E-3</c:v>
                      </c:pt>
                      <c:pt idx="6923">
                        <c:v>5.6325823223570192E-3</c:v>
                      </c:pt>
                      <c:pt idx="6924">
                        <c:v>5.6317689530685925E-3</c:v>
                      </c:pt>
                      <c:pt idx="6925">
                        <c:v>5.6309558186543457E-3</c:v>
                      </c:pt>
                      <c:pt idx="6926">
                        <c:v>5.6301429190125599E-3</c:v>
                      </c:pt>
                      <c:pt idx="6927">
                        <c:v>5.6293302540415709E-3</c:v>
                      </c:pt>
                      <c:pt idx="6928">
                        <c:v>5.6285178236397749E-3</c:v>
                      </c:pt>
                      <c:pt idx="6929">
                        <c:v>5.6277056277056281E-3</c:v>
                      </c:pt>
                      <c:pt idx="6930">
                        <c:v>5.6268936661376424E-3</c:v>
                      </c:pt>
                      <c:pt idx="6931">
                        <c:v>5.6260819388343911E-3</c:v>
                      </c:pt>
                      <c:pt idx="6932">
                        <c:v>5.6252704456945047E-3</c:v>
                      </c:pt>
                      <c:pt idx="6933">
                        <c:v>5.6244591866166718E-3</c:v>
                      </c:pt>
                      <c:pt idx="6934">
                        <c:v>5.6236481614996394E-3</c:v>
                      </c:pt>
                      <c:pt idx="6935">
                        <c:v>5.6228373702422148E-3</c:v>
                      </c:pt>
                      <c:pt idx="6936">
                        <c:v>5.6220268127432612E-3</c:v>
                      </c:pt>
                      <c:pt idx="6937">
                        <c:v>5.6212164889017004E-3</c:v>
                      </c:pt>
                      <c:pt idx="6938">
                        <c:v>5.6204063986165153E-3</c:v>
                      </c:pt>
                      <c:pt idx="6939">
                        <c:v>5.6195965417867432E-3</c:v>
                      </c:pt>
                      <c:pt idx="6940">
                        <c:v>5.6187869183114822E-3</c:v>
                      </c:pt>
                      <c:pt idx="6941">
                        <c:v>5.6179775280898875E-3</c:v>
                      </c:pt>
                      <c:pt idx="6942">
                        <c:v>5.6171683710211726E-3</c:v>
                      </c:pt>
                      <c:pt idx="6943">
                        <c:v>5.6163594470046083E-3</c:v>
                      </c:pt>
                      <c:pt idx="6944">
                        <c:v>5.6155507559395249E-3</c:v>
                      </c:pt>
                      <c:pt idx="6945">
                        <c:v>5.6147422977253095E-3</c:v>
                      </c:pt>
                      <c:pt idx="6946">
                        <c:v>5.6139340722614079E-3</c:v>
                      </c:pt>
                      <c:pt idx="6947">
                        <c:v>5.6131260794473233E-3</c:v>
                      </c:pt>
                      <c:pt idx="6948">
                        <c:v>5.6123183191826159E-3</c:v>
                      </c:pt>
                      <c:pt idx="6949">
                        <c:v>5.6115107913669061E-3</c:v>
                      </c:pt>
                      <c:pt idx="6950">
                        <c:v>5.6107034958998705E-3</c:v>
                      </c:pt>
                      <c:pt idx="6951">
                        <c:v>5.6098964326812429E-3</c:v>
                      </c:pt>
                      <c:pt idx="6952">
                        <c:v>5.6090896016108152E-3</c:v>
                      </c:pt>
                      <c:pt idx="6953">
                        <c:v>5.6082830025884385E-3</c:v>
                      </c:pt>
                      <c:pt idx="6954">
                        <c:v>5.6074766355140183E-3</c:v>
                      </c:pt>
                      <c:pt idx="6955">
                        <c:v>5.6066705002875217E-3</c:v>
                      </c:pt>
                      <c:pt idx="6956">
                        <c:v>5.6058645968089698E-3</c:v>
                      </c:pt>
                      <c:pt idx="6957">
                        <c:v>5.6050589249784424E-3</c:v>
                      </c:pt>
                      <c:pt idx="6958">
                        <c:v>5.6042534846960767E-3</c:v>
                      </c:pt>
                      <c:pt idx="6959">
                        <c:v>5.6034482758620689E-3</c:v>
                      </c:pt>
                      <c:pt idx="6960">
                        <c:v>5.6026432983766698E-3</c:v>
                      </c:pt>
                      <c:pt idx="6961">
                        <c:v>5.6018385521401899E-3</c:v>
                      </c:pt>
                      <c:pt idx="6962">
                        <c:v>5.6010340370529947E-3</c:v>
                      </c:pt>
                      <c:pt idx="6963">
                        <c:v>5.6002297530155084E-3</c:v>
                      </c:pt>
                      <c:pt idx="6964">
                        <c:v>5.5994256999282125E-3</c:v>
                      </c:pt>
                      <c:pt idx="6965">
                        <c:v>5.5986218776916449E-3</c:v>
                      </c:pt>
                      <c:pt idx="6966">
                        <c:v>5.5978182862064015E-3</c:v>
                      </c:pt>
                      <c:pt idx="6967">
                        <c:v>5.597014925373134E-3</c:v>
                      </c:pt>
                      <c:pt idx="6968">
                        <c:v>5.5962117950925528E-3</c:v>
                      </c:pt>
                      <c:pt idx="6969">
                        <c:v>5.5954088952654231E-3</c:v>
                      </c:pt>
                      <c:pt idx="6970">
                        <c:v>5.5946062257925689E-3</c:v>
                      </c:pt>
                      <c:pt idx="6971">
                        <c:v>5.5938037865748708E-3</c:v>
                      </c:pt>
                      <c:pt idx="6972">
                        <c:v>5.5930015775132657E-3</c:v>
                      </c:pt>
                      <c:pt idx="6973">
                        <c:v>5.5921995985087469E-3</c:v>
                      </c:pt>
                      <c:pt idx="6974">
                        <c:v>5.5913978494623656E-3</c:v>
                      </c:pt>
                      <c:pt idx="6975">
                        <c:v>5.5905963302752297E-3</c:v>
                      </c:pt>
                      <c:pt idx="6976">
                        <c:v>5.5897950408485024E-3</c:v>
                      </c:pt>
                      <c:pt idx="6977">
                        <c:v>5.5889939810834051E-3</c:v>
                      </c:pt>
                      <c:pt idx="6978">
                        <c:v>5.5881931508812155E-3</c:v>
                      </c:pt>
                      <c:pt idx="6979">
                        <c:v>5.5873925501432661E-3</c:v>
                      </c:pt>
                      <c:pt idx="6980">
                        <c:v>5.5865921787709499E-3</c:v>
                      </c:pt>
                      <c:pt idx="6981">
                        <c:v>5.5857920366657121E-3</c:v>
                      </c:pt>
                      <c:pt idx="6982">
                        <c:v>5.5849921237290561E-3</c:v>
                      </c:pt>
                      <c:pt idx="6983">
                        <c:v>5.5841924398625431E-3</c:v>
                      </c:pt>
                      <c:pt idx="6984">
                        <c:v>5.5833929849677883E-3</c:v>
                      </c:pt>
                      <c:pt idx="6985">
                        <c:v>5.5825937589464641E-3</c:v>
                      </c:pt>
                      <c:pt idx="6986">
                        <c:v>5.5817947617003002E-3</c:v>
                      </c:pt>
                      <c:pt idx="6987">
                        <c:v>5.5809959931310818E-3</c:v>
                      </c:pt>
                      <c:pt idx="6988">
                        <c:v>5.5801974531406494E-3</c:v>
                      </c:pt>
                      <c:pt idx="6989">
                        <c:v>5.5793991416309011E-3</c:v>
                      </c:pt>
                      <c:pt idx="6990">
                        <c:v>5.5786010585037902E-3</c:v>
                      </c:pt>
                      <c:pt idx="6991">
                        <c:v>5.5778032036613275E-3</c:v>
                      </c:pt>
                      <c:pt idx="6992">
                        <c:v>5.5770055770055773E-3</c:v>
                      </c:pt>
                      <c:pt idx="6993">
                        <c:v>5.5762081784386614E-3</c:v>
                      </c:pt>
                      <c:pt idx="6994">
                        <c:v>5.5754110078627588E-3</c:v>
                      </c:pt>
                      <c:pt idx="6995">
                        <c:v>5.5746140651801029E-3</c:v>
                      </c:pt>
                      <c:pt idx="6996">
                        <c:v>5.573817350292983E-3</c:v>
                      </c:pt>
                      <c:pt idx="6997">
                        <c:v>5.5730208631037436E-3</c:v>
                      </c:pt>
                      <c:pt idx="6998">
                        <c:v>5.5722246035147882E-3</c:v>
                      </c:pt>
                      <c:pt idx="6999">
                        <c:v>5.5714285714285718E-3</c:v>
                      </c:pt>
                      <c:pt idx="7000">
                        <c:v>5.5706327667476071E-3</c:v>
                      </c:pt>
                      <c:pt idx="7001">
                        <c:v>5.5698371893744643E-3</c:v>
                      </c:pt>
                      <c:pt idx="7002">
                        <c:v>5.5690418392117663E-3</c:v>
                      </c:pt>
                      <c:pt idx="7003">
                        <c:v>5.5682467161621927E-3</c:v>
                      </c:pt>
                      <c:pt idx="7004">
                        <c:v>5.5674518201284801E-3</c:v>
                      </c:pt>
                      <c:pt idx="7005">
                        <c:v>5.5666571510134171E-3</c:v>
                      </c:pt>
                      <c:pt idx="7006">
                        <c:v>5.5658627087198514E-3</c:v>
                      </c:pt>
                      <c:pt idx="7007">
                        <c:v>5.5650684931506846E-3</c:v>
                      </c:pt>
                      <c:pt idx="7008">
                        <c:v>5.5642745042088744E-3</c:v>
                      </c:pt>
                      <c:pt idx="7009">
                        <c:v>5.5634807417974325E-3</c:v>
                      </c:pt>
                      <c:pt idx="7010">
                        <c:v>5.5626872058194268E-3</c:v>
                      </c:pt>
                      <c:pt idx="7011">
                        <c:v>5.5618938961779808E-3</c:v>
                      </c:pt>
                      <c:pt idx="7012">
                        <c:v>5.5611008127762727E-3</c:v>
                      </c:pt>
                      <c:pt idx="7013">
                        <c:v>5.5603079555175362E-3</c:v>
                      </c:pt>
                      <c:pt idx="7014">
                        <c:v>5.5595153243050604E-3</c:v>
                      </c:pt>
                      <c:pt idx="7015">
                        <c:v>5.558722919042189E-3</c:v>
                      </c:pt>
                      <c:pt idx="7016">
                        <c:v>5.5579307396323215E-3</c:v>
                      </c:pt>
                      <c:pt idx="7017">
                        <c:v>5.557138785978911E-3</c:v>
                      </c:pt>
                      <c:pt idx="7018">
                        <c:v>5.5563470579854677E-3</c:v>
                      </c:pt>
                      <c:pt idx="7019">
                        <c:v>5.5555555555555558E-3</c:v>
                      </c:pt>
                      <c:pt idx="7020">
                        <c:v>5.5547642785927932E-3</c:v>
                      </c:pt>
                      <c:pt idx="7021">
                        <c:v>5.5539732270008541E-3</c:v>
                      </c:pt>
                      <c:pt idx="7022">
                        <c:v>5.5531824006834684E-3</c:v>
                      </c:pt>
                      <c:pt idx="7023">
                        <c:v>5.5523917995444188E-3</c:v>
                      </c:pt>
                      <c:pt idx="7024">
                        <c:v>5.5516014234875443E-3</c:v>
                      </c:pt>
                      <c:pt idx="7025">
                        <c:v>5.5508112724167377E-3</c:v>
                      </c:pt>
                      <c:pt idx="7026">
                        <c:v>5.5500213462359466E-3</c:v>
                      </c:pt>
                      <c:pt idx="7027">
                        <c:v>5.5492316448491749E-3</c:v>
                      </c:pt>
                      <c:pt idx="7028">
                        <c:v>5.5484421681604784E-3</c:v>
                      </c:pt>
                      <c:pt idx="7029">
                        <c:v>5.5476529160739686E-3</c:v>
                      </c:pt>
                      <c:pt idx="7030">
                        <c:v>5.5468638884938132E-3</c:v>
                      </c:pt>
                      <c:pt idx="7031">
                        <c:v>5.5460750853242322E-3</c:v>
                      </c:pt>
                      <c:pt idx="7032">
                        <c:v>5.5452865064695009E-3</c:v>
                      </c:pt>
                      <c:pt idx="7033">
                        <c:v>5.5444981518339492E-3</c:v>
                      </c:pt>
                      <c:pt idx="7034">
                        <c:v>5.5437100213219619E-3</c:v>
                      </c:pt>
                      <c:pt idx="7035">
                        <c:v>5.5429221148379764E-3</c:v>
                      </c:pt>
                      <c:pt idx="7036">
                        <c:v>5.5421344322864859E-3</c:v>
                      </c:pt>
                      <c:pt idx="7037">
                        <c:v>5.5413469735720372E-3</c:v>
                      </c:pt>
                      <c:pt idx="7038">
                        <c:v>5.5405597385992326E-3</c:v>
                      </c:pt>
                      <c:pt idx="7039">
                        <c:v>5.5397727272727274E-3</c:v>
                      </c:pt>
                      <c:pt idx="7040">
                        <c:v>5.5389859394972306E-3</c:v>
                      </c:pt>
                      <c:pt idx="7041">
                        <c:v>5.538199375177506E-3</c:v>
                      </c:pt>
                      <c:pt idx="7042">
                        <c:v>5.5374130342183726E-3</c:v>
                      </c:pt>
                      <c:pt idx="7043">
                        <c:v>5.5366269165247018E-3</c:v>
                      </c:pt>
                      <c:pt idx="7044">
                        <c:v>5.5358410220014195E-3</c:v>
                      </c:pt>
                      <c:pt idx="7045">
                        <c:v>5.5350553505535052E-3</c:v>
                      </c:pt>
                      <c:pt idx="7046">
                        <c:v>5.5342699020859941E-3</c:v>
                      </c:pt>
                      <c:pt idx="7047">
                        <c:v>5.5334846765039726E-3</c:v>
                      </c:pt>
                      <c:pt idx="7048">
                        <c:v>5.5326996737125834E-3</c:v>
                      </c:pt>
                      <c:pt idx="7049">
                        <c:v>5.5319148936170213E-3</c:v>
                      </c:pt>
                      <c:pt idx="7050">
                        <c:v>5.5311303361225356E-3</c:v>
                      </c:pt>
                      <c:pt idx="7051">
                        <c:v>5.5303460011344296E-3</c:v>
                      </c:pt>
                      <c:pt idx="7052">
                        <c:v>5.5295618885580601E-3</c:v>
                      </c:pt>
                      <c:pt idx="7053">
                        <c:v>5.5287779982988372E-3</c:v>
                      </c:pt>
                      <c:pt idx="7054">
                        <c:v>5.5279943302622252E-3</c:v>
                      </c:pt>
                      <c:pt idx="7055">
                        <c:v>5.5272108843537416E-3</c:v>
                      </c:pt>
                      <c:pt idx="7056">
                        <c:v>5.5264276604789567E-3</c:v>
                      </c:pt>
                      <c:pt idx="7057">
                        <c:v>5.5256446585434963E-3</c:v>
                      </c:pt>
                      <c:pt idx="7058">
                        <c:v>5.5248618784530384E-3</c:v>
                      </c:pt>
                      <c:pt idx="7059">
                        <c:v>5.5240793201133146E-3</c:v>
                      </c:pt>
                      <c:pt idx="7060">
                        <c:v>5.5232969834301086E-3</c:v>
                      </c:pt>
                      <c:pt idx="7061">
                        <c:v>5.5225148683092605E-3</c:v>
                      </c:pt>
                      <c:pt idx="7062">
                        <c:v>5.5217329746566615E-3</c:v>
                      </c:pt>
                      <c:pt idx="7063">
                        <c:v>5.5209513023782558E-3</c:v>
                      </c:pt>
                      <c:pt idx="7064">
                        <c:v>5.5201698513800421E-3</c:v>
                      </c:pt>
                      <c:pt idx="7065">
                        <c:v>5.5193886215680723E-3</c:v>
                      </c:pt>
                      <c:pt idx="7066">
                        <c:v>5.5186076128484508E-3</c:v>
                      </c:pt>
                      <c:pt idx="7067">
                        <c:v>5.5178268251273345E-3</c:v>
                      </c:pt>
                      <c:pt idx="7068">
                        <c:v>5.5170462583109354E-3</c:v>
                      </c:pt>
                      <c:pt idx="7069">
                        <c:v>5.5162659123055161E-3</c:v>
                      </c:pt>
                      <c:pt idx="7070">
                        <c:v>5.5154857870173954E-3</c:v>
                      </c:pt>
                      <c:pt idx="7071">
                        <c:v>5.5147058823529415E-3</c:v>
                      </c:pt>
                      <c:pt idx="7072">
                        <c:v>5.5139261982185776E-3</c:v>
                      </c:pt>
                      <c:pt idx="7073">
                        <c:v>5.6545094713033647E-3</c:v>
                      </c:pt>
                      <c:pt idx="7074">
                        <c:v>5.6537102473498231E-3</c:v>
                      </c:pt>
                      <c:pt idx="7075">
                        <c:v>5.6529112492933863E-3</c:v>
                      </c:pt>
                      <c:pt idx="7076">
                        <c:v>5.6521124770382934E-3</c:v>
                      </c:pt>
                      <c:pt idx="7077">
                        <c:v>5.6513139304888386E-3</c:v>
                      </c:pt>
                      <c:pt idx="7078">
                        <c:v>5.6505156095493711E-3</c:v>
                      </c:pt>
                      <c:pt idx="7079">
                        <c:v>5.6497175141242938E-3</c:v>
                      </c:pt>
                      <c:pt idx="7080">
                        <c:v>5.6489196441180623E-3</c:v>
                      </c:pt>
                      <c:pt idx="7081">
                        <c:v>5.6481219994351881E-3</c:v>
                      </c:pt>
                      <c:pt idx="7082">
                        <c:v>5.6473245799802344E-3</c:v>
                      </c:pt>
                      <c:pt idx="7083">
                        <c:v>5.6465273856578201E-3</c:v>
                      </c:pt>
                      <c:pt idx="7084">
                        <c:v>5.6457304163726185E-3</c:v>
                      </c:pt>
                      <c:pt idx="7085">
                        <c:v>5.6449336720293536E-3</c:v>
                      </c:pt>
                      <c:pt idx="7086">
                        <c:v>5.6441371525328063E-3</c:v>
                      </c:pt>
                      <c:pt idx="7087">
                        <c:v>5.6433408577878106E-3</c:v>
                      </c:pt>
                      <c:pt idx="7088">
                        <c:v>5.6425447876992524E-3</c:v>
                      </c:pt>
                      <c:pt idx="7089">
                        <c:v>5.6417489421720732E-3</c:v>
                      </c:pt>
                      <c:pt idx="7090">
                        <c:v>5.6409533211112676E-3</c:v>
                      </c:pt>
                      <c:pt idx="7091">
                        <c:v>5.6401579244218835E-3</c:v>
                      </c:pt>
                      <c:pt idx="7092">
                        <c:v>5.639362752009023E-3</c:v>
                      </c:pt>
                      <c:pt idx="7093">
                        <c:v>5.63856780377784E-3</c:v>
                      </c:pt>
                      <c:pt idx="7094">
                        <c:v>5.637773079633545E-3</c:v>
                      </c:pt>
                      <c:pt idx="7095">
                        <c:v>5.6369785794813977E-3</c:v>
                      </c:pt>
                      <c:pt idx="7096">
                        <c:v>5.6361843032267153E-3</c:v>
                      </c:pt>
                      <c:pt idx="7097">
                        <c:v>5.7762750070442376E-3</c:v>
                      </c:pt>
                      <c:pt idx="7098">
                        <c:v>5.7754613325820539E-3</c:v>
                      </c:pt>
                      <c:pt idx="7099">
                        <c:v>5.7746478873239434E-3</c:v>
                      </c:pt>
                      <c:pt idx="7100">
                        <c:v>5.773834671173074E-3</c:v>
                      </c:pt>
                      <c:pt idx="7101">
                        <c:v>5.773021684032667E-3</c:v>
                      </c:pt>
                      <c:pt idx="7102">
                        <c:v>5.7722089258059979E-3</c:v>
                      </c:pt>
                      <c:pt idx="7103">
                        <c:v>5.7713963963963964E-3</c:v>
                      </c:pt>
                      <c:pt idx="7104">
                        <c:v>5.7705840957072482E-3</c:v>
                      </c:pt>
                      <c:pt idx="7105">
                        <c:v>5.7697720236419923E-3</c:v>
                      </c:pt>
                      <c:pt idx="7106">
                        <c:v>5.7689601801041226E-3</c:v>
                      </c:pt>
                      <c:pt idx="7107">
                        <c:v>5.768148564997186E-3</c:v>
                      </c:pt>
                      <c:pt idx="7108">
                        <c:v>5.7673371782247856E-3</c:v>
                      </c:pt>
                      <c:pt idx="7109">
                        <c:v>5.7665260196905765E-3</c:v>
                      </c:pt>
                      <c:pt idx="7110">
                        <c:v>5.7657150892982704E-3</c:v>
                      </c:pt>
                      <c:pt idx="7111">
                        <c:v>5.7649043869516308E-3</c:v>
                      </c:pt>
                      <c:pt idx="7112">
                        <c:v>5.7640939125544778E-3</c:v>
                      </c:pt>
                      <c:pt idx="7113">
                        <c:v>5.7632836660106834E-3</c:v>
                      </c:pt>
                      <c:pt idx="7114">
                        <c:v>5.903021784961349E-3</c:v>
                      </c:pt>
                      <c:pt idx="7115">
                        <c:v>5.902192242833052E-3</c:v>
                      </c:pt>
                      <c:pt idx="7116">
                        <c:v>5.9013629338204301E-3</c:v>
                      </c:pt>
                      <c:pt idx="7117">
                        <c:v>5.9005338578252322E-3</c:v>
                      </c:pt>
                      <c:pt idx="7118">
                        <c:v>5.8997050147492625E-3</c:v>
                      </c:pt>
                      <c:pt idx="7119">
                        <c:v>5.8988764044943824E-3</c:v>
                      </c:pt>
                      <c:pt idx="7120">
                        <c:v>5.8980480269625055E-3</c:v>
                      </c:pt>
                      <c:pt idx="7121">
                        <c:v>5.8972198820556026E-3</c:v>
                      </c:pt>
                      <c:pt idx="7122">
                        <c:v>5.8963919696756982E-3</c:v>
                      </c:pt>
                      <c:pt idx="7123">
                        <c:v>5.8955642897248733E-3</c:v>
                      </c:pt>
                      <c:pt idx="7124">
                        <c:v>5.8947368421052634E-3</c:v>
                      </c:pt>
                      <c:pt idx="7125">
                        <c:v>5.893909626719057E-3</c:v>
                      </c:pt>
                      <c:pt idx="7126">
                        <c:v>5.8930826434684998E-3</c:v>
                      </c:pt>
                      <c:pt idx="7127">
                        <c:v>5.8922558922558923E-3</c:v>
                      </c:pt>
                      <c:pt idx="7128">
                        <c:v>5.8914293729835886E-3</c:v>
                      </c:pt>
                      <c:pt idx="7129">
                        <c:v>5.8906030855539974E-3</c:v>
                      </c:pt>
                      <c:pt idx="7130">
                        <c:v>5.8897770298695839E-3</c:v>
                      </c:pt>
                      <c:pt idx="7131">
                        <c:v>5.8889512058328663E-3</c:v>
                      </c:pt>
                      <c:pt idx="7132">
                        <c:v>5.8881256133464181E-3</c:v>
                      </c:pt>
                      <c:pt idx="7133">
                        <c:v>5.8873002523128683E-3</c:v>
                      </c:pt>
                      <c:pt idx="7134">
                        <c:v>5.8864751226348983E-3</c:v>
                      </c:pt>
                      <c:pt idx="7135">
                        <c:v>5.8856502242152463E-3</c:v>
                      </c:pt>
                      <c:pt idx="7136">
                        <c:v>5.8848255569567045E-3</c:v>
                      </c:pt>
                      <c:pt idx="7137">
                        <c:v>5.884001120762118E-3</c:v>
                      </c:pt>
                      <c:pt idx="7138">
                        <c:v>5.8831769155343883E-3</c:v>
                      </c:pt>
                      <c:pt idx="7139">
                        <c:v>5.8823529411764705E-3</c:v>
                      </c:pt>
                      <c:pt idx="7140">
                        <c:v>5.8815291975913737E-3</c:v>
                      </c:pt>
                      <c:pt idx="7141">
                        <c:v>5.8807056846821616E-3</c:v>
                      </c:pt>
                      <c:pt idx="7142">
                        <c:v>5.8798824023519533E-3</c:v>
                      </c:pt>
                      <c:pt idx="7143">
                        <c:v>5.8790593505039191E-3</c:v>
                      </c:pt>
                      <c:pt idx="7144">
                        <c:v>5.8782365290412876E-3</c:v>
                      </c:pt>
                      <c:pt idx="7145">
                        <c:v>5.8774139378673382E-3</c:v>
                      </c:pt>
                      <c:pt idx="7146">
                        <c:v>5.8765915768854062E-3</c:v>
                      </c:pt>
                      <c:pt idx="7147">
                        <c:v>5.8757694459988805E-3</c:v>
                      </c:pt>
                      <c:pt idx="7148">
                        <c:v>5.8749475451112046E-3</c:v>
                      </c:pt>
                      <c:pt idx="7149">
                        <c:v>5.8741258741258741E-3</c:v>
                      </c:pt>
                      <c:pt idx="7150">
                        <c:v>5.873304432946441E-3</c:v>
                      </c:pt>
                      <c:pt idx="7151">
                        <c:v>5.8724832214765103E-3</c:v>
                      </c:pt>
                      <c:pt idx="7152">
                        <c:v>5.8716622396197396E-3</c:v>
                      </c:pt>
                      <c:pt idx="7153">
                        <c:v>5.8708414872798431E-3</c:v>
                      </c:pt>
                      <c:pt idx="7154">
                        <c:v>5.8700209643605871E-3</c:v>
                      </c:pt>
                      <c:pt idx="7155">
                        <c:v>5.8692006707657908E-3</c:v>
                      </c:pt>
                      <c:pt idx="7156">
                        <c:v>5.8683806063993295E-3</c:v>
                      </c:pt>
                      <c:pt idx="7157">
                        <c:v>5.86756077116513E-3</c:v>
                      </c:pt>
                      <c:pt idx="7158">
                        <c:v>5.8667411649671744E-3</c:v>
                      </c:pt>
                      <c:pt idx="7159">
                        <c:v>5.8659217877094971E-3</c:v>
                      </c:pt>
                      <c:pt idx="7160">
                        <c:v>5.8651026392961877E-3</c:v>
                      </c:pt>
                      <c:pt idx="7161">
                        <c:v>5.864283719631388E-3</c:v>
                      </c:pt>
                      <c:pt idx="7162">
                        <c:v>5.8634650286192936E-3</c:v>
                      </c:pt>
                      <c:pt idx="7163">
                        <c:v>5.8626465661641538E-3</c:v>
                      </c:pt>
                      <c:pt idx="7164">
                        <c:v>5.8618283321702725E-3</c:v>
                      </c:pt>
                      <c:pt idx="7165">
                        <c:v>5.8610103265420042E-3</c:v>
                      </c:pt>
                      <c:pt idx="7166">
                        <c:v>5.8601925491837585E-3</c:v>
                      </c:pt>
                      <c:pt idx="7167">
                        <c:v>5.859375E-3</c:v>
                      </c:pt>
                      <c:pt idx="7168">
                        <c:v>5.8585576788952433E-3</c:v>
                      </c:pt>
                      <c:pt idx="7169">
                        <c:v>5.8577405857740588E-3</c:v>
                      </c:pt>
                      <c:pt idx="7170">
                        <c:v>5.8569237205410678E-3</c:v>
                      </c:pt>
                      <c:pt idx="7171">
                        <c:v>5.8561070831009482E-3</c:v>
                      </c:pt>
                      <c:pt idx="7172">
                        <c:v>5.8552906733584272E-3</c:v>
                      </c:pt>
                      <c:pt idx="7173">
                        <c:v>5.8544744912182884E-3</c:v>
                      </c:pt>
                      <c:pt idx="7174">
                        <c:v>5.8536585365853658E-3</c:v>
                      </c:pt>
                      <c:pt idx="7175">
                        <c:v>5.8528428093645481E-3</c:v>
                      </c:pt>
                      <c:pt idx="7176">
                        <c:v>5.8520273094607774E-3</c:v>
                      </c:pt>
                      <c:pt idx="7177">
                        <c:v>5.8512120367790474E-3</c:v>
                      </c:pt>
                      <c:pt idx="7178">
                        <c:v>5.8503969912244045E-3</c:v>
                      </c:pt>
                      <c:pt idx="7179">
                        <c:v>5.8495821727019498E-3</c:v>
                      </c:pt>
                      <c:pt idx="7180">
                        <c:v>5.8487675811168365E-3</c:v>
                      </c:pt>
                      <c:pt idx="7181">
                        <c:v>5.8479532163742687E-3</c:v>
                      </c:pt>
                      <c:pt idx="7182">
                        <c:v>5.8471390783795072E-3</c:v>
                      </c:pt>
                      <c:pt idx="7183">
                        <c:v>5.8463251670378621E-3</c:v>
                      </c:pt>
                      <c:pt idx="7184">
                        <c:v>5.8455114822546974E-3</c:v>
                      </c:pt>
                      <c:pt idx="7185">
                        <c:v>5.8446980239354298E-3</c:v>
                      </c:pt>
                      <c:pt idx="7186">
                        <c:v>5.8438847919855298E-3</c:v>
                      </c:pt>
                      <c:pt idx="7187">
                        <c:v>5.8430717863105176E-3</c:v>
                      </c:pt>
                      <c:pt idx="7188">
                        <c:v>5.8422590068159686E-3</c:v>
                      </c:pt>
                      <c:pt idx="7189">
                        <c:v>5.8414464534075105E-3</c:v>
                      </c:pt>
                      <c:pt idx="7190">
                        <c:v>5.8406341259908219E-3</c:v>
                      </c:pt>
                      <c:pt idx="7191">
                        <c:v>5.8398220244716354E-3</c:v>
                      </c:pt>
                      <c:pt idx="7192">
                        <c:v>5.8390101487557347E-3</c:v>
                      </c:pt>
                      <c:pt idx="7193">
                        <c:v>5.8381984987489572E-3</c:v>
                      </c:pt>
                      <c:pt idx="7194">
                        <c:v>5.8373870743571926E-3</c:v>
                      </c:pt>
                      <c:pt idx="7195">
                        <c:v>5.8365758754863814E-3</c:v>
                      </c:pt>
                      <c:pt idx="7196">
                        <c:v>5.8357649020425173E-3</c:v>
                      </c:pt>
                      <c:pt idx="7197">
                        <c:v>5.8349541539316476E-3</c:v>
                      </c:pt>
                      <c:pt idx="7198">
                        <c:v>5.8341436310598693E-3</c:v>
                      </c:pt>
                      <c:pt idx="7199">
                        <c:v>5.8333333333333336E-3</c:v>
                      </c:pt>
                      <c:pt idx="7200">
                        <c:v>5.8325232606582416E-3</c:v>
                      </c:pt>
                      <c:pt idx="7201">
                        <c:v>5.8317134129408496E-3</c:v>
                      </c:pt>
                      <c:pt idx="7202">
                        <c:v>5.8309037900874635E-3</c:v>
                      </c:pt>
                      <c:pt idx="7203">
                        <c:v>5.830094392004442E-3</c:v>
                      </c:pt>
                      <c:pt idx="7204">
                        <c:v>5.829285218598196E-3</c:v>
                      </c:pt>
                      <c:pt idx="7205">
                        <c:v>5.8284762697751874E-3</c:v>
                      </c:pt>
                      <c:pt idx="7206">
                        <c:v>5.8276675454419311E-3</c:v>
                      </c:pt>
                      <c:pt idx="7207">
                        <c:v>5.8268590455049941E-3</c:v>
                      </c:pt>
                      <c:pt idx="7208">
                        <c:v>5.8260507698709944E-3</c:v>
                      </c:pt>
                      <c:pt idx="7209">
                        <c:v>5.8252427184466021E-3</c:v>
                      </c:pt>
                      <c:pt idx="7210">
                        <c:v>5.8244348911385387E-3</c:v>
                      </c:pt>
                      <c:pt idx="7211">
                        <c:v>5.8236272878535774E-3</c:v>
                      </c:pt>
                      <c:pt idx="7212">
                        <c:v>5.8228199084985445E-3</c:v>
                      </c:pt>
                      <c:pt idx="7213">
                        <c:v>5.8220127529803158E-3</c:v>
                      </c:pt>
                      <c:pt idx="7214">
                        <c:v>5.8212058212058215E-3</c:v>
                      </c:pt>
                      <c:pt idx="7215">
                        <c:v>5.8203991130820398E-3</c:v>
                      </c:pt>
                      <c:pt idx="7216">
                        <c:v>5.8195926285160042E-3</c:v>
                      </c:pt>
                      <c:pt idx="7217">
                        <c:v>5.8187863674147968E-3</c:v>
                      </c:pt>
                      <c:pt idx="7218">
                        <c:v>5.8179803296855518E-3</c:v>
                      </c:pt>
                      <c:pt idx="7219">
                        <c:v>5.8171745152354572E-3</c:v>
                      </c:pt>
                      <c:pt idx="7220">
                        <c:v>5.8163689239717487E-3</c:v>
                      </c:pt>
                      <c:pt idx="7221">
                        <c:v>5.8155635558017173E-3</c:v>
                      </c:pt>
                      <c:pt idx="7222">
                        <c:v>5.8147584106327012E-3</c:v>
                      </c:pt>
                      <c:pt idx="7223">
                        <c:v>5.8139534883720929E-3</c:v>
                      </c:pt>
                      <c:pt idx="7224">
                        <c:v>5.8131487889273355E-3</c:v>
                      </c:pt>
                      <c:pt idx="7225">
                        <c:v>5.8123443122059231E-3</c:v>
                      </c:pt>
                      <c:pt idx="7226">
                        <c:v>5.811540058115401E-3</c:v>
                      </c:pt>
                      <c:pt idx="7227">
                        <c:v>5.8107360265633647E-3</c:v>
                      </c:pt>
                      <c:pt idx="7228">
                        <c:v>5.8099322174574629E-3</c:v>
                      </c:pt>
                      <c:pt idx="7229">
                        <c:v>5.8091286307053944E-3</c:v>
                      </c:pt>
                      <c:pt idx="7230">
                        <c:v>5.8083252662149082E-3</c:v>
                      </c:pt>
                      <c:pt idx="7231">
                        <c:v>5.8075221238938057E-3</c:v>
                      </c:pt>
                      <c:pt idx="7232">
                        <c:v>5.8067192036499382E-3</c:v>
                      </c:pt>
                      <c:pt idx="7233">
                        <c:v>5.8059165053912084E-3</c:v>
                      </c:pt>
                      <c:pt idx="7234">
                        <c:v>5.8051140290255702E-3</c:v>
                      </c:pt>
                      <c:pt idx="7235">
                        <c:v>5.8043117744610278E-3</c:v>
                      </c:pt>
                      <c:pt idx="7236">
                        <c:v>5.8035097416056381E-3</c:v>
                      </c:pt>
                      <c:pt idx="7237">
                        <c:v>5.8027079303675051E-3</c:v>
                      </c:pt>
                      <c:pt idx="7238">
                        <c:v>5.8019063406547864E-3</c:v>
                      </c:pt>
                      <c:pt idx="7239">
                        <c:v>5.8011049723756909E-3</c:v>
                      </c:pt>
                      <c:pt idx="7240">
                        <c:v>5.8003038254384751E-3</c:v>
                      </c:pt>
                      <c:pt idx="7241">
                        <c:v>5.7995028997514502E-3</c:v>
                      </c:pt>
                      <c:pt idx="7242">
                        <c:v>5.7987021952229743E-3</c:v>
                      </c:pt>
                      <c:pt idx="7243">
                        <c:v>5.9359469906129208E-3</c:v>
                      </c:pt>
                      <c:pt idx="7244">
                        <c:v>5.9351276742581087E-3</c:v>
                      </c:pt>
                      <c:pt idx="7245">
                        <c:v>5.9343085840463704E-3</c:v>
                      </c:pt>
                      <c:pt idx="7246">
                        <c:v>5.93348971988409E-3</c:v>
                      </c:pt>
                      <c:pt idx="7247">
                        <c:v>5.9326710816777041E-3</c:v>
                      </c:pt>
                      <c:pt idx="7248">
                        <c:v>5.9318526693337009E-3</c:v>
                      </c:pt>
                      <c:pt idx="7249">
                        <c:v>5.9310344827586204E-3</c:v>
                      </c:pt>
                      <c:pt idx="7250">
                        <c:v>5.9302165218590537E-3</c:v>
                      </c:pt>
                      <c:pt idx="7251">
                        <c:v>5.9293987865416441E-3</c:v>
                      </c:pt>
                      <c:pt idx="7252">
                        <c:v>5.9285812767130843E-3</c:v>
                      </c:pt>
                      <c:pt idx="7253">
                        <c:v>5.9277639922801217E-3</c:v>
                      </c:pt>
                      <c:pt idx="7254">
                        <c:v>5.9269469331495522E-3</c:v>
                      </c:pt>
                      <c:pt idx="7255">
                        <c:v>5.9261300992282245E-3</c:v>
                      </c:pt>
                      <c:pt idx="7256">
                        <c:v>5.9253134904230396E-3</c:v>
                      </c:pt>
                      <c:pt idx="7257">
                        <c:v>5.9244971066409477E-3</c:v>
                      </c:pt>
                      <c:pt idx="7258">
                        <c:v>5.9236809477889512E-3</c:v>
                      </c:pt>
                      <c:pt idx="7259">
                        <c:v>5.9228650137741045E-3</c:v>
                      </c:pt>
                      <c:pt idx="7260">
                        <c:v>5.9220493045035122E-3</c:v>
                      </c:pt>
                      <c:pt idx="7261">
                        <c:v>5.9212338198843294E-3</c:v>
                      </c:pt>
                      <c:pt idx="7262">
                        <c:v>5.9204185598237639E-3</c:v>
                      </c:pt>
                      <c:pt idx="7263">
                        <c:v>5.9196035242290749E-3</c:v>
                      </c:pt>
                      <c:pt idx="7264">
                        <c:v>5.9187887130075709E-3</c:v>
                      </c:pt>
                      <c:pt idx="7265">
                        <c:v>5.9179741260666115E-3</c:v>
                      </c:pt>
                      <c:pt idx="7266">
                        <c:v>5.9171597633136093E-3</c:v>
                      </c:pt>
                      <c:pt idx="7267">
                        <c:v>5.9163456246560265E-3</c:v>
                      </c:pt>
                      <c:pt idx="7268">
                        <c:v>5.9155317100013753E-3</c:v>
                      </c:pt>
                      <c:pt idx="7269">
                        <c:v>5.9147180192572211E-3</c:v>
                      </c:pt>
                      <c:pt idx="7270">
                        <c:v>5.9139045523311784E-3</c:v>
                      </c:pt>
                      <c:pt idx="7271">
                        <c:v>5.9130913091309132E-3</c:v>
                      </c:pt>
                      <c:pt idx="7272">
                        <c:v>5.9122782895641417E-3</c:v>
                      </c:pt>
                      <c:pt idx="7273">
                        <c:v>5.9114654935386304E-3</c:v>
                      </c:pt>
                      <c:pt idx="7274">
                        <c:v>5.9106529209621995E-3</c:v>
                      </c:pt>
                      <c:pt idx="7275">
                        <c:v>5.9098405717427161E-3</c:v>
                      </c:pt>
                      <c:pt idx="7276">
                        <c:v>5.9090284457880993E-3</c:v>
                      </c:pt>
                      <c:pt idx="7277">
                        <c:v>5.9082165430063205E-3</c:v>
                      </c:pt>
                      <c:pt idx="7278">
                        <c:v>5.9074048633053992E-3</c:v>
                      </c:pt>
                      <c:pt idx="7279">
                        <c:v>5.9065934065934064E-3</c:v>
                      </c:pt>
                      <c:pt idx="7280">
                        <c:v>5.9057821727784643E-3</c:v>
                      </c:pt>
                      <c:pt idx="7281">
                        <c:v>5.9049711617687453E-3</c:v>
                      </c:pt>
                      <c:pt idx="7282">
                        <c:v>5.9041603734724703E-3</c:v>
                      </c:pt>
                      <c:pt idx="7283">
                        <c:v>5.9033498077979132E-3</c:v>
                      </c:pt>
                      <c:pt idx="7284">
                        <c:v>5.9025394646533974E-3</c:v>
                      </c:pt>
                      <c:pt idx="7285">
                        <c:v>5.9017293439472965E-3</c:v>
                      </c:pt>
                      <c:pt idx="7286">
                        <c:v>5.9009194455880336E-3</c:v>
                      </c:pt>
                      <c:pt idx="7287">
                        <c:v>5.9001097694840838E-3</c:v>
                      </c:pt>
                      <c:pt idx="7288">
                        <c:v>5.89930031554397E-3</c:v>
                      </c:pt>
                      <c:pt idx="7289">
                        <c:v>5.8984910836762687E-3</c:v>
                      </c:pt>
                      <c:pt idx="7290">
                        <c:v>5.8976820737896033E-3</c:v>
                      </c:pt>
                      <c:pt idx="7291">
                        <c:v>5.8968732857926495E-3</c:v>
                      </c:pt>
                      <c:pt idx="7292">
                        <c:v>5.8960647195941311E-3</c:v>
                      </c:pt>
                      <c:pt idx="7293">
                        <c:v>5.8952563751028244E-3</c:v>
                      </c:pt>
                      <c:pt idx="7294">
                        <c:v>5.8944482522275531E-3</c:v>
                      </c:pt>
                      <c:pt idx="7295">
                        <c:v>5.8936403508771931E-3</c:v>
                      </c:pt>
                      <c:pt idx="7296">
                        <c:v>5.8928326709606687E-3</c:v>
                      </c:pt>
                      <c:pt idx="7297">
                        <c:v>5.8920252123869556E-3</c:v>
                      </c:pt>
                      <c:pt idx="7298">
                        <c:v>5.8912179750650771E-3</c:v>
                      </c:pt>
                      <c:pt idx="7299">
                        <c:v>5.8904109589041093E-3</c:v>
                      </c:pt>
                      <c:pt idx="7300">
                        <c:v>5.8896041638131762E-3</c:v>
                      </c:pt>
                      <c:pt idx="7301">
                        <c:v>5.888797589701452E-3</c:v>
                      </c:pt>
                      <c:pt idx="7302">
                        <c:v>5.8879912364781595E-3</c:v>
                      </c:pt>
                      <c:pt idx="7303">
                        <c:v>5.8871851040525744E-3</c:v>
                      </c:pt>
                      <c:pt idx="7304">
                        <c:v>5.8863791923340174E-3</c:v>
                      </c:pt>
                      <c:pt idx="7305">
                        <c:v>5.885573501231864E-3</c:v>
                      </c:pt>
                      <c:pt idx="7306">
                        <c:v>5.8847680306555357E-3</c:v>
                      </c:pt>
                      <c:pt idx="7307">
                        <c:v>5.883962780514505E-3</c:v>
                      </c:pt>
                      <c:pt idx="7308">
                        <c:v>5.8831577507182922E-3</c:v>
                      </c:pt>
                      <c:pt idx="7309">
                        <c:v>5.8823529411764705E-3</c:v>
                      </c:pt>
                      <c:pt idx="7310">
                        <c:v>5.88154835179866E-3</c:v>
                      </c:pt>
                      <c:pt idx="7311">
                        <c:v>5.8807439824945292E-3</c:v>
                      </c:pt>
                      <c:pt idx="7312">
                        <c:v>5.8799398331737997E-3</c:v>
                      </c:pt>
                      <c:pt idx="7313">
                        <c:v>5.8791359037462399E-3</c:v>
                      </c:pt>
                      <c:pt idx="7314">
                        <c:v>5.8783321941216675E-3</c:v>
                      </c:pt>
                      <c:pt idx="7315">
                        <c:v>5.8775287042099507E-3</c:v>
                      </c:pt>
                      <c:pt idx="7316">
                        <c:v>5.8767254339210061E-3</c:v>
                      </c:pt>
                      <c:pt idx="7317">
                        <c:v>5.8759223831647989E-3</c:v>
                      </c:pt>
                      <c:pt idx="7318">
                        <c:v>5.8751195518513457E-3</c:v>
                      </c:pt>
                      <c:pt idx="7319">
                        <c:v>5.8743169398907105E-3</c:v>
                      </c:pt>
                      <c:pt idx="7320">
                        <c:v>5.873514547193006E-3</c:v>
                      </c:pt>
                      <c:pt idx="7321">
                        <c:v>5.872712373668397E-3</c:v>
                      </c:pt>
                      <c:pt idx="7322">
                        <c:v>5.8719104192270924E-3</c:v>
                      </c:pt>
                      <c:pt idx="7323">
                        <c:v>5.8711086837793559E-3</c:v>
                      </c:pt>
                      <c:pt idx="7324">
                        <c:v>5.8703071672354945E-3</c:v>
                      </c:pt>
                      <c:pt idx="7325">
                        <c:v>5.8695058695058698E-3</c:v>
                      </c:pt>
                      <c:pt idx="7326">
                        <c:v>5.8687047905008867E-3</c:v>
                      </c:pt>
                      <c:pt idx="7327">
                        <c:v>5.8679039301310042E-3</c:v>
                      </c:pt>
                      <c:pt idx="7328">
                        <c:v>5.8671032883067268E-3</c:v>
                      </c:pt>
                      <c:pt idx="7329">
                        <c:v>5.866302864938608E-3</c:v>
                      </c:pt>
                      <c:pt idx="7330">
                        <c:v>5.8655026599372532E-3</c:v>
                      </c:pt>
                      <c:pt idx="7331">
                        <c:v>5.8647026732133118E-3</c:v>
                      </c:pt>
                      <c:pt idx="7332">
                        <c:v>5.8639029046774855E-3</c:v>
                      </c:pt>
                      <c:pt idx="7333">
                        <c:v>5.8631033542405238E-3</c:v>
                      </c:pt>
                      <c:pt idx="7334">
                        <c:v>5.8623040218132244E-3</c:v>
                      </c:pt>
                      <c:pt idx="7335">
                        <c:v>5.861504907306434E-3</c:v>
                      </c:pt>
                      <c:pt idx="7336">
                        <c:v>5.8607060106310484E-3</c:v>
                      </c:pt>
                      <c:pt idx="7337">
                        <c:v>5.8599073316980103E-3</c:v>
                      </c:pt>
                      <c:pt idx="7338">
                        <c:v>5.859108870418313E-3</c:v>
                      </c:pt>
                      <c:pt idx="7339">
                        <c:v>5.858310626702997E-3</c:v>
                      </c:pt>
                      <c:pt idx="7340">
                        <c:v>5.8575126004631519E-3</c:v>
                      </c:pt>
                      <c:pt idx="7341">
                        <c:v>5.8567147916099155E-3</c:v>
                      </c:pt>
                      <c:pt idx="7342">
                        <c:v>5.8559172000544734E-3</c:v>
                      </c:pt>
                      <c:pt idx="7343">
                        <c:v>5.8551198257080607E-3</c:v>
                      </c:pt>
                      <c:pt idx="7344">
                        <c:v>5.8543226684819602E-3</c:v>
                      </c:pt>
                      <c:pt idx="7345">
                        <c:v>5.8535257282875033E-3</c:v>
                      </c:pt>
                      <c:pt idx="7346">
                        <c:v>5.8527290050360689E-3</c:v>
                      </c:pt>
                      <c:pt idx="7347">
                        <c:v>5.8519324986390855E-3</c:v>
                      </c:pt>
                      <c:pt idx="7348">
                        <c:v>5.8511362090080286E-3</c:v>
                      </c:pt>
                      <c:pt idx="7349">
                        <c:v>5.8503401360544219E-3</c:v>
                      </c:pt>
                      <c:pt idx="7350">
                        <c:v>5.8495442796898381E-3</c:v>
                      </c:pt>
                      <c:pt idx="7351">
                        <c:v>5.848748639825898E-3</c:v>
                      </c:pt>
                      <c:pt idx="7352">
                        <c:v>5.8479532163742687E-3</c:v>
                      </c:pt>
                      <c:pt idx="7353">
                        <c:v>5.8471580092466684E-3</c:v>
                      </c:pt>
                      <c:pt idx="7354">
                        <c:v>5.8463630183548604E-3</c:v>
                      </c:pt>
                      <c:pt idx="7355">
                        <c:v>5.8455682436106583E-3</c:v>
                      </c:pt>
                      <c:pt idx="7356">
                        <c:v>5.8447736849259208E-3</c:v>
                      </c:pt>
                      <c:pt idx="7357">
                        <c:v>5.8439793422125578E-3</c:v>
                      </c:pt>
                      <c:pt idx="7358">
                        <c:v>5.8431852153825251E-3</c:v>
                      </c:pt>
                      <c:pt idx="7359">
                        <c:v>5.8423913043478262E-3</c:v>
                      </c:pt>
                      <c:pt idx="7360">
                        <c:v>5.8415976090205133E-3</c:v>
                      </c:pt>
                      <c:pt idx="7361">
                        <c:v>5.8408041293126871E-3</c:v>
                      </c:pt>
                      <c:pt idx="7362">
                        <c:v>5.8400108651364933E-3</c:v>
                      </c:pt>
                      <c:pt idx="7363">
                        <c:v>5.8392178164041282E-3</c:v>
                      </c:pt>
                      <c:pt idx="7364">
                        <c:v>5.8384249830278345E-3</c:v>
                      </c:pt>
                      <c:pt idx="7365">
                        <c:v>5.8376323649199022E-3</c:v>
                      </c:pt>
                      <c:pt idx="7366">
                        <c:v>5.8368399619926703E-3</c:v>
                      </c:pt>
                      <c:pt idx="7367">
                        <c:v>5.8360477741585233E-3</c:v>
                      </c:pt>
                      <c:pt idx="7368">
                        <c:v>5.8352558013298958E-3</c:v>
                      </c:pt>
                      <c:pt idx="7369">
                        <c:v>5.8344640434192675E-3</c:v>
                      </c:pt>
                      <c:pt idx="7370">
                        <c:v>5.8336725003391666E-3</c:v>
                      </c:pt>
                      <c:pt idx="7371">
                        <c:v>5.8328811720021701E-3</c:v>
                      </c:pt>
                      <c:pt idx="7372">
                        <c:v>5.8320900583209009E-3</c:v>
                      </c:pt>
                      <c:pt idx="7373">
                        <c:v>5.8312991592080286E-3</c:v>
                      </c:pt>
                      <c:pt idx="7374">
                        <c:v>5.8305084745762714E-3</c:v>
                      </c:pt>
                      <c:pt idx="7375">
                        <c:v>5.8297180043383945E-3</c:v>
                      </c:pt>
                      <c:pt idx="7376">
                        <c:v>5.8289277484072114E-3</c:v>
                      </c:pt>
                      <c:pt idx="7377">
                        <c:v>5.8281377066955811E-3</c:v>
                      </c:pt>
                      <c:pt idx="7378">
                        <c:v>5.8273478791164117E-3</c:v>
                      </c:pt>
                      <c:pt idx="7379">
                        <c:v>5.8265582655826556E-3</c:v>
                      </c:pt>
                      <c:pt idx="7380">
                        <c:v>5.8257688660073165E-3</c:v>
                      </c:pt>
                      <c:pt idx="7381">
                        <c:v>5.8249796803034404E-3</c:v>
                      </c:pt>
                      <c:pt idx="7382">
                        <c:v>5.8241907083841256E-3</c:v>
                      </c:pt>
                      <c:pt idx="7383">
                        <c:v>5.8234019501625135E-3</c:v>
                      </c:pt>
                      <c:pt idx="7384">
                        <c:v>5.8226134055517943E-3</c:v>
                      </c:pt>
                      <c:pt idx="7385">
                        <c:v>5.8218250744652041E-3</c:v>
                      </c:pt>
                      <c:pt idx="7386">
                        <c:v>5.8210369568160282E-3</c:v>
                      </c:pt>
                      <c:pt idx="7387">
                        <c:v>5.8202490525175957E-3</c:v>
                      </c:pt>
                      <c:pt idx="7388">
                        <c:v>5.8194613614832857E-3</c:v>
                      </c:pt>
                      <c:pt idx="7389">
                        <c:v>5.8186738836265225E-3</c:v>
                      </c:pt>
                      <c:pt idx="7390">
                        <c:v>5.8178866188607764E-3</c:v>
                      </c:pt>
                      <c:pt idx="7391">
                        <c:v>5.817099567099567E-3</c:v>
                      </c:pt>
                      <c:pt idx="7392">
                        <c:v>5.8163127282564592E-3</c:v>
                      </c:pt>
                      <c:pt idx="7393">
                        <c:v>5.8155261022450637E-3</c:v>
                      </c:pt>
                      <c:pt idx="7394">
                        <c:v>5.8147396889790398E-3</c:v>
                      </c:pt>
                      <c:pt idx="7395">
                        <c:v>5.8139534883720929E-3</c:v>
                      </c:pt>
                      <c:pt idx="7396">
                        <c:v>5.8131675003379752E-3</c:v>
                      </c:pt>
                      <c:pt idx="7397">
                        <c:v>5.8123817247904839E-3</c:v>
                      </c:pt>
                      <c:pt idx="7398">
                        <c:v>5.8115961616434656E-3</c:v>
                      </c:pt>
                      <c:pt idx="7399">
                        <c:v>5.8108108108108104E-3</c:v>
                      </c:pt>
                      <c:pt idx="7400">
                        <c:v>5.8100256722064588E-3</c:v>
                      </c:pt>
                      <c:pt idx="7401">
                        <c:v>5.8092407457443936E-3</c:v>
                      </c:pt>
                      <c:pt idx="7402">
                        <c:v>5.8084560313386461E-3</c:v>
                      </c:pt>
                      <c:pt idx="7403">
                        <c:v>5.8076715289032957E-3</c:v>
                      </c:pt>
                      <c:pt idx="7404">
                        <c:v>5.8068872383524647E-3</c:v>
                      </c:pt>
                      <c:pt idx="7405">
                        <c:v>5.8061031596003242E-3</c:v>
                      </c:pt>
                      <c:pt idx="7406">
                        <c:v>5.8053192925610906E-3</c:v>
                      </c:pt>
                      <c:pt idx="7407">
                        <c:v>5.8045356371490284E-3</c:v>
                      </c:pt>
                      <c:pt idx="7408">
                        <c:v>5.803752193278445E-3</c:v>
                      </c:pt>
                      <c:pt idx="7409">
                        <c:v>5.802968960863698E-3</c:v>
                      </c:pt>
                      <c:pt idx="7410">
                        <c:v>5.8021859398191874E-3</c:v>
                      </c:pt>
                      <c:pt idx="7411">
                        <c:v>5.8014031300593636E-3</c:v>
                      </c:pt>
                      <c:pt idx="7412">
                        <c:v>5.8006205314987186E-3</c:v>
                      </c:pt>
                      <c:pt idx="7413">
                        <c:v>5.7998381440517938E-3</c:v>
                      </c:pt>
                      <c:pt idx="7414">
                        <c:v>5.7990559676331759E-3</c:v>
                      </c:pt>
                      <c:pt idx="7415">
                        <c:v>5.7982740021574972E-3</c:v>
                      </c:pt>
                      <c:pt idx="7416">
                        <c:v>5.7974922475394364E-3</c:v>
                      </c:pt>
                      <c:pt idx="7417">
                        <c:v>5.7967107036937179E-3</c:v>
                      </c:pt>
                      <c:pt idx="7418">
                        <c:v>5.7959293705351122E-3</c:v>
                      </c:pt>
                      <c:pt idx="7419">
                        <c:v>5.7951482479784364E-3</c:v>
                      </c:pt>
                      <c:pt idx="7420">
                        <c:v>5.7943673359385529E-3</c:v>
                      </c:pt>
                      <c:pt idx="7421">
                        <c:v>5.7935866343303694E-3</c:v>
                      </c:pt>
                      <c:pt idx="7422">
                        <c:v>5.7928061430688399E-3</c:v>
                      </c:pt>
                      <c:pt idx="7423">
                        <c:v>5.7920258620689658E-3</c:v>
                      </c:pt>
                      <c:pt idx="7424">
                        <c:v>5.7912457912457915E-3</c:v>
                      </c:pt>
                      <c:pt idx="7425">
                        <c:v>5.7904659305144084E-3</c:v>
                      </c:pt>
                      <c:pt idx="7426">
                        <c:v>5.7896862797899556E-3</c:v>
                      </c:pt>
                      <c:pt idx="7427">
                        <c:v>5.7889068389876145E-3</c:v>
                      </c:pt>
                      <c:pt idx="7428">
                        <c:v>5.7881276080226137E-3</c:v>
                      </c:pt>
                      <c:pt idx="7429">
                        <c:v>5.7873485868102292E-3</c:v>
                      </c:pt>
                      <c:pt idx="7430">
                        <c:v>5.7865697752657787E-3</c:v>
                      </c:pt>
                      <c:pt idx="7431">
                        <c:v>5.7857911733046287E-3</c:v>
                      </c:pt>
                      <c:pt idx="7432">
                        <c:v>5.7850127808421904E-3</c:v>
                      </c:pt>
                      <c:pt idx="7433">
                        <c:v>5.7842345977939195E-3</c:v>
                      </c:pt>
                      <c:pt idx="7434">
                        <c:v>5.7834566240753194E-3</c:v>
                      </c:pt>
                      <c:pt idx="7435">
                        <c:v>5.7826788596019368E-3</c:v>
                      </c:pt>
                      <c:pt idx="7436">
                        <c:v>5.7819013042893644E-3</c:v>
                      </c:pt>
                      <c:pt idx="7437">
                        <c:v>5.78112395805324E-3</c:v>
                      </c:pt>
                      <c:pt idx="7438">
                        <c:v>5.7803468208092483E-3</c:v>
                      </c:pt>
                      <c:pt idx="7439">
                        <c:v>5.779569892473118E-3</c:v>
                      </c:pt>
                      <c:pt idx="7440">
                        <c:v>5.7787931729606232E-3</c:v>
                      </c:pt>
                      <c:pt idx="7441">
                        <c:v>5.7780166621875838E-3</c:v>
                      </c:pt>
                      <c:pt idx="7442">
                        <c:v>5.777240360069864E-3</c:v>
                      </c:pt>
                      <c:pt idx="7443">
                        <c:v>5.7764642665233748E-3</c:v>
                      </c:pt>
                      <c:pt idx="7444">
                        <c:v>5.7756883814640697E-3</c:v>
                      </c:pt>
                      <c:pt idx="7445">
                        <c:v>5.7749127048079508E-3</c:v>
                      </c:pt>
                      <c:pt idx="7446">
                        <c:v>5.7741372364710618E-3</c:v>
                      </c:pt>
                      <c:pt idx="7447">
                        <c:v>5.7733619763694951E-3</c:v>
                      </c:pt>
                      <c:pt idx="7448">
                        <c:v>5.7725869244193853E-3</c:v>
                      </c:pt>
                      <c:pt idx="7449">
                        <c:v>5.7718120805369125E-3</c:v>
                      </c:pt>
                      <c:pt idx="7450">
                        <c:v>5.7710374446383033E-3</c:v>
                      </c:pt>
                      <c:pt idx="7451">
                        <c:v>5.7702630166398278E-3</c:v>
                      </c:pt>
                      <c:pt idx="7452">
                        <c:v>5.7694887964578022E-3</c:v>
                      </c:pt>
                      <c:pt idx="7453">
                        <c:v>5.7687147840085858E-3</c:v>
                      </c:pt>
                      <c:pt idx="7454">
                        <c:v>5.7679409792085849E-3</c:v>
                      </c:pt>
                      <c:pt idx="7455">
                        <c:v>5.7671673819742492E-3</c:v>
                      </c:pt>
                      <c:pt idx="7456">
                        <c:v>5.7663939922220735E-3</c:v>
                      </c:pt>
                      <c:pt idx="7457">
                        <c:v>5.7656208098685975E-3</c:v>
                      </c:pt>
                      <c:pt idx="7458">
                        <c:v>5.7648478348304062E-3</c:v>
                      </c:pt>
                      <c:pt idx="7459">
                        <c:v>5.7640750670241289E-3</c:v>
                      </c:pt>
                      <c:pt idx="7460">
                        <c:v>5.7633025063664389E-3</c:v>
                      </c:pt>
                      <c:pt idx="7461">
                        <c:v>5.7625301527740556E-3</c:v>
                      </c:pt>
                      <c:pt idx="7462">
                        <c:v>5.761758006163741E-3</c:v>
                      </c:pt>
                      <c:pt idx="7463">
                        <c:v>5.7609860664523047E-3</c:v>
                      </c:pt>
                      <c:pt idx="7464">
                        <c:v>5.7602143335565978E-3</c:v>
                      </c:pt>
                      <c:pt idx="7465">
                        <c:v>5.7594428073935175E-3</c:v>
                      </c:pt>
                      <c:pt idx="7466">
                        <c:v>5.7586714878800054E-3</c:v>
                      </c:pt>
                      <c:pt idx="7467">
                        <c:v>5.757900374933048E-3</c:v>
                      </c:pt>
                      <c:pt idx="7468">
                        <c:v>5.7571294684696742E-3</c:v>
                      </c:pt>
                      <c:pt idx="7469">
                        <c:v>5.7563587684069609E-3</c:v>
                      </c:pt>
                      <c:pt idx="7470">
                        <c:v>5.7555882746620265E-3</c:v>
                      </c:pt>
                      <c:pt idx="7471">
                        <c:v>5.7548179871520343E-3</c:v>
                      </c:pt>
                      <c:pt idx="7472">
                        <c:v>5.7540479057941922E-3</c:v>
                      </c:pt>
                      <c:pt idx="7473">
                        <c:v>5.753278030505753E-3</c:v>
                      </c:pt>
                      <c:pt idx="7474">
                        <c:v>5.7525083612040137E-3</c:v>
                      </c:pt>
                      <c:pt idx="7475">
                        <c:v>5.7517388978063138E-3</c:v>
                      </c:pt>
                      <c:pt idx="7476">
                        <c:v>5.750969640230039E-3</c:v>
                      </c:pt>
                      <c:pt idx="7477">
                        <c:v>5.7502005883926181E-3</c:v>
                      </c:pt>
                      <c:pt idx="7478">
                        <c:v>5.7494317422115259E-3</c:v>
                      </c:pt>
                      <c:pt idx="7479">
                        <c:v>5.7486631016042782E-3</c:v>
                      </c:pt>
                      <c:pt idx="7480">
                        <c:v>5.7478946664884373E-3</c:v>
                      </c:pt>
                      <c:pt idx="7481">
                        <c:v>5.7471264367816091E-3</c:v>
                      </c:pt>
                      <c:pt idx="7482">
                        <c:v>5.7463584124014429E-3</c:v>
                      </c:pt>
                      <c:pt idx="7483">
                        <c:v>5.7455905932656337E-3</c:v>
                      </c:pt>
                      <c:pt idx="7484">
                        <c:v>5.7448229792919168E-3</c:v>
                      </c:pt>
                      <c:pt idx="7485">
                        <c:v>5.7440555703980765E-3</c:v>
                      </c:pt>
                      <c:pt idx="7486">
                        <c:v>5.7432883665019365E-3</c:v>
                      </c:pt>
                      <c:pt idx="7487">
                        <c:v>5.7425213675213679E-3</c:v>
                      </c:pt>
                      <c:pt idx="7488">
                        <c:v>5.741754573374282E-3</c:v>
                      </c:pt>
                      <c:pt idx="7489">
                        <c:v>5.7409879839786385E-3</c:v>
                      </c:pt>
                      <c:pt idx="7490">
                        <c:v>5.7402215992524361E-3</c:v>
                      </c:pt>
                      <c:pt idx="7491">
                        <c:v>5.7394554191137212E-3</c:v>
                      </c:pt>
                      <c:pt idx="7492">
                        <c:v>5.7386894434805821E-3</c:v>
                      </c:pt>
                      <c:pt idx="7493">
                        <c:v>5.73792367227115E-3</c:v>
                      </c:pt>
                      <c:pt idx="7494">
                        <c:v>5.7371581054036025E-3</c:v>
                      </c:pt>
                      <c:pt idx="7495">
                        <c:v>5.7363927427961578E-3</c:v>
                      </c:pt>
                      <c:pt idx="7496">
                        <c:v>5.73562758436708E-3</c:v>
                      </c:pt>
                      <c:pt idx="7497">
                        <c:v>5.7348626300346758E-3</c:v>
                      </c:pt>
                      <c:pt idx="7498">
                        <c:v>5.734097879717296E-3</c:v>
                      </c:pt>
                      <c:pt idx="7499">
                        <c:v>5.7333333333333333E-3</c:v>
                      </c:pt>
                      <c:pt idx="7500">
                        <c:v>5.7325689908012262E-3</c:v>
                      </c:pt>
                      <c:pt idx="7501">
                        <c:v>5.7318048520394564E-3</c:v>
                      </c:pt>
                      <c:pt idx="7502">
                        <c:v>5.7310409169665467E-3</c:v>
                      </c:pt>
                      <c:pt idx="7503">
                        <c:v>5.7302771855010665E-3</c:v>
                      </c:pt>
                      <c:pt idx="7504">
                        <c:v>5.7295136575616253E-3</c:v>
                      </c:pt>
                      <c:pt idx="7505">
                        <c:v>5.72875033306688E-3</c:v>
                      </c:pt>
                      <c:pt idx="7506">
                        <c:v>5.7279872119355268E-3</c:v>
                      </c:pt>
                      <c:pt idx="7507">
                        <c:v>5.7272242940863078E-3</c:v>
                      </c:pt>
                      <c:pt idx="7508">
                        <c:v>5.7264615794380075E-3</c:v>
                      </c:pt>
                      <c:pt idx="7509">
                        <c:v>5.725699067909454E-3</c:v>
                      </c:pt>
                      <c:pt idx="7510">
                        <c:v>5.7249367594195176E-3</c:v>
                      </c:pt>
                      <c:pt idx="7511">
                        <c:v>5.724174653887114E-3</c:v>
                      </c:pt>
                      <c:pt idx="7512">
                        <c:v>5.7234127512311994E-3</c:v>
                      </c:pt>
                      <c:pt idx="7513">
                        <c:v>5.7226510513707744E-3</c:v>
                      </c:pt>
                      <c:pt idx="7514">
                        <c:v>5.7218895542248838E-3</c:v>
                      </c:pt>
                      <c:pt idx="7515">
                        <c:v>5.7211282597126132E-3</c:v>
                      </c:pt>
                      <c:pt idx="7516">
                        <c:v>5.7203671677530932E-3</c:v>
                      </c:pt>
                      <c:pt idx="7517">
                        <c:v>5.7196062782654961E-3</c:v>
                      </c:pt>
                      <c:pt idx="7518">
                        <c:v>5.7188455911690384E-3</c:v>
                      </c:pt>
                      <c:pt idx="7519">
                        <c:v>5.7180851063829783E-3</c:v>
                      </c:pt>
                      <c:pt idx="7520">
                        <c:v>5.7173248238266191E-3</c:v>
                      </c:pt>
                      <c:pt idx="7521">
                        <c:v>5.716564743419303E-3</c:v>
                      </c:pt>
                      <c:pt idx="7522">
                        <c:v>5.7158048650804202E-3</c:v>
                      </c:pt>
                      <c:pt idx="7523">
                        <c:v>5.7150451887293995E-3</c:v>
                      </c:pt>
                      <c:pt idx="7524">
                        <c:v>5.7142857142857143E-3</c:v>
                      </c:pt>
                      <c:pt idx="7525">
                        <c:v>5.7135264416688812E-3</c:v>
                      </c:pt>
                      <c:pt idx="7526">
                        <c:v>5.7127673707984584E-3</c:v>
                      </c:pt>
                      <c:pt idx="7527">
                        <c:v>5.7120085015940486E-3</c:v>
                      </c:pt>
                      <c:pt idx="7528">
                        <c:v>5.7112498339752958E-3</c:v>
                      </c:pt>
                      <c:pt idx="7529">
                        <c:v>5.7104913678618857E-3</c:v>
                      </c:pt>
                      <c:pt idx="7530">
                        <c:v>5.7097331031735494E-3</c:v>
                      </c:pt>
                      <c:pt idx="7531">
                        <c:v>5.7089750398300583E-3</c:v>
                      </c:pt>
                      <c:pt idx="7532">
                        <c:v>5.7082171777512276E-3</c:v>
                      </c:pt>
                      <c:pt idx="7533">
                        <c:v>5.7074595168569156E-3</c:v>
                      </c:pt>
                      <c:pt idx="7534">
                        <c:v>5.7067020570670205E-3</c:v>
                      </c:pt>
                      <c:pt idx="7535">
                        <c:v>5.7059447983014858E-3</c:v>
                      </c:pt>
                      <c:pt idx="7536">
                        <c:v>5.7051877404802973E-3</c:v>
                      </c:pt>
                      <c:pt idx="7537">
                        <c:v>5.7044308835234809E-3</c:v>
                      </c:pt>
                      <c:pt idx="7538">
                        <c:v>5.7036742273511073E-3</c:v>
                      </c:pt>
                      <c:pt idx="7539">
                        <c:v>5.7029177718832891E-3</c:v>
                      </c:pt>
                      <c:pt idx="7540">
                        <c:v>5.7021615170401805E-3</c:v>
                      </c:pt>
                      <c:pt idx="7541">
                        <c:v>5.7014054627419781E-3</c:v>
                      </c:pt>
                      <c:pt idx="7542">
                        <c:v>5.7006496089089219E-3</c:v>
                      </c:pt>
                      <c:pt idx="7543">
                        <c:v>5.6998939554612936E-3</c:v>
                      </c:pt>
                      <c:pt idx="7544">
                        <c:v>5.6991385023194173E-3</c:v>
                      </c:pt>
                      <c:pt idx="7545">
                        <c:v>5.6983832494036579E-3</c:v>
                      </c:pt>
                      <c:pt idx="7546">
                        <c:v>5.6976281966344246E-3</c:v>
                      </c:pt>
                      <c:pt idx="7547">
                        <c:v>5.6968733439321673E-3</c:v>
                      </c:pt>
                      <c:pt idx="7548">
                        <c:v>5.6961186912173794E-3</c:v>
                      </c:pt>
                      <c:pt idx="7549">
                        <c:v>5.6953642384105965E-3</c:v>
                      </c:pt>
                      <c:pt idx="7550">
                        <c:v>5.6946099854323935E-3</c:v>
                      </c:pt>
                      <c:pt idx="7551">
                        <c:v>5.6938559322033894E-3</c:v>
                      </c:pt>
                      <c:pt idx="7552">
                        <c:v>5.6931020786442476E-3</c:v>
                      </c:pt>
                      <c:pt idx="7553">
                        <c:v>5.6923484246756686E-3</c:v>
                      </c:pt>
                      <c:pt idx="7554">
                        <c:v>5.6915949702183982E-3</c:v>
                      </c:pt>
                      <c:pt idx="7555">
                        <c:v>5.6908417151932235E-3</c:v>
                      </c:pt>
                      <c:pt idx="7556">
                        <c:v>5.6900886595209737E-3</c:v>
                      </c:pt>
                      <c:pt idx="7557">
                        <c:v>5.6893358031225192E-3</c:v>
                      </c:pt>
                      <c:pt idx="7558">
                        <c:v>5.6885831459187724E-3</c:v>
                      </c:pt>
                      <c:pt idx="7559">
                        <c:v>5.6878306878306879E-3</c:v>
                      </c:pt>
                      <c:pt idx="7560">
                        <c:v>5.687078428779262E-3</c:v>
                      </c:pt>
                      <c:pt idx="7561">
                        <c:v>5.6863263686855329E-3</c:v>
                      </c:pt>
                      <c:pt idx="7562">
                        <c:v>5.6855745074705808E-3</c:v>
                      </c:pt>
                      <c:pt idx="7563">
                        <c:v>5.6848228450555264E-3</c:v>
                      </c:pt>
                      <c:pt idx="7564">
                        <c:v>5.6840713813615332E-3</c:v>
                      </c:pt>
                      <c:pt idx="7565">
                        <c:v>5.6833201163098068E-3</c:v>
                      </c:pt>
                      <c:pt idx="7566">
                        <c:v>5.6825690498215941E-3</c:v>
                      </c:pt>
                      <c:pt idx="7567">
                        <c:v>5.681818181818182E-3</c:v>
                      </c:pt>
                      <c:pt idx="7568">
                        <c:v>5.6810675122209008E-3</c:v>
                      </c:pt>
                      <c:pt idx="7569">
                        <c:v>5.6803170409511225E-3</c:v>
                      </c:pt>
                      <c:pt idx="7570">
                        <c:v>5.6795667679302598E-3</c:v>
                      </c:pt>
                      <c:pt idx="7571">
                        <c:v>5.6788166930797678E-3</c:v>
                      </c:pt>
                      <c:pt idx="7572">
                        <c:v>5.6780668163211407E-3</c:v>
                      </c:pt>
                      <c:pt idx="7573">
                        <c:v>5.677317137575918E-3</c:v>
                      </c:pt>
                      <c:pt idx="7574">
                        <c:v>5.676567656765677E-3</c:v>
                      </c:pt>
                      <c:pt idx="7575">
                        <c:v>5.6758183738120378E-3</c:v>
                      </c:pt>
                      <c:pt idx="7576">
                        <c:v>5.6750692886366636E-3</c:v>
                      </c:pt>
                      <c:pt idx="7577">
                        <c:v>5.6743204011612562E-3</c:v>
                      </c:pt>
                      <c:pt idx="7578">
                        <c:v>5.6735717113075602E-3</c:v>
                      </c:pt>
                      <c:pt idx="7579">
                        <c:v>5.6728232189973615E-3</c:v>
                      </c:pt>
                      <c:pt idx="7580">
                        <c:v>5.6720749241524863E-3</c:v>
                      </c:pt>
                      <c:pt idx="7581">
                        <c:v>5.6713268266948037E-3</c:v>
                      </c:pt>
                      <c:pt idx="7582">
                        <c:v>5.6705789265462216E-3</c:v>
                      </c:pt>
                      <c:pt idx="7583">
                        <c:v>5.6698312236286921E-3</c:v>
                      </c:pt>
                      <c:pt idx="7584">
                        <c:v>5.6690837178642057E-3</c:v>
                      </c:pt>
                      <c:pt idx="7585">
                        <c:v>5.668336409174796E-3</c:v>
                      </c:pt>
                      <c:pt idx="7586">
                        <c:v>5.6675892974825358E-3</c:v>
                      </c:pt>
                      <c:pt idx="7587">
                        <c:v>5.6668423827095412E-3</c:v>
                      </c:pt>
                      <c:pt idx="7588">
                        <c:v>5.6660956647779682E-3</c:v>
                      </c:pt>
                      <c:pt idx="7589">
                        <c:v>5.6653491436100128E-3</c:v>
                      </c:pt>
                      <c:pt idx="7590">
                        <c:v>5.6646028191279143E-3</c:v>
                      </c:pt>
                      <c:pt idx="7591">
                        <c:v>5.6638566912539517E-3</c:v>
                      </c:pt>
                      <c:pt idx="7592">
                        <c:v>5.6631107599104434E-3</c:v>
                      </c:pt>
                      <c:pt idx="7593">
                        <c:v>5.6623650250197527E-3</c:v>
                      </c:pt>
                      <c:pt idx="7594">
                        <c:v>5.6616194865042793E-3</c:v>
                      </c:pt>
                      <c:pt idx="7595">
                        <c:v>5.6608741442864662E-3</c:v>
                      </c:pt>
                      <c:pt idx="7596">
                        <c:v>5.6601289982887984E-3</c:v>
                      </c:pt>
                      <c:pt idx="7597">
                        <c:v>5.6593840484337986E-3</c:v>
                      </c:pt>
                      <c:pt idx="7598">
                        <c:v>5.6586392946440323E-3</c:v>
                      </c:pt>
                      <c:pt idx="7599">
                        <c:v>5.6578947368421057E-3</c:v>
                      </c:pt>
                      <c:pt idx="7600">
                        <c:v>5.6571503749506648E-3</c:v>
                      </c:pt>
                      <c:pt idx="7601">
                        <c:v>5.6564062088923965E-3</c:v>
                      </c:pt>
                      <c:pt idx="7602">
                        <c:v>5.6556622385900302E-3</c:v>
                      </c:pt>
                      <c:pt idx="7603">
                        <c:v>5.6549184639663333E-3</c:v>
                      </c:pt>
                      <c:pt idx="7604">
                        <c:v>5.6541748849441159E-3</c:v>
                      </c:pt>
                      <c:pt idx="7605">
                        <c:v>5.653431501446227E-3</c:v>
                      </c:pt>
                      <c:pt idx="7606">
                        <c:v>5.6526883133955564E-3</c:v>
                      </c:pt>
                      <c:pt idx="7607">
                        <c:v>5.6519453207150372E-3</c:v>
                      </c:pt>
                      <c:pt idx="7608">
                        <c:v>5.6512025233276383E-3</c:v>
                      </c:pt>
                      <c:pt idx="7609">
                        <c:v>5.6504599211563734E-3</c:v>
                      </c:pt>
                      <c:pt idx="7610">
                        <c:v>5.6497175141242938E-3</c:v>
                      </c:pt>
                      <c:pt idx="7611">
                        <c:v>5.6489753021544929E-3</c:v>
                      </c:pt>
                      <c:pt idx="7612">
                        <c:v>5.6482332851701036E-3</c:v>
                      </c:pt>
                      <c:pt idx="7613">
                        <c:v>5.6474914630943E-3</c:v>
                      </c:pt>
                      <c:pt idx="7614">
                        <c:v>5.6467498358502956E-3</c:v>
                      </c:pt>
                      <c:pt idx="7615">
                        <c:v>5.6460084033613444E-3</c:v>
                      </c:pt>
                      <c:pt idx="7616">
                        <c:v>5.6452671655507413E-3</c:v>
                      </c:pt>
                      <c:pt idx="7617">
                        <c:v>5.644526122341822E-3</c:v>
                      </c:pt>
                      <c:pt idx="7618">
                        <c:v>5.6437852736579601E-3</c:v>
                      </c:pt>
                      <c:pt idx="7619">
                        <c:v>5.6430446194225721E-3</c:v>
                      </c:pt>
                      <c:pt idx="7620">
                        <c:v>5.6423041595591132E-3</c:v>
                      </c:pt>
                      <c:pt idx="7621">
                        <c:v>5.6415638939910787E-3</c:v>
                      </c:pt>
                      <c:pt idx="7622">
                        <c:v>5.6408238226420045E-3</c:v>
                      </c:pt>
                      <c:pt idx="7623">
                        <c:v>5.6400839454354666E-3</c:v>
                      </c:pt>
                      <c:pt idx="7624">
                        <c:v>5.6393442622950816E-3</c:v>
                      </c:pt>
                      <c:pt idx="7625">
                        <c:v>5.6386047731445061E-3</c:v>
                      </c:pt>
                      <c:pt idx="7626">
                        <c:v>5.6378654779074338E-3</c:v>
                      </c:pt>
                      <c:pt idx="7627">
                        <c:v>5.6371263765076039E-3</c:v>
                      </c:pt>
                      <c:pt idx="7628">
                        <c:v>5.6363874688687898E-3</c:v>
                      </c:pt>
                      <c:pt idx="7629">
                        <c:v>5.6356487549148095E-3</c:v>
                      </c:pt>
                      <c:pt idx="7630">
                        <c:v>5.6349102345695191E-3</c:v>
                      </c:pt>
                      <c:pt idx="7631">
                        <c:v>5.6341719077568136E-3</c:v>
                      </c:pt>
                      <c:pt idx="7632">
                        <c:v>5.6334337744006289E-3</c:v>
                      </c:pt>
                      <c:pt idx="7633">
                        <c:v>5.6326958344249407E-3</c:v>
                      </c:pt>
                      <c:pt idx="7634">
                        <c:v>5.6319580877537655E-3</c:v>
                      </c:pt>
                      <c:pt idx="7635">
                        <c:v>5.631220534311158E-3</c:v>
                      </c:pt>
                      <c:pt idx="7636">
                        <c:v>5.6304831740212127E-3</c:v>
                      </c:pt>
                      <c:pt idx="7637">
                        <c:v>5.6297460068080651E-3</c:v>
                      </c:pt>
                      <c:pt idx="7638">
                        <c:v>5.6290090325958895E-3</c:v>
                      </c:pt>
                      <c:pt idx="7639">
                        <c:v>5.6282722513089009E-3</c:v>
                      </c:pt>
                      <c:pt idx="7640">
                        <c:v>5.6275356628713519E-3</c:v>
                      </c:pt>
                      <c:pt idx="7641">
                        <c:v>5.6267992672075374E-3</c:v>
                      </c:pt>
                      <c:pt idx="7642">
                        <c:v>5.6260630642417896E-3</c:v>
                      </c:pt>
                      <c:pt idx="7643">
                        <c:v>5.6253270538984823E-3</c:v>
                      </c:pt>
                      <c:pt idx="7644">
                        <c:v>5.6245912361020277E-3</c:v>
                      </c:pt>
                      <c:pt idx="7645">
                        <c:v>5.6238556107768766E-3</c:v>
                      </c:pt>
                      <c:pt idx="7646">
                        <c:v>5.623120177847522E-3</c:v>
                      </c:pt>
                      <c:pt idx="7647">
                        <c:v>5.6223849372384936E-3</c:v>
                      </c:pt>
                      <c:pt idx="7648">
                        <c:v>5.6216498888743624E-3</c:v>
                      </c:pt>
                      <c:pt idx="7649">
                        <c:v>5.6209150326797389E-3</c:v>
                      </c:pt>
                      <c:pt idx="7650">
                        <c:v>5.6201803685792711E-3</c:v>
                      </c:pt>
                      <c:pt idx="7651">
                        <c:v>5.6194458964976476E-3</c:v>
                      </c:pt>
                      <c:pt idx="7652">
                        <c:v>5.6187116163595972E-3</c:v>
                      </c:pt>
                      <c:pt idx="7653">
                        <c:v>5.6179775280898875E-3</c:v>
                      </c:pt>
                      <c:pt idx="7654">
                        <c:v>5.6172436316133242E-3</c:v>
                      </c:pt>
                      <c:pt idx="7655">
                        <c:v>5.6165099268547548E-3</c:v>
                      </c:pt>
                      <c:pt idx="7656">
                        <c:v>5.6157764137390624E-3</c:v>
                      </c:pt>
                      <c:pt idx="7657">
                        <c:v>5.6150430921911723E-3</c:v>
                      </c:pt>
                      <c:pt idx="7658">
                        <c:v>5.6143099621360493E-3</c:v>
                      </c:pt>
                      <c:pt idx="7659">
                        <c:v>5.6135770234986941E-3</c:v>
                      </c:pt>
                      <c:pt idx="7660">
                        <c:v>5.6128442762041512E-3</c:v>
                      </c:pt>
                      <c:pt idx="7661">
                        <c:v>5.6121117201774996E-3</c:v>
                      </c:pt>
                      <c:pt idx="7662">
                        <c:v>5.6113793553438599E-3</c:v>
                      </c:pt>
                      <c:pt idx="7663">
                        <c:v>5.6106471816283927E-3</c:v>
                      </c:pt>
                      <c:pt idx="7664">
                        <c:v>5.6099151989562951E-3</c:v>
                      </c:pt>
                      <c:pt idx="7665">
                        <c:v>5.6091834072528046E-3</c:v>
                      </c:pt>
                      <c:pt idx="7666">
                        <c:v>5.6084518064431982E-3</c:v>
                      </c:pt>
                      <c:pt idx="7667">
                        <c:v>5.6077203964527908E-3</c:v>
                      </c:pt>
                      <c:pt idx="7668">
                        <c:v>5.6069891772069372E-3</c:v>
                      </c:pt>
                      <c:pt idx="7669">
                        <c:v>5.6062581486310296E-3</c:v>
                      </c:pt>
                      <c:pt idx="7670">
                        <c:v>5.6055273106505018E-3</c:v>
                      </c:pt>
                      <c:pt idx="7671">
                        <c:v>5.6047966631908239E-3</c:v>
                      </c:pt>
                      <c:pt idx="7672">
                        <c:v>5.6040662061775052E-3</c:v>
                      </c:pt>
                      <c:pt idx="7673">
                        <c:v>5.6033359395360957E-3</c:v>
                      </c:pt>
                      <c:pt idx="7674">
                        <c:v>5.6026058631921827E-3</c:v>
                      </c:pt>
                      <c:pt idx="7675">
                        <c:v>5.6018759770713918E-3</c:v>
                      </c:pt>
                      <c:pt idx="7676">
                        <c:v>5.6011462810993881E-3</c:v>
                      </c:pt>
                      <c:pt idx="7677">
                        <c:v>5.6004167752018753E-3</c:v>
                      </c:pt>
                      <c:pt idx="7678">
                        <c:v>5.5996874593045969E-3</c:v>
                      </c:pt>
                      <c:pt idx="7679">
                        <c:v>5.5989583333333334E-3</c:v>
                      </c:pt>
                      <c:pt idx="7680">
                        <c:v>5.5982293972139047E-3</c:v>
                      </c:pt>
                      <c:pt idx="7681">
                        <c:v>5.5975006508721687E-3</c:v>
                      </c:pt>
                      <c:pt idx="7682">
                        <c:v>5.5967720942340232E-3</c:v>
                      </c:pt>
                      <c:pt idx="7683">
                        <c:v>5.5960437272254034E-3</c:v>
                      </c:pt>
                      <c:pt idx="7684">
                        <c:v>5.5953155497722833E-3</c:v>
                      </c:pt>
                      <c:pt idx="7685">
                        <c:v>5.594587561800677E-3</c:v>
                      </c:pt>
                      <c:pt idx="7686">
                        <c:v>5.5938597632366333E-3</c:v>
                      </c:pt>
                      <c:pt idx="7687">
                        <c:v>5.5931321540062433E-3</c:v>
                      </c:pt>
                      <c:pt idx="7688">
                        <c:v>5.5924047340356357E-3</c:v>
                      </c:pt>
                      <c:pt idx="7689">
                        <c:v>5.5916775032509754E-3</c:v>
                      </c:pt>
                      <c:pt idx="7690">
                        <c:v>5.5909504615784681E-3</c:v>
                      </c:pt>
                      <c:pt idx="7691">
                        <c:v>5.5902236089443577E-3</c:v>
                      </c:pt>
                      <c:pt idx="7692">
                        <c:v>5.5894969452749254E-3</c:v>
                      </c:pt>
                      <c:pt idx="7693">
                        <c:v>5.5887704704964906E-3</c:v>
                      </c:pt>
                      <c:pt idx="7694">
                        <c:v>5.5880441845354125E-3</c:v>
                      </c:pt>
                      <c:pt idx="7695">
                        <c:v>5.5873180873180876E-3</c:v>
                      </c:pt>
                      <c:pt idx="7696">
                        <c:v>5.5865921787709499E-3</c:v>
                      </c:pt>
                      <c:pt idx="7697">
                        <c:v>5.585866458820473E-3</c:v>
                      </c:pt>
                      <c:pt idx="7698">
                        <c:v>5.5851409273931681E-3</c:v>
                      </c:pt>
                      <c:pt idx="7699">
                        <c:v>5.5844155844155842E-3</c:v>
                      </c:pt>
                      <c:pt idx="7700">
                        <c:v>5.5836904298143097E-3</c:v>
                      </c:pt>
                      <c:pt idx="7701">
                        <c:v>5.58296546351597E-3</c:v>
                      </c:pt>
                      <c:pt idx="7702">
                        <c:v>5.5822406854472281E-3</c:v>
                      </c:pt>
                      <c:pt idx="7703">
                        <c:v>5.5815160955347875E-3</c:v>
                      </c:pt>
                      <c:pt idx="7704">
                        <c:v>5.5807916937053864E-3</c:v>
                      </c:pt>
                      <c:pt idx="7705">
                        <c:v>5.5800674798858032E-3</c:v>
                      </c:pt>
                      <c:pt idx="7706">
                        <c:v>5.5793434540028549E-3</c:v>
                      </c:pt>
                      <c:pt idx="7707">
                        <c:v>5.5786196159833936E-3</c:v>
                      </c:pt>
                      <c:pt idx="7708">
                        <c:v>5.5778959657543127E-3</c:v>
                      </c:pt>
                      <c:pt idx="7709">
                        <c:v>5.5771725032425423E-3</c:v>
                      </c:pt>
                      <c:pt idx="7710">
                        <c:v>5.5764492283750487E-3</c:v>
                      </c:pt>
                      <c:pt idx="7711">
                        <c:v>5.5757261410788383E-3</c:v>
                      </c:pt>
                      <c:pt idx="7712">
                        <c:v>5.5750032412809538E-3</c:v>
                      </c:pt>
                      <c:pt idx="7713">
                        <c:v>5.5742805289084778E-3</c:v>
                      </c:pt>
                      <c:pt idx="7714">
                        <c:v>5.5735580038885285E-3</c:v>
                      </c:pt>
                      <c:pt idx="7715">
                        <c:v>5.5728356661482632E-3</c:v>
                      </c:pt>
                      <c:pt idx="7716">
                        <c:v>5.5721135156148764E-3</c:v>
                      </c:pt>
                      <c:pt idx="7717">
                        <c:v>5.5713915522155998E-3</c:v>
                      </c:pt>
                      <c:pt idx="7718">
                        <c:v>5.5706697758777044E-3</c:v>
                      </c:pt>
                      <c:pt idx="7719">
                        <c:v>5.5699481865284974E-3</c:v>
                      </c:pt>
                      <c:pt idx="7720">
                        <c:v>5.5692267840953243E-3</c:v>
                      </c:pt>
                      <c:pt idx="7721">
                        <c:v>5.5685055685055686E-3</c:v>
                      </c:pt>
                      <c:pt idx="7722">
                        <c:v>5.5677845396866505E-3</c:v>
                      </c:pt>
                      <c:pt idx="7723">
                        <c:v>5.5670636975660281E-3</c:v>
                      </c:pt>
                      <c:pt idx="7724">
                        <c:v>5.5663430420711977E-3</c:v>
                      </c:pt>
                      <c:pt idx="7725">
                        <c:v>5.5656225731296922E-3</c:v>
                      </c:pt>
                      <c:pt idx="7726">
                        <c:v>5.5649022906690826E-3</c:v>
                      </c:pt>
                      <c:pt idx="7727">
                        <c:v>5.564182194616977E-3</c:v>
                      </c:pt>
                      <c:pt idx="7728">
                        <c:v>5.563462284901022E-3</c:v>
                      </c:pt>
                      <c:pt idx="7729">
                        <c:v>5.5627425614489003E-3</c:v>
                      </c:pt>
                      <c:pt idx="7730">
                        <c:v>5.5620230241883329E-3</c:v>
                      </c:pt>
                      <c:pt idx="7731">
                        <c:v>5.5613036730470774E-3</c:v>
                      </c:pt>
                      <c:pt idx="7732">
                        <c:v>5.5605845079529292E-3</c:v>
                      </c:pt>
                      <c:pt idx="7733">
                        <c:v>5.5598655288337214E-3</c:v>
                      </c:pt>
                      <c:pt idx="7734">
                        <c:v>5.5591467356173241E-3</c:v>
                      </c:pt>
                      <c:pt idx="7735">
                        <c:v>5.5584281282316439E-3</c:v>
                      </c:pt>
                      <c:pt idx="7736">
                        <c:v>5.5577097066046273E-3</c:v>
                      </c:pt>
                      <c:pt idx="7737">
                        <c:v>5.5569914706642539E-3</c:v>
                      </c:pt>
                      <c:pt idx="7738">
                        <c:v>5.5562734203385448E-3</c:v>
                      </c:pt>
                      <c:pt idx="7739">
                        <c:v>5.5555555555555558E-3</c:v>
                      </c:pt>
                      <c:pt idx="7740">
                        <c:v>5.554837876243379E-3</c:v>
                      </c:pt>
                      <c:pt idx="7741">
                        <c:v>5.5541203823301476E-3</c:v>
                      </c:pt>
                      <c:pt idx="7742">
                        <c:v>5.5534030737440267E-3</c:v>
                      </c:pt>
                      <c:pt idx="7743">
                        <c:v>5.5526859504132229E-3</c:v>
                      </c:pt>
                      <c:pt idx="7744">
                        <c:v>5.5519690122659776E-3</c:v>
                      </c:pt>
                      <c:pt idx="7745">
                        <c:v>5.5512522592305706E-3</c:v>
                      </c:pt>
                      <c:pt idx="7746">
                        <c:v>5.5505356912353169E-3</c:v>
                      </c:pt>
                      <c:pt idx="7747">
                        <c:v>5.5498193082085699E-3</c:v>
                      </c:pt>
                      <c:pt idx="7748">
                        <c:v>5.5491031100787201E-3</c:v>
                      </c:pt>
                      <c:pt idx="7749">
                        <c:v>5.5483870967741938E-3</c:v>
                      </c:pt>
                      <c:pt idx="7750">
                        <c:v>5.5476712682234553E-3</c:v>
                      </c:pt>
                      <c:pt idx="7751">
                        <c:v>5.5469556243550053E-3</c:v>
                      </c:pt>
                      <c:pt idx="7752">
                        <c:v>5.546240165097382E-3</c:v>
                      </c:pt>
                      <c:pt idx="7753">
                        <c:v>5.5455248903791589E-3</c:v>
                      </c:pt>
                      <c:pt idx="7754">
                        <c:v>5.5448098001289487E-3</c:v>
                      </c:pt>
                      <c:pt idx="7755">
                        <c:v>5.5440948942753997E-3</c:v>
                      </c:pt>
                      <c:pt idx="7756">
                        <c:v>5.5433801727471964E-3</c:v>
                      </c:pt>
                      <c:pt idx="7757">
                        <c:v>5.54266563547306E-3</c:v>
                      </c:pt>
                      <c:pt idx="7758">
                        <c:v>5.5419512823817506E-3</c:v>
                      </c:pt>
                      <c:pt idx="7759">
                        <c:v>5.5412371134020621E-3</c:v>
                      </c:pt>
                      <c:pt idx="7760">
                        <c:v>5.5405231284628266E-3</c:v>
                      </c:pt>
                      <c:pt idx="7761">
                        <c:v>5.5398093274929144E-3</c:v>
                      </c:pt>
                      <c:pt idx="7762">
                        <c:v>5.5390957104212287E-3</c:v>
                      </c:pt>
                      <c:pt idx="7763">
                        <c:v>5.5383822771767127E-3</c:v>
                      </c:pt>
                      <c:pt idx="7764">
                        <c:v>5.5376690276883449E-3</c:v>
                      </c:pt>
                      <c:pt idx="7765">
                        <c:v>5.5369559618851406E-3</c:v>
                      </c:pt>
                      <c:pt idx="7766">
                        <c:v>5.5362430796961504E-3</c:v>
                      </c:pt>
                      <c:pt idx="7767">
                        <c:v>5.5355303810504632E-3</c:v>
                      </c:pt>
                      <c:pt idx="7768">
                        <c:v>5.5348178658772042E-3</c:v>
                      </c:pt>
                      <c:pt idx="7769">
                        <c:v>5.5341055341055342E-3</c:v>
                      </c:pt>
                      <c:pt idx="7770">
                        <c:v>5.5333933856646506E-3</c:v>
                      </c:pt>
                      <c:pt idx="7771">
                        <c:v>5.5326814204837878E-3</c:v>
                      </c:pt>
                      <c:pt idx="7772">
                        <c:v>5.5319696384922169E-3</c:v>
                      </c:pt>
                      <c:pt idx="7773">
                        <c:v>5.5312580396192435E-3</c:v>
                      </c:pt>
                      <c:pt idx="7774">
                        <c:v>5.5305466237942124E-3</c:v>
                      </c:pt>
                      <c:pt idx="7775">
                        <c:v>5.529835390946502E-3</c:v>
                      </c:pt>
                      <c:pt idx="7776">
                        <c:v>5.5291243410055292E-3</c:v>
                      </c:pt>
                      <c:pt idx="7777">
                        <c:v>5.5284134739007453E-3</c:v>
                      </c:pt>
                      <c:pt idx="7778">
                        <c:v>5.5277027895616407E-3</c:v>
                      </c:pt>
                      <c:pt idx="7779">
                        <c:v>5.5269922879177379E-3</c:v>
                      </c:pt>
                      <c:pt idx="7780">
                        <c:v>5.5262819688985994E-3</c:v>
                      </c:pt>
                      <c:pt idx="7781">
                        <c:v>5.5255718324338215E-3</c:v>
                      </c:pt>
                      <c:pt idx="7782">
                        <c:v>5.5248618784530384E-3</c:v>
                      </c:pt>
                      <c:pt idx="7783">
                        <c:v>5.5241521068859194E-3</c:v>
                      </c:pt>
                      <c:pt idx="7784">
                        <c:v>5.5234425176621709E-3</c:v>
                      </c:pt>
                      <c:pt idx="7785">
                        <c:v>5.5227331107115338E-3</c:v>
                      </c:pt>
                      <c:pt idx="7786">
                        <c:v>5.5220238859637859E-3</c:v>
                      </c:pt>
                      <c:pt idx="7787">
                        <c:v>5.5213148433487418E-3</c:v>
                      </c:pt>
                      <c:pt idx="7788">
                        <c:v>5.5206059827962511E-3</c:v>
                      </c:pt>
                      <c:pt idx="7789">
                        <c:v>5.5198973042362006E-3</c:v>
                      </c:pt>
                      <c:pt idx="7790">
                        <c:v>5.519188807598511E-3</c:v>
                      </c:pt>
                      <c:pt idx="7791">
                        <c:v>5.5184804928131419E-3</c:v>
                      </c:pt>
                      <c:pt idx="7792">
                        <c:v>5.517772359810086E-3</c:v>
                      </c:pt>
                      <c:pt idx="7793">
                        <c:v>5.5170644085193741E-3</c:v>
                      </c:pt>
                      <c:pt idx="7794">
                        <c:v>5.5163566388710715E-3</c:v>
                      </c:pt>
                      <c:pt idx="7795">
                        <c:v>5.5156490507952795E-3</c:v>
                      </c:pt>
                      <c:pt idx="7796">
                        <c:v>5.5149416442221363E-3</c:v>
                      </c:pt>
                      <c:pt idx="7797">
                        <c:v>5.5142344190818159E-3</c:v>
                      </c:pt>
                      <c:pt idx="7798">
                        <c:v>5.513527375304526E-3</c:v>
                      </c:pt>
                      <c:pt idx="7799">
                        <c:v>5.5128205128205125E-3</c:v>
                      </c:pt>
                      <c:pt idx="7800">
                        <c:v>5.5121138315600568E-3</c:v>
                      </c:pt>
                      <c:pt idx="7801">
                        <c:v>5.5114073314534735E-3</c:v>
                      </c:pt>
                      <c:pt idx="7802">
                        <c:v>5.5107010124311158E-3</c:v>
                      </c:pt>
                      <c:pt idx="7803">
                        <c:v>5.5099948744233729E-3</c:v>
                      </c:pt>
                      <c:pt idx="7804">
                        <c:v>5.5092889173606659E-3</c:v>
                      </c:pt>
                      <c:pt idx="7805">
                        <c:v>5.5085831411734567E-3</c:v>
                      </c:pt>
                      <c:pt idx="7806">
                        <c:v>5.5078775457922374E-3</c:v>
                      </c:pt>
                      <c:pt idx="7807">
                        <c:v>5.507172131147541E-3</c:v>
                      </c:pt>
                      <c:pt idx="7808">
                        <c:v>5.5064668971699319E-3</c:v>
                      </c:pt>
                      <c:pt idx="7809">
                        <c:v>5.5057618437900132E-3</c:v>
                      </c:pt>
                      <c:pt idx="7810">
                        <c:v>5.5050569709384203E-3</c:v>
                      </c:pt>
                      <c:pt idx="7811">
                        <c:v>5.5043522785458267E-3</c:v>
                      </c:pt>
                      <c:pt idx="7812">
                        <c:v>5.5036477665429415E-3</c:v>
                      </c:pt>
                      <c:pt idx="7813">
                        <c:v>5.5029434348605067E-3</c:v>
                      </c:pt>
                      <c:pt idx="7814">
                        <c:v>5.5022392834293025E-3</c:v>
                      </c:pt>
                      <c:pt idx="7815">
                        <c:v>5.6294779938587513E-3</c:v>
                      </c:pt>
                      <c:pt idx="7816">
                        <c:v>5.6287578354867595E-3</c:v>
                      </c:pt>
                      <c:pt idx="7817">
                        <c:v>5.6280378613456127E-3</c:v>
                      </c:pt>
                      <c:pt idx="7818">
                        <c:v>5.6273180713646244E-3</c:v>
                      </c:pt>
                      <c:pt idx="7819">
                        <c:v>5.6265984654731462E-3</c:v>
                      </c:pt>
                      <c:pt idx="7820">
                        <c:v>5.6258790436005627E-3</c:v>
                      </c:pt>
                      <c:pt idx="7821">
                        <c:v>5.6251598056762976E-3</c:v>
                      </c:pt>
                      <c:pt idx="7822">
                        <c:v>5.6244407516298093E-3</c:v>
                      </c:pt>
                      <c:pt idx="7823">
                        <c:v>5.6237218813905933E-3</c:v>
                      </c:pt>
                      <c:pt idx="7824">
                        <c:v>5.6230031948881791E-3</c:v>
                      </c:pt>
                      <c:pt idx="7825">
                        <c:v>5.6222846920521343E-3</c:v>
                      </c:pt>
                      <c:pt idx="7826">
                        <c:v>5.6215663728120605E-3</c:v>
                      </c:pt>
                      <c:pt idx="7827">
                        <c:v>5.620848237097598E-3</c:v>
                      </c:pt>
                      <c:pt idx="7828">
                        <c:v>5.6201302848384212E-3</c:v>
                      </c:pt>
                      <c:pt idx="7829">
                        <c:v>5.6194125159642399E-3</c:v>
                      </c:pt>
                      <c:pt idx="7830">
                        <c:v>5.6186949304048014E-3</c:v>
                      </c:pt>
                      <c:pt idx="7831">
                        <c:v>5.6179775280898875E-3</c:v>
                      </c:pt>
                      <c:pt idx="7832">
                        <c:v>5.6172603089493173E-3</c:v>
                      </c:pt>
                      <c:pt idx="7833">
                        <c:v>5.6165432729129439E-3</c:v>
                      </c:pt>
                      <c:pt idx="7834">
                        <c:v>5.6158264199106574E-3</c:v>
                      </c:pt>
                      <c:pt idx="7835">
                        <c:v>5.6151097498723839E-3</c:v>
                      </c:pt>
                      <c:pt idx="7836">
                        <c:v>5.6143932627280846E-3</c:v>
                      </c:pt>
                      <c:pt idx="7837">
                        <c:v>5.6136769584077574E-3</c:v>
                      </c:pt>
                      <c:pt idx="7838">
                        <c:v>5.612960836841434E-3</c:v>
                      </c:pt>
                      <c:pt idx="7839">
                        <c:v>5.6122448979591833E-3</c:v>
                      </c:pt>
                      <c:pt idx="7840">
                        <c:v>5.6115291416911108E-3</c:v>
                      </c:pt>
                      <c:pt idx="7841">
                        <c:v>5.6108135679673555E-3</c:v>
                      </c:pt>
                      <c:pt idx="7842">
                        <c:v>5.6100981767180924E-3</c:v>
                      </c:pt>
                      <c:pt idx="7843">
                        <c:v>5.6093829678735335E-3</c:v>
                      </c:pt>
                      <c:pt idx="7844">
                        <c:v>5.6086679413639264E-3</c:v>
                      </c:pt>
                      <c:pt idx="7845">
                        <c:v>5.6079530971195517E-3</c:v>
                      </c:pt>
                      <c:pt idx="7846">
                        <c:v>5.6072384350707273E-3</c:v>
                      </c:pt>
                      <c:pt idx="7847">
                        <c:v>5.6065239551478085E-3</c:v>
                      </c:pt>
                      <c:pt idx="7848">
                        <c:v>5.6058096572811824E-3</c:v>
                      </c:pt>
                      <c:pt idx="7849">
                        <c:v>5.6050955414012737E-3</c:v>
                      </c:pt>
                      <c:pt idx="7850">
                        <c:v>5.6043816074385425E-3</c:v>
                      </c:pt>
                      <c:pt idx="7851">
                        <c:v>5.6036678553234845E-3</c:v>
                      </c:pt>
                      <c:pt idx="7852">
                        <c:v>5.6029542849866292E-3</c:v>
                      </c:pt>
                      <c:pt idx="7853">
                        <c:v>5.6022408963585435E-3</c:v>
                      </c:pt>
                      <c:pt idx="7854">
                        <c:v>5.601527689369828E-3</c:v>
                      </c:pt>
                      <c:pt idx="7855">
                        <c:v>5.6008146639511197E-3</c:v>
                      </c:pt>
                      <c:pt idx="7856">
                        <c:v>5.6001018200330915E-3</c:v>
                      </c:pt>
                      <c:pt idx="7857">
                        <c:v>5.5993891575464496E-3</c:v>
                      </c:pt>
                      <c:pt idx="7858">
                        <c:v>5.598676676421937E-3</c:v>
                      </c:pt>
                      <c:pt idx="7859">
                        <c:v>5.5979643765903305E-3</c:v>
                      </c:pt>
                      <c:pt idx="7860">
                        <c:v>5.5972522579824449E-3</c:v>
                      </c:pt>
                      <c:pt idx="7861">
                        <c:v>5.5965403205291272E-3</c:v>
                      </c:pt>
                      <c:pt idx="7862">
                        <c:v>5.7230064860740179E-3</c:v>
                      </c:pt>
                      <c:pt idx="7863">
                        <c:v>5.7222787385554424E-3</c:v>
                      </c:pt>
                      <c:pt idx="7864">
                        <c:v>5.7215511760966304E-3</c:v>
                      </c:pt>
                      <c:pt idx="7865">
                        <c:v>5.7208237986270021E-3</c:v>
                      </c:pt>
                      <c:pt idx="7866">
                        <c:v>5.7200966060760141E-3</c:v>
                      </c:pt>
                      <c:pt idx="7867">
                        <c:v>5.7193695983731568E-3</c:v>
                      </c:pt>
                      <c:pt idx="7868">
                        <c:v>5.7186427754479605E-3</c:v>
                      </c:pt>
                      <c:pt idx="7869">
                        <c:v>5.7179161372299869E-3</c:v>
                      </c:pt>
                      <c:pt idx="7870">
                        <c:v>5.7171896836488373E-3</c:v>
                      </c:pt>
                      <c:pt idx="7871">
                        <c:v>5.7164634146341462E-3</c:v>
                      </c:pt>
                      <c:pt idx="7872">
                        <c:v>5.7157373301155853E-3</c:v>
                      </c:pt>
                      <c:pt idx="7873">
                        <c:v>5.7150114300228601E-3</c:v>
                      </c:pt>
                      <c:pt idx="7874">
                        <c:v>5.7142857142857143E-3</c:v>
                      </c:pt>
                      <c:pt idx="7875">
                        <c:v>5.7135601828339254E-3</c:v>
                      </c:pt>
                      <c:pt idx="7876">
                        <c:v>5.7128348355973083E-3</c:v>
                      </c:pt>
                      <c:pt idx="7877">
                        <c:v>5.7121096725057125E-3</c:v>
                      </c:pt>
                      <c:pt idx="7878">
                        <c:v>5.7113846934890213E-3</c:v>
                      </c:pt>
                      <c:pt idx="7879">
                        <c:v>5.7106598984771571E-3</c:v>
                      </c:pt>
                      <c:pt idx="7880">
                        <c:v>5.7099352874000761E-3</c:v>
                      </c:pt>
                      <c:pt idx="7881">
                        <c:v>5.7092108601877693E-3</c:v>
                      </c:pt>
                      <c:pt idx="7882">
                        <c:v>5.7084866167702655E-3</c:v>
                      </c:pt>
                      <c:pt idx="7883">
                        <c:v>5.7077625570776253E-3</c:v>
                      </c:pt>
                      <c:pt idx="7884">
                        <c:v>5.7070386810399495E-3</c:v>
                      </c:pt>
                      <c:pt idx="7885">
                        <c:v>5.7063149885873696E-3</c:v>
                      </c:pt>
                      <c:pt idx="7886">
                        <c:v>5.705591479650057E-3</c:v>
                      </c:pt>
                      <c:pt idx="7887">
                        <c:v>5.7048681541582149E-3</c:v>
                      </c:pt>
                      <c:pt idx="7888">
                        <c:v>5.7041450120420842E-3</c:v>
                      </c:pt>
                      <c:pt idx="7889">
                        <c:v>5.7034220532319393E-3</c:v>
                      </c:pt>
                      <c:pt idx="7890">
                        <c:v>5.7026992776580913E-3</c:v>
                      </c:pt>
                      <c:pt idx="7891">
                        <c:v>5.7019766852508874E-3</c:v>
                      </c:pt>
                      <c:pt idx="7892">
                        <c:v>5.7012542759407071E-3</c:v>
                      </c:pt>
                      <c:pt idx="7893">
                        <c:v>5.7005320496579682E-3</c:v>
                      </c:pt>
                      <c:pt idx="7894">
                        <c:v>5.699810006333122E-3</c:v>
                      </c:pt>
                      <c:pt idx="7895">
                        <c:v>5.6990881458966565E-3</c:v>
                      </c:pt>
                      <c:pt idx="7896">
                        <c:v>5.6983664682790933E-3</c:v>
                      </c:pt>
                      <c:pt idx="7897">
                        <c:v>5.6976449734109898E-3</c:v>
                      </c:pt>
                      <c:pt idx="7898">
                        <c:v>5.6969236612229397E-3</c:v>
                      </c:pt>
                      <c:pt idx="7899">
                        <c:v>5.6962025316455696E-3</c:v>
                      </c:pt>
                      <c:pt idx="7900">
                        <c:v>5.6954815846095427E-3</c:v>
                      </c:pt>
                      <c:pt idx="7901">
                        <c:v>5.6947608200455585E-3</c:v>
                      </c:pt>
                      <c:pt idx="7902">
                        <c:v>5.6940402378843477E-3</c:v>
                      </c:pt>
                      <c:pt idx="7903">
                        <c:v>5.6933198380566801E-3</c:v>
                      </c:pt>
                      <c:pt idx="7904">
                        <c:v>5.6925996204933585E-3</c:v>
                      </c:pt>
                      <c:pt idx="7905">
                        <c:v>5.6918795851252212E-3</c:v>
                      </c:pt>
                      <c:pt idx="7906">
                        <c:v>5.6911597318831412E-3</c:v>
                      </c:pt>
                      <c:pt idx="7907">
                        <c:v>5.6904400606980271E-3</c:v>
                      </c:pt>
                      <c:pt idx="7908">
                        <c:v>5.689720571500822E-3</c:v>
                      </c:pt>
                      <c:pt idx="7909">
                        <c:v>5.6890012642225032E-3</c:v>
                      </c:pt>
                      <c:pt idx="7910">
                        <c:v>5.6882821387940841E-3</c:v>
                      </c:pt>
                      <c:pt idx="7911">
                        <c:v>5.6875631951466129E-3</c:v>
                      </c:pt>
                      <c:pt idx="7912">
                        <c:v>5.6868444332111717E-3</c:v>
                      </c:pt>
                      <c:pt idx="7913">
                        <c:v>5.6861258529188781E-3</c:v>
                      </c:pt>
                      <c:pt idx="7914">
                        <c:v>5.6854074542008843E-3</c:v>
                      </c:pt>
                      <c:pt idx="7915">
                        <c:v>5.6846892369883783E-3</c:v>
                      </c:pt>
                      <c:pt idx="7916">
                        <c:v>5.6839712012125808E-3</c:v>
                      </c:pt>
                      <c:pt idx="7917">
                        <c:v>5.6832533468047491E-3</c:v>
                      </c:pt>
                      <c:pt idx="7918">
                        <c:v>5.6825356736961733E-3</c:v>
                      </c:pt>
                      <c:pt idx="7919">
                        <c:v>5.681818181818182E-3</c:v>
                      </c:pt>
                      <c:pt idx="7920">
                        <c:v>5.6811008711021337E-3</c:v>
                      </c:pt>
                      <c:pt idx="7921">
                        <c:v>5.6803837414794245E-3</c:v>
                      </c:pt>
                      <c:pt idx="7922">
                        <c:v>5.6796667928814843E-3</c:v>
                      </c:pt>
                      <c:pt idx="7923">
                        <c:v>5.6789500252397776E-3</c:v>
                      </c:pt>
                      <c:pt idx="7924">
                        <c:v>5.6782334384858045E-3</c:v>
                      </c:pt>
                      <c:pt idx="7925">
                        <c:v>5.6775170325510981E-3</c:v>
                      </c:pt>
                      <c:pt idx="7926">
                        <c:v>5.6768008073672261E-3</c:v>
                      </c:pt>
                      <c:pt idx="7927">
                        <c:v>5.6760847628657919E-3</c:v>
                      </c:pt>
                      <c:pt idx="7928">
                        <c:v>5.6753688989784334E-3</c:v>
                      </c:pt>
                      <c:pt idx="7929">
                        <c:v>5.6746532156368226E-3</c:v>
                      </c:pt>
                      <c:pt idx="7930">
                        <c:v>5.6739377127726642E-3</c:v>
                      </c:pt>
                      <c:pt idx="7931">
                        <c:v>5.6732223903177004E-3</c:v>
                      </c:pt>
                      <c:pt idx="7932">
                        <c:v>5.6725072482037061E-3</c:v>
                      </c:pt>
                      <c:pt idx="7933">
                        <c:v>5.6717922863624903E-3</c:v>
                      </c:pt>
                      <c:pt idx="7934">
                        <c:v>5.6710775047258983E-3</c:v>
                      </c:pt>
                      <c:pt idx="7935">
                        <c:v>5.6703629032258066E-3</c:v>
                      </c:pt>
                      <c:pt idx="7936">
                        <c:v>5.6696484817941291E-3</c:v>
                      </c:pt>
                      <c:pt idx="7937">
                        <c:v>5.6689342403628117E-3</c:v>
                      </c:pt>
                      <c:pt idx="7938">
                        <c:v>5.6682201788638368E-3</c:v>
                      </c:pt>
                      <c:pt idx="7939">
                        <c:v>5.6675062972292188E-3</c:v>
                      </c:pt>
                      <c:pt idx="7940">
                        <c:v>5.6667925953910086E-3</c:v>
                      </c:pt>
                      <c:pt idx="7941">
                        <c:v>5.6660790732812891E-3</c:v>
                      </c:pt>
                      <c:pt idx="7942">
                        <c:v>5.665365730832179E-3</c:v>
                      </c:pt>
                      <c:pt idx="7943">
                        <c:v>5.6646525679758305E-3</c:v>
                      </c:pt>
                      <c:pt idx="7944">
                        <c:v>5.6639395846444307E-3</c:v>
                      </c:pt>
                      <c:pt idx="7945">
                        <c:v>5.6632267807701989E-3</c:v>
                      </c:pt>
                      <c:pt idx="7946">
                        <c:v>5.6625141562853904E-3</c:v>
                      </c:pt>
                      <c:pt idx="7947">
                        <c:v>5.6618017111222949E-3</c:v>
                      </c:pt>
                      <c:pt idx="7948">
                        <c:v>5.6610894452132346E-3</c:v>
                      </c:pt>
                      <c:pt idx="7949">
                        <c:v>5.6603773584905656E-3</c:v>
                      </c:pt>
                      <c:pt idx="7950">
                        <c:v>5.6596654508866808E-3</c:v>
                      </c:pt>
                      <c:pt idx="7951">
                        <c:v>5.6589537223340038E-3</c:v>
                      </c:pt>
                      <c:pt idx="7952">
                        <c:v>5.6582421727649941E-3</c:v>
                      </c:pt>
                      <c:pt idx="7953">
                        <c:v>5.657530802112145E-3</c:v>
                      </c:pt>
                      <c:pt idx="7954">
                        <c:v>5.6568196103079825E-3</c:v>
                      </c:pt>
                      <c:pt idx="7955">
                        <c:v>5.6561085972850677E-3</c:v>
                      </c:pt>
                      <c:pt idx="7956">
                        <c:v>5.6553977629759961E-3</c:v>
                      </c:pt>
                      <c:pt idx="7957">
                        <c:v>5.6546871073133954E-3</c:v>
                      </c:pt>
                      <c:pt idx="7958">
                        <c:v>5.6539766302299288E-3</c:v>
                      </c:pt>
                      <c:pt idx="7959">
                        <c:v>5.6532663316582916E-3</c:v>
                      </c:pt>
                      <c:pt idx="7960">
                        <c:v>5.6525562115312148E-3</c:v>
                      </c:pt>
                      <c:pt idx="7961">
                        <c:v>5.6518462697814622E-3</c:v>
                      </c:pt>
                      <c:pt idx="7962">
                        <c:v>5.6511365063418306E-3</c:v>
                      </c:pt>
                      <c:pt idx="7963">
                        <c:v>5.6504269211451533E-3</c:v>
                      </c:pt>
                      <c:pt idx="7964">
                        <c:v>5.6497175141242938E-3</c:v>
                      </c:pt>
                      <c:pt idx="7965">
                        <c:v>5.6490082852121513E-3</c:v>
                      </c:pt>
                      <c:pt idx="7966">
                        <c:v>5.6482992343416596E-3</c:v>
                      </c:pt>
                      <c:pt idx="7967">
                        <c:v>5.6475903614457831E-3</c:v>
                      </c:pt>
                      <c:pt idx="7968">
                        <c:v>5.6468816664575231E-3</c:v>
                      </c:pt>
                      <c:pt idx="7969">
                        <c:v>5.6461731493099125E-3</c:v>
                      </c:pt>
                      <c:pt idx="7970">
                        <c:v>5.6454648099360178E-3</c:v>
                      </c:pt>
                      <c:pt idx="7971">
                        <c:v>5.644756648268941E-3</c:v>
                      </c:pt>
                      <c:pt idx="7972">
                        <c:v>5.6440486642418165E-3</c:v>
                      </c:pt>
                      <c:pt idx="7973">
                        <c:v>5.6433408577878106E-3</c:v>
                      </c:pt>
                      <c:pt idx="7974">
                        <c:v>5.642633228840125E-3</c:v>
                      </c:pt>
                      <c:pt idx="7975">
                        <c:v>5.6419257773319964E-3</c:v>
                      </c:pt>
                      <c:pt idx="7976">
                        <c:v>5.6412185031966908E-3</c:v>
                      </c:pt>
                      <c:pt idx="7977">
                        <c:v>5.6405114063675108E-3</c:v>
                      </c:pt>
                      <c:pt idx="7978">
                        <c:v>5.6398044867777917E-3</c:v>
                      </c:pt>
                      <c:pt idx="7979">
                        <c:v>5.6390977443609019E-3</c:v>
                      </c:pt>
                      <c:pt idx="7980">
                        <c:v>5.6383911790502447E-3</c:v>
                      </c:pt>
                      <c:pt idx="7981">
                        <c:v>5.6376847907792533E-3</c:v>
                      </c:pt>
                      <c:pt idx="7982">
                        <c:v>5.6369785794813977E-3</c:v>
                      </c:pt>
                      <c:pt idx="7983">
                        <c:v>5.6362725450901808E-3</c:v>
                      </c:pt>
                      <c:pt idx="7984">
                        <c:v>5.6355666875391357E-3</c:v>
                      </c:pt>
                      <c:pt idx="7985">
                        <c:v>5.634861006761833E-3</c:v>
                      </c:pt>
                      <c:pt idx="7986">
                        <c:v>5.6341555026918743E-3</c:v>
                      </c:pt>
                      <c:pt idx="7987">
                        <c:v>5.6334501752628944E-3</c:v>
                      </c:pt>
                      <c:pt idx="7988">
                        <c:v>5.6327450244085617E-3</c:v>
                      </c:pt>
                      <c:pt idx="7989">
                        <c:v>5.6320400500625778E-3</c:v>
                      </c:pt>
                      <c:pt idx="7990">
                        <c:v>5.6313352521586788E-3</c:v>
                      </c:pt>
                      <c:pt idx="7991">
                        <c:v>5.6306306306306304E-3</c:v>
                      </c:pt>
                      <c:pt idx="7992">
                        <c:v>5.6299261854122354E-3</c:v>
                      </c:pt>
                      <c:pt idx="7993">
                        <c:v>5.6292219164373282E-3</c:v>
                      </c:pt>
                      <c:pt idx="7994">
                        <c:v>5.6285178236397749E-3</c:v>
                      </c:pt>
                      <c:pt idx="7995">
                        <c:v>5.6278139069534765E-3</c:v>
                      </c:pt>
                      <c:pt idx="7996">
                        <c:v>5.6271101663123669E-3</c:v>
                      </c:pt>
                      <c:pt idx="7997">
                        <c:v>5.6264066016504122E-3</c:v>
                      </c:pt>
                      <c:pt idx="7998">
                        <c:v>5.6257032129016131E-3</c:v>
                      </c:pt>
                      <c:pt idx="7999">
                        <c:v>5.6249999999999998E-3</c:v>
                      </c:pt>
                      <c:pt idx="8000">
                        <c:v>5.6242969628796397E-3</c:v>
                      </c:pt>
                      <c:pt idx="8001">
                        <c:v>5.6235941014746316E-3</c:v>
                      </c:pt>
                      <c:pt idx="8002">
                        <c:v>5.6228914157191055E-3</c:v>
                      </c:pt>
                      <c:pt idx="8003">
                        <c:v>5.6221889055472268E-3</c:v>
                      </c:pt>
                      <c:pt idx="8004">
                        <c:v>5.6214865708931914E-3</c:v>
                      </c:pt>
                      <c:pt idx="8005">
                        <c:v>5.6207844116912316E-3</c:v>
                      </c:pt>
                      <c:pt idx="8006">
                        <c:v>5.6200824278756084E-3</c:v>
                      </c:pt>
                      <c:pt idx="8007">
                        <c:v>5.6193806193806191E-3</c:v>
                      </c:pt>
                      <c:pt idx="8008">
                        <c:v>5.6186789861405921E-3</c:v>
                      </c:pt>
                      <c:pt idx="8009">
                        <c:v>5.6179775280898875E-3</c:v>
                      </c:pt>
                      <c:pt idx="8010">
                        <c:v>5.6172762451629013E-3</c:v>
                      </c:pt>
                      <c:pt idx="8011">
                        <c:v>5.6165751372940593E-3</c:v>
                      </c:pt>
                      <c:pt idx="8012">
                        <c:v>5.6158742044178211E-3</c:v>
                      </c:pt>
                      <c:pt idx="8013">
                        <c:v>5.6151734464686799E-3</c:v>
                      </c:pt>
                      <c:pt idx="8014">
                        <c:v>5.6144728633811605E-3</c:v>
                      </c:pt>
                      <c:pt idx="8015">
                        <c:v>5.6137724550898204E-3</c:v>
                      </c:pt>
                      <c:pt idx="8016">
                        <c:v>5.61307222152925E-3</c:v>
                      </c:pt>
                      <c:pt idx="8017">
                        <c:v>5.6123721626340738E-3</c:v>
                      </c:pt>
                      <c:pt idx="8018">
                        <c:v>5.6116722783389446E-3</c:v>
                      </c:pt>
                      <c:pt idx="8019">
                        <c:v>5.6109725685785537E-3</c:v>
                      </c:pt>
                      <c:pt idx="8020">
                        <c:v>5.6102730332876199E-3</c:v>
                      </c:pt>
                      <c:pt idx="8021">
                        <c:v>5.6095736724008976E-3</c:v>
                      </c:pt>
                      <c:pt idx="8022">
                        <c:v>5.6088744858531717E-3</c:v>
                      </c:pt>
                      <c:pt idx="8023">
                        <c:v>5.6081754735792626E-3</c:v>
                      </c:pt>
                      <c:pt idx="8024">
                        <c:v>5.6074766355140183E-3</c:v>
                      </c:pt>
                      <c:pt idx="8025">
                        <c:v>5.6067779715923251E-3</c:v>
                      </c:pt>
                      <c:pt idx="8026">
                        <c:v>5.6060794817490971E-3</c:v>
                      </c:pt>
                      <c:pt idx="8027">
                        <c:v>5.6053811659192822E-3</c:v>
                      </c:pt>
                      <c:pt idx="8028">
                        <c:v>5.6046830240378629E-3</c:v>
                      </c:pt>
                      <c:pt idx="8029">
                        <c:v>5.6039850560398504E-3</c:v>
                      </c:pt>
                      <c:pt idx="8030">
                        <c:v>5.6032872618602915E-3</c:v>
                      </c:pt>
                      <c:pt idx="8031">
                        <c:v>5.6025896414342632E-3</c:v>
                      </c:pt>
                      <c:pt idx="8032">
                        <c:v>5.6018921946968756E-3</c:v>
                      </c:pt>
                      <c:pt idx="8033">
                        <c:v>5.6011949215832709E-3</c:v>
                      </c:pt>
                      <c:pt idx="8034">
                        <c:v>5.6004978220286251E-3</c:v>
                      </c:pt>
                      <c:pt idx="8035">
                        <c:v>5.5998008959681437E-3</c:v>
                      </c:pt>
                      <c:pt idx="8036">
                        <c:v>5.5991041433370659E-3</c:v>
                      </c:pt>
                      <c:pt idx="8037">
                        <c:v>5.598407564070664E-3</c:v>
                      </c:pt>
                      <c:pt idx="8038">
                        <c:v>5.5977111581042415E-3</c:v>
                      </c:pt>
                      <c:pt idx="8039">
                        <c:v>5.597014925373134E-3</c:v>
                      </c:pt>
                      <c:pt idx="8040">
                        <c:v>5.59631886581271E-3</c:v>
                      </c:pt>
                      <c:pt idx="8041">
                        <c:v>5.5956229793583685E-3</c:v>
                      </c:pt>
                      <c:pt idx="8042">
                        <c:v>5.5949272659455429E-3</c:v>
                      </c:pt>
                      <c:pt idx="8043">
                        <c:v>5.5942317255096964E-3</c:v>
                      </c:pt>
                      <c:pt idx="8044">
                        <c:v>5.5935363579863269E-3</c:v>
                      </c:pt>
                      <c:pt idx="8045">
                        <c:v>5.5928411633109623E-3</c:v>
                      </c:pt>
                      <c:pt idx="8046">
                        <c:v>5.5921461414191621E-3</c:v>
                      </c:pt>
                      <c:pt idx="8047">
                        <c:v>5.5914512922465211E-3</c:v>
                      </c:pt>
                      <c:pt idx="8048">
                        <c:v>5.5907566157286622E-3</c:v>
                      </c:pt>
                      <c:pt idx="8049">
                        <c:v>5.5900621118012426E-3</c:v>
                      </c:pt>
                      <c:pt idx="8050">
                        <c:v>5.58936778039995E-3</c:v>
                      </c:pt>
                      <c:pt idx="8051">
                        <c:v>5.5886736214605069E-3</c:v>
                      </c:pt>
                      <c:pt idx="8052">
                        <c:v>5.5879796349186635E-3</c:v>
                      </c:pt>
                      <c:pt idx="8053">
                        <c:v>5.5872858207102064E-3</c:v>
                      </c:pt>
                      <c:pt idx="8054">
                        <c:v>5.5865921787709499E-3</c:v>
                      </c:pt>
                      <c:pt idx="8055">
                        <c:v>5.5858987090367431E-3</c:v>
                      </c:pt>
                      <c:pt idx="8056">
                        <c:v>5.5852054114434654E-3</c:v>
                      </c:pt>
                      <c:pt idx="8057">
                        <c:v>5.5845122859270293E-3</c:v>
                      </c:pt>
                      <c:pt idx="8058">
                        <c:v>5.5838193324233773E-3</c:v>
                      </c:pt>
                      <c:pt idx="8059">
                        <c:v>5.5831265508684861E-3</c:v>
                      </c:pt>
                      <c:pt idx="8060">
                        <c:v>5.5824339411983627E-3</c:v>
                      </c:pt>
                      <c:pt idx="8061">
                        <c:v>5.581741503349045E-3</c:v>
                      </c:pt>
                      <c:pt idx="8062">
                        <c:v>5.5810492372566044E-3</c:v>
                      </c:pt>
                      <c:pt idx="8063">
                        <c:v>5.580357142857143E-3</c:v>
                      </c:pt>
                      <c:pt idx="8064">
                        <c:v>5.5796652200867944E-3</c:v>
                      </c:pt>
                      <c:pt idx="8065">
                        <c:v>5.5789734688817261E-3</c:v>
                      </c:pt>
                      <c:pt idx="8066">
                        <c:v>5.5782818891781331E-3</c:v>
                      </c:pt>
                      <c:pt idx="8067">
                        <c:v>5.5775904809122461E-3</c:v>
                      </c:pt>
                      <c:pt idx="8068">
                        <c:v>5.5768992440203245E-3</c:v>
                      </c:pt>
                      <c:pt idx="8069">
                        <c:v>5.5762081784386614E-3</c:v>
                      </c:pt>
                      <c:pt idx="8070">
                        <c:v>5.5755172841035804E-3</c:v>
                      </c:pt>
                      <c:pt idx="8071">
                        <c:v>5.574826560951437E-3</c:v>
                      </c:pt>
                      <c:pt idx="8072">
                        <c:v>5.5741360089186179E-3</c:v>
                      </c:pt>
                      <c:pt idx="8073">
                        <c:v>5.5734456279415406E-3</c:v>
                      </c:pt>
                      <c:pt idx="8074">
                        <c:v>5.5727554179566567E-3</c:v>
                      </c:pt>
                      <c:pt idx="8075">
                        <c:v>5.5720653789004459E-3</c:v>
                      </c:pt>
                      <c:pt idx="8076">
                        <c:v>5.5713755107094217E-3</c:v>
                      </c:pt>
                      <c:pt idx="8077">
                        <c:v>5.5706858133201288E-3</c:v>
                      </c:pt>
                      <c:pt idx="8078">
                        <c:v>5.5699962866691422E-3</c:v>
                      </c:pt>
                      <c:pt idx="8079">
                        <c:v>5.569306930693069E-3</c:v>
                      </c:pt>
                      <c:pt idx="8080">
                        <c:v>5.5686177453285485E-3</c:v>
                      </c:pt>
                      <c:pt idx="8081">
                        <c:v>5.5679287305122494E-3</c:v>
                      </c:pt>
                      <c:pt idx="8082">
                        <c:v>5.5672398861808733E-3</c:v>
                      </c:pt>
                      <c:pt idx="8083">
                        <c:v>5.5665512122711532E-3</c:v>
                      </c:pt>
                      <c:pt idx="8084">
                        <c:v>5.5658627087198514E-3</c:v>
                      </c:pt>
                      <c:pt idx="8085">
                        <c:v>5.5651743754637642E-3</c:v>
                      </c:pt>
                      <c:pt idx="8086">
                        <c:v>5.5644862124397182E-3</c:v>
                      </c:pt>
                      <c:pt idx="8087">
                        <c:v>5.5637982195845702E-3</c:v>
                      </c:pt>
                      <c:pt idx="8088">
                        <c:v>5.5631103968352084E-3</c:v>
                      </c:pt>
                      <c:pt idx="8089">
                        <c:v>5.5624227441285539E-3</c:v>
                      </c:pt>
                      <c:pt idx="8090">
                        <c:v>5.5617352614015575E-3</c:v>
                      </c:pt>
                      <c:pt idx="8091">
                        <c:v>5.5610479485912008E-3</c:v>
                      </c:pt>
                      <c:pt idx="8092">
                        <c:v>5.5603608056344987E-3</c:v>
                      </c:pt>
                      <c:pt idx="8093">
                        <c:v>5.5596738324684954E-3</c:v>
                      </c:pt>
                      <c:pt idx="8094">
                        <c:v>5.5589870290302656E-3</c:v>
                      </c:pt>
                      <c:pt idx="8095">
                        <c:v>5.558300395256917E-3</c:v>
                      </c:pt>
                      <c:pt idx="8096">
                        <c:v>5.5576139310855874E-3</c:v>
                      </c:pt>
                      <c:pt idx="8097">
                        <c:v>5.5569276364534452E-3</c:v>
                      </c:pt>
                      <c:pt idx="8098">
                        <c:v>5.5562415112976908E-3</c:v>
                      </c:pt>
                      <c:pt idx="8099">
                        <c:v>5.5555555555555558E-3</c:v>
                      </c:pt>
                      <c:pt idx="8100">
                        <c:v>5.5548697691643004E-3</c:v>
                      </c:pt>
                      <c:pt idx="8101">
                        <c:v>5.5541841520612197E-3</c:v>
                      </c:pt>
                      <c:pt idx="8102">
                        <c:v>5.5534987041836355E-3</c:v>
                      </c:pt>
                      <c:pt idx="8103">
                        <c:v>5.5528134254689042E-3</c:v>
                      </c:pt>
                      <c:pt idx="8104">
                        <c:v>5.5521283158544111E-3</c:v>
                      </c:pt>
                      <c:pt idx="8105">
                        <c:v>5.5514433752775726E-3</c:v>
                      </c:pt>
                      <c:pt idx="8106">
                        <c:v>5.5507586036758353E-3</c:v>
                      </c:pt>
                      <c:pt idx="8107">
                        <c:v>5.5500740009866798E-3</c:v>
                      </c:pt>
                      <c:pt idx="8108">
                        <c:v>5.5493895671476137E-3</c:v>
                      </c:pt>
                      <c:pt idx="8109">
                        <c:v>5.5487053020961772E-3</c:v>
                      </c:pt>
                      <c:pt idx="8110">
                        <c:v>5.5480212057699421E-3</c:v>
                      </c:pt>
                      <c:pt idx="8111">
                        <c:v>5.5473372781065086E-3</c:v>
                      </c:pt>
                      <c:pt idx="8112">
                        <c:v>5.5466535190435108E-3</c:v>
                      </c:pt>
                      <c:pt idx="8113">
                        <c:v>5.5459699285186096E-3</c:v>
                      </c:pt>
                      <c:pt idx="8114">
                        <c:v>5.5452865064695009E-3</c:v>
                      </c:pt>
                      <c:pt idx="8115">
                        <c:v>5.5446032528339087E-3</c:v>
                      </c:pt>
                      <c:pt idx="8116">
                        <c:v>5.543920167549587E-3</c:v>
                      </c:pt>
                      <c:pt idx="8117">
                        <c:v>5.5432372505543242E-3</c:v>
                      </c:pt>
                      <c:pt idx="8118">
                        <c:v>5.5425545017859339E-3</c:v>
                      </c:pt>
                      <c:pt idx="8119">
                        <c:v>5.5418719211822662E-3</c:v>
                      </c:pt>
                      <c:pt idx="8120">
                        <c:v>5.5411895086811972E-3</c:v>
                      </c:pt>
                      <c:pt idx="8121">
                        <c:v>5.540507264220635E-3</c:v>
                      </c:pt>
                      <c:pt idx="8122">
                        <c:v>5.53982518773852E-3</c:v>
                      </c:pt>
                      <c:pt idx="8123">
                        <c:v>5.539143279172821E-3</c:v>
                      </c:pt>
                      <c:pt idx="8124">
                        <c:v>5.5384615384615381E-3</c:v>
                      </c:pt>
                      <c:pt idx="8125">
                        <c:v>5.5377799655427027E-3</c:v>
                      </c:pt>
                      <c:pt idx="8126">
                        <c:v>5.5370985603543747E-3</c:v>
                      </c:pt>
                      <c:pt idx="8127">
                        <c:v>5.5364173228346454E-3</c:v>
                      </c:pt>
                      <c:pt idx="8128">
                        <c:v>5.5357362529216388E-3</c:v>
                      </c:pt>
                      <c:pt idx="8129">
                        <c:v>5.5350553505535052E-3</c:v>
                      </c:pt>
                      <c:pt idx="8130">
                        <c:v>5.5343746156684293E-3</c:v>
                      </c:pt>
                      <c:pt idx="8131">
                        <c:v>5.5336940482046239E-3</c:v>
                      </c:pt>
                      <c:pt idx="8132">
                        <c:v>5.5330136481003319E-3</c:v>
                      </c:pt>
                      <c:pt idx="8133">
                        <c:v>5.5323334152938284E-3</c:v>
                      </c:pt>
                      <c:pt idx="8134">
                        <c:v>5.531653349723417E-3</c:v>
                      </c:pt>
                      <c:pt idx="8135">
                        <c:v>5.5309734513274336E-3</c:v>
                      </c:pt>
                      <c:pt idx="8136">
                        <c:v>5.5302937200442425E-3</c:v>
                      </c:pt>
                      <c:pt idx="8137">
                        <c:v>5.5296141558122385E-3</c:v>
                      </c:pt>
                      <c:pt idx="8138">
                        <c:v>5.5289347585698485E-3</c:v>
                      </c:pt>
                      <c:pt idx="8139">
                        <c:v>5.528255528255528E-3</c:v>
                      </c:pt>
                      <c:pt idx="8140">
                        <c:v>5.5275764648077628E-3</c:v>
                      </c:pt>
                      <c:pt idx="8141">
                        <c:v>5.5268975681650699E-3</c:v>
                      </c:pt>
                      <c:pt idx="8142">
                        <c:v>5.5262188382659951E-3</c:v>
                      </c:pt>
                      <c:pt idx="8143">
                        <c:v>5.5255402750491161E-3</c:v>
                      </c:pt>
                      <c:pt idx="8144">
                        <c:v>5.5248618784530384E-3</c:v>
                      </c:pt>
                      <c:pt idx="8145">
                        <c:v>5.5241836484164007E-3</c:v>
                      </c:pt>
                      <c:pt idx="8146">
                        <c:v>5.523505584877869E-3</c:v>
                      </c:pt>
                      <c:pt idx="8147">
                        <c:v>5.5228276877761417E-3</c:v>
                      </c:pt>
                      <c:pt idx="8148">
                        <c:v>5.522149957049945E-3</c:v>
                      </c:pt>
                      <c:pt idx="8149">
                        <c:v>5.521472392638037E-3</c:v>
                      </c:pt>
                      <c:pt idx="8150">
                        <c:v>5.5207949944792046E-3</c:v>
                      </c:pt>
                      <c:pt idx="8151">
                        <c:v>5.5201177625122666E-3</c:v>
                      </c:pt>
                      <c:pt idx="8152">
                        <c:v>5.5194406966760706E-3</c:v>
                      </c:pt>
                      <c:pt idx="8153">
                        <c:v>5.5187637969094927E-3</c:v>
                      </c:pt>
                      <c:pt idx="8154">
                        <c:v>5.5180870631514412E-3</c:v>
                      </c:pt>
                      <c:pt idx="8155">
                        <c:v>5.5174104953408538E-3</c:v>
                      </c:pt>
                      <c:pt idx="8156">
                        <c:v>5.5167340934166977E-3</c:v>
                      </c:pt>
                      <c:pt idx="8157">
                        <c:v>5.5160578573179705E-3</c:v>
                      </c:pt>
                      <c:pt idx="8158">
                        <c:v>5.5153817869836993E-3</c:v>
                      </c:pt>
                      <c:pt idx="8159">
                        <c:v>5.5147058823529415E-3</c:v>
                      </c:pt>
                      <c:pt idx="8160">
                        <c:v>5.5140301433647841E-3</c:v>
                      </c:pt>
                      <c:pt idx="8161">
                        <c:v>5.5133545699583434E-3</c:v>
                      </c:pt>
                      <c:pt idx="8162">
                        <c:v>5.512679162072767E-3</c:v>
                      </c:pt>
                      <c:pt idx="8163">
                        <c:v>5.5120039196472313E-3</c:v>
                      </c:pt>
                      <c:pt idx="8164">
                        <c:v>5.5113288426209429E-3</c:v>
                      </c:pt>
                      <c:pt idx="8165">
                        <c:v>5.5106539309331378E-3</c:v>
                      </c:pt>
                      <c:pt idx="8166">
                        <c:v>5.5099791845230808E-3</c:v>
                      </c:pt>
                      <c:pt idx="8167">
                        <c:v>5.5093046033300687E-3</c:v>
                      </c:pt>
                      <c:pt idx="8168">
                        <c:v>5.508630187293426E-3</c:v>
                      </c:pt>
                      <c:pt idx="8169">
                        <c:v>5.5079559363525096E-3</c:v>
                      </c:pt>
                      <c:pt idx="8170">
                        <c:v>5.5072818504467019E-3</c:v>
                      </c:pt>
                      <c:pt idx="8171">
                        <c:v>5.5066079295154188E-3</c:v>
                      </c:pt>
                      <c:pt idx="8172">
                        <c:v>5.5059341734981036E-3</c:v>
                      </c:pt>
                      <c:pt idx="8173">
                        <c:v>5.5052605823342309E-3</c:v>
                      </c:pt>
                      <c:pt idx="8174">
                        <c:v>5.5045871559633031E-3</c:v>
                      </c:pt>
                      <c:pt idx="8175">
                        <c:v>5.5039138943248529E-3</c:v>
                      </c:pt>
                      <c:pt idx="8176">
                        <c:v>5.5032407973584444E-3</c:v>
                      </c:pt>
                      <c:pt idx="8177">
                        <c:v>5.5025678650036684E-3</c:v>
                      </c:pt>
                      <c:pt idx="8178">
                        <c:v>5.5018950972001469E-3</c:v>
                      </c:pt>
                      <c:pt idx="8179">
                        <c:v>5.5012224938875308E-3</c:v>
                      </c:pt>
                      <c:pt idx="8180">
                        <c:v>5.5005500550055009E-3</c:v>
                      </c:pt>
                      <c:pt idx="8181">
                        <c:v>5.4998777804937671E-3</c:v>
                      </c:pt>
                      <c:pt idx="8182">
                        <c:v>5.4992056702920693E-3</c:v>
                      </c:pt>
                      <c:pt idx="8183">
                        <c:v>5.4985337243401763E-3</c:v>
                      </c:pt>
                      <c:pt idx="8184">
                        <c:v>5.4978619425778861E-3</c:v>
                      </c:pt>
                      <c:pt idx="8185">
                        <c:v>5.4971903249450282E-3</c:v>
                      </c:pt>
                      <c:pt idx="8186">
                        <c:v>5.496518871381458E-3</c:v>
                      </c:pt>
                      <c:pt idx="8187">
                        <c:v>5.4958475818270638E-3</c:v>
                      </c:pt>
                      <c:pt idx="8188">
                        <c:v>5.4951764562217609E-3</c:v>
                      </c:pt>
                      <c:pt idx="8189">
                        <c:v>5.4945054945054949E-3</c:v>
                      </c:pt>
                      <c:pt idx="8190">
                        <c:v>5.4938346966182392E-3</c:v>
                      </c:pt>
                      <c:pt idx="8191">
                        <c:v>5.4931640625E-3</c:v>
                      </c:pt>
                      <c:pt idx="8192">
                        <c:v>5.4924935920908089E-3</c:v>
                      </c:pt>
                      <c:pt idx="8193">
                        <c:v>5.4918232853307294E-3</c:v>
                      </c:pt>
                      <c:pt idx="8194">
                        <c:v>5.4911531421598537E-3</c:v>
                      </c:pt>
                      <c:pt idx="8195">
                        <c:v>5.4904831625183018E-3</c:v>
                      </c:pt>
                      <c:pt idx="8196">
                        <c:v>5.4898133463462239E-3</c:v>
                      </c:pt>
                      <c:pt idx="8197">
                        <c:v>5.4891436935838008E-3</c:v>
                      </c:pt>
                      <c:pt idx="8198">
                        <c:v>5.4884742041712408E-3</c:v>
                      </c:pt>
                      <c:pt idx="8199">
                        <c:v>5.4878048780487802E-3</c:v>
                      </c:pt>
                      <c:pt idx="8200">
                        <c:v>5.487135715156688E-3</c:v>
                      </c:pt>
                      <c:pt idx="8201">
                        <c:v>5.4864667154352594E-3</c:v>
                      </c:pt>
                      <c:pt idx="8202">
                        <c:v>5.4857978788248199E-3</c:v>
                      </c:pt>
                      <c:pt idx="8203">
                        <c:v>5.4851292052657237E-3</c:v>
                      </c:pt>
                      <c:pt idx="8204">
                        <c:v>5.4844606946983544E-3</c:v>
                      </c:pt>
                      <c:pt idx="8205">
                        <c:v>5.4837923470631243E-3</c:v>
                      </c:pt>
                      <c:pt idx="8206">
                        <c:v>5.483124162300475E-3</c:v>
                      </c:pt>
                      <c:pt idx="8207">
                        <c:v>5.4824561403508769E-3</c:v>
                      </c:pt>
                      <c:pt idx="8208">
                        <c:v>5.4817882811548299E-3</c:v>
                      </c:pt>
                      <c:pt idx="8209">
                        <c:v>5.4811205846528625E-3</c:v>
                      </c:pt>
                      <c:pt idx="8210">
                        <c:v>5.4804530507855317E-3</c:v>
                      </c:pt>
                      <c:pt idx="8211">
                        <c:v>5.4797856794934242E-3</c:v>
                      </c:pt>
                      <c:pt idx="8212">
                        <c:v>5.4791184707171561E-3</c:v>
                      </c:pt>
                      <c:pt idx="8213">
                        <c:v>5.4784514243973702E-3</c:v>
                      </c:pt>
                      <c:pt idx="8214">
                        <c:v>5.4777845404747416E-3</c:v>
                      </c:pt>
                      <c:pt idx="8215">
                        <c:v>5.4771178188899707E-3</c:v>
                      </c:pt>
                      <c:pt idx="8216">
                        <c:v>5.4764512595837896E-3</c:v>
                      </c:pt>
                      <c:pt idx="8217">
                        <c:v>5.4757848624969576E-3</c:v>
                      </c:pt>
                      <c:pt idx="8218">
                        <c:v>5.4751186275702642E-3</c:v>
                      </c:pt>
                      <c:pt idx="8219">
                        <c:v>5.4744525547445258E-3</c:v>
                      </c:pt>
                      <c:pt idx="8220">
                        <c:v>5.4737866439605884E-3</c:v>
                      </c:pt>
                      <c:pt idx="8221">
                        <c:v>5.4731208951593283E-3</c:v>
                      </c:pt>
                      <c:pt idx="8222">
                        <c:v>5.4724553082816487E-3</c:v>
                      </c:pt>
                      <c:pt idx="8223">
                        <c:v>5.4717898832684821E-3</c:v>
                      </c:pt>
                      <c:pt idx="8224">
                        <c:v>5.47112462006079E-3</c:v>
                      </c:pt>
                      <c:pt idx="8225">
                        <c:v>5.4704595185995622E-3</c:v>
                      </c:pt>
                      <c:pt idx="8226">
                        <c:v>5.4697945788258172E-3</c:v>
                      </c:pt>
                      <c:pt idx="8227">
                        <c:v>5.4691298006806031E-3</c:v>
                      </c:pt>
                      <c:pt idx="8228">
                        <c:v>5.4684651841049947E-3</c:v>
                      </c:pt>
                      <c:pt idx="8229">
                        <c:v>5.4678007290400975E-3</c:v>
                      </c:pt>
                      <c:pt idx="8230">
                        <c:v>5.4671364354270443E-3</c:v>
                      </c:pt>
                      <c:pt idx="8231">
                        <c:v>5.4664723032069968E-3</c:v>
                      </c:pt>
                      <c:pt idx="8232">
                        <c:v>5.4658083323211462E-3</c:v>
                      </c:pt>
                      <c:pt idx="8233">
                        <c:v>5.4651445227107114E-3</c:v>
                      </c:pt>
                      <c:pt idx="8234">
                        <c:v>5.4644808743169399E-3</c:v>
                      </c:pt>
                      <c:pt idx="8235">
                        <c:v>5.4638173870811069E-3</c:v>
                      </c:pt>
                      <c:pt idx="8236">
                        <c:v>5.463154060944519E-3</c:v>
                      </c:pt>
                      <c:pt idx="8237">
                        <c:v>5.4624908958485069E-3</c:v>
                      </c:pt>
                      <c:pt idx="8238">
                        <c:v>5.4618278917344335E-3</c:v>
                      </c:pt>
                      <c:pt idx="8239">
                        <c:v>5.4611650485436895E-3</c:v>
                      </c:pt>
                      <c:pt idx="8240">
                        <c:v>5.4605023662176923E-3</c:v>
                      </c:pt>
                      <c:pt idx="8241">
                        <c:v>5.4598398446978891E-3</c:v>
                      </c:pt>
                      <c:pt idx="8242">
                        <c:v>5.4591774839257553E-3</c:v>
                      </c:pt>
                      <c:pt idx="8243">
                        <c:v>5.4585152838427945E-3</c:v>
                      </c:pt>
                      <c:pt idx="8244">
                        <c:v>5.4578532443905394E-3</c:v>
                      </c:pt>
                      <c:pt idx="8245">
                        <c:v>5.4571913655105508E-3</c:v>
                      </c:pt>
                      <c:pt idx="8246">
                        <c:v>5.4565296471444161E-3</c:v>
                      </c:pt>
                      <c:pt idx="8247">
                        <c:v>5.4558680892337541E-3</c:v>
                      </c:pt>
                      <c:pt idx="8248">
                        <c:v>5.4552066917202087E-3</c:v>
                      </c:pt>
                      <c:pt idx="8249">
                        <c:v>5.454545454545455E-3</c:v>
                      </c:pt>
                      <c:pt idx="8250">
                        <c:v>5.4538843776511942E-3</c:v>
                      </c:pt>
                      <c:pt idx="8251">
                        <c:v>5.4532234609791569E-3</c:v>
                      </c:pt>
                      <c:pt idx="8252">
                        <c:v>5.4525627044711015E-3</c:v>
                      </c:pt>
                      <c:pt idx="8253">
                        <c:v>5.451902108068815E-3</c:v>
                      </c:pt>
                      <c:pt idx="8254">
                        <c:v>5.4512416717141131E-3</c:v>
                      </c:pt>
                      <c:pt idx="8255">
                        <c:v>5.4505813953488374E-3</c:v>
                      </c:pt>
                      <c:pt idx="8256">
                        <c:v>5.4499212789148599E-3</c:v>
                      </c:pt>
                      <c:pt idx="8257">
                        <c:v>5.4492613223540813E-3</c:v>
                      </c:pt>
                      <c:pt idx="8258">
                        <c:v>5.4486015256084274E-3</c:v>
                      </c:pt>
                      <c:pt idx="8259">
                        <c:v>5.4479418886198543E-3</c:v>
                      </c:pt>
                      <c:pt idx="8260">
                        <c:v>5.4472824113303477E-3</c:v>
                      </c:pt>
                      <c:pt idx="8261">
                        <c:v>5.4466230936819175E-3</c:v>
                      </c:pt>
                      <c:pt idx="8262">
                        <c:v>5.445963935616604E-3</c:v>
                      </c:pt>
                      <c:pt idx="8263">
                        <c:v>5.4453049370764761E-3</c:v>
                      </c:pt>
                      <c:pt idx="8264">
                        <c:v>5.4446460980036296E-3</c:v>
                      </c:pt>
                      <c:pt idx="8265">
                        <c:v>5.4439874183401888E-3</c:v>
                      </c:pt>
                      <c:pt idx="8266">
                        <c:v>5.4433288980283052E-3</c:v>
                      </c:pt>
                      <c:pt idx="8267">
                        <c:v>5.4426705370101596E-3</c:v>
                      </c:pt>
                      <c:pt idx="8268">
                        <c:v>5.4420123352279595E-3</c:v>
                      </c:pt>
                      <c:pt idx="8269">
                        <c:v>5.4413542926239422E-3</c:v>
                      </c:pt>
                      <c:pt idx="8270">
                        <c:v>5.4406964091403701E-3</c:v>
                      </c:pt>
                      <c:pt idx="8271">
                        <c:v>5.4400386847195357E-3</c:v>
                      </c:pt>
                      <c:pt idx="8272">
                        <c:v>5.4393811193037588E-3</c:v>
                      </c:pt>
                      <c:pt idx="8273">
                        <c:v>5.4387237128353883E-3</c:v>
                      </c:pt>
                      <c:pt idx="8274">
                        <c:v>5.4380664652567976E-3</c:v>
                      </c:pt>
                      <c:pt idx="8275">
                        <c:v>5.4374093765103913E-3</c:v>
                      </c:pt>
                      <c:pt idx="8276">
                        <c:v>5.4367524465386008E-3</c:v>
                      </c:pt>
                      <c:pt idx="8277">
                        <c:v>5.4360956752838854E-3</c:v>
                      </c:pt>
                      <c:pt idx="8278">
                        <c:v>5.4354390626887303E-3</c:v>
                      </c:pt>
                      <c:pt idx="8279">
                        <c:v>5.434782608695652E-3</c:v>
                      </c:pt>
                      <c:pt idx="8280">
                        <c:v>5.4341263132471921E-3</c:v>
                      </c:pt>
                      <c:pt idx="8281">
                        <c:v>5.4334701762859209E-3</c:v>
                      </c:pt>
                      <c:pt idx="8282">
                        <c:v>5.4328141977544372E-3</c:v>
                      </c:pt>
                      <c:pt idx="8283">
                        <c:v>5.4321583775953641E-3</c:v>
                      </c:pt>
                      <c:pt idx="8284">
                        <c:v>5.4315027157513579E-3</c:v>
                      </c:pt>
                      <c:pt idx="8285">
                        <c:v>5.4308472121650979E-3</c:v>
                      </c:pt>
                      <c:pt idx="8286">
                        <c:v>5.4301918667792924E-3</c:v>
                      </c:pt>
                      <c:pt idx="8287">
                        <c:v>5.42953667953668E-3</c:v>
                      </c:pt>
                      <c:pt idx="8288">
                        <c:v>5.4288816503800215E-3</c:v>
                      </c:pt>
                      <c:pt idx="8289">
                        <c:v>5.4282267792521112E-3</c:v>
                      </c:pt>
                      <c:pt idx="8290">
                        <c:v>5.4275720660957663E-3</c:v>
                      </c:pt>
                      <c:pt idx="8291">
                        <c:v>5.4269175108538348E-3</c:v>
                      </c:pt>
                      <c:pt idx="8292">
                        <c:v>5.4262631134691913E-3</c:v>
                      </c:pt>
                      <c:pt idx="8293">
                        <c:v>5.4256088738847356E-3</c:v>
                      </c:pt>
                      <c:pt idx="8294">
                        <c:v>5.4249547920433997E-3</c:v>
                      </c:pt>
                      <c:pt idx="8295">
                        <c:v>5.4243008678881389E-3</c:v>
                      </c:pt>
                      <c:pt idx="8296">
                        <c:v>5.4236471013619381E-3</c:v>
                      </c:pt>
                      <c:pt idx="8297">
                        <c:v>5.4229934924078091E-3</c:v>
                      </c:pt>
                      <c:pt idx="8298">
                        <c:v>5.4223400409687912E-3</c:v>
                      </c:pt>
                      <c:pt idx="8299">
                        <c:v>5.4216867469879517E-3</c:v>
                      </c:pt>
                      <c:pt idx="8300">
                        <c:v>5.4210336104083849E-3</c:v>
                      </c:pt>
                      <c:pt idx="8301">
                        <c:v>5.4203806311732116E-3</c:v>
                      </c:pt>
                      <c:pt idx="8302">
                        <c:v>5.4197278092255807E-3</c:v>
                      </c:pt>
                      <c:pt idx="8303">
                        <c:v>5.4190751445086704E-3</c:v>
                      </c:pt>
                      <c:pt idx="8304">
                        <c:v>5.4184226369656833E-3</c:v>
                      </c:pt>
                      <c:pt idx="8305">
                        <c:v>5.4177702865398506E-3</c:v>
                      </c:pt>
                      <c:pt idx="8306">
                        <c:v>5.4171180931744311E-3</c:v>
                      </c:pt>
                      <c:pt idx="8307">
                        <c:v>5.4164660568127108E-3</c:v>
                      </c:pt>
                      <c:pt idx="8308">
                        <c:v>5.4158141773980022E-3</c:v>
                      </c:pt>
                      <c:pt idx="8309">
                        <c:v>5.415162454873646E-3</c:v>
                      </c:pt>
                      <c:pt idx="8310">
                        <c:v>5.4145108891830102E-3</c:v>
                      </c:pt>
                      <c:pt idx="8311">
                        <c:v>5.41385948026949E-3</c:v>
                      </c:pt>
                      <c:pt idx="8312">
                        <c:v>5.4132082280765065E-3</c:v>
                      </c:pt>
                      <c:pt idx="8313">
                        <c:v>5.4125571325475104E-3</c:v>
                      </c:pt>
                      <c:pt idx="8314">
                        <c:v>5.4119061936259774E-3</c:v>
                      </c:pt>
                      <c:pt idx="8315">
                        <c:v>5.411255411255411E-3</c:v>
                      </c:pt>
                      <c:pt idx="8316">
                        <c:v>5.4106047853793434E-3</c:v>
                      </c:pt>
                      <c:pt idx="8317">
                        <c:v>5.4099543159413319E-3</c:v>
                      </c:pt>
                      <c:pt idx="8318">
                        <c:v>5.4093040028849624E-3</c:v>
                      </c:pt>
                      <c:pt idx="8319">
                        <c:v>5.408653846153846E-3</c:v>
                      </c:pt>
                      <c:pt idx="8320">
                        <c:v>5.4080038456916233E-3</c:v>
                      </c:pt>
                      <c:pt idx="8321">
                        <c:v>5.4073540014419608E-3</c:v>
                      </c:pt>
                      <c:pt idx="8322">
                        <c:v>5.406704313348552E-3</c:v>
                      </c:pt>
                      <c:pt idx="8323">
                        <c:v>5.4060547813551173E-3</c:v>
                      </c:pt>
                      <c:pt idx="8324">
                        <c:v>5.4054054054054057E-3</c:v>
                      </c:pt>
                      <c:pt idx="8325">
                        <c:v>5.4047561854431896E-3</c:v>
                      </c:pt>
                      <c:pt idx="8326">
                        <c:v>5.4041071214122735E-3</c:v>
                      </c:pt>
                      <c:pt idx="8327">
                        <c:v>5.4034582132564844E-3</c:v>
                      </c:pt>
                      <c:pt idx="8328">
                        <c:v>5.402809460919678E-3</c:v>
                      </c:pt>
                      <c:pt idx="8329">
                        <c:v>5.4021608643457387E-3</c:v>
                      </c:pt>
                      <c:pt idx="8330">
                        <c:v>5.4015124234785741E-3</c:v>
                      </c:pt>
                      <c:pt idx="8331">
                        <c:v>5.4008641382621222E-3</c:v>
                      </c:pt>
                      <c:pt idx="8332">
                        <c:v>5.4002160086403456E-3</c:v>
                      </c:pt>
                      <c:pt idx="8333">
                        <c:v>5.3995680345572351E-3</c:v>
                      </c:pt>
                      <c:pt idx="8334">
                        <c:v>5.3989202159568086E-3</c:v>
                      </c:pt>
                      <c:pt idx="8335">
                        <c:v>5.3982725527831092E-3</c:v>
                      </c:pt>
                      <c:pt idx="8336">
                        <c:v>5.3976250449802084E-3</c:v>
                      </c:pt>
                      <c:pt idx="8337">
                        <c:v>5.3969776924922041E-3</c:v>
                      </c:pt>
                      <c:pt idx="8338">
                        <c:v>5.3963304952632206E-3</c:v>
                      </c:pt>
                      <c:pt idx="8339">
                        <c:v>5.3956834532374104E-3</c:v>
                      </c:pt>
                      <c:pt idx="8340">
                        <c:v>5.3950365663589499E-3</c:v>
                      </c:pt>
                      <c:pt idx="8341">
                        <c:v>5.3943898345720455E-3</c:v>
                      </c:pt>
                      <c:pt idx="8342">
                        <c:v>5.3937432578209281E-3</c:v>
                      </c:pt>
                      <c:pt idx="8343">
                        <c:v>5.3930968360498561E-3</c:v>
                      </c:pt>
                      <c:pt idx="8344">
                        <c:v>5.3924505692031152E-3</c:v>
                      </c:pt>
                      <c:pt idx="8345">
                        <c:v>5.3918044572250183E-3</c:v>
                      </c:pt>
                      <c:pt idx="8346">
                        <c:v>5.3911585000599015E-3</c:v>
                      </c:pt>
                      <c:pt idx="8347">
                        <c:v>5.3905126976521323E-3</c:v>
                      </c:pt>
                      <c:pt idx="8348">
                        <c:v>5.3898670499461015E-3</c:v>
                      </c:pt>
                      <c:pt idx="8349">
                        <c:v>5.3892215568862277E-3</c:v>
                      </c:pt>
                      <c:pt idx="8350">
                        <c:v>5.3885762184169564E-3</c:v>
                      </c:pt>
                      <c:pt idx="8351">
                        <c:v>5.387931034482759E-3</c:v>
                      </c:pt>
                      <c:pt idx="8352">
                        <c:v>5.387286005028134E-3</c:v>
                      </c:pt>
                      <c:pt idx="8353">
                        <c:v>5.3866411299976057E-3</c:v>
                      </c:pt>
                      <c:pt idx="8354">
                        <c:v>5.3859964093357273E-3</c:v>
                      </c:pt>
                      <c:pt idx="8355">
                        <c:v>5.3853518429870751E-3</c:v>
                      </c:pt>
                      <c:pt idx="8356">
                        <c:v>5.3847074308962543E-3</c:v>
                      </c:pt>
                      <c:pt idx="8357">
                        <c:v>5.3840631730078968E-3</c:v>
                      </c:pt>
                      <c:pt idx="8358">
                        <c:v>5.3834190692666588E-3</c:v>
                      </c:pt>
                      <c:pt idx="8359">
                        <c:v>5.3827751196172252E-3</c:v>
                      </c:pt>
                      <c:pt idx="8360">
                        <c:v>5.3821313240043061E-3</c:v>
                      </c:pt>
                      <c:pt idx="8361">
                        <c:v>5.3814876823726383E-3</c:v>
                      </c:pt>
                      <c:pt idx="8362">
                        <c:v>5.3808441946669857E-3</c:v>
                      </c:pt>
                      <c:pt idx="8363">
                        <c:v>5.3802008608321381E-3</c:v>
                      </c:pt>
                      <c:pt idx="8364">
                        <c:v>5.3795576808129113E-3</c:v>
                      </c:pt>
                      <c:pt idx="8365">
                        <c:v>5.3789146545541481E-3</c:v>
                      </c:pt>
                      <c:pt idx="8366">
                        <c:v>5.3782717820007172E-3</c:v>
                      </c:pt>
                      <c:pt idx="8367">
                        <c:v>5.3776290630975143E-3</c:v>
                      </c:pt>
                      <c:pt idx="8368">
                        <c:v>5.376986497789461E-3</c:v>
                      </c:pt>
                      <c:pt idx="8369">
                        <c:v>5.3763440860215058E-3</c:v>
                      </c:pt>
                      <c:pt idx="8370">
                        <c:v>5.3757018277386217E-3</c:v>
                      </c:pt>
                      <c:pt idx="8371">
                        <c:v>5.37505972288581E-3</c:v>
                      </c:pt>
                      <c:pt idx="8372">
                        <c:v>5.3744177714080974E-3</c:v>
                      </c:pt>
                      <c:pt idx="8373">
                        <c:v>5.3737759732505374E-3</c:v>
                      </c:pt>
                      <c:pt idx="8374">
                        <c:v>5.3731343283582086E-3</c:v>
                      </c:pt>
                      <c:pt idx="8375">
                        <c:v>5.3724928366762174E-3</c:v>
                      </c:pt>
                      <c:pt idx="8376">
                        <c:v>5.3718514981496955E-3</c:v>
                      </c:pt>
                      <c:pt idx="8377">
                        <c:v>5.3712103127238004E-3</c:v>
                      </c:pt>
                      <c:pt idx="8378">
                        <c:v>5.3705692803437165E-3</c:v>
                      </c:pt>
                      <c:pt idx="8379">
                        <c:v>5.3699284009546535E-3</c:v>
                      </c:pt>
                      <c:pt idx="8380">
                        <c:v>5.3692876745018497E-3</c:v>
                      </c:pt>
                      <c:pt idx="8381">
                        <c:v>5.3686471009305658E-3</c:v>
                      </c:pt>
                      <c:pt idx="8382">
                        <c:v>5.3680066801860913E-3</c:v>
                      </c:pt>
                      <c:pt idx="8383">
                        <c:v>5.3673664122137407E-3</c:v>
                      </c:pt>
                      <c:pt idx="8384">
                        <c:v>5.3667262969588547E-3</c:v>
                      </c:pt>
                      <c:pt idx="8385">
                        <c:v>5.3660863343668016E-3</c:v>
                      </c:pt>
                      <c:pt idx="8386">
                        <c:v>5.365446524382974E-3</c:v>
                      </c:pt>
                      <c:pt idx="8387">
                        <c:v>5.3648068669527897E-3</c:v>
                      </c:pt>
                      <c:pt idx="8388">
                        <c:v>5.3641673620216952E-3</c:v>
                      </c:pt>
                      <c:pt idx="8389">
                        <c:v>5.3635280095351611E-3</c:v>
                      </c:pt>
                      <c:pt idx="8390">
                        <c:v>5.3628888094386842E-3</c:v>
                      </c:pt>
                      <c:pt idx="8391">
                        <c:v>5.362249761677788E-3</c:v>
                      </c:pt>
                      <c:pt idx="8392">
                        <c:v>5.3616108661980223E-3</c:v>
                      </c:pt>
                      <c:pt idx="8393">
                        <c:v>5.3609721229449609E-3</c:v>
                      </c:pt>
                      <c:pt idx="8394">
                        <c:v>5.3603335318642047E-3</c:v>
                      </c:pt>
                      <c:pt idx="8395">
                        <c:v>5.3596950929013813E-3</c:v>
                      </c:pt>
                      <c:pt idx="8396">
                        <c:v>5.3590568060021436E-3</c:v>
                      </c:pt>
                      <c:pt idx="8397">
                        <c:v>5.3584186711121695E-3</c:v>
                      </c:pt>
                      <c:pt idx="8398">
                        <c:v>5.357780688177164E-3</c:v>
                      </c:pt>
                      <c:pt idx="8399">
                        <c:v>5.3571428571428572E-3</c:v>
                      </c:pt>
                      <c:pt idx="8400">
                        <c:v>5.356505177955005E-3</c:v>
                      </c:pt>
                      <c:pt idx="8401">
                        <c:v>5.3558676505593905E-3</c:v>
                      </c:pt>
                      <c:pt idx="8402">
                        <c:v>5.3552302749018208E-3</c:v>
                      </c:pt>
                      <c:pt idx="8403">
                        <c:v>5.3545930509281293E-3</c:v>
                      </c:pt>
                      <c:pt idx="8404">
                        <c:v>5.353955978584176E-3</c:v>
                      </c:pt>
                      <c:pt idx="8405">
                        <c:v>5.3533190578158455E-3</c:v>
                      </c:pt>
                      <c:pt idx="8406">
                        <c:v>5.3526822885690498E-3</c:v>
                      </c:pt>
                      <c:pt idx="8407">
                        <c:v>5.3520456707897238E-3</c:v>
                      </c:pt>
                      <c:pt idx="8408">
                        <c:v>5.3514092044238317E-3</c:v>
                      </c:pt>
                      <c:pt idx="8409">
                        <c:v>5.3507728894173602E-3</c:v>
                      </c:pt>
                      <c:pt idx="8410">
                        <c:v>5.350136725716324E-3</c:v>
                      </c:pt>
                      <c:pt idx="8411">
                        <c:v>5.3495007132667617E-3</c:v>
                      </c:pt>
                      <c:pt idx="8412">
                        <c:v>5.3488648520147392E-3</c:v>
                      </c:pt>
                      <c:pt idx="8413">
                        <c:v>5.3482291419063464E-3</c:v>
                      </c:pt>
                      <c:pt idx="8414">
                        <c:v>5.4664289958407603E-3</c:v>
                      </c:pt>
                      <c:pt idx="8415">
                        <c:v>5.4657794676806083E-3</c:v>
                      </c:pt>
                      <c:pt idx="8416">
                        <c:v>5.4651300938576694E-3</c:v>
                      </c:pt>
                      <c:pt idx="8417">
                        <c:v>5.4644808743169399E-3</c:v>
                      </c:pt>
                      <c:pt idx="8418">
                        <c:v>5.4638318090034447E-3</c:v>
                      </c:pt>
                      <c:pt idx="8419">
                        <c:v>5.4631828978622329E-3</c:v>
                      </c:pt>
                      <c:pt idx="8420">
                        <c:v>5.4625341408383798E-3</c:v>
                      </c:pt>
                      <c:pt idx="8421">
                        <c:v>5.4618855378769891E-3</c:v>
                      </c:pt>
                      <c:pt idx="8422">
                        <c:v>5.4612370889231864E-3</c:v>
                      </c:pt>
                      <c:pt idx="8423">
                        <c:v>5.4605887939221274E-3</c:v>
                      </c:pt>
                      <c:pt idx="8424">
                        <c:v>5.4599406528189915E-3</c:v>
                      </c:pt>
                      <c:pt idx="8425">
                        <c:v>5.4592926655589839E-3</c:v>
                      </c:pt>
                      <c:pt idx="8426">
                        <c:v>5.4586448320873386E-3</c:v>
                      </c:pt>
                      <c:pt idx="8427">
                        <c:v>5.457997152349312E-3</c:v>
                      </c:pt>
                      <c:pt idx="8428">
                        <c:v>5.4573496262901883E-3</c:v>
                      </c:pt>
                      <c:pt idx="8429">
                        <c:v>5.4567022538552787E-3</c:v>
                      </c:pt>
                      <c:pt idx="8430">
                        <c:v>5.4560550349899185E-3</c:v>
                      </c:pt>
                      <c:pt idx="8431">
                        <c:v>5.4554079696394683E-3</c:v>
                      </c:pt>
                      <c:pt idx="8432">
                        <c:v>5.4547610577493182E-3</c:v>
                      </c:pt>
                      <c:pt idx="8433">
                        <c:v>5.4541142992648806E-3</c:v>
                      </c:pt>
                      <c:pt idx="8434">
                        <c:v>5.4534676941315943E-3</c:v>
                      </c:pt>
                      <c:pt idx="8435">
                        <c:v>5.4528212422949264E-3</c:v>
                      </c:pt>
                      <c:pt idx="8436">
                        <c:v>5.4521749437003676E-3</c:v>
                      </c:pt>
                      <c:pt idx="8437">
                        <c:v>5.4515287982934346E-3</c:v>
                      </c:pt>
                      <c:pt idx="8438">
                        <c:v>5.4508828060196709E-3</c:v>
                      </c:pt>
                      <c:pt idx="8439">
                        <c:v>5.4502369668246444E-3</c:v>
                      </c:pt>
                      <c:pt idx="8440">
                        <c:v>5.4495912806539508E-3</c:v>
                      </c:pt>
                      <c:pt idx="8441">
                        <c:v>5.4489457474532097E-3</c:v>
                      </c:pt>
                      <c:pt idx="8442">
                        <c:v>5.4483003671680682E-3</c:v>
                      </c:pt>
                      <c:pt idx="8443">
                        <c:v>5.4476551397441971E-3</c:v>
                      </c:pt>
                      <c:pt idx="8444">
                        <c:v>5.4470100651272946E-3</c:v>
                      </c:pt>
                      <c:pt idx="8445">
                        <c:v>5.4463651432630827E-3</c:v>
                      </c:pt>
                      <c:pt idx="8446">
                        <c:v>5.4457203740973124E-3</c:v>
                      </c:pt>
                      <c:pt idx="8447">
                        <c:v>5.4450757575757579E-3</c:v>
                      </c:pt>
                      <c:pt idx="8448">
                        <c:v>5.4444312936442179E-3</c:v>
                      </c:pt>
                      <c:pt idx="8449">
                        <c:v>5.4437869822485203E-3</c:v>
                      </c:pt>
                      <c:pt idx="8450">
                        <c:v>5.4431428233345167E-3</c:v>
                      </c:pt>
                      <c:pt idx="8451">
                        <c:v>5.4424988168480836E-3</c:v>
                      </c:pt>
                      <c:pt idx="8452">
                        <c:v>5.4418549627351237E-3</c:v>
                      </c:pt>
                      <c:pt idx="8453">
                        <c:v>5.4412112609415657E-3</c:v>
                      </c:pt>
                      <c:pt idx="8454">
                        <c:v>5.4405677114133652E-3</c:v>
                      </c:pt>
                      <c:pt idx="8455">
                        <c:v>5.4399243140964993E-3</c:v>
                      </c:pt>
                      <c:pt idx="8456">
                        <c:v>5.4392810689369749E-3</c:v>
                      </c:pt>
                      <c:pt idx="8457">
                        <c:v>5.4386379758808228E-3</c:v>
                      </c:pt>
                      <c:pt idx="8458">
                        <c:v>5.4379950348740986E-3</c:v>
                      </c:pt>
                      <c:pt idx="8459">
                        <c:v>5.4373522458628842E-3</c:v>
                      </c:pt>
                      <c:pt idx="8460">
                        <c:v>5.4367096087932871E-3</c:v>
                      </c:pt>
                      <c:pt idx="8461">
                        <c:v>5.4360671236114389E-3</c:v>
                      </c:pt>
                      <c:pt idx="8462">
                        <c:v>5.4354247902634999E-3</c:v>
                      </c:pt>
                      <c:pt idx="8463">
                        <c:v>5.434782608695652E-3</c:v>
                      </c:pt>
                      <c:pt idx="8464">
                        <c:v>5.4341405788541049E-3</c:v>
                      </c:pt>
                      <c:pt idx="8465">
                        <c:v>5.4334987006850934E-3</c:v>
                      </c:pt>
                      <c:pt idx="8466">
                        <c:v>5.4328569741348767E-3</c:v>
                      </c:pt>
                      <c:pt idx="8467">
                        <c:v>5.43221539914974E-3</c:v>
                      </c:pt>
                      <c:pt idx="8468">
                        <c:v>5.4315739756759952E-3</c:v>
                      </c:pt>
                      <c:pt idx="8469">
                        <c:v>5.4309327036599761E-3</c:v>
                      </c:pt>
                      <c:pt idx="8470">
                        <c:v>5.4302915830480459E-3</c:v>
                      </c:pt>
                      <c:pt idx="8471">
                        <c:v>5.4296506137865913E-3</c:v>
                      </c:pt>
                      <c:pt idx="8472">
                        <c:v>5.4290097958220231E-3</c:v>
                      </c:pt>
                      <c:pt idx="8473">
                        <c:v>5.4283691291007793E-3</c:v>
                      </c:pt>
                      <c:pt idx="8474">
                        <c:v>5.4277286135693218E-3</c:v>
                      </c:pt>
                      <c:pt idx="8475">
                        <c:v>5.4270882491741388E-3</c:v>
                      </c:pt>
                      <c:pt idx="8476">
                        <c:v>5.4264480358617436E-3</c:v>
                      </c:pt>
                      <c:pt idx="8477">
                        <c:v>5.4258079735786738E-3</c:v>
                      </c:pt>
                      <c:pt idx="8478">
                        <c:v>5.4251680622714946E-3</c:v>
                      </c:pt>
                      <c:pt idx="8479">
                        <c:v>5.4245283018867921E-3</c:v>
                      </c:pt>
                      <c:pt idx="8480">
                        <c:v>5.4238886923711829E-3</c:v>
                      </c:pt>
                      <c:pt idx="8481">
                        <c:v>5.4232492336713043E-3</c:v>
                      </c:pt>
                      <c:pt idx="8482">
                        <c:v>5.4226099257338204E-3</c:v>
                      </c:pt>
                      <c:pt idx="8483">
                        <c:v>5.4219707685054215E-3</c:v>
                      </c:pt>
                      <c:pt idx="8484">
                        <c:v>5.421331761932823E-3</c:v>
                      </c:pt>
                      <c:pt idx="8485">
                        <c:v>5.4206929059627618E-3</c:v>
                      </c:pt>
                      <c:pt idx="8486">
                        <c:v>5.4200542005420054E-3</c:v>
                      </c:pt>
                      <c:pt idx="8487">
                        <c:v>5.419415645617342E-3</c:v>
                      </c:pt>
                      <c:pt idx="8488">
                        <c:v>5.4187772411355868E-3</c:v>
                      </c:pt>
                      <c:pt idx="8489">
                        <c:v>5.4181389870435808E-3</c:v>
                      </c:pt>
                      <c:pt idx="8490">
                        <c:v>5.4175008832881878E-3</c:v>
                      </c:pt>
                      <c:pt idx="8491">
                        <c:v>5.4168629298162975E-3</c:v>
                      </c:pt>
                      <c:pt idx="8492">
                        <c:v>5.4162251265748263E-3</c:v>
                      </c:pt>
                      <c:pt idx="8493">
                        <c:v>5.4155874735107136E-3</c:v>
                      </c:pt>
                      <c:pt idx="8494">
                        <c:v>5.4149499705709245E-3</c:v>
                      </c:pt>
                      <c:pt idx="8495">
                        <c:v>5.4143126177024483E-3</c:v>
                      </c:pt>
                      <c:pt idx="8496">
                        <c:v>5.4136754148523007E-3</c:v>
                      </c:pt>
                      <c:pt idx="8497">
                        <c:v>5.4130383619675222E-3</c:v>
                      </c:pt>
                      <c:pt idx="8498">
                        <c:v>5.4124014589951759E-3</c:v>
                      </c:pt>
                      <c:pt idx="8499">
                        <c:v>5.4117647058823529E-3</c:v>
                      </c:pt>
                      <c:pt idx="8500">
                        <c:v>5.4111281025761675E-3</c:v>
                      </c:pt>
                      <c:pt idx="8501">
                        <c:v>5.4104916490237591E-3</c:v>
                      </c:pt>
                      <c:pt idx="8502">
                        <c:v>5.4098553451722925E-3</c:v>
                      </c:pt>
                      <c:pt idx="8503">
                        <c:v>5.4092191909689558E-3</c:v>
                      </c:pt>
                      <c:pt idx="8504">
                        <c:v>5.4085831863609638E-3</c:v>
                      </c:pt>
                      <c:pt idx="8505">
                        <c:v>5.4079473312955558E-3</c:v>
                      </c:pt>
                      <c:pt idx="8506">
                        <c:v>5.4073116257199955E-3</c:v>
                      </c:pt>
                      <c:pt idx="8507">
                        <c:v>5.4066760695815706E-3</c:v>
                      </c:pt>
                      <c:pt idx="8508">
                        <c:v>5.406040662827594E-3</c:v>
                      </c:pt>
                      <c:pt idx="8509">
                        <c:v>5.4054054054054057E-3</c:v>
                      </c:pt>
                      <c:pt idx="8510">
                        <c:v>5.4047702972623663E-3</c:v>
                      </c:pt>
                      <c:pt idx="8511">
                        <c:v>5.4041353383458644E-3</c:v>
                      </c:pt>
                      <c:pt idx="8512">
                        <c:v>5.4035005286033125E-3</c:v>
                      </c:pt>
                      <c:pt idx="8513">
                        <c:v>5.4028658679821468E-3</c:v>
                      </c:pt>
                      <c:pt idx="8514">
                        <c:v>5.4022313564298296E-3</c:v>
                      </c:pt>
                      <c:pt idx="8515">
                        <c:v>5.4015969938938473E-3</c:v>
                      </c:pt>
                      <c:pt idx="8516">
                        <c:v>5.4009627803217096E-3</c:v>
                      </c:pt>
                      <c:pt idx="8517">
                        <c:v>5.4003287156609535E-3</c:v>
                      </c:pt>
                      <c:pt idx="8518">
                        <c:v>5.3996947998591381E-3</c:v>
                      </c:pt>
                      <c:pt idx="8519">
                        <c:v>5.3990610328638498E-3</c:v>
                      </c:pt>
                      <c:pt idx="8520">
                        <c:v>5.3984274146226972E-3</c:v>
                      </c:pt>
                      <c:pt idx="8521">
                        <c:v>5.3977939450833134E-3</c:v>
                      </c:pt>
                      <c:pt idx="8522">
                        <c:v>5.3971606241933591E-3</c:v>
                      </c:pt>
                      <c:pt idx="8523">
                        <c:v>5.3965274519005161E-3</c:v>
                      </c:pt>
                      <c:pt idx="8524">
                        <c:v>5.3958944281524927E-3</c:v>
                      </c:pt>
                      <c:pt idx="8525">
                        <c:v>5.3952615528970209E-3</c:v>
                      </c:pt>
                      <c:pt idx="8526">
                        <c:v>5.3946288260818577E-3</c:v>
                      </c:pt>
                      <c:pt idx="8527">
                        <c:v>5.3939962476547846E-3</c:v>
                      </c:pt>
                      <c:pt idx="8528">
                        <c:v>5.3933638175636062E-3</c:v>
                      </c:pt>
                      <c:pt idx="8529">
                        <c:v>5.3927315357561552E-3</c:v>
                      </c:pt>
                      <c:pt idx="8530">
                        <c:v>5.3920994021802839E-3</c:v>
                      </c:pt>
                      <c:pt idx="8531">
                        <c:v>5.3914674167838727E-3</c:v>
                      </c:pt>
                      <c:pt idx="8532">
                        <c:v>5.3908355795148251E-3</c:v>
                      </c:pt>
                      <c:pt idx="8533">
                        <c:v>5.3902038903210683E-3</c:v>
                      </c:pt>
                      <c:pt idx="8534">
                        <c:v>5.3895723491505561E-3</c:v>
                      </c:pt>
                      <c:pt idx="8535">
                        <c:v>5.3889409559512652E-3</c:v>
                      </c:pt>
                      <c:pt idx="8536">
                        <c:v>5.3883097106711964E-3</c:v>
                      </c:pt>
                      <c:pt idx="8537">
                        <c:v>5.3876786132583745E-3</c:v>
                      </c:pt>
                      <c:pt idx="8538">
                        <c:v>5.3870476636608501E-3</c:v>
                      </c:pt>
                      <c:pt idx="8539">
                        <c:v>5.3864168618266983E-3</c:v>
                      </c:pt>
                      <c:pt idx="8540">
                        <c:v>5.3857862077040155E-3</c:v>
                      </c:pt>
                      <c:pt idx="8541">
                        <c:v>5.3851557012409273E-3</c:v>
                      </c:pt>
                      <c:pt idx="8542">
                        <c:v>5.3845253423855785E-3</c:v>
                      </c:pt>
                      <c:pt idx="8543">
                        <c:v>5.3838951310861425E-3</c:v>
                      </c:pt>
                      <c:pt idx="8544">
                        <c:v>5.3832650672908135E-3</c:v>
                      </c:pt>
                      <c:pt idx="8545">
                        <c:v>5.3826351509478117E-3</c:v>
                      </c:pt>
                      <c:pt idx="8546">
                        <c:v>5.3820053820053818E-3</c:v>
                      </c:pt>
                      <c:pt idx="8547">
                        <c:v>5.3813757604117924E-3</c:v>
                      </c:pt>
                      <c:pt idx="8548">
                        <c:v>5.380746286115335E-3</c:v>
                      </c:pt>
                      <c:pt idx="8549">
                        <c:v>5.3801169590643278E-3</c:v>
                      </c:pt>
                      <c:pt idx="8550">
                        <c:v>5.3794877792071099E-3</c:v>
                      </c:pt>
                      <c:pt idx="8551">
                        <c:v>5.378858746492049E-3</c:v>
                      </c:pt>
                      <c:pt idx="8552">
                        <c:v>5.3782298608675318E-3</c:v>
                      </c:pt>
                      <c:pt idx="8553">
                        <c:v>5.3776011222819737E-3</c:v>
                      </c:pt>
                      <c:pt idx="8554">
                        <c:v>5.376972530683811E-3</c:v>
                      </c:pt>
                      <c:pt idx="8555">
                        <c:v>5.3763440860215058E-3</c:v>
                      </c:pt>
                      <c:pt idx="8556">
                        <c:v>5.375715788243543E-3</c:v>
                      </c:pt>
                      <c:pt idx="8557">
                        <c:v>5.3750876372984343E-3</c:v>
                      </c:pt>
                      <c:pt idx="8558">
                        <c:v>5.374459633134712E-3</c:v>
                      </c:pt>
                      <c:pt idx="8559">
                        <c:v>5.3738317757009348E-3</c:v>
                      </c:pt>
                      <c:pt idx="8560">
                        <c:v>5.3732040649456837E-3</c:v>
                      </c:pt>
                      <c:pt idx="8561">
                        <c:v>5.3725765008175658E-3</c:v>
                      </c:pt>
                      <c:pt idx="8562">
                        <c:v>5.3719490832652107E-3</c:v>
                      </c:pt>
                      <c:pt idx="8563">
                        <c:v>5.3713218122372723E-3</c:v>
                      </c:pt>
                      <c:pt idx="8564">
                        <c:v>5.3706946876824289E-3</c:v>
                      </c:pt>
                      <c:pt idx="8565">
                        <c:v>5.3700677095493811E-3</c:v>
                      </c:pt>
                      <c:pt idx="8566">
                        <c:v>5.3694408777868567E-3</c:v>
                      </c:pt>
                      <c:pt idx="8567">
                        <c:v>5.3688141923436041E-3</c:v>
                      </c:pt>
                      <c:pt idx="8568">
                        <c:v>5.3681876531683978E-3</c:v>
                      </c:pt>
                      <c:pt idx="8569">
                        <c:v>5.3675612602100348E-3</c:v>
                      </c:pt>
                      <c:pt idx="8570">
                        <c:v>5.3669350134173373E-3</c:v>
                      </c:pt>
                      <c:pt idx="8571">
                        <c:v>5.3663089127391509E-3</c:v>
                      </c:pt>
                      <c:pt idx="8572">
                        <c:v>5.3656829581243438E-3</c:v>
                      </c:pt>
                      <c:pt idx="8573">
                        <c:v>5.3650571495218102E-3</c:v>
                      </c:pt>
                      <c:pt idx="8574">
                        <c:v>5.3644314868804667E-3</c:v>
                      </c:pt>
                      <c:pt idx="8575">
                        <c:v>5.3638059701492536E-3</c:v>
                      </c:pt>
                      <c:pt idx="8576">
                        <c:v>5.3631805992771361E-3</c:v>
                      </c:pt>
                      <c:pt idx="8577">
                        <c:v>5.362555374213103E-3</c:v>
                      </c:pt>
                      <c:pt idx="8578">
                        <c:v>5.3619302949061663E-3</c:v>
                      </c:pt>
                      <c:pt idx="8579">
                        <c:v>5.3613053613053617E-3</c:v>
                      </c:pt>
                      <c:pt idx="8580">
                        <c:v>5.3606805733597482E-3</c:v>
                      </c:pt>
                      <c:pt idx="8581">
                        <c:v>5.3600559310184107E-3</c:v>
                      </c:pt>
                      <c:pt idx="8582">
                        <c:v>5.3594314342304558E-3</c:v>
                      </c:pt>
                      <c:pt idx="8583">
                        <c:v>5.3588070829450139E-3</c:v>
                      </c:pt>
                      <c:pt idx="8584">
                        <c:v>5.3581828771112408E-3</c:v>
                      </c:pt>
                      <c:pt idx="8585">
                        <c:v>5.3575588166783136E-3</c:v>
                      </c:pt>
                      <c:pt idx="8586">
                        <c:v>5.3569349015954353E-3</c:v>
                      </c:pt>
                      <c:pt idx="8587">
                        <c:v>5.3563111318118304E-3</c:v>
                      </c:pt>
                      <c:pt idx="8588">
                        <c:v>5.3556875072767497E-3</c:v>
                      </c:pt>
                      <c:pt idx="8589">
                        <c:v>5.3550640279394646E-3</c:v>
                      </c:pt>
                      <c:pt idx="8590">
                        <c:v>5.3544406937492727E-3</c:v>
                      </c:pt>
                      <c:pt idx="8591">
                        <c:v>5.3538175046554939E-3</c:v>
                      </c:pt>
                      <c:pt idx="8592">
                        <c:v>5.3531944606074709E-3</c:v>
                      </c:pt>
                      <c:pt idx="8593">
                        <c:v>5.3525715615545732E-3</c:v>
                      </c:pt>
                      <c:pt idx="8594">
                        <c:v>5.3519488074461894E-3</c:v>
                      </c:pt>
                      <c:pt idx="8595">
                        <c:v>5.3513261982317357E-3</c:v>
                      </c:pt>
                      <c:pt idx="8596">
                        <c:v>5.3507037338606494E-3</c:v>
                      </c:pt>
                      <c:pt idx="8597">
                        <c:v>5.350081414282391E-3</c:v>
                      </c:pt>
                      <c:pt idx="8598">
                        <c:v>5.349459239446447E-3</c:v>
                      </c:pt>
                      <c:pt idx="8599">
                        <c:v>5.3488372093023259E-3</c:v>
                      </c:pt>
                      <c:pt idx="8600">
                        <c:v>5.3482153237995583E-3</c:v>
                      </c:pt>
                      <c:pt idx="8601">
                        <c:v>5.3475935828877002E-3</c:v>
                      </c:pt>
                      <c:pt idx="8602">
                        <c:v>5.3469719865163311E-3</c:v>
                      </c:pt>
                      <c:pt idx="8603">
                        <c:v>5.3463505346350538E-3</c:v>
                      </c:pt>
                      <c:pt idx="8604">
                        <c:v>5.3457292271934919E-3</c:v>
                      </c:pt>
                      <c:pt idx="8605">
                        <c:v>5.3451080641412968E-3</c:v>
                      </c:pt>
                      <c:pt idx="8606">
                        <c:v>5.3444870454281397E-3</c:v>
                      </c:pt>
                      <c:pt idx="8607">
                        <c:v>5.3438661710037173E-3</c:v>
                      </c:pt>
                      <c:pt idx="8608">
                        <c:v>5.3432454408177486E-3</c:v>
                      </c:pt>
                      <c:pt idx="8609">
                        <c:v>5.3426248548199768E-3</c:v>
                      </c:pt>
                      <c:pt idx="8610">
                        <c:v>5.342004412960167E-3</c:v>
                      </c:pt>
                      <c:pt idx="8611">
                        <c:v>5.3413841151881093E-3</c:v>
                      </c:pt>
                      <c:pt idx="8612">
                        <c:v>5.3407639614536165E-3</c:v>
                      </c:pt>
                      <c:pt idx="8613">
                        <c:v>5.3401439517065247E-3</c:v>
                      </c:pt>
                      <c:pt idx="8614">
                        <c:v>5.3395240858966917E-3</c:v>
                      </c:pt>
                      <c:pt idx="8615">
                        <c:v>5.3389043639740022E-3</c:v>
                      </c:pt>
                      <c:pt idx="8616">
                        <c:v>5.33828478588836E-3</c:v>
                      </c:pt>
                      <c:pt idx="8617">
                        <c:v>5.3376653515896958E-3</c:v>
                      </c:pt>
                      <c:pt idx="8618">
                        <c:v>5.3370460610279611E-3</c:v>
                      </c:pt>
                      <c:pt idx="8619">
                        <c:v>5.3364269141531325E-3</c:v>
                      </c:pt>
                      <c:pt idx="8620">
                        <c:v>5.3358079109152067E-3</c:v>
                      </c:pt>
                      <c:pt idx="8621">
                        <c:v>5.3351890512642079E-3</c:v>
                      </c:pt>
                      <c:pt idx="8622">
                        <c:v>5.3345703351501796E-3</c:v>
                      </c:pt>
                      <c:pt idx="8623">
                        <c:v>5.3339517625231913E-3</c:v>
                      </c:pt>
                      <c:pt idx="8624">
                        <c:v>5.3333333333333332E-3</c:v>
                      </c:pt>
                      <c:pt idx="8625">
                        <c:v>5.3327150475307207E-3</c:v>
                      </c:pt>
                      <c:pt idx="8626">
                        <c:v>5.3320969050654919E-3</c:v>
                      </c:pt>
                      <c:pt idx="8627">
                        <c:v>5.3314789058878072E-3</c:v>
                      </c:pt>
                      <c:pt idx="8628">
                        <c:v>5.3308610499478506E-3</c:v>
                      </c:pt>
                      <c:pt idx="8629">
                        <c:v>5.3302433371958287E-3</c:v>
                      </c:pt>
                      <c:pt idx="8630">
                        <c:v>5.3296257675819721E-3</c:v>
                      </c:pt>
                      <c:pt idx="8631">
                        <c:v>5.3290083410565342E-3</c:v>
                      </c:pt>
                      <c:pt idx="8632">
                        <c:v>5.3283910575697901E-3</c:v>
                      </c:pt>
                      <c:pt idx="8633">
                        <c:v>5.3277739170720408E-3</c:v>
                      </c:pt>
                      <c:pt idx="8634">
                        <c:v>5.3271569195136072E-3</c:v>
                      </c:pt>
                      <c:pt idx="8635">
                        <c:v>5.3265400648448355E-3</c:v>
                      </c:pt>
                      <c:pt idx="8636">
                        <c:v>5.3259233530160936E-3</c:v>
                      </c:pt>
                      <c:pt idx="8637">
                        <c:v>5.3253067839777726E-3</c:v>
                      </c:pt>
                      <c:pt idx="8638">
                        <c:v>5.3246903576802873E-3</c:v>
                      </c:pt>
                      <c:pt idx="8639">
                        <c:v>5.324074074074074E-3</c:v>
                      </c:pt>
                      <c:pt idx="8640">
                        <c:v>5.3234579331095941E-3</c:v>
                      </c:pt>
                      <c:pt idx="8641">
                        <c:v>5.3228419347373292E-3</c:v>
                      </c:pt>
                      <c:pt idx="8642">
                        <c:v>5.3222260789077868E-3</c:v>
                      </c:pt>
                      <c:pt idx="8643">
                        <c:v>5.321610365571495E-3</c:v>
                      </c:pt>
                      <c:pt idx="8644">
                        <c:v>5.3209947946790048E-3</c:v>
                      </c:pt>
                      <c:pt idx="8645">
                        <c:v>5.320379366180893E-3</c:v>
                      </c:pt>
                      <c:pt idx="8646">
                        <c:v>5.3197640800277555E-3</c:v>
                      </c:pt>
                      <c:pt idx="8647">
                        <c:v>5.3191489361702126E-3</c:v>
                      </c:pt>
                      <c:pt idx="8648">
                        <c:v>5.3185339345589088E-3</c:v>
                      </c:pt>
                      <c:pt idx="8649">
                        <c:v>5.3179190751445086E-3</c:v>
                      </c:pt>
                      <c:pt idx="8650">
                        <c:v>5.3173043578777024E-3</c:v>
                      </c:pt>
                      <c:pt idx="8651">
                        <c:v>5.3166897827091998E-3</c:v>
                      </c:pt>
                      <c:pt idx="8652">
                        <c:v>5.3160753495897373E-3</c:v>
                      </c:pt>
                      <c:pt idx="8653">
                        <c:v>5.3154610584700713E-3</c:v>
                      </c:pt>
                      <c:pt idx="8654">
                        <c:v>5.3148469093009824E-3</c:v>
                      </c:pt>
                      <c:pt idx="8655">
                        <c:v>5.3142329020332713E-3</c:v>
                      </c:pt>
                      <c:pt idx="8656">
                        <c:v>5.3136190366177656E-3</c:v>
                      </c:pt>
                      <c:pt idx="8657">
                        <c:v>5.3130053130053126E-3</c:v>
                      </c:pt>
                      <c:pt idx="8658">
                        <c:v>5.3123917311467834E-3</c:v>
                      </c:pt>
                      <c:pt idx="8659">
                        <c:v>5.3117782909930713E-3</c:v>
                      </c:pt>
                      <c:pt idx="8660">
                        <c:v>5.3111649924950932E-3</c:v>
                      </c:pt>
                      <c:pt idx="8661">
                        <c:v>5.3105518356037868E-3</c:v>
                      </c:pt>
                      <c:pt idx="8662">
                        <c:v>5.3099388202701141E-3</c:v>
                      </c:pt>
                      <c:pt idx="8663">
                        <c:v>5.3093259464450596E-3</c:v>
                      </c:pt>
                      <c:pt idx="8664">
                        <c:v>5.3087132140796304E-3</c:v>
                      </c:pt>
                      <c:pt idx="8665">
                        <c:v>5.308100623124856E-3</c:v>
                      </c:pt>
                      <c:pt idx="8666">
                        <c:v>5.307488173531787E-3</c:v>
                      </c:pt>
                      <c:pt idx="8667">
                        <c:v>5.3068758652514997E-3</c:v>
                      </c:pt>
                      <c:pt idx="8668">
                        <c:v>5.3062636982350907E-3</c:v>
                      </c:pt>
                      <c:pt idx="8669">
                        <c:v>5.3056516724336797E-3</c:v>
                      </c:pt>
                      <c:pt idx="8670">
                        <c:v>5.3050397877984082E-3</c:v>
                      </c:pt>
                      <c:pt idx="8671">
                        <c:v>5.3044280442804429E-3</c:v>
                      </c:pt>
                      <c:pt idx="8672">
                        <c:v>5.3038164418309696E-3</c:v>
                      </c:pt>
                      <c:pt idx="8673">
                        <c:v>5.3032049804011992E-3</c:v>
                      </c:pt>
                      <c:pt idx="8674">
                        <c:v>5.3025936599423633E-3</c:v>
                      </c:pt>
                      <c:pt idx="8675">
                        <c:v>5.3019824804057172E-3</c:v>
                      </c:pt>
                      <c:pt idx="8676">
                        <c:v>5.3013714417425375E-3</c:v>
                      </c:pt>
                      <c:pt idx="8677">
                        <c:v>5.3007605439041256E-3</c:v>
                      </c:pt>
                      <c:pt idx="8678">
                        <c:v>5.3001497868418023E-3</c:v>
                      </c:pt>
                      <c:pt idx="8679">
                        <c:v>5.2995391705069122E-3</c:v>
                      </c:pt>
                      <c:pt idx="8680">
                        <c:v>5.2989286948508232E-3</c:v>
                      </c:pt>
                      <c:pt idx="8681">
                        <c:v>5.2983183598249248E-3</c:v>
                      </c:pt>
                      <c:pt idx="8682">
                        <c:v>5.2977081653806284E-3</c:v>
                      </c:pt>
                      <c:pt idx="8683">
                        <c:v>5.2970981114693685E-3</c:v>
                      </c:pt>
                      <c:pt idx="8684">
                        <c:v>5.2964881980426025E-3</c:v>
                      </c:pt>
                      <c:pt idx="8685">
                        <c:v>5.2958784250518075E-3</c:v>
                      </c:pt>
                      <c:pt idx="8686">
                        <c:v>5.2952687924484858E-3</c:v>
                      </c:pt>
                      <c:pt idx="8687">
                        <c:v>5.2946593001841624E-3</c:v>
                      </c:pt>
                      <c:pt idx="8688">
                        <c:v>5.2940499482103812E-3</c:v>
                      </c:pt>
                      <c:pt idx="8689">
                        <c:v>5.2934407364787113E-3</c:v>
                      </c:pt>
                      <c:pt idx="8690">
                        <c:v>5.2928316649407435E-3</c:v>
                      </c:pt>
                      <c:pt idx="8691">
                        <c:v>5.2922227335480904E-3</c:v>
                      </c:pt>
                      <c:pt idx="8692">
                        <c:v>5.2916139422523869E-3</c:v>
                      </c:pt>
                      <c:pt idx="8693">
                        <c:v>5.2910052910052907E-3</c:v>
                      </c:pt>
                      <c:pt idx="8694">
                        <c:v>5.2903967797584819E-3</c:v>
                      </c:pt>
                      <c:pt idx="8695">
                        <c:v>5.2897884084636615E-3</c:v>
                      </c:pt>
                      <c:pt idx="8696">
                        <c:v>5.2891801770725538E-3</c:v>
                      </c:pt>
                      <c:pt idx="8697">
                        <c:v>5.2885720855369049E-3</c:v>
                      </c:pt>
                      <c:pt idx="8698">
                        <c:v>5.2879641338084834E-3</c:v>
                      </c:pt>
                      <c:pt idx="8699">
                        <c:v>5.2873563218390806E-3</c:v>
                      </c:pt>
                      <c:pt idx="8700">
                        <c:v>5.2867486495805083E-3</c:v>
                      </c:pt>
                      <c:pt idx="8701">
                        <c:v>5.2861411169846011E-3</c:v>
                      </c:pt>
                      <c:pt idx="8702">
                        <c:v>5.285533724003217E-3</c:v>
                      </c:pt>
                      <c:pt idx="8703">
                        <c:v>5.2849264705882356E-3</c:v>
                      </c:pt>
                      <c:pt idx="8704">
                        <c:v>5.2843193566915565E-3</c:v>
                      </c:pt>
                      <c:pt idx="8705">
                        <c:v>5.2837123822651044E-3</c:v>
                      </c:pt>
                      <c:pt idx="8706">
                        <c:v>5.2831055472608249E-3</c:v>
                      </c:pt>
                      <c:pt idx="8707">
                        <c:v>5.2824988516306844E-3</c:v>
                      </c:pt>
                      <c:pt idx="8708">
                        <c:v>5.2818922953266735E-3</c:v>
                      </c:pt>
                      <c:pt idx="8709">
                        <c:v>5.2812858783008038E-3</c:v>
                      </c:pt>
                      <c:pt idx="8710">
                        <c:v>5.2806796005051082E-3</c:v>
                      </c:pt>
                      <c:pt idx="8711">
                        <c:v>5.2800734618916436E-3</c:v>
                      </c:pt>
                      <c:pt idx="8712">
                        <c:v>5.2794674624124871E-3</c:v>
                      </c:pt>
                      <c:pt idx="8713">
                        <c:v>5.278861602019738E-3</c:v>
                      </c:pt>
                      <c:pt idx="8714">
                        <c:v>5.2782558806655196E-3</c:v>
                      </c:pt>
                      <c:pt idx="8715">
                        <c:v>5.2776502983019734E-3</c:v>
                      </c:pt>
                      <c:pt idx="8716">
                        <c:v>5.2770448548812663E-3</c:v>
                      </c:pt>
                      <c:pt idx="8717">
                        <c:v>5.2764395503555857E-3</c:v>
                      </c:pt>
                      <c:pt idx="8718">
                        <c:v>5.2758343846771418E-3</c:v>
                      </c:pt>
                      <c:pt idx="8719">
                        <c:v>5.2752293577981654E-3</c:v>
                      </c:pt>
                      <c:pt idx="8720">
                        <c:v>5.2746244696709093E-3</c:v>
                      </c:pt>
                      <c:pt idx="8721">
                        <c:v>5.2740197202476493E-3</c:v>
                      </c:pt>
                      <c:pt idx="8722">
                        <c:v>5.2734151094806832E-3</c:v>
                      </c:pt>
                      <c:pt idx="8723">
                        <c:v>5.2728106373223296E-3</c:v>
                      </c:pt>
                      <c:pt idx="8724">
                        <c:v>5.2722063037249287E-3</c:v>
                      </c:pt>
                      <c:pt idx="8725">
                        <c:v>5.2716021086408431E-3</c:v>
                      </c:pt>
                      <c:pt idx="8726">
                        <c:v>5.2709980520224591E-3</c:v>
                      </c:pt>
                      <c:pt idx="8727">
                        <c:v>5.2703941338221811E-3</c:v>
                      </c:pt>
                      <c:pt idx="8728">
                        <c:v>5.2697903539924394E-3</c:v>
                      </c:pt>
                      <c:pt idx="8729">
                        <c:v>5.2691867124856819E-3</c:v>
                      </c:pt>
                      <c:pt idx="8730">
                        <c:v>5.2685832092543806E-3</c:v>
                      </c:pt>
                      <c:pt idx="8731">
                        <c:v>5.267979844251031E-3</c:v>
                      </c:pt>
                      <c:pt idx="8732">
                        <c:v>5.2673766174281458E-3</c:v>
                      </c:pt>
                      <c:pt idx="8733">
                        <c:v>5.2667735287382639E-3</c:v>
                      </c:pt>
                      <c:pt idx="8734">
                        <c:v>5.2661705781339441E-3</c:v>
                      </c:pt>
                      <c:pt idx="8735">
                        <c:v>5.2655677655677659E-3</c:v>
                      </c:pt>
                      <c:pt idx="8736">
                        <c:v>5.2649650909923316E-3</c:v>
                      </c:pt>
                      <c:pt idx="8737">
                        <c:v>5.2643625543602659E-3</c:v>
                      </c:pt>
                      <c:pt idx="8738">
                        <c:v>5.2637601556242133E-3</c:v>
                      </c:pt>
                      <c:pt idx="8739">
                        <c:v>5.263157894736842E-3</c:v>
                      </c:pt>
                      <c:pt idx="8740">
                        <c:v>5.2625557716508408E-3</c:v>
                      </c:pt>
                      <c:pt idx="8741">
                        <c:v>5.2619537863189203E-3</c:v>
                      </c:pt>
                      <c:pt idx="8742">
                        <c:v>5.261351938693812E-3</c:v>
                      </c:pt>
                      <c:pt idx="8743">
                        <c:v>5.2607502287282705E-3</c:v>
                      </c:pt>
                      <c:pt idx="8744">
                        <c:v>5.2601486563750716E-3</c:v>
                      </c:pt>
                      <c:pt idx="8745">
                        <c:v>5.2595472215870116E-3</c:v>
                      </c:pt>
                      <c:pt idx="8746">
                        <c:v>5.2589459243169087E-3</c:v>
                      </c:pt>
                      <c:pt idx="8747">
                        <c:v>5.2583447645176036E-3</c:v>
                      </c:pt>
                      <c:pt idx="8748">
                        <c:v>5.2577437421419595E-3</c:v>
                      </c:pt>
                      <c:pt idx="8749">
                        <c:v>5.2571428571428569E-3</c:v>
                      </c:pt>
                      <c:pt idx="8750">
                        <c:v>5.2565421094732034E-3</c:v>
                      </c:pt>
                      <c:pt idx="8751">
                        <c:v>5.2559414990859228E-3</c:v>
                      </c:pt>
                      <c:pt idx="8752">
                        <c:v>5.2553410259339652E-3</c:v>
                      </c:pt>
                      <c:pt idx="8753">
                        <c:v>5.2547406899702996E-3</c:v>
                      </c:pt>
                      <c:pt idx="8754">
                        <c:v>5.2541404911479158E-3</c:v>
                      </c:pt>
                      <c:pt idx="8755">
                        <c:v>5.2535404294198262E-3</c:v>
                      </c:pt>
                      <c:pt idx="8756">
                        <c:v>5.2529405047390659E-3</c:v>
                      </c:pt>
                      <c:pt idx="8757">
                        <c:v>5.2523407170586888E-3</c:v>
                      </c:pt>
                      <c:pt idx="8758">
                        <c:v>5.2517410663317733E-3</c:v>
                      </c:pt>
                      <c:pt idx="8759">
                        <c:v>5.2511415525114159E-3</c:v>
                      </c:pt>
                      <c:pt idx="8760">
                        <c:v>5.2505421755507358E-3</c:v>
                      </c:pt>
                      <c:pt idx="8761">
                        <c:v>5.2499429354028763E-3</c:v>
                      </c:pt>
                      <c:pt idx="8762">
                        <c:v>5.2493438320209973E-3</c:v>
                      </c:pt>
                      <c:pt idx="8763">
                        <c:v>5.2487448653582838E-3</c:v>
                      </c:pt>
                      <c:pt idx="8764">
                        <c:v>5.2481460353679408E-3</c:v>
                      </c:pt>
                      <c:pt idx="8765">
                        <c:v>5.247547342003194E-3</c:v>
                      </c:pt>
                      <c:pt idx="8766">
                        <c:v>5.2469487852172918E-3</c:v>
                      </c:pt>
                      <c:pt idx="8767">
                        <c:v>5.2463503649635033E-3</c:v>
                      </c:pt>
                      <c:pt idx="8768">
                        <c:v>5.2457520811951194E-3</c:v>
                      </c:pt>
                      <c:pt idx="8769">
                        <c:v>5.24515393386545E-3</c:v>
                      </c:pt>
                      <c:pt idx="8770">
                        <c:v>5.2445559229278302E-3</c:v>
                      </c:pt>
                      <c:pt idx="8771">
                        <c:v>5.2439580483356132E-3</c:v>
                      </c:pt>
                      <c:pt idx="8772">
                        <c:v>5.243360310042175E-3</c:v>
                      </c:pt>
                      <c:pt idx="8773">
                        <c:v>5.242762708000912E-3</c:v>
                      </c:pt>
                      <c:pt idx="8774">
                        <c:v>5.2421652421652419E-3</c:v>
                      </c:pt>
                      <c:pt idx="8775">
                        <c:v>5.2415679124886054E-3</c:v>
                      </c:pt>
                      <c:pt idx="8776">
                        <c:v>5.2409707189244618E-3</c:v>
                      </c:pt>
                      <c:pt idx="8777">
                        <c:v>5.2403736614262926E-3</c:v>
                      </c:pt>
                      <c:pt idx="8778">
                        <c:v>5.2397767399476021E-3</c:v>
                      </c:pt>
                      <c:pt idx="8779">
                        <c:v>5.2391799544419136E-3</c:v>
                      </c:pt>
                      <c:pt idx="8780">
                        <c:v>5.238583304862772E-3</c:v>
                      </c:pt>
                      <c:pt idx="8781">
                        <c:v>5.2379867911637439E-3</c:v>
                      </c:pt>
                      <c:pt idx="8782">
                        <c:v>5.2373904132984178E-3</c:v>
                      </c:pt>
                      <c:pt idx="8783">
                        <c:v>5.236794171220401E-3</c:v>
                      </c:pt>
                      <c:pt idx="8784">
                        <c:v>5.2361980648833236E-3</c:v>
                      </c:pt>
                      <c:pt idx="8785">
                        <c:v>5.235602094240838E-3</c:v>
                      </c:pt>
                      <c:pt idx="8786">
                        <c:v>5.2350062592466141E-3</c:v>
                      </c:pt>
                      <c:pt idx="8787">
                        <c:v>5.234410559854347E-3</c:v>
                      </c:pt>
                      <c:pt idx="8788">
                        <c:v>5.2338149960177499E-3</c:v>
                      </c:pt>
                      <c:pt idx="8789">
                        <c:v>5.2332195676905576E-3</c:v>
                      </c:pt>
                      <c:pt idx="8790">
                        <c:v>5.2326242748265269E-3</c:v>
                      </c:pt>
                      <c:pt idx="8791">
                        <c:v>5.2320291173794361E-3</c:v>
                      </c:pt>
                      <c:pt idx="8792">
                        <c:v>5.2314340953030824E-3</c:v>
                      </c:pt>
                      <c:pt idx="8793">
                        <c:v>5.2308392085512849E-3</c:v>
                      </c:pt>
                      <c:pt idx="8794">
                        <c:v>5.2302444570778853E-3</c:v>
                      </c:pt>
                      <c:pt idx="8795">
                        <c:v>5.2296498408367443E-3</c:v>
                      </c:pt>
                      <c:pt idx="8796">
                        <c:v>5.2290553597817441E-3</c:v>
                      </c:pt>
                      <c:pt idx="8797">
                        <c:v>5.2284610138667881E-3</c:v>
                      </c:pt>
                      <c:pt idx="8798">
                        <c:v>5.2278668030458003E-3</c:v>
                      </c:pt>
                      <c:pt idx="8799">
                        <c:v>5.2272727272727271E-3</c:v>
                      </c:pt>
                      <c:pt idx="8800">
                        <c:v>5.2266787865015343E-3</c:v>
                      </c:pt>
                      <c:pt idx="8801">
                        <c:v>5.2260849806862074E-3</c:v>
                      </c:pt>
                      <c:pt idx="8802">
                        <c:v>5.2254913097807562E-3</c:v>
                      </c:pt>
                      <c:pt idx="8803">
                        <c:v>5.224897773739209E-3</c:v>
                      </c:pt>
                      <c:pt idx="8804">
                        <c:v>5.2243043725156164E-3</c:v>
                      </c:pt>
                      <c:pt idx="8805">
                        <c:v>5.2237111060640471E-3</c:v>
                      </c:pt>
                      <c:pt idx="8806">
                        <c:v>5.2231179743385944E-3</c:v>
                      </c:pt>
                      <c:pt idx="8807">
                        <c:v>5.2225249772933696E-3</c:v>
                      </c:pt>
                      <c:pt idx="8808">
                        <c:v>5.2219321148825066E-3</c:v>
                      </c:pt>
                      <c:pt idx="8809">
                        <c:v>5.2213393870601593E-3</c:v>
                      </c:pt>
                      <c:pt idx="8810">
                        <c:v>5.2207467937805015E-3</c:v>
                      </c:pt>
                      <c:pt idx="8811">
                        <c:v>5.2201543349977304E-3</c:v>
                      </c:pt>
                      <c:pt idx="8812">
                        <c:v>5.2195620106660614E-3</c:v>
                      </c:pt>
                      <c:pt idx="8813">
                        <c:v>5.2189698207397326E-3</c:v>
                      </c:pt>
                      <c:pt idx="8814">
                        <c:v>5.2183777651730002E-3</c:v>
                      </c:pt>
                      <c:pt idx="8815">
                        <c:v>5.2177858439201455E-3</c:v>
                      </c:pt>
                      <c:pt idx="8816">
                        <c:v>5.2171940569354655E-3</c:v>
                      </c:pt>
                      <c:pt idx="8817">
                        <c:v>5.2166024041732815E-3</c:v>
                      </c:pt>
                      <c:pt idx="8818">
                        <c:v>5.2160108855879355E-3</c:v>
                      </c:pt>
                      <c:pt idx="8819">
                        <c:v>5.215419501133787E-3</c:v>
                      </c:pt>
                      <c:pt idx="8820">
                        <c:v>5.2148282507652197E-3</c:v>
                      </c:pt>
                      <c:pt idx="8821">
                        <c:v>5.2142371344366355E-3</c:v>
                      </c:pt>
                      <c:pt idx="8822">
                        <c:v>5.2136461521024597E-3</c:v>
                      </c:pt>
                      <c:pt idx="8823">
                        <c:v>5.2130553037171351E-3</c:v>
                      </c:pt>
                      <c:pt idx="8824">
                        <c:v>5.2124645892351277E-3</c:v>
                      </c:pt>
                      <c:pt idx="8825">
                        <c:v>5.2118740086109219E-3</c:v>
                      </c:pt>
                      <c:pt idx="8826">
                        <c:v>5.2112835617990254E-3</c:v>
                      </c:pt>
                      <c:pt idx="8827">
                        <c:v>5.2106932487539642E-3</c:v>
                      </c:pt>
                      <c:pt idx="8828">
                        <c:v>5.2101030694302868E-3</c:v>
                      </c:pt>
                      <c:pt idx="8829">
                        <c:v>5.2095130237825591E-3</c:v>
                      </c:pt>
                      <c:pt idx="8830">
                        <c:v>5.208923111765372E-3</c:v>
                      </c:pt>
                      <c:pt idx="8831">
                        <c:v>5.208333333333333E-3</c:v>
                      </c:pt>
                      <c:pt idx="8832">
                        <c:v>5.2077436884410732E-3</c:v>
                      </c:pt>
                      <c:pt idx="8833">
                        <c:v>5.2071541770432423E-3</c:v>
                      </c:pt>
                      <c:pt idx="8834">
                        <c:v>5.2065647990945105E-3</c:v>
                      </c:pt>
                      <c:pt idx="8835">
                        <c:v>5.2059755545495702E-3</c:v>
                      </c:pt>
                      <c:pt idx="8836">
                        <c:v>5.205386443363132E-3</c:v>
                      </c:pt>
                      <c:pt idx="8837">
                        <c:v>5.2047974654899302E-3</c:v>
                      </c:pt>
                      <c:pt idx="8838">
                        <c:v>5.2042086208847153E-3</c:v>
                      </c:pt>
                      <c:pt idx="8839">
                        <c:v>5.2036199095022622E-3</c:v>
                      </c:pt>
                      <c:pt idx="8840">
                        <c:v>5.2030313312973649E-3</c:v>
                      </c:pt>
                      <c:pt idx="8841">
                        <c:v>5.2024428862248364E-3</c:v>
                      </c:pt>
                      <c:pt idx="8842">
                        <c:v>5.2018545742395115E-3</c:v>
                      </c:pt>
                      <c:pt idx="8843">
                        <c:v>5.2012663952962458E-3</c:v>
                      </c:pt>
                      <c:pt idx="8844">
                        <c:v>5.2006783493499156E-3</c:v>
                      </c:pt>
                      <c:pt idx="8845">
                        <c:v>5.2000904363554146E-3</c:v>
                      </c:pt>
                      <c:pt idx="8846">
                        <c:v>5.1995026562676617E-3</c:v>
                      </c:pt>
                      <c:pt idx="8847">
                        <c:v>5.1989150090415914E-3</c:v>
                      </c:pt>
                      <c:pt idx="8848">
                        <c:v>5.1983274946321616E-3</c:v>
                      </c:pt>
                      <c:pt idx="8849">
                        <c:v>5.1977401129943502E-3</c:v>
                      </c:pt>
                      <c:pt idx="8850">
                        <c:v>5.1971528640831549E-3</c:v>
                      </c:pt>
                      <c:pt idx="8851">
                        <c:v>5.1965657478535926E-3</c:v>
                      </c:pt>
                      <c:pt idx="8852">
                        <c:v>5.1959787642607029E-3</c:v>
                      </c:pt>
                      <c:pt idx="8853">
                        <c:v>5.1953919132595441E-3</c:v>
                      </c:pt>
                      <c:pt idx="8854">
                        <c:v>5.1948051948051948E-3</c:v>
                      </c:pt>
                      <c:pt idx="8855">
                        <c:v>5.1942186088527551E-3</c:v>
                      </c:pt>
                      <c:pt idx="8856">
                        <c:v>5.1936321553573443E-3</c:v>
                      </c:pt>
                      <c:pt idx="8857">
                        <c:v>5.1930458342741024E-3</c:v>
                      </c:pt>
                      <c:pt idx="8858">
                        <c:v>5.1924596455581893E-3</c:v>
                      </c:pt>
                      <c:pt idx="8859">
                        <c:v>5.1918735891647852E-3</c:v>
                      </c:pt>
                      <c:pt idx="8860">
                        <c:v>5.1912876650490915E-3</c:v>
                      </c:pt>
                      <c:pt idx="8861">
                        <c:v>5.1907018731663281E-3</c:v>
                      </c:pt>
                      <c:pt idx="8862">
                        <c:v>5.1901162134717366E-3</c:v>
                      </c:pt>
                      <c:pt idx="8863">
                        <c:v>5.1895306859205776E-3</c:v>
                      </c:pt>
                      <c:pt idx="8864">
                        <c:v>5.1889452904681334E-3</c:v>
                      </c:pt>
                      <c:pt idx="8865">
                        <c:v>5.1883600270697045E-3</c:v>
                      </c:pt>
                      <c:pt idx="8866">
                        <c:v>5.1877748956806139E-3</c:v>
                      </c:pt>
                      <c:pt idx="8867">
                        <c:v>5.1871898962562021E-3</c:v>
                      </c:pt>
                      <c:pt idx="8868">
                        <c:v>5.186605028751832E-3</c:v>
                      </c:pt>
                      <c:pt idx="8869">
                        <c:v>5.1860202931228857E-3</c:v>
                      </c:pt>
                      <c:pt idx="8870">
                        <c:v>5.1854356893247661E-3</c:v>
                      </c:pt>
                      <c:pt idx="8871">
                        <c:v>5.1848512173128941E-3</c:v>
                      </c:pt>
                      <c:pt idx="8872">
                        <c:v>5.1842668770427135E-3</c:v>
                      </c:pt>
                      <c:pt idx="8873">
                        <c:v>5.1836826684696869E-3</c:v>
                      </c:pt>
                      <c:pt idx="8874">
                        <c:v>5.1830985915492954E-3</c:v>
                      </c:pt>
                      <c:pt idx="8875">
                        <c:v>5.182514646237044E-3</c:v>
                      </c:pt>
                      <c:pt idx="8876">
                        <c:v>5.1819308324884536E-3</c:v>
                      </c:pt>
                      <c:pt idx="8877">
                        <c:v>5.1813471502590676E-3</c:v>
                      </c:pt>
                      <c:pt idx="8878">
                        <c:v>5.1807635995044484E-3</c:v>
                      </c:pt>
                      <c:pt idx="8879">
                        <c:v>5.1801801801801802E-3</c:v>
                      </c:pt>
                      <c:pt idx="8880">
                        <c:v>5.1795968922418644E-3</c:v>
                      </c:pt>
                      <c:pt idx="8881">
                        <c:v>5.1790137356451252E-3</c:v>
                      </c:pt>
                      <c:pt idx="8882">
                        <c:v>5.1784307103456039E-3</c:v>
                      </c:pt>
                      <c:pt idx="8883">
                        <c:v>5.1778478162989644E-3</c:v>
                      </c:pt>
                      <c:pt idx="8884">
                        <c:v>5.1772650534608888E-3</c:v>
                      </c:pt>
                      <c:pt idx="8885">
                        <c:v>5.1766824217870811E-3</c:v>
                      </c:pt>
                      <c:pt idx="8886">
                        <c:v>5.1760999212332624E-3</c:v>
                      </c:pt>
                      <c:pt idx="8887">
                        <c:v>5.1755175517551755E-3</c:v>
                      </c:pt>
                      <c:pt idx="8888">
                        <c:v>5.1749353133085834E-3</c:v>
                      </c:pt>
                      <c:pt idx="8889">
                        <c:v>5.1743532058492686E-3</c:v>
                      </c:pt>
                      <c:pt idx="8890">
                        <c:v>5.1737712293330332E-3</c:v>
                      </c:pt>
                      <c:pt idx="8891">
                        <c:v>5.1731893837156998E-3</c:v>
                      </c:pt>
                      <c:pt idx="8892">
                        <c:v>5.1726076689531091E-3</c:v>
                      </c:pt>
                      <c:pt idx="8893">
                        <c:v>5.1720260850011248E-3</c:v>
                      </c:pt>
                      <c:pt idx="8894">
                        <c:v>5.1714446318156266E-3</c:v>
                      </c:pt>
                      <c:pt idx="8895">
                        <c:v>5.1708633093525179E-3</c:v>
                      </c:pt>
                      <c:pt idx="8896">
                        <c:v>5.1702821175677195E-3</c:v>
                      </c:pt>
                      <c:pt idx="8897">
                        <c:v>5.1697010564171727E-3</c:v>
                      </c:pt>
                      <c:pt idx="8898">
                        <c:v>5.1691201258568381E-3</c:v>
                      </c:pt>
                      <c:pt idx="8899">
                        <c:v>5.1685393258426963E-3</c:v>
                      </c:pt>
                      <c:pt idx="8900">
                        <c:v>5.1679586563307496E-3</c:v>
                      </c:pt>
                      <c:pt idx="8901">
                        <c:v>5.1673781172770165E-3</c:v>
                      </c:pt>
                      <c:pt idx="8902">
                        <c:v>5.1667977086375383E-3</c:v>
                      </c:pt>
                      <c:pt idx="8903">
                        <c:v>5.1662174303683736E-3</c:v>
                      </c:pt>
                      <c:pt idx="8904">
                        <c:v>5.1656372824256036E-3</c:v>
                      </c:pt>
                      <c:pt idx="8905">
                        <c:v>5.1650572647653267E-3</c:v>
                      </c:pt>
                      <c:pt idx="8906">
                        <c:v>5.1644773773436622E-3</c:v>
                      </c:pt>
                      <c:pt idx="8907">
                        <c:v>5.1638976201167494E-3</c:v>
                      </c:pt>
                      <c:pt idx="8908">
                        <c:v>5.1633179930407457E-3</c:v>
                      </c:pt>
                      <c:pt idx="8909">
                        <c:v>5.1627384960718295E-3</c:v>
                      </c:pt>
                      <c:pt idx="8910">
                        <c:v>5.1621591291661989E-3</c:v>
                      </c:pt>
                      <c:pt idx="8911">
                        <c:v>5.1615798922800722E-3</c:v>
                      </c:pt>
                      <c:pt idx="8912">
                        <c:v>5.1610007853696849E-3</c:v>
                      </c:pt>
                      <c:pt idx="8913">
                        <c:v>5.160421808391295E-3</c:v>
                      </c:pt>
                      <c:pt idx="8914">
                        <c:v>5.159842961301178E-3</c:v>
                      </c:pt>
                      <c:pt idx="8915">
                        <c:v>5.1592642440556301E-3</c:v>
                      </c:pt>
                      <c:pt idx="8916">
                        <c:v>5.1586856566109675E-3</c:v>
                      </c:pt>
                      <c:pt idx="8917">
                        <c:v>5.1581071989235255E-3</c:v>
                      </c:pt>
                      <c:pt idx="8918">
                        <c:v>5.1575288709496576E-3</c:v>
                      </c:pt>
                      <c:pt idx="8919">
                        <c:v>5.1569506726457399E-3</c:v>
                      </c:pt>
                      <c:pt idx="8920">
                        <c:v>5.1563726039681648E-3</c:v>
                      </c:pt>
                      <c:pt idx="8921">
                        <c:v>5.1557946648733465E-3</c:v>
                      </c:pt>
                      <c:pt idx="8922">
                        <c:v>5.1552168553177184E-3</c:v>
                      </c:pt>
                      <c:pt idx="8923">
                        <c:v>5.1546391752577319E-3</c:v>
                      </c:pt>
                      <c:pt idx="8924">
                        <c:v>5.1540616246498602E-3</c:v>
                      </c:pt>
                      <c:pt idx="8925">
                        <c:v>5.1534842034505939E-3</c:v>
                      </c:pt>
                      <c:pt idx="8926">
                        <c:v>5.1529069116164443E-3</c:v>
                      </c:pt>
                      <c:pt idx="8927">
                        <c:v>5.1523297491039427E-3</c:v>
                      </c:pt>
                      <c:pt idx="8928">
                        <c:v>5.1517527158696386E-3</c:v>
                      </c:pt>
                      <c:pt idx="8929">
                        <c:v>5.1511758118701007E-3</c:v>
                      </c:pt>
                      <c:pt idx="8930">
                        <c:v>5.1505990370619191E-3</c:v>
                      </c:pt>
                      <c:pt idx="8931">
                        <c:v>5.1500223914017016E-3</c:v>
                      </c:pt>
                      <c:pt idx="8932">
                        <c:v>5.1494458748460765E-3</c:v>
                      </c:pt>
                      <c:pt idx="8933">
                        <c:v>5.1488694873516897E-3</c:v>
                      </c:pt>
                      <c:pt idx="8934">
                        <c:v>5.1482932288752095E-3</c:v>
                      </c:pt>
                      <c:pt idx="8935">
                        <c:v>5.1477170993733216E-3</c:v>
                      </c:pt>
                      <c:pt idx="8936">
                        <c:v>5.1471410988027299E-3</c:v>
                      </c:pt>
                      <c:pt idx="8937">
                        <c:v>5.1465652271201609E-3</c:v>
                      </c:pt>
                      <c:pt idx="8938">
                        <c:v>5.1459894842823583E-3</c:v>
                      </c:pt>
                      <c:pt idx="8939">
                        <c:v>5.145413870246085E-3</c:v>
                      </c:pt>
                      <c:pt idx="8940">
                        <c:v>5.1448383849681248E-3</c:v>
                      </c:pt>
                      <c:pt idx="8941">
                        <c:v>5.1442630284052786E-3</c:v>
                      </c:pt>
                      <c:pt idx="8942">
                        <c:v>5.1436878005143684E-3</c:v>
                      </c:pt>
                      <c:pt idx="8943">
                        <c:v>5.143112701252236E-3</c:v>
                      </c:pt>
                      <c:pt idx="8944">
                        <c:v>5.1425377305757405E-3</c:v>
                      </c:pt>
                      <c:pt idx="8945">
                        <c:v>5.1419628884417619E-3</c:v>
                      </c:pt>
                      <c:pt idx="8946">
                        <c:v>5.1413881748071976E-3</c:v>
                      </c:pt>
                      <c:pt idx="8947">
                        <c:v>5.1408135896289673E-3</c:v>
                      </c:pt>
                      <c:pt idx="8948">
                        <c:v>5.1402391328640076E-3</c:v>
                      </c:pt>
                      <c:pt idx="8949">
                        <c:v>5.1396648044692737E-3</c:v>
                      </c:pt>
                      <c:pt idx="8950">
                        <c:v>5.1390906044017429E-3</c:v>
                      </c:pt>
                      <c:pt idx="8951">
                        <c:v>5.1385165326184095E-3</c:v>
                      </c:pt>
                      <c:pt idx="8952">
                        <c:v>5.1379425890762873E-3</c:v>
                      </c:pt>
                      <c:pt idx="8953">
                        <c:v>5.1373687737324104E-3</c:v>
                      </c:pt>
                      <c:pt idx="8954">
                        <c:v>5.1367950865438307E-3</c:v>
                      </c:pt>
                      <c:pt idx="8955">
                        <c:v>5.1362215274676198E-3</c:v>
                      </c:pt>
                      <c:pt idx="8956">
                        <c:v>5.1356480964608684E-3</c:v>
                      </c:pt>
                      <c:pt idx="8957">
                        <c:v>5.1350747934806873E-3</c:v>
                      </c:pt>
                      <c:pt idx="8958">
                        <c:v>5.1345016184842062E-3</c:v>
                      </c:pt>
                      <c:pt idx="8959">
                        <c:v>5.1339285714285714E-3</c:v>
                      </c:pt>
                      <c:pt idx="8960">
                        <c:v>5.1333556522709517E-3</c:v>
                      </c:pt>
                      <c:pt idx="8961">
                        <c:v>5.1327828609685341E-3</c:v>
                      </c:pt>
                      <c:pt idx="8962">
                        <c:v>5.132210197478523E-3</c:v>
                      </c:pt>
                      <c:pt idx="8963">
                        <c:v>5.1316376617581436E-3</c:v>
                      </c:pt>
                      <c:pt idx="8964">
                        <c:v>5.1310652537646401E-3</c:v>
                      </c:pt>
                      <c:pt idx="8965">
                        <c:v>5.1304929734552751E-3</c:v>
                      </c:pt>
                      <c:pt idx="8966">
                        <c:v>5.1299208207873309E-3</c:v>
                      </c:pt>
                      <c:pt idx="8967">
                        <c:v>5.1293487957181092E-3</c:v>
                      </c:pt>
                      <c:pt idx="8968">
                        <c:v>5.1287768982049278E-3</c:v>
                      </c:pt>
                      <c:pt idx="8969">
                        <c:v>5.1282051282051282E-3</c:v>
                      </c:pt>
                      <c:pt idx="8970">
                        <c:v>5.1276334856760674E-3</c:v>
                      </c:pt>
                      <c:pt idx="8971">
                        <c:v>5.1270619705751225E-3</c:v>
                      </c:pt>
                      <c:pt idx="8972">
                        <c:v>5.1264905828596902E-3</c:v>
                      </c:pt>
                      <c:pt idx="8973">
                        <c:v>5.125919322487185E-3</c:v>
                      </c:pt>
                      <c:pt idx="8974">
                        <c:v>5.1253481894150419E-3</c:v>
                      </c:pt>
                      <c:pt idx="8975">
                        <c:v>5.1247771836007133E-3</c:v>
                      </c:pt>
                      <c:pt idx="8976">
                        <c:v>5.1242063050016707E-3</c:v>
                      </c:pt>
                      <c:pt idx="8977">
                        <c:v>5.1236355535754065E-3</c:v>
                      </c:pt>
                      <c:pt idx="8978">
                        <c:v>5.1230649292794295E-3</c:v>
                      </c:pt>
                      <c:pt idx="8979">
                        <c:v>5.1224944320712694E-3</c:v>
                      </c:pt>
                      <c:pt idx="8980">
                        <c:v>5.1219240619084731E-3</c:v>
                      </c:pt>
                      <c:pt idx="8981">
                        <c:v>5.2326875974170566E-3</c:v>
                      </c:pt>
                      <c:pt idx="8982">
                        <c:v>5.2321050873872874E-3</c:v>
                      </c:pt>
                      <c:pt idx="8983">
                        <c:v>5.2315227070347282E-3</c:v>
                      </c:pt>
                      <c:pt idx="8984">
                        <c:v>5.230940456316082E-3</c:v>
                      </c:pt>
                      <c:pt idx="8985">
                        <c:v>5.2303583351880701E-3</c:v>
                      </c:pt>
                      <c:pt idx="8986">
                        <c:v>5.2297763436074327E-3</c:v>
                      </c:pt>
                      <c:pt idx="8987">
                        <c:v>5.2291944815309301E-3</c:v>
                      </c:pt>
                      <c:pt idx="8988">
                        <c:v>5.2286127489153409E-3</c:v>
                      </c:pt>
                      <c:pt idx="8989">
                        <c:v>5.2280311457174634E-3</c:v>
                      </c:pt>
                      <c:pt idx="8990">
                        <c:v>5.2274496718941162E-3</c:v>
                      </c:pt>
                      <c:pt idx="8991">
                        <c:v>5.2268683274021349E-3</c:v>
                      </c:pt>
                      <c:pt idx="8992">
                        <c:v>5.2262871121983769E-3</c:v>
                      </c:pt>
                      <c:pt idx="8993">
                        <c:v>5.2257060262397154E-3</c:v>
                      </c:pt>
                      <c:pt idx="8994">
                        <c:v>5.2251250694830458E-3</c:v>
                      </c:pt>
                      <c:pt idx="8995">
                        <c:v>5.224544241885282E-3</c:v>
                      </c:pt>
                      <c:pt idx="8996">
                        <c:v>5.2239635434033569E-3</c:v>
                      </c:pt>
                      <c:pt idx="8997">
                        <c:v>5.2233829739942207E-3</c:v>
                      </c:pt>
                      <c:pt idx="8998">
                        <c:v>5.2228025336148462E-3</c:v>
                      </c:pt>
                      <c:pt idx="8999">
                        <c:v>5.2222222222222218E-3</c:v>
                      </c:pt>
                      <c:pt idx="9000">
                        <c:v>5.2216420397733585E-3</c:v>
                      </c:pt>
                      <c:pt idx="9001">
                        <c:v>5.2210619862252837E-3</c:v>
                      </c:pt>
                      <c:pt idx="9002">
                        <c:v>5.2204820615350438E-3</c:v>
                      </c:pt>
                      <c:pt idx="9003">
                        <c:v>5.2199022656597071E-3</c:v>
                      </c:pt>
                      <c:pt idx="9004">
                        <c:v>5.2193225985563575E-3</c:v>
                      </c:pt>
                      <c:pt idx="9005">
                        <c:v>5.2187430601821011E-3</c:v>
                      </c:pt>
                      <c:pt idx="9006">
                        <c:v>5.2181636504940601E-3</c:v>
                      </c:pt>
                      <c:pt idx="9007">
                        <c:v>5.2175843694493781E-3</c:v>
                      </c:pt>
                      <c:pt idx="9008">
                        <c:v>5.217005217005217E-3</c:v>
                      </c:pt>
                      <c:pt idx="9009">
                        <c:v>5.2164261931187568E-3</c:v>
                      </c:pt>
                      <c:pt idx="9010">
                        <c:v>5.2158472977471976E-3</c:v>
                      </c:pt>
                      <c:pt idx="9011">
                        <c:v>5.2152685308477584E-3</c:v>
                      </c:pt>
                      <c:pt idx="9012">
                        <c:v>5.2146898923776767E-3</c:v>
                      </c:pt>
                      <c:pt idx="9013">
                        <c:v>5.2141113822942089E-3</c:v>
                      </c:pt>
                      <c:pt idx="9014">
                        <c:v>5.2135330005546312E-3</c:v>
                      </c:pt>
                      <c:pt idx="9015">
                        <c:v>5.2129547471162375E-3</c:v>
                      </c:pt>
                      <c:pt idx="9016">
                        <c:v>5.2123766219363422E-3</c:v>
                      </c:pt>
                      <c:pt idx="9017">
                        <c:v>5.211798624972278E-3</c:v>
                      </c:pt>
                      <c:pt idx="9018">
                        <c:v>5.2112207561813952E-3</c:v>
                      </c:pt>
                      <c:pt idx="9019">
                        <c:v>5.2106430155210645E-3</c:v>
                      </c:pt>
                      <c:pt idx="9020">
                        <c:v>5.2100654029486751E-3</c:v>
                      </c:pt>
                      <c:pt idx="9021">
                        <c:v>5.2094879184216361E-3</c:v>
                      </c:pt>
                      <c:pt idx="9022">
                        <c:v>5.208910561897373E-3</c:v>
                      </c:pt>
                      <c:pt idx="9023">
                        <c:v>5.208333333333333E-3</c:v>
                      </c:pt>
                      <c:pt idx="9024">
                        <c:v>5.2077562326869808E-3</c:v>
                      </c:pt>
                      <c:pt idx="9025">
                        <c:v>5.2071792599157991E-3</c:v>
                      </c:pt>
                      <c:pt idx="9026">
                        <c:v>5.2066024149772907E-3</c:v>
                      </c:pt>
                      <c:pt idx="9027">
                        <c:v>5.2060256978289764E-3</c:v>
                      </c:pt>
                      <c:pt idx="9028">
                        <c:v>5.2054491084283974E-3</c:v>
                      </c:pt>
                      <c:pt idx="9029">
                        <c:v>5.2048726467331117E-3</c:v>
                      </c:pt>
                      <c:pt idx="9030">
                        <c:v>5.2042963127006975E-3</c:v>
                      </c:pt>
                      <c:pt idx="9031">
                        <c:v>5.2037201062887515E-3</c:v>
                      </c:pt>
                      <c:pt idx="9032">
                        <c:v>5.203144027454888E-3</c:v>
                      </c:pt>
                      <c:pt idx="9033">
                        <c:v>5.2025680761567409E-3</c:v>
                      </c:pt>
                      <c:pt idx="9034">
                        <c:v>5.2019922523519647E-3</c:v>
                      </c:pt>
                      <c:pt idx="9035">
                        <c:v>5.2014165559982296E-3</c:v>
                      </c:pt>
                      <c:pt idx="9036">
                        <c:v>5.2008409870532256E-3</c:v>
                      </c:pt>
                      <c:pt idx="9037">
                        <c:v>5.2002655454746628E-3</c:v>
                      </c:pt>
                      <c:pt idx="9038">
                        <c:v>5.1996902312202676E-3</c:v>
                      </c:pt>
                      <c:pt idx="9039">
                        <c:v>5.1991150442477875E-3</c:v>
                      </c:pt>
                      <c:pt idx="9040">
                        <c:v>5.1985399845149872E-3</c:v>
                      </c:pt>
                      <c:pt idx="9041">
                        <c:v>5.1979650519796503E-3</c:v>
                      </c:pt>
                      <c:pt idx="9042">
                        <c:v>5.1973902465995798E-3</c:v>
                      </c:pt>
                      <c:pt idx="9043">
                        <c:v>5.1968155683325959E-3</c:v>
                      </c:pt>
                      <c:pt idx="9044">
                        <c:v>5.1962410171365395E-3</c:v>
                      </c:pt>
                      <c:pt idx="9045">
                        <c:v>5.1956665929692681E-3</c:v>
                      </c:pt>
                      <c:pt idx="9046">
                        <c:v>5.1950922957886593E-3</c:v>
                      </c:pt>
                      <c:pt idx="9047">
                        <c:v>5.1945181255526086E-3</c:v>
                      </c:pt>
                      <c:pt idx="9048">
                        <c:v>5.19394408221903E-3</c:v>
                      </c:pt>
                      <c:pt idx="9049">
                        <c:v>5.1933701657458564E-3</c:v>
                      </c:pt>
                      <c:pt idx="9050">
                        <c:v>5.1927963760910398E-3</c:v>
                      </c:pt>
                      <c:pt idx="9051">
                        <c:v>5.1922227132125496E-3</c:v>
                      </c:pt>
                      <c:pt idx="9052">
                        <c:v>5.1916491770683752E-3</c:v>
                      </c:pt>
                      <c:pt idx="9053">
                        <c:v>5.1910757676165232E-3</c:v>
                      </c:pt>
                      <c:pt idx="9054">
                        <c:v>5.1905024848150193E-3</c:v>
                      </c:pt>
                      <c:pt idx="9055">
                        <c:v>5.1899293286219077E-3</c:v>
                      </c:pt>
                      <c:pt idx="9056">
                        <c:v>5.1893562989952522E-3</c:v>
                      </c:pt>
                      <c:pt idx="9057">
                        <c:v>5.1887833958931331E-3</c:v>
                      </c:pt>
                      <c:pt idx="9058">
                        <c:v>5.1882106192736501E-3</c:v>
                      </c:pt>
                      <c:pt idx="9059">
                        <c:v>5.1876379690949225E-3</c:v>
                      </c:pt>
                      <c:pt idx="9060">
                        <c:v>5.1870654453150863E-3</c:v>
                      </c:pt>
                      <c:pt idx="9061">
                        <c:v>5.1864930478922973E-3</c:v>
                      </c:pt>
                      <c:pt idx="9062">
                        <c:v>5.1859207767847295E-3</c:v>
                      </c:pt>
                      <c:pt idx="9063">
                        <c:v>5.1853486319505737E-3</c:v>
                      </c:pt>
                      <c:pt idx="9064">
                        <c:v>5.1847766133480419E-3</c:v>
                      </c:pt>
                      <c:pt idx="9065">
                        <c:v>5.184204720935363E-3</c:v>
                      </c:pt>
                      <c:pt idx="9066">
                        <c:v>5.1836329546707839E-3</c:v>
                      </c:pt>
                      <c:pt idx="9067">
                        <c:v>5.1830613145125715E-3</c:v>
                      </c:pt>
                      <c:pt idx="9068">
                        <c:v>5.1824898004190099E-3</c:v>
                      </c:pt>
                      <c:pt idx="9069">
                        <c:v>5.1819184123484017E-3</c:v>
                      </c:pt>
                      <c:pt idx="9070">
                        <c:v>5.1813471502590676E-3</c:v>
                      </c:pt>
                      <c:pt idx="9071">
                        <c:v>5.1807760141093472E-3</c:v>
                      </c:pt>
                      <c:pt idx="9072">
                        <c:v>5.1802050038575994E-3</c:v>
                      </c:pt>
                      <c:pt idx="9073">
                        <c:v>5.1796341194621995E-3</c:v>
                      </c:pt>
                      <c:pt idx="9074">
                        <c:v>5.1790633608815428E-3</c:v>
                      </c:pt>
                      <c:pt idx="9075">
                        <c:v>5.1784927280740418E-3</c:v>
                      </c:pt>
                      <c:pt idx="9076">
                        <c:v>5.1779222209981275E-3</c:v>
                      </c:pt>
                      <c:pt idx="9077">
                        <c:v>5.1773518396122497E-3</c:v>
                      </c:pt>
                      <c:pt idx="9078">
                        <c:v>5.1767815838748765E-3</c:v>
                      </c:pt>
                      <c:pt idx="9079">
                        <c:v>5.1762114537444934E-3</c:v>
                      </c:pt>
                      <c:pt idx="9080">
                        <c:v>5.1756414491796058E-3</c:v>
                      </c:pt>
                      <c:pt idx="9081">
                        <c:v>5.1750715701387355E-3</c:v>
                      </c:pt>
                      <c:pt idx="9082">
                        <c:v>5.1745018165804246E-3</c:v>
                      </c:pt>
                      <c:pt idx="9083">
                        <c:v>5.173932188463232E-3</c:v>
                      </c:pt>
                      <c:pt idx="9084">
                        <c:v>5.1733626857457344E-3</c:v>
                      </c:pt>
                      <c:pt idx="9085">
                        <c:v>5.1727933083865283E-3</c:v>
                      </c:pt>
                      <c:pt idx="9086">
                        <c:v>5.1722240563442283E-3</c:v>
                      </c:pt>
                      <c:pt idx="9087">
                        <c:v>5.1716549295774648E-3</c:v>
                      </c:pt>
                      <c:pt idx="9088">
                        <c:v>5.1710859280448898E-3</c:v>
                      </c:pt>
                      <c:pt idx="9089">
                        <c:v>5.1705170517051709E-3</c:v>
                      </c:pt>
                      <c:pt idx="9090">
                        <c:v>5.1699483005169947E-3</c:v>
                      </c:pt>
                      <c:pt idx="9091">
                        <c:v>5.1693796744390671E-3</c:v>
                      </c:pt>
                      <c:pt idx="9092">
                        <c:v>5.1688111734301111E-3</c:v>
                      </c:pt>
                      <c:pt idx="9093">
                        <c:v>5.1682427974488673E-3</c:v>
                      </c:pt>
                      <c:pt idx="9094">
                        <c:v>5.1676745464540961E-3</c:v>
                      </c:pt>
                      <c:pt idx="9095">
                        <c:v>5.1671064204045734E-3</c:v>
                      </c:pt>
                      <c:pt idx="9096">
                        <c:v>5.1665384192590962E-3</c:v>
                      </c:pt>
                      <c:pt idx="9097">
                        <c:v>5.1659705429764786E-3</c:v>
                      </c:pt>
                      <c:pt idx="9098">
                        <c:v>5.1654027915155514E-3</c:v>
                      </c:pt>
                      <c:pt idx="9099">
                        <c:v>5.164835164835165E-3</c:v>
                      </c:pt>
                      <c:pt idx="9100">
                        <c:v>5.1642676628941876E-3</c:v>
                      </c:pt>
                      <c:pt idx="9101">
                        <c:v>5.1637002856515053E-3</c:v>
                      </c:pt>
                      <c:pt idx="9102">
                        <c:v>5.1631330330660224E-3</c:v>
                      </c:pt>
                      <c:pt idx="9103">
                        <c:v>5.1625659050966608E-3</c:v>
                      </c:pt>
                      <c:pt idx="9104">
                        <c:v>5.1619989017023613E-3</c:v>
                      </c:pt>
                      <c:pt idx="9105">
                        <c:v>5.161432022842082E-3</c:v>
                      </c:pt>
                      <c:pt idx="9106">
                        <c:v>5.1608652684747994E-3</c:v>
                      </c:pt>
                      <c:pt idx="9107">
                        <c:v>5.160298638559508E-3</c:v>
                      </c:pt>
                      <c:pt idx="9108">
                        <c:v>5.1597321330552198E-3</c:v>
                      </c:pt>
                      <c:pt idx="9109">
                        <c:v>5.1591657519209659E-3</c:v>
                      </c:pt>
                      <c:pt idx="9110">
                        <c:v>5.1585994951157937E-3</c:v>
                      </c:pt>
                      <c:pt idx="9111">
                        <c:v>5.1580333625987707E-3</c:v>
                      </c:pt>
                      <c:pt idx="9112">
                        <c:v>5.1574673543289809E-3</c:v>
                      </c:pt>
                      <c:pt idx="9113">
                        <c:v>5.1569014702655255E-3</c:v>
                      </c:pt>
                      <c:pt idx="9114">
                        <c:v>5.1563357103675258E-3</c:v>
                      </c:pt>
                      <c:pt idx="9115">
                        <c:v>5.1557700745941204E-3</c:v>
                      </c:pt>
                      <c:pt idx="9116">
                        <c:v>5.1552045629044644E-3</c:v>
                      </c:pt>
                      <c:pt idx="9117">
                        <c:v>5.1546391752577319E-3</c:v>
                      </c:pt>
                      <c:pt idx="9118">
                        <c:v>5.1540739116131152E-3</c:v>
                      </c:pt>
                      <c:pt idx="9119">
                        <c:v>5.153508771929825E-3</c:v>
                      </c:pt>
                      <c:pt idx="9120">
                        <c:v>5.1529437561670865E-3</c:v>
                      </c:pt>
                      <c:pt idx="9121">
                        <c:v>5.1523788642841486E-3</c:v>
                      </c:pt>
                      <c:pt idx="9122">
                        <c:v>5.151814096240272E-3</c:v>
                      </c:pt>
                      <c:pt idx="9123">
                        <c:v>5.1512494519947395E-3</c:v>
                      </c:pt>
                      <c:pt idx="9124">
                        <c:v>5.1506849315068491E-3</c:v>
                      </c:pt>
                      <c:pt idx="9125">
                        <c:v>5.150120534735919E-3</c:v>
                      </c:pt>
                      <c:pt idx="9126">
                        <c:v>5.1495562616412837E-3</c:v>
                      </c:pt>
                      <c:pt idx="9127">
                        <c:v>5.1489921121822962E-3</c:v>
                      </c:pt>
                      <c:pt idx="9128">
                        <c:v>5.1484280863183258E-3</c:v>
                      </c:pt>
                      <c:pt idx="9129">
                        <c:v>5.1478641840087625E-3</c:v>
                      </c:pt>
                      <c:pt idx="9130">
                        <c:v>5.1473004052130103E-3</c:v>
                      </c:pt>
                      <c:pt idx="9131">
                        <c:v>5.146736749890495E-3</c:v>
                      </c:pt>
                      <c:pt idx="9132">
                        <c:v>5.146173218000657E-3</c:v>
                      </c:pt>
                      <c:pt idx="9133">
                        <c:v>5.1456098095029558E-3</c:v>
                      </c:pt>
                      <c:pt idx="9134">
                        <c:v>5.145046524356869E-3</c:v>
                      </c:pt>
                      <c:pt idx="9135">
                        <c:v>5.144483362521891E-3</c:v>
                      </c:pt>
                      <c:pt idx="9136">
                        <c:v>5.143920323957535E-3</c:v>
                      </c:pt>
                      <c:pt idx="9137">
                        <c:v>5.1433574086233308E-3</c:v>
                      </c:pt>
                      <c:pt idx="9138">
                        <c:v>5.1427946164788272E-3</c:v>
                      </c:pt>
                      <c:pt idx="9139">
                        <c:v>5.1422319474835887E-3</c:v>
                      </c:pt>
                      <c:pt idx="9140">
                        <c:v>5.1416694015971997E-3</c:v>
                      </c:pt>
                      <c:pt idx="9141">
                        <c:v>5.1411069787792602E-3</c:v>
                      </c:pt>
                      <c:pt idx="9142">
                        <c:v>5.1405446789893911E-3</c:v>
                      </c:pt>
                      <c:pt idx="9143">
                        <c:v>5.1399825021872262E-3</c:v>
                      </c:pt>
                      <c:pt idx="9144">
                        <c:v>5.139420448332422E-3</c:v>
                      </c:pt>
                      <c:pt idx="9145">
                        <c:v>5.1388585173846486E-3</c:v>
                      </c:pt>
                      <c:pt idx="9146">
                        <c:v>5.1382967093035964E-3</c:v>
                      </c:pt>
                      <c:pt idx="9147">
                        <c:v>5.1377350240489721E-3</c:v>
                      </c:pt>
                      <c:pt idx="9148">
                        <c:v>5.1371734615805005E-3</c:v>
                      </c:pt>
                      <c:pt idx="9149">
                        <c:v>5.1366120218579239E-3</c:v>
                      </c:pt>
                      <c:pt idx="9150">
                        <c:v>5.1360507048410012E-3</c:v>
                      </c:pt>
                      <c:pt idx="9151">
                        <c:v>5.1354895104895101E-3</c:v>
                      </c:pt>
                      <c:pt idx="9152">
                        <c:v>5.1349284387632466E-3</c:v>
                      </c:pt>
                      <c:pt idx="9153">
                        <c:v>5.1343674896220234E-3</c:v>
                      </c:pt>
                      <c:pt idx="9154">
                        <c:v>5.1338066630256694E-3</c:v>
                      </c:pt>
                      <c:pt idx="9155">
                        <c:v>5.1332459589340327E-3</c:v>
                      </c:pt>
                      <c:pt idx="9156">
                        <c:v>5.1326853773069779E-3</c:v>
                      </c:pt>
                      <c:pt idx="9157">
                        <c:v>5.1321249181043894E-3</c:v>
                      </c:pt>
                      <c:pt idx="9158">
                        <c:v>5.1315645812861667E-3</c:v>
                      </c:pt>
                      <c:pt idx="9159">
                        <c:v>5.1310043668122271E-3</c:v>
                      </c:pt>
                      <c:pt idx="9160">
                        <c:v>5.1304442746425063E-3</c:v>
                      </c:pt>
                      <c:pt idx="9161">
                        <c:v>5.1298843047369574E-3</c:v>
                      </c:pt>
                      <c:pt idx="9162">
                        <c:v>5.1293244570555499E-3</c:v>
                      </c:pt>
                      <c:pt idx="9163">
                        <c:v>5.1287647315582715E-3</c:v>
                      </c:pt>
                      <c:pt idx="9164">
                        <c:v>5.1282051282051282E-3</c:v>
                      </c:pt>
                      <c:pt idx="9165">
                        <c:v>5.1276456469561424E-3</c:v>
                      </c:pt>
                      <c:pt idx="9166">
                        <c:v>5.1270862877713539E-3</c:v>
                      </c:pt>
                      <c:pt idx="9167">
                        <c:v>5.1265270506108199E-3</c:v>
                      </c:pt>
                      <c:pt idx="9168">
                        <c:v>5.1259679354346164E-3</c:v>
                      </c:pt>
                      <c:pt idx="9169">
                        <c:v>5.1254089422028354E-3</c:v>
                      </c:pt>
                      <c:pt idx="9170">
                        <c:v>5.124850070875586E-3</c:v>
                      </c:pt>
                      <c:pt idx="9171">
                        <c:v>5.1242913214129965E-3</c:v>
                      </c:pt>
                      <c:pt idx="9172">
                        <c:v>5.1237326937752098E-3</c:v>
                      </c:pt>
                      <c:pt idx="9173">
                        <c:v>5.1231741879223898E-3</c:v>
                      </c:pt>
                      <c:pt idx="9174">
                        <c:v>5.1226158038147141E-3</c:v>
                      </c:pt>
                      <c:pt idx="9175">
                        <c:v>5.1220575414123804E-3</c:v>
                      </c:pt>
                      <c:pt idx="9176">
                        <c:v>5.1214994006756019E-3</c:v>
                      </c:pt>
                      <c:pt idx="9177">
                        <c:v>5.120941381564611E-3</c:v>
                      </c:pt>
                      <c:pt idx="9178">
                        <c:v>5.1203834840396556E-3</c:v>
                      </c:pt>
                      <c:pt idx="9179">
                        <c:v>5.1198257080610019E-3</c:v>
                      </c:pt>
                      <c:pt idx="9180">
                        <c:v>5.1192680535889334E-3</c:v>
                      </c:pt>
                      <c:pt idx="9181">
                        <c:v>5.1187105205837509E-3</c:v>
                      </c:pt>
                      <c:pt idx="9182">
                        <c:v>5.1181531090057717E-3</c:v>
                      </c:pt>
                      <c:pt idx="9183">
                        <c:v>5.1175958188153306E-3</c:v>
                      </c:pt>
                      <c:pt idx="9184">
                        <c:v>5.1170386499727813E-3</c:v>
                      </c:pt>
                      <c:pt idx="9185">
                        <c:v>5.1164816024384932E-3</c:v>
                      </c:pt>
                      <c:pt idx="9186">
                        <c:v>5.1159246761728529E-3</c:v>
                      </c:pt>
                      <c:pt idx="9187">
                        <c:v>5.1153678711362647E-3</c:v>
                      </c:pt>
                      <c:pt idx="9188">
                        <c:v>5.1148111872891498E-3</c:v>
                      </c:pt>
                      <c:pt idx="9189">
                        <c:v>5.114254624591948E-3</c:v>
                      </c:pt>
                      <c:pt idx="9190">
                        <c:v>5.1136981830051135E-3</c:v>
                      </c:pt>
                      <c:pt idx="9191">
                        <c:v>5.1131418624891208E-3</c:v>
                      </c:pt>
                      <c:pt idx="9192">
                        <c:v>5.1125856630044597E-3</c:v>
                      </c:pt>
                      <c:pt idx="9193">
                        <c:v>5.1120295845116384E-3</c:v>
                      </c:pt>
                      <c:pt idx="9194">
                        <c:v>5.1114736269711799E-3</c:v>
                      </c:pt>
                      <c:pt idx="9195">
                        <c:v>5.1109177903436278E-3</c:v>
                      </c:pt>
                      <c:pt idx="9196">
                        <c:v>5.1103620745895396E-3</c:v>
                      </c:pt>
                      <c:pt idx="9197">
                        <c:v>5.1098064796694931E-3</c:v>
                      </c:pt>
                      <c:pt idx="9198">
                        <c:v>5.1092510055440812E-3</c:v>
                      </c:pt>
                      <c:pt idx="9199">
                        <c:v>5.1086956521739129E-3</c:v>
                      </c:pt>
                      <c:pt idx="9200">
                        <c:v>5.1081404195196176E-3</c:v>
                      </c:pt>
                      <c:pt idx="9201">
                        <c:v>5.1075853075418388E-3</c:v>
                      </c:pt>
                      <c:pt idx="9202">
                        <c:v>5.1070303162012391E-3</c:v>
                      </c:pt>
                      <c:pt idx="9203">
                        <c:v>5.1064754454584966E-3</c:v>
                      </c:pt>
                      <c:pt idx="9204">
                        <c:v>5.1059206952743076E-3</c:v>
                      </c:pt>
                      <c:pt idx="9205">
                        <c:v>5.1053660656093852E-3</c:v>
                      </c:pt>
                      <c:pt idx="9206">
                        <c:v>5.1048115564244594E-3</c:v>
                      </c:pt>
                      <c:pt idx="9207">
                        <c:v>5.1042571676802777E-3</c:v>
                      </c:pt>
                      <c:pt idx="9208">
                        <c:v>5.1037028993376043E-3</c:v>
                      </c:pt>
                      <c:pt idx="9209">
                        <c:v>5.1031487513572204E-3</c:v>
                      </c:pt>
                      <c:pt idx="9210">
                        <c:v>5.102594723699924E-3</c:v>
                      </c:pt>
                      <c:pt idx="9211">
                        <c:v>5.1020408163265302E-3</c:v>
                      </c:pt>
                      <c:pt idx="9212">
                        <c:v>5.1014870291978725E-3</c:v>
                      </c:pt>
                      <c:pt idx="9213">
                        <c:v>5.1009333622747989E-3</c:v>
                      </c:pt>
                      <c:pt idx="9214">
                        <c:v>5.1003798155181768E-3</c:v>
                      </c:pt>
                      <c:pt idx="9215">
                        <c:v>5.099826388888889E-3</c:v>
                      </c:pt>
                      <c:pt idx="9216">
                        <c:v>5.0992730823478357E-3</c:v>
                      </c:pt>
                      <c:pt idx="9217">
                        <c:v>5.0987198958559344E-3</c:v>
                      </c:pt>
                      <c:pt idx="9218">
                        <c:v>5.0981668293741183E-3</c:v>
                      </c:pt>
                      <c:pt idx="9219">
                        <c:v>5.0976138828633406E-3</c:v>
                      </c:pt>
                      <c:pt idx="9220">
                        <c:v>5.0970610562845681E-3</c:v>
                      </c:pt>
                      <c:pt idx="9221">
                        <c:v>5.2049446974625898E-3</c:v>
                      </c:pt>
                      <c:pt idx="9222">
                        <c:v>5.2043803534641657E-3</c:v>
                      </c:pt>
                      <c:pt idx="9223">
                        <c:v>5.2038161318300087E-3</c:v>
                      </c:pt>
                      <c:pt idx="9224">
                        <c:v>5.2032520325203252E-3</c:v>
                      </c:pt>
                      <c:pt idx="9225">
                        <c:v>5.2026880554953397E-3</c:v>
                      </c:pt>
                      <c:pt idx="9226">
                        <c:v>5.2021242007152923E-3</c:v>
                      </c:pt>
                      <c:pt idx="9227">
                        <c:v>5.2015604681404422E-3</c:v>
                      </c:pt>
                      <c:pt idx="9228">
                        <c:v>5.2009968577310653E-3</c:v>
                      </c:pt>
                      <c:pt idx="9229">
                        <c:v>5.2004333694474544E-3</c:v>
                      </c:pt>
                      <c:pt idx="9230">
                        <c:v>5.1998700032499191E-3</c:v>
                      </c:pt>
                      <c:pt idx="9231">
                        <c:v>5.1993067590987872E-3</c:v>
                      </c:pt>
                      <c:pt idx="9232">
                        <c:v>5.3070507960576198E-3</c:v>
                      </c:pt>
                      <c:pt idx="9233">
                        <c:v>5.3064760667099848E-3</c:v>
                      </c:pt>
                      <c:pt idx="9234">
                        <c:v>5.3059014618299944E-3</c:v>
                      </c:pt>
                      <c:pt idx="9235">
                        <c:v>5.3053269813772199E-3</c:v>
                      </c:pt>
                      <c:pt idx="9236">
                        <c:v>5.3047526253112483E-3</c:v>
                      </c:pt>
                      <c:pt idx="9237">
                        <c:v>5.3041783935916867E-3</c:v>
                      </c:pt>
                      <c:pt idx="9238">
                        <c:v>5.3036042861781575E-3</c:v>
                      </c:pt>
                      <c:pt idx="9239">
                        <c:v>5.3030303030303034E-3</c:v>
                      </c:pt>
                      <c:pt idx="9240">
                        <c:v>5.3024564441077806E-3</c:v>
                      </c:pt>
                      <c:pt idx="9241">
                        <c:v>5.3018827093702665E-3</c:v>
                      </c:pt>
                      <c:pt idx="9242">
                        <c:v>5.3013090987774529E-3</c:v>
                      </c:pt>
                      <c:pt idx="9243">
                        <c:v>5.3007356122890528E-3</c:v>
                      </c:pt>
                      <c:pt idx="9244">
                        <c:v>5.3001622498647918E-3</c:v>
                      </c:pt>
                      <c:pt idx="9245">
                        <c:v>5.2995890114644175E-3</c:v>
                      </c:pt>
                      <c:pt idx="9246">
                        <c:v>5.2990158970476911E-3</c:v>
                      </c:pt>
                      <c:pt idx="9247">
                        <c:v>5.2984429065743941E-3</c:v>
                      </c:pt>
                      <c:pt idx="9248">
                        <c:v>5.297870040004325E-3</c:v>
                      </c:pt>
                      <c:pt idx="9249">
                        <c:v>5.2972972972972973E-3</c:v>
                      </c:pt>
                      <c:pt idx="9250">
                        <c:v>5.2967246784131443E-3</c:v>
                      </c:pt>
                      <c:pt idx="9251">
                        <c:v>5.2961521833117167E-3</c:v>
                      </c:pt>
                      <c:pt idx="9252">
                        <c:v>5.2955798119528798E-3</c:v>
                      </c:pt>
                      <c:pt idx="9253">
                        <c:v>5.2950075642965201E-3</c:v>
                      </c:pt>
                      <c:pt idx="9254">
                        <c:v>5.2944354403025393E-3</c:v>
                      </c:pt>
                      <c:pt idx="9255">
                        <c:v>5.2938634399308558E-3</c:v>
                      </c:pt>
                      <c:pt idx="9256">
                        <c:v>5.2932915631414062E-3</c:v>
                      </c:pt>
                      <c:pt idx="9257">
                        <c:v>5.2927198098941452E-3</c:v>
                      </c:pt>
                      <c:pt idx="9258">
                        <c:v>5.2921481801490441E-3</c:v>
                      </c:pt>
                      <c:pt idx="9259">
                        <c:v>5.2915766738660906E-3</c:v>
                      </c:pt>
                      <c:pt idx="9260">
                        <c:v>5.2910052910052907E-3</c:v>
                      </c:pt>
                      <c:pt idx="9261">
                        <c:v>5.2904340315266685E-3</c:v>
                      </c:pt>
                      <c:pt idx="9262">
                        <c:v>5.2898628953902621E-3</c:v>
                      </c:pt>
                      <c:pt idx="9263">
                        <c:v>5.2892918825561313E-3</c:v>
                      </c:pt>
                      <c:pt idx="9264">
                        <c:v>5.2887209929843495E-3</c:v>
                      </c:pt>
                      <c:pt idx="9265">
                        <c:v>5.2881502266350095E-3</c:v>
                      </c:pt>
                      <c:pt idx="9266">
                        <c:v>5.2875795834682205E-3</c:v>
                      </c:pt>
                      <c:pt idx="9267">
                        <c:v>5.287009063444109E-3</c:v>
                      </c:pt>
                      <c:pt idx="9268">
                        <c:v>5.2864386665228179E-3</c:v>
                      </c:pt>
                      <c:pt idx="9269">
                        <c:v>5.2858683926645094E-3</c:v>
                      </c:pt>
                      <c:pt idx="9270">
                        <c:v>5.2852982418293603E-3</c:v>
                      </c:pt>
                      <c:pt idx="9271">
                        <c:v>5.2847282139775673E-3</c:v>
                      </c:pt>
                      <c:pt idx="9272">
                        <c:v>5.284158309069341E-3</c:v>
                      </c:pt>
                      <c:pt idx="9273">
                        <c:v>5.2835885270649131E-3</c:v>
                      </c:pt>
                      <c:pt idx="9274">
                        <c:v>5.2830188679245287E-3</c:v>
                      </c:pt>
                      <c:pt idx="9275">
                        <c:v>5.2824493316084523E-3</c:v>
                      </c:pt>
                      <c:pt idx="9276">
                        <c:v>5.2818799180769649E-3</c:v>
                      </c:pt>
                      <c:pt idx="9277">
                        <c:v>5.2813106272903646E-3</c:v>
                      </c:pt>
                      <c:pt idx="9278">
                        <c:v>5.2807414592089662E-3</c:v>
                      </c:pt>
                      <c:pt idx="9279">
                        <c:v>5.2801724137931036E-3</c:v>
                      </c:pt>
                      <c:pt idx="9280">
                        <c:v>5.2796034910031243E-3</c:v>
                      </c:pt>
                      <c:pt idx="9281">
                        <c:v>5.279034690799397E-3</c:v>
                      </c:pt>
                      <c:pt idx="9282">
                        <c:v>5.2784660131423031E-3</c:v>
                      </c:pt>
                      <c:pt idx="9283">
                        <c:v>5.277897457992245E-3</c:v>
                      </c:pt>
                      <c:pt idx="9284">
                        <c:v>5.2773290253096388E-3</c:v>
                      </c:pt>
                      <c:pt idx="9285">
                        <c:v>5.2767607150549217E-3</c:v>
                      </c:pt>
                      <c:pt idx="9286">
                        <c:v>5.2761925271885435E-3</c:v>
                      </c:pt>
                      <c:pt idx="9287">
                        <c:v>5.2756244616709736E-3</c:v>
                      </c:pt>
                      <c:pt idx="9288">
                        <c:v>5.2750565184626974E-3</c:v>
                      </c:pt>
                      <c:pt idx="9289">
                        <c:v>5.2744886975242197E-3</c:v>
                      </c:pt>
                      <c:pt idx="9290">
                        <c:v>5.2739209988160582E-3</c:v>
                      </c:pt>
                      <c:pt idx="9291">
                        <c:v>5.2733534222987512E-3</c:v>
                      </c:pt>
                      <c:pt idx="9292">
                        <c:v>5.2727859679328531E-3</c:v>
                      </c:pt>
                      <c:pt idx="9293">
                        <c:v>5.2722186356789326E-3</c:v>
                      </c:pt>
                      <c:pt idx="9294">
                        <c:v>5.2716514254975795E-3</c:v>
                      </c:pt>
                      <c:pt idx="9295">
                        <c:v>5.2710843373493972E-3</c:v>
                      </c:pt>
                      <c:pt idx="9296">
                        <c:v>5.2705173711950094E-3</c:v>
                      </c:pt>
                      <c:pt idx="9297">
                        <c:v>5.2699505269950524E-3</c:v>
                      </c:pt>
                      <c:pt idx="9298">
                        <c:v>5.2693838047101838E-3</c:v>
                      </c:pt>
                      <c:pt idx="9299">
                        <c:v>5.2688172043010755E-3</c:v>
                      </c:pt>
                      <c:pt idx="9300">
                        <c:v>5.2682507257284161E-3</c:v>
                      </c:pt>
                      <c:pt idx="9301">
                        <c:v>5.2676843689529133E-3</c:v>
                      </c:pt>
                      <c:pt idx="9302">
                        <c:v>5.2671181339352894E-3</c:v>
                      </c:pt>
                      <c:pt idx="9303">
                        <c:v>5.2665520206362851E-3</c:v>
                      </c:pt>
                      <c:pt idx="9304">
                        <c:v>5.2659860290166574E-3</c:v>
                      </c:pt>
                      <c:pt idx="9305">
                        <c:v>5.2654201590371799E-3</c:v>
                      </c:pt>
                      <c:pt idx="9306">
                        <c:v>5.2648544106586436E-3</c:v>
                      </c:pt>
                      <c:pt idx="9307">
                        <c:v>5.2642887838418567E-3</c:v>
                      </c:pt>
                      <c:pt idx="9308">
                        <c:v>5.2637232785476421E-3</c:v>
                      </c:pt>
                      <c:pt idx="9309">
                        <c:v>5.263157894736842E-3</c:v>
                      </c:pt>
                      <c:pt idx="9310">
                        <c:v>5.2625926323703149E-3</c:v>
                      </c:pt>
                      <c:pt idx="9311">
                        <c:v>5.2620274914089351E-3</c:v>
                      </c:pt>
                      <c:pt idx="9312">
                        <c:v>5.261462471813594E-3</c:v>
                      </c:pt>
                      <c:pt idx="9313">
                        <c:v>5.2608975735452005E-3</c:v>
                      </c:pt>
                      <c:pt idx="9314">
                        <c:v>5.2603327965646809E-3</c:v>
                      </c:pt>
                      <c:pt idx="9315">
                        <c:v>5.2597681408329752E-3</c:v>
                      </c:pt>
                      <c:pt idx="9316">
                        <c:v>5.2592036063110444E-3</c:v>
                      </c:pt>
                      <c:pt idx="9317">
                        <c:v>5.2586391929598623E-3</c:v>
                      </c:pt>
                      <c:pt idx="9318">
                        <c:v>5.258074900740423E-3</c:v>
                      </c:pt>
                      <c:pt idx="9319">
                        <c:v>5.257510729613734E-3</c:v>
                      </c:pt>
                      <c:pt idx="9320">
                        <c:v>5.2569466795408214E-3</c:v>
                      </c:pt>
                      <c:pt idx="9321">
                        <c:v>5.2563827504827293E-3</c:v>
                      </c:pt>
                      <c:pt idx="9322">
                        <c:v>5.255818942400515E-3</c:v>
                      </c:pt>
                      <c:pt idx="9323">
                        <c:v>5.2552552552552556E-3</c:v>
                      </c:pt>
                      <c:pt idx="9324">
                        <c:v>5.254691689008043E-3</c:v>
                      </c:pt>
                      <c:pt idx="9325">
                        <c:v>5.2541282436199873E-3</c:v>
                      </c:pt>
                      <c:pt idx="9326">
                        <c:v>5.2535649190522142E-3</c:v>
                      </c:pt>
                      <c:pt idx="9327">
                        <c:v>5.2530017152658658E-3</c:v>
                      </c:pt>
                      <c:pt idx="9328">
                        <c:v>5.2524386322221027E-3</c:v>
                      </c:pt>
                      <c:pt idx="9329">
                        <c:v>5.2518756698821008E-3</c:v>
                      </c:pt>
                      <c:pt idx="9330">
                        <c:v>5.2513128282070517E-3</c:v>
                      </c:pt>
                      <c:pt idx="9331">
                        <c:v>5.2507501071581654E-3</c:v>
                      </c:pt>
                      <c:pt idx="9332">
                        <c:v>5.250187506696668E-3</c:v>
                      </c:pt>
                      <c:pt idx="9333">
                        <c:v>5.2496250267838008E-3</c:v>
                      </c:pt>
                      <c:pt idx="9334">
                        <c:v>5.2490626673808247E-3</c:v>
                      </c:pt>
                      <c:pt idx="9335">
                        <c:v>5.2485004284490147E-3</c:v>
                      </c:pt>
                      <c:pt idx="9336">
                        <c:v>5.2479383099496629E-3</c:v>
                      </c:pt>
                      <c:pt idx="9337">
                        <c:v>5.2473763118440781E-3</c:v>
                      </c:pt>
                      <c:pt idx="9338">
                        <c:v>5.2468144340935864E-3</c:v>
                      </c:pt>
                      <c:pt idx="9339">
                        <c:v>5.2462526766595286E-3</c:v>
                      </c:pt>
                      <c:pt idx="9340">
                        <c:v>5.2456910395032655E-3</c:v>
                      </c:pt>
                      <c:pt idx="9341">
                        <c:v>5.2451295225861699E-3</c:v>
                      </c:pt>
                      <c:pt idx="9342">
                        <c:v>5.2445681258696348E-3</c:v>
                      </c:pt>
                      <c:pt idx="9343">
                        <c:v>5.2440068493150686E-3</c:v>
                      </c:pt>
                      <c:pt idx="9344">
                        <c:v>5.2434456928838954E-3</c:v>
                      </c:pt>
                      <c:pt idx="9345">
                        <c:v>5.2428846565375558E-3</c:v>
                      </c:pt>
                      <c:pt idx="9346">
                        <c:v>5.2423237402375094E-3</c:v>
                      </c:pt>
                      <c:pt idx="9347">
                        <c:v>5.2417629439452289E-3</c:v>
                      </c:pt>
                      <c:pt idx="9348">
                        <c:v>5.241202267622206E-3</c:v>
                      </c:pt>
                      <c:pt idx="9349">
                        <c:v>5.2406417112299463E-3</c:v>
                      </c:pt>
                      <c:pt idx="9350">
                        <c:v>5.2400812747299755E-3</c:v>
                      </c:pt>
                      <c:pt idx="9351">
                        <c:v>5.239520958083832E-3</c:v>
                      </c:pt>
                      <c:pt idx="9352">
                        <c:v>5.2389607612530736E-3</c:v>
                      </c:pt>
                      <c:pt idx="9353">
                        <c:v>5.2384006841992735E-3</c:v>
                      </c:pt>
                      <c:pt idx="9354">
                        <c:v>5.2378407268840197E-3</c:v>
                      </c:pt>
                      <c:pt idx="9355">
                        <c:v>5.2372808892689185E-3</c:v>
                      </c:pt>
                      <c:pt idx="9356">
                        <c:v>5.2367211713155925E-3</c:v>
                      </c:pt>
                      <c:pt idx="9357">
                        <c:v>5.2361615729856811E-3</c:v>
                      </c:pt>
                      <c:pt idx="9358">
                        <c:v>5.235602094240838E-3</c:v>
                      </c:pt>
                      <c:pt idx="9359">
                        <c:v>5.2350427350427347E-3</c:v>
                      </c:pt>
                      <c:pt idx="9360">
                        <c:v>5.2344834953530605E-3</c:v>
                      </c:pt>
                      <c:pt idx="9361">
                        <c:v>5.2339243751335189E-3</c:v>
                      </c:pt>
                      <c:pt idx="9362">
                        <c:v>5.2333653743458297E-3</c:v>
                      </c:pt>
                      <c:pt idx="9363">
                        <c:v>5.2328064929517302E-3</c:v>
                      </c:pt>
                      <c:pt idx="9364">
                        <c:v>5.232247730912974E-3</c:v>
                      </c:pt>
                      <c:pt idx="9365">
                        <c:v>5.2316890881913304E-3</c:v>
                      </c:pt>
                      <c:pt idx="9366">
                        <c:v>5.2311305647485852E-3</c:v>
                      </c:pt>
                      <c:pt idx="9367">
                        <c:v>5.2305721605465415E-3</c:v>
                      </c:pt>
                      <c:pt idx="9368">
                        <c:v>5.2300138755470163E-3</c:v>
                      </c:pt>
                      <c:pt idx="9369">
                        <c:v>5.2294557097118466E-3</c:v>
                      </c:pt>
                      <c:pt idx="9370">
                        <c:v>5.2288976630028815E-3</c:v>
                      </c:pt>
                      <c:pt idx="9371">
                        <c:v>5.2283397353819891E-3</c:v>
                      </c:pt>
                      <c:pt idx="9372">
                        <c:v>5.2277819268110532E-3</c:v>
                      </c:pt>
                      <c:pt idx="9373">
                        <c:v>5.2272242372519732E-3</c:v>
                      </c:pt>
                      <c:pt idx="9374">
                        <c:v>5.2266666666666668E-3</c:v>
                      </c:pt>
                      <c:pt idx="9375">
                        <c:v>5.2261092150170645E-3</c:v>
                      </c:pt>
                      <c:pt idx="9376">
                        <c:v>5.225551882265117E-3</c:v>
                      </c:pt>
                      <c:pt idx="9377">
                        <c:v>5.224994668372787E-3</c:v>
                      </c:pt>
                      <c:pt idx="9378">
                        <c:v>5.2244375733020579E-3</c:v>
                      </c:pt>
                      <c:pt idx="9379">
                        <c:v>5.2238805970149255E-3</c:v>
                      </c:pt>
                      <c:pt idx="9380">
                        <c:v>5.2233237394734037E-3</c:v>
                      </c:pt>
                      <c:pt idx="9381">
                        <c:v>5.2227670006395228E-3</c:v>
                      </c:pt>
                      <c:pt idx="9382">
                        <c:v>5.222210380475328E-3</c:v>
                      </c:pt>
                      <c:pt idx="9383">
                        <c:v>5.2216538789428817E-3</c:v>
                      </c:pt>
                      <c:pt idx="9384">
                        <c:v>5.221097496004262E-3</c:v>
                      </c:pt>
                      <c:pt idx="9385">
                        <c:v>5.2205412316215644E-3</c:v>
                      </c:pt>
                      <c:pt idx="9386">
                        <c:v>5.219985085756898E-3</c:v>
                      </c:pt>
                      <c:pt idx="9387">
                        <c:v>5.2194290583723905E-3</c:v>
                      </c:pt>
                      <c:pt idx="9388">
                        <c:v>5.2188731494301841E-3</c:v>
                      </c:pt>
                      <c:pt idx="9389">
                        <c:v>5.2183173588924384E-3</c:v>
                      </c:pt>
                      <c:pt idx="9390">
                        <c:v>5.2177616867213287E-3</c:v>
                      </c:pt>
                      <c:pt idx="9391">
                        <c:v>5.2172061328790457E-3</c:v>
                      </c:pt>
                      <c:pt idx="9392">
                        <c:v>5.2166506973277977E-3</c:v>
                      </c:pt>
                      <c:pt idx="9393">
                        <c:v>5.2160953800298067E-3</c:v>
                      </c:pt>
                      <c:pt idx="9394">
                        <c:v>5.2155401809473121E-3</c:v>
                      </c:pt>
                      <c:pt idx="9395">
                        <c:v>5.2149851000425716E-3</c:v>
                      </c:pt>
                      <c:pt idx="9396">
                        <c:v>5.2144301372778548E-3</c:v>
                      </c:pt>
                      <c:pt idx="9397">
                        <c:v>5.2138752926154499E-3</c:v>
                      </c:pt>
                      <c:pt idx="9398">
                        <c:v>5.2133205660176611E-3</c:v>
                      </c:pt>
                      <c:pt idx="9399">
                        <c:v>5.2127659574468087E-3</c:v>
                      </c:pt>
                      <c:pt idx="9400">
                        <c:v>5.2122114668652275E-3</c:v>
                      </c:pt>
                      <c:pt idx="9401">
                        <c:v>5.2116570942352695E-3</c:v>
                      </c:pt>
                      <c:pt idx="9402">
                        <c:v>5.2111028395193026E-3</c:v>
                      </c:pt>
                      <c:pt idx="9403">
                        <c:v>5.210548702679711E-3</c:v>
                      </c:pt>
                      <c:pt idx="9404">
                        <c:v>5.2099946836788938E-3</c:v>
                      </c:pt>
                      <c:pt idx="9405">
                        <c:v>5.209440782479269E-3</c:v>
                      </c:pt>
                      <c:pt idx="9406">
                        <c:v>5.2088869990432659E-3</c:v>
                      </c:pt>
                      <c:pt idx="9407">
                        <c:v>5.208333333333333E-3</c:v>
                      </c:pt>
                      <c:pt idx="9408">
                        <c:v>5.2077797853119353E-3</c:v>
                      </c:pt>
                      <c:pt idx="9409">
                        <c:v>5.2072263549415515E-3</c:v>
                      </c:pt>
                      <c:pt idx="9410">
                        <c:v>5.2066730421846778E-3</c:v>
                      </c:pt>
                      <c:pt idx="9411">
                        <c:v>5.2061198470038251E-3</c:v>
                      </c:pt>
                      <c:pt idx="9412">
                        <c:v>5.2055667693615216E-3</c:v>
                      </c:pt>
                      <c:pt idx="9413">
                        <c:v>5.2050138092203102E-3</c:v>
                      </c:pt>
                      <c:pt idx="9414">
                        <c:v>5.2044609665427505E-3</c:v>
                      </c:pt>
                      <c:pt idx="9415">
                        <c:v>5.2039082412914193E-3</c:v>
                      </c:pt>
                      <c:pt idx="9416">
                        <c:v>5.2033556334289055E-3</c:v>
                      </c:pt>
                      <c:pt idx="9417">
                        <c:v>5.2028031429178171E-3</c:v>
                      </c:pt>
                      <c:pt idx="9418">
                        <c:v>5.202250769720777E-3</c:v>
                      </c:pt>
                      <c:pt idx="9419">
                        <c:v>5.2016985138004243E-3</c:v>
                      </c:pt>
                      <c:pt idx="9420">
                        <c:v>5.2011463751194141E-3</c:v>
                      </c:pt>
                      <c:pt idx="9421">
                        <c:v>5.2005943536404158E-3</c:v>
                      </c:pt>
                      <c:pt idx="9422">
                        <c:v>5.2000424493261173E-3</c:v>
                      </c:pt>
                      <c:pt idx="9423">
                        <c:v>5.1994906621392186E-3</c:v>
                      </c:pt>
                      <c:pt idx="9424">
                        <c:v>5.1989389920424406E-3</c:v>
                      </c:pt>
                      <c:pt idx="9425">
                        <c:v>5.1983874389985151E-3</c:v>
                      </c:pt>
                      <c:pt idx="9426">
                        <c:v>5.1978360029701918E-3</c:v>
                      </c:pt>
                      <c:pt idx="9427">
                        <c:v>5.1972846839202372E-3</c:v>
                      </c:pt>
                      <c:pt idx="9428">
                        <c:v>5.196733481811433E-3</c:v>
                      </c:pt>
                      <c:pt idx="9429">
                        <c:v>5.1961823966065745E-3</c:v>
                      </c:pt>
                      <c:pt idx="9430">
                        <c:v>5.1956314282684763E-3</c:v>
                      </c:pt>
                      <c:pt idx="9431">
                        <c:v>5.1950805767599657E-3</c:v>
                      </c:pt>
                      <c:pt idx="9432">
                        <c:v>5.1945298420438884E-3</c:v>
                      </c:pt>
                      <c:pt idx="9433">
                        <c:v>5.1939792240831032E-3</c:v>
                      </c:pt>
                      <c:pt idx="9434">
                        <c:v>5.1934287228404879E-3</c:v>
                      </c:pt>
                      <c:pt idx="9435">
                        <c:v>5.1928783382789315E-3</c:v>
                      </c:pt>
                      <c:pt idx="9436">
                        <c:v>5.1923280703613439E-3</c:v>
                      </c:pt>
                      <c:pt idx="9437">
                        <c:v>5.1917779190506462E-3</c:v>
                      </c:pt>
                      <c:pt idx="9438">
                        <c:v>5.1912278843097787E-3</c:v>
                      </c:pt>
                      <c:pt idx="9439">
                        <c:v>5.1906779661016946E-3</c:v>
                      </c:pt>
                      <c:pt idx="9440">
                        <c:v>5.1901281643893654E-3</c:v>
                      </c:pt>
                      <c:pt idx="9441">
                        <c:v>5.1895784791357764E-3</c:v>
                      </c:pt>
                      <c:pt idx="9442">
                        <c:v>5.1890289103039286E-3</c:v>
                      </c:pt>
                      <c:pt idx="9443">
                        <c:v>5.1884794578568403E-3</c:v>
                      </c:pt>
                      <c:pt idx="9444">
                        <c:v>5.1879301217575436E-3</c:v>
                      </c:pt>
                      <c:pt idx="9445">
                        <c:v>5.1873809019690872E-3</c:v>
                      </c:pt>
                      <c:pt idx="9446">
                        <c:v>5.1868317984545362E-3</c:v>
                      </c:pt>
                      <c:pt idx="9447">
                        <c:v>5.1862828111769689E-3</c:v>
                      </c:pt>
                      <c:pt idx="9448">
                        <c:v>5.1857339400994814E-3</c:v>
                      </c:pt>
                      <c:pt idx="9449">
                        <c:v>5.185185185185185E-3</c:v>
                      </c:pt>
                      <c:pt idx="9450">
                        <c:v>5.1846365463972064E-3</c:v>
                      </c:pt>
                      <c:pt idx="9451">
                        <c:v>5.1840880236986879E-3</c:v>
                      </c:pt>
                      <c:pt idx="9452">
                        <c:v>5.1835396170527874E-3</c:v>
                      </c:pt>
                      <c:pt idx="9453">
                        <c:v>5.1829913264226785E-3</c:v>
                      </c:pt>
                      <c:pt idx="9454">
                        <c:v>5.1824431517715494E-3</c:v>
                      </c:pt>
                      <c:pt idx="9455">
                        <c:v>5.181895093062606E-3</c:v>
                      </c:pt>
                      <c:pt idx="9456">
                        <c:v>5.1813471502590676E-3</c:v>
                      </c:pt>
                      <c:pt idx="9457">
                        <c:v>5.1807993233241702E-3</c:v>
                      </c:pt>
                      <c:pt idx="9458">
                        <c:v>5.1802516122211647E-3</c:v>
                      </c:pt>
                      <c:pt idx="9459">
                        <c:v>5.1797040169133191E-3</c:v>
                      </c:pt>
                      <c:pt idx="9460">
                        <c:v>5.1791565373639154E-3</c:v>
                      </c:pt>
                      <c:pt idx="9461">
                        <c:v>5.1786091735362503E-3</c:v>
                      </c:pt>
                      <c:pt idx="9462">
                        <c:v>5.1780619253936387E-3</c:v>
                      </c:pt>
                      <c:pt idx="9463">
                        <c:v>5.1775147928994087E-3</c:v>
                      </c:pt>
                      <c:pt idx="9464">
                        <c:v>5.1769677760169046E-3</c:v>
                      </c:pt>
                      <c:pt idx="9465">
                        <c:v>5.1764208747094864E-3</c:v>
                      </c:pt>
                      <c:pt idx="9466">
                        <c:v>5.1758740889405299E-3</c:v>
                      </c:pt>
                      <c:pt idx="9467">
                        <c:v>5.1753274186734262E-3</c:v>
                      </c:pt>
                      <c:pt idx="9468">
                        <c:v>5.1747808638715805E-3</c:v>
                      </c:pt>
                      <c:pt idx="9469">
                        <c:v>5.1742344244984162E-3</c:v>
                      </c:pt>
                      <c:pt idx="9470">
                        <c:v>5.1736881005173688E-3</c:v>
                      </c:pt>
                      <c:pt idx="9471">
                        <c:v>5.173141891891892E-3</c:v>
                      </c:pt>
                      <c:pt idx="9472">
                        <c:v>5.1725957985854533E-3</c:v>
                      </c:pt>
                      <c:pt idx="9473">
                        <c:v>5.1720498205615369E-3</c:v>
                      </c:pt>
                      <c:pt idx="9474">
                        <c:v>5.1715039577836415E-3</c:v>
                      </c:pt>
                      <c:pt idx="9475">
                        <c:v>5.1709582102152808E-3</c:v>
                      </c:pt>
                      <c:pt idx="9476">
                        <c:v>5.1704125778199855E-3</c:v>
                      </c:pt>
                      <c:pt idx="9477">
                        <c:v>5.1698670605612998E-3</c:v>
                      </c:pt>
                      <c:pt idx="9478">
                        <c:v>5.1693216584027847E-3</c:v>
                      </c:pt>
                      <c:pt idx="9479">
                        <c:v>5.1687763713080172E-3</c:v>
                      </c:pt>
                      <c:pt idx="9480">
                        <c:v>5.1682311992405864E-3</c:v>
                      </c:pt>
                      <c:pt idx="9481">
                        <c:v>5.1676861421641003E-3</c:v>
                      </c:pt>
                      <c:pt idx="9482">
                        <c:v>5.1671412000421808E-3</c:v>
                      </c:pt>
                      <c:pt idx="9483">
                        <c:v>5.1665963728384648E-3</c:v>
                      </c:pt>
                      <c:pt idx="9484">
                        <c:v>5.1660516605166054E-3</c:v>
                      </c:pt>
                      <c:pt idx="9485">
                        <c:v>5.1655070630402698E-3</c:v>
                      </c:pt>
                      <c:pt idx="9486">
                        <c:v>5.1649625803731423E-3</c:v>
                      </c:pt>
                      <c:pt idx="9487">
                        <c:v>5.1644182124789204E-3</c:v>
                      </c:pt>
                      <c:pt idx="9488">
                        <c:v>5.1638739593213197E-3</c:v>
                      </c:pt>
                      <c:pt idx="9489">
                        <c:v>5.268703898840885E-3</c:v>
                      </c:pt>
                      <c:pt idx="9490">
                        <c:v>5.2681487725213362E-3</c:v>
                      </c:pt>
                      <c:pt idx="9491">
                        <c:v>5.2675937631689847E-3</c:v>
                      </c:pt>
                      <c:pt idx="9492">
                        <c:v>5.267038870746866E-3</c:v>
                      </c:pt>
                      <c:pt idx="9493">
                        <c:v>5.2664840952180323E-3</c:v>
                      </c:pt>
                      <c:pt idx="9494">
                        <c:v>5.2659294365455505E-3</c:v>
                      </c:pt>
                      <c:pt idx="9495">
                        <c:v>5.2653748946925021E-3</c:v>
                      </c:pt>
                      <c:pt idx="9496">
                        <c:v>5.2648204696219862E-3</c:v>
                      </c:pt>
                      <c:pt idx="9497">
                        <c:v>5.2642661612971155E-3</c:v>
                      </c:pt>
                      <c:pt idx="9498">
                        <c:v>5.2637119696810194E-3</c:v>
                      </c:pt>
                      <c:pt idx="9499">
                        <c:v>5.263157894736842E-3</c:v>
                      </c:pt>
                      <c:pt idx="9500">
                        <c:v>5.2626039364277446E-3</c:v>
                      </c:pt>
                      <c:pt idx="9501">
                        <c:v>5.2620500947169017E-3</c:v>
                      </c:pt>
                      <c:pt idx="9502">
                        <c:v>5.2614963695675051E-3</c:v>
                      </c:pt>
                      <c:pt idx="9503">
                        <c:v>5.2609427609427613E-3</c:v>
                      </c:pt>
                      <c:pt idx="9504">
                        <c:v>5.2603892688058915E-3</c:v>
                      </c:pt>
                      <c:pt idx="9505">
                        <c:v>5.2598358931201343E-3</c:v>
                      </c:pt>
                      <c:pt idx="9506">
                        <c:v>5.2592826338487431E-3</c:v>
                      </c:pt>
                      <c:pt idx="9507">
                        <c:v>5.2587294909549852E-3</c:v>
                      </c:pt>
                      <c:pt idx="9508">
                        <c:v>5.258176464402145E-3</c:v>
                      </c:pt>
                      <c:pt idx="9509">
                        <c:v>5.2576235541535229E-3</c:v>
                      </c:pt>
                      <c:pt idx="9510">
                        <c:v>5.2570707601724319E-3</c:v>
                      </c:pt>
                      <c:pt idx="9511">
                        <c:v>5.2565180824222036E-3</c:v>
                      </c:pt>
                      <c:pt idx="9512">
                        <c:v>5.2559655208661831E-3</c:v>
                      </c:pt>
                      <c:pt idx="9513">
                        <c:v>5.2554130754677315E-3</c:v>
                      </c:pt>
                      <c:pt idx="9514">
                        <c:v>5.254860746190226E-3</c:v>
                      </c:pt>
                      <c:pt idx="9515">
                        <c:v>5.254308532997058E-3</c:v>
                      </c:pt>
                      <c:pt idx="9516">
                        <c:v>5.2537564358516343E-3</c:v>
                      </c:pt>
                      <c:pt idx="9517">
                        <c:v>5.2532044547173775E-3</c:v>
                      </c:pt>
                      <c:pt idx="9518">
                        <c:v>5.2526525895577264E-3</c:v>
                      </c:pt>
                      <c:pt idx="9519">
                        <c:v>5.2521008403361349E-3</c:v>
                      </c:pt>
                      <c:pt idx="9520">
                        <c:v>5.2515492070160695E-3</c:v>
                      </c:pt>
                      <c:pt idx="9521">
                        <c:v>5.2509976895610162E-3</c:v>
                      </c:pt>
                      <c:pt idx="9522">
                        <c:v>5.2504462879344746E-3</c:v>
                      </c:pt>
                      <c:pt idx="9523">
                        <c:v>5.2498950020999583E-3</c:v>
                      </c:pt>
                      <c:pt idx="9524">
                        <c:v>5.2493438320209973E-3</c:v>
                      </c:pt>
                      <c:pt idx="9525">
                        <c:v>5.2487927776611381E-3</c:v>
                      </c:pt>
                      <c:pt idx="9526">
                        <c:v>5.2482418389839403E-3</c:v>
                      </c:pt>
                      <c:pt idx="9527">
                        <c:v>5.2476910159529808E-3</c:v>
                      </c:pt>
                      <c:pt idx="9528">
                        <c:v>5.2471403085318502E-3</c:v>
                      </c:pt>
                      <c:pt idx="9529">
                        <c:v>5.246589716684155E-3</c:v>
                      </c:pt>
                      <c:pt idx="9530">
                        <c:v>5.246039240373518E-3</c:v>
                      </c:pt>
                      <c:pt idx="9531">
                        <c:v>5.2454888795635752E-3</c:v>
                      </c:pt>
                      <c:pt idx="9532">
                        <c:v>5.2449386342179796E-3</c:v>
                      </c:pt>
                      <c:pt idx="9533">
                        <c:v>5.2443885043003983E-3</c:v>
                      </c:pt>
                      <c:pt idx="9534">
                        <c:v>5.243838489774515E-3</c:v>
                      </c:pt>
                      <c:pt idx="9535">
                        <c:v>5.2432885906040271E-3</c:v>
                      </c:pt>
                      <c:pt idx="9536">
                        <c:v>5.2427388067526476E-3</c:v>
                      </c:pt>
                      <c:pt idx="9537">
                        <c:v>5.242189138184106E-3</c:v>
                      </c:pt>
                      <c:pt idx="9538">
                        <c:v>5.241639584862145E-3</c:v>
                      </c:pt>
                      <c:pt idx="9539">
                        <c:v>5.2410901467505244E-3</c:v>
                      </c:pt>
                      <c:pt idx="9540">
                        <c:v>5.2405408238130179E-3</c:v>
                      </c:pt>
                      <c:pt idx="9541">
                        <c:v>5.2399916160134142E-3</c:v>
                      </c:pt>
                      <c:pt idx="9542">
                        <c:v>5.2394425233155189E-3</c:v>
                      </c:pt>
                      <c:pt idx="9543">
                        <c:v>5.238893545683152E-3</c:v>
                      </c:pt>
                      <c:pt idx="9544">
                        <c:v>5.2383446830801469E-3</c:v>
                      </c:pt>
                      <c:pt idx="9545">
                        <c:v>5.2377959354703539E-3</c:v>
                      </c:pt>
                      <c:pt idx="9546">
                        <c:v>5.2372473028176394E-3</c:v>
                      </c:pt>
                      <c:pt idx="9547">
                        <c:v>5.2366987850858823E-3</c:v>
                      </c:pt>
                      <c:pt idx="9548">
                        <c:v>5.2361503822389776E-3</c:v>
                      </c:pt>
                      <c:pt idx="9549">
                        <c:v>5.235602094240838E-3</c:v>
                      </c:pt>
                      <c:pt idx="9550">
                        <c:v>5.2350539210553873E-3</c:v>
                      </c:pt>
                      <c:pt idx="9551">
                        <c:v>5.2345058626465666E-3</c:v>
                      </c:pt>
                      <c:pt idx="9552">
                        <c:v>5.2339579189783318E-3</c:v>
                      </c:pt>
                      <c:pt idx="9553">
                        <c:v>5.2334100900146537E-3</c:v>
                      </c:pt>
                      <c:pt idx="9554">
                        <c:v>5.2328623757195184E-3</c:v>
                      </c:pt>
                      <c:pt idx="9555">
                        <c:v>5.232314776056928E-3</c:v>
                      </c:pt>
                      <c:pt idx="9556">
                        <c:v>5.2317672909908963E-3</c:v>
                      </c:pt>
                      <c:pt idx="9557">
                        <c:v>5.2312199204854574E-3</c:v>
                      </c:pt>
                      <c:pt idx="9558">
                        <c:v>5.2306726645046549E-3</c:v>
                      </c:pt>
                      <c:pt idx="9559">
                        <c:v>5.2301255230125521E-3</c:v>
                      </c:pt>
                      <c:pt idx="9560">
                        <c:v>5.2295784959732246E-3</c:v>
                      </c:pt>
                      <c:pt idx="9561">
                        <c:v>5.2290315833507638E-3</c:v>
                      </c:pt>
                      <c:pt idx="9562">
                        <c:v>5.2284847851092756E-3</c:v>
                      </c:pt>
                      <c:pt idx="9563">
                        <c:v>5.2279381012128815E-3</c:v>
                      </c:pt>
                      <c:pt idx="9564">
                        <c:v>5.2273915316257188E-3</c:v>
                      </c:pt>
                      <c:pt idx="9565">
                        <c:v>5.2268450763119385E-3</c:v>
                      </c:pt>
                      <c:pt idx="9566">
                        <c:v>5.2262987352357064E-3</c:v>
                      </c:pt>
                      <c:pt idx="9567">
                        <c:v>5.225752508361204E-3</c:v>
                      </c:pt>
                      <c:pt idx="9568">
                        <c:v>5.2252063956526283E-3</c:v>
                      </c:pt>
                      <c:pt idx="9569">
                        <c:v>5.2246603970741903E-3</c:v>
                      </c:pt>
                      <c:pt idx="9570">
                        <c:v>5.2241145125901164E-3</c:v>
                      </c:pt>
                      <c:pt idx="9571">
                        <c:v>5.2235687421646471E-3</c:v>
                      </c:pt>
                      <c:pt idx="9572">
                        <c:v>5.2230230857620392E-3</c:v>
                      </c:pt>
                      <c:pt idx="9573">
                        <c:v>5.2224775433465636E-3</c:v>
                      </c:pt>
                      <c:pt idx="9574">
                        <c:v>5.2219321148825066E-3</c:v>
                      </c:pt>
                      <c:pt idx="9575">
                        <c:v>5.2213868003341685E-3</c:v>
                      </c:pt>
                      <c:pt idx="9576">
                        <c:v>5.2208415996658659E-3</c:v>
                      </c:pt>
                      <c:pt idx="9577">
                        <c:v>5.2202965128419297E-3</c:v>
                      </c:pt>
                      <c:pt idx="9578">
                        <c:v>5.2197515398267041E-3</c:v>
                      </c:pt>
                      <c:pt idx="9579">
                        <c:v>5.2192066805845511E-3</c:v>
                      </c:pt>
                      <c:pt idx="9580">
                        <c:v>5.2186619350798455E-3</c:v>
                      </c:pt>
                      <c:pt idx="9581">
                        <c:v>5.322479649342517E-3</c:v>
                      </c:pt>
                      <c:pt idx="9582">
                        <c:v>5.3219242408431601E-3</c:v>
                      </c:pt>
                      <c:pt idx="9583">
                        <c:v>5.3213689482470789E-3</c:v>
                      </c:pt>
                      <c:pt idx="9584">
                        <c:v>5.3208137715179968E-3</c:v>
                      </c:pt>
                      <c:pt idx="9585">
                        <c:v>5.3202587106196539E-3</c:v>
                      </c:pt>
                      <c:pt idx="9586">
                        <c:v>5.3197037655158029E-3</c:v>
                      </c:pt>
                      <c:pt idx="9587">
                        <c:v>5.3191489361702126E-3</c:v>
                      </c:pt>
                      <c:pt idx="9588">
                        <c:v>5.318594222546668E-3</c:v>
                      </c:pt>
                      <c:pt idx="9589">
                        <c:v>5.3180396246089679E-3</c:v>
                      </c:pt>
                      <c:pt idx="9590">
                        <c:v>5.3174851423209261E-3</c:v>
                      </c:pt>
                      <c:pt idx="9591">
                        <c:v>5.3169307756463719E-3</c:v>
                      </c:pt>
                      <c:pt idx="9592">
                        <c:v>5.31637652454915E-3</c:v>
                      </c:pt>
                      <c:pt idx="9593">
                        <c:v>5.3158223889931211E-3</c:v>
                      </c:pt>
                      <c:pt idx="9594">
                        <c:v>5.3152683689421578E-3</c:v>
                      </c:pt>
                      <c:pt idx="9595">
                        <c:v>5.3147144643601501E-3</c:v>
                      </c:pt>
                      <c:pt idx="9596">
                        <c:v>5.3141606752110035E-3</c:v>
                      </c:pt>
                      <c:pt idx="9597">
                        <c:v>5.3136070014586376E-3</c:v>
                      </c:pt>
                      <c:pt idx="9598">
                        <c:v>5.3130534430669858E-3</c:v>
                      </c:pt>
                      <c:pt idx="9599">
                        <c:v>5.3125000000000004E-3</c:v>
                      </c:pt>
                      <c:pt idx="9600">
                        <c:v>5.3119466722216435E-3</c:v>
                      </c:pt>
                      <c:pt idx="9601">
                        <c:v>5.311393459695897E-3</c:v>
                      </c:pt>
                      <c:pt idx="9602">
                        <c:v>5.3108403623867541E-3</c:v>
                      </c:pt>
                      <c:pt idx="9603">
                        <c:v>5.3102873802582254E-3</c:v>
                      </c:pt>
                      <c:pt idx="9604">
                        <c:v>5.3097345132743362E-3</c:v>
                      </c:pt>
                      <c:pt idx="9605">
                        <c:v>5.3091817613991257E-3</c:v>
                      </c:pt>
                      <c:pt idx="9606">
                        <c:v>5.3086291245966486E-3</c:v>
                      </c:pt>
                      <c:pt idx="9607">
                        <c:v>5.3080766028309745E-3</c:v>
                      </c:pt>
                      <c:pt idx="9608">
                        <c:v>5.3075241960661877E-3</c:v>
                      </c:pt>
                      <c:pt idx="9609">
                        <c:v>5.3069719042663889E-3</c:v>
                      </c:pt>
                      <c:pt idx="9610">
                        <c:v>5.306419727395692E-3</c:v>
                      </c:pt>
                      <c:pt idx="9611">
                        <c:v>5.3058676654182272E-3</c:v>
                      </c:pt>
                      <c:pt idx="9612">
                        <c:v>5.3053157182981377E-3</c:v>
                      </c:pt>
                      <c:pt idx="9613">
                        <c:v>5.3047638859995841E-3</c:v>
                      </c:pt>
                      <c:pt idx="9614">
                        <c:v>5.3042121684867393E-3</c:v>
                      </c:pt>
                      <c:pt idx="9615">
                        <c:v>5.3036605657237933E-3</c:v>
                      </c:pt>
                      <c:pt idx="9616">
                        <c:v>5.303109077674951E-3</c:v>
                      </c:pt>
                      <c:pt idx="9617">
                        <c:v>5.3025577043044293E-3</c:v>
                      </c:pt>
                      <c:pt idx="9618">
                        <c:v>5.3020064455764635E-3</c:v>
                      </c:pt>
                      <c:pt idx="9619">
                        <c:v>5.3014553014553017E-3</c:v>
                      </c:pt>
                      <c:pt idx="9620">
                        <c:v>5.3009042719052071E-3</c:v>
                      </c:pt>
                      <c:pt idx="9621">
                        <c:v>5.3003533568904597E-3</c:v>
                      </c:pt>
                      <c:pt idx="9622">
                        <c:v>5.2998025563753505E-3</c:v>
                      </c:pt>
                      <c:pt idx="9623">
                        <c:v>5.2992518703241899E-3</c:v>
                      </c:pt>
                      <c:pt idx="9624">
                        <c:v>5.2987012987012983E-3</c:v>
                      </c:pt>
                      <c:pt idx="9625">
                        <c:v>5.2981508414710159E-3</c:v>
                      </c:pt>
                      <c:pt idx="9626">
                        <c:v>5.2976004985976939E-3</c:v>
                      </c:pt>
                      <c:pt idx="9627">
                        <c:v>5.2970502700457004E-3</c:v>
                      </c:pt>
                      <c:pt idx="9628">
                        <c:v>5.2965001557794163E-3</c:v>
                      </c:pt>
                      <c:pt idx="9629">
                        <c:v>5.2959501557632398E-3</c:v>
                      </c:pt>
                      <c:pt idx="9630">
                        <c:v>5.2954002699615822E-3</c:v>
                      </c:pt>
                      <c:pt idx="9631">
                        <c:v>5.2948504983388704E-3</c:v>
                      </c:pt>
                      <c:pt idx="9632">
                        <c:v>5.2943008408595452E-3</c:v>
                      </c:pt>
                      <c:pt idx="9633">
                        <c:v>5.293751297488063E-3</c:v>
                      </c:pt>
                      <c:pt idx="9634">
                        <c:v>5.2932018681888949E-3</c:v>
                      </c:pt>
                      <c:pt idx="9635">
                        <c:v>5.2926525529265259E-3</c:v>
                      </c:pt>
                      <c:pt idx="9636">
                        <c:v>5.2921033516654557E-3</c:v>
                      </c:pt>
                      <c:pt idx="9637">
                        <c:v>5.2915542643702015E-3</c:v>
                      </c:pt>
                      <c:pt idx="9638">
                        <c:v>5.2910052910052907E-3</c:v>
                      </c:pt>
                      <c:pt idx="9639">
                        <c:v>5.29045643153527E-3</c:v>
                      </c:pt>
                      <c:pt idx="9640">
                        <c:v>5.2899076859246963E-3</c:v>
                      </c:pt>
                      <c:pt idx="9641">
                        <c:v>5.2893590541381458E-3</c:v>
                      </c:pt>
                      <c:pt idx="9642">
                        <c:v>5.2888105361402057E-3</c:v>
                      </c:pt>
                      <c:pt idx="9643">
                        <c:v>5.2882621318954791E-3</c:v>
                      </c:pt>
                      <c:pt idx="9644">
                        <c:v>5.2877138413685845E-3</c:v>
                      </c:pt>
                      <c:pt idx="9645">
                        <c:v>5.2871656645241552E-3</c:v>
                      </c:pt>
                      <c:pt idx="9646">
                        <c:v>5.2866176013268377E-3</c:v>
                      </c:pt>
                      <c:pt idx="9647">
                        <c:v>5.2860696517412938E-3</c:v>
                      </c:pt>
                      <c:pt idx="9648">
                        <c:v>5.2855218157322002E-3</c:v>
                      </c:pt>
                      <c:pt idx="9649">
                        <c:v>5.2849740932642483E-3</c:v>
                      </c:pt>
                      <c:pt idx="9650">
                        <c:v>5.2844264843021444E-3</c:v>
                      </c:pt>
                      <c:pt idx="9651">
                        <c:v>5.2838789888106094E-3</c:v>
                      </c:pt>
                      <c:pt idx="9652">
                        <c:v>5.2833316067543773E-3</c:v>
                      </c:pt>
                      <c:pt idx="9653">
                        <c:v>5.2827843380981974E-3</c:v>
                      </c:pt>
                      <c:pt idx="9654">
                        <c:v>5.282237182806836E-3</c:v>
                      </c:pt>
                      <c:pt idx="9655">
                        <c:v>5.2816901408450703E-3</c:v>
                      </c:pt>
                      <c:pt idx="9656">
                        <c:v>5.281143212177695E-3</c:v>
                      </c:pt>
                      <c:pt idx="9657">
                        <c:v>5.2805963967695177E-3</c:v>
                      </c:pt>
                      <c:pt idx="9658">
                        <c:v>5.2800496945853608E-3</c:v>
                      </c:pt>
                      <c:pt idx="9659">
                        <c:v>5.2795031055900624E-3</c:v>
                      </c:pt>
                      <c:pt idx="9660">
                        <c:v>5.2789566297484734E-3</c:v>
                      </c:pt>
                      <c:pt idx="9661">
                        <c:v>5.2784102670254606E-3</c:v>
                      </c:pt>
                      <c:pt idx="9662">
                        <c:v>5.2778640173859054E-3</c:v>
                      </c:pt>
                      <c:pt idx="9663">
                        <c:v>5.277317880794702E-3</c:v>
                      </c:pt>
                      <c:pt idx="9664">
                        <c:v>5.2767718572167615E-3</c:v>
                      </c:pt>
                      <c:pt idx="9665">
                        <c:v>5.2762259466170077E-3</c:v>
                      </c:pt>
                      <c:pt idx="9666">
                        <c:v>5.275680148960381E-3</c:v>
                      </c:pt>
                      <c:pt idx="9667">
                        <c:v>5.2751344642118329E-3</c:v>
                      </c:pt>
                      <c:pt idx="9668">
                        <c:v>5.2745888923363326E-3</c:v>
                      </c:pt>
                      <c:pt idx="9669">
                        <c:v>5.274043433298862E-3</c:v>
                      </c:pt>
                      <c:pt idx="9670">
                        <c:v>5.2734980870644196E-3</c:v>
                      </c:pt>
                      <c:pt idx="9671">
                        <c:v>5.2729528535980152E-3</c:v>
                      </c:pt>
                      <c:pt idx="9672">
                        <c:v>5.272407732864675E-3</c:v>
                      </c:pt>
                      <c:pt idx="9673">
                        <c:v>5.2718627248294399E-3</c:v>
                      </c:pt>
                      <c:pt idx="9674">
                        <c:v>5.2713178294573641E-3</c:v>
                      </c:pt>
                      <c:pt idx="9675">
                        <c:v>5.2707730467135179E-3</c:v>
                      </c:pt>
                      <c:pt idx="9676">
                        <c:v>5.270228376562984E-3</c:v>
                      </c:pt>
                      <c:pt idx="9677">
                        <c:v>5.2696838189708614E-3</c:v>
                      </c:pt>
                      <c:pt idx="9678">
                        <c:v>5.2691393739022624E-3</c:v>
                      </c:pt>
                      <c:pt idx="9679">
                        <c:v>5.2685950413223137E-3</c:v>
                      </c:pt>
                      <c:pt idx="9680">
                        <c:v>5.2680508211961578E-3</c:v>
                      </c:pt>
                      <c:pt idx="9681">
                        <c:v>5.2675067134889484E-3</c:v>
                      </c:pt>
                      <c:pt idx="9682">
                        <c:v>5.2669627181658575E-3</c:v>
                      </c:pt>
                      <c:pt idx="9683">
                        <c:v>5.2664188351920693E-3</c:v>
                      </c:pt>
                      <c:pt idx="9684">
                        <c:v>5.2658750645327825E-3</c:v>
                      </c:pt>
                      <c:pt idx="9685">
                        <c:v>5.2653314061532107E-3</c:v>
                      </c:pt>
                      <c:pt idx="9686">
                        <c:v>5.2647878600185815E-3</c:v>
                      </c:pt>
                      <c:pt idx="9687">
                        <c:v>5.2642444260941369E-3</c:v>
                      </c:pt>
                      <c:pt idx="9688">
                        <c:v>5.2637011043451341E-3</c:v>
                      </c:pt>
                      <c:pt idx="9689">
                        <c:v>5.263157894736842E-3</c:v>
                      </c:pt>
                      <c:pt idx="9690">
                        <c:v>5.2626147972345471E-3</c:v>
                      </c:pt>
                      <c:pt idx="9691">
                        <c:v>5.262071811803549E-3</c:v>
                      </c:pt>
                      <c:pt idx="9692">
                        <c:v>5.2615289384091608E-3</c:v>
                      </c:pt>
                      <c:pt idx="9693">
                        <c:v>5.2609861770167117E-3</c:v>
                      </c:pt>
                      <c:pt idx="9694">
                        <c:v>5.2604435275915417E-3</c:v>
                      </c:pt>
                      <c:pt idx="9695">
                        <c:v>5.2599009900990102E-3</c:v>
                      </c:pt>
                      <c:pt idx="9696">
                        <c:v>5.2593585645044861E-3</c:v>
                      </c:pt>
                      <c:pt idx="9697">
                        <c:v>5.2588162507733556E-3</c:v>
                      </c:pt>
                      <c:pt idx="9698">
                        <c:v>5.2582740488710178E-3</c:v>
                      </c:pt>
                      <c:pt idx="9699">
                        <c:v>5.2577319587628867E-3</c:v>
                      </c:pt>
                      <c:pt idx="9700">
                        <c:v>5.2571899804143901E-3</c:v>
                      </c:pt>
                      <c:pt idx="9701">
                        <c:v>5.2566481137909706E-3</c:v>
                      </c:pt>
                      <c:pt idx="9702">
                        <c:v>5.2561063588580847E-3</c:v>
                      </c:pt>
                      <c:pt idx="9703">
                        <c:v>5.2555647155812036E-3</c:v>
                      </c:pt>
                      <c:pt idx="9704">
                        <c:v>5.2550231839258114E-3</c:v>
                      </c:pt>
                      <c:pt idx="9705">
                        <c:v>5.254481763857408E-3</c:v>
                      </c:pt>
                      <c:pt idx="9706">
                        <c:v>5.2539404553415062E-3</c:v>
                      </c:pt>
                      <c:pt idx="9707">
                        <c:v>5.2533992583436344E-3</c:v>
                      </c:pt>
                      <c:pt idx="9708">
                        <c:v>5.2528581728293333E-3</c:v>
                      </c:pt>
                      <c:pt idx="9709">
                        <c:v>5.2523171987641608E-3</c:v>
                      </c:pt>
                      <c:pt idx="9710">
                        <c:v>5.2517763361136852E-3</c:v>
                      </c:pt>
                      <c:pt idx="9711">
                        <c:v>5.251235584843493E-3</c:v>
                      </c:pt>
                      <c:pt idx="9712">
                        <c:v>5.2506949449191804E-3</c:v>
                      </c:pt>
                      <c:pt idx="9713">
                        <c:v>5.2501544163063617E-3</c:v>
                      </c:pt>
                      <c:pt idx="9714">
                        <c:v>5.2496139989706642E-3</c:v>
                      </c:pt>
                      <c:pt idx="9715">
                        <c:v>5.2490736928777273E-3</c:v>
                      </c:pt>
                      <c:pt idx="9716">
                        <c:v>5.248533497993208E-3</c:v>
                      </c:pt>
                      <c:pt idx="9717">
                        <c:v>5.2479934142827742E-3</c:v>
                      </c:pt>
                      <c:pt idx="9718">
                        <c:v>5.2474534417121105E-3</c:v>
                      </c:pt>
                      <c:pt idx="9719">
                        <c:v>5.2469135802469136E-3</c:v>
                      </c:pt>
                      <c:pt idx="9720">
                        <c:v>5.246373829852896E-3</c:v>
                      </c:pt>
                      <c:pt idx="9721">
                        <c:v>5.2458341904957828E-3</c:v>
                      </c:pt>
                      <c:pt idx="9722">
                        <c:v>5.2452946621413142E-3</c:v>
                      </c:pt>
                      <c:pt idx="9723">
                        <c:v>5.244755244755245E-3</c:v>
                      </c:pt>
                      <c:pt idx="9724">
                        <c:v>5.2442159383033421E-3</c:v>
                      </c:pt>
                      <c:pt idx="9725">
                        <c:v>5.2436767427513882E-3</c:v>
                      </c:pt>
                      <c:pt idx="9726">
                        <c:v>5.2431376580651798E-3</c:v>
                      </c:pt>
                      <c:pt idx="9727">
                        <c:v>5.2425986842105261E-3</c:v>
                      </c:pt>
                      <c:pt idx="9728">
                        <c:v>5.2420598211532533E-3</c:v>
                      </c:pt>
                      <c:pt idx="9729">
                        <c:v>5.2415210688591986E-3</c:v>
                      </c:pt>
                      <c:pt idx="9730">
                        <c:v>5.2409824272942147E-3</c:v>
                      </c:pt>
                      <c:pt idx="9731">
                        <c:v>5.2404438964241675E-3</c:v>
                      </c:pt>
                      <c:pt idx="9732">
                        <c:v>5.2399054762149386E-3</c:v>
                      </c:pt>
                      <c:pt idx="9733">
                        <c:v>5.2393671666324223E-3</c:v>
                      </c:pt>
                      <c:pt idx="9734">
                        <c:v>5.2388289676425269E-3</c:v>
                      </c:pt>
                      <c:pt idx="9735">
                        <c:v>5.2382908792111748E-3</c:v>
                      </c:pt>
                      <c:pt idx="9736">
                        <c:v>5.2377529013043029E-3</c:v>
                      </c:pt>
                      <c:pt idx="9737">
                        <c:v>5.2372150338878621E-3</c:v>
                      </c:pt>
                      <c:pt idx="9738">
                        <c:v>5.2366772769278161E-3</c:v>
                      </c:pt>
                      <c:pt idx="9739">
                        <c:v>5.2361396303901436E-3</c:v>
                      </c:pt>
                      <c:pt idx="9740">
                        <c:v>5.235602094240838E-3</c:v>
                      </c:pt>
                      <c:pt idx="9741">
                        <c:v>5.2350646684459047E-3</c:v>
                      </c:pt>
                      <c:pt idx="9742">
                        <c:v>5.234527352971364E-3</c:v>
                      </c:pt>
                      <c:pt idx="9743">
                        <c:v>5.2339901477832509E-3</c:v>
                      </c:pt>
                      <c:pt idx="9744">
                        <c:v>5.2334530528476142E-3</c:v>
                      </c:pt>
                      <c:pt idx="9745">
                        <c:v>5.2329160681305149E-3</c:v>
                      </c:pt>
                      <c:pt idx="9746">
                        <c:v>5.2323791935980305E-3</c:v>
                      </c:pt>
                      <c:pt idx="9747">
                        <c:v>5.2318424292162498E-3</c:v>
                      </c:pt>
                      <c:pt idx="9748">
                        <c:v>5.2313057749512771E-3</c:v>
                      </c:pt>
                      <c:pt idx="9749">
                        <c:v>5.2307692307692307E-3</c:v>
                      </c:pt>
                      <c:pt idx="9750">
                        <c:v>5.2302327966362427E-3</c:v>
                      </c:pt>
                      <c:pt idx="9751">
                        <c:v>5.2296964725184573E-3</c:v>
                      </c:pt>
                      <c:pt idx="9752">
                        <c:v>5.2291602583820363E-3</c:v>
                      </c:pt>
                      <c:pt idx="9753">
                        <c:v>5.2286241541931516E-3</c:v>
                      </c:pt>
                      <c:pt idx="9754">
                        <c:v>5.2280881599179908E-3</c:v>
                      </c:pt>
                      <c:pt idx="9755">
                        <c:v>5.2275522755227555E-3</c:v>
                      </c:pt>
                      <c:pt idx="9756">
                        <c:v>5.2270165009736603E-3</c:v>
                      </c:pt>
                      <c:pt idx="9757">
                        <c:v>5.2264808362369342E-3</c:v>
                      </c:pt>
                      <c:pt idx="9758">
                        <c:v>5.2259452812788197E-3</c:v>
                      </c:pt>
                      <c:pt idx="9759">
                        <c:v>5.2254098360655738E-3</c:v>
                      </c:pt>
                      <c:pt idx="9760">
                        <c:v>5.2248745005634666E-3</c:v>
                      </c:pt>
                      <c:pt idx="9761">
                        <c:v>5.2243392747387827E-3</c:v>
                      </c:pt>
                      <c:pt idx="9762">
                        <c:v>5.2238041585578199E-3</c:v>
                      </c:pt>
                      <c:pt idx="9763">
                        <c:v>5.223269151986891E-3</c:v>
                      </c:pt>
                      <c:pt idx="9764">
                        <c:v>5.2227342549923195E-3</c:v>
                      </c:pt>
                      <c:pt idx="9765">
                        <c:v>5.2221994675404467E-3</c:v>
                      </c:pt>
                      <c:pt idx="9766">
                        <c:v>5.2216647895976243E-3</c:v>
                      </c:pt>
                      <c:pt idx="9767">
                        <c:v>5.2211302211302209E-3</c:v>
                      </c:pt>
                      <c:pt idx="9768">
                        <c:v>5.220595762104617E-3</c:v>
                      </c:pt>
                      <c:pt idx="9769">
                        <c:v>5.2200614124872056E-3</c:v>
                      </c:pt>
                      <c:pt idx="9770">
                        <c:v>5.2195271722443965E-3</c:v>
                      </c:pt>
                      <c:pt idx="9771">
                        <c:v>5.2189930413426115E-3</c:v>
                      </c:pt>
                      <c:pt idx="9772">
                        <c:v>5.2184590197482863E-3</c:v>
                      </c:pt>
                      <c:pt idx="9773">
                        <c:v>5.2179251074278695E-3</c:v>
                      </c:pt>
                      <c:pt idx="9774">
                        <c:v>5.2173913043478265E-3</c:v>
                      </c:pt>
                      <c:pt idx="9775">
                        <c:v>5.2168576104746319E-3</c:v>
                      </c:pt>
                      <c:pt idx="9776">
                        <c:v>5.2163240257747778E-3</c:v>
                      </c:pt>
                      <c:pt idx="9777">
                        <c:v>5.2157905502147675E-3</c:v>
                      </c:pt>
                      <c:pt idx="9778">
                        <c:v>5.215257183761121E-3</c:v>
                      </c:pt>
                      <c:pt idx="9779">
                        <c:v>5.2147239263803684E-3</c:v>
                      </c:pt>
                      <c:pt idx="9780">
                        <c:v>5.2141907780390555E-3</c:v>
                      </c:pt>
                      <c:pt idx="9781">
                        <c:v>5.2136577387037414E-3</c:v>
                      </c:pt>
                      <c:pt idx="9782">
                        <c:v>5.2131248083409996E-3</c:v>
                      </c:pt>
                      <c:pt idx="9783">
                        <c:v>5.2125919869174158E-3</c:v>
                      </c:pt>
                      <c:pt idx="9784">
                        <c:v>5.2120592743995914E-3</c:v>
                      </c:pt>
                      <c:pt idx="9785">
                        <c:v>5.2115266707541382E-3</c:v>
                      </c:pt>
                      <c:pt idx="9786">
                        <c:v>5.2109941759476853E-3</c:v>
                      </c:pt>
                      <c:pt idx="9787">
                        <c:v>5.210461789946874E-3</c:v>
                      </c:pt>
                      <c:pt idx="9788">
                        <c:v>5.2099295127183576E-3</c:v>
                      </c:pt>
                      <c:pt idx="9789">
                        <c:v>5.2093973442288045E-3</c:v>
                      </c:pt>
                      <c:pt idx="9790">
                        <c:v>5.2088652844448982E-3</c:v>
                      </c:pt>
                      <c:pt idx="9791">
                        <c:v>5.208333333333333E-3</c:v>
                      </c:pt>
                      <c:pt idx="9792">
                        <c:v>5.2078014908608188E-3</c:v>
                      </c:pt>
                      <c:pt idx="9793">
                        <c:v>5.2072697569940781E-3</c:v>
                      </c:pt>
                      <c:pt idx="9794">
                        <c:v>5.206738131699847E-3</c:v>
                      </c:pt>
                      <c:pt idx="9795">
                        <c:v>5.2062066149448751E-3</c:v>
                      </c:pt>
                      <c:pt idx="9796">
                        <c:v>5.2056752066959276E-3</c:v>
                      </c:pt>
                      <c:pt idx="9797">
                        <c:v>5.2051439069197795E-3</c:v>
                      </c:pt>
                      <c:pt idx="9798">
                        <c:v>5.2046127155832228E-3</c:v>
                      </c:pt>
                      <c:pt idx="9799">
                        <c:v>5.2040816326530612E-3</c:v>
                      </c:pt>
                      <c:pt idx="9800">
                        <c:v>5.2035506580961127E-3</c:v>
                      </c:pt>
                      <c:pt idx="9801">
                        <c:v>5.2030197918792086E-3</c:v>
                      </c:pt>
                      <c:pt idx="9802">
                        <c:v>5.2024890339691932E-3</c:v>
                      </c:pt>
                      <c:pt idx="9803">
                        <c:v>5.2019583843329253E-3</c:v>
                      </c:pt>
                      <c:pt idx="9804">
                        <c:v>5.2014278429372771E-3</c:v>
                      </c:pt>
                      <c:pt idx="9805">
                        <c:v>5.2008974097491334E-3</c:v>
                      </c:pt>
                      <c:pt idx="9806">
                        <c:v>5.2003670847353932E-3</c:v>
                      </c:pt>
                      <c:pt idx="9807">
                        <c:v>5.1998368678629692E-3</c:v>
                      </c:pt>
                      <c:pt idx="9808">
                        <c:v>5.1993067590987872E-3</c:v>
                      </c:pt>
                      <c:pt idx="9809">
                        <c:v>5.1987767584097859E-3</c:v>
                      </c:pt>
                      <c:pt idx="9810">
                        <c:v>5.1982468657629189E-3</c:v>
                      </c:pt>
                      <c:pt idx="9811">
                        <c:v>5.1977170811251527E-3</c:v>
                      </c:pt>
                      <c:pt idx="9812">
                        <c:v>5.1971874044634669E-3</c:v>
                      </c:pt>
                      <c:pt idx="9813">
                        <c:v>5.1966578357448539E-3</c:v>
                      </c:pt>
                      <c:pt idx="9814">
                        <c:v>5.196128374936322E-3</c:v>
                      </c:pt>
                      <c:pt idx="9815">
                        <c:v>5.1955990220048896E-3</c:v>
                      </c:pt>
                      <c:pt idx="9816">
                        <c:v>5.195069776917592E-3</c:v>
                      </c:pt>
                      <c:pt idx="9817">
                        <c:v>5.1945406396414744E-3</c:v>
                      </c:pt>
                      <c:pt idx="9818">
                        <c:v>5.194011610143599E-3</c:v>
                      </c:pt>
                      <c:pt idx="9819">
                        <c:v>5.1934826883910387E-3</c:v>
                      </c:pt>
                      <c:pt idx="9820">
                        <c:v>5.1929538743508809E-3</c:v>
                      </c:pt>
                      <c:pt idx="9821">
                        <c:v>5.1924251679902264E-3</c:v>
                      </c:pt>
                      <c:pt idx="9822">
                        <c:v>5.1918965692761884E-3</c:v>
                      </c:pt>
                      <c:pt idx="9823">
                        <c:v>5.1913680781758955E-3</c:v>
                      </c:pt>
                      <c:pt idx="9824">
                        <c:v>5.1908396946564886E-3</c:v>
                      </c:pt>
                      <c:pt idx="9825">
                        <c:v>5.1903114186851208E-3</c:v>
                      </c:pt>
                      <c:pt idx="9826">
                        <c:v>5.1897832502289607E-3</c:v>
                      </c:pt>
                      <c:pt idx="9827">
                        <c:v>5.189255189255189E-3</c:v>
                      </c:pt>
                      <c:pt idx="9828">
                        <c:v>5.1887272357310004E-3</c:v>
                      </c:pt>
                      <c:pt idx="9829">
                        <c:v>5.1881993896236009E-3</c:v>
                      </c:pt>
                      <c:pt idx="9830">
                        <c:v>5.1876716509002135E-3</c:v>
                      </c:pt>
                      <c:pt idx="9831">
                        <c:v>5.1871440195280713E-3</c:v>
                      </c:pt>
                      <c:pt idx="9832">
                        <c:v>5.1866164954744226E-3</c:v>
                      </c:pt>
                      <c:pt idx="9833">
                        <c:v>5.1860890787065288E-3</c:v>
                      </c:pt>
                      <c:pt idx="9834">
                        <c:v>5.1855617691916626E-3</c:v>
                      </c:pt>
                      <c:pt idx="9835">
                        <c:v>5.1850345668971124E-3</c:v>
                      </c:pt>
                      <c:pt idx="9836">
                        <c:v>5.1845074717901804E-3</c:v>
                      </c:pt>
                      <c:pt idx="9837">
                        <c:v>5.1839804838381782E-3</c:v>
                      </c:pt>
                      <c:pt idx="9838">
                        <c:v>5.1834536030084359E-3</c:v>
                      </c:pt>
                      <c:pt idx="9839">
                        <c:v>5.1829268292682929E-3</c:v>
                      </c:pt>
                      <c:pt idx="9840">
                        <c:v>5.1824001625851036E-3</c:v>
                      </c:pt>
                      <c:pt idx="9841">
                        <c:v>5.1818736029262341E-3</c:v>
                      </c:pt>
                      <c:pt idx="9842">
                        <c:v>5.1813471502590676E-3</c:v>
                      </c:pt>
                      <c:pt idx="9843">
                        <c:v>5.1808208045509953E-3</c:v>
                      </c:pt>
                      <c:pt idx="9844">
                        <c:v>5.1802945657694263E-3</c:v>
                      </c:pt>
                      <c:pt idx="9845">
                        <c:v>5.179768433881779E-3</c:v>
                      </c:pt>
                      <c:pt idx="9846">
                        <c:v>5.1792424088554891E-3</c:v>
                      </c:pt>
                      <c:pt idx="9847">
                        <c:v>5.178716490658002E-3</c:v>
                      </c:pt>
                      <c:pt idx="9848">
                        <c:v>5.1781906792567776E-3</c:v>
                      </c:pt>
                      <c:pt idx="9849">
                        <c:v>5.1776649746192891E-3</c:v>
                      </c:pt>
                      <c:pt idx="9850">
                        <c:v>5.1771393767130244E-3</c:v>
                      </c:pt>
                      <c:pt idx="9851">
                        <c:v>5.1766138855054815E-3</c:v>
                      </c:pt>
                      <c:pt idx="9852">
                        <c:v>5.1760885009641735E-3</c:v>
                      </c:pt>
                      <c:pt idx="9853">
                        <c:v>5.1755632230566263E-3</c:v>
                      </c:pt>
                      <c:pt idx="9854">
                        <c:v>5.1750380517503808E-3</c:v>
                      </c:pt>
                      <c:pt idx="9855">
                        <c:v>5.174512987012987E-3</c:v>
                      </c:pt>
                      <c:pt idx="9856">
                        <c:v>5.1739880288120118E-3</c:v>
                      </c:pt>
                      <c:pt idx="9857">
                        <c:v>5.1734631771150332E-3</c:v>
                      </c:pt>
                      <c:pt idx="9858">
                        <c:v>5.172938431889644E-3</c:v>
                      </c:pt>
                      <c:pt idx="9859">
                        <c:v>5.1724137931034482E-3</c:v>
                      </c:pt>
                      <c:pt idx="9860">
                        <c:v>5.1718892607240646E-3</c:v>
                      </c:pt>
                      <c:pt idx="9861">
                        <c:v>5.171364834719124E-3</c:v>
                      </c:pt>
                      <c:pt idx="9862">
                        <c:v>5.1708405150562705E-3</c:v>
                      </c:pt>
                      <c:pt idx="9863">
                        <c:v>5.1703163017031628E-3</c:v>
                      </c:pt>
                      <c:pt idx="9864">
                        <c:v>5.1697921946274707E-3</c:v>
                      </c:pt>
                      <c:pt idx="9865">
                        <c:v>5.1692681937968782E-3</c:v>
                      </c:pt>
                      <c:pt idx="9866">
                        <c:v>5.168744299179082E-3</c:v>
                      </c:pt>
                      <c:pt idx="9867">
                        <c:v>5.168220510741792E-3</c:v>
                      </c:pt>
                      <c:pt idx="9868">
                        <c:v>5.1676968284527312E-3</c:v>
                      </c:pt>
                      <c:pt idx="9869">
                        <c:v>5.1671732522796353E-3</c:v>
                      </c:pt>
                      <c:pt idx="9870">
                        <c:v>5.1666497821902541E-3</c:v>
                      </c:pt>
                      <c:pt idx="9871">
                        <c:v>5.1661264181523505E-3</c:v>
                      </c:pt>
                      <c:pt idx="9872">
                        <c:v>5.1656031601336984E-3</c:v>
                      </c:pt>
                      <c:pt idx="9873">
                        <c:v>5.1650800081020866E-3</c:v>
                      </c:pt>
                      <c:pt idx="9874">
                        <c:v>5.1645569620253169E-3</c:v>
                      </c:pt>
                      <c:pt idx="9875">
                        <c:v>5.1640340218712033E-3</c:v>
                      </c:pt>
                      <c:pt idx="9876">
                        <c:v>5.1635111876075735E-3</c:v>
                      </c:pt>
                      <c:pt idx="9877">
                        <c:v>5.1629884592022677E-3</c:v>
                      </c:pt>
                      <c:pt idx="9878">
                        <c:v>5.1624658366231403E-3</c:v>
                      </c:pt>
                      <c:pt idx="9879">
                        <c:v>5.1619433198380566E-3</c:v>
                      </c:pt>
                      <c:pt idx="9880">
                        <c:v>5.1614209088148974E-3</c:v>
                      </c:pt>
                      <c:pt idx="9881">
                        <c:v>5.1608986035215545E-3</c:v>
                      </c:pt>
                      <c:pt idx="9882">
                        <c:v>5.160376403925933E-3</c:v>
                      </c:pt>
                      <c:pt idx="9883">
                        <c:v>5.1598543099959527E-3</c:v>
                      </c:pt>
                      <c:pt idx="9884">
                        <c:v>5.1593323216995446E-3</c:v>
                      </c:pt>
                      <c:pt idx="9885">
                        <c:v>5.1588104390046527E-3</c:v>
                      </c:pt>
                      <c:pt idx="9886">
                        <c:v>5.158288661879235E-3</c:v>
                      </c:pt>
                      <c:pt idx="9887">
                        <c:v>5.1577669902912624E-3</c:v>
                      </c:pt>
                      <c:pt idx="9888">
                        <c:v>5.1572454242087172E-3</c:v>
                      </c:pt>
                      <c:pt idx="9889">
                        <c:v>5.1567239635995953E-3</c:v>
                      </c:pt>
                      <c:pt idx="9890">
                        <c:v>5.1562026084319076E-3</c:v>
                      </c:pt>
                      <c:pt idx="9891">
                        <c:v>5.1556813586736755E-3</c:v>
                      </c:pt>
                      <c:pt idx="9892">
                        <c:v>5.1551602142929347E-3</c:v>
                      </c:pt>
                      <c:pt idx="9893">
                        <c:v>5.1546391752577319E-3</c:v>
                      </c:pt>
                      <c:pt idx="9894">
                        <c:v>5.1541182415361297E-3</c:v>
                      </c:pt>
                      <c:pt idx="9895">
                        <c:v>5.1535974130962007E-3</c:v>
                      </c:pt>
                      <c:pt idx="9896">
                        <c:v>5.153076689906032E-3</c:v>
                      </c:pt>
                      <c:pt idx="9897">
                        <c:v>5.1525560719337237E-3</c:v>
                      </c:pt>
                      <c:pt idx="9898">
                        <c:v>5.1520355591473882E-3</c:v>
                      </c:pt>
                      <c:pt idx="9899">
                        <c:v>5.1515151515151517E-3</c:v>
                      </c:pt>
                      <c:pt idx="9900">
                        <c:v>5.1509948490051508E-3</c:v>
                      </c:pt>
                      <c:pt idx="9901">
                        <c:v>5.1504746515855385E-3</c:v>
                      </c:pt>
                      <c:pt idx="9902">
                        <c:v>5.1499545592244775E-3</c:v>
                      </c:pt>
                      <c:pt idx="9903">
                        <c:v>5.1494345718901451E-3</c:v>
                      </c:pt>
                      <c:pt idx="9904">
                        <c:v>5.1489146895507317E-3</c:v>
                      </c:pt>
                      <c:pt idx="9905">
                        <c:v>5.1483949121744399E-3</c:v>
                      </c:pt>
                      <c:pt idx="9906">
                        <c:v>5.1478752397294842E-3</c:v>
                      </c:pt>
                      <c:pt idx="9907">
                        <c:v>5.1473556721840933E-3</c:v>
                      </c:pt>
                      <c:pt idx="9908">
                        <c:v>5.1468362095065095E-3</c:v>
                      </c:pt>
                      <c:pt idx="9909">
                        <c:v>5.1463168516649848E-3</c:v>
                      </c:pt>
                      <c:pt idx="9910">
                        <c:v>5.1457975986277877E-3</c:v>
                      </c:pt>
                      <c:pt idx="9911">
                        <c:v>5.145278450363196E-3</c:v>
                      </c:pt>
                      <c:pt idx="9912">
                        <c:v>5.1447594068395035E-3</c:v>
                      </c:pt>
                      <c:pt idx="9913">
                        <c:v>5.144240468025015E-3</c:v>
                      </c:pt>
                      <c:pt idx="9914">
                        <c:v>5.1437216338880484E-3</c:v>
                      </c:pt>
                      <c:pt idx="9915">
                        <c:v>5.1432029043969344E-3</c:v>
                      </c:pt>
                      <c:pt idx="9916">
                        <c:v>5.1426842795200163E-3</c:v>
                      </c:pt>
                      <c:pt idx="9917">
                        <c:v>5.14216575922565E-3</c:v>
                      </c:pt>
                      <c:pt idx="9918">
                        <c:v>5.1416473434822063E-3</c:v>
                      </c:pt>
                      <c:pt idx="9919">
                        <c:v>5.1411290322580646E-3</c:v>
                      </c:pt>
                      <c:pt idx="9920">
                        <c:v>5.140610825521621E-3</c:v>
                      </c:pt>
                      <c:pt idx="9921">
                        <c:v>5.1400927232412817E-3</c:v>
                      </c:pt>
                      <c:pt idx="9922">
                        <c:v>5.1395747253854679E-3</c:v>
                      </c:pt>
                      <c:pt idx="9923">
                        <c:v>5.1390568319226119E-3</c:v>
                      </c:pt>
                      <c:pt idx="9924">
                        <c:v>5.1385390428211591E-3</c:v>
                      </c:pt>
                      <c:pt idx="9925">
                        <c:v>5.138021358049567E-3</c:v>
                      </c:pt>
                      <c:pt idx="9926">
                        <c:v>5.137503777576307E-3</c:v>
                      </c:pt>
                      <c:pt idx="9927">
                        <c:v>5.1369863013698627E-3</c:v>
                      </c:pt>
                      <c:pt idx="9928">
                        <c:v>5.1364689293987307E-3</c:v>
                      </c:pt>
                      <c:pt idx="9929">
                        <c:v>5.1359516616314204E-3</c:v>
                      </c:pt>
                      <c:pt idx="9930">
                        <c:v>5.1354344980364518E-3</c:v>
                      </c:pt>
                      <c:pt idx="9931">
                        <c:v>5.1349174385823598E-3</c:v>
                      </c:pt>
                      <c:pt idx="9932">
                        <c:v>5.1344004832376928E-3</c:v>
                      </c:pt>
                      <c:pt idx="9933">
                        <c:v>5.1338836319710091E-3</c:v>
                      </c:pt>
                      <c:pt idx="9934">
                        <c:v>5.1333668847508805E-3</c:v>
                      </c:pt>
                      <c:pt idx="9935">
                        <c:v>5.132850241545894E-3</c:v>
                      </c:pt>
                      <c:pt idx="9936">
                        <c:v>5.1323337023246457E-3</c:v>
                      </c:pt>
                      <c:pt idx="9937">
                        <c:v>5.1318172670557459E-3</c:v>
                      </c:pt>
                      <c:pt idx="9938">
                        <c:v>5.1313009357078177E-3</c:v>
                      </c:pt>
                      <c:pt idx="9939">
                        <c:v>5.1307847082494966E-3</c:v>
                      </c:pt>
                      <c:pt idx="9940">
                        <c:v>5.1302685846494316E-3</c:v>
                      </c:pt>
                      <c:pt idx="9941">
                        <c:v>5.1297525648762825E-3</c:v>
                      </c:pt>
                      <c:pt idx="9942">
                        <c:v>5.1292366488987226E-3</c:v>
                      </c:pt>
                      <c:pt idx="9943">
                        <c:v>5.1287208366854386E-3</c:v>
                      </c:pt>
                      <c:pt idx="9944">
                        <c:v>5.1282051282051282E-3</c:v>
                      </c:pt>
                      <c:pt idx="9945">
                        <c:v>5.127689523426503E-3</c:v>
                      </c:pt>
                      <c:pt idx="9946">
                        <c:v>5.1271740223182869E-3</c:v>
                      </c:pt>
                      <c:pt idx="9947">
                        <c:v>5.1266586248492159E-3</c:v>
                      </c:pt>
                      <c:pt idx="9948">
                        <c:v>5.1261433309880387E-3</c:v>
                      </c:pt>
                      <c:pt idx="9949">
                        <c:v>5.1256281407035175E-3</c:v>
                      </c:pt>
                      <c:pt idx="9950">
                        <c:v>5.1251130539644255E-3</c:v>
                      </c:pt>
                      <c:pt idx="9951">
                        <c:v>5.1245980707395498E-3</c:v>
                      </c:pt>
                      <c:pt idx="9952">
                        <c:v>5.1240831909976888E-3</c:v>
                      </c:pt>
                      <c:pt idx="9953">
                        <c:v>5.1235684147076556E-3</c:v>
                      </c:pt>
                      <c:pt idx="9954">
                        <c:v>5.123053741838272E-3</c:v>
                      </c:pt>
                      <c:pt idx="9955">
                        <c:v>5.1225391723583764E-3</c:v>
                      </c:pt>
                      <c:pt idx="9956">
                        <c:v>5.1220247062368184E-3</c:v>
                      </c:pt>
                      <c:pt idx="9957">
                        <c:v>5.1215103434424586E-3</c:v>
                      </c:pt>
                      <c:pt idx="9958">
                        <c:v>5.1209960839441711E-3</c:v>
                      </c:pt>
                      <c:pt idx="9959">
                        <c:v>5.1204819277108436E-3</c:v>
                      </c:pt>
                      <c:pt idx="9960">
                        <c:v>5.1199678747113741E-3</c:v>
                      </c:pt>
                      <c:pt idx="9961">
                        <c:v>5.1194539249146756E-3</c:v>
                      </c:pt>
                      <c:pt idx="9962">
                        <c:v>5.1189400782896714E-3</c:v>
                      </c:pt>
                      <c:pt idx="9963">
                        <c:v>5.1184263348052995E-3</c:v>
                      </c:pt>
                      <c:pt idx="9964">
                        <c:v>5.1179126944305067E-3</c:v>
                      </c:pt>
                      <c:pt idx="9965">
                        <c:v>5.1173991571342569E-3</c:v>
                      </c:pt>
                      <c:pt idx="9966">
                        <c:v>5.1168857228855221E-3</c:v>
                      </c:pt>
                      <c:pt idx="9967">
                        <c:v>5.1163723916532906E-3</c:v>
                      </c:pt>
                      <c:pt idx="9968">
                        <c:v>5.1158591634065604E-3</c:v>
                      </c:pt>
                      <c:pt idx="9969">
                        <c:v>5.1153460381143431E-3</c:v>
                      </c:pt>
                      <c:pt idx="9970">
                        <c:v>5.1148330157456626E-3</c:v>
                      </c:pt>
                      <c:pt idx="9971">
                        <c:v>5.1143200962695552E-3</c:v>
                      </c:pt>
                      <c:pt idx="9972">
                        <c:v>5.1138072796550688E-3</c:v>
                      </c:pt>
                      <c:pt idx="9973">
                        <c:v>5.1132945658712656E-3</c:v>
                      </c:pt>
                      <c:pt idx="9974">
                        <c:v>5.1127819548872182E-3</c:v>
                      </c:pt>
                      <c:pt idx="9975">
                        <c:v>5.1122694466720128E-3</c:v>
                      </c:pt>
                      <c:pt idx="9976">
                        <c:v>5.1117570411947479E-3</c:v>
                      </c:pt>
                      <c:pt idx="9977">
                        <c:v>5.1112447384245342E-3</c:v>
                      </c:pt>
                      <c:pt idx="9978">
                        <c:v>5.1107325383304937E-3</c:v>
                      </c:pt>
                      <c:pt idx="9979">
                        <c:v>5.1102204408817638E-3</c:v>
                      </c:pt>
                      <c:pt idx="9980">
                        <c:v>5.1097084460474899E-3</c:v>
                      </c:pt>
                      <c:pt idx="9981">
                        <c:v>5.1091965537968347E-3</c:v>
                      </c:pt>
                      <c:pt idx="9982">
                        <c:v>5.2088550535911047E-3</c:v>
                      </c:pt>
                      <c:pt idx="9983">
                        <c:v>5.208333333333333E-3</c:v>
                      </c:pt>
                      <c:pt idx="9984">
                        <c:v>5.2078117175763643E-3</c:v>
                      </c:pt>
                      <c:pt idx="9985">
                        <c:v>5.2072902062888045E-3</c:v>
                      </c:pt>
                      <c:pt idx="9986">
                        <c:v>5.2067687994392714E-3</c:v>
                      </c:pt>
                      <c:pt idx="9987">
                        <c:v>5.2062474969963961E-3</c:v>
                      </c:pt>
                      <c:pt idx="9988">
                        <c:v>5.2057262989288217E-3</c:v>
                      </c:pt>
                      <c:pt idx="9989">
                        <c:v>5.2052052052052053E-3</c:v>
                      </c:pt>
                      <c:pt idx="9990">
                        <c:v>5.2046842157942152E-3</c:v>
                      </c:pt>
                      <c:pt idx="9991">
                        <c:v>5.2041633306645317E-3</c:v>
                      </c:pt>
                      <c:pt idx="9992">
                        <c:v>5.2036425497848492E-3</c:v>
                      </c:pt>
                      <c:pt idx="9993">
                        <c:v>5.2031218731238742E-3</c:v>
                      </c:pt>
                      <c:pt idx="9994">
                        <c:v>5.2026013006503252E-3</c:v>
                      </c:pt>
                      <c:pt idx="9995">
                        <c:v>5.202080832332933E-3</c:v>
                      </c:pt>
                      <c:pt idx="9996">
                        <c:v>5.2015604681404422E-3</c:v>
                      </c:pt>
                      <c:pt idx="9997">
                        <c:v>5.2010402080416079E-3</c:v>
                      </c:pt>
                      <c:pt idx="9998">
                        <c:v>5.2005200520052006E-3</c:v>
                      </c:pt>
                      <c:pt idx="9999">
                        <c:v>5.1999999999999998E-3</c:v>
                      </c:pt>
                      <c:pt idx="10000">
                        <c:v>5.1994800519948002E-3</c:v>
                      </c:pt>
                      <c:pt idx="10001">
                        <c:v>5.1989602079584082E-3</c:v>
                      </c:pt>
                      <c:pt idx="10002">
                        <c:v>5.198440467859642E-3</c:v>
                      </c:pt>
                      <c:pt idx="10003">
                        <c:v>5.1979208316673331E-3</c:v>
                      </c:pt>
                      <c:pt idx="10004">
                        <c:v>5.1974012993503248E-3</c:v>
                      </c:pt>
                      <c:pt idx="10005">
                        <c:v>5.1968818708774739E-3</c:v>
                      </c:pt>
                      <c:pt idx="10006">
                        <c:v>5.1963625462176479E-3</c:v>
                      </c:pt>
                      <c:pt idx="10007">
                        <c:v>5.1958433253397286E-3</c:v>
                      </c:pt>
                      <c:pt idx="10008">
                        <c:v>5.1953242082126089E-3</c:v>
                      </c:pt>
                      <c:pt idx="10009">
                        <c:v>5.1948051948051948E-3</c:v>
                      </c:pt>
                      <c:pt idx="10010">
                        <c:v>5.1942862850864052E-3</c:v>
                      </c:pt>
                      <c:pt idx="10011">
                        <c:v>5.1937674790251695E-3</c:v>
                      </c:pt>
                      <c:pt idx="10012">
                        <c:v>5.1932487765904327E-3</c:v>
                      </c:pt>
                      <c:pt idx="10013">
                        <c:v>5.1927301777511484E-3</c:v>
                      </c:pt>
                      <c:pt idx="10014">
                        <c:v>5.1922116824762859E-3</c:v>
                      </c:pt>
                      <c:pt idx="10015">
                        <c:v>5.1916932907348241E-3</c:v>
                      </c:pt>
                      <c:pt idx="10016">
                        <c:v>5.1911750024957572E-3</c:v>
                      </c:pt>
                      <c:pt idx="10017">
                        <c:v>5.1906568177280893E-3</c:v>
                      </c:pt>
                      <c:pt idx="10018">
                        <c:v>5.1901387364008383E-3</c:v>
                      </c:pt>
                      <c:pt idx="10019">
                        <c:v>5.189620758483034E-3</c:v>
                      </c:pt>
                      <c:pt idx="10020">
                        <c:v>5.1891028839437178E-3</c:v>
                      </c:pt>
                      <c:pt idx="10021">
                        <c:v>5.1885851127519457E-3</c:v>
                      </c:pt>
                      <c:pt idx="10022">
                        <c:v>5.1880674448767832E-3</c:v>
                      </c:pt>
                      <c:pt idx="10023">
                        <c:v>5.1875498802873106E-3</c:v>
                      </c:pt>
                      <c:pt idx="10024">
                        <c:v>5.1870324189526185E-3</c:v>
                      </c:pt>
                      <c:pt idx="10025">
                        <c:v>5.1865150608418117E-3</c:v>
                      </c:pt>
                      <c:pt idx="10026">
                        <c:v>5.185997805924005E-3</c:v>
                      </c:pt>
                      <c:pt idx="10027">
                        <c:v>5.185480654168329E-3</c:v>
                      </c:pt>
                      <c:pt idx="10028">
                        <c:v>5.1849636055439222E-3</c:v>
                      </c:pt>
                      <c:pt idx="10029">
                        <c:v>5.1844466600199403E-3</c:v>
                      </c:pt>
                      <c:pt idx="10030">
                        <c:v>5.1839298175655468E-3</c:v>
                      </c:pt>
                      <c:pt idx="10031">
                        <c:v>5.1834130781499201E-3</c:v>
                      </c:pt>
                      <c:pt idx="10032">
                        <c:v>5.1828964417422506E-3</c:v>
                      </c:pt>
                      <c:pt idx="10033">
                        <c:v>5.18237990831174E-3</c:v>
                      </c:pt>
                      <c:pt idx="10034">
                        <c:v>5.1818634778276031E-3</c:v>
                      </c:pt>
                      <c:pt idx="10035">
                        <c:v>5.1813471502590676E-3</c:v>
                      </c:pt>
                      <c:pt idx="10036">
                        <c:v>5.1808309255753715E-3</c:v>
                      </c:pt>
                      <c:pt idx="10037">
                        <c:v>5.1803148037457662E-3</c:v>
                      </c:pt>
                      <c:pt idx="10038">
                        <c:v>5.1797987847395158E-3</c:v>
                      </c:pt>
                      <c:pt idx="10039">
                        <c:v>5.1792828685258965E-3</c:v>
                      </c:pt>
                      <c:pt idx="10040">
                        <c:v>5.178767055074196E-3</c:v>
                      </c:pt>
                      <c:pt idx="10041">
                        <c:v>5.178251344353714E-3</c:v>
                      </c:pt>
                      <c:pt idx="10042">
                        <c:v>5.1777357363337649E-3</c:v>
                      </c:pt>
                      <c:pt idx="10043">
                        <c:v>5.177220230983672E-3</c:v>
                      </c:pt>
                      <c:pt idx="10044">
                        <c:v>5.1767048282727723E-3</c:v>
                      </c:pt>
                      <c:pt idx="10045">
                        <c:v>5.1761895281704157E-3</c:v>
                      </c:pt>
                      <c:pt idx="10046">
                        <c:v>5.1756743306459636E-3</c:v>
                      </c:pt>
                      <c:pt idx="10047">
                        <c:v>5.1751592356687895E-3</c:v>
                      </c:pt>
                      <c:pt idx="10048">
                        <c:v>5.1746442432082798E-3</c:v>
                      </c:pt>
                      <c:pt idx="10049">
                        <c:v>5.1741293532338306E-3</c:v>
                      </c:pt>
                      <c:pt idx="10050">
                        <c:v>5.1736145657148543E-3</c:v>
                      </c:pt>
                      <c:pt idx="10051">
                        <c:v>5.1730998806207721E-3</c:v>
                      </c:pt>
                      <c:pt idx="10052">
                        <c:v>5.172585297921019E-3</c:v>
                      </c:pt>
                      <c:pt idx="10053">
                        <c:v>5.1720708175850404E-3</c:v>
                      </c:pt>
                      <c:pt idx="10054">
                        <c:v>5.1715564395822975E-3</c:v>
                      </c:pt>
                      <c:pt idx="10055">
                        <c:v>5.1710421638822592E-3</c:v>
                      </c:pt>
                      <c:pt idx="10056">
                        <c:v>5.1705279904544097E-3</c:v>
                      </c:pt>
                      <c:pt idx="10057">
                        <c:v>5.1700139192682442E-3</c:v>
                      </c:pt>
                      <c:pt idx="10058">
                        <c:v>5.1694999502932696E-3</c:v>
                      </c:pt>
                      <c:pt idx="10059">
                        <c:v>5.1689860834990059E-3</c:v>
                      </c:pt>
                      <c:pt idx="10060">
                        <c:v>5.1684723188549844E-3</c:v>
                      </c:pt>
                      <c:pt idx="10061">
                        <c:v>5.1679586563307496E-3</c:v>
                      </c:pt>
                      <c:pt idx="10062">
                        <c:v>5.167445095895856E-3</c:v>
                      </c:pt>
                      <c:pt idx="10063">
                        <c:v>5.1669316375198724E-3</c:v>
                      </c:pt>
                      <c:pt idx="10064">
                        <c:v>5.1664182811723795E-3</c:v>
                      </c:pt>
                      <c:pt idx="10065">
                        <c:v>5.1659050268229685E-3</c:v>
                      </c:pt>
                      <c:pt idx="10066">
                        <c:v>5.1653918744412435E-3</c:v>
                      </c:pt>
                      <c:pt idx="10067">
                        <c:v>5.1648788239968216E-3</c:v>
                      </c:pt>
                      <c:pt idx="10068">
                        <c:v>5.1643658754593307E-3</c:v>
                      </c:pt>
                      <c:pt idx="10069">
                        <c:v>5.1638530287984111E-3</c:v>
                      </c:pt>
                      <c:pt idx="10070">
                        <c:v>5.1633402839837157E-3</c:v>
                      </c:pt>
                      <c:pt idx="10071">
                        <c:v>5.1628276409849084E-3</c:v>
                      </c:pt>
                      <c:pt idx="10072">
                        <c:v>5.1623150997716664E-3</c:v>
                      </c:pt>
                      <c:pt idx="10073">
                        <c:v>5.1618026603136788E-3</c:v>
                      </c:pt>
                      <c:pt idx="10074">
                        <c:v>5.1612903225806452E-3</c:v>
                      </c:pt>
                      <c:pt idx="10075">
                        <c:v>5.160778086542279E-3</c:v>
                      </c:pt>
                      <c:pt idx="10076">
                        <c:v>5.1602659521683041E-3</c:v>
                      </c:pt>
                      <c:pt idx="10077">
                        <c:v>5.1597539194284583E-3</c:v>
                      </c:pt>
                      <c:pt idx="10078">
                        <c:v>5.1592419882924897E-3</c:v>
                      </c:pt>
                      <c:pt idx="10079">
                        <c:v>5.1587301587301586E-3</c:v>
                      </c:pt>
                      <c:pt idx="10080">
                        <c:v>5.1582184307112392E-3</c:v>
                      </c:pt>
                      <c:pt idx="10081">
                        <c:v>5.1577068042055144E-3</c:v>
                      </c:pt>
                      <c:pt idx="10082">
                        <c:v>5.1571952791827826E-3</c:v>
                      </c:pt>
                      <c:pt idx="10083">
                        <c:v>5.1566838556128518E-3</c:v>
                      </c:pt>
                      <c:pt idx="10084">
                        <c:v>5.2553296975706492E-3</c:v>
                      </c:pt>
                      <c:pt idx="10085">
                        <c:v>5.2548086456474319E-3</c:v>
                      </c:pt>
                      <c:pt idx="10086">
                        <c:v>5.2542876970357883E-3</c:v>
                      </c:pt>
                      <c:pt idx="10087">
                        <c:v>5.2537668517049965E-3</c:v>
                      </c:pt>
                      <c:pt idx="10088">
                        <c:v>5.2532461096243431E-3</c:v>
                      </c:pt>
                      <c:pt idx="10089">
                        <c:v>5.2527254707631322E-3</c:v>
                      </c:pt>
                      <c:pt idx="10090">
                        <c:v>5.2522049350906749E-3</c:v>
                      </c:pt>
                      <c:pt idx="10091">
                        <c:v>5.2516845025762978E-3</c:v>
                      </c:pt>
                      <c:pt idx="10092">
                        <c:v>5.2511641731893387E-3</c:v>
                      </c:pt>
                      <c:pt idx="10093">
                        <c:v>5.2506439468991478E-3</c:v>
                      </c:pt>
                      <c:pt idx="10094">
                        <c:v>5.2501238236750871E-3</c:v>
                      </c:pt>
                      <c:pt idx="10095">
                        <c:v>5.2496038034865293E-3</c:v>
                      </c:pt>
                      <c:pt idx="10096">
                        <c:v>5.2490838863028626E-3</c:v>
                      </c:pt>
                      <c:pt idx="10097">
                        <c:v>5.2485640720934838E-3</c:v>
                      </c:pt>
                      <c:pt idx="10098">
                        <c:v>5.2480443608278046E-3</c:v>
                      </c:pt>
                      <c:pt idx="10099">
                        <c:v>5.2475247524752478E-3</c:v>
                      </c:pt>
                      <c:pt idx="10100">
                        <c:v>5.2470052470052469E-3</c:v>
                      </c:pt>
                      <c:pt idx="10101">
                        <c:v>5.2464858443872497E-3</c:v>
                      </c:pt>
                      <c:pt idx="10102">
                        <c:v>5.2459665445907157E-3</c:v>
                      </c:pt>
                      <c:pt idx="10103">
                        <c:v>5.2454473475851146E-3</c:v>
                      </c:pt>
                      <c:pt idx="10104">
                        <c:v>5.2449282533399309E-3</c:v>
                      </c:pt>
                      <c:pt idx="10105">
                        <c:v>5.2444092618246585E-3</c:v>
                      </c:pt>
                      <c:pt idx="10106">
                        <c:v>5.2438903730088055E-3</c:v>
                      </c:pt>
                      <c:pt idx="10107">
                        <c:v>5.2433715868618917E-3</c:v>
                      </c:pt>
                      <c:pt idx="10108">
                        <c:v>5.2428529033534477E-3</c:v>
                      </c:pt>
                      <c:pt idx="10109">
                        <c:v>5.2423343224530169E-3</c:v>
                      </c:pt>
                      <c:pt idx="10110">
                        <c:v>5.241815844130155E-3</c:v>
                      </c:pt>
                      <c:pt idx="10111">
                        <c:v>5.2412974683544306E-3</c:v>
                      </c:pt>
                      <c:pt idx="10112">
                        <c:v>5.2407791950954217E-3</c:v>
                      </c:pt>
                      <c:pt idx="10113">
                        <c:v>5.2402610243227213E-3</c:v>
                      </c:pt>
                      <c:pt idx="10114">
                        <c:v>5.2397429560059319E-3</c:v>
                      </c:pt>
                      <c:pt idx="10115">
                        <c:v>5.2392249901146697E-3</c:v>
                      </c:pt>
                      <c:pt idx="10116">
                        <c:v>5.2387071266185624E-3</c:v>
                      </c:pt>
                      <c:pt idx="10117">
                        <c:v>5.2381893654872506E-3</c:v>
                      </c:pt>
                      <c:pt idx="10118">
                        <c:v>5.2376717066903843E-3</c:v>
                      </c:pt>
                      <c:pt idx="10119">
                        <c:v>5.2371541501976286E-3</c:v>
                      </c:pt>
                      <c:pt idx="10120">
                        <c:v>5.2366366959786586E-3</c:v>
                      </c:pt>
                      <c:pt idx="10121">
                        <c:v>5.236119344003161E-3</c:v>
                      </c:pt>
                      <c:pt idx="10122">
                        <c:v>5.235602094240838E-3</c:v>
                      </c:pt>
                      <c:pt idx="10123">
                        <c:v>5.2350849466613987E-3</c:v>
                      </c:pt>
                      <c:pt idx="10124">
                        <c:v>5.2345679012345677E-3</c:v>
                      </c:pt>
                      <c:pt idx="10125">
                        <c:v>5.2340509579300813E-3</c:v>
                      </c:pt>
                      <c:pt idx="10126">
                        <c:v>5.2335341167176856E-3</c:v>
                      </c:pt>
                      <c:pt idx="10127">
                        <c:v>5.2330173775671403E-3</c:v>
                      </c:pt>
                      <c:pt idx="10128">
                        <c:v>5.2325007404482177E-3</c:v>
                      </c:pt>
                      <c:pt idx="10129">
                        <c:v>5.3307008884501484E-3</c:v>
                      </c:pt>
                      <c:pt idx="10130">
                        <c:v>5.3301747112822033E-3</c:v>
                      </c:pt>
                      <c:pt idx="10131">
                        <c:v>5.3296486379786814E-3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DA-4783-960E-B7EFEDEAF04E}"/>
                  </c:ext>
                </c:extLst>
              </c15:ser>
            </c15:filteredLineSeries>
          </c:ext>
        </c:extLst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0EF86B-1090-4D54-947B-ED6140C39C0D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5E214D-381B-49D3-9C59-A4B68B0FFCEB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0</xdr:rowOff>
    </xdr:from>
    <xdr:to>
      <xdr:col>12</xdr:col>
      <xdr:colOff>257175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5E35F-4B02-4A87-89CD-66785D317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75747-C073-4BDE-9197-BDB9F9F53B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87341-9937-4756-9AC0-EB7DE3C0B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enonX JELLYCAT" refreshedDate="44455.905525231479" createdVersion="7" refreshedVersion="7" minRefreshableVersion="3" recordCount="10132" xr:uid="{9ADA039A-0200-4D3F-B455-8048DEC78708}">
  <cacheSource type="worksheet">
    <worksheetSource name="stats"/>
  </cacheSource>
  <cacheFields count="15">
    <cacheField name="Timestamp" numFmtId="22">
      <sharedItems containsSemiMixedTypes="0" containsNonDate="0" containsDate="1" containsString="0" minDate="2021-09-06T01:47:18" maxDate="2021-09-17T11:41:34" count="10132">
        <d v="2021-09-06T01:47:18"/>
        <d v="2021-09-06T01:48:29"/>
        <d v="2021-09-06T01:49:47"/>
        <d v="2021-09-06T01:51:01"/>
        <d v="2021-09-06T01:52:16"/>
        <d v="2021-09-06T01:53:27"/>
        <d v="2021-09-06T01:54:46"/>
        <d v="2021-09-06T01:56:05"/>
        <d v="2021-09-06T01:57:24"/>
        <d v="2021-09-06T01:58:38"/>
        <d v="2021-09-06T02:00:07"/>
        <d v="2021-09-06T02:01:19"/>
        <d v="2021-09-06T02:02:30"/>
        <d v="2021-09-06T02:03:43"/>
        <d v="2021-09-06T02:04:55"/>
        <d v="2021-09-06T02:06:09"/>
        <d v="2021-09-06T02:07:26"/>
        <d v="2021-09-06T02:08:39"/>
        <d v="2021-09-06T02:09:56"/>
        <d v="2021-09-06T02:11:09"/>
        <d v="2021-09-06T02:12:26"/>
        <d v="2021-09-06T02:13:40"/>
        <d v="2021-09-06T02:14:54"/>
        <d v="2021-09-06T02:16:12"/>
        <d v="2021-09-06T02:17:27"/>
        <d v="2021-09-06T02:18:37"/>
        <d v="2021-09-06T02:20:16"/>
        <d v="2021-09-06T02:21:28"/>
        <d v="2021-09-06T02:22:45"/>
        <d v="2021-09-06T02:24:06"/>
        <d v="2021-09-06T02:25:26"/>
        <d v="2021-09-06T02:26:51"/>
        <d v="2021-09-06T02:28:05"/>
        <d v="2021-09-06T02:29:27"/>
        <d v="2021-09-06T02:30:42"/>
        <d v="2021-09-06T02:32:01"/>
        <d v="2021-09-06T02:33:17"/>
        <d v="2021-09-06T02:34:36"/>
        <d v="2021-09-06T02:36:01"/>
        <d v="2021-09-06T02:37:16"/>
        <d v="2021-09-06T02:38:33"/>
        <d v="2021-09-06T02:39:46"/>
        <d v="2021-09-06T02:41:02"/>
        <d v="2021-09-06T02:42:40"/>
        <d v="2021-09-06T02:43:58"/>
        <d v="2021-09-06T02:45:16"/>
        <d v="2021-09-06T02:46:28"/>
        <d v="2021-09-06T02:47:48"/>
        <d v="2021-09-06T02:49:03"/>
        <d v="2021-09-06T02:50:22"/>
        <d v="2021-09-06T02:51:40"/>
        <d v="2021-09-06T02:53:04"/>
        <d v="2021-09-06T02:54:20"/>
        <d v="2021-09-06T02:55:34"/>
        <d v="2021-09-06T02:56:55"/>
        <d v="2021-09-06T02:58:15"/>
        <d v="2021-09-06T02:59:30"/>
        <d v="2021-09-06T03:00:50"/>
        <d v="2021-09-06T03:02:05"/>
        <d v="2021-09-06T03:03:22"/>
        <d v="2021-09-06T03:05:03"/>
        <d v="2021-09-06T03:06:19"/>
        <d v="2021-09-06T03:07:33"/>
        <d v="2021-09-06T03:08:48"/>
        <d v="2021-09-06T03:10:03"/>
        <d v="2021-09-06T03:11:23"/>
        <d v="2021-09-06T03:12:39"/>
        <d v="2021-09-06T03:13:57"/>
        <d v="2021-09-06T03:15:19"/>
        <d v="2021-09-06T03:16:33"/>
        <d v="2021-09-06T03:17:48"/>
        <d v="2021-09-06T03:19:05"/>
        <d v="2021-09-06T03:20:21"/>
        <d v="2021-09-06T03:21:38"/>
        <d v="2021-09-06T03:22:53"/>
        <d v="2021-09-06T03:24:10"/>
        <d v="2021-09-06T03:25:33"/>
        <d v="2021-09-06T03:27:16"/>
        <d v="2021-09-06T03:28:33"/>
        <d v="2021-09-06T03:29:54"/>
        <d v="2021-09-06T03:31:12"/>
        <d v="2021-09-06T03:32:29"/>
        <d v="2021-09-06T03:33:43"/>
        <d v="2021-09-06T03:35:01"/>
        <d v="2021-09-06T03:36:16"/>
        <d v="2021-09-06T03:37:35"/>
        <d v="2021-09-06T03:38:49"/>
        <d v="2021-09-06T03:40:01"/>
        <d v="2021-09-06T03:41:21"/>
        <d v="2021-09-06T03:42:37"/>
        <d v="2021-09-06T03:43:53"/>
        <d v="2021-09-06T03:45:14"/>
        <d v="2021-09-06T03:46:28"/>
        <d v="2021-09-06T03:48:06"/>
        <d v="2021-09-06T03:49:20"/>
        <d v="2021-09-06T03:50:42"/>
        <d v="2021-09-06T03:51:59"/>
        <d v="2021-09-06T03:53:19"/>
        <d v="2021-09-06T03:54:37"/>
        <d v="2021-09-06T03:55:53"/>
        <d v="2021-09-06T03:57:07"/>
        <d v="2021-09-06T03:58:27"/>
        <d v="2021-09-06T03:59:42"/>
        <d v="2021-09-06T04:00:59"/>
        <d v="2021-09-06T04:02:18"/>
        <d v="2021-09-06T04:03:37"/>
        <d v="2021-09-06T04:04:51"/>
        <d v="2021-09-06T04:06:12"/>
        <d v="2021-09-06T04:07:27"/>
        <d v="2021-09-06T04:08:38"/>
        <d v="2021-09-06T04:10:16"/>
        <d v="2021-09-06T04:11:30"/>
        <d v="2021-09-06T04:12:53"/>
        <d v="2021-09-06T04:14:14"/>
        <d v="2021-09-06T04:15:34"/>
        <d v="2021-09-06T04:16:55"/>
        <d v="2021-09-06T04:18:08"/>
        <d v="2021-09-06T04:19:25"/>
        <d v="2021-09-06T04:20:49"/>
        <d v="2021-09-06T04:22:07"/>
        <d v="2021-09-06T04:23:24"/>
        <d v="2021-09-06T04:24:45"/>
        <d v="2021-09-06T04:25:55"/>
        <d v="2021-09-06T04:27:15"/>
        <d v="2021-09-06T04:28:41"/>
        <d v="2021-09-06T04:30:00"/>
        <d v="2021-09-06T04:31:12"/>
        <d v="2021-09-06T04:32:48"/>
        <d v="2021-09-06T04:34:04"/>
        <d v="2021-09-06T04:35:20"/>
        <d v="2021-09-06T04:36:39"/>
        <d v="2021-09-06T04:37:57"/>
        <d v="2021-09-06T04:39:13"/>
        <d v="2021-09-06T04:40:31"/>
        <d v="2021-09-06T04:41:47"/>
        <d v="2021-09-06T04:43:04"/>
        <d v="2021-09-06T04:44:20"/>
        <d v="2021-09-06T04:45:37"/>
        <d v="2021-09-06T04:46:54"/>
        <d v="2021-09-06T04:48:07"/>
        <d v="2021-09-06T04:49:19"/>
        <d v="2021-09-06T04:50:35"/>
        <d v="2021-09-06T04:51:55"/>
        <d v="2021-09-06T04:53:14"/>
        <d v="2021-09-06T04:54:53"/>
        <d v="2021-09-06T04:56:06"/>
        <d v="2021-09-06T04:57:24"/>
        <d v="2021-09-06T04:58:48"/>
        <d v="2021-09-06T05:00:00"/>
        <d v="2021-09-06T05:01:18"/>
        <d v="2021-09-06T05:02:33"/>
        <d v="2021-09-06T05:03:43"/>
        <d v="2021-09-06T05:04:53"/>
        <d v="2021-09-06T05:06:06"/>
        <d v="2021-09-06T05:07:30"/>
        <d v="2021-09-06T05:09:02"/>
        <d v="2021-09-06T05:10:26"/>
        <d v="2021-09-06T05:11:54"/>
        <d v="2021-09-06T05:13:19"/>
        <d v="2021-09-06T05:14:42"/>
        <d v="2021-09-06T05:16:27"/>
        <d v="2021-09-06T05:17:49"/>
        <d v="2021-09-06T05:19:13"/>
        <d v="2021-09-06T05:20:36"/>
        <d v="2021-09-06T05:21:59"/>
        <d v="2021-09-06T05:23:22"/>
        <d v="2021-09-06T05:24:49"/>
        <d v="2021-09-06T05:26:09"/>
        <d v="2021-09-06T05:27:36"/>
        <d v="2021-09-06T05:29:02"/>
        <d v="2021-09-06T05:30:32"/>
        <d v="2021-09-06T05:32:00"/>
        <d v="2021-09-06T05:33:23"/>
        <d v="2021-09-06T05:34:45"/>
        <d v="2021-09-06T05:36:14"/>
        <d v="2021-09-06T05:37:41"/>
        <d v="2021-09-06T05:39:07"/>
        <d v="2021-09-06T05:40:52"/>
        <d v="2021-09-06T05:42:16"/>
        <d v="2021-09-06T05:43:44"/>
        <d v="2021-09-06T05:45:07"/>
        <d v="2021-09-06T05:46:29"/>
        <d v="2021-09-06T05:47:52"/>
        <d v="2021-09-06T05:49:17"/>
        <d v="2021-09-06T05:50:39"/>
        <d v="2021-09-06T05:52:06"/>
        <d v="2021-09-06T05:53:33"/>
        <d v="2021-09-06T05:55:04"/>
        <d v="2021-09-06T05:56:31"/>
        <d v="2021-09-06T05:57:56"/>
        <d v="2021-09-06T05:59:21"/>
        <d v="2021-09-06T06:00:45"/>
        <d v="2021-09-06T06:02:10"/>
        <d v="2021-09-06T06:03:39"/>
        <d v="2021-09-06T06:05:24"/>
        <d v="2021-09-06T06:06:44"/>
        <d v="2021-09-06T06:08:11"/>
        <d v="2021-09-06T06:09:33"/>
        <d v="2021-09-06T06:10:58"/>
        <d v="2021-09-06T06:12:19"/>
        <d v="2021-09-06T06:13:46"/>
        <d v="2021-09-06T06:15:08"/>
        <d v="2021-09-06T06:16:34"/>
        <d v="2021-09-06T06:17:56"/>
        <d v="2021-09-06T06:19:23"/>
        <d v="2021-09-06T06:20:48"/>
        <d v="2021-09-06T06:22:11"/>
        <d v="2021-09-06T06:23:36"/>
        <d v="2021-09-06T06:25:02"/>
        <d v="2021-09-06T06:26:29"/>
        <d v="2021-09-06T06:27:55"/>
        <d v="2021-09-06T06:29:39"/>
        <d v="2021-09-06T06:31:02"/>
        <d v="2021-09-06T06:32:29"/>
        <d v="2021-09-06T06:33:50"/>
        <d v="2021-09-06T06:35:14"/>
        <d v="2021-09-06T06:36:42"/>
        <d v="2021-09-06T06:38:09"/>
        <d v="2021-09-06T06:39:33"/>
        <d v="2021-09-06T06:41:01"/>
        <d v="2021-09-06T06:42:26"/>
        <d v="2021-09-06T06:43:48"/>
        <d v="2021-09-06T06:45:16"/>
        <d v="2021-09-06T06:46:45"/>
        <d v="2021-09-06T06:48:14"/>
        <d v="2021-09-06T06:49:39"/>
        <d v="2021-09-06T06:51:07"/>
        <d v="2021-09-06T06:52:34"/>
        <d v="2021-09-06T06:54:19"/>
        <d v="2021-09-06T06:55:43"/>
        <d v="2021-09-06T06:57:09"/>
        <d v="2021-09-06T06:58:52"/>
        <d v="2021-09-06T07:00:23"/>
        <d v="2021-09-06T07:01:50"/>
        <d v="2021-09-06T07:03:19"/>
        <d v="2021-09-06T07:04:49"/>
        <d v="2021-09-06T07:06:20"/>
        <d v="2021-09-06T07:07:52"/>
        <d v="2021-09-06T07:09:23"/>
        <d v="2021-09-06T07:10:51"/>
        <d v="2021-09-06T07:12:21"/>
        <d v="2021-09-06T07:13:46"/>
        <d v="2021-09-06T07:15:10"/>
        <d v="2021-09-06T07:16:42"/>
        <d v="2021-09-06T07:18:10"/>
        <d v="2021-09-06T07:19:59"/>
        <d v="2021-09-06T07:21:23"/>
        <d v="2021-09-06T07:22:49"/>
        <d v="2021-09-06T07:24:16"/>
        <d v="2021-09-06T07:25:44"/>
        <d v="2021-09-06T07:27:05"/>
        <d v="2021-09-06T07:28:31"/>
        <d v="2021-09-06T07:29:57"/>
        <d v="2021-09-06T07:31:26"/>
        <d v="2021-09-06T07:32:59"/>
        <d v="2021-09-06T07:34:23"/>
        <d v="2021-09-06T07:35:50"/>
        <d v="2021-09-06T07:37:15"/>
        <d v="2021-09-06T07:38:44"/>
        <d v="2021-09-06T07:40:07"/>
        <d v="2021-09-06T07:41:40"/>
        <d v="2021-09-06T07:43:11"/>
        <d v="2021-09-06T07:45:02"/>
        <d v="2021-09-06T07:46:31"/>
        <d v="2021-09-06T07:47:59"/>
        <d v="2021-09-06T07:49:28"/>
        <d v="2021-09-06T07:50:55"/>
        <d v="2021-09-06T07:52:22"/>
        <d v="2021-09-06T07:53:52"/>
        <d v="2021-09-06T07:55:14"/>
        <d v="2021-09-06T07:56:48"/>
        <d v="2021-09-06T07:58:16"/>
        <d v="2021-09-06T07:59:31"/>
        <d v="2021-09-06T08:00:49"/>
        <d v="2021-09-06T08:02:07"/>
        <d v="2021-09-06T08:03:25"/>
        <d v="2021-09-06T08:04:52"/>
        <d v="2021-09-06T08:06:17"/>
        <d v="2021-09-06T08:07:41"/>
        <d v="2021-09-06T08:09:19"/>
        <d v="2021-09-06T08:10:39"/>
        <d v="2021-09-06T08:12:03"/>
        <d v="2021-09-06T08:13:24"/>
        <d v="2021-09-06T08:14:49"/>
        <d v="2021-09-06T08:16:07"/>
        <d v="2021-09-06T08:17:25"/>
        <d v="2021-09-06T08:18:50"/>
        <d v="2021-09-06T08:20:14"/>
        <d v="2021-09-06T08:21:28"/>
        <d v="2021-09-06T08:22:50"/>
        <d v="2021-09-06T08:24:07"/>
        <d v="2021-09-06T08:25:28"/>
        <d v="2021-09-06T08:26:48"/>
        <d v="2021-09-06T08:28:14"/>
        <d v="2021-09-06T08:29:40"/>
        <d v="2021-09-06T08:31:20"/>
        <d v="2021-09-06T08:32:42"/>
        <d v="2021-09-06T08:34:07"/>
        <d v="2021-09-06T08:35:33"/>
        <d v="2021-09-06T08:36:56"/>
        <d v="2021-09-06T08:38:19"/>
        <d v="2021-09-06T08:39:39"/>
        <d v="2021-09-06T08:41:00"/>
        <d v="2021-09-06T08:42:19"/>
        <d v="2021-09-06T08:43:35"/>
        <d v="2021-09-06T08:44:58"/>
        <d v="2021-09-06T08:46:25"/>
        <d v="2021-09-06T08:47:48"/>
        <d v="2021-09-06T08:49:12"/>
        <d v="2021-09-06T08:50:35"/>
        <d v="2021-09-06T08:51:57"/>
        <d v="2021-09-06T08:53:20"/>
        <d v="2021-09-06T08:55:01"/>
        <d v="2021-09-06T08:56:20"/>
        <d v="2021-09-06T08:57:40"/>
        <d v="2021-09-06T08:59:05"/>
        <d v="2021-09-06T09:00:21"/>
        <d v="2021-09-06T09:01:45"/>
        <d v="2021-09-06T09:03:09"/>
        <d v="2021-09-06T09:04:35"/>
        <d v="2021-09-06T09:05:57"/>
        <d v="2021-09-06T09:07:16"/>
        <d v="2021-09-06T09:08:32"/>
        <d v="2021-09-06T09:09:54"/>
        <d v="2021-09-06T09:11:14"/>
        <d v="2021-09-06T09:12:29"/>
        <d v="2021-09-06T09:13:50"/>
        <d v="2021-09-06T09:15:06"/>
        <d v="2021-09-06T09:16:26"/>
        <d v="2021-09-06T09:18:10"/>
        <d v="2021-09-06T09:19:31"/>
        <d v="2021-09-06T09:20:52"/>
        <d v="2021-09-06T09:22:15"/>
        <d v="2021-09-06T09:23:41"/>
        <d v="2021-09-06T09:25:02"/>
        <d v="2021-09-06T09:26:28"/>
        <d v="2021-09-06T09:27:51"/>
        <d v="2021-09-06T09:29:07"/>
        <d v="2021-09-06T09:30:33"/>
        <d v="2021-09-06T09:32:02"/>
        <d v="2021-09-06T09:33:26"/>
        <d v="2021-09-06T09:35:03"/>
        <d v="2021-09-06T09:36:24"/>
        <d v="2021-09-06T09:37:45"/>
        <d v="2021-09-06T09:39:19"/>
        <d v="2021-09-06T09:40:41"/>
        <d v="2021-09-06T09:42:16"/>
        <d v="2021-09-06T09:43:33"/>
        <d v="2021-09-06T09:44:54"/>
        <d v="2021-09-06T09:46:12"/>
        <d v="2021-09-06T09:47:33"/>
        <d v="2021-09-06T09:48:52"/>
        <d v="2021-09-06T09:50:13"/>
        <d v="2021-09-06T09:51:32"/>
        <d v="2021-09-06T09:52:55"/>
        <d v="2021-09-06T09:54:18"/>
        <d v="2021-09-06T09:55:47"/>
        <d v="2021-09-06T09:57:07"/>
        <d v="2021-09-06T09:58:30"/>
        <d v="2021-09-06T10:00:03"/>
        <d v="2021-09-06T10:01:34"/>
        <d v="2021-09-06T10:03:01"/>
        <d v="2021-09-06T10:04:21"/>
        <d v="2021-09-06T10:05:59"/>
        <d v="2021-09-06T10:07:17"/>
        <d v="2021-09-06T10:08:40"/>
        <d v="2021-09-06T10:09:56"/>
        <d v="2021-09-06T10:11:22"/>
        <d v="2021-09-06T10:12:45"/>
        <d v="2021-09-06T10:14:06"/>
        <d v="2021-09-06T10:15:34"/>
        <d v="2021-09-06T10:16:54"/>
        <d v="2021-09-06T10:18:22"/>
        <d v="2021-09-06T10:19:46"/>
        <d v="2021-09-06T10:21:08"/>
        <d v="2021-09-06T10:22:29"/>
        <d v="2021-09-06T10:23:50"/>
        <d v="2021-09-06T10:25:15"/>
        <d v="2021-09-06T10:26:33"/>
        <d v="2021-09-06T10:27:59"/>
        <d v="2021-09-06T10:29:35"/>
        <d v="2021-09-06T10:30:53"/>
        <d v="2021-09-06T10:32:15"/>
        <d v="2021-09-06T10:33:38"/>
        <d v="2021-09-06T10:35:02"/>
        <d v="2021-09-06T10:36:30"/>
        <d v="2021-09-06T10:37:54"/>
        <d v="2021-09-06T10:39:18"/>
        <d v="2021-09-06T10:40:36"/>
        <d v="2021-09-06T10:41:56"/>
        <d v="2021-09-06T10:43:19"/>
        <d v="2021-09-06T10:44:42"/>
        <d v="2021-09-06T10:46:03"/>
        <d v="2021-09-06T10:47:29"/>
        <d v="2021-09-06T10:48:51"/>
        <d v="2021-09-06T10:52:21"/>
        <d v="2021-09-06T10:54:10"/>
        <d v="2021-09-06T10:55:30"/>
        <d v="2021-09-06T10:56:48"/>
        <d v="2021-09-06T10:58:12"/>
        <d v="2021-09-06T10:59:32"/>
        <d v="2021-09-06T11:01:05"/>
        <d v="2021-09-06T11:02:37"/>
        <d v="2021-09-06T11:03:59"/>
        <d v="2021-09-06T11:05:24"/>
        <d v="2021-09-06T11:06:50"/>
        <d v="2021-09-06T11:08:12"/>
        <d v="2021-09-06T11:09:58"/>
        <d v="2021-09-06T11:11:22"/>
        <d v="2021-09-06T11:12:46"/>
        <d v="2021-09-06T11:14:08"/>
        <d v="2021-09-06T11:15:32"/>
        <d v="2021-09-06T11:16:57"/>
        <d v="2021-09-06T11:18:13"/>
        <d v="2021-09-06T11:19:39"/>
        <d v="2021-09-06T11:21:17"/>
        <d v="2021-09-06T11:22:37"/>
        <d v="2021-09-06T11:23:57"/>
        <d v="2021-09-06T11:25:16"/>
        <d v="2021-09-06T11:26:38"/>
        <d v="2021-09-06T11:28:02"/>
        <d v="2021-09-06T11:29:22"/>
        <d v="2021-09-06T11:30:41"/>
        <d v="2021-09-06T11:32:24"/>
        <d v="2021-09-06T11:33:43"/>
        <d v="2021-09-06T11:35:16"/>
        <d v="2021-09-06T11:36:32"/>
        <d v="2021-09-06T11:37:48"/>
        <d v="2021-09-06T11:39:18"/>
        <d v="2021-09-06T11:40:39"/>
        <d v="2021-09-06T11:42:15"/>
        <d v="2021-09-06T11:43:33"/>
        <d v="2021-09-06T11:44:58"/>
        <d v="2021-09-06T11:46:15"/>
        <d v="2021-09-06T11:47:34"/>
        <d v="2021-09-06T11:48:58"/>
        <d v="2021-09-06T11:50:09"/>
        <d v="2021-09-06T11:51:22"/>
        <d v="2021-09-06T11:53:00"/>
        <d v="2021-09-06T11:54:14"/>
        <d v="2021-09-06T11:55:38"/>
        <d v="2021-09-06T11:57:05"/>
        <d v="2021-09-06T11:58:21"/>
        <d v="2021-09-06T11:59:49"/>
        <d v="2021-09-06T12:01:17"/>
        <d v="2021-09-06T12:03:02"/>
        <d v="2021-09-06T12:04:17"/>
        <d v="2021-09-06T12:05:42"/>
        <d v="2021-09-06T12:07:13"/>
        <d v="2021-09-06T12:08:38"/>
        <d v="2021-09-06T12:10:09"/>
        <d v="2021-09-06T12:11:28"/>
        <d v="2021-09-06T12:12:46"/>
        <d v="2021-09-06T12:14:28"/>
        <d v="2021-09-06T12:15:49"/>
        <d v="2021-09-06T12:17:07"/>
        <d v="2021-09-06T12:18:24"/>
        <d v="2021-09-06T12:19:47"/>
        <d v="2021-09-06T12:21:07"/>
        <d v="2021-09-06T12:22:30"/>
        <d v="2021-09-06T12:24:13"/>
        <d v="2021-09-06T12:25:38"/>
        <d v="2021-09-06T12:26:59"/>
        <d v="2021-09-06T12:28:23"/>
        <d v="2021-09-06T12:29:43"/>
        <d v="2021-09-06T12:31:05"/>
        <d v="2021-09-06T12:32:30"/>
        <d v="2021-09-06T12:33:50"/>
        <d v="2021-09-06T12:35:37"/>
        <d v="2021-09-06T12:37:02"/>
        <d v="2021-09-06T12:38:33"/>
        <d v="2021-09-06T12:40:02"/>
        <d v="2021-09-06T12:41:23"/>
        <d v="2021-09-06T12:42:42"/>
        <d v="2021-09-06T12:44:01"/>
        <d v="2021-09-06T12:45:41"/>
        <d v="2021-09-06T12:46:55"/>
        <d v="2021-09-06T12:48:16"/>
        <d v="2021-09-06T12:49:45"/>
        <d v="2021-09-06T12:51:08"/>
        <d v="2021-09-06T12:52:35"/>
        <d v="2021-09-06T12:53:56"/>
        <d v="2021-09-06T12:55:17"/>
        <d v="2021-09-06T12:57:01"/>
        <d v="2021-09-06T12:58:27"/>
        <d v="2021-09-06T12:59:48"/>
        <d v="2021-09-06T13:01:11"/>
        <d v="2021-09-06T13:02:31"/>
        <d v="2021-09-06T13:03:58"/>
        <d v="2021-09-06T13:05:19"/>
        <d v="2021-09-06T13:06:56"/>
        <d v="2021-09-06T13:08:45"/>
        <d v="2021-09-06T13:10:05"/>
        <d v="2021-09-06T13:11:38"/>
        <d v="2021-09-06T13:12:55"/>
        <d v="2021-09-06T13:14:23"/>
        <d v="2021-09-06T13:15:50"/>
        <d v="2021-09-06T13:17:15"/>
        <d v="2021-09-06T13:19:02"/>
        <d v="2021-09-06T13:20:20"/>
        <d v="2021-09-06T13:21:44"/>
        <d v="2021-09-06T13:23:12"/>
        <d v="2021-09-06T13:24:45"/>
        <d v="2021-09-06T13:26:09"/>
        <d v="2021-09-06T13:27:29"/>
        <d v="2021-09-06T13:28:55"/>
        <d v="2021-09-06T13:30:37"/>
        <d v="2021-09-06T13:31:57"/>
        <d v="2021-09-06T13:33:19"/>
        <d v="2021-09-06T13:34:41"/>
        <d v="2021-09-06T13:36:03"/>
        <d v="2021-09-06T13:37:24"/>
        <d v="2021-09-06T13:38:46"/>
        <d v="2021-09-06T13:40:30"/>
        <d v="2021-09-06T13:41:48"/>
        <d v="2021-09-06T13:43:08"/>
        <d v="2021-09-06T13:44:35"/>
        <d v="2021-09-06T13:45:53"/>
        <d v="2021-09-06T13:47:15"/>
        <d v="2021-09-06T13:48:42"/>
        <d v="2021-09-06T13:50:06"/>
        <d v="2021-09-06T13:51:45"/>
        <d v="2021-09-06T13:53:00"/>
        <d v="2021-09-06T13:54:24"/>
        <d v="2021-09-06T13:55:41"/>
        <d v="2021-09-06T13:56:58"/>
        <d v="2021-09-06T13:58:18"/>
        <d v="2021-09-06T13:59:43"/>
        <d v="2021-09-06T14:01:05"/>
        <d v="2021-09-06T14:02:48"/>
        <d v="2021-09-06T14:04:04"/>
        <d v="2021-09-06T14:05:29"/>
        <d v="2021-09-06T14:06:54"/>
        <d v="2021-09-06T14:08:17"/>
        <d v="2021-09-06T14:09:46"/>
        <d v="2021-09-06T14:11:07"/>
        <d v="2021-09-06T14:12:55"/>
        <d v="2021-09-06T14:14:20"/>
        <d v="2021-09-06T14:15:45"/>
        <d v="2021-09-06T14:17:12"/>
        <d v="2021-09-06T14:18:34"/>
        <d v="2021-09-06T14:20:01"/>
        <d v="2021-09-06T14:21:30"/>
        <d v="2021-09-06T14:22:52"/>
        <d v="2021-09-06T14:24:29"/>
        <d v="2021-09-06T14:25:45"/>
        <d v="2021-09-06T14:27:07"/>
        <d v="2021-09-06T14:28:28"/>
        <d v="2021-09-06T14:29:46"/>
        <d v="2021-09-06T14:31:09"/>
        <d v="2021-09-06T14:32:36"/>
        <d v="2021-09-06T14:34:20"/>
        <d v="2021-09-06T14:35:40"/>
        <d v="2021-09-06T14:36:58"/>
        <d v="2021-09-06T14:38:26"/>
        <d v="2021-09-06T14:39:55"/>
        <d v="2021-09-06T14:41:17"/>
        <d v="2021-09-06T14:42:38"/>
        <d v="2021-09-06T14:44:06"/>
        <d v="2021-09-06T14:45:52"/>
        <d v="2021-09-06T14:47:10"/>
        <d v="2021-09-06T14:48:34"/>
        <d v="2021-09-06T14:49:56"/>
        <d v="2021-09-06T14:51:18"/>
        <d v="2021-09-06T14:52:34"/>
        <d v="2021-09-06T14:53:44"/>
        <d v="2021-09-06T14:55:37"/>
        <d v="2021-09-06T14:57:04"/>
        <d v="2021-09-06T14:58:31"/>
        <d v="2021-09-06T15:00:03"/>
        <d v="2021-09-06T15:01:32"/>
        <d v="2021-09-06T15:03:02"/>
        <d v="2021-09-06T15:04:30"/>
        <d v="2021-09-06T15:05:57"/>
        <d v="2021-09-06T15:07:43"/>
        <d v="2021-09-06T15:09:15"/>
        <d v="2021-09-06T15:10:44"/>
        <d v="2021-09-06T15:12:16"/>
        <d v="2021-09-06T15:13:46"/>
        <d v="2021-09-06T15:15:14"/>
        <d v="2021-09-06T15:16:55"/>
        <d v="2021-09-06T15:18:33"/>
        <d v="2021-09-06T15:20:21"/>
        <d v="2021-09-06T15:21:37"/>
        <d v="2021-09-06T15:22:50"/>
        <d v="2021-09-06T15:24:04"/>
        <d v="2021-09-06T15:25:16"/>
        <d v="2021-09-06T15:26:27"/>
        <d v="2021-09-06T15:27:39"/>
        <d v="2021-09-06T15:29:07"/>
        <d v="2021-09-06T15:30:27"/>
        <d v="2021-09-06T15:31:42"/>
        <d v="2021-09-06T15:32:57"/>
        <d v="2021-09-06T15:34:08"/>
        <d v="2021-09-06T15:35:20"/>
        <d v="2021-09-06T15:36:28"/>
        <d v="2021-09-06T15:37:33"/>
        <d v="2021-09-06T15:39:07"/>
        <d v="2021-09-06T15:40:26"/>
        <d v="2021-09-06T15:41:41"/>
        <d v="2021-09-06T15:42:57"/>
        <d v="2021-09-06T15:44:17"/>
        <d v="2021-09-06T15:45:28"/>
        <d v="2021-09-06T15:46:44"/>
        <d v="2021-09-06T15:48:20"/>
        <d v="2021-09-06T15:49:40"/>
        <d v="2021-09-06T15:50:53"/>
        <d v="2021-09-06T15:52:03"/>
        <d v="2021-09-06T15:53:20"/>
        <d v="2021-09-06T15:54:37"/>
        <d v="2021-09-06T15:55:50"/>
        <d v="2021-09-06T15:57:03"/>
        <d v="2021-09-06T15:58:37"/>
        <d v="2021-09-06T15:59:52"/>
        <d v="2021-09-06T16:01:04"/>
        <d v="2021-09-06T16:02:26"/>
        <d v="2021-09-06T16:03:42"/>
        <d v="2021-09-06T16:04:58"/>
        <d v="2021-09-06T16:06:13"/>
        <d v="2021-09-06T16:07:45"/>
        <d v="2021-09-06T16:08:54"/>
        <d v="2021-09-06T16:10:10"/>
        <d v="2021-09-06T16:11:27"/>
        <d v="2021-09-06T16:12:36"/>
        <d v="2021-09-06T16:13:51"/>
        <d v="2021-09-06T16:15:04"/>
        <d v="2021-09-06T16:16:19"/>
        <d v="2021-09-06T16:17:56"/>
        <d v="2021-09-06T16:19:06"/>
        <d v="2021-09-06T16:20:22"/>
        <d v="2021-09-06T16:21:33"/>
        <d v="2021-09-06T16:22:43"/>
        <d v="2021-09-06T16:23:51"/>
        <d v="2021-09-06T16:25:05"/>
        <d v="2021-09-06T16:26:37"/>
        <d v="2021-09-06T16:27:48"/>
        <d v="2021-09-06T16:29:07"/>
        <d v="2021-09-06T16:30:27"/>
        <d v="2021-09-06T16:31:42"/>
        <d v="2021-09-06T16:32:54"/>
        <d v="2021-09-06T16:34:05"/>
        <d v="2021-09-06T16:35:27"/>
        <d v="2021-09-06T16:37:03"/>
        <d v="2021-09-06T16:38:16"/>
        <d v="2021-09-06T16:39:32"/>
        <d v="2021-09-06T16:40:41"/>
        <d v="2021-09-06T16:41:57"/>
        <d v="2021-09-06T16:43:09"/>
        <d v="2021-09-06T16:44:21"/>
        <d v="2021-09-06T16:45:53"/>
        <d v="2021-09-06T16:47:07"/>
        <d v="2021-09-06T16:48:22"/>
        <d v="2021-09-06T16:49:32"/>
        <d v="2021-09-06T16:50:44"/>
        <d v="2021-09-06T16:51:55"/>
        <d v="2021-09-06T16:53:03"/>
        <d v="2021-09-06T16:54:17"/>
        <d v="2021-09-06T16:55:49"/>
        <d v="2021-09-06T16:57:02"/>
        <d v="2021-09-06T16:58:18"/>
        <d v="2021-09-06T16:59:31"/>
        <d v="2021-09-06T17:00:43"/>
        <d v="2021-09-06T17:01:58"/>
        <d v="2021-09-06T17:03:11"/>
        <d v="2021-09-06T17:04:29"/>
        <d v="2021-09-06T17:06:02"/>
        <d v="2021-09-06T17:07:16"/>
        <d v="2021-09-06T17:08:29"/>
        <d v="2021-09-06T17:09:48"/>
        <d v="2021-09-06T17:11:05"/>
        <d v="2021-09-06T17:12:18"/>
        <d v="2021-09-06T17:13:41"/>
        <d v="2021-09-06T17:15:13"/>
        <d v="2021-09-06T17:16:26"/>
        <d v="2021-09-06T17:17:38"/>
        <d v="2021-09-06T17:18:52"/>
        <d v="2021-09-06T17:20:08"/>
        <d v="2021-09-06T17:21:18"/>
        <d v="2021-09-06T17:22:30"/>
        <d v="2021-09-06T17:23:47"/>
        <d v="2021-09-06T17:25:20"/>
        <d v="2021-09-06T17:26:29"/>
        <d v="2021-09-06T17:27:42"/>
        <d v="2021-09-06T17:28:57"/>
        <d v="2021-09-06T17:30:23"/>
        <d v="2021-09-06T17:32:01"/>
        <d v="2021-09-06T17:33:29"/>
        <d v="2021-09-06T17:35:09"/>
        <d v="2021-09-06T17:36:32"/>
        <d v="2021-09-06T17:37:51"/>
        <d v="2021-09-06T17:39:20"/>
        <d v="2021-09-06T17:40:42"/>
        <d v="2021-09-06T17:42:05"/>
        <d v="2021-09-06T17:43:29"/>
        <d v="2021-09-06T17:44:59"/>
        <d v="2021-09-06T17:46:41"/>
        <d v="2021-09-06T17:48:05"/>
        <d v="2021-09-06T17:49:28"/>
        <d v="2021-09-06T17:50:49"/>
        <d v="2021-09-06T17:52:16"/>
        <d v="2021-09-06T17:53:39"/>
        <d v="2021-09-06T17:54:59"/>
        <d v="2021-09-06T17:56:39"/>
        <d v="2021-09-06T17:58:00"/>
        <d v="2021-09-06T17:59:26"/>
        <d v="2021-09-06T18:00:49"/>
        <d v="2021-09-06T18:02:14"/>
        <d v="2021-09-06T18:03:37"/>
        <d v="2021-09-06T18:04:58"/>
        <d v="2021-09-06T18:06:24"/>
        <d v="2021-09-06T18:08:13"/>
        <d v="2021-09-06T18:09:37"/>
        <d v="2021-09-06T18:11:33"/>
        <d v="2021-09-06T18:13:08"/>
        <d v="2021-09-06T18:14:29"/>
        <d v="2021-09-06T18:15:48"/>
        <d v="2021-09-06T18:17:14"/>
        <d v="2021-09-06T18:18:39"/>
        <d v="2021-09-06T18:20:27"/>
        <d v="2021-09-06T18:21:46"/>
        <d v="2021-09-06T18:23:18"/>
        <d v="2021-09-06T18:24:48"/>
        <d v="2021-09-06T18:26:10"/>
        <d v="2021-09-06T18:27:38"/>
        <d v="2021-09-06T18:29:09"/>
        <d v="2021-09-06T18:30:53"/>
        <d v="2021-09-06T18:32:15"/>
        <d v="2021-09-06T18:33:43"/>
        <d v="2021-09-06T18:35:09"/>
        <d v="2021-09-06T18:36:35"/>
        <d v="2021-09-06T18:37:57"/>
        <d v="2021-09-06T18:39:28"/>
        <d v="2021-09-06T18:40:53"/>
        <d v="2021-09-06T18:42:35"/>
        <d v="2021-09-06T18:43:57"/>
        <d v="2021-09-06T18:45:28"/>
        <d v="2021-09-06T18:46:47"/>
        <d v="2021-09-06T18:48:12"/>
        <d v="2021-09-06T18:49:41"/>
        <d v="2021-09-06T18:51:06"/>
        <d v="2021-09-06T18:52:52"/>
        <d v="2021-09-06T18:54:09"/>
        <d v="2021-09-06T18:56:04"/>
        <d v="2021-09-06T18:57:23"/>
        <d v="2021-09-06T18:58:45"/>
        <d v="2021-09-06T19:00:03"/>
        <d v="2021-09-06T19:01:39"/>
        <d v="2021-09-06T19:03:02"/>
        <d v="2021-09-06T19:04:43"/>
        <d v="2021-09-06T19:06:00"/>
        <d v="2021-09-06T19:07:23"/>
        <d v="2021-09-06T19:08:46"/>
        <d v="2021-09-06T19:09:59"/>
        <d v="2021-09-06T19:11:27"/>
        <d v="2021-09-06T19:12:50"/>
        <d v="2021-09-06T19:14:31"/>
        <d v="2021-09-06T19:15:54"/>
        <d v="2021-09-06T19:17:28"/>
        <d v="2021-09-06T19:18:51"/>
        <d v="2021-09-06T19:20:10"/>
        <d v="2021-09-06T19:21:34"/>
        <d v="2021-09-06T19:22:56"/>
        <d v="2021-09-06T19:24:22"/>
        <d v="2021-09-06T19:26:10"/>
        <d v="2021-09-06T19:27:27"/>
        <d v="2021-09-06T19:28:47"/>
        <d v="2021-09-06T19:30:09"/>
        <d v="2021-09-06T19:31:30"/>
        <d v="2021-09-06T19:32:57"/>
        <d v="2021-09-06T19:34:22"/>
        <d v="2021-09-06T19:35:52"/>
        <d v="2021-09-06T19:37:34"/>
        <d v="2021-09-06T19:38:54"/>
        <d v="2021-09-06T19:40:19"/>
        <d v="2021-09-06T19:41:45"/>
        <d v="2021-09-06T19:43:06"/>
        <d v="2021-09-06T19:44:31"/>
        <d v="2021-09-06T19:45:53"/>
        <d v="2021-09-06T19:47:35"/>
        <d v="2021-09-06T19:48:59"/>
        <d v="2021-09-06T19:50:20"/>
        <d v="2021-09-06T19:51:38"/>
        <d v="2021-09-06T19:53:10"/>
        <d v="2021-09-06T19:54:39"/>
        <d v="2021-09-06T19:56:18"/>
        <d v="2021-09-06T19:57:40"/>
        <d v="2021-09-06T19:59:23"/>
        <d v="2021-09-06T20:00:46"/>
        <d v="2021-09-06T20:02:10"/>
        <d v="2021-09-06T20:03:32"/>
        <d v="2021-09-06T20:05:04"/>
        <d v="2021-09-06T20:06:32"/>
        <d v="2021-09-06T20:07:58"/>
        <d v="2021-09-06T20:09:45"/>
        <d v="2021-09-06T20:11:06"/>
        <d v="2021-09-06T20:12:37"/>
        <d v="2021-09-06T20:14:04"/>
        <d v="2021-09-06T20:15:21"/>
        <d v="2021-09-06T20:16:48"/>
        <d v="2021-09-06T20:18:22"/>
        <d v="2021-09-06T20:19:51"/>
        <d v="2021-09-06T20:21:40"/>
        <d v="2021-09-06T20:23:06"/>
        <d v="2021-09-06T20:24:38"/>
        <d v="2021-09-06T20:26:01"/>
        <d v="2021-09-06T20:27:31"/>
        <d v="2021-09-06T20:28:52"/>
        <d v="2021-09-06T20:30:10"/>
        <d v="2021-09-06T20:31:29"/>
        <d v="2021-09-06T20:33:11"/>
        <d v="2021-09-06T20:34:28"/>
        <d v="2021-09-06T20:35:52"/>
        <d v="2021-09-06T20:37:21"/>
        <d v="2021-09-06T20:38:37"/>
        <d v="2021-09-06T20:40:02"/>
        <d v="2021-09-06T20:41:24"/>
        <d v="2021-09-06T20:43:06"/>
        <d v="2021-09-06T20:44:31"/>
        <d v="2021-09-06T20:46:03"/>
        <d v="2021-09-06T20:47:26"/>
        <d v="2021-09-06T20:48:57"/>
        <d v="2021-09-06T20:50:19"/>
        <d v="2021-09-06T20:51:44"/>
        <d v="2021-09-06T20:53:02"/>
        <d v="2021-09-06T20:54:48"/>
        <d v="2021-09-06T20:56:08"/>
        <d v="2021-09-06T20:57:40"/>
        <d v="2021-09-06T20:59:02"/>
        <d v="2021-09-06T21:00:31"/>
        <d v="2021-09-06T21:01:55"/>
        <d v="2021-09-06T21:03:12"/>
        <d v="2021-09-06T21:04:52"/>
        <d v="2021-09-06T21:06:10"/>
        <d v="2021-09-06T21:07:37"/>
        <d v="2021-09-06T21:09:04"/>
        <d v="2021-09-06T21:10:28"/>
        <d v="2021-09-06T21:11:49"/>
        <d v="2021-09-06T21:13:14"/>
        <d v="2021-09-06T21:14:39"/>
        <d v="2021-09-06T21:16:37"/>
        <d v="2021-09-06T21:18:03"/>
        <d v="2021-09-06T21:19:29"/>
        <d v="2021-09-06T21:20:55"/>
        <d v="2021-09-06T21:22:19"/>
        <d v="2021-09-06T21:23:45"/>
        <d v="2021-09-06T21:25:11"/>
        <d v="2021-09-06T21:26:52"/>
        <d v="2021-09-06T21:28:10"/>
        <d v="2021-09-06T21:29:36"/>
        <d v="2021-09-06T21:31:02"/>
        <d v="2021-09-06T21:32:29"/>
        <d v="2021-09-06T21:33:58"/>
        <d v="2021-09-06T21:35:23"/>
        <d v="2021-09-06T21:36:52"/>
        <d v="2021-09-06T21:38:40"/>
        <d v="2021-09-06T21:40:03"/>
        <d v="2021-09-06T21:41:30"/>
        <d v="2021-09-06T21:42:53"/>
        <d v="2021-09-06T21:44:15"/>
        <d v="2021-09-06T21:45:46"/>
        <d v="2021-09-06T21:47:13"/>
        <d v="2021-09-06T21:48:41"/>
        <d v="2021-09-06T21:50:29"/>
        <d v="2021-09-06T21:51:56"/>
        <d v="2021-09-06T21:53:26"/>
        <d v="2021-09-06T21:54:47"/>
        <d v="2021-09-06T21:56:09"/>
        <d v="2021-09-06T21:57:36"/>
        <d v="2021-09-06T21:58:58"/>
        <d v="2021-09-06T22:00:45"/>
        <d v="2021-09-06T22:02:12"/>
        <d v="2021-09-06T22:03:38"/>
        <d v="2021-09-06T22:05:02"/>
        <d v="2021-09-06T22:06:21"/>
        <d v="2021-09-06T22:07:44"/>
        <d v="2021-09-06T22:09:10"/>
        <d v="2021-09-06T22:10:31"/>
        <d v="2021-09-06T22:12:21"/>
        <d v="2021-09-06T22:13:44"/>
        <d v="2021-09-06T22:15:08"/>
        <d v="2021-09-06T22:16:30"/>
        <d v="2021-09-07T08:40:37"/>
        <d v="2021-09-07T08:41:43"/>
        <d v="2021-09-07T08:42:55"/>
        <d v="2021-09-07T08:44:07"/>
        <d v="2021-09-07T08:45:22"/>
        <d v="2021-09-07T08:46:37"/>
        <d v="2021-09-07T08:47:52"/>
        <d v="2021-09-07T08:49:06"/>
        <d v="2021-09-07T08:50:20"/>
        <d v="2021-09-07T08:51:36"/>
        <d v="2021-09-07T08:52:55"/>
        <d v="2021-09-07T08:54:35"/>
        <d v="2021-09-07T08:55:50"/>
        <d v="2021-09-07T08:57:02"/>
        <d v="2021-09-07T08:58:14"/>
        <d v="2021-09-07T08:59:30"/>
        <d v="2021-09-07T09:00:45"/>
        <d v="2021-09-07T09:01:58"/>
        <d v="2021-09-07T09:03:30"/>
        <d v="2021-09-07T09:04:43"/>
        <d v="2021-09-07T09:06:01"/>
        <d v="2021-09-07T09:07:12"/>
        <d v="2021-09-07T09:08:26"/>
        <d v="2021-09-07T09:09:41"/>
        <d v="2021-09-07T09:10:54"/>
        <d v="2021-09-07T09:12:15"/>
        <d v="2021-09-07T09:13:48"/>
        <d v="2021-09-07T09:14:59"/>
        <d v="2021-09-07T09:16:10"/>
        <d v="2021-09-07T09:17:27"/>
        <d v="2021-09-07T09:18:44"/>
        <d v="2021-09-07T09:19:58"/>
        <d v="2021-09-07T09:21:17"/>
        <d v="2021-09-07T09:22:50"/>
        <d v="2021-09-07T09:24:01"/>
        <d v="2021-09-07T09:25:23"/>
        <d v="2021-09-07T09:26:42"/>
        <d v="2021-09-07T09:27:55"/>
        <d v="2021-09-07T09:29:12"/>
        <d v="2021-09-07T09:30:30"/>
        <d v="2021-09-07T09:31:44"/>
        <d v="2021-09-07T09:33:21"/>
        <d v="2021-09-07T09:34:39"/>
        <d v="2021-09-07T09:35:53"/>
        <d v="2021-09-07T09:37:08"/>
        <d v="2021-09-07T09:38:26"/>
        <d v="2021-09-07T09:39:40"/>
        <d v="2021-09-07T09:40:53"/>
        <d v="2021-09-07T09:42:06"/>
        <d v="2021-09-07T09:43:40"/>
        <d v="2021-09-07T09:44:55"/>
        <d v="2021-09-07T09:46:09"/>
        <d v="2021-09-07T09:47:25"/>
        <d v="2021-09-07T09:48:41"/>
        <d v="2021-09-07T09:50:01"/>
        <d v="2021-09-07T09:51:12"/>
        <d v="2021-09-07T09:52:51"/>
        <d v="2021-09-07T09:54:04"/>
        <d v="2021-09-07T09:55:21"/>
        <d v="2021-09-07T09:56:36"/>
        <d v="2021-09-07T09:57:48"/>
        <d v="2021-09-07T09:59:12"/>
        <d v="2021-09-07T10:00:30"/>
        <d v="2021-09-07T10:01:56"/>
        <d v="2021-09-07T10:03:35"/>
        <d v="2021-09-07T10:04:46"/>
        <d v="2021-09-07T10:05:58"/>
        <d v="2021-09-07T10:07:07"/>
        <d v="2021-09-07T10:08:13"/>
        <d v="2021-09-07T10:09:35"/>
        <d v="2021-09-07T10:11:01"/>
        <d v="2021-09-07T10:12:46"/>
        <d v="2021-09-07T10:14:12"/>
        <d v="2021-09-07T10:15:34"/>
        <d v="2021-09-07T10:17:02"/>
        <d v="2021-09-07T10:18:23"/>
        <d v="2021-09-07T10:19:49"/>
        <d v="2021-09-07T10:21:12"/>
        <d v="2021-09-07T10:22:36"/>
        <d v="2021-09-07T10:24:21"/>
        <d v="2021-09-07T10:25:46"/>
        <d v="2021-09-07T10:27:08"/>
        <d v="2021-09-07T10:28:32"/>
        <d v="2021-09-07T10:29:55"/>
        <d v="2021-09-07T10:31:20"/>
        <d v="2021-09-07T10:32:44"/>
        <d v="2021-09-07T10:34:27"/>
        <d v="2021-09-07T10:35:53"/>
        <d v="2021-09-07T10:37:14"/>
        <d v="2021-09-07T10:38:41"/>
        <d v="2021-09-07T10:40:02"/>
        <d v="2021-09-07T10:41:22"/>
        <d v="2021-09-07T10:42:47"/>
        <d v="2021-09-07T10:44:11"/>
        <d v="2021-09-07T10:45:57"/>
        <d v="2021-09-07T10:47:19"/>
        <d v="2021-09-07T10:48:43"/>
        <d v="2021-09-07T10:50:14"/>
        <d v="2021-09-07T10:51:36"/>
        <d v="2021-09-07T10:52:59"/>
        <d v="2021-09-07T10:54:26"/>
        <d v="2021-09-07T10:55:53"/>
        <d v="2021-09-07T10:57:39"/>
        <d v="2021-09-07T10:59:05"/>
        <d v="2021-09-07T11:00:26"/>
        <d v="2021-09-07T11:01:50"/>
        <d v="2021-09-07T11:03:13"/>
        <d v="2021-09-07T11:04:36"/>
        <d v="2021-09-07T11:05:58"/>
        <d v="2021-09-07T11:07:40"/>
        <d v="2021-09-07T11:09:04"/>
        <d v="2021-09-07T11:10:31"/>
        <d v="2021-09-07T11:11:53"/>
        <d v="2021-09-07T11:13:14"/>
        <d v="2021-09-07T11:14:35"/>
        <d v="2021-09-07T11:16:03"/>
        <d v="2021-09-07T11:17:29"/>
        <d v="2021-09-07T11:19:17"/>
        <d v="2021-09-07T11:20:39"/>
        <d v="2021-09-07T11:22:04"/>
        <d v="2021-09-07T11:23:30"/>
        <d v="2021-09-07T11:24:55"/>
        <d v="2021-09-07T11:26:19"/>
        <d v="2021-09-07T11:27:42"/>
        <d v="2021-09-07T11:29:31"/>
        <d v="2021-09-07T11:30:58"/>
        <d v="2021-09-07T11:32:22"/>
        <d v="2021-09-07T11:33:49"/>
        <d v="2021-09-07T11:35:18"/>
        <d v="2021-09-07T11:36:45"/>
        <d v="2021-09-07T11:38:06"/>
        <d v="2021-09-07T11:39:26"/>
        <d v="2021-09-07T11:41:12"/>
        <d v="2021-09-07T11:42:32"/>
        <d v="2021-09-07T11:43:55"/>
        <d v="2021-09-07T11:45:21"/>
        <d v="2021-09-07T11:46:47"/>
        <d v="2021-09-07T11:48:11"/>
        <d v="2021-09-07T11:49:39"/>
        <d v="2021-09-07T11:51:22"/>
        <d v="2021-09-07T11:52:48"/>
        <d v="2021-09-07T11:54:15"/>
        <d v="2021-09-07T11:55:38"/>
        <d v="2021-09-07T11:57:04"/>
        <d v="2021-09-07T11:58:29"/>
        <d v="2021-09-07T11:59:54"/>
        <d v="2021-09-07T12:01:19"/>
        <d v="2021-09-07T12:03:02"/>
        <d v="2021-09-07T12:04:25"/>
        <d v="2021-09-07T12:05:51"/>
        <d v="2021-09-07T12:07:11"/>
        <d v="2021-09-07T12:08:31"/>
        <d v="2021-09-07T12:09:55"/>
        <d v="2021-09-07T12:11:22"/>
        <d v="2021-09-07T12:12:48"/>
        <d v="2021-09-07T12:14:37"/>
        <d v="2021-09-07T12:16:03"/>
        <d v="2021-09-07T12:17:31"/>
        <d v="2021-09-07T12:18:49"/>
        <d v="2021-09-07T12:20:17"/>
        <d v="2021-09-07T12:21:43"/>
        <d v="2021-09-07T12:23:15"/>
        <d v="2021-09-07T12:25:00"/>
        <d v="2021-09-07T12:26:21"/>
        <d v="2021-09-07T12:27:44"/>
        <d v="2021-09-07T12:29:09"/>
        <d v="2021-09-07T12:30:37"/>
        <d v="2021-09-07T12:32:02"/>
        <d v="2021-09-07T12:33:24"/>
        <d v="2021-09-07T12:34:49"/>
        <d v="2021-09-07T12:36:34"/>
        <d v="2021-09-07T12:37:57"/>
        <d v="2021-09-07T12:39:22"/>
        <d v="2021-09-07T12:40:46"/>
        <d v="2021-09-07T12:42:12"/>
        <d v="2021-09-07T12:43:32"/>
        <d v="2021-09-07T12:44:57"/>
        <d v="2021-09-07T12:46:47"/>
        <d v="2021-09-07T12:48:13"/>
        <d v="2021-09-07T12:49:44"/>
        <d v="2021-09-07T12:51:05"/>
        <d v="2021-09-07T12:52:34"/>
        <d v="2021-09-07T12:53:55"/>
        <d v="2021-09-07T12:55:20"/>
        <d v="2021-09-07T12:56:50"/>
        <d v="2021-09-07T12:58:37"/>
        <d v="2021-09-07T12:59:59"/>
        <d v="2021-09-07T13:01:20"/>
        <d v="2021-09-07T13:02:42"/>
        <d v="2021-09-07T13:04:06"/>
        <d v="2021-09-07T13:05:30"/>
        <d v="2021-09-07T13:06:56"/>
        <d v="2021-09-07T13:08:45"/>
        <d v="2021-09-07T13:10:08"/>
        <d v="2021-09-07T13:11:32"/>
        <d v="2021-09-07T13:12:59"/>
        <d v="2021-09-07T13:14:23"/>
        <d v="2021-09-07T13:15:45"/>
        <d v="2021-09-07T13:17:10"/>
        <d v="2021-09-07T13:18:39"/>
        <d v="2021-09-07T13:20:30"/>
        <d v="2021-09-07T13:21:54"/>
        <d v="2021-09-07T13:23:24"/>
        <d v="2021-09-07T13:24:47"/>
        <d v="2021-09-07T13:26:27"/>
        <d v="2021-09-07T13:27:58"/>
        <d v="2021-09-07T13:29:24"/>
        <d v="2021-09-07T13:30:51"/>
        <d v="2021-09-07T13:32:38"/>
        <d v="2021-09-07T13:34:05"/>
        <d v="2021-09-07T13:35:33"/>
        <d v="2021-09-07T13:37:07"/>
        <d v="2021-09-07T13:38:39"/>
        <d v="2021-09-07T13:40:02"/>
        <d v="2021-09-07T13:41:31"/>
        <d v="2021-09-07T13:43:18"/>
        <d v="2021-09-07T13:44:49"/>
        <d v="2021-09-07T13:46:19"/>
        <d v="2021-09-07T13:47:50"/>
        <d v="2021-09-07T13:49:20"/>
        <d v="2021-09-07T13:50:55"/>
        <d v="2021-09-07T13:52:25"/>
        <d v="2021-09-07T13:53:50"/>
        <d v="2021-09-07T13:55:39"/>
        <d v="2021-09-07T13:57:08"/>
        <d v="2021-09-07T13:58:31"/>
        <d v="2021-09-07T13:59:58"/>
        <d v="2021-09-07T14:01:24"/>
        <d v="2021-09-07T14:02:40"/>
        <d v="2021-09-07T14:04:10"/>
        <d v="2021-09-07T14:05:55"/>
        <d v="2021-09-07T14:07:17"/>
        <d v="2021-09-07T14:08:51"/>
        <d v="2021-09-07T14:10:13"/>
        <d v="2021-09-07T14:11:37"/>
        <d v="2021-09-07T14:13:07"/>
        <d v="2021-09-07T14:14:33"/>
        <d v="2021-09-07T14:15:58"/>
        <d v="2021-09-07T14:17:35"/>
        <d v="2021-09-07T14:18:57"/>
        <d v="2021-09-07T14:20:27"/>
        <d v="2021-09-07T14:21:52"/>
        <d v="2021-09-07T14:23:18"/>
        <d v="2021-09-07T14:24:40"/>
        <d v="2021-09-07T14:26:04"/>
        <d v="2021-09-07T14:27:41"/>
        <d v="2021-09-07T14:29:23"/>
        <d v="2021-09-07T14:30:50"/>
        <d v="2021-09-07T14:32:15"/>
        <d v="2021-09-07T14:33:38"/>
        <d v="2021-09-07T14:35:07"/>
        <d v="2021-09-07T14:36:39"/>
        <d v="2021-09-07T14:38:05"/>
        <d v="2021-09-07T14:39:50"/>
        <d v="2021-09-07T14:41:13"/>
        <d v="2021-09-07T14:42:43"/>
        <d v="2021-09-07T14:44:08"/>
        <d v="2021-09-07T14:45:30"/>
        <d v="2021-09-07T14:46:55"/>
        <d v="2021-09-07T14:48:22"/>
        <d v="2021-09-07T14:49:51"/>
        <d v="2021-09-07T14:51:33"/>
        <d v="2021-09-07T14:52:52"/>
        <d v="2021-09-07T14:54:19"/>
        <d v="2021-09-07T14:55:46"/>
        <d v="2021-09-07T14:57:12"/>
        <d v="2021-09-07T14:58:42"/>
        <d v="2021-09-07T15:00:09"/>
        <d v="2021-09-07T15:02:03"/>
        <d v="2021-09-07T15:03:21"/>
        <d v="2021-09-07T15:04:49"/>
        <d v="2021-09-07T15:06:23"/>
        <d v="2021-09-07T15:07:55"/>
        <d v="2021-09-07T15:09:26"/>
        <d v="2021-09-07T15:10:52"/>
        <d v="2021-09-07T15:12:14"/>
        <d v="2021-09-07T15:13:56"/>
        <d v="2021-09-07T15:15:20"/>
        <d v="2021-09-07T15:16:51"/>
        <d v="2021-09-07T15:18:17"/>
        <d v="2021-09-07T15:19:43"/>
        <d v="2021-09-07T15:21:06"/>
        <d v="2021-09-07T15:22:32"/>
        <d v="2021-09-07T15:24:01"/>
        <d v="2021-09-07T15:25:50"/>
        <d v="2021-09-07T15:27:10"/>
        <d v="2021-09-07T15:28:30"/>
        <d v="2021-09-07T15:30:00"/>
        <d v="2021-09-07T15:31:28"/>
        <d v="2021-09-07T15:32:57"/>
        <d v="2021-09-07T15:34:30"/>
        <d v="2021-09-07T15:36:22"/>
        <d v="2021-09-07T15:37:49"/>
        <d v="2021-09-07T15:39:14"/>
        <d v="2021-09-07T15:40:33"/>
        <d v="2021-09-07T15:41:58"/>
        <d v="2021-09-07T15:43:21"/>
        <d v="2021-09-07T15:44:54"/>
        <d v="2021-09-07T15:46:23"/>
        <d v="2021-09-07T15:48:12"/>
        <d v="2021-09-07T15:49:37"/>
        <d v="2021-09-07T15:51:02"/>
        <d v="2021-09-07T15:52:27"/>
        <d v="2021-09-07T15:53:49"/>
        <d v="2021-09-07T15:55:15"/>
        <d v="2021-09-07T15:56:42"/>
        <d v="2021-09-07T15:58:30"/>
        <d v="2021-09-07T15:59:58"/>
        <d v="2021-09-07T16:01:32"/>
        <d v="2021-09-07T16:03:02"/>
        <d v="2021-09-07T16:04:38"/>
        <d v="2021-09-07T16:06:13"/>
        <d v="2021-09-07T16:07:39"/>
        <d v="2021-09-07T16:09:07"/>
        <d v="2021-09-07T16:10:49"/>
        <d v="2021-09-07T16:12:10"/>
        <d v="2021-09-07T16:13:40"/>
        <d v="2021-09-07T16:15:15"/>
        <d v="2021-09-07T16:16:35"/>
        <d v="2021-09-07T16:18:01"/>
        <d v="2021-09-07T16:19:27"/>
        <d v="2021-09-07T16:21:11"/>
        <d v="2021-09-07T16:22:35"/>
        <d v="2021-09-07T16:24:00"/>
        <d v="2021-09-07T16:25:34"/>
        <d v="2021-09-07T16:26:58"/>
        <d v="2021-09-07T16:28:35"/>
        <d v="2021-09-07T16:30:06"/>
        <d v="2021-09-07T16:31:32"/>
        <d v="2021-09-07T16:33:21"/>
        <d v="2021-09-07T16:34:42"/>
        <d v="2021-09-07T16:36:10"/>
        <d v="2021-09-07T16:37:43"/>
        <d v="2021-09-07T16:39:05"/>
        <d v="2021-09-07T16:40:34"/>
        <d v="2021-09-07T16:42:02"/>
        <d v="2021-09-07T16:43:25"/>
        <d v="2021-09-07T16:45:15"/>
        <d v="2021-09-07T16:46:38"/>
        <d v="2021-09-07T16:48:05"/>
        <d v="2021-09-07T16:49:41"/>
        <d v="2021-09-07T16:51:08"/>
        <d v="2021-09-07T16:52:35"/>
        <d v="2021-09-07T16:54:01"/>
        <d v="2021-09-07T16:55:51"/>
        <d v="2021-09-07T16:57:20"/>
        <d v="2021-09-07T16:58:50"/>
        <d v="2021-09-07T17:00:16"/>
        <d v="2021-09-07T17:01:49"/>
        <d v="2021-09-07T17:03:26"/>
        <d v="2021-09-07T17:04:56"/>
        <d v="2021-09-07T17:06:24"/>
        <d v="2021-09-07T17:08:22"/>
        <d v="2021-09-07T17:09:58"/>
        <d v="2021-09-07T17:11:38"/>
        <d v="2021-09-07T17:13:13"/>
        <d v="2021-09-07T17:14:54"/>
        <d v="2021-09-07T17:16:37"/>
        <d v="2021-09-07T17:18:18"/>
        <d v="2021-09-07T17:20:20"/>
        <d v="2021-09-07T17:21:59"/>
        <d v="2021-09-07T17:23:42"/>
        <d v="2021-09-07T17:25:24"/>
        <d v="2021-09-07T17:27:03"/>
        <d v="2021-09-07T17:28:43"/>
        <d v="2021-09-07T17:30:20"/>
        <d v="2021-09-07T17:31:55"/>
        <d v="2021-09-07T17:33:47"/>
        <d v="2021-09-07T17:35:27"/>
        <d v="2021-09-07T17:37:22"/>
        <d v="2021-09-07T17:38:53"/>
        <d v="2021-09-07T17:40:21"/>
        <d v="2021-09-07T17:41:46"/>
        <d v="2021-09-07T17:43:13"/>
        <d v="2021-09-07T17:44:47"/>
        <d v="2021-09-07T17:46:28"/>
        <d v="2021-09-07T17:48:07"/>
        <d v="2021-09-07T17:49:38"/>
        <d v="2021-09-07T17:51:02"/>
        <d v="2021-09-07T17:52:29"/>
        <d v="2021-09-07T17:53:52"/>
        <d v="2021-09-07T17:55:19"/>
        <d v="2021-09-07T17:56:46"/>
        <d v="2021-09-07T17:58:11"/>
        <d v="2021-09-07T17:59:47"/>
        <d v="2021-09-07T18:01:14"/>
        <d v="2021-09-07T18:02:43"/>
        <d v="2021-09-07T18:04:06"/>
        <d v="2021-09-07T18:05:37"/>
        <d v="2021-09-07T18:07:11"/>
        <d v="2021-09-07T18:08:38"/>
        <d v="2021-09-07T18:10:06"/>
        <d v="2021-09-07T18:11:31"/>
        <d v="2021-09-07T18:13:03"/>
        <d v="2021-09-07T18:14:37"/>
        <d v="2021-09-07T18:16:05"/>
        <d v="2021-09-07T18:17:34"/>
        <d v="2021-09-07T18:19:06"/>
        <d v="2021-09-07T18:20:39"/>
        <d v="2021-09-07T18:22:11"/>
        <d v="2021-09-07T18:23:46"/>
        <d v="2021-09-07T18:25:12"/>
        <d v="2021-09-07T18:26:38"/>
        <d v="2021-09-07T18:28:11"/>
        <d v="2021-09-07T18:29:38"/>
        <d v="2021-09-07T18:31:10"/>
        <d v="2021-09-07T18:32:40"/>
        <d v="2021-09-07T18:34:02"/>
        <d v="2021-09-07T18:35:24"/>
        <d v="2021-09-07T18:36:48"/>
        <d v="2021-09-07T18:38:20"/>
        <d v="2021-09-07T18:39:49"/>
        <d v="2021-09-07T18:41:09"/>
        <d v="2021-09-07T18:42:31"/>
        <d v="2021-09-07T18:44:02"/>
        <d v="2021-09-07T18:45:28"/>
        <d v="2021-09-07T18:46:58"/>
        <d v="2021-09-07T18:48:27"/>
        <d v="2021-09-07T18:50:02"/>
        <d v="2021-09-07T18:51:32"/>
        <d v="2021-09-07T18:52:57"/>
        <d v="2021-09-07T18:54:22"/>
        <d v="2021-09-07T18:55:54"/>
        <d v="2021-09-07T18:57:21"/>
        <d v="2021-09-07T18:58:46"/>
        <d v="2021-09-07T19:00:16"/>
        <d v="2021-09-07T19:01:46"/>
        <d v="2021-09-07T19:03:09"/>
        <d v="2021-09-07T19:04:33"/>
        <d v="2021-09-07T19:06:05"/>
        <d v="2021-09-07T19:07:37"/>
        <d v="2021-09-07T19:09:21"/>
        <d v="2021-09-07T19:10:49"/>
        <d v="2021-09-07T19:12:11"/>
        <d v="2021-09-07T19:13:37"/>
        <d v="2021-09-07T19:15:08"/>
        <d v="2021-09-07T19:16:41"/>
        <d v="2021-09-07T19:18:07"/>
        <d v="2021-09-07T19:19:32"/>
        <d v="2021-09-07T19:21:07"/>
        <d v="2021-09-07T19:22:34"/>
        <d v="2021-09-07T19:24:02"/>
        <d v="2021-09-07T19:25:26"/>
        <d v="2021-09-07T19:26:50"/>
        <d v="2021-09-07T19:28:19"/>
        <d v="2021-09-07T19:29:49"/>
        <d v="2021-09-07T19:31:18"/>
        <d v="2021-09-07T19:32:44"/>
        <d v="2021-09-07T19:34:11"/>
        <d v="2021-09-07T19:35:34"/>
        <d v="2021-09-07T19:37:02"/>
        <d v="2021-09-07T19:38:28"/>
        <d v="2021-09-07T19:40:00"/>
        <d v="2021-09-07T19:41:31"/>
        <d v="2021-09-07T19:42:56"/>
        <d v="2021-09-07T19:44:25"/>
        <d v="2021-09-07T19:45:52"/>
        <d v="2021-09-07T19:47:19"/>
        <d v="2021-09-07T19:48:44"/>
        <d v="2021-09-07T19:50:15"/>
        <d v="2021-09-07T19:51:37"/>
        <d v="2021-09-07T19:53:06"/>
        <d v="2021-09-07T19:54:37"/>
        <d v="2021-09-07T19:56:07"/>
        <d v="2021-09-07T19:57:41"/>
        <d v="2021-09-07T19:59:12"/>
        <d v="2021-09-07T20:00:37"/>
        <d v="2021-09-07T20:02:12"/>
        <d v="2021-09-07T20:03:38"/>
        <d v="2021-09-07T20:05:04"/>
        <d v="2021-09-07T20:06:38"/>
        <d v="2021-09-07T20:08:01"/>
        <d v="2021-09-07T20:09:34"/>
        <d v="2021-09-07T20:11:05"/>
        <d v="2021-09-07T20:12:37"/>
        <d v="2021-09-07T20:14:04"/>
        <d v="2021-09-07T20:15:26"/>
        <d v="2021-09-07T20:16:47"/>
        <d v="2021-09-07T20:18:17"/>
        <d v="2021-09-07T20:19:46"/>
        <d v="2021-09-07T20:21:23"/>
        <d v="2021-09-07T20:22:53"/>
        <d v="2021-09-07T20:24:23"/>
        <d v="2021-09-07T20:25:59"/>
        <d v="2021-09-07T20:27:32"/>
        <d v="2021-09-07T20:28:58"/>
        <d v="2021-09-07T20:30:30"/>
        <d v="2021-09-07T20:31:50"/>
        <d v="2021-09-07T20:33:20"/>
        <d v="2021-09-07T20:34:38"/>
        <d v="2021-09-07T20:36:02"/>
        <d v="2021-09-07T20:37:26"/>
        <d v="2021-09-07T20:39:12"/>
        <d v="2021-09-07T20:40:39"/>
        <d v="2021-09-07T20:42:08"/>
        <d v="2021-09-07T20:43:32"/>
        <d v="2021-09-07T20:44:53"/>
        <d v="2021-09-07T20:46:21"/>
        <d v="2021-09-07T20:47:47"/>
        <d v="2021-09-07T20:49:11"/>
        <d v="2021-09-07T20:50:31"/>
        <d v="2021-09-07T20:51:56"/>
        <d v="2021-09-07T20:53:25"/>
        <d v="2021-09-07T20:54:47"/>
        <d v="2021-09-07T20:56:19"/>
        <d v="2021-09-07T20:57:45"/>
        <d v="2021-09-07T20:59:12"/>
        <d v="2021-09-07T21:00:43"/>
        <d v="2021-09-07T21:02:13"/>
        <d v="2021-09-07T21:03:41"/>
        <d v="2021-09-07T21:05:06"/>
        <d v="2021-09-07T21:06:28"/>
        <d v="2021-09-07T21:07:51"/>
        <d v="2021-09-07T21:09:26"/>
        <d v="2021-09-07T21:10:58"/>
        <d v="2021-09-07T21:12:25"/>
        <d v="2021-09-07T21:13:53"/>
        <d v="2021-09-07T21:15:12"/>
        <d v="2021-09-07T21:16:35"/>
        <d v="2021-09-07T21:18:04"/>
        <d v="2021-09-07T21:19:31"/>
        <d v="2021-09-07T21:20:57"/>
        <d v="2021-09-07T21:22:20"/>
        <d v="2021-09-07T21:23:50"/>
        <d v="2021-09-07T21:25:12"/>
        <d v="2021-09-07T21:26:32"/>
        <d v="2021-09-07T21:27:59"/>
        <d v="2021-09-07T21:29:26"/>
        <d v="2021-09-07T21:30:53"/>
        <d v="2021-09-07T21:32:25"/>
        <d v="2021-09-07T21:33:54"/>
        <d v="2021-09-07T21:35:20"/>
        <d v="2021-09-07T21:36:52"/>
        <d v="2021-09-07T21:38:20"/>
        <d v="2021-09-07T21:39:42"/>
        <d v="2021-09-07T21:41:10"/>
        <d v="2021-09-07T21:42:31"/>
        <d v="2021-09-07T21:43:53"/>
        <d v="2021-09-07T21:45:19"/>
        <d v="2021-09-07T21:46:44"/>
        <d v="2021-09-07T21:48:06"/>
        <d v="2021-09-07T21:49:35"/>
        <d v="2021-09-07T21:51:03"/>
        <d v="2021-09-07T21:52:34"/>
        <d v="2021-09-07T21:53:52"/>
        <d v="2021-09-07T21:55:18"/>
        <d v="2021-09-07T21:57:00"/>
        <d v="2021-09-07T21:58:30"/>
        <d v="2021-09-07T21:59:43"/>
        <d v="2021-09-07T22:01:01"/>
        <d v="2021-09-07T22:02:16"/>
        <d v="2021-09-07T22:03:30"/>
        <d v="2021-09-07T22:04:49"/>
        <d v="2021-09-07T22:06:04"/>
        <d v="2021-09-07T22:07:38"/>
        <d v="2021-09-07T22:08:49"/>
        <d v="2021-09-07T22:10:05"/>
        <d v="2021-09-07T22:11:20"/>
        <d v="2021-09-07T22:12:44"/>
        <d v="2021-09-07T22:14:10"/>
        <d v="2021-09-07T22:15:33"/>
        <d v="2021-09-07T22:17:30"/>
        <d v="2021-09-07T22:19:10"/>
        <d v="2021-09-07T22:20:34"/>
        <d v="2021-09-07T22:22:03"/>
        <d v="2021-09-07T22:23:35"/>
        <d v="2021-09-07T22:25:08"/>
        <d v="2021-09-07T22:26:39"/>
        <d v="2021-09-07T22:28:06"/>
        <d v="2021-09-07T22:29:40"/>
        <d v="2021-09-07T22:31:09"/>
        <d v="2021-09-07T22:32:44"/>
        <d v="2021-09-07T22:34:13"/>
        <d v="2021-09-07T22:35:43"/>
        <d v="2021-09-07T22:37:18"/>
        <d v="2021-09-07T22:38:43"/>
        <d v="2021-09-07T22:40:12"/>
        <d v="2021-09-07T22:41:40"/>
        <d v="2021-09-07T22:42:58"/>
        <d v="2021-09-07T22:44:33"/>
        <d v="2021-09-07T22:45:57"/>
        <d v="2021-09-07T22:47:21"/>
        <d v="2021-09-07T22:48:46"/>
        <d v="2021-09-07T22:50:13"/>
        <d v="2021-09-07T22:51:46"/>
        <d v="2021-09-07T22:53:23"/>
        <d v="2021-09-07T22:54:50"/>
        <d v="2021-09-07T22:56:23"/>
        <d v="2021-09-07T22:57:53"/>
        <d v="2021-09-07T22:59:21"/>
        <d v="2021-09-07T23:00:47"/>
        <d v="2021-09-07T23:02:17"/>
        <d v="2021-09-07T23:03:45"/>
        <d v="2021-09-07T23:05:08"/>
        <d v="2021-09-07T23:06:40"/>
        <d v="2021-09-07T23:08:12"/>
        <d v="2021-09-07T23:09:36"/>
        <d v="2021-09-07T23:11:06"/>
        <d v="2021-09-07T23:12:42"/>
        <d v="2021-09-07T23:14:16"/>
        <d v="2021-09-07T23:15:44"/>
        <d v="2021-09-07T23:17:16"/>
        <d v="2021-09-07T23:18:55"/>
        <d v="2021-09-07T23:20:19"/>
        <d v="2021-09-07T23:21:53"/>
        <d v="2021-09-07T23:23:23"/>
        <d v="2021-09-07T23:24:47"/>
        <d v="2021-09-07T23:26:18"/>
        <d v="2021-09-07T23:27:53"/>
        <d v="2021-09-07T23:29:17"/>
        <d v="2021-09-07T23:30:50"/>
        <d v="2021-09-07T23:32:25"/>
        <d v="2021-09-07T23:33:55"/>
        <d v="2021-09-07T23:35:24"/>
        <d v="2021-09-07T23:36:50"/>
        <d v="2021-09-07T23:38:38"/>
        <d v="2021-09-07T23:39:59"/>
        <d v="2021-09-07T23:41:42"/>
        <d v="2021-09-07T23:43:11"/>
        <d v="2021-09-07T23:44:41"/>
        <d v="2021-09-07T23:46:13"/>
        <d v="2021-09-07T23:47:49"/>
        <d v="2021-09-07T23:49:27"/>
        <d v="2021-09-07T23:50:54"/>
        <d v="2021-09-07T23:52:22"/>
        <d v="2021-09-07T23:53:53"/>
        <d v="2021-09-07T23:55:15"/>
        <d v="2021-09-07T23:56:50"/>
        <d v="2021-09-07T23:58:16"/>
        <d v="2021-09-07T23:59:44"/>
        <d v="2021-09-08T00:01:13"/>
        <d v="2021-09-08T00:02:40"/>
        <d v="2021-09-08T00:04:06"/>
        <d v="2021-09-08T00:05:35"/>
        <d v="2021-09-08T00:07:03"/>
        <d v="2021-09-08T00:08:38"/>
        <d v="2021-09-08T00:10:04"/>
        <d v="2021-09-08T00:11:36"/>
        <d v="2021-09-08T00:13:06"/>
        <d v="2021-09-08T00:14:40"/>
        <d v="2021-09-08T00:16:09"/>
        <d v="2021-09-08T00:17:36"/>
        <d v="2021-09-08T00:19:10"/>
        <d v="2021-09-08T00:20:34"/>
        <d v="2021-09-08T00:21:58"/>
        <d v="2021-09-08T00:23:29"/>
        <d v="2021-09-08T00:25:04"/>
        <d v="2021-09-08T00:26:36"/>
        <d v="2021-09-08T00:28:04"/>
        <d v="2021-09-08T00:29:32"/>
        <d v="2021-09-08T00:31:00"/>
        <d v="2021-09-08T00:32:31"/>
        <d v="2021-09-08T00:34:02"/>
        <d v="2021-09-08T00:35:32"/>
        <d v="2021-09-08T00:37:02"/>
        <d v="2021-09-08T00:38:30"/>
        <d v="2021-09-08T00:39:59"/>
        <d v="2021-09-08T00:41:31"/>
        <d v="2021-09-08T00:42:56"/>
        <d v="2021-09-08T00:44:20"/>
        <d v="2021-09-08T00:45:49"/>
        <d v="2021-09-08T00:47:24"/>
        <d v="2021-09-08T00:48:56"/>
        <d v="2021-09-08T00:50:27"/>
        <d v="2021-09-08T00:52:00"/>
        <d v="2021-09-08T00:53:29"/>
        <d v="2021-09-08T00:55:00"/>
        <d v="2021-09-08T00:56:27"/>
        <d v="2021-09-08T00:57:59"/>
        <d v="2021-09-08T00:59:30"/>
        <d v="2021-09-08T01:01:00"/>
        <d v="2021-09-08T01:02:25"/>
        <d v="2021-09-08T01:03:47"/>
        <d v="2021-09-08T01:05:12"/>
        <d v="2021-09-08T01:06:43"/>
        <d v="2021-09-08T01:08:23"/>
        <d v="2021-09-08T01:09:55"/>
        <d v="2021-09-08T01:11:40"/>
        <d v="2021-09-08T01:13:02"/>
        <d v="2021-09-08T01:14:35"/>
        <d v="2021-09-08T01:16:05"/>
        <d v="2021-09-08T01:17:36"/>
        <d v="2021-09-08T01:19:10"/>
        <d v="2021-09-08T01:20:38"/>
        <d v="2021-09-08T01:22:04"/>
        <d v="2021-09-08T01:23:36"/>
        <d v="2021-09-08T01:25:06"/>
        <d v="2021-09-08T01:26:34"/>
        <d v="2021-09-08T01:28:02"/>
        <d v="2021-09-08T01:29:35"/>
        <d v="2021-09-08T01:31:06"/>
        <d v="2021-09-08T01:32:48"/>
        <d v="2021-09-08T01:34:39"/>
        <d v="2021-09-08T01:36:05"/>
        <d v="2021-09-08T01:37:36"/>
        <d v="2021-09-08T01:39:08"/>
        <d v="2021-09-08T01:40:37"/>
        <d v="2021-09-08T01:42:08"/>
        <d v="2021-09-08T01:43:43"/>
        <d v="2021-09-08T01:45:22"/>
        <d v="2021-09-08T01:46:58"/>
        <d v="2021-09-08T01:48:36"/>
        <d v="2021-09-08T01:50:05"/>
        <d v="2021-09-08T01:51:33"/>
        <d v="2021-09-08T01:53:06"/>
        <d v="2021-09-08T01:54:33"/>
        <d v="2021-09-08T01:56:04"/>
        <d v="2021-09-08T01:57:28"/>
        <d v="2021-09-08T01:59:01"/>
        <d v="2021-09-08T02:00:34"/>
        <d v="2021-09-08T02:01:58"/>
        <d v="2021-09-08T02:03:26"/>
        <d v="2021-09-08T02:04:52"/>
        <d v="2021-09-08T02:06:21"/>
        <d v="2021-09-08T02:07:43"/>
        <d v="2021-09-08T02:09:13"/>
        <d v="2021-09-08T02:10:55"/>
        <d v="2021-09-08T02:12:25"/>
        <d v="2021-09-08T02:13:54"/>
        <d v="2021-09-08T02:15:27"/>
        <d v="2021-09-08T02:16:58"/>
        <d v="2021-09-08T02:18:26"/>
        <d v="2021-09-08T02:20:00"/>
        <d v="2021-09-08T02:21:27"/>
        <d v="2021-09-08T02:23:00"/>
        <d v="2021-09-08T02:24:36"/>
        <d v="2021-09-08T02:26:03"/>
        <d v="2021-09-08T02:27:34"/>
        <d v="2021-09-08T02:29:05"/>
        <d v="2021-09-08T02:30:30"/>
        <d v="2021-09-08T02:32:02"/>
        <d v="2021-09-08T02:33:28"/>
        <d v="2021-09-08T02:35:00"/>
        <d v="2021-09-08T02:36:34"/>
        <d v="2021-09-08T02:38:10"/>
        <d v="2021-09-08T02:39:44"/>
        <d v="2021-09-08T02:41:11"/>
        <d v="2021-09-08T02:42:41"/>
        <d v="2021-09-08T02:44:12"/>
        <d v="2021-09-08T02:46:02"/>
        <d v="2021-09-08T02:47:27"/>
        <d v="2021-09-08T02:48:53"/>
        <d v="2021-09-08T02:50:26"/>
        <d v="2021-09-08T02:51:57"/>
        <d v="2021-09-08T02:53:35"/>
        <d v="2021-09-08T02:55:07"/>
        <d v="2021-09-08T02:56:39"/>
        <d v="2021-09-08T02:58:11"/>
        <d v="2021-09-08T02:59:39"/>
        <d v="2021-09-08T03:01:11"/>
        <d v="2021-09-08T03:02:43"/>
        <d v="2021-09-08T03:04:13"/>
        <d v="2021-09-08T03:05:45"/>
        <d v="2021-09-08T03:07:10"/>
        <d v="2021-09-08T03:08:43"/>
        <d v="2021-09-08T03:10:19"/>
        <d v="2021-09-08T03:11:50"/>
        <d v="2021-09-08T03:13:24"/>
        <d v="2021-09-08T03:15:07"/>
        <d v="2021-09-08T03:16:37"/>
        <d v="2021-09-08T03:18:02"/>
        <d v="2021-09-08T03:19:36"/>
        <d v="2021-09-08T03:21:08"/>
        <d v="2021-09-08T03:22:37"/>
        <d v="2021-09-08T03:24:07"/>
        <d v="2021-09-08T03:25:38"/>
        <d v="2021-09-08T03:27:09"/>
        <d v="2021-09-08T03:28:45"/>
        <d v="2021-09-08T03:30:11"/>
        <d v="2021-09-08T03:31:40"/>
        <d v="2021-09-08T03:33:16"/>
        <d v="2021-09-08T03:34:43"/>
        <d v="2021-09-08T03:36:20"/>
        <d v="2021-09-08T03:37:54"/>
        <d v="2021-09-08T03:39:24"/>
        <d v="2021-09-08T03:41:02"/>
        <d v="2021-09-08T03:42:32"/>
        <d v="2021-09-08T03:44:00"/>
        <d v="2021-09-08T03:45:36"/>
        <d v="2021-09-08T03:47:08"/>
        <d v="2021-09-08T03:48:37"/>
        <d v="2021-09-08T03:50:11"/>
        <d v="2021-09-08T03:51:41"/>
        <d v="2021-09-08T03:53:13"/>
        <d v="2021-09-08T03:54:50"/>
        <d v="2021-09-08T03:56:22"/>
        <d v="2021-09-08T03:57:57"/>
        <d v="2021-09-08T03:59:27"/>
        <d v="2021-09-08T04:00:52"/>
        <d v="2021-09-08T04:02:30"/>
        <d v="2021-09-08T04:04:10"/>
        <d v="2021-09-08T04:05:39"/>
        <d v="2021-09-08T04:07:12"/>
        <d v="2021-09-08T04:08:44"/>
        <d v="2021-09-08T04:10:33"/>
        <d v="2021-09-08T04:12:14"/>
        <d v="2021-09-08T04:13:46"/>
        <d v="2021-09-08T04:15:14"/>
        <d v="2021-09-08T04:16:26"/>
        <d v="2021-09-08T04:17:58"/>
        <d v="2021-09-08T04:19:48"/>
        <d v="2021-09-08T04:21:21"/>
        <d v="2021-09-08T04:22:59"/>
        <d v="2021-09-08T04:24:38"/>
        <d v="2021-09-08T04:26:10"/>
        <d v="2021-09-08T04:27:47"/>
        <d v="2021-09-08T04:29:16"/>
        <d v="2021-09-08T04:30:49"/>
        <d v="2021-09-08T04:32:20"/>
        <d v="2021-09-08T04:33:55"/>
        <d v="2021-09-08T04:35:30"/>
        <d v="2021-09-08T04:37:05"/>
        <d v="2021-09-08T04:38:37"/>
        <d v="2021-09-08T04:40:13"/>
        <d v="2021-09-08T04:41:51"/>
        <d v="2021-09-08T04:43:31"/>
        <d v="2021-09-08T04:45:06"/>
        <d v="2021-09-08T04:46:37"/>
        <d v="2021-09-08T04:48:10"/>
        <d v="2021-09-08T04:49:43"/>
        <d v="2021-09-08T04:51:11"/>
        <d v="2021-09-08T04:52:44"/>
        <d v="2021-09-08T04:54:16"/>
        <d v="2021-09-08T04:55:57"/>
        <d v="2021-09-08T04:57:32"/>
        <d v="2021-09-08T04:59:05"/>
        <d v="2021-09-08T05:00:32"/>
        <d v="2021-09-08T05:02:04"/>
        <d v="2021-09-08T05:03:39"/>
        <d v="2021-09-08T05:05:14"/>
        <d v="2021-09-08T05:06:55"/>
        <d v="2021-09-08T05:08:29"/>
        <d v="2021-09-08T05:10:02"/>
        <d v="2021-09-08T05:11:36"/>
        <d v="2021-09-08T05:13:03"/>
        <d v="2021-09-08T05:14:40"/>
        <d v="2021-09-08T05:16:14"/>
        <d v="2021-09-08T05:17:53"/>
        <d v="2021-09-08T05:19:23"/>
        <d v="2021-09-08T05:20:55"/>
        <d v="2021-09-08T05:22:27"/>
        <d v="2021-09-08T05:24:00"/>
        <d v="2021-09-08T05:25:35"/>
        <d v="2021-09-08T05:27:08"/>
        <d v="2021-09-08T05:28:40"/>
        <d v="2021-09-08T05:30:16"/>
        <d v="2021-09-08T05:31:46"/>
        <d v="2021-09-08T05:33:18"/>
        <d v="2021-09-08T05:34:48"/>
        <d v="2021-09-08T05:36:20"/>
        <d v="2021-09-08T05:38:00"/>
        <d v="2021-09-08T05:39:33"/>
        <d v="2021-09-08T05:41:08"/>
        <d v="2021-09-08T05:42:47"/>
        <d v="2021-09-08T05:44:26"/>
        <d v="2021-09-08T05:45:56"/>
        <d v="2021-09-08T05:47:35"/>
        <d v="2021-09-08T05:49:06"/>
        <d v="2021-09-08T05:50:40"/>
        <d v="2021-09-08T05:52:14"/>
        <d v="2021-09-08T05:53:49"/>
        <d v="2021-09-08T05:55:21"/>
        <d v="2021-09-08T05:57:14"/>
        <d v="2021-09-08T05:58:51"/>
        <d v="2021-09-08T06:00:32"/>
        <d v="2021-09-08T06:02:09"/>
        <d v="2021-09-08T06:03:44"/>
        <d v="2021-09-08T06:05:19"/>
        <d v="2021-09-08T06:06:49"/>
        <d v="2021-09-08T06:08:26"/>
        <d v="2021-09-08T06:09:57"/>
        <d v="2021-09-08T06:11:33"/>
        <d v="2021-09-08T06:13:06"/>
        <d v="2021-09-08T06:14:41"/>
        <d v="2021-09-08T06:16:13"/>
        <d v="2021-09-08T06:17:51"/>
        <d v="2021-09-08T06:19:26"/>
        <d v="2021-09-08T06:21:04"/>
        <d v="2021-09-08T06:22:36"/>
        <d v="2021-09-08T06:24:07"/>
        <d v="2021-09-08T06:25:41"/>
        <d v="2021-09-08T06:27:20"/>
        <d v="2021-09-08T06:28:50"/>
        <d v="2021-09-08T06:30:23"/>
        <d v="2021-09-08T06:31:58"/>
        <d v="2021-09-08T06:33:34"/>
        <d v="2021-09-08T06:35:06"/>
        <d v="2021-09-08T06:36:39"/>
        <d v="2021-09-08T06:38:13"/>
        <d v="2021-09-08T06:39:47"/>
        <d v="2021-09-08T06:41:22"/>
        <d v="2021-09-08T06:42:52"/>
        <d v="2021-09-08T06:44:30"/>
        <d v="2021-09-08T06:46:03"/>
        <d v="2021-09-08T06:47:33"/>
        <d v="2021-09-08T06:49:07"/>
        <d v="2021-09-08T06:50:37"/>
        <d v="2021-09-08T06:52:15"/>
        <d v="2021-09-08T06:53:51"/>
        <d v="2021-09-08T06:55:35"/>
        <d v="2021-09-08T06:57:07"/>
        <d v="2021-09-08T06:58:40"/>
        <d v="2021-09-08T07:00:17"/>
        <d v="2021-09-08T07:01:48"/>
        <d v="2021-09-08T07:03:17"/>
        <d v="2021-09-08T07:04:50"/>
        <d v="2021-09-08T07:06:21"/>
        <d v="2021-09-08T07:07:48"/>
        <d v="2021-09-08T07:09:20"/>
        <d v="2021-09-08T07:10:53"/>
        <d v="2021-09-08T07:12:25"/>
        <d v="2021-09-08T07:13:54"/>
        <d v="2021-09-08T07:15:25"/>
        <d v="2021-09-08T07:16:58"/>
        <d v="2021-09-08T07:18:34"/>
        <d v="2021-09-08T07:20:12"/>
        <d v="2021-09-08T07:21:51"/>
        <d v="2021-09-08T07:23:26"/>
        <d v="2021-09-08T07:25:02"/>
        <d v="2021-09-08T07:26:39"/>
        <d v="2021-09-08T07:28:14"/>
        <d v="2021-09-08T07:29:51"/>
        <d v="2021-09-08T07:31:25"/>
        <d v="2021-09-08T07:33:20"/>
        <d v="2021-09-08T07:34:52"/>
        <d v="2021-09-08T07:36:27"/>
        <d v="2021-09-08T07:38:00"/>
        <d v="2021-09-08T07:39:32"/>
        <d v="2021-09-08T07:41:05"/>
        <d v="2021-09-08T07:42:45"/>
        <d v="2021-09-08T07:44:23"/>
        <d v="2021-09-08T07:45:59"/>
        <d v="2021-09-08T07:47:29"/>
        <d v="2021-09-08T07:49:04"/>
        <d v="2021-09-08T07:50:33"/>
        <d v="2021-09-08T07:52:09"/>
        <d v="2021-09-08T07:53:50"/>
        <d v="2021-09-08T07:55:25"/>
        <d v="2021-09-08T07:56:58"/>
        <d v="2021-09-08T07:58:33"/>
        <d v="2021-09-08T08:00:00"/>
        <d v="2021-09-08T08:01:37"/>
        <d v="2021-09-08T08:03:09"/>
        <d v="2021-09-08T08:04:41"/>
        <d v="2021-09-08T08:06:13"/>
        <d v="2021-09-08T08:07:47"/>
        <d v="2021-09-08T08:09:18"/>
        <d v="2021-09-08T08:10:53"/>
        <d v="2021-09-08T08:12:23"/>
        <d v="2021-09-08T08:13:55"/>
        <d v="2021-09-08T08:15:30"/>
        <d v="2021-09-08T08:17:05"/>
        <d v="2021-09-08T08:18:38"/>
        <d v="2021-09-08T08:20:13"/>
        <d v="2021-09-08T08:21:45"/>
        <d v="2021-09-08T08:23:19"/>
        <d v="2021-09-08T08:24:48"/>
        <d v="2021-09-08T08:26:20"/>
        <d v="2021-09-08T08:27:56"/>
        <d v="2021-09-08T08:29:31"/>
        <d v="2021-09-08T08:31:05"/>
        <d v="2021-09-08T08:32:43"/>
        <d v="2021-09-08T08:34:18"/>
        <d v="2021-09-08T08:35:48"/>
        <d v="2021-09-08T08:37:27"/>
        <d v="2021-09-08T08:39:05"/>
        <d v="2021-09-08T08:40:38"/>
        <d v="2021-09-08T08:42:09"/>
        <d v="2021-09-08T08:43:45"/>
        <d v="2021-09-08T08:45:20"/>
        <d v="2021-09-08T08:46:57"/>
        <d v="2021-09-08T08:48:27"/>
        <d v="2021-09-08T08:50:08"/>
        <d v="2021-09-08T08:51:36"/>
        <d v="2021-09-08T08:53:12"/>
        <d v="2021-09-08T08:54:48"/>
        <d v="2021-09-08T08:56:20"/>
        <d v="2021-09-08T08:57:54"/>
        <d v="2021-09-08T08:59:36"/>
        <d v="2021-09-08T09:01:04"/>
        <d v="2021-09-08T09:02:47"/>
        <d v="2021-09-08T09:04:27"/>
        <d v="2021-09-08T09:06:04"/>
        <d v="2021-09-08T09:07:42"/>
        <d v="2021-09-08T09:09:17"/>
        <d v="2021-09-08T09:11:12"/>
        <d v="2021-09-08T09:13:10"/>
        <d v="2021-09-08T09:14:43"/>
        <d v="2021-09-08T09:16:19"/>
        <d v="2021-09-08T09:17:46"/>
        <d v="2021-09-08T09:19:21"/>
        <d v="2021-09-08T09:20:51"/>
        <d v="2021-09-08T09:22:25"/>
        <d v="2021-09-08T09:23:55"/>
        <d v="2021-09-08T09:25:30"/>
        <d v="2021-09-08T09:26:58"/>
        <d v="2021-09-08T09:28:33"/>
        <d v="2021-09-08T09:30:06"/>
        <d v="2021-09-08T09:31:40"/>
        <d v="2021-09-08T09:33:06"/>
        <d v="2021-09-08T09:34:34"/>
        <d v="2021-09-08T09:36:02"/>
        <d v="2021-09-08T09:37:35"/>
        <d v="2021-09-08T09:39:07"/>
        <d v="2021-09-08T09:40:43"/>
        <d v="2021-09-08T09:42:06"/>
        <d v="2021-09-08T09:43:39"/>
        <d v="2021-09-08T09:45:14"/>
        <d v="2021-09-08T09:46:46"/>
        <d v="2021-09-08T09:48:20"/>
        <d v="2021-09-08T09:49:54"/>
        <d v="2021-09-08T09:51:19"/>
        <d v="2021-09-08T09:52:49"/>
        <d v="2021-09-08T09:54:25"/>
        <d v="2021-09-08T09:55:57"/>
        <d v="2021-09-08T09:57:23"/>
        <d v="2021-09-08T09:58:53"/>
        <d v="2021-09-08T10:00:26"/>
        <d v="2021-09-08T10:01:59"/>
        <d v="2021-09-08T10:03:36"/>
        <d v="2021-09-08T10:05:09"/>
        <d v="2021-09-08T10:06:33"/>
        <d v="2021-09-08T10:08:05"/>
        <d v="2021-09-08T10:09:37"/>
        <d v="2021-09-08T10:11:07"/>
        <d v="2021-09-08T10:12:27"/>
        <d v="2021-09-08T10:13:57"/>
        <d v="2021-09-08T10:15:30"/>
        <d v="2021-09-08T10:17:01"/>
        <d v="2021-09-08T10:18:26"/>
        <d v="2021-09-08T10:20:02"/>
        <d v="2021-09-08T10:21:29"/>
        <d v="2021-09-08T10:23:02"/>
        <d v="2021-09-08T10:24:32"/>
        <d v="2021-09-08T10:26:01"/>
        <d v="2021-09-08T10:27:27"/>
        <d v="2021-09-08T10:28:52"/>
        <d v="2021-09-08T10:30:25"/>
        <d v="2021-09-08T10:31:53"/>
        <d v="2021-09-08T10:33:26"/>
        <d v="2021-09-08T10:34:58"/>
        <d v="2021-09-08T10:36:25"/>
        <d v="2021-09-08T10:37:57"/>
        <d v="2021-09-08T10:39:34"/>
        <d v="2021-09-08T10:41:07"/>
        <d v="2021-09-08T10:42:29"/>
        <d v="2021-09-08T10:44:00"/>
        <d v="2021-09-08T10:45:51"/>
        <d v="2021-09-08T10:47:15"/>
        <d v="2021-09-08T10:48:47"/>
        <d v="2021-09-08T10:50:11"/>
        <d v="2021-09-08T10:51:46"/>
        <d v="2021-09-08T10:53:18"/>
        <d v="2021-09-08T10:54:42"/>
        <d v="2021-09-08T10:56:13"/>
        <d v="2021-09-08T10:57:42"/>
        <d v="2021-09-08T10:59:10"/>
        <d v="2021-09-08T11:00:37"/>
        <d v="2021-09-08T11:02:06"/>
        <d v="2021-09-08T11:03:30"/>
        <d v="2021-09-08T11:05:07"/>
        <d v="2021-09-08T11:06:34"/>
        <d v="2021-09-08T11:07:59"/>
        <d v="2021-09-08T11:09:33"/>
        <d v="2021-09-08T11:10:58"/>
        <d v="2021-09-08T11:12:30"/>
        <d v="2021-09-08T11:14:00"/>
        <d v="2021-09-08T11:15:35"/>
        <d v="2021-09-08T11:17:04"/>
        <d v="2021-09-08T11:18:45"/>
        <d v="2021-09-08T11:20:20"/>
        <d v="2021-09-08T11:21:48"/>
        <d v="2021-09-08T11:23:23"/>
        <d v="2021-09-08T11:24:54"/>
        <d v="2021-09-08T11:26:30"/>
        <d v="2021-09-08T11:28:02"/>
        <d v="2021-09-08T11:29:28"/>
        <d v="2021-09-08T11:31:02"/>
        <d v="2021-09-08T11:32:28"/>
        <d v="2021-09-08T11:34:04"/>
        <d v="2021-09-08T11:35:32"/>
        <d v="2021-09-08T11:36:59"/>
        <d v="2021-09-08T11:38:25"/>
        <d v="2021-09-08T11:39:48"/>
        <d v="2021-09-08T11:41:13"/>
        <d v="2021-09-08T11:42:37"/>
        <d v="2021-09-08T11:44:02"/>
        <d v="2021-09-08T11:45:40"/>
        <d v="2021-09-08T11:47:05"/>
        <d v="2021-09-08T11:48:33"/>
        <d v="2021-09-08T11:50:01"/>
        <d v="2021-09-08T11:51:30"/>
        <d v="2021-09-08T11:53:05"/>
        <d v="2021-09-08T11:54:42"/>
        <d v="2021-09-08T11:56:07"/>
        <d v="2021-09-08T11:57:36"/>
        <d v="2021-09-08T11:59:00"/>
        <d v="2021-09-08T12:00:31"/>
        <d v="2021-09-08T12:02:00"/>
        <d v="2021-09-08T12:03:31"/>
        <d v="2021-09-08T12:05:08"/>
        <d v="2021-09-08T12:06:41"/>
        <d v="2021-09-08T12:08:11"/>
        <d v="2021-09-08T12:09:41"/>
        <d v="2021-09-08T12:11:14"/>
        <d v="2021-09-08T12:12:48"/>
        <d v="2021-09-08T12:14:19"/>
        <d v="2021-09-08T12:15:47"/>
        <d v="2021-09-08T12:17:41"/>
        <d v="2021-09-08T12:19:20"/>
        <d v="2021-09-08T12:21:01"/>
        <d v="2021-09-08T12:22:43"/>
        <d v="2021-09-08T12:24:08"/>
        <d v="2021-09-08T12:25:34"/>
        <d v="2021-09-08T12:27:06"/>
        <d v="2021-09-08T12:28:31"/>
        <d v="2021-09-08T12:30:02"/>
        <d v="2021-09-08T12:31:31"/>
        <d v="2021-09-08T12:33:06"/>
        <d v="2021-09-08T12:34:34"/>
        <d v="2021-09-08T12:36:02"/>
        <d v="2021-09-08T12:37:28"/>
        <d v="2021-09-08T12:39:02"/>
        <d v="2021-09-08T12:40:33"/>
        <d v="2021-09-08T12:42:07"/>
        <d v="2021-09-08T12:43:43"/>
        <d v="2021-09-08T12:45:10"/>
        <d v="2021-09-08T12:46:37"/>
        <d v="2021-09-08T12:48:09"/>
        <d v="2021-09-08T12:49:30"/>
        <d v="2021-09-08T12:51:00"/>
        <d v="2021-09-08T12:52:25"/>
        <d v="2021-09-08T12:54:00"/>
        <d v="2021-09-08T12:55:23"/>
        <d v="2021-09-08T12:56:50"/>
        <d v="2021-09-08T12:58:22"/>
        <d v="2021-09-08T12:59:51"/>
        <d v="2021-09-08T13:01:18"/>
        <d v="2021-09-08T13:02:52"/>
        <d v="2021-09-08T13:04:20"/>
        <d v="2021-09-08T13:05:50"/>
        <d v="2021-09-08T13:07:21"/>
        <d v="2021-09-08T13:08:57"/>
        <d v="2021-09-08T13:10:26"/>
        <d v="2021-09-08T13:11:56"/>
        <d v="2021-09-08T13:13:17"/>
        <d v="2021-09-08T13:14:52"/>
        <d v="2021-09-08T13:16:18"/>
        <d v="2021-09-08T13:17:43"/>
        <d v="2021-09-08T13:19:09"/>
        <d v="2021-09-08T13:20:38"/>
        <d v="2021-09-08T13:22:02"/>
        <d v="2021-09-08T13:23:32"/>
        <d v="2021-09-08T13:24:54"/>
        <d v="2021-09-08T13:26:22"/>
        <d v="2021-09-08T13:27:50"/>
        <d v="2021-09-08T13:29:27"/>
        <d v="2021-09-08T13:30:57"/>
        <d v="2021-09-08T13:32:26"/>
        <d v="2021-09-08T13:33:52"/>
        <d v="2021-09-08T13:35:22"/>
        <d v="2021-09-08T13:36:55"/>
        <d v="2021-09-08T13:38:21"/>
        <d v="2021-09-08T13:39:54"/>
        <d v="2021-09-08T13:41:15"/>
        <d v="2021-09-08T13:42:41"/>
        <d v="2021-09-08T13:44:10"/>
        <d v="2021-09-08T13:45:34"/>
        <d v="2021-09-08T13:47:01"/>
        <d v="2021-09-08T13:48:30"/>
        <d v="2021-09-08T13:50:14"/>
        <d v="2021-09-08T13:51:41"/>
        <d v="2021-09-08T13:53:12"/>
        <d v="2021-09-08T13:54:42"/>
        <d v="2021-09-08T13:56:11"/>
        <d v="2021-09-08T13:57:39"/>
        <d v="2021-09-08T13:59:10"/>
        <d v="2021-09-08T14:00:44"/>
        <d v="2021-09-08T14:02:13"/>
        <d v="2021-09-08T14:03:46"/>
        <d v="2021-09-08T14:05:14"/>
        <d v="2021-09-08T14:06:38"/>
        <d v="2021-09-08T14:08:02"/>
        <d v="2021-09-08T14:09:23"/>
        <d v="2021-09-08T14:10:50"/>
        <d v="2021-09-08T14:12:18"/>
        <d v="2021-09-08T14:13:44"/>
        <d v="2021-09-08T14:15:13"/>
        <d v="2021-09-08T14:16:39"/>
        <d v="2021-09-08T14:18:10"/>
        <d v="2021-09-08T14:19:42"/>
        <d v="2021-09-08T14:21:13"/>
        <d v="2021-09-08T14:22:42"/>
        <d v="2021-09-08T14:24:13"/>
        <d v="2021-09-08T14:25:47"/>
        <d v="2021-09-08T14:27:17"/>
        <d v="2021-09-08T14:28:48"/>
        <d v="2021-09-08T14:30:23"/>
        <d v="2021-09-08T14:31:53"/>
        <d v="2021-09-08T14:33:17"/>
        <d v="2021-09-08T14:34:42"/>
        <d v="2021-09-08T14:36:16"/>
        <d v="2021-09-08T14:37:46"/>
        <d v="2021-09-08T14:39:19"/>
        <d v="2021-09-08T14:40:52"/>
        <d v="2021-09-08T14:42:19"/>
        <d v="2021-09-08T14:43:48"/>
        <d v="2021-09-08T14:45:24"/>
        <d v="2021-09-08T14:46:54"/>
        <d v="2021-09-08T14:48:18"/>
        <d v="2021-09-08T14:49:47"/>
        <d v="2021-09-08T14:51:18"/>
        <d v="2021-09-08T14:52:51"/>
        <d v="2021-09-08T14:54:21"/>
        <d v="2021-09-08T14:55:50"/>
        <d v="2021-09-08T14:57:17"/>
        <d v="2021-09-08T14:58:43"/>
        <d v="2021-09-08T15:00:13"/>
        <d v="2021-09-08T15:01:50"/>
        <d v="2021-09-08T15:03:18"/>
        <d v="2021-09-08T15:04:48"/>
        <d v="2021-09-08T15:06:15"/>
        <d v="2021-09-08T15:07:44"/>
        <d v="2021-09-08T15:09:14"/>
        <d v="2021-09-08T15:10:36"/>
        <d v="2021-09-08T15:12:00"/>
        <d v="2021-09-08T15:13:35"/>
        <d v="2021-09-08T15:15:06"/>
        <d v="2021-09-08T15:16:31"/>
        <d v="2021-09-08T15:17:49"/>
        <d v="2021-09-08T15:19:23"/>
        <d v="2021-09-08T15:21:12"/>
        <d v="2021-09-08T15:22:36"/>
        <d v="2021-09-08T15:24:01"/>
        <d v="2021-09-08T15:25:28"/>
        <d v="2021-09-08T15:26:53"/>
        <d v="2021-09-08T15:28:18"/>
        <d v="2021-09-08T15:29:45"/>
        <d v="2021-09-08T15:31:12"/>
        <d v="2021-09-08T15:32:46"/>
        <d v="2021-09-08T15:34:11"/>
        <d v="2021-09-08T15:35:42"/>
        <d v="2021-09-08T15:36:59"/>
        <d v="2021-09-08T15:38:25"/>
        <d v="2021-09-08T15:39:49"/>
        <d v="2021-09-08T15:41:15"/>
        <d v="2021-09-08T15:42:33"/>
        <d v="2021-09-08T15:44:02"/>
        <d v="2021-09-08T15:45:34"/>
        <d v="2021-09-08T15:47:02"/>
        <d v="2021-09-08T15:48:38"/>
        <d v="2021-09-08T15:49:59"/>
        <d v="2021-09-08T15:51:29"/>
        <d v="2021-09-08T15:53:04"/>
        <d v="2021-09-08T15:54:35"/>
        <d v="2021-09-08T15:55:56"/>
        <d v="2021-09-08T15:57:26"/>
        <d v="2021-09-08T15:58:57"/>
        <d v="2021-09-08T16:00:26"/>
        <d v="2021-09-08T16:02:00"/>
        <d v="2021-09-08T16:03:30"/>
        <d v="2021-09-08T16:05:01"/>
        <d v="2021-09-08T16:06:24"/>
        <d v="2021-09-08T16:07:51"/>
        <d v="2021-09-08T16:09:18"/>
        <d v="2021-09-08T16:10:49"/>
        <d v="2021-09-08T16:12:20"/>
        <d v="2021-09-08T16:13:54"/>
        <d v="2021-09-08T16:15:17"/>
        <d v="2021-09-08T16:16:42"/>
        <d v="2021-09-08T16:18:04"/>
        <d v="2021-09-08T16:19:28"/>
        <d v="2021-09-08T16:20:53"/>
        <d v="2021-09-08T16:22:25"/>
        <d v="2021-09-08T16:23:59"/>
        <d v="2021-09-08T16:25:27"/>
        <d v="2021-09-08T16:26:52"/>
        <d v="2021-09-08T16:28:14"/>
        <d v="2021-09-08T16:29:45"/>
        <d v="2021-09-08T16:31:18"/>
        <d v="2021-09-08T16:32:51"/>
        <d v="2021-09-08T16:34:27"/>
        <d v="2021-09-08T16:35:55"/>
        <d v="2021-09-08T16:37:17"/>
        <d v="2021-09-08T16:38:48"/>
        <d v="2021-09-08T16:40:13"/>
        <d v="2021-09-08T16:41:31"/>
        <d v="2021-09-08T16:42:58"/>
        <d v="2021-09-08T16:44:21"/>
        <d v="2021-09-08T16:45:46"/>
        <d v="2021-09-08T16:47:10"/>
        <d v="2021-09-08T16:48:42"/>
        <d v="2021-09-08T16:50:12"/>
        <d v="2021-09-08T16:51:57"/>
        <d v="2021-09-08T16:53:28"/>
        <d v="2021-09-08T16:55:03"/>
        <d v="2021-09-08T16:56:36"/>
        <d v="2021-09-08T16:57:56"/>
        <d v="2021-09-08T16:59:17"/>
        <d v="2021-09-08T17:00:47"/>
        <d v="2021-09-08T17:02:13"/>
        <d v="2021-09-08T17:03:41"/>
        <d v="2021-09-08T17:05:14"/>
        <d v="2021-09-08T17:06:44"/>
        <d v="2021-09-08T17:08:31"/>
        <d v="2021-09-08T17:10:05"/>
        <d v="2021-09-08T17:11:25"/>
        <d v="2021-09-08T17:12:50"/>
        <d v="2021-09-08T17:14:12"/>
        <d v="2021-09-08T17:15:32"/>
        <d v="2021-09-08T17:16:53"/>
        <d v="2021-09-08T17:18:16"/>
        <d v="2021-09-08T17:19:31"/>
        <d v="2021-09-08T17:20:46"/>
        <d v="2021-09-08T17:22:06"/>
        <d v="2021-09-08T17:23:23"/>
        <d v="2021-09-08T17:24:40"/>
        <d v="2021-09-08T17:25:57"/>
        <d v="2021-09-08T17:27:17"/>
        <d v="2021-09-08T17:28:33"/>
        <d v="2021-09-08T17:29:55"/>
        <d v="2021-09-08T17:31:05"/>
        <d v="2021-09-08T17:32:20"/>
        <d v="2021-09-08T17:33:37"/>
        <d v="2021-09-08T17:34:55"/>
        <d v="2021-09-08T17:36:18"/>
        <d v="2021-09-08T17:37:43"/>
        <d v="2021-09-08T17:38:59"/>
        <d v="2021-09-08T17:40:18"/>
        <d v="2021-09-08T17:41:36"/>
        <d v="2021-09-08T17:42:57"/>
        <d v="2021-09-08T17:44:16"/>
        <d v="2021-09-08T17:45:38"/>
        <d v="2021-09-08T17:46:56"/>
        <d v="2021-09-08T17:48:17"/>
        <d v="2021-09-08T17:49:32"/>
        <d v="2021-09-08T17:50:49"/>
        <d v="2021-09-08T17:52:10"/>
        <d v="2021-09-08T17:53:31"/>
        <d v="2021-09-08T17:54:51"/>
        <d v="2021-09-08T17:56:07"/>
        <d v="2021-09-08T17:57:27"/>
        <d v="2021-09-08T17:58:50"/>
        <d v="2021-09-08T18:00:10"/>
        <d v="2021-09-08T18:01:26"/>
        <d v="2021-09-08T18:02:49"/>
        <d v="2021-09-08T18:04:06"/>
        <d v="2021-09-08T18:05:22"/>
        <d v="2021-09-08T18:06:41"/>
        <d v="2021-09-08T18:07:59"/>
        <d v="2021-09-08T18:09:21"/>
        <d v="2021-09-08T18:10:36"/>
        <d v="2021-09-08T18:11:55"/>
        <d v="2021-09-08T18:13:17"/>
        <d v="2021-09-08T18:14:54"/>
        <d v="2021-09-08T18:16:16"/>
        <d v="2021-09-08T18:17:39"/>
        <d v="2021-09-08T18:18:57"/>
        <d v="2021-09-08T18:20:10"/>
        <d v="2021-09-08T18:21:33"/>
        <d v="2021-09-08T18:23:00"/>
        <d v="2021-09-08T18:24:20"/>
        <d v="2021-09-08T18:25:34"/>
        <d v="2021-09-08T18:26:58"/>
        <d v="2021-09-08T18:28:16"/>
        <d v="2021-09-08T18:29:32"/>
        <d v="2021-09-08T18:30:46"/>
        <d v="2021-09-08T18:32:12"/>
        <d v="2021-09-08T18:33:42"/>
        <d v="2021-09-08T18:34:57"/>
        <d v="2021-09-08T18:36:18"/>
        <d v="2021-09-08T18:37:40"/>
        <d v="2021-09-08T18:39:03"/>
        <d v="2021-09-08T18:40:19"/>
        <d v="2021-09-08T18:41:42"/>
        <d v="2021-09-08T18:43:00"/>
        <d v="2021-09-08T18:44:12"/>
        <d v="2021-09-08T18:45:34"/>
        <d v="2021-09-08T18:46:53"/>
        <d v="2021-09-08T18:48:10"/>
        <d v="2021-09-08T18:49:28"/>
        <d v="2021-09-08T18:51:00"/>
        <d v="2021-09-08T18:52:25"/>
        <d v="2021-09-08T18:53:48"/>
        <d v="2021-09-08T18:55:03"/>
        <d v="2021-09-08T18:56:28"/>
        <d v="2021-09-08T18:57:48"/>
        <d v="2021-09-08T18:59:02"/>
        <d v="2021-09-08T19:00:14"/>
        <d v="2021-09-08T19:01:32"/>
        <d v="2021-09-08T19:02:52"/>
        <d v="2021-09-08T19:04:05"/>
        <d v="2021-09-08T19:05:18"/>
        <d v="2021-09-08T19:06:35"/>
        <d v="2021-09-08T19:07:55"/>
        <d v="2021-09-08T19:09:07"/>
        <d v="2021-09-08T19:10:23"/>
        <d v="2021-09-08T19:11:41"/>
        <d v="2021-09-08T19:12:52"/>
        <d v="2021-09-08T19:14:12"/>
        <d v="2021-09-08T19:15:32"/>
        <d v="2021-09-08T19:16:45"/>
        <d v="2021-09-08T19:18:04"/>
        <d v="2021-09-08T19:19:20"/>
        <d v="2021-09-08T19:20:34"/>
        <d v="2021-09-08T19:21:53"/>
        <d v="2021-09-08T19:23:07"/>
        <d v="2021-09-08T19:24:20"/>
        <d v="2021-09-08T19:25:37"/>
        <d v="2021-09-08T19:26:51"/>
        <d v="2021-09-08T19:28:02"/>
        <d v="2021-09-08T19:29:13"/>
        <d v="2021-09-08T19:30:29"/>
        <d v="2021-09-08T19:31:42"/>
        <d v="2021-09-08T19:32:54"/>
        <d v="2021-09-08T19:34:11"/>
        <d v="2021-09-08T19:35:50"/>
        <d v="2021-09-08T19:37:16"/>
        <d v="2021-09-08T19:38:38"/>
        <d v="2021-09-08T19:40:03"/>
        <d v="2021-09-08T19:41:32"/>
        <d v="2021-09-08T19:42:55"/>
        <d v="2021-09-08T19:44:09"/>
        <d v="2021-09-08T19:45:26"/>
        <d v="2021-09-08T19:46:44"/>
        <d v="2021-09-08T19:47:55"/>
        <d v="2021-09-08T19:49:10"/>
        <d v="2021-09-08T19:50:23"/>
        <d v="2021-09-08T19:51:32"/>
        <d v="2021-09-08T19:52:51"/>
        <d v="2021-09-08T19:54:05"/>
        <d v="2021-09-08T19:55:22"/>
        <d v="2021-09-08T19:56:39"/>
        <d v="2021-09-08T19:57:50"/>
        <d v="2021-09-08T19:59:02"/>
        <d v="2021-09-08T20:00:19"/>
        <d v="2021-09-08T20:01:35"/>
        <d v="2021-09-08T20:02:43"/>
        <d v="2021-09-08T20:03:57"/>
        <d v="2021-09-08T20:05:14"/>
        <d v="2021-09-08T20:06:24"/>
        <d v="2021-09-08T20:07:40"/>
        <d v="2021-09-08T20:08:48"/>
        <d v="2021-09-08T20:09:59"/>
        <d v="2021-09-08T20:11:11"/>
        <d v="2021-09-08T20:12:25"/>
        <d v="2021-09-08T20:13:40"/>
        <d v="2021-09-08T20:14:52"/>
        <d v="2021-09-08T20:16:08"/>
        <d v="2021-09-08T20:17:17"/>
        <d v="2021-09-08T20:18:30"/>
        <d v="2021-09-08T20:19:47"/>
        <d v="2021-09-08T20:20:56"/>
        <d v="2021-09-08T20:22:16"/>
        <d v="2021-09-08T20:23:31"/>
        <d v="2021-09-08T20:24:43"/>
        <d v="2021-09-08T20:26:02"/>
        <d v="2021-09-08T20:27:22"/>
        <d v="2021-09-08T20:28:35"/>
        <d v="2021-09-08T20:29:53"/>
        <d v="2021-09-08T20:31:08"/>
        <d v="2021-09-08T20:32:23"/>
        <d v="2021-09-08T20:33:34"/>
        <d v="2021-09-08T20:34:57"/>
        <d v="2021-09-08T20:36:31"/>
        <d v="2021-09-08T20:37:55"/>
        <d v="2021-09-08T20:39:17"/>
        <d v="2021-09-08T20:40:46"/>
        <d v="2021-09-08T20:42:07"/>
        <d v="2021-09-08T20:43:33"/>
        <d v="2021-09-08T20:45:02"/>
        <d v="2021-09-08T20:46:25"/>
        <d v="2021-09-08T20:47:49"/>
        <d v="2021-09-08T20:49:16"/>
        <d v="2021-09-08T20:50:39"/>
        <d v="2021-09-08T20:52:08"/>
        <d v="2021-09-08T20:53:26"/>
        <d v="2021-09-08T20:54:51"/>
        <d v="2021-09-08T20:56:37"/>
        <d v="2021-09-08T20:57:54"/>
        <d v="2021-09-08T20:59:24"/>
        <d v="2021-09-08T21:00:49"/>
        <d v="2021-09-08T21:02:14"/>
        <d v="2021-09-08T21:03:47"/>
        <d v="2021-09-08T21:05:17"/>
        <d v="2021-09-08T21:06:41"/>
        <d v="2021-09-08T21:08:01"/>
        <d v="2021-09-08T21:09:32"/>
        <d v="2021-09-08T21:11:01"/>
        <d v="2021-09-08T21:12:27"/>
        <d v="2021-09-08T21:13:51"/>
        <d v="2021-09-08T21:15:16"/>
        <d v="2021-09-08T21:16:49"/>
        <d v="2021-09-08T21:18:24"/>
        <d v="2021-09-08T21:19:52"/>
        <d v="2021-09-08T21:21:18"/>
        <d v="2021-09-08T21:22:44"/>
        <d v="2021-09-08T21:24:11"/>
        <d v="2021-09-08T21:25:38"/>
        <d v="2021-09-08T21:27:01"/>
        <d v="2021-09-08T21:28:23"/>
        <d v="2021-09-08T21:29:46"/>
        <d v="2021-09-08T21:31:11"/>
        <d v="2021-09-08T21:32:35"/>
        <d v="2021-09-08T21:33:55"/>
        <d v="2021-09-08T21:35:15"/>
        <d v="2021-09-08T21:36:39"/>
        <d v="2021-09-08T21:38:03"/>
        <d v="2021-09-08T21:39:24"/>
        <d v="2021-09-08T21:40:55"/>
        <d v="2021-09-08T21:42:24"/>
        <d v="2021-09-08T21:43:49"/>
        <d v="2021-09-08T21:45:16"/>
        <d v="2021-09-08T21:46:32"/>
        <d v="2021-09-08T21:47:52"/>
        <d v="2021-09-08T21:49:13"/>
        <d v="2021-09-08T21:50:39"/>
        <d v="2021-09-08T21:52:02"/>
        <d v="2021-09-08T21:53:23"/>
        <d v="2021-09-08T21:54:53"/>
        <d v="2021-09-08T21:56:16"/>
        <d v="2021-09-08T21:57:43"/>
        <d v="2021-09-08T21:59:15"/>
        <d v="2021-09-08T22:00:37"/>
        <d v="2021-09-08T22:02:02"/>
        <d v="2021-09-08T22:03:28"/>
        <d v="2021-09-08T22:04:47"/>
        <d v="2021-09-08T22:06:29"/>
        <d v="2021-09-08T22:07:51"/>
        <d v="2021-09-08T22:09:18"/>
        <d v="2021-09-08T22:10:45"/>
        <d v="2021-09-08T22:12:06"/>
        <d v="2021-09-08T22:13:32"/>
        <d v="2021-09-08T22:15:03"/>
        <d v="2021-09-08T22:16:24"/>
        <d v="2021-09-08T22:17:47"/>
        <d v="2021-09-08T22:19:16"/>
        <d v="2021-09-08T22:20:46"/>
        <d v="2021-09-08T22:22:14"/>
        <d v="2021-09-08T22:23:58"/>
        <d v="2021-09-08T22:25:22"/>
        <d v="2021-09-08T22:26:54"/>
        <d v="2021-09-08T22:28:17"/>
        <d v="2021-09-08T22:29:40"/>
        <d v="2021-09-08T22:31:07"/>
        <d v="2021-09-08T22:32:36"/>
        <d v="2021-09-08T22:34:05"/>
        <d v="2021-09-08T22:35:36"/>
        <d v="2021-09-08T22:37:14"/>
        <d v="2021-09-08T22:38:32"/>
        <d v="2021-09-08T22:40:02"/>
        <d v="2021-09-08T22:41:27"/>
        <d v="2021-09-08T22:42:52"/>
        <d v="2021-09-08T22:44:17"/>
        <d v="2021-09-08T22:45:40"/>
        <d v="2021-09-08T22:47:08"/>
        <d v="2021-09-08T22:48:34"/>
        <d v="2021-09-08T22:50:04"/>
        <d v="2021-09-08T22:51:28"/>
        <d v="2021-09-08T22:52:54"/>
        <d v="2021-09-09T00:22:55"/>
        <d v="2021-09-09T00:24:04"/>
        <d v="2021-09-09T00:25:26"/>
        <d v="2021-09-09T00:26:42"/>
        <d v="2021-09-09T00:27:58"/>
        <d v="2021-09-09T00:29:17"/>
        <d v="2021-09-09T00:30:30"/>
        <d v="2021-09-09T00:31:47"/>
        <d v="2021-09-09T00:33:03"/>
        <d v="2021-09-09T00:34:21"/>
        <d v="2021-09-09T00:35:37"/>
        <d v="2021-09-09T00:36:48"/>
        <d v="2021-09-09T00:38:15"/>
        <d v="2021-09-09T00:39:32"/>
        <d v="2021-09-09T00:40:45"/>
        <d v="2021-09-09T00:42:11"/>
        <d v="2021-09-09T00:43:24"/>
        <d v="2021-09-09T00:44:41"/>
        <d v="2021-09-09T00:46:04"/>
        <d v="2021-09-09T00:47:21"/>
        <d v="2021-09-09T00:48:39"/>
        <d v="2021-09-09T00:49:57"/>
        <d v="2021-09-09T00:51:21"/>
        <d v="2021-09-09T00:52:40"/>
        <d v="2021-09-09T00:53:56"/>
        <d v="2021-09-09T00:55:19"/>
        <d v="2021-09-09T00:56:40"/>
        <d v="2021-09-09T00:58:01"/>
        <d v="2021-09-09T00:59:22"/>
        <d v="2021-09-09T01:00:44"/>
        <d v="2021-09-09T01:02:07"/>
        <d v="2021-09-09T01:03:31"/>
        <d v="2021-09-09T01:04:55"/>
        <d v="2021-09-09T01:06:30"/>
        <d v="2021-09-09T01:07:47"/>
        <d v="2021-09-09T01:09:08"/>
        <d v="2021-09-09T01:10:24"/>
        <d v="2021-09-09T01:11:39"/>
        <d v="2021-09-09T01:12:57"/>
        <d v="2021-09-09T01:14:20"/>
        <d v="2021-09-09T01:15:58"/>
        <d v="2021-09-09T01:17:11"/>
        <d v="2021-09-09T01:18:31"/>
        <d v="2021-09-09T01:19:53"/>
        <d v="2021-09-09T01:21:06"/>
        <d v="2021-09-09T01:22:26"/>
        <d v="2021-09-09T01:23:47"/>
        <d v="2021-09-09T01:25:07"/>
        <d v="2021-09-09T01:26:44"/>
        <d v="2021-09-09T01:28:01"/>
        <d v="2021-09-09T01:29:18"/>
        <d v="2021-09-09T01:30:41"/>
        <d v="2021-09-09T01:31:59"/>
        <d v="2021-09-09T01:33:18"/>
        <d v="2021-09-09T01:34:31"/>
        <d v="2021-09-09T01:36:05"/>
        <d v="2021-09-09T01:37:18"/>
        <d v="2021-09-09T01:38:34"/>
        <d v="2021-09-09T01:39:49"/>
        <d v="2021-09-09T01:41:06"/>
        <d v="2021-09-09T01:42:23"/>
        <d v="2021-09-09T01:43:39"/>
        <d v="2021-09-09T01:44:56"/>
        <d v="2021-09-09T01:46:40"/>
        <d v="2021-09-09T01:47:55"/>
        <d v="2021-09-09T01:49:16"/>
        <d v="2021-09-09T01:50:32"/>
        <d v="2021-09-09T01:51:47"/>
        <d v="2021-09-09T01:53:06"/>
        <d v="2021-09-09T01:54:24"/>
        <d v="2021-09-09T01:56:03"/>
        <d v="2021-09-09T01:57:21"/>
        <d v="2021-09-09T01:58:44"/>
        <d v="2021-09-09T02:00:01"/>
        <d v="2021-09-09T02:01:20"/>
        <d v="2021-09-09T02:02:38"/>
        <d v="2021-09-09T02:04:00"/>
        <d v="2021-09-09T02:05:19"/>
        <d v="2021-09-09T02:07:03"/>
        <d v="2021-09-09T02:08:21"/>
        <d v="2021-09-09T02:09:48"/>
        <d v="2021-09-09T02:11:08"/>
        <d v="2021-09-09T02:12:27"/>
        <d v="2021-09-09T02:13:47"/>
        <d v="2021-09-09T02:15:04"/>
        <d v="2021-09-09T02:16:21"/>
        <d v="2021-09-09T02:18:06"/>
        <d v="2021-09-09T02:19:20"/>
        <d v="2021-09-09T02:20:40"/>
        <d v="2021-09-09T02:21:55"/>
        <d v="2021-09-09T02:23:12"/>
        <d v="2021-09-09T02:24:38"/>
        <d v="2021-09-09T02:25:55"/>
        <d v="2021-09-09T02:27:35"/>
        <d v="2021-09-09T02:28:53"/>
        <d v="2021-09-09T02:30:14"/>
        <d v="2021-09-09T02:31:35"/>
        <d v="2021-09-09T02:32:52"/>
        <d v="2021-09-09T02:34:14"/>
        <d v="2021-09-09T02:35:36"/>
        <d v="2021-09-09T02:36:56"/>
        <d v="2021-09-09T02:38:30"/>
        <d v="2021-09-09T02:39:44"/>
        <d v="2021-09-09T02:41:06"/>
        <d v="2021-09-09T02:42:19"/>
        <d v="2021-09-09T02:43:41"/>
        <d v="2021-09-09T02:45:00"/>
        <d v="2021-09-09T02:46:23"/>
        <d v="2021-09-09T02:47:58"/>
        <d v="2021-09-09T02:49:12"/>
        <d v="2021-09-09T02:50:34"/>
        <d v="2021-09-09T02:51:50"/>
        <d v="2021-09-09T02:53:02"/>
        <d v="2021-09-09T02:54:26"/>
        <d v="2021-09-09T02:55:40"/>
        <d v="2021-09-09T02:56:57"/>
        <d v="2021-09-09T02:58:42"/>
        <d v="2021-09-09T03:00:02"/>
        <d v="2021-09-09T03:01:25"/>
        <d v="2021-09-09T03:02:42"/>
        <d v="2021-09-09T03:03:54"/>
        <d v="2021-09-09T03:05:16"/>
        <d v="2021-09-09T03:06:35"/>
        <d v="2021-09-09T03:08:15"/>
        <d v="2021-09-09T03:09:28"/>
        <d v="2021-09-09T03:10:49"/>
        <d v="2021-09-09T03:12:13"/>
        <d v="2021-09-09T03:13:32"/>
        <d v="2021-09-09T03:14:48"/>
        <d v="2021-09-09T03:16:06"/>
        <d v="2021-09-09T03:17:25"/>
        <d v="2021-09-09T03:19:01"/>
        <d v="2021-09-09T03:20:16"/>
        <d v="2021-09-09T03:21:35"/>
        <d v="2021-09-09T03:22:57"/>
        <d v="2021-09-09T03:24:17"/>
        <d v="2021-09-09T03:25:36"/>
        <d v="2021-09-09T03:26:57"/>
        <d v="2021-09-09T03:28:11"/>
        <d v="2021-09-09T03:29:49"/>
        <d v="2021-09-09T03:31:02"/>
        <d v="2021-09-09T03:32:19"/>
        <d v="2021-09-09T03:33:38"/>
        <d v="2021-09-09T03:34:56"/>
        <d v="2021-09-09T03:36:18"/>
        <d v="2021-09-09T03:37:35"/>
        <d v="2021-09-09T03:39:12"/>
        <d v="2021-09-09T03:40:27"/>
        <d v="2021-09-09T03:41:47"/>
        <d v="2021-09-09T03:43:08"/>
        <d v="2021-09-09T03:44:30"/>
        <d v="2021-09-09T03:45:48"/>
        <d v="2021-09-09T03:47:08"/>
        <d v="2021-09-09T03:48:37"/>
        <d v="2021-09-09T03:50:23"/>
        <d v="2021-09-09T03:51:46"/>
        <d v="2021-09-09T03:53:09"/>
        <d v="2021-09-09T03:54:30"/>
        <d v="2021-09-09T03:55:55"/>
        <d v="2021-09-09T03:57:15"/>
        <d v="2021-09-09T03:58:40"/>
        <d v="2021-09-09T04:00:23"/>
        <d v="2021-09-09T04:01:48"/>
        <d v="2021-09-09T04:03:18"/>
        <d v="2021-09-09T04:04:49"/>
        <d v="2021-09-09T04:06:17"/>
        <d v="2021-09-09T04:07:47"/>
        <d v="2021-09-09T04:09:13"/>
        <d v="2021-09-09T04:10:37"/>
        <d v="2021-09-09T04:12:27"/>
        <d v="2021-09-09T04:13:49"/>
        <d v="2021-09-09T04:15:20"/>
        <d v="2021-09-09T04:16:43"/>
        <d v="2021-09-09T04:18:07"/>
        <d v="2021-09-09T04:19:32"/>
        <d v="2021-09-09T04:20:57"/>
        <d v="2021-09-09T04:22:42"/>
        <d v="2021-09-09T04:24:00"/>
        <d v="2021-09-09T04:25:25"/>
        <d v="2021-09-09T04:26:58"/>
        <d v="2021-09-09T04:28:40"/>
        <d v="2021-09-09T04:30:06"/>
        <d v="2021-09-09T04:31:27"/>
        <d v="2021-09-09T04:32:52"/>
        <d v="2021-09-09T04:34:33"/>
        <d v="2021-09-09T04:35:52"/>
        <d v="2021-09-09T04:37:26"/>
        <d v="2021-09-09T04:38:55"/>
        <d v="2021-09-09T04:40:33"/>
        <d v="2021-09-09T04:42:01"/>
        <d v="2021-09-09T04:43:28"/>
        <d v="2021-09-09T04:45:02"/>
        <d v="2021-09-09T04:46:59"/>
        <d v="2021-09-09T04:48:27"/>
        <d v="2021-09-09T04:49:55"/>
        <d v="2021-09-09T04:51:24"/>
        <d v="2021-09-09T04:52:54"/>
        <d v="2021-09-09T04:54:21"/>
        <d v="2021-09-09T04:55:53"/>
        <d v="2021-09-09T04:57:52"/>
        <d v="2021-09-09T04:59:19"/>
        <d v="2021-09-09T05:00:48"/>
        <d v="2021-09-09T05:02:18"/>
        <d v="2021-09-09T05:03:45"/>
        <d v="2021-09-09T05:05:25"/>
        <d v="2021-09-09T05:06:48"/>
        <d v="2021-09-09T05:08:07"/>
        <d v="2021-09-09T05:09:49"/>
        <d v="2021-09-09T05:11:10"/>
        <d v="2021-09-09T05:12:43"/>
        <d v="2021-09-09T05:14:07"/>
        <d v="2021-09-09T05:15:28"/>
        <d v="2021-09-09T05:16:51"/>
        <d v="2021-09-09T05:18:19"/>
        <d v="2021-09-09T05:20:00"/>
        <d v="2021-09-09T05:21:18"/>
        <d v="2021-09-09T05:22:46"/>
        <d v="2021-09-09T05:24:10"/>
        <d v="2021-09-09T05:25:32"/>
        <d v="2021-09-09T05:27:00"/>
        <d v="2021-09-09T05:28:21"/>
        <d v="2021-09-09T05:29:52"/>
        <d v="2021-09-09T05:31:34"/>
        <d v="2021-09-09T05:32:54"/>
        <d v="2021-09-09T05:34:22"/>
        <d v="2021-09-09T05:35:46"/>
        <d v="2021-09-09T05:37:13"/>
        <d v="2021-09-09T05:38:39"/>
        <d v="2021-09-09T05:40:15"/>
        <d v="2021-09-09T05:42:04"/>
        <d v="2021-09-09T05:43:26"/>
        <d v="2021-09-09T05:44:53"/>
        <d v="2021-09-09T05:46:27"/>
        <d v="2021-09-09T05:47:50"/>
        <d v="2021-09-09T05:49:17"/>
        <d v="2021-09-09T05:50:40"/>
        <d v="2021-09-09T05:52:04"/>
        <d v="2021-09-09T05:53:47"/>
        <d v="2021-09-09T05:55:14"/>
        <d v="2021-09-09T05:56:46"/>
        <d v="2021-09-09T05:58:13"/>
        <d v="2021-09-09T05:59:42"/>
        <d v="2021-09-09T06:01:11"/>
        <d v="2021-09-09T06:02:33"/>
        <d v="2021-09-09T06:03:58"/>
        <d v="2021-09-09T06:05:46"/>
        <d v="2021-09-09T06:07:06"/>
        <d v="2021-09-09T06:08:30"/>
        <d v="2021-09-09T06:10:02"/>
        <d v="2021-09-09T06:11:34"/>
        <d v="2021-09-09T06:13:01"/>
        <d v="2021-09-09T06:14:26"/>
        <d v="2021-09-09T06:16:05"/>
        <d v="2021-09-09T06:17:24"/>
        <d v="2021-09-09T06:18:53"/>
        <d v="2021-09-09T06:20:12"/>
        <d v="2021-09-09T06:21:35"/>
        <d v="2021-09-09T06:22:57"/>
        <d v="2021-09-09T06:24:22"/>
        <d v="2021-09-09T06:25:44"/>
        <d v="2021-09-09T06:27:27"/>
        <d v="2021-09-09T06:28:43"/>
        <d v="2021-09-09T06:30:12"/>
        <d v="2021-09-09T06:31:35"/>
        <d v="2021-09-09T06:32:57"/>
        <d v="2021-09-09T06:34:18"/>
        <d v="2021-09-09T06:35:38"/>
        <d v="2021-09-09T06:37:19"/>
        <d v="2021-09-09T06:38:44"/>
        <d v="2021-09-09T06:40:13"/>
        <d v="2021-09-09T06:41:44"/>
        <d v="2021-09-09T06:43:07"/>
        <d v="2021-09-09T06:44:31"/>
        <d v="2021-09-09T06:45:56"/>
        <d v="2021-09-09T06:47:19"/>
        <d v="2021-09-09T06:48:57"/>
        <d v="2021-09-09T06:50:13"/>
        <d v="2021-09-09T06:51:42"/>
        <d v="2021-09-09T06:53:08"/>
        <d v="2021-09-09T06:54:29"/>
        <d v="2021-09-09T06:55:51"/>
        <d v="2021-09-09T06:57:14"/>
        <d v="2021-09-09T06:58:34"/>
        <d v="2021-09-09T07:00:21"/>
        <d v="2021-09-09T07:01:40"/>
        <d v="2021-09-09T07:03:12"/>
        <d v="2021-09-09T07:04:37"/>
        <d v="2021-09-09T07:05:57"/>
        <d v="2021-09-09T07:07:16"/>
        <d v="2021-09-09T07:08:43"/>
        <d v="2021-09-09T07:10:23"/>
        <d v="2021-09-09T07:11:42"/>
        <d v="2021-09-09T07:13:08"/>
        <d v="2021-09-09T07:14:37"/>
        <d v="2021-09-09T07:16:06"/>
        <d v="2021-09-09T07:17:37"/>
        <d v="2021-09-09T07:18:57"/>
        <d v="2021-09-09T07:20:22"/>
        <d v="2021-09-09T07:22:06"/>
        <d v="2021-09-09T07:23:24"/>
        <d v="2021-09-09T07:24:50"/>
        <d v="2021-09-09T07:26:16"/>
        <d v="2021-09-09T07:27:37"/>
        <d v="2021-09-09T07:29:00"/>
        <d v="2021-09-09T07:30:12"/>
        <d v="2021-09-09T07:31:58"/>
        <d v="2021-09-09T07:33:23"/>
        <d v="2021-09-09T07:34:51"/>
        <d v="2021-09-09T07:36:16"/>
        <d v="2021-09-09T07:37:39"/>
        <d v="2021-09-09T07:38:58"/>
        <d v="2021-09-09T07:40:16"/>
        <d v="2021-09-09T07:41:42"/>
        <d v="2021-09-09T07:43:29"/>
        <d v="2021-09-09T07:44:58"/>
        <d v="2021-09-09T07:46:26"/>
        <d v="2021-09-09T07:47:58"/>
        <d v="2021-09-09T07:49:22"/>
        <d v="2021-09-09T07:50:42"/>
        <d v="2021-09-09T07:52:02"/>
        <d v="2021-09-09T07:53:45"/>
        <d v="2021-09-09T07:55:03"/>
        <d v="2021-09-09T07:56:30"/>
        <d v="2021-09-09T07:57:54"/>
        <d v="2021-09-09T07:59:25"/>
        <d v="2021-09-09T08:00:47"/>
        <d v="2021-09-09T08:02:09"/>
        <d v="2021-09-09T08:03:37"/>
        <d v="2021-09-09T08:05:18"/>
        <d v="2021-09-09T08:06:43"/>
        <d v="2021-09-09T08:08:11"/>
        <d v="2021-09-09T08:09:33"/>
        <d v="2021-09-09T08:10:56"/>
        <d v="2021-09-09T08:12:26"/>
        <d v="2021-09-09T08:13:53"/>
        <d v="2021-09-09T08:15:13"/>
        <d v="2021-09-09T08:16:58"/>
        <d v="2021-09-09T08:18:19"/>
        <d v="2021-09-09T08:19:47"/>
        <d v="2021-09-09T08:21:17"/>
        <d v="2021-09-09T08:22:36"/>
        <d v="2021-09-09T08:24:03"/>
        <d v="2021-09-09T08:25:27"/>
        <d v="2021-09-09T08:27:13"/>
        <d v="2021-09-09T08:28:33"/>
        <d v="2021-09-09T08:29:57"/>
        <d v="2021-09-09T08:31:22"/>
        <d v="2021-09-09T08:33:06"/>
        <d v="2021-09-09T08:34:35"/>
        <d v="2021-09-09T08:35:49"/>
        <d v="2021-09-09T08:37:07"/>
        <d v="2021-09-09T08:38:42"/>
        <d v="2021-09-09T08:39:58"/>
        <d v="2021-09-09T08:41:13"/>
        <d v="2021-09-09T08:42:35"/>
        <d v="2021-09-09T08:43:48"/>
        <d v="2021-09-09T08:45:06"/>
        <d v="2021-09-09T08:46:20"/>
        <d v="2021-09-09T08:47:54"/>
        <d v="2021-09-09T08:49:11"/>
        <d v="2021-09-09T08:50:29"/>
        <d v="2021-09-09T08:51:45"/>
        <d v="2021-09-09T08:52:58"/>
        <d v="2021-09-09T08:54:19"/>
        <d v="2021-09-09T08:55:36"/>
        <d v="2021-09-09T08:56:53"/>
        <d v="2021-09-09T08:58:28"/>
        <d v="2021-09-09T08:59:36"/>
        <d v="2021-09-09T09:00:53"/>
        <d v="2021-09-09T09:02:05"/>
        <d v="2021-09-09T09:03:23"/>
        <d v="2021-09-09T09:04:34"/>
        <d v="2021-09-09T09:05:52"/>
        <d v="2021-09-09T09:07:30"/>
        <d v="2021-09-09T09:08:46"/>
        <d v="2021-09-09T09:10:06"/>
        <d v="2021-09-09T09:11:40"/>
        <d v="2021-09-09T09:13:24"/>
        <d v="2021-09-09T09:14:52"/>
        <d v="2021-09-09T09:16:16"/>
        <d v="2021-09-09T09:17:37"/>
        <d v="2021-09-09T09:19:21"/>
        <d v="2021-09-09T09:20:41"/>
        <d v="2021-09-09T09:22:09"/>
        <d v="2021-09-09T09:23:35"/>
        <d v="2021-09-09T09:25:04"/>
        <d v="2021-09-09T09:26:33"/>
        <d v="2021-09-09T09:27:54"/>
        <d v="2021-09-09T09:29:24"/>
        <d v="2021-09-09T09:31:08"/>
        <d v="2021-09-09T09:32:28"/>
        <d v="2021-09-09T09:33:58"/>
        <d v="2021-09-09T09:35:18"/>
        <d v="2021-09-09T09:36:41"/>
        <d v="2021-09-09T09:38:12"/>
        <d v="2021-09-09T09:39:37"/>
        <d v="2021-09-09T09:41:17"/>
        <d v="2021-09-09T09:42:43"/>
        <d v="2021-09-09T09:44:07"/>
        <d v="2021-09-09T09:45:33"/>
        <d v="2021-09-09T09:47:02"/>
        <d v="2021-09-09T09:48:39"/>
        <d v="2021-09-09T09:50:04"/>
        <d v="2021-09-09T09:51:30"/>
        <d v="2021-09-09T09:53:16"/>
        <d v="2021-09-09T09:54:45"/>
        <d v="2021-09-09T09:56:13"/>
        <d v="2021-09-09T09:57:39"/>
        <d v="2021-09-09T09:59:12"/>
        <d v="2021-09-09T10:00:38"/>
        <d v="2021-09-09T10:02:11"/>
        <d v="2021-09-09T10:03:59"/>
        <d v="2021-09-09T10:05:25"/>
        <d v="2021-09-09T10:06:54"/>
        <d v="2021-09-09T10:08:17"/>
        <d v="2021-09-09T10:09:40"/>
        <d v="2021-09-09T10:11:09"/>
        <d v="2021-09-09T10:12:28"/>
        <d v="2021-09-09T10:13:55"/>
        <d v="2021-09-09T10:15:43"/>
        <d v="2021-09-09T10:17:05"/>
        <d v="2021-09-09T10:18:36"/>
        <d v="2021-09-09T10:19:57"/>
        <d v="2021-09-09T10:21:19"/>
        <d v="2021-09-09T10:22:50"/>
        <d v="2021-09-09T10:24:20"/>
        <d v="2021-09-09T10:26:05"/>
        <d v="2021-09-09T10:27:25"/>
        <d v="2021-09-09T10:28:54"/>
        <d v="2021-09-09T10:30:24"/>
        <d v="2021-09-09T10:31:47"/>
        <d v="2021-09-09T10:33:23"/>
        <d v="2021-09-09T10:34:56"/>
        <d v="2021-09-09T10:36:14"/>
        <d v="2021-09-09T10:38:01"/>
        <d v="2021-09-09T10:39:27"/>
        <d v="2021-09-09T10:40:59"/>
        <d v="2021-09-09T10:42:23"/>
        <d v="2021-09-09T10:43:54"/>
        <d v="2021-09-09T10:45:22"/>
        <d v="2021-09-09T10:46:53"/>
        <d v="2021-09-09T10:48:22"/>
        <d v="2021-09-09T10:50:13"/>
        <d v="2021-09-09T10:51:30"/>
        <d v="2021-09-09T10:53:09"/>
        <d v="2021-09-09T10:54:34"/>
        <d v="2021-09-09T10:55:59"/>
        <d v="2021-09-09T10:57:33"/>
        <d v="2021-09-09T10:59:04"/>
        <d v="2021-09-09T11:00:52"/>
        <d v="2021-09-09T11:02:22"/>
        <d v="2021-09-09T11:03:52"/>
        <d v="2021-09-09T11:05:14"/>
        <d v="2021-09-09T11:06:42"/>
        <d v="2021-09-09T11:08:10"/>
        <d v="2021-09-09T11:09:37"/>
        <d v="2021-09-09T11:11:08"/>
        <d v="2021-09-09T11:12:51"/>
        <d v="2021-09-09T11:14:12"/>
        <d v="2021-09-09T11:15:42"/>
        <d v="2021-09-09T11:17:05"/>
        <d v="2021-09-09T11:18:44"/>
        <d v="2021-09-09T11:20:12"/>
        <d v="2021-09-09T11:21:36"/>
        <d v="2021-09-09T11:23:20"/>
        <d v="2021-09-09T11:24:44"/>
        <d v="2021-09-09T11:26:04"/>
        <d v="2021-09-09T11:27:33"/>
        <d v="2021-09-09T11:28:59"/>
        <d v="2021-09-09T11:30:26"/>
        <d v="2021-09-09T11:31:51"/>
        <d v="2021-09-09T11:33:14"/>
        <d v="2021-09-09T11:35:03"/>
        <d v="2021-09-09T11:36:25"/>
        <d v="2021-09-09T11:37:56"/>
        <d v="2021-09-09T11:39:28"/>
        <d v="2021-09-09T11:40:55"/>
        <d v="2021-09-09T11:42:22"/>
        <d v="2021-09-09T11:43:54"/>
        <d v="2021-09-09T11:45:19"/>
        <d v="2021-09-09T11:47:06"/>
        <d v="2021-09-09T11:48:29"/>
        <d v="2021-09-09T11:49:57"/>
        <d v="2021-09-09T11:51:22"/>
        <d v="2021-09-09T11:52:54"/>
        <d v="2021-09-09T11:54:23"/>
        <d v="2021-09-09T11:55:47"/>
        <d v="2021-09-09T11:57:29"/>
        <d v="2021-09-09T11:58:54"/>
        <d v="2021-09-09T12:00:27"/>
        <d v="2021-09-09T12:01:52"/>
        <d v="2021-09-09T12:03:21"/>
        <d v="2021-09-09T12:04:45"/>
        <d v="2021-09-09T12:06:18"/>
        <d v="2021-09-09T12:07:50"/>
        <d v="2021-09-09T12:09:32"/>
        <d v="2021-09-09T12:11:03"/>
        <d v="2021-09-09T12:12:34"/>
        <d v="2021-09-09T12:13:58"/>
        <d v="2021-09-09T12:15:23"/>
        <d v="2021-09-09T12:16:50"/>
        <d v="2021-09-09T12:18:17"/>
        <d v="2021-09-09T12:20:10"/>
        <d v="2021-09-09T12:21:39"/>
        <d v="2021-09-09T12:23:08"/>
        <d v="2021-09-09T12:24:37"/>
        <d v="2021-09-09T12:26:00"/>
        <d v="2021-09-09T12:27:23"/>
        <d v="2021-09-09T12:28:53"/>
        <d v="2021-09-09T12:30:15"/>
        <d v="2021-09-09T12:32:01"/>
        <d v="2021-09-09T12:33:24"/>
        <d v="2021-09-09T12:34:56"/>
        <d v="2021-09-09T12:36:15"/>
        <d v="2021-09-09T12:37:44"/>
        <d v="2021-09-09T12:39:15"/>
        <d v="2021-09-09T12:40:38"/>
        <d v="2021-09-09T12:42:28"/>
        <d v="2021-09-09T12:43:47"/>
        <d v="2021-09-09T12:45:21"/>
        <d v="2021-09-09T12:46:50"/>
        <d v="2021-09-09T12:48:19"/>
        <d v="2021-09-09T12:49:51"/>
        <d v="2021-09-09T12:51:17"/>
        <d v="2021-09-09T12:52:45"/>
        <d v="2021-09-09T12:54:27"/>
        <d v="2021-09-09T12:55:53"/>
        <d v="2021-09-09T12:57:24"/>
        <d v="2021-09-09T12:58:49"/>
        <d v="2021-09-09T13:00:15"/>
        <d v="2021-09-09T13:01:37"/>
        <d v="2021-09-09T13:03:01"/>
        <d v="2021-09-09T13:04:28"/>
        <d v="2021-09-09T13:06:18"/>
        <d v="2021-09-09T13:07:43"/>
        <d v="2021-09-09T13:09:14"/>
        <d v="2021-09-09T13:10:42"/>
        <d v="2021-09-09T13:12:10"/>
        <d v="2021-09-09T13:13:35"/>
        <d v="2021-09-09T13:15:01"/>
        <d v="2021-09-09T13:16:48"/>
        <d v="2021-09-09T13:18:14"/>
        <d v="2021-09-09T13:19:43"/>
        <d v="2021-09-09T13:21:11"/>
        <d v="2021-09-09T13:22:30"/>
        <d v="2021-09-09T13:23:57"/>
        <d v="2021-09-09T13:25:23"/>
        <d v="2021-09-09T13:26:45"/>
        <d v="2021-09-09T13:28:36"/>
        <d v="2021-09-09T13:30:06"/>
        <d v="2021-09-09T13:32:00"/>
        <d v="2021-09-09T13:33:35"/>
        <d v="2021-09-09T13:35:04"/>
        <d v="2021-09-09T13:36:25"/>
        <d v="2021-09-09T13:37:52"/>
        <d v="2021-09-09T13:39:37"/>
        <d v="2021-09-09T13:40:55"/>
        <d v="2021-09-09T13:42:20"/>
        <d v="2021-09-09T13:43:43"/>
        <d v="2021-09-09T13:45:06"/>
        <d v="2021-09-09T13:46:31"/>
        <d v="2021-09-09T13:47:57"/>
        <d v="2021-09-09T13:49:22"/>
        <d v="2021-09-09T13:51:11"/>
        <d v="2021-09-09T13:52:38"/>
        <d v="2021-09-09T13:54:13"/>
        <d v="2021-09-09T13:55:36"/>
        <d v="2021-09-09T13:57:09"/>
        <d v="2021-09-09T13:58:36"/>
        <d v="2021-09-09T14:00:02"/>
        <d v="2021-09-09T14:01:27"/>
        <d v="2021-09-09T14:03:09"/>
        <d v="2021-09-09T14:04:47"/>
        <d v="2021-09-09T14:06:23"/>
        <d v="2021-09-09T14:07:44"/>
        <d v="2021-09-09T14:09:11"/>
        <d v="2021-09-09T14:10:36"/>
        <d v="2021-09-09T14:12:03"/>
        <d v="2021-09-09T14:13:52"/>
        <d v="2021-09-09T14:15:16"/>
        <d v="2021-09-09T14:16:48"/>
        <d v="2021-09-09T14:18:25"/>
        <d v="2021-09-09T14:19:46"/>
        <d v="2021-09-09T14:21:12"/>
        <d v="2021-09-09T14:22:42"/>
        <d v="2021-09-09T14:24:00"/>
        <d v="2021-09-09T14:25:49"/>
        <d v="2021-09-09T14:27:09"/>
        <d v="2021-09-09T14:28:33"/>
        <d v="2021-09-09T14:30:02"/>
        <d v="2021-09-09T14:31:31"/>
        <d v="2021-09-09T14:33:00"/>
        <d v="2021-09-09T14:34:23"/>
        <d v="2021-09-09T14:36:03"/>
        <d v="2021-09-09T14:37:24"/>
        <d v="2021-09-09T14:38:51"/>
        <d v="2021-09-09T14:40:17"/>
        <d v="2021-09-09T14:41:45"/>
        <d v="2021-09-09T14:43:13"/>
        <d v="2021-09-09T14:44:41"/>
        <d v="2021-09-09T14:46:05"/>
        <d v="2021-09-09T14:47:52"/>
        <d v="2021-09-09T14:49:15"/>
        <d v="2021-09-09T14:50:47"/>
        <d v="2021-09-09T14:52:20"/>
        <d v="2021-09-09T14:53:40"/>
        <d v="2021-09-09T14:55:05"/>
        <d v="2021-09-09T14:56:29"/>
        <d v="2021-09-09T14:58:13"/>
        <d v="2021-09-09T14:59:38"/>
        <d v="2021-09-09T15:01:12"/>
        <d v="2021-09-09T15:02:43"/>
        <d v="2021-09-09T15:04:09"/>
        <d v="2021-09-09T15:05:43"/>
        <d v="2021-09-09T15:07:05"/>
        <d v="2021-09-09T15:08:34"/>
        <d v="2021-09-09T15:10:18"/>
        <d v="2021-09-09T15:11:35"/>
        <d v="2021-09-09T15:13:06"/>
        <d v="2021-09-09T15:14:33"/>
        <d v="2021-09-09T15:15:58"/>
        <d v="2021-09-09T15:17:24"/>
        <d v="2021-09-09T15:18:47"/>
        <d v="2021-09-09T15:20:14"/>
        <d v="2021-09-09T15:22:02"/>
        <d v="2021-09-09T15:23:29"/>
        <d v="2021-09-09T15:25:07"/>
        <d v="2021-09-09T15:26:25"/>
        <d v="2021-09-09T15:27:50"/>
        <d v="2021-09-09T15:29:16"/>
        <d v="2021-09-09T15:30:42"/>
        <d v="2021-09-09T15:32:30"/>
        <d v="2021-09-09T15:33:52"/>
        <d v="2021-09-09T15:35:18"/>
        <d v="2021-09-09T15:36:51"/>
        <d v="2021-09-09T15:38:21"/>
        <d v="2021-09-09T15:39:45"/>
        <d v="2021-09-09T15:41:14"/>
        <d v="2021-09-09T15:42:41"/>
        <d v="2021-09-09T15:44:23"/>
        <d v="2021-09-09T15:45:47"/>
        <d v="2021-09-09T15:47:18"/>
        <d v="2021-09-09T15:48:39"/>
        <d v="2021-09-09T15:50:04"/>
        <d v="2021-09-09T15:51:39"/>
        <d v="2021-09-09T15:53:02"/>
        <d v="2021-09-09T15:54:51"/>
        <d v="2021-09-09T15:56:11"/>
        <d v="2021-09-09T15:57:54"/>
        <d v="2021-09-09T15:59:22"/>
        <d v="2021-09-09T16:00:53"/>
        <d v="2021-09-09T16:02:19"/>
        <d v="2021-09-09T16:03:55"/>
        <d v="2021-09-09T16:05:18"/>
        <d v="2021-09-09T16:07:08"/>
        <d v="2021-09-09T16:08:27"/>
        <d v="2021-09-09T16:09:54"/>
        <d v="2021-09-09T16:11:20"/>
        <d v="2021-09-09T16:12:46"/>
        <d v="2021-09-09T16:14:13"/>
        <d v="2021-09-09T16:15:38"/>
        <d v="2021-09-09T16:17:05"/>
        <d v="2021-09-09T16:18:57"/>
        <d v="2021-09-09T16:20:19"/>
        <d v="2021-09-09T16:21:53"/>
        <d v="2021-09-09T16:23:20"/>
        <d v="2021-09-09T16:24:51"/>
        <d v="2021-09-09T16:26:27"/>
        <d v="2021-09-09T16:27:45"/>
        <d v="2021-09-09T16:29:35"/>
        <d v="2021-09-09T16:31:02"/>
        <d v="2021-09-09T16:32:34"/>
        <d v="2021-09-09T16:34:03"/>
        <d v="2021-09-09T16:35:30"/>
        <d v="2021-09-09T16:36:54"/>
        <d v="2021-09-09T16:38:18"/>
        <d v="2021-09-09T16:39:43"/>
        <d v="2021-09-09T16:41:17"/>
        <d v="2021-09-09T16:42:39"/>
        <d v="2021-09-09T16:44:07"/>
        <d v="2021-09-09T16:45:52"/>
        <d v="2021-09-09T16:47:34"/>
        <d v="2021-09-09T16:49:12"/>
        <d v="2021-09-09T16:50:46"/>
        <d v="2021-09-09T16:52:39"/>
        <d v="2021-09-09T16:54:16"/>
        <d v="2021-09-09T16:55:55"/>
        <d v="2021-09-09T16:57:29"/>
        <d v="2021-09-09T16:59:03"/>
        <d v="2021-09-09T17:00:40"/>
        <d v="2021-09-09T17:02:14"/>
        <d v="2021-09-09T17:03:50"/>
        <d v="2021-09-09T17:05:52"/>
        <d v="2021-09-09T17:07:25"/>
        <d v="2021-09-09T17:08:58"/>
        <d v="2021-09-09T17:10:28"/>
        <d v="2021-09-09T17:12:00"/>
        <d v="2021-09-09T17:13:42"/>
        <d v="2021-09-09T17:15:16"/>
        <d v="2021-09-09T17:16:51"/>
        <d v="2021-09-09T17:18:48"/>
        <d v="2021-09-09T17:20:24"/>
        <d v="2021-09-09T17:21:53"/>
        <d v="2021-09-09T17:23:26"/>
        <d v="2021-09-09T17:25:07"/>
        <d v="2021-09-09T17:26:41"/>
        <d v="2021-09-09T17:28:16"/>
        <d v="2021-09-09T17:30:13"/>
        <d v="2021-09-09T17:31:54"/>
        <d v="2021-09-09T17:33:30"/>
        <d v="2021-09-09T17:35:06"/>
        <d v="2021-09-09T17:36:42"/>
        <d v="2021-09-09T17:38:17"/>
        <d v="2021-09-09T17:39:51"/>
        <d v="2021-09-09T17:41:30"/>
        <d v="2021-09-09T17:43:31"/>
        <d v="2021-09-09T17:45:05"/>
        <d v="2021-09-09T17:46:36"/>
        <d v="2021-09-09T17:48:09"/>
        <d v="2021-09-09T17:49:46"/>
        <d v="2021-09-09T17:51:24"/>
        <d v="2021-09-09T17:52:52"/>
        <d v="2021-09-09T17:54:50"/>
        <d v="2021-09-09T17:56:34"/>
        <d v="2021-09-09T17:58:11"/>
        <d v="2021-09-09T17:59:46"/>
        <d v="2021-09-09T18:01:23"/>
        <d v="2021-09-09T18:02:58"/>
        <d v="2021-09-09T18:04:36"/>
        <d v="2021-09-09T18:06:14"/>
        <d v="2021-09-09T18:08:15"/>
        <d v="2021-09-09T18:09:48"/>
        <d v="2021-09-09T18:11:22"/>
        <d v="2021-09-09T18:13:01"/>
        <d v="2021-09-09T18:14:34"/>
        <d v="2021-09-09T18:16:12"/>
        <d v="2021-09-09T18:17:49"/>
        <d v="2021-09-09T18:19:25"/>
        <d v="2021-09-09T18:21:25"/>
        <d v="2021-09-09T18:22:59"/>
        <d v="2021-09-09T18:25:01"/>
        <d v="2021-09-09T18:26:35"/>
        <d v="2021-09-09T18:28:12"/>
        <d v="2021-09-09T18:29:45"/>
        <d v="2021-09-09T18:31:20"/>
        <d v="2021-09-09T18:33:19"/>
        <d v="2021-09-09T18:34:55"/>
        <d v="2021-09-09T18:36:36"/>
        <d v="2021-09-09T18:38:12"/>
        <d v="2021-09-09T18:39:54"/>
        <d v="2021-09-09T18:41:26"/>
        <d v="2021-09-09T18:43:00"/>
        <d v="2021-09-09T18:44:35"/>
        <d v="2021-09-09T18:46:33"/>
        <d v="2021-09-09T18:48:08"/>
        <d v="2021-09-09T18:49:44"/>
        <d v="2021-09-09T18:51:20"/>
        <d v="2021-09-09T18:52:50"/>
        <d v="2021-09-09T18:54:26"/>
        <d v="2021-09-09T18:56:03"/>
        <d v="2021-09-09T18:58:00"/>
        <d v="2021-09-09T18:59:36"/>
        <d v="2021-09-09T19:01:15"/>
        <d v="2021-09-09T19:02:52"/>
        <d v="2021-09-09T19:04:26"/>
        <d v="2021-09-09T19:06:03"/>
        <d v="2021-09-09T19:07:40"/>
        <d v="2021-09-09T19:09:16"/>
        <d v="2021-09-09T19:11:12"/>
        <d v="2021-09-09T19:12:43"/>
        <d v="2021-09-09T19:14:18"/>
        <d v="2021-09-09T19:15:55"/>
        <d v="2021-09-09T19:17:30"/>
        <d v="2021-09-09T19:19:12"/>
        <d v="2021-09-09T19:20:51"/>
        <d v="2021-09-09T19:22:21"/>
        <d v="2021-09-09T19:24:12"/>
        <d v="2021-09-09T19:25:49"/>
        <d v="2021-09-09T19:27:26"/>
        <d v="2021-09-09T19:29:00"/>
        <d v="2021-09-09T19:30:31"/>
        <d v="2021-09-09T19:32:16"/>
        <d v="2021-09-09T19:33:50"/>
        <d v="2021-09-09T19:35:49"/>
        <d v="2021-09-09T19:37:24"/>
        <d v="2021-09-09T19:39:02"/>
        <d v="2021-09-09T19:40:38"/>
        <d v="2021-09-09T19:42:16"/>
        <d v="2021-09-09T19:43:48"/>
        <d v="2021-09-09T19:45:23"/>
        <d v="2021-09-09T19:47:03"/>
        <d v="2021-09-09T19:49:04"/>
        <d v="2021-09-09T19:50:38"/>
        <d v="2021-09-09T19:52:18"/>
        <d v="2021-09-09T19:53:55"/>
        <d v="2021-09-09T19:55:33"/>
        <d v="2021-09-09T19:57:13"/>
        <d v="2021-09-09T19:58:47"/>
        <d v="2021-09-09T20:00:24"/>
        <d v="2021-09-09T20:02:19"/>
        <d v="2021-09-09T20:03:53"/>
        <d v="2021-09-09T20:05:28"/>
        <d v="2021-09-09T20:07:08"/>
        <d v="2021-09-09T20:08:46"/>
        <d v="2021-09-09T20:10:24"/>
        <d v="2021-09-09T20:12:00"/>
        <d v="2021-09-09T20:14:04"/>
        <d v="2021-09-09T20:15:43"/>
        <d v="2021-09-09T20:17:15"/>
        <d v="2021-09-09T20:18:47"/>
        <d v="2021-09-09T20:20:28"/>
        <d v="2021-09-09T20:22:05"/>
        <d v="2021-09-09T20:23:38"/>
        <d v="2021-09-09T20:25:13"/>
        <d v="2021-09-09T20:27:14"/>
        <d v="2021-09-09T20:28:41"/>
        <d v="2021-09-09T20:30:18"/>
        <d v="2021-09-09T20:31:55"/>
        <d v="2021-09-09T20:33:36"/>
        <d v="2021-09-09T20:35:09"/>
        <d v="2021-09-09T20:36:48"/>
        <d v="2021-09-09T20:38:38"/>
        <d v="2021-09-09T20:40:21"/>
        <d v="2021-09-09T20:41:59"/>
        <d v="2021-09-09T20:43:38"/>
        <d v="2021-09-09T20:45:15"/>
        <d v="2021-09-09T20:46:52"/>
        <d v="2021-09-09T20:48:25"/>
        <d v="2021-09-09T20:50:02"/>
        <d v="2021-09-09T20:51:58"/>
        <d v="2021-09-09T20:53:34"/>
        <d v="2021-09-09T20:55:08"/>
        <d v="2021-09-09T20:56:43"/>
        <d v="2021-09-09T20:58:20"/>
        <d v="2021-09-09T20:59:51"/>
        <d v="2021-09-09T21:01:27"/>
        <d v="2021-09-09T21:02:41"/>
        <d v="2021-09-09T21:04:21"/>
        <d v="2021-09-09T21:05:42"/>
        <d v="2021-09-09T21:07:06"/>
        <d v="2021-09-09T21:08:34"/>
        <d v="2021-09-09T21:09:53"/>
        <d v="2021-09-09T21:11:25"/>
        <d v="2021-09-09T21:12:56"/>
        <d v="2021-09-09T21:14:42"/>
        <d v="2021-09-09T21:16:04"/>
        <d v="2021-09-09T21:17:26"/>
        <d v="2021-09-09T21:18:59"/>
        <d v="2021-09-09T21:20:22"/>
        <d v="2021-09-09T21:21:41"/>
        <d v="2021-09-09T21:23:03"/>
        <d v="2021-09-09T21:24:38"/>
        <d v="2021-09-09T21:26:23"/>
        <d v="2021-09-09T21:27:48"/>
        <d v="2021-09-09T21:29:11"/>
        <d v="2021-09-09T21:30:32"/>
        <d v="2021-09-09T21:32:01"/>
        <d v="2021-09-09T21:33:29"/>
        <d v="2021-09-09T21:34:50"/>
        <d v="2021-09-09T21:36:30"/>
        <d v="2021-09-09T21:37:46"/>
        <d v="2021-09-09T21:39:05"/>
        <d v="2021-09-09T21:40:38"/>
        <d v="2021-09-09T21:42:12"/>
        <d v="2021-09-09T21:43:34"/>
        <d v="2021-09-09T21:44:58"/>
        <d v="2021-09-09T21:46:24"/>
        <d v="2021-09-09T21:48:10"/>
        <d v="2021-09-09T21:49:31"/>
        <d v="2021-09-09T21:50:51"/>
        <d v="2021-09-09T21:52:22"/>
        <d v="2021-09-09T21:53:45"/>
        <d v="2021-09-09T21:55:08"/>
        <d v="2021-09-09T21:56:32"/>
        <d v="2021-09-09T21:58:21"/>
        <d v="2021-09-09T21:59:43"/>
        <d v="2021-09-09T22:01:11"/>
        <d v="2021-09-09T22:02:31"/>
        <d v="2021-09-09T22:03:53"/>
        <d v="2021-09-09T22:05:17"/>
        <d v="2021-09-09T22:06:43"/>
        <d v="2021-09-09T22:08:13"/>
        <d v="2021-09-09T22:09:57"/>
        <d v="2021-09-09T22:11:15"/>
        <d v="2021-09-09T22:12:55"/>
        <d v="2021-09-09T22:14:22"/>
        <d v="2021-09-09T22:15:45"/>
        <d v="2021-09-09T22:17:10"/>
        <d v="2021-09-09T22:18:31"/>
        <d v="2021-09-09T22:19:57"/>
        <d v="2021-09-09T22:21:48"/>
        <d v="2021-09-09T22:23:07"/>
        <d v="2021-09-09T22:24:36"/>
        <d v="2021-09-09T22:26:11"/>
        <d v="2021-09-09T22:27:33"/>
        <d v="2021-09-09T22:29:01"/>
        <d v="2021-09-09T22:30:38"/>
        <d v="2021-09-09T22:32:30"/>
        <d v="2021-09-09T22:33:57"/>
        <d v="2021-09-09T22:35:25"/>
        <d v="2021-09-09T22:36:43"/>
        <d v="2021-09-09T22:38:13"/>
        <d v="2021-09-09T22:39:41"/>
        <d v="2021-09-09T22:41:05"/>
        <d v="2021-09-09T22:42:37"/>
        <d v="2021-09-09T22:44:15"/>
        <d v="2021-09-09T22:45:35"/>
        <d v="2021-09-09T22:47:03"/>
        <d v="2021-09-09T22:48:24"/>
        <d v="2021-09-09T22:49:51"/>
        <d v="2021-09-09T22:51:17"/>
        <d v="2021-09-09T22:52:34"/>
        <d v="2021-09-09T22:54:21"/>
        <d v="2021-09-09T22:55:40"/>
        <d v="2021-09-09T22:57:06"/>
        <d v="2021-09-09T22:58:29"/>
        <d v="2021-09-09T22:59:53"/>
        <d v="2021-09-09T23:01:19"/>
        <d v="2021-09-09T23:02:47"/>
        <d v="2021-09-09T23:04:17"/>
        <d v="2021-09-09T23:06:03"/>
        <d v="2021-09-09T23:07:24"/>
        <d v="2021-09-09T23:08:50"/>
        <d v="2021-09-09T23:10:17"/>
        <d v="2021-09-09T23:11:40"/>
        <d v="2021-09-09T23:13:07"/>
        <d v="2021-09-09T23:14:24"/>
        <d v="2021-09-09T23:15:54"/>
        <d v="2021-09-09T23:17:39"/>
        <d v="2021-09-09T23:19:05"/>
        <d v="2021-09-09T23:20:35"/>
        <d v="2021-09-09T23:22:00"/>
        <d v="2021-09-09T23:23:24"/>
        <d v="2021-09-09T23:25:00"/>
        <d v="2021-09-09T23:26:18"/>
        <d v="2021-09-09T23:28:01"/>
        <d v="2021-09-09T23:29:26"/>
        <d v="2021-09-09T23:30:58"/>
        <d v="2021-09-09T23:32:21"/>
        <d v="2021-09-09T23:33:49"/>
        <d v="2021-09-09T23:35:17"/>
        <d v="2021-09-09T23:36:41"/>
        <d v="2021-09-09T23:38:06"/>
        <d v="2021-09-09T23:39:45"/>
        <d v="2021-09-09T23:41:06"/>
        <d v="2021-09-09T23:42:36"/>
        <d v="2021-09-09T23:43:57"/>
        <d v="2021-09-09T23:45:19"/>
        <d v="2021-09-09T23:46:55"/>
        <d v="2021-09-09T23:48:21"/>
        <d v="2021-09-09T23:50:05"/>
        <d v="2021-09-09T23:51:30"/>
        <d v="2021-09-09T23:53:03"/>
        <d v="2021-09-09T23:54:28"/>
        <d v="2021-09-09T23:55:58"/>
        <d v="2021-09-09T23:57:27"/>
        <d v="2021-09-09T23:58:52"/>
        <d v="2021-09-10T00:00:35"/>
        <d v="2021-09-10T00:02:23"/>
        <d v="2021-09-10T00:03:45"/>
        <d v="2021-09-10T00:05:18"/>
        <d v="2021-09-10T00:06:41"/>
        <d v="2021-09-10T00:08:00"/>
        <d v="2021-09-10T00:09:31"/>
        <d v="2021-09-10T00:10:53"/>
        <d v="2021-09-10T00:12:41"/>
        <d v="2021-09-10T00:14:04"/>
        <d v="2021-09-10T00:15:26"/>
        <d v="2021-09-10T00:16:52"/>
        <d v="2021-09-10T00:18:16"/>
        <d v="2021-09-10T00:19:57"/>
        <d v="2021-09-10T00:21:16"/>
        <d v="2021-09-10T00:22:46"/>
        <d v="2021-09-10T00:24:10"/>
        <d v="2021-09-10T00:25:37"/>
        <d v="2021-09-10T00:27:02"/>
        <d v="2021-09-10T00:28:18"/>
        <d v="2021-09-10T00:29:36"/>
        <d v="2021-09-10T00:31:01"/>
        <d v="2021-09-10T00:32:26"/>
        <d v="2021-09-10T00:34:04"/>
        <d v="2021-09-10T00:35:30"/>
        <d v="2021-09-10T00:36:55"/>
        <d v="2021-09-10T00:38:21"/>
        <d v="2021-09-10T00:39:45"/>
        <d v="2021-09-10T00:41:09"/>
        <d v="2021-09-10T00:42:35"/>
        <d v="2021-09-10T00:44:03"/>
        <d v="2021-09-10T00:45:26"/>
        <d v="2021-09-10T00:46:51"/>
        <d v="2021-09-10T00:48:21"/>
        <d v="2021-09-10T00:49:38"/>
        <d v="2021-09-10T00:51:09"/>
        <d v="2021-09-10T00:52:29"/>
        <d v="2021-09-10T00:53:56"/>
        <d v="2021-09-10T00:55:26"/>
        <d v="2021-09-10T00:56:50"/>
        <d v="2021-09-10T00:58:22"/>
        <d v="2021-09-10T00:59:42"/>
        <d v="2021-09-10T01:01:02"/>
        <d v="2021-09-10T01:02:33"/>
        <d v="2021-09-10T01:03:56"/>
        <d v="2021-09-10T01:05:28"/>
        <d v="2021-09-10T01:06:51"/>
        <d v="2021-09-10T01:08:16"/>
        <d v="2021-09-10T01:09:47"/>
        <d v="2021-09-10T01:11:10"/>
        <d v="2021-09-10T01:12:42"/>
        <d v="2021-09-10T01:14:05"/>
        <d v="2021-09-10T01:15:38"/>
        <d v="2021-09-10T01:17:03"/>
        <d v="2021-09-10T01:18:26"/>
        <d v="2021-09-10T01:19:50"/>
        <d v="2021-09-10T01:21:13"/>
        <d v="2021-09-10T01:22:48"/>
        <d v="2021-09-10T01:24:17"/>
        <d v="2021-09-10T01:25:37"/>
        <d v="2021-09-10T01:26:59"/>
        <d v="2021-09-10T01:28:23"/>
        <d v="2021-09-10T01:29:47"/>
        <d v="2021-09-10T01:31:16"/>
        <d v="2021-09-10T01:32:42"/>
        <d v="2021-09-10T01:34:11"/>
        <d v="2021-09-10T01:35:33"/>
        <d v="2021-09-10T01:36:58"/>
        <d v="2021-09-10T01:38:23"/>
        <d v="2021-09-10T01:39:47"/>
        <d v="2021-09-10T01:41:15"/>
        <d v="2021-09-10T01:42:41"/>
        <d v="2021-09-10T01:44:14"/>
        <d v="2021-09-10T01:45:44"/>
        <d v="2021-09-10T01:47:13"/>
        <d v="2021-09-10T01:48:59"/>
        <d v="2021-09-10T01:50:16"/>
        <d v="2021-09-10T01:51:39"/>
        <d v="2021-09-10T01:52:59"/>
        <d v="2021-09-10T01:54:27"/>
        <d v="2021-09-10T01:55:53"/>
        <d v="2021-09-10T01:57:19"/>
        <d v="2021-09-10T01:58:51"/>
        <d v="2021-09-10T02:00:29"/>
        <d v="2021-09-10T02:01:54"/>
        <d v="2021-09-10T02:03:23"/>
        <d v="2021-09-10T02:04:55"/>
        <d v="2021-09-10T02:06:18"/>
        <d v="2021-09-10T02:07:41"/>
        <d v="2021-09-10T02:09:09"/>
        <d v="2021-09-10T02:10:40"/>
        <d v="2021-09-10T02:12:11"/>
        <d v="2021-09-10T02:13:40"/>
        <d v="2021-09-10T02:15:11"/>
        <d v="2021-09-10T02:16:34"/>
        <d v="2021-09-10T02:18:01"/>
        <d v="2021-09-10T02:19:30"/>
        <d v="2021-09-10T02:20:53"/>
        <d v="2021-09-10T02:22:21"/>
        <d v="2021-09-10T02:23:45"/>
        <d v="2021-09-10T02:25:12"/>
        <d v="2021-09-10T02:26:37"/>
        <d v="2021-09-10T02:28:05"/>
        <d v="2021-09-10T02:29:30"/>
        <d v="2021-09-10T02:30:50"/>
        <d v="2021-09-10T02:32:32"/>
        <d v="2021-09-10T02:33:59"/>
        <d v="2021-09-10T02:35:23"/>
        <d v="2021-09-10T02:36:47"/>
        <d v="2021-09-10T02:38:12"/>
        <d v="2021-09-10T02:39:36"/>
        <d v="2021-09-10T02:41:07"/>
        <d v="2021-09-10T02:42:35"/>
        <d v="2021-09-10T02:44:24"/>
        <d v="2021-09-10T02:45:46"/>
        <d v="2021-09-10T02:47:08"/>
        <d v="2021-09-10T02:48:34"/>
        <d v="2021-09-10T02:49:58"/>
        <d v="2021-09-10T02:51:29"/>
        <d v="2021-09-10T02:52:53"/>
        <d v="2021-09-10T02:54:12"/>
        <d v="2021-09-10T02:55:43"/>
        <d v="2021-09-10T02:57:11"/>
        <d v="2021-09-10T02:58:41"/>
        <d v="2021-09-10T03:00:12"/>
        <d v="2021-09-10T03:01:35"/>
        <d v="2021-09-10T03:02:59"/>
        <d v="2021-09-10T03:04:19"/>
        <d v="2021-09-10T03:05:47"/>
        <d v="2021-09-10T03:07:17"/>
        <d v="2021-09-10T03:08:39"/>
        <d v="2021-09-10T03:10:15"/>
        <d v="2021-09-10T03:11:36"/>
        <d v="2021-09-10T03:13:00"/>
        <d v="2021-09-10T03:14:33"/>
        <d v="2021-09-10T03:15:58"/>
        <d v="2021-09-10T03:17:41"/>
        <d v="2021-09-10T03:19:04"/>
        <d v="2021-09-10T03:20:32"/>
        <d v="2021-09-10T03:21:56"/>
        <d v="2021-09-10T03:23:16"/>
        <d v="2021-09-10T03:24:37"/>
        <d v="2021-09-10T03:26:01"/>
        <d v="2021-09-10T03:27:23"/>
        <d v="2021-09-10T03:28:47"/>
        <d v="2021-09-10T03:30:11"/>
        <d v="2021-09-10T03:31:34"/>
        <d v="2021-09-10T03:32:58"/>
        <d v="2021-09-10T03:34:24"/>
        <d v="2021-09-10T03:35:48"/>
        <d v="2021-09-10T03:37:02"/>
        <d v="2021-09-10T03:38:34"/>
        <d v="2021-09-10T03:40:09"/>
        <d v="2021-09-10T03:41:34"/>
        <d v="2021-09-10T03:43:05"/>
        <d v="2021-09-10T03:44:32"/>
        <d v="2021-09-10T03:46:04"/>
        <d v="2021-09-10T03:47:30"/>
        <d v="2021-09-10T03:48:59"/>
        <d v="2021-09-10T03:50:19"/>
        <d v="2021-09-10T03:51:50"/>
        <d v="2021-09-10T03:53:11"/>
        <d v="2021-09-10T03:54:39"/>
        <d v="2021-09-10T03:56:03"/>
        <d v="2021-09-10T03:57:35"/>
        <d v="2021-09-10T03:59:06"/>
        <d v="2021-09-10T04:00:34"/>
        <d v="2021-09-10T04:02:06"/>
        <d v="2021-09-10T04:03:33"/>
        <d v="2021-09-10T04:04:58"/>
        <d v="2021-09-10T04:06:26"/>
        <d v="2021-09-10T04:07:51"/>
        <d v="2021-09-10T04:09:22"/>
        <d v="2021-09-10T04:10:45"/>
        <d v="2021-09-10T04:12:10"/>
        <d v="2021-09-10T04:13:34"/>
        <d v="2021-09-10T04:15:06"/>
        <d v="2021-09-10T04:16:31"/>
        <d v="2021-09-10T04:17:58"/>
        <d v="2021-09-10T04:19:16"/>
        <d v="2021-09-10T04:20:39"/>
        <d v="2021-09-10T04:22:13"/>
        <d v="2021-09-10T04:23:33"/>
        <d v="2021-09-10T04:25:10"/>
        <d v="2021-09-10T04:26:35"/>
        <d v="2021-09-10T04:28:01"/>
        <d v="2021-09-10T04:29:25"/>
        <d v="2021-09-10T04:30:49"/>
        <d v="2021-09-10T04:32:20"/>
        <d v="2021-09-10T04:33:45"/>
        <d v="2021-09-10T04:35:13"/>
        <d v="2021-09-10T04:36:44"/>
        <d v="2021-09-10T04:38:17"/>
        <d v="2021-09-10T04:39:48"/>
        <d v="2021-09-10T04:41:12"/>
        <d v="2021-09-10T04:42:39"/>
        <d v="2021-09-10T04:43:59"/>
        <d v="2021-09-10T04:45:27"/>
        <d v="2021-09-10T04:47:14"/>
        <d v="2021-09-10T04:48:43"/>
        <d v="2021-09-10T04:50:18"/>
        <d v="2021-09-10T04:51:42"/>
        <d v="2021-09-10T04:53:18"/>
        <d v="2021-09-10T04:54:38"/>
        <d v="2021-09-10T04:55:57"/>
        <d v="2021-09-10T04:57:30"/>
        <d v="2021-09-10T04:58:53"/>
        <d v="2021-09-10T05:00:18"/>
        <d v="2021-09-10T05:01:37"/>
        <d v="2021-09-10T05:03:08"/>
        <d v="2021-09-10T05:04:33"/>
        <d v="2021-09-10T05:05:56"/>
        <d v="2021-09-10T05:07:18"/>
        <d v="2021-09-10T05:08:46"/>
        <d v="2021-09-10T05:10:07"/>
        <d v="2021-09-10T05:11:33"/>
        <d v="2021-09-10T05:12:52"/>
        <d v="2021-09-10T05:14:18"/>
        <d v="2021-09-10T05:15:48"/>
        <d v="2021-09-10T05:17:20"/>
        <d v="2021-09-10T05:18:46"/>
        <d v="2021-09-10T05:20:08"/>
        <d v="2021-09-10T05:21:30"/>
        <d v="2021-09-10T05:22:56"/>
        <d v="2021-09-10T05:24:25"/>
        <d v="2021-09-10T05:25:52"/>
        <d v="2021-09-10T05:27:32"/>
        <d v="2021-09-10T05:28:56"/>
        <d v="2021-09-10T05:30:20"/>
        <d v="2021-09-10T05:31:32"/>
        <d v="2021-09-10T05:32:47"/>
        <d v="2021-09-10T05:34:06"/>
        <d v="2021-09-10T05:35:18"/>
        <d v="2021-09-10T05:36:28"/>
        <d v="2021-09-10T05:37:49"/>
        <d v="2021-09-10T05:39:06"/>
        <d v="2021-09-10T05:40:29"/>
        <d v="2021-09-10T05:41:46"/>
        <d v="2021-09-10T05:42:58"/>
        <d v="2021-09-10T05:44:19"/>
        <d v="2021-09-10T05:45:32"/>
        <d v="2021-09-10T05:46:44"/>
        <d v="2021-09-10T05:48:07"/>
        <d v="2021-09-10T05:49:16"/>
        <d v="2021-09-10T05:50:35"/>
        <d v="2021-09-10T05:51:50"/>
        <d v="2021-09-10T05:53:07"/>
        <d v="2021-09-10T05:54:17"/>
        <d v="2021-09-10T05:55:31"/>
        <d v="2021-09-10T05:56:49"/>
        <d v="2021-09-10T05:58:03"/>
        <d v="2021-09-10T05:59:29"/>
        <d v="2021-09-10T06:00:47"/>
        <d v="2021-09-10T06:02:04"/>
        <d v="2021-09-10T06:03:24"/>
        <d v="2021-09-10T06:04:35"/>
        <d v="2021-09-10T06:05:50"/>
        <d v="2021-09-10T06:07:10"/>
        <d v="2021-09-10T06:08:23"/>
        <d v="2021-09-10T06:09:36"/>
        <d v="2021-09-10T06:11:16"/>
        <d v="2021-09-10T06:12:31"/>
        <d v="2021-09-10T06:13:52"/>
        <d v="2021-09-10T06:15:10"/>
        <d v="2021-09-10T06:16:26"/>
        <d v="2021-09-10T06:17:45"/>
        <d v="2021-09-10T06:19:01"/>
        <d v="2021-09-10T06:20:20"/>
        <d v="2021-09-10T06:21:35"/>
        <d v="2021-09-10T06:22:50"/>
        <d v="2021-09-10T06:24:05"/>
        <d v="2021-09-10T06:25:19"/>
        <d v="2021-09-10T06:26:35"/>
        <d v="2021-09-10T06:27:56"/>
        <d v="2021-09-10T06:29:10"/>
        <d v="2021-09-10T06:30:22"/>
        <d v="2021-09-10T06:31:39"/>
        <d v="2021-09-10T06:32:56"/>
        <d v="2021-09-10T06:34:11"/>
        <d v="2021-09-10T06:35:21"/>
        <d v="2021-09-10T06:36:52"/>
        <d v="2021-09-10T06:38:06"/>
        <d v="2021-09-10T06:39:19"/>
        <d v="2021-09-10T06:40:36"/>
        <d v="2021-09-10T06:41:48"/>
        <d v="2021-09-10T06:43:05"/>
        <d v="2021-09-10T06:44:22"/>
        <d v="2021-09-10T06:45:40"/>
        <d v="2021-09-10T06:46:54"/>
        <d v="2021-09-10T06:48:13"/>
        <d v="2021-09-10T06:49:41"/>
        <d v="2021-09-10T06:50:59"/>
        <d v="2021-09-10T06:52:15"/>
        <d v="2021-09-10T06:53:40"/>
        <d v="2021-09-10T06:54:57"/>
        <d v="2021-09-10T06:56:08"/>
        <d v="2021-09-10T06:57:24"/>
        <d v="2021-09-10T06:58:39"/>
        <d v="2021-09-10T06:59:53"/>
        <d v="2021-09-10T07:01:10"/>
        <d v="2021-09-10T07:02:24"/>
        <d v="2021-09-10T07:03:43"/>
        <d v="2021-09-10T07:05:00"/>
        <d v="2021-09-10T07:06:14"/>
        <d v="2021-09-10T07:07:31"/>
        <d v="2021-09-10T07:08:45"/>
        <d v="2021-09-10T07:10:04"/>
        <d v="2021-09-10T07:11:21"/>
        <d v="2021-09-10T07:12:37"/>
        <d v="2021-09-10T07:13:48"/>
        <d v="2021-09-10T07:15:01"/>
        <d v="2021-09-10T07:16:18"/>
        <d v="2021-09-10T07:17:30"/>
        <d v="2021-09-10T07:18:41"/>
        <d v="2021-09-10T07:19:59"/>
        <d v="2021-09-10T07:21:15"/>
        <d v="2021-09-10T07:22:28"/>
        <d v="2021-09-10T07:23:44"/>
        <d v="2021-09-10T07:24:58"/>
        <d v="2021-09-10T07:26:13"/>
        <d v="2021-09-10T07:27:33"/>
        <d v="2021-09-10T07:29:09"/>
        <d v="2021-09-10T07:30:28"/>
        <d v="2021-09-10T07:31:43"/>
        <d v="2021-09-10T07:32:58"/>
        <d v="2021-09-10T07:34:13"/>
        <d v="2021-09-10T07:35:27"/>
        <d v="2021-09-10T07:36:45"/>
        <d v="2021-09-10T07:38:00"/>
        <d v="2021-09-10T07:39:11"/>
        <d v="2021-09-10T07:40:29"/>
        <d v="2021-09-10T07:41:41"/>
        <d v="2021-09-10T07:42:56"/>
        <d v="2021-09-10T07:47:02"/>
        <d v="2021-09-10T07:48:28"/>
        <d v="2021-09-10T07:49:52"/>
        <d v="2021-09-10T07:51:18"/>
        <d v="2021-09-10T07:52:47"/>
        <d v="2021-09-10T07:54:13"/>
        <d v="2021-09-10T07:55:41"/>
        <d v="2021-09-10T07:57:19"/>
        <d v="2021-09-10T07:58:45"/>
        <d v="2021-09-10T08:00:14"/>
        <d v="2021-09-10T08:01:37"/>
        <d v="2021-09-10T08:03:12"/>
        <d v="2021-09-10T08:04:46"/>
        <d v="2021-09-10T08:06:15"/>
        <d v="2021-09-10T08:07:45"/>
        <d v="2021-09-10T08:09:09"/>
        <d v="2021-09-10T08:10:37"/>
        <d v="2021-09-10T08:12:02"/>
        <d v="2021-09-10T08:13:22"/>
        <d v="2021-09-10T08:14:42"/>
        <d v="2021-09-10T08:16:11"/>
        <d v="2021-09-10T08:17:39"/>
        <d v="2021-09-10T08:19:09"/>
        <d v="2021-09-10T08:20:44"/>
        <d v="2021-09-10T08:22:06"/>
        <d v="2021-09-10T08:23:34"/>
        <d v="2021-09-10T08:24:58"/>
        <d v="2021-09-10T08:26:30"/>
        <d v="2021-09-10T08:27:48"/>
        <d v="2021-09-10T08:29:10"/>
        <d v="2021-09-10T08:30:38"/>
        <d v="2021-09-10T08:32:05"/>
        <d v="2021-09-10T08:33:31"/>
        <d v="2021-09-10T08:35:01"/>
        <d v="2021-09-10T08:36:33"/>
        <d v="2021-09-10T08:38:00"/>
        <d v="2021-09-10T08:39:21"/>
        <d v="2021-09-10T08:40:49"/>
        <d v="2021-09-10T08:42:10"/>
        <d v="2021-09-10T08:43:36"/>
        <d v="2021-09-10T08:45:04"/>
        <d v="2021-09-10T08:46:32"/>
        <d v="2021-09-10T08:47:57"/>
        <d v="2021-09-10T08:49:23"/>
        <d v="2021-09-10T08:50:57"/>
        <d v="2021-09-10T08:52:20"/>
        <d v="2021-09-10T08:53:46"/>
        <d v="2021-09-10T08:55:06"/>
        <d v="2021-09-10T08:56:35"/>
        <d v="2021-09-10T08:58:05"/>
        <d v="2021-09-10T08:59:30"/>
        <d v="2021-09-10T09:00:55"/>
        <d v="2021-09-10T09:02:21"/>
        <d v="2021-09-10T09:03:59"/>
        <d v="2021-09-10T09:05:30"/>
        <d v="2021-09-10T13:44:08"/>
        <d v="2021-09-10T13:45:14"/>
        <d v="2021-09-10T13:46:23"/>
        <d v="2021-09-10T13:47:44"/>
        <d v="2021-09-10T13:49:02"/>
        <d v="2021-09-10T13:50:13"/>
        <d v="2021-09-10T13:51:28"/>
        <d v="2021-09-10T13:52:37"/>
        <d v="2021-09-10T13:53:49"/>
        <d v="2021-09-10T13:55:00"/>
        <d v="2021-09-10T13:56:25"/>
        <d v="2021-09-10T13:57:39"/>
        <d v="2021-09-10T13:58:51"/>
        <d v="2021-09-10T14:00:24"/>
        <d v="2021-09-10T14:01:39"/>
        <d v="2021-09-10T14:02:53"/>
        <d v="2021-09-10T14:04:11"/>
        <d v="2021-09-10T14:05:27"/>
        <d v="2021-09-10T14:06:47"/>
        <d v="2021-09-10T14:08:04"/>
        <d v="2021-09-10T14:09:36"/>
        <d v="2021-09-10T14:10:47"/>
        <d v="2021-09-10T14:12:03"/>
        <d v="2021-09-10T14:13:16"/>
        <d v="2021-09-10T14:14:32"/>
        <d v="2021-09-10T14:15:49"/>
        <d v="2021-09-10T14:17:03"/>
        <d v="2021-09-10T14:18:14"/>
        <d v="2021-09-10T14:19:52"/>
        <d v="2021-09-10T14:21:13"/>
        <d v="2021-09-10T14:22:32"/>
        <d v="2021-09-10T14:23:54"/>
        <d v="2021-09-10T14:25:07"/>
        <d v="2021-09-10T14:26:22"/>
        <d v="2021-09-10T14:27:40"/>
        <d v="2021-09-10T14:29:17"/>
        <d v="2021-09-10T14:30:33"/>
        <d v="2021-09-10T14:31:58"/>
        <d v="2021-09-10T14:33:17"/>
        <d v="2021-09-10T14:34:34"/>
        <d v="2021-09-10T14:35:51"/>
        <d v="2021-09-10T14:37:07"/>
        <d v="2021-09-10T14:38:23"/>
        <d v="2021-09-10T14:39:58"/>
        <d v="2021-09-10T14:41:12"/>
        <d v="2021-09-10T14:42:31"/>
        <d v="2021-09-10T14:43:55"/>
        <d v="2021-09-10T14:45:09"/>
        <d v="2021-09-10T14:46:29"/>
        <d v="2021-09-10T14:47:44"/>
        <d v="2021-09-10T14:49:22"/>
        <d v="2021-09-10T14:50:40"/>
        <d v="2021-09-10T14:52:00"/>
        <d v="2021-09-10T14:53:14"/>
        <d v="2021-09-10T14:54:32"/>
        <d v="2021-09-10T14:55:53"/>
        <d v="2021-09-10T14:57:11"/>
        <d v="2021-09-10T14:58:28"/>
        <d v="2021-09-10T15:00:07"/>
        <d v="2021-09-10T15:01:20"/>
        <d v="2021-09-10T15:02:35"/>
        <d v="2021-09-10T15:03:52"/>
        <d v="2021-09-10T15:05:11"/>
        <d v="2021-09-10T15:06:27"/>
        <d v="2021-09-10T15:07:47"/>
        <d v="2021-09-10T15:09:06"/>
        <d v="2021-09-10T15:10:37"/>
        <d v="2021-09-10T15:11:49"/>
        <d v="2021-09-10T15:13:07"/>
        <d v="2021-09-10T15:14:20"/>
        <d v="2021-09-10T15:15:40"/>
        <d v="2021-09-10T15:17:02"/>
        <d v="2021-09-10T15:18:19"/>
        <d v="2021-09-10T15:19:55"/>
        <d v="2021-09-10T15:21:14"/>
        <d v="2021-09-10T15:22:36"/>
        <d v="2021-09-10T15:23:52"/>
        <d v="2021-09-10T15:25:06"/>
        <d v="2021-09-10T15:26:26"/>
        <d v="2021-09-10T15:27:40"/>
        <d v="2021-09-10T15:28:58"/>
        <d v="2021-09-10T15:30:29"/>
        <d v="2021-09-10T15:31:43"/>
        <d v="2021-09-10T15:33:00"/>
        <d v="2021-09-10T15:34:13"/>
        <d v="2021-09-10T15:35:31"/>
        <d v="2021-09-10T15:36:48"/>
        <d v="2021-09-10T15:38:04"/>
        <d v="2021-09-10T15:39:45"/>
        <d v="2021-09-10T15:41:08"/>
        <d v="2021-09-10T15:42:34"/>
        <d v="2021-09-10T15:43:50"/>
        <d v="2021-09-10T15:45:13"/>
        <d v="2021-09-10T15:46:27"/>
        <d v="2021-09-10T15:47:43"/>
        <d v="2021-09-10T15:49:02"/>
        <d v="2021-09-10T15:50:42"/>
        <d v="2021-09-10T15:51:57"/>
        <d v="2021-09-10T15:53:13"/>
        <d v="2021-09-10T15:54:29"/>
        <d v="2021-09-10T15:55:48"/>
        <d v="2021-09-10T15:57:02"/>
        <d v="2021-09-10T15:58:17"/>
        <d v="2021-09-10T15:59:55"/>
        <d v="2021-09-10T16:01:07"/>
        <d v="2021-09-10T16:02:27"/>
        <d v="2021-09-10T16:03:48"/>
        <d v="2021-09-10T16:05:13"/>
        <d v="2021-09-10T16:06:30"/>
        <d v="2021-09-10T16:07:55"/>
        <d v="2021-09-10T16:09:13"/>
        <d v="2021-09-10T16:10:55"/>
        <d v="2021-09-10T16:12:07"/>
        <d v="2021-09-10T16:13:23"/>
        <d v="2021-09-10T16:14:45"/>
        <d v="2021-09-10T16:16:03"/>
        <d v="2021-09-10T16:17:20"/>
        <d v="2021-09-10T16:18:38"/>
        <d v="2021-09-10T16:20:16"/>
        <d v="2021-09-10T16:21:33"/>
        <d v="2021-09-10T16:22:52"/>
        <d v="2021-09-10T16:24:05"/>
        <d v="2021-09-10T16:25:22"/>
        <d v="2021-09-10T16:26:39"/>
        <d v="2021-09-10T16:27:56"/>
        <d v="2021-09-10T16:29:18"/>
        <d v="2021-09-10T16:30:54"/>
        <d v="2021-09-10T16:32:17"/>
        <d v="2021-09-10T16:33:36"/>
        <d v="2021-09-10T16:34:48"/>
        <d v="2021-09-10T16:36:05"/>
        <d v="2021-09-10T16:37:28"/>
        <d v="2021-09-10T16:38:40"/>
        <d v="2021-09-10T16:39:59"/>
        <d v="2021-09-10T16:41:43"/>
        <d v="2021-09-10T16:43:06"/>
        <d v="2021-09-10T16:44:51"/>
        <d v="2021-09-10T16:46:12"/>
        <d v="2021-09-10T16:47:38"/>
        <d v="2021-09-10T16:49:00"/>
        <d v="2021-09-10T16:50:20"/>
        <d v="2021-09-10T16:51:35"/>
        <d v="2021-09-10T16:52:50"/>
        <d v="2021-09-10T16:54:04"/>
        <d v="2021-09-10T16:55:28"/>
        <d v="2021-09-10T16:56:41"/>
        <d v="2021-09-10T16:57:53"/>
        <d v="2021-09-10T16:59:12"/>
        <d v="2021-09-10T17:00:31"/>
        <d v="2021-09-10T17:15:10"/>
        <d v="2021-09-10T17:16:30"/>
        <d v="2021-09-10T17:17:47"/>
        <d v="2021-09-10T17:19:01"/>
        <d v="2021-09-10T17:20:22"/>
        <d v="2021-09-10T17:21:40"/>
        <d v="2021-09-10T17:23:00"/>
        <d v="2021-09-10T17:24:17"/>
        <d v="2021-09-10T17:25:39"/>
        <d v="2021-09-10T17:26:58"/>
        <d v="2021-09-10T17:28:18"/>
        <d v="2021-09-10T17:29:37"/>
        <d v="2021-09-10T17:30:49"/>
        <d v="2021-09-10T17:32:03"/>
        <d v="2021-09-10T17:33:22"/>
        <d v="2021-09-10T17:34:38"/>
        <d v="2021-09-10T17:35:58"/>
        <d v="2021-09-10T17:37:15"/>
        <d v="2021-09-10T17:38:29"/>
        <d v="2021-09-10T17:39:49"/>
        <d v="2021-09-10T17:41:09"/>
        <d v="2021-09-10T17:42:24"/>
        <d v="2021-09-10T17:43:43"/>
        <d v="2021-09-10T17:44:56"/>
        <d v="2021-09-10T17:46:11"/>
        <d v="2021-09-10T17:47:35"/>
        <d v="2021-09-10T17:48:59"/>
        <d v="2021-09-10T17:50:11"/>
        <d v="2021-09-10T17:51:26"/>
        <d v="2021-09-10T17:52:45"/>
        <d v="2021-09-10T17:53:55"/>
        <d v="2021-09-10T17:55:16"/>
        <d v="2021-09-10T17:56:31"/>
        <d v="2021-09-10T17:57:43"/>
        <d v="2021-09-10T17:59:02"/>
        <d v="2021-09-10T18:00:28"/>
        <d v="2021-09-10T18:01:40"/>
        <d v="2021-09-10T18:03:02"/>
        <d v="2021-09-10T18:04:16"/>
        <d v="2021-09-10T18:05:30"/>
        <d v="2021-09-10T18:06:50"/>
        <d v="2021-09-10T18:08:07"/>
        <d v="2021-09-10T18:09:20"/>
        <d v="2021-09-10T18:10:36"/>
        <d v="2021-09-10T18:11:53"/>
        <d v="2021-09-10T18:13:08"/>
        <d v="2021-09-10T18:14:23"/>
        <d v="2021-09-10T18:15:44"/>
        <d v="2021-09-10T18:16:58"/>
        <d v="2021-09-10T18:18:15"/>
        <d v="2021-09-10T18:19:31"/>
        <d v="2021-09-10T18:20:47"/>
        <d v="2021-09-10T18:22:06"/>
        <d v="2021-09-10T18:23:48"/>
        <d v="2021-09-10T18:25:08"/>
        <d v="2021-09-10T18:26:27"/>
        <d v="2021-09-10T18:27:51"/>
        <d v="2021-09-10T18:29:09"/>
        <d v="2021-09-10T18:30:22"/>
        <d v="2021-09-10T18:31:38"/>
        <d v="2021-09-10T18:32:50"/>
        <d v="2021-09-10T18:34:03"/>
        <d v="2021-09-10T18:35:21"/>
        <d v="2021-09-10T18:36:35"/>
        <d v="2021-09-10T18:37:54"/>
        <d v="2021-09-10T18:39:21"/>
        <d v="2021-09-10T18:40:40"/>
        <d v="2021-09-10T18:41:56"/>
        <d v="2021-09-10T18:43:08"/>
        <d v="2021-09-10T18:44:25"/>
        <d v="2021-09-10T18:45:50"/>
        <d v="2021-09-10T18:47:08"/>
        <d v="2021-09-10T18:48:28"/>
        <d v="2021-09-10T18:49:47"/>
        <d v="2021-09-10T18:51:05"/>
        <d v="2021-09-10T18:52:24"/>
        <d v="2021-09-10T18:53:41"/>
        <d v="2021-09-10T18:54:57"/>
        <d v="2021-09-10T18:56:14"/>
        <d v="2021-09-10T18:57:33"/>
        <d v="2021-09-10T18:58:50"/>
        <d v="2021-09-10T19:00:10"/>
        <d v="2021-09-10T19:01:27"/>
        <d v="2021-09-10T19:02:40"/>
        <d v="2021-09-10T19:04:00"/>
        <d v="2021-09-10T19:05:16"/>
        <d v="2021-09-10T19:06:29"/>
        <d v="2021-09-10T19:07:47"/>
        <d v="2021-09-10T19:09:01"/>
        <d v="2021-09-10T19:10:12"/>
        <d v="2021-09-10T19:11:31"/>
        <d v="2021-09-10T19:12:52"/>
        <d v="2021-09-10T19:14:14"/>
        <d v="2021-09-10T19:15:37"/>
        <d v="2021-09-10T19:16:59"/>
        <d v="2021-09-10T19:18:12"/>
        <d v="2021-09-10T19:19:33"/>
        <d v="2021-09-10T19:20:56"/>
        <d v="2021-09-10T19:22:11"/>
        <d v="2021-09-10T19:23:29"/>
        <d v="2021-09-10T19:24:41"/>
        <d v="2021-09-10T19:25:59"/>
        <d v="2021-09-10T19:27:24"/>
        <d v="2021-09-10T19:28:36"/>
        <d v="2021-09-10T19:30:00"/>
        <d v="2021-09-10T19:31:15"/>
        <d v="2021-09-10T19:32:32"/>
        <d v="2021-09-10T19:33:48"/>
        <d v="2021-09-10T19:35:07"/>
        <d v="2021-09-10T19:36:20"/>
        <d v="2021-09-10T19:37:44"/>
        <d v="2021-09-10T19:39:02"/>
        <d v="2021-09-10T19:40:19"/>
        <d v="2021-09-10T19:41:38"/>
        <d v="2021-09-10T19:42:53"/>
        <d v="2021-09-10T19:44:08"/>
        <d v="2021-09-10T19:45:28"/>
        <d v="2021-09-10T19:46:48"/>
        <d v="2021-09-10T19:47:58"/>
        <d v="2021-09-10T19:49:38"/>
        <d v="2021-09-10T19:50:56"/>
        <d v="2021-09-10T19:52:09"/>
        <d v="2021-09-10T19:53:26"/>
        <d v="2021-09-10T19:54:45"/>
        <d v="2021-09-10T19:56:10"/>
        <d v="2021-09-10T19:57:27"/>
        <d v="2021-09-10T19:58:45"/>
        <d v="2021-09-10T19:59:58"/>
        <d v="2021-09-10T20:01:11"/>
        <d v="2021-09-10T20:02:27"/>
        <d v="2021-09-10T20:03:43"/>
        <d v="2021-09-10T20:04:58"/>
        <d v="2021-09-10T20:06:16"/>
        <d v="2021-09-10T20:07:34"/>
        <d v="2021-09-10T20:08:52"/>
        <d v="2021-09-10T20:10:10"/>
        <d v="2021-09-10T20:11:29"/>
        <d v="2021-09-10T20:12:47"/>
        <d v="2021-09-10T20:14:07"/>
        <d v="2021-09-10T20:15:28"/>
        <d v="2021-09-10T20:16:46"/>
        <d v="2021-09-10T20:18:06"/>
        <d v="2021-09-10T20:19:27"/>
        <d v="2021-09-10T20:20:43"/>
        <d v="2021-09-10T20:22:02"/>
        <d v="2021-09-10T20:23:19"/>
        <d v="2021-09-10T20:24:36"/>
        <d v="2021-09-10T20:25:56"/>
        <d v="2021-09-10T20:27:17"/>
        <d v="2021-09-10T20:28:33"/>
        <d v="2021-09-10T20:29:57"/>
        <d v="2021-09-10T20:31:17"/>
        <d v="2021-09-10T20:32:40"/>
        <d v="2021-09-10T20:34:00"/>
        <d v="2021-09-10T20:35:11"/>
        <d v="2021-09-10T20:36:24"/>
        <d v="2021-09-10T20:37:44"/>
        <d v="2021-09-10T20:39:04"/>
        <d v="2021-09-10T20:40:19"/>
        <d v="2021-09-10T20:41:30"/>
        <d v="2021-09-10T20:42:49"/>
        <d v="2021-09-10T20:44:04"/>
        <d v="2021-09-10T20:45:19"/>
        <d v="2021-09-10T20:46:31"/>
        <d v="2021-09-10T20:47:50"/>
        <d v="2021-09-10T20:49:09"/>
        <d v="2021-09-10T20:50:32"/>
        <d v="2021-09-10T20:51:53"/>
        <d v="2021-09-10T20:53:14"/>
        <d v="2021-09-10T20:54:30"/>
        <d v="2021-09-10T20:55:45"/>
        <d v="2021-09-10T20:57:02"/>
        <d v="2021-09-10T20:58:19"/>
        <d v="2021-09-10T20:59:37"/>
        <d v="2021-09-10T21:00:53"/>
        <d v="2021-09-10T21:02:08"/>
        <d v="2021-09-10T21:03:28"/>
        <d v="2021-09-10T21:05:07"/>
        <d v="2021-09-10T21:07:09"/>
        <d v="2021-09-10T21:08:37"/>
        <d v="2021-09-10T21:10:06"/>
        <d v="2021-09-10T21:11:28"/>
        <d v="2021-09-10T21:12:52"/>
        <d v="2021-09-10T21:14:18"/>
        <d v="2021-09-10T21:15:45"/>
        <d v="2021-09-10T21:17:43"/>
        <d v="2021-09-10T21:19:16"/>
        <d v="2021-09-10T21:20:54"/>
        <d v="2021-09-10T21:22:16"/>
        <d v="2021-09-10T21:23:43"/>
        <d v="2021-09-10T21:25:15"/>
        <d v="2021-09-10T21:26:43"/>
        <d v="2021-09-10T21:28:18"/>
        <d v="2021-09-10T21:29:49"/>
        <d v="2021-09-10T21:31:20"/>
        <d v="2021-09-10T21:32:58"/>
        <d v="2021-09-10T21:34:24"/>
        <d v="2021-09-10T21:35:58"/>
        <d v="2021-09-10T21:37:27"/>
        <d v="2021-09-10T21:38:59"/>
        <d v="2021-09-10T21:40:55"/>
        <d v="2021-09-10T21:43:08"/>
        <d v="2021-09-10T21:44:23"/>
        <d v="2021-09-10T21:45:40"/>
        <d v="2021-09-10T21:46:51"/>
        <d v="2021-09-10T21:48:14"/>
        <d v="2021-09-10T21:49:46"/>
        <d v="2021-09-10T21:51:15"/>
        <d v="2021-09-10T21:52:45"/>
        <d v="2021-09-10T21:54:14"/>
        <d v="2021-09-10T21:55:48"/>
        <d v="2021-09-10T21:57:15"/>
        <d v="2021-09-10T21:58:46"/>
        <d v="2021-09-10T22:00:18"/>
        <d v="2021-09-10T22:01:52"/>
        <d v="2021-09-10T22:03:26"/>
        <d v="2021-09-10T22:04:52"/>
        <d v="2021-09-10T22:06:22"/>
        <d v="2021-09-10T22:07:51"/>
        <d v="2021-09-10T22:09:24"/>
        <d v="2021-09-10T22:10:54"/>
        <d v="2021-09-10T22:12:33"/>
        <d v="2021-09-10T22:13:57"/>
        <d v="2021-09-10T22:15:26"/>
        <d v="2021-09-10T22:16:56"/>
        <d v="2021-09-10T22:18:24"/>
        <d v="2021-09-10T22:19:56"/>
        <d v="2021-09-10T22:21:24"/>
        <d v="2021-09-10T22:22:52"/>
        <d v="2021-09-10T22:24:33"/>
        <d v="2021-09-10T22:26:07"/>
        <d v="2021-09-10T22:27:39"/>
        <d v="2021-09-10T22:29:08"/>
        <d v="2021-09-10T22:30:36"/>
        <d v="2021-09-10T22:32:04"/>
        <d v="2021-09-10T22:33:33"/>
        <d v="2021-09-10T22:35:00"/>
        <d v="2021-09-10T22:36:30"/>
        <d v="2021-09-10T22:37:58"/>
        <d v="2021-09-10T22:39:28"/>
        <d v="2021-09-10T22:41:00"/>
        <d v="2021-09-10T22:42:44"/>
        <d v="2021-09-10T22:44:14"/>
        <d v="2021-09-10T22:45:42"/>
        <d v="2021-09-10T22:47:08"/>
        <d v="2021-09-10T22:48:39"/>
        <d v="2021-09-10T22:50:07"/>
        <d v="2021-09-10T22:51:39"/>
        <d v="2021-09-10T22:53:10"/>
        <d v="2021-09-10T22:54:44"/>
        <d v="2021-09-10T22:56:16"/>
        <d v="2021-09-10T22:58:08"/>
        <d v="2021-09-10T22:59:34"/>
        <d v="2021-09-10T23:01:03"/>
        <d v="2021-09-10T23:02:35"/>
        <d v="2021-09-10T23:04:06"/>
        <d v="2021-09-10T23:05:58"/>
        <d v="2021-09-10T23:07:29"/>
        <d v="2021-09-10T23:08:57"/>
        <d v="2021-09-10T23:10:25"/>
        <d v="2021-09-10T23:11:52"/>
        <d v="2021-09-10T23:13:21"/>
        <d v="2021-09-10T23:14:46"/>
        <d v="2021-09-10T23:16:10"/>
        <d v="2021-09-10T23:17:45"/>
        <d v="2021-09-10T23:19:18"/>
        <d v="2021-09-10T23:20:50"/>
        <d v="2021-09-10T23:22:14"/>
        <d v="2021-09-10T23:23:42"/>
        <d v="2021-09-10T23:25:11"/>
        <d v="2021-09-10T23:26:36"/>
        <d v="2021-09-10T23:28:06"/>
        <d v="2021-09-10T23:29:28"/>
        <d v="2021-09-10T23:30:57"/>
        <d v="2021-09-10T23:32:23"/>
        <d v="2021-09-10T23:33:48"/>
        <d v="2021-09-10T23:35:17"/>
        <d v="2021-09-10T23:36:44"/>
        <d v="2021-09-10T23:38:14"/>
        <d v="2021-09-10T23:39:44"/>
        <d v="2021-09-10T23:41:13"/>
        <d v="2021-09-10T23:42:44"/>
        <d v="2021-09-10T23:44:21"/>
        <d v="2021-09-10T23:45:49"/>
        <d v="2021-09-10T23:47:18"/>
        <d v="2021-09-10T23:48:43"/>
        <d v="2021-09-10T23:50:09"/>
        <d v="2021-09-10T23:51:40"/>
        <d v="2021-09-10T23:53:15"/>
        <d v="2021-09-10T23:54:55"/>
        <d v="2021-09-10T23:56:24"/>
        <d v="2021-09-10T23:57:54"/>
        <d v="2021-09-10T23:59:26"/>
        <d v="2021-09-11T00:00:40"/>
        <d v="2021-09-11T00:02:00"/>
        <d v="2021-09-11T00:03:15"/>
        <d v="2021-09-11T00:04:25"/>
        <d v="2021-09-11T00:05:44"/>
        <d v="2021-09-11T00:06:53"/>
        <d v="2021-09-11T00:08:00"/>
        <d v="2021-09-11T00:09:26"/>
        <d v="2021-09-11T00:10:52"/>
        <d v="2021-09-11T00:12:19"/>
        <d v="2021-09-11T00:13:47"/>
        <d v="2021-09-11T00:15:13"/>
        <d v="2021-09-11T00:16:42"/>
        <d v="2021-09-11T00:18:09"/>
        <d v="2021-09-11T00:19:37"/>
        <d v="2021-09-11T00:21:14"/>
        <d v="2021-09-11T00:22:49"/>
        <d v="2021-09-11T00:24:15"/>
        <d v="2021-09-11T00:25:40"/>
        <d v="2021-09-11T00:27:09"/>
        <d v="2021-09-11T00:28:36"/>
        <d v="2021-09-11T00:30:03"/>
        <d v="2021-09-11T00:31:32"/>
        <d v="2021-09-11T00:33:01"/>
        <d v="2021-09-11T00:34:56"/>
        <d v="2021-09-11T00:36:32"/>
        <d v="2021-09-11T00:38:02"/>
        <d v="2021-09-11T00:39:33"/>
        <d v="2021-09-11T00:41:02"/>
        <d v="2021-09-11T00:42:31"/>
        <d v="2021-09-11T00:44:00"/>
        <d v="2021-09-11T00:45:25"/>
        <d v="2021-09-11T00:46:50"/>
        <d v="2021-09-11T00:48:17"/>
        <d v="2021-09-11T00:49:51"/>
        <d v="2021-09-11T00:51:17"/>
        <d v="2021-09-11T00:52:46"/>
        <d v="2021-09-11T00:54:10"/>
        <d v="2021-09-11T00:55:41"/>
        <d v="2021-09-11T00:57:09"/>
        <d v="2021-09-11T00:58:41"/>
        <d v="2021-09-11T01:00:08"/>
        <d v="2021-09-11T01:01:34"/>
        <d v="2021-09-11T01:03:00"/>
        <d v="2021-09-11T01:04:29"/>
        <d v="2021-09-11T01:05:54"/>
        <d v="2021-09-11T01:07:21"/>
        <d v="2021-09-11T01:08:55"/>
        <d v="2021-09-11T01:10:27"/>
        <d v="2021-09-11T01:11:55"/>
        <d v="2021-09-11T01:13:21"/>
        <d v="2021-09-11T01:14:50"/>
        <d v="2021-09-11T01:16:15"/>
        <d v="2021-09-11T01:17:46"/>
        <d v="2021-09-11T01:19:19"/>
        <d v="2021-09-11T01:20:53"/>
        <d v="2021-09-11T01:22:24"/>
        <d v="2021-09-11T01:23:51"/>
        <d v="2021-09-11T01:25:21"/>
        <d v="2021-09-11T01:26:52"/>
        <d v="2021-09-11T01:28:21"/>
        <d v="2021-09-11T01:29:48"/>
        <d v="2021-09-11T01:31:18"/>
        <d v="2021-09-11T01:32:45"/>
        <d v="2021-09-11T01:34:18"/>
        <d v="2021-09-11T01:35:47"/>
        <d v="2021-09-11T01:37:13"/>
        <d v="2021-09-11T01:38:39"/>
        <d v="2021-09-11T01:40:10"/>
        <d v="2021-09-11T01:41:39"/>
        <d v="2021-09-11T01:43:09"/>
        <d v="2021-09-11T01:44:38"/>
        <d v="2021-09-11T01:46:09"/>
        <d v="2021-09-11T01:47:39"/>
        <d v="2021-09-11T01:49:09"/>
        <d v="2021-09-11T01:50:37"/>
        <d v="2021-09-11T01:52:01"/>
        <d v="2021-09-11T01:53:30"/>
        <d v="2021-09-11T01:55:07"/>
        <d v="2021-09-11T01:56:35"/>
        <d v="2021-09-11T01:58:06"/>
        <d v="2021-09-11T01:59:38"/>
        <d v="2021-09-11T02:01:09"/>
        <d v="2021-09-11T02:02:36"/>
        <d v="2021-09-11T02:04:03"/>
        <d v="2021-09-11T02:05:34"/>
        <d v="2021-09-11T02:07:02"/>
        <d v="2021-09-11T02:08:27"/>
        <d v="2021-09-11T02:09:56"/>
        <d v="2021-09-11T02:11:24"/>
        <d v="2021-09-11T02:13:17"/>
        <d v="2021-09-11T02:14:42"/>
        <d v="2021-09-11T02:16:06"/>
        <d v="2021-09-11T02:17:39"/>
        <d v="2021-09-11T02:19:09"/>
        <d v="2021-09-11T02:20:39"/>
        <d v="2021-09-11T02:22:07"/>
        <d v="2021-09-11T02:23:36"/>
        <d v="2021-09-11T02:25:01"/>
        <d v="2021-09-11T02:26:38"/>
        <d v="2021-09-11T02:28:10"/>
        <d v="2021-09-11T02:29:38"/>
        <d v="2021-09-11T02:31:06"/>
        <d v="2021-09-11T02:32:33"/>
        <d v="2021-09-11T02:34:04"/>
        <d v="2021-09-11T02:35:30"/>
        <d v="2021-09-11T02:36:59"/>
        <d v="2021-09-11T02:38:33"/>
        <d v="2021-09-11T02:39:58"/>
        <d v="2021-09-11T02:41:26"/>
        <d v="2021-09-11T02:42:58"/>
        <d v="2021-09-11T02:44:30"/>
        <d v="2021-09-11T02:45:55"/>
        <d v="2021-09-11T02:47:28"/>
        <d v="2021-09-11T02:48:57"/>
        <d v="2021-09-11T02:50:25"/>
        <d v="2021-09-11T02:52:01"/>
        <d v="2021-09-11T02:53:31"/>
        <d v="2021-09-11T02:54:55"/>
        <d v="2021-09-11T02:56:23"/>
        <d v="2021-09-11T02:57:53"/>
        <d v="2021-09-11T02:59:21"/>
        <d v="2021-09-11T03:00:50"/>
        <d v="2021-09-11T03:02:19"/>
        <d v="2021-09-11T03:03:46"/>
        <d v="2021-09-11T03:05:11"/>
        <d v="2021-09-11T03:06:42"/>
        <d v="2021-09-11T03:08:09"/>
        <d v="2021-09-11T03:09:34"/>
        <d v="2021-09-11T03:11:05"/>
        <d v="2021-09-11T03:12:35"/>
        <d v="2021-09-11T03:14:03"/>
        <d v="2021-09-11T03:15:38"/>
        <d v="2021-09-11T03:17:04"/>
        <d v="2021-09-11T03:18:36"/>
        <d v="2021-09-11T03:20:03"/>
        <d v="2021-09-11T03:21:27"/>
        <d v="2021-09-11T03:22:51"/>
        <d v="2021-09-11T03:24:09"/>
        <d v="2021-09-11T03:25:36"/>
        <d v="2021-09-11T03:26:54"/>
        <d v="2021-09-11T03:28:05"/>
        <d v="2021-09-11T03:29:29"/>
        <d v="2021-09-11T03:31:08"/>
        <d v="2021-09-11T03:32:36"/>
        <d v="2021-09-11T03:34:02"/>
        <d v="2021-09-11T03:35:31"/>
        <d v="2021-09-11T03:36:56"/>
        <d v="2021-09-11T03:38:20"/>
        <d v="2021-09-11T03:39:47"/>
        <d v="2021-09-11T03:41:24"/>
        <d v="2021-09-11T03:42:50"/>
        <d v="2021-09-11T03:44:15"/>
        <d v="2021-09-11T03:45:39"/>
        <d v="2021-09-11T03:47:09"/>
        <d v="2021-09-11T03:48:36"/>
        <d v="2021-09-11T03:50:30"/>
        <d v="2021-09-11T03:51:55"/>
        <d v="2021-09-11T03:53:20"/>
        <d v="2021-09-11T03:54:46"/>
        <d v="2021-09-11T03:56:12"/>
        <d v="2021-09-11T03:57:36"/>
        <d v="2021-09-11T03:58:59"/>
        <d v="2021-09-11T04:00:24"/>
        <d v="2021-09-11T04:01:53"/>
        <d v="2021-09-11T04:03:21"/>
        <d v="2021-09-11T04:04:43"/>
        <d v="2021-09-11T04:06:16"/>
        <d v="2021-09-11T04:07:39"/>
        <d v="2021-09-11T04:09:05"/>
        <d v="2021-09-11T04:10:33"/>
        <d v="2021-09-11T04:12:00"/>
        <d v="2021-09-11T04:13:29"/>
        <d v="2021-09-11T04:15:00"/>
        <d v="2021-09-11T04:16:31"/>
        <d v="2021-09-11T04:17:58"/>
        <d v="2021-09-11T04:19:37"/>
        <d v="2021-09-11T04:21:08"/>
        <d v="2021-09-11T04:22:34"/>
        <d v="2021-09-11T04:23:58"/>
        <d v="2021-09-11T04:25:24"/>
        <d v="2021-09-11T04:26:49"/>
        <d v="2021-09-11T04:28:16"/>
        <d v="2021-09-11T04:29:42"/>
        <d v="2021-09-11T04:31:06"/>
        <d v="2021-09-11T04:32:31"/>
        <d v="2021-09-11T04:34:03"/>
        <d v="2021-09-11T04:35:30"/>
        <d v="2021-09-11T04:36:52"/>
        <d v="2021-09-11T04:38:21"/>
        <d v="2021-09-11T04:39:44"/>
        <d v="2021-09-11T04:41:14"/>
        <d v="2021-09-11T04:42:43"/>
        <d v="2021-09-11T04:44:10"/>
        <d v="2021-09-11T04:45:41"/>
        <d v="2021-09-11T04:47:06"/>
        <d v="2021-09-11T04:48:38"/>
        <d v="2021-09-11T04:50:03"/>
        <d v="2021-09-11T04:51:29"/>
        <d v="2021-09-11T04:53:02"/>
        <d v="2021-09-11T04:54:33"/>
        <d v="2021-09-11T04:56:02"/>
        <d v="2021-09-11T04:57:25"/>
        <d v="2021-09-11T04:58:53"/>
        <d v="2021-09-11T05:00:17"/>
        <d v="2021-09-11T05:01:44"/>
        <d v="2021-09-11T05:03:09"/>
        <d v="2021-09-11T05:04:37"/>
        <d v="2021-09-11T05:06:02"/>
        <d v="2021-09-11T05:07:30"/>
        <d v="2021-09-11T05:08:56"/>
        <d v="2021-09-11T05:10:24"/>
        <d v="2021-09-11T05:11:47"/>
        <d v="2021-09-11T05:13:19"/>
        <d v="2021-09-11T05:14:47"/>
        <d v="2021-09-11T05:16:12"/>
        <d v="2021-09-11T05:17:34"/>
        <d v="2021-09-11T05:19:00"/>
        <d v="2021-09-11T05:20:36"/>
        <d v="2021-09-11T05:22:12"/>
        <d v="2021-09-11T05:23:48"/>
        <d v="2021-09-11T05:25:18"/>
        <d v="2021-09-11T05:27:15"/>
        <d v="2021-09-11T05:28:50"/>
        <d v="2021-09-11T05:30:23"/>
        <d v="2021-09-11T05:31:53"/>
        <d v="2021-09-11T05:33:29"/>
        <d v="2021-09-11T05:35:11"/>
        <d v="2021-09-11T05:36:45"/>
        <d v="2021-09-11T05:38:22"/>
        <d v="2021-09-11T05:39:52"/>
        <d v="2021-09-11T05:41:25"/>
        <d v="2021-09-11T05:42:44"/>
        <d v="2021-09-11T05:44:11"/>
        <d v="2021-09-11T05:45:33"/>
        <d v="2021-09-11T05:46:54"/>
        <d v="2021-09-11T05:48:24"/>
        <d v="2021-09-11T05:49:54"/>
        <d v="2021-09-11T05:51:21"/>
        <d v="2021-09-11T05:52:50"/>
        <d v="2021-09-11T05:54:08"/>
        <d v="2021-09-11T05:55:37"/>
        <d v="2021-09-11T05:56:55"/>
        <d v="2021-09-11T05:58:27"/>
        <d v="2021-09-11T05:59:57"/>
        <d v="2021-09-11T06:01:18"/>
        <d v="2021-09-11T06:02:43"/>
        <d v="2021-09-11T06:04:14"/>
        <d v="2021-09-11T06:05:38"/>
        <d v="2021-09-11T06:07:10"/>
        <d v="2021-09-11T06:08:28"/>
        <d v="2021-09-11T06:09:51"/>
        <d v="2021-09-11T06:11:23"/>
        <d v="2021-09-11T06:12:48"/>
        <d v="2021-09-11T06:14:07"/>
        <d v="2021-09-11T06:15:32"/>
        <d v="2021-09-11T06:16:57"/>
        <d v="2021-09-11T06:18:20"/>
        <d v="2021-09-11T06:19:53"/>
        <d v="2021-09-11T06:21:21"/>
        <d v="2021-09-11T06:22:47"/>
        <d v="2021-09-11T06:24:16"/>
        <d v="2021-09-11T06:25:55"/>
        <d v="2021-09-11T06:27:24"/>
        <d v="2021-09-11T06:28:55"/>
        <d v="2021-09-11T06:30:18"/>
        <d v="2021-09-11T06:31:43"/>
        <d v="2021-09-11T06:33:06"/>
        <d v="2021-09-11T06:34:37"/>
        <d v="2021-09-11T06:36:03"/>
        <d v="2021-09-11T06:37:22"/>
        <d v="2021-09-11T06:38:43"/>
        <d v="2021-09-11T06:40:00"/>
        <d v="2021-09-11T06:41:26"/>
        <d v="2021-09-11T06:42:44"/>
        <d v="2021-09-11T06:44:08"/>
        <d v="2021-09-11T06:45:31"/>
        <d v="2021-09-11T06:46:53"/>
        <d v="2021-09-11T06:48:21"/>
        <d v="2021-09-11T06:49:47"/>
        <d v="2021-09-11T06:51:16"/>
        <d v="2021-09-11T06:52:36"/>
        <d v="2021-09-11T06:53:57"/>
        <d v="2021-09-11T06:55:27"/>
        <d v="2021-09-11T06:56:57"/>
        <d v="2021-09-11T06:58:24"/>
        <d v="2021-09-11T06:59:49"/>
        <d v="2021-09-11T07:01:13"/>
        <d v="2021-09-11T07:02:54"/>
        <d v="2021-09-11T07:04:20"/>
        <d v="2021-09-11T07:05:43"/>
        <d v="2021-09-11T07:07:01"/>
        <d v="2021-09-11T07:08:24"/>
        <d v="2021-09-11T07:09:49"/>
        <d v="2021-09-11T07:11:08"/>
        <d v="2021-09-11T07:12:30"/>
        <d v="2021-09-11T07:13:57"/>
        <d v="2021-09-11T07:15:23"/>
        <d v="2021-09-11T07:16:54"/>
        <d v="2021-09-11T07:18:11"/>
        <d v="2021-09-11T07:19:38"/>
        <d v="2021-09-11T07:21:06"/>
        <d v="2021-09-11T07:22:29"/>
        <d v="2021-09-11T07:23:47"/>
        <d v="2021-09-11T07:25:16"/>
        <d v="2021-09-11T07:26:40"/>
        <d v="2021-09-11T07:28:07"/>
        <d v="2021-09-11T07:29:32"/>
        <d v="2021-09-11T07:30:51"/>
        <d v="2021-09-11T07:32:19"/>
        <d v="2021-09-11T07:33:48"/>
        <d v="2021-09-11T07:35:26"/>
        <d v="2021-09-11T07:36:48"/>
        <d v="2021-09-11T07:38:15"/>
        <d v="2021-09-11T07:39:40"/>
        <d v="2021-09-11T07:41:03"/>
        <d v="2021-09-11T07:42:38"/>
        <d v="2021-09-11T07:44:08"/>
        <d v="2021-09-11T07:45:34"/>
        <d v="2021-09-11T07:47:01"/>
        <d v="2021-09-11T07:48:28"/>
        <d v="2021-09-11T07:49:52"/>
        <d v="2021-09-11T07:51:18"/>
        <d v="2021-09-11T07:52:45"/>
        <d v="2021-09-11T07:54:08"/>
        <d v="2021-09-11T07:55:35"/>
        <d v="2021-09-11T07:56:49"/>
        <d v="2021-09-11T07:58:08"/>
        <d v="2021-09-11T07:59:30"/>
        <d v="2021-09-11T08:00:44"/>
        <d v="2021-09-11T08:02:04"/>
        <d v="2021-09-11T08:03:32"/>
        <d v="2021-09-11T08:05:01"/>
        <d v="2021-09-11T08:06:34"/>
        <d v="2021-09-11T08:08:00"/>
        <d v="2021-09-11T08:09:33"/>
        <d v="2021-09-11T08:10:56"/>
        <d v="2021-09-11T08:12:20"/>
        <d v="2021-09-11T08:13:48"/>
        <d v="2021-09-11T08:15:09"/>
        <d v="2021-09-11T08:16:42"/>
        <d v="2021-09-11T08:18:03"/>
        <d v="2021-09-11T08:19:33"/>
        <d v="2021-09-11T08:21:16"/>
        <d v="2021-09-11T08:22:38"/>
        <d v="2021-09-11T08:24:11"/>
        <d v="2021-09-11T08:25:43"/>
        <d v="2021-09-11T08:27:12"/>
        <d v="2021-09-11T08:28:51"/>
        <d v="2021-09-11T08:30:20"/>
        <d v="2021-09-11T08:31:45"/>
        <d v="2021-09-11T08:33:16"/>
        <d v="2021-09-11T08:34:34"/>
        <d v="2021-09-11T08:36:06"/>
        <d v="2021-09-11T08:37:51"/>
        <d v="2021-09-11T08:39:13"/>
        <d v="2021-09-11T08:40:43"/>
        <d v="2021-09-11T08:42:12"/>
        <d v="2021-09-11T08:43:33"/>
        <d v="2021-09-11T08:45:04"/>
        <d v="2021-09-11T08:46:25"/>
        <d v="2021-09-11T08:47:47"/>
        <d v="2021-09-11T08:49:09"/>
        <d v="2021-09-11T08:50:39"/>
        <d v="2021-09-11T08:52:01"/>
        <d v="2021-09-11T08:53:32"/>
        <d v="2021-09-11T08:54:57"/>
        <d v="2021-09-11T08:56:24"/>
        <d v="2021-09-11T08:57:41"/>
        <d v="2021-09-11T08:59:08"/>
        <d v="2021-09-11T09:00:27"/>
        <d v="2021-09-11T09:01:47"/>
        <d v="2021-09-11T09:03:21"/>
        <d v="2021-09-11T09:04:49"/>
        <d v="2021-09-11T09:06:22"/>
        <d v="2021-09-11T09:07:48"/>
        <d v="2021-09-11T09:09:13"/>
        <d v="2021-09-11T09:10:40"/>
        <d v="2021-09-11T09:12:09"/>
        <d v="2021-09-11T09:13:40"/>
        <d v="2021-09-11T09:15:11"/>
        <d v="2021-09-11T09:16:44"/>
        <d v="2021-09-11T09:18:11"/>
        <d v="2021-09-11T09:19:39"/>
        <d v="2021-09-11T09:21:09"/>
        <d v="2021-09-11T09:22:35"/>
        <d v="2021-09-11T09:24:01"/>
        <d v="2021-09-11T09:25:29"/>
        <d v="2021-09-11T09:26:53"/>
        <d v="2021-09-11T09:28:20"/>
        <d v="2021-09-11T09:29:46"/>
        <d v="2021-09-11T09:31:14"/>
        <d v="2021-09-11T09:32:39"/>
        <d v="2021-09-11T09:34:02"/>
        <d v="2021-09-11T09:35:32"/>
        <d v="2021-09-11T09:36:55"/>
        <d v="2021-09-11T09:38:21"/>
        <d v="2021-09-11T09:39:49"/>
        <d v="2021-09-11T09:41:14"/>
        <d v="2021-09-11T09:42:41"/>
        <d v="2021-09-11T09:43:57"/>
        <d v="2021-09-11T09:45:12"/>
        <d v="2021-09-11T09:46:42"/>
        <d v="2021-09-11T09:48:10"/>
        <d v="2021-09-11T09:49:56"/>
        <d v="2021-09-11T09:51:41"/>
        <d v="2021-09-11T09:53:18"/>
        <d v="2021-09-11T09:54:55"/>
        <d v="2021-09-11T09:56:36"/>
        <d v="2021-09-11T09:58:14"/>
        <d v="2021-09-11T09:59:52"/>
        <d v="2021-09-11T10:01:31"/>
        <d v="2021-09-11T10:03:08"/>
        <d v="2021-09-11T10:04:42"/>
        <d v="2021-09-11T10:06:24"/>
        <d v="2021-09-11T10:07:58"/>
        <d v="2021-09-11T10:09:36"/>
        <d v="2021-09-11T10:11:07"/>
        <d v="2021-09-11T10:12:44"/>
        <d v="2021-09-11T10:14:18"/>
        <d v="2021-09-11T10:16:19"/>
        <d v="2021-09-11T10:17:59"/>
        <d v="2021-09-11T10:19:33"/>
        <d v="2021-09-11T10:21:07"/>
        <d v="2021-09-11T10:22:37"/>
        <d v="2021-09-11T10:24:10"/>
        <d v="2021-09-11T10:25:45"/>
        <d v="2021-09-11T10:27:13"/>
        <d v="2021-09-11T10:28:48"/>
        <d v="2021-09-11T10:30:18"/>
        <d v="2021-09-11T10:31:54"/>
        <d v="2021-09-11T10:33:25"/>
        <d v="2021-09-11T10:35:03"/>
        <d v="2021-09-11T10:36:36"/>
        <d v="2021-09-11T10:38:17"/>
        <d v="2021-09-11T10:39:56"/>
        <d v="2021-09-11T10:41:30"/>
        <d v="2021-09-11T10:43:01"/>
        <d v="2021-09-11T10:44:40"/>
        <d v="2021-09-11T10:46:14"/>
        <d v="2021-09-11T10:47:51"/>
        <d v="2021-09-11T10:49:31"/>
        <d v="2021-09-11T10:51:04"/>
        <d v="2021-09-11T10:52:39"/>
        <d v="2021-09-11T10:54:15"/>
        <d v="2021-09-11T10:55:52"/>
        <d v="2021-09-11T10:57:34"/>
        <d v="2021-09-11T10:59:14"/>
        <d v="2021-09-11T11:00:50"/>
        <d v="2021-09-11T11:02:26"/>
        <d v="2021-09-11T11:04:01"/>
        <d v="2021-09-11T11:05:36"/>
        <d v="2021-09-11T11:07:21"/>
        <d v="2021-09-11T11:08:53"/>
        <d v="2021-09-11T11:10:31"/>
        <d v="2021-09-11T11:12:06"/>
        <d v="2021-09-11T11:13:44"/>
        <d v="2021-09-11T11:15:16"/>
        <d v="2021-09-11T11:16:55"/>
        <d v="2021-09-11T11:18:28"/>
        <d v="2021-09-11T11:20:04"/>
        <d v="2021-09-11T11:21:40"/>
        <d v="2021-09-11T11:23:18"/>
        <d v="2021-09-11T11:24:53"/>
        <d v="2021-09-11T11:26:26"/>
        <d v="2021-09-11T11:27:58"/>
        <d v="2021-09-11T11:29:38"/>
        <d v="2021-09-11T11:31:12"/>
        <d v="2021-09-11T11:32:44"/>
        <d v="2021-09-11T11:34:19"/>
        <d v="2021-09-11T11:35:54"/>
        <d v="2021-09-11T11:37:27"/>
        <d v="2021-09-11T11:39:00"/>
        <d v="2021-09-11T11:40:32"/>
        <d v="2021-09-11T11:42:07"/>
        <d v="2021-09-11T11:43:38"/>
        <d v="2021-09-11T11:45:13"/>
        <d v="2021-09-11T11:46:45"/>
        <d v="2021-09-11T11:48:17"/>
        <d v="2021-09-11T11:49:58"/>
        <d v="2021-09-11T11:51:33"/>
        <d v="2021-09-11T11:53:11"/>
        <d v="2021-09-11T11:54:49"/>
        <d v="2021-09-11T11:56:26"/>
        <d v="2021-09-11T11:58:03"/>
        <d v="2021-09-11T11:59:39"/>
        <d v="2021-09-11T12:01:39"/>
        <d v="2021-09-11T12:03:10"/>
        <d v="2021-09-11T12:04:47"/>
        <d v="2021-09-11T12:06:32"/>
        <d v="2021-09-11T12:08:08"/>
        <d v="2021-09-11T12:09:42"/>
        <d v="2021-09-11T12:11:15"/>
        <d v="2021-09-11T12:12:44"/>
        <d v="2021-09-11T12:14:20"/>
        <d v="2021-09-11T12:15:58"/>
        <d v="2021-09-11T12:17:36"/>
        <d v="2021-09-11T12:19:15"/>
        <d v="2021-09-11T12:20:53"/>
        <d v="2021-09-11T12:22:29"/>
        <d v="2021-09-11T12:24:10"/>
        <d v="2021-09-11T12:25:37"/>
        <d v="2021-09-11T12:27:41"/>
        <d v="2021-09-11T12:30:10"/>
        <d v="2021-09-11T12:31:36"/>
        <d v="2021-09-11T12:33:08"/>
        <d v="2021-09-11T12:34:52"/>
        <d v="2021-09-11T12:36:28"/>
        <d v="2021-09-11T12:38:02"/>
        <d v="2021-09-11T12:39:35"/>
        <d v="2021-09-11T12:41:12"/>
        <d v="2021-09-11T12:42:46"/>
        <d v="2021-09-11T12:44:22"/>
        <d v="2021-09-11T12:45:59"/>
        <d v="2021-09-11T12:47:35"/>
        <d v="2021-09-11T12:49:10"/>
        <d v="2021-09-11T12:50:44"/>
        <d v="2021-09-11T12:52:22"/>
        <d v="2021-09-11T12:54:02"/>
        <d v="2021-09-11T12:55:35"/>
        <d v="2021-09-11T12:57:09"/>
        <d v="2021-09-11T12:58:42"/>
        <d v="2021-09-11T12:59:54"/>
        <d v="2021-09-11T13:01:07"/>
        <d v="2021-09-11T13:02:20"/>
        <d v="2021-09-11T13:03:31"/>
        <d v="2021-09-11T13:04:42"/>
        <d v="2021-09-11T13:06:06"/>
        <d v="2021-09-11T13:07:31"/>
        <d v="2021-09-11T13:08:55"/>
        <d v="2021-09-11T13:10:23"/>
        <d v="2021-09-11T13:11:45"/>
        <d v="2021-09-11T13:13:14"/>
        <d v="2021-09-11T13:14:43"/>
        <d v="2021-09-11T13:16:16"/>
        <d v="2021-09-11T13:17:41"/>
        <d v="2021-09-11T13:19:06"/>
        <d v="2021-09-11T13:20:30"/>
        <d v="2021-09-11T13:21:57"/>
        <d v="2021-09-11T13:23:26"/>
        <d v="2021-09-11T13:24:52"/>
        <d v="2021-09-11T13:26:14"/>
        <d v="2021-09-11T13:27:35"/>
        <d v="2021-09-11T13:29:05"/>
        <d v="2021-09-11T13:30:32"/>
        <d v="2021-09-11T13:31:57"/>
        <d v="2021-09-11T13:33:25"/>
        <d v="2021-09-11T13:34:53"/>
        <d v="2021-09-11T13:36:21"/>
        <d v="2021-09-11T13:37:46"/>
        <d v="2021-09-11T13:39:12"/>
        <d v="2021-09-11T13:40:39"/>
        <d v="2021-09-11T13:42:24"/>
        <d v="2021-09-11T13:43:55"/>
        <d v="2021-09-11T13:45:16"/>
        <d v="2021-09-11T13:46:37"/>
        <d v="2021-09-11T13:48:01"/>
        <d v="2021-09-11T13:49:28"/>
        <d v="2021-09-11T13:50:56"/>
        <d v="2021-09-11T13:52:24"/>
        <d v="2021-09-11T13:53:53"/>
        <d v="2021-09-11T13:55:21"/>
        <d v="2021-09-11T13:56:45"/>
        <d v="2021-09-11T13:58:09"/>
        <d v="2021-09-11T13:59:28"/>
        <d v="2021-09-11T14:00:57"/>
        <d v="2021-09-11T14:02:24"/>
        <d v="2021-09-11T14:03:50"/>
        <d v="2021-09-11T14:05:14"/>
        <d v="2021-09-11T14:06:41"/>
        <d v="2021-09-11T14:08:05"/>
        <d v="2021-09-11T14:09:32"/>
        <d v="2021-09-11T14:11:00"/>
        <d v="2021-09-11T14:12:27"/>
        <d v="2021-09-11T14:13:51"/>
        <d v="2021-09-11T14:15:13"/>
        <d v="2021-09-11T14:16:42"/>
        <d v="2021-09-11T14:18:06"/>
        <d v="2021-09-11T14:19:32"/>
        <d v="2021-09-11T14:20:55"/>
        <d v="2021-09-11T14:22:26"/>
        <d v="2021-09-11T14:24:05"/>
        <d v="2021-09-11T14:26:27"/>
        <d v="2021-09-11T14:28:00"/>
        <d v="2021-09-11T14:29:36"/>
        <d v="2021-09-11T14:31:10"/>
        <d v="2021-09-11T14:32:45"/>
        <d v="2021-09-11T14:34:16"/>
        <d v="2021-09-11T14:35:51"/>
        <d v="2021-09-11T14:37:22"/>
        <d v="2021-09-11T14:38:56"/>
        <d v="2021-09-11T14:40:32"/>
        <d v="2021-09-11T14:42:06"/>
        <d v="2021-09-11T14:43:39"/>
        <d v="2021-09-11T14:45:15"/>
        <d v="2021-09-11T14:46:52"/>
        <d v="2021-09-11T14:48:26"/>
        <d v="2021-09-11T14:49:58"/>
        <d v="2021-09-11T14:51:31"/>
        <d v="2021-09-11T14:53:12"/>
        <d v="2021-09-11T14:54:48"/>
        <d v="2021-09-11T14:56:26"/>
        <d v="2021-09-11T14:58:00"/>
        <d v="2021-09-11T14:59:34"/>
        <d v="2021-09-11T15:01:07"/>
        <d v="2021-09-11T15:02:45"/>
        <d v="2021-09-11T15:04:16"/>
        <d v="2021-09-11T15:05:47"/>
        <d v="2021-09-11T15:07:23"/>
        <d v="2021-09-11T15:09:01"/>
        <d v="2021-09-11T15:10:36"/>
        <d v="2021-09-11T15:12:09"/>
        <d v="2021-09-11T15:13:47"/>
        <d v="2021-09-11T15:15:24"/>
        <d v="2021-09-11T15:17:01"/>
        <d v="2021-09-11T15:18:31"/>
        <d v="2021-09-11T15:20:06"/>
        <d v="2021-09-11T15:21:48"/>
        <d v="2021-09-11T15:23:52"/>
        <d v="2021-09-11T15:25:30"/>
        <d v="2021-09-11T15:27:04"/>
        <d v="2021-09-11T15:28:36"/>
        <d v="2021-09-11T15:30:14"/>
        <d v="2021-09-11T15:31:51"/>
        <d v="2021-09-11T15:33:21"/>
        <d v="2021-09-11T15:35:01"/>
        <d v="2021-09-11T15:36:40"/>
        <d v="2021-09-11T15:38:14"/>
        <d v="2021-09-11T15:39:54"/>
        <d v="2021-09-11T15:41:27"/>
        <d v="2021-09-11T15:43:05"/>
        <d v="2021-09-11T15:44:39"/>
        <d v="2021-09-11T15:46:15"/>
        <d v="2021-09-11T15:47:52"/>
        <d v="2021-09-11T15:49:27"/>
        <d v="2021-09-11T15:50:56"/>
        <d v="2021-09-11T15:52:30"/>
        <d v="2021-09-11T15:54:06"/>
        <d v="2021-09-11T15:55:47"/>
        <d v="2021-09-11T15:57:20"/>
        <d v="2021-09-11T15:58:57"/>
        <d v="2021-09-11T16:00:32"/>
        <d v="2021-09-11T16:02:08"/>
        <d v="2021-09-11T16:03:45"/>
        <d v="2021-09-11T16:05:33"/>
        <d v="2021-09-11T16:07:06"/>
        <d v="2021-09-11T16:08:38"/>
        <d v="2021-09-11T16:10:15"/>
        <d v="2021-09-11T16:11:49"/>
        <d v="2021-09-11T16:13:23"/>
        <d v="2021-09-11T16:15:01"/>
        <d v="2021-09-11T16:16:32"/>
        <d v="2021-09-11T16:18:03"/>
        <d v="2021-09-11T16:19:40"/>
        <d v="2021-09-11T16:21:22"/>
        <d v="2021-09-11T16:22:58"/>
        <d v="2021-09-11T16:24:32"/>
        <d v="2021-09-11T16:26:08"/>
        <d v="2021-09-11T16:27:42"/>
        <d v="2021-09-11T16:29:19"/>
        <d v="2021-09-11T16:30:48"/>
        <d v="2021-09-11T16:31:56"/>
        <d v="2021-09-11T16:33:23"/>
        <d v="2021-09-11T16:34:43"/>
        <d v="2021-09-11T16:36:01"/>
        <d v="2021-09-11T16:37:26"/>
        <d v="2021-09-11T16:38:54"/>
        <d v="2021-09-11T16:40:21"/>
        <d v="2021-09-11T16:41:43"/>
        <d v="2021-09-11T16:43:08"/>
        <d v="2021-09-11T16:44:40"/>
        <d v="2021-09-11T16:46:11"/>
        <d v="2021-09-11T16:47:34"/>
        <d v="2021-09-11T16:49:01"/>
        <d v="2021-09-11T16:50:22"/>
        <d v="2021-09-11T16:51:46"/>
        <d v="2021-09-11T16:53:20"/>
        <d v="2021-09-11T16:54:48"/>
        <d v="2021-09-11T16:56:11"/>
        <d v="2021-09-11T16:57:37"/>
        <d v="2021-09-11T16:59:03"/>
        <d v="2021-09-11T17:00:23"/>
        <d v="2021-09-11T17:01:51"/>
        <d v="2021-09-11T17:03:21"/>
        <d v="2021-09-11T17:05:09"/>
        <d v="2021-09-11T17:06:36"/>
        <d v="2021-09-11T17:08:07"/>
        <d v="2021-09-11T17:09:34"/>
        <d v="2021-09-11T17:10:54"/>
        <d v="2021-09-11T17:12:22"/>
        <d v="2021-09-11T17:13:59"/>
        <d v="2021-09-11T17:15:27"/>
        <d v="2021-09-11T17:16:52"/>
        <d v="2021-09-11T17:18:26"/>
        <d v="2021-09-11T17:19:48"/>
        <d v="2021-09-11T17:21:18"/>
        <d v="2021-09-11T17:22:37"/>
        <d v="2021-09-11T17:24:07"/>
        <d v="2021-09-11T17:25:39"/>
        <d v="2021-09-11T17:27:05"/>
        <d v="2021-09-11T17:28:39"/>
        <d v="2021-09-11T17:29:59"/>
        <d v="2021-09-11T17:31:26"/>
        <d v="2021-09-11T17:32:48"/>
        <d v="2021-09-11T17:34:21"/>
        <d v="2021-09-11T17:35:50"/>
        <d v="2021-09-11T17:37:23"/>
        <d v="2021-09-11T17:38:43"/>
        <d v="2021-09-11T17:40:13"/>
        <d v="2021-09-11T17:42:03"/>
        <d v="2021-09-11T17:44:10"/>
        <d v="2021-09-11T17:45:32"/>
        <d v="2021-09-11T17:47:01"/>
        <d v="2021-09-11T17:48:28"/>
        <d v="2021-09-11T17:50:05"/>
        <d v="2021-09-11T17:51:24"/>
        <d v="2021-09-11T17:52:52"/>
        <d v="2021-09-11T17:54:15"/>
        <d v="2021-09-11T17:55:37"/>
        <d v="2021-09-11T17:56:59"/>
        <d v="2021-09-11T17:58:25"/>
        <d v="2021-09-11T17:59:49"/>
        <d v="2021-09-11T18:01:13"/>
        <d v="2021-09-11T18:02:42"/>
        <d v="2021-09-11T18:04:08"/>
        <d v="2021-09-11T18:05:27"/>
        <d v="2021-09-11T18:06:47"/>
        <d v="2021-09-11T18:08:16"/>
        <d v="2021-09-11T18:09:46"/>
        <d v="2021-09-11T18:11:15"/>
        <d v="2021-09-11T18:12:34"/>
        <d v="2021-09-11T18:13:58"/>
        <d v="2021-09-11T18:15:14"/>
        <d v="2021-09-11T18:16:39"/>
        <d v="2021-09-11T18:18:05"/>
        <d v="2021-09-11T18:19:31"/>
        <d v="2021-09-11T18:20:54"/>
        <d v="2021-09-11T20:11:52"/>
        <d v="2021-09-11T20:13:20"/>
        <d v="2021-09-11T20:14:47"/>
        <d v="2021-09-11T20:16:18"/>
        <d v="2021-09-11T20:17:47"/>
        <d v="2021-09-11T20:19:14"/>
        <d v="2021-09-11T20:20:37"/>
        <d v="2021-09-11T20:22:02"/>
        <d v="2021-09-11T20:23:30"/>
        <d v="2021-09-11T20:24:53"/>
        <d v="2021-09-11T21:05:09"/>
        <d v="2021-09-11T21:06:36"/>
        <d v="2021-09-11T21:08:01"/>
        <d v="2021-09-11T21:09:31"/>
        <d v="2021-09-11T21:10:51"/>
        <d v="2021-09-11T21:12:09"/>
        <d v="2021-09-11T21:13:32"/>
        <d v="2021-09-11T21:14:51"/>
        <d v="2021-09-11T21:16:15"/>
        <d v="2021-09-11T21:17:36"/>
        <d v="2021-09-11T21:19:05"/>
        <d v="2021-09-11T21:20:33"/>
        <d v="2021-09-11T21:21:55"/>
        <d v="2021-09-11T21:23:20"/>
        <d v="2021-09-11T21:24:42"/>
        <d v="2021-09-11T21:26:11"/>
        <d v="2021-09-11T21:27:40"/>
        <d v="2021-09-11T21:29:03"/>
        <d v="2021-09-11T21:30:25"/>
        <d v="2021-09-11T21:31:45"/>
        <d v="2021-09-11T21:33:10"/>
        <d v="2021-09-11T21:34:48"/>
        <d v="2021-09-11T21:36:10"/>
        <d v="2021-09-11T21:37:34"/>
        <d v="2021-09-11T21:39:00"/>
        <d v="2021-09-11T21:40:35"/>
        <d v="2021-09-11T21:41:57"/>
        <d v="2021-09-11T21:43:26"/>
        <d v="2021-09-11T21:44:53"/>
        <d v="2021-09-11T21:46:18"/>
        <d v="2021-09-11T21:47:45"/>
        <d v="2021-09-11T21:49:09"/>
        <d v="2021-09-11T21:50:37"/>
        <d v="2021-09-11T21:51:56"/>
        <d v="2021-09-11T21:53:23"/>
        <d v="2021-09-11T21:55:13"/>
        <d v="2021-09-11T21:56:43"/>
        <d v="2021-09-11T21:58:15"/>
        <d v="2021-09-11T21:59:39"/>
        <d v="2021-09-11T22:01:02"/>
        <d v="2021-09-11T22:02:27"/>
        <d v="2021-09-11T22:03:48"/>
        <d v="2021-09-11T22:05:12"/>
        <d v="2021-09-11T22:06:50"/>
        <d v="2021-09-11T22:08:07"/>
        <d v="2021-09-11T22:09:33"/>
        <d v="2021-09-11T22:10:54"/>
        <d v="2021-09-11T22:12:21"/>
        <d v="2021-09-11T22:13:46"/>
        <d v="2021-09-11T22:15:05"/>
        <d v="2021-09-11T22:16:42"/>
        <d v="2021-09-11T22:18:06"/>
        <d v="2021-09-11T22:19:28"/>
        <d v="2021-09-11T22:20:52"/>
        <d v="2021-09-11T22:22:16"/>
        <d v="2021-09-11T22:23:48"/>
        <d v="2021-09-11T22:25:14"/>
        <d v="2021-09-11T22:26:46"/>
        <d v="2021-09-11T22:28:36"/>
        <d v="2021-09-11T22:29:59"/>
        <d v="2021-09-11T22:31:20"/>
        <d v="2021-09-11T22:32:40"/>
        <d v="2021-09-11T22:34:04"/>
        <d v="2021-09-11T22:35:36"/>
        <d v="2021-09-11T22:36:59"/>
        <d v="2021-09-11T22:38:46"/>
        <d v="2021-09-11T22:40:10"/>
        <d v="2021-09-11T22:41:38"/>
        <d v="2021-09-11T22:43:04"/>
        <d v="2021-09-11T22:44:31"/>
        <d v="2021-09-11T22:46:01"/>
        <d v="2021-09-11T22:47:26"/>
        <d v="2021-09-11T22:48:55"/>
        <d v="2021-09-11T22:50:39"/>
        <d v="2021-09-11T22:51:56"/>
        <d v="2021-09-11T22:53:22"/>
        <d v="2021-09-11T22:54:41"/>
        <d v="2021-09-11T22:56:04"/>
        <d v="2021-09-11T22:57:33"/>
        <d v="2021-09-11T22:58:57"/>
        <d v="2021-09-11T23:00:45"/>
        <d v="2021-09-11T23:02:10"/>
        <d v="2021-09-11T23:03:41"/>
        <d v="2021-09-11T23:05:07"/>
        <d v="2021-09-11T23:06:30"/>
        <d v="2021-09-11T23:07:53"/>
        <d v="2021-09-11T23:09:27"/>
        <d v="2021-09-11T23:10:54"/>
        <d v="2021-09-11T23:12:32"/>
        <d v="2021-09-11T23:13:54"/>
        <d v="2021-09-11T23:15:20"/>
        <d v="2021-09-11T23:16:49"/>
        <d v="2021-09-11T23:18:07"/>
        <d v="2021-09-11T23:19:30"/>
        <d v="2021-09-11T23:20:56"/>
        <d v="2021-09-11T23:22:19"/>
        <d v="2021-09-11T23:24:02"/>
        <d v="2021-09-11T23:25:31"/>
        <d v="2021-09-11T23:26:58"/>
        <d v="2021-09-11T23:28:18"/>
        <d v="2021-09-11T23:29:47"/>
        <d v="2021-09-11T23:31:10"/>
        <d v="2021-09-11T23:32:35"/>
        <d v="2021-09-11T23:34:28"/>
        <d v="2021-09-11T23:35:47"/>
        <d v="2021-09-11T23:37:13"/>
        <d v="2021-09-11T23:38:39"/>
        <d v="2021-09-11T23:40:11"/>
        <d v="2021-09-11T23:41:36"/>
        <d v="2021-09-11T23:43:02"/>
        <d v="2021-09-11T23:44:29"/>
        <d v="2021-09-11T23:46:13"/>
        <d v="2021-09-11T23:47:31"/>
        <d v="2021-09-11T23:49:20"/>
        <d v="2021-09-11T23:51:02"/>
        <d v="2021-09-11T23:52:37"/>
        <d v="2021-09-11T23:54:11"/>
        <d v="2021-09-11T23:55:40"/>
        <d v="2021-09-11T23:57:25"/>
        <d v="2021-09-11T23:58:35"/>
        <d v="2021-09-11T23:59:52"/>
        <d v="2021-09-12T00:01:41"/>
        <d v="2021-09-12T00:03:37"/>
        <d v="2021-09-12T00:05:21"/>
        <d v="2021-09-12T00:06:56"/>
        <d v="2021-09-12T00:08:33"/>
        <d v="2021-09-12T00:10:29"/>
        <d v="2021-09-12T00:12:03"/>
        <d v="2021-09-12T00:13:29"/>
        <d v="2021-09-12T00:14:59"/>
        <d v="2021-09-12T00:16:22"/>
        <d v="2021-09-12T00:17:52"/>
        <d v="2021-09-12T00:19:21"/>
        <d v="2021-09-12T00:20:53"/>
        <d v="2021-09-12T00:22:25"/>
        <d v="2021-09-12T00:23:48"/>
        <d v="2021-09-12T00:25:14"/>
        <d v="2021-09-12T00:26:41"/>
        <d v="2021-09-12T00:57:29"/>
        <d v="2021-09-12T00:58:36"/>
        <d v="2021-09-12T00:59:37"/>
        <d v="2021-09-12T01:00:43"/>
        <d v="2021-09-12T01:01:51"/>
        <d v="2021-09-12T01:03:04"/>
        <d v="2021-09-12T01:04:17"/>
        <d v="2021-09-12T01:05:32"/>
        <d v="2021-09-12T01:06:45"/>
        <d v="2021-09-12T01:07:59"/>
        <d v="2021-09-12T01:09:10"/>
        <d v="2021-09-12T01:10:24"/>
        <d v="2021-09-12T01:11:37"/>
        <d v="2021-09-12T01:12:53"/>
        <d v="2021-09-12T01:14:05"/>
        <d v="2021-09-12T01:15:19"/>
        <d v="2021-09-12T01:16:37"/>
        <d v="2021-09-12T01:17:51"/>
        <d v="2021-09-12T01:19:04"/>
        <d v="2021-09-12T01:20:19"/>
        <d v="2021-09-12T01:21:44"/>
        <d v="2021-09-12T01:23:00"/>
        <d v="2021-09-12T01:24:10"/>
        <d v="2021-09-12T01:25:20"/>
        <d v="2021-09-12T01:26:39"/>
        <d v="2021-09-12T01:27:44"/>
        <d v="2021-09-12T01:28:56"/>
        <d v="2021-09-12T01:30:07"/>
        <d v="2021-09-12T01:31:22"/>
        <d v="2021-09-12T01:32:36"/>
        <d v="2021-09-12T01:33:53"/>
        <d v="2021-09-12T01:35:12"/>
        <d v="2021-09-12T01:36:36"/>
        <d v="2021-09-12T01:37:49"/>
        <d v="2021-09-12T01:39:07"/>
        <d v="2021-09-12T01:40:22"/>
        <d v="2021-09-12T01:41:36"/>
        <d v="2021-09-12T01:42:51"/>
        <d v="2021-09-12T01:44:11"/>
        <d v="2021-09-12T01:45:24"/>
        <d v="2021-09-12T01:46:39"/>
        <d v="2021-09-12T01:47:59"/>
        <d v="2021-09-12T01:49:21"/>
        <d v="2021-09-12T01:50:38"/>
        <d v="2021-09-12T01:51:53"/>
        <d v="2021-09-12T01:53:11"/>
        <d v="2021-09-12T01:54:28"/>
        <d v="2021-09-12T01:55:42"/>
        <d v="2021-09-12T01:57:01"/>
        <d v="2021-09-12T01:58:19"/>
        <d v="2021-09-12T01:59:52"/>
        <d v="2021-09-12T02:01:10"/>
        <d v="2021-09-12T02:02:36"/>
        <d v="2021-09-12T02:03:51"/>
        <d v="2021-09-12T02:05:11"/>
        <d v="2021-09-12T02:06:39"/>
        <d v="2021-09-12T02:08:03"/>
        <d v="2021-09-12T02:09:18"/>
        <d v="2021-09-12T02:10:53"/>
        <d v="2021-09-12T02:12:08"/>
        <d v="2021-09-12T02:13:29"/>
        <d v="2021-09-12T02:14:40"/>
        <d v="2021-09-12T02:15:57"/>
        <d v="2021-09-12T02:17:13"/>
        <d v="2021-09-12T02:18:41"/>
        <d v="2021-09-12T02:20:25"/>
        <d v="2021-09-12T02:21:43"/>
        <d v="2021-09-12T02:23:00"/>
        <d v="2021-09-12T02:24:20"/>
        <d v="2021-09-12T02:25:40"/>
        <d v="2021-09-12T02:26:56"/>
        <d v="2021-09-12T02:28:14"/>
        <d v="2021-09-12T02:29:26"/>
        <d v="2021-09-12T02:31:01"/>
        <d v="2021-09-12T02:32:21"/>
        <d v="2021-09-12T02:33:42"/>
        <d v="2021-09-12T02:34:59"/>
        <d v="2021-09-12T02:36:14"/>
        <d v="2021-09-12T02:37:28"/>
        <d v="2021-09-12T02:38:43"/>
        <d v="2021-09-12T02:40:20"/>
        <d v="2021-09-12T02:41:40"/>
        <d v="2021-09-12T02:42:59"/>
        <d v="2021-09-12T02:44:17"/>
        <d v="2021-09-12T02:45:34"/>
        <d v="2021-09-12T02:46:50"/>
        <d v="2021-09-12T02:48:17"/>
        <d v="2021-09-12T02:49:30"/>
        <d v="2021-09-12T02:51:02"/>
        <d v="2021-09-12T02:52:18"/>
        <d v="2021-09-12T02:53:41"/>
        <d v="2021-09-12T02:54:59"/>
        <d v="2021-09-12T02:56:15"/>
        <d v="2021-09-12T02:57:31"/>
        <d v="2021-09-12T02:58:48"/>
        <d v="2021-09-12T03:00:19"/>
        <d v="2021-09-12T03:01:38"/>
        <d v="2021-09-12T03:03:00"/>
        <d v="2021-09-12T03:04:22"/>
        <d v="2021-09-12T03:05:39"/>
        <d v="2021-09-12T03:06:58"/>
        <d v="2021-09-12T03:08:25"/>
        <d v="2021-09-12T03:09:40"/>
        <d v="2021-09-12T03:11:22"/>
        <d v="2021-09-12T03:12:38"/>
        <d v="2021-09-12T03:13:57"/>
        <d v="2021-09-12T03:15:20"/>
        <d v="2021-09-12T03:16:36"/>
        <d v="2021-09-12T03:17:47"/>
        <d v="2021-09-12T03:19:05"/>
        <d v="2021-09-12T03:20:21"/>
        <d v="2021-09-12T03:21:57"/>
        <d v="2021-09-12T03:23:19"/>
        <d v="2021-09-12T03:24:36"/>
        <d v="2021-09-12T03:25:54"/>
        <d v="2021-09-12T03:27:12"/>
        <d v="2021-09-12T03:28:32"/>
        <d v="2021-09-12T03:29:52"/>
        <d v="2021-09-12T03:31:30"/>
        <d v="2021-09-12T03:32:44"/>
        <d v="2021-09-12T03:34:01"/>
        <d v="2021-09-12T03:35:19"/>
        <d v="2021-09-12T03:36:32"/>
        <d v="2021-09-12T03:37:47"/>
        <d v="2021-09-12T03:39:06"/>
        <d v="2021-09-12T03:40:25"/>
        <d v="2021-09-12T03:42:04"/>
        <d v="2021-09-12T03:43:21"/>
        <d v="2021-09-12T03:44:47"/>
        <d v="2021-09-12T03:46:04"/>
        <d v="2021-09-12T03:47:21"/>
        <d v="2021-09-12T03:48:43"/>
        <d v="2021-09-12T03:49:54"/>
        <d v="2021-09-12T03:51:37"/>
        <d v="2021-09-12T03:52:47"/>
        <d v="2021-09-12T03:54:09"/>
        <d v="2021-09-12T03:55:25"/>
        <d v="2021-09-12T03:56:39"/>
        <d v="2021-09-12T03:57:54"/>
        <d v="2021-09-12T03:59:13"/>
        <d v="2021-09-12T04:00:24"/>
        <d v="2021-09-12T04:02:02"/>
        <d v="2021-09-12T04:03:16"/>
        <d v="2021-09-12T04:04:55"/>
        <d v="2021-09-12T04:06:23"/>
        <d v="2021-09-12T04:07:42"/>
        <d v="2021-09-12T04:09:04"/>
        <d v="2021-09-12T04:10:26"/>
        <d v="2021-09-12T04:12:09"/>
        <d v="2021-09-12T04:13:29"/>
        <d v="2021-09-12T04:14:57"/>
        <d v="2021-09-12T04:16:15"/>
        <d v="2021-09-12T04:17:34"/>
        <d v="2021-09-12T04:19:02"/>
        <d v="2021-09-12T04:20:27"/>
        <d v="2021-09-12T04:21:55"/>
        <d v="2021-09-12T04:23:40"/>
        <d v="2021-09-12T04:25:00"/>
        <d v="2021-09-12T04:26:25"/>
        <d v="2021-09-12T04:27:48"/>
        <d v="2021-09-12T04:29:17"/>
        <d v="2021-09-12T04:30:42"/>
        <d v="2021-09-12T04:32:06"/>
        <d v="2021-09-12T04:33:48"/>
        <d v="2021-09-12T04:35:04"/>
        <d v="2021-09-12T04:36:31"/>
        <d v="2021-09-12T04:37:53"/>
        <d v="2021-09-12T04:39:15"/>
        <d v="2021-09-12T04:40:41"/>
        <d v="2021-09-12T04:41:57"/>
        <d v="2021-09-12T04:43:25"/>
        <d v="2021-09-12T04:45:10"/>
        <d v="2021-09-12T04:46:25"/>
        <d v="2021-09-12T04:47:55"/>
        <d v="2021-09-12T04:49:41"/>
        <d v="2021-09-12T04:50:56"/>
        <d v="2021-09-12T04:52:17"/>
        <d v="2021-09-12T04:53:38"/>
        <d v="2021-09-12T04:54:56"/>
        <d v="2021-09-12T04:56:33"/>
        <d v="2021-09-12T04:57:59"/>
        <d v="2021-09-12T04:59:22"/>
        <d v="2021-09-12T05:00:49"/>
        <d v="2021-09-12T05:02:14"/>
        <d v="2021-09-12T05:03:46"/>
        <d v="2021-09-12T05:05:18"/>
        <d v="2021-09-12T05:06:47"/>
        <d v="2021-09-12T05:08:07"/>
        <d v="2021-09-12T05:09:36"/>
        <d v="2021-09-12T05:11:04"/>
        <d v="2021-09-12T05:12:33"/>
        <d v="2021-09-12T05:13:57"/>
        <d v="2021-09-12T05:15:28"/>
        <d v="2021-09-12T05:16:46"/>
        <d v="2021-09-12T05:18:02"/>
        <d v="2021-09-12T05:19:35"/>
        <d v="2021-09-12T05:20:57"/>
        <d v="2021-09-12T05:22:26"/>
        <d v="2021-09-12T05:23:47"/>
        <d v="2021-09-12T05:25:10"/>
        <d v="2021-09-12T05:26:34"/>
        <d v="2021-09-12T05:27:56"/>
        <d v="2021-09-12T05:29:24"/>
        <d v="2021-09-12T05:30:51"/>
        <d v="2021-09-12T05:32:06"/>
        <d v="2021-09-12T05:33:25"/>
        <d v="2021-09-12T05:34:57"/>
        <d v="2021-09-12T05:36:31"/>
        <d v="2021-09-12T05:37:54"/>
        <d v="2021-09-12T05:39:14"/>
        <d v="2021-09-12T05:40:33"/>
        <d v="2021-09-12T05:41:59"/>
        <d v="2021-09-12T05:43:25"/>
        <d v="2021-09-12T05:44:47"/>
        <d v="2021-09-12T05:46:05"/>
        <d v="2021-09-12T05:47:27"/>
        <d v="2021-09-12T05:48:51"/>
        <d v="2021-09-12T05:50:16"/>
        <d v="2021-09-12T05:51:39"/>
        <d v="2021-09-12T05:52:58"/>
        <d v="2021-09-12T05:54:24"/>
        <d v="2021-09-12T05:55:54"/>
        <d v="2021-09-12T05:57:27"/>
        <d v="2021-09-12T05:58:53"/>
        <d v="2021-09-12T06:00:11"/>
        <d v="2021-09-12T06:01:38"/>
        <d v="2021-09-12T06:03:04"/>
        <d v="2021-09-12T06:04:26"/>
        <d v="2021-09-12T06:05:55"/>
        <d v="2021-09-12T06:07:22"/>
        <d v="2021-09-12T06:08:52"/>
        <d v="2021-09-12T06:10:13"/>
        <d v="2021-09-12T06:11:41"/>
        <d v="2021-09-12T06:13:01"/>
        <d v="2021-09-12T06:14:21"/>
        <d v="2021-09-12T06:15:44"/>
        <d v="2021-09-12T06:17:13"/>
        <d v="2021-09-12T06:18:34"/>
        <d v="2021-09-12T06:19:59"/>
        <d v="2021-09-12T06:21:16"/>
        <d v="2021-09-12T06:22:56"/>
        <d v="2021-09-12T06:24:20"/>
        <d v="2021-09-12T06:25:41"/>
        <d v="2021-09-12T06:27:04"/>
        <d v="2021-09-12T06:28:36"/>
        <d v="2021-09-12T06:30:05"/>
        <d v="2021-09-12T06:31:29"/>
        <d v="2021-09-12T06:32:47"/>
        <d v="2021-09-12T06:34:07"/>
        <d v="2021-09-12T06:35:29"/>
        <d v="2021-09-12T06:36:58"/>
        <d v="2021-09-12T06:38:21"/>
        <d v="2021-09-12T06:39:45"/>
        <d v="2021-09-12T06:41:12"/>
        <d v="2021-09-12T06:42:36"/>
        <d v="2021-09-12T06:44:05"/>
        <d v="2021-09-12T06:45:24"/>
        <d v="2021-09-12T06:46:43"/>
        <d v="2021-09-12T06:48:07"/>
        <d v="2021-09-12T06:49:37"/>
        <d v="2021-09-12T06:51:04"/>
        <d v="2021-09-12T06:52:24"/>
        <d v="2021-09-12T06:53:47"/>
        <d v="2021-09-12T06:55:07"/>
        <d v="2021-09-12T06:56:27"/>
        <d v="2021-09-12T06:57:57"/>
        <d v="2021-09-12T06:59:12"/>
        <d v="2021-09-12T07:00:36"/>
        <d v="2021-09-12T07:01:59"/>
        <d v="2021-09-12T07:03:23"/>
        <d v="2021-09-12T07:04:54"/>
        <d v="2021-09-12T07:06:23"/>
        <d v="2021-09-12T07:07:52"/>
        <d v="2021-09-12T07:09:16"/>
        <d v="2021-09-12T07:10:34"/>
        <d v="2021-09-12T07:11:57"/>
        <d v="2021-09-12T07:13:19"/>
        <d v="2021-09-12T07:14:36"/>
        <d v="2021-09-12T07:16:01"/>
        <d v="2021-09-12T07:17:20"/>
        <d v="2021-09-12T07:18:33"/>
        <d v="2021-09-12T07:20:08"/>
        <d v="2021-09-12T07:21:28"/>
        <d v="2021-09-12T07:22:51"/>
        <d v="2021-09-12T07:24:18"/>
        <d v="2021-09-12T07:25:42"/>
        <d v="2021-09-12T07:27:15"/>
        <d v="2021-09-12T07:28:44"/>
        <d v="2021-09-12T07:30:08"/>
        <d v="2021-09-12T07:31:36"/>
        <d v="2021-09-12T07:33:07"/>
        <d v="2021-09-12T07:34:28"/>
        <d v="2021-09-12T07:35:54"/>
        <d v="2021-09-12T07:37:14"/>
        <d v="2021-09-12T07:38:55"/>
        <d v="2021-09-12T07:40:16"/>
        <d v="2021-09-12T07:41:45"/>
        <d v="2021-09-12T07:43:07"/>
        <d v="2021-09-12T07:44:25"/>
        <d v="2021-09-12T07:45:53"/>
        <d v="2021-09-12T07:47:11"/>
        <d v="2021-09-12T07:48:32"/>
        <d v="2021-09-12T07:49:59"/>
        <d v="2021-09-12T07:51:17"/>
        <d v="2021-09-12T07:52:48"/>
        <d v="2021-09-12T07:54:10"/>
        <d v="2021-09-12T07:55:51"/>
        <d v="2021-09-12T07:57:14"/>
        <d v="2021-09-12T07:58:50"/>
        <d v="2021-09-12T08:00:18"/>
        <d v="2021-09-12T08:01:36"/>
        <d v="2021-09-12T08:02:56"/>
        <d v="2021-09-12T08:04:16"/>
        <d v="2021-09-12T08:05:42"/>
        <d v="2021-09-12T08:07:08"/>
        <d v="2021-09-12T08:08:27"/>
        <d v="2021-09-12T08:09:57"/>
        <d v="2021-09-12T08:11:18"/>
        <d v="2021-09-12T08:12:40"/>
        <d v="2021-09-12T08:14:11"/>
        <d v="2021-09-12T08:15:36"/>
        <d v="2021-09-12T08:17:03"/>
        <d v="2021-09-12T08:18:34"/>
        <d v="2021-09-12T08:19:57"/>
        <d v="2021-09-12T08:21:21"/>
        <d v="2021-09-12T08:22:48"/>
        <d v="2021-09-12T08:24:13"/>
        <d v="2021-09-12T08:25:30"/>
        <d v="2021-09-12T08:26:52"/>
        <d v="2021-09-12T08:28:20"/>
        <d v="2021-09-12T08:29:50"/>
        <d v="2021-09-12T08:31:12"/>
        <d v="2021-09-12T08:32:37"/>
        <d v="2021-09-12T08:34:03"/>
        <d v="2021-09-12T08:35:23"/>
        <d v="2021-09-12T08:36:49"/>
        <d v="2021-09-12T08:38:10"/>
        <d v="2021-09-12T08:39:32"/>
        <d v="2021-09-12T08:40:46"/>
        <d v="2021-09-12T08:42:06"/>
        <d v="2021-09-12T08:43:29"/>
        <d v="2021-09-12T08:44:50"/>
        <d v="2021-09-12T08:46:15"/>
        <d v="2021-09-12T08:47:31"/>
        <d v="2021-09-12T08:49:00"/>
        <d v="2021-09-12T08:50:25"/>
        <d v="2021-09-12T08:51:48"/>
        <d v="2021-09-12T08:53:15"/>
        <d v="2021-09-12T08:54:37"/>
        <d v="2021-09-12T08:56:00"/>
        <d v="2021-09-12T08:57:24"/>
        <d v="2021-09-12T08:58:49"/>
        <d v="2021-09-12T09:00:13"/>
        <d v="2021-09-12T09:01:38"/>
        <d v="2021-09-12T09:03:00"/>
        <d v="2021-09-12T09:04:21"/>
        <d v="2021-09-12T09:05:44"/>
        <d v="2021-09-12T09:07:15"/>
        <d v="2021-09-12T09:08:40"/>
        <d v="2021-09-12T09:10:07"/>
        <d v="2021-09-12T09:11:27"/>
        <d v="2021-09-12T09:12:49"/>
        <d v="2021-09-12T09:14:14"/>
        <d v="2021-09-12T09:15:39"/>
        <d v="2021-09-12T09:17:01"/>
        <d v="2021-09-12T09:18:17"/>
        <d v="2021-09-12T09:19:43"/>
        <d v="2021-09-12T09:21:08"/>
        <d v="2021-09-12T09:22:28"/>
        <d v="2021-09-12T09:23:51"/>
        <d v="2021-09-12T09:25:15"/>
        <d v="2021-09-12T09:26:40"/>
        <d v="2021-09-12T09:28:24"/>
        <d v="2021-09-12T09:29:46"/>
        <d v="2021-09-12T09:31:10"/>
        <d v="2021-09-12T09:32:31"/>
        <d v="2021-09-12T09:33:49"/>
        <d v="2021-09-12T09:35:12"/>
        <d v="2021-09-12T09:36:39"/>
        <d v="2021-09-12T09:37:55"/>
        <d v="2021-09-12T09:39:17"/>
        <d v="2021-09-12T09:40:43"/>
        <d v="2021-09-12T09:42:07"/>
        <d v="2021-09-12T09:43:29"/>
        <d v="2021-09-12T09:44:51"/>
        <d v="2021-09-12T09:46:21"/>
        <d v="2021-09-12T09:47:41"/>
        <d v="2021-09-12T09:49:13"/>
        <d v="2021-09-12T09:50:35"/>
        <d v="2021-09-12T09:52:07"/>
        <d v="2021-09-12T09:53:29"/>
        <d v="2021-09-12T09:54:55"/>
        <d v="2021-09-12T09:56:16"/>
        <d v="2021-09-12T09:57:41"/>
        <d v="2021-09-12T09:59:04"/>
        <d v="2021-09-12T10:00:27"/>
        <d v="2021-09-12T10:01:50"/>
        <d v="2021-09-12T10:03:10"/>
        <d v="2021-09-12T10:04:32"/>
        <d v="2021-09-12T10:05:59"/>
        <d v="2021-09-12T10:07:32"/>
        <d v="2021-09-12T10:09:03"/>
        <d v="2021-09-12T10:10:27"/>
        <d v="2021-09-12T10:11:45"/>
        <d v="2021-09-12T10:13:19"/>
        <d v="2021-09-12T10:14:40"/>
        <d v="2021-09-12T10:16:03"/>
        <d v="2021-09-12T10:17:29"/>
        <d v="2021-09-12T10:19:00"/>
        <d v="2021-09-12T10:20:27"/>
        <d v="2021-09-12T10:21:52"/>
        <d v="2021-09-12T10:23:21"/>
        <d v="2021-09-12T10:24:46"/>
        <d v="2021-09-12T10:26:16"/>
        <d v="2021-09-12T10:27:39"/>
        <d v="2021-09-12T10:28:58"/>
        <d v="2021-09-12T10:30:28"/>
        <d v="2021-09-12T10:31:53"/>
        <d v="2021-09-12T10:33:11"/>
        <d v="2021-09-12T10:34:36"/>
        <d v="2021-09-12T10:36:05"/>
        <d v="2021-09-12T10:37:30"/>
        <d v="2021-09-12T10:38:53"/>
        <d v="2021-09-12T10:40:11"/>
        <d v="2021-09-12T10:41:38"/>
        <d v="2021-09-12T10:43:08"/>
        <d v="2021-09-12T10:44:36"/>
        <d v="2021-09-12T10:46:19"/>
        <d v="2021-09-12T10:47:40"/>
        <d v="2021-09-12T10:48:58"/>
        <d v="2021-09-12T10:50:13"/>
        <d v="2021-09-12T10:51:26"/>
        <d v="2021-09-12T10:52:40"/>
        <d v="2021-09-12T10:53:55"/>
        <d v="2021-09-12T10:55:08"/>
        <d v="2021-09-12T10:56:21"/>
        <d v="2021-09-12T10:57:36"/>
        <d v="2021-09-12T10:58:50"/>
        <d v="2021-09-12T11:00:33"/>
        <d v="2021-09-12T11:01:45"/>
        <d v="2021-09-12T11:03:00"/>
        <d v="2021-09-12T11:04:12"/>
        <d v="2021-09-12T11:05:25"/>
        <d v="2021-09-12T11:06:39"/>
        <d v="2021-09-12T11:08:02"/>
        <d v="2021-09-12T11:09:11"/>
        <d v="2021-09-12T11:10:20"/>
        <d v="2021-09-12T11:11:38"/>
        <d v="2021-09-12T11:12:49"/>
        <d v="2021-09-12T11:14:00"/>
        <d v="2021-09-12T11:15:13"/>
        <d v="2021-09-12T11:16:29"/>
        <d v="2021-09-12T11:17:49"/>
        <d v="2021-09-12T11:18:59"/>
        <d v="2021-09-12T11:20:08"/>
        <d v="2021-09-12T11:21:28"/>
        <d v="2021-09-12T11:22:42"/>
        <d v="2021-09-12T11:23:54"/>
        <d v="2021-09-12T11:25:11"/>
        <d v="2021-09-12T11:26:21"/>
        <d v="2021-09-12T11:27:31"/>
        <d v="2021-09-12T11:28:38"/>
        <d v="2021-09-12T11:29:54"/>
        <d v="2021-09-12T11:31:14"/>
        <d v="2021-09-12T11:32:23"/>
        <d v="2021-09-12T11:33:26"/>
        <d v="2021-09-12T11:34:39"/>
        <d v="2021-09-12T11:35:53"/>
        <d v="2021-09-12T11:37:07"/>
        <d v="2021-09-12T11:38:23"/>
        <d v="2021-09-12T11:39:39"/>
        <d v="2021-09-12T11:40:51"/>
        <d v="2021-09-12T11:42:04"/>
        <d v="2021-09-12T11:43:25"/>
        <d v="2021-09-12T11:44:32"/>
        <d v="2021-09-12T11:45:43"/>
        <d v="2021-09-12T11:47:02"/>
        <d v="2021-09-12T11:48:14"/>
        <d v="2021-09-12T11:49:26"/>
        <d v="2021-09-12T11:50:41"/>
        <d v="2021-09-12T11:51:54"/>
        <d v="2021-09-12T11:53:07"/>
        <d v="2021-09-12T11:54:15"/>
        <d v="2021-09-12T11:55:41"/>
        <d v="2021-09-12T11:56:58"/>
        <d v="2021-09-12T11:58:18"/>
        <d v="2021-09-12T11:59:34"/>
        <d v="2021-09-12T12:00:59"/>
        <d v="2021-09-12T12:02:20"/>
        <d v="2021-09-12T12:03:42"/>
        <d v="2021-09-12T12:05:08"/>
        <d v="2021-09-12T12:06:28"/>
        <d v="2021-09-12T12:07:49"/>
        <d v="2021-09-12T12:09:15"/>
        <d v="2021-09-12T12:10:44"/>
        <d v="2021-09-12T12:12:10"/>
        <d v="2021-09-12T12:13:33"/>
        <d v="2021-09-12T12:14:54"/>
        <d v="2021-09-12T12:16:11"/>
        <d v="2021-09-12T12:17:41"/>
        <d v="2021-09-12T12:19:07"/>
        <d v="2021-09-12T12:20:37"/>
        <d v="2021-09-12T12:21:59"/>
        <d v="2021-09-12T12:23:09"/>
        <d v="2021-09-12T12:24:50"/>
        <d v="2021-09-12T12:26:30"/>
        <d v="2021-09-12T12:28:13"/>
        <d v="2021-09-12T12:29:50"/>
        <d v="2021-09-12T12:31:23"/>
        <d v="2021-09-12T12:32:54"/>
        <d v="2021-09-12T12:34:25"/>
        <d v="2021-09-12T12:36:03"/>
        <d v="2021-09-12T12:37:38"/>
        <d v="2021-09-12T12:39:13"/>
        <d v="2021-09-12T12:40:48"/>
        <d v="2021-09-12T12:42:23"/>
        <d v="2021-09-12T12:44:00"/>
        <d v="2021-09-12T12:45:34"/>
        <d v="2021-09-12T12:47:10"/>
        <d v="2021-09-12T12:48:39"/>
        <d v="2021-09-12T12:50:10"/>
        <d v="2021-09-12T12:51:51"/>
        <d v="2021-09-12T12:53:22"/>
        <d v="2021-09-12T12:55:01"/>
        <d v="2021-09-12T12:56:34"/>
        <d v="2021-09-12T12:58:04"/>
        <d v="2021-09-12T12:59:35"/>
        <d v="2021-09-12T13:01:10"/>
        <d v="2021-09-12T13:02:42"/>
        <d v="2021-09-12T13:04:15"/>
        <d v="2021-09-12T13:05:49"/>
        <d v="2021-09-12T13:07:20"/>
        <d v="2021-09-12T13:08:55"/>
        <d v="2021-09-12T13:10:28"/>
        <d v="2021-09-12T13:12:02"/>
        <d v="2021-09-12T13:13:38"/>
        <d v="2021-09-12T13:15:13"/>
        <d v="2021-09-12T13:16:46"/>
        <d v="2021-09-12T13:18:19"/>
        <d v="2021-09-12T13:19:55"/>
        <d v="2021-09-12T13:21:28"/>
        <d v="2021-09-12T13:23:00"/>
        <d v="2021-09-12T13:24:33"/>
        <d v="2021-09-12T13:26:07"/>
        <d v="2021-09-12T13:27:40"/>
        <d v="2021-09-12T13:29:15"/>
        <d v="2021-09-12T13:30:51"/>
        <d v="2021-09-12T13:32:24"/>
        <d v="2021-09-12T13:34:04"/>
        <d v="2021-09-12T13:35:39"/>
        <d v="2021-09-12T13:37:13"/>
        <d v="2021-09-12T13:38:42"/>
        <d v="2021-09-12T13:40:19"/>
        <d v="2021-09-12T13:41:56"/>
        <d v="2021-09-12T13:43:30"/>
        <d v="2021-09-12T13:45:01"/>
        <d v="2021-09-12T13:46:56"/>
        <d v="2021-09-12T13:49:20"/>
        <d v="2021-09-12T13:50:52"/>
        <d v="2021-09-12T13:52:24"/>
        <d v="2021-09-12T13:53:55"/>
        <d v="2021-09-12T13:55:24"/>
        <d v="2021-09-12T13:56:56"/>
        <d v="2021-09-12T13:58:30"/>
        <d v="2021-09-12T14:00:02"/>
        <d v="2021-09-12T14:01:42"/>
        <d v="2021-09-12T14:03:21"/>
        <d v="2021-09-12T14:04:51"/>
        <d v="2021-09-12T14:06:22"/>
        <d v="2021-09-12T14:07:51"/>
        <d v="2021-09-12T14:09:49"/>
        <d v="2021-09-12T14:11:28"/>
        <d v="2021-09-12T14:12:57"/>
        <d v="2021-09-12T14:14:32"/>
        <d v="2021-09-12T14:16:05"/>
        <d v="2021-09-12T14:17:44"/>
        <d v="2021-09-12T14:19:18"/>
        <d v="2021-09-12T14:20:49"/>
        <d v="2021-09-12T14:22:25"/>
        <d v="2021-09-12T14:23:59"/>
        <d v="2021-09-12T14:25:30"/>
        <d v="2021-09-12T14:27:01"/>
        <d v="2021-09-12T14:28:56"/>
        <d v="2021-09-12T14:30:30"/>
        <d v="2021-09-12T14:32:05"/>
        <d v="2021-09-12T14:33:33"/>
        <d v="2021-09-12T14:35:04"/>
        <d v="2021-09-12T14:36:42"/>
        <d v="2021-09-12T14:38:10"/>
        <d v="2021-09-12T14:39:44"/>
        <d v="2021-09-12T14:41:22"/>
        <d v="2021-09-12T14:42:56"/>
        <d v="2021-09-12T14:44:27"/>
        <d v="2021-09-12T14:46:00"/>
        <d v="2021-09-12T14:47:29"/>
        <d v="2021-09-12T14:49:01"/>
        <d v="2021-09-12T14:50:31"/>
        <d v="2021-09-12T14:52:02"/>
        <d v="2021-09-12T14:53:30"/>
        <d v="2021-09-12T14:55:01"/>
        <d v="2021-09-12T14:56:24"/>
        <d v="2021-09-12T14:57:39"/>
        <d v="2021-09-12T14:58:53"/>
        <d v="2021-09-12T15:00:12"/>
        <d v="2021-09-12T15:01:24"/>
        <d v="2021-09-12T15:02:39"/>
        <d v="2021-09-12T15:04:02"/>
        <d v="2021-09-12T15:05:33"/>
        <d v="2021-09-12T15:07:09"/>
        <d v="2021-09-12T15:08:54"/>
        <d v="2021-09-12T15:11:32"/>
        <d v="2021-09-12T15:13:03"/>
        <d v="2021-09-12T15:14:35"/>
        <d v="2021-09-12T15:16:07"/>
        <d v="2021-09-12T15:17:39"/>
        <d v="2021-09-12T15:19:06"/>
        <d v="2021-09-12T15:20:35"/>
        <d v="2021-09-12T15:22:04"/>
        <d v="2021-09-12T15:23:36"/>
        <d v="2021-09-12T15:25:06"/>
        <d v="2021-09-12T15:26:40"/>
        <d v="2021-09-12T15:28:09"/>
        <d v="2021-09-12T15:29:51"/>
        <d v="2021-09-12T15:31:23"/>
        <d v="2021-09-12T15:32:55"/>
        <d v="2021-09-12T15:34:25"/>
        <d v="2021-09-12T15:36:00"/>
        <d v="2021-09-12T15:37:32"/>
        <d v="2021-09-12T15:39:05"/>
        <d v="2021-09-12T15:40:35"/>
        <d v="2021-09-12T15:42:07"/>
        <d v="2021-09-12T15:43:40"/>
        <d v="2021-09-12T15:45:12"/>
        <d v="2021-09-12T15:46:43"/>
        <d v="2021-09-12T15:48:14"/>
        <d v="2021-09-12T15:49:44"/>
        <d v="2021-09-12T15:51:44"/>
        <d v="2021-09-12T15:53:14"/>
        <d v="2021-09-12T15:54:42"/>
        <d v="2021-09-12T15:56:13"/>
        <d v="2021-09-12T15:57:49"/>
        <d v="2021-09-12T15:59:20"/>
        <d v="2021-09-12T16:00:58"/>
        <d v="2021-09-12T16:02:22"/>
        <d v="2021-09-12T16:03:52"/>
        <d v="2021-09-12T16:05:28"/>
        <d v="2021-09-12T16:06:57"/>
        <d v="2021-09-12T16:08:33"/>
        <d v="2021-09-12T16:10:05"/>
        <d v="2021-09-12T16:11:39"/>
        <d v="2021-09-12T16:13:09"/>
        <d v="2021-09-12T16:14:45"/>
        <d v="2021-09-12T16:16:16"/>
        <d v="2021-09-12T16:17:43"/>
        <d v="2021-09-12T16:19:12"/>
        <d v="2021-09-12T16:20:46"/>
        <d v="2021-09-12T16:22:17"/>
        <d v="2021-09-12T16:23:43"/>
        <d v="2021-09-12T16:25:17"/>
        <d v="2021-09-12T16:26:53"/>
        <d v="2021-09-12T16:28:24"/>
        <d v="2021-09-12T16:29:57"/>
        <d v="2021-09-12T16:31:28"/>
        <d v="2021-09-12T16:32:53"/>
        <d v="2021-09-12T16:34:23"/>
        <d v="2021-09-12T16:35:54"/>
        <d v="2021-09-12T16:37:24"/>
        <d v="2021-09-12T16:38:51"/>
        <d v="2021-09-12T16:40:19"/>
        <d v="2021-09-12T16:41:52"/>
        <d v="2021-09-12T16:43:32"/>
        <d v="2021-09-12T16:45:05"/>
        <d v="2021-09-12T16:46:40"/>
        <d v="2021-09-12T16:48:11"/>
        <d v="2021-09-12T16:49:41"/>
        <d v="2021-09-12T16:51:08"/>
        <d v="2021-09-12T16:52:40"/>
        <d v="2021-09-12T16:54:14"/>
        <d v="2021-09-12T16:55:46"/>
        <d v="2021-09-12T16:57:17"/>
        <d v="2021-09-12T16:58:43"/>
        <d v="2021-09-12T17:00:11"/>
        <d v="2021-09-12T17:01:45"/>
        <d v="2021-09-12T17:03:19"/>
        <d v="2021-09-12T17:04:59"/>
        <d v="2021-09-12T17:06:30"/>
        <d v="2021-09-12T17:07:55"/>
        <d v="2021-09-12T17:09:27"/>
        <d v="2021-09-12T17:10:56"/>
        <d v="2021-09-12T17:12:31"/>
        <d v="2021-09-12T17:14:07"/>
        <d v="2021-09-12T17:15:40"/>
        <d v="2021-09-12T17:17:07"/>
        <d v="2021-09-12T17:18:40"/>
        <d v="2021-09-12T17:20:09"/>
        <d v="2021-09-12T17:21:41"/>
        <d v="2021-09-12T17:23:19"/>
        <d v="2021-09-12T17:24:32"/>
        <d v="2021-09-12T17:25:52"/>
        <d v="2021-09-12T17:27:12"/>
        <d v="2021-09-12T17:28:30"/>
        <d v="2021-09-12T17:29:51"/>
        <d v="2021-09-12T17:31:40"/>
        <d v="2021-09-12T17:33:00"/>
        <d v="2021-09-12T17:34:28"/>
        <d v="2021-09-12T17:35:51"/>
        <d v="2021-09-12T17:37:11"/>
        <d v="2021-09-12T17:38:35"/>
        <d v="2021-09-12T17:39:56"/>
        <d v="2021-09-12T17:41:20"/>
        <d v="2021-09-12T17:42:38"/>
        <d v="2021-09-12T17:44:00"/>
        <d v="2021-09-12T17:45:24"/>
        <d v="2021-09-12T17:46:49"/>
        <d v="2021-09-12T17:48:14"/>
        <d v="2021-09-12T17:49:40"/>
        <d v="2021-09-12T17:51:08"/>
        <d v="2021-09-12T17:52:33"/>
        <d v="2021-09-12T17:54:03"/>
        <d v="2021-09-12T17:55:20"/>
        <d v="2021-09-12T17:56:42"/>
        <d v="2021-09-12T17:58:07"/>
        <d v="2021-09-12T17:59:28"/>
        <d v="2021-09-12T18:00:50"/>
        <d v="2021-09-12T18:02:04"/>
        <d v="2021-09-12T18:03:24"/>
        <d v="2021-09-12T18:04:45"/>
        <d v="2021-09-12T18:06:08"/>
        <d v="2021-09-12T18:07:37"/>
        <d v="2021-09-12T18:08:59"/>
        <d v="2021-09-12T18:10:22"/>
        <d v="2021-09-12T18:11:47"/>
        <d v="2021-09-12T18:13:12"/>
        <d v="2021-09-12T18:14:36"/>
        <d v="2021-09-12T18:16:00"/>
        <d v="2021-09-12T18:17:21"/>
        <d v="2021-09-12T18:18:46"/>
        <d v="2021-09-12T18:20:15"/>
        <d v="2021-09-12T18:21:41"/>
        <d v="2021-09-12T18:23:24"/>
        <d v="2021-09-12T18:25:09"/>
        <d v="2021-09-12T18:26:45"/>
        <d v="2021-09-12T18:28:07"/>
        <d v="2021-09-12T18:29:31"/>
        <d v="2021-09-12T18:30:55"/>
        <d v="2021-09-12T18:32:22"/>
        <d v="2021-09-12T18:33:56"/>
        <d v="2021-09-12T18:35:16"/>
        <d v="2021-09-12T18:36:45"/>
        <d v="2021-09-12T18:38:15"/>
        <d v="2021-09-12T18:39:36"/>
        <d v="2021-09-12T18:41:05"/>
        <d v="2021-09-12T18:42:31"/>
        <d v="2021-09-12T18:43:53"/>
        <d v="2021-09-12T18:45:14"/>
        <d v="2021-09-12T18:46:35"/>
        <d v="2021-09-12T18:47:56"/>
        <d v="2021-09-12T18:49:21"/>
        <d v="2021-09-12T18:50:50"/>
        <d v="2021-09-12T18:52:13"/>
        <d v="2021-09-12T18:53:34"/>
        <d v="2021-09-12T18:55:02"/>
        <d v="2021-09-12T18:56:33"/>
        <d v="2021-09-12T18:57:56"/>
        <d v="2021-09-12T18:59:24"/>
        <d v="2021-09-12T19:00:48"/>
        <d v="2021-09-12T19:02:10"/>
        <d v="2021-09-12T19:03:35"/>
        <d v="2021-09-12T19:05:24"/>
        <d v="2021-09-12T19:06:44"/>
        <d v="2021-09-12T19:08:05"/>
        <d v="2021-09-12T19:09:30"/>
        <d v="2021-09-12T19:10:59"/>
        <d v="2021-09-12T19:12:21"/>
        <d v="2021-09-12T19:13:42"/>
        <d v="2021-09-12T19:15:09"/>
        <d v="2021-09-12T19:16:31"/>
        <d v="2021-09-12T19:17:56"/>
        <d v="2021-09-12T19:19:24"/>
        <d v="2021-09-12T19:20:46"/>
        <d v="2021-09-12T19:22:09"/>
        <d v="2021-09-12T19:23:34"/>
        <d v="2021-09-12T19:24:54"/>
        <d v="2021-09-12T19:26:22"/>
        <d v="2021-09-12T19:27:52"/>
        <d v="2021-09-12T19:29:15"/>
        <d v="2021-09-12T19:30:39"/>
        <d v="2021-09-12T19:32:00"/>
        <d v="2021-09-12T19:33:20"/>
        <d v="2021-09-12T19:34:49"/>
        <d v="2021-09-12T19:36:11"/>
        <d v="2021-09-12T19:37:30"/>
        <d v="2021-09-12T19:38:47"/>
        <d v="2021-09-12T19:40:13"/>
        <d v="2021-09-12T19:41:46"/>
        <d v="2021-09-12T19:43:13"/>
        <d v="2021-09-12T19:44:34"/>
        <d v="2021-09-12T19:46:00"/>
        <d v="2021-09-12T19:47:30"/>
        <d v="2021-09-12T19:49:00"/>
        <d v="2021-09-12T19:50:27"/>
        <d v="2021-09-12T19:51:50"/>
        <d v="2021-09-12T19:53:14"/>
        <d v="2021-09-12T19:54:36"/>
        <d v="2021-09-12T19:56:02"/>
        <d v="2021-09-12T19:57:21"/>
        <d v="2021-09-12T19:58:41"/>
        <d v="2021-09-12T20:00:11"/>
        <d v="2021-09-12T20:01:33"/>
        <d v="2021-09-12T20:02:59"/>
        <d v="2021-09-12T20:04:28"/>
        <d v="2021-09-12T20:05:49"/>
        <d v="2021-09-12T20:07:11"/>
        <d v="2021-09-12T20:08:35"/>
        <d v="2021-09-12T20:10:07"/>
        <d v="2021-09-12T20:11:31"/>
        <d v="2021-09-12T20:12:54"/>
        <d v="2021-09-12T20:14:16"/>
        <d v="2021-09-12T20:15:41"/>
        <d v="2021-09-12T20:17:08"/>
        <d v="2021-09-12T20:18:26"/>
        <d v="2021-09-12T20:19:48"/>
        <d v="2021-09-12T20:21:13"/>
        <d v="2021-09-12T20:22:39"/>
        <d v="2021-09-12T20:24:06"/>
        <d v="2021-09-12T20:25:26"/>
        <d v="2021-09-12T20:26:45"/>
        <d v="2021-09-12T20:28:06"/>
        <d v="2021-09-12T20:29:37"/>
        <d v="2021-09-12T20:31:04"/>
        <d v="2021-09-12T20:32:27"/>
        <d v="2021-09-12T20:33:49"/>
        <d v="2021-09-12T20:35:14"/>
        <d v="2021-09-12T20:36:35"/>
        <d v="2021-09-12T20:38:22"/>
        <d v="2021-09-12T20:39:39"/>
        <d v="2021-09-12T20:41:05"/>
        <d v="2021-09-12T20:42:31"/>
        <d v="2021-09-12T20:43:45"/>
        <d v="2021-09-12T20:45:13"/>
        <d v="2021-09-12T20:46:30"/>
        <d v="2021-09-12T20:48:02"/>
        <d v="2021-09-12T20:49:23"/>
        <d v="2021-09-12T20:50:41"/>
        <d v="2021-09-12T20:52:13"/>
        <d v="2021-09-12T20:53:36"/>
        <d v="2021-09-12T20:54:57"/>
        <d v="2021-09-12T20:56:16"/>
        <d v="2021-09-12T20:57:52"/>
        <d v="2021-09-12T20:59:17"/>
        <d v="2021-09-12T21:00:35"/>
        <d v="2021-09-12T21:02:00"/>
        <d v="2021-09-12T21:03:25"/>
        <d v="2021-09-12T21:04:47"/>
        <d v="2021-09-12T21:06:14"/>
        <d v="2021-09-12T21:07:44"/>
        <d v="2021-09-12T21:09:10"/>
        <d v="2021-09-12T21:10:31"/>
        <d v="2021-09-12T21:11:57"/>
        <d v="2021-09-12T21:13:21"/>
        <d v="2021-09-12T21:14:38"/>
        <d v="2021-09-12T21:15:58"/>
        <d v="2021-09-12T21:17:26"/>
        <d v="2021-09-12T21:18:49"/>
        <d v="2021-09-12T21:20:15"/>
        <d v="2021-09-12T21:21:44"/>
        <d v="2021-09-12T21:23:11"/>
        <d v="2021-09-12T21:24:38"/>
        <d v="2021-09-12T21:26:02"/>
        <d v="2021-09-12T21:27:21"/>
        <d v="2021-09-12T21:28:42"/>
        <d v="2021-09-12T21:30:13"/>
        <d v="2021-09-12T21:31:44"/>
        <d v="2021-09-12T21:33:15"/>
        <d v="2021-09-12T21:34:42"/>
        <d v="2021-09-12T21:36:07"/>
        <d v="2021-09-12T21:37:37"/>
        <d v="2021-09-12T21:39:00"/>
        <d v="2021-09-12T21:40:21"/>
        <d v="2021-09-12T21:41:48"/>
        <d v="2021-09-12T21:43:12"/>
        <d v="2021-09-12T21:44:29"/>
        <d v="2021-09-12T21:45:44"/>
        <d v="2021-09-12T21:47:05"/>
        <d v="2021-09-12T21:48:30"/>
        <d v="2021-09-12T21:50:00"/>
        <d v="2021-09-12T21:51:27"/>
        <d v="2021-09-12T21:52:45"/>
        <d v="2021-09-12T21:54:02"/>
        <d v="2021-09-12T21:55:15"/>
        <d v="2021-09-12T21:56:31"/>
        <d v="2021-09-12T21:58:06"/>
        <d v="2021-09-12T21:59:45"/>
        <d v="2021-09-12T22:01:21"/>
        <d v="2021-09-12T22:02:51"/>
        <d v="2021-09-12T22:04:27"/>
        <d v="2021-09-12T22:06:02"/>
        <d v="2021-09-12T22:07:35"/>
        <d v="2021-09-12T22:09:06"/>
        <d v="2021-09-12T22:10:40"/>
        <d v="2021-09-12T22:12:41"/>
        <d v="2021-09-12T22:14:11"/>
        <d v="2021-09-12T22:15:46"/>
        <d v="2021-09-12T22:17:14"/>
        <d v="2021-09-12T22:18:44"/>
        <d v="2021-09-12T22:20:18"/>
        <d v="2021-09-12T22:21:48"/>
        <d v="2021-09-12T22:23:22"/>
        <d v="2021-09-12T22:25:01"/>
        <d v="2021-09-12T22:26:31"/>
        <d v="2021-09-12T22:28:05"/>
        <d v="2021-09-12T22:29:35"/>
        <d v="2021-09-12T22:31:10"/>
        <d v="2021-09-12T22:32:48"/>
        <d v="2021-09-12T22:34:18"/>
        <d v="2021-09-12T22:35:49"/>
        <d v="2021-09-12T22:37:17"/>
        <d v="2021-09-12T22:38:52"/>
        <d v="2021-09-12T22:40:24"/>
        <d v="2021-09-12T22:42:01"/>
        <d v="2021-09-12T22:43:33"/>
        <d v="2021-09-12T22:45:02"/>
        <d v="2021-09-12T22:46:34"/>
        <d v="2021-09-12T22:48:08"/>
        <d v="2021-09-12T22:49:44"/>
        <d v="2021-09-12T22:51:15"/>
        <d v="2021-09-12T22:52:47"/>
        <d v="2021-09-12T22:54:18"/>
        <d v="2021-09-12T22:55:53"/>
        <d v="2021-09-12T22:57:28"/>
        <d v="2021-09-12T22:59:01"/>
        <d v="2021-09-12T23:00:33"/>
        <d v="2021-09-12T23:02:04"/>
        <d v="2021-09-12T23:03:38"/>
        <d v="2021-09-12T23:05:15"/>
        <d v="2021-09-12T23:06:45"/>
        <d v="2021-09-12T23:08:18"/>
        <d v="2021-09-12T23:09:51"/>
        <d v="2021-09-12T23:11:26"/>
        <d v="2021-09-12T23:13:00"/>
        <d v="2021-09-12T23:14:32"/>
        <d v="2021-09-12T23:16:07"/>
        <d v="2021-09-12T23:17:44"/>
        <d v="2021-09-12T23:19:14"/>
        <d v="2021-09-12T23:20:41"/>
        <d v="2021-09-12T23:22:13"/>
        <d v="2021-09-12T23:23:45"/>
        <d v="2021-09-12T23:25:16"/>
        <d v="2021-09-12T23:26:48"/>
        <d v="2021-09-12T23:28:17"/>
        <d v="2021-09-12T23:29:49"/>
        <d v="2021-09-12T23:31:18"/>
        <d v="2021-09-12T23:32:47"/>
        <d v="2021-09-12T23:34:20"/>
        <d v="2021-09-12T23:35:53"/>
        <d v="2021-09-12T23:37:24"/>
        <d v="2021-09-12T23:38:58"/>
        <d v="2021-09-12T23:40:30"/>
        <d v="2021-09-12T23:42:00"/>
        <d v="2021-09-12T23:43:32"/>
        <d v="2021-09-12T23:45:03"/>
        <d v="2021-09-12T23:46:34"/>
        <d v="2021-09-12T23:48:08"/>
        <d v="2021-09-12T23:49:40"/>
        <d v="2021-09-12T23:51:12"/>
        <d v="2021-09-12T23:52:40"/>
        <d v="2021-09-12T23:54:38"/>
        <d v="2021-09-12T23:56:10"/>
        <d v="2021-09-12T23:57:47"/>
        <d v="2021-09-12T23:59:23"/>
        <d v="2021-09-13T00:00:55"/>
        <d v="2021-09-13T00:02:32"/>
        <d v="2021-09-13T00:04:02"/>
        <d v="2021-09-13T00:05:36"/>
        <d v="2021-09-13T00:07:07"/>
        <d v="2021-09-13T00:08:36"/>
        <d v="2021-09-13T00:10:06"/>
        <d v="2021-09-13T00:11:34"/>
        <d v="2021-09-13T00:13:09"/>
        <d v="2021-09-13T00:14:37"/>
        <d v="2021-09-13T00:16:04"/>
        <d v="2021-09-13T00:17:33"/>
        <d v="2021-09-13T00:19:06"/>
        <d v="2021-09-13T00:20:39"/>
        <d v="2021-09-13T00:22:12"/>
        <d v="2021-09-13T00:23:49"/>
        <d v="2021-09-13T00:25:22"/>
        <d v="2021-09-13T00:26:55"/>
        <d v="2021-09-13T00:28:31"/>
        <d v="2021-09-13T00:30:07"/>
        <d v="2021-09-13T00:31:37"/>
        <d v="2021-09-13T00:33:12"/>
        <d v="2021-09-13T00:34:44"/>
        <d v="2021-09-13T00:39:14"/>
        <d v="2021-09-13T00:40:33"/>
        <d v="2021-09-13T00:42:02"/>
        <d v="2021-09-13T00:43:30"/>
        <d v="2021-09-13T00:44:52"/>
        <d v="2021-09-13T00:46:14"/>
        <d v="2021-09-13T00:47:30"/>
        <d v="2021-09-13T00:48:55"/>
        <d v="2021-09-13T00:50:27"/>
        <d v="2021-09-13T00:51:52"/>
        <d v="2021-09-13T00:53:21"/>
        <d v="2021-09-13T00:54:54"/>
        <d v="2021-09-13T00:56:14"/>
        <d v="2021-09-13T00:57:46"/>
        <d v="2021-09-13T00:59:15"/>
        <d v="2021-09-13T01:00:41"/>
        <d v="2021-09-13T01:02:07"/>
        <d v="2021-09-13T01:03:37"/>
        <d v="2021-09-13T01:05:35"/>
        <d v="2021-09-13T01:07:03"/>
        <d v="2021-09-13T01:08:27"/>
        <d v="2021-09-13T01:11:54"/>
        <d v="2021-09-13T01:13:15"/>
        <d v="2021-09-13T01:14:41"/>
        <d v="2021-09-13T01:16:16"/>
        <d v="2021-09-13T01:17:41"/>
        <d v="2021-09-13T01:19:06"/>
        <d v="2021-09-13T01:20:56"/>
        <d v="2021-09-13T01:22:23"/>
        <d v="2021-09-13T01:23:49"/>
        <d v="2021-09-13T01:25:13"/>
        <d v="2021-09-13T01:29:17"/>
        <d v="2021-09-13T01:30:29"/>
        <d v="2021-09-13T01:31:47"/>
        <d v="2021-09-13T01:32:55"/>
        <d v="2021-09-13T01:34:06"/>
        <d v="2021-09-13T01:35:21"/>
        <d v="2021-09-13T01:36:56"/>
        <d v="2021-09-13T01:38:07"/>
        <d v="2021-09-13T01:39:30"/>
        <d v="2021-09-13T01:40:47"/>
        <d v="2021-09-13T01:42:02"/>
        <d v="2021-09-13T01:43:16"/>
        <d v="2021-09-13T01:44:30"/>
        <d v="2021-09-13T01:46:08"/>
        <d v="2021-09-13T01:47:27"/>
        <d v="2021-09-13T01:48:40"/>
        <d v="2021-09-13T01:49:53"/>
        <d v="2021-09-13T01:51:10"/>
        <d v="2021-09-13T01:52:29"/>
        <d v="2021-09-13T01:53:45"/>
        <d v="2021-09-13T01:55:02"/>
        <d v="2021-09-13T01:56:18"/>
        <d v="2021-09-13T01:57:32"/>
        <d v="2021-09-13T01:58:51"/>
        <d v="2021-09-13T02:00:07"/>
        <d v="2021-09-13T02:01:29"/>
        <d v="2021-09-13T02:02:47"/>
        <d v="2021-09-13T02:04:05"/>
        <d v="2021-09-13T02:05:17"/>
        <d v="2021-09-13T02:06:30"/>
        <d v="2021-09-13T02:07:50"/>
        <d v="2021-09-13T02:09:04"/>
        <d v="2021-09-13T02:10:17"/>
        <d v="2021-09-13T02:11:29"/>
        <d v="2021-09-13T02:12:42"/>
        <d v="2021-09-13T02:13:55"/>
        <d v="2021-09-13T02:15:13"/>
        <d v="2021-09-13T02:16:41"/>
        <d v="2021-09-13T02:18:03"/>
        <d v="2021-09-13T02:19:18"/>
        <d v="2021-09-13T02:20:39"/>
        <d v="2021-09-13T02:21:58"/>
        <d v="2021-09-13T02:23:16"/>
        <d v="2021-09-13T02:24:37"/>
        <d v="2021-09-13T02:25:56"/>
        <d v="2021-09-13T02:27:13"/>
        <d v="2021-09-13T02:28:25"/>
        <d v="2021-09-13T02:29:45"/>
        <d v="2021-09-13T02:30:58"/>
        <d v="2021-09-13T02:32:18"/>
        <d v="2021-09-13T02:33:36"/>
        <d v="2021-09-13T02:34:51"/>
        <d v="2021-09-13T02:36:09"/>
        <d v="2021-09-13T02:37:29"/>
        <d v="2021-09-13T02:38:56"/>
        <d v="2021-09-13T02:40:06"/>
        <d v="2021-09-13T02:41:21"/>
        <d v="2021-09-13T02:42:46"/>
        <d v="2021-09-13T02:44:09"/>
        <d v="2021-09-13T02:45:27"/>
        <d v="2021-09-13T02:46:40"/>
        <d v="2021-09-13T02:47:55"/>
        <d v="2021-09-13T02:49:08"/>
        <d v="2021-09-13T02:50:25"/>
        <d v="2021-09-13T02:51:47"/>
        <d v="2021-09-13T02:53:01"/>
        <d v="2021-09-13T02:54:15"/>
        <d v="2021-09-13T02:55:26"/>
        <d v="2021-09-13T02:56:39"/>
        <d v="2021-09-13T02:57:55"/>
        <d v="2021-09-13T02:59:10"/>
        <d v="2021-09-13T03:00:26"/>
        <d v="2021-09-13T03:02:04"/>
        <d v="2021-09-13T03:03:19"/>
        <d v="2021-09-13T03:04:32"/>
        <d v="2021-09-13T03:05:49"/>
        <d v="2021-09-13T03:07:00"/>
        <d v="2021-09-13T03:08:11"/>
        <d v="2021-09-13T03:09:28"/>
        <d v="2021-09-13T03:10:52"/>
        <d v="2021-09-13T03:12:22"/>
        <d v="2021-09-13T03:13:31"/>
        <d v="2021-09-13T03:14:41"/>
        <d v="2021-09-13T03:15:59"/>
        <d v="2021-09-13T03:17:12"/>
        <d v="2021-09-13T03:18:24"/>
        <d v="2021-09-13T03:19:43"/>
        <d v="2021-09-13T03:21:00"/>
        <d v="2021-09-13T03:22:15"/>
        <d v="2021-09-13T03:23:29"/>
        <d v="2021-09-13T03:24:42"/>
        <d v="2021-09-13T03:25:56"/>
        <d v="2021-09-13T03:27:14"/>
        <d v="2021-09-13T03:28:26"/>
        <d v="2021-09-13T03:29:43"/>
        <d v="2021-09-13T03:30:58"/>
        <d v="2021-09-13T03:32:13"/>
        <d v="2021-09-13T03:33:37"/>
        <d v="2021-09-13T03:34:53"/>
        <d v="2021-09-13T03:36:10"/>
        <d v="2021-09-13T03:37:22"/>
        <d v="2021-09-13T03:38:33"/>
        <d v="2021-09-13T03:39:50"/>
        <d v="2021-09-13T03:41:06"/>
        <d v="2021-09-13T03:42:25"/>
        <d v="2021-09-13T03:43:43"/>
        <d v="2021-09-13T03:44:59"/>
        <d v="2021-09-13T03:46:17"/>
        <d v="2021-09-13T03:47:27"/>
        <d v="2021-09-13T03:48:42"/>
        <d v="2021-09-13T03:50:00"/>
        <d v="2021-09-13T03:51:14"/>
        <d v="2021-09-13T03:52:26"/>
        <d v="2021-09-13T03:53:42"/>
        <d v="2021-09-13T03:54:57"/>
        <d v="2021-09-13T03:56:10"/>
        <d v="2021-09-13T03:57:29"/>
        <d v="2021-09-13T03:58:48"/>
        <d v="2021-09-13T04:00:09"/>
        <d v="2021-09-13T04:01:22"/>
        <d v="2021-09-13T04:02:43"/>
        <d v="2021-09-13T04:03:55"/>
        <d v="2021-09-13T04:05:08"/>
        <d v="2021-09-13T04:06:23"/>
        <d v="2021-09-13T04:07:39"/>
        <d v="2021-09-13T04:08:59"/>
        <d v="2021-09-13T04:10:14"/>
        <d v="2021-09-13T04:11:30"/>
        <d v="2021-09-13T04:12:49"/>
        <d v="2021-09-13T04:14:06"/>
        <d v="2021-09-13T04:15:16"/>
        <d v="2021-09-13T04:16:34"/>
        <d v="2021-09-13T04:17:47"/>
        <d v="2021-09-13T04:18:57"/>
        <d v="2021-09-13T04:20:19"/>
        <d v="2021-09-13T04:21:36"/>
        <d v="2021-09-13T04:22:49"/>
        <d v="2021-09-13T04:24:06"/>
        <d v="2021-09-13T04:26:25"/>
        <d v="2021-09-13T04:27:40"/>
        <d v="2021-09-13T04:28:57"/>
        <d v="2021-09-13T04:30:13"/>
        <d v="2021-09-13T04:31:27"/>
        <d v="2021-09-13T04:32:35"/>
        <d v="2021-09-13T04:33:53"/>
        <d v="2021-09-13T04:35:09"/>
        <d v="2021-09-13T04:36:21"/>
        <d v="2021-09-13T04:37:35"/>
        <d v="2021-09-13T04:38:49"/>
        <d v="2021-09-13T04:40:03"/>
        <d v="2021-09-13T04:41:20"/>
        <d v="2021-09-13T04:42:35"/>
        <d v="2021-09-13T04:43:48"/>
        <d v="2021-09-13T04:45:07"/>
        <d v="2021-09-13T04:46:18"/>
        <d v="2021-09-13T04:47:25"/>
        <d v="2021-09-13T04:48:41"/>
        <d v="2021-09-13T04:49:55"/>
        <d v="2021-09-13T04:51:05"/>
        <d v="2021-09-13T04:52:17"/>
        <d v="2021-09-13T04:53:38"/>
        <d v="2021-09-13T04:54:51"/>
        <d v="2021-09-13T04:56:08"/>
        <d v="2021-09-13T04:57:32"/>
        <d v="2021-09-13T04:58:48"/>
        <d v="2021-09-13T05:00:02"/>
        <d v="2021-09-13T05:01:18"/>
        <d v="2021-09-13T05:02:29"/>
        <d v="2021-09-13T05:03:45"/>
        <d v="2021-09-13T05:05:04"/>
        <d v="2021-09-13T05:06:26"/>
        <d v="2021-09-13T05:07:39"/>
        <d v="2021-09-13T05:08:51"/>
        <d v="2021-09-13T05:10:03"/>
        <d v="2021-09-13T05:11:14"/>
        <d v="2021-09-13T05:12:29"/>
        <d v="2021-09-13T05:13:38"/>
        <d v="2021-09-13T05:14:59"/>
        <d v="2021-09-13T05:16:09"/>
        <d v="2021-09-13T05:17:25"/>
        <d v="2021-09-13T05:18:44"/>
        <d v="2021-09-13T05:19:58"/>
        <d v="2021-09-13T05:21:26"/>
        <d v="2021-09-13T05:22:45"/>
        <d v="2021-09-13T05:24:02"/>
        <d v="2021-09-13T05:25:16"/>
        <d v="2021-09-13T05:26:35"/>
        <d v="2021-09-13T05:27:52"/>
        <d v="2021-09-13T05:29:04"/>
        <d v="2021-09-13T05:30:22"/>
        <d v="2021-09-13T05:31:42"/>
        <d v="2021-09-13T05:32:59"/>
        <d v="2021-09-13T05:34:10"/>
        <d v="2021-09-13T05:35:28"/>
        <d v="2021-09-13T05:36:48"/>
        <d v="2021-09-13T05:38:01"/>
        <d v="2021-09-13T05:39:17"/>
        <d v="2021-09-13T05:40:32"/>
        <d v="2021-09-13T05:41:46"/>
        <d v="2021-09-13T05:43:06"/>
        <d v="2021-09-13T05:44:29"/>
        <d v="2021-09-13T05:45:45"/>
        <d v="2021-09-13T05:47:02"/>
        <d v="2021-09-13T05:48:22"/>
        <d v="2021-09-13T05:50:01"/>
        <d v="2021-09-13T05:51:09"/>
        <d v="2021-09-13T05:52:30"/>
        <d v="2021-09-13T05:53:46"/>
        <d v="2021-09-13T05:54:57"/>
        <d v="2021-09-13T05:56:15"/>
        <d v="2021-09-13T05:57:32"/>
        <d v="2021-09-13T05:58:49"/>
        <d v="2021-09-13T06:00:04"/>
        <d v="2021-09-13T06:01:22"/>
        <d v="2021-09-13T06:02:41"/>
        <d v="2021-09-13T06:03:55"/>
        <d v="2021-09-13T06:05:08"/>
        <d v="2021-09-13T06:06:24"/>
        <d v="2021-09-13T06:07:41"/>
        <d v="2021-09-13T06:08:53"/>
        <d v="2021-09-13T06:10:07"/>
        <d v="2021-09-13T06:11:27"/>
        <d v="2021-09-13T06:12:38"/>
        <d v="2021-09-13T06:13:55"/>
        <d v="2021-09-13T06:15:13"/>
        <d v="2021-09-13T06:16:23"/>
        <d v="2021-09-13T06:17:36"/>
        <d v="2021-09-13T06:18:52"/>
        <d v="2021-09-13T06:20:10"/>
        <d v="2021-09-13T06:21:23"/>
        <d v="2021-09-13T06:22:38"/>
        <d v="2021-09-13T06:23:51"/>
        <d v="2021-09-13T06:25:09"/>
        <d v="2021-09-13T06:26:28"/>
        <d v="2021-09-13T06:27:43"/>
        <d v="2021-09-13T06:28:56"/>
        <d v="2021-09-13T06:30:12"/>
        <d v="2021-09-13T06:31:24"/>
        <d v="2021-09-13T06:32:37"/>
        <d v="2021-09-13T06:33:58"/>
        <d v="2021-09-13T06:35:17"/>
        <d v="2021-09-13T06:36:33"/>
        <d v="2021-09-13T06:37:49"/>
        <d v="2021-09-13T06:39:13"/>
        <d v="2021-09-13T06:40:33"/>
        <d v="2021-09-13T06:41:47"/>
        <d v="2021-09-13T06:42:56"/>
        <d v="2021-09-13T06:44:14"/>
        <d v="2021-09-13T06:45:32"/>
        <d v="2021-09-13T06:46:50"/>
        <d v="2021-09-13T06:48:15"/>
        <d v="2021-09-13T06:49:37"/>
        <d v="2021-09-13T06:51:01"/>
        <d v="2021-09-13T06:52:18"/>
        <d v="2021-09-13T06:53:30"/>
        <d v="2021-09-13T06:54:43"/>
        <d v="2021-09-13T06:55:56"/>
        <d v="2021-09-13T06:57:11"/>
        <d v="2021-09-13T06:58:25"/>
        <d v="2021-09-13T06:59:37"/>
        <d v="2021-09-13T07:00:51"/>
        <d v="2021-09-13T07:02:02"/>
        <d v="2021-09-13T07:03:18"/>
        <d v="2021-09-13T07:04:33"/>
        <d v="2021-09-13T07:05:50"/>
        <d v="2021-09-13T07:07:08"/>
        <d v="2021-09-13T07:08:17"/>
        <d v="2021-09-13T07:09:31"/>
        <d v="2021-09-13T07:10:51"/>
        <d v="2021-09-13T07:12:02"/>
        <d v="2021-09-13T07:13:40"/>
        <d v="2021-09-13T07:14:53"/>
        <d v="2021-09-13T07:16:12"/>
        <d v="2021-09-13T07:17:26"/>
        <d v="2021-09-13T07:18:42"/>
        <d v="2021-09-13T07:19:59"/>
        <d v="2021-09-13T07:21:17"/>
        <d v="2021-09-13T07:22:33"/>
        <d v="2021-09-13T07:23:43"/>
        <d v="2021-09-13T07:25:00"/>
        <d v="2021-09-13T07:26:17"/>
        <d v="2021-09-13T07:27:29"/>
        <d v="2021-09-13T07:28:42"/>
        <d v="2021-09-13T07:29:58"/>
        <d v="2021-09-13T07:31:17"/>
        <d v="2021-09-13T07:32:34"/>
        <d v="2021-09-13T07:33:49"/>
        <d v="2021-09-13T07:35:05"/>
        <d v="2021-09-13T07:36:24"/>
        <d v="2021-09-13T07:37:38"/>
        <d v="2021-09-13T07:38:48"/>
        <d v="2021-09-13T07:40:03"/>
        <d v="2021-09-13T07:41:23"/>
        <d v="2021-09-13T07:42:37"/>
        <d v="2021-09-13T07:43:55"/>
        <d v="2021-09-13T07:45:06"/>
        <d v="2021-09-13T07:46:19"/>
        <d v="2021-09-13T07:47:42"/>
        <d v="2021-09-13T07:48:55"/>
        <d v="2021-09-13T07:50:06"/>
        <d v="2021-09-13T07:51:20"/>
        <d v="2021-09-13T07:52:39"/>
        <d v="2021-09-13T07:53:54"/>
        <d v="2021-09-13T07:55:08"/>
        <d v="2021-09-13T07:56:21"/>
        <d v="2021-09-13T07:57:36"/>
        <d v="2021-09-13T07:58:49"/>
        <d v="2021-09-13T08:00:02"/>
        <d v="2021-09-13T08:01:17"/>
        <d v="2021-09-13T08:02:29"/>
        <d v="2021-09-13T08:03:39"/>
        <d v="2021-09-13T08:04:52"/>
        <d v="2021-09-13T08:06:18"/>
        <d v="2021-09-13T08:07:34"/>
        <d v="2021-09-13T08:08:46"/>
        <d v="2021-09-13T08:09:59"/>
        <d v="2021-09-13T08:11:12"/>
        <d v="2021-09-13T08:12:31"/>
        <d v="2021-09-13T08:14:04"/>
        <d v="2021-09-13T08:15:37"/>
        <d v="2021-09-13T08:16:57"/>
        <d v="2021-09-13T08:18:29"/>
        <d v="2021-09-13T08:19:56"/>
        <d v="2021-09-13T08:21:25"/>
        <d v="2021-09-13T08:22:49"/>
        <d v="2021-09-13T08:24:12"/>
        <d v="2021-09-13T08:25:36"/>
        <d v="2021-09-13T08:27:03"/>
        <d v="2021-09-13T08:28:31"/>
        <d v="2021-09-13T08:30:00"/>
        <d v="2021-09-13T08:31:23"/>
        <d v="2021-09-13T08:33:06"/>
        <d v="2021-09-13T08:34:36"/>
        <d v="2021-09-13T08:35:56"/>
        <d v="2021-09-13T08:37:26"/>
        <d v="2021-09-13T08:38:56"/>
        <d v="2021-09-13T08:40:41"/>
        <d v="2021-09-13T08:42:02"/>
        <d v="2021-09-13T08:43:34"/>
        <d v="2021-09-13T08:44:55"/>
        <d v="2021-09-13T08:46:23"/>
        <d v="2021-09-13T08:47:49"/>
        <d v="2021-09-13T08:49:14"/>
        <d v="2021-09-13T08:50:43"/>
        <d v="2021-09-13T08:52:07"/>
        <d v="2021-09-13T08:53:36"/>
        <d v="2021-09-13T08:55:04"/>
        <d v="2021-09-13T08:56:31"/>
        <d v="2021-09-13T08:58:01"/>
        <d v="2021-09-13T08:59:21"/>
        <d v="2021-09-13T09:00:51"/>
        <d v="2021-09-13T09:02:15"/>
        <d v="2021-09-13T09:03:44"/>
        <d v="2021-09-13T09:05:19"/>
        <d v="2021-09-13T09:06:45"/>
        <d v="2021-09-13T09:08:15"/>
        <d v="2021-09-13T09:09:36"/>
        <d v="2021-09-13T09:11:03"/>
        <d v="2021-09-13T09:12:31"/>
        <d v="2021-09-13T09:13:55"/>
        <d v="2021-09-13T09:15:21"/>
        <d v="2021-09-13T09:16:52"/>
        <d v="2021-09-13T09:18:21"/>
        <d v="2021-09-13T09:19:45"/>
        <d v="2021-09-13T09:21:08"/>
        <d v="2021-09-13T09:22:36"/>
        <d v="2021-09-13T09:23:57"/>
        <d v="2021-09-13T09:25:25"/>
        <d v="2021-09-13T09:26:56"/>
        <d v="2021-09-13T09:28:20"/>
        <d v="2021-09-13T09:29:43"/>
        <d v="2021-09-13T09:31:11"/>
        <d v="2021-09-13T09:32:47"/>
        <d v="2021-09-13T09:34:13"/>
        <d v="2021-09-13T09:35:31"/>
        <d v="2021-09-13T09:36:57"/>
        <d v="2021-09-13T09:38:25"/>
        <d v="2021-09-13T09:40:05"/>
        <d v="2021-09-13T09:41:34"/>
        <d v="2021-09-13T09:43:08"/>
        <d v="2021-09-13T09:44:41"/>
        <d v="2021-09-13T09:46:04"/>
        <d v="2021-09-13T09:47:29"/>
        <d v="2021-09-13T09:48:59"/>
        <d v="2021-09-13T09:50:18"/>
        <d v="2021-09-13T09:51:54"/>
        <d v="2021-09-13T09:53:16"/>
        <d v="2021-09-13T09:54:48"/>
        <d v="2021-09-13T09:56:12"/>
        <d v="2021-09-13T09:57:48"/>
        <d v="2021-09-13T09:59:11"/>
        <d v="2021-09-13T10:00:38"/>
        <d v="2021-09-13T10:02:10"/>
        <d v="2021-09-13T10:03:27"/>
        <d v="2021-09-13T10:04:55"/>
        <d v="2021-09-13T10:06:24"/>
        <d v="2021-09-13T10:07:52"/>
        <d v="2021-09-13T10:09:25"/>
        <d v="2021-09-13T10:10:59"/>
        <d v="2021-09-13T10:12:23"/>
        <d v="2021-09-13T10:13:47"/>
        <d v="2021-09-13T10:15:20"/>
        <d v="2021-09-13T10:17:06"/>
        <d v="2021-09-13T10:18:36"/>
        <d v="2021-09-13T10:20:15"/>
        <d v="2021-09-13T10:21:41"/>
        <d v="2021-09-13T10:22:57"/>
        <d v="2021-09-13T10:24:21"/>
        <d v="2021-09-13T10:25:49"/>
        <d v="2021-09-13T10:27:09"/>
        <d v="2021-09-13T10:28:39"/>
        <d v="2021-09-13T10:30:01"/>
        <d v="2021-09-13T10:31:22"/>
        <d v="2021-09-13T10:32:49"/>
        <d v="2021-09-13T10:34:16"/>
        <d v="2021-09-13T10:35:43"/>
        <d v="2021-09-13T10:37:32"/>
        <d v="2021-09-13T10:38:56"/>
        <d v="2021-09-13T10:40:12"/>
        <d v="2021-09-13T10:41:23"/>
        <d v="2021-09-13T10:42:35"/>
        <d v="2021-09-13T10:43:48"/>
        <d v="2021-09-13T10:44:59"/>
        <d v="2021-09-13T10:46:14"/>
        <d v="2021-09-13T10:47:32"/>
        <d v="2021-09-13T10:48:46"/>
        <d v="2021-09-13T10:49:55"/>
        <d v="2021-09-13T10:51:05"/>
        <d v="2021-09-13T10:52:20"/>
        <d v="2021-09-13T10:53:35"/>
        <d v="2021-09-13T10:54:47"/>
        <d v="2021-09-13T10:56:06"/>
        <d v="2021-09-13T10:57:19"/>
        <d v="2021-09-13T10:58:35"/>
        <d v="2021-09-13T10:59:42"/>
        <d v="2021-09-13T11:00:51"/>
        <d v="2021-09-13T11:02:04"/>
        <d v="2021-09-13T11:03:33"/>
        <d v="2021-09-13T11:04:51"/>
        <d v="2021-09-13T11:06:12"/>
        <d v="2021-09-13T11:07:43"/>
        <d v="2021-09-13T11:09:04"/>
        <d v="2021-09-13T11:10:29"/>
        <d v="2021-09-13T11:11:57"/>
        <d v="2021-09-13T11:13:34"/>
        <d v="2021-09-13T11:14:55"/>
        <d v="2021-09-13T11:16:22"/>
        <d v="2021-09-13T11:17:58"/>
        <d v="2021-09-13T11:19:21"/>
        <d v="2021-09-13T11:20:44"/>
        <d v="2021-09-13T11:22:16"/>
        <d v="2021-09-13T11:23:43"/>
        <d v="2021-09-13T11:24:55"/>
        <d v="2021-09-13T11:26:12"/>
        <d v="2021-09-13T11:27:30"/>
        <d v="2021-09-13T11:28:47"/>
        <d v="2021-09-13T11:30:06"/>
        <d v="2021-09-13T11:31:30"/>
        <d v="2021-09-13T11:32:49"/>
        <d v="2021-09-13T11:34:13"/>
        <d v="2021-09-13T11:35:39"/>
        <d v="2021-09-13T11:37:04"/>
        <d v="2021-09-13T11:38:27"/>
        <d v="2021-09-13T11:39:52"/>
        <d v="2021-09-13T11:41:11"/>
        <d v="2021-09-13T11:42:28"/>
        <d v="2021-09-13T11:43:56"/>
        <d v="2021-09-13T11:45:26"/>
        <d v="2021-09-13T11:47:12"/>
        <d v="2021-09-13T11:48:33"/>
        <d v="2021-09-13T11:50:02"/>
        <d v="2021-09-13T11:51:25"/>
        <d v="2021-09-13T11:52:41"/>
        <d v="2021-09-13T11:54:01"/>
        <d v="2021-09-13T11:55:25"/>
        <d v="2021-09-13T11:56:55"/>
        <d v="2021-09-13T11:58:13"/>
        <d v="2021-09-13T11:59:38"/>
        <d v="2021-09-13T12:01:06"/>
        <d v="2021-09-13T12:02:37"/>
        <d v="2021-09-13T12:04:03"/>
        <d v="2021-09-13T12:05:25"/>
        <d v="2021-09-13T12:06:44"/>
        <d v="2021-09-13T12:08:02"/>
        <d v="2021-09-13T12:09:15"/>
        <d v="2021-09-13T12:10:37"/>
        <d v="2021-09-13T12:12:07"/>
        <d v="2021-09-13T12:13:27"/>
        <d v="2021-09-13T12:14:47"/>
        <d v="2021-09-13T12:16:07"/>
        <d v="2021-09-13T12:17:31"/>
        <d v="2021-09-13T12:18:52"/>
        <d v="2021-09-13T12:20:09"/>
        <d v="2021-09-13T12:21:34"/>
        <d v="2021-09-13T12:22:58"/>
        <d v="2021-09-13T12:24:12"/>
        <d v="2021-09-13T12:25:39"/>
        <d v="2021-09-13T12:26:54"/>
        <d v="2021-09-13T12:28:15"/>
        <d v="2021-09-13T12:29:36"/>
        <d v="2021-09-13T12:30:56"/>
        <d v="2021-09-13T12:32:14"/>
        <d v="2021-09-13T12:33:42"/>
        <d v="2021-09-13T12:35:05"/>
        <d v="2021-09-13T12:36:21"/>
        <d v="2021-09-13T12:37:43"/>
        <d v="2021-09-13T12:39:07"/>
        <d v="2021-09-13T12:40:29"/>
        <d v="2021-09-13T12:41:57"/>
        <d v="2021-09-13T12:43:07"/>
        <d v="2021-09-13T12:44:19"/>
        <d v="2021-09-13T12:45:40"/>
        <d v="2021-09-13T12:46:55"/>
        <d v="2021-09-13T12:48:13"/>
        <d v="2021-09-13T12:49:42"/>
        <d v="2021-09-13T12:50:59"/>
        <d v="2021-09-13T12:52:22"/>
        <d v="2021-09-13T12:53:47"/>
        <d v="2021-09-13T12:55:11"/>
        <d v="2021-09-13T12:56:37"/>
        <d v="2021-09-13T12:57:57"/>
        <d v="2021-09-13T12:59:29"/>
        <d v="2021-09-13T13:00:55"/>
        <d v="2021-09-13T13:02:16"/>
        <d v="2021-09-13T13:03:46"/>
        <d v="2021-09-13T13:05:05"/>
        <d v="2021-09-13T13:06:29"/>
        <d v="2021-09-13T13:07:52"/>
        <d v="2021-09-13T13:09:14"/>
        <d v="2021-09-13T13:10:37"/>
        <d v="2021-09-13T13:11:59"/>
        <d v="2021-09-13T13:13:12"/>
        <d v="2021-09-13T13:14:37"/>
        <d v="2021-09-13T13:16:02"/>
        <d v="2021-09-13T13:20:33"/>
        <d v="2021-09-13T13:22:00"/>
        <d v="2021-09-13T13:23:35"/>
        <d v="2021-09-13T13:25:01"/>
        <d v="2021-09-13T13:26:23"/>
        <d v="2021-09-13T13:27:49"/>
        <d v="2021-09-13T13:29:13"/>
        <d v="2021-09-13T13:30:43"/>
        <d v="2021-09-13T13:32:12"/>
        <d v="2021-09-13T13:33:40"/>
        <d v="2021-09-13T13:35:00"/>
        <d v="2021-09-13T13:36:23"/>
        <d v="2021-09-13T13:37:51"/>
        <d v="2021-09-13T13:39:20"/>
        <d v="2021-09-13T13:40:43"/>
        <d v="2021-09-13T13:42:06"/>
        <d v="2021-09-13T13:43:32"/>
        <d v="2021-09-13T13:44:58"/>
        <d v="2021-09-13T13:46:30"/>
        <d v="2021-09-13T13:48:02"/>
        <d v="2021-09-13T13:49:27"/>
        <d v="2021-09-13T13:50:57"/>
        <d v="2021-09-13T13:52:24"/>
        <d v="2021-09-13T13:53:50"/>
        <d v="2021-09-13T13:55:15"/>
        <d v="2021-09-13T13:56:44"/>
        <d v="2021-09-13T13:58:13"/>
        <d v="2021-09-13T13:59:36"/>
        <d v="2021-09-13T14:00:58"/>
        <d v="2021-09-13T14:02:25"/>
        <d v="2021-09-13T14:03:47"/>
        <d v="2021-09-13T14:05:07"/>
        <d v="2021-09-13T14:06:31"/>
        <d v="2021-09-13T14:08:00"/>
        <d v="2021-09-13T14:09:35"/>
        <d v="2021-09-13T14:11:01"/>
        <d v="2021-09-13T14:12:25"/>
        <d v="2021-09-13T14:13:56"/>
        <d v="2021-09-13T14:15:22"/>
        <d v="2021-09-13T14:16:44"/>
        <d v="2021-09-13T14:18:07"/>
        <d v="2021-09-13T14:19:30"/>
        <d v="2021-09-13T14:20:55"/>
        <d v="2021-09-13T14:22:17"/>
        <d v="2021-09-13T14:23:37"/>
        <d v="2021-09-13T14:25:07"/>
        <d v="2021-09-13T14:26:28"/>
        <d v="2021-09-13T14:28:01"/>
        <d v="2021-09-13T14:29:22"/>
        <d v="2021-09-13T14:30:46"/>
        <d v="2021-09-13T14:32:15"/>
        <d v="2021-09-13T14:33:40"/>
        <d v="2021-09-13T14:35:00"/>
        <d v="2021-09-13T14:36:25"/>
        <d v="2021-09-13T14:37:48"/>
        <d v="2021-09-13T14:39:18"/>
        <d v="2021-09-13T14:40:45"/>
        <d v="2021-09-13T14:42:13"/>
        <d v="2021-09-13T14:43:42"/>
        <d v="2021-09-13T14:45:14"/>
        <d v="2021-09-13T14:46:46"/>
        <d v="2021-09-13T14:48:09"/>
        <d v="2021-09-13T14:49:30"/>
        <d v="2021-09-13T14:50:55"/>
        <d v="2021-09-13T14:52:19"/>
        <d v="2021-09-13T14:54:08"/>
        <d v="2021-09-13T14:55:27"/>
        <d v="2021-09-13T14:56:52"/>
        <d v="2021-09-13T14:58:21"/>
        <d v="2021-09-13T14:59:46"/>
        <d v="2021-09-13T15:01:16"/>
        <d v="2021-09-13T15:02:40"/>
        <d v="2021-09-13T15:04:04"/>
        <d v="2021-09-13T15:05:34"/>
        <d v="2021-09-13T15:06:59"/>
        <d v="2021-09-13T15:08:20"/>
        <d v="2021-09-13T15:09:45"/>
        <d v="2021-09-13T15:11:12"/>
        <d v="2021-09-13T15:12:39"/>
        <d v="2021-09-13T15:14:08"/>
        <d v="2021-09-13T15:15:34"/>
        <d v="2021-09-13T15:17:03"/>
        <d v="2021-09-13T15:18:32"/>
        <d v="2021-09-13T15:20:07"/>
        <d v="2021-09-13T15:21:28"/>
        <d v="2021-09-13T15:22:58"/>
        <d v="2021-09-13T15:24:22"/>
        <d v="2021-09-13T15:25:44"/>
        <d v="2021-09-13T15:27:12"/>
        <d v="2021-09-13T15:28:35"/>
        <d v="2021-09-13T15:29:57"/>
        <d v="2021-09-13T15:31:24"/>
        <d v="2021-09-13T15:32:45"/>
        <d v="2021-09-13T15:34:15"/>
        <d v="2021-09-13T15:35:38"/>
        <d v="2021-09-13T15:37:01"/>
        <d v="2021-09-13T15:38:24"/>
        <d v="2021-09-13T15:39:54"/>
        <d v="2021-09-13T15:41:26"/>
        <d v="2021-09-13T15:42:46"/>
        <d v="2021-09-13T15:44:16"/>
        <d v="2021-09-13T15:45:48"/>
        <d v="2021-09-13T15:47:20"/>
        <d v="2021-09-13T15:48:48"/>
        <d v="2021-09-13T15:50:16"/>
        <d v="2021-09-13T15:51:46"/>
        <d v="2021-09-13T15:53:15"/>
        <d v="2021-09-13T15:54:45"/>
        <d v="2021-09-13T15:56:08"/>
        <d v="2021-09-13T15:57:40"/>
        <d v="2021-09-13T15:59:09"/>
        <d v="2021-09-13T16:00:33"/>
        <d v="2021-09-13T16:02:00"/>
        <d v="2021-09-13T16:03:17"/>
        <d v="2021-09-13T16:04:37"/>
        <d v="2021-09-13T16:06:03"/>
        <d v="2021-09-13T16:07:42"/>
        <d v="2021-09-13T16:09:03"/>
        <d v="2021-09-13T16:10:28"/>
        <d v="2021-09-13T16:12:00"/>
        <d v="2021-09-13T16:13:30"/>
        <d v="2021-09-13T16:14:49"/>
        <d v="2021-09-13T16:16:21"/>
        <d v="2021-09-13T16:17:42"/>
        <d v="2021-09-13T16:19:11"/>
        <d v="2021-09-13T16:20:38"/>
        <d v="2021-09-13T16:22:03"/>
        <d v="2021-09-13T16:23:32"/>
        <d v="2021-09-13T16:25:00"/>
        <d v="2021-09-13T16:26:28"/>
        <d v="2021-09-13T16:27:51"/>
        <d v="2021-09-13T16:29:42"/>
        <d v="2021-09-13T16:31:07"/>
        <d v="2021-09-13T16:32:35"/>
        <d v="2021-09-13T16:34:03"/>
        <d v="2021-09-13T16:35:29"/>
        <d v="2021-09-13T16:36:59"/>
        <d v="2021-09-13T16:38:23"/>
        <d v="2021-09-13T16:39:52"/>
        <d v="2021-09-13T16:41:21"/>
        <d v="2021-09-13T16:42:43"/>
        <d v="2021-09-13T16:44:10"/>
        <d v="2021-09-13T16:45:49"/>
        <d v="2021-09-13T16:47:06"/>
        <d v="2021-09-13T16:48:35"/>
        <d v="2021-09-13T16:50:05"/>
        <d v="2021-09-13T16:51:27"/>
        <d v="2021-09-13T16:52:54"/>
        <d v="2021-09-13T16:54:22"/>
        <d v="2021-09-13T16:55:52"/>
        <d v="2021-09-13T16:57:20"/>
        <d v="2021-09-13T16:58:49"/>
        <d v="2021-09-13T17:00:15"/>
        <d v="2021-09-13T17:01:31"/>
        <d v="2021-09-13T17:02:46"/>
        <d v="2021-09-13T17:04:15"/>
        <d v="2021-09-13T17:05:53"/>
        <d v="2021-09-13T17:07:26"/>
        <d v="2021-09-13T17:08:57"/>
        <d v="2021-09-13T17:10:29"/>
        <d v="2021-09-13T17:12:01"/>
        <d v="2021-09-13T17:13:36"/>
        <d v="2021-09-13T17:15:10"/>
        <d v="2021-09-13T17:16:33"/>
        <d v="2021-09-13T17:18:05"/>
        <d v="2021-09-13T17:19:41"/>
        <d v="2021-09-13T17:21:15"/>
        <d v="2021-09-13T17:22:51"/>
        <d v="2021-09-13T17:24:23"/>
        <d v="2021-09-13T17:25:55"/>
        <d v="2021-09-13T17:27:35"/>
        <d v="2021-09-13T17:29:09"/>
        <d v="2021-09-13T17:30:47"/>
        <d v="2021-09-13T17:32:40"/>
        <d v="2021-09-13T17:34:17"/>
        <d v="2021-09-13T17:35:40"/>
        <d v="2021-09-13T17:37:12"/>
        <d v="2021-09-13T17:38:34"/>
        <d v="2021-09-13T17:39:46"/>
        <d v="2021-09-13T17:41:03"/>
        <d v="2021-09-13T17:42:32"/>
        <d v="2021-09-13T17:44:05"/>
        <d v="2021-09-13T17:45:35"/>
        <d v="2021-09-13T17:47:08"/>
        <d v="2021-09-13T17:48:40"/>
        <d v="2021-09-13T17:50:15"/>
        <d v="2021-09-13T17:51:53"/>
        <d v="2021-09-13T17:53:28"/>
        <d v="2021-09-13T17:55:01"/>
        <d v="2021-09-13T17:56:40"/>
        <d v="2021-09-13T17:58:11"/>
        <d v="2021-09-13T17:59:42"/>
        <d v="2021-09-13T18:01:11"/>
        <d v="2021-09-13T18:02:41"/>
        <d v="2021-09-13T18:04:11"/>
        <d v="2021-09-13T18:05:47"/>
        <d v="2021-09-13T18:07:21"/>
        <d v="2021-09-13T18:09:16"/>
        <d v="2021-09-13T18:10:51"/>
        <d v="2021-09-13T18:12:24"/>
        <d v="2021-09-13T18:13:58"/>
        <d v="2021-09-13T18:15:32"/>
        <d v="2021-09-13T18:17:05"/>
        <d v="2021-09-13T18:18:41"/>
        <d v="2021-09-13T18:20:17"/>
        <d v="2021-09-13T18:21:54"/>
        <d v="2021-09-13T18:23:30"/>
        <d v="2021-09-13T18:24:57"/>
        <d v="2021-09-13T18:26:38"/>
        <d v="2021-09-13T18:28:13"/>
        <d v="2021-09-13T18:29:50"/>
        <d v="2021-09-13T18:31:23"/>
        <d v="2021-09-13T18:32:58"/>
        <d v="2021-09-13T19:37:59"/>
        <d v="2021-09-13T19:39:31"/>
        <d v="2021-09-13T19:40:56"/>
        <d v="2021-09-13T19:42:22"/>
        <d v="2021-09-13T19:43:54"/>
        <d v="2021-09-13T19:45:20"/>
        <d v="2021-09-13T19:46:44"/>
        <d v="2021-09-13T19:48:14"/>
        <d v="2021-09-13T19:49:41"/>
        <d v="2021-09-13T19:51:05"/>
        <d v="2021-09-13T19:52:32"/>
        <d v="2021-09-13T19:53:59"/>
        <d v="2021-09-13T19:55:29"/>
        <d v="2021-09-13T19:56:57"/>
        <d v="2021-09-13T19:58:23"/>
        <d v="2021-09-13T19:59:50"/>
        <d v="2021-09-13T20:01:18"/>
        <d v="2021-09-13T20:02:48"/>
        <d v="2021-09-13T20:04:21"/>
        <d v="2021-09-13T20:05:49"/>
        <d v="2021-09-13T20:07:18"/>
        <d v="2021-09-13T20:08:45"/>
        <d v="2021-09-13T20:10:19"/>
        <d v="2021-09-13T20:11:45"/>
        <d v="2021-09-13T20:13:15"/>
        <d v="2021-09-13T20:14:47"/>
        <d v="2021-09-13T20:16:19"/>
        <d v="2021-09-13T20:17:52"/>
        <d v="2021-09-13T20:19:22"/>
        <d v="2021-09-13T20:20:51"/>
        <d v="2021-09-13T20:22:19"/>
        <d v="2021-09-13T20:23:48"/>
        <d v="2021-09-13T20:25:16"/>
        <d v="2021-09-13T20:26:46"/>
        <d v="2021-09-13T20:28:15"/>
        <d v="2021-09-13T20:29:49"/>
        <d v="2021-09-13T20:31:25"/>
        <d v="2021-09-13T20:32:52"/>
        <d v="2021-09-13T20:34:18"/>
        <d v="2021-09-13T20:35:55"/>
        <d v="2021-09-13T20:37:29"/>
        <d v="2021-09-13T20:38:58"/>
        <d v="2021-09-13T20:40:28"/>
        <d v="2021-09-13T20:42:00"/>
        <d v="2021-09-13T20:43:31"/>
        <d v="2021-09-13T20:45:00"/>
        <d v="2021-09-13T20:46:29"/>
        <d v="2021-09-13T20:48:05"/>
        <d v="2021-09-13T20:49:40"/>
        <d v="2021-09-13T20:51:10"/>
        <d v="2021-09-13T20:52:42"/>
        <d v="2021-09-13T20:54:10"/>
        <d v="2021-09-13T20:55:40"/>
        <d v="2021-09-13T20:57:11"/>
        <d v="2021-09-13T20:58:45"/>
        <d v="2021-09-13T21:00:16"/>
        <d v="2021-09-13T21:01:45"/>
        <d v="2021-09-13T21:03:13"/>
        <d v="2021-09-13T21:04:44"/>
        <d v="2021-09-13T21:06:15"/>
        <d v="2021-09-13T21:07:45"/>
        <d v="2021-09-13T21:09:14"/>
        <d v="2021-09-13T21:11:07"/>
        <d v="2021-09-13T21:12:36"/>
        <d v="2021-09-13T21:14:07"/>
        <d v="2021-09-13T21:15:34"/>
        <d v="2021-09-13T21:16:53"/>
        <d v="2021-09-13T21:18:17"/>
        <d v="2021-09-13T21:19:35"/>
        <d v="2021-09-13T21:20:56"/>
        <d v="2021-09-13T21:22:37"/>
        <d v="2021-09-13T21:23:52"/>
        <d v="2021-09-13T21:25:13"/>
        <d v="2021-09-13T21:26:36"/>
        <d v="2021-09-13T21:27:54"/>
        <d v="2021-09-13T21:29:15"/>
        <d v="2021-09-13T21:30:41"/>
        <d v="2021-09-13T21:32:23"/>
        <d v="2021-09-13T21:33:39"/>
        <d v="2021-09-13T21:35:04"/>
        <d v="2021-09-13T21:36:29"/>
        <d v="2021-09-13T21:37:54"/>
        <d v="2021-09-13T21:39:15"/>
        <d v="2021-09-13T21:40:39"/>
        <d v="2021-09-13T21:41:59"/>
        <d v="2021-09-13T21:43:37"/>
        <d v="2021-09-13T21:44:57"/>
        <d v="2021-09-13T21:46:19"/>
        <d v="2021-09-13T21:47:42"/>
        <d v="2021-09-13T21:49:06"/>
        <d v="2021-09-13T21:50:28"/>
        <d v="2021-09-13T21:51:43"/>
        <d v="2021-09-13T21:53:22"/>
        <d v="2021-09-13T21:54:46"/>
        <d v="2021-09-13T21:56:10"/>
        <d v="2021-09-13T21:57:33"/>
        <d v="2021-09-13T21:58:55"/>
        <d v="2021-09-13T22:00:16"/>
        <d v="2021-09-13T22:01:41"/>
        <d v="2021-09-13T22:02:58"/>
        <d v="2021-09-13T22:04:36"/>
        <d v="2021-09-13T22:05:58"/>
        <d v="2021-09-13T22:07:21"/>
        <d v="2021-09-13T22:08:40"/>
        <d v="2021-09-13T22:09:57"/>
        <d v="2021-09-13T22:11:23"/>
        <d v="2021-09-13T22:12:43"/>
        <d v="2021-09-13T22:13:59"/>
        <d v="2021-09-13T22:15:36"/>
        <d v="2021-09-13T22:17:01"/>
        <d v="2021-09-13T22:18:23"/>
        <d v="2021-09-13T22:19:53"/>
        <d v="2021-09-13T22:21:13"/>
        <d v="2021-09-13T22:22:36"/>
        <d v="2021-09-13T22:23:53"/>
        <d v="2021-09-13T22:25:39"/>
        <d v="2021-09-13T22:27:02"/>
        <d v="2021-09-13T22:28:26"/>
        <d v="2021-09-13T22:29:50"/>
        <d v="2021-09-13T22:31:08"/>
        <d v="2021-09-13T22:32:28"/>
        <d v="2021-09-13T22:33:56"/>
        <d v="2021-09-13T22:35:21"/>
        <d v="2021-09-13T22:37:07"/>
        <d v="2021-09-13T22:38:28"/>
        <d v="2021-09-13T22:39:54"/>
        <d v="2021-09-13T22:41:21"/>
        <d v="2021-09-13T22:42:43"/>
        <d v="2021-09-13T22:44:04"/>
        <d v="2021-09-13T22:45:30"/>
        <d v="2021-09-13T22:47:07"/>
        <d v="2021-09-13T22:48:30"/>
        <d v="2021-09-13T22:49:56"/>
        <d v="2021-09-13T22:51:22"/>
        <d v="2021-09-13T22:52:46"/>
        <d v="2021-09-13T22:54:06"/>
        <d v="2021-09-13T22:55:30"/>
        <d v="2021-09-13T22:56:50"/>
        <d v="2021-09-13T22:58:32"/>
        <d v="2021-09-13T22:59:53"/>
        <d v="2021-09-13T23:01:19"/>
        <d v="2021-09-13T23:02:42"/>
        <d v="2021-09-13T23:04:04"/>
        <d v="2021-09-13T23:05:25"/>
        <d v="2021-09-13T23:06:54"/>
        <d v="2021-09-13T23:08:28"/>
        <d v="2021-09-13T23:09:41"/>
        <d v="2021-09-13T23:10:57"/>
        <d v="2021-09-13T23:12:09"/>
        <d v="2021-09-13T23:13:29"/>
        <d v="2021-09-13T23:14:39"/>
        <d v="2021-09-13T23:15:53"/>
        <d v="2021-09-13T23:17:07"/>
        <d v="2021-09-13T23:18:42"/>
        <d v="2021-09-13T23:20:02"/>
        <d v="2021-09-13T23:21:27"/>
        <d v="2021-09-13T23:22:47"/>
        <d v="2021-09-13T23:24:06"/>
        <d v="2021-09-13T23:25:26"/>
        <d v="2021-09-13T23:26:44"/>
        <d v="2021-09-13T23:28:14"/>
        <d v="2021-09-13T23:29:51"/>
        <d v="2021-09-13T23:31:16"/>
        <d v="2021-09-13T23:32:40"/>
        <d v="2021-09-13T23:34:04"/>
        <d v="2021-09-13T23:35:26"/>
        <d v="2021-09-13T23:36:48"/>
        <d v="2021-09-13T23:38:09"/>
        <d v="2021-09-13T23:39:51"/>
        <d v="2021-09-13T23:41:13"/>
        <d v="2021-09-13T23:42:30"/>
        <d v="2021-09-13T23:43:44"/>
        <d v="2021-09-13T23:45:07"/>
        <d v="2021-09-13T23:46:24"/>
        <d v="2021-09-13T23:47:42"/>
        <d v="2021-09-13T23:49:07"/>
        <d v="2021-09-13T23:50:50"/>
        <d v="2021-09-13T23:52:11"/>
        <d v="2021-09-13T23:53:27"/>
        <d v="2021-09-13T23:54:45"/>
        <d v="2021-09-13T23:56:03"/>
        <d v="2021-09-13T23:57:29"/>
        <d v="2021-09-13T23:58:53"/>
        <d v="2021-09-14T00:00:38"/>
        <d v="2021-09-14T00:02:00"/>
        <d v="2021-09-14T00:03:23"/>
        <d v="2021-09-14T00:05:13"/>
        <d v="2021-09-14T00:06:35"/>
        <d v="2021-09-14T00:08:01"/>
        <d v="2021-09-14T00:09:48"/>
        <d v="2021-09-14T00:11:08"/>
        <d v="2021-09-14T00:12:34"/>
        <d v="2021-09-14T00:13:55"/>
        <d v="2021-09-14T00:15:21"/>
        <d v="2021-09-14T00:16:49"/>
        <d v="2021-09-14T00:18:19"/>
        <d v="2021-09-14T00:19:45"/>
        <d v="2021-09-14T00:21:09"/>
        <d v="2021-09-14T00:22:35"/>
        <d v="2021-09-14T00:24:01"/>
        <d v="2021-09-14T00:25:22"/>
        <d v="2021-09-14T00:26:45"/>
        <d v="2021-09-14T00:28:09"/>
        <d v="2021-09-14T00:29:35"/>
        <d v="2021-09-14T00:30:54"/>
        <d v="2021-09-14T00:32:16"/>
        <d v="2021-09-14T00:33:52"/>
        <d v="2021-09-14T00:35:21"/>
        <d v="2021-09-14T00:36:45"/>
        <d v="2021-09-14T00:38:07"/>
        <d v="2021-09-14T00:39:22"/>
        <d v="2021-09-14T00:40:35"/>
        <d v="2021-09-14T00:42:07"/>
        <d v="2021-09-14T00:44:13"/>
        <d v="2021-09-14T00:45:52"/>
        <d v="2021-09-14T00:47:18"/>
        <d v="2021-09-14T00:48:41"/>
        <d v="2021-09-14T00:50:05"/>
        <d v="2021-09-14T00:51:32"/>
        <d v="2021-09-14T00:52:55"/>
        <d v="2021-09-14T00:54:20"/>
        <d v="2021-09-14T00:55:46"/>
        <d v="2021-09-14T00:57:13"/>
        <d v="2021-09-14T00:58:38"/>
        <d v="2021-09-14T01:00:00"/>
        <d v="2021-09-14T01:01:24"/>
        <d v="2021-09-14T01:02:48"/>
        <d v="2021-09-14T01:04:09"/>
        <d v="2021-09-14T01:05:37"/>
        <d v="2021-09-14T01:07:02"/>
        <d v="2021-09-14T01:08:43"/>
        <d v="2021-09-14T01:10:10"/>
        <d v="2021-09-14T01:11:35"/>
        <d v="2021-09-14T01:13:08"/>
        <d v="2021-09-14T01:14:37"/>
        <d v="2021-09-14T01:16:07"/>
        <d v="2021-09-14T01:17:35"/>
        <d v="2021-09-14T01:19:03"/>
        <d v="2021-09-14T01:20:32"/>
        <d v="2021-09-14T01:22:06"/>
        <d v="2021-09-14T01:23:38"/>
        <d v="2021-09-14T01:25:03"/>
        <d v="2021-09-14T01:26:32"/>
        <d v="2021-09-14T01:28:04"/>
        <d v="2021-09-14T01:29:30"/>
        <d v="2021-09-14T01:31:04"/>
        <d v="2021-09-14T01:32:34"/>
        <d v="2021-09-14T01:34:06"/>
        <d v="2021-09-14T01:35:41"/>
        <d v="2021-09-14T01:37:09"/>
        <d v="2021-09-14T01:38:39"/>
        <d v="2021-09-14T01:40:09"/>
        <d v="2021-09-14T01:42:05"/>
        <d v="2021-09-14T01:43:34"/>
        <d v="2021-09-14T01:45:01"/>
        <d v="2021-09-14T01:46:27"/>
        <d v="2021-09-14T01:47:55"/>
        <d v="2021-09-14T01:49:18"/>
        <d v="2021-09-14T01:50:44"/>
        <d v="2021-09-14T01:52:08"/>
        <d v="2021-09-14T01:53:43"/>
        <d v="2021-09-14T01:55:13"/>
        <d v="2021-09-14T01:56:44"/>
        <d v="2021-09-14T01:58:14"/>
        <d v="2021-09-14T01:59:42"/>
        <d v="2021-09-14T02:01:11"/>
        <d v="2021-09-14T02:02:38"/>
        <d v="2021-09-14T02:04:04"/>
        <d v="2021-09-14T02:05:37"/>
        <d v="2021-09-14T02:07:12"/>
        <d v="2021-09-14T02:08:43"/>
        <d v="2021-09-14T02:10:16"/>
        <d v="2021-09-14T02:11:42"/>
        <d v="2021-09-14T02:13:09"/>
        <d v="2021-09-14T02:14:41"/>
        <d v="2021-09-14T02:16:10"/>
        <d v="2021-09-14T02:17:41"/>
        <d v="2021-09-14T02:19:12"/>
        <d v="2021-09-14T02:20:36"/>
        <d v="2021-09-14T02:22:02"/>
        <d v="2021-09-14T02:23:31"/>
        <d v="2021-09-14T02:25:01"/>
        <d v="2021-09-14T02:26:27"/>
        <d v="2021-09-14T02:27:55"/>
        <d v="2021-09-14T02:29:25"/>
        <d v="2021-09-14T02:30:46"/>
        <d v="2021-09-14T02:32:08"/>
        <d v="2021-09-14T02:33:34"/>
        <d v="2021-09-14T02:35:06"/>
        <d v="2021-09-14T02:36:32"/>
        <d v="2021-09-14T02:38:03"/>
        <d v="2021-09-14T02:39:31"/>
        <d v="2021-09-14T02:41:00"/>
        <d v="2021-09-14T02:42:30"/>
        <d v="2021-09-14T02:44:02"/>
        <d v="2021-09-14T02:45:28"/>
        <d v="2021-09-14T02:47:01"/>
        <d v="2021-09-14T02:48:30"/>
        <d v="2021-09-14T02:49:55"/>
        <d v="2021-09-14T02:51:18"/>
        <d v="2021-09-14T02:52:36"/>
        <d v="2021-09-14T02:54:03"/>
        <d v="2021-09-14T02:55:26"/>
        <d v="2021-09-14T02:56:42"/>
        <d v="2021-09-14T02:57:48"/>
        <d v="2021-09-14T02:59:01"/>
        <d v="2021-09-14T03:00:25"/>
        <d v="2021-09-14T03:01:51"/>
        <d v="2021-09-14T03:03:18"/>
        <d v="2021-09-14T03:04:44"/>
        <d v="2021-09-14T03:06:12"/>
        <d v="2021-09-14T03:07:41"/>
        <d v="2021-09-14T03:09:06"/>
        <d v="2021-09-14T03:10:41"/>
        <d v="2021-09-14T03:12:12"/>
        <d v="2021-09-14T03:13:35"/>
        <d v="2021-09-14T03:15:02"/>
        <d v="2021-09-14T03:16:30"/>
        <d v="2021-09-14T03:18:23"/>
        <d v="2021-09-14T03:19:52"/>
        <d v="2021-09-14T03:21:17"/>
        <d v="2021-09-14T03:22:47"/>
        <d v="2021-09-14T03:24:16"/>
        <d v="2021-09-14T03:25:43"/>
        <d v="2021-09-14T03:27:08"/>
        <d v="2021-09-14T03:28:39"/>
        <d v="2021-09-14T03:30:05"/>
        <d v="2021-09-14T03:31:34"/>
        <d v="2021-09-14T03:33:05"/>
        <d v="2021-09-14T03:34:35"/>
        <d v="2021-09-14T03:36:04"/>
        <d v="2021-09-14T03:37:30"/>
        <d v="2021-09-14T03:38:58"/>
        <d v="2021-09-14T03:40:32"/>
        <d v="2021-09-14T03:42:02"/>
        <d v="2021-09-14T03:43:33"/>
        <d v="2021-09-14T03:44:59"/>
        <d v="2021-09-14T03:46:26"/>
        <d v="2021-09-14T03:47:55"/>
        <d v="2021-09-14T03:49:21"/>
        <d v="2021-09-14T03:50:52"/>
        <d v="2021-09-14T03:52:19"/>
        <d v="2021-09-14T03:53:52"/>
        <d v="2021-09-14T03:55:17"/>
        <d v="2021-09-14T03:56:44"/>
        <d v="2021-09-14T03:58:12"/>
        <d v="2021-09-14T03:59:37"/>
        <d v="2021-09-14T04:01:09"/>
        <d v="2021-09-14T04:02:34"/>
        <d v="2021-09-14T04:04:00"/>
        <d v="2021-09-14T04:05:25"/>
        <d v="2021-09-14T04:06:53"/>
        <d v="2021-09-14T04:08:27"/>
        <d v="2021-09-14T04:09:55"/>
        <d v="2021-09-14T04:11:21"/>
        <d v="2021-09-14T04:12:46"/>
        <d v="2021-09-14T04:14:16"/>
        <d v="2021-09-14T04:15:46"/>
        <d v="2021-09-14T04:17:16"/>
        <d v="2021-09-14T04:19:00"/>
        <d v="2021-09-14T04:21:02"/>
        <d v="2021-09-14T04:22:34"/>
        <d v="2021-09-14T04:24:13"/>
        <d v="2021-09-14T04:25:44"/>
        <d v="2021-09-14T04:27:24"/>
        <d v="2021-09-14T04:29:01"/>
        <d v="2021-09-14T04:30:35"/>
        <d v="2021-09-14T04:32:05"/>
        <d v="2021-09-14T04:33:33"/>
        <d v="2021-09-14T04:35:08"/>
        <d v="2021-09-14T04:36:41"/>
        <d v="2021-09-14T04:38:14"/>
        <d v="2021-09-14T04:39:50"/>
        <d v="2021-09-14T04:41:23"/>
        <d v="2021-09-14T04:42:56"/>
        <d v="2021-09-14T04:44:27"/>
        <d v="2021-09-14T04:46:03"/>
        <d v="2021-09-14T04:47:38"/>
        <d v="2021-09-14T04:49:13"/>
        <d v="2021-09-14T04:50:43"/>
        <d v="2021-09-14T04:52:17"/>
        <d v="2021-09-14T04:53:48"/>
        <d v="2021-09-14T04:55:19"/>
        <d v="2021-09-14T04:56:48"/>
        <d v="2021-09-14T04:58:43"/>
        <d v="2021-09-14T05:00:19"/>
        <d v="2021-09-14T05:01:56"/>
        <d v="2021-09-14T05:03:26"/>
        <d v="2021-09-14T05:04:58"/>
        <d v="2021-09-14T05:06:35"/>
        <d v="2021-09-14T05:08:07"/>
        <d v="2021-09-14T05:09:42"/>
        <d v="2021-09-14T05:11:12"/>
        <d v="2021-09-14T05:12:45"/>
        <d v="2021-09-14T05:14:14"/>
        <d v="2021-09-14T05:15:46"/>
        <d v="2021-09-14T05:17:23"/>
        <d v="2021-09-14T05:18:57"/>
        <d v="2021-09-14T05:20:28"/>
        <d v="2021-09-14T05:22:10"/>
        <d v="2021-09-14T05:23:47"/>
        <d v="2021-09-14T05:25:21"/>
        <d v="2021-09-14T05:26:51"/>
        <d v="2021-09-14T05:28:23"/>
        <d v="2021-09-14T05:29:58"/>
        <d v="2021-09-14T05:31:27"/>
        <d v="2021-09-14T05:33:05"/>
        <d v="2021-09-14T05:34:34"/>
        <d v="2021-09-14T05:36:14"/>
        <d v="2021-09-14T05:37:51"/>
        <d v="2021-09-14T05:39:23"/>
        <d v="2021-09-14T05:40:52"/>
        <d v="2021-09-14T05:42:25"/>
        <d v="2021-09-14T05:43:57"/>
        <d v="2021-09-14T05:45:26"/>
        <d v="2021-09-14T05:47:01"/>
        <d v="2021-09-14T05:48:31"/>
        <d v="2021-09-14T05:50:02"/>
        <d v="2021-09-14T05:51:31"/>
        <d v="2021-09-14T05:53:02"/>
        <d v="2021-09-14T05:54:33"/>
        <d v="2021-09-14T05:56:03"/>
        <d v="2021-09-14T05:57:38"/>
        <d v="2021-09-14T05:59:14"/>
        <d v="2021-09-14T06:00:47"/>
        <d v="2021-09-14T06:02:22"/>
        <d v="2021-09-14T06:04:05"/>
        <d v="2021-09-14T06:05:39"/>
        <d v="2021-09-14T06:07:17"/>
        <d v="2021-09-14T06:08:53"/>
        <d v="2021-09-14T06:10:29"/>
        <d v="2021-09-14T06:12:02"/>
        <d v="2021-09-14T06:13:32"/>
        <d v="2021-09-14T06:15:07"/>
        <d v="2021-09-14T06:16:41"/>
        <d v="2021-09-14T06:18:24"/>
        <d v="2021-09-14T06:19:38"/>
        <d v="2021-09-14T06:20:58"/>
        <d v="2021-09-14T06:22:23"/>
        <d v="2021-09-14T06:23:45"/>
        <d v="2021-09-14T06:25:15"/>
        <d v="2021-09-14T06:26:51"/>
        <d v="2021-09-14T06:28:19"/>
        <d v="2021-09-14T06:29:44"/>
        <d v="2021-09-14T06:31:16"/>
        <d v="2021-09-14T06:32:43"/>
        <d v="2021-09-14T06:34:09"/>
        <d v="2021-09-14T06:35:33"/>
        <d v="2021-09-14T06:37:09"/>
        <d v="2021-09-14T06:38:36"/>
        <d v="2021-09-14T06:40:25"/>
        <d v="2021-09-14T06:41:55"/>
        <d v="2021-09-14T06:43:26"/>
        <d v="2021-09-14T06:44:46"/>
        <d v="2021-09-14T06:46:18"/>
        <d v="2021-09-14T06:47:44"/>
        <d v="2021-09-14T06:49:09"/>
        <d v="2021-09-14T06:50:40"/>
        <d v="2021-09-14T06:52:10"/>
        <d v="2021-09-14T06:53:38"/>
        <d v="2021-09-14T06:54:59"/>
        <d v="2021-09-14T06:56:24"/>
        <d v="2021-09-14T06:57:48"/>
        <d v="2021-09-14T06:59:18"/>
        <d v="2021-09-14T07:00:40"/>
        <d v="2021-09-14T07:02:01"/>
        <d v="2021-09-14T07:03:29"/>
        <d v="2021-09-14T07:04:52"/>
        <d v="2021-09-14T07:06:17"/>
        <d v="2021-09-14T07:07:44"/>
        <d v="2021-09-14T07:09:10"/>
        <d v="2021-09-14T07:10:32"/>
        <d v="2021-09-14T07:11:57"/>
        <d v="2021-09-14T07:13:24"/>
        <d v="2021-09-14T07:14:47"/>
        <d v="2021-09-14T07:16:09"/>
        <d v="2021-09-14T07:17:40"/>
        <d v="2021-09-14T07:19:03"/>
        <d v="2021-09-14T07:20:33"/>
        <d v="2021-09-14T07:22:00"/>
        <d v="2021-09-14T07:23:26"/>
        <d v="2021-09-14T07:24:53"/>
        <d v="2021-09-14T07:26:20"/>
        <d v="2021-09-14T07:27:43"/>
        <d v="2021-09-14T07:29:07"/>
        <d v="2021-09-14T07:30:31"/>
        <d v="2021-09-14T07:31:54"/>
        <d v="2021-09-14T07:33:23"/>
        <d v="2021-09-14T07:34:50"/>
        <d v="2021-09-14T07:36:24"/>
        <d v="2021-09-14T07:37:52"/>
        <d v="2021-09-14T07:39:18"/>
        <d v="2021-09-14T07:40:44"/>
        <d v="2021-09-14T07:42:08"/>
        <d v="2021-09-14T07:43:36"/>
        <d v="2021-09-14T07:45:05"/>
        <d v="2021-09-14T07:46:37"/>
        <d v="2021-09-14T07:48:05"/>
        <d v="2021-09-14T07:49:31"/>
        <d v="2021-09-14T07:50:55"/>
        <d v="2021-09-14T07:52:19"/>
        <d v="2021-09-14T07:53:41"/>
        <d v="2021-09-14T07:55:06"/>
        <d v="2021-09-14T07:56:35"/>
        <d v="2021-09-14T07:58:01"/>
        <d v="2021-09-14T07:59:24"/>
        <d v="2021-09-14T08:00:52"/>
        <d v="2021-09-14T08:02:14"/>
        <d v="2021-09-14T08:03:41"/>
        <d v="2021-09-14T08:05:11"/>
        <d v="2021-09-14T08:06:36"/>
        <d v="2021-09-14T08:08:09"/>
        <d v="2021-09-14T08:09:41"/>
        <d v="2021-09-14T08:11:01"/>
        <d v="2021-09-14T08:12:22"/>
        <d v="2021-09-14T08:13:46"/>
        <d v="2021-09-14T08:15:34"/>
        <d v="2021-09-14T08:16:54"/>
        <d v="2021-09-14T08:18:28"/>
        <d v="2021-09-14T08:19:55"/>
        <d v="2021-09-14T08:21:22"/>
        <d v="2021-09-14T08:22:51"/>
        <d v="2021-09-14T08:24:18"/>
        <d v="2021-09-14T08:25:41"/>
        <d v="2021-09-14T08:27:10"/>
        <d v="2021-09-14T08:28:34"/>
        <d v="2021-09-14T08:30:01"/>
        <d v="2021-09-14T08:31:32"/>
        <d v="2021-09-14T08:33:00"/>
        <d v="2021-09-14T08:34:22"/>
        <d v="2021-09-14T08:35:48"/>
        <d v="2021-09-14T08:37:13"/>
        <d v="2021-09-14T08:38:43"/>
        <d v="2021-09-14T08:40:10"/>
        <d v="2021-09-14T08:41:40"/>
        <d v="2021-09-14T08:43:02"/>
        <d v="2021-09-14T08:44:29"/>
        <d v="2021-09-14T08:45:58"/>
        <d v="2021-09-14T08:47:28"/>
        <d v="2021-09-14T08:48:58"/>
        <d v="2021-09-14T08:50:18"/>
        <d v="2021-09-14T08:51:45"/>
        <d v="2021-09-14T08:53:12"/>
        <d v="2021-09-14T08:54:33"/>
        <d v="2021-09-14T08:55:58"/>
        <d v="2021-09-14T08:57:26"/>
        <d v="2021-09-14T08:58:50"/>
        <d v="2021-09-14T09:00:27"/>
        <d v="2021-09-14T09:01:48"/>
        <d v="2021-09-14T09:03:13"/>
        <d v="2021-09-14T09:04:40"/>
        <d v="2021-09-14T09:06:08"/>
        <d v="2021-09-14T09:07:34"/>
        <d v="2021-09-14T09:09:02"/>
        <d v="2021-09-14T09:10:36"/>
        <d v="2021-09-14T09:12:03"/>
        <d v="2021-09-14T09:13:23"/>
        <d v="2021-09-14T09:14:48"/>
        <d v="2021-09-14T09:16:16"/>
        <d v="2021-09-14T09:17:49"/>
        <d v="2021-09-14T09:19:18"/>
        <d v="2021-09-14T09:20:45"/>
        <d v="2021-09-14T09:22:15"/>
        <d v="2021-09-14T09:23:42"/>
        <d v="2021-09-14T09:25:06"/>
        <d v="2021-09-14T09:26:31"/>
        <d v="2021-09-14T09:27:59"/>
        <d v="2021-09-14T09:29:42"/>
        <d v="2021-09-14T09:31:04"/>
        <d v="2021-09-14T09:32:33"/>
        <d v="2021-09-14T09:34:03"/>
        <d v="2021-09-14T09:35:26"/>
        <d v="2021-09-14T09:36:57"/>
        <d v="2021-09-14T09:38:26"/>
        <d v="2021-09-14T09:39:47"/>
        <d v="2021-09-14T09:41:15"/>
        <d v="2021-09-14T09:42:46"/>
        <d v="2021-09-14T09:44:11"/>
        <d v="2021-09-14T09:45:40"/>
        <d v="2021-09-14T09:47:02"/>
        <d v="2021-09-14T09:48:40"/>
        <d v="2021-09-14T09:50:04"/>
        <d v="2021-09-14T09:51:47"/>
        <d v="2021-09-14T09:53:15"/>
        <d v="2021-09-14T09:54:48"/>
        <d v="2021-09-14T09:56:10"/>
        <d v="2021-09-14T09:57:33"/>
        <d v="2021-09-14T09:58:59"/>
        <d v="2021-09-14T10:00:18"/>
        <d v="2021-09-14T10:01:44"/>
        <d v="2021-09-14T10:03:05"/>
        <d v="2021-09-14T10:04:37"/>
        <d v="2021-09-14T10:06:07"/>
        <d v="2021-09-14T10:07:32"/>
        <d v="2021-09-14T10:09:04"/>
        <d v="2021-09-14T10:10:43"/>
        <d v="2021-09-14T10:12:04"/>
        <d v="2021-09-14T10:13:34"/>
        <d v="2021-09-14T10:15:11"/>
        <d v="2021-09-14T10:16:37"/>
        <d v="2021-09-14T10:17:58"/>
        <d v="2021-09-14T10:19:25"/>
        <d v="2021-09-14T10:20:49"/>
        <d v="2021-09-14T10:22:13"/>
        <d v="2021-09-14T10:23:45"/>
        <d v="2021-09-14T10:25:06"/>
        <d v="2021-09-14T10:26:36"/>
        <d v="2021-09-14T10:28:02"/>
        <d v="2021-09-14T10:29:24"/>
        <d v="2021-09-14T10:30:49"/>
        <d v="2021-09-14T10:32:21"/>
        <d v="2021-09-14T10:33:47"/>
        <d v="2021-09-14T10:35:20"/>
        <d v="2021-09-14T10:37:03"/>
        <d v="2021-09-14T10:38:30"/>
        <d v="2021-09-14T10:39:55"/>
        <d v="2021-09-14T10:41:25"/>
        <d v="2021-09-14T10:42:54"/>
        <d v="2021-09-14T10:44:11"/>
        <d v="2021-09-14T10:45:42"/>
        <d v="2021-09-14T10:47:02"/>
        <d v="2021-09-14T10:48:32"/>
        <d v="2021-09-14T10:50:06"/>
        <d v="2021-09-14T10:51:30"/>
        <d v="2021-09-14T10:53:00"/>
        <d v="2021-09-14T10:54:17"/>
        <d v="2021-09-14T10:55:32"/>
        <d v="2021-09-14T10:57:05"/>
        <d v="2021-09-14T10:58:39"/>
        <d v="2021-09-14T11:00:21"/>
        <d v="2021-09-14T11:02:07"/>
        <d v="2021-09-14T11:03:38"/>
        <d v="2021-09-14T11:05:14"/>
        <d v="2021-09-14T11:06:50"/>
        <d v="2021-09-14T11:08:26"/>
        <d v="2021-09-14T11:10:00"/>
        <d v="2021-09-14T11:11:36"/>
        <d v="2021-09-14T11:13:12"/>
        <d v="2021-09-14T11:14:46"/>
        <d v="2021-09-14T11:16:16"/>
        <d v="2021-09-14T11:17:48"/>
        <d v="2021-09-14T11:19:25"/>
        <d v="2021-09-14T11:20:50"/>
        <d v="2021-09-14T11:22:28"/>
        <d v="2021-09-14T11:23:59"/>
        <d v="2021-09-14T11:25:34"/>
        <d v="2021-09-14T11:27:06"/>
        <d v="2021-09-14T11:28:35"/>
        <d v="2021-09-14T11:30:35"/>
        <d v="2021-09-14T11:32:12"/>
        <d v="2021-09-14T11:34:03"/>
        <d v="2021-09-14T11:35:26"/>
        <d v="2021-09-14T11:36:45"/>
        <d v="2021-09-14T11:38:09"/>
        <d v="2021-09-14T11:39:40"/>
        <d v="2021-09-14T11:41:03"/>
        <d v="2021-09-14T11:42:30"/>
        <d v="2021-09-14T11:43:55"/>
        <d v="2021-09-14T11:45:30"/>
        <d v="2021-09-14T11:46:56"/>
        <d v="2021-09-14T11:48:30"/>
        <d v="2021-09-14T11:50:04"/>
        <d v="2021-09-14T11:51:28"/>
        <d v="2021-09-14T11:52:57"/>
        <d v="2021-09-14T11:54:27"/>
        <d v="2021-09-14T11:55:46"/>
        <d v="2021-09-14T11:57:08"/>
        <d v="2021-09-14T11:58:32"/>
        <d v="2021-09-14T11:59:57"/>
        <d v="2021-09-14T12:01:31"/>
        <d v="2021-09-14T12:02:53"/>
        <d v="2021-09-14T12:04:15"/>
        <d v="2021-09-14T12:05:40"/>
        <d v="2021-09-14T12:07:06"/>
        <d v="2021-09-14T12:08:36"/>
        <d v="2021-09-14T12:10:01"/>
        <d v="2021-09-14T12:11:27"/>
        <d v="2021-09-14T12:13:01"/>
        <d v="2021-09-14T12:14:27"/>
        <d v="2021-09-14T12:16:06"/>
        <d v="2021-09-14T12:17:32"/>
        <d v="2021-09-14T12:18:54"/>
        <d v="2021-09-14T12:20:24"/>
        <d v="2021-09-14T12:21:40"/>
        <d v="2021-09-14T12:23:10"/>
        <d v="2021-09-14T12:24:30"/>
        <d v="2021-09-14T12:25:56"/>
        <d v="2021-09-14T12:27:26"/>
        <d v="2021-09-14T12:28:46"/>
        <d v="2021-09-14T12:30:11"/>
        <d v="2021-09-14T12:31:37"/>
        <d v="2021-09-14T12:33:02"/>
        <d v="2021-09-14T12:34:29"/>
        <d v="2021-09-14T12:36:05"/>
        <d v="2021-09-14T12:37:34"/>
        <d v="2021-09-14T12:39:01"/>
        <d v="2021-09-14T12:40:26"/>
        <d v="2021-09-14T12:41:57"/>
        <d v="2021-09-14T12:43:27"/>
        <d v="2021-09-14T12:44:53"/>
        <d v="2021-09-14T12:46:23"/>
        <d v="2021-09-14T12:47:50"/>
        <d v="2021-09-14T12:49:13"/>
        <d v="2021-09-14T12:50:36"/>
        <d v="2021-09-14T12:52:06"/>
        <d v="2021-09-14T12:53:28"/>
        <d v="2021-09-14T12:54:53"/>
        <d v="2021-09-14T12:56:16"/>
        <d v="2021-09-14T12:57:33"/>
        <d v="2021-09-14T12:58:51"/>
        <d v="2021-09-14T13:00:21"/>
        <d v="2021-09-14T13:01:50"/>
        <d v="2021-09-14T13:03:18"/>
        <d v="2021-09-14T13:04:45"/>
        <d v="2021-09-14T13:06:37"/>
        <d v="2021-09-14T13:08:08"/>
        <d v="2021-09-14T13:09:34"/>
        <d v="2021-09-14T13:11:04"/>
        <d v="2021-09-14T13:12:23"/>
        <d v="2021-09-14T13:13:49"/>
        <d v="2021-09-14T13:15:23"/>
        <d v="2021-09-14T13:16:46"/>
        <d v="2021-09-14T13:18:06"/>
        <d v="2021-09-14T13:19:29"/>
        <d v="2021-09-14T13:20:55"/>
        <d v="2021-09-14T13:22:20"/>
        <d v="2021-09-14T13:23:49"/>
        <d v="2021-09-14T13:25:14"/>
        <d v="2021-09-14T13:26:39"/>
        <d v="2021-09-14T13:28:04"/>
        <d v="2021-09-14T13:29:29"/>
        <d v="2021-09-14T13:30:56"/>
        <d v="2021-09-14T13:32:17"/>
        <d v="2021-09-14T13:33:47"/>
        <d v="2021-09-14T13:35:15"/>
        <d v="2021-09-14T13:36:35"/>
        <d v="2021-09-14T13:38:02"/>
        <d v="2021-09-14T13:39:30"/>
        <d v="2021-09-14T13:40:58"/>
        <d v="2021-09-14T13:42:29"/>
        <d v="2021-09-14T13:43:48"/>
        <d v="2021-09-14T13:45:08"/>
        <d v="2021-09-14T13:46:31"/>
        <d v="2021-09-14T13:47:54"/>
        <d v="2021-09-14T13:49:19"/>
        <d v="2021-09-14T13:50:48"/>
        <d v="2021-09-14T13:52:19"/>
        <d v="2021-09-14T13:53:41"/>
        <d v="2021-09-14T13:55:05"/>
        <d v="2021-09-14T13:56:34"/>
        <d v="2021-09-14T13:57:58"/>
        <d v="2021-09-14T13:59:29"/>
        <d v="2021-09-14T14:01:05"/>
        <d v="2021-09-14T14:02:37"/>
        <d v="2021-09-14T14:04:09"/>
        <d v="2021-09-14T14:05:27"/>
        <d v="2021-09-14T14:06:57"/>
        <d v="2021-09-14T14:08:25"/>
        <d v="2021-09-14T14:09:54"/>
        <d v="2021-09-14T14:11:25"/>
        <d v="2021-09-14T14:12:50"/>
        <d v="2021-09-14T14:14:20"/>
        <d v="2021-09-14T14:15:43"/>
        <d v="2021-09-14T14:17:05"/>
        <d v="2021-09-14T14:18:45"/>
        <d v="2021-09-14T14:20:15"/>
        <d v="2021-09-14T14:21:41"/>
        <d v="2021-09-14T14:23:03"/>
        <d v="2021-09-14T14:24:30"/>
        <d v="2021-09-14T14:25:55"/>
        <d v="2021-09-14T14:27:19"/>
        <d v="2021-09-14T14:28:43"/>
        <d v="2021-09-14T14:30:04"/>
        <d v="2021-09-14T14:31:35"/>
        <d v="2021-09-14T14:32:59"/>
        <d v="2021-09-14T14:34:29"/>
        <d v="2021-09-14T14:35:51"/>
        <d v="2021-09-14T14:37:21"/>
        <d v="2021-09-14T14:38:49"/>
        <d v="2021-09-14T14:40:18"/>
        <d v="2021-09-14T14:42:19"/>
        <d v="2021-09-14T14:43:49"/>
        <d v="2021-09-14T14:45:21"/>
        <d v="2021-09-14T14:46:42"/>
        <d v="2021-09-14T14:48:09"/>
        <d v="2021-09-14T14:49:37"/>
        <d v="2021-09-14T14:51:04"/>
        <d v="2021-09-14T14:52:33"/>
        <d v="2021-09-14T14:54:00"/>
        <d v="2021-09-14T14:55:30"/>
        <d v="2021-09-14T14:56:53"/>
        <d v="2021-09-14T14:58:18"/>
        <d v="2021-09-14T14:59:43"/>
        <d v="2021-09-15T01:10:45"/>
        <d v="2021-09-15T01:11:49"/>
        <d v="2021-09-15T01:12:59"/>
        <d v="2021-09-15T01:14:08"/>
        <d v="2021-09-15T01:15:18"/>
        <d v="2021-09-15T01:16:29"/>
        <d v="2021-09-15T01:17:38"/>
        <d v="2021-09-15T01:19:08"/>
        <d v="2021-09-15T01:20:19"/>
        <d v="2021-09-15T01:21:33"/>
        <d v="2021-09-15T01:22:43"/>
        <d v="2021-09-15T01:23:52"/>
        <d v="2021-09-15T01:25:05"/>
        <d v="2021-09-15T01:26:15"/>
        <d v="2021-09-15T01:27:20"/>
        <d v="2021-09-15T01:28:54"/>
        <d v="2021-09-15T01:30:02"/>
        <d v="2021-09-15T01:31:13"/>
        <d v="2021-09-15T01:32:19"/>
        <d v="2021-09-15T01:33:32"/>
        <d v="2021-09-15T01:34:45"/>
        <d v="2021-09-15T01:35:52"/>
        <d v="2021-09-15T01:37:24"/>
        <d v="2021-09-15T01:38:39"/>
        <d v="2021-09-15T01:39:56"/>
        <d v="2021-09-15T01:41:13"/>
        <d v="2021-09-15T01:42:26"/>
        <d v="2021-09-15T01:43:51"/>
        <d v="2021-09-15T01:45:13"/>
        <d v="2021-09-15T01:46:27"/>
        <d v="2021-09-15T01:47:59"/>
        <d v="2021-09-15T01:49:04"/>
        <d v="2021-09-15T01:50:06"/>
        <d v="2021-09-15T01:51:21"/>
        <d v="2021-09-15T01:52:44"/>
        <d v="2021-09-15T01:54:09"/>
        <d v="2021-09-15T01:55:36"/>
        <d v="2021-09-15T01:57:21"/>
        <d v="2021-09-15T01:58:46"/>
        <d v="2021-09-15T02:00:09"/>
        <d v="2021-09-15T02:01:33"/>
        <d v="2021-09-15T02:02:54"/>
        <d v="2021-09-15T02:04:19"/>
        <d v="2021-09-15T02:05:47"/>
        <d v="2021-09-15T02:07:16"/>
        <d v="2021-09-15T02:09:02"/>
        <d v="2021-09-15T02:10:28"/>
        <d v="2021-09-15T02:12:03"/>
        <d v="2021-09-15T02:13:26"/>
        <d v="2021-09-15T02:14:50"/>
        <d v="2021-09-15T02:16:12"/>
        <d v="2021-09-15T02:17:39"/>
        <d v="2021-09-15T02:19:21"/>
        <d v="2021-09-15T02:20:48"/>
        <d v="2021-09-15T02:22:13"/>
        <d v="2021-09-15T02:23:43"/>
        <d v="2021-09-15T02:25:04"/>
        <d v="2021-09-15T02:26:27"/>
        <d v="2021-09-15T02:27:50"/>
        <d v="2021-09-15T02:29:16"/>
        <d v="2021-09-15T02:31:04"/>
        <d v="2021-09-15T02:32:33"/>
        <d v="2021-09-15T02:34:04"/>
        <d v="2021-09-15T02:35:29"/>
        <d v="2021-09-15T02:36:54"/>
        <d v="2021-09-15T02:38:17"/>
        <d v="2021-09-15T02:39:44"/>
        <d v="2021-09-15T02:41:11"/>
        <d v="2021-09-15T02:42:56"/>
        <d v="2021-09-15T02:44:21"/>
        <d v="2021-09-15T02:45:43"/>
        <d v="2021-09-15T02:47:07"/>
        <d v="2021-09-15T02:48:32"/>
        <d v="2021-09-15T02:49:54"/>
        <d v="2021-09-15T02:51:22"/>
        <d v="2021-09-15T02:53:13"/>
        <d v="2021-09-15T02:54:40"/>
        <d v="2021-09-15T02:56:09"/>
        <d v="2021-09-15T02:57:31"/>
        <d v="2021-09-15T02:58:54"/>
        <d v="2021-09-15T03:00:17"/>
        <d v="2021-09-15T03:01:41"/>
        <d v="2021-09-15T03:03:08"/>
        <d v="2021-09-15T03:04:55"/>
        <d v="2021-09-15T03:06:21"/>
        <d v="2021-09-15T03:07:46"/>
        <d v="2021-09-15T03:09:14"/>
        <d v="2021-09-15T03:10:37"/>
        <d v="2021-09-15T03:12:02"/>
        <d v="2021-09-15T03:13:28"/>
        <d v="2021-09-15T03:15:17"/>
        <d v="2021-09-15T03:16:41"/>
        <d v="2021-09-15T03:18:10"/>
        <d v="2021-09-15T03:19:36"/>
        <d v="2021-09-15T03:21:02"/>
        <d v="2021-09-15T03:22:28"/>
        <d v="2021-09-15T03:23:51"/>
        <d v="2021-09-15T03:25:19"/>
        <d v="2021-09-15T03:27:08"/>
        <d v="2021-09-15T03:28:34"/>
        <d v="2021-09-15T03:30:04"/>
        <d v="2021-09-15T03:31:27"/>
        <d v="2021-09-15T03:32:47"/>
        <d v="2021-09-15T03:34:08"/>
        <d v="2021-09-15T03:35:30"/>
        <d v="2021-09-15T03:36:56"/>
        <d v="2021-09-15T03:38:42"/>
        <d v="2021-09-15T03:40:06"/>
        <d v="2021-09-15T03:41:31"/>
        <d v="2021-09-15T03:42:54"/>
        <d v="2021-09-15T03:44:23"/>
        <d v="2021-09-15T03:45:49"/>
        <d v="2021-09-15T03:47:18"/>
        <d v="2021-09-15T03:49:03"/>
        <d v="2021-09-15T03:50:24"/>
        <d v="2021-09-15T03:51:49"/>
        <d v="2021-09-15T03:53:14"/>
        <d v="2021-09-15T03:54:40"/>
        <d v="2021-09-15T03:56:07"/>
        <d v="2021-09-15T03:57:32"/>
        <d v="2021-09-15T03:58:54"/>
        <d v="2021-09-15T04:00:42"/>
        <d v="2021-09-15T04:02:08"/>
        <d v="2021-09-15T04:03:28"/>
        <d v="2021-09-15T04:04:59"/>
        <d v="2021-09-15T04:06:22"/>
        <d v="2021-09-15T04:07:51"/>
        <d v="2021-09-15T04:09:14"/>
        <d v="2021-09-15T04:10:57"/>
        <d v="2021-09-15T04:12:23"/>
        <d v="2021-09-15T04:13:51"/>
        <d v="2021-09-15T04:15:16"/>
        <d v="2021-09-15T04:16:41"/>
        <d v="2021-09-15T04:18:01"/>
        <d v="2021-09-15T04:19:28"/>
        <d v="2021-09-15T04:20:54"/>
        <d v="2021-09-15T04:22:40"/>
        <d v="2021-09-15T04:24:08"/>
        <d v="2021-09-15T04:25:54"/>
        <d v="2021-09-15T04:27:28"/>
        <d v="2021-09-15T04:29:02"/>
        <d v="2021-09-15T04:30:31"/>
        <d v="2021-09-15T04:32:04"/>
        <d v="2021-09-15T04:34:03"/>
        <d v="2021-09-15T04:35:38"/>
        <d v="2021-09-15T04:37:12"/>
        <d v="2021-09-15T04:38:38"/>
        <d v="2021-09-15T04:40:12"/>
        <d v="2021-09-15T04:41:44"/>
        <d v="2021-09-15T04:43:17"/>
        <d v="2021-09-15T04:44:52"/>
        <d v="2021-09-15T04:46:45"/>
        <d v="2021-09-15T04:48:19"/>
        <d v="2021-09-15T04:49:53"/>
        <d v="2021-09-15T04:51:23"/>
        <d v="2021-09-15T04:52:55"/>
        <d v="2021-09-15T04:54:27"/>
        <d v="2021-09-15T04:55:58"/>
        <d v="2021-09-15T04:57:31"/>
        <d v="2021-09-15T04:59:21"/>
        <d v="2021-09-15T05:00:54"/>
        <d v="2021-09-15T05:02:31"/>
        <d v="2021-09-15T05:04:06"/>
        <d v="2021-09-15T05:05:41"/>
        <d v="2021-09-15T05:07:18"/>
        <d v="2021-09-15T05:08:51"/>
        <d v="2021-09-15T05:10:42"/>
        <d v="2021-09-15T05:12:22"/>
        <d v="2021-09-15T05:13:54"/>
        <d v="2021-09-15T05:15:10"/>
        <d v="2021-09-15T05:16:40"/>
        <d v="2021-09-15T05:18:06"/>
        <d v="2021-09-15T05:19:29"/>
        <d v="2021-09-15T05:20:50"/>
        <d v="2021-09-15T05:22:27"/>
        <d v="2021-09-15T05:23:45"/>
        <d v="2021-09-15T05:25:10"/>
        <d v="2021-09-15T05:26:27"/>
        <d v="2021-09-15T05:27:49"/>
        <d v="2021-09-15T05:29:15"/>
        <d v="2021-09-15T05:30:32"/>
        <d v="2021-09-15T05:32:09"/>
        <d v="2021-09-15T05:33:31"/>
        <d v="2021-09-15T05:35:05"/>
        <d v="2021-09-15T05:36:46"/>
        <d v="2021-09-15T05:38:33"/>
        <d v="2021-09-15T05:40:04"/>
        <d v="2021-09-15T05:41:18"/>
        <d v="2021-09-15T05:42:32"/>
        <d v="2021-09-15T05:44:06"/>
        <d v="2021-09-15T05:45:18"/>
        <d v="2021-09-15T05:46:32"/>
        <d v="2021-09-15T05:47:51"/>
        <d v="2021-09-15T05:49:04"/>
        <d v="2021-09-15T05:50:21"/>
        <d v="2021-09-15T05:51:35"/>
        <d v="2021-09-15T05:52:52"/>
        <d v="2021-09-15T05:54:25"/>
        <d v="2021-09-15T05:55:38"/>
        <d v="2021-09-15T05:57:05"/>
        <d v="2021-09-15T05:58:18"/>
        <d v="2021-09-15T05:59:32"/>
        <d v="2021-09-15T06:00:50"/>
        <d v="2021-09-15T06:02:05"/>
        <d v="2021-09-15T06:03:36"/>
        <d v="2021-09-15T06:04:50"/>
        <d v="2021-09-15T06:06:13"/>
        <d v="2021-09-15T06:07:45"/>
        <d v="2021-09-15T06:09:21"/>
        <d v="2021-09-15T06:10:38"/>
        <d v="2021-09-15T06:11:57"/>
        <d v="2021-09-15T06:13:12"/>
        <d v="2021-09-15T06:14:44"/>
        <d v="2021-09-15T06:15:57"/>
        <d v="2021-09-15T06:17:17"/>
        <d v="2021-09-15T06:18:38"/>
        <d v="2021-09-15T06:19:56"/>
        <d v="2021-09-15T06:21:16"/>
        <d v="2021-09-15T06:22:28"/>
        <d v="2021-09-15T06:24:02"/>
        <d v="2021-09-15T06:25:13"/>
        <d v="2021-09-15T06:26:31"/>
        <d v="2021-09-15T06:27:43"/>
        <d v="2021-09-15T06:28:57"/>
        <d v="2021-09-15T06:30:16"/>
        <d v="2021-09-15T06:31:33"/>
        <d v="2021-09-15T06:32:51"/>
        <d v="2021-09-15T06:34:29"/>
        <d v="2021-09-15T06:35:44"/>
        <d v="2021-09-15T06:37:00"/>
        <d v="2021-09-15T06:38:18"/>
        <d v="2021-09-15T06:39:34"/>
        <d v="2021-09-15T06:40:50"/>
        <d v="2021-09-15T06:42:10"/>
        <d v="2021-09-15T06:43:49"/>
        <d v="2021-09-15T06:45:12"/>
        <d v="2021-09-15T06:46:27"/>
        <d v="2021-09-15T06:47:42"/>
        <d v="2021-09-15T06:49:16"/>
        <d v="2021-09-15T06:50:30"/>
        <d v="2021-09-15T06:51:48"/>
        <d v="2021-09-15T06:53:05"/>
        <d v="2021-09-15T06:54:18"/>
        <d v="2021-09-15T06:55:36"/>
        <d v="2021-09-15T06:56:51"/>
        <d v="2021-09-15T06:58:06"/>
        <d v="2021-09-15T06:59:24"/>
        <d v="2021-09-15T07:00:39"/>
        <d v="2021-09-15T07:01:47"/>
        <d v="2021-09-15T07:03:01"/>
        <d v="2021-09-15T07:04:18"/>
        <d v="2021-09-15T07:05:33"/>
        <d v="2021-09-15T07:06:46"/>
        <d v="2021-09-15T07:07:58"/>
        <d v="2021-09-15T07:09:13"/>
        <d v="2021-09-15T07:10:26"/>
        <d v="2021-09-15T07:11:38"/>
        <d v="2021-09-15T07:12:53"/>
        <d v="2021-09-15T07:14:08"/>
        <d v="2021-09-15T07:15:22"/>
        <d v="2021-09-15T07:16:38"/>
        <d v="2021-09-15T07:17:50"/>
        <d v="2021-09-15T07:18:58"/>
        <d v="2021-09-15T07:20:10"/>
        <d v="2021-09-15T07:21:27"/>
        <d v="2021-09-15T07:22:37"/>
        <d v="2021-09-15T07:23:50"/>
        <d v="2021-09-15T07:25:03"/>
        <d v="2021-09-15T07:26:15"/>
        <d v="2021-09-15T07:27:38"/>
        <d v="2021-09-15T07:28:58"/>
        <d v="2021-09-15T07:30:12"/>
        <d v="2021-09-15T07:31:25"/>
        <d v="2021-09-15T07:32:38"/>
        <d v="2021-09-15T07:33:54"/>
        <d v="2021-09-15T07:35:08"/>
        <d v="2021-09-15T07:36:26"/>
        <d v="2021-09-15T07:37:42"/>
        <d v="2021-09-15T07:39:03"/>
        <d v="2021-09-15T07:40:18"/>
        <d v="2021-09-15T07:41:30"/>
        <d v="2021-09-15T07:42:51"/>
        <d v="2021-09-15T07:44:08"/>
        <d v="2021-09-15T07:45:23"/>
        <d v="2021-09-15T07:46:39"/>
        <d v="2021-09-15T07:47:52"/>
        <d v="2021-09-15T07:49:07"/>
        <d v="2021-09-15T07:50:27"/>
        <d v="2021-09-15T07:51:43"/>
        <d v="2021-09-15T07:52:57"/>
        <d v="2021-09-15T07:54:10"/>
        <d v="2021-09-15T07:55:28"/>
        <d v="2021-09-15T07:56:46"/>
        <d v="2021-09-15T07:57:58"/>
        <d v="2021-09-15T07:59:11"/>
        <d v="2021-09-15T08:00:28"/>
        <d v="2021-09-15T08:01:38"/>
        <d v="2021-09-15T08:02:52"/>
        <d v="2021-09-15T08:04:07"/>
        <d v="2021-09-15T08:05:25"/>
        <d v="2021-09-15T08:06:38"/>
        <d v="2021-09-15T08:07:53"/>
        <d v="2021-09-15T08:09:07"/>
        <d v="2021-09-15T08:10:24"/>
        <d v="2021-09-15T08:12:01"/>
        <d v="2021-09-15T08:13:18"/>
        <d v="2021-09-15T08:14:33"/>
        <d v="2021-09-15T08:15:53"/>
        <d v="2021-09-15T08:17:15"/>
        <d v="2021-09-15T08:18:28"/>
        <d v="2021-09-15T08:19:38"/>
        <d v="2021-09-15T08:20:52"/>
        <d v="2021-09-15T08:22:04"/>
        <d v="2021-09-15T08:23:16"/>
        <d v="2021-09-15T08:24:35"/>
        <d v="2021-09-15T08:25:49"/>
        <d v="2021-09-15T08:27:03"/>
        <d v="2021-09-15T08:28:28"/>
        <d v="2021-09-15T08:29:40"/>
        <d v="2021-09-15T08:30:56"/>
        <d v="2021-09-15T08:32:14"/>
        <d v="2021-09-15T08:33:31"/>
        <d v="2021-09-15T08:34:43"/>
        <d v="2021-09-15T08:35:59"/>
        <d v="2021-09-15T08:37:11"/>
        <d v="2021-09-15T08:38:26"/>
        <d v="2021-09-15T08:39:38"/>
        <d v="2021-09-15T08:40:49"/>
        <d v="2021-09-15T08:42:00"/>
        <d v="2021-09-15T08:43:16"/>
        <d v="2021-09-15T08:44:27"/>
        <d v="2021-09-15T08:45:42"/>
        <d v="2021-09-15T08:46:54"/>
        <d v="2021-09-15T08:48:08"/>
        <d v="2021-09-15T08:49:21"/>
        <d v="2021-09-15T08:50:45"/>
        <d v="2021-09-15T08:51:59"/>
        <d v="2021-09-15T08:53:19"/>
        <d v="2021-09-15T08:54:30"/>
        <d v="2021-09-15T08:55:41"/>
        <d v="2021-09-15T08:56:58"/>
        <d v="2021-09-15T08:58:10"/>
        <d v="2021-09-15T08:59:27"/>
        <d v="2021-09-15T09:00:43"/>
        <d v="2021-09-15T09:01:56"/>
        <d v="2021-09-15T09:03:05"/>
        <d v="2021-09-15T09:04:20"/>
        <d v="2021-09-15T09:05:40"/>
        <d v="2021-09-15T09:06:58"/>
        <d v="2021-09-15T09:08:18"/>
        <d v="2021-09-15T09:09:36"/>
        <d v="2021-09-15T09:10:50"/>
        <d v="2021-09-15T09:12:07"/>
        <d v="2021-09-15T09:13:20"/>
        <d v="2021-09-15T09:14:40"/>
        <d v="2021-09-15T09:15:51"/>
        <d v="2021-09-15T09:17:07"/>
        <d v="2021-09-15T09:18:26"/>
        <d v="2021-09-15T09:19:41"/>
        <d v="2021-09-15T09:20:52"/>
        <d v="2021-09-15T09:22:05"/>
        <d v="2021-09-15T09:23:22"/>
        <d v="2021-09-15T09:24:36"/>
        <d v="2021-09-15T09:25:49"/>
        <d v="2021-09-15T09:27:04"/>
        <d v="2021-09-15T09:28:19"/>
        <d v="2021-09-15T09:29:37"/>
        <d v="2021-09-15T09:30:58"/>
        <d v="2021-09-15T09:32:13"/>
        <d v="2021-09-15T09:33:28"/>
        <d v="2021-09-15T09:35:11"/>
        <d v="2021-09-15T09:36:24"/>
        <d v="2021-09-15T09:37:48"/>
        <d v="2021-09-15T09:39:02"/>
        <d v="2021-09-15T09:40:22"/>
        <d v="2021-09-15T09:41:41"/>
        <d v="2021-09-15T09:42:54"/>
        <d v="2021-09-15T09:44:04"/>
        <d v="2021-09-15T09:45:24"/>
        <d v="2021-09-15T09:46:42"/>
        <d v="2021-09-15T09:47:54"/>
        <d v="2021-09-15T09:49:11"/>
        <d v="2021-09-15T09:50:25"/>
        <d v="2021-09-15T09:51:45"/>
        <d v="2021-09-15T09:53:02"/>
        <d v="2021-09-15T09:54:11"/>
        <d v="2021-09-15T09:55:27"/>
        <d v="2021-09-15T09:56:45"/>
        <d v="2021-09-15T09:58:01"/>
        <d v="2021-09-15T09:59:17"/>
        <d v="2021-09-15T10:00:30"/>
        <d v="2021-09-15T10:01:49"/>
        <d v="2021-09-15T10:02:59"/>
        <d v="2021-09-15T10:04:13"/>
        <d v="2021-09-15T10:05:26"/>
        <d v="2021-09-15T10:06:42"/>
        <d v="2021-09-15T10:07:57"/>
        <d v="2021-09-15T10:09:14"/>
        <d v="2021-09-15T10:10:29"/>
        <d v="2021-09-15T10:11:48"/>
        <d v="2021-09-15T10:13:06"/>
        <d v="2021-09-15T10:14:25"/>
        <d v="2021-09-15T10:15:45"/>
        <d v="2021-09-15T10:16:59"/>
        <d v="2021-09-15T10:18:19"/>
        <d v="2021-09-15T10:19:35"/>
        <d v="2021-09-15T10:20:51"/>
        <d v="2021-09-15T10:22:09"/>
        <d v="2021-09-15T10:23:18"/>
        <d v="2021-09-15T10:24:31"/>
        <d v="2021-09-15T10:25:46"/>
        <d v="2021-09-15T10:27:02"/>
        <d v="2021-09-15T10:28:16"/>
        <d v="2021-09-15T10:29:31"/>
        <d v="2021-09-15T10:30:47"/>
        <d v="2021-09-15T10:31:59"/>
        <d v="2021-09-15T10:33:29"/>
        <d v="2021-09-15T10:34:50"/>
        <d v="2021-09-15T10:36:02"/>
        <d v="2021-09-15T10:37:16"/>
        <d v="2021-09-15T10:38:31"/>
        <d v="2021-09-15T10:39:46"/>
        <d v="2021-09-15T10:40:56"/>
        <d v="2021-09-15T10:42:11"/>
        <d v="2021-09-15T10:43:28"/>
        <d v="2021-09-15T10:44:41"/>
        <d v="2021-09-15T10:45:58"/>
        <d v="2021-09-15T10:47:14"/>
        <d v="2021-09-15T10:48:32"/>
        <d v="2021-09-15T10:49:45"/>
        <d v="2021-09-15T10:50:59"/>
        <d v="2021-09-15T10:52:22"/>
        <d v="2021-09-15T10:53:36"/>
        <d v="2021-09-15T10:55:02"/>
        <d v="2021-09-15T10:56:16"/>
        <d v="2021-09-15T10:57:29"/>
        <d v="2021-09-15T10:59:04"/>
        <d v="2021-09-15T11:00:25"/>
        <d v="2021-09-15T11:01:48"/>
        <d v="2021-09-15T11:03:06"/>
        <d v="2021-09-15T11:04:18"/>
        <d v="2021-09-15T11:05:27"/>
        <d v="2021-09-15T11:06:41"/>
        <d v="2021-09-15T11:07:53"/>
        <d v="2021-09-15T11:09:04"/>
        <d v="2021-09-15T11:10:22"/>
        <d v="2021-09-15T11:11:36"/>
        <d v="2021-09-15T11:12:49"/>
        <d v="2021-09-15T11:14:08"/>
        <d v="2021-09-15T11:15:25"/>
        <d v="2021-09-15T11:16:48"/>
        <d v="2021-09-15T11:18:07"/>
        <d v="2021-09-15T11:19:18"/>
        <d v="2021-09-15T11:20:34"/>
        <d v="2021-09-15T11:21:48"/>
        <d v="2021-09-15T11:23:00"/>
        <d v="2021-09-15T11:24:13"/>
        <d v="2021-09-15T11:25:32"/>
        <d v="2021-09-15T11:26:44"/>
        <d v="2021-09-15T11:27:55"/>
        <d v="2021-09-15T11:29:07"/>
        <d v="2021-09-15T11:30:22"/>
        <d v="2021-09-15T11:31:40"/>
        <d v="2021-09-15T11:32:51"/>
        <d v="2021-09-15T11:34:04"/>
        <d v="2021-09-15T11:35:17"/>
        <d v="2021-09-15T11:36:32"/>
        <d v="2021-09-15T11:37:47"/>
        <d v="2021-09-15T11:38:56"/>
        <d v="2021-09-15T11:40:11"/>
        <d v="2021-09-15T11:41:26"/>
        <d v="2021-09-15T11:42:38"/>
        <d v="2021-09-15T11:43:46"/>
        <d v="2021-09-15T11:45:05"/>
        <d v="2021-09-15T11:46:26"/>
        <d v="2021-09-15T11:47:42"/>
        <d v="2021-09-15T11:48:52"/>
        <d v="2021-09-15T11:50:06"/>
        <d v="2021-09-15T11:51:20"/>
        <d v="2021-09-15T11:52:37"/>
        <d v="2021-09-15T11:53:54"/>
        <d v="2021-09-15T11:55:07"/>
        <d v="2021-09-15T11:56:25"/>
        <d v="2021-09-15T11:57:40"/>
        <d v="2021-09-15T11:59:03"/>
        <d v="2021-09-15T12:00:19"/>
        <d v="2021-09-15T12:01:32"/>
        <d v="2021-09-15T12:02:52"/>
        <d v="2021-09-15T12:04:06"/>
        <d v="2021-09-15T12:05:21"/>
        <d v="2021-09-15T12:06:34"/>
        <d v="2021-09-15T12:07:48"/>
        <d v="2021-09-15T12:08:59"/>
        <d v="2021-09-15T12:10:21"/>
        <d v="2021-09-15T12:11:46"/>
        <d v="2021-09-15T12:13:03"/>
        <d v="2021-09-15T12:14:16"/>
        <d v="2021-09-15T12:15:31"/>
        <d v="2021-09-15T12:16:47"/>
        <d v="2021-09-15T12:18:05"/>
        <d v="2021-09-15T12:19:12"/>
        <d v="2021-09-15T12:20:36"/>
        <d v="2021-09-15T12:22:15"/>
        <d v="2021-09-15T12:23:33"/>
        <d v="2021-09-15T12:24:48"/>
        <d v="2021-09-15T12:26:06"/>
        <d v="2021-09-15T12:27:20"/>
        <d v="2021-09-15T12:28:38"/>
        <d v="2021-09-15T12:29:53"/>
        <d v="2021-09-15T12:31:09"/>
        <d v="2021-09-15T12:32:23"/>
        <d v="2021-09-15T12:33:40"/>
        <d v="2021-09-15T12:34:52"/>
        <d v="2021-09-15T12:36:12"/>
        <d v="2021-09-15T12:37:25"/>
        <d v="2021-09-15T12:38:35"/>
        <d v="2021-09-15T12:39:49"/>
        <d v="2021-09-15T12:41:04"/>
        <d v="2021-09-15T12:42:26"/>
        <d v="2021-09-15T12:43:50"/>
        <d v="2021-09-15T12:45:00"/>
        <d v="2021-09-15T12:46:12"/>
        <d v="2021-09-15T12:47:26"/>
        <d v="2021-09-15T12:48:43"/>
        <d v="2021-09-15T12:50:01"/>
        <d v="2021-09-15T12:51:17"/>
        <d v="2021-09-15T12:52:31"/>
        <d v="2021-09-15T12:53:43"/>
        <d v="2021-09-15T12:54:56"/>
        <d v="2021-09-15T12:56:12"/>
        <d v="2021-09-15T12:57:28"/>
        <d v="2021-09-15T12:58:45"/>
        <d v="2021-09-15T12:59:55"/>
        <d v="2021-09-15T13:01:08"/>
        <d v="2021-09-15T13:02:19"/>
        <d v="2021-09-15T13:03:37"/>
        <d v="2021-09-15T13:04:48"/>
        <d v="2021-09-15T13:06:05"/>
        <d v="2021-09-15T13:07:21"/>
        <d v="2021-09-15T13:08:36"/>
        <d v="2021-09-15T13:09:51"/>
        <d v="2021-09-15T13:11:03"/>
        <d v="2021-09-15T13:12:18"/>
        <d v="2021-09-15T13:13:34"/>
        <d v="2021-09-15T13:14:45"/>
        <d v="2021-09-15T13:15:58"/>
        <d v="2021-09-15T13:17:15"/>
        <d v="2021-09-15T13:18:25"/>
        <d v="2021-09-15T13:19:36"/>
        <d v="2021-09-15T13:20:47"/>
        <d v="2021-09-15T13:22:05"/>
        <d v="2021-09-15T13:23:18"/>
        <d v="2021-09-15T13:24:31"/>
        <d v="2021-09-15T13:25:45"/>
        <d v="2021-09-15T13:27:00"/>
        <d v="2021-09-15T13:28:11"/>
        <d v="2021-09-15T13:29:28"/>
        <d v="2021-09-15T13:30:38"/>
        <d v="2021-09-15T13:31:55"/>
        <d v="2021-09-15T13:33:08"/>
        <d v="2021-09-15T13:34:22"/>
        <d v="2021-09-15T13:35:36"/>
        <d v="2021-09-15T13:36:47"/>
        <d v="2021-09-15T13:38:02"/>
        <d v="2021-09-15T13:39:18"/>
        <d v="2021-09-15T13:40:30"/>
        <d v="2021-09-15T13:41:41"/>
        <d v="2021-09-15T13:42:58"/>
        <d v="2021-09-15T13:44:40"/>
        <d v="2021-09-15T13:45:52"/>
        <d v="2021-09-15T13:47:03"/>
        <d v="2021-09-15T13:48:23"/>
        <d v="2021-09-15T13:49:38"/>
        <d v="2021-09-15T13:50:48"/>
        <d v="2021-09-15T13:52:00"/>
        <d v="2021-09-15T13:53:18"/>
        <d v="2021-09-15T13:54:31"/>
        <d v="2021-09-15T13:55:48"/>
        <d v="2021-09-15T13:57:04"/>
        <d v="2021-09-15T13:58:17"/>
        <d v="2021-09-15T13:59:32"/>
        <d v="2021-09-15T14:00:45"/>
        <d v="2021-09-15T14:01:56"/>
        <d v="2021-09-15T14:03:09"/>
        <d v="2021-09-15T14:04:22"/>
        <d v="2021-09-15T14:05:35"/>
        <d v="2021-09-15T14:06:52"/>
        <d v="2021-09-15T14:08:03"/>
        <d v="2021-09-15T14:09:17"/>
        <d v="2021-09-15T14:10:26"/>
        <d v="2021-09-15T14:11:35"/>
        <d v="2021-09-15T14:12:50"/>
        <d v="2021-09-15T14:14:05"/>
        <d v="2021-09-15T14:15:21"/>
        <d v="2021-09-15T14:16:38"/>
        <d v="2021-09-15T14:17:51"/>
        <d v="2021-09-15T14:19:07"/>
        <d v="2021-09-15T14:20:17"/>
        <d v="2021-09-15T14:21:33"/>
        <d v="2021-09-15T14:22:45"/>
        <d v="2021-09-15T14:23:59"/>
        <d v="2021-09-15T14:25:19"/>
        <d v="2021-09-15T14:26:36"/>
        <d v="2021-09-15T14:27:54"/>
        <d v="2021-09-15T14:29:08"/>
        <d v="2021-09-15T14:30:24"/>
        <d v="2021-09-15T14:31:34"/>
        <d v="2021-09-15T14:32:54"/>
        <d v="2021-09-15T14:34:10"/>
        <d v="2021-09-15T14:35:26"/>
        <d v="2021-09-15T14:36:40"/>
        <d v="2021-09-15T14:37:54"/>
        <d v="2021-09-15T14:39:13"/>
        <d v="2021-09-15T14:40:28"/>
        <d v="2021-09-15T14:41:43"/>
        <d v="2021-09-15T14:43:00"/>
        <d v="2021-09-15T14:44:16"/>
        <d v="2021-09-15T14:45:29"/>
        <d v="2021-09-15T14:46:48"/>
        <d v="2021-09-15T14:48:01"/>
        <d v="2021-09-15T14:49:20"/>
        <d v="2021-09-15T14:50:33"/>
        <d v="2021-09-15T14:51:43"/>
        <d v="2021-09-15T14:52:57"/>
        <d v="2021-09-15T14:54:08"/>
        <d v="2021-09-15T14:55:19"/>
        <d v="2021-09-15T14:56:32"/>
        <d v="2021-09-15T14:57:45"/>
        <d v="2021-09-15T14:58:59"/>
        <d v="2021-09-15T15:00:11"/>
        <d v="2021-09-15T15:01:23"/>
        <d v="2021-09-15T15:02:35"/>
        <d v="2021-09-15T15:03:49"/>
        <d v="2021-09-15T15:05:04"/>
        <d v="2021-09-15T15:06:46"/>
        <d v="2021-09-15T15:07:58"/>
        <d v="2021-09-15T15:09:11"/>
        <d v="2021-09-15T15:10:25"/>
        <d v="2021-09-15T15:11:39"/>
        <d v="2021-09-15T15:12:53"/>
        <d v="2021-09-15T15:14:12"/>
        <d v="2021-09-15T15:15:30"/>
        <d v="2021-09-15T15:16:38"/>
        <d v="2021-09-15T15:17:55"/>
        <d v="2021-09-15T15:19:09"/>
        <d v="2021-09-15T15:20:20"/>
        <d v="2021-09-15T15:21:33"/>
        <d v="2021-09-15T15:22:50"/>
        <d v="2021-09-15T15:24:00"/>
        <d v="2021-09-15T15:25:09"/>
        <d v="2021-09-15T15:26:25"/>
        <d v="2021-09-15T15:27:43"/>
        <d v="2021-09-15T15:29:00"/>
        <d v="2021-09-15T15:30:19"/>
        <d v="2021-09-15T15:31:34"/>
        <d v="2021-09-15T15:32:47"/>
        <d v="2021-09-15T15:34:06"/>
        <d v="2021-09-15T15:35:20"/>
        <d v="2021-09-15T15:36:37"/>
        <d v="2021-09-15T15:37:58"/>
        <d v="2021-09-15T15:39:14"/>
        <d v="2021-09-15T15:40:26"/>
        <d v="2021-09-15T15:41:45"/>
        <d v="2021-09-15T15:43:01"/>
        <d v="2021-09-15T15:44:12"/>
        <d v="2021-09-15T15:45:29"/>
        <d v="2021-09-15T15:46:38"/>
        <d v="2021-09-15T15:47:52"/>
        <d v="2021-09-15T15:49:08"/>
        <d v="2021-09-15T15:50:29"/>
        <d v="2021-09-15T15:51:47"/>
        <d v="2021-09-15T15:52:59"/>
        <d v="2021-09-15T15:54:12"/>
        <d v="2021-09-15T15:55:20"/>
        <d v="2021-09-15T15:56:44"/>
        <d v="2021-09-15T15:58:05"/>
        <d v="2021-09-15T15:59:16"/>
        <d v="2021-09-15T16:00:31"/>
        <d v="2021-09-15T16:01:45"/>
        <d v="2021-09-15T16:02:56"/>
        <d v="2021-09-15T16:04:15"/>
        <d v="2021-09-15T16:05:35"/>
        <d v="2021-09-15T16:06:54"/>
        <d v="2021-09-15T16:08:04"/>
        <d v="2021-09-15T16:09:24"/>
        <d v="2021-09-15T16:10:39"/>
        <d v="2021-09-15T16:11:56"/>
        <d v="2021-09-15T16:13:08"/>
        <d v="2021-09-15T16:14:19"/>
        <d v="2021-09-15T16:15:31"/>
        <d v="2021-09-15T16:16:41"/>
        <d v="2021-09-15T16:17:54"/>
        <d v="2021-09-15T16:19:03"/>
        <d v="2021-09-15T16:20:17"/>
        <d v="2021-09-15T16:21:27"/>
        <d v="2021-09-15T16:22:40"/>
        <d v="2021-09-15T16:23:55"/>
        <d v="2021-09-15T16:25:05"/>
        <d v="2021-09-15T16:26:20"/>
        <d v="2021-09-15T16:27:35"/>
        <d v="2021-09-15T16:29:14"/>
        <d v="2021-09-15T16:30:32"/>
        <d v="2021-09-15T16:31:54"/>
        <d v="2021-09-15T16:33:07"/>
        <d v="2021-09-15T16:34:23"/>
        <d v="2021-09-15T16:35:40"/>
        <d v="2021-09-15T16:36:52"/>
        <d v="2021-09-15T16:38:07"/>
        <d v="2021-09-15T16:39:26"/>
        <d v="2021-09-15T16:40:39"/>
        <d v="2021-09-15T16:42:00"/>
        <d v="2021-09-15T16:43:14"/>
        <d v="2021-09-15T16:44:23"/>
        <d v="2021-09-15T16:45:38"/>
        <d v="2021-09-15T16:46:50"/>
        <d v="2021-09-15T16:48:07"/>
        <d v="2021-09-15T16:49:21"/>
        <d v="2021-09-15T16:50:34"/>
        <d v="2021-09-15T16:51:50"/>
        <d v="2021-09-15T16:53:03"/>
        <d v="2021-09-15T16:54:17"/>
        <d v="2021-09-15T16:55:34"/>
        <d v="2021-09-15T16:56:47"/>
        <d v="2021-09-15T16:57:57"/>
        <d v="2021-09-15T16:59:17"/>
        <d v="2021-09-15T17:00:27"/>
        <d v="2021-09-15T17:01:42"/>
        <d v="2021-09-15T17:02:55"/>
        <d v="2021-09-15T17:04:08"/>
        <d v="2021-09-15T17:05:21"/>
        <d v="2021-09-15T17:06:39"/>
        <d v="2021-09-15T17:07:54"/>
        <d v="2021-09-15T17:09:09"/>
        <d v="2021-09-15T17:10:28"/>
        <d v="2021-09-15T17:11:42"/>
        <d v="2021-09-15T17:12:57"/>
        <d v="2021-09-15T17:14:17"/>
        <d v="2021-09-15T17:15:39"/>
        <d v="2021-09-15T17:17:16"/>
        <d v="2021-09-15T17:18:41"/>
        <d v="2021-09-15T17:20:08"/>
        <d v="2021-09-15T17:21:35"/>
        <d v="2021-09-15T17:22:57"/>
        <d v="2021-09-15T17:24:23"/>
        <d v="2021-09-15T17:25:39"/>
        <d v="2021-09-15T17:27:04"/>
        <d v="2021-09-15T17:28:35"/>
        <d v="2021-09-15T17:29:56"/>
        <d v="2021-09-15T17:31:18"/>
        <d v="2021-09-15T17:32:44"/>
        <d v="2021-09-15T17:34:12"/>
        <d v="2021-09-15T17:35:33"/>
        <d v="2021-09-15T17:36:58"/>
        <d v="2021-09-15T17:38:27"/>
        <d v="2021-09-15T17:39:54"/>
        <d v="2021-09-15T17:41:26"/>
        <d v="2021-09-15T17:42:56"/>
        <d v="2021-09-15T17:44:25"/>
        <d v="2021-09-15T17:45:49"/>
        <d v="2021-09-15T17:47:18"/>
        <d v="2021-09-15T17:48:46"/>
        <d v="2021-09-15T17:50:07"/>
        <d v="2021-09-15T17:51:33"/>
        <d v="2021-09-15T17:53:00"/>
        <d v="2021-09-15T17:54:19"/>
        <d v="2021-09-15T17:55:53"/>
        <d v="2021-09-15T17:57:44"/>
        <d v="2021-09-15T17:59:06"/>
        <d v="2021-09-15T18:00:35"/>
        <d v="2021-09-15T18:01:59"/>
        <d v="2021-09-15T18:03:16"/>
        <d v="2021-09-15T18:04:50"/>
        <d v="2021-09-15T18:06:20"/>
        <d v="2021-09-15T18:07:48"/>
        <d v="2021-09-15T18:09:25"/>
        <d v="2021-09-15T18:10:47"/>
        <d v="2021-09-15T18:12:15"/>
        <d v="2021-09-15T18:13:38"/>
        <d v="2021-09-15T18:15:05"/>
        <d v="2021-09-15T18:16:35"/>
        <d v="2021-09-15T18:17:57"/>
        <d v="2021-09-15T18:19:22"/>
        <d v="2021-09-15T18:20:51"/>
        <d v="2021-09-15T18:22:13"/>
        <d v="2021-09-15T18:23:35"/>
        <d v="2021-09-15T18:25:05"/>
        <d v="2021-09-15T18:26:33"/>
        <d v="2021-09-15T18:28:01"/>
        <d v="2021-09-15T18:29:27"/>
        <d v="2021-09-15T18:30:50"/>
        <d v="2021-09-15T18:32:23"/>
        <d v="2021-09-15T18:33:47"/>
        <d v="2021-09-15T18:35:13"/>
        <d v="2021-09-15T18:36:46"/>
        <d v="2021-09-15T18:38:03"/>
        <d v="2021-09-15T18:39:20"/>
        <d v="2021-09-15T18:40:40"/>
        <d v="2021-09-15T18:41:59"/>
        <d v="2021-09-15T18:43:27"/>
        <d v="2021-09-15T18:44:57"/>
        <d v="2021-09-15T18:46:23"/>
        <d v="2021-09-15T18:47:51"/>
        <d v="2021-09-15T18:49:12"/>
        <d v="2021-09-15T18:50:34"/>
        <d v="2021-09-15T18:51:56"/>
        <d v="2021-09-15T18:53:19"/>
        <d v="2021-09-15T18:54:45"/>
        <d v="2021-09-15T18:56:12"/>
        <d v="2021-09-15T18:57:39"/>
        <d v="2021-09-15T18:59:05"/>
        <d v="2021-09-15T19:00:29"/>
        <d v="2021-09-15T19:02:00"/>
        <d v="2021-09-15T19:03:29"/>
        <d v="2021-09-15T19:04:56"/>
        <d v="2021-09-15T19:06:29"/>
        <d v="2021-09-15T19:08:01"/>
        <d v="2021-09-15T19:09:30"/>
        <d v="2021-09-15T19:10:58"/>
        <d v="2021-09-15T19:12:18"/>
        <d v="2021-09-15T19:13:48"/>
        <d v="2021-09-15T19:15:13"/>
        <d v="2021-09-15T19:16:48"/>
        <d v="2021-09-15T19:18:13"/>
        <d v="2021-09-15T19:19:30"/>
        <d v="2021-09-15T19:20:52"/>
        <d v="2021-09-15T19:22:13"/>
        <d v="2021-09-15T19:23:42"/>
        <d v="2021-09-15T19:25:17"/>
        <d v="2021-09-15T19:26:36"/>
        <d v="2021-09-15T19:28:10"/>
        <d v="2021-09-15T19:29:40"/>
        <d v="2021-09-15T19:31:00"/>
        <d v="2021-09-15T19:32:36"/>
        <d v="2021-09-15T19:34:03"/>
        <d v="2021-09-15T19:35:30"/>
        <d v="2021-09-15T19:36:52"/>
        <d v="2021-09-15T19:38:22"/>
        <d v="2021-09-15T19:39:55"/>
        <d v="2021-09-15T19:41:22"/>
        <d v="2021-09-15T19:42:48"/>
        <d v="2021-09-15T19:44:26"/>
        <d v="2021-09-15T19:45:53"/>
        <d v="2021-09-15T19:47:17"/>
        <d v="2021-09-15T19:48:44"/>
        <d v="2021-09-15T19:50:10"/>
        <d v="2021-09-15T19:51:32"/>
        <d v="2021-09-15T19:52:54"/>
        <d v="2021-09-15T19:54:20"/>
        <d v="2021-09-15T19:55:43"/>
        <d v="2021-09-15T19:57:07"/>
        <d v="2021-09-15T19:58:33"/>
        <d v="2021-09-15T20:00:06"/>
        <d v="2021-09-15T20:01:34"/>
        <d v="2021-09-15T20:02:59"/>
        <d v="2021-09-15T20:04:28"/>
        <d v="2021-09-15T20:05:49"/>
        <d v="2021-09-15T20:07:12"/>
        <d v="2021-09-15T20:08:32"/>
        <d v="2021-09-15T20:10:02"/>
        <d v="2021-09-15T20:11:34"/>
        <d v="2021-09-15T20:12:56"/>
        <d v="2021-09-15T20:14:33"/>
        <d v="2021-09-15T20:15:58"/>
        <d v="2021-09-15T20:17:20"/>
        <d v="2021-09-15T20:18:44"/>
        <d v="2021-09-15T20:20:05"/>
        <d v="2021-09-15T20:21:32"/>
        <d v="2021-09-15T20:22:58"/>
        <d v="2021-09-15T20:24:24"/>
        <d v="2021-09-15T20:25:53"/>
        <d v="2021-09-15T20:27:23"/>
        <d v="2021-09-15T20:28:47"/>
        <d v="2021-09-15T20:30:16"/>
        <d v="2021-09-15T20:31:38"/>
        <d v="2021-09-15T20:32:56"/>
        <d v="2021-09-15T20:34:29"/>
        <d v="2021-09-15T20:35:48"/>
        <d v="2021-09-15T20:37:17"/>
        <d v="2021-09-15T20:38:41"/>
        <d v="2021-09-15T20:40:12"/>
        <d v="2021-09-15T20:41:37"/>
        <d v="2021-09-15T20:43:04"/>
        <d v="2021-09-15T20:44:29"/>
        <d v="2021-09-15T20:45:46"/>
        <d v="2021-09-15T20:47:07"/>
        <d v="2021-09-15T20:48:28"/>
        <d v="2021-09-15T20:49:49"/>
        <d v="2021-09-15T20:51:19"/>
        <d v="2021-09-15T20:52:42"/>
        <d v="2021-09-15T20:54:05"/>
        <d v="2021-09-15T20:55:43"/>
        <d v="2021-09-15T20:57:07"/>
        <d v="2021-09-15T20:58:36"/>
        <d v="2021-09-15T21:00:07"/>
        <d v="2021-09-15T21:01:34"/>
        <d v="2021-09-15T21:03:01"/>
        <d v="2021-09-15T21:04:24"/>
        <d v="2021-09-15T21:05:48"/>
        <d v="2021-09-15T21:07:36"/>
        <d v="2021-09-15T21:08:59"/>
        <d v="2021-09-15T21:10:24"/>
        <d v="2021-09-15T21:11:44"/>
        <d v="2021-09-15T21:13:03"/>
        <d v="2021-09-15T21:14:27"/>
        <d v="2021-09-15T21:15:53"/>
        <d v="2021-09-15T21:17:19"/>
        <d v="2021-09-15T21:18:47"/>
        <d v="2021-09-15T21:20:21"/>
        <d v="2021-09-15T21:21:46"/>
        <d v="2021-09-15T21:23:10"/>
        <d v="2021-09-15T21:24:39"/>
        <d v="2021-09-15T21:26:05"/>
        <d v="2021-09-15T21:27:37"/>
        <d v="2021-09-15T21:29:02"/>
        <d v="2021-09-15T21:30:28"/>
        <d v="2021-09-15T21:31:51"/>
        <d v="2021-09-15T21:33:21"/>
        <d v="2021-09-15T21:34:47"/>
        <d v="2021-09-15T21:36:07"/>
        <d v="2021-09-15T21:37:35"/>
        <d v="2021-09-15T21:39:00"/>
        <d v="2021-09-15T21:40:30"/>
        <d v="2021-09-15T21:41:54"/>
        <d v="2021-09-15T21:43:22"/>
        <d v="2021-09-15T21:44:49"/>
        <d v="2021-09-15T21:46:15"/>
        <d v="2021-09-15T21:47:41"/>
        <d v="2021-09-15T21:49:05"/>
        <d v="2021-09-15T21:50:29"/>
        <d v="2021-09-15T21:51:58"/>
        <d v="2021-09-15T21:53:23"/>
        <d v="2021-09-15T21:54:55"/>
        <d v="2021-09-15T21:56:24"/>
        <d v="2021-09-15T21:57:44"/>
        <d v="2021-09-15T21:59:04"/>
        <d v="2021-09-15T22:00:36"/>
        <d v="2021-09-15T22:02:09"/>
        <d v="2021-09-15T22:03:35"/>
        <d v="2021-09-15T22:05:00"/>
        <d v="2021-09-15T22:06:21"/>
        <d v="2021-09-15T22:07:42"/>
        <d v="2021-09-15T22:09:05"/>
        <d v="2021-09-15T22:10:27"/>
        <d v="2021-09-15T22:11:50"/>
        <d v="2021-09-15T22:13:18"/>
        <d v="2021-09-15T22:14:46"/>
        <d v="2021-09-15T22:16:09"/>
        <d v="2021-09-15T22:17:33"/>
        <d v="2021-09-15T22:19:08"/>
        <d v="2021-09-15T22:20:36"/>
        <d v="2021-09-15T22:22:05"/>
        <d v="2021-09-15T22:23:27"/>
        <d v="2021-09-15T22:24:51"/>
        <d v="2021-09-15T22:26:26"/>
        <d v="2021-09-15T22:27:53"/>
        <d v="2021-09-15T22:29:12"/>
        <d v="2021-09-15T22:30:36"/>
        <d v="2021-09-15T22:31:58"/>
        <d v="2021-09-15T22:33:27"/>
        <d v="2021-09-15T22:35:00"/>
        <d v="2021-09-15T22:36:19"/>
        <d v="2021-09-15T22:37:45"/>
        <d v="2021-09-15T22:39:13"/>
        <d v="2021-09-15T22:40:48"/>
        <d v="2021-09-15T22:42:39"/>
        <d v="2021-09-15T22:44:03"/>
        <d v="2021-09-15T22:45:25"/>
        <d v="2021-09-15T22:46:50"/>
        <d v="2021-09-15T22:48:21"/>
        <d v="2021-09-15T22:49:47"/>
        <d v="2021-09-15T22:51:16"/>
        <d v="2021-09-15T22:52:39"/>
        <d v="2021-09-15T22:54:06"/>
        <d v="2021-09-15T22:55:22"/>
        <d v="2021-09-15T22:56:58"/>
        <d v="2021-09-15T22:58:22"/>
        <d v="2021-09-15T22:59:46"/>
        <d v="2021-09-15T23:01:15"/>
        <d v="2021-09-15T23:02:51"/>
        <d v="2021-09-15T23:04:17"/>
        <d v="2021-09-15T23:05:43"/>
        <d v="2021-09-15T23:07:07"/>
        <d v="2021-09-15T23:08:28"/>
        <d v="2021-09-15T23:09:56"/>
        <d v="2021-09-15T23:11:18"/>
        <d v="2021-09-15T23:12:44"/>
        <d v="2021-09-15T23:14:21"/>
        <d v="2021-09-15T23:15:46"/>
        <d v="2021-09-15T23:17:07"/>
        <d v="2021-09-15T23:18:30"/>
        <d v="2021-09-15T23:19:59"/>
        <d v="2021-09-15T23:21:24"/>
        <d v="2021-09-15T23:23:00"/>
        <d v="2021-09-15T23:24:27"/>
        <d v="2021-09-15T23:25:55"/>
        <d v="2021-09-15T23:27:24"/>
        <d v="2021-09-15T23:28:50"/>
        <d v="2021-09-15T23:30:22"/>
        <d v="2021-09-15T23:31:48"/>
        <d v="2021-09-15T23:33:23"/>
        <d v="2021-09-15T23:34:47"/>
        <d v="2021-09-15T23:36:07"/>
        <d v="2021-09-15T23:37:41"/>
        <d v="2021-09-15T23:39:06"/>
        <d v="2021-09-15T23:40:30"/>
        <d v="2021-09-15T23:41:50"/>
        <d v="2021-09-15T23:43:17"/>
        <d v="2021-09-15T23:44:42"/>
        <d v="2021-09-15T23:46:08"/>
        <d v="2021-09-15T23:47:38"/>
        <d v="2021-09-15T23:48:56"/>
        <d v="2021-09-15T23:50:25"/>
        <d v="2021-09-15T23:51:53"/>
        <d v="2021-09-15T23:53:16"/>
        <d v="2021-09-15T23:54:41"/>
        <d v="2021-09-15T23:56:05"/>
        <d v="2021-09-15T23:57:28"/>
        <d v="2021-09-15T23:59:00"/>
        <d v="2021-09-16T00:00:26"/>
        <d v="2021-09-16T00:01:53"/>
        <d v="2021-09-16T00:03:17"/>
        <d v="2021-09-16T00:04:43"/>
        <d v="2021-09-16T00:06:10"/>
        <d v="2021-09-16T00:07:38"/>
        <d v="2021-09-16T00:09:04"/>
        <d v="2021-09-16T00:10:34"/>
        <d v="2021-09-16T00:11:57"/>
        <d v="2021-09-16T00:13:24"/>
        <d v="2021-09-16T00:14:51"/>
        <d v="2021-09-16T00:16:20"/>
        <d v="2021-09-16T00:18:06"/>
        <d v="2021-09-16T00:19:31"/>
        <d v="2021-09-16T00:20:58"/>
        <d v="2021-09-16T00:22:17"/>
        <d v="2021-09-16T00:23:39"/>
        <d v="2021-09-16T00:25:06"/>
        <d v="2021-09-16T00:26:30"/>
        <d v="2021-09-16T00:27:49"/>
        <d v="2021-09-16T00:29:10"/>
        <d v="2021-09-16T00:30:31"/>
        <d v="2021-09-16T00:31:55"/>
        <d v="2021-09-16T00:33:22"/>
        <d v="2021-09-16T00:34:55"/>
        <d v="2021-09-16T00:36:18"/>
        <d v="2021-09-16T00:37:45"/>
        <d v="2021-09-16T00:39:10"/>
        <d v="2021-09-16T00:40:34"/>
        <d v="2021-09-16T00:41:56"/>
        <d v="2021-09-16T00:43:22"/>
        <d v="2021-09-16T00:44:46"/>
        <d v="2021-09-16T00:46:15"/>
        <d v="2021-09-16T00:47:44"/>
        <d v="2021-09-16T00:49:09"/>
        <d v="2021-09-16T00:50:37"/>
        <d v="2021-09-16T00:52:06"/>
        <d v="2021-09-16T00:53:32"/>
        <d v="2021-09-16T00:54:51"/>
        <d v="2021-09-16T00:56:20"/>
        <d v="2021-09-16T00:57:46"/>
        <d v="2021-09-16T00:59:16"/>
        <d v="2021-09-16T01:00:44"/>
        <d v="2021-09-16T01:01:59"/>
        <d v="2021-09-16T01:03:31"/>
        <d v="2021-09-16T01:04:56"/>
        <d v="2021-09-16T01:06:22"/>
        <d v="2021-09-16T01:07:55"/>
        <d v="2021-09-16T01:09:15"/>
        <d v="2021-09-16T01:10:40"/>
        <d v="2021-09-16T01:12:06"/>
        <d v="2021-09-16T01:13:34"/>
        <d v="2021-09-16T01:15:00"/>
        <d v="2021-09-16T01:16:20"/>
        <d v="2021-09-16T01:17:40"/>
        <d v="2021-09-16T01:19:09"/>
        <d v="2021-09-16T01:20:36"/>
        <d v="2021-09-16T01:22:02"/>
        <d v="2021-09-16T01:23:26"/>
        <d v="2021-09-16T01:24:55"/>
        <d v="2021-09-16T01:26:14"/>
        <d v="2021-09-16T01:27:37"/>
        <d v="2021-09-16T01:28:55"/>
        <d v="2021-09-16T01:30:22"/>
        <d v="2021-09-16T01:31:44"/>
        <d v="2021-09-16T01:33:05"/>
        <d v="2021-09-16T01:34:30"/>
        <d v="2021-09-16T01:35:57"/>
        <d v="2021-09-16T01:37:32"/>
        <d v="2021-09-16T01:38:52"/>
        <d v="2021-09-16T01:40:14"/>
        <d v="2021-09-16T01:41:41"/>
        <d v="2021-09-16T01:43:01"/>
        <d v="2021-09-16T01:44:25"/>
        <d v="2021-09-16T01:45:50"/>
        <d v="2021-09-16T01:47:13"/>
        <d v="2021-09-16T01:48:40"/>
        <d v="2021-09-16T01:50:09"/>
        <d v="2021-09-16T01:51:57"/>
        <d v="2021-09-16T01:53:22"/>
        <d v="2021-09-16T01:54:49"/>
        <d v="2021-09-16T01:56:11"/>
        <d v="2021-09-16T01:57:37"/>
        <d v="2021-09-16T01:59:08"/>
        <d v="2021-09-16T02:00:33"/>
        <d v="2021-09-16T02:01:56"/>
        <d v="2021-09-16T02:03:19"/>
        <d v="2021-09-16T02:04:44"/>
        <d v="2021-09-16T02:06:08"/>
        <d v="2021-09-16T02:07:37"/>
        <d v="2021-09-16T02:09:01"/>
        <d v="2021-09-16T02:10:26"/>
        <d v="2021-09-16T02:11:47"/>
        <d v="2021-09-16T02:13:05"/>
        <d v="2021-09-16T02:14:30"/>
        <d v="2021-09-16T02:15:50"/>
        <d v="2021-09-16T02:17:13"/>
        <d v="2021-09-16T02:18:39"/>
        <d v="2021-09-16T02:20:03"/>
        <d v="2021-09-16T02:21:24"/>
        <d v="2021-09-16T02:22:41"/>
        <d v="2021-09-16T02:24:07"/>
        <d v="2021-09-16T02:25:33"/>
        <d v="2021-09-16T02:27:04"/>
        <d v="2021-09-16T02:28:28"/>
        <d v="2021-09-16T02:29:55"/>
        <d v="2021-09-16T02:31:24"/>
        <d v="2021-09-16T02:32:44"/>
        <d v="2021-09-16T02:34:02"/>
        <d v="2021-09-16T02:35:32"/>
        <d v="2021-09-16T02:36:59"/>
        <d v="2021-09-16T02:38:34"/>
        <d v="2021-09-16T02:40:09"/>
        <d v="2021-09-16T02:41:33"/>
        <d v="2021-09-16T02:43:02"/>
        <d v="2021-09-16T02:44:24"/>
        <d v="2021-09-16T02:45:50"/>
        <d v="2021-09-16T02:47:19"/>
        <d v="2021-09-16T02:48:42"/>
        <d v="2021-09-16T02:50:04"/>
        <d v="2021-09-16T02:51:31"/>
        <d v="2021-09-16T02:52:53"/>
        <d v="2021-09-16T02:54:12"/>
        <d v="2021-09-16T02:55:28"/>
        <d v="2021-09-16T02:56:54"/>
        <d v="2021-09-16T02:58:23"/>
        <d v="2021-09-16T02:59:51"/>
        <d v="2021-09-16T03:01:19"/>
        <d v="2021-09-16T03:02:46"/>
        <d v="2021-09-16T03:04:07"/>
        <d v="2021-09-16T03:05:36"/>
        <d v="2021-09-16T03:07:02"/>
        <d v="2021-09-16T03:08:27"/>
        <d v="2021-09-16T03:09:56"/>
        <d v="2021-09-16T03:11:27"/>
        <d v="2021-09-16T03:12:57"/>
        <d v="2021-09-16T03:14:24"/>
        <d v="2021-09-16T03:15:56"/>
        <d v="2021-09-16T03:17:27"/>
        <d v="2021-09-16T03:18:45"/>
        <d v="2021-09-16T03:20:09"/>
        <d v="2021-09-16T03:21:37"/>
        <d v="2021-09-16T03:23:02"/>
        <d v="2021-09-16T03:24:31"/>
        <d v="2021-09-16T03:26:14"/>
        <d v="2021-09-16T03:27:35"/>
        <d v="2021-09-16T03:29:01"/>
        <d v="2021-09-16T03:30:22"/>
        <d v="2021-09-16T03:31:43"/>
        <d v="2021-09-16T03:33:12"/>
        <d v="2021-09-16T03:34:40"/>
        <d v="2021-09-16T03:36:02"/>
        <d v="2021-09-16T03:37:34"/>
        <d v="2021-09-16T03:38:59"/>
        <d v="2021-09-16T03:40:24"/>
        <d v="2021-09-16T03:41:55"/>
        <d v="2021-09-16T03:43:18"/>
        <d v="2021-09-16T03:44:43"/>
        <d v="2021-09-16T03:46:05"/>
        <d v="2021-09-16T03:47:28"/>
        <d v="2021-09-16T03:48:56"/>
        <d v="2021-09-16T03:50:11"/>
        <d v="2021-09-16T03:51:39"/>
        <d v="2021-09-16T03:52:59"/>
        <d v="2021-09-16T03:54:26"/>
        <d v="2021-09-16T03:55:48"/>
        <d v="2021-09-16T03:57:12"/>
        <d v="2021-09-16T03:58:34"/>
        <d v="2021-09-16T04:00:03"/>
        <d v="2021-09-16T04:01:32"/>
        <d v="2021-09-16T04:02:59"/>
        <d v="2021-09-16T04:04:24"/>
        <d v="2021-09-16T04:05:51"/>
        <d v="2021-09-16T04:07:09"/>
        <d v="2021-09-16T04:08:33"/>
        <d v="2021-09-16T04:10:01"/>
        <d v="2021-09-16T04:11:31"/>
        <d v="2021-09-16T04:12:52"/>
        <d v="2021-09-16T04:14:23"/>
        <d v="2021-09-16T04:15:58"/>
        <d v="2021-09-16T04:17:31"/>
        <d v="2021-09-16T04:19:01"/>
        <d v="2021-09-16T04:20:30"/>
        <d v="2021-09-16T04:22:02"/>
        <d v="2021-09-16T04:23:21"/>
        <d v="2021-09-16T04:24:46"/>
        <d v="2021-09-16T04:26:09"/>
        <d v="2021-09-16T04:27:35"/>
        <d v="2021-09-16T04:28:58"/>
        <d v="2021-09-16T04:30:24"/>
        <d v="2021-09-16T04:31:53"/>
        <d v="2021-09-16T04:33:17"/>
        <d v="2021-09-16T04:34:40"/>
        <d v="2021-09-16T04:36:05"/>
        <d v="2021-09-16T04:37:32"/>
        <d v="2021-09-16T04:38:55"/>
        <d v="2021-09-16T04:40:16"/>
        <d v="2021-09-16T04:41:38"/>
        <d v="2021-09-16T04:42:59"/>
        <d v="2021-09-16T04:44:33"/>
        <d v="2021-09-16T04:45:56"/>
        <d v="2021-09-16T04:47:22"/>
        <d v="2021-09-16T04:48:47"/>
        <d v="2021-09-16T04:50:10"/>
        <d v="2021-09-16T04:51:34"/>
        <d v="2021-09-16T04:52:59"/>
        <d v="2021-09-16T04:54:31"/>
        <d v="2021-09-16T04:55:57"/>
        <d v="2021-09-16T04:57:26"/>
        <d v="2021-09-16T04:58:46"/>
        <d v="2021-09-16T05:00:37"/>
        <d v="2021-09-16T05:01:54"/>
        <d v="2021-09-16T05:03:25"/>
        <d v="2021-09-16T05:04:44"/>
        <d v="2021-09-16T05:06:09"/>
        <d v="2021-09-16T05:07:34"/>
        <d v="2021-09-16T05:08:54"/>
        <d v="2021-09-16T05:10:18"/>
        <d v="2021-09-16T05:11:45"/>
        <d v="2021-09-16T05:13:10"/>
        <d v="2021-09-16T05:14:36"/>
        <d v="2021-09-16T05:15:54"/>
        <d v="2021-09-16T05:17:13"/>
        <d v="2021-09-16T05:18:43"/>
        <d v="2021-09-16T05:20:09"/>
        <d v="2021-09-16T05:21:40"/>
        <d v="2021-09-16T05:22:58"/>
        <d v="2021-09-16T05:24:15"/>
        <d v="2021-09-16T05:25:45"/>
        <d v="2021-09-16T05:27:13"/>
        <d v="2021-09-16T05:28:30"/>
        <d v="2021-09-16T05:29:54"/>
        <d v="2021-09-16T05:31:12"/>
        <d v="2021-09-16T05:32:34"/>
        <d v="2021-09-16T05:33:53"/>
        <d v="2021-09-16T05:35:17"/>
        <d v="2021-09-16T05:36:35"/>
        <d v="2021-09-16T05:38:00"/>
        <d v="2021-09-16T05:39:30"/>
        <d v="2021-09-16T05:40:49"/>
        <d v="2021-09-16T05:42:10"/>
        <d v="2021-09-16T05:43:40"/>
        <d v="2021-09-16T05:45:06"/>
        <d v="2021-09-16T05:46:31"/>
        <d v="2021-09-16T05:47:48"/>
        <d v="2021-09-16T05:49:08"/>
        <d v="2021-09-16T05:50:38"/>
        <d v="2021-09-16T05:52:10"/>
        <d v="2021-09-16T05:53:40"/>
        <d v="2021-09-16T05:55:03"/>
        <d v="2021-09-16T05:56:36"/>
        <d v="2021-09-16T05:57:51"/>
        <d v="2021-09-16T05:59:08"/>
        <d v="2021-09-16T06:00:32"/>
        <d v="2021-09-16T06:02:00"/>
        <d v="2021-09-16T06:03:27"/>
        <d v="2021-09-16T06:04:51"/>
        <d v="2021-09-16T06:06:12"/>
        <d v="2021-09-16T06:07:29"/>
        <d v="2021-09-16T06:08:56"/>
        <d v="2021-09-16T06:10:23"/>
        <d v="2021-09-16T06:11:40"/>
        <d v="2021-09-16T06:13:03"/>
        <d v="2021-09-16T06:14:36"/>
        <d v="2021-09-16T06:16:00"/>
        <d v="2021-09-16T06:17:19"/>
        <d v="2021-09-16T06:18:41"/>
        <d v="2021-09-16T06:20:02"/>
        <d v="2021-09-16T06:21:29"/>
        <d v="2021-09-16T06:22:50"/>
        <d v="2021-09-16T06:24:11"/>
        <d v="2021-09-16T06:25:29"/>
        <d v="2021-09-16T06:26:51"/>
        <d v="2021-09-16T06:28:12"/>
        <d v="2021-09-16T06:29:29"/>
        <d v="2021-09-16T06:30:49"/>
        <d v="2021-09-16T06:32:36"/>
        <d v="2021-09-16T06:33:57"/>
        <d v="2021-09-16T06:35:22"/>
        <d v="2021-09-16T06:36:52"/>
        <d v="2021-09-16T06:38:11"/>
        <d v="2021-09-16T06:39:31"/>
        <d v="2021-09-16T06:40:51"/>
        <d v="2021-09-16T06:42:13"/>
        <d v="2021-09-16T06:43:43"/>
        <d v="2021-09-16T06:45:10"/>
        <d v="2021-09-16T06:47:01"/>
        <d v="2021-09-16T06:48:18"/>
        <d v="2021-09-16T06:49:43"/>
        <d v="2021-09-16T06:51:10"/>
        <d v="2021-09-16T06:52:37"/>
        <d v="2021-09-16T06:53:56"/>
        <d v="2021-09-16T06:55:18"/>
        <d v="2021-09-16T06:56:47"/>
        <d v="2021-09-16T06:58:07"/>
        <d v="2021-09-16T06:59:27"/>
        <d v="2021-09-16T07:00:51"/>
        <d v="2021-09-16T07:02:14"/>
        <d v="2021-09-16T07:03:37"/>
        <d v="2021-09-16T07:04:58"/>
        <d v="2021-09-16T07:06:20"/>
        <d v="2021-09-16T07:07:44"/>
        <d v="2021-09-16T07:09:04"/>
        <d v="2021-09-16T07:10:23"/>
        <d v="2021-09-16T07:11:47"/>
        <d v="2021-09-16T07:13:06"/>
        <d v="2021-09-16T07:14:32"/>
        <d v="2021-09-16T07:16:01"/>
        <d v="2021-09-16T07:17:27"/>
        <d v="2021-09-16T07:18:48"/>
        <d v="2021-09-16T07:20:15"/>
        <d v="2021-09-16T07:21:48"/>
        <d v="2021-09-16T07:23:13"/>
        <d v="2021-09-16T07:24:37"/>
        <d v="2021-09-16T07:26:03"/>
        <d v="2021-09-16T07:27:22"/>
        <d v="2021-09-16T07:28:44"/>
        <d v="2021-09-16T07:30:03"/>
        <d v="2021-09-16T07:31:25"/>
        <d v="2021-09-16T07:32:48"/>
        <d v="2021-09-16T07:34:11"/>
        <d v="2021-09-16T07:35:35"/>
        <d v="2021-09-16T07:36:56"/>
        <d v="2021-09-16T07:38:13"/>
        <d v="2021-09-16T07:39:36"/>
        <d v="2021-09-16T07:41:03"/>
        <d v="2021-09-16T07:42:25"/>
        <d v="2021-09-16T07:43:50"/>
        <d v="2021-09-16T07:45:12"/>
        <d v="2021-09-16T07:46:42"/>
        <d v="2021-09-16T07:47:58"/>
        <d v="2021-09-16T07:49:22"/>
        <d v="2021-09-16T07:50:46"/>
        <d v="2021-09-16T07:52:10"/>
        <d v="2021-09-16T07:53:35"/>
        <d v="2021-09-16T07:54:53"/>
        <d v="2021-09-16T07:56:15"/>
        <d v="2021-09-16T07:57:36"/>
        <d v="2021-09-16T07:58:57"/>
        <d v="2021-09-16T08:00:20"/>
        <d v="2021-09-16T08:01:37"/>
        <d v="2021-09-16T08:02:57"/>
        <d v="2021-09-16T08:04:37"/>
        <d v="2021-09-16T08:06:00"/>
        <d v="2021-09-16T08:07:20"/>
        <d v="2021-09-16T08:08:42"/>
        <d v="2021-09-16T08:10:04"/>
        <d v="2021-09-16T08:11:25"/>
        <d v="2021-09-16T08:12:44"/>
        <d v="2021-09-16T08:14:03"/>
        <d v="2021-09-16T08:15:17"/>
        <d v="2021-09-16T08:16:42"/>
        <d v="2021-09-16T08:18:02"/>
        <d v="2021-09-16T08:19:24"/>
        <d v="2021-09-16T08:20:43"/>
        <d v="2021-09-16T08:22:03"/>
        <d v="2021-09-16T08:23:29"/>
        <d v="2021-09-16T08:25:01"/>
        <d v="2021-09-16T08:26:27"/>
        <d v="2021-09-16T08:27:47"/>
        <d v="2021-09-16T08:29:03"/>
        <d v="2021-09-16T08:30:22"/>
        <d v="2021-09-16T08:31:43"/>
        <d v="2021-09-16T08:33:13"/>
        <d v="2021-09-16T08:34:33"/>
        <d v="2021-09-16T08:35:52"/>
        <d v="2021-09-16T08:37:17"/>
        <d v="2021-09-16T08:38:34"/>
        <d v="2021-09-16T08:39:55"/>
        <d v="2021-09-16T08:41:20"/>
        <d v="2021-09-16T08:42:39"/>
        <d v="2021-09-16T08:44:01"/>
        <d v="2021-09-16T08:45:16"/>
        <d v="2021-09-16T08:46:39"/>
        <d v="2021-09-16T08:48:00"/>
        <d v="2021-09-16T08:49:17"/>
        <d v="2021-09-16T08:50:34"/>
        <d v="2021-09-16T08:51:58"/>
        <d v="2021-09-16T08:53:18"/>
        <d v="2021-09-16T08:54:44"/>
        <d v="2021-09-16T08:56:04"/>
        <d v="2021-09-16T08:57:25"/>
        <d v="2021-09-16T08:58:46"/>
        <d v="2021-09-16T09:00:06"/>
        <d v="2021-09-16T09:01:27"/>
        <d v="2021-09-16T09:02:51"/>
        <d v="2021-09-16T09:04:09"/>
        <d v="2021-09-16T09:05:30"/>
        <d v="2021-09-16T09:06:53"/>
        <d v="2021-09-16T09:08:18"/>
        <d v="2021-09-16T09:09:42"/>
        <d v="2021-09-16T09:11:01"/>
        <d v="2021-09-16T09:12:23"/>
        <d v="2021-09-16T09:13:42"/>
        <d v="2021-09-16T09:15:02"/>
        <d v="2021-09-16T09:16:19"/>
        <d v="2021-09-16T09:17:41"/>
        <d v="2021-09-16T09:19:02"/>
        <d v="2021-09-16T09:20:25"/>
        <d v="2021-09-16T09:21:46"/>
        <d v="2021-09-16T09:23:05"/>
        <d v="2021-09-16T09:24:30"/>
        <d v="2021-09-16T09:25:45"/>
        <d v="2021-09-16T09:27:07"/>
        <d v="2021-09-16T09:28:29"/>
        <d v="2021-09-16T09:29:48"/>
        <d v="2021-09-16T09:31:15"/>
        <d v="2021-09-16T09:32:46"/>
        <d v="2021-09-16T09:34:36"/>
        <d v="2021-09-16T09:35:58"/>
        <d v="2021-09-16T09:37:23"/>
        <d v="2021-09-16T09:38:39"/>
        <d v="2021-09-16T09:39:53"/>
        <d v="2021-09-16T09:41:13"/>
        <d v="2021-09-16T09:42:30"/>
        <d v="2021-09-16T09:43:48"/>
        <d v="2021-09-16T09:45:09"/>
        <d v="2021-09-16T09:46:33"/>
        <d v="2021-09-16T09:47:53"/>
        <d v="2021-09-16T09:49:08"/>
        <d v="2021-09-16T09:50:28"/>
        <d v="2021-09-16T09:51:49"/>
        <d v="2021-09-16T09:53:10"/>
        <d v="2021-09-16T09:54:31"/>
        <d v="2021-09-16T09:55:51"/>
        <d v="2021-09-16T09:57:15"/>
        <d v="2021-09-16T09:58:39"/>
        <d v="2021-09-16T09:59:52"/>
        <d v="2021-09-16T10:01:13"/>
        <d v="2021-09-16T10:02:32"/>
        <d v="2021-09-16T10:03:51"/>
        <d v="2021-09-16T10:05:09"/>
        <d v="2021-09-16T10:06:28"/>
        <d v="2021-09-16T10:07:48"/>
        <d v="2021-09-16T10:09:09"/>
        <d v="2021-09-16T10:10:27"/>
        <d v="2021-09-16T10:11:49"/>
        <d v="2021-09-16T10:13:15"/>
        <d v="2021-09-16T10:14:35"/>
        <d v="2021-09-16T10:15:58"/>
        <d v="2021-09-16T10:17:17"/>
        <d v="2021-09-16T10:18:38"/>
        <d v="2021-09-16T10:19:58"/>
        <d v="2021-09-16T10:21:17"/>
        <d v="2021-09-16T10:22:39"/>
        <d v="2021-09-16T10:23:59"/>
        <d v="2021-09-16T10:25:20"/>
        <d v="2021-09-16T10:26:42"/>
        <d v="2021-09-16T10:28:05"/>
        <d v="2021-09-16T10:29:24"/>
        <d v="2021-09-16T10:30:41"/>
        <d v="2021-09-16T10:32:02"/>
        <d v="2021-09-16T10:33:24"/>
        <d v="2021-09-16T10:34:50"/>
        <d v="2021-09-16T10:36:04"/>
        <d v="2021-09-16T10:37:22"/>
        <d v="2021-09-16T10:38:42"/>
        <d v="2021-09-16T10:39:59"/>
        <d v="2021-09-16T10:41:22"/>
        <d v="2021-09-16T10:42:39"/>
        <d v="2021-09-16T10:43:55"/>
        <d v="2021-09-16T10:45:18"/>
        <d v="2021-09-16T10:46:37"/>
        <d v="2021-09-16T10:48:01"/>
        <d v="2021-09-16T10:49:20"/>
        <d v="2021-09-16T10:50:44"/>
        <d v="2021-09-16T10:52:07"/>
        <d v="2021-09-16T10:53:27"/>
        <d v="2021-09-16T10:54:40"/>
        <d v="2021-09-16T10:56:00"/>
        <d v="2021-09-16T10:57:24"/>
        <d v="2021-09-16T10:58:36"/>
        <d v="2021-09-16T10:59:51"/>
        <d v="2021-09-16T11:01:11"/>
        <d v="2021-09-16T11:03:01"/>
        <d v="2021-09-16T11:04:20"/>
        <d v="2021-09-16T11:05:37"/>
        <d v="2021-09-16T11:06:59"/>
        <d v="2021-09-16T11:08:19"/>
        <d v="2021-09-16T11:09:38"/>
        <d v="2021-09-16T11:10:59"/>
        <d v="2021-09-16T11:12:17"/>
        <d v="2021-09-16T11:13:38"/>
        <d v="2021-09-16T11:14:55"/>
        <d v="2021-09-16T11:16:13"/>
        <d v="2021-09-16T11:17:29"/>
        <d v="2021-09-16T11:18:49"/>
        <d v="2021-09-16T11:20:10"/>
        <d v="2021-09-16T11:21:30"/>
        <d v="2021-09-16T11:22:50"/>
        <d v="2021-09-16T11:24:10"/>
        <d v="2021-09-16T11:25:29"/>
        <d v="2021-09-16T11:26:46"/>
        <d v="2021-09-16T11:28:06"/>
        <d v="2021-09-16T11:29:25"/>
        <d v="2021-09-16T11:30:52"/>
        <d v="2021-09-16T11:32:12"/>
        <d v="2021-09-16T11:33:36"/>
        <d v="2021-09-16T11:34:59"/>
        <d v="2021-09-16T11:36:17"/>
        <d v="2021-09-16T11:37:36"/>
        <d v="2021-09-16T11:39:01"/>
        <d v="2021-09-16T11:40:21"/>
        <d v="2021-09-16T11:41:39"/>
        <d v="2021-09-16T11:43:03"/>
        <d v="2021-09-16T11:44:29"/>
        <d v="2021-09-16T11:45:47"/>
        <d v="2021-09-16T11:47:10"/>
        <d v="2021-09-16T11:48:32"/>
        <d v="2021-09-16T11:49:49"/>
        <d v="2021-09-16T11:51:05"/>
        <d v="2021-09-16T11:52:35"/>
        <d v="2021-09-16T11:53:53"/>
        <d v="2021-09-16T11:55:12"/>
        <d v="2021-09-16T11:56:29"/>
        <d v="2021-09-16T11:57:46"/>
        <d v="2021-09-16T11:59:07"/>
        <d v="2021-09-16T12:00:30"/>
        <d v="2021-09-16T12:01:56"/>
        <d v="2021-09-16T12:03:15"/>
        <d v="2021-09-16T12:04:34"/>
        <d v="2021-09-16T12:05:54"/>
        <d v="2021-09-16T12:07:12"/>
        <d v="2021-09-16T12:08:38"/>
        <d v="2021-09-16T12:09:57"/>
        <d v="2021-09-16T12:11:15"/>
        <d v="2021-09-16T12:12:58"/>
        <d v="2021-09-16T12:14:15"/>
        <d v="2021-09-16T12:15:27"/>
        <d v="2021-09-16T12:16:37"/>
        <d v="2021-09-16T12:17:48"/>
        <d v="2021-09-16T12:18:56"/>
        <d v="2021-09-16T12:20:06"/>
        <d v="2021-09-16T12:21:18"/>
        <d v="2021-09-16T12:22:28"/>
        <d v="2021-09-16T12:23:42"/>
        <d v="2021-09-16T12:24:57"/>
        <d v="2021-09-16T12:26:23"/>
        <d v="2021-09-16T12:27:47"/>
        <d v="2021-09-16T12:29:09"/>
        <d v="2021-09-16T12:30:45"/>
        <d v="2021-09-16T12:32:03"/>
        <d v="2021-09-16T12:33:24"/>
        <d v="2021-09-16T12:34:46"/>
        <d v="2021-09-16T12:36:07"/>
        <d v="2021-09-16T12:37:28"/>
        <d v="2021-09-16T12:38:50"/>
        <d v="2021-09-16T12:40:10"/>
        <d v="2021-09-16T12:41:31"/>
        <d v="2021-09-16T12:42:54"/>
        <d v="2021-09-16T12:44:25"/>
        <d v="2021-09-16T12:45:44"/>
        <d v="2021-09-16T12:47:04"/>
        <d v="2021-09-16T12:48:24"/>
        <d v="2021-09-16T12:49:36"/>
        <d v="2021-09-16T12:50:51"/>
        <d v="2021-09-16T12:52:05"/>
        <d v="2021-09-16T12:53:22"/>
        <d v="2021-09-16T12:54:38"/>
        <d v="2021-09-16T12:55:56"/>
        <d v="2021-09-16T12:57:10"/>
        <d v="2021-09-16T12:58:22"/>
        <d v="2021-09-16T12:59:40"/>
        <d v="2021-09-16T13:00:53"/>
        <d v="2021-09-16T13:02:08"/>
        <d v="2021-09-16T13:03:24"/>
        <d v="2021-09-16T13:04:40"/>
        <d v="2021-09-16T13:05:54"/>
        <d v="2021-09-16T13:07:11"/>
        <d v="2021-09-16T13:08:27"/>
        <d v="2021-09-16T13:09:41"/>
        <d v="2021-09-16T13:10:53"/>
        <d v="2021-09-16T13:12:10"/>
        <d v="2021-09-16T13:13:24"/>
        <d v="2021-09-16T13:14:38"/>
        <d v="2021-09-16T13:15:55"/>
        <d v="2021-09-16T13:17:12"/>
        <d v="2021-09-16T13:18:33"/>
        <d v="2021-09-16T13:19:46"/>
        <d v="2021-09-16T13:21:06"/>
        <d v="2021-09-16T13:22:25"/>
        <d v="2021-09-16T13:23:46"/>
        <d v="2021-09-16T13:25:10"/>
        <d v="2021-09-16T13:26:25"/>
        <d v="2021-09-16T13:27:45"/>
        <d v="2021-09-16T13:28:56"/>
        <d v="2021-09-16T13:30:23"/>
        <d v="2021-09-16T13:31:48"/>
        <d v="2021-09-16T13:33:05"/>
        <d v="2021-09-16T13:34:20"/>
        <d v="2021-09-16T13:35:41"/>
        <d v="2021-09-16T13:37:00"/>
        <d v="2021-09-16T13:38:18"/>
        <d v="2021-09-16T13:39:40"/>
        <d v="2021-09-16T13:41:00"/>
        <d v="2021-09-16T13:42:26"/>
        <d v="2021-09-16T13:43:41"/>
        <d v="2021-09-16T13:45:02"/>
        <d v="2021-09-16T13:46:19"/>
        <d v="2021-09-16T13:47:40"/>
        <d v="2021-09-16T13:49:10"/>
        <d v="2021-09-16T13:50:31"/>
        <d v="2021-09-16T13:51:54"/>
        <d v="2021-09-16T13:53:07"/>
        <d v="2021-09-16T13:54:23"/>
        <d v="2021-09-16T13:55:45"/>
        <d v="2021-09-16T13:57:27"/>
        <d v="2021-09-16T13:58:51"/>
        <d v="2021-09-16T14:00:13"/>
        <d v="2021-09-16T14:01:39"/>
        <d v="2021-09-16T14:03:00"/>
        <d v="2021-09-16T14:04:25"/>
        <d v="2021-09-16T14:05:46"/>
        <d v="2021-09-16T14:07:04"/>
        <d v="2021-09-16T14:08:22"/>
        <d v="2021-09-16T14:09:43"/>
        <d v="2021-09-16T14:11:02"/>
        <d v="2021-09-16T14:12:24"/>
        <d v="2021-09-16T14:13:45"/>
        <d v="2021-09-16T14:15:05"/>
        <d v="2021-09-16T14:16:23"/>
        <d v="2021-09-16T14:17:44"/>
        <d v="2021-09-16T14:19:09"/>
        <d v="2021-09-16T14:20:25"/>
        <d v="2021-09-16T14:21:42"/>
        <d v="2021-09-16T14:22:54"/>
        <d v="2021-09-16T14:24:13"/>
        <d v="2021-09-16T14:25:30"/>
        <d v="2021-09-16T14:26:48"/>
        <d v="2021-09-16T14:28:07"/>
        <d v="2021-09-16T14:29:29"/>
        <d v="2021-09-16T14:30:49"/>
        <d v="2021-09-16T14:32:02"/>
        <d v="2021-09-16T14:33:24"/>
        <d v="2021-09-16T14:34:37"/>
        <d v="2021-09-16T14:35:55"/>
        <d v="2021-09-16T14:37:16"/>
        <d v="2021-09-16T14:38:35"/>
        <d v="2021-09-16T14:39:54"/>
        <d v="2021-09-16T14:41:16"/>
        <d v="2021-09-16T14:42:38"/>
        <d v="2021-09-16T14:43:59"/>
        <d v="2021-09-16T14:45:11"/>
        <d v="2021-09-16T14:46:28"/>
        <d v="2021-09-16T14:47:45"/>
        <d v="2021-09-16T14:49:08"/>
        <d v="2021-09-16T14:50:29"/>
        <d v="2021-09-16T14:51:45"/>
        <d v="2021-09-16T14:52:59"/>
        <d v="2021-09-16T14:54:19"/>
        <d v="2021-09-16T14:55:36"/>
        <d v="2021-09-16T14:56:58"/>
        <d v="2021-09-16T14:58:13"/>
        <d v="2021-09-16T14:59:32"/>
        <d v="2021-09-16T15:00:52"/>
        <d v="2021-09-16T15:02:16"/>
        <d v="2021-09-16T15:03:35"/>
        <d v="2021-09-16T15:04:55"/>
        <d v="2021-09-16T15:06:14"/>
        <d v="2021-09-16T15:07:30"/>
        <d v="2021-09-16T15:08:44"/>
        <d v="2021-09-16T15:10:03"/>
        <d v="2021-09-16T15:11:23"/>
        <d v="2021-09-16T15:12:41"/>
        <d v="2021-09-16T15:14:04"/>
        <d v="2021-09-16T15:15:23"/>
        <d v="2021-09-16T15:16:36"/>
        <d v="2021-09-16T15:17:53"/>
        <d v="2021-09-16T15:19:12"/>
        <d v="2021-09-16T15:20:32"/>
        <d v="2021-09-16T15:21:48"/>
        <d v="2021-09-16T15:22:59"/>
        <d v="2021-09-16T15:24:37"/>
        <d v="2021-09-16T15:25:48"/>
        <d v="2021-09-16T15:27:05"/>
        <d v="2021-09-16T15:28:17"/>
        <d v="2021-09-16T15:29:32"/>
        <d v="2021-09-16T15:30:47"/>
        <d v="2021-09-16T15:32:03"/>
        <d v="2021-09-16T15:33:20"/>
        <d v="2021-09-16T15:34:41"/>
        <d v="2021-09-16T15:36:00"/>
        <d v="2021-09-16T15:37:17"/>
        <d v="2021-09-16T15:38:39"/>
        <d v="2021-09-16T15:40:02"/>
        <d v="2021-09-16T15:41:16"/>
        <d v="2021-09-16T15:42:39"/>
        <d v="2021-09-16T15:44:04"/>
        <d v="2021-09-16T15:45:27"/>
        <d v="2021-09-16T15:46:50"/>
        <d v="2021-09-16T15:48:05"/>
        <d v="2021-09-16T15:49:25"/>
        <d v="2021-09-16T15:50:45"/>
        <d v="2021-09-16T15:52:13"/>
        <d v="2021-09-16T15:53:31"/>
        <d v="2021-09-16T15:54:50"/>
        <d v="2021-09-16T15:56:08"/>
        <d v="2021-09-16T15:57:26"/>
        <d v="2021-09-16T15:58:42"/>
        <d v="2021-09-16T16:00:03"/>
        <d v="2021-09-16T16:01:22"/>
        <d v="2021-09-16T16:02:45"/>
        <d v="2021-09-16T16:04:04"/>
        <d v="2021-09-16T16:05:20"/>
        <d v="2021-09-16T16:06:37"/>
        <d v="2021-09-16T16:07:58"/>
        <d v="2021-09-16T16:09:18"/>
        <d v="2021-09-16T16:10:40"/>
        <d v="2021-09-16T16:12:02"/>
        <d v="2021-09-16T16:13:22"/>
        <d v="2021-09-16T16:14:41"/>
        <d v="2021-09-16T16:16:03"/>
        <d v="2021-09-16T16:17:16"/>
        <d v="2021-09-16T16:18:33"/>
        <d v="2021-09-16T16:19:46"/>
        <d v="2021-09-16T16:21:07"/>
        <d v="2021-09-16T16:22:21"/>
        <d v="2021-09-16T16:23:38"/>
        <d v="2021-09-16T16:24:54"/>
        <d v="2021-09-16T16:26:15"/>
        <d v="2021-09-16T16:27:36"/>
        <d v="2021-09-16T16:28:58"/>
        <d v="2021-09-16T16:30:17"/>
        <d v="2021-09-16T16:31:38"/>
        <d v="2021-09-16T16:32:59"/>
        <d v="2021-09-16T16:34:14"/>
        <d v="2021-09-16T16:35:32"/>
        <d v="2021-09-16T16:36:51"/>
        <d v="2021-09-16T16:38:13"/>
        <d v="2021-09-16T16:39:30"/>
        <d v="2021-09-16T16:40:48"/>
        <d v="2021-09-16T16:42:08"/>
        <d v="2021-09-16T16:43:27"/>
        <d v="2021-09-16T16:44:49"/>
        <d v="2021-09-16T16:46:06"/>
        <d v="2021-09-16T16:47:28"/>
        <d v="2021-09-16T16:48:41"/>
        <d v="2021-09-16T16:50:00"/>
        <d v="2021-09-16T16:51:44"/>
        <d v="2021-09-16T16:52:58"/>
        <d v="2021-09-16T16:54:19"/>
        <d v="2021-09-16T16:55:36"/>
        <d v="2021-09-16T16:56:51"/>
        <d v="2021-09-16T16:58:08"/>
        <d v="2021-09-16T16:59:22"/>
        <d v="2021-09-16T17:00:46"/>
        <d v="2021-09-16T17:02:11"/>
        <d v="2021-09-16T17:03:22"/>
        <d v="2021-09-16T17:04:34"/>
        <d v="2021-09-16T17:05:53"/>
        <d v="2021-09-16T17:07:13"/>
        <d v="2021-09-16T17:08:34"/>
        <d v="2021-09-16T17:09:45"/>
        <d v="2021-09-16T17:11:05"/>
        <d v="2021-09-16T17:12:23"/>
        <d v="2021-09-16T17:13:41"/>
        <d v="2021-09-16T17:14:57"/>
        <d v="2021-09-16T17:16:17"/>
        <d v="2021-09-16T17:17:37"/>
        <d v="2021-09-16T17:18:56"/>
        <d v="2021-09-16T17:20:16"/>
        <d v="2021-09-16T17:21:33"/>
        <d v="2021-09-16T17:22:58"/>
        <d v="2021-09-16T17:24:16"/>
        <d v="2021-09-16T17:25:37"/>
        <d v="2021-09-16T17:26:52"/>
        <d v="2021-09-16T17:28:08"/>
        <d v="2021-09-16T17:29:22"/>
        <d v="2021-09-16T17:30:37"/>
        <d v="2021-09-16T17:31:55"/>
        <d v="2021-09-16T17:33:15"/>
        <d v="2021-09-16T17:34:36"/>
        <d v="2021-09-16T17:35:50"/>
        <d v="2021-09-16T17:37:12"/>
        <d v="2021-09-16T17:38:29"/>
        <d v="2021-09-16T17:39:43"/>
        <d v="2021-09-16T17:41:00"/>
        <d v="2021-09-16T17:42:14"/>
        <d v="2021-09-16T17:43:37"/>
        <d v="2021-09-16T17:45:02"/>
        <d v="2021-09-16T17:46:27"/>
        <d v="2021-09-16T17:47:52"/>
        <d v="2021-09-16T17:49:09"/>
        <d v="2021-09-16T17:50:33"/>
        <d v="2021-09-16T17:51:52"/>
        <d v="2021-09-16T17:53:11"/>
        <d v="2021-09-16T17:54:25"/>
        <d v="2021-09-16T17:55:44"/>
        <d v="2021-09-16T17:57:03"/>
        <d v="2021-09-16T17:58:20"/>
        <d v="2021-09-16T17:59:38"/>
        <d v="2021-09-16T18:00:51"/>
        <d v="2021-09-16T18:02:14"/>
        <d v="2021-09-16T18:03:26"/>
        <d v="2021-09-16T18:04:57"/>
        <d v="2021-09-16T18:06:41"/>
        <d v="2021-09-16T18:07:57"/>
        <d v="2021-09-16T18:09:07"/>
        <d v="2021-09-16T18:10:27"/>
        <d v="2021-09-16T18:11:37"/>
        <d v="2021-09-16T18:13:00"/>
        <d v="2021-09-16T18:14:15"/>
        <d v="2021-09-16T18:15:29"/>
        <d v="2021-09-16T18:16:46"/>
        <d v="2021-09-16T18:18:21"/>
        <d v="2021-09-16T18:19:34"/>
        <d v="2021-09-16T18:20:49"/>
        <d v="2021-09-16T18:22:15"/>
        <d v="2021-09-16T18:23:31"/>
        <d v="2021-09-16T18:24:50"/>
        <d v="2021-09-16T18:26:03"/>
        <d v="2021-09-16T18:27:23"/>
        <d v="2021-09-16T18:28:40"/>
        <d v="2021-09-16T18:29:57"/>
        <d v="2021-09-16T18:31:15"/>
        <d v="2021-09-16T18:32:39"/>
        <d v="2021-09-16T18:33:56"/>
        <d v="2021-09-16T18:35:14"/>
        <d v="2021-09-16T18:36:31"/>
        <d v="2021-09-16T18:37:49"/>
        <d v="2021-09-16T18:39:08"/>
        <d v="2021-09-16T18:40:23"/>
        <d v="2021-09-16T18:41:36"/>
        <d v="2021-09-16T18:42:50"/>
        <d v="2021-09-16T18:44:09"/>
        <d v="2021-09-16T18:45:26"/>
        <d v="2021-09-16T18:46:41"/>
        <d v="2021-09-16T18:47:59"/>
        <d v="2021-09-16T18:49:17"/>
        <d v="2021-09-16T18:50:35"/>
        <d v="2021-09-16T18:51:50"/>
        <d v="2021-09-16T18:53:02"/>
        <d v="2021-09-16T18:54:16"/>
        <d v="2021-09-16T18:55:33"/>
        <d v="2021-09-16T18:56:49"/>
        <d v="2021-09-16T18:58:05"/>
        <d v="2021-09-16T18:59:19"/>
        <d v="2021-09-16T19:00:37"/>
        <d v="2021-09-16T19:01:47"/>
        <d v="2021-09-16T19:03:03"/>
        <d v="2021-09-16T19:04:15"/>
        <d v="2021-09-16T19:05:32"/>
        <d v="2021-09-16T19:06:50"/>
        <d v="2021-09-16T19:08:03"/>
        <d v="2021-09-16T19:09:25"/>
        <d v="2021-09-16T19:10:41"/>
        <d v="2021-09-16T19:11:54"/>
        <d v="2021-09-16T19:13:09"/>
        <d v="2021-09-16T19:14:21"/>
        <d v="2021-09-16T19:15:34"/>
        <d v="2021-09-16T19:16:54"/>
        <d v="2021-09-16T19:18:11"/>
        <d v="2021-09-16T19:19:28"/>
        <d v="2021-09-16T19:20:42"/>
        <d v="2021-09-16T19:21:57"/>
        <d v="2021-09-16T19:23:10"/>
        <d v="2021-09-16T19:24:28"/>
        <d v="2021-09-16T19:25:40"/>
        <d v="2021-09-16T19:26:54"/>
        <d v="2021-09-16T19:28:10"/>
        <d v="2021-09-16T19:29:32"/>
        <d v="2021-09-16T19:30:50"/>
        <d v="2021-09-16T19:32:09"/>
        <d v="2021-09-16T19:33:23"/>
        <d v="2021-09-16T19:34:44"/>
        <d v="2021-09-16T19:36:03"/>
        <d v="2021-09-16T19:37:15"/>
        <d v="2021-09-16T19:38:34"/>
        <d v="2021-09-16T19:39:50"/>
        <d v="2021-09-16T19:41:05"/>
        <d v="2021-09-16T19:42:40"/>
        <d v="2021-09-16T19:43:55"/>
        <d v="2021-09-16T19:45:05"/>
        <d v="2021-09-16T19:46:25"/>
        <d v="2021-09-16T19:47:43"/>
        <d v="2021-09-16T19:49:02"/>
        <d v="2021-09-16T19:50:18"/>
        <d v="2021-09-16T19:51:31"/>
        <d v="2021-09-16T19:52:45"/>
        <d v="2021-09-16T19:53:59"/>
        <d v="2021-09-16T19:55:19"/>
        <d v="2021-09-16T19:56:36"/>
        <d v="2021-09-16T19:57:54"/>
        <d v="2021-09-16T19:59:12"/>
        <d v="2021-09-16T20:00:26"/>
        <d v="2021-09-16T20:01:41"/>
        <d v="2021-09-16T20:03:06"/>
        <d v="2021-09-16T20:04:29"/>
        <d v="2021-09-16T20:05:34"/>
        <d v="2021-09-16T20:06:41"/>
        <d v="2021-09-16T20:07:53"/>
        <d v="2021-09-16T20:09:05"/>
        <d v="2021-09-16T20:10:20"/>
        <d v="2021-09-16T20:11:36"/>
        <d v="2021-09-16T20:12:49"/>
        <d v="2021-09-16T20:14:01"/>
        <d v="2021-09-16T20:15:16"/>
        <d v="2021-09-16T20:16:30"/>
        <d v="2021-09-16T20:17:45"/>
        <d v="2021-09-16T20:18:56"/>
        <d v="2021-09-16T20:20:08"/>
        <d v="2021-09-16T20:21:22"/>
        <d v="2021-09-16T20:22:41"/>
        <d v="2021-09-16T20:23:57"/>
        <d v="2021-09-16T20:25:10"/>
        <d v="2021-09-16T20:26:24"/>
        <d v="2021-09-16T20:27:36"/>
        <d v="2021-09-16T20:28:52"/>
        <d v="2021-09-16T20:30:04"/>
        <d v="2021-09-16T20:31:17"/>
        <d v="2021-09-16T20:32:36"/>
        <d v="2021-09-16T20:33:50"/>
        <d v="2021-09-16T20:35:06"/>
        <d v="2021-09-16T20:36:27"/>
        <d v="2021-09-16T20:37:41"/>
        <d v="2021-09-16T20:38:57"/>
        <d v="2021-09-16T20:40:13"/>
        <d v="2021-09-16T20:41:30"/>
        <d v="2021-09-16T20:42:41"/>
        <d v="2021-09-16T20:43:49"/>
        <d v="2021-09-16T20:45:02"/>
        <d v="2021-09-16T20:46:16"/>
        <d v="2021-09-16T20:47:28"/>
        <d v="2021-09-16T20:48:44"/>
        <d v="2021-09-16T20:49:58"/>
        <d v="2021-09-16T20:51:13"/>
        <d v="2021-09-16T20:52:29"/>
        <d v="2021-09-16T20:53:44"/>
        <d v="2021-09-16T20:54:56"/>
        <d v="2021-09-16T20:56:13"/>
        <d v="2021-09-16T20:57:25"/>
        <d v="2021-09-16T20:58:35"/>
        <d v="2021-09-16T20:59:50"/>
        <d v="2021-09-16T21:00:56"/>
        <d v="2021-09-16T21:02:03"/>
        <d v="2021-09-16T21:03:16"/>
        <d v="2021-09-16T21:04:53"/>
        <d v="2021-09-16T21:06:02"/>
        <d v="2021-09-16T21:07:10"/>
        <d v="2021-09-16T21:08:26"/>
        <d v="2021-09-16T21:09:41"/>
        <d v="2021-09-16T21:10:54"/>
        <d v="2021-09-16T21:12:09"/>
        <d v="2021-09-16T21:13:21"/>
        <d v="2021-09-16T21:14:34"/>
        <d v="2021-09-16T21:15:50"/>
        <d v="2021-09-16T21:17:13"/>
        <d v="2021-09-16T21:18:26"/>
        <d v="2021-09-16T21:19:52"/>
        <d v="2021-09-16T21:21:14"/>
        <d v="2021-09-16T21:22:31"/>
        <d v="2021-09-16T21:23:48"/>
        <d v="2021-09-16T21:25:08"/>
        <d v="2021-09-16T21:26:26"/>
        <d v="2021-09-16T21:27:39"/>
        <d v="2021-09-16T21:28:58"/>
        <d v="2021-09-16T21:30:17"/>
        <d v="2021-09-16T21:31:32"/>
        <d v="2021-09-16T21:32:51"/>
        <d v="2021-09-16T21:34:09"/>
        <d v="2021-09-16T21:35:23"/>
        <d v="2021-09-16T21:36:43"/>
        <d v="2021-09-16T21:38:00"/>
        <d v="2021-09-16T21:39:18"/>
        <d v="2021-09-16T21:40:42"/>
        <d v="2021-09-16T21:42:02"/>
        <d v="2021-09-16T21:43:20"/>
        <d v="2021-09-16T21:44:38"/>
        <d v="2021-09-16T21:45:58"/>
        <d v="2021-09-16T21:47:25"/>
        <d v="2021-09-16T21:48:50"/>
        <d v="2021-09-16T21:50:11"/>
        <d v="2021-09-16T21:51:28"/>
        <d v="2021-09-16T21:52:50"/>
        <d v="2021-09-16T21:54:08"/>
        <d v="2021-09-16T21:55:29"/>
        <d v="2021-09-16T21:56:48"/>
        <d v="2021-09-17T00:41:37"/>
        <d v="2021-09-17T00:42:48"/>
        <d v="2021-09-17T00:44:04"/>
        <d v="2021-09-17T00:45:21"/>
        <d v="2021-09-17T00:46:32"/>
        <d v="2021-09-17T00:47:42"/>
        <d v="2021-09-17T00:48:53"/>
        <d v="2021-09-17T00:50:05"/>
        <d v="2021-09-17T00:51:13"/>
        <d v="2021-09-17T00:52:27"/>
        <d v="2021-09-17T00:53:37"/>
        <d v="2021-09-17T00:54:45"/>
        <d v="2021-09-17T00:55:52"/>
        <d v="2021-09-17T00:57:04"/>
        <d v="2021-09-17T00:58:18"/>
        <d v="2021-09-17T00:59:29"/>
        <d v="2021-09-17T01:00:44"/>
        <d v="2021-09-17T01:01:55"/>
        <d v="2021-09-17T01:03:04"/>
        <d v="2021-09-17T01:04:17"/>
        <d v="2021-09-17T01:05:33"/>
        <d v="2021-09-17T01:06:46"/>
        <d v="2021-09-17T01:08:03"/>
        <d v="2021-09-17T01:09:16"/>
        <d v="2021-09-17T01:10:22"/>
        <d v="2021-09-17T01:11:32"/>
        <d v="2021-09-17T01:12:50"/>
        <d v="2021-09-17T01:14:06"/>
        <d v="2021-09-17T01:15:20"/>
        <d v="2021-09-17T01:16:30"/>
        <d v="2021-09-17T01:17:39"/>
        <d v="2021-09-17T01:18:57"/>
        <d v="2021-09-17T01:20:10"/>
        <d v="2021-09-17T01:21:23"/>
        <d v="2021-09-17T01:22:31"/>
        <d v="2021-09-17T01:23:49"/>
        <d v="2021-09-17T01:25:03"/>
        <d v="2021-09-17T01:26:13"/>
        <d v="2021-09-17T01:27:30"/>
        <d v="2021-09-17T01:28:46"/>
        <d v="2021-09-17T01:30:07"/>
        <d v="2021-09-17T01:31:24"/>
        <d v="2021-09-17T01:32:45"/>
        <d v="2021-09-17T01:34:03"/>
        <d v="2021-09-17T01:35:19"/>
        <d v="2021-09-17T01:36:33"/>
        <d v="2021-09-17T01:37:48"/>
        <d v="2021-09-17T01:39:24"/>
        <d v="2021-09-17T01:40:33"/>
        <d v="2021-09-17T01:41:46"/>
        <d v="2021-09-17T01:43:04"/>
        <d v="2021-09-17T01:44:16"/>
        <d v="2021-09-17T01:45:36"/>
        <d v="2021-09-17T01:46:50"/>
        <d v="2021-09-17T01:48:06"/>
        <d v="2021-09-17T01:49:40"/>
        <d v="2021-09-17T01:50:54"/>
        <d v="2021-09-17T01:52:17"/>
        <d v="2021-09-17T01:53:30"/>
        <d v="2021-09-17T01:54:42"/>
        <d v="2021-09-17T01:56:01"/>
        <d v="2021-09-17T01:57:21"/>
        <d v="2021-09-17T01:58:57"/>
        <d v="2021-09-17T02:00:10"/>
        <d v="2021-09-17T02:01:33"/>
        <d v="2021-09-17T02:02:45"/>
        <d v="2021-09-17T02:04:03"/>
        <d v="2021-09-17T02:05:17"/>
        <d v="2021-09-17T02:06:32"/>
        <d v="2021-09-17T02:07:46"/>
        <d v="2021-09-17T02:09:18"/>
        <d v="2021-09-17T02:10:32"/>
        <d v="2021-09-17T02:11:56"/>
        <d v="2021-09-17T02:13:10"/>
        <d v="2021-09-17T02:14:23"/>
        <d v="2021-09-17T02:15:45"/>
        <d v="2021-09-17T02:17:01"/>
        <d v="2021-09-17T02:18:33"/>
        <d v="2021-09-17T02:19:46"/>
        <d v="2021-09-17T02:21:03"/>
        <d v="2021-09-17T02:22:20"/>
        <d v="2021-09-17T02:23:29"/>
        <d v="2021-09-17T02:24:43"/>
        <d v="2021-09-17T02:26:03"/>
        <d v="2021-09-17T02:27:15"/>
        <d v="2021-09-17T02:28:51"/>
        <d v="2021-09-17T02:30:02"/>
        <d v="2021-09-17T02:31:21"/>
        <d v="2021-09-17T02:32:39"/>
        <d v="2021-09-17T02:33:52"/>
        <d v="2021-09-17T02:35:06"/>
        <d v="2021-09-17T02:36:20"/>
        <d v="2021-09-17T02:37:54"/>
        <d v="2021-09-17T02:39:06"/>
        <d v="2021-09-17T02:40:34"/>
        <d v="2021-09-17T02:41:52"/>
        <d v="2021-09-17T02:43:13"/>
        <d v="2021-09-17T02:44:31"/>
        <d v="2021-09-17T02:45:44"/>
        <d v="2021-09-17T02:46:57"/>
        <d v="2021-09-17T02:48:29"/>
        <d v="2021-09-17T02:49:38"/>
        <d v="2021-09-17T02:50:57"/>
        <d v="2021-09-17T02:52:11"/>
        <d v="2021-09-17T02:53:27"/>
        <d v="2021-09-17T02:54:42"/>
        <d v="2021-09-17T02:55:57"/>
        <d v="2021-09-17T02:57:34"/>
        <d v="2021-09-17T02:58:47"/>
        <d v="2021-09-17T03:00:03"/>
        <d v="2021-09-17T03:01:21"/>
        <d v="2021-09-17T03:02:35"/>
        <d v="2021-09-17T03:03:57"/>
        <d v="2021-09-17T03:05:07"/>
        <d v="2021-09-17T03:06:22"/>
        <d v="2021-09-17T03:07:55"/>
        <d v="2021-09-17T03:09:07"/>
        <d v="2021-09-17T03:10:20"/>
        <d v="2021-09-17T03:11:31"/>
        <d v="2021-09-17T03:12:45"/>
        <d v="2021-09-17T03:13:59"/>
        <d v="2021-09-17T03:15:11"/>
        <d v="2021-09-17T03:16:24"/>
        <d v="2021-09-17T03:17:53"/>
        <d v="2021-09-17T03:19:02"/>
        <d v="2021-09-17T03:20:15"/>
        <d v="2021-09-17T03:21:35"/>
        <d v="2021-09-17T03:22:43"/>
        <d v="2021-09-17T03:23:58"/>
        <d v="2021-09-17T03:25:17"/>
        <d v="2021-09-17T03:26:50"/>
        <d v="2021-09-17T03:28:05"/>
        <d v="2021-09-17T03:29:20"/>
        <d v="2021-09-17T03:30:40"/>
        <d v="2021-09-17T03:31:51"/>
        <d v="2021-09-17T03:33:04"/>
        <d v="2021-09-17T03:34:24"/>
        <d v="2021-09-17T03:35:40"/>
        <d v="2021-09-17T03:37:12"/>
        <d v="2021-09-17T03:38:26"/>
        <d v="2021-09-17T03:39:38"/>
        <d v="2021-09-17T03:40:59"/>
        <d v="2021-09-17T03:42:13"/>
        <d v="2021-09-17T03:43:24"/>
        <d v="2021-09-17T03:44:40"/>
        <d v="2021-09-17T03:46:14"/>
        <d v="2021-09-17T03:47:30"/>
        <d v="2021-09-17T03:48:42"/>
        <d v="2021-09-17T03:49:59"/>
        <d v="2021-09-17T03:51:13"/>
        <d v="2021-09-17T03:52:30"/>
        <d v="2021-09-17T03:53:42"/>
        <d v="2021-09-17T03:54:57"/>
        <d v="2021-09-17T03:56:30"/>
        <d v="2021-09-17T03:57:44"/>
        <d v="2021-09-17T03:58:59"/>
        <d v="2021-09-17T04:00:12"/>
        <d v="2021-09-17T04:01:25"/>
        <d v="2021-09-17T04:02:42"/>
        <d v="2021-09-17T04:04:01"/>
        <d v="2021-09-17T04:05:34"/>
        <d v="2021-09-17T04:06:51"/>
        <d v="2021-09-17T04:08:11"/>
        <d v="2021-09-17T04:09:28"/>
        <d v="2021-09-17T04:10:34"/>
        <d v="2021-09-17T04:11:49"/>
        <d v="2021-09-17T04:13:07"/>
        <d v="2021-09-17T04:14:19"/>
        <d v="2021-09-17T04:15:54"/>
        <d v="2021-09-17T04:17:00"/>
        <d v="2021-09-17T04:18:12"/>
        <d v="2021-09-17T04:19:20"/>
        <d v="2021-09-17T04:20:41"/>
        <d v="2021-09-17T04:21:54"/>
        <d v="2021-09-17T04:23:05"/>
        <d v="2021-09-17T04:24:40"/>
        <d v="2021-09-17T04:25:50"/>
        <d v="2021-09-17T04:27:07"/>
        <d v="2021-09-17T04:28:26"/>
        <d v="2021-09-17T04:29:40"/>
        <d v="2021-09-17T04:30:52"/>
        <d v="2021-09-17T04:32:11"/>
        <d v="2021-09-17T04:33:25"/>
        <d v="2021-09-17T04:35:02"/>
        <d v="2021-09-17T04:36:11"/>
        <d v="2021-09-17T04:37:24"/>
        <d v="2021-09-17T04:38:38"/>
        <d v="2021-09-17T04:39:54"/>
        <d v="2021-09-17T04:41:15"/>
        <d v="2021-09-17T04:42:31"/>
        <d v="2021-09-17T04:44:05"/>
        <d v="2021-09-17T04:45:21"/>
        <d v="2021-09-17T04:46:42"/>
        <d v="2021-09-17T04:48:00"/>
        <d v="2021-09-17T04:49:12"/>
        <d v="2021-09-17T04:50:26"/>
        <d v="2021-09-17T04:51:42"/>
        <d v="2021-09-17T04:52:54"/>
        <d v="2021-09-17T04:54:30"/>
        <d v="2021-09-17T04:55:43"/>
        <d v="2021-09-17T04:57:02"/>
        <d v="2021-09-17T04:58:16"/>
        <d v="2021-09-17T04:59:29"/>
        <d v="2021-09-17T05:00:47"/>
        <d v="2021-09-17T05:01:55"/>
        <d v="2021-09-17T05:03:08"/>
        <d v="2021-09-17T05:04:39"/>
        <d v="2021-09-17T05:05:54"/>
        <d v="2021-09-17T05:07:10"/>
        <d v="2021-09-17T05:08:27"/>
        <d v="2021-09-17T05:09:36"/>
        <d v="2021-09-17T05:11:03"/>
        <d v="2021-09-17T05:12:21"/>
        <d v="2021-09-17T05:14:02"/>
        <d v="2021-09-17T05:15:16"/>
        <d v="2021-09-17T05:16:42"/>
        <d v="2021-09-17T05:18:00"/>
        <d v="2021-09-17T05:19:08"/>
        <d v="2021-09-17T05:20:26"/>
        <d v="2021-09-17T05:21:47"/>
        <d v="2021-09-17T05:22:57"/>
        <d v="2021-09-17T05:24:29"/>
        <d v="2021-09-17T05:25:45"/>
        <d v="2021-09-17T05:27:03"/>
        <d v="2021-09-17T05:28:22"/>
        <d v="2021-09-17T05:29:34"/>
        <d v="2021-09-17T05:30:49"/>
        <d v="2021-09-17T05:32:04"/>
        <d v="2021-09-17T05:33:37"/>
        <d v="2021-09-17T05:34:51"/>
        <d v="2021-09-17T05:36:06"/>
        <d v="2021-09-17T05:37:19"/>
        <d v="2021-09-17T05:38:40"/>
        <d v="2021-09-17T05:39:56"/>
        <d v="2021-09-17T05:41:12"/>
        <d v="2021-09-17T05:42:25"/>
        <d v="2021-09-17T05:43:59"/>
        <d v="2021-09-17T05:45:13"/>
        <d v="2021-09-17T05:46:30"/>
        <d v="2021-09-17T05:47:53"/>
        <d v="2021-09-17T05:49:04"/>
        <d v="2021-09-17T05:50:21"/>
        <d v="2021-09-17T05:51:35"/>
        <d v="2021-09-17T05:53:10"/>
        <d v="2021-09-17T05:54:22"/>
        <d v="2021-09-17T05:55:42"/>
        <d v="2021-09-17T05:56:58"/>
        <d v="2021-09-17T05:58:17"/>
        <d v="2021-09-17T05:59:30"/>
        <d v="2021-09-17T06:00:45"/>
        <d v="2021-09-17T06:02:01"/>
        <d v="2021-09-17T06:03:37"/>
        <d v="2021-09-17T06:04:47"/>
        <d v="2021-09-17T06:05:57"/>
        <d v="2021-09-17T06:07:16"/>
        <d v="2021-09-17T06:08:25"/>
        <d v="2021-09-17T06:09:43"/>
        <d v="2021-09-17T06:10:57"/>
        <d v="2021-09-17T06:12:31"/>
        <d v="2021-09-17T06:13:41"/>
        <d v="2021-09-17T06:15:00"/>
        <d v="2021-09-17T06:16:25"/>
        <d v="2021-09-17T06:17:34"/>
        <d v="2021-09-17T06:18:48"/>
        <d v="2021-09-17T06:20:04"/>
        <d v="2021-09-17T06:21:20"/>
        <d v="2021-09-17T06:22:54"/>
        <d v="2021-09-17T06:24:11"/>
        <d v="2021-09-17T06:25:30"/>
        <d v="2021-09-17T06:26:45"/>
        <d v="2021-09-17T06:27:59"/>
        <d v="2021-09-17T06:29:14"/>
        <d v="2021-09-17T06:30:33"/>
        <d v="2021-09-17T06:31:47"/>
        <d v="2021-09-17T06:33:17"/>
        <d v="2021-09-17T06:34:30"/>
        <d v="2021-09-17T06:35:45"/>
        <d v="2021-09-17T06:37:03"/>
        <d v="2021-09-17T06:38:23"/>
        <d v="2021-09-17T06:39:40"/>
        <d v="2021-09-17T06:40:52"/>
        <d v="2021-09-17T06:42:26"/>
        <d v="2021-09-17T06:43:38"/>
        <d v="2021-09-17T06:45:01"/>
        <d v="2021-09-17T06:46:16"/>
        <d v="2021-09-17T06:47:29"/>
        <d v="2021-09-17T06:48:52"/>
        <d v="2021-09-17T06:50:39"/>
        <d v="2021-09-17T06:51:56"/>
        <d v="2021-09-17T06:53:17"/>
        <d v="2021-09-17T07:04:12"/>
        <d v="2021-09-17T07:05:32"/>
        <d v="2021-09-17T07:06:54"/>
        <d v="2021-09-17T07:08:29"/>
        <d v="2021-09-17T07:09:37"/>
        <d v="2021-09-17T07:10:58"/>
        <d v="2021-09-17T07:12:15"/>
        <d v="2021-09-17T07:13:32"/>
        <d v="2021-09-17T07:14:45"/>
        <d v="2021-09-17T07:16:01"/>
        <d v="2021-09-17T07:17:15"/>
        <d v="2021-09-17T07:18:31"/>
        <d v="2021-09-17T07:19:49"/>
        <d v="2021-09-17T07:21:06"/>
        <d v="2021-09-17T07:22:25"/>
        <d v="2021-09-17T07:23:43"/>
        <d v="2021-09-17T07:24:58"/>
        <d v="2021-09-17T07:26:10"/>
        <d v="2021-09-17T07:27:23"/>
        <d v="2021-09-17T07:28:38"/>
        <d v="2021-09-17T07:30:17"/>
        <d v="2021-09-17T07:31:42"/>
        <d v="2021-09-17T07:33:10"/>
        <d v="2021-09-17T07:34:40"/>
        <d v="2021-09-17T07:36:36"/>
        <d v="2021-09-17T07:38:06"/>
        <d v="2021-09-17T07:39:37"/>
        <d v="2021-09-17T07:41:06"/>
        <d v="2021-09-17T07:42:37"/>
        <d v="2021-09-17T07:44:07"/>
        <d v="2021-09-17T07:45:40"/>
        <d v="2021-09-17T07:47:10"/>
        <d v="2021-09-17T07:48:55"/>
        <d v="2021-09-17T07:50:26"/>
        <d v="2021-09-17T07:52:00"/>
        <d v="2021-09-17T07:53:25"/>
        <d v="2021-09-17T07:54:57"/>
        <d v="2021-09-17T07:56:24"/>
        <d v="2021-09-17T07:57:54"/>
        <d v="2021-09-17T07:59:23"/>
        <d v="2021-09-17T08:01:00"/>
        <d v="2021-09-17T08:02:30"/>
        <d v="2021-09-17T08:03:57"/>
        <d v="2021-09-17T08:05:21"/>
        <d v="2021-09-17T08:07:03"/>
        <d v="2021-09-17T08:08:24"/>
        <d v="2021-09-17T08:09:56"/>
        <d v="2021-09-17T08:11:20"/>
        <d v="2021-09-17T08:12:55"/>
        <d v="2021-09-17T08:14:23"/>
        <d v="2021-09-17T08:15:56"/>
        <d v="2021-09-17T08:17:23"/>
        <d v="2021-09-17T08:18:49"/>
        <d v="2021-09-17T08:20:17"/>
        <d v="2021-09-17T08:21:48"/>
        <d v="2021-09-17T08:23:12"/>
        <d v="2021-09-17T08:24:37"/>
        <d v="2021-09-17T08:26:03"/>
        <d v="2021-09-17T08:27:34"/>
        <d v="2021-09-17T08:29:06"/>
        <d v="2021-09-17T08:30:37"/>
        <d v="2021-09-17T08:32:12"/>
        <d v="2021-09-17T08:33:30"/>
        <d v="2021-09-17T08:34:56"/>
        <d v="2021-09-17T08:36:24"/>
        <d v="2021-09-17T08:37:47"/>
        <d v="2021-09-17T08:39:22"/>
        <d v="2021-09-17T08:40:51"/>
        <d v="2021-09-17T08:42:16"/>
        <d v="2021-09-17T08:44:08"/>
        <d v="2021-09-17T08:45:32"/>
        <d v="2021-09-17T08:46:59"/>
        <d v="2021-09-17T08:48:29"/>
        <d v="2021-09-17T08:50:03"/>
        <d v="2021-09-17T08:51:36"/>
        <d v="2021-09-17T08:53:01"/>
        <d v="2021-09-17T08:54:32"/>
        <d v="2021-09-17T08:56:06"/>
        <d v="2021-09-17T08:57:46"/>
        <d v="2021-09-17T08:59:11"/>
        <d v="2021-09-17T09:00:33"/>
        <d v="2021-09-17T09:02:01"/>
        <d v="2021-09-17T09:03:23"/>
        <d v="2021-09-17T09:04:50"/>
        <d v="2021-09-17T09:06:18"/>
        <d v="2021-09-17T09:07:39"/>
        <d v="2021-09-17T09:08:57"/>
        <d v="2021-09-17T09:10:24"/>
        <d v="2021-09-17T09:11:54"/>
        <d v="2021-09-17T09:13:25"/>
        <d v="2021-09-17T09:14:50"/>
        <d v="2021-09-17T09:16:17"/>
        <d v="2021-09-17T09:17:44"/>
        <d v="2021-09-17T09:19:21"/>
        <d v="2021-09-17T09:20:44"/>
        <d v="2021-09-17T09:22:11"/>
        <d v="2021-09-17T09:23:39"/>
        <d v="2021-09-17T09:25:08"/>
        <d v="2021-09-17T09:26:35"/>
        <d v="2021-09-17T09:28:02"/>
        <d v="2021-09-17T09:29:31"/>
        <d v="2021-09-17T09:30:53"/>
        <d v="2021-09-17T09:32:19"/>
        <d v="2021-09-17T09:33:40"/>
        <d v="2021-09-17T09:35:11"/>
        <d v="2021-09-17T09:36:36"/>
        <d v="2021-09-17T09:38:03"/>
        <d v="2021-09-17T09:39:30"/>
        <d v="2021-09-17T09:40:55"/>
        <d v="2021-09-17T09:42:19"/>
        <d v="2021-09-17T09:43:38"/>
        <d v="2021-09-17T09:45:02"/>
        <d v="2021-09-17T09:46:30"/>
        <d v="2021-09-17T09:48:02"/>
        <d v="2021-09-17T09:49:31"/>
        <d v="2021-09-17T09:51:02"/>
        <d v="2021-09-17T09:52:37"/>
        <d v="2021-09-17T09:53:59"/>
        <d v="2021-09-17T09:55:29"/>
        <d v="2021-09-17T09:57:05"/>
        <d v="2021-09-17T09:58:31"/>
        <d v="2021-09-17T10:00:04"/>
        <d v="2021-09-17T10:02:05"/>
        <d v="2021-09-17T10:03:19"/>
        <d v="2021-09-17T10:04:36"/>
        <d v="2021-09-17T10:05:59"/>
        <d v="2021-09-17T10:07:16"/>
        <d v="2021-09-17T10:08:35"/>
        <d v="2021-09-17T10:09:56"/>
        <d v="2021-09-17T10:11:11"/>
        <d v="2021-09-17T10:12:33"/>
        <d v="2021-09-17T10:13:48"/>
        <d v="2021-09-17T10:15:03"/>
        <d v="2021-09-17T10:16:18"/>
        <d v="2021-09-17T10:17:35"/>
        <d v="2021-09-17T10:19:16"/>
        <d v="2021-09-17T10:20:29"/>
        <d v="2021-09-17T10:21:50"/>
        <d v="2021-09-17T10:23:10"/>
        <d v="2021-09-17T10:24:22"/>
        <d v="2021-09-17T10:25:35"/>
        <d v="2021-09-17T10:26:56"/>
        <d v="2021-09-17T10:28:13"/>
        <d v="2021-09-17T10:29:26"/>
        <d v="2021-09-17T10:30:45"/>
        <d v="2021-09-17T10:32:07"/>
        <d v="2021-09-17T10:33:24"/>
        <d v="2021-09-17T10:34:46"/>
        <d v="2021-09-17T10:36:03"/>
        <d v="2021-09-17T10:37:21"/>
        <d v="2021-09-17T10:38:37"/>
        <d v="2021-09-17T10:39:48"/>
        <d v="2021-09-17T10:41:05"/>
        <d v="2021-09-17T10:42:26"/>
        <d v="2021-09-17T10:43:41"/>
        <d v="2021-09-17T10:45:03"/>
        <d v="2021-09-17T10:46:19"/>
        <d v="2021-09-17T10:47:36"/>
        <d v="2021-09-17T10:48:53"/>
        <d v="2021-09-17T10:50:05"/>
        <d v="2021-09-17T10:51:25"/>
        <d v="2021-09-17T10:52:43"/>
        <d v="2021-09-17T11:09:23"/>
        <d v="2021-09-17T11:10:39"/>
        <d v="2021-09-17T11:11:58"/>
        <d v="2021-09-17T11:13:14"/>
        <d v="2021-09-17T11:14:29"/>
        <d v="2021-09-17T11:16:01"/>
        <d v="2021-09-17T11:17:26"/>
        <d v="2021-09-17T11:41:34"/>
      </sharedItems>
      <fieldGroup par="14" base="0">
        <rangePr groupBy="seconds" startDate="2021-09-06T01:47:18" endDate="2021-09-17T11:41:34"/>
        <groupItems count="62">
          <s v="&lt;9/6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9/17/2021"/>
        </groupItems>
      </fieldGroup>
    </cacheField>
    <cacheField name="Drop" numFmtId="0">
      <sharedItems containsSemiMixedTypes="0" containsString="0" containsNumber="1" containsInteger="1" minValue="0" maxValue="1"/>
    </cacheField>
    <cacheField name="Runs" numFmtId="0">
      <sharedItems containsSemiMixedTypes="0" containsString="0" containsNumber="1" containsInteger="1" minValue="1" maxValue="1"/>
    </cacheField>
    <cacheField name="Total Clear" numFmtId="0">
      <sharedItems containsSemiMixedTypes="0" containsString="0" containsNumber="1" containsInteger="1" minValue="0" maxValue="54"/>
    </cacheField>
    <cacheField name="Total Runs" numFmtId="0">
      <sharedItems containsSemiMixedTypes="0" containsString="0" containsNumber="1" containsInteger="1" minValue="1" maxValue="10132"/>
    </cacheField>
    <cacheField name="Clear %" numFmtId="164">
      <sharedItems containsSemiMixedTypes="0" containsString="0" containsNumber="1" minValue="0" maxValue="6.7294751009421266E-3"/>
    </cacheField>
    <cacheField name="Clear % (20)" numFmtId="164">
      <sharedItems containsSemiMixedTypes="0" containsString="0" containsNumber="1" minValue="0" maxValue="6.7294751009421266E-3"/>
    </cacheField>
    <cacheField name="Time Gap" numFmtId="165">
      <sharedItems containsDate="1" containsMixedTypes="1" minDate="1899-12-30T00:01:01" maxDate="1899-12-30T10:24:07"/>
    </cacheField>
    <cacheField name="Q1" numFmtId="165">
      <sharedItems containsDate="1" containsMixedTypes="1" minDate="1899-12-30T00:01:11" maxDate="1899-12-30T00:01:22"/>
    </cacheField>
    <cacheField name="Q3" numFmtId="165">
      <sharedItems containsDate="1" containsMixedTypes="1" minDate="1899-12-30T00:01:11" maxDate="1899-12-30T00:01:32"/>
    </cacheField>
    <cacheField name="IQR" numFmtId="165">
      <sharedItems containsDate="1" containsMixedTypes="1" minDate="1899-12-30T00:00:00" maxDate="1899-12-31T00:00:00"/>
    </cacheField>
    <cacheField name="Avg Speed" numFmtId="165">
      <sharedItems containsDate="1" containsMixedTypes="1" minDate="1899-12-30T00:01:14" maxDate="1899-12-30T00:01:27"/>
    </cacheField>
    <cacheField name="Minutes" numFmtId="0" databaseField="0">
      <fieldGroup base="0">
        <rangePr groupBy="minutes" startDate="2021-09-06T01:47:18" endDate="2021-09-17T11:41:34"/>
        <groupItems count="62">
          <s v="&lt;9/6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9/17/2021"/>
        </groupItems>
      </fieldGroup>
    </cacheField>
    <cacheField name="Hours" numFmtId="0" databaseField="0">
      <fieldGroup base="0">
        <rangePr groupBy="hours" startDate="2021-09-06T01:47:18" endDate="2021-09-17T11:41:34"/>
        <groupItems count="26">
          <s v="&lt;9/6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9/17/2021"/>
        </groupItems>
      </fieldGroup>
    </cacheField>
    <cacheField name="Days" numFmtId="0" databaseField="0">
      <fieldGroup base="0">
        <rangePr groupBy="days" startDate="2021-09-06T01:47:18" endDate="2021-09-17T11:41:34"/>
        <groupItems count="368">
          <s v="&lt;9/6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7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32">
  <r>
    <x v="0"/>
    <n v="0"/>
    <n v="1"/>
    <n v="0"/>
    <n v="1"/>
    <n v="0"/>
    <n v="0"/>
    <s v=""/>
    <s v=""/>
    <s v=""/>
    <s v=""/>
    <s v=""/>
  </r>
  <r>
    <x v="1"/>
    <n v="0"/>
    <n v="1"/>
    <n v="0"/>
    <n v="2"/>
    <n v="0"/>
    <n v="0"/>
    <d v="1899-12-30T00:01:11"/>
    <d v="1899-12-30T00:01:11"/>
    <d v="1899-12-30T00:01:11"/>
    <d v="1899-12-30T00:00:00"/>
    <s v=""/>
  </r>
  <r>
    <x v="2"/>
    <n v="0"/>
    <n v="1"/>
    <n v="0"/>
    <n v="3"/>
    <n v="0"/>
    <n v="0"/>
    <d v="1899-12-30T00:01:18"/>
    <d v="1899-12-30T00:01:13"/>
    <d v="1899-12-30T00:01:16"/>
    <d v="1899-12-30T00:00:03"/>
    <d v="1899-12-30T00:01:15"/>
  </r>
  <r>
    <x v="3"/>
    <n v="0"/>
    <n v="1"/>
    <n v="0"/>
    <n v="4"/>
    <n v="0"/>
    <n v="0"/>
    <d v="1899-12-30T00:01:14"/>
    <d v="1899-12-30T00:01:12"/>
    <d v="1899-12-30T00:01:16"/>
    <d v="1899-12-30T00:00:03"/>
    <d v="1899-12-30T00:01:14"/>
  </r>
  <r>
    <x v="4"/>
    <n v="0"/>
    <n v="1"/>
    <n v="0"/>
    <n v="5"/>
    <n v="0"/>
    <n v="0"/>
    <d v="1899-12-30T00:01:15"/>
    <d v="1899-12-30T00:01:13"/>
    <d v="1899-12-30T00:01:16"/>
    <d v="1899-12-30T00:00:03"/>
    <d v="1899-12-30T00:01:14"/>
  </r>
  <r>
    <x v="5"/>
    <n v="0"/>
    <n v="1"/>
    <n v="0"/>
    <n v="6"/>
    <n v="0"/>
    <n v="0"/>
    <d v="1899-12-30T00:01:11"/>
    <d v="1899-12-30T00:01:11"/>
    <d v="1899-12-30T00:01:15"/>
    <d v="1899-12-30T00:00:04"/>
    <d v="1899-12-30T00:01:14"/>
  </r>
  <r>
    <x v="6"/>
    <n v="0"/>
    <n v="1"/>
    <n v="0"/>
    <n v="7"/>
    <n v="0"/>
    <n v="0"/>
    <d v="1899-12-30T00:01:19"/>
    <d v="1899-12-30T00:01:12"/>
    <d v="1899-12-30T00:01:17"/>
    <d v="1899-12-30T00:00:05"/>
    <d v="1899-12-30T00:01:15"/>
  </r>
  <r>
    <x v="7"/>
    <n v="0"/>
    <n v="1"/>
    <n v="0"/>
    <n v="8"/>
    <n v="0"/>
    <n v="0"/>
    <d v="1899-12-30T00:01:19"/>
    <d v="1899-12-30T00:01:12"/>
    <d v="1899-12-30T00:01:18"/>
    <d v="1899-12-30T00:00:06"/>
    <d v="1899-12-30T00:01:15"/>
  </r>
  <r>
    <x v="8"/>
    <n v="0"/>
    <n v="1"/>
    <n v="0"/>
    <n v="9"/>
    <n v="0"/>
    <n v="0"/>
    <d v="1899-12-30T00:01:19"/>
    <d v="1899-12-30T00:01:13"/>
    <d v="1899-12-30T00:01:19"/>
    <d v="1899-12-30T00:00:06"/>
    <d v="1899-12-30T00:01:16"/>
  </r>
  <r>
    <x v="9"/>
    <n v="0"/>
    <n v="1"/>
    <n v="0"/>
    <n v="10"/>
    <n v="0"/>
    <n v="0"/>
    <d v="1899-12-30T00:01:14"/>
    <d v="1899-12-30T00:01:14"/>
    <d v="1899-12-30T00:01:19"/>
    <d v="1899-12-30T00:00:05"/>
    <d v="1899-12-30T00:01:16"/>
  </r>
  <r>
    <x v="10"/>
    <n v="0"/>
    <n v="1"/>
    <n v="0"/>
    <n v="11"/>
    <n v="0"/>
    <n v="0"/>
    <d v="1899-12-30T00:01:29"/>
    <d v="1899-12-30T00:01:14"/>
    <d v="1899-12-30T00:01:19"/>
    <d v="1899-12-30T00:00:05"/>
    <d v="1899-12-30T00:01:17"/>
  </r>
  <r>
    <x v="11"/>
    <n v="0"/>
    <n v="1"/>
    <n v="0"/>
    <n v="12"/>
    <n v="0"/>
    <n v="0"/>
    <d v="1899-12-30T00:01:12"/>
    <d v="1899-12-30T00:01:13"/>
    <d v="1899-12-30T00:01:19"/>
    <d v="1899-12-30T00:00:06"/>
    <d v="1899-12-30T00:01:16"/>
  </r>
  <r>
    <x v="12"/>
    <n v="0"/>
    <n v="1"/>
    <n v="0"/>
    <n v="13"/>
    <n v="0"/>
    <n v="0"/>
    <d v="1899-12-30T00:01:11"/>
    <d v="1899-12-30T00:01:12"/>
    <d v="1899-12-30T00:01:19"/>
    <d v="1899-12-30T00:00:07"/>
    <d v="1899-12-30T00:01:16"/>
  </r>
  <r>
    <x v="13"/>
    <n v="0"/>
    <n v="1"/>
    <n v="0"/>
    <n v="14"/>
    <n v="0"/>
    <n v="0"/>
    <d v="1899-12-30T00:01:13"/>
    <d v="1899-12-30T00:01:12"/>
    <d v="1899-12-30T00:01:19"/>
    <d v="1899-12-30T00:00:07"/>
    <d v="1899-12-30T00:01:16"/>
  </r>
  <r>
    <x v="14"/>
    <n v="0"/>
    <n v="1"/>
    <n v="0"/>
    <n v="15"/>
    <n v="0"/>
    <n v="0"/>
    <d v="1899-12-30T00:01:12"/>
    <d v="1899-12-30T00:01:12"/>
    <d v="1899-12-30T00:01:19"/>
    <d v="1899-12-30T00:00:07"/>
    <d v="1899-12-30T00:01:16"/>
  </r>
  <r>
    <x v="15"/>
    <n v="0"/>
    <n v="1"/>
    <n v="0"/>
    <n v="16"/>
    <n v="0"/>
    <n v="0"/>
    <d v="1899-12-30T00:01:14"/>
    <d v="1899-12-30T00:01:12"/>
    <d v="1899-12-30T00:01:18"/>
    <d v="1899-12-30T00:00:06"/>
    <d v="1899-12-30T00:01:15"/>
  </r>
  <r>
    <x v="16"/>
    <n v="0"/>
    <n v="1"/>
    <n v="0"/>
    <n v="17"/>
    <n v="0"/>
    <n v="0"/>
    <d v="1899-12-30T00:01:17"/>
    <d v="1899-12-30T00:01:12"/>
    <d v="1899-12-30T00:01:18"/>
    <d v="1899-12-30T00:00:06"/>
    <d v="1899-12-30T00:01:16"/>
  </r>
  <r>
    <x v="17"/>
    <n v="0"/>
    <n v="1"/>
    <n v="0"/>
    <n v="18"/>
    <n v="0"/>
    <n v="0"/>
    <d v="1899-12-30T00:01:13"/>
    <d v="1899-12-30T00:01:12"/>
    <d v="1899-12-30T00:01:18"/>
    <d v="1899-12-30T00:00:06"/>
    <d v="1899-12-30T00:01:15"/>
  </r>
  <r>
    <x v="18"/>
    <n v="0"/>
    <n v="1"/>
    <n v="0"/>
    <n v="19"/>
    <n v="0"/>
    <n v="0"/>
    <d v="1899-12-30T00:01:17"/>
    <d v="1899-12-30T00:01:12"/>
    <d v="1899-12-30T00:01:18"/>
    <d v="1899-12-30T00:00:06"/>
    <d v="1899-12-30T00:01:15"/>
  </r>
  <r>
    <x v="19"/>
    <n v="0"/>
    <n v="1"/>
    <n v="0"/>
    <n v="20"/>
    <n v="0"/>
    <n v="0"/>
    <d v="1899-12-30T00:01:13"/>
    <d v="1899-12-30T00:01:12"/>
    <d v="1899-12-30T00:01:18"/>
    <d v="1899-12-30T00:00:05"/>
    <d v="1899-12-30T00:01:15"/>
  </r>
  <r>
    <x v="20"/>
    <n v="0"/>
    <n v="1"/>
    <n v="0"/>
    <n v="21"/>
    <n v="0"/>
    <n v="0"/>
    <d v="1899-12-30T00:01:17"/>
    <d v="1899-12-30T00:01:13"/>
    <d v="1899-12-30T00:01:17"/>
    <d v="1899-12-30T00:00:05"/>
    <d v="1899-12-30T00:01:15"/>
  </r>
  <r>
    <x v="21"/>
    <n v="0"/>
    <n v="1"/>
    <n v="0"/>
    <n v="22"/>
    <n v="0"/>
    <n v="0"/>
    <d v="1899-12-30T00:01:14"/>
    <d v="1899-12-30T00:01:13"/>
    <d v="1899-12-30T00:01:17"/>
    <d v="1899-12-30T00:00:04"/>
    <d v="1899-12-30T00:01:15"/>
  </r>
  <r>
    <x v="22"/>
    <n v="0"/>
    <n v="1"/>
    <n v="0"/>
    <n v="23"/>
    <n v="0"/>
    <n v="0"/>
    <d v="1899-12-30T00:01:14"/>
    <d v="1899-12-30T00:01:13"/>
    <d v="1899-12-30T00:01:17"/>
    <d v="1899-12-30T00:00:04"/>
    <d v="1899-12-30T00:01:15"/>
  </r>
  <r>
    <x v="23"/>
    <n v="0"/>
    <n v="1"/>
    <n v="0"/>
    <n v="24"/>
    <n v="0"/>
    <n v="0"/>
    <d v="1899-12-30T00:01:18"/>
    <d v="1899-12-30T00:01:13"/>
    <d v="1899-12-30T00:01:18"/>
    <d v="1899-12-30T00:00:05"/>
    <d v="1899-12-30T00:01:15"/>
  </r>
  <r>
    <x v="24"/>
    <n v="0"/>
    <n v="1"/>
    <n v="0"/>
    <n v="25"/>
    <n v="0"/>
    <n v="0"/>
    <d v="1899-12-30T00:01:15"/>
    <d v="1899-12-30T00:01:13"/>
    <d v="1899-12-30T00:01:17"/>
    <d v="1899-12-30T00:00:04"/>
    <d v="1899-12-30T00:01:15"/>
  </r>
  <r>
    <x v="25"/>
    <n v="0"/>
    <n v="1"/>
    <n v="0"/>
    <n v="26"/>
    <n v="0"/>
    <n v="0"/>
    <d v="1899-12-30T00:01:10"/>
    <d v="1899-12-30T00:01:13"/>
    <d v="1899-12-30T00:01:17"/>
    <d v="1899-12-30T00:00:04"/>
    <d v="1899-12-30T00:01:15"/>
  </r>
  <r>
    <x v="26"/>
    <n v="0"/>
    <n v="1"/>
    <n v="0"/>
    <n v="27"/>
    <n v="0"/>
    <n v="0"/>
    <d v="1899-12-30T00:01:39"/>
    <d v="1899-12-30T00:01:13"/>
    <d v="1899-12-30T00:01:18"/>
    <d v="1899-12-30T00:00:05"/>
    <d v="1899-12-30T00:01:15"/>
  </r>
  <r>
    <x v="27"/>
    <n v="0"/>
    <n v="1"/>
    <n v="0"/>
    <n v="28"/>
    <n v="0"/>
    <n v="0"/>
    <d v="1899-12-30T00:01:12"/>
    <d v="1899-12-30T00:01:13"/>
    <d v="1899-12-30T00:01:18"/>
    <d v="1899-12-30T00:00:05"/>
    <d v="1899-12-30T00:01:14"/>
  </r>
  <r>
    <x v="28"/>
    <n v="0"/>
    <n v="1"/>
    <n v="0"/>
    <n v="29"/>
    <n v="0"/>
    <n v="0"/>
    <d v="1899-12-30T00:01:17"/>
    <d v="1899-12-30T00:01:13"/>
    <d v="1899-12-30T00:01:17"/>
    <d v="1899-12-30T00:00:05"/>
    <d v="1899-12-30T00:01:15"/>
  </r>
  <r>
    <x v="29"/>
    <n v="0"/>
    <n v="1"/>
    <n v="0"/>
    <n v="30"/>
    <n v="0"/>
    <n v="0"/>
    <d v="1899-12-30T00:01:21"/>
    <d v="1899-12-30T00:01:13"/>
    <d v="1899-12-30T00:01:18"/>
    <d v="1899-12-30T00:00:05"/>
    <d v="1899-12-30T00:01:15"/>
  </r>
  <r>
    <x v="30"/>
    <n v="0"/>
    <n v="1"/>
    <n v="0"/>
    <n v="31"/>
    <n v="0"/>
    <n v="0"/>
    <d v="1899-12-30T00:01:20"/>
    <d v="1899-12-30T00:01:13"/>
    <d v="1899-12-30T00:01:18"/>
    <d v="1899-12-30T00:00:05"/>
    <d v="1899-12-30T00:01:15"/>
  </r>
  <r>
    <x v="31"/>
    <n v="0"/>
    <n v="1"/>
    <n v="0"/>
    <n v="32"/>
    <n v="0"/>
    <n v="0"/>
    <d v="1899-12-30T00:01:25"/>
    <d v="1899-12-30T00:01:13"/>
    <d v="1899-12-30T00:01:18"/>
    <d v="1899-12-30T00:00:05"/>
    <d v="1899-12-30T00:01:16"/>
  </r>
  <r>
    <x v="32"/>
    <n v="0"/>
    <n v="1"/>
    <n v="0"/>
    <n v="33"/>
    <n v="0"/>
    <n v="0"/>
    <d v="1899-12-30T00:01:14"/>
    <d v="1899-12-30T00:01:13"/>
    <d v="1899-12-30T00:01:18"/>
    <d v="1899-12-30T00:00:05"/>
    <d v="1899-12-30T00:01:15"/>
  </r>
  <r>
    <x v="33"/>
    <n v="0"/>
    <n v="1"/>
    <n v="0"/>
    <n v="34"/>
    <n v="0"/>
    <n v="0"/>
    <d v="1899-12-30T00:01:22"/>
    <d v="1899-12-30T00:01:13"/>
    <d v="1899-12-30T00:01:19"/>
    <d v="1899-12-30T00:00:06"/>
    <d v="1899-12-30T00:01:16"/>
  </r>
  <r>
    <x v="34"/>
    <n v="0"/>
    <n v="1"/>
    <n v="0"/>
    <n v="35"/>
    <n v="0"/>
    <n v="0"/>
    <d v="1899-12-30T00:01:15"/>
    <d v="1899-12-30T00:01:13"/>
    <d v="1899-12-30T00:01:19"/>
    <d v="1899-12-30T00:00:06"/>
    <d v="1899-12-30T00:01:16"/>
  </r>
  <r>
    <x v="35"/>
    <n v="0"/>
    <n v="1"/>
    <n v="0"/>
    <n v="36"/>
    <n v="0"/>
    <n v="0"/>
    <d v="1899-12-30T00:01:19"/>
    <d v="1899-12-30T00:01:13"/>
    <d v="1899-12-30T00:01:19"/>
    <d v="1899-12-30T00:00:06"/>
    <d v="1899-12-30T00:01:16"/>
  </r>
  <r>
    <x v="36"/>
    <n v="0"/>
    <n v="1"/>
    <n v="0"/>
    <n v="37"/>
    <n v="0"/>
    <n v="0"/>
    <d v="1899-12-30T00:01:16"/>
    <d v="1899-12-30T00:01:13"/>
    <d v="1899-12-30T00:01:19"/>
    <d v="1899-12-30T00:00:06"/>
    <d v="1899-12-30T00:01:16"/>
  </r>
  <r>
    <x v="37"/>
    <n v="0"/>
    <n v="1"/>
    <n v="0"/>
    <n v="38"/>
    <n v="0"/>
    <n v="0"/>
    <d v="1899-12-30T00:01:19"/>
    <d v="1899-12-30T00:01:13"/>
    <d v="1899-12-30T00:01:19"/>
    <d v="1899-12-30T00:00:06"/>
    <d v="1899-12-30T00:01:16"/>
  </r>
  <r>
    <x v="38"/>
    <n v="0"/>
    <n v="1"/>
    <n v="0"/>
    <n v="39"/>
    <n v="0"/>
    <n v="0"/>
    <d v="1899-12-30T00:01:25"/>
    <d v="1899-12-30T00:01:13"/>
    <d v="1899-12-30T00:01:19"/>
    <d v="1899-12-30T00:00:06"/>
    <d v="1899-12-30T00:01:16"/>
  </r>
  <r>
    <x v="39"/>
    <n v="0"/>
    <n v="1"/>
    <n v="0"/>
    <n v="40"/>
    <n v="0"/>
    <n v="0"/>
    <d v="1899-12-30T00:01:15"/>
    <d v="1899-12-30T00:01:13"/>
    <d v="1899-12-30T00:01:19"/>
    <d v="1899-12-30T00:00:06"/>
    <d v="1899-12-30T00:01:16"/>
  </r>
  <r>
    <x v="40"/>
    <n v="0"/>
    <n v="1"/>
    <n v="0"/>
    <n v="41"/>
    <n v="0"/>
    <n v="0"/>
    <d v="1899-12-30T00:01:17"/>
    <d v="1899-12-30T00:01:14"/>
    <d v="1899-12-30T00:01:19"/>
    <d v="1899-12-30T00:00:05"/>
    <d v="1899-12-30T00:01:16"/>
  </r>
  <r>
    <x v="41"/>
    <n v="0"/>
    <n v="1"/>
    <n v="0"/>
    <n v="42"/>
    <n v="0"/>
    <n v="0"/>
    <d v="1899-12-30T00:01:13"/>
    <d v="1899-12-30T00:01:13"/>
    <d v="1899-12-30T00:01:19"/>
    <d v="1899-12-30T00:00:06"/>
    <d v="1899-12-30T00:01:16"/>
  </r>
  <r>
    <x v="42"/>
    <n v="0"/>
    <n v="1"/>
    <n v="0"/>
    <n v="43"/>
    <n v="0"/>
    <n v="0"/>
    <d v="1899-12-30T00:01:16"/>
    <d v="1899-12-30T00:01:13"/>
    <d v="1899-12-30T00:01:19"/>
    <d v="1899-12-30T00:00:06"/>
    <d v="1899-12-30T00:01:16"/>
  </r>
  <r>
    <x v="43"/>
    <n v="0"/>
    <n v="1"/>
    <n v="0"/>
    <n v="44"/>
    <n v="0"/>
    <n v="0"/>
    <d v="1899-12-30T00:01:38"/>
    <d v="1899-12-30T00:01:13"/>
    <d v="1899-12-30T00:01:19"/>
    <d v="1899-12-30T00:00:06"/>
    <d v="1899-12-30T00:01:16"/>
  </r>
  <r>
    <x v="44"/>
    <n v="0"/>
    <n v="1"/>
    <n v="0"/>
    <n v="45"/>
    <n v="0"/>
    <n v="0"/>
    <d v="1899-12-30T00:01:18"/>
    <d v="1899-12-30T00:01:14"/>
    <d v="1899-12-30T00:01:19"/>
    <d v="1899-12-30T00:00:05"/>
    <d v="1899-12-30T00:01:16"/>
  </r>
  <r>
    <x v="45"/>
    <n v="0"/>
    <n v="1"/>
    <n v="0"/>
    <n v="46"/>
    <n v="0"/>
    <n v="0"/>
    <d v="1899-12-30T00:01:18"/>
    <d v="1899-12-30T00:01:14"/>
    <d v="1899-12-30T00:01:19"/>
    <d v="1899-12-30T00:00:05"/>
    <d v="1899-12-30T00:01:16"/>
  </r>
  <r>
    <x v="46"/>
    <n v="0"/>
    <n v="1"/>
    <n v="0"/>
    <n v="47"/>
    <n v="0"/>
    <n v="0"/>
    <d v="1899-12-30T00:01:12"/>
    <d v="1899-12-30T00:01:13"/>
    <d v="1899-12-30T00:01:19"/>
    <d v="1899-12-30T00:00:06"/>
    <d v="1899-12-30T00:01:16"/>
  </r>
  <r>
    <x v="47"/>
    <n v="0"/>
    <n v="1"/>
    <n v="0"/>
    <n v="48"/>
    <n v="0"/>
    <n v="0"/>
    <d v="1899-12-30T00:01:20"/>
    <d v="1899-12-30T00:01:13"/>
    <d v="1899-12-30T00:01:19"/>
    <d v="1899-12-30T00:00:06"/>
    <d v="1899-12-30T00:01:16"/>
  </r>
  <r>
    <x v="48"/>
    <n v="0"/>
    <n v="1"/>
    <n v="0"/>
    <n v="49"/>
    <n v="0"/>
    <n v="0"/>
    <d v="1899-12-30T00:01:15"/>
    <d v="1899-12-30T00:01:14"/>
    <d v="1899-12-30T00:01:19"/>
    <d v="1899-12-30T00:00:05"/>
    <d v="1899-12-30T00:01:16"/>
  </r>
  <r>
    <x v="49"/>
    <n v="0"/>
    <n v="1"/>
    <n v="0"/>
    <n v="50"/>
    <n v="0"/>
    <n v="0"/>
    <d v="1899-12-30T00:01:19"/>
    <d v="1899-12-30T00:01:14"/>
    <d v="1899-12-30T00:01:19"/>
    <d v="1899-12-30T00:00:05"/>
    <d v="1899-12-30T00:01:16"/>
  </r>
  <r>
    <x v="50"/>
    <n v="0"/>
    <n v="1"/>
    <n v="0"/>
    <n v="51"/>
    <n v="0"/>
    <n v="0"/>
    <d v="1899-12-30T00:01:18"/>
    <d v="1899-12-30T00:01:14"/>
    <d v="1899-12-30T00:01:19"/>
    <d v="1899-12-30T00:00:05"/>
    <d v="1899-12-30T00:01:16"/>
  </r>
  <r>
    <x v="51"/>
    <n v="0"/>
    <n v="1"/>
    <n v="0"/>
    <n v="52"/>
    <n v="0"/>
    <n v="0"/>
    <d v="1899-12-30T00:01:24"/>
    <d v="1899-12-30T00:01:14"/>
    <d v="1899-12-30T00:01:19"/>
    <d v="1899-12-30T00:00:05"/>
    <d v="1899-12-30T00:01:17"/>
  </r>
  <r>
    <x v="52"/>
    <n v="0"/>
    <n v="1"/>
    <n v="0"/>
    <n v="53"/>
    <n v="0"/>
    <n v="0"/>
    <d v="1899-12-30T00:01:16"/>
    <d v="1899-12-30T00:01:14"/>
    <d v="1899-12-30T00:01:19"/>
    <d v="1899-12-30T00:00:05"/>
    <d v="1899-12-30T00:01:16"/>
  </r>
  <r>
    <x v="53"/>
    <n v="0"/>
    <n v="1"/>
    <n v="0"/>
    <n v="54"/>
    <n v="0"/>
    <n v="0"/>
    <d v="1899-12-30T00:01:14"/>
    <d v="1899-12-30T00:01:14"/>
    <d v="1899-12-30T00:01:19"/>
    <d v="1899-12-30T00:00:05"/>
    <d v="1899-12-30T00:01:16"/>
  </r>
  <r>
    <x v="54"/>
    <n v="0"/>
    <n v="1"/>
    <n v="0"/>
    <n v="55"/>
    <n v="0"/>
    <n v="0"/>
    <d v="1899-12-30T00:01:21"/>
    <d v="1899-12-30T00:01:14"/>
    <d v="1899-12-30T00:01:19"/>
    <d v="1899-12-30T00:00:05"/>
    <d v="1899-12-30T00:01:17"/>
  </r>
  <r>
    <x v="55"/>
    <n v="0"/>
    <n v="1"/>
    <n v="0"/>
    <n v="56"/>
    <n v="0"/>
    <n v="0"/>
    <d v="1899-12-30T00:01:20"/>
    <d v="1899-12-30T00:01:14"/>
    <d v="1899-12-30T00:01:19"/>
    <d v="1899-12-30T00:00:05"/>
    <d v="1899-12-30T00:01:17"/>
  </r>
  <r>
    <x v="56"/>
    <n v="0"/>
    <n v="1"/>
    <n v="0"/>
    <n v="57"/>
    <n v="0"/>
    <n v="0"/>
    <d v="1899-12-30T00:01:15"/>
    <d v="1899-12-30T00:01:14"/>
    <d v="1899-12-30T00:01:19"/>
    <d v="1899-12-30T00:00:05"/>
    <d v="1899-12-30T00:01:17"/>
  </r>
  <r>
    <x v="57"/>
    <n v="0"/>
    <n v="1"/>
    <n v="0"/>
    <n v="58"/>
    <n v="0"/>
    <n v="0"/>
    <d v="1899-12-30T00:01:20"/>
    <d v="1899-12-30T00:01:14"/>
    <d v="1899-12-30T00:01:19"/>
    <d v="1899-12-30T00:00:05"/>
    <d v="1899-12-30T00:01:17"/>
  </r>
  <r>
    <x v="58"/>
    <n v="0"/>
    <n v="1"/>
    <n v="0"/>
    <n v="59"/>
    <n v="0"/>
    <n v="0"/>
    <d v="1899-12-30T00:01:15"/>
    <d v="1899-12-30T00:01:14"/>
    <d v="1899-12-30T00:01:19"/>
    <d v="1899-12-30T00:00:05"/>
    <d v="1899-12-30T00:01:17"/>
  </r>
  <r>
    <x v="59"/>
    <n v="0"/>
    <n v="1"/>
    <n v="0"/>
    <n v="60"/>
    <n v="0"/>
    <n v="0"/>
    <d v="1899-12-30T00:01:17"/>
    <d v="1899-12-30T00:01:14"/>
    <d v="1899-12-30T00:01:19"/>
    <d v="1899-12-30T00:00:05"/>
    <d v="1899-12-30T00:01:17"/>
  </r>
  <r>
    <x v="60"/>
    <n v="0"/>
    <n v="1"/>
    <n v="0"/>
    <n v="61"/>
    <n v="0"/>
    <n v="0"/>
    <d v="1899-12-30T00:01:41"/>
    <d v="1899-12-30T00:01:14"/>
    <d v="1899-12-30T00:01:19"/>
    <d v="1899-12-30T00:00:05"/>
    <d v="1899-12-30T00:01:17"/>
  </r>
  <r>
    <x v="61"/>
    <n v="0"/>
    <n v="1"/>
    <n v="0"/>
    <n v="62"/>
    <n v="0"/>
    <n v="0"/>
    <d v="1899-12-30T00:01:16"/>
    <d v="1899-12-30T00:01:14"/>
    <d v="1899-12-30T00:01:19"/>
    <d v="1899-12-30T00:00:05"/>
    <d v="1899-12-30T00:01:17"/>
  </r>
  <r>
    <x v="62"/>
    <n v="0"/>
    <n v="1"/>
    <n v="0"/>
    <n v="63"/>
    <n v="0"/>
    <n v="0"/>
    <d v="1899-12-30T00:01:14"/>
    <d v="1899-12-30T00:01:14"/>
    <d v="1899-12-30T00:01:19"/>
    <d v="1899-12-30T00:00:05"/>
    <d v="1899-12-30T00:01:17"/>
  </r>
  <r>
    <x v="63"/>
    <n v="0"/>
    <n v="1"/>
    <n v="0"/>
    <n v="64"/>
    <n v="0"/>
    <n v="0"/>
    <d v="1899-12-30T00:01:15"/>
    <d v="1899-12-30T00:01:14"/>
    <d v="1899-12-30T00:01:19"/>
    <d v="1899-12-30T00:00:05"/>
    <d v="1899-12-30T00:01:17"/>
  </r>
  <r>
    <x v="64"/>
    <n v="0"/>
    <n v="1"/>
    <n v="0"/>
    <n v="65"/>
    <n v="0"/>
    <n v="0"/>
    <d v="1899-12-30T00:01:15"/>
    <d v="1899-12-30T00:01:14"/>
    <d v="1899-12-30T00:01:19"/>
    <d v="1899-12-30T00:00:05"/>
    <d v="1899-12-30T00:01:17"/>
  </r>
  <r>
    <x v="65"/>
    <n v="0"/>
    <n v="1"/>
    <n v="0"/>
    <n v="66"/>
    <n v="0"/>
    <n v="0"/>
    <d v="1899-12-30T00:01:20"/>
    <d v="1899-12-30T00:01:14"/>
    <d v="1899-12-30T00:01:19"/>
    <d v="1899-12-30T00:00:05"/>
    <d v="1899-12-30T00:01:17"/>
  </r>
  <r>
    <x v="66"/>
    <n v="0"/>
    <n v="1"/>
    <n v="0"/>
    <n v="67"/>
    <n v="0"/>
    <n v="0"/>
    <d v="1899-12-30T00:01:16"/>
    <d v="1899-12-30T00:01:14"/>
    <d v="1899-12-30T00:01:19"/>
    <d v="1899-12-30T00:00:05"/>
    <d v="1899-12-30T00:01:17"/>
  </r>
  <r>
    <x v="67"/>
    <n v="0"/>
    <n v="1"/>
    <n v="0"/>
    <n v="68"/>
    <n v="0"/>
    <n v="0"/>
    <d v="1899-12-30T00:01:18"/>
    <d v="1899-12-30T00:01:14"/>
    <d v="1899-12-30T00:01:19"/>
    <d v="1899-12-30T00:00:05"/>
    <d v="1899-12-30T00:01:17"/>
  </r>
  <r>
    <x v="68"/>
    <n v="0"/>
    <n v="1"/>
    <n v="0"/>
    <n v="69"/>
    <n v="0"/>
    <n v="0"/>
    <d v="1899-12-30T00:01:22"/>
    <d v="1899-12-30T00:01:14"/>
    <d v="1899-12-30T00:01:19"/>
    <d v="1899-12-30T00:00:05"/>
    <d v="1899-12-30T00:01:17"/>
  </r>
  <r>
    <x v="69"/>
    <n v="0"/>
    <n v="1"/>
    <n v="0"/>
    <n v="70"/>
    <n v="0"/>
    <n v="0"/>
    <d v="1899-12-30T00:01:14"/>
    <d v="1899-12-30T00:01:14"/>
    <d v="1899-12-30T00:01:19"/>
    <d v="1899-12-30T00:00:05"/>
    <d v="1899-12-30T00:01:16"/>
  </r>
  <r>
    <x v="70"/>
    <n v="0"/>
    <n v="1"/>
    <n v="0"/>
    <n v="71"/>
    <n v="0"/>
    <n v="0"/>
    <d v="1899-12-30T00:01:15"/>
    <d v="1899-12-30T00:01:14"/>
    <d v="1899-12-30T00:01:19"/>
    <d v="1899-12-30T00:00:05"/>
    <d v="1899-12-30T00:01:16"/>
  </r>
  <r>
    <x v="71"/>
    <n v="0"/>
    <n v="1"/>
    <n v="0"/>
    <n v="72"/>
    <n v="0"/>
    <n v="0"/>
    <d v="1899-12-30T00:01:17"/>
    <d v="1899-12-30T00:01:14"/>
    <d v="1899-12-30T00:01:19"/>
    <d v="1899-12-30T00:00:05"/>
    <d v="1899-12-30T00:01:16"/>
  </r>
  <r>
    <x v="72"/>
    <n v="0"/>
    <n v="1"/>
    <n v="0"/>
    <n v="73"/>
    <n v="0"/>
    <n v="0"/>
    <d v="1899-12-30T00:01:16"/>
    <d v="1899-12-30T00:01:14"/>
    <d v="1899-12-30T00:01:19"/>
    <d v="1899-12-30T00:00:05"/>
    <d v="1899-12-30T00:01:16"/>
  </r>
  <r>
    <x v="73"/>
    <n v="0"/>
    <n v="1"/>
    <n v="0"/>
    <n v="74"/>
    <n v="0"/>
    <n v="0"/>
    <d v="1899-12-30T00:01:17"/>
    <d v="1899-12-30T00:01:14"/>
    <d v="1899-12-30T00:01:19"/>
    <d v="1899-12-30T00:00:05"/>
    <d v="1899-12-30T00:01:16"/>
  </r>
  <r>
    <x v="74"/>
    <n v="0"/>
    <n v="1"/>
    <n v="0"/>
    <n v="75"/>
    <n v="0"/>
    <n v="0"/>
    <d v="1899-12-30T00:01:15"/>
    <d v="1899-12-30T00:01:14"/>
    <d v="1899-12-30T00:01:19"/>
    <d v="1899-12-30T00:00:05"/>
    <d v="1899-12-30T00:01:16"/>
  </r>
  <r>
    <x v="75"/>
    <n v="0"/>
    <n v="1"/>
    <n v="0"/>
    <n v="76"/>
    <n v="0"/>
    <n v="0"/>
    <d v="1899-12-30T00:01:17"/>
    <d v="1899-12-30T00:01:14"/>
    <d v="1899-12-30T00:01:19"/>
    <d v="1899-12-30T00:00:05"/>
    <d v="1899-12-30T00:01:16"/>
  </r>
  <r>
    <x v="76"/>
    <n v="0"/>
    <n v="1"/>
    <n v="0"/>
    <n v="77"/>
    <n v="0"/>
    <n v="0"/>
    <d v="1899-12-30T00:01:23"/>
    <d v="1899-12-30T00:01:14"/>
    <d v="1899-12-30T00:01:19"/>
    <d v="1899-12-30T00:00:05"/>
    <d v="1899-12-30T00:01:17"/>
  </r>
  <r>
    <x v="77"/>
    <n v="0"/>
    <n v="1"/>
    <n v="0"/>
    <n v="78"/>
    <n v="0"/>
    <n v="0"/>
    <d v="1899-12-30T00:01:43"/>
    <d v="1899-12-30T00:01:14"/>
    <d v="1899-12-30T00:01:19"/>
    <d v="1899-12-30T00:00:05"/>
    <d v="1899-12-30T00:01:17"/>
  </r>
  <r>
    <x v="78"/>
    <n v="0"/>
    <n v="1"/>
    <n v="0"/>
    <n v="79"/>
    <n v="0"/>
    <n v="0"/>
    <d v="1899-12-30T00:01:17"/>
    <d v="1899-12-30T00:01:14"/>
    <d v="1899-12-30T00:01:19"/>
    <d v="1899-12-30T00:00:05"/>
    <d v="1899-12-30T00:01:17"/>
  </r>
  <r>
    <x v="79"/>
    <n v="0"/>
    <n v="1"/>
    <n v="0"/>
    <n v="80"/>
    <n v="0"/>
    <n v="0"/>
    <d v="1899-12-30T00:01:21"/>
    <d v="1899-12-30T00:01:14"/>
    <d v="1899-12-30T00:01:19"/>
    <d v="1899-12-30T00:00:05"/>
    <d v="1899-12-30T00:01:17"/>
  </r>
  <r>
    <x v="80"/>
    <n v="0"/>
    <n v="1"/>
    <n v="0"/>
    <n v="81"/>
    <n v="0"/>
    <n v="0"/>
    <d v="1899-12-30T00:01:18"/>
    <d v="1899-12-30T00:01:14"/>
    <d v="1899-12-30T00:01:19"/>
    <d v="1899-12-30T00:00:05"/>
    <d v="1899-12-30T00:01:17"/>
  </r>
  <r>
    <x v="81"/>
    <n v="0"/>
    <n v="1"/>
    <n v="0"/>
    <n v="82"/>
    <n v="0"/>
    <n v="0"/>
    <d v="1899-12-30T00:01:17"/>
    <d v="1899-12-30T00:01:14"/>
    <d v="1899-12-30T00:01:19"/>
    <d v="1899-12-30T00:00:05"/>
    <d v="1899-12-30T00:01:17"/>
  </r>
  <r>
    <x v="82"/>
    <n v="0"/>
    <n v="1"/>
    <n v="0"/>
    <n v="83"/>
    <n v="0"/>
    <n v="0"/>
    <d v="1899-12-30T00:01:14"/>
    <d v="1899-12-30T00:01:14"/>
    <d v="1899-12-30T00:01:19"/>
    <d v="1899-12-30T00:00:05"/>
    <d v="1899-12-30T00:01:17"/>
  </r>
  <r>
    <x v="83"/>
    <n v="0"/>
    <n v="1"/>
    <n v="0"/>
    <n v="84"/>
    <n v="0"/>
    <n v="0"/>
    <d v="1899-12-30T00:01:18"/>
    <d v="1899-12-30T00:01:14"/>
    <d v="1899-12-30T00:01:19"/>
    <d v="1899-12-30T00:00:05"/>
    <d v="1899-12-30T00:01:17"/>
  </r>
  <r>
    <x v="84"/>
    <n v="0"/>
    <n v="1"/>
    <n v="0"/>
    <n v="85"/>
    <n v="0"/>
    <n v="0"/>
    <d v="1899-12-30T00:01:15"/>
    <d v="1899-12-30T00:01:14"/>
    <d v="1899-12-30T00:01:19"/>
    <d v="1899-12-30T00:00:05"/>
    <d v="1899-12-30T00:01:17"/>
  </r>
  <r>
    <x v="85"/>
    <n v="0"/>
    <n v="1"/>
    <n v="0"/>
    <n v="86"/>
    <n v="0"/>
    <n v="0"/>
    <d v="1899-12-30T00:01:19"/>
    <d v="1899-12-30T00:01:14"/>
    <d v="1899-12-30T00:01:19"/>
    <d v="1899-12-30T00:00:05"/>
    <d v="1899-12-30T00:01:17"/>
  </r>
  <r>
    <x v="86"/>
    <n v="0"/>
    <n v="1"/>
    <n v="0"/>
    <n v="87"/>
    <n v="0"/>
    <n v="0"/>
    <d v="1899-12-30T00:01:14"/>
    <d v="1899-12-30T00:01:14"/>
    <d v="1899-12-30T00:01:19"/>
    <d v="1899-12-30T00:00:05"/>
    <d v="1899-12-30T00:01:17"/>
  </r>
  <r>
    <x v="87"/>
    <n v="0"/>
    <n v="1"/>
    <n v="0"/>
    <n v="88"/>
    <n v="0"/>
    <n v="0"/>
    <d v="1899-12-30T00:01:12"/>
    <d v="1899-12-30T00:01:14"/>
    <d v="1899-12-30T00:01:19"/>
    <d v="1899-12-30T00:00:05"/>
    <d v="1899-12-30T00:01:16"/>
  </r>
  <r>
    <x v="88"/>
    <n v="0"/>
    <n v="1"/>
    <n v="0"/>
    <n v="89"/>
    <n v="0"/>
    <n v="0"/>
    <d v="1899-12-30T00:01:20"/>
    <d v="1899-12-30T00:01:14"/>
    <d v="1899-12-30T00:01:19"/>
    <d v="1899-12-30T00:00:05"/>
    <d v="1899-12-30T00:01:17"/>
  </r>
  <r>
    <x v="89"/>
    <n v="0"/>
    <n v="1"/>
    <n v="0"/>
    <n v="90"/>
    <n v="0"/>
    <n v="0"/>
    <d v="1899-12-30T00:01:16"/>
    <d v="1899-12-30T00:01:14"/>
    <d v="1899-12-30T00:01:19"/>
    <d v="1899-12-30T00:00:05"/>
    <d v="1899-12-30T00:01:17"/>
  </r>
  <r>
    <x v="90"/>
    <n v="0"/>
    <n v="1"/>
    <n v="0"/>
    <n v="91"/>
    <n v="0"/>
    <n v="0"/>
    <d v="1899-12-30T00:01:16"/>
    <d v="1899-12-30T00:01:14"/>
    <d v="1899-12-30T00:01:19"/>
    <d v="1899-12-30T00:00:05"/>
    <d v="1899-12-30T00:01:17"/>
  </r>
  <r>
    <x v="91"/>
    <n v="0"/>
    <n v="1"/>
    <n v="0"/>
    <n v="92"/>
    <n v="0"/>
    <n v="0"/>
    <d v="1899-12-30T00:01:21"/>
    <d v="1899-12-30T00:01:14"/>
    <d v="1899-12-30T00:01:19"/>
    <d v="1899-12-30T00:00:05"/>
    <d v="1899-12-30T00:01:17"/>
  </r>
  <r>
    <x v="92"/>
    <n v="0"/>
    <n v="1"/>
    <n v="0"/>
    <n v="93"/>
    <n v="0"/>
    <n v="0"/>
    <d v="1899-12-30T00:01:14"/>
    <d v="1899-12-30T00:01:14"/>
    <d v="1899-12-30T00:01:19"/>
    <d v="1899-12-30T00:00:05"/>
    <d v="1899-12-30T00:01:17"/>
  </r>
  <r>
    <x v="93"/>
    <n v="0"/>
    <n v="1"/>
    <n v="0"/>
    <n v="94"/>
    <n v="0"/>
    <n v="0"/>
    <d v="1899-12-30T00:01:38"/>
    <d v="1899-12-30T00:01:14"/>
    <d v="1899-12-30T00:01:19"/>
    <d v="1899-12-30T00:00:05"/>
    <d v="1899-12-30T00:01:17"/>
  </r>
  <r>
    <x v="94"/>
    <n v="0"/>
    <n v="1"/>
    <n v="0"/>
    <n v="95"/>
    <n v="0"/>
    <n v="0"/>
    <d v="1899-12-30T00:01:14"/>
    <d v="1899-12-30T00:01:14"/>
    <d v="1899-12-30T00:01:19"/>
    <d v="1899-12-30T00:00:05"/>
    <d v="1899-12-30T00:01:17"/>
  </r>
  <r>
    <x v="95"/>
    <n v="0"/>
    <n v="1"/>
    <n v="0"/>
    <n v="96"/>
    <n v="0"/>
    <n v="0"/>
    <d v="1899-12-30T00:01:22"/>
    <d v="1899-12-30T00:01:14"/>
    <d v="1899-12-30T00:01:19"/>
    <d v="1899-12-30T00:00:05"/>
    <d v="1899-12-30T00:01:17"/>
  </r>
  <r>
    <x v="96"/>
    <n v="0"/>
    <n v="1"/>
    <n v="0"/>
    <n v="97"/>
    <n v="0"/>
    <n v="0"/>
    <d v="1899-12-30T00:01:17"/>
    <d v="1899-12-30T00:01:14"/>
    <d v="1899-12-30T00:01:19"/>
    <d v="1899-12-30T00:00:05"/>
    <d v="1899-12-30T00:01:17"/>
  </r>
  <r>
    <x v="97"/>
    <n v="0"/>
    <n v="1"/>
    <n v="0"/>
    <n v="98"/>
    <n v="0"/>
    <n v="0"/>
    <d v="1899-12-30T00:01:20"/>
    <d v="1899-12-30T00:01:14"/>
    <d v="1899-12-30T00:01:19"/>
    <d v="1899-12-30T00:00:05"/>
    <d v="1899-12-30T00:01:17"/>
  </r>
  <r>
    <x v="98"/>
    <n v="0"/>
    <n v="1"/>
    <n v="0"/>
    <n v="99"/>
    <n v="0"/>
    <n v="0"/>
    <d v="1899-12-30T00:01:18"/>
    <d v="1899-12-30T00:01:14"/>
    <d v="1899-12-30T00:01:19"/>
    <d v="1899-12-30T00:00:05"/>
    <d v="1899-12-30T00:01:17"/>
  </r>
  <r>
    <x v="99"/>
    <n v="0"/>
    <n v="1"/>
    <n v="0"/>
    <n v="100"/>
    <n v="0"/>
    <n v="0"/>
    <d v="1899-12-30T00:01:16"/>
    <d v="1899-12-30T00:01:14"/>
    <d v="1899-12-30T00:01:19"/>
    <d v="1899-12-30T00:00:05"/>
    <d v="1899-12-30T00:01:17"/>
  </r>
  <r>
    <x v="100"/>
    <n v="0"/>
    <n v="1"/>
    <n v="0"/>
    <n v="101"/>
    <n v="0"/>
    <n v="0"/>
    <d v="1899-12-30T00:01:14"/>
    <d v="1899-12-30T00:01:14"/>
    <d v="1899-12-30T00:01:19"/>
    <d v="1899-12-30T00:00:05"/>
    <d v="1899-12-30T00:01:17"/>
  </r>
  <r>
    <x v="101"/>
    <n v="0"/>
    <n v="1"/>
    <n v="0"/>
    <n v="102"/>
    <n v="0"/>
    <n v="0"/>
    <d v="1899-12-30T00:01:20"/>
    <d v="1899-12-30T00:01:14"/>
    <d v="1899-12-30T00:01:19"/>
    <d v="1899-12-30T00:00:05"/>
    <d v="1899-12-30T00:01:17"/>
  </r>
  <r>
    <x v="102"/>
    <n v="0"/>
    <n v="1"/>
    <n v="0"/>
    <n v="103"/>
    <n v="0"/>
    <n v="0"/>
    <d v="1899-12-30T00:01:15"/>
    <d v="1899-12-30T00:01:14"/>
    <d v="1899-12-30T00:01:19"/>
    <d v="1899-12-30T00:00:05"/>
    <d v="1899-12-30T00:01:17"/>
  </r>
  <r>
    <x v="103"/>
    <n v="0"/>
    <n v="1"/>
    <n v="0"/>
    <n v="104"/>
    <n v="0"/>
    <n v="0"/>
    <d v="1899-12-30T00:01:17"/>
    <d v="1899-12-30T00:01:14"/>
    <d v="1899-12-30T00:01:19"/>
    <d v="1899-12-30T00:00:05"/>
    <d v="1899-12-30T00:01:17"/>
  </r>
  <r>
    <x v="104"/>
    <n v="0"/>
    <n v="1"/>
    <n v="0"/>
    <n v="105"/>
    <n v="0"/>
    <n v="0"/>
    <d v="1899-12-30T00:01:19"/>
    <d v="1899-12-30T00:01:14"/>
    <d v="1899-12-30T00:01:19"/>
    <d v="1899-12-30T00:00:05"/>
    <d v="1899-12-30T00:01:17"/>
  </r>
  <r>
    <x v="105"/>
    <n v="0"/>
    <n v="1"/>
    <n v="0"/>
    <n v="106"/>
    <n v="0"/>
    <n v="0"/>
    <d v="1899-12-30T00:01:19"/>
    <d v="1899-12-30T00:01:14"/>
    <d v="1899-12-30T00:01:19"/>
    <d v="1899-12-30T00:00:05"/>
    <d v="1899-12-30T00:01:17"/>
  </r>
  <r>
    <x v="106"/>
    <n v="0"/>
    <n v="1"/>
    <n v="0"/>
    <n v="107"/>
    <n v="0"/>
    <n v="0"/>
    <d v="1899-12-30T00:01:14"/>
    <d v="1899-12-30T00:01:14"/>
    <d v="1899-12-30T00:01:19"/>
    <d v="1899-12-30T00:00:05"/>
    <d v="1899-12-30T00:01:17"/>
  </r>
  <r>
    <x v="107"/>
    <n v="0"/>
    <n v="1"/>
    <n v="0"/>
    <n v="108"/>
    <n v="0"/>
    <n v="0"/>
    <d v="1899-12-30T00:01:21"/>
    <d v="1899-12-30T00:01:14"/>
    <d v="1899-12-30T00:01:19"/>
    <d v="1899-12-30T00:00:05"/>
    <d v="1899-12-30T00:01:17"/>
  </r>
  <r>
    <x v="108"/>
    <n v="0"/>
    <n v="1"/>
    <n v="0"/>
    <n v="109"/>
    <n v="0"/>
    <n v="0"/>
    <d v="1899-12-30T00:01:15"/>
    <d v="1899-12-30T00:01:14"/>
    <d v="1899-12-30T00:01:19"/>
    <d v="1899-12-30T00:00:05"/>
    <d v="1899-12-30T00:01:17"/>
  </r>
  <r>
    <x v="109"/>
    <n v="0"/>
    <n v="1"/>
    <n v="0"/>
    <n v="110"/>
    <n v="0"/>
    <n v="0"/>
    <d v="1899-12-30T00:01:11"/>
    <d v="1899-12-30T00:01:14"/>
    <d v="1899-12-30T00:01:19"/>
    <d v="1899-12-30T00:00:05"/>
    <d v="1899-12-30T00:01:17"/>
  </r>
  <r>
    <x v="110"/>
    <n v="0"/>
    <n v="1"/>
    <n v="0"/>
    <n v="111"/>
    <n v="0"/>
    <n v="0"/>
    <d v="1899-12-30T00:01:38"/>
    <d v="1899-12-30T00:01:14"/>
    <d v="1899-12-30T00:01:19"/>
    <d v="1899-12-30T00:00:05"/>
    <d v="1899-12-30T00:01:17"/>
  </r>
  <r>
    <x v="111"/>
    <n v="0"/>
    <n v="1"/>
    <n v="0"/>
    <n v="112"/>
    <n v="0"/>
    <n v="0"/>
    <d v="1899-12-30T00:01:14"/>
    <d v="1899-12-30T00:01:14"/>
    <d v="1899-12-30T00:01:19"/>
    <d v="1899-12-30T00:00:05"/>
    <d v="1899-12-30T00:01:17"/>
  </r>
  <r>
    <x v="112"/>
    <n v="0"/>
    <n v="1"/>
    <n v="0"/>
    <n v="113"/>
    <n v="0"/>
    <n v="0"/>
    <d v="1899-12-30T00:01:23"/>
    <d v="1899-12-30T00:01:14"/>
    <d v="1899-12-30T00:01:19"/>
    <d v="1899-12-30T00:00:05"/>
    <d v="1899-12-30T00:01:17"/>
  </r>
  <r>
    <x v="113"/>
    <n v="0"/>
    <n v="1"/>
    <n v="0"/>
    <n v="114"/>
    <n v="0"/>
    <n v="0"/>
    <d v="1899-12-30T00:01:21"/>
    <d v="1899-12-30T00:01:14"/>
    <d v="1899-12-30T00:01:20"/>
    <d v="1899-12-30T00:00:06"/>
    <d v="1899-12-30T00:01:17"/>
  </r>
  <r>
    <x v="114"/>
    <n v="0"/>
    <n v="1"/>
    <n v="0"/>
    <n v="115"/>
    <n v="0"/>
    <n v="0"/>
    <d v="1899-12-30T00:01:20"/>
    <d v="1899-12-30T00:01:14"/>
    <d v="1899-12-30T00:01:20"/>
    <d v="1899-12-30T00:00:06"/>
    <d v="1899-12-30T00:01:17"/>
  </r>
  <r>
    <x v="115"/>
    <n v="0"/>
    <n v="1"/>
    <n v="0"/>
    <n v="116"/>
    <n v="0"/>
    <n v="0"/>
    <d v="1899-12-30T00:01:21"/>
    <d v="1899-12-30T00:01:14"/>
    <d v="1899-12-30T00:01:20"/>
    <d v="1899-12-30T00:00:06"/>
    <d v="1899-12-30T00:01:17"/>
  </r>
  <r>
    <x v="116"/>
    <n v="0"/>
    <n v="1"/>
    <n v="0"/>
    <n v="117"/>
    <n v="0"/>
    <n v="0"/>
    <d v="1899-12-30T00:01:13"/>
    <d v="1899-12-30T00:01:14"/>
    <d v="1899-12-30T00:01:20"/>
    <d v="1899-12-30T00:00:06"/>
    <d v="1899-12-30T00:01:17"/>
  </r>
  <r>
    <x v="117"/>
    <n v="0"/>
    <n v="1"/>
    <n v="0"/>
    <n v="118"/>
    <n v="0"/>
    <n v="0"/>
    <d v="1899-12-30T00:01:17"/>
    <d v="1899-12-30T00:01:14"/>
    <d v="1899-12-30T00:01:20"/>
    <d v="1899-12-30T00:00:06"/>
    <d v="1899-12-30T00:01:17"/>
  </r>
  <r>
    <x v="118"/>
    <n v="0"/>
    <n v="1"/>
    <n v="0"/>
    <n v="119"/>
    <n v="0"/>
    <n v="0"/>
    <d v="1899-12-30T00:01:24"/>
    <d v="1899-12-30T00:01:14"/>
    <d v="1899-12-30T00:01:20"/>
    <d v="1899-12-30T00:00:06"/>
    <d v="1899-12-30T00:01:17"/>
  </r>
  <r>
    <x v="119"/>
    <n v="0"/>
    <n v="1"/>
    <n v="0"/>
    <n v="120"/>
    <n v="0"/>
    <n v="0"/>
    <d v="1899-12-30T00:01:18"/>
    <d v="1899-12-30T00:01:14"/>
    <d v="1899-12-30T00:01:20"/>
    <d v="1899-12-30T00:00:06"/>
    <d v="1899-12-30T00:01:17"/>
  </r>
  <r>
    <x v="120"/>
    <n v="0"/>
    <n v="1"/>
    <n v="0"/>
    <n v="121"/>
    <n v="0"/>
    <n v="0"/>
    <d v="1899-12-30T00:01:17"/>
    <d v="1899-12-30T00:01:14"/>
    <d v="1899-12-30T00:01:20"/>
    <d v="1899-12-30T00:00:06"/>
    <d v="1899-12-30T00:01:17"/>
  </r>
  <r>
    <x v="121"/>
    <n v="0"/>
    <n v="1"/>
    <n v="0"/>
    <n v="122"/>
    <n v="0"/>
    <n v="0"/>
    <d v="1899-12-30T00:01:21"/>
    <d v="1899-12-30T00:01:14"/>
    <d v="1899-12-30T00:01:20"/>
    <d v="1899-12-30T00:00:06"/>
    <d v="1899-12-30T00:01:17"/>
  </r>
  <r>
    <x v="122"/>
    <n v="0"/>
    <n v="1"/>
    <n v="0"/>
    <n v="123"/>
    <n v="0"/>
    <n v="0"/>
    <d v="1899-12-30T00:01:10"/>
    <d v="1899-12-30T00:01:14"/>
    <d v="1899-12-30T00:01:20"/>
    <d v="1899-12-30T00:00:06"/>
    <d v="1899-12-30T00:01:17"/>
  </r>
  <r>
    <x v="123"/>
    <n v="0"/>
    <n v="1"/>
    <n v="0"/>
    <n v="124"/>
    <n v="0"/>
    <n v="0"/>
    <d v="1899-12-30T00:01:20"/>
    <d v="1899-12-30T00:01:14"/>
    <d v="1899-12-30T00:01:20"/>
    <d v="1899-12-30T00:00:06"/>
    <d v="1899-12-30T00:01:17"/>
  </r>
  <r>
    <x v="124"/>
    <n v="0"/>
    <n v="1"/>
    <n v="0"/>
    <n v="125"/>
    <n v="0"/>
    <n v="0"/>
    <d v="1899-12-30T00:01:26"/>
    <d v="1899-12-30T00:01:14"/>
    <d v="1899-12-30T00:01:20"/>
    <d v="1899-12-30T00:00:06"/>
    <d v="1899-12-30T00:01:17"/>
  </r>
  <r>
    <x v="125"/>
    <n v="0"/>
    <n v="1"/>
    <n v="0"/>
    <n v="126"/>
    <n v="0"/>
    <n v="0"/>
    <d v="1899-12-30T00:01:19"/>
    <d v="1899-12-30T00:01:14"/>
    <d v="1899-12-30T00:01:20"/>
    <d v="1899-12-30T00:00:06"/>
    <d v="1899-12-30T00:01:17"/>
  </r>
  <r>
    <x v="126"/>
    <n v="0"/>
    <n v="1"/>
    <n v="0"/>
    <n v="127"/>
    <n v="0"/>
    <n v="0"/>
    <d v="1899-12-30T00:01:12"/>
    <d v="1899-12-30T00:01:14"/>
    <d v="1899-12-30T00:01:20"/>
    <d v="1899-12-30T00:00:06"/>
    <d v="1899-12-30T00:01:17"/>
  </r>
  <r>
    <x v="127"/>
    <n v="0"/>
    <n v="1"/>
    <n v="0"/>
    <n v="128"/>
    <n v="0"/>
    <n v="0"/>
    <d v="1899-12-30T00:01:36"/>
    <d v="1899-12-30T00:01:14"/>
    <d v="1899-12-30T00:01:20"/>
    <d v="1899-12-30T00:00:06"/>
    <d v="1899-12-30T00:01:17"/>
  </r>
  <r>
    <x v="128"/>
    <n v="0"/>
    <n v="1"/>
    <n v="0"/>
    <n v="129"/>
    <n v="0"/>
    <n v="0"/>
    <d v="1899-12-30T00:01:16"/>
    <d v="1899-12-30T00:01:14"/>
    <d v="1899-12-30T00:01:20"/>
    <d v="1899-12-30T00:00:06"/>
    <d v="1899-12-30T00:01:17"/>
  </r>
  <r>
    <x v="129"/>
    <n v="0"/>
    <n v="1"/>
    <n v="0"/>
    <n v="130"/>
    <n v="0"/>
    <n v="0"/>
    <d v="1899-12-30T00:01:16"/>
    <d v="1899-12-30T00:01:14"/>
    <d v="1899-12-30T00:01:20"/>
    <d v="1899-12-30T00:00:06"/>
    <d v="1899-12-30T00:01:17"/>
  </r>
  <r>
    <x v="130"/>
    <n v="0"/>
    <n v="1"/>
    <n v="0"/>
    <n v="131"/>
    <n v="0"/>
    <n v="0"/>
    <d v="1899-12-30T00:01:19"/>
    <d v="1899-12-30T00:01:14"/>
    <d v="1899-12-30T00:01:20"/>
    <d v="1899-12-30T00:00:06"/>
    <d v="1899-12-30T00:01:17"/>
  </r>
  <r>
    <x v="131"/>
    <n v="0"/>
    <n v="1"/>
    <n v="0"/>
    <n v="132"/>
    <n v="0"/>
    <n v="0"/>
    <d v="1899-12-30T00:01:18"/>
    <d v="1899-12-30T00:01:15"/>
    <d v="1899-12-30T00:01:20"/>
    <d v="1899-12-30T00:00:05"/>
    <d v="1899-12-30T00:01:17"/>
  </r>
  <r>
    <x v="132"/>
    <n v="0"/>
    <n v="1"/>
    <n v="0"/>
    <n v="133"/>
    <n v="0"/>
    <n v="0"/>
    <d v="1899-12-30T00:01:16"/>
    <d v="1899-12-30T00:01:15"/>
    <d v="1899-12-30T00:01:20"/>
    <d v="1899-12-30T00:00:05"/>
    <d v="1899-12-30T00:01:17"/>
  </r>
  <r>
    <x v="133"/>
    <n v="0"/>
    <n v="1"/>
    <n v="0"/>
    <n v="134"/>
    <n v="0"/>
    <n v="0"/>
    <d v="1899-12-30T00:01:18"/>
    <d v="1899-12-30T00:01:15"/>
    <d v="1899-12-30T00:01:20"/>
    <d v="1899-12-30T00:00:05"/>
    <d v="1899-12-30T00:01:17"/>
  </r>
  <r>
    <x v="134"/>
    <n v="0"/>
    <n v="1"/>
    <n v="0"/>
    <n v="135"/>
    <n v="0"/>
    <n v="0"/>
    <d v="1899-12-30T00:01:16"/>
    <d v="1899-12-30T00:01:15"/>
    <d v="1899-12-30T00:01:20"/>
    <d v="1899-12-30T00:00:05"/>
    <d v="1899-12-30T00:01:17"/>
  </r>
  <r>
    <x v="135"/>
    <n v="0"/>
    <n v="1"/>
    <n v="0"/>
    <n v="136"/>
    <n v="0"/>
    <n v="0"/>
    <d v="1899-12-30T00:01:17"/>
    <d v="1899-12-30T00:01:15"/>
    <d v="1899-12-30T00:01:20"/>
    <d v="1899-12-30T00:00:05"/>
    <d v="1899-12-30T00:01:17"/>
  </r>
  <r>
    <x v="136"/>
    <n v="0"/>
    <n v="1"/>
    <n v="0"/>
    <n v="137"/>
    <n v="0"/>
    <n v="0"/>
    <d v="1899-12-30T00:01:16"/>
    <d v="1899-12-30T00:01:15"/>
    <d v="1899-12-30T00:01:20"/>
    <d v="1899-12-30T00:00:05"/>
    <d v="1899-12-30T00:01:17"/>
  </r>
  <r>
    <x v="137"/>
    <n v="0"/>
    <n v="1"/>
    <n v="0"/>
    <n v="138"/>
    <n v="0"/>
    <n v="0"/>
    <d v="1899-12-30T00:01:17"/>
    <d v="1899-12-30T00:01:15"/>
    <d v="1899-12-30T00:01:20"/>
    <d v="1899-12-30T00:00:05"/>
    <d v="1899-12-30T00:01:17"/>
  </r>
  <r>
    <x v="138"/>
    <n v="0"/>
    <n v="1"/>
    <n v="0"/>
    <n v="139"/>
    <n v="0"/>
    <n v="0"/>
    <d v="1899-12-30T00:01:17"/>
    <d v="1899-12-30T00:01:15"/>
    <d v="1899-12-30T00:01:20"/>
    <d v="1899-12-30T00:00:05"/>
    <d v="1899-12-30T00:01:17"/>
  </r>
  <r>
    <x v="139"/>
    <n v="0"/>
    <n v="1"/>
    <n v="0"/>
    <n v="140"/>
    <n v="0"/>
    <n v="0"/>
    <d v="1899-12-30T00:01:13"/>
    <d v="1899-12-30T00:01:15"/>
    <d v="1899-12-30T00:01:20"/>
    <d v="1899-12-30T00:00:05"/>
    <d v="1899-12-30T00:01:17"/>
  </r>
  <r>
    <x v="140"/>
    <n v="0"/>
    <n v="1"/>
    <n v="0"/>
    <n v="141"/>
    <n v="0"/>
    <n v="0"/>
    <d v="1899-12-30T00:01:12"/>
    <d v="1899-12-30T00:01:15"/>
    <d v="1899-12-30T00:01:20"/>
    <d v="1899-12-30T00:00:05"/>
    <d v="1899-12-30T00:01:17"/>
  </r>
  <r>
    <x v="141"/>
    <n v="0"/>
    <n v="1"/>
    <n v="0"/>
    <n v="142"/>
    <n v="0"/>
    <n v="0"/>
    <d v="1899-12-30T00:01:16"/>
    <d v="1899-12-30T00:01:15"/>
    <d v="1899-12-30T00:01:20"/>
    <d v="1899-12-30T00:00:05"/>
    <d v="1899-12-30T00:01:17"/>
  </r>
  <r>
    <x v="142"/>
    <n v="0"/>
    <n v="1"/>
    <n v="0"/>
    <n v="143"/>
    <n v="0"/>
    <n v="0"/>
    <d v="1899-12-30T00:01:20"/>
    <d v="1899-12-30T00:01:15"/>
    <d v="1899-12-30T00:01:20"/>
    <d v="1899-12-30T00:00:05"/>
    <d v="1899-12-30T00:01:17"/>
  </r>
  <r>
    <x v="143"/>
    <n v="0"/>
    <n v="1"/>
    <n v="0"/>
    <n v="144"/>
    <n v="0"/>
    <n v="0"/>
    <d v="1899-12-30T00:01:19"/>
    <d v="1899-12-30T00:01:15"/>
    <d v="1899-12-30T00:01:20"/>
    <d v="1899-12-30T00:00:05"/>
    <d v="1899-12-30T00:01:17"/>
  </r>
  <r>
    <x v="144"/>
    <n v="0"/>
    <n v="1"/>
    <n v="0"/>
    <n v="145"/>
    <n v="0"/>
    <n v="0"/>
    <d v="1899-12-30T00:01:39"/>
    <d v="1899-12-30T00:01:15"/>
    <d v="1899-12-30T00:01:20"/>
    <d v="1899-12-30T00:00:05"/>
    <d v="1899-12-30T00:01:17"/>
  </r>
  <r>
    <x v="145"/>
    <n v="0"/>
    <n v="1"/>
    <n v="0"/>
    <n v="146"/>
    <n v="0"/>
    <n v="0"/>
    <d v="1899-12-30T00:01:13"/>
    <d v="1899-12-30T00:01:15"/>
    <d v="1899-12-30T00:01:20"/>
    <d v="1899-12-30T00:00:05"/>
    <d v="1899-12-30T00:01:17"/>
  </r>
  <r>
    <x v="146"/>
    <n v="0"/>
    <n v="1"/>
    <n v="0"/>
    <n v="147"/>
    <n v="0"/>
    <n v="0"/>
    <d v="1899-12-30T00:01:18"/>
    <d v="1899-12-30T00:01:15"/>
    <d v="1899-12-30T00:01:20"/>
    <d v="1899-12-30T00:00:05"/>
    <d v="1899-12-30T00:01:17"/>
  </r>
  <r>
    <x v="147"/>
    <n v="0"/>
    <n v="1"/>
    <n v="0"/>
    <n v="148"/>
    <n v="0"/>
    <n v="0"/>
    <d v="1899-12-30T00:01:24"/>
    <d v="1899-12-30T00:01:15"/>
    <d v="1899-12-30T00:01:20"/>
    <d v="1899-12-30T00:00:05"/>
    <d v="1899-12-30T00:01:17"/>
  </r>
  <r>
    <x v="148"/>
    <n v="0"/>
    <n v="1"/>
    <n v="0"/>
    <n v="149"/>
    <n v="0"/>
    <n v="0"/>
    <d v="1899-12-30T00:01:12"/>
    <d v="1899-12-30T00:01:15"/>
    <d v="1899-12-30T00:01:20"/>
    <d v="1899-12-30T00:00:05"/>
    <d v="1899-12-30T00:01:17"/>
  </r>
  <r>
    <x v="149"/>
    <n v="0"/>
    <n v="1"/>
    <n v="0"/>
    <n v="150"/>
    <n v="0"/>
    <n v="0"/>
    <d v="1899-12-30T00:01:18"/>
    <d v="1899-12-30T00:01:15"/>
    <d v="1899-12-30T00:01:20"/>
    <d v="1899-12-30T00:00:05"/>
    <d v="1899-12-30T00:01:17"/>
  </r>
  <r>
    <x v="150"/>
    <n v="0"/>
    <n v="1"/>
    <n v="0"/>
    <n v="151"/>
    <n v="0"/>
    <n v="0"/>
    <d v="1899-12-30T00:01:15"/>
    <d v="1899-12-30T00:01:15"/>
    <d v="1899-12-30T00:01:20"/>
    <d v="1899-12-30T00:00:05"/>
    <d v="1899-12-30T00:01:17"/>
  </r>
  <r>
    <x v="151"/>
    <n v="0"/>
    <n v="1"/>
    <n v="0"/>
    <n v="152"/>
    <n v="0"/>
    <n v="0"/>
    <d v="1899-12-30T00:01:10"/>
    <d v="1899-12-30T00:01:15"/>
    <d v="1899-12-30T00:01:20"/>
    <d v="1899-12-30T00:00:05"/>
    <d v="1899-12-30T00:01:17"/>
  </r>
  <r>
    <x v="152"/>
    <n v="0"/>
    <n v="1"/>
    <n v="0"/>
    <n v="153"/>
    <n v="0"/>
    <n v="0"/>
    <d v="1899-12-30T00:01:10"/>
    <d v="1899-12-30T00:01:14"/>
    <d v="1899-12-30T00:01:20"/>
    <d v="1899-12-30T00:00:06"/>
    <d v="1899-12-30T00:01:17"/>
  </r>
  <r>
    <x v="153"/>
    <n v="0"/>
    <n v="1"/>
    <n v="0"/>
    <n v="154"/>
    <n v="0"/>
    <n v="0"/>
    <d v="1899-12-30T00:01:13"/>
    <d v="1899-12-30T00:01:14"/>
    <d v="1899-12-30T00:01:20"/>
    <d v="1899-12-30T00:00:06"/>
    <d v="1899-12-30T00:01:17"/>
  </r>
  <r>
    <x v="154"/>
    <n v="0"/>
    <n v="1"/>
    <n v="0"/>
    <n v="155"/>
    <n v="0"/>
    <n v="0"/>
    <d v="1899-12-30T00:01:24"/>
    <d v="1899-12-30T00:01:14"/>
    <d v="1899-12-30T00:01:20"/>
    <d v="1899-12-30T00:00:06"/>
    <d v="1899-12-30T00:01:17"/>
  </r>
  <r>
    <x v="155"/>
    <n v="0"/>
    <n v="1"/>
    <n v="0"/>
    <n v="156"/>
    <n v="0"/>
    <n v="0"/>
    <d v="1899-12-30T00:01:32"/>
    <d v="1899-12-30T00:01:14"/>
    <d v="1899-12-30T00:01:20"/>
    <d v="1899-12-30T00:00:06"/>
    <d v="1899-12-30T00:01:17"/>
  </r>
  <r>
    <x v="156"/>
    <n v="0"/>
    <n v="1"/>
    <n v="0"/>
    <n v="157"/>
    <n v="0"/>
    <n v="0"/>
    <d v="1899-12-30T00:01:24"/>
    <d v="1899-12-30T00:01:14"/>
    <d v="1899-12-30T00:01:20"/>
    <d v="1899-12-30T00:00:06"/>
    <d v="1899-12-30T00:01:17"/>
  </r>
  <r>
    <x v="157"/>
    <n v="0"/>
    <n v="1"/>
    <n v="0"/>
    <n v="158"/>
    <n v="0"/>
    <n v="0"/>
    <d v="1899-12-30T00:01:28"/>
    <d v="1899-12-30T00:01:14"/>
    <d v="1899-12-30T00:01:20"/>
    <d v="1899-12-30T00:00:06"/>
    <d v="1899-12-30T00:01:17"/>
  </r>
  <r>
    <x v="158"/>
    <n v="0"/>
    <n v="1"/>
    <n v="0"/>
    <n v="159"/>
    <n v="0"/>
    <n v="0"/>
    <d v="1899-12-30T00:01:25"/>
    <d v="1899-12-30T00:01:14"/>
    <d v="1899-12-30T00:01:20"/>
    <d v="1899-12-30T00:00:06"/>
    <d v="1899-12-30T00:01:17"/>
  </r>
  <r>
    <x v="159"/>
    <n v="0"/>
    <n v="1"/>
    <n v="0"/>
    <n v="160"/>
    <n v="0"/>
    <n v="0"/>
    <d v="1899-12-30T00:01:23"/>
    <d v="1899-12-30T00:01:15"/>
    <d v="1899-12-30T00:01:20"/>
    <d v="1899-12-30T00:00:05"/>
    <d v="1899-12-30T00:01:17"/>
  </r>
  <r>
    <x v="160"/>
    <n v="0"/>
    <n v="1"/>
    <n v="0"/>
    <n v="161"/>
    <n v="0"/>
    <n v="0"/>
    <d v="1899-12-30T00:01:45"/>
    <d v="1899-12-30T00:01:15"/>
    <d v="1899-12-30T00:01:20"/>
    <d v="1899-12-30T00:00:05"/>
    <d v="1899-12-30T00:01:17"/>
  </r>
  <r>
    <x v="161"/>
    <n v="0"/>
    <n v="1"/>
    <n v="0"/>
    <n v="162"/>
    <n v="0"/>
    <n v="0"/>
    <d v="1899-12-30T00:01:22"/>
    <d v="1899-12-30T00:01:15"/>
    <d v="1899-12-30T00:01:20"/>
    <d v="1899-12-30T00:00:05"/>
    <d v="1899-12-30T00:01:17"/>
  </r>
  <r>
    <x v="162"/>
    <n v="0"/>
    <n v="1"/>
    <n v="0"/>
    <n v="163"/>
    <n v="0"/>
    <n v="0"/>
    <d v="1899-12-30T00:01:24"/>
    <d v="1899-12-30T00:01:15"/>
    <d v="1899-12-30T00:01:20"/>
    <d v="1899-12-30T00:00:05"/>
    <d v="1899-12-30T00:01:17"/>
  </r>
  <r>
    <x v="163"/>
    <n v="0"/>
    <n v="1"/>
    <n v="0"/>
    <n v="164"/>
    <n v="0"/>
    <n v="0"/>
    <d v="1899-12-30T00:01:23"/>
    <d v="1899-12-30T00:01:15"/>
    <d v="1899-12-30T00:01:20"/>
    <d v="1899-12-30T00:00:05"/>
    <d v="1899-12-30T00:01:17"/>
  </r>
  <r>
    <x v="164"/>
    <n v="0"/>
    <n v="1"/>
    <n v="0"/>
    <n v="165"/>
    <n v="0"/>
    <n v="0"/>
    <d v="1899-12-30T00:01:23"/>
    <d v="1899-12-30T00:01:15"/>
    <d v="1899-12-30T00:01:20"/>
    <d v="1899-12-30T00:00:05"/>
    <d v="1899-12-30T00:01:17"/>
  </r>
  <r>
    <x v="165"/>
    <n v="0"/>
    <n v="1"/>
    <n v="0"/>
    <n v="166"/>
    <n v="0"/>
    <n v="0"/>
    <d v="1899-12-30T00:01:23"/>
    <d v="1899-12-30T00:01:15"/>
    <d v="1899-12-30T00:01:20"/>
    <d v="1899-12-30T00:00:05"/>
    <d v="1899-12-30T00:01:17"/>
  </r>
  <r>
    <x v="166"/>
    <n v="0"/>
    <n v="1"/>
    <n v="0"/>
    <n v="167"/>
    <n v="0"/>
    <n v="0"/>
    <d v="1899-12-30T00:01:27"/>
    <d v="1899-12-30T00:01:15"/>
    <d v="1899-12-30T00:01:20"/>
    <d v="1899-12-30T00:00:05"/>
    <d v="1899-12-30T00:01:17"/>
  </r>
  <r>
    <x v="167"/>
    <n v="0"/>
    <n v="1"/>
    <n v="0"/>
    <n v="168"/>
    <n v="0"/>
    <n v="0"/>
    <d v="1899-12-30T00:01:20"/>
    <d v="1899-12-30T00:01:15"/>
    <d v="1899-12-30T00:01:20"/>
    <d v="1899-12-30T00:00:05"/>
    <d v="1899-12-30T00:01:17"/>
  </r>
  <r>
    <x v="168"/>
    <n v="0"/>
    <n v="1"/>
    <n v="0"/>
    <n v="169"/>
    <n v="0"/>
    <n v="0"/>
    <d v="1899-12-30T00:01:27"/>
    <d v="1899-12-30T00:01:15"/>
    <d v="1899-12-30T00:01:20"/>
    <d v="1899-12-30T00:00:05"/>
    <d v="1899-12-30T00:01:17"/>
  </r>
  <r>
    <x v="169"/>
    <n v="0"/>
    <n v="1"/>
    <n v="0"/>
    <n v="170"/>
    <n v="0"/>
    <n v="0"/>
    <d v="1899-12-30T00:01:26"/>
    <d v="1899-12-30T00:01:15"/>
    <d v="1899-12-30T00:01:21"/>
    <d v="1899-12-30T00:00:06"/>
    <d v="1899-12-30T00:01:18"/>
  </r>
  <r>
    <x v="170"/>
    <n v="0"/>
    <n v="1"/>
    <n v="0"/>
    <n v="171"/>
    <n v="0"/>
    <n v="0"/>
    <d v="1899-12-30T00:01:30"/>
    <d v="1899-12-30T00:01:15"/>
    <d v="1899-12-30T00:01:21"/>
    <d v="1899-12-30T00:00:06"/>
    <d v="1899-12-30T00:01:18"/>
  </r>
  <r>
    <x v="171"/>
    <n v="0"/>
    <n v="1"/>
    <n v="0"/>
    <n v="172"/>
    <n v="0"/>
    <n v="0"/>
    <d v="1899-12-30T00:01:28"/>
    <d v="1899-12-30T00:01:15"/>
    <d v="1899-12-30T00:01:21"/>
    <d v="1899-12-30T00:00:06"/>
    <d v="1899-12-30T00:01:18"/>
  </r>
  <r>
    <x v="172"/>
    <n v="0"/>
    <n v="1"/>
    <n v="0"/>
    <n v="173"/>
    <n v="0"/>
    <n v="0"/>
    <d v="1899-12-30T00:01:23"/>
    <d v="1899-12-30T00:01:15"/>
    <d v="1899-12-30T00:01:21"/>
    <d v="1899-12-30T00:00:06"/>
    <d v="1899-12-30T00:01:18"/>
  </r>
  <r>
    <x v="173"/>
    <n v="0"/>
    <n v="1"/>
    <n v="0"/>
    <n v="174"/>
    <n v="0"/>
    <n v="0"/>
    <d v="1899-12-30T00:01:22"/>
    <d v="1899-12-30T00:01:15"/>
    <d v="1899-12-30T00:01:21"/>
    <d v="1899-12-30T00:00:06"/>
    <d v="1899-12-30T00:01:18"/>
  </r>
  <r>
    <x v="174"/>
    <n v="0"/>
    <n v="1"/>
    <n v="0"/>
    <n v="175"/>
    <n v="0"/>
    <n v="0"/>
    <d v="1899-12-30T00:01:29"/>
    <d v="1899-12-30T00:01:15"/>
    <d v="1899-12-30T00:01:21"/>
    <d v="1899-12-30T00:00:06"/>
    <d v="1899-12-30T00:01:18"/>
  </r>
  <r>
    <x v="175"/>
    <n v="0"/>
    <n v="1"/>
    <n v="0"/>
    <n v="176"/>
    <n v="0"/>
    <n v="0"/>
    <d v="1899-12-30T00:01:27"/>
    <d v="1899-12-30T00:01:15"/>
    <d v="1899-12-30T00:01:21"/>
    <d v="1899-12-30T00:00:06"/>
    <d v="1899-12-30T00:01:18"/>
  </r>
  <r>
    <x v="176"/>
    <n v="0"/>
    <n v="1"/>
    <n v="0"/>
    <n v="177"/>
    <n v="0"/>
    <n v="0"/>
    <d v="1899-12-30T00:01:26"/>
    <d v="1899-12-30T00:01:15"/>
    <d v="1899-12-30T00:01:21"/>
    <d v="1899-12-30T00:00:06"/>
    <d v="1899-12-30T00:01:18"/>
  </r>
  <r>
    <x v="177"/>
    <n v="0"/>
    <n v="1"/>
    <n v="0"/>
    <n v="178"/>
    <n v="0"/>
    <n v="0"/>
    <d v="1899-12-30T00:01:45"/>
    <d v="1899-12-30T00:01:15"/>
    <d v="1899-12-30T00:01:21"/>
    <d v="1899-12-30T00:00:06"/>
    <d v="1899-12-30T00:01:18"/>
  </r>
  <r>
    <x v="178"/>
    <n v="0"/>
    <n v="1"/>
    <n v="0"/>
    <n v="179"/>
    <n v="0"/>
    <n v="0"/>
    <d v="1899-12-30T00:01:24"/>
    <d v="1899-12-30T00:01:15"/>
    <d v="1899-12-30T00:01:21"/>
    <d v="1899-12-30T00:00:06"/>
    <d v="1899-12-30T00:01:18"/>
  </r>
  <r>
    <x v="179"/>
    <n v="0"/>
    <n v="1"/>
    <n v="0"/>
    <n v="180"/>
    <n v="0"/>
    <n v="0"/>
    <d v="1899-12-30T00:01:28"/>
    <d v="1899-12-30T00:01:15"/>
    <d v="1899-12-30T00:01:21"/>
    <d v="1899-12-30T00:00:06"/>
    <d v="1899-12-30T00:01:18"/>
  </r>
  <r>
    <x v="180"/>
    <n v="0"/>
    <n v="1"/>
    <n v="0"/>
    <n v="181"/>
    <n v="0"/>
    <n v="0"/>
    <d v="1899-12-30T00:01:23"/>
    <d v="1899-12-30T00:01:15"/>
    <d v="1899-12-30T00:01:22"/>
    <d v="1899-12-30T00:00:07"/>
    <d v="1899-12-30T00:01:18"/>
  </r>
  <r>
    <x v="181"/>
    <n v="0"/>
    <n v="1"/>
    <n v="0"/>
    <n v="182"/>
    <n v="0"/>
    <n v="0"/>
    <d v="1899-12-30T00:01:22"/>
    <d v="1899-12-30T00:01:15"/>
    <d v="1899-12-30T00:01:22"/>
    <d v="1899-12-30T00:00:07"/>
    <d v="1899-12-30T00:01:18"/>
  </r>
  <r>
    <x v="182"/>
    <n v="0"/>
    <n v="1"/>
    <n v="0"/>
    <n v="183"/>
    <n v="0"/>
    <n v="0"/>
    <d v="1899-12-30T00:01:23"/>
    <d v="1899-12-30T00:01:15"/>
    <d v="1899-12-30T00:01:22"/>
    <d v="1899-12-30T00:00:07"/>
    <d v="1899-12-30T00:01:18"/>
  </r>
  <r>
    <x v="183"/>
    <n v="0"/>
    <n v="1"/>
    <n v="0"/>
    <n v="184"/>
    <n v="0"/>
    <n v="0"/>
    <d v="1899-12-30T00:01:25"/>
    <d v="1899-12-30T00:01:15"/>
    <d v="1899-12-30T00:01:22"/>
    <d v="1899-12-30T00:00:07"/>
    <d v="1899-12-30T00:01:18"/>
  </r>
  <r>
    <x v="184"/>
    <n v="0"/>
    <n v="1"/>
    <n v="0"/>
    <n v="185"/>
    <n v="0"/>
    <n v="0"/>
    <d v="1899-12-30T00:01:22"/>
    <d v="1899-12-30T00:01:15"/>
    <d v="1899-12-30T00:01:22"/>
    <d v="1899-12-30T00:00:07"/>
    <d v="1899-12-30T00:01:18"/>
  </r>
  <r>
    <x v="185"/>
    <n v="0"/>
    <n v="1"/>
    <n v="0"/>
    <n v="186"/>
    <n v="0"/>
    <n v="0"/>
    <d v="1899-12-30T00:01:27"/>
    <d v="1899-12-30T00:01:15"/>
    <d v="1899-12-30T00:01:22"/>
    <d v="1899-12-30T00:00:07"/>
    <d v="1899-12-30T00:01:18"/>
  </r>
  <r>
    <x v="186"/>
    <n v="0"/>
    <n v="1"/>
    <n v="0"/>
    <n v="187"/>
    <n v="0"/>
    <n v="0"/>
    <d v="1899-12-30T00:01:27"/>
    <d v="1899-12-30T00:01:15"/>
    <d v="1899-12-30T00:01:22"/>
    <d v="1899-12-30T00:00:07"/>
    <d v="1899-12-30T00:01:18"/>
  </r>
  <r>
    <x v="187"/>
    <n v="0"/>
    <n v="1"/>
    <n v="0"/>
    <n v="188"/>
    <n v="0"/>
    <n v="0"/>
    <d v="1899-12-30T00:01:31"/>
    <d v="1899-12-30T00:01:15"/>
    <d v="1899-12-30T00:01:22"/>
    <d v="1899-12-30T00:00:07"/>
    <d v="1899-12-30T00:01:18"/>
  </r>
  <r>
    <x v="188"/>
    <n v="0"/>
    <n v="1"/>
    <n v="0"/>
    <n v="189"/>
    <n v="0"/>
    <n v="0"/>
    <d v="1899-12-30T00:01:27"/>
    <d v="1899-12-30T00:01:15"/>
    <d v="1899-12-30T00:01:22"/>
    <d v="1899-12-30T00:00:07"/>
    <d v="1899-12-30T00:01:18"/>
  </r>
  <r>
    <x v="189"/>
    <n v="0"/>
    <n v="1"/>
    <n v="0"/>
    <n v="190"/>
    <n v="0"/>
    <n v="0"/>
    <d v="1899-12-30T00:01:25"/>
    <d v="1899-12-30T00:01:15"/>
    <d v="1899-12-30T00:01:23"/>
    <d v="1899-12-30T00:00:08"/>
    <d v="1899-12-30T00:01:19"/>
  </r>
  <r>
    <x v="190"/>
    <n v="0"/>
    <n v="1"/>
    <n v="0"/>
    <n v="191"/>
    <n v="0"/>
    <n v="0"/>
    <d v="1899-12-30T00:01:25"/>
    <d v="1899-12-30T00:01:15"/>
    <d v="1899-12-30T00:01:23"/>
    <d v="1899-12-30T00:00:08"/>
    <d v="1899-12-30T00:01:19"/>
  </r>
  <r>
    <x v="191"/>
    <n v="0"/>
    <n v="1"/>
    <n v="0"/>
    <n v="192"/>
    <n v="0"/>
    <n v="0"/>
    <d v="1899-12-30T00:01:24"/>
    <d v="1899-12-30T00:01:15"/>
    <d v="1899-12-30T00:01:23"/>
    <d v="1899-12-30T00:00:08"/>
    <d v="1899-12-30T00:01:19"/>
  </r>
  <r>
    <x v="192"/>
    <n v="0"/>
    <n v="1"/>
    <n v="0"/>
    <n v="193"/>
    <n v="0"/>
    <n v="0"/>
    <d v="1899-12-30T00:01:25"/>
    <d v="1899-12-30T00:01:15"/>
    <d v="1899-12-30T00:01:23"/>
    <d v="1899-12-30T00:00:08"/>
    <d v="1899-12-30T00:01:19"/>
  </r>
  <r>
    <x v="193"/>
    <n v="0"/>
    <n v="1"/>
    <n v="0"/>
    <n v="194"/>
    <n v="0"/>
    <n v="0"/>
    <d v="1899-12-30T00:01:29"/>
    <d v="1899-12-30T00:01:15"/>
    <d v="1899-12-30T00:01:23"/>
    <d v="1899-12-30T00:00:08"/>
    <d v="1899-12-30T00:01:19"/>
  </r>
  <r>
    <x v="194"/>
    <n v="0"/>
    <n v="1"/>
    <n v="0"/>
    <n v="195"/>
    <n v="0"/>
    <n v="0"/>
    <d v="1899-12-30T00:01:45"/>
    <d v="1899-12-30T00:01:15"/>
    <d v="1899-12-30T00:01:23"/>
    <d v="1899-12-30T00:00:08"/>
    <d v="1899-12-30T00:01:19"/>
  </r>
  <r>
    <x v="195"/>
    <n v="0"/>
    <n v="1"/>
    <n v="0"/>
    <n v="196"/>
    <n v="0"/>
    <n v="0"/>
    <d v="1899-12-30T00:01:20"/>
    <d v="1899-12-30T00:01:15"/>
    <d v="1899-12-30T00:01:23"/>
    <d v="1899-12-30T00:00:08"/>
    <d v="1899-12-30T00:01:19"/>
  </r>
  <r>
    <x v="196"/>
    <n v="0"/>
    <n v="1"/>
    <n v="0"/>
    <n v="197"/>
    <n v="0"/>
    <n v="0"/>
    <d v="1899-12-30T00:01:27"/>
    <d v="1899-12-30T00:01:15"/>
    <d v="1899-12-30T00:01:23"/>
    <d v="1899-12-30T00:00:08"/>
    <d v="1899-12-30T00:01:19"/>
  </r>
  <r>
    <x v="197"/>
    <n v="0"/>
    <n v="1"/>
    <n v="0"/>
    <n v="198"/>
    <n v="0"/>
    <n v="0"/>
    <d v="1899-12-30T00:01:22"/>
    <d v="1899-12-30T00:01:15"/>
    <d v="1899-12-30T00:01:23"/>
    <d v="1899-12-30T00:00:08"/>
    <d v="1899-12-30T00:01:19"/>
  </r>
  <r>
    <x v="198"/>
    <n v="0"/>
    <n v="1"/>
    <n v="0"/>
    <n v="199"/>
    <n v="0"/>
    <n v="0"/>
    <d v="1899-12-30T00:01:25"/>
    <d v="1899-12-30T00:01:15"/>
    <d v="1899-12-30T00:01:23"/>
    <d v="1899-12-30T00:00:08"/>
    <d v="1899-12-30T00:01:19"/>
  </r>
  <r>
    <x v="199"/>
    <n v="0"/>
    <n v="1"/>
    <n v="0"/>
    <n v="200"/>
    <n v="0"/>
    <n v="0"/>
    <d v="1899-12-30T00:01:21"/>
    <d v="1899-12-30T00:01:15"/>
    <d v="1899-12-30T00:01:23"/>
    <d v="1899-12-30T00:00:08"/>
    <d v="1899-12-30T00:01:19"/>
  </r>
  <r>
    <x v="200"/>
    <n v="0"/>
    <n v="1"/>
    <n v="0"/>
    <n v="201"/>
    <n v="0"/>
    <n v="0"/>
    <d v="1899-12-30T00:01:27"/>
    <d v="1899-12-30T00:01:15"/>
    <d v="1899-12-30T00:01:23"/>
    <d v="1899-12-30T00:00:08"/>
    <d v="1899-12-30T00:01:19"/>
  </r>
  <r>
    <x v="201"/>
    <n v="0"/>
    <n v="1"/>
    <n v="0"/>
    <n v="202"/>
    <n v="0"/>
    <n v="0"/>
    <d v="1899-12-30T00:01:22"/>
    <d v="1899-12-30T00:01:15"/>
    <d v="1899-12-30T00:01:23"/>
    <d v="1899-12-30T00:00:08"/>
    <d v="1899-12-30T00:01:19"/>
  </r>
  <r>
    <x v="202"/>
    <n v="0"/>
    <n v="1"/>
    <n v="0"/>
    <n v="203"/>
    <n v="0"/>
    <n v="0"/>
    <d v="1899-12-30T00:01:26"/>
    <d v="1899-12-30T00:01:15"/>
    <d v="1899-12-30T00:01:23"/>
    <d v="1899-12-30T00:00:08"/>
    <d v="1899-12-30T00:01:19"/>
  </r>
  <r>
    <x v="203"/>
    <n v="0"/>
    <n v="1"/>
    <n v="0"/>
    <n v="204"/>
    <n v="0"/>
    <n v="0"/>
    <d v="1899-12-30T00:01:22"/>
    <d v="1899-12-30T00:01:15"/>
    <d v="1899-12-30T00:01:23"/>
    <d v="1899-12-30T00:00:08"/>
    <d v="1899-12-30T00:01:19"/>
  </r>
  <r>
    <x v="204"/>
    <n v="0"/>
    <n v="1"/>
    <n v="0"/>
    <n v="205"/>
    <n v="0"/>
    <n v="0"/>
    <d v="1899-12-30T00:01:27"/>
    <d v="1899-12-30T00:01:15"/>
    <d v="1899-12-30T00:01:23"/>
    <d v="1899-12-30T00:00:08"/>
    <d v="1899-12-30T00:01:19"/>
  </r>
  <r>
    <x v="205"/>
    <n v="0"/>
    <n v="1"/>
    <n v="0"/>
    <n v="206"/>
    <n v="0"/>
    <n v="0"/>
    <d v="1899-12-30T00:01:25"/>
    <d v="1899-12-30T00:01:15"/>
    <d v="1899-12-30T00:01:23"/>
    <d v="1899-12-30T00:00:08"/>
    <d v="1899-12-30T00:01:19"/>
  </r>
  <r>
    <x v="206"/>
    <n v="0"/>
    <n v="1"/>
    <n v="0"/>
    <n v="207"/>
    <n v="0"/>
    <n v="0"/>
    <d v="1899-12-30T00:01:23"/>
    <d v="1899-12-30T00:01:15"/>
    <d v="1899-12-30T00:01:23"/>
    <d v="1899-12-30T00:00:08"/>
    <d v="1899-12-30T00:01:19"/>
  </r>
  <r>
    <x v="207"/>
    <n v="0"/>
    <n v="1"/>
    <n v="0"/>
    <n v="208"/>
    <n v="0"/>
    <n v="0"/>
    <d v="1899-12-30T00:01:25"/>
    <d v="1899-12-30T00:01:15"/>
    <d v="1899-12-30T00:01:23"/>
    <d v="1899-12-30T00:00:08"/>
    <d v="1899-12-30T00:01:19"/>
  </r>
  <r>
    <x v="208"/>
    <n v="0"/>
    <n v="1"/>
    <n v="0"/>
    <n v="209"/>
    <n v="0"/>
    <n v="0"/>
    <d v="1899-12-30T00:01:26"/>
    <d v="1899-12-30T00:01:15"/>
    <d v="1899-12-30T00:01:23"/>
    <d v="1899-12-30T00:00:08"/>
    <d v="1899-12-30T00:01:20"/>
  </r>
  <r>
    <x v="209"/>
    <n v="0"/>
    <n v="1"/>
    <n v="0"/>
    <n v="210"/>
    <n v="0"/>
    <n v="0"/>
    <d v="1899-12-30T00:01:27"/>
    <d v="1899-12-30T00:01:15"/>
    <d v="1899-12-30T00:01:24"/>
    <d v="1899-12-30T00:00:09"/>
    <d v="1899-12-30T00:01:20"/>
  </r>
  <r>
    <x v="210"/>
    <n v="0"/>
    <n v="1"/>
    <n v="0"/>
    <n v="211"/>
    <n v="0"/>
    <n v="0"/>
    <d v="1899-12-30T00:01:26"/>
    <d v="1899-12-30T00:01:15"/>
    <d v="1899-12-30T00:01:24"/>
    <d v="1899-12-30T00:00:09"/>
    <d v="1899-12-30T00:01:20"/>
  </r>
  <r>
    <x v="211"/>
    <n v="0"/>
    <n v="1"/>
    <n v="0"/>
    <n v="212"/>
    <n v="0"/>
    <n v="0"/>
    <d v="1899-12-30T00:01:44"/>
    <d v="1899-12-30T00:01:15"/>
    <d v="1899-12-30T00:01:24"/>
    <d v="1899-12-30T00:00:09"/>
    <d v="1899-12-30T00:01:20"/>
  </r>
  <r>
    <x v="212"/>
    <n v="0"/>
    <n v="1"/>
    <n v="0"/>
    <n v="213"/>
    <n v="0"/>
    <n v="0"/>
    <d v="1899-12-30T00:01:23"/>
    <d v="1899-12-30T00:01:15"/>
    <d v="1899-12-30T00:01:24"/>
    <d v="1899-12-30T00:00:09"/>
    <d v="1899-12-30T00:01:20"/>
  </r>
  <r>
    <x v="213"/>
    <n v="0"/>
    <n v="1"/>
    <n v="0"/>
    <n v="214"/>
    <n v="0"/>
    <n v="0"/>
    <d v="1899-12-30T00:01:27"/>
    <d v="1899-12-30T00:01:15"/>
    <d v="1899-12-30T00:01:24"/>
    <d v="1899-12-30T00:00:09"/>
    <d v="1899-12-30T00:01:20"/>
  </r>
  <r>
    <x v="214"/>
    <n v="0"/>
    <n v="1"/>
    <n v="0"/>
    <n v="215"/>
    <n v="0"/>
    <n v="0"/>
    <d v="1899-12-30T00:01:21"/>
    <d v="1899-12-30T00:01:15"/>
    <d v="1899-12-30T00:01:24"/>
    <d v="1899-12-30T00:00:09"/>
    <d v="1899-12-30T00:01:20"/>
  </r>
  <r>
    <x v="215"/>
    <n v="0"/>
    <n v="1"/>
    <n v="0"/>
    <n v="216"/>
    <n v="0"/>
    <n v="0"/>
    <d v="1899-12-30T00:01:24"/>
    <d v="1899-12-30T00:01:15"/>
    <d v="1899-12-30T00:01:24"/>
    <d v="1899-12-30T00:00:09"/>
    <d v="1899-12-30T00:01:20"/>
  </r>
  <r>
    <x v="216"/>
    <n v="0"/>
    <n v="1"/>
    <n v="0"/>
    <n v="217"/>
    <n v="0"/>
    <n v="0"/>
    <d v="1899-12-30T00:01:28"/>
    <d v="1899-12-30T00:01:15"/>
    <d v="1899-12-30T00:01:24"/>
    <d v="1899-12-30T00:00:09"/>
    <d v="1899-12-30T00:01:20"/>
  </r>
  <r>
    <x v="217"/>
    <n v="0"/>
    <n v="1"/>
    <n v="0"/>
    <n v="218"/>
    <n v="0"/>
    <n v="0"/>
    <d v="1899-12-30T00:01:27"/>
    <d v="1899-12-30T00:01:15"/>
    <d v="1899-12-30T00:01:24"/>
    <d v="1899-12-30T00:00:09"/>
    <d v="1899-12-30T00:01:20"/>
  </r>
  <r>
    <x v="218"/>
    <n v="0"/>
    <n v="1"/>
    <n v="0"/>
    <n v="219"/>
    <n v="0"/>
    <n v="0"/>
    <d v="1899-12-30T00:01:24"/>
    <d v="1899-12-30T00:01:15"/>
    <d v="1899-12-30T00:01:24"/>
    <d v="1899-12-30T00:00:09"/>
    <d v="1899-12-30T00:01:20"/>
  </r>
  <r>
    <x v="219"/>
    <n v="0"/>
    <n v="1"/>
    <n v="0"/>
    <n v="220"/>
    <n v="0"/>
    <n v="0"/>
    <d v="1899-12-30T00:01:28"/>
    <d v="1899-12-30T00:01:16"/>
    <d v="1899-12-30T00:01:24"/>
    <d v="1899-12-30T00:00:09"/>
    <d v="1899-12-30T00:01:20"/>
  </r>
  <r>
    <x v="220"/>
    <n v="0"/>
    <n v="1"/>
    <n v="0"/>
    <n v="221"/>
    <n v="0"/>
    <n v="0"/>
    <d v="1899-12-30T00:01:25"/>
    <d v="1899-12-30T00:01:16"/>
    <d v="1899-12-30T00:01:24"/>
    <d v="1899-12-30T00:00:08"/>
    <d v="1899-12-30T00:01:20"/>
  </r>
  <r>
    <x v="221"/>
    <n v="0"/>
    <n v="1"/>
    <n v="0"/>
    <n v="222"/>
    <n v="0"/>
    <n v="0"/>
    <d v="1899-12-30T00:01:22"/>
    <d v="1899-12-30T00:01:16"/>
    <d v="1899-12-30T00:01:24"/>
    <d v="1899-12-30T00:00:08"/>
    <d v="1899-12-30T00:01:20"/>
  </r>
  <r>
    <x v="222"/>
    <n v="0"/>
    <n v="1"/>
    <n v="0"/>
    <n v="223"/>
    <n v="0"/>
    <n v="0"/>
    <d v="1899-12-30T00:01:28"/>
    <d v="1899-12-30T00:01:16"/>
    <d v="1899-12-30T00:01:24"/>
    <d v="1899-12-30T00:00:08"/>
    <d v="1899-12-30T00:01:20"/>
  </r>
  <r>
    <x v="223"/>
    <n v="0"/>
    <n v="1"/>
    <n v="0"/>
    <n v="224"/>
    <n v="0"/>
    <n v="0"/>
    <d v="1899-12-30T00:01:29"/>
    <d v="1899-12-30T00:01:16"/>
    <d v="1899-12-30T00:01:24"/>
    <d v="1899-12-30T00:00:08"/>
    <d v="1899-12-30T00:01:20"/>
  </r>
  <r>
    <x v="224"/>
    <n v="0"/>
    <n v="1"/>
    <n v="0"/>
    <n v="225"/>
    <n v="0"/>
    <n v="0"/>
    <d v="1899-12-30T00:01:29"/>
    <d v="1899-12-30T00:01:16"/>
    <d v="1899-12-30T00:01:24"/>
    <d v="1899-12-30T00:00:08"/>
    <d v="1899-12-30T00:01:20"/>
  </r>
  <r>
    <x v="225"/>
    <n v="0"/>
    <n v="1"/>
    <n v="0"/>
    <n v="226"/>
    <n v="0"/>
    <n v="0"/>
    <d v="1899-12-30T00:01:25"/>
    <d v="1899-12-30T00:01:16"/>
    <d v="1899-12-30T00:01:24"/>
    <d v="1899-12-30T00:00:08"/>
    <d v="1899-12-30T00:01:20"/>
  </r>
  <r>
    <x v="226"/>
    <n v="0"/>
    <n v="1"/>
    <n v="0"/>
    <n v="227"/>
    <n v="0"/>
    <n v="0"/>
    <d v="1899-12-30T00:01:28"/>
    <d v="1899-12-30T00:01:16"/>
    <d v="1899-12-30T00:01:25"/>
    <d v="1899-12-30T00:00:09"/>
    <d v="1899-12-30T00:01:20"/>
  </r>
  <r>
    <x v="227"/>
    <n v="0"/>
    <n v="1"/>
    <n v="0"/>
    <n v="228"/>
    <n v="0"/>
    <n v="0"/>
    <d v="1899-12-30T00:01:27"/>
    <d v="1899-12-30T00:01:16"/>
    <d v="1899-12-30T00:01:25"/>
    <d v="1899-12-30T00:00:09"/>
    <d v="1899-12-30T00:01:20"/>
  </r>
  <r>
    <x v="228"/>
    <n v="0"/>
    <n v="1"/>
    <n v="0"/>
    <n v="229"/>
    <n v="0"/>
    <n v="0"/>
    <d v="1899-12-30T00:01:45"/>
    <d v="1899-12-30T00:01:16"/>
    <d v="1899-12-30T00:01:25"/>
    <d v="1899-12-30T00:00:09"/>
    <d v="1899-12-30T00:01:20"/>
  </r>
  <r>
    <x v="229"/>
    <n v="0"/>
    <n v="1"/>
    <n v="0"/>
    <n v="230"/>
    <n v="0"/>
    <n v="0"/>
    <d v="1899-12-30T00:01:24"/>
    <d v="1899-12-30T00:01:16"/>
    <d v="1899-12-30T00:01:25"/>
    <d v="1899-12-30T00:00:09"/>
    <d v="1899-12-30T00:01:20"/>
  </r>
  <r>
    <x v="230"/>
    <n v="0"/>
    <n v="1"/>
    <n v="0"/>
    <n v="231"/>
    <n v="0"/>
    <n v="0"/>
    <d v="1899-12-30T00:01:26"/>
    <d v="1899-12-30T00:01:16"/>
    <d v="1899-12-30T00:01:25"/>
    <d v="1899-12-30T00:00:09"/>
    <d v="1899-12-30T00:01:20"/>
  </r>
  <r>
    <x v="231"/>
    <n v="1"/>
    <n v="1"/>
    <n v="1"/>
    <n v="232"/>
    <n v="4.3103448275862068E-3"/>
    <n v="4.3103448275862068E-3"/>
    <d v="1899-12-30T00:01:43"/>
    <d v="1899-12-30T00:01:16"/>
    <d v="1899-12-30T00:01:25"/>
    <d v="1899-12-30T00:00:09"/>
    <d v="1899-12-30T00:01:20"/>
  </r>
  <r>
    <x v="232"/>
    <n v="0"/>
    <n v="1"/>
    <n v="1"/>
    <n v="233"/>
    <n v="4.2918454935622317E-3"/>
    <n v="4.2918454935622317E-3"/>
    <d v="1899-12-30T00:01:31"/>
    <d v="1899-12-30T00:01:16"/>
    <d v="1899-12-30T00:01:25"/>
    <d v="1899-12-30T00:00:09"/>
    <d v="1899-12-30T00:01:20"/>
  </r>
  <r>
    <x v="233"/>
    <n v="0"/>
    <n v="1"/>
    <n v="1"/>
    <n v="234"/>
    <n v="4.2735042735042739E-3"/>
    <n v="4.2735042735042739E-3"/>
    <d v="1899-12-30T00:01:27"/>
    <d v="1899-12-30T00:01:16"/>
    <d v="1899-12-30T00:01:25"/>
    <d v="1899-12-30T00:00:09"/>
    <d v="1899-12-30T00:01:20"/>
  </r>
  <r>
    <x v="234"/>
    <n v="0"/>
    <n v="1"/>
    <n v="1"/>
    <n v="235"/>
    <n v="4.2553191489361703E-3"/>
    <n v="4.2553191489361703E-3"/>
    <d v="1899-12-30T00:01:29"/>
    <d v="1899-12-30T00:01:16"/>
    <d v="1899-12-30T00:01:25"/>
    <d v="1899-12-30T00:00:09"/>
    <d v="1899-12-30T00:01:20"/>
  </r>
  <r>
    <x v="235"/>
    <n v="0"/>
    <n v="1"/>
    <n v="1"/>
    <n v="236"/>
    <n v="4.2372881355932203E-3"/>
    <n v="4.2372881355932203E-3"/>
    <d v="1899-12-30T00:01:30"/>
    <d v="1899-12-30T00:01:16"/>
    <d v="1899-12-30T00:01:25"/>
    <d v="1899-12-30T00:00:09"/>
    <d v="1899-12-30T00:01:20"/>
  </r>
  <r>
    <x v="236"/>
    <n v="0"/>
    <n v="1"/>
    <n v="1"/>
    <n v="237"/>
    <n v="4.2194092827004216E-3"/>
    <n v="4.2194092827004216E-3"/>
    <d v="1899-12-30T00:01:31"/>
    <d v="1899-12-30T00:01:16"/>
    <d v="1899-12-30T00:01:25"/>
    <d v="1899-12-30T00:00:09"/>
    <d v="1899-12-30T00:01:20"/>
  </r>
  <r>
    <x v="237"/>
    <n v="0"/>
    <n v="1"/>
    <n v="1"/>
    <n v="238"/>
    <n v="4.2016806722689074E-3"/>
    <n v="4.2016806722689074E-3"/>
    <d v="1899-12-30T00:01:32"/>
    <d v="1899-12-30T00:01:16"/>
    <d v="1899-12-30T00:01:25"/>
    <d v="1899-12-30T00:00:09"/>
    <d v="1899-12-30T00:01:20"/>
  </r>
  <r>
    <x v="238"/>
    <n v="0"/>
    <n v="1"/>
    <n v="1"/>
    <n v="239"/>
    <n v="4.1841004184100415E-3"/>
    <n v="4.1841004184100415E-3"/>
    <d v="1899-12-30T00:01:31"/>
    <d v="1899-12-30T00:01:16"/>
    <d v="1899-12-30T00:01:25"/>
    <d v="1899-12-30T00:00:09"/>
    <d v="1899-12-30T00:01:21"/>
  </r>
  <r>
    <x v="239"/>
    <n v="0"/>
    <n v="1"/>
    <n v="1"/>
    <n v="240"/>
    <n v="4.1666666666666666E-3"/>
    <n v="4.1666666666666666E-3"/>
    <d v="1899-12-30T00:01:28"/>
    <d v="1899-12-30T00:01:16"/>
    <d v="1899-12-30T00:01:25"/>
    <d v="1899-12-30T00:00:09"/>
    <d v="1899-12-30T00:01:21"/>
  </r>
  <r>
    <x v="240"/>
    <n v="0"/>
    <n v="1"/>
    <n v="1"/>
    <n v="241"/>
    <n v="4.1493775933609959E-3"/>
    <n v="4.1493775933609959E-3"/>
    <d v="1899-12-30T00:01:30"/>
    <d v="1899-12-30T00:01:16"/>
    <d v="1899-12-30T00:01:25"/>
    <d v="1899-12-30T00:00:09"/>
    <d v="1899-12-30T00:01:21"/>
  </r>
  <r>
    <x v="241"/>
    <n v="0"/>
    <n v="1"/>
    <n v="1"/>
    <n v="242"/>
    <n v="4.1322314049586778E-3"/>
    <n v="4.1322314049586778E-3"/>
    <d v="1899-12-30T00:01:25"/>
    <d v="1899-12-30T00:01:16"/>
    <d v="1899-12-30T00:01:25"/>
    <d v="1899-12-30T00:00:09"/>
    <d v="1899-12-30T00:01:21"/>
  </r>
  <r>
    <x v="242"/>
    <n v="0"/>
    <n v="1"/>
    <n v="1"/>
    <n v="243"/>
    <n v="4.11522633744856E-3"/>
    <n v="4.11522633744856E-3"/>
    <d v="1899-12-30T00:01:24"/>
    <d v="1899-12-30T00:01:16"/>
    <d v="1899-12-30T00:01:25"/>
    <d v="1899-12-30T00:00:09"/>
    <d v="1899-12-30T00:01:21"/>
  </r>
  <r>
    <x v="243"/>
    <n v="0"/>
    <n v="1"/>
    <n v="1"/>
    <n v="244"/>
    <n v="4.0983606557377051E-3"/>
    <n v="4.0983606557377051E-3"/>
    <d v="1899-12-30T00:01:32"/>
    <d v="1899-12-30T00:01:16"/>
    <d v="1899-12-30T00:01:25"/>
    <d v="1899-12-30T00:00:09"/>
    <d v="1899-12-30T00:01:21"/>
  </r>
  <r>
    <x v="244"/>
    <n v="0"/>
    <n v="1"/>
    <n v="1"/>
    <n v="245"/>
    <n v="4.0816326530612249E-3"/>
    <n v="4.0816326530612249E-3"/>
    <d v="1899-12-30T00:01:28"/>
    <d v="1899-12-30T00:01:16"/>
    <d v="1899-12-30T00:01:25"/>
    <d v="1899-12-30T00:00:09"/>
    <d v="1899-12-30T00:01:21"/>
  </r>
  <r>
    <x v="245"/>
    <n v="0"/>
    <n v="1"/>
    <n v="1"/>
    <n v="246"/>
    <n v="4.0650406504065045E-3"/>
    <n v="4.0650406504065045E-3"/>
    <d v="1899-12-30T00:01:49"/>
    <d v="1899-12-30T00:01:16"/>
    <d v="1899-12-30T00:01:25"/>
    <d v="1899-12-30T00:00:09"/>
    <d v="1899-12-30T00:01:21"/>
  </r>
  <r>
    <x v="246"/>
    <n v="0"/>
    <n v="1"/>
    <n v="1"/>
    <n v="247"/>
    <n v="4.048582995951417E-3"/>
    <n v="4.048582995951417E-3"/>
    <d v="1899-12-30T00:01:24"/>
    <d v="1899-12-30T00:01:16"/>
    <d v="1899-12-30T00:01:25"/>
    <d v="1899-12-30T00:00:09"/>
    <d v="1899-12-30T00:01:21"/>
  </r>
  <r>
    <x v="247"/>
    <n v="0"/>
    <n v="1"/>
    <n v="1"/>
    <n v="248"/>
    <n v="4.0322580645161289E-3"/>
    <n v="4.0322580645161289E-3"/>
    <d v="1899-12-30T00:01:26"/>
    <d v="1899-12-30T00:01:16"/>
    <d v="1899-12-30T00:01:26"/>
    <d v="1899-12-30T00:00:10"/>
    <d v="1899-12-30T00:01:21"/>
  </r>
  <r>
    <x v="248"/>
    <n v="0"/>
    <n v="1"/>
    <n v="1"/>
    <n v="249"/>
    <n v="4.0160642570281121E-3"/>
    <n v="4.0160642570281121E-3"/>
    <d v="1899-12-30T00:01:27"/>
    <d v="1899-12-30T00:01:16"/>
    <d v="1899-12-30T00:01:26"/>
    <d v="1899-12-30T00:00:10"/>
    <d v="1899-12-30T00:01:21"/>
  </r>
  <r>
    <x v="249"/>
    <n v="0"/>
    <n v="1"/>
    <n v="1"/>
    <n v="250"/>
    <n v="4.0000000000000001E-3"/>
    <n v="4.0000000000000001E-3"/>
    <d v="1899-12-30T00:01:28"/>
    <d v="1899-12-30T00:01:16"/>
    <d v="1899-12-30T00:01:26"/>
    <d v="1899-12-30T00:00:10"/>
    <d v="1899-12-30T00:01:21"/>
  </r>
  <r>
    <x v="250"/>
    <n v="0"/>
    <n v="1"/>
    <n v="1"/>
    <n v="251"/>
    <n v="3.9840637450199202E-3"/>
    <n v="3.9840637450199202E-3"/>
    <d v="1899-12-30T00:01:21"/>
    <d v="1899-12-30T00:01:16"/>
    <d v="1899-12-30T00:01:26"/>
    <d v="1899-12-30T00:00:10"/>
    <d v="1899-12-30T00:01:21"/>
  </r>
  <r>
    <x v="251"/>
    <n v="0"/>
    <n v="1"/>
    <n v="1"/>
    <n v="252"/>
    <n v="3.968253968253968E-3"/>
    <n v="3.968253968253968E-3"/>
    <d v="1899-12-30T00:01:26"/>
    <d v="1899-12-30T00:01:16"/>
    <d v="1899-12-30T00:01:26"/>
    <d v="1899-12-30T00:00:10"/>
    <d v="1899-12-30T00:01:21"/>
  </r>
  <r>
    <x v="252"/>
    <n v="0"/>
    <n v="1"/>
    <n v="1"/>
    <n v="253"/>
    <n v="3.952569169960474E-3"/>
    <n v="3.952569169960474E-3"/>
    <d v="1899-12-30T00:01:26"/>
    <d v="1899-12-30T00:01:16"/>
    <d v="1899-12-30T00:01:26"/>
    <d v="1899-12-30T00:00:10"/>
    <d v="1899-12-30T00:01:21"/>
  </r>
  <r>
    <x v="253"/>
    <n v="0"/>
    <n v="1"/>
    <n v="1"/>
    <n v="254"/>
    <n v="3.937007874015748E-3"/>
    <n v="3.937007874015748E-3"/>
    <d v="1899-12-30T00:01:29"/>
    <d v="1899-12-30T00:01:16"/>
    <d v="1899-12-30T00:01:26"/>
    <d v="1899-12-30T00:00:10"/>
    <d v="1899-12-30T00:01:22"/>
  </r>
  <r>
    <x v="254"/>
    <n v="0"/>
    <n v="1"/>
    <n v="1"/>
    <n v="255"/>
    <n v="3.9215686274509803E-3"/>
    <n v="3.9215686274509803E-3"/>
    <d v="1899-12-30T00:01:33"/>
    <d v="1899-12-30T00:01:16"/>
    <d v="1899-12-30T00:01:26"/>
    <d v="1899-12-30T00:00:10"/>
    <d v="1899-12-30T00:01:22"/>
  </r>
  <r>
    <x v="255"/>
    <n v="0"/>
    <n v="1"/>
    <n v="1"/>
    <n v="256"/>
    <n v="3.90625E-3"/>
    <n v="3.90625E-3"/>
    <d v="1899-12-30T00:01:24"/>
    <d v="1899-12-30T00:01:16"/>
    <d v="1899-12-30T00:01:26"/>
    <d v="1899-12-30T00:00:10"/>
    <d v="1899-12-30T00:01:22"/>
  </r>
  <r>
    <x v="256"/>
    <n v="0"/>
    <n v="1"/>
    <n v="1"/>
    <n v="257"/>
    <n v="3.8910505836575876E-3"/>
    <n v="3.8910505836575876E-3"/>
    <d v="1899-12-30T00:01:27"/>
    <d v="1899-12-30T00:01:16"/>
    <d v="1899-12-30T00:01:26"/>
    <d v="1899-12-30T00:00:10"/>
    <d v="1899-12-30T00:01:22"/>
  </r>
  <r>
    <x v="257"/>
    <n v="0"/>
    <n v="1"/>
    <n v="1"/>
    <n v="258"/>
    <n v="3.875968992248062E-3"/>
    <n v="3.875968992248062E-3"/>
    <d v="1899-12-30T00:01:25"/>
    <d v="1899-12-30T00:01:16"/>
    <d v="1899-12-30T00:01:26"/>
    <d v="1899-12-30T00:00:10"/>
    <d v="1899-12-30T00:01:22"/>
  </r>
  <r>
    <x v="258"/>
    <n v="0"/>
    <n v="1"/>
    <n v="1"/>
    <n v="259"/>
    <n v="3.8610038610038611E-3"/>
    <n v="3.8610038610038611E-3"/>
    <d v="1899-12-30T00:01:29"/>
    <d v="1899-12-30T00:01:16"/>
    <d v="1899-12-30T00:01:26"/>
    <d v="1899-12-30T00:00:10"/>
    <d v="1899-12-30T00:01:22"/>
  </r>
  <r>
    <x v="259"/>
    <n v="0"/>
    <n v="1"/>
    <n v="1"/>
    <n v="260"/>
    <n v="3.8461538461538464E-3"/>
    <n v="3.8461538461538464E-3"/>
    <d v="1899-12-30T00:01:23"/>
    <d v="1899-12-30T00:01:16"/>
    <d v="1899-12-30T00:01:26"/>
    <d v="1899-12-30T00:00:10"/>
    <d v="1899-12-30T00:01:22"/>
  </r>
  <r>
    <x v="260"/>
    <n v="0"/>
    <n v="1"/>
    <n v="1"/>
    <n v="261"/>
    <n v="3.8314176245210726E-3"/>
    <n v="3.8314176245210726E-3"/>
    <d v="1899-12-30T00:01:33"/>
    <d v="1899-12-30T00:01:16"/>
    <d v="1899-12-30T00:01:26"/>
    <d v="1899-12-30T00:00:10"/>
    <d v="1899-12-30T00:01:22"/>
  </r>
  <r>
    <x v="261"/>
    <n v="0"/>
    <n v="1"/>
    <n v="1"/>
    <n v="262"/>
    <n v="3.8167938931297708E-3"/>
    <n v="3.8167938931297708E-3"/>
    <d v="1899-12-30T00:01:31"/>
    <d v="1899-12-30T00:01:16"/>
    <d v="1899-12-30T00:01:26"/>
    <d v="1899-12-30T00:00:10"/>
    <d v="1899-12-30T00:01:22"/>
  </r>
  <r>
    <x v="262"/>
    <n v="0"/>
    <n v="1"/>
    <n v="1"/>
    <n v="263"/>
    <n v="3.8022813688212928E-3"/>
    <n v="3.8022813688212928E-3"/>
    <d v="1899-12-30T00:01:51"/>
    <d v="1899-12-30T00:01:16"/>
    <d v="1899-12-30T00:01:26"/>
    <d v="1899-12-30T00:00:10"/>
    <d v="1899-12-30T00:01:22"/>
  </r>
  <r>
    <x v="263"/>
    <n v="0"/>
    <n v="1"/>
    <n v="1"/>
    <n v="264"/>
    <n v="3.787878787878788E-3"/>
    <n v="3.787878787878788E-3"/>
    <d v="1899-12-30T00:01:29"/>
    <d v="1899-12-30T00:01:16"/>
    <d v="1899-12-30T00:01:26"/>
    <d v="1899-12-30T00:00:10"/>
    <d v="1899-12-30T00:01:22"/>
  </r>
  <r>
    <x v="264"/>
    <n v="0"/>
    <n v="1"/>
    <n v="1"/>
    <n v="265"/>
    <n v="3.7735849056603774E-3"/>
    <n v="3.7735849056603774E-3"/>
    <d v="1899-12-30T00:01:28"/>
    <d v="1899-12-30T00:01:16"/>
    <d v="1899-12-30T00:01:26"/>
    <d v="1899-12-30T00:00:10"/>
    <d v="1899-12-30T00:01:22"/>
  </r>
  <r>
    <x v="265"/>
    <n v="0"/>
    <n v="1"/>
    <n v="1"/>
    <n v="266"/>
    <n v="3.7593984962406013E-3"/>
    <n v="3.7593984962406013E-3"/>
    <d v="1899-12-30T00:01:29"/>
    <d v="1899-12-30T00:01:16"/>
    <d v="1899-12-30T00:01:26"/>
    <d v="1899-12-30T00:00:10"/>
    <d v="1899-12-30T00:01:22"/>
  </r>
  <r>
    <x v="266"/>
    <n v="0"/>
    <n v="1"/>
    <n v="1"/>
    <n v="267"/>
    <n v="3.7453183520599251E-3"/>
    <n v="3.7453183520599251E-3"/>
    <d v="1899-12-30T00:01:27"/>
    <d v="1899-12-30T00:01:16"/>
    <d v="1899-12-30T00:01:27"/>
    <d v="1899-12-30T00:00:11"/>
    <d v="1899-12-30T00:01:22"/>
  </r>
  <r>
    <x v="267"/>
    <n v="0"/>
    <n v="1"/>
    <n v="1"/>
    <n v="268"/>
    <n v="3.7313432835820895E-3"/>
    <n v="3.7313432835820895E-3"/>
    <d v="1899-12-30T00:01:27"/>
    <d v="1899-12-30T00:01:16"/>
    <d v="1899-12-30T00:01:27"/>
    <d v="1899-12-30T00:00:11"/>
    <d v="1899-12-30T00:01:22"/>
  </r>
  <r>
    <x v="268"/>
    <n v="0"/>
    <n v="1"/>
    <n v="1"/>
    <n v="269"/>
    <n v="3.7174721189591076E-3"/>
    <n v="3.7174721189591076E-3"/>
    <d v="1899-12-30T00:01:30"/>
    <d v="1899-12-30T00:01:16"/>
    <d v="1899-12-30T00:01:27"/>
    <d v="1899-12-30T00:00:11"/>
    <d v="1899-12-30T00:01:22"/>
  </r>
  <r>
    <x v="269"/>
    <n v="0"/>
    <n v="1"/>
    <n v="1"/>
    <n v="270"/>
    <n v="3.7037037037037038E-3"/>
    <n v="3.7037037037037038E-3"/>
    <d v="1899-12-30T00:01:22"/>
    <d v="1899-12-30T00:01:16"/>
    <d v="1899-12-30T00:01:27"/>
    <d v="1899-12-30T00:00:11"/>
    <d v="1899-12-30T00:01:22"/>
  </r>
  <r>
    <x v="270"/>
    <n v="0"/>
    <n v="1"/>
    <n v="1"/>
    <n v="271"/>
    <n v="3.6900369003690036E-3"/>
    <n v="3.6900369003690036E-3"/>
    <d v="1899-12-30T00:01:34"/>
    <d v="1899-12-30T00:01:16"/>
    <d v="1899-12-30T00:01:27"/>
    <d v="1899-12-30T00:00:11"/>
    <d v="1899-12-30T00:01:22"/>
  </r>
  <r>
    <x v="271"/>
    <n v="0"/>
    <n v="1"/>
    <n v="1"/>
    <n v="272"/>
    <n v="3.6764705882352941E-3"/>
    <n v="3.6764705882352941E-3"/>
    <d v="1899-12-30T00:01:28"/>
    <d v="1899-12-30T00:01:16"/>
    <d v="1899-12-30T00:01:27"/>
    <d v="1899-12-30T00:00:11"/>
    <d v="1899-12-30T00:01:22"/>
  </r>
  <r>
    <x v="272"/>
    <n v="0"/>
    <n v="1"/>
    <n v="1"/>
    <n v="273"/>
    <n v="3.663003663003663E-3"/>
    <n v="3.663003663003663E-3"/>
    <d v="1899-12-30T00:01:15"/>
    <d v="1899-12-30T00:01:16"/>
    <d v="1899-12-30T00:01:27"/>
    <d v="1899-12-30T00:00:11"/>
    <d v="1899-12-30T00:01:22"/>
  </r>
  <r>
    <x v="273"/>
    <n v="0"/>
    <n v="1"/>
    <n v="1"/>
    <n v="274"/>
    <n v="3.6496350364963502E-3"/>
    <n v="3.6496350364963502E-3"/>
    <d v="1899-12-30T00:01:18"/>
    <d v="1899-12-30T00:01:16"/>
    <d v="1899-12-30T00:01:27"/>
    <d v="1899-12-30T00:00:11"/>
    <d v="1899-12-30T00:01:22"/>
  </r>
  <r>
    <x v="274"/>
    <n v="0"/>
    <n v="1"/>
    <n v="1"/>
    <n v="275"/>
    <n v="3.6363636363636364E-3"/>
    <n v="3.6363636363636364E-3"/>
    <d v="1899-12-30T00:01:18"/>
    <d v="1899-12-30T00:01:16"/>
    <d v="1899-12-30T00:01:27"/>
    <d v="1899-12-30T00:00:11"/>
    <d v="1899-12-30T00:01:22"/>
  </r>
  <r>
    <x v="275"/>
    <n v="0"/>
    <n v="1"/>
    <n v="1"/>
    <n v="276"/>
    <n v="3.6231884057971015E-3"/>
    <n v="3.6231884057971015E-3"/>
    <d v="1899-12-30T00:01:18"/>
    <d v="1899-12-30T00:01:16"/>
    <d v="1899-12-30T00:01:27"/>
    <d v="1899-12-30T00:00:11"/>
    <d v="1899-12-30T00:01:22"/>
  </r>
  <r>
    <x v="276"/>
    <n v="0"/>
    <n v="1"/>
    <n v="1"/>
    <n v="277"/>
    <n v="3.6101083032490976E-3"/>
    <n v="3.6101083032490976E-3"/>
    <d v="1899-12-30T00:01:27"/>
    <d v="1899-12-30T00:01:16"/>
    <d v="1899-12-30T00:01:27"/>
    <d v="1899-12-30T00:00:11"/>
    <d v="1899-12-30T00:01:22"/>
  </r>
  <r>
    <x v="277"/>
    <n v="0"/>
    <n v="1"/>
    <n v="1"/>
    <n v="278"/>
    <n v="3.5971223021582736E-3"/>
    <n v="3.5971223021582736E-3"/>
    <d v="1899-12-30T00:01:25"/>
    <d v="1899-12-30T00:01:16"/>
    <d v="1899-12-30T00:01:27"/>
    <d v="1899-12-30T00:00:11"/>
    <d v="1899-12-30T00:01:22"/>
  </r>
  <r>
    <x v="278"/>
    <n v="0"/>
    <n v="1"/>
    <n v="1"/>
    <n v="279"/>
    <n v="3.5842293906810036E-3"/>
    <n v="3.5842293906810036E-3"/>
    <d v="1899-12-30T00:01:24"/>
    <d v="1899-12-30T00:01:16"/>
    <d v="1899-12-30T00:01:27"/>
    <d v="1899-12-30T00:00:11"/>
    <d v="1899-12-30T00:01:22"/>
  </r>
  <r>
    <x v="279"/>
    <n v="0"/>
    <n v="1"/>
    <n v="1"/>
    <n v="280"/>
    <n v="3.5714285714285713E-3"/>
    <n v="3.5714285714285713E-3"/>
    <d v="1899-12-30T00:01:38"/>
    <d v="1899-12-30T00:01:16"/>
    <d v="1899-12-30T00:01:27"/>
    <d v="1899-12-30T00:00:11"/>
    <d v="1899-12-30T00:01:22"/>
  </r>
  <r>
    <x v="280"/>
    <n v="0"/>
    <n v="1"/>
    <n v="1"/>
    <n v="281"/>
    <n v="3.5587188612099642E-3"/>
    <n v="3.5587188612099642E-3"/>
    <d v="1899-12-30T00:01:20"/>
    <d v="1899-12-30T00:01:16"/>
    <d v="1899-12-30T00:01:27"/>
    <d v="1899-12-30T00:00:11"/>
    <d v="1899-12-30T00:01:22"/>
  </r>
  <r>
    <x v="281"/>
    <n v="0"/>
    <n v="1"/>
    <n v="1"/>
    <n v="282"/>
    <n v="3.5460992907801418E-3"/>
    <n v="3.5460992907801418E-3"/>
    <d v="1899-12-30T00:01:24"/>
    <d v="1899-12-30T00:01:16"/>
    <d v="1899-12-30T00:01:27"/>
    <d v="1899-12-30T00:00:11"/>
    <d v="1899-12-30T00:01:22"/>
  </r>
  <r>
    <x v="282"/>
    <n v="0"/>
    <n v="1"/>
    <n v="1"/>
    <n v="283"/>
    <n v="3.5335689045936395E-3"/>
    <n v="3.5335689045936395E-3"/>
    <d v="1899-12-30T00:01:21"/>
    <d v="1899-12-30T00:01:16"/>
    <d v="1899-12-30T00:01:27"/>
    <d v="1899-12-30T00:00:11"/>
    <d v="1899-12-30T00:01:22"/>
  </r>
  <r>
    <x v="283"/>
    <n v="0"/>
    <n v="1"/>
    <n v="1"/>
    <n v="284"/>
    <n v="3.5211267605633804E-3"/>
    <n v="3.5211267605633804E-3"/>
    <d v="1899-12-30T00:01:25"/>
    <d v="1899-12-30T00:01:16"/>
    <d v="1899-12-30T00:01:27"/>
    <d v="1899-12-30T00:00:10"/>
    <d v="1899-12-30T00:01:22"/>
  </r>
  <r>
    <x v="284"/>
    <n v="0"/>
    <n v="1"/>
    <n v="1"/>
    <n v="285"/>
    <n v="3.5087719298245615E-3"/>
    <n v="3.5087719298245615E-3"/>
    <d v="1899-12-30T00:01:18"/>
    <d v="1899-12-30T00:01:17"/>
    <d v="1899-12-30T00:01:27"/>
    <d v="1899-12-30T00:00:10"/>
    <d v="1899-12-30T00:01:22"/>
  </r>
  <r>
    <x v="285"/>
    <n v="0"/>
    <n v="1"/>
    <n v="1"/>
    <n v="286"/>
    <n v="3.4965034965034965E-3"/>
    <n v="3.4965034965034965E-3"/>
    <d v="1899-12-30T00:01:18"/>
    <d v="1899-12-30T00:01:17"/>
    <d v="1899-12-30T00:01:27"/>
    <d v="1899-12-30T00:00:10"/>
    <d v="1899-12-30T00:01:22"/>
  </r>
  <r>
    <x v="286"/>
    <n v="0"/>
    <n v="1"/>
    <n v="1"/>
    <n v="287"/>
    <n v="3.4843205574912892E-3"/>
    <n v="3.4843205574912892E-3"/>
    <d v="1899-12-30T00:01:25"/>
    <d v="1899-12-30T00:01:17"/>
    <d v="1899-12-30T00:01:27"/>
    <d v="1899-12-30T00:00:10"/>
    <d v="1899-12-30T00:01:22"/>
  </r>
  <r>
    <x v="287"/>
    <n v="0"/>
    <n v="1"/>
    <n v="1"/>
    <n v="288"/>
    <n v="3.472222222222222E-3"/>
    <n v="3.472222222222222E-3"/>
    <d v="1899-12-30T00:01:24"/>
    <d v="1899-12-30T00:01:17"/>
    <d v="1899-12-30T00:01:27"/>
    <d v="1899-12-30T00:00:10"/>
    <d v="1899-12-30T00:01:22"/>
  </r>
  <r>
    <x v="288"/>
    <n v="0"/>
    <n v="1"/>
    <n v="1"/>
    <n v="289"/>
    <n v="3.4602076124567475E-3"/>
    <n v="3.4602076124567475E-3"/>
    <d v="1899-12-30T00:01:14"/>
    <d v="1899-12-30T00:01:17"/>
    <d v="1899-12-30T00:01:27"/>
    <d v="1899-12-30T00:00:10"/>
    <d v="1899-12-30T00:01:22"/>
  </r>
  <r>
    <x v="289"/>
    <n v="0"/>
    <n v="1"/>
    <n v="1"/>
    <n v="290"/>
    <n v="3.4482758620689655E-3"/>
    <n v="3.4482758620689655E-3"/>
    <d v="1899-12-30T00:01:22"/>
    <d v="1899-12-30T00:01:17"/>
    <d v="1899-12-30T00:01:27"/>
    <d v="1899-12-30T00:00:10"/>
    <d v="1899-12-30T00:01:22"/>
  </r>
  <r>
    <x v="290"/>
    <n v="0"/>
    <n v="1"/>
    <n v="1"/>
    <n v="291"/>
    <n v="3.4364261168384879E-3"/>
    <n v="3.4364261168384879E-3"/>
    <d v="1899-12-30T00:01:17"/>
    <d v="1899-12-30T00:01:17"/>
    <d v="1899-12-30T00:01:27"/>
    <d v="1899-12-30T00:00:10"/>
    <d v="1899-12-30T00:01:22"/>
  </r>
  <r>
    <x v="291"/>
    <n v="0"/>
    <n v="1"/>
    <n v="1"/>
    <n v="292"/>
    <n v="3.4246575342465752E-3"/>
    <n v="3.4246575342465752E-3"/>
    <d v="1899-12-30T00:01:21"/>
    <d v="1899-12-30T00:01:17"/>
    <d v="1899-12-30T00:01:26"/>
    <d v="1899-12-30T00:00:10"/>
    <d v="1899-12-30T00:01:22"/>
  </r>
  <r>
    <x v="292"/>
    <n v="0"/>
    <n v="1"/>
    <n v="1"/>
    <n v="293"/>
    <n v="3.4129692832764505E-3"/>
    <n v="3.4129692832764505E-3"/>
    <d v="1899-12-30T00:01:20"/>
    <d v="1899-12-30T00:01:17"/>
    <d v="1899-12-30T00:01:26"/>
    <d v="1899-12-30T00:00:09"/>
    <d v="1899-12-30T00:01:22"/>
  </r>
  <r>
    <x v="293"/>
    <n v="0"/>
    <n v="1"/>
    <n v="1"/>
    <n v="294"/>
    <n v="3.4013605442176869E-3"/>
    <n v="3.4013605442176869E-3"/>
    <d v="1899-12-30T00:01:26"/>
    <d v="1899-12-30T00:01:17"/>
    <d v="1899-12-30T00:01:26"/>
    <d v="1899-12-30T00:00:09"/>
    <d v="1899-12-30T00:01:22"/>
  </r>
  <r>
    <x v="294"/>
    <n v="0"/>
    <n v="1"/>
    <n v="1"/>
    <n v="295"/>
    <n v="3.3898305084745762E-3"/>
    <n v="3.3898305084745762E-3"/>
    <d v="1899-12-30T00:01:26"/>
    <d v="1899-12-30T00:01:17"/>
    <d v="1899-12-30T00:01:26"/>
    <d v="1899-12-30T00:00:09"/>
    <d v="1899-12-30T00:01:22"/>
  </r>
  <r>
    <x v="295"/>
    <n v="0"/>
    <n v="1"/>
    <n v="1"/>
    <n v="296"/>
    <n v="3.3783783783783786E-3"/>
    <n v="3.3783783783783786E-3"/>
    <d v="1899-12-30T00:01:40"/>
    <d v="1899-12-30T00:01:17"/>
    <d v="1899-12-30T00:01:26"/>
    <d v="1899-12-30T00:00:10"/>
    <d v="1899-12-30T00:01:22"/>
  </r>
  <r>
    <x v="296"/>
    <n v="0"/>
    <n v="1"/>
    <n v="1"/>
    <n v="297"/>
    <n v="3.3670033670033669E-3"/>
    <n v="3.3670033670033669E-3"/>
    <d v="1899-12-30T00:01:22"/>
    <d v="1899-12-30T00:01:17"/>
    <d v="1899-12-30T00:01:26"/>
    <d v="1899-12-30T00:00:09"/>
    <d v="1899-12-30T00:01:22"/>
  </r>
  <r>
    <x v="297"/>
    <n v="0"/>
    <n v="1"/>
    <n v="1"/>
    <n v="298"/>
    <n v="3.3557046979865771E-3"/>
    <n v="3.3557046979865771E-3"/>
    <d v="1899-12-30T00:01:25"/>
    <d v="1899-12-30T00:01:17"/>
    <d v="1899-12-30T00:01:26"/>
    <d v="1899-12-30T00:00:09"/>
    <d v="1899-12-30T00:01:22"/>
  </r>
  <r>
    <x v="298"/>
    <n v="0"/>
    <n v="1"/>
    <n v="1"/>
    <n v="299"/>
    <n v="3.3444816053511705E-3"/>
    <n v="3.3444816053511705E-3"/>
    <d v="1899-12-30T00:01:26"/>
    <d v="1899-12-30T00:01:17"/>
    <d v="1899-12-30T00:01:26"/>
    <d v="1899-12-30T00:00:09"/>
    <d v="1899-12-30T00:01:22"/>
  </r>
  <r>
    <x v="299"/>
    <n v="0"/>
    <n v="1"/>
    <n v="1"/>
    <n v="300"/>
    <n v="3.3333333333333335E-3"/>
    <n v="3.3333333333333335E-3"/>
    <d v="1899-12-30T00:01:23"/>
    <d v="1899-12-30T00:01:17"/>
    <d v="1899-12-30T00:01:26"/>
    <d v="1899-12-30T00:00:09"/>
    <d v="1899-12-30T00:01:22"/>
  </r>
  <r>
    <x v="300"/>
    <n v="0"/>
    <n v="1"/>
    <n v="1"/>
    <n v="301"/>
    <n v="3.3222591362126247E-3"/>
    <n v="3.3222591362126247E-3"/>
    <d v="1899-12-30T00:01:23"/>
    <d v="1899-12-30T00:01:17"/>
    <d v="1899-12-30T00:01:26"/>
    <d v="1899-12-30T00:00:09"/>
    <d v="1899-12-30T00:01:22"/>
  </r>
  <r>
    <x v="301"/>
    <n v="0"/>
    <n v="1"/>
    <n v="1"/>
    <n v="302"/>
    <n v="3.3112582781456954E-3"/>
    <n v="3.3112582781456954E-3"/>
    <d v="1899-12-30T00:01:20"/>
    <d v="1899-12-30T00:01:17"/>
    <d v="1899-12-30T00:01:26"/>
    <d v="1899-12-30T00:00:09"/>
    <d v="1899-12-30T00:01:22"/>
  </r>
  <r>
    <x v="302"/>
    <n v="0"/>
    <n v="1"/>
    <n v="1"/>
    <n v="303"/>
    <n v="3.3003300330033004E-3"/>
    <n v="3.3003300330033004E-3"/>
    <d v="1899-12-30T00:01:21"/>
    <d v="1899-12-30T00:01:17"/>
    <d v="1899-12-30T00:01:26"/>
    <d v="1899-12-30T00:00:09"/>
    <d v="1899-12-30T00:01:22"/>
  </r>
  <r>
    <x v="303"/>
    <n v="0"/>
    <n v="1"/>
    <n v="1"/>
    <n v="304"/>
    <n v="3.2894736842105261E-3"/>
    <n v="3.2894736842105261E-3"/>
    <d v="1899-12-30T00:01:19"/>
    <d v="1899-12-30T00:01:17"/>
    <d v="1899-12-30T00:01:26"/>
    <d v="1899-12-30T00:00:09"/>
    <d v="1899-12-30T00:01:22"/>
  </r>
  <r>
    <x v="304"/>
    <n v="0"/>
    <n v="1"/>
    <n v="1"/>
    <n v="305"/>
    <n v="3.2786885245901639E-3"/>
    <n v="3.2786885245901639E-3"/>
    <d v="1899-12-30T00:01:16"/>
    <d v="1899-12-30T00:01:17"/>
    <d v="1899-12-30T00:01:26"/>
    <d v="1899-12-30T00:00:09"/>
    <d v="1899-12-30T00:01:22"/>
  </r>
  <r>
    <x v="305"/>
    <n v="0"/>
    <n v="1"/>
    <n v="1"/>
    <n v="306"/>
    <n v="3.2679738562091504E-3"/>
    <n v="3.2679738562091504E-3"/>
    <d v="1899-12-30T00:01:23"/>
    <d v="1899-12-30T00:01:17"/>
    <d v="1899-12-30T00:01:26"/>
    <d v="1899-12-30T00:00:09"/>
    <d v="1899-12-30T00:01:22"/>
  </r>
  <r>
    <x v="306"/>
    <n v="0"/>
    <n v="1"/>
    <n v="1"/>
    <n v="307"/>
    <n v="3.2573289902280132E-3"/>
    <n v="3.2573289902280132E-3"/>
    <d v="1899-12-30T00:01:27"/>
    <d v="1899-12-30T00:01:17"/>
    <d v="1899-12-30T00:01:26"/>
    <d v="1899-12-30T00:00:09"/>
    <d v="1899-12-30T00:01:22"/>
  </r>
  <r>
    <x v="307"/>
    <n v="0"/>
    <n v="1"/>
    <n v="1"/>
    <n v="308"/>
    <n v="3.246753246753247E-3"/>
    <n v="3.246753246753247E-3"/>
    <d v="1899-12-30T00:01:23"/>
    <d v="1899-12-30T00:01:17"/>
    <d v="1899-12-30T00:01:26"/>
    <d v="1899-12-30T00:00:09"/>
    <d v="1899-12-30T00:01:22"/>
  </r>
  <r>
    <x v="308"/>
    <n v="0"/>
    <n v="1"/>
    <n v="1"/>
    <n v="309"/>
    <n v="3.2362459546925568E-3"/>
    <n v="3.2362459546925568E-3"/>
    <d v="1899-12-30T00:01:24"/>
    <d v="1899-12-30T00:01:17"/>
    <d v="1899-12-30T00:01:26"/>
    <d v="1899-12-30T00:00:09"/>
    <d v="1899-12-30T00:01:22"/>
  </r>
  <r>
    <x v="309"/>
    <n v="0"/>
    <n v="1"/>
    <n v="1"/>
    <n v="310"/>
    <n v="3.2258064516129032E-3"/>
    <n v="3.2258064516129032E-3"/>
    <d v="1899-12-30T00:01:23"/>
    <d v="1899-12-30T00:01:17"/>
    <d v="1899-12-30T00:01:26"/>
    <d v="1899-12-30T00:00:09"/>
    <d v="1899-12-30T00:01:22"/>
  </r>
  <r>
    <x v="310"/>
    <n v="0"/>
    <n v="1"/>
    <n v="1"/>
    <n v="311"/>
    <n v="3.2154340836012861E-3"/>
    <n v="3.2154340836012861E-3"/>
    <d v="1899-12-30T00:01:22"/>
    <d v="1899-12-30T00:01:17"/>
    <d v="1899-12-30T00:01:26"/>
    <d v="1899-12-30T00:00:09"/>
    <d v="1899-12-30T00:01:22"/>
  </r>
  <r>
    <x v="311"/>
    <n v="0"/>
    <n v="1"/>
    <n v="1"/>
    <n v="312"/>
    <n v="3.205128205128205E-3"/>
    <n v="3.205128205128205E-3"/>
    <d v="1899-12-30T00:01:23"/>
    <d v="1899-12-30T00:01:17"/>
    <d v="1899-12-30T00:01:26"/>
    <d v="1899-12-30T00:00:09"/>
    <d v="1899-12-30T00:01:22"/>
  </r>
  <r>
    <x v="312"/>
    <n v="0"/>
    <n v="1"/>
    <n v="1"/>
    <n v="313"/>
    <n v="3.1948881789137379E-3"/>
    <n v="3.1948881789137379E-3"/>
    <d v="1899-12-30T00:01:41"/>
    <d v="1899-12-30T00:01:17"/>
    <d v="1899-12-30T00:01:26"/>
    <d v="1899-12-30T00:00:09"/>
    <d v="1899-12-30T00:01:22"/>
  </r>
  <r>
    <x v="313"/>
    <n v="0"/>
    <n v="1"/>
    <n v="1"/>
    <n v="314"/>
    <n v="3.1847133757961785E-3"/>
    <n v="3.1847133757961785E-3"/>
    <d v="1899-12-30T00:01:19"/>
    <d v="1899-12-30T00:01:17"/>
    <d v="1899-12-30T00:01:26"/>
    <d v="1899-12-30T00:00:09"/>
    <d v="1899-12-30T00:01:22"/>
  </r>
  <r>
    <x v="314"/>
    <n v="0"/>
    <n v="1"/>
    <n v="1"/>
    <n v="315"/>
    <n v="3.1746031746031746E-3"/>
    <n v="3.1746031746031746E-3"/>
    <d v="1899-12-30T00:01:20"/>
    <d v="1899-12-30T00:01:17"/>
    <d v="1899-12-30T00:01:26"/>
    <d v="1899-12-30T00:00:09"/>
    <d v="1899-12-30T00:01:22"/>
  </r>
  <r>
    <x v="315"/>
    <n v="0"/>
    <n v="1"/>
    <n v="1"/>
    <n v="316"/>
    <n v="3.1645569620253164E-3"/>
    <n v="3.1645569620253164E-3"/>
    <d v="1899-12-30T00:01:25"/>
    <d v="1899-12-30T00:01:17"/>
    <d v="1899-12-30T00:01:26"/>
    <d v="1899-12-30T00:00:09"/>
    <d v="1899-12-30T00:01:22"/>
  </r>
  <r>
    <x v="316"/>
    <n v="0"/>
    <n v="1"/>
    <n v="1"/>
    <n v="317"/>
    <n v="3.1545741324921135E-3"/>
    <n v="3.1545741324921135E-3"/>
    <d v="1899-12-30T00:01:16"/>
    <d v="1899-12-30T00:01:17"/>
    <d v="1899-12-30T00:01:26"/>
    <d v="1899-12-30T00:00:09"/>
    <d v="1899-12-30T00:01:22"/>
  </r>
  <r>
    <x v="317"/>
    <n v="0"/>
    <n v="1"/>
    <n v="1"/>
    <n v="318"/>
    <n v="3.1446540880503146E-3"/>
    <n v="3.1446540880503146E-3"/>
    <d v="1899-12-30T00:01:24"/>
    <d v="1899-12-30T00:01:17"/>
    <d v="1899-12-30T00:01:26"/>
    <d v="1899-12-30T00:00:09"/>
    <d v="1899-12-30T00:01:22"/>
  </r>
  <r>
    <x v="318"/>
    <n v="0"/>
    <n v="1"/>
    <n v="1"/>
    <n v="319"/>
    <n v="3.134796238244514E-3"/>
    <n v="3.134796238244514E-3"/>
    <d v="1899-12-30T00:01:24"/>
    <d v="1899-12-30T00:01:17"/>
    <d v="1899-12-30T00:01:26"/>
    <d v="1899-12-30T00:00:09"/>
    <d v="1899-12-30T00:01:22"/>
  </r>
  <r>
    <x v="319"/>
    <n v="0"/>
    <n v="1"/>
    <n v="1"/>
    <n v="320"/>
    <n v="3.1250000000000002E-3"/>
    <n v="3.1250000000000002E-3"/>
    <d v="1899-12-30T00:01:26"/>
    <d v="1899-12-30T00:01:17"/>
    <d v="1899-12-30T00:01:26"/>
    <d v="1899-12-30T00:00:09"/>
    <d v="1899-12-30T00:01:22"/>
  </r>
  <r>
    <x v="320"/>
    <n v="0"/>
    <n v="1"/>
    <n v="1"/>
    <n v="321"/>
    <n v="3.1152647975077881E-3"/>
    <n v="3.1152647975077881E-3"/>
    <d v="1899-12-30T00:01:22"/>
    <d v="1899-12-30T00:01:17"/>
    <d v="1899-12-30T00:01:26"/>
    <d v="1899-12-30T00:00:09"/>
    <d v="1899-12-30T00:01:22"/>
  </r>
  <r>
    <x v="321"/>
    <n v="0"/>
    <n v="1"/>
    <n v="1"/>
    <n v="322"/>
    <n v="3.105590062111801E-3"/>
    <n v="3.105590062111801E-3"/>
    <d v="1899-12-30T00:01:19"/>
    <d v="1899-12-30T00:01:17"/>
    <d v="1899-12-30T00:01:26"/>
    <d v="1899-12-30T00:00:09"/>
    <d v="1899-12-30T00:01:22"/>
  </r>
  <r>
    <x v="322"/>
    <n v="0"/>
    <n v="1"/>
    <n v="1"/>
    <n v="323"/>
    <n v="3.0959752321981426E-3"/>
    <n v="3.0959752321981426E-3"/>
    <d v="1899-12-30T00:01:16"/>
    <d v="1899-12-30T00:01:17"/>
    <d v="1899-12-30T00:01:26"/>
    <d v="1899-12-30T00:00:09"/>
    <d v="1899-12-30T00:01:22"/>
  </r>
  <r>
    <x v="323"/>
    <n v="0"/>
    <n v="1"/>
    <n v="1"/>
    <n v="324"/>
    <n v="3.0864197530864196E-3"/>
    <n v="3.0864197530864196E-3"/>
    <d v="1899-12-30T00:01:22"/>
    <d v="1899-12-30T00:01:17"/>
    <d v="1899-12-30T00:01:26"/>
    <d v="1899-12-30T00:00:09"/>
    <d v="1899-12-30T00:01:22"/>
  </r>
  <r>
    <x v="324"/>
    <n v="0"/>
    <n v="1"/>
    <n v="1"/>
    <n v="325"/>
    <n v="3.0769230769230769E-3"/>
    <n v="3.0769230769230769E-3"/>
    <d v="1899-12-30T00:01:20"/>
    <d v="1899-12-30T00:01:17"/>
    <d v="1899-12-30T00:01:26"/>
    <d v="1899-12-30T00:00:09"/>
    <d v="1899-12-30T00:01:22"/>
  </r>
  <r>
    <x v="325"/>
    <n v="0"/>
    <n v="1"/>
    <n v="1"/>
    <n v="326"/>
    <n v="3.0674846625766872E-3"/>
    <n v="3.0674846625766872E-3"/>
    <d v="1899-12-30T00:01:15"/>
    <d v="1899-12-30T00:01:17"/>
    <d v="1899-12-30T00:01:26"/>
    <d v="1899-12-30T00:00:09"/>
    <d v="1899-12-30T00:01:22"/>
  </r>
  <r>
    <x v="326"/>
    <n v="0"/>
    <n v="1"/>
    <n v="1"/>
    <n v="327"/>
    <n v="3.0581039755351682E-3"/>
    <n v="3.0581039755351682E-3"/>
    <d v="1899-12-30T00:01:21"/>
    <d v="1899-12-30T00:01:17"/>
    <d v="1899-12-30T00:01:26"/>
    <d v="1899-12-30T00:00:09"/>
    <d v="1899-12-30T00:01:22"/>
  </r>
  <r>
    <x v="327"/>
    <n v="0"/>
    <n v="1"/>
    <n v="1"/>
    <n v="328"/>
    <n v="3.0487804878048782E-3"/>
    <n v="3.0487804878048782E-3"/>
    <d v="1899-12-30T00:01:16"/>
    <d v="1899-12-30T00:01:17"/>
    <d v="1899-12-30T00:01:26"/>
    <d v="1899-12-30T00:00:09"/>
    <d v="1899-12-30T00:01:22"/>
  </r>
  <r>
    <x v="328"/>
    <n v="0"/>
    <n v="1"/>
    <n v="1"/>
    <n v="329"/>
    <n v="3.0395136778115501E-3"/>
    <n v="3.0395136778115501E-3"/>
    <d v="1899-12-30T00:01:20"/>
    <d v="1899-12-30T00:01:17"/>
    <d v="1899-12-30T00:01:26"/>
    <d v="1899-12-30T00:00:09"/>
    <d v="1899-12-30T00:01:22"/>
  </r>
  <r>
    <x v="329"/>
    <n v="0"/>
    <n v="1"/>
    <n v="1"/>
    <n v="330"/>
    <n v="3.0303030303030303E-3"/>
    <n v="3.0303030303030303E-3"/>
    <d v="1899-12-30T00:01:44"/>
    <d v="1899-12-30T00:01:17"/>
    <d v="1899-12-30T00:01:26"/>
    <d v="1899-12-30T00:00:09"/>
    <d v="1899-12-30T00:01:22"/>
  </r>
  <r>
    <x v="330"/>
    <n v="0"/>
    <n v="1"/>
    <n v="1"/>
    <n v="331"/>
    <n v="3.0211480362537764E-3"/>
    <n v="3.0211480362537764E-3"/>
    <d v="1899-12-30T00:01:21"/>
    <d v="1899-12-30T00:01:17"/>
    <d v="1899-12-30T00:01:26"/>
    <d v="1899-12-30T00:00:09"/>
    <d v="1899-12-30T00:01:22"/>
  </r>
  <r>
    <x v="331"/>
    <n v="0"/>
    <n v="1"/>
    <n v="1"/>
    <n v="332"/>
    <n v="3.0120481927710845E-3"/>
    <n v="3.0120481927710845E-3"/>
    <d v="1899-12-30T00:01:21"/>
    <d v="1899-12-30T00:01:17"/>
    <d v="1899-12-30T00:01:26"/>
    <d v="1899-12-30T00:00:09"/>
    <d v="1899-12-30T00:01:22"/>
  </r>
  <r>
    <x v="332"/>
    <n v="0"/>
    <n v="1"/>
    <n v="1"/>
    <n v="333"/>
    <n v="3.003003003003003E-3"/>
    <n v="3.003003003003003E-3"/>
    <d v="1899-12-30T00:01:23"/>
    <d v="1899-12-30T00:01:17"/>
    <d v="1899-12-30T00:01:26"/>
    <d v="1899-12-30T00:00:09"/>
    <d v="1899-12-30T00:01:22"/>
  </r>
  <r>
    <x v="333"/>
    <n v="0"/>
    <n v="1"/>
    <n v="1"/>
    <n v="334"/>
    <n v="2.9940119760479044E-3"/>
    <n v="2.9940119760479044E-3"/>
    <d v="1899-12-30T00:01:26"/>
    <d v="1899-12-30T00:01:17"/>
    <d v="1899-12-30T00:01:26"/>
    <d v="1899-12-30T00:00:09"/>
    <d v="1899-12-30T00:01:22"/>
  </r>
  <r>
    <x v="334"/>
    <n v="0"/>
    <n v="1"/>
    <n v="1"/>
    <n v="335"/>
    <n v="2.9850746268656717E-3"/>
    <n v="2.9850746268656717E-3"/>
    <d v="1899-12-30T00:01:21"/>
    <d v="1899-12-30T00:01:17"/>
    <d v="1899-12-30T00:01:26"/>
    <d v="1899-12-30T00:00:09"/>
    <d v="1899-12-30T00:01:22"/>
  </r>
  <r>
    <x v="335"/>
    <n v="0"/>
    <n v="1"/>
    <n v="1"/>
    <n v="336"/>
    <n v="2.976190476190476E-3"/>
    <n v="2.976190476190476E-3"/>
    <d v="1899-12-30T00:01:26"/>
    <d v="1899-12-30T00:01:17"/>
    <d v="1899-12-30T00:01:26"/>
    <d v="1899-12-30T00:00:09"/>
    <d v="1899-12-30T00:01:22"/>
  </r>
  <r>
    <x v="336"/>
    <n v="0"/>
    <n v="1"/>
    <n v="1"/>
    <n v="337"/>
    <n v="2.967359050445104E-3"/>
    <n v="2.967359050445104E-3"/>
    <d v="1899-12-30T00:01:23"/>
    <d v="1899-12-30T00:01:17"/>
    <d v="1899-12-30T00:01:26"/>
    <d v="1899-12-30T00:00:09"/>
    <d v="1899-12-30T00:01:22"/>
  </r>
  <r>
    <x v="337"/>
    <n v="0"/>
    <n v="1"/>
    <n v="1"/>
    <n v="338"/>
    <n v="2.9585798816568047E-3"/>
    <n v="2.9585798816568047E-3"/>
    <d v="1899-12-30T00:01:16"/>
    <d v="1899-12-30T00:01:17"/>
    <d v="1899-12-30T00:01:26"/>
    <d v="1899-12-30T00:00:09"/>
    <d v="1899-12-30T00:01:22"/>
  </r>
  <r>
    <x v="338"/>
    <n v="0"/>
    <n v="1"/>
    <n v="1"/>
    <n v="339"/>
    <n v="2.9498525073746312E-3"/>
    <n v="2.9498525073746312E-3"/>
    <d v="1899-12-30T00:01:26"/>
    <d v="1899-12-30T00:01:17"/>
    <d v="1899-12-30T00:01:26"/>
    <d v="1899-12-30T00:00:09"/>
    <d v="1899-12-30T00:01:22"/>
  </r>
  <r>
    <x v="339"/>
    <n v="0"/>
    <n v="1"/>
    <n v="1"/>
    <n v="340"/>
    <n v="2.9411764705882353E-3"/>
    <n v="2.9411764705882353E-3"/>
    <d v="1899-12-30T00:01:29"/>
    <d v="1899-12-30T00:01:17"/>
    <d v="1899-12-30T00:01:26"/>
    <d v="1899-12-30T00:00:09"/>
    <d v="1899-12-30T00:01:22"/>
  </r>
  <r>
    <x v="340"/>
    <n v="0"/>
    <n v="1"/>
    <n v="1"/>
    <n v="341"/>
    <n v="2.9325513196480938E-3"/>
    <n v="2.9325513196480938E-3"/>
    <d v="1899-12-30T00:01:24"/>
    <d v="1899-12-30T00:01:17"/>
    <d v="1899-12-30T00:01:26"/>
    <d v="1899-12-30T00:00:09"/>
    <d v="1899-12-30T00:01:22"/>
  </r>
  <r>
    <x v="341"/>
    <n v="0"/>
    <n v="1"/>
    <n v="1"/>
    <n v="342"/>
    <n v="2.9239766081871343E-3"/>
    <n v="2.9239766081871343E-3"/>
    <d v="1899-12-30T00:01:37"/>
    <d v="1899-12-30T00:01:17"/>
    <d v="1899-12-30T00:01:26"/>
    <d v="1899-12-30T00:00:09"/>
    <d v="1899-12-30T00:01:22"/>
  </r>
  <r>
    <x v="342"/>
    <n v="0"/>
    <n v="1"/>
    <n v="1"/>
    <n v="343"/>
    <n v="2.9154518950437317E-3"/>
    <n v="2.9154518950437317E-3"/>
    <d v="1899-12-30T00:01:21"/>
    <d v="1899-12-30T00:01:17"/>
    <d v="1899-12-30T00:01:26"/>
    <d v="1899-12-30T00:00:09"/>
    <d v="1899-12-30T00:01:22"/>
  </r>
  <r>
    <x v="343"/>
    <n v="0"/>
    <n v="1"/>
    <n v="1"/>
    <n v="344"/>
    <n v="2.9069767441860465E-3"/>
    <n v="2.9069767441860465E-3"/>
    <d v="1899-12-30T00:01:21"/>
    <d v="1899-12-30T00:01:17"/>
    <d v="1899-12-30T00:01:26"/>
    <d v="1899-12-30T00:00:09"/>
    <d v="1899-12-30T00:01:22"/>
  </r>
  <r>
    <x v="344"/>
    <n v="0"/>
    <n v="1"/>
    <n v="1"/>
    <n v="345"/>
    <n v="2.8985507246376812E-3"/>
    <n v="2.8985507246376812E-3"/>
    <d v="1899-12-30T00:01:34"/>
    <d v="1899-12-30T00:01:17"/>
    <d v="1899-12-30T00:01:26"/>
    <d v="1899-12-30T00:00:09"/>
    <d v="1899-12-30T00:01:22"/>
  </r>
  <r>
    <x v="345"/>
    <n v="0"/>
    <n v="1"/>
    <n v="1"/>
    <n v="346"/>
    <n v="2.8901734104046241E-3"/>
    <n v="2.8901734104046241E-3"/>
    <d v="1899-12-30T00:01:22"/>
    <d v="1899-12-30T00:01:17"/>
    <d v="1899-12-30T00:01:26"/>
    <d v="1899-12-30T00:00:09"/>
    <d v="1899-12-30T00:01:22"/>
  </r>
  <r>
    <x v="346"/>
    <n v="0"/>
    <n v="1"/>
    <n v="1"/>
    <n v="347"/>
    <n v="2.881844380403458E-3"/>
    <n v="2.881844380403458E-3"/>
    <d v="1899-12-30T00:01:35"/>
    <d v="1899-12-30T00:01:17"/>
    <d v="1899-12-30T00:01:26"/>
    <d v="1899-12-30T00:00:09"/>
    <d v="1899-12-30T00:01:22"/>
  </r>
  <r>
    <x v="347"/>
    <n v="0"/>
    <n v="1"/>
    <n v="1"/>
    <n v="348"/>
    <n v="2.8735632183908046E-3"/>
    <n v="2.8735632183908046E-3"/>
    <d v="1899-12-30T00:01:17"/>
    <d v="1899-12-30T00:01:17"/>
    <d v="1899-12-30T00:01:26"/>
    <d v="1899-12-30T00:00:09"/>
    <d v="1899-12-30T00:01:22"/>
  </r>
  <r>
    <x v="348"/>
    <n v="0"/>
    <n v="1"/>
    <n v="1"/>
    <n v="349"/>
    <n v="2.8653295128939827E-3"/>
    <n v="2.8653295128939827E-3"/>
    <d v="1899-12-30T00:01:21"/>
    <d v="1899-12-30T00:01:17"/>
    <d v="1899-12-30T00:01:26"/>
    <d v="1899-12-30T00:00:09"/>
    <d v="1899-12-30T00:01:22"/>
  </r>
  <r>
    <x v="349"/>
    <n v="0"/>
    <n v="1"/>
    <n v="1"/>
    <n v="350"/>
    <n v="2.8571428571428571E-3"/>
    <n v="2.8571428571428571E-3"/>
    <d v="1899-12-30T00:01:18"/>
    <d v="1899-12-30T00:01:17"/>
    <d v="1899-12-30T00:01:26"/>
    <d v="1899-12-30T00:00:09"/>
    <d v="1899-12-30T00:01:22"/>
  </r>
  <r>
    <x v="350"/>
    <n v="0"/>
    <n v="1"/>
    <n v="1"/>
    <n v="351"/>
    <n v="2.8490028490028491E-3"/>
    <n v="2.8490028490028491E-3"/>
    <d v="1899-12-30T00:01:21"/>
    <d v="1899-12-30T00:01:17"/>
    <d v="1899-12-30T00:01:26"/>
    <d v="1899-12-30T00:00:09"/>
    <d v="1899-12-30T00:01:22"/>
  </r>
  <r>
    <x v="351"/>
    <n v="0"/>
    <n v="1"/>
    <n v="1"/>
    <n v="352"/>
    <n v="2.840909090909091E-3"/>
    <n v="2.840909090909091E-3"/>
    <d v="1899-12-30T00:01:19"/>
    <d v="1899-12-30T00:01:17"/>
    <d v="1899-12-30T00:01:26"/>
    <d v="1899-12-30T00:00:09"/>
    <d v="1899-12-30T00:01:22"/>
  </r>
  <r>
    <x v="352"/>
    <n v="0"/>
    <n v="1"/>
    <n v="1"/>
    <n v="353"/>
    <n v="2.8328611898016999E-3"/>
    <n v="2.8328611898016999E-3"/>
    <d v="1899-12-30T00:01:21"/>
    <d v="1899-12-30T00:01:17"/>
    <d v="1899-12-30T00:01:26"/>
    <d v="1899-12-30T00:00:09"/>
    <d v="1899-12-30T00:01:22"/>
  </r>
  <r>
    <x v="353"/>
    <n v="0"/>
    <n v="1"/>
    <n v="1"/>
    <n v="354"/>
    <n v="2.8248587570621469E-3"/>
    <n v="2.8248587570621469E-3"/>
    <d v="1899-12-30T00:01:19"/>
    <d v="1899-12-30T00:01:17"/>
    <d v="1899-12-30T00:01:26"/>
    <d v="1899-12-30T00:00:09"/>
    <d v="1899-12-30T00:01:22"/>
  </r>
  <r>
    <x v="354"/>
    <n v="0"/>
    <n v="1"/>
    <n v="1"/>
    <n v="355"/>
    <n v="2.8169014084507044E-3"/>
    <n v="2.8169014084507044E-3"/>
    <d v="1899-12-30T00:01:23"/>
    <d v="1899-12-30T00:01:17"/>
    <d v="1899-12-30T00:01:26"/>
    <d v="1899-12-30T00:00:09"/>
    <d v="1899-12-30T00:01:22"/>
  </r>
  <r>
    <x v="355"/>
    <n v="0"/>
    <n v="1"/>
    <n v="1"/>
    <n v="356"/>
    <n v="2.8089887640449437E-3"/>
    <n v="2.8089887640449437E-3"/>
    <d v="1899-12-30T00:01:23"/>
    <d v="1899-12-30T00:01:17"/>
    <d v="1899-12-30T00:01:26"/>
    <d v="1899-12-30T00:00:09"/>
    <d v="1899-12-30T00:01:22"/>
  </r>
  <r>
    <x v="356"/>
    <n v="0"/>
    <n v="1"/>
    <n v="1"/>
    <n v="357"/>
    <n v="2.8011204481792717E-3"/>
    <n v="2.8011204481792717E-3"/>
    <d v="1899-12-30T00:01:29"/>
    <d v="1899-12-30T00:01:17"/>
    <d v="1899-12-30T00:01:26"/>
    <d v="1899-12-30T00:00:09"/>
    <d v="1899-12-30T00:01:22"/>
  </r>
  <r>
    <x v="357"/>
    <n v="0"/>
    <n v="1"/>
    <n v="1"/>
    <n v="358"/>
    <n v="2.7932960893854749E-3"/>
    <n v="2.7932960893854749E-3"/>
    <d v="1899-12-30T00:01:20"/>
    <d v="1899-12-30T00:01:17"/>
    <d v="1899-12-30T00:01:26"/>
    <d v="1899-12-30T00:00:09"/>
    <d v="1899-12-30T00:01:22"/>
  </r>
  <r>
    <x v="358"/>
    <n v="0"/>
    <n v="1"/>
    <n v="1"/>
    <n v="359"/>
    <n v="2.7855153203342618E-3"/>
    <n v="2.7855153203342618E-3"/>
    <d v="1899-12-30T00:01:23"/>
    <d v="1899-12-30T00:01:17"/>
    <d v="1899-12-30T00:01:26"/>
    <d v="1899-12-30T00:00:09"/>
    <d v="1899-12-30T00:01:22"/>
  </r>
  <r>
    <x v="359"/>
    <n v="0"/>
    <n v="1"/>
    <n v="1"/>
    <n v="360"/>
    <n v="2.7777777777777779E-3"/>
    <n v="2.7777777777777779E-3"/>
    <d v="1899-12-30T00:01:33"/>
    <d v="1899-12-30T00:01:17"/>
    <d v="1899-12-30T00:01:26"/>
    <d v="1899-12-30T00:00:09"/>
    <d v="1899-12-30T00:01:22"/>
  </r>
  <r>
    <x v="360"/>
    <n v="0"/>
    <n v="1"/>
    <n v="1"/>
    <n v="361"/>
    <n v="2.7700831024930748E-3"/>
    <n v="2.7700831024930748E-3"/>
    <d v="1899-12-30T00:01:31"/>
    <d v="1899-12-30T00:01:17"/>
    <d v="1899-12-30T00:01:26"/>
    <d v="1899-12-30T00:00:09"/>
    <d v="1899-12-30T00:01:22"/>
  </r>
  <r>
    <x v="361"/>
    <n v="0"/>
    <n v="1"/>
    <n v="1"/>
    <n v="362"/>
    <n v="2.7624309392265192E-3"/>
    <n v="2.7624309392265192E-3"/>
    <d v="1899-12-30T00:01:27"/>
    <d v="1899-12-30T00:01:17"/>
    <d v="1899-12-30T00:01:26"/>
    <d v="1899-12-30T00:00:09"/>
    <d v="1899-12-30T00:01:22"/>
  </r>
  <r>
    <x v="362"/>
    <n v="0"/>
    <n v="1"/>
    <n v="1"/>
    <n v="363"/>
    <n v="2.7548209366391185E-3"/>
    <n v="2.7548209366391185E-3"/>
    <d v="1899-12-30T00:01:20"/>
    <d v="1899-12-30T00:01:17"/>
    <d v="1899-12-30T00:01:26"/>
    <d v="1899-12-30T00:00:09"/>
    <d v="1899-12-30T00:01:22"/>
  </r>
  <r>
    <x v="363"/>
    <n v="0"/>
    <n v="1"/>
    <n v="1"/>
    <n v="364"/>
    <n v="2.7472527472527475E-3"/>
    <n v="2.7472527472527475E-3"/>
    <d v="1899-12-30T00:01:38"/>
    <d v="1899-12-30T00:01:17"/>
    <d v="1899-12-30T00:01:26"/>
    <d v="1899-12-30T00:00:09"/>
    <d v="1899-12-30T00:01:22"/>
  </r>
  <r>
    <x v="364"/>
    <n v="0"/>
    <n v="1"/>
    <n v="1"/>
    <n v="365"/>
    <n v="2.7397260273972603E-3"/>
    <n v="2.7397260273972603E-3"/>
    <d v="1899-12-30T00:01:18"/>
    <d v="1899-12-30T00:01:17"/>
    <d v="1899-12-30T00:01:26"/>
    <d v="1899-12-30T00:00:09"/>
    <d v="1899-12-30T00:01:22"/>
  </r>
  <r>
    <x v="365"/>
    <n v="0"/>
    <n v="1"/>
    <n v="1"/>
    <n v="366"/>
    <n v="2.7322404371584699E-3"/>
    <n v="2.7322404371584699E-3"/>
    <d v="1899-12-30T00:01:23"/>
    <d v="1899-12-30T00:01:17"/>
    <d v="1899-12-30T00:01:26"/>
    <d v="1899-12-30T00:00:09"/>
    <d v="1899-12-30T00:01:22"/>
  </r>
  <r>
    <x v="366"/>
    <n v="0"/>
    <n v="1"/>
    <n v="1"/>
    <n v="367"/>
    <n v="2.7247956403269754E-3"/>
    <n v="2.7247956403269754E-3"/>
    <d v="1899-12-30T00:01:16"/>
    <d v="1899-12-30T00:01:17"/>
    <d v="1899-12-30T00:01:26"/>
    <d v="1899-12-30T00:00:09"/>
    <d v="1899-12-30T00:01:22"/>
  </r>
  <r>
    <x v="367"/>
    <n v="0"/>
    <n v="1"/>
    <n v="1"/>
    <n v="368"/>
    <n v="2.717391304347826E-3"/>
    <n v="2.717391304347826E-3"/>
    <d v="1899-12-30T00:01:26"/>
    <d v="1899-12-30T00:01:17"/>
    <d v="1899-12-30T00:01:26"/>
    <d v="1899-12-30T00:00:09"/>
    <d v="1899-12-30T00:01:22"/>
  </r>
  <r>
    <x v="368"/>
    <n v="0"/>
    <n v="1"/>
    <n v="1"/>
    <n v="369"/>
    <n v="2.7100271002710027E-3"/>
    <n v="2.7100271002710027E-3"/>
    <d v="1899-12-30T00:01:23"/>
    <d v="1899-12-30T00:01:17"/>
    <d v="1899-12-30T00:01:26"/>
    <d v="1899-12-30T00:00:09"/>
    <d v="1899-12-30T00:01:22"/>
  </r>
  <r>
    <x v="369"/>
    <n v="0"/>
    <n v="1"/>
    <n v="1"/>
    <n v="370"/>
    <n v="2.7027027027027029E-3"/>
    <n v="2.7027027027027029E-3"/>
    <d v="1899-12-30T00:01:21"/>
    <d v="1899-12-30T00:01:17"/>
    <d v="1899-12-30T00:01:26"/>
    <d v="1899-12-30T00:00:09"/>
    <d v="1899-12-30T00:01:22"/>
  </r>
  <r>
    <x v="370"/>
    <n v="0"/>
    <n v="1"/>
    <n v="1"/>
    <n v="371"/>
    <n v="2.6954177897574125E-3"/>
    <n v="2.6954177897574125E-3"/>
    <d v="1899-12-30T00:01:28"/>
    <d v="1899-12-30T00:01:17"/>
    <d v="1899-12-30T00:01:26"/>
    <d v="1899-12-30T00:00:09"/>
    <d v="1899-12-30T00:01:22"/>
  </r>
  <r>
    <x v="371"/>
    <n v="0"/>
    <n v="1"/>
    <n v="1"/>
    <n v="372"/>
    <n v="2.6881720430107529E-3"/>
    <n v="2.6881720430107529E-3"/>
    <d v="1899-12-30T00:01:20"/>
    <d v="1899-12-30T00:01:17"/>
    <d v="1899-12-30T00:01:26"/>
    <d v="1899-12-30T00:00:09"/>
    <d v="1899-12-30T00:01:22"/>
  </r>
  <r>
    <x v="372"/>
    <n v="0"/>
    <n v="1"/>
    <n v="1"/>
    <n v="373"/>
    <n v="2.6809651474530832E-3"/>
    <n v="2.6809651474530832E-3"/>
    <d v="1899-12-30T00:01:28"/>
    <d v="1899-12-30T00:01:17"/>
    <d v="1899-12-30T00:01:26"/>
    <d v="1899-12-30T00:00:09"/>
    <d v="1899-12-30T00:01:22"/>
  </r>
  <r>
    <x v="373"/>
    <n v="0"/>
    <n v="1"/>
    <n v="1"/>
    <n v="374"/>
    <n v="2.6737967914438501E-3"/>
    <n v="2.6737967914438501E-3"/>
    <d v="1899-12-30T00:01:24"/>
    <d v="1899-12-30T00:01:17"/>
    <d v="1899-12-30T00:01:26"/>
    <d v="1899-12-30T00:00:09"/>
    <d v="1899-12-30T00:01:22"/>
  </r>
  <r>
    <x v="374"/>
    <n v="0"/>
    <n v="1"/>
    <n v="1"/>
    <n v="375"/>
    <n v="2.6666666666666666E-3"/>
    <n v="2.6666666666666666E-3"/>
    <d v="1899-12-30T00:01:22"/>
    <d v="1899-12-30T00:01:17"/>
    <d v="1899-12-30T00:01:26"/>
    <d v="1899-12-30T00:00:09"/>
    <d v="1899-12-30T00:01:22"/>
  </r>
  <r>
    <x v="375"/>
    <n v="0"/>
    <n v="1"/>
    <n v="1"/>
    <n v="376"/>
    <n v="2.6595744680851063E-3"/>
    <n v="2.6595744680851063E-3"/>
    <d v="1899-12-30T00:01:21"/>
    <d v="1899-12-30T00:01:17"/>
    <d v="1899-12-30T00:01:26"/>
    <d v="1899-12-30T00:00:09"/>
    <d v="1899-12-30T00:01:22"/>
  </r>
  <r>
    <x v="376"/>
    <n v="0"/>
    <n v="1"/>
    <n v="1"/>
    <n v="377"/>
    <n v="2.6525198938992041E-3"/>
    <n v="2.6525198938992041E-3"/>
    <d v="1899-12-30T00:01:21"/>
    <d v="1899-12-30T00:01:17"/>
    <d v="1899-12-30T00:01:26"/>
    <d v="1899-12-30T00:00:09"/>
    <d v="1899-12-30T00:01:22"/>
  </r>
  <r>
    <x v="377"/>
    <n v="0"/>
    <n v="1"/>
    <n v="1"/>
    <n v="378"/>
    <n v="2.6455026455026454E-3"/>
    <n v="2.6455026455026454E-3"/>
    <d v="1899-12-30T00:01:25"/>
    <d v="1899-12-30T00:01:17"/>
    <d v="1899-12-30T00:01:26"/>
    <d v="1899-12-30T00:00:09"/>
    <d v="1899-12-30T00:01:22"/>
  </r>
  <r>
    <x v="378"/>
    <n v="0"/>
    <n v="1"/>
    <n v="1"/>
    <n v="379"/>
    <n v="2.6385224274406332E-3"/>
    <n v="2.6385224274406332E-3"/>
    <d v="1899-12-30T00:01:18"/>
    <d v="1899-12-30T00:01:17"/>
    <d v="1899-12-30T00:01:26"/>
    <d v="1899-12-30T00:00:09"/>
    <d v="1899-12-30T00:01:22"/>
  </r>
  <r>
    <x v="379"/>
    <n v="0"/>
    <n v="1"/>
    <n v="1"/>
    <n v="380"/>
    <n v="2.631578947368421E-3"/>
    <n v="2.631578947368421E-3"/>
    <d v="1899-12-30T00:01:26"/>
    <d v="1899-12-30T00:01:17"/>
    <d v="1899-12-30T00:01:26"/>
    <d v="1899-12-30T00:00:09"/>
    <d v="1899-12-30T00:01:22"/>
  </r>
  <r>
    <x v="380"/>
    <n v="0"/>
    <n v="1"/>
    <n v="1"/>
    <n v="381"/>
    <n v="2.6246719160104987E-3"/>
    <n v="2.6246719160104987E-3"/>
    <d v="1899-12-30T00:01:36"/>
    <d v="1899-12-30T00:01:17"/>
    <d v="1899-12-30T00:01:26"/>
    <d v="1899-12-30T00:00:09"/>
    <d v="1899-12-30T00:01:22"/>
  </r>
  <r>
    <x v="381"/>
    <n v="0"/>
    <n v="1"/>
    <n v="1"/>
    <n v="382"/>
    <n v="2.617801047120419E-3"/>
    <n v="2.617801047120419E-3"/>
    <d v="1899-12-30T00:01:18"/>
    <d v="1899-12-30T00:01:17"/>
    <d v="1899-12-30T00:01:26"/>
    <d v="1899-12-30T00:00:09"/>
    <d v="1899-12-30T00:01:22"/>
  </r>
  <r>
    <x v="382"/>
    <n v="0"/>
    <n v="1"/>
    <n v="1"/>
    <n v="383"/>
    <n v="2.6109660574412533E-3"/>
    <n v="2.6109660574412533E-3"/>
    <d v="1899-12-30T00:01:22"/>
    <d v="1899-12-30T00:01:17"/>
    <d v="1899-12-30T00:01:26"/>
    <d v="1899-12-30T00:00:09"/>
    <d v="1899-12-30T00:01:22"/>
  </r>
  <r>
    <x v="383"/>
    <n v="0"/>
    <n v="1"/>
    <n v="1"/>
    <n v="384"/>
    <n v="2.6041666666666665E-3"/>
    <n v="2.6041666666666665E-3"/>
    <d v="1899-12-30T00:01:23"/>
    <d v="1899-12-30T00:01:17"/>
    <d v="1899-12-30T00:01:26"/>
    <d v="1899-12-30T00:00:09"/>
    <d v="1899-12-30T00:01:22"/>
  </r>
  <r>
    <x v="384"/>
    <n v="0"/>
    <n v="1"/>
    <n v="1"/>
    <n v="385"/>
    <n v="2.5974025974025974E-3"/>
    <n v="2.5974025974025974E-3"/>
    <d v="1899-12-30T00:01:24"/>
    <d v="1899-12-30T00:01:17"/>
    <d v="1899-12-30T00:01:26"/>
    <d v="1899-12-30T00:00:09"/>
    <d v="1899-12-30T00:01:22"/>
  </r>
  <r>
    <x v="385"/>
    <n v="0"/>
    <n v="1"/>
    <n v="1"/>
    <n v="386"/>
    <n v="2.5906735751295338E-3"/>
    <n v="2.5906735751295338E-3"/>
    <d v="1899-12-30T00:01:28"/>
    <d v="1899-12-30T00:01:17"/>
    <d v="1899-12-30T00:01:26"/>
    <d v="1899-12-30T00:00:09"/>
    <d v="1899-12-30T00:01:22"/>
  </r>
  <r>
    <x v="386"/>
    <n v="0"/>
    <n v="1"/>
    <n v="1"/>
    <n v="387"/>
    <n v="2.5839793281653748E-3"/>
    <n v="2.5839793281653748E-3"/>
    <d v="1899-12-30T00:01:24"/>
    <d v="1899-12-30T00:01:17"/>
    <d v="1899-12-30T00:01:26"/>
    <d v="1899-12-30T00:00:09"/>
    <d v="1899-12-30T00:01:22"/>
  </r>
  <r>
    <x v="387"/>
    <n v="0"/>
    <n v="1"/>
    <n v="1"/>
    <n v="388"/>
    <n v="2.5773195876288659E-3"/>
    <n v="2.5773195876288659E-3"/>
    <d v="1899-12-30T00:01:24"/>
    <d v="1899-12-30T00:01:17"/>
    <d v="1899-12-30T00:01:26"/>
    <d v="1899-12-30T00:00:09"/>
    <d v="1899-12-30T00:01:22"/>
  </r>
  <r>
    <x v="388"/>
    <n v="0"/>
    <n v="1"/>
    <n v="1"/>
    <n v="389"/>
    <n v="2.5706940874035988E-3"/>
    <n v="2.5706940874035988E-3"/>
    <d v="1899-12-30T00:01:18"/>
    <d v="1899-12-30T00:01:17"/>
    <d v="1899-12-30T00:01:26"/>
    <d v="1899-12-30T00:00:09"/>
    <d v="1899-12-30T00:01:22"/>
  </r>
  <r>
    <x v="389"/>
    <n v="0"/>
    <n v="1"/>
    <n v="1"/>
    <n v="390"/>
    <n v="2.5641025641025641E-3"/>
    <n v="2.5641025641025641E-3"/>
    <d v="1899-12-30T00:01:20"/>
    <d v="1899-12-30T00:01:17"/>
    <d v="1899-12-30T00:01:26"/>
    <d v="1899-12-30T00:00:09"/>
    <d v="1899-12-30T00:01:22"/>
  </r>
  <r>
    <x v="390"/>
    <n v="0"/>
    <n v="1"/>
    <n v="1"/>
    <n v="391"/>
    <n v="2.5575447570332483E-3"/>
    <n v="2.5575447570332483E-3"/>
    <d v="1899-12-30T00:01:23"/>
    <d v="1899-12-30T00:01:17"/>
    <d v="1899-12-30T00:01:26"/>
    <d v="1899-12-30T00:00:09"/>
    <d v="1899-12-30T00:01:22"/>
  </r>
  <r>
    <x v="391"/>
    <n v="0"/>
    <n v="1"/>
    <n v="1"/>
    <n v="392"/>
    <n v="2.5510204081632651E-3"/>
    <n v="2.5510204081632651E-3"/>
    <d v="1899-12-30T00:01:23"/>
    <d v="1899-12-30T00:01:17"/>
    <d v="1899-12-30T00:01:26"/>
    <d v="1899-12-30T00:00:09"/>
    <d v="1899-12-30T00:01:22"/>
  </r>
  <r>
    <x v="392"/>
    <n v="0"/>
    <n v="1"/>
    <n v="1"/>
    <n v="393"/>
    <n v="2.5445292620865142E-3"/>
    <n v="2.5445292620865142E-3"/>
    <d v="1899-12-30T00:01:21"/>
    <d v="1899-12-30T00:01:17"/>
    <d v="1899-12-30T00:01:26"/>
    <d v="1899-12-30T00:00:09"/>
    <d v="1899-12-30T00:01:22"/>
  </r>
  <r>
    <x v="393"/>
    <n v="0"/>
    <n v="1"/>
    <n v="1"/>
    <n v="394"/>
    <n v="2.5380710659898475E-3"/>
    <n v="2.5380710659898475E-3"/>
    <d v="1899-12-30T00:01:26"/>
    <d v="1899-12-30T00:01:17"/>
    <d v="1899-12-30T00:01:26"/>
    <d v="1899-12-30T00:00:09"/>
    <d v="1899-12-30T00:01:22"/>
  </r>
  <r>
    <x v="394"/>
    <n v="0"/>
    <n v="1"/>
    <n v="1"/>
    <n v="395"/>
    <n v="2.5316455696202532E-3"/>
    <n v="2.5316455696202532E-3"/>
    <d v="1899-12-30T00:01:22"/>
    <d v="1899-12-30T00:01:17"/>
    <d v="1899-12-30T00:01:26"/>
    <d v="1899-12-30T00:00:09"/>
    <d v="1899-12-30T00:01:22"/>
  </r>
  <r>
    <x v="395"/>
    <n v="0"/>
    <n v="1"/>
    <n v="1"/>
    <n v="396"/>
    <n v="2.5252525252525255E-3"/>
    <n v="2.5252525252525255E-3"/>
    <d v="1899-12-30T00:03:30"/>
    <d v="1899-12-30T00:01:18"/>
    <d v="1899-12-30T00:01:26"/>
    <d v="1899-12-30T00:00:08"/>
    <d v="1899-12-30T00:01:22"/>
  </r>
  <r>
    <x v="396"/>
    <n v="0"/>
    <n v="1"/>
    <n v="1"/>
    <n v="397"/>
    <n v="2.5188916876574307E-3"/>
    <n v="2.5188916876574307E-3"/>
    <d v="1899-12-30T00:01:49"/>
    <d v="1899-12-30T00:01:18"/>
    <d v="1899-12-30T00:01:26"/>
    <d v="1899-12-30T00:00:08"/>
    <d v="1899-12-30T00:01:22"/>
  </r>
  <r>
    <x v="397"/>
    <n v="0"/>
    <n v="1"/>
    <n v="1"/>
    <n v="398"/>
    <n v="2.5125628140703518E-3"/>
    <n v="2.5125628140703518E-3"/>
    <d v="1899-12-30T00:01:20"/>
    <d v="1899-12-30T00:01:18"/>
    <d v="1899-12-30T00:01:26"/>
    <d v="1899-12-30T00:00:08"/>
    <d v="1899-12-30T00:01:22"/>
  </r>
  <r>
    <x v="398"/>
    <n v="0"/>
    <n v="1"/>
    <n v="1"/>
    <n v="399"/>
    <n v="2.5062656641604009E-3"/>
    <n v="2.5062656641604009E-3"/>
    <d v="1899-12-30T00:01:18"/>
    <d v="1899-12-30T00:01:18"/>
    <d v="1899-12-30T00:01:26"/>
    <d v="1899-12-30T00:00:08"/>
    <d v="1899-12-30T00:01:22"/>
  </r>
  <r>
    <x v="399"/>
    <n v="0"/>
    <n v="1"/>
    <n v="1"/>
    <n v="400"/>
    <n v="2.5000000000000001E-3"/>
    <n v="2.5000000000000001E-3"/>
    <d v="1899-12-30T00:01:24"/>
    <d v="1899-12-30T00:01:18"/>
    <d v="1899-12-30T00:01:26"/>
    <d v="1899-12-30T00:00:08"/>
    <d v="1899-12-30T00:01:22"/>
  </r>
  <r>
    <x v="400"/>
    <n v="0"/>
    <n v="1"/>
    <n v="1"/>
    <n v="401"/>
    <n v="2.4937655860349127E-3"/>
    <n v="2.4937655860349127E-3"/>
    <d v="1899-12-30T00:01:20"/>
    <d v="1899-12-30T00:01:18"/>
    <d v="1899-12-30T00:01:26"/>
    <d v="1899-12-30T00:00:08"/>
    <d v="1899-12-30T00:01:22"/>
  </r>
  <r>
    <x v="401"/>
    <n v="0"/>
    <n v="1"/>
    <n v="1"/>
    <n v="402"/>
    <n v="2.4875621890547263E-3"/>
    <n v="2.4875621890547263E-3"/>
    <d v="1899-12-30T00:01:33"/>
    <d v="1899-12-30T00:01:18"/>
    <d v="1899-12-30T00:01:26"/>
    <d v="1899-12-30T00:00:08"/>
    <d v="1899-12-30T00:01:22"/>
  </r>
  <r>
    <x v="402"/>
    <n v="0"/>
    <n v="1"/>
    <n v="1"/>
    <n v="403"/>
    <n v="2.4813895781637717E-3"/>
    <n v="2.4813895781637717E-3"/>
    <d v="1899-12-30T00:01:32"/>
    <d v="1899-12-30T00:01:18"/>
    <d v="1899-12-30T00:01:26"/>
    <d v="1899-12-30T00:00:08"/>
    <d v="1899-12-30T00:01:22"/>
  </r>
  <r>
    <x v="403"/>
    <n v="0"/>
    <n v="1"/>
    <n v="1"/>
    <n v="404"/>
    <n v="2.4752475247524753E-3"/>
    <n v="2.4752475247524753E-3"/>
    <d v="1899-12-30T00:01:22"/>
    <d v="1899-12-30T00:01:18"/>
    <d v="1899-12-30T00:01:26"/>
    <d v="1899-12-30T00:00:08"/>
    <d v="1899-12-30T00:01:22"/>
  </r>
  <r>
    <x v="404"/>
    <n v="0"/>
    <n v="1"/>
    <n v="1"/>
    <n v="405"/>
    <n v="2.4691358024691358E-3"/>
    <n v="2.4691358024691358E-3"/>
    <d v="1899-12-30T00:01:25"/>
    <d v="1899-12-30T00:01:18"/>
    <d v="1899-12-30T00:01:26"/>
    <d v="1899-12-30T00:00:08"/>
    <d v="1899-12-30T00:01:22"/>
  </r>
  <r>
    <x v="405"/>
    <n v="0"/>
    <n v="1"/>
    <n v="1"/>
    <n v="406"/>
    <n v="2.4630541871921183E-3"/>
    <n v="2.4630541871921183E-3"/>
    <d v="1899-12-30T00:01:26"/>
    <d v="1899-12-30T00:01:18"/>
    <d v="1899-12-30T00:01:26"/>
    <d v="1899-12-30T00:00:08"/>
    <d v="1899-12-30T00:01:22"/>
  </r>
  <r>
    <x v="406"/>
    <n v="0"/>
    <n v="1"/>
    <n v="1"/>
    <n v="407"/>
    <n v="2.4570024570024569E-3"/>
    <n v="2.4570024570024569E-3"/>
    <d v="1899-12-30T00:01:22"/>
    <d v="1899-12-30T00:01:18"/>
    <d v="1899-12-30T00:01:26"/>
    <d v="1899-12-30T00:00:08"/>
    <d v="1899-12-30T00:01:22"/>
  </r>
  <r>
    <x v="407"/>
    <n v="0"/>
    <n v="1"/>
    <n v="1"/>
    <n v="408"/>
    <n v="2.4509803921568627E-3"/>
    <n v="2.4509803921568627E-3"/>
    <d v="1899-12-30T00:01:46"/>
    <d v="1899-12-30T00:01:18"/>
    <d v="1899-12-30T00:01:26"/>
    <d v="1899-12-30T00:00:08"/>
    <d v="1899-12-30T00:01:22"/>
  </r>
  <r>
    <x v="408"/>
    <n v="0"/>
    <n v="1"/>
    <n v="1"/>
    <n v="409"/>
    <n v="2.4449877750611247E-3"/>
    <n v="2.4449877750611247E-3"/>
    <d v="1899-12-30T00:01:24"/>
    <d v="1899-12-30T00:01:18"/>
    <d v="1899-12-30T00:01:26"/>
    <d v="1899-12-30T00:00:08"/>
    <d v="1899-12-30T00:01:22"/>
  </r>
  <r>
    <x v="409"/>
    <n v="0"/>
    <n v="1"/>
    <n v="1"/>
    <n v="410"/>
    <n v="2.4390243902439024E-3"/>
    <n v="2.4390243902439024E-3"/>
    <d v="1899-12-30T00:01:24"/>
    <d v="1899-12-30T00:01:18"/>
    <d v="1899-12-30T00:01:26"/>
    <d v="1899-12-30T00:00:08"/>
    <d v="1899-12-30T00:01:22"/>
  </r>
  <r>
    <x v="410"/>
    <n v="0"/>
    <n v="1"/>
    <n v="1"/>
    <n v="411"/>
    <n v="2.4330900243309003E-3"/>
    <n v="2.4330900243309003E-3"/>
    <d v="1899-12-30T00:01:22"/>
    <d v="1899-12-30T00:01:18"/>
    <d v="1899-12-30T00:01:26"/>
    <d v="1899-12-30T00:00:08"/>
    <d v="1899-12-30T00:01:22"/>
  </r>
  <r>
    <x v="411"/>
    <n v="0"/>
    <n v="1"/>
    <n v="1"/>
    <n v="412"/>
    <n v="2.4271844660194173E-3"/>
    <n v="2.4271844660194173E-3"/>
    <d v="1899-12-30T00:01:24"/>
    <d v="1899-12-30T00:01:18"/>
    <d v="1899-12-30T00:01:26"/>
    <d v="1899-12-30T00:00:08"/>
    <d v="1899-12-30T00:01:22"/>
  </r>
  <r>
    <x v="412"/>
    <n v="0"/>
    <n v="1"/>
    <n v="1"/>
    <n v="413"/>
    <n v="2.4213075060532689E-3"/>
    <n v="2.4213075060532689E-3"/>
    <d v="1899-12-30T00:01:25"/>
    <d v="1899-12-30T00:01:18"/>
    <d v="1899-12-30T00:01:26"/>
    <d v="1899-12-30T00:00:08"/>
    <d v="1899-12-30T00:01:22"/>
  </r>
  <r>
    <x v="413"/>
    <n v="0"/>
    <n v="1"/>
    <n v="1"/>
    <n v="414"/>
    <n v="2.4154589371980675E-3"/>
    <n v="2.4154589371980675E-3"/>
    <d v="1899-12-30T00:01:16"/>
    <d v="1899-12-30T00:01:18"/>
    <d v="1899-12-30T00:01:26"/>
    <d v="1899-12-30T00:00:08"/>
    <d v="1899-12-30T00:01:22"/>
  </r>
  <r>
    <x v="414"/>
    <n v="0"/>
    <n v="1"/>
    <n v="1"/>
    <n v="415"/>
    <n v="2.4096385542168677E-3"/>
    <n v="2.4096385542168677E-3"/>
    <d v="1899-12-30T00:01:26"/>
    <d v="1899-12-30T00:01:18"/>
    <d v="1899-12-30T00:01:26"/>
    <d v="1899-12-30T00:00:08"/>
    <d v="1899-12-30T00:01:22"/>
  </r>
  <r>
    <x v="415"/>
    <n v="0"/>
    <n v="1"/>
    <n v="1"/>
    <n v="416"/>
    <n v="2.403846153846154E-3"/>
    <n v="2.403846153846154E-3"/>
    <d v="1899-12-30T00:01:38"/>
    <d v="1899-12-30T00:01:18"/>
    <d v="1899-12-30T00:01:26"/>
    <d v="1899-12-30T00:00:08"/>
    <d v="1899-12-30T00:01:22"/>
  </r>
  <r>
    <x v="416"/>
    <n v="0"/>
    <n v="1"/>
    <n v="1"/>
    <n v="417"/>
    <n v="2.3980815347721821E-3"/>
    <n v="2.3980815347721821E-3"/>
    <d v="1899-12-30T00:01:20"/>
    <d v="1899-12-30T00:01:18"/>
    <d v="1899-12-30T00:01:26"/>
    <d v="1899-12-30T00:00:08"/>
    <d v="1899-12-30T00:01:22"/>
  </r>
  <r>
    <x v="417"/>
    <n v="0"/>
    <n v="1"/>
    <n v="1"/>
    <n v="418"/>
    <n v="2.3923444976076554E-3"/>
    <n v="2.3923444976076554E-3"/>
    <d v="1899-12-30T00:01:20"/>
    <d v="1899-12-30T00:01:18"/>
    <d v="1899-12-30T00:01:26"/>
    <d v="1899-12-30T00:00:08"/>
    <d v="1899-12-30T00:01:22"/>
  </r>
  <r>
    <x v="418"/>
    <n v="0"/>
    <n v="1"/>
    <n v="1"/>
    <n v="419"/>
    <n v="2.3866348448687352E-3"/>
    <n v="2.3866348448687352E-3"/>
    <d v="1899-12-30T00:01:19"/>
    <d v="1899-12-30T00:01:18"/>
    <d v="1899-12-30T00:01:26"/>
    <d v="1899-12-30T00:00:08"/>
    <d v="1899-12-30T00:01:22"/>
  </r>
  <r>
    <x v="419"/>
    <n v="0"/>
    <n v="1"/>
    <n v="1"/>
    <n v="420"/>
    <n v="2.3809523809523812E-3"/>
    <n v="2.3809523809523812E-3"/>
    <d v="1899-12-30T00:01:22"/>
    <d v="1899-12-30T00:01:18"/>
    <d v="1899-12-30T00:01:26"/>
    <d v="1899-12-30T00:00:08"/>
    <d v="1899-12-30T00:01:22"/>
  </r>
  <r>
    <x v="420"/>
    <n v="0"/>
    <n v="1"/>
    <n v="1"/>
    <n v="421"/>
    <n v="2.3752969121140144E-3"/>
    <n v="2.3752969121140144E-3"/>
    <d v="1899-12-30T00:01:24"/>
    <d v="1899-12-30T00:01:18"/>
    <d v="1899-12-30T00:01:26"/>
    <d v="1899-12-30T00:00:08"/>
    <d v="1899-12-30T00:01:22"/>
  </r>
  <r>
    <x v="421"/>
    <n v="0"/>
    <n v="1"/>
    <n v="1"/>
    <n v="422"/>
    <n v="2.3696682464454978E-3"/>
    <n v="2.3696682464454978E-3"/>
    <d v="1899-12-30T00:01:20"/>
    <d v="1899-12-30T00:01:18"/>
    <d v="1899-12-30T00:01:26"/>
    <d v="1899-12-30T00:00:08"/>
    <d v="1899-12-30T00:01:22"/>
  </r>
  <r>
    <x v="422"/>
    <n v="0"/>
    <n v="1"/>
    <n v="1"/>
    <n v="423"/>
    <n v="2.3640661938534278E-3"/>
    <n v="2.3640661938534278E-3"/>
    <d v="1899-12-30T00:01:19"/>
    <d v="1899-12-30T00:01:18"/>
    <d v="1899-12-30T00:01:26"/>
    <d v="1899-12-30T00:00:08"/>
    <d v="1899-12-30T00:01:22"/>
  </r>
  <r>
    <x v="423"/>
    <n v="0"/>
    <n v="1"/>
    <n v="1"/>
    <n v="424"/>
    <n v="2.3584905660377358E-3"/>
    <n v="2.3584905660377358E-3"/>
    <d v="1899-12-30T00:01:43"/>
    <d v="1899-12-30T00:01:18"/>
    <d v="1899-12-30T00:01:26"/>
    <d v="1899-12-30T00:00:08"/>
    <d v="1899-12-30T00:01:22"/>
  </r>
  <r>
    <x v="424"/>
    <n v="0"/>
    <n v="1"/>
    <n v="1"/>
    <n v="425"/>
    <n v="2.352941176470588E-3"/>
    <n v="2.352941176470588E-3"/>
    <d v="1899-12-30T00:01:19"/>
    <d v="1899-12-30T00:01:18"/>
    <d v="1899-12-30T00:01:26"/>
    <d v="1899-12-30T00:00:08"/>
    <d v="1899-12-30T00:01:22"/>
  </r>
  <r>
    <x v="425"/>
    <n v="0"/>
    <n v="1"/>
    <n v="1"/>
    <n v="426"/>
    <n v="2.3474178403755869E-3"/>
    <n v="2.3474178403755869E-3"/>
    <d v="1899-12-30T00:01:33"/>
    <d v="1899-12-30T00:01:18"/>
    <d v="1899-12-30T00:01:26"/>
    <d v="1899-12-30T00:00:08"/>
    <d v="1899-12-30T00:01:22"/>
  </r>
  <r>
    <x v="426"/>
    <n v="0"/>
    <n v="1"/>
    <n v="1"/>
    <n v="427"/>
    <n v="2.34192037470726E-3"/>
    <n v="2.34192037470726E-3"/>
    <d v="1899-12-30T00:01:16"/>
    <d v="1899-12-30T00:01:18"/>
    <d v="1899-12-30T00:01:26"/>
    <d v="1899-12-30T00:00:08"/>
    <d v="1899-12-30T00:01:22"/>
  </r>
  <r>
    <x v="427"/>
    <n v="0"/>
    <n v="1"/>
    <n v="1"/>
    <n v="428"/>
    <n v="2.3364485981308409E-3"/>
    <n v="2.3364485981308409E-3"/>
    <d v="1899-12-30T00:01:16"/>
    <d v="1899-12-30T00:01:18"/>
    <d v="1899-12-30T00:01:26"/>
    <d v="1899-12-30T00:00:08"/>
    <d v="1899-12-30T00:01:22"/>
  </r>
  <r>
    <x v="428"/>
    <n v="0"/>
    <n v="1"/>
    <n v="1"/>
    <n v="429"/>
    <n v="2.331002331002331E-3"/>
    <n v="2.331002331002331E-3"/>
    <d v="1899-12-30T00:01:30"/>
    <d v="1899-12-30T00:01:18"/>
    <d v="1899-12-30T00:01:26"/>
    <d v="1899-12-30T00:00:08"/>
    <d v="1899-12-30T00:01:22"/>
  </r>
  <r>
    <x v="429"/>
    <n v="0"/>
    <n v="1"/>
    <n v="1"/>
    <n v="430"/>
    <n v="2.3255813953488372E-3"/>
    <n v="2.3255813953488372E-3"/>
    <d v="1899-12-30T00:01:21"/>
    <d v="1899-12-30T00:01:18"/>
    <d v="1899-12-30T00:01:26"/>
    <d v="1899-12-30T00:00:08"/>
    <d v="1899-12-30T00:01:22"/>
  </r>
  <r>
    <x v="430"/>
    <n v="0"/>
    <n v="1"/>
    <n v="1"/>
    <n v="431"/>
    <n v="2.3201856148491878E-3"/>
    <n v="2.3201856148491878E-3"/>
    <d v="1899-12-30T00:01:36"/>
    <d v="1899-12-30T00:01:18"/>
    <d v="1899-12-30T00:01:26"/>
    <d v="1899-12-30T00:00:08"/>
    <d v="1899-12-30T00:01:22"/>
  </r>
  <r>
    <x v="431"/>
    <n v="0"/>
    <n v="1"/>
    <n v="1"/>
    <n v="432"/>
    <n v="2.3148148148148147E-3"/>
    <n v="2.3148148148148147E-3"/>
    <d v="1899-12-30T00:01:18"/>
    <d v="1899-12-30T00:01:18"/>
    <d v="1899-12-30T00:01:26"/>
    <d v="1899-12-30T00:00:08"/>
    <d v="1899-12-30T00:01:22"/>
  </r>
  <r>
    <x v="432"/>
    <n v="0"/>
    <n v="1"/>
    <n v="1"/>
    <n v="433"/>
    <n v="2.3094688221709007E-3"/>
    <n v="2.3094688221709007E-3"/>
    <d v="1899-12-30T00:01:25"/>
    <d v="1899-12-30T00:01:18"/>
    <d v="1899-12-30T00:01:26"/>
    <d v="1899-12-30T00:00:08"/>
    <d v="1899-12-30T00:01:22"/>
  </r>
  <r>
    <x v="433"/>
    <n v="0"/>
    <n v="1"/>
    <n v="1"/>
    <n v="434"/>
    <n v="2.304147465437788E-3"/>
    <n v="2.304147465437788E-3"/>
    <d v="1899-12-30T00:01:17"/>
    <d v="1899-12-30T00:01:18"/>
    <d v="1899-12-30T00:01:26"/>
    <d v="1899-12-30T00:00:08"/>
    <d v="1899-12-30T00:01:22"/>
  </r>
  <r>
    <x v="434"/>
    <n v="0"/>
    <n v="1"/>
    <n v="1"/>
    <n v="435"/>
    <n v="2.2988505747126436E-3"/>
    <n v="2.2988505747126436E-3"/>
    <d v="1899-12-30T00:01:19"/>
    <d v="1899-12-30T00:01:18"/>
    <d v="1899-12-30T00:01:26"/>
    <d v="1899-12-30T00:00:08"/>
    <d v="1899-12-30T00:01:22"/>
  </r>
  <r>
    <x v="435"/>
    <n v="0"/>
    <n v="1"/>
    <n v="1"/>
    <n v="436"/>
    <n v="2.2935779816513763E-3"/>
    <n v="2.2935779816513763E-3"/>
    <d v="1899-12-30T00:01:24"/>
    <d v="1899-12-30T00:01:18"/>
    <d v="1899-12-30T00:01:26"/>
    <d v="1899-12-30T00:00:08"/>
    <d v="1899-12-30T00:01:22"/>
  </r>
  <r>
    <x v="436"/>
    <n v="0"/>
    <n v="1"/>
    <n v="1"/>
    <n v="437"/>
    <n v="2.2883295194508009E-3"/>
    <n v="2.2883295194508009E-3"/>
    <d v="1899-12-30T00:01:11"/>
    <d v="1899-12-30T00:01:18"/>
    <d v="1899-12-30T00:01:26"/>
    <d v="1899-12-30T00:00:08"/>
    <d v="1899-12-30T00:01:22"/>
  </r>
  <r>
    <x v="437"/>
    <n v="0"/>
    <n v="1"/>
    <n v="1"/>
    <n v="438"/>
    <n v="2.2831050228310501E-3"/>
    <n v="2.2831050228310501E-3"/>
    <d v="1899-12-30T00:01:13"/>
    <d v="1899-12-30T00:01:18"/>
    <d v="1899-12-30T00:01:26"/>
    <d v="1899-12-30T00:00:08"/>
    <d v="1899-12-30T00:01:22"/>
  </r>
  <r>
    <x v="438"/>
    <n v="0"/>
    <n v="1"/>
    <n v="1"/>
    <n v="439"/>
    <n v="2.2779043280182231E-3"/>
    <n v="2.2779043280182231E-3"/>
    <d v="1899-12-30T00:01:38"/>
    <d v="1899-12-30T00:01:18"/>
    <d v="1899-12-30T00:01:26"/>
    <d v="1899-12-30T00:00:08"/>
    <d v="1899-12-30T00:01:22"/>
  </r>
  <r>
    <x v="439"/>
    <n v="0"/>
    <n v="1"/>
    <n v="1"/>
    <n v="440"/>
    <n v="2.2727272727272726E-3"/>
    <n v="2.2727272727272726E-3"/>
    <d v="1899-12-30T00:01:14"/>
    <d v="1899-12-30T00:01:18"/>
    <d v="1899-12-30T00:01:26"/>
    <d v="1899-12-30T00:00:08"/>
    <d v="1899-12-30T00:01:22"/>
  </r>
  <r>
    <x v="440"/>
    <n v="0"/>
    <n v="1"/>
    <n v="1"/>
    <n v="441"/>
    <n v="2.2675736961451248E-3"/>
    <n v="2.2675736961451248E-3"/>
    <d v="1899-12-30T00:01:24"/>
    <d v="1899-12-30T00:01:18"/>
    <d v="1899-12-30T00:01:26"/>
    <d v="1899-12-30T00:00:08"/>
    <d v="1899-12-30T00:01:22"/>
  </r>
  <r>
    <x v="441"/>
    <n v="0"/>
    <n v="1"/>
    <n v="1"/>
    <n v="442"/>
    <n v="2.2624434389140274E-3"/>
    <n v="2.2624434389140274E-3"/>
    <d v="1899-12-30T00:01:27"/>
    <d v="1899-12-30T00:01:18"/>
    <d v="1899-12-30T00:01:26"/>
    <d v="1899-12-30T00:00:08"/>
    <d v="1899-12-30T00:01:22"/>
  </r>
  <r>
    <x v="442"/>
    <n v="0"/>
    <n v="1"/>
    <n v="1"/>
    <n v="443"/>
    <n v="2.257336343115124E-3"/>
    <n v="2.257336343115124E-3"/>
    <d v="1899-12-30T00:01:16"/>
    <d v="1899-12-30T00:01:18"/>
    <d v="1899-12-30T00:01:26"/>
    <d v="1899-12-30T00:00:08"/>
    <d v="1899-12-30T00:01:22"/>
  </r>
  <r>
    <x v="443"/>
    <n v="0"/>
    <n v="1"/>
    <n v="1"/>
    <n v="444"/>
    <n v="2.2522522522522522E-3"/>
    <n v="2.2522522522522522E-3"/>
    <d v="1899-12-30T00:01:28"/>
    <d v="1899-12-30T00:01:18"/>
    <d v="1899-12-30T00:01:26"/>
    <d v="1899-12-30T00:00:08"/>
    <d v="1899-12-30T00:01:22"/>
  </r>
  <r>
    <x v="444"/>
    <n v="0"/>
    <n v="1"/>
    <n v="1"/>
    <n v="445"/>
    <n v="2.2471910112359553E-3"/>
    <n v="2.2471910112359553E-3"/>
    <d v="1899-12-30T00:01:28"/>
    <d v="1899-12-30T00:01:18"/>
    <d v="1899-12-30T00:01:26"/>
    <d v="1899-12-30T00:00:08"/>
    <d v="1899-12-30T00:01:22"/>
  </r>
  <r>
    <x v="445"/>
    <n v="0"/>
    <n v="1"/>
    <n v="1"/>
    <n v="446"/>
    <n v="2.242152466367713E-3"/>
    <n v="2.242152466367713E-3"/>
    <d v="1899-12-30T00:01:45"/>
    <d v="1899-12-30T00:01:18"/>
    <d v="1899-12-30T00:01:26"/>
    <d v="1899-12-30T00:00:08"/>
    <d v="1899-12-30T00:01:22"/>
  </r>
  <r>
    <x v="446"/>
    <n v="0"/>
    <n v="1"/>
    <n v="1"/>
    <n v="447"/>
    <n v="2.2371364653243847E-3"/>
    <n v="2.2371364653243847E-3"/>
    <d v="1899-12-30T00:01:15"/>
    <d v="1899-12-30T00:01:18"/>
    <d v="1899-12-30T00:01:26"/>
    <d v="1899-12-30T00:00:08"/>
    <d v="1899-12-30T00:01:22"/>
  </r>
  <r>
    <x v="447"/>
    <n v="0"/>
    <n v="1"/>
    <n v="1"/>
    <n v="448"/>
    <n v="2.232142857142857E-3"/>
    <n v="2.232142857142857E-3"/>
    <d v="1899-12-30T00:01:25"/>
    <d v="1899-12-30T00:01:18"/>
    <d v="1899-12-30T00:01:26"/>
    <d v="1899-12-30T00:00:08"/>
    <d v="1899-12-30T00:01:22"/>
  </r>
  <r>
    <x v="448"/>
    <n v="0"/>
    <n v="1"/>
    <n v="1"/>
    <n v="449"/>
    <n v="2.2271714922048997E-3"/>
    <n v="2.2271714922048997E-3"/>
    <d v="1899-12-30T00:01:31"/>
    <d v="1899-12-30T00:01:18"/>
    <d v="1899-12-30T00:01:26"/>
    <d v="1899-12-30T00:00:08"/>
    <d v="1899-12-30T00:01:22"/>
  </r>
  <r>
    <x v="449"/>
    <n v="0"/>
    <n v="1"/>
    <n v="1"/>
    <n v="450"/>
    <n v="2.2222222222222222E-3"/>
    <n v="2.2222222222222222E-3"/>
    <d v="1899-12-30T00:01:25"/>
    <d v="1899-12-30T00:01:18"/>
    <d v="1899-12-30T00:01:26"/>
    <d v="1899-12-30T00:00:08"/>
    <d v="1899-12-30T00:01:22"/>
  </r>
  <r>
    <x v="450"/>
    <n v="0"/>
    <n v="1"/>
    <n v="1"/>
    <n v="451"/>
    <n v="2.2172949002217295E-3"/>
    <n v="2.2172949002217295E-3"/>
    <d v="1899-12-30T00:01:31"/>
    <d v="1899-12-30T00:01:18"/>
    <d v="1899-12-30T00:01:26"/>
    <d v="1899-12-30T00:00:08"/>
    <d v="1899-12-30T00:01:22"/>
  </r>
  <r>
    <x v="451"/>
    <n v="0"/>
    <n v="1"/>
    <n v="1"/>
    <n v="452"/>
    <n v="2.2123893805309734E-3"/>
    <n v="2.2123893805309734E-3"/>
    <d v="1899-12-30T00:01:19"/>
    <d v="1899-12-30T00:01:18"/>
    <d v="1899-12-30T00:01:26"/>
    <d v="1899-12-30T00:00:08"/>
    <d v="1899-12-30T00:01:22"/>
  </r>
  <r>
    <x v="452"/>
    <n v="0"/>
    <n v="1"/>
    <n v="1"/>
    <n v="453"/>
    <n v="2.2075055187637969E-3"/>
    <n v="2.2075055187637969E-3"/>
    <d v="1899-12-30T00:01:18"/>
    <d v="1899-12-30T00:01:18"/>
    <d v="1899-12-30T00:01:26"/>
    <d v="1899-12-30T00:00:08"/>
    <d v="1899-12-30T00:01:22"/>
  </r>
  <r>
    <x v="453"/>
    <n v="0"/>
    <n v="1"/>
    <n v="1"/>
    <n v="454"/>
    <n v="2.2026431718061676E-3"/>
    <n v="2.2026431718061676E-3"/>
    <d v="1899-12-30T00:01:42"/>
    <d v="1899-12-30T00:01:18"/>
    <d v="1899-12-30T00:01:26"/>
    <d v="1899-12-30T00:00:08"/>
    <d v="1899-12-30T00:01:22"/>
  </r>
  <r>
    <x v="454"/>
    <n v="0"/>
    <n v="1"/>
    <n v="1"/>
    <n v="455"/>
    <n v="2.1978021978021978E-3"/>
    <n v="2.1978021978021978E-3"/>
    <d v="1899-12-30T00:01:21"/>
    <d v="1899-12-30T00:01:18"/>
    <d v="1899-12-30T00:01:26"/>
    <d v="1899-12-30T00:00:08"/>
    <d v="1899-12-30T00:01:22"/>
  </r>
  <r>
    <x v="455"/>
    <n v="0"/>
    <n v="1"/>
    <n v="1"/>
    <n v="456"/>
    <n v="2.1929824561403508E-3"/>
    <n v="2.1929824561403508E-3"/>
    <d v="1899-12-30T00:01:18"/>
    <d v="1899-12-30T00:01:18"/>
    <d v="1899-12-30T00:01:26"/>
    <d v="1899-12-30T00:00:08"/>
    <d v="1899-12-30T00:01:22"/>
  </r>
  <r>
    <x v="456"/>
    <n v="0"/>
    <n v="1"/>
    <n v="1"/>
    <n v="457"/>
    <n v="2.1881838074398249E-3"/>
    <n v="2.1881838074398249E-3"/>
    <d v="1899-12-30T00:01:17"/>
    <d v="1899-12-30T00:01:18"/>
    <d v="1899-12-30T00:01:26"/>
    <d v="1899-12-30T00:00:08"/>
    <d v="1899-12-30T00:01:22"/>
  </r>
  <r>
    <x v="457"/>
    <n v="0"/>
    <n v="1"/>
    <n v="1"/>
    <n v="458"/>
    <n v="2.1834061135371178E-3"/>
    <n v="2.1834061135371178E-3"/>
    <d v="1899-12-30T00:01:23"/>
    <d v="1899-12-30T00:01:18"/>
    <d v="1899-12-30T00:01:26"/>
    <d v="1899-12-30T00:00:08"/>
    <d v="1899-12-30T00:01:22"/>
  </r>
  <r>
    <x v="458"/>
    <n v="0"/>
    <n v="1"/>
    <n v="1"/>
    <n v="459"/>
    <n v="2.1786492374727671E-3"/>
    <n v="2.1786492374727671E-3"/>
    <d v="1899-12-30T00:01:20"/>
    <d v="1899-12-30T00:01:18"/>
    <d v="1899-12-30T00:01:26"/>
    <d v="1899-12-30T00:00:08"/>
    <d v="1899-12-30T00:01:22"/>
  </r>
  <r>
    <x v="459"/>
    <n v="0"/>
    <n v="1"/>
    <n v="1"/>
    <n v="460"/>
    <n v="2.1739130434782609E-3"/>
    <n v="2.1739130434782609E-3"/>
    <d v="1899-12-30T00:01:23"/>
    <d v="1899-12-30T00:01:18"/>
    <d v="1899-12-30T00:01:26"/>
    <d v="1899-12-30T00:00:08"/>
    <d v="1899-12-30T00:01:22"/>
  </r>
  <r>
    <x v="460"/>
    <n v="0"/>
    <n v="1"/>
    <n v="1"/>
    <n v="461"/>
    <n v="2.1691973969631237E-3"/>
    <n v="2.1691973969631237E-3"/>
    <d v="1899-12-30T00:01:43"/>
    <d v="1899-12-30T00:01:18"/>
    <d v="1899-12-30T00:01:26"/>
    <d v="1899-12-30T00:00:08"/>
    <d v="1899-12-30T00:01:22"/>
  </r>
  <r>
    <x v="461"/>
    <n v="0"/>
    <n v="1"/>
    <n v="1"/>
    <n v="462"/>
    <n v="2.1645021645021645E-3"/>
    <n v="2.1645021645021645E-3"/>
    <d v="1899-12-30T00:01:25"/>
    <d v="1899-12-30T00:01:18"/>
    <d v="1899-12-30T00:01:26"/>
    <d v="1899-12-30T00:00:08"/>
    <d v="1899-12-30T00:01:22"/>
  </r>
  <r>
    <x v="462"/>
    <n v="0"/>
    <n v="1"/>
    <n v="1"/>
    <n v="463"/>
    <n v="2.1598272138228943E-3"/>
    <n v="2.1598272138228943E-3"/>
    <d v="1899-12-30T00:01:21"/>
    <d v="1899-12-30T00:01:18"/>
    <d v="1899-12-30T00:01:26"/>
    <d v="1899-12-30T00:00:08"/>
    <d v="1899-12-30T00:01:22"/>
  </r>
  <r>
    <x v="463"/>
    <n v="0"/>
    <n v="1"/>
    <n v="1"/>
    <n v="464"/>
    <n v="2.1551724137931034E-3"/>
    <n v="2.1551724137931034E-3"/>
    <d v="1899-12-30T00:01:24"/>
    <d v="1899-12-30T00:01:18"/>
    <d v="1899-12-30T00:01:26"/>
    <d v="1899-12-30T00:00:08"/>
    <d v="1899-12-30T00:01:22"/>
  </r>
  <r>
    <x v="464"/>
    <n v="0"/>
    <n v="1"/>
    <n v="1"/>
    <n v="465"/>
    <n v="2.1505376344086021E-3"/>
    <n v="2.1505376344086021E-3"/>
    <d v="1899-12-30T00:01:20"/>
    <d v="1899-12-30T00:01:18"/>
    <d v="1899-12-30T00:01:26"/>
    <d v="1899-12-30T00:00:08"/>
    <d v="1899-12-30T00:01:22"/>
  </r>
  <r>
    <x v="465"/>
    <n v="0"/>
    <n v="1"/>
    <n v="1"/>
    <n v="466"/>
    <n v="2.1459227467811159E-3"/>
    <n v="2.1459227467811159E-3"/>
    <d v="1899-12-30T00:01:22"/>
    <d v="1899-12-30T00:01:18"/>
    <d v="1899-12-30T00:01:26"/>
    <d v="1899-12-30T00:00:08"/>
    <d v="1899-12-30T00:01:22"/>
  </r>
  <r>
    <x v="466"/>
    <n v="0"/>
    <n v="1"/>
    <n v="1"/>
    <n v="467"/>
    <n v="2.1413276231263384E-3"/>
    <n v="2.1413276231263384E-3"/>
    <d v="1899-12-30T00:01:25"/>
    <d v="1899-12-30T00:01:18"/>
    <d v="1899-12-30T00:01:26"/>
    <d v="1899-12-30T00:00:08"/>
    <d v="1899-12-30T00:01:22"/>
  </r>
  <r>
    <x v="467"/>
    <n v="0"/>
    <n v="1"/>
    <n v="1"/>
    <n v="468"/>
    <n v="2.136752136752137E-3"/>
    <n v="2.136752136752137E-3"/>
    <d v="1899-12-30T00:01:20"/>
    <d v="1899-12-30T00:01:18"/>
    <d v="1899-12-30T00:01:26"/>
    <d v="1899-12-30T00:00:08"/>
    <d v="1899-12-30T00:01:22"/>
  </r>
  <r>
    <x v="468"/>
    <n v="0"/>
    <n v="1"/>
    <n v="1"/>
    <n v="469"/>
    <n v="2.1321961620469083E-3"/>
    <n v="2.1321961620469083E-3"/>
    <d v="1899-12-30T00:01:47"/>
    <d v="1899-12-30T00:01:18"/>
    <d v="1899-12-30T00:01:26"/>
    <d v="1899-12-30T00:00:08"/>
    <d v="1899-12-30T00:01:22"/>
  </r>
  <r>
    <x v="469"/>
    <n v="0"/>
    <n v="1"/>
    <n v="1"/>
    <n v="470"/>
    <n v="2.1276595744680851E-3"/>
    <n v="2.1276595744680851E-3"/>
    <d v="1899-12-30T00:01:25"/>
    <d v="1899-12-30T00:01:18"/>
    <d v="1899-12-30T00:01:26"/>
    <d v="1899-12-30T00:00:08"/>
    <d v="1899-12-30T00:01:22"/>
  </r>
  <r>
    <x v="470"/>
    <n v="0"/>
    <n v="1"/>
    <n v="1"/>
    <n v="471"/>
    <n v="2.1231422505307855E-3"/>
    <n v="2.1231422505307855E-3"/>
    <d v="1899-12-30T00:01:31"/>
    <d v="1899-12-30T00:01:18"/>
    <d v="1899-12-30T00:01:26"/>
    <d v="1899-12-30T00:00:08"/>
    <d v="1899-12-30T00:01:22"/>
  </r>
  <r>
    <x v="471"/>
    <n v="0"/>
    <n v="1"/>
    <n v="1"/>
    <n v="472"/>
    <n v="2.1186440677966102E-3"/>
    <n v="2.1186440677966102E-3"/>
    <d v="1899-12-30T00:01:29"/>
    <d v="1899-12-30T00:01:18"/>
    <d v="1899-12-30T00:01:26"/>
    <d v="1899-12-30T00:00:08"/>
    <d v="1899-12-30T00:01:22"/>
  </r>
  <r>
    <x v="472"/>
    <n v="0"/>
    <n v="1"/>
    <n v="1"/>
    <n v="473"/>
    <n v="2.1141649048625794E-3"/>
    <n v="2.1141649048625794E-3"/>
    <d v="1899-12-30T00:01:21"/>
    <d v="1899-12-30T00:01:18"/>
    <d v="1899-12-30T00:01:26"/>
    <d v="1899-12-30T00:00:08"/>
    <d v="1899-12-30T00:01:22"/>
  </r>
  <r>
    <x v="473"/>
    <n v="0"/>
    <n v="1"/>
    <n v="1"/>
    <n v="474"/>
    <n v="2.1097046413502108E-3"/>
    <n v="2.1097046413502108E-3"/>
    <d v="1899-12-30T00:01:19"/>
    <d v="1899-12-30T00:01:18"/>
    <d v="1899-12-30T00:01:26"/>
    <d v="1899-12-30T00:00:08"/>
    <d v="1899-12-30T00:01:22"/>
  </r>
  <r>
    <x v="474"/>
    <n v="0"/>
    <n v="1"/>
    <n v="1"/>
    <n v="475"/>
    <n v="2.1052631578947368E-3"/>
    <n v="2.1052631578947368E-3"/>
    <d v="1899-12-30T00:01:19"/>
    <d v="1899-12-30T00:01:18"/>
    <d v="1899-12-30T00:01:26"/>
    <d v="1899-12-30T00:00:08"/>
    <d v="1899-12-30T00:01:22"/>
  </r>
  <r>
    <x v="475"/>
    <n v="0"/>
    <n v="1"/>
    <n v="1"/>
    <n v="476"/>
    <n v="2.1008403361344537E-3"/>
    <n v="2.1008403361344537E-3"/>
    <d v="1899-12-30T00:01:40"/>
    <d v="1899-12-30T00:01:18"/>
    <d v="1899-12-30T00:01:26"/>
    <d v="1899-12-30T00:00:08"/>
    <d v="1899-12-30T00:01:22"/>
  </r>
  <r>
    <x v="476"/>
    <n v="0"/>
    <n v="1"/>
    <n v="1"/>
    <n v="477"/>
    <n v="2.0964360587002098E-3"/>
    <n v="2.0964360587002098E-3"/>
    <d v="1899-12-30T00:01:14"/>
    <d v="1899-12-30T00:01:18"/>
    <d v="1899-12-30T00:01:26"/>
    <d v="1899-12-30T00:00:08"/>
    <d v="1899-12-30T00:01:22"/>
  </r>
  <r>
    <x v="477"/>
    <n v="0"/>
    <n v="1"/>
    <n v="1"/>
    <n v="478"/>
    <n v="2.0920502092050207E-3"/>
    <n v="2.0920502092050207E-3"/>
    <d v="1899-12-30T00:01:21"/>
    <d v="1899-12-30T00:01:18"/>
    <d v="1899-12-30T00:01:26"/>
    <d v="1899-12-30T00:00:08"/>
    <d v="1899-12-30T00:01:22"/>
  </r>
  <r>
    <x v="478"/>
    <n v="0"/>
    <n v="1"/>
    <n v="1"/>
    <n v="479"/>
    <n v="2.0876826722338203E-3"/>
    <n v="2.0876826722338203E-3"/>
    <d v="1899-12-30T00:01:29"/>
    <d v="1899-12-30T00:01:18"/>
    <d v="1899-12-30T00:01:26"/>
    <d v="1899-12-30T00:00:08"/>
    <d v="1899-12-30T00:01:22"/>
  </r>
  <r>
    <x v="479"/>
    <n v="0"/>
    <n v="1"/>
    <n v="1"/>
    <n v="480"/>
    <n v="2.0833333333333333E-3"/>
    <n v="2.0833333333333333E-3"/>
    <d v="1899-12-30T00:01:23"/>
    <d v="1899-12-30T00:01:18"/>
    <d v="1899-12-30T00:01:26"/>
    <d v="1899-12-30T00:00:08"/>
    <d v="1899-12-30T00:01:22"/>
  </r>
  <r>
    <x v="480"/>
    <n v="0"/>
    <n v="1"/>
    <n v="1"/>
    <n v="481"/>
    <n v="2.0790020790020791E-3"/>
    <n v="2.0790020790020791E-3"/>
    <d v="1899-12-30T00:01:27"/>
    <d v="1899-12-30T00:01:18"/>
    <d v="1899-12-30T00:01:26"/>
    <d v="1899-12-30T00:00:08"/>
    <d v="1899-12-30T00:01:22"/>
  </r>
  <r>
    <x v="481"/>
    <n v="0"/>
    <n v="1"/>
    <n v="1"/>
    <n v="482"/>
    <n v="2.0746887966804979E-3"/>
    <n v="2.0746887966804979E-3"/>
    <d v="1899-12-30T00:01:21"/>
    <d v="1899-12-30T00:01:18"/>
    <d v="1899-12-30T00:01:26"/>
    <d v="1899-12-30T00:00:08"/>
    <d v="1899-12-30T00:01:22"/>
  </r>
  <r>
    <x v="482"/>
    <n v="0"/>
    <n v="1"/>
    <n v="1"/>
    <n v="483"/>
    <n v="2.070393374741201E-3"/>
    <n v="2.070393374741201E-3"/>
    <d v="1899-12-30T00:01:21"/>
    <d v="1899-12-30T00:01:18"/>
    <d v="1899-12-30T00:01:26"/>
    <d v="1899-12-30T00:00:08"/>
    <d v="1899-12-30T00:01:22"/>
  </r>
  <r>
    <x v="483"/>
    <n v="0"/>
    <n v="1"/>
    <n v="1"/>
    <n v="484"/>
    <n v="2.0661157024793389E-3"/>
    <n v="2.0661157024793389E-3"/>
    <d v="1899-12-30T00:01:44"/>
    <d v="1899-12-30T00:01:18"/>
    <d v="1899-12-30T00:01:26"/>
    <d v="1899-12-30T00:00:08"/>
    <d v="1899-12-30T00:01:22"/>
  </r>
  <r>
    <x v="484"/>
    <n v="0"/>
    <n v="1"/>
    <n v="1"/>
    <n v="485"/>
    <n v="2.0618556701030928E-3"/>
    <n v="2.0618556701030928E-3"/>
    <d v="1899-12-30T00:01:26"/>
    <d v="1899-12-30T00:01:18"/>
    <d v="1899-12-30T00:01:26"/>
    <d v="1899-12-30T00:00:08"/>
    <d v="1899-12-30T00:01:22"/>
  </r>
  <r>
    <x v="485"/>
    <n v="0"/>
    <n v="1"/>
    <n v="1"/>
    <n v="486"/>
    <n v="2.05761316872428E-3"/>
    <n v="2.05761316872428E-3"/>
    <d v="1899-12-30T00:01:21"/>
    <d v="1899-12-30T00:01:18"/>
    <d v="1899-12-30T00:01:26"/>
    <d v="1899-12-30T00:00:08"/>
    <d v="1899-12-30T00:01:22"/>
  </r>
  <r>
    <x v="486"/>
    <n v="0"/>
    <n v="1"/>
    <n v="1"/>
    <n v="487"/>
    <n v="2.0533880903490761E-3"/>
    <n v="2.0533880903490761E-3"/>
    <d v="1899-12-30T00:01:23"/>
    <d v="1899-12-30T00:01:18"/>
    <d v="1899-12-30T00:01:26"/>
    <d v="1899-12-30T00:00:08"/>
    <d v="1899-12-30T00:01:22"/>
  </r>
  <r>
    <x v="487"/>
    <n v="0"/>
    <n v="1"/>
    <n v="1"/>
    <n v="488"/>
    <n v="2.0491803278688526E-3"/>
    <n v="2.0491803278688526E-3"/>
    <d v="1899-12-30T00:01:20"/>
    <d v="1899-12-30T00:01:18"/>
    <d v="1899-12-30T00:01:26"/>
    <d v="1899-12-30T00:00:08"/>
    <d v="1899-12-30T00:01:22"/>
  </r>
  <r>
    <x v="488"/>
    <n v="0"/>
    <n v="1"/>
    <n v="1"/>
    <n v="489"/>
    <n v="2.0449897750511249E-3"/>
    <n v="2.0449897750511249E-3"/>
    <d v="1899-12-30T00:01:27"/>
    <d v="1899-12-30T00:01:18"/>
    <d v="1899-12-30T00:01:26"/>
    <d v="1899-12-30T00:00:08"/>
    <d v="1899-12-30T00:01:22"/>
  </r>
  <r>
    <x v="489"/>
    <n v="0"/>
    <n v="1"/>
    <n v="1"/>
    <n v="490"/>
    <n v="2.0408163265306124E-3"/>
    <n v="2.0408163265306124E-3"/>
    <d v="1899-12-30T00:01:21"/>
    <d v="1899-12-30T00:01:18"/>
    <d v="1899-12-30T00:01:26"/>
    <d v="1899-12-30T00:00:08"/>
    <d v="1899-12-30T00:01:22"/>
  </r>
  <r>
    <x v="490"/>
    <n v="0"/>
    <n v="1"/>
    <n v="1"/>
    <n v="491"/>
    <n v="2.0366598778004071E-3"/>
    <n v="2.0366598778004071E-3"/>
    <d v="1899-12-30T00:01:37"/>
    <d v="1899-12-30T00:01:18"/>
    <d v="1899-12-30T00:01:26"/>
    <d v="1899-12-30T00:00:08"/>
    <d v="1899-12-30T00:01:22"/>
  </r>
  <r>
    <x v="491"/>
    <n v="0"/>
    <n v="1"/>
    <n v="1"/>
    <n v="492"/>
    <n v="2.0325203252032522E-3"/>
    <n v="2.0325203252032522E-3"/>
    <d v="1899-12-30T00:01:49"/>
    <d v="1899-12-30T00:01:18"/>
    <d v="1899-12-30T00:01:26"/>
    <d v="1899-12-30T00:00:08"/>
    <d v="1899-12-30T00:01:22"/>
  </r>
  <r>
    <x v="492"/>
    <n v="0"/>
    <n v="1"/>
    <n v="1"/>
    <n v="493"/>
    <n v="2.0283975659229209E-3"/>
    <n v="2.0283975659229209E-3"/>
    <d v="1899-12-30T00:01:20"/>
    <d v="1899-12-30T00:01:18"/>
    <d v="1899-12-30T00:01:26"/>
    <d v="1899-12-30T00:00:08"/>
    <d v="1899-12-30T00:01:22"/>
  </r>
  <r>
    <x v="493"/>
    <n v="0"/>
    <n v="1"/>
    <n v="1"/>
    <n v="494"/>
    <n v="2.0242914979757085E-3"/>
    <n v="2.0242914979757085E-3"/>
    <d v="1899-12-30T00:01:33"/>
    <d v="1899-12-30T00:01:18"/>
    <d v="1899-12-30T00:01:26"/>
    <d v="1899-12-30T00:00:08"/>
    <d v="1899-12-30T00:01:22"/>
  </r>
  <r>
    <x v="494"/>
    <n v="0"/>
    <n v="1"/>
    <n v="1"/>
    <n v="495"/>
    <n v="2.0202020202020202E-3"/>
    <n v="2.0202020202020202E-3"/>
    <d v="1899-12-30T00:01:17"/>
    <d v="1899-12-30T00:01:18"/>
    <d v="1899-12-30T00:01:26"/>
    <d v="1899-12-30T00:00:08"/>
    <d v="1899-12-30T00:01:22"/>
  </r>
  <r>
    <x v="495"/>
    <n v="0"/>
    <n v="1"/>
    <n v="1"/>
    <n v="496"/>
    <n v="2.0161290322580645E-3"/>
    <n v="2.0161290322580645E-3"/>
    <d v="1899-12-30T00:01:28"/>
    <d v="1899-12-30T00:01:18"/>
    <d v="1899-12-30T00:01:26"/>
    <d v="1899-12-30T00:00:08"/>
    <d v="1899-12-30T00:01:22"/>
  </r>
  <r>
    <x v="496"/>
    <n v="0"/>
    <n v="1"/>
    <n v="1"/>
    <n v="497"/>
    <n v="2.012072434607646E-3"/>
    <n v="2.012072434607646E-3"/>
    <d v="1899-12-30T00:01:27"/>
    <d v="1899-12-30T00:01:18"/>
    <d v="1899-12-30T00:01:26"/>
    <d v="1899-12-30T00:00:08"/>
    <d v="1899-12-30T00:01:22"/>
  </r>
  <r>
    <x v="497"/>
    <n v="0"/>
    <n v="1"/>
    <n v="1"/>
    <n v="498"/>
    <n v="2.008032128514056E-3"/>
    <n v="2.008032128514056E-3"/>
    <d v="1899-12-30T00:01:25"/>
    <d v="1899-12-30T00:01:18"/>
    <d v="1899-12-30T00:01:26"/>
    <d v="1899-12-30T00:00:08"/>
    <d v="1899-12-30T00:01:22"/>
  </r>
  <r>
    <x v="498"/>
    <n v="0"/>
    <n v="1"/>
    <n v="1"/>
    <n v="499"/>
    <n v="2.004008016032064E-3"/>
    <n v="2.004008016032064E-3"/>
    <d v="1899-12-30T00:01:47"/>
    <d v="1899-12-30T00:01:18"/>
    <d v="1899-12-30T00:01:26"/>
    <d v="1899-12-30T00:00:08"/>
    <d v="1899-12-30T00:01:22"/>
  </r>
  <r>
    <x v="499"/>
    <n v="0"/>
    <n v="1"/>
    <n v="1"/>
    <n v="500"/>
    <n v="2E-3"/>
    <n v="2E-3"/>
    <d v="1899-12-30T00:01:18"/>
    <d v="1899-12-30T00:01:18"/>
    <d v="1899-12-30T00:01:26"/>
    <d v="1899-12-30T00:00:08"/>
    <d v="1899-12-30T00:01:22"/>
  </r>
  <r>
    <x v="500"/>
    <n v="0"/>
    <n v="1"/>
    <n v="1"/>
    <n v="501"/>
    <n v="1.996007984031936E-3"/>
    <n v="1.996007984031936E-3"/>
    <d v="1899-12-30T00:01:24"/>
    <d v="1899-12-30T00:01:18"/>
    <d v="1899-12-30T00:01:26"/>
    <d v="1899-12-30T00:00:08"/>
    <d v="1899-12-30T00:01:22"/>
  </r>
  <r>
    <x v="501"/>
    <n v="0"/>
    <n v="1"/>
    <n v="1"/>
    <n v="502"/>
    <n v="1.9920318725099601E-3"/>
    <n v="1.9920318725099601E-3"/>
    <d v="1899-12-30T00:01:28"/>
    <d v="1899-12-30T00:01:18"/>
    <d v="1899-12-30T00:01:26"/>
    <d v="1899-12-30T00:00:08"/>
    <d v="1899-12-30T00:01:22"/>
  </r>
  <r>
    <x v="502"/>
    <n v="0"/>
    <n v="1"/>
    <n v="1"/>
    <n v="503"/>
    <n v="1.9880715705765406E-3"/>
    <n v="1.9880715705765406E-3"/>
    <d v="1899-12-30T00:01:33"/>
    <d v="1899-12-30T00:01:18"/>
    <d v="1899-12-30T00:01:26"/>
    <d v="1899-12-30T00:00:08"/>
    <d v="1899-12-30T00:01:22"/>
  </r>
  <r>
    <x v="503"/>
    <n v="0"/>
    <n v="1"/>
    <n v="1"/>
    <n v="504"/>
    <n v="1.984126984126984E-3"/>
    <n v="1.984126984126984E-3"/>
    <d v="1899-12-30T00:01:24"/>
    <d v="1899-12-30T00:01:18"/>
    <d v="1899-12-30T00:01:26"/>
    <d v="1899-12-30T00:00:08"/>
    <d v="1899-12-30T00:01:22"/>
  </r>
  <r>
    <x v="504"/>
    <n v="0"/>
    <n v="1"/>
    <n v="1"/>
    <n v="505"/>
    <n v="1.9801980198019802E-3"/>
    <n v="1.9801980198019802E-3"/>
    <d v="1899-12-30T00:01:20"/>
    <d v="1899-12-30T00:01:18"/>
    <d v="1899-12-30T00:01:26"/>
    <d v="1899-12-30T00:00:08"/>
    <d v="1899-12-30T00:01:22"/>
  </r>
  <r>
    <x v="505"/>
    <n v="0"/>
    <n v="1"/>
    <n v="1"/>
    <n v="506"/>
    <n v="1.976284584980237E-3"/>
    <n v="1.976284584980237E-3"/>
    <d v="1899-12-30T00:01:26"/>
    <d v="1899-12-30T00:01:18"/>
    <d v="1899-12-30T00:01:26"/>
    <d v="1899-12-30T00:00:08"/>
    <d v="1899-12-30T00:01:22"/>
  </r>
  <r>
    <x v="506"/>
    <n v="0"/>
    <n v="1"/>
    <n v="1"/>
    <n v="507"/>
    <n v="1.9723865877712033E-3"/>
    <n v="1.9723865877712033E-3"/>
    <d v="1899-12-30T00:01:42"/>
    <d v="1899-12-30T00:01:18"/>
    <d v="1899-12-30T00:01:26"/>
    <d v="1899-12-30T00:00:08"/>
    <d v="1899-12-30T00:01:22"/>
  </r>
  <r>
    <x v="507"/>
    <n v="0"/>
    <n v="1"/>
    <n v="1"/>
    <n v="508"/>
    <n v="1.968503937007874E-3"/>
    <n v="1.968503937007874E-3"/>
    <d v="1899-12-30T00:01:20"/>
    <d v="1899-12-30T00:01:18"/>
    <d v="1899-12-30T00:01:26"/>
    <d v="1899-12-30T00:00:08"/>
    <d v="1899-12-30T00:01:22"/>
  </r>
  <r>
    <x v="508"/>
    <n v="0"/>
    <n v="1"/>
    <n v="1"/>
    <n v="509"/>
    <n v="1.9646365422396855E-3"/>
    <n v="1.9646365422396855E-3"/>
    <d v="1899-12-30T00:01:22"/>
    <d v="1899-12-30T00:01:18"/>
    <d v="1899-12-30T00:01:26"/>
    <d v="1899-12-30T00:00:08"/>
    <d v="1899-12-30T00:01:22"/>
  </r>
  <r>
    <x v="509"/>
    <n v="0"/>
    <n v="1"/>
    <n v="1"/>
    <n v="510"/>
    <n v="1.9607843137254902E-3"/>
    <n v="1.9607843137254902E-3"/>
    <d v="1899-12-30T00:01:22"/>
    <d v="1899-12-30T00:01:18"/>
    <d v="1899-12-30T00:01:26"/>
    <d v="1899-12-30T00:00:08"/>
    <d v="1899-12-30T00:01:22"/>
  </r>
  <r>
    <x v="510"/>
    <n v="0"/>
    <n v="1"/>
    <n v="1"/>
    <n v="511"/>
    <n v="1.9569471624266144E-3"/>
    <n v="1.9569471624266144E-3"/>
    <d v="1899-12-30T00:01:22"/>
    <d v="1899-12-30T00:01:18"/>
    <d v="1899-12-30T00:01:26"/>
    <d v="1899-12-30T00:00:08"/>
    <d v="1899-12-30T00:01:22"/>
  </r>
  <r>
    <x v="511"/>
    <n v="0"/>
    <n v="1"/>
    <n v="1"/>
    <n v="512"/>
    <n v="1.953125E-3"/>
    <n v="1.953125E-3"/>
    <d v="1899-12-30T00:01:21"/>
    <d v="1899-12-30T00:01:18"/>
    <d v="1899-12-30T00:01:26"/>
    <d v="1899-12-30T00:00:08"/>
    <d v="1899-12-30T00:01:22"/>
  </r>
  <r>
    <x v="512"/>
    <n v="0"/>
    <n v="1"/>
    <n v="1"/>
    <n v="513"/>
    <n v="1.9493177387914229E-3"/>
    <n v="1.9493177387914229E-3"/>
    <d v="1899-12-30T00:01:22"/>
    <d v="1899-12-30T00:01:18"/>
    <d v="1899-12-30T00:01:26"/>
    <d v="1899-12-30T00:00:08"/>
    <d v="1899-12-30T00:01:22"/>
  </r>
  <r>
    <x v="513"/>
    <n v="0"/>
    <n v="1"/>
    <n v="1"/>
    <n v="514"/>
    <n v="1.9455252918287938E-3"/>
    <n v="1.9455252918287938E-3"/>
    <d v="1899-12-30T00:01:44"/>
    <d v="1899-12-30T00:01:18"/>
    <d v="1899-12-30T00:01:26"/>
    <d v="1899-12-30T00:00:08"/>
    <d v="1899-12-30T00:01:22"/>
  </r>
  <r>
    <x v="514"/>
    <n v="0"/>
    <n v="1"/>
    <n v="1"/>
    <n v="515"/>
    <n v="1.9417475728155339E-3"/>
    <n v="1.9417475728155339E-3"/>
    <d v="1899-12-30T00:01:18"/>
    <d v="1899-12-30T00:01:18"/>
    <d v="1899-12-30T00:01:26"/>
    <d v="1899-12-30T00:00:08"/>
    <d v="1899-12-30T00:01:22"/>
  </r>
  <r>
    <x v="515"/>
    <n v="0"/>
    <n v="1"/>
    <n v="1"/>
    <n v="516"/>
    <n v="1.937984496124031E-3"/>
    <n v="1.937984496124031E-3"/>
    <d v="1899-12-30T00:01:20"/>
    <d v="1899-12-30T00:01:18"/>
    <d v="1899-12-30T00:01:26"/>
    <d v="1899-12-30T00:00:08"/>
    <d v="1899-12-30T00:01:22"/>
  </r>
  <r>
    <x v="516"/>
    <n v="0"/>
    <n v="1"/>
    <n v="1"/>
    <n v="517"/>
    <n v="1.9342359767891683E-3"/>
    <n v="1.9342359767891683E-3"/>
    <d v="1899-12-30T00:01:27"/>
    <d v="1899-12-30T00:01:18"/>
    <d v="1899-12-30T00:01:26"/>
    <d v="1899-12-30T00:00:08"/>
    <d v="1899-12-30T00:01:22"/>
  </r>
  <r>
    <x v="517"/>
    <n v="0"/>
    <n v="1"/>
    <n v="1"/>
    <n v="518"/>
    <n v="1.9305019305019305E-3"/>
    <n v="1.9305019305019305E-3"/>
    <d v="1899-12-30T00:01:18"/>
    <d v="1899-12-30T00:01:18"/>
    <d v="1899-12-30T00:01:26"/>
    <d v="1899-12-30T00:00:08"/>
    <d v="1899-12-30T00:01:22"/>
  </r>
  <r>
    <x v="518"/>
    <n v="0"/>
    <n v="1"/>
    <n v="1"/>
    <n v="519"/>
    <n v="1.9267822736030828E-3"/>
    <n v="1.9267822736030828E-3"/>
    <d v="1899-12-30T00:01:22"/>
    <d v="1899-12-30T00:01:18"/>
    <d v="1899-12-30T00:01:26"/>
    <d v="1899-12-30T00:00:08"/>
    <d v="1899-12-30T00:01:22"/>
  </r>
  <r>
    <x v="519"/>
    <n v="0"/>
    <n v="1"/>
    <n v="1"/>
    <n v="520"/>
    <n v="1.9230769230769232E-3"/>
    <n v="1.9230769230769232E-3"/>
    <d v="1899-12-30T00:01:27"/>
    <d v="1899-12-30T00:01:18"/>
    <d v="1899-12-30T00:01:26"/>
    <d v="1899-12-30T00:00:08"/>
    <d v="1899-12-30T00:01:22"/>
  </r>
  <r>
    <x v="520"/>
    <n v="0"/>
    <n v="1"/>
    <n v="1"/>
    <n v="521"/>
    <n v="1.9193857965451055E-3"/>
    <n v="1.9193857965451055E-3"/>
    <d v="1899-12-30T00:01:24"/>
    <d v="1899-12-30T00:01:18"/>
    <d v="1899-12-30T00:01:26"/>
    <d v="1899-12-30T00:00:08"/>
    <d v="1899-12-30T00:01:22"/>
  </r>
  <r>
    <x v="521"/>
    <n v="0"/>
    <n v="1"/>
    <n v="1"/>
    <n v="522"/>
    <n v="1.9157088122605363E-3"/>
    <n v="1.9157088122605363E-3"/>
    <d v="1899-12-30T00:01:39"/>
    <d v="1899-12-30T00:01:18"/>
    <d v="1899-12-30T00:01:26"/>
    <d v="1899-12-30T00:00:08"/>
    <d v="1899-12-30T00:01:22"/>
  </r>
  <r>
    <x v="522"/>
    <n v="0"/>
    <n v="1"/>
    <n v="1"/>
    <n v="523"/>
    <n v="1.9120458891013384E-3"/>
    <n v="1.9120458891013384E-3"/>
    <d v="1899-12-30T00:01:15"/>
    <d v="1899-12-30T00:01:18"/>
    <d v="1899-12-30T00:01:26"/>
    <d v="1899-12-30T00:00:08"/>
    <d v="1899-12-30T00:01:22"/>
  </r>
  <r>
    <x v="523"/>
    <n v="0"/>
    <n v="1"/>
    <n v="1"/>
    <n v="524"/>
    <n v="1.9083969465648854E-3"/>
    <n v="1.9083969465648854E-3"/>
    <d v="1899-12-30T00:01:24"/>
    <d v="1899-12-30T00:01:18"/>
    <d v="1899-12-30T00:01:26"/>
    <d v="1899-12-30T00:00:08"/>
    <d v="1899-12-30T00:01:22"/>
  </r>
  <r>
    <x v="524"/>
    <n v="0"/>
    <n v="1"/>
    <n v="1"/>
    <n v="525"/>
    <n v="1.9047619047619048E-3"/>
    <n v="1.9047619047619048E-3"/>
    <d v="1899-12-30T00:01:17"/>
    <d v="1899-12-30T00:01:18"/>
    <d v="1899-12-30T00:01:26"/>
    <d v="1899-12-30T00:00:08"/>
    <d v="1899-12-30T00:01:22"/>
  </r>
  <r>
    <x v="525"/>
    <n v="0"/>
    <n v="1"/>
    <n v="1"/>
    <n v="526"/>
    <n v="1.9011406844106464E-3"/>
    <n v="1.9011406844106464E-3"/>
    <d v="1899-12-30T00:01:17"/>
    <d v="1899-12-30T00:01:18"/>
    <d v="1899-12-30T00:01:26"/>
    <d v="1899-12-30T00:00:08"/>
    <d v="1899-12-30T00:01:22"/>
  </r>
  <r>
    <x v="526"/>
    <n v="0"/>
    <n v="1"/>
    <n v="1"/>
    <n v="527"/>
    <n v="1.8975332068311196E-3"/>
    <n v="1.8975332068311196E-3"/>
    <d v="1899-12-30T00:01:20"/>
    <d v="1899-12-30T00:01:18"/>
    <d v="1899-12-30T00:01:26"/>
    <d v="1899-12-30T00:00:08"/>
    <d v="1899-12-30T00:01:22"/>
  </r>
  <r>
    <x v="527"/>
    <n v="0"/>
    <n v="1"/>
    <n v="1"/>
    <n v="528"/>
    <n v="1.893939393939394E-3"/>
    <n v="1.893939393939394E-3"/>
    <d v="1899-12-30T00:01:25"/>
    <d v="1899-12-30T00:01:18"/>
    <d v="1899-12-30T00:01:26"/>
    <d v="1899-12-30T00:00:08"/>
    <d v="1899-12-30T00:01:22"/>
  </r>
  <r>
    <x v="528"/>
    <n v="0"/>
    <n v="1"/>
    <n v="1"/>
    <n v="529"/>
    <n v="1.890359168241966E-3"/>
    <n v="1.890359168241966E-3"/>
    <d v="1899-12-30T00:01:22"/>
    <d v="1899-12-30T00:01:18"/>
    <d v="1899-12-30T00:01:26"/>
    <d v="1899-12-30T00:00:08"/>
    <d v="1899-12-30T00:01:22"/>
  </r>
  <r>
    <x v="529"/>
    <n v="0"/>
    <n v="1"/>
    <n v="1"/>
    <n v="530"/>
    <n v="1.8867924528301887E-3"/>
    <n v="1.8867924528301887E-3"/>
    <d v="1899-12-30T00:01:43"/>
    <d v="1899-12-30T00:01:18"/>
    <d v="1899-12-30T00:01:26"/>
    <d v="1899-12-30T00:00:08"/>
    <d v="1899-12-30T00:01:22"/>
  </r>
  <r>
    <x v="530"/>
    <n v="0"/>
    <n v="1"/>
    <n v="1"/>
    <n v="531"/>
    <n v="1.8832391713747645E-3"/>
    <n v="1.8832391713747645E-3"/>
    <d v="1899-12-30T00:01:16"/>
    <d v="1899-12-30T00:01:18"/>
    <d v="1899-12-30T00:01:26"/>
    <d v="1899-12-30T00:00:08"/>
    <d v="1899-12-30T00:01:22"/>
  </r>
  <r>
    <x v="531"/>
    <n v="0"/>
    <n v="1"/>
    <n v="1"/>
    <n v="532"/>
    <n v="1.8796992481203006E-3"/>
    <n v="1.8796992481203006E-3"/>
    <d v="1899-12-30T00:01:25"/>
    <d v="1899-12-30T00:01:18"/>
    <d v="1899-12-30T00:01:26"/>
    <d v="1899-12-30T00:00:08"/>
    <d v="1899-12-30T00:01:22"/>
  </r>
  <r>
    <x v="532"/>
    <n v="0"/>
    <n v="1"/>
    <n v="1"/>
    <n v="533"/>
    <n v="1.876172607879925E-3"/>
    <n v="1.876172607879925E-3"/>
    <d v="1899-12-30T00:01:25"/>
    <d v="1899-12-30T00:01:18"/>
    <d v="1899-12-30T00:01:26"/>
    <d v="1899-12-30T00:00:08"/>
    <d v="1899-12-30T00:01:22"/>
  </r>
  <r>
    <x v="533"/>
    <n v="0"/>
    <n v="1"/>
    <n v="1"/>
    <n v="534"/>
    <n v="1.8726591760299626E-3"/>
    <n v="1.8726591760299626E-3"/>
    <d v="1899-12-30T00:01:23"/>
    <d v="1899-12-30T00:01:18"/>
    <d v="1899-12-30T00:01:26"/>
    <d v="1899-12-30T00:00:08"/>
    <d v="1899-12-30T00:01:22"/>
  </r>
  <r>
    <x v="534"/>
    <n v="0"/>
    <n v="1"/>
    <n v="1"/>
    <n v="535"/>
    <n v="1.869158878504673E-3"/>
    <n v="1.869158878504673E-3"/>
    <d v="1899-12-30T00:01:29"/>
    <d v="1899-12-30T00:01:18"/>
    <d v="1899-12-30T00:01:26"/>
    <d v="1899-12-30T00:00:08"/>
    <d v="1899-12-30T00:01:22"/>
  </r>
  <r>
    <x v="535"/>
    <n v="0"/>
    <n v="1"/>
    <n v="1"/>
    <n v="536"/>
    <n v="1.8656716417910447E-3"/>
    <n v="1.8656716417910447E-3"/>
    <d v="1899-12-30T00:01:21"/>
    <d v="1899-12-30T00:01:18"/>
    <d v="1899-12-30T00:01:26"/>
    <d v="1899-12-30T00:00:08"/>
    <d v="1899-12-30T00:01:22"/>
  </r>
  <r>
    <x v="536"/>
    <n v="0"/>
    <n v="1"/>
    <n v="1"/>
    <n v="537"/>
    <n v="1.8621973929236499E-3"/>
    <n v="1.8621973929236499E-3"/>
    <d v="1899-12-30T00:01:48"/>
    <d v="1899-12-30T00:01:18"/>
    <d v="1899-12-30T00:01:26"/>
    <d v="1899-12-30T00:00:08"/>
    <d v="1899-12-30T00:01:22"/>
  </r>
  <r>
    <x v="537"/>
    <n v="0"/>
    <n v="1"/>
    <n v="1"/>
    <n v="538"/>
    <n v="1.8587360594795538E-3"/>
    <n v="1.8587360594795538E-3"/>
    <d v="1899-12-30T00:01:25"/>
    <d v="1899-12-30T00:01:18"/>
    <d v="1899-12-30T00:01:26"/>
    <d v="1899-12-30T00:00:08"/>
    <d v="1899-12-30T00:01:22"/>
  </r>
  <r>
    <x v="538"/>
    <n v="0"/>
    <n v="1"/>
    <n v="1"/>
    <n v="539"/>
    <n v="1.8552875695732839E-3"/>
    <n v="1.8552875695732839E-3"/>
    <d v="1899-12-30T00:01:25"/>
    <d v="1899-12-30T00:01:18"/>
    <d v="1899-12-30T00:01:26"/>
    <d v="1899-12-30T00:00:08"/>
    <d v="1899-12-30T00:01:22"/>
  </r>
  <r>
    <x v="539"/>
    <n v="0"/>
    <n v="1"/>
    <n v="1"/>
    <n v="540"/>
    <n v="1.8518518518518519E-3"/>
    <n v="1.8518518518518519E-3"/>
    <d v="1899-12-30T00:01:27"/>
    <d v="1899-12-30T00:01:18"/>
    <d v="1899-12-30T00:01:26"/>
    <d v="1899-12-30T00:00:08"/>
    <d v="1899-12-30T00:01:22"/>
  </r>
  <r>
    <x v="540"/>
    <n v="0"/>
    <n v="1"/>
    <n v="1"/>
    <n v="541"/>
    <n v="1.8484288354898336E-3"/>
    <n v="1.8484288354898336E-3"/>
    <d v="1899-12-30T00:01:22"/>
    <d v="1899-12-30T00:01:18"/>
    <d v="1899-12-30T00:01:26"/>
    <d v="1899-12-30T00:00:08"/>
    <d v="1899-12-30T00:01:22"/>
  </r>
  <r>
    <x v="541"/>
    <n v="0"/>
    <n v="1"/>
    <n v="1"/>
    <n v="542"/>
    <n v="1.8450184501845018E-3"/>
    <n v="1.8450184501845018E-3"/>
    <d v="1899-12-30T00:01:27"/>
    <d v="1899-12-30T00:01:18"/>
    <d v="1899-12-30T00:01:26"/>
    <d v="1899-12-30T00:00:08"/>
    <d v="1899-12-30T00:01:22"/>
  </r>
  <r>
    <x v="542"/>
    <n v="0"/>
    <n v="1"/>
    <n v="1"/>
    <n v="543"/>
    <n v="1.841620626151013E-3"/>
    <n v="1.841620626151013E-3"/>
    <d v="1899-12-30T00:01:29"/>
    <d v="1899-12-30T00:01:18"/>
    <d v="1899-12-30T00:01:27"/>
    <d v="1899-12-30T00:00:09"/>
    <d v="1899-12-30T00:01:23"/>
  </r>
  <r>
    <x v="543"/>
    <n v="0"/>
    <n v="1"/>
    <n v="1"/>
    <n v="544"/>
    <n v="1.838235294117647E-3"/>
    <n v="1.838235294117647E-3"/>
    <d v="1899-12-30T00:01:22"/>
    <d v="1899-12-30T00:01:18"/>
    <d v="1899-12-30T00:01:27"/>
    <d v="1899-12-30T00:00:09"/>
    <d v="1899-12-30T00:01:23"/>
  </r>
  <r>
    <x v="544"/>
    <n v="0"/>
    <n v="1"/>
    <n v="1"/>
    <n v="545"/>
    <n v="1.834862385321101E-3"/>
    <n v="1.834862385321101E-3"/>
    <d v="1899-12-30T00:01:37"/>
    <d v="1899-12-30T00:01:18"/>
    <d v="1899-12-30T00:01:27"/>
    <d v="1899-12-30T00:00:09"/>
    <d v="1899-12-30T00:01:23"/>
  </r>
  <r>
    <x v="545"/>
    <n v="0"/>
    <n v="1"/>
    <n v="1"/>
    <n v="546"/>
    <n v="1.8315018315018315E-3"/>
    <n v="1.8315018315018315E-3"/>
    <d v="1899-12-30T00:01:16"/>
    <d v="1899-12-30T00:01:18"/>
    <d v="1899-12-30T00:01:27"/>
    <d v="1899-12-30T00:00:09"/>
    <d v="1899-12-30T00:01:23"/>
  </r>
  <r>
    <x v="546"/>
    <n v="0"/>
    <n v="1"/>
    <n v="1"/>
    <n v="547"/>
    <n v="1.8281535648994515E-3"/>
    <n v="1.8281535648994515E-3"/>
    <d v="1899-12-30T00:01:22"/>
    <d v="1899-12-30T00:01:18"/>
    <d v="1899-12-30T00:01:27"/>
    <d v="1899-12-30T00:00:09"/>
    <d v="1899-12-30T00:01:23"/>
  </r>
  <r>
    <x v="547"/>
    <n v="0"/>
    <n v="1"/>
    <n v="1"/>
    <n v="548"/>
    <n v="1.8248175182481751E-3"/>
    <n v="1.8248175182481751E-3"/>
    <d v="1899-12-30T00:01:21"/>
    <d v="1899-12-30T00:01:18"/>
    <d v="1899-12-30T00:01:27"/>
    <d v="1899-12-30T00:00:09"/>
    <d v="1899-12-30T00:01:23"/>
  </r>
  <r>
    <x v="548"/>
    <n v="0"/>
    <n v="1"/>
    <n v="1"/>
    <n v="549"/>
    <n v="1.8214936247723133E-3"/>
    <n v="1.8214936247723133E-3"/>
    <d v="1899-12-30T00:01:18"/>
    <d v="1899-12-30T00:01:18"/>
    <d v="1899-12-30T00:01:26"/>
    <d v="1899-12-30T00:00:08"/>
    <d v="1899-12-30T00:01:22"/>
  </r>
  <r>
    <x v="549"/>
    <n v="0"/>
    <n v="1"/>
    <n v="1"/>
    <n v="550"/>
    <n v="1.8181818181818182E-3"/>
    <n v="1.8181818181818182E-3"/>
    <d v="1899-12-30T00:01:23"/>
    <d v="1899-12-30T00:01:18"/>
    <d v="1899-12-30T00:01:26"/>
    <d v="1899-12-30T00:00:08"/>
    <d v="1899-12-30T00:01:22"/>
  </r>
  <r>
    <x v="550"/>
    <n v="0"/>
    <n v="1"/>
    <n v="1"/>
    <n v="551"/>
    <n v="1.8148820326678765E-3"/>
    <n v="1.8148820326678765E-3"/>
    <d v="1899-12-30T00:01:27"/>
    <d v="1899-12-30T00:01:18"/>
    <d v="1899-12-30T00:01:27"/>
    <d v="1899-12-30T00:00:09"/>
    <d v="1899-12-30T00:01:23"/>
  </r>
  <r>
    <x v="551"/>
    <n v="0"/>
    <n v="1"/>
    <n v="1"/>
    <n v="552"/>
    <n v="1.8115942028985507E-3"/>
    <n v="1.8115942028985507E-3"/>
    <d v="1899-12-30T00:01:44"/>
    <d v="1899-12-30T00:01:18"/>
    <d v="1899-12-30T00:01:27"/>
    <d v="1899-12-30T00:00:09"/>
    <d v="1899-12-30T00:01:23"/>
  </r>
  <r>
    <x v="552"/>
    <n v="0"/>
    <n v="1"/>
    <n v="1"/>
    <n v="553"/>
    <n v="1.8083182640144665E-3"/>
    <n v="1.8083182640144665E-3"/>
    <d v="1899-12-30T00:01:20"/>
    <d v="1899-12-30T00:01:18"/>
    <d v="1899-12-30T00:01:27"/>
    <d v="1899-12-30T00:00:09"/>
    <d v="1899-12-30T00:01:23"/>
  </r>
  <r>
    <x v="553"/>
    <n v="0"/>
    <n v="1"/>
    <n v="1"/>
    <n v="554"/>
    <n v="1.8050541516245488E-3"/>
    <n v="1.8050541516245488E-3"/>
    <d v="1899-12-30T00:01:18"/>
    <d v="1899-12-30T00:01:18"/>
    <d v="1899-12-30T00:01:27"/>
    <d v="1899-12-30T00:00:09"/>
    <d v="1899-12-30T00:01:23"/>
  </r>
  <r>
    <x v="554"/>
    <n v="0"/>
    <n v="1"/>
    <n v="1"/>
    <n v="555"/>
    <n v="1.8018018018018018E-3"/>
    <n v="1.8018018018018018E-3"/>
    <d v="1899-12-30T00:01:28"/>
    <d v="1899-12-30T00:01:18"/>
    <d v="1899-12-30T00:01:27"/>
    <d v="1899-12-30T00:00:09"/>
    <d v="1899-12-30T00:01:23"/>
  </r>
  <r>
    <x v="555"/>
    <n v="0"/>
    <n v="1"/>
    <n v="1"/>
    <n v="556"/>
    <n v="1.7985611510791368E-3"/>
    <n v="1.7985611510791368E-3"/>
    <d v="1899-12-30T00:01:29"/>
    <d v="1899-12-30T00:01:18"/>
    <d v="1899-12-30T00:01:27"/>
    <d v="1899-12-30T00:00:09"/>
    <d v="1899-12-30T00:01:23"/>
  </r>
  <r>
    <x v="556"/>
    <n v="0"/>
    <n v="1"/>
    <n v="1"/>
    <n v="557"/>
    <n v="1.7953321364452424E-3"/>
    <n v="1.7953321364452424E-3"/>
    <d v="1899-12-30T00:01:22"/>
    <d v="1899-12-30T00:01:18"/>
    <d v="1899-12-30T00:01:27"/>
    <d v="1899-12-30T00:00:09"/>
    <d v="1899-12-30T00:01:23"/>
  </r>
  <r>
    <x v="557"/>
    <n v="0"/>
    <n v="1"/>
    <n v="1"/>
    <n v="558"/>
    <n v="1.7921146953405018E-3"/>
    <n v="1.7921146953405018E-3"/>
    <d v="1899-12-30T00:01:21"/>
    <d v="1899-12-30T00:01:18"/>
    <d v="1899-12-30T00:01:27"/>
    <d v="1899-12-30T00:00:09"/>
    <d v="1899-12-30T00:01:23"/>
  </r>
  <r>
    <x v="558"/>
    <n v="0"/>
    <n v="1"/>
    <n v="1"/>
    <n v="559"/>
    <n v="1.7889087656529517E-3"/>
    <n v="1.7889087656529517E-3"/>
    <d v="1899-12-30T00:01:28"/>
    <d v="1899-12-30T00:01:18"/>
    <d v="1899-12-30T00:01:27"/>
    <d v="1899-12-30T00:00:09"/>
    <d v="1899-12-30T00:01:23"/>
  </r>
  <r>
    <x v="559"/>
    <n v="0"/>
    <n v="1"/>
    <n v="1"/>
    <n v="560"/>
    <n v="1.7857142857142857E-3"/>
    <n v="1.7857142857142857E-3"/>
    <d v="1899-12-30T00:01:46"/>
    <d v="1899-12-30T00:01:18"/>
    <d v="1899-12-30T00:01:27"/>
    <d v="1899-12-30T00:00:09"/>
    <d v="1899-12-30T00:01:23"/>
  </r>
  <r>
    <x v="560"/>
    <n v="0"/>
    <n v="1"/>
    <n v="1"/>
    <n v="561"/>
    <n v="1.7825311942959001E-3"/>
    <n v="1.7825311942959001E-3"/>
    <d v="1899-12-30T00:01:18"/>
    <d v="1899-12-30T00:01:18"/>
    <d v="1899-12-30T00:01:27"/>
    <d v="1899-12-30T00:00:09"/>
    <d v="1899-12-30T00:01:23"/>
  </r>
  <r>
    <x v="561"/>
    <n v="0"/>
    <n v="1"/>
    <n v="1"/>
    <n v="562"/>
    <n v="1.7793594306049821E-3"/>
    <n v="1.7793594306049821E-3"/>
    <d v="1899-12-30T00:01:24"/>
    <d v="1899-12-30T00:01:18"/>
    <d v="1899-12-30T00:01:27"/>
    <d v="1899-12-30T00:00:09"/>
    <d v="1899-12-30T00:01:23"/>
  </r>
  <r>
    <x v="562"/>
    <n v="0"/>
    <n v="1"/>
    <n v="1"/>
    <n v="563"/>
    <n v="1.7761989342806395E-3"/>
    <n v="1.7761989342806395E-3"/>
    <d v="1899-12-30T00:01:22"/>
    <d v="1899-12-30T00:01:18"/>
    <d v="1899-12-30T00:01:27"/>
    <d v="1899-12-30T00:00:09"/>
    <d v="1899-12-30T00:01:23"/>
  </r>
  <r>
    <x v="563"/>
    <n v="0"/>
    <n v="1"/>
    <n v="1"/>
    <n v="564"/>
    <n v="1.7730496453900709E-3"/>
    <n v="1.7730496453900709E-3"/>
    <d v="1899-12-30T00:01:22"/>
    <d v="1899-12-30T00:01:18"/>
    <d v="1899-12-30T00:01:27"/>
    <d v="1899-12-30T00:00:09"/>
    <d v="1899-12-30T00:01:23"/>
  </r>
  <r>
    <x v="564"/>
    <n v="0"/>
    <n v="1"/>
    <n v="1"/>
    <n v="565"/>
    <n v="1.7699115044247787E-3"/>
    <n v="1.7699115044247787E-3"/>
    <d v="1899-12-30T00:01:16"/>
    <d v="1899-12-30T00:01:18"/>
    <d v="1899-12-30T00:01:27"/>
    <d v="1899-12-30T00:00:09"/>
    <d v="1899-12-30T00:01:23"/>
  </r>
  <r>
    <x v="565"/>
    <n v="0"/>
    <n v="1"/>
    <n v="1"/>
    <n v="566"/>
    <n v="1.7667844522968198E-3"/>
    <n v="1.7667844522968198E-3"/>
    <d v="1899-12-30T00:01:10"/>
    <d v="1899-12-30T00:01:18"/>
    <d v="1899-12-30T00:01:27"/>
    <d v="1899-12-30T00:00:09"/>
    <d v="1899-12-30T00:01:23"/>
  </r>
  <r>
    <x v="566"/>
    <n v="0"/>
    <n v="1"/>
    <n v="1"/>
    <n v="567"/>
    <n v="1.7636684303350969E-3"/>
    <n v="1.7636684303350969E-3"/>
    <d v="1899-12-30T00:01:53"/>
    <d v="1899-12-30T00:01:18"/>
    <d v="1899-12-30T00:01:27"/>
    <d v="1899-12-30T00:00:09"/>
    <d v="1899-12-30T00:01:23"/>
  </r>
  <r>
    <x v="567"/>
    <n v="0"/>
    <n v="1"/>
    <n v="1"/>
    <n v="568"/>
    <n v="1.7605633802816902E-3"/>
    <n v="1.7605633802816902E-3"/>
    <d v="1899-12-30T00:01:27"/>
    <d v="1899-12-30T00:01:18"/>
    <d v="1899-12-30T00:01:27"/>
    <d v="1899-12-30T00:00:09"/>
    <d v="1899-12-30T00:01:23"/>
  </r>
  <r>
    <x v="568"/>
    <n v="0"/>
    <n v="1"/>
    <n v="1"/>
    <n v="569"/>
    <n v="1.7574692442882249E-3"/>
    <n v="1.7574692442882249E-3"/>
    <d v="1899-12-30T00:01:27"/>
    <d v="1899-12-30T00:01:18"/>
    <d v="1899-12-30T00:01:27"/>
    <d v="1899-12-30T00:00:09"/>
    <d v="1899-12-30T00:01:23"/>
  </r>
  <r>
    <x v="569"/>
    <n v="0"/>
    <n v="1"/>
    <n v="1"/>
    <n v="570"/>
    <n v="1.7543859649122807E-3"/>
    <n v="1.7543859649122807E-3"/>
    <d v="1899-12-30T00:01:32"/>
    <d v="1899-12-30T00:01:18"/>
    <d v="1899-12-30T00:01:27"/>
    <d v="1899-12-30T00:00:09"/>
    <d v="1899-12-30T00:01:23"/>
  </r>
  <r>
    <x v="570"/>
    <n v="0"/>
    <n v="1"/>
    <n v="1"/>
    <n v="571"/>
    <n v="1.7513134851138354E-3"/>
    <n v="1.7513134851138354E-3"/>
    <d v="1899-12-30T00:01:29"/>
    <d v="1899-12-30T00:01:18"/>
    <d v="1899-12-30T00:01:27"/>
    <d v="1899-12-30T00:00:09"/>
    <d v="1899-12-30T00:01:23"/>
  </r>
  <r>
    <x v="571"/>
    <n v="0"/>
    <n v="1"/>
    <n v="1"/>
    <n v="572"/>
    <n v="1.7482517482517483E-3"/>
    <n v="1.7482517482517483E-3"/>
    <d v="1899-12-30T00:01:30"/>
    <d v="1899-12-30T00:01:18"/>
    <d v="1899-12-30T00:01:27"/>
    <d v="1899-12-30T00:00:09"/>
    <d v="1899-12-30T00:01:23"/>
  </r>
  <r>
    <x v="572"/>
    <n v="0"/>
    <n v="1"/>
    <n v="1"/>
    <n v="573"/>
    <n v="1.7452006980802793E-3"/>
    <n v="1.7452006980802793E-3"/>
    <d v="1899-12-30T00:01:28"/>
    <d v="1899-12-30T00:01:18"/>
    <d v="1899-12-30T00:01:27"/>
    <d v="1899-12-30T00:00:09"/>
    <d v="1899-12-30T00:01:23"/>
  </r>
  <r>
    <x v="573"/>
    <n v="0"/>
    <n v="1"/>
    <n v="1"/>
    <n v="574"/>
    <n v="1.7421602787456446E-3"/>
    <n v="1.7421602787456446E-3"/>
    <d v="1899-12-30T00:01:27"/>
    <d v="1899-12-30T00:01:18"/>
    <d v="1899-12-30T00:01:27"/>
    <d v="1899-12-30T00:00:09"/>
    <d v="1899-12-30T00:01:23"/>
  </r>
  <r>
    <x v="574"/>
    <n v="0"/>
    <n v="1"/>
    <n v="1"/>
    <n v="575"/>
    <n v="1.7391304347826088E-3"/>
    <n v="1.7391304347826088E-3"/>
    <d v="1899-12-30T00:01:46"/>
    <d v="1899-12-30T00:01:18"/>
    <d v="1899-12-30T00:01:27"/>
    <d v="1899-12-30T00:00:09"/>
    <d v="1899-12-30T00:01:23"/>
  </r>
  <r>
    <x v="575"/>
    <n v="0"/>
    <n v="1"/>
    <n v="1"/>
    <n v="576"/>
    <n v="1.736111111111111E-3"/>
    <n v="1.736111111111111E-3"/>
    <d v="1899-12-30T00:01:32"/>
    <d v="1899-12-30T00:01:18"/>
    <d v="1899-12-30T00:01:27"/>
    <d v="1899-12-30T00:00:09"/>
    <d v="1899-12-30T00:01:23"/>
  </r>
  <r>
    <x v="576"/>
    <n v="0"/>
    <n v="1"/>
    <n v="1"/>
    <n v="577"/>
    <n v="1.7331022530329288E-3"/>
    <n v="1.7331022530329288E-3"/>
    <d v="1899-12-30T00:01:29"/>
    <d v="1899-12-30T00:01:18"/>
    <d v="1899-12-30T00:01:27"/>
    <d v="1899-12-30T00:00:09"/>
    <d v="1899-12-30T00:01:23"/>
  </r>
  <r>
    <x v="577"/>
    <n v="0"/>
    <n v="1"/>
    <n v="1"/>
    <n v="578"/>
    <n v="1.7301038062283738E-3"/>
    <n v="1.7301038062283738E-3"/>
    <d v="1899-12-30T00:01:32"/>
    <d v="1899-12-30T00:01:18"/>
    <d v="1899-12-30T00:01:27"/>
    <d v="1899-12-30T00:00:09"/>
    <d v="1899-12-30T00:01:23"/>
  </r>
  <r>
    <x v="578"/>
    <n v="0"/>
    <n v="1"/>
    <n v="1"/>
    <n v="579"/>
    <n v="1.7271157167530224E-3"/>
    <n v="1.7271157167530224E-3"/>
    <d v="1899-12-30T00:01:30"/>
    <d v="1899-12-30T00:01:18"/>
    <d v="1899-12-30T00:01:27"/>
    <d v="1899-12-30T00:00:09"/>
    <d v="1899-12-30T00:01:23"/>
  </r>
  <r>
    <x v="579"/>
    <n v="0"/>
    <n v="1"/>
    <n v="1"/>
    <n v="580"/>
    <n v="1.7241379310344827E-3"/>
    <n v="1.7241379310344827E-3"/>
    <d v="1899-12-30T00:01:28"/>
    <d v="1899-12-30T00:01:18"/>
    <d v="1899-12-30T00:01:27"/>
    <d v="1899-12-30T00:00:09"/>
    <d v="1899-12-30T00:01:23"/>
  </r>
  <r>
    <x v="580"/>
    <n v="1"/>
    <n v="1"/>
    <n v="2"/>
    <n v="581"/>
    <n v="3.4423407917383822E-3"/>
    <n v="3.4423407917383822E-3"/>
    <d v="1899-12-30T00:01:41"/>
    <d v="1899-12-30T00:01:18"/>
    <d v="1899-12-30T00:01:27"/>
    <d v="1899-12-30T00:00:09"/>
    <d v="1899-12-30T00:01:23"/>
  </r>
  <r>
    <x v="581"/>
    <n v="0"/>
    <n v="1"/>
    <n v="2"/>
    <n v="582"/>
    <n v="3.4364261168384879E-3"/>
    <n v="3.4364261168384879E-3"/>
    <d v="1899-12-30T00:01:38"/>
    <d v="1899-12-30T00:01:18"/>
    <d v="1899-12-30T00:01:27"/>
    <d v="1899-12-30T00:00:09"/>
    <d v="1899-12-30T00:01:23"/>
  </r>
  <r>
    <x v="582"/>
    <n v="0"/>
    <n v="1"/>
    <n v="2"/>
    <n v="583"/>
    <n v="3.4305317324185248E-3"/>
    <n v="3.4305317324185248E-3"/>
    <d v="1899-12-30T00:01:48"/>
    <d v="1899-12-30T00:01:18"/>
    <d v="1899-12-30T00:01:27"/>
    <d v="1899-12-30T00:00:09"/>
    <d v="1899-12-30T00:01:23"/>
  </r>
  <r>
    <x v="583"/>
    <n v="0"/>
    <n v="1"/>
    <n v="2"/>
    <n v="584"/>
    <n v="3.4246575342465752E-3"/>
    <n v="3.4246575342465752E-3"/>
    <d v="1899-12-30T00:01:16"/>
    <d v="1899-12-30T00:01:18"/>
    <d v="1899-12-30T00:01:27"/>
    <d v="1899-12-30T00:00:09"/>
    <d v="1899-12-30T00:01:23"/>
  </r>
  <r>
    <x v="584"/>
    <n v="0"/>
    <n v="1"/>
    <n v="2"/>
    <n v="585"/>
    <n v="3.4188034188034188E-3"/>
    <n v="3.4188034188034188E-3"/>
    <d v="1899-12-30T00:01:13"/>
    <d v="1899-12-30T00:01:18"/>
    <d v="1899-12-30T00:01:27"/>
    <d v="1899-12-30T00:00:09"/>
    <d v="1899-12-30T00:01:23"/>
  </r>
  <r>
    <x v="585"/>
    <n v="0"/>
    <n v="1"/>
    <n v="2"/>
    <n v="586"/>
    <n v="3.4129692832764505E-3"/>
    <n v="3.4129692832764505E-3"/>
    <d v="1899-12-30T00:01:14"/>
    <d v="1899-12-30T00:01:18"/>
    <d v="1899-12-30T00:01:27"/>
    <d v="1899-12-30T00:00:09"/>
    <d v="1899-12-30T00:01:23"/>
  </r>
  <r>
    <x v="586"/>
    <n v="0"/>
    <n v="1"/>
    <n v="2"/>
    <n v="587"/>
    <n v="3.4071550255536627E-3"/>
    <n v="3.4071550255536627E-3"/>
    <d v="1899-12-30T00:01:12"/>
    <d v="1899-12-30T00:01:18"/>
    <d v="1899-12-30T00:01:27"/>
    <d v="1899-12-30T00:00:09"/>
    <d v="1899-12-30T00:01:23"/>
  </r>
  <r>
    <x v="587"/>
    <n v="0"/>
    <n v="1"/>
    <n v="2"/>
    <n v="588"/>
    <n v="3.4013605442176869E-3"/>
    <n v="3.4013605442176869E-3"/>
    <d v="1899-12-30T00:01:11"/>
    <d v="1899-12-30T00:01:18"/>
    <d v="1899-12-30T00:01:27"/>
    <d v="1899-12-30T00:00:09"/>
    <d v="1899-12-30T00:01:23"/>
  </r>
  <r>
    <x v="588"/>
    <n v="0"/>
    <n v="1"/>
    <n v="2"/>
    <n v="589"/>
    <n v="3.3955857385398981E-3"/>
    <n v="3.3955857385398981E-3"/>
    <d v="1899-12-30T00:01:12"/>
    <d v="1899-12-30T00:01:18"/>
    <d v="1899-12-30T00:01:27"/>
    <d v="1899-12-30T00:00:09"/>
    <d v="1899-12-30T00:01:23"/>
  </r>
  <r>
    <x v="589"/>
    <n v="0"/>
    <n v="1"/>
    <n v="2"/>
    <n v="590"/>
    <n v="3.3898305084745762E-3"/>
    <n v="3.3898305084745762E-3"/>
    <d v="1899-12-30T00:01:28"/>
    <d v="1899-12-30T00:01:18"/>
    <d v="1899-12-30T00:01:27"/>
    <d v="1899-12-30T00:00:09"/>
    <d v="1899-12-30T00:01:23"/>
  </r>
  <r>
    <x v="590"/>
    <n v="0"/>
    <n v="1"/>
    <n v="2"/>
    <n v="591"/>
    <n v="3.3840947546531302E-3"/>
    <n v="3.3840947546531302E-3"/>
    <d v="1899-12-30T00:01:20"/>
    <d v="1899-12-30T00:01:18"/>
    <d v="1899-12-30T00:01:27"/>
    <d v="1899-12-30T00:00:09"/>
    <d v="1899-12-30T00:01:23"/>
  </r>
  <r>
    <x v="591"/>
    <n v="0"/>
    <n v="1"/>
    <n v="2"/>
    <n v="592"/>
    <n v="3.3783783783783786E-3"/>
    <n v="3.3783783783783786E-3"/>
    <d v="1899-12-30T00:01:15"/>
    <d v="1899-12-30T00:01:18"/>
    <d v="1899-12-30T00:01:27"/>
    <d v="1899-12-30T00:00:09"/>
    <d v="1899-12-30T00:01:23"/>
  </r>
  <r>
    <x v="592"/>
    <n v="0"/>
    <n v="1"/>
    <n v="2"/>
    <n v="593"/>
    <n v="3.3726812816188868E-3"/>
    <n v="3.3726812816188868E-3"/>
    <d v="1899-12-30T00:01:15"/>
    <d v="1899-12-30T00:01:18"/>
    <d v="1899-12-30T00:01:27"/>
    <d v="1899-12-30T00:00:09"/>
    <d v="1899-12-30T00:01:23"/>
  </r>
  <r>
    <x v="593"/>
    <n v="0"/>
    <n v="1"/>
    <n v="2"/>
    <n v="594"/>
    <n v="3.3670033670033669E-3"/>
    <n v="3.3670033670033669E-3"/>
    <d v="1899-12-30T00:01:11"/>
    <d v="1899-12-30T00:01:18"/>
    <d v="1899-12-30T00:01:27"/>
    <d v="1899-12-30T00:00:09"/>
    <d v="1899-12-30T00:01:23"/>
  </r>
  <r>
    <x v="594"/>
    <n v="0"/>
    <n v="1"/>
    <n v="2"/>
    <n v="595"/>
    <n v="3.3613445378151263E-3"/>
    <n v="3.3613445378151263E-3"/>
    <d v="1899-12-30T00:01:12"/>
    <d v="1899-12-30T00:01:18"/>
    <d v="1899-12-30T00:01:27"/>
    <d v="1899-12-30T00:00:09"/>
    <d v="1899-12-30T00:01:23"/>
  </r>
  <r>
    <x v="595"/>
    <n v="0"/>
    <n v="1"/>
    <n v="2"/>
    <n v="596"/>
    <n v="3.3557046979865771E-3"/>
    <n v="3.3557046979865771E-3"/>
    <d v="1899-12-30T00:01:08"/>
    <d v="1899-12-30T00:01:18"/>
    <d v="1899-12-30T00:01:27"/>
    <d v="1899-12-30T00:00:09"/>
    <d v="1899-12-30T00:01:23"/>
  </r>
  <r>
    <x v="596"/>
    <n v="0"/>
    <n v="1"/>
    <n v="2"/>
    <n v="597"/>
    <n v="3.3500837520938024E-3"/>
    <n v="3.3500837520938024E-3"/>
    <d v="1899-12-30T00:01:05"/>
    <d v="1899-12-30T00:01:18"/>
    <d v="1899-12-30T00:01:27"/>
    <d v="1899-12-30T00:00:09"/>
    <d v="1899-12-30T00:01:23"/>
  </r>
  <r>
    <x v="597"/>
    <n v="0"/>
    <n v="1"/>
    <n v="2"/>
    <n v="598"/>
    <n v="3.3444816053511705E-3"/>
    <n v="3.3444816053511705E-3"/>
    <d v="1899-12-30T00:01:34"/>
    <d v="1899-12-30T00:01:18"/>
    <d v="1899-12-30T00:01:27"/>
    <d v="1899-12-30T00:00:09"/>
    <d v="1899-12-30T00:01:23"/>
  </r>
  <r>
    <x v="598"/>
    <n v="0"/>
    <n v="1"/>
    <n v="2"/>
    <n v="599"/>
    <n v="3.3388981636060101E-3"/>
    <n v="3.3388981636060101E-3"/>
    <d v="1899-12-30T00:01:19"/>
    <d v="1899-12-30T00:01:18"/>
    <d v="1899-12-30T00:01:27"/>
    <d v="1899-12-30T00:00:09"/>
    <d v="1899-12-30T00:01:23"/>
  </r>
  <r>
    <x v="599"/>
    <n v="0"/>
    <n v="1"/>
    <n v="2"/>
    <n v="600"/>
    <n v="3.3333333333333335E-3"/>
    <n v="3.3333333333333335E-3"/>
    <d v="1899-12-30T00:01:15"/>
    <d v="1899-12-30T00:01:18"/>
    <d v="1899-12-30T00:01:27"/>
    <d v="1899-12-30T00:00:09"/>
    <d v="1899-12-30T00:01:23"/>
  </r>
  <r>
    <x v="600"/>
    <n v="0"/>
    <n v="1"/>
    <n v="2"/>
    <n v="601"/>
    <n v="3.3277870216306157E-3"/>
    <n v="3.3277870216306157E-3"/>
    <d v="1899-12-30T00:01:16"/>
    <d v="1899-12-30T00:01:18"/>
    <d v="1899-12-30T00:01:27"/>
    <d v="1899-12-30T00:00:09"/>
    <d v="1899-12-30T00:01:23"/>
  </r>
  <r>
    <x v="601"/>
    <n v="0"/>
    <n v="1"/>
    <n v="2"/>
    <n v="602"/>
    <n v="3.3222591362126247E-3"/>
    <n v="3.3222591362126247E-3"/>
    <d v="1899-12-30T00:01:20"/>
    <d v="1899-12-30T00:01:18"/>
    <d v="1899-12-30T00:01:27"/>
    <d v="1899-12-30T00:00:09"/>
    <d v="1899-12-30T00:01:23"/>
  </r>
  <r>
    <x v="602"/>
    <n v="0"/>
    <n v="1"/>
    <n v="2"/>
    <n v="603"/>
    <n v="3.3167495854063019E-3"/>
    <n v="3.3167495854063019E-3"/>
    <d v="1899-12-30T00:01:11"/>
    <d v="1899-12-30T00:01:18"/>
    <d v="1899-12-30T00:01:27"/>
    <d v="1899-12-30T00:00:09"/>
    <d v="1899-12-30T00:01:23"/>
  </r>
  <r>
    <x v="603"/>
    <n v="0"/>
    <n v="1"/>
    <n v="2"/>
    <n v="604"/>
    <n v="3.3112582781456954E-3"/>
    <n v="3.3112582781456954E-3"/>
    <d v="1899-12-30T00:01:16"/>
    <d v="1899-12-30T00:01:18"/>
    <d v="1899-12-30T00:01:27"/>
    <d v="1899-12-30T00:00:09"/>
    <d v="1899-12-30T00:01:23"/>
  </r>
  <r>
    <x v="604"/>
    <n v="0"/>
    <n v="1"/>
    <n v="2"/>
    <n v="605"/>
    <n v="3.3057851239669421E-3"/>
    <n v="3.3057851239669421E-3"/>
    <d v="1899-12-30T00:01:36"/>
    <d v="1899-12-30T00:01:18"/>
    <d v="1899-12-30T00:01:27"/>
    <d v="1899-12-30T00:00:09"/>
    <d v="1899-12-30T00:01:23"/>
  </r>
  <r>
    <x v="605"/>
    <n v="0"/>
    <n v="1"/>
    <n v="2"/>
    <n v="606"/>
    <n v="3.3003300330033004E-3"/>
    <n v="3.3003300330033004E-3"/>
    <d v="1899-12-30T00:01:20"/>
    <d v="1899-12-30T00:01:18"/>
    <d v="1899-12-30T00:01:27"/>
    <d v="1899-12-30T00:00:09"/>
    <d v="1899-12-30T00:01:23"/>
  </r>
  <r>
    <x v="606"/>
    <n v="0"/>
    <n v="1"/>
    <n v="2"/>
    <n v="607"/>
    <n v="3.2948929159802307E-3"/>
    <n v="3.2948929159802307E-3"/>
    <d v="1899-12-30T00:01:13"/>
    <d v="1899-12-30T00:01:18"/>
    <d v="1899-12-30T00:01:27"/>
    <d v="1899-12-30T00:00:09"/>
    <d v="1899-12-30T00:01:23"/>
  </r>
  <r>
    <x v="607"/>
    <n v="0"/>
    <n v="1"/>
    <n v="2"/>
    <n v="608"/>
    <n v="3.2894736842105261E-3"/>
    <n v="3.2894736842105261E-3"/>
    <d v="1899-12-30T00:01:10"/>
    <d v="1899-12-30T00:01:18"/>
    <d v="1899-12-30T00:01:27"/>
    <d v="1899-12-30T00:00:09"/>
    <d v="1899-12-30T00:01:23"/>
  </r>
  <r>
    <x v="608"/>
    <n v="0"/>
    <n v="1"/>
    <n v="2"/>
    <n v="609"/>
    <n v="3.2840722495894909E-3"/>
    <n v="3.2840722495894909E-3"/>
    <d v="1899-12-30T00:01:17"/>
    <d v="1899-12-30T00:01:18"/>
    <d v="1899-12-30T00:01:27"/>
    <d v="1899-12-30T00:00:09"/>
    <d v="1899-12-30T00:01:23"/>
  </r>
  <r>
    <x v="609"/>
    <n v="0"/>
    <n v="1"/>
    <n v="2"/>
    <n v="610"/>
    <n v="3.2786885245901639E-3"/>
    <n v="3.2786885245901639E-3"/>
    <d v="1899-12-30T00:01:17"/>
    <d v="1899-12-30T00:01:18"/>
    <d v="1899-12-30T00:01:27"/>
    <d v="1899-12-30T00:00:09"/>
    <d v="1899-12-30T00:01:23"/>
  </r>
  <r>
    <x v="610"/>
    <n v="0"/>
    <n v="1"/>
    <n v="2"/>
    <n v="611"/>
    <n v="3.2733224222585926E-3"/>
    <n v="3.2733224222585926E-3"/>
    <d v="1899-12-30T00:01:13"/>
    <d v="1899-12-30T00:01:18"/>
    <d v="1899-12-30T00:01:27"/>
    <d v="1899-12-30T00:00:09"/>
    <d v="1899-12-30T00:01:23"/>
  </r>
  <r>
    <x v="611"/>
    <n v="0"/>
    <n v="1"/>
    <n v="2"/>
    <n v="612"/>
    <n v="3.2679738562091504E-3"/>
    <n v="3.2679738562091504E-3"/>
    <d v="1899-12-30T00:01:13"/>
    <d v="1899-12-30T00:01:18"/>
    <d v="1899-12-30T00:01:27"/>
    <d v="1899-12-30T00:00:09"/>
    <d v="1899-12-30T00:01:23"/>
  </r>
  <r>
    <x v="612"/>
    <n v="0"/>
    <n v="1"/>
    <n v="2"/>
    <n v="613"/>
    <n v="3.2626427406199023E-3"/>
    <n v="3.2626427406199023E-3"/>
    <d v="1899-12-30T00:01:34"/>
    <d v="1899-12-30T00:01:18"/>
    <d v="1899-12-30T00:01:27"/>
    <d v="1899-12-30T00:00:09"/>
    <d v="1899-12-30T00:01:23"/>
  </r>
  <r>
    <x v="613"/>
    <n v="0"/>
    <n v="1"/>
    <n v="2"/>
    <n v="614"/>
    <n v="3.2573289902280132E-3"/>
    <n v="3.2573289902280132E-3"/>
    <d v="1899-12-30T00:01:15"/>
    <d v="1899-12-30T00:01:18"/>
    <d v="1899-12-30T00:01:27"/>
    <d v="1899-12-30T00:00:09"/>
    <d v="1899-12-30T00:01:23"/>
  </r>
  <r>
    <x v="614"/>
    <n v="0"/>
    <n v="1"/>
    <n v="2"/>
    <n v="615"/>
    <n v="3.2520325203252032E-3"/>
    <n v="3.2520325203252032E-3"/>
    <d v="1899-12-30T00:01:12"/>
    <d v="1899-12-30T00:01:18"/>
    <d v="1899-12-30T00:01:27"/>
    <d v="1899-12-30T00:00:09"/>
    <d v="1899-12-30T00:01:23"/>
  </r>
  <r>
    <x v="615"/>
    <n v="0"/>
    <n v="1"/>
    <n v="2"/>
    <n v="616"/>
    <n v="3.246753246753247E-3"/>
    <n v="3.246753246753247E-3"/>
    <d v="1899-12-30T00:01:22"/>
    <d v="1899-12-30T00:01:18"/>
    <d v="1899-12-30T00:01:27"/>
    <d v="1899-12-30T00:00:09"/>
    <d v="1899-12-30T00:01:23"/>
  </r>
  <r>
    <x v="616"/>
    <n v="0"/>
    <n v="1"/>
    <n v="2"/>
    <n v="617"/>
    <n v="3.2414910858995136E-3"/>
    <n v="3.2414910858995136E-3"/>
    <d v="1899-12-30T00:01:16"/>
    <d v="1899-12-30T00:01:18"/>
    <d v="1899-12-30T00:01:27"/>
    <d v="1899-12-30T00:00:09"/>
    <d v="1899-12-30T00:01:23"/>
  </r>
  <r>
    <x v="617"/>
    <n v="0"/>
    <n v="1"/>
    <n v="2"/>
    <n v="618"/>
    <n v="3.2362459546925568E-3"/>
    <n v="3.2362459546925568E-3"/>
    <d v="1899-12-30T00:01:16"/>
    <d v="1899-12-30T00:01:18"/>
    <d v="1899-12-30T00:01:27"/>
    <d v="1899-12-30T00:00:09"/>
    <d v="1899-12-30T00:01:23"/>
  </r>
  <r>
    <x v="618"/>
    <n v="0"/>
    <n v="1"/>
    <n v="2"/>
    <n v="619"/>
    <n v="3.2310177705977385E-3"/>
    <n v="3.2310177705977385E-3"/>
    <d v="1899-12-30T00:01:15"/>
    <d v="1899-12-30T00:01:18"/>
    <d v="1899-12-30T00:01:27"/>
    <d v="1899-12-30T00:00:09"/>
    <d v="1899-12-30T00:01:23"/>
  </r>
  <r>
    <x v="619"/>
    <n v="0"/>
    <n v="1"/>
    <n v="2"/>
    <n v="620"/>
    <n v="3.2258064516129032E-3"/>
    <n v="3.2258064516129032E-3"/>
    <d v="1899-12-30T00:01:32"/>
    <d v="1899-12-30T00:01:18"/>
    <d v="1899-12-30T00:01:27"/>
    <d v="1899-12-30T00:00:09"/>
    <d v="1899-12-30T00:01:23"/>
  </r>
  <r>
    <x v="620"/>
    <n v="0"/>
    <n v="1"/>
    <n v="2"/>
    <n v="621"/>
    <n v="3.2206119162640902E-3"/>
    <n v="3.2206119162640902E-3"/>
    <d v="1899-12-30T00:01:09"/>
    <d v="1899-12-30T00:01:18"/>
    <d v="1899-12-30T00:01:27"/>
    <d v="1899-12-30T00:00:09"/>
    <d v="1899-12-30T00:01:23"/>
  </r>
  <r>
    <x v="621"/>
    <n v="0"/>
    <n v="1"/>
    <n v="2"/>
    <n v="622"/>
    <n v="3.2154340836012861E-3"/>
    <n v="3.2154340836012861E-3"/>
    <d v="1899-12-30T00:01:16"/>
    <d v="1899-12-30T00:01:18"/>
    <d v="1899-12-30T00:01:27"/>
    <d v="1899-12-30T00:00:09"/>
    <d v="1899-12-30T00:01:23"/>
  </r>
  <r>
    <x v="622"/>
    <n v="0"/>
    <n v="1"/>
    <n v="2"/>
    <n v="623"/>
    <n v="3.2102728731942215E-3"/>
    <n v="3.2102728731942215E-3"/>
    <d v="1899-12-30T00:01:17"/>
    <d v="1899-12-30T00:01:18"/>
    <d v="1899-12-30T00:01:27"/>
    <d v="1899-12-30T00:00:09"/>
    <d v="1899-12-30T00:01:23"/>
  </r>
  <r>
    <x v="623"/>
    <n v="0"/>
    <n v="1"/>
    <n v="2"/>
    <n v="624"/>
    <n v="3.205128205128205E-3"/>
    <n v="3.205128205128205E-3"/>
    <d v="1899-12-30T00:01:09"/>
    <d v="1899-12-30T00:01:18"/>
    <d v="1899-12-30T00:01:27"/>
    <d v="1899-12-30T00:00:09"/>
    <d v="1899-12-30T00:01:22"/>
  </r>
  <r>
    <x v="624"/>
    <n v="0"/>
    <n v="1"/>
    <n v="2"/>
    <n v="625"/>
    <n v="3.2000000000000002E-3"/>
    <n v="3.2000000000000002E-3"/>
    <d v="1899-12-30T00:01:15"/>
    <d v="1899-12-30T00:01:18"/>
    <d v="1899-12-30T00:01:27"/>
    <d v="1899-12-30T00:00:09"/>
    <d v="1899-12-30T00:01:22"/>
  </r>
  <r>
    <x v="625"/>
    <n v="0"/>
    <n v="1"/>
    <n v="2"/>
    <n v="626"/>
    <n v="3.1948881789137379E-3"/>
    <n v="3.1948881789137379E-3"/>
    <d v="1899-12-30T00:01:13"/>
    <d v="1899-12-30T00:01:18"/>
    <d v="1899-12-30T00:01:27"/>
    <d v="1899-12-30T00:00:09"/>
    <d v="1899-12-30T00:01:22"/>
  </r>
  <r>
    <x v="626"/>
    <n v="0"/>
    <n v="1"/>
    <n v="2"/>
    <n v="627"/>
    <n v="3.189792663476874E-3"/>
    <n v="3.189792663476874E-3"/>
    <d v="1899-12-30T00:01:15"/>
    <d v="1899-12-30T00:01:18"/>
    <d v="1899-12-30T00:01:27"/>
    <d v="1899-12-30T00:00:09"/>
    <d v="1899-12-30T00:01:22"/>
  </r>
  <r>
    <x v="627"/>
    <n v="0"/>
    <n v="1"/>
    <n v="2"/>
    <n v="628"/>
    <n v="3.1847133757961785E-3"/>
    <n v="3.1847133757961785E-3"/>
    <d v="1899-12-30T00:01:37"/>
    <d v="1899-12-30T00:01:18"/>
    <d v="1899-12-30T00:01:27"/>
    <d v="1899-12-30T00:00:09"/>
    <d v="1899-12-30T00:01:22"/>
  </r>
  <r>
    <x v="628"/>
    <n v="0"/>
    <n v="1"/>
    <n v="2"/>
    <n v="629"/>
    <n v="3.1796502384737681E-3"/>
    <n v="3.1796502384737681E-3"/>
    <d v="1899-12-30T00:01:10"/>
    <d v="1899-12-30T00:01:18"/>
    <d v="1899-12-30T00:01:27"/>
    <d v="1899-12-30T00:00:09"/>
    <d v="1899-12-30T00:01:22"/>
  </r>
  <r>
    <x v="629"/>
    <n v="0"/>
    <n v="1"/>
    <n v="2"/>
    <n v="630"/>
    <n v="3.1746031746031746E-3"/>
    <n v="3.1746031746031746E-3"/>
    <d v="1899-12-30T00:01:16"/>
    <d v="1899-12-30T00:01:18"/>
    <d v="1899-12-30T00:01:27"/>
    <d v="1899-12-30T00:00:09"/>
    <d v="1899-12-30T00:01:22"/>
  </r>
  <r>
    <x v="630"/>
    <n v="0"/>
    <n v="1"/>
    <n v="2"/>
    <n v="631"/>
    <n v="3.1695721077654518E-3"/>
    <n v="3.1695721077654518E-3"/>
    <d v="1899-12-30T00:01:11"/>
    <d v="1899-12-30T00:01:18"/>
    <d v="1899-12-30T00:01:27"/>
    <d v="1899-12-30T00:00:09"/>
    <d v="1899-12-30T00:01:22"/>
  </r>
  <r>
    <x v="631"/>
    <n v="0"/>
    <n v="1"/>
    <n v="2"/>
    <n v="632"/>
    <n v="3.1645569620253164E-3"/>
    <n v="3.1645569620253164E-3"/>
    <d v="1899-12-30T00:01:10"/>
    <d v="1899-12-30T00:01:18"/>
    <d v="1899-12-30T00:01:27"/>
    <d v="1899-12-30T00:00:09"/>
    <d v="1899-12-30T00:01:22"/>
  </r>
  <r>
    <x v="632"/>
    <n v="0"/>
    <n v="1"/>
    <n v="2"/>
    <n v="633"/>
    <n v="3.1595576619273301E-3"/>
    <n v="3.1595576619273301E-3"/>
    <d v="1899-12-30T00:01:08"/>
    <d v="1899-12-30T00:01:18"/>
    <d v="1899-12-30T00:01:27"/>
    <d v="1899-12-30T00:00:09"/>
    <d v="1899-12-30T00:01:22"/>
  </r>
  <r>
    <x v="633"/>
    <n v="0"/>
    <n v="1"/>
    <n v="2"/>
    <n v="634"/>
    <n v="3.1545741324921135E-3"/>
    <n v="3.1545741324921135E-3"/>
    <d v="1899-12-30T00:01:14"/>
    <d v="1899-12-30T00:01:18"/>
    <d v="1899-12-30T00:01:27"/>
    <d v="1899-12-30T00:00:09"/>
    <d v="1899-12-30T00:01:22"/>
  </r>
  <r>
    <x v="634"/>
    <n v="0"/>
    <n v="1"/>
    <n v="2"/>
    <n v="635"/>
    <n v="3.1496062992125984E-3"/>
    <n v="3.1496062992125984E-3"/>
    <d v="1899-12-30T00:01:32"/>
    <d v="1899-12-30T00:01:18"/>
    <d v="1899-12-30T00:01:27"/>
    <d v="1899-12-30T00:00:09"/>
    <d v="1899-12-30T00:01:22"/>
  </r>
  <r>
    <x v="635"/>
    <n v="0"/>
    <n v="1"/>
    <n v="2"/>
    <n v="636"/>
    <n v="3.1446540880503146E-3"/>
    <n v="3.1446540880503146E-3"/>
    <d v="1899-12-30T00:01:11"/>
    <d v="1899-12-30T00:01:18"/>
    <d v="1899-12-30T00:01:27"/>
    <d v="1899-12-30T00:00:09"/>
    <d v="1899-12-30T00:01:23"/>
  </r>
  <r>
    <x v="636"/>
    <n v="0"/>
    <n v="1"/>
    <n v="2"/>
    <n v="637"/>
    <n v="3.1397174254317113E-3"/>
    <n v="3.1397174254317113E-3"/>
    <d v="1899-12-30T00:01:19"/>
    <d v="1899-12-30T00:01:18"/>
    <d v="1899-12-30T00:01:27"/>
    <d v="1899-12-30T00:00:09"/>
    <d v="1899-12-30T00:01:23"/>
  </r>
  <r>
    <x v="637"/>
    <n v="0"/>
    <n v="1"/>
    <n v="2"/>
    <n v="638"/>
    <n v="3.134796238244514E-3"/>
    <n v="3.134796238244514E-3"/>
    <d v="1899-12-30T00:01:20"/>
    <d v="1899-12-30T00:01:18"/>
    <d v="1899-12-30T00:01:27"/>
    <d v="1899-12-30T00:00:09"/>
    <d v="1899-12-30T00:01:22"/>
  </r>
  <r>
    <x v="638"/>
    <n v="0"/>
    <n v="1"/>
    <n v="2"/>
    <n v="639"/>
    <n v="3.1298904538341159E-3"/>
    <n v="3.1298904538341159E-3"/>
    <d v="1899-12-30T00:01:15"/>
    <d v="1899-12-30T00:01:17"/>
    <d v="1899-12-30T00:01:27"/>
    <d v="1899-12-30T00:00:10"/>
    <d v="1899-12-30T00:01:23"/>
  </r>
  <r>
    <x v="639"/>
    <n v="0"/>
    <n v="1"/>
    <n v="2"/>
    <n v="640"/>
    <n v="3.1250000000000002E-3"/>
    <n v="3.1250000000000002E-3"/>
    <d v="1899-12-30T00:01:12"/>
    <d v="1899-12-30T00:01:17"/>
    <d v="1899-12-30T00:01:27"/>
    <d v="1899-12-30T00:00:10"/>
    <d v="1899-12-30T00:01:23"/>
  </r>
  <r>
    <x v="640"/>
    <n v="0"/>
    <n v="1"/>
    <n v="2"/>
    <n v="641"/>
    <n v="3.1201248049921998E-3"/>
    <n v="3.1201248049921998E-3"/>
    <d v="1899-12-30T00:01:11"/>
    <d v="1899-12-30T00:01:17"/>
    <d v="1899-12-30T00:01:27"/>
    <d v="1899-12-30T00:00:10"/>
    <d v="1899-12-30T00:01:23"/>
  </r>
  <r>
    <x v="641"/>
    <n v="0"/>
    <n v="1"/>
    <n v="2"/>
    <n v="642"/>
    <n v="3.1152647975077881E-3"/>
    <n v="3.1152647975077881E-3"/>
    <d v="1899-12-30T00:01:22"/>
    <d v="1899-12-30T00:01:17"/>
    <d v="1899-12-30T00:01:27"/>
    <d v="1899-12-30T00:00:10"/>
    <d v="1899-12-30T00:01:23"/>
  </r>
  <r>
    <x v="642"/>
    <n v="0"/>
    <n v="1"/>
    <n v="2"/>
    <n v="643"/>
    <n v="3.1104199066874028E-3"/>
    <n v="3.1104199066874028E-3"/>
    <d v="1899-12-30T00:01:36"/>
    <d v="1899-12-30T00:01:17"/>
    <d v="1899-12-30T00:01:27"/>
    <d v="1899-12-30T00:00:10"/>
    <d v="1899-12-30T00:01:23"/>
  </r>
  <r>
    <x v="643"/>
    <n v="0"/>
    <n v="1"/>
    <n v="2"/>
    <n v="644"/>
    <n v="3.105590062111801E-3"/>
    <n v="3.105590062111801E-3"/>
    <d v="1899-12-30T00:01:13"/>
    <d v="1899-12-30T00:01:17"/>
    <d v="1899-12-30T00:01:27"/>
    <d v="1899-12-30T00:00:10"/>
    <d v="1899-12-30T00:01:23"/>
  </r>
  <r>
    <x v="644"/>
    <n v="0"/>
    <n v="1"/>
    <n v="2"/>
    <n v="645"/>
    <n v="3.1007751937984496E-3"/>
    <n v="3.1007751937984496E-3"/>
    <d v="1899-12-30T00:01:16"/>
    <d v="1899-12-30T00:01:17"/>
    <d v="1899-12-30T00:01:27"/>
    <d v="1899-12-30T00:00:10"/>
    <d v="1899-12-30T00:01:23"/>
  </r>
  <r>
    <x v="645"/>
    <n v="0"/>
    <n v="1"/>
    <n v="2"/>
    <n v="646"/>
    <n v="3.0959752321981426E-3"/>
    <n v="3.0959752321981426E-3"/>
    <d v="1899-12-30T00:01:09"/>
    <d v="1899-12-30T00:01:17"/>
    <d v="1899-12-30T00:01:27"/>
    <d v="1899-12-30T00:00:10"/>
    <d v="1899-12-30T00:01:23"/>
  </r>
  <r>
    <x v="646"/>
    <n v="0"/>
    <n v="1"/>
    <n v="2"/>
    <n v="647"/>
    <n v="3.0911901081916537E-3"/>
    <n v="3.0911901081916537E-3"/>
    <d v="1899-12-30T00:01:16"/>
    <d v="1899-12-30T00:01:17"/>
    <d v="1899-12-30T00:01:27"/>
    <d v="1899-12-30T00:00:10"/>
    <d v="1899-12-30T00:01:23"/>
  </r>
  <r>
    <x v="647"/>
    <n v="0"/>
    <n v="1"/>
    <n v="2"/>
    <n v="648"/>
    <n v="3.0864197530864196E-3"/>
    <n v="3.0864197530864196E-3"/>
    <d v="1899-12-30T00:01:12"/>
    <d v="1899-12-30T00:01:17"/>
    <d v="1899-12-30T00:01:27"/>
    <d v="1899-12-30T00:00:10"/>
    <d v="1899-12-30T00:01:23"/>
  </r>
  <r>
    <x v="648"/>
    <n v="0"/>
    <n v="1"/>
    <n v="2"/>
    <n v="649"/>
    <n v="3.0816640986132513E-3"/>
    <n v="3.0816640986132513E-3"/>
    <d v="1899-12-30T00:01:12"/>
    <d v="1899-12-30T00:01:17"/>
    <d v="1899-12-30T00:01:27"/>
    <d v="1899-12-30T00:00:10"/>
    <d v="1899-12-30T00:01:22"/>
  </r>
  <r>
    <x v="649"/>
    <n v="0"/>
    <n v="1"/>
    <n v="2"/>
    <n v="650"/>
    <n v="3.0769230769230769E-3"/>
    <n v="3.0769230769230769E-3"/>
    <d v="1899-12-30T00:01:32"/>
    <d v="1899-12-30T00:01:17"/>
    <d v="1899-12-30T00:01:27"/>
    <d v="1899-12-30T00:00:10"/>
    <d v="1899-12-30T00:01:23"/>
  </r>
  <r>
    <x v="650"/>
    <n v="0"/>
    <n v="1"/>
    <n v="2"/>
    <n v="651"/>
    <n v="3.0721966205837174E-3"/>
    <n v="3.0721966205837174E-3"/>
    <d v="1899-12-30T00:01:14"/>
    <d v="1899-12-30T00:01:17"/>
    <d v="1899-12-30T00:01:27"/>
    <d v="1899-12-30T00:00:10"/>
    <d v="1899-12-30T00:01:22"/>
  </r>
  <r>
    <x v="651"/>
    <n v="0"/>
    <n v="1"/>
    <n v="2"/>
    <n v="652"/>
    <n v="3.0674846625766872E-3"/>
    <n v="3.0674846625766872E-3"/>
    <d v="1899-12-30T00:01:15"/>
    <d v="1899-12-30T00:01:17"/>
    <d v="1899-12-30T00:01:27"/>
    <d v="1899-12-30T00:00:10"/>
    <d v="1899-12-30T00:01:22"/>
  </r>
  <r>
    <x v="652"/>
    <n v="0"/>
    <n v="1"/>
    <n v="2"/>
    <n v="653"/>
    <n v="3.0627871362940277E-3"/>
    <n v="3.0627871362940277E-3"/>
    <d v="1899-12-30T00:01:10"/>
    <d v="1899-12-30T00:01:17"/>
    <d v="1899-12-30T00:01:27"/>
    <d v="1899-12-30T00:00:10"/>
    <d v="1899-12-30T00:01:22"/>
  </r>
  <r>
    <x v="653"/>
    <n v="0"/>
    <n v="1"/>
    <n v="2"/>
    <n v="654"/>
    <n v="3.0581039755351682E-3"/>
    <n v="3.0581039755351682E-3"/>
    <d v="1899-12-30T00:01:12"/>
    <d v="1899-12-30T00:01:17"/>
    <d v="1899-12-30T00:01:27"/>
    <d v="1899-12-30T00:00:10"/>
    <d v="1899-12-30T00:01:22"/>
  </r>
  <r>
    <x v="654"/>
    <n v="0"/>
    <n v="1"/>
    <n v="2"/>
    <n v="655"/>
    <n v="3.0534351145038168E-3"/>
    <n v="3.0534351145038168E-3"/>
    <d v="1899-12-30T00:01:11"/>
    <d v="1899-12-30T00:01:17"/>
    <d v="1899-12-30T00:01:27"/>
    <d v="1899-12-30T00:00:10"/>
    <d v="1899-12-30T00:01:22"/>
  </r>
  <r>
    <x v="655"/>
    <n v="0"/>
    <n v="1"/>
    <n v="2"/>
    <n v="656"/>
    <n v="3.0487804878048782E-3"/>
    <n v="3.0487804878048782E-3"/>
    <d v="1899-12-30T00:01:08"/>
    <d v="1899-12-30T00:01:17"/>
    <d v="1899-12-30T00:01:27"/>
    <d v="1899-12-30T00:00:10"/>
    <d v="1899-12-30T00:01:22"/>
  </r>
  <r>
    <x v="656"/>
    <n v="0"/>
    <n v="1"/>
    <n v="2"/>
    <n v="657"/>
    <n v="3.0441400304414001E-3"/>
    <n v="3.0441400304414001E-3"/>
    <d v="1899-12-30T00:01:14"/>
    <d v="1899-12-30T00:01:17"/>
    <d v="1899-12-30T00:01:27"/>
    <d v="1899-12-30T00:00:10"/>
    <d v="1899-12-30T00:01:22"/>
  </r>
  <r>
    <x v="657"/>
    <n v="0"/>
    <n v="1"/>
    <n v="2"/>
    <n v="658"/>
    <n v="3.0395136778115501E-3"/>
    <n v="3.0395136778115501E-3"/>
    <d v="1899-12-30T00:01:32"/>
    <d v="1899-12-30T00:01:17"/>
    <d v="1899-12-30T00:01:27"/>
    <d v="1899-12-30T00:00:10"/>
    <d v="1899-12-30T00:01:22"/>
  </r>
  <r>
    <x v="658"/>
    <n v="0"/>
    <n v="1"/>
    <n v="2"/>
    <n v="659"/>
    <n v="3.0349013657056147E-3"/>
    <n v="3.0349013657056147E-3"/>
    <d v="1899-12-30T00:01:13"/>
    <d v="1899-12-30T00:01:17"/>
    <d v="1899-12-30T00:01:27"/>
    <d v="1899-12-30T00:00:10"/>
    <d v="1899-12-30T00:01:22"/>
  </r>
  <r>
    <x v="659"/>
    <n v="0"/>
    <n v="1"/>
    <n v="2"/>
    <n v="660"/>
    <n v="3.0303030303030303E-3"/>
    <n v="3.0303030303030303E-3"/>
    <d v="1899-12-30T00:01:16"/>
    <d v="1899-12-30T00:01:17"/>
    <d v="1899-12-30T00:01:27"/>
    <d v="1899-12-30T00:00:10"/>
    <d v="1899-12-30T00:01:22"/>
  </r>
  <r>
    <x v="660"/>
    <n v="0"/>
    <n v="1"/>
    <n v="2"/>
    <n v="661"/>
    <n v="3.0257186081694403E-3"/>
    <n v="3.0257186081694403E-3"/>
    <d v="1899-12-30T00:01:13"/>
    <d v="1899-12-30T00:01:17"/>
    <d v="1899-12-30T00:01:27"/>
    <d v="1899-12-30T00:00:10"/>
    <d v="1899-12-30T00:01:22"/>
  </r>
  <r>
    <x v="661"/>
    <n v="0"/>
    <n v="1"/>
    <n v="2"/>
    <n v="662"/>
    <n v="3.0211480362537764E-3"/>
    <n v="3.0211480362537764E-3"/>
    <d v="1899-12-30T00:01:12"/>
    <d v="1899-12-30T00:01:17"/>
    <d v="1899-12-30T00:01:27"/>
    <d v="1899-12-30T00:00:10"/>
    <d v="1899-12-30T00:01:22"/>
  </r>
  <r>
    <x v="662"/>
    <n v="0"/>
    <n v="1"/>
    <n v="2"/>
    <n v="663"/>
    <n v="3.0165912518853697E-3"/>
    <n v="3.0165912518853697E-3"/>
    <d v="1899-12-30T00:01:15"/>
    <d v="1899-12-30T00:01:17"/>
    <d v="1899-12-30T00:01:27"/>
    <d v="1899-12-30T00:00:10"/>
    <d v="1899-12-30T00:01:22"/>
  </r>
  <r>
    <x v="663"/>
    <n v="0"/>
    <n v="1"/>
    <n v="2"/>
    <n v="664"/>
    <n v="3.0120481927710845E-3"/>
    <n v="3.0120481927710845E-3"/>
    <d v="1899-12-30T00:01:13"/>
    <d v="1899-12-30T00:01:17"/>
    <d v="1899-12-30T00:01:27"/>
    <d v="1899-12-30T00:00:10"/>
    <d v="1899-12-30T00:01:22"/>
  </r>
  <r>
    <x v="664"/>
    <n v="0"/>
    <n v="1"/>
    <n v="2"/>
    <n v="665"/>
    <n v="3.0075187969924814E-3"/>
    <n v="3.0075187969924814E-3"/>
    <d v="1899-12-30T00:01:18"/>
    <d v="1899-12-30T00:01:17"/>
    <d v="1899-12-30T00:01:27"/>
    <d v="1899-12-30T00:00:10"/>
    <d v="1899-12-30T00:01:22"/>
  </r>
  <r>
    <x v="665"/>
    <n v="0"/>
    <n v="1"/>
    <n v="2"/>
    <n v="666"/>
    <n v="3.003003003003003E-3"/>
    <n v="3.003003003003003E-3"/>
    <d v="1899-12-30T00:01:33"/>
    <d v="1899-12-30T00:01:17"/>
    <d v="1899-12-30T00:01:27"/>
    <d v="1899-12-30T00:00:10"/>
    <d v="1899-12-30T00:01:22"/>
  </r>
  <r>
    <x v="666"/>
    <n v="0"/>
    <n v="1"/>
    <n v="2"/>
    <n v="667"/>
    <n v="2.9985007496251873E-3"/>
    <n v="2.9985007496251873E-3"/>
    <d v="1899-12-30T00:01:14"/>
    <d v="1899-12-30T00:01:17"/>
    <d v="1899-12-30T00:01:27"/>
    <d v="1899-12-30T00:00:10"/>
    <d v="1899-12-30T00:01:22"/>
  </r>
  <r>
    <x v="667"/>
    <n v="0"/>
    <n v="1"/>
    <n v="2"/>
    <n v="668"/>
    <n v="2.9940119760479044E-3"/>
    <n v="2.9940119760479044E-3"/>
    <d v="1899-12-30T00:01:13"/>
    <d v="1899-12-30T00:01:17"/>
    <d v="1899-12-30T00:01:27"/>
    <d v="1899-12-30T00:00:10"/>
    <d v="1899-12-30T00:01:22"/>
  </r>
  <r>
    <x v="668"/>
    <n v="0"/>
    <n v="1"/>
    <n v="2"/>
    <n v="669"/>
    <n v="2.9895366218236174E-3"/>
    <n v="2.9895366218236174E-3"/>
    <d v="1899-12-30T00:01:19"/>
    <d v="1899-12-30T00:01:17"/>
    <d v="1899-12-30T00:01:27"/>
    <d v="1899-12-30T00:00:10"/>
    <d v="1899-12-30T00:01:22"/>
  </r>
  <r>
    <x v="669"/>
    <n v="0"/>
    <n v="1"/>
    <n v="2"/>
    <n v="670"/>
    <n v="2.9850746268656717E-3"/>
    <n v="2.9850746268656717E-3"/>
    <d v="1899-12-30T00:01:17"/>
    <d v="1899-12-30T00:01:17"/>
    <d v="1899-12-30T00:01:27"/>
    <d v="1899-12-30T00:00:10"/>
    <d v="1899-12-30T00:01:22"/>
  </r>
  <r>
    <x v="670"/>
    <n v="0"/>
    <n v="1"/>
    <n v="2"/>
    <n v="671"/>
    <n v="2.9806259314456036E-3"/>
    <n v="2.9806259314456036E-3"/>
    <d v="1899-12-30T00:01:13"/>
    <d v="1899-12-30T00:01:17"/>
    <d v="1899-12-30T00:01:27"/>
    <d v="1899-12-30T00:00:10"/>
    <d v="1899-12-30T00:01:22"/>
  </r>
  <r>
    <x v="671"/>
    <n v="0"/>
    <n v="1"/>
    <n v="2"/>
    <n v="672"/>
    <n v="2.976190476190476E-3"/>
    <n v="2.976190476190476E-3"/>
    <d v="1899-12-30T00:01:23"/>
    <d v="1899-12-30T00:01:17"/>
    <d v="1899-12-30T00:01:27"/>
    <d v="1899-12-30T00:00:10"/>
    <d v="1899-12-30T00:01:22"/>
  </r>
  <r>
    <x v="672"/>
    <n v="0"/>
    <n v="1"/>
    <n v="2"/>
    <n v="673"/>
    <n v="2.9717682020802376E-3"/>
    <n v="2.9717682020802376E-3"/>
    <d v="1899-12-30T00:01:32"/>
    <d v="1899-12-30T00:01:17"/>
    <d v="1899-12-30T00:01:27"/>
    <d v="1899-12-30T00:00:10"/>
    <d v="1899-12-30T00:01:22"/>
  </r>
  <r>
    <x v="673"/>
    <n v="0"/>
    <n v="1"/>
    <n v="2"/>
    <n v="674"/>
    <n v="2.967359050445104E-3"/>
    <n v="2.967359050445104E-3"/>
    <d v="1899-12-30T00:01:13"/>
    <d v="1899-12-30T00:01:17"/>
    <d v="1899-12-30T00:01:27"/>
    <d v="1899-12-30T00:00:10"/>
    <d v="1899-12-30T00:01:22"/>
  </r>
  <r>
    <x v="674"/>
    <n v="0"/>
    <n v="1"/>
    <n v="2"/>
    <n v="675"/>
    <n v="2.9629629629629628E-3"/>
    <n v="2.9629629629629628E-3"/>
    <d v="1899-12-30T00:01:12"/>
    <d v="1899-12-30T00:01:17"/>
    <d v="1899-12-30T00:01:27"/>
    <d v="1899-12-30T00:00:10"/>
    <d v="1899-12-30T00:01:22"/>
  </r>
  <r>
    <x v="675"/>
    <n v="0"/>
    <n v="1"/>
    <n v="2"/>
    <n v="676"/>
    <n v="2.9585798816568047E-3"/>
    <n v="2.9585798816568047E-3"/>
    <d v="1899-12-30T00:01:14"/>
    <d v="1899-12-30T00:01:17"/>
    <d v="1899-12-30T00:01:27"/>
    <d v="1899-12-30T00:00:10"/>
    <d v="1899-12-30T00:01:22"/>
  </r>
  <r>
    <x v="676"/>
    <n v="0"/>
    <n v="1"/>
    <n v="2"/>
    <n v="677"/>
    <n v="2.9542097488921715E-3"/>
    <n v="2.9542097488921715E-3"/>
    <d v="1899-12-30T00:01:16"/>
    <d v="1899-12-30T00:01:17"/>
    <d v="1899-12-30T00:01:27"/>
    <d v="1899-12-30T00:00:10"/>
    <d v="1899-12-30T00:01:22"/>
  </r>
  <r>
    <x v="677"/>
    <n v="0"/>
    <n v="1"/>
    <n v="2"/>
    <n v="678"/>
    <n v="2.9498525073746312E-3"/>
    <n v="2.9498525073746312E-3"/>
    <d v="1899-12-30T00:01:10"/>
    <d v="1899-12-30T00:01:17"/>
    <d v="1899-12-30T00:01:27"/>
    <d v="1899-12-30T00:00:10"/>
    <d v="1899-12-30T00:01:22"/>
  </r>
  <r>
    <x v="678"/>
    <n v="0"/>
    <n v="1"/>
    <n v="2"/>
    <n v="679"/>
    <n v="2.9455081001472753E-3"/>
    <n v="2.9455081001472753E-3"/>
    <d v="1899-12-30T00:01:12"/>
    <d v="1899-12-30T00:01:17"/>
    <d v="1899-12-30T00:01:27"/>
    <d v="1899-12-30T00:00:10"/>
    <d v="1899-12-30T00:01:22"/>
  </r>
  <r>
    <x v="679"/>
    <n v="0"/>
    <n v="1"/>
    <n v="2"/>
    <n v="680"/>
    <n v="2.9411764705882353E-3"/>
    <n v="2.9411764705882353E-3"/>
    <d v="1899-12-30T00:01:17"/>
    <d v="1899-12-30T00:01:17"/>
    <d v="1899-12-30T00:01:27"/>
    <d v="1899-12-30T00:00:10"/>
    <d v="1899-12-30T00:01:22"/>
  </r>
  <r>
    <x v="680"/>
    <n v="0"/>
    <n v="1"/>
    <n v="2"/>
    <n v="681"/>
    <n v="2.936857562408223E-3"/>
    <n v="2.936857562408223E-3"/>
    <d v="1899-12-30T00:01:33"/>
    <d v="1899-12-30T00:01:17"/>
    <d v="1899-12-30T00:01:27"/>
    <d v="1899-12-30T00:00:10"/>
    <d v="1899-12-30T00:01:22"/>
  </r>
  <r>
    <x v="681"/>
    <n v="0"/>
    <n v="1"/>
    <n v="2"/>
    <n v="682"/>
    <n v="2.9325513196480938E-3"/>
    <n v="2.9325513196480938E-3"/>
    <d v="1899-12-30T00:01:09"/>
    <d v="1899-12-30T00:01:17"/>
    <d v="1899-12-30T00:01:27"/>
    <d v="1899-12-30T00:00:10"/>
    <d v="1899-12-30T00:01:22"/>
  </r>
  <r>
    <x v="682"/>
    <n v="0"/>
    <n v="1"/>
    <n v="2"/>
    <n v="683"/>
    <n v="2.9282576866764276E-3"/>
    <n v="2.9282576866764276E-3"/>
    <d v="1899-12-30T00:01:13"/>
    <d v="1899-12-30T00:01:17"/>
    <d v="1899-12-30T00:01:27"/>
    <d v="1899-12-30T00:00:10"/>
    <d v="1899-12-30T00:01:22"/>
  </r>
  <r>
    <x v="683"/>
    <n v="0"/>
    <n v="1"/>
    <n v="2"/>
    <n v="684"/>
    <n v="2.9239766081871343E-3"/>
    <n v="2.9239766081871343E-3"/>
    <d v="1899-12-30T00:01:15"/>
    <d v="1899-12-30T00:01:17"/>
    <d v="1899-12-30T00:01:27"/>
    <d v="1899-12-30T00:00:10"/>
    <d v="1899-12-30T00:01:22"/>
  </r>
  <r>
    <x v="684"/>
    <n v="1"/>
    <n v="1"/>
    <n v="3"/>
    <n v="685"/>
    <n v="4.3795620437956208E-3"/>
    <n v="4.3795620437956208E-3"/>
    <d v="1899-12-30T00:01:26"/>
    <d v="1899-12-30T00:01:17"/>
    <d v="1899-12-30T00:01:27"/>
    <d v="1899-12-30T00:00:10"/>
    <d v="1899-12-30T00:01:22"/>
  </r>
  <r>
    <x v="685"/>
    <n v="0"/>
    <n v="1"/>
    <n v="3"/>
    <n v="686"/>
    <n v="4.3731778425655978E-3"/>
    <n v="4.3731778425655978E-3"/>
    <d v="1899-12-30T00:01:38"/>
    <d v="1899-12-30T00:01:17"/>
    <d v="1899-12-30T00:01:27"/>
    <d v="1899-12-30T00:00:10"/>
    <d v="1899-12-30T00:01:22"/>
  </r>
  <r>
    <x v="686"/>
    <n v="0"/>
    <n v="1"/>
    <n v="3"/>
    <n v="687"/>
    <n v="4.3668122270742356E-3"/>
    <n v="4.3668122270742356E-3"/>
    <d v="1899-12-30T00:01:28"/>
    <d v="1899-12-30T00:01:17"/>
    <d v="1899-12-30T00:01:27"/>
    <d v="1899-12-30T00:00:10"/>
    <d v="1899-12-30T00:01:22"/>
  </r>
  <r>
    <x v="687"/>
    <n v="0"/>
    <n v="1"/>
    <n v="3"/>
    <n v="688"/>
    <n v="4.3604651162790697E-3"/>
    <n v="4.3604651162790697E-3"/>
    <d v="1899-12-30T00:01:40"/>
    <d v="1899-12-30T00:01:17"/>
    <d v="1899-12-30T00:01:27"/>
    <d v="1899-12-30T00:00:10"/>
    <d v="1899-12-30T00:01:22"/>
  </r>
  <r>
    <x v="688"/>
    <n v="0"/>
    <n v="1"/>
    <n v="3"/>
    <n v="689"/>
    <n v="4.3541364296081275E-3"/>
    <n v="4.3541364296081275E-3"/>
    <d v="1899-12-30T00:01:23"/>
    <d v="1899-12-30T00:01:17"/>
    <d v="1899-12-30T00:01:27"/>
    <d v="1899-12-30T00:00:10"/>
    <d v="1899-12-30T00:01:22"/>
  </r>
  <r>
    <x v="689"/>
    <n v="0"/>
    <n v="1"/>
    <n v="3"/>
    <n v="690"/>
    <n v="4.3478260869565218E-3"/>
    <n v="4.3478260869565218E-3"/>
    <d v="1899-12-30T00:01:19"/>
    <d v="1899-12-30T00:01:17"/>
    <d v="1899-12-30T00:01:27"/>
    <d v="1899-12-30T00:00:10"/>
    <d v="1899-12-30T00:01:22"/>
  </r>
  <r>
    <x v="690"/>
    <n v="0"/>
    <n v="1"/>
    <n v="3"/>
    <n v="691"/>
    <n v="4.3415340086830683E-3"/>
    <n v="4.3415340086830683E-3"/>
    <d v="1899-12-30T00:01:29"/>
    <d v="1899-12-30T00:01:17"/>
    <d v="1899-12-30T00:01:27"/>
    <d v="1899-12-30T00:00:10"/>
    <d v="1899-12-30T00:01:22"/>
  </r>
  <r>
    <x v="691"/>
    <n v="0"/>
    <n v="1"/>
    <n v="3"/>
    <n v="692"/>
    <n v="4.335260115606936E-3"/>
    <n v="4.335260115606936E-3"/>
    <d v="1899-12-30T00:01:22"/>
    <d v="1899-12-30T00:01:17"/>
    <d v="1899-12-30T00:01:27"/>
    <d v="1899-12-30T00:00:10"/>
    <d v="1899-12-30T00:01:22"/>
  </r>
  <r>
    <x v="692"/>
    <n v="0"/>
    <n v="1"/>
    <n v="3"/>
    <n v="693"/>
    <n v="4.329004329004329E-3"/>
    <n v="4.329004329004329E-3"/>
    <d v="1899-12-30T00:01:23"/>
    <d v="1899-12-30T00:01:17"/>
    <d v="1899-12-30T00:01:27"/>
    <d v="1899-12-30T00:00:10"/>
    <d v="1899-12-30T00:01:22"/>
  </r>
  <r>
    <x v="693"/>
    <n v="0"/>
    <n v="1"/>
    <n v="3"/>
    <n v="694"/>
    <n v="4.3227665706051877E-3"/>
    <n v="4.3227665706051877E-3"/>
    <d v="1899-12-30T00:01:24"/>
    <d v="1899-12-30T00:01:17"/>
    <d v="1899-12-30T00:01:27"/>
    <d v="1899-12-30T00:00:10"/>
    <d v="1899-12-30T00:01:22"/>
  </r>
  <r>
    <x v="694"/>
    <n v="0"/>
    <n v="1"/>
    <n v="3"/>
    <n v="695"/>
    <n v="4.3165467625899279E-3"/>
    <n v="4.3165467625899279E-3"/>
    <d v="1899-12-30T00:01:30"/>
    <d v="1899-12-30T00:01:17"/>
    <d v="1899-12-30T00:01:27"/>
    <d v="1899-12-30T00:00:10"/>
    <d v="1899-12-30T00:01:22"/>
  </r>
  <r>
    <x v="695"/>
    <n v="0"/>
    <n v="1"/>
    <n v="3"/>
    <n v="696"/>
    <n v="4.3103448275862068E-3"/>
    <n v="4.3103448275862068E-3"/>
    <d v="1899-12-30T00:01:42"/>
    <d v="1899-12-30T00:01:17"/>
    <d v="1899-12-30T00:01:27"/>
    <d v="1899-12-30T00:00:10"/>
    <d v="1899-12-30T00:01:22"/>
  </r>
  <r>
    <x v="696"/>
    <n v="0"/>
    <n v="1"/>
    <n v="3"/>
    <n v="697"/>
    <n v="4.30416068866571E-3"/>
    <n v="4.30416068866571E-3"/>
    <d v="1899-12-30T00:01:24"/>
    <d v="1899-12-30T00:01:17"/>
    <d v="1899-12-30T00:01:27"/>
    <d v="1899-12-30T00:00:10"/>
    <d v="1899-12-30T00:01:22"/>
  </r>
  <r>
    <x v="697"/>
    <n v="0"/>
    <n v="1"/>
    <n v="3"/>
    <n v="698"/>
    <n v="4.2979942693409743E-3"/>
    <n v="4.2979942693409743E-3"/>
    <d v="1899-12-30T00:01:23"/>
    <d v="1899-12-30T00:01:17"/>
    <d v="1899-12-30T00:01:27"/>
    <d v="1899-12-30T00:00:10"/>
    <d v="1899-12-30T00:01:22"/>
  </r>
  <r>
    <x v="698"/>
    <n v="0"/>
    <n v="1"/>
    <n v="3"/>
    <n v="699"/>
    <n v="4.2918454935622317E-3"/>
    <n v="4.2918454935622317E-3"/>
    <d v="1899-12-30T00:01:21"/>
    <d v="1899-12-30T00:01:17"/>
    <d v="1899-12-30T00:01:27"/>
    <d v="1899-12-30T00:00:10"/>
    <d v="1899-12-30T00:01:22"/>
  </r>
  <r>
    <x v="699"/>
    <n v="0"/>
    <n v="1"/>
    <n v="3"/>
    <n v="700"/>
    <n v="4.2857142857142859E-3"/>
    <n v="4.2857142857142859E-3"/>
    <d v="1899-12-30T00:01:27"/>
    <d v="1899-12-30T00:01:17"/>
    <d v="1899-12-30T00:01:27"/>
    <d v="1899-12-30T00:00:10"/>
    <d v="1899-12-30T00:01:22"/>
  </r>
  <r>
    <x v="700"/>
    <n v="0"/>
    <n v="1"/>
    <n v="3"/>
    <n v="701"/>
    <n v="4.2796005706134095E-3"/>
    <n v="4.2796005706134095E-3"/>
    <d v="1899-12-30T00:01:23"/>
    <d v="1899-12-30T00:01:17"/>
    <d v="1899-12-30T00:01:27"/>
    <d v="1899-12-30T00:00:10"/>
    <d v="1899-12-30T00:01:22"/>
  </r>
  <r>
    <x v="701"/>
    <n v="0"/>
    <n v="1"/>
    <n v="3"/>
    <n v="702"/>
    <n v="4.2735042735042739E-3"/>
    <n v="4.2735042735042739E-3"/>
    <d v="1899-12-30T00:01:20"/>
    <d v="1899-12-30T00:01:17"/>
    <d v="1899-12-30T00:01:27"/>
    <d v="1899-12-30T00:00:10"/>
    <d v="1899-12-30T00:01:22"/>
  </r>
  <r>
    <x v="702"/>
    <n v="0"/>
    <n v="1"/>
    <n v="3"/>
    <n v="703"/>
    <n v="4.2674253200568994E-3"/>
    <n v="4.2674253200568994E-3"/>
    <d v="1899-12-30T00:01:40"/>
    <d v="1899-12-30T00:01:17"/>
    <d v="1899-12-30T00:01:27"/>
    <d v="1899-12-30T00:00:10"/>
    <d v="1899-12-30T00:01:22"/>
  </r>
  <r>
    <x v="703"/>
    <n v="0"/>
    <n v="1"/>
    <n v="3"/>
    <n v="704"/>
    <n v="4.261363636363636E-3"/>
    <n v="4.261363636363636E-3"/>
    <d v="1899-12-30T00:01:21"/>
    <d v="1899-12-30T00:01:17"/>
    <d v="1899-12-30T00:01:27"/>
    <d v="1899-12-30T00:00:10"/>
    <d v="1899-12-30T00:01:22"/>
  </r>
  <r>
    <x v="704"/>
    <n v="0"/>
    <n v="1"/>
    <n v="3"/>
    <n v="705"/>
    <n v="4.2553191489361703E-3"/>
    <n v="4.2553191489361703E-3"/>
    <d v="1899-12-30T00:01:26"/>
    <d v="1899-12-30T00:01:17"/>
    <d v="1899-12-30T00:01:27"/>
    <d v="1899-12-30T00:00:10"/>
    <d v="1899-12-30T00:01:22"/>
  </r>
  <r>
    <x v="705"/>
    <n v="0"/>
    <n v="1"/>
    <n v="3"/>
    <n v="706"/>
    <n v="4.24929178470255E-3"/>
    <n v="4.24929178470255E-3"/>
    <d v="1899-12-30T00:01:23"/>
    <d v="1899-12-30T00:01:17"/>
    <d v="1899-12-30T00:01:27"/>
    <d v="1899-12-30T00:00:10"/>
    <d v="1899-12-30T00:01:22"/>
  </r>
  <r>
    <x v="706"/>
    <n v="0"/>
    <n v="1"/>
    <n v="3"/>
    <n v="707"/>
    <n v="4.2432814710042432E-3"/>
    <n v="4.2432814710042432E-3"/>
    <d v="1899-12-30T00:01:25"/>
    <d v="1899-12-30T00:01:17"/>
    <d v="1899-12-30T00:01:27"/>
    <d v="1899-12-30T00:00:10"/>
    <d v="1899-12-30T00:01:22"/>
  </r>
  <r>
    <x v="707"/>
    <n v="0"/>
    <n v="1"/>
    <n v="3"/>
    <n v="708"/>
    <n v="4.2372881355932203E-3"/>
    <n v="4.2372881355932203E-3"/>
    <d v="1899-12-30T00:01:23"/>
    <d v="1899-12-30T00:01:17"/>
    <d v="1899-12-30T00:01:27"/>
    <d v="1899-12-30T00:00:10"/>
    <d v="1899-12-30T00:01:22"/>
  </r>
  <r>
    <x v="708"/>
    <n v="0"/>
    <n v="1"/>
    <n v="3"/>
    <n v="709"/>
    <n v="4.2313117066290554E-3"/>
    <n v="4.2313117066290554E-3"/>
    <d v="1899-12-30T00:01:21"/>
    <d v="1899-12-30T00:01:17"/>
    <d v="1899-12-30T00:01:27"/>
    <d v="1899-12-30T00:00:10"/>
    <d v="1899-12-30T00:01:22"/>
  </r>
  <r>
    <x v="709"/>
    <n v="0"/>
    <n v="1"/>
    <n v="3"/>
    <n v="710"/>
    <n v="4.2253521126760559E-3"/>
    <n v="4.2253521126760559E-3"/>
    <d v="1899-12-30T00:01:26"/>
    <d v="1899-12-30T00:01:17"/>
    <d v="1899-12-30T00:01:27"/>
    <d v="1899-12-30T00:00:10"/>
    <d v="1899-12-30T00:01:22"/>
  </r>
  <r>
    <x v="710"/>
    <n v="0"/>
    <n v="1"/>
    <n v="3"/>
    <n v="711"/>
    <n v="4.2194092827004216E-3"/>
    <n v="4.2194092827004216E-3"/>
    <d v="1899-12-30T00:01:49"/>
    <d v="1899-12-30T00:01:17"/>
    <d v="1899-12-30T00:01:27"/>
    <d v="1899-12-30T00:00:10"/>
    <d v="1899-12-30T00:01:22"/>
  </r>
  <r>
    <x v="711"/>
    <n v="0"/>
    <n v="1"/>
    <n v="3"/>
    <n v="712"/>
    <n v="4.2134831460674156E-3"/>
    <n v="4.2134831460674156E-3"/>
    <d v="1899-12-30T00:01:24"/>
    <d v="1899-12-30T00:01:17"/>
    <d v="1899-12-30T00:01:27"/>
    <d v="1899-12-30T00:00:10"/>
    <d v="1899-12-30T00:01:22"/>
  </r>
  <r>
    <x v="712"/>
    <n v="1"/>
    <n v="1"/>
    <n v="4"/>
    <n v="713"/>
    <n v="5.6100981767180924E-3"/>
    <n v="5.6100981767180924E-3"/>
    <d v="1899-12-30T00:01:56"/>
    <d v="1899-12-30T00:01:17"/>
    <d v="1899-12-30T00:01:27"/>
    <d v="1899-12-30T00:00:10"/>
    <d v="1899-12-30T00:01:22"/>
  </r>
  <r>
    <x v="713"/>
    <n v="0"/>
    <n v="1"/>
    <n v="4"/>
    <n v="714"/>
    <n v="5.6022408963585435E-3"/>
    <n v="5.6022408963585435E-3"/>
    <d v="1899-12-30T00:01:35"/>
    <d v="1899-12-30T00:01:17"/>
    <d v="1899-12-30T00:01:27"/>
    <d v="1899-12-30T00:00:10"/>
    <d v="1899-12-30T00:01:22"/>
  </r>
  <r>
    <x v="714"/>
    <n v="0"/>
    <n v="1"/>
    <n v="4"/>
    <n v="715"/>
    <n v="5.5944055944055944E-3"/>
    <n v="5.5944055944055944E-3"/>
    <d v="1899-12-30T00:01:21"/>
    <d v="1899-12-30T00:01:17"/>
    <d v="1899-12-30T00:01:27"/>
    <d v="1899-12-30T00:00:10"/>
    <d v="1899-12-30T00:01:22"/>
  </r>
  <r>
    <x v="715"/>
    <n v="0"/>
    <n v="1"/>
    <n v="4"/>
    <n v="716"/>
    <n v="5.5865921787709499E-3"/>
    <n v="5.5865921787709499E-3"/>
    <d v="1899-12-30T00:01:19"/>
    <d v="1899-12-30T00:01:17"/>
    <d v="1899-12-30T00:01:27"/>
    <d v="1899-12-30T00:00:10"/>
    <d v="1899-12-30T00:01:22"/>
  </r>
  <r>
    <x v="716"/>
    <n v="0"/>
    <n v="1"/>
    <n v="4"/>
    <n v="717"/>
    <n v="5.5788005578800556E-3"/>
    <n v="5.5788005578800556E-3"/>
    <d v="1899-12-30T00:01:26"/>
    <d v="1899-12-30T00:01:17"/>
    <d v="1899-12-30T00:01:27"/>
    <d v="1899-12-30T00:00:10"/>
    <d v="1899-12-30T00:01:22"/>
  </r>
  <r>
    <x v="717"/>
    <n v="0"/>
    <n v="1"/>
    <n v="4"/>
    <n v="718"/>
    <n v="5.5710306406685237E-3"/>
    <n v="5.5710306406685237E-3"/>
    <d v="1899-12-30T00:01:25"/>
    <d v="1899-12-30T00:01:17"/>
    <d v="1899-12-30T00:01:27"/>
    <d v="1899-12-30T00:00:10"/>
    <d v="1899-12-30T00:01:22"/>
  </r>
  <r>
    <x v="718"/>
    <n v="0"/>
    <n v="1"/>
    <n v="4"/>
    <n v="719"/>
    <n v="5.5632823365785811E-3"/>
    <n v="5.5632823365785811E-3"/>
    <d v="1899-12-30T00:01:48"/>
    <d v="1899-12-30T00:01:17"/>
    <d v="1899-12-30T00:01:27"/>
    <d v="1899-12-30T00:00:10"/>
    <d v="1899-12-30T00:01:22"/>
  </r>
  <r>
    <x v="719"/>
    <n v="0"/>
    <n v="1"/>
    <n v="4"/>
    <n v="720"/>
    <n v="5.5555555555555558E-3"/>
    <n v="5.5555555555555558E-3"/>
    <d v="1899-12-30T00:01:19"/>
    <d v="1899-12-30T00:01:17"/>
    <d v="1899-12-30T00:01:27"/>
    <d v="1899-12-30T00:00:10"/>
    <d v="1899-12-30T00:01:22"/>
  </r>
  <r>
    <x v="720"/>
    <n v="0"/>
    <n v="1"/>
    <n v="4"/>
    <n v="721"/>
    <n v="5.5478502080443829E-3"/>
    <n v="5.5478502080443829E-3"/>
    <d v="1899-12-30T00:01:32"/>
    <d v="1899-12-30T00:01:17"/>
    <d v="1899-12-30T00:01:27"/>
    <d v="1899-12-30T00:00:10"/>
    <d v="1899-12-30T00:01:22"/>
  </r>
  <r>
    <x v="721"/>
    <n v="0"/>
    <n v="1"/>
    <n v="4"/>
    <n v="722"/>
    <n v="5.5401662049861496E-3"/>
    <n v="5.5401662049861496E-3"/>
    <d v="1899-12-30T00:01:30"/>
    <d v="1899-12-30T00:01:17"/>
    <d v="1899-12-30T00:01:27"/>
    <d v="1899-12-30T00:00:10"/>
    <d v="1899-12-30T00:01:22"/>
  </r>
  <r>
    <x v="722"/>
    <n v="0"/>
    <n v="1"/>
    <n v="4"/>
    <n v="723"/>
    <n v="5.5325034578146614E-3"/>
    <n v="5.5325034578146614E-3"/>
    <d v="1899-12-30T00:01:22"/>
    <d v="1899-12-30T00:01:17"/>
    <d v="1899-12-30T00:01:27"/>
    <d v="1899-12-30T00:00:10"/>
    <d v="1899-12-30T00:01:22"/>
  </r>
  <r>
    <x v="723"/>
    <n v="0"/>
    <n v="1"/>
    <n v="4"/>
    <n v="724"/>
    <n v="5.5248618784530384E-3"/>
    <n v="5.5248618784530384E-3"/>
    <d v="1899-12-30T00:01:28"/>
    <d v="1899-12-30T00:01:17"/>
    <d v="1899-12-30T00:01:27"/>
    <d v="1899-12-30T00:00:10"/>
    <d v="1899-12-30T00:01:22"/>
  </r>
  <r>
    <x v="724"/>
    <n v="0"/>
    <n v="1"/>
    <n v="4"/>
    <n v="725"/>
    <n v="5.5172413793103444E-3"/>
    <n v="5.5172413793103444E-3"/>
    <d v="1899-12-30T00:01:31"/>
    <d v="1899-12-30T00:01:17"/>
    <d v="1899-12-30T00:01:27"/>
    <d v="1899-12-30T00:00:10"/>
    <d v="1899-12-30T00:01:22"/>
  </r>
  <r>
    <x v="725"/>
    <n v="0"/>
    <n v="1"/>
    <n v="4"/>
    <n v="726"/>
    <n v="5.5096418732782371E-3"/>
    <n v="5.5096418732782371E-3"/>
    <d v="1899-12-30T00:01:44"/>
    <d v="1899-12-30T00:01:17"/>
    <d v="1899-12-30T00:01:27"/>
    <d v="1899-12-30T00:00:10"/>
    <d v="1899-12-30T00:01:22"/>
  </r>
  <r>
    <x v="726"/>
    <n v="0"/>
    <n v="1"/>
    <n v="4"/>
    <n v="727"/>
    <n v="5.5020632737276479E-3"/>
    <n v="5.5020632737276479E-3"/>
    <d v="1899-12-30T00:01:22"/>
    <d v="1899-12-30T00:01:17"/>
    <d v="1899-12-30T00:01:27"/>
    <d v="1899-12-30T00:00:10"/>
    <d v="1899-12-30T00:01:22"/>
  </r>
  <r>
    <x v="727"/>
    <n v="0"/>
    <n v="1"/>
    <n v="4"/>
    <n v="728"/>
    <n v="5.4945054945054949E-3"/>
    <n v="5.4945054945054949E-3"/>
    <d v="1899-12-30T00:01:28"/>
    <d v="1899-12-30T00:01:17"/>
    <d v="1899-12-30T00:01:27"/>
    <d v="1899-12-30T00:00:10"/>
    <d v="1899-12-30T00:01:22"/>
  </r>
  <r>
    <x v="728"/>
    <n v="0"/>
    <n v="1"/>
    <n v="4"/>
    <n v="729"/>
    <n v="5.4869684499314125E-3"/>
    <n v="5.4869684499314125E-3"/>
    <d v="1899-12-30T00:01:26"/>
    <d v="1899-12-30T00:01:17"/>
    <d v="1899-12-30T00:01:27"/>
    <d v="1899-12-30T00:00:10"/>
    <d v="1899-12-30T00:01:22"/>
  </r>
  <r>
    <x v="729"/>
    <n v="0"/>
    <n v="1"/>
    <n v="4"/>
    <n v="730"/>
    <n v="5.4794520547945206E-3"/>
    <n v="5.4794520547945206E-3"/>
    <d v="1899-12-30T00:01:26"/>
    <d v="1899-12-30T00:01:17"/>
    <d v="1899-12-30T00:01:27"/>
    <d v="1899-12-30T00:00:10"/>
    <d v="1899-12-30T00:01:22"/>
  </r>
  <r>
    <x v="730"/>
    <n v="0"/>
    <n v="1"/>
    <n v="4"/>
    <n v="731"/>
    <n v="5.4719562243502051E-3"/>
    <n v="5.4719562243502051E-3"/>
    <d v="1899-12-30T00:01:22"/>
    <d v="1899-12-30T00:01:17"/>
    <d v="1899-12-30T00:01:27"/>
    <d v="1899-12-30T00:00:10"/>
    <d v="1899-12-30T00:01:22"/>
  </r>
  <r>
    <x v="731"/>
    <n v="0"/>
    <n v="1"/>
    <n v="4"/>
    <n v="732"/>
    <n v="5.4644808743169399E-3"/>
    <n v="5.4644808743169399E-3"/>
    <d v="1899-12-30T00:01:31"/>
    <d v="1899-12-30T00:01:17"/>
    <d v="1899-12-30T00:01:27"/>
    <d v="1899-12-30T00:00:10"/>
    <d v="1899-12-30T00:01:22"/>
  </r>
  <r>
    <x v="732"/>
    <n v="0"/>
    <n v="1"/>
    <n v="4"/>
    <n v="733"/>
    <n v="5.4570259208731242E-3"/>
    <n v="5.4570259208731242E-3"/>
    <d v="1899-12-30T00:01:25"/>
    <d v="1899-12-30T00:01:17"/>
    <d v="1899-12-30T00:01:27"/>
    <d v="1899-12-30T00:00:10"/>
    <d v="1899-12-30T00:01:22"/>
  </r>
  <r>
    <x v="733"/>
    <n v="0"/>
    <n v="1"/>
    <n v="4"/>
    <n v="734"/>
    <n v="5.4495912806539508E-3"/>
    <n v="5.4495912806539508E-3"/>
    <d v="1899-12-30T00:01:42"/>
    <d v="1899-12-30T00:01:17"/>
    <d v="1899-12-30T00:01:27"/>
    <d v="1899-12-30T00:00:10"/>
    <d v="1899-12-30T00:01:23"/>
  </r>
  <r>
    <x v="734"/>
    <n v="0"/>
    <n v="1"/>
    <n v="4"/>
    <n v="735"/>
    <n v="5.4421768707482989E-3"/>
    <n v="5.4421768707482989E-3"/>
    <d v="1899-12-30T00:01:22"/>
    <d v="1899-12-30T00:01:17"/>
    <d v="1899-12-30T00:01:27"/>
    <d v="1899-12-30T00:00:10"/>
    <d v="1899-12-30T00:01:23"/>
  </r>
  <r>
    <x v="735"/>
    <n v="0"/>
    <n v="1"/>
    <n v="4"/>
    <n v="736"/>
    <n v="5.434782608695652E-3"/>
    <n v="5.434782608695652E-3"/>
    <d v="1899-12-30T00:01:31"/>
    <d v="1899-12-30T00:01:17"/>
    <d v="1899-12-30T00:01:27"/>
    <d v="1899-12-30T00:00:10"/>
    <d v="1899-12-30T00:01:23"/>
  </r>
  <r>
    <x v="736"/>
    <n v="0"/>
    <n v="1"/>
    <n v="4"/>
    <n v="737"/>
    <n v="5.4274084124830389E-3"/>
    <n v="5.4274084124830389E-3"/>
    <d v="1899-12-30T00:01:19"/>
    <d v="1899-12-30T00:01:17"/>
    <d v="1899-12-30T00:01:27"/>
    <d v="1899-12-30T00:00:10"/>
    <d v="1899-12-30T00:01:23"/>
  </r>
  <r>
    <x v="737"/>
    <n v="0"/>
    <n v="1"/>
    <n v="4"/>
    <n v="738"/>
    <n v="5.4200542005420054E-3"/>
    <n v="5.4200542005420054E-3"/>
    <d v="1899-12-30T00:01:25"/>
    <d v="1899-12-30T00:01:17"/>
    <d v="1899-12-30T00:01:27"/>
    <d v="1899-12-30T00:00:10"/>
    <d v="1899-12-30T00:01:23"/>
  </r>
  <r>
    <x v="738"/>
    <n v="0"/>
    <n v="1"/>
    <n v="4"/>
    <n v="739"/>
    <n v="5.4127198917456026E-3"/>
    <n v="5.4127198917456026E-3"/>
    <d v="1899-12-30T00:01:29"/>
    <d v="1899-12-30T00:01:17"/>
    <d v="1899-12-30T00:01:27"/>
    <d v="1899-12-30T00:00:10"/>
    <d v="1899-12-30T00:01:23"/>
  </r>
  <r>
    <x v="739"/>
    <n v="0"/>
    <n v="1"/>
    <n v="4"/>
    <n v="740"/>
    <n v="5.4054054054054057E-3"/>
    <n v="5.4054054054054057E-3"/>
    <d v="1899-12-30T00:01:25"/>
    <d v="1899-12-30T00:01:17"/>
    <d v="1899-12-30T00:01:27"/>
    <d v="1899-12-30T00:00:10"/>
    <d v="1899-12-30T00:01:23"/>
  </r>
  <r>
    <x v="740"/>
    <n v="0"/>
    <n v="1"/>
    <n v="4"/>
    <n v="741"/>
    <n v="5.3981106612685558E-3"/>
    <n v="5.3981106612685558E-3"/>
    <d v="1899-12-30T00:01:46"/>
    <d v="1899-12-30T00:01:17"/>
    <d v="1899-12-30T00:01:27"/>
    <d v="1899-12-30T00:00:10"/>
    <d v="1899-12-30T00:01:23"/>
  </r>
  <r>
    <x v="741"/>
    <n v="0"/>
    <n v="1"/>
    <n v="4"/>
    <n v="742"/>
    <n v="5.3908355795148251E-3"/>
    <n v="5.3908355795148251E-3"/>
    <d v="1899-12-30T00:01:17"/>
    <d v="1899-12-30T00:01:17"/>
    <d v="1899-12-30T00:01:27"/>
    <d v="1899-12-30T00:00:10"/>
    <d v="1899-12-30T00:01:23"/>
  </r>
  <r>
    <x v="742"/>
    <n v="1"/>
    <n v="1"/>
    <n v="5"/>
    <n v="743"/>
    <n v="6.7294751009421266E-3"/>
    <n v="6.7294751009421266E-3"/>
    <d v="1899-12-30T00:01:55"/>
    <d v="1899-12-30T00:01:17"/>
    <d v="1899-12-30T00:01:27"/>
    <d v="1899-12-30T00:00:10"/>
    <d v="1899-12-30T00:01:23"/>
  </r>
  <r>
    <x v="743"/>
    <n v="0"/>
    <n v="1"/>
    <n v="5"/>
    <n v="744"/>
    <n v="6.7204301075268818E-3"/>
    <n v="6.7204301075268818E-3"/>
    <d v="1899-12-30T00:01:19"/>
    <d v="1899-12-30T00:01:17"/>
    <d v="1899-12-30T00:01:27"/>
    <d v="1899-12-30T00:00:10"/>
    <d v="1899-12-30T00:01:23"/>
  </r>
  <r>
    <x v="744"/>
    <n v="0"/>
    <n v="1"/>
    <n v="5"/>
    <n v="745"/>
    <n v="6.7114093959731542E-3"/>
    <n v="6.7114093959731542E-3"/>
    <d v="1899-12-30T00:01:22"/>
    <d v="1899-12-30T00:01:17"/>
    <d v="1899-12-30T00:01:27"/>
    <d v="1899-12-30T00:00:10"/>
    <d v="1899-12-30T00:01:23"/>
  </r>
  <r>
    <x v="745"/>
    <n v="0"/>
    <n v="1"/>
    <n v="5"/>
    <n v="746"/>
    <n v="6.7024128686327079E-3"/>
    <n v="6.7024128686327079E-3"/>
    <d v="1899-12-30T00:01:18"/>
    <d v="1899-12-30T00:01:17"/>
    <d v="1899-12-30T00:01:27"/>
    <d v="1899-12-30T00:00:10"/>
    <d v="1899-12-30T00:01:23"/>
  </r>
  <r>
    <x v="746"/>
    <n v="0"/>
    <n v="1"/>
    <n v="5"/>
    <n v="747"/>
    <n v="6.6934404283801874E-3"/>
    <n v="6.6934404283801874E-3"/>
    <d v="1899-12-30T00:01:36"/>
    <d v="1899-12-30T00:01:17"/>
    <d v="1899-12-30T00:01:27"/>
    <d v="1899-12-30T00:00:10"/>
    <d v="1899-12-30T00:01:23"/>
  </r>
  <r>
    <x v="747"/>
    <n v="0"/>
    <n v="1"/>
    <n v="5"/>
    <n v="748"/>
    <n v="6.6844919786096255E-3"/>
    <n v="6.6844919786096255E-3"/>
    <d v="1899-12-30T00:01:23"/>
    <d v="1899-12-30T00:01:17"/>
    <d v="1899-12-30T00:01:27"/>
    <d v="1899-12-30T00:00:10"/>
    <d v="1899-12-30T00:01:23"/>
  </r>
  <r>
    <x v="748"/>
    <n v="0"/>
    <n v="1"/>
    <n v="5"/>
    <n v="749"/>
    <n v="6.6755674232309749E-3"/>
    <n v="6.6755674232309749E-3"/>
    <d v="1899-12-30T00:01:41"/>
    <d v="1899-12-30T00:01:17"/>
    <d v="1899-12-30T00:01:27"/>
    <d v="1899-12-30T00:00:10"/>
    <d v="1899-12-30T00:01:23"/>
  </r>
  <r>
    <x v="749"/>
    <n v="0"/>
    <n v="1"/>
    <n v="5"/>
    <n v="750"/>
    <n v="6.6666666666666671E-3"/>
    <n v="6.6666666666666671E-3"/>
    <d v="1899-12-30T00:01:17"/>
    <d v="1899-12-30T00:01:17"/>
    <d v="1899-12-30T00:01:27"/>
    <d v="1899-12-30T00:00:10"/>
    <d v="1899-12-30T00:01:23"/>
  </r>
  <r>
    <x v="750"/>
    <n v="0"/>
    <n v="1"/>
    <n v="5"/>
    <n v="751"/>
    <n v="6.6577896138482022E-3"/>
    <n v="6.6577896138482022E-3"/>
    <d v="1899-12-30T00:01:23"/>
    <d v="1899-12-30T00:01:17"/>
    <d v="1899-12-30T00:01:27"/>
    <d v="1899-12-30T00:00:10"/>
    <d v="1899-12-30T00:01:23"/>
  </r>
  <r>
    <x v="751"/>
    <n v="0"/>
    <n v="1"/>
    <n v="5"/>
    <n v="752"/>
    <n v="6.648936170212766E-3"/>
    <n v="6.648936170212766E-3"/>
    <d v="1899-12-30T00:01:23"/>
    <d v="1899-12-30T00:01:17"/>
    <d v="1899-12-30T00:01:27"/>
    <d v="1899-12-30T00:00:10"/>
    <d v="1899-12-30T00:01:23"/>
  </r>
  <r>
    <x v="752"/>
    <n v="0"/>
    <n v="1"/>
    <n v="5"/>
    <n v="753"/>
    <n v="6.6401062416998674E-3"/>
    <n v="6.6401062416998674E-3"/>
    <d v="1899-12-30T00:01:13"/>
    <d v="1899-12-30T00:01:17"/>
    <d v="1899-12-30T00:01:27"/>
    <d v="1899-12-30T00:00:10"/>
    <d v="1899-12-30T00:01:23"/>
  </r>
  <r>
    <x v="753"/>
    <n v="0"/>
    <n v="1"/>
    <n v="5"/>
    <n v="754"/>
    <n v="6.6312997347480109E-3"/>
    <n v="6.6312997347480109E-3"/>
    <d v="1899-12-30T00:01:28"/>
    <d v="1899-12-30T00:01:17"/>
    <d v="1899-12-30T00:01:27"/>
    <d v="1899-12-30T00:00:10"/>
    <d v="1899-12-30T00:01:23"/>
  </r>
  <r>
    <x v="754"/>
    <n v="0"/>
    <n v="1"/>
    <n v="5"/>
    <n v="755"/>
    <n v="6.6225165562913907E-3"/>
    <n v="6.6225165562913907E-3"/>
    <d v="1899-12-30T00:01:23"/>
    <d v="1899-12-30T00:01:17"/>
    <d v="1899-12-30T00:01:27"/>
    <d v="1899-12-30T00:00:10"/>
    <d v="1899-12-30T00:01:23"/>
  </r>
  <r>
    <x v="755"/>
    <n v="0"/>
    <n v="1"/>
    <n v="5"/>
    <n v="756"/>
    <n v="6.6137566137566134E-3"/>
    <n v="6.6137566137566134E-3"/>
    <d v="1899-12-30T00:01:41"/>
    <d v="1899-12-30T00:01:17"/>
    <d v="1899-12-30T00:01:27"/>
    <d v="1899-12-30T00:00:10"/>
    <d v="1899-12-30T00:01:23"/>
  </r>
  <r>
    <x v="756"/>
    <n v="0"/>
    <n v="1"/>
    <n v="5"/>
    <n v="757"/>
    <n v="6.6050198150594455E-3"/>
    <n v="6.6050198150594455E-3"/>
    <d v="1899-12-30T00:01:23"/>
    <d v="1899-12-30T00:01:17"/>
    <d v="1899-12-30T00:01:27"/>
    <d v="1899-12-30T00:00:10"/>
    <d v="1899-12-30T00:01:23"/>
  </r>
  <r>
    <x v="757"/>
    <n v="0"/>
    <n v="1"/>
    <n v="5"/>
    <n v="758"/>
    <n v="6.5963060686015833E-3"/>
    <n v="6.5963060686015833E-3"/>
    <d v="1899-12-30T00:01:34"/>
    <d v="1899-12-30T00:01:17"/>
    <d v="1899-12-30T00:01:27"/>
    <d v="1899-12-30T00:00:10"/>
    <d v="1899-12-30T00:01:23"/>
  </r>
  <r>
    <x v="758"/>
    <n v="0"/>
    <n v="1"/>
    <n v="5"/>
    <n v="759"/>
    <n v="6.587615283267457E-3"/>
    <n v="6.587615283267457E-3"/>
    <d v="1899-12-30T00:01:23"/>
    <d v="1899-12-30T00:01:17"/>
    <d v="1899-12-30T00:01:27"/>
    <d v="1899-12-30T00:00:10"/>
    <d v="1899-12-30T00:01:23"/>
  </r>
  <r>
    <x v="759"/>
    <n v="0"/>
    <n v="1"/>
    <n v="5"/>
    <n v="760"/>
    <n v="6.5789473684210523E-3"/>
    <n v="6.5789473684210523E-3"/>
    <d v="1899-12-30T00:01:19"/>
    <d v="1899-12-30T00:01:17"/>
    <d v="1899-12-30T00:01:27"/>
    <d v="1899-12-30T00:00:10"/>
    <d v="1899-12-30T00:01:23"/>
  </r>
  <r>
    <x v="760"/>
    <n v="0"/>
    <n v="1"/>
    <n v="5"/>
    <n v="761"/>
    <n v="6.5703022339027592E-3"/>
    <n v="6.5703022339027592E-3"/>
    <d v="1899-12-30T00:01:24"/>
    <d v="1899-12-30T00:01:17"/>
    <d v="1899-12-30T00:01:27"/>
    <d v="1899-12-30T00:00:10"/>
    <d v="1899-12-30T00:01:23"/>
  </r>
  <r>
    <x v="761"/>
    <n v="0"/>
    <n v="1"/>
    <n v="5"/>
    <n v="762"/>
    <n v="6.5616797900262466E-3"/>
    <n v="6.5616797900262466E-3"/>
    <d v="1899-12-30T00:01:22"/>
    <d v="1899-12-30T00:01:17"/>
    <d v="1899-12-30T00:01:27"/>
    <d v="1899-12-30T00:00:10"/>
    <d v="1899-12-30T00:01:23"/>
  </r>
  <r>
    <x v="762"/>
    <n v="0"/>
    <n v="1"/>
    <n v="5"/>
    <n v="763"/>
    <n v="6.55307994757536E-3"/>
    <n v="6.55307994757536E-3"/>
    <d v="1899-12-30T00:01:26"/>
    <d v="1899-12-30T00:01:17"/>
    <d v="1899-12-30T00:01:27"/>
    <d v="1899-12-30T00:00:10"/>
    <d v="1899-12-30T00:01:23"/>
  </r>
  <r>
    <x v="763"/>
    <n v="0"/>
    <n v="1"/>
    <n v="5"/>
    <n v="764"/>
    <n v="6.5445026178010471E-3"/>
    <n v="6.5445026178010471E-3"/>
    <d v="1899-12-30T00:01:48"/>
    <d v="1899-12-30T00:01:17"/>
    <d v="1899-12-30T00:01:27"/>
    <d v="1899-12-30T00:00:10"/>
    <d v="1899-12-30T00:01:23"/>
  </r>
  <r>
    <x v="764"/>
    <n v="0"/>
    <n v="1"/>
    <n v="5"/>
    <n v="765"/>
    <n v="6.5359477124183009E-3"/>
    <n v="6.5359477124183009E-3"/>
    <d v="1899-12-30T00:01:17"/>
    <d v="1899-12-30T00:01:17"/>
    <d v="1899-12-30T00:01:27"/>
    <d v="1899-12-30T00:00:10"/>
    <d v="1899-12-30T00:01:23"/>
  </r>
  <r>
    <x v="765"/>
    <n v="0"/>
    <n v="1"/>
    <n v="5"/>
    <n v="766"/>
    <n v="6.5274151436031328E-3"/>
    <n v="6.5274151436031328E-3"/>
    <d v="1899-12-30T00:01:20"/>
    <d v="1899-12-30T00:01:17"/>
    <d v="1899-12-30T00:01:27"/>
    <d v="1899-12-30T00:00:10"/>
    <d v="1899-12-30T00:01:23"/>
  </r>
  <r>
    <x v="766"/>
    <n v="0"/>
    <n v="1"/>
    <n v="5"/>
    <n v="767"/>
    <n v="6.51890482398957E-3"/>
    <n v="6.51890482398957E-3"/>
    <d v="1899-12-30T00:01:22"/>
    <d v="1899-12-30T00:01:17"/>
    <d v="1899-12-30T00:01:27"/>
    <d v="1899-12-30T00:00:10"/>
    <d v="1899-12-30T00:01:23"/>
  </r>
  <r>
    <x v="767"/>
    <n v="0"/>
    <n v="1"/>
    <n v="5"/>
    <n v="768"/>
    <n v="6.510416666666667E-3"/>
    <n v="6.510416666666667E-3"/>
    <d v="1899-12-30T00:01:21"/>
    <d v="1899-12-30T00:01:17"/>
    <d v="1899-12-30T00:01:27"/>
    <d v="1899-12-30T00:00:10"/>
    <d v="1899-12-30T00:01:23"/>
  </r>
  <r>
    <x v="768"/>
    <n v="0"/>
    <n v="1"/>
    <n v="5"/>
    <n v="769"/>
    <n v="6.5019505851755524E-3"/>
    <n v="6.5019505851755524E-3"/>
    <d v="1899-12-30T00:01:27"/>
    <d v="1899-12-30T00:01:17"/>
    <d v="1899-12-30T00:01:27"/>
    <d v="1899-12-30T00:00:10"/>
    <d v="1899-12-30T00:01:23"/>
  </r>
  <r>
    <x v="769"/>
    <n v="0"/>
    <n v="1"/>
    <n v="5"/>
    <n v="770"/>
    <n v="6.4935064935064939E-3"/>
    <n v="6.4935064935064939E-3"/>
    <d v="1899-12-30T00:01:25"/>
    <d v="1899-12-30T00:01:17"/>
    <d v="1899-12-30T00:01:27"/>
    <d v="1899-12-30T00:00:10"/>
    <d v="1899-12-30T00:01:23"/>
  </r>
  <r>
    <x v="770"/>
    <n v="0"/>
    <n v="1"/>
    <n v="5"/>
    <n v="771"/>
    <n v="6.4850843060959796E-3"/>
    <n v="6.4850843060959796E-3"/>
    <d v="1899-12-30T00:01:30"/>
    <d v="1899-12-30T00:01:17"/>
    <d v="1899-12-30T00:01:27"/>
    <d v="1899-12-30T00:00:10"/>
    <d v="1899-12-30T00:01:23"/>
  </r>
  <r>
    <x v="771"/>
    <n v="0"/>
    <n v="1"/>
    <n v="5"/>
    <n v="772"/>
    <n v="6.4766839378238338E-3"/>
    <n v="6.4766839378238338E-3"/>
    <d v="1899-12-30T00:01:42"/>
    <d v="1899-12-30T00:01:17"/>
    <d v="1899-12-30T00:01:27"/>
    <d v="1899-12-30T00:00:10"/>
    <d v="1899-12-30T00:01:23"/>
  </r>
  <r>
    <x v="772"/>
    <n v="0"/>
    <n v="1"/>
    <n v="5"/>
    <n v="773"/>
    <n v="6.4683053040103496E-3"/>
    <n v="6.4683053040103496E-3"/>
    <d v="1899-12-30T00:01:20"/>
    <d v="1899-12-30T00:01:17"/>
    <d v="1899-12-30T00:01:27"/>
    <d v="1899-12-30T00:00:10"/>
    <d v="1899-12-30T00:01:23"/>
  </r>
  <r>
    <x v="773"/>
    <n v="0"/>
    <n v="1"/>
    <n v="5"/>
    <n v="774"/>
    <n v="6.4599483204134363E-3"/>
    <n v="6.4599483204134363E-3"/>
    <d v="1899-12-30T00:01:25"/>
    <d v="1899-12-30T00:01:17"/>
    <d v="1899-12-30T00:01:27"/>
    <d v="1899-12-30T00:00:10"/>
    <d v="1899-12-30T00:01:23"/>
  </r>
  <r>
    <x v="774"/>
    <n v="0"/>
    <n v="1"/>
    <n v="5"/>
    <n v="775"/>
    <n v="6.4516129032258064E-3"/>
    <n v="6.4516129032258064E-3"/>
    <d v="1899-12-30T00:01:26"/>
    <d v="1899-12-30T00:01:17"/>
    <d v="1899-12-30T00:01:27"/>
    <d v="1899-12-30T00:00:10"/>
    <d v="1899-12-30T00:01:23"/>
  </r>
  <r>
    <x v="775"/>
    <n v="0"/>
    <n v="1"/>
    <n v="5"/>
    <n v="776"/>
    <n v="6.4432989690721646E-3"/>
    <n v="6.4432989690721646E-3"/>
    <d v="1899-12-30T00:01:21"/>
    <d v="1899-12-30T00:01:17"/>
    <d v="1899-12-30T00:01:27"/>
    <d v="1899-12-30T00:00:10"/>
    <d v="1899-12-30T00:01:23"/>
  </r>
  <r>
    <x v="776"/>
    <n v="0"/>
    <n v="1"/>
    <n v="5"/>
    <n v="777"/>
    <n v="6.4350064350064346E-3"/>
    <n v="6.4350064350064346E-3"/>
    <d v="1899-12-30T00:01:25"/>
    <d v="1899-12-30T00:01:17"/>
    <d v="1899-12-30T00:01:27"/>
    <d v="1899-12-30T00:00:10"/>
    <d v="1899-12-30T00:01:23"/>
  </r>
  <r>
    <x v="777"/>
    <n v="0"/>
    <n v="1"/>
    <n v="5"/>
    <n v="778"/>
    <n v="6.4267352185089976E-3"/>
    <n v="6.4267352185089976E-3"/>
    <d v="1899-12-30T00:01:22"/>
    <d v="1899-12-30T00:01:17"/>
    <d v="1899-12-30T00:01:27"/>
    <d v="1899-12-30T00:00:10"/>
    <d v="1899-12-30T00:01:23"/>
  </r>
  <r>
    <x v="778"/>
    <n v="0"/>
    <n v="1"/>
    <n v="5"/>
    <n v="779"/>
    <n v="6.4184852374839542E-3"/>
    <n v="6.4184852374839542E-3"/>
    <d v="1899-12-30T00:01:42"/>
    <d v="1899-12-30T00:01:17"/>
    <d v="1899-12-30T00:01:27"/>
    <d v="1899-12-30T00:00:10"/>
    <d v="1899-12-30T00:01:23"/>
  </r>
  <r>
    <x v="779"/>
    <n v="0"/>
    <n v="1"/>
    <n v="5"/>
    <n v="780"/>
    <n v="6.41025641025641E-3"/>
    <n v="6.41025641025641E-3"/>
    <d v="1899-12-30T00:01:24"/>
    <d v="1899-12-30T00:01:17"/>
    <d v="1899-12-30T00:01:27"/>
    <d v="1899-12-30T00:00:10"/>
    <d v="1899-12-30T00:01:23"/>
  </r>
  <r>
    <x v="780"/>
    <n v="0"/>
    <n v="1"/>
    <n v="5"/>
    <n v="781"/>
    <n v="6.4020486555697821E-3"/>
    <n v="6.4020486555697821E-3"/>
    <d v="1899-12-30T00:01:21"/>
    <d v="1899-12-30T00:01:17"/>
    <d v="1899-12-30T00:01:27"/>
    <d v="1899-12-30T00:00:10"/>
    <d v="1899-12-30T00:01:23"/>
  </r>
  <r>
    <x v="781"/>
    <n v="0"/>
    <n v="1"/>
    <n v="5"/>
    <n v="782"/>
    <n v="6.3938618925831201E-3"/>
    <n v="6.3938618925831201E-3"/>
    <d v="1899-12-30T00:01:18"/>
    <d v="1899-12-30T00:01:17"/>
    <d v="1899-12-30T00:01:27"/>
    <d v="1899-12-30T00:00:10"/>
    <d v="1899-12-30T00:01:23"/>
  </r>
  <r>
    <x v="782"/>
    <n v="0"/>
    <n v="1"/>
    <n v="5"/>
    <n v="783"/>
    <n v="6.3856960408684551E-3"/>
    <n v="6.3856960408684551E-3"/>
    <d v="1899-12-30T00:01:32"/>
    <d v="1899-12-30T00:01:17"/>
    <d v="1899-12-30T00:01:27"/>
    <d v="1899-12-30T00:00:10"/>
    <d v="1899-12-30T00:01:23"/>
  </r>
  <r>
    <x v="783"/>
    <n v="0"/>
    <n v="1"/>
    <n v="5"/>
    <n v="784"/>
    <n v="6.3775510204081634E-3"/>
    <n v="6.3775510204081634E-3"/>
    <d v="1899-12-30T00:01:29"/>
    <d v="1899-12-30T00:01:17"/>
    <d v="1899-12-30T00:01:27"/>
    <d v="1899-12-30T00:00:10"/>
    <d v="1899-12-30T00:01:23"/>
  </r>
  <r>
    <x v="784"/>
    <n v="0"/>
    <n v="1"/>
    <n v="5"/>
    <n v="785"/>
    <n v="6.369426751592357E-3"/>
    <n v="6.369426751592357E-3"/>
    <d v="1899-12-30T00:01:39"/>
    <d v="1899-12-30T00:01:17"/>
    <d v="1899-12-30T00:01:27"/>
    <d v="1899-12-30T00:00:10"/>
    <d v="1899-12-30T00:01:23"/>
  </r>
  <r>
    <x v="785"/>
    <n v="0"/>
    <n v="1"/>
    <n v="5"/>
    <n v="786"/>
    <n v="6.3613231552162846E-3"/>
    <n v="6.3613231552162846E-3"/>
    <d v="1899-12-30T00:01:22"/>
    <d v="1899-12-30T00:01:17"/>
    <d v="1899-12-30T00:01:27"/>
    <d v="1899-12-30T00:00:10"/>
    <d v="1899-12-30T00:01:23"/>
  </r>
  <r>
    <x v="786"/>
    <n v="0"/>
    <n v="1"/>
    <n v="5"/>
    <n v="787"/>
    <n v="6.3532401524777635E-3"/>
    <n v="6.3532401524777635E-3"/>
    <d v="1899-12-30T00:01:43"/>
    <d v="1899-12-30T00:01:17"/>
    <d v="1899-12-30T00:01:27"/>
    <d v="1899-12-30T00:00:10"/>
    <d v="1899-12-30T00:01:23"/>
  </r>
  <r>
    <x v="787"/>
    <n v="0"/>
    <n v="1"/>
    <n v="5"/>
    <n v="788"/>
    <n v="6.3451776649746192E-3"/>
    <n v="6.3451776649746192E-3"/>
    <d v="1899-12-30T00:01:23"/>
    <d v="1899-12-30T00:01:17"/>
    <d v="1899-12-30T00:01:27"/>
    <d v="1899-12-30T00:00:10"/>
    <d v="1899-12-30T00:01:23"/>
  </r>
  <r>
    <x v="788"/>
    <n v="0"/>
    <n v="1"/>
    <n v="5"/>
    <n v="789"/>
    <n v="6.3371356147021544E-3"/>
    <n v="6.3371356147021544E-3"/>
    <d v="1899-12-30T00:01:24"/>
    <d v="1899-12-30T00:01:17"/>
    <d v="1899-12-30T00:01:27"/>
    <d v="1899-12-30T00:00:10"/>
    <d v="1899-12-30T00:01:23"/>
  </r>
  <r>
    <x v="789"/>
    <n v="0"/>
    <n v="1"/>
    <n v="5"/>
    <n v="790"/>
    <n v="6.3291139240506328E-3"/>
    <n v="6.3291139240506328E-3"/>
    <d v="1899-12-30T00:01:22"/>
    <d v="1899-12-30T00:01:17"/>
    <d v="1899-12-30T00:01:27"/>
    <d v="1899-12-30T00:00:10"/>
    <d v="1899-12-30T00:01:23"/>
  </r>
  <r>
    <x v="790"/>
    <n v="0"/>
    <n v="1"/>
    <n v="5"/>
    <n v="791"/>
    <n v="6.321112515802781E-3"/>
    <n v="6.321112515802781E-3"/>
    <d v="1899-12-30T00:01:32"/>
    <d v="1899-12-30T00:01:17"/>
    <d v="1899-12-30T00:01:27"/>
    <d v="1899-12-30T00:00:10"/>
    <d v="1899-12-30T00:01:23"/>
  </r>
  <r>
    <x v="791"/>
    <n v="0"/>
    <n v="1"/>
    <n v="5"/>
    <n v="792"/>
    <n v="6.313131313131313E-3"/>
    <n v="6.313131313131313E-3"/>
    <d v="1899-12-30T00:01:28"/>
    <d v="1899-12-30T00:01:17"/>
    <d v="1899-12-30T00:01:27"/>
    <d v="1899-12-30T00:00:10"/>
    <d v="1899-12-30T00:01:23"/>
  </r>
  <r>
    <x v="792"/>
    <n v="0"/>
    <n v="1"/>
    <n v="5"/>
    <n v="793"/>
    <n v="6.3051702395964691E-3"/>
    <n v="6.3051702395964691E-3"/>
    <d v="1899-12-30T00:01:26"/>
    <d v="1899-12-30T00:01:17"/>
    <d v="1899-12-30T00:01:27"/>
    <d v="1899-12-30T00:00:10"/>
    <d v="1899-12-30T00:01:23"/>
  </r>
  <r>
    <x v="793"/>
    <n v="0"/>
    <n v="1"/>
    <n v="5"/>
    <n v="794"/>
    <n v="6.2972292191435771E-3"/>
    <n v="6.2972292191435771E-3"/>
    <d v="1899-12-30T00:01:47"/>
    <d v="1899-12-30T00:01:17"/>
    <d v="1899-12-30T00:01:27"/>
    <d v="1899-12-30T00:00:10"/>
    <d v="1899-12-30T00:01:23"/>
  </r>
  <r>
    <x v="794"/>
    <n v="0"/>
    <n v="1"/>
    <n v="5"/>
    <n v="795"/>
    <n v="6.2893081761006293E-3"/>
    <n v="6.2893081761006293E-3"/>
    <d v="1899-12-30T00:01:21"/>
    <d v="1899-12-30T00:01:17"/>
    <d v="1899-12-30T00:01:27"/>
    <d v="1899-12-30T00:00:10"/>
    <d v="1899-12-30T00:01:23"/>
  </r>
  <r>
    <x v="795"/>
    <n v="0"/>
    <n v="1"/>
    <n v="5"/>
    <n v="796"/>
    <n v="6.2814070351758797E-3"/>
    <n v="6.2814070351758797E-3"/>
    <d v="1899-12-30T00:01:31"/>
    <d v="1899-12-30T00:01:18"/>
    <d v="1899-12-30T00:01:27"/>
    <d v="1899-12-30T00:00:10"/>
    <d v="1899-12-30T00:01:23"/>
  </r>
  <r>
    <x v="796"/>
    <n v="0"/>
    <n v="1"/>
    <n v="5"/>
    <n v="797"/>
    <n v="6.2735257214554582E-3"/>
    <n v="6.2735257214554582E-3"/>
    <d v="1899-12-30T00:01:27"/>
    <d v="1899-12-30T00:01:18"/>
    <d v="1899-12-30T00:01:27"/>
    <d v="1899-12-30T00:00:09"/>
    <d v="1899-12-30T00:01:23"/>
  </r>
  <r>
    <x v="797"/>
    <n v="0"/>
    <n v="1"/>
    <n v="5"/>
    <n v="798"/>
    <n v="6.2656641604010022E-3"/>
    <n v="6.2656641604010022E-3"/>
    <d v="1899-12-30T00:01:17"/>
    <d v="1899-12-30T00:01:17"/>
    <d v="1899-12-30T00:01:27"/>
    <d v="1899-12-30T00:00:10"/>
    <d v="1899-12-30T00:01:23"/>
  </r>
  <r>
    <x v="798"/>
    <n v="0"/>
    <n v="1"/>
    <n v="5"/>
    <n v="799"/>
    <n v="6.2578222778473091E-3"/>
    <n v="6.2578222778473091E-3"/>
    <d v="1899-12-30T00:01:27"/>
    <d v="1899-12-30T00:01:17"/>
    <d v="1899-12-30T00:01:27"/>
    <d v="1899-12-30T00:00:10"/>
    <d v="1899-12-30T00:01:23"/>
  </r>
  <r>
    <x v="799"/>
    <n v="0"/>
    <n v="1"/>
    <n v="5"/>
    <n v="800"/>
    <n v="6.2500000000000003E-3"/>
    <n v="6.2500000000000003E-3"/>
    <d v="1899-12-30T00:01:34"/>
    <d v="1899-12-30T00:01:18"/>
    <d v="1899-12-30T00:01:27"/>
    <d v="1899-12-30T00:00:10"/>
    <d v="1899-12-30T00:01:23"/>
  </r>
  <r>
    <x v="800"/>
    <n v="0"/>
    <n v="1"/>
    <n v="5"/>
    <n v="801"/>
    <n v="6.2421972534332081E-3"/>
    <n v="6.2421972534332081E-3"/>
    <d v="1899-12-30T00:01:29"/>
    <d v="1899-12-30T00:01:18"/>
    <d v="1899-12-30T00:01:27"/>
    <d v="1899-12-30T00:00:09"/>
    <d v="1899-12-30T00:01:23"/>
  </r>
  <r>
    <x v="801"/>
    <n v="0"/>
    <n v="1"/>
    <n v="5"/>
    <n v="802"/>
    <n v="6.2344139650872821E-3"/>
    <n v="6.2344139650872821E-3"/>
    <d v="1899-12-30T00:01:49"/>
    <d v="1899-12-30T00:01:18"/>
    <d v="1899-12-30T00:01:27"/>
    <d v="1899-12-30T00:00:09"/>
    <d v="1899-12-30T00:01:23"/>
  </r>
  <r>
    <x v="802"/>
    <n v="0"/>
    <n v="1"/>
    <n v="5"/>
    <n v="803"/>
    <n v="6.2266500622665004E-3"/>
    <n v="6.2266500622665004E-3"/>
    <d v="1899-12-30T00:01:26"/>
    <d v="1899-12-30T00:01:18"/>
    <d v="1899-12-30T00:01:27"/>
    <d v="1899-12-30T00:00:09"/>
    <d v="1899-12-30T00:01:23"/>
  </r>
  <r>
    <x v="803"/>
    <n v="0"/>
    <n v="1"/>
    <n v="5"/>
    <n v="804"/>
    <n v="6.2189054726368162E-3"/>
    <n v="6.2189054726368162E-3"/>
    <d v="1899-12-30T00:01:32"/>
    <d v="1899-12-30T00:01:18"/>
    <d v="1899-12-30T00:01:27"/>
    <d v="1899-12-30T00:00:09"/>
    <d v="1899-12-30T00:01:23"/>
  </r>
  <r>
    <x v="804"/>
    <n v="0"/>
    <n v="1"/>
    <n v="5"/>
    <n v="805"/>
    <n v="6.2111801242236021E-3"/>
    <n v="6.2111801242236021E-3"/>
    <d v="1899-12-30T00:01:23"/>
    <d v="1899-12-30T00:01:18"/>
    <d v="1899-12-30T00:01:27"/>
    <d v="1899-12-30T00:00:09"/>
    <d v="1899-12-30T00:01:23"/>
  </r>
  <r>
    <x v="805"/>
    <n v="0"/>
    <n v="1"/>
    <n v="5"/>
    <n v="806"/>
    <n v="6.2034739454094297E-3"/>
    <n v="6.2034739454094297E-3"/>
    <d v="1899-12-30T00:01:30"/>
    <d v="1899-12-30T00:01:18"/>
    <d v="1899-12-30T00:01:27"/>
    <d v="1899-12-30T00:00:09"/>
    <d v="1899-12-30T00:01:23"/>
  </r>
  <r>
    <x v="806"/>
    <n v="0"/>
    <n v="1"/>
    <n v="5"/>
    <n v="807"/>
    <n v="6.1957868649318466E-3"/>
    <n v="6.1957868649318466E-3"/>
    <d v="1899-12-30T00:01:21"/>
    <d v="1899-12-30T00:01:18"/>
    <d v="1899-12-30T00:01:27"/>
    <d v="1899-12-30T00:00:09"/>
    <d v="1899-12-30T00:01:23"/>
  </r>
  <r>
    <x v="807"/>
    <n v="0"/>
    <n v="1"/>
    <n v="5"/>
    <n v="808"/>
    <n v="6.1881188118811884E-3"/>
    <n v="6.1881188118811884E-3"/>
    <d v="1899-12-30T00:01:18"/>
    <d v="1899-12-30T00:01:18"/>
    <d v="1899-12-30T00:01:27"/>
    <d v="1899-12-30T00:00:09"/>
    <d v="1899-12-30T00:01:23"/>
  </r>
  <r>
    <x v="808"/>
    <n v="0"/>
    <n v="1"/>
    <n v="5"/>
    <n v="809"/>
    <n v="6.180469715698393E-3"/>
    <n v="6.180469715698393E-3"/>
    <d v="1899-12-30T00:01:19"/>
    <d v="1899-12-30T00:01:18"/>
    <d v="1899-12-30T00:01:27"/>
    <d v="1899-12-30T00:00:09"/>
    <d v="1899-12-30T00:01:23"/>
  </r>
  <r>
    <x v="809"/>
    <n v="0"/>
    <n v="1"/>
    <n v="5"/>
    <n v="810"/>
    <n v="6.1728395061728392E-3"/>
    <n v="6.1728395061728392E-3"/>
    <d v="1899-12-30T00:01:42"/>
    <d v="1899-12-30T00:01:18"/>
    <d v="1899-12-30T00:01:27"/>
    <d v="1899-12-30T00:00:09"/>
    <d v="1899-12-30T00:01:23"/>
  </r>
  <r>
    <x v="810"/>
    <n v="0"/>
    <n v="1"/>
    <n v="5"/>
    <n v="811"/>
    <n v="6.1652281134401974E-3"/>
    <n v="6.1652281134401974E-3"/>
    <d v="1899-12-30T00:01:17"/>
    <d v="1899-12-30T00:01:18"/>
    <d v="1899-12-30T00:01:27"/>
    <d v="1899-12-30T00:00:09"/>
    <d v="1899-12-30T00:01:23"/>
  </r>
  <r>
    <x v="811"/>
    <n v="0"/>
    <n v="1"/>
    <n v="5"/>
    <n v="812"/>
    <n v="6.1576354679802959E-3"/>
    <n v="6.1576354679802959E-3"/>
    <d v="1899-12-30T00:01:24"/>
    <d v="1899-12-30T00:01:18"/>
    <d v="1899-12-30T00:01:27"/>
    <d v="1899-12-30T00:00:09"/>
    <d v="1899-12-30T00:01:23"/>
  </r>
  <r>
    <x v="812"/>
    <n v="0"/>
    <n v="1"/>
    <n v="5"/>
    <n v="813"/>
    <n v="6.1500615006150061E-3"/>
    <n v="6.1500615006150061E-3"/>
    <d v="1899-12-30T00:01:29"/>
    <d v="1899-12-30T00:01:18"/>
    <d v="1899-12-30T00:01:27"/>
    <d v="1899-12-30T00:00:09"/>
    <d v="1899-12-30T00:01:23"/>
  </r>
  <r>
    <x v="813"/>
    <n v="0"/>
    <n v="1"/>
    <n v="5"/>
    <n v="814"/>
    <n v="6.1425061425061421E-3"/>
    <n v="6.1425061425061421E-3"/>
    <d v="1899-12-30T00:01:16"/>
    <d v="1899-12-30T00:01:18"/>
    <d v="1899-12-30T00:01:27"/>
    <d v="1899-12-30T00:00:09"/>
    <d v="1899-12-30T00:01:23"/>
  </r>
  <r>
    <x v="814"/>
    <n v="0"/>
    <n v="1"/>
    <n v="5"/>
    <n v="815"/>
    <n v="6.1349693251533744E-3"/>
    <n v="6.1349693251533744E-3"/>
    <d v="1899-12-30T00:01:25"/>
    <d v="1899-12-30T00:01:18"/>
    <d v="1899-12-30T00:01:27"/>
    <d v="1899-12-30T00:00:09"/>
    <d v="1899-12-30T00:01:23"/>
  </r>
  <r>
    <x v="815"/>
    <n v="0"/>
    <n v="1"/>
    <n v="5"/>
    <n v="816"/>
    <n v="6.1274509803921568E-3"/>
    <n v="6.1274509803921568E-3"/>
    <d v="1899-12-30T00:01:22"/>
    <d v="1899-12-30T00:01:18"/>
    <d v="1899-12-30T00:01:27"/>
    <d v="1899-12-30T00:00:09"/>
    <d v="1899-12-30T00:01:23"/>
  </r>
  <r>
    <x v="816"/>
    <n v="0"/>
    <n v="1"/>
    <n v="5"/>
    <n v="817"/>
    <n v="6.1199510403916772E-3"/>
    <n v="6.1199510403916772E-3"/>
    <d v="1899-12-30T00:01:42"/>
    <d v="1899-12-30T00:01:18"/>
    <d v="1899-12-30T00:01:27"/>
    <d v="1899-12-30T00:00:09"/>
    <d v="1899-12-30T00:01:23"/>
  </r>
  <r>
    <x v="817"/>
    <n v="0"/>
    <n v="1"/>
    <n v="5"/>
    <n v="818"/>
    <n v="6.1124694376528121E-3"/>
    <n v="6.1124694376528121E-3"/>
    <d v="1899-12-30T00:01:25"/>
    <d v="1899-12-30T00:01:18"/>
    <d v="1899-12-30T00:01:27"/>
    <d v="1899-12-30T00:00:09"/>
    <d v="1899-12-30T00:01:23"/>
  </r>
  <r>
    <x v="818"/>
    <n v="0"/>
    <n v="1"/>
    <n v="5"/>
    <n v="819"/>
    <n v="6.105006105006105E-3"/>
    <n v="6.105006105006105E-3"/>
    <d v="1899-12-30T00:01:32"/>
    <d v="1899-12-30T00:01:18"/>
    <d v="1899-12-30T00:01:27"/>
    <d v="1899-12-30T00:00:09"/>
    <d v="1899-12-30T00:01:23"/>
  </r>
  <r>
    <x v="819"/>
    <n v="0"/>
    <n v="1"/>
    <n v="5"/>
    <n v="820"/>
    <n v="6.0975609756097563E-3"/>
    <n v="6.0975609756097563E-3"/>
    <d v="1899-12-30T00:01:23"/>
    <d v="1899-12-30T00:01:18"/>
    <d v="1899-12-30T00:01:27"/>
    <d v="1899-12-30T00:00:09"/>
    <d v="1899-12-30T00:01:23"/>
  </r>
  <r>
    <x v="820"/>
    <n v="0"/>
    <n v="1"/>
    <n v="5"/>
    <n v="821"/>
    <n v="6.0901339829476245E-3"/>
    <n v="6.0901339829476245E-3"/>
    <d v="1899-12-30T00:01:31"/>
    <d v="1899-12-30T00:01:18"/>
    <d v="1899-12-30T00:01:27"/>
    <d v="1899-12-30T00:00:09"/>
    <d v="1899-12-30T00:01:23"/>
  </r>
  <r>
    <x v="821"/>
    <n v="0"/>
    <n v="1"/>
    <n v="5"/>
    <n v="822"/>
    <n v="6.082725060827251E-3"/>
    <n v="6.082725060827251E-3"/>
    <d v="1899-12-30T00:01:22"/>
    <d v="1899-12-30T00:01:18"/>
    <d v="1899-12-30T00:01:27"/>
    <d v="1899-12-30T00:00:09"/>
    <d v="1899-12-30T00:01:23"/>
  </r>
  <r>
    <x v="822"/>
    <n v="0"/>
    <n v="1"/>
    <n v="5"/>
    <n v="823"/>
    <n v="6.0753341433778859E-3"/>
    <n v="6.0753341433778859E-3"/>
    <d v="1899-12-30T00:01:25"/>
    <d v="1899-12-30T00:01:18"/>
    <d v="1899-12-30T00:01:27"/>
    <d v="1899-12-30T00:00:09"/>
    <d v="1899-12-30T00:01:23"/>
  </r>
  <r>
    <x v="823"/>
    <n v="0"/>
    <n v="1"/>
    <n v="5"/>
    <n v="824"/>
    <n v="6.0679611650485436E-3"/>
    <n v="6.0679611650485436E-3"/>
    <d v="1899-12-30T00:01:18"/>
    <d v="1899-12-30T00:01:18"/>
    <d v="1899-12-30T00:01:27"/>
    <d v="1899-12-30T00:00:09"/>
    <d v="1899-12-30T00:01:23"/>
  </r>
  <r>
    <x v="824"/>
    <n v="0"/>
    <n v="1"/>
    <n v="5"/>
    <n v="825"/>
    <n v="6.0606060606060606E-3"/>
    <n v="6.0606060606060606E-3"/>
    <d v="1899-12-30T00:01:46"/>
    <d v="1899-12-30T00:01:18"/>
    <d v="1899-12-30T00:01:27"/>
    <d v="1899-12-30T00:00:09"/>
    <d v="1899-12-30T00:01:23"/>
  </r>
  <r>
    <x v="825"/>
    <n v="0"/>
    <n v="1"/>
    <n v="5"/>
    <n v="826"/>
    <n v="6.0532687651331718E-3"/>
    <n v="6.0532687651331718E-3"/>
    <d v="1899-12-30T00:01:20"/>
    <d v="1899-12-30T00:01:18"/>
    <d v="1899-12-30T00:01:27"/>
    <d v="1899-12-30T00:00:09"/>
    <d v="1899-12-30T00:01:23"/>
  </r>
  <r>
    <x v="826"/>
    <n v="0"/>
    <n v="1"/>
    <n v="5"/>
    <n v="827"/>
    <n v="6.0459492140266021E-3"/>
    <n v="6.0459492140266021E-3"/>
    <d v="1899-12-30T00:01:32"/>
    <d v="1899-12-30T00:01:18"/>
    <d v="1899-12-30T00:01:27"/>
    <d v="1899-12-30T00:00:09"/>
    <d v="1899-12-30T00:01:23"/>
  </r>
  <r>
    <x v="827"/>
    <n v="0"/>
    <n v="1"/>
    <n v="5"/>
    <n v="828"/>
    <n v="6.038647342995169E-3"/>
    <n v="6.038647342995169E-3"/>
    <d v="1899-12-30T00:01:22"/>
    <d v="1899-12-30T00:01:18"/>
    <d v="1899-12-30T00:01:27"/>
    <d v="1899-12-30T00:00:09"/>
    <d v="1899-12-30T00:01:23"/>
  </r>
  <r>
    <x v="828"/>
    <n v="0"/>
    <n v="1"/>
    <n v="5"/>
    <n v="829"/>
    <n v="6.0313630880579009E-3"/>
    <n v="6.0313630880579009E-3"/>
    <d v="1899-12-30T00:01:29"/>
    <d v="1899-12-30T00:01:18"/>
    <d v="1899-12-30T00:01:27"/>
    <d v="1899-12-30T00:00:09"/>
    <d v="1899-12-30T00:01:23"/>
  </r>
  <r>
    <x v="829"/>
    <n v="0"/>
    <n v="1"/>
    <n v="5"/>
    <n v="830"/>
    <n v="6.024096385542169E-3"/>
    <n v="6.024096385542169E-3"/>
    <d v="1899-12-30T00:01:24"/>
    <d v="1899-12-30T00:01:18"/>
    <d v="1899-12-30T00:01:27"/>
    <d v="1899-12-30T00:00:09"/>
    <d v="1899-12-30T00:01:23"/>
  </r>
  <r>
    <x v="830"/>
    <n v="0"/>
    <n v="1"/>
    <n v="5"/>
    <n v="831"/>
    <n v="6.0168471720818293E-3"/>
    <n v="6.0168471720818293E-3"/>
    <d v="1899-12-30T00:01:17"/>
    <d v="1899-12-30T00:01:18"/>
    <d v="1899-12-30T00:01:27"/>
    <d v="1899-12-30T00:00:09"/>
    <d v="1899-12-30T00:01:23"/>
  </r>
  <r>
    <x v="831"/>
    <n v="0"/>
    <n v="1"/>
    <n v="5"/>
    <n v="832"/>
    <n v="6.0096153846153849E-3"/>
    <n v="6.0096153846153849E-3"/>
    <d v="1899-12-30T00:01:40"/>
    <d v="1899-12-30T00:01:18"/>
    <d v="1899-12-30T00:01:27"/>
    <d v="1899-12-30T00:00:09"/>
    <d v="1899-12-30T00:01:23"/>
  </r>
  <r>
    <x v="832"/>
    <n v="0"/>
    <n v="1"/>
    <n v="5"/>
    <n v="833"/>
    <n v="6.0024009603841539E-3"/>
    <n v="6.0024009603841539E-3"/>
    <d v="1899-12-30T00:01:18"/>
    <d v="1899-12-30T00:01:18"/>
    <d v="1899-12-30T00:01:27"/>
    <d v="1899-12-30T00:00:09"/>
    <d v="1899-12-30T00:01:23"/>
  </r>
  <r>
    <x v="833"/>
    <n v="0"/>
    <n v="1"/>
    <n v="5"/>
    <n v="834"/>
    <n v="5.9952038369304557E-3"/>
    <n v="5.9952038369304557E-3"/>
    <d v="1899-12-30T00:01:27"/>
    <d v="1899-12-30T00:01:18"/>
    <d v="1899-12-30T00:01:27"/>
    <d v="1899-12-30T00:00:09"/>
    <d v="1899-12-30T00:01:23"/>
  </r>
  <r>
    <x v="834"/>
    <n v="0"/>
    <n v="1"/>
    <n v="5"/>
    <n v="835"/>
    <n v="5.9880239520958087E-3"/>
    <n v="5.9880239520958087E-3"/>
    <d v="1899-12-30T00:01:27"/>
    <d v="1899-12-30T00:01:18"/>
    <d v="1899-12-30T00:01:27"/>
    <d v="1899-12-30T00:00:09"/>
    <d v="1899-12-30T00:01:23"/>
  </r>
  <r>
    <x v="835"/>
    <n v="0"/>
    <n v="1"/>
    <n v="5"/>
    <n v="836"/>
    <n v="5.9808612440191387E-3"/>
    <n v="5.9808612440191387E-3"/>
    <d v="1899-12-30T00:01:24"/>
    <d v="1899-12-30T00:01:18"/>
    <d v="1899-12-30T00:01:27"/>
    <d v="1899-12-30T00:00:09"/>
    <d v="1899-12-30T00:01:23"/>
  </r>
  <r>
    <x v="836"/>
    <n v="0"/>
    <n v="1"/>
    <n v="5"/>
    <n v="837"/>
    <n v="5.9737156511350063E-3"/>
    <n v="5.9737156511350063E-3"/>
    <d v="1899-12-30T00:01:21"/>
    <d v="1899-12-30T00:01:18"/>
    <d v="1899-12-30T00:01:27"/>
    <d v="1899-12-30T00:00:09"/>
    <d v="1899-12-30T00:01:23"/>
  </r>
  <r>
    <x v="837"/>
    <n v="0"/>
    <n v="1"/>
    <n v="5"/>
    <n v="838"/>
    <n v="5.9665871121718375E-3"/>
    <n v="5.9665871121718375E-3"/>
    <d v="1899-12-30T00:01:25"/>
    <d v="1899-12-30T00:01:18"/>
    <d v="1899-12-30T00:01:27"/>
    <d v="1899-12-30T00:00:09"/>
    <d v="1899-12-30T00:01:23"/>
  </r>
  <r>
    <x v="838"/>
    <n v="0"/>
    <n v="1"/>
    <n v="5"/>
    <n v="839"/>
    <n v="5.9594755661501785E-3"/>
    <n v="5.9594755661501785E-3"/>
    <d v="1899-12-30T00:01:25"/>
    <d v="1899-12-30T00:01:18"/>
    <d v="1899-12-30T00:01:27"/>
    <d v="1899-12-30T00:00:09"/>
    <d v="1899-12-30T00:01:23"/>
  </r>
  <r>
    <x v="839"/>
    <n v="0"/>
    <n v="1"/>
    <n v="5"/>
    <n v="840"/>
    <n v="5.9523809523809521E-3"/>
    <n v="5.9523809523809521E-3"/>
    <d v="1899-12-30T00:01:58"/>
    <d v="1899-12-30T00:01:18"/>
    <d v="1899-12-30T00:01:27"/>
    <d v="1899-12-30T00:00:09"/>
    <d v="1899-12-30T00:01:23"/>
  </r>
  <r>
    <x v="840"/>
    <n v="0"/>
    <n v="1"/>
    <n v="5"/>
    <n v="841"/>
    <n v="5.945303210463734E-3"/>
    <n v="5.945303210463734E-3"/>
    <d v="1899-12-30T00:01:26"/>
    <d v="1899-12-30T00:01:18"/>
    <d v="1899-12-30T00:01:27"/>
    <d v="1899-12-30T00:00:09"/>
    <d v="1899-12-30T00:01:23"/>
  </r>
  <r>
    <x v="841"/>
    <n v="0"/>
    <n v="1"/>
    <n v="5"/>
    <n v="842"/>
    <n v="5.9382422802850355E-3"/>
    <n v="5.9382422802850355E-3"/>
    <d v="1899-12-30T00:01:26"/>
    <d v="1899-12-30T00:01:18"/>
    <d v="1899-12-30T00:01:27"/>
    <d v="1899-12-30T00:00:09"/>
    <d v="1899-12-30T00:01:23"/>
  </r>
  <r>
    <x v="842"/>
    <n v="0"/>
    <n v="1"/>
    <n v="5"/>
    <n v="843"/>
    <n v="5.9311981020166073E-3"/>
    <n v="5.9311981020166073E-3"/>
    <d v="1899-12-30T00:01:26"/>
    <d v="1899-12-30T00:01:18"/>
    <d v="1899-12-30T00:01:27"/>
    <d v="1899-12-30T00:00:09"/>
    <d v="1899-12-30T00:01:23"/>
  </r>
  <r>
    <x v="843"/>
    <n v="0"/>
    <n v="1"/>
    <n v="5"/>
    <n v="844"/>
    <n v="5.9241706161137437E-3"/>
    <n v="5.9241706161137437E-3"/>
    <d v="1899-12-30T00:01:24"/>
    <d v="1899-12-30T00:01:18"/>
    <d v="1899-12-30T00:01:27"/>
    <d v="1899-12-30T00:00:09"/>
    <d v="1899-12-30T00:01:23"/>
  </r>
  <r>
    <x v="844"/>
    <n v="0"/>
    <n v="1"/>
    <n v="5"/>
    <n v="845"/>
    <n v="5.9171597633136093E-3"/>
    <n v="5.9171597633136093E-3"/>
    <d v="1899-12-30T00:01:26"/>
    <d v="1899-12-30T00:01:18"/>
    <d v="1899-12-30T00:01:27"/>
    <d v="1899-12-30T00:00:09"/>
    <d v="1899-12-30T00:01:23"/>
  </r>
  <r>
    <x v="845"/>
    <n v="0"/>
    <n v="1"/>
    <n v="5"/>
    <n v="846"/>
    <n v="5.9101654846335696E-3"/>
    <n v="5.9101654846335696E-3"/>
    <d v="1899-12-30T00:01:26"/>
    <d v="1899-12-30T00:01:18"/>
    <d v="1899-12-30T00:01:27"/>
    <d v="1899-12-30T00:00:09"/>
    <d v="1899-12-30T00:01:23"/>
  </r>
  <r>
    <x v="846"/>
    <n v="0"/>
    <n v="1"/>
    <n v="5"/>
    <n v="847"/>
    <n v="5.9031877213695395E-3"/>
    <n v="5.9031877213695395E-3"/>
    <d v="1899-12-30T00:01:41"/>
    <d v="1899-12-30T00:01:18"/>
    <d v="1899-12-30T00:01:27"/>
    <d v="1899-12-30T00:00:09"/>
    <d v="1899-12-30T00:01:23"/>
  </r>
  <r>
    <x v="847"/>
    <n v="0"/>
    <n v="1"/>
    <n v="5"/>
    <n v="848"/>
    <n v="5.89622641509434E-3"/>
    <n v="5.89622641509434E-3"/>
    <d v="1899-12-30T00:01:18"/>
    <d v="1899-12-30T00:01:18"/>
    <d v="1899-12-30T00:01:27"/>
    <d v="1899-12-30T00:00:09"/>
    <d v="1899-12-30T00:01:23"/>
  </r>
  <r>
    <x v="848"/>
    <n v="0"/>
    <n v="1"/>
    <n v="5"/>
    <n v="849"/>
    <n v="5.8892815076560662E-3"/>
    <n v="5.8892815076560662E-3"/>
    <d v="1899-12-30T00:01:26"/>
    <d v="1899-12-30T00:01:18"/>
    <d v="1899-12-30T00:01:27"/>
    <d v="1899-12-30T00:00:09"/>
    <d v="1899-12-30T00:01:23"/>
  </r>
  <r>
    <x v="849"/>
    <n v="0"/>
    <n v="1"/>
    <n v="5"/>
    <n v="850"/>
    <n v="5.8823529411764705E-3"/>
    <n v="5.8823529411764705E-3"/>
    <d v="1899-12-30T00:01:26"/>
    <d v="1899-12-30T00:01:18"/>
    <d v="1899-12-30T00:01:27"/>
    <d v="1899-12-30T00:00:09"/>
    <d v="1899-12-30T00:01:23"/>
  </r>
  <r>
    <x v="850"/>
    <n v="0"/>
    <n v="1"/>
    <n v="5"/>
    <n v="851"/>
    <n v="5.8754406580493537E-3"/>
    <n v="5.8754406580493537E-3"/>
    <d v="1899-12-30T00:01:27"/>
    <d v="1899-12-30T00:01:18"/>
    <d v="1899-12-30T00:01:27"/>
    <d v="1899-12-30T00:00:09"/>
    <d v="1899-12-30T00:01:23"/>
  </r>
  <r>
    <x v="851"/>
    <n v="0"/>
    <n v="1"/>
    <n v="5"/>
    <n v="852"/>
    <n v="5.8685446009389668E-3"/>
    <n v="5.8685446009389668E-3"/>
    <d v="1899-12-30T00:01:29"/>
    <d v="1899-12-30T00:01:18"/>
    <d v="1899-12-30T00:01:27"/>
    <d v="1899-12-30T00:00:09"/>
    <d v="1899-12-30T00:01:23"/>
  </r>
  <r>
    <x v="852"/>
    <n v="0"/>
    <n v="1"/>
    <n v="5"/>
    <n v="853"/>
    <n v="5.8616647127784291E-3"/>
    <n v="5.8616647127784291E-3"/>
    <d v="1899-12-30T00:01:25"/>
    <d v="1899-12-30T00:01:18"/>
    <d v="1899-12-30T00:01:27"/>
    <d v="1899-12-30T00:00:09"/>
    <d v="1899-12-30T00:01:23"/>
  </r>
  <r>
    <x v="853"/>
    <n v="0"/>
    <n v="1"/>
    <n v="5"/>
    <n v="854"/>
    <n v="5.8548009367681503E-3"/>
    <n v="5.8548009367681503E-3"/>
    <d v="1899-12-30T00:01:29"/>
    <d v="1899-12-30T00:01:18"/>
    <d v="1899-12-30T00:01:27"/>
    <d v="1899-12-30T00:00:09"/>
    <d v="1899-12-30T00:01:23"/>
  </r>
  <r>
    <x v="854"/>
    <n v="0"/>
    <n v="1"/>
    <n v="5"/>
    <n v="855"/>
    <n v="5.8479532163742687E-3"/>
    <n v="5.8479532163742687E-3"/>
    <d v="1899-12-30T00:01:48"/>
    <d v="1899-12-30T00:01:18"/>
    <d v="1899-12-30T00:01:27"/>
    <d v="1899-12-30T00:00:09"/>
    <d v="1899-12-30T00:01:23"/>
  </r>
  <r>
    <x v="855"/>
    <n v="0"/>
    <n v="1"/>
    <n v="5"/>
    <n v="856"/>
    <n v="5.8411214953271026E-3"/>
    <n v="5.8411214953271026E-3"/>
    <d v="1899-12-30T00:01:23"/>
    <d v="1899-12-30T00:01:18"/>
    <d v="1899-12-30T00:01:27"/>
    <d v="1899-12-30T00:00:09"/>
    <d v="1899-12-30T00:01:23"/>
  </r>
  <r>
    <x v="856"/>
    <n v="0"/>
    <n v="1"/>
    <n v="5"/>
    <n v="857"/>
    <n v="5.8343057176196032E-3"/>
    <n v="5.8343057176196032E-3"/>
    <d v="1899-12-30T00:01:27"/>
    <d v="1899-12-30T00:01:18"/>
    <d v="1899-12-30T00:01:27"/>
    <d v="1899-12-30T00:00:09"/>
    <d v="1899-12-30T00:01:23"/>
  </r>
  <r>
    <x v="857"/>
    <n v="0"/>
    <n v="1"/>
    <n v="5"/>
    <n v="858"/>
    <n v="5.8275058275058279E-3"/>
    <n v="5.8275058275058279E-3"/>
    <d v="1899-12-30T00:01:23"/>
    <d v="1899-12-30T00:01:18"/>
    <d v="1899-12-30T00:01:27"/>
    <d v="1899-12-30T00:00:09"/>
    <d v="1899-12-30T00:01:23"/>
  </r>
  <r>
    <x v="858"/>
    <n v="0"/>
    <n v="1"/>
    <n v="5"/>
    <n v="859"/>
    <n v="5.8207217694994182E-3"/>
    <n v="5.8207217694994182E-3"/>
    <d v="1899-12-30T00:01:22"/>
    <d v="1899-12-30T00:01:18"/>
    <d v="1899-12-30T00:01:27"/>
    <d v="1899-12-30T00:00:09"/>
    <d v="1899-12-30T00:01:23"/>
  </r>
  <r>
    <x v="859"/>
    <n v="0"/>
    <n v="1"/>
    <n v="5"/>
    <n v="860"/>
    <n v="5.8139534883720929E-3"/>
    <n v="5.8139534883720929E-3"/>
    <d v="1899-12-30T00:01:31"/>
    <d v="1899-12-30T00:01:18"/>
    <d v="1899-12-30T00:01:27"/>
    <d v="1899-12-30T00:00:09"/>
    <d v="1899-12-30T00:01:23"/>
  </r>
  <r>
    <x v="860"/>
    <n v="0"/>
    <n v="1"/>
    <n v="5"/>
    <n v="861"/>
    <n v="5.8072009291521487E-3"/>
    <n v="5.8072009291521487E-3"/>
    <d v="1899-12-30T00:01:27"/>
    <d v="1899-12-30T00:01:18"/>
    <d v="1899-12-30T00:01:27"/>
    <d v="1899-12-30T00:00:09"/>
    <d v="1899-12-30T00:01:23"/>
  </r>
  <r>
    <x v="861"/>
    <n v="0"/>
    <n v="1"/>
    <n v="5"/>
    <n v="862"/>
    <n v="5.8004640371229696E-3"/>
    <n v="5.8004640371229696E-3"/>
    <d v="1899-12-30T00:01:28"/>
    <d v="1899-12-30T00:01:18"/>
    <d v="1899-12-30T00:01:27"/>
    <d v="1899-12-30T00:00:09"/>
    <d v="1899-12-30T00:01:23"/>
  </r>
  <r>
    <x v="862"/>
    <n v="0"/>
    <n v="1"/>
    <n v="5"/>
    <n v="863"/>
    <n v="5.7937427578215531E-3"/>
    <n v="5.7937427578215531E-3"/>
    <d v="1899-12-30T00:01:48"/>
    <d v="1899-12-30T00:01:18"/>
    <d v="1899-12-30T00:01:27"/>
    <d v="1899-12-30T00:00:09"/>
    <d v="1899-12-30T00:01:23"/>
  </r>
  <r>
    <x v="863"/>
    <n v="0"/>
    <n v="1"/>
    <n v="5"/>
    <n v="864"/>
    <n v="5.7870370370370367E-3"/>
    <n v="5.7870370370370367E-3"/>
    <d v="1899-12-30T00:01:27"/>
    <d v="1899-12-30T00:01:18"/>
    <d v="1899-12-30T00:01:27"/>
    <d v="1899-12-30T00:00:09"/>
    <d v="1899-12-30T00:01:23"/>
  </r>
  <r>
    <x v="864"/>
    <n v="0"/>
    <n v="1"/>
    <n v="5"/>
    <n v="865"/>
    <n v="5.7803468208092483E-3"/>
    <n v="5.7803468208092483E-3"/>
    <d v="1899-12-30T00:01:30"/>
    <d v="1899-12-30T00:01:18"/>
    <d v="1899-12-30T00:01:27"/>
    <d v="1899-12-30T00:00:09"/>
    <d v="1899-12-30T00:01:23"/>
  </r>
  <r>
    <x v="865"/>
    <n v="0"/>
    <n v="1"/>
    <n v="5"/>
    <n v="866"/>
    <n v="5.7736720554272519E-3"/>
    <n v="5.7736720554272519E-3"/>
    <d v="1899-12-30T00:01:21"/>
    <d v="1899-12-30T00:01:18"/>
    <d v="1899-12-30T00:01:27"/>
    <d v="1899-12-30T00:00:09"/>
    <d v="1899-12-30T00:01:23"/>
  </r>
  <r>
    <x v="866"/>
    <n v="0"/>
    <n v="1"/>
    <n v="5"/>
    <n v="867"/>
    <n v="5.7670126874279125E-3"/>
    <n v="5.7670126874279125E-3"/>
    <d v="1899-12-30T00:01:22"/>
    <d v="1899-12-30T00:01:18"/>
    <d v="1899-12-30T00:01:27"/>
    <d v="1899-12-30T00:00:09"/>
    <d v="1899-12-30T00:01:23"/>
  </r>
  <r>
    <x v="867"/>
    <n v="0"/>
    <n v="1"/>
    <n v="5"/>
    <n v="868"/>
    <n v="5.7603686635944703E-3"/>
    <n v="5.7603686635944703E-3"/>
    <d v="1899-12-30T00:01:27"/>
    <d v="1899-12-30T00:01:18"/>
    <d v="1899-12-30T00:01:27"/>
    <d v="1899-12-30T00:00:09"/>
    <d v="1899-12-30T00:01:23"/>
  </r>
  <r>
    <x v="868"/>
    <n v="0"/>
    <n v="1"/>
    <n v="5"/>
    <n v="869"/>
    <n v="5.7537399309551211E-3"/>
    <n v="5.7537399309551211E-3"/>
    <d v="1899-12-30T00:01:22"/>
    <d v="1899-12-30T00:01:18"/>
    <d v="1899-12-30T00:01:27"/>
    <d v="1899-12-30T00:00:09"/>
    <d v="1899-12-30T00:01:23"/>
  </r>
  <r>
    <x v="869"/>
    <n v="0"/>
    <n v="1"/>
    <n v="5"/>
    <n v="870"/>
    <n v="5.7471264367816091E-3"/>
    <n v="5.7471264367816091E-3"/>
    <d v="1899-12-30T00:01:47"/>
    <d v="1899-12-30T00:01:18"/>
    <d v="1899-12-30T00:01:27"/>
    <d v="1899-12-30T00:00:09"/>
    <d v="1899-12-30T00:01:23"/>
  </r>
  <r>
    <x v="870"/>
    <n v="0"/>
    <n v="1"/>
    <n v="5"/>
    <n v="871"/>
    <n v="5.7405281285878304E-3"/>
    <n v="5.7405281285878304E-3"/>
    <d v="1899-12-30T00:01:27"/>
    <d v="1899-12-30T00:01:18"/>
    <d v="1899-12-30T00:01:27"/>
    <d v="1899-12-30T00:00:09"/>
    <d v="1899-12-30T00:01:23"/>
  </r>
  <r>
    <x v="871"/>
    <n v="0"/>
    <n v="1"/>
    <n v="5"/>
    <n v="872"/>
    <n v="5.7339449541284407E-3"/>
    <n v="5.7339449541284407E-3"/>
    <d v="1899-12-30T00:01:26"/>
    <d v="1899-12-30T00:01:18"/>
    <d v="1899-12-30T00:01:27"/>
    <d v="1899-12-30T00:00:09"/>
    <d v="1899-12-30T00:01:23"/>
  </r>
  <r>
    <x v="872"/>
    <n v="0"/>
    <n v="1"/>
    <n v="5"/>
    <n v="873"/>
    <n v="5.7273768613974796E-3"/>
    <n v="5.7273768613974796E-3"/>
    <d v="1899-12-30T00:01:24"/>
    <d v="1899-12-30T00:01:18"/>
    <d v="1899-12-30T00:01:27"/>
    <d v="1899-12-30T00:00:09"/>
    <d v="1899-12-30T00:01:23"/>
  </r>
  <r>
    <x v="873"/>
    <n v="0"/>
    <n v="1"/>
    <n v="5"/>
    <n v="874"/>
    <n v="5.7208237986270021E-3"/>
    <n v="5.7208237986270021E-3"/>
    <d v="1899-12-30T00:01:19"/>
    <d v="1899-12-30T00:01:18"/>
    <d v="1899-12-30T00:01:27"/>
    <d v="1899-12-30T00:00:09"/>
    <d v="1899-12-30T00:01:23"/>
  </r>
  <r>
    <x v="874"/>
    <n v="0"/>
    <n v="1"/>
    <n v="5"/>
    <n v="875"/>
    <n v="5.7142857142857143E-3"/>
    <n v="5.7142857142857143E-3"/>
    <d v="1899-12-30T00:01:23"/>
    <d v="1899-12-30T00:01:18"/>
    <d v="1899-12-30T00:01:27"/>
    <d v="1899-12-30T00:00:09"/>
    <d v="1899-12-30T00:01:23"/>
  </r>
  <r>
    <x v="875"/>
    <n v="0"/>
    <n v="1"/>
    <n v="5"/>
    <n v="876"/>
    <n v="5.7077625570776253E-3"/>
    <n v="5.7077625570776253E-3"/>
    <d v="1899-12-30T00:01:26"/>
    <d v="1899-12-30T00:01:18"/>
    <d v="1899-12-30T00:01:27"/>
    <d v="1899-12-30T00:00:09"/>
    <d v="1899-12-30T00:01:23"/>
  </r>
  <r>
    <x v="876"/>
    <n v="0"/>
    <n v="1"/>
    <n v="5"/>
    <n v="877"/>
    <n v="5.7012542759407071E-3"/>
    <n v="5.7012542759407071E-3"/>
    <d v="1899-12-30T00:01:21"/>
    <d v="1899-12-30T00:01:18"/>
    <d v="1899-12-30T00:01:27"/>
    <d v="1899-12-30T00:00:09"/>
    <d v="1899-12-30T00:01:23"/>
  </r>
  <r>
    <x v="877"/>
    <n v="0"/>
    <n v="1"/>
    <n v="5"/>
    <n v="878"/>
    <n v="5.6947608200455585E-3"/>
    <n v="5.6947608200455585E-3"/>
    <d v="1899-12-30T00:01:50"/>
    <d v="1899-12-30T00:01:18"/>
    <d v="1899-12-30T00:01:27"/>
    <d v="1899-12-30T00:00:09"/>
    <d v="1899-12-30T00:01:23"/>
  </r>
  <r>
    <x v="878"/>
    <n v="0"/>
    <n v="1"/>
    <n v="5"/>
    <n v="879"/>
    <n v="5.6882821387940841E-3"/>
    <n v="5.6882821387940841E-3"/>
    <d v="1899-12-30T00:01:23"/>
    <d v="1899-12-30T00:01:18"/>
    <d v="1899-12-30T00:01:27"/>
    <d v="1899-12-30T00:00:09"/>
    <d v="1899-12-30T00:01:23"/>
  </r>
  <r>
    <x v="879"/>
    <n v="0"/>
    <n v="1"/>
    <n v="5"/>
    <n v="880"/>
    <n v="5.681818181818182E-3"/>
    <n v="5.681818181818182E-3"/>
    <d v="1899-12-30T00:01:24"/>
    <d v="1899-12-30T00:01:18"/>
    <d v="1899-12-30T00:01:27"/>
    <d v="1899-12-30T00:00:09"/>
    <d v="1899-12-30T00:01:23"/>
  </r>
  <r>
    <x v="880"/>
    <n v="0"/>
    <n v="1"/>
    <n v="5"/>
    <n v="881"/>
    <n v="5.6753688989784334E-3"/>
    <n v="5.6753688989784334E-3"/>
    <d v="1899-12-30T00:01:22"/>
    <d v="1899-12-30T00:01:18"/>
    <d v="1899-12-30T00:01:27"/>
    <d v="1899-12-30T00:00:09"/>
    <d v="1899-12-30T00:01:23"/>
  </r>
  <r>
    <x v="881"/>
    <n v="0"/>
    <n v="1"/>
    <n v="5"/>
    <n v="882"/>
    <n v="5.6689342403628117E-3"/>
    <n v="5.6689342403628117E-3"/>
    <d v="1899-12-30T10:24:07"/>
    <d v="1899-12-30T00:01:18"/>
    <d v="1899-12-30T00:01:27"/>
    <d v="1899-12-30T00:00:09"/>
    <d v="1899-12-30T00:01:23"/>
  </r>
  <r>
    <x v="882"/>
    <n v="0"/>
    <n v="1"/>
    <n v="5"/>
    <n v="883"/>
    <n v="5.6625141562853904E-3"/>
    <n v="5.6625141562853904E-3"/>
    <d v="1899-12-30T00:01:06"/>
    <d v="1899-12-30T00:01:18"/>
    <d v="1899-12-30T00:01:27"/>
    <d v="1899-12-30T00:00:09"/>
    <d v="1899-12-30T00:01:23"/>
  </r>
  <r>
    <x v="883"/>
    <n v="0"/>
    <n v="1"/>
    <n v="5"/>
    <n v="884"/>
    <n v="5.6561085972850677E-3"/>
    <n v="5.6561085972850677E-3"/>
    <d v="1899-12-30T00:01:12"/>
    <d v="1899-12-30T00:01:18"/>
    <d v="1899-12-30T00:01:27"/>
    <d v="1899-12-30T00:00:09"/>
    <d v="1899-12-30T00:01:23"/>
  </r>
  <r>
    <x v="884"/>
    <n v="0"/>
    <n v="1"/>
    <n v="5"/>
    <n v="885"/>
    <n v="5.6497175141242938E-3"/>
    <n v="5.6497175141242938E-3"/>
    <d v="1899-12-30T00:01:12"/>
    <d v="1899-12-30T00:01:18"/>
    <d v="1899-12-30T00:01:27"/>
    <d v="1899-12-30T00:00:09"/>
    <d v="1899-12-30T00:01:23"/>
  </r>
  <r>
    <x v="885"/>
    <n v="0"/>
    <n v="1"/>
    <n v="5"/>
    <n v="886"/>
    <n v="5.6433408577878106E-3"/>
    <n v="5.6433408577878106E-3"/>
    <d v="1899-12-30T00:01:15"/>
    <d v="1899-12-30T00:01:18"/>
    <d v="1899-12-30T00:01:27"/>
    <d v="1899-12-30T00:00:09"/>
    <d v="1899-12-30T00:01:23"/>
  </r>
  <r>
    <x v="886"/>
    <n v="0"/>
    <n v="1"/>
    <n v="5"/>
    <n v="887"/>
    <n v="5.6369785794813977E-3"/>
    <n v="5.6369785794813977E-3"/>
    <d v="1899-12-30T00:01:15"/>
    <d v="1899-12-30T00:01:18"/>
    <d v="1899-12-30T00:01:27"/>
    <d v="1899-12-30T00:00:09"/>
    <d v="1899-12-30T00:01:23"/>
  </r>
  <r>
    <x v="887"/>
    <n v="0"/>
    <n v="1"/>
    <n v="5"/>
    <n v="888"/>
    <n v="5.6306306306306304E-3"/>
    <n v="5.6306306306306304E-3"/>
    <d v="1899-12-30T00:01:15"/>
    <d v="1899-12-30T00:01:18"/>
    <d v="1899-12-30T00:01:27"/>
    <d v="1899-12-30T00:00:09"/>
    <d v="1899-12-30T00:01:23"/>
  </r>
  <r>
    <x v="888"/>
    <n v="0"/>
    <n v="1"/>
    <n v="5"/>
    <n v="889"/>
    <n v="5.6242969628796397E-3"/>
    <n v="5.6242969628796397E-3"/>
    <d v="1899-12-30T00:01:14"/>
    <d v="1899-12-30T00:01:18"/>
    <d v="1899-12-30T00:01:27"/>
    <d v="1899-12-30T00:00:09"/>
    <d v="1899-12-30T00:01:23"/>
  </r>
  <r>
    <x v="889"/>
    <n v="0"/>
    <n v="1"/>
    <n v="5"/>
    <n v="890"/>
    <n v="5.6179775280898875E-3"/>
    <n v="5.6179775280898875E-3"/>
    <d v="1899-12-30T00:01:14"/>
    <d v="1899-12-30T00:01:18"/>
    <d v="1899-12-30T00:01:27"/>
    <d v="1899-12-30T00:00:09"/>
    <d v="1899-12-30T00:01:23"/>
  </r>
  <r>
    <x v="890"/>
    <n v="0"/>
    <n v="1"/>
    <n v="5"/>
    <n v="891"/>
    <n v="5.6116722783389446E-3"/>
    <n v="5.6116722783389446E-3"/>
    <d v="1899-12-30T00:01:16"/>
    <d v="1899-12-30T00:01:18"/>
    <d v="1899-12-30T00:01:27"/>
    <d v="1899-12-30T00:00:09"/>
    <d v="1899-12-30T00:01:23"/>
  </r>
  <r>
    <x v="891"/>
    <n v="0"/>
    <n v="1"/>
    <n v="5"/>
    <n v="892"/>
    <n v="5.6053811659192822E-3"/>
    <n v="5.6053811659192822E-3"/>
    <d v="1899-12-30T00:01:19"/>
    <d v="1899-12-30T00:01:18"/>
    <d v="1899-12-30T00:01:27"/>
    <d v="1899-12-30T00:00:09"/>
    <d v="1899-12-30T00:01:23"/>
  </r>
  <r>
    <x v="892"/>
    <n v="0"/>
    <n v="1"/>
    <n v="5"/>
    <n v="893"/>
    <n v="5.5991041433370659E-3"/>
    <n v="5.5991041433370659E-3"/>
    <d v="1899-12-30T00:01:40"/>
    <d v="1899-12-30T00:01:18"/>
    <d v="1899-12-30T00:01:27"/>
    <d v="1899-12-30T00:00:09"/>
    <d v="1899-12-30T00:01:23"/>
  </r>
  <r>
    <x v="893"/>
    <n v="0"/>
    <n v="1"/>
    <n v="5"/>
    <n v="894"/>
    <n v="5.5928411633109623E-3"/>
    <n v="5.5928411633109623E-3"/>
    <d v="1899-12-30T00:01:15"/>
    <d v="1899-12-30T00:01:18"/>
    <d v="1899-12-30T00:01:27"/>
    <d v="1899-12-30T00:00:09"/>
    <d v="1899-12-30T00:01:23"/>
  </r>
  <r>
    <x v="894"/>
    <n v="0"/>
    <n v="1"/>
    <n v="5"/>
    <n v="895"/>
    <n v="5.5865921787709499E-3"/>
    <n v="5.5865921787709499E-3"/>
    <d v="1899-12-30T00:01:12"/>
    <d v="1899-12-30T00:01:18"/>
    <d v="1899-12-30T00:01:27"/>
    <d v="1899-12-30T00:00:09"/>
    <d v="1899-12-30T00:01:23"/>
  </r>
  <r>
    <x v="895"/>
    <n v="0"/>
    <n v="1"/>
    <n v="5"/>
    <n v="896"/>
    <n v="5.580357142857143E-3"/>
    <n v="5.580357142857143E-3"/>
    <d v="1899-12-30T00:01:12"/>
    <d v="1899-12-30T00:01:18"/>
    <d v="1899-12-30T00:01:27"/>
    <d v="1899-12-30T00:00:09"/>
    <d v="1899-12-30T00:01:23"/>
  </r>
  <r>
    <x v="896"/>
    <n v="0"/>
    <n v="1"/>
    <n v="5"/>
    <n v="897"/>
    <n v="5.5741360089186179E-3"/>
    <n v="5.5741360089186179E-3"/>
    <d v="1899-12-30T00:01:16"/>
    <d v="1899-12-30T00:01:18"/>
    <d v="1899-12-30T00:01:27"/>
    <d v="1899-12-30T00:00:09"/>
    <d v="1899-12-30T00:01:23"/>
  </r>
  <r>
    <x v="897"/>
    <n v="0"/>
    <n v="1"/>
    <n v="5"/>
    <n v="898"/>
    <n v="5.5679287305122494E-3"/>
    <n v="5.5679287305122494E-3"/>
    <d v="1899-12-30T00:01:15"/>
    <d v="1899-12-30T00:01:18"/>
    <d v="1899-12-30T00:01:27"/>
    <d v="1899-12-30T00:00:09"/>
    <d v="1899-12-30T00:01:23"/>
  </r>
  <r>
    <x v="898"/>
    <n v="0"/>
    <n v="1"/>
    <n v="5"/>
    <n v="899"/>
    <n v="5.5617352614015575E-3"/>
    <n v="5.5617352614015575E-3"/>
    <d v="1899-12-30T00:01:13"/>
    <d v="1899-12-30T00:01:18"/>
    <d v="1899-12-30T00:01:27"/>
    <d v="1899-12-30T00:00:09"/>
    <d v="1899-12-30T00:01:23"/>
  </r>
  <r>
    <x v="899"/>
    <n v="0"/>
    <n v="1"/>
    <n v="5"/>
    <n v="900"/>
    <n v="5.5555555555555558E-3"/>
    <n v="5.5555555555555558E-3"/>
    <d v="1899-12-30T00:01:32"/>
    <d v="1899-12-30T00:01:18"/>
    <d v="1899-12-30T00:01:27"/>
    <d v="1899-12-30T00:00:09"/>
    <d v="1899-12-30T00:01:23"/>
  </r>
  <r>
    <x v="900"/>
    <n v="0"/>
    <n v="1"/>
    <n v="5"/>
    <n v="901"/>
    <n v="5.5493895671476137E-3"/>
    <n v="5.5493895671476137E-3"/>
    <d v="1899-12-30T00:01:13"/>
    <d v="1899-12-30T00:01:18"/>
    <d v="1899-12-30T00:01:27"/>
    <d v="1899-12-30T00:00:09"/>
    <d v="1899-12-30T00:01:23"/>
  </r>
  <r>
    <x v="901"/>
    <n v="0"/>
    <n v="1"/>
    <n v="5"/>
    <n v="902"/>
    <n v="5.5432372505543242E-3"/>
    <n v="5.5432372505543242E-3"/>
    <d v="1899-12-30T00:01:18"/>
    <d v="1899-12-30T00:01:18"/>
    <d v="1899-12-30T00:01:27"/>
    <d v="1899-12-30T00:00:09"/>
    <d v="1899-12-30T00:01:23"/>
  </r>
  <r>
    <x v="902"/>
    <n v="0"/>
    <n v="1"/>
    <n v="5"/>
    <n v="903"/>
    <n v="5.5370985603543747E-3"/>
    <n v="5.5370985603543747E-3"/>
    <d v="1899-12-30T00:01:11"/>
    <d v="1899-12-30T00:01:18"/>
    <d v="1899-12-30T00:01:27"/>
    <d v="1899-12-30T00:00:09"/>
    <d v="1899-12-30T00:01:23"/>
  </r>
  <r>
    <x v="903"/>
    <n v="0"/>
    <n v="1"/>
    <n v="5"/>
    <n v="904"/>
    <n v="5.5309734513274336E-3"/>
    <n v="5.5309734513274336E-3"/>
    <d v="1899-12-30T00:01:14"/>
    <d v="1899-12-30T00:01:18"/>
    <d v="1899-12-30T00:01:27"/>
    <d v="1899-12-30T00:00:09"/>
    <d v="1899-12-30T00:01:23"/>
  </r>
  <r>
    <x v="904"/>
    <n v="0"/>
    <n v="1"/>
    <n v="5"/>
    <n v="905"/>
    <n v="5.5248618784530384E-3"/>
    <n v="5.5248618784530384E-3"/>
    <d v="1899-12-30T00:01:15"/>
    <d v="1899-12-30T00:01:18"/>
    <d v="1899-12-30T00:01:27"/>
    <d v="1899-12-30T00:00:09"/>
    <d v="1899-12-30T00:01:23"/>
  </r>
  <r>
    <x v="905"/>
    <n v="0"/>
    <n v="1"/>
    <n v="5"/>
    <n v="906"/>
    <n v="5.5187637969094927E-3"/>
    <n v="5.5187637969094927E-3"/>
    <d v="1899-12-30T00:01:13"/>
    <d v="1899-12-30T00:01:18"/>
    <d v="1899-12-30T00:01:27"/>
    <d v="1899-12-30T00:00:09"/>
    <d v="1899-12-30T00:01:23"/>
  </r>
  <r>
    <x v="906"/>
    <n v="0"/>
    <n v="1"/>
    <n v="5"/>
    <n v="907"/>
    <n v="5.512679162072767E-3"/>
    <n v="5.512679162072767E-3"/>
    <d v="1899-12-30T00:01:21"/>
    <d v="1899-12-30T00:01:18"/>
    <d v="1899-12-30T00:01:27"/>
    <d v="1899-12-30T00:00:09"/>
    <d v="1899-12-30T00:01:23"/>
  </r>
  <r>
    <x v="907"/>
    <n v="0"/>
    <n v="1"/>
    <n v="5"/>
    <n v="908"/>
    <n v="5.5066079295154188E-3"/>
    <n v="5.5066079295154188E-3"/>
    <d v="1899-12-30T00:01:33"/>
    <d v="1899-12-30T00:01:18"/>
    <d v="1899-12-30T00:01:27"/>
    <d v="1899-12-30T00:00:09"/>
    <d v="1899-12-30T00:01:23"/>
  </r>
  <r>
    <x v="908"/>
    <n v="0"/>
    <n v="1"/>
    <n v="5"/>
    <n v="909"/>
    <n v="5.5005500550055009E-3"/>
    <n v="5.5005500550055009E-3"/>
    <d v="1899-12-30T00:01:11"/>
    <d v="1899-12-30T00:01:18"/>
    <d v="1899-12-30T00:01:27"/>
    <d v="1899-12-30T00:00:09"/>
    <d v="1899-12-30T00:01:23"/>
  </r>
  <r>
    <x v="909"/>
    <n v="0"/>
    <n v="1"/>
    <n v="5"/>
    <n v="910"/>
    <n v="5.4945054945054949E-3"/>
    <n v="5.4945054945054949E-3"/>
    <d v="1899-12-30T00:01:11"/>
    <d v="1899-12-30T00:01:18"/>
    <d v="1899-12-30T00:01:27"/>
    <d v="1899-12-30T00:00:09"/>
    <d v="1899-12-30T00:01:23"/>
  </r>
  <r>
    <x v="910"/>
    <n v="0"/>
    <n v="1"/>
    <n v="5"/>
    <n v="911"/>
    <n v="5.4884742041712408E-3"/>
    <n v="5.4884742041712408E-3"/>
    <d v="1899-12-30T00:01:17"/>
    <d v="1899-12-30T00:01:18"/>
    <d v="1899-12-30T00:01:27"/>
    <d v="1899-12-30T00:00:09"/>
    <d v="1899-12-30T00:01:23"/>
  </r>
  <r>
    <x v="911"/>
    <n v="0"/>
    <n v="1"/>
    <n v="5"/>
    <n v="912"/>
    <n v="5.4824561403508769E-3"/>
    <n v="5.4824561403508769E-3"/>
    <d v="1899-12-30T00:01:17"/>
    <d v="1899-12-30T00:01:18"/>
    <d v="1899-12-30T00:01:27"/>
    <d v="1899-12-30T00:00:09"/>
    <d v="1899-12-30T00:01:23"/>
  </r>
  <r>
    <x v="912"/>
    <n v="0"/>
    <n v="1"/>
    <n v="5"/>
    <n v="913"/>
    <n v="5.4764512595837896E-3"/>
    <n v="5.4764512595837896E-3"/>
    <d v="1899-12-30T00:01:14"/>
    <d v="1899-12-30T00:01:18"/>
    <d v="1899-12-30T00:01:27"/>
    <d v="1899-12-30T00:00:09"/>
    <d v="1899-12-30T00:01:23"/>
  </r>
  <r>
    <x v="913"/>
    <n v="0"/>
    <n v="1"/>
    <n v="5"/>
    <n v="914"/>
    <n v="5.4704595185995622E-3"/>
    <n v="5.4704595185995622E-3"/>
    <d v="1899-12-30T00:01:19"/>
    <d v="1899-12-30T00:01:18"/>
    <d v="1899-12-30T00:01:27"/>
    <d v="1899-12-30T00:00:09"/>
    <d v="1899-12-30T00:01:23"/>
  </r>
  <r>
    <x v="914"/>
    <n v="0"/>
    <n v="1"/>
    <n v="5"/>
    <n v="915"/>
    <n v="5.4644808743169399E-3"/>
    <n v="5.4644808743169399E-3"/>
    <d v="1899-12-30T00:01:33"/>
    <d v="1899-12-30T00:01:18"/>
    <d v="1899-12-30T00:01:27"/>
    <d v="1899-12-30T00:00:09"/>
    <d v="1899-12-30T00:01:23"/>
  </r>
  <r>
    <x v="915"/>
    <n v="0"/>
    <n v="1"/>
    <n v="5"/>
    <n v="916"/>
    <n v="5.4585152838427945E-3"/>
    <n v="5.4585152838427945E-3"/>
    <d v="1899-12-30T00:01:11"/>
    <d v="1899-12-30T00:01:18"/>
    <d v="1899-12-30T00:01:27"/>
    <d v="1899-12-30T00:00:10"/>
    <d v="1899-12-30T00:01:23"/>
  </r>
  <r>
    <x v="916"/>
    <n v="0"/>
    <n v="1"/>
    <n v="5"/>
    <n v="917"/>
    <n v="5.4525627044711015E-3"/>
    <n v="5.4525627044711015E-3"/>
    <d v="1899-12-30T00:01:22"/>
    <d v="1899-12-30T00:01:18"/>
    <d v="1899-12-30T00:01:27"/>
    <d v="1899-12-30T00:00:09"/>
    <d v="1899-12-30T00:01:23"/>
  </r>
  <r>
    <x v="917"/>
    <n v="0"/>
    <n v="1"/>
    <n v="5"/>
    <n v="918"/>
    <n v="5.4466230936819175E-3"/>
    <n v="5.4466230936819175E-3"/>
    <d v="1899-12-30T00:01:19"/>
    <d v="1899-12-30T00:01:18"/>
    <d v="1899-12-30T00:01:27"/>
    <d v="1899-12-30T00:00:09"/>
    <d v="1899-12-30T00:01:23"/>
  </r>
  <r>
    <x v="918"/>
    <n v="0"/>
    <n v="1"/>
    <n v="5"/>
    <n v="919"/>
    <n v="5.4406964091403701E-3"/>
    <n v="5.4406964091403701E-3"/>
    <d v="1899-12-30T00:01:13"/>
    <d v="1899-12-30T00:01:17"/>
    <d v="1899-12-30T00:01:27"/>
    <d v="1899-12-30T00:00:10"/>
    <d v="1899-12-30T00:01:23"/>
  </r>
  <r>
    <x v="919"/>
    <n v="0"/>
    <n v="1"/>
    <n v="5"/>
    <n v="920"/>
    <n v="5.434782608695652E-3"/>
    <n v="5.434782608695652E-3"/>
    <d v="1899-12-30T00:01:17"/>
    <d v="1899-12-30T00:01:17"/>
    <d v="1899-12-30T00:01:27"/>
    <d v="1899-12-30T00:00:10"/>
    <d v="1899-12-30T00:01:23"/>
  </r>
  <r>
    <x v="920"/>
    <n v="0"/>
    <n v="1"/>
    <n v="5"/>
    <n v="921"/>
    <n v="5.4288816503800215E-3"/>
    <n v="5.4288816503800215E-3"/>
    <d v="1899-12-30T00:01:18"/>
    <d v="1899-12-30T00:01:17"/>
    <d v="1899-12-30T00:01:27"/>
    <d v="1899-12-30T00:00:10"/>
    <d v="1899-12-30T00:01:23"/>
  </r>
  <r>
    <x v="921"/>
    <n v="0"/>
    <n v="1"/>
    <n v="5"/>
    <n v="922"/>
    <n v="5.4229934924078091E-3"/>
    <n v="5.4229934924078091E-3"/>
    <d v="1899-12-30T00:01:14"/>
    <d v="1899-12-30T00:01:17"/>
    <d v="1899-12-30T00:01:27"/>
    <d v="1899-12-30T00:00:10"/>
    <d v="1899-12-30T00:01:23"/>
  </r>
  <r>
    <x v="922"/>
    <n v="0"/>
    <n v="1"/>
    <n v="5"/>
    <n v="923"/>
    <n v="5.4171180931744311E-3"/>
    <n v="5.4171180931744311E-3"/>
    <d v="1899-12-30T00:01:37"/>
    <d v="1899-12-30T00:01:17"/>
    <d v="1899-12-30T00:01:27"/>
    <d v="1899-12-30T00:00:10"/>
    <d v="1899-12-30T00:01:23"/>
  </r>
  <r>
    <x v="923"/>
    <n v="0"/>
    <n v="1"/>
    <n v="5"/>
    <n v="924"/>
    <n v="5.411255411255411E-3"/>
    <n v="5.411255411255411E-3"/>
    <d v="1899-12-30T00:01:18"/>
    <d v="1899-12-30T00:01:17"/>
    <d v="1899-12-30T00:01:27"/>
    <d v="1899-12-30T00:00:10"/>
    <d v="1899-12-30T00:01:23"/>
  </r>
  <r>
    <x v="924"/>
    <n v="0"/>
    <n v="1"/>
    <n v="5"/>
    <n v="925"/>
    <n v="5.4054054054054057E-3"/>
    <n v="5.4054054054054057E-3"/>
    <d v="1899-12-30T00:01:14"/>
    <d v="1899-12-30T00:01:17"/>
    <d v="1899-12-30T00:01:27"/>
    <d v="1899-12-30T00:00:10"/>
    <d v="1899-12-30T00:01:23"/>
  </r>
  <r>
    <x v="925"/>
    <n v="0"/>
    <n v="1"/>
    <n v="5"/>
    <n v="926"/>
    <n v="5.3995680345572351E-3"/>
    <n v="5.3995680345572351E-3"/>
    <d v="1899-12-30T00:01:15"/>
    <d v="1899-12-30T00:01:17"/>
    <d v="1899-12-30T00:01:27"/>
    <d v="1899-12-30T00:00:10"/>
    <d v="1899-12-30T00:01:23"/>
  </r>
  <r>
    <x v="926"/>
    <n v="0"/>
    <n v="1"/>
    <n v="5"/>
    <n v="927"/>
    <n v="5.3937432578209281E-3"/>
    <n v="5.3937432578209281E-3"/>
    <d v="1899-12-30T00:01:18"/>
    <d v="1899-12-30T00:01:17"/>
    <d v="1899-12-30T00:01:27"/>
    <d v="1899-12-30T00:00:10"/>
    <d v="1899-12-30T00:01:23"/>
  </r>
  <r>
    <x v="927"/>
    <n v="0"/>
    <n v="1"/>
    <n v="5"/>
    <n v="928"/>
    <n v="5.387931034482759E-3"/>
    <n v="5.387931034482759E-3"/>
    <d v="1899-12-30T00:01:14"/>
    <d v="1899-12-30T00:01:17"/>
    <d v="1899-12-30T00:01:27"/>
    <d v="1899-12-30T00:00:10"/>
    <d v="1899-12-30T00:01:23"/>
  </r>
  <r>
    <x v="928"/>
    <n v="0"/>
    <n v="1"/>
    <n v="5"/>
    <n v="929"/>
    <n v="5.3821313240043061E-3"/>
    <n v="5.3821313240043061E-3"/>
    <d v="1899-12-30T00:01:13"/>
    <d v="1899-12-30T00:01:17"/>
    <d v="1899-12-30T00:01:27"/>
    <d v="1899-12-30T00:00:10"/>
    <d v="1899-12-30T00:01:23"/>
  </r>
  <r>
    <x v="929"/>
    <n v="0"/>
    <n v="1"/>
    <n v="5"/>
    <n v="930"/>
    <n v="5.3763440860215058E-3"/>
    <n v="5.3763440860215058E-3"/>
    <d v="1899-12-30T00:01:13"/>
    <d v="1899-12-30T00:01:17"/>
    <d v="1899-12-30T00:01:27"/>
    <d v="1899-12-30T00:00:10"/>
    <d v="1899-12-30T00:01:23"/>
  </r>
  <r>
    <x v="930"/>
    <n v="0"/>
    <n v="1"/>
    <n v="5"/>
    <n v="931"/>
    <n v="5.3705692803437165E-3"/>
    <n v="5.3705692803437165E-3"/>
    <d v="1899-12-30T00:01:34"/>
    <d v="1899-12-30T00:01:17"/>
    <d v="1899-12-30T00:01:27"/>
    <d v="1899-12-30T00:00:10"/>
    <d v="1899-12-30T00:01:23"/>
  </r>
  <r>
    <x v="931"/>
    <n v="0"/>
    <n v="1"/>
    <n v="5"/>
    <n v="932"/>
    <n v="5.3648068669527897E-3"/>
    <n v="5.3648068669527897E-3"/>
    <d v="1899-12-30T00:01:15"/>
    <d v="1899-12-30T00:01:17"/>
    <d v="1899-12-30T00:01:27"/>
    <d v="1899-12-30T00:00:10"/>
    <d v="1899-12-30T00:01:23"/>
  </r>
  <r>
    <x v="932"/>
    <n v="0"/>
    <n v="1"/>
    <n v="5"/>
    <n v="933"/>
    <n v="5.3590568060021436E-3"/>
    <n v="5.3590568060021436E-3"/>
    <d v="1899-12-30T00:01:14"/>
    <d v="1899-12-30T00:01:17"/>
    <d v="1899-12-30T00:01:27"/>
    <d v="1899-12-30T00:00:10"/>
    <d v="1899-12-30T00:01:23"/>
  </r>
  <r>
    <x v="933"/>
    <n v="0"/>
    <n v="1"/>
    <n v="5"/>
    <n v="934"/>
    <n v="5.3533190578158455E-3"/>
    <n v="5.3533190578158455E-3"/>
    <d v="1899-12-30T00:01:16"/>
    <d v="1899-12-30T00:01:17"/>
    <d v="1899-12-30T00:01:27"/>
    <d v="1899-12-30T00:00:10"/>
    <d v="1899-12-30T00:01:23"/>
  </r>
  <r>
    <x v="934"/>
    <n v="0"/>
    <n v="1"/>
    <n v="5"/>
    <n v="935"/>
    <n v="5.3475935828877002E-3"/>
    <n v="5.3475935828877002E-3"/>
    <d v="1899-12-30T00:01:16"/>
    <d v="1899-12-30T00:01:17"/>
    <d v="1899-12-30T00:01:27"/>
    <d v="1899-12-30T00:00:10"/>
    <d v="1899-12-30T00:01:23"/>
  </r>
  <r>
    <x v="935"/>
    <n v="0"/>
    <n v="1"/>
    <n v="5"/>
    <n v="936"/>
    <n v="5.341880341880342E-3"/>
    <n v="5.341880341880342E-3"/>
    <d v="1899-12-30T00:01:20"/>
    <d v="1899-12-30T00:01:17"/>
    <d v="1899-12-30T00:01:27"/>
    <d v="1899-12-30T00:00:10"/>
    <d v="1899-12-30T00:01:23"/>
  </r>
  <r>
    <x v="936"/>
    <n v="0"/>
    <n v="1"/>
    <n v="5"/>
    <n v="937"/>
    <n v="5.3361792956243331E-3"/>
    <n v="5.3361792956243331E-3"/>
    <d v="1899-12-30T00:01:11"/>
    <d v="1899-12-30T00:01:17"/>
    <d v="1899-12-30T00:01:27"/>
    <d v="1899-12-30T00:00:10"/>
    <d v="1899-12-30T00:01:23"/>
  </r>
  <r>
    <x v="937"/>
    <n v="0"/>
    <n v="1"/>
    <n v="5"/>
    <n v="938"/>
    <n v="5.3304904051172707E-3"/>
    <n v="5.3304904051172707E-3"/>
    <d v="1899-12-30T00:01:39"/>
    <d v="1899-12-30T00:01:17"/>
    <d v="1899-12-30T00:01:27"/>
    <d v="1899-12-30T00:00:10"/>
    <d v="1899-12-30T00:01:23"/>
  </r>
  <r>
    <x v="938"/>
    <n v="0"/>
    <n v="1"/>
    <n v="5"/>
    <n v="939"/>
    <n v="5.3248136315228968E-3"/>
    <n v="5.3248136315228968E-3"/>
    <d v="1899-12-30T00:01:13"/>
    <d v="1899-12-30T00:01:17"/>
    <d v="1899-12-30T00:01:27"/>
    <d v="1899-12-30T00:00:10"/>
    <d v="1899-12-30T00:01:23"/>
  </r>
  <r>
    <x v="939"/>
    <n v="0"/>
    <n v="1"/>
    <n v="5"/>
    <n v="940"/>
    <n v="5.3191489361702126E-3"/>
    <n v="5.3191489361702126E-3"/>
    <d v="1899-12-30T00:01:17"/>
    <d v="1899-12-30T00:01:17"/>
    <d v="1899-12-30T00:01:27"/>
    <d v="1899-12-30T00:00:10"/>
    <d v="1899-12-30T00:01:23"/>
  </r>
  <r>
    <x v="940"/>
    <n v="0"/>
    <n v="1"/>
    <n v="5"/>
    <n v="941"/>
    <n v="5.3134962805526037E-3"/>
    <n v="5.3134962805526037E-3"/>
    <d v="1899-12-30T00:01:15"/>
    <d v="1899-12-30T00:01:17"/>
    <d v="1899-12-30T00:01:27"/>
    <d v="1899-12-30T00:00:10"/>
    <d v="1899-12-30T00:01:23"/>
  </r>
  <r>
    <x v="941"/>
    <n v="0"/>
    <n v="1"/>
    <n v="5"/>
    <n v="942"/>
    <n v="5.3078556263269636E-3"/>
    <n v="5.3078556263269636E-3"/>
    <d v="1899-12-30T00:01:12"/>
    <d v="1899-12-30T00:01:17"/>
    <d v="1899-12-30T00:01:27"/>
    <d v="1899-12-30T00:00:10"/>
    <d v="1899-12-30T00:01:23"/>
  </r>
  <r>
    <x v="942"/>
    <n v="0"/>
    <n v="1"/>
    <n v="5"/>
    <n v="943"/>
    <n v="5.3022269353128317E-3"/>
    <n v="5.3022269353128317E-3"/>
    <d v="1899-12-30T00:01:24"/>
    <d v="1899-12-30T00:01:17"/>
    <d v="1899-12-30T00:01:27"/>
    <d v="1899-12-30T00:00:10"/>
    <d v="1899-12-30T00:01:23"/>
  </r>
  <r>
    <x v="943"/>
    <n v="0"/>
    <n v="1"/>
    <n v="5"/>
    <n v="944"/>
    <n v="5.2966101694915252E-3"/>
    <n v="5.2966101694915252E-3"/>
    <d v="1899-12-30T00:01:18"/>
    <d v="1899-12-30T00:01:17"/>
    <d v="1899-12-30T00:01:27"/>
    <d v="1899-12-30T00:00:10"/>
    <d v="1899-12-30T00:01:23"/>
  </r>
  <r>
    <x v="944"/>
    <n v="0"/>
    <n v="1"/>
    <n v="5"/>
    <n v="945"/>
    <n v="5.2910052910052907E-3"/>
    <n v="5.2910052910052907E-3"/>
    <d v="1899-12-30T00:01:26"/>
    <d v="1899-12-30T00:01:17"/>
    <d v="1899-12-30T00:01:27"/>
    <d v="1899-12-30T00:00:10"/>
    <d v="1899-12-30T00:01:23"/>
  </r>
  <r>
    <x v="945"/>
    <n v="0"/>
    <n v="1"/>
    <n v="5"/>
    <n v="946"/>
    <n v="5.2854122621564482E-3"/>
    <n v="5.2854122621564482E-3"/>
    <d v="1899-12-30T00:01:39"/>
    <d v="1899-12-30T00:01:17"/>
    <d v="1899-12-30T00:01:27"/>
    <d v="1899-12-30T00:00:10"/>
    <d v="1899-12-30T00:01:23"/>
  </r>
  <r>
    <x v="946"/>
    <n v="0"/>
    <n v="1"/>
    <n v="5"/>
    <n v="947"/>
    <n v="5.279831045406547E-3"/>
    <n v="5.279831045406547E-3"/>
    <d v="1899-12-30T00:01:11"/>
    <d v="1899-12-30T00:01:17"/>
    <d v="1899-12-30T00:01:27"/>
    <d v="1899-12-30T00:00:10"/>
    <d v="1899-12-30T00:01:23"/>
  </r>
  <r>
    <x v="947"/>
    <n v="0"/>
    <n v="1"/>
    <n v="5"/>
    <n v="948"/>
    <n v="5.2742616033755272E-3"/>
    <n v="5.2742616033755272E-3"/>
    <d v="1899-12-30T00:01:12"/>
    <d v="1899-12-30T00:01:17"/>
    <d v="1899-12-30T00:01:27"/>
    <d v="1899-12-30T00:00:10"/>
    <d v="1899-12-30T00:01:23"/>
  </r>
  <r>
    <x v="948"/>
    <n v="0"/>
    <n v="1"/>
    <n v="5"/>
    <n v="949"/>
    <n v="5.268703898840885E-3"/>
    <n v="5.268703898840885E-3"/>
    <d v="1899-12-30T00:01:09"/>
    <d v="1899-12-30T00:01:17"/>
    <d v="1899-12-30T00:01:27"/>
    <d v="1899-12-30T00:00:10"/>
    <d v="1899-12-30T00:01:23"/>
  </r>
  <r>
    <x v="949"/>
    <n v="0"/>
    <n v="1"/>
    <n v="5"/>
    <n v="950"/>
    <n v="5.263157894736842E-3"/>
    <n v="5.263157894736842E-3"/>
    <d v="1899-12-30T00:01:06"/>
    <d v="1899-12-30T00:01:17"/>
    <d v="1899-12-30T00:01:27"/>
    <d v="1899-12-30T00:00:10"/>
    <d v="1899-12-30T00:01:23"/>
  </r>
  <r>
    <x v="950"/>
    <n v="0"/>
    <n v="1"/>
    <n v="5"/>
    <n v="951"/>
    <n v="5.2576235541535229E-3"/>
    <n v="5.2576235541535229E-3"/>
    <d v="1899-12-30T00:01:22"/>
    <d v="1899-12-30T00:01:17"/>
    <d v="1899-12-30T00:01:27"/>
    <d v="1899-12-30T00:00:10"/>
    <d v="1899-12-30T00:01:23"/>
  </r>
  <r>
    <x v="951"/>
    <n v="0"/>
    <n v="1"/>
    <n v="5"/>
    <n v="952"/>
    <n v="5.2521008403361349E-3"/>
    <n v="5.2521008403361349E-3"/>
    <d v="1899-12-30T00:01:26"/>
    <d v="1899-12-30T00:01:17"/>
    <d v="1899-12-30T00:01:27"/>
    <d v="1899-12-30T00:00:10"/>
    <d v="1899-12-30T00:01:23"/>
  </r>
  <r>
    <x v="952"/>
    <n v="0"/>
    <n v="1"/>
    <n v="5"/>
    <n v="953"/>
    <n v="5.246589716684155E-3"/>
    <n v="5.246589716684155E-3"/>
    <d v="1899-12-30T00:01:45"/>
    <d v="1899-12-30T00:01:17"/>
    <d v="1899-12-30T00:01:27"/>
    <d v="1899-12-30T00:00:10"/>
    <d v="1899-12-30T00:01:23"/>
  </r>
  <r>
    <x v="953"/>
    <n v="0"/>
    <n v="1"/>
    <n v="5"/>
    <n v="954"/>
    <n v="5.2410901467505244E-3"/>
    <n v="5.2410901467505244E-3"/>
    <d v="1899-12-30T00:01:26"/>
    <d v="1899-12-30T00:01:17"/>
    <d v="1899-12-30T00:01:27"/>
    <d v="1899-12-30T00:00:10"/>
    <d v="1899-12-30T00:01:23"/>
  </r>
  <r>
    <x v="954"/>
    <n v="0"/>
    <n v="1"/>
    <n v="5"/>
    <n v="955"/>
    <n v="5.235602094240838E-3"/>
    <n v="5.235602094240838E-3"/>
    <d v="1899-12-30T00:01:22"/>
    <d v="1899-12-30T00:01:17"/>
    <d v="1899-12-30T00:01:27"/>
    <d v="1899-12-30T00:00:10"/>
    <d v="1899-12-30T00:01:23"/>
  </r>
  <r>
    <x v="955"/>
    <n v="0"/>
    <n v="1"/>
    <n v="5"/>
    <n v="956"/>
    <n v="5.2301255230125521E-3"/>
    <n v="5.2301255230125521E-3"/>
    <d v="1899-12-30T00:01:28"/>
    <d v="1899-12-30T00:01:17"/>
    <d v="1899-12-30T00:01:27"/>
    <d v="1899-12-30T00:00:10"/>
    <d v="1899-12-30T00:01:23"/>
  </r>
  <r>
    <x v="956"/>
    <n v="0"/>
    <n v="1"/>
    <n v="5"/>
    <n v="957"/>
    <n v="5.2246603970741903E-3"/>
    <n v="5.2246603970741903E-3"/>
    <d v="1899-12-30T00:01:21"/>
    <d v="1899-12-30T00:01:17"/>
    <d v="1899-12-30T00:01:27"/>
    <d v="1899-12-30T00:00:10"/>
    <d v="1899-12-30T00:01:23"/>
  </r>
  <r>
    <x v="957"/>
    <n v="0"/>
    <n v="1"/>
    <n v="5"/>
    <n v="958"/>
    <n v="5.2192066805845511E-3"/>
    <n v="5.2192066805845511E-3"/>
    <d v="1899-12-30T00:01:26"/>
    <d v="1899-12-30T00:01:17"/>
    <d v="1899-12-30T00:01:27"/>
    <d v="1899-12-30T00:00:10"/>
    <d v="1899-12-30T00:01:23"/>
  </r>
  <r>
    <x v="958"/>
    <n v="0"/>
    <n v="1"/>
    <n v="5"/>
    <n v="959"/>
    <n v="5.2137643378519288E-3"/>
    <n v="5.2137643378519288E-3"/>
    <d v="1899-12-30T00:01:23"/>
    <d v="1899-12-30T00:01:17"/>
    <d v="1899-12-30T00:01:27"/>
    <d v="1899-12-30T00:00:10"/>
    <d v="1899-12-30T00:01:23"/>
  </r>
  <r>
    <x v="959"/>
    <n v="0"/>
    <n v="1"/>
    <n v="5"/>
    <n v="960"/>
    <n v="5.208333333333333E-3"/>
    <n v="5.208333333333333E-3"/>
    <d v="1899-12-30T00:01:24"/>
    <d v="1899-12-30T00:01:17"/>
    <d v="1899-12-30T00:01:27"/>
    <d v="1899-12-30T00:00:10"/>
    <d v="1899-12-30T00:01:23"/>
  </r>
  <r>
    <x v="960"/>
    <n v="0"/>
    <n v="1"/>
    <n v="5"/>
    <n v="961"/>
    <n v="5.2029136316337149E-3"/>
    <n v="5.2029136316337149E-3"/>
    <d v="1899-12-30T00:01:45"/>
    <d v="1899-12-30T00:01:17"/>
    <d v="1899-12-30T00:01:27"/>
    <d v="1899-12-30T00:00:10"/>
    <d v="1899-12-30T00:01:23"/>
  </r>
  <r>
    <x v="961"/>
    <n v="0"/>
    <n v="1"/>
    <n v="5"/>
    <n v="962"/>
    <n v="5.1975051975051978E-3"/>
    <n v="5.1975051975051978E-3"/>
    <d v="1899-12-30T00:01:25"/>
    <d v="1899-12-30T00:01:17"/>
    <d v="1899-12-30T00:01:27"/>
    <d v="1899-12-30T00:00:10"/>
    <d v="1899-12-30T00:01:23"/>
  </r>
  <r>
    <x v="962"/>
    <n v="0"/>
    <n v="1"/>
    <n v="5"/>
    <n v="963"/>
    <n v="5.1921079958463139E-3"/>
    <n v="5.1921079958463139E-3"/>
    <d v="1899-12-30T00:01:22"/>
    <d v="1899-12-30T00:01:17"/>
    <d v="1899-12-30T00:01:27"/>
    <d v="1899-12-30T00:00:10"/>
    <d v="1899-12-30T00:01:23"/>
  </r>
  <r>
    <x v="963"/>
    <n v="0"/>
    <n v="1"/>
    <n v="5"/>
    <n v="964"/>
    <n v="5.1867219917012446E-3"/>
    <n v="5.1867219917012446E-3"/>
    <d v="1899-12-30T00:01:24"/>
    <d v="1899-12-30T00:01:17"/>
    <d v="1899-12-30T00:01:27"/>
    <d v="1899-12-30T00:00:10"/>
    <d v="1899-12-30T00:01:23"/>
  </r>
  <r>
    <x v="964"/>
    <n v="0"/>
    <n v="1"/>
    <n v="5"/>
    <n v="965"/>
    <n v="5.1813471502590676E-3"/>
    <n v="5.1813471502590676E-3"/>
    <d v="1899-12-30T00:01:23"/>
    <d v="1899-12-30T00:01:17"/>
    <d v="1899-12-30T00:01:27"/>
    <d v="1899-12-30T00:00:10"/>
    <d v="1899-12-30T00:01:23"/>
  </r>
  <r>
    <x v="965"/>
    <n v="0"/>
    <n v="1"/>
    <n v="5"/>
    <n v="966"/>
    <n v="5.175983436853002E-3"/>
    <n v="5.175983436853002E-3"/>
    <d v="1899-12-30T00:01:25"/>
    <d v="1899-12-30T00:01:17"/>
    <d v="1899-12-30T00:01:27"/>
    <d v="1899-12-30T00:00:10"/>
    <d v="1899-12-30T00:01:23"/>
  </r>
  <r>
    <x v="966"/>
    <n v="0"/>
    <n v="1"/>
    <n v="5"/>
    <n v="967"/>
    <n v="5.170630816959669E-3"/>
    <n v="5.170630816959669E-3"/>
    <d v="1899-12-30T00:01:24"/>
    <d v="1899-12-30T00:01:17"/>
    <d v="1899-12-30T00:01:27"/>
    <d v="1899-12-30T00:00:10"/>
    <d v="1899-12-30T00:01:23"/>
  </r>
  <r>
    <x v="967"/>
    <n v="0"/>
    <n v="1"/>
    <n v="5"/>
    <n v="968"/>
    <n v="5.1652892561983473E-3"/>
    <n v="5.1652892561983473E-3"/>
    <d v="1899-12-30T00:01:43"/>
    <d v="1899-12-30T00:01:17"/>
    <d v="1899-12-30T00:01:27"/>
    <d v="1899-12-30T00:00:10"/>
    <d v="1899-12-30T00:01:23"/>
  </r>
  <r>
    <x v="968"/>
    <n v="0"/>
    <n v="1"/>
    <n v="5"/>
    <n v="969"/>
    <n v="5.1599587203302374E-3"/>
    <n v="5.1599587203302374E-3"/>
    <d v="1899-12-30T00:01:26"/>
    <d v="1899-12-30T00:01:17"/>
    <d v="1899-12-30T00:01:27"/>
    <d v="1899-12-30T00:00:10"/>
    <d v="1899-12-30T00:01:23"/>
  </r>
  <r>
    <x v="969"/>
    <n v="0"/>
    <n v="1"/>
    <n v="5"/>
    <n v="970"/>
    <n v="5.1546391752577319E-3"/>
    <n v="5.1546391752577319E-3"/>
    <d v="1899-12-30T00:01:21"/>
    <d v="1899-12-30T00:01:17"/>
    <d v="1899-12-30T00:01:27"/>
    <d v="1899-12-30T00:00:10"/>
    <d v="1899-12-30T00:01:23"/>
  </r>
  <r>
    <x v="970"/>
    <n v="0"/>
    <n v="1"/>
    <n v="5"/>
    <n v="971"/>
    <n v="5.1493305870236872E-3"/>
    <n v="5.1493305870236872E-3"/>
    <d v="1899-12-30T00:01:27"/>
    <d v="1899-12-30T00:01:17"/>
    <d v="1899-12-30T00:01:27"/>
    <d v="1899-12-30T00:00:10"/>
    <d v="1899-12-30T00:01:23"/>
  </r>
  <r>
    <x v="971"/>
    <n v="0"/>
    <n v="1"/>
    <n v="5"/>
    <n v="972"/>
    <n v="5.1440329218106996E-3"/>
    <n v="5.1440329218106996E-3"/>
    <d v="1899-12-30T00:01:21"/>
    <d v="1899-12-30T00:01:17"/>
    <d v="1899-12-30T00:01:27"/>
    <d v="1899-12-30T00:00:10"/>
    <d v="1899-12-30T00:01:23"/>
  </r>
  <r>
    <x v="972"/>
    <n v="0"/>
    <n v="1"/>
    <n v="5"/>
    <n v="973"/>
    <n v="5.1387461459403904E-3"/>
    <n v="5.1387461459403904E-3"/>
    <d v="1899-12-30T00:01:20"/>
    <d v="1899-12-30T00:01:17"/>
    <d v="1899-12-30T00:01:27"/>
    <d v="1899-12-30T00:00:10"/>
    <d v="1899-12-30T00:01:23"/>
  </r>
  <r>
    <x v="973"/>
    <n v="0"/>
    <n v="1"/>
    <n v="5"/>
    <n v="974"/>
    <n v="5.1334702258726897E-3"/>
    <n v="5.1334702258726897E-3"/>
    <d v="1899-12-30T00:01:25"/>
    <d v="1899-12-30T00:01:17"/>
    <d v="1899-12-30T00:01:27"/>
    <d v="1899-12-30T00:00:10"/>
    <d v="1899-12-30T00:01:23"/>
  </r>
  <r>
    <x v="974"/>
    <n v="0"/>
    <n v="1"/>
    <n v="5"/>
    <n v="975"/>
    <n v="5.1282051282051282E-3"/>
    <n v="5.1282051282051282E-3"/>
    <d v="1899-12-30T00:01:24"/>
    <d v="1899-12-30T00:01:17"/>
    <d v="1899-12-30T00:01:27"/>
    <d v="1899-12-30T00:00:10"/>
    <d v="1899-12-30T00:01:23"/>
  </r>
  <r>
    <x v="975"/>
    <n v="0"/>
    <n v="1"/>
    <n v="5"/>
    <n v="976"/>
    <n v="5.1229508196721308E-3"/>
    <n v="5.1229508196721308E-3"/>
    <d v="1899-12-30T00:01:46"/>
    <d v="1899-12-30T00:01:17"/>
    <d v="1899-12-30T00:01:27"/>
    <d v="1899-12-30T00:00:10"/>
    <d v="1899-12-30T00:01:23"/>
  </r>
  <r>
    <x v="976"/>
    <n v="0"/>
    <n v="1"/>
    <n v="5"/>
    <n v="977"/>
    <n v="5.1177072671443197E-3"/>
    <n v="5.1177072671443197E-3"/>
    <d v="1899-12-30T00:01:22"/>
    <d v="1899-12-30T00:01:17"/>
    <d v="1899-12-30T00:01:27"/>
    <d v="1899-12-30T00:00:10"/>
    <d v="1899-12-30T00:01:23"/>
  </r>
  <r>
    <x v="977"/>
    <n v="0"/>
    <n v="1"/>
    <n v="5"/>
    <n v="978"/>
    <n v="5.1124744376278121E-3"/>
    <n v="5.1124744376278121E-3"/>
    <d v="1899-12-30T00:01:24"/>
    <d v="1899-12-30T00:01:17"/>
    <d v="1899-12-30T00:01:27"/>
    <d v="1899-12-30T00:00:10"/>
    <d v="1899-12-30T00:01:23"/>
  </r>
  <r>
    <x v="978"/>
    <n v="0"/>
    <n v="1"/>
    <n v="5"/>
    <n v="979"/>
    <n v="5.1072522982635342E-3"/>
    <n v="5.1072522982635342E-3"/>
    <d v="1899-12-30T00:01:31"/>
    <d v="1899-12-30T00:01:17"/>
    <d v="1899-12-30T00:01:27"/>
    <d v="1899-12-30T00:00:10"/>
    <d v="1899-12-30T00:01:23"/>
  </r>
  <r>
    <x v="979"/>
    <n v="0"/>
    <n v="1"/>
    <n v="5"/>
    <n v="980"/>
    <n v="5.1020408163265302E-3"/>
    <n v="5.1020408163265302E-3"/>
    <d v="1899-12-30T00:01:22"/>
    <d v="1899-12-30T00:01:17"/>
    <d v="1899-12-30T00:01:27"/>
    <d v="1899-12-30T00:00:10"/>
    <d v="1899-12-30T00:01:23"/>
  </r>
  <r>
    <x v="980"/>
    <n v="0"/>
    <n v="1"/>
    <n v="5"/>
    <n v="981"/>
    <n v="5.0968399592252805E-3"/>
    <n v="5.0968399592252805E-3"/>
    <d v="1899-12-30T00:01:23"/>
    <d v="1899-12-30T00:01:17"/>
    <d v="1899-12-30T00:01:27"/>
    <d v="1899-12-30T00:00:10"/>
    <d v="1899-12-30T00:01:23"/>
  </r>
  <r>
    <x v="981"/>
    <n v="0"/>
    <n v="1"/>
    <n v="5"/>
    <n v="982"/>
    <n v="5.0916496945010185E-3"/>
    <n v="5.0916496945010185E-3"/>
    <d v="1899-12-30T00:01:27"/>
    <d v="1899-12-30T00:01:17"/>
    <d v="1899-12-30T00:01:27"/>
    <d v="1899-12-30T00:00:10"/>
    <d v="1899-12-30T00:01:23"/>
  </r>
  <r>
    <x v="982"/>
    <n v="0"/>
    <n v="1"/>
    <n v="5"/>
    <n v="983"/>
    <n v="5.0864699898270603E-3"/>
    <n v="5.0864699898270603E-3"/>
    <d v="1899-12-30T00:01:27"/>
    <d v="1899-12-30T00:01:17"/>
    <d v="1899-12-30T00:01:27"/>
    <d v="1899-12-30T00:00:10"/>
    <d v="1899-12-30T00:01:23"/>
  </r>
  <r>
    <x v="983"/>
    <n v="0"/>
    <n v="1"/>
    <n v="5"/>
    <n v="984"/>
    <n v="5.08130081300813E-3"/>
    <n v="5.08130081300813E-3"/>
    <d v="1899-12-30T00:01:46"/>
    <d v="1899-12-30T00:01:17"/>
    <d v="1899-12-30T00:01:27"/>
    <d v="1899-12-30T00:00:10"/>
    <d v="1899-12-30T00:01:23"/>
  </r>
  <r>
    <x v="984"/>
    <n v="0"/>
    <n v="1"/>
    <n v="5"/>
    <n v="985"/>
    <n v="5.076142131979695E-3"/>
    <n v="5.076142131979695E-3"/>
    <d v="1899-12-30T00:01:26"/>
    <d v="1899-12-30T00:01:17"/>
    <d v="1899-12-30T00:01:27"/>
    <d v="1899-12-30T00:00:10"/>
    <d v="1899-12-30T00:01:23"/>
  </r>
  <r>
    <x v="985"/>
    <n v="0"/>
    <n v="1"/>
    <n v="5"/>
    <n v="986"/>
    <n v="5.0709939148073022E-3"/>
    <n v="5.0709939148073022E-3"/>
    <d v="1899-12-30T00:01:21"/>
    <d v="1899-12-30T00:01:17"/>
    <d v="1899-12-30T00:01:27"/>
    <d v="1899-12-30T00:00:10"/>
    <d v="1899-12-30T00:01:23"/>
  </r>
  <r>
    <x v="986"/>
    <n v="0"/>
    <n v="1"/>
    <n v="5"/>
    <n v="987"/>
    <n v="5.065856129685917E-3"/>
    <n v="5.065856129685917E-3"/>
    <d v="1899-12-30T00:01:24"/>
    <d v="1899-12-30T00:01:17"/>
    <d v="1899-12-30T00:01:27"/>
    <d v="1899-12-30T00:00:10"/>
    <d v="1899-12-30T00:01:23"/>
  </r>
  <r>
    <x v="987"/>
    <n v="0"/>
    <n v="1"/>
    <n v="5"/>
    <n v="988"/>
    <n v="5.0607287449392713E-3"/>
    <n v="5.0607287449392713E-3"/>
    <d v="1899-12-30T00:01:23"/>
    <d v="1899-12-30T00:01:17"/>
    <d v="1899-12-30T00:01:27"/>
    <d v="1899-12-30T00:00:10"/>
    <d v="1899-12-30T00:01:23"/>
  </r>
  <r>
    <x v="988"/>
    <n v="0"/>
    <n v="1"/>
    <n v="5"/>
    <n v="989"/>
    <n v="5.0556117290192111E-3"/>
    <n v="5.0556117290192111E-3"/>
    <d v="1899-12-30T00:01:23"/>
    <d v="1899-12-30T00:01:17"/>
    <d v="1899-12-30T00:01:27"/>
    <d v="1899-12-30T00:00:10"/>
    <d v="1899-12-30T00:01:23"/>
  </r>
  <r>
    <x v="989"/>
    <n v="0"/>
    <n v="1"/>
    <n v="5"/>
    <n v="990"/>
    <n v="5.0505050505050509E-3"/>
    <n v="5.0505050505050509E-3"/>
    <d v="1899-12-30T00:01:22"/>
    <d v="1899-12-30T00:01:17"/>
    <d v="1899-12-30T00:01:27"/>
    <d v="1899-12-30T00:00:10"/>
    <d v="1899-12-30T00:01:23"/>
  </r>
  <r>
    <x v="990"/>
    <n v="0"/>
    <n v="1"/>
    <n v="5"/>
    <n v="991"/>
    <n v="5.0454086781029266E-3"/>
    <n v="5.0454086781029266E-3"/>
    <d v="1899-12-30T00:01:42"/>
    <d v="1899-12-30T00:01:17"/>
    <d v="1899-12-30T00:01:27"/>
    <d v="1899-12-30T00:00:10"/>
    <d v="1899-12-30T00:01:23"/>
  </r>
  <r>
    <x v="991"/>
    <n v="0"/>
    <n v="1"/>
    <n v="5"/>
    <n v="992"/>
    <n v="5.0403225806451612E-3"/>
    <n v="5.0403225806451612E-3"/>
    <d v="1899-12-30T00:01:24"/>
    <d v="1899-12-30T00:01:17"/>
    <d v="1899-12-30T00:01:27"/>
    <d v="1899-12-30T00:00:10"/>
    <d v="1899-12-30T00:01:23"/>
  </r>
  <r>
    <x v="992"/>
    <n v="0"/>
    <n v="1"/>
    <n v="5"/>
    <n v="993"/>
    <n v="5.0352467270896274E-3"/>
    <n v="5.0352467270896274E-3"/>
    <d v="1899-12-30T00:01:27"/>
    <d v="1899-12-30T00:01:17"/>
    <d v="1899-12-30T00:01:27"/>
    <d v="1899-12-30T00:00:10"/>
    <d v="1899-12-30T00:01:23"/>
  </r>
  <r>
    <x v="993"/>
    <n v="0"/>
    <n v="1"/>
    <n v="5"/>
    <n v="994"/>
    <n v="5.0301810865191147E-3"/>
    <n v="5.0301810865191147E-3"/>
    <d v="1899-12-30T00:01:22"/>
    <d v="1899-12-30T00:01:17"/>
    <d v="1899-12-30T00:01:27"/>
    <d v="1899-12-30T00:00:10"/>
    <d v="1899-12-30T00:01:23"/>
  </r>
  <r>
    <x v="994"/>
    <n v="0"/>
    <n v="1"/>
    <n v="5"/>
    <n v="995"/>
    <n v="5.0251256281407036E-3"/>
    <n v="5.0251256281407036E-3"/>
    <d v="1899-12-30T00:01:21"/>
    <d v="1899-12-30T00:01:17"/>
    <d v="1899-12-30T00:01:27"/>
    <d v="1899-12-30T00:00:10"/>
    <d v="1899-12-30T00:01:23"/>
  </r>
  <r>
    <x v="995"/>
    <n v="0"/>
    <n v="1"/>
    <n v="5"/>
    <n v="996"/>
    <n v="5.0200803212851405E-3"/>
    <n v="5.0200803212851405E-3"/>
    <d v="1899-12-30T00:01:21"/>
    <d v="1899-12-30T00:01:17"/>
    <d v="1899-12-30T00:01:27"/>
    <d v="1899-12-30T00:00:10"/>
    <d v="1899-12-30T00:01:23"/>
  </r>
  <r>
    <x v="996"/>
    <n v="0"/>
    <n v="1"/>
    <n v="5"/>
    <n v="997"/>
    <n v="5.0150451354062184E-3"/>
    <n v="5.0150451354062184E-3"/>
    <d v="1899-12-30T00:01:28"/>
    <d v="1899-12-30T00:01:17"/>
    <d v="1899-12-30T00:01:27"/>
    <d v="1899-12-30T00:00:10"/>
    <d v="1899-12-30T00:01:23"/>
  </r>
  <r>
    <x v="997"/>
    <n v="0"/>
    <n v="1"/>
    <n v="5"/>
    <n v="998"/>
    <n v="5.0100200400801601E-3"/>
    <n v="5.0100200400801601E-3"/>
    <d v="1899-12-30T00:01:26"/>
    <d v="1899-12-30T00:01:17"/>
    <d v="1899-12-30T00:01:27"/>
    <d v="1899-12-30T00:00:10"/>
    <d v="1899-12-30T00:01:23"/>
  </r>
  <r>
    <x v="998"/>
    <n v="0"/>
    <n v="1"/>
    <n v="5"/>
    <n v="999"/>
    <n v="5.005005005005005E-3"/>
    <n v="5.005005005005005E-3"/>
    <d v="1899-12-30T00:01:48"/>
    <d v="1899-12-30T00:01:17"/>
    <d v="1899-12-30T00:01:27"/>
    <d v="1899-12-30T00:00:10"/>
    <d v="1899-12-30T00:01:23"/>
  </r>
  <r>
    <x v="999"/>
    <n v="0"/>
    <n v="1"/>
    <n v="5"/>
    <n v="1000"/>
    <n v="5.0000000000000001E-3"/>
    <n v="5.0000000000000001E-3"/>
    <d v="1899-12-30T00:01:22"/>
    <d v="1899-12-30T00:01:18"/>
    <d v="1899-12-30T00:01:27"/>
    <d v="1899-12-30T00:00:10"/>
    <d v="1899-12-30T00:01:23"/>
  </r>
  <r>
    <x v="1000"/>
    <n v="0"/>
    <n v="1"/>
    <n v="5"/>
    <n v="1001"/>
    <n v="4.995004995004995E-3"/>
    <n v="4.995004995004995E-3"/>
    <d v="1899-12-30T00:01:25"/>
    <d v="1899-12-30T00:01:18"/>
    <d v="1899-12-30T00:01:27"/>
    <d v="1899-12-30T00:00:09"/>
    <d v="1899-12-30T00:01:23"/>
  </r>
  <r>
    <x v="1001"/>
    <n v="0"/>
    <n v="1"/>
    <n v="5"/>
    <n v="1002"/>
    <n v="4.9900199600798403E-3"/>
    <n v="4.9900199600798403E-3"/>
    <d v="1899-12-30T00:01:26"/>
    <d v="1899-12-30T00:01:18"/>
    <d v="1899-12-30T00:01:27"/>
    <d v="1899-12-30T00:00:09"/>
    <d v="1899-12-30T00:01:23"/>
  </r>
  <r>
    <x v="1002"/>
    <n v="0"/>
    <n v="1"/>
    <n v="5"/>
    <n v="1003"/>
    <n v="4.9850448654037887E-3"/>
    <n v="4.9850448654037887E-3"/>
    <d v="1899-12-30T00:01:25"/>
    <d v="1899-12-30T00:01:18"/>
    <d v="1899-12-30T00:01:27"/>
    <d v="1899-12-30T00:00:09"/>
    <d v="1899-12-30T00:01:23"/>
  </r>
  <r>
    <x v="1003"/>
    <n v="0"/>
    <n v="1"/>
    <n v="5"/>
    <n v="1004"/>
    <n v="4.9800796812749003E-3"/>
    <n v="4.9800796812749003E-3"/>
    <d v="1899-12-30T00:01:24"/>
    <d v="1899-12-30T00:01:18"/>
    <d v="1899-12-30T00:01:27"/>
    <d v="1899-12-30T00:00:09"/>
    <d v="1899-12-30T00:01:23"/>
  </r>
  <r>
    <x v="1004"/>
    <n v="0"/>
    <n v="1"/>
    <n v="5"/>
    <n v="1005"/>
    <n v="4.9751243781094526E-3"/>
    <n v="4.9751243781094526E-3"/>
    <d v="1899-12-30T00:01:23"/>
    <d v="1899-12-30T00:01:18"/>
    <d v="1899-12-30T00:01:27"/>
    <d v="1899-12-30T00:00:09"/>
    <d v="1899-12-30T00:01:23"/>
  </r>
  <r>
    <x v="1005"/>
    <n v="0"/>
    <n v="1"/>
    <n v="5"/>
    <n v="1006"/>
    <n v="4.970178926441352E-3"/>
    <n v="4.970178926441352E-3"/>
    <d v="1899-12-30T00:01:49"/>
    <d v="1899-12-30T00:01:18"/>
    <d v="1899-12-30T00:01:27"/>
    <d v="1899-12-30T00:00:09"/>
    <d v="1899-12-30T00:01:23"/>
  </r>
  <r>
    <x v="1006"/>
    <n v="0"/>
    <n v="1"/>
    <n v="5"/>
    <n v="1007"/>
    <n v="4.9652432969215492E-3"/>
    <n v="4.9652432969215492E-3"/>
    <d v="1899-12-30T00:01:27"/>
    <d v="1899-12-30T00:01:18"/>
    <d v="1899-12-30T00:01:27"/>
    <d v="1899-12-30T00:00:09"/>
    <d v="1899-12-30T00:01:23"/>
  </r>
  <r>
    <x v="1007"/>
    <n v="0"/>
    <n v="1"/>
    <n v="5"/>
    <n v="1008"/>
    <n v="4.96031746031746E-3"/>
    <n v="4.96031746031746E-3"/>
    <d v="1899-12-30T00:01:24"/>
    <d v="1899-12-30T00:01:18"/>
    <d v="1899-12-30T00:01:27"/>
    <d v="1899-12-30T00:00:09"/>
    <d v="1899-12-30T00:01:23"/>
  </r>
  <r>
    <x v="1008"/>
    <n v="0"/>
    <n v="1"/>
    <n v="5"/>
    <n v="1009"/>
    <n v="4.9554013875123884E-3"/>
    <n v="4.9554013875123884E-3"/>
    <d v="1899-12-30T00:01:27"/>
    <d v="1899-12-30T00:01:18"/>
    <d v="1899-12-30T00:01:27"/>
    <d v="1899-12-30T00:00:09"/>
    <d v="1899-12-30T00:01:23"/>
  </r>
  <r>
    <x v="1009"/>
    <n v="0"/>
    <n v="1"/>
    <n v="5"/>
    <n v="1010"/>
    <n v="4.9504950495049506E-3"/>
    <n v="4.9504950495049506E-3"/>
    <d v="1899-12-30T00:01:29"/>
    <d v="1899-12-30T00:01:18"/>
    <d v="1899-12-30T00:01:27"/>
    <d v="1899-12-30T00:00:09"/>
    <d v="1899-12-30T00:01:23"/>
  </r>
  <r>
    <x v="1010"/>
    <n v="0"/>
    <n v="1"/>
    <n v="5"/>
    <n v="1011"/>
    <n v="4.945598417408506E-3"/>
    <n v="4.945598417408506E-3"/>
    <d v="1899-12-30T00:01:27"/>
    <d v="1899-12-30T00:01:18"/>
    <d v="1899-12-30T00:01:27"/>
    <d v="1899-12-30T00:00:09"/>
    <d v="1899-12-30T00:01:23"/>
  </r>
  <r>
    <x v="1011"/>
    <n v="0"/>
    <n v="1"/>
    <n v="5"/>
    <n v="1012"/>
    <n v="4.940711462450593E-3"/>
    <n v="4.940711462450593E-3"/>
    <d v="1899-12-30T00:01:21"/>
    <d v="1899-12-30T00:01:18"/>
    <d v="1899-12-30T00:01:27"/>
    <d v="1899-12-30T00:00:09"/>
    <d v="1899-12-30T00:01:23"/>
  </r>
  <r>
    <x v="1012"/>
    <n v="0"/>
    <n v="1"/>
    <n v="5"/>
    <n v="1013"/>
    <n v="4.9358341559723592E-3"/>
    <n v="4.9358341559723592E-3"/>
    <d v="1899-12-30T00:01:20"/>
    <d v="1899-12-30T00:01:18"/>
    <d v="1899-12-30T00:01:27"/>
    <d v="1899-12-30T00:00:09"/>
    <d v="1899-12-30T00:01:23"/>
  </r>
  <r>
    <x v="1013"/>
    <n v="0"/>
    <n v="1"/>
    <n v="5"/>
    <n v="1014"/>
    <n v="4.9309664694280079E-3"/>
    <n v="4.9309664694280079E-3"/>
    <d v="1899-12-30T00:01:46"/>
    <d v="1899-12-30T00:01:18"/>
    <d v="1899-12-30T00:01:27"/>
    <d v="1899-12-30T00:00:09"/>
    <d v="1899-12-30T00:01:23"/>
  </r>
  <r>
    <x v="1014"/>
    <n v="0"/>
    <n v="1"/>
    <n v="5"/>
    <n v="1015"/>
    <n v="4.9261083743842365E-3"/>
    <n v="4.9261083743842365E-3"/>
    <d v="1899-12-30T00:01:20"/>
    <d v="1899-12-30T00:01:18"/>
    <d v="1899-12-30T00:01:27"/>
    <d v="1899-12-30T00:00:09"/>
    <d v="1899-12-30T00:01:23"/>
  </r>
  <r>
    <x v="1015"/>
    <n v="0"/>
    <n v="1"/>
    <n v="5"/>
    <n v="1016"/>
    <n v="4.921259842519685E-3"/>
    <n v="4.921259842519685E-3"/>
    <d v="1899-12-30T00:01:23"/>
    <d v="1899-12-30T00:01:18"/>
    <d v="1899-12-30T00:01:27"/>
    <d v="1899-12-30T00:00:09"/>
    <d v="1899-12-30T00:01:23"/>
  </r>
  <r>
    <x v="1016"/>
    <n v="0"/>
    <n v="1"/>
    <n v="5"/>
    <n v="1017"/>
    <n v="4.9164208456243851E-3"/>
    <n v="4.9164208456243851E-3"/>
    <d v="1899-12-30T00:01:26"/>
    <d v="1899-12-30T00:01:18"/>
    <d v="1899-12-30T00:01:27"/>
    <d v="1899-12-30T00:00:09"/>
    <d v="1899-12-30T00:01:23"/>
  </r>
  <r>
    <x v="1017"/>
    <n v="0"/>
    <n v="1"/>
    <n v="5"/>
    <n v="1018"/>
    <n v="4.911591355599214E-3"/>
    <n v="4.911591355599214E-3"/>
    <d v="1899-12-30T00:01:26"/>
    <d v="1899-12-30T00:01:18"/>
    <d v="1899-12-30T00:01:27"/>
    <d v="1899-12-30T00:00:09"/>
    <d v="1899-12-30T00:01:23"/>
  </r>
  <r>
    <x v="1018"/>
    <n v="0"/>
    <n v="1"/>
    <n v="5"/>
    <n v="1019"/>
    <n v="4.9067713444553487E-3"/>
    <n v="4.9067713444553487E-3"/>
    <d v="1899-12-30T00:01:24"/>
    <d v="1899-12-30T00:01:18"/>
    <d v="1899-12-30T00:01:27"/>
    <d v="1899-12-30T00:00:09"/>
    <d v="1899-12-30T00:01:23"/>
  </r>
  <r>
    <x v="1019"/>
    <n v="0"/>
    <n v="1"/>
    <n v="5"/>
    <n v="1020"/>
    <n v="4.9019607843137254E-3"/>
    <n v="4.9019607843137254E-3"/>
    <d v="1899-12-30T00:01:28"/>
    <d v="1899-12-30T00:01:18"/>
    <d v="1899-12-30T00:01:27"/>
    <d v="1899-12-30T00:00:09"/>
    <d v="1899-12-30T00:01:23"/>
  </r>
  <r>
    <x v="1020"/>
    <n v="0"/>
    <n v="1"/>
    <n v="5"/>
    <n v="1021"/>
    <n v="4.8971596474045058E-3"/>
    <n v="4.8971596474045058E-3"/>
    <d v="1899-12-30T00:01:43"/>
    <d v="1899-12-30T00:01:18"/>
    <d v="1899-12-30T00:01:27"/>
    <d v="1899-12-30T00:00:09"/>
    <d v="1899-12-30T00:01:23"/>
  </r>
  <r>
    <x v="1021"/>
    <n v="0"/>
    <n v="1"/>
    <n v="5"/>
    <n v="1022"/>
    <n v="4.8923679060665359E-3"/>
    <n v="4.8923679060665359E-3"/>
    <d v="1899-12-30T00:01:26"/>
    <d v="1899-12-30T00:01:18"/>
    <d v="1899-12-30T00:01:27"/>
    <d v="1899-12-30T00:00:09"/>
    <d v="1899-12-30T00:01:23"/>
  </r>
  <r>
    <x v="1022"/>
    <n v="0"/>
    <n v="1"/>
    <n v="5"/>
    <n v="1023"/>
    <n v="4.8875855327468231E-3"/>
    <n v="4.8875855327468231E-3"/>
    <d v="1899-12-30T00:01:27"/>
    <d v="1899-12-30T00:01:18"/>
    <d v="1899-12-30T00:01:27"/>
    <d v="1899-12-30T00:00:09"/>
    <d v="1899-12-30T00:01:23"/>
  </r>
  <r>
    <x v="1023"/>
    <n v="0"/>
    <n v="1"/>
    <n v="5"/>
    <n v="1024"/>
    <n v="4.8828125E-3"/>
    <n v="4.8828125E-3"/>
    <d v="1899-12-30T00:01:23"/>
    <d v="1899-12-30T00:01:18"/>
    <d v="1899-12-30T00:01:27"/>
    <d v="1899-12-30T00:00:09"/>
    <d v="1899-12-30T00:01:23"/>
  </r>
  <r>
    <x v="1024"/>
    <n v="0"/>
    <n v="1"/>
    <n v="5"/>
    <n v="1025"/>
    <n v="4.8780487804878049E-3"/>
    <n v="4.8780487804878049E-3"/>
    <d v="1899-12-30T00:01:26"/>
    <d v="1899-12-30T00:01:18"/>
    <d v="1899-12-30T00:01:27"/>
    <d v="1899-12-30T00:00:09"/>
    <d v="1899-12-30T00:01:23"/>
  </r>
  <r>
    <x v="1025"/>
    <n v="0"/>
    <n v="1"/>
    <n v="5"/>
    <n v="1026"/>
    <n v="4.8732943469785572E-3"/>
    <n v="4.8732943469785572E-3"/>
    <d v="1899-12-30T00:01:25"/>
    <d v="1899-12-30T00:01:18"/>
    <d v="1899-12-30T00:01:27"/>
    <d v="1899-12-30T00:00:09"/>
    <d v="1899-12-30T00:01:23"/>
  </r>
  <r>
    <x v="1026"/>
    <n v="0"/>
    <n v="1"/>
    <n v="5"/>
    <n v="1027"/>
    <n v="4.8685491723466411E-3"/>
    <n v="4.8685491723466411E-3"/>
    <d v="1899-12-30T00:01:25"/>
    <d v="1899-12-30T00:01:18"/>
    <d v="1899-12-30T00:01:27"/>
    <d v="1899-12-30T00:00:09"/>
    <d v="1899-12-30T00:01:23"/>
  </r>
  <r>
    <x v="1027"/>
    <n v="0"/>
    <n v="1"/>
    <n v="5"/>
    <n v="1028"/>
    <n v="4.8638132295719845E-3"/>
    <n v="4.8638132295719845E-3"/>
    <d v="1899-12-30T00:01:25"/>
    <d v="1899-12-30T00:01:18"/>
    <d v="1899-12-30T00:01:27"/>
    <d v="1899-12-30T00:00:09"/>
    <d v="1899-12-30T00:01:23"/>
  </r>
  <r>
    <x v="1028"/>
    <n v="0"/>
    <n v="1"/>
    <n v="5"/>
    <n v="1029"/>
    <n v="4.859086491739553E-3"/>
    <n v="4.859086491739553E-3"/>
    <d v="1899-12-30T00:01:43"/>
    <d v="1899-12-30T00:01:18"/>
    <d v="1899-12-30T00:01:27"/>
    <d v="1899-12-30T00:00:09"/>
    <d v="1899-12-30T00:01:23"/>
  </r>
  <r>
    <x v="1029"/>
    <n v="0"/>
    <n v="1"/>
    <n v="5"/>
    <n v="1030"/>
    <n v="4.8543689320388345E-3"/>
    <n v="4.8543689320388345E-3"/>
    <d v="1899-12-30T00:01:23"/>
    <d v="1899-12-30T00:01:18"/>
    <d v="1899-12-30T00:01:27"/>
    <d v="1899-12-30T00:00:09"/>
    <d v="1899-12-30T00:01:23"/>
  </r>
  <r>
    <x v="1030"/>
    <n v="0"/>
    <n v="1"/>
    <n v="5"/>
    <n v="1031"/>
    <n v="4.849660523763337E-3"/>
    <n v="4.849660523763337E-3"/>
    <d v="1899-12-30T00:01:26"/>
    <d v="1899-12-30T00:01:18"/>
    <d v="1899-12-30T00:01:27"/>
    <d v="1899-12-30T00:00:09"/>
    <d v="1899-12-30T00:01:23"/>
  </r>
  <r>
    <x v="1031"/>
    <n v="0"/>
    <n v="1"/>
    <n v="5"/>
    <n v="1032"/>
    <n v="4.8449612403100775E-3"/>
    <n v="4.8449612403100775E-3"/>
    <d v="1899-12-30T00:01:20"/>
    <d v="1899-12-30T00:01:18"/>
    <d v="1899-12-30T00:01:27"/>
    <d v="1899-12-30T00:00:09"/>
    <d v="1899-12-30T00:01:23"/>
  </r>
  <r>
    <x v="1032"/>
    <n v="0"/>
    <n v="1"/>
    <n v="5"/>
    <n v="1033"/>
    <n v="4.8402710551790898E-3"/>
    <n v="4.8402710551790898E-3"/>
    <d v="1899-12-30T00:01:20"/>
    <d v="1899-12-30T00:01:18"/>
    <d v="1899-12-30T00:01:27"/>
    <d v="1899-12-30T00:00:09"/>
    <d v="1899-12-30T00:01:23"/>
  </r>
  <r>
    <x v="1033"/>
    <n v="0"/>
    <n v="1"/>
    <n v="5"/>
    <n v="1034"/>
    <n v="4.8355899419729211E-3"/>
    <n v="4.8355899419729211E-3"/>
    <d v="1899-12-30T00:01:24"/>
    <d v="1899-12-30T00:01:18"/>
    <d v="1899-12-30T00:01:27"/>
    <d v="1899-12-30T00:00:09"/>
    <d v="1899-12-30T00:01:23"/>
  </r>
  <r>
    <x v="1034"/>
    <n v="0"/>
    <n v="1"/>
    <n v="5"/>
    <n v="1035"/>
    <n v="4.830917874396135E-3"/>
    <n v="4.830917874396135E-3"/>
    <d v="1899-12-30T00:01:27"/>
    <d v="1899-12-30T00:01:18"/>
    <d v="1899-12-30T00:01:27"/>
    <d v="1899-12-30T00:00:09"/>
    <d v="1899-12-30T00:01:23"/>
  </r>
  <r>
    <x v="1035"/>
    <n v="0"/>
    <n v="1"/>
    <n v="5"/>
    <n v="1036"/>
    <n v="4.8262548262548262E-3"/>
    <n v="4.8262548262548262E-3"/>
    <d v="1899-12-30T00:01:26"/>
    <d v="1899-12-30T00:01:18"/>
    <d v="1899-12-30T00:01:27"/>
    <d v="1899-12-30T00:00:09"/>
    <d v="1899-12-30T00:01:23"/>
  </r>
  <r>
    <x v="1036"/>
    <n v="0"/>
    <n v="1"/>
    <n v="5"/>
    <n v="1037"/>
    <n v="4.8216007714561235E-3"/>
    <n v="4.8216007714561235E-3"/>
    <d v="1899-12-30T00:01:49"/>
    <d v="1899-12-30T00:01:18"/>
    <d v="1899-12-30T00:01:27"/>
    <d v="1899-12-30T00:00:09"/>
    <d v="1899-12-30T00:01:23"/>
  </r>
  <r>
    <x v="1037"/>
    <n v="0"/>
    <n v="1"/>
    <n v="5"/>
    <n v="1038"/>
    <n v="4.8169556840077067E-3"/>
    <n v="4.8169556840077067E-3"/>
    <d v="1899-12-30T00:01:26"/>
    <d v="1899-12-30T00:01:18"/>
    <d v="1899-12-30T00:01:27"/>
    <d v="1899-12-30T00:00:09"/>
    <d v="1899-12-30T00:01:23"/>
  </r>
  <r>
    <x v="1038"/>
    <n v="0"/>
    <n v="1"/>
    <n v="5"/>
    <n v="1039"/>
    <n v="4.8123195380173241E-3"/>
    <n v="4.8123195380173241E-3"/>
    <d v="1899-12-30T00:01:28"/>
    <d v="1899-12-30T00:01:18"/>
    <d v="1899-12-30T00:01:27"/>
    <d v="1899-12-30T00:00:09"/>
    <d v="1899-12-30T00:01:23"/>
  </r>
  <r>
    <x v="1039"/>
    <n v="0"/>
    <n v="1"/>
    <n v="5"/>
    <n v="1040"/>
    <n v="4.807692307692308E-3"/>
    <n v="4.807692307692308E-3"/>
    <d v="1899-12-30T00:01:18"/>
    <d v="1899-12-30T00:01:18"/>
    <d v="1899-12-30T00:01:27"/>
    <d v="1899-12-30T00:00:09"/>
    <d v="1899-12-30T00:01:23"/>
  </r>
  <r>
    <x v="1040"/>
    <n v="0"/>
    <n v="1"/>
    <n v="5"/>
    <n v="1041"/>
    <n v="4.8030739673390974E-3"/>
    <n v="4.8030739673390974E-3"/>
    <d v="1899-12-30T00:01:28"/>
    <d v="1899-12-30T00:01:18"/>
    <d v="1899-12-30T00:01:27"/>
    <d v="1899-12-30T00:00:09"/>
    <d v="1899-12-30T00:01:23"/>
  </r>
  <r>
    <x v="1041"/>
    <n v="0"/>
    <n v="1"/>
    <n v="5"/>
    <n v="1042"/>
    <n v="4.7984644913627635E-3"/>
    <n v="4.7984644913627635E-3"/>
    <d v="1899-12-30T00:01:26"/>
    <d v="1899-12-30T00:01:18"/>
    <d v="1899-12-30T00:01:27"/>
    <d v="1899-12-30T00:00:09"/>
    <d v="1899-12-30T00:01:23"/>
  </r>
  <r>
    <x v="1042"/>
    <n v="0"/>
    <n v="1"/>
    <n v="5"/>
    <n v="1043"/>
    <n v="4.7938638542665392E-3"/>
    <n v="4.7938638542665392E-3"/>
    <d v="1899-12-30T00:01:32"/>
    <d v="1899-12-30T00:01:18"/>
    <d v="1899-12-30T00:01:27"/>
    <d v="1899-12-30T00:00:09"/>
    <d v="1899-12-30T00:01:23"/>
  </r>
  <r>
    <x v="1043"/>
    <n v="0"/>
    <n v="1"/>
    <n v="5"/>
    <n v="1044"/>
    <n v="4.7892720306513406E-3"/>
    <n v="4.7892720306513406E-3"/>
    <d v="1899-12-30T00:01:45"/>
    <d v="1899-12-30T00:01:18"/>
    <d v="1899-12-30T00:01:27"/>
    <d v="1899-12-30T00:00:09"/>
    <d v="1899-12-30T00:01:23"/>
  </r>
  <r>
    <x v="1044"/>
    <n v="0"/>
    <n v="1"/>
    <n v="5"/>
    <n v="1045"/>
    <n v="4.7846889952153108E-3"/>
    <n v="4.7846889952153108E-3"/>
    <d v="1899-12-30T00:01:21"/>
    <d v="1899-12-30T00:01:18"/>
    <d v="1899-12-30T00:01:27"/>
    <d v="1899-12-30T00:00:09"/>
    <d v="1899-12-30T00:01:23"/>
  </r>
  <r>
    <x v="1045"/>
    <n v="0"/>
    <n v="1"/>
    <n v="5"/>
    <n v="1046"/>
    <n v="4.7801147227533461E-3"/>
    <n v="4.7801147227533461E-3"/>
    <d v="1899-12-30T00:01:23"/>
    <d v="1899-12-30T00:01:18"/>
    <d v="1899-12-30T00:01:27"/>
    <d v="1899-12-30T00:00:09"/>
    <d v="1899-12-30T00:01:23"/>
  </r>
  <r>
    <x v="1046"/>
    <n v="0"/>
    <n v="1"/>
    <n v="5"/>
    <n v="1047"/>
    <n v="4.7755491881566383E-3"/>
    <n v="4.7755491881566383E-3"/>
    <d v="1899-12-30T00:01:25"/>
    <d v="1899-12-30T00:01:18"/>
    <d v="1899-12-30T00:01:27"/>
    <d v="1899-12-30T00:00:09"/>
    <d v="1899-12-30T00:01:23"/>
  </r>
  <r>
    <x v="1047"/>
    <n v="0"/>
    <n v="1"/>
    <n v="5"/>
    <n v="1048"/>
    <n v="4.7709923664122139E-3"/>
    <n v="4.7709923664122139E-3"/>
    <d v="1899-12-30T00:01:28"/>
    <d v="1899-12-30T00:01:18"/>
    <d v="1899-12-30T00:01:27"/>
    <d v="1899-12-30T00:00:09"/>
    <d v="1899-12-30T00:01:23"/>
  </r>
  <r>
    <x v="1048"/>
    <n v="0"/>
    <n v="1"/>
    <n v="5"/>
    <n v="1049"/>
    <n v="4.7664442326024788E-3"/>
    <n v="4.7664442326024788E-3"/>
    <d v="1899-12-30T00:01:25"/>
    <d v="1899-12-30T00:01:18"/>
    <d v="1899-12-30T00:01:27"/>
    <d v="1899-12-30T00:00:09"/>
    <d v="1899-12-30T00:01:23"/>
  </r>
  <r>
    <x v="1049"/>
    <n v="0"/>
    <n v="1"/>
    <n v="5"/>
    <n v="1050"/>
    <n v="4.7619047619047623E-3"/>
    <n v="4.7619047619047623E-3"/>
    <d v="1899-12-30T00:01:22"/>
    <d v="1899-12-30T00:01:18"/>
    <d v="1899-12-30T00:01:27"/>
    <d v="1899-12-30T00:00:09"/>
    <d v="1899-12-30T00:01:23"/>
  </r>
  <r>
    <x v="1050"/>
    <n v="0"/>
    <n v="1"/>
    <n v="5"/>
    <n v="1051"/>
    <n v="4.7573739295908657E-3"/>
    <n v="4.7573739295908657E-3"/>
    <d v="1899-12-30T00:01:25"/>
    <d v="1899-12-30T00:01:18"/>
    <d v="1899-12-30T00:01:27"/>
    <d v="1899-12-30T00:00:09"/>
    <d v="1899-12-30T00:01:23"/>
  </r>
  <r>
    <x v="1051"/>
    <n v="0"/>
    <n v="1"/>
    <n v="5"/>
    <n v="1052"/>
    <n v="4.7528517110266158E-3"/>
    <n v="4.7528517110266158E-3"/>
    <d v="1899-12-30T00:01:45"/>
    <d v="1899-12-30T00:01:18"/>
    <d v="1899-12-30T00:01:27"/>
    <d v="1899-12-30T00:00:09"/>
    <d v="1899-12-30T00:01:23"/>
  </r>
  <r>
    <x v="1052"/>
    <n v="0"/>
    <n v="1"/>
    <n v="5"/>
    <n v="1053"/>
    <n v="4.7483380816714148E-3"/>
    <n v="4.7483380816714148E-3"/>
    <d v="1899-12-30T00:01:23"/>
    <d v="1899-12-30T00:01:18"/>
    <d v="1899-12-30T00:01:27"/>
    <d v="1899-12-30T00:00:09"/>
    <d v="1899-12-30T00:01:23"/>
  </r>
  <r>
    <x v="1053"/>
    <n v="0"/>
    <n v="1"/>
    <n v="5"/>
    <n v="1054"/>
    <n v="4.7438330170777986E-3"/>
    <n v="4.7438330170777986E-3"/>
    <d v="1899-12-30T00:01:25"/>
    <d v="1899-12-30T00:01:18"/>
    <d v="1899-12-30T00:01:27"/>
    <d v="1899-12-30T00:00:09"/>
    <d v="1899-12-30T00:01:23"/>
  </r>
  <r>
    <x v="1054"/>
    <n v="0"/>
    <n v="1"/>
    <n v="5"/>
    <n v="1055"/>
    <n v="4.7393364928909956E-3"/>
    <n v="4.7393364928909956E-3"/>
    <d v="1899-12-30T00:01:24"/>
    <d v="1899-12-30T00:01:18"/>
    <d v="1899-12-30T00:01:27"/>
    <d v="1899-12-30T00:00:09"/>
    <d v="1899-12-30T00:01:23"/>
  </r>
  <r>
    <x v="1055"/>
    <n v="0"/>
    <n v="1"/>
    <n v="5"/>
    <n v="1056"/>
    <n v="4.734848484848485E-3"/>
    <n v="4.734848484848485E-3"/>
    <d v="1899-12-30T00:01:26"/>
    <d v="1899-12-30T00:01:18"/>
    <d v="1899-12-30T00:01:27"/>
    <d v="1899-12-30T00:00:09"/>
    <d v="1899-12-30T00:01:23"/>
  </r>
  <r>
    <x v="1056"/>
    <n v="0"/>
    <n v="1"/>
    <n v="5"/>
    <n v="1057"/>
    <n v="4.7303689687795648E-3"/>
    <n v="4.7303689687795648E-3"/>
    <d v="1899-12-30T00:01:20"/>
    <d v="1899-12-30T00:01:18"/>
    <d v="1899-12-30T00:01:27"/>
    <d v="1899-12-30T00:00:09"/>
    <d v="1899-12-30T00:01:23"/>
  </r>
  <r>
    <x v="1057"/>
    <n v="0"/>
    <n v="1"/>
    <n v="5"/>
    <n v="1058"/>
    <n v="4.725897920604915E-3"/>
    <n v="4.725897920604915E-3"/>
    <d v="1899-12-30T00:01:25"/>
    <d v="1899-12-30T00:01:18"/>
    <d v="1899-12-30T00:01:27"/>
    <d v="1899-12-30T00:00:09"/>
    <d v="1899-12-30T00:01:23"/>
  </r>
  <r>
    <x v="1058"/>
    <n v="0"/>
    <n v="1"/>
    <n v="5"/>
    <n v="1059"/>
    <n v="4.721435316336166E-3"/>
    <n v="4.721435316336166E-3"/>
    <d v="1899-12-30T00:01:50"/>
    <d v="1899-12-30T00:01:18"/>
    <d v="1899-12-30T00:01:27"/>
    <d v="1899-12-30T00:00:09"/>
    <d v="1899-12-30T00:01:23"/>
  </r>
  <r>
    <x v="1059"/>
    <n v="0"/>
    <n v="1"/>
    <n v="5"/>
    <n v="1060"/>
    <n v="4.7169811320754715E-3"/>
    <n v="4.7169811320754715E-3"/>
    <d v="1899-12-30T00:01:26"/>
    <d v="1899-12-30T00:01:18"/>
    <d v="1899-12-30T00:01:27"/>
    <d v="1899-12-30T00:00:09"/>
    <d v="1899-12-30T00:01:23"/>
  </r>
  <r>
    <x v="1060"/>
    <n v="0"/>
    <n v="1"/>
    <n v="5"/>
    <n v="1061"/>
    <n v="4.7125353440150798E-3"/>
    <n v="4.7125353440150798E-3"/>
    <d v="1899-12-30T00:01:31"/>
    <d v="1899-12-30T00:01:18"/>
    <d v="1899-12-30T00:01:27"/>
    <d v="1899-12-30T00:00:09"/>
    <d v="1899-12-30T00:01:23"/>
  </r>
  <r>
    <x v="1061"/>
    <n v="0"/>
    <n v="1"/>
    <n v="5"/>
    <n v="1062"/>
    <n v="4.7080979284369112E-3"/>
    <n v="4.7080979284369112E-3"/>
    <d v="1899-12-30T00:01:21"/>
    <d v="1899-12-30T00:01:18"/>
    <d v="1899-12-30T00:01:27"/>
    <d v="1899-12-30T00:00:09"/>
    <d v="1899-12-30T00:01:23"/>
  </r>
  <r>
    <x v="1062"/>
    <n v="0"/>
    <n v="1"/>
    <n v="5"/>
    <n v="1063"/>
    <n v="4.7036688617121351E-3"/>
    <n v="4.7036688617121351E-3"/>
    <d v="1899-12-30T00:01:29"/>
    <d v="1899-12-30T00:01:18"/>
    <d v="1899-12-30T00:01:27"/>
    <d v="1899-12-30T00:00:09"/>
    <d v="1899-12-30T00:01:23"/>
  </r>
  <r>
    <x v="1063"/>
    <n v="0"/>
    <n v="1"/>
    <n v="5"/>
    <n v="1064"/>
    <n v="4.6992481203007516E-3"/>
    <n v="4.6992481203007516E-3"/>
    <d v="1899-12-30T00:01:21"/>
    <d v="1899-12-30T00:01:18"/>
    <d v="1899-12-30T00:01:27"/>
    <d v="1899-12-30T00:00:09"/>
    <d v="1899-12-30T00:01:23"/>
  </r>
  <r>
    <x v="1064"/>
    <n v="0"/>
    <n v="1"/>
    <n v="5"/>
    <n v="1065"/>
    <n v="4.6948356807511738E-3"/>
    <n v="4.6948356807511738E-3"/>
    <d v="1899-12-30T00:01:25"/>
    <d v="1899-12-30T00:01:18"/>
    <d v="1899-12-30T00:01:27"/>
    <d v="1899-12-30T00:00:09"/>
    <d v="1899-12-30T00:01:23"/>
  </r>
  <r>
    <x v="1065"/>
    <n v="0"/>
    <n v="1"/>
    <n v="5"/>
    <n v="1066"/>
    <n v="4.6904315196998128E-3"/>
    <n v="4.6904315196998128E-3"/>
    <d v="1899-12-30T00:01:30"/>
    <d v="1899-12-30T00:01:18"/>
    <d v="1899-12-30T00:01:27"/>
    <d v="1899-12-30T00:00:09"/>
    <d v="1899-12-30T00:01:23"/>
  </r>
  <r>
    <x v="1066"/>
    <n v="0"/>
    <n v="1"/>
    <n v="5"/>
    <n v="1067"/>
    <n v="4.6860356138706651E-3"/>
    <n v="4.6860356138706651E-3"/>
    <d v="1899-12-30T00:01:47"/>
    <d v="1899-12-30T00:01:18"/>
    <d v="1899-12-30T00:01:27"/>
    <d v="1899-12-30T00:00:09"/>
    <d v="1899-12-30T00:01:23"/>
  </r>
  <r>
    <x v="1067"/>
    <n v="0"/>
    <n v="1"/>
    <n v="5"/>
    <n v="1068"/>
    <n v="4.6816479400749065E-3"/>
    <n v="4.6816479400749065E-3"/>
    <d v="1899-12-30T00:01:22"/>
    <d v="1899-12-30T00:01:18"/>
    <d v="1899-12-30T00:01:27"/>
    <d v="1899-12-30T00:00:09"/>
    <d v="1899-12-30T00:01:23"/>
  </r>
  <r>
    <x v="1068"/>
    <n v="0"/>
    <n v="1"/>
    <n v="5"/>
    <n v="1069"/>
    <n v="4.6772684752104769E-3"/>
    <n v="4.6772684752104769E-3"/>
    <d v="1899-12-30T00:01:21"/>
    <d v="1899-12-30T00:01:18"/>
    <d v="1899-12-30T00:01:27"/>
    <d v="1899-12-30T00:00:09"/>
    <d v="1899-12-30T00:01:23"/>
  </r>
  <r>
    <x v="1069"/>
    <n v="0"/>
    <n v="1"/>
    <n v="5"/>
    <n v="1070"/>
    <n v="4.6728971962616819E-3"/>
    <n v="4.6728971962616819E-3"/>
    <d v="1899-12-30T00:01:22"/>
    <d v="1899-12-30T00:01:18"/>
    <d v="1899-12-30T00:01:27"/>
    <d v="1899-12-30T00:00:09"/>
    <d v="1899-12-30T00:01:23"/>
  </r>
  <r>
    <x v="1070"/>
    <n v="0"/>
    <n v="1"/>
    <n v="5"/>
    <n v="1071"/>
    <n v="4.6685340802987861E-3"/>
    <n v="4.6685340802987861E-3"/>
    <d v="1899-12-30T00:01:24"/>
    <d v="1899-12-30T00:01:18"/>
    <d v="1899-12-30T00:01:27"/>
    <d v="1899-12-30T00:00:09"/>
    <d v="1899-12-30T00:01:23"/>
  </r>
  <r>
    <x v="1071"/>
    <n v="0"/>
    <n v="1"/>
    <n v="5"/>
    <n v="1072"/>
    <n v="4.6641791044776115E-3"/>
    <n v="4.6641791044776115E-3"/>
    <d v="1899-12-30T00:01:24"/>
    <d v="1899-12-30T00:01:18"/>
    <d v="1899-12-30T00:01:27"/>
    <d v="1899-12-30T00:00:09"/>
    <d v="1899-12-30T00:01:23"/>
  </r>
  <r>
    <x v="1072"/>
    <n v="0"/>
    <n v="1"/>
    <n v="5"/>
    <n v="1073"/>
    <n v="4.6598322460391422E-3"/>
    <n v="4.6598322460391422E-3"/>
    <d v="1899-12-30T00:01:26"/>
    <d v="1899-12-30T00:01:18"/>
    <d v="1899-12-30T00:01:27"/>
    <d v="1899-12-30T00:00:09"/>
    <d v="1899-12-30T00:01:23"/>
  </r>
  <r>
    <x v="1073"/>
    <n v="0"/>
    <n v="1"/>
    <n v="5"/>
    <n v="1074"/>
    <n v="4.6554934823091251E-3"/>
    <n v="4.6554934823091251E-3"/>
    <d v="1899-12-30T00:01:49"/>
    <d v="1899-12-30T00:01:18"/>
    <d v="1899-12-30T00:01:27"/>
    <d v="1899-12-30T00:00:09"/>
    <d v="1899-12-30T00:01:23"/>
  </r>
  <r>
    <x v="1074"/>
    <n v="0"/>
    <n v="1"/>
    <n v="5"/>
    <n v="1075"/>
    <n v="4.6511627906976744E-3"/>
    <n v="4.6511627906976744E-3"/>
    <d v="1899-12-30T00:01:23"/>
    <d v="1899-12-30T00:01:18"/>
    <d v="1899-12-30T00:01:27"/>
    <d v="1899-12-30T00:00:09"/>
    <d v="1899-12-30T00:01:23"/>
  </r>
  <r>
    <x v="1075"/>
    <n v="0"/>
    <n v="1"/>
    <n v="5"/>
    <n v="1076"/>
    <n v="4.646840148698885E-3"/>
    <n v="4.646840148698885E-3"/>
    <d v="1899-12-30T00:01:24"/>
    <d v="1899-12-30T00:01:18"/>
    <d v="1899-12-30T00:01:27"/>
    <d v="1899-12-30T00:00:09"/>
    <d v="1899-12-30T00:01:23"/>
  </r>
  <r>
    <x v="1076"/>
    <n v="0"/>
    <n v="1"/>
    <n v="5"/>
    <n v="1077"/>
    <n v="4.642525533890436E-3"/>
    <n v="4.642525533890436E-3"/>
    <d v="1899-12-30T00:01:27"/>
    <d v="1899-12-30T00:01:18"/>
    <d v="1899-12-30T00:01:27"/>
    <d v="1899-12-30T00:00:09"/>
    <d v="1899-12-30T00:01:23"/>
  </r>
  <r>
    <x v="1077"/>
    <n v="0"/>
    <n v="1"/>
    <n v="5"/>
    <n v="1078"/>
    <n v="4.6382189239332098E-3"/>
    <n v="4.6382189239332098E-3"/>
    <d v="1899-12-30T00:01:24"/>
    <d v="1899-12-30T00:01:18"/>
    <d v="1899-12-30T00:01:27"/>
    <d v="1899-12-30T00:00:09"/>
    <d v="1899-12-30T00:01:23"/>
  </r>
  <r>
    <x v="1078"/>
    <n v="0"/>
    <n v="1"/>
    <n v="5"/>
    <n v="1079"/>
    <n v="4.6339202965708986E-3"/>
    <n v="4.6339202965708986E-3"/>
    <d v="1899-12-30T00:01:22"/>
    <d v="1899-12-30T00:01:18"/>
    <d v="1899-12-30T00:01:27"/>
    <d v="1899-12-30T00:00:09"/>
    <d v="1899-12-30T00:01:23"/>
  </r>
  <r>
    <x v="1079"/>
    <n v="0"/>
    <n v="1"/>
    <n v="5"/>
    <n v="1080"/>
    <n v="4.6296296296296294E-3"/>
    <n v="4.6296296296296294E-3"/>
    <d v="1899-12-30T00:01:25"/>
    <d v="1899-12-30T00:01:18"/>
    <d v="1899-12-30T00:01:27"/>
    <d v="1899-12-30T00:00:09"/>
    <d v="1899-12-30T00:01:23"/>
  </r>
  <r>
    <x v="1080"/>
    <n v="0"/>
    <n v="1"/>
    <n v="5"/>
    <n v="1081"/>
    <n v="4.6253469010175763E-3"/>
    <n v="4.6253469010175763E-3"/>
    <d v="1899-12-30T00:01:29"/>
    <d v="1899-12-30T00:01:18"/>
    <d v="1899-12-30T00:01:27"/>
    <d v="1899-12-30T00:00:09"/>
    <d v="1899-12-30T00:01:23"/>
  </r>
  <r>
    <x v="1081"/>
    <n v="0"/>
    <n v="1"/>
    <n v="5"/>
    <n v="1082"/>
    <n v="4.6210720887245845E-3"/>
    <n v="4.6210720887245845E-3"/>
    <d v="1899-12-30T00:01:51"/>
    <d v="1899-12-30T00:01:18"/>
    <d v="1899-12-30T00:01:27"/>
    <d v="1899-12-30T00:00:09"/>
    <d v="1899-12-30T00:01:23"/>
  </r>
  <r>
    <x v="1082"/>
    <n v="0"/>
    <n v="1"/>
    <n v="5"/>
    <n v="1083"/>
    <n v="4.6168051708217915E-3"/>
    <n v="4.6168051708217915E-3"/>
    <d v="1899-12-30T00:01:24"/>
    <d v="1899-12-30T00:01:18"/>
    <d v="1899-12-30T00:01:27"/>
    <d v="1899-12-30T00:00:09"/>
    <d v="1899-12-30T00:01:23"/>
  </r>
  <r>
    <x v="1083"/>
    <n v="0"/>
    <n v="1"/>
    <n v="5"/>
    <n v="1084"/>
    <n v="4.6125461254612546E-3"/>
    <n v="4.6125461254612546E-3"/>
    <d v="1899-12-30T00:01:30"/>
    <d v="1899-12-30T00:01:18"/>
    <d v="1899-12-30T00:01:27"/>
    <d v="1899-12-30T00:00:09"/>
    <d v="1899-12-30T00:01:23"/>
  </r>
  <r>
    <x v="1084"/>
    <n v="0"/>
    <n v="1"/>
    <n v="5"/>
    <n v="1085"/>
    <n v="4.608294930875576E-3"/>
    <n v="4.608294930875576E-3"/>
    <d v="1899-12-30T00:01:23"/>
    <d v="1899-12-30T00:01:18"/>
    <d v="1899-12-30T00:01:27"/>
    <d v="1899-12-30T00:00:09"/>
    <d v="1899-12-30T00:01:23"/>
  </r>
  <r>
    <x v="1085"/>
    <n v="1"/>
    <n v="1"/>
    <n v="6"/>
    <n v="1086"/>
    <n v="5.5248618784530384E-3"/>
    <n v="5.5248618784530384E-3"/>
    <d v="1899-12-30T00:01:40"/>
    <d v="1899-12-30T00:01:18"/>
    <d v="1899-12-30T00:01:27"/>
    <d v="1899-12-30T00:00:09"/>
    <d v="1899-12-30T00:01:23"/>
  </r>
  <r>
    <x v="1086"/>
    <n v="0"/>
    <n v="1"/>
    <n v="6"/>
    <n v="1087"/>
    <n v="5.5197792088316471E-3"/>
    <n v="5.5197792088316471E-3"/>
    <d v="1899-12-30T00:01:31"/>
    <d v="1899-12-30T00:01:18"/>
    <d v="1899-12-30T00:01:27"/>
    <d v="1899-12-30T00:00:09"/>
    <d v="1899-12-30T00:01:23"/>
  </r>
  <r>
    <x v="1087"/>
    <n v="0"/>
    <n v="1"/>
    <n v="6"/>
    <n v="1088"/>
    <n v="5.5147058823529415E-3"/>
    <n v="5.5147058823529415E-3"/>
    <d v="1899-12-30T00:01:26"/>
    <d v="1899-12-30T00:01:18"/>
    <d v="1899-12-30T00:01:27"/>
    <d v="1899-12-30T00:00:09"/>
    <d v="1899-12-30T00:01:23"/>
  </r>
  <r>
    <x v="1088"/>
    <n v="0"/>
    <n v="1"/>
    <n v="6"/>
    <n v="1089"/>
    <n v="5.5096418732782371E-3"/>
    <n v="5.5096418732782371E-3"/>
    <d v="1899-12-30T00:01:27"/>
    <d v="1899-12-30T00:01:18"/>
    <d v="1899-12-30T00:01:27"/>
    <d v="1899-12-30T00:00:09"/>
    <d v="1899-12-30T00:01:23"/>
  </r>
  <r>
    <x v="1089"/>
    <n v="0"/>
    <n v="1"/>
    <n v="6"/>
    <n v="1090"/>
    <n v="5.5045871559633031E-3"/>
    <n v="5.5045871559633031E-3"/>
    <d v="1899-12-30T00:01:47"/>
    <d v="1899-12-30T00:01:18"/>
    <d v="1899-12-30T00:01:27"/>
    <d v="1899-12-30T00:00:09"/>
    <d v="1899-12-30T00:01:23"/>
  </r>
  <r>
    <x v="1090"/>
    <n v="0"/>
    <n v="1"/>
    <n v="6"/>
    <n v="1091"/>
    <n v="5.4995417048579283E-3"/>
    <n v="5.4995417048579283E-3"/>
    <d v="1899-12-30T00:01:27"/>
    <d v="1899-12-30T00:01:18"/>
    <d v="1899-12-30T00:01:27"/>
    <d v="1899-12-30T00:00:09"/>
    <d v="1899-12-30T00:01:23"/>
  </r>
  <r>
    <x v="1091"/>
    <n v="0"/>
    <n v="1"/>
    <n v="6"/>
    <n v="1092"/>
    <n v="5.4945054945054949E-3"/>
    <n v="5.4945054945054949E-3"/>
    <d v="1899-12-30T00:01:28"/>
    <d v="1899-12-30T00:01:18"/>
    <d v="1899-12-30T00:01:27"/>
    <d v="1899-12-30T00:00:09"/>
    <d v="1899-12-30T00:01:23"/>
  </r>
  <r>
    <x v="1092"/>
    <n v="0"/>
    <n v="1"/>
    <n v="6"/>
    <n v="1093"/>
    <n v="5.4894784995425435E-3"/>
    <n v="5.4894784995425435E-3"/>
    <d v="1899-12-30T00:01:34"/>
    <d v="1899-12-30T00:01:18"/>
    <d v="1899-12-30T00:01:27"/>
    <d v="1899-12-30T00:00:09"/>
    <d v="1899-12-30T00:01:23"/>
  </r>
  <r>
    <x v="1093"/>
    <n v="0"/>
    <n v="1"/>
    <n v="6"/>
    <n v="1094"/>
    <n v="5.4844606946983544E-3"/>
    <n v="5.4844606946983544E-3"/>
    <d v="1899-12-30T00:01:32"/>
    <d v="1899-12-30T00:01:18"/>
    <d v="1899-12-30T00:01:27"/>
    <d v="1899-12-30T00:00:09"/>
    <d v="1899-12-30T00:01:23"/>
  </r>
  <r>
    <x v="1094"/>
    <n v="0"/>
    <n v="1"/>
    <n v="6"/>
    <n v="1095"/>
    <n v="5.4794520547945206E-3"/>
    <n v="5.4794520547945206E-3"/>
    <d v="1899-12-30T00:01:23"/>
    <d v="1899-12-30T00:01:18"/>
    <d v="1899-12-30T00:01:27"/>
    <d v="1899-12-30T00:00:09"/>
    <d v="1899-12-30T00:01:23"/>
  </r>
  <r>
    <x v="1095"/>
    <n v="0"/>
    <n v="1"/>
    <n v="6"/>
    <n v="1096"/>
    <n v="5.4744525547445258E-3"/>
    <n v="5.4744525547445258E-3"/>
    <d v="1899-12-30T00:01:29"/>
    <d v="1899-12-30T00:01:18"/>
    <d v="1899-12-30T00:01:27"/>
    <d v="1899-12-30T00:00:09"/>
    <d v="1899-12-30T00:01:23"/>
  </r>
  <r>
    <x v="1096"/>
    <n v="0"/>
    <n v="1"/>
    <n v="6"/>
    <n v="1097"/>
    <n v="5.4694621695533276E-3"/>
    <n v="5.4694621695533276E-3"/>
    <d v="1899-12-30T00:01:47"/>
    <d v="1899-12-30T00:01:18"/>
    <d v="1899-12-30T00:01:27"/>
    <d v="1899-12-30T00:00:09"/>
    <d v="1899-12-30T00:01:23"/>
  </r>
  <r>
    <x v="1097"/>
    <n v="0"/>
    <n v="1"/>
    <n v="6"/>
    <n v="1098"/>
    <n v="5.4644808743169399E-3"/>
    <n v="5.4644808743169399E-3"/>
    <d v="1899-12-30T00:01:31"/>
    <d v="1899-12-30T00:01:18"/>
    <d v="1899-12-30T00:01:27"/>
    <d v="1899-12-30T00:00:09"/>
    <d v="1899-12-30T00:01:23"/>
  </r>
  <r>
    <x v="1098"/>
    <n v="0"/>
    <n v="1"/>
    <n v="6"/>
    <n v="1099"/>
    <n v="5.4595086442220204E-3"/>
    <n v="5.4595086442220204E-3"/>
    <d v="1899-12-30T00:01:30"/>
    <d v="1899-12-30T00:01:18"/>
    <d v="1899-12-30T00:01:27"/>
    <d v="1899-12-30T00:00:09"/>
    <d v="1899-12-30T00:01:23"/>
  </r>
  <r>
    <x v="1099"/>
    <n v="0"/>
    <n v="1"/>
    <n v="6"/>
    <n v="1100"/>
    <n v="5.454545454545455E-3"/>
    <n v="5.454545454545455E-3"/>
    <d v="1899-12-30T00:01:31"/>
    <d v="1899-12-30T00:01:18"/>
    <d v="1899-12-30T00:01:27"/>
    <d v="1899-12-30T00:00:09"/>
    <d v="1899-12-30T00:01:23"/>
  </r>
  <r>
    <x v="1100"/>
    <n v="0"/>
    <n v="1"/>
    <n v="6"/>
    <n v="1101"/>
    <n v="5.4495912806539508E-3"/>
    <n v="5.4495912806539508E-3"/>
    <d v="1899-12-30T00:01:30"/>
    <d v="1899-12-30T00:01:18"/>
    <d v="1899-12-30T00:01:27"/>
    <d v="1899-12-30T00:00:09"/>
    <d v="1899-12-30T00:01:23"/>
  </r>
  <r>
    <x v="1101"/>
    <n v="0"/>
    <n v="1"/>
    <n v="6"/>
    <n v="1102"/>
    <n v="5.4446460980036296E-3"/>
    <n v="5.4446460980036296E-3"/>
    <d v="1899-12-30T00:01:35"/>
    <d v="1899-12-30T00:01:18"/>
    <d v="1899-12-30T00:01:27"/>
    <d v="1899-12-30T00:00:09"/>
    <d v="1899-12-30T00:01:23"/>
  </r>
  <r>
    <x v="1102"/>
    <n v="0"/>
    <n v="1"/>
    <n v="6"/>
    <n v="1103"/>
    <n v="5.4397098821396192E-3"/>
    <n v="5.4397098821396192E-3"/>
    <d v="1899-12-30T00:01:30"/>
    <d v="1899-12-30T00:01:18"/>
    <d v="1899-12-30T00:01:27"/>
    <d v="1899-12-30T00:00:09"/>
    <d v="1899-12-30T00:01:23"/>
  </r>
  <r>
    <x v="1103"/>
    <n v="0"/>
    <n v="1"/>
    <n v="6"/>
    <n v="1104"/>
    <n v="5.434782608695652E-3"/>
    <n v="5.434782608695652E-3"/>
    <d v="1899-12-30T00:01:25"/>
    <d v="1899-12-30T00:01:18"/>
    <d v="1899-12-30T00:01:27"/>
    <d v="1899-12-30T00:00:09"/>
    <d v="1899-12-30T00:01:23"/>
  </r>
  <r>
    <x v="1104"/>
    <n v="0"/>
    <n v="1"/>
    <n v="6"/>
    <n v="1105"/>
    <n v="5.4298642533936649E-3"/>
    <n v="5.4298642533936649E-3"/>
    <d v="1899-12-30T00:01:49"/>
    <d v="1899-12-30T00:01:18"/>
    <d v="1899-12-30T00:01:27"/>
    <d v="1899-12-30T00:00:09"/>
    <d v="1899-12-30T00:01:23"/>
  </r>
  <r>
    <x v="1105"/>
    <n v="0"/>
    <n v="1"/>
    <n v="6"/>
    <n v="1106"/>
    <n v="5.4249547920433997E-3"/>
    <n v="5.4249547920433997E-3"/>
    <d v="1899-12-30T00:01:29"/>
    <d v="1899-12-30T00:01:18"/>
    <d v="1899-12-30T00:01:27"/>
    <d v="1899-12-30T00:00:09"/>
    <d v="1899-12-30T00:01:23"/>
  </r>
  <r>
    <x v="1106"/>
    <n v="0"/>
    <n v="1"/>
    <n v="6"/>
    <n v="1107"/>
    <n v="5.4200542005420054E-3"/>
    <n v="5.4200542005420054E-3"/>
    <d v="1899-12-30T00:01:23"/>
    <d v="1899-12-30T00:01:18"/>
    <d v="1899-12-30T00:01:27"/>
    <d v="1899-12-30T00:00:09"/>
    <d v="1899-12-30T00:01:23"/>
  </r>
  <r>
    <x v="1107"/>
    <n v="0"/>
    <n v="1"/>
    <n v="6"/>
    <n v="1108"/>
    <n v="5.415162454873646E-3"/>
    <n v="5.415162454873646E-3"/>
    <d v="1899-12-30T00:01:27"/>
    <d v="1899-12-30T00:01:18"/>
    <d v="1899-12-30T00:01:27"/>
    <d v="1899-12-30T00:00:09"/>
    <d v="1899-12-30T00:01:23"/>
  </r>
  <r>
    <x v="1108"/>
    <n v="0"/>
    <n v="1"/>
    <n v="6"/>
    <n v="1109"/>
    <n v="5.4102795311091077E-3"/>
    <n v="5.4102795311091077E-3"/>
    <d v="1899-12-30T00:01:26"/>
    <d v="1899-12-30T00:01:18"/>
    <d v="1899-12-30T00:01:27"/>
    <d v="1899-12-30T00:00:09"/>
    <d v="1899-12-30T00:01:23"/>
  </r>
  <r>
    <x v="1109"/>
    <n v="0"/>
    <n v="1"/>
    <n v="6"/>
    <n v="1110"/>
    <n v="5.4054054054054057E-3"/>
    <n v="5.4054054054054057E-3"/>
    <d v="1899-12-30T00:01:16"/>
    <d v="1899-12-30T00:01:18"/>
    <d v="1899-12-30T00:01:27"/>
    <d v="1899-12-30T00:00:09"/>
    <d v="1899-12-30T00:01:23"/>
  </r>
  <r>
    <x v="1110"/>
    <n v="0"/>
    <n v="1"/>
    <n v="6"/>
    <n v="1111"/>
    <n v="5.4005400540054005E-3"/>
    <n v="5.4005400540054005E-3"/>
    <d v="1899-12-30T00:01:30"/>
    <d v="1899-12-30T00:01:18"/>
    <d v="1899-12-30T00:01:27"/>
    <d v="1899-12-30T00:00:09"/>
    <d v="1899-12-30T00:01:23"/>
  </r>
  <r>
    <x v="1111"/>
    <n v="0"/>
    <n v="1"/>
    <n v="6"/>
    <n v="1112"/>
    <n v="5.3956834532374104E-3"/>
    <n v="5.3956834532374104E-3"/>
    <d v="1899-12-30T00:01:45"/>
    <d v="1899-12-30T00:01:18"/>
    <d v="1899-12-30T00:01:27"/>
    <d v="1899-12-30T00:00:09"/>
    <d v="1899-12-30T00:01:23"/>
  </r>
  <r>
    <x v="1112"/>
    <n v="0"/>
    <n v="1"/>
    <n v="6"/>
    <n v="1113"/>
    <n v="5.3908355795148251E-3"/>
    <n v="5.3908355795148251E-3"/>
    <d v="1899-12-30T00:01:22"/>
    <d v="1899-12-30T00:01:18"/>
    <d v="1899-12-30T00:01:27"/>
    <d v="1899-12-30T00:00:09"/>
    <d v="1899-12-30T00:01:23"/>
  </r>
  <r>
    <x v="1113"/>
    <n v="0"/>
    <n v="1"/>
    <n v="6"/>
    <n v="1114"/>
    <n v="5.3859964093357273E-3"/>
    <n v="5.3859964093357273E-3"/>
    <d v="1899-12-30T00:01:34"/>
    <d v="1899-12-30T00:01:18"/>
    <d v="1899-12-30T00:01:27"/>
    <d v="1899-12-30T00:00:09"/>
    <d v="1899-12-30T00:01:23"/>
  </r>
  <r>
    <x v="1114"/>
    <n v="0"/>
    <n v="1"/>
    <n v="6"/>
    <n v="1115"/>
    <n v="5.3811659192825115E-3"/>
    <n v="5.3811659192825115E-3"/>
    <d v="1899-12-30T00:01:22"/>
    <d v="1899-12-30T00:01:18"/>
    <d v="1899-12-30T00:01:27"/>
    <d v="1899-12-30T00:00:09"/>
    <d v="1899-12-30T00:01:23"/>
  </r>
  <r>
    <x v="1115"/>
    <n v="0"/>
    <n v="1"/>
    <n v="6"/>
    <n v="1116"/>
    <n v="5.3763440860215058E-3"/>
    <n v="5.3763440860215058E-3"/>
    <d v="1899-12-30T00:01:24"/>
    <d v="1899-12-30T00:01:18"/>
    <d v="1899-12-30T00:01:27"/>
    <d v="1899-12-30T00:00:09"/>
    <d v="1899-12-30T00:01:23"/>
  </r>
  <r>
    <x v="1116"/>
    <n v="0"/>
    <n v="1"/>
    <n v="6"/>
    <n v="1117"/>
    <n v="5.3715308863025966E-3"/>
    <n v="5.3715308863025966E-3"/>
    <d v="1899-12-30T00:01:30"/>
    <d v="1899-12-30T00:01:18"/>
    <d v="1899-12-30T00:01:27"/>
    <d v="1899-12-30T00:00:09"/>
    <d v="1899-12-30T00:01:23"/>
  </r>
  <r>
    <x v="1117"/>
    <n v="0"/>
    <n v="1"/>
    <n v="6"/>
    <n v="1118"/>
    <n v="5.3667262969588547E-3"/>
    <n v="5.3667262969588547E-3"/>
    <d v="1899-12-30T00:01:26"/>
    <d v="1899-12-30T00:01:18"/>
    <d v="1899-12-30T00:01:27"/>
    <d v="1899-12-30T00:00:09"/>
    <d v="1899-12-30T00:01:23"/>
  </r>
  <r>
    <x v="1118"/>
    <n v="0"/>
    <n v="1"/>
    <n v="6"/>
    <n v="1119"/>
    <n v="5.3619302949061663E-3"/>
    <n v="5.3619302949061663E-3"/>
    <d v="1899-12-30T00:01:25"/>
    <d v="1899-12-30T00:01:18"/>
    <d v="1899-12-30T00:01:27"/>
    <d v="1899-12-30T00:00:09"/>
    <d v="1899-12-30T00:01:23"/>
  </r>
  <r>
    <x v="1119"/>
    <n v="0"/>
    <n v="1"/>
    <n v="6"/>
    <n v="1120"/>
    <n v="5.3571428571428572E-3"/>
    <n v="5.3571428571428572E-3"/>
    <d v="1899-12-30T00:01:37"/>
    <d v="1899-12-30T00:01:18"/>
    <d v="1899-12-30T00:01:27"/>
    <d v="1899-12-30T00:00:09"/>
    <d v="1899-12-30T00:01:23"/>
  </r>
  <r>
    <x v="1120"/>
    <n v="0"/>
    <n v="1"/>
    <n v="6"/>
    <n v="1121"/>
    <n v="5.3523639607493305E-3"/>
    <n v="5.3523639607493305E-3"/>
    <d v="1899-12-30T00:01:22"/>
    <d v="1899-12-30T00:01:18"/>
    <d v="1899-12-30T00:01:27"/>
    <d v="1899-12-30T00:00:09"/>
    <d v="1899-12-30T00:01:23"/>
  </r>
  <r>
    <x v="1121"/>
    <n v="0"/>
    <n v="1"/>
    <n v="6"/>
    <n v="1122"/>
    <n v="5.3475935828877002E-3"/>
    <n v="5.3475935828877002E-3"/>
    <d v="1899-12-30T00:01:30"/>
    <d v="1899-12-30T00:01:18"/>
    <d v="1899-12-30T00:01:27"/>
    <d v="1899-12-30T00:00:09"/>
    <d v="1899-12-30T00:01:23"/>
  </r>
  <r>
    <x v="1122"/>
    <n v="0"/>
    <n v="1"/>
    <n v="6"/>
    <n v="1123"/>
    <n v="5.3428317008014248E-3"/>
    <n v="5.3428317008014248E-3"/>
    <d v="1899-12-30T00:01:25"/>
    <d v="1899-12-30T00:01:18"/>
    <d v="1899-12-30T00:01:27"/>
    <d v="1899-12-30T00:00:09"/>
    <d v="1899-12-30T00:01:23"/>
  </r>
  <r>
    <x v="1123"/>
    <n v="0"/>
    <n v="1"/>
    <n v="6"/>
    <n v="1124"/>
    <n v="5.3380782918149468E-3"/>
    <n v="5.3380782918149468E-3"/>
    <d v="1899-12-30T00:01:26"/>
    <d v="1899-12-30T00:01:18"/>
    <d v="1899-12-30T00:01:27"/>
    <d v="1899-12-30T00:00:09"/>
    <d v="1899-12-30T00:01:23"/>
  </r>
  <r>
    <x v="1124"/>
    <n v="0"/>
    <n v="1"/>
    <n v="6"/>
    <n v="1125"/>
    <n v="5.3333333333333332E-3"/>
    <n v="5.3333333333333332E-3"/>
    <d v="1899-12-30T00:01:22"/>
    <d v="1899-12-30T00:01:18"/>
    <d v="1899-12-30T00:01:27"/>
    <d v="1899-12-30T00:00:09"/>
    <d v="1899-12-30T00:01:23"/>
  </r>
  <r>
    <x v="1125"/>
    <n v="0"/>
    <n v="1"/>
    <n v="6"/>
    <n v="1126"/>
    <n v="5.3285968028419185E-3"/>
    <n v="5.3285968028419185E-3"/>
    <d v="1899-12-30T00:01:24"/>
    <d v="1899-12-30T00:01:18"/>
    <d v="1899-12-30T00:01:27"/>
    <d v="1899-12-30T00:00:09"/>
    <d v="1899-12-30T00:01:23"/>
  </r>
  <r>
    <x v="1126"/>
    <n v="0"/>
    <n v="1"/>
    <n v="6"/>
    <n v="1127"/>
    <n v="5.3238686779059448E-3"/>
    <n v="5.3238686779059448E-3"/>
    <d v="1899-12-30T00:01:37"/>
    <d v="1899-12-30T00:01:18"/>
    <d v="1899-12-30T00:01:27"/>
    <d v="1899-12-30T00:00:09"/>
    <d v="1899-12-30T00:01:23"/>
  </r>
  <r>
    <x v="1127"/>
    <n v="0"/>
    <n v="1"/>
    <n v="6"/>
    <n v="1128"/>
    <n v="5.3191489361702126E-3"/>
    <n v="5.3191489361702126E-3"/>
    <d v="1899-12-30T00:01:42"/>
    <d v="1899-12-30T00:01:18"/>
    <d v="1899-12-30T00:01:27"/>
    <d v="1899-12-30T00:00:09"/>
    <d v="1899-12-30T00:01:23"/>
  </r>
  <r>
    <x v="1128"/>
    <n v="0"/>
    <n v="1"/>
    <n v="6"/>
    <n v="1129"/>
    <n v="5.3144375553587243E-3"/>
    <n v="5.3144375553587243E-3"/>
    <d v="1899-12-30T00:01:27"/>
    <d v="1899-12-30T00:01:18"/>
    <d v="1899-12-30T00:01:27"/>
    <d v="1899-12-30T00:00:09"/>
    <d v="1899-12-30T00:01:23"/>
  </r>
  <r>
    <x v="1129"/>
    <n v="0"/>
    <n v="1"/>
    <n v="6"/>
    <n v="1130"/>
    <n v="5.3097345132743362E-3"/>
    <n v="5.3097345132743362E-3"/>
    <d v="1899-12-30T00:01:25"/>
    <d v="1899-12-30T00:01:18"/>
    <d v="1899-12-30T00:01:27"/>
    <d v="1899-12-30T00:00:09"/>
    <d v="1899-12-30T00:01:23"/>
  </r>
  <r>
    <x v="1130"/>
    <n v="0"/>
    <n v="1"/>
    <n v="6"/>
    <n v="1131"/>
    <n v="5.3050397877984082E-3"/>
    <n v="5.3050397877984082E-3"/>
    <d v="1899-12-30T00:01:23"/>
    <d v="1899-12-30T00:01:18"/>
    <d v="1899-12-30T00:01:27"/>
    <d v="1899-12-30T00:00:09"/>
    <d v="1899-12-30T00:01:23"/>
  </r>
  <r>
    <x v="1131"/>
    <n v="0"/>
    <n v="1"/>
    <n v="6"/>
    <n v="1132"/>
    <n v="5.3003533568904597E-3"/>
    <n v="5.3003533568904597E-3"/>
    <d v="1899-12-30T00:01:29"/>
    <d v="1899-12-30T00:01:18"/>
    <d v="1899-12-30T00:01:27"/>
    <d v="1899-12-30T00:00:09"/>
    <d v="1899-12-30T00:01:23"/>
  </r>
  <r>
    <x v="1132"/>
    <n v="0"/>
    <n v="1"/>
    <n v="6"/>
    <n v="1133"/>
    <n v="5.2956751985878204E-3"/>
    <n v="5.2956751985878204E-3"/>
    <d v="1899-12-30T00:01:32"/>
    <d v="1899-12-30T00:01:18"/>
    <d v="1899-12-30T00:01:27"/>
    <d v="1899-12-30T00:00:09"/>
    <d v="1899-12-30T00:01:23"/>
  </r>
  <r>
    <x v="1133"/>
    <n v="0"/>
    <n v="1"/>
    <n v="6"/>
    <n v="1134"/>
    <n v="5.2910052910052907E-3"/>
    <n v="5.2910052910052907E-3"/>
    <d v="1899-12-30T00:01:26"/>
    <d v="1899-12-30T00:01:18"/>
    <d v="1899-12-30T00:01:27"/>
    <d v="1899-12-30T00:00:09"/>
    <d v="1899-12-30T00:01:23"/>
  </r>
  <r>
    <x v="1134"/>
    <n v="0"/>
    <n v="1"/>
    <n v="6"/>
    <n v="1135"/>
    <n v="5.2863436123348016E-3"/>
    <n v="5.2863436123348016E-3"/>
    <d v="1899-12-30T00:01:45"/>
    <d v="1899-12-30T00:01:18"/>
    <d v="1899-12-30T00:01:27"/>
    <d v="1899-12-30T00:00:09"/>
    <d v="1899-12-30T00:01:23"/>
  </r>
  <r>
    <x v="1135"/>
    <n v="0"/>
    <n v="1"/>
    <n v="6"/>
    <n v="1136"/>
    <n v="5.2816901408450703E-3"/>
    <n v="5.2816901408450703E-3"/>
    <d v="1899-12-30T00:01:23"/>
    <d v="1899-12-30T00:01:18"/>
    <d v="1899-12-30T00:01:27"/>
    <d v="1899-12-30T00:00:09"/>
    <d v="1899-12-30T00:01:23"/>
  </r>
  <r>
    <x v="1136"/>
    <n v="0"/>
    <n v="1"/>
    <n v="6"/>
    <n v="1137"/>
    <n v="5.2770448548812663E-3"/>
    <n v="5.2770448548812663E-3"/>
    <d v="1899-12-30T00:01:30"/>
    <d v="1899-12-30T00:01:18"/>
    <d v="1899-12-30T00:01:27"/>
    <d v="1899-12-30T00:00:09"/>
    <d v="1899-12-30T00:01:23"/>
  </r>
  <r>
    <x v="1137"/>
    <n v="0"/>
    <n v="1"/>
    <n v="6"/>
    <n v="1138"/>
    <n v="5.272407732864675E-3"/>
    <n v="5.272407732864675E-3"/>
    <d v="1899-12-30T00:01:25"/>
    <d v="1899-12-30T00:01:18"/>
    <d v="1899-12-30T00:01:27"/>
    <d v="1899-12-30T00:00:09"/>
    <d v="1899-12-30T00:01:23"/>
  </r>
  <r>
    <x v="1138"/>
    <n v="0"/>
    <n v="1"/>
    <n v="6"/>
    <n v="1139"/>
    <n v="5.2677787532923615E-3"/>
    <n v="5.2677787532923615E-3"/>
    <d v="1899-12-30T00:01:22"/>
    <d v="1899-12-30T00:01:18"/>
    <d v="1899-12-30T00:01:27"/>
    <d v="1899-12-30T00:00:09"/>
    <d v="1899-12-30T00:01:23"/>
  </r>
  <r>
    <x v="1139"/>
    <n v="0"/>
    <n v="1"/>
    <n v="6"/>
    <n v="1140"/>
    <n v="5.263157894736842E-3"/>
    <n v="5.263157894736842E-3"/>
    <d v="1899-12-30T00:01:25"/>
    <d v="1899-12-30T00:01:18"/>
    <d v="1899-12-30T00:01:27"/>
    <d v="1899-12-30T00:00:09"/>
    <d v="1899-12-30T00:01:23"/>
  </r>
  <r>
    <x v="1140"/>
    <n v="0"/>
    <n v="1"/>
    <n v="6"/>
    <n v="1141"/>
    <n v="5.2585451358457495E-3"/>
    <n v="5.2585451358457495E-3"/>
    <d v="1899-12-30T00:01:27"/>
    <d v="1899-12-30T00:01:18"/>
    <d v="1899-12-30T00:01:27"/>
    <d v="1899-12-30T00:00:09"/>
    <d v="1899-12-30T00:01:23"/>
  </r>
  <r>
    <x v="1141"/>
    <n v="0"/>
    <n v="1"/>
    <n v="6"/>
    <n v="1142"/>
    <n v="5.2539404553415062E-3"/>
    <n v="5.2539404553415062E-3"/>
    <d v="1899-12-30T00:01:29"/>
    <d v="1899-12-30T00:01:18"/>
    <d v="1899-12-30T00:01:27"/>
    <d v="1899-12-30T00:00:09"/>
    <d v="1899-12-30T00:01:23"/>
  </r>
  <r>
    <x v="1142"/>
    <n v="0"/>
    <n v="1"/>
    <n v="6"/>
    <n v="1143"/>
    <n v="5.2493438320209973E-3"/>
    <n v="5.2493438320209973E-3"/>
    <d v="1899-12-30T00:01:42"/>
    <d v="1899-12-30T00:01:18"/>
    <d v="1899-12-30T00:01:27"/>
    <d v="1899-12-30T00:00:09"/>
    <d v="1899-12-30T00:01:23"/>
  </r>
  <r>
    <x v="1143"/>
    <n v="0"/>
    <n v="1"/>
    <n v="6"/>
    <n v="1144"/>
    <n v="5.244755244755245E-3"/>
    <n v="5.244755244755245E-3"/>
    <d v="1899-12-30T00:01:19"/>
    <d v="1899-12-30T00:01:18"/>
    <d v="1899-12-30T00:01:27"/>
    <d v="1899-12-30T00:00:09"/>
    <d v="1899-12-30T00:01:23"/>
  </r>
  <r>
    <x v="1144"/>
    <n v="0"/>
    <n v="1"/>
    <n v="6"/>
    <n v="1145"/>
    <n v="5.2401746724890829E-3"/>
    <n v="5.2401746724890829E-3"/>
    <d v="1899-12-30T00:01:27"/>
    <d v="1899-12-30T00:01:18"/>
    <d v="1899-12-30T00:01:27"/>
    <d v="1899-12-30T00:00:09"/>
    <d v="1899-12-30T00:01:23"/>
  </r>
  <r>
    <x v="1145"/>
    <n v="0"/>
    <n v="1"/>
    <n v="6"/>
    <n v="1146"/>
    <n v="5.235602094240838E-3"/>
    <n v="5.235602094240838E-3"/>
    <d v="1899-12-30T00:01:27"/>
    <d v="1899-12-30T00:01:18"/>
    <d v="1899-12-30T00:01:27"/>
    <d v="1899-12-30T00:00:09"/>
    <d v="1899-12-30T00:01:23"/>
  </r>
  <r>
    <x v="1146"/>
    <n v="0"/>
    <n v="1"/>
    <n v="6"/>
    <n v="1147"/>
    <n v="5.2310374891020054E-3"/>
    <n v="5.2310374891020054E-3"/>
    <d v="1899-12-30T00:01:26"/>
    <d v="1899-12-30T00:01:18"/>
    <d v="1899-12-30T00:01:27"/>
    <d v="1899-12-30T00:00:09"/>
    <d v="1899-12-30T00:01:23"/>
  </r>
  <r>
    <x v="1147"/>
    <n v="0"/>
    <n v="1"/>
    <n v="6"/>
    <n v="1148"/>
    <n v="5.2264808362369342E-3"/>
    <n v="5.2264808362369342E-3"/>
    <d v="1899-12-30T00:01:30"/>
    <d v="1899-12-30T00:01:18"/>
    <d v="1899-12-30T00:01:27"/>
    <d v="1899-12-30T00:00:09"/>
    <d v="1899-12-30T00:01:23"/>
  </r>
  <r>
    <x v="1148"/>
    <n v="0"/>
    <n v="1"/>
    <n v="6"/>
    <n v="1149"/>
    <n v="5.2219321148825066E-3"/>
    <n v="5.2219321148825066E-3"/>
    <d v="1899-12-30T00:01:27"/>
    <d v="1899-12-30T00:01:18"/>
    <d v="1899-12-30T00:01:27"/>
    <d v="1899-12-30T00:00:09"/>
    <d v="1899-12-30T00:01:23"/>
  </r>
  <r>
    <x v="1149"/>
    <n v="0"/>
    <n v="1"/>
    <n v="6"/>
    <n v="1150"/>
    <n v="5.2173913043478265E-3"/>
    <n v="5.2173913043478265E-3"/>
    <d v="1899-12-30T00:01:54"/>
    <d v="1899-12-30T00:01:18"/>
    <d v="1899-12-30T00:01:27"/>
    <d v="1899-12-30T00:00:09"/>
    <d v="1899-12-30T00:01:23"/>
  </r>
  <r>
    <x v="1150"/>
    <n v="0"/>
    <n v="1"/>
    <n v="6"/>
    <n v="1151"/>
    <n v="5.2128583840139013E-3"/>
    <n v="5.2128583840139013E-3"/>
    <d v="1899-12-30T00:01:18"/>
    <d v="1899-12-30T00:01:18"/>
    <d v="1899-12-30T00:01:27"/>
    <d v="1899-12-30T00:00:09"/>
    <d v="1899-12-30T00:01:23"/>
  </r>
  <r>
    <x v="1151"/>
    <n v="0"/>
    <n v="1"/>
    <n v="6"/>
    <n v="1152"/>
    <n v="5.208333333333333E-3"/>
    <n v="5.208333333333333E-3"/>
    <d v="1899-12-30T00:01:28"/>
    <d v="1899-12-30T00:01:18"/>
    <d v="1899-12-30T00:01:27"/>
    <d v="1899-12-30T00:00:09"/>
    <d v="1899-12-30T00:01:23"/>
  </r>
  <r>
    <x v="1152"/>
    <n v="0"/>
    <n v="1"/>
    <n v="6"/>
    <n v="1153"/>
    <n v="5.2038161318300087E-3"/>
    <n v="5.2038161318300087E-3"/>
    <d v="1899-12-30T00:01:34"/>
    <d v="1899-12-30T00:01:18"/>
    <d v="1899-12-30T00:01:27"/>
    <d v="1899-12-30T00:00:09"/>
    <d v="1899-12-30T00:01:23"/>
  </r>
  <r>
    <x v="1153"/>
    <n v="0"/>
    <n v="1"/>
    <n v="6"/>
    <n v="1154"/>
    <n v="5.1993067590987872E-3"/>
    <n v="5.1993067590987872E-3"/>
    <d v="1899-12-30T00:01:32"/>
    <d v="1899-12-30T00:01:18"/>
    <d v="1899-12-30T00:01:27"/>
    <d v="1899-12-30T00:00:09"/>
    <d v="1899-12-30T00:01:23"/>
  </r>
  <r>
    <x v="1154"/>
    <n v="0"/>
    <n v="1"/>
    <n v="6"/>
    <n v="1155"/>
    <n v="5.1948051948051948E-3"/>
    <n v="5.1948051948051948E-3"/>
    <d v="1899-12-30T00:01:31"/>
    <d v="1899-12-30T00:01:18"/>
    <d v="1899-12-30T00:01:27"/>
    <d v="1899-12-30T00:00:09"/>
    <d v="1899-12-30T00:01:23"/>
  </r>
  <r>
    <x v="1155"/>
    <n v="0"/>
    <n v="1"/>
    <n v="6"/>
    <n v="1156"/>
    <n v="5.1903114186851208E-3"/>
    <n v="5.1903114186851208E-3"/>
    <d v="1899-12-30T00:01:26"/>
    <d v="1899-12-30T00:01:18"/>
    <d v="1899-12-30T00:01:27"/>
    <d v="1899-12-30T00:00:09"/>
    <d v="1899-12-30T00:01:23"/>
  </r>
  <r>
    <x v="1156"/>
    <n v="0"/>
    <n v="1"/>
    <n v="6"/>
    <n v="1157"/>
    <n v="5.1858254105445114E-3"/>
    <n v="5.1858254105445114E-3"/>
    <d v="1899-12-30T00:01:22"/>
    <d v="1899-12-30T00:01:18"/>
    <d v="1899-12-30T00:01:27"/>
    <d v="1899-12-30T00:00:09"/>
    <d v="1899-12-30T00:01:23"/>
  </r>
  <r>
    <x v="1157"/>
    <n v="0"/>
    <n v="1"/>
    <n v="6"/>
    <n v="1158"/>
    <n v="5.1813471502590676E-3"/>
    <n v="5.1813471502590676E-3"/>
    <d v="1899-12-30T00:01:42"/>
    <d v="1899-12-30T00:01:18"/>
    <d v="1899-12-30T00:01:27"/>
    <d v="1899-12-30T00:00:09"/>
    <d v="1899-12-30T00:01:23"/>
  </r>
  <r>
    <x v="1158"/>
    <n v="0"/>
    <n v="1"/>
    <n v="6"/>
    <n v="1159"/>
    <n v="5.1768766177739426E-3"/>
    <n v="5.1768766177739426E-3"/>
    <d v="1899-12-30T00:01:24"/>
    <d v="1899-12-30T00:01:18"/>
    <d v="1899-12-30T00:01:27"/>
    <d v="1899-12-30T00:00:09"/>
    <d v="1899-12-30T00:01:23"/>
  </r>
  <r>
    <x v="1159"/>
    <n v="0"/>
    <n v="1"/>
    <n v="6"/>
    <n v="1160"/>
    <n v="5.1724137931034482E-3"/>
    <n v="5.1724137931034482E-3"/>
    <d v="1899-12-30T00:01:31"/>
    <d v="1899-12-30T00:01:18"/>
    <d v="1899-12-30T00:01:27"/>
    <d v="1899-12-30T00:00:09"/>
    <d v="1899-12-30T00:01:23"/>
  </r>
  <r>
    <x v="1160"/>
    <n v="0"/>
    <n v="1"/>
    <n v="6"/>
    <n v="1161"/>
    <n v="5.1679586563307496E-3"/>
    <n v="5.1679586563307496E-3"/>
    <d v="1899-12-30T00:01:26"/>
    <d v="1899-12-30T00:01:18"/>
    <d v="1899-12-30T00:01:27"/>
    <d v="1899-12-30T00:00:09"/>
    <d v="1899-12-30T00:01:23"/>
  </r>
  <r>
    <x v="1161"/>
    <n v="0"/>
    <n v="1"/>
    <n v="6"/>
    <n v="1162"/>
    <n v="5.1635111876075735E-3"/>
    <n v="5.1635111876075735E-3"/>
    <d v="1899-12-30T00:01:26"/>
    <d v="1899-12-30T00:01:18"/>
    <d v="1899-12-30T00:01:27"/>
    <d v="1899-12-30T00:00:09"/>
    <d v="1899-12-30T00:01:23"/>
  </r>
  <r>
    <x v="1162"/>
    <n v="0"/>
    <n v="1"/>
    <n v="6"/>
    <n v="1163"/>
    <n v="5.1590713671539126E-3"/>
    <n v="5.1590713671539126E-3"/>
    <d v="1899-12-30T00:01:23"/>
    <d v="1899-12-30T00:01:18"/>
    <d v="1899-12-30T00:01:27"/>
    <d v="1899-12-30T00:00:09"/>
    <d v="1899-12-30T00:01:23"/>
  </r>
  <r>
    <x v="1163"/>
    <n v="0"/>
    <n v="1"/>
    <n v="6"/>
    <n v="1164"/>
    <n v="5.1546391752577319E-3"/>
    <n v="5.1546391752577319E-3"/>
    <d v="1899-12-30T00:01:26"/>
    <d v="1899-12-30T00:01:18"/>
    <d v="1899-12-30T00:01:27"/>
    <d v="1899-12-30T00:00:09"/>
    <d v="1899-12-30T00:01:23"/>
  </r>
  <r>
    <x v="1164"/>
    <n v="0"/>
    <n v="1"/>
    <n v="6"/>
    <n v="1165"/>
    <n v="5.1502145922746783E-3"/>
    <n v="5.1502145922746783E-3"/>
    <d v="1899-12-30T00:01:29"/>
    <d v="1899-12-30T00:01:18"/>
    <d v="1899-12-30T00:01:27"/>
    <d v="1899-12-30T00:00:09"/>
    <d v="1899-12-30T00:01:23"/>
  </r>
  <r>
    <x v="1165"/>
    <n v="0"/>
    <n v="1"/>
    <n v="6"/>
    <n v="1166"/>
    <n v="5.1457975986277877E-3"/>
    <n v="5.1457975986277877E-3"/>
    <d v="1899-12-30T00:01:49"/>
    <d v="1899-12-30T00:01:18"/>
    <d v="1899-12-30T00:01:27"/>
    <d v="1899-12-30T00:00:09"/>
    <d v="1899-12-30T00:01:23"/>
  </r>
  <r>
    <x v="1166"/>
    <n v="0"/>
    <n v="1"/>
    <n v="6"/>
    <n v="1167"/>
    <n v="5.1413881748071976E-3"/>
    <n v="5.1413881748071976E-3"/>
    <d v="1899-12-30T00:01:20"/>
    <d v="1899-12-30T00:01:18"/>
    <d v="1899-12-30T00:01:27"/>
    <d v="1899-12-30T00:00:09"/>
    <d v="1899-12-30T00:01:23"/>
  </r>
  <r>
    <x v="1167"/>
    <n v="0"/>
    <n v="1"/>
    <n v="6"/>
    <n v="1168"/>
    <n v="5.1369863013698627E-3"/>
    <n v="5.1369863013698627E-3"/>
    <d v="1899-12-30T00:01:20"/>
    <d v="1899-12-30T00:01:18"/>
    <d v="1899-12-30T00:01:27"/>
    <d v="1899-12-30T00:00:09"/>
    <d v="1899-12-30T00:01:23"/>
  </r>
  <r>
    <x v="1168"/>
    <n v="0"/>
    <n v="1"/>
    <n v="6"/>
    <n v="1169"/>
    <n v="5.1325919589392645E-3"/>
    <n v="5.1325919589392645E-3"/>
    <d v="1899-12-30T00:01:30"/>
    <d v="1899-12-30T00:01:18"/>
    <d v="1899-12-30T00:01:27"/>
    <d v="1899-12-30T00:00:09"/>
    <d v="1899-12-30T00:01:23"/>
  </r>
  <r>
    <x v="1169"/>
    <n v="0"/>
    <n v="1"/>
    <n v="6"/>
    <n v="1170"/>
    <n v="5.1282051282051282E-3"/>
    <n v="5.1282051282051282E-3"/>
    <d v="1899-12-30T00:01:28"/>
    <d v="1899-12-30T00:01:18"/>
    <d v="1899-12-30T00:01:27"/>
    <d v="1899-12-30T00:00:09"/>
    <d v="1899-12-30T00:01:23"/>
  </r>
  <r>
    <x v="1170"/>
    <n v="0"/>
    <n v="1"/>
    <n v="6"/>
    <n v="1171"/>
    <n v="5.1238257899231428E-3"/>
    <n v="5.1238257899231428E-3"/>
    <d v="1899-12-30T00:01:29"/>
    <d v="1899-12-30T00:01:18"/>
    <d v="1899-12-30T00:01:27"/>
    <d v="1899-12-30T00:00:09"/>
    <d v="1899-12-30T00:01:23"/>
  </r>
  <r>
    <x v="1171"/>
    <n v="0"/>
    <n v="1"/>
    <n v="6"/>
    <n v="1172"/>
    <n v="5.1194539249146756E-3"/>
    <n v="5.1194539249146756E-3"/>
    <d v="1899-12-30T00:01:33"/>
    <d v="1899-12-30T00:01:18"/>
    <d v="1899-12-30T00:01:27"/>
    <d v="1899-12-30T00:00:09"/>
    <d v="1899-12-30T00:01:23"/>
  </r>
  <r>
    <x v="1172"/>
    <n v="0"/>
    <n v="1"/>
    <n v="6"/>
    <n v="1173"/>
    <n v="5.1150895140664966E-3"/>
    <n v="5.1150895140664966E-3"/>
    <d v="1899-12-30T00:01:52"/>
    <d v="1899-12-30T00:01:18"/>
    <d v="1899-12-30T00:01:27"/>
    <d v="1899-12-30T00:00:09"/>
    <d v="1899-12-30T00:01:23"/>
  </r>
  <r>
    <x v="1173"/>
    <n v="0"/>
    <n v="1"/>
    <n v="6"/>
    <n v="1174"/>
    <n v="5.1107325383304937E-3"/>
    <n v="5.1107325383304937E-3"/>
    <d v="1899-12-30T00:01:27"/>
    <d v="1899-12-30T00:01:18"/>
    <d v="1899-12-30T00:01:27"/>
    <d v="1899-12-30T00:00:09"/>
    <d v="1899-12-30T00:01:23"/>
  </r>
  <r>
    <x v="1174"/>
    <n v="0"/>
    <n v="1"/>
    <n v="6"/>
    <n v="1175"/>
    <n v="5.106382978723404E-3"/>
    <n v="5.106382978723404E-3"/>
    <d v="1899-12-30T00:01:25"/>
    <d v="1899-12-30T00:01:18"/>
    <d v="1899-12-30T00:01:27"/>
    <d v="1899-12-30T00:00:09"/>
    <d v="1899-12-30T00:01:23"/>
  </r>
  <r>
    <x v="1175"/>
    <n v="0"/>
    <n v="1"/>
    <n v="6"/>
    <n v="1176"/>
    <n v="5.1020408163265302E-3"/>
    <n v="5.1020408163265302E-3"/>
    <d v="1899-12-30T00:01:19"/>
    <d v="1899-12-30T00:01:18"/>
    <d v="1899-12-30T00:01:27"/>
    <d v="1899-12-30T00:00:09"/>
    <d v="1899-12-30T00:01:23"/>
  </r>
  <r>
    <x v="1176"/>
    <n v="0"/>
    <n v="1"/>
    <n v="6"/>
    <n v="1177"/>
    <n v="5.0977060322854716E-3"/>
    <n v="5.0977060322854716E-3"/>
    <d v="1899-12-30T00:01:25"/>
    <d v="1899-12-30T00:01:18"/>
    <d v="1899-12-30T00:01:27"/>
    <d v="1899-12-30T00:00:09"/>
    <d v="1899-12-30T00:01:23"/>
  </r>
  <r>
    <x v="1177"/>
    <n v="0"/>
    <n v="1"/>
    <n v="6"/>
    <n v="1178"/>
    <n v="5.0933786078098476E-3"/>
    <n v="5.0933786078098476E-3"/>
    <d v="1899-12-30T00:01:23"/>
    <d v="1899-12-30T00:01:18"/>
    <d v="1899-12-30T00:01:27"/>
    <d v="1899-12-30T00:00:09"/>
    <d v="1899-12-30T00:01:23"/>
  </r>
  <r>
    <x v="1178"/>
    <n v="0"/>
    <n v="1"/>
    <n v="6"/>
    <n v="1179"/>
    <n v="5.0890585241730284E-3"/>
    <n v="5.0890585241730284E-3"/>
    <d v="1899-12-30T00:01:33"/>
    <d v="1899-12-30T00:01:18"/>
    <d v="1899-12-30T00:01:27"/>
    <d v="1899-12-30T00:00:09"/>
    <d v="1899-12-30T00:01:23"/>
  </r>
  <r>
    <x v="1179"/>
    <n v="0"/>
    <n v="1"/>
    <n v="6"/>
    <n v="1180"/>
    <n v="5.084745762711864E-3"/>
    <n v="5.084745762711864E-3"/>
    <d v="1899-12-30T00:01:29"/>
    <d v="1899-12-30T00:01:18"/>
    <d v="1899-12-30T00:01:27"/>
    <d v="1899-12-30T00:00:09"/>
    <d v="1899-12-30T00:01:23"/>
  </r>
  <r>
    <x v="1180"/>
    <n v="0"/>
    <n v="1"/>
    <n v="6"/>
    <n v="1181"/>
    <n v="5.0804403048264179E-3"/>
    <n v="5.0804403048264179E-3"/>
    <d v="1899-12-30T00:01:49"/>
    <d v="1899-12-30T00:01:18"/>
    <d v="1899-12-30T00:01:27"/>
    <d v="1899-12-30T00:00:09"/>
    <d v="1899-12-30T00:01:23"/>
  </r>
  <r>
    <x v="1181"/>
    <n v="0"/>
    <n v="1"/>
    <n v="6"/>
    <n v="1182"/>
    <n v="5.076142131979695E-3"/>
    <n v="5.076142131979695E-3"/>
    <d v="1899-12-30T00:01:25"/>
    <d v="1899-12-30T00:01:18"/>
    <d v="1899-12-30T00:01:27"/>
    <d v="1899-12-30T00:00:09"/>
    <d v="1899-12-30T00:01:23"/>
  </r>
  <r>
    <x v="1182"/>
    <n v="0"/>
    <n v="1"/>
    <n v="6"/>
    <n v="1183"/>
    <n v="5.0718512256973797E-3"/>
    <n v="5.0718512256973797E-3"/>
    <d v="1899-12-30T00:01:25"/>
    <d v="1899-12-30T00:01:18"/>
    <d v="1899-12-30T00:01:27"/>
    <d v="1899-12-30T00:00:09"/>
    <d v="1899-12-30T00:01:23"/>
  </r>
  <r>
    <x v="1183"/>
    <n v="0"/>
    <n v="1"/>
    <n v="6"/>
    <n v="1184"/>
    <n v="5.0675675675675678E-3"/>
    <n v="5.0675675675675678E-3"/>
    <d v="1899-12-30T00:01:25"/>
    <d v="1899-12-30T00:01:18"/>
    <d v="1899-12-30T00:01:27"/>
    <d v="1899-12-30T00:00:09"/>
    <d v="1899-12-30T00:01:23"/>
  </r>
  <r>
    <x v="1184"/>
    <n v="0"/>
    <n v="1"/>
    <n v="6"/>
    <n v="1185"/>
    <n v="5.0632911392405064E-3"/>
    <n v="5.0632911392405064E-3"/>
    <d v="1899-12-30T00:01:22"/>
    <d v="1899-12-30T00:01:18"/>
    <d v="1899-12-30T00:01:27"/>
    <d v="1899-12-30T00:00:09"/>
    <d v="1899-12-30T00:01:23"/>
  </r>
  <r>
    <x v="1185"/>
    <n v="0"/>
    <n v="1"/>
    <n v="6"/>
    <n v="1186"/>
    <n v="5.0590219224283303E-3"/>
    <n v="5.0590219224283303E-3"/>
    <d v="1899-12-30T00:01:26"/>
    <d v="1899-12-30T00:01:18"/>
    <d v="1899-12-30T00:01:27"/>
    <d v="1899-12-30T00:00:09"/>
    <d v="1899-12-30T00:01:23"/>
  </r>
  <r>
    <x v="1186"/>
    <n v="0"/>
    <n v="1"/>
    <n v="6"/>
    <n v="1187"/>
    <n v="5.054759898904802E-3"/>
    <n v="5.054759898904802E-3"/>
    <d v="1899-12-30T00:01:27"/>
    <d v="1899-12-30T00:01:18"/>
    <d v="1899-12-30T00:01:27"/>
    <d v="1899-12-30T00:00:09"/>
    <d v="1899-12-30T00:01:23"/>
  </r>
  <r>
    <x v="1187"/>
    <n v="0"/>
    <n v="1"/>
    <n v="6"/>
    <n v="1188"/>
    <n v="5.0505050505050509E-3"/>
    <n v="5.0505050505050509E-3"/>
    <d v="1899-12-30T00:01:48"/>
    <d v="1899-12-30T00:01:18"/>
    <d v="1899-12-30T00:01:27"/>
    <d v="1899-12-30T00:00:09"/>
    <d v="1899-12-30T00:01:23"/>
  </r>
  <r>
    <x v="1188"/>
    <n v="0"/>
    <n v="1"/>
    <n v="6"/>
    <n v="1189"/>
    <n v="5.0462573591253156E-3"/>
    <n v="5.0462573591253156E-3"/>
    <d v="1899-12-30T00:01:28"/>
    <d v="1899-12-30T00:01:18"/>
    <d v="1899-12-30T00:01:27"/>
    <d v="1899-12-30T00:00:09"/>
    <d v="1899-12-30T00:01:23"/>
  </r>
  <r>
    <x v="1189"/>
    <n v="0"/>
    <n v="1"/>
    <n v="6"/>
    <n v="1190"/>
    <n v="5.0420168067226894E-3"/>
    <n v="5.0420168067226894E-3"/>
    <d v="1899-12-30T00:01:34"/>
    <d v="1899-12-30T00:01:18"/>
    <d v="1899-12-30T00:01:27"/>
    <d v="1899-12-30T00:00:09"/>
    <d v="1899-12-30T00:01:23"/>
  </r>
  <r>
    <x v="1190"/>
    <n v="0"/>
    <n v="1"/>
    <n v="6"/>
    <n v="1191"/>
    <n v="5.0377833753148613E-3"/>
    <n v="5.0377833753148613E-3"/>
    <d v="1899-12-30T00:01:30"/>
    <d v="1899-12-30T00:01:18"/>
    <d v="1899-12-30T00:01:28"/>
    <d v="1899-12-30T00:00:10"/>
    <d v="1899-12-30T00:01:24"/>
  </r>
  <r>
    <x v="1191"/>
    <n v="0"/>
    <n v="1"/>
    <n v="6"/>
    <n v="1192"/>
    <n v="5.0335570469798654E-3"/>
    <n v="5.0335570469798654E-3"/>
    <d v="1899-12-30T00:01:36"/>
    <d v="1899-12-30T00:01:18"/>
    <d v="1899-12-30T00:01:28"/>
    <d v="1899-12-30T00:00:10"/>
    <d v="1899-12-30T00:01:24"/>
  </r>
  <r>
    <x v="1192"/>
    <n v="0"/>
    <n v="1"/>
    <n v="6"/>
    <n v="1193"/>
    <n v="5.0293378038558257E-3"/>
    <n v="5.0293378038558257E-3"/>
    <d v="1899-12-30T00:01:35"/>
    <d v="1899-12-30T00:01:18"/>
    <d v="1899-12-30T00:01:28"/>
    <d v="1899-12-30T00:00:10"/>
    <d v="1899-12-30T00:01:24"/>
  </r>
  <r>
    <x v="1193"/>
    <n v="0"/>
    <n v="1"/>
    <n v="6"/>
    <n v="1194"/>
    <n v="5.0251256281407036E-3"/>
    <n v="5.0251256281407036E-3"/>
    <d v="1899-12-30T00:01:26"/>
    <d v="1899-12-30T00:01:18"/>
    <d v="1899-12-30T00:01:28"/>
    <d v="1899-12-30T00:00:10"/>
    <d v="1899-12-30T00:01:24"/>
  </r>
  <r>
    <x v="1194"/>
    <n v="0"/>
    <n v="1"/>
    <n v="6"/>
    <n v="1195"/>
    <n v="5.0209205020920501E-3"/>
    <n v="5.0209205020920501E-3"/>
    <d v="1899-12-30T00:01:28"/>
    <d v="1899-12-30T00:01:18"/>
    <d v="1899-12-30T00:01:28"/>
    <d v="1899-12-30T00:00:10"/>
    <d v="1899-12-30T00:01:24"/>
  </r>
  <r>
    <x v="1195"/>
    <n v="0"/>
    <n v="1"/>
    <n v="6"/>
    <n v="1196"/>
    <n v="5.016722408026756E-3"/>
    <n v="5.016722408026756E-3"/>
    <d v="1899-12-30T00:01:42"/>
    <d v="1899-12-30T00:01:18"/>
    <d v="1899-12-30T00:01:28"/>
    <d v="1899-12-30T00:00:10"/>
    <d v="1899-12-30T00:01:24"/>
  </r>
  <r>
    <x v="1196"/>
    <n v="0"/>
    <n v="1"/>
    <n v="6"/>
    <n v="1197"/>
    <n v="5.0125313283208017E-3"/>
    <n v="5.0125313283208017E-3"/>
    <d v="1899-12-30T00:01:21"/>
    <d v="1899-12-30T00:01:19"/>
    <d v="1899-12-30T00:01:28"/>
    <d v="1899-12-30T00:00:09"/>
    <d v="1899-12-30T00:01:23"/>
  </r>
  <r>
    <x v="1197"/>
    <n v="0"/>
    <n v="1"/>
    <n v="6"/>
    <n v="1198"/>
    <n v="5.008347245409015E-3"/>
    <n v="5.008347245409015E-3"/>
    <d v="1899-12-30T00:01:30"/>
    <d v="1899-12-30T00:01:19"/>
    <d v="1899-12-30T00:01:28"/>
    <d v="1899-12-30T00:00:09"/>
    <d v="1899-12-30T00:01:23"/>
  </r>
  <r>
    <x v="1198"/>
    <n v="0"/>
    <n v="1"/>
    <n v="6"/>
    <n v="1199"/>
    <n v="5.0041701417848205E-3"/>
    <n v="5.0041701417848205E-3"/>
    <d v="1899-12-30T00:01:35"/>
    <d v="1899-12-30T00:01:19"/>
    <d v="1899-12-30T00:01:28"/>
    <d v="1899-12-30T00:00:09"/>
    <d v="1899-12-30T00:01:23"/>
  </r>
  <r>
    <x v="1199"/>
    <n v="0"/>
    <n v="1"/>
    <n v="6"/>
    <n v="1200"/>
    <n v="5.0000000000000001E-3"/>
    <n v="5.0000000000000001E-3"/>
    <d v="1899-12-30T00:01:20"/>
    <d v="1899-12-30T00:01:19"/>
    <d v="1899-12-30T00:01:28"/>
    <d v="1899-12-30T00:00:09"/>
    <d v="1899-12-30T00:01:23"/>
  </r>
  <r>
    <x v="1200"/>
    <n v="0"/>
    <n v="1"/>
    <n v="6"/>
    <n v="1201"/>
    <n v="4.9958368026644462E-3"/>
    <n v="4.9958368026644462E-3"/>
    <d v="1899-12-30T00:01:26"/>
    <d v="1899-12-30T00:01:19"/>
    <d v="1899-12-30T00:01:28"/>
    <d v="1899-12-30T00:00:09"/>
    <d v="1899-12-30T00:01:23"/>
  </r>
  <r>
    <x v="1201"/>
    <n v="0"/>
    <n v="1"/>
    <n v="6"/>
    <n v="1202"/>
    <n v="4.9916805324459234E-3"/>
    <n v="4.9916805324459234E-3"/>
    <d v="1899-12-30T00:01:26"/>
    <d v="1899-12-30T00:01:19"/>
    <d v="1899-12-30T00:01:28"/>
    <d v="1899-12-30T00:00:09"/>
    <d v="1899-12-30T00:01:23"/>
  </r>
  <r>
    <x v="1202"/>
    <n v="0"/>
    <n v="1"/>
    <n v="6"/>
    <n v="1203"/>
    <n v="4.9875311720698253E-3"/>
    <n v="4.9875311720698253E-3"/>
    <d v="1899-12-30T00:01:44"/>
    <d v="1899-12-30T00:01:19"/>
    <d v="1899-12-30T00:01:28"/>
    <d v="1899-12-30T00:00:09"/>
    <d v="1899-12-30T00:01:23"/>
  </r>
  <r>
    <x v="1203"/>
    <n v="0"/>
    <n v="1"/>
    <n v="6"/>
    <n v="1204"/>
    <n v="4.9833887043189366E-3"/>
    <n v="4.9833887043189366E-3"/>
    <d v="1899-12-30T00:01:24"/>
    <d v="1899-12-30T00:01:19"/>
    <d v="1899-12-30T00:01:28"/>
    <d v="1899-12-30T00:00:09"/>
    <d v="1899-12-30T00:01:23"/>
  </r>
  <r>
    <x v="1204"/>
    <n v="0"/>
    <n v="1"/>
    <n v="6"/>
    <n v="1205"/>
    <n v="4.9792531120331947E-3"/>
    <n v="4.9792531120331947E-3"/>
    <d v="1899-12-30T00:01:25"/>
    <d v="1899-12-30T00:01:19"/>
    <d v="1899-12-30T00:01:28"/>
    <d v="1899-12-30T00:00:09"/>
    <d v="1899-12-30T00:01:23"/>
  </r>
  <r>
    <x v="1205"/>
    <n v="0"/>
    <n v="1"/>
    <n v="6"/>
    <n v="1206"/>
    <n v="4.9751243781094526E-3"/>
    <n v="4.9751243781094526E-3"/>
    <d v="1899-12-30T00:01:34"/>
    <d v="1899-12-30T00:01:19"/>
    <d v="1899-12-30T00:01:28"/>
    <d v="1899-12-30T00:00:09"/>
    <d v="1899-12-30T00:01:24"/>
  </r>
  <r>
    <x v="1206"/>
    <n v="0"/>
    <n v="1"/>
    <n v="6"/>
    <n v="1207"/>
    <n v="4.9710024855012429E-3"/>
    <n v="4.9710024855012429E-3"/>
    <d v="1899-12-30T00:01:24"/>
    <d v="1899-12-30T00:01:19"/>
    <d v="1899-12-30T00:01:28"/>
    <d v="1899-12-30T00:00:09"/>
    <d v="1899-12-30T00:01:24"/>
  </r>
  <r>
    <x v="1207"/>
    <n v="0"/>
    <n v="1"/>
    <n v="6"/>
    <n v="1208"/>
    <n v="4.9668874172185433E-3"/>
    <n v="4.9668874172185433E-3"/>
    <d v="1899-12-30T00:01:37"/>
    <d v="1899-12-30T00:01:19"/>
    <d v="1899-12-30T00:01:28"/>
    <d v="1899-12-30T00:00:09"/>
    <d v="1899-12-30T00:01:24"/>
  </r>
  <r>
    <x v="1208"/>
    <n v="0"/>
    <n v="1"/>
    <n v="6"/>
    <n v="1209"/>
    <n v="4.9627791563275434E-3"/>
    <n v="4.9627791563275434E-3"/>
    <d v="1899-12-30T00:01:31"/>
    <d v="1899-12-30T00:01:19"/>
    <d v="1899-12-30T00:01:28"/>
    <d v="1899-12-30T00:00:09"/>
    <d v="1899-12-30T00:01:24"/>
  </r>
  <r>
    <x v="1209"/>
    <n v="0"/>
    <n v="1"/>
    <n v="6"/>
    <n v="1210"/>
    <n v="4.9586776859504135E-3"/>
    <n v="4.9586776859504135E-3"/>
    <d v="1899-12-30T00:01:26"/>
    <d v="1899-12-30T00:01:19"/>
    <d v="1899-12-30T00:01:28"/>
    <d v="1899-12-30T00:00:09"/>
    <d v="1899-12-30T00:01:24"/>
  </r>
  <r>
    <x v="1210"/>
    <n v="0"/>
    <n v="1"/>
    <n v="6"/>
    <n v="1211"/>
    <n v="4.9545829892650699E-3"/>
    <n v="4.9545829892650699E-3"/>
    <d v="1899-12-30T00:01:49"/>
    <d v="1899-12-30T00:01:19"/>
    <d v="1899-12-30T00:01:28"/>
    <d v="1899-12-30T00:00:09"/>
    <d v="1899-12-30T00:01:24"/>
  </r>
  <r>
    <x v="1211"/>
    <n v="0"/>
    <n v="1"/>
    <n v="6"/>
    <n v="1212"/>
    <n v="4.9504950495049506E-3"/>
    <n v="4.9504950495049506E-3"/>
    <d v="1899-12-30T00:01:21"/>
    <d v="1899-12-30T00:01:19"/>
    <d v="1899-12-30T00:01:28"/>
    <d v="1899-12-30T00:00:09"/>
    <d v="1899-12-30T00:01:24"/>
  </r>
  <r>
    <x v="1212"/>
    <n v="0"/>
    <n v="1"/>
    <n v="6"/>
    <n v="1213"/>
    <n v="4.9464138499587798E-3"/>
    <n v="4.9464138499587798E-3"/>
    <d v="1899-12-30T00:01:28"/>
    <d v="1899-12-30T00:01:19"/>
    <d v="1899-12-30T00:01:28"/>
    <d v="1899-12-30T00:00:09"/>
    <d v="1899-12-30T00:01:24"/>
  </r>
  <r>
    <x v="1213"/>
    <n v="0"/>
    <n v="1"/>
    <n v="6"/>
    <n v="1214"/>
    <n v="4.9423393739703456E-3"/>
    <n v="4.9423393739703456E-3"/>
    <d v="1899-12-30T00:01:33"/>
    <d v="1899-12-30T00:01:19"/>
    <d v="1899-12-30T00:01:28"/>
    <d v="1899-12-30T00:00:09"/>
    <d v="1899-12-30T00:01:24"/>
  </r>
  <r>
    <x v="1214"/>
    <n v="0"/>
    <n v="1"/>
    <n v="6"/>
    <n v="1215"/>
    <n v="4.9382716049382715E-3"/>
    <n v="4.9382716049382715E-3"/>
    <d v="1899-12-30T00:01:22"/>
    <d v="1899-12-30T00:01:19"/>
    <d v="1899-12-30T00:01:28"/>
    <d v="1899-12-30T00:00:09"/>
    <d v="1899-12-30T00:01:24"/>
  </r>
  <r>
    <x v="1215"/>
    <n v="0"/>
    <n v="1"/>
    <n v="6"/>
    <n v="1216"/>
    <n v="4.9342105263157892E-3"/>
    <n v="4.9342105263157892E-3"/>
    <d v="1899-12-30T00:01:29"/>
    <d v="1899-12-30T00:01:19"/>
    <d v="1899-12-30T00:01:28"/>
    <d v="1899-12-30T00:00:09"/>
    <d v="1899-12-30T00:01:24"/>
  </r>
  <r>
    <x v="1216"/>
    <n v="0"/>
    <n v="1"/>
    <n v="6"/>
    <n v="1217"/>
    <n v="4.9301561216105174E-3"/>
    <n v="4.9301561216105174E-3"/>
    <d v="1899-12-30T00:01:28"/>
    <d v="1899-12-30T00:01:19"/>
    <d v="1899-12-30T00:01:28"/>
    <d v="1899-12-30T00:00:09"/>
    <d v="1899-12-30T00:01:24"/>
  </r>
  <r>
    <x v="1217"/>
    <n v="0"/>
    <n v="1"/>
    <n v="6"/>
    <n v="1218"/>
    <n v="4.9261083743842365E-3"/>
    <n v="4.9261083743842365E-3"/>
    <d v="1899-12-30T00:01:23"/>
    <d v="1899-12-30T00:01:19"/>
    <d v="1899-12-30T00:01:28"/>
    <d v="1899-12-30T00:00:09"/>
    <d v="1899-12-30T00:01:24"/>
  </r>
  <r>
    <x v="1218"/>
    <n v="0"/>
    <n v="1"/>
    <n v="6"/>
    <n v="1219"/>
    <n v="4.9220672682526662E-3"/>
    <n v="4.9220672682526662E-3"/>
    <d v="1899-12-30T00:01:50"/>
    <d v="1899-12-30T00:01:19"/>
    <d v="1899-12-30T00:01:28"/>
    <d v="1899-12-30T00:00:09"/>
    <d v="1899-12-30T00:01:24"/>
  </r>
  <r>
    <x v="1219"/>
    <n v="0"/>
    <n v="1"/>
    <n v="6"/>
    <n v="1220"/>
    <n v="4.9180327868852463E-3"/>
    <n v="4.9180327868852463E-3"/>
    <d v="1899-12-30T00:01:23"/>
    <d v="1899-12-30T00:01:19"/>
    <d v="1899-12-30T00:01:28"/>
    <d v="1899-12-30T00:00:09"/>
    <d v="1899-12-30T00:01:24"/>
  </r>
  <r>
    <x v="1220"/>
    <n v="0"/>
    <n v="1"/>
    <n v="6"/>
    <n v="1221"/>
    <n v="4.9140049140049139E-3"/>
    <n v="4.9140049140049139E-3"/>
    <d v="1899-12-30T00:01:27"/>
    <d v="1899-12-30T00:01:19"/>
    <d v="1899-12-30T00:01:28"/>
    <d v="1899-12-30T00:00:09"/>
    <d v="1899-12-30T00:01:24"/>
  </r>
  <r>
    <x v="1221"/>
    <n v="0"/>
    <n v="1"/>
    <n v="6"/>
    <n v="1222"/>
    <n v="4.9099836333878887E-3"/>
    <n v="4.9099836333878887E-3"/>
    <d v="1899-12-30T00:01:36"/>
    <d v="1899-12-30T00:01:19"/>
    <d v="1899-12-30T00:01:28"/>
    <d v="1899-12-30T00:00:09"/>
    <d v="1899-12-30T00:01:24"/>
  </r>
  <r>
    <x v="1222"/>
    <n v="0"/>
    <n v="1"/>
    <n v="6"/>
    <n v="1223"/>
    <n v="4.9059689288634507E-3"/>
    <n v="4.9059689288634507E-3"/>
    <d v="1899-12-30T00:01:27"/>
    <d v="1899-12-30T00:01:19"/>
    <d v="1899-12-30T00:01:28"/>
    <d v="1899-12-30T00:00:09"/>
    <d v="1899-12-30T00:01:24"/>
  </r>
  <r>
    <x v="1223"/>
    <n v="0"/>
    <n v="1"/>
    <n v="6"/>
    <n v="1224"/>
    <n v="4.9019607843137254E-3"/>
    <n v="4.9019607843137254E-3"/>
    <d v="1899-12-30T00:01:27"/>
    <d v="1899-12-30T00:01:19"/>
    <d v="1899-12-30T00:01:28"/>
    <d v="1899-12-30T00:00:09"/>
    <d v="1899-12-30T00:01:24"/>
  </r>
  <r>
    <x v="1224"/>
    <n v="0"/>
    <n v="1"/>
    <n v="6"/>
    <n v="1225"/>
    <n v="4.8979591836734691E-3"/>
    <n v="4.8979591836734691E-3"/>
    <d v="1899-12-30T00:01:26"/>
    <d v="1899-12-30T00:01:19"/>
    <d v="1899-12-30T00:01:28"/>
    <d v="1899-12-30T00:00:09"/>
    <d v="1899-12-30T00:01:24"/>
  </r>
  <r>
    <x v="1225"/>
    <n v="0"/>
    <n v="1"/>
    <n v="6"/>
    <n v="1226"/>
    <n v="4.8939641109298528E-3"/>
    <n v="4.8939641109298528E-3"/>
    <d v="1899-12-30T00:01:50"/>
    <d v="1899-12-30T00:01:19"/>
    <d v="1899-12-30T00:01:28"/>
    <d v="1899-12-30T00:00:09"/>
    <d v="1899-12-30T00:01:24"/>
  </r>
  <r>
    <x v="1226"/>
    <n v="0"/>
    <n v="1"/>
    <n v="6"/>
    <n v="1227"/>
    <n v="4.8899755501222494E-3"/>
    <n v="4.8899755501222494E-3"/>
    <d v="1899-12-30T00:01:29"/>
    <d v="1899-12-30T00:01:19"/>
    <d v="1899-12-30T00:01:28"/>
    <d v="1899-12-30T00:00:09"/>
    <d v="1899-12-30T00:01:24"/>
  </r>
  <r>
    <x v="1227"/>
    <n v="0"/>
    <n v="1"/>
    <n v="6"/>
    <n v="1228"/>
    <n v="4.8859934853420191E-3"/>
    <n v="4.8859934853420191E-3"/>
    <d v="1899-12-30T00:01:30"/>
    <d v="1899-12-30T00:01:19"/>
    <d v="1899-12-30T00:01:28"/>
    <d v="1899-12-30T00:00:09"/>
    <d v="1899-12-30T00:01:24"/>
  </r>
  <r>
    <x v="1228"/>
    <n v="0"/>
    <n v="1"/>
    <n v="6"/>
    <n v="1229"/>
    <n v="4.8820179007323028E-3"/>
    <n v="4.8820179007323028E-3"/>
    <d v="1899-12-30T00:01:26"/>
    <d v="1899-12-30T00:01:19"/>
    <d v="1899-12-30T00:01:28"/>
    <d v="1899-12-30T00:00:09"/>
    <d v="1899-12-30T00:01:24"/>
  </r>
  <r>
    <x v="1229"/>
    <n v="0"/>
    <n v="1"/>
    <n v="6"/>
    <n v="1230"/>
    <n v="4.8780487804878049E-3"/>
    <n v="4.8780487804878049E-3"/>
    <d v="1899-12-30T00:01:33"/>
    <d v="1899-12-30T00:01:19"/>
    <d v="1899-12-30T00:01:28"/>
    <d v="1899-12-30T00:00:09"/>
    <d v="1899-12-30T00:01:24"/>
  </r>
  <r>
    <x v="1230"/>
    <n v="0"/>
    <n v="1"/>
    <n v="6"/>
    <n v="1231"/>
    <n v="4.87408610885459E-3"/>
    <n v="4.87408610885459E-3"/>
    <d v="1899-12-30T00:01:37"/>
    <d v="1899-12-30T00:01:19"/>
    <d v="1899-12-30T00:01:28"/>
    <d v="1899-12-30T00:00:09"/>
    <d v="1899-12-30T00:01:24"/>
  </r>
  <r>
    <x v="1231"/>
    <n v="0"/>
    <n v="1"/>
    <n v="6"/>
    <n v="1232"/>
    <n v="4.87012987012987E-3"/>
    <n v="4.87012987012987E-3"/>
    <d v="1899-12-30T00:01:30"/>
    <d v="1899-12-30T00:01:19"/>
    <d v="1899-12-30T00:01:28"/>
    <d v="1899-12-30T00:00:09"/>
    <d v="1899-12-30T00:01:24"/>
  </r>
  <r>
    <x v="1232"/>
    <n v="0"/>
    <n v="1"/>
    <n v="6"/>
    <n v="1233"/>
    <n v="4.8661800486618006E-3"/>
    <n v="4.8661800486618006E-3"/>
    <d v="1899-12-30T00:01:28"/>
    <d v="1899-12-30T00:01:19"/>
    <d v="1899-12-30T00:01:28"/>
    <d v="1899-12-30T00:00:09"/>
    <d v="1899-12-30T00:01:24"/>
  </r>
  <r>
    <x v="1233"/>
    <n v="0"/>
    <n v="1"/>
    <n v="6"/>
    <n v="1234"/>
    <n v="4.8622366288492711E-3"/>
    <n v="4.8622366288492711E-3"/>
    <d v="1899-12-30T00:01:58"/>
    <d v="1899-12-30T00:01:19"/>
    <d v="1899-12-30T00:01:28"/>
    <d v="1899-12-30T00:00:09"/>
    <d v="1899-12-30T00:01:24"/>
  </r>
  <r>
    <x v="1234"/>
    <n v="0"/>
    <n v="1"/>
    <n v="6"/>
    <n v="1235"/>
    <n v="4.8582995951417006E-3"/>
    <n v="4.8582995951417006E-3"/>
    <d v="1899-12-30T00:01:36"/>
    <d v="1899-12-30T00:01:19"/>
    <d v="1899-12-30T00:01:28"/>
    <d v="1899-12-30T00:00:09"/>
    <d v="1899-12-30T00:01:24"/>
  </r>
  <r>
    <x v="1235"/>
    <n v="0"/>
    <n v="1"/>
    <n v="6"/>
    <n v="1236"/>
    <n v="4.8543689320388345E-3"/>
    <n v="4.8543689320388345E-3"/>
    <d v="1899-12-30T00:01:40"/>
    <d v="1899-12-30T00:01:19"/>
    <d v="1899-12-30T00:01:28"/>
    <d v="1899-12-30T00:00:09"/>
    <d v="1899-12-30T00:01:24"/>
  </r>
  <r>
    <x v="1236"/>
    <n v="0"/>
    <n v="1"/>
    <n v="6"/>
    <n v="1237"/>
    <n v="4.850444624090542E-3"/>
    <n v="4.850444624090542E-3"/>
    <d v="1899-12-30T00:01:35"/>
    <d v="1899-12-30T00:01:19"/>
    <d v="1899-12-30T00:01:28"/>
    <d v="1899-12-30T00:00:09"/>
    <d v="1899-12-30T00:01:24"/>
  </r>
  <r>
    <x v="1237"/>
    <n v="0"/>
    <n v="1"/>
    <n v="6"/>
    <n v="1238"/>
    <n v="4.8465266558966073E-3"/>
    <n v="4.8465266558966073E-3"/>
    <d v="1899-12-30T00:01:41"/>
    <d v="1899-12-30T00:01:19"/>
    <d v="1899-12-30T00:01:28"/>
    <d v="1899-12-30T00:00:09"/>
    <d v="1899-12-30T00:01:24"/>
  </r>
  <r>
    <x v="1238"/>
    <n v="0"/>
    <n v="1"/>
    <n v="6"/>
    <n v="1239"/>
    <n v="4.8426150121065378E-3"/>
    <n v="4.8426150121065378E-3"/>
    <d v="1899-12-30T00:01:43"/>
    <d v="1899-12-30T00:01:19"/>
    <d v="1899-12-30T00:01:28"/>
    <d v="1899-12-30T00:00:09"/>
    <d v="1899-12-30T00:01:24"/>
  </r>
  <r>
    <x v="1239"/>
    <n v="0"/>
    <n v="1"/>
    <n v="6"/>
    <n v="1240"/>
    <n v="4.8387096774193551E-3"/>
    <n v="4.8387096774193551E-3"/>
    <d v="1899-12-30T00:01:41"/>
    <d v="1899-12-30T00:01:19"/>
    <d v="1899-12-30T00:01:28"/>
    <d v="1899-12-30T00:00:09"/>
    <d v="1899-12-30T00:01:24"/>
  </r>
  <r>
    <x v="1240"/>
    <n v="0"/>
    <n v="1"/>
    <n v="6"/>
    <n v="1241"/>
    <n v="4.8348106365834007E-3"/>
    <n v="4.8348106365834007E-3"/>
    <d v="1899-12-30T00:02:02"/>
    <d v="1899-12-30T00:01:19"/>
    <d v="1899-12-30T00:01:28"/>
    <d v="1899-12-30T00:00:09"/>
    <d v="1899-12-30T00:01:24"/>
  </r>
  <r>
    <x v="1241"/>
    <n v="0"/>
    <n v="1"/>
    <n v="6"/>
    <n v="1242"/>
    <n v="4.830917874396135E-3"/>
    <n v="4.830917874396135E-3"/>
    <d v="1899-12-30T00:01:39"/>
    <d v="1899-12-30T00:01:19"/>
    <d v="1899-12-30T00:01:28"/>
    <d v="1899-12-30T00:00:09"/>
    <d v="1899-12-30T00:01:24"/>
  </r>
  <r>
    <x v="1242"/>
    <n v="0"/>
    <n v="1"/>
    <n v="6"/>
    <n v="1243"/>
    <n v="4.8270313757039418E-3"/>
    <n v="4.8270313757039418E-3"/>
    <d v="1899-12-30T00:01:43"/>
    <d v="1899-12-30T00:01:19"/>
    <d v="1899-12-30T00:01:28"/>
    <d v="1899-12-30T00:00:09"/>
    <d v="1899-12-30T00:01:24"/>
  </r>
  <r>
    <x v="1243"/>
    <n v="0"/>
    <n v="1"/>
    <n v="6"/>
    <n v="1244"/>
    <n v="4.8231511254019296E-3"/>
    <n v="4.8231511254019296E-3"/>
    <d v="1899-12-30T00:01:42"/>
    <d v="1899-12-30T00:01:19"/>
    <d v="1899-12-30T00:01:28"/>
    <d v="1899-12-30T00:00:09"/>
    <d v="1899-12-30T00:01:24"/>
  </r>
  <r>
    <x v="1244"/>
    <n v="0"/>
    <n v="1"/>
    <n v="6"/>
    <n v="1245"/>
    <n v="4.8192771084337354E-3"/>
    <n v="4.8192771084337354E-3"/>
    <d v="1899-12-30T00:01:39"/>
    <d v="1899-12-30T00:01:19"/>
    <d v="1899-12-30T00:01:28"/>
    <d v="1899-12-30T00:00:09"/>
    <d v="1899-12-30T00:01:24"/>
  </r>
  <r>
    <x v="1245"/>
    <n v="0"/>
    <n v="1"/>
    <n v="6"/>
    <n v="1246"/>
    <n v="4.815409309791332E-3"/>
    <n v="4.815409309791332E-3"/>
    <d v="1899-12-30T00:01:40"/>
    <d v="1899-12-30T00:01:19"/>
    <d v="1899-12-30T00:01:28"/>
    <d v="1899-12-30T00:00:09"/>
    <d v="1899-12-30T00:01:24"/>
  </r>
  <r>
    <x v="1246"/>
    <n v="0"/>
    <n v="1"/>
    <n v="6"/>
    <n v="1247"/>
    <n v="4.8115477145148355E-3"/>
    <n v="4.8115477145148355E-3"/>
    <d v="1899-12-30T00:01:37"/>
    <d v="1899-12-30T00:01:19"/>
    <d v="1899-12-30T00:01:28"/>
    <d v="1899-12-30T00:00:09"/>
    <d v="1899-12-30T00:01:24"/>
  </r>
  <r>
    <x v="1247"/>
    <n v="0"/>
    <n v="1"/>
    <n v="6"/>
    <n v="1248"/>
    <n v="4.807692307692308E-3"/>
    <n v="4.807692307692308E-3"/>
    <d v="1899-12-30T00:01:35"/>
    <d v="1899-12-30T00:01:19"/>
    <d v="1899-12-30T00:01:28"/>
    <d v="1899-12-30T00:00:09"/>
    <d v="1899-12-30T00:01:24"/>
  </r>
  <r>
    <x v="1248"/>
    <n v="0"/>
    <n v="1"/>
    <n v="6"/>
    <n v="1249"/>
    <n v="4.8038430744595673E-3"/>
    <n v="4.8038430744595673E-3"/>
    <d v="1899-12-30T00:01:52"/>
    <d v="1899-12-30T00:01:19"/>
    <d v="1899-12-30T00:01:28"/>
    <d v="1899-12-30T00:00:09"/>
    <d v="1899-12-30T00:01:24"/>
  </r>
  <r>
    <x v="1249"/>
    <n v="0"/>
    <n v="1"/>
    <n v="6"/>
    <n v="1250"/>
    <n v="4.7999999999999996E-3"/>
    <n v="4.7999999999999996E-3"/>
    <d v="1899-12-30T00:01:40"/>
    <d v="1899-12-30T00:01:19"/>
    <d v="1899-12-30T00:01:28"/>
    <d v="1899-12-30T00:00:09"/>
    <d v="1899-12-30T00:01:24"/>
  </r>
  <r>
    <x v="1250"/>
    <n v="0"/>
    <n v="1"/>
    <n v="6"/>
    <n v="1251"/>
    <n v="4.7961630695443642E-3"/>
    <n v="4.7961630695443642E-3"/>
    <d v="1899-12-30T00:01:55"/>
    <d v="1899-12-30T00:01:19"/>
    <d v="1899-12-30T00:01:28"/>
    <d v="1899-12-30T00:00:09"/>
    <d v="1899-12-30T00:01:24"/>
  </r>
  <r>
    <x v="1251"/>
    <n v="0"/>
    <n v="1"/>
    <n v="6"/>
    <n v="1252"/>
    <n v="4.7923322683706068E-3"/>
    <n v="4.7923322683706068E-3"/>
    <d v="1899-12-30T00:01:31"/>
    <d v="1899-12-30T00:01:19"/>
    <d v="1899-12-30T00:01:28"/>
    <d v="1899-12-30T00:00:09"/>
    <d v="1899-12-30T00:01:24"/>
  </r>
  <r>
    <x v="1252"/>
    <n v="0"/>
    <n v="1"/>
    <n v="6"/>
    <n v="1253"/>
    <n v="4.7885075818036712E-3"/>
    <n v="4.7885075818036712E-3"/>
    <d v="1899-12-30T00:01:28"/>
    <d v="1899-12-30T00:01:19"/>
    <d v="1899-12-30T00:01:28"/>
    <d v="1899-12-30T00:00:09"/>
    <d v="1899-12-30T00:01:24"/>
  </r>
  <r>
    <x v="1253"/>
    <n v="0"/>
    <n v="1"/>
    <n v="6"/>
    <n v="1254"/>
    <n v="4.7846889952153108E-3"/>
    <n v="4.7846889952153108E-3"/>
    <d v="1899-12-30T00:01:25"/>
    <d v="1899-12-30T00:01:19"/>
    <d v="1899-12-30T00:01:28"/>
    <d v="1899-12-30T00:00:09"/>
    <d v="1899-12-30T00:01:24"/>
  </r>
  <r>
    <x v="1254"/>
    <n v="0"/>
    <n v="1"/>
    <n v="6"/>
    <n v="1255"/>
    <n v="4.7808764940239041E-3"/>
    <n v="4.7808764940239041E-3"/>
    <d v="1899-12-30T00:01:27"/>
    <d v="1899-12-30T00:01:19"/>
    <d v="1899-12-30T00:01:28"/>
    <d v="1899-12-30T00:00:09"/>
    <d v="1899-12-30T00:01:24"/>
  </r>
  <r>
    <x v="1255"/>
    <n v="0"/>
    <n v="1"/>
    <n v="6"/>
    <n v="1256"/>
    <n v="4.7770700636942673E-3"/>
    <n v="4.7770700636942673E-3"/>
    <d v="1899-12-30T00:01:34"/>
    <d v="1899-12-30T00:01:19"/>
    <d v="1899-12-30T00:01:28"/>
    <d v="1899-12-30T00:00:09"/>
    <d v="1899-12-30T00:01:24"/>
  </r>
  <r>
    <x v="1256"/>
    <n v="0"/>
    <n v="1"/>
    <n v="6"/>
    <n v="1257"/>
    <n v="4.7732696897374704E-3"/>
    <n v="4.7732696897374704E-3"/>
    <d v="1899-12-30T00:01:41"/>
    <d v="1899-12-30T00:01:19"/>
    <d v="1899-12-30T00:01:28"/>
    <d v="1899-12-30T00:00:09"/>
    <d v="1899-12-30T00:01:24"/>
  </r>
  <r>
    <x v="1257"/>
    <n v="0"/>
    <n v="1"/>
    <n v="6"/>
    <n v="1258"/>
    <n v="4.7694753577106515E-3"/>
    <n v="4.7694753577106515E-3"/>
    <d v="1899-12-30T00:01:39"/>
    <d v="1899-12-30T00:01:19"/>
    <d v="1899-12-30T00:01:28"/>
    <d v="1899-12-30T00:00:09"/>
    <d v="1899-12-30T00:01:24"/>
  </r>
  <r>
    <x v="1258"/>
    <n v="0"/>
    <n v="1"/>
    <n v="6"/>
    <n v="1259"/>
    <n v="4.7656870532168391E-3"/>
    <n v="4.7656870532168391E-3"/>
    <d v="1899-12-30T00:01:31"/>
    <d v="1899-12-30T00:01:19"/>
    <d v="1899-12-30T00:01:28"/>
    <d v="1899-12-30T00:00:09"/>
    <d v="1899-12-30T00:01:24"/>
  </r>
  <r>
    <x v="1259"/>
    <n v="0"/>
    <n v="1"/>
    <n v="6"/>
    <n v="1260"/>
    <n v="4.7619047619047623E-3"/>
    <n v="4.7619047619047623E-3"/>
    <d v="1899-12-30T00:01:24"/>
    <d v="1899-12-30T00:01:19"/>
    <d v="1899-12-30T00:01:28"/>
    <d v="1899-12-30T00:00:09"/>
    <d v="1899-12-30T00:01:24"/>
  </r>
  <r>
    <x v="1260"/>
    <n v="0"/>
    <n v="1"/>
    <n v="6"/>
    <n v="1261"/>
    <n v="4.7581284694686752E-3"/>
    <n v="4.7581284694686752E-3"/>
    <d v="1899-12-30T00:01:27"/>
    <d v="1899-12-30T00:01:19"/>
    <d v="1899-12-30T00:01:28"/>
    <d v="1899-12-30T00:00:09"/>
    <d v="1899-12-30T00:01:24"/>
  </r>
  <r>
    <x v="1261"/>
    <n v="0"/>
    <n v="1"/>
    <n v="6"/>
    <n v="1262"/>
    <n v="4.7543581616481777E-3"/>
    <n v="4.7543581616481777E-3"/>
    <d v="1899-12-30T00:01:23"/>
    <d v="1899-12-30T00:01:19"/>
    <d v="1899-12-30T00:01:28"/>
    <d v="1899-12-30T00:00:09"/>
    <d v="1899-12-30T00:01:24"/>
  </r>
  <r>
    <x v="1262"/>
    <n v="0"/>
    <n v="1"/>
    <n v="6"/>
    <n v="1263"/>
    <n v="4.7505938242280287E-3"/>
    <n v="4.7505938242280287E-3"/>
    <d v="1899-12-30T00:01:27"/>
    <d v="1899-12-30T00:01:19"/>
    <d v="1899-12-30T00:01:28"/>
    <d v="1899-12-30T00:00:09"/>
    <d v="1899-12-30T00:01:24"/>
  </r>
  <r>
    <x v="1263"/>
    <n v="0"/>
    <n v="1"/>
    <n v="6"/>
    <n v="1264"/>
    <n v="4.7468354430379748E-3"/>
    <n v="4.7468354430379748E-3"/>
    <d v="1899-12-30T00:01:27"/>
    <d v="1899-12-30T00:01:19"/>
    <d v="1899-12-30T00:01:28"/>
    <d v="1899-12-30T00:00:09"/>
    <d v="1899-12-30T00:01:24"/>
  </r>
  <r>
    <x v="1264"/>
    <n v="0"/>
    <n v="1"/>
    <n v="6"/>
    <n v="1265"/>
    <n v="4.7430830039525695E-3"/>
    <n v="4.7430830039525695E-3"/>
    <d v="1899-12-30T00:01:25"/>
    <d v="1899-12-30T00:01:19"/>
    <d v="1899-12-30T00:01:28"/>
    <d v="1899-12-30T00:00:09"/>
    <d v="1899-12-30T00:01:24"/>
  </r>
  <r>
    <x v="1265"/>
    <n v="0"/>
    <n v="1"/>
    <n v="6"/>
    <n v="1266"/>
    <n v="4.7393364928909956E-3"/>
    <n v="4.7393364928909956E-3"/>
    <d v="1899-12-30T00:01:36"/>
    <d v="1899-12-30T00:01:19"/>
    <d v="1899-12-30T00:01:28"/>
    <d v="1899-12-30T00:00:09"/>
    <d v="1899-12-30T00:01:24"/>
  </r>
  <r>
    <x v="1266"/>
    <n v="0"/>
    <n v="1"/>
    <n v="6"/>
    <n v="1267"/>
    <n v="4.7355958958168907E-3"/>
    <n v="4.7355958958168907E-3"/>
    <d v="1899-12-30T00:01:27"/>
    <d v="1899-12-30T00:01:19"/>
    <d v="1899-12-30T00:01:28"/>
    <d v="1899-12-30T00:00:09"/>
    <d v="1899-12-30T00:01:24"/>
  </r>
  <r>
    <x v="1267"/>
    <n v="0"/>
    <n v="1"/>
    <n v="6"/>
    <n v="1268"/>
    <n v="4.7318611987381704E-3"/>
    <n v="4.7318611987381704E-3"/>
    <d v="1899-12-30T00:01:29"/>
    <d v="1899-12-30T00:01:19"/>
    <d v="1899-12-30T00:01:28"/>
    <d v="1899-12-30T00:00:09"/>
    <d v="1899-12-30T00:01:24"/>
  </r>
  <r>
    <x v="1268"/>
    <n v="0"/>
    <n v="1"/>
    <n v="6"/>
    <n v="1269"/>
    <n v="4.7281323877068557E-3"/>
    <n v="4.7281323877068557E-3"/>
    <d v="1899-12-30T00:01:23"/>
    <d v="1899-12-30T00:01:19"/>
    <d v="1899-12-30T00:01:28"/>
    <d v="1899-12-30T00:00:09"/>
    <d v="1899-12-30T00:01:24"/>
  </r>
  <r>
    <x v="1269"/>
    <n v="0"/>
    <n v="1"/>
    <n v="6"/>
    <n v="1270"/>
    <n v="4.7244094488188976E-3"/>
    <n v="4.7244094488188976E-3"/>
    <d v="1899-12-30T00:01:31"/>
    <d v="1899-12-30T00:01:19"/>
    <d v="1899-12-30T00:01:28"/>
    <d v="1899-12-30T00:00:09"/>
    <d v="1899-12-30T00:01:24"/>
  </r>
  <r>
    <x v="1270"/>
    <n v="0"/>
    <n v="1"/>
    <n v="6"/>
    <n v="1271"/>
    <n v="4.7206923682140047E-3"/>
    <n v="4.7206923682140047E-3"/>
    <d v="1899-12-30T00:01:34"/>
    <d v="1899-12-30T00:01:19"/>
    <d v="1899-12-30T00:01:28"/>
    <d v="1899-12-30T00:00:09"/>
    <d v="1899-12-30T00:01:24"/>
  </r>
  <r>
    <x v="1271"/>
    <n v="0"/>
    <n v="1"/>
    <n v="6"/>
    <n v="1272"/>
    <n v="4.7169811320754715E-3"/>
    <n v="4.7169811320754715E-3"/>
    <d v="1899-12-30T00:01:27"/>
    <d v="1899-12-30T00:01:19"/>
    <d v="1899-12-30T00:01:28"/>
    <d v="1899-12-30T00:00:09"/>
    <d v="1899-12-30T00:01:24"/>
  </r>
  <r>
    <x v="1272"/>
    <n v="0"/>
    <n v="1"/>
    <n v="6"/>
    <n v="1273"/>
    <n v="4.7132757266300082E-3"/>
    <n v="4.7132757266300082E-3"/>
    <d v="1899-12-30T00:01:28"/>
    <d v="1899-12-30T00:01:19"/>
    <d v="1899-12-30T00:01:28"/>
    <d v="1899-12-30T00:00:09"/>
    <d v="1899-12-30T00:01:24"/>
  </r>
  <r>
    <x v="1273"/>
    <n v="0"/>
    <n v="1"/>
    <n v="6"/>
    <n v="1274"/>
    <n v="4.7095761381475663E-3"/>
    <n v="4.7095761381475663E-3"/>
    <d v="1899-12-30T00:01:25"/>
    <d v="1899-12-30T00:01:19"/>
    <d v="1899-12-30T00:01:28"/>
    <d v="1899-12-30T00:00:09"/>
    <d v="1899-12-30T00:01:24"/>
  </r>
  <r>
    <x v="1274"/>
    <n v="0"/>
    <n v="1"/>
    <n v="6"/>
    <n v="1275"/>
    <n v="4.7058823529411761E-3"/>
    <n v="4.7058823529411761E-3"/>
    <d v="1899-12-30T00:01:32"/>
    <d v="1899-12-30T00:01:19"/>
    <d v="1899-12-30T00:01:28"/>
    <d v="1899-12-30T00:00:09"/>
    <d v="1899-12-30T00:01:24"/>
  </r>
  <r>
    <x v="1275"/>
    <n v="0"/>
    <n v="1"/>
    <n v="6"/>
    <n v="1276"/>
    <n v="4.7021943573667714E-3"/>
    <n v="4.7021943573667714E-3"/>
    <d v="1899-12-30T00:01:34"/>
    <d v="1899-12-30T00:01:19"/>
    <d v="1899-12-30T00:01:28"/>
    <d v="1899-12-30T00:00:09"/>
    <d v="1899-12-30T00:01:24"/>
  </r>
  <r>
    <x v="1276"/>
    <n v="0"/>
    <n v="1"/>
    <n v="6"/>
    <n v="1277"/>
    <n v="4.6985121378230231E-3"/>
    <n v="4.6985121378230231E-3"/>
    <d v="1899-12-30T00:01:28"/>
    <d v="1899-12-30T00:01:19"/>
    <d v="1899-12-30T00:01:28"/>
    <d v="1899-12-30T00:00:09"/>
    <d v="1899-12-30T00:01:24"/>
  </r>
  <r>
    <x v="1277"/>
    <n v="0"/>
    <n v="1"/>
    <n v="6"/>
    <n v="1278"/>
    <n v="4.6948356807511738E-3"/>
    <n v="4.6948356807511738E-3"/>
    <d v="1899-12-30T00:01:29"/>
    <d v="1899-12-30T00:01:19"/>
    <d v="1899-12-30T00:01:28"/>
    <d v="1899-12-30T00:00:09"/>
    <d v="1899-12-30T00:01:24"/>
  </r>
  <r>
    <x v="1278"/>
    <n v="0"/>
    <n v="1"/>
    <n v="6"/>
    <n v="1279"/>
    <n v="4.6911649726348714E-3"/>
    <n v="4.6911649726348714E-3"/>
    <d v="1899-12-30T00:01:32"/>
    <d v="1899-12-30T00:01:19"/>
    <d v="1899-12-30T00:01:28"/>
    <d v="1899-12-30T00:00:09"/>
    <d v="1899-12-30T00:01:24"/>
  </r>
  <r>
    <x v="1279"/>
    <n v="0"/>
    <n v="1"/>
    <n v="6"/>
    <n v="1280"/>
    <n v="4.6874999999999998E-3"/>
    <n v="4.6874999999999998E-3"/>
    <d v="1899-12-30T00:01:33"/>
    <d v="1899-12-30T00:01:19"/>
    <d v="1899-12-30T00:01:28"/>
    <d v="1899-12-30T00:00:09"/>
    <d v="1899-12-30T00:01:24"/>
  </r>
  <r>
    <x v="1280"/>
    <n v="0"/>
    <n v="1"/>
    <n v="6"/>
    <n v="1281"/>
    <n v="4.6838407494145199E-3"/>
    <n v="4.6838407494145199E-3"/>
    <d v="1899-12-30T00:01:32"/>
    <d v="1899-12-30T00:01:19"/>
    <d v="1899-12-30T00:01:28"/>
    <d v="1899-12-30T00:00:09"/>
    <d v="1899-12-30T00:01:24"/>
  </r>
  <r>
    <x v="1281"/>
    <n v="0"/>
    <n v="1"/>
    <n v="6"/>
    <n v="1282"/>
    <n v="4.6801872074882997E-3"/>
    <n v="4.6801872074882997E-3"/>
    <d v="1899-12-30T00:01:35"/>
    <d v="1899-12-30T00:01:19"/>
    <d v="1899-12-30T00:01:28"/>
    <d v="1899-12-30T00:00:09"/>
    <d v="1899-12-30T00:01:24"/>
  </r>
  <r>
    <x v="1282"/>
    <n v="0"/>
    <n v="1"/>
    <n v="6"/>
    <n v="1283"/>
    <n v="4.6765393608729543E-3"/>
    <n v="4.6765393608729543E-3"/>
    <d v="1899-12-30T00:01:26"/>
    <d v="1899-12-30T00:01:19"/>
    <d v="1899-12-30T00:01:28"/>
    <d v="1899-12-30T00:00:09"/>
    <d v="1899-12-30T00:01:24"/>
  </r>
  <r>
    <x v="1283"/>
    <n v="0"/>
    <n v="1"/>
    <n v="6"/>
    <n v="1284"/>
    <n v="4.6728971962616819E-3"/>
    <n v="4.6728971962616819E-3"/>
    <d v="1899-12-30T00:01:26"/>
    <d v="1899-12-30T00:01:19"/>
    <d v="1899-12-30T00:01:28"/>
    <d v="1899-12-30T00:00:09"/>
    <d v="1899-12-30T00:01:24"/>
  </r>
  <r>
    <x v="1284"/>
    <n v="0"/>
    <n v="1"/>
    <n v="6"/>
    <n v="1285"/>
    <n v="4.6692607003891049E-3"/>
    <n v="4.6692607003891049E-3"/>
    <d v="1899-12-30T00:01:33"/>
    <d v="1899-12-30T00:01:19"/>
    <d v="1899-12-30T00:01:28"/>
    <d v="1899-12-30T00:00:09"/>
    <d v="1899-12-30T00:01:24"/>
  </r>
  <r>
    <x v="1285"/>
    <n v="0"/>
    <n v="1"/>
    <n v="6"/>
    <n v="1286"/>
    <n v="4.6656298600311046E-3"/>
    <n v="4.6656298600311046E-3"/>
    <d v="1899-12-30T00:01:27"/>
    <d v="1899-12-30T00:01:19"/>
    <d v="1899-12-30T00:01:28"/>
    <d v="1899-12-30T00:00:09"/>
    <d v="1899-12-30T00:01:24"/>
  </r>
  <r>
    <x v="1286"/>
    <n v="0"/>
    <n v="1"/>
    <n v="6"/>
    <n v="1287"/>
    <n v="4.662004662004662E-3"/>
    <n v="4.662004662004662E-3"/>
    <d v="1899-12-30T00:01:32"/>
    <d v="1899-12-30T00:01:19"/>
    <d v="1899-12-30T00:01:28"/>
    <d v="1899-12-30T00:00:09"/>
    <d v="1899-12-30T00:01:24"/>
  </r>
  <r>
    <x v="1287"/>
    <n v="0"/>
    <n v="1"/>
    <n v="6"/>
    <n v="1288"/>
    <n v="4.658385093167702E-3"/>
    <n v="4.658385093167702E-3"/>
    <d v="1899-12-30T00:01:30"/>
    <d v="1899-12-30T00:01:19"/>
    <d v="1899-12-30T00:01:28"/>
    <d v="1899-12-30T00:00:09"/>
    <d v="1899-12-30T00:01:24"/>
  </r>
  <r>
    <x v="1288"/>
    <n v="0"/>
    <n v="1"/>
    <n v="6"/>
    <n v="1289"/>
    <n v="4.6547711404189293E-3"/>
    <n v="4.6547711404189293E-3"/>
    <d v="1899-12-30T00:01:22"/>
    <d v="1899-12-30T00:01:19"/>
    <d v="1899-12-30T00:01:28"/>
    <d v="1899-12-30T00:00:09"/>
    <d v="1899-12-30T00:01:24"/>
  </r>
  <r>
    <x v="1289"/>
    <n v="0"/>
    <n v="1"/>
    <n v="6"/>
    <n v="1290"/>
    <n v="4.6511627906976744E-3"/>
    <n v="4.6511627906976744E-3"/>
    <d v="1899-12-30T00:01:22"/>
    <d v="1899-12-30T00:01:19"/>
    <d v="1899-12-30T00:01:28"/>
    <d v="1899-12-30T00:00:09"/>
    <d v="1899-12-30T00:01:24"/>
  </r>
  <r>
    <x v="1290"/>
    <n v="0"/>
    <n v="1"/>
    <n v="6"/>
    <n v="1291"/>
    <n v="4.6475600309837332E-3"/>
    <n v="4.6475600309837332E-3"/>
    <d v="1899-12-30T00:01:24"/>
    <d v="1899-12-30T00:01:19"/>
    <d v="1899-12-30T00:01:28"/>
    <d v="1899-12-30T00:00:09"/>
    <d v="1899-12-30T00:01:24"/>
  </r>
  <r>
    <x v="1291"/>
    <n v="0"/>
    <n v="1"/>
    <n v="6"/>
    <n v="1292"/>
    <n v="4.6439628482972135E-3"/>
    <n v="4.6439628482972135E-3"/>
    <d v="1899-12-30T00:01:32"/>
    <d v="1899-12-30T00:01:19"/>
    <d v="1899-12-30T00:01:28"/>
    <d v="1899-12-30T00:00:09"/>
    <d v="1899-12-30T00:01:24"/>
  </r>
  <r>
    <x v="1292"/>
    <n v="0"/>
    <n v="1"/>
    <n v="6"/>
    <n v="1293"/>
    <n v="4.6403712296983757E-3"/>
    <n v="4.6403712296983757E-3"/>
    <d v="1899-12-30T00:01:29"/>
    <d v="1899-12-30T00:01:19"/>
    <d v="1899-12-30T00:01:28"/>
    <d v="1899-12-30T00:00:09"/>
    <d v="1899-12-30T00:01:24"/>
  </r>
  <r>
    <x v="1293"/>
    <n v="0"/>
    <n v="1"/>
    <n v="6"/>
    <n v="1294"/>
    <n v="4.6367851622874804E-3"/>
    <n v="4.6367851622874804E-3"/>
    <d v="1899-12-30T00:01:20"/>
    <d v="1899-12-30T00:01:19"/>
    <d v="1899-12-30T00:01:28"/>
    <d v="1899-12-30T00:00:09"/>
    <d v="1899-12-30T00:01:24"/>
  </r>
  <r>
    <x v="1294"/>
    <n v="0"/>
    <n v="1"/>
    <n v="6"/>
    <n v="1295"/>
    <n v="4.633204633204633E-3"/>
    <n v="4.633204633204633E-3"/>
    <d v="1899-12-30T00:01:22"/>
    <d v="1899-12-30T00:01:19"/>
    <d v="1899-12-30T00:01:28"/>
    <d v="1899-12-30T00:00:09"/>
    <d v="1899-12-30T00:01:24"/>
  </r>
  <r>
    <x v="1295"/>
    <n v="0"/>
    <n v="1"/>
    <n v="6"/>
    <n v="1296"/>
    <n v="4.6296296296296294E-3"/>
    <n v="4.6296296296296294E-3"/>
    <d v="1899-12-30T00:01:31"/>
    <d v="1899-12-30T00:01:19"/>
    <d v="1899-12-30T00:01:28"/>
    <d v="1899-12-30T00:00:09"/>
    <d v="1899-12-30T00:01:24"/>
  </r>
  <r>
    <x v="1296"/>
    <n v="0"/>
    <n v="1"/>
    <n v="6"/>
    <n v="1297"/>
    <n v="4.6260601387818042E-3"/>
    <n v="4.6260601387818042E-3"/>
    <d v="1899-12-30T00:01:26"/>
    <d v="1899-12-30T00:01:19"/>
    <d v="1899-12-30T00:01:28"/>
    <d v="1899-12-30T00:00:09"/>
    <d v="1899-12-30T00:01:24"/>
  </r>
  <r>
    <x v="1297"/>
    <n v="0"/>
    <n v="1"/>
    <n v="6"/>
    <n v="1298"/>
    <n v="4.6224961479198771E-3"/>
    <n v="4.6224961479198771E-3"/>
    <d v="1899-12-30T00:01:30"/>
    <d v="1899-12-30T00:01:19"/>
    <d v="1899-12-30T00:01:28"/>
    <d v="1899-12-30T00:00:09"/>
    <d v="1899-12-30T00:01:24"/>
  </r>
  <r>
    <x v="1298"/>
    <n v="0"/>
    <n v="1"/>
    <n v="6"/>
    <n v="1299"/>
    <n v="4.6189376443418013E-3"/>
    <n v="4.6189376443418013E-3"/>
    <d v="1899-12-30T00:01:29"/>
    <d v="1899-12-30T00:01:19"/>
    <d v="1899-12-30T00:01:28"/>
    <d v="1899-12-30T00:00:09"/>
    <d v="1899-12-30T00:01:24"/>
  </r>
  <r>
    <x v="1299"/>
    <n v="0"/>
    <n v="1"/>
    <n v="6"/>
    <n v="1300"/>
    <n v="4.6153846153846158E-3"/>
    <n v="4.6153846153846158E-3"/>
    <d v="1899-12-30T00:01:35"/>
    <d v="1899-12-30T00:01:19"/>
    <d v="1899-12-30T00:01:28"/>
    <d v="1899-12-30T00:00:09"/>
    <d v="1899-12-30T00:01:24"/>
  </r>
  <r>
    <x v="1300"/>
    <n v="0"/>
    <n v="1"/>
    <n v="6"/>
    <n v="1301"/>
    <n v="4.6118370484242886E-3"/>
    <n v="4.6118370484242886E-3"/>
    <d v="1899-12-30T00:01:30"/>
    <d v="1899-12-30T00:01:19"/>
    <d v="1899-12-30T00:01:28"/>
    <d v="1899-12-30T00:00:09"/>
    <d v="1899-12-30T00:01:24"/>
  </r>
  <r>
    <x v="1301"/>
    <n v="0"/>
    <n v="1"/>
    <n v="6"/>
    <n v="1302"/>
    <n v="4.608294930875576E-3"/>
    <n v="4.608294930875576E-3"/>
    <d v="1899-12-30T00:01:25"/>
    <d v="1899-12-30T00:01:19"/>
    <d v="1899-12-30T00:01:28"/>
    <d v="1899-12-30T00:00:09"/>
    <d v="1899-12-30T00:01:24"/>
  </r>
  <r>
    <x v="1302"/>
    <n v="0"/>
    <n v="1"/>
    <n v="6"/>
    <n v="1303"/>
    <n v="4.6047582501918651E-3"/>
    <n v="4.6047582501918651E-3"/>
    <d v="1899-12-30T00:01:25"/>
    <d v="1899-12-30T00:01:19"/>
    <d v="1899-12-30T00:01:28"/>
    <d v="1899-12-30T00:00:09"/>
    <d v="1899-12-30T00:01:24"/>
  </r>
  <r>
    <x v="1303"/>
    <n v="0"/>
    <n v="1"/>
    <n v="6"/>
    <n v="1304"/>
    <n v="4.601226993865031E-3"/>
    <n v="4.601226993865031E-3"/>
    <d v="1899-12-30T00:01:32"/>
    <d v="1899-12-30T00:01:19"/>
    <d v="1899-12-30T00:01:28"/>
    <d v="1899-12-30T00:00:09"/>
    <d v="1899-12-30T00:01:24"/>
  </r>
  <r>
    <x v="1304"/>
    <n v="0"/>
    <n v="1"/>
    <n v="6"/>
    <n v="1305"/>
    <n v="4.5977011494252873E-3"/>
    <n v="4.5977011494252873E-3"/>
    <d v="1899-12-30T00:01:27"/>
    <d v="1899-12-30T00:01:19"/>
    <d v="1899-12-30T00:01:28"/>
    <d v="1899-12-30T00:00:09"/>
    <d v="1899-12-30T00:01:24"/>
  </r>
  <r>
    <x v="1305"/>
    <n v="0"/>
    <n v="1"/>
    <n v="6"/>
    <n v="1306"/>
    <n v="4.5941807044410417E-3"/>
    <n v="4.5941807044410417E-3"/>
    <d v="1899-12-30T00:01:25"/>
    <d v="1899-12-30T00:01:19"/>
    <d v="1899-12-30T00:01:28"/>
    <d v="1899-12-30T00:00:09"/>
    <d v="1899-12-30T00:01:24"/>
  </r>
  <r>
    <x v="1306"/>
    <n v="0"/>
    <n v="1"/>
    <n v="6"/>
    <n v="1307"/>
    <n v="4.5906656465187455E-3"/>
    <n v="4.5906656465187455E-3"/>
    <d v="1899-12-30T00:01:30"/>
    <d v="1899-12-30T00:01:19"/>
    <d v="1899-12-30T00:01:28"/>
    <d v="1899-12-30T00:00:09"/>
    <d v="1899-12-30T00:01:24"/>
  </r>
  <r>
    <x v="1307"/>
    <n v="0"/>
    <n v="1"/>
    <n v="6"/>
    <n v="1308"/>
    <n v="4.5871559633027525E-3"/>
    <n v="4.5871559633027525E-3"/>
    <d v="1899-12-30T00:01:30"/>
    <d v="1899-12-30T00:01:19"/>
    <d v="1899-12-30T00:01:28"/>
    <d v="1899-12-30T00:00:09"/>
    <d v="1899-12-30T00:01:24"/>
  </r>
  <r>
    <x v="1308"/>
    <n v="0"/>
    <n v="1"/>
    <n v="6"/>
    <n v="1309"/>
    <n v="4.5836516424751722E-3"/>
    <n v="4.5836516424751722E-3"/>
    <d v="1899-12-30T00:01:23"/>
    <d v="1899-12-30T00:01:19"/>
    <d v="1899-12-30T00:01:28"/>
    <d v="1899-12-30T00:00:09"/>
    <d v="1899-12-30T00:01:24"/>
  </r>
  <r>
    <x v="1309"/>
    <n v="0"/>
    <n v="1"/>
    <n v="6"/>
    <n v="1310"/>
    <n v="4.5801526717557254E-3"/>
    <n v="4.5801526717557254E-3"/>
    <d v="1899-12-30T00:01:24"/>
    <d v="1899-12-30T00:01:19"/>
    <d v="1899-12-30T00:01:28"/>
    <d v="1899-12-30T00:00:09"/>
    <d v="1899-12-30T00:01:24"/>
  </r>
  <r>
    <x v="1310"/>
    <n v="0"/>
    <n v="1"/>
    <n v="6"/>
    <n v="1311"/>
    <n v="4.5766590389016018E-3"/>
    <n v="4.5766590389016018E-3"/>
    <d v="1899-12-30T00:01:32"/>
    <d v="1899-12-30T00:01:19"/>
    <d v="1899-12-30T00:01:28"/>
    <d v="1899-12-30T00:00:09"/>
    <d v="1899-12-30T00:01:24"/>
  </r>
  <r>
    <x v="1311"/>
    <n v="0"/>
    <n v="1"/>
    <n v="6"/>
    <n v="1312"/>
    <n v="4.5731707317073168E-3"/>
    <n v="4.5731707317073168E-3"/>
    <d v="1899-12-30T00:01:32"/>
    <d v="1899-12-30T00:01:19"/>
    <d v="1899-12-30T00:01:28"/>
    <d v="1899-12-30T00:00:09"/>
    <d v="1899-12-30T00:01:24"/>
  </r>
  <r>
    <x v="1312"/>
    <n v="0"/>
    <n v="1"/>
    <n v="6"/>
    <n v="1313"/>
    <n v="4.56968773800457E-3"/>
    <n v="4.56968773800457E-3"/>
    <d v="1899-12-30T00:01:44"/>
    <d v="1899-12-30T00:01:19"/>
    <d v="1899-12-30T00:01:28"/>
    <d v="1899-12-30T00:00:09"/>
    <d v="1899-12-30T00:01:24"/>
  </r>
  <r>
    <x v="1313"/>
    <n v="0"/>
    <n v="1"/>
    <n v="6"/>
    <n v="1314"/>
    <n v="4.5662100456621002E-3"/>
    <n v="4.5662100456621002E-3"/>
    <d v="1899-12-30T00:01:28"/>
    <d v="1899-12-30T00:01:19"/>
    <d v="1899-12-30T00:01:28"/>
    <d v="1899-12-30T00:00:09"/>
    <d v="1899-12-30T00:01:24"/>
  </r>
  <r>
    <x v="1314"/>
    <n v="0"/>
    <n v="1"/>
    <n v="6"/>
    <n v="1315"/>
    <n v="4.5627376425855515E-3"/>
    <n v="4.5627376425855515E-3"/>
    <d v="1899-12-30T00:01:22"/>
    <d v="1899-12-30T00:01:19"/>
    <d v="1899-12-30T00:01:28"/>
    <d v="1899-12-30T00:00:09"/>
    <d v="1899-12-30T00:01:24"/>
  </r>
  <r>
    <x v="1315"/>
    <n v="0"/>
    <n v="1"/>
    <n v="6"/>
    <n v="1316"/>
    <n v="4.559270516717325E-3"/>
    <n v="4.559270516717325E-3"/>
    <d v="1899-12-30T00:01:26"/>
    <d v="1899-12-30T00:01:19"/>
    <d v="1899-12-30T00:01:28"/>
    <d v="1899-12-30T00:00:09"/>
    <d v="1899-12-30T00:01:24"/>
  </r>
  <r>
    <x v="1316"/>
    <n v="0"/>
    <n v="1"/>
    <n v="6"/>
    <n v="1317"/>
    <n v="4.5558086560364463E-3"/>
    <n v="4.5558086560364463E-3"/>
    <d v="1899-12-30T00:01:31"/>
    <d v="1899-12-30T00:01:19"/>
    <d v="1899-12-30T00:01:28"/>
    <d v="1899-12-30T00:00:09"/>
    <d v="1899-12-30T00:01:24"/>
  </r>
  <r>
    <x v="1317"/>
    <n v="0"/>
    <n v="1"/>
    <n v="6"/>
    <n v="1318"/>
    <n v="4.552352048558422E-3"/>
    <n v="4.552352048558422E-3"/>
    <d v="1899-12-30T00:01:33"/>
    <d v="1899-12-30T00:01:19"/>
    <d v="1899-12-30T00:01:29"/>
    <d v="1899-12-30T00:00:10"/>
    <d v="1899-12-30T00:01:24"/>
  </r>
  <r>
    <x v="1318"/>
    <n v="0"/>
    <n v="1"/>
    <n v="6"/>
    <n v="1319"/>
    <n v="4.5489006823351023E-3"/>
    <n v="4.5489006823351023E-3"/>
    <d v="1899-12-30T00:01:26"/>
    <d v="1899-12-30T00:01:19"/>
    <d v="1899-12-30T00:01:29"/>
    <d v="1899-12-30T00:00:10"/>
    <d v="1899-12-30T00:01:24"/>
  </r>
  <r>
    <x v="1319"/>
    <n v="0"/>
    <n v="1"/>
    <n v="6"/>
    <n v="1320"/>
    <n v="4.5454545454545452E-3"/>
    <n v="4.5454545454545452E-3"/>
    <d v="1899-12-30T00:01:25"/>
    <d v="1899-12-30T00:01:19"/>
    <d v="1899-12-30T00:01:28"/>
    <d v="1899-12-30T00:00:09"/>
    <d v="1899-12-30T00:01:24"/>
  </r>
  <r>
    <x v="1320"/>
    <n v="0"/>
    <n v="1"/>
    <n v="6"/>
    <n v="1321"/>
    <n v="4.5420136260408781E-3"/>
    <n v="4.5420136260408781E-3"/>
    <d v="1899-12-30T00:01:35"/>
    <d v="1899-12-30T00:01:19"/>
    <d v="1899-12-30T00:01:29"/>
    <d v="1899-12-30T00:00:10"/>
    <d v="1899-12-30T00:01:24"/>
  </r>
  <r>
    <x v="1321"/>
    <n v="0"/>
    <n v="1"/>
    <n v="6"/>
    <n v="1322"/>
    <n v="4.5385779122541605E-3"/>
    <n v="4.5385779122541605E-3"/>
    <d v="1899-12-30T00:01:27"/>
    <d v="1899-12-30T00:01:19"/>
    <d v="1899-12-30T00:01:29"/>
    <d v="1899-12-30T00:00:10"/>
    <d v="1899-12-30T00:01:24"/>
  </r>
  <r>
    <x v="1322"/>
    <n v="0"/>
    <n v="1"/>
    <n v="6"/>
    <n v="1323"/>
    <n v="4.5351473922902496E-3"/>
    <n v="4.5351473922902496E-3"/>
    <d v="1899-12-30T00:01:28"/>
    <d v="1899-12-30T00:01:19"/>
    <d v="1899-12-30T00:01:29"/>
    <d v="1899-12-30T00:00:10"/>
    <d v="1899-12-30T00:01:24"/>
  </r>
  <r>
    <x v="1323"/>
    <n v="0"/>
    <n v="1"/>
    <n v="6"/>
    <n v="1324"/>
    <n v="4.5317220543806651E-3"/>
    <n v="4.5317220543806651E-3"/>
    <d v="1899-12-30T00:01:24"/>
    <d v="1899-12-30T00:01:19"/>
    <d v="1899-12-30T00:01:28"/>
    <d v="1899-12-30T00:00:09"/>
    <d v="1899-12-30T00:01:24"/>
  </r>
  <r>
    <x v="1324"/>
    <n v="0"/>
    <n v="1"/>
    <n v="6"/>
    <n v="1325"/>
    <n v="4.528301886792453E-3"/>
    <n v="4.528301886792453E-3"/>
    <d v="1899-12-30T00:01:24"/>
    <d v="1899-12-30T00:01:19"/>
    <d v="1899-12-30T00:01:28"/>
    <d v="1899-12-30T00:00:09"/>
    <d v="1899-12-30T00:01:24"/>
  </r>
  <r>
    <x v="1325"/>
    <n v="0"/>
    <n v="1"/>
    <n v="6"/>
    <n v="1326"/>
    <n v="4.5248868778280547E-3"/>
    <n v="4.5248868778280547E-3"/>
    <d v="1899-12-30T00:01:29"/>
    <d v="1899-12-30T00:01:19"/>
    <d v="1899-12-30T00:01:29"/>
    <d v="1899-12-30T00:00:10"/>
    <d v="1899-12-30T00:01:24"/>
  </r>
  <r>
    <x v="1326"/>
    <n v="0"/>
    <n v="1"/>
    <n v="6"/>
    <n v="1327"/>
    <n v="4.5214770158251696E-3"/>
    <n v="4.5214770158251696E-3"/>
    <d v="1899-12-30T00:01:30"/>
    <d v="1899-12-30T00:01:19"/>
    <d v="1899-12-30T00:01:29"/>
    <d v="1899-12-30T00:00:10"/>
    <d v="1899-12-30T00:01:24"/>
  </r>
  <r>
    <x v="1327"/>
    <n v="0"/>
    <n v="1"/>
    <n v="6"/>
    <n v="1328"/>
    <n v="4.5180722891566263E-3"/>
    <n v="4.5180722891566263E-3"/>
    <d v="1899-12-30T00:01:29"/>
    <d v="1899-12-30T00:01:19"/>
    <d v="1899-12-30T00:01:29"/>
    <d v="1899-12-30T00:00:10"/>
    <d v="1899-12-30T00:01:24"/>
  </r>
  <r>
    <x v="1328"/>
    <n v="0"/>
    <n v="1"/>
    <n v="6"/>
    <n v="1329"/>
    <n v="4.5146726862302479E-3"/>
    <n v="4.5146726862302479E-3"/>
    <d v="1899-12-30T00:01:26"/>
    <d v="1899-12-30T00:01:19"/>
    <d v="1899-12-30T00:01:29"/>
    <d v="1899-12-30T00:00:10"/>
    <d v="1899-12-30T00:01:24"/>
  </r>
  <r>
    <x v="1329"/>
    <n v="0"/>
    <n v="1"/>
    <n v="6"/>
    <n v="1330"/>
    <n v="4.5112781954887221E-3"/>
    <n v="4.5112781954887221E-3"/>
    <d v="1899-12-30T00:01:27"/>
    <d v="1899-12-30T00:01:19"/>
    <d v="1899-12-30T00:01:29"/>
    <d v="1899-12-30T00:00:10"/>
    <d v="1899-12-30T00:01:24"/>
  </r>
  <r>
    <x v="1330"/>
    <n v="0"/>
    <n v="1"/>
    <n v="6"/>
    <n v="1331"/>
    <n v="4.5078888054094664E-3"/>
    <n v="4.5078888054094664E-3"/>
    <d v="1899-12-30T00:01:23"/>
    <d v="1899-12-30T00:01:19"/>
    <d v="1899-12-30T00:01:29"/>
    <d v="1899-12-30T00:00:10"/>
    <d v="1899-12-30T00:01:24"/>
  </r>
  <r>
    <x v="1331"/>
    <n v="0"/>
    <n v="1"/>
    <n v="6"/>
    <n v="1332"/>
    <n v="4.5045045045045045E-3"/>
    <n v="4.5045045045045045E-3"/>
    <d v="1899-12-30T00:01:28"/>
    <d v="1899-12-30T00:01:19"/>
    <d v="1899-12-30T00:01:29"/>
    <d v="1899-12-30T00:00:10"/>
    <d v="1899-12-30T00:01:24"/>
  </r>
  <r>
    <x v="1332"/>
    <n v="0"/>
    <n v="1"/>
    <n v="6"/>
    <n v="1333"/>
    <n v="4.5011252813203298E-3"/>
    <n v="4.5011252813203298E-3"/>
    <d v="1899-12-30T00:01:26"/>
    <d v="1899-12-30T00:01:19"/>
    <d v="1899-12-30T00:01:29"/>
    <d v="1899-12-30T00:00:10"/>
    <d v="1899-12-30T00:01:24"/>
  </r>
  <r>
    <x v="1333"/>
    <n v="0"/>
    <n v="1"/>
    <n v="6"/>
    <n v="1334"/>
    <n v="4.4977511244377807E-3"/>
    <n v="4.4977511244377807E-3"/>
    <d v="1899-12-30T00:01:32"/>
    <d v="1899-12-30T00:01:19"/>
    <d v="1899-12-30T00:01:29"/>
    <d v="1899-12-30T00:00:10"/>
    <d v="1899-12-30T00:01:24"/>
  </r>
  <r>
    <x v="1334"/>
    <n v="0"/>
    <n v="1"/>
    <n v="6"/>
    <n v="1335"/>
    <n v="4.4943820224719105E-3"/>
    <n v="4.4943820224719105E-3"/>
    <d v="1899-12-30T00:01:31"/>
    <d v="1899-12-30T00:01:19"/>
    <d v="1899-12-30T00:01:29"/>
    <d v="1899-12-30T00:00:10"/>
    <d v="1899-12-30T00:01:24"/>
  </r>
  <r>
    <x v="1335"/>
    <n v="0"/>
    <n v="1"/>
    <n v="6"/>
    <n v="1336"/>
    <n v="4.4910179640718561E-3"/>
    <n v="4.4910179640718561E-3"/>
    <d v="1899-12-30T00:01:25"/>
    <d v="1899-12-30T00:01:19"/>
    <d v="1899-12-30T00:01:29"/>
    <d v="1899-12-30T00:00:10"/>
    <d v="1899-12-30T00:01:24"/>
  </r>
  <r>
    <x v="1336"/>
    <n v="0"/>
    <n v="1"/>
    <n v="6"/>
    <n v="1337"/>
    <n v="4.4876589379207179E-3"/>
    <n v="4.4876589379207179E-3"/>
    <d v="1899-12-30T00:01:29"/>
    <d v="1899-12-30T00:01:19"/>
    <d v="1899-12-30T00:01:29"/>
    <d v="1899-12-30T00:00:10"/>
    <d v="1899-12-30T00:01:24"/>
  </r>
  <r>
    <x v="1337"/>
    <n v="0"/>
    <n v="1"/>
    <n v="6"/>
    <n v="1338"/>
    <n v="4.4843049327354259E-3"/>
    <n v="4.4843049327354259E-3"/>
    <d v="1899-12-30T00:01:27"/>
    <d v="1899-12-30T00:01:19"/>
    <d v="1899-12-30T00:01:29"/>
    <d v="1899-12-30T00:00:10"/>
    <d v="1899-12-30T00:01:24"/>
  </r>
  <r>
    <x v="1338"/>
    <n v="0"/>
    <n v="1"/>
    <n v="6"/>
    <n v="1339"/>
    <n v="4.4809559372666168E-3"/>
    <n v="4.4809559372666168E-3"/>
    <d v="1899-12-30T00:01:27"/>
    <d v="1899-12-30T00:01:19"/>
    <d v="1899-12-30T00:01:29"/>
    <d v="1899-12-30T00:00:10"/>
    <d v="1899-12-30T00:01:24"/>
  </r>
  <r>
    <x v="1339"/>
    <n v="0"/>
    <n v="1"/>
    <n v="6"/>
    <n v="1340"/>
    <n v="4.4776119402985077E-3"/>
    <n v="4.4776119402985077E-3"/>
    <d v="1899-12-30T00:01:25"/>
    <d v="1899-12-30T00:01:19"/>
    <d v="1899-12-30T00:01:29"/>
    <d v="1899-12-30T00:00:10"/>
    <d v="1899-12-30T00:01:24"/>
  </r>
  <r>
    <x v="1340"/>
    <n v="0"/>
    <n v="1"/>
    <n v="6"/>
    <n v="1341"/>
    <n v="4.4742729306487695E-3"/>
    <n v="4.4742729306487695E-3"/>
    <d v="1899-12-30T00:01:31"/>
    <d v="1899-12-30T00:01:19"/>
    <d v="1899-12-30T00:01:29"/>
    <d v="1899-12-30T00:00:10"/>
    <d v="1899-12-30T00:01:24"/>
  </r>
  <r>
    <x v="1341"/>
    <n v="0"/>
    <n v="1"/>
    <n v="6"/>
    <n v="1342"/>
    <n v="4.4709388971684054E-3"/>
    <n v="4.4709388971684054E-3"/>
    <d v="1899-12-30T00:01:22"/>
    <d v="1899-12-30T00:01:19"/>
    <d v="1899-12-30T00:01:29"/>
    <d v="1899-12-30T00:00:10"/>
    <d v="1899-12-30T00:01:24"/>
  </r>
  <r>
    <x v="1342"/>
    <n v="0"/>
    <n v="1"/>
    <n v="6"/>
    <n v="1343"/>
    <n v="4.4676098287416231E-3"/>
    <n v="4.4676098287416231E-3"/>
    <d v="1899-12-30T00:01:29"/>
    <d v="1899-12-30T00:01:19"/>
    <d v="1899-12-30T00:01:29"/>
    <d v="1899-12-30T00:00:10"/>
    <d v="1899-12-30T00:01:24"/>
  </r>
  <r>
    <x v="1343"/>
    <n v="0"/>
    <n v="1"/>
    <n v="6"/>
    <n v="1344"/>
    <n v="4.464285714285714E-3"/>
    <n v="4.464285714285714E-3"/>
    <d v="1899-12-30T00:01:31"/>
    <d v="1899-12-30T00:01:19"/>
    <d v="1899-12-30T00:01:29"/>
    <d v="1899-12-30T00:00:10"/>
    <d v="1899-12-30T00:01:24"/>
  </r>
  <r>
    <x v="1344"/>
    <n v="0"/>
    <n v="1"/>
    <n v="6"/>
    <n v="1345"/>
    <n v="4.4609665427509295E-3"/>
    <n v="4.4609665427509295E-3"/>
    <d v="1899-12-30T00:01:30"/>
    <d v="1899-12-30T00:01:19"/>
    <d v="1899-12-30T00:01:29"/>
    <d v="1899-12-30T00:00:10"/>
    <d v="1899-12-30T00:01:24"/>
  </r>
  <r>
    <x v="1345"/>
    <n v="0"/>
    <n v="1"/>
    <n v="6"/>
    <n v="1346"/>
    <n v="4.4576523031203564E-3"/>
    <n v="4.4576523031203564E-3"/>
    <d v="1899-12-30T00:01:34"/>
    <d v="1899-12-30T00:01:19"/>
    <d v="1899-12-30T00:01:29"/>
    <d v="1899-12-30T00:00:10"/>
    <d v="1899-12-30T00:01:24"/>
  </r>
  <r>
    <x v="1346"/>
    <n v="0"/>
    <n v="1"/>
    <n v="6"/>
    <n v="1347"/>
    <n v="4.4543429844097994E-3"/>
    <n v="4.4543429844097994E-3"/>
    <d v="1899-12-30T00:01:31"/>
    <d v="1899-12-30T00:01:19"/>
    <d v="1899-12-30T00:01:29"/>
    <d v="1899-12-30T00:00:10"/>
    <d v="1899-12-30T00:01:24"/>
  </r>
  <r>
    <x v="1347"/>
    <n v="0"/>
    <n v="1"/>
    <n v="6"/>
    <n v="1348"/>
    <n v="4.4510385756676559E-3"/>
    <n v="4.4510385756676559E-3"/>
    <d v="1899-12-30T00:01:25"/>
    <d v="1899-12-30T00:01:19"/>
    <d v="1899-12-30T00:01:29"/>
    <d v="1899-12-30T00:00:10"/>
    <d v="1899-12-30T00:01:24"/>
  </r>
  <r>
    <x v="1348"/>
    <n v="0"/>
    <n v="1"/>
    <n v="6"/>
    <n v="1349"/>
    <n v="4.447739065974796E-3"/>
    <n v="4.447739065974796E-3"/>
    <d v="1899-12-30T00:01:35"/>
    <d v="1899-12-30T00:01:19"/>
    <d v="1899-12-30T00:01:29"/>
    <d v="1899-12-30T00:00:10"/>
    <d v="1899-12-30T00:01:24"/>
  </r>
  <r>
    <x v="1349"/>
    <n v="0"/>
    <n v="1"/>
    <n v="6"/>
    <n v="1350"/>
    <n v="4.4444444444444444E-3"/>
    <n v="4.4444444444444444E-3"/>
    <d v="1899-12-30T00:01:26"/>
    <d v="1899-12-30T00:01:19"/>
    <d v="1899-12-30T00:01:29"/>
    <d v="1899-12-30T00:00:10"/>
    <d v="1899-12-30T00:01:24"/>
  </r>
  <r>
    <x v="1350"/>
    <n v="0"/>
    <n v="1"/>
    <n v="6"/>
    <n v="1351"/>
    <n v="4.4411547002220575E-3"/>
    <n v="4.4411547002220575E-3"/>
    <d v="1899-12-30T00:01:26"/>
    <d v="1899-12-30T00:01:19"/>
    <d v="1899-12-30T00:01:29"/>
    <d v="1899-12-30T00:00:10"/>
    <d v="1899-12-30T00:01:24"/>
  </r>
  <r>
    <x v="1351"/>
    <n v="0"/>
    <n v="1"/>
    <n v="6"/>
    <n v="1352"/>
    <n v="4.4378698224852072E-3"/>
    <n v="4.4378698224852072E-3"/>
    <d v="1899-12-30T00:01:34"/>
    <d v="1899-12-30T00:01:19"/>
    <d v="1899-12-30T00:01:29"/>
    <d v="1899-12-30T00:00:10"/>
    <d v="1899-12-30T00:01:24"/>
  </r>
  <r>
    <x v="1352"/>
    <n v="0"/>
    <n v="1"/>
    <n v="6"/>
    <n v="1353"/>
    <n v="4.434589800443459E-3"/>
    <n v="4.434589800443459E-3"/>
    <d v="1899-12-30T00:01:23"/>
    <d v="1899-12-30T00:01:19"/>
    <d v="1899-12-30T00:01:29"/>
    <d v="1899-12-30T00:00:10"/>
    <d v="1899-12-30T00:01:24"/>
  </r>
  <r>
    <x v="1353"/>
    <n v="0"/>
    <n v="1"/>
    <n v="6"/>
    <n v="1354"/>
    <n v="4.4313146233382573E-3"/>
    <n v="4.4313146233382573E-3"/>
    <d v="1899-12-30T00:01:33"/>
    <d v="1899-12-30T00:01:19"/>
    <d v="1899-12-30T00:01:29"/>
    <d v="1899-12-30T00:00:10"/>
    <d v="1899-12-30T00:01:24"/>
  </r>
  <r>
    <x v="1354"/>
    <n v="0"/>
    <n v="1"/>
    <n v="6"/>
    <n v="1355"/>
    <n v="4.4280442804428043E-3"/>
    <n v="4.4280442804428043E-3"/>
    <d v="1899-12-30T00:01:31"/>
    <d v="1899-12-30T00:01:19"/>
    <d v="1899-12-30T00:01:29"/>
    <d v="1899-12-30T00:00:10"/>
    <d v="1899-12-30T00:01:24"/>
  </r>
  <r>
    <x v="1355"/>
    <n v="0"/>
    <n v="1"/>
    <n v="6"/>
    <n v="1356"/>
    <n v="4.4247787610619468E-3"/>
    <n v="4.4247787610619468E-3"/>
    <d v="1899-12-30T00:01:32"/>
    <d v="1899-12-30T00:01:20"/>
    <d v="1899-12-30T00:01:29"/>
    <d v="1899-12-30T00:00:10"/>
    <d v="1899-12-30T00:01:24"/>
  </r>
  <r>
    <x v="1356"/>
    <n v="0"/>
    <n v="1"/>
    <n v="6"/>
    <n v="1357"/>
    <n v="4.4215180545320561E-3"/>
    <n v="4.4215180545320561E-3"/>
    <d v="1899-12-30T00:01:27"/>
    <d v="1899-12-30T00:01:20"/>
    <d v="1899-12-30T00:01:29"/>
    <d v="1899-12-30T00:00:09"/>
    <d v="1899-12-30T00:01:24"/>
  </r>
  <r>
    <x v="1357"/>
    <n v="0"/>
    <n v="1"/>
    <n v="6"/>
    <n v="1358"/>
    <n v="4.418262150220913E-3"/>
    <n v="4.418262150220913E-3"/>
    <d v="1899-12-30T00:01:22"/>
    <d v="1899-12-30T00:01:20"/>
    <d v="1899-12-30T00:01:29"/>
    <d v="1899-12-30T00:00:09"/>
    <d v="1899-12-30T00:01:24"/>
  </r>
  <r>
    <x v="1358"/>
    <n v="0"/>
    <n v="1"/>
    <n v="6"/>
    <n v="1359"/>
    <n v="4.4150110375275938E-3"/>
    <n v="4.4150110375275938E-3"/>
    <d v="1899-12-30T00:01:21"/>
    <d v="1899-12-30T00:01:20"/>
    <d v="1899-12-30T00:01:29"/>
    <d v="1899-12-30T00:00:09"/>
    <d v="1899-12-30T00:01:24"/>
  </r>
  <r>
    <x v="1359"/>
    <n v="0"/>
    <n v="1"/>
    <n v="6"/>
    <n v="1360"/>
    <n v="4.4117647058823529E-3"/>
    <n v="4.4117647058823529E-3"/>
    <d v="1899-12-30T00:01:30"/>
    <d v="1899-12-30T00:01:20"/>
    <d v="1899-12-30T00:01:29"/>
    <d v="1899-12-30T00:00:09"/>
    <d v="1899-12-30T00:01:24"/>
  </r>
  <r>
    <x v="1360"/>
    <n v="0"/>
    <n v="1"/>
    <n v="6"/>
    <n v="1361"/>
    <n v="4.40852314474651E-3"/>
    <n v="4.40852314474651E-3"/>
    <d v="1899-12-30T00:01:29"/>
    <d v="1899-12-30T00:01:20"/>
    <d v="1899-12-30T00:01:29"/>
    <d v="1899-12-30T00:00:09"/>
    <d v="1899-12-30T00:01:24"/>
  </r>
  <r>
    <x v="1361"/>
    <n v="0"/>
    <n v="1"/>
    <n v="6"/>
    <n v="1362"/>
    <n v="4.4052863436123352E-3"/>
    <n v="4.4052863436123352E-3"/>
    <d v="1899-12-30T00:01:37"/>
    <d v="1899-12-30T00:01:20"/>
    <d v="1899-12-30T00:01:29"/>
    <d v="1899-12-30T00:00:09"/>
    <d v="1899-12-30T00:01:24"/>
  </r>
  <r>
    <x v="1362"/>
    <n v="0"/>
    <n v="1"/>
    <n v="6"/>
    <n v="1363"/>
    <n v="4.4020542920029347E-3"/>
    <n v="4.4020542920029347E-3"/>
    <d v="1899-12-30T00:01:30"/>
    <d v="1899-12-30T00:01:20"/>
    <d v="1899-12-30T00:01:29"/>
    <d v="1899-12-30T00:00:09"/>
    <d v="1899-12-30T00:01:24"/>
  </r>
  <r>
    <x v="1363"/>
    <n v="0"/>
    <n v="1"/>
    <n v="6"/>
    <n v="1364"/>
    <n v="4.3988269794721412E-3"/>
    <n v="4.3988269794721412E-3"/>
    <d v="1899-12-30T00:01:30"/>
    <d v="1899-12-30T00:01:20"/>
    <d v="1899-12-30T00:01:29"/>
    <d v="1899-12-30T00:00:09"/>
    <d v="1899-12-30T00:01:24"/>
  </r>
  <r>
    <x v="1364"/>
    <n v="0"/>
    <n v="1"/>
    <n v="6"/>
    <n v="1365"/>
    <n v="4.3956043956043956E-3"/>
    <n v="4.3956043956043956E-3"/>
    <d v="1899-12-30T00:01:36"/>
    <d v="1899-12-30T00:01:20"/>
    <d v="1899-12-30T00:01:29"/>
    <d v="1899-12-30T00:00:09"/>
    <d v="1899-12-30T00:01:24"/>
  </r>
  <r>
    <x v="1365"/>
    <n v="0"/>
    <n v="1"/>
    <n v="6"/>
    <n v="1366"/>
    <n v="4.3923865300146414E-3"/>
    <n v="4.3923865300146414E-3"/>
    <d v="1899-12-30T00:01:33"/>
    <d v="1899-12-30T00:01:20"/>
    <d v="1899-12-30T00:01:29"/>
    <d v="1899-12-30T00:00:09"/>
    <d v="1899-12-30T00:01:24"/>
  </r>
  <r>
    <x v="1366"/>
    <n v="0"/>
    <n v="1"/>
    <n v="6"/>
    <n v="1367"/>
    <n v="4.3891733723482075E-3"/>
    <n v="4.3891733723482075E-3"/>
    <d v="1899-12-30T00:01:26"/>
    <d v="1899-12-30T00:01:20"/>
    <d v="1899-12-30T00:01:29"/>
    <d v="1899-12-30T00:00:09"/>
    <d v="1899-12-30T00:01:24"/>
  </r>
  <r>
    <x v="1367"/>
    <n v="0"/>
    <n v="1"/>
    <n v="6"/>
    <n v="1368"/>
    <n v="4.3859649122807015E-3"/>
    <n v="4.3859649122807015E-3"/>
    <d v="1899-12-30T00:01:32"/>
    <d v="1899-12-30T00:01:20"/>
    <d v="1899-12-30T00:01:29"/>
    <d v="1899-12-30T00:00:09"/>
    <d v="1899-12-30T00:01:24"/>
  </r>
  <r>
    <x v="1368"/>
    <n v="0"/>
    <n v="1"/>
    <n v="6"/>
    <n v="1369"/>
    <n v="4.3827611395178961E-3"/>
    <n v="4.3827611395178961E-3"/>
    <d v="1899-12-30T00:01:20"/>
    <d v="1899-12-30T00:01:20"/>
    <d v="1899-12-30T00:01:29"/>
    <d v="1899-12-30T00:00:09"/>
    <d v="1899-12-30T00:01:24"/>
  </r>
  <r>
    <x v="1369"/>
    <n v="0"/>
    <n v="1"/>
    <n v="6"/>
    <n v="1370"/>
    <n v="4.3795620437956208E-3"/>
    <n v="4.3795620437956208E-3"/>
    <d v="1899-12-30T00:01:30"/>
    <d v="1899-12-30T00:01:20"/>
    <d v="1899-12-30T00:01:29"/>
    <d v="1899-12-30T00:00:09"/>
    <d v="1899-12-30T00:01:24"/>
  </r>
  <r>
    <x v="1370"/>
    <n v="0"/>
    <n v="1"/>
    <n v="6"/>
    <n v="1371"/>
    <n v="4.3763676148796497E-3"/>
    <n v="4.3763676148796497E-3"/>
    <d v="1899-12-30T00:01:18"/>
    <d v="1899-12-30T00:01:20"/>
    <d v="1899-12-30T00:01:29"/>
    <d v="1899-12-30T00:00:09"/>
    <d v="1899-12-30T00:01:24"/>
  </r>
  <r>
    <x v="1371"/>
    <n v="0"/>
    <n v="1"/>
    <n v="6"/>
    <n v="1372"/>
    <n v="4.3731778425655978E-3"/>
    <n v="4.3731778425655978E-3"/>
    <d v="1899-12-30T00:01:24"/>
    <d v="1899-12-30T00:01:20"/>
    <d v="1899-12-30T00:01:29"/>
    <d v="1899-12-30T00:00:09"/>
    <d v="1899-12-30T00:01:24"/>
  </r>
  <r>
    <x v="1372"/>
    <n v="0"/>
    <n v="1"/>
    <n v="6"/>
    <n v="1373"/>
    <n v="4.3699927166788053E-3"/>
    <n v="4.3699927166788053E-3"/>
    <d v="1899-12-30T00:01:24"/>
    <d v="1899-12-30T00:01:20"/>
    <d v="1899-12-30T00:01:29"/>
    <d v="1899-12-30T00:00:09"/>
    <d v="1899-12-30T00:01:24"/>
  </r>
  <r>
    <x v="1373"/>
    <n v="0"/>
    <n v="1"/>
    <n v="6"/>
    <n v="1374"/>
    <n v="4.3668122270742356E-3"/>
    <n v="4.3668122270742356E-3"/>
    <d v="1899-12-30T00:01:46"/>
    <d v="1899-12-30T00:01:20"/>
    <d v="1899-12-30T00:01:29"/>
    <d v="1899-12-30T00:00:09"/>
    <d v="1899-12-30T00:01:24"/>
  </r>
  <r>
    <x v="1374"/>
    <n v="0"/>
    <n v="1"/>
    <n v="6"/>
    <n v="1375"/>
    <n v="4.3636363636363638E-3"/>
    <n v="4.3636363636363638E-3"/>
    <d v="1899-12-30T00:01:27"/>
    <d v="1899-12-30T00:01:20"/>
    <d v="1899-12-30T00:01:29"/>
    <d v="1899-12-30T00:00:09"/>
    <d v="1899-12-30T00:01:24"/>
  </r>
  <r>
    <x v="1375"/>
    <n v="0"/>
    <n v="1"/>
    <n v="6"/>
    <n v="1376"/>
    <n v="4.3604651162790697E-3"/>
    <n v="4.3604651162790697E-3"/>
    <d v="1899-12-30T00:01:29"/>
    <d v="1899-12-30T00:01:20"/>
    <d v="1899-12-30T00:01:29"/>
    <d v="1899-12-30T00:00:09"/>
    <d v="1899-12-30T00:01:24"/>
  </r>
  <r>
    <x v="1376"/>
    <n v="0"/>
    <n v="1"/>
    <n v="6"/>
    <n v="1377"/>
    <n v="4.3572984749455342E-3"/>
    <n v="4.3572984749455342E-3"/>
    <d v="1899-12-30T00:01:24"/>
    <d v="1899-12-30T00:01:20"/>
    <d v="1899-12-30T00:01:29"/>
    <d v="1899-12-30T00:00:09"/>
    <d v="1899-12-30T00:01:24"/>
  </r>
  <r>
    <x v="1377"/>
    <n v="0"/>
    <n v="1"/>
    <n v="6"/>
    <n v="1378"/>
    <n v="4.3541364296081275E-3"/>
    <n v="4.3541364296081275E-3"/>
    <d v="1899-12-30T00:01:21"/>
    <d v="1899-12-30T00:01:20"/>
    <d v="1899-12-30T00:01:29"/>
    <d v="1899-12-30T00:00:09"/>
    <d v="1899-12-30T00:01:24"/>
  </r>
  <r>
    <x v="1378"/>
    <n v="0"/>
    <n v="1"/>
    <n v="6"/>
    <n v="1379"/>
    <n v="4.3509789702683103E-3"/>
    <n v="4.3509789702683103E-3"/>
    <d v="1899-12-30T00:01:28"/>
    <d v="1899-12-30T00:01:20"/>
    <d v="1899-12-30T00:01:29"/>
    <d v="1899-12-30T00:00:09"/>
    <d v="1899-12-30T00:01:24"/>
  </r>
  <r>
    <x v="1379"/>
    <n v="0"/>
    <n v="1"/>
    <n v="6"/>
    <n v="1380"/>
    <n v="4.3478260869565218E-3"/>
    <n v="4.3478260869565218E-3"/>
    <d v="1899-12-30T00:01:26"/>
    <d v="1899-12-30T00:01:20"/>
    <d v="1899-12-30T00:01:29"/>
    <d v="1899-12-30T00:00:09"/>
    <d v="1899-12-30T00:01:24"/>
  </r>
  <r>
    <x v="1380"/>
    <n v="0"/>
    <n v="1"/>
    <n v="6"/>
    <n v="1381"/>
    <n v="4.3446777697320783E-3"/>
    <n v="4.3446777697320783E-3"/>
    <d v="1899-12-30T00:01:24"/>
    <d v="1899-12-30T00:01:20"/>
    <d v="1899-12-30T00:01:29"/>
    <d v="1899-12-30T00:00:09"/>
    <d v="1899-12-30T00:01:24"/>
  </r>
  <r>
    <x v="1381"/>
    <n v="0"/>
    <n v="1"/>
    <n v="6"/>
    <n v="1382"/>
    <n v="4.3415340086830683E-3"/>
    <n v="4.3415340086830683E-3"/>
    <d v="1899-12-30T00:01:20"/>
    <d v="1899-12-30T00:01:20"/>
    <d v="1899-12-30T00:01:29"/>
    <d v="1899-12-30T00:00:09"/>
    <d v="1899-12-30T00:01:24"/>
  </r>
  <r>
    <x v="1382"/>
    <n v="0"/>
    <n v="1"/>
    <n v="6"/>
    <n v="1383"/>
    <n v="4.3383947939262474E-3"/>
    <n v="4.3383947939262474E-3"/>
    <d v="1899-12-30T00:01:25"/>
    <d v="1899-12-30T00:01:20"/>
    <d v="1899-12-30T00:01:29"/>
    <d v="1899-12-30T00:00:09"/>
    <d v="1899-12-30T00:01:24"/>
  </r>
  <r>
    <x v="1383"/>
    <n v="0"/>
    <n v="1"/>
    <n v="6"/>
    <n v="1384"/>
    <n v="4.335260115606936E-3"/>
    <n v="4.335260115606936E-3"/>
    <d v="1899-12-30T00:01:29"/>
    <d v="1899-12-30T00:01:20"/>
    <d v="1899-12-30T00:01:29"/>
    <d v="1899-12-30T00:00:09"/>
    <d v="1899-12-30T00:01:24"/>
  </r>
  <r>
    <x v="1384"/>
    <n v="0"/>
    <n v="1"/>
    <n v="6"/>
    <n v="1385"/>
    <n v="4.3321299638989169E-3"/>
    <n v="4.3321299638989169E-3"/>
    <d v="1899-12-30T00:01:22"/>
    <d v="1899-12-30T00:01:20"/>
    <d v="1899-12-30T00:01:29"/>
    <d v="1899-12-30T00:00:09"/>
    <d v="1899-12-30T00:01:24"/>
  </r>
  <r>
    <x v="1385"/>
    <n v="0"/>
    <n v="1"/>
    <n v="6"/>
    <n v="1386"/>
    <n v="4.329004329004329E-3"/>
    <n v="4.329004329004329E-3"/>
    <d v="1899-12-30T00:01:32"/>
    <d v="1899-12-30T00:01:20"/>
    <d v="1899-12-30T00:01:29"/>
    <d v="1899-12-30T00:00:09"/>
    <d v="1899-12-30T00:01:24"/>
  </r>
  <r>
    <x v="1386"/>
    <n v="0"/>
    <n v="1"/>
    <n v="6"/>
    <n v="1387"/>
    <n v="4.3258832011535686E-3"/>
    <n v="4.3258832011535686E-3"/>
    <d v="1899-12-30T00:01:26"/>
    <d v="1899-12-30T00:01:20"/>
    <d v="1899-12-30T00:01:29"/>
    <d v="1899-12-30T00:00:09"/>
    <d v="1899-12-30T00:01:24"/>
  </r>
  <r>
    <x v="1387"/>
    <n v="0"/>
    <n v="1"/>
    <n v="6"/>
    <n v="1388"/>
    <n v="4.3227665706051877E-3"/>
    <n v="4.3227665706051877E-3"/>
    <d v="1899-12-30T00:01:27"/>
    <d v="1899-12-30T00:01:20"/>
    <d v="1899-12-30T00:01:29"/>
    <d v="1899-12-30T00:00:09"/>
    <d v="1899-12-30T00:01:24"/>
  </r>
  <r>
    <x v="1388"/>
    <n v="0"/>
    <n v="1"/>
    <n v="6"/>
    <n v="1389"/>
    <n v="4.3196544276457886E-3"/>
    <n v="4.3196544276457886E-3"/>
    <d v="1899-12-30T00:01:31"/>
    <d v="1899-12-30T00:01:20"/>
    <d v="1899-12-30T00:01:29"/>
    <d v="1899-12-30T00:00:09"/>
    <d v="1899-12-30T00:01:24"/>
  </r>
  <r>
    <x v="1389"/>
    <n v="0"/>
    <n v="1"/>
    <n v="6"/>
    <n v="1390"/>
    <n v="4.3165467625899279E-3"/>
    <n v="4.3165467625899279E-3"/>
    <d v="1899-12-30T00:01:30"/>
    <d v="1899-12-30T00:01:20"/>
    <d v="1899-12-30T00:01:29"/>
    <d v="1899-12-30T00:00:09"/>
    <d v="1899-12-30T00:01:24"/>
  </r>
  <r>
    <x v="1390"/>
    <n v="0"/>
    <n v="1"/>
    <n v="6"/>
    <n v="1391"/>
    <n v="4.3134435657800141E-3"/>
    <n v="4.3134435657800141E-3"/>
    <d v="1899-12-30T00:01:28"/>
    <d v="1899-12-30T00:01:20"/>
    <d v="1899-12-30T00:01:29"/>
    <d v="1899-12-30T00:00:09"/>
    <d v="1899-12-30T00:01:24"/>
  </r>
  <r>
    <x v="1391"/>
    <n v="0"/>
    <n v="1"/>
    <n v="6"/>
    <n v="1392"/>
    <n v="4.3103448275862068E-3"/>
    <n v="4.3103448275862068E-3"/>
    <d v="1899-12-30T00:01:25"/>
    <d v="1899-12-30T00:01:20"/>
    <d v="1899-12-30T00:01:29"/>
    <d v="1899-12-30T00:00:09"/>
    <d v="1899-12-30T00:01:24"/>
  </r>
  <r>
    <x v="1392"/>
    <n v="0"/>
    <n v="1"/>
    <n v="6"/>
    <n v="1393"/>
    <n v="4.3072505384063172E-3"/>
    <n v="4.3072505384063172E-3"/>
    <d v="1899-12-30T00:01:22"/>
    <d v="1899-12-30T00:01:20"/>
    <d v="1899-12-30T00:01:29"/>
    <d v="1899-12-30T00:00:09"/>
    <d v="1899-12-30T00:01:24"/>
  </r>
  <r>
    <x v="1393"/>
    <n v="0"/>
    <n v="1"/>
    <n v="6"/>
    <n v="1394"/>
    <n v="4.30416068866571E-3"/>
    <n v="4.30416068866571E-3"/>
    <d v="1899-12-30T00:01:23"/>
    <d v="1899-12-30T00:01:20"/>
    <d v="1899-12-30T00:01:29"/>
    <d v="1899-12-30T00:00:09"/>
    <d v="1899-12-30T00:01:24"/>
  </r>
  <r>
    <x v="1394"/>
    <n v="0"/>
    <n v="1"/>
    <n v="6"/>
    <n v="1395"/>
    <n v="4.3010752688172043E-3"/>
    <n v="4.3010752688172043E-3"/>
    <d v="1899-12-30T00:01:35"/>
    <d v="1899-12-30T00:01:20"/>
    <d v="1899-12-30T00:01:29"/>
    <d v="1899-12-30T00:00:09"/>
    <d v="1899-12-30T00:01:24"/>
  </r>
  <r>
    <x v="1395"/>
    <n v="0"/>
    <n v="1"/>
    <n v="6"/>
    <n v="1396"/>
    <n v="4.2979942693409743E-3"/>
    <n v="4.2979942693409743E-3"/>
    <d v="1899-12-30T00:01:32"/>
    <d v="1899-12-30T00:01:20"/>
    <d v="1899-12-30T00:01:29"/>
    <d v="1899-12-30T00:00:09"/>
    <d v="1899-12-30T00:01:24"/>
  </r>
  <r>
    <x v="1396"/>
    <n v="0"/>
    <n v="1"/>
    <n v="6"/>
    <n v="1397"/>
    <n v="4.2949176807444527E-3"/>
    <n v="4.2949176807444527E-3"/>
    <d v="1899-12-30T00:01:27"/>
    <d v="1899-12-30T00:01:20"/>
    <d v="1899-12-30T00:01:29"/>
    <d v="1899-12-30T00:00:09"/>
    <d v="1899-12-30T00:01:24"/>
  </r>
  <r>
    <x v="1397"/>
    <n v="0"/>
    <n v="1"/>
    <n v="6"/>
    <n v="1398"/>
    <n v="4.2918454935622317E-3"/>
    <n v="4.2918454935622317E-3"/>
    <d v="1899-12-30T00:01:28"/>
    <d v="1899-12-30T00:01:20"/>
    <d v="1899-12-30T00:01:29"/>
    <d v="1899-12-30T00:00:09"/>
    <d v="1899-12-30T00:01:24"/>
  </r>
  <r>
    <x v="1398"/>
    <n v="0"/>
    <n v="1"/>
    <n v="6"/>
    <n v="1399"/>
    <n v="4.2887776983559682E-3"/>
    <n v="4.2887776983559682E-3"/>
    <d v="1899-12-30T00:01:19"/>
    <d v="1899-12-30T00:01:20"/>
    <d v="1899-12-30T00:01:29"/>
    <d v="1899-12-30T00:00:09"/>
    <d v="1899-12-30T00:01:24"/>
  </r>
  <r>
    <x v="1399"/>
    <n v="0"/>
    <n v="1"/>
    <n v="6"/>
    <n v="1400"/>
    <n v="4.2857142857142859E-3"/>
    <n v="4.2857142857142859E-3"/>
    <d v="1899-12-30T00:01:23"/>
    <d v="1899-12-30T00:01:20"/>
    <d v="1899-12-30T00:01:29"/>
    <d v="1899-12-30T00:00:09"/>
    <d v="1899-12-30T00:01:24"/>
  </r>
  <r>
    <x v="1400"/>
    <n v="0"/>
    <n v="1"/>
    <n v="6"/>
    <n v="1401"/>
    <n v="4.2826552462526769E-3"/>
    <n v="4.2826552462526769E-3"/>
    <d v="1899-12-30T00:01:29"/>
    <d v="1899-12-30T00:01:20"/>
    <d v="1899-12-30T00:01:29"/>
    <d v="1899-12-30T00:00:09"/>
    <d v="1899-12-30T00:01:24"/>
  </r>
  <r>
    <x v="1401"/>
    <n v="0"/>
    <n v="1"/>
    <n v="6"/>
    <n v="1402"/>
    <n v="4.2796005706134095E-3"/>
    <n v="4.2796005706134095E-3"/>
    <d v="1899-12-30T00:01:27"/>
    <d v="1899-12-30T00:01:20"/>
    <d v="1899-12-30T00:01:29"/>
    <d v="1899-12-30T00:00:09"/>
    <d v="1899-12-30T00:01:24"/>
  </r>
  <r>
    <x v="1402"/>
    <n v="0"/>
    <n v="1"/>
    <n v="6"/>
    <n v="1403"/>
    <n v="4.2765502494654314E-3"/>
    <n v="4.2765502494654314E-3"/>
    <d v="1899-12-30T00:01:26"/>
    <d v="1899-12-30T00:01:20"/>
    <d v="1899-12-30T00:01:29"/>
    <d v="1899-12-30T00:00:09"/>
    <d v="1899-12-30T00:01:24"/>
  </r>
  <r>
    <x v="1403"/>
    <n v="0"/>
    <n v="1"/>
    <n v="6"/>
    <n v="1404"/>
    <n v="4.2735042735042739E-3"/>
    <n v="4.2735042735042739E-3"/>
    <d v="1899-12-30T00:01:23"/>
    <d v="1899-12-30T00:01:20"/>
    <d v="1899-12-30T00:01:29"/>
    <d v="1899-12-30T00:00:09"/>
    <d v="1899-12-30T00:01:24"/>
  </r>
  <r>
    <x v="1404"/>
    <n v="0"/>
    <n v="1"/>
    <n v="6"/>
    <n v="1405"/>
    <n v="4.2704626334519576E-3"/>
    <n v="4.2704626334519576E-3"/>
    <d v="1899-12-30T00:01:30"/>
    <d v="1899-12-30T00:01:20"/>
    <d v="1899-12-30T00:01:29"/>
    <d v="1899-12-30T00:00:09"/>
    <d v="1899-12-30T00:01:24"/>
  </r>
  <r>
    <x v="1405"/>
    <n v="0"/>
    <n v="1"/>
    <n v="6"/>
    <n v="1406"/>
    <n v="4.2674253200568994E-3"/>
    <n v="4.2674253200568994E-3"/>
    <d v="1899-12-30T00:01:22"/>
    <d v="1899-12-30T00:01:20"/>
    <d v="1899-12-30T00:01:29"/>
    <d v="1899-12-30T00:00:09"/>
    <d v="1899-12-30T00:01:24"/>
  </r>
  <r>
    <x v="1406"/>
    <n v="0"/>
    <n v="1"/>
    <n v="6"/>
    <n v="1407"/>
    <n v="4.2643923240938165E-3"/>
    <n v="4.2643923240938165E-3"/>
    <d v="1899-12-30T00:01:20"/>
    <d v="1899-12-30T00:01:20"/>
    <d v="1899-12-30T00:01:29"/>
    <d v="1899-12-30T00:00:09"/>
    <d v="1899-12-30T00:01:24"/>
  </r>
  <r>
    <x v="1407"/>
    <n v="0"/>
    <n v="1"/>
    <n v="6"/>
    <n v="1408"/>
    <n v="4.261363636363636E-3"/>
    <n v="4.261363636363636E-3"/>
    <d v="1899-12-30T00:01:27"/>
    <d v="1899-12-30T00:01:20"/>
    <d v="1899-12-30T00:01:29"/>
    <d v="1899-12-30T00:00:09"/>
    <d v="1899-12-30T00:01:24"/>
  </r>
  <r>
    <x v="1408"/>
    <n v="0"/>
    <n v="1"/>
    <n v="6"/>
    <n v="1409"/>
    <n v="4.2583392476933995E-3"/>
    <n v="4.2583392476933995E-3"/>
    <d v="1899-12-30T00:01:27"/>
    <d v="1899-12-30T00:01:20"/>
    <d v="1899-12-30T00:01:29"/>
    <d v="1899-12-30T00:00:09"/>
    <d v="1899-12-30T00:01:24"/>
  </r>
  <r>
    <x v="1409"/>
    <n v="0"/>
    <n v="1"/>
    <n v="6"/>
    <n v="1410"/>
    <n v="4.2553191489361703E-3"/>
    <n v="4.2553191489361703E-3"/>
    <d v="1899-12-30T00:01:27"/>
    <d v="1899-12-30T00:01:20"/>
    <d v="1899-12-30T00:01:29"/>
    <d v="1899-12-30T00:00:09"/>
    <d v="1899-12-30T00:01:24"/>
  </r>
  <r>
    <x v="1410"/>
    <n v="0"/>
    <n v="1"/>
    <n v="6"/>
    <n v="1411"/>
    <n v="4.2523033309709423E-3"/>
    <n v="4.2523033309709423E-3"/>
    <d v="1899-12-30T00:01:32"/>
    <d v="1899-12-30T00:01:20"/>
    <d v="1899-12-30T00:01:29"/>
    <d v="1899-12-30T00:00:09"/>
    <d v="1899-12-30T00:01:24"/>
  </r>
  <r>
    <x v="1411"/>
    <n v="0"/>
    <n v="1"/>
    <n v="6"/>
    <n v="1412"/>
    <n v="4.24929178470255E-3"/>
    <n v="4.24929178470255E-3"/>
    <d v="1899-12-30T00:01:29"/>
    <d v="1899-12-30T00:01:20"/>
    <d v="1899-12-30T00:01:29"/>
    <d v="1899-12-30T00:00:09"/>
    <d v="1899-12-30T00:01:24"/>
  </r>
  <r>
    <x v="1412"/>
    <n v="0"/>
    <n v="1"/>
    <n v="6"/>
    <n v="1413"/>
    <n v="4.246284501061571E-3"/>
    <n v="4.246284501061571E-3"/>
    <d v="1899-12-30T00:01:26"/>
    <d v="1899-12-30T00:01:20"/>
    <d v="1899-12-30T00:01:29"/>
    <d v="1899-12-30T00:00:09"/>
    <d v="1899-12-30T00:01:24"/>
  </r>
  <r>
    <x v="1413"/>
    <n v="0"/>
    <n v="1"/>
    <n v="6"/>
    <n v="1414"/>
    <n v="4.2432814710042432E-3"/>
    <n v="4.2432814710042432E-3"/>
    <d v="1899-12-30T00:01:32"/>
    <d v="1899-12-30T00:01:20"/>
    <d v="1899-12-30T00:01:29"/>
    <d v="1899-12-30T00:00:09"/>
    <d v="1899-12-30T00:01:24"/>
  </r>
  <r>
    <x v="1414"/>
    <n v="0"/>
    <n v="1"/>
    <n v="6"/>
    <n v="1415"/>
    <n v="4.2402826855123671E-3"/>
    <n v="4.2402826855123671E-3"/>
    <d v="1899-12-30T00:01:28"/>
    <d v="1899-12-30T00:01:20"/>
    <d v="1899-12-30T00:01:29"/>
    <d v="1899-12-30T00:00:09"/>
    <d v="1899-12-30T00:01:24"/>
  </r>
  <r>
    <x v="1415"/>
    <n v="0"/>
    <n v="1"/>
    <n v="6"/>
    <n v="1416"/>
    <n v="4.2372881355932203E-3"/>
    <n v="4.2372881355932203E-3"/>
    <d v="1899-12-30T00:01:22"/>
    <d v="1899-12-30T00:01:20"/>
    <d v="1899-12-30T00:01:29"/>
    <d v="1899-12-30T00:00:09"/>
    <d v="1899-12-30T00:01:24"/>
  </r>
  <r>
    <x v="1416"/>
    <n v="0"/>
    <n v="1"/>
    <n v="6"/>
    <n v="1417"/>
    <n v="4.2342978122794639E-3"/>
    <n v="4.2342978122794639E-3"/>
    <d v="1899-12-30T00:01:28"/>
    <d v="1899-12-30T00:01:20"/>
    <d v="1899-12-30T00:01:29"/>
    <d v="1899-12-30T00:00:09"/>
    <d v="1899-12-30T00:01:24"/>
  </r>
  <r>
    <x v="1417"/>
    <n v="0"/>
    <n v="1"/>
    <n v="6"/>
    <n v="1418"/>
    <n v="4.2313117066290554E-3"/>
    <n v="4.2313117066290554E-3"/>
    <d v="1899-12-30T00:01:21"/>
    <d v="1899-12-30T00:01:20"/>
    <d v="1899-12-30T00:01:29"/>
    <d v="1899-12-30T00:00:09"/>
    <d v="1899-12-30T00:01:24"/>
  </r>
  <r>
    <x v="1418"/>
    <n v="0"/>
    <n v="1"/>
    <n v="6"/>
    <n v="1419"/>
    <n v="4.2283298097251587E-3"/>
    <n v="4.2283298097251587E-3"/>
    <d v="1899-12-30T00:01:22"/>
    <d v="1899-12-30T00:01:20"/>
    <d v="1899-12-30T00:01:29"/>
    <d v="1899-12-30T00:00:09"/>
    <d v="1899-12-30T00:01:24"/>
  </r>
  <r>
    <x v="1419"/>
    <n v="0"/>
    <n v="1"/>
    <n v="6"/>
    <n v="1420"/>
    <n v="4.2253521126760559E-3"/>
    <n v="4.2253521126760559E-3"/>
    <d v="1899-12-30T00:01:26"/>
    <d v="1899-12-30T00:01:20"/>
    <d v="1899-12-30T00:01:29"/>
    <d v="1899-12-30T00:00:09"/>
    <d v="1899-12-30T00:01:24"/>
  </r>
  <r>
    <x v="1420"/>
    <n v="0"/>
    <n v="1"/>
    <n v="6"/>
    <n v="1421"/>
    <n v="4.22237860661506E-3"/>
    <n v="4.22237860661506E-3"/>
    <d v="1899-12-30T00:01:25"/>
    <d v="1899-12-30T00:01:20"/>
    <d v="1899-12-30T00:01:29"/>
    <d v="1899-12-30T00:00:09"/>
    <d v="1899-12-30T00:01:24"/>
  </r>
  <r>
    <x v="1421"/>
    <n v="0"/>
    <n v="1"/>
    <n v="6"/>
    <n v="1422"/>
    <n v="4.2194092827004216E-3"/>
    <n v="4.2194092827004216E-3"/>
    <d v="1899-12-30T00:01:22"/>
    <d v="1899-12-30T00:01:20"/>
    <d v="1899-12-30T00:01:29"/>
    <d v="1899-12-30T00:00:09"/>
    <d v="1899-12-30T00:01:24"/>
  </r>
  <r>
    <x v="1422"/>
    <n v="0"/>
    <n v="1"/>
    <n v="6"/>
    <n v="1423"/>
    <n v="4.216444132115249E-3"/>
    <n v="4.216444132115249E-3"/>
    <d v="1899-12-30T00:01:29"/>
    <d v="1899-12-30T00:01:20"/>
    <d v="1899-12-30T00:01:29"/>
    <d v="1899-12-30T00:00:09"/>
    <d v="1899-12-30T00:01:24"/>
  </r>
  <r>
    <x v="1423"/>
    <n v="0"/>
    <n v="1"/>
    <n v="6"/>
    <n v="1424"/>
    <n v="4.2134831460674156E-3"/>
    <n v="4.2134831460674156E-3"/>
    <d v="1899-12-30T00:01:28"/>
    <d v="1899-12-30T00:01:20"/>
    <d v="1899-12-30T00:01:29"/>
    <d v="1899-12-30T00:00:09"/>
    <d v="1899-12-30T00:01:24"/>
  </r>
  <r>
    <x v="1424"/>
    <n v="0"/>
    <n v="1"/>
    <n v="6"/>
    <n v="1425"/>
    <n v="4.2105263157894736E-3"/>
    <n v="4.2105263157894736E-3"/>
    <d v="1899-12-30T00:01:31"/>
    <d v="1899-12-30T00:01:20"/>
    <d v="1899-12-30T00:01:29"/>
    <d v="1899-12-30T00:00:09"/>
    <d v="1899-12-30T00:01:24"/>
  </r>
  <r>
    <x v="1425"/>
    <n v="0"/>
    <n v="1"/>
    <n v="6"/>
    <n v="1426"/>
    <n v="4.2075736325385693E-3"/>
    <n v="4.2075736325385693E-3"/>
    <d v="1899-12-30T00:01:18"/>
    <d v="1899-12-30T00:01:20"/>
    <d v="1899-12-30T00:01:29"/>
    <d v="1899-12-30T00:00:09"/>
    <d v="1899-12-30T00:01:24"/>
  </r>
  <r>
    <x v="1426"/>
    <n v="0"/>
    <n v="1"/>
    <n v="6"/>
    <n v="1427"/>
    <n v="4.2046250875963564E-3"/>
    <n v="4.2046250875963564E-3"/>
    <d v="1899-12-30T00:01:26"/>
    <d v="1899-12-30T00:01:20"/>
    <d v="1899-12-30T00:01:29"/>
    <d v="1899-12-30T00:00:09"/>
    <d v="1899-12-30T00:01:24"/>
  </r>
  <r>
    <x v="1427"/>
    <n v="1"/>
    <n v="1"/>
    <n v="7"/>
    <n v="1428"/>
    <n v="4.9019607843137254E-3"/>
    <n v="4.9019607843137254E-3"/>
    <d v="1899-12-30T00:01:42"/>
    <d v="1899-12-30T00:01:20"/>
    <d v="1899-12-30T00:01:29"/>
    <d v="1899-12-30T00:00:09"/>
    <d v="1899-12-30T00:01:24"/>
  </r>
  <r>
    <x v="1428"/>
    <n v="0"/>
    <n v="1"/>
    <n v="7"/>
    <n v="1429"/>
    <n v="4.8985304408677398E-3"/>
    <n v="4.8985304408677398E-3"/>
    <d v="1899-12-30T00:01:30"/>
    <d v="1899-12-30T00:01:20"/>
    <d v="1899-12-30T00:01:29"/>
    <d v="1899-12-30T00:00:09"/>
    <d v="1899-12-30T00:01:24"/>
  </r>
  <r>
    <x v="1429"/>
    <n v="0"/>
    <n v="1"/>
    <n v="7"/>
    <n v="1430"/>
    <n v="4.8951048951048955E-3"/>
    <n v="4.8951048951048955E-3"/>
    <d v="1899-12-30T00:01:13"/>
    <d v="1899-12-30T00:01:20"/>
    <d v="1899-12-30T00:01:29"/>
    <d v="1899-12-30T00:00:09"/>
    <d v="1899-12-30T00:01:24"/>
  </r>
  <r>
    <x v="1430"/>
    <n v="0"/>
    <n v="1"/>
    <n v="7"/>
    <n v="1431"/>
    <n v="4.8916841369671558E-3"/>
    <n v="4.8916841369671558E-3"/>
    <d v="1899-12-30T00:01:18"/>
    <d v="1899-12-30T00:01:20"/>
    <d v="1899-12-30T00:01:29"/>
    <d v="1899-12-30T00:00:09"/>
    <d v="1899-12-30T00:01:24"/>
  </r>
  <r>
    <x v="1431"/>
    <n v="0"/>
    <n v="1"/>
    <n v="7"/>
    <n v="1432"/>
    <n v="4.8882681564245811E-3"/>
    <n v="4.8882681564245811E-3"/>
    <d v="1899-12-30T00:01:15"/>
    <d v="1899-12-30T00:01:20"/>
    <d v="1899-12-30T00:01:29"/>
    <d v="1899-12-30T00:00:09"/>
    <d v="1899-12-30T00:01:24"/>
  </r>
  <r>
    <x v="1432"/>
    <n v="0"/>
    <n v="1"/>
    <n v="7"/>
    <n v="1433"/>
    <n v="4.8848569434752267E-3"/>
    <n v="4.8848569434752267E-3"/>
    <d v="1899-12-30T00:01:14"/>
    <d v="1899-12-30T00:01:20"/>
    <d v="1899-12-30T00:01:29"/>
    <d v="1899-12-30T00:00:09"/>
    <d v="1899-12-30T00:01:24"/>
  </r>
  <r>
    <x v="1433"/>
    <n v="0"/>
    <n v="1"/>
    <n v="7"/>
    <n v="1434"/>
    <n v="4.8814504881450485E-3"/>
    <n v="4.8814504881450485E-3"/>
    <d v="1899-12-30T00:01:19"/>
    <d v="1899-12-30T00:01:20"/>
    <d v="1899-12-30T00:01:29"/>
    <d v="1899-12-30T00:00:09"/>
    <d v="1899-12-30T00:01:24"/>
  </r>
  <r>
    <x v="1434"/>
    <n v="0"/>
    <n v="1"/>
    <n v="7"/>
    <n v="1435"/>
    <n v="4.8780487804878049E-3"/>
    <n v="4.8780487804878049E-3"/>
    <d v="1899-12-30T00:01:15"/>
    <d v="1899-12-30T00:01:20"/>
    <d v="1899-12-30T00:01:29"/>
    <d v="1899-12-30T00:00:09"/>
    <d v="1899-12-30T00:01:24"/>
  </r>
  <r>
    <x v="1435"/>
    <n v="0"/>
    <n v="1"/>
    <n v="7"/>
    <n v="1436"/>
    <n v="4.8746518105849583E-3"/>
    <n v="4.8746518105849583E-3"/>
    <d v="1899-12-30T00:01:34"/>
    <d v="1899-12-30T00:01:20"/>
    <d v="1899-12-30T00:01:29"/>
    <d v="1899-12-30T00:00:09"/>
    <d v="1899-12-30T00:01:24"/>
  </r>
  <r>
    <x v="1436"/>
    <n v="0"/>
    <n v="1"/>
    <n v="7"/>
    <n v="1437"/>
    <n v="4.8712595685455815E-3"/>
    <n v="4.8712595685455815E-3"/>
    <d v="1899-12-30T00:01:11"/>
    <d v="1899-12-30T00:01:20"/>
    <d v="1899-12-30T00:01:29"/>
    <d v="1899-12-30T00:00:09"/>
    <d v="1899-12-30T00:01:24"/>
  </r>
  <r>
    <x v="1437"/>
    <n v="0"/>
    <n v="1"/>
    <n v="7"/>
    <n v="1438"/>
    <n v="4.8678720445062586E-3"/>
    <n v="4.8678720445062586E-3"/>
    <d v="1899-12-30T00:01:16"/>
    <d v="1899-12-30T00:01:20"/>
    <d v="1899-12-30T00:01:29"/>
    <d v="1899-12-30T00:00:09"/>
    <d v="1899-12-30T00:01:24"/>
  </r>
  <r>
    <x v="1438"/>
    <n v="0"/>
    <n v="1"/>
    <n v="7"/>
    <n v="1439"/>
    <n v="4.864489228630994E-3"/>
    <n v="4.864489228630994E-3"/>
    <d v="1899-12-30T00:01:15"/>
    <d v="1899-12-30T00:01:20"/>
    <d v="1899-12-30T00:01:29"/>
    <d v="1899-12-30T00:00:09"/>
    <d v="1899-12-30T00:01:24"/>
  </r>
  <r>
    <x v="1439"/>
    <n v="1"/>
    <n v="1"/>
    <n v="8"/>
    <n v="1440"/>
    <n v="5.5555555555555558E-3"/>
    <n v="5.5555555555555558E-3"/>
    <d v="1899-12-30T00:01:24"/>
    <d v="1899-12-30T00:01:20"/>
    <d v="1899-12-30T00:01:29"/>
    <d v="1899-12-30T00:00:09"/>
    <d v="1899-12-30T00:01:24"/>
  </r>
  <r>
    <x v="1440"/>
    <n v="0"/>
    <n v="1"/>
    <n v="8"/>
    <n v="1441"/>
    <n v="5.5517002081887576E-3"/>
    <n v="5.5517002081887576E-3"/>
    <d v="1899-12-30T00:01:26"/>
    <d v="1899-12-30T00:01:20"/>
    <d v="1899-12-30T00:01:29"/>
    <d v="1899-12-30T00:00:09"/>
    <d v="1899-12-30T00:01:24"/>
  </r>
  <r>
    <x v="1441"/>
    <n v="0"/>
    <n v="1"/>
    <n v="8"/>
    <n v="1442"/>
    <n v="5.5478502080443829E-3"/>
    <n v="5.5478502080443829E-3"/>
    <d v="1899-12-30T00:01:23"/>
    <d v="1899-12-30T00:01:20"/>
    <d v="1899-12-30T00:01:29"/>
    <d v="1899-12-30T00:00:09"/>
    <d v="1899-12-30T00:01:24"/>
  </r>
  <r>
    <x v="1442"/>
    <n v="1"/>
    <n v="1"/>
    <n v="9"/>
    <n v="1443"/>
    <n v="6.2370062370062374E-3"/>
    <n v="6.2370062370062374E-3"/>
    <d v="1899-12-30T00:01:57"/>
    <d v="1899-12-30T00:01:20"/>
    <d v="1899-12-30T00:01:29"/>
    <d v="1899-12-30T00:00:09"/>
    <d v="1899-12-30T00:01:24"/>
  </r>
  <r>
    <x v="1443"/>
    <n v="0"/>
    <n v="1"/>
    <n v="9"/>
    <n v="1444"/>
    <n v="6.2326869806094186E-3"/>
    <n v="6.2326869806094186E-3"/>
    <d v="1899-12-30T00:01:40"/>
    <d v="1899-12-30T00:01:20"/>
    <d v="1899-12-30T00:01:29"/>
    <d v="1899-12-30T00:00:09"/>
    <d v="1899-12-30T00:01:24"/>
  </r>
  <r>
    <x v="1444"/>
    <n v="0"/>
    <n v="1"/>
    <n v="9"/>
    <n v="1445"/>
    <n v="6.2283737024221453E-3"/>
    <n v="6.2283737024221453E-3"/>
    <d v="1899-12-30T00:01:24"/>
    <d v="1899-12-30T00:01:20"/>
    <d v="1899-12-30T00:01:29"/>
    <d v="1899-12-30T00:00:09"/>
    <d v="1899-12-30T00:01:24"/>
  </r>
  <r>
    <x v="1445"/>
    <n v="0"/>
    <n v="1"/>
    <n v="9"/>
    <n v="1446"/>
    <n v="6.2240663900414933E-3"/>
    <n v="6.2240663900414933E-3"/>
    <d v="1899-12-30T00:01:29"/>
    <d v="1899-12-30T00:01:20"/>
    <d v="1899-12-30T00:01:29"/>
    <d v="1899-12-30T00:00:09"/>
    <d v="1899-12-30T00:01:24"/>
  </r>
  <r>
    <x v="1446"/>
    <n v="0"/>
    <n v="1"/>
    <n v="9"/>
    <n v="1447"/>
    <n v="6.2197650310988253E-3"/>
    <n v="6.2197650310988253E-3"/>
    <d v="1899-12-30T00:01:32"/>
    <d v="1899-12-30T00:01:20"/>
    <d v="1899-12-30T00:01:29"/>
    <d v="1899-12-30T00:00:09"/>
    <d v="1899-12-30T00:01:24"/>
  </r>
  <r>
    <x v="1447"/>
    <n v="0"/>
    <n v="1"/>
    <n v="9"/>
    <n v="1448"/>
    <n v="6.2154696132596682E-3"/>
    <n v="6.2154696132596682E-3"/>
    <d v="1899-12-30T00:01:33"/>
    <d v="1899-12-30T00:01:20"/>
    <d v="1899-12-30T00:01:29"/>
    <d v="1899-12-30T00:00:09"/>
    <d v="1899-12-30T00:01:24"/>
  </r>
  <r>
    <x v="1448"/>
    <n v="0"/>
    <n v="1"/>
    <n v="9"/>
    <n v="1449"/>
    <n v="6.2111801242236021E-3"/>
    <n v="6.2111801242236021E-3"/>
    <d v="1899-12-30T00:01:31"/>
    <d v="1899-12-30T00:01:20"/>
    <d v="1899-12-30T00:01:29"/>
    <d v="1899-12-30T00:00:09"/>
    <d v="1899-12-30T00:01:24"/>
  </r>
  <r>
    <x v="1449"/>
    <n v="0"/>
    <n v="1"/>
    <n v="9"/>
    <n v="1450"/>
    <n v="6.2068965517241377E-3"/>
    <n v="6.2068965517241377E-3"/>
    <d v="1899-12-30T00:01:27"/>
    <d v="1899-12-30T00:01:20"/>
    <d v="1899-12-30T00:01:29"/>
    <d v="1899-12-30T00:00:09"/>
    <d v="1899-12-30T00:01:24"/>
  </r>
  <r>
    <x v="1450"/>
    <n v="0"/>
    <n v="1"/>
    <n v="9"/>
    <n v="1451"/>
    <n v="6.202618883528601E-3"/>
    <n v="6.202618883528601E-3"/>
    <d v="1899-12-30T00:01:34"/>
    <d v="1899-12-30T00:01:20"/>
    <d v="1899-12-30T00:01:29"/>
    <d v="1899-12-30T00:00:09"/>
    <d v="1899-12-30T00:01:24"/>
  </r>
  <r>
    <x v="1451"/>
    <n v="0"/>
    <n v="1"/>
    <n v="9"/>
    <n v="1452"/>
    <n v="6.1983471074380167E-3"/>
    <n v="6.1983471074380167E-3"/>
    <d v="1899-12-30T00:01:29"/>
    <d v="1899-12-30T00:01:20"/>
    <d v="1899-12-30T00:01:29"/>
    <d v="1899-12-30T00:00:09"/>
    <d v="1899-12-30T00:01:24"/>
  </r>
  <r>
    <x v="1452"/>
    <n v="0"/>
    <n v="1"/>
    <n v="9"/>
    <n v="1453"/>
    <n v="6.1940812112869928E-3"/>
    <n v="6.1940812112869928E-3"/>
    <d v="1899-12-30T00:01:35"/>
    <d v="1899-12-30T00:01:20"/>
    <d v="1899-12-30T00:01:29"/>
    <d v="1899-12-30T00:00:09"/>
    <d v="1899-12-30T00:01:24"/>
  </r>
  <r>
    <x v="1453"/>
    <n v="0"/>
    <n v="1"/>
    <n v="9"/>
    <n v="1454"/>
    <n v="6.1898211829436037E-3"/>
    <n v="6.1898211829436037E-3"/>
    <d v="1899-12-30T00:01:29"/>
    <d v="1899-12-30T00:01:20"/>
    <d v="1899-12-30T00:01:29"/>
    <d v="1899-12-30T00:00:09"/>
    <d v="1899-12-30T00:01:24"/>
  </r>
  <r>
    <x v="1454"/>
    <n v="0"/>
    <n v="1"/>
    <n v="9"/>
    <n v="1455"/>
    <n v="6.1855670103092781E-3"/>
    <n v="6.1855670103092781E-3"/>
    <d v="1899-12-30T00:01:30"/>
    <d v="1899-12-30T00:01:20"/>
    <d v="1899-12-30T00:01:29"/>
    <d v="1899-12-30T00:00:09"/>
    <d v="1899-12-30T00:01:24"/>
  </r>
  <r>
    <x v="1455"/>
    <n v="0"/>
    <n v="1"/>
    <n v="9"/>
    <n v="1456"/>
    <n v="6.181318681318681E-3"/>
    <n v="6.181318681318681E-3"/>
    <d v="1899-12-30T00:01:35"/>
    <d v="1899-12-30T00:01:20"/>
    <d v="1899-12-30T00:01:29"/>
    <d v="1899-12-30T00:00:09"/>
    <d v="1899-12-30T00:01:24"/>
  </r>
  <r>
    <x v="1456"/>
    <n v="0"/>
    <n v="1"/>
    <n v="9"/>
    <n v="1457"/>
    <n v="6.1770761839396015E-3"/>
    <n v="6.1770761839396015E-3"/>
    <d v="1899-12-30T00:01:25"/>
    <d v="1899-12-30T00:01:20"/>
    <d v="1899-12-30T00:01:29"/>
    <d v="1899-12-30T00:00:09"/>
    <d v="1899-12-30T00:01:24"/>
  </r>
  <r>
    <x v="1457"/>
    <n v="0"/>
    <n v="1"/>
    <n v="9"/>
    <n v="1458"/>
    <n v="6.1728395061728392E-3"/>
    <n v="6.1728395061728392E-3"/>
    <d v="1899-12-30T00:01:29"/>
    <d v="1899-12-30T00:01:20"/>
    <d v="1899-12-30T00:01:29"/>
    <d v="1899-12-30T00:00:09"/>
    <d v="1899-12-30T00:01:24"/>
  </r>
  <r>
    <x v="1458"/>
    <n v="0"/>
    <n v="1"/>
    <n v="9"/>
    <n v="1459"/>
    <n v="6.1686086360520902E-3"/>
    <n v="6.1686086360520902E-3"/>
    <d v="1899-12-30T00:01:28"/>
    <d v="1899-12-30T00:01:20"/>
    <d v="1899-12-30T00:01:29"/>
    <d v="1899-12-30T00:00:09"/>
    <d v="1899-12-30T00:01:24"/>
  </r>
  <r>
    <x v="1459"/>
    <n v="0"/>
    <n v="1"/>
    <n v="9"/>
    <n v="1460"/>
    <n v="6.1643835616438354E-3"/>
    <n v="6.1643835616438354E-3"/>
    <d v="1899-12-30T00:01:18"/>
    <d v="1899-12-30T00:01:20"/>
    <d v="1899-12-30T00:01:29"/>
    <d v="1899-12-30T00:00:09"/>
    <d v="1899-12-30T00:01:24"/>
  </r>
  <r>
    <x v="1460"/>
    <n v="0"/>
    <n v="1"/>
    <n v="9"/>
    <n v="1461"/>
    <n v="6.1601642710472282E-3"/>
    <n v="6.1601642710472282E-3"/>
    <d v="1899-12-30T00:01:35"/>
    <d v="1899-12-30T00:01:20"/>
    <d v="1899-12-30T00:01:29"/>
    <d v="1899-12-30T00:00:09"/>
    <d v="1899-12-30T00:01:24"/>
  </r>
  <r>
    <x v="1461"/>
    <n v="0"/>
    <n v="1"/>
    <n v="9"/>
    <n v="1462"/>
    <n v="6.1559507523939808E-3"/>
    <n v="6.1559507523939808E-3"/>
    <d v="1899-12-30T00:01:24"/>
    <d v="1899-12-30T00:01:20"/>
    <d v="1899-12-30T00:01:29"/>
    <d v="1899-12-30T00:00:09"/>
    <d v="1899-12-30T00:01:24"/>
  </r>
  <r>
    <x v="1462"/>
    <n v="0"/>
    <n v="1"/>
    <n v="9"/>
    <n v="1463"/>
    <n v="6.1517429938482571E-3"/>
    <n v="6.1517429938482571E-3"/>
    <d v="1899-12-30T00:01:24"/>
    <d v="1899-12-30T00:01:20"/>
    <d v="1899-12-30T00:01:29"/>
    <d v="1899-12-30T00:00:09"/>
    <d v="1899-12-30T00:01:24"/>
  </r>
  <r>
    <x v="1463"/>
    <n v="0"/>
    <n v="1"/>
    <n v="9"/>
    <n v="1464"/>
    <n v="6.1475409836065573E-3"/>
    <n v="6.1475409836065573E-3"/>
    <d v="1899-12-30T00:01:25"/>
    <d v="1899-12-30T00:01:20"/>
    <d v="1899-12-30T00:01:29"/>
    <d v="1899-12-30T00:00:09"/>
    <d v="1899-12-30T00:01:24"/>
  </r>
  <r>
    <x v="1464"/>
    <n v="0"/>
    <n v="1"/>
    <n v="9"/>
    <n v="1465"/>
    <n v="6.1433447098976105E-3"/>
    <n v="6.1433447098976105E-3"/>
    <d v="1899-12-30T00:01:27"/>
    <d v="1899-12-30T00:01:20"/>
    <d v="1899-12-30T00:01:29"/>
    <d v="1899-12-30T00:00:09"/>
    <d v="1899-12-30T00:01:24"/>
  </r>
  <r>
    <x v="1465"/>
    <n v="0"/>
    <n v="1"/>
    <n v="9"/>
    <n v="1466"/>
    <n v="6.1391541609822648E-3"/>
    <n v="6.1391541609822648E-3"/>
    <d v="1899-12-30T00:01:33"/>
    <d v="1899-12-30T00:01:20"/>
    <d v="1899-12-30T00:01:29"/>
    <d v="1899-12-30T00:00:09"/>
    <d v="1899-12-30T00:01:24"/>
  </r>
  <r>
    <x v="1466"/>
    <n v="0"/>
    <n v="1"/>
    <n v="9"/>
    <n v="1467"/>
    <n v="6.1349693251533744E-3"/>
    <n v="6.1349693251533744E-3"/>
    <d v="1899-12-30T00:01:37"/>
    <d v="1899-12-30T00:01:20"/>
    <d v="1899-12-30T00:01:29"/>
    <d v="1899-12-30T00:00:09"/>
    <d v="1899-12-30T00:01:24"/>
  </r>
  <r>
    <x v="1467"/>
    <n v="0"/>
    <n v="1"/>
    <n v="9"/>
    <n v="1468"/>
    <n v="6.1307901907356951E-3"/>
    <n v="6.1307901907356951E-3"/>
    <d v="1899-12-30T00:01:27"/>
    <d v="1899-12-30T00:01:20"/>
    <d v="1899-12-30T00:01:29"/>
    <d v="1899-12-30T00:00:09"/>
    <d v="1899-12-30T00:01:24"/>
  </r>
  <r>
    <x v="1468"/>
    <n v="0"/>
    <n v="1"/>
    <n v="9"/>
    <n v="1469"/>
    <n v="6.1266167460857727E-3"/>
    <n v="6.1266167460857727E-3"/>
    <d v="1899-12-30T00:01:33"/>
    <d v="1899-12-30T00:01:20"/>
    <d v="1899-12-30T00:01:29"/>
    <d v="1899-12-30T00:00:09"/>
    <d v="1899-12-30T00:01:24"/>
  </r>
  <r>
    <x v="1469"/>
    <n v="0"/>
    <n v="1"/>
    <n v="9"/>
    <n v="1470"/>
    <n v="6.1224489795918364E-3"/>
    <n v="6.1224489795918364E-3"/>
    <d v="1899-12-30T00:01:30"/>
    <d v="1899-12-30T00:01:20"/>
    <d v="1899-12-30T00:01:29"/>
    <d v="1899-12-30T00:00:09"/>
    <d v="1899-12-30T00:01:24"/>
  </r>
  <r>
    <x v="1470"/>
    <n v="0"/>
    <n v="1"/>
    <n v="9"/>
    <n v="1471"/>
    <n v="6.1182868796736912E-3"/>
    <n v="6.1182868796736912E-3"/>
    <d v="1899-12-30T00:01:28"/>
    <d v="1899-12-30T00:01:20"/>
    <d v="1899-12-30T00:01:29"/>
    <d v="1899-12-30T00:00:09"/>
    <d v="1899-12-30T00:01:24"/>
  </r>
  <r>
    <x v="1471"/>
    <n v="0"/>
    <n v="1"/>
    <n v="9"/>
    <n v="1472"/>
    <n v="6.114130434782609E-3"/>
    <n v="6.114130434782609E-3"/>
    <d v="1899-12-30T00:01:26"/>
    <d v="1899-12-30T00:01:20"/>
    <d v="1899-12-30T00:01:29"/>
    <d v="1899-12-30T00:00:09"/>
    <d v="1899-12-30T00:01:24"/>
  </r>
  <r>
    <x v="1472"/>
    <n v="0"/>
    <n v="1"/>
    <n v="9"/>
    <n v="1473"/>
    <n v="6.1099796334012219E-3"/>
    <n v="6.1099796334012219E-3"/>
    <d v="1899-12-30T00:01:30"/>
    <d v="1899-12-30T00:01:20"/>
    <d v="1899-12-30T00:01:29"/>
    <d v="1899-12-30T00:00:09"/>
    <d v="1899-12-30T00:01:25"/>
  </r>
  <r>
    <x v="1473"/>
    <n v="0"/>
    <n v="1"/>
    <n v="9"/>
    <n v="1474"/>
    <n v="6.1058344640434192E-3"/>
    <n v="6.1058344640434192E-3"/>
    <d v="1899-12-30T00:01:28"/>
    <d v="1899-12-30T00:01:20"/>
    <d v="1899-12-30T00:01:29"/>
    <d v="1899-12-30T00:00:09"/>
    <d v="1899-12-30T00:01:25"/>
  </r>
  <r>
    <x v="1474"/>
    <n v="0"/>
    <n v="1"/>
    <n v="9"/>
    <n v="1475"/>
    <n v="6.1016949152542374E-3"/>
    <n v="6.1016949152542374E-3"/>
    <d v="1899-12-30T00:01:23"/>
    <d v="1899-12-30T00:01:20"/>
    <d v="1899-12-30T00:01:29"/>
    <d v="1899-12-30T00:00:09"/>
    <d v="1899-12-30T00:01:25"/>
  </r>
  <r>
    <x v="1475"/>
    <n v="0"/>
    <n v="1"/>
    <n v="9"/>
    <n v="1476"/>
    <n v="6.0975609756097563E-3"/>
    <n v="6.0975609756097563E-3"/>
    <d v="1899-12-30T00:01:32"/>
    <d v="1899-12-30T00:01:20"/>
    <d v="1899-12-30T00:01:29"/>
    <d v="1899-12-30T00:00:09"/>
    <d v="1899-12-30T00:01:25"/>
  </r>
  <r>
    <x v="1476"/>
    <n v="0"/>
    <n v="1"/>
    <n v="9"/>
    <n v="1477"/>
    <n v="6.093432633716994E-3"/>
    <n v="6.093432633716994E-3"/>
    <d v="1899-12-30T00:01:32"/>
    <d v="1899-12-30T00:01:20"/>
    <d v="1899-12-30T00:01:29"/>
    <d v="1899-12-30T00:00:09"/>
    <d v="1899-12-30T00:01:25"/>
  </r>
  <r>
    <x v="1477"/>
    <n v="0"/>
    <n v="1"/>
    <n v="9"/>
    <n v="1478"/>
    <n v="6.0893098782138022E-3"/>
    <n v="6.0893098782138022E-3"/>
    <d v="1899-12-30T00:01:24"/>
    <d v="1899-12-30T00:01:20"/>
    <d v="1899-12-30T00:01:29"/>
    <d v="1899-12-30T00:00:09"/>
    <d v="1899-12-30T00:01:25"/>
  </r>
  <r>
    <x v="1478"/>
    <n v="0"/>
    <n v="1"/>
    <n v="9"/>
    <n v="1479"/>
    <n v="6.0851926977687626E-3"/>
    <n v="6.0851926977687626E-3"/>
    <d v="1899-12-30T00:01:30"/>
    <d v="1899-12-30T00:01:20"/>
    <d v="1899-12-30T00:01:29"/>
    <d v="1899-12-30T00:00:09"/>
    <d v="1899-12-30T00:01:25"/>
  </r>
  <r>
    <x v="1479"/>
    <n v="0"/>
    <n v="1"/>
    <n v="9"/>
    <n v="1480"/>
    <n v="6.0810810810810814E-3"/>
    <n v="6.0810810810810814E-3"/>
    <d v="1899-12-30T00:01:36"/>
    <d v="1899-12-30T00:01:20"/>
    <d v="1899-12-30T00:01:29"/>
    <d v="1899-12-30T00:00:09"/>
    <d v="1899-12-30T00:01:25"/>
  </r>
  <r>
    <x v="1480"/>
    <n v="0"/>
    <n v="1"/>
    <n v="9"/>
    <n v="1481"/>
    <n v="6.0769750168804858E-3"/>
    <n v="6.0769750168804858E-3"/>
    <d v="1899-12-30T00:01:34"/>
    <d v="1899-12-30T00:01:20"/>
    <d v="1899-12-30T00:01:29"/>
    <d v="1899-12-30T00:00:09"/>
    <d v="1899-12-30T00:01:25"/>
  </r>
  <r>
    <x v="1481"/>
    <n v="0"/>
    <n v="1"/>
    <n v="9"/>
    <n v="1482"/>
    <n v="6.0728744939271256E-3"/>
    <n v="6.0728744939271256E-3"/>
    <d v="1899-12-30T00:01:28"/>
    <d v="1899-12-30T00:01:20"/>
    <d v="1899-12-30T00:01:29"/>
    <d v="1899-12-30T00:00:09"/>
    <d v="1899-12-30T00:01:25"/>
  </r>
  <r>
    <x v="1482"/>
    <n v="0"/>
    <n v="1"/>
    <n v="9"/>
    <n v="1483"/>
    <n v="6.0687795010114631E-3"/>
    <n v="6.0687795010114631E-3"/>
    <d v="1899-12-30T00:01:32"/>
    <d v="1899-12-30T00:01:20"/>
    <d v="1899-12-30T00:01:29"/>
    <d v="1899-12-30T00:00:09"/>
    <d v="1899-12-30T00:01:25"/>
  </r>
  <r>
    <x v="1483"/>
    <n v="0"/>
    <n v="1"/>
    <n v="9"/>
    <n v="1484"/>
    <n v="6.0646900269541778E-3"/>
    <n v="6.0646900269541778E-3"/>
    <d v="1899-12-30T00:01:39"/>
    <d v="1899-12-30T00:01:20"/>
    <d v="1899-12-30T00:01:29"/>
    <d v="1899-12-30T00:00:09"/>
    <d v="1899-12-30T00:01:25"/>
  </r>
  <r>
    <x v="1484"/>
    <n v="0"/>
    <n v="1"/>
    <n v="9"/>
    <n v="1485"/>
    <n v="6.0606060606060606E-3"/>
    <n v="6.0606060606060606E-3"/>
    <d v="1899-12-30T00:01:24"/>
    <d v="1899-12-30T00:01:20"/>
    <d v="1899-12-30T00:01:29"/>
    <d v="1899-12-30T00:00:09"/>
    <d v="1899-12-30T00:01:25"/>
  </r>
  <r>
    <x v="1485"/>
    <n v="0"/>
    <n v="1"/>
    <n v="9"/>
    <n v="1486"/>
    <n v="6.0565275908479139E-3"/>
    <n v="6.0565275908479139E-3"/>
    <d v="1899-12-30T00:01:34"/>
    <d v="1899-12-30T00:01:20"/>
    <d v="1899-12-30T00:01:29"/>
    <d v="1899-12-30T00:00:09"/>
    <d v="1899-12-30T00:01:25"/>
  </r>
  <r>
    <x v="1486"/>
    <n v="0"/>
    <n v="1"/>
    <n v="9"/>
    <n v="1487"/>
    <n v="6.0524546065904503E-3"/>
    <n v="6.0524546065904503E-3"/>
    <d v="1899-12-30T00:01:30"/>
    <d v="1899-12-30T00:01:20"/>
    <d v="1899-12-30T00:01:29"/>
    <d v="1899-12-30T00:00:09"/>
    <d v="1899-12-30T00:01:25"/>
  </r>
  <r>
    <x v="1487"/>
    <n v="0"/>
    <n v="1"/>
    <n v="9"/>
    <n v="1488"/>
    <n v="6.0483870967741934E-3"/>
    <n v="6.0483870967741934E-3"/>
    <d v="1899-12-30T00:01:24"/>
    <d v="1899-12-30T00:01:20"/>
    <d v="1899-12-30T00:01:29"/>
    <d v="1899-12-30T00:00:09"/>
    <d v="1899-12-30T00:01:25"/>
  </r>
  <r>
    <x v="1488"/>
    <n v="0"/>
    <n v="1"/>
    <n v="9"/>
    <n v="1489"/>
    <n v="6.044325050369375E-3"/>
    <n v="6.044325050369375E-3"/>
    <d v="1899-12-30T00:01:31"/>
    <d v="1899-12-30T00:01:20"/>
    <d v="1899-12-30T00:01:29"/>
    <d v="1899-12-30T00:00:09"/>
    <d v="1899-12-30T00:01:25"/>
  </r>
  <r>
    <x v="1489"/>
    <n v="0"/>
    <n v="1"/>
    <n v="9"/>
    <n v="1490"/>
    <n v="6.0402684563758387E-3"/>
    <n v="6.0402684563758387E-3"/>
    <d v="1899-12-30T00:01:35"/>
    <d v="1899-12-30T00:01:20"/>
    <d v="1899-12-30T00:01:29"/>
    <d v="1899-12-30T00:00:09"/>
    <d v="1899-12-30T00:01:25"/>
  </r>
  <r>
    <x v="1490"/>
    <n v="0"/>
    <n v="1"/>
    <n v="9"/>
    <n v="1491"/>
    <n v="6.0362173038229373E-3"/>
    <n v="6.0362173038229373E-3"/>
    <d v="1899-12-30T00:01:24"/>
    <d v="1899-12-30T00:01:20"/>
    <d v="1899-12-30T00:01:29"/>
    <d v="1899-12-30T00:00:09"/>
    <d v="1899-12-30T00:01:25"/>
  </r>
  <r>
    <x v="1491"/>
    <n v="0"/>
    <n v="1"/>
    <n v="9"/>
    <n v="1492"/>
    <n v="6.0321715817694367E-3"/>
    <n v="6.0321715817694367E-3"/>
    <d v="1899-12-30T00:01:33"/>
    <d v="1899-12-30T00:01:20"/>
    <d v="1899-12-30T00:01:29"/>
    <d v="1899-12-30T00:00:09"/>
    <d v="1899-12-30T00:01:25"/>
  </r>
  <r>
    <x v="1492"/>
    <n v="0"/>
    <n v="1"/>
    <n v="9"/>
    <n v="1493"/>
    <n v="6.0281312793034163E-3"/>
    <n v="6.0281312793034163E-3"/>
    <d v="1899-12-30T00:01:35"/>
    <d v="1899-12-30T00:01:20"/>
    <d v="1899-12-30T00:01:29"/>
    <d v="1899-12-30T00:00:09"/>
    <d v="1899-12-30T00:01:25"/>
  </r>
  <r>
    <x v="1493"/>
    <n v="0"/>
    <n v="1"/>
    <n v="9"/>
    <n v="1494"/>
    <n v="6.024096385542169E-3"/>
    <n v="6.024096385542169E-3"/>
    <d v="1899-12-30T00:01:30"/>
    <d v="1899-12-30T00:01:20"/>
    <d v="1899-12-30T00:01:29"/>
    <d v="1899-12-30T00:00:09"/>
    <d v="1899-12-30T00:01:25"/>
  </r>
  <r>
    <x v="1494"/>
    <n v="0"/>
    <n v="1"/>
    <n v="9"/>
    <n v="1495"/>
    <n v="6.0200668896321068E-3"/>
    <n v="6.0200668896321068E-3"/>
    <d v="1899-12-30T00:01:29"/>
    <d v="1899-12-30T00:01:20"/>
    <d v="1899-12-30T00:01:29"/>
    <d v="1899-12-30T00:00:09"/>
    <d v="1899-12-30T00:01:25"/>
  </r>
  <r>
    <x v="1495"/>
    <n v="0"/>
    <n v="1"/>
    <n v="9"/>
    <n v="1496"/>
    <n v="6.0160427807486629E-3"/>
    <n v="6.0160427807486629E-3"/>
    <d v="1899-12-30T00:01:26"/>
    <d v="1899-12-30T00:01:20"/>
    <d v="1899-12-30T00:01:29"/>
    <d v="1899-12-30T00:00:09"/>
    <d v="1899-12-30T00:01:25"/>
  </r>
  <r>
    <x v="1496"/>
    <n v="0"/>
    <n v="1"/>
    <n v="9"/>
    <n v="1497"/>
    <n v="6.0120240480961923E-3"/>
    <n v="6.0120240480961923E-3"/>
    <d v="1899-12-30T00:01:48"/>
    <d v="1899-12-30T00:01:20"/>
    <d v="1899-12-30T00:01:29"/>
    <d v="1899-12-30T00:00:09"/>
    <d v="1899-12-30T00:01:25"/>
  </r>
  <r>
    <x v="1497"/>
    <n v="0"/>
    <n v="1"/>
    <n v="9"/>
    <n v="1498"/>
    <n v="6.0080106809078772E-3"/>
    <n v="6.0080106809078772E-3"/>
    <d v="1899-12-30T00:01:21"/>
    <d v="1899-12-30T00:01:20"/>
    <d v="1899-12-30T00:01:29"/>
    <d v="1899-12-30T00:00:09"/>
    <d v="1899-12-30T00:01:25"/>
  </r>
  <r>
    <x v="1498"/>
    <n v="0"/>
    <n v="1"/>
    <n v="9"/>
    <n v="1499"/>
    <n v="6.00400266844563E-3"/>
    <n v="6.00400266844563E-3"/>
    <d v="1899-12-30T00:01:43"/>
    <d v="1899-12-30T00:01:20"/>
    <d v="1899-12-30T00:01:29"/>
    <d v="1899-12-30T00:00:09"/>
    <d v="1899-12-30T00:01:25"/>
  </r>
  <r>
    <x v="1499"/>
    <n v="0"/>
    <n v="1"/>
    <n v="9"/>
    <n v="1500"/>
    <n v="6.0000000000000001E-3"/>
    <n v="6.0000000000000001E-3"/>
    <d v="1899-12-30T00:01:29"/>
    <d v="1899-12-30T00:01:20"/>
    <d v="1899-12-30T00:01:29"/>
    <d v="1899-12-30T00:00:09"/>
    <d v="1899-12-30T00:01:25"/>
  </r>
  <r>
    <x v="1500"/>
    <n v="0"/>
    <n v="1"/>
    <n v="9"/>
    <n v="1501"/>
    <n v="5.996002664890073E-3"/>
    <n v="5.996002664890073E-3"/>
    <d v="1899-12-30T00:01:30"/>
    <d v="1899-12-30T00:01:20"/>
    <d v="1899-12-30T00:01:29"/>
    <d v="1899-12-30T00:00:09"/>
    <d v="1899-12-30T00:01:25"/>
  </r>
  <r>
    <x v="1501"/>
    <n v="0"/>
    <n v="1"/>
    <n v="9"/>
    <n v="1502"/>
    <n v="5.9920106524633818E-3"/>
    <n v="5.9920106524633818E-3"/>
    <d v="1899-12-30T00:01:32"/>
    <d v="1899-12-30T00:01:20"/>
    <d v="1899-12-30T00:01:29"/>
    <d v="1899-12-30T00:00:09"/>
    <d v="1899-12-30T00:01:25"/>
  </r>
  <r>
    <x v="1502"/>
    <n v="0"/>
    <n v="1"/>
    <n v="9"/>
    <n v="1503"/>
    <n v="5.9880239520958087E-3"/>
    <n v="5.9880239520958087E-3"/>
    <d v="1899-12-30T00:01:36"/>
    <d v="1899-12-30T00:01:20"/>
    <d v="1899-12-30T00:01:29"/>
    <d v="1899-12-30T00:00:09"/>
    <d v="1899-12-30T00:01:25"/>
  </r>
  <r>
    <x v="1503"/>
    <n v="0"/>
    <n v="1"/>
    <n v="9"/>
    <n v="1504"/>
    <n v="5.9840425531914893E-3"/>
    <n v="5.9840425531914893E-3"/>
    <d v="1899-12-30T00:01:38"/>
    <d v="1899-12-30T00:01:20"/>
    <d v="1899-12-30T00:01:29"/>
    <d v="1899-12-30T00:00:09"/>
    <d v="1899-12-30T00:01:25"/>
  </r>
  <r>
    <x v="1504"/>
    <n v="0"/>
    <n v="1"/>
    <n v="9"/>
    <n v="1505"/>
    <n v="5.980066445182724E-3"/>
    <n v="5.980066445182724E-3"/>
    <d v="1899-12-30T00:01:27"/>
    <d v="1899-12-30T00:01:20"/>
    <d v="1899-12-30T00:01:29"/>
    <d v="1899-12-30T00:00:09"/>
    <d v="1899-12-30T00:01:25"/>
  </r>
  <r>
    <x v="1505"/>
    <n v="0"/>
    <n v="1"/>
    <n v="9"/>
    <n v="1506"/>
    <n v="5.9760956175298804E-3"/>
    <n v="5.9760956175298804E-3"/>
    <d v="1899-12-30T00:01:28"/>
    <d v="1899-12-30T00:01:20"/>
    <d v="1899-12-30T00:01:29"/>
    <d v="1899-12-30T00:00:09"/>
    <d v="1899-12-30T00:01:25"/>
  </r>
  <r>
    <x v="1506"/>
    <n v="0"/>
    <n v="1"/>
    <n v="9"/>
    <n v="1507"/>
    <n v="5.9721300597213008E-3"/>
    <n v="5.9721300597213008E-3"/>
    <d v="1899-12-30T00:01:31"/>
    <d v="1899-12-30T00:01:20"/>
    <d v="1899-12-30T00:01:29"/>
    <d v="1899-12-30T00:00:09"/>
    <d v="1899-12-30T00:01:25"/>
  </r>
  <r>
    <x v="1507"/>
    <n v="0"/>
    <n v="1"/>
    <n v="9"/>
    <n v="1508"/>
    <n v="5.9681697612732091E-3"/>
    <n v="5.9681697612732091E-3"/>
    <d v="1899-12-30T00:01:22"/>
    <d v="1899-12-30T00:01:20"/>
    <d v="1899-12-30T00:01:29"/>
    <d v="1899-12-30T00:00:09"/>
    <d v="1899-12-30T00:01:25"/>
  </r>
  <r>
    <x v="1508"/>
    <n v="0"/>
    <n v="1"/>
    <n v="9"/>
    <n v="1509"/>
    <n v="5.9642147117296221E-3"/>
    <n v="5.9642147117296221E-3"/>
    <d v="1899-12-30T00:01:35"/>
    <d v="1899-12-30T00:01:20"/>
    <d v="1899-12-30T00:01:29"/>
    <d v="1899-12-30T00:00:09"/>
    <d v="1899-12-30T00:01:25"/>
  </r>
  <r>
    <x v="1509"/>
    <n v="0"/>
    <n v="1"/>
    <n v="9"/>
    <n v="1510"/>
    <n v="5.9602649006622521E-3"/>
    <n v="5.9602649006622521E-3"/>
    <d v="1899-12-30T00:01:26"/>
    <d v="1899-12-30T00:01:20"/>
    <d v="1899-12-30T00:01:29"/>
    <d v="1899-12-30T00:00:09"/>
    <d v="1899-12-30T00:01:25"/>
  </r>
  <r>
    <x v="1510"/>
    <n v="0"/>
    <n v="1"/>
    <n v="9"/>
    <n v="1511"/>
    <n v="5.9563203176704171E-3"/>
    <n v="5.9563203176704171E-3"/>
    <d v="1899-12-30T00:01:28"/>
    <d v="1899-12-30T00:01:20"/>
    <d v="1899-12-30T00:01:29"/>
    <d v="1899-12-30T00:00:09"/>
    <d v="1899-12-30T00:01:25"/>
  </r>
  <r>
    <x v="1511"/>
    <n v="0"/>
    <n v="1"/>
    <n v="9"/>
    <n v="1512"/>
    <n v="5.9523809523809521E-3"/>
    <n v="5.9523809523809521E-3"/>
    <d v="1899-12-30T00:01:29"/>
    <d v="1899-12-30T00:01:20"/>
    <d v="1899-12-30T00:01:29"/>
    <d v="1899-12-30T00:00:09"/>
    <d v="1899-12-30T00:01:25"/>
  </r>
  <r>
    <x v="1512"/>
    <n v="0"/>
    <n v="1"/>
    <n v="9"/>
    <n v="1513"/>
    <n v="5.9484467944481163E-3"/>
    <n v="5.9484467944481163E-3"/>
    <d v="1899-12-30T00:01:27"/>
    <d v="1899-12-30T00:01:20"/>
    <d v="1899-12-30T00:01:29"/>
    <d v="1899-12-30T00:00:09"/>
    <d v="1899-12-30T00:01:25"/>
  </r>
  <r>
    <x v="1513"/>
    <n v="0"/>
    <n v="1"/>
    <n v="9"/>
    <n v="1514"/>
    <n v="5.9445178335535004E-3"/>
    <n v="5.9445178335535004E-3"/>
    <d v="1899-12-30T00:01:26"/>
    <d v="1899-12-30T00:01:20"/>
    <d v="1899-12-30T00:01:29"/>
    <d v="1899-12-30T00:00:09"/>
    <d v="1899-12-30T00:01:25"/>
  </r>
  <r>
    <x v="1514"/>
    <n v="0"/>
    <n v="1"/>
    <n v="9"/>
    <n v="1515"/>
    <n v="5.9405940594059407E-3"/>
    <n v="5.9405940594059407E-3"/>
    <d v="1899-12-30T00:01:29"/>
    <d v="1899-12-30T00:01:20"/>
    <d v="1899-12-30T00:01:29"/>
    <d v="1899-12-30T00:00:09"/>
    <d v="1899-12-30T00:01:25"/>
  </r>
  <r>
    <x v="1515"/>
    <n v="0"/>
    <n v="1"/>
    <n v="9"/>
    <n v="1516"/>
    <n v="5.9366754617414244E-3"/>
    <n v="5.9366754617414244E-3"/>
    <d v="1899-12-30T00:01:28"/>
    <d v="1899-12-30T00:01:20"/>
    <d v="1899-12-30T00:01:29"/>
    <d v="1899-12-30T00:00:09"/>
    <d v="1899-12-30T00:01:25"/>
  </r>
  <r>
    <x v="1516"/>
    <n v="0"/>
    <n v="1"/>
    <n v="9"/>
    <n v="1517"/>
    <n v="5.9327620303230057E-3"/>
    <n v="5.9327620303230057E-3"/>
    <d v="1899-12-30T00:01:35"/>
    <d v="1899-12-30T00:01:20"/>
    <d v="1899-12-30T00:01:29"/>
    <d v="1899-12-30T00:00:09"/>
    <d v="1899-12-30T00:01:25"/>
  </r>
  <r>
    <x v="1517"/>
    <n v="0"/>
    <n v="1"/>
    <n v="9"/>
    <n v="1518"/>
    <n v="5.9288537549407111E-3"/>
    <n v="5.9288537549407111E-3"/>
    <d v="1899-12-30T00:01:26"/>
    <d v="1899-12-30T00:01:20"/>
    <d v="1899-12-30T00:01:29"/>
    <d v="1899-12-30T00:00:09"/>
    <d v="1899-12-30T00:01:25"/>
  </r>
  <r>
    <x v="1518"/>
    <n v="0"/>
    <n v="1"/>
    <n v="9"/>
    <n v="1519"/>
    <n v="5.9249506254114553E-3"/>
    <n v="5.9249506254114553E-3"/>
    <d v="1899-12-30T00:01:32"/>
    <d v="1899-12-30T00:01:20"/>
    <d v="1899-12-30T00:01:29"/>
    <d v="1899-12-30T00:00:09"/>
    <d v="1899-12-30T00:01:25"/>
  </r>
  <r>
    <x v="1519"/>
    <n v="0"/>
    <n v="1"/>
    <n v="9"/>
    <n v="1520"/>
    <n v="5.9210526315789476E-3"/>
    <n v="5.9210526315789476E-3"/>
    <d v="1899-12-30T00:01:30"/>
    <d v="1899-12-30T00:01:20"/>
    <d v="1899-12-30T00:01:29"/>
    <d v="1899-12-30T00:00:09"/>
    <d v="1899-12-30T00:01:25"/>
  </r>
  <r>
    <x v="1520"/>
    <n v="0"/>
    <n v="1"/>
    <n v="9"/>
    <n v="1521"/>
    <n v="5.9171597633136093E-3"/>
    <n v="5.9171597633136093E-3"/>
    <d v="1899-12-30T00:01:34"/>
    <d v="1899-12-30T00:01:20"/>
    <d v="1899-12-30T00:01:29"/>
    <d v="1899-12-30T00:00:09"/>
    <d v="1899-12-30T00:01:25"/>
  </r>
  <r>
    <x v="1521"/>
    <n v="0"/>
    <n v="1"/>
    <n v="9"/>
    <n v="1522"/>
    <n v="5.9132720105124839E-3"/>
    <n v="5.9132720105124839E-3"/>
    <d v="1899-12-30T00:01:29"/>
    <d v="1899-12-30T00:01:20"/>
    <d v="1899-12-30T00:01:29"/>
    <d v="1899-12-30T00:00:09"/>
    <d v="1899-12-30T00:01:25"/>
  </r>
  <r>
    <x v="1522"/>
    <n v="0"/>
    <n v="1"/>
    <n v="9"/>
    <n v="1523"/>
    <n v="5.9093893630991464E-3"/>
    <n v="5.9093893630991464E-3"/>
    <d v="1899-12-30T00:01:27"/>
    <d v="1899-12-30T00:01:20"/>
    <d v="1899-12-30T00:01:29"/>
    <d v="1899-12-30T00:00:09"/>
    <d v="1899-12-30T00:01:25"/>
  </r>
  <r>
    <x v="1523"/>
    <n v="0"/>
    <n v="1"/>
    <n v="9"/>
    <n v="1524"/>
    <n v="5.905511811023622E-3"/>
    <n v="5.905511811023622E-3"/>
    <d v="1899-12-30T00:01:34"/>
    <d v="1899-12-30T00:01:20"/>
    <d v="1899-12-30T00:01:29"/>
    <d v="1899-12-30T00:00:09"/>
    <d v="1899-12-30T00:01:25"/>
  </r>
  <r>
    <x v="1524"/>
    <n v="0"/>
    <n v="1"/>
    <n v="9"/>
    <n v="1525"/>
    <n v="5.9016393442622951E-3"/>
    <n v="5.9016393442622951E-3"/>
    <d v="1899-12-30T00:01:24"/>
    <d v="1899-12-30T00:01:20"/>
    <d v="1899-12-30T00:01:29"/>
    <d v="1899-12-30T00:00:09"/>
    <d v="1899-12-30T00:01:25"/>
  </r>
  <r>
    <x v="1525"/>
    <n v="0"/>
    <n v="1"/>
    <n v="9"/>
    <n v="1526"/>
    <n v="5.8977719528178242E-3"/>
    <n v="5.8977719528178242E-3"/>
    <d v="1899-12-30T00:01:24"/>
    <d v="1899-12-30T00:01:20"/>
    <d v="1899-12-30T00:01:29"/>
    <d v="1899-12-30T00:00:09"/>
    <d v="1899-12-30T00:01:25"/>
  </r>
  <r>
    <x v="1526"/>
    <n v="0"/>
    <n v="1"/>
    <n v="9"/>
    <n v="1527"/>
    <n v="5.893909626719057E-3"/>
    <n v="5.893909626719057E-3"/>
    <d v="1899-12-30T00:01:31"/>
    <d v="1899-12-30T00:01:20"/>
    <d v="1899-12-30T00:01:29"/>
    <d v="1899-12-30T00:00:09"/>
    <d v="1899-12-30T00:01:25"/>
  </r>
  <r>
    <x v="1527"/>
    <n v="0"/>
    <n v="1"/>
    <n v="9"/>
    <n v="1528"/>
    <n v="5.8900523560209425E-3"/>
    <n v="5.8900523560209425E-3"/>
    <d v="1899-12-30T00:01:35"/>
    <d v="1899-12-30T00:01:20"/>
    <d v="1899-12-30T00:01:29"/>
    <d v="1899-12-30T00:00:09"/>
    <d v="1899-12-30T00:01:25"/>
  </r>
  <r>
    <x v="1528"/>
    <n v="0"/>
    <n v="1"/>
    <n v="9"/>
    <n v="1529"/>
    <n v="5.8862001308044474E-3"/>
    <n v="5.8862001308044474E-3"/>
    <d v="1899-12-30T00:01:32"/>
    <d v="1899-12-30T00:01:20"/>
    <d v="1899-12-30T00:01:29"/>
    <d v="1899-12-30T00:00:09"/>
    <d v="1899-12-30T00:01:25"/>
  </r>
  <r>
    <x v="1529"/>
    <n v="0"/>
    <n v="1"/>
    <n v="9"/>
    <n v="1530"/>
    <n v="5.8823529411764705E-3"/>
    <n v="5.8823529411764705E-3"/>
    <d v="1899-12-30T00:01:28"/>
    <d v="1899-12-30T00:01:20"/>
    <d v="1899-12-30T00:01:29"/>
    <d v="1899-12-30T00:00:09"/>
    <d v="1899-12-30T00:01:25"/>
  </r>
  <r>
    <x v="1530"/>
    <n v="0"/>
    <n v="1"/>
    <n v="9"/>
    <n v="1531"/>
    <n v="5.8785107772697581E-3"/>
    <n v="5.8785107772697581E-3"/>
    <d v="1899-12-30T00:01:28"/>
    <d v="1899-12-30T00:01:20"/>
    <d v="1899-12-30T00:01:29"/>
    <d v="1899-12-30T00:00:09"/>
    <d v="1899-12-30T00:01:25"/>
  </r>
  <r>
    <x v="1531"/>
    <n v="0"/>
    <n v="1"/>
    <n v="9"/>
    <n v="1532"/>
    <n v="5.8746736292428197E-3"/>
    <n v="5.8746736292428197E-3"/>
    <d v="1899-12-30T00:01:28"/>
    <d v="1899-12-30T00:01:20"/>
    <d v="1899-12-30T00:01:29"/>
    <d v="1899-12-30T00:00:09"/>
    <d v="1899-12-30T00:01:25"/>
  </r>
  <r>
    <x v="1532"/>
    <n v="0"/>
    <n v="1"/>
    <n v="9"/>
    <n v="1533"/>
    <n v="5.8708414872798431E-3"/>
    <n v="5.8708414872798431E-3"/>
    <d v="1899-12-30T00:01:31"/>
    <d v="1899-12-30T00:01:20"/>
    <d v="1899-12-30T00:01:29"/>
    <d v="1899-12-30T00:00:09"/>
    <d v="1899-12-30T00:01:25"/>
  </r>
  <r>
    <x v="1533"/>
    <n v="0"/>
    <n v="1"/>
    <n v="9"/>
    <n v="1534"/>
    <n v="5.8670143415906128E-3"/>
    <n v="5.8670143415906128E-3"/>
    <d v="1899-12-30T00:01:31"/>
    <d v="1899-12-30T00:01:20"/>
    <d v="1899-12-30T00:01:29"/>
    <d v="1899-12-30T00:00:09"/>
    <d v="1899-12-30T00:01:25"/>
  </r>
  <r>
    <x v="1534"/>
    <n v="0"/>
    <n v="1"/>
    <n v="9"/>
    <n v="1535"/>
    <n v="5.8631921824104233E-3"/>
    <n v="5.8631921824104233E-3"/>
    <d v="1899-12-30T00:01:30"/>
    <d v="1899-12-30T00:01:20"/>
    <d v="1899-12-30T00:01:29"/>
    <d v="1899-12-30T00:00:09"/>
    <d v="1899-12-30T00:01:25"/>
  </r>
  <r>
    <x v="1535"/>
    <n v="0"/>
    <n v="1"/>
    <n v="9"/>
    <n v="1536"/>
    <n v="5.859375E-3"/>
    <n v="5.859375E-3"/>
    <d v="1899-12-30T00:01:30"/>
    <d v="1899-12-30T00:01:20"/>
    <d v="1899-12-30T00:01:29"/>
    <d v="1899-12-30T00:00:09"/>
    <d v="1899-12-30T00:01:25"/>
  </r>
  <r>
    <x v="1536"/>
    <n v="0"/>
    <n v="1"/>
    <n v="9"/>
    <n v="1537"/>
    <n v="5.8555627846454128E-3"/>
    <n v="5.8555627846454128E-3"/>
    <d v="1899-12-30T00:01:28"/>
    <d v="1899-12-30T00:01:20"/>
    <d v="1899-12-30T00:01:29"/>
    <d v="1899-12-30T00:00:09"/>
    <d v="1899-12-30T00:01:25"/>
  </r>
  <r>
    <x v="1537"/>
    <n v="0"/>
    <n v="1"/>
    <n v="9"/>
    <n v="1538"/>
    <n v="5.8517555266579977E-3"/>
    <n v="5.8517555266579977E-3"/>
    <d v="1899-12-30T00:01:29"/>
    <d v="1899-12-30T00:01:20"/>
    <d v="1899-12-30T00:01:29"/>
    <d v="1899-12-30T00:00:09"/>
    <d v="1899-12-30T00:01:25"/>
  </r>
  <r>
    <x v="1538"/>
    <n v="0"/>
    <n v="1"/>
    <n v="9"/>
    <n v="1539"/>
    <n v="5.8479532163742687E-3"/>
    <n v="5.8479532163742687E-3"/>
    <d v="1899-12-30T00:01:32"/>
    <d v="1899-12-30T00:01:20"/>
    <d v="1899-12-30T00:01:29"/>
    <d v="1899-12-30T00:00:09"/>
    <d v="1899-12-30T00:01:25"/>
  </r>
  <r>
    <x v="1539"/>
    <n v="0"/>
    <n v="1"/>
    <n v="9"/>
    <n v="1540"/>
    <n v="5.8441558441558444E-3"/>
    <n v="5.8441558441558444E-3"/>
    <d v="1899-12-30T00:01:25"/>
    <d v="1899-12-30T00:01:20"/>
    <d v="1899-12-30T00:01:29"/>
    <d v="1899-12-30T00:00:09"/>
    <d v="1899-12-30T00:01:25"/>
  </r>
  <r>
    <x v="1540"/>
    <n v="0"/>
    <n v="1"/>
    <n v="9"/>
    <n v="1541"/>
    <n v="5.8403634003893574E-3"/>
    <n v="5.8403634003893574E-3"/>
    <d v="1899-12-30T00:01:24"/>
    <d v="1899-12-30T00:01:20"/>
    <d v="1899-12-30T00:01:29"/>
    <d v="1899-12-30T00:00:09"/>
    <d v="1899-12-30T00:01:25"/>
  </r>
  <r>
    <x v="1541"/>
    <n v="0"/>
    <n v="1"/>
    <n v="9"/>
    <n v="1542"/>
    <n v="5.8365758754863814E-3"/>
    <n v="5.8365758754863814E-3"/>
    <d v="1899-12-30T00:01:29"/>
    <d v="1899-12-30T00:01:20"/>
    <d v="1899-12-30T00:01:29"/>
    <d v="1899-12-30T00:00:09"/>
    <d v="1899-12-30T00:01:25"/>
  </r>
  <r>
    <x v="1542"/>
    <n v="0"/>
    <n v="1"/>
    <n v="9"/>
    <n v="1543"/>
    <n v="5.8327932598833442E-3"/>
    <n v="5.8327932598833442E-3"/>
    <d v="1899-12-30T00:01:35"/>
    <d v="1899-12-30T00:01:20"/>
    <d v="1899-12-30T00:01:29"/>
    <d v="1899-12-30T00:00:09"/>
    <d v="1899-12-30T00:01:25"/>
  </r>
  <r>
    <x v="1543"/>
    <n v="0"/>
    <n v="1"/>
    <n v="9"/>
    <n v="1544"/>
    <n v="5.8290155440414507E-3"/>
    <n v="5.8290155440414507E-3"/>
    <d v="1899-12-30T00:01:32"/>
    <d v="1899-12-30T00:01:20"/>
    <d v="1899-12-30T00:01:29"/>
    <d v="1899-12-30T00:00:09"/>
    <d v="1899-12-30T00:01:25"/>
  </r>
  <r>
    <x v="1544"/>
    <n v="0"/>
    <n v="1"/>
    <n v="9"/>
    <n v="1545"/>
    <n v="5.8252427184466021E-3"/>
    <n v="5.8252427184466021E-3"/>
    <d v="1899-12-30T00:01:31"/>
    <d v="1899-12-30T00:01:20"/>
    <d v="1899-12-30T00:01:29"/>
    <d v="1899-12-30T00:00:09"/>
    <d v="1899-12-30T00:01:25"/>
  </r>
  <r>
    <x v="1545"/>
    <n v="0"/>
    <n v="1"/>
    <n v="9"/>
    <n v="1546"/>
    <n v="5.8214747736093147E-3"/>
    <n v="5.8214747736093147E-3"/>
    <d v="1899-12-30T00:01:33"/>
    <d v="1899-12-30T00:01:20"/>
    <d v="1899-12-30T00:01:29"/>
    <d v="1899-12-30T00:00:09"/>
    <d v="1899-12-30T00:01:25"/>
  </r>
  <r>
    <x v="1546"/>
    <n v="0"/>
    <n v="1"/>
    <n v="9"/>
    <n v="1547"/>
    <n v="5.8177117000646414E-3"/>
    <n v="5.8177117000646414E-3"/>
    <d v="1899-12-30T00:01:29"/>
    <d v="1899-12-30T00:01:20"/>
    <d v="1899-12-30T00:01:29"/>
    <d v="1899-12-30T00:00:09"/>
    <d v="1899-12-30T00:01:25"/>
  </r>
  <r>
    <x v="1547"/>
    <n v="0"/>
    <n v="1"/>
    <n v="9"/>
    <n v="1548"/>
    <n v="5.8139534883720929E-3"/>
    <n v="5.8139534883720929E-3"/>
    <d v="1899-12-30T00:01:31"/>
    <d v="1899-12-30T00:01:20"/>
    <d v="1899-12-30T00:01:29"/>
    <d v="1899-12-30T00:00:09"/>
    <d v="1899-12-30T00:01:25"/>
  </r>
  <r>
    <x v="1548"/>
    <n v="0"/>
    <n v="1"/>
    <n v="9"/>
    <n v="1549"/>
    <n v="5.8102001291155583E-3"/>
    <n v="5.8102001291155583E-3"/>
    <d v="1899-12-30T00:01:27"/>
    <d v="1899-12-30T00:01:20"/>
    <d v="1899-12-30T00:01:29"/>
    <d v="1899-12-30T00:00:09"/>
    <d v="1899-12-30T00:01:25"/>
  </r>
  <r>
    <x v="1549"/>
    <n v="0"/>
    <n v="1"/>
    <n v="9"/>
    <n v="1550"/>
    <n v="5.8064516129032262E-3"/>
    <n v="5.8064516129032262E-3"/>
    <d v="1899-12-30T00:01:32"/>
    <d v="1899-12-30T00:01:20"/>
    <d v="1899-12-30T00:01:29"/>
    <d v="1899-12-30T00:00:09"/>
    <d v="1899-12-30T00:01:25"/>
  </r>
  <r>
    <x v="1550"/>
    <n v="0"/>
    <n v="1"/>
    <n v="9"/>
    <n v="1551"/>
    <n v="5.8027079303675051E-3"/>
    <n v="5.8027079303675051E-3"/>
    <d v="1899-12-30T00:01:31"/>
    <d v="1899-12-30T00:01:20"/>
    <d v="1899-12-30T00:01:29"/>
    <d v="1899-12-30T00:00:09"/>
    <d v="1899-12-30T00:01:25"/>
  </r>
  <r>
    <x v="1551"/>
    <n v="0"/>
    <n v="1"/>
    <n v="9"/>
    <n v="1552"/>
    <n v="5.7989690721649487E-3"/>
    <n v="5.7989690721649487E-3"/>
    <d v="1899-12-30T00:01:30"/>
    <d v="1899-12-30T00:01:20"/>
    <d v="1899-12-30T00:01:29"/>
    <d v="1899-12-30T00:00:09"/>
    <d v="1899-12-30T00:01:25"/>
  </r>
  <r>
    <x v="1552"/>
    <n v="0"/>
    <n v="1"/>
    <n v="9"/>
    <n v="1553"/>
    <n v="5.7952350289761749E-3"/>
    <n v="5.7952350289761749E-3"/>
    <d v="1899-12-30T00:01:25"/>
    <d v="1899-12-30T00:01:20"/>
    <d v="1899-12-30T00:01:29"/>
    <d v="1899-12-30T00:00:09"/>
    <d v="1899-12-30T00:01:25"/>
  </r>
  <r>
    <x v="1553"/>
    <n v="0"/>
    <n v="1"/>
    <n v="9"/>
    <n v="1554"/>
    <n v="5.7915057915057912E-3"/>
    <n v="5.7915057915057912E-3"/>
    <d v="1899-12-30T00:01:22"/>
    <d v="1899-12-30T00:01:20"/>
    <d v="1899-12-30T00:01:29"/>
    <d v="1899-12-30T00:00:09"/>
    <d v="1899-12-30T00:01:25"/>
  </r>
  <r>
    <x v="1554"/>
    <n v="0"/>
    <n v="1"/>
    <n v="9"/>
    <n v="1555"/>
    <n v="5.7877813504823147E-3"/>
    <n v="5.7877813504823147E-3"/>
    <d v="1899-12-30T00:01:25"/>
    <d v="1899-12-30T00:01:20"/>
    <d v="1899-12-30T00:01:29"/>
    <d v="1899-12-30T00:00:09"/>
    <d v="1899-12-30T00:01:25"/>
  </r>
  <r>
    <x v="1555"/>
    <n v="0"/>
    <n v="1"/>
    <n v="9"/>
    <n v="1556"/>
    <n v="5.7840616966580976E-3"/>
    <n v="5.7840616966580976E-3"/>
    <d v="1899-12-30T00:01:31"/>
    <d v="1899-12-30T00:01:20"/>
    <d v="1899-12-30T00:01:29"/>
    <d v="1899-12-30T00:00:09"/>
    <d v="1899-12-30T00:01:25"/>
  </r>
  <r>
    <x v="1556"/>
    <n v="0"/>
    <n v="1"/>
    <n v="9"/>
    <n v="1557"/>
    <n v="5.7803468208092483E-3"/>
    <n v="5.7803468208092483E-3"/>
    <d v="1899-12-30T00:01:40"/>
    <d v="1899-12-30T00:01:20"/>
    <d v="1899-12-30T00:01:29"/>
    <d v="1899-12-30T00:00:09"/>
    <d v="1899-12-30T00:01:25"/>
  </r>
  <r>
    <x v="1557"/>
    <n v="0"/>
    <n v="1"/>
    <n v="9"/>
    <n v="1558"/>
    <n v="5.7766367137355584E-3"/>
    <n v="5.7766367137355584E-3"/>
    <d v="1899-12-30T00:01:32"/>
    <d v="1899-12-30T00:01:20"/>
    <d v="1899-12-30T00:01:29"/>
    <d v="1899-12-30T00:00:09"/>
    <d v="1899-12-30T00:01:25"/>
  </r>
  <r>
    <x v="1558"/>
    <n v="0"/>
    <n v="1"/>
    <n v="9"/>
    <n v="1559"/>
    <n v="5.7729313662604233E-3"/>
    <n v="5.7729313662604233E-3"/>
    <d v="1899-12-30T00:01:45"/>
    <d v="1899-12-30T00:01:20"/>
    <d v="1899-12-30T00:01:29"/>
    <d v="1899-12-30T00:00:09"/>
    <d v="1899-12-30T00:01:25"/>
  </r>
  <r>
    <x v="1559"/>
    <n v="0"/>
    <n v="1"/>
    <n v="9"/>
    <n v="1560"/>
    <n v="5.7692307692307696E-3"/>
    <n v="5.7692307692307696E-3"/>
    <d v="1899-12-30T00:01:22"/>
    <d v="1899-12-30T00:01:20"/>
    <d v="1899-12-30T00:01:29"/>
    <d v="1899-12-30T00:00:09"/>
    <d v="1899-12-30T00:01:25"/>
  </r>
  <r>
    <x v="1560"/>
    <n v="0"/>
    <n v="1"/>
    <n v="9"/>
    <n v="1561"/>
    <n v="5.7655349135169766E-3"/>
    <n v="5.7655349135169766E-3"/>
    <d v="1899-12-30T00:01:33"/>
    <d v="1899-12-30T00:01:20"/>
    <d v="1899-12-30T00:01:29"/>
    <d v="1899-12-30T00:00:09"/>
    <d v="1899-12-30T00:01:25"/>
  </r>
  <r>
    <x v="1561"/>
    <n v="0"/>
    <n v="1"/>
    <n v="9"/>
    <n v="1562"/>
    <n v="5.7618437900128043E-3"/>
    <n v="5.7618437900128043E-3"/>
    <d v="1899-12-30T00:01:30"/>
    <d v="1899-12-30T00:01:20"/>
    <d v="1899-12-30T00:01:29"/>
    <d v="1899-12-30T00:00:09"/>
    <d v="1899-12-30T00:01:25"/>
  </r>
  <r>
    <x v="1562"/>
    <n v="0"/>
    <n v="1"/>
    <n v="9"/>
    <n v="1563"/>
    <n v="5.7581573896353169E-3"/>
    <n v="5.7581573896353169E-3"/>
    <d v="1899-12-30T00:01:31"/>
    <d v="1899-12-30T00:01:20"/>
    <d v="1899-12-30T00:01:29"/>
    <d v="1899-12-30T00:00:09"/>
    <d v="1899-12-30T00:01:25"/>
  </r>
  <r>
    <x v="1563"/>
    <n v="0"/>
    <n v="1"/>
    <n v="9"/>
    <n v="1564"/>
    <n v="5.7544757033248083E-3"/>
    <n v="5.7544757033248083E-3"/>
    <d v="1899-12-30T00:01:34"/>
    <d v="1899-12-30T00:01:20"/>
    <d v="1899-12-30T00:01:29"/>
    <d v="1899-12-30T00:00:09"/>
    <d v="1899-12-30T00:01:25"/>
  </r>
  <r>
    <x v="1564"/>
    <n v="0"/>
    <n v="1"/>
    <n v="9"/>
    <n v="1565"/>
    <n v="5.7507987220447284E-3"/>
    <n v="5.7507987220447284E-3"/>
    <d v="1899-12-30T00:01:28"/>
    <d v="1899-12-30T00:01:20"/>
    <d v="1899-12-30T00:01:29"/>
    <d v="1899-12-30T00:00:09"/>
    <d v="1899-12-30T00:01:25"/>
  </r>
  <r>
    <x v="1565"/>
    <n v="0"/>
    <n v="1"/>
    <n v="9"/>
    <n v="1566"/>
    <n v="5.7471264367816091E-3"/>
    <n v="5.7471264367816091E-3"/>
    <d v="1899-12-30T00:01:26"/>
    <d v="1899-12-30T00:01:20"/>
    <d v="1899-12-30T00:01:29"/>
    <d v="1899-12-30T00:00:09"/>
    <d v="1899-12-30T00:01:25"/>
  </r>
  <r>
    <x v="1566"/>
    <n v="0"/>
    <n v="1"/>
    <n v="9"/>
    <n v="1567"/>
    <n v="5.7434588385449903E-3"/>
    <n v="5.7434588385449903E-3"/>
    <d v="1899-12-30T00:01:32"/>
    <d v="1899-12-30T00:01:20"/>
    <d v="1899-12-30T00:01:29"/>
    <d v="1899-12-30T00:00:09"/>
    <d v="1899-12-30T00:01:25"/>
  </r>
  <r>
    <x v="1567"/>
    <n v="0"/>
    <n v="1"/>
    <n v="9"/>
    <n v="1568"/>
    <n v="5.7397959183673472E-3"/>
    <n v="5.7397959183673472E-3"/>
    <d v="1899-12-30T00:01:30"/>
    <d v="1899-12-30T00:01:20"/>
    <d v="1899-12-30T00:01:29"/>
    <d v="1899-12-30T00:00:09"/>
    <d v="1899-12-30T00:01:25"/>
  </r>
  <r>
    <x v="1568"/>
    <n v="0"/>
    <n v="1"/>
    <n v="9"/>
    <n v="1569"/>
    <n v="5.7361376673040155E-3"/>
    <n v="5.7361376673040155E-3"/>
    <d v="1899-12-30T00:01:28"/>
    <d v="1899-12-30T00:01:20"/>
    <d v="1899-12-30T00:01:29"/>
    <d v="1899-12-30T00:00:09"/>
    <d v="1899-12-30T00:01:25"/>
  </r>
  <r>
    <x v="1569"/>
    <n v="0"/>
    <n v="1"/>
    <n v="9"/>
    <n v="1570"/>
    <n v="5.7324840764331206E-3"/>
    <n v="5.7324840764331206E-3"/>
    <d v="1899-12-30T00:01:28"/>
    <d v="1899-12-30T00:01:20"/>
    <d v="1899-12-30T00:01:29"/>
    <d v="1899-12-30T00:00:09"/>
    <d v="1899-12-30T00:01:25"/>
  </r>
  <r>
    <x v="1570"/>
    <n v="0"/>
    <n v="1"/>
    <n v="9"/>
    <n v="1571"/>
    <n v="5.7288351368555059E-3"/>
    <n v="5.7288351368555059E-3"/>
    <d v="1899-12-30T00:01:33"/>
    <d v="1899-12-30T00:01:20"/>
    <d v="1899-12-30T00:01:29"/>
    <d v="1899-12-30T00:00:09"/>
    <d v="1899-12-30T00:01:25"/>
  </r>
  <r>
    <x v="1571"/>
    <n v="0"/>
    <n v="1"/>
    <n v="9"/>
    <n v="1572"/>
    <n v="5.7251908396946565E-3"/>
    <n v="5.7251908396946565E-3"/>
    <d v="1899-12-30T00:01:31"/>
    <d v="1899-12-30T00:01:20"/>
    <d v="1899-12-30T00:01:29"/>
    <d v="1899-12-30T00:00:09"/>
    <d v="1899-12-30T00:01:25"/>
  </r>
  <r>
    <x v="1572"/>
    <n v="0"/>
    <n v="1"/>
    <n v="9"/>
    <n v="1573"/>
    <n v="5.7215511760966304E-3"/>
    <n v="5.7215511760966304E-3"/>
    <d v="1899-12-30T00:01:42"/>
    <d v="1899-12-30T00:01:20"/>
    <d v="1899-12-30T00:01:29"/>
    <d v="1899-12-30T00:00:09"/>
    <d v="1899-12-30T00:01:25"/>
  </r>
  <r>
    <x v="1573"/>
    <n v="0"/>
    <n v="1"/>
    <n v="9"/>
    <n v="1574"/>
    <n v="5.7179161372299869E-3"/>
    <n v="5.7179161372299869E-3"/>
    <d v="1899-12-30T00:01:51"/>
    <d v="1899-12-30T00:01:20"/>
    <d v="1899-12-30T00:01:30"/>
    <d v="1899-12-30T00:00:10"/>
    <d v="1899-12-30T00:01:25"/>
  </r>
  <r>
    <x v="1574"/>
    <n v="0"/>
    <n v="1"/>
    <n v="9"/>
    <n v="1575"/>
    <n v="5.7142857142857143E-3"/>
    <n v="5.7142857142857143E-3"/>
    <d v="1899-12-30T00:01:26"/>
    <d v="1899-12-30T00:01:20"/>
    <d v="1899-12-30T00:01:30"/>
    <d v="1899-12-30T00:00:10"/>
    <d v="1899-12-30T00:01:25"/>
  </r>
  <r>
    <x v="1575"/>
    <n v="0"/>
    <n v="1"/>
    <n v="9"/>
    <n v="1576"/>
    <n v="5.7106598984771571E-3"/>
    <n v="5.7106598984771571E-3"/>
    <d v="1899-12-30T00:01:31"/>
    <d v="1899-12-30T00:01:20"/>
    <d v="1899-12-30T00:01:30"/>
    <d v="1899-12-30T00:00:10"/>
    <d v="1899-12-30T00:01:25"/>
  </r>
  <r>
    <x v="1576"/>
    <n v="0"/>
    <n v="1"/>
    <n v="9"/>
    <n v="1577"/>
    <n v="5.7070386810399495E-3"/>
    <n v="5.7070386810399495E-3"/>
    <d v="1899-12-30T00:01:32"/>
    <d v="1899-12-30T00:01:20"/>
    <d v="1899-12-30T00:01:30"/>
    <d v="1899-12-30T00:00:10"/>
    <d v="1899-12-30T00:01:25"/>
  </r>
  <r>
    <x v="1577"/>
    <n v="0"/>
    <n v="1"/>
    <n v="9"/>
    <n v="1578"/>
    <n v="5.7034220532319393E-3"/>
    <n v="5.7034220532319393E-3"/>
    <d v="1899-12-30T00:01:29"/>
    <d v="1899-12-30T00:01:20"/>
    <d v="1899-12-30T00:01:30"/>
    <d v="1899-12-30T00:00:10"/>
    <d v="1899-12-30T00:01:25"/>
  </r>
  <r>
    <x v="1578"/>
    <n v="0"/>
    <n v="1"/>
    <n v="9"/>
    <n v="1579"/>
    <n v="5.699810006333122E-3"/>
    <n v="5.699810006333122E-3"/>
    <d v="1899-12-30T00:01:31"/>
    <d v="1899-12-30T00:01:20"/>
    <d v="1899-12-30T00:01:30"/>
    <d v="1899-12-30T00:00:10"/>
    <d v="1899-12-30T00:01:25"/>
  </r>
  <r>
    <x v="1579"/>
    <n v="0"/>
    <n v="1"/>
    <n v="9"/>
    <n v="1580"/>
    <n v="5.6962025316455696E-3"/>
    <n v="5.6962025316455696E-3"/>
    <d v="1899-12-30T00:01:35"/>
    <d v="1899-12-30T00:01:20"/>
    <d v="1899-12-30T00:01:30"/>
    <d v="1899-12-30T00:00:10"/>
    <d v="1899-12-30T00:01:25"/>
  </r>
  <r>
    <x v="1580"/>
    <n v="0"/>
    <n v="1"/>
    <n v="9"/>
    <n v="1581"/>
    <n v="5.6925996204933585E-3"/>
    <n v="5.6925996204933585E-3"/>
    <d v="1899-12-30T00:01:39"/>
    <d v="1899-12-30T00:01:20"/>
    <d v="1899-12-30T00:01:30"/>
    <d v="1899-12-30T00:00:10"/>
    <d v="1899-12-30T00:01:25"/>
  </r>
  <r>
    <x v="1581"/>
    <n v="0"/>
    <n v="1"/>
    <n v="9"/>
    <n v="1582"/>
    <n v="5.6890012642225032E-3"/>
    <n v="5.6890012642225032E-3"/>
    <d v="1899-12-30T00:01:36"/>
    <d v="1899-12-30T00:01:20"/>
    <d v="1899-12-30T00:01:30"/>
    <d v="1899-12-30T00:00:10"/>
    <d v="1899-12-30T00:01:25"/>
  </r>
  <r>
    <x v="1582"/>
    <n v="0"/>
    <n v="1"/>
    <n v="9"/>
    <n v="1583"/>
    <n v="5.6854074542008843E-3"/>
    <n v="5.6854074542008843E-3"/>
    <d v="1899-12-30T00:01:38"/>
    <d v="1899-12-30T00:01:20"/>
    <d v="1899-12-30T00:01:30"/>
    <d v="1899-12-30T00:00:10"/>
    <d v="1899-12-30T00:01:25"/>
  </r>
  <r>
    <x v="1583"/>
    <n v="0"/>
    <n v="1"/>
    <n v="9"/>
    <n v="1584"/>
    <n v="5.681818181818182E-3"/>
    <n v="5.681818181818182E-3"/>
    <d v="1899-12-30T00:01:29"/>
    <d v="1899-12-30T00:01:20"/>
    <d v="1899-12-30T00:01:30"/>
    <d v="1899-12-30T00:00:10"/>
    <d v="1899-12-30T00:01:25"/>
  </r>
  <r>
    <x v="1584"/>
    <n v="0"/>
    <n v="1"/>
    <n v="9"/>
    <n v="1585"/>
    <n v="5.6782334384858045E-3"/>
    <n v="5.6782334384858045E-3"/>
    <d v="1899-12-30T00:01:28"/>
    <d v="1899-12-30T00:01:20"/>
    <d v="1899-12-30T00:01:30"/>
    <d v="1899-12-30T00:00:10"/>
    <d v="1899-12-30T00:01:25"/>
  </r>
  <r>
    <x v="1585"/>
    <n v="0"/>
    <n v="1"/>
    <n v="9"/>
    <n v="1586"/>
    <n v="5.6746532156368226E-3"/>
    <n v="5.6746532156368226E-3"/>
    <d v="1899-12-30T00:01:33"/>
    <d v="1899-12-30T00:01:20"/>
    <d v="1899-12-30T00:01:30"/>
    <d v="1899-12-30T00:00:10"/>
    <d v="1899-12-30T00:01:25"/>
  </r>
  <r>
    <x v="1586"/>
    <n v="0"/>
    <n v="1"/>
    <n v="9"/>
    <n v="1587"/>
    <n v="5.6710775047258983E-3"/>
    <n v="5.6710775047258983E-3"/>
    <d v="1899-12-30T00:01:27"/>
    <d v="1899-12-30T00:01:20"/>
    <d v="1899-12-30T00:01:30"/>
    <d v="1899-12-30T00:00:10"/>
    <d v="1899-12-30T00:01:25"/>
  </r>
  <r>
    <x v="1587"/>
    <n v="0"/>
    <n v="1"/>
    <n v="9"/>
    <n v="1588"/>
    <n v="5.6675062972292188E-3"/>
    <n v="5.6675062972292188E-3"/>
    <d v="1899-12-30T00:01:31"/>
    <d v="1899-12-30T00:01:20"/>
    <d v="1899-12-30T00:01:30"/>
    <d v="1899-12-30T00:00:10"/>
    <d v="1899-12-30T00:01:25"/>
  </r>
  <r>
    <x v="1588"/>
    <n v="0"/>
    <n v="1"/>
    <n v="9"/>
    <n v="1589"/>
    <n v="5.6639395846444307E-3"/>
    <n v="5.6639395846444307E-3"/>
    <d v="1899-12-30T00:01:24"/>
    <d v="1899-12-30T00:01:20"/>
    <d v="1899-12-30T00:01:30"/>
    <d v="1899-12-30T00:00:10"/>
    <d v="1899-12-30T00:01:25"/>
  </r>
  <r>
    <x v="1589"/>
    <n v="0"/>
    <n v="1"/>
    <n v="9"/>
    <n v="1590"/>
    <n v="5.6603773584905656E-3"/>
    <n v="5.6603773584905656E-3"/>
    <d v="1899-12-30T00:01:33"/>
    <d v="1899-12-30T00:01:20"/>
    <d v="1899-12-30T00:01:30"/>
    <d v="1899-12-30T00:00:10"/>
    <d v="1899-12-30T00:01:25"/>
  </r>
  <r>
    <x v="1590"/>
    <n v="0"/>
    <n v="1"/>
    <n v="9"/>
    <n v="1591"/>
    <n v="5.6568196103079825E-3"/>
    <n v="5.6568196103079825E-3"/>
    <d v="1899-12-30T00:01:33"/>
    <d v="1899-12-30T00:01:20"/>
    <d v="1899-12-30T00:01:30"/>
    <d v="1899-12-30T00:00:10"/>
    <d v="1899-12-30T00:01:25"/>
  </r>
  <r>
    <x v="1591"/>
    <n v="0"/>
    <n v="1"/>
    <n v="9"/>
    <n v="1592"/>
    <n v="5.6532663316582916E-3"/>
    <n v="5.6532663316582916E-3"/>
    <d v="1899-12-30T00:01:24"/>
    <d v="1899-12-30T00:01:20"/>
    <d v="1899-12-30T00:01:30"/>
    <d v="1899-12-30T00:00:10"/>
    <d v="1899-12-30T00:01:25"/>
  </r>
  <r>
    <x v="1592"/>
    <n v="0"/>
    <n v="1"/>
    <n v="9"/>
    <n v="1593"/>
    <n v="5.6497175141242938E-3"/>
    <n v="5.6497175141242938E-3"/>
    <d v="1899-12-30T00:01:28"/>
    <d v="1899-12-30T00:01:20"/>
    <d v="1899-12-30T00:01:30"/>
    <d v="1899-12-30T00:00:10"/>
    <d v="1899-12-30T00:01:25"/>
  </r>
  <r>
    <x v="1593"/>
    <n v="0"/>
    <n v="1"/>
    <n v="9"/>
    <n v="1594"/>
    <n v="5.6461731493099125E-3"/>
    <n v="5.6461731493099125E-3"/>
    <d v="1899-12-30T00:01:26"/>
    <d v="1899-12-30T00:01:20"/>
    <d v="1899-12-30T00:01:30"/>
    <d v="1899-12-30T00:00:10"/>
    <d v="1899-12-30T00:01:25"/>
  </r>
  <r>
    <x v="1594"/>
    <n v="0"/>
    <n v="1"/>
    <n v="9"/>
    <n v="1595"/>
    <n v="5.642633228840125E-3"/>
    <n v="5.642633228840125E-3"/>
    <d v="1899-12-30T00:01:29"/>
    <d v="1899-12-30T00:01:20"/>
    <d v="1899-12-30T00:01:30"/>
    <d v="1899-12-30T00:00:10"/>
    <d v="1899-12-30T00:01:25"/>
  </r>
  <r>
    <x v="1595"/>
    <n v="0"/>
    <n v="1"/>
    <n v="9"/>
    <n v="1596"/>
    <n v="5.6390977443609019E-3"/>
    <n v="5.6390977443609019E-3"/>
    <d v="1899-12-30T00:01:22"/>
    <d v="1899-12-30T00:01:20"/>
    <d v="1899-12-30T00:01:30"/>
    <d v="1899-12-30T00:00:10"/>
    <d v="1899-12-30T00:01:25"/>
  </r>
  <r>
    <x v="1596"/>
    <n v="0"/>
    <n v="1"/>
    <n v="9"/>
    <n v="1597"/>
    <n v="5.6355666875391357E-3"/>
    <n v="5.6355666875391357E-3"/>
    <d v="1899-12-30T00:01:30"/>
    <d v="1899-12-30T00:01:20"/>
    <d v="1899-12-30T00:01:30"/>
    <d v="1899-12-30T00:00:10"/>
    <d v="1899-12-30T00:01:25"/>
  </r>
  <r>
    <x v="1597"/>
    <n v="0"/>
    <n v="1"/>
    <n v="9"/>
    <n v="1598"/>
    <n v="5.6320400500625778E-3"/>
    <n v="5.6320400500625778E-3"/>
    <d v="1899-12-30T00:01:42"/>
    <d v="1899-12-30T00:01:20"/>
    <d v="1899-12-30T00:01:30"/>
    <d v="1899-12-30T00:00:10"/>
    <d v="1899-12-30T00:01:25"/>
  </r>
  <r>
    <x v="1598"/>
    <n v="0"/>
    <n v="1"/>
    <n v="9"/>
    <n v="1599"/>
    <n v="5.6285178236397749E-3"/>
    <n v="5.6285178236397749E-3"/>
    <d v="1899-12-30T00:01:30"/>
    <d v="1899-12-30T00:01:20"/>
    <d v="1899-12-30T00:01:30"/>
    <d v="1899-12-30T00:00:10"/>
    <d v="1899-12-30T00:01:25"/>
  </r>
  <r>
    <x v="1599"/>
    <n v="0"/>
    <n v="1"/>
    <n v="9"/>
    <n v="1600"/>
    <n v="5.6249999999999998E-3"/>
    <n v="5.6249999999999998E-3"/>
    <d v="1899-12-30T00:01:29"/>
    <d v="1899-12-30T00:01:20"/>
    <d v="1899-12-30T00:01:30"/>
    <d v="1899-12-30T00:00:10"/>
    <d v="1899-12-30T00:01:25"/>
  </r>
  <r>
    <x v="1600"/>
    <n v="0"/>
    <n v="1"/>
    <n v="9"/>
    <n v="1601"/>
    <n v="5.6214865708931914E-3"/>
    <n v="5.6214865708931914E-3"/>
    <d v="1899-12-30T00:01:33"/>
    <d v="1899-12-30T00:01:20"/>
    <d v="1899-12-30T00:01:30"/>
    <d v="1899-12-30T00:00:10"/>
    <d v="1899-12-30T00:01:25"/>
  </r>
  <r>
    <x v="1601"/>
    <n v="0"/>
    <n v="1"/>
    <n v="9"/>
    <n v="1602"/>
    <n v="5.6179775280898875E-3"/>
    <n v="5.6179775280898875E-3"/>
    <d v="1899-12-30T00:01:31"/>
    <d v="1899-12-30T00:01:20"/>
    <d v="1899-12-30T00:01:30"/>
    <d v="1899-12-30T00:00:10"/>
    <d v="1899-12-30T00:01:25"/>
  </r>
  <r>
    <x v="1602"/>
    <n v="0"/>
    <n v="1"/>
    <n v="9"/>
    <n v="1603"/>
    <n v="5.6144728633811605E-3"/>
    <n v="5.6144728633811605E-3"/>
    <d v="1899-12-30T00:01:28"/>
    <d v="1899-12-30T00:01:20"/>
    <d v="1899-12-30T00:01:30"/>
    <d v="1899-12-30T00:00:10"/>
    <d v="1899-12-30T00:01:25"/>
  </r>
  <r>
    <x v="1603"/>
    <n v="0"/>
    <n v="1"/>
    <n v="9"/>
    <n v="1604"/>
    <n v="5.6109725685785537E-3"/>
    <n v="5.6109725685785537E-3"/>
    <d v="1899-12-30T00:01:34"/>
    <d v="1899-12-30T00:01:20"/>
    <d v="1899-12-30T00:01:30"/>
    <d v="1899-12-30T00:00:10"/>
    <d v="1899-12-30T00:01:25"/>
  </r>
  <r>
    <x v="1604"/>
    <n v="0"/>
    <n v="1"/>
    <n v="9"/>
    <n v="1605"/>
    <n v="5.6074766355140183E-3"/>
    <n v="5.6074766355140183E-3"/>
    <d v="1899-12-30T00:01:27"/>
    <d v="1899-12-30T00:01:20"/>
    <d v="1899-12-30T00:01:30"/>
    <d v="1899-12-30T00:00:10"/>
    <d v="1899-12-30T00:01:25"/>
  </r>
  <r>
    <x v="1605"/>
    <n v="0"/>
    <n v="1"/>
    <n v="9"/>
    <n v="1606"/>
    <n v="5.6039850560398504E-3"/>
    <n v="5.6039850560398504E-3"/>
    <d v="1899-12-30T00:01:33"/>
    <d v="1899-12-30T00:01:20"/>
    <d v="1899-12-30T00:01:30"/>
    <d v="1899-12-30T00:00:10"/>
    <d v="1899-12-30T00:01:25"/>
  </r>
  <r>
    <x v="1606"/>
    <n v="0"/>
    <n v="1"/>
    <n v="9"/>
    <n v="1607"/>
    <n v="5.6004978220286251E-3"/>
    <n v="5.6004978220286251E-3"/>
    <d v="1899-12-30T00:01:36"/>
    <d v="1899-12-30T00:01:20"/>
    <d v="1899-12-30T00:01:30"/>
    <d v="1899-12-30T00:00:10"/>
    <d v="1899-12-30T00:01:25"/>
  </r>
  <r>
    <x v="1607"/>
    <n v="0"/>
    <n v="1"/>
    <n v="9"/>
    <n v="1608"/>
    <n v="5.597014925373134E-3"/>
    <n v="5.597014925373134E-3"/>
    <d v="1899-12-30T00:01:27"/>
    <d v="1899-12-30T00:01:20"/>
    <d v="1899-12-30T00:01:30"/>
    <d v="1899-12-30T00:00:10"/>
    <d v="1899-12-30T00:01:25"/>
  </r>
  <r>
    <x v="1608"/>
    <n v="0"/>
    <n v="1"/>
    <n v="9"/>
    <n v="1609"/>
    <n v="5.5935363579863269E-3"/>
    <n v="5.5935363579863269E-3"/>
    <d v="1899-12-30T00:01:31"/>
    <d v="1899-12-30T00:01:20"/>
    <d v="1899-12-30T00:01:30"/>
    <d v="1899-12-30T00:00:10"/>
    <d v="1899-12-30T00:01:25"/>
  </r>
  <r>
    <x v="1609"/>
    <n v="0"/>
    <n v="1"/>
    <n v="9"/>
    <n v="1610"/>
    <n v="5.5900621118012426E-3"/>
    <n v="5.5900621118012426E-3"/>
    <d v="1899-12-30T00:01:31"/>
    <d v="1899-12-30T00:01:20"/>
    <d v="1899-12-30T00:01:30"/>
    <d v="1899-12-30T00:00:10"/>
    <d v="1899-12-30T00:01:25"/>
  </r>
  <r>
    <x v="1610"/>
    <n v="0"/>
    <n v="1"/>
    <n v="9"/>
    <n v="1611"/>
    <n v="5.5865921787709499E-3"/>
    <n v="5.5865921787709499E-3"/>
    <d v="1899-12-30T00:01:25"/>
    <d v="1899-12-30T00:01:20"/>
    <d v="1899-12-30T00:01:30"/>
    <d v="1899-12-30T00:00:10"/>
    <d v="1899-12-30T00:01:25"/>
  </r>
  <r>
    <x v="1611"/>
    <n v="0"/>
    <n v="1"/>
    <n v="9"/>
    <n v="1612"/>
    <n v="5.5831265508684861E-3"/>
    <n v="5.5831265508684861E-3"/>
    <d v="1899-12-30T00:01:32"/>
    <d v="1899-12-30T00:01:20"/>
    <d v="1899-12-30T00:01:30"/>
    <d v="1899-12-30T00:00:10"/>
    <d v="1899-12-30T00:01:25"/>
  </r>
  <r>
    <x v="1612"/>
    <n v="0"/>
    <n v="1"/>
    <n v="9"/>
    <n v="1613"/>
    <n v="5.5796652200867944E-3"/>
    <n v="5.5796652200867944E-3"/>
    <d v="1899-12-30T00:01:26"/>
    <d v="1899-12-30T00:01:20"/>
    <d v="1899-12-30T00:01:30"/>
    <d v="1899-12-30T00:00:10"/>
    <d v="1899-12-30T00:01:25"/>
  </r>
  <r>
    <x v="1613"/>
    <n v="0"/>
    <n v="1"/>
    <n v="9"/>
    <n v="1614"/>
    <n v="5.5762081784386614E-3"/>
    <n v="5.5762081784386614E-3"/>
    <d v="1899-12-30T00:01:32"/>
    <d v="1899-12-30T00:01:20"/>
    <d v="1899-12-30T00:01:30"/>
    <d v="1899-12-30T00:00:10"/>
    <d v="1899-12-30T00:01:25"/>
  </r>
  <r>
    <x v="1614"/>
    <n v="0"/>
    <n v="1"/>
    <n v="9"/>
    <n v="1615"/>
    <n v="5.5727554179566567E-3"/>
    <n v="5.5727554179566567E-3"/>
    <d v="1899-12-30T00:01:34"/>
    <d v="1899-12-30T00:01:20"/>
    <d v="1899-12-30T00:01:30"/>
    <d v="1899-12-30T00:00:10"/>
    <d v="1899-12-30T00:01:25"/>
  </r>
  <r>
    <x v="1615"/>
    <n v="0"/>
    <n v="1"/>
    <n v="9"/>
    <n v="1616"/>
    <n v="5.569306930693069E-3"/>
    <n v="5.569306930693069E-3"/>
    <d v="1899-12-30T00:01:36"/>
    <d v="1899-12-30T00:01:20"/>
    <d v="1899-12-30T00:01:30"/>
    <d v="1899-12-30T00:00:10"/>
    <d v="1899-12-30T00:01:25"/>
  </r>
  <r>
    <x v="1616"/>
    <n v="0"/>
    <n v="1"/>
    <n v="9"/>
    <n v="1617"/>
    <n v="5.5658627087198514E-3"/>
    <n v="5.5658627087198514E-3"/>
    <d v="1899-12-30T00:01:34"/>
    <d v="1899-12-30T00:01:20"/>
    <d v="1899-12-30T00:01:30"/>
    <d v="1899-12-30T00:00:10"/>
    <d v="1899-12-30T00:01:25"/>
  </r>
  <r>
    <x v="1617"/>
    <n v="0"/>
    <n v="1"/>
    <n v="9"/>
    <n v="1618"/>
    <n v="5.5624227441285539E-3"/>
    <n v="5.5624227441285539E-3"/>
    <d v="1899-12-30T00:01:27"/>
    <d v="1899-12-30T00:01:20"/>
    <d v="1899-12-30T00:01:30"/>
    <d v="1899-12-30T00:00:10"/>
    <d v="1899-12-30T00:01:25"/>
  </r>
  <r>
    <x v="1618"/>
    <n v="0"/>
    <n v="1"/>
    <n v="9"/>
    <n v="1619"/>
    <n v="5.5589870290302656E-3"/>
    <n v="5.5589870290302656E-3"/>
    <d v="1899-12-30T00:01:30"/>
    <d v="1899-12-30T00:01:20"/>
    <d v="1899-12-30T00:01:30"/>
    <d v="1899-12-30T00:00:10"/>
    <d v="1899-12-30T00:01:25"/>
  </r>
  <r>
    <x v="1619"/>
    <n v="0"/>
    <n v="1"/>
    <n v="9"/>
    <n v="1620"/>
    <n v="5.5555555555555558E-3"/>
    <n v="5.5555555555555558E-3"/>
    <d v="1899-12-30T00:01:31"/>
    <d v="1899-12-30T00:01:20"/>
    <d v="1899-12-30T00:01:30"/>
    <d v="1899-12-30T00:00:10"/>
    <d v="1899-12-30T00:01:25"/>
  </r>
  <r>
    <x v="1620"/>
    <n v="0"/>
    <n v="1"/>
    <n v="9"/>
    <n v="1621"/>
    <n v="5.5521283158544111E-3"/>
    <n v="5.5521283158544111E-3"/>
    <d v="1899-12-30T00:01:50"/>
    <d v="1899-12-30T00:01:20"/>
    <d v="1899-12-30T00:01:30"/>
    <d v="1899-12-30T00:00:10"/>
    <d v="1899-12-30T00:01:25"/>
  </r>
  <r>
    <x v="1621"/>
    <n v="0"/>
    <n v="1"/>
    <n v="9"/>
    <n v="1622"/>
    <n v="5.5487053020961772E-3"/>
    <n v="5.5487053020961772E-3"/>
    <d v="1899-12-30T00:01:25"/>
    <d v="1899-12-30T00:01:20"/>
    <d v="1899-12-30T00:01:30"/>
    <d v="1899-12-30T00:00:10"/>
    <d v="1899-12-30T00:01:25"/>
  </r>
  <r>
    <x v="1622"/>
    <n v="0"/>
    <n v="1"/>
    <n v="9"/>
    <n v="1623"/>
    <n v="5.5452865064695009E-3"/>
    <n v="5.5452865064695009E-3"/>
    <d v="1899-12-30T00:01:26"/>
    <d v="1899-12-30T00:01:20"/>
    <d v="1899-12-30T00:01:30"/>
    <d v="1899-12-30T00:00:10"/>
    <d v="1899-12-30T00:01:25"/>
  </r>
  <r>
    <x v="1623"/>
    <n v="0"/>
    <n v="1"/>
    <n v="9"/>
    <n v="1624"/>
    <n v="5.5418719211822662E-3"/>
    <n v="5.5418719211822662E-3"/>
    <d v="1899-12-30T00:01:33"/>
    <d v="1899-12-30T00:01:20"/>
    <d v="1899-12-30T00:01:30"/>
    <d v="1899-12-30T00:00:10"/>
    <d v="1899-12-30T00:01:25"/>
  </r>
  <r>
    <x v="1624"/>
    <n v="0"/>
    <n v="1"/>
    <n v="9"/>
    <n v="1625"/>
    <n v="5.5384615384615381E-3"/>
    <n v="5.5384615384615381E-3"/>
    <d v="1899-12-30T00:01:31"/>
    <d v="1899-12-30T00:01:20"/>
    <d v="1899-12-30T00:01:30"/>
    <d v="1899-12-30T00:00:10"/>
    <d v="1899-12-30T00:01:25"/>
  </r>
  <r>
    <x v="1625"/>
    <n v="0"/>
    <n v="1"/>
    <n v="9"/>
    <n v="1626"/>
    <n v="5.5350553505535052E-3"/>
    <n v="5.5350553505535052E-3"/>
    <d v="1899-12-30T00:01:38"/>
    <d v="1899-12-30T00:01:20"/>
    <d v="1899-12-30T00:01:30"/>
    <d v="1899-12-30T00:00:10"/>
    <d v="1899-12-30T00:01:25"/>
  </r>
  <r>
    <x v="1626"/>
    <n v="0"/>
    <n v="1"/>
    <n v="9"/>
    <n v="1627"/>
    <n v="5.531653349723417E-3"/>
    <n v="5.531653349723417E-3"/>
    <d v="1899-12-30T00:01:32"/>
    <d v="1899-12-30T00:01:20"/>
    <d v="1899-12-30T00:01:30"/>
    <d v="1899-12-30T00:00:10"/>
    <d v="1899-12-30T00:01:25"/>
  </r>
  <r>
    <x v="1627"/>
    <n v="0"/>
    <n v="1"/>
    <n v="9"/>
    <n v="1628"/>
    <n v="5.528255528255528E-3"/>
    <n v="5.528255528255528E-3"/>
    <d v="1899-12-30T00:01:32"/>
    <d v="1899-12-30T00:01:20"/>
    <d v="1899-12-30T00:01:30"/>
    <d v="1899-12-30T00:00:10"/>
    <d v="1899-12-30T00:01:25"/>
  </r>
  <r>
    <x v="1628"/>
    <n v="0"/>
    <n v="1"/>
    <n v="9"/>
    <n v="1629"/>
    <n v="5.5248618784530384E-3"/>
    <n v="5.5248618784530384E-3"/>
    <d v="1899-12-30T00:01:32"/>
    <d v="1899-12-30T00:01:20"/>
    <d v="1899-12-30T00:01:30"/>
    <d v="1899-12-30T00:00:10"/>
    <d v="1899-12-30T00:01:25"/>
  </r>
  <r>
    <x v="1629"/>
    <n v="0"/>
    <n v="1"/>
    <n v="9"/>
    <n v="1630"/>
    <n v="5.521472392638037E-3"/>
    <n v="5.521472392638037E-3"/>
    <d v="1899-12-30T00:01:28"/>
    <d v="1899-12-30T00:01:20"/>
    <d v="1899-12-30T00:01:30"/>
    <d v="1899-12-30T00:00:10"/>
    <d v="1899-12-30T00:01:25"/>
  </r>
  <r>
    <x v="1630"/>
    <n v="0"/>
    <n v="1"/>
    <n v="9"/>
    <n v="1631"/>
    <n v="5.5180870631514412E-3"/>
    <n v="5.5180870631514412E-3"/>
    <d v="1899-12-30T00:01:32"/>
    <d v="1899-12-30T00:01:20"/>
    <d v="1899-12-30T00:01:30"/>
    <d v="1899-12-30T00:00:10"/>
    <d v="1899-12-30T00:01:25"/>
  </r>
  <r>
    <x v="1631"/>
    <n v="0"/>
    <n v="1"/>
    <n v="9"/>
    <n v="1632"/>
    <n v="5.5147058823529415E-3"/>
    <n v="5.5147058823529415E-3"/>
    <d v="1899-12-30T00:01:32"/>
    <d v="1899-12-30T00:01:20"/>
    <d v="1899-12-30T00:01:30"/>
    <d v="1899-12-30T00:00:10"/>
    <d v="1899-12-30T00:01:25"/>
  </r>
  <r>
    <x v="1632"/>
    <n v="0"/>
    <n v="1"/>
    <n v="9"/>
    <n v="1633"/>
    <n v="5.5113288426209429E-3"/>
    <n v="5.5113288426209429E-3"/>
    <d v="1899-12-30T00:01:30"/>
    <d v="1899-12-30T00:01:20"/>
    <d v="1899-12-30T00:01:30"/>
    <d v="1899-12-30T00:00:10"/>
    <d v="1899-12-30T00:01:25"/>
  </r>
  <r>
    <x v="1633"/>
    <n v="0"/>
    <n v="1"/>
    <n v="9"/>
    <n v="1634"/>
    <n v="5.5079559363525096E-3"/>
    <n v="5.5079559363525096E-3"/>
    <d v="1899-12-30T00:01:32"/>
    <d v="1899-12-30T00:01:20"/>
    <d v="1899-12-30T00:01:30"/>
    <d v="1899-12-30T00:00:10"/>
    <d v="1899-12-30T00:01:25"/>
  </r>
  <r>
    <x v="1634"/>
    <n v="0"/>
    <n v="1"/>
    <n v="9"/>
    <n v="1635"/>
    <n v="5.5045871559633031E-3"/>
    <n v="5.5045871559633031E-3"/>
    <d v="1899-12-30T00:01:25"/>
    <d v="1899-12-30T00:01:20"/>
    <d v="1899-12-30T00:01:30"/>
    <d v="1899-12-30T00:00:10"/>
    <d v="1899-12-30T00:01:25"/>
  </r>
  <r>
    <x v="1635"/>
    <n v="0"/>
    <n v="1"/>
    <n v="9"/>
    <n v="1636"/>
    <n v="5.5012224938875308E-3"/>
    <n v="5.5012224938875308E-3"/>
    <d v="1899-12-30T00:01:33"/>
    <d v="1899-12-30T00:01:20"/>
    <d v="1899-12-30T00:01:30"/>
    <d v="1899-12-30T00:00:10"/>
    <d v="1899-12-30T00:01:25"/>
  </r>
  <r>
    <x v="1636"/>
    <n v="0"/>
    <n v="1"/>
    <n v="9"/>
    <n v="1637"/>
    <n v="5.4978619425778861E-3"/>
    <n v="5.4978619425778861E-3"/>
    <d v="1899-12-30T00:01:36"/>
    <d v="1899-12-30T00:01:20"/>
    <d v="1899-12-30T00:01:30"/>
    <d v="1899-12-30T00:00:10"/>
    <d v="1899-12-30T00:01:25"/>
  </r>
  <r>
    <x v="1637"/>
    <n v="0"/>
    <n v="1"/>
    <n v="9"/>
    <n v="1638"/>
    <n v="5.4945054945054949E-3"/>
    <n v="5.4945054945054949E-3"/>
    <d v="1899-12-30T00:01:31"/>
    <d v="1899-12-30T00:01:20"/>
    <d v="1899-12-30T00:01:30"/>
    <d v="1899-12-30T00:00:10"/>
    <d v="1899-12-30T00:01:25"/>
  </r>
  <r>
    <x v="1638"/>
    <n v="0"/>
    <n v="1"/>
    <n v="9"/>
    <n v="1639"/>
    <n v="5.4911531421598537E-3"/>
    <n v="5.4911531421598537E-3"/>
    <d v="1899-12-30T00:01:34"/>
    <d v="1899-12-30T00:01:20"/>
    <d v="1899-12-30T00:01:30"/>
    <d v="1899-12-30T00:00:10"/>
    <d v="1899-12-30T00:01:25"/>
  </r>
  <r>
    <x v="1639"/>
    <n v="0"/>
    <n v="1"/>
    <n v="9"/>
    <n v="1640"/>
    <n v="5.4878048780487802E-3"/>
    <n v="5.4878048780487802E-3"/>
    <d v="1899-12-30T00:01:43"/>
    <d v="1899-12-30T00:01:20"/>
    <d v="1899-12-30T00:01:30"/>
    <d v="1899-12-30T00:00:10"/>
    <d v="1899-12-30T00:01:25"/>
  </r>
  <r>
    <x v="1640"/>
    <n v="0"/>
    <n v="1"/>
    <n v="9"/>
    <n v="1641"/>
    <n v="5.4844606946983544E-3"/>
    <n v="5.4844606946983544E-3"/>
    <d v="1899-12-30T00:01:30"/>
    <d v="1899-12-30T00:01:20"/>
    <d v="1899-12-30T00:01:30"/>
    <d v="1899-12-30T00:00:10"/>
    <d v="1899-12-30T00:01:25"/>
  </r>
  <r>
    <x v="1641"/>
    <n v="0"/>
    <n v="1"/>
    <n v="9"/>
    <n v="1642"/>
    <n v="5.4811205846528625E-3"/>
    <n v="5.4811205846528625E-3"/>
    <d v="1899-12-30T00:01:25"/>
    <d v="1899-12-30T00:01:20"/>
    <d v="1899-12-30T00:01:30"/>
    <d v="1899-12-30T00:00:10"/>
    <d v="1899-12-30T00:01:25"/>
  </r>
  <r>
    <x v="1642"/>
    <n v="0"/>
    <n v="1"/>
    <n v="9"/>
    <n v="1643"/>
    <n v="5.4777845404747416E-3"/>
    <n v="5.4777845404747416E-3"/>
    <d v="1899-12-30T00:01:34"/>
    <d v="1899-12-30T00:01:20"/>
    <d v="1899-12-30T00:01:30"/>
    <d v="1899-12-30T00:00:10"/>
    <d v="1899-12-30T00:01:25"/>
  </r>
  <r>
    <x v="1643"/>
    <n v="0"/>
    <n v="1"/>
    <n v="9"/>
    <n v="1644"/>
    <n v="5.4744525547445258E-3"/>
    <n v="5.4744525547445258E-3"/>
    <d v="1899-12-30T00:01:32"/>
    <d v="1899-12-30T00:01:20"/>
    <d v="1899-12-30T00:01:30"/>
    <d v="1899-12-30T00:00:10"/>
    <d v="1899-12-30T00:01:25"/>
  </r>
  <r>
    <x v="1644"/>
    <n v="0"/>
    <n v="1"/>
    <n v="9"/>
    <n v="1645"/>
    <n v="5.47112462006079E-3"/>
    <n v="5.47112462006079E-3"/>
    <d v="1899-12-30T00:01:29"/>
    <d v="1899-12-30T00:01:20"/>
    <d v="1899-12-30T00:01:30"/>
    <d v="1899-12-30T00:00:10"/>
    <d v="1899-12-30T00:01:25"/>
  </r>
  <r>
    <x v="1645"/>
    <n v="0"/>
    <n v="1"/>
    <n v="9"/>
    <n v="1646"/>
    <n v="5.4678007290400975E-3"/>
    <n v="5.4678007290400975E-3"/>
    <d v="1899-12-30T00:01:30"/>
    <d v="1899-12-30T00:01:20"/>
    <d v="1899-12-30T00:01:30"/>
    <d v="1899-12-30T00:00:10"/>
    <d v="1899-12-30T00:01:25"/>
  </r>
  <r>
    <x v="1646"/>
    <n v="0"/>
    <n v="1"/>
    <n v="9"/>
    <n v="1647"/>
    <n v="5.4644808743169399E-3"/>
    <n v="5.4644808743169399E-3"/>
    <d v="1899-12-30T00:01:31"/>
    <d v="1899-12-30T00:01:20"/>
    <d v="1899-12-30T00:01:30"/>
    <d v="1899-12-30T00:00:10"/>
    <d v="1899-12-30T00:01:25"/>
  </r>
  <r>
    <x v="1647"/>
    <n v="0"/>
    <n v="1"/>
    <n v="9"/>
    <n v="1648"/>
    <n v="5.4611650485436895E-3"/>
    <n v="5.4611650485436895E-3"/>
    <d v="1899-12-30T00:01:31"/>
    <d v="1899-12-30T00:01:20"/>
    <d v="1899-12-30T00:01:30"/>
    <d v="1899-12-30T00:00:10"/>
    <d v="1899-12-30T00:01:25"/>
  </r>
  <r>
    <x v="1648"/>
    <n v="0"/>
    <n v="1"/>
    <n v="9"/>
    <n v="1649"/>
    <n v="5.4578532443905394E-3"/>
    <n v="5.4578532443905394E-3"/>
    <d v="1899-12-30T00:01:36"/>
    <d v="1899-12-30T00:01:21"/>
    <d v="1899-12-30T00:01:30"/>
    <d v="1899-12-30T00:00:09"/>
    <d v="1899-12-30T00:01:25"/>
  </r>
  <r>
    <x v="1649"/>
    <n v="0"/>
    <n v="1"/>
    <n v="9"/>
    <n v="1650"/>
    <n v="5.454545454545455E-3"/>
    <n v="5.454545454545455E-3"/>
    <d v="1899-12-30T00:01:26"/>
    <d v="1899-12-30T00:01:21"/>
    <d v="1899-12-30T00:01:30"/>
    <d v="1899-12-30T00:00:09"/>
    <d v="1899-12-30T00:01:25"/>
  </r>
  <r>
    <x v="1650"/>
    <n v="0"/>
    <n v="1"/>
    <n v="9"/>
    <n v="1651"/>
    <n v="5.4512416717141131E-3"/>
    <n v="5.4512416717141131E-3"/>
    <d v="1899-12-30T00:01:29"/>
    <d v="1899-12-30T00:01:21"/>
    <d v="1899-12-30T00:01:30"/>
    <d v="1899-12-30T00:00:09"/>
    <d v="1899-12-30T00:01:25"/>
  </r>
  <r>
    <x v="1651"/>
    <n v="0"/>
    <n v="1"/>
    <n v="9"/>
    <n v="1652"/>
    <n v="5.4479418886198543E-3"/>
    <n v="5.4479418886198543E-3"/>
    <d v="1899-12-30T00:01:36"/>
    <d v="1899-12-30T00:01:21"/>
    <d v="1899-12-30T00:01:30"/>
    <d v="1899-12-30T00:00:09"/>
    <d v="1899-12-30T00:01:25"/>
  </r>
  <r>
    <x v="1652"/>
    <n v="0"/>
    <n v="1"/>
    <n v="9"/>
    <n v="1653"/>
    <n v="5.4446460980036296E-3"/>
    <n v="5.4446460980036296E-3"/>
    <d v="1899-12-30T00:01:27"/>
    <d v="1899-12-30T00:01:21"/>
    <d v="1899-12-30T00:01:30"/>
    <d v="1899-12-30T00:00:09"/>
    <d v="1899-12-30T00:01:25"/>
  </r>
  <r>
    <x v="1653"/>
    <n v="0"/>
    <n v="1"/>
    <n v="9"/>
    <n v="1654"/>
    <n v="5.4413542926239422E-3"/>
    <n v="5.4413542926239422E-3"/>
    <d v="1899-12-30T00:01:37"/>
    <d v="1899-12-30T00:01:21"/>
    <d v="1899-12-30T00:01:30"/>
    <d v="1899-12-30T00:00:09"/>
    <d v="1899-12-30T00:01:25"/>
  </r>
  <r>
    <x v="1654"/>
    <n v="0"/>
    <n v="1"/>
    <n v="9"/>
    <n v="1655"/>
    <n v="5.4380664652567976E-3"/>
    <n v="5.4380664652567976E-3"/>
    <d v="1899-12-30T00:01:34"/>
    <d v="1899-12-30T00:01:21"/>
    <d v="1899-12-30T00:01:30"/>
    <d v="1899-12-30T00:00:09"/>
    <d v="1899-12-30T00:01:25"/>
  </r>
  <r>
    <x v="1655"/>
    <n v="0"/>
    <n v="1"/>
    <n v="9"/>
    <n v="1656"/>
    <n v="5.434782608695652E-3"/>
    <n v="5.434782608695652E-3"/>
    <d v="1899-12-30T00:01:30"/>
    <d v="1899-12-30T00:01:21"/>
    <d v="1899-12-30T00:01:30"/>
    <d v="1899-12-30T00:00:09"/>
    <d v="1899-12-30T00:01:25"/>
  </r>
  <r>
    <x v="1656"/>
    <n v="0"/>
    <n v="1"/>
    <n v="9"/>
    <n v="1657"/>
    <n v="5.4315027157513579E-3"/>
    <n v="5.4315027157513579E-3"/>
    <d v="1899-12-30T00:01:38"/>
    <d v="1899-12-30T00:01:21"/>
    <d v="1899-12-30T00:01:30"/>
    <d v="1899-12-30T00:00:09"/>
    <d v="1899-12-30T00:01:25"/>
  </r>
  <r>
    <x v="1657"/>
    <n v="0"/>
    <n v="1"/>
    <n v="9"/>
    <n v="1658"/>
    <n v="5.4282267792521112E-3"/>
    <n v="5.4282267792521112E-3"/>
    <d v="1899-12-30T00:01:30"/>
    <d v="1899-12-30T00:01:21"/>
    <d v="1899-12-30T00:01:30"/>
    <d v="1899-12-30T00:00:09"/>
    <d v="1899-12-30T00:01:25"/>
  </r>
  <r>
    <x v="1658"/>
    <n v="0"/>
    <n v="1"/>
    <n v="9"/>
    <n v="1659"/>
    <n v="5.4249547920433997E-3"/>
    <n v="5.4249547920433997E-3"/>
    <d v="1899-12-30T00:01:28"/>
    <d v="1899-12-30T00:01:21"/>
    <d v="1899-12-30T00:01:30"/>
    <d v="1899-12-30T00:00:09"/>
    <d v="1899-12-30T00:01:25"/>
  </r>
  <r>
    <x v="1659"/>
    <n v="0"/>
    <n v="1"/>
    <n v="9"/>
    <n v="1660"/>
    <n v="5.4216867469879517E-3"/>
    <n v="5.4216867469879517E-3"/>
    <d v="1899-12-30T00:01:36"/>
    <d v="1899-12-30T00:01:21"/>
    <d v="1899-12-30T00:01:30"/>
    <d v="1899-12-30T00:00:09"/>
    <d v="1899-12-30T00:01:25"/>
  </r>
  <r>
    <x v="1660"/>
    <n v="0"/>
    <n v="1"/>
    <n v="9"/>
    <n v="1661"/>
    <n v="5.4184226369656833E-3"/>
    <n v="5.4184226369656833E-3"/>
    <d v="1899-12-30T00:01:32"/>
    <d v="1899-12-30T00:01:21"/>
    <d v="1899-12-30T00:01:30"/>
    <d v="1899-12-30T00:00:09"/>
    <d v="1899-12-30T00:01:25"/>
  </r>
  <r>
    <x v="1661"/>
    <n v="0"/>
    <n v="1"/>
    <n v="9"/>
    <n v="1662"/>
    <n v="5.415162454873646E-3"/>
    <n v="5.415162454873646E-3"/>
    <d v="1899-12-30T00:01:29"/>
    <d v="1899-12-30T00:01:21"/>
    <d v="1899-12-30T00:01:30"/>
    <d v="1899-12-30T00:00:09"/>
    <d v="1899-12-30T00:01:25"/>
  </r>
  <r>
    <x v="1662"/>
    <n v="0"/>
    <n v="1"/>
    <n v="9"/>
    <n v="1663"/>
    <n v="5.4119061936259774E-3"/>
    <n v="5.4119061936259774E-3"/>
    <d v="1899-12-30T00:01:34"/>
    <d v="1899-12-30T00:01:21"/>
    <d v="1899-12-30T00:01:30"/>
    <d v="1899-12-30T00:00:09"/>
    <d v="1899-12-30T00:01:25"/>
  </r>
  <r>
    <x v="1663"/>
    <n v="0"/>
    <n v="1"/>
    <n v="9"/>
    <n v="1664"/>
    <n v="5.408653846153846E-3"/>
    <n v="5.408653846153846E-3"/>
    <d v="1899-12-30T00:01:30"/>
    <d v="1899-12-30T00:01:21"/>
    <d v="1899-12-30T00:01:30"/>
    <d v="1899-12-30T00:00:09"/>
    <d v="1899-12-30T00:01:25"/>
  </r>
  <r>
    <x v="1664"/>
    <n v="0"/>
    <n v="1"/>
    <n v="9"/>
    <n v="1665"/>
    <n v="5.4054054054054057E-3"/>
    <n v="5.4054054054054057E-3"/>
    <d v="1899-12-30T00:01:32"/>
    <d v="1899-12-30T00:01:21"/>
    <d v="1899-12-30T00:01:30"/>
    <d v="1899-12-30T00:00:09"/>
    <d v="1899-12-30T00:01:25"/>
  </r>
  <r>
    <x v="1665"/>
    <n v="0"/>
    <n v="1"/>
    <n v="9"/>
    <n v="1666"/>
    <n v="5.4021608643457387E-3"/>
    <n v="5.4021608643457387E-3"/>
    <d v="1899-12-30T00:01:37"/>
    <d v="1899-12-30T00:01:21"/>
    <d v="1899-12-30T00:01:30"/>
    <d v="1899-12-30T00:00:09"/>
    <d v="1899-12-30T00:01:25"/>
  </r>
  <r>
    <x v="1666"/>
    <n v="0"/>
    <n v="1"/>
    <n v="9"/>
    <n v="1667"/>
    <n v="5.3989202159568086E-3"/>
    <n v="5.3989202159568086E-3"/>
    <d v="1899-12-30T00:01:32"/>
    <d v="1899-12-30T00:01:21"/>
    <d v="1899-12-30T00:01:30"/>
    <d v="1899-12-30T00:00:09"/>
    <d v="1899-12-30T00:01:25"/>
  </r>
  <r>
    <x v="1667"/>
    <n v="0"/>
    <n v="1"/>
    <n v="9"/>
    <n v="1668"/>
    <n v="5.3956834532374104E-3"/>
    <n v="5.3956834532374104E-3"/>
    <d v="1899-12-30T00:01:35"/>
    <d v="1899-12-30T00:01:21"/>
    <d v="1899-12-30T00:01:30"/>
    <d v="1899-12-30T00:00:09"/>
    <d v="1899-12-30T00:01:25"/>
  </r>
  <r>
    <x v="1668"/>
    <n v="0"/>
    <n v="1"/>
    <n v="9"/>
    <n v="1669"/>
    <n v="5.3924505692031152E-3"/>
    <n v="5.3924505692031152E-3"/>
    <d v="1899-12-30T00:01:30"/>
    <d v="1899-12-30T00:01:21"/>
    <d v="1899-12-30T00:01:30"/>
    <d v="1899-12-30T00:00:09"/>
    <d v="1899-12-30T00:01:25"/>
  </r>
  <r>
    <x v="1669"/>
    <n v="0"/>
    <n v="1"/>
    <n v="9"/>
    <n v="1670"/>
    <n v="5.3892215568862277E-3"/>
    <n v="5.3892215568862277E-3"/>
    <d v="1899-12-30T00:01:25"/>
    <d v="1899-12-30T00:01:21"/>
    <d v="1899-12-30T00:01:30"/>
    <d v="1899-12-30T00:00:09"/>
    <d v="1899-12-30T00:01:25"/>
  </r>
  <r>
    <x v="1670"/>
    <n v="0"/>
    <n v="1"/>
    <n v="9"/>
    <n v="1671"/>
    <n v="5.3859964093357273E-3"/>
    <n v="5.3859964093357273E-3"/>
    <d v="1899-12-30T00:01:38"/>
    <d v="1899-12-30T00:01:21"/>
    <d v="1899-12-30T00:01:30"/>
    <d v="1899-12-30T00:00:09"/>
    <d v="1899-12-30T00:01:25"/>
  </r>
  <r>
    <x v="1671"/>
    <n v="0"/>
    <n v="1"/>
    <n v="9"/>
    <n v="1672"/>
    <n v="5.3827751196172252E-3"/>
    <n v="5.3827751196172252E-3"/>
    <d v="1899-12-30T00:01:40"/>
    <d v="1899-12-30T00:01:21"/>
    <d v="1899-12-30T00:01:30"/>
    <d v="1899-12-30T00:00:09"/>
    <d v="1899-12-30T00:01:25"/>
  </r>
  <r>
    <x v="1672"/>
    <n v="0"/>
    <n v="1"/>
    <n v="9"/>
    <n v="1673"/>
    <n v="5.3795576808129113E-3"/>
    <n v="5.3795576808129113E-3"/>
    <d v="1899-12-30T00:01:29"/>
    <d v="1899-12-30T00:01:21"/>
    <d v="1899-12-30T00:01:30"/>
    <d v="1899-12-30T00:00:09"/>
    <d v="1899-12-30T00:01:25"/>
  </r>
  <r>
    <x v="1673"/>
    <n v="0"/>
    <n v="1"/>
    <n v="9"/>
    <n v="1674"/>
    <n v="5.3763440860215058E-3"/>
    <n v="5.3763440860215058E-3"/>
    <d v="1899-12-30T00:01:33"/>
    <d v="1899-12-30T00:01:21"/>
    <d v="1899-12-30T00:01:30"/>
    <d v="1899-12-30T00:00:09"/>
    <d v="1899-12-30T00:01:25"/>
  </r>
  <r>
    <x v="1674"/>
    <n v="0"/>
    <n v="1"/>
    <n v="9"/>
    <n v="1675"/>
    <n v="5.3731343283582086E-3"/>
    <n v="5.3731343283582086E-3"/>
    <d v="1899-12-30T00:01:32"/>
    <d v="1899-12-30T00:01:21"/>
    <d v="1899-12-30T00:01:30"/>
    <d v="1899-12-30T00:00:09"/>
    <d v="1899-12-30T00:01:25"/>
  </r>
  <r>
    <x v="1675"/>
    <n v="0"/>
    <n v="1"/>
    <n v="9"/>
    <n v="1676"/>
    <n v="5.3699284009546535E-3"/>
    <n v="5.3699284009546535E-3"/>
    <d v="1899-12-30T00:01:49"/>
    <d v="1899-12-30T00:01:21"/>
    <d v="1899-12-30T00:01:30"/>
    <d v="1899-12-30T00:00:09"/>
    <d v="1899-12-30T00:01:25"/>
  </r>
  <r>
    <x v="1676"/>
    <n v="0"/>
    <n v="1"/>
    <n v="9"/>
    <n v="1677"/>
    <n v="5.3667262969588547E-3"/>
    <n v="5.3667262969588547E-3"/>
    <d v="1899-12-30T00:01:41"/>
    <d v="1899-12-30T00:01:21"/>
    <d v="1899-12-30T00:01:30"/>
    <d v="1899-12-30T00:00:09"/>
    <d v="1899-12-30T00:01:25"/>
  </r>
  <r>
    <x v="1677"/>
    <n v="0"/>
    <n v="1"/>
    <n v="9"/>
    <n v="1678"/>
    <n v="5.3635280095351611E-3"/>
    <n v="5.3635280095351611E-3"/>
    <d v="1899-12-30T00:01:32"/>
    <d v="1899-12-30T00:01:21"/>
    <d v="1899-12-30T00:01:30"/>
    <d v="1899-12-30T00:00:09"/>
    <d v="1899-12-30T00:01:25"/>
  </r>
  <r>
    <x v="1678"/>
    <n v="0"/>
    <n v="1"/>
    <n v="9"/>
    <n v="1679"/>
    <n v="5.3603335318642047E-3"/>
    <n v="5.3603335318642047E-3"/>
    <d v="1899-12-30T00:01:28"/>
    <d v="1899-12-30T00:01:21"/>
    <d v="1899-12-30T00:01:30"/>
    <d v="1899-12-30T00:00:09"/>
    <d v="1899-12-30T00:01:25"/>
  </r>
  <r>
    <x v="1679"/>
    <n v="0"/>
    <n v="1"/>
    <n v="9"/>
    <n v="1680"/>
    <n v="5.3571428571428572E-3"/>
    <n v="5.3571428571428572E-3"/>
    <d v="1899-12-30T00:01:12"/>
    <d v="1899-12-30T00:01:21"/>
    <d v="1899-12-30T00:01:30"/>
    <d v="1899-12-30T00:00:09"/>
    <d v="1899-12-30T00:01:25"/>
  </r>
  <r>
    <x v="1680"/>
    <n v="0"/>
    <n v="1"/>
    <n v="9"/>
    <n v="1681"/>
    <n v="5.353955978584176E-3"/>
    <n v="5.353955978584176E-3"/>
    <d v="1899-12-30T00:01:32"/>
    <d v="1899-12-30T00:01:21"/>
    <d v="1899-12-30T00:01:30"/>
    <d v="1899-12-30T00:00:09"/>
    <d v="1899-12-30T00:01:25"/>
  </r>
  <r>
    <x v="1681"/>
    <n v="0"/>
    <n v="1"/>
    <n v="9"/>
    <n v="1682"/>
    <n v="5.3507728894173602E-3"/>
    <n v="5.3507728894173602E-3"/>
    <d v="1899-12-30T00:01:50"/>
    <d v="1899-12-30T00:01:21"/>
    <d v="1899-12-30T00:01:30"/>
    <d v="1899-12-30T00:00:09"/>
    <d v="1899-12-30T00:01:25"/>
  </r>
  <r>
    <x v="1682"/>
    <n v="0"/>
    <n v="1"/>
    <n v="9"/>
    <n v="1683"/>
    <n v="5.3475935828877002E-3"/>
    <n v="5.3475935828877002E-3"/>
    <d v="1899-12-30T00:01:33"/>
    <d v="1899-12-30T00:01:21"/>
    <d v="1899-12-30T00:01:30"/>
    <d v="1899-12-30T00:00:09"/>
    <d v="1899-12-30T00:01:25"/>
  </r>
  <r>
    <x v="1683"/>
    <n v="0"/>
    <n v="1"/>
    <n v="9"/>
    <n v="1684"/>
    <n v="5.3444180522565317E-3"/>
    <n v="5.3444180522565317E-3"/>
    <d v="1899-12-30T00:01:38"/>
    <d v="1899-12-30T00:01:21"/>
    <d v="1899-12-30T00:01:30"/>
    <d v="1899-12-30T00:00:09"/>
    <d v="1899-12-30T00:01:25"/>
  </r>
  <r>
    <x v="1684"/>
    <n v="0"/>
    <n v="1"/>
    <n v="9"/>
    <n v="1685"/>
    <n v="5.341246290801187E-3"/>
    <n v="5.341246290801187E-3"/>
    <d v="1899-12-30T00:01:39"/>
    <d v="1899-12-30T00:01:21"/>
    <d v="1899-12-30T00:01:30"/>
    <d v="1899-12-30T00:00:09"/>
    <d v="1899-12-30T00:01:25"/>
  </r>
  <r>
    <x v="1685"/>
    <n v="0"/>
    <n v="1"/>
    <n v="9"/>
    <n v="1686"/>
    <n v="5.3380782918149468E-3"/>
    <n v="5.3380782918149468E-3"/>
    <d v="1899-12-30T00:01:32"/>
    <d v="1899-12-30T00:01:21"/>
    <d v="1899-12-30T00:01:30"/>
    <d v="1899-12-30T00:00:09"/>
    <d v="1899-12-30T00:01:25"/>
  </r>
  <r>
    <x v="1686"/>
    <n v="0"/>
    <n v="1"/>
    <n v="9"/>
    <n v="1687"/>
    <n v="5.3349140486069948E-3"/>
    <n v="5.3349140486069948E-3"/>
    <d v="1899-12-30T00:01:37"/>
    <d v="1899-12-30T00:01:21"/>
    <d v="1899-12-30T00:01:30"/>
    <d v="1899-12-30T00:00:09"/>
    <d v="1899-12-30T00:01:25"/>
  </r>
  <r>
    <x v="1687"/>
    <n v="0"/>
    <n v="1"/>
    <n v="9"/>
    <n v="1688"/>
    <n v="5.3317535545023701E-3"/>
    <n v="5.3317535545023701E-3"/>
    <d v="1899-12-30T00:01:29"/>
    <d v="1899-12-30T00:01:21"/>
    <d v="1899-12-30T00:01:30"/>
    <d v="1899-12-30T00:00:09"/>
    <d v="1899-12-30T00:01:25"/>
  </r>
  <r>
    <x v="1688"/>
    <n v="0"/>
    <n v="1"/>
    <n v="9"/>
    <n v="1689"/>
    <n v="5.3285968028419185E-3"/>
    <n v="5.3285968028419185E-3"/>
    <d v="1899-12-30T00:01:33"/>
    <d v="1899-12-30T00:01:21"/>
    <d v="1899-12-30T00:01:30"/>
    <d v="1899-12-30T00:00:09"/>
    <d v="1899-12-30T00:01:25"/>
  </r>
  <r>
    <x v="1689"/>
    <n v="0"/>
    <n v="1"/>
    <n v="9"/>
    <n v="1690"/>
    <n v="5.3254437869822485E-3"/>
    <n v="5.3254437869822485E-3"/>
    <d v="1899-12-30T00:01:31"/>
    <d v="1899-12-30T00:01:21"/>
    <d v="1899-12-30T00:01:30"/>
    <d v="1899-12-30T00:00:09"/>
    <d v="1899-12-30T00:01:25"/>
  </r>
  <r>
    <x v="1690"/>
    <n v="0"/>
    <n v="1"/>
    <n v="9"/>
    <n v="1691"/>
    <n v="5.3222945002956833E-3"/>
    <n v="5.3222945002956833E-3"/>
    <d v="1899-12-30T00:01:35"/>
    <d v="1899-12-30T00:01:21"/>
    <d v="1899-12-30T00:01:30"/>
    <d v="1899-12-30T00:00:09"/>
    <d v="1899-12-30T00:01:25"/>
  </r>
  <r>
    <x v="1691"/>
    <n v="0"/>
    <n v="1"/>
    <n v="9"/>
    <n v="1692"/>
    <n v="5.3191489361702126E-3"/>
    <n v="5.3191489361702126E-3"/>
    <d v="1899-12-30T00:01:35"/>
    <d v="1899-12-30T00:01:21"/>
    <d v="1899-12-30T00:01:30"/>
    <d v="1899-12-30T00:00:09"/>
    <d v="1899-12-30T00:01:25"/>
  </r>
  <r>
    <x v="1692"/>
    <n v="0"/>
    <n v="1"/>
    <n v="9"/>
    <n v="1693"/>
    <n v="5.3160070880094506E-3"/>
    <n v="5.3160070880094506E-3"/>
    <d v="1899-12-30T00:01:35"/>
    <d v="1899-12-30T00:01:21"/>
    <d v="1899-12-30T00:01:30"/>
    <d v="1899-12-30T00:00:09"/>
    <d v="1899-12-30T00:01:25"/>
  </r>
  <r>
    <x v="1693"/>
    <n v="0"/>
    <n v="1"/>
    <n v="9"/>
    <n v="1694"/>
    <n v="5.3128689492325859E-3"/>
    <n v="5.3128689492325859E-3"/>
    <d v="1899-12-30T00:01:32"/>
    <d v="1899-12-30T00:01:21"/>
    <d v="1899-12-30T00:01:30"/>
    <d v="1899-12-30T00:00:09"/>
    <d v="1899-12-30T00:01:25"/>
  </r>
  <r>
    <x v="1694"/>
    <n v="0"/>
    <n v="1"/>
    <n v="9"/>
    <n v="1695"/>
    <n v="5.3097345132743362E-3"/>
    <n v="5.3097345132743362E-3"/>
    <d v="1899-12-30T00:01:36"/>
    <d v="1899-12-30T00:01:21"/>
    <d v="1899-12-30T00:01:30"/>
    <d v="1899-12-30T00:00:09"/>
    <d v="1899-12-30T00:01:25"/>
  </r>
  <r>
    <x v="1695"/>
    <n v="0"/>
    <n v="1"/>
    <n v="9"/>
    <n v="1696"/>
    <n v="5.3066037735849053E-3"/>
    <n v="5.3066037735849053E-3"/>
    <d v="1899-12-30T00:01:38"/>
    <d v="1899-12-30T00:01:21"/>
    <d v="1899-12-30T00:01:30"/>
    <d v="1899-12-30T00:00:09"/>
    <d v="1899-12-30T00:01:26"/>
  </r>
  <r>
    <x v="1696"/>
    <n v="0"/>
    <n v="1"/>
    <n v="9"/>
    <n v="1697"/>
    <n v="5.3034767236299352E-3"/>
    <n v="5.3034767236299352E-3"/>
    <d v="1899-12-30T00:01:40"/>
    <d v="1899-12-30T00:01:21"/>
    <d v="1899-12-30T00:01:30"/>
    <d v="1899-12-30T00:00:09"/>
    <d v="1899-12-30T00:01:26"/>
  </r>
  <r>
    <x v="1697"/>
    <n v="0"/>
    <n v="1"/>
    <n v="9"/>
    <n v="1698"/>
    <n v="5.3003533568904597E-3"/>
    <n v="5.3003533568904597E-3"/>
    <d v="1899-12-30T00:01:35"/>
    <d v="1899-12-30T00:01:21"/>
    <d v="1899-12-30T00:01:30"/>
    <d v="1899-12-30T00:00:09"/>
    <d v="1899-12-30T00:01:26"/>
  </r>
  <r>
    <x v="1698"/>
    <n v="0"/>
    <n v="1"/>
    <n v="9"/>
    <n v="1699"/>
    <n v="5.2972336668628602E-3"/>
    <n v="5.2972336668628602E-3"/>
    <d v="1899-12-30T00:01:31"/>
    <d v="1899-12-30T00:01:21"/>
    <d v="1899-12-30T00:01:30"/>
    <d v="1899-12-30T00:00:09"/>
    <d v="1899-12-30T00:01:26"/>
  </r>
  <r>
    <x v="1699"/>
    <n v="0"/>
    <n v="1"/>
    <n v="9"/>
    <n v="1700"/>
    <n v="5.2941176470588233E-3"/>
    <n v="5.2941176470588233E-3"/>
    <d v="1899-12-30T00:01:33"/>
    <d v="1899-12-30T00:01:21"/>
    <d v="1899-12-30T00:01:30"/>
    <d v="1899-12-30T00:00:09"/>
    <d v="1899-12-30T00:01:26"/>
  </r>
  <r>
    <x v="1700"/>
    <n v="0"/>
    <n v="1"/>
    <n v="9"/>
    <n v="1701"/>
    <n v="5.2910052910052907E-3"/>
    <n v="5.2910052910052907E-3"/>
    <d v="1899-12-30T00:01:33"/>
    <d v="1899-12-30T00:01:21"/>
    <d v="1899-12-30T00:01:30"/>
    <d v="1899-12-30T00:00:09"/>
    <d v="1899-12-30T00:01:26"/>
  </r>
  <r>
    <x v="1701"/>
    <n v="0"/>
    <n v="1"/>
    <n v="9"/>
    <n v="1702"/>
    <n v="5.2878965922444187E-3"/>
    <n v="5.2878965922444187E-3"/>
    <d v="1899-12-30T00:01:28"/>
    <d v="1899-12-30T00:01:21"/>
    <d v="1899-12-30T00:01:30"/>
    <d v="1899-12-30T00:00:09"/>
    <d v="1899-12-30T00:01:26"/>
  </r>
  <r>
    <x v="1702"/>
    <n v="0"/>
    <n v="1"/>
    <n v="9"/>
    <n v="1703"/>
    <n v="5.2847915443335293E-3"/>
    <n v="5.2847915443335293E-3"/>
    <d v="1899-12-30T00:01:33"/>
    <d v="1899-12-30T00:01:21"/>
    <d v="1899-12-30T00:01:30"/>
    <d v="1899-12-30T00:00:09"/>
    <d v="1899-12-30T00:01:26"/>
  </r>
  <r>
    <x v="1703"/>
    <n v="0"/>
    <n v="1"/>
    <n v="9"/>
    <n v="1704"/>
    <n v="5.2816901408450703E-3"/>
    <n v="5.2816901408450703E-3"/>
    <d v="1899-12-30T00:01:32"/>
    <d v="1899-12-30T00:01:21"/>
    <d v="1899-12-30T00:01:30"/>
    <d v="1899-12-30T00:00:09"/>
    <d v="1899-12-30T00:01:26"/>
  </r>
  <r>
    <x v="1704"/>
    <n v="0"/>
    <n v="1"/>
    <n v="9"/>
    <n v="1705"/>
    <n v="5.2785923753665689E-3"/>
    <n v="5.2785923753665689E-3"/>
    <d v="1899-12-30T00:01:41"/>
    <d v="1899-12-30T00:01:21"/>
    <d v="1899-12-30T00:01:30"/>
    <d v="1899-12-30T00:00:09"/>
    <d v="1899-12-30T00:01:26"/>
  </r>
  <r>
    <x v="1705"/>
    <n v="0"/>
    <n v="1"/>
    <n v="9"/>
    <n v="1706"/>
    <n v="5.275498241500586E-3"/>
    <n v="5.275498241500586E-3"/>
    <d v="1899-12-30T00:01:35"/>
    <d v="1899-12-30T00:01:21"/>
    <d v="1899-12-30T00:01:31"/>
    <d v="1899-12-30T00:00:10"/>
    <d v="1899-12-30T00:01:26"/>
  </r>
  <r>
    <x v="1706"/>
    <n v="0"/>
    <n v="1"/>
    <n v="9"/>
    <n v="1707"/>
    <n v="5.272407732864675E-3"/>
    <n v="5.272407732864675E-3"/>
    <d v="1899-12-30T00:01:33"/>
    <d v="1899-12-30T00:01:21"/>
    <d v="1899-12-30T00:01:31"/>
    <d v="1899-12-30T00:00:10"/>
    <d v="1899-12-30T00:01:26"/>
  </r>
  <r>
    <x v="1707"/>
    <n v="0"/>
    <n v="1"/>
    <n v="9"/>
    <n v="1708"/>
    <n v="5.2693208430913347E-3"/>
    <n v="5.2693208430913347E-3"/>
    <d v="1899-12-30T00:01:27"/>
    <d v="1899-12-30T00:01:21"/>
    <d v="1899-12-30T00:01:31"/>
    <d v="1899-12-30T00:00:10"/>
    <d v="1899-12-30T00:01:26"/>
  </r>
  <r>
    <x v="1708"/>
    <n v="0"/>
    <n v="1"/>
    <n v="9"/>
    <n v="1709"/>
    <n v="5.2662375658279695E-3"/>
    <n v="5.2662375658279695E-3"/>
    <d v="1899-12-30T00:01:32"/>
    <d v="1899-12-30T00:01:21"/>
    <d v="1899-12-30T00:01:31"/>
    <d v="1899-12-30T00:00:10"/>
    <d v="1899-12-30T00:01:26"/>
  </r>
  <r>
    <x v="1709"/>
    <n v="0"/>
    <n v="1"/>
    <n v="9"/>
    <n v="1710"/>
    <n v="5.263157894736842E-3"/>
    <n v="5.263157894736842E-3"/>
    <d v="1899-12-30T00:01:35"/>
    <d v="1899-12-30T00:01:21"/>
    <d v="1899-12-30T00:01:31"/>
    <d v="1899-12-30T00:00:10"/>
    <d v="1899-12-30T00:01:26"/>
  </r>
  <r>
    <x v="1710"/>
    <n v="0"/>
    <n v="1"/>
    <n v="9"/>
    <n v="1711"/>
    <n v="5.2600818234950324E-3"/>
    <n v="5.2600818234950324E-3"/>
    <d v="1899-12-30T00:01:35"/>
    <d v="1899-12-30T00:01:21"/>
    <d v="1899-12-30T00:01:31"/>
    <d v="1899-12-30T00:00:10"/>
    <d v="1899-12-30T00:01:26"/>
  </r>
  <r>
    <x v="1711"/>
    <n v="0"/>
    <n v="1"/>
    <n v="9"/>
    <n v="1712"/>
    <n v="5.2570093457943922E-3"/>
    <n v="5.2570093457943922E-3"/>
    <d v="1899-12-30T00:01:41"/>
    <d v="1899-12-30T00:01:21"/>
    <d v="1899-12-30T00:01:31"/>
    <d v="1899-12-30T00:00:10"/>
    <d v="1899-12-30T00:01:26"/>
  </r>
  <r>
    <x v="1712"/>
    <n v="0"/>
    <n v="1"/>
    <n v="9"/>
    <n v="1713"/>
    <n v="5.2539404553415062E-3"/>
    <n v="5.2539404553415062E-3"/>
    <d v="1899-12-30T00:01:34"/>
    <d v="1899-12-30T00:01:21"/>
    <d v="1899-12-30T00:01:31"/>
    <d v="1899-12-30T00:00:10"/>
    <d v="1899-12-30T00:01:26"/>
  </r>
  <r>
    <x v="1713"/>
    <n v="0"/>
    <n v="1"/>
    <n v="9"/>
    <n v="1714"/>
    <n v="5.2508751458576431E-3"/>
    <n v="5.2508751458576431E-3"/>
    <d v="1899-12-30T00:01:33"/>
    <d v="1899-12-30T00:01:21"/>
    <d v="1899-12-30T00:01:31"/>
    <d v="1899-12-30T00:00:10"/>
    <d v="1899-12-30T00:01:26"/>
  </r>
  <r>
    <x v="1714"/>
    <n v="0"/>
    <n v="1"/>
    <n v="9"/>
    <n v="1715"/>
    <n v="5.2478134110787176E-3"/>
    <n v="5.2478134110787176E-3"/>
    <d v="1899-12-30T00:01:34"/>
    <d v="1899-12-30T00:01:21"/>
    <d v="1899-12-30T00:01:31"/>
    <d v="1899-12-30T00:00:10"/>
    <d v="1899-12-30T00:01:26"/>
  </r>
  <r>
    <x v="1715"/>
    <n v="0"/>
    <n v="1"/>
    <n v="9"/>
    <n v="1716"/>
    <n v="5.244755244755245E-3"/>
    <n v="5.244755244755245E-3"/>
    <d v="1899-12-30T00:01:27"/>
    <d v="1899-12-30T00:01:21"/>
    <d v="1899-12-30T00:01:31"/>
    <d v="1899-12-30T00:00:10"/>
    <d v="1899-12-30T00:01:26"/>
  </r>
  <r>
    <x v="1716"/>
    <n v="0"/>
    <n v="1"/>
    <n v="9"/>
    <n v="1717"/>
    <n v="5.2417006406523005E-3"/>
    <n v="5.2417006406523005E-3"/>
    <d v="1899-12-30T00:01:37"/>
    <d v="1899-12-30T00:01:21"/>
    <d v="1899-12-30T00:01:31"/>
    <d v="1899-12-30T00:00:10"/>
    <d v="1899-12-30T00:01:26"/>
  </r>
  <r>
    <x v="1717"/>
    <n v="0"/>
    <n v="1"/>
    <n v="9"/>
    <n v="1718"/>
    <n v="5.2386495925494762E-3"/>
    <n v="5.2386495925494762E-3"/>
    <d v="1899-12-30T00:01:34"/>
    <d v="1899-12-30T00:01:21"/>
    <d v="1899-12-30T00:01:31"/>
    <d v="1899-12-30T00:00:10"/>
    <d v="1899-12-30T00:01:26"/>
  </r>
  <r>
    <x v="1718"/>
    <n v="0"/>
    <n v="1"/>
    <n v="9"/>
    <n v="1719"/>
    <n v="5.235602094240838E-3"/>
    <n v="5.235602094240838E-3"/>
    <d v="1899-12-30T00:01:39"/>
    <d v="1899-12-30T00:01:21"/>
    <d v="1899-12-30T00:01:31"/>
    <d v="1899-12-30T00:00:10"/>
    <d v="1899-12-30T00:01:26"/>
  </r>
  <r>
    <x v="1719"/>
    <n v="0"/>
    <n v="1"/>
    <n v="9"/>
    <n v="1720"/>
    <n v="5.2325581395348836E-3"/>
    <n v="5.2325581395348836E-3"/>
    <d v="1899-12-30T00:01:30"/>
    <d v="1899-12-30T00:01:21"/>
    <d v="1899-12-30T00:01:31"/>
    <d v="1899-12-30T00:00:10"/>
    <d v="1899-12-30T00:01:26"/>
  </r>
  <r>
    <x v="1720"/>
    <n v="0"/>
    <n v="1"/>
    <n v="9"/>
    <n v="1721"/>
    <n v="5.2295177222545031E-3"/>
    <n v="5.2295177222545031E-3"/>
    <d v="1899-12-30T00:01:32"/>
    <d v="1899-12-30T00:01:21"/>
    <d v="1899-12-30T00:01:31"/>
    <d v="1899-12-30T00:00:10"/>
    <d v="1899-12-30T00:01:26"/>
  </r>
  <r>
    <x v="1721"/>
    <n v="0"/>
    <n v="1"/>
    <n v="9"/>
    <n v="1722"/>
    <n v="5.2264808362369342E-3"/>
    <n v="5.2264808362369342E-3"/>
    <d v="1899-12-30T00:01:32"/>
    <d v="1899-12-30T00:01:21"/>
    <d v="1899-12-30T00:01:31"/>
    <d v="1899-12-30T00:00:10"/>
    <d v="1899-12-30T00:01:26"/>
  </r>
  <r>
    <x v="1722"/>
    <n v="0"/>
    <n v="1"/>
    <n v="9"/>
    <n v="1723"/>
    <n v="5.2234474753337203E-3"/>
    <n v="5.2234474753337203E-3"/>
    <d v="1899-12-30T00:01:33"/>
    <d v="1899-12-30T00:01:21"/>
    <d v="1899-12-30T00:01:31"/>
    <d v="1899-12-30T00:00:10"/>
    <d v="1899-12-30T00:01:26"/>
  </r>
  <r>
    <x v="1723"/>
    <n v="0"/>
    <n v="1"/>
    <n v="9"/>
    <n v="1724"/>
    <n v="5.2204176334106726E-3"/>
    <n v="5.2204176334106726E-3"/>
    <d v="1899-12-30T00:01:35"/>
    <d v="1899-12-30T00:01:21"/>
    <d v="1899-12-30T00:01:31"/>
    <d v="1899-12-30T00:00:10"/>
    <d v="1899-12-30T00:01:26"/>
  </r>
  <r>
    <x v="1724"/>
    <n v="0"/>
    <n v="1"/>
    <n v="9"/>
    <n v="1725"/>
    <n v="5.2173913043478265E-3"/>
    <n v="5.2173913043478265E-3"/>
    <d v="1899-12-30T00:01:33"/>
    <d v="1899-12-30T00:01:21"/>
    <d v="1899-12-30T00:01:31"/>
    <d v="1899-12-30T00:00:10"/>
    <d v="1899-12-30T00:01:26"/>
  </r>
  <r>
    <x v="1725"/>
    <n v="0"/>
    <n v="1"/>
    <n v="9"/>
    <n v="1726"/>
    <n v="5.2143684820393976E-3"/>
    <n v="5.2143684820393976E-3"/>
    <d v="1899-12-30T00:01:32"/>
    <d v="1899-12-30T00:01:21"/>
    <d v="1899-12-30T00:01:31"/>
    <d v="1899-12-30T00:00:10"/>
    <d v="1899-12-30T00:01:26"/>
  </r>
  <r>
    <x v="1726"/>
    <n v="0"/>
    <n v="1"/>
    <n v="9"/>
    <n v="1727"/>
    <n v="5.2113491603937466E-3"/>
    <n v="5.2113491603937466E-3"/>
    <d v="1899-12-30T00:01:36"/>
    <d v="1899-12-30T00:01:21"/>
    <d v="1899-12-30T00:01:31"/>
    <d v="1899-12-30T00:00:10"/>
    <d v="1899-12-30T00:01:26"/>
  </r>
  <r>
    <x v="1727"/>
    <n v="0"/>
    <n v="1"/>
    <n v="9"/>
    <n v="1728"/>
    <n v="5.208333333333333E-3"/>
    <n v="5.208333333333333E-3"/>
    <d v="1899-12-30T00:01:30"/>
    <d v="1899-12-30T00:01:21"/>
    <d v="1899-12-30T00:01:31"/>
    <d v="1899-12-30T00:00:10"/>
    <d v="1899-12-30T00:01:26"/>
  </r>
  <r>
    <x v="1728"/>
    <n v="0"/>
    <n v="1"/>
    <n v="9"/>
    <n v="1729"/>
    <n v="5.2053209947946792E-3"/>
    <n v="5.2053209947946792E-3"/>
    <d v="1899-12-30T00:01:32"/>
    <d v="1899-12-30T00:01:21"/>
    <d v="1899-12-30T00:01:31"/>
    <d v="1899-12-30T00:00:10"/>
    <d v="1899-12-30T00:01:26"/>
  </r>
  <r>
    <x v="1729"/>
    <n v="0"/>
    <n v="1"/>
    <n v="9"/>
    <n v="1730"/>
    <n v="5.2023121387283237E-3"/>
    <n v="5.2023121387283237E-3"/>
    <d v="1899-12-30T00:01:30"/>
    <d v="1899-12-30T00:01:21"/>
    <d v="1899-12-30T00:01:31"/>
    <d v="1899-12-30T00:00:10"/>
    <d v="1899-12-30T00:01:26"/>
  </r>
  <r>
    <x v="1730"/>
    <n v="0"/>
    <n v="1"/>
    <n v="9"/>
    <n v="1731"/>
    <n v="5.1993067590987872E-3"/>
    <n v="5.1993067590987872E-3"/>
    <d v="1899-12-30T00:01:32"/>
    <d v="1899-12-30T00:01:21"/>
    <d v="1899-12-30T00:01:31"/>
    <d v="1899-12-30T00:00:10"/>
    <d v="1899-12-30T00:01:26"/>
  </r>
  <r>
    <x v="1731"/>
    <n v="0"/>
    <n v="1"/>
    <n v="9"/>
    <n v="1732"/>
    <n v="5.1963048498845262E-3"/>
    <n v="5.1963048498845262E-3"/>
    <d v="1899-12-30T00:01:40"/>
    <d v="1899-12-30T00:01:21"/>
    <d v="1899-12-30T00:01:31"/>
    <d v="1899-12-30T00:00:10"/>
    <d v="1899-12-30T00:01:26"/>
  </r>
  <r>
    <x v="1732"/>
    <n v="0"/>
    <n v="1"/>
    <n v="9"/>
    <n v="1733"/>
    <n v="5.1933064050779E-3"/>
    <n v="5.1933064050779E-3"/>
    <d v="1899-12-30T00:01:33"/>
    <d v="1899-12-30T00:01:21"/>
    <d v="1899-12-30T00:01:31"/>
    <d v="1899-12-30T00:00:10"/>
    <d v="1899-12-30T00:01:26"/>
  </r>
  <r>
    <x v="1733"/>
    <n v="0"/>
    <n v="1"/>
    <n v="9"/>
    <n v="1734"/>
    <n v="5.1903114186851208E-3"/>
    <n v="5.1903114186851208E-3"/>
    <d v="1899-12-30T00:01:35"/>
    <d v="1899-12-30T00:01:21"/>
    <d v="1899-12-30T00:01:31"/>
    <d v="1899-12-30T00:00:10"/>
    <d v="1899-12-30T00:01:26"/>
  </r>
  <r>
    <x v="1734"/>
    <n v="0"/>
    <n v="1"/>
    <n v="9"/>
    <n v="1735"/>
    <n v="5.1873198847262247E-3"/>
    <n v="5.1873198847262247E-3"/>
    <d v="1899-12-30T00:01:39"/>
    <d v="1899-12-30T00:01:21"/>
    <d v="1899-12-30T00:01:31"/>
    <d v="1899-12-30T00:00:10"/>
    <d v="1899-12-30T00:01:26"/>
  </r>
  <r>
    <x v="1735"/>
    <n v="0"/>
    <n v="1"/>
    <n v="9"/>
    <n v="1736"/>
    <n v="5.1843317972350231E-3"/>
    <n v="5.1843317972350231E-3"/>
    <d v="1899-12-30T00:01:39"/>
    <d v="1899-12-30T00:01:21"/>
    <d v="1899-12-30T00:01:31"/>
    <d v="1899-12-30T00:00:10"/>
    <d v="1899-12-30T00:01:26"/>
  </r>
  <r>
    <x v="1736"/>
    <n v="0"/>
    <n v="1"/>
    <n v="9"/>
    <n v="1737"/>
    <n v="5.1813471502590676E-3"/>
    <n v="5.1813471502590676E-3"/>
    <d v="1899-12-30T00:01:30"/>
    <d v="1899-12-30T00:01:21"/>
    <d v="1899-12-30T00:01:31"/>
    <d v="1899-12-30T00:00:10"/>
    <d v="1899-12-30T00:01:26"/>
  </r>
  <r>
    <x v="1737"/>
    <n v="0"/>
    <n v="1"/>
    <n v="9"/>
    <n v="1738"/>
    <n v="5.1783659378596084E-3"/>
    <n v="5.1783659378596084E-3"/>
    <d v="1899-12-30T00:01:39"/>
    <d v="1899-12-30T00:01:21"/>
    <d v="1899-12-30T00:01:31"/>
    <d v="1899-12-30T00:00:10"/>
    <d v="1899-12-30T00:01:26"/>
  </r>
  <r>
    <x v="1738"/>
    <n v="0"/>
    <n v="1"/>
    <n v="9"/>
    <n v="1739"/>
    <n v="5.1753881541115581E-3"/>
    <n v="5.1753881541115581E-3"/>
    <d v="1899-12-30T00:01:31"/>
    <d v="1899-12-30T00:01:21"/>
    <d v="1899-12-30T00:01:31"/>
    <d v="1899-12-30T00:00:10"/>
    <d v="1899-12-30T00:01:26"/>
  </r>
  <r>
    <x v="1739"/>
    <n v="0"/>
    <n v="1"/>
    <n v="9"/>
    <n v="1740"/>
    <n v="5.1724137931034482E-3"/>
    <n v="5.1724137931034482E-3"/>
    <d v="1899-12-30T00:01:34"/>
    <d v="1899-12-30T00:01:21"/>
    <d v="1899-12-30T00:01:31"/>
    <d v="1899-12-30T00:00:10"/>
    <d v="1899-12-30T00:01:26"/>
  </r>
  <r>
    <x v="1740"/>
    <n v="0"/>
    <n v="1"/>
    <n v="9"/>
    <n v="1741"/>
    <n v="5.1694428489373924E-3"/>
    <n v="5.1694428489373924E-3"/>
    <d v="1899-12-30T00:01:34"/>
    <d v="1899-12-30T00:01:21"/>
    <d v="1899-12-30T00:01:31"/>
    <d v="1899-12-30T00:00:10"/>
    <d v="1899-12-30T00:01:26"/>
  </r>
  <r>
    <x v="1741"/>
    <n v="0"/>
    <n v="1"/>
    <n v="9"/>
    <n v="1742"/>
    <n v="5.1664753157290473E-3"/>
    <n v="5.1664753157290473E-3"/>
    <d v="1899-12-30T00:01:35"/>
    <d v="1899-12-30T00:01:21"/>
    <d v="1899-12-30T00:01:31"/>
    <d v="1899-12-30T00:00:10"/>
    <d v="1899-12-30T00:01:26"/>
  </r>
  <r>
    <x v="1742"/>
    <n v="0"/>
    <n v="1"/>
    <n v="9"/>
    <n v="1743"/>
    <n v="5.1635111876075735E-3"/>
    <n v="5.1635111876075735E-3"/>
    <d v="1899-12-30T00:01:32"/>
    <d v="1899-12-30T00:01:21"/>
    <d v="1899-12-30T00:01:31"/>
    <d v="1899-12-30T00:00:10"/>
    <d v="1899-12-30T00:01:26"/>
  </r>
  <r>
    <x v="1743"/>
    <n v="0"/>
    <n v="1"/>
    <n v="9"/>
    <n v="1744"/>
    <n v="5.1605504587155966E-3"/>
    <n v="5.1605504587155966E-3"/>
    <d v="1899-12-30T00:01:53"/>
    <d v="1899-12-30T00:01:21"/>
    <d v="1899-12-30T00:01:31"/>
    <d v="1899-12-30T00:00:10"/>
    <d v="1899-12-30T00:01:26"/>
  </r>
  <r>
    <x v="1744"/>
    <n v="0"/>
    <n v="1"/>
    <n v="9"/>
    <n v="1745"/>
    <n v="5.1575931232091688E-3"/>
    <n v="5.1575931232091688E-3"/>
    <d v="1899-12-30T00:01:37"/>
    <d v="1899-12-30T00:01:21"/>
    <d v="1899-12-30T00:01:31"/>
    <d v="1899-12-30T00:00:10"/>
    <d v="1899-12-30T00:01:26"/>
  </r>
  <r>
    <x v="1745"/>
    <n v="0"/>
    <n v="1"/>
    <n v="9"/>
    <n v="1746"/>
    <n v="5.1546391752577319E-3"/>
    <n v="5.1546391752577319E-3"/>
    <d v="1899-12-30T00:01:41"/>
    <d v="1899-12-30T00:01:21"/>
    <d v="1899-12-30T00:01:31"/>
    <d v="1899-12-30T00:00:10"/>
    <d v="1899-12-30T00:01:26"/>
  </r>
  <r>
    <x v="1746"/>
    <n v="0"/>
    <n v="1"/>
    <n v="9"/>
    <n v="1747"/>
    <n v="5.1516886090440753E-3"/>
    <n v="5.1516886090440753E-3"/>
    <d v="1899-12-30T00:01:37"/>
    <d v="1899-12-30T00:01:21"/>
    <d v="1899-12-30T00:01:31"/>
    <d v="1899-12-30T00:00:10"/>
    <d v="1899-12-30T00:01:26"/>
  </r>
  <r>
    <x v="1747"/>
    <n v="0"/>
    <n v="1"/>
    <n v="9"/>
    <n v="1748"/>
    <n v="5.148741418764302E-3"/>
    <n v="5.148741418764302E-3"/>
    <d v="1899-12-30T00:01:35"/>
    <d v="1899-12-30T00:01:21"/>
    <d v="1899-12-30T00:01:31"/>
    <d v="1899-12-30T00:00:10"/>
    <d v="1899-12-30T00:01:26"/>
  </r>
  <r>
    <x v="1748"/>
    <n v="0"/>
    <n v="1"/>
    <n v="9"/>
    <n v="1749"/>
    <n v="5.1457975986277877E-3"/>
    <n v="5.1457975986277877E-3"/>
    <d v="1899-12-30T00:01:35"/>
    <d v="1899-12-30T00:01:21"/>
    <d v="1899-12-30T00:01:31"/>
    <d v="1899-12-30T00:00:10"/>
    <d v="1899-12-30T00:01:26"/>
  </r>
  <r>
    <x v="1749"/>
    <n v="0"/>
    <n v="1"/>
    <n v="9"/>
    <n v="1750"/>
    <n v="5.1428571428571426E-3"/>
    <n v="5.1428571428571426E-3"/>
    <d v="1899-12-30T00:01:30"/>
    <d v="1899-12-30T00:01:21"/>
    <d v="1899-12-30T00:01:31"/>
    <d v="1899-12-30T00:00:10"/>
    <d v="1899-12-30T00:01:26"/>
  </r>
  <r>
    <x v="1750"/>
    <n v="0"/>
    <n v="1"/>
    <n v="9"/>
    <n v="1751"/>
    <n v="5.1399200456881781E-3"/>
    <n v="5.1399200456881781E-3"/>
    <d v="1899-12-30T00:01:37"/>
    <d v="1899-12-30T00:01:21"/>
    <d v="1899-12-30T00:01:31"/>
    <d v="1899-12-30T00:00:10"/>
    <d v="1899-12-30T00:01:26"/>
  </r>
  <r>
    <x v="1751"/>
    <n v="0"/>
    <n v="1"/>
    <n v="9"/>
    <n v="1752"/>
    <n v="5.1369863013698627E-3"/>
    <n v="5.1369863013698627E-3"/>
    <d v="1899-12-30T00:01:31"/>
    <d v="1899-12-30T00:01:21"/>
    <d v="1899-12-30T00:01:31"/>
    <d v="1899-12-30T00:00:10"/>
    <d v="1899-12-30T00:01:26"/>
  </r>
  <r>
    <x v="1752"/>
    <n v="0"/>
    <n v="1"/>
    <n v="9"/>
    <n v="1753"/>
    <n v="5.1340559041642897E-3"/>
    <n v="5.1340559041642897E-3"/>
    <d v="1899-12-30T00:01:36"/>
    <d v="1899-12-30T00:01:21"/>
    <d v="1899-12-30T00:01:31"/>
    <d v="1899-12-30T00:00:10"/>
    <d v="1899-12-30T00:01:26"/>
  </r>
  <r>
    <x v="1753"/>
    <n v="0"/>
    <n v="1"/>
    <n v="9"/>
    <n v="1754"/>
    <n v="5.1311288483466364E-3"/>
    <n v="5.1311288483466364E-3"/>
    <d v="1899-12-30T00:01:33"/>
    <d v="1899-12-30T00:01:21"/>
    <d v="1899-12-30T00:01:31"/>
    <d v="1899-12-30T00:00:10"/>
    <d v="1899-12-30T00:01:26"/>
  </r>
  <r>
    <x v="1754"/>
    <n v="0"/>
    <n v="1"/>
    <n v="9"/>
    <n v="1755"/>
    <n v="5.1282051282051282E-3"/>
    <n v="5.1282051282051282E-3"/>
    <d v="1899-12-30T00:01:35"/>
    <d v="1899-12-30T00:01:21"/>
    <d v="1899-12-30T00:01:31"/>
    <d v="1899-12-30T00:00:10"/>
    <d v="1899-12-30T00:01:26"/>
  </r>
  <r>
    <x v="1755"/>
    <n v="0"/>
    <n v="1"/>
    <n v="9"/>
    <n v="1756"/>
    <n v="5.1252847380410024E-3"/>
    <n v="5.1252847380410024E-3"/>
    <d v="1899-12-30T00:01:32"/>
    <d v="1899-12-30T00:01:21"/>
    <d v="1899-12-30T00:01:31"/>
    <d v="1899-12-30T00:00:10"/>
    <d v="1899-12-30T00:01:26"/>
  </r>
  <r>
    <x v="1756"/>
    <n v="0"/>
    <n v="1"/>
    <n v="9"/>
    <n v="1757"/>
    <n v="5.1223676721684694E-3"/>
    <n v="5.1223676721684694E-3"/>
    <d v="1899-12-30T00:01:38"/>
    <d v="1899-12-30T00:01:21"/>
    <d v="1899-12-30T00:01:31"/>
    <d v="1899-12-30T00:00:10"/>
    <d v="1899-12-30T00:01:26"/>
  </r>
  <r>
    <x v="1757"/>
    <n v="0"/>
    <n v="1"/>
    <n v="9"/>
    <n v="1758"/>
    <n v="5.1194539249146756E-3"/>
    <n v="5.1194539249146756E-3"/>
    <d v="1899-12-30T00:01:35"/>
    <d v="1899-12-30T00:01:21"/>
    <d v="1899-12-30T00:01:31"/>
    <d v="1899-12-30T00:00:10"/>
    <d v="1899-12-30T00:01:26"/>
  </r>
  <r>
    <x v="1758"/>
    <n v="0"/>
    <n v="1"/>
    <n v="9"/>
    <n v="1759"/>
    <n v="5.1165434906196702E-3"/>
    <n v="5.1165434906196702E-3"/>
    <d v="1899-12-30T00:01:38"/>
    <d v="1899-12-30T00:01:21"/>
    <d v="1899-12-30T00:01:31"/>
    <d v="1899-12-30T00:00:10"/>
    <d v="1899-12-30T00:01:26"/>
  </r>
  <r>
    <x v="1759"/>
    <n v="0"/>
    <n v="1"/>
    <n v="9"/>
    <n v="1760"/>
    <n v="5.1136363636363636E-3"/>
    <n v="5.1136363636363636E-3"/>
    <d v="1899-12-30T00:01:32"/>
    <d v="1899-12-30T00:01:21"/>
    <d v="1899-12-30T00:01:31"/>
    <d v="1899-12-30T00:00:10"/>
    <d v="1899-12-30T00:01:26"/>
  </r>
  <r>
    <x v="1760"/>
    <n v="0"/>
    <n v="1"/>
    <n v="9"/>
    <n v="1761"/>
    <n v="5.1107325383304937E-3"/>
    <n v="5.1107325383304937E-3"/>
    <d v="1899-12-30T00:01:31"/>
    <d v="1899-12-30T00:01:21"/>
    <d v="1899-12-30T00:01:31"/>
    <d v="1899-12-30T00:00:10"/>
    <d v="1899-12-30T00:01:26"/>
  </r>
  <r>
    <x v="1761"/>
    <n v="0"/>
    <n v="1"/>
    <n v="9"/>
    <n v="1762"/>
    <n v="5.1078320090805901E-3"/>
    <n v="5.1078320090805901E-3"/>
    <d v="1899-12-30T00:01:34"/>
    <d v="1899-12-30T00:01:21"/>
    <d v="1899-12-30T00:01:31"/>
    <d v="1899-12-30T00:00:10"/>
    <d v="1899-12-30T00:01:26"/>
  </r>
  <r>
    <x v="1762"/>
    <n v="0"/>
    <n v="1"/>
    <n v="9"/>
    <n v="1763"/>
    <n v="5.1049347702779354E-3"/>
    <n v="5.1049347702779354E-3"/>
    <d v="1899-12-30T00:01:39"/>
    <d v="1899-12-30T00:01:21"/>
    <d v="1899-12-30T00:01:31"/>
    <d v="1899-12-30T00:00:10"/>
    <d v="1899-12-30T00:01:26"/>
  </r>
  <r>
    <x v="1763"/>
    <n v="0"/>
    <n v="1"/>
    <n v="9"/>
    <n v="1764"/>
    <n v="5.1020408163265302E-3"/>
    <n v="5.1020408163265302E-3"/>
    <d v="1899-12-30T00:01:30"/>
    <d v="1899-12-30T00:01:21"/>
    <d v="1899-12-30T00:01:31"/>
    <d v="1899-12-30T00:00:10"/>
    <d v="1899-12-30T00:01:26"/>
  </r>
  <r>
    <x v="1764"/>
    <n v="0"/>
    <n v="1"/>
    <n v="9"/>
    <n v="1765"/>
    <n v="5.0991501416430595E-3"/>
    <n v="5.0991501416430595E-3"/>
    <d v="1899-12-30T00:01:33"/>
    <d v="1899-12-30T00:01:21"/>
    <d v="1899-12-30T00:01:31"/>
    <d v="1899-12-30T00:00:10"/>
    <d v="1899-12-30T00:01:26"/>
  </r>
  <r>
    <x v="1765"/>
    <n v="0"/>
    <n v="1"/>
    <n v="9"/>
    <n v="1766"/>
    <n v="5.0962627406568517E-3"/>
    <n v="5.0962627406568517E-3"/>
    <d v="1899-12-30T00:01:35"/>
    <d v="1899-12-30T00:01:21"/>
    <d v="1899-12-30T00:01:31"/>
    <d v="1899-12-30T00:00:10"/>
    <d v="1899-12-30T00:01:26"/>
  </r>
  <r>
    <x v="1766"/>
    <n v="0"/>
    <n v="1"/>
    <n v="9"/>
    <n v="1767"/>
    <n v="5.0933786078098476E-3"/>
    <n v="5.0933786078098476E-3"/>
    <d v="1899-12-30T00:01:36"/>
    <d v="1899-12-30T00:01:21"/>
    <d v="1899-12-30T00:01:31"/>
    <d v="1899-12-30T00:00:10"/>
    <d v="1899-12-30T00:01:26"/>
  </r>
  <r>
    <x v="1767"/>
    <n v="0"/>
    <n v="1"/>
    <n v="9"/>
    <n v="1768"/>
    <n v="5.0904977375565612E-3"/>
    <n v="5.0904977375565612E-3"/>
    <d v="1899-12-30T00:01:32"/>
    <d v="1899-12-30T00:01:21"/>
    <d v="1899-12-30T00:01:31"/>
    <d v="1899-12-30T00:00:10"/>
    <d v="1899-12-30T00:01:26"/>
  </r>
  <r>
    <x v="1768"/>
    <n v="0"/>
    <n v="1"/>
    <n v="9"/>
    <n v="1769"/>
    <n v="5.0876201243640479E-3"/>
    <n v="5.0876201243640479E-3"/>
    <d v="1899-12-30T00:01:33"/>
    <d v="1899-12-30T00:01:21"/>
    <d v="1899-12-30T00:01:31"/>
    <d v="1899-12-30T00:00:10"/>
    <d v="1899-12-30T00:01:26"/>
  </r>
  <r>
    <x v="1769"/>
    <n v="0"/>
    <n v="1"/>
    <n v="9"/>
    <n v="1770"/>
    <n v="5.084745762711864E-3"/>
    <n v="5.084745762711864E-3"/>
    <d v="1899-12-30T00:01:34"/>
    <d v="1899-12-30T00:01:21"/>
    <d v="1899-12-30T00:01:31"/>
    <d v="1899-12-30T00:00:10"/>
    <d v="1899-12-30T00:01:26"/>
  </r>
  <r>
    <x v="1770"/>
    <n v="0"/>
    <n v="1"/>
    <n v="9"/>
    <n v="1771"/>
    <n v="5.0818746470920381E-3"/>
    <n v="5.0818746470920381E-3"/>
    <d v="1899-12-30T00:01:34"/>
    <d v="1899-12-30T00:01:21"/>
    <d v="1899-12-30T00:01:31"/>
    <d v="1899-12-30T00:00:10"/>
    <d v="1899-12-30T00:01:26"/>
  </r>
  <r>
    <x v="1771"/>
    <n v="0"/>
    <n v="1"/>
    <n v="9"/>
    <n v="1772"/>
    <n v="5.0790067720090292E-3"/>
    <n v="5.0790067720090292E-3"/>
    <d v="1899-12-30T00:01:35"/>
    <d v="1899-12-30T00:01:21"/>
    <d v="1899-12-30T00:01:31"/>
    <d v="1899-12-30T00:00:10"/>
    <d v="1899-12-30T00:01:26"/>
  </r>
  <r>
    <x v="1772"/>
    <n v="0"/>
    <n v="1"/>
    <n v="9"/>
    <n v="1773"/>
    <n v="5.076142131979695E-3"/>
    <n v="5.076142131979695E-3"/>
    <d v="1899-12-30T00:01:30"/>
    <d v="1899-12-30T00:01:21"/>
    <d v="1899-12-30T00:01:31"/>
    <d v="1899-12-30T00:00:10"/>
    <d v="1899-12-30T00:01:26"/>
  </r>
  <r>
    <x v="1773"/>
    <n v="0"/>
    <n v="1"/>
    <n v="9"/>
    <n v="1774"/>
    <n v="5.0732807215332579E-3"/>
    <n v="5.0732807215332579E-3"/>
    <d v="1899-12-30T00:01:38"/>
    <d v="1899-12-30T00:01:21"/>
    <d v="1899-12-30T00:01:31"/>
    <d v="1899-12-30T00:00:10"/>
    <d v="1899-12-30T00:01:26"/>
  </r>
  <r>
    <x v="1774"/>
    <n v="0"/>
    <n v="1"/>
    <n v="9"/>
    <n v="1775"/>
    <n v="5.0704225352112674E-3"/>
    <n v="5.0704225352112674E-3"/>
    <d v="1899-12-30T00:01:33"/>
    <d v="1899-12-30T00:01:21"/>
    <d v="1899-12-30T00:01:31"/>
    <d v="1899-12-30T00:00:10"/>
    <d v="1899-12-30T00:01:26"/>
  </r>
  <r>
    <x v="1775"/>
    <n v="0"/>
    <n v="1"/>
    <n v="9"/>
    <n v="1776"/>
    <n v="5.0675675675675678E-3"/>
    <n v="5.0675675675675678E-3"/>
    <d v="1899-12-30T00:01:30"/>
    <d v="1899-12-30T00:01:21"/>
    <d v="1899-12-30T00:01:31"/>
    <d v="1899-12-30T00:00:10"/>
    <d v="1899-12-30T00:01:26"/>
  </r>
  <r>
    <x v="1776"/>
    <n v="0"/>
    <n v="1"/>
    <n v="9"/>
    <n v="1777"/>
    <n v="5.064715813168261E-3"/>
    <n v="5.064715813168261E-3"/>
    <d v="1899-12-30T00:01:34"/>
    <d v="1899-12-30T00:01:21"/>
    <d v="1899-12-30T00:01:31"/>
    <d v="1899-12-30T00:00:10"/>
    <d v="1899-12-30T00:01:26"/>
  </r>
  <r>
    <x v="1777"/>
    <n v="0"/>
    <n v="1"/>
    <n v="9"/>
    <n v="1778"/>
    <n v="5.0618672665916761E-3"/>
    <n v="5.0618672665916761E-3"/>
    <d v="1899-12-30T00:01:30"/>
    <d v="1899-12-30T00:01:21"/>
    <d v="1899-12-30T00:01:31"/>
    <d v="1899-12-30T00:00:10"/>
    <d v="1899-12-30T00:01:26"/>
  </r>
  <r>
    <x v="1778"/>
    <n v="0"/>
    <n v="1"/>
    <n v="9"/>
    <n v="1779"/>
    <n v="5.0590219224283303E-3"/>
    <n v="5.0590219224283303E-3"/>
    <d v="1899-12-30T00:01:38"/>
    <d v="1899-12-30T00:01:21"/>
    <d v="1899-12-30T00:01:31"/>
    <d v="1899-12-30T00:00:10"/>
    <d v="1899-12-30T00:01:26"/>
  </r>
  <r>
    <x v="1779"/>
    <n v="0"/>
    <n v="1"/>
    <n v="9"/>
    <n v="1780"/>
    <n v="5.0561797752808986E-3"/>
    <n v="5.0561797752808986E-3"/>
    <d v="1899-12-30T00:01:36"/>
    <d v="1899-12-30T00:01:21"/>
    <d v="1899-12-30T00:01:31"/>
    <d v="1899-12-30T00:00:10"/>
    <d v="1899-12-30T00:01:26"/>
  </r>
  <r>
    <x v="1780"/>
    <n v="0"/>
    <n v="1"/>
    <n v="9"/>
    <n v="1781"/>
    <n v="5.0533408197641775E-3"/>
    <n v="5.0533408197641775E-3"/>
    <d v="1899-12-30T00:01:44"/>
    <d v="1899-12-30T00:01:21"/>
    <d v="1899-12-30T00:01:31"/>
    <d v="1899-12-30T00:00:10"/>
    <d v="1899-12-30T00:01:26"/>
  </r>
  <r>
    <x v="1781"/>
    <n v="0"/>
    <n v="1"/>
    <n v="9"/>
    <n v="1782"/>
    <n v="5.0505050505050509E-3"/>
    <n v="5.0505050505050509E-3"/>
    <d v="1899-12-30T00:01:32"/>
    <d v="1899-12-30T00:01:21"/>
    <d v="1899-12-30T00:01:31"/>
    <d v="1899-12-30T00:00:10"/>
    <d v="1899-12-30T00:01:26"/>
  </r>
  <r>
    <x v="1782"/>
    <n v="0"/>
    <n v="1"/>
    <n v="9"/>
    <n v="1783"/>
    <n v="5.0476724621424567E-3"/>
    <n v="5.0476724621424567E-3"/>
    <d v="1899-12-30T00:01:33"/>
    <d v="1899-12-30T00:01:21"/>
    <d v="1899-12-30T00:01:31"/>
    <d v="1899-12-30T00:00:10"/>
    <d v="1899-12-30T00:01:26"/>
  </r>
  <r>
    <x v="1783"/>
    <n v="0"/>
    <n v="1"/>
    <n v="9"/>
    <n v="1784"/>
    <n v="5.0448430493273541E-3"/>
    <n v="5.0448430493273541E-3"/>
    <d v="1899-12-30T00:01:37"/>
    <d v="1899-12-30T00:01:21"/>
    <d v="1899-12-30T00:01:31"/>
    <d v="1899-12-30T00:00:10"/>
    <d v="1899-12-30T00:01:26"/>
  </r>
  <r>
    <x v="1784"/>
    <n v="0"/>
    <n v="1"/>
    <n v="9"/>
    <n v="1785"/>
    <n v="5.0420168067226894E-3"/>
    <n v="5.0420168067226894E-3"/>
    <d v="1899-12-30T00:01:31"/>
    <d v="1899-12-30T00:01:21"/>
    <d v="1899-12-30T00:01:31"/>
    <d v="1899-12-30T00:00:10"/>
    <d v="1899-12-30T00:01:26"/>
  </r>
  <r>
    <x v="1785"/>
    <n v="0"/>
    <n v="1"/>
    <n v="9"/>
    <n v="1786"/>
    <n v="5.0391937290033594E-3"/>
    <n v="5.0391937290033594E-3"/>
    <d v="1899-12-30T00:01:29"/>
    <d v="1899-12-30T00:01:21"/>
    <d v="1899-12-30T00:01:31"/>
    <d v="1899-12-30T00:00:10"/>
    <d v="1899-12-30T00:01:26"/>
  </r>
  <r>
    <x v="1786"/>
    <n v="0"/>
    <n v="1"/>
    <n v="9"/>
    <n v="1787"/>
    <n v="5.0363738108561837E-3"/>
    <n v="5.0363738108561837E-3"/>
    <d v="1899-12-30T00:01:33"/>
    <d v="1899-12-30T00:01:21"/>
    <d v="1899-12-30T00:01:31"/>
    <d v="1899-12-30T00:00:10"/>
    <d v="1899-12-30T00:01:26"/>
  </r>
  <r>
    <x v="1787"/>
    <n v="0"/>
    <n v="1"/>
    <n v="9"/>
    <n v="1788"/>
    <n v="5.0335570469798654E-3"/>
    <n v="5.0335570469798654E-3"/>
    <d v="1899-12-30T00:01:31"/>
    <d v="1899-12-30T00:01:21"/>
    <d v="1899-12-30T00:01:31"/>
    <d v="1899-12-30T00:00:10"/>
    <d v="1899-12-30T00:01:26"/>
  </r>
  <r>
    <x v="1788"/>
    <n v="0"/>
    <n v="1"/>
    <n v="9"/>
    <n v="1789"/>
    <n v="5.030743432084964E-3"/>
    <n v="5.030743432084964E-3"/>
    <d v="1899-12-30T00:01:27"/>
    <d v="1899-12-30T00:01:21"/>
    <d v="1899-12-30T00:01:31"/>
    <d v="1899-12-30T00:00:10"/>
    <d v="1899-12-30T00:01:26"/>
  </r>
  <r>
    <x v="1789"/>
    <n v="0"/>
    <n v="1"/>
    <n v="9"/>
    <n v="1790"/>
    <n v="5.0279329608938546E-3"/>
    <n v="5.0279329608938546E-3"/>
    <d v="1899-12-30T00:01:32"/>
    <d v="1899-12-30T00:01:21"/>
    <d v="1899-12-30T00:01:31"/>
    <d v="1899-12-30T00:00:10"/>
    <d v="1899-12-30T00:01:26"/>
  </r>
  <r>
    <x v="1790"/>
    <n v="0"/>
    <n v="1"/>
    <n v="9"/>
    <n v="1791"/>
    <n v="5.0251256281407036E-3"/>
    <n v="5.0251256281407036E-3"/>
    <d v="1899-12-30T00:01:33"/>
    <d v="1899-12-30T00:01:21"/>
    <d v="1899-12-30T00:01:31"/>
    <d v="1899-12-30T00:00:10"/>
    <d v="1899-12-30T00:01:26"/>
  </r>
  <r>
    <x v="1791"/>
    <n v="0"/>
    <n v="1"/>
    <n v="9"/>
    <n v="1792"/>
    <n v="5.0223214285714289E-3"/>
    <n v="5.0223214285714289E-3"/>
    <d v="1899-12-30T00:01:32"/>
    <d v="1899-12-30T00:01:21"/>
    <d v="1899-12-30T00:01:31"/>
    <d v="1899-12-30T00:00:10"/>
    <d v="1899-12-30T00:01:26"/>
  </r>
  <r>
    <x v="1792"/>
    <n v="0"/>
    <n v="1"/>
    <n v="9"/>
    <n v="1793"/>
    <n v="5.0195203569436695E-3"/>
    <n v="5.0195203569436695E-3"/>
    <d v="1899-12-30T00:01:29"/>
    <d v="1899-12-30T00:01:21"/>
    <d v="1899-12-30T00:01:31"/>
    <d v="1899-12-30T00:00:10"/>
    <d v="1899-12-30T00:01:26"/>
  </r>
  <r>
    <x v="1793"/>
    <n v="0"/>
    <n v="1"/>
    <n v="9"/>
    <n v="1794"/>
    <n v="5.016722408026756E-3"/>
    <n v="5.016722408026756E-3"/>
    <d v="1899-12-30T00:01:31"/>
    <d v="1899-12-30T00:01:21"/>
    <d v="1899-12-30T00:01:31"/>
    <d v="1899-12-30T00:00:10"/>
    <d v="1899-12-30T00:01:26"/>
  </r>
  <r>
    <x v="1794"/>
    <n v="0"/>
    <n v="1"/>
    <n v="9"/>
    <n v="1795"/>
    <n v="5.0139275766016714E-3"/>
    <n v="5.0139275766016714E-3"/>
    <d v="1899-12-30T00:01:33"/>
    <d v="1899-12-30T00:01:21"/>
    <d v="1899-12-30T00:01:31"/>
    <d v="1899-12-30T00:00:10"/>
    <d v="1899-12-30T00:01:26"/>
  </r>
  <r>
    <x v="1795"/>
    <n v="0"/>
    <n v="1"/>
    <n v="9"/>
    <n v="1796"/>
    <n v="5.0111358574610248E-3"/>
    <n v="5.0111358574610248E-3"/>
    <d v="1899-12-30T00:01:36"/>
    <d v="1899-12-30T00:01:21"/>
    <d v="1899-12-30T00:01:31"/>
    <d v="1899-12-30T00:00:10"/>
    <d v="1899-12-30T00:01:26"/>
  </r>
  <r>
    <x v="1796"/>
    <n v="0"/>
    <n v="1"/>
    <n v="9"/>
    <n v="1797"/>
    <n v="5.008347245409015E-3"/>
    <n v="5.008347245409015E-3"/>
    <d v="1899-12-30T00:01:38"/>
    <d v="1899-12-30T00:01:21"/>
    <d v="1899-12-30T00:01:31"/>
    <d v="1899-12-30T00:00:10"/>
    <d v="1899-12-30T00:01:26"/>
  </r>
  <r>
    <x v="1797"/>
    <n v="0"/>
    <n v="1"/>
    <n v="9"/>
    <n v="1798"/>
    <n v="5.0055617352614016E-3"/>
    <n v="5.0055617352614016E-3"/>
    <d v="1899-12-30T00:01:39"/>
    <d v="1899-12-30T00:01:21"/>
    <d v="1899-12-30T00:01:31"/>
    <d v="1899-12-30T00:00:10"/>
    <d v="1899-12-30T00:01:26"/>
  </r>
  <r>
    <x v="1798"/>
    <n v="0"/>
    <n v="1"/>
    <n v="9"/>
    <n v="1799"/>
    <n v="5.0027793218454693E-3"/>
    <n v="5.0027793218454693E-3"/>
    <d v="1899-12-30T00:01:35"/>
    <d v="1899-12-30T00:01:21"/>
    <d v="1899-12-30T00:01:31"/>
    <d v="1899-12-30T00:00:10"/>
    <d v="1899-12-30T00:01:26"/>
  </r>
  <r>
    <x v="1799"/>
    <n v="0"/>
    <n v="1"/>
    <n v="9"/>
    <n v="1800"/>
    <n v="5.0000000000000001E-3"/>
    <n v="5.0000000000000001E-3"/>
    <d v="1899-12-30T00:01:36"/>
    <d v="1899-12-30T00:01:21"/>
    <d v="1899-12-30T00:01:31"/>
    <d v="1899-12-30T00:00:10"/>
    <d v="1899-12-30T00:01:26"/>
  </r>
  <r>
    <x v="1800"/>
    <n v="0"/>
    <n v="1"/>
    <n v="9"/>
    <n v="1801"/>
    <n v="4.9972237645752359E-3"/>
    <n v="4.9972237645752359E-3"/>
    <d v="1899-12-30T00:01:37"/>
    <d v="1899-12-30T00:01:21"/>
    <d v="1899-12-30T00:01:31"/>
    <d v="1899-12-30T00:00:10"/>
    <d v="1899-12-30T00:01:26"/>
  </r>
  <r>
    <x v="1801"/>
    <n v="0"/>
    <n v="1"/>
    <n v="9"/>
    <n v="1802"/>
    <n v="4.9944506104328528E-3"/>
    <n v="4.9944506104328528E-3"/>
    <d v="1899-12-30T00:01:35"/>
    <d v="1899-12-30T00:01:21"/>
    <d v="1899-12-30T00:01:31"/>
    <d v="1899-12-30T00:00:10"/>
    <d v="1899-12-30T00:01:26"/>
  </r>
  <r>
    <x v="1802"/>
    <n v="0"/>
    <n v="1"/>
    <n v="9"/>
    <n v="1803"/>
    <n v="4.9916805324459234E-3"/>
    <n v="4.9916805324459234E-3"/>
    <d v="1899-12-30T00:01:37"/>
    <d v="1899-12-30T00:01:21"/>
    <d v="1899-12-30T00:01:31"/>
    <d v="1899-12-30T00:00:10"/>
    <d v="1899-12-30T00:01:26"/>
  </r>
  <r>
    <x v="1803"/>
    <n v="0"/>
    <n v="1"/>
    <n v="9"/>
    <n v="1804"/>
    <n v="4.9889135254988911E-3"/>
    <n v="4.9889135254988911E-3"/>
    <d v="1899-12-30T00:01:34"/>
    <d v="1899-12-30T00:01:21"/>
    <d v="1899-12-30T00:01:31"/>
    <d v="1899-12-30T00:00:10"/>
    <d v="1899-12-30T00:01:26"/>
  </r>
  <r>
    <x v="1804"/>
    <n v="0"/>
    <n v="1"/>
    <n v="9"/>
    <n v="1805"/>
    <n v="4.9861495844875344E-3"/>
    <n v="4.9861495844875344E-3"/>
    <d v="1899-12-30T00:01:55"/>
    <d v="1899-12-30T00:01:21"/>
    <d v="1899-12-30T00:01:31"/>
    <d v="1899-12-30T00:00:10"/>
    <d v="1899-12-30T00:01:26"/>
  </r>
  <r>
    <x v="1805"/>
    <n v="0"/>
    <n v="1"/>
    <n v="9"/>
    <n v="1806"/>
    <n v="4.9833887043189366E-3"/>
    <n v="4.9833887043189366E-3"/>
    <d v="1899-12-30T00:01:32"/>
    <d v="1899-12-30T00:01:21"/>
    <d v="1899-12-30T00:01:31"/>
    <d v="1899-12-30T00:00:10"/>
    <d v="1899-12-30T00:01:26"/>
  </r>
  <r>
    <x v="1806"/>
    <n v="0"/>
    <n v="1"/>
    <n v="9"/>
    <n v="1807"/>
    <n v="4.9806308799114551E-3"/>
    <n v="4.9806308799114551E-3"/>
    <d v="1899-12-30T00:01:35"/>
    <d v="1899-12-30T00:01:21"/>
    <d v="1899-12-30T00:01:31"/>
    <d v="1899-12-30T00:00:10"/>
    <d v="1899-12-30T00:01:26"/>
  </r>
  <r>
    <x v="1807"/>
    <n v="0"/>
    <n v="1"/>
    <n v="9"/>
    <n v="1808"/>
    <n v="4.9778761061946902E-3"/>
    <n v="4.9778761061946902E-3"/>
    <d v="1899-12-30T00:01:33"/>
    <d v="1899-12-30T00:01:21"/>
    <d v="1899-12-30T00:01:31"/>
    <d v="1899-12-30T00:00:10"/>
    <d v="1899-12-30T00:01:26"/>
  </r>
  <r>
    <x v="1808"/>
    <n v="0"/>
    <n v="1"/>
    <n v="9"/>
    <n v="1809"/>
    <n v="4.9751243781094526E-3"/>
    <n v="4.9751243781094526E-3"/>
    <d v="1899-12-30T00:01:32"/>
    <d v="1899-12-30T00:01:21"/>
    <d v="1899-12-30T00:01:31"/>
    <d v="1899-12-30T00:00:10"/>
    <d v="1899-12-30T00:01:26"/>
  </r>
  <r>
    <x v="1809"/>
    <n v="0"/>
    <n v="1"/>
    <n v="9"/>
    <n v="1810"/>
    <n v="4.9723756906077344E-3"/>
    <n v="4.9723756906077344E-3"/>
    <d v="1899-12-30T00:01:33"/>
    <d v="1899-12-30T00:01:21"/>
    <d v="1899-12-30T00:01:31"/>
    <d v="1899-12-30T00:00:10"/>
    <d v="1899-12-30T00:01:26"/>
  </r>
  <r>
    <x v="1810"/>
    <n v="0"/>
    <n v="1"/>
    <n v="9"/>
    <n v="1811"/>
    <n v="4.9696300386526783E-3"/>
    <n v="4.9696300386526783E-3"/>
    <d v="1899-12-30T00:01:40"/>
    <d v="1899-12-30T00:01:21"/>
    <d v="1899-12-30T00:01:31"/>
    <d v="1899-12-30T00:00:10"/>
    <d v="1899-12-30T00:01:26"/>
  </r>
  <r>
    <x v="1811"/>
    <n v="0"/>
    <n v="1"/>
    <n v="9"/>
    <n v="1812"/>
    <n v="4.9668874172185433E-3"/>
    <n v="4.9668874172185433E-3"/>
    <d v="1899-12-30T00:01:38"/>
    <d v="1899-12-30T00:01:21"/>
    <d v="1899-12-30T00:01:32"/>
    <d v="1899-12-30T00:00:10"/>
    <d v="1899-12-30T00:01:26"/>
  </r>
  <r>
    <x v="1812"/>
    <n v="0"/>
    <n v="1"/>
    <n v="9"/>
    <n v="1813"/>
    <n v="4.9641478212906782E-3"/>
    <n v="4.9641478212906782E-3"/>
    <d v="1899-12-30T00:01:36"/>
    <d v="1899-12-30T00:01:21"/>
    <d v="1899-12-30T00:01:32"/>
    <d v="1899-12-30T00:00:11"/>
    <d v="1899-12-30T00:01:26"/>
  </r>
  <r>
    <x v="1813"/>
    <n v="0"/>
    <n v="1"/>
    <n v="9"/>
    <n v="1814"/>
    <n v="4.9614112458654909E-3"/>
    <n v="4.9614112458654909E-3"/>
    <d v="1899-12-30T00:01:30"/>
    <d v="1899-12-30T00:01:21"/>
    <d v="1899-12-30T00:01:32"/>
    <d v="1899-12-30T00:00:11"/>
    <d v="1899-12-30T00:01:26"/>
  </r>
  <r>
    <x v="1814"/>
    <n v="0"/>
    <n v="1"/>
    <n v="9"/>
    <n v="1815"/>
    <n v="4.9586776859504135E-3"/>
    <n v="4.9586776859504135E-3"/>
    <d v="1899-12-30T00:01:35"/>
    <d v="1899-12-30T00:01:21"/>
    <d v="1899-12-30T00:01:32"/>
    <d v="1899-12-30T00:00:11"/>
    <d v="1899-12-30T00:01:26"/>
  </r>
  <r>
    <x v="1815"/>
    <n v="0"/>
    <n v="1"/>
    <n v="9"/>
    <n v="1816"/>
    <n v="4.955947136563877E-3"/>
    <n v="4.955947136563877E-3"/>
    <d v="1899-12-30T00:01:29"/>
    <d v="1899-12-30T00:01:21"/>
    <d v="1899-12-30T00:01:32"/>
    <d v="1899-12-30T00:00:11"/>
    <d v="1899-12-30T00:01:26"/>
  </r>
  <r>
    <x v="1816"/>
    <n v="0"/>
    <n v="1"/>
    <n v="9"/>
    <n v="1817"/>
    <n v="4.9532195927352776E-3"/>
    <n v="4.9532195927352776E-3"/>
    <d v="1899-12-30T00:01:36"/>
    <d v="1899-12-30T00:01:21"/>
    <d v="1899-12-30T00:01:32"/>
    <d v="1899-12-30T00:00:11"/>
    <d v="1899-12-30T00:01:26"/>
  </r>
  <r>
    <x v="1817"/>
    <n v="0"/>
    <n v="1"/>
    <n v="9"/>
    <n v="1818"/>
    <n v="4.9504950495049506E-3"/>
    <n v="4.9504950495049506E-3"/>
    <d v="1899-12-30T00:01:41"/>
    <d v="1899-12-30T00:01:21"/>
    <d v="1899-12-30T00:01:32"/>
    <d v="1899-12-30T00:00:11"/>
    <d v="1899-12-30T00:01:26"/>
  </r>
  <r>
    <x v="1818"/>
    <n v="0"/>
    <n v="1"/>
    <n v="9"/>
    <n v="1819"/>
    <n v="4.9477735019241341E-3"/>
    <n v="4.9477735019241341E-3"/>
    <d v="1899-12-30T00:01:35"/>
    <d v="1899-12-30T00:01:21"/>
    <d v="1899-12-30T00:01:32"/>
    <d v="1899-12-30T00:00:11"/>
    <d v="1899-12-30T00:01:26"/>
  </r>
  <r>
    <x v="1819"/>
    <n v="0"/>
    <n v="1"/>
    <n v="9"/>
    <n v="1820"/>
    <n v="4.9450549450549448E-3"/>
    <n v="4.9450549450549448E-3"/>
    <d v="1899-12-30T00:01:33"/>
    <d v="1899-12-30T00:01:21"/>
    <d v="1899-12-30T00:01:32"/>
    <d v="1899-12-30T00:00:11"/>
    <d v="1899-12-30T00:01:26"/>
  </r>
  <r>
    <x v="1820"/>
    <n v="0"/>
    <n v="1"/>
    <n v="9"/>
    <n v="1821"/>
    <n v="4.9423393739703456E-3"/>
    <n v="4.9423393739703456E-3"/>
    <d v="1899-12-30T00:01:35"/>
    <d v="1899-12-30T00:01:21"/>
    <d v="1899-12-30T00:01:32"/>
    <d v="1899-12-30T00:00:11"/>
    <d v="1899-12-30T00:01:26"/>
  </r>
  <r>
    <x v="1821"/>
    <n v="0"/>
    <n v="1"/>
    <n v="9"/>
    <n v="1822"/>
    <n v="4.9396267837541162E-3"/>
    <n v="4.9396267837541162E-3"/>
    <d v="1899-12-30T00:01:27"/>
    <d v="1899-12-30T00:01:21"/>
    <d v="1899-12-30T00:01:32"/>
    <d v="1899-12-30T00:00:11"/>
    <d v="1899-12-30T00:01:26"/>
  </r>
  <r>
    <x v="1822"/>
    <n v="0"/>
    <n v="1"/>
    <n v="9"/>
    <n v="1823"/>
    <n v="4.936917169500823E-3"/>
    <n v="4.936917169500823E-3"/>
    <d v="1899-12-30T00:01:37"/>
    <d v="1899-12-30T00:01:21"/>
    <d v="1899-12-30T00:01:32"/>
    <d v="1899-12-30T00:00:11"/>
    <d v="1899-12-30T00:01:26"/>
  </r>
  <r>
    <x v="1823"/>
    <n v="0"/>
    <n v="1"/>
    <n v="9"/>
    <n v="1824"/>
    <n v="4.9342105263157892E-3"/>
    <n v="4.9342105263157892E-3"/>
    <d v="1899-12-30T00:01:32"/>
    <d v="1899-12-30T00:01:21"/>
    <d v="1899-12-30T00:01:32"/>
    <d v="1899-12-30T00:00:11"/>
    <d v="1899-12-30T00:01:26"/>
  </r>
  <r>
    <x v="1824"/>
    <n v="0"/>
    <n v="1"/>
    <n v="9"/>
    <n v="1825"/>
    <n v="4.9315068493150684E-3"/>
    <n v="4.9315068493150684E-3"/>
    <d v="1899-12-30T00:01:32"/>
    <d v="1899-12-30T00:01:21"/>
    <d v="1899-12-30T00:01:32"/>
    <d v="1899-12-30T00:00:11"/>
    <d v="1899-12-30T00:01:26"/>
  </r>
  <r>
    <x v="1825"/>
    <n v="0"/>
    <n v="1"/>
    <n v="9"/>
    <n v="1826"/>
    <n v="4.9288061336254111E-3"/>
    <n v="4.9288061336254111E-3"/>
    <d v="1899-12-30T00:01:32"/>
    <d v="1899-12-30T00:01:21"/>
    <d v="1899-12-30T00:01:32"/>
    <d v="1899-12-30T00:00:11"/>
    <d v="1899-12-30T00:01:26"/>
  </r>
  <r>
    <x v="1826"/>
    <n v="0"/>
    <n v="1"/>
    <n v="9"/>
    <n v="1827"/>
    <n v="4.9261083743842365E-3"/>
    <n v="4.9261083743842365E-3"/>
    <d v="1899-12-30T00:01:34"/>
    <d v="1899-12-30T00:01:21"/>
    <d v="1899-12-30T00:01:32"/>
    <d v="1899-12-30T00:00:11"/>
    <d v="1899-12-30T00:01:26"/>
  </r>
  <r>
    <x v="1827"/>
    <n v="0"/>
    <n v="1"/>
    <n v="9"/>
    <n v="1828"/>
    <n v="4.9234135667396064E-3"/>
    <n v="4.9234135667396064E-3"/>
    <d v="1899-12-30T00:01:31"/>
    <d v="1899-12-30T00:01:21"/>
    <d v="1899-12-30T00:01:32"/>
    <d v="1899-12-30T00:00:11"/>
    <d v="1899-12-30T00:01:26"/>
  </r>
  <r>
    <x v="1828"/>
    <n v="0"/>
    <n v="1"/>
    <n v="9"/>
    <n v="1829"/>
    <n v="4.9207217058501911E-3"/>
    <n v="4.9207217058501911E-3"/>
    <d v="1899-12-30T00:01:35"/>
    <d v="1899-12-30T00:01:21"/>
    <d v="1899-12-30T00:01:32"/>
    <d v="1899-12-30T00:00:11"/>
    <d v="1899-12-30T00:01:26"/>
  </r>
  <r>
    <x v="1829"/>
    <n v="0"/>
    <n v="1"/>
    <n v="9"/>
    <n v="1830"/>
    <n v="4.9180327868852463E-3"/>
    <n v="4.9180327868852463E-3"/>
    <d v="1899-12-30T00:01:30"/>
    <d v="1899-12-30T00:01:21"/>
    <d v="1899-12-30T00:01:32"/>
    <d v="1899-12-30T00:00:11"/>
    <d v="1899-12-30T00:01:26"/>
  </r>
  <r>
    <x v="1830"/>
    <n v="0"/>
    <n v="1"/>
    <n v="9"/>
    <n v="1831"/>
    <n v="4.9153468050245766E-3"/>
    <n v="4.9153468050245766E-3"/>
    <d v="1899-12-30T00:01:32"/>
    <d v="1899-12-30T00:01:21"/>
    <d v="1899-12-30T00:01:32"/>
    <d v="1899-12-30T00:00:11"/>
    <d v="1899-12-30T00:01:26"/>
  </r>
  <r>
    <x v="1831"/>
    <n v="0"/>
    <n v="1"/>
    <n v="9"/>
    <n v="1832"/>
    <n v="4.9126637554585155E-3"/>
    <n v="4.9126637554585155E-3"/>
    <d v="1899-12-30T00:01:35"/>
    <d v="1899-12-30T00:01:21"/>
    <d v="1899-12-30T00:01:32"/>
    <d v="1899-12-30T00:00:11"/>
    <d v="1899-12-30T00:01:26"/>
  </r>
  <r>
    <x v="1832"/>
    <n v="0"/>
    <n v="1"/>
    <n v="9"/>
    <n v="1833"/>
    <n v="4.9099836333878887E-3"/>
    <n v="4.9099836333878887E-3"/>
    <d v="1899-12-30T00:01:35"/>
    <d v="1899-12-30T00:01:21"/>
    <d v="1899-12-30T00:01:32"/>
    <d v="1899-12-30T00:00:11"/>
    <d v="1899-12-30T00:01:26"/>
  </r>
  <r>
    <x v="1833"/>
    <n v="0"/>
    <n v="1"/>
    <n v="9"/>
    <n v="1834"/>
    <n v="4.9073064340239914E-3"/>
    <n v="4.9073064340239914E-3"/>
    <d v="1899-12-30T00:01:33"/>
    <d v="1899-12-30T00:01:21"/>
    <d v="1899-12-30T00:01:32"/>
    <d v="1899-12-30T00:00:11"/>
    <d v="1899-12-30T00:01:26"/>
  </r>
  <r>
    <x v="1834"/>
    <n v="0"/>
    <n v="1"/>
    <n v="9"/>
    <n v="1835"/>
    <n v="4.9046321525885563E-3"/>
    <n v="4.9046321525885563E-3"/>
    <d v="1899-12-30T00:01:35"/>
    <d v="1899-12-30T00:01:21"/>
    <d v="1899-12-30T00:01:32"/>
    <d v="1899-12-30T00:00:11"/>
    <d v="1899-12-30T00:01:26"/>
  </r>
  <r>
    <x v="1835"/>
    <n v="0"/>
    <n v="1"/>
    <n v="9"/>
    <n v="1836"/>
    <n v="4.9019607843137254E-3"/>
    <n v="4.9019607843137254E-3"/>
    <d v="1899-12-30T00:01:32"/>
    <d v="1899-12-30T00:01:21"/>
    <d v="1899-12-30T00:01:32"/>
    <d v="1899-12-30T00:00:11"/>
    <d v="1899-12-30T00:01:26"/>
  </r>
  <r>
    <x v="1836"/>
    <n v="0"/>
    <n v="1"/>
    <n v="9"/>
    <n v="1837"/>
    <n v="4.8992923244420249E-3"/>
    <n v="4.8992923244420249E-3"/>
    <d v="1899-12-30T00:01:34"/>
    <d v="1899-12-30T00:01:21"/>
    <d v="1899-12-30T00:01:32"/>
    <d v="1899-12-30T00:00:11"/>
    <d v="1899-12-30T00:01:26"/>
  </r>
  <r>
    <x v="1837"/>
    <n v="0"/>
    <n v="1"/>
    <n v="9"/>
    <n v="1838"/>
    <n v="4.8966267682263327E-3"/>
    <n v="4.8966267682263327E-3"/>
    <d v="1899-12-30T00:01:29"/>
    <d v="1899-12-30T00:01:21"/>
    <d v="1899-12-30T00:01:32"/>
    <d v="1899-12-30T00:00:11"/>
    <d v="1899-12-30T00:01:26"/>
  </r>
  <r>
    <x v="1838"/>
    <n v="0"/>
    <n v="1"/>
    <n v="9"/>
    <n v="1839"/>
    <n v="4.8939641109298528E-3"/>
    <n v="4.8939641109298528E-3"/>
    <d v="1899-12-30T00:01:32"/>
    <d v="1899-12-30T00:01:21"/>
    <d v="1899-12-30T00:01:32"/>
    <d v="1899-12-30T00:00:11"/>
    <d v="1899-12-30T00:01:26"/>
  </r>
  <r>
    <x v="1839"/>
    <n v="0"/>
    <n v="1"/>
    <n v="9"/>
    <n v="1840"/>
    <n v="4.8913043478260873E-3"/>
    <n v="4.8913043478260873E-3"/>
    <d v="1899-12-30T00:01:36"/>
    <d v="1899-12-30T00:01:21"/>
    <d v="1899-12-30T00:01:32"/>
    <d v="1899-12-30T00:00:11"/>
    <d v="1899-12-30T00:01:27"/>
  </r>
  <r>
    <x v="1840"/>
    <n v="0"/>
    <n v="1"/>
    <n v="9"/>
    <n v="1841"/>
    <n v="4.8886474741988047E-3"/>
    <n v="4.8886474741988047E-3"/>
    <d v="1899-12-30T00:01:35"/>
    <d v="1899-12-30T00:01:21"/>
    <d v="1899-12-30T00:01:32"/>
    <d v="1899-12-30T00:00:11"/>
    <d v="1899-12-30T00:01:27"/>
  </r>
  <r>
    <x v="1841"/>
    <n v="0"/>
    <n v="1"/>
    <n v="9"/>
    <n v="1842"/>
    <n v="4.8859934853420191E-3"/>
    <n v="4.8859934853420191E-3"/>
    <d v="1899-12-30T00:01:34"/>
    <d v="1899-12-30T00:01:21"/>
    <d v="1899-12-30T00:01:32"/>
    <d v="1899-12-30T00:00:11"/>
    <d v="1899-12-30T00:01:27"/>
  </r>
  <r>
    <x v="1842"/>
    <n v="0"/>
    <n v="1"/>
    <n v="9"/>
    <n v="1843"/>
    <n v="4.8833423765599565E-3"/>
    <n v="4.8833423765599565E-3"/>
    <d v="1899-12-30T00:01:38"/>
    <d v="1899-12-30T00:01:21"/>
    <d v="1899-12-30T00:01:32"/>
    <d v="1899-12-30T00:00:11"/>
    <d v="1899-12-30T00:01:27"/>
  </r>
  <r>
    <x v="1843"/>
    <n v="0"/>
    <n v="1"/>
    <n v="9"/>
    <n v="1844"/>
    <n v="4.8806941431670282E-3"/>
    <n v="4.8806941431670282E-3"/>
    <d v="1899-12-30T00:01:35"/>
    <d v="1899-12-30T00:01:21"/>
    <d v="1899-12-30T00:01:32"/>
    <d v="1899-12-30T00:00:11"/>
    <d v="1899-12-30T00:01:27"/>
  </r>
  <r>
    <x v="1844"/>
    <n v="0"/>
    <n v="1"/>
    <n v="9"/>
    <n v="1845"/>
    <n v="4.8780487804878049E-3"/>
    <n v="4.8780487804878049E-3"/>
    <d v="1899-12-30T00:01:30"/>
    <d v="1899-12-30T00:01:21"/>
    <d v="1899-12-30T00:01:32"/>
    <d v="1899-12-30T00:00:11"/>
    <d v="1899-12-30T00:01:27"/>
  </r>
  <r>
    <x v="1845"/>
    <n v="0"/>
    <n v="1"/>
    <n v="9"/>
    <n v="1846"/>
    <n v="4.8754062838569879E-3"/>
    <n v="4.8754062838569879E-3"/>
    <d v="1899-12-30T00:01:39"/>
    <d v="1899-12-30T00:01:21"/>
    <d v="1899-12-30T00:01:32"/>
    <d v="1899-12-30T00:00:11"/>
    <d v="1899-12-30T00:01:27"/>
  </r>
  <r>
    <x v="1846"/>
    <n v="0"/>
    <n v="1"/>
    <n v="9"/>
    <n v="1847"/>
    <n v="4.8727666486193828E-3"/>
    <n v="4.8727666486193828E-3"/>
    <d v="1899-12-30T00:01:38"/>
    <d v="1899-12-30T00:01:21"/>
    <d v="1899-12-30T00:01:32"/>
    <d v="1899-12-30T00:00:11"/>
    <d v="1899-12-30T00:01:27"/>
  </r>
  <r>
    <x v="1847"/>
    <n v="0"/>
    <n v="1"/>
    <n v="9"/>
    <n v="1848"/>
    <n v="4.87012987012987E-3"/>
    <n v="4.87012987012987E-3"/>
    <d v="1899-12-30T00:01:33"/>
    <d v="1899-12-30T00:01:21"/>
    <d v="1899-12-30T00:01:32"/>
    <d v="1899-12-30T00:00:11"/>
    <d v="1899-12-30T00:01:27"/>
  </r>
  <r>
    <x v="1848"/>
    <n v="0"/>
    <n v="1"/>
    <n v="9"/>
    <n v="1849"/>
    <n v="4.8674959437533805E-3"/>
    <n v="4.8674959437533805E-3"/>
    <d v="1899-12-30T00:01:31"/>
    <d v="1899-12-30T00:01:21"/>
    <d v="1899-12-30T00:01:32"/>
    <d v="1899-12-30T00:00:11"/>
    <d v="1899-12-30T00:01:27"/>
  </r>
  <r>
    <x v="1849"/>
    <n v="0"/>
    <n v="1"/>
    <n v="9"/>
    <n v="1850"/>
    <n v="4.8648648648648646E-3"/>
    <n v="4.8648648648648646E-3"/>
    <d v="1899-12-30T00:01:36"/>
    <d v="1899-12-30T00:01:21"/>
    <d v="1899-12-30T00:01:32"/>
    <d v="1899-12-30T00:00:11"/>
    <d v="1899-12-30T00:01:27"/>
  </r>
  <r>
    <x v="1850"/>
    <n v="0"/>
    <n v="1"/>
    <n v="9"/>
    <n v="1851"/>
    <n v="4.8622366288492711E-3"/>
    <n v="4.8622366288492711E-3"/>
    <d v="1899-12-30T00:01:35"/>
    <d v="1899-12-30T00:01:21"/>
    <d v="1899-12-30T00:01:32"/>
    <d v="1899-12-30T00:00:11"/>
    <d v="1899-12-30T00:01:27"/>
  </r>
  <r>
    <x v="1851"/>
    <n v="0"/>
    <n v="1"/>
    <n v="9"/>
    <n v="1852"/>
    <n v="4.8596112311015119E-3"/>
    <n v="4.8596112311015119E-3"/>
    <d v="1899-12-30T00:01:37"/>
    <d v="1899-12-30T00:01:21"/>
    <d v="1899-12-30T00:01:32"/>
    <d v="1899-12-30T00:00:11"/>
    <d v="1899-12-30T00:01:27"/>
  </r>
  <r>
    <x v="1852"/>
    <n v="0"/>
    <n v="1"/>
    <n v="9"/>
    <n v="1853"/>
    <n v="4.8569886670264432E-3"/>
    <n v="4.8569886670264432E-3"/>
    <d v="1899-12-30T00:01:30"/>
    <d v="1899-12-30T00:01:21"/>
    <d v="1899-12-30T00:01:32"/>
    <d v="1899-12-30T00:00:11"/>
    <d v="1899-12-30T00:01:27"/>
  </r>
  <r>
    <x v="1853"/>
    <n v="0"/>
    <n v="1"/>
    <n v="9"/>
    <n v="1854"/>
    <n v="4.8543689320388345E-3"/>
    <n v="4.8543689320388345E-3"/>
    <d v="1899-12-30T00:01:41"/>
    <d v="1899-12-30T00:01:21"/>
    <d v="1899-12-30T00:01:32"/>
    <d v="1899-12-30T00:00:11"/>
    <d v="1899-12-30T00:01:27"/>
  </r>
  <r>
    <x v="1854"/>
    <n v="0"/>
    <n v="1"/>
    <n v="9"/>
    <n v="1855"/>
    <n v="4.8517520215633422E-3"/>
    <n v="4.8517520215633422E-3"/>
    <d v="1899-12-30T00:01:28"/>
    <d v="1899-12-30T00:01:21"/>
    <d v="1899-12-30T00:01:32"/>
    <d v="1899-12-30T00:00:11"/>
    <d v="1899-12-30T00:01:27"/>
  </r>
  <r>
    <x v="1855"/>
    <n v="0"/>
    <n v="1"/>
    <n v="9"/>
    <n v="1856"/>
    <n v="4.8491379310344829E-3"/>
    <n v="4.8491379310344829E-3"/>
    <d v="1899-12-30T00:01:36"/>
    <d v="1899-12-30T00:01:21"/>
    <d v="1899-12-30T00:01:32"/>
    <d v="1899-12-30T00:00:11"/>
    <d v="1899-12-30T00:01:27"/>
  </r>
  <r>
    <x v="1856"/>
    <n v="0"/>
    <n v="1"/>
    <n v="9"/>
    <n v="1857"/>
    <n v="4.8465266558966073E-3"/>
    <n v="4.8465266558966073E-3"/>
    <d v="1899-12-30T00:01:36"/>
    <d v="1899-12-30T00:01:21"/>
    <d v="1899-12-30T00:01:32"/>
    <d v="1899-12-30T00:00:11"/>
    <d v="1899-12-30T00:01:27"/>
  </r>
  <r>
    <x v="1857"/>
    <n v="0"/>
    <n v="1"/>
    <n v="9"/>
    <n v="1858"/>
    <n v="4.8439181916038751E-3"/>
    <n v="4.8439181916038751E-3"/>
    <d v="1899-12-30T00:01:32"/>
    <d v="1899-12-30T00:01:21"/>
    <d v="1899-12-30T00:01:32"/>
    <d v="1899-12-30T00:00:11"/>
    <d v="1899-12-30T00:01:27"/>
  </r>
  <r>
    <x v="1858"/>
    <n v="0"/>
    <n v="1"/>
    <n v="9"/>
    <n v="1859"/>
    <n v="4.8413125336202257E-3"/>
    <n v="4.8413125336202257E-3"/>
    <d v="1899-12-30T00:01:34"/>
    <d v="1899-12-30T00:01:21"/>
    <d v="1899-12-30T00:01:32"/>
    <d v="1899-12-30T00:00:11"/>
    <d v="1899-12-30T00:01:27"/>
  </r>
  <r>
    <x v="1859"/>
    <n v="0"/>
    <n v="1"/>
    <n v="9"/>
    <n v="1860"/>
    <n v="4.8387096774193551E-3"/>
    <n v="4.8387096774193551E-3"/>
    <d v="1899-12-30T00:01:42"/>
    <d v="1899-12-30T00:01:21"/>
    <d v="1899-12-30T00:01:32"/>
    <d v="1899-12-30T00:00:11"/>
    <d v="1899-12-30T00:01:27"/>
  </r>
  <r>
    <x v="1860"/>
    <n v="0"/>
    <n v="1"/>
    <n v="9"/>
    <n v="1861"/>
    <n v="4.8361096184846852E-3"/>
    <n v="4.8361096184846852E-3"/>
    <d v="1899-12-30T00:01:28"/>
    <d v="1899-12-30T00:01:21"/>
    <d v="1899-12-30T00:01:32"/>
    <d v="1899-12-30T00:00:11"/>
    <d v="1899-12-30T00:01:27"/>
  </r>
  <r>
    <x v="1861"/>
    <n v="0"/>
    <n v="1"/>
    <n v="9"/>
    <n v="1862"/>
    <n v="4.8335123523093448E-3"/>
    <n v="4.8335123523093448E-3"/>
    <d v="1899-12-30T00:01:43"/>
    <d v="1899-12-30T00:01:21"/>
    <d v="1899-12-30T00:01:32"/>
    <d v="1899-12-30T00:00:11"/>
    <d v="1899-12-30T00:01:27"/>
  </r>
  <r>
    <x v="1862"/>
    <n v="0"/>
    <n v="1"/>
    <n v="9"/>
    <n v="1863"/>
    <n v="4.830917874396135E-3"/>
    <n v="4.830917874396135E-3"/>
    <d v="1899-12-30T00:01:40"/>
    <d v="1899-12-30T00:01:21"/>
    <d v="1899-12-30T00:01:32"/>
    <d v="1899-12-30T00:00:11"/>
    <d v="1899-12-30T00:01:27"/>
  </r>
  <r>
    <x v="1863"/>
    <n v="0"/>
    <n v="1"/>
    <n v="9"/>
    <n v="1864"/>
    <n v="4.8283261802575111E-3"/>
    <n v="4.8283261802575111E-3"/>
    <d v="1899-12-30T00:01:37"/>
    <d v="1899-12-30T00:01:21"/>
    <d v="1899-12-30T00:01:32"/>
    <d v="1899-12-30T00:00:11"/>
    <d v="1899-12-30T00:01:27"/>
  </r>
  <r>
    <x v="1864"/>
    <n v="0"/>
    <n v="1"/>
    <n v="9"/>
    <n v="1865"/>
    <n v="4.8257372654155499E-3"/>
    <n v="4.8257372654155499E-3"/>
    <d v="1899-12-30T00:01:38"/>
    <d v="1899-12-30T00:01:21"/>
    <d v="1899-12-30T00:01:32"/>
    <d v="1899-12-30T00:00:11"/>
    <d v="1899-12-30T00:01:27"/>
  </r>
  <r>
    <x v="1865"/>
    <n v="0"/>
    <n v="1"/>
    <n v="9"/>
    <n v="1866"/>
    <n v="4.8231511254019296E-3"/>
    <n v="4.8231511254019296E-3"/>
    <d v="1899-12-30T00:01:35"/>
    <d v="1899-12-30T00:01:21"/>
    <d v="1899-12-30T00:01:32"/>
    <d v="1899-12-30T00:00:11"/>
    <d v="1899-12-30T00:01:27"/>
  </r>
  <r>
    <x v="1866"/>
    <n v="0"/>
    <n v="1"/>
    <n v="9"/>
    <n v="1867"/>
    <n v="4.8205677557579003E-3"/>
    <n v="4.8205677557579003E-3"/>
    <d v="1899-12-30T00:01:55"/>
    <d v="1899-12-30T00:01:21"/>
    <d v="1899-12-30T00:01:32"/>
    <d v="1899-12-30T00:00:11"/>
    <d v="1899-12-30T00:01:27"/>
  </r>
  <r>
    <x v="1867"/>
    <n v="1"/>
    <n v="1"/>
    <n v="10"/>
    <n v="1868"/>
    <n v="5.3533190578158455E-3"/>
    <n v="5.3533190578158455E-3"/>
    <d v="1899-12-30T00:01:58"/>
    <d v="1899-12-30T00:01:21"/>
    <d v="1899-12-30T00:01:32"/>
    <d v="1899-12-30T00:00:11"/>
    <d v="1899-12-30T00:01:27"/>
  </r>
  <r>
    <x v="1868"/>
    <n v="0"/>
    <n v="1"/>
    <n v="10"/>
    <n v="1869"/>
    <n v="5.3504547886570357E-3"/>
    <n v="5.3504547886570357E-3"/>
    <d v="1899-12-30T00:01:33"/>
    <d v="1899-12-30T00:01:21"/>
    <d v="1899-12-30T00:01:32"/>
    <d v="1899-12-30T00:00:11"/>
    <d v="1899-12-30T00:01:27"/>
  </r>
  <r>
    <x v="1869"/>
    <n v="0"/>
    <n v="1"/>
    <n v="10"/>
    <n v="1870"/>
    <n v="5.3475935828877002E-3"/>
    <n v="5.3475935828877002E-3"/>
    <d v="1899-12-30T00:01:36"/>
    <d v="1899-12-30T00:01:21"/>
    <d v="1899-12-30T00:01:32"/>
    <d v="1899-12-30T00:00:11"/>
    <d v="1899-12-30T00:01:27"/>
  </r>
  <r>
    <x v="1870"/>
    <n v="0"/>
    <n v="1"/>
    <n v="10"/>
    <n v="1871"/>
    <n v="5.3447354355959384E-3"/>
    <n v="5.3447354355959384E-3"/>
    <d v="1899-12-30T00:01:27"/>
    <d v="1899-12-30T00:01:21"/>
    <d v="1899-12-30T00:01:32"/>
    <d v="1899-12-30T00:00:11"/>
    <d v="1899-12-30T00:01:27"/>
  </r>
  <r>
    <x v="1871"/>
    <n v="0"/>
    <n v="1"/>
    <n v="10"/>
    <n v="1872"/>
    <n v="5.341880341880342E-3"/>
    <n v="5.341880341880342E-3"/>
    <d v="1899-12-30T00:01:35"/>
    <d v="1899-12-30T00:01:21"/>
    <d v="1899-12-30T00:01:32"/>
    <d v="1899-12-30T00:00:11"/>
    <d v="1899-12-30T00:01:27"/>
  </r>
  <r>
    <x v="1872"/>
    <n v="0"/>
    <n v="1"/>
    <n v="10"/>
    <n v="1873"/>
    <n v="5.3390282968499734E-3"/>
    <n v="5.3390282968499734E-3"/>
    <d v="1899-12-30T00:01:30"/>
    <d v="1899-12-30T00:01:21"/>
    <d v="1899-12-30T00:01:32"/>
    <d v="1899-12-30T00:00:11"/>
    <d v="1899-12-30T00:01:27"/>
  </r>
  <r>
    <x v="1873"/>
    <n v="0"/>
    <n v="1"/>
    <n v="10"/>
    <n v="1874"/>
    <n v="5.3361792956243331E-3"/>
    <n v="5.3361792956243331E-3"/>
    <d v="1899-12-30T00:01:34"/>
    <d v="1899-12-30T00:01:21"/>
    <d v="1899-12-30T00:01:32"/>
    <d v="1899-12-30T00:00:11"/>
    <d v="1899-12-30T00:01:27"/>
  </r>
  <r>
    <x v="1874"/>
    <n v="0"/>
    <n v="1"/>
    <n v="10"/>
    <n v="1875"/>
    <n v="5.3333333333333332E-3"/>
    <n v="5.3333333333333332E-3"/>
    <d v="1899-12-30T00:01:30"/>
    <d v="1899-12-30T00:01:21"/>
    <d v="1899-12-30T00:01:32"/>
    <d v="1899-12-30T00:00:11"/>
    <d v="1899-12-30T00:01:27"/>
  </r>
  <r>
    <x v="1875"/>
    <n v="0"/>
    <n v="1"/>
    <n v="10"/>
    <n v="1876"/>
    <n v="5.3304904051172707E-3"/>
    <n v="5.3304904051172707E-3"/>
    <d v="1899-12-30T00:01:35"/>
    <d v="1899-12-30T00:01:21"/>
    <d v="1899-12-30T00:01:32"/>
    <d v="1899-12-30T00:00:11"/>
    <d v="1899-12-30T00:01:27"/>
  </r>
  <r>
    <x v="1876"/>
    <n v="0"/>
    <n v="1"/>
    <n v="10"/>
    <n v="1877"/>
    <n v="5.3276505061267982E-3"/>
    <n v="5.3276505061267982E-3"/>
    <d v="1899-12-30T00:01:28"/>
    <d v="1899-12-30T00:01:21"/>
    <d v="1899-12-30T00:01:32"/>
    <d v="1899-12-30T00:00:11"/>
    <d v="1899-12-30T00:01:27"/>
  </r>
  <r>
    <x v="1877"/>
    <n v="0"/>
    <n v="1"/>
    <n v="10"/>
    <n v="1878"/>
    <n v="5.3248136315228968E-3"/>
    <n v="5.3248136315228968E-3"/>
    <d v="1899-12-30T00:01:35"/>
    <d v="1899-12-30T00:01:21"/>
    <d v="1899-12-30T00:01:32"/>
    <d v="1899-12-30T00:00:11"/>
    <d v="1899-12-30T00:01:27"/>
  </r>
  <r>
    <x v="1878"/>
    <n v="0"/>
    <n v="1"/>
    <n v="10"/>
    <n v="1879"/>
    <n v="5.3219797764768491E-3"/>
    <n v="5.3219797764768491E-3"/>
    <d v="1899-12-30T00:01:33"/>
    <d v="1899-12-30T00:01:21"/>
    <d v="1899-12-30T00:01:32"/>
    <d v="1899-12-30T00:00:11"/>
    <d v="1899-12-30T00:01:27"/>
  </r>
  <r>
    <x v="1879"/>
    <n v="0"/>
    <n v="1"/>
    <n v="10"/>
    <n v="1880"/>
    <n v="5.3191489361702126E-3"/>
    <n v="5.3191489361702126E-3"/>
    <d v="1899-12-30T00:01:34"/>
    <d v="1899-12-30T00:01:21"/>
    <d v="1899-12-30T00:01:32"/>
    <d v="1899-12-30T00:00:11"/>
    <d v="1899-12-30T00:01:27"/>
  </r>
  <r>
    <x v="1880"/>
    <n v="0"/>
    <n v="1"/>
    <n v="10"/>
    <n v="1881"/>
    <n v="5.3163211057947902E-3"/>
    <n v="5.3163211057947902E-3"/>
    <d v="1899-12-30T00:01:26"/>
    <d v="1899-12-30T00:01:21"/>
    <d v="1899-12-30T00:01:32"/>
    <d v="1899-12-30T00:00:11"/>
    <d v="1899-12-30T00:01:27"/>
  </r>
  <r>
    <x v="1881"/>
    <n v="0"/>
    <n v="1"/>
    <n v="10"/>
    <n v="1882"/>
    <n v="5.3134962805526037E-3"/>
    <n v="5.3134962805526037E-3"/>
    <d v="1899-12-30T00:01:28"/>
    <d v="1899-12-30T00:01:21"/>
    <d v="1899-12-30T00:01:32"/>
    <d v="1899-12-30T00:00:11"/>
    <d v="1899-12-30T00:01:27"/>
  </r>
  <r>
    <x v="1882"/>
    <n v="0"/>
    <n v="1"/>
    <n v="10"/>
    <n v="1883"/>
    <n v="5.3106744556558685E-3"/>
    <n v="5.3106744556558685E-3"/>
    <d v="1899-12-30T00:01:28"/>
    <d v="1899-12-30T00:01:21"/>
    <d v="1899-12-30T00:01:32"/>
    <d v="1899-12-30T00:00:11"/>
    <d v="1899-12-30T00:01:27"/>
  </r>
  <r>
    <x v="1883"/>
    <n v="0"/>
    <n v="1"/>
    <n v="10"/>
    <n v="1884"/>
    <n v="5.3078556263269636E-3"/>
    <n v="5.3078556263269636E-3"/>
    <d v="1899-12-30T00:01:33"/>
    <d v="1899-12-30T00:01:21"/>
    <d v="1899-12-30T00:01:32"/>
    <d v="1899-12-30T00:00:11"/>
    <d v="1899-12-30T00:01:27"/>
  </r>
  <r>
    <x v="1884"/>
    <n v="0"/>
    <n v="1"/>
    <n v="10"/>
    <n v="1885"/>
    <n v="5.3050397877984082E-3"/>
    <n v="5.3050397877984082E-3"/>
    <d v="1899-12-30T00:01:32"/>
    <d v="1899-12-30T00:01:21"/>
    <d v="1899-12-30T00:01:32"/>
    <d v="1899-12-30T00:00:11"/>
    <d v="1899-12-30T00:01:27"/>
  </r>
  <r>
    <x v="1885"/>
    <n v="0"/>
    <n v="1"/>
    <n v="10"/>
    <n v="1886"/>
    <n v="5.3022269353128317E-3"/>
    <n v="5.3022269353128317E-3"/>
    <d v="1899-12-30T00:01:36"/>
    <d v="1899-12-30T00:01:21"/>
    <d v="1899-12-30T00:01:32"/>
    <d v="1899-12-30T00:00:11"/>
    <d v="1899-12-30T00:01:27"/>
  </r>
  <r>
    <x v="1886"/>
    <n v="0"/>
    <n v="1"/>
    <n v="10"/>
    <n v="1887"/>
    <n v="5.2994170641229464E-3"/>
    <n v="5.2994170641229464E-3"/>
    <d v="1899-12-30T00:01:23"/>
    <d v="1899-12-30T00:01:21"/>
    <d v="1899-12-30T00:01:32"/>
    <d v="1899-12-30T00:00:11"/>
    <d v="1899-12-30T00:01:27"/>
  </r>
  <r>
    <x v="1887"/>
    <n v="0"/>
    <n v="1"/>
    <n v="10"/>
    <n v="1888"/>
    <n v="5.2966101694915252E-3"/>
    <n v="5.2966101694915252E-3"/>
    <d v="1899-12-30T00:01:33"/>
    <d v="1899-12-30T00:01:21"/>
    <d v="1899-12-30T00:01:32"/>
    <d v="1899-12-30T00:00:11"/>
    <d v="1899-12-30T00:01:27"/>
  </r>
  <r>
    <x v="1888"/>
    <n v="0"/>
    <n v="1"/>
    <n v="10"/>
    <n v="1889"/>
    <n v="5.2938062466913712E-3"/>
    <n v="5.2938062466913712E-3"/>
    <d v="1899-12-30T00:01:35"/>
    <d v="1899-12-30T00:01:21"/>
    <d v="1899-12-30T00:01:32"/>
    <d v="1899-12-30T00:00:11"/>
    <d v="1899-12-30T00:01:27"/>
  </r>
  <r>
    <x v="1889"/>
    <n v="0"/>
    <n v="1"/>
    <n v="10"/>
    <n v="1890"/>
    <n v="5.2910052910052907E-3"/>
    <n v="5.2910052910052907E-3"/>
    <d v="1899-12-30T00:01:32"/>
    <d v="1899-12-30T00:01:21"/>
    <d v="1899-12-30T00:01:32"/>
    <d v="1899-12-30T00:00:11"/>
    <d v="1899-12-30T00:01:27"/>
  </r>
  <r>
    <x v="1890"/>
    <n v="0"/>
    <n v="1"/>
    <n v="10"/>
    <n v="1891"/>
    <n v="5.2882072977260709E-3"/>
    <n v="5.2882072977260709E-3"/>
    <d v="1899-12-30T00:01:34"/>
    <d v="1899-12-30T00:01:21"/>
    <d v="1899-12-30T00:01:32"/>
    <d v="1899-12-30T00:00:11"/>
    <d v="1899-12-30T00:01:27"/>
  </r>
  <r>
    <x v="1891"/>
    <n v="0"/>
    <n v="1"/>
    <n v="10"/>
    <n v="1892"/>
    <n v="5.2854122621564482E-3"/>
    <n v="5.2854122621564482E-3"/>
    <d v="1899-12-30T00:01:34"/>
    <d v="1899-12-30T00:01:21"/>
    <d v="1899-12-30T00:01:32"/>
    <d v="1899-12-30T00:00:11"/>
    <d v="1899-12-30T00:01:27"/>
  </r>
  <r>
    <x v="1892"/>
    <n v="0"/>
    <n v="1"/>
    <n v="10"/>
    <n v="1893"/>
    <n v="5.2826201796090863E-3"/>
    <n v="5.2826201796090863E-3"/>
    <d v="1899-12-30T00:01:25"/>
    <d v="1899-12-30T00:01:21"/>
    <d v="1899-12-30T00:01:32"/>
    <d v="1899-12-30T00:00:11"/>
    <d v="1899-12-30T00:01:27"/>
  </r>
  <r>
    <x v="1893"/>
    <n v="0"/>
    <n v="1"/>
    <n v="10"/>
    <n v="1894"/>
    <n v="5.279831045406547E-3"/>
    <n v="5.279831045406547E-3"/>
    <d v="1899-12-30T00:01:30"/>
    <d v="1899-12-30T00:01:21"/>
    <d v="1899-12-30T00:01:32"/>
    <d v="1899-12-30T00:00:11"/>
    <d v="1899-12-30T00:01:27"/>
  </r>
  <r>
    <x v="1894"/>
    <n v="0"/>
    <n v="1"/>
    <n v="10"/>
    <n v="1895"/>
    <n v="5.2770448548812663E-3"/>
    <n v="5.2770448548812663E-3"/>
    <d v="1899-12-30T00:01:36"/>
    <d v="1899-12-30T00:01:21"/>
    <d v="1899-12-30T00:01:32"/>
    <d v="1899-12-30T00:00:11"/>
    <d v="1899-12-30T00:01:27"/>
  </r>
  <r>
    <x v="1895"/>
    <n v="0"/>
    <n v="1"/>
    <n v="10"/>
    <n v="1896"/>
    <n v="5.2742616033755272E-3"/>
    <n v="5.2742616033755272E-3"/>
    <d v="1899-12-30T00:01:32"/>
    <d v="1899-12-30T00:01:21"/>
    <d v="1899-12-30T00:01:32"/>
    <d v="1899-12-30T00:00:11"/>
    <d v="1899-12-30T00:01:27"/>
  </r>
  <r>
    <x v="1896"/>
    <n v="0"/>
    <n v="1"/>
    <n v="10"/>
    <n v="1897"/>
    <n v="5.2714812862414339E-3"/>
    <n v="5.2714812862414339E-3"/>
    <d v="1899-12-30T00:01:26"/>
    <d v="1899-12-30T00:01:21"/>
    <d v="1899-12-30T00:01:32"/>
    <d v="1899-12-30T00:00:11"/>
    <d v="1899-12-30T00:01:27"/>
  </r>
  <r>
    <x v="1897"/>
    <n v="0"/>
    <n v="1"/>
    <n v="10"/>
    <n v="1898"/>
    <n v="5.268703898840885E-3"/>
    <n v="5.268703898840885E-3"/>
    <d v="1899-12-30T00:01:30"/>
    <d v="1899-12-30T00:01:21"/>
    <d v="1899-12-30T00:01:32"/>
    <d v="1899-12-30T00:00:11"/>
    <d v="1899-12-30T00:01:27"/>
  </r>
  <r>
    <x v="1898"/>
    <n v="0"/>
    <n v="1"/>
    <n v="10"/>
    <n v="1899"/>
    <n v="5.2659294365455505E-3"/>
    <n v="5.2659294365455505E-3"/>
    <d v="1899-12-30T00:01:33"/>
    <d v="1899-12-30T00:01:21"/>
    <d v="1899-12-30T00:01:32"/>
    <d v="1899-12-30T00:00:11"/>
    <d v="1899-12-30T00:01:27"/>
  </r>
  <r>
    <x v="1899"/>
    <n v="0"/>
    <n v="1"/>
    <n v="10"/>
    <n v="1900"/>
    <n v="5.263157894736842E-3"/>
    <n v="5.263157894736842E-3"/>
    <d v="1899-12-30T00:01:33"/>
    <d v="1899-12-30T00:01:21"/>
    <d v="1899-12-30T00:01:32"/>
    <d v="1899-12-30T00:00:11"/>
    <d v="1899-12-30T00:01:27"/>
  </r>
  <r>
    <x v="1900"/>
    <n v="0"/>
    <n v="1"/>
    <n v="10"/>
    <n v="1901"/>
    <n v="5.2603892688058915E-3"/>
    <n v="5.2603892688058915E-3"/>
    <d v="1899-12-30T00:01:37"/>
    <d v="1899-12-30T00:01:21"/>
    <d v="1899-12-30T00:01:32"/>
    <d v="1899-12-30T00:00:11"/>
    <d v="1899-12-30T00:01:27"/>
  </r>
  <r>
    <x v="1901"/>
    <n v="0"/>
    <n v="1"/>
    <n v="10"/>
    <n v="1902"/>
    <n v="5.2576235541535229E-3"/>
    <n v="5.2576235541535229E-3"/>
    <d v="1899-12-30T00:01:33"/>
    <d v="1899-12-30T00:01:21"/>
    <d v="1899-12-30T00:01:32"/>
    <d v="1899-12-30T00:00:11"/>
    <d v="1899-12-30T00:01:27"/>
  </r>
  <r>
    <x v="1902"/>
    <n v="0"/>
    <n v="1"/>
    <n v="10"/>
    <n v="1903"/>
    <n v="5.254860746190226E-3"/>
    <n v="5.254860746190226E-3"/>
    <d v="1899-12-30T00:01:24"/>
    <d v="1899-12-30T00:01:21"/>
    <d v="1899-12-30T00:01:32"/>
    <d v="1899-12-30T00:00:11"/>
    <d v="1899-12-30T00:01:27"/>
  </r>
  <r>
    <x v="1903"/>
    <n v="0"/>
    <n v="1"/>
    <n v="10"/>
    <n v="1904"/>
    <n v="5.2521008403361349E-3"/>
    <n v="5.2521008403361349E-3"/>
    <d v="1899-12-30T00:01:32"/>
    <d v="1899-12-30T00:01:21"/>
    <d v="1899-12-30T00:01:32"/>
    <d v="1899-12-30T00:00:11"/>
    <d v="1899-12-30T00:01:27"/>
  </r>
  <r>
    <x v="1904"/>
    <n v="0"/>
    <n v="1"/>
    <n v="10"/>
    <n v="1905"/>
    <n v="5.2493438320209973E-3"/>
    <n v="5.2493438320209973E-3"/>
    <d v="1899-12-30T00:01:32"/>
    <d v="1899-12-30T00:01:21"/>
    <d v="1899-12-30T00:01:32"/>
    <d v="1899-12-30T00:00:11"/>
    <d v="1899-12-30T00:01:27"/>
  </r>
  <r>
    <x v="1905"/>
    <n v="0"/>
    <n v="1"/>
    <n v="10"/>
    <n v="1906"/>
    <n v="5.246589716684155E-3"/>
    <n v="5.246589716684155E-3"/>
    <d v="1899-12-30T00:01:30"/>
    <d v="1899-12-30T00:01:21"/>
    <d v="1899-12-30T00:01:32"/>
    <d v="1899-12-30T00:00:11"/>
    <d v="1899-12-30T00:01:27"/>
  </r>
  <r>
    <x v="1906"/>
    <n v="0"/>
    <n v="1"/>
    <n v="10"/>
    <n v="1907"/>
    <n v="5.243838489774515E-3"/>
    <n v="5.243838489774515E-3"/>
    <d v="1899-12-30T00:01:20"/>
    <d v="1899-12-30T00:01:21"/>
    <d v="1899-12-30T00:01:32"/>
    <d v="1899-12-30T00:00:11"/>
    <d v="1899-12-30T00:01:27"/>
  </r>
  <r>
    <x v="1907"/>
    <n v="0"/>
    <n v="1"/>
    <n v="10"/>
    <n v="1908"/>
    <n v="5.2410901467505244E-3"/>
    <n v="5.2410901467505244E-3"/>
    <d v="1899-12-30T00:01:30"/>
    <d v="1899-12-30T00:01:21"/>
    <d v="1899-12-30T00:01:32"/>
    <d v="1899-12-30T00:00:11"/>
    <d v="1899-12-30T00:01:27"/>
  </r>
  <r>
    <x v="1908"/>
    <n v="0"/>
    <n v="1"/>
    <n v="10"/>
    <n v="1909"/>
    <n v="5.2383446830801469E-3"/>
    <n v="5.2383446830801469E-3"/>
    <d v="1899-12-30T00:01:33"/>
    <d v="1899-12-30T00:01:21"/>
    <d v="1899-12-30T00:01:32"/>
    <d v="1899-12-30T00:00:11"/>
    <d v="1899-12-30T00:01:27"/>
  </r>
  <r>
    <x v="1909"/>
    <n v="0"/>
    <n v="1"/>
    <n v="10"/>
    <n v="1910"/>
    <n v="5.235602094240838E-3"/>
    <n v="5.235602094240838E-3"/>
    <d v="1899-12-30T00:01:31"/>
    <d v="1899-12-30T00:01:21"/>
    <d v="1899-12-30T00:01:32"/>
    <d v="1899-12-30T00:00:11"/>
    <d v="1899-12-30T00:01:27"/>
  </r>
  <r>
    <x v="1910"/>
    <n v="0"/>
    <n v="1"/>
    <n v="10"/>
    <n v="1911"/>
    <n v="5.2328623757195184E-3"/>
    <n v="5.2328623757195184E-3"/>
    <d v="1899-12-30T00:01:25"/>
    <d v="1899-12-30T00:01:21"/>
    <d v="1899-12-30T00:01:32"/>
    <d v="1899-12-30T00:00:11"/>
    <d v="1899-12-30T00:01:27"/>
  </r>
  <r>
    <x v="1911"/>
    <n v="0"/>
    <n v="1"/>
    <n v="10"/>
    <n v="1912"/>
    <n v="5.2301255230125521E-3"/>
    <n v="5.2301255230125521E-3"/>
    <d v="1899-12-30T00:01:36"/>
    <d v="1899-12-30T00:01:21"/>
    <d v="1899-12-30T00:01:32"/>
    <d v="1899-12-30T00:00:11"/>
    <d v="1899-12-30T00:01:27"/>
  </r>
  <r>
    <x v="1912"/>
    <n v="0"/>
    <n v="1"/>
    <n v="10"/>
    <n v="1913"/>
    <n v="5.2273915316257188E-3"/>
    <n v="5.2273915316257188E-3"/>
    <d v="1899-12-30T00:01:27"/>
    <d v="1899-12-30T00:01:21"/>
    <d v="1899-12-30T00:01:32"/>
    <d v="1899-12-30T00:00:11"/>
    <d v="1899-12-30T00:01:27"/>
  </r>
  <r>
    <x v="1913"/>
    <n v="0"/>
    <n v="1"/>
    <n v="10"/>
    <n v="1914"/>
    <n v="5.2246603970741903E-3"/>
    <n v="5.2246603970741903E-3"/>
    <d v="1899-12-30T00:01:33"/>
    <d v="1899-12-30T00:01:21"/>
    <d v="1899-12-30T00:01:32"/>
    <d v="1899-12-30T00:00:11"/>
    <d v="1899-12-30T00:01:27"/>
  </r>
  <r>
    <x v="1914"/>
    <n v="0"/>
    <n v="1"/>
    <n v="10"/>
    <n v="1915"/>
    <n v="5.2219321148825066E-3"/>
    <n v="5.2219321148825066E-3"/>
    <d v="1899-12-30T00:01:30"/>
    <d v="1899-12-30T00:01:21"/>
    <d v="1899-12-30T00:01:32"/>
    <d v="1899-12-30T00:00:11"/>
    <d v="1899-12-30T00:01:27"/>
  </r>
  <r>
    <x v="1915"/>
    <n v="0"/>
    <n v="1"/>
    <n v="10"/>
    <n v="1916"/>
    <n v="5.2192066805845511E-3"/>
    <n v="5.2192066805845511E-3"/>
    <d v="1899-12-30T00:01:29"/>
    <d v="1899-12-30T00:01:21"/>
    <d v="1899-12-30T00:01:32"/>
    <d v="1899-12-30T00:00:11"/>
    <d v="1899-12-30T00:01:27"/>
  </r>
  <r>
    <x v="1916"/>
    <n v="0"/>
    <n v="1"/>
    <n v="10"/>
    <n v="1917"/>
    <n v="5.2164840897235268E-3"/>
    <n v="5.2164840897235268E-3"/>
    <d v="1899-12-30T00:01:26"/>
    <d v="1899-12-30T00:01:21"/>
    <d v="1899-12-30T00:01:32"/>
    <d v="1899-12-30T00:00:11"/>
    <d v="1899-12-30T00:01:27"/>
  </r>
  <r>
    <x v="1917"/>
    <n v="0"/>
    <n v="1"/>
    <n v="10"/>
    <n v="1918"/>
    <n v="5.2137643378519288E-3"/>
    <n v="5.2137643378519288E-3"/>
    <d v="1899-12-30T00:01:25"/>
    <d v="1899-12-30T00:01:21"/>
    <d v="1899-12-30T00:01:32"/>
    <d v="1899-12-30T00:00:11"/>
    <d v="1899-12-30T00:01:27"/>
  </r>
  <r>
    <x v="1918"/>
    <n v="0"/>
    <n v="1"/>
    <n v="10"/>
    <n v="1919"/>
    <n v="5.211047420531527E-3"/>
    <n v="5.211047420531527E-3"/>
    <d v="1899-12-30T00:01:33"/>
    <d v="1899-12-30T00:01:21"/>
    <d v="1899-12-30T00:01:32"/>
    <d v="1899-12-30T00:00:11"/>
    <d v="1899-12-30T00:01:27"/>
  </r>
  <r>
    <x v="1919"/>
    <n v="0"/>
    <n v="1"/>
    <n v="10"/>
    <n v="1920"/>
    <n v="5.208333333333333E-3"/>
    <n v="5.208333333333333E-3"/>
    <d v="1899-12-30T00:01:28"/>
    <d v="1899-12-30T00:01:21"/>
    <d v="1899-12-30T00:01:32"/>
    <d v="1899-12-30T00:00:11"/>
    <d v="1899-12-30T00:01:27"/>
  </r>
  <r>
    <x v="1920"/>
    <n v="0"/>
    <n v="1"/>
    <n v="10"/>
    <n v="1921"/>
    <n v="5.2056220718375845E-3"/>
    <n v="5.2056220718375845E-3"/>
    <d v="1899-12-30T00:01:33"/>
    <d v="1899-12-30T00:01:21"/>
    <d v="1899-12-30T00:01:32"/>
    <d v="1899-12-30T00:00:11"/>
    <d v="1899-12-30T00:01:27"/>
  </r>
  <r>
    <x v="1921"/>
    <n v="0"/>
    <n v="1"/>
    <n v="10"/>
    <n v="1922"/>
    <n v="5.2029136316337149E-3"/>
    <n v="5.2029136316337149E-3"/>
    <d v="1899-12-30T00:01:32"/>
    <d v="1899-12-30T00:01:21"/>
    <d v="1899-12-30T00:01:32"/>
    <d v="1899-12-30T00:00:11"/>
    <d v="1899-12-30T00:01:27"/>
  </r>
  <r>
    <x v="1922"/>
    <n v="0"/>
    <n v="1"/>
    <n v="10"/>
    <n v="1923"/>
    <n v="5.2002080083203327E-3"/>
    <n v="5.2002080083203327E-3"/>
    <d v="1899-12-30T00:01:27"/>
    <d v="1899-12-30T00:01:21"/>
    <d v="1899-12-30T00:01:32"/>
    <d v="1899-12-30T00:00:11"/>
    <d v="1899-12-30T00:01:27"/>
  </r>
  <r>
    <x v="1923"/>
    <n v="0"/>
    <n v="1"/>
    <n v="10"/>
    <n v="1924"/>
    <n v="5.1975051975051978E-3"/>
    <n v="5.1975051975051978E-3"/>
    <d v="1899-12-30T00:01:32"/>
    <d v="1899-12-30T00:01:21"/>
    <d v="1899-12-30T00:01:32"/>
    <d v="1899-12-30T00:00:11"/>
    <d v="1899-12-30T00:01:27"/>
  </r>
  <r>
    <x v="1924"/>
    <n v="0"/>
    <n v="1"/>
    <n v="10"/>
    <n v="1925"/>
    <n v="5.1948051948051948E-3"/>
    <n v="5.1948051948051948E-3"/>
    <d v="1899-12-30T00:01:37"/>
    <d v="1899-12-30T00:01:21"/>
    <d v="1899-12-30T00:01:32"/>
    <d v="1899-12-30T00:00:11"/>
    <d v="1899-12-30T00:01:27"/>
  </r>
  <r>
    <x v="1925"/>
    <n v="0"/>
    <n v="1"/>
    <n v="10"/>
    <n v="1926"/>
    <n v="5.1921079958463139E-3"/>
    <n v="5.1921079958463139E-3"/>
    <d v="1899-12-30T00:01:33"/>
    <d v="1899-12-30T00:01:21"/>
    <d v="1899-12-30T00:01:32"/>
    <d v="1899-12-30T00:00:11"/>
    <d v="1899-12-30T00:01:27"/>
  </r>
  <r>
    <x v="1926"/>
    <n v="0"/>
    <n v="1"/>
    <n v="10"/>
    <n v="1927"/>
    <n v="5.1894135962636222E-3"/>
    <n v="5.1894135962636222E-3"/>
    <d v="1899-12-30T00:01:22"/>
    <d v="1899-12-30T00:01:21"/>
    <d v="1899-12-30T00:01:32"/>
    <d v="1899-12-30T00:00:11"/>
    <d v="1899-12-30T00:01:27"/>
  </r>
  <r>
    <x v="1927"/>
    <n v="0"/>
    <n v="1"/>
    <n v="10"/>
    <n v="1928"/>
    <n v="5.1867219917012446E-3"/>
    <n v="5.1867219917012446E-3"/>
    <d v="1899-12-30T00:01:31"/>
    <d v="1899-12-30T00:01:21"/>
    <d v="1899-12-30T00:01:32"/>
    <d v="1899-12-30T00:00:11"/>
    <d v="1899-12-30T00:01:27"/>
  </r>
  <r>
    <x v="1928"/>
    <n v="0"/>
    <n v="1"/>
    <n v="10"/>
    <n v="1929"/>
    <n v="5.184033177812338E-3"/>
    <n v="5.184033177812338E-3"/>
    <d v="1899-12-30T00:01:51"/>
    <d v="1899-12-30T00:01:21"/>
    <d v="1899-12-30T00:01:32"/>
    <d v="1899-12-30T00:00:11"/>
    <d v="1899-12-30T00:01:27"/>
  </r>
  <r>
    <x v="1929"/>
    <n v="0"/>
    <n v="1"/>
    <n v="10"/>
    <n v="1930"/>
    <n v="5.1813471502590676E-3"/>
    <n v="5.1813471502590676E-3"/>
    <d v="1899-12-30T00:01:24"/>
    <d v="1899-12-30T00:01:21"/>
    <d v="1899-12-30T00:01:32"/>
    <d v="1899-12-30T00:00:11"/>
    <d v="1899-12-30T00:01:27"/>
  </r>
  <r>
    <x v="1930"/>
    <n v="0"/>
    <n v="1"/>
    <n v="10"/>
    <n v="1931"/>
    <n v="5.1786639047125844E-3"/>
    <n v="5.1786639047125844E-3"/>
    <d v="1899-12-30T00:01:32"/>
    <d v="1899-12-30T00:01:21"/>
    <d v="1899-12-30T00:01:32"/>
    <d v="1899-12-30T00:00:11"/>
    <d v="1899-12-30T00:01:27"/>
  </r>
  <r>
    <x v="1931"/>
    <n v="0"/>
    <n v="1"/>
    <n v="10"/>
    <n v="1932"/>
    <n v="5.175983436853002E-3"/>
    <n v="5.175983436853002E-3"/>
    <d v="1899-12-30T00:01:24"/>
    <d v="1899-12-30T00:01:21"/>
    <d v="1899-12-30T00:01:32"/>
    <d v="1899-12-30T00:00:11"/>
    <d v="1899-12-30T00:01:27"/>
  </r>
  <r>
    <x v="1932"/>
    <n v="0"/>
    <n v="1"/>
    <n v="10"/>
    <n v="1933"/>
    <n v="5.1733057423693739E-3"/>
    <n v="5.1733057423693739E-3"/>
    <d v="1899-12-30T00:01:35"/>
    <d v="1899-12-30T00:01:21"/>
    <d v="1899-12-30T00:01:32"/>
    <d v="1899-12-30T00:00:11"/>
    <d v="1899-12-30T00:01:27"/>
  </r>
  <r>
    <x v="1933"/>
    <n v="0"/>
    <n v="1"/>
    <n v="10"/>
    <n v="1934"/>
    <n v="5.170630816959669E-3"/>
    <n v="5.170630816959669E-3"/>
    <d v="1899-12-30T00:01:32"/>
    <d v="1899-12-30T00:01:21"/>
    <d v="1899-12-30T00:01:32"/>
    <d v="1899-12-30T00:00:11"/>
    <d v="1899-12-30T00:01:27"/>
  </r>
  <r>
    <x v="1934"/>
    <n v="0"/>
    <n v="1"/>
    <n v="10"/>
    <n v="1935"/>
    <n v="5.1679586563307496E-3"/>
    <n v="5.1679586563307496E-3"/>
    <d v="1899-12-30T00:01:24"/>
    <d v="1899-12-30T00:01:21"/>
    <d v="1899-12-30T00:01:32"/>
    <d v="1899-12-30T00:00:11"/>
    <d v="1899-12-30T00:01:27"/>
  </r>
  <r>
    <x v="1935"/>
    <n v="0"/>
    <n v="1"/>
    <n v="10"/>
    <n v="1936"/>
    <n v="5.1652892561983473E-3"/>
    <n v="5.1652892561983473E-3"/>
    <d v="1899-12-30T00:01:31"/>
    <d v="1899-12-30T00:01:21"/>
    <d v="1899-12-30T00:01:32"/>
    <d v="1899-12-30T00:00:11"/>
    <d v="1899-12-30T00:01:27"/>
  </r>
  <r>
    <x v="1936"/>
    <n v="0"/>
    <n v="1"/>
    <n v="10"/>
    <n v="1937"/>
    <n v="5.1626226122870418E-3"/>
    <n v="5.1626226122870418E-3"/>
    <d v="1899-12-30T00:01:29"/>
    <d v="1899-12-30T00:01:22"/>
    <d v="1899-12-30T00:01:32"/>
    <d v="1899-12-30T00:00:10"/>
    <d v="1899-12-30T00:01:27"/>
  </r>
  <r>
    <x v="1937"/>
    <n v="0"/>
    <n v="1"/>
    <n v="10"/>
    <n v="1938"/>
    <n v="5.1599587203302374E-3"/>
    <n v="5.1599587203302374E-3"/>
    <d v="1899-12-30T00:01:28"/>
    <d v="1899-12-30T00:01:22"/>
    <d v="1899-12-30T00:01:32"/>
    <d v="1899-12-30T00:00:10"/>
    <d v="1899-12-30T00:01:27"/>
  </r>
  <r>
    <x v="1938"/>
    <n v="0"/>
    <n v="1"/>
    <n v="10"/>
    <n v="1939"/>
    <n v="5.1572975760701394E-3"/>
    <n v="5.1572975760701394E-3"/>
    <d v="1899-12-30T00:01:27"/>
    <d v="1899-12-30T00:01:22"/>
    <d v="1899-12-30T00:01:32"/>
    <d v="1899-12-30T00:00:10"/>
    <d v="1899-12-30T00:01:27"/>
  </r>
  <r>
    <x v="1939"/>
    <n v="0"/>
    <n v="1"/>
    <n v="10"/>
    <n v="1940"/>
    <n v="5.1546391752577319E-3"/>
    <n v="5.1546391752577319E-3"/>
    <d v="1899-12-30T00:01:29"/>
    <d v="1899-12-30T00:01:22"/>
    <d v="1899-12-30T00:01:32"/>
    <d v="1899-12-30T00:00:10"/>
    <d v="1899-12-30T00:01:27"/>
  </r>
  <r>
    <x v="1940"/>
    <n v="0"/>
    <n v="1"/>
    <n v="10"/>
    <n v="1941"/>
    <n v="5.1519835136527563E-3"/>
    <n v="5.1519835136527563E-3"/>
    <d v="1899-12-30T00:01:24"/>
    <d v="1899-12-30T00:01:22"/>
    <d v="1899-12-30T00:01:32"/>
    <d v="1899-12-30T00:00:10"/>
    <d v="1899-12-30T00:01:27"/>
  </r>
  <r>
    <x v="1941"/>
    <n v="0"/>
    <n v="1"/>
    <n v="10"/>
    <n v="1942"/>
    <n v="5.1493305870236872E-3"/>
    <n v="5.1493305870236872E-3"/>
    <d v="1899-12-30T00:01:37"/>
    <d v="1899-12-30T00:01:22"/>
    <d v="1899-12-30T00:01:32"/>
    <d v="1899-12-30T00:00:10"/>
    <d v="1899-12-30T00:01:27"/>
  </r>
  <r>
    <x v="1942"/>
    <n v="0"/>
    <n v="1"/>
    <n v="10"/>
    <n v="1943"/>
    <n v="5.1466803911477095E-3"/>
    <n v="5.1466803911477095E-3"/>
    <d v="1899-12-30T00:01:27"/>
    <d v="1899-12-30T00:01:22"/>
    <d v="1899-12-30T00:01:32"/>
    <d v="1899-12-30T00:00:10"/>
    <d v="1899-12-30T00:01:27"/>
  </r>
  <r>
    <x v="1943"/>
    <n v="0"/>
    <n v="1"/>
    <n v="10"/>
    <n v="1944"/>
    <n v="5.1440329218106996E-3"/>
    <n v="5.1440329218106996E-3"/>
    <d v="1899-12-30T00:01:25"/>
    <d v="1899-12-30T00:01:22"/>
    <d v="1899-12-30T00:01:32"/>
    <d v="1899-12-30T00:00:10"/>
    <d v="1899-12-30T00:01:27"/>
  </r>
  <r>
    <x v="1944"/>
    <n v="0"/>
    <n v="1"/>
    <n v="10"/>
    <n v="1945"/>
    <n v="5.1413881748071976E-3"/>
    <n v="5.1413881748071976E-3"/>
    <d v="1899-12-30T00:01:34"/>
    <d v="1899-12-30T00:01:22"/>
    <d v="1899-12-30T00:01:32"/>
    <d v="1899-12-30T00:00:10"/>
    <d v="1899-12-30T00:01:27"/>
  </r>
  <r>
    <x v="1945"/>
    <n v="0"/>
    <n v="1"/>
    <n v="10"/>
    <n v="1946"/>
    <n v="5.1387461459403904E-3"/>
    <n v="5.1387461459403904E-3"/>
    <d v="1899-12-30T00:01:25"/>
    <d v="1899-12-30T00:01:22"/>
    <d v="1899-12-30T00:01:32"/>
    <d v="1899-12-30T00:00:10"/>
    <d v="1899-12-30T00:01:27"/>
  </r>
  <r>
    <x v="1946"/>
    <n v="0"/>
    <n v="1"/>
    <n v="10"/>
    <n v="1947"/>
    <n v="5.136106831022085E-3"/>
    <n v="5.136106831022085E-3"/>
    <d v="1899-12-30T00:01:32"/>
    <d v="1899-12-30T00:01:22"/>
    <d v="1899-12-30T00:01:32"/>
    <d v="1899-12-30T00:00:10"/>
    <d v="1899-12-30T00:01:27"/>
  </r>
  <r>
    <x v="1947"/>
    <n v="0"/>
    <n v="1"/>
    <n v="10"/>
    <n v="1948"/>
    <n v="5.1334702258726897E-3"/>
    <n v="5.1334702258726897E-3"/>
    <d v="1899-12-30T00:01:30"/>
    <d v="1899-12-30T00:01:22"/>
    <d v="1899-12-30T00:01:32"/>
    <d v="1899-12-30T00:00:10"/>
    <d v="1899-12-30T00:01:27"/>
  </r>
  <r>
    <x v="1948"/>
    <n v="0"/>
    <n v="1"/>
    <n v="10"/>
    <n v="1949"/>
    <n v="5.1308363263211903E-3"/>
    <n v="5.1308363263211903E-3"/>
    <d v="1899-12-30T00:01:35"/>
    <d v="1899-12-30T00:01:22"/>
    <d v="1899-12-30T00:01:32"/>
    <d v="1899-12-30T00:00:10"/>
    <d v="1899-12-30T00:01:27"/>
  </r>
  <r>
    <x v="1949"/>
    <n v="0"/>
    <n v="1"/>
    <n v="10"/>
    <n v="1950"/>
    <n v="5.1282051282051282E-3"/>
    <n v="5.1282051282051282E-3"/>
    <d v="1899-12-30T00:01:29"/>
    <d v="1899-12-30T00:01:22"/>
    <d v="1899-12-30T00:01:32"/>
    <d v="1899-12-30T00:00:10"/>
    <d v="1899-12-30T00:01:27"/>
  </r>
  <r>
    <x v="1950"/>
    <n v="0"/>
    <n v="1"/>
    <n v="10"/>
    <n v="1951"/>
    <n v="5.1255766273705788E-3"/>
    <n v="5.1255766273705788E-3"/>
    <d v="1899-12-30T00:01:41"/>
    <d v="1899-12-30T00:01:22"/>
    <d v="1899-12-30T00:01:32"/>
    <d v="1899-12-30T00:00:10"/>
    <d v="1899-12-30T00:01:27"/>
  </r>
  <r>
    <x v="1951"/>
    <n v="0"/>
    <n v="1"/>
    <n v="10"/>
    <n v="1952"/>
    <n v="5.1229508196721308E-3"/>
    <n v="5.1229508196721308E-3"/>
    <d v="1899-12-30T00:01:35"/>
    <d v="1899-12-30T00:01:22"/>
    <d v="1899-12-30T00:01:32"/>
    <d v="1899-12-30T00:00:10"/>
    <d v="1899-12-30T00:01:27"/>
  </r>
  <r>
    <x v="1952"/>
    <n v="0"/>
    <n v="1"/>
    <n v="10"/>
    <n v="1953"/>
    <n v="5.1203277009728623E-3"/>
    <n v="5.1203277009728623E-3"/>
    <d v="1899-12-30T00:01:28"/>
    <d v="1899-12-30T00:01:22"/>
    <d v="1899-12-30T00:01:32"/>
    <d v="1899-12-30T00:00:10"/>
    <d v="1899-12-30T00:01:27"/>
  </r>
  <r>
    <x v="1953"/>
    <n v="0"/>
    <n v="1"/>
    <n v="10"/>
    <n v="1954"/>
    <n v="5.1177072671443197E-3"/>
    <n v="5.1177072671443197E-3"/>
    <d v="1899-12-30T00:01:35"/>
    <d v="1899-12-30T00:01:22"/>
    <d v="1899-12-30T00:01:32"/>
    <d v="1899-12-30T00:00:10"/>
    <d v="1899-12-30T00:01:27"/>
  </r>
  <r>
    <x v="1954"/>
    <n v="0"/>
    <n v="1"/>
    <n v="10"/>
    <n v="1955"/>
    <n v="5.1150895140664966E-3"/>
    <n v="5.1150895140664966E-3"/>
    <d v="1899-12-30T00:01:31"/>
    <d v="1899-12-30T00:01:22"/>
    <d v="1899-12-30T00:01:32"/>
    <d v="1899-12-30T00:00:10"/>
    <d v="1899-12-30T00:01:27"/>
  </r>
  <r>
    <x v="1955"/>
    <n v="0"/>
    <n v="1"/>
    <n v="10"/>
    <n v="1956"/>
    <n v="5.1124744376278121E-3"/>
    <n v="5.1124744376278121E-3"/>
    <d v="1899-12-30T00:01:36"/>
    <d v="1899-12-30T00:01:22"/>
    <d v="1899-12-30T00:01:32"/>
    <d v="1899-12-30T00:00:10"/>
    <d v="1899-12-30T00:01:27"/>
  </r>
  <r>
    <x v="1956"/>
    <n v="0"/>
    <n v="1"/>
    <n v="10"/>
    <n v="1957"/>
    <n v="5.1098620337250893E-3"/>
    <n v="5.1098620337250893E-3"/>
    <d v="1899-12-30T00:01:32"/>
    <d v="1899-12-30T00:01:22"/>
    <d v="1899-12-30T00:01:32"/>
    <d v="1899-12-30T00:00:10"/>
    <d v="1899-12-30T00:01:27"/>
  </r>
  <r>
    <x v="1957"/>
    <n v="0"/>
    <n v="1"/>
    <n v="10"/>
    <n v="1958"/>
    <n v="5.1072522982635342E-3"/>
    <n v="5.1072522982635342E-3"/>
    <d v="1899-12-30T00:01:26"/>
    <d v="1899-12-30T00:01:22"/>
    <d v="1899-12-30T00:01:32"/>
    <d v="1899-12-30T00:00:10"/>
    <d v="1899-12-30T00:01:27"/>
  </r>
  <r>
    <x v="1958"/>
    <n v="0"/>
    <n v="1"/>
    <n v="10"/>
    <n v="1959"/>
    <n v="5.1046452271567124E-3"/>
    <n v="5.1046452271567124E-3"/>
    <d v="1899-12-30T00:01:34"/>
    <d v="1899-12-30T00:01:22"/>
    <d v="1899-12-30T00:01:32"/>
    <d v="1899-12-30T00:00:10"/>
    <d v="1899-12-30T00:01:27"/>
  </r>
  <r>
    <x v="1959"/>
    <n v="0"/>
    <n v="1"/>
    <n v="10"/>
    <n v="1960"/>
    <n v="5.1020408163265302E-3"/>
    <n v="5.1020408163265302E-3"/>
    <d v="1899-12-30T00:01:26"/>
    <d v="1899-12-30T00:01:22"/>
    <d v="1899-12-30T00:01:32"/>
    <d v="1899-12-30T00:00:10"/>
    <d v="1899-12-30T00:01:27"/>
  </r>
  <r>
    <x v="1960"/>
    <n v="0"/>
    <n v="1"/>
    <n v="10"/>
    <n v="1961"/>
    <n v="5.0994390617032127E-3"/>
    <n v="5.0994390617032127E-3"/>
    <d v="1899-12-30T00:01:36"/>
    <d v="1899-12-30T00:01:22"/>
    <d v="1899-12-30T00:01:32"/>
    <d v="1899-12-30T00:00:10"/>
    <d v="1899-12-30T00:01:27"/>
  </r>
  <r>
    <x v="1961"/>
    <n v="0"/>
    <n v="1"/>
    <n v="10"/>
    <n v="1962"/>
    <n v="5.0968399592252805E-3"/>
    <n v="5.0968399592252805E-3"/>
    <d v="1899-12-30T00:01:28"/>
    <d v="1899-12-30T00:01:22"/>
    <d v="1899-12-30T00:01:32"/>
    <d v="1899-12-30T00:00:10"/>
    <d v="1899-12-30T00:01:27"/>
  </r>
  <r>
    <x v="1962"/>
    <n v="0"/>
    <n v="1"/>
    <n v="10"/>
    <n v="1963"/>
    <n v="5.0942435048395313E-3"/>
    <n v="5.0942435048395313E-3"/>
    <d v="1899-12-30T00:01:27"/>
    <d v="1899-12-30T00:01:22"/>
    <d v="1899-12-30T00:01:32"/>
    <d v="1899-12-30T00:00:10"/>
    <d v="1899-12-30T00:01:27"/>
  </r>
  <r>
    <x v="1963"/>
    <n v="0"/>
    <n v="1"/>
    <n v="10"/>
    <n v="1964"/>
    <n v="5.0916496945010185E-3"/>
    <n v="5.0916496945010185E-3"/>
    <d v="1899-12-30T00:01:26"/>
    <d v="1899-12-30T00:01:22"/>
    <d v="1899-12-30T00:01:32"/>
    <d v="1899-12-30T00:00:10"/>
    <d v="1899-12-30T00:01:27"/>
  </r>
  <r>
    <x v="1964"/>
    <n v="0"/>
    <n v="1"/>
    <n v="10"/>
    <n v="1965"/>
    <n v="5.0890585241730284E-3"/>
    <n v="5.0890585241730284E-3"/>
    <d v="1899-12-30T00:01:23"/>
    <d v="1899-12-30T00:01:22"/>
    <d v="1899-12-30T00:01:32"/>
    <d v="1899-12-30T00:00:10"/>
    <d v="1899-12-30T00:01:27"/>
  </r>
  <r>
    <x v="1965"/>
    <n v="0"/>
    <n v="1"/>
    <n v="10"/>
    <n v="1966"/>
    <n v="5.0864699898270603E-3"/>
    <n v="5.0864699898270603E-3"/>
    <d v="1899-12-30T00:01:25"/>
    <d v="1899-12-30T00:01:22"/>
    <d v="1899-12-30T00:01:32"/>
    <d v="1899-12-30T00:00:10"/>
    <d v="1899-12-30T00:01:27"/>
  </r>
  <r>
    <x v="1966"/>
    <n v="0"/>
    <n v="1"/>
    <n v="10"/>
    <n v="1967"/>
    <n v="5.0838840874428059E-3"/>
    <n v="5.0838840874428059E-3"/>
    <d v="1899-12-30T00:01:24"/>
    <d v="1899-12-30T00:01:22"/>
    <d v="1899-12-30T00:01:32"/>
    <d v="1899-12-30T00:00:10"/>
    <d v="1899-12-30T00:01:27"/>
  </r>
  <r>
    <x v="1967"/>
    <n v="0"/>
    <n v="1"/>
    <n v="10"/>
    <n v="1968"/>
    <n v="5.08130081300813E-3"/>
    <n v="5.08130081300813E-3"/>
    <d v="1899-12-30T00:01:25"/>
    <d v="1899-12-30T00:01:22"/>
    <d v="1899-12-30T00:01:32"/>
    <d v="1899-12-30T00:00:10"/>
    <d v="1899-12-30T00:01:27"/>
  </r>
  <r>
    <x v="1968"/>
    <n v="0"/>
    <n v="1"/>
    <n v="10"/>
    <n v="1969"/>
    <n v="5.0787201625190452E-3"/>
    <n v="5.0787201625190452E-3"/>
    <d v="1899-12-30T00:01:38"/>
    <d v="1899-12-30T00:01:22"/>
    <d v="1899-12-30T00:01:32"/>
    <d v="1899-12-30T00:00:10"/>
    <d v="1899-12-30T00:01:27"/>
  </r>
  <r>
    <x v="1969"/>
    <n v="0"/>
    <n v="1"/>
    <n v="10"/>
    <n v="1970"/>
    <n v="5.076142131979695E-3"/>
    <n v="5.076142131979695E-3"/>
    <d v="1899-12-30T00:01:25"/>
    <d v="1899-12-30T00:01:22"/>
    <d v="1899-12-30T00:01:32"/>
    <d v="1899-12-30T00:00:10"/>
    <d v="1899-12-30T00:01:27"/>
  </r>
  <r>
    <x v="1970"/>
    <n v="0"/>
    <n v="1"/>
    <n v="10"/>
    <n v="1971"/>
    <n v="5.0735667174023336E-3"/>
    <n v="5.0735667174023336E-3"/>
    <d v="1899-12-30T00:01:28"/>
    <d v="1899-12-30T00:01:22"/>
    <d v="1899-12-30T00:01:32"/>
    <d v="1899-12-30T00:00:10"/>
    <d v="1899-12-30T00:01:27"/>
  </r>
  <r>
    <x v="1971"/>
    <n v="0"/>
    <n v="1"/>
    <n v="10"/>
    <n v="1972"/>
    <n v="5.0709939148073022E-3"/>
    <n v="5.0709939148073022E-3"/>
    <d v="1899-12-30T00:01:28"/>
    <d v="1899-12-30T00:01:22"/>
    <d v="1899-12-30T00:01:32"/>
    <d v="1899-12-30T00:00:10"/>
    <d v="1899-12-30T00:01:27"/>
  </r>
  <r>
    <x v="1972"/>
    <n v="0"/>
    <n v="1"/>
    <n v="10"/>
    <n v="1973"/>
    <n v="5.0684237202230104E-3"/>
    <n v="5.0684237202230104E-3"/>
    <d v="1899-12-30T00:01:29"/>
    <d v="1899-12-30T00:01:22"/>
    <d v="1899-12-30T00:01:32"/>
    <d v="1899-12-30T00:00:10"/>
    <d v="1899-12-30T00:01:27"/>
  </r>
  <r>
    <x v="1973"/>
    <n v="0"/>
    <n v="1"/>
    <n v="10"/>
    <n v="1974"/>
    <n v="5.065856129685917E-3"/>
    <n v="5.065856129685917E-3"/>
    <d v="1899-12-30T00:01:35"/>
    <d v="1899-12-30T00:01:22"/>
    <d v="1899-12-30T00:01:32"/>
    <d v="1899-12-30T00:00:10"/>
    <d v="1899-12-30T00:01:27"/>
  </r>
  <r>
    <x v="1974"/>
    <n v="0"/>
    <n v="1"/>
    <n v="10"/>
    <n v="1975"/>
    <n v="5.0632911392405064E-3"/>
    <n v="5.0632911392405064E-3"/>
    <d v="1899-12-30T00:01:37"/>
    <d v="1899-12-30T00:01:22"/>
    <d v="1899-12-30T00:01:32"/>
    <d v="1899-12-30T00:00:10"/>
    <d v="1899-12-30T00:01:27"/>
  </r>
  <r>
    <x v="1975"/>
    <n v="0"/>
    <n v="1"/>
    <n v="10"/>
    <n v="1976"/>
    <n v="5.0607287449392713E-3"/>
    <n v="5.0607287449392713E-3"/>
    <d v="1899-12-30T00:01:25"/>
    <d v="1899-12-30T00:01:22"/>
    <d v="1899-12-30T00:01:32"/>
    <d v="1899-12-30T00:00:10"/>
    <d v="1899-12-30T00:01:27"/>
  </r>
  <r>
    <x v="1976"/>
    <n v="0"/>
    <n v="1"/>
    <n v="10"/>
    <n v="1977"/>
    <n v="5.0581689428426911E-3"/>
    <n v="5.0581689428426911E-3"/>
    <d v="1899-12-30T00:01:29"/>
    <d v="1899-12-30T00:01:22"/>
    <d v="1899-12-30T00:01:32"/>
    <d v="1899-12-30T00:00:10"/>
    <d v="1899-12-30T00:01:27"/>
  </r>
  <r>
    <x v="1977"/>
    <n v="0"/>
    <n v="1"/>
    <n v="10"/>
    <n v="1978"/>
    <n v="5.0556117290192111E-3"/>
    <n v="5.0556117290192111E-3"/>
    <d v="1899-12-30T00:01:24"/>
    <d v="1899-12-30T00:01:22"/>
    <d v="1899-12-30T00:01:32"/>
    <d v="1899-12-30T00:00:10"/>
    <d v="1899-12-30T00:01:27"/>
  </r>
  <r>
    <x v="1978"/>
    <n v="0"/>
    <n v="1"/>
    <n v="10"/>
    <n v="1979"/>
    <n v="5.053057099545225E-3"/>
    <n v="5.053057099545225E-3"/>
    <d v="1899-12-30T00:01:31"/>
    <d v="1899-12-30T00:01:22"/>
    <d v="1899-12-30T00:01:32"/>
    <d v="1899-12-30T00:00:10"/>
    <d v="1899-12-30T00:01:27"/>
  </r>
  <r>
    <x v="1979"/>
    <n v="0"/>
    <n v="1"/>
    <n v="10"/>
    <n v="1980"/>
    <n v="5.0505050505050509E-3"/>
    <n v="5.0505050505050509E-3"/>
    <d v="1899-12-30T00:01:29"/>
    <d v="1899-12-30T00:01:22"/>
    <d v="1899-12-30T00:01:32"/>
    <d v="1899-12-30T00:00:10"/>
    <d v="1899-12-30T00:01:27"/>
  </r>
  <r>
    <x v="1980"/>
    <n v="0"/>
    <n v="1"/>
    <n v="10"/>
    <n v="1981"/>
    <n v="5.0479555779909136E-3"/>
    <n v="5.0479555779909136E-3"/>
    <d v="1899-12-30T00:01:31"/>
    <d v="1899-12-30T00:01:22"/>
    <d v="1899-12-30T00:01:32"/>
    <d v="1899-12-30T00:00:10"/>
    <d v="1899-12-30T00:01:27"/>
  </r>
  <r>
    <x v="1981"/>
    <n v="0"/>
    <n v="1"/>
    <n v="10"/>
    <n v="1982"/>
    <n v="5.0454086781029266E-3"/>
    <n v="5.0454086781029266E-3"/>
    <d v="1899-12-30T00:01:37"/>
    <d v="1899-12-30T00:01:22"/>
    <d v="1899-12-30T00:01:32"/>
    <d v="1899-12-30T00:00:10"/>
    <d v="1899-12-30T00:01:27"/>
  </r>
  <r>
    <x v="1982"/>
    <n v="0"/>
    <n v="1"/>
    <n v="10"/>
    <n v="1983"/>
    <n v="5.0428643469490669E-3"/>
    <n v="5.0428643469490669E-3"/>
    <d v="1899-12-30T00:01:33"/>
    <d v="1899-12-30T00:01:22"/>
    <d v="1899-12-30T00:01:32"/>
    <d v="1899-12-30T00:00:10"/>
    <d v="1899-12-30T00:01:27"/>
  </r>
  <r>
    <x v="1983"/>
    <n v="0"/>
    <n v="1"/>
    <n v="10"/>
    <n v="1984"/>
    <n v="5.0403225806451612E-3"/>
    <n v="5.0403225806451612E-3"/>
    <d v="1899-12-30T00:01:30"/>
    <d v="1899-12-30T00:01:22"/>
    <d v="1899-12-30T00:01:32"/>
    <d v="1899-12-30T00:00:10"/>
    <d v="1899-12-30T00:01:27"/>
  </r>
  <r>
    <x v="1984"/>
    <n v="0"/>
    <n v="1"/>
    <n v="10"/>
    <n v="1985"/>
    <n v="5.0377833753148613E-3"/>
    <n v="5.0377833753148613E-3"/>
    <d v="1899-12-30T00:01:30"/>
    <d v="1899-12-30T00:01:22"/>
    <d v="1899-12-30T00:01:32"/>
    <d v="1899-12-30T00:00:10"/>
    <d v="1899-12-30T00:01:27"/>
  </r>
  <r>
    <x v="1985"/>
    <n v="0"/>
    <n v="1"/>
    <n v="10"/>
    <n v="1986"/>
    <n v="5.0352467270896274E-3"/>
    <n v="5.0352467270896274E-3"/>
    <d v="1899-12-30T00:01:33"/>
    <d v="1899-12-30T00:01:22"/>
    <d v="1899-12-30T00:01:32"/>
    <d v="1899-12-30T00:00:10"/>
    <d v="1899-12-30T00:01:27"/>
  </r>
  <r>
    <x v="1986"/>
    <n v="0"/>
    <n v="1"/>
    <n v="10"/>
    <n v="1987"/>
    <n v="5.0327126321087065E-3"/>
    <n v="5.0327126321087065E-3"/>
    <d v="1899-12-30T00:01:34"/>
    <d v="1899-12-30T00:01:22"/>
    <d v="1899-12-30T00:01:32"/>
    <d v="1899-12-30T00:00:10"/>
    <d v="1899-12-30T00:01:27"/>
  </r>
  <r>
    <x v="1987"/>
    <n v="0"/>
    <n v="1"/>
    <n v="10"/>
    <n v="1988"/>
    <n v="5.0301810865191147E-3"/>
    <n v="5.0301810865191147E-3"/>
    <d v="1899-12-30T00:01:31"/>
    <d v="1899-12-30T00:01:22"/>
    <d v="1899-12-30T00:01:32"/>
    <d v="1899-12-30T00:00:10"/>
    <d v="1899-12-30T00:01:27"/>
  </r>
  <r>
    <x v="1988"/>
    <n v="0"/>
    <n v="1"/>
    <n v="10"/>
    <n v="1989"/>
    <n v="5.0276520864756162E-3"/>
    <n v="5.0276520864756162E-3"/>
    <d v="1899-12-30T00:01:28"/>
    <d v="1899-12-30T00:01:22"/>
    <d v="1899-12-30T00:01:32"/>
    <d v="1899-12-30T00:00:10"/>
    <d v="1899-12-30T00:01:27"/>
  </r>
  <r>
    <x v="1989"/>
    <n v="0"/>
    <n v="1"/>
    <n v="10"/>
    <n v="1990"/>
    <n v="5.0251256281407036E-3"/>
    <n v="5.0251256281407036E-3"/>
    <d v="1899-12-30T00:01:54"/>
    <d v="1899-12-30T00:01:22"/>
    <d v="1899-12-30T00:01:32"/>
    <d v="1899-12-30T00:00:10"/>
    <d v="1899-12-30T00:01:27"/>
  </r>
  <r>
    <x v="1990"/>
    <n v="0"/>
    <n v="1"/>
    <n v="10"/>
    <n v="1991"/>
    <n v="5.0226017076845809E-3"/>
    <n v="5.0226017076845809E-3"/>
    <d v="1899-12-30T00:01:39"/>
    <d v="1899-12-30T00:01:22"/>
    <d v="1899-12-30T00:01:32"/>
    <d v="1899-12-30T00:00:10"/>
    <d v="1899-12-30T00:01:27"/>
  </r>
  <r>
    <x v="1991"/>
    <n v="0"/>
    <n v="1"/>
    <n v="10"/>
    <n v="1992"/>
    <n v="5.0200803212851405E-3"/>
    <n v="5.0200803212851405E-3"/>
    <d v="1899-12-30T00:01:41"/>
    <d v="1899-12-30T00:01:22"/>
    <d v="1899-12-30T00:01:32"/>
    <d v="1899-12-30T00:00:10"/>
    <d v="1899-12-30T00:01:27"/>
  </r>
  <r>
    <x v="1992"/>
    <n v="0"/>
    <n v="1"/>
    <n v="10"/>
    <n v="1993"/>
    <n v="5.0175614651279477E-3"/>
    <n v="5.0175614651279477E-3"/>
    <d v="1899-12-30T00:01:42"/>
    <d v="1899-12-30T00:01:22"/>
    <d v="1899-12-30T00:01:32"/>
    <d v="1899-12-30T00:00:10"/>
    <d v="1899-12-30T00:01:27"/>
  </r>
  <r>
    <x v="1993"/>
    <n v="0"/>
    <n v="1"/>
    <n v="10"/>
    <n v="1994"/>
    <n v="5.0150451354062184E-3"/>
    <n v="5.0150451354062184E-3"/>
    <d v="1899-12-30T00:01:25"/>
    <d v="1899-12-30T00:01:22"/>
    <d v="1899-12-30T00:01:32"/>
    <d v="1899-12-30T00:00:10"/>
    <d v="1899-12-30T00:01:27"/>
  </r>
  <r>
    <x v="1994"/>
    <n v="0"/>
    <n v="1"/>
    <n v="10"/>
    <n v="1995"/>
    <n v="5.0125313283208017E-3"/>
    <n v="5.0125313283208017E-3"/>
    <d v="1899-12-30T00:01:26"/>
    <d v="1899-12-30T00:01:22"/>
    <d v="1899-12-30T00:01:32"/>
    <d v="1899-12-30T00:00:10"/>
    <d v="1899-12-30T00:01:27"/>
  </r>
  <r>
    <x v="1995"/>
    <n v="0"/>
    <n v="1"/>
    <n v="10"/>
    <n v="1996"/>
    <n v="5.0100200400801601E-3"/>
    <n v="5.0100200400801601E-3"/>
    <d v="1899-12-30T00:01:32"/>
    <d v="1899-12-30T00:01:22"/>
    <d v="1899-12-30T00:01:32"/>
    <d v="1899-12-30T00:00:10"/>
    <d v="1899-12-30T00:01:27"/>
  </r>
  <r>
    <x v="1996"/>
    <n v="0"/>
    <n v="1"/>
    <n v="10"/>
    <n v="1997"/>
    <n v="5.0075112669003509E-3"/>
    <n v="5.0075112669003509E-3"/>
    <d v="1899-12-30T00:01:25"/>
    <d v="1899-12-30T00:01:22"/>
    <d v="1899-12-30T00:01:32"/>
    <d v="1899-12-30T00:00:10"/>
    <d v="1899-12-30T00:01:27"/>
  </r>
  <r>
    <x v="1997"/>
    <n v="0"/>
    <n v="1"/>
    <n v="10"/>
    <n v="1998"/>
    <n v="5.005005005005005E-3"/>
    <n v="5.005005005005005E-3"/>
    <d v="1899-12-30T00:01:31"/>
    <d v="1899-12-30T00:01:22"/>
    <d v="1899-12-30T00:01:32"/>
    <d v="1899-12-30T00:00:10"/>
    <d v="1899-12-30T00:01:27"/>
  </r>
  <r>
    <x v="1998"/>
    <n v="0"/>
    <n v="1"/>
    <n v="10"/>
    <n v="1999"/>
    <n v="5.0025012506253125E-3"/>
    <n v="5.0025012506253125E-3"/>
    <d v="1899-12-30T00:01:29"/>
    <d v="1899-12-30T00:01:22"/>
    <d v="1899-12-30T00:01:32"/>
    <d v="1899-12-30T00:00:10"/>
    <d v="1899-12-30T00:01:27"/>
  </r>
  <r>
    <x v="1999"/>
    <n v="0"/>
    <n v="1"/>
    <n v="10"/>
    <n v="2000"/>
    <n v="5.0000000000000001E-3"/>
    <n v="5.0000000000000001E-3"/>
    <d v="1899-12-30T00:01:35"/>
    <d v="1899-12-30T00:01:22"/>
    <d v="1899-12-30T00:01:32"/>
    <d v="1899-12-30T00:00:10"/>
    <d v="1899-12-30T00:01:27"/>
  </r>
  <r>
    <x v="2000"/>
    <n v="0"/>
    <n v="1"/>
    <n v="10"/>
    <n v="2001"/>
    <n v="4.9975012493753126E-3"/>
    <n v="4.9975012493753126E-3"/>
    <d v="1899-12-30T00:01:28"/>
    <d v="1899-12-30T00:01:22"/>
    <d v="1899-12-30T00:01:32"/>
    <d v="1899-12-30T00:00:10"/>
    <d v="1899-12-30T00:01:27"/>
  </r>
  <r>
    <x v="2001"/>
    <n v="0"/>
    <n v="1"/>
    <n v="10"/>
    <n v="2002"/>
    <n v="4.995004995004995E-3"/>
    <n v="4.995004995004995E-3"/>
    <d v="1899-12-30T00:01:28"/>
    <d v="1899-12-30T00:01:22"/>
    <d v="1899-12-30T00:01:32"/>
    <d v="1899-12-30T00:00:10"/>
    <d v="1899-12-30T00:01:27"/>
  </r>
  <r>
    <x v="2002"/>
    <n v="0"/>
    <n v="1"/>
    <n v="10"/>
    <n v="2003"/>
    <n v="4.992511233150275E-3"/>
    <n v="4.992511233150275E-3"/>
    <d v="1899-12-30T00:01:26"/>
    <d v="1899-12-30T00:01:22"/>
    <d v="1899-12-30T00:01:32"/>
    <d v="1899-12-30T00:00:10"/>
    <d v="1899-12-30T00:01:27"/>
  </r>
  <r>
    <x v="2003"/>
    <n v="0"/>
    <n v="1"/>
    <n v="10"/>
    <n v="2004"/>
    <n v="4.9900199600798403E-3"/>
    <n v="4.9900199600798403E-3"/>
    <d v="1899-12-30T00:01:34"/>
    <d v="1899-12-30T00:01:22"/>
    <d v="1899-12-30T00:01:32"/>
    <d v="1899-12-30T00:00:10"/>
    <d v="1899-12-30T00:01:27"/>
  </r>
  <r>
    <x v="2004"/>
    <n v="0"/>
    <n v="1"/>
    <n v="10"/>
    <n v="2005"/>
    <n v="4.9875311720698253E-3"/>
    <n v="4.9875311720698253E-3"/>
    <d v="1899-12-30T00:01:31"/>
    <d v="1899-12-30T00:01:22"/>
    <d v="1899-12-30T00:01:32"/>
    <d v="1899-12-30T00:00:10"/>
    <d v="1899-12-30T00:01:27"/>
  </r>
  <r>
    <x v="2005"/>
    <n v="0"/>
    <n v="1"/>
    <n v="10"/>
    <n v="2006"/>
    <n v="4.9850448654037887E-3"/>
    <n v="4.9850448654037887E-3"/>
    <d v="1899-12-30T00:01:34"/>
    <d v="1899-12-30T00:01:22"/>
    <d v="1899-12-30T00:01:32"/>
    <d v="1899-12-30T00:00:10"/>
    <d v="1899-12-30T00:01:27"/>
  </r>
  <r>
    <x v="2006"/>
    <n v="0"/>
    <n v="1"/>
    <n v="10"/>
    <n v="2007"/>
    <n v="4.9825610363726956E-3"/>
    <n v="4.9825610363726956E-3"/>
    <d v="1899-12-30T00:01:36"/>
    <d v="1899-12-30T00:01:22"/>
    <d v="1899-12-30T00:01:32"/>
    <d v="1899-12-30T00:00:10"/>
    <d v="1899-12-30T00:01:27"/>
  </r>
  <r>
    <x v="2007"/>
    <n v="0"/>
    <n v="1"/>
    <n v="10"/>
    <n v="2008"/>
    <n v="4.9800796812749003E-3"/>
    <n v="4.9800796812749003E-3"/>
    <d v="1899-12-30T00:01:27"/>
    <d v="1899-12-30T00:01:22"/>
    <d v="1899-12-30T00:01:32"/>
    <d v="1899-12-30T00:00:10"/>
    <d v="1899-12-30T00:01:27"/>
  </r>
  <r>
    <x v="2008"/>
    <n v="0"/>
    <n v="1"/>
    <n v="10"/>
    <n v="2009"/>
    <n v="4.9776007964161271E-3"/>
    <n v="4.9776007964161271E-3"/>
    <d v="1899-12-30T00:01:27"/>
    <d v="1899-12-30T00:01:22"/>
    <d v="1899-12-30T00:01:32"/>
    <d v="1899-12-30T00:00:10"/>
    <d v="1899-12-30T00:01:27"/>
  </r>
  <r>
    <x v="2009"/>
    <n v="0"/>
    <n v="1"/>
    <n v="10"/>
    <n v="2010"/>
    <n v="4.9751243781094526E-3"/>
    <n v="4.9751243781094526E-3"/>
    <d v="1899-12-30T00:01:32"/>
    <d v="1899-12-30T00:01:22"/>
    <d v="1899-12-30T00:01:32"/>
    <d v="1899-12-30T00:00:10"/>
    <d v="1899-12-30T00:01:27"/>
  </r>
  <r>
    <x v="2010"/>
    <n v="0"/>
    <n v="1"/>
    <n v="10"/>
    <n v="2011"/>
    <n v="4.9726504226752857E-3"/>
    <n v="4.9726504226752857E-3"/>
    <d v="1899-12-30T00:01:21"/>
    <d v="1899-12-30T00:01:22"/>
    <d v="1899-12-30T00:01:32"/>
    <d v="1899-12-30T00:00:10"/>
    <d v="1899-12-30T00:01:27"/>
  </r>
  <r>
    <x v="2011"/>
    <n v="0"/>
    <n v="1"/>
    <n v="10"/>
    <n v="2012"/>
    <n v="4.970178926441352E-3"/>
    <n v="4.970178926441352E-3"/>
    <d v="1899-12-30T00:01:30"/>
    <d v="1899-12-30T00:01:22"/>
    <d v="1899-12-30T00:01:32"/>
    <d v="1899-12-30T00:00:10"/>
    <d v="1899-12-30T00:01:27"/>
  </r>
  <r>
    <x v="2012"/>
    <n v="0"/>
    <n v="1"/>
    <n v="10"/>
    <n v="2013"/>
    <n v="4.9677098857426726E-3"/>
    <n v="4.9677098857426726E-3"/>
    <d v="1899-12-30T00:01:25"/>
    <d v="1899-12-30T00:01:22"/>
    <d v="1899-12-30T00:01:32"/>
    <d v="1899-12-30T00:00:10"/>
    <d v="1899-12-30T00:01:27"/>
  </r>
  <r>
    <x v="2013"/>
    <n v="0"/>
    <n v="1"/>
    <n v="10"/>
    <n v="2014"/>
    <n v="4.9652432969215492E-3"/>
    <n v="4.9652432969215492E-3"/>
    <d v="1899-12-30T00:01:35"/>
    <d v="1899-12-30T00:01:22"/>
    <d v="1899-12-30T00:01:32"/>
    <d v="1899-12-30T00:00:10"/>
    <d v="1899-12-30T00:01:27"/>
  </r>
  <r>
    <x v="2014"/>
    <n v="0"/>
    <n v="1"/>
    <n v="10"/>
    <n v="2015"/>
    <n v="4.9627791563275434E-3"/>
    <n v="4.9627791563275434E-3"/>
    <d v="1899-12-30T00:01:23"/>
    <d v="1899-12-30T00:01:22"/>
    <d v="1899-12-30T00:01:32"/>
    <d v="1899-12-30T00:00:10"/>
    <d v="1899-12-30T00:01:27"/>
  </r>
  <r>
    <x v="2015"/>
    <n v="0"/>
    <n v="1"/>
    <n v="10"/>
    <n v="2016"/>
    <n v="4.96031746031746E-3"/>
    <n v="4.96031746031746E-3"/>
    <d v="1899-12-30T00:01:27"/>
    <d v="1899-12-30T00:01:22"/>
    <d v="1899-12-30T00:01:32"/>
    <d v="1899-12-30T00:00:10"/>
    <d v="1899-12-30T00:01:27"/>
  </r>
  <r>
    <x v="2016"/>
    <n v="0"/>
    <n v="1"/>
    <n v="10"/>
    <n v="2017"/>
    <n v="4.95785820525533E-3"/>
    <n v="4.95785820525533E-3"/>
    <d v="1899-12-30T00:01:32"/>
    <d v="1899-12-30T00:01:22"/>
    <d v="1899-12-30T00:01:32"/>
    <d v="1899-12-30T00:00:10"/>
    <d v="1899-12-30T00:01:27"/>
  </r>
  <r>
    <x v="2017"/>
    <n v="0"/>
    <n v="1"/>
    <n v="10"/>
    <n v="2018"/>
    <n v="4.9554013875123884E-3"/>
    <n v="4.9554013875123884E-3"/>
    <d v="1899-12-30T00:01:29"/>
    <d v="1899-12-30T00:01:22"/>
    <d v="1899-12-30T00:01:32"/>
    <d v="1899-12-30T00:00:10"/>
    <d v="1899-12-30T00:01:27"/>
  </r>
  <r>
    <x v="2018"/>
    <n v="0"/>
    <n v="1"/>
    <n v="10"/>
    <n v="2019"/>
    <n v="4.9529470034670627E-3"/>
    <n v="4.9529470034670627E-3"/>
    <d v="1899-12-30T00:01:27"/>
    <d v="1899-12-30T00:01:22"/>
    <d v="1899-12-30T00:01:32"/>
    <d v="1899-12-30T00:00:10"/>
    <d v="1899-12-30T00:01:27"/>
  </r>
  <r>
    <x v="2019"/>
    <n v="0"/>
    <n v="1"/>
    <n v="10"/>
    <n v="2020"/>
    <n v="4.9504950495049506E-3"/>
    <n v="4.9504950495049506E-3"/>
    <d v="1899-12-30T00:01:34"/>
    <d v="1899-12-30T00:01:22"/>
    <d v="1899-12-30T00:01:32"/>
    <d v="1899-12-30T00:00:10"/>
    <d v="1899-12-30T00:01:27"/>
  </r>
  <r>
    <x v="2020"/>
    <n v="0"/>
    <n v="1"/>
    <n v="10"/>
    <n v="2021"/>
    <n v="4.9480455220188022E-3"/>
    <n v="4.9480455220188022E-3"/>
    <d v="1899-12-30T00:01:28"/>
    <d v="1899-12-30T00:01:22"/>
    <d v="1899-12-30T00:01:32"/>
    <d v="1899-12-30T00:00:10"/>
    <d v="1899-12-30T00:01:27"/>
  </r>
  <r>
    <x v="2021"/>
    <n v="0"/>
    <n v="1"/>
    <n v="10"/>
    <n v="2022"/>
    <n v="4.945598417408506E-3"/>
    <n v="4.945598417408506E-3"/>
    <d v="1899-12-30T00:01:30"/>
    <d v="1899-12-30T00:01:22"/>
    <d v="1899-12-30T00:01:32"/>
    <d v="1899-12-30T00:00:10"/>
    <d v="1899-12-30T00:01:27"/>
  </r>
  <r>
    <x v="2022"/>
    <n v="0"/>
    <n v="1"/>
    <n v="10"/>
    <n v="2023"/>
    <n v="4.9431537320810681E-3"/>
    <n v="4.9431537320810681E-3"/>
    <d v="1899-12-30T00:01:31"/>
    <d v="1899-12-30T00:01:22"/>
    <d v="1899-12-30T00:01:32"/>
    <d v="1899-12-30T00:00:10"/>
    <d v="1899-12-30T00:01:27"/>
  </r>
  <r>
    <x v="2023"/>
    <n v="0"/>
    <n v="1"/>
    <n v="10"/>
    <n v="2024"/>
    <n v="4.940711462450593E-3"/>
    <n v="4.940711462450593E-3"/>
    <d v="1899-12-30T00:01:36"/>
    <d v="1899-12-30T00:01:22"/>
    <d v="1899-12-30T00:01:32"/>
    <d v="1899-12-30T00:00:10"/>
    <d v="1899-12-30T00:01:27"/>
  </r>
  <r>
    <x v="2024"/>
    <n v="0"/>
    <n v="1"/>
    <n v="10"/>
    <n v="2025"/>
    <n v="4.9382716049382715E-3"/>
    <n v="4.9382716049382715E-3"/>
    <d v="1899-12-30T00:01:29"/>
    <d v="1899-12-30T00:01:22"/>
    <d v="1899-12-30T00:01:32"/>
    <d v="1899-12-30T00:00:10"/>
    <d v="1899-12-30T00:01:27"/>
  </r>
  <r>
    <x v="2025"/>
    <n v="0"/>
    <n v="1"/>
    <n v="10"/>
    <n v="2026"/>
    <n v="4.9358341559723592E-3"/>
    <n v="4.9358341559723592E-3"/>
    <d v="1899-12-30T00:01:30"/>
    <d v="1899-12-30T00:01:22"/>
    <d v="1899-12-30T00:01:32"/>
    <d v="1899-12-30T00:00:10"/>
    <d v="1899-12-30T00:01:27"/>
  </r>
  <r>
    <x v="2026"/>
    <n v="0"/>
    <n v="1"/>
    <n v="10"/>
    <n v="2027"/>
    <n v="4.9333991119881598E-3"/>
    <n v="4.9333991119881598E-3"/>
    <d v="1899-12-30T00:01:21"/>
    <d v="1899-12-30T00:01:22"/>
    <d v="1899-12-30T00:01:32"/>
    <d v="1899-12-30T00:00:10"/>
    <d v="1899-12-30T00:01:27"/>
  </r>
  <r>
    <x v="2027"/>
    <n v="0"/>
    <n v="1"/>
    <n v="10"/>
    <n v="2028"/>
    <n v="4.9309664694280079E-3"/>
    <n v="4.9309664694280079E-3"/>
    <d v="1899-12-30T00:01:35"/>
    <d v="1899-12-30T00:01:22"/>
    <d v="1899-12-30T00:01:32"/>
    <d v="1899-12-30T00:00:10"/>
    <d v="1899-12-30T00:01:27"/>
  </r>
  <r>
    <x v="2028"/>
    <n v="0"/>
    <n v="1"/>
    <n v="10"/>
    <n v="2029"/>
    <n v="4.9285362247412515E-3"/>
    <n v="4.9285362247412515E-3"/>
    <d v="1899-12-30T00:01:26"/>
    <d v="1899-12-30T00:01:22"/>
    <d v="1899-12-30T00:01:32"/>
    <d v="1899-12-30T00:00:10"/>
    <d v="1899-12-30T00:01:27"/>
  </r>
  <r>
    <x v="2029"/>
    <n v="0"/>
    <n v="1"/>
    <n v="10"/>
    <n v="2030"/>
    <n v="4.9261083743842365E-3"/>
    <n v="4.9261083743842365E-3"/>
    <d v="1899-12-30T00:01:25"/>
    <d v="1899-12-30T00:01:22"/>
    <d v="1899-12-30T00:01:32"/>
    <d v="1899-12-30T00:00:10"/>
    <d v="1899-12-30T00:01:27"/>
  </r>
  <r>
    <x v="2030"/>
    <n v="0"/>
    <n v="1"/>
    <n v="10"/>
    <n v="2031"/>
    <n v="4.9236829148202859E-3"/>
    <n v="4.9236829148202859E-3"/>
    <d v="1899-12-30T00:01:26"/>
    <d v="1899-12-30T00:01:22"/>
    <d v="1899-12-30T00:01:32"/>
    <d v="1899-12-30T00:00:10"/>
    <d v="1899-12-30T00:01:27"/>
  </r>
  <r>
    <x v="2031"/>
    <n v="0"/>
    <n v="1"/>
    <n v="10"/>
    <n v="2032"/>
    <n v="4.921259842519685E-3"/>
    <n v="4.921259842519685E-3"/>
    <d v="1899-12-30T00:01:29"/>
    <d v="1899-12-30T00:01:22"/>
    <d v="1899-12-30T00:01:32"/>
    <d v="1899-12-30T00:00:10"/>
    <d v="1899-12-30T00:01:27"/>
  </r>
  <r>
    <x v="2032"/>
    <n v="0"/>
    <n v="1"/>
    <n v="10"/>
    <n v="2033"/>
    <n v="4.9188391539596657E-3"/>
    <n v="4.9188391539596657E-3"/>
    <d v="1899-12-30T00:01:24"/>
    <d v="1899-12-30T00:01:22"/>
    <d v="1899-12-30T00:01:32"/>
    <d v="1899-12-30T00:00:10"/>
    <d v="1899-12-30T00:01:27"/>
  </r>
  <r>
    <x v="2033"/>
    <n v="0"/>
    <n v="1"/>
    <n v="10"/>
    <n v="2034"/>
    <n v="4.9164208456243851E-3"/>
    <n v="4.9164208456243851E-3"/>
    <d v="1899-12-30T00:01:30"/>
    <d v="1899-12-30T00:01:22"/>
    <d v="1899-12-30T00:01:32"/>
    <d v="1899-12-30T00:00:10"/>
    <d v="1899-12-30T00:01:27"/>
  </r>
  <r>
    <x v="2034"/>
    <n v="0"/>
    <n v="1"/>
    <n v="10"/>
    <n v="2035"/>
    <n v="4.9140049140049139E-3"/>
    <n v="4.9140049140049139E-3"/>
    <d v="1899-12-30T00:01:22"/>
    <d v="1899-12-30T00:01:22"/>
    <d v="1899-12-30T00:01:32"/>
    <d v="1899-12-30T00:00:10"/>
    <d v="1899-12-30T00:01:27"/>
  </r>
  <r>
    <x v="2035"/>
    <n v="0"/>
    <n v="1"/>
    <n v="10"/>
    <n v="2036"/>
    <n v="4.911591355599214E-3"/>
    <n v="4.911591355599214E-3"/>
    <d v="1899-12-30T00:01:28"/>
    <d v="1899-12-30T00:01:22"/>
    <d v="1899-12-30T00:01:32"/>
    <d v="1899-12-30T00:00:10"/>
    <d v="1899-12-30T00:01:27"/>
  </r>
  <r>
    <x v="2036"/>
    <n v="0"/>
    <n v="1"/>
    <n v="10"/>
    <n v="2037"/>
    <n v="4.9091801669121256E-3"/>
    <n v="4.9091801669121256E-3"/>
    <d v="1899-12-30T00:01:28"/>
    <d v="1899-12-30T00:01:22"/>
    <d v="1899-12-30T00:01:32"/>
    <d v="1899-12-30T00:00:10"/>
    <d v="1899-12-30T00:01:27"/>
  </r>
  <r>
    <x v="2037"/>
    <n v="0"/>
    <n v="1"/>
    <n v="10"/>
    <n v="2038"/>
    <n v="4.9067713444553487E-3"/>
    <n v="4.9067713444553487E-3"/>
    <d v="1899-12-30T00:01:37"/>
    <d v="1899-12-30T00:01:22"/>
    <d v="1899-12-30T00:01:32"/>
    <d v="1899-12-30T00:00:10"/>
    <d v="1899-12-30T00:01:27"/>
  </r>
  <r>
    <x v="2038"/>
    <n v="0"/>
    <n v="1"/>
    <n v="10"/>
    <n v="2039"/>
    <n v="4.9043648847474251E-3"/>
    <n v="4.9043648847474251E-3"/>
    <d v="1899-12-30T00:01:30"/>
    <d v="1899-12-30T00:01:22"/>
    <d v="1899-12-30T00:01:32"/>
    <d v="1899-12-30T00:00:10"/>
    <d v="1899-12-30T00:01:27"/>
  </r>
  <r>
    <x v="2039"/>
    <n v="0"/>
    <n v="1"/>
    <n v="10"/>
    <n v="2040"/>
    <n v="4.9019607843137254E-3"/>
    <n v="4.9019607843137254E-3"/>
    <d v="1899-12-30T00:01:29"/>
    <d v="1899-12-30T00:01:22"/>
    <d v="1899-12-30T00:01:32"/>
    <d v="1899-12-30T00:00:10"/>
    <d v="1899-12-30T00:01:27"/>
  </r>
  <r>
    <x v="2040"/>
    <n v="0"/>
    <n v="1"/>
    <n v="10"/>
    <n v="2041"/>
    <n v="4.8995590396864281E-3"/>
    <n v="4.8995590396864281E-3"/>
    <d v="1899-12-30T00:01:26"/>
    <d v="1899-12-30T00:01:22"/>
    <d v="1899-12-30T00:01:32"/>
    <d v="1899-12-30T00:00:10"/>
    <d v="1899-12-30T00:01:27"/>
  </r>
  <r>
    <x v="2041"/>
    <n v="0"/>
    <n v="1"/>
    <n v="10"/>
    <n v="2042"/>
    <n v="4.8971596474045058E-3"/>
    <n v="4.8971596474045058E-3"/>
    <d v="1899-12-30T00:01:30"/>
    <d v="1899-12-30T00:01:22"/>
    <d v="1899-12-30T00:01:32"/>
    <d v="1899-12-30T00:00:10"/>
    <d v="1899-12-30T00:01:27"/>
  </r>
  <r>
    <x v="2042"/>
    <n v="0"/>
    <n v="1"/>
    <n v="10"/>
    <n v="2043"/>
    <n v="4.8947626040137049E-3"/>
    <n v="4.8947626040137049E-3"/>
    <d v="1899-12-30T00:01:33"/>
    <d v="1899-12-30T00:01:22"/>
    <d v="1899-12-30T00:01:32"/>
    <d v="1899-12-30T00:00:10"/>
    <d v="1899-12-30T00:01:27"/>
  </r>
  <r>
    <x v="2043"/>
    <n v="0"/>
    <n v="1"/>
    <n v="10"/>
    <n v="2044"/>
    <n v="4.8923679060665359E-3"/>
    <n v="4.8923679060665359E-3"/>
    <d v="1899-12-30T00:01:26"/>
    <d v="1899-12-30T00:01:22"/>
    <d v="1899-12-30T00:01:32"/>
    <d v="1899-12-30T00:00:10"/>
    <d v="1899-12-30T00:01:27"/>
  </r>
  <r>
    <x v="2044"/>
    <n v="0"/>
    <n v="1"/>
    <n v="10"/>
    <n v="2045"/>
    <n v="4.8899755501222494E-3"/>
    <n v="4.8899755501222494E-3"/>
    <d v="1899-12-30T00:01:33"/>
    <d v="1899-12-30T00:01:22"/>
    <d v="1899-12-30T00:01:32"/>
    <d v="1899-12-30T00:00:10"/>
    <d v="1899-12-30T00:01:27"/>
  </r>
  <r>
    <x v="2045"/>
    <n v="0"/>
    <n v="1"/>
    <n v="10"/>
    <n v="2046"/>
    <n v="4.8875855327468231E-3"/>
    <n v="4.8875855327468231E-3"/>
    <d v="1899-12-30T00:01:21"/>
    <d v="1899-12-30T00:01:22"/>
    <d v="1899-12-30T00:01:32"/>
    <d v="1899-12-30T00:00:10"/>
    <d v="1899-12-30T00:01:27"/>
  </r>
  <r>
    <x v="2046"/>
    <n v="0"/>
    <n v="1"/>
    <n v="10"/>
    <n v="2047"/>
    <n v="4.8851978505129456E-3"/>
    <n v="4.8851978505129456E-3"/>
    <d v="1899-12-30T00:01:26"/>
    <d v="1899-12-30T00:01:22"/>
    <d v="1899-12-30T00:01:32"/>
    <d v="1899-12-30T00:00:10"/>
    <d v="1899-12-30T00:01:27"/>
  </r>
  <r>
    <x v="2047"/>
    <n v="0"/>
    <n v="1"/>
    <n v="10"/>
    <n v="2048"/>
    <n v="4.8828125E-3"/>
    <n v="4.8828125E-3"/>
    <d v="1899-12-30T00:01:29"/>
    <d v="1899-12-30T00:01:22"/>
    <d v="1899-12-30T00:01:32"/>
    <d v="1899-12-30T00:00:10"/>
    <d v="1899-12-30T00:01:27"/>
  </r>
  <r>
    <x v="2048"/>
    <n v="0"/>
    <n v="1"/>
    <n v="10"/>
    <n v="2049"/>
    <n v="4.880429477794046E-3"/>
    <n v="4.880429477794046E-3"/>
    <d v="1899-12-30T00:01:24"/>
    <d v="1899-12-30T00:01:22"/>
    <d v="1899-12-30T00:01:32"/>
    <d v="1899-12-30T00:00:10"/>
    <d v="1899-12-30T00:01:27"/>
  </r>
  <r>
    <x v="2049"/>
    <n v="0"/>
    <n v="1"/>
    <n v="10"/>
    <n v="2050"/>
    <n v="4.8780487804878049E-3"/>
    <n v="4.8780487804878049E-3"/>
    <d v="1899-12-30T00:01:27"/>
    <d v="1899-12-30T00:01:22"/>
    <d v="1899-12-30T00:01:32"/>
    <d v="1899-12-30T00:00:10"/>
    <d v="1899-12-30T00:01:27"/>
  </r>
  <r>
    <x v="2050"/>
    <n v="0"/>
    <n v="1"/>
    <n v="10"/>
    <n v="2051"/>
    <n v="4.8756704046806435E-3"/>
    <n v="4.8756704046806435E-3"/>
    <d v="1899-12-30T00:01:29"/>
    <d v="1899-12-30T00:01:22"/>
    <d v="1899-12-30T00:01:32"/>
    <d v="1899-12-30T00:00:10"/>
    <d v="1899-12-30T00:01:27"/>
  </r>
  <r>
    <x v="2051"/>
    <n v="0"/>
    <n v="1"/>
    <n v="10"/>
    <n v="2052"/>
    <n v="4.8732943469785572E-3"/>
    <n v="4.8732943469785572E-3"/>
    <d v="1899-12-30T00:01:44"/>
    <d v="1899-12-30T00:01:22"/>
    <d v="1899-12-30T00:01:32"/>
    <d v="1899-12-30T00:00:10"/>
    <d v="1899-12-30T00:01:27"/>
  </r>
  <r>
    <x v="2052"/>
    <n v="0"/>
    <n v="1"/>
    <n v="10"/>
    <n v="2053"/>
    <n v="4.870920603994155E-3"/>
    <n v="4.870920603994155E-3"/>
    <d v="1899-12-30T00:01:27"/>
    <d v="1899-12-30T00:01:22"/>
    <d v="1899-12-30T00:01:32"/>
    <d v="1899-12-30T00:00:10"/>
    <d v="1899-12-30T00:01:27"/>
  </r>
  <r>
    <x v="2053"/>
    <n v="0"/>
    <n v="1"/>
    <n v="10"/>
    <n v="2054"/>
    <n v="4.8685491723466411E-3"/>
    <n v="4.8685491723466411E-3"/>
    <d v="1899-12-30T00:01:31"/>
    <d v="1899-12-30T00:01:22"/>
    <d v="1899-12-30T00:01:32"/>
    <d v="1899-12-30T00:00:10"/>
    <d v="1899-12-30T00:01:27"/>
  </r>
  <r>
    <x v="2054"/>
    <n v="0"/>
    <n v="1"/>
    <n v="10"/>
    <n v="2055"/>
    <n v="4.8661800486618006E-3"/>
    <n v="4.8661800486618006E-3"/>
    <d v="1899-12-30T00:01:30"/>
    <d v="1899-12-30T00:01:22"/>
    <d v="1899-12-30T00:01:32"/>
    <d v="1899-12-30T00:00:10"/>
    <d v="1899-12-30T00:01:27"/>
  </r>
  <r>
    <x v="2055"/>
    <n v="0"/>
    <n v="1"/>
    <n v="10"/>
    <n v="2056"/>
    <n v="4.8638132295719845E-3"/>
    <n v="4.8638132295719845E-3"/>
    <d v="1899-12-30T00:01:29"/>
    <d v="1899-12-30T00:01:22"/>
    <d v="1899-12-30T00:01:32"/>
    <d v="1899-12-30T00:00:10"/>
    <d v="1899-12-30T00:01:27"/>
  </r>
  <r>
    <x v="2056"/>
    <n v="0"/>
    <n v="1"/>
    <n v="10"/>
    <n v="2057"/>
    <n v="4.8614487117160914E-3"/>
    <n v="4.8614487117160914E-3"/>
    <d v="1899-12-30T00:01:28"/>
    <d v="1899-12-30T00:01:22"/>
    <d v="1899-12-30T00:01:32"/>
    <d v="1899-12-30T00:00:10"/>
    <d v="1899-12-30T00:01:27"/>
  </r>
  <r>
    <x v="2057"/>
    <n v="0"/>
    <n v="1"/>
    <n v="10"/>
    <n v="2058"/>
    <n v="4.859086491739553E-3"/>
    <n v="4.859086491739553E-3"/>
    <d v="1899-12-30T00:01:31"/>
    <d v="1899-12-30T00:01:22"/>
    <d v="1899-12-30T00:01:32"/>
    <d v="1899-12-30T00:00:10"/>
    <d v="1899-12-30T00:01:27"/>
  </r>
  <r>
    <x v="2058"/>
    <n v="0"/>
    <n v="1"/>
    <n v="10"/>
    <n v="2059"/>
    <n v="4.8567265662943174E-3"/>
    <n v="4.8567265662943174E-3"/>
    <d v="1899-12-30T00:01:34"/>
    <d v="1899-12-30T00:01:22"/>
    <d v="1899-12-30T00:01:32"/>
    <d v="1899-12-30T00:00:10"/>
    <d v="1899-12-30T00:01:27"/>
  </r>
  <r>
    <x v="2059"/>
    <n v="0"/>
    <n v="1"/>
    <n v="10"/>
    <n v="2060"/>
    <n v="4.8543689320388345E-3"/>
    <n v="4.8543689320388345E-3"/>
    <d v="1899-12-30T00:01:29"/>
    <d v="1899-12-30T00:01:22"/>
    <d v="1899-12-30T00:01:32"/>
    <d v="1899-12-30T00:00:10"/>
    <d v="1899-12-30T00:01:27"/>
  </r>
  <r>
    <x v="2060"/>
    <n v="0"/>
    <n v="1"/>
    <n v="10"/>
    <n v="2061"/>
    <n v="4.8520135856380394E-3"/>
    <n v="4.8520135856380394E-3"/>
    <d v="1899-12-30T00:01:33"/>
    <d v="1899-12-30T00:01:22"/>
    <d v="1899-12-30T00:01:32"/>
    <d v="1899-12-30T00:00:10"/>
    <d v="1899-12-30T00:01:27"/>
  </r>
  <r>
    <x v="2061"/>
    <n v="0"/>
    <n v="1"/>
    <n v="10"/>
    <n v="2062"/>
    <n v="4.849660523763337E-3"/>
    <n v="4.849660523763337E-3"/>
    <d v="1899-12-30T00:01:28"/>
    <d v="1899-12-30T00:01:22"/>
    <d v="1899-12-30T00:01:32"/>
    <d v="1899-12-30T00:00:10"/>
    <d v="1899-12-30T00:01:27"/>
  </r>
  <r>
    <x v="2062"/>
    <n v="0"/>
    <n v="1"/>
    <n v="10"/>
    <n v="2063"/>
    <n v="4.8473097430925833E-3"/>
    <n v="4.8473097430925833E-3"/>
    <d v="1899-12-30T00:01:24"/>
    <d v="1899-12-30T00:01:22"/>
    <d v="1899-12-30T00:01:32"/>
    <d v="1899-12-30T00:00:10"/>
    <d v="1899-12-30T00:01:27"/>
  </r>
  <r>
    <x v="2063"/>
    <n v="0"/>
    <n v="1"/>
    <n v="10"/>
    <n v="2064"/>
    <n v="4.8449612403100775E-3"/>
    <n v="4.8449612403100775E-3"/>
    <d v="1899-12-30T00:01:24"/>
    <d v="1899-12-30T00:01:22"/>
    <d v="1899-12-30T00:01:32"/>
    <d v="1899-12-30T00:00:10"/>
    <d v="1899-12-30T00:01:27"/>
  </r>
  <r>
    <x v="2064"/>
    <n v="0"/>
    <n v="1"/>
    <n v="10"/>
    <n v="2065"/>
    <n v="4.8426150121065378E-3"/>
    <n v="4.8426150121065378E-3"/>
    <d v="1899-12-30T00:01:21"/>
    <d v="1899-12-30T00:01:22"/>
    <d v="1899-12-30T00:01:32"/>
    <d v="1899-12-30T00:00:10"/>
    <d v="1899-12-30T00:01:27"/>
  </r>
  <r>
    <x v="2065"/>
    <n v="0"/>
    <n v="1"/>
    <n v="10"/>
    <n v="2066"/>
    <n v="4.8402710551790898E-3"/>
    <n v="4.8402710551790898E-3"/>
    <d v="1899-12-30T00:01:27"/>
    <d v="1899-12-30T00:01:22"/>
    <d v="1899-12-30T00:01:32"/>
    <d v="1899-12-30T00:00:10"/>
    <d v="1899-12-30T00:01:27"/>
  </r>
  <r>
    <x v="2066"/>
    <n v="0"/>
    <n v="1"/>
    <n v="10"/>
    <n v="2067"/>
    <n v="4.8379293662312532E-3"/>
    <n v="4.8379293662312532E-3"/>
    <d v="1899-12-30T00:01:28"/>
    <d v="1899-12-30T00:01:22"/>
    <d v="1899-12-30T00:01:32"/>
    <d v="1899-12-30T00:00:10"/>
    <d v="1899-12-30T00:01:27"/>
  </r>
  <r>
    <x v="2067"/>
    <n v="0"/>
    <n v="1"/>
    <n v="10"/>
    <n v="2068"/>
    <n v="4.8355899419729211E-3"/>
    <n v="4.8355899419729211E-3"/>
    <d v="1899-12-30T00:01:26"/>
    <d v="1899-12-30T00:01:22"/>
    <d v="1899-12-30T00:01:32"/>
    <d v="1899-12-30T00:00:10"/>
    <d v="1899-12-30T00:01:27"/>
  </r>
  <r>
    <x v="2068"/>
    <n v="0"/>
    <n v="1"/>
    <n v="10"/>
    <n v="2069"/>
    <n v="4.8332527791203478E-3"/>
    <n v="4.8332527791203478E-3"/>
    <d v="1899-12-30T00:01:29"/>
    <d v="1899-12-30T00:01:22"/>
    <d v="1899-12-30T00:01:32"/>
    <d v="1899-12-30T00:00:10"/>
    <d v="1899-12-30T00:01:27"/>
  </r>
  <r>
    <x v="2069"/>
    <n v="0"/>
    <n v="1"/>
    <n v="10"/>
    <n v="2070"/>
    <n v="4.830917874396135E-3"/>
    <n v="4.830917874396135E-3"/>
    <d v="1899-12-30T00:01:26"/>
    <d v="1899-12-30T00:01:22"/>
    <d v="1899-12-30T00:01:32"/>
    <d v="1899-12-30T00:00:10"/>
    <d v="1899-12-30T00:01:27"/>
  </r>
  <r>
    <x v="2070"/>
    <n v="0"/>
    <n v="1"/>
    <n v="10"/>
    <n v="2071"/>
    <n v="4.8285852245292128E-3"/>
    <n v="4.8285852245292128E-3"/>
    <d v="1899-12-30T00:01:31"/>
    <d v="1899-12-30T00:01:22"/>
    <d v="1899-12-30T00:01:32"/>
    <d v="1899-12-30T00:00:10"/>
    <d v="1899-12-30T00:01:27"/>
  </r>
  <r>
    <x v="2071"/>
    <n v="0"/>
    <n v="1"/>
    <n v="10"/>
    <n v="2072"/>
    <n v="4.8262548262548262E-3"/>
    <n v="4.8262548262548262E-3"/>
    <d v="1899-12-30T00:01:32"/>
    <d v="1899-12-30T00:01:22"/>
    <d v="1899-12-30T00:01:32"/>
    <d v="1899-12-30T00:00:10"/>
    <d v="1899-12-30T00:01:27"/>
  </r>
  <r>
    <x v="2072"/>
    <n v="0"/>
    <n v="1"/>
    <n v="10"/>
    <n v="2073"/>
    <n v="4.8239266763145201E-3"/>
    <n v="4.8239266763145201E-3"/>
    <d v="1899-12-30T00:01:31"/>
    <d v="1899-12-30T00:01:22"/>
    <d v="1899-12-30T00:01:32"/>
    <d v="1899-12-30T00:00:10"/>
    <d v="1899-12-30T00:01:27"/>
  </r>
  <r>
    <x v="2073"/>
    <n v="0"/>
    <n v="1"/>
    <n v="10"/>
    <n v="2074"/>
    <n v="4.8216007714561235E-3"/>
    <n v="4.8216007714561235E-3"/>
    <d v="1899-12-30T00:01:29"/>
    <d v="1899-12-30T00:01:22"/>
    <d v="1899-12-30T00:01:32"/>
    <d v="1899-12-30T00:00:10"/>
    <d v="1899-12-30T00:01:27"/>
  </r>
  <r>
    <x v="2074"/>
    <n v="0"/>
    <n v="1"/>
    <n v="10"/>
    <n v="2075"/>
    <n v="4.8192771084337354E-3"/>
    <n v="4.8192771084337354E-3"/>
    <d v="1899-12-30T00:01:31"/>
    <d v="1899-12-30T00:01:22"/>
    <d v="1899-12-30T00:01:32"/>
    <d v="1899-12-30T00:00:10"/>
    <d v="1899-12-30T00:01:27"/>
  </r>
  <r>
    <x v="2075"/>
    <n v="0"/>
    <n v="1"/>
    <n v="10"/>
    <n v="2076"/>
    <n v="4.8169556840077067E-3"/>
    <n v="4.8169556840077067E-3"/>
    <d v="1899-12-30T00:01:34"/>
    <d v="1899-12-30T00:01:22"/>
    <d v="1899-12-30T00:01:32"/>
    <d v="1899-12-30T00:00:10"/>
    <d v="1899-12-30T00:01:27"/>
  </r>
  <r>
    <x v="2076"/>
    <n v="0"/>
    <n v="1"/>
    <n v="10"/>
    <n v="2077"/>
    <n v="4.8146364949446319E-3"/>
    <n v="4.8146364949446319E-3"/>
    <d v="1899-12-30T00:01:30"/>
    <d v="1899-12-30T00:01:22"/>
    <d v="1899-12-30T00:01:32"/>
    <d v="1899-12-30T00:00:10"/>
    <d v="1899-12-30T00:01:27"/>
  </r>
  <r>
    <x v="2077"/>
    <n v="0"/>
    <n v="1"/>
    <n v="10"/>
    <n v="2078"/>
    <n v="4.8123195380173241E-3"/>
    <n v="4.8123195380173241E-3"/>
    <d v="1899-12-30T00:01:31"/>
    <d v="1899-12-30T00:01:22"/>
    <d v="1899-12-30T00:01:32"/>
    <d v="1899-12-30T00:00:10"/>
    <d v="1899-12-30T00:01:27"/>
  </r>
  <r>
    <x v="2078"/>
    <n v="0"/>
    <n v="1"/>
    <n v="10"/>
    <n v="2079"/>
    <n v="4.8100048100048103E-3"/>
    <n v="4.8100048100048103E-3"/>
    <d v="1899-12-30T00:01:35"/>
    <d v="1899-12-30T00:01:22"/>
    <d v="1899-12-30T00:01:32"/>
    <d v="1899-12-30T00:00:10"/>
    <d v="1899-12-30T00:01:27"/>
  </r>
  <r>
    <x v="2079"/>
    <n v="0"/>
    <n v="1"/>
    <n v="10"/>
    <n v="2080"/>
    <n v="4.807692307692308E-3"/>
    <n v="4.807692307692308E-3"/>
    <d v="1899-12-30T00:01:30"/>
    <d v="1899-12-30T00:01:22"/>
    <d v="1899-12-30T00:01:32"/>
    <d v="1899-12-30T00:00:10"/>
    <d v="1899-12-30T00:01:27"/>
  </r>
  <r>
    <x v="2080"/>
    <n v="0"/>
    <n v="1"/>
    <n v="10"/>
    <n v="2081"/>
    <n v="4.8053820278712162E-3"/>
    <n v="4.8053820278712162E-3"/>
    <d v="1899-12-30T00:01:24"/>
    <d v="1899-12-30T00:01:22"/>
    <d v="1899-12-30T00:01:32"/>
    <d v="1899-12-30T00:00:10"/>
    <d v="1899-12-30T00:01:27"/>
  </r>
  <r>
    <x v="2081"/>
    <n v="0"/>
    <n v="1"/>
    <n v="10"/>
    <n v="2082"/>
    <n v="4.8030739673390974E-3"/>
    <n v="4.8030739673390974E-3"/>
    <d v="1899-12-30T00:01:25"/>
    <d v="1899-12-30T00:01:22"/>
    <d v="1899-12-30T00:01:32"/>
    <d v="1899-12-30T00:00:10"/>
    <d v="1899-12-30T00:01:27"/>
  </r>
  <r>
    <x v="2082"/>
    <n v="0"/>
    <n v="1"/>
    <n v="10"/>
    <n v="2083"/>
    <n v="4.8007681228996639E-3"/>
    <n v="4.8007681228996639E-3"/>
    <d v="1899-12-30T00:01:34"/>
    <d v="1899-12-30T00:01:22"/>
    <d v="1899-12-30T00:01:32"/>
    <d v="1899-12-30T00:00:10"/>
    <d v="1899-12-30T00:01:27"/>
  </r>
  <r>
    <x v="2083"/>
    <n v="0"/>
    <n v="1"/>
    <n v="10"/>
    <n v="2084"/>
    <n v="4.7984644913627635E-3"/>
    <n v="4.7984644913627635E-3"/>
    <d v="1899-12-30T00:01:30"/>
    <d v="1899-12-30T00:01:22"/>
    <d v="1899-12-30T00:01:32"/>
    <d v="1899-12-30T00:00:10"/>
    <d v="1899-12-30T00:01:27"/>
  </r>
  <r>
    <x v="2084"/>
    <n v="0"/>
    <n v="1"/>
    <n v="10"/>
    <n v="2085"/>
    <n v="4.7961630695443642E-3"/>
    <n v="4.7961630695443642E-3"/>
    <d v="1899-12-30T00:01:33"/>
    <d v="1899-12-30T00:01:22"/>
    <d v="1899-12-30T00:01:32"/>
    <d v="1899-12-30T00:00:10"/>
    <d v="1899-12-30T00:01:27"/>
  </r>
  <r>
    <x v="2085"/>
    <n v="0"/>
    <n v="1"/>
    <n v="10"/>
    <n v="2086"/>
    <n v="4.7938638542665392E-3"/>
    <n v="4.7938638542665392E-3"/>
    <d v="1899-12-30T00:01:33"/>
    <d v="1899-12-30T00:01:22"/>
    <d v="1899-12-30T00:01:32"/>
    <d v="1899-12-30T00:00:10"/>
    <d v="1899-12-30T00:01:27"/>
  </r>
  <r>
    <x v="2086"/>
    <n v="0"/>
    <n v="1"/>
    <n v="10"/>
    <n v="2087"/>
    <n v="4.7915668423574509E-3"/>
    <n v="4.7915668423574509E-3"/>
    <d v="1899-12-30T00:01:27"/>
    <d v="1899-12-30T00:01:22"/>
    <d v="1899-12-30T00:01:32"/>
    <d v="1899-12-30T00:00:10"/>
    <d v="1899-12-30T00:01:27"/>
  </r>
  <r>
    <x v="2087"/>
    <n v="0"/>
    <n v="1"/>
    <n v="10"/>
    <n v="2088"/>
    <n v="4.7892720306513406E-3"/>
    <n v="4.7892720306513406E-3"/>
    <d v="1899-12-30T00:01:29"/>
    <d v="1899-12-30T00:01:22"/>
    <d v="1899-12-30T00:01:32"/>
    <d v="1899-12-30T00:00:10"/>
    <d v="1899-12-30T00:01:27"/>
  </r>
  <r>
    <x v="2088"/>
    <n v="0"/>
    <n v="1"/>
    <n v="10"/>
    <n v="2089"/>
    <n v="4.7869794159885112E-3"/>
    <n v="4.7869794159885112E-3"/>
    <d v="1899-12-30T00:01:36"/>
    <d v="1899-12-30T00:01:22"/>
    <d v="1899-12-30T00:01:32"/>
    <d v="1899-12-30T00:00:10"/>
    <d v="1899-12-30T00:01:27"/>
  </r>
  <r>
    <x v="2089"/>
    <n v="0"/>
    <n v="1"/>
    <n v="10"/>
    <n v="2090"/>
    <n v="4.7846889952153108E-3"/>
    <n v="4.7846889952153108E-3"/>
    <d v="1899-12-30T00:01:30"/>
    <d v="1899-12-30T00:01:22"/>
    <d v="1899-12-30T00:01:32"/>
    <d v="1899-12-30T00:00:10"/>
    <d v="1899-12-30T00:01:27"/>
  </r>
  <r>
    <x v="2090"/>
    <n v="0"/>
    <n v="1"/>
    <n v="10"/>
    <n v="2091"/>
    <n v="4.7824007651841227E-3"/>
    <n v="4.7824007651841227E-3"/>
    <d v="1899-12-30T00:01:24"/>
    <d v="1899-12-30T00:01:22"/>
    <d v="1899-12-30T00:01:32"/>
    <d v="1899-12-30T00:00:10"/>
    <d v="1899-12-30T00:01:27"/>
  </r>
  <r>
    <x v="2091"/>
    <n v="0"/>
    <n v="1"/>
    <n v="10"/>
    <n v="2092"/>
    <n v="4.7801147227533461E-3"/>
    <n v="4.7801147227533461E-3"/>
    <d v="1899-12-30T00:01:29"/>
    <d v="1899-12-30T00:01:22"/>
    <d v="1899-12-30T00:01:32"/>
    <d v="1899-12-30T00:00:10"/>
    <d v="1899-12-30T00:01:27"/>
  </r>
  <r>
    <x v="2092"/>
    <n v="0"/>
    <n v="1"/>
    <n v="10"/>
    <n v="2093"/>
    <n v="4.7778308647873869E-3"/>
    <n v="4.7778308647873869E-3"/>
    <d v="1899-12-30T00:01:31"/>
    <d v="1899-12-30T00:01:22"/>
    <d v="1899-12-30T00:01:32"/>
    <d v="1899-12-30T00:00:10"/>
    <d v="1899-12-30T00:01:27"/>
  </r>
  <r>
    <x v="2093"/>
    <n v="0"/>
    <n v="1"/>
    <n v="10"/>
    <n v="2094"/>
    <n v="4.7755491881566383E-3"/>
    <n v="4.7755491881566383E-3"/>
    <d v="1899-12-30T00:01:33"/>
    <d v="1899-12-30T00:01:22"/>
    <d v="1899-12-30T00:01:32"/>
    <d v="1899-12-30T00:00:10"/>
    <d v="1899-12-30T00:01:27"/>
  </r>
  <r>
    <x v="2094"/>
    <n v="0"/>
    <n v="1"/>
    <n v="10"/>
    <n v="2095"/>
    <n v="4.7732696897374704E-3"/>
    <n v="4.7732696897374704E-3"/>
    <d v="1899-12-30T00:01:30"/>
    <d v="1899-12-30T00:01:22"/>
    <d v="1899-12-30T00:01:32"/>
    <d v="1899-12-30T00:00:10"/>
    <d v="1899-12-30T00:01:27"/>
  </r>
  <r>
    <x v="2095"/>
    <n v="0"/>
    <n v="1"/>
    <n v="10"/>
    <n v="2096"/>
    <n v="4.7709923664122139E-3"/>
    <n v="4.7709923664122139E-3"/>
    <d v="1899-12-30T00:01:29"/>
    <d v="1899-12-30T00:01:22"/>
    <d v="1899-12-30T00:01:32"/>
    <d v="1899-12-30T00:00:10"/>
    <d v="1899-12-30T00:01:27"/>
  </r>
  <r>
    <x v="2096"/>
    <n v="0"/>
    <n v="1"/>
    <n v="10"/>
    <n v="2097"/>
    <n v="4.7687172150691461E-3"/>
    <n v="4.7687172150691461E-3"/>
    <d v="1899-12-30T00:01:27"/>
    <d v="1899-12-30T00:01:22"/>
    <d v="1899-12-30T00:01:32"/>
    <d v="1899-12-30T00:00:10"/>
    <d v="1899-12-30T00:01:27"/>
  </r>
  <r>
    <x v="2097"/>
    <n v="0"/>
    <n v="1"/>
    <n v="10"/>
    <n v="2098"/>
    <n v="4.7664442326024788E-3"/>
    <n v="4.7664442326024788E-3"/>
    <d v="1899-12-30T00:01:26"/>
    <d v="1899-12-30T00:01:22"/>
    <d v="1899-12-30T00:01:32"/>
    <d v="1899-12-30T00:00:10"/>
    <d v="1899-12-30T00:01:27"/>
  </r>
  <r>
    <x v="2098"/>
    <n v="0"/>
    <n v="1"/>
    <n v="10"/>
    <n v="2099"/>
    <n v="4.7641734159123393E-3"/>
    <n v="4.7641734159123393E-3"/>
    <d v="1899-12-30T00:01:30"/>
    <d v="1899-12-30T00:01:22"/>
    <d v="1899-12-30T00:01:32"/>
    <d v="1899-12-30T00:00:10"/>
    <d v="1899-12-30T00:01:27"/>
  </r>
  <r>
    <x v="2099"/>
    <n v="0"/>
    <n v="1"/>
    <n v="10"/>
    <n v="2100"/>
    <n v="4.7619047619047623E-3"/>
    <n v="4.7619047619047623E-3"/>
    <d v="1899-12-30T00:01:37"/>
    <d v="1899-12-30T00:01:22"/>
    <d v="1899-12-30T00:01:32"/>
    <d v="1899-12-30T00:00:10"/>
    <d v="1899-12-30T00:01:27"/>
  </r>
  <r>
    <x v="2100"/>
    <n v="0"/>
    <n v="1"/>
    <n v="10"/>
    <n v="2101"/>
    <n v="4.7596382674916704E-3"/>
    <n v="4.7596382674916704E-3"/>
    <d v="1899-12-30T00:01:28"/>
    <d v="1899-12-30T00:01:22"/>
    <d v="1899-12-30T00:01:32"/>
    <d v="1899-12-30T00:00:10"/>
    <d v="1899-12-30T00:01:27"/>
  </r>
  <r>
    <x v="2101"/>
    <n v="0"/>
    <n v="1"/>
    <n v="10"/>
    <n v="2102"/>
    <n v="4.7573739295908657E-3"/>
    <n v="4.7573739295908657E-3"/>
    <d v="1899-12-30T00:01:30"/>
    <d v="1899-12-30T00:01:22"/>
    <d v="1899-12-30T00:01:32"/>
    <d v="1899-12-30T00:00:10"/>
    <d v="1899-12-30T00:01:27"/>
  </r>
  <r>
    <x v="2102"/>
    <n v="0"/>
    <n v="1"/>
    <n v="10"/>
    <n v="2103"/>
    <n v="4.7551117451260106E-3"/>
    <n v="4.7551117451260106E-3"/>
    <d v="1899-12-30T00:01:27"/>
    <d v="1899-12-30T00:01:22"/>
    <d v="1899-12-30T00:01:32"/>
    <d v="1899-12-30T00:00:10"/>
    <d v="1899-12-30T00:01:27"/>
  </r>
  <r>
    <x v="2103"/>
    <n v="0"/>
    <n v="1"/>
    <n v="10"/>
    <n v="2104"/>
    <n v="4.7528517110266158E-3"/>
    <n v="4.7528517110266158E-3"/>
    <d v="1899-12-30T00:01:29"/>
    <d v="1899-12-30T00:01:22"/>
    <d v="1899-12-30T00:01:32"/>
    <d v="1899-12-30T00:00:10"/>
    <d v="1899-12-30T00:01:27"/>
  </r>
  <r>
    <x v="2104"/>
    <n v="0"/>
    <n v="1"/>
    <n v="10"/>
    <n v="2105"/>
    <n v="4.7505938242280287E-3"/>
    <n v="4.7505938242280287E-3"/>
    <d v="1899-12-30T00:01:30"/>
    <d v="1899-12-30T00:01:22"/>
    <d v="1899-12-30T00:01:32"/>
    <d v="1899-12-30T00:00:10"/>
    <d v="1899-12-30T00:01:27"/>
  </r>
  <r>
    <x v="2105"/>
    <n v="0"/>
    <n v="1"/>
    <n v="10"/>
    <n v="2106"/>
    <n v="4.7483380816714148E-3"/>
    <n v="4.7483380816714148E-3"/>
    <d v="1899-12-30T00:01:22"/>
    <d v="1899-12-30T00:01:22"/>
    <d v="1899-12-30T00:01:32"/>
    <d v="1899-12-30T00:00:10"/>
    <d v="1899-12-30T00:01:27"/>
  </r>
  <r>
    <x v="2106"/>
    <n v="0"/>
    <n v="1"/>
    <n v="10"/>
    <n v="2107"/>
    <n v="4.7460844803037493E-3"/>
    <n v="4.7460844803037493E-3"/>
    <d v="1899-12-30T00:01:24"/>
    <d v="1899-12-30T00:01:22"/>
    <d v="1899-12-30T00:01:32"/>
    <d v="1899-12-30T00:00:10"/>
    <d v="1899-12-30T00:01:27"/>
  </r>
  <r>
    <x v="2107"/>
    <n v="0"/>
    <n v="1"/>
    <n v="10"/>
    <n v="2108"/>
    <n v="4.7438330170777986E-3"/>
    <n v="4.7438330170777986E-3"/>
    <d v="1899-12-30T00:01:35"/>
    <d v="1899-12-30T00:01:22"/>
    <d v="1899-12-30T00:01:32"/>
    <d v="1899-12-30T00:00:10"/>
    <d v="1899-12-30T00:01:27"/>
  </r>
  <r>
    <x v="2108"/>
    <n v="0"/>
    <n v="1"/>
    <n v="10"/>
    <n v="2109"/>
    <n v="4.7415836889521104E-3"/>
    <n v="4.7415836889521104E-3"/>
    <d v="1899-12-30T00:01:31"/>
    <d v="1899-12-30T00:01:22"/>
    <d v="1899-12-30T00:01:32"/>
    <d v="1899-12-30T00:00:10"/>
    <d v="1899-12-30T00:01:27"/>
  </r>
  <r>
    <x v="2109"/>
    <n v="0"/>
    <n v="1"/>
    <n v="10"/>
    <n v="2110"/>
    <n v="4.7393364928909956E-3"/>
    <n v="4.7393364928909956E-3"/>
    <d v="1899-12-30T00:01:25"/>
    <d v="1899-12-30T00:01:22"/>
    <d v="1899-12-30T00:01:32"/>
    <d v="1899-12-30T00:00:10"/>
    <d v="1899-12-30T00:01:27"/>
  </r>
  <r>
    <x v="2110"/>
    <n v="0"/>
    <n v="1"/>
    <n v="10"/>
    <n v="2111"/>
    <n v="4.7370914258645196E-3"/>
    <n v="4.7370914258645196E-3"/>
    <d v="1899-12-30T00:01:18"/>
    <d v="1899-12-30T00:01:22"/>
    <d v="1899-12-30T00:01:32"/>
    <d v="1899-12-30T00:00:10"/>
    <d v="1899-12-30T00:01:27"/>
  </r>
  <r>
    <x v="2111"/>
    <n v="0"/>
    <n v="1"/>
    <n v="10"/>
    <n v="2112"/>
    <n v="4.734848484848485E-3"/>
    <n v="4.734848484848485E-3"/>
    <d v="1899-12-30T00:01:34"/>
    <d v="1899-12-30T00:01:22"/>
    <d v="1899-12-30T00:01:32"/>
    <d v="1899-12-30T00:00:10"/>
    <d v="1899-12-30T00:01:27"/>
  </r>
  <r>
    <x v="2112"/>
    <n v="0"/>
    <n v="1"/>
    <n v="10"/>
    <n v="2113"/>
    <n v="4.7326076668244201E-3"/>
    <n v="4.7326076668244201E-3"/>
    <d v="1899-12-30T00:01:49"/>
    <d v="1899-12-30T00:01:22"/>
    <d v="1899-12-30T00:01:32"/>
    <d v="1899-12-30T00:00:10"/>
    <d v="1899-12-30T00:01:27"/>
  </r>
  <r>
    <x v="2113"/>
    <n v="0"/>
    <n v="1"/>
    <n v="10"/>
    <n v="2114"/>
    <n v="4.7303689687795648E-3"/>
    <n v="4.7303689687795648E-3"/>
    <d v="1899-12-30T00:01:24"/>
    <d v="1899-12-30T00:01:22"/>
    <d v="1899-12-30T00:01:32"/>
    <d v="1899-12-30T00:00:10"/>
    <d v="1899-12-30T00:01:27"/>
  </r>
  <r>
    <x v="2114"/>
    <n v="0"/>
    <n v="1"/>
    <n v="10"/>
    <n v="2115"/>
    <n v="4.7281323877068557E-3"/>
    <n v="4.7281323877068557E-3"/>
    <d v="1899-12-30T00:01:25"/>
    <d v="1899-12-30T00:01:22"/>
    <d v="1899-12-30T00:01:32"/>
    <d v="1899-12-30T00:00:10"/>
    <d v="1899-12-30T00:01:27"/>
  </r>
  <r>
    <x v="2115"/>
    <n v="0"/>
    <n v="1"/>
    <n v="10"/>
    <n v="2116"/>
    <n v="4.725897920604915E-3"/>
    <n v="4.725897920604915E-3"/>
    <d v="1899-12-30T00:01:27"/>
    <d v="1899-12-30T00:01:22"/>
    <d v="1899-12-30T00:01:32"/>
    <d v="1899-12-30T00:00:10"/>
    <d v="1899-12-30T00:01:27"/>
  </r>
  <r>
    <x v="2116"/>
    <n v="0"/>
    <n v="1"/>
    <n v="10"/>
    <n v="2117"/>
    <n v="4.7236655644780348E-3"/>
    <n v="4.7236655644780348E-3"/>
    <d v="1899-12-30T00:01:25"/>
    <d v="1899-12-30T00:01:22"/>
    <d v="1899-12-30T00:01:32"/>
    <d v="1899-12-30T00:00:10"/>
    <d v="1899-12-30T00:01:27"/>
  </r>
  <r>
    <x v="2117"/>
    <n v="0"/>
    <n v="1"/>
    <n v="10"/>
    <n v="2118"/>
    <n v="4.721435316336166E-3"/>
    <n v="4.721435316336166E-3"/>
    <d v="1899-12-30T00:01:25"/>
    <d v="1899-12-30T00:01:22"/>
    <d v="1899-12-30T00:01:32"/>
    <d v="1899-12-30T00:00:10"/>
    <d v="1899-12-30T00:01:27"/>
  </r>
  <r>
    <x v="2118"/>
    <n v="0"/>
    <n v="1"/>
    <n v="10"/>
    <n v="2119"/>
    <n v="4.7192071731949033E-3"/>
    <n v="4.7192071731949033E-3"/>
    <d v="1899-12-30T00:01:27"/>
    <d v="1899-12-30T00:01:22"/>
    <d v="1899-12-30T00:01:32"/>
    <d v="1899-12-30T00:00:10"/>
    <d v="1899-12-30T00:01:27"/>
  </r>
  <r>
    <x v="2119"/>
    <n v="0"/>
    <n v="1"/>
    <n v="10"/>
    <n v="2120"/>
    <n v="4.7169811320754715E-3"/>
    <n v="4.7169811320754715E-3"/>
    <d v="1899-12-30T00:01:27"/>
    <d v="1899-12-30T00:01:22"/>
    <d v="1899-12-30T00:01:32"/>
    <d v="1899-12-30T00:00:10"/>
    <d v="1899-12-30T00:01:27"/>
  </r>
  <r>
    <x v="2120"/>
    <n v="0"/>
    <n v="1"/>
    <n v="10"/>
    <n v="2121"/>
    <n v="4.7147571900047151E-3"/>
    <n v="4.7147571900047151E-3"/>
    <d v="1899-12-30T00:01:34"/>
    <d v="1899-12-30T00:01:22"/>
    <d v="1899-12-30T00:01:32"/>
    <d v="1899-12-30T00:00:10"/>
    <d v="1899-12-30T00:01:27"/>
  </r>
  <r>
    <x v="2121"/>
    <n v="0"/>
    <n v="1"/>
    <n v="10"/>
    <n v="2122"/>
    <n v="4.7125353440150798E-3"/>
    <n v="4.7125353440150798E-3"/>
    <d v="1899-12-30T00:01:25"/>
    <d v="1899-12-30T00:01:22"/>
    <d v="1899-12-30T00:01:32"/>
    <d v="1899-12-30T00:00:10"/>
    <d v="1899-12-30T00:01:27"/>
  </r>
  <r>
    <x v="2122"/>
    <n v="0"/>
    <n v="1"/>
    <n v="10"/>
    <n v="2123"/>
    <n v="4.7103155911446069E-3"/>
    <n v="4.7103155911446069E-3"/>
    <d v="1899-12-30T00:01:31"/>
    <d v="1899-12-30T00:01:22"/>
    <d v="1899-12-30T00:01:32"/>
    <d v="1899-12-30T00:00:10"/>
    <d v="1899-12-30T00:01:27"/>
  </r>
  <r>
    <x v="2123"/>
    <n v="0"/>
    <n v="1"/>
    <n v="10"/>
    <n v="2124"/>
    <n v="4.7080979284369112E-3"/>
    <n v="4.7080979284369112E-3"/>
    <d v="1899-12-30T00:01:17"/>
    <d v="1899-12-30T00:01:22"/>
    <d v="1899-12-30T00:01:32"/>
    <d v="1899-12-30T00:00:10"/>
    <d v="1899-12-30T00:01:27"/>
  </r>
  <r>
    <x v="2124"/>
    <n v="0"/>
    <n v="1"/>
    <n v="10"/>
    <n v="2125"/>
    <n v="4.7058823529411761E-3"/>
    <n v="4.7058823529411761E-3"/>
    <d v="1899-12-30T00:01:26"/>
    <d v="1899-12-30T00:01:22"/>
    <d v="1899-12-30T00:01:32"/>
    <d v="1899-12-30T00:00:10"/>
    <d v="1899-12-30T00:01:27"/>
  </r>
  <r>
    <x v="2125"/>
    <n v="0"/>
    <n v="1"/>
    <n v="10"/>
    <n v="2126"/>
    <n v="4.7036688617121351E-3"/>
    <n v="4.7036688617121351E-3"/>
    <d v="1899-12-30T00:01:24"/>
    <d v="1899-12-30T00:01:22"/>
    <d v="1899-12-30T00:01:32"/>
    <d v="1899-12-30T00:00:10"/>
    <d v="1899-12-30T00:01:27"/>
  </r>
  <r>
    <x v="2126"/>
    <n v="0"/>
    <n v="1"/>
    <n v="10"/>
    <n v="2127"/>
    <n v="4.7014574518100608E-3"/>
    <n v="4.7014574518100608E-3"/>
    <d v="1899-12-30T00:01:26"/>
    <d v="1899-12-30T00:01:22"/>
    <d v="1899-12-30T00:01:32"/>
    <d v="1899-12-30T00:00:10"/>
    <d v="1899-12-30T00:01:27"/>
  </r>
  <r>
    <x v="2127"/>
    <n v="0"/>
    <n v="1"/>
    <n v="10"/>
    <n v="2128"/>
    <n v="4.6992481203007516E-3"/>
    <n v="4.6992481203007516E-3"/>
    <d v="1899-12-30T00:01:18"/>
    <d v="1899-12-30T00:01:22"/>
    <d v="1899-12-30T00:01:32"/>
    <d v="1899-12-30T00:00:10"/>
    <d v="1899-12-30T00:01:27"/>
  </r>
  <r>
    <x v="2128"/>
    <n v="0"/>
    <n v="1"/>
    <n v="10"/>
    <n v="2129"/>
    <n v="4.6970408642555191E-3"/>
    <n v="4.6970408642555191E-3"/>
    <d v="1899-12-30T00:01:29"/>
    <d v="1899-12-30T00:01:22"/>
    <d v="1899-12-30T00:01:32"/>
    <d v="1899-12-30T00:00:10"/>
    <d v="1899-12-30T00:01:27"/>
  </r>
  <r>
    <x v="2129"/>
    <n v="0"/>
    <n v="1"/>
    <n v="10"/>
    <n v="2130"/>
    <n v="4.6948356807511738E-3"/>
    <n v="4.6948356807511738E-3"/>
    <d v="1899-12-30T00:01:32"/>
    <d v="1899-12-30T00:01:22"/>
    <d v="1899-12-30T00:01:32"/>
    <d v="1899-12-30T00:00:10"/>
    <d v="1899-12-30T00:01:27"/>
  </r>
  <r>
    <x v="2130"/>
    <n v="0"/>
    <n v="1"/>
    <n v="10"/>
    <n v="2131"/>
    <n v="4.692632566870014E-3"/>
    <n v="4.692632566870014E-3"/>
    <d v="1899-12-30T00:01:28"/>
    <d v="1899-12-30T00:01:22"/>
    <d v="1899-12-30T00:01:32"/>
    <d v="1899-12-30T00:00:10"/>
    <d v="1899-12-30T00:01:27"/>
  </r>
  <r>
    <x v="2131"/>
    <n v="0"/>
    <n v="1"/>
    <n v="10"/>
    <n v="2132"/>
    <n v="4.6904315196998128E-3"/>
    <n v="4.6904315196998128E-3"/>
    <d v="1899-12-30T00:01:36"/>
    <d v="1899-12-30T00:01:22"/>
    <d v="1899-12-30T00:01:32"/>
    <d v="1899-12-30T00:00:10"/>
    <d v="1899-12-30T00:01:27"/>
  </r>
  <r>
    <x v="2132"/>
    <n v="0"/>
    <n v="1"/>
    <n v="10"/>
    <n v="2133"/>
    <n v="4.6882325363338025E-3"/>
    <n v="4.6882325363338025E-3"/>
    <d v="1899-12-30T00:01:21"/>
    <d v="1899-12-30T00:01:22"/>
    <d v="1899-12-30T00:01:32"/>
    <d v="1899-12-30T00:00:10"/>
    <d v="1899-12-30T00:01:27"/>
  </r>
  <r>
    <x v="2133"/>
    <n v="0"/>
    <n v="1"/>
    <n v="10"/>
    <n v="2134"/>
    <n v="4.6860356138706651E-3"/>
    <n v="4.6860356138706651E-3"/>
    <d v="1899-12-30T00:01:30"/>
    <d v="1899-12-30T00:01:22"/>
    <d v="1899-12-30T00:01:32"/>
    <d v="1899-12-30T00:00:10"/>
    <d v="1899-12-30T00:01:27"/>
  </r>
  <r>
    <x v="2134"/>
    <n v="0"/>
    <n v="1"/>
    <n v="10"/>
    <n v="2135"/>
    <n v="4.6838407494145199E-3"/>
    <n v="4.6838407494145199E-3"/>
    <d v="1899-12-30T00:01:35"/>
    <d v="1899-12-30T00:01:22"/>
    <d v="1899-12-30T00:01:32"/>
    <d v="1899-12-30T00:00:10"/>
    <d v="1899-12-30T00:01:27"/>
  </r>
  <r>
    <x v="2135"/>
    <n v="0"/>
    <n v="1"/>
    <n v="10"/>
    <n v="2136"/>
    <n v="4.6816479400749065E-3"/>
    <n v="4.6816479400749065E-3"/>
    <d v="1899-12-30T00:01:31"/>
    <d v="1899-12-30T00:01:22"/>
    <d v="1899-12-30T00:01:32"/>
    <d v="1899-12-30T00:00:10"/>
    <d v="1899-12-30T00:01:27"/>
  </r>
  <r>
    <x v="2136"/>
    <n v="0"/>
    <n v="1"/>
    <n v="10"/>
    <n v="2137"/>
    <n v="4.679457182966776E-3"/>
    <n v="4.679457182966776E-3"/>
    <d v="1899-12-30T00:01:21"/>
    <d v="1899-12-30T00:01:22"/>
    <d v="1899-12-30T00:01:32"/>
    <d v="1899-12-30T00:00:10"/>
    <d v="1899-12-30T00:01:27"/>
  </r>
  <r>
    <x v="2137"/>
    <n v="0"/>
    <n v="1"/>
    <n v="10"/>
    <n v="2138"/>
    <n v="4.6772684752104769E-3"/>
    <n v="4.6772684752104769E-3"/>
    <d v="1899-12-30T00:01:30"/>
    <d v="1899-12-30T00:01:22"/>
    <d v="1899-12-30T00:01:32"/>
    <d v="1899-12-30T00:00:10"/>
    <d v="1899-12-30T00:01:27"/>
  </r>
  <r>
    <x v="2138"/>
    <n v="0"/>
    <n v="1"/>
    <n v="10"/>
    <n v="2139"/>
    <n v="4.6750818139317434E-3"/>
    <n v="4.6750818139317434E-3"/>
    <d v="1899-12-30T00:01:31"/>
    <d v="1899-12-30T00:01:22"/>
    <d v="1899-12-30T00:01:32"/>
    <d v="1899-12-30T00:00:10"/>
    <d v="1899-12-30T00:01:27"/>
  </r>
  <r>
    <x v="2139"/>
    <n v="0"/>
    <n v="1"/>
    <n v="10"/>
    <n v="2140"/>
    <n v="4.6728971962616819E-3"/>
    <n v="4.6728971962616819E-3"/>
    <d v="1899-12-30T00:01:29"/>
    <d v="1899-12-30T00:01:22"/>
    <d v="1899-12-30T00:01:32"/>
    <d v="1899-12-30T00:00:10"/>
    <d v="1899-12-30T00:01:27"/>
  </r>
  <r>
    <x v="2140"/>
    <n v="0"/>
    <n v="1"/>
    <n v="10"/>
    <n v="2141"/>
    <n v="4.6707146193367584E-3"/>
    <n v="4.6707146193367584E-3"/>
    <d v="1899-12-30T00:01:34"/>
    <d v="1899-12-30T00:01:22"/>
    <d v="1899-12-30T00:01:32"/>
    <d v="1899-12-30T00:00:10"/>
    <d v="1899-12-30T00:01:27"/>
  </r>
  <r>
    <x v="2141"/>
    <n v="0"/>
    <n v="1"/>
    <n v="10"/>
    <n v="2142"/>
    <n v="4.6685340802987861E-3"/>
    <n v="4.6685340802987861E-3"/>
    <d v="1899-12-30T00:01:30"/>
    <d v="1899-12-30T00:01:22"/>
    <d v="1899-12-30T00:01:32"/>
    <d v="1899-12-30T00:00:10"/>
    <d v="1899-12-30T00:01:27"/>
  </r>
  <r>
    <x v="2142"/>
    <n v="0"/>
    <n v="1"/>
    <n v="10"/>
    <n v="2143"/>
    <n v="4.6663555762949133E-3"/>
    <n v="4.6663555762949133E-3"/>
    <d v="1899-12-30T00:01:31"/>
    <d v="1899-12-30T00:01:22"/>
    <d v="1899-12-30T00:01:32"/>
    <d v="1899-12-30T00:00:10"/>
    <d v="1899-12-30T00:01:27"/>
  </r>
  <r>
    <x v="2143"/>
    <n v="0"/>
    <n v="1"/>
    <n v="10"/>
    <n v="2144"/>
    <n v="4.6641791044776115E-3"/>
    <n v="4.6641791044776115E-3"/>
    <d v="1899-12-30T00:01:23"/>
    <d v="1899-12-30T00:01:22"/>
    <d v="1899-12-30T00:01:32"/>
    <d v="1899-12-30T00:00:10"/>
    <d v="1899-12-30T00:01:27"/>
  </r>
  <r>
    <x v="2144"/>
    <n v="0"/>
    <n v="1"/>
    <n v="10"/>
    <n v="2145"/>
    <n v="4.662004662004662E-3"/>
    <n v="4.662004662004662E-3"/>
    <d v="1899-12-30T00:01:27"/>
    <d v="1899-12-30T00:01:22"/>
    <d v="1899-12-30T00:01:32"/>
    <d v="1899-12-30T00:00:10"/>
    <d v="1899-12-30T00:01:27"/>
  </r>
  <r>
    <x v="2145"/>
    <n v="0"/>
    <n v="1"/>
    <n v="10"/>
    <n v="2146"/>
    <n v="4.6598322460391422E-3"/>
    <n v="4.6598322460391422E-3"/>
    <d v="1899-12-30T00:01:27"/>
    <d v="1899-12-30T00:01:22"/>
    <d v="1899-12-30T00:01:32"/>
    <d v="1899-12-30T00:00:10"/>
    <d v="1899-12-30T00:01:27"/>
  </r>
  <r>
    <x v="2146"/>
    <n v="0"/>
    <n v="1"/>
    <n v="10"/>
    <n v="2147"/>
    <n v="4.657661853749418E-3"/>
    <n v="4.657661853749418E-3"/>
    <d v="1899-12-30T00:01:31"/>
    <d v="1899-12-30T00:01:22"/>
    <d v="1899-12-30T00:01:32"/>
    <d v="1899-12-30T00:00:10"/>
    <d v="1899-12-30T00:01:27"/>
  </r>
  <r>
    <x v="2147"/>
    <n v="0"/>
    <n v="1"/>
    <n v="10"/>
    <n v="2148"/>
    <n v="4.6554934823091251E-3"/>
    <n v="4.6554934823091251E-3"/>
    <d v="1899-12-30T00:01:31"/>
    <d v="1899-12-30T00:01:22"/>
    <d v="1899-12-30T00:01:32"/>
    <d v="1899-12-30T00:00:10"/>
    <d v="1899-12-30T00:01:27"/>
  </r>
  <r>
    <x v="2148"/>
    <n v="0"/>
    <n v="1"/>
    <n v="10"/>
    <n v="2149"/>
    <n v="4.6533271288971617E-3"/>
    <n v="4.6533271288971617E-3"/>
    <d v="1899-12-30T00:01:34"/>
    <d v="1899-12-30T00:01:22"/>
    <d v="1899-12-30T00:01:32"/>
    <d v="1899-12-30T00:00:10"/>
    <d v="1899-12-30T00:01:27"/>
  </r>
  <r>
    <x v="2149"/>
    <n v="0"/>
    <n v="1"/>
    <n v="10"/>
    <n v="2150"/>
    <n v="4.6511627906976744E-3"/>
    <n v="4.6511627906976744E-3"/>
    <d v="1899-12-30T00:01:23"/>
    <d v="1899-12-30T00:01:22"/>
    <d v="1899-12-30T00:01:32"/>
    <d v="1899-12-30T00:00:10"/>
    <d v="1899-12-30T00:01:27"/>
  </r>
  <r>
    <x v="2150"/>
    <n v="0"/>
    <n v="1"/>
    <n v="10"/>
    <n v="2151"/>
    <n v="4.6490004649000468E-3"/>
    <n v="4.6490004649000468E-3"/>
    <d v="1899-12-30T00:01:25"/>
    <d v="1899-12-30T00:01:22"/>
    <d v="1899-12-30T00:01:32"/>
    <d v="1899-12-30T00:00:10"/>
    <d v="1899-12-30T00:01:27"/>
  </r>
  <r>
    <x v="2151"/>
    <n v="0"/>
    <n v="1"/>
    <n v="10"/>
    <n v="2152"/>
    <n v="4.646840148698885E-3"/>
    <n v="4.646840148698885E-3"/>
    <d v="1899-12-30T00:01:22"/>
    <d v="1899-12-30T00:01:22"/>
    <d v="1899-12-30T00:01:32"/>
    <d v="1899-12-30T00:00:10"/>
    <d v="1899-12-30T00:01:27"/>
  </r>
  <r>
    <x v="2152"/>
    <n v="0"/>
    <n v="1"/>
    <n v="10"/>
    <n v="2153"/>
    <n v="4.6446818392940088E-3"/>
    <n v="4.6446818392940088E-3"/>
    <d v="1899-12-30T00:01:24"/>
    <d v="1899-12-30T00:01:22"/>
    <d v="1899-12-30T00:01:32"/>
    <d v="1899-12-30T00:00:10"/>
    <d v="1899-12-30T00:01:27"/>
  </r>
  <r>
    <x v="2153"/>
    <n v="0"/>
    <n v="1"/>
    <n v="10"/>
    <n v="2154"/>
    <n v="4.642525533890436E-3"/>
    <n v="4.642525533890436E-3"/>
    <d v="1899-12-30T00:01:25"/>
    <d v="1899-12-30T00:01:22"/>
    <d v="1899-12-30T00:01:32"/>
    <d v="1899-12-30T00:00:10"/>
    <d v="1899-12-30T00:01:27"/>
  </r>
  <r>
    <x v="2154"/>
    <n v="0"/>
    <n v="1"/>
    <n v="10"/>
    <n v="2155"/>
    <n v="4.6403712296983757E-3"/>
    <n v="4.6403712296983757E-3"/>
    <d v="1899-12-30T00:01:32"/>
    <d v="1899-12-30T00:01:22"/>
    <d v="1899-12-30T00:01:32"/>
    <d v="1899-12-30T00:00:10"/>
    <d v="1899-12-30T00:01:27"/>
  </r>
  <r>
    <x v="2155"/>
    <n v="0"/>
    <n v="1"/>
    <n v="10"/>
    <n v="2156"/>
    <n v="4.6382189239332098E-3"/>
    <n v="4.6382189239332098E-3"/>
    <d v="1899-12-30T00:01:34"/>
    <d v="1899-12-30T00:01:22"/>
    <d v="1899-12-30T00:01:32"/>
    <d v="1899-12-30T00:00:10"/>
    <d v="1899-12-30T00:01:27"/>
  </r>
  <r>
    <x v="2156"/>
    <n v="0"/>
    <n v="1"/>
    <n v="10"/>
    <n v="2157"/>
    <n v="4.6360686138154847E-3"/>
    <n v="4.6360686138154847E-3"/>
    <d v="1899-12-30T00:01:28"/>
    <d v="1899-12-30T00:01:22"/>
    <d v="1899-12-30T00:01:32"/>
    <d v="1899-12-30T00:00:10"/>
    <d v="1899-12-30T00:01:27"/>
  </r>
  <r>
    <x v="2157"/>
    <n v="0"/>
    <n v="1"/>
    <n v="10"/>
    <n v="2158"/>
    <n v="4.6339202965708986E-3"/>
    <n v="4.6339202965708986E-3"/>
    <d v="1899-12-30T00:01:25"/>
    <d v="1899-12-30T00:01:22"/>
    <d v="1899-12-30T00:01:32"/>
    <d v="1899-12-30T00:00:10"/>
    <d v="1899-12-30T00:01:27"/>
  </r>
  <r>
    <x v="2158"/>
    <n v="0"/>
    <n v="1"/>
    <n v="10"/>
    <n v="2159"/>
    <n v="4.6317739694302917E-3"/>
    <n v="4.6317739694302917E-3"/>
    <d v="1899-12-30T00:01:22"/>
    <d v="1899-12-30T00:01:22"/>
    <d v="1899-12-30T00:01:32"/>
    <d v="1899-12-30T00:00:10"/>
    <d v="1899-12-30T00:01:27"/>
  </r>
  <r>
    <x v="2159"/>
    <n v="0"/>
    <n v="1"/>
    <n v="10"/>
    <n v="2160"/>
    <n v="4.6296296296296294E-3"/>
    <n v="4.6296296296296294E-3"/>
    <d v="1899-12-30T00:01:31"/>
    <d v="1899-12-30T00:01:22"/>
    <d v="1899-12-30T00:01:32"/>
    <d v="1899-12-30T00:00:10"/>
    <d v="1899-12-30T00:01:27"/>
  </r>
  <r>
    <x v="2160"/>
    <n v="0"/>
    <n v="1"/>
    <n v="10"/>
    <n v="2161"/>
    <n v="4.6274872744099952E-3"/>
    <n v="4.6274872744099952E-3"/>
    <d v="1899-12-30T00:01:33"/>
    <d v="1899-12-30T00:01:22"/>
    <d v="1899-12-30T00:01:32"/>
    <d v="1899-12-30T00:00:10"/>
    <d v="1899-12-30T00:01:27"/>
  </r>
  <r>
    <x v="2161"/>
    <n v="0"/>
    <n v="1"/>
    <n v="10"/>
    <n v="2162"/>
    <n v="4.6253469010175763E-3"/>
    <n v="4.6253469010175763E-3"/>
    <d v="1899-12-30T00:01:33"/>
    <d v="1899-12-30T00:01:22"/>
    <d v="1899-12-30T00:01:32"/>
    <d v="1899-12-30T00:00:10"/>
    <d v="1899-12-30T00:01:27"/>
  </r>
  <r>
    <x v="2162"/>
    <n v="0"/>
    <n v="1"/>
    <n v="10"/>
    <n v="2163"/>
    <n v="4.6232085067036523E-3"/>
    <n v="4.6232085067036523E-3"/>
    <d v="1899-12-30T00:01:36"/>
    <d v="1899-12-30T00:01:22"/>
    <d v="1899-12-30T00:01:32"/>
    <d v="1899-12-30T00:00:10"/>
    <d v="1899-12-30T00:01:27"/>
  </r>
  <r>
    <x v="2163"/>
    <n v="0"/>
    <n v="1"/>
    <n v="10"/>
    <n v="2164"/>
    <n v="4.6210720887245845E-3"/>
    <n v="4.6210720887245845E-3"/>
    <d v="1899-12-30T00:01:28"/>
    <d v="1899-12-30T00:01:22"/>
    <d v="1899-12-30T00:01:32"/>
    <d v="1899-12-30T00:00:10"/>
    <d v="1899-12-30T00:01:27"/>
  </r>
  <r>
    <x v="2164"/>
    <n v="0"/>
    <n v="1"/>
    <n v="10"/>
    <n v="2165"/>
    <n v="4.6189376443418013E-3"/>
    <n v="4.6189376443418013E-3"/>
    <d v="1899-12-30T00:01:22"/>
    <d v="1899-12-30T00:01:22"/>
    <d v="1899-12-30T00:01:32"/>
    <d v="1899-12-30T00:00:10"/>
    <d v="1899-12-30T00:01:27"/>
  </r>
  <r>
    <x v="2165"/>
    <n v="0"/>
    <n v="1"/>
    <n v="10"/>
    <n v="2166"/>
    <n v="4.6168051708217915E-3"/>
    <n v="4.6168051708217915E-3"/>
    <d v="1899-12-30T00:01:31"/>
    <d v="1899-12-30T00:01:22"/>
    <d v="1899-12-30T00:01:32"/>
    <d v="1899-12-30T00:00:10"/>
    <d v="1899-12-30T00:01:27"/>
  </r>
  <r>
    <x v="2166"/>
    <n v="0"/>
    <n v="1"/>
    <n v="10"/>
    <n v="2167"/>
    <n v="4.6146746654360865E-3"/>
    <n v="4.6146746654360865E-3"/>
    <d v="1899-12-30T00:01:25"/>
    <d v="1899-12-30T00:01:22"/>
    <d v="1899-12-30T00:01:32"/>
    <d v="1899-12-30T00:00:10"/>
    <d v="1899-12-30T00:01:27"/>
  </r>
  <r>
    <x v="2167"/>
    <n v="0"/>
    <n v="1"/>
    <n v="10"/>
    <n v="2168"/>
    <n v="4.6125461254612546E-3"/>
    <n v="4.6125461254612546E-3"/>
    <d v="1899-12-30T00:01:18"/>
    <d v="1899-12-30T00:01:22"/>
    <d v="1899-12-30T00:01:32"/>
    <d v="1899-12-30T00:00:10"/>
    <d v="1899-12-30T00:01:27"/>
  </r>
  <r>
    <x v="2168"/>
    <n v="0"/>
    <n v="1"/>
    <n v="10"/>
    <n v="2169"/>
    <n v="4.6104195481788844E-3"/>
    <n v="4.6104195481788844E-3"/>
    <d v="1899-12-30T00:01:27"/>
    <d v="1899-12-30T00:01:22"/>
    <d v="1899-12-30T00:01:32"/>
    <d v="1899-12-30T00:00:10"/>
    <d v="1899-12-30T00:01:27"/>
  </r>
  <r>
    <x v="2169"/>
    <n v="0"/>
    <n v="1"/>
    <n v="10"/>
    <n v="2170"/>
    <n v="4.608294930875576E-3"/>
    <n v="4.608294930875576E-3"/>
    <d v="1899-12-30T00:01:23"/>
    <d v="1899-12-30T00:01:22"/>
    <d v="1899-12-30T00:01:32"/>
    <d v="1899-12-30T00:00:10"/>
    <d v="1899-12-30T00:01:27"/>
  </r>
  <r>
    <x v="2170"/>
    <n v="0"/>
    <n v="1"/>
    <n v="10"/>
    <n v="2171"/>
    <n v="4.6061722708429292E-3"/>
    <n v="4.6061722708429292E-3"/>
    <d v="1899-12-30T00:01:25"/>
    <d v="1899-12-30T00:01:22"/>
    <d v="1899-12-30T00:01:32"/>
    <d v="1899-12-30T00:00:10"/>
    <d v="1899-12-30T00:01:27"/>
  </r>
  <r>
    <x v="2171"/>
    <n v="0"/>
    <n v="1"/>
    <n v="10"/>
    <n v="2172"/>
    <n v="4.6040515653775326E-3"/>
    <n v="4.6040515653775326E-3"/>
    <d v="1899-12-30T00:01:24"/>
    <d v="1899-12-30T00:01:22"/>
    <d v="1899-12-30T00:01:32"/>
    <d v="1899-12-30T00:00:10"/>
    <d v="1899-12-30T00:01:27"/>
  </r>
  <r>
    <x v="2172"/>
    <n v="0"/>
    <n v="1"/>
    <n v="10"/>
    <n v="2173"/>
    <n v="4.6019328117809476E-3"/>
    <n v="4.6019328117809476E-3"/>
    <d v="1899-12-30T00:01:32"/>
    <d v="1899-12-30T00:01:22"/>
    <d v="1899-12-30T00:01:32"/>
    <d v="1899-12-30T00:00:10"/>
    <d v="1899-12-30T00:01:27"/>
  </r>
  <r>
    <x v="2173"/>
    <n v="0"/>
    <n v="1"/>
    <n v="10"/>
    <n v="2174"/>
    <n v="4.5998160073597054E-3"/>
    <n v="4.5998160073597054E-3"/>
    <d v="1899-12-30T00:01:30"/>
    <d v="1899-12-30T00:01:22"/>
    <d v="1899-12-30T00:01:32"/>
    <d v="1899-12-30T00:00:10"/>
    <d v="1899-12-30T00:01:27"/>
  </r>
  <r>
    <x v="2174"/>
    <n v="0"/>
    <n v="1"/>
    <n v="10"/>
    <n v="2175"/>
    <n v="4.5977011494252873E-3"/>
    <n v="4.5977011494252873E-3"/>
    <d v="1899-12-30T00:01:45"/>
    <d v="1899-12-30T00:01:22"/>
    <d v="1899-12-30T00:01:32"/>
    <d v="1899-12-30T00:00:10"/>
    <d v="1899-12-30T00:01:27"/>
  </r>
  <r>
    <x v="2175"/>
    <n v="0"/>
    <n v="1"/>
    <n v="10"/>
    <n v="2176"/>
    <n v="4.5955882352941178E-3"/>
    <n v="4.5955882352941178E-3"/>
    <d v="1899-12-30T00:01:31"/>
    <d v="1899-12-30T00:01:22"/>
    <d v="1899-12-30T00:01:32"/>
    <d v="1899-12-30T00:00:10"/>
    <d v="1899-12-30T00:01:27"/>
  </r>
  <r>
    <x v="2176"/>
    <n v="0"/>
    <n v="1"/>
    <n v="10"/>
    <n v="2177"/>
    <n v="4.5934772622875514E-3"/>
    <n v="4.5934772622875514E-3"/>
    <d v="1899-12-30T00:01:35"/>
    <d v="1899-12-30T00:01:22"/>
    <d v="1899-12-30T00:01:32"/>
    <d v="1899-12-30T00:00:10"/>
    <d v="1899-12-30T00:01:27"/>
  </r>
  <r>
    <x v="2177"/>
    <n v="0"/>
    <n v="1"/>
    <n v="10"/>
    <n v="2178"/>
    <n v="4.5913682277318639E-3"/>
    <n v="4.5913682277318639E-3"/>
    <d v="1899-12-30T00:01:33"/>
    <d v="1899-12-30T00:01:22"/>
    <d v="1899-12-30T00:01:32"/>
    <d v="1899-12-30T00:00:10"/>
    <d v="1899-12-30T00:01:27"/>
  </r>
  <r>
    <x v="2178"/>
    <n v="0"/>
    <n v="1"/>
    <n v="10"/>
    <n v="2179"/>
    <n v="4.589261128958238E-3"/>
    <n v="4.589261128958238E-3"/>
    <d v="1899-12-30T00:01:20"/>
    <d v="1899-12-30T00:01:22"/>
    <d v="1899-12-30T00:01:32"/>
    <d v="1899-12-30T00:00:10"/>
    <d v="1899-12-30T00:01:27"/>
  </r>
  <r>
    <x v="2179"/>
    <n v="0"/>
    <n v="1"/>
    <n v="10"/>
    <n v="2180"/>
    <n v="4.5871559633027525E-3"/>
    <n v="4.5871559633027525E-3"/>
    <d v="1899-12-30T00:01:21"/>
    <d v="1899-12-30T00:01:22"/>
    <d v="1899-12-30T00:01:32"/>
    <d v="1899-12-30T00:00:10"/>
    <d v="1899-12-30T00:01:27"/>
  </r>
  <r>
    <x v="2180"/>
    <n v="0"/>
    <n v="1"/>
    <n v="10"/>
    <n v="2181"/>
    <n v="4.585052728106373E-3"/>
    <n v="4.585052728106373E-3"/>
    <d v="1899-12-30T00:01:30"/>
    <d v="1899-12-30T00:01:22"/>
    <d v="1899-12-30T00:01:32"/>
    <d v="1899-12-30T00:00:10"/>
    <d v="1899-12-30T00:01:27"/>
  </r>
  <r>
    <x v="2181"/>
    <n v="0"/>
    <n v="1"/>
    <n v="10"/>
    <n v="2182"/>
    <n v="4.5829514207149404E-3"/>
    <n v="4.5829514207149404E-3"/>
    <d v="1899-12-30T00:01:26"/>
    <d v="1899-12-30T00:01:22"/>
    <d v="1899-12-30T00:01:32"/>
    <d v="1899-12-30T00:00:10"/>
    <d v="1899-12-30T00:01:27"/>
  </r>
  <r>
    <x v="2182"/>
    <n v="0"/>
    <n v="1"/>
    <n v="10"/>
    <n v="2183"/>
    <n v="4.5808520384791572E-3"/>
    <n v="4.5808520384791572E-3"/>
    <d v="1899-12-30T00:01:28"/>
    <d v="1899-12-30T00:01:22"/>
    <d v="1899-12-30T00:01:32"/>
    <d v="1899-12-30T00:00:10"/>
    <d v="1899-12-30T00:01:27"/>
  </r>
  <r>
    <x v="2183"/>
    <n v="0"/>
    <n v="1"/>
    <n v="10"/>
    <n v="2184"/>
    <n v="4.578754578754579E-3"/>
    <n v="4.578754578754579E-3"/>
    <d v="1899-12-30T00:01:33"/>
    <d v="1899-12-30T00:01:22"/>
    <d v="1899-12-30T00:01:32"/>
    <d v="1899-12-30T00:00:10"/>
    <d v="1899-12-30T00:01:27"/>
  </r>
  <r>
    <x v="2184"/>
    <n v="0"/>
    <n v="1"/>
    <n v="10"/>
    <n v="2185"/>
    <n v="4.5766590389016018E-3"/>
    <n v="4.5766590389016018E-3"/>
    <d v="1899-12-30T00:01:30"/>
    <d v="1899-12-30T00:01:22"/>
    <d v="1899-12-30T00:01:32"/>
    <d v="1899-12-30T00:00:10"/>
    <d v="1899-12-30T00:01:27"/>
  </r>
  <r>
    <x v="2185"/>
    <n v="1"/>
    <n v="1"/>
    <n v="11"/>
    <n v="2186"/>
    <n v="5.0320219579139984E-3"/>
    <n v="5.0320219579139984E-3"/>
    <d v="1899-12-30T00:01:47"/>
    <d v="1899-12-30T00:01:22"/>
    <d v="1899-12-30T00:01:32"/>
    <d v="1899-12-30T00:00:10"/>
    <d v="1899-12-30T00:01:27"/>
  </r>
  <r>
    <x v="2186"/>
    <n v="0"/>
    <n v="1"/>
    <n v="11"/>
    <n v="2187"/>
    <n v="5.0297210791037956E-3"/>
    <n v="5.0297210791037956E-3"/>
    <d v="1899-12-30T00:01:34"/>
    <d v="1899-12-30T00:01:22"/>
    <d v="1899-12-30T00:01:32"/>
    <d v="1899-12-30T00:00:10"/>
    <d v="1899-12-30T00:01:27"/>
  </r>
  <r>
    <x v="2187"/>
    <n v="0"/>
    <n v="1"/>
    <n v="11"/>
    <n v="2188"/>
    <n v="5.0274223034734921E-3"/>
    <n v="5.0274223034734921E-3"/>
    <d v="1899-12-30T00:01:20"/>
    <d v="1899-12-30T00:01:22"/>
    <d v="1899-12-30T00:01:32"/>
    <d v="1899-12-30T00:00:10"/>
    <d v="1899-12-30T00:01:27"/>
  </r>
  <r>
    <x v="2188"/>
    <n v="0"/>
    <n v="1"/>
    <n v="11"/>
    <n v="2189"/>
    <n v="5.0251256281407036E-3"/>
    <n v="5.0251256281407036E-3"/>
    <d v="1899-12-30T00:01:25"/>
    <d v="1899-12-30T00:01:22"/>
    <d v="1899-12-30T00:01:32"/>
    <d v="1899-12-30T00:00:10"/>
    <d v="1899-12-30T00:01:27"/>
  </r>
  <r>
    <x v="2189"/>
    <n v="0"/>
    <n v="1"/>
    <n v="11"/>
    <n v="2190"/>
    <n v="5.0228310502283104E-3"/>
    <n v="5.0228310502283104E-3"/>
    <d v="1899-12-30T00:01:22"/>
    <d v="1899-12-30T00:01:22"/>
    <d v="1899-12-30T00:01:32"/>
    <d v="1899-12-30T00:00:10"/>
    <d v="1899-12-30T00:01:27"/>
  </r>
  <r>
    <x v="2190"/>
    <n v="0"/>
    <n v="1"/>
    <n v="11"/>
    <n v="2191"/>
    <n v="5.0205385668644457E-3"/>
    <n v="5.0205385668644457E-3"/>
    <d v="1899-12-30T00:01:20"/>
    <d v="1899-12-30T00:01:22"/>
    <d v="1899-12-30T00:01:32"/>
    <d v="1899-12-30T00:00:10"/>
    <d v="1899-12-30T00:01:27"/>
  </r>
  <r>
    <x v="2191"/>
    <n v="0"/>
    <n v="1"/>
    <n v="11"/>
    <n v="2192"/>
    <n v="5.0182481751824817E-3"/>
    <n v="5.0182481751824817E-3"/>
    <d v="1899-12-30T00:01:21"/>
    <d v="1899-12-30T00:01:22"/>
    <d v="1899-12-30T00:01:32"/>
    <d v="1899-12-30T00:00:10"/>
    <d v="1899-12-30T00:01:27"/>
  </r>
  <r>
    <x v="2192"/>
    <n v="0"/>
    <n v="1"/>
    <n v="11"/>
    <n v="2193"/>
    <n v="5.0159598723210214E-3"/>
    <n v="5.0159598723210214E-3"/>
    <d v="1899-12-30T00:01:23"/>
    <d v="1899-12-30T00:01:22"/>
    <d v="1899-12-30T00:01:32"/>
    <d v="1899-12-30T00:00:10"/>
    <d v="1899-12-30T00:01:27"/>
  </r>
  <r>
    <x v="2193"/>
    <n v="0"/>
    <n v="1"/>
    <n v="11"/>
    <n v="2194"/>
    <n v="5.0136736554238833E-3"/>
    <n v="5.0136736554238833E-3"/>
    <d v="1899-12-30T00:01:15"/>
    <d v="1899-12-30T00:01:22"/>
    <d v="1899-12-30T00:01:32"/>
    <d v="1899-12-30T00:00:10"/>
    <d v="1899-12-30T00:01:27"/>
  </r>
  <r>
    <x v="2194"/>
    <n v="0"/>
    <n v="1"/>
    <n v="11"/>
    <n v="2195"/>
    <n v="5.0113895216400911E-3"/>
    <n v="5.0113895216400911E-3"/>
    <d v="1899-12-30T00:01:15"/>
    <d v="1899-12-30T00:01:22"/>
    <d v="1899-12-30T00:01:32"/>
    <d v="1899-12-30T00:00:10"/>
    <d v="1899-12-30T00:01:27"/>
  </r>
  <r>
    <x v="2195"/>
    <n v="0"/>
    <n v="1"/>
    <n v="11"/>
    <n v="2196"/>
    <n v="5.0091074681238613E-3"/>
    <n v="5.0091074681238613E-3"/>
    <d v="1899-12-30T00:01:20"/>
    <d v="1899-12-30T00:01:22"/>
    <d v="1899-12-30T00:01:32"/>
    <d v="1899-12-30T00:00:10"/>
    <d v="1899-12-30T00:01:27"/>
  </r>
  <r>
    <x v="2196"/>
    <n v="0"/>
    <n v="1"/>
    <n v="11"/>
    <n v="2197"/>
    <n v="5.0068274920345929E-3"/>
    <n v="5.0068274920345929E-3"/>
    <d v="1899-12-30T00:01:17"/>
    <d v="1899-12-30T00:01:22"/>
    <d v="1899-12-30T00:01:32"/>
    <d v="1899-12-30T00:00:10"/>
    <d v="1899-12-30T00:01:27"/>
  </r>
  <r>
    <x v="2197"/>
    <n v="0"/>
    <n v="1"/>
    <n v="11"/>
    <n v="2198"/>
    <n v="5.0045495905368517E-3"/>
    <n v="5.0045495905368517E-3"/>
    <d v="1899-12-30T00:01:17"/>
    <d v="1899-12-30T00:01:22"/>
    <d v="1899-12-30T00:01:32"/>
    <d v="1899-12-30T00:00:10"/>
    <d v="1899-12-30T00:01:27"/>
  </r>
  <r>
    <x v="2198"/>
    <n v="0"/>
    <n v="1"/>
    <n v="11"/>
    <n v="2199"/>
    <n v="5.0022737608003635E-3"/>
    <n v="5.0022737608003635E-3"/>
    <d v="1899-12-30T00:01:17"/>
    <d v="1899-12-30T00:01:22"/>
    <d v="1899-12-30T00:01:32"/>
    <d v="1899-12-30T00:00:10"/>
    <d v="1899-12-30T00:01:27"/>
  </r>
  <r>
    <x v="2199"/>
    <n v="0"/>
    <n v="1"/>
    <n v="11"/>
    <n v="2200"/>
    <n v="5.0000000000000001E-3"/>
    <n v="5.0000000000000001E-3"/>
    <d v="1899-12-30T00:01:20"/>
    <d v="1899-12-30T00:01:22"/>
    <d v="1899-12-30T00:01:32"/>
    <d v="1899-12-30T00:00:10"/>
    <d v="1899-12-30T00:01:27"/>
  </r>
  <r>
    <x v="2200"/>
    <n v="0"/>
    <n v="1"/>
    <n v="11"/>
    <n v="2201"/>
    <n v="4.9977283053157656E-3"/>
    <n v="4.9977283053157656E-3"/>
    <d v="1899-12-30T00:01:16"/>
    <d v="1899-12-30T00:01:22"/>
    <d v="1899-12-30T00:01:32"/>
    <d v="1899-12-30T00:00:10"/>
    <d v="1899-12-30T00:01:27"/>
  </r>
  <r>
    <x v="2201"/>
    <n v="0"/>
    <n v="1"/>
    <n v="11"/>
    <n v="2202"/>
    <n v="4.9954586739327884E-3"/>
    <n v="4.9954586739327884E-3"/>
    <d v="1899-12-30T00:01:22"/>
    <d v="1899-12-30T00:01:22"/>
    <d v="1899-12-30T00:01:32"/>
    <d v="1899-12-30T00:00:10"/>
    <d v="1899-12-30T00:01:27"/>
  </r>
  <r>
    <x v="2202"/>
    <n v="0"/>
    <n v="1"/>
    <n v="11"/>
    <n v="2203"/>
    <n v="4.9931911030413074E-3"/>
    <n v="4.9931911030413074E-3"/>
    <d v="1899-12-30T00:01:10"/>
    <d v="1899-12-30T00:01:22"/>
    <d v="1899-12-30T00:01:32"/>
    <d v="1899-12-30T00:00:10"/>
    <d v="1899-12-30T00:01:27"/>
  </r>
  <r>
    <x v="2203"/>
    <n v="0"/>
    <n v="1"/>
    <n v="11"/>
    <n v="2204"/>
    <n v="4.9909255898366606E-3"/>
    <n v="4.9909255898366606E-3"/>
    <d v="1899-12-30T00:01:15"/>
    <d v="1899-12-30T00:01:22"/>
    <d v="1899-12-30T00:01:32"/>
    <d v="1899-12-30T00:00:10"/>
    <d v="1899-12-30T00:01:27"/>
  </r>
  <r>
    <x v="2204"/>
    <n v="0"/>
    <n v="1"/>
    <n v="11"/>
    <n v="2205"/>
    <n v="4.9886621315192742E-3"/>
    <n v="4.9886621315192742E-3"/>
    <d v="1899-12-30T00:01:17"/>
    <d v="1899-12-30T00:01:22"/>
    <d v="1899-12-30T00:01:32"/>
    <d v="1899-12-30T00:00:10"/>
    <d v="1899-12-30T00:01:27"/>
  </r>
  <r>
    <x v="2205"/>
    <n v="0"/>
    <n v="1"/>
    <n v="11"/>
    <n v="2206"/>
    <n v="4.9864007252946509E-3"/>
    <n v="4.9864007252946509E-3"/>
    <d v="1899-12-30T00:01:18"/>
    <d v="1899-12-30T00:01:22"/>
    <d v="1899-12-30T00:01:32"/>
    <d v="1899-12-30T00:00:10"/>
    <d v="1899-12-30T00:01:27"/>
  </r>
  <r>
    <x v="2206"/>
    <n v="0"/>
    <n v="1"/>
    <n v="11"/>
    <n v="2207"/>
    <n v="4.9841413683733571E-3"/>
    <n v="4.9841413683733571E-3"/>
    <d v="1899-12-30T00:01:23"/>
    <d v="1899-12-30T00:01:22"/>
    <d v="1899-12-30T00:01:32"/>
    <d v="1899-12-30T00:00:10"/>
    <d v="1899-12-30T00:01:27"/>
  </r>
  <r>
    <x v="2207"/>
    <n v="0"/>
    <n v="1"/>
    <n v="11"/>
    <n v="2208"/>
    <n v="4.9818840579710141E-3"/>
    <n v="4.9818840579710141E-3"/>
    <d v="1899-12-30T00:01:25"/>
    <d v="1899-12-30T00:01:22"/>
    <d v="1899-12-30T00:01:32"/>
    <d v="1899-12-30T00:00:10"/>
    <d v="1899-12-30T00:01:27"/>
  </r>
  <r>
    <x v="2208"/>
    <n v="0"/>
    <n v="1"/>
    <n v="11"/>
    <n v="2209"/>
    <n v="4.9796287913082844E-3"/>
    <n v="4.9796287913082844E-3"/>
    <d v="1899-12-30T00:01:16"/>
    <d v="1899-12-30T00:01:22"/>
    <d v="1899-12-30T00:01:32"/>
    <d v="1899-12-30T00:00:10"/>
    <d v="1899-12-30T00:01:27"/>
  </r>
  <r>
    <x v="2209"/>
    <n v="0"/>
    <n v="1"/>
    <n v="11"/>
    <n v="2210"/>
    <n v="4.9773755656108594E-3"/>
    <n v="4.9773755656108594E-3"/>
    <d v="1899-12-30T00:01:19"/>
    <d v="1899-12-30T00:01:22"/>
    <d v="1899-12-30T00:01:32"/>
    <d v="1899-12-30T00:00:10"/>
    <d v="1899-12-30T00:01:27"/>
  </r>
  <r>
    <x v="2210"/>
    <n v="0"/>
    <n v="1"/>
    <n v="11"/>
    <n v="2211"/>
    <n v="4.9751243781094526E-3"/>
    <n v="4.9751243781094526E-3"/>
    <d v="1899-12-30T00:01:18"/>
    <d v="1899-12-30T00:01:22"/>
    <d v="1899-12-30T00:01:32"/>
    <d v="1899-12-30T00:00:10"/>
    <d v="1899-12-30T00:01:27"/>
  </r>
  <r>
    <x v="2211"/>
    <n v="0"/>
    <n v="1"/>
    <n v="11"/>
    <n v="2212"/>
    <n v="4.9728752260397831E-3"/>
    <n v="4.9728752260397831E-3"/>
    <d v="1899-12-30T00:01:21"/>
    <d v="1899-12-30T00:01:22"/>
    <d v="1899-12-30T00:01:32"/>
    <d v="1899-12-30T00:00:10"/>
    <d v="1899-12-30T00:01:27"/>
  </r>
  <r>
    <x v="2212"/>
    <n v="0"/>
    <n v="1"/>
    <n v="11"/>
    <n v="2213"/>
    <n v="4.9706281066425667E-3"/>
    <n v="4.9706281066425667E-3"/>
    <d v="1899-12-30T00:01:19"/>
    <d v="1899-12-30T00:01:22"/>
    <d v="1899-12-30T00:01:32"/>
    <d v="1899-12-30T00:00:10"/>
    <d v="1899-12-30T00:01:27"/>
  </r>
  <r>
    <x v="2213"/>
    <n v="0"/>
    <n v="1"/>
    <n v="11"/>
    <n v="2214"/>
    <n v="4.9683830171635048E-3"/>
    <n v="4.9683830171635048E-3"/>
    <d v="1899-12-30T00:01:22"/>
    <d v="1899-12-30T00:01:22"/>
    <d v="1899-12-30T00:01:32"/>
    <d v="1899-12-30T00:00:10"/>
    <d v="1899-12-30T00:01:27"/>
  </r>
  <r>
    <x v="2214"/>
    <n v="0"/>
    <n v="1"/>
    <n v="11"/>
    <n v="2215"/>
    <n v="4.9661399548532733E-3"/>
    <n v="4.9661399548532733E-3"/>
    <d v="1899-12-30T00:01:18"/>
    <d v="1899-12-30T00:01:22"/>
    <d v="1899-12-30T00:01:32"/>
    <d v="1899-12-30T00:00:10"/>
    <d v="1899-12-30T00:01:27"/>
  </r>
  <r>
    <x v="2215"/>
    <n v="0"/>
    <n v="1"/>
    <n v="11"/>
    <n v="2216"/>
    <n v="4.9638989169675093E-3"/>
    <n v="4.9638989169675093E-3"/>
    <d v="1899-12-30T00:01:21"/>
    <d v="1899-12-30T00:01:22"/>
    <d v="1899-12-30T00:01:32"/>
    <d v="1899-12-30T00:00:10"/>
    <d v="1899-12-30T00:01:27"/>
  </r>
  <r>
    <x v="2216"/>
    <n v="0"/>
    <n v="1"/>
    <n v="11"/>
    <n v="2217"/>
    <n v="4.9616599007668016E-3"/>
    <n v="4.9616599007668016E-3"/>
    <d v="1899-12-30T00:01:15"/>
    <d v="1899-12-30T00:01:22"/>
    <d v="1899-12-30T00:01:32"/>
    <d v="1899-12-30T00:00:10"/>
    <d v="1899-12-30T00:01:27"/>
  </r>
  <r>
    <x v="2217"/>
    <n v="0"/>
    <n v="1"/>
    <n v="11"/>
    <n v="2218"/>
    <n v="4.9594229035166814E-3"/>
    <n v="4.9594229035166814E-3"/>
    <d v="1899-12-30T00:01:17"/>
    <d v="1899-12-30T00:01:22"/>
    <d v="1899-12-30T00:01:32"/>
    <d v="1899-12-30T00:00:10"/>
    <d v="1899-12-30T00:01:27"/>
  </r>
  <r>
    <x v="2218"/>
    <n v="0"/>
    <n v="1"/>
    <n v="11"/>
    <n v="2219"/>
    <n v="4.9571879224876072E-3"/>
    <n v="4.9571879224876072E-3"/>
    <d v="1899-12-30T00:01:21"/>
    <d v="1899-12-30T00:01:22"/>
    <d v="1899-12-30T00:01:32"/>
    <d v="1899-12-30T00:00:10"/>
    <d v="1899-12-30T00:01:27"/>
  </r>
  <r>
    <x v="2219"/>
    <n v="0"/>
    <n v="1"/>
    <n v="11"/>
    <n v="2220"/>
    <n v="4.9549549549549547E-3"/>
    <n v="4.9549549549549547E-3"/>
    <d v="1899-12-30T00:01:21"/>
    <d v="1899-12-30T00:01:22"/>
    <d v="1899-12-30T00:01:32"/>
    <d v="1899-12-30T00:00:10"/>
    <d v="1899-12-30T00:01:27"/>
  </r>
  <r>
    <x v="2220"/>
    <n v="0"/>
    <n v="1"/>
    <n v="11"/>
    <n v="2221"/>
    <n v="4.9527239981990096E-3"/>
    <n v="4.9527239981990096E-3"/>
    <d v="1899-12-30T00:01:20"/>
    <d v="1899-12-30T00:01:22"/>
    <d v="1899-12-30T00:01:32"/>
    <d v="1899-12-30T00:00:10"/>
    <d v="1899-12-30T00:01:27"/>
  </r>
  <r>
    <x v="2221"/>
    <n v="0"/>
    <n v="1"/>
    <n v="11"/>
    <n v="2222"/>
    <n v="4.9504950495049506E-3"/>
    <n v="4.9504950495049506E-3"/>
    <d v="1899-12-30T00:01:16"/>
    <d v="1899-12-30T00:01:22"/>
    <d v="1899-12-30T00:01:32"/>
    <d v="1899-12-30T00:00:10"/>
    <d v="1899-12-30T00:01:27"/>
  </r>
  <r>
    <x v="2222"/>
    <n v="0"/>
    <n v="1"/>
    <n v="11"/>
    <n v="2223"/>
    <n v="4.9482681061628429E-3"/>
    <n v="4.9482681061628429E-3"/>
    <d v="1899-12-30T00:01:20"/>
    <d v="1899-12-30T00:01:22"/>
    <d v="1899-12-30T00:01:32"/>
    <d v="1899-12-30T00:00:10"/>
    <d v="1899-12-30T00:01:27"/>
  </r>
  <r>
    <x v="2223"/>
    <n v="0"/>
    <n v="1"/>
    <n v="11"/>
    <n v="2224"/>
    <n v="4.9460431654676255E-3"/>
    <n v="4.9460431654676255E-3"/>
    <d v="1899-12-30T00:01:23"/>
    <d v="1899-12-30T00:01:22"/>
    <d v="1899-12-30T00:01:32"/>
    <d v="1899-12-30T00:00:10"/>
    <d v="1899-12-30T00:01:27"/>
  </r>
  <r>
    <x v="2224"/>
    <n v="0"/>
    <n v="1"/>
    <n v="11"/>
    <n v="2225"/>
    <n v="4.9438202247191008E-3"/>
    <n v="4.9438202247191008E-3"/>
    <d v="1899-12-30T00:01:20"/>
    <d v="1899-12-30T00:01:22"/>
    <d v="1899-12-30T00:01:32"/>
    <d v="1899-12-30T00:00:10"/>
    <d v="1899-12-30T00:01:27"/>
  </r>
  <r>
    <x v="2225"/>
    <n v="0"/>
    <n v="1"/>
    <n v="11"/>
    <n v="2226"/>
    <n v="4.941599281221923E-3"/>
    <n v="4.941599281221923E-3"/>
    <d v="1899-12-30T00:01:16"/>
    <d v="1899-12-30T00:01:22"/>
    <d v="1899-12-30T00:01:32"/>
    <d v="1899-12-30T00:00:10"/>
    <d v="1899-12-30T00:01:27"/>
  </r>
  <r>
    <x v="2226"/>
    <n v="0"/>
    <n v="1"/>
    <n v="11"/>
    <n v="2227"/>
    <n v="4.9393803322855864E-3"/>
    <n v="4.9393803322855864E-3"/>
    <d v="1899-12-30T00:01:23"/>
    <d v="1899-12-30T00:01:22"/>
    <d v="1899-12-30T00:01:32"/>
    <d v="1899-12-30T00:00:10"/>
    <d v="1899-12-30T00:01:27"/>
  </r>
  <r>
    <x v="2227"/>
    <n v="0"/>
    <n v="1"/>
    <n v="11"/>
    <n v="2228"/>
    <n v="4.9371633752244163E-3"/>
    <n v="4.9371633752244163E-3"/>
    <d v="1899-12-30T00:01:17"/>
    <d v="1899-12-30T00:01:22"/>
    <d v="1899-12-30T00:01:32"/>
    <d v="1899-12-30T00:00:10"/>
    <d v="1899-12-30T00:01:27"/>
  </r>
  <r>
    <x v="2228"/>
    <n v="0"/>
    <n v="1"/>
    <n v="11"/>
    <n v="2229"/>
    <n v="4.9349484073575598E-3"/>
    <n v="4.9349484073575598E-3"/>
    <d v="1899-12-30T00:01:16"/>
    <d v="1899-12-30T00:01:22"/>
    <d v="1899-12-30T00:01:32"/>
    <d v="1899-12-30T00:00:10"/>
    <d v="1899-12-30T00:01:27"/>
  </r>
  <r>
    <x v="2229"/>
    <n v="0"/>
    <n v="1"/>
    <n v="11"/>
    <n v="2230"/>
    <n v="4.9327354260089683E-3"/>
    <n v="4.9327354260089683E-3"/>
    <d v="1899-12-30T00:01:19"/>
    <d v="1899-12-30T00:01:22"/>
    <d v="1899-12-30T00:01:32"/>
    <d v="1899-12-30T00:00:10"/>
    <d v="1899-12-30T00:01:27"/>
  </r>
  <r>
    <x v="2230"/>
    <n v="0"/>
    <n v="1"/>
    <n v="11"/>
    <n v="2231"/>
    <n v="4.9305244285073957E-3"/>
    <n v="4.9305244285073957E-3"/>
    <d v="1899-12-30T00:01:18"/>
    <d v="1899-12-30T00:01:22"/>
    <d v="1899-12-30T00:01:32"/>
    <d v="1899-12-30T00:00:10"/>
    <d v="1899-12-30T00:01:27"/>
  </r>
  <r>
    <x v="2231"/>
    <n v="0"/>
    <n v="1"/>
    <n v="11"/>
    <n v="2232"/>
    <n v="4.9283154121863796E-3"/>
    <n v="4.9283154121863796E-3"/>
    <d v="1899-12-30T00:01:22"/>
    <d v="1899-12-30T00:01:22"/>
    <d v="1899-12-30T00:01:32"/>
    <d v="1899-12-30T00:00:10"/>
    <d v="1899-12-30T00:01:27"/>
  </r>
  <r>
    <x v="2232"/>
    <n v="0"/>
    <n v="1"/>
    <n v="11"/>
    <n v="2233"/>
    <n v="4.9261083743842365E-3"/>
    <n v="4.9261083743842365E-3"/>
    <d v="1899-12-30T00:01:15"/>
    <d v="1899-12-30T00:01:22"/>
    <d v="1899-12-30T00:01:32"/>
    <d v="1899-12-30T00:00:10"/>
    <d v="1899-12-30T00:01:27"/>
  </r>
  <r>
    <x v="2233"/>
    <n v="0"/>
    <n v="1"/>
    <n v="11"/>
    <n v="2234"/>
    <n v="4.9239033124440466E-3"/>
    <n v="4.9239033124440466E-3"/>
    <d v="1899-12-30T00:01:19"/>
    <d v="1899-12-30T00:01:22"/>
    <d v="1899-12-30T00:01:32"/>
    <d v="1899-12-30T00:00:10"/>
    <d v="1899-12-30T00:01:27"/>
  </r>
  <r>
    <x v="2234"/>
    <n v="0"/>
    <n v="1"/>
    <n v="11"/>
    <n v="2235"/>
    <n v="4.9217002237136468E-3"/>
    <n v="4.9217002237136468E-3"/>
    <d v="1899-12-30T00:01:22"/>
    <d v="1899-12-30T00:01:22"/>
    <d v="1899-12-30T00:01:32"/>
    <d v="1899-12-30T00:00:10"/>
    <d v="1899-12-30T00:01:27"/>
  </r>
  <r>
    <x v="2235"/>
    <n v="0"/>
    <n v="1"/>
    <n v="11"/>
    <n v="2236"/>
    <n v="4.9194991055456173E-3"/>
    <n v="4.9194991055456173E-3"/>
    <d v="1899-12-30T00:01:37"/>
    <d v="1899-12-30T00:01:22"/>
    <d v="1899-12-30T00:01:32"/>
    <d v="1899-12-30T00:00:10"/>
    <d v="1899-12-30T00:01:27"/>
  </r>
  <r>
    <x v="2236"/>
    <n v="0"/>
    <n v="1"/>
    <n v="11"/>
    <n v="2237"/>
    <n v="4.9172999552972736E-3"/>
    <n v="4.9172999552972736E-3"/>
    <d v="1899-12-30T00:01:22"/>
    <d v="1899-12-30T00:01:22"/>
    <d v="1899-12-30T00:01:32"/>
    <d v="1899-12-30T00:00:10"/>
    <d v="1899-12-30T00:01:27"/>
  </r>
  <r>
    <x v="2237"/>
    <n v="0"/>
    <n v="1"/>
    <n v="11"/>
    <n v="2238"/>
    <n v="4.9151027703306528E-3"/>
    <n v="4.9151027703306528E-3"/>
    <d v="1899-12-30T00:01:23"/>
    <d v="1899-12-30T00:01:22"/>
    <d v="1899-12-30T00:01:32"/>
    <d v="1899-12-30T00:00:10"/>
    <d v="1899-12-30T00:01:27"/>
  </r>
  <r>
    <x v="2238"/>
    <n v="0"/>
    <n v="1"/>
    <n v="11"/>
    <n v="2239"/>
    <n v="4.9129075480125054E-3"/>
    <n v="4.9129075480125054E-3"/>
    <d v="1899-12-30T00:01:18"/>
    <d v="1899-12-30T00:01:22"/>
    <d v="1899-12-30T00:01:32"/>
    <d v="1899-12-30T00:00:10"/>
    <d v="1899-12-30T00:01:27"/>
  </r>
  <r>
    <x v="2239"/>
    <n v="0"/>
    <n v="1"/>
    <n v="11"/>
    <n v="2240"/>
    <n v="4.9107142857142856E-3"/>
    <n v="4.9107142857142856E-3"/>
    <d v="1899-12-30T00:01:13"/>
    <d v="1899-12-30T00:01:22"/>
    <d v="1899-12-30T00:01:32"/>
    <d v="1899-12-30T00:00:10"/>
    <d v="1899-12-30T00:01:27"/>
  </r>
  <r>
    <x v="2240"/>
    <n v="0"/>
    <n v="1"/>
    <n v="11"/>
    <n v="2241"/>
    <n v="4.9085229808121375E-3"/>
    <n v="4.9085229808121375E-3"/>
    <d v="1899-12-30T00:01:23"/>
    <d v="1899-12-30T00:01:22"/>
    <d v="1899-12-30T00:01:32"/>
    <d v="1899-12-30T00:00:10"/>
    <d v="1899-12-30T00:01:27"/>
  </r>
  <r>
    <x v="2241"/>
    <n v="0"/>
    <n v="1"/>
    <n v="11"/>
    <n v="2242"/>
    <n v="4.906333630686887E-3"/>
    <n v="4.906333630686887E-3"/>
    <d v="1899-12-30T00:01:27"/>
    <d v="1899-12-30T00:01:22"/>
    <d v="1899-12-30T00:01:32"/>
    <d v="1899-12-30T00:00:10"/>
    <d v="1899-12-30T00:01:27"/>
  </r>
  <r>
    <x v="2242"/>
    <n v="0"/>
    <n v="1"/>
    <n v="11"/>
    <n v="2243"/>
    <n v="4.90414623272403E-3"/>
    <n v="4.90414623272403E-3"/>
    <d v="1899-12-30T00:01:20"/>
    <d v="1899-12-30T00:01:22"/>
    <d v="1899-12-30T00:01:32"/>
    <d v="1899-12-30T00:00:10"/>
    <d v="1899-12-30T00:01:27"/>
  </r>
  <r>
    <x v="2243"/>
    <n v="0"/>
    <n v="1"/>
    <n v="11"/>
    <n v="2244"/>
    <n v="4.9019607843137254E-3"/>
    <n v="4.9019607843137254E-3"/>
    <d v="1899-12-30T00:01:14"/>
    <d v="1899-12-30T00:01:22"/>
    <d v="1899-12-30T00:01:32"/>
    <d v="1899-12-30T00:00:10"/>
    <d v="1899-12-30T00:01:27"/>
  </r>
  <r>
    <x v="2244"/>
    <n v="0"/>
    <n v="1"/>
    <n v="11"/>
    <n v="2245"/>
    <n v="4.8997772828507794E-3"/>
    <n v="4.8997772828507794E-3"/>
    <d v="1899-12-30T00:01:24"/>
    <d v="1899-12-30T00:01:22"/>
    <d v="1899-12-30T00:01:32"/>
    <d v="1899-12-30T00:00:10"/>
    <d v="1899-12-30T00:01:27"/>
  </r>
  <r>
    <x v="2245"/>
    <n v="0"/>
    <n v="1"/>
    <n v="11"/>
    <n v="2246"/>
    <n v="4.8975957257346393E-3"/>
    <n v="4.8975957257346393E-3"/>
    <d v="1899-12-30T00:01:18"/>
    <d v="1899-12-30T00:01:22"/>
    <d v="1899-12-30T00:01:32"/>
    <d v="1899-12-30T00:00:10"/>
    <d v="1899-12-30T00:01:27"/>
  </r>
  <r>
    <x v="2246"/>
    <n v="0"/>
    <n v="1"/>
    <n v="11"/>
    <n v="2247"/>
    <n v="4.8954161103693817E-3"/>
    <n v="4.8954161103693817E-3"/>
    <d v="1899-12-30T00:01:16"/>
    <d v="1899-12-30T00:01:22"/>
    <d v="1899-12-30T00:01:32"/>
    <d v="1899-12-30T00:00:10"/>
    <d v="1899-12-30T00:01:27"/>
  </r>
  <r>
    <x v="2247"/>
    <n v="0"/>
    <n v="1"/>
    <n v="11"/>
    <n v="2248"/>
    <n v="4.8932384341637009E-3"/>
    <n v="4.8932384341637009E-3"/>
    <d v="1899-12-30T00:01:14"/>
    <d v="1899-12-30T00:01:22"/>
    <d v="1899-12-30T00:01:32"/>
    <d v="1899-12-30T00:00:10"/>
    <d v="1899-12-30T00:01:27"/>
  </r>
  <r>
    <x v="2248"/>
    <n v="0"/>
    <n v="1"/>
    <n v="11"/>
    <n v="2249"/>
    <n v="4.8910626945309022E-3"/>
    <n v="4.8910626945309022E-3"/>
    <d v="1899-12-30T00:01:26"/>
    <d v="1899-12-30T00:01:22"/>
    <d v="1899-12-30T00:01:32"/>
    <d v="1899-12-30T00:00:10"/>
    <d v="1899-12-30T00:01:27"/>
  </r>
  <r>
    <x v="2249"/>
    <n v="0"/>
    <n v="1"/>
    <n v="11"/>
    <n v="2250"/>
    <n v="4.8888888888888888E-3"/>
    <n v="4.8888888888888888E-3"/>
    <d v="1899-12-30T00:01:30"/>
    <d v="1899-12-30T00:01:22"/>
    <d v="1899-12-30T00:01:32"/>
    <d v="1899-12-30T00:00:10"/>
    <d v="1899-12-30T00:01:27"/>
  </r>
  <r>
    <x v="2250"/>
    <n v="0"/>
    <n v="1"/>
    <n v="11"/>
    <n v="2251"/>
    <n v="4.8867170146601512E-3"/>
    <n v="4.8867170146601512E-3"/>
    <d v="1899-12-30T00:01:15"/>
    <d v="1899-12-30T00:01:22"/>
    <d v="1899-12-30T00:01:32"/>
    <d v="1899-12-30T00:00:10"/>
    <d v="1899-12-30T00:01:27"/>
  </r>
  <r>
    <x v="2251"/>
    <n v="0"/>
    <n v="1"/>
    <n v="11"/>
    <n v="2252"/>
    <n v="4.8845470692717588E-3"/>
    <n v="4.8845470692717588E-3"/>
    <d v="1899-12-30T00:01:21"/>
    <d v="1899-12-30T00:01:22"/>
    <d v="1899-12-30T00:01:32"/>
    <d v="1899-12-30T00:00:10"/>
    <d v="1899-12-30T00:01:27"/>
  </r>
  <r>
    <x v="2252"/>
    <n v="0"/>
    <n v="1"/>
    <n v="11"/>
    <n v="2253"/>
    <n v="4.8823790501553487E-3"/>
    <n v="4.8823790501553487E-3"/>
    <d v="1899-12-30T00:01:22"/>
    <d v="1899-12-30T00:01:22"/>
    <d v="1899-12-30T00:01:32"/>
    <d v="1899-12-30T00:00:10"/>
    <d v="1899-12-30T00:01:27"/>
  </r>
  <r>
    <x v="2253"/>
    <n v="0"/>
    <n v="1"/>
    <n v="11"/>
    <n v="2254"/>
    <n v="4.8802129547471165E-3"/>
    <n v="4.8802129547471165E-3"/>
    <d v="1899-12-30T00:01:23"/>
    <d v="1899-12-30T00:01:22"/>
    <d v="1899-12-30T00:01:32"/>
    <d v="1899-12-30T00:00:10"/>
    <d v="1899-12-30T00:01:27"/>
  </r>
  <r>
    <x v="2254"/>
    <n v="0"/>
    <n v="1"/>
    <n v="11"/>
    <n v="2255"/>
    <n v="4.8780487804878049E-3"/>
    <n v="4.8780487804878049E-3"/>
    <d v="1899-12-30T00:01:16"/>
    <d v="1899-12-30T00:01:22"/>
    <d v="1899-12-30T00:01:32"/>
    <d v="1899-12-30T00:00:10"/>
    <d v="1899-12-30T00:01:27"/>
  </r>
  <r>
    <x v="2255"/>
    <n v="0"/>
    <n v="1"/>
    <n v="11"/>
    <n v="2256"/>
    <n v="4.8758865248226951E-3"/>
    <n v="4.8758865248226951E-3"/>
    <d v="1899-12-30T00:01:23"/>
    <d v="1899-12-30T00:01:22"/>
    <d v="1899-12-30T00:01:32"/>
    <d v="1899-12-30T00:00:10"/>
    <d v="1899-12-30T00:01:27"/>
  </r>
  <r>
    <x v="2256"/>
    <n v="0"/>
    <n v="1"/>
    <n v="11"/>
    <n v="2257"/>
    <n v="4.8737261852015946E-3"/>
    <n v="4.8737261852015946E-3"/>
    <d v="1899-12-30T00:01:18"/>
    <d v="1899-12-30T00:01:22"/>
    <d v="1899-12-30T00:01:32"/>
    <d v="1899-12-30T00:00:10"/>
    <d v="1899-12-30T00:01:27"/>
  </r>
  <r>
    <x v="2257"/>
    <n v="0"/>
    <n v="1"/>
    <n v="11"/>
    <n v="2258"/>
    <n v="4.8715677590788304E-3"/>
    <n v="4.8715677590788304E-3"/>
    <d v="1899-12-30T00:01:12"/>
    <d v="1899-12-30T00:01:22"/>
    <d v="1899-12-30T00:01:32"/>
    <d v="1899-12-30T00:00:10"/>
    <d v="1899-12-30T00:01:27"/>
  </r>
  <r>
    <x v="2258"/>
    <n v="0"/>
    <n v="1"/>
    <n v="11"/>
    <n v="2259"/>
    <n v="4.8694112439132357E-3"/>
    <n v="4.8694112439132357E-3"/>
    <d v="1899-12-30T00:01:22"/>
    <d v="1899-12-30T00:01:22"/>
    <d v="1899-12-30T00:01:32"/>
    <d v="1899-12-30T00:00:10"/>
    <d v="1899-12-30T00:01:27"/>
  </r>
  <r>
    <x v="2259"/>
    <n v="0"/>
    <n v="1"/>
    <n v="11"/>
    <n v="2260"/>
    <n v="4.8672566371681415E-3"/>
    <n v="4.8672566371681415E-3"/>
    <d v="1899-12-30T00:01:19"/>
    <d v="1899-12-30T00:01:22"/>
    <d v="1899-12-30T00:01:32"/>
    <d v="1899-12-30T00:00:10"/>
    <d v="1899-12-30T00:01:27"/>
  </r>
  <r>
    <x v="2260"/>
    <n v="0"/>
    <n v="1"/>
    <n v="11"/>
    <n v="2261"/>
    <n v="4.8651039363113669E-3"/>
    <n v="4.8651039363113669E-3"/>
    <d v="1899-12-30T00:01:17"/>
    <d v="1899-12-30T00:01:22"/>
    <d v="1899-12-30T00:01:32"/>
    <d v="1899-12-30T00:00:10"/>
    <d v="1899-12-30T00:01:27"/>
  </r>
  <r>
    <x v="2261"/>
    <n v="0"/>
    <n v="1"/>
    <n v="11"/>
    <n v="2262"/>
    <n v="4.8629531388152082E-3"/>
    <n v="4.8629531388152082E-3"/>
    <d v="1899-12-30T00:01:18"/>
    <d v="1899-12-30T00:01:22"/>
    <d v="1899-12-30T00:01:32"/>
    <d v="1899-12-30T00:00:10"/>
    <d v="1899-12-30T00:01:27"/>
  </r>
  <r>
    <x v="2262"/>
    <n v="0"/>
    <n v="1"/>
    <n v="11"/>
    <n v="2263"/>
    <n v="4.8608042421564293E-3"/>
    <n v="4.8608042421564293E-3"/>
    <d v="1899-12-30T00:01:32"/>
    <d v="1899-12-30T00:01:22"/>
    <d v="1899-12-30T00:01:32"/>
    <d v="1899-12-30T00:00:10"/>
    <d v="1899-12-30T00:01:27"/>
  </r>
  <r>
    <x v="2263"/>
    <n v="0"/>
    <n v="1"/>
    <n v="11"/>
    <n v="2264"/>
    <n v="4.8586572438162542E-3"/>
    <n v="4.8586572438162542E-3"/>
    <d v="1899-12-30T00:01:25"/>
    <d v="1899-12-30T00:01:22"/>
    <d v="1899-12-30T00:01:32"/>
    <d v="1899-12-30T00:00:10"/>
    <d v="1899-12-30T00:01:27"/>
  </r>
  <r>
    <x v="2264"/>
    <n v="0"/>
    <n v="1"/>
    <n v="11"/>
    <n v="2265"/>
    <n v="4.8565121412803532E-3"/>
    <n v="4.8565121412803532E-3"/>
    <d v="1899-12-30T00:01:23"/>
    <d v="1899-12-30T00:01:22"/>
    <d v="1899-12-30T00:01:32"/>
    <d v="1899-12-30T00:00:10"/>
    <d v="1899-12-30T00:01:27"/>
  </r>
  <r>
    <x v="2265"/>
    <n v="0"/>
    <n v="1"/>
    <n v="11"/>
    <n v="2266"/>
    <n v="4.8543689320388345E-3"/>
    <n v="4.8543689320388345E-3"/>
    <d v="1899-12-30T00:01:15"/>
    <d v="1899-12-30T00:01:22"/>
    <d v="1899-12-30T00:01:32"/>
    <d v="1899-12-30T00:00:10"/>
    <d v="1899-12-30T00:01:27"/>
  </r>
  <r>
    <x v="2266"/>
    <n v="0"/>
    <n v="1"/>
    <n v="11"/>
    <n v="2267"/>
    <n v="4.8522276135862371E-3"/>
    <n v="4.8522276135862371E-3"/>
    <d v="1899-12-30T00:01:25"/>
    <d v="1899-12-30T00:01:22"/>
    <d v="1899-12-30T00:01:32"/>
    <d v="1899-12-30T00:00:10"/>
    <d v="1899-12-30T00:01:27"/>
  </r>
  <r>
    <x v="2267"/>
    <n v="0"/>
    <n v="1"/>
    <n v="11"/>
    <n v="2268"/>
    <n v="4.8500881834215165E-3"/>
    <n v="4.8500881834215165E-3"/>
    <d v="1899-12-30T00:01:20"/>
    <d v="1899-12-30T00:01:22"/>
    <d v="1899-12-30T00:01:32"/>
    <d v="1899-12-30T00:00:10"/>
    <d v="1899-12-30T00:01:27"/>
  </r>
  <r>
    <x v="2268"/>
    <n v="0"/>
    <n v="1"/>
    <n v="11"/>
    <n v="2269"/>
    <n v="4.8479506390480386E-3"/>
    <n v="4.8479506390480386E-3"/>
    <d v="1899-12-30T00:01:14"/>
    <d v="1899-12-30T00:01:22"/>
    <d v="1899-12-30T00:01:32"/>
    <d v="1899-12-30T00:00:10"/>
    <d v="1899-12-30T00:01:27"/>
  </r>
  <r>
    <x v="2269"/>
    <n v="0"/>
    <n v="1"/>
    <n v="11"/>
    <n v="2270"/>
    <n v="4.845814977973568E-3"/>
    <n v="4.845814977973568E-3"/>
    <d v="1899-12-30T00:01:12"/>
    <d v="1899-12-30T00:01:22"/>
    <d v="1899-12-30T00:01:32"/>
    <d v="1899-12-30T00:00:10"/>
    <d v="1899-12-30T00:01:27"/>
  </r>
  <r>
    <x v="2270"/>
    <n v="0"/>
    <n v="1"/>
    <n v="11"/>
    <n v="2271"/>
    <n v="4.8436811977102595E-3"/>
    <n v="4.8436811977102595E-3"/>
    <d v="1899-12-30T00:01:18"/>
    <d v="1899-12-30T00:01:22"/>
    <d v="1899-12-30T00:01:32"/>
    <d v="1899-12-30T00:00:10"/>
    <d v="1899-12-30T00:01:27"/>
  </r>
  <r>
    <x v="2271"/>
    <n v="0"/>
    <n v="1"/>
    <n v="11"/>
    <n v="2272"/>
    <n v="4.8415492957746475E-3"/>
    <n v="4.8415492957746475E-3"/>
    <d v="1899-12-30T00:01:20"/>
    <d v="1899-12-30T00:01:22"/>
    <d v="1899-12-30T00:01:32"/>
    <d v="1899-12-30T00:00:10"/>
    <d v="1899-12-30T00:01:27"/>
  </r>
  <r>
    <x v="2272"/>
    <n v="0"/>
    <n v="1"/>
    <n v="11"/>
    <n v="2273"/>
    <n v="4.8394192696876379E-3"/>
    <n v="4.8394192696876379E-3"/>
    <d v="1899-12-30T00:01:13"/>
    <d v="1899-12-30T00:01:22"/>
    <d v="1899-12-30T00:01:32"/>
    <d v="1899-12-30T00:00:10"/>
    <d v="1899-12-30T00:01:27"/>
  </r>
  <r>
    <x v="2273"/>
    <n v="0"/>
    <n v="1"/>
    <n v="11"/>
    <n v="2274"/>
    <n v="4.837291116974494E-3"/>
    <n v="4.837291116974494E-3"/>
    <d v="1899-12-30T00:01:13"/>
    <d v="1899-12-30T00:01:22"/>
    <d v="1899-12-30T00:01:32"/>
    <d v="1899-12-30T00:00:10"/>
    <d v="1899-12-30T00:01:27"/>
  </r>
  <r>
    <x v="2274"/>
    <n v="0"/>
    <n v="1"/>
    <n v="11"/>
    <n v="2275"/>
    <n v="4.8351648351648352E-3"/>
    <n v="4.8351648351648352E-3"/>
    <d v="1899-12-30T00:01:17"/>
    <d v="1899-12-30T00:01:22"/>
    <d v="1899-12-30T00:01:32"/>
    <d v="1899-12-30T00:00:10"/>
    <d v="1899-12-30T00:01:27"/>
  </r>
  <r>
    <x v="2275"/>
    <n v="0"/>
    <n v="1"/>
    <n v="11"/>
    <n v="2276"/>
    <n v="4.8330404217926184E-3"/>
    <n v="4.8330404217926184E-3"/>
    <d v="1899-12-30T00:01:20"/>
    <d v="1899-12-30T00:01:22"/>
    <d v="1899-12-30T00:01:32"/>
    <d v="1899-12-30T00:00:10"/>
    <d v="1899-12-30T00:01:27"/>
  </r>
  <r>
    <x v="2276"/>
    <n v="0"/>
    <n v="1"/>
    <n v="11"/>
    <n v="2277"/>
    <n v="4.830917874396135E-3"/>
    <n v="4.830917874396135E-3"/>
    <d v="1899-12-30T00:01:12"/>
    <d v="1899-12-30T00:01:22"/>
    <d v="1899-12-30T00:01:32"/>
    <d v="1899-12-30T00:00:10"/>
    <d v="1899-12-30T00:01:27"/>
  </r>
  <r>
    <x v="2277"/>
    <n v="0"/>
    <n v="1"/>
    <n v="11"/>
    <n v="2278"/>
    <n v="4.8287971905179982E-3"/>
    <n v="4.8287971905179982E-3"/>
    <d v="1899-12-30T00:01:16"/>
    <d v="1899-12-30T00:01:22"/>
    <d v="1899-12-30T00:01:32"/>
    <d v="1899-12-30T00:00:10"/>
    <d v="1899-12-30T00:01:27"/>
  </r>
  <r>
    <x v="2278"/>
    <n v="0"/>
    <n v="1"/>
    <n v="11"/>
    <n v="2279"/>
    <n v="4.8266783677051337E-3"/>
    <n v="4.8266783677051337E-3"/>
    <d v="1899-12-30T00:01:18"/>
    <d v="1899-12-30T00:01:22"/>
    <d v="1899-12-30T00:01:32"/>
    <d v="1899-12-30T00:00:10"/>
    <d v="1899-12-30T00:01:27"/>
  </r>
  <r>
    <x v="2279"/>
    <n v="0"/>
    <n v="1"/>
    <n v="11"/>
    <n v="2280"/>
    <n v="4.8245614035087722E-3"/>
    <n v="4.8245614035087722E-3"/>
    <d v="1899-12-30T00:01:11"/>
    <d v="1899-12-30T00:01:22"/>
    <d v="1899-12-30T00:01:32"/>
    <d v="1899-12-30T00:00:10"/>
    <d v="1899-12-30T00:01:27"/>
  </r>
  <r>
    <x v="2280"/>
    <n v="0"/>
    <n v="1"/>
    <n v="11"/>
    <n v="2281"/>
    <n v="4.8224462954844366E-3"/>
    <n v="4.8224462954844366E-3"/>
    <d v="1899-12-30T00:01:20"/>
    <d v="1899-12-30T00:01:22"/>
    <d v="1899-12-30T00:01:32"/>
    <d v="1899-12-30T00:00:10"/>
    <d v="1899-12-30T00:01:27"/>
  </r>
  <r>
    <x v="2281"/>
    <n v="0"/>
    <n v="1"/>
    <n v="11"/>
    <n v="2282"/>
    <n v="4.8203330411919366E-3"/>
    <n v="4.8203330411919366E-3"/>
    <d v="1899-12-30T00:01:20"/>
    <d v="1899-12-30T00:01:22"/>
    <d v="1899-12-30T00:01:32"/>
    <d v="1899-12-30T00:00:10"/>
    <d v="1899-12-30T00:01:27"/>
  </r>
  <r>
    <x v="2282"/>
    <n v="0"/>
    <n v="1"/>
    <n v="11"/>
    <n v="2283"/>
    <n v="4.8182216381953569E-3"/>
    <n v="4.8182216381953569E-3"/>
    <d v="1899-12-30T00:01:13"/>
    <d v="1899-12-30T00:01:22"/>
    <d v="1899-12-30T00:01:32"/>
    <d v="1899-12-30T00:00:10"/>
    <d v="1899-12-30T00:01:27"/>
  </r>
  <r>
    <x v="2283"/>
    <n v="0"/>
    <n v="1"/>
    <n v="11"/>
    <n v="2284"/>
    <n v="4.8161120840630473E-3"/>
    <n v="4.8161120840630473E-3"/>
    <d v="1899-12-30T00:01:19"/>
    <d v="1899-12-30T00:01:22"/>
    <d v="1899-12-30T00:01:32"/>
    <d v="1899-12-30T00:00:10"/>
    <d v="1899-12-30T00:01:27"/>
  </r>
  <r>
    <x v="2284"/>
    <n v="0"/>
    <n v="1"/>
    <n v="11"/>
    <n v="2285"/>
    <n v="4.8140043763676152E-3"/>
    <n v="4.8140043763676152E-3"/>
    <d v="1899-12-30T00:01:16"/>
    <d v="1899-12-30T00:01:22"/>
    <d v="1899-12-30T00:01:32"/>
    <d v="1899-12-30T00:00:10"/>
    <d v="1899-12-30T00:01:27"/>
  </r>
  <r>
    <x v="2285"/>
    <n v="0"/>
    <n v="1"/>
    <n v="11"/>
    <n v="2286"/>
    <n v="4.8118985126859139E-3"/>
    <n v="4.8118985126859139E-3"/>
    <d v="1899-12-30T00:01:14"/>
    <d v="1899-12-30T00:01:22"/>
    <d v="1899-12-30T00:01:32"/>
    <d v="1899-12-30T00:00:10"/>
    <d v="1899-12-30T00:01:27"/>
  </r>
  <r>
    <x v="2286"/>
    <n v="0"/>
    <n v="1"/>
    <n v="11"/>
    <n v="2287"/>
    <n v="4.809794490599038E-3"/>
    <n v="4.809794490599038E-3"/>
    <d v="1899-12-30T00:01:19"/>
    <d v="1899-12-30T00:01:22"/>
    <d v="1899-12-30T00:01:32"/>
    <d v="1899-12-30T00:00:10"/>
    <d v="1899-12-30T00:01:27"/>
  </r>
  <r>
    <x v="2287"/>
    <n v="0"/>
    <n v="1"/>
    <n v="11"/>
    <n v="2288"/>
    <n v="4.807692307692308E-3"/>
    <n v="4.807692307692308E-3"/>
    <d v="1899-12-30T00:01:14"/>
    <d v="1899-12-30T00:01:22"/>
    <d v="1899-12-30T00:01:32"/>
    <d v="1899-12-30T00:00:10"/>
    <d v="1899-12-30T00:01:27"/>
  </r>
  <r>
    <x v="2288"/>
    <n v="0"/>
    <n v="1"/>
    <n v="11"/>
    <n v="2289"/>
    <n v="4.8055919615552639E-3"/>
    <n v="4.8055919615552639E-3"/>
    <d v="1899-12-30T00:01:13"/>
    <d v="1899-12-30T00:01:22"/>
    <d v="1899-12-30T00:01:32"/>
    <d v="1899-12-30T00:00:10"/>
    <d v="1899-12-30T00:01:27"/>
  </r>
  <r>
    <x v="2289"/>
    <n v="0"/>
    <n v="1"/>
    <n v="11"/>
    <n v="2290"/>
    <n v="4.8034934497816597E-3"/>
    <n v="4.8034934497816597E-3"/>
    <d v="1899-12-30T00:01:17"/>
    <d v="1899-12-30T00:01:22"/>
    <d v="1899-12-30T00:01:32"/>
    <d v="1899-12-30T00:00:10"/>
    <d v="1899-12-30T00:01:27"/>
  </r>
  <r>
    <x v="2290"/>
    <n v="0"/>
    <n v="1"/>
    <n v="11"/>
    <n v="2291"/>
    <n v="4.8013967699694453E-3"/>
    <n v="4.8013967699694453E-3"/>
    <d v="1899-12-30T00:01:14"/>
    <d v="1899-12-30T00:01:21"/>
    <d v="1899-12-30T00:01:32"/>
    <d v="1899-12-30T00:00:11"/>
    <d v="1899-12-30T00:01:27"/>
  </r>
  <r>
    <x v="2291"/>
    <n v="0"/>
    <n v="1"/>
    <n v="11"/>
    <n v="2292"/>
    <n v="4.799301919720768E-3"/>
    <n v="4.799301919720768E-3"/>
    <d v="1899-12-30T00:01:11"/>
    <d v="1899-12-30T00:01:21"/>
    <d v="1899-12-30T00:01:32"/>
    <d v="1899-12-30T00:00:11"/>
    <d v="1899-12-30T00:01:27"/>
  </r>
  <r>
    <x v="2292"/>
    <n v="0"/>
    <n v="1"/>
    <n v="11"/>
    <n v="2293"/>
    <n v="4.7972088966419541E-3"/>
    <n v="4.7972088966419541E-3"/>
    <d v="1899-12-30T00:01:11"/>
    <d v="1899-12-30T00:01:21"/>
    <d v="1899-12-30T00:01:32"/>
    <d v="1899-12-30T00:00:11"/>
    <d v="1899-12-30T00:01:27"/>
  </r>
  <r>
    <x v="2293"/>
    <n v="0"/>
    <n v="1"/>
    <n v="11"/>
    <n v="2294"/>
    <n v="4.7951176983435052E-3"/>
    <n v="4.7951176983435052E-3"/>
    <d v="1899-12-30T00:01:16"/>
    <d v="1899-12-30T00:01:21"/>
    <d v="1899-12-30T00:01:32"/>
    <d v="1899-12-30T00:00:11"/>
    <d v="1899-12-30T00:01:27"/>
  </r>
  <r>
    <x v="2294"/>
    <n v="0"/>
    <n v="1"/>
    <n v="11"/>
    <n v="2295"/>
    <n v="4.7930283224400872E-3"/>
    <n v="4.7930283224400872E-3"/>
    <d v="1899-12-30T00:01:13"/>
    <d v="1899-12-30T00:01:21"/>
    <d v="1899-12-30T00:01:32"/>
    <d v="1899-12-30T00:00:11"/>
    <d v="1899-12-30T00:01:27"/>
  </r>
  <r>
    <x v="2295"/>
    <n v="0"/>
    <n v="1"/>
    <n v="11"/>
    <n v="2296"/>
    <n v="4.7909407665505223E-3"/>
    <n v="4.7909407665505223E-3"/>
    <d v="1899-12-30T00:01:12"/>
    <d v="1899-12-30T00:01:21"/>
    <d v="1899-12-30T00:01:32"/>
    <d v="1899-12-30T00:00:11"/>
    <d v="1899-12-30T00:01:27"/>
  </r>
  <r>
    <x v="2296"/>
    <n v="0"/>
    <n v="1"/>
    <n v="11"/>
    <n v="2297"/>
    <n v="4.7888550282977798E-3"/>
    <n v="4.7888550282977798E-3"/>
    <d v="1899-12-30T00:01:17"/>
    <d v="1899-12-30T00:01:21"/>
    <d v="1899-12-30T00:01:32"/>
    <d v="1899-12-30T00:00:11"/>
    <d v="1899-12-30T00:01:27"/>
  </r>
  <r>
    <x v="2297"/>
    <n v="0"/>
    <n v="1"/>
    <n v="11"/>
    <n v="2298"/>
    <n v="4.7867711053089642E-3"/>
    <n v="4.7867711053089642E-3"/>
    <d v="1899-12-30T00:01:39"/>
    <d v="1899-12-30T00:01:21"/>
    <d v="1899-12-30T00:01:32"/>
    <d v="1899-12-30T00:00:11"/>
    <d v="1899-12-30T00:01:27"/>
  </r>
  <r>
    <x v="2298"/>
    <n v="0"/>
    <n v="1"/>
    <n v="11"/>
    <n v="2299"/>
    <n v="4.7846889952153108E-3"/>
    <n v="4.7846889952153108E-3"/>
    <d v="1899-12-30T00:01:26"/>
    <d v="1899-12-30T00:01:21"/>
    <d v="1899-12-30T00:01:32"/>
    <d v="1899-12-30T00:00:11"/>
    <d v="1899-12-30T00:01:27"/>
  </r>
  <r>
    <x v="2299"/>
    <n v="0"/>
    <n v="1"/>
    <n v="11"/>
    <n v="2300"/>
    <n v="4.7826086956521737E-3"/>
    <n v="4.7826086956521737E-3"/>
    <d v="1899-12-30T00:01:22"/>
    <d v="1899-12-30T00:01:21"/>
    <d v="1899-12-30T00:01:32"/>
    <d v="1899-12-30T00:00:11"/>
    <d v="1899-12-30T00:01:27"/>
  </r>
  <r>
    <x v="2300"/>
    <n v="0"/>
    <n v="1"/>
    <n v="11"/>
    <n v="2301"/>
    <n v="4.7805302042590175E-3"/>
    <n v="4.7805302042590175E-3"/>
    <d v="1899-12-30T00:01:25"/>
    <d v="1899-12-30T00:01:21"/>
    <d v="1899-12-30T00:01:32"/>
    <d v="1899-12-30T00:00:11"/>
    <d v="1899-12-30T00:01:27"/>
  </r>
  <r>
    <x v="2301"/>
    <n v="0"/>
    <n v="1"/>
    <n v="11"/>
    <n v="2302"/>
    <n v="4.7784535186794095E-3"/>
    <n v="4.7784535186794095E-3"/>
    <d v="1899-12-30T00:01:29"/>
    <d v="1899-12-30T00:01:21"/>
    <d v="1899-12-30T00:01:32"/>
    <d v="1899-12-30T00:00:11"/>
    <d v="1899-12-30T00:01:27"/>
  </r>
  <r>
    <x v="2302"/>
    <n v="0"/>
    <n v="1"/>
    <n v="11"/>
    <n v="2303"/>
    <n v="4.7763786365610074E-3"/>
    <n v="4.7763786365610074E-3"/>
    <d v="1899-12-30T00:01:23"/>
    <d v="1899-12-30T00:01:21"/>
    <d v="1899-12-30T00:01:32"/>
    <d v="1899-12-30T00:00:11"/>
    <d v="1899-12-30T00:01:27"/>
  </r>
  <r>
    <x v="2303"/>
    <n v="0"/>
    <n v="1"/>
    <n v="11"/>
    <n v="2304"/>
    <n v="4.7743055555555559E-3"/>
    <n v="4.7743055555555559E-3"/>
    <d v="1899-12-30T00:01:14"/>
    <d v="1899-12-30T00:01:21"/>
    <d v="1899-12-30T00:01:32"/>
    <d v="1899-12-30T00:00:11"/>
    <d v="1899-12-30T00:01:27"/>
  </r>
  <r>
    <x v="2304"/>
    <n v="0"/>
    <n v="1"/>
    <n v="11"/>
    <n v="2305"/>
    <n v="4.7722342733188721E-3"/>
    <n v="4.7722342733188721E-3"/>
    <d v="1899-12-30T00:01:17"/>
    <d v="1899-12-30T00:01:21"/>
    <d v="1899-12-30T00:01:32"/>
    <d v="1899-12-30T00:00:11"/>
    <d v="1899-12-30T00:01:27"/>
  </r>
  <r>
    <x v="2305"/>
    <n v="0"/>
    <n v="1"/>
    <n v="11"/>
    <n v="2306"/>
    <n v="4.7701647875108416E-3"/>
    <n v="4.7701647875108416E-3"/>
    <d v="1899-12-30T00:01:18"/>
    <d v="1899-12-30T00:01:21"/>
    <d v="1899-12-30T00:01:32"/>
    <d v="1899-12-30T00:00:11"/>
    <d v="1899-12-30T00:01:27"/>
  </r>
  <r>
    <x v="2306"/>
    <n v="0"/>
    <n v="1"/>
    <n v="11"/>
    <n v="2307"/>
    <n v="4.7680970957954052E-3"/>
    <n v="4.7680970957954052E-3"/>
    <d v="1899-12-30T00:01:11"/>
    <d v="1899-12-30T00:01:21"/>
    <d v="1899-12-30T00:01:32"/>
    <d v="1899-12-30T00:00:11"/>
    <d v="1899-12-30T00:01:27"/>
  </r>
  <r>
    <x v="2307"/>
    <n v="0"/>
    <n v="1"/>
    <n v="11"/>
    <n v="2308"/>
    <n v="4.7660311958405543E-3"/>
    <n v="4.7660311958405543E-3"/>
    <d v="1899-12-30T00:01:15"/>
    <d v="1899-12-30T00:01:21"/>
    <d v="1899-12-30T00:01:32"/>
    <d v="1899-12-30T00:00:11"/>
    <d v="1899-12-30T00:01:27"/>
  </r>
  <r>
    <x v="2308"/>
    <n v="0"/>
    <n v="1"/>
    <n v="11"/>
    <n v="2309"/>
    <n v="4.7639670853183193E-3"/>
    <n v="4.7639670853183193E-3"/>
    <d v="1899-12-30T00:01:13"/>
    <d v="1899-12-30T00:01:21"/>
    <d v="1899-12-30T00:01:32"/>
    <d v="1899-12-30T00:00:11"/>
    <d v="1899-12-30T00:01:27"/>
  </r>
  <r>
    <x v="2309"/>
    <n v="0"/>
    <n v="1"/>
    <n v="11"/>
    <n v="2310"/>
    <n v="4.7619047619047623E-3"/>
    <n v="4.7619047619047623E-3"/>
    <d v="1899-12-30T00:01:09"/>
    <d v="1899-12-30T00:01:21"/>
    <d v="1899-12-30T00:01:32"/>
    <d v="1899-12-30T00:00:11"/>
    <d v="1899-12-30T00:01:27"/>
  </r>
  <r>
    <x v="2310"/>
    <n v="0"/>
    <n v="1"/>
    <n v="11"/>
    <n v="2311"/>
    <n v="4.7598442232799658E-3"/>
    <n v="4.7598442232799658E-3"/>
    <d v="1899-12-30T00:01:19"/>
    <d v="1899-12-30T00:01:21"/>
    <d v="1899-12-30T00:01:32"/>
    <d v="1899-12-30T00:00:11"/>
    <d v="1899-12-30T00:01:27"/>
  </r>
  <r>
    <x v="2311"/>
    <n v="0"/>
    <n v="1"/>
    <n v="11"/>
    <n v="2312"/>
    <n v="4.7577854671280277E-3"/>
    <n v="4.7577854671280277E-3"/>
    <d v="1899-12-30T00:01:14"/>
    <d v="1899-12-30T00:01:21"/>
    <d v="1899-12-30T00:01:32"/>
    <d v="1899-12-30T00:00:11"/>
    <d v="1899-12-30T00:01:27"/>
  </r>
  <r>
    <x v="2312"/>
    <n v="0"/>
    <n v="1"/>
    <n v="11"/>
    <n v="2313"/>
    <n v="4.755728491137051E-3"/>
    <n v="4.755728491137051E-3"/>
    <d v="1899-12-30T00:01:17"/>
    <d v="1899-12-30T00:01:21"/>
    <d v="1899-12-30T00:01:32"/>
    <d v="1899-12-30T00:00:11"/>
    <d v="1899-12-30T00:01:27"/>
  </r>
  <r>
    <x v="2313"/>
    <n v="0"/>
    <n v="1"/>
    <n v="11"/>
    <n v="2314"/>
    <n v="4.7536732929991353E-3"/>
    <n v="4.7536732929991353E-3"/>
    <d v="1899-12-30T00:01:17"/>
    <d v="1899-12-30T00:01:21"/>
    <d v="1899-12-30T00:01:32"/>
    <d v="1899-12-30T00:00:11"/>
    <d v="1899-12-30T00:01:27"/>
  </r>
  <r>
    <x v="2314"/>
    <n v="0"/>
    <n v="1"/>
    <n v="11"/>
    <n v="2315"/>
    <n v="4.7516198704103674E-3"/>
    <n v="4.7516198704103674E-3"/>
    <d v="1899-12-30T00:01:11"/>
    <d v="1899-12-30T00:01:21"/>
    <d v="1899-12-30T00:01:32"/>
    <d v="1899-12-30T00:00:11"/>
    <d v="1899-12-30T00:01:27"/>
  </r>
  <r>
    <x v="2315"/>
    <n v="0"/>
    <n v="1"/>
    <n v="11"/>
    <n v="2316"/>
    <n v="4.7495682210708118E-3"/>
    <n v="4.7495682210708118E-3"/>
    <d v="1899-12-30T00:01:12"/>
    <d v="1899-12-30T00:01:21"/>
    <d v="1899-12-30T00:01:32"/>
    <d v="1899-12-30T00:00:11"/>
    <d v="1899-12-30T00:01:27"/>
  </r>
  <r>
    <x v="2316"/>
    <n v="0"/>
    <n v="1"/>
    <n v="11"/>
    <n v="2317"/>
    <n v="4.7475183426845058E-3"/>
    <n v="4.7475183426845058E-3"/>
    <d v="1899-12-30T00:01:17"/>
    <d v="1899-12-30T00:01:21"/>
    <d v="1899-12-30T00:01:32"/>
    <d v="1899-12-30T00:00:11"/>
    <d v="1899-12-30T00:01:27"/>
  </r>
  <r>
    <x v="2317"/>
    <n v="0"/>
    <n v="1"/>
    <n v="11"/>
    <n v="2318"/>
    <n v="4.7454702329594476E-3"/>
    <n v="4.7454702329594476E-3"/>
    <d v="1899-12-30T00:01:16"/>
    <d v="1899-12-30T00:01:21"/>
    <d v="1899-12-30T00:01:32"/>
    <d v="1899-12-30T00:00:11"/>
    <d v="1899-12-30T00:01:27"/>
  </r>
  <r>
    <x v="2318"/>
    <n v="0"/>
    <n v="1"/>
    <n v="11"/>
    <n v="2319"/>
    <n v="4.7434238896075891E-3"/>
    <n v="4.7434238896075891E-3"/>
    <d v="1899-12-30T00:01:08"/>
    <d v="1899-12-30T00:01:21"/>
    <d v="1899-12-30T00:01:32"/>
    <d v="1899-12-30T00:00:11"/>
    <d v="1899-12-30T00:01:27"/>
  </r>
  <r>
    <x v="2319"/>
    <n v="0"/>
    <n v="1"/>
    <n v="11"/>
    <n v="2320"/>
    <n v="4.7413793103448275E-3"/>
    <n v="4.7413793103448275E-3"/>
    <d v="1899-12-30T00:01:14"/>
    <d v="1899-12-30T00:01:21"/>
    <d v="1899-12-30T00:01:32"/>
    <d v="1899-12-30T00:00:11"/>
    <d v="1899-12-30T00:01:27"/>
  </r>
  <r>
    <x v="2320"/>
    <n v="0"/>
    <n v="1"/>
    <n v="11"/>
    <n v="2321"/>
    <n v="4.7393364928909956E-3"/>
    <n v="4.7393364928909956E-3"/>
    <d v="1899-12-30T00:01:17"/>
    <d v="1899-12-30T00:01:21"/>
    <d v="1899-12-30T00:01:32"/>
    <d v="1899-12-30T00:00:11"/>
    <d v="1899-12-30T00:01:27"/>
  </r>
  <r>
    <x v="2321"/>
    <n v="0"/>
    <n v="1"/>
    <n v="11"/>
    <n v="2322"/>
    <n v="4.7372954349698534E-3"/>
    <n v="4.7372954349698534E-3"/>
    <d v="1899-12-30T00:01:10"/>
    <d v="1899-12-30T00:01:21"/>
    <d v="1899-12-30T00:01:32"/>
    <d v="1899-12-30T00:00:11"/>
    <d v="1899-12-30T00:01:27"/>
  </r>
  <r>
    <x v="2322"/>
    <n v="0"/>
    <n v="1"/>
    <n v="11"/>
    <n v="2323"/>
    <n v="4.7352561343090831E-3"/>
    <n v="4.7352561343090831E-3"/>
    <d v="1899-12-30T00:01:16"/>
    <d v="1899-12-30T00:01:21"/>
    <d v="1899-12-30T00:01:32"/>
    <d v="1899-12-30T00:00:11"/>
    <d v="1899-12-30T00:01:27"/>
  </r>
  <r>
    <x v="2323"/>
    <n v="0"/>
    <n v="1"/>
    <n v="11"/>
    <n v="2324"/>
    <n v="4.7332185886402754E-3"/>
    <n v="4.7332185886402754E-3"/>
    <d v="1899-12-30T00:01:08"/>
    <d v="1899-12-30T00:01:21"/>
    <d v="1899-12-30T00:01:32"/>
    <d v="1899-12-30T00:00:11"/>
    <d v="1899-12-30T00:01:27"/>
  </r>
  <r>
    <x v="2324"/>
    <n v="0"/>
    <n v="1"/>
    <n v="11"/>
    <n v="2325"/>
    <n v="4.7311827956989247E-3"/>
    <n v="4.7311827956989247E-3"/>
    <d v="1899-12-30T00:01:11"/>
    <d v="1899-12-30T00:01:21"/>
    <d v="1899-12-30T00:01:32"/>
    <d v="1899-12-30T00:00:11"/>
    <d v="1899-12-30T00:01:27"/>
  </r>
  <r>
    <x v="2325"/>
    <n v="0"/>
    <n v="1"/>
    <n v="11"/>
    <n v="2326"/>
    <n v="4.7291487532244193E-3"/>
    <n v="4.7291487532244193E-3"/>
    <d v="1899-12-30T00:01:12"/>
    <d v="1899-12-30T00:01:21"/>
    <d v="1899-12-30T00:01:32"/>
    <d v="1899-12-30T00:00:11"/>
    <d v="1899-12-30T00:01:27"/>
  </r>
  <r>
    <x v="2326"/>
    <n v="0"/>
    <n v="1"/>
    <n v="11"/>
    <n v="2327"/>
    <n v="4.727116458960034E-3"/>
    <n v="4.727116458960034E-3"/>
    <d v="1899-12-30T00:01:14"/>
    <d v="1899-12-30T00:01:21"/>
    <d v="1899-12-30T00:01:32"/>
    <d v="1899-12-30T00:00:11"/>
    <d v="1899-12-30T00:01:27"/>
  </r>
  <r>
    <x v="2327"/>
    <n v="0"/>
    <n v="1"/>
    <n v="11"/>
    <n v="2328"/>
    <n v="4.7250859106529207E-3"/>
    <n v="4.7250859106529207E-3"/>
    <d v="1899-12-30T00:01:15"/>
    <d v="1899-12-30T00:01:21"/>
    <d v="1899-12-30T00:01:32"/>
    <d v="1899-12-30T00:00:11"/>
    <d v="1899-12-30T00:01:27"/>
  </r>
  <r>
    <x v="2328"/>
    <n v="0"/>
    <n v="1"/>
    <n v="11"/>
    <n v="2329"/>
    <n v="4.7230571060541005E-3"/>
    <n v="4.7230571060541005E-3"/>
    <d v="1899-12-30T00:01:12"/>
    <d v="1899-12-30T00:01:21"/>
    <d v="1899-12-30T00:01:32"/>
    <d v="1899-12-30T00:00:11"/>
    <d v="1899-12-30T00:01:27"/>
  </r>
  <r>
    <x v="2329"/>
    <n v="0"/>
    <n v="1"/>
    <n v="11"/>
    <n v="2330"/>
    <n v="4.7210300429184546E-3"/>
    <n v="4.7210300429184546E-3"/>
    <d v="1899-12-30T00:01:16"/>
    <d v="1899-12-30T00:01:21"/>
    <d v="1899-12-30T00:01:32"/>
    <d v="1899-12-30T00:00:11"/>
    <d v="1899-12-30T00:01:27"/>
  </r>
  <r>
    <x v="2330"/>
    <n v="0"/>
    <n v="1"/>
    <n v="11"/>
    <n v="2331"/>
    <n v="4.7190047190047192E-3"/>
    <n v="4.7190047190047192E-3"/>
    <d v="1899-12-30T00:01:09"/>
    <d v="1899-12-30T00:01:21"/>
    <d v="1899-12-30T00:01:32"/>
    <d v="1899-12-30T00:00:11"/>
    <d v="1899-12-30T00:01:27"/>
  </r>
  <r>
    <x v="2331"/>
    <n v="0"/>
    <n v="1"/>
    <n v="11"/>
    <n v="2332"/>
    <n v="4.7169811320754715E-3"/>
    <n v="4.7169811320754715E-3"/>
    <d v="1899-12-30T00:01:13"/>
    <d v="1899-12-30T00:01:21"/>
    <d v="1899-12-30T00:01:32"/>
    <d v="1899-12-30T00:00:11"/>
    <d v="1899-12-30T00:01:27"/>
  </r>
  <r>
    <x v="2332"/>
    <n v="0"/>
    <n v="1"/>
    <n v="11"/>
    <n v="2333"/>
    <n v="4.7149592798971284E-3"/>
    <n v="4.7149592798971284E-3"/>
    <d v="1899-12-30T00:01:17"/>
    <d v="1899-12-30T00:01:21"/>
    <d v="1899-12-30T00:01:32"/>
    <d v="1899-12-30T00:00:11"/>
    <d v="1899-12-30T00:01:27"/>
  </r>
  <r>
    <x v="2333"/>
    <n v="0"/>
    <n v="1"/>
    <n v="11"/>
    <n v="2334"/>
    <n v="4.7129391602399318E-3"/>
    <n v="4.7129391602399318E-3"/>
    <d v="1899-12-30T00:01:09"/>
    <d v="1899-12-30T00:01:21"/>
    <d v="1899-12-30T00:01:32"/>
    <d v="1899-12-30T00:00:11"/>
    <d v="1899-12-30T00:01:27"/>
  </r>
  <r>
    <x v="2334"/>
    <n v="0"/>
    <n v="1"/>
    <n v="11"/>
    <n v="2335"/>
    <n v="4.7109207708779443E-3"/>
    <n v="4.7109207708779443E-3"/>
    <d v="1899-12-30T00:01:20"/>
    <d v="1899-12-30T00:01:21"/>
    <d v="1899-12-30T00:01:32"/>
    <d v="1899-12-30T00:00:11"/>
    <d v="1899-12-30T00:01:27"/>
  </r>
  <r>
    <x v="2335"/>
    <n v="0"/>
    <n v="1"/>
    <n v="11"/>
    <n v="2336"/>
    <n v="4.7089041095890408E-3"/>
    <n v="4.7089041095890408E-3"/>
    <d v="1899-12-30T00:01:15"/>
    <d v="1899-12-30T00:01:21"/>
    <d v="1899-12-30T00:01:32"/>
    <d v="1899-12-30T00:00:11"/>
    <d v="1899-12-30T00:01:27"/>
  </r>
  <r>
    <x v="2336"/>
    <n v="0"/>
    <n v="1"/>
    <n v="11"/>
    <n v="2337"/>
    <n v="4.7068891741548994E-3"/>
    <n v="4.7068891741548994E-3"/>
    <d v="1899-12-30T00:01:12"/>
    <d v="1899-12-30T00:01:21"/>
    <d v="1899-12-30T00:01:32"/>
    <d v="1899-12-30T00:00:11"/>
    <d v="1899-12-30T00:01:26"/>
  </r>
  <r>
    <x v="2337"/>
    <n v="0"/>
    <n v="1"/>
    <n v="11"/>
    <n v="2338"/>
    <n v="4.704875962360992E-3"/>
    <n v="4.704875962360992E-3"/>
    <d v="1899-12-30T00:01:19"/>
    <d v="1899-12-30T00:01:21"/>
    <d v="1899-12-30T00:01:32"/>
    <d v="1899-12-30T00:00:11"/>
    <d v="1899-12-30T00:01:26"/>
  </r>
  <r>
    <x v="2338"/>
    <n v="0"/>
    <n v="1"/>
    <n v="11"/>
    <n v="2339"/>
    <n v="4.70286447199658E-3"/>
    <n v="4.70286447199658E-3"/>
    <d v="1899-12-30T00:01:20"/>
    <d v="1899-12-30T00:01:21"/>
    <d v="1899-12-30T00:01:32"/>
    <d v="1899-12-30T00:00:11"/>
    <d v="1899-12-30T00:01:26"/>
  </r>
  <r>
    <x v="2339"/>
    <n v="0"/>
    <n v="1"/>
    <n v="11"/>
    <n v="2340"/>
    <n v="4.7008547008547006E-3"/>
    <n v="4.7008547008547006E-3"/>
    <d v="1899-12-30T00:01:13"/>
    <d v="1899-12-30T00:01:21"/>
    <d v="1899-12-30T00:01:32"/>
    <d v="1899-12-30T00:00:11"/>
    <d v="1899-12-30T00:01:26"/>
  </r>
  <r>
    <x v="2340"/>
    <n v="0"/>
    <n v="1"/>
    <n v="11"/>
    <n v="2341"/>
    <n v="4.6988466467321657E-3"/>
    <n v="4.6988466467321657E-3"/>
    <d v="1899-12-30T00:01:18"/>
    <d v="1899-12-30T00:01:21"/>
    <d v="1899-12-30T00:01:32"/>
    <d v="1899-12-30T00:00:11"/>
    <d v="1899-12-30T00:01:26"/>
  </r>
  <r>
    <x v="2341"/>
    <n v="0"/>
    <n v="1"/>
    <n v="11"/>
    <n v="2342"/>
    <n v="4.696840307429547E-3"/>
    <n v="4.696840307429547E-3"/>
    <d v="1899-12-30T00:01:15"/>
    <d v="1899-12-30T00:01:21"/>
    <d v="1899-12-30T00:01:32"/>
    <d v="1899-12-30T00:00:11"/>
    <d v="1899-12-30T00:01:26"/>
  </r>
  <r>
    <x v="2342"/>
    <n v="0"/>
    <n v="1"/>
    <n v="11"/>
    <n v="2343"/>
    <n v="4.6948356807511738E-3"/>
    <n v="4.6948356807511738E-3"/>
    <d v="1899-12-30T00:01:15"/>
    <d v="1899-12-30T00:01:21"/>
    <d v="1899-12-30T00:01:32"/>
    <d v="1899-12-30T00:00:11"/>
    <d v="1899-12-30T00:01:26"/>
  </r>
  <r>
    <x v="2343"/>
    <n v="0"/>
    <n v="1"/>
    <n v="11"/>
    <n v="2344"/>
    <n v="4.6928327645051199E-3"/>
    <n v="4.6928327645051199E-3"/>
    <d v="1899-12-30T00:01:11"/>
    <d v="1899-12-30T00:01:21"/>
    <d v="1899-12-30T00:01:32"/>
    <d v="1899-12-30T00:00:11"/>
    <d v="1899-12-30T00:01:26"/>
  </r>
  <r>
    <x v="2344"/>
    <n v="1"/>
    <n v="1"/>
    <n v="12"/>
    <n v="2345"/>
    <n v="5.1172707889125804E-3"/>
    <n v="5.1172707889125804E-3"/>
    <d v="1899-12-30T00:01:23"/>
    <d v="1899-12-30T00:01:21"/>
    <d v="1899-12-30T00:01:32"/>
    <d v="1899-12-30T00:00:11"/>
    <d v="1899-12-30T00:01:26"/>
  </r>
  <r>
    <x v="2345"/>
    <n v="0"/>
    <n v="1"/>
    <n v="12"/>
    <n v="2346"/>
    <n v="5.1150895140664966E-3"/>
    <n v="5.1150895140664966E-3"/>
    <d v="1899-12-30T00:01:34"/>
    <d v="1899-12-30T00:01:21"/>
    <d v="1899-12-30T00:01:32"/>
    <d v="1899-12-30T00:00:11"/>
    <d v="1899-12-30T00:01:26"/>
  </r>
  <r>
    <x v="2346"/>
    <n v="0"/>
    <n v="1"/>
    <n v="12"/>
    <n v="2347"/>
    <n v="5.1129100979974435E-3"/>
    <n v="5.1129100979974435E-3"/>
    <d v="1899-12-30T00:01:24"/>
    <d v="1899-12-30T00:01:21"/>
    <d v="1899-12-30T00:01:32"/>
    <d v="1899-12-30T00:00:11"/>
    <d v="1899-12-30T00:01:26"/>
  </r>
  <r>
    <x v="2347"/>
    <n v="0"/>
    <n v="1"/>
    <n v="12"/>
    <n v="2348"/>
    <n v="5.1107325383304937E-3"/>
    <n v="5.1107325383304937E-3"/>
    <d v="1899-12-30T00:01:22"/>
    <d v="1899-12-30T00:01:21"/>
    <d v="1899-12-30T00:01:32"/>
    <d v="1899-12-30T00:00:11"/>
    <d v="1899-12-30T00:01:26"/>
  </r>
  <r>
    <x v="2348"/>
    <n v="0"/>
    <n v="1"/>
    <n v="12"/>
    <n v="2349"/>
    <n v="5.108556832694764E-3"/>
    <n v="5.108556832694764E-3"/>
    <d v="1899-12-30T00:01:29"/>
    <d v="1899-12-30T00:01:21"/>
    <d v="1899-12-30T00:01:32"/>
    <d v="1899-12-30T00:00:11"/>
    <d v="1899-12-30T00:01:26"/>
  </r>
  <r>
    <x v="2349"/>
    <n v="0"/>
    <n v="1"/>
    <n v="12"/>
    <n v="2350"/>
    <n v="5.106382978723404E-3"/>
    <n v="5.106382978723404E-3"/>
    <d v="1899-12-30T00:01:21"/>
    <d v="1899-12-30T00:01:21"/>
    <d v="1899-12-30T00:01:32"/>
    <d v="1899-12-30T00:00:11"/>
    <d v="1899-12-30T00:01:26"/>
  </r>
  <r>
    <x v="2350"/>
    <n v="0"/>
    <n v="1"/>
    <n v="12"/>
    <n v="2351"/>
    <n v="5.1042109740535944E-3"/>
    <n v="5.1042109740535944E-3"/>
    <d v="1899-12-30T00:01:26"/>
    <d v="1899-12-30T00:01:21"/>
    <d v="1899-12-30T00:01:32"/>
    <d v="1899-12-30T00:00:11"/>
    <d v="1899-12-30T00:01:26"/>
  </r>
  <r>
    <x v="2351"/>
    <n v="0"/>
    <n v="1"/>
    <n v="12"/>
    <n v="2352"/>
    <n v="5.1020408163265302E-3"/>
    <n v="5.1020408163265302E-3"/>
    <d v="1899-12-30T00:01:29"/>
    <d v="1899-12-30T00:01:21"/>
    <d v="1899-12-30T00:01:32"/>
    <d v="1899-12-30T00:00:11"/>
    <d v="1899-12-30T00:01:26"/>
  </r>
  <r>
    <x v="2352"/>
    <n v="0"/>
    <n v="1"/>
    <n v="12"/>
    <n v="2353"/>
    <n v="5.0998725031874206E-3"/>
    <n v="5.0998725031874206E-3"/>
    <d v="1899-12-30T00:01:23"/>
    <d v="1899-12-30T00:01:21"/>
    <d v="1899-12-30T00:01:32"/>
    <d v="1899-12-30T00:00:11"/>
    <d v="1899-12-30T00:01:26"/>
  </r>
  <r>
    <x v="2353"/>
    <n v="0"/>
    <n v="1"/>
    <n v="12"/>
    <n v="2354"/>
    <n v="5.0977060322854716E-3"/>
    <n v="5.0977060322854716E-3"/>
    <d v="1899-12-30T00:01:24"/>
    <d v="1899-12-30T00:01:21"/>
    <d v="1899-12-30T00:01:32"/>
    <d v="1899-12-30T00:00:11"/>
    <d v="1899-12-30T00:01:26"/>
  </r>
  <r>
    <x v="2354"/>
    <n v="0"/>
    <n v="1"/>
    <n v="12"/>
    <n v="2355"/>
    <n v="5.0955414012738851E-3"/>
    <n v="5.0955414012738851E-3"/>
    <d v="1899-12-30T00:01:27"/>
    <d v="1899-12-30T00:01:21"/>
    <d v="1899-12-30T00:01:32"/>
    <d v="1899-12-30T00:00:11"/>
    <d v="1899-12-30T00:01:26"/>
  </r>
  <r>
    <x v="2355"/>
    <n v="0"/>
    <n v="1"/>
    <n v="12"/>
    <n v="2356"/>
    <n v="5.0933786078098476E-3"/>
    <n v="5.0933786078098476E-3"/>
    <d v="1899-12-30T00:01:23"/>
    <d v="1899-12-30T00:01:21"/>
    <d v="1899-12-30T00:01:32"/>
    <d v="1899-12-30T00:00:11"/>
    <d v="1899-12-30T00:01:26"/>
  </r>
  <r>
    <x v="2356"/>
    <n v="0"/>
    <n v="1"/>
    <n v="12"/>
    <n v="2357"/>
    <n v="5.0912176495545181E-3"/>
    <n v="5.0912176495545181E-3"/>
    <d v="1899-12-30T00:01:29"/>
    <d v="1899-12-30T00:01:21"/>
    <d v="1899-12-30T00:01:32"/>
    <d v="1899-12-30T00:00:11"/>
    <d v="1899-12-30T00:01:26"/>
  </r>
  <r>
    <x v="2357"/>
    <n v="0"/>
    <n v="1"/>
    <n v="12"/>
    <n v="2358"/>
    <n v="5.0890585241730284E-3"/>
    <n v="5.0890585241730284E-3"/>
    <d v="1899-12-30T00:01:18"/>
    <d v="1899-12-30T00:01:21"/>
    <d v="1899-12-30T00:01:32"/>
    <d v="1899-12-30T00:00:11"/>
    <d v="1899-12-30T00:01:26"/>
  </r>
  <r>
    <x v="2358"/>
    <n v="0"/>
    <n v="1"/>
    <n v="12"/>
    <n v="2359"/>
    <n v="5.0869012293344642E-3"/>
    <n v="5.0869012293344642E-3"/>
    <d v="1899-12-30T00:01:25"/>
    <d v="1899-12-30T00:01:21"/>
    <d v="1899-12-30T00:01:32"/>
    <d v="1899-12-30T00:00:11"/>
    <d v="1899-12-30T00:01:26"/>
  </r>
  <r>
    <x v="2359"/>
    <n v="0"/>
    <n v="1"/>
    <n v="12"/>
    <n v="2360"/>
    <n v="5.084745762711864E-3"/>
    <n v="5.084745762711864E-3"/>
    <d v="1899-12-30T00:01:46"/>
    <d v="1899-12-30T00:01:21"/>
    <d v="1899-12-30T00:01:32"/>
    <d v="1899-12-30T00:00:11"/>
    <d v="1899-12-30T00:01:26"/>
  </r>
  <r>
    <x v="2360"/>
    <n v="0"/>
    <n v="1"/>
    <n v="12"/>
    <n v="2361"/>
    <n v="5.0825921219822112E-3"/>
    <n v="5.0825921219822112E-3"/>
    <d v="1899-12-30T00:01:17"/>
    <d v="1899-12-30T00:01:21"/>
    <d v="1899-12-30T00:01:32"/>
    <d v="1899-12-30T00:00:11"/>
    <d v="1899-12-30T00:01:26"/>
  </r>
  <r>
    <x v="2361"/>
    <n v="0"/>
    <n v="1"/>
    <n v="12"/>
    <n v="2362"/>
    <n v="5.0804403048264179E-3"/>
    <n v="5.0804403048264179E-3"/>
    <d v="1899-12-30T00:01:30"/>
    <d v="1899-12-30T00:01:21"/>
    <d v="1899-12-30T00:01:32"/>
    <d v="1899-12-30T00:00:11"/>
    <d v="1899-12-30T00:01:26"/>
  </r>
  <r>
    <x v="2362"/>
    <n v="0"/>
    <n v="1"/>
    <n v="12"/>
    <n v="2363"/>
    <n v="5.0782903089293275E-3"/>
    <n v="5.0782903089293275E-3"/>
    <d v="1899-12-30T00:01:25"/>
    <d v="1899-12-30T00:01:21"/>
    <d v="1899-12-30T00:01:32"/>
    <d v="1899-12-30T00:00:11"/>
    <d v="1899-12-30T00:01:26"/>
  </r>
  <r>
    <x v="2363"/>
    <n v="0"/>
    <n v="1"/>
    <n v="12"/>
    <n v="2364"/>
    <n v="5.076142131979695E-3"/>
    <n v="5.076142131979695E-3"/>
    <d v="1899-12-30T00:01:25"/>
    <d v="1899-12-30T00:01:21"/>
    <d v="1899-12-30T00:01:32"/>
    <d v="1899-12-30T00:00:11"/>
    <d v="1899-12-30T00:01:26"/>
  </r>
  <r>
    <x v="2364"/>
    <n v="0"/>
    <n v="1"/>
    <n v="12"/>
    <n v="2365"/>
    <n v="5.07399577167019E-3"/>
    <n v="5.07399577167019E-3"/>
    <d v="1899-12-30T00:01:33"/>
    <d v="1899-12-30T00:01:21"/>
    <d v="1899-12-30T00:01:32"/>
    <d v="1899-12-30T00:00:11"/>
    <d v="1899-12-30T00:01:26"/>
  </r>
  <r>
    <x v="2365"/>
    <n v="0"/>
    <n v="1"/>
    <n v="12"/>
    <n v="2366"/>
    <n v="5.0718512256973797E-3"/>
    <n v="5.0718512256973797E-3"/>
    <d v="1899-12-30T00:01:30"/>
    <d v="1899-12-30T00:01:21"/>
    <d v="1899-12-30T00:01:32"/>
    <d v="1899-12-30T00:00:11"/>
    <d v="1899-12-30T00:01:26"/>
  </r>
  <r>
    <x v="2366"/>
    <n v="0"/>
    <n v="1"/>
    <n v="12"/>
    <n v="2367"/>
    <n v="5.0697084917617234E-3"/>
    <n v="5.0697084917617234E-3"/>
    <d v="1899-12-30T00:01:24"/>
    <d v="1899-12-30T00:01:21"/>
    <d v="1899-12-30T00:01:32"/>
    <d v="1899-12-30T00:00:11"/>
    <d v="1899-12-30T00:01:26"/>
  </r>
  <r>
    <x v="2367"/>
    <n v="0"/>
    <n v="1"/>
    <n v="12"/>
    <n v="2368"/>
    <n v="5.0675675675675678E-3"/>
    <n v="5.0675675675675678E-3"/>
    <d v="1899-12-30T00:01:20"/>
    <d v="1899-12-30T00:01:21"/>
    <d v="1899-12-30T00:01:32"/>
    <d v="1899-12-30T00:00:11"/>
    <d v="1899-12-30T00:01:26"/>
  </r>
  <r>
    <x v="2368"/>
    <n v="0"/>
    <n v="1"/>
    <n v="12"/>
    <n v="2369"/>
    <n v="5.0654284508231317E-3"/>
    <n v="5.0654284508231317E-3"/>
    <d v="1899-12-30T00:01:31"/>
    <d v="1899-12-30T00:01:21"/>
    <d v="1899-12-30T00:01:32"/>
    <d v="1899-12-30T00:00:11"/>
    <d v="1899-12-30T00:01:26"/>
  </r>
  <r>
    <x v="2369"/>
    <n v="0"/>
    <n v="1"/>
    <n v="12"/>
    <n v="2370"/>
    <n v="5.0632911392405064E-3"/>
    <n v="5.0632911392405064E-3"/>
    <d v="1899-12-30T00:01:29"/>
    <d v="1899-12-30T00:01:21"/>
    <d v="1899-12-30T00:01:32"/>
    <d v="1899-12-30T00:00:11"/>
    <d v="1899-12-30T00:01:26"/>
  </r>
  <r>
    <x v="2370"/>
    <n v="0"/>
    <n v="1"/>
    <n v="12"/>
    <n v="2371"/>
    <n v="5.0611556305356388E-3"/>
    <n v="5.0611556305356388E-3"/>
    <d v="1899-12-30T00:01:26"/>
    <d v="1899-12-30T00:01:21"/>
    <d v="1899-12-30T00:01:32"/>
    <d v="1899-12-30T00:00:11"/>
    <d v="1899-12-30T00:01:26"/>
  </r>
  <r>
    <x v="2371"/>
    <n v="0"/>
    <n v="1"/>
    <n v="12"/>
    <n v="2372"/>
    <n v="5.0590219224283303E-3"/>
    <n v="5.0590219224283303E-3"/>
    <d v="1899-12-30T00:01:24"/>
    <d v="1899-12-30T00:01:21"/>
    <d v="1899-12-30T00:01:32"/>
    <d v="1899-12-30T00:00:11"/>
    <d v="1899-12-30T00:01:26"/>
  </r>
  <r>
    <x v="2372"/>
    <n v="0"/>
    <n v="1"/>
    <n v="12"/>
    <n v="2373"/>
    <n v="5.0568900126422255E-3"/>
    <n v="5.0568900126422255E-3"/>
    <d v="1899-12-30T00:01:25"/>
    <d v="1899-12-30T00:01:21"/>
    <d v="1899-12-30T00:01:32"/>
    <d v="1899-12-30T00:00:11"/>
    <d v="1899-12-30T00:01:26"/>
  </r>
  <r>
    <x v="2373"/>
    <n v="0"/>
    <n v="1"/>
    <n v="12"/>
    <n v="2374"/>
    <n v="5.054759898904802E-3"/>
    <n v="5.054759898904802E-3"/>
    <d v="1899-12-30T00:01:33"/>
    <d v="1899-12-30T00:01:21"/>
    <d v="1899-12-30T00:01:32"/>
    <d v="1899-12-30T00:00:11"/>
    <d v="1899-12-30T00:01:26"/>
  </r>
  <r>
    <x v="2374"/>
    <n v="0"/>
    <n v="1"/>
    <n v="12"/>
    <n v="2375"/>
    <n v="5.0526315789473685E-3"/>
    <n v="5.0526315789473685E-3"/>
    <d v="1899-12-30T00:01:35"/>
    <d v="1899-12-30T00:01:21"/>
    <d v="1899-12-30T00:01:32"/>
    <d v="1899-12-30T00:00:11"/>
    <d v="1899-12-30T00:01:26"/>
  </r>
  <r>
    <x v="2375"/>
    <n v="0"/>
    <n v="1"/>
    <n v="12"/>
    <n v="2376"/>
    <n v="5.0505050505050509E-3"/>
    <n v="5.0505050505050509E-3"/>
    <d v="1899-12-30T00:01:28"/>
    <d v="1899-12-30T00:01:21"/>
    <d v="1899-12-30T00:01:32"/>
    <d v="1899-12-30T00:00:11"/>
    <d v="1899-12-30T00:01:26"/>
  </r>
  <r>
    <x v="2376"/>
    <n v="0"/>
    <n v="1"/>
    <n v="12"/>
    <n v="2377"/>
    <n v="5.0483803113167856E-3"/>
    <n v="5.0483803113167856E-3"/>
    <d v="1899-12-30T00:01:26"/>
    <d v="1899-12-30T00:01:21"/>
    <d v="1899-12-30T00:01:32"/>
    <d v="1899-12-30T00:00:11"/>
    <d v="1899-12-30T00:01:26"/>
  </r>
  <r>
    <x v="2377"/>
    <n v="0"/>
    <n v="1"/>
    <n v="12"/>
    <n v="2378"/>
    <n v="5.0462573591253156E-3"/>
    <n v="5.0462573591253156E-3"/>
    <d v="1899-12-30T00:01:26"/>
    <d v="1899-12-30T00:01:21"/>
    <d v="1899-12-30T00:01:32"/>
    <d v="1899-12-30T00:00:11"/>
    <d v="1899-12-30T00:01:26"/>
  </r>
  <r>
    <x v="2378"/>
    <n v="0"/>
    <n v="1"/>
    <n v="12"/>
    <n v="2379"/>
    <n v="5.0441361916771753E-3"/>
    <n v="5.0441361916771753E-3"/>
    <d v="1899-12-30T00:01:27"/>
    <d v="1899-12-30T00:01:21"/>
    <d v="1899-12-30T00:01:32"/>
    <d v="1899-12-30T00:00:11"/>
    <d v="1899-12-30T00:01:26"/>
  </r>
  <r>
    <x v="2379"/>
    <n v="0"/>
    <n v="1"/>
    <n v="12"/>
    <n v="2380"/>
    <n v="5.0420168067226894E-3"/>
    <n v="5.0420168067226894E-3"/>
    <d v="1899-12-30T00:01:27"/>
    <d v="1899-12-30T00:01:21"/>
    <d v="1899-12-30T00:01:32"/>
    <d v="1899-12-30T00:00:11"/>
    <d v="1899-12-30T00:01:26"/>
  </r>
  <r>
    <x v="2380"/>
    <n v="0"/>
    <n v="1"/>
    <n v="12"/>
    <n v="2381"/>
    <n v="5.03989920201596E-3"/>
    <n v="5.03989920201596E-3"/>
    <d v="1899-12-30T00:01:23"/>
    <d v="1899-12-30T00:01:21"/>
    <d v="1899-12-30T00:01:32"/>
    <d v="1899-12-30T00:00:11"/>
    <d v="1899-12-30T00:01:26"/>
  </r>
  <r>
    <x v="2381"/>
    <n v="0"/>
    <n v="1"/>
    <n v="12"/>
    <n v="2382"/>
    <n v="5.0377833753148613E-3"/>
    <n v="5.0377833753148613E-3"/>
    <d v="1899-12-30T00:01:22"/>
    <d v="1899-12-30T00:01:21"/>
    <d v="1899-12-30T00:01:32"/>
    <d v="1899-12-30T00:00:11"/>
    <d v="1899-12-30T00:01:26"/>
  </r>
  <r>
    <x v="2382"/>
    <n v="0"/>
    <n v="1"/>
    <n v="12"/>
    <n v="2383"/>
    <n v="5.035669324381032E-3"/>
    <n v="5.035669324381032E-3"/>
    <d v="1899-12-30T00:01:23"/>
    <d v="1899-12-30T00:01:21"/>
    <d v="1899-12-30T00:01:32"/>
    <d v="1899-12-30T00:00:11"/>
    <d v="1899-12-30T00:01:26"/>
  </r>
  <r>
    <x v="2383"/>
    <n v="0"/>
    <n v="1"/>
    <n v="12"/>
    <n v="2384"/>
    <n v="5.0335570469798654E-3"/>
    <n v="5.0335570469798654E-3"/>
    <d v="1899-12-30T00:01:25"/>
    <d v="1899-12-30T00:01:21"/>
    <d v="1899-12-30T00:01:32"/>
    <d v="1899-12-30T00:00:11"/>
    <d v="1899-12-30T00:01:26"/>
  </r>
  <r>
    <x v="2384"/>
    <n v="0"/>
    <n v="1"/>
    <n v="12"/>
    <n v="2385"/>
    <n v="5.0314465408805029E-3"/>
    <n v="5.0314465408805029E-3"/>
    <d v="1899-12-30T00:01:24"/>
    <d v="1899-12-30T00:01:21"/>
    <d v="1899-12-30T00:01:32"/>
    <d v="1899-12-30T00:00:11"/>
    <d v="1899-12-30T00:01:26"/>
  </r>
  <r>
    <x v="2385"/>
    <n v="0"/>
    <n v="1"/>
    <n v="12"/>
    <n v="2386"/>
    <n v="5.0293378038558257E-3"/>
    <n v="5.0293378038558257E-3"/>
    <d v="1899-12-30T00:01:20"/>
    <d v="1899-12-30T00:01:21"/>
    <d v="1899-12-30T00:01:32"/>
    <d v="1899-12-30T00:00:11"/>
    <d v="1899-12-30T00:01:26"/>
  </r>
  <r>
    <x v="2386"/>
    <n v="0"/>
    <n v="1"/>
    <n v="12"/>
    <n v="2387"/>
    <n v="5.0272308336824466E-3"/>
    <n v="5.0272308336824466E-3"/>
    <d v="1899-12-30T00:01:20"/>
    <d v="1899-12-30T00:01:21"/>
    <d v="1899-12-30T00:01:32"/>
    <d v="1899-12-30T00:00:11"/>
    <d v="1899-12-30T00:01:26"/>
  </r>
  <r>
    <x v="2387"/>
    <n v="0"/>
    <n v="1"/>
    <n v="12"/>
    <n v="2388"/>
    <n v="5.0251256281407036E-3"/>
    <n v="5.0251256281407036E-3"/>
    <d v="1899-12-30T00:01:24"/>
    <d v="1899-12-30T00:01:21"/>
    <d v="1899-12-30T00:01:32"/>
    <d v="1899-12-30T00:00:11"/>
    <d v="1899-12-30T00:01:26"/>
  </r>
  <r>
    <x v="2388"/>
    <n v="0"/>
    <n v="1"/>
    <n v="12"/>
    <n v="2389"/>
    <n v="5.0230221850146506E-3"/>
    <n v="5.0230221850146506E-3"/>
    <d v="1899-12-30T00:01:24"/>
    <d v="1899-12-30T00:01:21"/>
    <d v="1899-12-30T00:01:32"/>
    <d v="1899-12-30T00:00:11"/>
    <d v="1899-12-30T00:01:26"/>
  </r>
  <r>
    <x v="2389"/>
    <n v="0"/>
    <n v="1"/>
    <n v="12"/>
    <n v="2390"/>
    <n v="5.0209205020920501E-3"/>
    <n v="5.0209205020920501E-3"/>
    <d v="1899-12-30T00:01:21"/>
    <d v="1899-12-30T00:01:21"/>
    <d v="1899-12-30T00:01:32"/>
    <d v="1899-12-30T00:00:11"/>
    <d v="1899-12-30T00:01:26"/>
  </r>
  <r>
    <x v="2390"/>
    <n v="0"/>
    <n v="1"/>
    <n v="12"/>
    <n v="2391"/>
    <n v="5.018820577164366E-3"/>
    <n v="5.018820577164366E-3"/>
    <d v="1899-12-30T00:01:31"/>
    <d v="1899-12-30T00:01:21"/>
    <d v="1899-12-30T00:01:32"/>
    <d v="1899-12-30T00:00:11"/>
    <d v="1899-12-30T00:01:26"/>
  </r>
  <r>
    <x v="2391"/>
    <n v="0"/>
    <n v="1"/>
    <n v="12"/>
    <n v="2392"/>
    <n v="5.016722408026756E-3"/>
    <n v="5.016722408026756E-3"/>
    <d v="1899-12-30T00:01:29"/>
    <d v="1899-12-30T00:01:21"/>
    <d v="1899-12-30T00:01:32"/>
    <d v="1899-12-30T00:00:11"/>
    <d v="1899-12-30T00:01:26"/>
  </r>
  <r>
    <x v="2392"/>
    <n v="0"/>
    <n v="1"/>
    <n v="12"/>
    <n v="2393"/>
    <n v="5.0146259924780607E-3"/>
    <n v="5.0146259924780607E-3"/>
    <d v="1899-12-30T00:01:25"/>
    <d v="1899-12-30T00:01:21"/>
    <d v="1899-12-30T00:01:32"/>
    <d v="1899-12-30T00:00:11"/>
    <d v="1899-12-30T00:01:26"/>
  </r>
  <r>
    <x v="2393"/>
    <n v="0"/>
    <n v="1"/>
    <n v="12"/>
    <n v="2394"/>
    <n v="5.0125313283208017E-3"/>
    <n v="5.0125313283208017E-3"/>
    <d v="1899-12-30T00:01:27"/>
    <d v="1899-12-30T00:01:21"/>
    <d v="1899-12-30T00:01:32"/>
    <d v="1899-12-30T00:00:11"/>
    <d v="1899-12-30T00:01:26"/>
  </r>
  <r>
    <x v="2394"/>
    <n v="0"/>
    <n v="1"/>
    <n v="12"/>
    <n v="2395"/>
    <n v="5.0104384133611689E-3"/>
    <n v="5.0104384133611689E-3"/>
    <d v="1899-12-30T00:01:16"/>
    <d v="1899-12-30T00:01:21"/>
    <d v="1899-12-30T00:01:32"/>
    <d v="1899-12-30T00:00:11"/>
    <d v="1899-12-30T00:01:26"/>
  </r>
  <r>
    <x v="2395"/>
    <n v="0"/>
    <n v="1"/>
    <n v="12"/>
    <n v="2396"/>
    <n v="5.008347245409015E-3"/>
    <n v="5.008347245409015E-3"/>
    <d v="1899-12-30T00:01:20"/>
    <d v="1899-12-30T00:01:21"/>
    <d v="1899-12-30T00:01:32"/>
    <d v="1899-12-30T00:00:11"/>
    <d v="1899-12-30T00:01:26"/>
  </r>
  <r>
    <x v="2396"/>
    <n v="0"/>
    <n v="1"/>
    <n v="12"/>
    <n v="2397"/>
    <n v="5.0062578222778474E-3"/>
    <n v="5.0062578222778474E-3"/>
    <d v="1899-12-30T00:01:21"/>
    <d v="1899-12-30T00:01:21"/>
    <d v="1899-12-30T00:01:32"/>
    <d v="1899-12-30T00:00:11"/>
    <d v="1899-12-30T00:01:26"/>
  </r>
  <r>
    <x v="2397"/>
    <n v="0"/>
    <n v="1"/>
    <n v="12"/>
    <n v="2398"/>
    <n v="5.0041701417848205E-3"/>
    <n v="5.0041701417848205E-3"/>
    <d v="1899-12-30T00:01:26"/>
    <d v="1899-12-30T00:01:21"/>
    <d v="1899-12-30T00:01:32"/>
    <d v="1899-12-30T00:00:11"/>
    <d v="1899-12-30T00:01:26"/>
  </r>
  <r>
    <x v="2398"/>
    <n v="0"/>
    <n v="1"/>
    <n v="12"/>
    <n v="2399"/>
    <n v="5.0020842017507294E-3"/>
    <n v="5.0020842017507294E-3"/>
    <d v="1899-12-30T00:01:23"/>
    <d v="1899-12-30T00:01:21"/>
    <d v="1899-12-30T00:01:32"/>
    <d v="1899-12-30T00:00:11"/>
    <d v="1899-12-30T00:01:26"/>
  </r>
  <r>
    <x v="2399"/>
    <n v="0"/>
    <n v="1"/>
    <n v="12"/>
    <n v="2400"/>
    <n v="5.0000000000000001E-3"/>
    <n v="5.0000000000000001E-3"/>
    <d v="1899-12-30T00:01:21"/>
    <d v="1899-12-30T00:01:21"/>
    <d v="1899-12-30T00:01:32"/>
    <d v="1899-12-30T00:00:11"/>
    <d v="1899-12-30T00:01:26"/>
  </r>
  <r>
    <x v="2400"/>
    <n v="0"/>
    <n v="1"/>
    <n v="12"/>
    <n v="2401"/>
    <n v="4.9979175343606835E-3"/>
    <n v="4.9979175343606835E-3"/>
    <d v="1899-12-30T00:01:30"/>
    <d v="1899-12-30T00:01:21"/>
    <d v="1899-12-30T00:01:32"/>
    <d v="1899-12-30T00:00:11"/>
    <d v="1899-12-30T00:01:26"/>
  </r>
  <r>
    <x v="2401"/>
    <n v="0"/>
    <n v="1"/>
    <n v="12"/>
    <n v="2402"/>
    <n v="4.9958368026644462E-3"/>
    <n v="4.9958368026644462E-3"/>
    <d v="1899-12-30T00:01:23"/>
    <d v="1899-12-30T00:01:21"/>
    <d v="1899-12-30T00:01:32"/>
    <d v="1899-12-30T00:00:11"/>
    <d v="1899-12-30T00:01:26"/>
  </r>
  <r>
    <x v="2402"/>
    <n v="0"/>
    <n v="1"/>
    <n v="12"/>
    <n v="2403"/>
    <n v="4.9937578027465668E-3"/>
    <n v="4.9937578027465668E-3"/>
    <d v="1899-12-30T00:01:27"/>
    <d v="1899-12-30T00:01:21"/>
    <d v="1899-12-30T00:01:32"/>
    <d v="1899-12-30T00:00:11"/>
    <d v="1899-12-30T00:01:26"/>
  </r>
  <r>
    <x v="2403"/>
    <n v="0"/>
    <n v="1"/>
    <n v="12"/>
    <n v="2404"/>
    <n v="4.9916805324459234E-3"/>
    <n v="4.9916805324459234E-3"/>
    <d v="1899-12-30T00:01:32"/>
    <d v="1899-12-30T00:01:21"/>
    <d v="1899-12-30T00:01:32"/>
    <d v="1899-12-30T00:00:11"/>
    <d v="1899-12-30T00:01:26"/>
  </r>
  <r>
    <x v="2404"/>
    <n v="0"/>
    <n v="1"/>
    <n v="12"/>
    <n v="2405"/>
    <n v="4.9896049896049899E-3"/>
    <n v="4.9896049896049899E-3"/>
    <d v="1899-12-30T00:01:22"/>
    <d v="1899-12-30T00:01:21"/>
    <d v="1899-12-30T00:01:32"/>
    <d v="1899-12-30T00:00:11"/>
    <d v="1899-12-30T00:01:26"/>
  </r>
  <r>
    <x v="2405"/>
    <n v="0"/>
    <n v="1"/>
    <n v="12"/>
    <n v="2406"/>
    <n v="4.9875311720698253E-3"/>
    <n v="4.9875311720698253E-3"/>
    <d v="1899-12-30T00:01:25"/>
    <d v="1899-12-30T00:01:21"/>
    <d v="1899-12-30T00:01:32"/>
    <d v="1899-12-30T00:00:11"/>
    <d v="1899-12-30T00:01:26"/>
  </r>
  <r>
    <x v="2406"/>
    <n v="0"/>
    <n v="1"/>
    <n v="12"/>
    <n v="2407"/>
    <n v="4.9854590776900708E-3"/>
    <n v="4.9854590776900708E-3"/>
    <d v="1899-12-30T00:01:26"/>
    <d v="1899-12-30T00:01:21"/>
    <d v="1899-12-30T00:01:32"/>
    <d v="1899-12-30T00:00:11"/>
    <d v="1899-12-30T00:01:26"/>
  </r>
  <r>
    <x v="2407"/>
    <n v="0"/>
    <n v="1"/>
    <n v="12"/>
    <n v="2408"/>
    <n v="4.9833887043189366E-3"/>
    <n v="4.9833887043189366E-3"/>
    <d v="1899-12-30T00:01:19"/>
    <d v="1899-12-30T00:01:21"/>
    <d v="1899-12-30T00:01:32"/>
    <d v="1899-12-30T00:00:11"/>
    <d v="1899-12-30T00:01:26"/>
  </r>
  <r>
    <x v="2408"/>
    <n v="0"/>
    <n v="1"/>
    <n v="12"/>
    <n v="2409"/>
    <n v="4.9813200498132005E-3"/>
    <n v="4.9813200498132005E-3"/>
    <d v="1899-12-30T00:01:42"/>
    <d v="1899-12-30T00:01:21"/>
    <d v="1899-12-30T00:01:32"/>
    <d v="1899-12-30T00:00:11"/>
    <d v="1899-12-30T00:01:26"/>
  </r>
  <r>
    <x v="2409"/>
    <n v="0"/>
    <n v="1"/>
    <n v="12"/>
    <n v="2410"/>
    <n v="4.9792531120331947E-3"/>
    <n v="4.9792531120331947E-3"/>
    <d v="1899-12-30T00:01:22"/>
    <d v="1899-12-30T00:01:21"/>
    <d v="1899-12-30T00:01:32"/>
    <d v="1899-12-30T00:00:11"/>
    <d v="1899-12-30T00:01:26"/>
  </r>
  <r>
    <x v="2410"/>
    <n v="0"/>
    <n v="1"/>
    <n v="12"/>
    <n v="2411"/>
    <n v="4.9771878888428042E-3"/>
    <n v="4.9771878888428042E-3"/>
    <d v="1899-12-30T00:01:27"/>
    <d v="1899-12-30T00:01:21"/>
    <d v="1899-12-30T00:01:32"/>
    <d v="1899-12-30T00:00:11"/>
    <d v="1899-12-30T00:01:26"/>
  </r>
  <r>
    <x v="2411"/>
    <n v="0"/>
    <n v="1"/>
    <n v="12"/>
    <n v="2412"/>
    <n v="4.9751243781094526E-3"/>
    <n v="4.9751243781094526E-3"/>
    <d v="1899-12-30T00:01:27"/>
    <d v="1899-12-30T00:01:21"/>
    <d v="1899-12-30T00:01:32"/>
    <d v="1899-12-30T00:00:11"/>
    <d v="1899-12-30T00:01:26"/>
  </r>
  <r>
    <x v="2412"/>
    <n v="0"/>
    <n v="1"/>
    <n v="12"/>
    <n v="2413"/>
    <n v="4.9730625777041028E-3"/>
    <n v="4.9730625777041028E-3"/>
    <d v="1899-12-30T00:01:21"/>
    <d v="1899-12-30T00:01:21"/>
    <d v="1899-12-30T00:01:32"/>
    <d v="1899-12-30T00:00:11"/>
    <d v="1899-12-30T00:01:26"/>
  </r>
  <r>
    <x v="2413"/>
    <n v="0"/>
    <n v="1"/>
    <n v="12"/>
    <n v="2414"/>
    <n v="4.9710024855012429E-3"/>
    <n v="4.9710024855012429E-3"/>
    <d v="1899-12-30T00:01:26"/>
    <d v="1899-12-30T00:01:21"/>
    <d v="1899-12-30T00:01:32"/>
    <d v="1899-12-30T00:00:11"/>
    <d v="1899-12-30T00:01:26"/>
  </r>
  <r>
    <x v="2414"/>
    <n v="0"/>
    <n v="1"/>
    <n v="12"/>
    <n v="2415"/>
    <n v="4.9689440993788822E-3"/>
    <n v="4.9689440993788822E-3"/>
    <d v="1899-12-30T00:01:31"/>
    <d v="1899-12-30T00:01:21"/>
    <d v="1899-12-30T00:01:32"/>
    <d v="1899-12-30T00:00:11"/>
    <d v="1899-12-30T00:01:26"/>
  </r>
  <r>
    <x v="2415"/>
    <n v="0"/>
    <n v="1"/>
    <n v="12"/>
    <n v="2416"/>
    <n v="4.9668874172185433E-3"/>
    <n v="4.9668874172185433E-3"/>
    <d v="1899-12-30T00:01:21"/>
    <d v="1899-12-30T00:01:21"/>
    <d v="1899-12-30T00:01:32"/>
    <d v="1899-12-30T00:00:11"/>
    <d v="1899-12-30T00:01:26"/>
  </r>
  <r>
    <x v="2416"/>
    <n v="0"/>
    <n v="1"/>
    <n v="12"/>
    <n v="2417"/>
    <n v="4.9648324369052548E-3"/>
    <n v="4.9648324369052548E-3"/>
    <d v="1899-12-30T00:01:23"/>
    <d v="1899-12-30T00:01:21"/>
    <d v="1899-12-30T00:01:32"/>
    <d v="1899-12-30T00:00:11"/>
    <d v="1899-12-30T00:01:26"/>
  </r>
  <r>
    <x v="2417"/>
    <n v="0"/>
    <n v="1"/>
    <n v="12"/>
    <n v="2418"/>
    <n v="4.9627791563275434E-3"/>
    <n v="4.9627791563275434E-3"/>
    <d v="1899-12-30T00:01:29"/>
    <d v="1899-12-30T00:01:21"/>
    <d v="1899-12-30T00:01:32"/>
    <d v="1899-12-30T00:00:11"/>
    <d v="1899-12-30T00:01:26"/>
  </r>
  <r>
    <x v="2418"/>
    <n v="0"/>
    <n v="1"/>
    <n v="12"/>
    <n v="2419"/>
    <n v="4.9607275733774287E-3"/>
    <n v="4.9607275733774287E-3"/>
    <d v="1899-12-30T00:01:30"/>
    <d v="1899-12-30T00:01:21"/>
    <d v="1899-12-30T00:01:32"/>
    <d v="1899-12-30T00:00:11"/>
    <d v="1899-12-30T00:01:26"/>
  </r>
  <r>
    <x v="2419"/>
    <n v="0"/>
    <n v="1"/>
    <n v="12"/>
    <n v="2420"/>
    <n v="4.9586776859504135E-3"/>
    <n v="4.9586776859504135E-3"/>
    <d v="1899-12-30T00:01:28"/>
    <d v="1899-12-30T00:01:21"/>
    <d v="1899-12-30T00:01:32"/>
    <d v="1899-12-30T00:00:11"/>
    <d v="1899-12-30T00:01:26"/>
  </r>
  <r>
    <x v="2420"/>
    <n v="0"/>
    <n v="1"/>
    <n v="12"/>
    <n v="2421"/>
    <n v="4.9566294919454771E-3"/>
    <n v="4.9566294919454771E-3"/>
    <d v="1899-12-30T00:01:44"/>
    <d v="1899-12-30T00:01:21"/>
    <d v="1899-12-30T00:01:32"/>
    <d v="1899-12-30T00:00:11"/>
    <d v="1899-12-30T00:01:26"/>
  </r>
  <r>
    <x v="2421"/>
    <n v="0"/>
    <n v="1"/>
    <n v="12"/>
    <n v="2422"/>
    <n v="4.9545829892650699E-3"/>
    <n v="4.9545829892650699E-3"/>
    <d v="1899-12-30T00:01:24"/>
    <d v="1899-12-30T00:01:21"/>
    <d v="1899-12-30T00:01:32"/>
    <d v="1899-12-30T00:00:11"/>
    <d v="1899-12-30T00:01:26"/>
  </r>
  <r>
    <x v="2422"/>
    <n v="0"/>
    <n v="1"/>
    <n v="12"/>
    <n v="2423"/>
    <n v="4.9525381758151049E-3"/>
    <n v="4.9525381758151049E-3"/>
    <d v="1899-12-30T00:01:32"/>
    <d v="1899-12-30T00:01:21"/>
    <d v="1899-12-30T00:01:32"/>
    <d v="1899-12-30T00:00:11"/>
    <d v="1899-12-30T00:01:26"/>
  </r>
  <r>
    <x v="2423"/>
    <n v="0"/>
    <n v="1"/>
    <n v="12"/>
    <n v="2424"/>
    <n v="4.9504950495049506E-3"/>
    <n v="4.9504950495049506E-3"/>
    <d v="1899-12-30T00:01:23"/>
    <d v="1899-12-30T00:01:21"/>
    <d v="1899-12-30T00:01:32"/>
    <d v="1899-12-30T00:00:11"/>
    <d v="1899-12-30T00:01:26"/>
  </r>
  <r>
    <x v="2424"/>
    <n v="0"/>
    <n v="1"/>
    <n v="12"/>
    <n v="2425"/>
    <n v="4.9484536082474223E-3"/>
    <n v="4.9484536082474223E-3"/>
    <d v="1899-12-30T00:01:23"/>
    <d v="1899-12-30T00:01:21"/>
    <d v="1899-12-30T00:01:32"/>
    <d v="1899-12-30T00:00:11"/>
    <d v="1899-12-30T00:01:26"/>
  </r>
  <r>
    <x v="2425"/>
    <n v="0"/>
    <n v="1"/>
    <n v="12"/>
    <n v="2426"/>
    <n v="4.9464138499587798E-3"/>
    <n v="4.9464138499587798E-3"/>
    <d v="1899-12-30T00:01:27"/>
    <d v="1899-12-30T00:01:21"/>
    <d v="1899-12-30T00:01:32"/>
    <d v="1899-12-30T00:00:11"/>
    <d v="1899-12-30T00:01:26"/>
  </r>
  <r>
    <x v="2426"/>
    <n v="0"/>
    <n v="1"/>
    <n v="12"/>
    <n v="2427"/>
    <n v="4.944375772558714E-3"/>
    <n v="4.944375772558714E-3"/>
    <d v="1899-12-30T00:01:29"/>
    <d v="1899-12-30T00:01:21"/>
    <d v="1899-12-30T00:01:32"/>
    <d v="1899-12-30T00:00:11"/>
    <d v="1899-12-30T00:01:26"/>
  </r>
  <r>
    <x v="2427"/>
    <n v="0"/>
    <n v="1"/>
    <n v="12"/>
    <n v="2428"/>
    <n v="4.9423393739703456E-3"/>
    <n v="4.9423393739703456E-3"/>
    <d v="1899-12-30T00:01:29"/>
    <d v="1899-12-30T00:01:21"/>
    <d v="1899-12-30T00:01:32"/>
    <d v="1899-12-30T00:00:11"/>
    <d v="1899-12-30T00:01:26"/>
  </r>
  <r>
    <x v="2428"/>
    <n v="0"/>
    <n v="1"/>
    <n v="12"/>
    <n v="2429"/>
    <n v="4.9403046521202141E-3"/>
    <n v="4.9403046521202141E-3"/>
    <d v="1899-12-30T00:01:31"/>
    <d v="1899-12-30T00:01:21"/>
    <d v="1899-12-30T00:01:32"/>
    <d v="1899-12-30T00:00:11"/>
    <d v="1899-12-30T00:01:26"/>
  </r>
  <r>
    <x v="2429"/>
    <n v="0"/>
    <n v="1"/>
    <n v="12"/>
    <n v="2430"/>
    <n v="4.9382716049382715E-3"/>
    <n v="4.9382716049382715E-3"/>
    <d v="1899-12-30T00:01:38"/>
    <d v="1899-12-30T00:01:21"/>
    <d v="1899-12-30T00:01:32"/>
    <d v="1899-12-30T00:00:11"/>
    <d v="1899-12-30T00:01:26"/>
  </r>
  <r>
    <x v="2430"/>
    <n v="0"/>
    <n v="1"/>
    <n v="12"/>
    <n v="2431"/>
    <n v="4.9362402303578775E-3"/>
    <n v="4.9362402303578775E-3"/>
    <d v="1899-12-30T00:01:18"/>
    <d v="1899-12-30T00:01:21"/>
    <d v="1899-12-30T00:01:32"/>
    <d v="1899-12-30T00:00:11"/>
    <d v="1899-12-30T00:01:26"/>
  </r>
  <r>
    <x v="2431"/>
    <n v="0"/>
    <n v="1"/>
    <n v="12"/>
    <n v="2432"/>
    <n v="4.9342105263157892E-3"/>
    <n v="4.9342105263157892E-3"/>
    <d v="1899-12-30T00:01:30"/>
    <d v="1899-12-30T00:01:21"/>
    <d v="1899-12-30T00:01:32"/>
    <d v="1899-12-30T00:00:11"/>
    <d v="1899-12-30T00:01:26"/>
  </r>
  <r>
    <x v="2432"/>
    <n v="0"/>
    <n v="1"/>
    <n v="12"/>
    <n v="2433"/>
    <n v="4.9321824907521579E-3"/>
    <n v="4.9321824907521579E-3"/>
    <d v="1899-12-30T00:01:25"/>
    <d v="1899-12-30T00:01:21"/>
    <d v="1899-12-30T00:01:32"/>
    <d v="1899-12-30T00:00:11"/>
    <d v="1899-12-30T00:01:26"/>
  </r>
  <r>
    <x v="2433"/>
    <n v="0"/>
    <n v="1"/>
    <n v="12"/>
    <n v="2434"/>
    <n v="4.9301561216105174E-3"/>
    <n v="4.9301561216105174E-3"/>
    <d v="1899-12-30T00:01:25"/>
    <d v="1899-12-30T00:01:21"/>
    <d v="1899-12-30T00:01:32"/>
    <d v="1899-12-30T00:00:11"/>
    <d v="1899-12-30T00:01:26"/>
  </r>
  <r>
    <x v="2434"/>
    <n v="0"/>
    <n v="1"/>
    <n v="12"/>
    <n v="2435"/>
    <n v="4.9281314168377827E-3"/>
    <n v="4.9281314168377827E-3"/>
    <d v="1899-12-30T00:01:25"/>
    <d v="1899-12-30T00:01:21"/>
    <d v="1899-12-30T00:01:32"/>
    <d v="1899-12-30T00:00:11"/>
    <d v="1899-12-30T00:01:26"/>
  </r>
  <r>
    <x v="2435"/>
    <n v="0"/>
    <n v="1"/>
    <n v="12"/>
    <n v="2436"/>
    <n v="4.9261083743842365E-3"/>
    <n v="4.9261083743842365E-3"/>
    <d v="1899-12-30T00:01:23"/>
    <d v="1899-12-30T00:01:21"/>
    <d v="1899-12-30T00:01:32"/>
    <d v="1899-12-30T00:00:11"/>
    <d v="1899-12-30T00:01:26"/>
  </r>
  <r>
    <x v="2436"/>
    <n v="0"/>
    <n v="1"/>
    <n v="12"/>
    <n v="2437"/>
    <n v="4.9240869922035288E-3"/>
    <n v="4.9240869922035288E-3"/>
    <d v="1899-12-30T00:01:28"/>
    <d v="1899-12-30T00:01:21"/>
    <d v="1899-12-30T00:01:32"/>
    <d v="1899-12-30T00:00:11"/>
    <d v="1899-12-30T00:01:26"/>
  </r>
  <r>
    <x v="2437"/>
    <n v="0"/>
    <n v="1"/>
    <n v="12"/>
    <n v="2438"/>
    <n v="4.9220672682526662E-3"/>
    <n v="4.9220672682526662E-3"/>
    <d v="1899-12-30T00:01:26"/>
    <d v="1899-12-30T00:01:21"/>
    <d v="1899-12-30T00:01:32"/>
    <d v="1899-12-30T00:00:11"/>
    <d v="1899-12-30T00:01:26"/>
  </r>
  <r>
    <x v="2438"/>
    <n v="0"/>
    <n v="1"/>
    <n v="12"/>
    <n v="2439"/>
    <n v="4.9200492004920051E-3"/>
    <n v="4.9200492004920051E-3"/>
    <d v="1899-12-30T00:01:30"/>
    <d v="1899-12-30T00:01:21"/>
    <d v="1899-12-30T00:01:32"/>
    <d v="1899-12-30T00:00:11"/>
    <d v="1899-12-30T00:01:26"/>
  </r>
  <r>
    <x v="2439"/>
    <n v="0"/>
    <n v="1"/>
    <n v="12"/>
    <n v="2440"/>
    <n v="4.9180327868852463E-3"/>
    <n v="4.9180327868852463E-3"/>
    <d v="1899-12-30T00:01:24"/>
    <d v="1899-12-30T00:01:21"/>
    <d v="1899-12-30T00:01:32"/>
    <d v="1899-12-30T00:00:11"/>
    <d v="1899-12-30T00:01:26"/>
  </r>
  <r>
    <x v="2440"/>
    <n v="0"/>
    <n v="1"/>
    <n v="12"/>
    <n v="2441"/>
    <n v="4.9160180253994268E-3"/>
    <n v="4.9160180253994268E-3"/>
    <d v="1899-12-30T00:01:26"/>
    <d v="1899-12-30T00:01:21"/>
    <d v="1899-12-30T00:01:32"/>
    <d v="1899-12-30T00:00:11"/>
    <d v="1899-12-30T00:01:26"/>
  </r>
  <r>
    <x v="2441"/>
    <n v="0"/>
    <n v="1"/>
    <n v="12"/>
    <n v="2442"/>
    <n v="4.9140049140049139E-3"/>
    <n v="4.9140049140049139E-3"/>
    <d v="1899-12-30T01:30:01"/>
    <d v="1899-12-30T00:01:21"/>
    <d v="1899-12-30T00:01:32"/>
    <d v="1899-12-30T00:00:11"/>
    <d v="1899-12-30T00:01:26"/>
  </r>
  <r>
    <x v="2442"/>
    <n v="0"/>
    <n v="1"/>
    <n v="12"/>
    <n v="2443"/>
    <n v="4.9119934506753988E-3"/>
    <n v="4.9119934506753988E-3"/>
    <d v="1899-12-30T00:01:09"/>
    <d v="1899-12-30T00:01:21"/>
    <d v="1899-12-30T00:01:32"/>
    <d v="1899-12-30T00:00:11"/>
    <d v="1899-12-30T00:01:26"/>
  </r>
  <r>
    <x v="2443"/>
    <n v="0"/>
    <n v="1"/>
    <n v="12"/>
    <n v="2444"/>
    <n v="4.9099836333878887E-3"/>
    <n v="4.9099836333878887E-3"/>
    <d v="1899-12-30T00:01:22"/>
    <d v="1899-12-30T00:01:21"/>
    <d v="1899-12-30T00:01:32"/>
    <d v="1899-12-30T00:00:11"/>
    <d v="1899-12-30T00:01:26"/>
  </r>
  <r>
    <x v="2444"/>
    <n v="0"/>
    <n v="1"/>
    <n v="12"/>
    <n v="2445"/>
    <n v="4.9079754601226997E-3"/>
    <n v="4.9079754601226997E-3"/>
    <d v="1899-12-30T00:01:16"/>
    <d v="1899-12-30T00:01:21"/>
    <d v="1899-12-30T00:01:32"/>
    <d v="1899-12-30T00:00:11"/>
    <d v="1899-12-30T00:01:26"/>
  </r>
  <r>
    <x v="2445"/>
    <n v="0"/>
    <n v="1"/>
    <n v="12"/>
    <n v="2446"/>
    <n v="4.9059689288634507E-3"/>
    <n v="4.9059689288634507E-3"/>
    <d v="1899-12-30T00:01:16"/>
    <d v="1899-12-30T00:01:21"/>
    <d v="1899-12-30T00:01:32"/>
    <d v="1899-12-30T00:00:11"/>
    <d v="1899-12-30T00:01:26"/>
  </r>
  <r>
    <x v="2446"/>
    <n v="0"/>
    <n v="1"/>
    <n v="12"/>
    <n v="2447"/>
    <n v="4.9039640375970577E-3"/>
    <n v="4.9039640375970577E-3"/>
    <d v="1899-12-30T00:01:19"/>
    <d v="1899-12-30T00:01:21"/>
    <d v="1899-12-30T00:01:32"/>
    <d v="1899-12-30T00:00:11"/>
    <d v="1899-12-30T00:01:26"/>
  </r>
  <r>
    <x v="2447"/>
    <n v="0"/>
    <n v="1"/>
    <n v="12"/>
    <n v="2448"/>
    <n v="4.9019607843137254E-3"/>
    <n v="4.9019607843137254E-3"/>
    <d v="1899-12-30T00:01:13"/>
    <d v="1899-12-30T00:01:21"/>
    <d v="1899-12-30T00:01:32"/>
    <d v="1899-12-30T00:00:11"/>
    <d v="1899-12-30T00:01:26"/>
  </r>
  <r>
    <x v="2448"/>
    <n v="0"/>
    <n v="1"/>
    <n v="12"/>
    <n v="2449"/>
    <n v="4.8999591670069419E-3"/>
    <n v="4.8999591670069419E-3"/>
    <d v="1899-12-30T00:01:17"/>
    <d v="1899-12-30T00:01:21"/>
    <d v="1899-12-30T00:01:32"/>
    <d v="1899-12-30T00:00:11"/>
    <d v="1899-12-30T00:01:26"/>
  </r>
  <r>
    <x v="2449"/>
    <n v="0"/>
    <n v="1"/>
    <n v="12"/>
    <n v="2450"/>
    <n v="4.8979591836734691E-3"/>
    <n v="4.8979591836734691E-3"/>
    <d v="1899-12-30T00:01:16"/>
    <d v="1899-12-30T00:01:21"/>
    <d v="1899-12-30T00:01:32"/>
    <d v="1899-12-30T00:00:11"/>
    <d v="1899-12-30T00:01:26"/>
  </r>
  <r>
    <x v="2450"/>
    <n v="0"/>
    <n v="1"/>
    <n v="12"/>
    <n v="2451"/>
    <n v="4.8959608323133411E-3"/>
    <n v="4.8959608323133411E-3"/>
    <d v="1899-12-30T00:01:18"/>
    <d v="1899-12-30T00:01:21"/>
    <d v="1899-12-30T00:01:32"/>
    <d v="1899-12-30T00:00:11"/>
    <d v="1899-12-30T00:01:26"/>
  </r>
  <r>
    <x v="2451"/>
    <n v="0"/>
    <n v="1"/>
    <n v="12"/>
    <n v="2452"/>
    <n v="4.8939641109298528E-3"/>
    <n v="4.8939641109298528E-3"/>
    <d v="1899-12-30T00:01:16"/>
    <d v="1899-12-30T00:01:21"/>
    <d v="1899-12-30T00:01:32"/>
    <d v="1899-12-30T00:00:11"/>
    <d v="1899-12-30T00:01:26"/>
  </r>
  <r>
    <x v="2452"/>
    <n v="0"/>
    <n v="1"/>
    <n v="12"/>
    <n v="2453"/>
    <n v="4.8919690175295554E-3"/>
    <n v="4.8919690175295554E-3"/>
    <d v="1899-12-30T00:01:11"/>
    <d v="1899-12-30T00:01:21"/>
    <d v="1899-12-30T00:01:32"/>
    <d v="1899-12-30T00:00:11"/>
    <d v="1899-12-30T00:01:26"/>
  </r>
  <r>
    <x v="2453"/>
    <n v="0"/>
    <n v="1"/>
    <n v="12"/>
    <n v="2454"/>
    <n v="4.8899755501222494E-3"/>
    <n v="4.8899755501222494E-3"/>
    <d v="1899-12-30T00:01:27"/>
    <d v="1899-12-30T00:01:21"/>
    <d v="1899-12-30T00:01:32"/>
    <d v="1899-12-30T00:00:11"/>
    <d v="1899-12-30T00:01:26"/>
  </r>
  <r>
    <x v="2454"/>
    <n v="0"/>
    <n v="1"/>
    <n v="12"/>
    <n v="2455"/>
    <n v="4.887983706720978E-3"/>
    <n v="4.887983706720978E-3"/>
    <d v="1899-12-30T00:01:17"/>
    <d v="1899-12-30T00:01:21"/>
    <d v="1899-12-30T00:01:32"/>
    <d v="1899-12-30T00:00:11"/>
    <d v="1899-12-30T00:01:26"/>
  </r>
  <r>
    <x v="2455"/>
    <n v="0"/>
    <n v="1"/>
    <n v="12"/>
    <n v="2456"/>
    <n v="4.8859934853420191E-3"/>
    <n v="4.8859934853420191E-3"/>
    <d v="1899-12-30T00:01:13"/>
    <d v="1899-12-30T00:01:21"/>
    <d v="1899-12-30T00:01:32"/>
    <d v="1899-12-30T00:00:11"/>
    <d v="1899-12-30T00:01:26"/>
  </r>
  <r>
    <x v="2456"/>
    <n v="0"/>
    <n v="1"/>
    <n v="12"/>
    <n v="2457"/>
    <n v="4.884004884004884E-3"/>
    <n v="4.884004884004884E-3"/>
    <d v="1899-12-30T00:01:26"/>
    <d v="1899-12-30T00:01:21"/>
    <d v="1899-12-30T00:01:32"/>
    <d v="1899-12-30T00:00:11"/>
    <d v="1899-12-30T00:01:26"/>
  </r>
  <r>
    <x v="2457"/>
    <n v="0"/>
    <n v="1"/>
    <n v="12"/>
    <n v="2458"/>
    <n v="4.8820179007323028E-3"/>
    <n v="4.8820179007323028E-3"/>
    <d v="1899-12-30T00:01:13"/>
    <d v="1899-12-30T00:01:21"/>
    <d v="1899-12-30T00:01:32"/>
    <d v="1899-12-30T00:00:11"/>
    <d v="1899-12-30T00:01:26"/>
  </r>
  <r>
    <x v="2458"/>
    <n v="0"/>
    <n v="1"/>
    <n v="12"/>
    <n v="2459"/>
    <n v="4.8800325335502234E-3"/>
    <n v="4.8800325335502234E-3"/>
    <d v="1899-12-30T00:01:17"/>
    <d v="1899-12-30T00:01:21"/>
    <d v="1899-12-30T00:01:32"/>
    <d v="1899-12-30T00:00:11"/>
    <d v="1899-12-30T00:01:26"/>
  </r>
  <r>
    <x v="2459"/>
    <n v="0"/>
    <n v="1"/>
    <n v="12"/>
    <n v="2460"/>
    <n v="4.8780487804878049E-3"/>
    <n v="4.8780487804878049E-3"/>
    <d v="1899-12-30T00:01:23"/>
    <d v="1899-12-30T00:01:21"/>
    <d v="1899-12-30T00:01:32"/>
    <d v="1899-12-30T00:00:11"/>
    <d v="1899-12-30T00:01:26"/>
  </r>
  <r>
    <x v="2460"/>
    <n v="0"/>
    <n v="1"/>
    <n v="12"/>
    <n v="2461"/>
    <n v="4.8760666395774076E-3"/>
    <n v="4.8760666395774076E-3"/>
    <d v="1899-12-30T00:01:17"/>
    <d v="1899-12-30T00:01:21"/>
    <d v="1899-12-30T00:01:32"/>
    <d v="1899-12-30T00:00:11"/>
    <d v="1899-12-30T00:01:26"/>
  </r>
  <r>
    <x v="2461"/>
    <n v="0"/>
    <n v="1"/>
    <n v="12"/>
    <n v="2462"/>
    <n v="4.87408610885459E-3"/>
    <n v="4.87408610885459E-3"/>
    <d v="1899-12-30T00:01:18"/>
    <d v="1899-12-30T00:01:21"/>
    <d v="1899-12-30T00:01:32"/>
    <d v="1899-12-30T00:00:11"/>
    <d v="1899-12-30T00:01:26"/>
  </r>
  <r>
    <x v="2462"/>
    <n v="0"/>
    <n v="1"/>
    <n v="12"/>
    <n v="2463"/>
    <n v="4.8721071863580996E-3"/>
    <n v="4.8721071863580996E-3"/>
    <d v="1899-12-30T00:01:18"/>
    <d v="1899-12-30T00:01:21"/>
    <d v="1899-12-30T00:01:32"/>
    <d v="1899-12-30T00:00:11"/>
    <d v="1899-12-30T00:01:26"/>
  </r>
  <r>
    <x v="2463"/>
    <n v="0"/>
    <n v="1"/>
    <n v="12"/>
    <n v="2464"/>
    <n v="4.87012987012987E-3"/>
    <n v="4.87012987012987E-3"/>
    <d v="1899-12-30T00:01:24"/>
    <d v="1899-12-30T00:01:21"/>
    <d v="1899-12-30T00:01:32"/>
    <d v="1899-12-30T00:00:11"/>
    <d v="1899-12-30T00:01:26"/>
  </r>
  <r>
    <x v="2464"/>
    <n v="0"/>
    <n v="1"/>
    <n v="12"/>
    <n v="2465"/>
    <n v="4.8681541582150101E-3"/>
    <n v="4.8681541582150101E-3"/>
    <d v="1899-12-30T00:01:19"/>
    <d v="1899-12-30T00:01:21"/>
    <d v="1899-12-30T00:01:32"/>
    <d v="1899-12-30T00:00:11"/>
    <d v="1899-12-30T00:01:26"/>
  </r>
  <r>
    <x v="2465"/>
    <n v="0"/>
    <n v="1"/>
    <n v="12"/>
    <n v="2466"/>
    <n v="4.8661800486618006E-3"/>
    <n v="4.8661800486618006E-3"/>
    <d v="1899-12-30T00:01:16"/>
    <d v="1899-12-30T00:01:21"/>
    <d v="1899-12-30T00:01:32"/>
    <d v="1899-12-30T00:00:11"/>
    <d v="1899-12-30T00:01:26"/>
  </r>
  <r>
    <x v="2466"/>
    <n v="0"/>
    <n v="1"/>
    <n v="12"/>
    <n v="2467"/>
    <n v="4.8642075395216866E-3"/>
    <n v="4.8642075395216866E-3"/>
    <d v="1899-12-30T00:01:23"/>
    <d v="1899-12-30T00:01:21"/>
    <d v="1899-12-30T00:01:32"/>
    <d v="1899-12-30T00:00:11"/>
    <d v="1899-12-30T00:01:26"/>
  </r>
  <r>
    <x v="2467"/>
    <n v="0"/>
    <n v="1"/>
    <n v="12"/>
    <n v="2468"/>
    <n v="4.8622366288492711E-3"/>
    <n v="4.8622366288492711E-3"/>
    <d v="1899-12-30T00:01:21"/>
    <d v="1899-12-30T00:01:21"/>
    <d v="1899-12-30T00:01:32"/>
    <d v="1899-12-30T00:00:11"/>
    <d v="1899-12-30T00:01:26"/>
  </r>
  <r>
    <x v="2468"/>
    <n v="0"/>
    <n v="1"/>
    <n v="12"/>
    <n v="2469"/>
    <n v="4.8602673147023082E-3"/>
    <n v="4.8602673147023082E-3"/>
    <d v="1899-12-30T00:01:21"/>
    <d v="1899-12-30T00:01:21"/>
    <d v="1899-12-30T00:01:32"/>
    <d v="1899-12-30T00:00:11"/>
    <d v="1899-12-30T00:01:26"/>
  </r>
  <r>
    <x v="2469"/>
    <n v="0"/>
    <n v="1"/>
    <n v="12"/>
    <n v="2470"/>
    <n v="4.8582995951417006E-3"/>
    <n v="4.8582995951417006E-3"/>
    <d v="1899-12-30T00:01:21"/>
    <d v="1899-12-30T00:01:21"/>
    <d v="1899-12-30T00:01:32"/>
    <d v="1899-12-30T00:00:11"/>
    <d v="1899-12-30T00:01:26"/>
  </r>
  <r>
    <x v="2470"/>
    <n v="0"/>
    <n v="1"/>
    <n v="12"/>
    <n v="2471"/>
    <n v="4.8563334682314848E-3"/>
    <n v="4.8563334682314848E-3"/>
    <d v="1899-12-30T00:01:22"/>
    <d v="1899-12-30T00:01:21"/>
    <d v="1899-12-30T00:01:32"/>
    <d v="1899-12-30T00:00:11"/>
    <d v="1899-12-30T00:01:26"/>
  </r>
  <r>
    <x v="2471"/>
    <n v="0"/>
    <n v="1"/>
    <n v="12"/>
    <n v="2472"/>
    <n v="4.8543689320388345E-3"/>
    <n v="4.8543689320388345E-3"/>
    <d v="1899-12-30T00:01:23"/>
    <d v="1899-12-30T00:01:21"/>
    <d v="1899-12-30T00:01:32"/>
    <d v="1899-12-30T00:00:10"/>
    <d v="1899-12-30T00:01:26"/>
  </r>
  <r>
    <x v="2472"/>
    <n v="0"/>
    <n v="1"/>
    <n v="12"/>
    <n v="2473"/>
    <n v="4.8524059846340476E-3"/>
    <n v="4.8524059846340476E-3"/>
    <d v="1899-12-30T00:01:24"/>
    <d v="1899-12-30T00:01:21"/>
    <d v="1899-12-30T00:01:31"/>
    <d v="1899-12-30T00:00:10"/>
    <d v="1899-12-30T00:01:26"/>
  </r>
  <r>
    <x v="2473"/>
    <n v="0"/>
    <n v="1"/>
    <n v="12"/>
    <n v="2474"/>
    <n v="4.850444624090542E-3"/>
    <n v="4.850444624090542E-3"/>
    <d v="1899-12-30T00:01:24"/>
    <d v="1899-12-30T00:01:21"/>
    <d v="1899-12-30T00:01:31"/>
    <d v="1899-12-30T00:00:10"/>
    <d v="1899-12-30T00:01:26"/>
  </r>
  <r>
    <x v="2474"/>
    <n v="0"/>
    <n v="1"/>
    <n v="12"/>
    <n v="2475"/>
    <n v="4.8484848484848485E-3"/>
    <n v="4.8484848484848485E-3"/>
    <d v="1899-12-30T00:01:35"/>
    <d v="1899-12-30T00:01:21"/>
    <d v="1899-12-30T00:01:32"/>
    <d v="1899-12-30T00:00:11"/>
    <d v="1899-12-30T00:01:26"/>
  </r>
  <r>
    <x v="2475"/>
    <n v="0"/>
    <n v="1"/>
    <n v="12"/>
    <n v="2476"/>
    <n v="4.8465266558966073E-3"/>
    <n v="4.8465266558966073E-3"/>
    <d v="1899-12-30T00:01:17"/>
    <d v="1899-12-30T00:01:21"/>
    <d v="1899-12-30T00:01:32"/>
    <d v="1899-12-30T00:00:10"/>
    <d v="1899-12-30T00:01:26"/>
  </r>
  <r>
    <x v="2476"/>
    <n v="0"/>
    <n v="1"/>
    <n v="12"/>
    <n v="2477"/>
    <n v="4.8445700444085587E-3"/>
    <n v="4.8445700444085587E-3"/>
    <d v="1899-12-30T00:01:21"/>
    <d v="1899-12-30T00:01:21"/>
    <d v="1899-12-30T00:01:31"/>
    <d v="1899-12-30T00:00:10"/>
    <d v="1899-12-30T00:01:26"/>
  </r>
  <r>
    <x v="2477"/>
    <n v="0"/>
    <n v="1"/>
    <n v="12"/>
    <n v="2478"/>
    <n v="4.8426150121065378E-3"/>
    <n v="4.8426150121065378E-3"/>
    <d v="1899-12-30T00:01:16"/>
    <d v="1899-12-30T00:01:21"/>
    <d v="1899-12-30T00:01:31"/>
    <d v="1899-12-30T00:00:10"/>
    <d v="1899-12-30T00:01:26"/>
  </r>
  <r>
    <x v="2478"/>
    <n v="0"/>
    <n v="1"/>
    <n v="12"/>
    <n v="2479"/>
    <n v="4.8406615570794672E-3"/>
    <n v="4.8406615570794672E-3"/>
    <d v="1899-12-30T00:01:15"/>
    <d v="1899-12-30T00:01:21"/>
    <d v="1899-12-30T00:01:31"/>
    <d v="1899-12-30T00:00:10"/>
    <d v="1899-12-30T00:01:26"/>
  </r>
  <r>
    <x v="2479"/>
    <n v="0"/>
    <n v="1"/>
    <n v="12"/>
    <n v="2480"/>
    <n v="4.8387096774193551E-3"/>
    <n v="4.8387096774193551E-3"/>
    <d v="1899-12-30T00:01:18"/>
    <d v="1899-12-30T00:01:21"/>
    <d v="1899-12-30T00:01:31"/>
    <d v="1899-12-30T00:00:10"/>
    <d v="1899-12-30T00:01:26"/>
  </r>
  <r>
    <x v="2480"/>
    <n v="0"/>
    <n v="1"/>
    <n v="12"/>
    <n v="2481"/>
    <n v="4.8367593712212815E-3"/>
    <n v="4.8367593712212815E-3"/>
    <d v="1899-12-30T00:01:23"/>
    <d v="1899-12-30T00:01:21"/>
    <d v="1899-12-30T00:01:31"/>
    <d v="1899-12-30T00:00:10"/>
    <d v="1899-12-30T00:01:26"/>
  </r>
  <r>
    <x v="2481"/>
    <n v="0"/>
    <n v="1"/>
    <n v="12"/>
    <n v="2482"/>
    <n v="4.8348106365834007E-3"/>
    <n v="4.8348106365834007E-3"/>
    <d v="1899-12-30T00:01:38"/>
    <d v="1899-12-30T00:01:21"/>
    <d v="1899-12-30T00:01:31"/>
    <d v="1899-12-30T00:00:10"/>
    <d v="1899-12-30T00:01:26"/>
  </r>
  <r>
    <x v="2482"/>
    <n v="0"/>
    <n v="1"/>
    <n v="12"/>
    <n v="2483"/>
    <n v="4.8328634716069269E-3"/>
    <n v="4.8328634716069269E-3"/>
    <d v="1899-12-30T00:01:13"/>
    <d v="1899-12-30T00:01:21"/>
    <d v="1899-12-30T00:01:31"/>
    <d v="1899-12-30T00:00:10"/>
    <d v="1899-12-30T00:01:26"/>
  </r>
  <r>
    <x v="2483"/>
    <n v="0"/>
    <n v="1"/>
    <n v="12"/>
    <n v="2484"/>
    <n v="4.830917874396135E-3"/>
    <n v="4.830917874396135E-3"/>
    <d v="1899-12-30T00:01:20"/>
    <d v="1899-12-30T00:01:21"/>
    <d v="1899-12-30T00:01:31"/>
    <d v="1899-12-30T00:00:10"/>
    <d v="1899-12-30T00:01:26"/>
  </r>
  <r>
    <x v="2484"/>
    <n v="0"/>
    <n v="1"/>
    <n v="12"/>
    <n v="2485"/>
    <n v="4.82897384305835E-3"/>
    <n v="4.82897384305835E-3"/>
    <d v="1899-12-30T00:01:22"/>
    <d v="1899-12-30T00:01:21"/>
    <d v="1899-12-30T00:01:31"/>
    <d v="1899-12-30T00:00:10"/>
    <d v="1899-12-30T00:01:26"/>
  </r>
  <r>
    <x v="2485"/>
    <n v="0"/>
    <n v="1"/>
    <n v="12"/>
    <n v="2486"/>
    <n v="4.8270313757039418E-3"/>
    <n v="4.8270313757039418E-3"/>
    <d v="1899-12-30T00:01:13"/>
    <d v="1899-12-30T00:01:21"/>
    <d v="1899-12-30T00:01:31"/>
    <d v="1899-12-30T00:00:10"/>
    <d v="1899-12-30T00:01:26"/>
  </r>
  <r>
    <x v="2486"/>
    <n v="0"/>
    <n v="1"/>
    <n v="12"/>
    <n v="2487"/>
    <n v="4.8250904704463205E-3"/>
    <n v="4.8250904704463205E-3"/>
    <d v="1899-12-30T00:01:20"/>
    <d v="1899-12-30T00:01:21"/>
    <d v="1899-12-30T00:01:31"/>
    <d v="1899-12-30T00:00:10"/>
    <d v="1899-12-30T00:01:26"/>
  </r>
  <r>
    <x v="2487"/>
    <n v="0"/>
    <n v="1"/>
    <n v="12"/>
    <n v="2488"/>
    <n v="4.8231511254019296E-3"/>
    <n v="4.8231511254019296E-3"/>
    <d v="1899-12-30T00:01:21"/>
    <d v="1899-12-30T00:01:21"/>
    <d v="1899-12-30T00:01:31"/>
    <d v="1899-12-30T00:00:10"/>
    <d v="1899-12-30T00:01:26"/>
  </r>
  <r>
    <x v="2488"/>
    <n v="0"/>
    <n v="1"/>
    <n v="12"/>
    <n v="2489"/>
    <n v="4.8212133386902369E-3"/>
    <n v="4.8212133386902369E-3"/>
    <d v="1899-12-30T00:01:20"/>
    <d v="1899-12-30T00:01:21"/>
    <d v="1899-12-30T00:01:31"/>
    <d v="1899-12-30T00:00:10"/>
    <d v="1899-12-30T00:01:26"/>
  </r>
  <r>
    <x v="2489"/>
    <n v="0"/>
    <n v="1"/>
    <n v="12"/>
    <n v="2490"/>
    <n v="4.8192771084337354E-3"/>
    <n v="4.8192771084337354E-3"/>
    <d v="1899-12-30T00:01:37"/>
    <d v="1899-12-30T00:01:21"/>
    <d v="1899-12-30T00:01:31"/>
    <d v="1899-12-30T00:00:10"/>
    <d v="1899-12-30T00:01:26"/>
  </r>
  <r>
    <x v="2490"/>
    <n v="0"/>
    <n v="1"/>
    <n v="12"/>
    <n v="2491"/>
    <n v="4.8173424327579289E-3"/>
    <n v="4.8173424327579289E-3"/>
    <d v="1899-12-30T00:01:17"/>
    <d v="1899-12-30T00:01:21"/>
    <d v="1899-12-30T00:01:31"/>
    <d v="1899-12-30T00:00:10"/>
    <d v="1899-12-30T00:01:26"/>
  </r>
  <r>
    <x v="2491"/>
    <n v="0"/>
    <n v="1"/>
    <n v="12"/>
    <n v="2492"/>
    <n v="4.815409309791332E-3"/>
    <n v="4.815409309791332E-3"/>
    <d v="1899-12-30T00:01:17"/>
    <d v="1899-12-30T00:01:21"/>
    <d v="1899-12-30T00:01:31"/>
    <d v="1899-12-30T00:00:10"/>
    <d v="1899-12-30T00:01:26"/>
  </r>
  <r>
    <x v="2492"/>
    <n v="0"/>
    <n v="1"/>
    <n v="12"/>
    <n v="2493"/>
    <n v="4.8134777376654635E-3"/>
    <n v="4.8134777376654635E-3"/>
    <d v="1899-12-30T00:01:23"/>
    <d v="1899-12-30T00:01:21"/>
    <d v="1899-12-30T00:01:31"/>
    <d v="1899-12-30T00:00:10"/>
    <d v="1899-12-30T00:01:26"/>
  </r>
  <r>
    <x v="2493"/>
    <n v="0"/>
    <n v="1"/>
    <n v="12"/>
    <n v="2494"/>
    <n v="4.8115477145148355E-3"/>
    <n v="4.8115477145148355E-3"/>
    <d v="1899-12-30T00:01:18"/>
    <d v="1899-12-30T00:01:21"/>
    <d v="1899-12-30T00:01:31"/>
    <d v="1899-12-30T00:00:10"/>
    <d v="1899-12-30T00:01:26"/>
  </r>
  <r>
    <x v="2494"/>
    <n v="0"/>
    <n v="1"/>
    <n v="12"/>
    <n v="2495"/>
    <n v="4.8096192384769537E-3"/>
    <n v="4.8096192384769537E-3"/>
    <d v="1899-12-30T00:01:19"/>
    <d v="1899-12-30T00:01:21"/>
    <d v="1899-12-30T00:01:31"/>
    <d v="1899-12-30T00:00:10"/>
    <d v="1899-12-30T00:01:26"/>
  </r>
  <r>
    <x v="2495"/>
    <n v="0"/>
    <n v="1"/>
    <n v="12"/>
    <n v="2496"/>
    <n v="4.807692307692308E-3"/>
    <n v="4.807692307692308E-3"/>
    <d v="1899-12-30T00:01:13"/>
    <d v="1899-12-30T00:01:21"/>
    <d v="1899-12-30T00:01:31"/>
    <d v="1899-12-30T00:00:10"/>
    <d v="1899-12-30T00:01:26"/>
  </r>
  <r>
    <x v="2496"/>
    <n v="0"/>
    <n v="1"/>
    <n v="12"/>
    <n v="2497"/>
    <n v="4.8057669203043652E-3"/>
    <n v="4.8057669203043652E-3"/>
    <d v="1899-12-30T00:01:34"/>
    <d v="1899-12-30T00:01:21"/>
    <d v="1899-12-30T00:01:31"/>
    <d v="1899-12-30T00:00:10"/>
    <d v="1899-12-30T00:01:26"/>
  </r>
  <r>
    <x v="2497"/>
    <n v="0"/>
    <n v="1"/>
    <n v="12"/>
    <n v="2498"/>
    <n v="4.8038430744595673E-3"/>
    <n v="4.8038430744595673E-3"/>
    <d v="1899-12-30T00:01:13"/>
    <d v="1899-12-30T00:01:21"/>
    <d v="1899-12-30T00:01:31"/>
    <d v="1899-12-30T00:00:10"/>
    <d v="1899-12-30T00:01:26"/>
  </r>
  <r>
    <x v="2498"/>
    <n v="0"/>
    <n v="1"/>
    <n v="12"/>
    <n v="2499"/>
    <n v="4.8019207683073226E-3"/>
    <n v="4.8019207683073226E-3"/>
    <d v="1899-12-30T00:01:16"/>
    <d v="1899-12-30T00:01:21"/>
    <d v="1899-12-30T00:01:31"/>
    <d v="1899-12-30T00:00:10"/>
    <d v="1899-12-30T00:01:26"/>
  </r>
  <r>
    <x v="2499"/>
    <n v="0"/>
    <n v="1"/>
    <n v="12"/>
    <n v="2500"/>
    <n v="4.7999999999999996E-3"/>
    <n v="4.7999999999999996E-3"/>
    <d v="1899-12-30T00:01:15"/>
    <d v="1899-12-30T00:01:21"/>
    <d v="1899-12-30T00:01:31"/>
    <d v="1899-12-30T00:00:10"/>
    <d v="1899-12-30T00:01:26"/>
  </r>
  <r>
    <x v="2500"/>
    <n v="0"/>
    <n v="1"/>
    <n v="12"/>
    <n v="2501"/>
    <n v="4.7980807676929228E-3"/>
    <n v="4.7980807676929228E-3"/>
    <d v="1899-12-30T00:01:17"/>
    <d v="1899-12-30T00:01:21"/>
    <d v="1899-12-30T00:01:31"/>
    <d v="1899-12-30T00:00:10"/>
    <d v="1899-12-30T00:01:26"/>
  </r>
  <r>
    <x v="2501"/>
    <n v="0"/>
    <n v="1"/>
    <n v="12"/>
    <n v="2502"/>
    <n v="4.7961630695443642E-3"/>
    <n v="4.7961630695443642E-3"/>
    <d v="1899-12-30T00:01:17"/>
    <d v="1899-12-30T00:01:21"/>
    <d v="1899-12-30T00:01:31"/>
    <d v="1899-12-30T00:00:10"/>
    <d v="1899-12-30T00:01:26"/>
  </r>
  <r>
    <x v="2502"/>
    <n v="0"/>
    <n v="1"/>
    <n v="12"/>
    <n v="2503"/>
    <n v="4.794246903715541E-3"/>
    <n v="4.794246903715541E-3"/>
    <d v="1899-12-30T00:01:16"/>
    <d v="1899-12-30T00:01:21"/>
    <d v="1899-12-30T00:01:31"/>
    <d v="1899-12-30T00:00:10"/>
    <d v="1899-12-30T00:01:26"/>
  </r>
  <r>
    <x v="2503"/>
    <n v="0"/>
    <n v="1"/>
    <n v="12"/>
    <n v="2504"/>
    <n v="4.7923322683706068E-3"/>
    <n v="4.7923322683706068E-3"/>
    <d v="1899-12-30T00:01:17"/>
    <d v="1899-12-30T00:01:21"/>
    <d v="1899-12-30T00:01:31"/>
    <d v="1899-12-30T00:00:10"/>
    <d v="1899-12-30T00:01:26"/>
  </r>
  <r>
    <x v="2504"/>
    <n v="0"/>
    <n v="1"/>
    <n v="12"/>
    <n v="2505"/>
    <n v="4.7904191616766467E-3"/>
    <n v="4.7904191616766467E-3"/>
    <d v="1899-12-30T00:01:44"/>
    <d v="1899-12-30T00:01:21"/>
    <d v="1899-12-30T00:01:31"/>
    <d v="1899-12-30T00:00:10"/>
    <d v="1899-12-30T00:01:26"/>
  </r>
  <r>
    <x v="2505"/>
    <n v="0"/>
    <n v="1"/>
    <n v="12"/>
    <n v="2506"/>
    <n v="4.7885075818036712E-3"/>
    <n v="4.7885075818036712E-3"/>
    <d v="1899-12-30T00:01:15"/>
    <d v="1899-12-30T00:01:21"/>
    <d v="1899-12-30T00:01:31"/>
    <d v="1899-12-30T00:00:10"/>
    <d v="1899-12-30T00:01:26"/>
  </r>
  <r>
    <x v="2506"/>
    <n v="0"/>
    <n v="1"/>
    <n v="12"/>
    <n v="2507"/>
    <n v="4.7865975269246108E-3"/>
    <n v="4.7865975269246108E-3"/>
    <d v="1899-12-30T00:01:21"/>
    <d v="1899-12-30T00:01:21"/>
    <d v="1899-12-30T00:01:31"/>
    <d v="1899-12-30T00:00:10"/>
    <d v="1899-12-30T00:01:26"/>
  </r>
  <r>
    <x v="2507"/>
    <n v="0"/>
    <n v="1"/>
    <n v="12"/>
    <n v="2508"/>
    <n v="4.7846889952153108E-3"/>
    <n v="4.7846889952153108E-3"/>
    <d v="1899-12-30T00:01:16"/>
    <d v="1899-12-30T00:01:21"/>
    <d v="1899-12-30T00:01:31"/>
    <d v="1899-12-30T00:00:10"/>
    <d v="1899-12-30T00:01:26"/>
  </r>
  <r>
    <x v="2508"/>
    <n v="0"/>
    <n v="1"/>
    <n v="12"/>
    <n v="2509"/>
    <n v="4.7827819848545233E-3"/>
    <n v="4.7827819848545233E-3"/>
    <d v="1899-12-30T00:01:15"/>
    <d v="1899-12-30T00:01:21"/>
    <d v="1899-12-30T00:01:31"/>
    <d v="1899-12-30T00:00:10"/>
    <d v="1899-12-30T00:01:26"/>
  </r>
  <r>
    <x v="2509"/>
    <n v="0"/>
    <n v="1"/>
    <n v="12"/>
    <n v="2510"/>
    <n v="4.7808764940239041E-3"/>
    <n v="4.7808764940239041E-3"/>
    <d v="1899-12-30T00:01:19"/>
    <d v="1899-12-30T00:01:21"/>
    <d v="1899-12-30T00:01:31"/>
    <d v="1899-12-30T00:00:10"/>
    <d v="1899-12-30T00:01:26"/>
  </r>
  <r>
    <x v="2510"/>
    <n v="0"/>
    <n v="1"/>
    <n v="12"/>
    <n v="2511"/>
    <n v="4.7789725209080045E-3"/>
    <n v="4.7789725209080045E-3"/>
    <d v="1899-12-30T00:01:18"/>
    <d v="1899-12-30T00:01:21"/>
    <d v="1899-12-30T00:01:31"/>
    <d v="1899-12-30T00:00:10"/>
    <d v="1899-12-30T00:01:26"/>
  </r>
  <r>
    <x v="2511"/>
    <n v="0"/>
    <n v="1"/>
    <n v="12"/>
    <n v="2512"/>
    <n v="4.7770700636942673E-3"/>
    <n v="4.7770700636942673E-3"/>
    <d v="1899-12-30T00:01:39"/>
    <d v="1899-12-30T00:01:21"/>
    <d v="1899-12-30T00:01:31"/>
    <d v="1899-12-30T00:00:10"/>
    <d v="1899-12-30T00:01:26"/>
  </r>
  <r>
    <x v="2512"/>
    <n v="0"/>
    <n v="1"/>
    <n v="12"/>
    <n v="2513"/>
    <n v="4.7751691205730204E-3"/>
    <n v="4.7751691205730204E-3"/>
    <d v="1899-12-30T00:01:18"/>
    <d v="1899-12-30T00:01:21"/>
    <d v="1899-12-30T00:01:31"/>
    <d v="1899-12-30T00:00:10"/>
    <d v="1899-12-30T00:01:26"/>
  </r>
  <r>
    <x v="2513"/>
    <n v="0"/>
    <n v="1"/>
    <n v="12"/>
    <n v="2514"/>
    <n v="4.7732696897374704E-3"/>
    <n v="4.7732696897374704E-3"/>
    <d v="1899-12-30T00:01:23"/>
    <d v="1899-12-30T00:01:21"/>
    <d v="1899-12-30T00:01:31"/>
    <d v="1899-12-30T00:00:10"/>
    <d v="1899-12-30T00:01:26"/>
  </r>
  <r>
    <x v="2514"/>
    <n v="0"/>
    <n v="1"/>
    <n v="12"/>
    <n v="2515"/>
    <n v="4.7713717693836982E-3"/>
    <n v="4.7713717693836982E-3"/>
    <d v="1899-12-30T00:01:17"/>
    <d v="1899-12-30T00:01:21"/>
    <d v="1899-12-30T00:01:31"/>
    <d v="1899-12-30T00:00:10"/>
    <d v="1899-12-30T00:01:26"/>
  </r>
  <r>
    <x v="2515"/>
    <n v="0"/>
    <n v="1"/>
    <n v="12"/>
    <n v="2516"/>
    <n v="4.7694753577106515E-3"/>
    <n v="4.7694753577106515E-3"/>
    <d v="1899-12-30T00:01:19"/>
    <d v="1899-12-30T00:01:21"/>
    <d v="1899-12-30T00:01:31"/>
    <d v="1899-12-30T00:00:10"/>
    <d v="1899-12-30T00:01:26"/>
  </r>
  <r>
    <x v="2516"/>
    <n v="0"/>
    <n v="1"/>
    <n v="12"/>
    <n v="2517"/>
    <n v="4.7675804529201428E-3"/>
    <n v="4.7675804529201428E-3"/>
    <d v="1899-12-30T00:01:18"/>
    <d v="1899-12-30T00:01:21"/>
    <d v="1899-12-30T00:01:31"/>
    <d v="1899-12-30T00:00:10"/>
    <d v="1899-12-30T00:01:26"/>
  </r>
  <r>
    <x v="2517"/>
    <n v="0"/>
    <n v="1"/>
    <n v="12"/>
    <n v="2518"/>
    <n v="4.7656870532168391E-3"/>
    <n v="4.7656870532168391E-3"/>
    <d v="1899-12-30T00:01:22"/>
    <d v="1899-12-30T00:01:21"/>
    <d v="1899-12-30T00:01:31"/>
    <d v="1899-12-30T00:00:10"/>
    <d v="1899-12-30T00:01:26"/>
  </r>
  <r>
    <x v="2518"/>
    <n v="0"/>
    <n v="1"/>
    <n v="12"/>
    <n v="2519"/>
    <n v="4.7637951568082568E-3"/>
    <n v="4.7637951568082568E-3"/>
    <d v="1899-12-30T00:01:19"/>
    <d v="1899-12-30T00:01:21"/>
    <d v="1899-12-30T00:01:31"/>
    <d v="1899-12-30T00:00:10"/>
    <d v="1899-12-30T00:01:26"/>
  </r>
  <r>
    <x v="2519"/>
    <n v="0"/>
    <n v="1"/>
    <n v="12"/>
    <n v="2520"/>
    <n v="4.7619047619047623E-3"/>
    <n v="4.7619047619047623E-3"/>
    <d v="1899-12-30T00:01:44"/>
    <d v="1899-12-30T00:01:21"/>
    <d v="1899-12-30T00:01:31"/>
    <d v="1899-12-30T00:00:10"/>
    <d v="1899-12-30T00:01:26"/>
  </r>
  <r>
    <x v="2520"/>
    <n v="0"/>
    <n v="1"/>
    <n v="12"/>
    <n v="2521"/>
    <n v="4.7600158667195558E-3"/>
    <n v="4.7600158667195558E-3"/>
    <d v="1899-12-30T00:01:18"/>
    <d v="1899-12-30T00:01:21"/>
    <d v="1899-12-30T00:01:31"/>
    <d v="1899-12-30T00:00:10"/>
    <d v="1899-12-30T00:01:26"/>
  </r>
  <r>
    <x v="2521"/>
    <n v="0"/>
    <n v="1"/>
    <n v="12"/>
    <n v="2522"/>
    <n v="4.7581284694686752E-3"/>
    <n v="4.7581284694686752E-3"/>
    <d v="1899-12-30T00:01:27"/>
    <d v="1899-12-30T00:01:21"/>
    <d v="1899-12-30T00:01:31"/>
    <d v="1899-12-30T00:00:10"/>
    <d v="1899-12-30T00:01:26"/>
  </r>
  <r>
    <x v="2522"/>
    <n v="0"/>
    <n v="1"/>
    <n v="12"/>
    <n v="2523"/>
    <n v="4.7562425683709865E-3"/>
    <n v="4.7562425683709865E-3"/>
    <d v="1899-12-30T00:01:20"/>
    <d v="1899-12-30T00:01:21"/>
    <d v="1899-12-30T00:01:31"/>
    <d v="1899-12-30T00:00:10"/>
    <d v="1899-12-30T00:01:26"/>
  </r>
  <r>
    <x v="2523"/>
    <n v="0"/>
    <n v="1"/>
    <n v="12"/>
    <n v="2524"/>
    <n v="4.7543581616481777E-3"/>
    <n v="4.7543581616481777E-3"/>
    <d v="1899-12-30T00:01:19"/>
    <d v="1899-12-30T00:01:21"/>
    <d v="1899-12-30T00:01:31"/>
    <d v="1899-12-30T00:00:10"/>
    <d v="1899-12-30T00:01:26"/>
  </r>
  <r>
    <x v="2524"/>
    <n v="0"/>
    <n v="1"/>
    <n v="12"/>
    <n v="2525"/>
    <n v="4.7524752475247524E-3"/>
    <n v="4.7524752475247524E-3"/>
    <d v="1899-12-30T00:01:20"/>
    <d v="1899-12-30T00:01:21"/>
    <d v="1899-12-30T00:01:31"/>
    <d v="1899-12-30T00:00:10"/>
    <d v="1899-12-30T00:01:26"/>
  </r>
  <r>
    <x v="2525"/>
    <n v="0"/>
    <n v="1"/>
    <n v="12"/>
    <n v="2526"/>
    <n v="4.7505938242280287E-3"/>
    <n v="4.7505938242280287E-3"/>
    <d v="1899-12-30T00:01:17"/>
    <d v="1899-12-30T00:01:21"/>
    <d v="1899-12-30T00:01:31"/>
    <d v="1899-12-30T00:00:10"/>
    <d v="1899-12-30T00:01:26"/>
  </r>
  <r>
    <x v="2526"/>
    <n v="0"/>
    <n v="1"/>
    <n v="12"/>
    <n v="2527"/>
    <n v="4.7487138899881282E-3"/>
    <n v="4.7487138899881282E-3"/>
    <d v="1899-12-30T00:01:17"/>
    <d v="1899-12-30T00:01:21"/>
    <d v="1899-12-30T00:01:31"/>
    <d v="1899-12-30T00:00:10"/>
    <d v="1899-12-30T00:01:26"/>
  </r>
  <r>
    <x v="2527"/>
    <n v="0"/>
    <n v="1"/>
    <n v="12"/>
    <n v="2528"/>
    <n v="4.7468354430379748E-3"/>
    <n v="4.7468354430379748E-3"/>
    <d v="1899-12-30T00:01:45"/>
    <d v="1899-12-30T00:01:21"/>
    <d v="1899-12-30T00:01:31"/>
    <d v="1899-12-30T00:00:10"/>
    <d v="1899-12-30T00:01:26"/>
  </r>
  <r>
    <x v="2528"/>
    <n v="0"/>
    <n v="1"/>
    <n v="12"/>
    <n v="2529"/>
    <n v="4.7449584816132862E-3"/>
    <n v="4.7449584816132862E-3"/>
    <d v="1899-12-30T00:01:14"/>
    <d v="1899-12-30T00:01:21"/>
    <d v="1899-12-30T00:01:31"/>
    <d v="1899-12-30T00:00:10"/>
    <d v="1899-12-30T00:01:26"/>
  </r>
  <r>
    <x v="2529"/>
    <n v="0"/>
    <n v="1"/>
    <n v="12"/>
    <n v="2530"/>
    <n v="4.7430830039525695E-3"/>
    <n v="4.7430830039525695E-3"/>
    <d v="1899-12-30T00:01:20"/>
    <d v="1899-12-30T00:01:21"/>
    <d v="1899-12-30T00:01:31"/>
    <d v="1899-12-30T00:00:10"/>
    <d v="1899-12-30T00:01:26"/>
  </r>
  <r>
    <x v="2530"/>
    <n v="0"/>
    <n v="1"/>
    <n v="12"/>
    <n v="2531"/>
    <n v="4.7412090082971162E-3"/>
    <n v="4.7412090082971162E-3"/>
    <d v="1899-12-30T00:01:15"/>
    <d v="1899-12-30T00:01:21"/>
    <d v="1899-12-30T00:01:31"/>
    <d v="1899-12-30T00:00:10"/>
    <d v="1899-12-30T00:01:26"/>
  </r>
  <r>
    <x v="2531"/>
    <n v="0"/>
    <n v="1"/>
    <n v="12"/>
    <n v="2532"/>
    <n v="4.7393364928909956E-3"/>
    <n v="4.7393364928909956E-3"/>
    <d v="1899-12-30T00:01:17"/>
    <d v="1899-12-30T00:01:21"/>
    <d v="1899-12-30T00:01:31"/>
    <d v="1899-12-30T00:00:10"/>
    <d v="1899-12-30T00:01:26"/>
  </r>
  <r>
    <x v="2532"/>
    <n v="0"/>
    <n v="1"/>
    <n v="12"/>
    <n v="2533"/>
    <n v="4.7374654559810504E-3"/>
    <n v="4.7374654559810504E-3"/>
    <d v="1899-12-30T00:01:26"/>
    <d v="1899-12-30T00:01:21"/>
    <d v="1899-12-30T00:01:31"/>
    <d v="1899-12-30T00:00:10"/>
    <d v="1899-12-30T00:01:26"/>
  </r>
  <r>
    <x v="2533"/>
    <n v="0"/>
    <n v="1"/>
    <n v="12"/>
    <n v="2534"/>
    <n v="4.7355958958168907E-3"/>
    <n v="4.7355958958168907E-3"/>
    <d v="1899-12-30T00:01:17"/>
    <d v="1899-12-30T00:01:21"/>
    <d v="1899-12-30T00:01:31"/>
    <d v="1899-12-30T00:00:10"/>
    <d v="1899-12-30T00:01:26"/>
  </r>
  <r>
    <x v="2534"/>
    <n v="0"/>
    <n v="1"/>
    <n v="12"/>
    <n v="2535"/>
    <n v="4.7337278106508876E-3"/>
    <n v="4.7337278106508876E-3"/>
    <d v="1899-12-30T00:01:40"/>
    <d v="1899-12-30T00:01:21"/>
    <d v="1899-12-30T00:01:31"/>
    <d v="1899-12-30T00:00:10"/>
    <d v="1899-12-30T00:01:26"/>
  </r>
  <r>
    <x v="2535"/>
    <n v="0"/>
    <n v="1"/>
    <n v="12"/>
    <n v="2536"/>
    <n v="4.7318611987381704E-3"/>
    <n v="4.7318611987381704E-3"/>
    <d v="1899-12-30T00:01:18"/>
    <d v="1899-12-30T00:01:21"/>
    <d v="1899-12-30T00:01:31"/>
    <d v="1899-12-30T00:00:10"/>
    <d v="1899-12-30T00:01:26"/>
  </r>
  <r>
    <x v="2536"/>
    <n v="0"/>
    <n v="1"/>
    <n v="12"/>
    <n v="2537"/>
    <n v="4.7299960583366179E-3"/>
    <n v="4.7299960583366179E-3"/>
    <d v="1899-12-30T00:01:21"/>
    <d v="1899-12-30T00:01:21"/>
    <d v="1899-12-30T00:01:31"/>
    <d v="1899-12-30T00:00:10"/>
    <d v="1899-12-30T00:01:26"/>
  </r>
  <r>
    <x v="2537"/>
    <n v="0"/>
    <n v="1"/>
    <n v="12"/>
    <n v="2538"/>
    <n v="4.7281323877068557E-3"/>
    <n v="4.7281323877068557E-3"/>
    <d v="1899-12-30T00:01:21"/>
    <d v="1899-12-30T00:01:21"/>
    <d v="1899-12-30T00:01:31"/>
    <d v="1899-12-30T00:00:10"/>
    <d v="1899-12-30T00:01:26"/>
  </r>
  <r>
    <x v="2538"/>
    <n v="0"/>
    <n v="1"/>
    <n v="12"/>
    <n v="2539"/>
    <n v="4.7262701851122487E-3"/>
    <n v="4.7262701851122487E-3"/>
    <d v="1899-12-30T00:01:17"/>
    <d v="1899-12-30T00:01:21"/>
    <d v="1899-12-30T00:01:31"/>
    <d v="1899-12-30T00:00:10"/>
    <d v="1899-12-30T00:01:26"/>
  </r>
  <r>
    <x v="2539"/>
    <n v="0"/>
    <n v="1"/>
    <n v="12"/>
    <n v="2540"/>
    <n v="4.7244094488188976E-3"/>
    <n v="4.7244094488188976E-3"/>
    <d v="1899-12-30T00:01:22"/>
    <d v="1899-12-30T00:01:21"/>
    <d v="1899-12-30T00:01:31"/>
    <d v="1899-12-30T00:00:10"/>
    <d v="1899-12-30T00:01:26"/>
  </r>
  <r>
    <x v="2540"/>
    <n v="0"/>
    <n v="1"/>
    <n v="12"/>
    <n v="2541"/>
    <n v="4.7225501770956314E-3"/>
    <n v="4.7225501770956314E-3"/>
    <d v="1899-12-30T00:01:22"/>
    <d v="1899-12-30T00:01:21"/>
    <d v="1899-12-30T00:01:31"/>
    <d v="1899-12-30T00:00:10"/>
    <d v="1899-12-30T00:01:26"/>
  </r>
  <r>
    <x v="2541"/>
    <n v="0"/>
    <n v="1"/>
    <n v="12"/>
    <n v="2542"/>
    <n v="4.7206923682140047E-3"/>
    <n v="4.7206923682140047E-3"/>
    <d v="1899-12-30T00:01:20"/>
    <d v="1899-12-30T00:01:21"/>
    <d v="1899-12-30T00:01:31"/>
    <d v="1899-12-30T00:00:10"/>
    <d v="1899-12-30T00:01:26"/>
  </r>
  <r>
    <x v="2542"/>
    <n v="0"/>
    <n v="1"/>
    <n v="12"/>
    <n v="2543"/>
    <n v="4.7188360204482895E-3"/>
    <n v="4.7188360204482895E-3"/>
    <d v="1899-12-30T00:01:34"/>
    <d v="1899-12-30T00:01:21"/>
    <d v="1899-12-30T00:01:31"/>
    <d v="1899-12-30T00:00:10"/>
    <d v="1899-12-30T00:01:26"/>
  </r>
  <r>
    <x v="2543"/>
    <n v="0"/>
    <n v="1"/>
    <n v="12"/>
    <n v="2544"/>
    <n v="4.7169811320754715E-3"/>
    <n v="4.7169811320754715E-3"/>
    <d v="1899-12-30T00:01:14"/>
    <d v="1899-12-30T00:01:21"/>
    <d v="1899-12-30T00:01:31"/>
    <d v="1899-12-30T00:00:10"/>
    <d v="1899-12-30T00:01:26"/>
  </r>
  <r>
    <x v="2544"/>
    <n v="0"/>
    <n v="1"/>
    <n v="12"/>
    <n v="2545"/>
    <n v="4.7151277013752456E-3"/>
    <n v="4.7151277013752456E-3"/>
    <d v="1899-12-30T00:01:22"/>
    <d v="1899-12-30T00:01:21"/>
    <d v="1899-12-30T00:01:31"/>
    <d v="1899-12-30T00:00:10"/>
    <d v="1899-12-30T00:01:26"/>
  </r>
  <r>
    <x v="2545"/>
    <n v="0"/>
    <n v="1"/>
    <n v="12"/>
    <n v="2546"/>
    <n v="4.7132757266300082E-3"/>
    <n v="4.7132757266300082E-3"/>
    <d v="1899-12-30T00:01:13"/>
    <d v="1899-12-30T00:01:21"/>
    <d v="1899-12-30T00:01:31"/>
    <d v="1899-12-30T00:00:10"/>
    <d v="1899-12-30T00:01:26"/>
  </r>
  <r>
    <x v="2546"/>
    <n v="0"/>
    <n v="1"/>
    <n v="12"/>
    <n v="2547"/>
    <n v="4.7114252061248524E-3"/>
    <n v="4.7114252061248524E-3"/>
    <d v="1899-12-30T00:01:22"/>
    <d v="1899-12-30T00:01:21"/>
    <d v="1899-12-30T00:01:31"/>
    <d v="1899-12-30T00:00:10"/>
    <d v="1899-12-30T00:01:26"/>
  </r>
  <r>
    <x v="2547"/>
    <n v="0"/>
    <n v="1"/>
    <n v="12"/>
    <n v="2548"/>
    <n v="4.7095761381475663E-3"/>
    <n v="4.7095761381475663E-3"/>
    <d v="1899-12-30T00:01:19"/>
    <d v="1899-12-30T00:01:21"/>
    <d v="1899-12-30T00:01:31"/>
    <d v="1899-12-30T00:00:10"/>
    <d v="1899-12-30T00:01:26"/>
  </r>
  <r>
    <x v="2548"/>
    <n v="0"/>
    <n v="1"/>
    <n v="12"/>
    <n v="2549"/>
    <n v="4.7077285209886233E-3"/>
    <n v="4.7077285209886233E-3"/>
    <d v="1899-12-30T00:01:23"/>
    <d v="1899-12-30T00:01:21"/>
    <d v="1899-12-30T00:01:31"/>
    <d v="1899-12-30T00:00:10"/>
    <d v="1899-12-30T00:01:26"/>
  </r>
  <r>
    <x v="2549"/>
    <n v="0"/>
    <n v="1"/>
    <n v="12"/>
    <n v="2550"/>
    <n v="4.7058823529411761E-3"/>
    <n v="4.7058823529411761E-3"/>
    <d v="1899-12-30T00:01:35"/>
    <d v="1899-12-30T00:01:21"/>
    <d v="1899-12-30T00:01:31"/>
    <d v="1899-12-30T00:00:10"/>
    <d v="1899-12-30T00:01:26"/>
  </r>
  <r>
    <x v="2550"/>
    <n v="0"/>
    <n v="1"/>
    <n v="12"/>
    <n v="2551"/>
    <n v="4.7040376323010582E-3"/>
    <n v="4.7040376323010582E-3"/>
    <d v="1899-12-30T00:01:14"/>
    <d v="1899-12-30T00:01:21"/>
    <d v="1899-12-30T00:01:31"/>
    <d v="1899-12-30T00:00:10"/>
    <d v="1899-12-30T00:01:26"/>
  </r>
  <r>
    <x v="2551"/>
    <n v="0"/>
    <n v="1"/>
    <n v="12"/>
    <n v="2552"/>
    <n v="4.7021943573667714E-3"/>
    <n v="4.7021943573667714E-3"/>
    <d v="1899-12-30T00:01:22"/>
    <d v="1899-12-30T00:01:21"/>
    <d v="1899-12-30T00:01:31"/>
    <d v="1899-12-30T00:00:10"/>
    <d v="1899-12-30T00:01:26"/>
  </r>
  <r>
    <x v="2552"/>
    <n v="0"/>
    <n v="1"/>
    <n v="12"/>
    <n v="2553"/>
    <n v="4.7003525264394828E-3"/>
    <n v="4.7003525264394828E-3"/>
    <d v="1899-12-30T00:01:16"/>
    <d v="1899-12-30T00:01:21"/>
    <d v="1899-12-30T00:01:31"/>
    <d v="1899-12-30T00:00:10"/>
    <d v="1899-12-30T00:01:26"/>
  </r>
  <r>
    <x v="2553"/>
    <n v="0"/>
    <n v="1"/>
    <n v="12"/>
    <n v="2554"/>
    <n v="4.6985121378230231E-3"/>
    <n v="4.6985121378230231E-3"/>
    <d v="1899-12-30T00:01:12"/>
    <d v="1899-12-30T00:01:21"/>
    <d v="1899-12-30T00:01:31"/>
    <d v="1899-12-30T00:00:10"/>
    <d v="1899-12-30T00:01:26"/>
  </r>
  <r>
    <x v="2554"/>
    <n v="0"/>
    <n v="1"/>
    <n v="12"/>
    <n v="2555"/>
    <n v="4.6966731898238747E-3"/>
    <n v="4.6966731898238747E-3"/>
    <d v="1899-12-30T00:01:24"/>
    <d v="1899-12-30T00:01:21"/>
    <d v="1899-12-30T00:01:31"/>
    <d v="1899-12-30T00:00:10"/>
    <d v="1899-12-30T00:01:26"/>
  </r>
  <r>
    <x v="2555"/>
    <n v="0"/>
    <n v="1"/>
    <n v="12"/>
    <n v="2556"/>
    <n v="4.6948356807511738E-3"/>
    <n v="4.6948356807511738E-3"/>
    <d v="1899-12-30T00:01:14"/>
    <d v="1899-12-30T00:01:21"/>
    <d v="1899-12-30T00:01:31"/>
    <d v="1899-12-30T00:00:10"/>
    <d v="1899-12-30T00:01:26"/>
  </r>
  <r>
    <x v="2556"/>
    <n v="0"/>
    <n v="1"/>
    <n v="12"/>
    <n v="2557"/>
    <n v="4.692999608916699E-3"/>
    <n v="4.692999608916699E-3"/>
    <d v="1899-12-30T00:01:17"/>
    <d v="1899-12-30T00:01:21"/>
    <d v="1899-12-30T00:01:31"/>
    <d v="1899-12-30T00:00:10"/>
    <d v="1899-12-30T00:01:26"/>
  </r>
  <r>
    <x v="2557"/>
    <n v="0"/>
    <n v="1"/>
    <n v="12"/>
    <n v="2558"/>
    <n v="4.6911649726348714E-3"/>
    <n v="4.6911649726348714E-3"/>
    <d v="1899-12-30T00:01:45"/>
    <d v="1899-12-30T00:01:21"/>
    <d v="1899-12-30T00:01:31"/>
    <d v="1899-12-30T00:00:10"/>
    <d v="1899-12-30T00:01:26"/>
  </r>
  <r>
    <x v="2558"/>
    <n v="0"/>
    <n v="1"/>
    <n v="12"/>
    <n v="2559"/>
    <n v="4.6893317702227429E-3"/>
    <n v="4.6893317702227429E-3"/>
    <d v="1899-12-30T00:01:20"/>
    <d v="1899-12-30T00:01:21"/>
    <d v="1899-12-30T00:01:31"/>
    <d v="1899-12-30T00:00:10"/>
    <d v="1899-12-30T00:01:26"/>
  </r>
  <r>
    <x v="2559"/>
    <n v="0"/>
    <n v="1"/>
    <n v="12"/>
    <n v="2560"/>
    <n v="4.6874999999999998E-3"/>
    <n v="4.6874999999999998E-3"/>
    <d v="1899-12-30T00:01:23"/>
    <d v="1899-12-30T00:01:21"/>
    <d v="1899-12-30T00:01:31"/>
    <d v="1899-12-30T00:00:10"/>
    <d v="1899-12-30T00:01:26"/>
  </r>
  <r>
    <x v="2560"/>
    <n v="0"/>
    <n v="1"/>
    <n v="12"/>
    <n v="2561"/>
    <n v="4.6856696602889493E-3"/>
    <n v="4.6856696602889493E-3"/>
    <d v="1899-12-30T00:01:17"/>
    <d v="1899-12-30T00:01:21"/>
    <d v="1899-12-30T00:01:31"/>
    <d v="1899-12-30T00:00:10"/>
    <d v="1899-12-30T00:01:26"/>
  </r>
  <r>
    <x v="2561"/>
    <n v="0"/>
    <n v="1"/>
    <n v="12"/>
    <n v="2562"/>
    <n v="4.6838407494145199E-3"/>
    <n v="4.6838407494145199E-3"/>
    <d v="1899-12-30T00:01:12"/>
    <d v="1899-12-30T00:01:21"/>
    <d v="1899-12-30T00:01:31"/>
    <d v="1899-12-30T00:00:10"/>
    <d v="1899-12-30T00:01:26"/>
  </r>
  <r>
    <x v="2562"/>
    <n v="0"/>
    <n v="1"/>
    <n v="12"/>
    <n v="2563"/>
    <n v="4.6820132657042525E-3"/>
    <n v="4.6820132657042525E-3"/>
    <d v="1899-12-30T00:01:22"/>
    <d v="1899-12-30T00:01:21"/>
    <d v="1899-12-30T00:01:31"/>
    <d v="1899-12-30T00:00:10"/>
    <d v="1899-12-30T00:01:26"/>
  </r>
  <r>
    <x v="2563"/>
    <n v="0"/>
    <n v="1"/>
    <n v="12"/>
    <n v="2564"/>
    <n v="4.6801872074882997E-3"/>
    <n v="4.6801872074882997E-3"/>
    <d v="1899-12-30T00:01:19"/>
    <d v="1899-12-30T00:01:21"/>
    <d v="1899-12-30T00:01:31"/>
    <d v="1899-12-30T00:00:10"/>
    <d v="1899-12-30T00:01:26"/>
  </r>
  <r>
    <x v="2564"/>
    <n v="0"/>
    <n v="1"/>
    <n v="12"/>
    <n v="2565"/>
    <n v="4.6783625730994153E-3"/>
    <n v="4.6783625730994153E-3"/>
    <d v="1899-12-30T00:01:40"/>
    <d v="1899-12-30T00:01:21"/>
    <d v="1899-12-30T00:01:31"/>
    <d v="1899-12-30T00:00:10"/>
    <d v="1899-12-30T00:01:26"/>
  </r>
  <r>
    <x v="2565"/>
    <n v="0"/>
    <n v="1"/>
    <n v="12"/>
    <n v="2566"/>
    <n v="4.6765393608729543E-3"/>
    <n v="4.6765393608729543E-3"/>
    <d v="1899-12-30T00:01:13"/>
    <d v="1899-12-30T00:01:21"/>
    <d v="1899-12-30T00:01:31"/>
    <d v="1899-12-30T00:00:10"/>
    <d v="1899-12-30T00:01:26"/>
  </r>
  <r>
    <x v="2566"/>
    <n v="0"/>
    <n v="1"/>
    <n v="12"/>
    <n v="2567"/>
    <n v="4.6747175691468643E-3"/>
    <n v="4.6747175691468643E-3"/>
    <d v="1899-12-30T00:01:21"/>
    <d v="1899-12-30T00:01:21"/>
    <d v="1899-12-30T00:01:31"/>
    <d v="1899-12-30T00:00:10"/>
    <d v="1899-12-30T00:01:26"/>
  </r>
  <r>
    <x v="2567"/>
    <n v="0"/>
    <n v="1"/>
    <n v="12"/>
    <n v="2568"/>
    <n v="4.6728971962616819E-3"/>
    <n v="4.6728971962616819E-3"/>
    <d v="1899-12-30T00:01:24"/>
    <d v="1899-12-30T00:01:21"/>
    <d v="1899-12-30T00:01:31"/>
    <d v="1899-12-30T00:00:10"/>
    <d v="1899-12-30T00:01:26"/>
  </r>
  <r>
    <x v="2568"/>
    <n v="0"/>
    <n v="1"/>
    <n v="12"/>
    <n v="2569"/>
    <n v="4.6710782405605293E-3"/>
    <n v="4.6710782405605293E-3"/>
    <d v="1899-12-30T00:01:19"/>
    <d v="1899-12-30T00:01:21"/>
    <d v="1899-12-30T00:01:31"/>
    <d v="1899-12-30T00:00:10"/>
    <d v="1899-12-30T00:01:26"/>
  </r>
  <r>
    <x v="2569"/>
    <n v="0"/>
    <n v="1"/>
    <n v="12"/>
    <n v="2570"/>
    <n v="4.6692607003891049E-3"/>
    <n v="4.6692607003891049E-3"/>
    <d v="1899-12-30T00:01:16"/>
    <d v="1899-12-30T00:01:21"/>
    <d v="1899-12-30T00:01:31"/>
    <d v="1899-12-30T00:00:10"/>
    <d v="1899-12-30T00:01:26"/>
  </r>
  <r>
    <x v="2570"/>
    <n v="0"/>
    <n v="1"/>
    <n v="12"/>
    <n v="2571"/>
    <n v="4.6674445740956822E-3"/>
    <n v="4.6674445740956822E-3"/>
    <d v="1899-12-30T00:01:18"/>
    <d v="1899-12-30T00:01:21"/>
    <d v="1899-12-30T00:01:31"/>
    <d v="1899-12-30T00:00:10"/>
    <d v="1899-12-30T00:01:26"/>
  </r>
  <r>
    <x v="2571"/>
    <n v="0"/>
    <n v="1"/>
    <n v="12"/>
    <n v="2572"/>
    <n v="4.6656298600311046E-3"/>
    <n v="4.6656298600311046E-3"/>
    <d v="1899-12-30T00:01:19"/>
    <d v="1899-12-30T00:01:21"/>
    <d v="1899-12-30T00:01:31"/>
    <d v="1899-12-30T00:00:10"/>
    <d v="1899-12-30T00:01:26"/>
  </r>
  <r>
    <x v="2572"/>
    <n v="0"/>
    <n v="1"/>
    <n v="12"/>
    <n v="2573"/>
    <n v="4.6638165565487761E-3"/>
    <n v="4.6638165565487761E-3"/>
    <d v="1899-12-30T00:01:36"/>
    <d v="1899-12-30T00:01:21"/>
    <d v="1899-12-30T00:01:31"/>
    <d v="1899-12-30T00:00:10"/>
    <d v="1899-12-30T00:01:26"/>
  </r>
  <r>
    <x v="2573"/>
    <n v="0"/>
    <n v="1"/>
    <n v="12"/>
    <n v="2574"/>
    <n v="4.662004662004662E-3"/>
    <n v="4.662004662004662E-3"/>
    <d v="1899-12-30T00:01:15"/>
    <d v="1899-12-30T00:01:21"/>
    <d v="1899-12-30T00:01:31"/>
    <d v="1899-12-30T00:00:10"/>
    <d v="1899-12-30T00:01:26"/>
  </r>
  <r>
    <x v="2574"/>
    <n v="0"/>
    <n v="1"/>
    <n v="12"/>
    <n v="2575"/>
    <n v="4.6601941747572819E-3"/>
    <n v="4.6601941747572819E-3"/>
    <d v="1899-12-30T00:01:19"/>
    <d v="1899-12-30T00:01:21"/>
    <d v="1899-12-30T00:01:31"/>
    <d v="1899-12-30T00:00:10"/>
    <d v="1899-12-30T00:01:26"/>
  </r>
  <r>
    <x v="2575"/>
    <n v="0"/>
    <n v="1"/>
    <n v="12"/>
    <n v="2576"/>
    <n v="4.658385093167702E-3"/>
    <n v="4.658385093167702E-3"/>
    <d v="1899-12-30T00:01:22"/>
    <d v="1899-12-30T00:01:21"/>
    <d v="1899-12-30T00:01:31"/>
    <d v="1899-12-30T00:00:10"/>
    <d v="1899-12-30T00:01:26"/>
  </r>
  <r>
    <x v="2576"/>
    <n v="0"/>
    <n v="1"/>
    <n v="12"/>
    <n v="2577"/>
    <n v="4.6565774155995342E-3"/>
    <n v="4.6565774155995342E-3"/>
    <d v="1899-12-30T00:01:20"/>
    <d v="1899-12-30T00:01:21"/>
    <d v="1899-12-30T00:01:31"/>
    <d v="1899-12-30T00:00:10"/>
    <d v="1899-12-30T00:01:26"/>
  </r>
  <r>
    <x v="2577"/>
    <n v="0"/>
    <n v="1"/>
    <n v="12"/>
    <n v="2578"/>
    <n v="4.6547711404189293E-3"/>
    <n v="4.6547711404189293E-3"/>
    <d v="1899-12-30T00:01:19"/>
    <d v="1899-12-30T00:01:21"/>
    <d v="1899-12-30T00:01:31"/>
    <d v="1899-12-30T00:00:10"/>
    <d v="1899-12-30T00:01:26"/>
  </r>
  <r>
    <x v="2578"/>
    <n v="0"/>
    <n v="1"/>
    <n v="12"/>
    <n v="2579"/>
    <n v="4.6529662659945716E-3"/>
    <n v="4.6529662659945716E-3"/>
    <d v="1899-12-30T00:01:21"/>
    <d v="1899-12-30T00:01:21"/>
    <d v="1899-12-30T00:01:31"/>
    <d v="1899-12-30T00:00:10"/>
    <d v="1899-12-30T00:01:26"/>
  </r>
  <r>
    <x v="2579"/>
    <n v="0"/>
    <n v="1"/>
    <n v="12"/>
    <n v="2580"/>
    <n v="4.6511627906976744E-3"/>
    <n v="4.6511627906976744E-3"/>
    <d v="1899-12-30T00:01:14"/>
    <d v="1899-12-30T00:01:21"/>
    <d v="1899-12-30T00:01:31"/>
    <d v="1899-12-30T00:00:10"/>
    <d v="1899-12-30T00:01:26"/>
  </r>
  <r>
    <x v="2580"/>
    <n v="0"/>
    <n v="1"/>
    <n v="12"/>
    <n v="2581"/>
    <n v="4.6493607129019761E-3"/>
    <n v="4.6493607129019761E-3"/>
    <d v="1899-12-30T00:01:38"/>
    <d v="1899-12-30T00:01:21"/>
    <d v="1899-12-30T00:01:31"/>
    <d v="1899-12-30T00:00:10"/>
    <d v="1899-12-30T00:01:26"/>
  </r>
  <r>
    <x v="2581"/>
    <n v="0"/>
    <n v="1"/>
    <n v="12"/>
    <n v="2582"/>
    <n v="4.6475600309837332E-3"/>
    <n v="4.6475600309837332E-3"/>
    <d v="1899-12-30T00:01:13"/>
    <d v="1899-12-30T00:01:21"/>
    <d v="1899-12-30T00:01:31"/>
    <d v="1899-12-30T00:00:10"/>
    <d v="1899-12-30T00:01:26"/>
  </r>
  <r>
    <x v="2582"/>
    <n v="0"/>
    <n v="1"/>
    <n v="12"/>
    <n v="2583"/>
    <n v="4.6457607433217189E-3"/>
    <n v="4.6457607433217189E-3"/>
    <d v="1899-12-30T00:01:17"/>
    <d v="1899-12-30T00:01:21"/>
    <d v="1899-12-30T00:01:31"/>
    <d v="1899-12-30T00:00:10"/>
    <d v="1899-12-30T00:01:26"/>
  </r>
  <r>
    <x v="2583"/>
    <n v="0"/>
    <n v="1"/>
    <n v="12"/>
    <n v="2584"/>
    <n v="4.6439628482972135E-3"/>
    <n v="4.6439628482972135E-3"/>
    <d v="1899-12-30T00:01:19"/>
    <d v="1899-12-30T00:01:21"/>
    <d v="1899-12-30T00:01:31"/>
    <d v="1899-12-30T00:00:10"/>
    <d v="1899-12-30T00:01:26"/>
  </r>
  <r>
    <x v="2584"/>
    <n v="0"/>
    <n v="1"/>
    <n v="12"/>
    <n v="2585"/>
    <n v="4.6421663442940036E-3"/>
    <n v="4.6421663442940036E-3"/>
    <d v="1899-12-30T00:01:18"/>
    <d v="1899-12-30T00:01:21"/>
    <d v="1899-12-30T00:01:31"/>
    <d v="1899-12-30T00:00:10"/>
    <d v="1899-12-30T00:01:26"/>
  </r>
  <r>
    <x v="2585"/>
    <n v="0"/>
    <n v="1"/>
    <n v="12"/>
    <n v="2586"/>
    <n v="4.6403712296983757E-3"/>
    <n v="4.6403712296983757E-3"/>
    <d v="1899-12-30T00:01:22"/>
    <d v="1899-12-30T00:01:21"/>
    <d v="1899-12-30T00:01:31"/>
    <d v="1899-12-30T00:00:10"/>
    <d v="1899-12-30T00:01:26"/>
  </r>
  <r>
    <x v="2586"/>
    <n v="0"/>
    <n v="1"/>
    <n v="12"/>
    <n v="2587"/>
    <n v="4.6385775028991109E-3"/>
    <n v="4.6385775028991109E-3"/>
    <d v="1899-12-30T00:01:17"/>
    <d v="1899-12-30T00:01:21"/>
    <d v="1899-12-30T00:01:31"/>
    <d v="1899-12-30T00:00:10"/>
    <d v="1899-12-30T00:01:26"/>
  </r>
  <r>
    <x v="2587"/>
    <n v="0"/>
    <n v="1"/>
    <n v="12"/>
    <n v="2588"/>
    <n v="4.6367851622874804E-3"/>
    <n v="4.6367851622874804E-3"/>
    <d v="1899-12-30T00:01:37"/>
    <d v="1899-12-30T00:01:21"/>
    <d v="1899-12-30T00:01:31"/>
    <d v="1899-12-30T00:00:10"/>
    <d v="1899-12-30T00:01:26"/>
  </r>
  <r>
    <x v="2588"/>
    <n v="0"/>
    <n v="1"/>
    <n v="12"/>
    <n v="2589"/>
    <n v="4.6349942062572421E-3"/>
    <n v="4.6349942062572421E-3"/>
    <d v="1899-12-30T00:01:15"/>
    <d v="1899-12-30T00:01:21"/>
    <d v="1899-12-30T00:01:31"/>
    <d v="1899-12-30T00:00:10"/>
    <d v="1899-12-30T00:01:26"/>
  </r>
  <r>
    <x v="2589"/>
    <n v="0"/>
    <n v="1"/>
    <n v="12"/>
    <n v="2590"/>
    <n v="4.633204633204633E-3"/>
    <n v="4.633204633204633E-3"/>
    <d v="1899-12-30T00:01:20"/>
    <d v="1899-12-30T00:01:21"/>
    <d v="1899-12-30T00:01:31"/>
    <d v="1899-12-30T00:00:10"/>
    <d v="1899-12-30T00:01:26"/>
  </r>
  <r>
    <x v="2590"/>
    <n v="0"/>
    <n v="1"/>
    <n v="12"/>
    <n v="2591"/>
    <n v="4.631416441528367E-3"/>
    <n v="4.631416441528367E-3"/>
    <d v="1899-12-30T00:01:21"/>
    <d v="1899-12-30T00:01:21"/>
    <d v="1899-12-30T00:01:31"/>
    <d v="1899-12-30T00:00:10"/>
    <d v="1899-12-30T00:01:26"/>
  </r>
  <r>
    <x v="2591"/>
    <n v="0"/>
    <n v="1"/>
    <n v="12"/>
    <n v="2592"/>
    <n v="4.6296296296296294E-3"/>
    <n v="4.6296296296296294E-3"/>
    <d v="1899-12-30T00:01:22"/>
    <d v="1899-12-30T00:01:21"/>
    <d v="1899-12-30T00:01:31"/>
    <d v="1899-12-30T00:00:10"/>
    <d v="1899-12-30T00:01:26"/>
  </r>
  <r>
    <x v="2592"/>
    <n v="0"/>
    <n v="1"/>
    <n v="12"/>
    <n v="2593"/>
    <n v="4.6278441959120712E-3"/>
    <n v="4.6278441959120712E-3"/>
    <d v="1899-12-30T00:01:18"/>
    <d v="1899-12-30T00:01:21"/>
    <d v="1899-12-30T00:01:31"/>
    <d v="1899-12-30T00:00:10"/>
    <d v="1899-12-30T00:01:26"/>
  </r>
  <r>
    <x v="2593"/>
    <n v="0"/>
    <n v="1"/>
    <n v="12"/>
    <n v="2594"/>
    <n v="4.6260601387818042E-3"/>
    <n v="4.6260601387818042E-3"/>
    <d v="1899-12-30T00:01:20"/>
    <d v="1899-12-30T00:01:21"/>
    <d v="1899-12-30T00:01:31"/>
    <d v="1899-12-30T00:00:10"/>
    <d v="1899-12-30T00:01:26"/>
  </r>
  <r>
    <x v="2594"/>
    <n v="1"/>
    <n v="1"/>
    <n v="13"/>
    <n v="2595"/>
    <n v="5.0096339113680152E-3"/>
    <n v="5.0096339113680152E-3"/>
    <d v="1899-12-30T00:01:29"/>
    <d v="1899-12-30T00:01:21"/>
    <d v="1899-12-30T00:01:31"/>
    <d v="1899-12-30T00:00:10"/>
    <d v="1899-12-30T00:01:26"/>
  </r>
  <r>
    <x v="2595"/>
    <n v="0"/>
    <n v="1"/>
    <n v="13"/>
    <n v="2596"/>
    <n v="5.007704160246533E-3"/>
    <n v="5.007704160246533E-3"/>
    <d v="1899-12-30T00:01:46"/>
    <d v="1899-12-30T00:01:21"/>
    <d v="1899-12-30T00:01:31"/>
    <d v="1899-12-30T00:00:10"/>
    <d v="1899-12-30T00:01:26"/>
  </r>
  <r>
    <x v="2596"/>
    <n v="0"/>
    <n v="1"/>
    <n v="13"/>
    <n v="2597"/>
    <n v="5.0057758952637655E-3"/>
    <n v="5.0057758952637655E-3"/>
    <d v="1899-12-30T00:01:23"/>
    <d v="1899-12-30T00:01:21"/>
    <d v="1899-12-30T00:01:31"/>
    <d v="1899-12-30T00:00:10"/>
    <d v="1899-12-30T00:01:26"/>
  </r>
  <r>
    <x v="2597"/>
    <n v="0"/>
    <n v="1"/>
    <n v="13"/>
    <n v="2598"/>
    <n v="5.0038491147036184E-3"/>
    <n v="5.0038491147036184E-3"/>
    <d v="1899-12-30T00:01:23"/>
    <d v="1899-12-30T00:01:21"/>
    <d v="1899-12-30T00:01:31"/>
    <d v="1899-12-30T00:00:10"/>
    <d v="1899-12-30T00:01:26"/>
  </r>
  <r>
    <x v="2598"/>
    <n v="0"/>
    <n v="1"/>
    <n v="13"/>
    <n v="2599"/>
    <n v="5.001923816852636E-3"/>
    <n v="5.001923816852636E-3"/>
    <d v="1899-12-30T00:01:21"/>
    <d v="1899-12-30T00:01:21"/>
    <d v="1899-12-30T00:01:31"/>
    <d v="1899-12-30T00:00:10"/>
    <d v="1899-12-30T00:01:26"/>
  </r>
  <r>
    <x v="2599"/>
    <n v="0"/>
    <n v="1"/>
    <n v="13"/>
    <n v="2600"/>
    <n v="5.0000000000000001E-3"/>
    <n v="5.0000000000000001E-3"/>
    <d v="1899-12-30T00:01:25"/>
    <d v="1899-12-30T00:01:21"/>
    <d v="1899-12-30T00:01:31"/>
    <d v="1899-12-30T00:00:10"/>
    <d v="1899-12-30T00:01:26"/>
  </r>
  <r>
    <x v="2600"/>
    <n v="0"/>
    <n v="1"/>
    <n v="13"/>
    <n v="2601"/>
    <n v="4.9980776624375242E-3"/>
    <n v="4.9980776624375242E-3"/>
    <d v="1899-12-30T00:01:20"/>
    <d v="1899-12-30T00:01:21"/>
    <d v="1899-12-30T00:01:31"/>
    <d v="1899-12-30T00:00:10"/>
    <d v="1899-12-30T00:01:26"/>
  </r>
  <r>
    <x v="2601"/>
    <n v="0"/>
    <n v="1"/>
    <n v="13"/>
    <n v="2602"/>
    <n v="4.9961568024596463E-3"/>
    <n v="4.9961568024596463E-3"/>
    <d v="1899-12-30T00:01:25"/>
    <d v="1899-12-30T00:01:21"/>
    <d v="1899-12-30T00:01:31"/>
    <d v="1899-12-30T00:00:10"/>
    <d v="1899-12-30T00:01:26"/>
  </r>
  <r>
    <x v="2602"/>
    <n v="0"/>
    <n v="1"/>
    <n v="13"/>
    <n v="2603"/>
    <n v="4.9942374183634267E-3"/>
    <n v="4.9942374183634267E-3"/>
    <d v="1899-12-30T00:01:43"/>
    <d v="1899-12-30T00:01:21"/>
    <d v="1899-12-30T00:01:31"/>
    <d v="1899-12-30T00:00:10"/>
    <d v="1899-12-30T00:01:26"/>
  </r>
  <r>
    <x v="2603"/>
    <n v="0"/>
    <n v="1"/>
    <n v="13"/>
    <n v="2604"/>
    <n v="4.9923195084485405E-3"/>
    <n v="4.9923195084485405E-3"/>
    <d v="1899-12-30T00:01:25"/>
    <d v="1899-12-30T00:01:21"/>
    <d v="1899-12-30T00:01:31"/>
    <d v="1899-12-30T00:00:10"/>
    <d v="1899-12-30T00:01:26"/>
  </r>
  <r>
    <x v="2604"/>
    <n v="0"/>
    <n v="1"/>
    <n v="13"/>
    <n v="2605"/>
    <n v="4.9904030710172746E-3"/>
    <n v="4.9904030710172746E-3"/>
    <d v="1899-12-30T00:01:30"/>
    <d v="1899-12-30T00:01:21"/>
    <d v="1899-12-30T00:01:31"/>
    <d v="1899-12-30T00:00:10"/>
    <d v="1899-12-30T00:01:26"/>
  </r>
  <r>
    <x v="2605"/>
    <n v="0"/>
    <n v="1"/>
    <n v="13"/>
    <n v="2606"/>
    <n v="4.9884881043745204E-3"/>
    <n v="4.9884881043745204E-3"/>
    <d v="1899-12-30T00:01:31"/>
    <d v="1899-12-30T00:01:21"/>
    <d v="1899-12-30T00:01:31"/>
    <d v="1899-12-30T00:00:10"/>
    <d v="1899-12-30T00:01:26"/>
  </r>
  <r>
    <x v="2606"/>
    <n v="0"/>
    <n v="1"/>
    <n v="13"/>
    <n v="2607"/>
    <n v="4.9865746068277718E-3"/>
    <n v="4.9865746068277718E-3"/>
    <d v="1899-12-30T00:01:28"/>
    <d v="1899-12-30T00:01:21"/>
    <d v="1899-12-30T00:01:31"/>
    <d v="1899-12-30T00:00:10"/>
    <d v="1899-12-30T00:01:26"/>
  </r>
  <r>
    <x v="2607"/>
    <n v="0"/>
    <n v="1"/>
    <n v="13"/>
    <n v="2608"/>
    <n v="4.9846625766871164E-3"/>
    <n v="4.9846625766871164E-3"/>
    <d v="1899-12-30T00:01:30"/>
    <d v="1899-12-30T00:01:21"/>
    <d v="1899-12-30T00:01:31"/>
    <d v="1899-12-30T00:00:10"/>
    <d v="1899-12-30T00:01:26"/>
  </r>
  <r>
    <x v="2608"/>
    <n v="0"/>
    <n v="1"/>
    <n v="13"/>
    <n v="2609"/>
    <n v="4.9827520122652357E-3"/>
    <n v="4.9827520122652357E-3"/>
    <d v="1899-12-30T00:01:26"/>
    <d v="1899-12-30T00:01:21"/>
    <d v="1899-12-30T00:01:31"/>
    <d v="1899-12-30T00:00:10"/>
    <d v="1899-12-30T00:01:26"/>
  </r>
  <r>
    <x v="2609"/>
    <n v="0"/>
    <n v="1"/>
    <n v="13"/>
    <n v="2610"/>
    <n v="4.9808429118773949E-3"/>
    <n v="4.9808429118773949E-3"/>
    <d v="1899-12-30T00:01:24"/>
    <d v="1899-12-30T00:01:21"/>
    <d v="1899-12-30T00:01:31"/>
    <d v="1899-12-30T00:00:10"/>
    <d v="1899-12-30T00:01:26"/>
  </r>
  <r>
    <x v="2610"/>
    <n v="0"/>
    <n v="1"/>
    <n v="13"/>
    <n v="2611"/>
    <n v="4.9789352738414403E-3"/>
    <n v="4.9789352738414403E-3"/>
    <d v="1899-12-30T00:01:50"/>
    <d v="1899-12-30T00:01:21"/>
    <d v="1899-12-30T00:01:31"/>
    <d v="1899-12-30T00:00:10"/>
    <d v="1899-12-30T00:01:26"/>
  </r>
  <r>
    <x v="2611"/>
    <n v="0"/>
    <n v="1"/>
    <n v="13"/>
    <n v="2612"/>
    <n v="4.9770290964777945E-3"/>
    <n v="4.9770290964777945E-3"/>
    <d v="1899-12-30T00:01:22"/>
    <d v="1899-12-30T00:01:21"/>
    <d v="1899-12-30T00:01:31"/>
    <d v="1899-12-30T00:00:10"/>
    <d v="1899-12-30T00:01:26"/>
  </r>
  <r>
    <x v="2612"/>
    <n v="0"/>
    <n v="1"/>
    <n v="13"/>
    <n v="2613"/>
    <n v="4.9751243781094526E-3"/>
    <n v="4.9751243781094526E-3"/>
    <d v="1899-12-30T00:01:31"/>
    <d v="1899-12-30T00:01:21"/>
    <d v="1899-12-30T00:01:31"/>
    <d v="1899-12-30T00:00:10"/>
    <d v="1899-12-30T00:01:26"/>
  </r>
  <r>
    <x v="2613"/>
    <n v="0"/>
    <n v="1"/>
    <n v="13"/>
    <n v="2614"/>
    <n v="4.9732211170619737E-3"/>
    <n v="4.9732211170619737E-3"/>
    <d v="1899-12-30T00:01:23"/>
    <d v="1899-12-30T00:01:21"/>
    <d v="1899-12-30T00:01:31"/>
    <d v="1899-12-30T00:00:10"/>
    <d v="1899-12-30T00:01:26"/>
  </r>
  <r>
    <x v="2614"/>
    <n v="0"/>
    <n v="1"/>
    <n v="13"/>
    <n v="2615"/>
    <n v="4.9713193116634798E-3"/>
    <n v="4.9713193116634798E-3"/>
    <d v="1899-12-30T00:01:24"/>
    <d v="1899-12-30T00:01:21"/>
    <d v="1899-12-30T00:01:31"/>
    <d v="1899-12-30T00:00:10"/>
    <d v="1899-12-30T00:01:26"/>
  </r>
  <r>
    <x v="2615"/>
    <n v="0"/>
    <n v="1"/>
    <n v="13"/>
    <n v="2616"/>
    <n v="4.9694189602446483E-3"/>
    <n v="4.9694189602446483E-3"/>
    <d v="1899-12-30T00:01:25"/>
    <d v="1899-12-30T00:01:21"/>
    <d v="1899-12-30T00:01:31"/>
    <d v="1899-12-30T00:00:10"/>
    <d v="1899-12-30T00:01:26"/>
  </r>
  <r>
    <x v="2616"/>
    <n v="0"/>
    <n v="1"/>
    <n v="13"/>
    <n v="2617"/>
    <n v="4.9675200611387083E-3"/>
    <n v="4.9675200611387083E-3"/>
    <d v="1899-12-30T00:01:25"/>
    <d v="1899-12-30T00:01:21"/>
    <d v="1899-12-30T00:01:31"/>
    <d v="1899-12-30T00:00:10"/>
    <d v="1899-12-30T00:01:26"/>
  </r>
  <r>
    <x v="2617"/>
    <n v="0"/>
    <n v="1"/>
    <n v="13"/>
    <n v="2618"/>
    <n v="4.9656226126814362E-3"/>
    <n v="4.9656226126814362E-3"/>
    <d v="1899-12-30T00:01:45"/>
    <d v="1899-12-30T00:01:21"/>
    <d v="1899-12-30T00:01:31"/>
    <d v="1899-12-30T00:00:10"/>
    <d v="1899-12-30T00:01:26"/>
  </r>
  <r>
    <x v="2618"/>
    <n v="0"/>
    <n v="1"/>
    <n v="13"/>
    <n v="2619"/>
    <n v="4.9637266132111493E-3"/>
    <n v="4.9637266132111493E-3"/>
    <d v="1899-12-30T00:01:18"/>
    <d v="1899-12-30T00:01:21"/>
    <d v="1899-12-30T00:01:31"/>
    <d v="1899-12-30T00:00:10"/>
    <d v="1899-12-30T00:01:26"/>
  </r>
  <r>
    <x v="2619"/>
    <n v="0"/>
    <n v="1"/>
    <n v="13"/>
    <n v="2620"/>
    <n v="4.9618320610687024E-3"/>
    <n v="4.9618320610687024E-3"/>
    <d v="1899-12-30T00:01:25"/>
    <d v="1899-12-30T00:01:21"/>
    <d v="1899-12-30T00:01:31"/>
    <d v="1899-12-30T00:00:10"/>
    <d v="1899-12-30T00:01:26"/>
  </r>
  <r>
    <x v="2620"/>
    <n v="0"/>
    <n v="1"/>
    <n v="13"/>
    <n v="2621"/>
    <n v="4.9599389545974815E-3"/>
    <n v="4.9599389545974815E-3"/>
    <d v="1899-12-30T00:01:33"/>
    <d v="1899-12-30T00:01:21"/>
    <d v="1899-12-30T00:01:31"/>
    <d v="1899-12-30T00:00:10"/>
    <d v="1899-12-30T00:01:26"/>
  </r>
  <r>
    <x v="2621"/>
    <n v="0"/>
    <n v="1"/>
    <n v="13"/>
    <n v="2622"/>
    <n v="4.9580472921434016E-3"/>
    <n v="4.9580472921434016E-3"/>
    <d v="1899-12-30T00:01:42"/>
    <d v="1899-12-30T00:01:21"/>
    <d v="1899-12-30T00:01:31"/>
    <d v="1899-12-30T00:00:10"/>
    <d v="1899-12-30T00:01:26"/>
  </r>
  <r>
    <x v="2622"/>
    <n v="0"/>
    <n v="1"/>
    <n v="13"/>
    <n v="2623"/>
    <n v="4.9561570720548986E-3"/>
    <n v="4.9561570720548986E-3"/>
    <d v="1899-12-30T00:01:26"/>
    <d v="1899-12-30T00:01:21"/>
    <d v="1899-12-30T00:01:31"/>
    <d v="1899-12-30T00:00:10"/>
    <d v="1899-12-30T00:01:26"/>
  </r>
  <r>
    <x v="2623"/>
    <n v="0"/>
    <n v="1"/>
    <n v="13"/>
    <n v="2624"/>
    <n v="4.9542682926829269E-3"/>
    <n v="4.9542682926829269E-3"/>
    <d v="1899-12-30T00:01:21"/>
    <d v="1899-12-30T00:01:21"/>
    <d v="1899-12-30T00:01:31"/>
    <d v="1899-12-30T00:00:10"/>
    <d v="1899-12-30T00:01:26"/>
  </r>
  <r>
    <x v="2624"/>
    <n v="0"/>
    <n v="1"/>
    <n v="13"/>
    <n v="2625"/>
    <n v="4.952380952380952E-3"/>
    <n v="4.952380952380952E-3"/>
    <d v="1899-12-30T00:01:25"/>
    <d v="1899-12-30T00:01:21"/>
    <d v="1899-12-30T00:01:31"/>
    <d v="1899-12-30T00:00:10"/>
    <d v="1899-12-30T00:01:26"/>
  </r>
  <r>
    <x v="2625"/>
    <n v="0"/>
    <n v="1"/>
    <n v="13"/>
    <n v="2626"/>
    <n v="4.9504950495049506E-3"/>
    <n v="4.9504950495049506E-3"/>
    <d v="1899-12-30T00:01:41"/>
    <d v="1899-12-30T00:01:21"/>
    <d v="1899-12-30T00:01:31"/>
    <d v="1899-12-30T00:00:10"/>
    <d v="1899-12-30T00:01:26"/>
  </r>
  <r>
    <x v="2626"/>
    <n v="0"/>
    <n v="1"/>
    <n v="13"/>
    <n v="2627"/>
    <n v="4.9486105824133996E-3"/>
    <n v="4.9486105824133996E-3"/>
    <d v="1899-12-30T00:01:19"/>
    <d v="1899-12-30T00:01:21"/>
    <d v="1899-12-30T00:01:31"/>
    <d v="1899-12-30T00:00:10"/>
    <d v="1899-12-30T00:01:26"/>
  </r>
  <r>
    <x v="2627"/>
    <n v="0"/>
    <n v="1"/>
    <n v="13"/>
    <n v="2628"/>
    <n v="4.9467275494672752E-3"/>
    <n v="4.9467275494672752E-3"/>
    <d v="1899-12-30T00:01:34"/>
    <d v="1899-12-30T00:01:21"/>
    <d v="1899-12-30T00:01:31"/>
    <d v="1899-12-30T00:00:10"/>
    <d v="1899-12-30T00:01:26"/>
  </r>
  <r>
    <x v="2628"/>
    <n v="0"/>
    <n v="1"/>
    <n v="13"/>
    <n v="2629"/>
    <n v="4.9448459490300497E-3"/>
    <n v="4.9448459490300497E-3"/>
    <d v="1899-12-30T00:01:29"/>
    <d v="1899-12-30T00:01:21"/>
    <d v="1899-12-30T00:01:31"/>
    <d v="1899-12-30T00:00:10"/>
    <d v="1899-12-30T00:01:26"/>
  </r>
  <r>
    <x v="2629"/>
    <n v="0"/>
    <n v="1"/>
    <n v="13"/>
    <n v="2630"/>
    <n v="4.9429657794676802E-3"/>
    <n v="4.9429657794676802E-3"/>
    <d v="1899-12-30T00:01:38"/>
    <d v="1899-12-30T00:01:21"/>
    <d v="1899-12-30T00:01:31"/>
    <d v="1899-12-30T00:00:10"/>
    <d v="1899-12-30T00:01:26"/>
  </r>
  <r>
    <x v="2630"/>
    <n v="0"/>
    <n v="1"/>
    <n v="13"/>
    <n v="2631"/>
    <n v="4.9410870391486126E-3"/>
    <n v="4.9410870391486126E-3"/>
    <d v="1899-12-30T00:01:28"/>
    <d v="1899-12-30T00:01:21"/>
    <d v="1899-12-30T00:01:31"/>
    <d v="1899-12-30T00:00:10"/>
    <d v="1899-12-30T00:01:26"/>
  </r>
  <r>
    <x v="2631"/>
    <n v="0"/>
    <n v="1"/>
    <n v="13"/>
    <n v="2632"/>
    <n v="4.9392097264437688E-3"/>
    <n v="4.9392097264437688E-3"/>
    <d v="1899-12-30T00:01:27"/>
    <d v="1899-12-30T00:01:21"/>
    <d v="1899-12-30T00:01:31"/>
    <d v="1899-12-30T00:00:10"/>
    <d v="1899-12-30T00:01:26"/>
  </r>
  <r>
    <x v="2632"/>
    <n v="0"/>
    <n v="1"/>
    <n v="13"/>
    <n v="2633"/>
    <n v="4.9373338397265473E-3"/>
    <n v="4.9373338397265473E-3"/>
    <d v="1899-12-30T00:01:34"/>
    <d v="1899-12-30T00:01:21"/>
    <d v="1899-12-30T00:01:31"/>
    <d v="1899-12-30T00:00:10"/>
    <d v="1899-12-30T00:01:26"/>
  </r>
  <r>
    <x v="2633"/>
    <n v="0"/>
    <n v="1"/>
    <n v="13"/>
    <n v="2634"/>
    <n v="4.9354593773728167E-3"/>
    <n v="4.9354593773728167E-3"/>
    <d v="1899-12-30T00:01:57"/>
    <d v="1899-12-30T00:01:21"/>
    <d v="1899-12-30T00:01:31"/>
    <d v="1899-12-30T00:00:10"/>
    <d v="1899-12-30T00:01:26"/>
  </r>
  <r>
    <x v="2634"/>
    <n v="0"/>
    <n v="1"/>
    <n v="13"/>
    <n v="2635"/>
    <n v="4.9335863377609106E-3"/>
    <n v="4.9335863377609106E-3"/>
    <d v="1899-12-30T00:01:28"/>
    <d v="1899-12-30T00:01:21"/>
    <d v="1899-12-30T00:01:31"/>
    <d v="1899-12-30T00:00:10"/>
    <d v="1899-12-30T00:01:26"/>
  </r>
  <r>
    <x v="2635"/>
    <n v="0"/>
    <n v="1"/>
    <n v="13"/>
    <n v="2636"/>
    <n v="4.9317147192716234E-3"/>
    <n v="4.9317147192716234E-3"/>
    <d v="1899-12-30T00:01:28"/>
    <d v="1899-12-30T00:01:21"/>
    <d v="1899-12-30T00:01:31"/>
    <d v="1899-12-30T00:00:10"/>
    <d v="1899-12-30T00:01:26"/>
  </r>
  <r>
    <x v="2636"/>
    <n v="0"/>
    <n v="1"/>
    <n v="13"/>
    <n v="2637"/>
    <n v="4.9298445202882067E-3"/>
    <n v="4.9298445202882067E-3"/>
    <d v="1899-12-30T00:01:29"/>
    <d v="1899-12-30T00:01:21"/>
    <d v="1899-12-30T00:01:31"/>
    <d v="1899-12-30T00:00:10"/>
    <d v="1899-12-30T00:01:26"/>
  </r>
  <r>
    <x v="2637"/>
    <n v="0"/>
    <n v="1"/>
    <n v="13"/>
    <n v="2638"/>
    <n v="4.9279757391963606E-3"/>
    <n v="4.9279757391963606E-3"/>
    <d v="1899-12-30T00:01:30"/>
    <d v="1899-12-30T00:01:21"/>
    <d v="1899-12-30T00:01:31"/>
    <d v="1899-12-30T00:00:10"/>
    <d v="1899-12-30T00:01:26"/>
  </r>
  <r>
    <x v="2638"/>
    <n v="0"/>
    <n v="1"/>
    <n v="13"/>
    <n v="2639"/>
    <n v="4.9261083743842365E-3"/>
    <n v="4.9261083743842365E-3"/>
    <d v="1899-12-30T00:01:27"/>
    <d v="1899-12-30T00:01:21"/>
    <d v="1899-12-30T00:01:31"/>
    <d v="1899-12-30T00:00:10"/>
    <d v="1899-12-30T00:01:26"/>
  </r>
  <r>
    <x v="2639"/>
    <n v="0"/>
    <n v="1"/>
    <n v="13"/>
    <n v="2640"/>
    <n v="4.9242424242424239E-3"/>
    <n v="4.9242424242424239E-3"/>
    <d v="1899-12-30T00:01:32"/>
    <d v="1899-12-30T00:01:21"/>
    <d v="1899-12-30T00:01:31"/>
    <d v="1899-12-30T00:00:10"/>
    <d v="1899-12-30T00:01:26"/>
  </r>
  <r>
    <x v="2640"/>
    <n v="0"/>
    <n v="1"/>
    <n v="13"/>
    <n v="2641"/>
    <n v="4.9223778871639529E-3"/>
    <n v="4.9223778871639529E-3"/>
    <d v="1899-12-30T00:01:59"/>
    <d v="1899-12-30T00:01:21"/>
    <d v="1899-12-30T00:01:31"/>
    <d v="1899-12-30T00:00:10"/>
    <d v="1899-12-30T00:01:26"/>
  </r>
  <r>
    <x v="2641"/>
    <n v="0"/>
    <n v="1"/>
    <n v="13"/>
    <n v="2642"/>
    <n v="4.9205147615442851E-3"/>
    <n v="4.9205147615442851E-3"/>
    <d v="1899-12-30T00:01:27"/>
    <d v="1899-12-30T00:01:21"/>
    <d v="1899-12-30T00:01:31"/>
    <d v="1899-12-30T00:00:10"/>
    <d v="1899-12-30T00:01:26"/>
  </r>
  <r>
    <x v="2642"/>
    <n v="0"/>
    <n v="1"/>
    <n v="13"/>
    <n v="2643"/>
    <n v="4.9186530457813087E-3"/>
    <n v="4.9186530457813087E-3"/>
    <d v="1899-12-30T00:01:29"/>
    <d v="1899-12-30T00:01:21"/>
    <d v="1899-12-30T00:01:31"/>
    <d v="1899-12-30T00:00:10"/>
    <d v="1899-12-30T00:01:26"/>
  </r>
  <r>
    <x v="2643"/>
    <n v="0"/>
    <n v="1"/>
    <n v="13"/>
    <n v="2644"/>
    <n v="4.9167927382753407E-3"/>
    <n v="4.9167927382753407E-3"/>
    <d v="1899-12-30T00:01:30"/>
    <d v="1899-12-30T00:01:21"/>
    <d v="1899-12-30T00:01:31"/>
    <d v="1899-12-30T00:00:10"/>
    <d v="1899-12-30T00:01:26"/>
  </r>
  <r>
    <x v="2644"/>
    <n v="0"/>
    <n v="1"/>
    <n v="13"/>
    <n v="2645"/>
    <n v="4.9149338374291111E-3"/>
    <n v="4.9149338374291111E-3"/>
    <d v="1899-12-30T00:01:27"/>
    <d v="1899-12-30T00:01:21"/>
    <d v="1899-12-30T00:01:31"/>
    <d v="1899-12-30T00:00:10"/>
    <d v="1899-12-30T00:01:26"/>
  </r>
  <r>
    <x v="2645"/>
    <n v="0"/>
    <n v="1"/>
    <n v="13"/>
    <n v="2646"/>
    <n v="4.9130763416477706E-3"/>
    <n v="4.9130763416477706E-3"/>
    <d v="1899-12-30T00:01:40"/>
    <d v="1899-12-30T00:01:21"/>
    <d v="1899-12-30T00:01:31"/>
    <d v="1899-12-30T00:00:10"/>
    <d v="1899-12-30T00:01:26"/>
  </r>
  <r>
    <x v="2646"/>
    <n v="0"/>
    <n v="1"/>
    <n v="13"/>
    <n v="2647"/>
    <n v="4.9112202493388742E-3"/>
    <n v="4.9112202493388742E-3"/>
    <d v="1899-12-30T00:01:23"/>
    <d v="1899-12-30T00:01:21"/>
    <d v="1899-12-30T00:01:31"/>
    <d v="1899-12-30T00:00:10"/>
    <d v="1899-12-30T00:01:26"/>
  </r>
  <r>
    <x v="2647"/>
    <n v="0"/>
    <n v="1"/>
    <n v="13"/>
    <n v="2648"/>
    <n v="4.9093655589123866E-3"/>
    <n v="4.9093655589123866E-3"/>
    <d v="1899-12-30T00:01:19"/>
    <d v="1899-12-30T00:01:21"/>
    <d v="1899-12-30T00:01:31"/>
    <d v="1899-12-30T00:00:10"/>
    <d v="1899-12-30T00:01:26"/>
  </r>
  <r>
    <x v="2648"/>
    <n v="0"/>
    <n v="1"/>
    <n v="13"/>
    <n v="2649"/>
    <n v="4.9075122687806724E-3"/>
    <n v="4.9075122687806724E-3"/>
    <d v="1899-12-30T00:01:42"/>
    <d v="1899-12-30T00:01:21"/>
    <d v="1899-12-30T00:01:31"/>
    <d v="1899-12-30T00:00:10"/>
    <d v="1899-12-30T00:01:26"/>
  </r>
  <r>
    <x v="2649"/>
    <n v="0"/>
    <n v="1"/>
    <n v="13"/>
    <n v="2650"/>
    <n v="4.9056603773584909E-3"/>
    <n v="4.9056603773584909E-3"/>
    <d v="1899-12-30T00:01:21"/>
    <d v="1899-12-30T00:01:21"/>
    <d v="1899-12-30T00:01:31"/>
    <d v="1899-12-30T00:00:10"/>
    <d v="1899-12-30T00:01:26"/>
  </r>
  <r>
    <x v="2650"/>
    <n v="0"/>
    <n v="1"/>
    <n v="13"/>
    <n v="2651"/>
    <n v="4.9038098830629954E-3"/>
    <n v="4.9038098830629954E-3"/>
    <d v="1899-12-30T00:01:33"/>
    <d v="1899-12-30T00:01:21"/>
    <d v="1899-12-30T00:01:31"/>
    <d v="1899-12-30T00:00:10"/>
    <d v="1899-12-30T00:01:26"/>
  </r>
  <r>
    <x v="2651"/>
    <n v="0"/>
    <n v="1"/>
    <n v="13"/>
    <n v="2652"/>
    <n v="4.9019607843137254E-3"/>
    <n v="4.9019607843137254E-3"/>
    <d v="1899-12-30T00:01:24"/>
    <d v="1899-12-30T00:01:21"/>
    <d v="1899-12-30T00:01:31"/>
    <d v="1899-12-30T00:00:10"/>
    <d v="1899-12-30T00:01:26"/>
  </r>
  <r>
    <x v="2652"/>
    <n v="0"/>
    <n v="1"/>
    <n v="13"/>
    <n v="2653"/>
    <n v="4.9001130795326047E-3"/>
    <n v="4.9001130795326047E-3"/>
    <d v="1899-12-30T00:01:21"/>
    <d v="1899-12-30T00:01:21"/>
    <d v="1899-12-30T00:01:31"/>
    <d v="1899-12-30T00:00:10"/>
    <d v="1899-12-30T00:01:26"/>
  </r>
  <r>
    <x v="2653"/>
    <n v="0"/>
    <n v="1"/>
    <n v="13"/>
    <n v="2654"/>
    <n v="4.8982667671439335E-3"/>
    <n v="4.8982667671439335E-3"/>
    <d v="1899-12-30T00:01:23"/>
    <d v="1899-12-30T00:01:21"/>
    <d v="1899-12-30T00:01:31"/>
    <d v="1899-12-30T00:00:10"/>
    <d v="1899-12-30T00:01:26"/>
  </r>
  <r>
    <x v="2654"/>
    <n v="0"/>
    <n v="1"/>
    <n v="13"/>
    <n v="2655"/>
    <n v="4.896421845574388E-3"/>
    <n v="4.896421845574388E-3"/>
    <d v="1899-12-30T00:01:28"/>
    <d v="1899-12-30T00:01:21"/>
    <d v="1899-12-30T00:01:31"/>
    <d v="1899-12-30T00:00:10"/>
    <d v="1899-12-30T00:01:26"/>
  </r>
  <r>
    <x v="2655"/>
    <n v="0"/>
    <n v="1"/>
    <n v="13"/>
    <n v="2656"/>
    <n v="4.8945783132530122E-3"/>
    <n v="4.8945783132530122E-3"/>
    <d v="1899-12-30T00:01:41"/>
    <d v="1899-12-30T00:01:21"/>
    <d v="1899-12-30T00:01:31"/>
    <d v="1899-12-30T00:00:10"/>
    <d v="1899-12-30T00:01:26"/>
  </r>
  <r>
    <x v="2656"/>
    <n v="0"/>
    <n v="1"/>
    <n v="13"/>
    <n v="2657"/>
    <n v="4.8927361686112152E-3"/>
    <n v="4.8927361686112152E-3"/>
    <d v="1899-12-30T00:01:18"/>
    <d v="1899-12-30T00:01:21"/>
    <d v="1899-12-30T00:01:31"/>
    <d v="1899-12-30T00:00:10"/>
    <d v="1899-12-30T00:01:26"/>
  </r>
  <r>
    <x v="2657"/>
    <n v="0"/>
    <n v="1"/>
    <n v="13"/>
    <n v="2658"/>
    <n v="4.8908954100827691E-3"/>
    <n v="4.8908954100827691E-3"/>
    <d v="1899-12-30T00:01:28"/>
    <d v="1899-12-30T00:01:21"/>
    <d v="1899-12-30T00:01:31"/>
    <d v="1899-12-30T00:00:10"/>
    <d v="1899-12-30T00:01:26"/>
  </r>
  <r>
    <x v="2658"/>
    <n v="0"/>
    <n v="1"/>
    <n v="13"/>
    <n v="2659"/>
    <n v="4.889056036103798E-3"/>
    <n v="4.889056036103798E-3"/>
    <d v="1899-12-30T00:01:24"/>
    <d v="1899-12-30T00:01:21"/>
    <d v="1899-12-30T00:01:31"/>
    <d v="1899-12-30T00:00:10"/>
    <d v="1899-12-30T00:01:26"/>
  </r>
  <r>
    <x v="2659"/>
    <n v="0"/>
    <n v="1"/>
    <n v="13"/>
    <n v="2660"/>
    <n v="4.887218045112782E-3"/>
    <n v="4.887218045112782E-3"/>
    <d v="1899-12-30T00:01:22"/>
    <d v="1899-12-30T00:01:21"/>
    <d v="1899-12-30T00:01:31"/>
    <d v="1899-12-30T00:00:10"/>
    <d v="1899-12-30T00:01:26"/>
  </r>
  <r>
    <x v="2660"/>
    <n v="0"/>
    <n v="1"/>
    <n v="13"/>
    <n v="2661"/>
    <n v="4.8853814355505447E-3"/>
    <n v="4.8853814355505447E-3"/>
    <d v="1899-12-30T00:01:28"/>
    <d v="1899-12-30T00:01:21"/>
    <d v="1899-12-30T00:01:31"/>
    <d v="1899-12-30T00:00:10"/>
    <d v="1899-12-30T00:01:26"/>
  </r>
  <r>
    <x v="2661"/>
    <n v="0"/>
    <n v="1"/>
    <n v="13"/>
    <n v="2662"/>
    <n v="4.8835462058602558E-3"/>
    <n v="4.8835462058602558E-3"/>
    <d v="1899-12-30T00:01:21"/>
    <d v="1899-12-30T00:01:21"/>
    <d v="1899-12-30T00:01:31"/>
    <d v="1899-12-30T00:00:10"/>
    <d v="1899-12-30T00:01:26"/>
  </r>
  <r>
    <x v="2662"/>
    <n v="0"/>
    <n v="1"/>
    <n v="13"/>
    <n v="2663"/>
    <n v="4.8817123544874202E-3"/>
    <n v="4.8817123544874202E-3"/>
    <d v="1899-12-30T00:01:31"/>
    <d v="1899-12-30T00:01:21"/>
    <d v="1899-12-30T00:01:31"/>
    <d v="1899-12-30T00:00:10"/>
    <d v="1899-12-30T00:01:26"/>
  </r>
  <r>
    <x v="2663"/>
    <n v="0"/>
    <n v="1"/>
    <n v="13"/>
    <n v="2664"/>
    <n v="4.8798798798798801E-3"/>
    <n v="4.8798798798798801E-3"/>
    <d v="1899-12-30T00:01:42"/>
    <d v="1899-12-30T00:01:21"/>
    <d v="1899-12-30T00:01:31"/>
    <d v="1899-12-30T00:00:10"/>
    <d v="1899-12-30T00:01:26"/>
  </r>
  <r>
    <x v="2664"/>
    <n v="0"/>
    <n v="1"/>
    <n v="13"/>
    <n v="2665"/>
    <n v="4.8780487804878049E-3"/>
    <n v="4.8780487804878049E-3"/>
    <d v="1899-12-30T00:01:20"/>
    <d v="1899-12-30T00:01:21"/>
    <d v="1899-12-30T00:01:31"/>
    <d v="1899-12-30T00:00:10"/>
    <d v="1899-12-30T00:01:26"/>
  </r>
  <r>
    <x v="2665"/>
    <n v="0"/>
    <n v="1"/>
    <n v="13"/>
    <n v="2666"/>
    <n v="4.8762190547636912E-3"/>
    <n v="4.8762190547636912E-3"/>
    <d v="1899-12-30T00:01:28"/>
    <d v="1899-12-30T00:01:21"/>
    <d v="1899-12-30T00:01:31"/>
    <d v="1899-12-30T00:00:10"/>
    <d v="1899-12-30T00:01:26"/>
  </r>
  <r>
    <x v="2666"/>
    <n v="0"/>
    <n v="1"/>
    <n v="13"/>
    <n v="2667"/>
    <n v="4.8743907011623549E-3"/>
    <n v="4.8743907011623549E-3"/>
    <d v="1899-12-30T00:01:24"/>
    <d v="1899-12-30T00:01:21"/>
    <d v="1899-12-30T00:01:31"/>
    <d v="1899-12-30T00:00:10"/>
    <d v="1899-12-30T00:01:26"/>
  </r>
  <r>
    <x v="2667"/>
    <n v="0"/>
    <n v="1"/>
    <n v="13"/>
    <n v="2668"/>
    <n v="4.8725637181409294E-3"/>
    <n v="4.8725637181409294E-3"/>
    <d v="1899-12-30T00:01:27"/>
    <d v="1899-12-30T00:01:21"/>
    <d v="1899-12-30T00:01:31"/>
    <d v="1899-12-30T00:00:10"/>
    <d v="1899-12-30T00:01:26"/>
  </r>
  <r>
    <x v="2668"/>
    <n v="0"/>
    <n v="1"/>
    <n v="13"/>
    <n v="2669"/>
    <n v="4.8707381041588607E-3"/>
    <n v="4.8707381041588607E-3"/>
    <d v="1899-12-30T00:01:26"/>
    <d v="1899-12-30T00:01:21"/>
    <d v="1899-12-30T00:01:31"/>
    <d v="1899-12-30T00:00:10"/>
    <d v="1899-12-30T00:01:26"/>
  </r>
  <r>
    <x v="2669"/>
    <n v="0"/>
    <n v="1"/>
    <n v="13"/>
    <n v="2670"/>
    <n v="4.8689138576779025E-3"/>
    <n v="4.8689138576779025E-3"/>
    <d v="1899-12-30T00:01:36"/>
    <d v="1899-12-30T00:01:21"/>
    <d v="1899-12-30T00:01:31"/>
    <d v="1899-12-30T00:00:10"/>
    <d v="1899-12-30T00:01:26"/>
  </r>
  <r>
    <x v="2670"/>
    <n v="0"/>
    <n v="1"/>
    <n v="13"/>
    <n v="2671"/>
    <n v="4.8670909771621118E-3"/>
    <n v="4.8670909771621118E-3"/>
    <d v="1899-12-30T00:01:49"/>
    <d v="1899-12-30T00:01:21"/>
    <d v="1899-12-30T00:01:31"/>
    <d v="1899-12-30T00:00:10"/>
    <d v="1899-12-30T00:01:26"/>
  </r>
  <r>
    <x v="2671"/>
    <n v="0"/>
    <n v="1"/>
    <n v="13"/>
    <n v="2672"/>
    <n v="4.8652694610778445E-3"/>
    <n v="4.8652694610778445E-3"/>
    <d v="1899-12-30T00:01:22"/>
    <d v="1899-12-30T00:01:21"/>
    <d v="1899-12-30T00:01:31"/>
    <d v="1899-12-30T00:00:10"/>
    <d v="1899-12-30T00:01:26"/>
  </r>
  <r>
    <x v="2672"/>
    <n v="0"/>
    <n v="1"/>
    <n v="13"/>
    <n v="2673"/>
    <n v="4.8634493078937528E-3"/>
    <n v="4.8634493078937528E-3"/>
    <d v="1899-12-30T00:01:27"/>
    <d v="1899-12-30T00:01:21"/>
    <d v="1899-12-30T00:01:31"/>
    <d v="1899-12-30T00:00:10"/>
    <d v="1899-12-30T00:01:26"/>
  </r>
  <r>
    <x v="2673"/>
    <n v="0"/>
    <n v="1"/>
    <n v="13"/>
    <n v="2674"/>
    <n v="4.8616305160807775E-3"/>
    <n v="4.8616305160807775E-3"/>
    <d v="1899-12-30T00:01:34"/>
    <d v="1899-12-30T00:01:21"/>
    <d v="1899-12-30T00:01:31"/>
    <d v="1899-12-30T00:00:10"/>
    <d v="1899-12-30T00:01:26"/>
  </r>
  <r>
    <x v="2674"/>
    <n v="0"/>
    <n v="1"/>
    <n v="13"/>
    <n v="2675"/>
    <n v="4.8598130841121497E-3"/>
    <n v="4.8598130841121497E-3"/>
    <d v="1899-12-30T00:01:23"/>
    <d v="1899-12-30T00:01:21"/>
    <d v="1899-12-30T00:01:31"/>
    <d v="1899-12-30T00:00:10"/>
    <d v="1899-12-30T00:01:26"/>
  </r>
  <r>
    <x v="2675"/>
    <n v="0"/>
    <n v="1"/>
    <n v="13"/>
    <n v="2676"/>
    <n v="4.8579970104633777E-3"/>
    <n v="4.8579970104633777E-3"/>
    <d v="1899-12-30T00:01:27"/>
    <d v="1899-12-30T00:01:21"/>
    <d v="1899-12-30T00:01:31"/>
    <d v="1899-12-30T00:00:10"/>
    <d v="1899-12-30T00:01:26"/>
  </r>
  <r>
    <x v="2676"/>
    <n v="0"/>
    <n v="1"/>
    <n v="13"/>
    <n v="2677"/>
    <n v="4.8561822936122523E-3"/>
    <n v="4.8561822936122523E-3"/>
    <d v="1899-12-30T00:01:23"/>
    <d v="1899-12-30T00:01:21"/>
    <d v="1899-12-30T00:01:31"/>
    <d v="1899-12-30T00:00:10"/>
    <d v="1899-12-30T00:01:26"/>
  </r>
  <r>
    <x v="2677"/>
    <n v="0"/>
    <n v="1"/>
    <n v="13"/>
    <n v="2678"/>
    <n v="4.8543689320388345E-3"/>
    <n v="4.8543689320388345E-3"/>
    <d v="1899-12-30T00:01:24"/>
    <d v="1899-12-30T00:01:21"/>
    <d v="1899-12-30T00:01:31"/>
    <d v="1899-12-30T00:00:10"/>
    <d v="1899-12-30T00:01:26"/>
  </r>
  <r>
    <x v="2678"/>
    <n v="0"/>
    <n v="1"/>
    <n v="13"/>
    <n v="2679"/>
    <n v="4.8525569242254575E-3"/>
    <n v="4.8525569242254575E-3"/>
    <d v="1899-12-30T00:01:43"/>
    <d v="1899-12-30T00:01:21"/>
    <d v="1899-12-30T00:01:31"/>
    <d v="1899-12-30T00:00:10"/>
    <d v="1899-12-30T00:01:26"/>
  </r>
  <r>
    <x v="2679"/>
    <n v="0"/>
    <n v="1"/>
    <n v="13"/>
    <n v="2680"/>
    <n v="4.8507462686567162E-3"/>
    <n v="4.8507462686567162E-3"/>
    <d v="1899-12-30T00:01:27"/>
    <d v="1899-12-30T00:01:21"/>
    <d v="1899-12-30T00:01:31"/>
    <d v="1899-12-30T00:00:10"/>
    <d v="1899-12-30T00:01:26"/>
  </r>
  <r>
    <x v="2680"/>
    <n v="0"/>
    <n v="1"/>
    <n v="13"/>
    <n v="2681"/>
    <n v="4.8489369638194703E-3"/>
    <n v="4.8489369638194703E-3"/>
    <d v="1899-12-30T00:01:32"/>
    <d v="1899-12-30T00:01:21"/>
    <d v="1899-12-30T00:01:31"/>
    <d v="1899-12-30T00:00:10"/>
    <d v="1899-12-30T00:01:26"/>
  </r>
  <r>
    <x v="2681"/>
    <n v="0"/>
    <n v="1"/>
    <n v="13"/>
    <n v="2682"/>
    <n v="4.8471290082028337E-3"/>
    <n v="4.8471290082028337E-3"/>
    <d v="1899-12-30T00:01:27"/>
    <d v="1899-12-30T00:01:21"/>
    <d v="1899-12-30T00:01:31"/>
    <d v="1899-12-30T00:00:10"/>
    <d v="1899-12-30T00:01:26"/>
  </r>
  <r>
    <x v="2682"/>
    <n v="0"/>
    <n v="1"/>
    <n v="13"/>
    <n v="2683"/>
    <n v="4.8453224002981739E-3"/>
    <n v="4.8453224002981739E-3"/>
    <d v="1899-12-30T00:01:29"/>
    <d v="1899-12-30T00:01:21"/>
    <d v="1899-12-30T00:01:31"/>
    <d v="1899-12-30T00:00:10"/>
    <d v="1899-12-30T00:01:26"/>
  </r>
  <r>
    <x v="2683"/>
    <n v="0"/>
    <n v="1"/>
    <n v="13"/>
    <n v="2684"/>
    <n v="4.8435171385991056E-3"/>
    <n v="4.8435171385991056E-3"/>
    <d v="1899-12-30T00:01:29"/>
    <d v="1899-12-30T00:01:21"/>
    <d v="1899-12-30T00:01:31"/>
    <d v="1899-12-30T00:00:10"/>
    <d v="1899-12-30T00:01:26"/>
  </r>
  <r>
    <x v="2684"/>
    <n v="0"/>
    <n v="1"/>
    <n v="13"/>
    <n v="2685"/>
    <n v="4.8417132216014899E-3"/>
    <n v="4.8417132216014899E-3"/>
    <d v="1899-12-30T00:01:22"/>
    <d v="1899-12-30T00:01:21"/>
    <d v="1899-12-30T00:01:31"/>
    <d v="1899-12-30T00:00:10"/>
    <d v="1899-12-30T00:01:26"/>
  </r>
  <r>
    <x v="2685"/>
    <n v="0"/>
    <n v="1"/>
    <n v="13"/>
    <n v="2686"/>
    <n v="4.8399106478034248E-3"/>
    <n v="4.8399106478034248E-3"/>
    <d v="1899-12-30T00:01:25"/>
    <d v="1899-12-30T00:01:21"/>
    <d v="1899-12-30T00:01:31"/>
    <d v="1899-12-30T00:00:10"/>
    <d v="1899-12-30T00:01:26"/>
  </r>
  <r>
    <x v="2686"/>
    <n v="0"/>
    <n v="1"/>
    <n v="13"/>
    <n v="2687"/>
    <n v="4.8381094157052473E-3"/>
    <n v="4.8381094157052473E-3"/>
    <d v="1899-12-30T00:01:48"/>
    <d v="1899-12-30T00:01:21"/>
    <d v="1899-12-30T00:01:31"/>
    <d v="1899-12-30T00:00:10"/>
    <d v="1899-12-30T00:01:26"/>
  </r>
  <r>
    <x v="2687"/>
    <n v="0"/>
    <n v="1"/>
    <n v="13"/>
    <n v="2688"/>
    <n v="4.836309523809524E-3"/>
    <n v="4.836309523809524E-3"/>
    <d v="1899-12-30T00:01:20"/>
    <d v="1899-12-30T00:01:21"/>
    <d v="1899-12-30T00:01:31"/>
    <d v="1899-12-30T00:00:10"/>
    <d v="1899-12-30T00:01:26"/>
  </r>
  <r>
    <x v="2688"/>
    <n v="0"/>
    <n v="1"/>
    <n v="13"/>
    <n v="2689"/>
    <n v="4.834510970621049E-3"/>
    <n v="4.834510970621049E-3"/>
    <d v="1899-12-30T00:01:24"/>
    <d v="1899-12-30T00:01:21"/>
    <d v="1899-12-30T00:01:31"/>
    <d v="1899-12-30T00:00:10"/>
    <d v="1899-12-30T00:01:26"/>
  </r>
  <r>
    <x v="2689"/>
    <n v="0"/>
    <n v="1"/>
    <n v="13"/>
    <n v="2690"/>
    <n v="4.8327137546468404E-3"/>
    <n v="4.8327137546468404E-3"/>
    <d v="1899-12-30T00:01:32"/>
    <d v="1899-12-30T00:01:21"/>
    <d v="1899-12-30T00:01:31"/>
    <d v="1899-12-30T00:00:10"/>
    <d v="1899-12-30T00:01:26"/>
  </r>
  <r>
    <x v="2690"/>
    <n v="0"/>
    <n v="1"/>
    <n v="13"/>
    <n v="2691"/>
    <n v="4.830917874396135E-3"/>
    <n v="4.830917874396135E-3"/>
    <d v="1899-12-30T00:01:32"/>
    <d v="1899-12-30T00:01:21"/>
    <d v="1899-12-30T00:01:31"/>
    <d v="1899-12-30T00:00:10"/>
    <d v="1899-12-30T00:01:26"/>
  </r>
  <r>
    <x v="2691"/>
    <n v="0"/>
    <n v="1"/>
    <n v="13"/>
    <n v="2692"/>
    <n v="4.8291233283803865E-3"/>
    <n v="4.8291233283803865E-3"/>
    <d v="1899-12-30T00:01:27"/>
    <d v="1899-12-30T00:01:21"/>
    <d v="1899-12-30T00:01:31"/>
    <d v="1899-12-30T00:00:10"/>
    <d v="1899-12-30T00:01:26"/>
  </r>
  <r>
    <x v="2692"/>
    <n v="0"/>
    <n v="1"/>
    <n v="13"/>
    <n v="2693"/>
    <n v="4.8273301151132569E-3"/>
    <n v="4.8273301151132569E-3"/>
    <d v="1899-12-30T00:01:25"/>
    <d v="1899-12-30T00:01:21"/>
    <d v="1899-12-30T00:01:31"/>
    <d v="1899-12-30T00:00:10"/>
    <d v="1899-12-30T00:01:26"/>
  </r>
  <r>
    <x v="2693"/>
    <n v="0"/>
    <n v="1"/>
    <n v="13"/>
    <n v="2694"/>
    <n v="4.8255382331106158E-3"/>
    <n v="4.8255382331106158E-3"/>
    <d v="1899-12-30T00:01:39"/>
    <d v="1899-12-30T00:01:21"/>
    <d v="1899-12-30T00:01:31"/>
    <d v="1899-12-30T00:00:10"/>
    <d v="1899-12-30T00:01:26"/>
  </r>
  <r>
    <x v="2694"/>
    <n v="0"/>
    <n v="1"/>
    <n v="13"/>
    <n v="2695"/>
    <n v="4.8237476808905382E-3"/>
    <n v="4.8237476808905382E-3"/>
    <d v="1899-12-30T00:01:19"/>
    <d v="1899-12-30T00:01:21"/>
    <d v="1899-12-30T00:01:31"/>
    <d v="1899-12-30T00:00:10"/>
    <d v="1899-12-30T00:01:26"/>
  </r>
  <r>
    <x v="2695"/>
    <n v="0"/>
    <n v="1"/>
    <n v="13"/>
    <n v="2696"/>
    <n v="4.8219584569732937E-3"/>
    <n v="4.8219584569732937E-3"/>
    <d v="1899-12-30T00:01:29"/>
    <d v="1899-12-30T00:01:21"/>
    <d v="1899-12-30T00:01:31"/>
    <d v="1899-12-30T00:00:10"/>
    <d v="1899-12-30T00:01:26"/>
  </r>
  <r>
    <x v="2696"/>
    <n v="0"/>
    <n v="1"/>
    <n v="13"/>
    <n v="2697"/>
    <n v="4.82017055988135E-3"/>
    <n v="4.82017055988135E-3"/>
    <d v="1899-12-30T00:01:19"/>
    <d v="1899-12-30T00:01:21"/>
    <d v="1899-12-30T00:01:31"/>
    <d v="1899-12-30T00:00:10"/>
    <d v="1899-12-30T00:01:26"/>
  </r>
  <r>
    <x v="2697"/>
    <n v="0"/>
    <n v="1"/>
    <n v="13"/>
    <n v="2698"/>
    <n v="4.8183839881393627E-3"/>
    <n v="4.8183839881393627E-3"/>
    <d v="1899-12-30T00:01:23"/>
    <d v="1899-12-30T00:01:21"/>
    <d v="1899-12-30T00:01:31"/>
    <d v="1899-12-30T00:00:10"/>
    <d v="1899-12-30T00:01:26"/>
  </r>
  <r>
    <x v="2698"/>
    <n v="0"/>
    <n v="1"/>
    <n v="13"/>
    <n v="2699"/>
    <n v="4.8165987402741754E-3"/>
    <n v="4.8165987402741754E-3"/>
    <d v="1899-12-30T00:01:22"/>
    <d v="1899-12-30T00:01:21"/>
    <d v="1899-12-30T00:01:31"/>
    <d v="1899-12-30T00:00:10"/>
    <d v="1899-12-30T00:01:26"/>
  </r>
  <r>
    <x v="2699"/>
    <n v="0"/>
    <n v="1"/>
    <n v="13"/>
    <n v="2700"/>
    <n v="4.8148148148148152E-3"/>
    <n v="4.8148148148148152E-3"/>
    <d v="1899-12-30T00:01:25"/>
    <d v="1899-12-30T00:01:21"/>
    <d v="1899-12-30T00:01:31"/>
    <d v="1899-12-30T00:00:10"/>
    <d v="1899-12-30T00:01:26"/>
  </r>
  <r>
    <x v="2700"/>
    <n v="0"/>
    <n v="1"/>
    <n v="13"/>
    <n v="2701"/>
    <n v="4.813032210292484E-3"/>
    <n v="4.813032210292484E-3"/>
    <d v="1899-12-30T00:01:22"/>
    <d v="1899-12-30T00:01:21"/>
    <d v="1899-12-30T00:01:31"/>
    <d v="1899-12-30T00:00:10"/>
    <d v="1899-12-30T00:01:26"/>
  </r>
  <r>
    <x v="2701"/>
    <n v="0"/>
    <n v="1"/>
    <n v="13"/>
    <n v="2702"/>
    <n v="4.8112509252405625E-3"/>
    <n v="4.8112509252405625E-3"/>
    <d v="1899-12-30T00:01:43"/>
    <d v="1899-12-30T00:01:21"/>
    <d v="1899-12-30T00:01:31"/>
    <d v="1899-12-30T00:00:10"/>
    <d v="1899-12-30T00:01:26"/>
  </r>
  <r>
    <x v="2702"/>
    <n v="0"/>
    <n v="1"/>
    <n v="13"/>
    <n v="2703"/>
    <n v="4.8094709581945989E-3"/>
    <n v="4.8094709581945989E-3"/>
    <d v="1899-12-30T00:01:16"/>
    <d v="1899-12-30T00:01:21"/>
    <d v="1899-12-30T00:01:31"/>
    <d v="1899-12-30T00:00:10"/>
    <d v="1899-12-30T00:01:26"/>
  </r>
  <r>
    <x v="2703"/>
    <n v="0"/>
    <n v="1"/>
    <n v="13"/>
    <n v="2704"/>
    <n v="4.807692307692308E-3"/>
    <n v="4.807692307692308E-3"/>
    <d v="1899-12-30T00:01:29"/>
    <d v="1899-12-30T00:01:21"/>
    <d v="1899-12-30T00:01:31"/>
    <d v="1899-12-30T00:00:10"/>
    <d v="1899-12-30T00:01:26"/>
  </r>
  <r>
    <x v="2704"/>
    <n v="0"/>
    <n v="1"/>
    <n v="13"/>
    <n v="2705"/>
    <n v="4.8059149722735678E-3"/>
    <n v="4.8059149722735678E-3"/>
    <d v="1899-12-30T00:01:23"/>
    <d v="1899-12-30T00:01:21"/>
    <d v="1899-12-30T00:01:31"/>
    <d v="1899-12-30T00:00:10"/>
    <d v="1899-12-30T00:01:26"/>
  </r>
  <r>
    <x v="2705"/>
    <n v="0"/>
    <n v="1"/>
    <n v="13"/>
    <n v="2706"/>
    <n v="4.8041389504804143E-3"/>
    <n v="4.8041389504804143E-3"/>
    <d v="1899-12-30T00:01:22"/>
    <d v="1899-12-30T00:01:21"/>
    <d v="1899-12-30T00:01:31"/>
    <d v="1899-12-30T00:00:10"/>
    <d v="1899-12-30T00:01:26"/>
  </r>
  <r>
    <x v="2706"/>
    <n v="0"/>
    <n v="1"/>
    <n v="13"/>
    <n v="2707"/>
    <n v="4.8023642408570374E-3"/>
    <n v="4.8023642408570374E-3"/>
    <d v="1899-12-30T00:01:21"/>
    <d v="1899-12-30T00:01:21"/>
    <d v="1899-12-30T00:01:31"/>
    <d v="1899-12-30T00:00:10"/>
    <d v="1899-12-30T00:01:26"/>
  </r>
  <r>
    <x v="2707"/>
    <n v="0"/>
    <n v="1"/>
    <n v="13"/>
    <n v="2708"/>
    <n v="4.8005908419497785E-3"/>
    <n v="4.8005908419497785E-3"/>
    <d v="1899-12-30T00:01:20"/>
    <d v="1899-12-30T00:01:21"/>
    <d v="1899-12-30T00:01:31"/>
    <d v="1899-12-30T00:00:10"/>
    <d v="1899-12-30T00:01:26"/>
  </r>
  <r>
    <x v="2708"/>
    <n v="0"/>
    <n v="1"/>
    <n v="13"/>
    <n v="2709"/>
    <n v="4.7988187523071244E-3"/>
    <n v="4.7988187523071244E-3"/>
    <d v="1899-12-30T00:01:41"/>
    <d v="1899-12-30T00:01:21"/>
    <d v="1899-12-30T00:01:31"/>
    <d v="1899-12-30T00:00:10"/>
    <d v="1899-12-30T00:01:26"/>
  </r>
  <r>
    <x v="2709"/>
    <n v="0"/>
    <n v="1"/>
    <n v="13"/>
    <n v="2710"/>
    <n v="4.7970479704797049E-3"/>
    <n v="4.7970479704797049E-3"/>
    <d v="1899-12-30T00:01:25"/>
    <d v="1899-12-30T00:01:21"/>
    <d v="1899-12-30T00:01:31"/>
    <d v="1899-12-30T00:00:10"/>
    <d v="1899-12-30T00:01:26"/>
  </r>
  <r>
    <x v="2710"/>
    <n v="0"/>
    <n v="1"/>
    <n v="13"/>
    <n v="2711"/>
    <n v="4.7952784950202878E-3"/>
    <n v="4.7952784950202878E-3"/>
    <d v="1899-12-30T00:01:29"/>
    <d v="1899-12-30T00:01:21"/>
    <d v="1899-12-30T00:01:31"/>
    <d v="1899-12-30T00:00:10"/>
    <d v="1899-12-30T00:01:26"/>
  </r>
  <r>
    <x v="2711"/>
    <n v="0"/>
    <n v="1"/>
    <n v="13"/>
    <n v="2712"/>
    <n v="4.7935103244837757E-3"/>
    <n v="4.7935103244837757E-3"/>
    <d v="1899-12-30T00:01:31"/>
    <d v="1899-12-30T00:01:21"/>
    <d v="1899-12-30T00:01:31"/>
    <d v="1899-12-30T00:00:10"/>
    <d v="1899-12-30T00:01:26"/>
  </r>
  <r>
    <x v="2712"/>
    <n v="0"/>
    <n v="1"/>
    <n v="13"/>
    <n v="2713"/>
    <n v="4.7917434574272022E-3"/>
    <n v="4.7917434574272022E-3"/>
    <d v="1899-12-30T00:01:23"/>
    <d v="1899-12-30T00:01:21"/>
    <d v="1899-12-30T00:01:31"/>
    <d v="1899-12-30T00:00:10"/>
    <d v="1899-12-30T00:01:26"/>
  </r>
  <r>
    <x v="2713"/>
    <n v="0"/>
    <n v="1"/>
    <n v="13"/>
    <n v="2714"/>
    <n v="4.7899778924097277E-3"/>
    <n v="4.7899778924097277E-3"/>
    <d v="1899-12-30T00:01:24"/>
    <d v="1899-12-30T00:01:21"/>
    <d v="1899-12-30T00:01:31"/>
    <d v="1899-12-30T00:00:10"/>
    <d v="1899-12-30T00:01:26"/>
  </r>
  <r>
    <x v="2714"/>
    <n v="0"/>
    <n v="1"/>
    <n v="13"/>
    <n v="2715"/>
    <n v="4.7882136279926331E-3"/>
    <n v="4.7882136279926331E-3"/>
    <d v="1899-12-30T00:01:25"/>
    <d v="1899-12-30T00:01:21"/>
    <d v="1899-12-30T00:01:31"/>
    <d v="1899-12-30T00:00:10"/>
    <d v="1899-12-30T00:01:26"/>
  </r>
  <r>
    <x v="2715"/>
    <n v="0"/>
    <n v="1"/>
    <n v="13"/>
    <n v="2716"/>
    <n v="4.7864506627393229E-3"/>
    <n v="4.7864506627393229E-3"/>
    <d v="1899-12-30T00:01:23"/>
    <d v="1899-12-30T00:01:21"/>
    <d v="1899-12-30T00:01:31"/>
    <d v="1899-12-30T00:00:10"/>
    <d v="1899-12-30T00:01:26"/>
  </r>
  <r>
    <x v="2716"/>
    <n v="0"/>
    <n v="1"/>
    <n v="13"/>
    <n v="2717"/>
    <n v="4.7846889952153108E-3"/>
    <n v="4.7846889952153108E-3"/>
    <d v="1899-12-30T00:01:38"/>
    <d v="1899-12-30T00:01:21"/>
    <d v="1899-12-30T00:01:31"/>
    <d v="1899-12-30T00:00:10"/>
    <d v="1899-12-30T00:01:26"/>
  </r>
  <r>
    <x v="2717"/>
    <n v="0"/>
    <n v="1"/>
    <n v="13"/>
    <n v="2718"/>
    <n v="4.7829286239882271E-3"/>
    <n v="4.7829286239882271E-3"/>
    <d v="1899-12-30T00:01:16"/>
    <d v="1899-12-30T00:01:21"/>
    <d v="1899-12-30T00:01:31"/>
    <d v="1899-12-30T00:00:10"/>
    <d v="1899-12-30T00:01:26"/>
  </r>
  <r>
    <x v="2718"/>
    <n v="0"/>
    <n v="1"/>
    <n v="13"/>
    <n v="2719"/>
    <n v="4.7811695476278043E-3"/>
    <n v="4.7811695476278043E-3"/>
    <d v="1899-12-30T00:01:29"/>
    <d v="1899-12-30T00:01:21"/>
    <d v="1899-12-30T00:01:31"/>
    <d v="1899-12-30T00:00:10"/>
    <d v="1899-12-30T00:01:26"/>
  </r>
  <r>
    <x v="2719"/>
    <n v="0"/>
    <n v="1"/>
    <n v="13"/>
    <n v="2720"/>
    <n v="4.7794117647058827E-3"/>
    <n v="4.7794117647058827E-3"/>
    <d v="1899-12-30T00:01:26"/>
    <d v="1899-12-30T00:01:21"/>
    <d v="1899-12-30T00:01:31"/>
    <d v="1899-12-30T00:00:10"/>
    <d v="1899-12-30T00:01:26"/>
  </r>
  <r>
    <x v="2720"/>
    <n v="0"/>
    <n v="1"/>
    <n v="13"/>
    <n v="2721"/>
    <n v="4.7776552737963983E-3"/>
    <n v="4.7776552737963983E-3"/>
    <d v="1899-12-30T00:01:21"/>
    <d v="1899-12-30T00:01:21"/>
    <d v="1899-12-30T00:01:31"/>
    <d v="1899-12-30T00:00:10"/>
    <d v="1899-12-30T00:01:26"/>
  </r>
  <r>
    <x v="2721"/>
    <n v="0"/>
    <n v="1"/>
    <n v="13"/>
    <n v="2722"/>
    <n v="4.775900073475386E-3"/>
    <n v="4.775900073475386E-3"/>
    <d v="1899-12-30T00:01:22"/>
    <d v="1899-12-30T00:01:21"/>
    <d v="1899-12-30T00:01:31"/>
    <d v="1899-12-30T00:00:10"/>
    <d v="1899-12-30T00:01:26"/>
  </r>
  <r>
    <x v="2722"/>
    <n v="0"/>
    <n v="1"/>
    <n v="13"/>
    <n v="2723"/>
    <n v="4.7741461623209691E-3"/>
    <n v="4.7741461623209691E-3"/>
    <d v="1899-12-30T00:01:23"/>
    <d v="1899-12-30T00:01:21"/>
    <d v="1899-12-30T00:01:31"/>
    <d v="1899-12-30T00:00:10"/>
    <d v="1899-12-30T00:01:26"/>
  </r>
  <r>
    <x v="2723"/>
    <n v="0"/>
    <n v="1"/>
    <n v="13"/>
    <n v="2724"/>
    <n v="4.7723935389133625E-3"/>
    <n v="4.7723935389133625E-3"/>
    <d v="1899-12-30T00:01:20"/>
    <d v="1899-12-30T00:01:21"/>
    <d v="1899-12-30T00:01:31"/>
    <d v="1899-12-30T00:00:10"/>
    <d v="1899-12-30T00:01:26"/>
  </r>
  <r>
    <x v="2724"/>
    <n v="0"/>
    <n v="1"/>
    <n v="13"/>
    <n v="2725"/>
    <n v="4.7706422018348625E-3"/>
    <n v="4.7706422018348625E-3"/>
    <d v="1899-12-30T00:01:47"/>
    <d v="1899-12-30T00:01:21"/>
    <d v="1899-12-30T00:01:31"/>
    <d v="1899-12-30T00:00:10"/>
    <d v="1899-12-30T00:01:26"/>
  </r>
  <r>
    <x v="2725"/>
    <n v="0"/>
    <n v="1"/>
    <n v="13"/>
    <n v="2726"/>
    <n v="4.7688921496698462E-3"/>
    <n v="4.7688921496698462E-3"/>
    <d v="1899-12-30T00:01:19"/>
    <d v="1899-12-30T00:01:21"/>
    <d v="1899-12-30T00:01:31"/>
    <d v="1899-12-30T00:00:10"/>
    <d v="1899-12-30T00:01:26"/>
  </r>
  <r>
    <x v="2726"/>
    <n v="0"/>
    <n v="1"/>
    <n v="13"/>
    <n v="2727"/>
    <n v="4.7671433810047674E-3"/>
    <n v="4.7671433810047674E-3"/>
    <d v="1899-12-30T00:01:32"/>
    <d v="1899-12-30T00:01:21"/>
    <d v="1899-12-30T00:01:31"/>
    <d v="1899-12-30T00:00:10"/>
    <d v="1899-12-30T00:01:26"/>
  </r>
  <r>
    <x v="2727"/>
    <n v="0"/>
    <n v="1"/>
    <n v="13"/>
    <n v="2728"/>
    <n v="4.7653958944281526E-3"/>
    <n v="4.7653958944281526E-3"/>
    <d v="1899-12-30T00:01:25"/>
    <d v="1899-12-30T00:01:21"/>
    <d v="1899-12-30T00:01:31"/>
    <d v="1899-12-30T00:00:10"/>
    <d v="1899-12-30T00:01:26"/>
  </r>
  <r>
    <x v="2728"/>
    <n v="0"/>
    <n v="1"/>
    <n v="13"/>
    <n v="2729"/>
    <n v="4.7636496885305971E-3"/>
    <n v="4.7636496885305971E-3"/>
    <d v="1899-12-30T00:01:20"/>
    <d v="1899-12-30T00:01:21"/>
    <d v="1899-12-30T00:01:31"/>
    <d v="1899-12-30T00:00:10"/>
    <d v="1899-12-30T00:01:26"/>
  </r>
  <r>
    <x v="2729"/>
    <n v="0"/>
    <n v="1"/>
    <n v="13"/>
    <n v="2730"/>
    <n v="4.7619047619047623E-3"/>
    <n v="4.7619047619047623E-3"/>
    <d v="1899-12-30T00:01:19"/>
    <d v="1899-12-30T00:01:21"/>
    <d v="1899-12-30T00:01:31"/>
    <d v="1899-12-30T00:00:10"/>
    <d v="1899-12-30T00:01:26"/>
  </r>
  <r>
    <x v="2730"/>
    <n v="0"/>
    <n v="1"/>
    <n v="13"/>
    <n v="2731"/>
    <n v="4.7601611131453678E-3"/>
    <n v="4.7601611131453678E-3"/>
    <d v="1899-12-30T00:01:27"/>
    <d v="1899-12-30T00:01:21"/>
    <d v="1899-12-30T00:01:31"/>
    <d v="1899-12-30T00:00:10"/>
    <d v="1899-12-30T00:01:26"/>
  </r>
  <r>
    <x v="2731"/>
    <n v="0"/>
    <n v="1"/>
    <n v="13"/>
    <n v="2732"/>
    <n v="4.7584187408491949E-3"/>
    <n v="4.7584187408491949E-3"/>
    <d v="1899-12-30T00:01:40"/>
    <d v="1899-12-30T00:01:21"/>
    <d v="1899-12-30T00:01:31"/>
    <d v="1899-12-30T00:00:10"/>
    <d v="1899-12-30T00:01:26"/>
  </r>
  <r>
    <x v="2732"/>
    <n v="0"/>
    <n v="1"/>
    <n v="13"/>
    <n v="2733"/>
    <n v="4.7566776436150753E-3"/>
    <n v="4.7566776436150753E-3"/>
    <d v="1899-12-30T00:01:19"/>
    <d v="1899-12-30T00:01:21"/>
    <d v="1899-12-30T00:01:31"/>
    <d v="1899-12-30T00:00:10"/>
    <d v="1899-12-30T00:01:26"/>
  </r>
  <r>
    <x v="2733"/>
    <n v="0"/>
    <n v="1"/>
    <n v="13"/>
    <n v="2734"/>
    <n v="4.754937820043892E-3"/>
    <n v="4.754937820043892E-3"/>
    <d v="1899-12-30T00:01:26"/>
    <d v="1899-12-30T00:01:21"/>
    <d v="1899-12-30T00:01:31"/>
    <d v="1899-12-30T00:00:10"/>
    <d v="1899-12-30T00:01:26"/>
  </r>
  <r>
    <x v="2734"/>
    <n v="0"/>
    <n v="1"/>
    <n v="13"/>
    <n v="2735"/>
    <n v="4.7531992687385744E-3"/>
    <n v="4.7531992687385744E-3"/>
    <d v="1899-12-30T00:01:29"/>
    <d v="1899-12-30T00:01:21"/>
    <d v="1899-12-30T00:01:31"/>
    <d v="1899-12-30T00:00:10"/>
    <d v="1899-12-30T00:01:26"/>
  </r>
  <r>
    <x v="2735"/>
    <n v="0"/>
    <n v="1"/>
    <n v="13"/>
    <n v="2736"/>
    <n v="4.7514619883040933E-3"/>
    <n v="4.7514619883040933E-3"/>
    <d v="1899-12-30T00:01:29"/>
    <d v="1899-12-30T00:01:21"/>
    <d v="1899-12-30T00:01:31"/>
    <d v="1899-12-30T00:00:10"/>
    <d v="1899-12-30T00:01:26"/>
  </r>
  <r>
    <x v="2736"/>
    <n v="0"/>
    <n v="1"/>
    <n v="13"/>
    <n v="2737"/>
    <n v="4.7497259773474606E-3"/>
    <n v="4.7497259773474606E-3"/>
    <d v="1899-12-30T00:01:31"/>
    <d v="1899-12-30T00:01:21"/>
    <d v="1899-12-30T00:01:31"/>
    <d v="1899-12-30T00:00:10"/>
    <d v="1899-12-30T00:01:26"/>
  </r>
  <r>
    <x v="2737"/>
    <n v="0"/>
    <n v="1"/>
    <n v="13"/>
    <n v="2738"/>
    <n v="4.7479912344777211E-3"/>
    <n v="4.7479912344777211E-3"/>
    <d v="1899-12-30T00:01:20"/>
    <d v="1899-12-30T00:01:21"/>
    <d v="1899-12-30T00:01:31"/>
    <d v="1899-12-30T00:00:10"/>
    <d v="1899-12-30T00:01:26"/>
  </r>
  <r>
    <x v="2738"/>
    <n v="0"/>
    <n v="1"/>
    <n v="13"/>
    <n v="2739"/>
    <n v="4.7462577583059513E-3"/>
    <n v="4.7462577583059513E-3"/>
    <d v="1899-12-30T00:01:25"/>
    <d v="1899-12-30T00:01:21"/>
    <d v="1899-12-30T00:01:31"/>
    <d v="1899-12-30T00:00:10"/>
    <d v="1899-12-30T00:01:26"/>
  </r>
  <r>
    <x v="2739"/>
    <n v="0"/>
    <n v="1"/>
    <n v="13"/>
    <n v="2740"/>
    <n v="4.7445255474452552E-3"/>
    <n v="4.7445255474452552E-3"/>
    <d v="1899-12-30T00:01:44"/>
    <d v="1899-12-30T00:01:21"/>
    <d v="1899-12-30T00:01:31"/>
    <d v="1899-12-30T00:00:10"/>
    <d v="1899-12-30T00:01:26"/>
  </r>
  <r>
    <x v="2740"/>
    <n v="0"/>
    <n v="1"/>
    <n v="13"/>
    <n v="2741"/>
    <n v="4.7427946005107625E-3"/>
    <n v="4.7427946005107625E-3"/>
    <d v="1899-12-30T00:01:18"/>
    <d v="1899-12-30T00:01:21"/>
    <d v="1899-12-30T00:01:31"/>
    <d v="1899-12-30T00:00:10"/>
    <d v="1899-12-30T00:01:26"/>
  </r>
  <r>
    <x v="2741"/>
    <n v="0"/>
    <n v="1"/>
    <n v="13"/>
    <n v="2742"/>
    <n v="4.7410649161196208E-3"/>
    <n v="4.7410649161196208E-3"/>
    <d v="1899-12-30T00:01:26"/>
    <d v="1899-12-30T00:01:21"/>
    <d v="1899-12-30T00:01:31"/>
    <d v="1899-12-30T00:00:10"/>
    <d v="1899-12-30T00:01:26"/>
  </r>
  <r>
    <x v="2742"/>
    <n v="0"/>
    <n v="1"/>
    <n v="13"/>
    <n v="2743"/>
    <n v="4.7393364928909956E-3"/>
    <n v="4.7393364928909956E-3"/>
    <d v="1899-12-30T00:01:26"/>
    <d v="1899-12-30T00:01:21"/>
    <d v="1899-12-30T00:01:31"/>
    <d v="1899-12-30T00:00:10"/>
    <d v="1899-12-30T00:01:26"/>
  </r>
  <r>
    <x v="2743"/>
    <n v="0"/>
    <n v="1"/>
    <n v="13"/>
    <n v="2744"/>
    <n v="4.7376093294460644E-3"/>
    <n v="4.7376093294460644E-3"/>
    <d v="1899-12-30T00:01:21"/>
    <d v="1899-12-30T00:01:21"/>
    <d v="1899-12-30T00:01:31"/>
    <d v="1899-12-30T00:00:10"/>
    <d v="1899-12-30T00:01:26"/>
  </r>
  <r>
    <x v="2744"/>
    <n v="0"/>
    <n v="1"/>
    <n v="13"/>
    <n v="2745"/>
    <n v="4.7358834244080146E-3"/>
    <n v="4.7358834244080146E-3"/>
    <d v="1899-12-30T00:01:23"/>
    <d v="1899-12-30T00:01:21"/>
    <d v="1899-12-30T00:01:31"/>
    <d v="1899-12-30T00:00:10"/>
    <d v="1899-12-30T00:01:26"/>
  </r>
  <r>
    <x v="2745"/>
    <n v="0"/>
    <n v="1"/>
    <n v="13"/>
    <n v="2746"/>
    <n v="4.7341587764020395E-3"/>
    <n v="4.7341587764020395E-3"/>
    <d v="1899-12-30T00:01:12"/>
    <d v="1899-12-30T00:01:21"/>
    <d v="1899-12-30T00:01:31"/>
    <d v="1899-12-30T00:00:10"/>
    <d v="1899-12-30T00:01:26"/>
  </r>
  <r>
    <x v="2746"/>
    <n v="0"/>
    <n v="1"/>
    <n v="13"/>
    <n v="2747"/>
    <n v="4.7324353840553328E-3"/>
    <n v="4.7324353840553328E-3"/>
    <d v="1899-12-30T00:01:46"/>
    <d v="1899-12-30T00:01:21"/>
    <d v="1899-12-30T00:01:31"/>
    <d v="1899-12-30T00:00:10"/>
    <d v="1899-12-30T00:01:26"/>
  </r>
  <r>
    <x v="2747"/>
    <n v="0"/>
    <n v="1"/>
    <n v="13"/>
    <n v="2748"/>
    <n v="4.7307132459970891E-3"/>
    <n v="4.7307132459970891E-3"/>
    <d v="1899-12-30T00:01:25"/>
    <d v="1899-12-30T00:01:21"/>
    <d v="1899-12-30T00:01:31"/>
    <d v="1899-12-30T00:00:10"/>
    <d v="1899-12-30T00:01:26"/>
  </r>
  <r>
    <x v="2748"/>
    <n v="0"/>
    <n v="1"/>
    <n v="13"/>
    <n v="2749"/>
    <n v="4.7289923608584937E-3"/>
    <n v="4.7289923608584937E-3"/>
    <d v="1899-12-30T00:01:28"/>
    <d v="1899-12-30T00:01:21"/>
    <d v="1899-12-30T00:01:31"/>
    <d v="1899-12-30T00:00:10"/>
    <d v="1899-12-30T00:01:26"/>
  </r>
  <r>
    <x v="2749"/>
    <n v="0"/>
    <n v="1"/>
    <n v="13"/>
    <n v="2750"/>
    <n v="4.7272727272727275E-3"/>
    <n v="4.7272727272727275E-3"/>
    <d v="1899-12-30T00:01:25"/>
    <d v="1899-12-30T00:01:21"/>
    <d v="1899-12-30T00:01:31"/>
    <d v="1899-12-30T00:00:10"/>
    <d v="1899-12-30T00:01:26"/>
  </r>
  <r>
    <x v="2750"/>
    <n v="0"/>
    <n v="1"/>
    <n v="13"/>
    <n v="2751"/>
    <n v="4.7255543438749544E-3"/>
    <n v="4.7255543438749544E-3"/>
    <d v="1899-12-30T00:01:23"/>
    <d v="1899-12-30T00:01:21"/>
    <d v="1899-12-30T00:01:31"/>
    <d v="1899-12-30T00:00:10"/>
    <d v="1899-12-30T00:01:26"/>
  </r>
  <r>
    <x v="2751"/>
    <n v="0"/>
    <n v="1"/>
    <n v="13"/>
    <n v="2752"/>
    <n v="4.7238372093023253E-3"/>
    <n v="4.7238372093023253E-3"/>
    <d v="1899-12-30T00:01:19"/>
    <d v="1899-12-30T00:01:21"/>
    <d v="1899-12-30T00:01:31"/>
    <d v="1899-12-30T00:00:10"/>
    <d v="1899-12-30T00:01:26"/>
  </r>
  <r>
    <x v="2752"/>
    <n v="0"/>
    <n v="1"/>
    <n v="13"/>
    <n v="2753"/>
    <n v="4.7221213221939704E-3"/>
    <n v="4.7221213221939704E-3"/>
    <d v="1899-12-30T00:01:18"/>
    <d v="1899-12-30T00:01:21"/>
    <d v="1899-12-30T00:01:31"/>
    <d v="1899-12-30T00:00:10"/>
    <d v="1899-12-30T00:01:26"/>
  </r>
  <r>
    <x v="2753"/>
    <n v="0"/>
    <n v="1"/>
    <n v="13"/>
    <n v="2754"/>
    <n v="4.720406681190995E-3"/>
    <n v="4.720406681190995E-3"/>
    <d v="1899-12-30T00:01:26"/>
    <d v="1899-12-30T00:01:21"/>
    <d v="1899-12-30T00:01:31"/>
    <d v="1899-12-30T00:00:10"/>
    <d v="1899-12-30T00:01:26"/>
  </r>
  <r>
    <x v="2754"/>
    <n v="0"/>
    <n v="1"/>
    <n v="13"/>
    <n v="2755"/>
    <n v="4.7186932849364793E-3"/>
    <n v="4.7186932849364793E-3"/>
    <d v="1899-12-30T00:01:47"/>
    <d v="1899-12-30T00:01:21"/>
    <d v="1899-12-30T00:01:31"/>
    <d v="1899-12-30T00:00:10"/>
    <d v="1899-12-30T00:01:26"/>
  </r>
  <r>
    <x v="2755"/>
    <n v="0"/>
    <n v="1"/>
    <n v="13"/>
    <n v="2756"/>
    <n v="4.7169811320754715E-3"/>
    <n v="4.7169811320754715E-3"/>
    <d v="1899-12-30T00:01:29"/>
    <d v="1899-12-30T00:01:21"/>
    <d v="1899-12-30T00:01:31"/>
    <d v="1899-12-30T00:00:10"/>
    <d v="1899-12-30T00:01:26"/>
  </r>
  <r>
    <x v="2756"/>
    <n v="0"/>
    <n v="1"/>
    <n v="13"/>
    <n v="2757"/>
    <n v="4.7152702212549871E-3"/>
    <n v="4.7152702212549871E-3"/>
    <d v="1899-12-30T00:01:28"/>
    <d v="1899-12-30T00:01:21"/>
    <d v="1899-12-30T00:01:31"/>
    <d v="1899-12-30T00:00:10"/>
    <d v="1899-12-30T00:01:26"/>
  </r>
  <r>
    <x v="2757"/>
    <n v="0"/>
    <n v="1"/>
    <n v="13"/>
    <n v="2758"/>
    <n v="4.7135605511240027E-3"/>
    <n v="4.7135605511240027E-3"/>
    <d v="1899-12-30T00:01:32"/>
    <d v="1899-12-30T00:01:21"/>
    <d v="1899-12-30T00:01:31"/>
    <d v="1899-12-30T00:00:10"/>
    <d v="1899-12-30T00:01:26"/>
  </r>
  <r>
    <x v="2758"/>
    <n v="0"/>
    <n v="1"/>
    <n v="13"/>
    <n v="2759"/>
    <n v="4.711852120333454E-3"/>
    <n v="4.711852120333454E-3"/>
    <d v="1899-12-30T00:01:24"/>
    <d v="1899-12-30T00:01:21"/>
    <d v="1899-12-30T00:01:31"/>
    <d v="1899-12-30T00:00:10"/>
    <d v="1899-12-30T00:01:26"/>
  </r>
  <r>
    <x v="2759"/>
    <n v="0"/>
    <n v="1"/>
    <n v="13"/>
    <n v="2760"/>
    <n v="4.7101449275362322E-3"/>
    <n v="4.7101449275362322E-3"/>
    <d v="1899-12-30T00:01:20"/>
    <d v="1899-12-30T00:01:21"/>
    <d v="1899-12-30T00:01:31"/>
    <d v="1899-12-30T00:00:10"/>
    <d v="1899-12-30T00:01:26"/>
  </r>
  <r>
    <x v="2760"/>
    <n v="0"/>
    <n v="1"/>
    <n v="13"/>
    <n v="2761"/>
    <n v="4.7084389713871787E-3"/>
    <n v="4.7084389713871787E-3"/>
    <d v="1899-12-30T00:01:20"/>
    <d v="1899-12-30T00:01:21"/>
    <d v="1899-12-30T00:01:31"/>
    <d v="1899-12-30T00:00:10"/>
    <d v="1899-12-30T00:01:26"/>
  </r>
  <r>
    <x v="2761"/>
    <n v="0"/>
    <n v="1"/>
    <n v="13"/>
    <n v="2762"/>
    <n v="4.7067342505430852E-3"/>
    <n v="4.7067342505430852E-3"/>
    <d v="1899-12-30T00:01:43"/>
    <d v="1899-12-30T00:01:21"/>
    <d v="1899-12-30T00:01:31"/>
    <d v="1899-12-30T00:00:10"/>
    <d v="1899-12-30T00:01:26"/>
  </r>
  <r>
    <x v="2762"/>
    <n v="0"/>
    <n v="1"/>
    <n v="13"/>
    <n v="2763"/>
    <n v="4.7050307636626858E-3"/>
    <n v="4.7050307636626858E-3"/>
    <d v="1899-12-30T00:01:18"/>
    <d v="1899-12-30T00:01:21"/>
    <d v="1899-12-30T00:01:31"/>
    <d v="1899-12-30T00:00:10"/>
    <d v="1899-12-30T00:01:26"/>
  </r>
  <r>
    <x v="2763"/>
    <n v="0"/>
    <n v="1"/>
    <n v="13"/>
    <n v="2764"/>
    <n v="4.7033285094066572E-3"/>
    <n v="4.7033285094066572E-3"/>
    <d v="1899-12-30T00:01:27"/>
    <d v="1899-12-30T00:01:21"/>
    <d v="1899-12-30T00:01:31"/>
    <d v="1899-12-30T00:00:10"/>
    <d v="1899-12-30T00:01:26"/>
  </r>
  <r>
    <x v="2764"/>
    <n v="0"/>
    <n v="1"/>
    <n v="13"/>
    <n v="2765"/>
    <n v="4.7016274864376132E-3"/>
    <n v="4.7016274864376132E-3"/>
    <d v="1899-12-30T00:01:24"/>
    <d v="1899-12-30T00:01:21"/>
    <d v="1899-12-30T00:01:31"/>
    <d v="1899-12-30T00:00:10"/>
    <d v="1899-12-30T00:01:26"/>
  </r>
  <r>
    <x v="2765"/>
    <n v="0"/>
    <n v="1"/>
    <n v="13"/>
    <n v="2766"/>
    <n v="4.6999276934201013E-3"/>
    <n v="4.6999276934201013E-3"/>
    <d v="1899-12-30T00:01:31"/>
    <d v="1899-12-30T00:01:21"/>
    <d v="1899-12-30T00:01:31"/>
    <d v="1899-12-30T00:00:10"/>
    <d v="1899-12-30T00:01:26"/>
  </r>
  <r>
    <x v="2766"/>
    <n v="0"/>
    <n v="1"/>
    <n v="13"/>
    <n v="2767"/>
    <n v="4.6982291290205997E-3"/>
    <n v="4.6982291290205997E-3"/>
    <d v="1899-12-30T00:01:22"/>
    <d v="1899-12-30T00:01:21"/>
    <d v="1899-12-30T00:01:31"/>
    <d v="1899-12-30T00:00:10"/>
    <d v="1899-12-30T00:01:26"/>
  </r>
  <r>
    <x v="2767"/>
    <n v="0"/>
    <n v="1"/>
    <n v="13"/>
    <n v="2768"/>
    <n v="4.6965317919075147E-3"/>
    <n v="4.6965317919075147E-3"/>
    <d v="1899-12-30T00:01:22"/>
    <d v="1899-12-30T00:01:21"/>
    <d v="1899-12-30T00:01:31"/>
    <d v="1899-12-30T00:00:10"/>
    <d v="1899-12-30T00:01:26"/>
  </r>
  <r>
    <x v="2768"/>
    <n v="0"/>
    <n v="1"/>
    <n v="13"/>
    <n v="2769"/>
    <n v="4.6948356807511738E-3"/>
    <n v="4.6948356807511738E-3"/>
    <d v="1899-12-30T00:01:28"/>
    <d v="1899-12-30T00:01:21"/>
    <d v="1899-12-30T00:01:31"/>
    <d v="1899-12-30T00:00:10"/>
    <d v="1899-12-30T00:01:26"/>
  </r>
  <r>
    <x v="2769"/>
    <n v="0"/>
    <n v="1"/>
    <n v="13"/>
    <n v="2770"/>
    <n v="4.6931407942238266E-3"/>
    <n v="4.6931407942238266E-3"/>
    <d v="1899-12-30T00:01:41"/>
    <d v="1899-12-30T00:01:21"/>
    <d v="1899-12-30T00:01:31"/>
    <d v="1899-12-30T00:00:10"/>
    <d v="1899-12-30T00:01:26"/>
  </r>
  <r>
    <x v="2770"/>
    <n v="0"/>
    <n v="1"/>
    <n v="13"/>
    <n v="2771"/>
    <n v="4.6914471309996387E-3"/>
    <n v="4.6914471309996387E-3"/>
    <d v="1899-12-30T00:01:25"/>
    <d v="1899-12-30T00:01:21"/>
    <d v="1899-12-30T00:01:31"/>
    <d v="1899-12-30T00:00:10"/>
    <d v="1899-12-30T00:01:26"/>
  </r>
  <r>
    <x v="2771"/>
    <n v="0"/>
    <n v="1"/>
    <n v="13"/>
    <n v="2772"/>
    <n v="4.68975468975469E-3"/>
    <n v="4.68975468975469E-3"/>
    <d v="1899-12-30T00:01:28"/>
    <d v="1899-12-30T00:01:21"/>
    <d v="1899-12-30T00:01:31"/>
    <d v="1899-12-30T00:00:10"/>
    <d v="1899-12-30T00:01:26"/>
  </r>
  <r>
    <x v="2772"/>
    <n v="0"/>
    <n v="1"/>
    <n v="13"/>
    <n v="2773"/>
    <n v="4.6880634691669676E-3"/>
    <n v="4.6880634691669676E-3"/>
    <d v="1899-12-30T00:01:22"/>
    <d v="1899-12-30T00:01:21"/>
    <d v="1899-12-30T00:01:31"/>
    <d v="1899-12-30T00:00:10"/>
    <d v="1899-12-30T00:01:26"/>
  </r>
  <r>
    <x v="2773"/>
    <n v="0"/>
    <n v="1"/>
    <n v="13"/>
    <n v="2774"/>
    <n v="4.686373467916366E-3"/>
    <n v="4.686373467916366E-3"/>
    <d v="1899-12-30T00:01:23"/>
    <d v="1899-12-30T00:01:21"/>
    <d v="1899-12-30T00:01:31"/>
    <d v="1899-12-30T00:00:10"/>
    <d v="1899-12-30T00:01:26"/>
  </r>
  <r>
    <x v="2774"/>
    <n v="0"/>
    <n v="1"/>
    <n v="13"/>
    <n v="2775"/>
    <n v="4.6846846846846845E-3"/>
    <n v="4.6846846846846845E-3"/>
    <d v="1899-12-30T00:01:30"/>
    <d v="1899-12-30T00:01:21"/>
    <d v="1899-12-30T00:01:31"/>
    <d v="1899-12-30T00:00:10"/>
    <d v="1899-12-30T00:01:26"/>
  </r>
  <r>
    <x v="2775"/>
    <n v="0"/>
    <n v="1"/>
    <n v="13"/>
    <n v="2776"/>
    <n v="4.6829971181556193E-3"/>
    <n v="4.6829971181556193E-3"/>
    <d v="1899-12-30T00:01:27"/>
    <d v="1899-12-30T00:01:21"/>
    <d v="1899-12-30T00:01:31"/>
    <d v="1899-12-30T00:00:10"/>
    <d v="1899-12-30T00:01:26"/>
  </r>
  <r>
    <x v="2776"/>
    <n v="0"/>
    <n v="1"/>
    <n v="13"/>
    <n v="2777"/>
    <n v="4.6813107670147644E-3"/>
    <n v="4.6813107670147644E-3"/>
    <d v="1899-12-30T00:01:20"/>
    <d v="1899-12-30T00:01:21"/>
    <d v="1899-12-30T00:01:31"/>
    <d v="1899-12-30T00:00:10"/>
    <d v="1899-12-30T00:01:26"/>
  </r>
  <r>
    <x v="2777"/>
    <n v="0"/>
    <n v="1"/>
    <n v="13"/>
    <n v="2778"/>
    <n v="4.6796256299496044E-3"/>
    <n v="4.6796256299496044E-3"/>
    <d v="1899-12-30T00:01:45"/>
    <d v="1899-12-30T00:01:21"/>
    <d v="1899-12-30T00:01:31"/>
    <d v="1899-12-30T00:00:10"/>
    <d v="1899-12-30T00:01:26"/>
  </r>
  <r>
    <x v="2778"/>
    <n v="0"/>
    <n v="1"/>
    <n v="13"/>
    <n v="2779"/>
    <n v="4.6779417056495142E-3"/>
    <n v="4.6779417056495142E-3"/>
    <d v="1899-12-30T00:01:21"/>
    <d v="1899-12-30T00:01:21"/>
    <d v="1899-12-30T00:01:31"/>
    <d v="1899-12-30T00:00:10"/>
    <d v="1899-12-30T00:01:26"/>
  </r>
  <r>
    <x v="2779"/>
    <n v="0"/>
    <n v="1"/>
    <n v="13"/>
    <n v="2780"/>
    <n v="4.6762589928057551E-3"/>
    <n v="4.6762589928057551E-3"/>
    <d v="1899-12-30T00:01:28"/>
    <d v="1899-12-30T00:01:21"/>
    <d v="1899-12-30T00:01:31"/>
    <d v="1899-12-30T00:00:10"/>
    <d v="1899-12-30T00:01:26"/>
  </r>
  <r>
    <x v="2780"/>
    <n v="0"/>
    <n v="1"/>
    <n v="13"/>
    <n v="2781"/>
    <n v="4.6745774901114706E-3"/>
    <n v="4.6745774901114706E-3"/>
    <d v="1899-12-30T00:01:30"/>
    <d v="1899-12-30T00:01:21"/>
    <d v="1899-12-30T00:01:31"/>
    <d v="1899-12-30T00:00:10"/>
    <d v="1899-12-30T00:01:26"/>
  </r>
  <r>
    <x v="2781"/>
    <n v="0"/>
    <n v="1"/>
    <n v="13"/>
    <n v="2782"/>
    <n v="4.6728971962616819E-3"/>
    <n v="4.6728971962616819E-3"/>
    <d v="1899-12-30T00:01:19"/>
    <d v="1899-12-30T00:01:21"/>
    <d v="1899-12-30T00:01:31"/>
    <d v="1899-12-30T00:00:10"/>
    <d v="1899-12-30T00:01:26"/>
  </r>
  <r>
    <x v="2782"/>
    <n v="0"/>
    <n v="1"/>
    <n v="13"/>
    <n v="2783"/>
    <n v="4.6712181099532882E-3"/>
    <n v="4.6712181099532882E-3"/>
    <d v="1899-12-30T00:01:27"/>
    <d v="1899-12-30T00:01:21"/>
    <d v="1899-12-30T00:01:31"/>
    <d v="1899-12-30T00:00:10"/>
    <d v="1899-12-30T00:01:26"/>
  </r>
  <r>
    <x v="2783"/>
    <n v="0"/>
    <n v="1"/>
    <n v="13"/>
    <n v="2784"/>
    <n v="4.6695402298850578E-3"/>
    <n v="4.6695402298850578E-3"/>
    <d v="1899-12-30T00:01:24"/>
    <d v="1899-12-30T00:01:21"/>
    <d v="1899-12-30T00:01:31"/>
    <d v="1899-12-30T00:00:10"/>
    <d v="1899-12-30T00:01:26"/>
  </r>
  <r>
    <x v="2784"/>
    <n v="0"/>
    <n v="1"/>
    <n v="13"/>
    <n v="2785"/>
    <n v="4.66786355475763E-3"/>
    <n v="4.66786355475763E-3"/>
    <d v="1899-12-30T00:01:46"/>
    <d v="1899-12-30T00:01:21"/>
    <d v="1899-12-30T00:01:31"/>
    <d v="1899-12-30T00:00:10"/>
    <d v="1899-12-30T00:01:26"/>
  </r>
  <r>
    <x v="2785"/>
    <n v="0"/>
    <n v="1"/>
    <n v="13"/>
    <n v="2786"/>
    <n v="4.6661880832735104E-3"/>
    <n v="4.6661880832735104E-3"/>
    <d v="1899-12-30T00:01:20"/>
    <d v="1899-12-30T00:01:21"/>
    <d v="1899-12-30T00:01:31"/>
    <d v="1899-12-30T00:00:10"/>
    <d v="1899-12-30T00:01:26"/>
  </r>
  <r>
    <x v="2786"/>
    <n v="0"/>
    <n v="1"/>
    <n v="13"/>
    <n v="2787"/>
    <n v="4.6645138141370645E-3"/>
    <n v="4.6645138141370645E-3"/>
    <d v="1899-12-30T00:01:24"/>
    <d v="1899-12-30T00:01:21"/>
    <d v="1899-12-30T00:01:31"/>
    <d v="1899-12-30T00:00:10"/>
    <d v="1899-12-30T00:01:26"/>
  </r>
  <r>
    <x v="2787"/>
    <n v="0"/>
    <n v="1"/>
    <n v="13"/>
    <n v="2788"/>
    <n v="4.6628407460545191E-3"/>
    <n v="4.6628407460545191E-3"/>
    <d v="1899-12-30T00:01:25"/>
    <d v="1899-12-30T00:01:21"/>
    <d v="1899-12-30T00:01:31"/>
    <d v="1899-12-30T00:00:10"/>
    <d v="1899-12-30T00:01:26"/>
  </r>
  <r>
    <x v="2788"/>
    <n v="1"/>
    <n v="1"/>
    <n v="14"/>
    <n v="2789"/>
    <n v="5.0197203298673358E-3"/>
    <n v="5.0197203298673358E-3"/>
    <d v="1899-12-30T00:01:44"/>
    <d v="1899-12-30T00:01:21"/>
    <d v="1899-12-30T00:01:31"/>
    <d v="1899-12-30T00:00:10"/>
    <d v="1899-12-30T00:01:26"/>
  </r>
  <r>
    <x v="2789"/>
    <n v="0"/>
    <n v="1"/>
    <n v="14"/>
    <n v="2790"/>
    <n v="5.017921146953405E-3"/>
    <n v="5.017921146953405E-3"/>
    <d v="1899-12-30T00:01:29"/>
    <d v="1899-12-30T00:01:21"/>
    <d v="1899-12-30T00:01:31"/>
    <d v="1899-12-30T00:00:10"/>
    <d v="1899-12-30T00:01:26"/>
  </r>
  <r>
    <x v="2790"/>
    <n v="0"/>
    <n v="1"/>
    <n v="14"/>
    <n v="2791"/>
    <n v="5.0161232533142246E-3"/>
    <n v="5.0161232533142246E-3"/>
    <d v="1899-12-30T00:01:14"/>
    <d v="1899-12-30T00:01:21"/>
    <d v="1899-12-30T00:01:31"/>
    <d v="1899-12-30T00:00:10"/>
    <d v="1899-12-30T00:01:26"/>
  </r>
  <r>
    <x v="2791"/>
    <n v="0"/>
    <n v="1"/>
    <n v="14"/>
    <n v="2792"/>
    <n v="5.0143266475644703E-3"/>
    <n v="5.0143266475644703E-3"/>
    <d v="1899-12-30T00:01:18"/>
    <d v="1899-12-30T00:01:21"/>
    <d v="1899-12-30T00:01:31"/>
    <d v="1899-12-30T00:00:10"/>
    <d v="1899-12-30T00:01:26"/>
  </r>
  <r>
    <x v="2792"/>
    <n v="0"/>
    <n v="1"/>
    <n v="14"/>
    <n v="2793"/>
    <n v="5.0125313283208017E-3"/>
    <n v="5.0125313283208017E-3"/>
    <d v="1899-12-30T00:01:35"/>
    <d v="1899-12-30T00:01:21"/>
    <d v="1899-12-30T00:01:31"/>
    <d v="1899-12-30T00:00:10"/>
    <d v="1899-12-30T00:01:26"/>
  </r>
  <r>
    <x v="2793"/>
    <n v="0"/>
    <n v="1"/>
    <n v="14"/>
    <n v="2794"/>
    <n v="5.0107372942018611E-3"/>
    <n v="5.0107372942018611E-3"/>
    <d v="1899-12-30T00:01:16"/>
    <d v="1899-12-30T00:01:21"/>
    <d v="1899-12-30T00:01:31"/>
    <d v="1899-12-30T00:00:10"/>
    <d v="1899-12-30T00:01:26"/>
  </r>
  <r>
    <x v="2794"/>
    <n v="0"/>
    <n v="1"/>
    <n v="14"/>
    <n v="2795"/>
    <n v="5.008944543828265E-3"/>
    <n v="5.008944543828265E-3"/>
    <d v="1899-12-30T00:01:15"/>
    <d v="1899-12-30T00:01:21"/>
    <d v="1899-12-30T00:01:31"/>
    <d v="1899-12-30T00:00:10"/>
    <d v="1899-12-30T00:01:26"/>
  </r>
  <r>
    <x v="2795"/>
    <n v="0"/>
    <n v="1"/>
    <n v="14"/>
    <n v="2796"/>
    <n v="5.0071530758226037E-3"/>
    <n v="5.0071530758226037E-3"/>
    <d v="1899-12-30T00:01:22"/>
    <d v="1899-12-30T00:01:21"/>
    <d v="1899-12-30T00:01:31"/>
    <d v="1899-12-30T00:00:10"/>
    <d v="1899-12-30T00:01:26"/>
  </r>
  <r>
    <x v="2796"/>
    <n v="0"/>
    <n v="1"/>
    <n v="14"/>
    <n v="2797"/>
    <n v="5.0053628888094386E-3"/>
    <n v="5.0053628888094386E-3"/>
    <d v="1899-12-30T00:01:13"/>
    <d v="1899-12-30T00:01:21"/>
    <d v="1899-12-30T00:01:31"/>
    <d v="1899-12-30T00:00:10"/>
    <d v="1899-12-30T00:01:26"/>
  </r>
  <r>
    <x v="2797"/>
    <n v="0"/>
    <n v="1"/>
    <n v="14"/>
    <n v="2798"/>
    <n v="5.003573981415297E-3"/>
    <n v="5.003573981415297E-3"/>
    <d v="1899-12-30T00:01:18"/>
    <d v="1899-12-30T00:01:21"/>
    <d v="1899-12-30T00:01:31"/>
    <d v="1899-12-30T00:00:10"/>
    <d v="1899-12-30T00:01:26"/>
  </r>
  <r>
    <x v="2798"/>
    <n v="0"/>
    <n v="1"/>
    <n v="14"/>
    <n v="2799"/>
    <n v="5.0017863522686676E-3"/>
    <n v="5.0017863522686676E-3"/>
    <d v="1899-12-30T00:01:14"/>
    <d v="1899-12-30T00:01:21"/>
    <d v="1899-12-30T00:01:31"/>
    <d v="1899-12-30T00:00:10"/>
    <d v="1899-12-30T00:01:26"/>
  </r>
  <r>
    <x v="2799"/>
    <n v="0"/>
    <n v="1"/>
    <n v="14"/>
    <n v="2800"/>
    <n v="5.0000000000000001E-3"/>
    <n v="5.0000000000000001E-3"/>
    <d v="1899-12-30T00:01:34"/>
    <d v="1899-12-30T00:01:21"/>
    <d v="1899-12-30T00:01:31"/>
    <d v="1899-12-30T00:00:10"/>
    <d v="1899-12-30T00:01:26"/>
  </r>
  <r>
    <x v="2800"/>
    <n v="0"/>
    <n v="1"/>
    <n v="14"/>
    <n v="2801"/>
    <n v="4.9982149232416992E-3"/>
    <n v="4.9982149232416992E-3"/>
    <d v="1899-12-30T00:01:17"/>
    <d v="1899-12-30T00:01:21"/>
    <d v="1899-12-30T00:01:31"/>
    <d v="1899-12-30T00:00:10"/>
    <d v="1899-12-30T00:01:26"/>
  </r>
  <r>
    <x v="2801"/>
    <n v="0"/>
    <n v="1"/>
    <n v="14"/>
    <n v="2802"/>
    <n v="4.9964311206281229E-3"/>
    <n v="4.9964311206281229E-3"/>
    <d v="1899-12-30T00:01:18"/>
    <d v="1899-12-30T00:01:21"/>
    <d v="1899-12-30T00:01:31"/>
    <d v="1899-12-30T00:00:10"/>
    <d v="1899-12-30T00:01:26"/>
  </r>
  <r>
    <x v="2802"/>
    <n v="0"/>
    <n v="1"/>
    <n v="14"/>
    <n v="2803"/>
    <n v="4.9946485907955765E-3"/>
    <n v="4.9946485907955765E-3"/>
    <d v="1899-12-30T00:01:16"/>
    <d v="1899-12-30T00:01:21"/>
    <d v="1899-12-30T00:01:31"/>
    <d v="1899-12-30T00:00:10"/>
    <d v="1899-12-30T00:01:26"/>
  </r>
  <r>
    <x v="2803"/>
    <n v="0"/>
    <n v="1"/>
    <n v="14"/>
    <n v="2804"/>
    <n v="4.9928673323823107E-3"/>
    <n v="4.9928673323823107E-3"/>
    <d v="1899-12-30T00:01:13"/>
    <d v="1899-12-30T00:01:21"/>
    <d v="1899-12-30T00:01:31"/>
    <d v="1899-12-30T00:00:10"/>
    <d v="1899-12-30T00:01:26"/>
  </r>
  <r>
    <x v="2804"/>
    <n v="0"/>
    <n v="1"/>
    <n v="14"/>
    <n v="2805"/>
    <n v="4.9910873440285209E-3"/>
    <n v="4.9910873440285209E-3"/>
    <d v="1899-12-30T00:01:21"/>
    <d v="1899-12-30T00:01:21"/>
    <d v="1899-12-30T00:01:31"/>
    <d v="1899-12-30T00:00:10"/>
    <d v="1899-12-30T00:01:26"/>
  </r>
  <r>
    <x v="2805"/>
    <n v="0"/>
    <n v="1"/>
    <n v="14"/>
    <n v="2806"/>
    <n v="4.9893086243763367E-3"/>
    <n v="4.9893086243763367E-3"/>
    <d v="1899-12-30T00:01:17"/>
    <d v="1899-12-30T00:01:21"/>
    <d v="1899-12-30T00:01:31"/>
    <d v="1899-12-30T00:00:10"/>
    <d v="1899-12-30T00:01:26"/>
  </r>
  <r>
    <x v="2806"/>
    <n v="0"/>
    <n v="1"/>
    <n v="14"/>
    <n v="2807"/>
    <n v="4.9875311720698253E-3"/>
    <n v="4.9875311720698253E-3"/>
    <d v="1899-12-30T00:01:17"/>
    <d v="1899-12-30T00:01:21"/>
    <d v="1899-12-30T00:01:31"/>
    <d v="1899-12-30T00:00:10"/>
    <d v="1899-12-30T00:01:26"/>
  </r>
  <r>
    <x v="2807"/>
    <n v="0"/>
    <n v="1"/>
    <n v="14"/>
    <n v="2808"/>
    <n v="4.9857549857549857E-3"/>
    <n v="4.9857549857549857E-3"/>
    <d v="1899-12-30T00:01:35"/>
    <d v="1899-12-30T00:01:21"/>
    <d v="1899-12-30T00:01:31"/>
    <d v="1899-12-30T00:00:10"/>
    <d v="1899-12-30T00:01:26"/>
  </r>
  <r>
    <x v="2808"/>
    <n v="0"/>
    <n v="1"/>
    <n v="14"/>
    <n v="2809"/>
    <n v="4.9839800640797439E-3"/>
    <n v="4.9839800640797439E-3"/>
    <d v="1899-12-30T00:01:08"/>
    <d v="1899-12-30T00:01:21"/>
    <d v="1899-12-30T00:01:31"/>
    <d v="1899-12-30T00:00:10"/>
    <d v="1899-12-30T00:01:26"/>
  </r>
  <r>
    <x v="2809"/>
    <n v="0"/>
    <n v="1"/>
    <n v="14"/>
    <n v="2810"/>
    <n v="4.9822064056939501E-3"/>
    <n v="4.9822064056939501E-3"/>
    <d v="1899-12-30T00:01:17"/>
    <d v="1899-12-30T00:01:21"/>
    <d v="1899-12-30T00:01:31"/>
    <d v="1899-12-30T00:00:10"/>
    <d v="1899-12-30T00:01:26"/>
  </r>
  <r>
    <x v="2810"/>
    <n v="0"/>
    <n v="1"/>
    <n v="14"/>
    <n v="2811"/>
    <n v="4.980434009249377E-3"/>
    <n v="4.980434009249377E-3"/>
    <d v="1899-12-30T00:01:12"/>
    <d v="1899-12-30T00:01:21"/>
    <d v="1899-12-30T00:01:31"/>
    <d v="1899-12-30T00:00:10"/>
    <d v="1899-12-30T00:01:26"/>
  </r>
  <r>
    <x v="2811"/>
    <n v="0"/>
    <n v="1"/>
    <n v="14"/>
    <n v="2812"/>
    <n v="4.9786628733997154E-3"/>
    <n v="4.9786628733997154E-3"/>
    <d v="1899-12-30T00:01:18"/>
    <d v="1899-12-30T00:01:21"/>
    <d v="1899-12-30T00:01:31"/>
    <d v="1899-12-30T00:00:10"/>
    <d v="1899-12-30T00:01:26"/>
  </r>
  <r>
    <x v="2812"/>
    <n v="0"/>
    <n v="1"/>
    <n v="14"/>
    <n v="2813"/>
    <n v="4.9768929968005684E-3"/>
    <n v="4.9768929968005684E-3"/>
    <d v="1899-12-30T00:01:11"/>
    <d v="1899-12-30T00:01:21"/>
    <d v="1899-12-30T00:01:31"/>
    <d v="1899-12-30T00:00:10"/>
    <d v="1899-12-30T00:01:26"/>
  </r>
  <r>
    <x v="2813"/>
    <n v="0"/>
    <n v="1"/>
    <n v="14"/>
    <n v="2814"/>
    <n v="4.9751243781094526E-3"/>
    <n v="4.9751243781094526E-3"/>
    <d v="1899-12-30T00:01:18"/>
    <d v="1899-12-30T00:01:21"/>
    <d v="1899-12-30T00:01:31"/>
    <d v="1899-12-30T00:00:10"/>
    <d v="1899-12-30T00:01:26"/>
  </r>
  <r>
    <x v="2814"/>
    <n v="0"/>
    <n v="1"/>
    <n v="14"/>
    <n v="2815"/>
    <n v="4.9733570159857902E-3"/>
    <n v="4.9733570159857902E-3"/>
    <d v="1899-12-30T00:01:38"/>
    <d v="1899-12-30T00:01:21"/>
    <d v="1899-12-30T00:01:31"/>
    <d v="1899-12-30T00:00:10"/>
    <d v="1899-12-30T00:01:26"/>
  </r>
  <r>
    <x v="2815"/>
    <n v="0"/>
    <n v="1"/>
    <n v="14"/>
    <n v="2816"/>
    <n v="4.971590909090909E-3"/>
    <n v="4.971590909090909E-3"/>
    <d v="1899-12-30T00:01:16"/>
    <d v="1899-12-30T00:01:21"/>
    <d v="1899-12-30T00:01:31"/>
    <d v="1899-12-30T00:00:10"/>
    <d v="1899-12-30T00:01:26"/>
  </r>
  <r>
    <x v="2816"/>
    <n v="0"/>
    <n v="1"/>
    <n v="14"/>
    <n v="2817"/>
    <n v="4.9698260560880371E-3"/>
    <n v="4.9698260560880371E-3"/>
    <d v="1899-12-30T00:01:20"/>
    <d v="1899-12-30T00:01:21"/>
    <d v="1899-12-30T00:01:31"/>
    <d v="1899-12-30T00:00:10"/>
    <d v="1899-12-30T00:01:26"/>
  </r>
  <r>
    <x v="2817"/>
    <n v="1"/>
    <n v="1"/>
    <n v="15"/>
    <n v="2818"/>
    <n v="5.3229240596167496E-3"/>
    <n v="5.3229240596167496E-3"/>
    <d v="1899-12-30T00:01:34"/>
    <d v="1899-12-30T00:01:21"/>
    <d v="1899-12-30T00:01:31"/>
    <d v="1899-12-30T00:00:10"/>
    <d v="1899-12-30T00:01:26"/>
  </r>
  <r>
    <x v="2818"/>
    <n v="0"/>
    <n v="1"/>
    <n v="15"/>
    <n v="2819"/>
    <n v="5.321035828307911E-3"/>
    <n v="5.321035828307911E-3"/>
    <d v="1899-12-30T00:01:44"/>
    <d v="1899-12-30T00:01:21"/>
    <d v="1899-12-30T00:01:31"/>
    <d v="1899-12-30T00:00:10"/>
    <d v="1899-12-30T00:01:26"/>
  </r>
  <r>
    <x v="2819"/>
    <n v="0"/>
    <n v="1"/>
    <n v="15"/>
    <n v="2820"/>
    <n v="5.3191489361702126E-3"/>
    <n v="5.3191489361702126E-3"/>
    <d v="1899-12-30T00:01:28"/>
    <d v="1899-12-30T00:01:21"/>
    <d v="1899-12-30T00:01:31"/>
    <d v="1899-12-30T00:00:10"/>
    <d v="1899-12-30T00:01:26"/>
  </r>
  <r>
    <x v="2820"/>
    <n v="0"/>
    <n v="1"/>
    <n v="15"/>
    <n v="2821"/>
    <n v="5.3172633817795108E-3"/>
    <n v="5.3172633817795108E-3"/>
    <d v="1899-12-30T00:01:24"/>
    <d v="1899-12-30T00:01:21"/>
    <d v="1899-12-30T00:01:31"/>
    <d v="1899-12-30T00:00:10"/>
    <d v="1899-12-30T00:01:26"/>
  </r>
  <r>
    <x v="2821"/>
    <n v="0"/>
    <n v="1"/>
    <n v="15"/>
    <n v="2822"/>
    <n v="5.3153791637136783E-3"/>
    <n v="5.3153791637136783E-3"/>
    <d v="1899-12-30T00:01:21"/>
    <d v="1899-12-30T00:01:21"/>
    <d v="1899-12-30T00:01:31"/>
    <d v="1899-12-30T00:00:10"/>
    <d v="1899-12-30T00:01:26"/>
  </r>
  <r>
    <x v="2822"/>
    <n v="0"/>
    <n v="1"/>
    <n v="15"/>
    <n v="2823"/>
    <n v="5.3134962805526037E-3"/>
    <n v="5.3134962805526037E-3"/>
    <d v="1899-12-30T00:01:44"/>
    <d v="1899-12-30T00:01:21"/>
    <d v="1899-12-30T00:01:31"/>
    <d v="1899-12-30T00:00:10"/>
    <d v="1899-12-30T00:01:26"/>
  </r>
  <r>
    <x v="2823"/>
    <n v="0"/>
    <n v="1"/>
    <n v="15"/>
    <n v="2824"/>
    <n v="5.3116147308781871E-3"/>
    <n v="5.3116147308781871E-3"/>
    <d v="1899-12-30T00:01:20"/>
    <d v="1899-12-30T00:01:21"/>
    <d v="1899-12-30T00:01:31"/>
    <d v="1899-12-30T00:00:10"/>
    <d v="1899-12-30T00:01:26"/>
  </r>
  <r>
    <x v="2824"/>
    <n v="0"/>
    <n v="1"/>
    <n v="15"/>
    <n v="2825"/>
    <n v="5.3097345132743362E-3"/>
    <n v="5.3097345132743362E-3"/>
    <d v="1899-12-30T00:01:28"/>
    <d v="1899-12-30T00:01:21"/>
    <d v="1899-12-30T00:01:31"/>
    <d v="1899-12-30T00:00:10"/>
    <d v="1899-12-30T00:01:26"/>
  </r>
  <r>
    <x v="2825"/>
    <n v="0"/>
    <n v="1"/>
    <n v="15"/>
    <n v="2826"/>
    <n v="5.3078556263269636E-3"/>
    <n v="5.3078556263269636E-3"/>
    <d v="1899-12-30T00:01:26"/>
    <d v="1899-12-30T00:01:21"/>
    <d v="1899-12-30T00:01:31"/>
    <d v="1899-12-30T00:00:10"/>
    <d v="1899-12-30T00:01:26"/>
  </r>
  <r>
    <x v="2826"/>
    <n v="0"/>
    <n v="1"/>
    <n v="15"/>
    <n v="2827"/>
    <n v="5.3059780686239826E-3"/>
    <n v="5.3059780686239826E-3"/>
    <d v="1899-12-30T00:01:29"/>
    <d v="1899-12-30T00:01:21"/>
    <d v="1899-12-30T00:01:31"/>
    <d v="1899-12-30T00:00:10"/>
    <d v="1899-12-30T00:01:26"/>
  </r>
  <r>
    <x v="2827"/>
    <n v="0"/>
    <n v="1"/>
    <n v="15"/>
    <n v="2828"/>
    <n v="5.3041018387553042E-3"/>
    <n v="5.3041018387553042E-3"/>
    <d v="1899-12-30T00:01:29"/>
    <d v="1899-12-30T00:01:21"/>
    <d v="1899-12-30T00:01:31"/>
    <d v="1899-12-30T00:00:10"/>
    <d v="1899-12-30T00:01:26"/>
  </r>
  <r>
    <x v="2828"/>
    <n v="0"/>
    <n v="1"/>
    <n v="15"/>
    <n v="2829"/>
    <n v="5.3022269353128317E-3"/>
    <n v="5.3022269353128317E-3"/>
    <d v="1899-12-30T00:01:21"/>
    <d v="1899-12-30T00:01:21"/>
    <d v="1899-12-30T00:01:31"/>
    <d v="1899-12-30T00:00:10"/>
    <d v="1899-12-30T00:01:26"/>
  </r>
  <r>
    <x v="2829"/>
    <n v="0"/>
    <n v="1"/>
    <n v="15"/>
    <n v="2830"/>
    <n v="5.3003533568904597E-3"/>
    <n v="5.3003533568904597E-3"/>
    <d v="1899-12-30T00:01:30"/>
    <d v="1899-12-30T00:01:21"/>
    <d v="1899-12-30T00:01:31"/>
    <d v="1899-12-30T00:00:10"/>
    <d v="1899-12-30T00:01:26"/>
  </r>
  <r>
    <x v="2830"/>
    <n v="0"/>
    <n v="1"/>
    <n v="15"/>
    <n v="2831"/>
    <n v="5.2984811020840693E-3"/>
    <n v="5.2984811020840693E-3"/>
    <d v="1899-12-30T00:01:44"/>
    <d v="1899-12-30T00:01:21"/>
    <d v="1899-12-30T00:01:31"/>
    <d v="1899-12-30T00:00:10"/>
    <d v="1899-12-30T00:01:26"/>
  </r>
  <r>
    <x v="2831"/>
    <n v="0"/>
    <n v="1"/>
    <n v="15"/>
    <n v="2832"/>
    <n v="5.2966101694915252E-3"/>
    <n v="5.2966101694915252E-3"/>
    <d v="1899-12-30T00:01:20"/>
    <d v="1899-12-30T00:01:21"/>
    <d v="1899-12-30T00:01:31"/>
    <d v="1899-12-30T00:00:10"/>
    <d v="1899-12-30T00:01:26"/>
  </r>
  <r>
    <x v="2832"/>
    <n v="0"/>
    <n v="1"/>
    <n v="15"/>
    <n v="2833"/>
    <n v="5.2947405577126721E-3"/>
    <n v="5.2947405577126721E-3"/>
    <d v="1899-12-30T00:01:30"/>
    <d v="1899-12-30T00:01:21"/>
    <d v="1899-12-30T00:01:31"/>
    <d v="1899-12-30T00:00:10"/>
    <d v="1899-12-30T00:01:26"/>
  </r>
  <r>
    <x v="2833"/>
    <n v="0"/>
    <n v="1"/>
    <n v="15"/>
    <n v="2834"/>
    <n v="5.2928722653493299E-3"/>
    <n v="5.2928722653493299E-3"/>
    <d v="1899-12-30T00:01:20"/>
    <d v="1899-12-30T00:01:21"/>
    <d v="1899-12-30T00:01:31"/>
    <d v="1899-12-30T00:00:10"/>
    <d v="1899-12-30T00:01:26"/>
  </r>
  <r>
    <x v="2834"/>
    <n v="0"/>
    <n v="1"/>
    <n v="15"/>
    <n v="2835"/>
    <n v="5.2910052910052907E-3"/>
    <n v="5.2910052910052907E-3"/>
    <d v="1899-12-30T00:01:23"/>
    <d v="1899-12-30T00:01:21"/>
    <d v="1899-12-30T00:01:31"/>
    <d v="1899-12-30T00:00:10"/>
    <d v="1899-12-30T00:01:26"/>
  </r>
  <r>
    <x v="2835"/>
    <n v="0"/>
    <n v="1"/>
    <n v="15"/>
    <n v="2836"/>
    <n v="5.2891396332863183E-3"/>
    <n v="5.2891396332863183E-3"/>
    <d v="1899-12-30T00:01:31"/>
    <d v="1899-12-30T00:01:21"/>
    <d v="1899-12-30T00:01:31"/>
    <d v="1899-12-30T00:00:10"/>
    <d v="1899-12-30T00:01:26"/>
  </r>
  <r>
    <x v="2836"/>
    <n v="0"/>
    <n v="1"/>
    <n v="15"/>
    <n v="2837"/>
    <n v="5.287275290800141E-3"/>
    <n v="5.287275290800141E-3"/>
    <d v="1899-12-30T00:01:25"/>
    <d v="1899-12-30T00:01:21"/>
    <d v="1899-12-30T00:01:31"/>
    <d v="1899-12-30T00:00:10"/>
    <d v="1899-12-30T00:01:26"/>
  </r>
  <r>
    <x v="2837"/>
    <n v="0"/>
    <n v="1"/>
    <n v="15"/>
    <n v="2838"/>
    <n v="5.2854122621564482E-3"/>
    <n v="5.2854122621564482E-3"/>
    <d v="1899-12-30T00:01:40"/>
    <d v="1899-12-30T00:01:21"/>
    <d v="1899-12-30T00:01:31"/>
    <d v="1899-12-30T00:00:10"/>
    <d v="1899-12-30T00:01:26"/>
  </r>
  <r>
    <x v="2838"/>
    <n v="0"/>
    <n v="1"/>
    <n v="15"/>
    <n v="2839"/>
    <n v="5.2835505459668895E-3"/>
    <n v="5.2835505459668895E-3"/>
    <d v="1899-12-30T00:01:26"/>
    <d v="1899-12-30T00:01:21"/>
    <d v="1899-12-30T00:01:31"/>
    <d v="1899-12-30T00:00:10"/>
    <d v="1899-12-30T00:01:26"/>
  </r>
  <r>
    <x v="2839"/>
    <n v="0"/>
    <n v="1"/>
    <n v="15"/>
    <n v="2840"/>
    <n v="5.2816901408450703E-3"/>
    <n v="5.2816901408450703E-3"/>
    <d v="1899-12-30T00:01:24"/>
    <d v="1899-12-30T00:01:21"/>
    <d v="1899-12-30T00:01:31"/>
    <d v="1899-12-30T00:00:10"/>
    <d v="1899-12-30T00:01:26"/>
  </r>
  <r>
    <x v="2840"/>
    <n v="0"/>
    <n v="1"/>
    <n v="15"/>
    <n v="2841"/>
    <n v="5.279831045406547E-3"/>
    <n v="5.279831045406547E-3"/>
    <d v="1899-12-30T00:01:26"/>
    <d v="1899-12-30T00:01:21"/>
    <d v="1899-12-30T00:01:31"/>
    <d v="1899-12-30T00:00:10"/>
    <d v="1899-12-30T00:01:26"/>
  </r>
  <r>
    <x v="2841"/>
    <n v="0"/>
    <n v="1"/>
    <n v="15"/>
    <n v="2842"/>
    <n v="5.2779732582688248E-3"/>
    <n v="5.2779732582688248E-3"/>
    <d v="1899-12-30T00:01:29"/>
    <d v="1899-12-30T00:01:21"/>
    <d v="1899-12-30T00:01:31"/>
    <d v="1899-12-30T00:00:10"/>
    <d v="1899-12-30T00:01:26"/>
  </r>
  <r>
    <x v="2842"/>
    <n v="0"/>
    <n v="1"/>
    <n v="15"/>
    <n v="2843"/>
    <n v="5.2761167780513542E-3"/>
    <n v="5.2761167780513542E-3"/>
    <d v="1899-12-30T00:01:37"/>
    <d v="1899-12-30T00:01:21"/>
    <d v="1899-12-30T00:01:31"/>
    <d v="1899-12-30T00:00:10"/>
    <d v="1899-12-30T00:01:26"/>
  </r>
  <r>
    <x v="2843"/>
    <n v="0"/>
    <n v="1"/>
    <n v="15"/>
    <n v="2844"/>
    <n v="5.2742616033755272E-3"/>
    <n v="5.2742616033755272E-3"/>
    <d v="1899-12-30T00:01:25"/>
    <d v="1899-12-30T00:01:21"/>
    <d v="1899-12-30T00:01:31"/>
    <d v="1899-12-30T00:00:10"/>
    <d v="1899-12-30T00:01:26"/>
  </r>
  <r>
    <x v="2844"/>
    <n v="0"/>
    <n v="1"/>
    <n v="15"/>
    <n v="2845"/>
    <n v="5.272407732864675E-3"/>
    <n v="5.272407732864675E-3"/>
    <d v="1899-12-30T00:01:26"/>
    <d v="1899-12-30T00:01:21"/>
    <d v="1899-12-30T00:01:31"/>
    <d v="1899-12-30T00:00:10"/>
    <d v="1899-12-30T00:01:26"/>
  </r>
  <r>
    <x v="2845"/>
    <n v="0"/>
    <n v="1"/>
    <n v="15"/>
    <n v="2846"/>
    <n v="5.2705551651440622E-3"/>
    <n v="5.2705551651440622E-3"/>
    <d v="1899-12-30T00:01:46"/>
    <d v="1899-12-30T00:01:21"/>
    <d v="1899-12-30T00:01:31"/>
    <d v="1899-12-30T00:00:10"/>
    <d v="1899-12-30T00:01:26"/>
  </r>
  <r>
    <x v="2846"/>
    <n v="0"/>
    <n v="1"/>
    <n v="15"/>
    <n v="2847"/>
    <n v="5.268703898840885E-3"/>
    <n v="5.268703898840885E-3"/>
    <d v="1899-12-30T00:01:29"/>
    <d v="1899-12-30T00:01:21"/>
    <d v="1899-12-30T00:01:31"/>
    <d v="1899-12-30T00:00:10"/>
    <d v="1899-12-30T00:01:26"/>
  </r>
  <r>
    <x v="2847"/>
    <n v="0"/>
    <n v="1"/>
    <n v="15"/>
    <n v="2848"/>
    <n v="5.2668539325842695E-3"/>
    <n v="5.2668539325842695E-3"/>
    <d v="1899-12-30T00:01:28"/>
    <d v="1899-12-30T00:01:21"/>
    <d v="1899-12-30T00:01:31"/>
    <d v="1899-12-30T00:00:10"/>
    <d v="1899-12-30T00:01:26"/>
  </r>
  <r>
    <x v="2848"/>
    <n v="0"/>
    <n v="1"/>
    <n v="15"/>
    <n v="2849"/>
    <n v="5.2650052650052648E-3"/>
    <n v="5.2650052650052648E-3"/>
    <d v="1899-12-30T00:01:26"/>
    <d v="1899-12-30T00:01:21"/>
    <d v="1899-12-30T00:01:31"/>
    <d v="1899-12-30T00:00:10"/>
    <d v="1899-12-30T00:01:26"/>
  </r>
  <r>
    <x v="2849"/>
    <n v="0"/>
    <n v="1"/>
    <n v="15"/>
    <n v="2850"/>
    <n v="5.263157894736842E-3"/>
    <n v="5.263157894736842E-3"/>
    <d v="1899-12-30T00:01:33"/>
    <d v="1899-12-30T00:01:21"/>
    <d v="1899-12-30T00:01:31"/>
    <d v="1899-12-30T00:00:10"/>
    <d v="1899-12-30T00:01:26"/>
  </r>
  <r>
    <x v="2850"/>
    <n v="0"/>
    <n v="1"/>
    <n v="15"/>
    <n v="2851"/>
    <n v="5.2613118204138899E-3"/>
    <n v="5.2613118204138899E-3"/>
    <d v="1899-12-30T00:01:26"/>
    <d v="1899-12-30T00:01:21"/>
    <d v="1899-12-30T00:01:31"/>
    <d v="1899-12-30T00:00:10"/>
    <d v="1899-12-30T00:01:26"/>
  </r>
  <r>
    <x v="2851"/>
    <n v="0"/>
    <n v="1"/>
    <n v="15"/>
    <n v="2852"/>
    <n v="5.2594670406732116E-3"/>
    <n v="5.2594670406732116E-3"/>
    <d v="1899-12-30T00:01:33"/>
    <d v="1899-12-30T00:01:21"/>
    <d v="1899-12-30T00:01:31"/>
    <d v="1899-12-30T00:00:10"/>
    <d v="1899-12-30T00:01:26"/>
  </r>
  <r>
    <x v="2852"/>
    <n v="0"/>
    <n v="1"/>
    <n v="15"/>
    <n v="2853"/>
    <n v="5.2576235541535229E-3"/>
    <n v="5.2576235541535229E-3"/>
    <d v="1899-12-30T00:01:48"/>
    <d v="1899-12-30T00:01:21"/>
    <d v="1899-12-30T00:01:31"/>
    <d v="1899-12-30T00:00:10"/>
    <d v="1899-12-30T00:01:26"/>
  </r>
  <r>
    <x v="2853"/>
    <n v="0"/>
    <n v="1"/>
    <n v="15"/>
    <n v="2854"/>
    <n v="5.2557813594954449E-3"/>
    <n v="5.2557813594954449E-3"/>
    <d v="1899-12-30T00:01:26"/>
    <d v="1899-12-30T00:01:21"/>
    <d v="1899-12-30T00:01:31"/>
    <d v="1899-12-30T00:00:10"/>
    <d v="1899-12-30T00:01:26"/>
  </r>
  <r>
    <x v="2854"/>
    <n v="0"/>
    <n v="1"/>
    <n v="15"/>
    <n v="2855"/>
    <n v="5.2539404553415062E-3"/>
    <n v="5.2539404553415062E-3"/>
    <d v="1899-12-30T00:01:29"/>
    <d v="1899-12-30T00:01:21"/>
    <d v="1899-12-30T00:01:31"/>
    <d v="1899-12-30T00:00:10"/>
    <d v="1899-12-30T00:01:26"/>
  </r>
  <r>
    <x v="2855"/>
    <n v="0"/>
    <n v="1"/>
    <n v="15"/>
    <n v="2856"/>
    <n v="5.2521008403361349E-3"/>
    <n v="5.2521008403361349E-3"/>
    <d v="1899-12-30T00:01:23"/>
    <d v="1899-12-30T00:01:21"/>
    <d v="1899-12-30T00:01:31"/>
    <d v="1899-12-30T00:00:10"/>
    <d v="1899-12-30T00:01:26"/>
  </r>
  <r>
    <x v="2856"/>
    <n v="0"/>
    <n v="1"/>
    <n v="15"/>
    <n v="2857"/>
    <n v="5.250262513125656E-3"/>
    <n v="5.250262513125656E-3"/>
    <d v="1899-12-30T00:01:23"/>
    <d v="1899-12-30T00:01:21"/>
    <d v="1899-12-30T00:01:31"/>
    <d v="1899-12-30T00:00:10"/>
    <d v="1899-12-30T00:01:26"/>
  </r>
  <r>
    <x v="2857"/>
    <n v="0"/>
    <n v="1"/>
    <n v="15"/>
    <n v="2858"/>
    <n v="5.2484254723582924E-3"/>
    <n v="5.2484254723582924E-3"/>
    <d v="1899-12-30T00:01:29"/>
    <d v="1899-12-30T00:01:21"/>
    <d v="1899-12-30T00:01:31"/>
    <d v="1899-12-30T00:00:10"/>
    <d v="1899-12-30T00:01:26"/>
  </r>
  <r>
    <x v="2858"/>
    <n v="0"/>
    <n v="1"/>
    <n v="15"/>
    <n v="2859"/>
    <n v="5.246589716684155E-3"/>
    <n v="5.246589716684155E-3"/>
    <d v="1899-12-30T00:01:19"/>
    <d v="1899-12-30T00:01:21"/>
    <d v="1899-12-30T00:01:31"/>
    <d v="1899-12-30T00:00:10"/>
    <d v="1899-12-30T00:01:26"/>
  </r>
  <r>
    <x v="2859"/>
    <n v="0"/>
    <n v="1"/>
    <n v="15"/>
    <n v="2860"/>
    <n v="5.244755244755245E-3"/>
    <n v="5.244755244755245E-3"/>
    <d v="1899-12-30T00:01:27"/>
    <d v="1899-12-30T00:01:21"/>
    <d v="1899-12-30T00:01:31"/>
    <d v="1899-12-30T00:00:10"/>
    <d v="1899-12-30T00:01:26"/>
  </r>
  <r>
    <x v="2860"/>
    <n v="0"/>
    <n v="1"/>
    <n v="15"/>
    <n v="2861"/>
    <n v="5.2429220552254454E-3"/>
    <n v="5.2429220552254454E-3"/>
    <d v="1899-12-30T00:01:48"/>
    <d v="1899-12-30T00:01:21"/>
    <d v="1899-12-30T00:01:31"/>
    <d v="1899-12-30T00:00:10"/>
    <d v="1899-12-30T00:01:26"/>
  </r>
  <r>
    <x v="2861"/>
    <n v="0"/>
    <n v="1"/>
    <n v="15"/>
    <n v="2862"/>
    <n v="5.2410901467505244E-3"/>
    <n v="5.2410901467505244E-3"/>
    <d v="1899-12-30T00:01:22"/>
    <d v="1899-12-30T00:01:21"/>
    <d v="1899-12-30T00:01:31"/>
    <d v="1899-12-30T00:00:10"/>
    <d v="1899-12-30T00:01:26"/>
  </r>
  <r>
    <x v="2862"/>
    <n v="0"/>
    <n v="1"/>
    <n v="15"/>
    <n v="2863"/>
    <n v="5.2392595179881242E-3"/>
    <n v="5.2392595179881242E-3"/>
    <d v="1899-12-30T00:01:31"/>
    <d v="1899-12-30T00:01:21"/>
    <d v="1899-12-30T00:01:31"/>
    <d v="1899-12-30T00:00:10"/>
    <d v="1899-12-30T00:01:26"/>
  </r>
  <r>
    <x v="2863"/>
    <n v="0"/>
    <n v="1"/>
    <n v="15"/>
    <n v="2864"/>
    <n v="5.237430167597765E-3"/>
    <n v="5.237430167597765E-3"/>
    <d v="1899-12-30T00:01:21"/>
    <d v="1899-12-30T00:01:21"/>
    <d v="1899-12-30T00:01:31"/>
    <d v="1899-12-30T00:00:10"/>
    <d v="1899-12-30T00:01:26"/>
  </r>
  <r>
    <x v="2864"/>
    <n v="0"/>
    <n v="1"/>
    <n v="15"/>
    <n v="2865"/>
    <n v="5.235602094240838E-3"/>
    <n v="5.235602094240838E-3"/>
    <d v="1899-12-30T00:01:22"/>
    <d v="1899-12-30T00:01:21"/>
    <d v="1899-12-30T00:01:31"/>
    <d v="1899-12-30T00:00:10"/>
    <d v="1899-12-30T00:01:26"/>
  </r>
  <r>
    <x v="2865"/>
    <n v="0"/>
    <n v="1"/>
    <n v="15"/>
    <n v="2866"/>
    <n v="5.2337752965805999E-3"/>
    <n v="5.2337752965805999E-3"/>
    <d v="1899-12-30T00:01:31"/>
    <d v="1899-12-30T00:01:21"/>
    <d v="1899-12-30T00:01:31"/>
    <d v="1899-12-30T00:00:10"/>
    <d v="1899-12-30T00:01:26"/>
  </r>
  <r>
    <x v="2866"/>
    <n v="0"/>
    <n v="1"/>
    <n v="15"/>
    <n v="2867"/>
    <n v="5.2319497732821766E-3"/>
    <n v="5.2319497732821766E-3"/>
    <d v="1899-12-30T00:01:30"/>
    <d v="1899-12-30T00:01:21"/>
    <d v="1899-12-30T00:01:31"/>
    <d v="1899-12-30T00:00:10"/>
    <d v="1899-12-30T00:01:26"/>
  </r>
  <r>
    <x v="2867"/>
    <n v="0"/>
    <n v="1"/>
    <n v="15"/>
    <n v="2868"/>
    <n v="5.2301255230125521E-3"/>
    <n v="5.2301255230125521E-3"/>
    <d v="1899-12-30T00:01:45"/>
    <d v="1899-12-30T00:01:21"/>
    <d v="1899-12-30T00:01:31"/>
    <d v="1899-12-30T00:00:10"/>
    <d v="1899-12-30T00:01:26"/>
  </r>
  <r>
    <x v="2868"/>
    <n v="0"/>
    <n v="1"/>
    <n v="15"/>
    <n v="2869"/>
    <n v="5.2283025444405714E-3"/>
    <n v="5.2283025444405714E-3"/>
    <d v="1899-12-30T00:01:20"/>
    <d v="1899-12-30T00:01:21"/>
    <d v="1899-12-30T00:01:31"/>
    <d v="1899-12-30T00:00:10"/>
    <d v="1899-12-30T00:01:26"/>
  </r>
  <r>
    <x v="2869"/>
    <n v="0"/>
    <n v="1"/>
    <n v="15"/>
    <n v="2870"/>
    <n v="5.2264808362369342E-3"/>
    <n v="5.2264808362369342E-3"/>
    <d v="1899-12-30T00:01:29"/>
    <d v="1899-12-30T00:01:21"/>
    <d v="1899-12-30T00:01:31"/>
    <d v="1899-12-30T00:00:10"/>
    <d v="1899-12-30T00:01:26"/>
  </r>
  <r>
    <x v="2870"/>
    <n v="0"/>
    <n v="1"/>
    <n v="15"/>
    <n v="2871"/>
    <n v="5.2246603970741903E-3"/>
    <n v="5.2246603970741903E-3"/>
    <d v="1899-12-30T00:01:30"/>
    <d v="1899-12-30T00:01:21"/>
    <d v="1899-12-30T00:01:31"/>
    <d v="1899-12-30T00:00:10"/>
    <d v="1899-12-30T00:01:26"/>
  </r>
  <r>
    <x v="2871"/>
    <n v="0"/>
    <n v="1"/>
    <n v="15"/>
    <n v="2872"/>
    <n v="5.222841225626741E-3"/>
    <n v="5.222841225626741E-3"/>
    <d v="1899-12-30T00:01:23"/>
    <d v="1899-12-30T00:01:21"/>
    <d v="1899-12-30T00:01:31"/>
    <d v="1899-12-30T00:00:10"/>
    <d v="1899-12-30T00:01:26"/>
  </r>
  <r>
    <x v="2872"/>
    <n v="0"/>
    <n v="1"/>
    <n v="15"/>
    <n v="2873"/>
    <n v="5.221023320570832E-3"/>
    <n v="5.221023320570832E-3"/>
    <d v="1899-12-30T00:01:36"/>
    <d v="1899-12-30T00:01:21"/>
    <d v="1899-12-30T00:01:31"/>
    <d v="1899-12-30T00:00:10"/>
    <d v="1899-12-30T00:01:26"/>
  </r>
  <r>
    <x v="2873"/>
    <n v="0"/>
    <n v="1"/>
    <n v="15"/>
    <n v="2874"/>
    <n v="5.2192066805845511E-3"/>
    <n v="5.2192066805845511E-3"/>
    <d v="1899-12-30T00:01:33"/>
    <d v="1899-12-30T00:01:21"/>
    <d v="1899-12-30T00:01:31"/>
    <d v="1899-12-30T00:00:10"/>
    <d v="1899-12-30T00:01:26"/>
  </r>
  <r>
    <x v="2874"/>
    <n v="0"/>
    <n v="1"/>
    <n v="15"/>
    <n v="2875"/>
    <n v="5.2173913043478265E-3"/>
    <n v="5.2173913043478265E-3"/>
    <d v="1899-12-30T00:01:18"/>
    <d v="1899-12-30T00:01:21"/>
    <d v="1899-12-30T00:01:31"/>
    <d v="1899-12-30T00:00:10"/>
    <d v="1899-12-30T00:01:26"/>
  </r>
  <r>
    <x v="2875"/>
    <n v="0"/>
    <n v="1"/>
    <n v="15"/>
    <n v="2876"/>
    <n v="5.2155771905424203E-3"/>
    <n v="5.2155771905424203E-3"/>
    <d v="1899-12-30T00:01:47"/>
    <d v="1899-12-30T00:01:21"/>
    <d v="1899-12-30T00:01:31"/>
    <d v="1899-12-30T00:00:10"/>
    <d v="1899-12-30T00:01:26"/>
  </r>
  <r>
    <x v="2876"/>
    <n v="0"/>
    <n v="1"/>
    <n v="15"/>
    <n v="2877"/>
    <n v="5.2137643378519288E-3"/>
    <n v="5.2137643378519288E-3"/>
    <d v="1899-12-30T00:01:26"/>
    <d v="1899-12-30T00:01:21"/>
    <d v="1899-12-30T00:01:31"/>
    <d v="1899-12-30T00:00:10"/>
    <d v="1899-12-30T00:01:26"/>
  </r>
  <r>
    <x v="2877"/>
    <n v="0"/>
    <n v="1"/>
    <n v="15"/>
    <n v="2878"/>
    <n v="5.2119527449617786E-3"/>
    <n v="5.2119527449617786E-3"/>
    <d v="1899-12-30T00:01:32"/>
    <d v="1899-12-30T00:01:21"/>
    <d v="1899-12-30T00:01:31"/>
    <d v="1899-12-30T00:00:10"/>
    <d v="1899-12-30T00:01:26"/>
  </r>
  <r>
    <x v="2878"/>
    <n v="0"/>
    <n v="1"/>
    <n v="15"/>
    <n v="2879"/>
    <n v="5.2101424105592221E-3"/>
    <n v="5.2101424105592221E-3"/>
    <d v="1899-12-30T00:01:24"/>
    <d v="1899-12-30T00:01:21"/>
    <d v="1899-12-30T00:01:31"/>
    <d v="1899-12-30T00:00:10"/>
    <d v="1899-12-30T00:01:26"/>
  </r>
  <r>
    <x v="2879"/>
    <n v="0"/>
    <n v="1"/>
    <n v="15"/>
    <n v="2880"/>
    <n v="5.208333333333333E-3"/>
    <n v="5.208333333333333E-3"/>
    <d v="1899-12-30T00:01:31"/>
    <d v="1899-12-30T00:01:21"/>
    <d v="1899-12-30T00:01:31"/>
    <d v="1899-12-30T00:00:10"/>
    <d v="1899-12-30T00:01:26"/>
  </r>
  <r>
    <x v="2880"/>
    <n v="0"/>
    <n v="1"/>
    <n v="15"/>
    <n v="2881"/>
    <n v="5.2065255119750084E-3"/>
    <n v="5.2065255119750084E-3"/>
    <d v="1899-12-30T00:01:28"/>
    <d v="1899-12-30T00:01:21"/>
    <d v="1899-12-30T00:01:31"/>
    <d v="1899-12-30T00:00:10"/>
    <d v="1899-12-30T00:01:26"/>
  </r>
  <r>
    <x v="2881"/>
    <n v="0"/>
    <n v="1"/>
    <n v="15"/>
    <n v="2882"/>
    <n v="5.2047189451769607E-3"/>
    <n v="5.2047189451769607E-3"/>
    <d v="1899-12-30T00:01:31"/>
    <d v="1899-12-30T00:01:21"/>
    <d v="1899-12-30T00:01:31"/>
    <d v="1899-12-30T00:00:10"/>
    <d v="1899-12-30T00:01:26"/>
  </r>
  <r>
    <x v="2882"/>
    <n v="0"/>
    <n v="1"/>
    <n v="15"/>
    <n v="2883"/>
    <n v="5.2029136316337149E-3"/>
    <n v="5.2029136316337149E-3"/>
    <d v="1899-12-30T00:01:29"/>
    <d v="1899-12-30T00:01:21"/>
    <d v="1899-12-30T00:01:31"/>
    <d v="1899-12-30T00:00:10"/>
    <d v="1899-12-30T00:01:26"/>
  </r>
  <r>
    <x v="2883"/>
    <n v="0"/>
    <n v="1"/>
    <n v="15"/>
    <n v="2884"/>
    <n v="5.2011095700416092E-3"/>
    <n v="5.2011095700416092E-3"/>
    <d v="1899-12-30T00:01:51"/>
    <d v="1899-12-30T00:01:21"/>
    <d v="1899-12-30T00:01:31"/>
    <d v="1899-12-30T00:00:10"/>
    <d v="1899-12-30T00:01:26"/>
  </r>
  <r>
    <x v="2884"/>
    <n v="0"/>
    <n v="1"/>
    <n v="15"/>
    <n v="2885"/>
    <n v="5.1993067590987872E-3"/>
    <n v="5.1993067590987872E-3"/>
    <d v="1899-12-30T00:01:17"/>
    <d v="1899-12-30T00:01:21"/>
    <d v="1899-12-30T00:01:31"/>
    <d v="1899-12-30T00:00:10"/>
    <d v="1899-12-30T00:01:26"/>
  </r>
  <r>
    <x v="2885"/>
    <n v="0"/>
    <n v="1"/>
    <n v="15"/>
    <n v="2886"/>
    <n v="5.1975051975051978E-3"/>
    <n v="5.1975051975051978E-3"/>
    <d v="1899-12-30T00:01:39"/>
    <d v="1899-12-30T00:01:21"/>
    <d v="1899-12-30T00:01:31"/>
    <d v="1899-12-30T00:00:10"/>
    <d v="1899-12-30T00:01:26"/>
  </r>
  <r>
    <x v="2886"/>
    <n v="0"/>
    <n v="1"/>
    <n v="15"/>
    <n v="2887"/>
    <n v="5.1957048839625913E-3"/>
    <n v="5.1957048839625913E-3"/>
    <d v="1899-12-30T00:01:25"/>
    <d v="1899-12-30T00:01:21"/>
    <d v="1899-12-30T00:01:31"/>
    <d v="1899-12-30T00:00:10"/>
    <d v="1899-12-30T00:01:26"/>
  </r>
  <r>
    <x v="2887"/>
    <n v="0"/>
    <n v="1"/>
    <n v="15"/>
    <n v="2888"/>
    <n v="5.1939058171745151E-3"/>
    <n v="5.1939058171745151E-3"/>
    <d v="1899-12-30T00:01:25"/>
    <d v="1899-12-30T00:01:21"/>
    <d v="1899-12-30T00:01:31"/>
    <d v="1899-12-30T00:00:10"/>
    <d v="1899-12-30T00:01:26"/>
  </r>
  <r>
    <x v="2888"/>
    <n v="0"/>
    <n v="1"/>
    <n v="15"/>
    <n v="2889"/>
    <n v="5.1921079958463139E-3"/>
    <n v="5.1921079958463139E-3"/>
    <d v="1899-12-30T00:01:34"/>
    <d v="1899-12-30T00:01:21"/>
    <d v="1899-12-30T00:01:31"/>
    <d v="1899-12-30T00:00:10"/>
    <d v="1899-12-30T00:01:26"/>
  </r>
  <r>
    <x v="2889"/>
    <n v="0"/>
    <n v="1"/>
    <n v="15"/>
    <n v="2890"/>
    <n v="5.1903114186851208E-3"/>
    <n v="5.1903114186851208E-3"/>
    <d v="1899-12-30T00:01:31"/>
    <d v="1899-12-30T00:01:21"/>
    <d v="1899-12-30T00:01:31"/>
    <d v="1899-12-30T00:00:10"/>
    <d v="1899-12-30T00:01:26"/>
  </r>
  <r>
    <x v="2890"/>
    <n v="0"/>
    <n v="1"/>
    <n v="15"/>
    <n v="2891"/>
    <n v="5.1885160843998619E-3"/>
    <n v="5.1885160843998619E-3"/>
    <d v="1899-12-30T00:01:48"/>
    <d v="1899-12-30T00:01:21"/>
    <d v="1899-12-30T00:01:31"/>
    <d v="1899-12-30T00:00:10"/>
    <d v="1899-12-30T00:01:26"/>
  </r>
  <r>
    <x v="2891"/>
    <n v="0"/>
    <n v="1"/>
    <n v="15"/>
    <n v="2892"/>
    <n v="5.1867219917012446E-3"/>
    <n v="5.1867219917012446E-3"/>
    <d v="1899-12-30T00:01:30"/>
    <d v="1899-12-30T00:01:21"/>
    <d v="1899-12-30T00:01:31"/>
    <d v="1899-12-30T00:00:10"/>
    <d v="1899-12-30T00:01:26"/>
  </r>
  <r>
    <x v="2892"/>
    <n v="0"/>
    <n v="1"/>
    <n v="15"/>
    <n v="2893"/>
    <n v="5.1849291393017633E-3"/>
    <n v="5.1849291393017633E-3"/>
    <d v="1899-12-30T00:01:30"/>
    <d v="1899-12-30T00:01:21"/>
    <d v="1899-12-30T00:01:31"/>
    <d v="1899-12-30T00:00:10"/>
    <d v="1899-12-30T00:01:26"/>
  </r>
  <r>
    <x v="2893"/>
    <n v="0"/>
    <n v="1"/>
    <n v="15"/>
    <n v="2894"/>
    <n v="5.1831375259156877E-3"/>
    <n v="5.1831375259156877E-3"/>
    <d v="1899-12-30T00:01:22"/>
    <d v="1899-12-30T00:01:21"/>
    <d v="1899-12-30T00:01:31"/>
    <d v="1899-12-30T00:00:10"/>
    <d v="1899-12-30T00:01:26"/>
  </r>
  <r>
    <x v="2894"/>
    <n v="0"/>
    <n v="1"/>
    <n v="15"/>
    <n v="2895"/>
    <n v="5.1813471502590676E-3"/>
    <n v="5.1813471502590676E-3"/>
    <d v="1899-12-30T00:01:28"/>
    <d v="1899-12-30T00:01:21"/>
    <d v="1899-12-30T00:01:31"/>
    <d v="1899-12-30T00:00:10"/>
    <d v="1899-12-30T00:01:26"/>
  </r>
  <r>
    <x v="2895"/>
    <n v="0"/>
    <n v="1"/>
    <n v="15"/>
    <n v="2896"/>
    <n v="5.1795580110497235E-3"/>
    <n v="5.1795580110497235E-3"/>
    <d v="1899-12-30T00:01:28"/>
    <d v="1899-12-30T00:01:21"/>
    <d v="1899-12-30T00:01:31"/>
    <d v="1899-12-30T00:00:10"/>
    <d v="1899-12-30T00:01:26"/>
  </r>
  <r>
    <x v="2896"/>
    <n v="0"/>
    <n v="1"/>
    <n v="15"/>
    <n v="2897"/>
    <n v="5.1777701070072485E-3"/>
    <n v="5.1777701070072485E-3"/>
    <d v="1899-12-30T00:01:27"/>
    <d v="1899-12-30T00:01:21"/>
    <d v="1899-12-30T00:01:31"/>
    <d v="1899-12-30T00:00:10"/>
    <d v="1899-12-30T00:01:26"/>
  </r>
  <r>
    <x v="2897"/>
    <n v="0"/>
    <n v="1"/>
    <n v="15"/>
    <n v="2898"/>
    <n v="5.175983436853002E-3"/>
    <n v="5.175983436853002E-3"/>
    <d v="1899-12-30T00:01:31"/>
    <d v="1899-12-30T00:01:21"/>
    <d v="1899-12-30T00:01:31"/>
    <d v="1899-12-30T00:00:10"/>
    <d v="1899-12-30T00:01:26"/>
  </r>
  <r>
    <x v="2898"/>
    <n v="0"/>
    <n v="1"/>
    <n v="15"/>
    <n v="2899"/>
    <n v="5.1741979993101071E-3"/>
    <n v="5.1741979993101071E-3"/>
    <d v="1899-12-30T00:01:43"/>
    <d v="1899-12-30T00:01:21"/>
    <d v="1899-12-30T00:01:31"/>
    <d v="1899-12-30T00:00:10"/>
    <d v="1899-12-30T00:01:26"/>
  </r>
  <r>
    <x v="2899"/>
    <n v="0"/>
    <n v="1"/>
    <n v="15"/>
    <n v="2900"/>
    <n v="5.1724137931034482E-3"/>
    <n v="5.1724137931034482E-3"/>
    <d v="1899-12-30T00:01:21"/>
    <d v="1899-12-30T00:01:21"/>
    <d v="1899-12-30T00:01:31"/>
    <d v="1899-12-30T00:00:10"/>
    <d v="1899-12-30T00:01:26"/>
  </r>
  <r>
    <x v="2900"/>
    <n v="0"/>
    <n v="1"/>
    <n v="15"/>
    <n v="2901"/>
    <n v="5.170630816959669E-3"/>
    <n v="5.170630816959669E-3"/>
    <d v="1899-12-30T00:01:30"/>
    <d v="1899-12-30T00:01:21"/>
    <d v="1899-12-30T00:01:31"/>
    <d v="1899-12-30T00:00:10"/>
    <d v="1899-12-30T00:01:26"/>
  </r>
  <r>
    <x v="2901"/>
    <n v="0"/>
    <n v="1"/>
    <n v="15"/>
    <n v="2902"/>
    <n v="5.1688490696071678E-3"/>
    <n v="5.1688490696071678E-3"/>
    <d v="1899-12-30T00:01:23"/>
    <d v="1899-12-30T00:01:21"/>
    <d v="1899-12-30T00:01:31"/>
    <d v="1899-12-30T00:00:10"/>
    <d v="1899-12-30T00:01:26"/>
  </r>
  <r>
    <x v="2902"/>
    <n v="0"/>
    <n v="1"/>
    <n v="15"/>
    <n v="2903"/>
    <n v="5.1670685497760939E-3"/>
    <n v="5.1670685497760939E-3"/>
    <d v="1899-12-30T00:01:39"/>
    <d v="1899-12-30T00:01:21"/>
    <d v="1899-12-30T00:01:31"/>
    <d v="1899-12-30T00:00:10"/>
    <d v="1899-12-30T00:01:26"/>
  </r>
  <r>
    <x v="2903"/>
    <n v="0"/>
    <n v="1"/>
    <n v="15"/>
    <n v="2904"/>
    <n v="5.1652892561983473E-3"/>
    <n v="5.1652892561983473E-3"/>
    <d v="1899-12-30T00:01:28"/>
    <d v="1899-12-30T00:01:21"/>
    <d v="1899-12-30T00:01:31"/>
    <d v="1899-12-30T00:00:10"/>
    <d v="1899-12-30T00:01:26"/>
  </r>
  <r>
    <x v="2904"/>
    <n v="0"/>
    <n v="1"/>
    <n v="15"/>
    <n v="2905"/>
    <n v="5.1635111876075735E-3"/>
    <n v="5.1635111876075735E-3"/>
    <d v="1899-12-30T00:01:24"/>
    <d v="1899-12-30T00:01:21"/>
    <d v="1899-12-30T00:01:31"/>
    <d v="1899-12-30T00:00:10"/>
    <d v="1899-12-30T00:01:26"/>
  </r>
  <r>
    <x v="2905"/>
    <n v="0"/>
    <n v="1"/>
    <n v="15"/>
    <n v="2906"/>
    <n v="5.1617343427391603E-3"/>
    <n v="5.1617343427391603E-3"/>
    <d v="1899-12-30T00:01:44"/>
    <d v="1899-12-30T00:01:21"/>
    <d v="1899-12-30T00:01:31"/>
    <d v="1899-12-30T00:00:10"/>
    <d v="1899-12-30T00:01:26"/>
  </r>
  <r>
    <x v="2906"/>
    <n v="0"/>
    <n v="1"/>
    <n v="15"/>
    <n v="2907"/>
    <n v="5.1599587203302374E-3"/>
    <n v="5.1599587203302374E-3"/>
    <d v="1899-12-30T00:01:24"/>
    <d v="1899-12-30T00:01:21"/>
    <d v="1899-12-30T00:01:31"/>
    <d v="1899-12-30T00:00:10"/>
    <d v="1899-12-30T00:01:26"/>
  </r>
  <r>
    <x v="2907"/>
    <n v="0"/>
    <n v="1"/>
    <n v="15"/>
    <n v="2908"/>
    <n v="5.1581843191196696E-3"/>
    <n v="5.1581843191196696E-3"/>
    <d v="1899-12-30T00:01:20"/>
    <d v="1899-12-30T00:01:21"/>
    <d v="1899-12-30T00:01:31"/>
    <d v="1899-12-30T00:00:10"/>
    <d v="1899-12-30T00:01:26"/>
  </r>
  <r>
    <x v="2908"/>
    <n v="0"/>
    <n v="1"/>
    <n v="15"/>
    <n v="2909"/>
    <n v="5.1564111378480581E-3"/>
    <n v="5.1564111378480581E-3"/>
    <d v="1899-12-30T00:01:29"/>
    <d v="1899-12-30T00:01:21"/>
    <d v="1899-12-30T00:01:31"/>
    <d v="1899-12-30T00:00:10"/>
    <d v="1899-12-30T00:01:26"/>
  </r>
  <r>
    <x v="2909"/>
    <n v="0"/>
    <n v="1"/>
    <n v="15"/>
    <n v="2910"/>
    <n v="5.1546391752577319E-3"/>
    <n v="5.1546391752577319E-3"/>
    <d v="1899-12-30T00:01:26"/>
    <d v="1899-12-30T00:01:21"/>
    <d v="1899-12-30T00:01:31"/>
    <d v="1899-12-30T00:00:10"/>
    <d v="1899-12-30T00:01:26"/>
  </r>
  <r>
    <x v="2910"/>
    <n v="0"/>
    <n v="1"/>
    <n v="15"/>
    <n v="2911"/>
    <n v="5.1528684300927519E-3"/>
    <n v="5.1528684300927519E-3"/>
    <d v="1899-12-30T00:01:27"/>
    <d v="1899-12-30T00:01:21"/>
    <d v="1899-12-30T00:01:31"/>
    <d v="1899-12-30T00:00:10"/>
    <d v="1899-12-30T00:01:26"/>
  </r>
  <r>
    <x v="2911"/>
    <n v="0"/>
    <n v="1"/>
    <n v="15"/>
    <n v="2912"/>
    <n v="5.151098901098901E-3"/>
    <n v="5.151098901098901E-3"/>
    <d v="1899-12-30T00:01:25"/>
    <d v="1899-12-30T00:01:21"/>
    <d v="1899-12-30T00:01:31"/>
    <d v="1899-12-30T00:00:10"/>
    <d v="1899-12-30T00:01:26"/>
  </r>
  <r>
    <x v="2912"/>
    <n v="0"/>
    <n v="1"/>
    <n v="15"/>
    <n v="2913"/>
    <n v="5.1493305870236872E-3"/>
    <n v="5.1493305870236872E-3"/>
    <d v="1899-12-30T00:01:23"/>
    <d v="1899-12-30T00:01:21"/>
    <d v="1899-12-30T00:01:31"/>
    <d v="1899-12-30T00:00:10"/>
    <d v="1899-12-30T00:01:26"/>
  </r>
  <r>
    <x v="2913"/>
    <n v="0"/>
    <n v="1"/>
    <n v="15"/>
    <n v="2914"/>
    <n v="5.1475634866163349E-3"/>
    <n v="5.1475634866163349E-3"/>
    <d v="1899-12-30T00:01:49"/>
    <d v="1899-12-30T00:01:21"/>
    <d v="1899-12-30T00:01:31"/>
    <d v="1899-12-30T00:00:10"/>
    <d v="1899-12-30T00:01:26"/>
  </r>
  <r>
    <x v="2914"/>
    <n v="0"/>
    <n v="1"/>
    <n v="15"/>
    <n v="2915"/>
    <n v="5.1457975986277877E-3"/>
    <n v="5.1457975986277877E-3"/>
    <d v="1899-12-30T00:01:22"/>
    <d v="1899-12-30T00:01:21"/>
    <d v="1899-12-30T00:01:31"/>
    <d v="1899-12-30T00:00:10"/>
    <d v="1899-12-30T00:01:26"/>
  </r>
  <r>
    <x v="2915"/>
    <n v="0"/>
    <n v="1"/>
    <n v="15"/>
    <n v="2916"/>
    <n v="5.1440329218106996E-3"/>
    <n v="5.1440329218106996E-3"/>
    <d v="1899-12-30T00:01:31"/>
    <d v="1899-12-30T00:01:21"/>
    <d v="1899-12-30T00:01:31"/>
    <d v="1899-12-30T00:00:10"/>
    <d v="1899-12-30T00:01:26"/>
  </r>
  <r>
    <x v="2916"/>
    <n v="0"/>
    <n v="1"/>
    <n v="15"/>
    <n v="2917"/>
    <n v="5.1422694549194377E-3"/>
    <n v="5.1422694549194377E-3"/>
    <d v="1899-12-30T00:01:32"/>
    <d v="1899-12-30T00:01:21"/>
    <d v="1899-12-30T00:01:31"/>
    <d v="1899-12-30T00:00:10"/>
    <d v="1899-12-30T00:01:26"/>
  </r>
  <r>
    <x v="2917"/>
    <n v="0"/>
    <n v="1"/>
    <n v="15"/>
    <n v="2918"/>
    <n v="5.1405071967100752E-3"/>
    <n v="5.1405071967100752E-3"/>
    <d v="1899-12-30T00:01:27"/>
    <d v="1899-12-30T00:01:21"/>
    <d v="1899-12-30T00:01:31"/>
    <d v="1899-12-30T00:00:10"/>
    <d v="1899-12-30T00:01:26"/>
  </r>
  <r>
    <x v="2918"/>
    <n v="0"/>
    <n v="1"/>
    <n v="15"/>
    <n v="2919"/>
    <n v="5.1387461459403904E-3"/>
    <n v="5.1387461459403904E-3"/>
    <d v="1899-12-30T00:01:27"/>
    <d v="1899-12-30T00:01:21"/>
    <d v="1899-12-30T00:01:31"/>
    <d v="1899-12-30T00:00:10"/>
    <d v="1899-12-30T00:01:26"/>
  </r>
  <r>
    <x v="2919"/>
    <n v="0"/>
    <n v="1"/>
    <n v="15"/>
    <n v="2920"/>
    <n v="5.1369863013698627E-3"/>
    <n v="5.1369863013698627E-3"/>
    <d v="1899-12-30T00:01:32"/>
    <d v="1899-12-30T00:01:21"/>
    <d v="1899-12-30T00:01:31"/>
    <d v="1899-12-30T00:00:10"/>
    <d v="1899-12-30T00:01:26"/>
  </r>
  <r>
    <x v="2920"/>
    <n v="0"/>
    <n v="1"/>
    <n v="15"/>
    <n v="2921"/>
    <n v="5.1352276617596714E-3"/>
    <n v="5.1352276617596714E-3"/>
    <d v="1899-12-30T00:01:25"/>
    <d v="1899-12-30T00:01:21"/>
    <d v="1899-12-30T00:01:31"/>
    <d v="1899-12-30T00:00:10"/>
    <d v="1899-12-30T00:01:26"/>
  </r>
  <r>
    <x v="2921"/>
    <n v="0"/>
    <n v="1"/>
    <n v="15"/>
    <n v="2922"/>
    <n v="5.1334702258726897E-3"/>
    <n v="5.1334702258726897E-3"/>
    <d v="1899-12-30T00:01:47"/>
    <d v="1899-12-30T00:01:21"/>
    <d v="1899-12-30T00:01:31"/>
    <d v="1899-12-30T00:00:10"/>
    <d v="1899-12-30T00:01:26"/>
  </r>
  <r>
    <x v="2922"/>
    <n v="0"/>
    <n v="1"/>
    <n v="15"/>
    <n v="2923"/>
    <n v="5.1317139924734858E-3"/>
    <n v="5.1317139924734858E-3"/>
    <d v="1899-12-30T00:01:23"/>
    <d v="1899-12-30T00:01:21"/>
    <d v="1899-12-30T00:01:31"/>
    <d v="1899-12-30T00:00:10"/>
    <d v="1899-12-30T00:01:26"/>
  </r>
  <r>
    <x v="2923"/>
    <n v="0"/>
    <n v="1"/>
    <n v="15"/>
    <n v="2924"/>
    <n v="5.1299589603283173E-3"/>
    <n v="5.1299589603283173E-3"/>
    <d v="1899-12-30T00:01:28"/>
    <d v="1899-12-30T00:01:21"/>
    <d v="1899-12-30T00:01:31"/>
    <d v="1899-12-30T00:00:10"/>
    <d v="1899-12-30T00:01:26"/>
  </r>
  <r>
    <x v="2924"/>
    <n v="0"/>
    <n v="1"/>
    <n v="15"/>
    <n v="2925"/>
    <n v="5.1282051282051282E-3"/>
    <n v="5.1282051282051282E-3"/>
    <d v="1899-12-30T00:01:25"/>
    <d v="1899-12-30T00:01:21"/>
    <d v="1899-12-30T00:01:31"/>
    <d v="1899-12-30T00:00:10"/>
    <d v="1899-12-30T00:01:26"/>
  </r>
  <r>
    <x v="2925"/>
    <n v="0"/>
    <n v="1"/>
    <n v="15"/>
    <n v="2926"/>
    <n v="5.1264524948735476E-3"/>
    <n v="5.1264524948735476E-3"/>
    <d v="1899-12-30T00:01:32"/>
    <d v="1899-12-30T00:01:21"/>
    <d v="1899-12-30T00:01:31"/>
    <d v="1899-12-30T00:00:10"/>
    <d v="1899-12-30T00:01:26"/>
  </r>
  <r>
    <x v="2926"/>
    <n v="0"/>
    <n v="1"/>
    <n v="15"/>
    <n v="2927"/>
    <n v="5.1247010591048857E-3"/>
    <n v="5.1247010591048857E-3"/>
    <d v="1899-12-30T00:01:29"/>
    <d v="1899-12-30T00:01:21"/>
    <d v="1899-12-30T00:01:31"/>
    <d v="1899-12-30T00:00:10"/>
    <d v="1899-12-30T00:01:26"/>
  </r>
  <r>
    <x v="2927"/>
    <n v="0"/>
    <n v="1"/>
    <n v="15"/>
    <n v="2928"/>
    <n v="5.1229508196721308E-3"/>
    <n v="5.1229508196721308E-3"/>
    <d v="1899-12-30T00:01:24"/>
    <d v="1899-12-30T00:01:21"/>
    <d v="1899-12-30T00:01:31"/>
    <d v="1899-12-30T00:00:10"/>
    <d v="1899-12-30T00:01:26"/>
  </r>
  <r>
    <x v="2928"/>
    <n v="0"/>
    <n v="1"/>
    <n v="15"/>
    <n v="2929"/>
    <n v="5.1212017753499489E-3"/>
    <n v="5.1212017753499489E-3"/>
    <d v="1899-12-30T00:01:42"/>
    <d v="1899-12-30T00:01:21"/>
    <d v="1899-12-30T00:01:31"/>
    <d v="1899-12-30T00:00:10"/>
    <d v="1899-12-30T00:01:26"/>
  </r>
  <r>
    <x v="2929"/>
    <n v="0"/>
    <n v="1"/>
    <n v="15"/>
    <n v="2930"/>
    <n v="5.1194539249146756E-3"/>
    <n v="5.1194539249146756E-3"/>
    <d v="1899-12-30T00:01:25"/>
    <d v="1899-12-30T00:01:21"/>
    <d v="1899-12-30T00:01:31"/>
    <d v="1899-12-30T00:00:10"/>
    <d v="1899-12-30T00:01:26"/>
  </r>
  <r>
    <x v="2930"/>
    <n v="0"/>
    <n v="1"/>
    <n v="15"/>
    <n v="2931"/>
    <n v="5.1177072671443197E-3"/>
    <n v="5.1177072671443197E-3"/>
    <d v="1899-12-30T00:01:33"/>
    <d v="1899-12-30T00:01:21"/>
    <d v="1899-12-30T00:01:31"/>
    <d v="1899-12-30T00:00:10"/>
    <d v="1899-12-30T00:01:26"/>
  </r>
  <r>
    <x v="2931"/>
    <n v="0"/>
    <n v="1"/>
    <n v="15"/>
    <n v="2932"/>
    <n v="5.1159618008185543E-3"/>
    <n v="5.1159618008185543E-3"/>
    <d v="1899-12-30T00:01:25"/>
    <d v="1899-12-30T00:01:21"/>
    <d v="1899-12-30T00:01:31"/>
    <d v="1899-12-30T00:00:10"/>
    <d v="1899-12-30T00:01:26"/>
  </r>
  <r>
    <x v="2932"/>
    <n v="0"/>
    <n v="1"/>
    <n v="15"/>
    <n v="2933"/>
    <n v="5.114217524718718E-3"/>
    <n v="5.114217524718718E-3"/>
    <d v="1899-12-30T00:01:29"/>
    <d v="1899-12-30T00:01:21"/>
    <d v="1899-12-30T00:01:31"/>
    <d v="1899-12-30T00:00:10"/>
    <d v="1899-12-30T00:01:26"/>
  </r>
  <r>
    <x v="2933"/>
    <n v="0"/>
    <n v="1"/>
    <n v="15"/>
    <n v="2934"/>
    <n v="5.1124744376278121E-3"/>
    <n v="5.1124744376278121E-3"/>
    <d v="1899-12-30T00:01:24"/>
    <d v="1899-12-30T00:01:21"/>
    <d v="1899-12-30T00:01:31"/>
    <d v="1899-12-30T00:00:10"/>
    <d v="1899-12-30T00:01:26"/>
  </r>
  <r>
    <x v="2934"/>
    <n v="0"/>
    <n v="1"/>
    <n v="15"/>
    <n v="2935"/>
    <n v="5.1107325383304937E-3"/>
    <n v="5.1107325383304937E-3"/>
    <d v="1899-12-30T00:01:33"/>
    <d v="1899-12-30T00:01:21"/>
    <d v="1899-12-30T00:01:31"/>
    <d v="1899-12-30T00:00:10"/>
    <d v="1899-12-30T00:01:26"/>
  </r>
  <r>
    <x v="2935"/>
    <n v="0"/>
    <n v="1"/>
    <n v="15"/>
    <n v="2936"/>
    <n v="5.108991825613079E-3"/>
    <n v="5.108991825613079E-3"/>
    <d v="1899-12-30T00:01:32"/>
    <d v="1899-12-30T00:01:21"/>
    <d v="1899-12-30T00:01:31"/>
    <d v="1899-12-30T00:00:10"/>
    <d v="1899-12-30T00:01:26"/>
  </r>
  <r>
    <x v="2936"/>
    <n v="0"/>
    <n v="1"/>
    <n v="15"/>
    <n v="2937"/>
    <n v="5.1072522982635342E-3"/>
    <n v="5.1072522982635342E-3"/>
    <d v="1899-12-30T00:01:42"/>
    <d v="1899-12-30T00:01:21"/>
    <d v="1899-12-30T00:01:31"/>
    <d v="1899-12-30T00:00:10"/>
    <d v="1899-12-30T00:01:26"/>
  </r>
  <r>
    <x v="2937"/>
    <n v="0"/>
    <n v="1"/>
    <n v="15"/>
    <n v="2938"/>
    <n v="5.1055139550714775E-3"/>
    <n v="5.1055139550714775E-3"/>
    <d v="1899-12-30T00:01:31"/>
    <d v="1899-12-30T00:01:21"/>
    <d v="1899-12-30T00:01:31"/>
    <d v="1899-12-30T00:00:10"/>
    <d v="1899-12-30T00:01:26"/>
  </r>
  <r>
    <x v="2938"/>
    <n v="0"/>
    <n v="1"/>
    <n v="15"/>
    <n v="2939"/>
    <n v="5.1037767948281729E-3"/>
    <n v="5.1037767948281729E-3"/>
    <d v="1899-12-30T00:01:31"/>
    <d v="1899-12-30T00:01:21"/>
    <d v="1899-12-30T00:01:31"/>
    <d v="1899-12-30T00:00:10"/>
    <d v="1899-12-30T00:01:26"/>
  </r>
  <r>
    <x v="2939"/>
    <n v="0"/>
    <n v="1"/>
    <n v="15"/>
    <n v="2940"/>
    <n v="5.1020408163265302E-3"/>
    <n v="5.1020408163265302E-3"/>
    <d v="1899-12-30T00:01:24"/>
    <d v="1899-12-30T00:01:21"/>
    <d v="1899-12-30T00:01:31"/>
    <d v="1899-12-30T00:00:10"/>
    <d v="1899-12-30T00:01:26"/>
  </r>
  <r>
    <x v="2940"/>
    <n v="0"/>
    <n v="1"/>
    <n v="15"/>
    <n v="2941"/>
    <n v="5.1003060183611015E-3"/>
    <n v="5.1003060183611015E-3"/>
    <d v="1899-12-30T00:01:25"/>
    <d v="1899-12-30T00:01:21"/>
    <d v="1899-12-30T00:01:31"/>
    <d v="1899-12-30T00:00:10"/>
    <d v="1899-12-30T00:01:26"/>
  </r>
  <r>
    <x v="2941"/>
    <n v="0"/>
    <n v="1"/>
    <n v="15"/>
    <n v="2942"/>
    <n v="5.0985723997280762E-3"/>
    <n v="5.0985723997280762E-3"/>
    <d v="1899-12-30T00:01:27"/>
    <d v="1899-12-30T00:01:21"/>
    <d v="1899-12-30T00:01:31"/>
    <d v="1899-12-30T00:00:10"/>
    <d v="1899-12-30T00:01:26"/>
  </r>
  <r>
    <x v="2942"/>
    <n v="0"/>
    <n v="1"/>
    <n v="15"/>
    <n v="2943"/>
    <n v="5.0968399592252805E-3"/>
    <n v="5.0968399592252805E-3"/>
    <d v="1899-12-30T00:01:27"/>
    <d v="1899-12-30T00:01:21"/>
    <d v="1899-12-30T00:01:31"/>
    <d v="1899-12-30T00:00:10"/>
    <d v="1899-12-30T00:01:26"/>
  </r>
  <r>
    <x v="2943"/>
    <n v="0"/>
    <n v="1"/>
    <n v="15"/>
    <n v="2944"/>
    <n v="5.095108695652174E-3"/>
    <n v="5.095108695652174E-3"/>
    <d v="1899-12-30T00:01:53"/>
    <d v="1899-12-30T00:01:21"/>
    <d v="1899-12-30T00:01:31"/>
    <d v="1899-12-30T00:00:10"/>
    <d v="1899-12-30T00:01:26"/>
  </r>
  <r>
    <x v="2944"/>
    <n v="0"/>
    <n v="1"/>
    <n v="15"/>
    <n v="2945"/>
    <n v="5.0933786078098476E-3"/>
    <n v="5.0933786078098476E-3"/>
    <d v="1899-12-30T00:01:29"/>
    <d v="1899-12-30T00:01:21"/>
    <d v="1899-12-30T00:01:31"/>
    <d v="1899-12-30T00:00:10"/>
    <d v="1899-12-30T00:01:26"/>
  </r>
  <r>
    <x v="2945"/>
    <n v="0"/>
    <n v="1"/>
    <n v="15"/>
    <n v="2946"/>
    <n v="5.0916496945010185E-3"/>
    <n v="5.0916496945010185E-3"/>
    <d v="1899-12-30T00:01:29"/>
    <d v="1899-12-30T00:01:21"/>
    <d v="1899-12-30T00:01:31"/>
    <d v="1899-12-30T00:00:10"/>
    <d v="1899-12-30T00:01:26"/>
  </r>
  <r>
    <x v="2946"/>
    <n v="0"/>
    <n v="1"/>
    <n v="15"/>
    <n v="2947"/>
    <n v="5.0899219545300304E-3"/>
    <n v="5.0899219545300304E-3"/>
    <d v="1899-12-30T00:01:29"/>
    <d v="1899-12-30T00:01:21"/>
    <d v="1899-12-30T00:01:31"/>
    <d v="1899-12-30T00:00:10"/>
    <d v="1899-12-30T00:01:26"/>
  </r>
  <r>
    <x v="2947"/>
    <n v="0"/>
    <n v="1"/>
    <n v="15"/>
    <n v="2948"/>
    <n v="5.0881953867028496E-3"/>
    <n v="5.0881953867028496E-3"/>
    <d v="1899-12-30T00:01:23"/>
    <d v="1899-12-30T00:01:21"/>
    <d v="1899-12-30T00:01:31"/>
    <d v="1899-12-30T00:00:10"/>
    <d v="1899-12-30T00:01:26"/>
  </r>
  <r>
    <x v="2948"/>
    <n v="0"/>
    <n v="1"/>
    <n v="15"/>
    <n v="2949"/>
    <n v="5.0864699898270603E-3"/>
    <n v="5.0864699898270603E-3"/>
    <d v="1899-12-30T00:01:23"/>
    <d v="1899-12-30T00:01:21"/>
    <d v="1899-12-30T00:01:31"/>
    <d v="1899-12-30T00:00:10"/>
    <d v="1899-12-30T00:01:26"/>
  </r>
  <r>
    <x v="2949"/>
    <n v="0"/>
    <n v="1"/>
    <n v="15"/>
    <n v="2950"/>
    <n v="5.084745762711864E-3"/>
    <n v="5.084745762711864E-3"/>
    <d v="1899-12-30T00:01:30"/>
    <d v="1899-12-30T00:01:21"/>
    <d v="1899-12-30T00:01:31"/>
    <d v="1899-12-30T00:00:10"/>
    <d v="1899-12-30T00:01:26"/>
  </r>
  <r>
    <x v="2950"/>
    <n v="0"/>
    <n v="1"/>
    <n v="15"/>
    <n v="2951"/>
    <n v="5.0830227041680784E-3"/>
    <n v="5.0830227041680784E-3"/>
    <d v="1899-12-30T00:01:22"/>
    <d v="1899-12-30T00:01:21"/>
    <d v="1899-12-30T00:01:31"/>
    <d v="1899-12-30T00:00:10"/>
    <d v="1899-12-30T00:01:26"/>
  </r>
  <r>
    <x v="2951"/>
    <n v="0"/>
    <n v="1"/>
    <n v="15"/>
    <n v="2952"/>
    <n v="5.08130081300813E-3"/>
    <n v="5.08130081300813E-3"/>
    <d v="1899-12-30T00:01:46"/>
    <d v="1899-12-30T00:01:21"/>
    <d v="1899-12-30T00:01:31"/>
    <d v="1899-12-30T00:00:10"/>
    <d v="1899-12-30T00:01:26"/>
  </r>
  <r>
    <x v="2952"/>
    <n v="0"/>
    <n v="1"/>
    <n v="15"/>
    <n v="2953"/>
    <n v="5.079580088046055E-3"/>
    <n v="5.079580088046055E-3"/>
    <d v="1899-12-30T00:01:23"/>
    <d v="1899-12-30T00:01:21"/>
    <d v="1899-12-30T00:01:31"/>
    <d v="1899-12-30T00:00:10"/>
    <d v="1899-12-30T00:01:26"/>
  </r>
  <r>
    <x v="2953"/>
    <n v="0"/>
    <n v="1"/>
    <n v="15"/>
    <n v="2954"/>
    <n v="5.0778605280974946E-3"/>
    <n v="5.0778605280974946E-3"/>
    <d v="1899-12-30T00:01:32"/>
    <d v="1899-12-30T00:01:21"/>
    <d v="1899-12-30T00:01:31"/>
    <d v="1899-12-30T00:00:10"/>
    <d v="1899-12-30T00:01:26"/>
  </r>
  <r>
    <x v="2954"/>
    <n v="0"/>
    <n v="1"/>
    <n v="15"/>
    <n v="2955"/>
    <n v="5.076142131979695E-3"/>
    <n v="5.076142131979695E-3"/>
    <d v="1899-12-30T00:01:19"/>
    <d v="1899-12-30T00:01:21"/>
    <d v="1899-12-30T00:01:31"/>
    <d v="1899-12-30T00:00:10"/>
    <d v="1899-12-30T00:01:26"/>
  </r>
  <r>
    <x v="2955"/>
    <n v="0"/>
    <n v="1"/>
    <n v="15"/>
    <n v="2956"/>
    <n v="5.0744248985115023E-3"/>
    <n v="5.0744248985115023E-3"/>
    <d v="1899-12-30T00:01:29"/>
    <d v="1899-12-30T00:01:21"/>
    <d v="1899-12-30T00:01:31"/>
    <d v="1899-12-30T00:00:10"/>
    <d v="1899-12-30T00:01:26"/>
  </r>
  <r>
    <x v="2956"/>
    <n v="0"/>
    <n v="1"/>
    <n v="15"/>
    <n v="2957"/>
    <n v="5.0727088265133582E-3"/>
    <n v="5.0727088265133582E-3"/>
    <d v="1899-12-30T00:01:31"/>
    <d v="1899-12-30T00:01:21"/>
    <d v="1899-12-30T00:01:31"/>
    <d v="1899-12-30T00:00:10"/>
    <d v="1899-12-30T00:01:26"/>
  </r>
  <r>
    <x v="2957"/>
    <n v="0"/>
    <n v="1"/>
    <n v="15"/>
    <n v="2958"/>
    <n v="5.0709939148073022E-3"/>
    <n v="5.0709939148073022E-3"/>
    <d v="1899-12-30T00:01:23"/>
    <d v="1899-12-30T00:01:21"/>
    <d v="1899-12-30T00:01:31"/>
    <d v="1899-12-30T00:00:10"/>
    <d v="1899-12-30T00:01:26"/>
  </r>
  <r>
    <x v="2958"/>
    <n v="0"/>
    <n v="1"/>
    <n v="15"/>
    <n v="2959"/>
    <n v="5.0692801622169653E-3"/>
    <n v="5.0692801622169653E-3"/>
    <d v="1899-12-30T00:01:50"/>
    <d v="1899-12-30T00:01:21"/>
    <d v="1899-12-30T00:01:31"/>
    <d v="1899-12-30T00:00:10"/>
    <d v="1899-12-30T00:01:26"/>
  </r>
  <r>
    <x v="2959"/>
    <n v="0"/>
    <n v="1"/>
    <n v="15"/>
    <n v="2960"/>
    <n v="5.0675675675675678E-3"/>
    <n v="5.0675675675675678E-3"/>
    <d v="1899-12-30T00:01:19"/>
    <d v="1899-12-30T00:01:21"/>
    <d v="1899-12-30T00:01:31"/>
    <d v="1899-12-30T00:00:10"/>
    <d v="1899-12-30T00:01:26"/>
  </r>
  <r>
    <x v="2960"/>
    <n v="0"/>
    <n v="1"/>
    <n v="15"/>
    <n v="2961"/>
    <n v="5.065856129685917E-3"/>
    <n v="5.065856129685917E-3"/>
    <d v="1899-12-30T00:01:34"/>
    <d v="1899-12-30T00:01:21"/>
    <d v="1899-12-30T00:01:31"/>
    <d v="1899-12-30T00:00:10"/>
    <d v="1899-12-30T00:01:26"/>
  </r>
  <r>
    <x v="2961"/>
    <n v="0"/>
    <n v="1"/>
    <n v="15"/>
    <n v="2962"/>
    <n v="5.064145847400405E-3"/>
    <n v="5.064145847400405E-3"/>
    <d v="1899-12-30T00:01:29"/>
    <d v="1899-12-30T00:01:21"/>
    <d v="1899-12-30T00:01:31"/>
    <d v="1899-12-30T00:00:10"/>
    <d v="1899-12-30T00:01:26"/>
  </r>
  <r>
    <x v="2962"/>
    <n v="0"/>
    <n v="1"/>
    <n v="15"/>
    <n v="2963"/>
    <n v="5.0624367195410058E-3"/>
    <n v="5.0624367195410058E-3"/>
    <d v="1899-12-30T00:01:29"/>
    <d v="1899-12-30T00:01:21"/>
    <d v="1899-12-30T00:01:31"/>
    <d v="1899-12-30T00:00:10"/>
    <d v="1899-12-30T00:01:26"/>
  </r>
  <r>
    <x v="2963"/>
    <n v="0"/>
    <n v="1"/>
    <n v="15"/>
    <n v="2964"/>
    <n v="5.0607287449392713E-3"/>
    <n v="5.0607287449392713E-3"/>
    <d v="1899-12-30T00:01:32"/>
    <d v="1899-12-30T00:01:21"/>
    <d v="1899-12-30T00:01:31"/>
    <d v="1899-12-30T00:00:10"/>
    <d v="1899-12-30T00:01:26"/>
  </r>
  <r>
    <x v="2964"/>
    <n v="0"/>
    <n v="1"/>
    <n v="15"/>
    <n v="2965"/>
    <n v="5.0590219224283303E-3"/>
    <n v="5.0590219224283303E-3"/>
    <d v="1899-12-30T00:01:26"/>
    <d v="1899-12-30T00:01:21"/>
    <d v="1899-12-30T00:01:31"/>
    <d v="1899-12-30T00:00:10"/>
    <d v="1899-12-30T00:01:26"/>
  </r>
  <r>
    <x v="2965"/>
    <n v="0"/>
    <n v="1"/>
    <n v="15"/>
    <n v="2966"/>
    <n v="5.0573162508428865E-3"/>
    <n v="5.0573162508428865E-3"/>
    <d v="1899-12-30T00:01:28"/>
    <d v="1899-12-30T00:01:21"/>
    <d v="1899-12-30T00:01:31"/>
    <d v="1899-12-30T00:00:10"/>
    <d v="1899-12-30T00:01:26"/>
  </r>
  <r>
    <x v="2966"/>
    <n v="0"/>
    <n v="1"/>
    <n v="15"/>
    <n v="2967"/>
    <n v="5.0556117290192111E-3"/>
    <n v="5.0556117290192111E-3"/>
    <d v="1899-12-30T00:01:42"/>
    <d v="1899-12-30T00:01:21"/>
    <d v="1899-12-30T00:01:31"/>
    <d v="1899-12-30T00:00:10"/>
    <d v="1899-12-30T00:01:26"/>
  </r>
  <r>
    <x v="2967"/>
    <n v="0"/>
    <n v="1"/>
    <n v="15"/>
    <n v="2968"/>
    <n v="5.0539083557951479E-3"/>
    <n v="5.0539083557951479E-3"/>
    <d v="1899-12-30T00:01:26"/>
    <d v="1899-12-30T00:01:21"/>
    <d v="1899-12-30T00:01:31"/>
    <d v="1899-12-30T00:00:10"/>
    <d v="1899-12-30T00:01:26"/>
  </r>
  <r>
    <x v="2968"/>
    <n v="0"/>
    <n v="1"/>
    <n v="15"/>
    <n v="2969"/>
    <n v="5.0522061300101043E-3"/>
    <n v="5.0522061300101043E-3"/>
    <d v="1899-12-30T00:01:31"/>
    <d v="1899-12-30T00:01:21"/>
    <d v="1899-12-30T00:01:31"/>
    <d v="1899-12-30T00:00:10"/>
    <d v="1899-12-30T00:01:26"/>
  </r>
  <r>
    <x v="2969"/>
    <n v="0"/>
    <n v="1"/>
    <n v="15"/>
    <n v="2970"/>
    <n v="5.0505050505050509E-3"/>
    <n v="5.0505050505050509E-3"/>
    <d v="1899-12-30T00:01:25"/>
    <d v="1899-12-30T00:01:21"/>
    <d v="1899-12-30T00:01:31"/>
    <d v="1899-12-30T00:00:10"/>
    <d v="1899-12-30T00:01:26"/>
  </r>
  <r>
    <x v="2970"/>
    <n v="0"/>
    <n v="1"/>
    <n v="15"/>
    <n v="2971"/>
    <n v="5.0488051161225178E-3"/>
    <n v="5.0488051161225178E-3"/>
    <d v="1899-12-30T00:01:26"/>
    <d v="1899-12-30T00:01:21"/>
    <d v="1899-12-30T00:01:31"/>
    <d v="1899-12-30T00:00:10"/>
    <d v="1899-12-30T00:01:26"/>
  </r>
  <r>
    <x v="2971"/>
    <n v="0"/>
    <n v="1"/>
    <n v="15"/>
    <n v="2972"/>
    <n v="5.0471063257065945E-3"/>
    <n v="5.0471063257065945E-3"/>
    <d v="1899-12-30T00:01:22"/>
    <d v="1899-12-30T00:01:21"/>
    <d v="1899-12-30T00:01:31"/>
    <d v="1899-12-30T00:00:10"/>
    <d v="1899-12-30T00:01:26"/>
  </r>
  <r>
    <x v="2972"/>
    <n v="0"/>
    <n v="1"/>
    <n v="15"/>
    <n v="2973"/>
    <n v="5.0454086781029266E-3"/>
    <n v="5.0454086781029266E-3"/>
    <d v="1899-12-30T00:01:24"/>
    <d v="1899-12-30T00:01:21"/>
    <d v="1899-12-30T00:01:31"/>
    <d v="1899-12-30T00:00:10"/>
    <d v="1899-12-30T00:01:26"/>
  </r>
  <r>
    <x v="2973"/>
    <n v="0"/>
    <n v="1"/>
    <n v="15"/>
    <n v="2974"/>
    <n v="5.0437121721587088E-3"/>
    <n v="5.0437121721587088E-3"/>
    <d v="1899-12-30T00:01:27"/>
    <d v="1899-12-30T00:01:21"/>
    <d v="1899-12-30T00:01:31"/>
    <d v="1899-12-30T00:00:10"/>
    <d v="1899-12-30T00:01:26"/>
  </r>
  <r>
    <x v="2974"/>
    <n v="0"/>
    <n v="1"/>
    <n v="15"/>
    <n v="2975"/>
    <n v="5.0420168067226894E-3"/>
    <n v="5.0420168067226894E-3"/>
    <d v="1899-12-30T00:01:50"/>
    <d v="1899-12-30T00:01:21"/>
    <d v="1899-12-30T00:01:31"/>
    <d v="1899-12-30T00:00:10"/>
    <d v="1899-12-30T00:01:26"/>
  </r>
  <r>
    <x v="2975"/>
    <n v="0"/>
    <n v="1"/>
    <n v="15"/>
    <n v="2976"/>
    <n v="5.0403225806451612E-3"/>
    <n v="5.0403225806451612E-3"/>
    <d v="1899-12-30T00:01:25"/>
    <d v="1899-12-30T00:01:21"/>
    <d v="1899-12-30T00:01:31"/>
    <d v="1899-12-30T00:00:10"/>
    <d v="1899-12-30T00:01:26"/>
  </r>
  <r>
    <x v="2976"/>
    <n v="0"/>
    <n v="1"/>
    <n v="15"/>
    <n v="2977"/>
    <n v="5.0386294927779645E-3"/>
    <n v="5.0386294927779645E-3"/>
    <d v="1899-12-30T00:01:31"/>
    <d v="1899-12-30T00:01:21"/>
    <d v="1899-12-30T00:01:31"/>
    <d v="1899-12-30T00:00:10"/>
    <d v="1899-12-30T00:01:26"/>
  </r>
  <r>
    <x v="2977"/>
    <n v="0"/>
    <n v="1"/>
    <n v="15"/>
    <n v="2978"/>
    <n v="5.0369375419744792E-3"/>
    <n v="5.0369375419744792E-3"/>
    <d v="1899-12-30T00:01:28"/>
    <d v="1899-12-30T00:01:21"/>
    <d v="1899-12-30T00:01:31"/>
    <d v="1899-12-30T00:00:10"/>
    <d v="1899-12-30T00:01:26"/>
  </r>
  <r>
    <x v="2978"/>
    <n v="0"/>
    <n v="1"/>
    <n v="15"/>
    <n v="2979"/>
    <n v="5.0352467270896274E-3"/>
    <n v="5.0352467270896274E-3"/>
    <d v="1899-12-30T00:01:28"/>
    <d v="1899-12-30T00:01:21"/>
    <d v="1899-12-30T00:01:31"/>
    <d v="1899-12-30T00:00:10"/>
    <d v="1899-12-30T00:01:26"/>
  </r>
  <r>
    <x v="2979"/>
    <n v="0"/>
    <n v="1"/>
    <n v="15"/>
    <n v="2980"/>
    <n v="5.0335570469798654E-3"/>
    <n v="5.0335570469798654E-3"/>
    <d v="1899-12-30T00:01:25"/>
    <d v="1899-12-30T00:01:21"/>
    <d v="1899-12-30T00:01:31"/>
    <d v="1899-12-30T00:00:10"/>
    <d v="1899-12-30T00:01:26"/>
  </r>
  <r>
    <x v="2980"/>
    <n v="0"/>
    <n v="1"/>
    <n v="15"/>
    <n v="2981"/>
    <n v="5.0318685005031867E-3"/>
    <n v="5.0318685005031867E-3"/>
    <d v="1899-12-30T00:01:26"/>
    <d v="1899-12-30T00:01:21"/>
    <d v="1899-12-30T00:01:31"/>
    <d v="1899-12-30T00:00:10"/>
    <d v="1899-12-30T00:01:26"/>
  </r>
  <r>
    <x v="2981"/>
    <n v="0"/>
    <n v="1"/>
    <n v="15"/>
    <n v="2982"/>
    <n v="5.0301810865191147E-3"/>
    <n v="5.0301810865191147E-3"/>
    <d v="1899-12-30T00:01:47"/>
    <d v="1899-12-30T00:01:21"/>
    <d v="1899-12-30T00:01:31"/>
    <d v="1899-12-30T00:00:10"/>
    <d v="1899-12-30T00:01:26"/>
  </r>
  <r>
    <x v="2982"/>
    <n v="0"/>
    <n v="1"/>
    <n v="15"/>
    <n v="2983"/>
    <n v="5.0284948038887027E-3"/>
    <n v="5.0284948038887027E-3"/>
    <d v="1899-12-30T00:01:26"/>
    <d v="1899-12-30T00:01:21"/>
    <d v="1899-12-30T00:01:31"/>
    <d v="1899-12-30T00:00:10"/>
    <d v="1899-12-30T00:01:26"/>
  </r>
  <r>
    <x v="2983"/>
    <n v="0"/>
    <n v="1"/>
    <n v="15"/>
    <n v="2984"/>
    <n v="5.0268096514745307E-3"/>
    <n v="5.0268096514745307E-3"/>
    <d v="1899-12-30T00:01:29"/>
    <d v="1899-12-30T00:01:21"/>
    <d v="1899-12-30T00:01:31"/>
    <d v="1899-12-30T00:00:10"/>
    <d v="1899-12-30T00:01:26"/>
  </r>
  <r>
    <x v="2984"/>
    <n v="0"/>
    <n v="1"/>
    <n v="15"/>
    <n v="2985"/>
    <n v="5.0251256281407036E-3"/>
    <n v="5.0251256281407036E-3"/>
    <d v="1899-12-30T00:01:28"/>
    <d v="1899-12-30T00:01:21"/>
    <d v="1899-12-30T00:01:31"/>
    <d v="1899-12-30T00:00:10"/>
    <d v="1899-12-30T00:01:26"/>
  </r>
  <r>
    <x v="2985"/>
    <n v="0"/>
    <n v="1"/>
    <n v="15"/>
    <n v="2986"/>
    <n v="5.0234427327528466E-3"/>
    <n v="5.0234427327528466E-3"/>
    <d v="1899-12-30T00:01:19"/>
    <d v="1899-12-30T00:01:21"/>
    <d v="1899-12-30T00:01:31"/>
    <d v="1899-12-30T00:00:10"/>
    <d v="1899-12-30T00:01:26"/>
  </r>
  <r>
    <x v="2986"/>
    <n v="0"/>
    <n v="1"/>
    <n v="15"/>
    <n v="2987"/>
    <n v="5.0217609641781055E-3"/>
    <n v="5.0217609641781055E-3"/>
    <d v="1899-12-30T00:01:27"/>
    <d v="1899-12-30T00:01:21"/>
    <d v="1899-12-30T00:01:31"/>
    <d v="1899-12-30T00:00:10"/>
    <d v="1899-12-30T00:01:26"/>
  </r>
  <r>
    <x v="2987"/>
    <n v="0"/>
    <n v="1"/>
    <n v="15"/>
    <n v="2988"/>
    <n v="5.0200803212851405E-3"/>
    <n v="5.0200803212851405E-3"/>
    <d v="1899-12-30T00:01:26"/>
    <d v="1899-12-30T00:01:21"/>
    <d v="1899-12-30T00:01:31"/>
    <d v="1899-12-30T00:00:10"/>
    <d v="1899-12-30T00:01:26"/>
  </r>
  <r>
    <x v="2988"/>
    <n v="0"/>
    <n v="1"/>
    <n v="15"/>
    <n v="2989"/>
    <n v="5.0184008029441288E-3"/>
    <n v="5.0184008029441288E-3"/>
    <d v="1899-12-30T00:01:22"/>
    <d v="1899-12-30T00:01:21"/>
    <d v="1899-12-30T00:01:31"/>
    <d v="1899-12-30T00:00:10"/>
    <d v="1899-12-30T00:01:26"/>
  </r>
  <r>
    <x v="2989"/>
    <n v="0"/>
    <n v="1"/>
    <n v="15"/>
    <n v="2990"/>
    <n v="5.016722408026756E-3"/>
    <n v="5.016722408026756E-3"/>
    <d v="1899-12-30T00:01:51"/>
    <d v="1899-12-30T00:01:21"/>
    <d v="1899-12-30T00:01:31"/>
    <d v="1899-12-30T00:00:10"/>
    <d v="1899-12-30T00:01:26"/>
  </r>
  <r>
    <x v="2990"/>
    <n v="0"/>
    <n v="1"/>
    <n v="15"/>
    <n v="2991"/>
    <n v="5.0150451354062184E-3"/>
    <n v="5.0150451354062184E-3"/>
    <d v="1899-12-30T00:01:30"/>
    <d v="1899-12-30T00:01:21"/>
    <d v="1899-12-30T00:01:31"/>
    <d v="1899-12-30T00:00:10"/>
    <d v="1899-12-30T00:01:26"/>
  </r>
  <r>
    <x v="2991"/>
    <n v="0"/>
    <n v="1"/>
    <n v="15"/>
    <n v="2992"/>
    <n v="5.0133689839572193E-3"/>
    <n v="5.0133689839572193E-3"/>
    <d v="1899-12-30T00:01:54"/>
    <d v="1899-12-30T00:01:21"/>
    <d v="1899-12-30T00:01:31"/>
    <d v="1899-12-30T00:00:10"/>
    <d v="1899-12-30T00:01:26"/>
  </r>
  <r>
    <x v="2992"/>
    <n v="0"/>
    <n v="1"/>
    <n v="15"/>
    <n v="2993"/>
    <n v="5.011693952555964E-3"/>
    <n v="5.011693952555964E-3"/>
    <d v="1899-12-30T00:01:35"/>
    <d v="1899-12-30T00:01:21"/>
    <d v="1899-12-30T00:01:31"/>
    <d v="1899-12-30T00:00:10"/>
    <d v="1899-12-30T00:01:26"/>
  </r>
  <r>
    <x v="2993"/>
    <n v="0"/>
    <n v="1"/>
    <n v="15"/>
    <n v="2994"/>
    <n v="5.0100200400801601E-3"/>
    <n v="5.0100200400801601E-3"/>
    <d v="1899-12-30T00:01:29"/>
    <d v="1899-12-30T00:01:21"/>
    <d v="1899-12-30T00:01:31"/>
    <d v="1899-12-30T00:00:10"/>
    <d v="1899-12-30T00:01:26"/>
  </r>
  <r>
    <x v="2994"/>
    <n v="0"/>
    <n v="1"/>
    <n v="15"/>
    <n v="2995"/>
    <n v="5.008347245409015E-3"/>
    <n v="5.008347245409015E-3"/>
    <d v="1899-12-30T00:01:21"/>
    <d v="1899-12-30T00:01:21"/>
    <d v="1899-12-30T00:01:31"/>
    <d v="1899-12-30T00:00:10"/>
    <d v="1899-12-30T00:01:26"/>
  </r>
  <r>
    <x v="2995"/>
    <n v="0"/>
    <n v="1"/>
    <n v="15"/>
    <n v="2996"/>
    <n v="5.0066755674232312E-3"/>
    <n v="5.0066755674232312E-3"/>
    <d v="1899-12-30T00:01:27"/>
    <d v="1899-12-30T00:01:21"/>
    <d v="1899-12-30T00:01:31"/>
    <d v="1899-12-30T00:00:10"/>
    <d v="1899-12-30T00:01:26"/>
  </r>
  <r>
    <x v="2996"/>
    <n v="0"/>
    <n v="1"/>
    <n v="15"/>
    <n v="2997"/>
    <n v="5.005005005005005E-3"/>
    <n v="5.005005005005005E-3"/>
    <d v="1899-12-30T00:01:45"/>
    <d v="1899-12-30T00:01:21"/>
    <d v="1899-12-30T00:01:31"/>
    <d v="1899-12-30T00:00:10"/>
    <d v="1899-12-30T00:01:26"/>
  </r>
  <r>
    <x v="2997"/>
    <n v="0"/>
    <n v="1"/>
    <n v="15"/>
    <n v="2998"/>
    <n v="5.0033355570380253E-3"/>
    <n v="5.0033355570380253E-3"/>
    <d v="1899-12-30T00:01:18"/>
    <d v="1899-12-30T00:01:21"/>
    <d v="1899-12-30T00:01:31"/>
    <d v="1899-12-30T00:00:10"/>
    <d v="1899-12-30T00:01:26"/>
  </r>
  <r>
    <x v="2998"/>
    <n v="0"/>
    <n v="1"/>
    <n v="15"/>
    <n v="2999"/>
    <n v="5.0016672224074687E-3"/>
    <n v="5.0016672224074687E-3"/>
    <d v="1899-12-30T00:01:25"/>
    <d v="1899-12-30T00:01:21"/>
    <d v="1899-12-30T00:01:31"/>
    <d v="1899-12-30T00:00:10"/>
    <d v="1899-12-30T00:01:26"/>
  </r>
  <r>
    <x v="2999"/>
    <n v="0"/>
    <n v="1"/>
    <n v="15"/>
    <n v="3000"/>
    <n v="5.0000000000000001E-3"/>
    <n v="5.0000000000000001E-3"/>
    <d v="1899-12-30T00:01:23"/>
    <d v="1899-12-30T00:01:21"/>
    <d v="1899-12-30T00:01:31"/>
    <d v="1899-12-30T00:00:10"/>
    <d v="1899-12-30T00:01:26"/>
  </r>
  <r>
    <x v="3000"/>
    <n v="0"/>
    <n v="1"/>
    <n v="15"/>
    <n v="3001"/>
    <n v="4.9983338887037657E-3"/>
    <n v="4.9983338887037657E-3"/>
    <d v="1899-12-30T00:01:23"/>
    <d v="1899-12-30T00:01:21"/>
    <d v="1899-12-30T00:01:31"/>
    <d v="1899-12-30T00:00:10"/>
    <d v="1899-12-30T00:01:26"/>
  </r>
  <r>
    <x v="3001"/>
    <n v="0"/>
    <n v="1"/>
    <n v="15"/>
    <n v="3002"/>
    <n v="4.9966688874083943E-3"/>
    <n v="4.9966688874083943E-3"/>
    <d v="1899-12-30T00:01:25"/>
    <d v="1899-12-30T00:01:21"/>
    <d v="1899-12-30T00:01:31"/>
    <d v="1899-12-30T00:00:10"/>
    <d v="1899-12-30T00:01:26"/>
  </r>
  <r>
    <x v="3002"/>
    <n v="0"/>
    <n v="1"/>
    <n v="15"/>
    <n v="3003"/>
    <n v="4.995004995004995E-3"/>
    <n v="4.995004995004995E-3"/>
    <d v="1899-12-30T00:01:26"/>
    <d v="1899-12-30T00:01:21"/>
    <d v="1899-12-30T00:01:31"/>
    <d v="1899-12-30T00:00:10"/>
    <d v="1899-12-30T00:01:26"/>
  </r>
  <r>
    <x v="3003"/>
    <n v="0"/>
    <n v="1"/>
    <n v="15"/>
    <n v="3004"/>
    <n v="4.9933422103861516E-3"/>
    <n v="4.9933422103861516E-3"/>
    <d v="1899-12-30T00:01:25"/>
    <d v="1899-12-30T00:01:21"/>
    <d v="1899-12-30T00:01:31"/>
    <d v="1899-12-30T00:00:10"/>
    <d v="1899-12-30T00:01:26"/>
  </r>
  <r>
    <x v="3004"/>
    <n v="0"/>
    <n v="1"/>
    <n v="15"/>
    <n v="3005"/>
    <n v="4.9916805324459234E-3"/>
    <n v="4.9916805324459234E-3"/>
    <d v="1899-12-30T00:01:49"/>
    <d v="1899-12-30T00:01:21"/>
    <d v="1899-12-30T00:01:31"/>
    <d v="1899-12-30T00:00:10"/>
    <d v="1899-12-30T00:01:26"/>
  </r>
  <r>
    <x v="3005"/>
    <n v="0"/>
    <n v="1"/>
    <n v="15"/>
    <n v="3006"/>
    <n v="4.9900199600798403E-3"/>
    <n v="4.9900199600798403E-3"/>
    <d v="1899-12-30T00:01:27"/>
    <d v="1899-12-30T00:01:21"/>
    <d v="1899-12-30T00:01:31"/>
    <d v="1899-12-30T00:00:10"/>
    <d v="1899-12-30T00:01:26"/>
  </r>
  <r>
    <x v="3006"/>
    <n v="0"/>
    <n v="1"/>
    <n v="15"/>
    <n v="3007"/>
    <n v="4.9883604921849021E-3"/>
    <n v="4.9883604921849021E-3"/>
    <d v="1899-12-30T00:01:35"/>
    <d v="1899-12-30T00:01:21"/>
    <d v="1899-12-30T00:01:31"/>
    <d v="1899-12-30T00:00:10"/>
    <d v="1899-12-30T00:01:26"/>
  </r>
  <r>
    <x v="3007"/>
    <n v="0"/>
    <n v="1"/>
    <n v="15"/>
    <n v="3008"/>
    <n v="4.9867021276595747E-3"/>
    <n v="4.9867021276595747E-3"/>
    <d v="1899-12-30T00:01:23"/>
    <d v="1899-12-30T00:01:21"/>
    <d v="1899-12-30T00:01:31"/>
    <d v="1899-12-30T00:00:10"/>
    <d v="1899-12-30T00:01:26"/>
  </r>
  <r>
    <x v="3008"/>
    <n v="0"/>
    <n v="1"/>
    <n v="15"/>
    <n v="3009"/>
    <n v="4.9850448654037887E-3"/>
    <n v="4.9850448654037887E-3"/>
    <d v="1899-12-30T00:01:33"/>
    <d v="1899-12-30T00:01:21"/>
    <d v="1899-12-30T00:01:31"/>
    <d v="1899-12-30T00:00:10"/>
    <d v="1899-12-30T00:01:26"/>
  </r>
  <r>
    <x v="3009"/>
    <n v="0"/>
    <n v="1"/>
    <n v="15"/>
    <n v="3010"/>
    <n v="4.9833887043189366E-3"/>
    <n v="4.9833887043189366E-3"/>
    <d v="1899-12-30T00:01:27"/>
    <d v="1899-12-30T00:01:21"/>
    <d v="1899-12-30T00:01:31"/>
    <d v="1899-12-30T00:00:10"/>
    <d v="1899-12-30T00:01:26"/>
  </r>
  <r>
    <x v="3010"/>
    <n v="0"/>
    <n v="1"/>
    <n v="15"/>
    <n v="3011"/>
    <n v="4.9817336433078709E-3"/>
    <n v="4.9817336433078709E-3"/>
    <d v="1899-12-30T00:01:26"/>
    <d v="1899-12-30T00:01:21"/>
    <d v="1899-12-30T00:01:31"/>
    <d v="1899-12-30T00:00:10"/>
    <d v="1899-12-30T00:01:26"/>
  </r>
  <r>
    <x v="3011"/>
    <n v="0"/>
    <n v="1"/>
    <n v="15"/>
    <n v="3012"/>
    <n v="4.9800796812749003E-3"/>
    <n v="4.9800796812749003E-3"/>
    <d v="1899-12-30T00:01:25"/>
    <d v="1899-12-30T00:01:21"/>
    <d v="1899-12-30T00:01:31"/>
    <d v="1899-12-30T00:00:10"/>
    <d v="1899-12-30T00:01:26"/>
  </r>
  <r>
    <x v="3012"/>
    <n v="0"/>
    <n v="1"/>
    <n v="15"/>
    <n v="3013"/>
    <n v="4.9784268171257882E-3"/>
    <n v="4.9784268171257882E-3"/>
    <d v="1899-12-30T00:01:42"/>
    <d v="1899-12-30T00:01:21"/>
    <d v="1899-12-30T00:01:31"/>
    <d v="1899-12-30T00:00:10"/>
    <d v="1899-12-30T00:01:26"/>
  </r>
  <r>
    <x v="3013"/>
    <n v="0"/>
    <n v="1"/>
    <n v="15"/>
    <n v="3014"/>
    <n v="4.9767750497677508E-3"/>
    <n v="4.9767750497677508E-3"/>
    <d v="1899-12-30T00:01:38"/>
    <d v="1899-12-30T00:01:21"/>
    <d v="1899-12-30T00:01:31"/>
    <d v="1899-12-30T00:00:10"/>
    <d v="1899-12-30T00:01:26"/>
  </r>
  <r>
    <x v="3014"/>
    <n v="0"/>
    <n v="1"/>
    <n v="15"/>
    <n v="3015"/>
    <n v="4.9751243781094526E-3"/>
    <n v="4.9751243781094526E-3"/>
    <d v="1899-12-30T00:01:36"/>
    <d v="1899-12-30T00:01:21"/>
    <d v="1899-12-30T00:01:31"/>
    <d v="1899-12-30T00:00:10"/>
    <d v="1899-12-30T00:01:26"/>
  </r>
  <r>
    <x v="3015"/>
    <n v="0"/>
    <n v="1"/>
    <n v="15"/>
    <n v="3016"/>
    <n v="4.9734748010610078E-3"/>
    <n v="4.9734748010610078E-3"/>
    <d v="1899-12-30T00:01:21"/>
    <d v="1899-12-30T00:01:21"/>
    <d v="1899-12-30T00:01:31"/>
    <d v="1899-12-30T00:00:10"/>
    <d v="1899-12-30T00:01:26"/>
  </r>
  <r>
    <x v="3016"/>
    <n v="0"/>
    <n v="1"/>
    <n v="15"/>
    <n v="3017"/>
    <n v="4.9718263175339743E-3"/>
    <n v="4.9718263175339743E-3"/>
    <d v="1899-12-30T00:01:27"/>
    <d v="1899-12-30T00:01:21"/>
    <d v="1899-12-30T00:01:31"/>
    <d v="1899-12-30T00:00:10"/>
    <d v="1899-12-30T00:01:26"/>
  </r>
  <r>
    <x v="3017"/>
    <n v="0"/>
    <n v="1"/>
    <n v="15"/>
    <n v="3018"/>
    <n v="4.970178926441352E-3"/>
    <n v="4.970178926441352E-3"/>
    <d v="1899-12-30T00:01:25"/>
    <d v="1899-12-30T00:01:21"/>
    <d v="1899-12-30T00:01:31"/>
    <d v="1899-12-30T00:00:10"/>
    <d v="1899-12-30T00:01:26"/>
  </r>
  <r>
    <x v="3018"/>
    <n v="0"/>
    <n v="1"/>
    <n v="15"/>
    <n v="3019"/>
    <n v="4.9685326266975822E-3"/>
    <n v="4.9685326266975822E-3"/>
    <d v="1899-12-30T00:01:27"/>
    <d v="1899-12-30T00:01:21"/>
    <d v="1899-12-30T00:01:31"/>
    <d v="1899-12-30T00:00:10"/>
    <d v="1899-12-30T00:01:26"/>
  </r>
  <r>
    <x v="3019"/>
    <n v="0"/>
    <n v="1"/>
    <n v="15"/>
    <n v="3020"/>
    <n v="4.9668874172185433E-3"/>
    <n v="4.9668874172185433E-3"/>
    <d v="1899-12-30T00:01:49"/>
    <d v="1899-12-30T00:01:21"/>
    <d v="1899-12-30T00:01:31"/>
    <d v="1899-12-30T00:00:10"/>
    <d v="1899-12-30T00:01:26"/>
  </r>
  <r>
    <x v="3020"/>
    <n v="0"/>
    <n v="1"/>
    <n v="15"/>
    <n v="3021"/>
    <n v="4.9652432969215492E-3"/>
    <n v="4.9652432969215492E-3"/>
    <d v="1899-12-30T00:01:24"/>
    <d v="1899-12-30T00:01:21"/>
    <d v="1899-12-30T00:01:31"/>
    <d v="1899-12-30T00:00:10"/>
    <d v="1899-12-30T00:01:26"/>
  </r>
  <r>
    <x v="3021"/>
    <n v="0"/>
    <n v="1"/>
    <n v="15"/>
    <n v="3022"/>
    <n v="4.9636002647253478E-3"/>
    <n v="4.9636002647253478E-3"/>
    <d v="1899-12-30T00:01:32"/>
    <d v="1899-12-30T00:01:21"/>
    <d v="1899-12-30T00:01:31"/>
    <d v="1899-12-30T00:00:10"/>
    <d v="1899-12-30T00:01:26"/>
  </r>
  <r>
    <x v="3022"/>
    <n v="0"/>
    <n v="1"/>
    <n v="15"/>
    <n v="3023"/>
    <n v="4.9619583195501154E-3"/>
    <n v="4.9619583195501154E-3"/>
    <d v="1899-12-30T00:01:37"/>
    <d v="1899-12-30T00:01:21"/>
    <d v="1899-12-30T00:01:31"/>
    <d v="1899-12-30T00:00:10"/>
    <d v="1899-12-30T00:01:26"/>
  </r>
  <r>
    <x v="3023"/>
    <n v="0"/>
    <n v="1"/>
    <n v="15"/>
    <n v="3024"/>
    <n v="4.96031746031746E-3"/>
    <n v="4.96031746031746E-3"/>
    <d v="1899-12-30T00:01:21"/>
    <d v="1899-12-30T00:01:21"/>
    <d v="1899-12-30T00:01:31"/>
    <d v="1899-12-30T00:00:10"/>
    <d v="1899-12-30T00:01:26"/>
  </r>
  <r>
    <x v="3024"/>
    <n v="0"/>
    <n v="1"/>
    <n v="15"/>
    <n v="3025"/>
    <n v="4.9586776859504135E-3"/>
    <n v="4.9586776859504135E-3"/>
    <d v="1899-12-30T00:01:26"/>
    <d v="1899-12-30T00:01:21"/>
    <d v="1899-12-30T00:01:31"/>
    <d v="1899-12-30T00:00:10"/>
    <d v="1899-12-30T00:01:26"/>
  </r>
  <r>
    <x v="3025"/>
    <n v="0"/>
    <n v="1"/>
    <n v="15"/>
    <n v="3026"/>
    <n v="4.9570389953734299E-3"/>
    <n v="4.9570389953734299E-3"/>
    <d v="1899-12-30T00:01:30"/>
    <d v="1899-12-30T00:01:21"/>
    <d v="1899-12-30T00:01:31"/>
    <d v="1899-12-30T00:00:10"/>
    <d v="1899-12-30T00:01:26"/>
  </r>
  <r>
    <x v="3026"/>
    <n v="0"/>
    <n v="1"/>
    <n v="15"/>
    <n v="3027"/>
    <n v="4.9554013875123884E-3"/>
    <n v="4.9554013875123884E-3"/>
    <d v="1899-12-30T00:01:18"/>
    <d v="1899-12-30T00:01:21"/>
    <d v="1899-12-30T00:01:31"/>
    <d v="1899-12-30T00:00:10"/>
    <d v="1899-12-30T00:01:26"/>
  </r>
  <r>
    <x v="3027"/>
    <n v="0"/>
    <n v="1"/>
    <n v="15"/>
    <n v="3028"/>
    <n v="4.9537648612945837E-3"/>
    <n v="4.9537648612945837E-3"/>
    <d v="1899-12-30T00:01:49"/>
    <d v="1899-12-30T00:01:21"/>
    <d v="1899-12-30T00:01:31"/>
    <d v="1899-12-30T00:00:10"/>
    <d v="1899-12-30T00:01:26"/>
  </r>
  <r>
    <x v="3028"/>
    <n v="0"/>
    <n v="1"/>
    <n v="15"/>
    <n v="3029"/>
    <n v="4.9521294156487285E-3"/>
    <n v="4.9521294156487285E-3"/>
    <d v="1899-12-30T00:01:20"/>
    <d v="1899-12-30T00:01:21"/>
    <d v="1899-12-30T00:01:31"/>
    <d v="1899-12-30T00:00:10"/>
    <d v="1899-12-30T00:01:26"/>
  </r>
  <r>
    <x v="3029"/>
    <n v="0"/>
    <n v="1"/>
    <n v="15"/>
    <n v="3030"/>
    <n v="4.9504950495049506E-3"/>
    <n v="4.9504950495049506E-3"/>
    <d v="1899-12-30T00:01:24"/>
    <d v="1899-12-30T00:01:21"/>
    <d v="1899-12-30T00:01:31"/>
    <d v="1899-12-30T00:00:10"/>
    <d v="1899-12-30T00:01:26"/>
  </r>
  <r>
    <x v="3030"/>
    <n v="0"/>
    <n v="1"/>
    <n v="15"/>
    <n v="3031"/>
    <n v="4.9488617617947876E-3"/>
    <n v="4.9488617617947876E-3"/>
    <d v="1899-12-30T00:01:29"/>
    <d v="1899-12-30T00:01:21"/>
    <d v="1899-12-30T00:01:31"/>
    <d v="1899-12-30T00:00:10"/>
    <d v="1899-12-30T00:01:26"/>
  </r>
  <r>
    <x v="3031"/>
    <n v="0"/>
    <n v="1"/>
    <n v="15"/>
    <n v="3032"/>
    <n v="4.9472295514511877E-3"/>
    <n v="4.9472295514511877E-3"/>
    <d v="1899-12-30T00:01:29"/>
    <d v="1899-12-30T00:01:21"/>
    <d v="1899-12-30T00:01:31"/>
    <d v="1899-12-30T00:00:10"/>
    <d v="1899-12-30T00:01:26"/>
  </r>
  <r>
    <x v="3032"/>
    <n v="0"/>
    <n v="1"/>
    <n v="15"/>
    <n v="3033"/>
    <n v="4.945598417408506E-3"/>
    <n v="4.945598417408506E-3"/>
    <d v="1899-12-30T00:01:29"/>
    <d v="1899-12-30T00:01:21"/>
    <d v="1899-12-30T00:01:31"/>
    <d v="1899-12-30T00:00:10"/>
    <d v="1899-12-30T00:01:26"/>
  </r>
  <r>
    <x v="3033"/>
    <n v="0"/>
    <n v="1"/>
    <n v="15"/>
    <n v="3034"/>
    <n v="4.9439683586025053E-3"/>
    <n v="4.9439683586025053E-3"/>
    <d v="1899-12-30T00:01:23"/>
    <d v="1899-12-30T00:01:21"/>
    <d v="1899-12-30T00:01:31"/>
    <d v="1899-12-30T00:00:10"/>
    <d v="1899-12-30T00:01:26"/>
  </r>
  <r>
    <x v="3034"/>
    <n v="0"/>
    <n v="1"/>
    <n v="15"/>
    <n v="3035"/>
    <n v="4.9423393739703456E-3"/>
    <n v="4.9423393739703456E-3"/>
    <d v="1899-12-30T00:01:40"/>
    <d v="1899-12-30T00:01:21"/>
    <d v="1899-12-30T00:01:31"/>
    <d v="1899-12-30T00:00:10"/>
    <d v="1899-12-30T00:01:26"/>
  </r>
  <r>
    <x v="3035"/>
    <n v="0"/>
    <n v="1"/>
    <n v="15"/>
    <n v="3036"/>
    <n v="4.940711462450593E-3"/>
    <n v="4.940711462450593E-3"/>
    <d v="1899-12-30T00:01:21"/>
    <d v="1899-12-30T00:01:21"/>
    <d v="1899-12-30T00:01:31"/>
    <d v="1899-12-30T00:00:10"/>
    <d v="1899-12-30T00:01:26"/>
  </r>
  <r>
    <x v="3036"/>
    <n v="0"/>
    <n v="1"/>
    <n v="15"/>
    <n v="3037"/>
    <n v="4.9390846229832074E-3"/>
    <n v="4.9390846229832074E-3"/>
    <d v="1899-12-30T00:01:27"/>
    <d v="1899-12-30T00:01:21"/>
    <d v="1899-12-30T00:01:31"/>
    <d v="1899-12-30T00:00:10"/>
    <d v="1899-12-30T00:01:26"/>
  </r>
  <r>
    <x v="3037"/>
    <n v="0"/>
    <n v="1"/>
    <n v="15"/>
    <n v="3038"/>
    <n v="4.9374588545095461E-3"/>
    <n v="4.9374588545095461E-3"/>
    <d v="1899-12-30T00:01:26"/>
    <d v="1899-12-30T00:01:21"/>
    <d v="1899-12-30T00:01:31"/>
    <d v="1899-12-30T00:00:10"/>
    <d v="1899-12-30T00:01:26"/>
  </r>
  <r>
    <x v="3038"/>
    <n v="0"/>
    <n v="1"/>
    <n v="15"/>
    <n v="3039"/>
    <n v="4.9358341559723592E-3"/>
    <n v="4.9358341559723592E-3"/>
    <d v="1899-12-30T00:01:28"/>
    <d v="1899-12-30T00:01:21"/>
    <d v="1899-12-30T00:01:31"/>
    <d v="1899-12-30T00:00:10"/>
    <d v="1899-12-30T00:01:26"/>
  </r>
  <r>
    <x v="3039"/>
    <n v="0"/>
    <n v="1"/>
    <n v="15"/>
    <n v="3040"/>
    <n v="4.9342105263157892E-3"/>
    <n v="4.9342105263157892E-3"/>
    <d v="1899-12-30T00:01:28"/>
    <d v="1899-12-30T00:01:21"/>
    <d v="1899-12-30T00:01:31"/>
    <d v="1899-12-30T00:00:10"/>
    <d v="1899-12-30T00:01:26"/>
  </r>
  <r>
    <x v="3040"/>
    <n v="0"/>
    <n v="1"/>
    <n v="15"/>
    <n v="3041"/>
    <n v="4.932587964485367E-3"/>
    <n v="4.932587964485367E-3"/>
    <d v="1899-12-30T00:01:28"/>
    <d v="1899-12-30T00:01:21"/>
    <d v="1899-12-30T00:01:31"/>
    <d v="1899-12-30T00:00:10"/>
    <d v="1899-12-30T00:01:26"/>
  </r>
  <r>
    <x v="3041"/>
    <n v="0"/>
    <n v="1"/>
    <n v="15"/>
    <n v="3042"/>
    <n v="4.9309664694280079E-3"/>
    <n v="4.9309664694280079E-3"/>
    <d v="1899-12-30T00:01:24"/>
    <d v="1899-12-30T00:01:21"/>
    <d v="1899-12-30T00:01:31"/>
    <d v="1899-12-30T00:00:10"/>
    <d v="1899-12-30T00:01:26"/>
  </r>
  <r>
    <x v="3042"/>
    <n v="0"/>
    <n v="1"/>
    <n v="15"/>
    <n v="3043"/>
    <n v="4.9293460400920142E-3"/>
    <n v="4.9293460400920142E-3"/>
    <d v="1899-12-30T00:01:47"/>
    <d v="1899-12-30T00:01:21"/>
    <d v="1899-12-30T00:01:31"/>
    <d v="1899-12-30T00:00:10"/>
    <d v="1899-12-30T00:01:26"/>
  </r>
  <r>
    <x v="3043"/>
    <n v="0"/>
    <n v="1"/>
    <n v="15"/>
    <n v="3044"/>
    <n v="4.9277266754270696E-3"/>
    <n v="4.9277266754270696E-3"/>
    <d v="1899-12-30T00:01:23"/>
    <d v="1899-12-30T00:01:21"/>
    <d v="1899-12-30T00:01:31"/>
    <d v="1899-12-30T00:00:10"/>
    <d v="1899-12-30T00:01:26"/>
  </r>
  <r>
    <x v="3044"/>
    <n v="0"/>
    <n v="1"/>
    <n v="15"/>
    <n v="3045"/>
    <n v="4.9261083743842365E-3"/>
    <n v="4.9261083743842365E-3"/>
    <d v="1899-12-30T00:01:32"/>
    <d v="1899-12-30T00:01:21"/>
    <d v="1899-12-30T00:01:31"/>
    <d v="1899-12-30T00:00:10"/>
    <d v="1899-12-30T00:01:26"/>
  </r>
  <r>
    <x v="3045"/>
    <n v="0"/>
    <n v="1"/>
    <n v="15"/>
    <n v="3046"/>
    <n v="4.9244911359159552E-3"/>
    <n v="4.9244911359159552E-3"/>
    <d v="1899-12-30T00:01:33"/>
    <d v="1899-12-30T00:01:21"/>
    <d v="1899-12-30T00:01:31"/>
    <d v="1899-12-30T00:00:10"/>
    <d v="1899-12-30T00:01:26"/>
  </r>
  <r>
    <x v="3046"/>
    <n v="0"/>
    <n v="1"/>
    <n v="15"/>
    <n v="3047"/>
    <n v="4.9228749589760416E-3"/>
    <n v="4.9228749589760416E-3"/>
    <d v="1899-12-30T00:01:20"/>
    <d v="1899-12-30T00:01:21"/>
    <d v="1899-12-30T00:01:31"/>
    <d v="1899-12-30T00:00:10"/>
    <d v="1899-12-30T00:01:26"/>
  </r>
  <r>
    <x v="3047"/>
    <n v="0"/>
    <n v="1"/>
    <n v="15"/>
    <n v="3048"/>
    <n v="4.921259842519685E-3"/>
    <n v="4.921259842519685E-3"/>
    <d v="1899-12-30T00:01:25"/>
    <d v="1899-12-30T00:01:21"/>
    <d v="1899-12-30T00:01:31"/>
    <d v="1899-12-30T00:00:10"/>
    <d v="1899-12-30T00:01:26"/>
  </r>
  <r>
    <x v="3048"/>
    <n v="0"/>
    <n v="1"/>
    <n v="15"/>
    <n v="3049"/>
    <n v="4.9196457855034438E-3"/>
    <n v="4.9196457855034438E-3"/>
    <d v="1899-12-30T00:01:24"/>
    <d v="1899-12-30T00:01:21"/>
    <d v="1899-12-30T00:01:31"/>
    <d v="1899-12-30T00:00:10"/>
    <d v="1899-12-30T00:01:26"/>
  </r>
  <r>
    <x v="3049"/>
    <n v="0"/>
    <n v="1"/>
    <n v="15"/>
    <n v="3050"/>
    <n v="4.9180327868852463E-3"/>
    <n v="4.9180327868852463E-3"/>
    <d v="1899-12-30T00:01:44"/>
    <d v="1899-12-30T00:01:21"/>
    <d v="1899-12-30T00:01:31"/>
    <d v="1899-12-30T00:00:10"/>
    <d v="1899-12-30T00:01:26"/>
  </r>
  <r>
    <x v="3050"/>
    <n v="0"/>
    <n v="1"/>
    <n v="15"/>
    <n v="3051"/>
    <n v="4.9164208456243851E-3"/>
    <n v="4.9164208456243851E-3"/>
    <d v="1899-12-30T00:01:25"/>
    <d v="1899-12-30T00:01:21"/>
    <d v="1899-12-30T00:01:31"/>
    <d v="1899-12-30T00:00:10"/>
    <d v="1899-12-30T00:01:26"/>
  </r>
  <r>
    <x v="3051"/>
    <n v="0"/>
    <n v="1"/>
    <n v="15"/>
    <n v="3052"/>
    <n v="4.9148099606815205E-3"/>
    <n v="4.9148099606815205E-3"/>
    <d v="1899-12-30T00:01:34"/>
    <d v="1899-12-30T00:01:21"/>
    <d v="1899-12-30T00:01:31"/>
    <d v="1899-12-30T00:00:10"/>
    <d v="1899-12-30T00:01:26"/>
  </r>
  <r>
    <x v="3052"/>
    <n v="0"/>
    <n v="1"/>
    <n v="15"/>
    <n v="3053"/>
    <n v="4.9132001310186703E-3"/>
    <n v="4.9132001310186703E-3"/>
    <d v="1899-12-30T00:01:31"/>
    <d v="1899-12-30T00:01:21"/>
    <d v="1899-12-30T00:01:31"/>
    <d v="1899-12-30T00:00:10"/>
    <d v="1899-12-30T00:01:26"/>
  </r>
  <r>
    <x v="3053"/>
    <n v="0"/>
    <n v="1"/>
    <n v="15"/>
    <n v="3054"/>
    <n v="4.911591355599214E-3"/>
    <n v="4.911591355599214E-3"/>
    <d v="1899-12-30T00:01:26"/>
    <d v="1899-12-30T00:01:21"/>
    <d v="1899-12-30T00:01:31"/>
    <d v="1899-12-30T00:00:10"/>
    <d v="1899-12-30T00:01:26"/>
  </r>
  <r>
    <x v="3054"/>
    <n v="0"/>
    <n v="1"/>
    <n v="15"/>
    <n v="3055"/>
    <n v="4.9099836333878887E-3"/>
    <n v="4.9099836333878887E-3"/>
    <d v="1899-12-30T00:01:34"/>
    <d v="1899-12-30T00:01:21"/>
    <d v="1899-12-30T00:01:31"/>
    <d v="1899-12-30T00:00:10"/>
    <d v="1899-12-30T00:01:26"/>
  </r>
  <r>
    <x v="3055"/>
    <n v="0"/>
    <n v="1"/>
    <n v="15"/>
    <n v="3056"/>
    <n v="4.9083769633507853E-3"/>
    <n v="4.9083769633507853E-3"/>
    <d v="1899-12-30T00:01:22"/>
    <d v="1899-12-30T00:01:21"/>
    <d v="1899-12-30T00:01:31"/>
    <d v="1899-12-30T00:00:10"/>
    <d v="1899-12-30T00:01:26"/>
  </r>
  <r>
    <x v="3056"/>
    <n v="0"/>
    <n v="1"/>
    <n v="15"/>
    <n v="3057"/>
    <n v="4.9067713444553487E-3"/>
    <n v="4.9067713444553487E-3"/>
    <d v="1899-12-30T00:01:29"/>
    <d v="1899-12-30T00:01:21"/>
    <d v="1899-12-30T00:01:31"/>
    <d v="1899-12-30T00:00:10"/>
    <d v="1899-12-30T00:01:26"/>
  </r>
  <r>
    <x v="3057"/>
    <n v="0"/>
    <n v="1"/>
    <n v="15"/>
    <n v="3058"/>
    <n v="4.9051667756703724E-3"/>
    <n v="4.9051667756703724E-3"/>
    <d v="1899-12-30T00:01:44"/>
    <d v="1899-12-30T00:01:21"/>
    <d v="1899-12-30T00:01:31"/>
    <d v="1899-12-30T00:00:10"/>
    <d v="1899-12-30T00:01:26"/>
  </r>
  <r>
    <x v="3058"/>
    <n v="0"/>
    <n v="1"/>
    <n v="15"/>
    <n v="3059"/>
    <n v="4.9035632559660015E-3"/>
    <n v="4.9035632559660015E-3"/>
    <d v="1899-12-30T00:01:17"/>
    <d v="1899-12-30T00:01:21"/>
    <d v="1899-12-30T00:01:31"/>
    <d v="1899-12-30T00:00:10"/>
    <d v="1899-12-30T00:01:26"/>
  </r>
  <r>
    <x v="3059"/>
    <n v="0"/>
    <n v="1"/>
    <n v="15"/>
    <n v="3060"/>
    <n v="4.9019607843137254E-3"/>
    <n v="4.9019607843137254E-3"/>
    <d v="1899-12-30T00:01:31"/>
    <d v="1899-12-30T00:01:21"/>
    <d v="1899-12-30T00:01:31"/>
    <d v="1899-12-30T00:00:10"/>
    <d v="1899-12-30T00:01:26"/>
  </r>
  <r>
    <x v="3060"/>
    <n v="0"/>
    <n v="1"/>
    <n v="15"/>
    <n v="3061"/>
    <n v="4.900359359686377E-3"/>
    <n v="4.900359359686377E-3"/>
    <d v="1899-12-30T00:01:27"/>
    <d v="1899-12-30T00:01:21"/>
    <d v="1899-12-30T00:01:31"/>
    <d v="1899-12-30T00:00:10"/>
    <d v="1899-12-30T00:01:26"/>
  </r>
  <r>
    <x v="3061"/>
    <n v="0"/>
    <n v="1"/>
    <n v="15"/>
    <n v="3062"/>
    <n v="4.8987589810581319E-3"/>
    <n v="4.8987589810581319E-3"/>
    <d v="1899-12-30T00:01:25"/>
    <d v="1899-12-30T00:01:21"/>
    <d v="1899-12-30T00:01:31"/>
    <d v="1899-12-30T00:00:10"/>
    <d v="1899-12-30T00:01:26"/>
  </r>
  <r>
    <x v="3062"/>
    <n v="0"/>
    <n v="1"/>
    <n v="15"/>
    <n v="3063"/>
    <n v="4.8971596474045058E-3"/>
    <n v="4.8971596474045058E-3"/>
    <d v="1899-12-30T00:01:26"/>
    <d v="1899-12-30T00:01:21"/>
    <d v="1899-12-30T00:01:31"/>
    <d v="1899-12-30T00:00:10"/>
    <d v="1899-12-30T00:01:26"/>
  </r>
  <r>
    <x v="3063"/>
    <n v="0"/>
    <n v="1"/>
    <n v="15"/>
    <n v="3064"/>
    <n v="4.89556135770235E-3"/>
    <n v="4.89556135770235E-3"/>
    <d v="1899-12-30T00:01:23"/>
    <d v="1899-12-30T00:01:21"/>
    <d v="1899-12-30T00:01:31"/>
    <d v="1899-12-30T00:00:10"/>
    <d v="1899-12-30T00:01:26"/>
  </r>
  <r>
    <x v="3064"/>
    <n v="0"/>
    <n v="1"/>
    <n v="15"/>
    <n v="3065"/>
    <n v="4.8939641109298528E-3"/>
    <n v="4.8939641109298528E-3"/>
    <d v="1899-12-30T00:01:27"/>
    <d v="1899-12-30T00:01:21"/>
    <d v="1899-12-30T00:01:31"/>
    <d v="1899-12-30T00:00:10"/>
    <d v="1899-12-30T00:01:26"/>
  </r>
  <r>
    <x v="3065"/>
    <n v="0"/>
    <n v="1"/>
    <n v="15"/>
    <n v="3066"/>
    <n v="4.8923679060665359E-3"/>
    <n v="4.8923679060665359E-3"/>
    <d v="1899-12-30T00:01:48"/>
    <d v="1899-12-30T00:01:21"/>
    <d v="1899-12-30T00:01:31"/>
    <d v="1899-12-30T00:00:10"/>
    <d v="1899-12-30T00:01:26"/>
  </r>
  <r>
    <x v="3066"/>
    <n v="0"/>
    <n v="1"/>
    <n v="15"/>
    <n v="3067"/>
    <n v="4.8907727420932504E-3"/>
    <n v="4.8907727420932504E-3"/>
    <d v="1899-12-30T00:01:27"/>
    <d v="1899-12-30T00:01:21"/>
    <d v="1899-12-30T00:01:31"/>
    <d v="1899-12-30T00:00:10"/>
    <d v="1899-12-30T00:01:26"/>
  </r>
  <r>
    <x v="3067"/>
    <n v="0"/>
    <n v="1"/>
    <n v="15"/>
    <n v="3068"/>
    <n v="4.8891786179921775E-3"/>
    <n v="4.8891786179921775E-3"/>
    <d v="1899-12-30T00:01:38"/>
    <d v="1899-12-30T00:01:21"/>
    <d v="1899-12-30T00:01:31"/>
    <d v="1899-12-30T00:00:10"/>
    <d v="1899-12-30T00:01:26"/>
  </r>
  <r>
    <x v="3068"/>
    <n v="0"/>
    <n v="1"/>
    <n v="15"/>
    <n v="3069"/>
    <n v="4.8875855327468231E-3"/>
    <n v="4.8875855327468231E-3"/>
    <d v="1899-12-30T00:01:18"/>
    <d v="1899-12-30T00:01:21"/>
    <d v="1899-12-30T00:01:31"/>
    <d v="1899-12-30T00:00:10"/>
    <d v="1899-12-30T00:01:26"/>
  </r>
  <r>
    <x v="3069"/>
    <n v="0"/>
    <n v="1"/>
    <n v="15"/>
    <n v="3070"/>
    <n v="4.8859934853420191E-3"/>
    <n v="4.8859934853420191E-3"/>
    <d v="1899-12-30T00:01:25"/>
    <d v="1899-12-30T00:01:21"/>
    <d v="1899-12-30T00:01:31"/>
    <d v="1899-12-30T00:00:10"/>
    <d v="1899-12-30T00:01:26"/>
  </r>
  <r>
    <x v="3070"/>
    <n v="0"/>
    <n v="1"/>
    <n v="15"/>
    <n v="3071"/>
    <n v="4.8844024747639204E-3"/>
    <n v="4.8844024747639204E-3"/>
    <d v="1899-12-30T00:01:26"/>
    <d v="1899-12-30T00:01:21"/>
    <d v="1899-12-30T00:01:31"/>
    <d v="1899-12-30T00:00:10"/>
    <d v="1899-12-30T00:01:26"/>
  </r>
  <r>
    <x v="3071"/>
    <n v="0"/>
    <n v="1"/>
    <n v="15"/>
    <n v="3072"/>
    <n v="4.8828125E-3"/>
    <n v="4.8828125E-3"/>
    <d v="1899-12-30T00:01:26"/>
    <d v="1899-12-30T00:01:21"/>
    <d v="1899-12-30T00:01:31"/>
    <d v="1899-12-30T00:00:10"/>
    <d v="1899-12-30T00:01:26"/>
  </r>
  <r>
    <x v="3072"/>
    <n v="0"/>
    <n v="1"/>
    <n v="15"/>
    <n v="3073"/>
    <n v="4.8812235600390495E-3"/>
    <n v="4.8812235600390495E-3"/>
    <d v="1899-12-30T00:01:48"/>
    <d v="1899-12-30T00:01:21"/>
    <d v="1899-12-30T00:01:31"/>
    <d v="1899-12-30T00:00:10"/>
    <d v="1899-12-30T00:01:26"/>
  </r>
  <r>
    <x v="3073"/>
    <n v="0"/>
    <n v="1"/>
    <n v="15"/>
    <n v="3074"/>
    <n v="4.8796356538711779E-3"/>
    <n v="4.8796356538711779E-3"/>
    <d v="1899-12-30T00:01:22"/>
    <d v="1899-12-30T00:01:21"/>
    <d v="1899-12-30T00:01:31"/>
    <d v="1899-12-30T00:00:10"/>
    <d v="1899-12-30T00:01:26"/>
  </r>
  <r>
    <x v="3074"/>
    <n v="0"/>
    <n v="1"/>
    <n v="15"/>
    <n v="3075"/>
    <n v="4.8780487804878049E-3"/>
    <n v="4.8780487804878049E-3"/>
    <d v="1899-12-30T00:01:26"/>
    <d v="1899-12-30T00:01:21"/>
    <d v="1899-12-30T00:01:31"/>
    <d v="1899-12-30T00:00:10"/>
    <d v="1899-12-30T00:01:26"/>
  </r>
  <r>
    <x v="3075"/>
    <n v="0"/>
    <n v="1"/>
    <n v="15"/>
    <n v="3076"/>
    <n v="4.8764629388816649E-3"/>
    <n v="4.8764629388816649E-3"/>
    <d v="1899-12-30T00:01:33"/>
    <d v="1899-12-30T00:01:21"/>
    <d v="1899-12-30T00:01:31"/>
    <d v="1899-12-30T00:00:10"/>
    <d v="1899-12-30T00:01:26"/>
  </r>
  <r>
    <x v="3076"/>
    <n v="0"/>
    <n v="1"/>
    <n v="15"/>
    <n v="3077"/>
    <n v="4.8748781280467989E-3"/>
    <n v="4.8748781280467989E-3"/>
    <d v="1899-12-30T00:01:30"/>
    <d v="1899-12-30T00:01:21"/>
    <d v="1899-12-30T00:01:31"/>
    <d v="1899-12-30T00:00:10"/>
    <d v="1899-12-30T00:01:26"/>
  </r>
  <r>
    <x v="3077"/>
    <n v="0"/>
    <n v="1"/>
    <n v="15"/>
    <n v="3078"/>
    <n v="4.8732943469785572E-3"/>
    <n v="4.8732943469785572E-3"/>
    <d v="1899-12-30T00:01:24"/>
    <d v="1899-12-30T00:01:21"/>
    <d v="1899-12-30T00:01:31"/>
    <d v="1899-12-30T00:00:10"/>
    <d v="1899-12-30T00:01:26"/>
  </r>
  <r>
    <x v="3078"/>
    <n v="0"/>
    <n v="1"/>
    <n v="15"/>
    <n v="3079"/>
    <n v="4.871711594673595E-3"/>
    <n v="4.871711594673595E-3"/>
    <d v="1899-12-30T00:01:29"/>
    <d v="1899-12-30T00:01:21"/>
    <d v="1899-12-30T00:01:31"/>
    <d v="1899-12-30T00:00:10"/>
    <d v="1899-12-30T00:01:26"/>
  </r>
  <r>
    <x v="3079"/>
    <n v="0"/>
    <n v="1"/>
    <n v="15"/>
    <n v="3080"/>
    <n v="4.87012987012987E-3"/>
    <n v="4.87012987012987E-3"/>
    <d v="1899-12-30T00:01:27"/>
    <d v="1899-12-30T00:01:21"/>
    <d v="1899-12-30T00:01:31"/>
    <d v="1899-12-30T00:00:10"/>
    <d v="1899-12-30T00:01:26"/>
  </r>
  <r>
    <x v="3080"/>
    <n v="0"/>
    <n v="1"/>
    <n v="15"/>
    <n v="3081"/>
    <n v="4.8685491723466411E-3"/>
    <n v="4.8685491723466411E-3"/>
    <d v="1899-12-30T00:01:42"/>
    <d v="1899-12-30T00:01:21"/>
    <d v="1899-12-30T00:01:31"/>
    <d v="1899-12-30T00:00:10"/>
    <d v="1899-12-30T00:01:26"/>
  </r>
  <r>
    <x v="3081"/>
    <n v="0"/>
    <n v="1"/>
    <n v="15"/>
    <n v="3082"/>
    <n v="4.8669695003244647E-3"/>
    <n v="4.8669695003244647E-3"/>
    <d v="1899-12-30T00:01:24"/>
    <d v="1899-12-30T00:01:21"/>
    <d v="1899-12-30T00:01:31"/>
    <d v="1899-12-30T00:00:10"/>
    <d v="1899-12-30T00:01:26"/>
  </r>
  <r>
    <x v="3082"/>
    <n v="0"/>
    <n v="1"/>
    <n v="15"/>
    <n v="3083"/>
    <n v="4.8653908530651964E-3"/>
    <n v="4.8653908530651964E-3"/>
    <d v="1899-12-30T00:01:31"/>
    <d v="1899-12-30T00:01:21"/>
    <d v="1899-12-30T00:01:31"/>
    <d v="1899-12-30T00:00:10"/>
    <d v="1899-12-30T00:01:26"/>
  </r>
  <r>
    <x v="3083"/>
    <n v="0"/>
    <n v="1"/>
    <n v="15"/>
    <n v="3084"/>
    <n v="4.8638132295719845E-3"/>
    <n v="4.8638132295719845E-3"/>
    <d v="1899-12-30T00:01:21"/>
    <d v="1899-12-30T00:01:21"/>
    <d v="1899-12-30T00:01:31"/>
    <d v="1899-12-30T00:00:10"/>
    <d v="1899-12-30T00:01:26"/>
  </r>
  <r>
    <x v="3084"/>
    <n v="0"/>
    <n v="1"/>
    <n v="15"/>
    <n v="3085"/>
    <n v="4.8622366288492711E-3"/>
    <n v="4.8622366288492711E-3"/>
    <d v="1899-12-30T00:01:25"/>
    <d v="1899-12-30T00:01:21"/>
    <d v="1899-12-30T00:01:31"/>
    <d v="1899-12-30T00:00:10"/>
    <d v="1899-12-30T00:01:26"/>
  </r>
  <r>
    <x v="3085"/>
    <n v="0"/>
    <n v="1"/>
    <n v="15"/>
    <n v="3086"/>
    <n v="4.8606610499027864E-3"/>
    <n v="4.8606610499027864E-3"/>
    <d v="1899-12-30T00:01:35"/>
    <d v="1899-12-30T00:01:21"/>
    <d v="1899-12-30T00:01:31"/>
    <d v="1899-12-30T00:00:10"/>
    <d v="1899-12-30T00:01:26"/>
  </r>
  <r>
    <x v="3086"/>
    <n v="0"/>
    <n v="1"/>
    <n v="15"/>
    <n v="3087"/>
    <n v="4.859086491739553E-3"/>
    <n v="4.859086491739553E-3"/>
    <d v="1899-12-30T00:01:23"/>
    <d v="1899-12-30T00:01:21"/>
    <d v="1899-12-30T00:01:31"/>
    <d v="1899-12-30T00:00:10"/>
    <d v="1899-12-30T00:01:26"/>
  </r>
  <r>
    <x v="3087"/>
    <n v="0"/>
    <n v="1"/>
    <n v="15"/>
    <n v="3088"/>
    <n v="4.8575129533678756E-3"/>
    <n v="4.8575129533678756E-3"/>
    <d v="1899-12-30T00:01:49"/>
    <d v="1899-12-30T00:01:21"/>
    <d v="1899-12-30T00:01:31"/>
    <d v="1899-12-30T00:00:10"/>
    <d v="1899-12-30T00:01:26"/>
  </r>
  <r>
    <x v="3088"/>
    <n v="0"/>
    <n v="1"/>
    <n v="15"/>
    <n v="3089"/>
    <n v="4.8559404337973457E-3"/>
    <n v="4.8559404337973457E-3"/>
    <d v="1899-12-30T00:01:20"/>
    <d v="1899-12-30T00:01:21"/>
    <d v="1899-12-30T00:01:31"/>
    <d v="1899-12-30T00:00:10"/>
    <d v="1899-12-30T00:01:26"/>
  </r>
  <r>
    <x v="3089"/>
    <n v="0"/>
    <n v="1"/>
    <n v="15"/>
    <n v="3090"/>
    <n v="4.8543689320388345E-3"/>
    <n v="4.8543689320388345E-3"/>
    <d v="1899-12-30T00:01:43"/>
    <d v="1899-12-30T00:01:21"/>
    <d v="1899-12-30T00:01:31"/>
    <d v="1899-12-30T00:00:10"/>
    <d v="1899-12-30T00:01:26"/>
  </r>
  <r>
    <x v="3090"/>
    <n v="0"/>
    <n v="1"/>
    <n v="15"/>
    <n v="3091"/>
    <n v="4.8527984471044968E-3"/>
    <n v="4.8527984471044968E-3"/>
    <d v="1899-12-30T00:01:28"/>
    <d v="1899-12-30T00:01:21"/>
    <d v="1899-12-30T00:01:31"/>
    <d v="1899-12-30T00:00:10"/>
    <d v="1899-12-30T00:01:26"/>
  </r>
  <r>
    <x v="3091"/>
    <n v="0"/>
    <n v="1"/>
    <n v="15"/>
    <n v="3092"/>
    <n v="4.8512289780077615E-3"/>
    <n v="4.8512289780077615E-3"/>
    <d v="1899-12-30T00:01:31"/>
    <d v="1899-12-30T00:01:21"/>
    <d v="1899-12-30T00:01:31"/>
    <d v="1899-12-30T00:00:10"/>
    <d v="1899-12-30T00:01:26"/>
  </r>
  <r>
    <x v="3092"/>
    <n v="0"/>
    <n v="1"/>
    <n v="15"/>
    <n v="3093"/>
    <n v="4.849660523763337E-3"/>
    <n v="4.849660523763337E-3"/>
    <d v="1899-12-30T00:01:26"/>
    <d v="1899-12-30T00:01:21"/>
    <d v="1899-12-30T00:01:31"/>
    <d v="1899-12-30T00:00:10"/>
    <d v="1899-12-30T00:01:26"/>
  </r>
  <r>
    <x v="3093"/>
    <n v="0"/>
    <n v="1"/>
    <n v="15"/>
    <n v="3094"/>
    <n v="4.8480930833872012E-3"/>
    <n v="4.8480930833872012E-3"/>
    <d v="1899-12-30T00:01:36"/>
    <d v="1899-12-30T00:01:21"/>
    <d v="1899-12-30T00:01:31"/>
    <d v="1899-12-30T00:00:10"/>
    <d v="1899-12-30T00:01:26"/>
  </r>
  <r>
    <x v="3094"/>
    <n v="0"/>
    <n v="1"/>
    <n v="15"/>
    <n v="3095"/>
    <n v="4.8465266558966073E-3"/>
    <n v="4.8465266558966073E-3"/>
    <d v="1899-12-30T00:01:23"/>
    <d v="1899-12-30T00:01:21"/>
    <d v="1899-12-30T00:01:31"/>
    <d v="1899-12-30T00:00:10"/>
    <d v="1899-12-30T00:01:26"/>
  </r>
  <r>
    <x v="3095"/>
    <n v="0"/>
    <n v="1"/>
    <n v="15"/>
    <n v="3096"/>
    <n v="4.8449612403100775E-3"/>
    <n v="4.8449612403100775E-3"/>
    <d v="1899-12-30T00:01:50"/>
    <d v="1899-12-30T00:01:21"/>
    <d v="1899-12-30T00:01:31"/>
    <d v="1899-12-30T00:00:10"/>
    <d v="1899-12-30T00:01:26"/>
  </r>
  <r>
    <x v="3096"/>
    <n v="0"/>
    <n v="1"/>
    <n v="15"/>
    <n v="3097"/>
    <n v="4.8433968356474009E-3"/>
    <n v="4.8433968356474009E-3"/>
    <d v="1899-12-30T00:01:19"/>
    <d v="1899-12-30T00:01:21"/>
    <d v="1899-12-30T00:01:31"/>
    <d v="1899-12-30T00:00:10"/>
    <d v="1899-12-30T00:01:26"/>
  </r>
  <r>
    <x v="3097"/>
    <n v="0"/>
    <n v="1"/>
    <n v="15"/>
    <n v="3098"/>
    <n v="4.8418334409296316E-3"/>
    <n v="4.8418334409296316E-3"/>
    <d v="1899-12-30T00:01:27"/>
    <d v="1899-12-30T00:01:21"/>
    <d v="1899-12-30T00:01:31"/>
    <d v="1899-12-30T00:00:10"/>
    <d v="1899-12-30T00:01:26"/>
  </r>
  <r>
    <x v="3098"/>
    <n v="0"/>
    <n v="1"/>
    <n v="15"/>
    <n v="3099"/>
    <n v="4.8402710551790898E-3"/>
    <n v="4.8402710551790898E-3"/>
    <d v="1899-12-30T00:01:26"/>
    <d v="1899-12-30T00:01:21"/>
    <d v="1899-12-30T00:01:31"/>
    <d v="1899-12-30T00:00:10"/>
    <d v="1899-12-30T00:01:26"/>
  </r>
  <r>
    <x v="3099"/>
    <n v="0"/>
    <n v="1"/>
    <n v="15"/>
    <n v="3100"/>
    <n v="4.8387096774193551E-3"/>
    <n v="4.8387096774193551E-3"/>
    <d v="1899-12-30T00:01:26"/>
    <d v="1899-12-30T00:01:21"/>
    <d v="1899-12-30T00:01:31"/>
    <d v="1899-12-30T00:00:10"/>
    <d v="1899-12-30T00:01:26"/>
  </r>
  <r>
    <x v="3100"/>
    <n v="0"/>
    <n v="1"/>
    <n v="15"/>
    <n v="3101"/>
    <n v="4.8371493066752657E-3"/>
    <n v="4.8371493066752657E-3"/>
    <d v="1899-12-30T00:01:27"/>
    <d v="1899-12-30T00:01:21"/>
    <d v="1899-12-30T00:01:31"/>
    <d v="1899-12-30T00:00:10"/>
    <d v="1899-12-30T00:01:26"/>
  </r>
  <r>
    <x v="3101"/>
    <n v="0"/>
    <n v="1"/>
    <n v="15"/>
    <n v="3102"/>
    <n v="4.8355899419729211E-3"/>
    <n v="4.8355899419729211E-3"/>
    <d v="1899-12-30T00:01:25"/>
    <d v="1899-12-30T00:01:21"/>
    <d v="1899-12-30T00:01:31"/>
    <d v="1899-12-30T00:00:10"/>
    <d v="1899-12-30T00:01:26"/>
  </r>
  <r>
    <x v="3102"/>
    <n v="0"/>
    <n v="1"/>
    <n v="15"/>
    <n v="3103"/>
    <n v="4.8340315823396712E-3"/>
    <n v="4.8340315823396712E-3"/>
    <d v="1899-12-30T00:01:27"/>
    <d v="1899-12-30T00:01:21"/>
    <d v="1899-12-30T00:01:31"/>
    <d v="1899-12-30T00:00:10"/>
    <d v="1899-12-30T00:01:26"/>
  </r>
  <r>
    <x v="3103"/>
    <n v="0"/>
    <n v="1"/>
    <n v="15"/>
    <n v="3104"/>
    <n v="4.8324742268041239E-3"/>
    <n v="4.8324742268041239E-3"/>
    <d v="1899-12-30T00:01:52"/>
    <d v="1899-12-30T00:01:21"/>
    <d v="1899-12-30T00:01:31"/>
    <d v="1899-12-30T00:00:10"/>
    <d v="1899-12-30T00:01:26"/>
  </r>
  <r>
    <x v="3104"/>
    <n v="0"/>
    <n v="1"/>
    <n v="15"/>
    <n v="3105"/>
    <n v="4.830917874396135E-3"/>
    <n v="4.830917874396135E-3"/>
    <d v="1899-12-30T00:01:22"/>
    <d v="1899-12-30T00:01:21"/>
    <d v="1899-12-30T00:01:31"/>
    <d v="1899-12-30T00:00:10"/>
    <d v="1899-12-30T00:01:26"/>
  </r>
  <r>
    <x v="3105"/>
    <n v="0"/>
    <n v="1"/>
    <n v="15"/>
    <n v="3106"/>
    <n v="4.829362524146813E-3"/>
    <n v="4.829362524146813E-3"/>
    <d v="1899-12-30T00:01:34"/>
    <d v="1899-12-30T00:01:21"/>
    <d v="1899-12-30T00:01:31"/>
    <d v="1899-12-30T00:00:10"/>
    <d v="1899-12-30T00:01:26"/>
  </r>
  <r>
    <x v="3106"/>
    <n v="0"/>
    <n v="1"/>
    <n v="15"/>
    <n v="3107"/>
    <n v="4.8278081750885099E-3"/>
    <n v="4.8278081750885099E-3"/>
    <d v="1899-12-30T00:01:27"/>
    <d v="1899-12-30T00:01:21"/>
    <d v="1899-12-30T00:01:31"/>
    <d v="1899-12-30T00:00:10"/>
    <d v="1899-12-30T00:01:26"/>
  </r>
  <r>
    <x v="3107"/>
    <n v="0"/>
    <n v="1"/>
    <n v="15"/>
    <n v="3108"/>
    <n v="4.8262548262548262E-3"/>
    <n v="4.8262548262548262E-3"/>
    <d v="1899-12-30T00:01:31"/>
    <d v="1899-12-30T00:01:21"/>
    <d v="1899-12-30T00:01:31"/>
    <d v="1899-12-30T00:00:10"/>
    <d v="1899-12-30T00:01:26"/>
  </r>
  <r>
    <x v="3108"/>
    <n v="0"/>
    <n v="1"/>
    <n v="15"/>
    <n v="3109"/>
    <n v="4.8247024766806049E-3"/>
    <n v="4.8247024766806049E-3"/>
    <d v="1899-12-30T00:01:36"/>
    <d v="1899-12-30T00:01:21"/>
    <d v="1899-12-30T00:01:31"/>
    <d v="1899-12-30T00:00:10"/>
    <d v="1899-12-30T00:01:26"/>
  </r>
  <r>
    <x v="3109"/>
    <n v="0"/>
    <n v="1"/>
    <n v="15"/>
    <n v="3110"/>
    <n v="4.8231511254019296E-3"/>
    <n v="4.8231511254019296E-3"/>
    <d v="1899-12-30T00:01:18"/>
    <d v="1899-12-30T00:01:21"/>
    <d v="1899-12-30T00:01:31"/>
    <d v="1899-12-30T00:00:10"/>
    <d v="1899-12-30T00:01:26"/>
  </r>
  <r>
    <x v="3110"/>
    <n v="0"/>
    <n v="1"/>
    <n v="15"/>
    <n v="3111"/>
    <n v="4.8216007714561235E-3"/>
    <n v="4.8216007714561235E-3"/>
    <d v="1899-12-30T00:01:50"/>
    <d v="1899-12-30T00:01:21"/>
    <d v="1899-12-30T00:01:31"/>
    <d v="1899-12-30T00:00:10"/>
    <d v="1899-12-30T00:01:26"/>
  </r>
  <r>
    <x v="3111"/>
    <n v="0"/>
    <n v="1"/>
    <n v="15"/>
    <n v="3112"/>
    <n v="4.820051413881748E-3"/>
    <n v="4.820051413881748E-3"/>
    <d v="1899-12-30T00:01:27"/>
    <d v="1899-12-30T00:01:21"/>
    <d v="1899-12-30T00:01:31"/>
    <d v="1899-12-30T00:00:10"/>
    <d v="1899-12-30T00:01:26"/>
  </r>
  <r>
    <x v="3112"/>
    <n v="0"/>
    <n v="1"/>
    <n v="15"/>
    <n v="3113"/>
    <n v="4.818503051718599E-3"/>
    <n v="4.818503051718599E-3"/>
    <d v="1899-12-30T00:01:32"/>
    <d v="1899-12-30T00:01:21"/>
    <d v="1899-12-30T00:01:31"/>
    <d v="1899-12-30T00:00:10"/>
    <d v="1899-12-30T00:01:26"/>
  </r>
  <r>
    <x v="3113"/>
    <n v="0"/>
    <n v="1"/>
    <n v="15"/>
    <n v="3114"/>
    <n v="4.8169556840077067E-3"/>
    <n v="4.8169556840077067E-3"/>
    <d v="1899-12-30T00:01:29"/>
    <d v="1899-12-30T00:01:21"/>
    <d v="1899-12-30T00:01:31"/>
    <d v="1899-12-30T00:00:10"/>
    <d v="1899-12-30T00:01:26"/>
  </r>
  <r>
    <x v="3114"/>
    <n v="0"/>
    <n v="1"/>
    <n v="15"/>
    <n v="3115"/>
    <n v="4.815409309791332E-3"/>
    <n v="4.815409309791332E-3"/>
    <d v="1899-12-30T00:01:27"/>
    <d v="1899-12-30T00:01:21"/>
    <d v="1899-12-30T00:01:31"/>
    <d v="1899-12-30T00:00:10"/>
    <d v="1899-12-30T00:01:26"/>
  </r>
  <r>
    <x v="3115"/>
    <n v="0"/>
    <n v="1"/>
    <n v="15"/>
    <n v="3116"/>
    <n v="4.8138639281129656E-3"/>
    <n v="4.8138639281129656E-3"/>
    <d v="1899-12-30T00:01:24"/>
    <d v="1899-12-30T00:01:21"/>
    <d v="1899-12-30T00:01:31"/>
    <d v="1899-12-30T00:00:10"/>
    <d v="1899-12-30T00:01:26"/>
  </r>
  <r>
    <x v="3116"/>
    <n v="0"/>
    <n v="1"/>
    <n v="15"/>
    <n v="3117"/>
    <n v="4.8123195380173241E-3"/>
    <n v="4.8123195380173241E-3"/>
    <d v="1899-12-30T00:01:24"/>
    <d v="1899-12-30T00:01:21"/>
    <d v="1899-12-30T00:01:31"/>
    <d v="1899-12-30T00:00:10"/>
    <d v="1899-12-30T00:01:26"/>
  </r>
  <r>
    <x v="3117"/>
    <n v="0"/>
    <n v="1"/>
    <n v="15"/>
    <n v="3118"/>
    <n v="4.8107761385503527E-3"/>
    <n v="4.8107761385503527E-3"/>
    <d v="1899-12-30T00:01:25"/>
    <d v="1899-12-30T00:01:21"/>
    <d v="1899-12-30T00:01:31"/>
    <d v="1899-12-30T00:00:10"/>
    <d v="1899-12-30T00:01:26"/>
  </r>
  <r>
    <x v="3118"/>
    <n v="0"/>
    <n v="1"/>
    <n v="15"/>
    <n v="3119"/>
    <n v="4.8092337287592175E-3"/>
    <n v="4.8092337287592175E-3"/>
    <d v="1899-12-30T00:01:34"/>
    <d v="1899-12-30T00:01:21"/>
    <d v="1899-12-30T00:01:31"/>
    <d v="1899-12-30T00:00:10"/>
    <d v="1899-12-30T00:01:26"/>
  </r>
  <r>
    <x v="3119"/>
    <n v="0"/>
    <n v="1"/>
    <n v="15"/>
    <n v="3120"/>
    <n v="4.807692307692308E-3"/>
    <n v="4.807692307692308E-3"/>
    <d v="1899-12-30T00:01:22"/>
    <d v="1899-12-30T00:01:21"/>
    <d v="1899-12-30T00:01:31"/>
    <d v="1899-12-30T00:00:10"/>
    <d v="1899-12-30T00:01:26"/>
  </r>
  <r>
    <x v="3120"/>
    <n v="0"/>
    <n v="1"/>
    <n v="15"/>
    <n v="3121"/>
    <n v="4.8061518743992308E-3"/>
    <n v="4.8061518743992308E-3"/>
    <d v="1899-12-30T00:01:28"/>
    <d v="1899-12-30T00:01:21"/>
    <d v="1899-12-30T00:01:31"/>
    <d v="1899-12-30T00:00:10"/>
    <d v="1899-12-30T00:01:26"/>
  </r>
  <r>
    <x v="3121"/>
    <n v="0"/>
    <n v="1"/>
    <n v="15"/>
    <n v="3122"/>
    <n v="4.8046124279308138E-3"/>
    <n v="4.8046124279308138E-3"/>
    <d v="1899-12-30T00:01:45"/>
    <d v="1899-12-30T00:01:21"/>
    <d v="1899-12-30T00:01:31"/>
    <d v="1899-12-30T00:00:10"/>
    <d v="1899-12-30T00:01:26"/>
  </r>
  <r>
    <x v="3122"/>
    <n v="0"/>
    <n v="1"/>
    <n v="15"/>
    <n v="3123"/>
    <n v="4.8030739673390974E-3"/>
    <n v="4.8030739673390974E-3"/>
    <d v="1899-12-30T00:01:42"/>
    <d v="1899-12-30T00:01:21"/>
    <d v="1899-12-30T00:01:31"/>
    <d v="1899-12-30T00:00:10"/>
    <d v="1899-12-30T00:01:26"/>
  </r>
  <r>
    <x v="3123"/>
    <n v="0"/>
    <n v="1"/>
    <n v="15"/>
    <n v="3124"/>
    <n v="4.8015364916773363E-3"/>
    <n v="4.8015364916773363E-3"/>
    <d v="1899-12-30T00:01:38"/>
    <d v="1899-12-30T00:01:21"/>
    <d v="1899-12-30T00:01:31"/>
    <d v="1899-12-30T00:00:10"/>
    <d v="1899-12-30T00:01:26"/>
  </r>
  <r>
    <x v="3124"/>
    <n v="0"/>
    <n v="1"/>
    <n v="15"/>
    <n v="3125"/>
    <n v="4.7999999999999996E-3"/>
    <n v="4.7999999999999996E-3"/>
    <d v="1899-12-30T00:01:34"/>
    <d v="1899-12-30T00:01:21"/>
    <d v="1899-12-30T00:01:31"/>
    <d v="1899-12-30T00:00:10"/>
    <d v="1899-12-30T00:01:26"/>
  </r>
  <r>
    <x v="3125"/>
    <n v="0"/>
    <n v="1"/>
    <n v="15"/>
    <n v="3126"/>
    <n v="4.7984644913627635E-3"/>
    <n v="4.7984644913627635E-3"/>
    <d v="1899-12-30T00:01:53"/>
    <d v="1899-12-30T00:01:21"/>
    <d v="1899-12-30T00:01:31"/>
    <d v="1899-12-30T00:00:10"/>
    <d v="1899-12-30T00:01:26"/>
  </r>
  <r>
    <x v="3126"/>
    <n v="0"/>
    <n v="1"/>
    <n v="15"/>
    <n v="3127"/>
    <n v="4.7969299648225137E-3"/>
    <n v="4.7969299648225137E-3"/>
    <d v="1899-12-30T00:01:37"/>
    <d v="1899-12-30T00:01:21"/>
    <d v="1899-12-30T00:01:31"/>
    <d v="1899-12-30T00:00:10"/>
    <d v="1899-12-30T00:01:26"/>
  </r>
  <r>
    <x v="3127"/>
    <n v="0"/>
    <n v="1"/>
    <n v="15"/>
    <n v="3128"/>
    <n v="4.7953964194373403E-3"/>
    <n v="4.7953964194373403E-3"/>
    <d v="1899-12-30T00:01:39"/>
    <d v="1899-12-30T00:01:21"/>
    <d v="1899-12-30T00:01:31"/>
    <d v="1899-12-30T00:00:10"/>
    <d v="1899-12-30T00:01:26"/>
  </r>
  <r>
    <x v="3128"/>
    <n v="0"/>
    <n v="1"/>
    <n v="15"/>
    <n v="3129"/>
    <n v="4.7938638542665392E-3"/>
    <n v="4.7938638542665392E-3"/>
    <d v="1899-12-30T00:01:34"/>
    <d v="1899-12-30T00:01:21"/>
    <d v="1899-12-30T00:01:31"/>
    <d v="1899-12-30T00:00:10"/>
    <d v="1899-12-30T00:01:26"/>
  </r>
  <r>
    <x v="3129"/>
    <n v="0"/>
    <n v="1"/>
    <n v="15"/>
    <n v="3130"/>
    <n v="4.7923322683706068E-3"/>
    <n v="4.7923322683706068E-3"/>
    <d v="1899-12-30T00:01:34"/>
    <d v="1899-12-30T00:01:21"/>
    <d v="1899-12-30T00:01:31"/>
    <d v="1899-12-30T00:00:10"/>
    <d v="1899-12-30T00:01:26"/>
  </r>
  <r>
    <x v="3130"/>
    <n v="0"/>
    <n v="1"/>
    <n v="15"/>
    <n v="3131"/>
    <n v="4.7908016608112424E-3"/>
    <n v="4.7908016608112424E-3"/>
    <d v="1899-12-30T00:01:37"/>
    <d v="1899-12-30T00:01:21"/>
    <d v="1899-12-30T00:01:31"/>
    <d v="1899-12-30T00:00:10"/>
    <d v="1899-12-30T00:01:26"/>
  </r>
  <r>
    <x v="3131"/>
    <n v="0"/>
    <n v="1"/>
    <n v="15"/>
    <n v="3132"/>
    <n v="4.7892720306513406E-3"/>
    <n v="4.7892720306513406E-3"/>
    <d v="1899-12-30T00:01:34"/>
    <d v="1899-12-30T00:01:21"/>
    <d v="1899-12-30T00:01:31"/>
    <d v="1899-12-30T00:00:10"/>
    <d v="1899-12-30T00:01:26"/>
  </r>
  <r>
    <x v="3132"/>
    <n v="0"/>
    <n v="1"/>
    <n v="15"/>
    <n v="3133"/>
    <n v="4.7877433769549956E-3"/>
    <n v="4.7877433769549956E-3"/>
    <d v="1899-12-30T00:01:36"/>
    <d v="1899-12-30T00:01:21"/>
    <d v="1899-12-30T00:01:31"/>
    <d v="1899-12-30T00:00:10"/>
    <d v="1899-12-30T00:01:26"/>
  </r>
  <r>
    <x v="3133"/>
    <n v="0"/>
    <n v="1"/>
    <n v="15"/>
    <n v="3134"/>
    <n v="4.7862156987874922E-3"/>
    <n v="4.7862156987874922E-3"/>
    <d v="1899-12-30T00:02:02"/>
    <d v="1899-12-30T00:01:21"/>
    <d v="1899-12-30T00:01:31"/>
    <d v="1899-12-30T00:00:10"/>
    <d v="1899-12-30T00:01:26"/>
  </r>
  <r>
    <x v="3134"/>
    <n v="0"/>
    <n v="1"/>
    <n v="15"/>
    <n v="3135"/>
    <n v="4.7846889952153108E-3"/>
    <n v="4.7846889952153108E-3"/>
    <d v="1899-12-30T00:01:33"/>
    <d v="1899-12-30T00:01:21"/>
    <d v="1899-12-30T00:01:31"/>
    <d v="1899-12-30T00:00:10"/>
    <d v="1899-12-30T00:01:26"/>
  </r>
  <r>
    <x v="3135"/>
    <n v="0"/>
    <n v="1"/>
    <n v="15"/>
    <n v="3136"/>
    <n v="4.7831632653061226E-3"/>
    <n v="4.7831632653061226E-3"/>
    <d v="1899-12-30T00:01:33"/>
    <d v="1899-12-30T00:01:21"/>
    <d v="1899-12-30T00:01:31"/>
    <d v="1899-12-30T00:00:10"/>
    <d v="1899-12-30T00:01:26"/>
  </r>
  <r>
    <x v="3136"/>
    <n v="0"/>
    <n v="1"/>
    <n v="15"/>
    <n v="3137"/>
    <n v="4.7816385081287851E-3"/>
    <n v="4.7816385081287851E-3"/>
    <d v="1899-12-30T00:01:30"/>
    <d v="1899-12-30T00:01:21"/>
    <d v="1899-12-30T00:01:31"/>
    <d v="1899-12-30T00:00:10"/>
    <d v="1899-12-30T00:01:26"/>
  </r>
  <r>
    <x v="3137"/>
    <n v="0"/>
    <n v="1"/>
    <n v="15"/>
    <n v="3138"/>
    <n v="4.7801147227533461E-3"/>
    <n v="4.7801147227533461E-3"/>
    <d v="1899-12-30T00:01:32"/>
    <d v="1899-12-30T00:01:21"/>
    <d v="1899-12-30T00:01:31"/>
    <d v="1899-12-30T00:00:10"/>
    <d v="1899-12-30T00:01:26"/>
  </r>
  <r>
    <x v="3138"/>
    <n v="0"/>
    <n v="1"/>
    <n v="15"/>
    <n v="3139"/>
    <n v="4.7785919082510356E-3"/>
    <n v="4.7785919082510356E-3"/>
    <d v="1899-12-30T00:01:42"/>
    <d v="1899-12-30T00:01:21"/>
    <d v="1899-12-30T00:01:31"/>
    <d v="1899-12-30T00:00:10"/>
    <d v="1899-12-30T00:01:26"/>
  </r>
  <r>
    <x v="3139"/>
    <n v="0"/>
    <n v="1"/>
    <n v="15"/>
    <n v="3140"/>
    <n v="4.7770700636942673E-3"/>
    <n v="4.7770700636942673E-3"/>
    <d v="1899-12-30T00:01:34"/>
    <d v="1899-12-30T00:01:21"/>
    <d v="1899-12-30T00:01:31"/>
    <d v="1899-12-30T00:00:10"/>
    <d v="1899-12-30T00:01:26"/>
  </r>
  <r>
    <x v="3140"/>
    <n v="0"/>
    <n v="1"/>
    <n v="15"/>
    <n v="3141"/>
    <n v="4.7755491881566383E-3"/>
    <n v="4.7755491881566383E-3"/>
    <d v="1899-12-30T00:01:35"/>
    <d v="1899-12-30T00:01:21"/>
    <d v="1899-12-30T00:01:31"/>
    <d v="1899-12-30T00:00:10"/>
    <d v="1899-12-30T00:01:26"/>
  </r>
  <r>
    <x v="3141"/>
    <n v="0"/>
    <n v="1"/>
    <n v="15"/>
    <n v="3142"/>
    <n v="4.7740292807129216E-3"/>
    <n v="4.7740292807129216E-3"/>
    <d v="1899-12-30T00:01:57"/>
    <d v="1899-12-30T00:01:21"/>
    <d v="1899-12-30T00:01:31"/>
    <d v="1899-12-30T00:00:10"/>
    <d v="1899-12-30T00:01:26"/>
  </r>
  <r>
    <x v="3142"/>
    <n v="0"/>
    <n v="1"/>
    <n v="15"/>
    <n v="3143"/>
    <n v="4.7725103404390708E-3"/>
    <n v="4.7725103404390708E-3"/>
    <d v="1899-12-30T00:01:36"/>
    <d v="1899-12-30T00:01:21"/>
    <d v="1899-12-30T00:01:31"/>
    <d v="1899-12-30T00:00:10"/>
    <d v="1899-12-30T00:01:26"/>
  </r>
  <r>
    <x v="3143"/>
    <n v="0"/>
    <n v="1"/>
    <n v="15"/>
    <n v="3144"/>
    <n v="4.7709923664122139E-3"/>
    <n v="4.7709923664122139E-3"/>
    <d v="1899-12-30T00:01:29"/>
    <d v="1899-12-30T00:01:21"/>
    <d v="1899-12-30T00:01:31"/>
    <d v="1899-12-30T00:00:10"/>
    <d v="1899-12-30T00:01:26"/>
  </r>
  <r>
    <x v="3144"/>
    <n v="0"/>
    <n v="1"/>
    <n v="15"/>
    <n v="3145"/>
    <n v="4.7694753577106515E-3"/>
    <n v="4.7694753577106515E-3"/>
    <d v="1899-12-30T00:01:33"/>
    <d v="1899-12-30T00:01:21"/>
    <d v="1899-12-30T00:01:31"/>
    <d v="1899-12-30T00:00:10"/>
    <d v="1899-12-30T00:01:26"/>
  </r>
  <r>
    <x v="3145"/>
    <n v="0"/>
    <n v="1"/>
    <n v="15"/>
    <n v="3146"/>
    <n v="4.7679593134138587E-3"/>
    <n v="4.7679593134138587E-3"/>
    <d v="1899-12-30T00:01:41"/>
    <d v="1899-12-30T00:01:21"/>
    <d v="1899-12-30T00:01:31"/>
    <d v="1899-12-30T00:00:10"/>
    <d v="1899-12-30T00:01:26"/>
  </r>
  <r>
    <x v="3146"/>
    <n v="0"/>
    <n v="1"/>
    <n v="15"/>
    <n v="3147"/>
    <n v="4.7664442326024788E-3"/>
    <n v="4.7664442326024788E-3"/>
    <d v="1899-12-30T00:01:34"/>
    <d v="1899-12-30T00:01:21"/>
    <d v="1899-12-30T00:01:31"/>
    <d v="1899-12-30T00:00:10"/>
    <d v="1899-12-30T00:01:26"/>
  </r>
  <r>
    <x v="3147"/>
    <n v="0"/>
    <n v="1"/>
    <n v="15"/>
    <n v="3148"/>
    <n v="4.7649301143583228E-3"/>
    <n v="4.7649301143583228E-3"/>
    <d v="1899-12-30T00:01:35"/>
    <d v="1899-12-30T00:01:21"/>
    <d v="1899-12-30T00:01:31"/>
    <d v="1899-12-30T00:00:10"/>
    <d v="1899-12-30T00:01:26"/>
  </r>
  <r>
    <x v="3148"/>
    <n v="0"/>
    <n v="1"/>
    <n v="15"/>
    <n v="3149"/>
    <n v="4.7634169577643699E-3"/>
    <n v="4.7634169577643699E-3"/>
    <d v="1899-12-30T00:01:57"/>
    <d v="1899-12-30T00:01:21"/>
    <d v="1899-12-30T00:01:31"/>
    <d v="1899-12-30T00:00:10"/>
    <d v="1899-12-30T00:01:26"/>
  </r>
  <r>
    <x v="3149"/>
    <n v="0"/>
    <n v="1"/>
    <n v="15"/>
    <n v="3150"/>
    <n v="4.7619047619047623E-3"/>
    <n v="4.7619047619047623E-3"/>
    <d v="1899-12-30T00:01:41"/>
    <d v="1899-12-30T00:01:21"/>
    <d v="1899-12-30T00:01:31"/>
    <d v="1899-12-30T00:00:10"/>
    <d v="1899-12-30T00:01:26"/>
  </r>
  <r>
    <x v="3150"/>
    <n v="0"/>
    <n v="1"/>
    <n v="15"/>
    <n v="3151"/>
    <n v="4.7603935258648047E-3"/>
    <n v="4.7603935258648047E-3"/>
    <d v="1899-12-30T00:01:36"/>
    <d v="1899-12-30T00:01:21"/>
    <d v="1899-12-30T00:01:32"/>
    <d v="1899-12-30T00:00:11"/>
    <d v="1899-12-30T00:01:27"/>
  </r>
  <r>
    <x v="3151"/>
    <n v="0"/>
    <n v="1"/>
    <n v="15"/>
    <n v="3152"/>
    <n v="4.7588832487309649E-3"/>
    <n v="4.7588832487309649E-3"/>
    <d v="1899-12-30T00:01:36"/>
    <d v="1899-12-30T00:01:21"/>
    <d v="1899-12-30T00:01:32"/>
    <d v="1899-12-30T00:00:11"/>
    <d v="1899-12-30T00:01:27"/>
  </r>
  <r>
    <x v="3152"/>
    <n v="0"/>
    <n v="1"/>
    <n v="15"/>
    <n v="3153"/>
    <n v="4.7573739295908657E-3"/>
    <n v="4.7573739295908657E-3"/>
    <d v="1899-12-30T00:01:36"/>
    <d v="1899-12-30T00:01:21"/>
    <d v="1899-12-30T00:01:32"/>
    <d v="1899-12-30T00:00:11"/>
    <d v="1899-12-30T00:01:27"/>
  </r>
  <r>
    <x v="3153"/>
    <n v="0"/>
    <n v="1"/>
    <n v="15"/>
    <n v="3154"/>
    <n v="4.7558655675332909E-3"/>
    <n v="4.7558655675332909E-3"/>
    <d v="1899-12-30T00:01:35"/>
    <d v="1899-12-30T00:01:21"/>
    <d v="1899-12-30T00:01:32"/>
    <d v="1899-12-30T00:00:11"/>
    <d v="1899-12-30T00:01:27"/>
  </r>
  <r>
    <x v="3154"/>
    <n v="0"/>
    <n v="1"/>
    <n v="15"/>
    <n v="3155"/>
    <n v="4.7543581616481777E-3"/>
    <n v="4.7543581616481777E-3"/>
    <d v="1899-12-30T00:01:34"/>
    <d v="1899-12-30T00:01:21"/>
    <d v="1899-12-30T00:01:32"/>
    <d v="1899-12-30T00:00:11"/>
    <d v="1899-12-30T00:01:27"/>
  </r>
  <r>
    <x v="3155"/>
    <n v="0"/>
    <n v="1"/>
    <n v="15"/>
    <n v="3156"/>
    <n v="4.7528517110266158E-3"/>
    <n v="4.7528517110266158E-3"/>
    <d v="1899-12-30T00:01:39"/>
    <d v="1899-12-30T00:01:21"/>
    <d v="1899-12-30T00:01:32"/>
    <d v="1899-12-30T00:00:11"/>
    <d v="1899-12-30T00:01:27"/>
  </r>
  <r>
    <x v="3156"/>
    <n v="0"/>
    <n v="1"/>
    <n v="15"/>
    <n v="3157"/>
    <n v="4.7513462147608489E-3"/>
    <n v="4.7513462147608489E-3"/>
    <d v="1899-12-30T00:02:01"/>
    <d v="1899-12-30T00:01:21"/>
    <d v="1899-12-30T00:01:32"/>
    <d v="1899-12-30T00:00:11"/>
    <d v="1899-12-30T00:01:27"/>
  </r>
  <r>
    <x v="3157"/>
    <n v="0"/>
    <n v="1"/>
    <n v="15"/>
    <n v="3158"/>
    <n v="4.7498416719442688E-3"/>
    <n v="4.7498416719442688E-3"/>
    <d v="1899-12-30T00:01:34"/>
    <d v="1899-12-30T00:01:21"/>
    <d v="1899-12-30T00:01:32"/>
    <d v="1899-12-30T00:00:11"/>
    <d v="1899-12-30T00:01:27"/>
  </r>
  <r>
    <x v="3158"/>
    <n v="0"/>
    <n v="1"/>
    <n v="15"/>
    <n v="3159"/>
    <n v="4.7483380816714148E-3"/>
    <n v="4.7483380816714148E-3"/>
    <d v="1899-12-30T00:01:31"/>
    <d v="1899-12-30T00:01:21"/>
    <d v="1899-12-30T00:01:32"/>
    <d v="1899-12-30T00:00:11"/>
    <d v="1899-12-30T00:01:27"/>
  </r>
  <r>
    <x v="3159"/>
    <n v="0"/>
    <n v="1"/>
    <n v="15"/>
    <n v="3160"/>
    <n v="4.7468354430379748E-3"/>
    <n v="4.7468354430379748E-3"/>
    <d v="1899-12-30T00:01:33"/>
    <d v="1899-12-30T00:01:21"/>
    <d v="1899-12-30T00:01:32"/>
    <d v="1899-12-30T00:00:11"/>
    <d v="1899-12-30T00:01:27"/>
  </r>
  <r>
    <x v="3160"/>
    <n v="0"/>
    <n v="1"/>
    <n v="15"/>
    <n v="3161"/>
    <n v="4.745333755140778E-3"/>
    <n v="4.745333755140778E-3"/>
    <d v="1899-12-30T00:01:37"/>
    <d v="1899-12-30T00:01:21"/>
    <d v="1899-12-30T00:01:32"/>
    <d v="1899-12-30T00:00:11"/>
    <d v="1899-12-30T00:01:27"/>
  </r>
  <r>
    <x v="3161"/>
    <n v="0"/>
    <n v="1"/>
    <n v="15"/>
    <n v="3162"/>
    <n v="4.7438330170777986E-3"/>
    <n v="4.7438330170777986E-3"/>
    <d v="1899-12-30T00:01:38"/>
    <d v="1899-12-30T00:01:21"/>
    <d v="1899-12-30T00:01:32"/>
    <d v="1899-12-30T00:00:11"/>
    <d v="1899-12-30T00:01:27"/>
  </r>
  <r>
    <x v="3162"/>
    <n v="0"/>
    <n v="1"/>
    <n v="15"/>
    <n v="3163"/>
    <n v="4.7423332279481504E-3"/>
    <n v="4.7423332279481504E-3"/>
    <d v="1899-12-30T00:01:28"/>
    <d v="1899-12-30T00:01:21"/>
    <d v="1899-12-30T00:01:32"/>
    <d v="1899-12-30T00:00:11"/>
    <d v="1899-12-30T00:01:27"/>
  </r>
  <r>
    <x v="3163"/>
    <n v="0"/>
    <n v="1"/>
    <n v="15"/>
    <n v="3164"/>
    <n v="4.7408343868520861E-3"/>
    <n v="4.7408343868520861E-3"/>
    <d v="1899-12-30T00:01:58"/>
    <d v="1899-12-30T00:01:21"/>
    <d v="1899-12-30T00:01:32"/>
    <d v="1899-12-30T00:00:11"/>
    <d v="1899-12-30T00:01:27"/>
  </r>
  <r>
    <x v="3164"/>
    <n v="0"/>
    <n v="1"/>
    <n v="15"/>
    <n v="3165"/>
    <n v="4.7393364928909956E-3"/>
    <n v="4.7393364928909956E-3"/>
    <d v="1899-12-30T00:01:44"/>
    <d v="1899-12-30T00:01:21"/>
    <d v="1899-12-30T00:01:32"/>
    <d v="1899-12-30T00:00:11"/>
    <d v="1899-12-30T00:01:27"/>
  </r>
  <r>
    <x v="3165"/>
    <n v="0"/>
    <n v="1"/>
    <n v="15"/>
    <n v="3166"/>
    <n v="4.737839545167404E-3"/>
    <n v="4.737839545167404E-3"/>
    <d v="1899-12-30T00:01:37"/>
    <d v="1899-12-30T00:01:21"/>
    <d v="1899-12-30T00:01:32"/>
    <d v="1899-12-30T00:00:11"/>
    <d v="1899-12-30T00:01:27"/>
  </r>
  <r>
    <x v="3166"/>
    <n v="0"/>
    <n v="1"/>
    <n v="15"/>
    <n v="3167"/>
    <n v="4.7363435427849702E-3"/>
    <n v="4.7363435427849702E-3"/>
    <d v="1899-12-30T00:01:35"/>
    <d v="1899-12-30T00:01:21"/>
    <d v="1899-12-30T00:01:32"/>
    <d v="1899-12-30T00:00:11"/>
    <d v="1899-12-30T00:01:27"/>
  </r>
  <r>
    <x v="3167"/>
    <n v="0"/>
    <n v="1"/>
    <n v="15"/>
    <n v="3168"/>
    <n v="4.734848484848485E-3"/>
    <n v="4.734848484848485E-3"/>
    <d v="1899-12-30T00:01:37"/>
    <d v="1899-12-30T00:01:21"/>
    <d v="1899-12-30T00:01:32"/>
    <d v="1899-12-30T00:00:11"/>
    <d v="1899-12-30T00:01:27"/>
  </r>
  <r>
    <x v="3168"/>
    <n v="0"/>
    <n v="1"/>
    <n v="15"/>
    <n v="3169"/>
    <n v="4.7333543704638683E-3"/>
    <n v="4.7333543704638683E-3"/>
    <d v="1899-12-30T00:01:35"/>
    <d v="1899-12-30T00:01:21"/>
    <d v="1899-12-30T00:01:32"/>
    <d v="1899-12-30T00:00:11"/>
    <d v="1899-12-30T00:01:27"/>
  </r>
  <r>
    <x v="3169"/>
    <n v="0"/>
    <n v="1"/>
    <n v="15"/>
    <n v="3170"/>
    <n v="4.7318611987381704E-3"/>
    <n v="4.7318611987381704E-3"/>
    <d v="1899-12-30T00:01:38"/>
    <d v="1899-12-30T00:01:21"/>
    <d v="1899-12-30T00:01:32"/>
    <d v="1899-12-30T00:00:11"/>
    <d v="1899-12-30T00:01:27"/>
  </r>
  <r>
    <x v="3170"/>
    <n v="0"/>
    <n v="1"/>
    <n v="15"/>
    <n v="3171"/>
    <n v="4.7303689687795648E-3"/>
    <n v="4.7303689687795648E-3"/>
    <d v="1899-12-30T00:01:38"/>
    <d v="1899-12-30T00:01:21"/>
    <d v="1899-12-30T00:01:32"/>
    <d v="1899-12-30T00:00:11"/>
    <d v="1899-12-30T00:01:27"/>
  </r>
  <r>
    <x v="3171"/>
    <n v="0"/>
    <n v="1"/>
    <n v="15"/>
    <n v="3172"/>
    <n v="4.7288776796973516E-3"/>
    <n v="4.7288776796973516E-3"/>
    <d v="1899-12-30T00:02:01"/>
    <d v="1899-12-30T00:01:21"/>
    <d v="1899-12-30T00:01:32"/>
    <d v="1899-12-30T00:00:11"/>
    <d v="1899-12-30T00:01:27"/>
  </r>
  <r>
    <x v="3172"/>
    <n v="0"/>
    <n v="1"/>
    <n v="15"/>
    <n v="3173"/>
    <n v="4.7273873306019542E-3"/>
    <n v="4.7273873306019542E-3"/>
    <d v="1899-12-30T00:01:33"/>
    <d v="1899-12-30T00:01:21"/>
    <d v="1899-12-30T00:01:32"/>
    <d v="1899-12-30T00:00:11"/>
    <d v="1899-12-30T00:01:27"/>
  </r>
  <r>
    <x v="3173"/>
    <n v="0"/>
    <n v="1"/>
    <n v="15"/>
    <n v="3174"/>
    <n v="4.725897920604915E-3"/>
    <n v="4.725897920604915E-3"/>
    <d v="1899-12-30T00:01:34"/>
    <d v="1899-12-30T00:01:21"/>
    <d v="1899-12-30T00:01:32"/>
    <d v="1899-12-30T00:00:11"/>
    <d v="1899-12-30T00:01:27"/>
  </r>
  <r>
    <x v="3174"/>
    <n v="0"/>
    <n v="1"/>
    <n v="15"/>
    <n v="3175"/>
    <n v="4.7244094488188976E-3"/>
    <n v="4.7244094488188976E-3"/>
    <d v="1899-12-30T00:01:39"/>
    <d v="1899-12-30T00:01:21"/>
    <d v="1899-12-30T00:01:32"/>
    <d v="1899-12-30T00:00:11"/>
    <d v="1899-12-30T00:01:27"/>
  </r>
  <r>
    <x v="3175"/>
    <n v="0"/>
    <n v="1"/>
    <n v="15"/>
    <n v="3176"/>
    <n v="4.722921914357683E-3"/>
    <n v="4.722921914357683E-3"/>
    <d v="1899-12-30T00:01:33"/>
    <d v="1899-12-30T00:01:21"/>
    <d v="1899-12-30T00:01:32"/>
    <d v="1899-12-30T00:00:11"/>
    <d v="1899-12-30T00:01:27"/>
  </r>
  <r>
    <x v="3176"/>
    <n v="0"/>
    <n v="1"/>
    <n v="15"/>
    <n v="3177"/>
    <n v="4.721435316336166E-3"/>
    <n v="4.721435316336166E-3"/>
    <d v="1899-12-30T00:01:38"/>
    <d v="1899-12-30T00:01:21"/>
    <d v="1899-12-30T00:01:32"/>
    <d v="1899-12-30T00:00:11"/>
    <d v="1899-12-30T00:01:27"/>
  </r>
  <r>
    <x v="3177"/>
    <n v="0"/>
    <n v="1"/>
    <n v="15"/>
    <n v="3178"/>
    <n v="4.7199496538703591E-3"/>
    <n v="4.7199496538703591E-3"/>
    <d v="1899-12-30T00:01:37"/>
    <d v="1899-12-30T00:01:21"/>
    <d v="1899-12-30T00:01:32"/>
    <d v="1899-12-30T00:00:11"/>
    <d v="1899-12-30T00:01:27"/>
  </r>
  <r>
    <x v="3178"/>
    <n v="0"/>
    <n v="1"/>
    <n v="15"/>
    <n v="3179"/>
    <n v="4.7184649260773827E-3"/>
    <n v="4.7184649260773827E-3"/>
    <d v="1899-12-30T00:01:36"/>
    <d v="1899-12-30T00:01:21"/>
    <d v="1899-12-30T00:01:32"/>
    <d v="1899-12-30T00:00:11"/>
    <d v="1899-12-30T00:01:27"/>
  </r>
  <r>
    <x v="3179"/>
    <n v="0"/>
    <n v="1"/>
    <n v="15"/>
    <n v="3180"/>
    <n v="4.7169811320754715E-3"/>
    <n v="4.7169811320754715E-3"/>
    <d v="1899-12-30T00:02:00"/>
    <d v="1899-12-30T00:01:21"/>
    <d v="1899-12-30T00:01:32"/>
    <d v="1899-12-30T00:00:11"/>
    <d v="1899-12-30T00:01:27"/>
  </r>
  <r>
    <x v="3180"/>
    <n v="0"/>
    <n v="1"/>
    <n v="15"/>
    <n v="3181"/>
    <n v="4.7154982709839673E-3"/>
    <n v="4.7154982709839673E-3"/>
    <d v="1899-12-30T00:01:34"/>
    <d v="1899-12-30T00:01:21"/>
    <d v="1899-12-30T00:01:32"/>
    <d v="1899-12-30T00:00:11"/>
    <d v="1899-12-30T00:01:27"/>
  </r>
  <r>
    <x v="3181"/>
    <n v="0"/>
    <n v="1"/>
    <n v="15"/>
    <n v="3182"/>
    <n v="4.7140163419233183E-3"/>
    <n v="4.7140163419233183E-3"/>
    <d v="1899-12-30T00:02:02"/>
    <d v="1899-12-30T00:01:21"/>
    <d v="1899-12-30T00:01:32"/>
    <d v="1899-12-30T00:00:11"/>
    <d v="1899-12-30T00:01:27"/>
  </r>
  <r>
    <x v="3182"/>
    <n v="0"/>
    <n v="1"/>
    <n v="15"/>
    <n v="3183"/>
    <n v="4.7125353440150798E-3"/>
    <n v="4.7125353440150798E-3"/>
    <d v="1899-12-30T00:01:34"/>
    <d v="1899-12-30T00:01:21"/>
    <d v="1899-12-30T00:01:32"/>
    <d v="1899-12-30T00:00:11"/>
    <d v="1899-12-30T00:01:27"/>
  </r>
  <r>
    <x v="3183"/>
    <n v="0"/>
    <n v="1"/>
    <n v="15"/>
    <n v="3184"/>
    <n v="4.7110552763819091E-3"/>
    <n v="4.7110552763819091E-3"/>
    <d v="1899-12-30T00:01:37"/>
    <d v="1899-12-30T00:01:21"/>
    <d v="1899-12-30T00:01:32"/>
    <d v="1899-12-30T00:00:11"/>
    <d v="1899-12-30T00:01:27"/>
  </r>
  <r>
    <x v="3184"/>
    <n v="0"/>
    <n v="1"/>
    <n v="15"/>
    <n v="3185"/>
    <n v="4.7095761381475663E-3"/>
    <n v="4.7095761381475663E-3"/>
    <d v="1899-12-30T00:01:33"/>
    <d v="1899-12-30T00:01:21"/>
    <d v="1899-12-30T00:01:32"/>
    <d v="1899-12-30T00:00:11"/>
    <d v="1899-12-30T00:01:27"/>
  </r>
  <r>
    <x v="3185"/>
    <n v="0"/>
    <n v="1"/>
    <n v="15"/>
    <n v="3186"/>
    <n v="4.7080979284369112E-3"/>
    <n v="4.7080979284369112E-3"/>
    <d v="1899-12-30T00:01:35"/>
    <d v="1899-12-30T00:01:21"/>
    <d v="1899-12-30T00:01:32"/>
    <d v="1899-12-30T00:00:11"/>
    <d v="1899-12-30T00:01:27"/>
  </r>
  <r>
    <x v="3186"/>
    <n v="0"/>
    <n v="1"/>
    <n v="15"/>
    <n v="3187"/>
    <n v="4.7066206463759024E-3"/>
    <n v="4.7066206463759024E-3"/>
    <d v="1899-12-30T00:01:59"/>
    <d v="1899-12-30T00:01:21"/>
    <d v="1899-12-30T00:01:32"/>
    <d v="1899-12-30T00:00:11"/>
    <d v="1899-12-30T00:01:27"/>
  </r>
  <r>
    <x v="3187"/>
    <n v="0"/>
    <n v="1"/>
    <n v="15"/>
    <n v="3188"/>
    <n v="4.7051442910915932E-3"/>
    <n v="4.7051442910915932E-3"/>
    <d v="1899-12-30T00:01:36"/>
    <d v="1899-12-30T00:01:21"/>
    <d v="1899-12-30T00:01:32"/>
    <d v="1899-12-30T00:00:11"/>
    <d v="1899-12-30T00:01:27"/>
  </r>
  <r>
    <x v="3188"/>
    <n v="0"/>
    <n v="1"/>
    <n v="15"/>
    <n v="3189"/>
    <n v="4.7036688617121351E-3"/>
    <n v="4.7036688617121351E-3"/>
    <d v="1899-12-30T00:01:41"/>
    <d v="1899-12-30T00:01:21"/>
    <d v="1899-12-30T00:01:32"/>
    <d v="1899-12-30T00:00:11"/>
    <d v="1899-12-30T00:01:27"/>
  </r>
  <r>
    <x v="3189"/>
    <n v="0"/>
    <n v="1"/>
    <n v="15"/>
    <n v="3190"/>
    <n v="4.7021943573667714E-3"/>
    <n v="4.7021943573667714E-3"/>
    <d v="1899-12-30T00:01:36"/>
    <d v="1899-12-30T00:01:21"/>
    <d v="1899-12-30T00:01:32"/>
    <d v="1899-12-30T00:00:11"/>
    <d v="1899-12-30T00:01:27"/>
  </r>
  <r>
    <x v="3190"/>
    <n v="0"/>
    <n v="1"/>
    <n v="15"/>
    <n v="3191"/>
    <n v="4.700720777185835E-3"/>
    <n v="4.700720777185835E-3"/>
    <d v="1899-12-30T00:01:42"/>
    <d v="1899-12-30T00:01:21"/>
    <d v="1899-12-30T00:01:32"/>
    <d v="1899-12-30T00:00:11"/>
    <d v="1899-12-30T00:01:27"/>
  </r>
  <r>
    <x v="3191"/>
    <n v="0"/>
    <n v="1"/>
    <n v="15"/>
    <n v="3192"/>
    <n v="4.6992481203007516E-3"/>
    <n v="4.6992481203007516E-3"/>
    <d v="1899-12-30T00:01:32"/>
    <d v="1899-12-30T00:01:21"/>
    <d v="1899-12-30T00:01:32"/>
    <d v="1899-12-30T00:00:11"/>
    <d v="1899-12-30T00:01:27"/>
  </r>
  <r>
    <x v="3192"/>
    <n v="0"/>
    <n v="1"/>
    <n v="15"/>
    <n v="3193"/>
    <n v="4.6977763858440337E-3"/>
    <n v="4.6977763858440337E-3"/>
    <d v="1899-12-30T00:01:34"/>
    <d v="1899-12-30T00:01:21"/>
    <d v="1899-12-30T00:01:32"/>
    <d v="1899-12-30T00:00:11"/>
    <d v="1899-12-30T00:01:27"/>
  </r>
  <r>
    <x v="3193"/>
    <n v="0"/>
    <n v="1"/>
    <n v="15"/>
    <n v="3194"/>
    <n v="4.6963055729492796E-3"/>
    <n v="4.6963055729492796E-3"/>
    <d v="1899-12-30T00:01:35"/>
    <d v="1899-12-30T00:01:21"/>
    <d v="1899-12-30T00:01:32"/>
    <d v="1899-12-30T00:00:11"/>
    <d v="1899-12-30T00:01:27"/>
  </r>
  <r>
    <x v="3194"/>
    <n v="0"/>
    <n v="1"/>
    <n v="15"/>
    <n v="3195"/>
    <n v="4.6948356807511738E-3"/>
    <n v="4.6948356807511738E-3"/>
    <d v="1899-12-30T00:01:58"/>
    <d v="1899-12-30T00:01:21"/>
    <d v="1899-12-30T00:01:32"/>
    <d v="1899-12-30T00:00:11"/>
    <d v="1899-12-30T00:01:27"/>
  </r>
  <r>
    <x v="3195"/>
    <n v="0"/>
    <n v="1"/>
    <n v="15"/>
    <n v="3196"/>
    <n v="4.6933667083854822E-3"/>
    <n v="4.6933667083854822E-3"/>
    <d v="1899-12-30T00:01:35"/>
    <d v="1899-12-30T00:01:21"/>
    <d v="1899-12-30T00:01:32"/>
    <d v="1899-12-30T00:00:11"/>
    <d v="1899-12-30T00:01:27"/>
  </r>
  <r>
    <x v="3196"/>
    <n v="0"/>
    <n v="1"/>
    <n v="15"/>
    <n v="3197"/>
    <n v="4.6918986549890525E-3"/>
    <n v="4.6918986549890525E-3"/>
    <d v="1899-12-30T00:01:36"/>
    <d v="1899-12-30T00:01:21"/>
    <d v="1899-12-30T00:01:32"/>
    <d v="1899-12-30T00:00:11"/>
    <d v="1899-12-30T00:01:27"/>
  </r>
  <r>
    <x v="3197"/>
    <n v="0"/>
    <n v="1"/>
    <n v="15"/>
    <n v="3198"/>
    <n v="4.6904315196998128E-3"/>
    <n v="4.6904315196998128E-3"/>
    <d v="1899-12-30T00:01:36"/>
    <d v="1899-12-30T00:01:21"/>
    <d v="1899-12-30T00:01:32"/>
    <d v="1899-12-30T00:00:11"/>
    <d v="1899-12-30T00:01:27"/>
  </r>
  <r>
    <x v="3198"/>
    <n v="0"/>
    <n v="1"/>
    <n v="15"/>
    <n v="3199"/>
    <n v="4.6889653016567679E-3"/>
    <n v="4.6889653016567679E-3"/>
    <d v="1899-12-30T00:01:30"/>
    <d v="1899-12-30T00:01:21"/>
    <d v="1899-12-30T00:01:32"/>
    <d v="1899-12-30T00:00:11"/>
    <d v="1899-12-30T00:01:27"/>
  </r>
  <r>
    <x v="3199"/>
    <n v="0"/>
    <n v="1"/>
    <n v="15"/>
    <n v="3200"/>
    <n v="4.6874999999999998E-3"/>
    <n v="4.6874999999999998E-3"/>
    <d v="1899-12-30T00:01:36"/>
    <d v="1899-12-30T00:01:21"/>
    <d v="1899-12-30T00:01:32"/>
    <d v="1899-12-30T00:00:11"/>
    <d v="1899-12-30T00:01:27"/>
  </r>
  <r>
    <x v="3200"/>
    <n v="0"/>
    <n v="1"/>
    <n v="15"/>
    <n v="3201"/>
    <n v="4.6860356138706651E-3"/>
    <n v="4.6860356138706651E-3"/>
    <d v="1899-12-30T00:01:37"/>
    <d v="1899-12-30T00:01:21"/>
    <d v="1899-12-30T00:01:32"/>
    <d v="1899-12-30T00:00:11"/>
    <d v="1899-12-30T00:01:27"/>
  </r>
  <r>
    <x v="3201"/>
    <n v="0"/>
    <n v="1"/>
    <n v="15"/>
    <n v="3202"/>
    <n v="4.6845721424109933E-3"/>
    <n v="4.6845721424109933E-3"/>
    <d v="1899-12-30T00:01:57"/>
    <d v="1899-12-30T00:01:21"/>
    <d v="1899-12-30T00:01:32"/>
    <d v="1899-12-30T00:00:11"/>
    <d v="1899-12-30T00:01:27"/>
  </r>
  <r>
    <x v="3202"/>
    <n v="0"/>
    <n v="1"/>
    <n v="15"/>
    <n v="3203"/>
    <n v="4.6831095847642834E-3"/>
    <n v="4.6831095847642834E-3"/>
    <d v="1899-12-30T00:01:36"/>
    <d v="1899-12-30T00:01:21"/>
    <d v="1899-12-30T00:01:32"/>
    <d v="1899-12-30T00:00:11"/>
    <d v="1899-12-30T00:01:27"/>
  </r>
  <r>
    <x v="3203"/>
    <n v="0"/>
    <n v="1"/>
    <n v="15"/>
    <n v="3204"/>
    <n v="4.6816479400749065E-3"/>
    <n v="4.6816479400749065E-3"/>
    <d v="1899-12-30T00:01:39"/>
    <d v="1899-12-30T00:01:21"/>
    <d v="1899-12-30T00:01:32"/>
    <d v="1899-12-30T00:00:11"/>
    <d v="1899-12-30T00:01:27"/>
  </r>
  <r>
    <x v="3204"/>
    <n v="0"/>
    <n v="1"/>
    <n v="15"/>
    <n v="3205"/>
    <n v="4.6801872074882997E-3"/>
    <n v="4.6801872074882997E-3"/>
    <d v="1899-12-30T00:01:37"/>
    <d v="1899-12-30T00:01:21"/>
    <d v="1899-12-30T00:01:32"/>
    <d v="1899-12-30T00:00:11"/>
    <d v="1899-12-30T00:01:27"/>
  </r>
  <r>
    <x v="3205"/>
    <n v="0"/>
    <n v="1"/>
    <n v="15"/>
    <n v="3206"/>
    <n v="4.6787273861509668E-3"/>
    <n v="4.6787273861509668E-3"/>
    <d v="1899-12-30T00:01:34"/>
    <d v="1899-12-30T00:01:21"/>
    <d v="1899-12-30T00:01:32"/>
    <d v="1899-12-30T00:00:11"/>
    <d v="1899-12-30T00:01:27"/>
  </r>
  <r>
    <x v="3206"/>
    <n v="0"/>
    <n v="1"/>
    <n v="15"/>
    <n v="3207"/>
    <n v="4.6772684752104769E-3"/>
    <n v="4.6772684752104769E-3"/>
    <d v="1899-12-30T00:01:37"/>
    <d v="1899-12-30T00:01:21"/>
    <d v="1899-12-30T00:01:32"/>
    <d v="1899-12-30T00:00:11"/>
    <d v="1899-12-30T00:01:27"/>
  </r>
  <r>
    <x v="3207"/>
    <n v="0"/>
    <n v="1"/>
    <n v="15"/>
    <n v="3208"/>
    <n v="4.6758104738154616E-3"/>
    <n v="4.6758104738154616E-3"/>
    <d v="1899-12-30T00:01:37"/>
    <d v="1899-12-30T00:01:21"/>
    <d v="1899-12-30T00:01:32"/>
    <d v="1899-12-30T00:00:11"/>
    <d v="1899-12-30T00:01:27"/>
  </r>
  <r>
    <x v="3208"/>
    <n v="0"/>
    <n v="1"/>
    <n v="15"/>
    <n v="3209"/>
    <n v="4.6743533811156122E-3"/>
    <n v="4.6743533811156122E-3"/>
    <d v="1899-12-30T00:01:36"/>
    <d v="1899-12-30T00:01:21"/>
    <d v="1899-12-30T00:01:32"/>
    <d v="1899-12-30T00:00:11"/>
    <d v="1899-12-30T00:01:27"/>
  </r>
  <r>
    <x v="3209"/>
    <n v="0"/>
    <n v="1"/>
    <n v="15"/>
    <n v="3210"/>
    <n v="4.6728971962616819E-3"/>
    <n v="4.6728971962616819E-3"/>
    <d v="1899-12-30T00:01:56"/>
    <d v="1899-12-30T00:01:21"/>
    <d v="1899-12-30T00:01:32"/>
    <d v="1899-12-30T00:00:11"/>
    <d v="1899-12-30T00:01:27"/>
  </r>
  <r>
    <x v="3210"/>
    <n v="0"/>
    <n v="1"/>
    <n v="15"/>
    <n v="3211"/>
    <n v="4.6714419184054811E-3"/>
    <n v="4.6714419184054811E-3"/>
    <d v="1899-12-30T00:01:31"/>
    <d v="1899-12-30T00:01:21"/>
    <d v="1899-12-30T00:01:32"/>
    <d v="1899-12-30T00:00:11"/>
    <d v="1899-12-30T00:01:27"/>
  </r>
  <r>
    <x v="3211"/>
    <n v="0"/>
    <n v="1"/>
    <n v="15"/>
    <n v="3212"/>
    <n v="4.6699875466998751E-3"/>
    <n v="4.6699875466998751E-3"/>
    <d v="1899-12-30T00:01:35"/>
    <d v="1899-12-30T00:01:21"/>
    <d v="1899-12-30T00:01:32"/>
    <d v="1899-12-30T00:00:11"/>
    <d v="1899-12-30T00:01:27"/>
  </r>
  <r>
    <x v="3212"/>
    <n v="0"/>
    <n v="1"/>
    <n v="15"/>
    <n v="3213"/>
    <n v="4.6685340802987861E-3"/>
    <n v="4.6685340802987861E-3"/>
    <d v="1899-12-30T00:01:37"/>
    <d v="1899-12-30T00:01:21"/>
    <d v="1899-12-30T00:01:32"/>
    <d v="1899-12-30T00:00:11"/>
    <d v="1899-12-30T00:01:27"/>
  </r>
  <r>
    <x v="3213"/>
    <n v="0"/>
    <n v="1"/>
    <n v="15"/>
    <n v="3214"/>
    <n v="4.667081518357187E-3"/>
    <n v="4.667081518357187E-3"/>
    <d v="1899-12-30T00:01:35"/>
    <d v="1899-12-30T00:01:21"/>
    <d v="1899-12-30T00:01:32"/>
    <d v="1899-12-30T00:00:11"/>
    <d v="1899-12-30T00:01:27"/>
  </r>
  <r>
    <x v="3214"/>
    <n v="0"/>
    <n v="1"/>
    <n v="15"/>
    <n v="3215"/>
    <n v="4.6656298600311046E-3"/>
    <n v="4.6656298600311046E-3"/>
    <d v="1899-12-30T00:01:42"/>
    <d v="1899-12-30T00:01:21"/>
    <d v="1899-12-30T00:01:32"/>
    <d v="1899-12-30T00:00:11"/>
    <d v="1899-12-30T00:01:27"/>
  </r>
  <r>
    <x v="3215"/>
    <n v="0"/>
    <n v="1"/>
    <n v="15"/>
    <n v="3216"/>
    <n v="4.6641791044776115E-3"/>
    <n v="4.6641791044776115E-3"/>
    <d v="1899-12-30T00:01:39"/>
    <d v="1899-12-30T00:01:21"/>
    <d v="1899-12-30T00:01:32"/>
    <d v="1899-12-30T00:00:11"/>
    <d v="1899-12-30T00:01:27"/>
  </r>
  <r>
    <x v="3216"/>
    <n v="0"/>
    <n v="1"/>
    <n v="15"/>
    <n v="3217"/>
    <n v="4.6627292508548334E-3"/>
    <n v="4.6627292508548334E-3"/>
    <d v="1899-12-30T00:01:30"/>
    <d v="1899-12-30T00:01:21"/>
    <d v="1899-12-30T00:01:32"/>
    <d v="1899-12-30T00:00:11"/>
    <d v="1899-12-30T00:01:27"/>
  </r>
  <r>
    <x v="3217"/>
    <n v="0"/>
    <n v="1"/>
    <n v="15"/>
    <n v="3218"/>
    <n v="4.6612802983219395E-3"/>
    <n v="4.6612802983219395E-3"/>
    <d v="1899-12-30T00:01:51"/>
    <d v="1899-12-30T00:01:21"/>
    <d v="1899-12-30T00:01:32"/>
    <d v="1899-12-30T00:00:11"/>
    <d v="1899-12-30T00:01:27"/>
  </r>
  <r>
    <x v="3218"/>
    <n v="0"/>
    <n v="1"/>
    <n v="15"/>
    <n v="3219"/>
    <n v="4.6598322460391422E-3"/>
    <n v="4.6598322460391422E-3"/>
    <d v="1899-12-30T00:01:37"/>
    <d v="1899-12-30T00:01:21"/>
    <d v="1899-12-30T00:01:32"/>
    <d v="1899-12-30T00:00:11"/>
    <d v="1899-12-30T00:01:27"/>
  </r>
  <r>
    <x v="3219"/>
    <n v="0"/>
    <n v="1"/>
    <n v="15"/>
    <n v="3220"/>
    <n v="4.658385093167702E-3"/>
    <n v="4.658385093167702E-3"/>
    <d v="1899-12-30T00:01:37"/>
    <d v="1899-12-30T00:01:21"/>
    <d v="1899-12-30T00:01:32"/>
    <d v="1899-12-30T00:00:11"/>
    <d v="1899-12-30T00:01:27"/>
  </r>
  <r>
    <x v="3220"/>
    <n v="0"/>
    <n v="1"/>
    <n v="15"/>
    <n v="3221"/>
    <n v="4.6569388388699165E-3"/>
    <n v="4.6569388388699165E-3"/>
    <d v="1899-12-30T00:01:34"/>
    <d v="1899-12-30T00:01:21"/>
    <d v="1899-12-30T00:01:32"/>
    <d v="1899-12-30T00:00:11"/>
    <d v="1899-12-30T00:01:27"/>
  </r>
  <r>
    <x v="3221"/>
    <n v="0"/>
    <n v="1"/>
    <n v="15"/>
    <n v="3222"/>
    <n v="4.6554934823091251E-3"/>
    <n v="4.6554934823091251E-3"/>
    <d v="1899-12-30T00:01:31"/>
    <d v="1899-12-30T00:01:21"/>
    <d v="1899-12-30T00:01:32"/>
    <d v="1899-12-30T00:00:11"/>
    <d v="1899-12-30T00:01:27"/>
  </r>
  <r>
    <x v="3222"/>
    <n v="0"/>
    <n v="1"/>
    <n v="15"/>
    <n v="3223"/>
    <n v="4.6540490226497054E-3"/>
    <n v="4.6540490226497054E-3"/>
    <d v="1899-12-30T00:01:45"/>
    <d v="1899-12-30T00:01:21"/>
    <d v="1899-12-30T00:01:32"/>
    <d v="1899-12-30T00:00:11"/>
    <d v="1899-12-30T00:01:27"/>
  </r>
  <r>
    <x v="3223"/>
    <n v="0"/>
    <n v="1"/>
    <n v="15"/>
    <n v="3224"/>
    <n v="4.6526054590570716E-3"/>
    <n v="4.6526054590570716E-3"/>
    <d v="1899-12-30T00:01:34"/>
    <d v="1899-12-30T00:01:21"/>
    <d v="1899-12-30T00:01:32"/>
    <d v="1899-12-30T00:00:11"/>
    <d v="1899-12-30T00:01:27"/>
  </r>
  <r>
    <x v="3224"/>
    <n v="0"/>
    <n v="1"/>
    <n v="15"/>
    <n v="3225"/>
    <n v="4.6511627906976744E-3"/>
    <n v="4.6511627906976744E-3"/>
    <d v="1899-12-30T00:01:59"/>
    <d v="1899-12-30T00:01:21"/>
    <d v="1899-12-30T00:01:32"/>
    <d v="1899-12-30T00:00:11"/>
    <d v="1899-12-30T00:01:27"/>
  </r>
  <r>
    <x v="3225"/>
    <n v="0"/>
    <n v="1"/>
    <n v="15"/>
    <n v="3226"/>
    <n v="4.6497210167389955E-3"/>
    <n v="4.6497210167389955E-3"/>
    <d v="1899-12-30T00:01:35"/>
    <d v="1899-12-30T00:01:21"/>
    <d v="1899-12-30T00:01:32"/>
    <d v="1899-12-30T00:00:11"/>
    <d v="1899-12-30T00:01:27"/>
  </r>
  <r>
    <x v="3226"/>
    <n v="0"/>
    <n v="1"/>
    <n v="15"/>
    <n v="3227"/>
    <n v="4.6482801363495509E-3"/>
    <n v="4.6482801363495509E-3"/>
    <d v="1899-12-30T00:01:38"/>
    <d v="1899-12-30T00:01:21"/>
    <d v="1899-12-30T00:01:32"/>
    <d v="1899-12-30T00:00:11"/>
    <d v="1899-12-30T00:01:27"/>
  </r>
  <r>
    <x v="3227"/>
    <n v="0"/>
    <n v="1"/>
    <n v="15"/>
    <n v="3228"/>
    <n v="4.646840148698885E-3"/>
    <n v="4.646840148698885E-3"/>
    <d v="1899-12-30T00:01:36"/>
    <d v="1899-12-30T00:01:21"/>
    <d v="1899-12-30T00:01:32"/>
    <d v="1899-12-30T00:00:11"/>
    <d v="1899-12-30T00:01:27"/>
  </r>
  <r>
    <x v="3228"/>
    <n v="0"/>
    <n v="1"/>
    <n v="15"/>
    <n v="3229"/>
    <n v="4.6454010529575719E-3"/>
    <n v="4.6454010529575719E-3"/>
    <d v="1899-12-30T00:01:38"/>
    <d v="1899-12-30T00:01:21"/>
    <d v="1899-12-30T00:01:32"/>
    <d v="1899-12-30T00:00:11"/>
    <d v="1899-12-30T00:01:27"/>
  </r>
  <r>
    <x v="3229"/>
    <n v="0"/>
    <n v="1"/>
    <n v="15"/>
    <n v="3230"/>
    <n v="4.6439628482972135E-3"/>
    <n v="4.6439628482972135E-3"/>
    <d v="1899-12-30T00:01:32"/>
    <d v="1899-12-30T00:01:21"/>
    <d v="1899-12-30T00:01:32"/>
    <d v="1899-12-30T00:00:11"/>
    <d v="1899-12-30T00:01:27"/>
  </r>
  <r>
    <x v="3230"/>
    <n v="0"/>
    <n v="1"/>
    <n v="15"/>
    <n v="3231"/>
    <n v="4.642525533890436E-3"/>
    <n v="4.642525533890436E-3"/>
    <d v="1899-12-30T00:01:35"/>
    <d v="1899-12-30T00:01:21"/>
    <d v="1899-12-30T00:01:32"/>
    <d v="1899-12-30T00:00:11"/>
    <d v="1899-12-30T00:01:27"/>
  </r>
  <r>
    <x v="3231"/>
    <n v="0"/>
    <n v="1"/>
    <n v="15"/>
    <n v="3232"/>
    <n v="4.6410891089108909E-3"/>
    <n v="4.6410891089108909E-3"/>
    <d v="1899-12-30T00:01:40"/>
    <d v="1899-12-30T00:01:21"/>
    <d v="1899-12-30T00:01:32"/>
    <d v="1899-12-30T00:00:11"/>
    <d v="1899-12-30T00:01:27"/>
  </r>
  <r>
    <x v="3232"/>
    <n v="0"/>
    <n v="1"/>
    <n v="15"/>
    <n v="3233"/>
    <n v="4.6396535725332505E-3"/>
    <n v="4.6396535725332505E-3"/>
    <d v="1899-12-30T00:02:01"/>
    <d v="1899-12-30T00:01:21"/>
    <d v="1899-12-30T00:01:32"/>
    <d v="1899-12-30T00:00:11"/>
    <d v="1899-12-30T00:01:27"/>
  </r>
  <r>
    <x v="3233"/>
    <n v="0"/>
    <n v="1"/>
    <n v="15"/>
    <n v="3234"/>
    <n v="4.6382189239332098E-3"/>
    <n v="4.6382189239332098E-3"/>
    <d v="1899-12-30T00:01:34"/>
    <d v="1899-12-30T00:01:21"/>
    <d v="1899-12-30T00:01:32"/>
    <d v="1899-12-30T00:00:11"/>
    <d v="1899-12-30T00:01:27"/>
  </r>
  <r>
    <x v="3234"/>
    <n v="0"/>
    <n v="1"/>
    <n v="15"/>
    <n v="3235"/>
    <n v="4.6367851622874804E-3"/>
    <n v="4.6367851622874804E-3"/>
    <d v="1899-12-30T00:01:40"/>
    <d v="1899-12-30T00:01:21"/>
    <d v="1899-12-30T00:01:32"/>
    <d v="1899-12-30T00:00:11"/>
    <d v="1899-12-30T00:01:27"/>
  </r>
  <r>
    <x v="3235"/>
    <n v="0"/>
    <n v="1"/>
    <n v="15"/>
    <n v="3236"/>
    <n v="4.6353522867737945E-3"/>
    <n v="4.6353522867737945E-3"/>
    <d v="1899-12-30T00:01:37"/>
    <d v="1899-12-30T00:01:21"/>
    <d v="1899-12-30T00:01:32"/>
    <d v="1899-12-30T00:00:11"/>
    <d v="1899-12-30T00:01:27"/>
  </r>
  <r>
    <x v="3236"/>
    <n v="0"/>
    <n v="1"/>
    <n v="15"/>
    <n v="3237"/>
    <n v="4.6339202965708986E-3"/>
    <n v="4.6339202965708986E-3"/>
    <d v="1899-12-30T00:01:38"/>
    <d v="1899-12-30T00:01:21"/>
    <d v="1899-12-30T00:01:32"/>
    <d v="1899-12-30T00:00:11"/>
    <d v="1899-12-30T00:01:27"/>
  </r>
  <r>
    <x v="3237"/>
    <n v="0"/>
    <n v="1"/>
    <n v="15"/>
    <n v="3238"/>
    <n v="4.6324891908585547E-3"/>
    <n v="4.6324891908585547E-3"/>
    <d v="1899-12-30T00:01:40"/>
    <d v="1899-12-30T00:01:21"/>
    <d v="1899-12-30T00:01:32"/>
    <d v="1899-12-30T00:00:11"/>
    <d v="1899-12-30T00:01:27"/>
  </r>
  <r>
    <x v="3238"/>
    <n v="0"/>
    <n v="1"/>
    <n v="15"/>
    <n v="3239"/>
    <n v="4.6310589688175361E-3"/>
    <n v="4.6310589688175361E-3"/>
    <d v="1899-12-30T00:01:34"/>
    <d v="1899-12-30T00:01:21"/>
    <d v="1899-12-30T00:01:32"/>
    <d v="1899-12-30T00:00:11"/>
    <d v="1899-12-30T00:01:27"/>
  </r>
  <r>
    <x v="3239"/>
    <n v="0"/>
    <n v="1"/>
    <n v="15"/>
    <n v="3240"/>
    <n v="4.6296296296296294E-3"/>
    <n v="4.6296296296296294E-3"/>
    <d v="1899-12-30T00:01:37"/>
    <d v="1899-12-30T00:01:21"/>
    <d v="1899-12-30T00:01:32"/>
    <d v="1899-12-30T00:00:11"/>
    <d v="1899-12-30T00:01:27"/>
  </r>
  <r>
    <x v="3240"/>
    <n v="0"/>
    <n v="1"/>
    <n v="15"/>
    <n v="3241"/>
    <n v="4.6282011724776305E-3"/>
    <n v="4.6282011724776305E-3"/>
    <d v="1899-12-30T00:01:55"/>
    <d v="1899-12-30T00:01:21"/>
    <d v="1899-12-30T00:01:32"/>
    <d v="1899-12-30T00:00:11"/>
    <d v="1899-12-30T00:01:27"/>
  </r>
  <r>
    <x v="3241"/>
    <n v="0"/>
    <n v="1"/>
    <n v="15"/>
    <n v="3242"/>
    <n v="4.6267735965453425E-3"/>
    <n v="4.6267735965453425E-3"/>
    <d v="1899-12-30T00:01:34"/>
    <d v="1899-12-30T00:01:21"/>
    <d v="1899-12-30T00:01:32"/>
    <d v="1899-12-30T00:00:11"/>
    <d v="1899-12-30T00:01:27"/>
  </r>
  <r>
    <x v="3242"/>
    <n v="0"/>
    <n v="1"/>
    <n v="15"/>
    <n v="3243"/>
    <n v="4.6253469010175763E-3"/>
    <n v="4.6253469010175763E-3"/>
    <d v="1899-12-30T00:01:35"/>
    <d v="1899-12-30T00:01:21"/>
    <d v="1899-12-30T00:01:32"/>
    <d v="1899-12-30T00:00:11"/>
    <d v="1899-12-30T00:01:27"/>
  </r>
  <r>
    <x v="3243"/>
    <n v="0"/>
    <n v="1"/>
    <n v="15"/>
    <n v="3244"/>
    <n v="4.6239210850801482E-3"/>
    <n v="4.6239210850801482E-3"/>
    <d v="1899-12-30T00:01:40"/>
    <d v="1899-12-30T00:01:21"/>
    <d v="1899-12-30T00:01:32"/>
    <d v="1899-12-30T00:00:11"/>
    <d v="1899-12-30T00:01:27"/>
  </r>
  <r>
    <x v="3244"/>
    <n v="0"/>
    <n v="1"/>
    <n v="15"/>
    <n v="3245"/>
    <n v="4.6224961479198771E-3"/>
    <n v="4.6224961479198771E-3"/>
    <d v="1899-12-30T00:01:38"/>
    <d v="1899-12-30T00:01:21"/>
    <d v="1899-12-30T00:01:32"/>
    <d v="1899-12-30T00:00:11"/>
    <d v="1899-12-30T00:01:27"/>
  </r>
  <r>
    <x v="3245"/>
    <n v="0"/>
    <n v="1"/>
    <n v="15"/>
    <n v="3246"/>
    <n v="4.6210720887245845E-3"/>
    <n v="4.6210720887245845E-3"/>
    <d v="1899-12-30T00:01:38"/>
    <d v="1899-12-30T00:01:21"/>
    <d v="1899-12-30T00:01:32"/>
    <d v="1899-12-30T00:00:11"/>
    <d v="1899-12-30T00:01:27"/>
  </r>
  <r>
    <x v="3246"/>
    <n v="0"/>
    <n v="1"/>
    <n v="15"/>
    <n v="3247"/>
    <n v="4.619648906683092E-3"/>
    <n v="4.619648906683092E-3"/>
    <d v="1899-12-30T00:01:36"/>
    <d v="1899-12-30T00:01:21"/>
    <d v="1899-12-30T00:01:32"/>
    <d v="1899-12-30T00:00:11"/>
    <d v="1899-12-30T00:01:27"/>
  </r>
  <r>
    <x v="3247"/>
    <n v="0"/>
    <n v="1"/>
    <n v="15"/>
    <n v="3248"/>
    <n v="4.6182266009852221E-3"/>
    <n v="4.6182266009852221E-3"/>
    <d v="1899-12-30T00:02:04"/>
    <d v="1899-12-30T00:01:21"/>
    <d v="1899-12-30T00:01:32"/>
    <d v="1899-12-30T00:00:11"/>
    <d v="1899-12-30T00:01:27"/>
  </r>
  <r>
    <x v="3248"/>
    <n v="0"/>
    <n v="1"/>
    <n v="15"/>
    <n v="3249"/>
    <n v="4.6168051708217915E-3"/>
    <n v="4.6168051708217915E-3"/>
    <d v="1899-12-30T00:01:39"/>
    <d v="1899-12-30T00:01:21"/>
    <d v="1899-12-30T00:01:32"/>
    <d v="1899-12-30T00:00:11"/>
    <d v="1899-12-30T00:01:27"/>
  </r>
  <r>
    <x v="3249"/>
    <n v="0"/>
    <n v="1"/>
    <n v="15"/>
    <n v="3250"/>
    <n v="4.6153846153846158E-3"/>
    <n v="4.6153846153846158E-3"/>
    <d v="1899-12-30T00:01:32"/>
    <d v="1899-12-30T00:01:21"/>
    <d v="1899-12-30T00:01:32"/>
    <d v="1899-12-30T00:00:11"/>
    <d v="1899-12-30T00:01:27"/>
  </r>
  <r>
    <x v="3250"/>
    <n v="0"/>
    <n v="1"/>
    <n v="15"/>
    <n v="3251"/>
    <n v="4.6139649338665023E-3"/>
    <n v="4.6139649338665023E-3"/>
    <d v="1899-12-30T00:01:32"/>
    <d v="1899-12-30T00:01:21"/>
    <d v="1899-12-30T00:01:32"/>
    <d v="1899-12-30T00:00:11"/>
    <d v="1899-12-30T00:01:27"/>
  </r>
  <r>
    <x v="3251"/>
    <n v="0"/>
    <n v="1"/>
    <n v="15"/>
    <n v="3252"/>
    <n v="4.6125461254612546E-3"/>
    <n v="4.6125461254612546E-3"/>
    <d v="1899-12-30T00:01:41"/>
    <d v="1899-12-30T00:01:21"/>
    <d v="1899-12-30T00:01:32"/>
    <d v="1899-12-30T00:00:11"/>
    <d v="1899-12-30T00:01:27"/>
  </r>
  <r>
    <x v="3252"/>
    <n v="0"/>
    <n v="1"/>
    <n v="15"/>
    <n v="3253"/>
    <n v="4.6111281893636644E-3"/>
    <n v="4.6111281893636644E-3"/>
    <d v="1899-12-30T00:01:37"/>
    <d v="1899-12-30T00:01:21"/>
    <d v="1899-12-30T00:01:32"/>
    <d v="1899-12-30T00:00:11"/>
    <d v="1899-12-30T00:01:27"/>
  </r>
  <r>
    <x v="3253"/>
    <n v="0"/>
    <n v="1"/>
    <n v="15"/>
    <n v="3254"/>
    <n v="4.6097111247695149E-3"/>
    <n v="4.6097111247695149E-3"/>
    <d v="1899-12-30T00:01:33"/>
    <d v="1899-12-30T00:01:21"/>
    <d v="1899-12-30T00:01:32"/>
    <d v="1899-12-30T00:00:11"/>
    <d v="1899-12-30T00:01:27"/>
  </r>
  <r>
    <x v="3254"/>
    <n v="0"/>
    <n v="1"/>
    <n v="15"/>
    <n v="3255"/>
    <n v="4.608294930875576E-3"/>
    <n v="4.608294930875576E-3"/>
    <d v="1899-12-30T00:01:35"/>
    <d v="1899-12-30T00:01:21"/>
    <d v="1899-12-30T00:01:32"/>
    <d v="1899-12-30T00:00:11"/>
    <d v="1899-12-30T00:01:27"/>
  </r>
  <r>
    <x v="3255"/>
    <n v="0"/>
    <n v="1"/>
    <n v="15"/>
    <n v="3256"/>
    <n v="4.6068796068796068E-3"/>
    <n v="4.6068796068796068E-3"/>
    <d v="1899-12-30T00:02:01"/>
    <d v="1899-12-30T00:01:21"/>
    <d v="1899-12-30T00:01:32"/>
    <d v="1899-12-30T00:00:11"/>
    <d v="1899-12-30T00:01:27"/>
  </r>
  <r>
    <x v="3256"/>
    <n v="0"/>
    <n v="1"/>
    <n v="15"/>
    <n v="3257"/>
    <n v="4.6054651519803497E-3"/>
    <n v="4.6054651519803497E-3"/>
    <d v="1899-12-30T00:01:27"/>
    <d v="1899-12-30T00:01:21"/>
    <d v="1899-12-30T00:01:32"/>
    <d v="1899-12-30T00:00:11"/>
    <d v="1899-12-30T00:01:27"/>
  </r>
  <r>
    <x v="3257"/>
    <n v="0"/>
    <n v="1"/>
    <n v="15"/>
    <n v="3258"/>
    <n v="4.6040515653775326E-3"/>
    <n v="4.6040515653775326E-3"/>
    <d v="1899-12-30T00:01:37"/>
    <d v="1899-12-30T00:01:21"/>
    <d v="1899-12-30T00:01:32"/>
    <d v="1899-12-30T00:00:11"/>
    <d v="1899-12-30T00:01:27"/>
  </r>
  <r>
    <x v="3258"/>
    <n v="0"/>
    <n v="1"/>
    <n v="15"/>
    <n v="3259"/>
    <n v="4.6026388462718625E-3"/>
    <n v="4.6026388462718625E-3"/>
    <d v="1899-12-30T00:01:37"/>
    <d v="1899-12-30T00:01:21"/>
    <d v="1899-12-30T00:01:32"/>
    <d v="1899-12-30T00:00:11"/>
    <d v="1899-12-30T00:01:27"/>
  </r>
  <r>
    <x v="3259"/>
    <n v="0"/>
    <n v="1"/>
    <n v="15"/>
    <n v="3260"/>
    <n v="4.601226993865031E-3"/>
    <n v="4.601226993865031E-3"/>
    <d v="1899-12-30T00:01:41"/>
    <d v="1899-12-30T00:01:21"/>
    <d v="1899-12-30T00:01:32"/>
    <d v="1899-12-30T00:00:11"/>
    <d v="1899-12-30T00:01:27"/>
  </r>
  <r>
    <x v="3260"/>
    <n v="0"/>
    <n v="1"/>
    <n v="15"/>
    <n v="3261"/>
    <n v="4.5998160073597054E-3"/>
    <n v="4.5998160073597054E-3"/>
    <d v="1899-12-30T00:01:33"/>
    <d v="1899-12-30T00:01:21"/>
    <d v="1899-12-30T00:01:32"/>
    <d v="1899-12-30T00:00:11"/>
    <d v="1899-12-30T00:01:27"/>
  </r>
  <r>
    <x v="3261"/>
    <n v="0"/>
    <n v="1"/>
    <n v="15"/>
    <n v="3262"/>
    <n v="4.5984058859595339E-3"/>
    <n v="4.5984058859595339E-3"/>
    <d v="1899-12-30T00:01:39"/>
    <d v="1899-12-30T00:01:21"/>
    <d v="1899-12-30T00:01:32"/>
    <d v="1899-12-30T00:00:11"/>
    <d v="1899-12-30T00:01:27"/>
  </r>
  <r>
    <x v="3262"/>
    <n v="0"/>
    <n v="1"/>
    <n v="15"/>
    <n v="3263"/>
    <n v="4.5969966288691389E-3"/>
    <n v="4.5969966288691389E-3"/>
    <d v="1899-12-30T00:01:50"/>
    <d v="1899-12-30T00:01:21"/>
    <d v="1899-12-30T00:01:32"/>
    <d v="1899-12-30T00:00:11"/>
    <d v="1899-12-30T00:01:27"/>
  </r>
  <r>
    <x v="3263"/>
    <n v="0"/>
    <n v="1"/>
    <n v="15"/>
    <n v="3264"/>
    <n v="4.5955882352941178E-3"/>
    <n v="4.5955882352941178E-3"/>
    <d v="1899-12-30T00:01:43"/>
    <d v="1899-12-30T00:01:21"/>
    <d v="1899-12-30T00:01:32"/>
    <d v="1899-12-30T00:00:11"/>
    <d v="1899-12-30T00:01:27"/>
  </r>
  <r>
    <x v="3264"/>
    <n v="0"/>
    <n v="1"/>
    <n v="15"/>
    <n v="3265"/>
    <n v="4.5941807044410417E-3"/>
    <n v="4.5941807044410417E-3"/>
    <d v="1899-12-30T00:01:38"/>
    <d v="1899-12-30T00:01:21"/>
    <d v="1899-12-30T00:01:32"/>
    <d v="1899-12-30T00:00:11"/>
    <d v="1899-12-30T00:01:27"/>
  </r>
  <r>
    <x v="3265"/>
    <n v="0"/>
    <n v="1"/>
    <n v="15"/>
    <n v="3266"/>
    <n v="4.5927740355174527E-3"/>
    <n v="4.5927740355174527E-3"/>
    <d v="1899-12-30T00:01:39"/>
    <d v="1899-12-30T00:01:21"/>
    <d v="1899-12-30T00:01:32"/>
    <d v="1899-12-30T00:00:11"/>
    <d v="1899-12-30T00:01:27"/>
  </r>
  <r>
    <x v="3266"/>
    <n v="0"/>
    <n v="1"/>
    <n v="15"/>
    <n v="3267"/>
    <n v="4.5913682277318639E-3"/>
    <n v="4.5913682277318639E-3"/>
    <d v="1899-12-30T00:01:37"/>
    <d v="1899-12-30T00:01:21"/>
    <d v="1899-12-30T00:01:32"/>
    <d v="1899-12-30T00:00:11"/>
    <d v="1899-12-30T00:01:27"/>
  </r>
  <r>
    <x v="3267"/>
    <n v="0"/>
    <n v="1"/>
    <n v="15"/>
    <n v="3268"/>
    <n v="4.5899632802937577E-3"/>
    <n v="4.5899632802937577E-3"/>
    <d v="1899-12-30T00:01:37"/>
    <d v="1899-12-30T00:01:21"/>
    <d v="1899-12-30T00:01:32"/>
    <d v="1899-12-30T00:00:11"/>
    <d v="1899-12-30T00:01:27"/>
  </r>
  <r>
    <x v="3268"/>
    <n v="0"/>
    <n v="1"/>
    <n v="15"/>
    <n v="3269"/>
    <n v="4.5885591924135823E-3"/>
    <n v="4.5885591924135823E-3"/>
    <d v="1899-12-30T00:01:33"/>
    <d v="1899-12-30T00:01:21"/>
    <d v="1899-12-30T00:01:32"/>
    <d v="1899-12-30T00:00:11"/>
    <d v="1899-12-30T00:01:27"/>
  </r>
  <r>
    <x v="3269"/>
    <n v="0"/>
    <n v="1"/>
    <n v="15"/>
    <n v="3270"/>
    <n v="4.5871559633027525E-3"/>
    <n v="4.5871559633027525E-3"/>
    <d v="1899-12-30T00:01:37"/>
    <d v="1899-12-30T00:01:21"/>
    <d v="1899-12-30T00:01:32"/>
    <d v="1899-12-30T00:00:11"/>
    <d v="1899-12-30T00:01:27"/>
  </r>
  <r>
    <x v="3270"/>
    <n v="0"/>
    <n v="1"/>
    <n v="15"/>
    <n v="3271"/>
    <n v="4.5857535921736475E-3"/>
    <n v="4.5857535921736475E-3"/>
    <d v="1899-12-30T00:01:56"/>
    <d v="1899-12-30T00:01:21"/>
    <d v="1899-12-30T00:01:32"/>
    <d v="1899-12-30T00:00:11"/>
    <d v="1899-12-30T00:01:27"/>
  </r>
  <r>
    <x v="3271"/>
    <n v="0"/>
    <n v="1"/>
    <n v="15"/>
    <n v="3272"/>
    <n v="4.5843520782396091E-3"/>
    <n v="4.5843520782396091E-3"/>
    <d v="1899-12-30T00:01:36"/>
    <d v="1899-12-30T00:01:21"/>
    <d v="1899-12-30T00:01:32"/>
    <d v="1899-12-30T00:00:11"/>
    <d v="1899-12-30T00:01:27"/>
  </r>
  <r>
    <x v="3272"/>
    <n v="0"/>
    <n v="1"/>
    <n v="15"/>
    <n v="3273"/>
    <n v="4.5829514207149404E-3"/>
    <n v="4.5829514207149404E-3"/>
    <d v="1899-12-30T00:01:34"/>
    <d v="1899-12-30T00:01:21"/>
    <d v="1899-12-30T00:01:32"/>
    <d v="1899-12-30T00:00:11"/>
    <d v="1899-12-30T00:01:27"/>
  </r>
  <r>
    <x v="3273"/>
    <n v="0"/>
    <n v="1"/>
    <n v="15"/>
    <n v="3274"/>
    <n v="4.5815516188149052E-3"/>
    <n v="4.5815516188149052E-3"/>
    <d v="1899-12-30T00:01:35"/>
    <d v="1899-12-30T00:01:21"/>
    <d v="1899-12-30T00:01:32"/>
    <d v="1899-12-30T00:00:11"/>
    <d v="1899-12-30T00:01:27"/>
  </r>
  <r>
    <x v="3274"/>
    <n v="0"/>
    <n v="1"/>
    <n v="15"/>
    <n v="3275"/>
    <n v="4.5801526717557254E-3"/>
    <n v="4.5801526717557254E-3"/>
    <d v="1899-12-30T00:01:37"/>
    <d v="1899-12-30T00:01:21"/>
    <d v="1899-12-30T00:01:32"/>
    <d v="1899-12-30T00:00:11"/>
    <d v="1899-12-30T00:01:27"/>
  </r>
  <r>
    <x v="3275"/>
    <n v="0"/>
    <n v="1"/>
    <n v="15"/>
    <n v="3276"/>
    <n v="4.578754578754579E-3"/>
    <n v="4.578754578754579E-3"/>
    <d v="1899-12-30T00:01:31"/>
    <d v="1899-12-30T00:01:21"/>
    <d v="1899-12-30T00:01:32"/>
    <d v="1899-12-30T00:00:11"/>
    <d v="1899-12-30T00:01:27"/>
  </r>
  <r>
    <x v="3276"/>
    <n v="0"/>
    <n v="1"/>
    <n v="15"/>
    <n v="3277"/>
    <n v="4.5773573390296002E-3"/>
    <n v="4.5773573390296002E-3"/>
    <d v="1899-12-30T00:01:36"/>
    <d v="1899-12-30T00:01:21"/>
    <d v="1899-12-30T00:01:32"/>
    <d v="1899-12-30T00:00:11"/>
    <d v="1899-12-30T00:01:27"/>
  </r>
  <r>
    <x v="3277"/>
    <n v="0"/>
    <n v="1"/>
    <n v="15"/>
    <n v="3278"/>
    <n v="4.5759609517998781E-3"/>
    <n v="4.5759609517998781E-3"/>
    <d v="1899-12-30T00:01:14"/>
    <d v="1899-12-30T00:01:21"/>
    <d v="1899-12-30T00:01:32"/>
    <d v="1899-12-30T00:00:11"/>
    <d v="1899-12-30T00:01:27"/>
  </r>
  <r>
    <x v="3278"/>
    <n v="0"/>
    <n v="1"/>
    <n v="15"/>
    <n v="3279"/>
    <n v="4.5745654162854532E-3"/>
    <n v="4.5745654162854532E-3"/>
    <d v="1899-12-30T00:01:40"/>
    <d v="1899-12-30T00:01:21"/>
    <d v="1899-12-30T00:01:32"/>
    <d v="1899-12-30T00:00:11"/>
    <d v="1899-12-30T00:01:27"/>
  </r>
  <r>
    <x v="3279"/>
    <n v="0"/>
    <n v="1"/>
    <n v="15"/>
    <n v="3280"/>
    <n v="4.5731707317073168E-3"/>
    <n v="4.5731707317073168E-3"/>
    <d v="1899-12-30T00:01:21"/>
    <d v="1899-12-30T00:01:21"/>
    <d v="1899-12-30T00:01:32"/>
    <d v="1899-12-30T00:00:11"/>
    <d v="1899-12-30T00:01:27"/>
  </r>
  <r>
    <x v="3280"/>
    <n v="0"/>
    <n v="1"/>
    <n v="15"/>
    <n v="3281"/>
    <n v="4.5717768972874124E-3"/>
    <n v="4.5717768972874124E-3"/>
    <d v="1899-12-30T00:01:24"/>
    <d v="1899-12-30T00:01:21"/>
    <d v="1899-12-30T00:01:32"/>
    <d v="1899-12-30T00:00:11"/>
    <d v="1899-12-30T00:01:27"/>
  </r>
  <r>
    <x v="3281"/>
    <n v="0"/>
    <n v="1"/>
    <n v="15"/>
    <n v="3282"/>
    <n v="4.570383912248629E-3"/>
    <n v="4.570383912248629E-3"/>
    <d v="1899-12-30T00:01:28"/>
    <d v="1899-12-30T00:01:21"/>
    <d v="1899-12-30T00:01:32"/>
    <d v="1899-12-30T00:00:11"/>
    <d v="1899-12-30T00:01:27"/>
  </r>
  <r>
    <x v="3282"/>
    <n v="0"/>
    <n v="1"/>
    <n v="15"/>
    <n v="3283"/>
    <n v="4.5689917758148036E-3"/>
    <n v="4.5689917758148036E-3"/>
    <d v="1899-12-30T00:01:19"/>
    <d v="1899-12-30T00:01:21"/>
    <d v="1899-12-30T00:01:32"/>
    <d v="1899-12-30T00:00:11"/>
    <d v="1899-12-30T00:01:27"/>
  </r>
  <r>
    <x v="3283"/>
    <n v="0"/>
    <n v="1"/>
    <n v="15"/>
    <n v="3284"/>
    <n v="4.5676004872107186E-3"/>
    <n v="4.5676004872107186E-3"/>
    <d v="1899-12-30T00:01:32"/>
    <d v="1899-12-30T00:01:21"/>
    <d v="1899-12-30T00:01:32"/>
    <d v="1899-12-30T00:00:11"/>
    <d v="1899-12-30T00:01:27"/>
  </r>
  <r>
    <x v="3284"/>
    <n v="0"/>
    <n v="1"/>
    <n v="15"/>
    <n v="3285"/>
    <n v="4.5662100456621002E-3"/>
    <n v="4.5662100456621002E-3"/>
    <d v="1899-12-30T00:01:31"/>
    <d v="1899-12-30T00:01:21"/>
    <d v="1899-12-30T00:01:32"/>
    <d v="1899-12-30T00:00:11"/>
    <d v="1899-12-30T00:01:27"/>
  </r>
  <r>
    <x v="3285"/>
    <n v="0"/>
    <n v="1"/>
    <n v="15"/>
    <n v="3286"/>
    <n v="4.5648204503956182E-3"/>
    <n v="4.5648204503956182E-3"/>
    <d v="1899-12-30T00:01:46"/>
    <d v="1899-12-30T00:01:21"/>
    <d v="1899-12-30T00:01:32"/>
    <d v="1899-12-30T00:00:11"/>
    <d v="1899-12-30T00:01:27"/>
  </r>
  <r>
    <x v="3286"/>
    <n v="0"/>
    <n v="1"/>
    <n v="15"/>
    <n v="3287"/>
    <n v="4.5634317006388809E-3"/>
    <n v="4.5634317006388809E-3"/>
    <d v="1899-12-30T00:01:22"/>
    <d v="1899-12-30T00:01:21"/>
    <d v="1899-12-30T00:01:32"/>
    <d v="1899-12-30T00:00:11"/>
    <d v="1899-12-30T00:01:27"/>
  </r>
  <r>
    <x v="3287"/>
    <n v="0"/>
    <n v="1"/>
    <n v="15"/>
    <n v="3288"/>
    <n v="4.5620437956204376E-3"/>
    <n v="4.5620437956204376E-3"/>
    <d v="1899-12-30T00:01:22"/>
    <d v="1899-12-30T00:01:21"/>
    <d v="1899-12-30T00:01:32"/>
    <d v="1899-12-30T00:00:11"/>
    <d v="1899-12-30T00:01:27"/>
  </r>
  <r>
    <x v="3288"/>
    <n v="0"/>
    <n v="1"/>
    <n v="15"/>
    <n v="3289"/>
    <n v="4.560656734569778E-3"/>
    <n v="4.560656734569778E-3"/>
    <d v="1899-12-30T00:01:33"/>
    <d v="1899-12-30T00:01:21"/>
    <d v="1899-12-30T00:01:32"/>
    <d v="1899-12-30T00:00:11"/>
    <d v="1899-12-30T00:01:27"/>
  </r>
  <r>
    <x v="3289"/>
    <n v="0"/>
    <n v="1"/>
    <n v="15"/>
    <n v="3290"/>
    <n v="4.559270516717325E-3"/>
    <n v="4.559270516717325E-3"/>
    <d v="1899-12-30T00:01:23"/>
    <d v="1899-12-30T00:01:21"/>
    <d v="1899-12-30T00:01:32"/>
    <d v="1899-12-30T00:00:11"/>
    <d v="1899-12-30T00:01:27"/>
  </r>
  <r>
    <x v="3290"/>
    <n v="0"/>
    <n v="1"/>
    <n v="15"/>
    <n v="3291"/>
    <n v="4.5578851412944391E-3"/>
    <n v="4.5578851412944391E-3"/>
    <d v="1899-12-30T00:01:19"/>
    <d v="1899-12-30T00:01:21"/>
    <d v="1899-12-30T00:01:32"/>
    <d v="1899-12-30T00:00:11"/>
    <d v="1899-12-30T00:01:27"/>
  </r>
  <r>
    <x v="3291"/>
    <n v="0"/>
    <n v="1"/>
    <n v="15"/>
    <n v="3292"/>
    <n v="4.556500607533414E-3"/>
    <n v="4.556500607533414E-3"/>
    <d v="1899-12-30T00:01:22"/>
    <d v="1899-12-30T00:01:21"/>
    <d v="1899-12-30T00:01:32"/>
    <d v="1899-12-30T00:00:11"/>
    <d v="1899-12-30T00:01:27"/>
  </r>
  <r>
    <x v="3292"/>
    <n v="0"/>
    <n v="1"/>
    <n v="15"/>
    <n v="3293"/>
    <n v="4.5551169146674769E-3"/>
    <n v="4.5551169146674769E-3"/>
    <d v="1899-12-30T00:01:35"/>
    <d v="1899-12-30T00:01:21"/>
    <d v="1899-12-30T00:01:32"/>
    <d v="1899-12-30T00:00:11"/>
    <d v="1899-12-30T00:01:27"/>
  </r>
  <r>
    <x v="3293"/>
    <n v="0"/>
    <n v="1"/>
    <n v="15"/>
    <n v="3294"/>
    <n v="4.5537340619307837E-3"/>
    <n v="4.5537340619307837E-3"/>
    <d v="1899-12-30T00:01:45"/>
    <d v="1899-12-30T00:01:21"/>
    <d v="1899-12-30T00:01:32"/>
    <d v="1899-12-30T00:00:11"/>
    <d v="1899-12-30T00:01:27"/>
  </r>
  <r>
    <x v="3294"/>
    <n v="0"/>
    <n v="1"/>
    <n v="15"/>
    <n v="3295"/>
    <n v="4.552352048558422E-3"/>
    <n v="4.552352048558422E-3"/>
    <d v="1899-12-30T00:01:25"/>
    <d v="1899-12-30T00:01:21"/>
    <d v="1899-12-30T00:01:32"/>
    <d v="1899-12-30T00:00:11"/>
    <d v="1899-12-30T00:01:27"/>
  </r>
  <r>
    <x v="3295"/>
    <n v="0"/>
    <n v="1"/>
    <n v="15"/>
    <n v="3296"/>
    <n v="4.5509708737864075E-3"/>
    <n v="4.5509708737864075E-3"/>
    <d v="1899-12-30T00:01:23"/>
    <d v="1899-12-30T00:01:21"/>
    <d v="1899-12-30T00:01:32"/>
    <d v="1899-12-30T00:00:11"/>
    <d v="1899-12-30T00:01:27"/>
  </r>
  <r>
    <x v="3296"/>
    <n v="0"/>
    <n v="1"/>
    <n v="15"/>
    <n v="3297"/>
    <n v="4.549590536851683E-3"/>
    <n v="4.549590536851683E-3"/>
    <d v="1899-12-30T00:01:21"/>
    <d v="1899-12-30T00:01:21"/>
    <d v="1899-12-30T00:01:32"/>
    <d v="1899-12-30T00:00:11"/>
    <d v="1899-12-30T00:01:27"/>
  </r>
  <r>
    <x v="3297"/>
    <n v="0"/>
    <n v="1"/>
    <n v="15"/>
    <n v="3298"/>
    <n v="4.5482110369921168E-3"/>
    <n v="4.5482110369921168E-3"/>
    <d v="1899-12-30T00:01:29"/>
    <d v="1899-12-30T00:01:21"/>
    <d v="1899-12-30T00:01:32"/>
    <d v="1899-12-30T00:00:11"/>
    <d v="1899-12-30T00:01:27"/>
  </r>
  <r>
    <x v="3298"/>
    <n v="0"/>
    <n v="1"/>
    <n v="15"/>
    <n v="3299"/>
    <n v="4.5468323734464992E-3"/>
    <n v="4.5468323734464992E-3"/>
    <d v="1899-12-30T00:01:28"/>
    <d v="1899-12-30T00:01:21"/>
    <d v="1899-12-30T00:01:32"/>
    <d v="1899-12-30T00:00:11"/>
    <d v="1899-12-30T00:01:27"/>
  </r>
  <r>
    <x v="3299"/>
    <n v="0"/>
    <n v="1"/>
    <n v="15"/>
    <n v="3300"/>
    <n v="4.5454545454545452E-3"/>
    <n v="4.5454545454545452E-3"/>
    <d v="1899-12-30T00:01:21"/>
    <d v="1899-12-30T00:01:21"/>
    <d v="1899-12-30T00:01:32"/>
    <d v="1899-12-30T00:00:11"/>
    <d v="1899-12-30T00:01:27"/>
  </r>
  <r>
    <x v="3300"/>
    <n v="0"/>
    <n v="1"/>
    <n v="15"/>
    <n v="3301"/>
    <n v="4.5440775522568918E-3"/>
    <n v="4.5440775522568918E-3"/>
    <d v="1899-12-30T00:01:40"/>
    <d v="1899-12-30T00:01:21"/>
    <d v="1899-12-30T00:01:32"/>
    <d v="1899-12-30T00:00:11"/>
    <d v="1899-12-30T00:01:27"/>
  </r>
  <r>
    <x v="3301"/>
    <n v="0"/>
    <n v="1"/>
    <n v="15"/>
    <n v="3302"/>
    <n v="4.5427013930950935E-3"/>
    <n v="4.5427013930950935E-3"/>
    <d v="1899-12-30T00:01:16"/>
    <d v="1899-12-30T00:01:21"/>
    <d v="1899-12-30T00:01:32"/>
    <d v="1899-12-30T00:00:11"/>
    <d v="1899-12-30T00:01:27"/>
  </r>
  <r>
    <x v="3302"/>
    <n v="0"/>
    <n v="1"/>
    <n v="15"/>
    <n v="3303"/>
    <n v="4.5413260672116261E-3"/>
    <n v="4.5413260672116261E-3"/>
    <d v="1899-12-30T00:01:19"/>
    <d v="1899-12-30T00:01:21"/>
    <d v="1899-12-30T00:01:32"/>
    <d v="1899-12-30T00:00:11"/>
    <d v="1899-12-30T00:01:27"/>
  </r>
  <r>
    <x v="3303"/>
    <n v="0"/>
    <n v="1"/>
    <n v="15"/>
    <n v="3304"/>
    <n v="4.5399515738498786E-3"/>
    <n v="4.5399515738498786E-3"/>
    <d v="1899-12-30T00:01:33"/>
    <d v="1899-12-30T00:01:21"/>
    <d v="1899-12-30T00:01:32"/>
    <d v="1899-12-30T00:00:11"/>
    <d v="1899-12-30T00:01:27"/>
  </r>
  <r>
    <x v="3304"/>
    <n v="0"/>
    <n v="1"/>
    <n v="15"/>
    <n v="3305"/>
    <n v="4.5385779122541605E-3"/>
    <n v="4.5385779122541605E-3"/>
    <d v="1899-12-30T00:01:34"/>
    <d v="1899-12-30T00:01:21"/>
    <d v="1899-12-30T00:01:32"/>
    <d v="1899-12-30T00:00:11"/>
    <d v="1899-12-30T00:01:27"/>
  </r>
  <r>
    <x v="3305"/>
    <n v="0"/>
    <n v="1"/>
    <n v="15"/>
    <n v="3306"/>
    <n v="4.5372050816696917E-3"/>
    <n v="4.5372050816696917E-3"/>
    <d v="1899-12-30T00:01:22"/>
    <d v="1899-12-30T00:01:21"/>
    <d v="1899-12-30T00:01:32"/>
    <d v="1899-12-30T00:00:11"/>
    <d v="1899-12-30T00:01:27"/>
  </r>
  <r>
    <x v="3306"/>
    <n v="0"/>
    <n v="1"/>
    <n v="15"/>
    <n v="3307"/>
    <n v="4.5358330813426067E-3"/>
    <n v="4.5358330813426067E-3"/>
    <d v="1899-12-30T00:01:24"/>
    <d v="1899-12-30T00:01:21"/>
    <d v="1899-12-30T00:01:32"/>
    <d v="1899-12-30T00:00:11"/>
    <d v="1899-12-30T00:01:27"/>
  </r>
  <r>
    <x v="3307"/>
    <n v="0"/>
    <n v="1"/>
    <n v="15"/>
    <n v="3308"/>
    <n v="4.534461910519952E-3"/>
    <n v="4.534461910519952E-3"/>
    <d v="1899-12-30T00:01:26"/>
    <d v="1899-12-30T00:01:21"/>
    <d v="1899-12-30T00:01:32"/>
    <d v="1899-12-30T00:00:11"/>
    <d v="1899-12-30T00:01:27"/>
  </r>
  <r>
    <x v="3308"/>
    <n v="0"/>
    <n v="1"/>
    <n v="15"/>
    <n v="3309"/>
    <n v="4.5330915684496827E-3"/>
    <n v="4.5330915684496827E-3"/>
    <d v="1899-12-30T00:01:46"/>
    <d v="1899-12-30T00:01:21"/>
    <d v="1899-12-30T00:01:32"/>
    <d v="1899-12-30T00:00:11"/>
    <d v="1899-12-30T00:01:27"/>
  </r>
  <r>
    <x v="3309"/>
    <n v="0"/>
    <n v="1"/>
    <n v="15"/>
    <n v="3310"/>
    <n v="4.5317220543806651E-3"/>
    <n v="4.5317220543806651E-3"/>
    <d v="1899-12-30T00:01:21"/>
    <d v="1899-12-30T00:01:21"/>
    <d v="1899-12-30T00:01:32"/>
    <d v="1899-12-30T00:00:11"/>
    <d v="1899-12-30T00:01:27"/>
  </r>
  <r>
    <x v="3310"/>
    <n v="0"/>
    <n v="1"/>
    <n v="15"/>
    <n v="3311"/>
    <n v="4.5303533675626695E-3"/>
    <n v="4.5303533675626695E-3"/>
    <d v="1899-12-30T00:01:20"/>
    <d v="1899-12-30T00:01:21"/>
    <d v="1899-12-30T00:01:32"/>
    <d v="1899-12-30T00:00:11"/>
    <d v="1899-12-30T00:01:27"/>
  </r>
  <r>
    <x v="3311"/>
    <n v="0"/>
    <n v="1"/>
    <n v="15"/>
    <n v="3312"/>
    <n v="4.528985507246377E-3"/>
    <n v="4.528985507246377E-3"/>
    <d v="1899-12-30T00:01:31"/>
    <d v="1899-12-30T00:01:21"/>
    <d v="1899-12-30T00:01:32"/>
    <d v="1899-12-30T00:00:11"/>
    <d v="1899-12-30T00:01:27"/>
  </r>
  <r>
    <x v="3312"/>
    <n v="0"/>
    <n v="1"/>
    <n v="15"/>
    <n v="3313"/>
    <n v="4.5276184726833688E-3"/>
    <n v="4.5276184726833688E-3"/>
    <d v="1899-12-30T00:01:23"/>
    <d v="1899-12-30T00:01:21"/>
    <d v="1899-12-30T00:01:32"/>
    <d v="1899-12-30T00:00:11"/>
    <d v="1899-12-30T00:01:27"/>
  </r>
  <r>
    <x v="3313"/>
    <n v="0"/>
    <n v="1"/>
    <n v="15"/>
    <n v="3314"/>
    <n v="4.5262522631261317E-3"/>
    <n v="4.5262522631261317E-3"/>
    <d v="1899-12-30T00:01:23"/>
    <d v="1899-12-30T00:01:21"/>
    <d v="1899-12-30T00:01:32"/>
    <d v="1899-12-30T00:00:11"/>
    <d v="1899-12-30T00:01:27"/>
  </r>
  <r>
    <x v="3314"/>
    <n v="0"/>
    <n v="1"/>
    <n v="15"/>
    <n v="3315"/>
    <n v="4.5248868778280547E-3"/>
    <n v="4.5248868778280547E-3"/>
    <d v="1899-12-30T00:01:24"/>
    <d v="1899-12-30T00:01:21"/>
    <d v="1899-12-30T00:01:32"/>
    <d v="1899-12-30T00:00:11"/>
    <d v="1899-12-30T00:01:27"/>
  </r>
  <r>
    <x v="3315"/>
    <n v="0"/>
    <n v="1"/>
    <n v="15"/>
    <n v="3316"/>
    <n v="4.5235223160434261E-3"/>
    <n v="4.5235223160434261E-3"/>
    <d v="1899-12-30T00:01:49"/>
    <d v="1899-12-30T00:01:21"/>
    <d v="1899-12-30T00:01:32"/>
    <d v="1899-12-30T00:00:11"/>
    <d v="1899-12-30T00:01:27"/>
  </r>
  <r>
    <x v="3316"/>
    <n v="0"/>
    <n v="1"/>
    <n v="15"/>
    <n v="3317"/>
    <n v="4.5221585770274346E-3"/>
    <n v="4.5221585770274346E-3"/>
    <d v="1899-12-30T00:01:22"/>
    <d v="1899-12-30T00:01:21"/>
    <d v="1899-12-30T00:01:32"/>
    <d v="1899-12-30T00:00:11"/>
    <d v="1899-12-30T00:01:27"/>
  </r>
  <r>
    <x v="3317"/>
    <n v="0"/>
    <n v="1"/>
    <n v="15"/>
    <n v="3318"/>
    <n v="4.5207956600361665E-3"/>
    <n v="4.5207956600361665E-3"/>
    <d v="1899-12-30T00:01:28"/>
    <d v="1899-12-30T00:01:21"/>
    <d v="1899-12-30T00:01:32"/>
    <d v="1899-12-30T00:00:11"/>
    <d v="1899-12-30T00:01:27"/>
  </r>
  <r>
    <x v="3318"/>
    <n v="0"/>
    <n v="1"/>
    <n v="15"/>
    <n v="3319"/>
    <n v="4.5194335643266043E-3"/>
    <n v="4.5194335643266043E-3"/>
    <d v="1899-12-30T00:01:20"/>
    <d v="1899-12-30T00:01:21"/>
    <d v="1899-12-30T00:01:32"/>
    <d v="1899-12-30T00:00:11"/>
    <d v="1899-12-30T00:01:27"/>
  </r>
  <r>
    <x v="3319"/>
    <n v="0"/>
    <n v="1"/>
    <n v="15"/>
    <n v="3320"/>
    <n v="4.5180722891566263E-3"/>
    <n v="4.5180722891566263E-3"/>
    <d v="1899-12-30T00:01:22"/>
    <d v="1899-12-30T00:01:21"/>
    <d v="1899-12-30T00:01:32"/>
    <d v="1899-12-30T00:00:11"/>
    <d v="1899-12-30T00:01:27"/>
  </r>
  <r>
    <x v="3320"/>
    <n v="0"/>
    <n v="1"/>
    <n v="15"/>
    <n v="3321"/>
    <n v="4.5167118337850042E-3"/>
    <n v="4.5167118337850042E-3"/>
    <d v="1899-12-30T00:01:24"/>
    <d v="1899-12-30T00:01:21"/>
    <d v="1899-12-30T00:01:32"/>
    <d v="1899-12-30T00:00:11"/>
    <d v="1899-12-30T00:01:27"/>
  </r>
  <r>
    <x v="3321"/>
    <n v="0"/>
    <n v="1"/>
    <n v="15"/>
    <n v="3322"/>
    <n v="4.5153521974714032E-3"/>
    <n v="4.5153521974714032E-3"/>
    <d v="1899-12-30T00:01:26"/>
    <d v="1899-12-30T00:01:21"/>
    <d v="1899-12-30T00:01:32"/>
    <d v="1899-12-30T00:00:11"/>
    <d v="1899-12-30T00:01:27"/>
  </r>
  <r>
    <x v="3322"/>
    <n v="0"/>
    <n v="1"/>
    <n v="15"/>
    <n v="3323"/>
    <n v="4.5139933794763765E-3"/>
    <n v="4.5139933794763765E-3"/>
    <d v="1899-12-30T00:01:30"/>
    <d v="1899-12-30T00:01:21"/>
    <d v="1899-12-30T00:01:32"/>
    <d v="1899-12-30T00:00:11"/>
    <d v="1899-12-30T00:01:27"/>
  </r>
  <r>
    <x v="3323"/>
    <n v="0"/>
    <n v="1"/>
    <n v="15"/>
    <n v="3324"/>
    <n v="4.5126353790613718E-3"/>
    <n v="4.5126353790613718E-3"/>
    <d v="1899-12-30T00:01:44"/>
    <d v="1899-12-30T00:01:21"/>
    <d v="1899-12-30T00:01:32"/>
    <d v="1899-12-30T00:00:11"/>
    <d v="1899-12-30T00:01:27"/>
  </r>
  <r>
    <x v="3324"/>
    <n v="0"/>
    <n v="1"/>
    <n v="15"/>
    <n v="3325"/>
    <n v="4.5112781954887221E-3"/>
    <n v="4.5112781954887221E-3"/>
    <d v="1899-12-30T00:01:18"/>
    <d v="1899-12-30T00:01:21"/>
    <d v="1899-12-30T00:01:32"/>
    <d v="1899-12-30T00:00:11"/>
    <d v="1899-12-30T00:01:27"/>
  </r>
  <r>
    <x v="3325"/>
    <n v="0"/>
    <n v="1"/>
    <n v="15"/>
    <n v="3326"/>
    <n v="4.5099218280216478E-3"/>
    <n v="4.5099218280216478E-3"/>
    <d v="1899-12-30T00:01:40"/>
    <d v="1899-12-30T00:01:21"/>
    <d v="1899-12-30T00:01:32"/>
    <d v="1899-12-30T00:00:11"/>
    <d v="1899-12-30T00:01:27"/>
  </r>
  <r>
    <x v="3326"/>
    <n v="0"/>
    <n v="1"/>
    <n v="15"/>
    <n v="3327"/>
    <n v="4.508566275924256E-3"/>
    <n v="4.508566275924256E-3"/>
    <d v="1899-12-30T00:01:27"/>
    <d v="1899-12-30T00:01:21"/>
    <d v="1899-12-30T00:01:32"/>
    <d v="1899-12-30T00:00:11"/>
    <d v="1899-12-30T00:01:27"/>
  </r>
  <r>
    <x v="3327"/>
    <n v="0"/>
    <n v="1"/>
    <n v="15"/>
    <n v="3328"/>
    <n v="4.5072115384615381E-3"/>
    <n v="4.5072115384615381E-3"/>
    <d v="1899-12-30T00:01:23"/>
    <d v="1899-12-30T00:01:21"/>
    <d v="1899-12-30T00:01:32"/>
    <d v="1899-12-30T00:00:11"/>
    <d v="1899-12-30T00:01:27"/>
  </r>
  <r>
    <x v="3328"/>
    <n v="0"/>
    <n v="1"/>
    <n v="15"/>
    <n v="3329"/>
    <n v="4.5058576148993695E-3"/>
    <n v="4.5058576148993695E-3"/>
    <d v="1899-12-30T00:01:25"/>
    <d v="1899-12-30T00:01:21"/>
    <d v="1899-12-30T00:01:32"/>
    <d v="1899-12-30T00:00:11"/>
    <d v="1899-12-30T00:01:27"/>
  </r>
  <r>
    <x v="3329"/>
    <n v="0"/>
    <n v="1"/>
    <n v="15"/>
    <n v="3330"/>
    <n v="4.5045045045045045E-3"/>
    <n v="4.5045045045045045E-3"/>
    <d v="1899-12-30T00:01:21"/>
    <d v="1899-12-30T00:01:21"/>
    <d v="1899-12-30T00:01:32"/>
    <d v="1899-12-30T00:00:11"/>
    <d v="1899-12-30T00:01:27"/>
  </r>
  <r>
    <x v="3330"/>
    <n v="0"/>
    <n v="1"/>
    <n v="15"/>
    <n v="3331"/>
    <n v="4.5031522065445816E-3"/>
    <n v="4.5031522065445816E-3"/>
    <d v="1899-12-30T00:01:26"/>
    <d v="1899-12-30T00:01:21"/>
    <d v="1899-12-30T00:01:32"/>
    <d v="1899-12-30T00:00:11"/>
    <d v="1899-12-30T00:01:27"/>
  </r>
  <r>
    <x v="3331"/>
    <n v="0"/>
    <n v="1"/>
    <n v="15"/>
    <n v="3332"/>
    <n v="4.501800720288115E-3"/>
    <n v="4.501800720288115E-3"/>
    <d v="1899-12-30T00:01:51"/>
    <d v="1899-12-30T00:01:21"/>
    <d v="1899-12-30T00:01:32"/>
    <d v="1899-12-30T00:00:11"/>
    <d v="1899-12-30T00:01:27"/>
  </r>
  <r>
    <x v="3332"/>
    <n v="0"/>
    <n v="1"/>
    <n v="15"/>
    <n v="3333"/>
    <n v="4.5004500450045006E-3"/>
    <n v="4.5004500450045006E-3"/>
    <d v="1899-12-30T00:01:19"/>
    <d v="1899-12-30T00:01:21"/>
    <d v="1899-12-30T00:01:32"/>
    <d v="1899-12-30T00:00:11"/>
    <d v="1899-12-30T00:01:27"/>
  </r>
  <r>
    <x v="3333"/>
    <n v="0"/>
    <n v="1"/>
    <n v="15"/>
    <n v="3334"/>
    <n v="4.499100179964007E-3"/>
    <n v="4.499100179964007E-3"/>
    <d v="1899-12-30T00:01:29"/>
    <d v="1899-12-30T00:01:21"/>
    <d v="1899-12-30T00:01:32"/>
    <d v="1899-12-30T00:00:11"/>
    <d v="1899-12-30T00:01:27"/>
  </r>
  <r>
    <x v="3334"/>
    <n v="0"/>
    <n v="1"/>
    <n v="15"/>
    <n v="3335"/>
    <n v="4.4977511244377807E-3"/>
    <n v="4.4977511244377807E-3"/>
    <d v="1899-12-30T00:01:35"/>
    <d v="1899-12-30T00:01:21"/>
    <d v="1899-12-30T00:01:32"/>
    <d v="1899-12-30T00:00:11"/>
    <d v="1899-12-30T00:01:27"/>
  </r>
  <r>
    <x v="3335"/>
    <n v="0"/>
    <n v="1"/>
    <n v="15"/>
    <n v="3336"/>
    <n v="4.4964028776978415E-3"/>
    <n v="4.4964028776978415E-3"/>
    <d v="1899-12-30T00:01:22"/>
    <d v="1899-12-30T00:01:21"/>
    <d v="1899-12-30T00:01:32"/>
    <d v="1899-12-30T00:00:11"/>
    <d v="1899-12-30T00:01:27"/>
  </r>
  <r>
    <x v="3336"/>
    <n v="0"/>
    <n v="1"/>
    <n v="15"/>
    <n v="3337"/>
    <n v="4.4950554390170809E-3"/>
    <n v="4.4950554390170809E-3"/>
    <d v="1899-12-30T00:01:28"/>
    <d v="1899-12-30T00:01:21"/>
    <d v="1899-12-30T00:01:32"/>
    <d v="1899-12-30T00:00:11"/>
    <d v="1899-12-30T00:01:27"/>
  </r>
  <r>
    <x v="3337"/>
    <n v="0"/>
    <n v="1"/>
    <n v="15"/>
    <n v="3338"/>
    <n v="4.493708807669263E-3"/>
    <n v="4.493708807669263E-3"/>
    <d v="1899-12-30T00:01:37"/>
    <d v="1899-12-30T00:01:21"/>
    <d v="1899-12-30T00:01:32"/>
    <d v="1899-12-30T00:00:11"/>
    <d v="1899-12-30T00:01:27"/>
  </r>
  <r>
    <x v="3338"/>
    <n v="0"/>
    <n v="1"/>
    <n v="15"/>
    <n v="3339"/>
    <n v="4.4923629829290209E-3"/>
    <n v="4.4923629829290209E-3"/>
    <d v="1899-12-30T00:01:52"/>
    <d v="1899-12-30T00:01:21"/>
    <d v="1899-12-30T00:01:32"/>
    <d v="1899-12-30T00:00:11"/>
    <d v="1899-12-30T00:01:27"/>
  </r>
  <r>
    <x v="3339"/>
    <n v="0"/>
    <n v="1"/>
    <n v="15"/>
    <n v="3340"/>
    <n v="4.4910179640718561E-3"/>
    <n v="4.4910179640718561E-3"/>
    <d v="1899-12-30T00:01:27"/>
    <d v="1899-12-30T00:01:21"/>
    <d v="1899-12-30T00:01:32"/>
    <d v="1899-12-30T00:00:11"/>
    <d v="1899-12-30T00:01:27"/>
  </r>
  <r>
    <x v="3340"/>
    <n v="0"/>
    <n v="1"/>
    <n v="15"/>
    <n v="3341"/>
    <n v="4.4896737503741391E-3"/>
    <n v="4.4896737503741391E-3"/>
    <d v="1899-12-30T00:01:28"/>
    <d v="1899-12-30T00:01:21"/>
    <d v="1899-12-30T00:01:32"/>
    <d v="1899-12-30T00:00:11"/>
    <d v="1899-12-30T00:01:27"/>
  </r>
  <r>
    <x v="3341"/>
    <n v="0"/>
    <n v="1"/>
    <n v="15"/>
    <n v="3342"/>
    <n v="4.4883303411131061E-3"/>
    <n v="4.4883303411131061E-3"/>
    <d v="1899-12-30T00:01:18"/>
    <d v="1899-12-30T00:01:21"/>
    <d v="1899-12-30T00:01:32"/>
    <d v="1899-12-30T00:00:11"/>
    <d v="1899-12-30T00:01:27"/>
  </r>
  <r>
    <x v="3342"/>
    <n v="0"/>
    <n v="1"/>
    <n v="15"/>
    <n v="3343"/>
    <n v="4.4869877355668561E-3"/>
    <n v="4.4869877355668561E-3"/>
    <d v="1899-12-30T00:01:30"/>
    <d v="1899-12-30T00:01:21"/>
    <d v="1899-12-30T00:01:32"/>
    <d v="1899-12-30T00:00:11"/>
    <d v="1899-12-30T00:01:27"/>
  </r>
  <r>
    <x v="3343"/>
    <n v="0"/>
    <n v="1"/>
    <n v="15"/>
    <n v="3344"/>
    <n v="4.4856459330143541E-3"/>
    <n v="4.4856459330143541E-3"/>
    <d v="1899-12-30T00:01:28"/>
    <d v="1899-12-30T00:01:21"/>
    <d v="1899-12-30T00:01:32"/>
    <d v="1899-12-30T00:00:11"/>
    <d v="1899-12-30T00:01:27"/>
  </r>
  <r>
    <x v="3344"/>
    <n v="0"/>
    <n v="1"/>
    <n v="15"/>
    <n v="3345"/>
    <n v="4.4843049327354259E-3"/>
    <n v="4.4843049327354259E-3"/>
    <d v="1899-12-30T00:01:24"/>
    <d v="1899-12-30T00:01:21"/>
    <d v="1899-12-30T00:01:32"/>
    <d v="1899-12-30T00:00:11"/>
    <d v="1899-12-30T00:01:27"/>
  </r>
  <r>
    <x v="3345"/>
    <n v="0"/>
    <n v="1"/>
    <n v="15"/>
    <n v="3346"/>
    <n v="4.4829647340107592E-3"/>
    <n v="4.4829647340107592E-3"/>
    <d v="1899-12-30T00:01:32"/>
    <d v="1899-12-30T00:01:21"/>
    <d v="1899-12-30T00:01:32"/>
    <d v="1899-12-30T00:00:11"/>
    <d v="1899-12-30T00:01:27"/>
  </r>
  <r>
    <x v="3346"/>
    <n v="0"/>
    <n v="1"/>
    <n v="15"/>
    <n v="3347"/>
    <n v="4.4816253361218998E-3"/>
    <n v="4.4816253361218998E-3"/>
    <d v="1899-12-30T00:01:38"/>
    <d v="1899-12-30T00:01:21"/>
    <d v="1899-12-30T00:01:32"/>
    <d v="1899-12-30T00:00:11"/>
    <d v="1899-12-30T00:01:27"/>
  </r>
  <r>
    <x v="3347"/>
    <n v="0"/>
    <n v="1"/>
    <n v="15"/>
    <n v="3348"/>
    <n v="4.4802867383512543E-3"/>
    <n v="4.4802867383512543E-3"/>
    <d v="1899-12-30T00:01:20"/>
    <d v="1899-12-30T00:01:21"/>
    <d v="1899-12-30T00:01:32"/>
    <d v="1899-12-30T00:00:11"/>
    <d v="1899-12-30T00:01:27"/>
  </r>
  <r>
    <x v="3348"/>
    <n v="0"/>
    <n v="1"/>
    <n v="15"/>
    <n v="3349"/>
    <n v="4.4789489399820843E-3"/>
    <n v="4.4789489399820843E-3"/>
    <d v="1899-12-30T00:01:28"/>
    <d v="1899-12-30T00:01:21"/>
    <d v="1899-12-30T00:01:32"/>
    <d v="1899-12-30T00:00:11"/>
    <d v="1899-12-30T00:01:27"/>
  </r>
  <r>
    <x v="3349"/>
    <n v="0"/>
    <n v="1"/>
    <n v="15"/>
    <n v="3350"/>
    <n v="4.4776119402985077E-3"/>
    <n v="4.4776119402985077E-3"/>
    <d v="1899-12-30T00:01:21"/>
    <d v="1899-12-30T00:01:21"/>
    <d v="1899-12-30T00:01:32"/>
    <d v="1899-12-30T00:00:11"/>
    <d v="1899-12-30T00:01:27"/>
  </r>
  <r>
    <x v="3350"/>
    <n v="0"/>
    <n v="1"/>
    <n v="15"/>
    <n v="3351"/>
    <n v="4.4762757385854966E-3"/>
    <n v="4.4762757385854966E-3"/>
    <d v="1899-12-30T00:01:27"/>
    <d v="1899-12-30T00:01:21"/>
    <d v="1899-12-30T00:01:32"/>
    <d v="1899-12-30T00:00:11"/>
    <d v="1899-12-30T00:01:27"/>
  </r>
  <r>
    <x v="3351"/>
    <n v="0"/>
    <n v="1"/>
    <n v="15"/>
    <n v="3352"/>
    <n v="4.4749403341288784E-3"/>
    <n v="4.4749403341288784E-3"/>
    <d v="1899-12-30T00:01:26"/>
    <d v="1899-12-30T00:01:21"/>
    <d v="1899-12-30T00:01:32"/>
    <d v="1899-12-30T00:00:11"/>
    <d v="1899-12-30T00:01:27"/>
  </r>
  <r>
    <x v="3352"/>
    <n v="0"/>
    <n v="1"/>
    <n v="15"/>
    <n v="3353"/>
    <n v="4.4736057262153295E-3"/>
    <n v="4.4736057262153295E-3"/>
    <d v="1899-12-30T00:01:17"/>
    <d v="1899-12-30T00:01:21"/>
    <d v="1899-12-30T00:01:32"/>
    <d v="1899-12-30T00:00:11"/>
    <d v="1899-12-30T00:01:27"/>
  </r>
  <r>
    <x v="3353"/>
    <n v="0"/>
    <n v="1"/>
    <n v="15"/>
    <n v="3354"/>
    <n v="4.4722719141323791E-3"/>
    <n v="4.4722719141323791E-3"/>
    <d v="1899-12-30T00:01:47"/>
    <d v="1899-12-30T00:01:21"/>
    <d v="1899-12-30T00:01:32"/>
    <d v="1899-12-30T00:00:11"/>
    <d v="1899-12-30T00:01:27"/>
  </r>
  <r>
    <x v="3354"/>
    <n v="0"/>
    <n v="1"/>
    <n v="15"/>
    <n v="3355"/>
    <n v="4.4709388971684054E-3"/>
    <n v="4.4709388971684054E-3"/>
    <d v="1899-12-30T00:01:19"/>
    <d v="1899-12-30T00:01:21"/>
    <d v="1899-12-30T00:01:32"/>
    <d v="1899-12-30T00:00:11"/>
    <d v="1899-12-30T00:01:27"/>
  </r>
  <r>
    <x v="3355"/>
    <n v="0"/>
    <n v="1"/>
    <n v="15"/>
    <n v="3356"/>
    <n v="4.4696066746126341E-3"/>
    <n v="4.4696066746126341E-3"/>
    <d v="1899-12-30T00:01:26"/>
    <d v="1899-12-30T00:01:21"/>
    <d v="1899-12-30T00:01:32"/>
    <d v="1899-12-30T00:00:11"/>
    <d v="1899-12-30T00:01:27"/>
  </r>
  <r>
    <x v="3356"/>
    <n v="0"/>
    <n v="1"/>
    <n v="15"/>
    <n v="3357"/>
    <n v="4.4682752457551383E-3"/>
    <n v="4.4682752457551383E-3"/>
    <d v="1899-12-30T00:01:23"/>
    <d v="1899-12-30T00:01:21"/>
    <d v="1899-12-30T00:01:32"/>
    <d v="1899-12-30T00:00:11"/>
    <d v="1899-12-30T00:01:27"/>
  </r>
  <r>
    <x v="3357"/>
    <n v="0"/>
    <n v="1"/>
    <n v="15"/>
    <n v="3358"/>
    <n v="4.4669446098868377E-3"/>
    <n v="4.4669446098868377E-3"/>
    <d v="1899-12-30T00:01:24"/>
    <d v="1899-12-30T00:01:21"/>
    <d v="1899-12-30T00:01:32"/>
    <d v="1899-12-30T00:00:11"/>
    <d v="1899-12-30T00:01:27"/>
  </r>
  <r>
    <x v="3358"/>
    <n v="0"/>
    <n v="1"/>
    <n v="15"/>
    <n v="3359"/>
    <n v="4.465614766299494E-3"/>
    <n v="4.465614766299494E-3"/>
    <d v="1899-12-30T00:01:26"/>
    <d v="1899-12-30T00:01:21"/>
    <d v="1899-12-30T00:01:32"/>
    <d v="1899-12-30T00:00:11"/>
    <d v="1899-12-30T00:01:27"/>
  </r>
  <r>
    <x v="3359"/>
    <n v="0"/>
    <n v="1"/>
    <n v="15"/>
    <n v="3360"/>
    <n v="4.464285714285714E-3"/>
    <n v="4.464285714285714E-3"/>
    <d v="1899-12-30T00:01:28"/>
    <d v="1899-12-30T00:01:21"/>
    <d v="1899-12-30T00:01:32"/>
    <d v="1899-12-30T00:00:11"/>
    <d v="1899-12-30T00:01:27"/>
  </r>
  <r>
    <x v="3360"/>
    <n v="0"/>
    <n v="1"/>
    <n v="15"/>
    <n v="3361"/>
    <n v="4.4629574531389465E-3"/>
    <n v="4.4629574531389465E-3"/>
    <d v="1899-12-30T00:01:30"/>
    <d v="1899-12-30T00:01:21"/>
    <d v="1899-12-30T00:01:32"/>
    <d v="1899-12-30T00:00:11"/>
    <d v="1899-12-30T00:01:27"/>
  </r>
  <r>
    <x v="3361"/>
    <n v="0"/>
    <n v="1"/>
    <n v="15"/>
    <n v="3362"/>
    <n v="4.46162998215348E-3"/>
    <n v="4.46162998215348E-3"/>
    <d v="1899-12-30T00:01:46"/>
    <d v="1899-12-30T00:01:21"/>
    <d v="1899-12-30T00:01:32"/>
    <d v="1899-12-30T00:00:11"/>
    <d v="1899-12-30T00:01:27"/>
  </r>
  <r>
    <x v="3362"/>
    <n v="0"/>
    <n v="1"/>
    <n v="15"/>
    <n v="3363"/>
    <n v="4.4603033006244425E-3"/>
    <n v="4.4603033006244425E-3"/>
    <d v="1899-12-30T00:01:21"/>
    <d v="1899-12-30T00:01:21"/>
    <d v="1899-12-30T00:01:32"/>
    <d v="1899-12-30T00:00:11"/>
    <d v="1899-12-30T00:01:27"/>
  </r>
  <r>
    <x v="3363"/>
    <n v="0"/>
    <n v="1"/>
    <n v="15"/>
    <n v="3364"/>
    <n v="4.4589774078478001E-3"/>
    <n v="4.4589774078478001E-3"/>
    <d v="1899-12-30T00:01:26"/>
    <d v="1899-12-30T00:01:21"/>
    <d v="1899-12-30T00:01:32"/>
    <d v="1899-12-30T00:00:11"/>
    <d v="1899-12-30T00:01:27"/>
  </r>
  <r>
    <x v="3364"/>
    <n v="0"/>
    <n v="1"/>
    <n v="15"/>
    <n v="3365"/>
    <n v="4.4576523031203564E-3"/>
    <n v="4.4576523031203564E-3"/>
    <d v="1899-12-30T00:01:27"/>
    <d v="1899-12-30T00:01:21"/>
    <d v="1899-12-30T00:01:32"/>
    <d v="1899-12-30T00:00:11"/>
    <d v="1899-12-30T00:01:27"/>
  </r>
  <r>
    <x v="3365"/>
    <n v="0"/>
    <n v="1"/>
    <n v="15"/>
    <n v="3366"/>
    <n v="4.4563279857397506E-3"/>
    <n v="4.4563279857397506E-3"/>
    <d v="1899-12-30T00:01:23"/>
    <d v="1899-12-30T00:01:21"/>
    <d v="1899-12-30T00:01:32"/>
    <d v="1899-12-30T00:00:11"/>
    <d v="1899-12-30T00:01:27"/>
  </r>
  <r>
    <x v="3366"/>
    <n v="0"/>
    <n v="1"/>
    <n v="15"/>
    <n v="3367"/>
    <n v="4.4550044550044554E-3"/>
    <n v="4.4550044550044554E-3"/>
    <d v="1899-12-30T00:01:27"/>
    <d v="1899-12-30T00:01:21"/>
    <d v="1899-12-30T00:01:32"/>
    <d v="1899-12-30T00:00:11"/>
    <d v="1899-12-30T00:01:27"/>
  </r>
  <r>
    <x v="3367"/>
    <n v="0"/>
    <n v="1"/>
    <n v="15"/>
    <n v="3368"/>
    <n v="4.4536817102137768E-3"/>
    <n v="4.4536817102137768E-3"/>
    <d v="1899-12-30T00:01:17"/>
    <d v="1899-12-30T00:01:21"/>
    <d v="1899-12-30T00:01:32"/>
    <d v="1899-12-30T00:00:11"/>
    <d v="1899-12-30T00:01:27"/>
  </r>
  <r>
    <x v="3368"/>
    <n v="0"/>
    <n v="1"/>
    <n v="15"/>
    <n v="3369"/>
    <n v="4.4523597506678537E-3"/>
    <n v="4.4523597506678537E-3"/>
    <d v="1899-12-30T00:01:30"/>
    <d v="1899-12-30T00:01:21"/>
    <d v="1899-12-30T00:01:32"/>
    <d v="1899-12-30T00:00:11"/>
    <d v="1899-12-30T00:01:27"/>
  </r>
  <r>
    <x v="3369"/>
    <n v="0"/>
    <n v="1"/>
    <n v="15"/>
    <n v="3370"/>
    <n v="4.4510385756676559E-3"/>
    <n v="4.4510385756676559E-3"/>
    <d v="1899-12-30T00:01:45"/>
    <d v="1899-12-30T00:01:21"/>
    <d v="1899-12-30T00:01:32"/>
    <d v="1899-12-30T00:00:11"/>
    <d v="1899-12-30T00:01:27"/>
  </r>
  <r>
    <x v="3370"/>
    <n v="0"/>
    <n v="1"/>
    <n v="15"/>
    <n v="3371"/>
    <n v="4.4497181845149806E-3"/>
    <n v="4.4497181845149806E-3"/>
    <d v="1899-12-30T00:01:26"/>
    <d v="1899-12-30T00:01:21"/>
    <d v="1899-12-30T00:01:32"/>
    <d v="1899-12-30T00:00:11"/>
    <d v="1899-12-30T00:01:27"/>
  </r>
  <r>
    <x v="3371"/>
    <n v="0"/>
    <n v="1"/>
    <n v="15"/>
    <n v="3372"/>
    <n v="4.4483985765124559E-3"/>
    <n v="4.4483985765124559E-3"/>
    <d v="1899-12-30T00:01:30"/>
    <d v="1899-12-30T00:01:21"/>
    <d v="1899-12-30T00:01:32"/>
    <d v="1899-12-30T00:00:11"/>
    <d v="1899-12-30T00:01:27"/>
  </r>
  <r>
    <x v="3372"/>
    <n v="0"/>
    <n v="1"/>
    <n v="15"/>
    <n v="3373"/>
    <n v="4.447079750963534E-3"/>
    <n v="4.447079750963534E-3"/>
    <d v="1899-12-30T00:01:25"/>
    <d v="1899-12-30T00:01:21"/>
    <d v="1899-12-30T00:01:32"/>
    <d v="1899-12-30T00:00:11"/>
    <d v="1899-12-30T00:01:27"/>
  </r>
  <r>
    <x v="3373"/>
    <n v="0"/>
    <n v="1"/>
    <n v="15"/>
    <n v="3374"/>
    <n v="4.4457617071724954E-3"/>
    <n v="4.4457617071724954E-3"/>
    <d v="1899-12-30T00:01:24"/>
    <d v="1899-12-30T00:01:21"/>
    <d v="1899-12-30T00:01:32"/>
    <d v="1899-12-30T00:00:11"/>
    <d v="1899-12-30T00:01:27"/>
  </r>
  <r>
    <x v="3374"/>
    <n v="0"/>
    <n v="1"/>
    <n v="15"/>
    <n v="3375"/>
    <n v="4.4444444444444444E-3"/>
    <n v="4.4444444444444444E-3"/>
    <d v="1899-12-30T00:01:36"/>
    <d v="1899-12-30T00:01:21"/>
    <d v="1899-12-30T00:01:32"/>
    <d v="1899-12-30T00:00:11"/>
    <d v="1899-12-30T00:01:27"/>
  </r>
  <r>
    <x v="3375"/>
    <n v="0"/>
    <n v="1"/>
    <n v="15"/>
    <n v="3376"/>
    <n v="4.443127962085308E-3"/>
    <n v="4.443127962085308E-3"/>
    <d v="1899-12-30T00:01:18"/>
    <d v="1899-12-30T00:01:21"/>
    <d v="1899-12-30T00:01:32"/>
    <d v="1899-12-30T00:00:11"/>
    <d v="1899-12-30T00:01:27"/>
  </r>
  <r>
    <x v="3376"/>
    <n v="0"/>
    <n v="1"/>
    <n v="15"/>
    <n v="3377"/>
    <n v="4.4418122594018358E-3"/>
    <n v="4.4418122594018358E-3"/>
    <d v="1899-12-30T00:01:43"/>
    <d v="1899-12-30T00:01:21"/>
    <d v="1899-12-30T00:01:32"/>
    <d v="1899-12-30T00:00:11"/>
    <d v="1899-12-30T00:01:27"/>
  </r>
  <r>
    <x v="3377"/>
    <n v="0"/>
    <n v="1"/>
    <n v="15"/>
    <n v="3378"/>
    <n v="4.4404973357015983E-3"/>
    <n v="4.4404973357015983E-3"/>
    <d v="1899-12-30T00:01:25"/>
    <d v="1899-12-30T00:01:21"/>
    <d v="1899-12-30T00:01:32"/>
    <d v="1899-12-30T00:00:11"/>
    <d v="1899-12-30T00:01:27"/>
  </r>
  <r>
    <x v="3378"/>
    <n v="0"/>
    <n v="1"/>
    <n v="15"/>
    <n v="3379"/>
    <n v="4.4391831902929864E-3"/>
    <n v="4.4391831902929864E-3"/>
    <d v="1899-12-30T00:01:32"/>
    <d v="1899-12-30T00:01:21"/>
    <d v="1899-12-30T00:01:32"/>
    <d v="1899-12-30T00:00:11"/>
    <d v="1899-12-30T00:01:27"/>
  </r>
  <r>
    <x v="3379"/>
    <n v="0"/>
    <n v="1"/>
    <n v="15"/>
    <n v="3380"/>
    <n v="4.4378698224852072E-3"/>
    <n v="4.4378698224852072E-3"/>
    <d v="1899-12-30T00:01:23"/>
    <d v="1899-12-30T00:01:21"/>
    <d v="1899-12-30T00:01:32"/>
    <d v="1899-12-30T00:00:11"/>
    <d v="1899-12-30T00:01:27"/>
  </r>
  <r>
    <x v="3380"/>
    <n v="0"/>
    <n v="1"/>
    <n v="15"/>
    <n v="3381"/>
    <n v="4.4365572315882874E-3"/>
    <n v="4.4365572315882874E-3"/>
    <d v="1899-12-30T00:01:28"/>
    <d v="1899-12-30T00:01:21"/>
    <d v="1899-12-30T00:01:32"/>
    <d v="1899-12-30T00:00:11"/>
    <d v="1899-12-30T00:01:27"/>
  </r>
  <r>
    <x v="3381"/>
    <n v="0"/>
    <n v="1"/>
    <n v="15"/>
    <n v="3382"/>
    <n v="4.4352454169130692E-3"/>
    <n v="4.4352454169130692E-3"/>
    <d v="1899-12-30T00:01:28"/>
    <d v="1899-12-30T00:01:21"/>
    <d v="1899-12-30T00:01:32"/>
    <d v="1899-12-30T00:00:11"/>
    <d v="1899-12-30T00:01:27"/>
  </r>
  <r>
    <x v="3382"/>
    <n v="0"/>
    <n v="1"/>
    <n v="15"/>
    <n v="3383"/>
    <n v="4.4339343777712089E-3"/>
    <n v="4.4339343777712089E-3"/>
    <d v="1899-12-30T00:01:24"/>
    <d v="1899-12-30T00:01:21"/>
    <d v="1899-12-30T00:01:32"/>
    <d v="1899-12-30T00:00:11"/>
    <d v="1899-12-30T00:01:27"/>
  </r>
  <r>
    <x v="3383"/>
    <n v="0"/>
    <n v="1"/>
    <n v="15"/>
    <n v="3384"/>
    <n v="4.4326241134751776E-3"/>
    <n v="4.4326241134751776E-3"/>
    <d v="1899-12-30T00:01:25"/>
    <d v="1899-12-30T00:01:21"/>
    <d v="1899-12-30T00:01:32"/>
    <d v="1899-12-30T00:00:11"/>
    <d v="1899-12-30T00:01:27"/>
  </r>
  <r>
    <x v="3384"/>
    <n v="0"/>
    <n v="1"/>
    <n v="15"/>
    <n v="3385"/>
    <n v="4.4313146233382573E-3"/>
    <n v="4.4313146233382573E-3"/>
    <d v="1899-12-30T00:01:39"/>
    <d v="1899-12-30T00:01:21"/>
    <d v="1899-12-30T00:01:32"/>
    <d v="1899-12-30T00:00:11"/>
    <d v="1899-12-30T00:01:27"/>
  </r>
  <r>
    <x v="3385"/>
    <n v="0"/>
    <n v="1"/>
    <n v="15"/>
    <n v="3386"/>
    <n v="4.4300059066745426E-3"/>
    <n v="4.4300059066745426E-3"/>
    <d v="1899-12-30T00:01:21"/>
    <d v="1899-12-30T00:01:21"/>
    <d v="1899-12-30T00:01:32"/>
    <d v="1899-12-30T00:00:11"/>
    <d v="1899-12-30T00:01:27"/>
  </r>
  <r>
    <x v="3386"/>
    <n v="0"/>
    <n v="1"/>
    <n v="15"/>
    <n v="3387"/>
    <n v="4.4286979627989375E-3"/>
    <n v="4.4286979627989375E-3"/>
    <d v="1899-12-30T00:01:30"/>
    <d v="1899-12-30T00:01:21"/>
    <d v="1899-12-30T00:01:32"/>
    <d v="1899-12-30T00:00:11"/>
    <d v="1899-12-30T00:01:27"/>
  </r>
  <r>
    <x v="3387"/>
    <n v="0"/>
    <n v="1"/>
    <n v="15"/>
    <n v="3388"/>
    <n v="4.427390791027155E-3"/>
    <n v="4.427390791027155E-3"/>
    <d v="1899-12-30T00:01:21"/>
    <d v="1899-12-30T00:01:21"/>
    <d v="1899-12-30T00:01:32"/>
    <d v="1899-12-30T00:00:11"/>
    <d v="1899-12-30T00:01:27"/>
  </r>
  <r>
    <x v="3388"/>
    <n v="0"/>
    <n v="1"/>
    <n v="15"/>
    <n v="3389"/>
    <n v="4.4260843906757151E-3"/>
    <n v="4.4260843906757151E-3"/>
    <d v="1899-12-30T00:01:22"/>
    <d v="1899-12-30T00:01:21"/>
    <d v="1899-12-30T00:01:32"/>
    <d v="1899-12-30T00:00:11"/>
    <d v="1899-12-30T00:01:27"/>
  </r>
  <r>
    <x v="3389"/>
    <n v="0"/>
    <n v="1"/>
    <n v="15"/>
    <n v="3390"/>
    <n v="4.4247787610619468E-3"/>
    <n v="4.4247787610619468E-3"/>
    <d v="1899-12-30T00:01:36"/>
    <d v="1899-12-30T00:01:21"/>
    <d v="1899-12-30T00:01:32"/>
    <d v="1899-12-30T00:00:11"/>
    <d v="1899-12-30T00:01:27"/>
  </r>
  <r>
    <x v="3390"/>
    <n v="0"/>
    <n v="1"/>
    <n v="15"/>
    <n v="3391"/>
    <n v="4.4234739015039815E-3"/>
    <n v="4.4234739015039815E-3"/>
    <d v="1899-12-30T00:01:26"/>
    <d v="1899-12-30T00:01:21"/>
    <d v="1899-12-30T00:01:32"/>
    <d v="1899-12-30T00:00:11"/>
    <d v="1899-12-30T00:01:27"/>
  </r>
  <r>
    <x v="3391"/>
    <n v="0"/>
    <n v="1"/>
    <n v="15"/>
    <n v="3392"/>
    <n v="4.4221698113207546E-3"/>
    <n v="4.4221698113207546E-3"/>
    <d v="1899-12-30T00:01:44"/>
    <d v="1899-12-30T00:01:21"/>
    <d v="1899-12-30T00:01:32"/>
    <d v="1899-12-30T00:00:11"/>
    <d v="1899-12-30T00:01:27"/>
  </r>
  <r>
    <x v="3392"/>
    <n v="0"/>
    <n v="1"/>
    <n v="15"/>
    <n v="3393"/>
    <n v="4.4208664898320073E-3"/>
    <n v="4.4208664898320073E-3"/>
    <d v="1899-12-30T00:01:25"/>
    <d v="1899-12-30T00:01:21"/>
    <d v="1899-12-30T00:01:32"/>
    <d v="1899-12-30T00:00:11"/>
    <d v="1899-12-30T00:01:27"/>
  </r>
  <r>
    <x v="3393"/>
    <n v="0"/>
    <n v="1"/>
    <n v="15"/>
    <n v="3394"/>
    <n v="4.4195639363582796E-3"/>
    <n v="4.4195639363582796E-3"/>
    <d v="1899-12-30T00:01:33"/>
    <d v="1899-12-30T00:01:21"/>
    <d v="1899-12-30T00:01:32"/>
    <d v="1899-12-30T00:00:11"/>
    <d v="1899-12-30T00:01:27"/>
  </r>
  <r>
    <x v="3394"/>
    <n v="0"/>
    <n v="1"/>
    <n v="15"/>
    <n v="3395"/>
    <n v="4.418262150220913E-3"/>
    <n v="4.418262150220913E-3"/>
    <d v="1899-12-30T00:01:25"/>
    <d v="1899-12-30T00:01:21"/>
    <d v="1899-12-30T00:01:32"/>
    <d v="1899-12-30T00:00:11"/>
    <d v="1899-12-30T00:01:27"/>
  </r>
  <r>
    <x v="3395"/>
    <n v="0"/>
    <n v="1"/>
    <n v="15"/>
    <n v="3396"/>
    <n v="4.4169611307420496E-3"/>
    <n v="4.4169611307420496E-3"/>
    <d v="1899-12-30T00:01:30"/>
    <d v="1899-12-30T00:01:21"/>
    <d v="1899-12-30T00:01:32"/>
    <d v="1899-12-30T00:00:11"/>
    <d v="1899-12-30T00:01:27"/>
  </r>
  <r>
    <x v="3396"/>
    <n v="0"/>
    <n v="1"/>
    <n v="15"/>
    <n v="3397"/>
    <n v="4.4156608772446277E-3"/>
    <n v="4.4156608772446277E-3"/>
    <d v="1899-12-30T00:01:29"/>
    <d v="1899-12-30T00:01:21"/>
    <d v="1899-12-30T00:01:32"/>
    <d v="1899-12-30T00:00:11"/>
    <d v="1899-12-30T00:01:27"/>
  </r>
  <r>
    <x v="3397"/>
    <n v="0"/>
    <n v="1"/>
    <n v="15"/>
    <n v="3398"/>
    <n v="4.4143613890523835E-3"/>
    <n v="4.4143613890523835E-3"/>
    <d v="1899-12-30T00:01:25"/>
    <d v="1899-12-30T00:01:21"/>
    <d v="1899-12-30T00:01:32"/>
    <d v="1899-12-30T00:00:11"/>
    <d v="1899-12-30T00:01:27"/>
  </r>
  <r>
    <x v="3398"/>
    <n v="0"/>
    <n v="1"/>
    <n v="15"/>
    <n v="3399"/>
    <n v="4.4130626654898496E-3"/>
    <n v="4.4130626654898496E-3"/>
    <d v="1899-12-30T00:01:43"/>
    <d v="1899-12-30T00:01:21"/>
    <d v="1899-12-30T00:01:32"/>
    <d v="1899-12-30T00:00:11"/>
    <d v="1899-12-30T00:01:27"/>
  </r>
  <r>
    <x v="3399"/>
    <n v="0"/>
    <n v="1"/>
    <n v="15"/>
    <n v="3400"/>
    <n v="4.4117647058823529E-3"/>
    <n v="4.4117647058823529E-3"/>
    <d v="1899-12-30T00:01:48"/>
    <d v="1899-12-30T00:01:21"/>
    <d v="1899-12-30T00:01:32"/>
    <d v="1899-12-30T00:00:11"/>
    <d v="1899-12-30T00:01:27"/>
  </r>
  <r>
    <x v="3400"/>
    <n v="0"/>
    <n v="1"/>
    <n v="15"/>
    <n v="3401"/>
    <n v="4.4104675095560132E-3"/>
    <n v="4.4104675095560132E-3"/>
    <d v="1899-12-30T00:01:22"/>
    <d v="1899-12-30T00:01:21"/>
    <d v="1899-12-30T00:01:32"/>
    <d v="1899-12-30T00:00:11"/>
    <d v="1899-12-30T00:01:27"/>
  </r>
  <r>
    <x v="3401"/>
    <n v="0"/>
    <n v="1"/>
    <n v="15"/>
    <n v="3402"/>
    <n v="4.4091710758377423E-3"/>
    <n v="4.4091710758377423E-3"/>
    <d v="1899-12-30T00:01:33"/>
    <d v="1899-12-30T00:01:21"/>
    <d v="1899-12-30T00:01:32"/>
    <d v="1899-12-30T00:00:11"/>
    <d v="1899-12-30T00:01:27"/>
  </r>
  <r>
    <x v="3402"/>
    <n v="0"/>
    <n v="1"/>
    <n v="15"/>
    <n v="3403"/>
    <n v="4.4078754040552453E-3"/>
    <n v="4.4078754040552453E-3"/>
    <d v="1899-12-30T00:01:23"/>
    <d v="1899-12-30T00:01:21"/>
    <d v="1899-12-30T00:01:32"/>
    <d v="1899-12-30T00:00:11"/>
    <d v="1899-12-30T00:01:27"/>
  </r>
  <r>
    <x v="3403"/>
    <n v="0"/>
    <n v="1"/>
    <n v="15"/>
    <n v="3404"/>
    <n v="4.4065804935370153E-3"/>
    <n v="4.4065804935370153E-3"/>
    <d v="1899-12-30T00:01:19"/>
    <d v="1899-12-30T00:01:21"/>
    <d v="1899-12-30T00:01:32"/>
    <d v="1899-12-30T00:00:11"/>
    <d v="1899-12-30T00:01:27"/>
  </r>
  <r>
    <x v="3404"/>
    <n v="0"/>
    <n v="1"/>
    <n v="15"/>
    <n v="3405"/>
    <n v="4.4052863436123352E-3"/>
    <n v="4.4052863436123352E-3"/>
    <d v="1899-12-30T00:01:31"/>
    <d v="1899-12-30T00:01:21"/>
    <d v="1899-12-30T00:01:32"/>
    <d v="1899-12-30T00:00:11"/>
    <d v="1899-12-30T00:01:27"/>
  </r>
  <r>
    <x v="3405"/>
    <n v="0"/>
    <n v="1"/>
    <n v="15"/>
    <n v="3406"/>
    <n v="4.4039929536112739E-3"/>
    <n v="4.4039929536112739E-3"/>
    <d v="1899-12-30T00:01:22"/>
    <d v="1899-12-30T00:01:21"/>
    <d v="1899-12-30T00:01:32"/>
    <d v="1899-12-30T00:00:11"/>
    <d v="1899-12-30T00:01:27"/>
  </r>
  <r>
    <x v="3406"/>
    <n v="0"/>
    <n v="1"/>
    <n v="15"/>
    <n v="3407"/>
    <n v="4.4027003228646906E-3"/>
    <n v="4.4027003228646906E-3"/>
    <d v="1899-12-30T00:01:48"/>
    <d v="1899-12-30T00:01:21"/>
    <d v="1899-12-30T00:01:32"/>
    <d v="1899-12-30T00:00:11"/>
    <d v="1899-12-30T00:01:27"/>
  </r>
  <r>
    <x v="3407"/>
    <n v="0"/>
    <n v="1"/>
    <n v="15"/>
    <n v="3408"/>
    <n v="4.4014084507042256E-3"/>
    <n v="4.4014084507042256E-3"/>
    <d v="1899-12-30T00:01:23"/>
    <d v="1899-12-30T00:01:21"/>
    <d v="1899-12-30T00:01:32"/>
    <d v="1899-12-30T00:00:11"/>
    <d v="1899-12-30T00:01:27"/>
  </r>
  <r>
    <x v="3408"/>
    <n v="0"/>
    <n v="1"/>
    <n v="15"/>
    <n v="3409"/>
    <n v="4.4001173364623053E-3"/>
    <n v="4.4001173364623053E-3"/>
    <d v="1899-12-30T00:01:22"/>
    <d v="1899-12-30T00:01:21"/>
    <d v="1899-12-30T00:01:32"/>
    <d v="1899-12-30T00:00:11"/>
    <d v="1899-12-30T00:01:27"/>
  </r>
  <r>
    <x v="3409"/>
    <n v="0"/>
    <n v="1"/>
    <n v="15"/>
    <n v="3410"/>
    <n v="4.3988269794721412E-3"/>
    <n v="4.3988269794721412E-3"/>
    <d v="1899-12-30T00:01:26"/>
    <d v="1899-12-30T00:01:21"/>
    <d v="1899-12-30T00:01:32"/>
    <d v="1899-12-30T00:00:11"/>
    <d v="1899-12-30T00:01:27"/>
  </r>
  <r>
    <x v="3410"/>
    <n v="0"/>
    <n v="1"/>
    <n v="15"/>
    <n v="3411"/>
    <n v="4.3975373790677225E-3"/>
    <n v="4.3975373790677225E-3"/>
    <d v="1899-12-30T00:01:24"/>
    <d v="1899-12-30T00:01:21"/>
    <d v="1899-12-30T00:01:32"/>
    <d v="1899-12-30T00:00:11"/>
    <d v="1899-12-30T00:01:27"/>
  </r>
  <r>
    <x v="3411"/>
    <n v="0"/>
    <n v="1"/>
    <n v="15"/>
    <n v="3412"/>
    <n v="4.3962485345838218E-3"/>
    <n v="4.3962485345838218E-3"/>
    <d v="1899-12-30T00:01:41"/>
    <d v="1899-12-30T00:01:21"/>
    <d v="1899-12-30T00:01:32"/>
    <d v="1899-12-30T00:00:11"/>
    <d v="1899-12-30T00:01:27"/>
  </r>
  <r>
    <x v="3412"/>
    <n v="0"/>
    <n v="1"/>
    <n v="15"/>
    <n v="3413"/>
    <n v="4.3949604453559915E-3"/>
    <n v="4.3949604453559915E-3"/>
    <d v="1899-12-30T00:01:19"/>
    <d v="1899-12-30T00:01:21"/>
    <d v="1899-12-30T00:01:32"/>
    <d v="1899-12-30T00:00:11"/>
    <d v="1899-12-30T00:01:27"/>
  </r>
  <r>
    <x v="3413"/>
    <n v="0"/>
    <n v="1"/>
    <n v="15"/>
    <n v="3414"/>
    <n v="4.3936731107205628E-3"/>
    <n v="4.3936731107205628E-3"/>
    <d v="1899-12-30T00:01:30"/>
    <d v="1899-12-30T00:01:21"/>
    <d v="1899-12-30T00:01:32"/>
    <d v="1899-12-30T00:00:11"/>
    <d v="1899-12-30T00:01:27"/>
  </r>
  <r>
    <x v="3414"/>
    <n v="0"/>
    <n v="1"/>
    <n v="15"/>
    <n v="3415"/>
    <n v="4.3923865300146414E-3"/>
    <n v="4.3923865300146414E-3"/>
    <d v="1899-12-30T00:01:24"/>
    <d v="1899-12-30T00:01:21"/>
    <d v="1899-12-30T00:01:32"/>
    <d v="1899-12-30T00:00:11"/>
    <d v="1899-12-30T00:01:27"/>
  </r>
  <r>
    <x v="3415"/>
    <n v="0"/>
    <n v="1"/>
    <n v="15"/>
    <n v="3416"/>
    <n v="4.3911007025761121E-3"/>
    <n v="4.3911007025761121E-3"/>
    <d v="1899-12-30T00:01:27"/>
    <d v="1899-12-30T00:01:21"/>
    <d v="1899-12-30T00:01:32"/>
    <d v="1899-12-30T00:00:11"/>
    <d v="1899-12-30T00:01:27"/>
  </r>
  <r>
    <x v="3416"/>
    <n v="0"/>
    <n v="1"/>
    <n v="15"/>
    <n v="3417"/>
    <n v="4.3898156277436349E-3"/>
    <n v="4.3898156277436349E-3"/>
    <d v="1899-12-30T00:01:25"/>
    <d v="1899-12-30T00:01:21"/>
    <d v="1899-12-30T00:01:32"/>
    <d v="1899-12-30T00:00:11"/>
    <d v="1899-12-30T00:01:27"/>
  </r>
  <r>
    <x v="3417"/>
    <n v="0"/>
    <n v="1"/>
    <n v="15"/>
    <n v="3418"/>
    <n v="4.388531304856641E-3"/>
    <n v="4.388531304856641E-3"/>
    <d v="1899-12-30T00:01:16"/>
    <d v="1899-12-30T00:01:21"/>
    <d v="1899-12-30T00:01:32"/>
    <d v="1899-12-30T00:00:11"/>
    <d v="1899-12-30T00:01:27"/>
  </r>
  <r>
    <x v="3418"/>
    <n v="0"/>
    <n v="1"/>
    <n v="15"/>
    <n v="3419"/>
    <n v="4.3872477332553379E-3"/>
    <n v="4.3872477332553379E-3"/>
    <d v="1899-12-30T00:01:18"/>
    <d v="1899-12-30T00:01:21"/>
    <d v="1899-12-30T00:01:32"/>
    <d v="1899-12-30T00:00:11"/>
    <d v="1899-12-30T00:01:27"/>
  </r>
  <r>
    <x v="3419"/>
    <n v="0"/>
    <n v="1"/>
    <n v="15"/>
    <n v="3420"/>
    <n v="4.3859649122807015E-3"/>
    <n v="4.3859649122807015E-3"/>
    <d v="1899-12-30T00:01:25"/>
    <d v="1899-12-30T00:01:21"/>
    <d v="1899-12-30T00:01:32"/>
    <d v="1899-12-30T00:00:11"/>
    <d v="1899-12-30T00:01:27"/>
  </r>
  <r>
    <x v="3420"/>
    <n v="0"/>
    <n v="1"/>
    <n v="15"/>
    <n v="3421"/>
    <n v="4.3846828412744815E-3"/>
    <n v="4.3846828412744815E-3"/>
    <d v="1899-12-30T00:01:25"/>
    <d v="1899-12-30T00:01:21"/>
    <d v="1899-12-30T00:01:32"/>
    <d v="1899-12-30T00:00:11"/>
    <d v="1899-12-30T00:01:27"/>
  </r>
  <r>
    <x v="3421"/>
    <n v="0"/>
    <n v="1"/>
    <n v="15"/>
    <n v="3422"/>
    <n v="4.3834015195791933E-3"/>
    <n v="4.3834015195791933E-3"/>
    <d v="1899-12-30T00:01:38"/>
    <d v="1899-12-30T00:01:21"/>
    <d v="1899-12-30T00:01:32"/>
    <d v="1899-12-30T00:00:11"/>
    <d v="1899-12-30T00:01:27"/>
  </r>
  <r>
    <x v="3422"/>
    <n v="0"/>
    <n v="1"/>
    <n v="15"/>
    <n v="3423"/>
    <n v="4.3821209465381246E-3"/>
    <n v="4.3821209465381246E-3"/>
    <d v="1899-12-30T00:01:26"/>
    <d v="1899-12-30T00:01:21"/>
    <d v="1899-12-30T00:01:32"/>
    <d v="1899-12-30T00:00:11"/>
    <d v="1899-12-30T00:01:27"/>
  </r>
  <r>
    <x v="3423"/>
    <n v="0"/>
    <n v="1"/>
    <n v="15"/>
    <n v="3424"/>
    <n v="4.3808411214953267E-3"/>
    <n v="4.3808411214953267E-3"/>
    <d v="1899-12-30T00:01:25"/>
    <d v="1899-12-30T00:01:21"/>
    <d v="1899-12-30T00:01:32"/>
    <d v="1899-12-30T00:00:11"/>
    <d v="1899-12-30T00:01:27"/>
  </r>
  <r>
    <x v="3424"/>
    <n v="0"/>
    <n v="1"/>
    <n v="15"/>
    <n v="3425"/>
    <n v="4.3795620437956208E-3"/>
    <n v="4.3795620437956208E-3"/>
    <d v="1899-12-30T00:01:26"/>
    <d v="1899-12-30T00:01:21"/>
    <d v="1899-12-30T00:01:32"/>
    <d v="1899-12-30T00:00:11"/>
    <d v="1899-12-30T00:01:27"/>
  </r>
  <r>
    <x v="3425"/>
    <n v="0"/>
    <n v="1"/>
    <n v="15"/>
    <n v="3426"/>
    <n v="4.3782837127845885E-3"/>
    <n v="4.3782837127845885E-3"/>
    <d v="1899-12-30T00:01:24"/>
    <d v="1899-12-30T00:01:21"/>
    <d v="1899-12-30T00:01:32"/>
    <d v="1899-12-30T00:00:11"/>
    <d v="1899-12-30T00:01:27"/>
  </r>
  <r>
    <x v="3426"/>
    <n v="0"/>
    <n v="1"/>
    <n v="15"/>
    <n v="3427"/>
    <n v="4.377006127808579E-3"/>
    <n v="4.377006127808579E-3"/>
    <d v="1899-12-30T00:01:24"/>
    <d v="1899-12-30T00:01:21"/>
    <d v="1899-12-30T00:01:32"/>
    <d v="1899-12-30T00:00:11"/>
    <d v="1899-12-30T00:01:27"/>
  </r>
  <r>
    <x v="3427"/>
    <n v="0"/>
    <n v="1"/>
    <n v="15"/>
    <n v="3428"/>
    <n v="4.3757292882147022E-3"/>
    <n v="4.3757292882147022E-3"/>
    <d v="1899-12-30T00:01:26"/>
    <d v="1899-12-30T00:01:21"/>
    <d v="1899-12-30T00:01:32"/>
    <d v="1899-12-30T00:00:11"/>
    <d v="1899-12-30T00:01:27"/>
  </r>
  <r>
    <x v="3428"/>
    <n v="0"/>
    <n v="1"/>
    <n v="15"/>
    <n v="3429"/>
    <n v="4.3744531933508314E-3"/>
    <n v="4.3744531933508314E-3"/>
    <d v="1899-12-30T00:01:28"/>
    <d v="1899-12-30T00:01:22"/>
    <d v="1899-12-30T00:01:32"/>
    <d v="1899-12-30T00:00:10"/>
    <d v="1899-12-30T00:01:27"/>
  </r>
  <r>
    <x v="3429"/>
    <n v="0"/>
    <n v="1"/>
    <n v="15"/>
    <n v="3430"/>
    <n v="4.3731778425655978E-3"/>
    <n v="4.3731778425655978E-3"/>
    <d v="1899-12-30T00:01:23"/>
    <d v="1899-12-30T00:01:22"/>
    <d v="1899-12-30T00:01:32"/>
    <d v="1899-12-30T00:00:10"/>
    <d v="1899-12-30T00:01:27"/>
  </r>
  <r>
    <x v="3430"/>
    <n v="0"/>
    <n v="1"/>
    <n v="15"/>
    <n v="3431"/>
    <n v="4.3719032352083943E-3"/>
    <n v="4.3719032352083943E-3"/>
    <d v="1899-12-30T00:01:25"/>
    <d v="1899-12-30T00:01:22"/>
    <d v="1899-12-30T00:01:32"/>
    <d v="1899-12-30T00:00:10"/>
    <d v="1899-12-30T00:01:27"/>
  </r>
  <r>
    <x v="3431"/>
    <n v="0"/>
    <n v="1"/>
    <n v="15"/>
    <n v="3432"/>
    <n v="4.370629370629371E-3"/>
    <n v="4.370629370629371E-3"/>
    <d v="1899-12-30T00:01:30"/>
    <d v="1899-12-30T00:01:22"/>
    <d v="1899-12-30T00:01:32"/>
    <d v="1899-12-30T00:00:10"/>
    <d v="1899-12-30T00:01:27"/>
  </r>
  <r>
    <x v="3432"/>
    <n v="0"/>
    <n v="1"/>
    <n v="15"/>
    <n v="3433"/>
    <n v="4.3693562481794349E-3"/>
    <n v="4.3693562481794349E-3"/>
    <d v="1899-12-30T00:01:17"/>
    <d v="1899-12-30T00:01:22"/>
    <d v="1899-12-30T00:01:32"/>
    <d v="1899-12-30T00:00:10"/>
    <d v="1899-12-30T00:01:27"/>
  </r>
  <r>
    <x v="3433"/>
    <n v="0"/>
    <n v="1"/>
    <n v="15"/>
    <n v="3434"/>
    <n v="4.3680838672102507E-3"/>
    <n v="4.3680838672102507E-3"/>
    <d v="1899-12-30T00:01:31"/>
    <d v="1899-12-30T00:01:22"/>
    <d v="1899-12-30T00:01:32"/>
    <d v="1899-12-30T00:00:10"/>
    <d v="1899-12-30T00:01:27"/>
  </r>
  <r>
    <x v="3434"/>
    <n v="0"/>
    <n v="1"/>
    <n v="15"/>
    <n v="3435"/>
    <n v="4.3668122270742356E-3"/>
    <n v="4.3668122270742356E-3"/>
    <d v="1899-12-30T00:01:20"/>
    <d v="1899-12-30T00:01:21"/>
    <d v="1899-12-30T00:01:32"/>
    <d v="1899-12-30T00:00:11"/>
    <d v="1899-12-30T00:01:27"/>
  </r>
  <r>
    <x v="3435"/>
    <n v="0"/>
    <n v="1"/>
    <n v="15"/>
    <n v="3436"/>
    <n v="4.3655413271245632E-3"/>
    <n v="4.3655413271245632E-3"/>
    <d v="1899-12-30T00:01:27"/>
    <d v="1899-12-30T00:01:21"/>
    <d v="1899-12-30T00:01:32"/>
    <d v="1899-12-30T00:00:11"/>
    <d v="1899-12-30T00:01:27"/>
  </r>
  <r>
    <x v="3436"/>
    <n v="0"/>
    <n v="1"/>
    <n v="15"/>
    <n v="3437"/>
    <n v="4.3642711667151585E-3"/>
    <n v="4.3642711667151585E-3"/>
    <d v="1899-12-30T00:01:30"/>
    <d v="1899-12-30T00:01:22"/>
    <d v="1899-12-30T00:01:32"/>
    <d v="1899-12-30T00:00:10"/>
    <d v="1899-12-30T00:01:27"/>
  </r>
  <r>
    <x v="3437"/>
    <n v="0"/>
    <n v="1"/>
    <n v="15"/>
    <n v="3438"/>
    <n v="4.3630017452006981E-3"/>
    <n v="4.3630017452006981E-3"/>
    <d v="1899-12-30T00:01:24"/>
    <d v="1899-12-30T00:01:22"/>
    <d v="1899-12-30T00:01:32"/>
    <d v="1899-12-30T00:00:10"/>
    <d v="1899-12-30T00:01:27"/>
  </r>
  <r>
    <x v="3438"/>
    <n v="0"/>
    <n v="1"/>
    <n v="15"/>
    <n v="3439"/>
    <n v="4.3617330619366091E-3"/>
    <n v="4.3617330619366091E-3"/>
    <d v="1899-12-30T00:01:32"/>
    <d v="1899-12-30T00:01:22"/>
    <d v="1899-12-30T00:01:32"/>
    <d v="1899-12-30T00:00:10"/>
    <d v="1899-12-30T00:01:27"/>
  </r>
  <r>
    <x v="3439"/>
    <n v="0"/>
    <n v="1"/>
    <n v="15"/>
    <n v="3440"/>
    <n v="4.3604651162790697E-3"/>
    <n v="4.3604651162790697E-3"/>
    <d v="1899-12-30T00:01:20"/>
    <d v="1899-12-30T00:01:21"/>
    <d v="1899-12-30T00:01:32"/>
    <d v="1899-12-30T00:00:11"/>
    <d v="1899-12-30T00:01:27"/>
  </r>
  <r>
    <x v="3440"/>
    <n v="0"/>
    <n v="1"/>
    <n v="15"/>
    <n v="3441"/>
    <n v="4.3591979075850041E-3"/>
    <n v="4.3591979075850041E-3"/>
    <d v="1899-12-30T00:01:20"/>
    <d v="1899-12-30T00:01:21"/>
    <d v="1899-12-30T00:01:32"/>
    <d v="1899-12-30T00:00:11"/>
    <d v="1899-12-30T00:01:27"/>
  </r>
  <r>
    <x v="3441"/>
    <n v="0"/>
    <n v="1"/>
    <n v="15"/>
    <n v="3442"/>
    <n v="4.3579314352120858E-3"/>
    <n v="4.3579314352120858E-3"/>
    <d v="1899-12-30T00:01:31"/>
    <d v="1899-12-30T00:01:21"/>
    <d v="1899-12-30T00:01:32"/>
    <d v="1899-12-30T00:00:11"/>
    <d v="1899-12-30T00:01:27"/>
  </r>
  <r>
    <x v="3442"/>
    <n v="0"/>
    <n v="1"/>
    <n v="15"/>
    <n v="3443"/>
    <n v="4.3566656985187333E-3"/>
    <n v="4.3566656985187333E-3"/>
    <d v="1899-12-30T00:01:23"/>
    <d v="1899-12-30T00:01:21"/>
    <d v="1899-12-30T00:01:32"/>
    <d v="1899-12-30T00:00:11"/>
    <d v="1899-12-30T00:01:27"/>
  </r>
  <r>
    <x v="3443"/>
    <n v="0"/>
    <n v="1"/>
    <n v="15"/>
    <n v="3444"/>
    <n v="4.3554006968641113E-3"/>
    <n v="4.3554006968641113E-3"/>
    <d v="1899-12-30T00:01:32"/>
    <d v="1899-12-30T00:01:21"/>
    <d v="1899-12-30T00:01:32"/>
    <d v="1899-12-30T00:00:11"/>
    <d v="1899-12-30T00:01:27"/>
  </r>
  <r>
    <x v="3444"/>
    <n v="0"/>
    <n v="1"/>
    <n v="15"/>
    <n v="3445"/>
    <n v="4.3541364296081275E-3"/>
    <n v="4.3541364296081275E-3"/>
    <d v="1899-12-30T00:01:23"/>
    <d v="1899-12-30T00:01:22"/>
    <d v="1899-12-30T00:01:32"/>
    <d v="1899-12-30T00:00:10"/>
    <d v="1899-12-30T00:01:27"/>
  </r>
  <r>
    <x v="3445"/>
    <n v="0"/>
    <n v="1"/>
    <n v="15"/>
    <n v="3446"/>
    <n v="4.3528728961114331E-3"/>
    <n v="4.3528728961114331E-3"/>
    <d v="1899-12-30T00:01:25"/>
    <d v="1899-12-30T00:01:22"/>
    <d v="1899-12-30T00:01:32"/>
    <d v="1899-12-30T00:00:10"/>
    <d v="1899-12-30T00:01:27"/>
  </r>
  <r>
    <x v="3446"/>
    <n v="0"/>
    <n v="1"/>
    <n v="15"/>
    <n v="3447"/>
    <n v="4.3516100957354219E-3"/>
    <n v="4.3516100957354219E-3"/>
    <d v="1899-12-30T00:01:31"/>
    <d v="1899-12-30T00:01:22"/>
    <d v="1899-12-30T00:01:32"/>
    <d v="1899-12-30T00:00:10"/>
    <d v="1899-12-30T00:01:27"/>
  </r>
  <r>
    <x v="3447"/>
    <n v="0"/>
    <n v="1"/>
    <n v="15"/>
    <n v="3448"/>
    <n v="4.3503480278422272E-3"/>
    <n v="4.3503480278422272E-3"/>
    <d v="1899-12-30T00:01:23"/>
    <d v="1899-12-30T00:01:22"/>
    <d v="1899-12-30T00:01:32"/>
    <d v="1899-12-30T00:00:10"/>
    <d v="1899-12-30T00:01:27"/>
  </r>
  <r>
    <x v="3448"/>
    <n v="0"/>
    <n v="1"/>
    <n v="15"/>
    <n v="3449"/>
    <n v="4.3490866917947233E-3"/>
    <n v="4.3490866917947233E-3"/>
    <d v="1899-12-30T00:01:32"/>
    <d v="1899-12-30T00:01:22"/>
    <d v="1899-12-30T00:01:32"/>
    <d v="1899-12-30T00:00:10"/>
    <d v="1899-12-30T00:01:27"/>
  </r>
  <r>
    <x v="3449"/>
    <n v="0"/>
    <n v="1"/>
    <n v="15"/>
    <n v="3450"/>
    <n v="4.3478260869565218E-3"/>
    <n v="4.3478260869565218E-3"/>
    <d v="1899-12-30T00:01:23"/>
    <d v="1899-12-30T00:01:22"/>
    <d v="1899-12-30T00:01:32"/>
    <d v="1899-12-30T00:00:10"/>
    <d v="1899-12-30T00:01:27"/>
  </r>
  <r>
    <x v="3450"/>
    <n v="0"/>
    <n v="1"/>
    <n v="15"/>
    <n v="3451"/>
    <n v="4.346566212691973E-3"/>
    <n v="4.346566212691973E-3"/>
    <d v="1899-12-30T00:01:33"/>
    <d v="1899-12-30T00:01:22"/>
    <d v="1899-12-30T00:01:32"/>
    <d v="1899-12-30T00:00:10"/>
    <d v="1899-12-30T00:01:27"/>
  </r>
  <r>
    <x v="3451"/>
    <n v="0"/>
    <n v="1"/>
    <n v="15"/>
    <n v="3452"/>
    <n v="4.3453070683661648E-3"/>
    <n v="4.3453070683661648E-3"/>
    <d v="1899-12-30T00:01:25"/>
    <d v="1899-12-30T00:01:22"/>
    <d v="1899-12-30T00:01:32"/>
    <d v="1899-12-30T00:00:10"/>
    <d v="1899-12-30T00:01:27"/>
  </r>
  <r>
    <x v="3452"/>
    <n v="0"/>
    <n v="1"/>
    <n v="15"/>
    <n v="3453"/>
    <n v="4.3440486533449178E-3"/>
    <n v="4.3440486533449178E-3"/>
    <d v="1899-12-30T00:01:23"/>
    <d v="1899-12-30T00:01:22"/>
    <d v="1899-12-30T00:01:32"/>
    <d v="1899-12-30T00:00:10"/>
    <d v="1899-12-30T00:01:27"/>
  </r>
  <r>
    <x v="3453"/>
    <n v="0"/>
    <n v="1"/>
    <n v="15"/>
    <n v="3454"/>
    <n v="4.3427909669947889E-3"/>
    <n v="4.3427909669947889E-3"/>
    <d v="1899-12-30T00:01:24"/>
    <d v="1899-12-30T00:01:22"/>
    <d v="1899-12-30T00:01:32"/>
    <d v="1899-12-30T00:00:10"/>
    <d v="1899-12-30T00:01:27"/>
  </r>
  <r>
    <x v="3454"/>
    <n v="0"/>
    <n v="1"/>
    <n v="15"/>
    <n v="3455"/>
    <n v="4.3415340086830683E-3"/>
    <n v="4.3415340086830683E-3"/>
    <d v="1899-12-30T00:01:23"/>
    <d v="1899-12-30T00:01:22"/>
    <d v="1899-12-30T00:01:32"/>
    <d v="1899-12-30T00:00:10"/>
    <d v="1899-12-30T00:01:27"/>
  </r>
  <r>
    <x v="3455"/>
    <n v="0"/>
    <n v="1"/>
    <n v="15"/>
    <n v="3456"/>
    <n v="4.340277777777778E-3"/>
    <n v="4.340277777777778E-3"/>
    <d v="1899-12-30T00:01:35"/>
    <d v="1899-12-30T00:01:22"/>
    <d v="1899-12-30T00:01:32"/>
    <d v="1899-12-30T00:00:10"/>
    <d v="1899-12-30T00:01:27"/>
  </r>
  <r>
    <x v="3456"/>
    <n v="0"/>
    <n v="1"/>
    <n v="15"/>
    <n v="3457"/>
    <n v="4.339022273647671E-3"/>
    <n v="4.339022273647671E-3"/>
    <d v="1899-12-30T00:01:29"/>
    <d v="1899-12-30T00:01:22"/>
    <d v="1899-12-30T00:01:32"/>
    <d v="1899-12-30T00:00:10"/>
    <d v="1899-12-30T00:01:27"/>
  </r>
  <r>
    <x v="3457"/>
    <n v="0"/>
    <n v="1"/>
    <n v="15"/>
    <n v="3458"/>
    <n v="4.3377674956622328E-3"/>
    <n v="4.3377674956622328E-3"/>
    <d v="1899-12-30T00:01:20"/>
    <d v="1899-12-30T00:01:22"/>
    <d v="1899-12-30T00:01:32"/>
    <d v="1899-12-30T00:00:10"/>
    <d v="1899-12-30T00:01:27"/>
  </r>
  <r>
    <x v="3458"/>
    <n v="0"/>
    <n v="1"/>
    <n v="15"/>
    <n v="3459"/>
    <n v="4.3365134431916736E-3"/>
    <n v="4.3365134431916736E-3"/>
    <d v="1899-12-30T00:01:22"/>
    <d v="1899-12-30T00:01:22"/>
    <d v="1899-12-30T00:01:32"/>
    <d v="1899-12-30T00:00:10"/>
    <d v="1899-12-30T00:01:27"/>
  </r>
  <r>
    <x v="3459"/>
    <n v="0"/>
    <n v="1"/>
    <n v="15"/>
    <n v="3460"/>
    <n v="4.335260115606936E-3"/>
    <n v="4.335260115606936E-3"/>
    <d v="1899-12-30T00:01:24"/>
    <d v="1899-12-30T00:01:22"/>
    <d v="1899-12-30T00:01:32"/>
    <d v="1899-12-30T00:00:10"/>
    <d v="1899-12-30T00:01:27"/>
  </r>
  <r>
    <x v="3460"/>
    <n v="0"/>
    <n v="1"/>
    <n v="15"/>
    <n v="3461"/>
    <n v="4.3340075122796883E-3"/>
    <n v="4.3340075122796883E-3"/>
    <d v="1899-12-30T00:01:24"/>
    <d v="1899-12-30T00:01:22"/>
    <d v="1899-12-30T00:01:32"/>
    <d v="1899-12-30T00:00:10"/>
    <d v="1899-12-30T00:01:27"/>
  </r>
  <r>
    <x v="3461"/>
    <n v="0"/>
    <n v="1"/>
    <n v="15"/>
    <n v="3462"/>
    <n v="4.3327556325823222E-3"/>
    <n v="4.3327556325823222E-3"/>
    <d v="1899-12-30T00:01:29"/>
    <d v="1899-12-30T00:01:22"/>
    <d v="1899-12-30T00:01:32"/>
    <d v="1899-12-30T00:00:10"/>
    <d v="1899-12-30T00:01:27"/>
  </r>
  <r>
    <x v="3462"/>
    <n v="0"/>
    <n v="1"/>
    <n v="15"/>
    <n v="3463"/>
    <n v="4.3315044758879583E-3"/>
    <n v="4.3315044758879583E-3"/>
    <d v="1899-12-30T00:01:26"/>
    <d v="1899-12-30T00:01:22"/>
    <d v="1899-12-30T00:01:32"/>
    <d v="1899-12-30T00:00:10"/>
    <d v="1899-12-30T00:01:27"/>
  </r>
  <r>
    <x v="3463"/>
    <n v="0"/>
    <n v="1"/>
    <n v="15"/>
    <n v="3464"/>
    <n v="4.3302540415704385E-3"/>
    <n v="4.3302540415704385E-3"/>
    <d v="1899-12-30T00:01:29"/>
    <d v="1899-12-30T00:01:22"/>
    <d v="1899-12-30T00:01:32"/>
    <d v="1899-12-30T00:00:10"/>
    <d v="1899-12-30T00:01:27"/>
  </r>
  <r>
    <x v="3464"/>
    <n v="0"/>
    <n v="1"/>
    <n v="15"/>
    <n v="3465"/>
    <n v="4.329004329004329E-3"/>
    <n v="4.329004329004329E-3"/>
    <d v="1899-12-30T00:01:22"/>
    <d v="1899-12-30T00:01:22"/>
    <d v="1899-12-30T00:01:32"/>
    <d v="1899-12-30T00:00:10"/>
    <d v="1899-12-30T00:01:27"/>
  </r>
  <r>
    <x v="3465"/>
    <n v="0"/>
    <n v="1"/>
    <n v="15"/>
    <n v="3466"/>
    <n v="4.3277553375649161E-3"/>
    <n v="4.3277553375649161E-3"/>
    <d v="1899-12-30T00:01:25"/>
    <d v="1899-12-30T00:01:22"/>
    <d v="1899-12-30T00:01:32"/>
    <d v="1899-12-30T00:00:10"/>
    <d v="1899-12-30T00:01:27"/>
  </r>
  <r>
    <x v="3466"/>
    <n v="0"/>
    <n v="1"/>
    <n v="15"/>
    <n v="3467"/>
    <n v="4.3265070666282084E-3"/>
    <n v="4.3265070666282084E-3"/>
    <d v="1899-12-30T00:01:25"/>
    <d v="1899-12-30T00:01:22"/>
    <d v="1899-12-30T00:01:32"/>
    <d v="1899-12-30T00:00:10"/>
    <d v="1899-12-30T00:01:27"/>
  </r>
  <r>
    <x v="3467"/>
    <n v="0"/>
    <n v="1"/>
    <n v="15"/>
    <n v="3468"/>
    <n v="4.3252595155709346E-3"/>
    <n v="4.3252595155709346E-3"/>
    <d v="1899-12-30T00:01:24"/>
    <d v="1899-12-30T00:01:22"/>
    <d v="1899-12-30T00:01:32"/>
    <d v="1899-12-30T00:00:10"/>
    <d v="1899-12-30T00:01:27"/>
  </r>
  <r>
    <x v="3468"/>
    <n v="0"/>
    <n v="1"/>
    <n v="15"/>
    <n v="3469"/>
    <n v="4.3240126837705388E-3"/>
    <n v="4.3240126837705388E-3"/>
    <d v="1899-12-30T00:01:28"/>
    <d v="1899-12-30T00:01:22"/>
    <d v="1899-12-30T00:01:32"/>
    <d v="1899-12-30T00:00:10"/>
    <d v="1899-12-30T00:01:27"/>
  </r>
  <r>
    <x v="3469"/>
    <n v="0"/>
    <n v="1"/>
    <n v="15"/>
    <n v="3470"/>
    <n v="4.3227665706051877E-3"/>
    <n v="4.3227665706051877E-3"/>
    <d v="1899-12-30T00:01:26"/>
    <d v="1899-12-30T00:01:22"/>
    <d v="1899-12-30T00:01:32"/>
    <d v="1899-12-30T00:00:10"/>
    <d v="1899-12-30T00:01:27"/>
  </r>
  <r>
    <x v="3470"/>
    <n v="0"/>
    <n v="1"/>
    <n v="15"/>
    <n v="3471"/>
    <n v="4.3215211754537601E-3"/>
    <n v="4.3215211754537601E-3"/>
    <d v="1899-12-30T00:01:33"/>
    <d v="1899-12-30T00:01:22"/>
    <d v="1899-12-30T00:01:32"/>
    <d v="1899-12-30T00:00:10"/>
    <d v="1899-12-30T00:01:27"/>
  </r>
  <r>
    <x v="3471"/>
    <n v="0"/>
    <n v="1"/>
    <n v="15"/>
    <n v="3472"/>
    <n v="4.3202764976958529E-3"/>
    <n v="4.3202764976958529E-3"/>
    <d v="1899-12-30T00:01:30"/>
    <d v="1899-12-30T00:01:22"/>
    <d v="1899-12-30T00:01:32"/>
    <d v="1899-12-30T00:00:10"/>
    <d v="1899-12-30T00:01:27"/>
  </r>
  <r>
    <x v="3472"/>
    <n v="0"/>
    <n v="1"/>
    <n v="15"/>
    <n v="3473"/>
    <n v="4.3190325367117761E-3"/>
    <n v="4.3190325367117761E-3"/>
    <d v="1899-12-30T00:01:29"/>
    <d v="1899-12-30T00:01:22"/>
    <d v="1899-12-30T00:01:32"/>
    <d v="1899-12-30T00:00:10"/>
    <d v="1899-12-30T00:01:27"/>
  </r>
  <r>
    <x v="3473"/>
    <n v="0"/>
    <n v="1"/>
    <n v="15"/>
    <n v="3474"/>
    <n v="4.3177892918825561E-3"/>
    <n v="4.3177892918825561E-3"/>
    <d v="1899-12-30T00:01:46"/>
    <d v="1899-12-30T00:01:22"/>
    <d v="1899-12-30T00:01:32"/>
    <d v="1899-12-30T00:00:10"/>
    <d v="1899-12-30T00:01:27"/>
  </r>
  <r>
    <x v="3474"/>
    <n v="0"/>
    <n v="1"/>
    <n v="15"/>
    <n v="3475"/>
    <n v="4.3165467625899279E-3"/>
    <n v="4.3165467625899279E-3"/>
    <d v="1899-12-30T00:01:17"/>
    <d v="1899-12-30T00:01:22"/>
    <d v="1899-12-30T00:01:32"/>
    <d v="1899-12-30T00:00:10"/>
    <d v="1899-12-30T00:01:27"/>
  </r>
  <r>
    <x v="3475"/>
    <n v="0"/>
    <n v="1"/>
    <n v="15"/>
    <n v="3476"/>
    <n v="4.3153049482163404E-3"/>
    <n v="4.3153049482163404E-3"/>
    <d v="1899-12-30T00:01:23"/>
    <d v="1899-12-30T00:01:22"/>
    <d v="1899-12-30T00:01:32"/>
    <d v="1899-12-30T00:00:10"/>
    <d v="1899-12-30T00:01:27"/>
  </r>
  <r>
    <x v="3476"/>
    <n v="0"/>
    <n v="1"/>
    <n v="15"/>
    <n v="3477"/>
    <n v="4.3140638481449526E-3"/>
    <n v="4.3140638481449526E-3"/>
    <d v="1899-12-30T00:01:20"/>
    <d v="1899-12-30T00:01:22"/>
    <d v="1899-12-30T00:01:32"/>
    <d v="1899-12-30T00:00:10"/>
    <d v="1899-12-30T00:01:27"/>
  </r>
  <r>
    <x v="3477"/>
    <n v="0"/>
    <n v="1"/>
    <n v="15"/>
    <n v="3478"/>
    <n v="4.3128234617596318E-3"/>
    <n v="4.3128234617596318E-3"/>
    <d v="1899-12-30T00:01:28"/>
    <d v="1899-12-30T00:01:22"/>
    <d v="1899-12-30T00:01:32"/>
    <d v="1899-12-30T00:00:10"/>
    <d v="1899-12-30T00:01:27"/>
  </r>
  <r>
    <x v="3478"/>
    <n v="0"/>
    <n v="1"/>
    <n v="15"/>
    <n v="3479"/>
    <n v="4.3115837884449551E-3"/>
    <n v="4.3115837884449551E-3"/>
    <d v="1899-12-30T00:01:26"/>
    <d v="1899-12-30T00:01:22"/>
    <d v="1899-12-30T00:01:32"/>
    <d v="1899-12-30T00:00:10"/>
    <d v="1899-12-30T00:01:27"/>
  </r>
  <r>
    <x v="3479"/>
    <n v="0"/>
    <n v="1"/>
    <n v="15"/>
    <n v="3480"/>
    <n v="4.3103448275862068E-3"/>
    <n v="4.3103448275862068E-3"/>
    <d v="1899-12-30T00:01:26"/>
    <d v="1899-12-30T00:01:22"/>
    <d v="1899-12-30T00:01:32"/>
    <d v="1899-12-30T00:00:10"/>
    <d v="1899-12-30T00:01:27"/>
  </r>
  <r>
    <x v="3480"/>
    <n v="0"/>
    <n v="1"/>
    <n v="15"/>
    <n v="3481"/>
    <n v="4.3091065785693765E-3"/>
    <n v="4.3091065785693765E-3"/>
    <d v="1899-12-30T00:01:32"/>
    <d v="1899-12-30T00:01:22"/>
    <d v="1899-12-30T00:01:32"/>
    <d v="1899-12-30T00:00:10"/>
    <d v="1899-12-30T00:01:27"/>
  </r>
  <r>
    <x v="3481"/>
    <n v="0"/>
    <n v="1"/>
    <n v="15"/>
    <n v="3482"/>
    <n v="4.3078690407811603E-3"/>
    <n v="4.3078690407811603E-3"/>
    <d v="1899-12-30T00:01:38"/>
    <d v="1899-12-30T00:01:22"/>
    <d v="1899-12-30T00:01:32"/>
    <d v="1899-12-30T00:00:10"/>
    <d v="1899-12-30T00:01:27"/>
  </r>
  <r>
    <x v="3482"/>
    <n v="0"/>
    <n v="1"/>
    <n v="15"/>
    <n v="3483"/>
    <n v="4.3066322136089581E-3"/>
    <n v="4.3066322136089581E-3"/>
    <d v="1899-12-30T00:01:25"/>
    <d v="1899-12-30T00:01:22"/>
    <d v="1899-12-30T00:01:32"/>
    <d v="1899-12-30T00:00:10"/>
    <d v="1899-12-30T00:01:27"/>
  </r>
  <r>
    <x v="3483"/>
    <n v="0"/>
    <n v="1"/>
    <n v="15"/>
    <n v="3484"/>
    <n v="4.3053960964408722E-3"/>
    <n v="4.3053960964408722E-3"/>
    <d v="1899-12-30T00:01:29"/>
    <d v="1899-12-30T00:01:22"/>
    <d v="1899-12-30T00:01:32"/>
    <d v="1899-12-30T00:00:10"/>
    <d v="1899-12-30T00:01:27"/>
  </r>
  <r>
    <x v="3484"/>
    <n v="0"/>
    <n v="1"/>
    <n v="15"/>
    <n v="3485"/>
    <n v="4.30416068866571E-3"/>
    <n v="4.30416068866571E-3"/>
    <d v="1899-12-30T00:01:32"/>
    <d v="1899-12-30T00:01:22"/>
    <d v="1899-12-30T00:01:32"/>
    <d v="1899-12-30T00:00:10"/>
    <d v="1899-12-30T00:01:27"/>
  </r>
  <r>
    <x v="3485"/>
    <n v="0"/>
    <n v="1"/>
    <n v="15"/>
    <n v="3486"/>
    <n v="4.3029259896729772E-3"/>
    <n v="4.3029259896729772E-3"/>
    <d v="1899-12-30T00:01:23"/>
    <d v="1899-12-30T00:01:22"/>
    <d v="1899-12-30T00:01:32"/>
    <d v="1899-12-30T00:00:10"/>
    <d v="1899-12-30T00:01:27"/>
  </r>
  <r>
    <x v="3486"/>
    <n v="0"/>
    <n v="1"/>
    <n v="15"/>
    <n v="3487"/>
    <n v="4.3016919988528822E-3"/>
    <n v="4.3016919988528822E-3"/>
    <d v="1899-12-30T00:01:23"/>
    <d v="1899-12-30T00:01:22"/>
    <d v="1899-12-30T00:01:32"/>
    <d v="1899-12-30T00:00:10"/>
    <d v="1899-12-30T00:01:27"/>
  </r>
  <r>
    <x v="3487"/>
    <n v="0"/>
    <n v="1"/>
    <n v="15"/>
    <n v="3488"/>
    <n v="4.3004587155963305E-3"/>
    <n v="4.3004587155963305E-3"/>
    <d v="1899-12-30T00:01:28"/>
    <d v="1899-12-30T00:01:22"/>
    <d v="1899-12-30T00:01:32"/>
    <d v="1899-12-30T00:00:10"/>
    <d v="1899-12-30T00:01:27"/>
  </r>
  <r>
    <x v="3488"/>
    <n v="0"/>
    <n v="1"/>
    <n v="15"/>
    <n v="3489"/>
    <n v="4.2992261392949269E-3"/>
    <n v="4.2992261392949269E-3"/>
    <d v="1899-12-30T00:01:31"/>
    <d v="1899-12-30T00:01:22"/>
    <d v="1899-12-30T00:01:32"/>
    <d v="1899-12-30T00:00:10"/>
    <d v="1899-12-30T00:01:27"/>
  </r>
  <r>
    <x v="3489"/>
    <n v="0"/>
    <n v="1"/>
    <n v="15"/>
    <n v="3490"/>
    <n v="4.2979942693409743E-3"/>
    <n v="4.2979942693409743E-3"/>
    <d v="1899-12-30T00:01:31"/>
    <d v="1899-12-30T00:01:22"/>
    <d v="1899-12-30T00:01:32"/>
    <d v="1899-12-30T00:00:10"/>
    <d v="1899-12-30T00:01:27"/>
  </r>
  <r>
    <x v="3490"/>
    <n v="0"/>
    <n v="1"/>
    <n v="15"/>
    <n v="3491"/>
    <n v="4.2967631051274704E-3"/>
    <n v="4.2967631051274704E-3"/>
    <d v="1899-12-30T00:01:29"/>
    <d v="1899-12-30T00:01:22"/>
    <d v="1899-12-30T00:01:32"/>
    <d v="1899-12-30T00:00:10"/>
    <d v="1899-12-30T00:01:27"/>
  </r>
  <r>
    <x v="3491"/>
    <n v="0"/>
    <n v="1"/>
    <n v="15"/>
    <n v="3492"/>
    <n v="4.2955326460481103E-3"/>
    <n v="4.2955326460481103E-3"/>
    <d v="1899-12-30T00:01:31"/>
    <d v="1899-12-30T00:01:22"/>
    <d v="1899-12-30T00:01:32"/>
    <d v="1899-12-30T00:00:10"/>
    <d v="1899-12-30T00:01:27"/>
  </r>
  <r>
    <x v="3492"/>
    <n v="0"/>
    <n v="1"/>
    <n v="15"/>
    <n v="3493"/>
    <n v="4.2943028914972804E-3"/>
    <n v="4.2943028914972804E-3"/>
    <d v="1899-12-30T00:01:23"/>
    <d v="1899-12-30T00:01:22"/>
    <d v="1899-12-30T00:01:32"/>
    <d v="1899-12-30T00:00:10"/>
    <d v="1899-12-30T00:01:27"/>
  </r>
  <r>
    <x v="3493"/>
    <n v="0"/>
    <n v="1"/>
    <n v="15"/>
    <n v="3494"/>
    <n v="4.2930738408700634E-3"/>
    <n v="4.2930738408700634E-3"/>
    <d v="1899-12-30T00:01:27"/>
    <d v="1899-12-30T00:01:22"/>
    <d v="1899-12-30T00:01:32"/>
    <d v="1899-12-30T00:00:10"/>
    <d v="1899-12-30T00:01:27"/>
  </r>
  <r>
    <x v="3494"/>
    <n v="0"/>
    <n v="1"/>
    <n v="15"/>
    <n v="3495"/>
    <n v="4.2918454935622317E-3"/>
    <n v="4.2918454935622317E-3"/>
    <d v="1899-12-30T00:01:29"/>
    <d v="1899-12-30T00:01:22"/>
    <d v="1899-12-30T00:01:32"/>
    <d v="1899-12-30T00:00:10"/>
    <d v="1899-12-30T00:01:27"/>
  </r>
  <r>
    <x v="3495"/>
    <n v="0"/>
    <n v="1"/>
    <n v="15"/>
    <n v="3496"/>
    <n v="4.2906178489702518E-3"/>
    <n v="4.2906178489702518E-3"/>
    <d v="1899-12-30T00:01:23"/>
    <d v="1899-12-30T00:01:22"/>
    <d v="1899-12-30T00:01:32"/>
    <d v="1899-12-30T00:00:10"/>
    <d v="1899-12-30T00:01:27"/>
  </r>
  <r>
    <x v="3496"/>
    <n v="0"/>
    <n v="1"/>
    <n v="15"/>
    <n v="3497"/>
    <n v="4.2893909064912784E-3"/>
    <n v="4.2893909064912784E-3"/>
    <d v="1899-12-30T00:01:28"/>
    <d v="1899-12-30T00:01:22"/>
    <d v="1899-12-30T00:01:32"/>
    <d v="1899-12-30T00:00:10"/>
    <d v="1899-12-30T00:01:27"/>
  </r>
  <r>
    <x v="3497"/>
    <n v="0"/>
    <n v="1"/>
    <n v="15"/>
    <n v="3498"/>
    <n v="4.2881646655231562E-3"/>
    <n v="4.2881646655231562E-3"/>
    <d v="1899-12-30T00:01:24"/>
    <d v="1899-12-30T00:01:22"/>
    <d v="1899-12-30T00:01:32"/>
    <d v="1899-12-30T00:00:10"/>
    <d v="1899-12-30T00:01:27"/>
  </r>
  <r>
    <x v="3498"/>
    <n v="0"/>
    <n v="1"/>
    <n v="15"/>
    <n v="3499"/>
    <n v="4.2869391254644184E-3"/>
    <n v="4.2869391254644184E-3"/>
    <d v="1899-12-30T00:01:27"/>
    <d v="1899-12-30T00:01:22"/>
    <d v="1899-12-30T00:01:32"/>
    <d v="1899-12-30T00:00:10"/>
    <d v="1899-12-30T00:01:27"/>
  </r>
  <r>
    <x v="3499"/>
    <n v="0"/>
    <n v="1"/>
    <n v="15"/>
    <n v="3500"/>
    <n v="4.2857142857142859E-3"/>
    <n v="4.2857142857142859E-3"/>
    <d v="1899-12-30T00:01:25"/>
    <d v="1899-12-30T00:01:22"/>
    <d v="1899-12-30T00:01:32"/>
    <d v="1899-12-30T00:00:10"/>
    <d v="1899-12-30T00:01:27"/>
  </r>
  <r>
    <x v="3500"/>
    <n v="0"/>
    <n v="1"/>
    <n v="15"/>
    <n v="3501"/>
    <n v="4.2844901456726651E-3"/>
    <n v="4.2844901456726651E-3"/>
    <d v="1899-12-30T00:01:28"/>
    <d v="1899-12-30T00:01:22"/>
    <d v="1899-12-30T00:01:32"/>
    <d v="1899-12-30T00:00:10"/>
    <d v="1899-12-30T00:01:27"/>
  </r>
  <r>
    <x v="3501"/>
    <n v="0"/>
    <n v="1"/>
    <n v="15"/>
    <n v="3502"/>
    <n v="4.2832667047401482E-3"/>
    <n v="4.2832667047401482E-3"/>
    <d v="1899-12-30T00:01:25"/>
    <d v="1899-12-30T00:01:22"/>
    <d v="1899-12-30T00:01:32"/>
    <d v="1899-12-30T00:00:10"/>
    <d v="1899-12-30T00:01:27"/>
  </r>
  <r>
    <x v="3502"/>
    <n v="0"/>
    <n v="1"/>
    <n v="15"/>
    <n v="3503"/>
    <n v="4.2820439623180127E-3"/>
    <n v="4.2820439623180127E-3"/>
    <d v="1899-12-30T00:01:20"/>
    <d v="1899-12-30T00:01:22"/>
    <d v="1899-12-30T00:01:32"/>
    <d v="1899-12-30T00:00:10"/>
    <d v="1899-12-30T00:01:27"/>
  </r>
  <r>
    <x v="3503"/>
    <n v="0"/>
    <n v="1"/>
    <n v="15"/>
    <n v="3504"/>
    <n v="4.2808219178082189E-3"/>
    <n v="4.2808219178082189E-3"/>
    <d v="1899-12-30T00:01:42"/>
    <d v="1899-12-30T00:01:22"/>
    <d v="1899-12-30T00:01:32"/>
    <d v="1899-12-30T00:00:10"/>
    <d v="1899-12-30T00:01:27"/>
  </r>
  <r>
    <x v="3504"/>
    <n v="0"/>
    <n v="1"/>
    <n v="15"/>
    <n v="3505"/>
    <n v="4.2796005706134095E-3"/>
    <n v="4.2796005706134095E-3"/>
    <d v="1899-12-30T00:01:27"/>
    <d v="1899-12-30T00:01:22"/>
    <d v="1899-12-30T00:01:32"/>
    <d v="1899-12-30T00:00:10"/>
    <d v="1899-12-30T00:01:27"/>
  </r>
  <r>
    <x v="3505"/>
    <n v="0"/>
    <n v="1"/>
    <n v="15"/>
    <n v="3506"/>
    <n v="4.2783799201369082E-3"/>
    <n v="4.2783799201369082E-3"/>
    <d v="1899-12-30T00:01:24"/>
    <d v="1899-12-30T00:01:22"/>
    <d v="1899-12-30T00:01:32"/>
    <d v="1899-12-30T00:00:10"/>
    <d v="1899-12-30T00:01:27"/>
  </r>
  <r>
    <x v="3506"/>
    <n v="0"/>
    <n v="1"/>
    <n v="15"/>
    <n v="3507"/>
    <n v="4.2771599657827203E-3"/>
    <n v="4.2771599657827203E-3"/>
    <d v="1899-12-30T00:01:24"/>
    <d v="1899-12-30T00:01:22"/>
    <d v="1899-12-30T00:01:32"/>
    <d v="1899-12-30T00:00:10"/>
    <d v="1899-12-30T00:01:27"/>
  </r>
  <r>
    <x v="3507"/>
    <n v="0"/>
    <n v="1"/>
    <n v="15"/>
    <n v="3508"/>
    <n v="4.2759407069555304E-3"/>
    <n v="4.2759407069555304E-3"/>
    <d v="1899-12-30T00:01:25"/>
    <d v="1899-12-30T00:01:22"/>
    <d v="1899-12-30T00:01:32"/>
    <d v="1899-12-30T00:00:10"/>
    <d v="1899-12-30T00:01:27"/>
  </r>
  <r>
    <x v="3508"/>
    <n v="0"/>
    <n v="1"/>
    <n v="15"/>
    <n v="3509"/>
    <n v="4.2747221430607012E-3"/>
    <n v="4.2747221430607012E-3"/>
    <d v="1899-12-30T00:01:24"/>
    <d v="1899-12-30T00:01:22"/>
    <d v="1899-12-30T00:01:32"/>
    <d v="1899-12-30T00:00:10"/>
    <d v="1899-12-30T00:01:27"/>
  </r>
  <r>
    <x v="3509"/>
    <n v="0"/>
    <n v="1"/>
    <n v="15"/>
    <n v="3510"/>
    <n v="4.2735042735042739E-3"/>
    <n v="4.2735042735042739E-3"/>
    <d v="1899-12-30T00:01:31"/>
    <d v="1899-12-30T00:01:22"/>
    <d v="1899-12-30T00:01:32"/>
    <d v="1899-12-30T00:00:10"/>
    <d v="1899-12-30T00:01:27"/>
  </r>
  <r>
    <x v="3510"/>
    <n v="0"/>
    <n v="1"/>
    <n v="15"/>
    <n v="3511"/>
    <n v="4.2722870976929653E-3"/>
    <n v="4.2722870976929653E-3"/>
    <d v="1899-12-30T00:01:28"/>
    <d v="1899-12-30T00:01:22"/>
    <d v="1899-12-30T00:01:32"/>
    <d v="1899-12-30T00:00:10"/>
    <d v="1899-12-30T00:01:27"/>
  </r>
  <r>
    <x v="3511"/>
    <n v="1"/>
    <n v="1"/>
    <n v="16"/>
    <n v="3512"/>
    <n v="4.5558086560364463E-3"/>
    <n v="4.5558086560364463E-3"/>
    <d v="1899-12-30T00:01:49"/>
    <d v="1899-12-30T00:01:22"/>
    <d v="1899-12-30T00:01:32"/>
    <d v="1899-12-30T00:00:10"/>
    <d v="1899-12-30T00:01:27"/>
  </r>
  <r>
    <x v="3512"/>
    <n v="0"/>
    <n v="1"/>
    <n v="16"/>
    <n v="3513"/>
    <n v="4.5545118132650159E-3"/>
    <n v="4.5545118132650159E-3"/>
    <d v="1899-12-30T00:01:22"/>
    <d v="1899-12-30T00:01:22"/>
    <d v="1899-12-30T00:01:32"/>
    <d v="1899-12-30T00:00:10"/>
    <d v="1899-12-30T00:01:27"/>
  </r>
  <r>
    <x v="3513"/>
    <n v="0"/>
    <n v="1"/>
    <n v="16"/>
    <n v="3514"/>
    <n v="4.5532157085941948E-3"/>
    <n v="4.5532157085941948E-3"/>
    <d v="1899-12-30T00:01:22"/>
    <d v="1899-12-30T00:01:22"/>
    <d v="1899-12-30T00:01:32"/>
    <d v="1899-12-30T00:00:10"/>
    <d v="1899-12-30T00:01:27"/>
  </r>
  <r>
    <x v="3514"/>
    <n v="0"/>
    <n v="1"/>
    <n v="16"/>
    <n v="3515"/>
    <n v="4.551920341394026E-3"/>
    <n v="4.551920341394026E-3"/>
    <d v="1899-12-30T00:01:26"/>
    <d v="1899-12-30T00:01:22"/>
    <d v="1899-12-30T00:01:32"/>
    <d v="1899-12-30T00:00:10"/>
    <d v="1899-12-30T00:01:27"/>
  </r>
  <r>
    <x v="3515"/>
    <n v="0"/>
    <n v="1"/>
    <n v="16"/>
    <n v="3516"/>
    <n v="4.5506257110352671E-3"/>
    <n v="4.5506257110352671E-3"/>
    <d v="1899-12-30T00:01:24"/>
    <d v="1899-12-30T00:01:22"/>
    <d v="1899-12-30T00:01:32"/>
    <d v="1899-12-30T00:00:10"/>
    <d v="1899-12-30T00:01:27"/>
  </r>
  <r>
    <x v="3516"/>
    <n v="0"/>
    <n v="1"/>
    <n v="16"/>
    <n v="3517"/>
    <n v="4.549331816889394E-3"/>
    <n v="4.549331816889394E-3"/>
    <d v="1899-12-30T00:01:31"/>
    <d v="1899-12-30T00:01:22"/>
    <d v="1899-12-30T00:01:32"/>
    <d v="1899-12-30T00:00:10"/>
    <d v="1899-12-30T00:01:27"/>
  </r>
  <r>
    <x v="3517"/>
    <n v="0"/>
    <n v="1"/>
    <n v="16"/>
    <n v="3518"/>
    <n v="4.5480386583285955E-3"/>
    <n v="4.5480386583285955E-3"/>
    <d v="1899-12-30T00:01:24"/>
    <d v="1899-12-30T00:01:22"/>
    <d v="1899-12-30T00:01:32"/>
    <d v="1899-12-30T00:00:10"/>
    <d v="1899-12-30T00:01:27"/>
  </r>
  <r>
    <x v="3518"/>
    <n v="0"/>
    <n v="1"/>
    <n v="16"/>
    <n v="3519"/>
    <n v="4.5467462347257744E-3"/>
    <n v="4.5467462347257744E-3"/>
    <d v="1899-12-30T00:01:19"/>
    <d v="1899-12-30T00:01:22"/>
    <d v="1899-12-30T00:01:32"/>
    <d v="1899-12-30T00:00:10"/>
    <d v="1899-12-30T00:01:27"/>
  </r>
  <r>
    <x v="3519"/>
    <n v="0"/>
    <n v="1"/>
    <n v="16"/>
    <n v="3520"/>
    <n v="4.5454545454545452E-3"/>
    <n v="4.5454545454545452E-3"/>
    <d v="1899-12-30T00:01:31"/>
    <d v="1899-12-30T00:01:22"/>
    <d v="1899-12-30T00:01:32"/>
    <d v="1899-12-30T00:00:10"/>
    <d v="1899-12-30T00:01:27"/>
  </r>
  <r>
    <x v="3520"/>
    <n v="0"/>
    <n v="1"/>
    <n v="16"/>
    <n v="3521"/>
    <n v="4.5441635898892359E-3"/>
    <n v="4.5441635898892359E-3"/>
    <d v="1899-12-30T00:01:28"/>
    <d v="1899-12-30T00:01:22"/>
    <d v="1899-12-30T00:01:32"/>
    <d v="1899-12-30T00:00:10"/>
    <d v="1899-12-30T00:01:27"/>
  </r>
  <r>
    <x v="3521"/>
    <n v="0"/>
    <n v="1"/>
    <n v="16"/>
    <n v="3522"/>
    <n v="4.5428733674048836E-3"/>
    <n v="4.5428733674048836E-3"/>
    <d v="1899-12-30T00:01:30"/>
    <d v="1899-12-30T00:01:22"/>
    <d v="1899-12-30T00:01:32"/>
    <d v="1899-12-30T00:00:10"/>
    <d v="1899-12-30T00:01:27"/>
  </r>
  <r>
    <x v="3522"/>
    <n v="0"/>
    <n v="1"/>
    <n v="16"/>
    <n v="3523"/>
    <n v="4.5415838773772352E-3"/>
    <n v="4.5415838773772352E-3"/>
    <d v="1899-12-30T00:01:31"/>
    <d v="1899-12-30T00:01:22"/>
    <d v="1899-12-30T00:01:32"/>
    <d v="1899-12-30T00:00:10"/>
    <d v="1899-12-30T00:01:27"/>
  </r>
  <r>
    <x v="3523"/>
    <n v="0"/>
    <n v="1"/>
    <n v="16"/>
    <n v="3524"/>
    <n v="4.5402951191827468E-3"/>
    <n v="4.5402951191827468E-3"/>
    <d v="1899-12-30T00:01:23"/>
    <d v="1899-12-30T00:01:22"/>
    <d v="1899-12-30T00:01:32"/>
    <d v="1899-12-30T00:00:10"/>
    <d v="1899-12-30T00:01:27"/>
  </r>
  <r>
    <x v="3524"/>
    <n v="0"/>
    <n v="1"/>
    <n v="16"/>
    <n v="3525"/>
    <n v="4.5390070921985815E-3"/>
    <n v="4.5390070921985815E-3"/>
    <d v="1899-12-30T00:01:24"/>
    <d v="1899-12-30T00:01:22"/>
    <d v="1899-12-30T00:01:32"/>
    <d v="1899-12-30T00:00:10"/>
    <d v="1899-12-30T00:01:27"/>
  </r>
  <r>
    <x v="3525"/>
    <n v="0"/>
    <n v="1"/>
    <n v="16"/>
    <n v="3526"/>
    <n v="4.5377197958026095E-3"/>
    <n v="4.5377197958026095E-3"/>
    <d v="1899-12-30T00:01:20"/>
    <d v="1899-12-30T00:01:22"/>
    <d v="1899-12-30T00:01:32"/>
    <d v="1899-12-30T00:00:10"/>
    <d v="1899-12-30T00:01:27"/>
  </r>
  <r>
    <x v="3526"/>
    <n v="0"/>
    <n v="1"/>
    <n v="16"/>
    <n v="3527"/>
    <n v="4.5364332293734051E-3"/>
    <n v="4.5364332293734051E-3"/>
    <d v="1899-12-30T00:01:28"/>
    <d v="1899-12-30T00:01:22"/>
    <d v="1899-12-30T00:01:32"/>
    <d v="1899-12-30T00:00:10"/>
    <d v="1899-12-30T00:01:27"/>
  </r>
  <r>
    <x v="3527"/>
    <n v="0"/>
    <n v="1"/>
    <n v="16"/>
    <n v="3528"/>
    <n v="4.5351473922902496E-3"/>
    <n v="4.5351473922902496E-3"/>
    <d v="1899-12-30T00:01:30"/>
    <d v="1899-12-30T00:01:22"/>
    <d v="1899-12-30T00:01:32"/>
    <d v="1899-12-30T00:00:10"/>
    <d v="1899-12-30T00:01:27"/>
  </r>
  <r>
    <x v="3528"/>
    <n v="0"/>
    <n v="1"/>
    <n v="16"/>
    <n v="3529"/>
    <n v="4.5338622839331258E-3"/>
    <n v="4.5338622839331258E-3"/>
    <d v="1899-12-30T00:01:22"/>
    <d v="1899-12-30T00:01:22"/>
    <d v="1899-12-30T00:01:32"/>
    <d v="1899-12-30T00:00:10"/>
    <d v="1899-12-30T00:01:27"/>
  </r>
  <r>
    <x v="3529"/>
    <n v="0"/>
    <n v="1"/>
    <n v="16"/>
    <n v="3530"/>
    <n v="4.5325779036827192E-3"/>
    <n v="4.5325779036827192E-3"/>
    <d v="1899-12-30T00:01:36"/>
    <d v="1899-12-30T00:01:22"/>
    <d v="1899-12-30T00:01:32"/>
    <d v="1899-12-30T00:00:10"/>
    <d v="1899-12-30T00:01:27"/>
  </r>
  <r>
    <x v="3530"/>
    <n v="0"/>
    <n v="1"/>
    <n v="16"/>
    <n v="3531"/>
    <n v="4.5312942509204189E-3"/>
    <n v="4.5312942509204189E-3"/>
    <d v="1899-12-30T00:01:21"/>
    <d v="1899-12-30T00:01:22"/>
    <d v="1899-12-30T00:01:32"/>
    <d v="1899-12-30T00:00:10"/>
    <d v="1899-12-30T00:01:27"/>
  </r>
  <r>
    <x v="3531"/>
    <n v="0"/>
    <n v="1"/>
    <n v="16"/>
    <n v="3532"/>
    <n v="4.5300113250283129E-3"/>
    <n v="4.5300113250283129E-3"/>
    <d v="1899-12-30T00:01:24"/>
    <d v="1899-12-30T00:01:22"/>
    <d v="1899-12-30T00:01:32"/>
    <d v="1899-12-30T00:00:10"/>
    <d v="1899-12-30T00:01:27"/>
  </r>
  <r>
    <x v="3532"/>
    <n v="0"/>
    <n v="1"/>
    <n v="16"/>
    <n v="3533"/>
    <n v="4.5287291253891873E-3"/>
    <n v="4.5287291253891873E-3"/>
    <d v="1899-12-30T00:01:33"/>
    <d v="1899-12-30T00:01:22"/>
    <d v="1899-12-30T00:01:32"/>
    <d v="1899-12-30T00:00:10"/>
    <d v="1899-12-30T00:01:27"/>
  </r>
  <r>
    <x v="3533"/>
    <n v="0"/>
    <n v="1"/>
    <n v="16"/>
    <n v="3534"/>
    <n v="4.5274476513865311E-3"/>
    <n v="4.5274476513865311E-3"/>
    <d v="1899-12-30T00:01:25"/>
    <d v="1899-12-30T00:01:22"/>
    <d v="1899-12-30T00:01:32"/>
    <d v="1899-12-30T00:00:10"/>
    <d v="1899-12-30T00:01:27"/>
  </r>
  <r>
    <x v="3534"/>
    <n v="0"/>
    <n v="1"/>
    <n v="16"/>
    <n v="3535"/>
    <n v="4.526166902404526E-3"/>
    <n v="4.526166902404526E-3"/>
    <d v="1899-12-30T00:01:43"/>
    <d v="1899-12-30T00:01:22"/>
    <d v="1899-12-30T00:01:32"/>
    <d v="1899-12-30T00:00:10"/>
    <d v="1899-12-30T00:01:27"/>
  </r>
  <r>
    <x v="3535"/>
    <n v="0"/>
    <n v="1"/>
    <n v="16"/>
    <n v="3536"/>
    <n v="4.5248868778280547E-3"/>
    <n v="4.5248868778280547E-3"/>
    <d v="1899-12-30T00:01:23"/>
    <d v="1899-12-30T00:01:22"/>
    <d v="1899-12-30T00:01:32"/>
    <d v="1899-12-30T00:00:10"/>
    <d v="1899-12-30T00:01:27"/>
  </r>
  <r>
    <x v="3536"/>
    <n v="0"/>
    <n v="1"/>
    <n v="16"/>
    <n v="3537"/>
    <n v="4.5236075770426912E-3"/>
    <n v="4.5236075770426912E-3"/>
    <d v="1899-12-30T00:01:28"/>
    <d v="1899-12-30T00:01:22"/>
    <d v="1899-12-30T00:01:32"/>
    <d v="1899-12-30T00:00:10"/>
    <d v="1899-12-30T00:01:27"/>
  </r>
  <r>
    <x v="3537"/>
    <n v="0"/>
    <n v="1"/>
    <n v="16"/>
    <n v="3538"/>
    <n v="4.5223289994347085E-3"/>
    <n v="4.5223289994347085E-3"/>
    <d v="1899-12-30T00:01:24"/>
    <d v="1899-12-30T00:01:22"/>
    <d v="1899-12-30T00:01:32"/>
    <d v="1899-12-30T00:00:10"/>
    <d v="1899-12-30T00:01:27"/>
  </r>
  <r>
    <x v="3538"/>
    <n v="0"/>
    <n v="1"/>
    <n v="16"/>
    <n v="3539"/>
    <n v="4.521051144391071E-3"/>
    <n v="4.521051144391071E-3"/>
    <d v="1899-12-30T00:01:20"/>
    <d v="1899-12-30T00:01:22"/>
    <d v="1899-12-30T00:01:32"/>
    <d v="1899-12-30T00:00:10"/>
    <d v="1899-12-30T00:01:27"/>
  </r>
  <r>
    <x v="3539"/>
    <n v="0"/>
    <n v="1"/>
    <n v="16"/>
    <n v="3540"/>
    <n v="4.5197740112994352E-3"/>
    <n v="4.5197740112994352E-3"/>
    <d v="1899-12-30T00:01:21"/>
    <d v="1899-12-30T00:01:22"/>
    <d v="1899-12-30T00:01:32"/>
    <d v="1899-12-30T00:00:10"/>
    <d v="1899-12-30T00:01:27"/>
  </r>
  <r>
    <x v="3540"/>
    <n v="0"/>
    <n v="1"/>
    <n v="16"/>
    <n v="3541"/>
    <n v="4.5184975995481505E-3"/>
    <n v="4.5184975995481505E-3"/>
    <d v="1899-12-30T00:01:24"/>
    <d v="1899-12-30T00:01:22"/>
    <d v="1899-12-30T00:01:32"/>
    <d v="1899-12-30T00:00:10"/>
    <d v="1899-12-30T00:01:27"/>
  </r>
  <r>
    <x v="3541"/>
    <n v="0"/>
    <n v="1"/>
    <n v="16"/>
    <n v="3542"/>
    <n v="4.517221908526256E-3"/>
    <n v="4.517221908526256E-3"/>
    <d v="1899-12-30T00:01:22"/>
    <d v="1899-12-30T00:01:22"/>
    <d v="1899-12-30T00:01:32"/>
    <d v="1899-12-30T00:00:10"/>
    <d v="1899-12-30T00:01:27"/>
  </r>
  <r>
    <x v="3542"/>
    <n v="0"/>
    <n v="1"/>
    <n v="16"/>
    <n v="3543"/>
    <n v="4.515946937623483E-3"/>
    <n v="4.515946937623483E-3"/>
    <d v="1899-12-30T00:01:24"/>
    <d v="1899-12-30T00:01:22"/>
    <d v="1899-12-30T00:01:32"/>
    <d v="1899-12-30T00:00:10"/>
    <d v="1899-12-30T00:01:27"/>
  </r>
  <r>
    <x v="3543"/>
    <n v="0"/>
    <n v="1"/>
    <n v="16"/>
    <n v="3544"/>
    <n v="4.5146726862302479E-3"/>
    <n v="4.5146726862302479E-3"/>
    <d v="1899-12-30T00:01:24"/>
    <d v="1899-12-30T00:01:22"/>
    <d v="1899-12-30T00:01:32"/>
    <d v="1899-12-30T00:00:10"/>
    <d v="1899-12-30T00:01:27"/>
  </r>
  <r>
    <x v="3544"/>
    <n v="0"/>
    <n v="1"/>
    <n v="16"/>
    <n v="3545"/>
    <n v="4.5133991537376584E-3"/>
    <n v="4.5133991537376584E-3"/>
    <d v="1899-12-30T00:01:23"/>
    <d v="1899-12-30T00:01:22"/>
    <d v="1899-12-30T00:01:32"/>
    <d v="1899-12-30T00:00:10"/>
    <d v="1899-12-30T00:01:27"/>
  </r>
  <r>
    <x v="3545"/>
    <n v="0"/>
    <n v="1"/>
    <n v="16"/>
    <n v="3546"/>
    <n v="4.5121263395375075E-3"/>
    <n v="4.5121263395375075E-3"/>
    <d v="1899-12-30T00:01:24"/>
    <d v="1899-12-30T00:01:22"/>
    <d v="1899-12-30T00:01:32"/>
    <d v="1899-12-30T00:00:10"/>
    <d v="1899-12-30T00:01:27"/>
  </r>
  <r>
    <x v="3546"/>
    <n v="0"/>
    <n v="1"/>
    <n v="16"/>
    <n v="3547"/>
    <n v="4.5108542430222724E-3"/>
    <n v="4.5108542430222724E-3"/>
    <d v="1899-12-30T00:01:26"/>
    <d v="1899-12-30T00:01:22"/>
    <d v="1899-12-30T00:01:32"/>
    <d v="1899-12-30T00:00:10"/>
    <d v="1899-12-30T00:01:27"/>
  </r>
  <r>
    <x v="3547"/>
    <n v="0"/>
    <n v="1"/>
    <n v="16"/>
    <n v="3548"/>
    <n v="4.5095828635851182E-3"/>
    <n v="4.5095828635851182E-3"/>
    <d v="1899-12-30T00:01:24"/>
    <d v="1899-12-30T00:01:22"/>
    <d v="1899-12-30T00:01:32"/>
    <d v="1899-12-30T00:00:10"/>
    <d v="1899-12-30T00:01:27"/>
  </r>
  <r>
    <x v="3548"/>
    <n v="0"/>
    <n v="1"/>
    <n v="16"/>
    <n v="3549"/>
    <n v="4.5083122006198927E-3"/>
    <n v="4.5083122006198927E-3"/>
    <d v="1899-12-30T00:01:14"/>
    <d v="1899-12-30T00:01:22"/>
    <d v="1899-12-30T00:01:32"/>
    <d v="1899-12-30T00:00:10"/>
    <d v="1899-12-30T00:01:27"/>
  </r>
  <r>
    <x v="3549"/>
    <n v="0"/>
    <n v="1"/>
    <n v="16"/>
    <n v="3550"/>
    <n v="4.507042253521127E-3"/>
    <n v="4.507042253521127E-3"/>
    <d v="1899-12-30T00:01:32"/>
    <d v="1899-12-30T00:01:22"/>
    <d v="1899-12-30T00:01:32"/>
    <d v="1899-12-30T00:00:10"/>
    <d v="1899-12-30T00:01:27"/>
  </r>
  <r>
    <x v="3550"/>
    <n v="0"/>
    <n v="1"/>
    <n v="16"/>
    <n v="3551"/>
    <n v="4.5057730216840324E-3"/>
    <n v="4.5057730216840324E-3"/>
    <d v="1899-12-30T00:01:35"/>
    <d v="1899-12-30T00:01:22"/>
    <d v="1899-12-30T00:01:32"/>
    <d v="1899-12-30T00:00:10"/>
    <d v="1899-12-30T00:01:27"/>
  </r>
  <r>
    <x v="3551"/>
    <n v="0"/>
    <n v="1"/>
    <n v="16"/>
    <n v="3552"/>
    <n v="4.5045045045045045E-3"/>
    <n v="4.5045045045045045E-3"/>
    <d v="1899-12-30T00:01:25"/>
    <d v="1899-12-30T00:01:22"/>
    <d v="1899-12-30T00:01:32"/>
    <d v="1899-12-30T00:00:10"/>
    <d v="1899-12-30T00:01:27"/>
  </r>
  <r>
    <x v="3552"/>
    <n v="0"/>
    <n v="1"/>
    <n v="16"/>
    <n v="3553"/>
    <n v="4.5032367013791161E-3"/>
    <n v="4.5032367013791161E-3"/>
    <d v="1899-12-30T00:01:31"/>
    <d v="1899-12-30T00:01:22"/>
    <d v="1899-12-30T00:01:32"/>
    <d v="1899-12-30T00:00:10"/>
    <d v="1899-12-30T00:01:27"/>
  </r>
  <r>
    <x v="3553"/>
    <n v="0"/>
    <n v="1"/>
    <n v="16"/>
    <n v="3554"/>
    <n v="4.5019696117051212E-3"/>
    <n v="4.5019696117051212E-3"/>
    <d v="1899-12-30T00:01:27"/>
    <d v="1899-12-30T00:01:22"/>
    <d v="1899-12-30T00:01:32"/>
    <d v="1899-12-30T00:00:10"/>
    <d v="1899-12-30T00:01:27"/>
  </r>
  <r>
    <x v="3554"/>
    <n v="0"/>
    <n v="1"/>
    <n v="16"/>
    <n v="3555"/>
    <n v="4.5007032348804502E-3"/>
    <n v="4.5007032348804502E-3"/>
    <d v="1899-12-30T00:01:32"/>
    <d v="1899-12-30T00:01:22"/>
    <d v="1899-12-30T00:01:32"/>
    <d v="1899-12-30T00:00:10"/>
    <d v="1899-12-30T00:01:27"/>
  </r>
  <r>
    <x v="3555"/>
    <n v="0"/>
    <n v="1"/>
    <n v="16"/>
    <n v="3556"/>
    <n v="4.4994375703037125E-3"/>
    <n v="4.4994375703037125E-3"/>
    <d v="1899-12-30T00:01:26"/>
    <d v="1899-12-30T00:01:22"/>
    <d v="1899-12-30T00:01:32"/>
    <d v="1899-12-30T00:00:10"/>
    <d v="1899-12-30T00:01:27"/>
  </r>
  <r>
    <x v="3556"/>
    <n v="0"/>
    <n v="1"/>
    <n v="16"/>
    <n v="3557"/>
    <n v="4.4981726173741916E-3"/>
    <n v="4.4981726173741916E-3"/>
    <d v="1899-12-30T00:01:29"/>
    <d v="1899-12-30T00:01:22"/>
    <d v="1899-12-30T00:01:32"/>
    <d v="1899-12-30T00:00:10"/>
    <d v="1899-12-30T00:01:27"/>
  </r>
  <r>
    <x v="3557"/>
    <n v="0"/>
    <n v="1"/>
    <n v="16"/>
    <n v="3558"/>
    <n v="4.4969083754918494E-3"/>
    <n v="4.4969083754918494E-3"/>
    <d v="1899-12-30T00:01:20"/>
    <d v="1899-12-30T00:01:22"/>
    <d v="1899-12-30T00:01:32"/>
    <d v="1899-12-30T00:00:10"/>
    <d v="1899-12-30T00:01:27"/>
  </r>
  <r>
    <x v="3558"/>
    <n v="0"/>
    <n v="1"/>
    <n v="16"/>
    <n v="3559"/>
    <n v="4.4956448440573197E-3"/>
    <n v="4.4956448440573197E-3"/>
    <d v="1899-12-30T00:01:31"/>
    <d v="1899-12-30T00:01:22"/>
    <d v="1899-12-30T00:01:32"/>
    <d v="1899-12-30T00:00:10"/>
    <d v="1899-12-30T00:01:27"/>
  </r>
  <r>
    <x v="3559"/>
    <n v="0"/>
    <n v="1"/>
    <n v="16"/>
    <n v="3560"/>
    <n v="4.4943820224719105E-3"/>
    <n v="4.4943820224719105E-3"/>
    <d v="1899-12-30T00:01:21"/>
    <d v="1899-12-30T00:01:22"/>
    <d v="1899-12-30T00:01:32"/>
    <d v="1899-12-30T00:00:10"/>
    <d v="1899-12-30T00:01:27"/>
  </r>
  <r>
    <x v="3560"/>
    <n v="0"/>
    <n v="1"/>
    <n v="16"/>
    <n v="3561"/>
    <n v="4.4931199101376018E-3"/>
    <n v="4.4931199101376018E-3"/>
    <d v="1899-12-30T00:01:28"/>
    <d v="1899-12-30T00:01:22"/>
    <d v="1899-12-30T00:01:32"/>
    <d v="1899-12-30T00:00:10"/>
    <d v="1899-12-30T00:01:27"/>
  </r>
  <r>
    <x v="3561"/>
    <n v="0"/>
    <n v="1"/>
    <n v="16"/>
    <n v="3562"/>
    <n v="4.4918585064570469E-3"/>
    <n v="4.4918585064570469E-3"/>
    <d v="1899-12-30T00:01:24"/>
    <d v="1899-12-30T00:01:22"/>
    <d v="1899-12-30T00:01:32"/>
    <d v="1899-12-30T00:00:10"/>
    <d v="1899-12-30T00:01:27"/>
  </r>
  <r>
    <x v="3562"/>
    <n v="0"/>
    <n v="1"/>
    <n v="16"/>
    <n v="3563"/>
    <n v="4.4905978108335676E-3"/>
    <n v="4.4905978108335676E-3"/>
    <d v="1899-12-30T00:01:32"/>
    <d v="1899-12-30T00:01:22"/>
    <d v="1899-12-30T00:01:32"/>
    <d v="1899-12-30T00:00:10"/>
    <d v="1899-12-30T00:01:27"/>
  </r>
  <r>
    <x v="3563"/>
    <n v="0"/>
    <n v="1"/>
    <n v="16"/>
    <n v="3564"/>
    <n v="4.4893378226711564E-3"/>
    <n v="4.4893378226711564E-3"/>
    <d v="1899-12-30T00:01:31"/>
    <d v="1899-12-30T00:01:22"/>
    <d v="1899-12-30T00:01:32"/>
    <d v="1899-12-30T00:00:10"/>
    <d v="1899-12-30T00:01:27"/>
  </r>
  <r>
    <x v="3564"/>
    <n v="0"/>
    <n v="1"/>
    <n v="16"/>
    <n v="3565"/>
    <n v="4.4880785413744743E-3"/>
    <n v="4.4880785413744743E-3"/>
    <d v="1899-12-30T00:01:28"/>
    <d v="1899-12-30T00:01:22"/>
    <d v="1899-12-30T00:01:32"/>
    <d v="1899-12-30T00:00:10"/>
    <d v="1899-12-30T00:01:27"/>
  </r>
  <r>
    <x v="3565"/>
    <n v="0"/>
    <n v="1"/>
    <n v="16"/>
    <n v="3566"/>
    <n v="4.4868199663488503E-3"/>
    <n v="4.4868199663488503E-3"/>
    <d v="1899-12-30T00:01:32"/>
    <d v="1899-12-30T00:01:22"/>
    <d v="1899-12-30T00:01:32"/>
    <d v="1899-12-30T00:00:10"/>
    <d v="1899-12-30T00:01:27"/>
  </r>
  <r>
    <x v="3566"/>
    <n v="0"/>
    <n v="1"/>
    <n v="16"/>
    <n v="3567"/>
    <n v="4.4855620970002804E-3"/>
    <n v="4.4855620970002804E-3"/>
    <d v="1899-12-30T00:01:27"/>
    <d v="1899-12-30T00:01:22"/>
    <d v="1899-12-30T00:01:32"/>
    <d v="1899-12-30T00:00:10"/>
    <d v="1899-12-30T00:01:27"/>
  </r>
  <r>
    <x v="3567"/>
    <n v="0"/>
    <n v="1"/>
    <n v="16"/>
    <n v="3568"/>
    <n v="4.4843049327354259E-3"/>
    <n v="4.4843049327354259E-3"/>
    <d v="1899-12-30T00:01:25"/>
    <d v="1899-12-30T00:01:22"/>
    <d v="1899-12-30T00:01:32"/>
    <d v="1899-12-30T00:00:10"/>
    <d v="1899-12-30T00:01:27"/>
  </r>
  <r>
    <x v="3568"/>
    <n v="0"/>
    <n v="1"/>
    <n v="16"/>
    <n v="3569"/>
    <n v="4.4830484729616142E-3"/>
    <n v="4.4830484729616142E-3"/>
    <d v="1899-12-30T00:01:28"/>
    <d v="1899-12-30T00:01:22"/>
    <d v="1899-12-30T00:01:32"/>
    <d v="1899-12-30T00:00:10"/>
    <d v="1899-12-30T00:01:27"/>
  </r>
  <r>
    <x v="3569"/>
    <n v="0"/>
    <n v="1"/>
    <n v="16"/>
    <n v="3570"/>
    <n v="4.4817927170868344E-3"/>
    <n v="4.4817927170868344E-3"/>
    <d v="1899-12-30T00:01:25"/>
    <d v="1899-12-30T00:01:22"/>
    <d v="1899-12-30T00:01:32"/>
    <d v="1899-12-30T00:00:10"/>
    <d v="1899-12-30T00:01:27"/>
  </r>
  <r>
    <x v="3570"/>
    <n v="0"/>
    <n v="1"/>
    <n v="16"/>
    <n v="3571"/>
    <n v="4.4805376645197428E-3"/>
    <n v="4.4805376645197428E-3"/>
    <d v="1899-12-30T00:01:31"/>
    <d v="1899-12-30T00:01:22"/>
    <d v="1899-12-30T00:01:32"/>
    <d v="1899-12-30T00:00:10"/>
    <d v="1899-12-30T00:01:27"/>
  </r>
  <r>
    <x v="3571"/>
    <n v="0"/>
    <n v="1"/>
    <n v="16"/>
    <n v="3572"/>
    <n v="4.4792833146696529E-3"/>
    <n v="4.4792833146696529E-3"/>
    <d v="1899-12-30T00:01:23"/>
    <d v="1899-12-30T00:01:22"/>
    <d v="1899-12-30T00:01:32"/>
    <d v="1899-12-30T00:00:10"/>
    <d v="1899-12-30T00:01:27"/>
  </r>
  <r>
    <x v="3572"/>
    <n v="0"/>
    <n v="1"/>
    <n v="16"/>
    <n v="3573"/>
    <n v="4.4780296669465437E-3"/>
    <n v="4.4780296669465437E-3"/>
    <d v="1899-12-30T00:01:25"/>
    <d v="1899-12-30T00:01:22"/>
    <d v="1899-12-30T00:01:32"/>
    <d v="1899-12-30T00:00:10"/>
    <d v="1899-12-30T00:01:27"/>
  </r>
  <r>
    <x v="3573"/>
    <n v="0"/>
    <n v="1"/>
    <n v="16"/>
    <n v="3574"/>
    <n v="4.4767767207610524E-3"/>
    <n v="4.4767767207610524E-3"/>
    <d v="1899-12-30T00:01:24"/>
    <d v="1899-12-30T00:01:22"/>
    <d v="1899-12-30T00:01:32"/>
    <d v="1899-12-30T00:00:10"/>
    <d v="1899-12-30T00:01:27"/>
  </r>
  <r>
    <x v="3574"/>
    <n v="0"/>
    <n v="1"/>
    <n v="16"/>
    <n v="3575"/>
    <n v="4.4755244755244755E-3"/>
    <n v="4.4755244755244755E-3"/>
    <d v="1899-12-30T00:01:32"/>
    <d v="1899-12-30T00:01:22"/>
    <d v="1899-12-30T00:01:32"/>
    <d v="1899-12-30T00:00:10"/>
    <d v="1899-12-30T00:01:27"/>
  </r>
  <r>
    <x v="3575"/>
    <n v="0"/>
    <n v="1"/>
    <n v="16"/>
    <n v="3576"/>
    <n v="4.4742729306487695E-3"/>
    <n v="4.4742729306487695E-3"/>
    <d v="1899-12-30T00:01:25"/>
    <d v="1899-12-30T00:01:22"/>
    <d v="1899-12-30T00:01:32"/>
    <d v="1899-12-30T00:00:10"/>
    <d v="1899-12-30T00:01:27"/>
  </r>
  <r>
    <x v="3576"/>
    <n v="0"/>
    <n v="1"/>
    <n v="16"/>
    <n v="3577"/>
    <n v="4.4730220855465474E-3"/>
    <n v="4.4730220855465474E-3"/>
    <d v="1899-12-30T00:01:27"/>
    <d v="1899-12-30T00:01:22"/>
    <d v="1899-12-30T00:01:32"/>
    <d v="1899-12-30T00:00:10"/>
    <d v="1899-12-30T00:01:27"/>
  </r>
  <r>
    <x v="3577"/>
    <n v="0"/>
    <n v="1"/>
    <n v="16"/>
    <n v="3578"/>
    <n v="4.4717719396310789E-3"/>
    <n v="4.4717719396310789E-3"/>
    <d v="1899-12-30T00:01:18"/>
    <d v="1899-12-30T00:01:22"/>
    <d v="1899-12-30T00:01:32"/>
    <d v="1899-12-30T00:00:10"/>
    <d v="1899-12-30T00:01:27"/>
  </r>
  <r>
    <x v="3578"/>
    <n v="0"/>
    <n v="1"/>
    <n v="16"/>
    <n v="3579"/>
    <n v="4.4705224923162895E-3"/>
    <n v="4.4705224923162895E-3"/>
    <d v="1899-12-30T00:01:23"/>
    <d v="1899-12-30T00:01:22"/>
    <d v="1899-12-30T00:01:32"/>
    <d v="1899-12-30T00:00:10"/>
    <d v="1899-12-30T00:01:27"/>
  </r>
  <r>
    <x v="3579"/>
    <n v="0"/>
    <n v="1"/>
    <n v="16"/>
    <n v="3580"/>
    <n v="4.4692737430167594E-3"/>
    <n v="4.4692737430167594E-3"/>
    <d v="1899-12-30T00:01:34"/>
    <d v="1899-12-30T00:01:22"/>
    <d v="1899-12-30T00:01:32"/>
    <d v="1899-12-30T00:00:10"/>
    <d v="1899-12-30T00:01:27"/>
  </r>
  <r>
    <x v="3580"/>
    <n v="0"/>
    <n v="1"/>
    <n v="16"/>
    <n v="3581"/>
    <n v="4.4680256911477237E-3"/>
    <n v="4.4680256911477237E-3"/>
    <d v="1899-12-30T00:01:20"/>
    <d v="1899-12-30T00:01:22"/>
    <d v="1899-12-30T00:01:32"/>
    <d v="1899-12-30T00:00:10"/>
    <d v="1899-12-30T00:01:27"/>
  </r>
  <r>
    <x v="3581"/>
    <n v="0"/>
    <n v="1"/>
    <n v="16"/>
    <n v="3582"/>
    <n v="4.4667783361250699E-3"/>
    <n v="4.4667783361250699E-3"/>
    <d v="1899-12-30T00:01:37"/>
    <d v="1899-12-30T00:01:22"/>
    <d v="1899-12-30T00:01:32"/>
    <d v="1899-12-30T00:00:10"/>
    <d v="1899-12-30T00:01:27"/>
  </r>
  <r>
    <x v="3582"/>
    <n v="0"/>
    <n v="1"/>
    <n v="16"/>
    <n v="3583"/>
    <n v="4.4655316773653366E-3"/>
    <n v="4.4655316773653366E-3"/>
    <d v="1899-12-30T00:01:25"/>
    <d v="1899-12-30T00:01:22"/>
    <d v="1899-12-30T00:01:32"/>
    <d v="1899-12-30T00:00:10"/>
    <d v="1899-12-30T00:01:27"/>
  </r>
  <r>
    <x v="3583"/>
    <n v="0"/>
    <n v="1"/>
    <n v="16"/>
    <n v="3584"/>
    <n v="4.464285714285714E-3"/>
    <n v="4.464285714285714E-3"/>
    <d v="1899-12-30T00:01:26"/>
    <d v="1899-12-30T00:01:22"/>
    <d v="1899-12-30T00:01:32"/>
    <d v="1899-12-30T00:00:10"/>
    <d v="1899-12-30T00:01:27"/>
  </r>
  <r>
    <x v="3584"/>
    <n v="0"/>
    <n v="1"/>
    <n v="16"/>
    <n v="3585"/>
    <n v="4.4630404463040447E-3"/>
    <n v="4.4630404463040447E-3"/>
    <d v="1899-12-30T00:01:24"/>
    <d v="1899-12-30T00:01:22"/>
    <d v="1899-12-30T00:01:32"/>
    <d v="1899-12-30T00:00:10"/>
    <d v="1899-12-30T00:01:27"/>
  </r>
  <r>
    <x v="3585"/>
    <n v="0"/>
    <n v="1"/>
    <n v="16"/>
    <n v="3586"/>
    <n v="4.4617958728388179E-3"/>
    <n v="4.4617958728388179E-3"/>
    <d v="1899-12-30T00:01:24"/>
    <d v="1899-12-30T00:01:22"/>
    <d v="1899-12-30T00:01:32"/>
    <d v="1899-12-30T00:00:10"/>
    <d v="1899-12-30T00:01:27"/>
  </r>
  <r>
    <x v="3586"/>
    <n v="0"/>
    <n v="1"/>
    <n v="16"/>
    <n v="3587"/>
    <n v="4.460551993309172E-3"/>
    <n v="4.460551993309172E-3"/>
    <d v="1899-12-30T00:01:31"/>
    <d v="1899-12-30T00:01:22"/>
    <d v="1899-12-30T00:01:32"/>
    <d v="1899-12-30T00:00:10"/>
    <d v="1899-12-30T00:01:27"/>
  </r>
  <r>
    <x v="3587"/>
    <n v="0"/>
    <n v="1"/>
    <n v="16"/>
    <n v="3588"/>
    <n v="4.459308807134894E-3"/>
    <n v="4.459308807134894E-3"/>
    <d v="1899-12-30T00:01:25"/>
    <d v="1899-12-30T00:01:22"/>
    <d v="1899-12-30T00:01:32"/>
    <d v="1899-12-30T00:00:10"/>
    <d v="1899-12-30T00:01:27"/>
  </r>
  <r>
    <x v="3588"/>
    <n v="0"/>
    <n v="1"/>
    <n v="16"/>
    <n v="3589"/>
    <n v="4.4580663137364172E-3"/>
    <n v="4.4580663137364172E-3"/>
    <d v="1899-12-30T00:01:28"/>
    <d v="1899-12-30T00:01:22"/>
    <d v="1899-12-30T00:01:32"/>
    <d v="1899-12-30T00:00:10"/>
    <d v="1899-12-30T00:01:27"/>
  </r>
  <r>
    <x v="3589"/>
    <n v="0"/>
    <n v="1"/>
    <n v="16"/>
    <n v="3590"/>
    <n v="4.4568245125348191E-3"/>
    <n v="4.4568245125348191E-3"/>
    <d v="1899-12-30T00:01:31"/>
    <d v="1899-12-30T00:01:22"/>
    <d v="1899-12-30T00:01:32"/>
    <d v="1899-12-30T00:00:10"/>
    <d v="1899-12-30T00:01:27"/>
  </r>
  <r>
    <x v="3590"/>
    <n v="0"/>
    <n v="1"/>
    <n v="16"/>
    <n v="3591"/>
    <n v="4.4555834029518238E-3"/>
    <n v="4.4555834029518238E-3"/>
    <d v="1899-12-30T00:01:33"/>
    <d v="1899-12-30T00:01:22"/>
    <d v="1899-12-30T00:01:32"/>
    <d v="1899-12-30T00:00:10"/>
    <d v="1899-12-30T00:01:27"/>
  </r>
  <r>
    <x v="3591"/>
    <n v="0"/>
    <n v="1"/>
    <n v="16"/>
    <n v="3592"/>
    <n v="4.4543429844097994E-3"/>
    <n v="4.4543429844097994E-3"/>
    <d v="1899-12-30T00:01:31"/>
    <d v="1899-12-30T00:01:22"/>
    <d v="1899-12-30T00:01:32"/>
    <d v="1899-12-30T00:00:10"/>
    <d v="1899-12-30T00:01:27"/>
  </r>
  <r>
    <x v="3592"/>
    <n v="0"/>
    <n v="1"/>
    <n v="16"/>
    <n v="3593"/>
    <n v="4.4531032563317561E-3"/>
    <n v="4.4531032563317561E-3"/>
    <d v="1899-12-30T00:01:24"/>
    <d v="1899-12-30T00:01:22"/>
    <d v="1899-12-30T00:01:32"/>
    <d v="1899-12-30T00:00:10"/>
    <d v="1899-12-30T00:01:27"/>
  </r>
  <r>
    <x v="3593"/>
    <n v="0"/>
    <n v="1"/>
    <n v="16"/>
    <n v="3594"/>
    <n v="4.4518642181413468E-3"/>
    <n v="4.4518642181413468E-3"/>
    <d v="1899-12-30T00:01:27"/>
    <d v="1899-12-30T00:01:22"/>
    <d v="1899-12-30T00:01:32"/>
    <d v="1899-12-30T00:00:10"/>
    <d v="1899-12-30T00:01:27"/>
  </r>
  <r>
    <x v="3594"/>
    <n v="0"/>
    <n v="1"/>
    <n v="16"/>
    <n v="3595"/>
    <n v="4.4506258692628654E-3"/>
    <n v="4.4506258692628654E-3"/>
    <d v="1899-12-30T00:01:20"/>
    <d v="1899-12-30T00:01:22"/>
    <d v="1899-12-30T00:01:32"/>
    <d v="1899-12-30T00:00:10"/>
    <d v="1899-12-30T00:01:27"/>
  </r>
  <r>
    <x v="3595"/>
    <n v="0"/>
    <n v="1"/>
    <n v="16"/>
    <n v="3596"/>
    <n v="4.4493882091212458E-3"/>
    <n v="4.4493882091212458E-3"/>
    <d v="1899-12-30T00:01:28"/>
    <d v="1899-12-30T00:01:22"/>
    <d v="1899-12-30T00:01:32"/>
    <d v="1899-12-30T00:00:10"/>
    <d v="1899-12-30T00:01:27"/>
  </r>
  <r>
    <x v="3596"/>
    <n v="0"/>
    <n v="1"/>
    <n v="16"/>
    <n v="3597"/>
    <n v="4.4481512371420629E-3"/>
    <n v="4.4481512371420629E-3"/>
    <d v="1899-12-30T00:01:47"/>
    <d v="1899-12-30T00:01:22"/>
    <d v="1899-12-30T00:01:32"/>
    <d v="1899-12-30T00:00:10"/>
    <d v="1899-12-30T00:01:27"/>
  </r>
  <r>
    <x v="3597"/>
    <n v="0"/>
    <n v="1"/>
    <n v="16"/>
    <n v="3598"/>
    <n v="4.4469149527515284E-3"/>
    <n v="4.4469149527515284E-3"/>
    <d v="1899-12-30T00:01:29"/>
    <d v="1899-12-30T00:01:22"/>
    <d v="1899-12-30T00:01:32"/>
    <d v="1899-12-30T00:00:10"/>
    <d v="1899-12-30T00:01:27"/>
  </r>
  <r>
    <x v="3598"/>
    <n v="0"/>
    <n v="1"/>
    <n v="16"/>
    <n v="3599"/>
    <n v="4.4456793553764931E-3"/>
    <n v="4.4456793553764931E-3"/>
    <d v="1899-12-30T00:01:35"/>
    <d v="1899-12-30T00:01:22"/>
    <d v="1899-12-30T00:01:32"/>
    <d v="1899-12-30T00:00:10"/>
    <d v="1899-12-30T00:01:27"/>
  </r>
  <r>
    <x v="3599"/>
    <n v="0"/>
    <n v="1"/>
    <n v="16"/>
    <n v="3600"/>
    <n v="4.4444444444444444E-3"/>
    <n v="4.4444444444444444E-3"/>
    <d v="1899-12-30T00:01:24"/>
    <d v="1899-12-30T00:01:22"/>
    <d v="1899-12-30T00:01:32"/>
    <d v="1899-12-30T00:00:10"/>
    <d v="1899-12-30T00:01:27"/>
  </r>
  <r>
    <x v="3600"/>
    <n v="0"/>
    <n v="1"/>
    <n v="16"/>
    <n v="3601"/>
    <n v="4.4432102193835048E-3"/>
    <n v="4.4432102193835048E-3"/>
    <d v="1899-12-30T00:01:36"/>
    <d v="1899-12-30T00:01:22"/>
    <d v="1899-12-30T00:01:32"/>
    <d v="1899-12-30T00:00:10"/>
    <d v="1899-12-30T00:01:27"/>
  </r>
  <r>
    <x v="3601"/>
    <n v="0"/>
    <n v="1"/>
    <n v="16"/>
    <n v="3602"/>
    <n v="4.4419766796224324E-3"/>
    <n v="4.4419766796224324E-3"/>
    <d v="1899-12-30T00:01:20"/>
    <d v="1899-12-30T00:01:22"/>
    <d v="1899-12-30T00:01:32"/>
    <d v="1899-12-30T00:00:10"/>
    <d v="1899-12-30T00:01:27"/>
  </r>
  <r>
    <x v="3602"/>
    <n v="0"/>
    <n v="1"/>
    <n v="16"/>
    <n v="3603"/>
    <n v="4.4407438245906193E-3"/>
    <n v="4.4407438245906193E-3"/>
    <d v="1899-12-30T00:01:19"/>
    <d v="1899-12-30T00:01:22"/>
    <d v="1899-12-30T00:01:32"/>
    <d v="1899-12-30T00:00:10"/>
    <d v="1899-12-30T00:01:27"/>
  </r>
  <r>
    <x v="3603"/>
    <n v="0"/>
    <n v="1"/>
    <n v="16"/>
    <n v="3604"/>
    <n v="4.4395116537180911E-3"/>
    <n v="4.4395116537180911E-3"/>
    <d v="1899-12-30T00:01:33"/>
    <d v="1899-12-30T00:01:22"/>
    <d v="1899-12-30T00:01:32"/>
    <d v="1899-12-30T00:00:10"/>
    <d v="1899-12-30T00:01:27"/>
  </r>
  <r>
    <x v="3604"/>
    <n v="0"/>
    <n v="1"/>
    <n v="16"/>
    <n v="3605"/>
    <n v="4.4382801664355062E-3"/>
    <n v="4.4382801664355062E-3"/>
    <d v="1899-12-30T00:01:23"/>
    <d v="1899-12-30T00:01:22"/>
    <d v="1899-12-30T00:01:32"/>
    <d v="1899-12-30T00:00:10"/>
    <d v="1899-12-30T00:01:27"/>
  </r>
  <r>
    <x v="3605"/>
    <n v="0"/>
    <n v="1"/>
    <n v="16"/>
    <n v="3606"/>
    <n v="4.4370493621741546E-3"/>
    <n v="4.4370493621741546E-3"/>
    <d v="1899-12-30T00:01:25"/>
    <d v="1899-12-30T00:01:22"/>
    <d v="1899-12-30T00:01:32"/>
    <d v="1899-12-30T00:00:10"/>
    <d v="1899-12-30T00:01:27"/>
  </r>
  <r>
    <x v="3606"/>
    <n v="0"/>
    <n v="1"/>
    <n v="16"/>
    <n v="3607"/>
    <n v="4.4358192403659551E-3"/>
    <n v="4.4358192403659551E-3"/>
    <d v="1899-12-30T00:01:19"/>
    <d v="1899-12-30T00:01:22"/>
    <d v="1899-12-30T00:01:32"/>
    <d v="1899-12-30T00:00:10"/>
    <d v="1899-12-30T00:01:27"/>
  </r>
  <r>
    <x v="3607"/>
    <n v="0"/>
    <n v="1"/>
    <n v="16"/>
    <n v="3608"/>
    <n v="4.434589800443459E-3"/>
    <n v="4.434589800443459E-3"/>
    <d v="1899-12-30T00:01:31"/>
    <d v="1899-12-30T00:01:22"/>
    <d v="1899-12-30T00:01:32"/>
    <d v="1899-12-30T00:00:10"/>
    <d v="1899-12-30T00:01:27"/>
  </r>
  <r>
    <x v="3608"/>
    <n v="0"/>
    <n v="1"/>
    <n v="16"/>
    <n v="3609"/>
    <n v="4.4333610418398452E-3"/>
    <n v="4.4333610418398452E-3"/>
    <d v="1899-12-30T00:01:25"/>
    <d v="1899-12-30T00:01:22"/>
    <d v="1899-12-30T00:01:32"/>
    <d v="1899-12-30T00:00:10"/>
    <d v="1899-12-30T00:01:27"/>
  </r>
  <r>
    <x v="3609"/>
    <n v="0"/>
    <n v="1"/>
    <n v="16"/>
    <n v="3610"/>
    <n v="4.43213296398892E-3"/>
    <n v="4.43213296398892E-3"/>
    <d v="1899-12-30T00:01:23"/>
    <d v="1899-12-30T00:01:22"/>
    <d v="1899-12-30T00:01:32"/>
    <d v="1899-12-30T00:00:10"/>
    <d v="1899-12-30T00:01:27"/>
  </r>
  <r>
    <x v="3610"/>
    <n v="0"/>
    <n v="1"/>
    <n v="16"/>
    <n v="3611"/>
    <n v="4.4309055663251176E-3"/>
    <n v="4.4309055663251176E-3"/>
    <d v="1899-12-30T00:01:22"/>
    <d v="1899-12-30T00:01:22"/>
    <d v="1899-12-30T00:01:32"/>
    <d v="1899-12-30T00:00:10"/>
    <d v="1899-12-30T00:01:27"/>
  </r>
  <r>
    <x v="3611"/>
    <n v="0"/>
    <n v="1"/>
    <n v="16"/>
    <n v="3612"/>
    <n v="4.4296788482834993E-3"/>
    <n v="4.4296788482834993E-3"/>
    <d v="1899-12-30T00:01:28"/>
    <d v="1899-12-30T00:01:22"/>
    <d v="1899-12-30T00:01:32"/>
    <d v="1899-12-30T00:00:10"/>
    <d v="1899-12-30T00:01:27"/>
  </r>
  <r>
    <x v="3612"/>
    <n v="0"/>
    <n v="1"/>
    <n v="16"/>
    <n v="3613"/>
    <n v="4.4284528092997507E-3"/>
    <n v="4.4284528092997507E-3"/>
    <d v="1899-12-30T00:01:21"/>
    <d v="1899-12-30T00:01:22"/>
    <d v="1899-12-30T00:01:32"/>
    <d v="1899-12-30T00:00:10"/>
    <d v="1899-12-30T00:01:27"/>
  </r>
  <r>
    <x v="3613"/>
    <n v="0"/>
    <n v="1"/>
    <n v="16"/>
    <n v="3614"/>
    <n v="4.4272274488101823E-3"/>
    <n v="4.4272274488101823E-3"/>
    <d v="1899-12-30T00:01:26"/>
    <d v="1899-12-30T00:01:22"/>
    <d v="1899-12-30T00:01:32"/>
    <d v="1899-12-30T00:00:10"/>
    <d v="1899-12-30T00:01:27"/>
  </r>
  <r>
    <x v="3614"/>
    <n v="0"/>
    <n v="1"/>
    <n v="16"/>
    <n v="3615"/>
    <n v="4.4260027662517288E-3"/>
    <n v="4.4260027662517288E-3"/>
    <d v="1899-12-30T00:01:19"/>
    <d v="1899-12-30T00:01:22"/>
    <d v="1899-12-30T00:01:32"/>
    <d v="1899-12-30T00:00:10"/>
    <d v="1899-12-30T00:01:27"/>
  </r>
  <r>
    <x v="3615"/>
    <n v="0"/>
    <n v="1"/>
    <n v="16"/>
    <n v="3616"/>
    <n v="4.4247787610619468E-3"/>
    <n v="4.4247787610619468E-3"/>
    <d v="1899-12-30T00:01:26"/>
    <d v="1899-12-30T00:01:22"/>
    <d v="1899-12-30T00:01:32"/>
    <d v="1899-12-30T00:00:10"/>
    <d v="1899-12-30T00:01:27"/>
  </r>
  <r>
    <x v="3616"/>
    <n v="0"/>
    <n v="1"/>
    <n v="16"/>
    <n v="3617"/>
    <n v="4.4235554326790159E-3"/>
    <n v="4.4235554326790159E-3"/>
    <d v="1899-12-30T00:01:30"/>
    <d v="1899-12-30T00:01:22"/>
    <d v="1899-12-30T00:01:32"/>
    <d v="1899-12-30T00:00:10"/>
    <d v="1899-12-30T00:01:27"/>
  </r>
  <r>
    <x v="3617"/>
    <n v="0"/>
    <n v="1"/>
    <n v="16"/>
    <n v="3618"/>
    <n v="4.4223327805417356E-3"/>
    <n v="4.4223327805417356E-3"/>
    <d v="1899-12-30T00:01:32"/>
    <d v="1899-12-30T00:01:22"/>
    <d v="1899-12-30T00:01:32"/>
    <d v="1899-12-30T00:00:10"/>
    <d v="1899-12-30T00:01:27"/>
  </r>
  <r>
    <x v="3618"/>
    <n v="0"/>
    <n v="1"/>
    <n v="16"/>
    <n v="3619"/>
    <n v="4.4211108040895274E-3"/>
    <n v="4.4211108040895274E-3"/>
    <d v="1899-12-30T00:01:26"/>
    <d v="1899-12-30T00:01:22"/>
    <d v="1899-12-30T00:01:32"/>
    <d v="1899-12-30T00:00:10"/>
    <d v="1899-12-30T00:01:27"/>
  </r>
  <r>
    <x v="3619"/>
    <n v="0"/>
    <n v="1"/>
    <n v="16"/>
    <n v="3620"/>
    <n v="4.4198895027624313E-3"/>
    <n v="4.4198895027624313E-3"/>
    <d v="1899-12-30T00:01:22"/>
    <d v="1899-12-30T00:01:22"/>
    <d v="1899-12-30T00:01:32"/>
    <d v="1899-12-30T00:00:10"/>
    <d v="1899-12-30T00:01:27"/>
  </r>
  <r>
    <x v="3620"/>
    <n v="0"/>
    <n v="1"/>
    <n v="16"/>
    <n v="3621"/>
    <n v="4.4186688760011047E-3"/>
    <n v="4.4186688760011047E-3"/>
    <d v="1899-12-30T00:01:22"/>
    <d v="1899-12-30T00:01:22"/>
    <d v="1899-12-30T00:01:32"/>
    <d v="1899-12-30T00:00:10"/>
    <d v="1899-12-30T00:01:27"/>
  </r>
  <r>
    <x v="3621"/>
    <n v="0"/>
    <n v="1"/>
    <n v="16"/>
    <n v="3622"/>
    <n v="4.4174489232468254E-3"/>
    <n v="4.4174489232468254E-3"/>
    <d v="1899-12-30T00:01:26"/>
    <d v="1899-12-30T00:01:22"/>
    <d v="1899-12-30T00:01:32"/>
    <d v="1899-12-30T00:00:10"/>
    <d v="1899-12-30T00:01:27"/>
  </r>
  <r>
    <x v="3622"/>
    <n v="0"/>
    <n v="1"/>
    <n v="16"/>
    <n v="3623"/>
    <n v="4.416229643941485E-3"/>
    <n v="4.416229643941485E-3"/>
    <d v="1899-12-30T00:01:29"/>
    <d v="1899-12-30T00:01:22"/>
    <d v="1899-12-30T00:01:32"/>
    <d v="1899-12-30T00:00:10"/>
    <d v="1899-12-30T00:01:27"/>
  </r>
  <r>
    <x v="3623"/>
    <n v="0"/>
    <n v="1"/>
    <n v="16"/>
    <n v="3624"/>
    <n v="4.4150110375275938E-3"/>
    <n v="4.4150110375275938E-3"/>
    <d v="1899-12-30T00:01:27"/>
    <d v="1899-12-30T00:01:22"/>
    <d v="1899-12-30T00:01:32"/>
    <d v="1899-12-30T00:00:10"/>
    <d v="1899-12-30T00:01:27"/>
  </r>
  <r>
    <x v="3624"/>
    <n v="1"/>
    <n v="1"/>
    <n v="17"/>
    <n v="3625"/>
    <n v="4.6896551724137934E-3"/>
    <n v="4.6896551724137934E-3"/>
    <d v="1899-12-30T00:01:40"/>
    <d v="1899-12-30T00:01:22"/>
    <d v="1899-12-30T00:01:32"/>
    <d v="1899-12-30T00:00:10"/>
    <d v="1899-12-30T00:01:27"/>
  </r>
  <r>
    <x v="3625"/>
    <n v="0"/>
    <n v="1"/>
    <n v="17"/>
    <n v="3626"/>
    <n v="4.6883618312189741E-3"/>
    <n v="4.6883618312189741E-3"/>
    <d v="1899-12-30T00:01:24"/>
    <d v="1899-12-30T00:01:22"/>
    <d v="1899-12-30T00:01:32"/>
    <d v="1899-12-30T00:00:10"/>
    <d v="1899-12-30T00:01:27"/>
  </r>
  <r>
    <x v="3626"/>
    <n v="0"/>
    <n v="1"/>
    <n v="17"/>
    <n v="3627"/>
    <n v="4.6870692031982355E-3"/>
    <n v="4.6870692031982355E-3"/>
    <d v="1899-12-30T00:01:24"/>
    <d v="1899-12-30T00:01:22"/>
    <d v="1899-12-30T00:01:32"/>
    <d v="1899-12-30T00:00:10"/>
    <d v="1899-12-30T00:01:27"/>
  </r>
  <r>
    <x v="3627"/>
    <n v="0"/>
    <n v="1"/>
    <n v="17"/>
    <n v="3628"/>
    <n v="4.685777287761852E-3"/>
    <n v="4.685777287761852E-3"/>
    <d v="1899-12-30T00:01:12"/>
    <d v="1899-12-30T00:01:22"/>
    <d v="1899-12-30T00:01:32"/>
    <d v="1899-12-30T00:00:10"/>
    <d v="1899-12-30T00:01:27"/>
  </r>
  <r>
    <x v="3628"/>
    <n v="0"/>
    <n v="1"/>
    <n v="17"/>
    <n v="3629"/>
    <n v="4.6844860843207499E-3"/>
    <n v="4.6844860843207499E-3"/>
    <d v="1899-12-30T00:01:15"/>
    <d v="1899-12-30T00:01:22"/>
    <d v="1899-12-30T00:01:32"/>
    <d v="1899-12-30T00:00:10"/>
    <d v="1899-12-30T00:01:27"/>
  </r>
  <r>
    <x v="3629"/>
    <n v="0"/>
    <n v="1"/>
    <n v="17"/>
    <n v="3630"/>
    <n v="4.6831955922865013E-3"/>
    <n v="4.6831955922865013E-3"/>
    <d v="1899-12-30T00:01:19"/>
    <d v="1899-12-30T00:01:22"/>
    <d v="1899-12-30T00:01:32"/>
    <d v="1899-12-30T00:00:10"/>
    <d v="1899-12-30T00:01:27"/>
  </r>
  <r>
    <x v="3630"/>
    <n v="0"/>
    <n v="1"/>
    <n v="17"/>
    <n v="3631"/>
    <n v="4.68190581107133E-3"/>
    <n v="4.68190581107133E-3"/>
    <d v="1899-12-30T00:01:12"/>
    <d v="1899-12-30T00:01:22"/>
    <d v="1899-12-30T00:01:32"/>
    <d v="1899-12-30T00:00:10"/>
    <d v="1899-12-30T00:01:27"/>
  </r>
  <r>
    <x v="3631"/>
    <n v="0"/>
    <n v="1"/>
    <n v="17"/>
    <n v="3632"/>
    <n v="4.6806167400881057E-3"/>
    <n v="4.6806167400881057E-3"/>
    <d v="1899-12-30T00:01:10"/>
    <d v="1899-12-30T00:01:22"/>
    <d v="1899-12-30T00:01:32"/>
    <d v="1899-12-30T00:00:10"/>
    <d v="1899-12-30T00:01:27"/>
  </r>
  <r>
    <x v="3632"/>
    <n v="0"/>
    <n v="1"/>
    <n v="17"/>
    <n v="3633"/>
    <n v="4.6793283787503444E-3"/>
    <n v="4.6793283787503444E-3"/>
    <d v="1899-12-30T00:01:21"/>
    <d v="1899-12-30T00:01:22"/>
    <d v="1899-12-30T00:01:32"/>
    <d v="1899-12-30T00:00:10"/>
    <d v="1899-12-30T00:01:27"/>
  </r>
  <r>
    <x v="3633"/>
    <n v="0"/>
    <n v="1"/>
    <n v="17"/>
    <n v="3634"/>
    <n v="4.6780407264722067E-3"/>
    <n v="4.6780407264722067E-3"/>
    <d v="1899-12-30T00:01:17"/>
    <d v="1899-12-30T00:01:22"/>
    <d v="1899-12-30T00:01:32"/>
    <d v="1899-12-30T00:00:10"/>
    <d v="1899-12-30T00:01:27"/>
  </r>
  <r>
    <x v="3634"/>
    <n v="0"/>
    <n v="1"/>
    <n v="17"/>
    <n v="3635"/>
    <n v="4.6767537826685008E-3"/>
    <n v="4.6767537826685008E-3"/>
    <d v="1899-12-30T00:01:23"/>
    <d v="1899-12-30T00:01:22"/>
    <d v="1899-12-30T00:01:32"/>
    <d v="1899-12-30T00:00:10"/>
    <d v="1899-12-30T00:01:27"/>
  </r>
  <r>
    <x v="3635"/>
    <n v="0"/>
    <n v="1"/>
    <n v="17"/>
    <n v="3636"/>
    <n v="4.6754675467546754E-3"/>
    <n v="4.6754675467546754E-3"/>
    <d v="1899-12-30T00:01:17"/>
    <d v="1899-12-30T00:01:22"/>
    <d v="1899-12-30T00:01:32"/>
    <d v="1899-12-30T00:00:10"/>
    <d v="1899-12-30T00:01:27"/>
  </r>
  <r>
    <x v="3636"/>
    <n v="0"/>
    <n v="1"/>
    <n v="17"/>
    <n v="3637"/>
    <n v="4.6741820181468241E-3"/>
    <n v="4.6741820181468241E-3"/>
    <d v="1899-12-30T00:01:12"/>
    <d v="1899-12-30T00:01:22"/>
    <d v="1899-12-30T00:01:32"/>
    <d v="1899-12-30T00:00:10"/>
    <d v="1899-12-30T00:01:27"/>
  </r>
  <r>
    <x v="3637"/>
    <n v="0"/>
    <n v="1"/>
    <n v="17"/>
    <n v="3638"/>
    <n v="4.6728971962616819E-3"/>
    <n v="4.6728971962616819E-3"/>
    <d v="1899-12-30T00:01:21"/>
    <d v="1899-12-30T00:01:22"/>
    <d v="1899-12-30T00:01:32"/>
    <d v="1899-12-30T00:00:10"/>
    <d v="1899-12-30T00:01:27"/>
  </r>
  <r>
    <x v="3638"/>
    <n v="0"/>
    <n v="1"/>
    <n v="17"/>
    <n v="3639"/>
    <n v="4.6716130805166253E-3"/>
    <n v="4.6716130805166253E-3"/>
    <d v="1899-12-30T00:01:13"/>
    <d v="1899-12-30T00:01:22"/>
    <d v="1899-12-30T00:01:32"/>
    <d v="1899-12-30T00:00:10"/>
    <d v="1899-12-30T00:01:27"/>
  </r>
  <r>
    <x v="3639"/>
    <n v="0"/>
    <n v="1"/>
    <n v="17"/>
    <n v="3640"/>
    <n v="4.6703296703296702E-3"/>
    <n v="4.6703296703296702E-3"/>
    <d v="1899-12-30T00:01:12"/>
    <d v="1899-12-30T00:01:22"/>
    <d v="1899-12-30T00:01:32"/>
    <d v="1899-12-30T00:00:10"/>
    <d v="1899-12-30T00:01:27"/>
  </r>
  <r>
    <x v="3640"/>
    <n v="0"/>
    <n v="1"/>
    <n v="17"/>
    <n v="3641"/>
    <n v="4.6690469651194727E-3"/>
    <n v="4.6690469651194727E-3"/>
    <d v="1899-12-30T00:01:23"/>
    <d v="1899-12-30T00:01:22"/>
    <d v="1899-12-30T00:01:32"/>
    <d v="1899-12-30T00:00:10"/>
    <d v="1899-12-30T00:01:27"/>
  </r>
  <r>
    <x v="3641"/>
    <n v="0"/>
    <n v="1"/>
    <n v="17"/>
    <n v="3642"/>
    <n v="4.667764964305327E-3"/>
    <n v="4.667764964305327E-3"/>
    <d v="1899-12-30T00:01:09"/>
    <d v="1899-12-30T00:01:22"/>
    <d v="1899-12-30T00:01:32"/>
    <d v="1899-12-30T00:00:10"/>
    <d v="1899-12-30T00:01:27"/>
  </r>
  <r>
    <x v="3642"/>
    <n v="0"/>
    <n v="1"/>
    <n v="17"/>
    <n v="3643"/>
    <n v="4.6664836673071643E-3"/>
    <n v="4.6664836673071643E-3"/>
    <d v="1899-12-30T00:01:19"/>
    <d v="1899-12-30T00:01:22"/>
    <d v="1899-12-30T00:01:32"/>
    <d v="1899-12-30T00:00:10"/>
    <d v="1899-12-30T00:01:27"/>
  </r>
  <r>
    <x v="3643"/>
    <n v="0"/>
    <n v="1"/>
    <n v="17"/>
    <n v="3644"/>
    <n v="4.6652030735455539E-3"/>
    <n v="4.6652030735455539E-3"/>
    <d v="1899-12-30T00:01:15"/>
    <d v="1899-12-30T00:01:22"/>
    <d v="1899-12-30T00:01:32"/>
    <d v="1899-12-30T00:00:10"/>
    <d v="1899-12-30T00:01:27"/>
  </r>
  <r>
    <x v="3644"/>
    <n v="0"/>
    <n v="1"/>
    <n v="17"/>
    <n v="3645"/>
    <n v="4.663923182441701E-3"/>
    <n v="4.663923182441701E-3"/>
    <d v="1899-12-30T00:01:17"/>
    <d v="1899-12-30T00:01:22"/>
    <d v="1899-12-30T00:01:32"/>
    <d v="1899-12-30T00:00:10"/>
    <d v="1899-12-30T00:01:27"/>
  </r>
  <r>
    <x v="3645"/>
    <n v="0"/>
    <n v="1"/>
    <n v="17"/>
    <n v="3646"/>
    <n v="4.662643993417444E-3"/>
    <n v="4.662643993417444E-3"/>
    <d v="1899-12-30T00:01:10"/>
    <d v="1899-12-30T00:01:22"/>
    <d v="1899-12-30T00:01:32"/>
    <d v="1899-12-30T00:00:10"/>
    <d v="1899-12-30T00:01:27"/>
  </r>
  <r>
    <x v="3646"/>
    <n v="0"/>
    <n v="1"/>
    <n v="17"/>
    <n v="3647"/>
    <n v="4.661365505895256E-3"/>
    <n v="4.661365505895256E-3"/>
    <d v="1899-12-30T00:01:14"/>
    <d v="1899-12-30T00:01:22"/>
    <d v="1899-12-30T00:01:32"/>
    <d v="1899-12-30T00:00:10"/>
    <d v="1899-12-30T00:01:27"/>
  </r>
  <r>
    <x v="3647"/>
    <n v="0"/>
    <n v="1"/>
    <n v="17"/>
    <n v="3648"/>
    <n v="4.6600877192982454E-3"/>
    <n v="4.6600877192982454E-3"/>
    <d v="1899-12-30T00:01:18"/>
    <d v="1899-12-30T00:01:22"/>
    <d v="1899-12-30T00:01:32"/>
    <d v="1899-12-30T00:00:10"/>
    <d v="1899-12-30T00:01:27"/>
  </r>
  <r>
    <x v="3648"/>
    <n v="0"/>
    <n v="1"/>
    <n v="17"/>
    <n v="3649"/>
    <n v="4.6588106330501507E-3"/>
    <n v="4.6588106330501507E-3"/>
    <d v="1899-12-30T00:01:14"/>
    <d v="1899-12-30T00:01:22"/>
    <d v="1899-12-30T00:01:32"/>
    <d v="1899-12-30T00:00:10"/>
    <d v="1899-12-30T00:01:27"/>
  </r>
  <r>
    <x v="3649"/>
    <n v="0"/>
    <n v="1"/>
    <n v="17"/>
    <n v="3650"/>
    <n v="4.6575342465753422E-3"/>
    <n v="4.6575342465753422E-3"/>
    <d v="1899-12-30T00:01:26"/>
    <d v="1899-12-30T00:01:22"/>
    <d v="1899-12-30T00:01:32"/>
    <d v="1899-12-30T00:00:10"/>
    <d v="1899-12-30T00:01:27"/>
  </r>
  <r>
    <x v="3650"/>
    <n v="0"/>
    <n v="1"/>
    <n v="17"/>
    <n v="3651"/>
    <n v="4.6562585592988225E-3"/>
    <n v="4.6562585592988225E-3"/>
    <d v="1899-12-30T00:01:18"/>
    <d v="1899-12-30T00:01:22"/>
    <d v="1899-12-30T00:01:32"/>
    <d v="1899-12-30T00:00:10"/>
    <d v="1899-12-30T00:01:27"/>
  </r>
  <r>
    <x v="3651"/>
    <n v="0"/>
    <n v="1"/>
    <n v="17"/>
    <n v="3652"/>
    <n v="4.6549835706462209E-3"/>
    <n v="4.6549835706462209E-3"/>
    <d v="1899-12-30T00:01:17"/>
    <d v="1899-12-30T00:01:22"/>
    <d v="1899-12-30T00:01:32"/>
    <d v="1899-12-30T00:00:10"/>
    <d v="1899-12-30T00:01:27"/>
  </r>
  <r>
    <x v="3652"/>
    <n v="0"/>
    <n v="1"/>
    <n v="17"/>
    <n v="3653"/>
    <n v="4.6537092800437996E-3"/>
    <n v="4.6537092800437996E-3"/>
    <d v="1899-12-30T00:01:20"/>
    <d v="1899-12-30T00:01:22"/>
    <d v="1899-12-30T00:01:32"/>
    <d v="1899-12-30T00:00:10"/>
    <d v="1899-12-30T00:01:27"/>
  </r>
  <r>
    <x v="3653"/>
    <n v="0"/>
    <n v="1"/>
    <n v="17"/>
    <n v="3654"/>
    <n v="4.6524356869184456E-3"/>
    <n v="4.6524356869184456E-3"/>
    <d v="1899-12-30T00:01:11"/>
    <d v="1899-12-30T00:01:22"/>
    <d v="1899-12-30T00:01:32"/>
    <d v="1899-12-30T00:00:10"/>
    <d v="1899-12-30T00:01:27"/>
  </r>
  <r>
    <x v="3654"/>
    <n v="0"/>
    <n v="1"/>
    <n v="17"/>
    <n v="3655"/>
    <n v="4.6511627906976744E-3"/>
    <n v="4.6511627906976744E-3"/>
    <d v="1899-12-30T00:01:15"/>
    <d v="1899-12-30T00:01:22"/>
    <d v="1899-12-30T00:01:32"/>
    <d v="1899-12-30T00:00:10"/>
    <d v="1899-12-30T00:01:27"/>
  </r>
  <r>
    <x v="3655"/>
    <n v="0"/>
    <n v="1"/>
    <n v="17"/>
    <n v="3656"/>
    <n v="4.6498905908096281E-3"/>
    <n v="4.6498905908096281E-3"/>
    <d v="1899-12-30T00:01:20"/>
    <d v="1899-12-30T00:01:22"/>
    <d v="1899-12-30T00:01:32"/>
    <d v="1899-12-30T00:00:10"/>
    <d v="1899-12-30T00:01:27"/>
  </r>
  <r>
    <x v="3656"/>
    <n v="0"/>
    <n v="1"/>
    <n v="17"/>
    <n v="3657"/>
    <n v="4.6486190866830736E-3"/>
    <n v="4.6486190866830736E-3"/>
    <d v="1899-12-30T00:01:13"/>
    <d v="1899-12-30T00:01:22"/>
    <d v="1899-12-30T00:01:32"/>
    <d v="1899-12-30T00:00:10"/>
    <d v="1899-12-30T00:01:27"/>
  </r>
  <r>
    <x v="3657"/>
    <n v="0"/>
    <n v="1"/>
    <n v="17"/>
    <n v="3658"/>
    <n v="4.6473482777474031E-3"/>
    <n v="4.6473482777474031E-3"/>
    <d v="1899-12-30T00:01:13"/>
    <d v="1899-12-30T00:01:22"/>
    <d v="1899-12-30T00:01:32"/>
    <d v="1899-12-30T00:00:10"/>
    <d v="1899-12-30T00:01:27"/>
  </r>
  <r>
    <x v="3658"/>
    <n v="0"/>
    <n v="1"/>
    <n v="17"/>
    <n v="3659"/>
    <n v="4.6460781634326317E-3"/>
    <n v="4.6460781634326317E-3"/>
    <d v="1899-12-30T00:01:40"/>
    <d v="1899-12-30T00:01:22"/>
    <d v="1899-12-30T00:01:32"/>
    <d v="1899-12-30T00:00:10"/>
    <d v="1899-12-30T00:01:27"/>
  </r>
  <r>
    <x v="3659"/>
    <n v="0"/>
    <n v="1"/>
    <n v="17"/>
    <n v="3660"/>
    <n v="4.6448087431693987E-3"/>
    <n v="4.6448087431693987E-3"/>
    <d v="1899-12-30T00:01:15"/>
    <d v="1899-12-30T00:01:22"/>
    <d v="1899-12-30T00:01:32"/>
    <d v="1899-12-30T00:00:10"/>
    <d v="1899-12-30T00:01:27"/>
  </r>
  <r>
    <x v="3660"/>
    <n v="0"/>
    <n v="1"/>
    <n v="17"/>
    <n v="3661"/>
    <n v="4.6435400163889647E-3"/>
    <n v="4.6435400163889647E-3"/>
    <d v="1899-12-30T00:01:21"/>
    <d v="1899-12-30T00:01:22"/>
    <d v="1899-12-30T00:01:32"/>
    <d v="1899-12-30T00:00:10"/>
    <d v="1899-12-30T00:01:27"/>
  </r>
  <r>
    <x v="3661"/>
    <n v="0"/>
    <n v="1"/>
    <n v="17"/>
    <n v="3662"/>
    <n v="4.6422719825232111E-3"/>
    <n v="4.6422719825232111E-3"/>
    <d v="1899-12-30T00:01:18"/>
    <d v="1899-12-30T00:01:22"/>
    <d v="1899-12-30T00:01:32"/>
    <d v="1899-12-30T00:00:10"/>
    <d v="1899-12-30T00:01:27"/>
  </r>
  <r>
    <x v="3662"/>
    <n v="0"/>
    <n v="1"/>
    <n v="17"/>
    <n v="3663"/>
    <n v="4.6410046410046406E-3"/>
    <n v="4.6410046410046406E-3"/>
    <d v="1899-12-30T00:01:16"/>
    <d v="1899-12-30T00:01:22"/>
    <d v="1899-12-30T00:01:32"/>
    <d v="1899-12-30T00:00:10"/>
    <d v="1899-12-30T00:01:27"/>
  </r>
  <r>
    <x v="3663"/>
    <n v="0"/>
    <n v="1"/>
    <n v="17"/>
    <n v="3664"/>
    <n v="4.639737991266376E-3"/>
    <n v="4.639737991266376E-3"/>
    <d v="1899-12-30T00:01:19"/>
    <d v="1899-12-30T00:01:22"/>
    <d v="1899-12-30T00:01:32"/>
    <d v="1899-12-30T00:00:10"/>
    <d v="1899-12-30T00:01:27"/>
  </r>
  <r>
    <x v="3664"/>
    <n v="0"/>
    <n v="1"/>
    <n v="17"/>
    <n v="3665"/>
    <n v="4.6384720327421556E-3"/>
    <n v="4.6384720327421556E-3"/>
    <d v="1899-12-30T00:01:16"/>
    <d v="1899-12-30T00:01:22"/>
    <d v="1899-12-30T00:01:32"/>
    <d v="1899-12-30T00:00:10"/>
    <d v="1899-12-30T00:01:27"/>
  </r>
  <r>
    <x v="3665"/>
    <n v="0"/>
    <n v="1"/>
    <n v="17"/>
    <n v="3666"/>
    <n v="4.6372067648663392E-3"/>
    <n v="4.6372067648663392E-3"/>
    <d v="1899-12-30T00:01:19"/>
    <d v="1899-12-30T00:01:22"/>
    <d v="1899-12-30T00:01:32"/>
    <d v="1899-12-30T00:00:10"/>
    <d v="1899-12-30T00:01:27"/>
  </r>
  <r>
    <x v="3666"/>
    <n v="0"/>
    <n v="1"/>
    <n v="17"/>
    <n v="3667"/>
    <n v="4.635942187073902E-3"/>
    <n v="4.635942187073902E-3"/>
    <d v="1899-12-30T00:01:15"/>
    <d v="1899-12-30T00:01:21"/>
    <d v="1899-12-30T00:01:32"/>
    <d v="1899-12-30T00:00:11"/>
    <d v="1899-12-30T00:01:27"/>
  </r>
  <r>
    <x v="3667"/>
    <n v="0"/>
    <n v="1"/>
    <n v="17"/>
    <n v="3668"/>
    <n v="4.6346782988004364E-3"/>
    <n v="4.6346782988004364E-3"/>
    <d v="1899-12-30T00:01:15"/>
    <d v="1899-12-30T00:01:21"/>
    <d v="1899-12-30T00:01:32"/>
    <d v="1899-12-30T00:00:11"/>
    <d v="1899-12-30T00:01:27"/>
  </r>
  <r>
    <x v="3668"/>
    <n v="0"/>
    <n v="1"/>
    <n v="17"/>
    <n v="3669"/>
    <n v="4.6334150994821474E-3"/>
    <n v="4.6334150994821474E-3"/>
    <d v="1899-12-30T00:01:15"/>
    <d v="1899-12-30T00:01:21"/>
    <d v="1899-12-30T00:01:32"/>
    <d v="1899-12-30T00:00:11"/>
    <d v="1899-12-30T00:01:27"/>
  </r>
  <r>
    <x v="3669"/>
    <n v="0"/>
    <n v="1"/>
    <n v="17"/>
    <n v="3670"/>
    <n v="4.6321525885558582E-3"/>
    <n v="4.6321525885558582E-3"/>
    <d v="1899-12-30T00:01:14"/>
    <d v="1899-12-30T00:01:21"/>
    <d v="1899-12-30T00:01:32"/>
    <d v="1899-12-30T00:00:11"/>
    <d v="1899-12-30T00:01:27"/>
  </r>
  <r>
    <x v="3670"/>
    <n v="0"/>
    <n v="1"/>
    <n v="17"/>
    <n v="3671"/>
    <n v="4.630890765459003E-3"/>
    <n v="4.630890765459003E-3"/>
    <d v="1899-12-30T00:01:16"/>
    <d v="1899-12-30T00:01:21"/>
    <d v="1899-12-30T00:01:32"/>
    <d v="1899-12-30T00:00:11"/>
    <d v="1899-12-30T00:01:27"/>
  </r>
  <r>
    <x v="3671"/>
    <n v="0"/>
    <n v="1"/>
    <n v="17"/>
    <n v="3672"/>
    <n v="4.6296296296296294E-3"/>
    <n v="4.6296296296296294E-3"/>
    <d v="1899-12-30T00:01:21"/>
    <d v="1899-12-30T00:01:21"/>
    <d v="1899-12-30T00:01:32"/>
    <d v="1899-12-30T00:00:11"/>
    <d v="1899-12-30T00:01:27"/>
  </r>
  <r>
    <x v="3672"/>
    <n v="0"/>
    <n v="1"/>
    <n v="17"/>
    <n v="3673"/>
    <n v="4.6283691805063983E-3"/>
    <n v="4.6283691805063983E-3"/>
    <d v="1899-12-30T00:01:14"/>
    <d v="1899-12-30T00:01:21"/>
    <d v="1899-12-30T00:01:32"/>
    <d v="1899-12-30T00:00:11"/>
    <d v="1899-12-30T00:01:27"/>
  </r>
  <r>
    <x v="3673"/>
    <n v="0"/>
    <n v="1"/>
    <n v="17"/>
    <n v="3674"/>
    <n v="4.6271094175285793E-3"/>
    <n v="4.6271094175285793E-3"/>
    <d v="1899-12-30T00:01:12"/>
    <d v="1899-12-30T00:01:21"/>
    <d v="1899-12-30T00:01:32"/>
    <d v="1899-12-30T00:00:11"/>
    <d v="1899-12-30T00:01:27"/>
  </r>
  <r>
    <x v="3674"/>
    <n v="0"/>
    <n v="1"/>
    <n v="17"/>
    <n v="3675"/>
    <n v="4.6258503401360547E-3"/>
    <n v="4.6258503401360547E-3"/>
    <d v="1899-12-30T00:01:17"/>
    <d v="1899-12-30T00:01:21"/>
    <d v="1899-12-30T00:01:32"/>
    <d v="1899-12-30T00:00:11"/>
    <d v="1899-12-30T00:01:27"/>
  </r>
  <r>
    <x v="3675"/>
    <n v="0"/>
    <n v="1"/>
    <n v="17"/>
    <n v="3676"/>
    <n v="4.6245919477693144E-3"/>
    <n v="4.6245919477693144E-3"/>
    <d v="1899-12-30T00:01:17"/>
    <d v="1899-12-30T00:01:21"/>
    <d v="1899-12-30T00:01:32"/>
    <d v="1899-12-30T00:00:11"/>
    <d v="1899-12-30T00:01:27"/>
  </r>
  <r>
    <x v="3676"/>
    <n v="0"/>
    <n v="1"/>
    <n v="17"/>
    <n v="3677"/>
    <n v="4.6233342398694591E-3"/>
    <n v="4.6233342398694591E-3"/>
    <d v="1899-12-30T00:01:15"/>
    <d v="1899-12-30T00:01:21"/>
    <d v="1899-12-30T00:01:32"/>
    <d v="1899-12-30T00:00:11"/>
    <d v="1899-12-30T00:01:27"/>
  </r>
  <r>
    <x v="3677"/>
    <n v="0"/>
    <n v="1"/>
    <n v="17"/>
    <n v="3678"/>
    <n v="4.6220772158781943E-3"/>
    <n v="4.6220772158781943E-3"/>
    <d v="1899-12-30T00:01:10"/>
    <d v="1899-12-30T00:01:21"/>
    <d v="1899-12-30T00:01:32"/>
    <d v="1899-12-30T00:00:11"/>
    <d v="1899-12-30T00:01:27"/>
  </r>
  <r>
    <x v="3678"/>
    <n v="0"/>
    <n v="1"/>
    <n v="17"/>
    <n v="3679"/>
    <n v="4.6208208752378365E-3"/>
    <n v="4.6208208752378365E-3"/>
    <d v="1899-12-30T00:01:31"/>
    <d v="1899-12-30T00:01:21"/>
    <d v="1899-12-30T00:01:32"/>
    <d v="1899-12-30T00:00:11"/>
    <d v="1899-12-30T00:01:27"/>
  </r>
  <r>
    <x v="3679"/>
    <n v="0"/>
    <n v="1"/>
    <n v="17"/>
    <n v="3680"/>
    <n v="4.6195652173913046E-3"/>
    <n v="4.6195652173913046E-3"/>
    <d v="1899-12-30T00:01:14"/>
    <d v="1899-12-30T00:01:21"/>
    <d v="1899-12-30T00:01:32"/>
    <d v="1899-12-30T00:00:11"/>
    <d v="1899-12-30T00:01:27"/>
  </r>
  <r>
    <x v="3680"/>
    <n v="0"/>
    <n v="1"/>
    <n v="17"/>
    <n v="3681"/>
    <n v="4.6183102417821243E-3"/>
    <n v="4.6183102417821243E-3"/>
    <d v="1899-12-30T00:01:13"/>
    <d v="1899-12-30T00:01:21"/>
    <d v="1899-12-30T00:01:32"/>
    <d v="1899-12-30T00:00:11"/>
    <d v="1899-12-30T00:01:27"/>
  </r>
  <r>
    <x v="3681"/>
    <n v="0"/>
    <n v="1"/>
    <n v="17"/>
    <n v="3682"/>
    <n v="4.617055947854427E-3"/>
    <n v="4.617055947854427E-3"/>
    <d v="1899-12-30T00:01:17"/>
    <d v="1899-12-30T00:01:21"/>
    <d v="1899-12-30T00:01:32"/>
    <d v="1899-12-30T00:00:11"/>
    <d v="1899-12-30T00:01:27"/>
  </r>
  <r>
    <x v="3682"/>
    <n v="0"/>
    <n v="1"/>
    <n v="17"/>
    <n v="3683"/>
    <n v="4.6158023350529459E-3"/>
    <n v="4.6158023350529459E-3"/>
    <d v="1899-12-30T00:01:12"/>
    <d v="1899-12-30T00:01:21"/>
    <d v="1899-12-30T00:01:32"/>
    <d v="1899-12-30T00:00:11"/>
    <d v="1899-12-30T00:01:27"/>
  </r>
  <r>
    <x v="3683"/>
    <n v="0"/>
    <n v="1"/>
    <n v="17"/>
    <n v="3684"/>
    <n v="4.6145494028230188E-3"/>
    <n v="4.6145494028230188E-3"/>
    <d v="1899-12-30T00:01:17"/>
    <d v="1899-12-30T00:01:21"/>
    <d v="1899-12-30T00:01:32"/>
    <d v="1899-12-30T00:00:11"/>
    <d v="1899-12-30T00:01:27"/>
  </r>
  <r>
    <x v="3684"/>
    <n v="0"/>
    <n v="1"/>
    <n v="17"/>
    <n v="3685"/>
    <n v="4.6132971506105836E-3"/>
    <n v="4.6132971506105836E-3"/>
    <d v="1899-12-30T00:01:17"/>
    <d v="1899-12-30T00:01:21"/>
    <d v="1899-12-30T00:01:32"/>
    <d v="1899-12-30T00:00:11"/>
    <d v="1899-12-30T00:01:27"/>
  </r>
  <r>
    <x v="3685"/>
    <n v="0"/>
    <n v="1"/>
    <n v="17"/>
    <n v="3686"/>
    <n v="4.6120455778621812E-3"/>
    <n v="4.6120455778621812E-3"/>
    <d v="1899-12-30T00:01:18"/>
    <d v="1899-12-30T00:01:21"/>
    <d v="1899-12-30T00:01:32"/>
    <d v="1899-12-30T00:00:11"/>
    <d v="1899-12-30T00:01:27"/>
  </r>
  <r>
    <x v="3686"/>
    <n v="0"/>
    <n v="1"/>
    <n v="17"/>
    <n v="3687"/>
    <n v="4.6107946840249527E-3"/>
    <n v="4.6107946840249527E-3"/>
    <d v="1899-12-30T00:01:14"/>
    <d v="1899-12-30T00:01:21"/>
    <d v="1899-12-30T00:01:32"/>
    <d v="1899-12-30T00:00:11"/>
    <d v="1899-12-30T00:01:27"/>
  </r>
  <r>
    <x v="3687"/>
    <n v="0"/>
    <n v="1"/>
    <n v="17"/>
    <n v="3688"/>
    <n v="4.6095444685466374E-3"/>
    <n v="4.6095444685466374E-3"/>
    <d v="1899-12-30T00:01:19"/>
    <d v="1899-12-30T00:01:21"/>
    <d v="1899-12-30T00:01:32"/>
    <d v="1899-12-30T00:00:11"/>
    <d v="1899-12-30T00:01:27"/>
  </r>
  <r>
    <x v="3688"/>
    <n v="0"/>
    <n v="1"/>
    <n v="17"/>
    <n v="3689"/>
    <n v="4.608294930875576E-3"/>
    <n v="4.608294930875576E-3"/>
    <d v="1899-12-30T00:01:28"/>
    <d v="1899-12-30T00:01:21"/>
    <d v="1899-12-30T00:01:32"/>
    <d v="1899-12-30T00:00:11"/>
    <d v="1899-12-30T00:01:27"/>
  </r>
  <r>
    <x v="3689"/>
    <n v="0"/>
    <n v="1"/>
    <n v="17"/>
    <n v="3690"/>
    <n v="4.607046070460705E-3"/>
    <n v="4.607046070460705E-3"/>
    <d v="1899-12-30T00:01:18"/>
    <d v="1899-12-30T00:01:21"/>
    <d v="1899-12-30T00:01:32"/>
    <d v="1899-12-30T00:00:11"/>
    <d v="1899-12-30T00:01:27"/>
  </r>
  <r>
    <x v="3690"/>
    <n v="0"/>
    <n v="1"/>
    <n v="17"/>
    <n v="3691"/>
    <n v="4.6057978867515576E-3"/>
    <n v="4.6057978867515576E-3"/>
    <d v="1899-12-30T00:01:16"/>
    <d v="1899-12-30T00:01:21"/>
    <d v="1899-12-30T00:01:32"/>
    <d v="1899-12-30T00:00:11"/>
    <d v="1899-12-30T00:01:27"/>
  </r>
  <r>
    <x v="3691"/>
    <n v="0"/>
    <n v="1"/>
    <n v="17"/>
    <n v="3692"/>
    <n v="4.6045503791982663E-3"/>
    <n v="4.6045503791982663E-3"/>
    <d v="1899-12-30T00:01:25"/>
    <d v="1899-12-30T00:01:21"/>
    <d v="1899-12-30T00:01:32"/>
    <d v="1899-12-30T00:00:11"/>
    <d v="1899-12-30T00:01:27"/>
  </r>
  <r>
    <x v="3692"/>
    <n v="0"/>
    <n v="1"/>
    <n v="17"/>
    <n v="3693"/>
    <n v="4.603303547251557E-3"/>
    <n v="4.603303547251557E-3"/>
    <d v="1899-12-30T00:01:17"/>
    <d v="1899-12-30T00:01:21"/>
    <d v="1899-12-30T00:01:32"/>
    <d v="1899-12-30T00:00:11"/>
    <d v="1899-12-30T00:01:27"/>
  </r>
  <r>
    <x v="3693"/>
    <n v="0"/>
    <n v="1"/>
    <n v="17"/>
    <n v="3694"/>
    <n v="4.6020573903627505E-3"/>
    <n v="4.6020573903627505E-3"/>
    <d v="1899-12-30T00:01:11"/>
    <d v="1899-12-30T00:01:21"/>
    <d v="1899-12-30T00:01:32"/>
    <d v="1899-12-30T00:00:11"/>
    <d v="1899-12-30T00:01:27"/>
  </r>
  <r>
    <x v="3694"/>
    <n v="0"/>
    <n v="1"/>
    <n v="17"/>
    <n v="3695"/>
    <n v="4.6008119079837618E-3"/>
    <n v="4.6008119079837618E-3"/>
    <d v="1899-12-30T00:01:16"/>
    <d v="1899-12-30T00:01:21"/>
    <d v="1899-12-30T00:01:32"/>
    <d v="1899-12-30T00:00:11"/>
    <d v="1899-12-30T00:01:27"/>
  </r>
  <r>
    <x v="3695"/>
    <n v="0"/>
    <n v="1"/>
    <n v="17"/>
    <n v="3696"/>
    <n v="4.5995670995670999E-3"/>
    <n v="4.5995670995670999E-3"/>
    <d v="1899-12-30T00:01:15"/>
    <d v="1899-12-30T00:01:21"/>
    <d v="1899-12-30T00:01:32"/>
    <d v="1899-12-30T00:00:11"/>
    <d v="1899-12-30T00:01:27"/>
  </r>
  <r>
    <x v="3696"/>
    <n v="0"/>
    <n v="1"/>
    <n v="17"/>
    <n v="3697"/>
    <n v="4.598322964565864E-3"/>
    <n v="4.598322964565864E-3"/>
    <d v="1899-12-30T00:01:14"/>
    <d v="1899-12-30T00:01:21"/>
    <d v="1899-12-30T00:01:32"/>
    <d v="1899-12-30T00:00:11"/>
    <d v="1899-12-30T00:01:27"/>
  </r>
  <r>
    <x v="3697"/>
    <n v="0"/>
    <n v="1"/>
    <n v="17"/>
    <n v="3698"/>
    <n v="4.5970795024337478E-3"/>
    <n v="4.5970795024337478E-3"/>
    <d v="1899-12-30T00:01:17"/>
    <d v="1899-12-30T00:01:21"/>
    <d v="1899-12-30T00:01:32"/>
    <d v="1899-12-30T00:00:11"/>
    <d v="1899-12-30T00:01:27"/>
  </r>
  <r>
    <x v="3698"/>
    <n v="0"/>
    <n v="1"/>
    <n v="17"/>
    <n v="3699"/>
    <n v="4.5958367126250335E-3"/>
    <n v="4.5958367126250335E-3"/>
    <d v="1899-12-30T00:01:14"/>
    <d v="1899-12-30T00:01:21"/>
    <d v="1899-12-30T00:01:32"/>
    <d v="1899-12-30T00:00:11"/>
    <d v="1899-12-30T00:01:27"/>
  </r>
  <r>
    <x v="3699"/>
    <n v="0"/>
    <n v="1"/>
    <n v="17"/>
    <n v="3700"/>
    <n v="4.5945945945945945E-3"/>
    <n v="4.5945945945945945E-3"/>
    <d v="1899-12-30T00:01:19"/>
    <d v="1899-12-30T00:01:21"/>
    <d v="1899-12-30T00:01:32"/>
    <d v="1899-12-30T00:00:11"/>
    <d v="1899-12-30T00:01:27"/>
  </r>
  <r>
    <x v="3700"/>
    <n v="0"/>
    <n v="1"/>
    <n v="17"/>
    <n v="3701"/>
    <n v="4.5933531477978925E-3"/>
    <n v="4.5933531477978925E-3"/>
    <d v="1899-12-30T00:01:17"/>
    <d v="1899-12-30T00:01:21"/>
    <d v="1899-12-30T00:01:32"/>
    <d v="1899-12-30T00:00:11"/>
    <d v="1899-12-30T00:01:27"/>
  </r>
  <r>
    <x v="3701"/>
    <n v="0"/>
    <n v="1"/>
    <n v="17"/>
    <n v="3702"/>
    <n v="4.5921123716909781E-3"/>
    <n v="4.5921123716909781E-3"/>
    <d v="1899-12-30T00:01:14"/>
    <d v="1899-12-30T00:01:21"/>
    <d v="1899-12-30T00:01:32"/>
    <d v="1899-12-30T00:00:11"/>
    <d v="1899-12-30T00:01:27"/>
  </r>
  <r>
    <x v="3702"/>
    <n v="0"/>
    <n v="1"/>
    <n v="17"/>
    <n v="3703"/>
    <n v="4.590872265730489E-3"/>
    <n v="4.590872265730489E-3"/>
    <d v="1899-12-30T00:01:17"/>
    <d v="1899-12-30T00:01:21"/>
    <d v="1899-12-30T00:01:32"/>
    <d v="1899-12-30T00:00:11"/>
    <d v="1899-12-30T00:01:27"/>
  </r>
  <r>
    <x v="3703"/>
    <n v="0"/>
    <n v="1"/>
    <n v="17"/>
    <n v="3704"/>
    <n v="4.5896328293736502E-3"/>
    <n v="4.5896328293736502E-3"/>
    <d v="1899-12-30T00:01:14"/>
    <d v="1899-12-30T00:01:21"/>
    <d v="1899-12-30T00:01:32"/>
    <d v="1899-12-30T00:00:11"/>
    <d v="1899-12-30T00:01:27"/>
  </r>
  <r>
    <x v="3704"/>
    <n v="0"/>
    <n v="1"/>
    <n v="17"/>
    <n v="3705"/>
    <n v="4.5883940620782722E-3"/>
    <n v="4.5883940620782722E-3"/>
    <d v="1899-12-30T00:01:19"/>
    <d v="1899-12-30T00:01:21"/>
    <d v="1899-12-30T00:01:32"/>
    <d v="1899-12-30T00:00:11"/>
    <d v="1899-12-30T00:01:27"/>
  </r>
  <r>
    <x v="3705"/>
    <n v="0"/>
    <n v="1"/>
    <n v="17"/>
    <n v="3706"/>
    <n v="4.5871559633027525E-3"/>
    <n v="4.5871559633027525E-3"/>
    <d v="1899-12-30T00:01:17"/>
    <d v="1899-12-30T00:01:21"/>
    <d v="1899-12-30T00:01:32"/>
    <d v="1899-12-30T00:00:11"/>
    <d v="1899-12-30T00:01:27"/>
  </r>
  <r>
    <x v="3706"/>
    <n v="0"/>
    <n v="1"/>
    <n v="17"/>
    <n v="3707"/>
    <n v="4.5859185325060692E-3"/>
    <n v="4.5859185325060692E-3"/>
    <d v="1899-12-30T00:01:16"/>
    <d v="1899-12-30T00:01:21"/>
    <d v="1899-12-30T00:01:32"/>
    <d v="1899-12-30T00:00:11"/>
    <d v="1899-12-30T00:01:27"/>
  </r>
  <r>
    <x v="3707"/>
    <n v="0"/>
    <n v="1"/>
    <n v="17"/>
    <n v="3708"/>
    <n v="4.5846817691477882E-3"/>
    <n v="4.5846817691477882E-3"/>
    <d v="1899-12-30T00:01:11"/>
    <d v="1899-12-30T00:01:21"/>
    <d v="1899-12-30T00:01:32"/>
    <d v="1899-12-30T00:00:11"/>
    <d v="1899-12-30T00:01:27"/>
  </r>
  <r>
    <x v="3708"/>
    <n v="0"/>
    <n v="1"/>
    <n v="17"/>
    <n v="3709"/>
    <n v="4.5834456726880557E-3"/>
    <n v="4.5834456726880557E-3"/>
    <d v="1899-12-30T00:01:13"/>
    <d v="1899-12-30T00:01:21"/>
    <d v="1899-12-30T00:01:32"/>
    <d v="1899-12-30T00:00:11"/>
    <d v="1899-12-30T00:01:27"/>
  </r>
  <r>
    <x v="3709"/>
    <n v="0"/>
    <n v="1"/>
    <n v="17"/>
    <n v="3710"/>
    <n v="4.5822102425876008E-3"/>
    <n v="4.5822102425876008E-3"/>
    <d v="1899-12-30T00:01:17"/>
    <d v="1899-12-30T00:01:21"/>
    <d v="1899-12-30T00:01:32"/>
    <d v="1899-12-30T00:00:11"/>
    <d v="1899-12-30T00:01:27"/>
  </r>
  <r>
    <x v="3710"/>
    <n v="0"/>
    <n v="1"/>
    <n v="17"/>
    <n v="3711"/>
    <n v="4.5809754783077338E-3"/>
    <n v="4.5809754783077338E-3"/>
    <d v="1899-12-30T00:01:12"/>
    <d v="1899-12-30T00:01:21"/>
    <d v="1899-12-30T00:01:32"/>
    <d v="1899-12-30T00:00:11"/>
    <d v="1899-12-30T00:01:27"/>
  </r>
  <r>
    <x v="3711"/>
    <n v="0"/>
    <n v="1"/>
    <n v="17"/>
    <n v="3712"/>
    <n v="4.5797413793103444E-3"/>
    <n v="4.5797413793103444E-3"/>
    <d v="1899-12-30T00:01:11"/>
    <d v="1899-12-30T00:01:21"/>
    <d v="1899-12-30T00:01:32"/>
    <d v="1899-12-30T00:00:11"/>
    <d v="1899-12-30T00:01:27"/>
  </r>
  <r>
    <x v="3712"/>
    <n v="0"/>
    <n v="1"/>
    <n v="17"/>
    <n v="3713"/>
    <n v="4.5785079450579051E-3"/>
    <n v="4.5785079450579051E-3"/>
    <d v="1899-12-30T00:01:18"/>
    <d v="1899-12-30T00:01:21"/>
    <d v="1899-12-30T00:01:32"/>
    <d v="1899-12-30T00:00:11"/>
    <d v="1899-12-30T00:01:27"/>
  </r>
  <r>
    <x v="3713"/>
    <n v="0"/>
    <n v="1"/>
    <n v="17"/>
    <n v="3714"/>
    <n v="4.5772751750134625E-3"/>
    <n v="4.5772751750134625E-3"/>
    <d v="1899-12-30T00:01:16"/>
    <d v="1899-12-30T00:01:21"/>
    <d v="1899-12-30T00:01:32"/>
    <d v="1899-12-30T00:00:11"/>
    <d v="1899-12-30T00:01:27"/>
  </r>
  <r>
    <x v="3714"/>
    <n v="0"/>
    <n v="1"/>
    <n v="17"/>
    <n v="3715"/>
    <n v="4.5760430686406462E-3"/>
    <n v="4.5760430686406462E-3"/>
    <d v="1899-12-30T00:01:13"/>
    <d v="1899-12-30T00:01:21"/>
    <d v="1899-12-30T00:01:32"/>
    <d v="1899-12-30T00:00:11"/>
    <d v="1899-12-30T00:01:27"/>
  </r>
  <r>
    <x v="3715"/>
    <n v="0"/>
    <n v="1"/>
    <n v="17"/>
    <n v="3716"/>
    <n v="4.5748116254036601E-3"/>
    <n v="4.5748116254036601E-3"/>
    <d v="1899-12-30T00:01:16"/>
    <d v="1899-12-30T00:01:21"/>
    <d v="1899-12-30T00:01:32"/>
    <d v="1899-12-30T00:00:11"/>
    <d v="1899-12-30T00:01:27"/>
  </r>
  <r>
    <x v="3716"/>
    <n v="0"/>
    <n v="1"/>
    <n v="17"/>
    <n v="3717"/>
    <n v="4.5735808447672855E-3"/>
    <n v="4.5735808447672855E-3"/>
    <d v="1899-12-30T00:01:14"/>
    <d v="1899-12-30T00:01:21"/>
    <d v="1899-12-30T00:01:32"/>
    <d v="1899-12-30T00:00:11"/>
    <d v="1899-12-30T00:01:27"/>
  </r>
  <r>
    <x v="3717"/>
    <n v="0"/>
    <n v="1"/>
    <n v="17"/>
    <n v="3718"/>
    <n v="4.5723507261968797E-3"/>
    <n v="4.5723507261968797E-3"/>
    <d v="1899-12-30T00:01:15"/>
    <d v="1899-12-30T00:01:21"/>
    <d v="1899-12-30T00:01:32"/>
    <d v="1899-12-30T00:00:11"/>
    <d v="1899-12-30T00:01:27"/>
  </r>
  <r>
    <x v="3718"/>
    <n v="0"/>
    <n v="1"/>
    <n v="17"/>
    <n v="3719"/>
    <n v="4.5711212691583762E-3"/>
    <n v="4.5711212691583762E-3"/>
    <d v="1899-12-30T00:01:20"/>
    <d v="1899-12-30T00:01:21"/>
    <d v="1899-12-30T00:01:32"/>
    <d v="1899-12-30T00:00:11"/>
    <d v="1899-12-30T00:01:27"/>
  </r>
  <r>
    <x v="3719"/>
    <n v="0"/>
    <n v="1"/>
    <n v="17"/>
    <n v="3720"/>
    <n v="4.5698924731182797E-3"/>
    <n v="4.5698924731182797E-3"/>
    <d v="1899-12-30T00:01:36"/>
    <d v="1899-12-30T00:01:21"/>
    <d v="1899-12-30T00:01:32"/>
    <d v="1899-12-30T00:00:11"/>
    <d v="1899-12-30T00:01:27"/>
  </r>
  <r>
    <x v="3720"/>
    <n v="0"/>
    <n v="1"/>
    <n v="17"/>
    <n v="3721"/>
    <n v="4.568664337543671E-3"/>
    <n v="4.568664337543671E-3"/>
    <d v="1899-12-30T00:01:19"/>
    <d v="1899-12-30T00:01:21"/>
    <d v="1899-12-30T00:01:32"/>
    <d v="1899-12-30T00:00:11"/>
    <d v="1899-12-30T00:01:27"/>
  </r>
  <r>
    <x v="3721"/>
    <n v="0"/>
    <n v="1"/>
    <n v="17"/>
    <n v="3722"/>
    <n v="4.5674368619022035E-3"/>
    <n v="4.5674368619022035E-3"/>
    <d v="1899-12-30T00:01:15"/>
    <d v="1899-12-30T00:01:21"/>
    <d v="1899-12-30T00:01:32"/>
    <d v="1899-12-30T00:00:11"/>
    <d v="1899-12-30T00:01:27"/>
  </r>
  <r>
    <x v="3722"/>
    <n v="0"/>
    <n v="1"/>
    <n v="17"/>
    <n v="3723"/>
    <n v="4.5662100456621002E-3"/>
    <n v="4.5662100456621002E-3"/>
    <d v="1899-12-30T00:01:15"/>
    <d v="1899-12-30T00:01:21"/>
    <d v="1899-12-30T00:01:32"/>
    <d v="1899-12-30T00:00:11"/>
    <d v="1899-12-30T00:01:27"/>
  </r>
  <r>
    <x v="3723"/>
    <n v="0"/>
    <n v="1"/>
    <n v="17"/>
    <n v="3724"/>
    <n v="4.5649838882921593E-3"/>
    <n v="4.5649838882921593E-3"/>
    <d v="1899-12-30T00:01:15"/>
    <d v="1899-12-30T00:01:21"/>
    <d v="1899-12-30T00:01:32"/>
    <d v="1899-12-30T00:00:11"/>
    <d v="1899-12-30T00:01:27"/>
  </r>
  <r>
    <x v="3724"/>
    <n v="0"/>
    <n v="1"/>
    <n v="17"/>
    <n v="3725"/>
    <n v="4.5637583892617446E-3"/>
    <n v="4.5637583892617446E-3"/>
    <d v="1899-12-30T00:01:14"/>
    <d v="1899-12-30T00:01:21"/>
    <d v="1899-12-30T00:01:32"/>
    <d v="1899-12-30T00:00:11"/>
    <d v="1899-12-30T00:01:27"/>
  </r>
  <r>
    <x v="3725"/>
    <n v="0"/>
    <n v="1"/>
    <n v="17"/>
    <n v="3726"/>
    <n v="4.5625335480407947E-3"/>
    <n v="4.5625335480407947E-3"/>
    <d v="1899-12-30T00:01:18"/>
    <d v="1899-12-30T00:01:21"/>
    <d v="1899-12-30T00:01:32"/>
    <d v="1899-12-30T00:00:11"/>
    <d v="1899-12-30T00:01:27"/>
  </r>
  <r>
    <x v="3726"/>
    <n v="0"/>
    <n v="1"/>
    <n v="17"/>
    <n v="3727"/>
    <n v="4.5613093640998123E-3"/>
    <n v="4.5613093640998123E-3"/>
    <d v="1899-12-30T00:01:15"/>
    <d v="1899-12-30T00:01:21"/>
    <d v="1899-12-30T00:01:32"/>
    <d v="1899-12-30T00:00:11"/>
    <d v="1899-12-30T00:01:27"/>
  </r>
  <r>
    <x v="3727"/>
    <n v="0"/>
    <n v="1"/>
    <n v="17"/>
    <n v="3728"/>
    <n v="4.5600858369098714E-3"/>
    <n v="4.5600858369098714E-3"/>
    <d v="1899-12-30T00:01:11"/>
    <d v="1899-12-30T00:01:21"/>
    <d v="1899-12-30T00:01:32"/>
    <d v="1899-12-30T00:00:11"/>
    <d v="1899-12-30T00:01:27"/>
  </r>
  <r>
    <x v="3728"/>
    <n v="0"/>
    <n v="1"/>
    <n v="17"/>
    <n v="3729"/>
    <n v="4.5588629659426118E-3"/>
    <n v="4.5588629659426118E-3"/>
    <d v="1899-12-30T00:01:18"/>
    <d v="1899-12-30T00:01:21"/>
    <d v="1899-12-30T00:01:32"/>
    <d v="1899-12-30T00:00:11"/>
    <d v="1899-12-30T00:01:27"/>
  </r>
  <r>
    <x v="3729"/>
    <n v="0"/>
    <n v="1"/>
    <n v="17"/>
    <n v="3730"/>
    <n v="4.5576407506702412E-3"/>
    <n v="4.5576407506702412E-3"/>
    <d v="1899-12-30T00:01:12"/>
    <d v="1899-12-30T00:01:21"/>
    <d v="1899-12-30T00:01:32"/>
    <d v="1899-12-30T00:00:11"/>
    <d v="1899-12-30T00:01:27"/>
  </r>
  <r>
    <x v="3730"/>
    <n v="0"/>
    <n v="1"/>
    <n v="17"/>
    <n v="3731"/>
    <n v="4.556419190565532E-3"/>
    <n v="4.556419190565532E-3"/>
    <d v="1899-12-30T00:01:15"/>
    <d v="1899-12-30T00:01:21"/>
    <d v="1899-12-30T00:01:32"/>
    <d v="1899-12-30T00:00:11"/>
    <d v="1899-12-30T00:01:27"/>
  </r>
  <r>
    <x v="3731"/>
    <n v="0"/>
    <n v="1"/>
    <n v="17"/>
    <n v="3732"/>
    <n v="4.5551982851018222E-3"/>
    <n v="4.5551982851018222E-3"/>
    <d v="1899-12-30T00:04:06"/>
    <d v="1899-12-30T00:01:21"/>
    <d v="1899-12-30T00:01:32"/>
    <d v="1899-12-30T00:00:11"/>
    <d v="1899-12-30T00:01:27"/>
  </r>
  <r>
    <x v="3732"/>
    <n v="0"/>
    <n v="1"/>
    <n v="17"/>
    <n v="3733"/>
    <n v="4.5539780337530136E-3"/>
    <n v="4.5539780337530136E-3"/>
    <d v="1899-12-30T00:01:26"/>
    <d v="1899-12-30T00:01:21"/>
    <d v="1899-12-30T00:01:32"/>
    <d v="1899-12-30T00:00:11"/>
    <d v="1899-12-30T00:01:27"/>
  </r>
  <r>
    <x v="3733"/>
    <n v="0"/>
    <n v="1"/>
    <n v="17"/>
    <n v="3734"/>
    <n v="4.5527584359935725E-3"/>
    <n v="4.5527584359935725E-3"/>
    <d v="1899-12-30T00:01:24"/>
    <d v="1899-12-30T00:01:21"/>
    <d v="1899-12-30T00:01:32"/>
    <d v="1899-12-30T00:00:11"/>
    <d v="1899-12-30T00:01:27"/>
  </r>
  <r>
    <x v="3734"/>
    <n v="0"/>
    <n v="1"/>
    <n v="17"/>
    <n v="3735"/>
    <n v="4.5515394912985273E-3"/>
    <n v="4.5515394912985273E-3"/>
    <d v="1899-12-30T00:01:26"/>
    <d v="1899-12-30T00:01:21"/>
    <d v="1899-12-30T00:01:32"/>
    <d v="1899-12-30T00:00:11"/>
    <d v="1899-12-30T00:01:27"/>
  </r>
  <r>
    <x v="3735"/>
    <n v="0"/>
    <n v="1"/>
    <n v="17"/>
    <n v="3736"/>
    <n v="4.5503211991434686E-3"/>
    <n v="4.5503211991434686E-3"/>
    <d v="1899-12-30T00:01:29"/>
    <d v="1899-12-30T00:01:21"/>
    <d v="1899-12-30T00:01:32"/>
    <d v="1899-12-30T00:00:11"/>
    <d v="1899-12-30T00:01:27"/>
  </r>
  <r>
    <x v="3736"/>
    <n v="0"/>
    <n v="1"/>
    <n v="17"/>
    <n v="3737"/>
    <n v="4.5491035590045489E-3"/>
    <n v="4.5491035590045489E-3"/>
    <d v="1899-12-30T00:01:26"/>
    <d v="1899-12-30T00:01:21"/>
    <d v="1899-12-30T00:01:32"/>
    <d v="1899-12-30T00:00:11"/>
    <d v="1899-12-30T00:01:27"/>
  </r>
  <r>
    <x v="3737"/>
    <n v="0"/>
    <n v="1"/>
    <n v="17"/>
    <n v="3738"/>
    <n v="4.5478865703584802E-3"/>
    <n v="4.5478865703584802E-3"/>
    <d v="1899-12-30T00:01:28"/>
    <d v="1899-12-30T00:01:21"/>
    <d v="1899-12-30T00:01:32"/>
    <d v="1899-12-30T00:00:11"/>
    <d v="1899-12-30T00:01:27"/>
  </r>
  <r>
    <x v="3738"/>
    <n v="0"/>
    <n v="1"/>
    <n v="17"/>
    <n v="3739"/>
    <n v="4.5466702326825356E-3"/>
    <n v="4.5466702326825356E-3"/>
    <d v="1899-12-30T00:01:38"/>
    <d v="1899-12-30T00:01:21"/>
    <d v="1899-12-30T00:01:32"/>
    <d v="1899-12-30T00:00:11"/>
    <d v="1899-12-30T00:01:27"/>
  </r>
  <r>
    <x v="3739"/>
    <n v="0"/>
    <n v="1"/>
    <n v="17"/>
    <n v="3740"/>
    <n v="4.5454545454545452E-3"/>
    <n v="4.5454545454545452E-3"/>
    <d v="1899-12-30T00:01:26"/>
    <d v="1899-12-30T00:01:21"/>
    <d v="1899-12-30T00:01:32"/>
    <d v="1899-12-30T00:00:11"/>
    <d v="1899-12-30T00:01:27"/>
  </r>
  <r>
    <x v="3740"/>
    <n v="0"/>
    <n v="1"/>
    <n v="17"/>
    <n v="3741"/>
    <n v="4.5442395081529002E-3"/>
    <n v="4.5442395081529002E-3"/>
    <d v="1899-12-30T00:01:29"/>
    <d v="1899-12-30T00:01:21"/>
    <d v="1899-12-30T00:01:32"/>
    <d v="1899-12-30T00:00:11"/>
    <d v="1899-12-30T00:01:27"/>
  </r>
  <r>
    <x v="3741"/>
    <n v="0"/>
    <n v="1"/>
    <n v="17"/>
    <n v="3742"/>
    <n v="4.5430251202565469E-3"/>
    <n v="4.5430251202565469E-3"/>
    <d v="1899-12-30T00:01:23"/>
    <d v="1899-12-30T00:01:21"/>
    <d v="1899-12-30T00:01:32"/>
    <d v="1899-12-30T00:00:11"/>
    <d v="1899-12-30T00:01:27"/>
  </r>
  <r>
    <x v="3742"/>
    <n v="0"/>
    <n v="1"/>
    <n v="17"/>
    <n v="3743"/>
    <n v="4.5418113812449911E-3"/>
    <n v="4.5418113812449911E-3"/>
    <d v="1899-12-30T00:01:35"/>
    <d v="1899-12-30T00:01:21"/>
    <d v="1899-12-30T00:01:32"/>
    <d v="1899-12-30T00:00:11"/>
    <d v="1899-12-30T00:01:27"/>
  </r>
  <r>
    <x v="3743"/>
    <n v="0"/>
    <n v="1"/>
    <n v="17"/>
    <n v="3744"/>
    <n v="4.5405982905982909E-3"/>
    <n v="4.5405982905982909E-3"/>
    <d v="1899-12-30T00:01:34"/>
    <d v="1899-12-30T00:01:21"/>
    <d v="1899-12-30T00:01:32"/>
    <d v="1899-12-30T00:00:11"/>
    <d v="1899-12-30T00:01:27"/>
  </r>
  <r>
    <x v="3744"/>
    <n v="0"/>
    <n v="1"/>
    <n v="17"/>
    <n v="3745"/>
    <n v="4.5393858477970625E-3"/>
    <n v="4.5393858477970625E-3"/>
    <d v="1899-12-30T00:01:29"/>
    <d v="1899-12-30T00:01:21"/>
    <d v="1899-12-30T00:01:32"/>
    <d v="1899-12-30T00:00:11"/>
    <d v="1899-12-30T00:01:27"/>
  </r>
  <r>
    <x v="3745"/>
    <n v="0"/>
    <n v="1"/>
    <n v="17"/>
    <n v="3746"/>
    <n v="4.5381740523224769E-3"/>
    <n v="4.5381740523224769E-3"/>
    <d v="1899-12-30T00:01:30"/>
    <d v="1899-12-30T00:01:21"/>
    <d v="1899-12-30T00:01:32"/>
    <d v="1899-12-30T00:00:11"/>
    <d v="1899-12-30T00:01:27"/>
  </r>
  <r>
    <x v="3746"/>
    <n v="0"/>
    <n v="1"/>
    <n v="17"/>
    <n v="3747"/>
    <n v="4.5369629036562586E-3"/>
    <n v="4.5369629036562586E-3"/>
    <d v="1899-12-30T00:01:24"/>
    <d v="1899-12-30T00:01:21"/>
    <d v="1899-12-30T00:01:32"/>
    <d v="1899-12-30T00:00:11"/>
    <d v="1899-12-30T00:01:27"/>
  </r>
  <r>
    <x v="3747"/>
    <n v="0"/>
    <n v="1"/>
    <n v="17"/>
    <n v="3748"/>
    <n v="4.5357524012806828E-3"/>
    <n v="4.5357524012806828E-3"/>
    <d v="1899-12-30T00:01:28"/>
    <d v="1899-12-30T00:01:21"/>
    <d v="1899-12-30T00:01:32"/>
    <d v="1899-12-30T00:00:11"/>
    <d v="1899-12-30T00:01:27"/>
  </r>
  <r>
    <x v="3748"/>
    <n v="0"/>
    <n v="1"/>
    <n v="17"/>
    <n v="3749"/>
    <n v="4.5345425446785808E-3"/>
    <n v="4.5345425446785808E-3"/>
    <d v="1899-12-30T00:01:25"/>
    <d v="1899-12-30T00:01:21"/>
    <d v="1899-12-30T00:01:32"/>
    <d v="1899-12-30T00:00:11"/>
    <d v="1899-12-30T00:01:27"/>
  </r>
  <r>
    <x v="3749"/>
    <n v="0"/>
    <n v="1"/>
    <n v="17"/>
    <n v="3750"/>
    <n v="4.5333333333333337E-3"/>
    <n v="4.5333333333333337E-3"/>
    <d v="1899-12-30T00:01:20"/>
    <d v="1899-12-30T00:01:21"/>
    <d v="1899-12-30T00:01:32"/>
    <d v="1899-12-30T00:00:11"/>
    <d v="1899-12-30T00:01:27"/>
  </r>
  <r>
    <x v="3750"/>
    <n v="0"/>
    <n v="1"/>
    <n v="17"/>
    <n v="3751"/>
    <n v="4.5321247667288725E-3"/>
    <n v="4.5321247667288725E-3"/>
    <d v="1899-12-30T00:01:20"/>
    <d v="1899-12-30T00:01:21"/>
    <d v="1899-12-30T00:01:32"/>
    <d v="1899-12-30T00:00:11"/>
    <d v="1899-12-30T00:01:27"/>
  </r>
  <r>
    <x v="3751"/>
    <n v="0"/>
    <n v="1"/>
    <n v="17"/>
    <n v="3752"/>
    <n v="4.5309168443496799E-3"/>
    <n v="4.5309168443496799E-3"/>
    <d v="1899-12-30T00:01:29"/>
    <d v="1899-12-30T00:01:21"/>
    <d v="1899-12-30T00:01:32"/>
    <d v="1899-12-30T00:00:11"/>
    <d v="1899-12-30T00:01:27"/>
  </r>
  <r>
    <x v="3752"/>
    <n v="0"/>
    <n v="1"/>
    <n v="17"/>
    <n v="3753"/>
    <n v="4.5297095656807885E-3"/>
    <n v="4.5297095656807885E-3"/>
    <d v="1899-12-30T00:01:28"/>
    <d v="1899-12-30T00:01:21"/>
    <d v="1899-12-30T00:01:32"/>
    <d v="1899-12-30T00:00:11"/>
    <d v="1899-12-30T00:01:27"/>
  </r>
  <r>
    <x v="3753"/>
    <n v="0"/>
    <n v="1"/>
    <n v="17"/>
    <n v="3754"/>
    <n v="4.5285029302077782E-3"/>
    <n v="4.5285029302077782E-3"/>
    <d v="1899-12-30T00:01:30"/>
    <d v="1899-12-30T00:01:21"/>
    <d v="1899-12-30T00:01:32"/>
    <d v="1899-12-30T00:00:11"/>
    <d v="1899-12-30T00:01:27"/>
  </r>
  <r>
    <x v="3754"/>
    <n v="0"/>
    <n v="1"/>
    <n v="17"/>
    <n v="3755"/>
    <n v="4.527296937416778E-3"/>
    <n v="4.527296937416778E-3"/>
    <d v="1899-12-30T00:01:35"/>
    <d v="1899-12-30T00:01:21"/>
    <d v="1899-12-30T00:01:32"/>
    <d v="1899-12-30T00:00:11"/>
    <d v="1899-12-30T00:01:27"/>
  </r>
  <r>
    <x v="3755"/>
    <n v="0"/>
    <n v="1"/>
    <n v="17"/>
    <n v="3756"/>
    <n v="4.5260915867944623E-3"/>
    <n v="4.5260915867944623E-3"/>
    <d v="1899-12-30T00:01:22"/>
    <d v="1899-12-30T00:01:21"/>
    <d v="1899-12-30T00:01:32"/>
    <d v="1899-12-30T00:00:11"/>
    <d v="1899-12-30T00:01:27"/>
  </r>
  <r>
    <x v="3756"/>
    <n v="0"/>
    <n v="1"/>
    <n v="17"/>
    <n v="3757"/>
    <n v="4.5248868778280547E-3"/>
    <n v="4.5248868778280547E-3"/>
    <d v="1899-12-30T00:01:28"/>
    <d v="1899-12-30T00:01:21"/>
    <d v="1899-12-30T00:01:32"/>
    <d v="1899-12-30T00:00:11"/>
    <d v="1899-12-30T00:01:27"/>
  </r>
  <r>
    <x v="3757"/>
    <n v="0"/>
    <n v="1"/>
    <n v="17"/>
    <n v="3758"/>
    <n v="4.5236828100053217E-3"/>
    <n v="4.5236828100053217E-3"/>
    <d v="1899-12-30T00:01:24"/>
    <d v="1899-12-30T00:01:21"/>
    <d v="1899-12-30T00:01:32"/>
    <d v="1899-12-30T00:00:11"/>
    <d v="1899-12-30T00:01:27"/>
  </r>
  <r>
    <x v="3758"/>
    <n v="0"/>
    <n v="1"/>
    <n v="17"/>
    <n v="3759"/>
    <n v="4.522479382814578E-3"/>
    <n v="4.522479382814578E-3"/>
    <d v="1899-12-30T00:01:32"/>
    <d v="1899-12-30T00:01:21"/>
    <d v="1899-12-30T00:01:32"/>
    <d v="1899-12-30T00:00:11"/>
    <d v="1899-12-30T00:01:27"/>
  </r>
  <r>
    <x v="3759"/>
    <n v="0"/>
    <n v="1"/>
    <n v="17"/>
    <n v="3760"/>
    <n v="4.5212765957446804E-3"/>
    <n v="4.5212765957446804E-3"/>
    <d v="1899-12-30T00:01:18"/>
    <d v="1899-12-30T00:01:21"/>
    <d v="1899-12-30T00:01:32"/>
    <d v="1899-12-30T00:00:11"/>
    <d v="1899-12-30T00:01:27"/>
  </r>
  <r>
    <x v="3760"/>
    <n v="0"/>
    <n v="1"/>
    <n v="17"/>
    <n v="3761"/>
    <n v="4.5200744482850304E-3"/>
    <n v="4.5200744482850304E-3"/>
    <d v="1899-12-30T00:01:22"/>
    <d v="1899-12-30T00:01:21"/>
    <d v="1899-12-30T00:01:32"/>
    <d v="1899-12-30T00:00:11"/>
    <d v="1899-12-30T00:01:27"/>
  </r>
  <r>
    <x v="3761"/>
    <n v="0"/>
    <n v="1"/>
    <n v="17"/>
    <n v="3762"/>
    <n v="4.5188729399255716E-3"/>
    <n v="4.5188729399255716E-3"/>
    <d v="1899-12-30T00:01:28"/>
    <d v="1899-12-30T00:01:21"/>
    <d v="1899-12-30T00:01:32"/>
    <d v="1899-12-30T00:00:11"/>
    <d v="1899-12-30T00:01:27"/>
  </r>
  <r>
    <x v="3762"/>
    <n v="0"/>
    <n v="1"/>
    <n v="17"/>
    <n v="3763"/>
    <n v="4.5176720701567896E-3"/>
    <n v="4.5176720701567896E-3"/>
    <d v="1899-12-30T00:01:27"/>
    <d v="1899-12-30T00:01:21"/>
    <d v="1899-12-30T00:01:32"/>
    <d v="1899-12-30T00:00:11"/>
    <d v="1899-12-30T00:01:27"/>
  </r>
  <r>
    <x v="3763"/>
    <n v="0"/>
    <n v="1"/>
    <n v="17"/>
    <n v="3764"/>
    <n v="4.5164718384697131E-3"/>
    <n v="4.5164718384697131E-3"/>
    <d v="1899-12-30T00:01:26"/>
    <d v="1899-12-30T00:01:21"/>
    <d v="1899-12-30T00:01:32"/>
    <d v="1899-12-30T00:00:11"/>
    <d v="1899-12-30T00:01:27"/>
  </r>
  <r>
    <x v="3764"/>
    <n v="0"/>
    <n v="1"/>
    <n v="17"/>
    <n v="3765"/>
    <n v="4.5152722443559095E-3"/>
    <n v="4.5152722443559095E-3"/>
    <d v="1899-12-30T00:01:30"/>
    <d v="1899-12-30T00:01:21"/>
    <d v="1899-12-30T00:01:32"/>
    <d v="1899-12-30T00:00:11"/>
    <d v="1899-12-30T00:01:27"/>
  </r>
  <r>
    <x v="3765"/>
    <n v="0"/>
    <n v="1"/>
    <n v="17"/>
    <n v="3766"/>
    <n v="4.5140732873074881E-3"/>
    <n v="4.5140732873074881E-3"/>
    <d v="1899-12-30T00:01:32"/>
    <d v="1899-12-30T00:01:21"/>
    <d v="1899-12-30T00:01:32"/>
    <d v="1899-12-30T00:00:11"/>
    <d v="1899-12-30T00:01:27"/>
  </r>
  <r>
    <x v="3766"/>
    <n v="0"/>
    <n v="1"/>
    <n v="17"/>
    <n v="3767"/>
    <n v="4.5128749668170961E-3"/>
    <n v="4.5128749668170961E-3"/>
    <d v="1899-12-30T00:01:27"/>
    <d v="1899-12-30T00:01:21"/>
    <d v="1899-12-30T00:01:32"/>
    <d v="1899-12-30T00:00:11"/>
    <d v="1899-12-30T00:01:27"/>
  </r>
  <r>
    <x v="3767"/>
    <n v="0"/>
    <n v="1"/>
    <n v="17"/>
    <n v="3768"/>
    <n v="4.5116772823779192E-3"/>
    <n v="4.5116772823779192E-3"/>
    <d v="1899-12-30T00:01:21"/>
    <d v="1899-12-30T00:01:21"/>
    <d v="1899-12-30T00:01:32"/>
    <d v="1899-12-30T00:00:11"/>
    <d v="1899-12-30T00:01:27"/>
  </r>
  <r>
    <x v="3768"/>
    <n v="0"/>
    <n v="1"/>
    <n v="17"/>
    <n v="3769"/>
    <n v="4.5104802334836828E-3"/>
    <n v="4.5104802334836828E-3"/>
    <d v="1899-12-30T00:01:28"/>
    <d v="1899-12-30T00:01:21"/>
    <d v="1899-12-30T00:01:32"/>
    <d v="1899-12-30T00:00:11"/>
    <d v="1899-12-30T00:01:27"/>
  </r>
  <r>
    <x v="3769"/>
    <n v="0"/>
    <n v="1"/>
    <n v="17"/>
    <n v="3770"/>
    <n v="4.5092838196286473E-3"/>
    <n v="4.5092838196286473E-3"/>
    <d v="1899-12-30T00:01:21"/>
    <d v="1899-12-30T00:01:21"/>
    <d v="1899-12-30T00:01:32"/>
    <d v="1899-12-30T00:00:11"/>
    <d v="1899-12-30T00:01:27"/>
  </r>
  <r>
    <x v="3770"/>
    <n v="0"/>
    <n v="1"/>
    <n v="17"/>
    <n v="3771"/>
    <n v="4.5080880403076109E-3"/>
    <n v="4.5080880403076109E-3"/>
    <d v="1899-12-30T00:01:26"/>
    <d v="1899-12-30T00:01:21"/>
    <d v="1899-12-30T00:01:32"/>
    <d v="1899-12-30T00:00:11"/>
    <d v="1899-12-30T00:01:27"/>
  </r>
  <r>
    <x v="3771"/>
    <n v="0"/>
    <n v="1"/>
    <n v="17"/>
    <n v="3772"/>
    <n v="4.5068928950159071E-3"/>
    <n v="4.5068928950159071E-3"/>
    <d v="1899-12-30T00:01:28"/>
    <d v="1899-12-30T00:01:21"/>
    <d v="1899-12-30T00:01:32"/>
    <d v="1899-12-30T00:00:11"/>
    <d v="1899-12-30T00:01:27"/>
  </r>
  <r>
    <x v="3772"/>
    <n v="0"/>
    <n v="1"/>
    <n v="17"/>
    <n v="3773"/>
    <n v="4.5056983832494034E-3"/>
    <n v="4.5056983832494034E-3"/>
    <d v="1899-12-30T00:01:28"/>
    <d v="1899-12-30T00:01:21"/>
    <d v="1899-12-30T00:01:32"/>
    <d v="1899-12-30T00:00:11"/>
    <d v="1899-12-30T00:01:27"/>
  </r>
  <r>
    <x v="3773"/>
    <n v="0"/>
    <n v="1"/>
    <n v="17"/>
    <n v="3774"/>
    <n v="4.5045045045045045E-3"/>
    <n v="4.5045045045045045E-3"/>
    <d v="1899-12-30T00:01:25"/>
    <d v="1899-12-30T00:01:21"/>
    <d v="1899-12-30T00:01:32"/>
    <d v="1899-12-30T00:00:11"/>
    <d v="1899-12-30T00:01:27"/>
  </r>
  <r>
    <x v="3774"/>
    <n v="0"/>
    <n v="1"/>
    <n v="17"/>
    <n v="3775"/>
    <n v="4.5033112582781457E-3"/>
    <n v="4.5033112582781457E-3"/>
    <d v="1899-12-30T00:01:26"/>
    <d v="1899-12-30T00:01:21"/>
    <d v="1899-12-30T00:01:32"/>
    <d v="1899-12-30T00:00:11"/>
    <d v="1899-12-30T00:01:27"/>
  </r>
  <r>
    <x v="3775"/>
    <n v="0"/>
    <n v="1"/>
    <n v="17"/>
    <n v="3776"/>
    <n v="4.5021186440677968E-3"/>
    <n v="4.5021186440677968E-3"/>
    <d v="1899-12-30T00:01:34"/>
    <d v="1899-12-30T00:01:21"/>
    <d v="1899-12-30T00:01:32"/>
    <d v="1899-12-30T00:00:11"/>
    <d v="1899-12-30T00:01:27"/>
  </r>
  <r>
    <x v="3776"/>
    <n v="0"/>
    <n v="1"/>
    <n v="17"/>
    <n v="3777"/>
    <n v="4.500926661371459E-3"/>
    <n v="4.500926661371459E-3"/>
    <d v="1899-12-30T00:01:23"/>
    <d v="1899-12-30T00:01:21"/>
    <d v="1899-12-30T00:01:32"/>
    <d v="1899-12-30T00:00:11"/>
    <d v="1899-12-30T00:01:27"/>
  </r>
  <r>
    <x v="3777"/>
    <n v="0"/>
    <n v="1"/>
    <n v="17"/>
    <n v="3778"/>
    <n v="4.4997353096876656E-3"/>
    <n v="4.4997353096876656E-3"/>
    <d v="1899-12-30T00:01:26"/>
    <d v="1899-12-30T00:01:21"/>
    <d v="1899-12-30T00:01:32"/>
    <d v="1899-12-30T00:00:11"/>
    <d v="1899-12-30T00:01:27"/>
  </r>
  <r>
    <x v="3778"/>
    <n v="0"/>
    <n v="1"/>
    <n v="17"/>
    <n v="3779"/>
    <n v="4.4985445885154804E-3"/>
    <n v="4.4985445885154804E-3"/>
    <d v="1899-12-30T00:01:20"/>
    <d v="1899-12-30T00:01:21"/>
    <d v="1899-12-30T00:01:32"/>
    <d v="1899-12-30T00:00:11"/>
    <d v="1899-12-30T00:01:27"/>
  </r>
  <r>
    <x v="3779"/>
    <n v="0"/>
    <n v="1"/>
    <n v="17"/>
    <n v="3780"/>
    <n v="4.4973544973544973E-3"/>
    <n v="4.4973544973544973E-3"/>
    <d v="1899-12-30T00:01:29"/>
    <d v="1899-12-30T00:01:21"/>
    <d v="1899-12-30T00:01:32"/>
    <d v="1899-12-30T00:00:11"/>
    <d v="1899-12-30T00:01:27"/>
  </r>
  <r>
    <x v="3780"/>
    <n v="0"/>
    <n v="1"/>
    <n v="17"/>
    <n v="3781"/>
    <n v="4.49616503570484E-3"/>
    <n v="4.49616503570484E-3"/>
    <d v="1899-12-30T00:01:30"/>
    <d v="1899-12-30T00:01:21"/>
    <d v="1899-12-30T00:01:32"/>
    <d v="1899-12-30T00:00:11"/>
    <d v="1899-12-30T00:01:27"/>
  </r>
  <r>
    <x v="3781"/>
    <n v="0"/>
    <n v="1"/>
    <n v="17"/>
    <n v="3782"/>
    <n v="4.4949762030671607E-3"/>
    <n v="4.4949762030671607E-3"/>
    <d v="1899-12-30T00:01:25"/>
    <d v="1899-12-30T00:01:21"/>
    <d v="1899-12-30T00:01:32"/>
    <d v="1899-12-30T00:00:11"/>
    <d v="1899-12-30T00:01:27"/>
  </r>
  <r>
    <x v="3782"/>
    <n v="0"/>
    <n v="1"/>
    <n v="17"/>
    <n v="3783"/>
    <n v="4.4937879989426378E-3"/>
    <n v="4.4937879989426378E-3"/>
    <d v="1899-12-30T00:01:25"/>
    <d v="1899-12-30T00:01:21"/>
    <d v="1899-12-30T00:01:32"/>
    <d v="1899-12-30T00:00:11"/>
    <d v="1899-12-30T00:01:27"/>
  </r>
  <r>
    <x v="3783"/>
    <n v="0"/>
    <n v="1"/>
    <n v="17"/>
    <n v="3784"/>
    <n v="4.4926004228329807E-3"/>
    <n v="4.4926004228329807E-3"/>
    <d v="1899-12-30T00:01:26"/>
    <d v="1899-12-30T00:01:21"/>
    <d v="1899-12-30T00:01:32"/>
    <d v="1899-12-30T00:00:11"/>
    <d v="1899-12-30T00:01:27"/>
  </r>
  <r>
    <x v="3784"/>
    <n v="0"/>
    <n v="1"/>
    <n v="17"/>
    <n v="3785"/>
    <n v="4.4914134742404226E-3"/>
    <n v="4.4914134742404226E-3"/>
    <d v="1899-12-30T00:01:38"/>
    <d v="1899-12-30T00:01:21"/>
    <d v="1899-12-30T00:01:32"/>
    <d v="1899-12-30T00:00:11"/>
    <d v="1899-12-30T00:01:27"/>
  </r>
  <r>
    <x v="3785"/>
    <n v="0"/>
    <n v="1"/>
    <n v="17"/>
    <n v="3786"/>
    <n v="4.4902271526677234E-3"/>
    <n v="4.4902271526677234E-3"/>
    <d v="1899-12-30T00:01:31"/>
    <d v="1899-12-30T00:01:21"/>
    <d v="1899-12-30T00:01:32"/>
    <d v="1899-12-30T00:00:11"/>
    <d v="1899-12-30T00:01:27"/>
  </r>
  <r>
    <x v="3786"/>
    <n v="0"/>
    <n v="1"/>
    <n v="17"/>
    <n v="3787"/>
    <n v="4.4890414576181674E-3"/>
    <n v="4.4890414576181674E-3"/>
    <d v="1899-12-30T04:38:38"/>
    <d v="1899-12-30T00:01:21"/>
    <d v="1899-12-30T00:01:32"/>
    <d v="1899-12-30T00:00:11"/>
    <d v="1899-12-30T00:01:27"/>
  </r>
  <r>
    <x v="3787"/>
    <n v="0"/>
    <n v="1"/>
    <n v="17"/>
    <n v="3788"/>
    <n v="4.4878563885955647E-3"/>
    <n v="4.4878563885955647E-3"/>
    <d v="1899-12-30T00:01:06"/>
    <d v="1899-12-30T00:01:21"/>
    <d v="1899-12-30T00:01:32"/>
    <d v="1899-12-30T00:00:11"/>
    <d v="1899-12-30T00:01:27"/>
  </r>
  <r>
    <x v="3788"/>
    <n v="0"/>
    <n v="1"/>
    <n v="17"/>
    <n v="3789"/>
    <n v="4.4866719451042494E-3"/>
    <n v="4.4866719451042494E-3"/>
    <d v="1899-12-30T00:01:09"/>
    <d v="1899-12-30T00:01:21"/>
    <d v="1899-12-30T00:01:32"/>
    <d v="1899-12-30T00:00:11"/>
    <d v="1899-12-30T00:01:27"/>
  </r>
  <r>
    <x v="3789"/>
    <n v="0"/>
    <n v="1"/>
    <n v="17"/>
    <n v="3790"/>
    <n v="4.4854881266490768E-3"/>
    <n v="4.4854881266490768E-3"/>
    <d v="1899-12-30T00:01:21"/>
    <d v="1899-12-30T00:01:21"/>
    <d v="1899-12-30T00:01:32"/>
    <d v="1899-12-30T00:00:11"/>
    <d v="1899-12-30T00:01:27"/>
  </r>
  <r>
    <x v="3790"/>
    <n v="0"/>
    <n v="1"/>
    <n v="17"/>
    <n v="3791"/>
    <n v="4.4843049327354259E-3"/>
    <n v="4.4843049327354259E-3"/>
    <d v="1899-12-30T00:01:18"/>
    <d v="1899-12-30T00:01:21"/>
    <d v="1899-12-30T00:01:32"/>
    <d v="1899-12-30T00:00:11"/>
    <d v="1899-12-30T00:01:27"/>
  </r>
  <r>
    <x v="3791"/>
    <n v="0"/>
    <n v="1"/>
    <n v="17"/>
    <n v="3792"/>
    <n v="4.4831223628691982E-3"/>
    <n v="4.4831223628691982E-3"/>
    <d v="1899-12-30T00:01:11"/>
    <d v="1899-12-30T00:01:21"/>
    <d v="1899-12-30T00:01:32"/>
    <d v="1899-12-30T00:00:11"/>
    <d v="1899-12-30T00:01:27"/>
  </r>
  <r>
    <x v="3792"/>
    <n v="0"/>
    <n v="1"/>
    <n v="17"/>
    <n v="3793"/>
    <n v="4.4819404165568153E-3"/>
    <n v="4.4819404165568153E-3"/>
    <d v="1899-12-30T00:01:15"/>
    <d v="1899-12-30T00:01:21"/>
    <d v="1899-12-30T00:01:32"/>
    <d v="1899-12-30T00:00:11"/>
    <d v="1899-12-30T00:01:27"/>
  </r>
  <r>
    <x v="3793"/>
    <n v="0"/>
    <n v="1"/>
    <n v="17"/>
    <n v="3794"/>
    <n v="4.4807590933052185E-3"/>
    <n v="4.4807590933052185E-3"/>
    <d v="1899-12-30T00:01:09"/>
    <d v="1899-12-30T00:01:21"/>
    <d v="1899-12-30T00:01:32"/>
    <d v="1899-12-30T00:00:11"/>
    <d v="1899-12-30T00:01:27"/>
  </r>
  <r>
    <x v="3794"/>
    <n v="0"/>
    <n v="1"/>
    <n v="17"/>
    <n v="3795"/>
    <n v="4.4795783926218705E-3"/>
    <n v="4.4795783926218705E-3"/>
    <d v="1899-12-30T00:01:12"/>
    <d v="1899-12-30T00:01:21"/>
    <d v="1899-12-30T00:01:32"/>
    <d v="1899-12-30T00:00:11"/>
    <d v="1899-12-30T00:01:27"/>
  </r>
  <r>
    <x v="3795"/>
    <n v="0"/>
    <n v="1"/>
    <n v="17"/>
    <n v="3796"/>
    <n v="4.4783983140147523E-3"/>
    <n v="4.4783983140147523E-3"/>
    <d v="1899-12-30T00:01:11"/>
    <d v="1899-12-30T00:01:21"/>
    <d v="1899-12-30T00:01:32"/>
    <d v="1899-12-30T00:00:11"/>
    <d v="1899-12-30T00:01:27"/>
  </r>
  <r>
    <x v="3796"/>
    <n v="0"/>
    <n v="1"/>
    <n v="17"/>
    <n v="3797"/>
    <n v="4.4772188569923623E-3"/>
    <n v="4.4772188569923623E-3"/>
    <d v="1899-12-30T00:01:25"/>
    <d v="1899-12-30T00:01:21"/>
    <d v="1899-12-30T00:01:32"/>
    <d v="1899-12-30T00:00:11"/>
    <d v="1899-12-30T00:01:27"/>
  </r>
  <r>
    <x v="3797"/>
    <n v="0"/>
    <n v="1"/>
    <n v="17"/>
    <n v="3798"/>
    <n v="4.4760400210637173E-3"/>
    <n v="4.4760400210637173E-3"/>
    <d v="1899-12-30T00:01:14"/>
    <d v="1899-12-30T00:01:21"/>
    <d v="1899-12-30T00:01:32"/>
    <d v="1899-12-30T00:00:11"/>
    <d v="1899-12-30T00:01:27"/>
  </r>
  <r>
    <x v="3798"/>
    <n v="0"/>
    <n v="1"/>
    <n v="17"/>
    <n v="3799"/>
    <n v="4.474861805738352E-3"/>
    <n v="4.474861805738352E-3"/>
    <d v="1899-12-30T00:01:12"/>
    <d v="1899-12-30T00:01:21"/>
    <d v="1899-12-30T00:01:32"/>
    <d v="1899-12-30T00:00:11"/>
    <d v="1899-12-30T00:01:27"/>
  </r>
  <r>
    <x v="3799"/>
    <n v="0"/>
    <n v="1"/>
    <n v="17"/>
    <n v="3800"/>
    <n v="4.4736842105263155E-3"/>
    <n v="4.4736842105263155E-3"/>
    <d v="1899-12-30T00:01:33"/>
    <d v="1899-12-30T00:01:21"/>
    <d v="1899-12-30T00:01:32"/>
    <d v="1899-12-30T00:00:11"/>
    <d v="1899-12-30T00:01:27"/>
  </r>
  <r>
    <x v="3800"/>
    <n v="0"/>
    <n v="1"/>
    <n v="17"/>
    <n v="3801"/>
    <n v="4.4725072349381745E-3"/>
    <n v="4.4725072349381745E-3"/>
    <d v="1899-12-30T00:01:15"/>
    <d v="1899-12-30T00:01:21"/>
    <d v="1899-12-30T00:01:32"/>
    <d v="1899-12-30T00:00:11"/>
    <d v="1899-12-30T00:01:27"/>
  </r>
  <r>
    <x v="3801"/>
    <n v="0"/>
    <n v="1"/>
    <n v="17"/>
    <n v="3802"/>
    <n v="4.4713308784850078E-3"/>
    <n v="4.4713308784850078E-3"/>
    <d v="1899-12-30T00:01:14"/>
    <d v="1899-12-30T00:01:21"/>
    <d v="1899-12-30T00:01:32"/>
    <d v="1899-12-30T00:00:11"/>
    <d v="1899-12-30T00:01:27"/>
  </r>
  <r>
    <x v="3802"/>
    <n v="0"/>
    <n v="1"/>
    <n v="17"/>
    <n v="3803"/>
    <n v="4.4701551406784116E-3"/>
    <n v="4.4701551406784116E-3"/>
    <d v="1899-12-30T00:01:18"/>
    <d v="1899-12-30T00:01:21"/>
    <d v="1899-12-30T00:01:32"/>
    <d v="1899-12-30T00:00:11"/>
    <d v="1899-12-30T00:01:27"/>
  </r>
  <r>
    <x v="3803"/>
    <n v="0"/>
    <n v="1"/>
    <n v="17"/>
    <n v="3804"/>
    <n v="4.4689800210304942E-3"/>
    <n v="4.4689800210304942E-3"/>
    <d v="1899-12-30T00:01:16"/>
    <d v="1899-12-30T00:01:21"/>
    <d v="1899-12-30T00:01:32"/>
    <d v="1899-12-30T00:00:11"/>
    <d v="1899-12-30T00:01:27"/>
  </r>
  <r>
    <x v="3804"/>
    <n v="0"/>
    <n v="1"/>
    <n v="17"/>
    <n v="3805"/>
    <n v="4.4678055190538763E-3"/>
    <n v="4.4678055190538763E-3"/>
    <d v="1899-12-30T00:01:20"/>
    <d v="1899-12-30T00:01:21"/>
    <d v="1899-12-30T00:01:32"/>
    <d v="1899-12-30T00:00:11"/>
    <d v="1899-12-30T00:01:27"/>
  </r>
  <r>
    <x v="3805"/>
    <n v="0"/>
    <n v="1"/>
    <n v="17"/>
    <n v="3806"/>
    <n v="4.4666316342616922E-3"/>
    <n v="4.4666316342616922E-3"/>
    <d v="1899-12-30T00:01:17"/>
    <d v="1899-12-30T00:01:21"/>
    <d v="1899-12-30T00:01:32"/>
    <d v="1899-12-30T00:00:11"/>
    <d v="1899-12-30T00:01:27"/>
  </r>
  <r>
    <x v="3806"/>
    <n v="0"/>
    <n v="1"/>
    <n v="17"/>
    <n v="3807"/>
    <n v="4.4654583661675861E-3"/>
    <n v="4.4654583661675861E-3"/>
    <d v="1899-12-30T00:01:32"/>
    <d v="1899-12-30T00:01:21"/>
    <d v="1899-12-30T00:01:32"/>
    <d v="1899-12-30T00:00:11"/>
    <d v="1899-12-30T00:01:27"/>
  </r>
  <r>
    <x v="3807"/>
    <n v="0"/>
    <n v="1"/>
    <n v="17"/>
    <n v="3808"/>
    <n v="4.464285714285714E-3"/>
    <n v="4.464285714285714E-3"/>
    <d v="1899-12-30T00:01:11"/>
    <d v="1899-12-30T00:01:21"/>
    <d v="1899-12-30T00:01:32"/>
    <d v="1899-12-30T00:00:11"/>
    <d v="1899-12-30T00:01:27"/>
  </r>
  <r>
    <x v="3808"/>
    <n v="0"/>
    <n v="1"/>
    <n v="17"/>
    <n v="3809"/>
    <n v="4.4631136781307429E-3"/>
    <n v="4.4631136781307429E-3"/>
    <d v="1899-12-30T00:01:16"/>
    <d v="1899-12-30T00:01:21"/>
    <d v="1899-12-30T00:01:32"/>
    <d v="1899-12-30T00:00:11"/>
    <d v="1899-12-30T00:01:27"/>
  </r>
  <r>
    <x v="3809"/>
    <n v="0"/>
    <n v="1"/>
    <n v="17"/>
    <n v="3810"/>
    <n v="4.4619422572178477E-3"/>
    <n v="4.4619422572178477E-3"/>
    <d v="1899-12-30T00:01:13"/>
    <d v="1899-12-30T00:01:21"/>
    <d v="1899-12-30T00:01:32"/>
    <d v="1899-12-30T00:00:11"/>
    <d v="1899-12-30T00:01:27"/>
  </r>
  <r>
    <x v="3810"/>
    <n v="0"/>
    <n v="1"/>
    <n v="17"/>
    <n v="3811"/>
    <n v="4.4607714510627129E-3"/>
    <n v="4.4607714510627129E-3"/>
    <d v="1899-12-30T00:01:16"/>
    <d v="1899-12-30T00:01:21"/>
    <d v="1899-12-30T00:01:32"/>
    <d v="1899-12-30T00:00:11"/>
    <d v="1899-12-30T00:01:27"/>
  </r>
  <r>
    <x v="3811"/>
    <n v="0"/>
    <n v="1"/>
    <n v="17"/>
    <n v="3812"/>
    <n v="4.4596012591815318E-3"/>
    <n v="4.4596012591815318E-3"/>
    <d v="1899-12-30T00:01:17"/>
    <d v="1899-12-30T00:01:21"/>
    <d v="1899-12-30T00:01:32"/>
    <d v="1899-12-30T00:00:11"/>
    <d v="1899-12-30T00:01:27"/>
  </r>
  <r>
    <x v="3812"/>
    <n v="0"/>
    <n v="1"/>
    <n v="17"/>
    <n v="3813"/>
    <n v="4.4584316810910045E-3"/>
    <n v="4.4584316810910045E-3"/>
    <d v="1899-12-30T00:01:14"/>
    <d v="1899-12-30T00:01:21"/>
    <d v="1899-12-30T00:01:32"/>
    <d v="1899-12-30T00:00:11"/>
    <d v="1899-12-30T00:01:27"/>
  </r>
  <r>
    <x v="3813"/>
    <n v="0"/>
    <n v="1"/>
    <n v="17"/>
    <n v="3814"/>
    <n v="4.4572627163083373E-3"/>
    <n v="4.4572627163083373E-3"/>
    <d v="1899-12-30T00:01:11"/>
    <d v="1899-12-30T00:01:21"/>
    <d v="1899-12-30T00:01:32"/>
    <d v="1899-12-30T00:00:11"/>
    <d v="1899-12-30T00:01:27"/>
  </r>
  <r>
    <x v="3814"/>
    <n v="0"/>
    <n v="1"/>
    <n v="17"/>
    <n v="3815"/>
    <n v="4.4560943643512452E-3"/>
    <n v="4.4560943643512452E-3"/>
    <d v="1899-12-30T00:01:38"/>
    <d v="1899-12-30T00:01:21"/>
    <d v="1899-12-30T00:01:32"/>
    <d v="1899-12-30T00:00:11"/>
    <d v="1899-12-30T00:01:27"/>
  </r>
  <r>
    <x v="3815"/>
    <n v="0"/>
    <n v="1"/>
    <n v="17"/>
    <n v="3816"/>
    <n v="4.4549266247379451E-3"/>
    <n v="4.4549266247379451E-3"/>
    <d v="1899-12-30T00:01:21"/>
    <d v="1899-12-30T00:01:21"/>
    <d v="1899-12-30T00:01:32"/>
    <d v="1899-12-30T00:00:11"/>
    <d v="1899-12-30T00:01:27"/>
  </r>
  <r>
    <x v="3816"/>
    <n v="0"/>
    <n v="1"/>
    <n v="17"/>
    <n v="3817"/>
    <n v="4.4537594969871631E-3"/>
    <n v="4.4537594969871631E-3"/>
    <d v="1899-12-30T00:01:19"/>
    <d v="1899-12-30T00:01:21"/>
    <d v="1899-12-30T00:01:32"/>
    <d v="1899-12-30T00:00:11"/>
    <d v="1899-12-30T00:01:27"/>
  </r>
  <r>
    <x v="3817"/>
    <n v="0"/>
    <n v="1"/>
    <n v="17"/>
    <n v="3818"/>
    <n v="4.4525929806181249E-3"/>
    <n v="4.4525929806181249E-3"/>
    <d v="1899-12-30T00:01:22"/>
    <d v="1899-12-30T00:01:21"/>
    <d v="1899-12-30T00:01:32"/>
    <d v="1899-12-30T00:00:11"/>
    <d v="1899-12-30T00:01:27"/>
  </r>
  <r>
    <x v="3818"/>
    <n v="0"/>
    <n v="1"/>
    <n v="17"/>
    <n v="3819"/>
    <n v="4.4514270751505628E-3"/>
    <n v="4.4514270751505628E-3"/>
    <d v="1899-12-30T00:01:13"/>
    <d v="1899-12-30T00:01:21"/>
    <d v="1899-12-30T00:01:32"/>
    <d v="1899-12-30T00:00:11"/>
    <d v="1899-12-30T00:01:27"/>
  </r>
  <r>
    <x v="3819"/>
    <n v="0"/>
    <n v="1"/>
    <n v="17"/>
    <n v="3820"/>
    <n v="4.4502617801047122E-3"/>
    <n v="4.4502617801047122E-3"/>
    <d v="1899-12-30T00:01:15"/>
    <d v="1899-12-30T00:01:21"/>
    <d v="1899-12-30T00:01:32"/>
    <d v="1899-12-30T00:00:11"/>
    <d v="1899-12-30T00:01:27"/>
  </r>
  <r>
    <x v="3820"/>
    <n v="0"/>
    <n v="1"/>
    <n v="17"/>
    <n v="3821"/>
    <n v="4.4490970950013089E-3"/>
    <n v="4.4490970950013089E-3"/>
    <d v="1899-12-30T00:01:18"/>
    <d v="1899-12-30T00:01:21"/>
    <d v="1899-12-30T00:01:32"/>
    <d v="1899-12-30T00:00:11"/>
    <d v="1899-12-30T00:01:27"/>
  </r>
  <r>
    <x v="3821"/>
    <n v="0"/>
    <n v="1"/>
    <n v="17"/>
    <n v="3822"/>
    <n v="4.4479330193615907E-3"/>
    <n v="4.4479330193615907E-3"/>
    <d v="1899-12-30T00:01:37"/>
    <d v="1899-12-30T00:01:21"/>
    <d v="1899-12-30T00:01:32"/>
    <d v="1899-12-30T00:00:11"/>
    <d v="1899-12-30T00:01:27"/>
  </r>
  <r>
    <x v="3822"/>
    <n v="0"/>
    <n v="1"/>
    <n v="17"/>
    <n v="3823"/>
    <n v="4.4467695527072981E-3"/>
    <n v="4.4467695527072981E-3"/>
    <d v="1899-12-30T00:01:16"/>
    <d v="1899-12-30T00:01:21"/>
    <d v="1899-12-30T00:01:32"/>
    <d v="1899-12-30T00:00:11"/>
    <d v="1899-12-30T00:01:27"/>
  </r>
  <r>
    <x v="3823"/>
    <n v="0"/>
    <n v="1"/>
    <n v="17"/>
    <n v="3824"/>
    <n v="4.4456066945606698E-3"/>
    <n v="4.4456066945606698E-3"/>
    <d v="1899-12-30T00:01:25"/>
    <d v="1899-12-30T00:01:21"/>
    <d v="1899-12-30T00:01:32"/>
    <d v="1899-12-30T00:00:11"/>
    <d v="1899-12-30T00:01:27"/>
  </r>
  <r>
    <x v="3824"/>
    <n v="0"/>
    <n v="1"/>
    <n v="17"/>
    <n v="3825"/>
    <n v="4.4444444444444444E-3"/>
    <n v="4.4444444444444444E-3"/>
    <d v="1899-12-30T00:01:19"/>
    <d v="1899-12-30T00:01:21"/>
    <d v="1899-12-30T00:01:32"/>
    <d v="1899-12-30T00:00:11"/>
    <d v="1899-12-30T00:01:27"/>
  </r>
  <r>
    <x v="3825"/>
    <n v="0"/>
    <n v="1"/>
    <n v="17"/>
    <n v="3826"/>
    <n v="4.443282801881861E-3"/>
    <n v="4.443282801881861E-3"/>
    <d v="1899-12-30T00:01:17"/>
    <d v="1899-12-30T00:01:21"/>
    <d v="1899-12-30T00:01:32"/>
    <d v="1899-12-30T00:00:11"/>
    <d v="1899-12-30T00:01:27"/>
  </r>
  <r>
    <x v="3826"/>
    <n v="0"/>
    <n v="1"/>
    <n v="17"/>
    <n v="3827"/>
    <n v="4.4421217663966556E-3"/>
    <n v="4.4421217663966556E-3"/>
    <d v="1899-12-30T00:01:17"/>
    <d v="1899-12-30T00:01:21"/>
    <d v="1899-12-30T00:01:32"/>
    <d v="1899-12-30T00:00:11"/>
    <d v="1899-12-30T00:01:27"/>
  </r>
  <r>
    <x v="3827"/>
    <n v="0"/>
    <n v="1"/>
    <n v="17"/>
    <n v="3828"/>
    <n v="4.440961337513062E-3"/>
    <n v="4.440961337513062E-3"/>
    <d v="1899-12-30T00:01:16"/>
    <d v="1899-12-30T00:01:21"/>
    <d v="1899-12-30T00:01:32"/>
    <d v="1899-12-30T00:00:11"/>
    <d v="1899-12-30T00:01:27"/>
  </r>
  <r>
    <x v="3828"/>
    <n v="0"/>
    <n v="1"/>
    <n v="17"/>
    <n v="3829"/>
    <n v="4.4398015147558111E-3"/>
    <n v="4.4398015147558111E-3"/>
    <d v="1899-12-30T00:01:16"/>
    <d v="1899-12-30T00:01:21"/>
    <d v="1899-12-30T00:01:32"/>
    <d v="1899-12-30T00:00:11"/>
    <d v="1899-12-30T00:01:27"/>
  </r>
  <r>
    <x v="3829"/>
    <n v="0"/>
    <n v="1"/>
    <n v="17"/>
    <n v="3830"/>
    <n v="4.4386422976501307E-3"/>
    <n v="4.4386422976501307E-3"/>
    <d v="1899-12-30T00:01:35"/>
    <d v="1899-12-30T00:01:21"/>
    <d v="1899-12-30T00:01:32"/>
    <d v="1899-12-30T00:00:11"/>
    <d v="1899-12-30T00:01:27"/>
  </r>
  <r>
    <x v="3830"/>
    <n v="0"/>
    <n v="1"/>
    <n v="17"/>
    <n v="3831"/>
    <n v="4.437483685721744E-3"/>
    <n v="4.437483685721744E-3"/>
    <d v="1899-12-30T00:01:14"/>
    <d v="1899-12-30T00:01:21"/>
    <d v="1899-12-30T00:01:32"/>
    <d v="1899-12-30T00:00:11"/>
    <d v="1899-12-30T00:01:27"/>
  </r>
  <r>
    <x v="3831"/>
    <n v="0"/>
    <n v="1"/>
    <n v="17"/>
    <n v="3832"/>
    <n v="4.4363256784968686E-3"/>
    <n v="4.4363256784968686E-3"/>
    <d v="1899-12-30T00:01:19"/>
    <d v="1899-12-30T00:01:21"/>
    <d v="1899-12-30T00:01:32"/>
    <d v="1899-12-30T00:00:11"/>
    <d v="1899-12-30T00:01:27"/>
  </r>
  <r>
    <x v="3832"/>
    <n v="0"/>
    <n v="1"/>
    <n v="17"/>
    <n v="3833"/>
    <n v="4.435168275502218E-3"/>
    <n v="4.435168275502218E-3"/>
    <d v="1899-12-30T00:01:24"/>
    <d v="1899-12-30T00:01:21"/>
    <d v="1899-12-30T00:01:32"/>
    <d v="1899-12-30T00:00:11"/>
    <d v="1899-12-30T00:01:27"/>
  </r>
  <r>
    <x v="3833"/>
    <n v="0"/>
    <n v="1"/>
    <n v="17"/>
    <n v="3834"/>
    <n v="4.4340114762649978E-3"/>
    <n v="4.4340114762649978E-3"/>
    <d v="1899-12-30T00:01:14"/>
    <d v="1899-12-30T00:01:21"/>
    <d v="1899-12-30T00:01:32"/>
    <d v="1899-12-30T00:00:11"/>
    <d v="1899-12-30T00:01:27"/>
  </r>
  <r>
    <x v="3834"/>
    <n v="0"/>
    <n v="1"/>
    <n v="17"/>
    <n v="3835"/>
    <n v="4.4328552803129077E-3"/>
    <n v="4.4328552803129077E-3"/>
    <d v="1899-12-30T00:01:20"/>
    <d v="1899-12-30T00:01:21"/>
    <d v="1899-12-30T00:01:32"/>
    <d v="1899-12-30T00:00:11"/>
    <d v="1899-12-30T00:01:27"/>
  </r>
  <r>
    <x v="3835"/>
    <n v="0"/>
    <n v="1"/>
    <n v="17"/>
    <n v="3836"/>
    <n v="4.4316996871741395E-3"/>
    <n v="4.4316996871741395E-3"/>
    <d v="1899-12-30T00:01:15"/>
    <d v="1899-12-30T00:01:21"/>
    <d v="1899-12-30T00:01:32"/>
    <d v="1899-12-30T00:00:11"/>
    <d v="1899-12-30T00:01:27"/>
  </r>
  <r>
    <x v="3836"/>
    <n v="0"/>
    <n v="1"/>
    <n v="17"/>
    <n v="3837"/>
    <n v="4.4305446963773783E-3"/>
    <n v="4.4305446963773783E-3"/>
    <d v="1899-12-30T00:01:38"/>
    <d v="1899-12-30T00:01:21"/>
    <d v="1899-12-30T00:01:32"/>
    <d v="1899-12-30T00:00:11"/>
    <d v="1899-12-30T00:01:27"/>
  </r>
  <r>
    <x v="3837"/>
    <n v="0"/>
    <n v="1"/>
    <n v="17"/>
    <n v="3838"/>
    <n v="4.4293903074517976E-3"/>
    <n v="4.4293903074517976E-3"/>
    <d v="1899-12-30T00:01:18"/>
    <d v="1899-12-30T00:01:21"/>
    <d v="1899-12-30T00:01:32"/>
    <d v="1899-12-30T00:00:11"/>
    <d v="1899-12-30T00:01:27"/>
  </r>
  <r>
    <x v="3838"/>
    <n v="0"/>
    <n v="1"/>
    <n v="17"/>
    <n v="3839"/>
    <n v="4.4282365199270644E-3"/>
    <n v="4.4282365199270644E-3"/>
    <d v="1899-12-30T00:01:20"/>
    <d v="1899-12-30T00:01:21"/>
    <d v="1899-12-30T00:01:32"/>
    <d v="1899-12-30T00:00:11"/>
    <d v="1899-12-30T00:01:27"/>
  </r>
  <r>
    <x v="3839"/>
    <n v="0"/>
    <n v="1"/>
    <n v="17"/>
    <n v="3840"/>
    <n v="4.4270833333333332E-3"/>
    <n v="4.4270833333333332E-3"/>
    <d v="1899-12-30T00:01:14"/>
    <d v="1899-12-30T00:01:21"/>
    <d v="1899-12-30T00:01:32"/>
    <d v="1899-12-30T00:00:11"/>
    <d v="1899-12-30T00:01:27"/>
  </r>
  <r>
    <x v="3840"/>
    <n v="0"/>
    <n v="1"/>
    <n v="17"/>
    <n v="3841"/>
    <n v="4.4259307472012495E-3"/>
    <n v="4.4259307472012495E-3"/>
    <d v="1899-12-30T00:01:18"/>
    <d v="1899-12-30T00:01:21"/>
    <d v="1899-12-30T00:01:32"/>
    <d v="1899-12-30T00:00:11"/>
    <d v="1899-12-30T00:01:27"/>
  </r>
  <r>
    <x v="3841"/>
    <n v="0"/>
    <n v="1"/>
    <n v="17"/>
    <n v="3842"/>
    <n v="4.4247787610619468E-3"/>
    <n v="4.4247787610619468E-3"/>
    <d v="1899-12-30T00:01:21"/>
    <d v="1899-12-30T00:01:21"/>
    <d v="1899-12-30T00:01:32"/>
    <d v="1899-12-30T00:00:11"/>
    <d v="1899-12-30T00:01:27"/>
  </r>
  <r>
    <x v="3842"/>
    <n v="0"/>
    <n v="1"/>
    <n v="17"/>
    <n v="3843"/>
    <n v="4.4236273744470466E-3"/>
    <n v="4.4236273744470466E-3"/>
    <d v="1899-12-30T00:01:18"/>
    <d v="1899-12-30T00:01:21"/>
    <d v="1899-12-30T00:01:32"/>
    <d v="1899-12-30T00:00:11"/>
    <d v="1899-12-30T00:01:27"/>
  </r>
  <r>
    <x v="3843"/>
    <n v="0"/>
    <n v="1"/>
    <n v="17"/>
    <n v="3844"/>
    <n v="4.4224765868886573E-3"/>
    <n v="4.4224765868886573E-3"/>
    <d v="1899-12-30T00:01:17"/>
    <d v="1899-12-30T00:01:21"/>
    <d v="1899-12-30T00:01:32"/>
    <d v="1899-12-30T00:00:11"/>
    <d v="1899-12-30T00:01:27"/>
  </r>
  <r>
    <x v="3844"/>
    <n v="0"/>
    <n v="1"/>
    <n v="17"/>
    <n v="3845"/>
    <n v="4.421326397919376E-3"/>
    <n v="4.421326397919376E-3"/>
    <d v="1899-12-30T00:01:39"/>
    <d v="1899-12-30T00:01:21"/>
    <d v="1899-12-30T00:01:32"/>
    <d v="1899-12-30T00:00:11"/>
    <d v="1899-12-30T00:01:27"/>
  </r>
  <r>
    <x v="3845"/>
    <n v="0"/>
    <n v="1"/>
    <n v="17"/>
    <n v="3846"/>
    <n v="4.4201768070722828E-3"/>
    <n v="4.4201768070722828E-3"/>
    <d v="1899-12-30T00:01:13"/>
    <d v="1899-12-30T00:01:21"/>
    <d v="1899-12-30T00:01:32"/>
    <d v="1899-12-30T00:00:11"/>
    <d v="1899-12-30T00:01:27"/>
  </r>
  <r>
    <x v="3846"/>
    <n v="0"/>
    <n v="1"/>
    <n v="17"/>
    <n v="3847"/>
    <n v="4.419027813880946E-3"/>
    <n v="4.419027813880946E-3"/>
    <d v="1899-12-30T00:01:15"/>
    <d v="1899-12-30T00:01:21"/>
    <d v="1899-12-30T00:01:32"/>
    <d v="1899-12-30T00:00:11"/>
    <d v="1899-12-30T00:01:27"/>
  </r>
  <r>
    <x v="3847"/>
    <n v="0"/>
    <n v="1"/>
    <n v="17"/>
    <n v="3848"/>
    <n v="4.4178794178794181E-3"/>
    <n v="4.4178794178794181E-3"/>
    <d v="1899-12-30T00:01:17"/>
    <d v="1899-12-30T00:01:21"/>
    <d v="1899-12-30T00:01:32"/>
    <d v="1899-12-30T00:00:11"/>
    <d v="1899-12-30T00:01:27"/>
  </r>
  <r>
    <x v="3848"/>
    <n v="0"/>
    <n v="1"/>
    <n v="17"/>
    <n v="3849"/>
    <n v="4.4167316186022347E-3"/>
    <n v="4.4167316186022347E-3"/>
    <d v="1899-12-30T00:01:19"/>
    <d v="1899-12-30T00:01:21"/>
    <d v="1899-12-30T00:01:32"/>
    <d v="1899-12-30T00:00:11"/>
    <d v="1899-12-30T00:01:26"/>
  </r>
  <r>
    <x v="3849"/>
    <n v="0"/>
    <n v="1"/>
    <n v="17"/>
    <n v="3850"/>
    <n v="4.415584415584416E-3"/>
    <n v="4.415584415584416E-3"/>
    <d v="1899-12-30T00:01:16"/>
    <d v="1899-12-30T00:01:21"/>
    <d v="1899-12-30T00:01:32"/>
    <d v="1899-12-30T00:00:11"/>
    <d v="1899-12-30T00:01:26"/>
  </r>
  <r>
    <x v="3850"/>
    <n v="0"/>
    <n v="1"/>
    <n v="17"/>
    <n v="3851"/>
    <n v="4.4144378083614648E-3"/>
    <n v="4.4144378083614648E-3"/>
    <d v="1899-12-30T00:01:20"/>
    <d v="1899-12-30T00:01:21"/>
    <d v="1899-12-30T00:01:32"/>
    <d v="1899-12-30T00:00:11"/>
    <d v="1899-12-30T00:01:26"/>
  </r>
  <r>
    <x v="3851"/>
    <n v="0"/>
    <n v="1"/>
    <n v="17"/>
    <n v="3852"/>
    <n v="4.4132917964693668E-3"/>
    <n v="4.4132917964693668E-3"/>
    <d v="1899-12-30T00:01:19"/>
    <d v="1899-12-30T00:01:21"/>
    <d v="1899-12-30T00:01:32"/>
    <d v="1899-12-30T00:00:11"/>
    <d v="1899-12-30T00:01:26"/>
  </r>
  <r>
    <x v="3852"/>
    <n v="0"/>
    <n v="1"/>
    <n v="17"/>
    <n v="3853"/>
    <n v="4.4121463794445882E-3"/>
    <n v="4.4121463794445882E-3"/>
    <d v="1899-12-30T00:01:31"/>
    <d v="1899-12-30T00:01:21"/>
    <d v="1899-12-30T00:01:32"/>
    <d v="1899-12-30T00:00:11"/>
    <d v="1899-12-30T00:01:26"/>
  </r>
  <r>
    <x v="3853"/>
    <n v="0"/>
    <n v="1"/>
    <n v="17"/>
    <n v="3854"/>
    <n v="4.4110015568240785E-3"/>
    <n v="4.4110015568240785E-3"/>
    <d v="1899-12-30T00:01:12"/>
    <d v="1899-12-30T00:01:21"/>
    <d v="1899-12-30T00:01:32"/>
    <d v="1899-12-30T00:00:11"/>
    <d v="1899-12-30T00:01:26"/>
  </r>
  <r>
    <x v="3854"/>
    <n v="0"/>
    <n v="1"/>
    <n v="17"/>
    <n v="3855"/>
    <n v="4.4098573281452658E-3"/>
    <n v="4.4098573281452658E-3"/>
    <d v="1899-12-30T00:01:18"/>
    <d v="1899-12-30T00:01:21"/>
    <d v="1899-12-30T00:01:32"/>
    <d v="1899-12-30T00:00:11"/>
    <d v="1899-12-30T00:01:26"/>
  </r>
  <r>
    <x v="3855"/>
    <n v="0"/>
    <n v="1"/>
    <n v="17"/>
    <n v="3856"/>
    <n v="4.408713692946058E-3"/>
    <n v="4.408713692946058E-3"/>
    <d v="1899-12-30T00:01:13"/>
    <d v="1899-12-30T00:01:21"/>
    <d v="1899-12-30T00:01:32"/>
    <d v="1899-12-30T00:00:11"/>
    <d v="1899-12-30T00:01:26"/>
  </r>
  <r>
    <x v="3856"/>
    <n v="0"/>
    <n v="1"/>
    <n v="17"/>
    <n v="3857"/>
    <n v="4.4075706507648435E-3"/>
    <n v="4.4075706507648435E-3"/>
    <d v="1899-12-30T00:01:20"/>
    <d v="1899-12-30T00:01:21"/>
    <d v="1899-12-30T00:01:32"/>
    <d v="1899-12-30T00:00:11"/>
    <d v="1899-12-30T00:01:26"/>
  </r>
  <r>
    <x v="3857"/>
    <n v="0"/>
    <n v="1"/>
    <n v="17"/>
    <n v="3858"/>
    <n v="4.4064282011404875E-3"/>
    <n v="4.4064282011404875E-3"/>
    <d v="1899-12-30T00:01:22"/>
    <d v="1899-12-30T00:01:21"/>
    <d v="1899-12-30T00:01:32"/>
    <d v="1899-12-30T00:00:11"/>
    <d v="1899-12-30T00:01:26"/>
  </r>
  <r>
    <x v="3858"/>
    <n v="0"/>
    <n v="1"/>
    <n v="17"/>
    <n v="3859"/>
    <n v="4.4052863436123352E-3"/>
    <n v="4.4052863436123352E-3"/>
    <d v="1899-12-30T00:01:17"/>
    <d v="1899-12-30T00:01:21"/>
    <d v="1899-12-30T00:01:32"/>
    <d v="1899-12-30T00:00:11"/>
    <d v="1899-12-30T00:01:26"/>
  </r>
  <r>
    <x v="3859"/>
    <n v="0"/>
    <n v="1"/>
    <n v="17"/>
    <n v="3860"/>
    <n v="4.4041450777202069E-3"/>
    <n v="4.4041450777202069E-3"/>
    <d v="1899-12-30T00:01:36"/>
    <d v="1899-12-30T00:01:21"/>
    <d v="1899-12-30T00:01:32"/>
    <d v="1899-12-30T00:00:11"/>
    <d v="1899-12-30T00:01:26"/>
  </r>
  <r>
    <x v="3860"/>
    <n v="0"/>
    <n v="1"/>
    <n v="17"/>
    <n v="3861"/>
    <n v="4.4030044030044027E-3"/>
    <n v="4.4030044030044027E-3"/>
    <d v="1899-12-30T00:01:19"/>
    <d v="1899-12-30T00:01:21"/>
    <d v="1899-12-30T00:01:32"/>
    <d v="1899-12-30T00:00:11"/>
    <d v="1899-12-30T00:01:26"/>
  </r>
  <r>
    <x v="3861"/>
    <n v="0"/>
    <n v="1"/>
    <n v="17"/>
    <n v="3862"/>
    <n v="4.4018643190056961E-3"/>
    <n v="4.4018643190056961E-3"/>
    <d v="1899-12-30T00:01:22"/>
    <d v="1899-12-30T00:01:21"/>
    <d v="1899-12-30T00:01:32"/>
    <d v="1899-12-30T00:00:11"/>
    <d v="1899-12-30T00:01:26"/>
  </r>
  <r>
    <x v="3862"/>
    <n v="0"/>
    <n v="1"/>
    <n v="17"/>
    <n v="3863"/>
    <n v="4.4007248252653378E-3"/>
    <n v="4.4007248252653378E-3"/>
    <d v="1899-12-30T00:01:16"/>
    <d v="1899-12-30T00:01:21"/>
    <d v="1899-12-30T00:01:32"/>
    <d v="1899-12-30T00:00:11"/>
    <d v="1899-12-30T00:01:26"/>
  </r>
  <r>
    <x v="3863"/>
    <n v="0"/>
    <n v="1"/>
    <n v="17"/>
    <n v="3864"/>
    <n v="4.399585921325052E-3"/>
    <n v="4.399585921325052E-3"/>
    <d v="1899-12-30T00:01:14"/>
    <d v="1899-12-30T00:01:21"/>
    <d v="1899-12-30T00:01:32"/>
    <d v="1899-12-30T00:00:11"/>
    <d v="1899-12-30T00:01:26"/>
  </r>
  <r>
    <x v="3864"/>
    <n v="0"/>
    <n v="1"/>
    <n v="17"/>
    <n v="3865"/>
    <n v="4.3984476067270373E-3"/>
    <n v="4.3984476067270373E-3"/>
    <d v="1899-12-30T00:01:20"/>
    <d v="1899-12-30T00:01:21"/>
    <d v="1899-12-30T00:01:32"/>
    <d v="1899-12-30T00:00:11"/>
    <d v="1899-12-30T00:01:26"/>
  </r>
  <r>
    <x v="3865"/>
    <n v="0"/>
    <n v="1"/>
    <n v="17"/>
    <n v="3866"/>
    <n v="4.3973098810139678E-3"/>
    <n v="4.3973098810139678E-3"/>
    <d v="1899-12-30T00:01:14"/>
    <d v="1899-12-30T00:01:21"/>
    <d v="1899-12-30T00:01:32"/>
    <d v="1899-12-30T00:00:11"/>
    <d v="1899-12-30T00:01:26"/>
  </r>
  <r>
    <x v="3866"/>
    <n v="0"/>
    <n v="1"/>
    <n v="17"/>
    <n v="3867"/>
    <n v="4.3961727437289893E-3"/>
    <n v="4.3961727437289893E-3"/>
    <d v="1899-12-30T00:01:18"/>
    <d v="1899-12-30T00:01:21"/>
    <d v="1899-12-30T00:01:32"/>
    <d v="1899-12-30T00:00:11"/>
    <d v="1899-12-30T00:01:26"/>
  </r>
  <r>
    <x v="3867"/>
    <n v="0"/>
    <n v="1"/>
    <n v="17"/>
    <n v="3868"/>
    <n v="4.3950361944157185E-3"/>
    <n v="4.3950361944157185E-3"/>
    <d v="1899-12-30T00:01:31"/>
    <d v="1899-12-30T00:01:21"/>
    <d v="1899-12-30T00:01:32"/>
    <d v="1899-12-30T00:00:11"/>
    <d v="1899-12-30T00:01:26"/>
  </r>
  <r>
    <x v="3868"/>
    <n v="0"/>
    <n v="1"/>
    <n v="17"/>
    <n v="3869"/>
    <n v="4.3939002326182476E-3"/>
    <n v="4.3939002326182476E-3"/>
    <d v="1899-12-30T00:01:14"/>
    <d v="1899-12-30T00:01:21"/>
    <d v="1899-12-30T00:01:32"/>
    <d v="1899-12-30T00:00:11"/>
    <d v="1899-12-30T00:01:26"/>
  </r>
  <r>
    <x v="3869"/>
    <n v="0"/>
    <n v="1"/>
    <n v="17"/>
    <n v="3870"/>
    <n v="4.3927648578811372E-3"/>
    <n v="4.3927648578811372E-3"/>
    <d v="1899-12-30T00:01:17"/>
    <d v="1899-12-30T00:01:21"/>
    <d v="1899-12-30T00:01:32"/>
    <d v="1899-12-30T00:00:11"/>
    <d v="1899-12-30T00:01:26"/>
  </r>
  <r>
    <x v="3870"/>
    <n v="0"/>
    <n v="1"/>
    <n v="17"/>
    <n v="3871"/>
    <n v="4.3916300697494186E-3"/>
    <n v="4.3916300697494186E-3"/>
    <d v="1899-12-30T00:01:13"/>
    <d v="1899-12-30T00:01:21"/>
    <d v="1899-12-30T00:01:32"/>
    <d v="1899-12-30T00:00:11"/>
    <d v="1899-12-30T00:01:26"/>
  </r>
  <r>
    <x v="3871"/>
    <n v="0"/>
    <n v="1"/>
    <n v="17"/>
    <n v="3872"/>
    <n v="4.3904958677685952E-3"/>
    <n v="4.3904958677685952E-3"/>
    <d v="1899-12-30T00:01:18"/>
    <d v="1899-12-30T00:01:21"/>
    <d v="1899-12-30T00:01:32"/>
    <d v="1899-12-30T00:00:11"/>
    <d v="1899-12-30T00:01:26"/>
  </r>
  <r>
    <x v="3872"/>
    <n v="0"/>
    <n v="1"/>
    <n v="17"/>
    <n v="3873"/>
    <n v="4.3893622514846369E-3"/>
    <n v="4.3893622514846369E-3"/>
    <d v="1899-12-30T00:01:17"/>
    <d v="1899-12-30T00:01:21"/>
    <d v="1899-12-30T00:01:32"/>
    <d v="1899-12-30T00:00:11"/>
    <d v="1899-12-30T00:01:26"/>
  </r>
  <r>
    <x v="3873"/>
    <n v="0"/>
    <n v="1"/>
    <n v="17"/>
    <n v="3874"/>
    <n v="4.3882292204439855E-3"/>
    <n v="4.3882292204439855E-3"/>
    <d v="1899-12-30T00:01:16"/>
    <d v="1899-12-30T00:01:21"/>
    <d v="1899-12-30T00:01:32"/>
    <d v="1899-12-30T00:00:11"/>
    <d v="1899-12-30T00:01:26"/>
  </r>
  <r>
    <x v="3874"/>
    <n v="0"/>
    <n v="1"/>
    <n v="17"/>
    <n v="3875"/>
    <n v="4.3870967741935487E-3"/>
    <n v="4.3870967741935487E-3"/>
    <d v="1899-12-30T00:01:41"/>
    <d v="1899-12-30T00:01:21"/>
    <d v="1899-12-30T00:01:32"/>
    <d v="1899-12-30T00:00:11"/>
    <d v="1899-12-30T00:01:26"/>
  </r>
  <r>
    <x v="3875"/>
    <n v="0"/>
    <n v="1"/>
    <n v="17"/>
    <n v="3876"/>
    <n v="4.3859649122807015E-3"/>
    <n v="4.3859649122807015E-3"/>
    <d v="1899-12-30T00:01:23"/>
    <d v="1899-12-30T00:01:21"/>
    <d v="1899-12-30T00:01:32"/>
    <d v="1899-12-30T00:00:11"/>
    <d v="1899-12-30T00:01:26"/>
  </r>
  <r>
    <x v="3876"/>
    <n v="0"/>
    <n v="1"/>
    <n v="17"/>
    <n v="3877"/>
    <n v="4.3848336342532882E-3"/>
    <n v="4.3848336342532882E-3"/>
    <d v="1899-12-30T00:01:26"/>
    <d v="1899-12-30T00:01:21"/>
    <d v="1899-12-30T00:01:32"/>
    <d v="1899-12-30T00:00:11"/>
    <d v="1899-12-30T00:01:26"/>
  </r>
  <r>
    <x v="3877"/>
    <n v="0"/>
    <n v="1"/>
    <n v="17"/>
    <n v="3878"/>
    <n v="4.3837029396596181E-3"/>
    <n v="4.3837029396596181E-3"/>
    <d v="1899-12-30T00:01:16"/>
    <d v="1899-12-30T00:01:21"/>
    <d v="1899-12-30T00:01:32"/>
    <d v="1899-12-30T00:00:11"/>
    <d v="1899-12-30T00:01:26"/>
  </r>
  <r>
    <x v="3878"/>
    <n v="0"/>
    <n v="1"/>
    <n v="17"/>
    <n v="3879"/>
    <n v="4.3825728280484661E-3"/>
    <n v="4.3825728280484661E-3"/>
    <d v="1899-12-30T00:01:23"/>
    <d v="1899-12-30T00:01:21"/>
    <d v="1899-12-30T00:01:32"/>
    <d v="1899-12-30T00:00:11"/>
    <d v="1899-12-30T00:01:26"/>
  </r>
  <r>
    <x v="3879"/>
    <n v="0"/>
    <n v="1"/>
    <n v="17"/>
    <n v="3880"/>
    <n v="4.3814432989690722E-3"/>
    <n v="4.3814432989690722E-3"/>
    <d v="1899-12-30T00:01:14"/>
    <d v="1899-12-30T00:01:21"/>
    <d v="1899-12-30T00:01:32"/>
    <d v="1899-12-30T00:00:11"/>
    <d v="1899-12-30T00:01:26"/>
  </r>
  <r>
    <x v="3880"/>
    <n v="0"/>
    <n v="1"/>
    <n v="17"/>
    <n v="3881"/>
    <n v="4.3803143519711412E-3"/>
    <n v="4.3803143519711412E-3"/>
    <d v="1899-12-30T00:01:16"/>
    <d v="1899-12-30T00:01:21"/>
    <d v="1899-12-30T00:01:32"/>
    <d v="1899-12-30T00:00:11"/>
    <d v="1899-12-30T00:01:26"/>
  </r>
  <r>
    <x v="3881"/>
    <n v="0"/>
    <n v="1"/>
    <n v="17"/>
    <n v="3882"/>
    <n v="4.3791859866048428E-3"/>
    <n v="4.3791859866048428E-3"/>
    <d v="1899-12-30T00:01:19"/>
    <d v="1899-12-30T00:01:21"/>
    <d v="1899-12-30T00:01:32"/>
    <d v="1899-12-30T00:00:11"/>
    <d v="1899-12-30T00:01:26"/>
  </r>
  <r>
    <x v="3882"/>
    <n v="0"/>
    <n v="1"/>
    <n v="17"/>
    <n v="3883"/>
    <n v="4.3780582024208091E-3"/>
    <n v="4.3780582024208091E-3"/>
    <d v="1899-12-30T00:01:40"/>
    <d v="1899-12-30T00:01:21"/>
    <d v="1899-12-30T00:01:32"/>
    <d v="1899-12-30T00:00:11"/>
    <d v="1899-12-30T00:01:26"/>
  </r>
  <r>
    <x v="3883"/>
    <n v="0"/>
    <n v="1"/>
    <n v="17"/>
    <n v="3884"/>
    <n v="4.3769309989701343E-3"/>
    <n v="4.3769309989701343E-3"/>
    <d v="1899-12-30T00:01:15"/>
    <d v="1899-12-30T00:01:21"/>
    <d v="1899-12-30T00:01:32"/>
    <d v="1899-12-30T00:00:11"/>
    <d v="1899-12-30T00:01:26"/>
  </r>
  <r>
    <x v="3884"/>
    <n v="0"/>
    <n v="1"/>
    <n v="17"/>
    <n v="3885"/>
    <n v="4.375804375804376E-3"/>
    <n v="4.375804375804376E-3"/>
    <d v="1899-12-30T00:01:16"/>
    <d v="1899-12-30T00:01:21"/>
    <d v="1899-12-30T00:01:32"/>
    <d v="1899-12-30T00:00:11"/>
    <d v="1899-12-30T00:01:26"/>
  </r>
  <r>
    <x v="3885"/>
    <n v="0"/>
    <n v="1"/>
    <n v="17"/>
    <n v="3886"/>
    <n v="4.3746783324755531E-3"/>
    <n v="4.3746783324755531E-3"/>
    <d v="1899-12-30T00:01:16"/>
    <d v="1899-12-30T00:01:21"/>
    <d v="1899-12-30T00:01:32"/>
    <d v="1899-12-30T00:00:11"/>
    <d v="1899-12-30T00:01:26"/>
  </r>
  <r>
    <x v="3886"/>
    <n v="0"/>
    <n v="1"/>
    <n v="17"/>
    <n v="3887"/>
    <n v="4.373552868536146E-3"/>
    <n v="4.373552868536146E-3"/>
    <d v="1899-12-30T00:01:19"/>
    <d v="1899-12-30T00:01:21"/>
    <d v="1899-12-30T00:01:32"/>
    <d v="1899-12-30T00:00:11"/>
    <d v="1899-12-30T00:01:26"/>
  </r>
  <r>
    <x v="3887"/>
    <n v="0"/>
    <n v="1"/>
    <n v="17"/>
    <n v="3888"/>
    <n v="4.3724279835390947E-3"/>
    <n v="4.3724279835390947E-3"/>
    <d v="1899-12-30T00:01:14"/>
    <d v="1899-12-30T00:01:21"/>
    <d v="1899-12-30T00:01:32"/>
    <d v="1899-12-30T00:00:11"/>
    <d v="1899-12-30T00:01:26"/>
  </r>
  <r>
    <x v="3888"/>
    <n v="0"/>
    <n v="1"/>
    <n v="17"/>
    <n v="3889"/>
    <n v="4.3713036770377991E-3"/>
    <n v="4.3713036770377991E-3"/>
    <d v="1899-12-30T00:01:15"/>
    <d v="1899-12-30T00:01:21"/>
    <d v="1899-12-30T00:01:32"/>
    <d v="1899-12-30T00:00:11"/>
    <d v="1899-12-30T00:01:26"/>
  </r>
  <r>
    <x v="3889"/>
    <n v="0"/>
    <n v="1"/>
    <n v="17"/>
    <n v="3890"/>
    <n v="4.3701799485861186E-3"/>
    <n v="4.3701799485861186E-3"/>
    <d v="1899-12-30T00:01:38"/>
    <d v="1899-12-30T00:01:21"/>
    <d v="1899-12-30T00:01:32"/>
    <d v="1899-12-30T00:00:11"/>
    <d v="1899-12-30T00:01:26"/>
  </r>
  <r>
    <x v="3890"/>
    <n v="0"/>
    <n v="1"/>
    <n v="17"/>
    <n v="3891"/>
    <n v="4.3690567977383707E-3"/>
    <n v="4.3690567977383707E-3"/>
    <d v="1899-12-30T00:01:12"/>
    <d v="1899-12-30T00:01:21"/>
    <d v="1899-12-30T00:01:32"/>
    <d v="1899-12-30T00:00:11"/>
    <d v="1899-12-30T00:01:26"/>
  </r>
  <r>
    <x v="3891"/>
    <n v="0"/>
    <n v="1"/>
    <n v="17"/>
    <n v="3892"/>
    <n v="4.3679342240493316E-3"/>
    <n v="4.3679342240493316E-3"/>
    <d v="1899-12-30T00:01:20"/>
    <d v="1899-12-30T00:01:21"/>
    <d v="1899-12-30T00:01:32"/>
    <d v="1899-12-30T00:00:11"/>
    <d v="1899-12-30T00:01:26"/>
  </r>
  <r>
    <x v="3892"/>
    <n v="0"/>
    <n v="1"/>
    <n v="17"/>
    <n v="3893"/>
    <n v="4.3668122270742356E-3"/>
    <n v="4.3668122270742356E-3"/>
    <d v="1899-12-30T00:01:21"/>
    <d v="1899-12-30T00:01:21"/>
    <d v="1899-12-30T00:01:32"/>
    <d v="1899-12-30T00:00:11"/>
    <d v="1899-12-30T00:01:26"/>
  </r>
  <r>
    <x v="3893"/>
    <n v="0"/>
    <n v="1"/>
    <n v="17"/>
    <n v="3894"/>
    <n v="4.3656908063687723E-3"/>
    <n v="4.3656908063687723E-3"/>
    <d v="1899-12-30T00:01:25"/>
    <d v="1899-12-30T00:01:21"/>
    <d v="1899-12-30T00:01:32"/>
    <d v="1899-12-30T00:00:11"/>
    <d v="1899-12-30T00:01:26"/>
  </r>
  <r>
    <x v="3894"/>
    <n v="0"/>
    <n v="1"/>
    <n v="17"/>
    <n v="3895"/>
    <n v="4.3645699614890884E-3"/>
    <n v="4.3645699614890884E-3"/>
    <d v="1899-12-30T00:01:17"/>
    <d v="1899-12-30T00:01:21"/>
    <d v="1899-12-30T00:01:32"/>
    <d v="1899-12-30T00:00:11"/>
    <d v="1899-12-30T00:01:26"/>
  </r>
  <r>
    <x v="3895"/>
    <n v="0"/>
    <n v="1"/>
    <n v="17"/>
    <n v="3896"/>
    <n v="4.3634496919917861E-3"/>
    <n v="4.3634496919917861E-3"/>
    <d v="1899-12-30T00:01:25"/>
    <d v="1899-12-30T00:01:21"/>
    <d v="1899-12-30T00:01:32"/>
    <d v="1899-12-30T00:00:11"/>
    <d v="1899-12-30T00:01:26"/>
  </r>
  <r>
    <x v="3896"/>
    <n v="0"/>
    <n v="1"/>
    <n v="17"/>
    <n v="3897"/>
    <n v="4.3623299974339235E-3"/>
    <n v="4.3623299974339235E-3"/>
    <d v="1899-12-30T00:01:18"/>
    <d v="1899-12-30T00:01:21"/>
    <d v="1899-12-30T00:01:32"/>
    <d v="1899-12-30T00:00:11"/>
    <d v="1899-12-30T00:01:26"/>
  </r>
  <r>
    <x v="3897"/>
    <n v="0"/>
    <n v="1"/>
    <n v="17"/>
    <n v="3898"/>
    <n v="4.3612108773730118E-3"/>
    <n v="4.3612108773730118E-3"/>
    <d v="1899-12-30T00:01:42"/>
    <d v="1899-12-30T00:01:21"/>
    <d v="1899-12-30T00:01:32"/>
    <d v="1899-12-30T00:00:11"/>
    <d v="1899-12-30T00:01:26"/>
  </r>
  <r>
    <x v="3898"/>
    <n v="0"/>
    <n v="1"/>
    <n v="17"/>
    <n v="3899"/>
    <n v="4.3600923313670175E-3"/>
    <n v="4.3600923313670175E-3"/>
    <d v="1899-12-30T00:01:12"/>
    <d v="1899-12-30T00:01:21"/>
    <d v="1899-12-30T00:01:32"/>
    <d v="1899-12-30T00:00:11"/>
    <d v="1899-12-30T00:01:26"/>
  </r>
  <r>
    <x v="3899"/>
    <n v="0"/>
    <n v="1"/>
    <n v="17"/>
    <n v="3900"/>
    <n v="4.3589743589743588E-3"/>
    <n v="4.3589743589743588E-3"/>
    <d v="1899-12-30T00:01:16"/>
    <d v="1899-12-30T00:01:21"/>
    <d v="1899-12-30T00:01:32"/>
    <d v="1899-12-30T00:00:11"/>
    <d v="1899-12-30T00:01:26"/>
  </r>
  <r>
    <x v="3900"/>
    <n v="0"/>
    <n v="1"/>
    <n v="17"/>
    <n v="3901"/>
    <n v="4.3578569597539094E-3"/>
    <n v="4.3578569597539094E-3"/>
    <d v="1899-12-30T00:01:22"/>
    <d v="1899-12-30T00:01:21"/>
    <d v="1899-12-30T00:01:32"/>
    <d v="1899-12-30T00:00:11"/>
    <d v="1899-12-30T00:01:26"/>
  </r>
  <r>
    <x v="3901"/>
    <n v="0"/>
    <n v="1"/>
    <n v="17"/>
    <n v="3902"/>
    <n v="4.3567401332649924E-3"/>
    <n v="4.3567401332649924E-3"/>
    <d v="1899-12-30T00:01:18"/>
    <d v="1899-12-30T00:01:21"/>
    <d v="1899-12-30T00:01:32"/>
    <d v="1899-12-30T00:00:11"/>
    <d v="1899-12-30T00:01:26"/>
  </r>
  <r>
    <x v="3902"/>
    <n v="0"/>
    <n v="1"/>
    <n v="17"/>
    <n v="3903"/>
    <n v="4.3556238790673843E-3"/>
    <n v="4.3556238790673843E-3"/>
    <d v="1899-12-30T00:01:17"/>
    <d v="1899-12-30T00:01:21"/>
    <d v="1899-12-30T00:01:32"/>
    <d v="1899-12-30T00:00:11"/>
    <d v="1899-12-30T00:01:26"/>
  </r>
  <r>
    <x v="3903"/>
    <n v="0"/>
    <n v="1"/>
    <n v="17"/>
    <n v="3904"/>
    <n v="4.3545081967213111E-3"/>
    <n v="4.3545081967213111E-3"/>
    <d v="1899-12-30T00:01:18"/>
    <d v="1899-12-30T00:01:21"/>
    <d v="1899-12-30T00:01:32"/>
    <d v="1899-12-30T00:00:11"/>
    <d v="1899-12-30T00:01:26"/>
  </r>
  <r>
    <x v="3904"/>
    <n v="0"/>
    <n v="1"/>
    <n v="17"/>
    <n v="3905"/>
    <n v="4.3533930857874523E-3"/>
    <n v="4.3533930857874523E-3"/>
    <d v="1899-12-30T00:01:38"/>
    <d v="1899-12-30T00:01:21"/>
    <d v="1899-12-30T00:01:32"/>
    <d v="1899-12-30T00:00:11"/>
    <d v="1899-12-30T00:01:26"/>
  </r>
  <r>
    <x v="3905"/>
    <n v="0"/>
    <n v="1"/>
    <n v="17"/>
    <n v="3906"/>
    <n v="4.3522785458269334E-3"/>
    <n v="4.3522785458269334E-3"/>
    <d v="1899-12-30T00:01:17"/>
    <d v="1899-12-30T00:01:21"/>
    <d v="1899-12-30T00:01:32"/>
    <d v="1899-12-30T00:00:11"/>
    <d v="1899-12-30T00:01:26"/>
  </r>
  <r>
    <x v="3906"/>
    <n v="0"/>
    <n v="1"/>
    <n v="17"/>
    <n v="3907"/>
    <n v="4.3511645764013306E-3"/>
    <n v="4.3511645764013306E-3"/>
    <d v="1899-12-30T00:01:19"/>
    <d v="1899-12-30T00:01:21"/>
    <d v="1899-12-30T00:01:32"/>
    <d v="1899-12-30T00:00:11"/>
    <d v="1899-12-30T00:01:26"/>
  </r>
  <r>
    <x v="3907"/>
    <n v="0"/>
    <n v="1"/>
    <n v="17"/>
    <n v="3908"/>
    <n v="4.3500511770726714E-3"/>
    <n v="4.3500511770726714E-3"/>
    <d v="1899-12-30T00:01:13"/>
    <d v="1899-12-30T00:01:21"/>
    <d v="1899-12-30T00:01:32"/>
    <d v="1899-12-30T00:00:11"/>
    <d v="1899-12-30T00:01:26"/>
  </r>
  <r>
    <x v="3908"/>
    <n v="0"/>
    <n v="1"/>
    <n v="17"/>
    <n v="3909"/>
    <n v="4.3489383474034282E-3"/>
    <n v="4.3489383474034282E-3"/>
    <d v="1899-12-30T00:01:17"/>
    <d v="1899-12-30T00:01:21"/>
    <d v="1899-12-30T00:01:32"/>
    <d v="1899-12-30T00:00:11"/>
    <d v="1899-12-30T00:01:26"/>
  </r>
  <r>
    <x v="3909"/>
    <n v="0"/>
    <n v="1"/>
    <n v="17"/>
    <n v="3910"/>
    <n v="4.3478260869565218E-3"/>
    <n v="4.3478260869565218E-3"/>
    <d v="1899-12-30T00:01:17"/>
    <d v="1899-12-30T00:01:21"/>
    <d v="1899-12-30T00:01:32"/>
    <d v="1899-12-30T00:00:11"/>
    <d v="1899-12-30T00:01:26"/>
  </r>
  <r>
    <x v="3910"/>
    <n v="0"/>
    <n v="1"/>
    <n v="17"/>
    <n v="3911"/>
    <n v="4.3467143952953206E-3"/>
    <n v="4.3467143952953206E-3"/>
    <d v="1899-12-30T00:01:17"/>
    <d v="1899-12-30T00:01:21"/>
    <d v="1899-12-30T00:01:32"/>
    <d v="1899-12-30T00:00:11"/>
    <d v="1899-12-30T00:01:26"/>
  </r>
  <r>
    <x v="3911"/>
    <n v="0"/>
    <n v="1"/>
    <n v="17"/>
    <n v="3912"/>
    <n v="4.3456032719836404E-3"/>
    <n v="4.3456032719836404E-3"/>
    <d v="1899-12-30T00:01:22"/>
    <d v="1899-12-30T00:01:21"/>
    <d v="1899-12-30T00:01:32"/>
    <d v="1899-12-30T00:00:11"/>
    <d v="1899-12-30T00:01:26"/>
  </r>
  <r>
    <x v="3912"/>
    <n v="0"/>
    <n v="1"/>
    <n v="17"/>
    <n v="3913"/>
    <n v="4.3444927165857397E-3"/>
    <n v="4.3444927165857397E-3"/>
    <d v="1899-12-30T00:01:36"/>
    <d v="1899-12-30T00:01:21"/>
    <d v="1899-12-30T00:01:32"/>
    <d v="1899-12-30T00:00:11"/>
    <d v="1899-12-30T00:01:26"/>
  </r>
  <r>
    <x v="3913"/>
    <n v="0"/>
    <n v="1"/>
    <n v="17"/>
    <n v="3914"/>
    <n v="4.3433827286663259E-3"/>
    <n v="4.3433827286663259E-3"/>
    <d v="1899-12-30T00:01:23"/>
    <d v="1899-12-30T00:01:21"/>
    <d v="1899-12-30T00:01:32"/>
    <d v="1899-12-30T00:00:11"/>
    <d v="1899-12-30T00:01:26"/>
  </r>
  <r>
    <x v="3914"/>
    <n v="0"/>
    <n v="1"/>
    <n v="17"/>
    <n v="3915"/>
    <n v="4.3422733077905489E-3"/>
    <n v="4.3422733077905489E-3"/>
    <d v="1899-12-30T00:01:19"/>
    <d v="1899-12-30T00:01:21"/>
    <d v="1899-12-30T00:01:32"/>
    <d v="1899-12-30T00:00:11"/>
    <d v="1899-12-30T00:01:26"/>
  </r>
  <r>
    <x v="3915"/>
    <n v="0"/>
    <n v="1"/>
    <n v="17"/>
    <n v="3916"/>
    <n v="4.3411644535240037E-3"/>
    <n v="4.3411644535240037E-3"/>
    <d v="1899-12-30T00:01:12"/>
    <d v="1899-12-30T00:01:21"/>
    <d v="1899-12-30T00:01:32"/>
    <d v="1899-12-30T00:00:11"/>
    <d v="1899-12-30T00:01:26"/>
  </r>
  <r>
    <x v="3916"/>
    <n v="0"/>
    <n v="1"/>
    <n v="17"/>
    <n v="3917"/>
    <n v="4.3400561654327293E-3"/>
    <n v="4.3400561654327293E-3"/>
    <d v="1899-12-30T00:01:17"/>
    <d v="1899-12-30T00:01:21"/>
    <d v="1899-12-30T00:01:32"/>
    <d v="1899-12-30T00:00:11"/>
    <d v="1899-12-30T00:01:26"/>
  </r>
  <r>
    <x v="3917"/>
    <n v="0"/>
    <n v="1"/>
    <n v="17"/>
    <n v="3918"/>
    <n v="4.338948443083206E-3"/>
    <n v="4.338948443083206E-3"/>
    <d v="1899-12-30T00:01:23"/>
    <d v="1899-12-30T00:01:21"/>
    <d v="1899-12-30T00:01:32"/>
    <d v="1899-12-30T00:00:11"/>
    <d v="1899-12-30T00:01:26"/>
  </r>
  <r>
    <x v="3918"/>
    <n v="0"/>
    <n v="1"/>
    <n v="17"/>
    <n v="3919"/>
    <n v="4.3378412860423576E-3"/>
    <n v="4.3378412860423576E-3"/>
    <d v="1899-12-30T00:01:12"/>
    <d v="1899-12-30T00:01:21"/>
    <d v="1899-12-30T00:01:32"/>
    <d v="1899-12-30T00:00:11"/>
    <d v="1899-12-30T00:01:26"/>
  </r>
  <r>
    <x v="3919"/>
    <n v="0"/>
    <n v="1"/>
    <n v="17"/>
    <n v="3920"/>
    <n v="4.336734693877551E-3"/>
    <n v="4.336734693877551E-3"/>
    <d v="1899-12-30T00:01:19"/>
    <d v="1899-12-30T00:01:21"/>
    <d v="1899-12-30T00:01:32"/>
    <d v="1899-12-30T00:00:11"/>
    <d v="1899-12-30T00:01:26"/>
  </r>
  <r>
    <x v="3920"/>
    <n v="0"/>
    <n v="1"/>
    <n v="17"/>
    <n v="3921"/>
    <n v="4.3356286661565928E-3"/>
    <n v="4.3356286661565928E-3"/>
    <d v="1899-12-30T00:01:44"/>
    <d v="1899-12-30T00:01:21"/>
    <d v="1899-12-30T00:01:32"/>
    <d v="1899-12-30T00:00:11"/>
    <d v="1899-12-30T00:01:26"/>
  </r>
  <r>
    <x v="3921"/>
    <n v="0"/>
    <n v="1"/>
    <n v="17"/>
    <n v="3922"/>
    <n v="4.3345232024477312E-3"/>
    <n v="4.3345232024477312E-3"/>
    <d v="1899-12-30T00:01:23"/>
    <d v="1899-12-30T00:01:21"/>
    <d v="1899-12-30T00:01:32"/>
    <d v="1899-12-30T00:00:11"/>
    <d v="1899-12-30T00:01:26"/>
  </r>
  <r>
    <x v="3922"/>
    <n v="0"/>
    <n v="1"/>
    <n v="17"/>
    <n v="3923"/>
    <n v="4.3334183023196532E-3"/>
    <n v="4.3334183023196532E-3"/>
    <d v="1899-12-30T00:01:45"/>
    <d v="1899-12-30T00:01:21"/>
    <d v="1899-12-30T00:01:32"/>
    <d v="1899-12-30T00:00:11"/>
    <d v="1899-12-30T00:01:26"/>
  </r>
  <r>
    <x v="3923"/>
    <n v="0"/>
    <n v="1"/>
    <n v="17"/>
    <n v="3924"/>
    <n v="4.3323139653414881E-3"/>
    <n v="4.3323139653414881E-3"/>
    <d v="1899-12-30T00:01:21"/>
    <d v="1899-12-30T00:01:21"/>
    <d v="1899-12-30T00:01:32"/>
    <d v="1899-12-30T00:00:11"/>
    <d v="1899-12-30T00:01:26"/>
  </r>
  <r>
    <x v="3924"/>
    <n v="0"/>
    <n v="1"/>
    <n v="17"/>
    <n v="3925"/>
    <n v="4.3312101910828026E-3"/>
    <n v="4.3312101910828026E-3"/>
    <d v="1899-12-30T00:01:26"/>
    <d v="1899-12-30T00:01:21"/>
    <d v="1899-12-30T00:01:32"/>
    <d v="1899-12-30T00:00:11"/>
    <d v="1899-12-30T00:01:26"/>
  </r>
  <r>
    <x v="3925"/>
    <n v="0"/>
    <n v="1"/>
    <n v="17"/>
    <n v="3926"/>
    <n v="4.3301069791136021E-3"/>
    <n v="4.3301069791136021E-3"/>
    <d v="1899-12-30T00:01:22"/>
    <d v="1899-12-30T00:01:21"/>
    <d v="1899-12-30T00:01:32"/>
    <d v="1899-12-30T00:00:11"/>
    <d v="1899-12-30T00:01:26"/>
  </r>
  <r>
    <x v="3926"/>
    <n v="0"/>
    <n v="1"/>
    <n v="17"/>
    <n v="3927"/>
    <n v="4.329004329004329E-3"/>
    <n v="4.329004329004329E-3"/>
    <d v="1899-12-30T00:01:20"/>
    <d v="1899-12-30T00:01:21"/>
    <d v="1899-12-30T00:01:32"/>
    <d v="1899-12-30T00:00:11"/>
    <d v="1899-12-30T00:01:26"/>
  </r>
  <r>
    <x v="3927"/>
    <n v="0"/>
    <n v="1"/>
    <n v="17"/>
    <n v="3928"/>
    <n v="4.3279022403258658E-3"/>
    <n v="4.3279022403258658E-3"/>
    <d v="1899-12-30T00:01:15"/>
    <d v="1899-12-30T00:01:21"/>
    <d v="1899-12-30T00:01:32"/>
    <d v="1899-12-30T00:00:11"/>
    <d v="1899-12-30T00:01:26"/>
  </r>
  <r>
    <x v="3928"/>
    <n v="0"/>
    <n v="1"/>
    <n v="17"/>
    <n v="3929"/>
    <n v="4.3268007126495292E-3"/>
    <n v="4.3268007126495292E-3"/>
    <d v="1899-12-30T00:01:15"/>
    <d v="1899-12-30T00:01:21"/>
    <d v="1899-12-30T00:01:32"/>
    <d v="1899-12-30T00:00:11"/>
    <d v="1899-12-30T00:01:26"/>
  </r>
  <r>
    <x v="3929"/>
    <n v="0"/>
    <n v="1"/>
    <n v="17"/>
    <n v="3930"/>
    <n v="4.3256997455470734E-3"/>
    <n v="4.3256997455470734E-3"/>
    <d v="1899-12-30T00:01:14"/>
    <d v="1899-12-30T00:01:21"/>
    <d v="1899-12-30T00:01:32"/>
    <d v="1899-12-30T00:00:11"/>
    <d v="1899-12-30T00:01:26"/>
  </r>
  <r>
    <x v="3930"/>
    <n v="0"/>
    <n v="1"/>
    <n v="17"/>
    <n v="3931"/>
    <n v="4.3245993385906895E-3"/>
    <n v="4.3245993385906895E-3"/>
    <d v="1899-12-30T00:01:24"/>
    <d v="1899-12-30T00:01:21"/>
    <d v="1899-12-30T00:01:32"/>
    <d v="1899-12-30T00:00:11"/>
    <d v="1899-12-30T00:01:26"/>
  </r>
  <r>
    <x v="3931"/>
    <n v="0"/>
    <n v="1"/>
    <n v="17"/>
    <n v="3932"/>
    <n v="4.3234994913530014E-3"/>
    <n v="4.3234994913530014E-3"/>
    <d v="1899-12-30T00:01:13"/>
    <d v="1899-12-30T00:01:21"/>
    <d v="1899-12-30T00:01:32"/>
    <d v="1899-12-30T00:00:11"/>
    <d v="1899-12-30T00:01:26"/>
  </r>
  <r>
    <x v="3932"/>
    <n v="0"/>
    <n v="1"/>
    <n v="17"/>
    <n v="3933"/>
    <n v="4.3224002034070686E-3"/>
    <n v="4.3224002034070686E-3"/>
    <d v="1899-12-30T00:01:12"/>
    <d v="1899-12-30T00:01:21"/>
    <d v="1899-12-30T00:01:32"/>
    <d v="1899-12-30T00:00:11"/>
    <d v="1899-12-30T00:01:26"/>
  </r>
  <r>
    <x v="3933"/>
    <n v="0"/>
    <n v="1"/>
    <n v="17"/>
    <n v="3934"/>
    <n v="4.3213014743263851E-3"/>
    <n v="4.3213014743263851E-3"/>
    <d v="1899-12-30T00:01:19"/>
    <d v="1899-12-30T00:01:21"/>
    <d v="1899-12-30T00:01:32"/>
    <d v="1899-12-30T00:00:11"/>
    <d v="1899-12-30T00:01:26"/>
  </r>
  <r>
    <x v="3934"/>
    <n v="0"/>
    <n v="1"/>
    <n v="17"/>
    <n v="3935"/>
    <n v="4.3202033036848792E-3"/>
    <n v="4.3202033036848792E-3"/>
    <d v="1899-12-30T00:01:19"/>
    <d v="1899-12-30T00:01:21"/>
    <d v="1899-12-30T00:01:32"/>
    <d v="1899-12-30T00:00:11"/>
    <d v="1899-12-30T00:01:26"/>
  </r>
  <r>
    <x v="3935"/>
    <n v="0"/>
    <n v="1"/>
    <n v="17"/>
    <n v="3936"/>
    <n v="4.3191056910569106E-3"/>
    <n v="4.3191056910569106E-3"/>
    <d v="1899-12-30T00:14:39"/>
    <d v="1899-12-30T00:01:21"/>
    <d v="1899-12-30T00:01:32"/>
    <d v="1899-12-30T00:00:11"/>
    <d v="1899-12-30T00:01:26"/>
  </r>
  <r>
    <x v="3936"/>
    <n v="0"/>
    <n v="1"/>
    <n v="17"/>
    <n v="3937"/>
    <n v="4.3180086360172718E-3"/>
    <n v="4.3180086360172718E-3"/>
    <d v="1899-12-30T00:01:20"/>
    <d v="1899-12-30T00:01:21"/>
    <d v="1899-12-30T00:01:32"/>
    <d v="1899-12-30T00:00:11"/>
    <d v="1899-12-30T00:01:26"/>
  </r>
  <r>
    <x v="3937"/>
    <n v="0"/>
    <n v="1"/>
    <n v="17"/>
    <n v="3938"/>
    <n v="4.3169121381411886E-3"/>
    <n v="4.3169121381411886E-3"/>
    <d v="1899-12-30T00:01:17"/>
    <d v="1899-12-30T00:01:21"/>
    <d v="1899-12-30T00:01:32"/>
    <d v="1899-12-30T00:00:11"/>
    <d v="1899-12-30T00:01:26"/>
  </r>
  <r>
    <x v="3938"/>
    <n v="0"/>
    <n v="1"/>
    <n v="17"/>
    <n v="3939"/>
    <n v="4.3158161970043157E-3"/>
    <n v="4.3158161970043157E-3"/>
    <d v="1899-12-30T00:01:14"/>
    <d v="1899-12-30T00:01:21"/>
    <d v="1899-12-30T00:01:32"/>
    <d v="1899-12-30T00:00:11"/>
    <d v="1899-12-30T00:01:26"/>
  </r>
  <r>
    <x v="3939"/>
    <n v="0"/>
    <n v="1"/>
    <n v="17"/>
    <n v="3940"/>
    <n v="4.3147208121827414E-3"/>
    <n v="4.3147208121827414E-3"/>
    <d v="1899-12-30T00:01:21"/>
    <d v="1899-12-30T00:01:21"/>
    <d v="1899-12-30T00:01:32"/>
    <d v="1899-12-30T00:00:11"/>
    <d v="1899-12-30T00:01:26"/>
  </r>
  <r>
    <x v="3940"/>
    <n v="0"/>
    <n v="1"/>
    <n v="17"/>
    <n v="3941"/>
    <n v="4.3136259832529814E-3"/>
    <n v="4.3136259832529814E-3"/>
    <d v="1899-12-30T00:01:18"/>
    <d v="1899-12-30T00:01:21"/>
    <d v="1899-12-30T00:01:32"/>
    <d v="1899-12-30T00:00:11"/>
    <d v="1899-12-30T00:01:26"/>
  </r>
  <r>
    <x v="3941"/>
    <n v="0"/>
    <n v="1"/>
    <n v="17"/>
    <n v="3942"/>
    <n v="4.3125317097919835E-3"/>
    <n v="4.3125317097919835E-3"/>
    <d v="1899-12-30T00:01:20"/>
    <d v="1899-12-30T00:01:21"/>
    <d v="1899-12-30T00:01:32"/>
    <d v="1899-12-30T00:00:11"/>
    <d v="1899-12-30T00:01:26"/>
  </r>
  <r>
    <x v="3942"/>
    <n v="0"/>
    <n v="1"/>
    <n v="17"/>
    <n v="3943"/>
    <n v="4.3114379913771241E-3"/>
    <n v="4.3114379913771241E-3"/>
    <d v="1899-12-30T00:01:17"/>
    <d v="1899-12-30T00:01:21"/>
    <d v="1899-12-30T00:01:32"/>
    <d v="1899-12-30T00:00:11"/>
    <d v="1899-12-30T00:01:26"/>
  </r>
  <r>
    <x v="3943"/>
    <n v="0"/>
    <n v="1"/>
    <n v="17"/>
    <n v="3944"/>
    <n v="4.3103448275862068E-3"/>
    <n v="4.3103448275862068E-3"/>
    <d v="1899-12-30T00:01:22"/>
    <d v="1899-12-30T00:01:21"/>
    <d v="1899-12-30T00:01:32"/>
    <d v="1899-12-30T00:00:11"/>
    <d v="1899-12-30T00:01:26"/>
  </r>
  <r>
    <x v="3944"/>
    <n v="0"/>
    <n v="1"/>
    <n v="17"/>
    <n v="3945"/>
    <n v="4.3092522179974651E-3"/>
    <n v="4.3092522179974651E-3"/>
    <d v="1899-12-30T00:01:19"/>
    <d v="1899-12-30T00:01:21"/>
    <d v="1899-12-30T00:01:32"/>
    <d v="1899-12-30T00:00:11"/>
    <d v="1899-12-30T00:01:26"/>
  </r>
  <r>
    <x v="3945"/>
    <n v="0"/>
    <n v="1"/>
    <n v="17"/>
    <n v="3946"/>
    <n v="4.3081601621895588E-3"/>
    <n v="4.3081601621895588E-3"/>
    <d v="1899-12-30T00:01:20"/>
    <d v="1899-12-30T00:01:21"/>
    <d v="1899-12-30T00:01:32"/>
    <d v="1899-12-30T00:00:11"/>
    <d v="1899-12-30T00:01:26"/>
  </r>
  <r>
    <x v="3946"/>
    <n v="0"/>
    <n v="1"/>
    <n v="17"/>
    <n v="3947"/>
    <n v="4.3070686597415763E-3"/>
    <n v="4.3070686597415763E-3"/>
    <d v="1899-12-30T00:01:19"/>
    <d v="1899-12-30T00:01:21"/>
    <d v="1899-12-30T00:01:32"/>
    <d v="1899-12-30T00:00:11"/>
    <d v="1899-12-30T00:01:26"/>
  </r>
  <r>
    <x v="3947"/>
    <n v="0"/>
    <n v="1"/>
    <n v="17"/>
    <n v="3948"/>
    <n v="4.3059777102330294E-3"/>
    <n v="4.3059777102330294E-3"/>
    <d v="1899-12-30T00:01:12"/>
    <d v="1899-12-30T00:01:21"/>
    <d v="1899-12-30T00:01:32"/>
    <d v="1899-12-30T00:00:11"/>
    <d v="1899-12-30T00:01:26"/>
  </r>
  <r>
    <x v="3948"/>
    <n v="0"/>
    <n v="1"/>
    <n v="17"/>
    <n v="3949"/>
    <n v="4.3048873132438591E-3"/>
    <n v="4.3048873132438591E-3"/>
    <d v="1899-12-30T00:01:14"/>
    <d v="1899-12-30T00:01:21"/>
    <d v="1899-12-30T00:01:32"/>
    <d v="1899-12-30T00:00:11"/>
    <d v="1899-12-30T00:01:26"/>
  </r>
  <r>
    <x v="3949"/>
    <n v="0"/>
    <n v="1"/>
    <n v="17"/>
    <n v="3950"/>
    <n v="4.3037974683544306E-3"/>
    <n v="4.3037974683544306E-3"/>
    <d v="1899-12-30T00:01:19"/>
    <d v="1899-12-30T00:01:21"/>
    <d v="1899-12-30T00:01:32"/>
    <d v="1899-12-30T00:00:11"/>
    <d v="1899-12-30T00:01:26"/>
  </r>
  <r>
    <x v="3950"/>
    <n v="0"/>
    <n v="1"/>
    <n v="17"/>
    <n v="3951"/>
    <n v="4.3027081751455332E-3"/>
    <n v="4.3027081751455332E-3"/>
    <d v="1899-12-30T00:01:16"/>
    <d v="1899-12-30T00:01:21"/>
    <d v="1899-12-30T00:01:32"/>
    <d v="1899-12-30T00:00:11"/>
    <d v="1899-12-30T00:01:26"/>
  </r>
  <r>
    <x v="3951"/>
    <n v="0"/>
    <n v="1"/>
    <n v="17"/>
    <n v="3952"/>
    <n v="4.3016194331983804E-3"/>
    <n v="4.3016194331983804E-3"/>
    <d v="1899-12-30T00:01:20"/>
    <d v="1899-12-30T00:01:21"/>
    <d v="1899-12-30T00:01:32"/>
    <d v="1899-12-30T00:00:11"/>
    <d v="1899-12-30T00:01:26"/>
  </r>
  <r>
    <x v="3952"/>
    <n v="0"/>
    <n v="1"/>
    <n v="17"/>
    <n v="3953"/>
    <n v="4.3005312420946115E-3"/>
    <n v="4.3005312420946115E-3"/>
    <d v="1899-12-30T00:01:17"/>
    <d v="1899-12-30T00:01:21"/>
    <d v="1899-12-30T00:01:32"/>
    <d v="1899-12-30T00:00:11"/>
    <d v="1899-12-30T00:01:26"/>
  </r>
  <r>
    <x v="3953"/>
    <n v="0"/>
    <n v="1"/>
    <n v="17"/>
    <n v="3954"/>
    <n v="4.2994436014162874E-3"/>
    <n v="4.2994436014162874E-3"/>
    <d v="1899-12-30T00:01:14"/>
    <d v="1899-12-30T00:01:21"/>
    <d v="1899-12-30T00:01:32"/>
    <d v="1899-12-30T00:00:11"/>
    <d v="1899-12-30T00:01:26"/>
  </r>
  <r>
    <x v="3954"/>
    <n v="0"/>
    <n v="1"/>
    <n v="17"/>
    <n v="3955"/>
    <n v="4.2983565107458915E-3"/>
    <n v="4.2983565107458915E-3"/>
    <d v="1899-12-30T00:01:20"/>
    <d v="1899-12-30T00:01:21"/>
    <d v="1899-12-30T00:01:32"/>
    <d v="1899-12-30T00:00:11"/>
    <d v="1899-12-30T00:01:26"/>
  </r>
  <r>
    <x v="3955"/>
    <n v="0"/>
    <n v="1"/>
    <n v="17"/>
    <n v="3956"/>
    <n v="4.2972699696663293E-3"/>
    <n v="4.2972699696663293E-3"/>
    <d v="1899-12-30T00:01:20"/>
    <d v="1899-12-30T00:01:21"/>
    <d v="1899-12-30T00:01:32"/>
    <d v="1899-12-30T00:00:11"/>
    <d v="1899-12-30T00:01:26"/>
  </r>
  <r>
    <x v="3956"/>
    <n v="0"/>
    <n v="1"/>
    <n v="17"/>
    <n v="3957"/>
    <n v="4.2961839777609298E-3"/>
    <n v="4.2961839777609298E-3"/>
    <d v="1899-12-30T00:01:15"/>
    <d v="1899-12-30T00:01:21"/>
    <d v="1899-12-30T00:01:32"/>
    <d v="1899-12-30T00:00:11"/>
    <d v="1899-12-30T00:01:26"/>
  </r>
  <r>
    <x v="3957"/>
    <n v="0"/>
    <n v="1"/>
    <n v="17"/>
    <n v="3958"/>
    <n v="4.295098534613441E-3"/>
    <n v="4.295098534613441E-3"/>
    <d v="1899-12-30T00:01:19"/>
    <d v="1899-12-30T00:01:21"/>
    <d v="1899-12-30T00:01:32"/>
    <d v="1899-12-30T00:00:11"/>
    <d v="1899-12-30T00:01:26"/>
  </r>
  <r>
    <x v="3958"/>
    <n v="0"/>
    <n v="1"/>
    <n v="17"/>
    <n v="3959"/>
    <n v="4.2940136398080322E-3"/>
    <n v="4.2940136398080322E-3"/>
    <d v="1899-12-30T00:01:13"/>
    <d v="1899-12-30T00:01:21"/>
    <d v="1899-12-30T00:01:32"/>
    <d v="1899-12-30T00:00:11"/>
    <d v="1899-12-30T00:01:26"/>
  </r>
  <r>
    <x v="3959"/>
    <n v="0"/>
    <n v="1"/>
    <n v="17"/>
    <n v="3960"/>
    <n v="4.2929292929292928E-3"/>
    <n v="4.2929292929292928E-3"/>
    <d v="1899-12-30T00:01:15"/>
    <d v="1899-12-30T00:01:21"/>
    <d v="1899-12-30T00:01:32"/>
    <d v="1899-12-30T00:00:11"/>
    <d v="1899-12-30T00:01:26"/>
  </r>
  <r>
    <x v="3960"/>
    <n v="0"/>
    <n v="1"/>
    <n v="17"/>
    <n v="3961"/>
    <n v="4.2918454935622317E-3"/>
    <n v="4.2918454935622317E-3"/>
    <d v="1899-12-30T00:01:24"/>
    <d v="1899-12-30T00:01:21"/>
    <d v="1899-12-30T00:01:32"/>
    <d v="1899-12-30T00:00:11"/>
    <d v="1899-12-30T00:01:26"/>
  </r>
  <r>
    <x v="3961"/>
    <n v="0"/>
    <n v="1"/>
    <n v="17"/>
    <n v="3962"/>
    <n v="4.290762241292277E-3"/>
    <n v="4.290762241292277E-3"/>
    <d v="1899-12-30T00:01:24"/>
    <d v="1899-12-30T00:01:21"/>
    <d v="1899-12-30T00:01:32"/>
    <d v="1899-12-30T00:00:11"/>
    <d v="1899-12-30T00:01:26"/>
  </r>
  <r>
    <x v="3962"/>
    <n v="0"/>
    <n v="1"/>
    <n v="17"/>
    <n v="3963"/>
    <n v="4.2896795357052738E-3"/>
    <n v="4.2896795357052738E-3"/>
    <d v="1899-12-30T00:01:12"/>
    <d v="1899-12-30T00:01:21"/>
    <d v="1899-12-30T00:01:32"/>
    <d v="1899-12-30T00:00:11"/>
    <d v="1899-12-30T00:01:26"/>
  </r>
  <r>
    <x v="3963"/>
    <n v="0"/>
    <n v="1"/>
    <n v="17"/>
    <n v="3964"/>
    <n v="4.288597376387487E-3"/>
    <n v="4.288597376387487E-3"/>
    <d v="1899-12-30T00:01:15"/>
    <d v="1899-12-30T00:01:21"/>
    <d v="1899-12-30T00:01:32"/>
    <d v="1899-12-30T00:00:11"/>
    <d v="1899-12-30T00:01:26"/>
  </r>
  <r>
    <x v="3964"/>
    <n v="0"/>
    <n v="1"/>
    <n v="17"/>
    <n v="3965"/>
    <n v="4.287515762925599E-3"/>
    <n v="4.287515762925599E-3"/>
    <d v="1899-12-30T00:01:19"/>
    <d v="1899-12-30T00:01:21"/>
    <d v="1899-12-30T00:01:32"/>
    <d v="1899-12-30T00:00:11"/>
    <d v="1899-12-30T00:01:26"/>
  </r>
  <r>
    <x v="3965"/>
    <n v="0"/>
    <n v="1"/>
    <n v="17"/>
    <n v="3966"/>
    <n v="4.2864346949067073E-3"/>
    <n v="4.2864346949067073E-3"/>
    <d v="1899-12-30T00:01:10"/>
    <d v="1899-12-30T00:01:21"/>
    <d v="1899-12-30T00:01:32"/>
    <d v="1899-12-30T00:00:11"/>
    <d v="1899-12-30T00:01:26"/>
  </r>
  <r>
    <x v="3966"/>
    <n v="0"/>
    <n v="1"/>
    <n v="17"/>
    <n v="3967"/>
    <n v="4.2853541719183258E-3"/>
    <n v="4.2853541719183258E-3"/>
    <d v="1899-12-30T00:01:21"/>
    <d v="1899-12-30T00:01:21"/>
    <d v="1899-12-30T00:01:32"/>
    <d v="1899-12-30T00:00:11"/>
    <d v="1899-12-30T00:01:26"/>
  </r>
  <r>
    <x v="3967"/>
    <n v="0"/>
    <n v="1"/>
    <n v="17"/>
    <n v="3968"/>
    <n v="4.2842741935483868E-3"/>
    <n v="4.2842741935483868E-3"/>
    <d v="1899-12-30T00:01:15"/>
    <d v="1899-12-30T00:01:21"/>
    <d v="1899-12-30T00:01:32"/>
    <d v="1899-12-30T00:00:11"/>
    <d v="1899-12-30T00:01:26"/>
  </r>
  <r>
    <x v="3968"/>
    <n v="0"/>
    <n v="1"/>
    <n v="17"/>
    <n v="3969"/>
    <n v="4.2831947593852358E-3"/>
    <n v="4.2831947593852358E-3"/>
    <d v="1899-12-30T00:01:12"/>
    <d v="1899-12-30T00:01:21"/>
    <d v="1899-12-30T00:01:32"/>
    <d v="1899-12-30T00:00:11"/>
    <d v="1899-12-30T00:01:26"/>
  </r>
  <r>
    <x v="3969"/>
    <n v="0"/>
    <n v="1"/>
    <n v="17"/>
    <n v="3970"/>
    <n v="4.2821158690176326E-3"/>
    <n v="4.2821158690176326E-3"/>
    <d v="1899-12-30T00:01:19"/>
    <d v="1899-12-30T00:01:21"/>
    <d v="1899-12-30T00:01:32"/>
    <d v="1899-12-30T00:00:11"/>
    <d v="1899-12-30T00:01:26"/>
  </r>
  <r>
    <x v="3970"/>
    <n v="0"/>
    <n v="1"/>
    <n v="17"/>
    <n v="3971"/>
    <n v="4.2810375220347519E-3"/>
    <n v="4.2810375220347519E-3"/>
    <d v="1899-12-30T00:01:26"/>
    <d v="1899-12-30T00:01:21"/>
    <d v="1899-12-30T00:01:32"/>
    <d v="1899-12-30T00:00:11"/>
    <d v="1899-12-30T00:01:26"/>
  </r>
  <r>
    <x v="3971"/>
    <n v="0"/>
    <n v="1"/>
    <n v="17"/>
    <n v="3972"/>
    <n v="4.2799597180261835E-3"/>
    <n v="4.2799597180261835E-3"/>
    <d v="1899-12-30T00:01:12"/>
    <d v="1899-12-30T00:01:21"/>
    <d v="1899-12-30T00:01:32"/>
    <d v="1899-12-30T00:00:11"/>
    <d v="1899-12-30T00:01:26"/>
  </r>
  <r>
    <x v="3972"/>
    <n v="0"/>
    <n v="1"/>
    <n v="17"/>
    <n v="3973"/>
    <n v="4.278882456581928E-3"/>
    <n v="4.278882456581928E-3"/>
    <d v="1899-12-30T00:01:22"/>
    <d v="1899-12-30T00:01:21"/>
    <d v="1899-12-30T00:01:32"/>
    <d v="1899-12-30T00:00:11"/>
    <d v="1899-12-30T00:01:26"/>
  </r>
  <r>
    <x v="3973"/>
    <n v="0"/>
    <n v="1"/>
    <n v="17"/>
    <n v="3974"/>
    <n v="4.2778057372924007E-3"/>
    <n v="4.2778057372924007E-3"/>
    <d v="1899-12-30T00:01:14"/>
    <d v="1899-12-30T00:01:21"/>
    <d v="1899-12-30T00:01:32"/>
    <d v="1899-12-30T00:00:11"/>
    <d v="1899-12-30T00:01:26"/>
  </r>
  <r>
    <x v="3974"/>
    <n v="0"/>
    <n v="1"/>
    <n v="17"/>
    <n v="3975"/>
    <n v="4.2767295597484272E-3"/>
    <n v="4.2767295597484272E-3"/>
    <d v="1899-12-30T00:01:14"/>
    <d v="1899-12-30T00:01:21"/>
    <d v="1899-12-30T00:01:32"/>
    <d v="1899-12-30T00:00:11"/>
    <d v="1899-12-30T00:01:26"/>
  </r>
  <r>
    <x v="3975"/>
    <n v="0"/>
    <n v="1"/>
    <n v="17"/>
    <n v="3976"/>
    <n v="4.2756539235412477E-3"/>
    <n v="4.2756539235412477E-3"/>
    <d v="1899-12-30T00:01:20"/>
    <d v="1899-12-30T00:01:21"/>
    <d v="1899-12-30T00:01:32"/>
    <d v="1899-12-30T00:00:11"/>
    <d v="1899-12-30T00:01:26"/>
  </r>
  <r>
    <x v="3976"/>
    <n v="0"/>
    <n v="1"/>
    <n v="17"/>
    <n v="3977"/>
    <n v="4.2745788282625092E-3"/>
    <n v="4.2745788282625092E-3"/>
    <d v="1899-12-30T00:01:17"/>
    <d v="1899-12-30T00:01:21"/>
    <d v="1899-12-30T00:01:32"/>
    <d v="1899-12-30T00:00:11"/>
    <d v="1899-12-30T00:01:26"/>
  </r>
  <r>
    <x v="3977"/>
    <n v="0"/>
    <n v="1"/>
    <n v="17"/>
    <n v="3978"/>
    <n v="4.2735042735042739E-3"/>
    <n v="4.2735042735042739E-3"/>
    <d v="1899-12-30T00:01:13"/>
    <d v="1899-12-30T00:01:21"/>
    <d v="1899-12-30T00:01:32"/>
    <d v="1899-12-30T00:00:11"/>
    <d v="1899-12-30T00:01:26"/>
  </r>
  <r>
    <x v="3978"/>
    <n v="0"/>
    <n v="1"/>
    <n v="17"/>
    <n v="3979"/>
    <n v="4.2724302588590096E-3"/>
    <n v="4.2724302588590096E-3"/>
    <d v="1899-12-30T00:01:16"/>
    <d v="1899-12-30T00:01:21"/>
    <d v="1899-12-30T00:01:32"/>
    <d v="1899-12-30T00:00:11"/>
    <d v="1899-12-30T00:01:26"/>
  </r>
  <r>
    <x v="3979"/>
    <n v="0"/>
    <n v="1"/>
    <n v="17"/>
    <n v="3980"/>
    <n v="4.2713567839195981E-3"/>
    <n v="4.2713567839195981E-3"/>
    <d v="1899-12-30T00:01:17"/>
    <d v="1899-12-30T00:01:21"/>
    <d v="1899-12-30T00:01:32"/>
    <d v="1899-12-30T00:00:11"/>
    <d v="1899-12-30T00:01:26"/>
  </r>
  <r>
    <x v="3980"/>
    <n v="0"/>
    <n v="1"/>
    <n v="17"/>
    <n v="3981"/>
    <n v="4.2702838482793267E-3"/>
    <n v="4.2702838482793267E-3"/>
    <d v="1899-12-30T00:01:15"/>
    <d v="1899-12-30T00:01:21"/>
    <d v="1899-12-30T00:01:32"/>
    <d v="1899-12-30T00:00:11"/>
    <d v="1899-12-30T00:01:26"/>
  </r>
  <r>
    <x v="3981"/>
    <n v="0"/>
    <n v="1"/>
    <n v="17"/>
    <n v="3982"/>
    <n v="4.2692114515318937E-3"/>
    <n v="4.2692114515318937E-3"/>
    <d v="1899-12-30T00:01:15"/>
    <d v="1899-12-30T00:01:21"/>
    <d v="1899-12-30T00:01:32"/>
    <d v="1899-12-30T00:00:11"/>
    <d v="1899-12-30T00:01:26"/>
  </r>
  <r>
    <x v="3982"/>
    <n v="0"/>
    <n v="1"/>
    <n v="17"/>
    <n v="3983"/>
    <n v="4.2681395932714031E-3"/>
    <n v="4.2681395932714031E-3"/>
    <d v="1899-12-30T00:01:21"/>
    <d v="1899-12-30T00:01:21"/>
    <d v="1899-12-30T00:01:32"/>
    <d v="1899-12-30T00:00:11"/>
    <d v="1899-12-30T00:01:26"/>
  </r>
  <r>
    <x v="3983"/>
    <n v="0"/>
    <n v="1"/>
    <n v="17"/>
    <n v="3984"/>
    <n v="4.2670682730923696E-3"/>
    <n v="4.2670682730923696E-3"/>
    <d v="1899-12-30T00:01:14"/>
    <d v="1899-12-30T00:01:21"/>
    <d v="1899-12-30T00:01:32"/>
    <d v="1899-12-30T00:00:11"/>
    <d v="1899-12-30T00:01:26"/>
  </r>
  <r>
    <x v="3984"/>
    <n v="0"/>
    <n v="1"/>
    <n v="17"/>
    <n v="3985"/>
    <n v="4.2659974905897118E-3"/>
    <n v="4.2659974905897118E-3"/>
    <d v="1899-12-30T00:01:17"/>
    <d v="1899-12-30T00:01:21"/>
    <d v="1899-12-30T00:01:32"/>
    <d v="1899-12-30T00:00:11"/>
    <d v="1899-12-30T00:01:26"/>
  </r>
  <r>
    <x v="3985"/>
    <n v="0"/>
    <n v="1"/>
    <n v="17"/>
    <n v="3986"/>
    <n v="4.2649272453587558E-3"/>
    <n v="4.2649272453587558E-3"/>
    <d v="1899-12-30T00:01:16"/>
    <d v="1899-12-30T00:01:21"/>
    <d v="1899-12-30T00:01:32"/>
    <d v="1899-12-30T00:00:11"/>
    <d v="1899-12-30T00:01:26"/>
  </r>
  <r>
    <x v="3986"/>
    <n v="0"/>
    <n v="1"/>
    <n v="17"/>
    <n v="3987"/>
    <n v="4.2638575369952341E-3"/>
    <n v="4.2638575369952341E-3"/>
    <d v="1899-12-30T00:01:16"/>
    <d v="1899-12-30T00:01:21"/>
    <d v="1899-12-30T00:01:32"/>
    <d v="1899-12-30T00:00:11"/>
    <d v="1899-12-30T00:01:26"/>
  </r>
  <r>
    <x v="3987"/>
    <n v="0"/>
    <n v="1"/>
    <n v="17"/>
    <n v="3988"/>
    <n v="4.2627883650952856E-3"/>
    <n v="4.2627883650952856E-3"/>
    <d v="1899-12-30T00:01:19"/>
    <d v="1899-12-30T00:01:21"/>
    <d v="1899-12-30T00:01:32"/>
    <d v="1899-12-30T00:00:11"/>
    <d v="1899-12-30T00:01:26"/>
  </r>
  <r>
    <x v="3988"/>
    <n v="0"/>
    <n v="1"/>
    <n v="17"/>
    <n v="3989"/>
    <n v="4.2617197292554527E-3"/>
    <n v="4.2617197292554527E-3"/>
    <d v="1899-12-30T00:01:42"/>
    <d v="1899-12-30T00:01:21"/>
    <d v="1899-12-30T00:01:32"/>
    <d v="1899-12-30T00:00:11"/>
    <d v="1899-12-30T00:01:26"/>
  </r>
  <r>
    <x v="3989"/>
    <n v="0"/>
    <n v="1"/>
    <n v="17"/>
    <n v="3990"/>
    <n v="4.2606516290726818E-3"/>
    <n v="4.2606516290726818E-3"/>
    <d v="1899-12-30T00:01:20"/>
    <d v="1899-12-30T00:01:21"/>
    <d v="1899-12-30T00:01:32"/>
    <d v="1899-12-30T00:00:11"/>
    <d v="1899-12-30T00:01:26"/>
  </r>
  <r>
    <x v="3990"/>
    <n v="0"/>
    <n v="1"/>
    <n v="17"/>
    <n v="3991"/>
    <n v="4.2595840641443247E-3"/>
    <n v="4.2595840641443247E-3"/>
    <d v="1899-12-30T00:01:19"/>
    <d v="1899-12-30T00:01:21"/>
    <d v="1899-12-30T00:01:32"/>
    <d v="1899-12-30T00:00:11"/>
    <d v="1899-12-30T00:01:26"/>
  </r>
  <r>
    <x v="3991"/>
    <n v="0"/>
    <n v="1"/>
    <n v="17"/>
    <n v="3992"/>
    <n v="4.2585170340681362E-3"/>
    <n v="4.2585170340681362E-3"/>
    <d v="1899-12-30T00:01:24"/>
    <d v="1899-12-30T00:01:21"/>
    <d v="1899-12-30T00:01:32"/>
    <d v="1899-12-30T00:00:11"/>
    <d v="1899-12-30T00:01:26"/>
  </r>
  <r>
    <x v="3992"/>
    <n v="0"/>
    <n v="1"/>
    <n v="17"/>
    <n v="3993"/>
    <n v="4.2574505384422737E-3"/>
    <n v="4.2574505384422737E-3"/>
    <d v="1899-12-30T00:01:18"/>
    <d v="1899-12-30T00:01:21"/>
    <d v="1899-12-30T00:01:32"/>
    <d v="1899-12-30T00:00:11"/>
    <d v="1899-12-30T00:01:26"/>
  </r>
  <r>
    <x v="3993"/>
    <n v="0"/>
    <n v="1"/>
    <n v="17"/>
    <n v="3994"/>
    <n v="4.2563845768652979E-3"/>
    <n v="4.2563845768652979E-3"/>
    <d v="1899-12-30T00:01:13"/>
    <d v="1899-12-30T00:01:20"/>
    <d v="1899-12-30T00:01:32"/>
    <d v="1899-12-30T00:00:12"/>
    <d v="1899-12-30T00:01:26"/>
  </r>
  <r>
    <x v="3994"/>
    <n v="0"/>
    <n v="1"/>
    <n v="17"/>
    <n v="3995"/>
    <n v="4.2553191489361703E-3"/>
    <n v="4.2553191489361703E-3"/>
    <d v="1899-12-30T00:01:16"/>
    <d v="1899-12-30T00:01:20"/>
    <d v="1899-12-30T00:01:32"/>
    <d v="1899-12-30T00:00:12"/>
    <d v="1899-12-30T00:01:26"/>
  </r>
  <r>
    <x v="3995"/>
    <n v="0"/>
    <n v="1"/>
    <n v="17"/>
    <n v="3996"/>
    <n v="4.2542542542542547E-3"/>
    <n v="4.2542542542542547E-3"/>
    <d v="1899-12-30T00:01:12"/>
    <d v="1899-12-30T00:01:20"/>
    <d v="1899-12-30T00:01:32"/>
    <d v="1899-12-30T00:00:12"/>
    <d v="1899-12-30T00:01:26"/>
  </r>
  <r>
    <x v="3996"/>
    <n v="0"/>
    <n v="1"/>
    <n v="17"/>
    <n v="3997"/>
    <n v="4.2531898924193148E-3"/>
    <n v="4.2531898924193148E-3"/>
    <d v="1899-12-30T00:01:13"/>
    <d v="1899-12-30T00:01:20"/>
    <d v="1899-12-30T00:01:32"/>
    <d v="1899-12-30T00:00:12"/>
    <d v="1899-12-30T00:01:26"/>
  </r>
  <r>
    <x v="3997"/>
    <n v="0"/>
    <n v="1"/>
    <n v="17"/>
    <n v="3998"/>
    <n v="4.2521260630315159E-3"/>
    <n v="4.2521260630315159E-3"/>
    <d v="1899-12-30T00:01:18"/>
    <d v="1899-12-30T00:01:20"/>
    <d v="1899-12-30T00:01:32"/>
    <d v="1899-12-30T00:00:12"/>
    <d v="1899-12-30T00:01:26"/>
  </r>
  <r>
    <x v="3998"/>
    <n v="0"/>
    <n v="1"/>
    <n v="17"/>
    <n v="3999"/>
    <n v="4.2510627656914225E-3"/>
    <n v="4.2510627656914225E-3"/>
    <d v="1899-12-30T00:01:14"/>
    <d v="1899-12-30T00:01:20"/>
    <d v="1899-12-30T00:01:32"/>
    <d v="1899-12-30T00:00:12"/>
    <d v="1899-12-30T00:01:26"/>
  </r>
  <r>
    <x v="3999"/>
    <n v="0"/>
    <n v="1"/>
    <n v="17"/>
    <n v="4000"/>
    <n v="4.2500000000000003E-3"/>
    <n v="4.2500000000000003E-3"/>
    <d v="1899-12-30T00:01:19"/>
    <d v="1899-12-30T00:01:20"/>
    <d v="1899-12-30T00:01:32"/>
    <d v="1899-12-30T00:00:12"/>
    <d v="1899-12-30T00:01:26"/>
  </r>
  <r>
    <x v="4000"/>
    <n v="0"/>
    <n v="1"/>
    <n v="17"/>
    <n v="4001"/>
    <n v="4.2489377655586099E-3"/>
    <n v="4.2489377655586099E-3"/>
    <d v="1899-12-30T00:01:27"/>
    <d v="1899-12-30T00:01:20"/>
    <d v="1899-12-30T00:01:32"/>
    <d v="1899-12-30T00:00:12"/>
    <d v="1899-12-30T00:01:26"/>
  </r>
  <r>
    <x v="4001"/>
    <n v="0"/>
    <n v="1"/>
    <n v="17"/>
    <n v="4002"/>
    <n v="4.2478760619690152E-3"/>
    <n v="4.2478760619690152E-3"/>
    <d v="1899-12-30T00:01:19"/>
    <d v="1899-12-30T00:01:20"/>
    <d v="1899-12-30T00:01:32"/>
    <d v="1899-12-30T00:00:12"/>
    <d v="1899-12-30T00:01:26"/>
  </r>
  <r>
    <x v="4002"/>
    <n v="0"/>
    <n v="1"/>
    <n v="17"/>
    <n v="4003"/>
    <n v="4.2468148888333748E-3"/>
    <n v="4.2468148888333748E-3"/>
    <d v="1899-12-30T00:01:16"/>
    <d v="1899-12-30T00:01:20"/>
    <d v="1899-12-30T00:01:32"/>
    <d v="1899-12-30T00:00:12"/>
    <d v="1899-12-30T00:01:26"/>
  </r>
  <r>
    <x v="4003"/>
    <n v="0"/>
    <n v="1"/>
    <n v="17"/>
    <n v="4004"/>
    <n v="4.245754245754246E-3"/>
    <n v="4.245754245754246E-3"/>
    <d v="1899-12-30T00:01:12"/>
    <d v="1899-12-30T00:01:20"/>
    <d v="1899-12-30T00:01:32"/>
    <d v="1899-12-30T00:00:11"/>
    <d v="1899-12-30T00:01:26"/>
  </r>
  <r>
    <x v="4004"/>
    <n v="0"/>
    <n v="1"/>
    <n v="17"/>
    <n v="4005"/>
    <n v="4.2446941323345819E-3"/>
    <n v="4.2446941323345819E-3"/>
    <d v="1899-12-30T00:01:17"/>
    <d v="1899-12-30T00:01:20"/>
    <d v="1899-12-30T00:01:31"/>
    <d v="1899-12-30T00:00:11"/>
    <d v="1899-12-30T00:01:26"/>
  </r>
  <r>
    <x v="4005"/>
    <n v="0"/>
    <n v="1"/>
    <n v="17"/>
    <n v="4006"/>
    <n v="4.2436345481777337E-3"/>
    <n v="4.2436345481777337E-3"/>
    <d v="1899-12-30T00:01:25"/>
    <d v="1899-12-30T00:01:20"/>
    <d v="1899-12-30T00:01:31"/>
    <d v="1899-12-30T00:00:11"/>
    <d v="1899-12-30T00:01:26"/>
  </r>
  <r>
    <x v="4006"/>
    <n v="0"/>
    <n v="1"/>
    <n v="17"/>
    <n v="4007"/>
    <n v="4.2425754928874472E-3"/>
    <n v="4.2425754928874472E-3"/>
    <d v="1899-12-30T00:01:18"/>
    <d v="1899-12-30T00:01:20"/>
    <d v="1899-12-30T00:01:31"/>
    <d v="1899-12-30T00:00:11"/>
    <d v="1899-12-30T00:01:26"/>
  </r>
  <r>
    <x v="4007"/>
    <n v="0"/>
    <n v="1"/>
    <n v="17"/>
    <n v="4008"/>
    <n v="4.2415169660678645E-3"/>
    <n v="4.2415169660678645E-3"/>
    <d v="1899-12-30T00:01:20"/>
    <d v="1899-12-30T00:01:20"/>
    <d v="1899-12-30T00:01:31"/>
    <d v="1899-12-30T00:00:11"/>
    <d v="1899-12-30T00:01:26"/>
  </r>
  <r>
    <x v="4008"/>
    <n v="0"/>
    <n v="1"/>
    <n v="17"/>
    <n v="4009"/>
    <n v="4.2404589673235224E-3"/>
    <n v="4.2404589673235224E-3"/>
    <d v="1899-12-30T00:01:19"/>
    <d v="1899-12-30T00:01:20"/>
    <d v="1899-12-30T00:01:31"/>
    <d v="1899-12-30T00:00:11"/>
    <d v="1899-12-30T00:01:26"/>
  </r>
  <r>
    <x v="4009"/>
    <n v="0"/>
    <n v="1"/>
    <n v="17"/>
    <n v="4010"/>
    <n v="4.2394014962593516E-3"/>
    <n v="4.2394014962593516E-3"/>
    <d v="1899-12-30T00:01:18"/>
    <d v="1899-12-30T00:01:20"/>
    <d v="1899-12-30T00:01:31"/>
    <d v="1899-12-30T00:00:11"/>
    <d v="1899-12-30T00:01:26"/>
  </r>
  <r>
    <x v="4010"/>
    <n v="0"/>
    <n v="1"/>
    <n v="17"/>
    <n v="4011"/>
    <n v="4.2383445524806782E-3"/>
    <n v="4.2383445524806782E-3"/>
    <d v="1899-12-30T00:01:19"/>
    <d v="1899-12-30T00:01:20"/>
    <d v="1899-12-30T00:01:31"/>
    <d v="1899-12-30T00:00:11"/>
    <d v="1899-12-30T00:01:26"/>
  </r>
  <r>
    <x v="4011"/>
    <n v="0"/>
    <n v="1"/>
    <n v="17"/>
    <n v="4012"/>
    <n v="4.2372881355932203E-3"/>
    <n v="4.2372881355932203E-3"/>
    <d v="1899-12-30T00:01:17"/>
    <d v="1899-12-30T00:01:20"/>
    <d v="1899-12-30T00:01:31"/>
    <d v="1899-12-30T00:00:11"/>
    <d v="1899-12-30T00:01:26"/>
  </r>
  <r>
    <x v="4012"/>
    <n v="0"/>
    <n v="1"/>
    <n v="17"/>
    <n v="4013"/>
    <n v="4.23623224520309E-3"/>
    <n v="4.23623224520309E-3"/>
    <d v="1899-12-30T00:01:16"/>
    <d v="1899-12-30T00:01:20"/>
    <d v="1899-12-30T00:01:31"/>
    <d v="1899-12-30T00:00:11"/>
    <d v="1899-12-30T00:01:26"/>
  </r>
  <r>
    <x v="4013"/>
    <n v="0"/>
    <n v="1"/>
    <n v="17"/>
    <n v="4014"/>
    <n v="4.2351768809167911E-3"/>
    <n v="4.2351768809167911E-3"/>
    <d v="1899-12-30T00:01:17"/>
    <d v="1899-12-30T00:01:20"/>
    <d v="1899-12-30T00:01:31"/>
    <d v="1899-12-30T00:00:11"/>
    <d v="1899-12-30T00:01:26"/>
  </r>
  <r>
    <x v="4014"/>
    <n v="0"/>
    <n v="1"/>
    <n v="17"/>
    <n v="4015"/>
    <n v="4.2341220423412207E-3"/>
    <n v="4.2341220423412207E-3"/>
    <d v="1899-12-30T00:01:19"/>
    <d v="1899-12-30T00:01:20"/>
    <d v="1899-12-30T00:01:31"/>
    <d v="1899-12-30T00:00:11"/>
    <d v="1899-12-30T00:01:26"/>
  </r>
  <r>
    <x v="4015"/>
    <n v="0"/>
    <n v="1"/>
    <n v="17"/>
    <n v="4016"/>
    <n v="4.233067729083665E-3"/>
    <n v="4.233067729083665E-3"/>
    <d v="1899-12-30T00:01:17"/>
    <d v="1899-12-30T00:01:20"/>
    <d v="1899-12-30T00:01:31"/>
    <d v="1899-12-30T00:00:11"/>
    <d v="1899-12-30T00:01:26"/>
  </r>
  <r>
    <x v="4016"/>
    <n v="0"/>
    <n v="1"/>
    <n v="17"/>
    <n v="4017"/>
    <n v="4.2320139407518052E-3"/>
    <n v="4.2320139407518052E-3"/>
    <d v="1899-12-30T00:01:20"/>
    <d v="1899-12-30T00:01:20"/>
    <d v="1899-12-30T00:01:31"/>
    <d v="1899-12-30T00:00:11"/>
    <d v="1899-12-30T00:01:26"/>
  </r>
  <r>
    <x v="4017"/>
    <n v="0"/>
    <n v="1"/>
    <n v="17"/>
    <n v="4018"/>
    <n v="4.2309606769537081E-3"/>
    <n v="4.2309606769537081E-3"/>
    <d v="1899-12-30T00:01:17"/>
    <d v="1899-12-30T00:01:20"/>
    <d v="1899-12-30T00:01:31"/>
    <d v="1899-12-30T00:00:11"/>
    <d v="1899-12-30T00:01:26"/>
  </r>
  <r>
    <x v="4018"/>
    <n v="0"/>
    <n v="1"/>
    <n v="17"/>
    <n v="4019"/>
    <n v="4.2299079372978355E-3"/>
    <n v="4.2299079372978355E-3"/>
    <d v="1899-12-30T00:01:13"/>
    <d v="1899-12-30T00:01:20"/>
    <d v="1899-12-30T00:01:31"/>
    <d v="1899-12-30T00:00:11"/>
    <d v="1899-12-30T00:01:26"/>
  </r>
  <r>
    <x v="4019"/>
    <n v="0"/>
    <n v="1"/>
    <n v="17"/>
    <n v="4020"/>
    <n v="4.2288557213930348E-3"/>
    <n v="4.2288557213930348E-3"/>
    <d v="1899-12-30T00:01:20"/>
    <d v="1899-12-30T00:01:20"/>
    <d v="1899-12-30T00:01:31"/>
    <d v="1899-12-30T00:00:11"/>
    <d v="1899-12-30T00:01:26"/>
  </r>
  <r>
    <x v="4020"/>
    <n v="0"/>
    <n v="1"/>
    <n v="17"/>
    <n v="4021"/>
    <n v="4.227804028848545E-3"/>
    <n v="4.227804028848545E-3"/>
    <d v="1899-12-30T00:01:16"/>
    <d v="1899-12-30T00:01:20"/>
    <d v="1899-12-30T00:01:31"/>
    <d v="1899-12-30T00:00:11"/>
    <d v="1899-12-30T00:01:26"/>
  </r>
  <r>
    <x v="4021"/>
    <n v="0"/>
    <n v="1"/>
    <n v="17"/>
    <n v="4022"/>
    <n v="4.2267528592739934E-3"/>
    <n v="4.2267528592739934E-3"/>
    <d v="1899-12-30T00:01:13"/>
    <d v="1899-12-30T00:01:20"/>
    <d v="1899-12-30T00:01:31"/>
    <d v="1899-12-30T00:00:11"/>
    <d v="1899-12-30T00:01:26"/>
  </r>
  <r>
    <x v="4022"/>
    <n v="0"/>
    <n v="1"/>
    <n v="17"/>
    <n v="4023"/>
    <n v="4.2257022122793933E-3"/>
    <n v="4.2257022122793933E-3"/>
    <d v="1899-12-30T00:01:18"/>
    <d v="1899-12-30T00:01:20"/>
    <d v="1899-12-30T00:01:31"/>
    <d v="1899-12-30T00:00:11"/>
    <d v="1899-12-30T00:01:26"/>
  </r>
  <r>
    <x v="4023"/>
    <n v="0"/>
    <n v="1"/>
    <n v="17"/>
    <n v="4024"/>
    <n v="4.2246520874751493E-3"/>
    <n v="4.2246520874751493E-3"/>
    <d v="1899-12-30T00:01:14"/>
    <d v="1899-12-30T00:01:20"/>
    <d v="1899-12-30T00:01:31"/>
    <d v="1899-12-30T00:00:11"/>
    <d v="1899-12-30T00:01:26"/>
  </r>
  <r>
    <x v="4024"/>
    <n v="0"/>
    <n v="1"/>
    <n v="17"/>
    <n v="4025"/>
    <n v="4.2236024844720501E-3"/>
    <n v="4.2236024844720501E-3"/>
    <d v="1899-12-30T00:01:11"/>
    <d v="1899-12-30T00:01:20"/>
    <d v="1899-12-30T00:01:31"/>
    <d v="1899-12-30T00:00:11"/>
    <d v="1899-12-30T00:01:26"/>
  </r>
  <r>
    <x v="4025"/>
    <n v="0"/>
    <n v="1"/>
    <n v="17"/>
    <n v="4026"/>
    <n v="4.2225534028812722E-3"/>
    <n v="4.2225534028812722E-3"/>
    <d v="1899-12-30T00:01:19"/>
    <d v="1899-12-30T00:01:20"/>
    <d v="1899-12-30T00:01:31"/>
    <d v="1899-12-30T00:00:11"/>
    <d v="1899-12-30T00:01:26"/>
  </r>
  <r>
    <x v="4026"/>
    <n v="0"/>
    <n v="1"/>
    <n v="17"/>
    <n v="4027"/>
    <n v="4.221504842314378E-3"/>
    <n v="4.221504842314378E-3"/>
    <d v="1899-12-30T00:01:21"/>
    <d v="1899-12-30T00:01:20"/>
    <d v="1899-12-30T00:01:31"/>
    <d v="1899-12-30T00:00:11"/>
    <d v="1899-12-30T00:01:26"/>
  </r>
  <r>
    <x v="4027"/>
    <n v="0"/>
    <n v="1"/>
    <n v="17"/>
    <n v="4028"/>
    <n v="4.2204568023833169E-3"/>
    <n v="4.2204568023833169E-3"/>
    <d v="1899-12-30T00:01:22"/>
    <d v="1899-12-30T00:01:20"/>
    <d v="1899-12-30T00:01:31"/>
    <d v="1899-12-30T00:00:11"/>
    <d v="1899-12-30T00:01:26"/>
  </r>
  <r>
    <x v="4028"/>
    <n v="0"/>
    <n v="1"/>
    <n v="17"/>
    <n v="4029"/>
    <n v="4.2194092827004216E-3"/>
    <n v="4.2194092827004216E-3"/>
    <d v="1899-12-30T00:01:23"/>
    <d v="1899-12-30T00:01:20"/>
    <d v="1899-12-30T00:01:31"/>
    <d v="1899-12-30T00:00:11"/>
    <d v="1899-12-30T00:01:26"/>
  </r>
  <r>
    <x v="4029"/>
    <n v="0"/>
    <n v="1"/>
    <n v="17"/>
    <n v="4030"/>
    <n v="4.2183622828784123E-3"/>
    <n v="4.2183622828784123E-3"/>
    <d v="1899-12-30T00:01:22"/>
    <d v="1899-12-30T00:01:20"/>
    <d v="1899-12-30T00:01:31"/>
    <d v="1899-12-30T00:00:11"/>
    <d v="1899-12-30T00:01:26"/>
  </r>
  <r>
    <x v="4030"/>
    <n v="0"/>
    <n v="1"/>
    <n v="17"/>
    <n v="4031"/>
    <n v="4.2173158025303895E-3"/>
    <n v="4.2173158025303895E-3"/>
    <d v="1899-12-30T00:01:13"/>
    <d v="1899-12-30T00:01:20"/>
    <d v="1899-12-30T00:01:31"/>
    <d v="1899-12-30T00:00:11"/>
    <d v="1899-12-30T00:01:26"/>
  </r>
  <r>
    <x v="4031"/>
    <n v="0"/>
    <n v="1"/>
    <n v="17"/>
    <n v="4032"/>
    <n v="4.216269841269841E-3"/>
    <n v="4.216269841269841E-3"/>
    <d v="1899-12-30T00:01:21"/>
    <d v="1899-12-30T00:01:20"/>
    <d v="1899-12-30T00:01:31"/>
    <d v="1899-12-30T00:00:11"/>
    <d v="1899-12-30T00:01:26"/>
  </r>
  <r>
    <x v="4032"/>
    <n v="0"/>
    <n v="1"/>
    <n v="17"/>
    <n v="4033"/>
    <n v="4.2152243987106375E-3"/>
    <n v="4.2152243987106375E-3"/>
    <d v="1899-12-30T00:01:23"/>
    <d v="1899-12-30T00:01:20"/>
    <d v="1899-12-30T00:01:31"/>
    <d v="1899-12-30T00:00:11"/>
    <d v="1899-12-30T00:01:26"/>
  </r>
  <r>
    <x v="4033"/>
    <n v="0"/>
    <n v="1"/>
    <n v="17"/>
    <n v="4034"/>
    <n v="4.2141794744670301E-3"/>
    <n v="4.2141794744670301E-3"/>
    <d v="1899-12-30T00:01:15"/>
    <d v="1899-12-30T00:01:20"/>
    <d v="1899-12-30T00:01:31"/>
    <d v="1899-12-30T00:00:11"/>
    <d v="1899-12-30T00:01:26"/>
  </r>
  <r>
    <x v="4034"/>
    <n v="0"/>
    <n v="1"/>
    <n v="17"/>
    <n v="4035"/>
    <n v="4.2131350681536553E-3"/>
    <n v="4.2131350681536553E-3"/>
    <d v="1899-12-30T00:01:18"/>
    <d v="1899-12-30T00:01:20"/>
    <d v="1899-12-30T00:01:31"/>
    <d v="1899-12-30T00:00:11"/>
    <d v="1899-12-30T00:01:26"/>
  </r>
  <r>
    <x v="4035"/>
    <n v="0"/>
    <n v="1"/>
    <n v="17"/>
    <n v="4036"/>
    <n v="4.2120911793855301E-3"/>
    <n v="4.2120911793855301E-3"/>
    <d v="1899-12-30T00:01:12"/>
    <d v="1899-12-30T00:01:20"/>
    <d v="1899-12-30T00:01:31"/>
    <d v="1899-12-30T00:00:11"/>
    <d v="1899-12-30T00:01:26"/>
  </r>
  <r>
    <x v="4036"/>
    <n v="0"/>
    <n v="1"/>
    <n v="17"/>
    <n v="4037"/>
    <n v="4.2110478077780527E-3"/>
    <n v="4.2110478077780527E-3"/>
    <d v="1899-12-30T00:01:18"/>
    <d v="1899-12-30T00:01:20"/>
    <d v="1899-12-30T00:01:31"/>
    <d v="1899-12-30T00:00:11"/>
    <d v="1899-12-30T00:01:26"/>
  </r>
  <r>
    <x v="4037"/>
    <n v="0"/>
    <n v="1"/>
    <n v="17"/>
    <n v="4038"/>
    <n v="4.2100049529470033E-3"/>
    <n v="4.2100049529470033E-3"/>
    <d v="1899-12-30T00:01:25"/>
    <d v="1899-12-30T00:01:20"/>
    <d v="1899-12-30T00:01:31"/>
    <d v="1899-12-30T00:00:11"/>
    <d v="1899-12-30T00:01:26"/>
  </r>
  <r>
    <x v="4038"/>
    <n v="0"/>
    <n v="1"/>
    <n v="17"/>
    <n v="4039"/>
    <n v="4.2089626145085414E-3"/>
    <n v="4.2089626145085414E-3"/>
    <d v="1899-12-30T00:01:12"/>
    <d v="1899-12-30T00:01:20"/>
    <d v="1899-12-30T00:01:31"/>
    <d v="1899-12-30T00:00:11"/>
    <d v="1899-12-30T00:01:26"/>
  </r>
  <r>
    <x v="4039"/>
    <n v="0"/>
    <n v="1"/>
    <n v="17"/>
    <n v="4040"/>
    <n v="4.2079207920792082E-3"/>
    <n v="4.2079207920792082E-3"/>
    <d v="1899-12-30T00:01:24"/>
    <d v="1899-12-30T00:01:20"/>
    <d v="1899-12-30T00:01:31"/>
    <d v="1899-12-30T00:00:11"/>
    <d v="1899-12-30T00:01:26"/>
  </r>
  <r>
    <x v="4040"/>
    <n v="0"/>
    <n v="1"/>
    <n v="17"/>
    <n v="4041"/>
    <n v="4.2068794852759221E-3"/>
    <n v="4.2068794852759221E-3"/>
    <d v="1899-12-30T00:01:15"/>
    <d v="1899-12-30T00:01:20"/>
    <d v="1899-12-30T00:01:31"/>
    <d v="1899-12-30T00:00:11"/>
    <d v="1899-12-30T00:01:26"/>
  </r>
  <r>
    <x v="4041"/>
    <n v="0"/>
    <n v="1"/>
    <n v="17"/>
    <n v="4042"/>
    <n v="4.2058386937159822E-3"/>
    <n v="4.2058386937159822E-3"/>
    <d v="1899-12-30T00:01:17"/>
    <d v="1899-12-30T00:01:20"/>
    <d v="1899-12-30T00:01:31"/>
    <d v="1899-12-30T00:00:11"/>
    <d v="1899-12-30T00:01:26"/>
  </r>
  <r>
    <x v="4042"/>
    <n v="0"/>
    <n v="1"/>
    <n v="17"/>
    <n v="4043"/>
    <n v="4.2047984170170668E-3"/>
    <n v="4.2047984170170668E-3"/>
    <d v="1899-12-30T00:01:16"/>
    <d v="1899-12-30T00:01:20"/>
    <d v="1899-12-30T00:01:31"/>
    <d v="1899-12-30T00:00:11"/>
    <d v="1899-12-30T00:01:26"/>
  </r>
  <r>
    <x v="4043"/>
    <n v="0"/>
    <n v="1"/>
    <n v="17"/>
    <n v="4044"/>
    <n v="4.2037586547972305E-3"/>
    <n v="4.2037586547972305E-3"/>
    <d v="1899-12-30T00:01:19"/>
    <d v="1899-12-30T00:01:20"/>
    <d v="1899-12-30T00:01:31"/>
    <d v="1899-12-30T00:00:11"/>
    <d v="1899-12-30T00:01:26"/>
  </r>
  <r>
    <x v="4044"/>
    <n v="0"/>
    <n v="1"/>
    <n v="17"/>
    <n v="4045"/>
    <n v="4.202719406674907E-3"/>
    <n v="4.202719406674907E-3"/>
    <d v="1899-12-30T00:01:13"/>
    <d v="1899-12-30T00:01:20"/>
    <d v="1899-12-30T00:01:31"/>
    <d v="1899-12-30T00:00:11"/>
    <d v="1899-12-30T00:01:26"/>
  </r>
  <r>
    <x v="4045"/>
    <n v="0"/>
    <n v="1"/>
    <n v="17"/>
    <n v="4046"/>
    <n v="4.2016806722689074E-3"/>
    <n v="4.2016806722689074E-3"/>
    <d v="1899-12-30T00:01:24"/>
    <d v="1899-12-30T00:01:20"/>
    <d v="1899-12-30T00:01:31"/>
    <d v="1899-12-30T00:00:11"/>
    <d v="1899-12-30T00:01:26"/>
  </r>
  <r>
    <x v="4046"/>
    <n v="0"/>
    <n v="1"/>
    <n v="17"/>
    <n v="4047"/>
    <n v="4.200642451198419E-3"/>
    <n v="4.200642451198419E-3"/>
    <d v="1899-12-30T00:01:18"/>
    <d v="1899-12-30T00:01:20"/>
    <d v="1899-12-30T00:01:31"/>
    <d v="1899-12-30T00:00:11"/>
    <d v="1899-12-30T00:01:26"/>
  </r>
  <r>
    <x v="4047"/>
    <n v="0"/>
    <n v="1"/>
    <n v="17"/>
    <n v="4048"/>
    <n v="4.199604743083004E-3"/>
    <n v="4.199604743083004E-3"/>
    <d v="1899-12-30T00:01:17"/>
    <d v="1899-12-30T00:01:20"/>
    <d v="1899-12-30T00:01:31"/>
    <d v="1899-12-30T00:00:11"/>
    <d v="1899-12-30T00:01:26"/>
  </r>
  <r>
    <x v="4048"/>
    <n v="0"/>
    <n v="1"/>
    <n v="17"/>
    <n v="4049"/>
    <n v="4.1985675475426035E-3"/>
    <n v="4.1985675475426035E-3"/>
    <d v="1899-12-30T00:01:19"/>
    <d v="1899-12-30T00:01:20"/>
    <d v="1899-12-30T00:01:31"/>
    <d v="1899-12-30T00:00:11"/>
    <d v="1899-12-30T00:01:26"/>
  </r>
  <r>
    <x v="4049"/>
    <n v="0"/>
    <n v="1"/>
    <n v="17"/>
    <n v="4050"/>
    <n v="4.1975308641975309E-3"/>
    <n v="4.1975308641975309E-3"/>
    <d v="1899-12-30T00:01:15"/>
    <d v="1899-12-30T00:01:20"/>
    <d v="1899-12-30T00:01:31"/>
    <d v="1899-12-30T00:00:11"/>
    <d v="1899-12-30T00:01:26"/>
  </r>
  <r>
    <x v="4050"/>
    <n v="0"/>
    <n v="1"/>
    <n v="17"/>
    <n v="4051"/>
    <n v="4.1964946926684767E-3"/>
    <n v="4.1964946926684767E-3"/>
    <d v="1899-12-30T00:01:15"/>
    <d v="1899-12-30T00:01:20"/>
    <d v="1899-12-30T00:01:31"/>
    <d v="1899-12-30T00:00:11"/>
    <d v="1899-12-30T00:01:26"/>
  </r>
  <r>
    <x v="4051"/>
    <n v="0"/>
    <n v="1"/>
    <n v="17"/>
    <n v="4052"/>
    <n v="4.1954590325765052E-3"/>
    <n v="4.1954590325765052E-3"/>
    <d v="1899-12-30T00:01:20"/>
    <d v="1899-12-30T00:01:20"/>
    <d v="1899-12-30T00:01:31"/>
    <d v="1899-12-30T00:00:11"/>
    <d v="1899-12-30T00:01:26"/>
  </r>
  <r>
    <x v="4052"/>
    <n v="0"/>
    <n v="1"/>
    <n v="17"/>
    <n v="4053"/>
    <n v="4.1944238835430548E-3"/>
    <n v="4.1944238835430548E-3"/>
    <d v="1899-12-30T00:01:20"/>
    <d v="1899-12-30T00:01:20"/>
    <d v="1899-12-30T00:01:31"/>
    <d v="1899-12-30T00:00:11"/>
    <d v="1899-12-30T00:01:26"/>
  </r>
  <r>
    <x v="4053"/>
    <n v="0"/>
    <n v="1"/>
    <n v="17"/>
    <n v="4054"/>
    <n v="4.1933892451899357E-3"/>
    <n v="4.1933892451899357E-3"/>
    <d v="1899-12-30T00:01:10"/>
    <d v="1899-12-30T00:01:20"/>
    <d v="1899-12-30T00:01:31"/>
    <d v="1899-12-30T00:00:11"/>
    <d v="1899-12-30T00:01:26"/>
  </r>
  <r>
    <x v="4054"/>
    <n v="0"/>
    <n v="1"/>
    <n v="17"/>
    <n v="4055"/>
    <n v="4.1923551171393339E-3"/>
    <n v="4.1923551171393339E-3"/>
    <d v="1899-12-30T00:01:40"/>
    <d v="1899-12-30T00:01:20"/>
    <d v="1899-12-30T00:01:31"/>
    <d v="1899-12-30T00:00:11"/>
    <d v="1899-12-30T00:01:26"/>
  </r>
  <r>
    <x v="4055"/>
    <n v="0"/>
    <n v="1"/>
    <n v="17"/>
    <n v="4056"/>
    <n v="4.1913214990138064E-3"/>
    <n v="4.1913214990138064E-3"/>
    <d v="1899-12-30T00:01:18"/>
    <d v="1899-12-30T00:01:20"/>
    <d v="1899-12-30T00:01:31"/>
    <d v="1899-12-30T00:00:11"/>
    <d v="1899-12-30T00:01:26"/>
  </r>
  <r>
    <x v="4056"/>
    <n v="0"/>
    <n v="1"/>
    <n v="17"/>
    <n v="4057"/>
    <n v="4.1902883904362826E-3"/>
    <n v="4.1902883904362826E-3"/>
    <d v="1899-12-30T00:01:13"/>
    <d v="1899-12-30T00:01:20"/>
    <d v="1899-12-30T00:01:31"/>
    <d v="1899-12-30T00:00:11"/>
    <d v="1899-12-30T00:01:26"/>
  </r>
  <r>
    <x v="4057"/>
    <n v="0"/>
    <n v="1"/>
    <n v="17"/>
    <n v="4058"/>
    <n v="4.1892557910300637E-3"/>
    <n v="4.1892557910300637E-3"/>
    <d v="1899-12-30T00:01:17"/>
    <d v="1899-12-30T00:01:20"/>
    <d v="1899-12-30T00:01:31"/>
    <d v="1899-12-30T00:00:11"/>
    <d v="1899-12-30T00:01:26"/>
  </r>
  <r>
    <x v="4058"/>
    <n v="0"/>
    <n v="1"/>
    <n v="17"/>
    <n v="4059"/>
    <n v="4.1882237004188224E-3"/>
    <n v="4.1882237004188224E-3"/>
    <d v="1899-12-30T00:01:19"/>
    <d v="1899-12-30T00:01:20"/>
    <d v="1899-12-30T00:01:31"/>
    <d v="1899-12-30T00:00:11"/>
    <d v="1899-12-30T00:01:26"/>
  </r>
  <r>
    <x v="4059"/>
    <n v="0"/>
    <n v="1"/>
    <n v="17"/>
    <n v="4060"/>
    <n v="4.1871921182266006E-3"/>
    <n v="4.1871921182266006E-3"/>
    <d v="1899-12-30T00:01:25"/>
    <d v="1899-12-30T00:01:20"/>
    <d v="1899-12-30T00:01:31"/>
    <d v="1899-12-30T00:00:11"/>
    <d v="1899-12-30T00:01:26"/>
  </r>
  <r>
    <x v="4060"/>
    <n v="0"/>
    <n v="1"/>
    <n v="17"/>
    <n v="4061"/>
    <n v="4.1861610440778133E-3"/>
    <n v="4.1861610440778133E-3"/>
    <d v="1899-12-30T00:01:17"/>
    <d v="1899-12-30T00:01:20"/>
    <d v="1899-12-30T00:01:31"/>
    <d v="1899-12-30T00:00:11"/>
    <d v="1899-12-30T00:01:26"/>
  </r>
  <r>
    <x v="4061"/>
    <n v="0"/>
    <n v="1"/>
    <n v="17"/>
    <n v="4062"/>
    <n v="4.1851304775972426E-3"/>
    <n v="4.1851304775972426E-3"/>
    <d v="1899-12-30T00:01:18"/>
    <d v="1899-12-30T00:01:20"/>
    <d v="1899-12-30T00:01:31"/>
    <d v="1899-12-30T00:00:11"/>
    <d v="1899-12-30T00:01:26"/>
  </r>
  <r>
    <x v="4062"/>
    <n v="0"/>
    <n v="1"/>
    <n v="17"/>
    <n v="4063"/>
    <n v="4.1841004184100415E-3"/>
    <n v="4.1841004184100415E-3"/>
    <d v="1899-12-30T00:01:13"/>
    <d v="1899-12-30T00:01:20"/>
    <d v="1899-12-30T00:01:31"/>
    <d v="1899-12-30T00:00:11"/>
    <d v="1899-12-30T00:01:26"/>
  </r>
  <r>
    <x v="4063"/>
    <n v="0"/>
    <n v="1"/>
    <n v="17"/>
    <n v="4064"/>
    <n v="4.1830708661417327E-3"/>
    <n v="4.1830708661417327E-3"/>
    <d v="1899-12-30T00:01:13"/>
    <d v="1899-12-30T00:01:20"/>
    <d v="1899-12-30T00:01:31"/>
    <d v="1899-12-30T00:00:11"/>
    <d v="1899-12-30T00:01:26"/>
  </r>
  <r>
    <x v="4064"/>
    <n v="0"/>
    <n v="1"/>
    <n v="17"/>
    <n v="4065"/>
    <n v="4.1820418204182039E-3"/>
    <n v="4.1820418204182039E-3"/>
    <d v="1899-12-30T00:01:16"/>
    <d v="1899-12-30T00:01:20"/>
    <d v="1899-12-30T00:01:31"/>
    <d v="1899-12-30T00:00:11"/>
    <d v="1899-12-30T00:01:26"/>
  </r>
  <r>
    <x v="4065"/>
    <n v="0"/>
    <n v="1"/>
    <n v="17"/>
    <n v="4066"/>
    <n v="4.181013280865716E-3"/>
    <n v="4.181013280865716E-3"/>
    <d v="1899-12-30T00:01:16"/>
    <d v="1899-12-30T00:01:20"/>
    <d v="1899-12-30T00:01:31"/>
    <d v="1899-12-30T00:00:11"/>
    <d v="1899-12-30T00:01:26"/>
  </r>
  <r>
    <x v="4066"/>
    <n v="0"/>
    <n v="1"/>
    <n v="17"/>
    <n v="4067"/>
    <n v="4.1799852471108923E-3"/>
    <n v="4.1799852471108923E-3"/>
    <d v="1899-12-30T00:01:15"/>
    <d v="1899-12-30T00:01:20"/>
    <d v="1899-12-30T00:01:31"/>
    <d v="1899-12-30T00:00:11"/>
    <d v="1899-12-30T00:01:26"/>
  </r>
  <r>
    <x v="4067"/>
    <n v="0"/>
    <n v="1"/>
    <n v="17"/>
    <n v="4068"/>
    <n v="4.1789577187807273E-3"/>
    <n v="4.1789577187807273E-3"/>
    <d v="1899-12-30T00:01:18"/>
    <d v="1899-12-30T00:01:20"/>
    <d v="1899-12-30T00:01:31"/>
    <d v="1899-12-30T00:00:11"/>
    <d v="1899-12-30T00:01:26"/>
  </r>
  <r>
    <x v="4068"/>
    <n v="0"/>
    <n v="1"/>
    <n v="17"/>
    <n v="4069"/>
    <n v="4.1779306955025807E-3"/>
    <n v="4.1779306955025807E-3"/>
    <d v="1899-12-30T00:01:18"/>
    <d v="1899-12-30T00:01:20"/>
    <d v="1899-12-30T00:01:31"/>
    <d v="1899-12-30T00:00:11"/>
    <d v="1899-12-30T00:01:26"/>
  </r>
  <r>
    <x v="4069"/>
    <n v="0"/>
    <n v="1"/>
    <n v="17"/>
    <n v="4070"/>
    <n v="4.1769041769041766E-3"/>
    <n v="4.1769041769041766E-3"/>
    <d v="1899-12-30T00:01:18"/>
    <d v="1899-12-30T00:01:20"/>
    <d v="1899-12-30T00:01:31"/>
    <d v="1899-12-30T00:00:11"/>
    <d v="1899-12-30T00:01:26"/>
  </r>
  <r>
    <x v="4070"/>
    <n v="0"/>
    <n v="1"/>
    <n v="17"/>
    <n v="4071"/>
    <n v="4.1758781626136084E-3"/>
    <n v="4.1758781626136084E-3"/>
    <d v="1899-12-30T00:01:18"/>
    <d v="1899-12-30T00:01:20"/>
    <d v="1899-12-30T00:01:31"/>
    <d v="1899-12-30T00:00:11"/>
    <d v="1899-12-30T00:01:26"/>
  </r>
  <r>
    <x v="4071"/>
    <n v="0"/>
    <n v="1"/>
    <n v="17"/>
    <n v="4072"/>
    <n v="4.1748526522593322E-3"/>
    <n v="4.1748526522593322E-3"/>
    <d v="1899-12-30T00:01:19"/>
    <d v="1899-12-30T00:01:20"/>
    <d v="1899-12-30T00:01:31"/>
    <d v="1899-12-30T00:00:11"/>
    <d v="1899-12-30T00:01:26"/>
  </r>
  <r>
    <x v="4072"/>
    <n v="0"/>
    <n v="1"/>
    <n v="17"/>
    <n v="4073"/>
    <n v="4.1738276454701692E-3"/>
    <n v="4.1738276454701692E-3"/>
    <d v="1899-12-30T00:01:18"/>
    <d v="1899-12-30T00:01:20"/>
    <d v="1899-12-30T00:01:31"/>
    <d v="1899-12-30T00:00:11"/>
    <d v="1899-12-30T00:01:26"/>
  </r>
  <r>
    <x v="4073"/>
    <n v="0"/>
    <n v="1"/>
    <n v="17"/>
    <n v="4074"/>
    <n v="4.1728031418753067E-3"/>
    <n v="4.1728031418753067E-3"/>
    <d v="1899-12-30T00:01:20"/>
    <d v="1899-12-30T00:01:20"/>
    <d v="1899-12-30T00:01:31"/>
    <d v="1899-12-30T00:00:11"/>
    <d v="1899-12-30T00:01:26"/>
  </r>
  <r>
    <x v="4074"/>
    <n v="0"/>
    <n v="1"/>
    <n v="17"/>
    <n v="4075"/>
    <n v="4.1717791411042945E-3"/>
    <n v="4.1717791411042945E-3"/>
    <d v="1899-12-30T00:01:21"/>
    <d v="1899-12-30T00:01:20"/>
    <d v="1899-12-30T00:01:31"/>
    <d v="1899-12-30T00:00:11"/>
    <d v="1899-12-30T00:01:26"/>
  </r>
  <r>
    <x v="4075"/>
    <n v="0"/>
    <n v="1"/>
    <n v="17"/>
    <n v="4076"/>
    <n v="4.1707556427870458E-3"/>
    <n v="4.1707556427870458E-3"/>
    <d v="1899-12-30T00:01:18"/>
    <d v="1899-12-30T00:01:20"/>
    <d v="1899-12-30T00:01:31"/>
    <d v="1899-12-30T00:00:11"/>
    <d v="1899-12-30T00:01:26"/>
  </r>
  <r>
    <x v="4076"/>
    <n v="0"/>
    <n v="1"/>
    <n v="17"/>
    <n v="4077"/>
    <n v="4.1697326465538389E-3"/>
    <n v="4.1697326465538389E-3"/>
    <d v="1899-12-30T00:01:20"/>
    <d v="1899-12-30T00:01:20"/>
    <d v="1899-12-30T00:01:31"/>
    <d v="1899-12-30T00:00:11"/>
    <d v="1899-12-30T00:01:26"/>
  </r>
  <r>
    <x v="4077"/>
    <n v="0"/>
    <n v="1"/>
    <n v="17"/>
    <n v="4078"/>
    <n v="4.1687101520353114E-3"/>
    <n v="4.1687101520353114E-3"/>
    <d v="1899-12-30T00:01:21"/>
    <d v="1899-12-30T00:01:20"/>
    <d v="1899-12-30T00:01:31"/>
    <d v="1899-12-30T00:00:11"/>
    <d v="1899-12-30T00:01:26"/>
  </r>
  <r>
    <x v="4078"/>
    <n v="0"/>
    <n v="1"/>
    <n v="17"/>
    <n v="4079"/>
    <n v="4.1676881588624667E-3"/>
    <n v="4.1676881588624667E-3"/>
    <d v="1899-12-30T00:01:16"/>
    <d v="1899-12-30T00:01:20"/>
    <d v="1899-12-30T00:01:31"/>
    <d v="1899-12-30T00:00:11"/>
    <d v="1899-12-30T00:01:26"/>
  </r>
  <r>
    <x v="4079"/>
    <n v="0"/>
    <n v="1"/>
    <n v="17"/>
    <n v="4080"/>
    <n v="4.1666666666666666E-3"/>
    <n v="4.1666666666666666E-3"/>
    <d v="1899-12-30T00:01:19"/>
    <d v="1899-12-30T00:01:20"/>
    <d v="1899-12-30T00:01:31"/>
    <d v="1899-12-30T00:00:11"/>
    <d v="1899-12-30T00:01:26"/>
  </r>
  <r>
    <x v="4080"/>
    <n v="0"/>
    <n v="1"/>
    <n v="17"/>
    <n v="4081"/>
    <n v="4.1656456750796371E-3"/>
    <n v="4.1656456750796371E-3"/>
    <d v="1899-12-30T00:01:17"/>
    <d v="1899-12-30T00:01:20"/>
    <d v="1899-12-30T00:01:31"/>
    <d v="1899-12-30T00:00:11"/>
    <d v="1899-12-30T00:01:26"/>
  </r>
  <r>
    <x v="4081"/>
    <n v="0"/>
    <n v="1"/>
    <n v="17"/>
    <n v="4082"/>
    <n v="4.1646251837334641E-3"/>
    <n v="4.1646251837334641E-3"/>
    <d v="1899-12-30T00:01:17"/>
    <d v="1899-12-30T00:01:20"/>
    <d v="1899-12-30T00:01:31"/>
    <d v="1899-12-30T00:00:11"/>
    <d v="1899-12-30T00:01:26"/>
  </r>
  <r>
    <x v="4082"/>
    <n v="0"/>
    <n v="1"/>
    <n v="17"/>
    <n v="4083"/>
    <n v="4.1636051922605928E-3"/>
    <n v="4.1636051922605928E-3"/>
    <d v="1899-12-30T00:01:20"/>
    <d v="1899-12-30T00:01:20"/>
    <d v="1899-12-30T00:01:31"/>
    <d v="1899-12-30T00:00:11"/>
    <d v="1899-12-30T00:01:26"/>
  </r>
  <r>
    <x v="4083"/>
    <n v="0"/>
    <n v="1"/>
    <n v="17"/>
    <n v="4084"/>
    <n v="4.1625857002938298E-3"/>
    <n v="4.1625857002938298E-3"/>
    <d v="1899-12-30T00:01:21"/>
    <d v="1899-12-30T00:01:20"/>
    <d v="1899-12-30T00:01:31"/>
    <d v="1899-12-30T00:00:11"/>
    <d v="1899-12-30T00:01:26"/>
  </r>
  <r>
    <x v="4084"/>
    <n v="0"/>
    <n v="1"/>
    <n v="17"/>
    <n v="4085"/>
    <n v="4.1615667074663401E-3"/>
    <n v="4.1615667074663401E-3"/>
    <d v="1899-12-30T00:01:16"/>
    <d v="1899-12-30T00:01:20"/>
    <d v="1899-12-30T00:01:31"/>
    <d v="1899-12-30T00:00:11"/>
    <d v="1899-12-30T00:01:26"/>
  </r>
  <r>
    <x v="4085"/>
    <n v="0"/>
    <n v="1"/>
    <n v="17"/>
    <n v="4086"/>
    <n v="4.1605482134116495E-3"/>
    <n v="4.1605482134116495E-3"/>
    <d v="1899-12-30T00:01:24"/>
    <d v="1899-12-30T00:01:20"/>
    <d v="1899-12-30T00:01:31"/>
    <d v="1899-12-30T00:00:11"/>
    <d v="1899-12-30T00:01:26"/>
  </r>
  <r>
    <x v="4086"/>
    <n v="0"/>
    <n v="1"/>
    <n v="17"/>
    <n v="4087"/>
    <n v="4.1595302177636411E-3"/>
    <n v="4.1595302177636411E-3"/>
    <d v="1899-12-30T00:01:20"/>
    <d v="1899-12-30T00:01:20"/>
    <d v="1899-12-30T00:01:31"/>
    <d v="1899-12-30T00:00:11"/>
    <d v="1899-12-30T00:01:26"/>
  </r>
  <r>
    <x v="4087"/>
    <n v="0"/>
    <n v="1"/>
    <n v="17"/>
    <n v="4088"/>
    <n v="4.1585127201565555E-3"/>
    <n v="4.1585127201565555E-3"/>
    <d v="1899-12-30T00:01:23"/>
    <d v="1899-12-30T00:01:20"/>
    <d v="1899-12-30T00:01:31"/>
    <d v="1899-12-30T00:00:11"/>
    <d v="1899-12-30T00:01:26"/>
  </r>
  <r>
    <x v="4088"/>
    <n v="0"/>
    <n v="1"/>
    <n v="17"/>
    <n v="4089"/>
    <n v="4.157495720224994E-3"/>
    <n v="4.157495720224994E-3"/>
    <d v="1899-12-30T00:01:20"/>
    <d v="1899-12-30T00:01:20"/>
    <d v="1899-12-30T00:01:31"/>
    <d v="1899-12-30T00:00:11"/>
    <d v="1899-12-30T00:01:26"/>
  </r>
  <r>
    <x v="4089"/>
    <n v="0"/>
    <n v="1"/>
    <n v="17"/>
    <n v="4090"/>
    <n v="4.1564792176039117E-3"/>
    <n v="4.1564792176039117E-3"/>
    <d v="1899-12-30T00:01:11"/>
    <d v="1899-12-30T00:01:20"/>
    <d v="1899-12-30T00:01:31"/>
    <d v="1899-12-30T00:00:11"/>
    <d v="1899-12-30T00:01:26"/>
  </r>
  <r>
    <x v="4090"/>
    <n v="0"/>
    <n v="1"/>
    <n v="17"/>
    <n v="4091"/>
    <n v="4.1554632119286238E-3"/>
    <n v="4.1554632119286238E-3"/>
    <d v="1899-12-30T00:01:13"/>
    <d v="1899-12-30T00:01:20"/>
    <d v="1899-12-30T00:01:31"/>
    <d v="1899-12-30T00:00:11"/>
    <d v="1899-12-30T00:01:26"/>
  </r>
  <r>
    <x v="4091"/>
    <n v="0"/>
    <n v="1"/>
    <n v="17"/>
    <n v="4092"/>
    <n v="4.1544477028347994E-3"/>
    <n v="4.1544477028347994E-3"/>
    <d v="1899-12-30T00:01:20"/>
    <d v="1899-12-30T00:01:20"/>
    <d v="1899-12-30T00:01:31"/>
    <d v="1899-12-30T00:00:11"/>
    <d v="1899-12-30T00:01:26"/>
  </r>
  <r>
    <x v="4092"/>
    <n v="0"/>
    <n v="1"/>
    <n v="17"/>
    <n v="4093"/>
    <n v="4.1534326899584657E-3"/>
    <n v="4.1534326899584657E-3"/>
    <d v="1899-12-30T00:01:20"/>
    <d v="1899-12-30T00:01:20"/>
    <d v="1899-12-30T00:01:31"/>
    <d v="1899-12-30T00:00:11"/>
    <d v="1899-12-30T00:01:26"/>
  </r>
  <r>
    <x v="4093"/>
    <n v="0"/>
    <n v="1"/>
    <n v="17"/>
    <n v="4094"/>
    <n v="4.1524181729360038E-3"/>
    <n v="4.1524181729360038E-3"/>
    <d v="1899-12-30T00:01:15"/>
    <d v="1899-12-30T00:01:20"/>
    <d v="1899-12-30T00:01:31"/>
    <d v="1899-12-30T00:00:11"/>
    <d v="1899-12-30T00:01:26"/>
  </r>
  <r>
    <x v="4094"/>
    <n v="0"/>
    <n v="1"/>
    <n v="17"/>
    <n v="4095"/>
    <n v="4.1514041514041514E-3"/>
    <n v="4.1514041514041514E-3"/>
    <d v="1899-12-30T00:01:11"/>
    <d v="1899-12-30T00:01:20"/>
    <d v="1899-12-30T00:01:31"/>
    <d v="1899-12-30T00:00:11"/>
    <d v="1899-12-30T00:01:26"/>
  </r>
  <r>
    <x v="4095"/>
    <n v="0"/>
    <n v="1"/>
    <n v="17"/>
    <n v="4096"/>
    <n v="4.150390625E-3"/>
    <n v="4.150390625E-3"/>
    <d v="1899-12-30T00:01:19"/>
    <d v="1899-12-30T00:01:20"/>
    <d v="1899-12-30T00:01:31"/>
    <d v="1899-12-30T00:00:11"/>
    <d v="1899-12-30T00:01:26"/>
  </r>
  <r>
    <x v="4096"/>
    <n v="0"/>
    <n v="1"/>
    <n v="17"/>
    <n v="4097"/>
    <n v="4.1493775933609959E-3"/>
    <n v="4.1493775933609959E-3"/>
    <d v="1899-12-30T00:01:15"/>
    <d v="1899-12-30T00:01:20"/>
    <d v="1899-12-30T00:01:31"/>
    <d v="1899-12-30T00:00:11"/>
    <d v="1899-12-30T00:01:26"/>
  </r>
  <r>
    <x v="4097"/>
    <n v="0"/>
    <n v="1"/>
    <n v="17"/>
    <n v="4098"/>
    <n v="4.1483650561249391E-3"/>
    <n v="4.1483650561249391E-3"/>
    <d v="1899-12-30T00:01:15"/>
    <d v="1899-12-30T00:01:20"/>
    <d v="1899-12-30T00:01:31"/>
    <d v="1899-12-30T00:00:11"/>
    <d v="1899-12-30T00:01:26"/>
  </r>
  <r>
    <x v="4098"/>
    <n v="0"/>
    <n v="1"/>
    <n v="17"/>
    <n v="4099"/>
    <n v="4.1473530129299829E-3"/>
    <n v="4.1473530129299829E-3"/>
    <d v="1899-12-30T00:01:12"/>
    <d v="1899-12-30T00:01:20"/>
    <d v="1899-12-30T00:01:31"/>
    <d v="1899-12-30T00:00:11"/>
    <d v="1899-12-30T00:01:26"/>
  </r>
  <r>
    <x v="4099"/>
    <n v="0"/>
    <n v="1"/>
    <n v="17"/>
    <n v="4100"/>
    <n v="4.1463414634146344E-3"/>
    <n v="4.1463414634146344E-3"/>
    <d v="1899-12-30T00:01:19"/>
    <d v="1899-12-30T00:01:20"/>
    <d v="1899-12-30T00:01:31"/>
    <d v="1899-12-30T00:00:11"/>
    <d v="1899-12-30T00:01:26"/>
  </r>
  <r>
    <x v="4100"/>
    <n v="0"/>
    <n v="1"/>
    <n v="17"/>
    <n v="4101"/>
    <n v="4.1453304072177517E-3"/>
    <n v="4.1453304072177517E-3"/>
    <d v="1899-12-30T00:01:19"/>
    <d v="1899-12-30T00:01:20"/>
    <d v="1899-12-30T00:01:31"/>
    <d v="1899-12-30T00:00:11"/>
    <d v="1899-12-30T00:01:26"/>
  </r>
  <r>
    <x v="4101"/>
    <n v="0"/>
    <n v="1"/>
    <n v="17"/>
    <n v="4102"/>
    <n v="4.1443198439785472E-3"/>
    <n v="4.1443198439785472E-3"/>
    <d v="1899-12-30T00:01:23"/>
    <d v="1899-12-30T00:01:20"/>
    <d v="1899-12-30T00:01:31"/>
    <d v="1899-12-30T00:00:11"/>
    <d v="1899-12-30T00:01:26"/>
  </r>
  <r>
    <x v="4102"/>
    <n v="0"/>
    <n v="1"/>
    <n v="17"/>
    <n v="4103"/>
    <n v="4.1433097733365827E-3"/>
    <n v="4.1433097733365827E-3"/>
    <d v="1899-12-30T00:01:21"/>
    <d v="1899-12-30T00:01:20"/>
    <d v="1899-12-30T00:01:31"/>
    <d v="1899-12-30T00:00:11"/>
    <d v="1899-12-30T00:01:26"/>
  </r>
  <r>
    <x v="4103"/>
    <n v="0"/>
    <n v="1"/>
    <n v="17"/>
    <n v="4104"/>
    <n v="4.1423001949317736E-3"/>
    <n v="4.1423001949317736E-3"/>
    <d v="1899-12-30T00:01:21"/>
    <d v="1899-12-30T00:01:20"/>
    <d v="1899-12-30T00:01:31"/>
    <d v="1899-12-30T00:00:11"/>
    <d v="1899-12-30T00:01:26"/>
  </r>
  <r>
    <x v="4104"/>
    <n v="0"/>
    <n v="1"/>
    <n v="17"/>
    <n v="4105"/>
    <n v="4.1412911084043845E-3"/>
    <n v="4.1412911084043845E-3"/>
    <d v="1899-12-30T00:01:16"/>
    <d v="1899-12-30T00:01:20"/>
    <d v="1899-12-30T00:01:31"/>
    <d v="1899-12-30T00:00:11"/>
    <d v="1899-12-30T00:01:26"/>
  </r>
  <r>
    <x v="4105"/>
    <n v="0"/>
    <n v="1"/>
    <n v="17"/>
    <n v="4106"/>
    <n v="4.1402825133950317E-3"/>
    <n v="4.1402825133950317E-3"/>
    <d v="1899-12-30T00:01:15"/>
    <d v="1899-12-30T00:01:20"/>
    <d v="1899-12-30T00:01:31"/>
    <d v="1899-12-30T00:00:11"/>
    <d v="1899-12-30T00:01:26"/>
  </r>
  <r>
    <x v="4106"/>
    <n v="0"/>
    <n v="1"/>
    <n v="17"/>
    <n v="4107"/>
    <n v="4.1392744095446795E-3"/>
    <n v="4.1392744095446795E-3"/>
    <d v="1899-12-30T00:01:17"/>
    <d v="1899-12-30T00:01:20"/>
    <d v="1899-12-30T00:01:31"/>
    <d v="1899-12-30T00:00:11"/>
    <d v="1899-12-30T00:01:26"/>
  </r>
  <r>
    <x v="4107"/>
    <n v="0"/>
    <n v="1"/>
    <n v="17"/>
    <n v="4108"/>
    <n v="4.1382667964946444E-3"/>
    <n v="4.1382667964946444E-3"/>
    <d v="1899-12-30T00:01:17"/>
    <d v="1899-12-30T00:01:20"/>
    <d v="1899-12-30T00:01:31"/>
    <d v="1899-12-30T00:00:11"/>
    <d v="1899-12-30T00:01:26"/>
  </r>
  <r>
    <x v="4108"/>
    <n v="0"/>
    <n v="1"/>
    <n v="17"/>
    <n v="4109"/>
    <n v="4.1372596738865905E-3"/>
    <n v="4.1372596738865905E-3"/>
    <d v="1899-12-30T00:01:18"/>
    <d v="1899-12-30T00:01:20"/>
    <d v="1899-12-30T00:01:31"/>
    <d v="1899-12-30T00:00:11"/>
    <d v="1899-12-30T00:01:26"/>
  </r>
  <r>
    <x v="4109"/>
    <n v="0"/>
    <n v="1"/>
    <n v="17"/>
    <n v="4110"/>
    <n v="4.13625304136253E-3"/>
    <n v="4.13625304136253E-3"/>
    <d v="1899-12-30T00:01:16"/>
    <d v="1899-12-30T00:01:20"/>
    <d v="1899-12-30T00:01:31"/>
    <d v="1899-12-30T00:00:11"/>
    <d v="1899-12-30T00:01:26"/>
  </r>
  <r>
    <x v="4110"/>
    <n v="0"/>
    <n v="1"/>
    <n v="17"/>
    <n v="4111"/>
    <n v="4.1352468985648263E-3"/>
    <n v="4.1352468985648263E-3"/>
    <d v="1899-12-30T00:01:15"/>
    <d v="1899-12-30T00:01:20"/>
    <d v="1899-12-30T00:01:31"/>
    <d v="1899-12-30T00:00:11"/>
    <d v="1899-12-30T00:01:26"/>
  </r>
  <r>
    <x v="4111"/>
    <n v="0"/>
    <n v="1"/>
    <n v="17"/>
    <n v="4112"/>
    <n v="4.1342412451361868E-3"/>
    <n v="4.1342412451361868E-3"/>
    <d v="1899-12-30T00:01:20"/>
    <d v="1899-12-30T00:01:20"/>
    <d v="1899-12-30T00:01:31"/>
    <d v="1899-12-30T00:00:11"/>
    <d v="1899-12-30T00:01:26"/>
  </r>
  <r>
    <x v="4112"/>
    <n v="1"/>
    <n v="1"/>
    <n v="18"/>
    <n v="4113"/>
    <n v="4.3763676148796497E-3"/>
    <n v="4.3763676148796497E-3"/>
    <d v="1899-12-30T00:01:39"/>
    <d v="1899-12-30T00:01:20"/>
    <d v="1899-12-30T00:01:31"/>
    <d v="1899-12-30T00:00:11"/>
    <d v="1899-12-30T00:01:26"/>
  </r>
  <r>
    <x v="4113"/>
    <n v="0"/>
    <n v="1"/>
    <n v="18"/>
    <n v="4114"/>
    <n v="4.3753038405444826E-3"/>
    <n v="4.3753038405444826E-3"/>
    <d v="1899-12-30T00:02:02"/>
    <d v="1899-12-30T00:01:20"/>
    <d v="1899-12-30T00:01:31"/>
    <d v="1899-12-30T00:00:11"/>
    <d v="1899-12-30T00:01:26"/>
  </r>
  <r>
    <x v="4114"/>
    <n v="0"/>
    <n v="1"/>
    <n v="18"/>
    <n v="4115"/>
    <n v="4.3742405832320778E-3"/>
    <n v="4.3742405832320778E-3"/>
    <d v="1899-12-30T00:01:28"/>
    <d v="1899-12-30T00:01:20"/>
    <d v="1899-12-30T00:01:31"/>
    <d v="1899-12-30T00:00:11"/>
    <d v="1899-12-30T00:01:26"/>
  </r>
  <r>
    <x v="4115"/>
    <n v="0"/>
    <n v="1"/>
    <n v="18"/>
    <n v="4116"/>
    <n v="4.3731778425655978E-3"/>
    <n v="4.3731778425655978E-3"/>
    <d v="1899-12-30T00:01:29"/>
    <d v="1899-12-30T00:01:20"/>
    <d v="1899-12-30T00:01:31"/>
    <d v="1899-12-30T00:00:11"/>
    <d v="1899-12-30T00:01:26"/>
  </r>
  <r>
    <x v="4116"/>
    <n v="0"/>
    <n v="1"/>
    <n v="18"/>
    <n v="4117"/>
    <n v="4.3721156181685695E-3"/>
    <n v="4.3721156181685695E-3"/>
    <d v="1899-12-30T00:01:22"/>
    <d v="1899-12-30T00:01:20"/>
    <d v="1899-12-30T00:01:31"/>
    <d v="1899-12-30T00:00:11"/>
    <d v="1899-12-30T00:01:26"/>
  </r>
  <r>
    <x v="4117"/>
    <n v="0"/>
    <n v="1"/>
    <n v="18"/>
    <n v="4118"/>
    <n v="4.3710539096648857E-3"/>
    <n v="4.3710539096648857E-3"/>
    <d v="1899-12-30T00:01:24"/>
    <d v="1899-12-30T00:01:20"/>
    <d v="1899-12-30T00:01:31"/>
    <d v="1899-12-30T00:00:11"/>
    <d v="1899-12-30T00:01:26"/>
  </r>
  <r>
    <x v="4118"/>
    <n v="0"/>
    <n v="1"/>
    <n v="18"/>
    <n v="4119"/>
    <n v="4.3699927166788053E-3"/>
    <n v="4.3699927166788053E-3"/>
    <d v="1899-12-30T00:01:26"/>
    <d v="1899-12-30T00:01:20"/>
    <d v="1899-12-30T00:01:31"/>
    <d v="1899-12-30T00:00:11"/>
    <d v="1899-12-30T00:01:26"/>
  </r>
  <r>
    <x v="4119"/>
    <n v="0"/>
    <n v="1"/>
    <n v="18"/>
    <n v="4120"/>
    <n v="4.3689320388349516E-3"/>
    <n v="4.3689320388349516E-3"/>
    <d v="1899-12-30T00:01:27"/>
    <d v="1899-12-30T00:01:20"/>
    <d v="1899-12-30T00:01:31"/>
    <d v="1899-12-30T00:00:11"/>
    <d v="1899-12-30T00:01:26"/>
  </r>
  <r>
    <x v="4120"/>
    <n v="0"/>
    <n v="1"/>
    <n v="18"/>
    <n v="4121"/>
    <n v="4.3678718757583111E-3"/>
    <n v="4.3678718757583111E-3"/>
    <d v="1899-12-30T00:01:58"/>
    <d v="1899-12-30T00:01:20"/>
    <d v="1899-12-30T00:01:31"/>
    <d v="1899-12-30T00:00:11"/>
    <d v="1899-12-30T00:01:26"/>
  </r>
  <r>
    <x v="4121"/>
    <n v="0"/>
    <n v="1"/>
    <n v="18"/>
    <n v="4122"/>
    <n v="4.3668122270742356E-3"/>
    <n v="4.3668122270742356E-3"/>
    <d v="1899-12-30T00:01:33"/>
    <d v="1899-12-30T00:01:20"/>
    <d v="1899-12-30T00:01:31"/>
    <d v="1899-12-30T00:00:11"/>
    <d v="1899-12-30T00:01:26"/>
  </r>
  <r>
    <x v="4122"/>
    <n v="0"/>
    <n v="1"/>
    <n v="18"/>
    <n v="4123"/>
    <n v="4.3657530924084403E-3"/>
    <n v="4.3657530924084403E-3"/>
    <d v="1899-12-30T00:01:38"/>
    <d v="1899-12-30T00:01:20"/>
    <d v="1899-12-30T00:01:31"/>
    <d v="1899-12-30T00:00:11"/>
    <d v="1899-12-30T00:01:26"/>
  </r>
  <r>
    <x v="4123"/>
    <n v="0"/>
    <n v="1"/>
    <n v="18"/>
    <n v="4124"/>
    <n v="4.3646944713870029E-3"/>
    <n v="4.3646944713870029E-3"/>
    <d v="1899-12-30T00:01:22"/>
    <d v="1899-12-30T00:01:20"/>
    <d v="1899-12-30T00:01:31"/>
    <d v="1899-12-30T00:00:11"/>
    <d v="1899-12-30T00:01:26"/>
  </r>
  <r>
    <x v="4124"/>
    <n v="0"/>
    <n v="1"/>
    <n v="18"/>
    <n v="4125"/>
    <n v="4.3636363636363638E-3"/>
    <n v="4.3636363636363638E-3"/>
    <d v="1899-12-30T00:01:27"/>
    <d v="1899-12-30T00:01:20"/>
    <d v="1899-12-30T00:01:31"/>
    <d v="1899-12-30T00:00:11"/>
    <d v="1899-12-30T00:01:26"/>
  </r>
  <r>
    <x v="4125"/>
    <n v="0"/>
    <n v="1"/>
    <n v="18"/>
    <n v="4126"/>
    <n v="4.362578768783325E-3"/>
    <n v="4.362578768783325E-3"/>
    <d v="1899-12-30T00:01:32"/>
    <d v="1899-12-30T00:01:20"/>
    <d v="1899-12-30T00:01:31"/>
    <d v="1899-12-30T00:00:11"/>
    <d v="1899-12-30T00:01:26"/>
  </r>
  <r>
    <x v="4126"/>
    <n v="0"/>
    <n v="1"/>
    <n v="18"/>
    <n v="4127"/>
    <n v="4.3615216864550518E-3"/>
    <n v="4.3615216864550518E-3"/>
    <d v="1899-12-30T00:01:28"/>
    <d v="1899-12-30T00:01:20"/>
    <d v="1899-12-30T00:01:31"/>
    <d v="1899-12-30T00:00:11"/>
    <d v="1899-12-30T00:01:26"/>
  </r>
  <r>
    <x v="4127"/>
    <n v="0"/>
    <n v="1"/>
    <n v="18"/>
    <n v="4128"/>
    <n v="4.3604651162790697E-3"/>
    <n v="4.3604651162790697E-3"/>
    <d v="1899-12-30T00:01:35"/>
    <d v="1899-12-30T00:01:20"/>
    <d v="1899-12-30T00:01:31"/>
    <d v="1899-12-30T00:00:11"/>
    <d v="1899-12-30T00:01:26"/>
  </r>
  <r>
    <x v="4128"/>
    <n v="0"/>
    <n v="1"/>
    <n v="18"/>
    <n v="4129"/>
    <n v="4.3594090578832649E-3"/>
    <n v="4.3594090578832649E-3"/>
    <d v="1899-12-30T00:01:31"/>
    <d v="1899-12-30T00:01:20"/>
    <d v="1899-12-30T00:01:31"/>
    <d v="1899-12-30T00:00:11"/>
    <d v="1899-12-30T00:01:26"/>
  </r>
  <r>
    <x v="4129"/>
    <n v="0"/>
    <n v="1"/>
    <n v="18"/>
    <n v="4130"/>
    <n v="4.3583535108958835E-3"/>
    <n v="4.3583535108958835E-3"/>
    <d v="1899-12-30T00:01:31"/>
    <d v="1899-12-30T00:01:20"/>
    <d v="1899-12-30T00:01:31"/>
    <d v="1899-12-30T00:00:11"/>
    <d v="1899-12-30T00:01:26"/>
  </r>
  <r>
    <x v="4130"/>
    <n v="0"/>
    <n v="1"/>
    <n v="18"/>
    <n v="4131"/>
    <n v="4.3572984749455342E-3"/>
    <n v="4.3572984749455342E-3"/>
    <d v="1899-12-30T00:01:38"/>
    <d v="1899-12-30T00:01:20"/>
    <d v="1899-12-30T00:01:31"/>
    <d v="1899-12-30T00:00:11"/>
    <d v="1899-12-30T00:01:26"/>
  </r>
  <r>
    <x v="4131"/>
    <n v="0"/>
    <n v="1"/>
    <n v="18"/>
    <n v="4132"/>
    <n v="4.3562439496611814E-3"/>
    <n v="4.3562439496611814E-3"/>
    <d v="1899-12-30T00:01:26"/>
    <d v="1899-12-30T00:01:20"/>
    <d v="1899-12-30T00:01:31"/>
    <d v="1899-12-30T00:00:11"/>
    <d v="1899-12-30T00:01:26"/>
  </r>
  <r>
    <x v="4132"/>
    <n v="0"/>
    <n v="1"/>
    <n v="18"/>
    <n v="4133"/>
    <n v="4.3551899346721511E-3"/>
    <n v="4.3551899346721511E-3"/>
    <d v="1899-12-30T00:01:34"/>
    <d v="1899-12-30T00:01:20"/>
    <d v="1899-12-30T00:01:31"/>
    <d v="1899-12-30T00:00:11"/>
    <d v="1899-12-30T00:01:26"/>
  </r>
  <r>
    <x v="4133"/>
    <n v="0"/>
    <n v="1"/>
    <n v="18"/>
    <n v="4134"/>
    <n v="4.3541364296081275E-3"/>
    <n v="4.3541364296081275E-3"/>
    <d v="1899-12-30T00:01:29"/>
    <d v="1899-12-30T00:01:20"/>
    <d v="1899-12-30T00:01:31"/>
    <d v="1899-12-30T00:00:11"/>
    <d v="1899-12-30T00:01:26"/>
  </r>
  <r>
    <x v="4134"/>
    <n v="0"/>
    <n v="1"/>
    <n v="18"/>
    <n v="4135"/>
    <n v="4.353083434099154E-3"/>
    <n v="4.353083434099154E-3"/>
    <d v="1899-12-30T00:01:32"/>
    <d v="1899-12-30T00:01:20"/>
    <d v="1899-12-30T00:01:31"/>
    <d v="1899-12-30T00:00:11"/>
    <d v="1899-12-30T00:01:26"/>
  </r>
  <r>
    <x v="4135"/>
    <n v="1"/>
    <n v="1"/>
    <n v="19"/>
    <n v="4136"/>
    <n v="4.5938104448742748E-3"/>
    <n v="4.5938104448742748E-3"/>
    <d v="1899-12-30T00:01:56"/>
    <d v="1899-12-30T00:01:20"/>
    <d v="1899-12-30T00:01:31"/>
    <d v="1899-12-30T00:00:11"/>
    <d v="1899-12-30T00:01:26"/>
  </r>
  <r>
    <x v="4136"/>
    <n v="0"/>
    <n v="1"/>
    <n v="19"/>
    <n v="4137"/>
    <n v="4.5927000241721052E-3"/>
    <n v="4.5927000241721052E-3"/>
    <d v="1899-12-30T00:02:13"/>
    <d v="1899-12-30T00:01:20"/>
    <d v="1899-12-30T00:01:31"/>
    <d v="1899-12-30T00:00:11"/>
    <d v="1899-12-30T00:01:26"/>
  </r>
  <r>
    <x v="4137"/>
    <n v="0"/>
    <n v="1"/>
    <n v="19"/>
    <n v="4138"/>
    <n v="4.5915901401643302E-3"/>
    <n v="4.5915901401643302E-3"/>
    <d v="1899-12-30T00:01:15"/>
    <d v="1899-12-30T00:01:20"/>
    <d v="1899-12-30T00:01:31"/>
    <d v="1899-12-30T00:00:11"/>
    <d v="1899-12-30T00:01:26"/>
  </r>
  <r>
    <x v="4138"/>
    <n v="0"/>
    <n v="1"/>
    <n v="19"/>
    <n v="4139"/>
    <n v="4.5904807924619477E-3"/>
    <n v="4.5904807924619477E-3"/>
    <d v="1899-12-30T00:01:17"/>
    <d v="1899-12-30T00:01:20"/>
    <d v="1899-12-30T00:01:31"/>
    <d v="1899-12-30T00:00:11"/>
    <d v="1899-12-30T00:01:26"/>
  </r>
  <r>
    <x v="4139"/>
    <n v="0"/>
    <n v="1"/>
    <n v="19"/>
    <n v="4140"/>
    <n v="4.5893719806763284E-3"/>
    <n v="4.5893719806763284E-3"/>
    <d v="1899-12-30T00:01:11"/>
    <d v="1899-12-30T00:01:20"/>
    <d v="1899-12-30T00:01:31"/>
    <d v="1899-12-30T00:00:11"/>
    <d v="1899-12-30T00:01:26"/>
  </r>
  <r>
    <x v="4140"/>
    <n v="0"/>
    <n v="1"/>
    <n v="19"/>
    <n v="4141"/>
    <n v="4.5882637044192221E-3"/>
    <n v="4.5882637044192221E-3"/>
    <d v="1899-12-30T00:01:23"/>
    <d v="1899-12-30T00:01:20"/>
    <d v="1899-12-30T00:01:31"/>
    <d v="1899-12-30T00:00:11"/>
    <d v="1899-12-30T00:01:26"/>
  </r>
  <r>
    <x v="4141"/>
    <n v="0"/>
    <n v="1"/>
    <n v="19"/>
    <n v="4142"/>
    <n v="4.5871559633027525E-3"/>
    <n v="4.5871559633027525E-3"/>
    <d v="1899-12-30T00:01:32"/>
    <d v="1899-12-30T00:01:20"/>
    <d v="1899-12-30T00:01:31"/>
    <d v="1899-12-30T00:00:11"/>
    <d v="1899-12-30T00:01:26"/>
  </r>
  <r>
    <x v="4142"/>
    <n v="0"/>
    <n v="1"/>
    <n v="19"/>
    <n v="4143"/>
    <n v="4.5860487569394162E-3"/>
    <n v="4.5860487569394162E-3"/>
    <d v="1899-12-30T00:01:29"/>
    <d v="1899-12-30T00:01:20"/>
    <d v="1899-12-30T00:01:31"/>
    <d v="1899-12-30T00:00:11"/>
    <d v="1899-12-30T00:01:26"/>
  </r>
  <r>
    <x v="4143"/>
    <n v="0"/>
    <n v="1"/>
    <n v="19"/>
    <n v="4144"/>
    <n v="4.5849420849420853E-3"/>
    <n v="4.5849420849420853E-3"/>
    <d v="1899-12-30T00:01:30"/>
    <d v="1899-12-30T00:01:20"/>
    <d v="1899-12-30T00:01:31"/>
    <d v="1899-12-30T00:00:11"/>
    <d v="1899-12-30T00:01:26"/>
  </r>
  <r>
    <x v="4144"/>
    <n v="0"/>
    <n v="1"/>
    <n v="19"/>
    <n v="4145"/>
    <n v="4.583835946924005E-3"/>
    <n v="4.583835946924005E-3"/>
    <d v="1899-12-30T00:01:29"/>
    <d v="1899-12-30T00:01:20"/>
    <d v="1899-12-30T00:01:31"/>
    <d v="1899-12-30T00:00:11"/>
    <d v="1899-12-30T00:01:26"/>
  </r>
  <r>
    <x v="4145"/>
    <n v="0"/>
    <n v="1"/>
    <n v="19"/>
    <n v="4146"/>
    <n v="4.5827303424987942E-3"/>
    <n v="4.5827303424987942E-3"/>
    <d v="1899-12-30T00:01:34"/>
    <d v="1899-12-30T00:01:20"/>
    <d v="1899-12-30T00:01:31"/>
    <d v="1899-12-30T00:00:11"/>
    <d v="1899-12-30T00:01:26"/>
  </r>
  <r>
    <x v="4146"/>
    <n v="0"/>
    <n v="1"/>
    <n v="19"/>
    <n v="4147"/>
    <n v="4.581625271280444E-3"/>
    <n v="4.581625271280444E-3"/>
    <d v="1899-12-30T00:01:27"/>
    <d v="1899-12-30T00:01:20"/>
    <d v="1899-12-30T00:01:31"/>
    <d v="1899-12-30T00:00:11"/>
    <d v="1899-12-30T00:01:26"/>
  </r>
  <r>
    <x v="4147"/>
    <n v="0"/>
    <n v="1"/>
    <n v="19"/>
    <n v="4148"/>
    <n v="4.5805207328833177E-3"/>
    <n v="4.5805207328833177E-3"/>
    <d v="1899-12-30T00:01:31"/>
    <d v="1899-12-30T00:01:20"/>
    <d v="1899-12-30T00:01:31"/>
    <d v="1899-12-30T00:00:11"/>
    <d v="1899-12-30T00:01:26"/>
  </r>
  <r>
    <x v="4148"/>
    <n v="0"/>
    <n v="1"/>
    <n v="19"/>
    <n v="4149"/>
    <n v="4.5794167269221503E-3"/>
    <n v="4.5794167269221503E-3"/>
    <d v="1899-12-30T00:01:32"/>
    <d v="1899-12-30T00:01:20"/>
    <d v="1899-12-30T00:01:31"/>
    <d v="1899-12-30T00:00:11"/>
    <d v="1899-12-30T00:01:26"/>
  </r>
  <r>
    <x v="4149"/>
    <n v="0"/>
    <n v="1"/>
    <n v="19"/>
    <n v="4150"/>
    <n v="4.5783132530120485E-3"/>
    <n v="4.5783132530120485E-3"/>
    <d v="1899-12-30T00:01:34"/>
    <d v="1899-12-30T00:01:20"/>
    <d v="1899-12-30T00:01:31"/>
    <d v="1899-12-30T00:00:11"/>
    <d v="1899-12-30T00:01:26"/>
  </r>
  <r>
    <x v="4150"/>
    <n v="0"/>
    <n v="1"/>
    <n v="19"/>
    <n v="4151"/>
    <n v="4.5772103107684899E-3"/>
    <n v="4.5772103107684899E-3"/>
    <d v="1899-12-30T00:01:34"/>
    <d v="1899-12-30T00:01:20"/>
    <d v="1899-12-30T00:01:31"/>
    <d v="1899-12-30T00:00:11"/>
    <d v="1899-12-30T00:01:26"/>
  </r>
  <r>
    <x v="4151"/>
    <n v="0"/>
    <n v="1"/>
    <n v="19"/>
    <n v="4152"/>
    <n v="4.5761078998073218E-3"/>
    <n v="4.5761078998073218E-3"/>
    <d v="1899-12-30T00:01:26"/>
    <d v="1899-12-30T00:01:20"/>
    <d v="1899-12-30T00:01:31"/>
    <d v="1899-12-30T00:00:11"/>
    <d v="1899-12-30T00:01:26"/>
  </r>
  <r>
    <x v="4152"/>
    <n v="0"/>
    <n v="1"/>
    <n v="19"/>
    <n v="4153"/>
    <n v="4.5750060197447626E-3"/>
    <n v="4.5750060197447626E-3"/>
    <d v="1899-12-30T00:01:30"/>
    <d v="1899-12-30T00:01:20"/>
    <d v="1899-12-30T00:01:31"/>
    <d v="1899-12-30T00:00:11"/>
    <d v="1899-12-30T00:01:26"/>
  </r>
  <r>
    <x v="4153"/>
    <n v="0"/>
    <n v="1"/>
    <n v="19"/>
    <n v="4154"/>
    <n v="4.5739046701974003E-3"/>
    <n v="4.5739046701974003E-3"/>
    <d v="1899-12-30T00:01:29"/>
    <d v="1899-12-30T00:01:20"/>
    <d v="1899-12-30T00:01:31"/>
    <d v="1899-12-30T00:00:11"/>
    <d v="1899-12-30T00:01:26"/>
  </r>
  <r>
    <x v="4154"/>
    <n v="0"/>
    <n v="1"/>
    <n v="19"/>
    <n v="4155"/>
    <n v="4.5728038507821898E-3"/>
    <n v="4.5728038507821898E-3"/>
    <d v="1899-12-30T00:01:33"/>
    <d v="1899-12-30T00:01:20"/>
    <d v="1899-12-30T00:01:31"/>
    <d v="1899-12-30T00:00:11"/>
    <d v="1899-12-30T00:01:26"/>
  </r>
  <r>
    <x v="4155"/>
    <n v="0"/>
    <n v="1"/>
    <n v="19"/>
    <n v="4156"/>
    <n v="4.5717035611164579E-3"/>
    <n v="4.5717035611164579E-3"/>
    <d v="1899-12-30T00:01:30"/>
    <d v="1899-12-30T00:01:20"/>
    <d v="1899-12-30T00:01:31"/>
    <d v="1899-12-30T00:00:11"/>
    <d v="1899-12-30T00:01:26"/>
  </r>
  <r>
    <x v="4156"/>
    <n v="0"/>
    <n v="1"/>
    <n v="19"/>
    <n v="4157"/>
    <n v="4.5706038008178976E-3"/>
    <n v="4.5706038008178976E-3"/>
    <d v="1899-12-30T00:01:39"/>
    <d v="1899-12-30T00:01:20"/>
    <d v="1899-12-30T00:01:31"/>
    <d v="1899-12-30T00:00:11"/>
    <d v="1899-12-30T00:01:26"/>
  </r>
  <r>
    <x v="4157"/>
    <n v="0"/>
    <n v="1"/>
    <n v="19"/>
    <n v="4158"/>
    <n v="4.5695045695045696E-3"/>
    <n v="4.5695045695045696E-3"/>
    <d v="1899-12-30T00:01:24"/>
    <d v="1899-12-30T00:01:20"/>
    <d v="1899-12-30T00:01:31"/>
    <d v="1899-12-30T00:00:11"/>
    <d v="1899-12-30T00:01:26"/>
  </r>
  <r>
    <x v="4158"/>
    <n v="0"/>
    <n v="1"/>
    <n v="19"/>
    <n v="4159"/>
    <n v="4.5684058667949026E-3"/>
    <n v="4.5684058667949026E-3"/>
    <d v="1899-12-30T00:01:29"/>
    <d v="1899-12-30T00:01:20"/>
    <d v="1899-12-30T00:01:31"/>
    <d v="1899-12-30T00:00:11"/>
    <d v="1899-12-30T00:01:26"/>
  </r>
  <r>
    <x v="4159"/>
    <n v="0"/>
    <n v="1"/>
    <n v="19"/>
    <n v="4160"/>
    <n v="4.5673076923076926E-3"/>
    <n v="4.5673076923076926E-3"/>
    <d v="1899-12-30T00:01:30"/>
    <d v="1899-12-30T00:01:20"/>
    <d v="1899-12-30T00:01:31"/>
    <d v="1899-12-30T00:00:11"/>
    <d v="1899-12-30T00:01:26"/>
  </r>
  <r>
    <x v="4160"/>
    <n v="0"/>
    <n v="1"/>
    <n v="19"/>
    <n v="4161"/>
    <n v="4.5662100456621002E-3"/>
    <n v="4.5662100456621002E-3"/>
    <d v="1899-12-30T00:01:28"/>
    <d v="1899-12-30T00:01:20"/>
    <d v="1899-12-30T00:01:31"/>
    <d v="1899-12-30T00:00:11"/>
    <d v="1899-12-30T00:01:26"/>
  </r>
  <r>
    <x v="4161"/>
    <n v="0"/>
    <n v="1"/>
    <n v="19"/>
    <n v="4162"/>
    <n v="4.5651129264776547E-3"/>
    <n v="4.5651129264776547E-3"/>
    <d v="1899-12-30T00:01:32"/>
    <d v="1899-12-30T00:01:20"/>
    <d v="1899-12-30T00:01:31"/>
    <d v="1899-12-30T00:00:11"/>
    <d v="1899-12-30T00:01:26"/>
  </r>
  <r>
    <x v="4162"/>
    <n v="0"/>
    <n v="1"/>
    <n v="19"/>
    <n v="4163"/>
    <n v="4.5640163343742494E-3"/>
    <n v="4.5640163343742494E-3"/>
    <d v="1899-12-30T00:01:28"/>
    <d v="1899-12-30T00:01:20"/>
    <d v="1899-12-30T00:01:31"/>
    <d v="1899-12-30T00:00:11"/>
    <d v="1899-12-30T00:01:26"/>
  </r>
  <r>
    <x v="4163"/>
    <n v="0"/>
    <n v="1"/>
    <n v="19"/>
    <n v="4164"/>
    <n v="4.5629202689721421E-3"/>
    <n v="4.5629202689721421E-3"/>
    <d v="1899-12-30T00:01:28"/>
    <d v="1899-12-30T00:01:20"/>
    <d v="1899-12-30T00:01:31"/>
    <d v="1899-12-30T00:00:11"/>
    <d v="1899-12-30T00:01:26"/>
  </r>
  <r>
    <x v="4164"/>
    <n v="0"/>
    <n v="1"/>
    <n v="19"/>
    <n v="4165"/>
    <n v="4.5618247298919567E-3"/>
    <n v="4.5618247298919567E-3"/>
    <d v="1899-12-30T00:01:41"/>
    <d v="1899-12-30T00:01:20"/>
    <d v="1899-12-30T00:01:31"/>
    <d v="1899-12-30T00:00:11"/>
    <d v="1899-12-30T00:01:26"/>
  </r>
  <r>
    <x v="4165"/>
    <n v="0"/>
    <n v="1"/>
    <n v="19"/>
    <n v="4166"/>
    <n v="4.5607297167546811E-3"/>
    <n v="4.5607297167546811E-3"/>
    <d v="1899-12-30T00:01:34"/>
    <d v="1899-12-30T00:01:20"/>
    <d v="1899-12-30T00:01:31"/>
    <d v="1899-12-30T00:00:11"/>
    <d v="1899-12-30T00:01:26"/>
  </r>
  <r>
    <x v="4166"/>
    <n v="0"/>
    <n v="1"/>
    <n v="19"/>
    <n v="4167"/>
    <n v="4.5596352291816652E-3"/>
    <n v="4.5596352291816652E-3"/>
    <d v="1899-12-30T00:01:32"/>
    <d v="1899-12-30T00:01:20"/>
    <d v="1899-12-30T00:01:31"/>
    <d v="1899-12-30T00:00:11"/>
    <d v="1899-12-30T00:01:26"/>
  </r>
  <r>
    <x v="4167"/>
    <n v="0"/>
    <n v="1"/>
    <n v="19"/>
    <n v="4168"/>
    <n v="4.5585412667946256E-3"/>
    <n v="4.5585412667946256E-3"/>
    <d v="1899-12-30T00:01:29"/>
    <d v="1899-12-30T00:01:20"/>
    <d v="1899-12-30T00:01:31"/>
    <d v="1899-12-30T00:00:11"/>
    <d v="1899-12-30T00:01:26"/>
  </r>
  <r>
    <x v="4168"/>
    <n v="0"/>
    <n v="1"/>
    <n v="19"/>
    <n v="4169"/>
    <n v="4.5574478292156389E-3"/>
    <n v="4.5574478292156389E-3"/>
    <d v="1899-12-30T00:01:28"/>
    <d v="1899-12-30T00:01:20"/>
    <d v="1899-12-30T00:01:31"/>
    <d v="1899-12-30T00:00:11"/>
    <d v="1899-12-30T00:01:26"/>
  </r>
  <r>
    <x v="4169"/>
    <n v="0"/>
    <n v="1"/>
    <n v="19"/>
    <n v="4170"/>
    <n v="4.5563549160671461E-3"/>
    <n v="4.5563549160671461E-3"/>
    <d v="1899-12-30T00:01:28"/>
    <d v="1899-12-30T00:01:20"/>
    <d v="1899-12-30T00:01:31"/>
    <d v="1899-12-30T00:00:11"/>
    <d v="1899-12-30T00:01:26"/>
  </r>
  <r>
    <x v="4170"/>
    <n v="0"/>
    <n v="1"/>
    <n v="19"/>
    <n v="4171"/>
    <n v="4.5552625269719487E-3"/>
    <n v="4.5552625269719487E-3"/>
    <d v="1899-12-30T00:01:29"/>
    <d v="1899-12-30T00:01:20"/>
    <d v="1899-12-30T00:01:31"/>
    <d v="1899-12-30T00:00:11"/>
    <d v="1899-12-30T00:01:26"/>
  </r>
  <r>
    <x v="4171"/>
    <n v="0"/>
    <n v="1"/>
    <n v="19"/>
    <n v="4172"/>
    <n v="4.5541706615532121E-3"/>
    <n v="4.5541706615532121E-3"/>
    <d v="1899-12-30T00:01:27"/>
    <d v="1899-12-30T00:01:20"/>
    <d v="1899-12-30T00:01:31"/>
    <d v="1899-12-30T00:00:11"/>
    <d v="1899-12-30T00:01:26"/>
  </r>
  <r>
    <x v="4172"/>
    <n v="0"/>
    <n v="1"/>
    <n v="19"/>
    <n v="4173"/>
    <n v="4.5530793194344596E-3"/>
    <n v="4.5530793194344596E-3"/>
    <d v="1899-12-30T00:01:30"/>
    <d v="1899-12-30T00:01:20"/>
    <d v="1899-12-30T00:01:31"/>
    <d v="1899-12-30T00:00:11"/>
    <d v="1899-12-30T00:01:26"/>
  </r>
  <r>
    <x v="4173"/>
    <n v="0"/>
    <n v="1"/>
    <n v="19"/>
    <n v="4174"/>
    <n v="4.5519885002395779E-3"/>
    <n v="4.5519885002395779E-3"/>
    <d v="1899-12-30T00:01:28"/>
    <d v="1899-12-30T00:01:20"/>
    <d v="1899-12-30T00:01:31"/>
    <d v="1899-12-30T00:00:11"/>
    <d v="1899-12-30T00:01:26"/>
  </r>
  <r>
    <x v="4174"/>
    <n v="0"/>
    <n v="1"/>
    <n v="19"/>
    <n v="4175"/>
    <n v="4.5508982035928148E-3"/>
    <n v="4.5508982035928148E-3"/>
    <d v="1899-12-30T00:01:30"/>
    <d v="1899-12-30T00:01:20"/>
    <d v="1899-12-30T00:01:31"/>
    <d v="1899-12-30T00:00:11"/>
    <d v="1899-12-30T00:01:26"/>
  </r>
  <r>
    <x v="4175"/>
    <n v="0"/>
    <n v="1"/>
    <n v="19"/>
    <n v="4176"/>
    <n v="4.5498084291187742E-3"/>
    <n v="4.5498084291187742E-3"/>
    <d v="1899-12-30T00:01:32"/>
    <d v="1899-12-30T00:01:20"/>
    <d v="1899-12-30T00:01:31"/>
    <d v="1899-12-30T00:00:11"/>
    <d v="1899-12-30T00:01:26"/>
  </r>
  <r>
    <x v="4176"/>
    <n v="1"/>
    <n v="1"/>
    <n v="20"/>
    <n v="4177"/>
    <n v="4.7881254488867609E-3"/>
    <n v="4.7881254488867609E-3"/>
    <d v="1899-12-30T00:01:44"/>
    <d v="1899-12-30T00:01:20"/>
    <d v="1899-12-30T00:01:31"/>
    <d v="1899-12-30T00:00:11"/>
    <d v="1899-12-30T00:01:26"/>
  </r>
  <r>
    <x v="4177"/>
    <n v="0"/>
    <n v="1"/>
    <n v="20"/>
    <n v="4178"/>
    <n v="4.7869794159885112E-3"/>
    <n v="4.7869794159885112E-3"/>
    <d v="1899-12-30T00:01:30"/>
    <d v="1899-12-30T00:01:20"/>
    <d v="1899-12-30T00:01:31"/>
    <d v="1899-12-30T00:00:11"/>
    <d v="1899-12-30T00:01:26"/>
  </r>
  <r>
    <x v="4178"/>
    <n v="0"/>
    <n v="1"/>
    <n v="20"/>
    <n v="4179"/>
    <n v="4.7858339315625751E-3"/>
    <n v="4.7858339315625751E-3"/>
    <d v="1899-12-30T00:01:28"/>
    <d v="1899-12-30T00:01:20"/>
    <d v="1899-12-30T00:01:31"/>
    <d v="1899-12-30T00:00:11"/>
    <d v="1899-12-30T00:01:26"/>
  </r>
  <r>
    <x v="4179"/>
    <n v="0"/>
    <n v="1"/>
    <n v="20"/>
    <n v="4180"/>
    <n v="4.7846889952153108E-3"/>
    <n v="4.7846889952153108E-3"/>
    <d v="1899-12-30T00:01:26"/>
    <d v="1899-12-30T00:01:20"/>
    <d v="1899-12-30T00:01:31"/>
    <d v="1899-12-30T00:00:11"/>
    <d v="1899-12-30T00:01:26"/>
  </r>
  <r>
    <x v="4180"/>
    <n v="0"/>
    <n v="1"/>
    <n v="20"/>
    <n v="4181"/>
    <n v="4.7835446065534557E-3"/>
    <n v="4.7835446065534557E-3"/>
    <d v="1899-12-30T00:01:31"/>
    <d v="1899-12-30T00:01:20"/>
    <d v="1899-12-30T00:01:31"/>
    <d v="1899-12-30T00:00:11"/>
    <d v="1899-12-30T00:01:26"/>
  </r>
  <r>
    <x v="4181"/>
    <n v="0"/>
    <n v="1"/>
    <n v="20"/>
    <n v="4182"/>
    <n v="4.7824007651841227E-3"/>
    <n v="4.7824007651841227E-3"/>
    <d v="1899-12-30T00:01:28"/>
    <d v="1899-12-30T00:01:20"/>
    <d v="1899-12-30T00:01:31"/>
    <d v="1899-12-30T00:00:11"/>
    <d v="1899-12-30T00:01:26"/>
  </r>
  <r>
    <x v="4182"/>
    <n v="0"/>
    <n v="1"/>
    <n v="20"/>
    <n v="4183"/>
    <n v="4.7812574707147976E-3"/>
    <n v="4.7812574707147976E-3"/>
    <d v="1899-12-30T00:01:32"/>
    <d v="1899-12-30T00:01:20"/>
    <d v="1899-12-30T00:01:31"/>
    <d v="1899-12-30T00:00:11"/>
    <d v="1899-12-30T00:01:26"/>
  </r>
  <r>
    <x v="4183"/>
    <n v="0"/>
    <n v="1"/>
    <n v="20"/>
    <n v="4184"/>
    <n v="4.7801147227533461E-3"/>
    <n v="4.7801147227533461E-3"/>
    <d v="1899-12-30T00:01:31"/>
    <d v="1899-12-30T00:01:20"/>
    <d v="1899-12-30T00:01:31"/>
    <d v="1899-12-30T00:00:11"/>
    <d v="1899-12-30T00:01:26"/>
  </r>
  <r>
    <x v="4184"/>
    <n v="0"/>
    <n v="1"/>
    <n v="20"/>
    <n v="4185"/>
    <n v="4.7789725209080045E-3"/>
    <n v="4.7789725209080045E-3"/>
    <d v="1899-12-30T00:01:34"/>
    <d v="1899-12-30T00:01:20"/>
    <d v="1899-12-30T00:01:31"/>
    <d v="1899-12-30T00:00:11"/>
    <d v="1899-12-30T00:01:26"/>
  </r>
  <r>
    <x v="4185"/>
    <n v="0"/>
    <n v="1"/>
    <n v="20"/>
    <n v="4186"/>
    <n v="4.7778308647873869E-3"/>
    <n v="4.7778308647873869E-3"/>
    <d v="1899-12-30T00:01:32"/>
    <d v="1899-12-30T00:01:20"/>
    <d v="1899-12-30T00:01:31"/>
    <d v="1899-12-30T00:00:11"/>
    <d v="1899-12-30T00:01:26"/>
  </r>
  <r>
    <x v="4186"/>
    <n v="0"/>
    <n v="1"/>
    <n v="20"/>
    <n v="4187"/>
    <n v="4.7766897540004773E-3"/>
    <n v="4.7766897540004773E-3"/>
    <d v="1899-12-30T00:01:52"/>
    <d v="1899-12-30T00:01:20"/>
    <d v="1899-12-30T00:01:31"/>
    <d v="1899-12-30T00:00:11"/>
    <d v="1899-12-30T00:01:26"/>
  </r>
  <r>
    <x v="4187"/>
    <n v="0"/>
    <n v="1"/>
    <n v="20"/>
    <n v="4188"/>
    <n v="4.7755491881566383E-3"/>
    <n v="4.7755491881566383E-3"/>
    <d v="1899-12-30T00:01:26"/>
    <d v="1899-12-30T00:01:20"/>
    <d v="1899-12-30T00:01:31"/>
    <d v="1899-12-30T00:00:11"/>
    <d v="1899-12-30T00:01:26"/>
  </r>
  <r>
    <x v="4188"/>
    <n v="0"/>
    <n v="1"/>
    <n v="20"/>
    <n v="4189"/>
    <n v="4.7744091668656006E-3"/>
    <n v="4.7744091668656006E-3"/>
    <d v="1899-12-30T00:01:29"/>
    <d v="1899-12-30T00:01:20"/>
    <d v="1899-12-30T00:01:31"/>
    <d v="1899-12-30T00:00:11"/>
    <d v="1899-12-30T00:01:26"/>
  </r>
  <r>
    <x v="4189"/>
    <n v="0"/>
    <n v="1"/>
    <n v="20"/>
    <n v="4190"/>
    <n v="4.7732696897374704E-3"/>
    <n v="4.7732696897374704E-3"/>
    <d v="1899-12-30T00:01:32"/>
    <d v="1899-12-30T00:01:20"/>
    <d v="1899-12-30T00:01:31"/>
    <d v="1899-12-30T00:00:11"/>
    <d v="1899-12-30T00:01:26"/>
  </r>
  <r>
    <x v="4190"/>
    <n v="0"/>
    <n v="1"/>
    <n v="20"/>
    <n v="4191"/>
    <n v="4.772130756382725E-3"/>
    <n v="4.772130756382725E-3"/>
    <d v="1899-12-30T00:01:31"/>
    <d v="1899-12-30T00:01:20"/>
    <d v="1899-12-30T00:01:31"/>
    <d v="1899-12-30T00:00:11"/>
    <d v="1899-12-30T00:01:26"/>
  </r>
  <r>
    <x v="4191"/>
    <n v="1"/>
    <n v="1"/>
    <n v="21"/>
    <n v="4192"/>
    <n v="5.0095419847328241E-3"/>
    <n v="5.0095419847328241E-3"/>
    <d v="1899-12-30T00:01:52"/>
    <d v="1899-12-30T00:01:20"/>
    <d v="1899-12-30T00:01:31"/>
    <d v="1899-12-30T00:00:11"/>
    <d v="1899-12-30T00:01:26"/>
  </r>
  <r>
    <x v="4192"/>
    <n v="0"/>
    <n v="1"/>
    <n v="21"/>
    <n v="4193"/>
    <n v="5.008347245409015E-3"/>
    <n v="5.008347245409015E-3"/>
    <d v="1899-12-30T00:01:31"/>
    <d v="1899-12-30T00:01:20"/>
    <d v="1899-12-30T00:01:31"/>
    <d v="1899-12-30T00:00:11"/>
    <d v="1899-12-30T00:01:26"/>
  </r>
  <r>
    <x v="4193"/>
    <n v="0"/>
    <n v="1"/>
    <n v="21"/>
    <n v="4194"/>
    <n v="5.0071530758226037E-3"/>
    <n v="5.0071530758226037E-3"/>
    <d v="1899-12-30T00:01:28"/>
    <d v="1899-12-30T00:01:20"/>
    <d v="1899-12-30T00:01:31"/>
    <d v="1899-12-30T00:00:11"/>
    <d v="1899-12-30T00:01:26"/>
  </r>
  <r>
    <x v="4194"/>
    <n v="0"/>
    <n v="1"/>
    <n v="21"/>
    <n v="4195"/>
    <n v="5.0059594755661498E-3"/>
    <n v="5.0059594755661498E-3"/>
    <d v="1899-12-30T00:01:28"/>
    <d v="1899-12-30T00:01:20"/>
    <d v="1899-12-30T00:01:31"/>
    <d v="1899-12-30T00:00:11"/>
    <d v="1899-12-30T00:01:26"/>
  </r>
  <r>
    <x v="4195"/>
    <n v="0"/>
    <n v="1"/>
    <n v="21"/>
    <n v="4196"/>
    <n v="5.0047664442326029E-3"/>
    <n v="5.0047664442326029E-3"/>
    <d v="1899-12-30T00:01:27"/>
    <d v="1899-12-30T00:01:20"/>
    <d v="1899-12-30T00:01:31"/>
    <d v="1899-12-30T00:00:11"/>
    <d v="1899-12-30T00:01:26"/>
  </r>
  <r>
    <x v="4196"/>
    <n v="0"/>
    <n v="1"/>
    <n v="21"/>
    <n v="4197"/>
    <n v="5.003573981415297E-3"/>
    <n v="5.003573981415297E-3"/>
    <d v="1899-12-30T00:01:29"/>
    <d v="1899-12-30T00:01:20"/>
    <d v="1899-12-30T00:01:31"/>
    <d v="1899-12-30T00:00:11"/>
    <d v="1899-12-30T00:01:26"/>
  </r>
  <r>
    <x v="4197"/>
    <n v="0"/>
    <n v="1"/>
    <n v="21"/>
    <n v="4198"/>
    <n v="5.0023820867079564E-3"/>
    <n v="5.0023820867079564E-3"/>
    <d v="1899-12-30T00:01:25"/>
    <d v="1899-12-30T00:01:20"/>
    <d v="1899-12-30T00:01:31"/>
    <d v="1899-12-30T00:00:11"/>
    <d v="1899-12-30T00:01:26"/>
  </r>
  <r>
    <x v="4198"/>
    <n v="0"/>
    <n v="1"/>
    <n v="21"/>
    <n v="4199"/>
    <n v="5.0011907597046915E-3"/>
    <n v="5.0011907597046915E-3"/>
    <d v="1899-12-30T00:01:24"/>
    <d v="1899-12-30T00:01:20"/>
    <d v="1899-12-30T00:01:31"/>
    <d v="1899-12-30T00:00:11"/>
    <d v="1899-12-30T00:01:26"/>
  </r>
  <r>
    <x v="4199"/>
    <n v="0"/>
    <n v="1"/>
    <n v="21"/>
    <n v="4200"/>
    <n v="5.0000000000000001E-3"/>
    <n v="5.0000000000000001E-3"/>
    <d v="1899-12-30T00:01:35"/>
    <d v="1899-12-30T00:01:20"/>
    <d v="1899-12-30T00:01:31"/>
    <d v="1899-12-30T00:00:11"/>
    <d v="1899-12-30T00:01:26"/>
  </r>
  <r>
    <x v="4200"/>
    <n v="0"/>
    <n v="1"/>
    <n v="21"/>
    <n v="4201"/>
    <n v="4.9988098071887645E-3"/>
    <n v="4.9988098071887645E-3"/>
    <d v="1899-12-30T00:01:33"/>
    <d v="1899-12-30T00:01:20"/>
    <d v="1899-12-30T00:01:31"/>
    <d v="1899-12-30T00:00:11"/>
    <d v="1899-12-30T00:01:26"/>
  </r>
  <r>
    <x v="4201"/>
    <n v="0"/>
    <n v="1"/>
    <n v="21"/>
    <n v="4202"/>
    <n v="4.9976201808662538E-3"/>
    <n v="4.9976201808662538E-3"/>
    <d v="1899-12-30T00:01:32"/>
    <d v="1899-12-30T00:01:20"/>
    <d v="1899-12-30T00:01:31"/>
    <d v="1899-12-30T00:00:11"/>
    <d v="1899-12-30T00:01:26"/>
  </r>
  <r>
    <x v="4202"/>
    <n v="0"/>
    <n v="1"/>
    <n v="21"/>
    <n v="4203"/>
    <n v="4.9964311206281229E-3"/>
    <n v="4.9964311206281229E-3"/>
    <d v="1899-12-30T00:01:24"/>
    <d v="1899-12-30T00:01:20"/>
    <d v="1899-12-30T00:01:31"/>
    <d v="1899-12-30T00:00:11"/>
    <d v="1899-12-30T00:01:26"/>
  </r>
  <r>
    <x v="4203"/>
    <n v="0"/>
    <n v="1"/>
    <n v="21"/>
    <n v="4204"/>
    <n v="4.9952426260704095E-3"/>
    <n v="4.9952426260704095E-3"/>
    <d v="1899-12-30T00:01:28"/>
    <d v="1899-12-30T00:01:20"/>
    <d v="1899-12-30T00:01:31"/>
    <d v="1899-12-30T00:00:11"/>
    <d v="1899-12-30T00:01:26"/>
  </r>
  <r>
    <x v="4204"/>
    <n v="0"/>
    <n v="1"/>
    <n v="21"/>
    <n v="4205"/>
    <n v="4.9940546967895362E-3"/>
    <n v="4.9940546967895362E-3"/>
    <d v="1899-12-30T00:01:29"/>
    <d v="1899-12-30T00:01:20"/>
    <d v="1899-12-30T00:01:31"/>
    <d v="1899-12-30T00:00:11"/>
    <d v="1899-12-30T00:01:26"/>
  </r>
  <r>
    <x v="4205"/>
    <n v="0"/>
    <n v="1"/>
    <n v="21"/>
    <n v="4206"/>
    <n v="4.9928673323823107E-3"/>
    <n v="4.9928673323823107E-3"/>
    <d v="1899-12-30T00:01:25"/>
    <d v="1899-12-30T00:01:20"/>
    <d v="1899-12-30T00:01:31"/>
    <d v="1899-12-30T00:00:11"/>
    <d v="1899-12-30T00:01:26"/>
  </r>
  <r>
    <x v="4206"/>
    <n v="0"/>
    <n v="1"/>
    <n v="21"/>
    <n v="4207"/>
    <n v="4.9916805324459234E-3"/>
    <n v="4.9916805324459234E-3"/>
    <d v="1899-12-30T00:01:30"/>
    <d v="1899-12-30T00:01:20"/>
    <d v="1899-12-30T00:01:31"/>
    <d v="1899-12-30T00:00:11"/>
    <d v="1899-12-30T00:01:26"/>
  </r>
  <r>
    <x v="4207"/>
    <n v="0"/>
    <n v="1"/>
    <n v="21"/>
    <n v="4208"/>
    <n v="4.9904942965779469E-3"/>
    <n v="4.9904942965779469E-3"/>
    <d v="1899-12-30T00:01:22"/>
    <d v="1899-12-30T00:01:20"/>
    <d v="1899-12-30T00:01:31"/>
    <d v="1899-12-30T00:00:11"/>
    <d v="1899-12-30T00:01:26"/>
  </r>
  <r>
    <x v="4208"/>
    <n v="0"/>
    <n v="1"/>
    <n v="21"/>
    <n v="4209"/>
    <n v="4.9893086243763367E-3"/>
    <n v="4.9893086243763367E-3"/>
    <d v="1899-12-30T00:01:29"/>
    <d v="1899-12-30T00:01:20"/>
    <d v="1899-12-30T00:01:31"/>
    <d v="1899-12-30T00:00:11"/>
    <d v="1899-12-30T00:01:26"/>
  </r>
  <r>
    <x v="4209"/>
    <n v="0"/>
    <n v="1"/>
    <n v="21"/>
    <n v="4210"/>
    <n v="4.9881235154394295E-3"/>
    <n v="4.9881235154394295E-3"/>
    <d v="1899-12-30T00:01:26"/>
    <d v="1899-12-30T00:01:20"/>
    <d v="1899-12-30T00:01:31"/>
    <d v="1899-12-30T00:00:11"/>
    <d v="1899-12-30T00:01:26"/>
  </r>
  <r>
    <x v="4210"/>
    <n v="0"/>
    <n v="1"/>
    <n v="21"/>
    <n v="4211"/>
    <n v="4.9869389693659467E-3"/>
    <n v="4.9869389693659467E-3"/>
    <d v="1899-12-30T00:01:25"/>
    <d v="1899-12-30T00:01:20"/>
    <d v="1899-12-30T00:01:31"/>
    <d v="1899-12-30T00:00:11"/>
    <d v="1899-12-30T00:01:26"/>
  </r>
  <r>
    <x v="4211"/>
    <n v="0"/>
    <n v="1"/>
    <n v="21"/>
    <n v="4212"/>
    <n v="4.9857549857549857E-3"/>
    <n v="4.9857549857549857E-3"/>
    <d v="1899-12-30T00:01:29"/>
    <d v="1899-12-30T00:01:20"/>
    <d v="1899-12-30T00:01:31"/>
    <d v="1899-12-30T00:00:11"/>
    <d v="1899-12-30T00:01:26"/>
  </r>
  <r>
    <x v="4212"/>
    <n v="0"/>
    <n v="1"/>
    <n v="21"/>
    <n v="4213"/>
    <n v="4.9845715642060293E-3"/>
    <n v="4.9845715642060293E-3"/>
    <d v="1899-12-30T00:01:27"/>
    <d v="1899-12-30T00:01:20"/>
    <d v="1899-12-30T00:01:31"/>
    <d v="1899-12-30T00:00:11"/>
    <d v="1899-12-30T00:01:26"/>
  </r>
  <r>
    <x v="4213"/>
    <n v="0"/>
    <n v="1"/>
    <n v="21"/>
    <n v="4214"/>
    <n v="4.9833887043189366E-3"/>
    <n v="4.9833887043189366E-3"/>
    <d v="1899-12-30T00:01:30"/>
    <d v="1899-12-30T00:01:20"/>
    <d v="1899-12-30T00:01:31"/>
    <d v="1899-12-30T00:00:11"/>
    <d v="1899-12-30T00:01:26"/>
  </r>
  <r>
    <x v="4214"/>
    <n v="0"/>
    <n v="1"/>
    <n v="21"/>
    <n v="4215"/>
    <n v="4.9822064056939501E-3"/>
    <n v="4.9822064056939501E-3"/>
    <d v="1899-12-30T00:01:30"/>
    <d v="1899-12-30T00:01:20"/>
    <d v="1899-12-30T00:01:31"/>
    <d v="1899-12-30T00:00:11"/>
    <d v="1899-12-30T00:01:26"/>
  </r>
  <r>
    <x v="4215"/>
    <n v="0"/>
    <n v="1"/>
    <n v="21"/>
    <n v="4216"/>
    <n v="4.9810246679316888E-3"/>
    <n v="4.9810246679316888E-3"/>
    <d v="1899-12-30T00:01:29"/>
    <d v="1899-12-30T00:01:20"/>
    <d v="1899-12-30T00:01:31"/>
    <d v="1899-12-30T00:00:11"/>
    <d v="1899-12-30T00:01:26"/>
  </r>
  <r>
    <x v="4216"/>
    <n v="0"/>
    <n v="1"/>
    <n v="21"/>
    <n v="4217"/>
    <n v="4.9798434906331516E-3"/>
    <n v="4.9798434906331516E-3"/>
    <d v="1899-12-30T00:01:31"/>
    <d v="1899-12-30T00:01:20"/>
    <d v="1899-12-30T00:01:31"/>
    <d v="1899-12-30T00:00:11"/>
    <d v="1899-12-30T00:01:26"/>
  </r>
  <r>
    <x v="4217"/>
    <n v="0"/>
    <n v="1"/>
    <n v="21"/>
    <n v="4218"/>
    <n v="4.9786628733997154E-3"/>
    <n v="4.9786628733997154E-3"/>
    <d v="1899-12-30T00:01:37"/>
    <d v="1899-12-30T00:01:20"/>
    <d v="1899-12-30T00:01:31"/>
    <d v="1899-12-30T00:00:11"/>
    <d v="1899-12-30T00:01:26"/>
  </r>
  <r>
    <x v="4218"/>
    <n v="0"/>
    <n v="1"/>
    <n v="21"/>
    <n v="4219"/>
    <n v="4.9774828158331355E-3"/>
    <n v="4.9774828158331355E-3"/>
    <d v="1899-12-30T00:01:28"/>
    <d v="1899-12-30T00:01:20"/>
    <d v="1899-12-30T00:01:31"/>
    <d v="1899-12-30T00:00:11"/>
    <d v="1899-12-30T00:01:26"/>
  </r>
  <r>
    <x v="4219"/>
    <n v="0"/>
    <n v="1"/>
    <n v="21"/>
    <n v="4220"/>
    <n v="4.9763033175355452E-3"/>
    <n v="4.9763033175355452E-3"/>
    <d v="1899-12-30T00:01:29"/>
    <d v="1899-12-30T00:01:20"/>
    <d v="1899-12-30T00:01:31"/>
    <d v="1899-12-30T00:00:11"/>
    <d v="1899-12-30T00:01:26"/>
  </r>
  <r>
    <x v="4220"/>
    <n v="0"/>
    <n v="1"/>
    <n v="21"/>
    <n v="4221"/>
    <n v="4.9751243781094526E-3"/>
    <n v="4.9751243781094526E-3"/>
    <d v="1899-12-30T00:01:25"/>
    <d v="1899-12-30T00:01:20"/>
    <d v="1899-12-30T00:01:31"/>
    <d v="1899-12-30T00:00:11"/>
    <d v="1899-12-30T00:01:26"/>
  </r>
  <r>
    <x v="4221"/>
    <n v="0"/>
    <n v="1"/>
    <n v="21"/>
    <n v="4222"/>
    <n v="4.9739459971577448E-3"/>
    <n v="4.9739459971577448E-3"/>
    <d v="1899-12-30T00:01:26"/>
    <d v="1899-12-30T00:01:20"/>
    <d v="1899-12-30T00:01:31"/>
    <d v="1899-12-30T00:00:11"/>
    <d v="1899-12-30T00:01:26"/>
  </r>
  <r>
    <x v="4222"/>
    <n v="0"/>
    <n v="1"/>
    <n v="21"/>
    <n v="4223"/>
    <n v="4.9727681742836845E-3"/>
    <n v="4.9727681742836845E-3"/>
    <d v="1899-12-30T00:01:31"/>
    <d v="1899-12-30T00:01:20"/>
    <d v="1899-12-30T00:01:31"/>
    <d v="1899-12-30T00:00:11"/>
    <d v="1899-12-30T00:01:26"/>
  </r>
  <r>
    <x v="4223"/>
    <n v="0"/>
    <n v="1"/>
    <n v="21"/>
    <n v="4224"/>
    <n v="4.971590909090909E-3"/>
    <n v="4.971590909090909E-3"/>
    <d v="1899-12-30T00:01:35"/>
    <d v="1899-12-30T00:01:20"/>
    <d v="1899-12-30T00:01:31"/>
    <d v="1899-12-30T00:00:11"/>
    <d v="1899-12-30T00:01:26"/>
  </r>
  <r>
    <x v="4224"/>
    <n v="0"/>
    <n v="1"/>
    <n v="21"/>
    <n v="4225"/>
    <n v="4.9704142011834321E-3"/>
    <n v="4.9704142011834321E-3"/>
    <d v="1899-12-30T00:01:40"/>
    <d v="1899-12-30T00:01:20"/>
    <d v="1899-12-30T00:01:31"/>
    <d v="1899-12-30T00:00:11"/>
    <d v="1899-12-30T00:01:26"/>
  </r>
  <r>
    <x v="4225"/>
    <n v="0"/>
    <n v="1"/>
    <n v="21"/>
    <n v="4226"/>
    <n v="4.9692380501656416E-3"/>
    <n v="4.9692380501656416E-3"/>
    <d v="1899-12-30T00:01:29"/>
    <d v="1899-12-30T00:01:20"/>
    <d v="1899-12-30T00:01:31"/>
    <d v="1899-12-30T00:00:11"/>
    <d v="1899-12-30T00:01:26"/>
  </r>
  <r>
    <x v="4226"/>
    <n v="0"/>
    <n v="1"/>
    <n v="21"/>
    <n v="4227"/>
    <n v="4.9680624556422996E-3"/>
    <n v="4.9680624556422996E-3"/>
    <d v="1899-12-30T00:01:30"/>
    <d v="1899-12-30T00:01:20"/>
    <d v="1899-12-30T00:01:31"/>
    <d v="1899-12-30T00:00:11"/>
    <d v="1899-12-30T00:01:26"/>
  </r>
  <r>
    <x v="4227"/>
    <n v="0"/>
    <n v="1"/>
    <n v="21"/>
    <n v="4228"/>
    <n v="4.9668874172185433E-3"/>
    <n v="4.9668874172185433E-3"/>
    <d v="1899-12-30T00:01:32"/>
    <d v="1899-12-30T00:01:20"/>
    <d v="1899-12-30T00:01:31"/>
    <d v="1899-12-30T00:00:11"/>
    <d v="1899-12-30T00:01:26"/>
  </r>
  <r>
    <x v="4228"/>
    <n v="0"/>
    <n v="1"/>
    <n v="21"/>
    <n v="4229"/>
    <n v="4.9657129344998817E-3"/>
    <n v="4.9657129344998817E-3"/>
    <d v="1899-12-30T00:01:14"/>
    <d v="1899-12-30T00:01:20"/>
    <d v="1899-12-30T00:01:31"/>
    <d v="1899-12-30T00:00:11"/>
    <d v="1899-12-30T00:01:26"/>
  </r>
  <r>
    <x v="4229"/>
    <n v="0"/>
    <n v="1"/>
    <n v="21"/>
    <n v="4230"/>
    <n v="4.9645390070921988E-3"/>
    <n v="4.9645390070921988E-3"/>
    <d v="1899-12-30T00:01:20"/>
    <d v="1899-12-30T00:01:20"/>
    <d v="1899-12-30T00:01:31"/>
    <d v="1899-12-30T00:00:11"/>
    <d v="1899-12-30T00:01:26"/>
  </r>
  <r>
    <x v="4230"/>
    <n v="0"/>
    <n v="1"/>
    <n v="21"/>
    <n v="4231"/>
    <n v="4.9633656346017487E-3"/>
    <n v="4.9633656346017487E-3"/>
    <d v="1899-12-30T00:01:15"/>
    <d v="1899-12-30T00:01:20"/>
    <d v="1899-12-30T00:01:31"/>
    <d v="1899-12-30T00:00:11"/>
    <d v="1899-12-30T00:01:26"/>
  </r>
  <r>
    <x v="4231"/>
    <n v="0"/>
    <n v="1"/>
    <n v="21"/>
    <n v="4232"/>
    <n v="4.9621928166351604E-3"/>
    <n v="4.9621928166351604E-3"/>
    <d v="1899-12-30T00:01:10"/>
    <d v="1899-12-30T00:01:20"/>
    <d v="1899-12-30T00:01:31"/>
    <d v="1899-12-30T00:00:11"/>
    <d v="1899-12-30T00:01:26"/>
  </r>
  <r>
    <x v="4232"/>
    <n v="0"/>
    <n v="1"/>
    <n v="21"/>
    <n v="4233"/>
    <n v="4.961020552799433E-3"/>
    <n v="4.961020552799433E-3"/>
    <d v="1899-12-30T00:01:19"/>
    <d v="1899-12-30T00:01:20"/>
    <d v="1899-12-30T00:01:31"/>
    <d v="1899-12-30T00:00:11"/>
    <d v="1899-12-30T00:01:26"/>
  </r>
  <r>
    <x v="4233"/>
    <n v="0"/>
    <n v="1"/>
    <n v="21"/>
    <n v="4234"/>
    <n v="4.9598488427019371E-3"/>
    <n v="4.9598488427019371E-3"/>
    <d v="1899-12-30T00:01:09"/>
    <d v="1899-12-30T00:01:20"/>
    <d v="1899-12-30T00:01:31"/>
    <d v="1899-12-30T00:00:11"/>
    <d v="1899-12-30T00:01:26"/>
  </r>
  <r>
    <x v="4234"/>
    <n v="0"/>
    <n v="1"/>
    <n v="21"/>
    <n v="4235"/>
    <n v="4.9586776859504135E-3"/>
    <n v="4.9586776859504135E-3"/>
    <d v="1899-12-30T00:01:07"/>
    <d v="1899-12-30T00:01:20"/>
    <d v="1899-12-30T00:01:31"/>
    <d v="1899-12-30T00:00:11"/>
    <d v="1899-12-30T00:01:26"/>
  </r>
  <r>
    <x v="4235"/>
    <n v="0"/>
    <n v="1"/>
    <n v="21"/>
    <n v="4236"/>
    <n v="4.9575070821529744E-3"/>
    <n v="4.9575070821529744E-3"/>
    <d v="1899-12-30T00:01:26"/>
    <d v="1899-12-30T00:01:20"/>
    <d v="1899-12-30T00:01:31"/>
    <d v="1899-12-30T00:00:11"/>
    <d v="1899-12-30T00:01:26"/>
  </r>
  <r>
    <x v="4236"/>
    <n v="0"/>
    <n v="1"/>
    <n v="21"/>
    <n v="4237"/>
    <n v="4.9563370309181022E-3"/>
    <n v="4.9563370309181022E-3"/>
    <d v="1899-12-30T00:01:26"/>
    <d v="1899-12-30T00:01:20"/>
    <d v="1899-12-30T00:01:31"/>
    <d v="1899-12-30T00:00:11"/>
    <d v="1899-12-30T00:01:26"/>
  </r>
  <r>
    <x v="4237"/>
    <n v="0"/>
    <n v="1"/>
    <n v="21"/>
    <n v="4238"/>
    <n v="4.9551675318546488E-3"/>
    <n v="4.9551675318546488E-3"/>
    <d v="1899-12-30T00:01:27"/>
    <d v="1899-12-30T00:01:20"/>
    <d v="1899-12-30T00:01:31"/>
    <d v="1899-12-30T00:00:11"/>
    <d v="1899-12-30T00:01:26"/>
  </r>
  <r>
    <x v="4238"/>
    <n v="0"/>
    <n v="1"/>
    <n v="21"/>
    <n v="4239"/>
    <n v="4.953998584571833E-3"/>
    <n v="4.953998584571833E-3"/>
    <d v="1899-12-30T00:01:28"/>
    <d v="1899-12-30T00:01:20"/>
    <d v="1899-12-30T00:01:31"/>
    <d v="1899-12-30T00:00:11"/>
    <d v="1899-12-30T00:01:26"/>
  </r>
  <r>
    <x v="4239"/>
    <n v="0"/>
    <n v="1"/>
    <n v="21"/>
    <n v="4240"/>
    <n v="4.9528301886792451E-3"/>
    <n v="4.9528301886792451E-3"/>
    <d v="1899-12-30T00:01:26"/>
    <d v="1899-12-30T00:01:20"/>
    <d v="1899-12-30T00:01:31"/>
    <d v="1899-12-30T00:00:11"/>
    <d v="1899-12-30T00:01:26"/>
  </r>
  <r>
    <x v="4240"/>
    <n v="0"/>
    <n v="1"/>
    <n v="21"/>
    <n v="4241"/>
    <n v="4.9516623437868426E-3"/>
    <n v="4.9516623437868426E-3"/>
    <d v="1899-12-30T00:01:29"/>
    <d v="1899-12-30T00:01:20"/>
    <d v="1899-12-30T00:01:31"/>
    <d v="1899-12-30T00:00:11"/>
    <d v="1899-12-30T00:01:26"/>
  </r>
  <r>
    <x v="4241"/>
    <n v="0"/>
    <n v="1"/>
    <n v="21"/>
    <n v="4242"/>
    <n v="4.9504950495049506E-3"/>
    <n v="4.9504950495049506E-3"/>
    <d v="1899-12-30T00:01:27"/>
    <d v="1899-12-30T00:01:20"/>
    <d v="1899-12-30T00:01:31"/>
    <d v="1899-12-30T00:00:11"/>
    <d v="1899-12-30T00:01:26"/>
  </r>
  <r>
    <x v="4242"/>
    <n v="0"/>
    <n v="1"/>
    <n v="21"/>
    <n v="4243"/>
    <n v="4.9493283054442613E-3"/>
    <n v="4.9493283054442613E-3"/>
    <d v="1899-12-30T00:01:28"/>
    <d v="1899-12-30T00:01:20"/>
    <d v="1899-12-30T00:01:31"/>
    <d v="1899-12-30T00:00:11"/>
    <d v="1899-12-30T00:01:26"/>
  </r>
  <r>
    <x v="4243"/>
    <n v="0"/>
    <n v="1"/>
    <n v="21"/>
    <n v="4244"/>
    <n v="4.9481621112158342E-3"/>
    <n v="4.9481621112158342E-3"/>
    <d v="1899-12-30T00:01:37"/>
    <d v="1899-12-30T00:01:20"/>
    <d v="1899-12-30T00:01:31"/>
    <d v="1899-12-30T00:00:11"/>
    <d v="1899-12-30T00:01:26"/>
  </r>
  <r>
    <x v="4244"/>
    <n v="0"/>
    <n v="1"/>
    <n v="21"/>
    <n v="4245"/>
    <n v="4.9469964664310955E-3"/>
    <n v="4.9469964664310955E-3"/>
    <d v="1899-12-30T00:01:35"/>
    <d v="1899-12-30T00:01:20"/>
    <d v="1899-12-30T00:01:31"/>
    <d v="1899-12-30T00:00:11"/>
    <d v="1899-12-30T00:01:26"/>
  </r>
  <r>
    <x v="4245"/>
    <n v="0"/>
    <n v="1"/>
    <n v="21"/>
    <n v="4246"/>
    <n v="4.9458313707018368E-3"/>
    <n v="4.9458313707018368E-3"/>
    <d v="1899-12-30T00:01:26"/>
    <d v="1899-12-30T00:01:20"/>
    <d v="1899-12-30T00:01:31"/>
    <d v="1899-12-30T00:00:11"/>
    <d v="1899-12-30T00:01:26"/>
  </r>
  <r>
    <x v="4246"/>
    <n v="0"/>
    <n v="1"/>
    <n v="21"/>
    <n v="4247"/>
    <n v="4.9446668236402163E-3"/>
    <n v="4.9446668236402163E-3"/>
    <d v="1899-12-30T00:01:25"/>
    <d v="1899-12-30T00:01:20"/>
    <d v="1899-12-30T00:01:31"/>
    <d v="1899-12-30T00:00:11"/>
    <d v="1899-12-30T00:01:26"/>
  </r>
  <r>
    <x v="4247"/>
    <n v="0"/>
    <n v="1"/>
    <n v="21"/>
    <n v="4248"/>
    <n v="4.9435028248587575E-3"/>
    <n v="4.9435028248587575E-3"/>
    <d v="1899-12-30T00:01:29"/>
    <d v="1899-12-30T00:01:20"/>
    <d v="1899-12-30T00:01:31"/>
    <d v="1899-12-30T00:00:11"/>
    <d v="1899-12-30T00:01:26"/>
  </r>
  <r>
    <x v="4248"/>
    <n v="0"/>
    <n v="1"/>
    <n v="21"/>
    <n v="4249"/>
    <n v="4.9423393739703456E-3"/>
    <n v="4.9423393739703456E-3"/>
    <d v="1899-12-30T00:01:27"/>
    <d v="1899-12-30T00:01:20"/>
    <d v="1899-12-30T00:01:31"/>
    <d v="1899-12-30T00:00:11"/>
    <d v="1899-12-30T00:01:26"/>
  </r>
  <r>
    <x v="4249"/>
    <n v="0"/>
    <n v="1"/>
    <n v="21"/>
    <n v="4250"/>
    <n v="4.9411764705882353E-3"/>
    <n v="4.9411764705882353E-3"/>
    <d v="1899-12-30T00:01:27"/>
    <d v="1899-12-30T00:01:20"/>
    <d v="1899-12-30T00:01:31"/>
    <d v="1899-12-30T00:00:11"/>
    <d v="1899-12-30T00:01:26"/>
  </r>
  <r>
    <x v="4250"/>
    <n v="0"/>
    <n v="1"/>
    <n v="21"/>
    <n v="4251"/>
    <n v="4.9400141143260412E-3"/>
    <n v="4.9400141143260412E-3"/>
    <d v="1899-12-30T00:01:29"/>
    <d v="1899-12-30T00:01:20"/>
    <d v="1899-12-30T00:01:31"/>
    <d v="1899-12-30T00:00:11"/>
    <d v="1899-12-30T00:01:26"/>
  </r>
  <r>
    <x v="4251"/>
    <n v="0"/>
    <n v="1"/>
    <n v="21"/>
    <n v="4252"/>
    <n v="4.9388523047977423E-3"/>
    <n v="4.9388523047977423E-3"/>
    <d v="1899-12-30T00:01:29"/>
    <d v="1899-12-30T00:01:20"/>
    <d v="1899-12-30T00:01:31"/>
    <d v="1899-12-30T00:00:11"/>
    <d v="1899-12-30T00:01:26"/>
  </r>
  <r>
    <x v="4252"/>
    <n v="0"/>
    <n v="1"/>
    <n v="21"/>
    <n v="4253"/>
    <n v="4.9376910416176817E-3"/>
    <n v="4.9376910416176817E-3"/>
    <d v="1899-12-30T00:01:55"/>
    <d v="1899-12-30T00:01:20"/>
    <d v="1899-12-30T00:01:31"/>
    <d v="1899-12-30T00:00:11"/>
    <d v="1899-12-30T00:01:26"/>
  </r>
  <r>
    <x v="4253"/>
    <n v="0"/>
    <n v="1"/>
    <n v="21"/>
    <n v="4254"/>
    <n v="4.9365303244005643E-3"/>
    <n v="4.9365303244005643E-3"/>
    <d v="1899-12-30T00:01:36"/>
    <d v="1899-12-30T00:01:20"/>
    <d v="1899-12-30T00:01:31"/>
    <d v="1899-12-30T00:00:11"/>
    <d v="1899-12-30T00:01:26"/>
  </r>
  <r>
    <x v="4254"/>
    <n v="0"/>
    <n v="1"/>
    <n v="21"/>
    <n v="4255"/>
    <n v="4.9353701527614568E-3"/>
    <n v="4.9353701527614568E-3"/>
    <d v="1899-12-30T00:01:30"/>
    <d v="1899-12-30T00:01:20"/>
    <d v="1899-12-30T00:01:31"/>
    <d v="1899-12-30T00:00:11"/>
    <d v="1899-12-30T00:01:26"/>
  </r>
  <r>
    <x v="4255"/>
    <n v="0"/>
    <n v="1"/>
    <n v="21"/>
    <n v="4256"/>
    <n v="4.9342105263157892E-3"/>
    <n v="4.9342105263157892E-3"/>
    <d v="1899-12-30T00:01:31"/>
    <d v="1899-12-30T00:01:20"/>
    <d v="1899-12-30T00:01:31"/>
    <d v="1899-12-30T00:00:11"/>
    <d v="1899-12-30T00:01:26"/>
  </r>
  <r>
    <x v="4256"/>
    <n v="0"/>
    <n v="1"/>
    <n v="21"/>
    <n v="4257"/>
    <n v="4.9330514446793514E-3"/>
    <n v="4.9330514446793514E-3"/>
    <d v="1899-12-30T00:01:29"/>
    <d v="1899-12-30T00:01:20"/>
    <d v="1899-12-30T00:01:31"/>
    <d v="1899-12-30T00:00:11"/>
    <d v="1899-12-30T00:01:26"/>
  </r>
  <r>
    <x v="4257"/>
    <n v="0"/>
    <n v="1"/>
    <n v="21"/>
    <n v="4258"/>
    <n v="4.9318929074682952E-3"/>
    <n v="4.9318929074682952E-3"/>
    <d v="1899-12-30T00:01:29"/>
    <d v="1899-12-30T00:01:20"/>
    <d v="1899-12-30T00:01:31"/>
    <d v="1899-12-30T00:00:11"/>
    <d v="1899-12-30T00:01:26"/>
  </r>
  <r>
    <x v="4258"/>
    <n v="0"/>
    <n v="1"/>
    <n v="21"/>
    <n v="4259"/>
    <n v="4.9307349142991312E-3"/>
    <n v="4.9307349142991312E-3"/>
    <d v="1899-12-30T00:01:29"/>
    <d v="1899-12-30T00:01:20"/>
    <d v="1899-12-30T00:01:31"/>
    <d v="1899-12-30T00:00:11"/>
    <d v="1899-12-30T00:01:26"/>
  </r>
  <r>
    <x v="4259"/>
    <n v="0"/>
    <n v="1"/>
    <n v="21"/>
    <n v="4260"/>
    <n v="4.9295774647887328E-3"/>
    <n v="4.9295774647887328E-3"/>
    <d v="1899-12-30T00:01:25"/>
    <d v="1899-12-30T00:01:20"/>
    <d v="1899-12-30T00:01:31"/>
    <d v="1899-12-30T00:00:11"/>
    <d v="1899-12-30T00:01:26"/>
  </r>
  <r>
    <x v="4260"/>
    <n v="0"/>
    <n v="1"/>
    <n v="21"/>
    <n v="4261"/>
    <n v="4.9284205585543297E-3"/>
    <n v="4.9284205585543297E-3"/>
    <d v="1899-12-30T00:01:25"/>
    <d v="1899-12-30T00:01:20"/>
    <d v="1899-12-30T00:01:31"/>
    <d v="1899-12-30T00:00:11"/>
    <d v="1899-12-30T00:01:26"/>
  </r>
  <r>
    <x v="4261"/>
    <n v="0"/>
    <n v="1"/>
    <n v="21"/>
    <n v="4262"/>
    <n v="4.9272641952135144E-3"/>
    <n v="4.9272641952135144E-3"/>
    <d v="1899-12-30T00:01:27"/>
    <d v="1899-12-30T00:01:20"/>
    <d v="1899-12-30T00:01:31"/>
    <d v="1899-12-30T00:00:11"/>
    <d v="1899-12-30T00:01:26"/>
  </r>
  <r>
    <x v="4262"/>
    <n v="0"/>
    <n v="1"/>
    <n v="21"/>
    <n v="4263"/>
    <n v="4.9261083743842365E-3"/>
    <n v="4.9261083743842365E-3"/>
    <d v="1899-12-30T00:01:34"/>
    <d v="1899-12-30T00:01:20"/>
    <d v="1899-12-30T00:01:31"/>
    <d v="1899-12-30T00:00:11"/>
    <d v="1899-12-30T00:01:26"/>
  </r>
  <r>
    <x v="4263"/>
    <n v="0"/>
    <n v="1"/>
    <n v="21"/>
    <n v="4264"/>
    <n v="4.9249530956848031E-3"/>
    <n v="4.9249530956848031E-3"/>
    <d v="1899-12-30T00:01:26"/>
    <d v="1899-12-30T00:01:20"/>
    <d v="1899-12-30T00:01:31"/>
    <d v="1899-12-30T00:00:11"/>
    <d v="1899-12-30T00:01:26"/>
  </r>
  <r>
    <x v="4264"/>
    <n v="0"/>
    <n v="1"/>
    <n v="21"/>
    <n v="4265"/>
    <n v="4.9237983587338803E-3"/>
    <n v="4.9237983587338803E-3"/>
    <d v="1899-12-30T00:01:29"/>
    <d v="1899-12-30T00:01:20"/>
    <d v="1899-12-30T00:01:31"/>
    <d v="1899-12-30T00:00:11"/>
    <d v="1899-12-30T00:01:26"/>
  </r>
  <r>
    <x v="4265"/>
    <n v="0"/>
    <n v="1"/>
    <n v="21"/>
    <n v="4266"/>
    <n v="4.9226441631504926E-3"/>
    <n v="4.9226441631504926E-3"/>
    <d v="1899-12-30T00:01:24"/>
    <d v="1899-12-30T00:01:20"/>
    <d v="1899-12-30T00:01:31"/>
    <d v="1899-12-30T00:00:11"/>
    <d v="1899-12-30T00:01:26"/>
  </r>
  <r>
    <x v="4266"/>
    <n v="0"/>
    <n v="1"/>
    <n v="21"/>
    <n v="4267"/>
    <n v="4.9214905085540189E-3"/>
    <n v="4.9214905085540189E-3"/>
    <d v="1899-12-30T00:01:31"/>
    <d v="1899-12-30T00:01:20"/>
    <d v="1899-12-30T00:01:31"/>
    <d v="1899-12-30T00:00:11"/>
    <d v="1899-12-30T00:01:26"/>
  </r>
  <r>
    <x v="4267"/>
    <n v="0"/>
    <n v="1"/>
    <n v="21"/>
    <n v="4268"/>
    <n v="4.9203373945641985E-3"/>
    <n v="4.9203373945641985E-3"/>
    <d v="1899-12-30T00:01:28"/>
    <d v="1899-12-30T00:01:20"/>
    <d v="1899-12-30T00:01:31"/>
    <d v="1899-12-30T00:00:11"/>
    <d v="1899-12-30T00:01:26"/>
  </r>
  <r>
    <x v="4268"/>
    <n v="0"/>
    <n v="1"/>
    <n v="21"/>
    <n v="4269"/>
    <n v="4.9191848208011242E-3"/>
    <n v="4.9191848208011242E-3"/>
    <d v="1899-12-30T00:01:32"/>
    <d v="1899-12-30T00:01:20"/>
    <d v="1899-12-30T00:01:31"/>
    <d v="1899-12-30T00:00:11"/>
    <d v="1899-12-30T00:01:26"/>
  </r>
  <r>
    <x v="4269"/>
    <n v="0"/>
    <n v="1"/>
    <n v="21"/>
    <n v="4270"/>
    <n v="4.9180327868852463E-3"/>
    <n v="4.9180327868852463E-3"/>
    <d v="1899-12-30T00:01:27"/>
    <d v="1899-12-30T00:01:20"/>
    <d v="1899-12-30T00:01:31"/>
    <d v="1899-12-30T00:00:11"/>
    <d v="1899-12-30T00:01:26"/>
  </r>
  <r>
    <x v="4270"/>
    <n v="0"/>
    <n v="1"/>
    <n v="21"/>
    <n v="4271"/>
    <n v="4.9168812924373683E-3"/>
    <n v="4.9168812924373683E-3"/>
    <d v="1899-12-30T00:01:26"/>
    <d v="1899-12-30T00:01:20"/>
    <d v="1899-12-30T00:01:31"/>
    <d v="1899-12-30T00:00:11"/>
    <d v="1899-12-30T00:01:26"/>
  </r>
  <r>
    <x v="4271"/>
    <n v="0"/>
    <n v="1"/>
    <n v="21"/>
    <n v="4272"/>
    <n v="4.9157303370786515E-3"/>
    <n v="4.9157303370786515E-3"/>
    <d v="1899-12-30T00:01:26"/>
    <d v="1899-12-30T00:01:20"/>
    <d v="1899-12-30T00:01:31"/>
    <d v="1899-12-30T00:00:11"/>
    <d v="1899-12-30T00:01:26"/>
  </r>
  <r>
    <x v="4272"/>
    <n v="0"/>
    <n v="1"/>
    <n v="21"/>
    <n v="4273"/>
    <n v="4.9145799204306107E-3"/>
    <n v="4.9145799204306107E-3"/>
    <d v="1899-12-30T00:01:29"/>
    <d v="1899-12-30T00:01:20"/>
    <d v="1899-12-30T00:01:31"/>
    <d v="1899-12-30T00:00:11"/>
    <d v="1899-12-30T00:01:26"/>
  </r>
  <r>
    <x v="4273"/>
    <n v="0"/>
    <n v="1"/>
    <n v="21"/>
    <n v="4274"/>
    <n v="4.9134300421151142E-3"/>
    <n v="4.9134300421151142E-3"/>
    <d v="1899-12-30T00:01:25"/>
    <d v="1899-12-30T00:01:20"/>
    <d v="1899-12-30T00:01:31"/>
    <d v="1899-12-30T00:00:11"/>
    <d v="1899-12-30T00:01:26"/>
  </r>
  <r>
    <x v="4274"/>
    <n v="0"/>
    <n v="1"/>
    <n v="21"/>
    <n v="4275"/>
    <n v="4.9122807017543861E-3"/>
    <n v="4.9122807017543861E-3"/>
    <d v="1899-12-30T00:01:27"/>
    <d v="1899-12-30T00:01:20"/>
    <d v="1899-12-30T00:01:31"/>
    <d v="1899-12-30T00:00:11"/>
    <d v="1899-12-30T00:01:26"/>
  </r>
  <r>
    <x v="4275"/>
    <n v="0"/>
    <n v="1"/>
    <n v="21"/>
    <n v="4276"/>
    <n v="4.9111318989710009E-3"/>
    <n v="4.9111318989710009E-3"/>
    <d v="1899-12-30T00:01:34"/>
    <d v="1899-12-30T00:01:20"/>
    <d v="1899-12-30T00:01:31"/>
    <d v="1899-12-30T00:00:11"/>
    <d v="1899-12-30T00:01:26"/>
  </r>
  <r>
    <x v="4276"/>
    <n v="0"/>
    <n v="1"/>
    <n v="21"/>
    <n v="4277"/>
    <n v="4.9099836333878887E-3"/>
    <n v="4.9099836333878887E-3"/>
    <d v="1899-12-30T00:01:32"/>
    <d v="1899-12-30T00:01:20"/>
    <d v="1899-12-30T00:01:31"/>
    <d v="1899-12-30T00:00:11"/>
    <d v="1899-12-30T00:01:26"/>
  </r>
  <r>
    <x v="4277"/>
    <n v="0"/>
    <n v="1"/>
    <n v="21"/>
    <n v="4278"/>
    <n v="4.9088359046283309E-3"/>
    <n v="4.9088359046283309E-3"/>
    <d v="1899-12-30T00:01:28"/>
    <d v="1899-12-30T00:01:20"/>
    <d v="1899-12-30T00:01:31"/>
    <d v="1899-12-30T00:00:11"/>
    <d v="1899-12-30T00:01:26"/>
  </r>
  <r>
    <x v="4278"/>
    <n v="0"/>
    <n v="1"/>
    <n v="21"/>
    <n v="4279"/>
    <n v="4.9076887123159618E-3"/>
    <n v="4.9076887123159618E-3"/>
    <d v="1899-12-30T00:01:26"/>
    <d v="1899-12-30T00:01:20"/>
    <d v="1899-12-30T00:01:31"/>
    <d v="1899-12-30T00:00:11"/>
    <d v="1899-12-30T00:01:26"/>
  </r>
  <r>
    <x v="4279"/>
    <n v="0"/>
    <n v="1"/>
    <n v="21"/>
    <n v="4280"/>
    <n v="4.9065420560747662E-3"/>
    <n v="4.9065420560747662E-3"/>
    <d v="1899-12-30T00:01:29"/>
    <d v="1899-12-30T00:01:20"/>
    <d v="1899-12-30T00:01:31"/>
    <d v="1899-12-30T00:00:11"/>
    <d v="1899-12-30T00:01:26"/>
  </r>
  <r>
    <x v="4280"/>
    <n v="0"/>
    <n v="1"/>
    <n v="21"/>
    <n v="4281"/>
    <n v="4.905395935529082E-3"/>
    <n v="4.905395935529082E-3"/>
    <d v="1899-12-30T00:01:25"/>
    <d v="1899-12-30T00:01:20"/>
    <d v="1899-12-30T00:01:31"/>
    <d v="1899-12-30T00:00:11"/>
    <d v="1899-12-30T00:01:26"/>
  </r>
  <r>
    <x v="4281"/>
    <n v="0"/>
    <n v="1"/>
    <n v="21"/>
    <n v="4282"/>
    <n v="4.9042503503035966E-3"/>
    <n v="4.9042503503035966E-3"/>
    <d v="1899-12-30T00:01:31"/>
    <d v="1899-12-30T00:01:20"/>
    <d v="1899-12-30T00:01:31"/>
    <d v="1899-12-30T00:00:11"/>
    <d v="1899-12-30T00:01:26"/>
  </r>
  <r>
    <x v="4282"/>
    <n v="0"/>
    <n v="1"/>
    <n v="21"/>
    <n v="4283"/>
    <n v="4.9031053000233478E-3"/>
    <n v="4.9031053000233478E-3"/>
    <d v="1899-12-30T00:01:33"/>
    <d v="1899-12-30T00:01:20"/>
    <d v="1899-12-30T00:01:31"/>
    <d v="1899-12-30T00:00:11"/>
    <d v="1899-12-30T00:01:26"/>
  </r>
  <r>
    <x v="4283"/>
    <n v="0"/>
    <n v="1"/>
    <n v="21"/>
    <n v="4284"/>
    <n v="4.9019607843137254E-3"/>
    <n v="4.9019607843137254E-3"/>
    <d v="1899-12-30T00:01:34"/>
    <d v="1899-12-30T00:01:20"/>
    <d v="1899-12-30T00:01:31"/>
    <d v="1899-12-30T00:00:11"/>
    <d v="1899-12-30T00:01:26"/>
  </r>
  <r>
    <x v="4284"/>
    <n v="0"/>
    <n v="1"/>
    <n v="21"/>
    <n v="4285"/>
    <n v="4.9008168028004664E-3"/>
    <n v="4.9008168028004664E-3"/>
    <d v="1899-12-30T00:01:31"/>
    <d v="1899-12-30T00:01:20"/>
    <d v="1899-12-30T00:01:31"/>
    <d v="1899-12-30T00:00:11"/>
    <d v="1899-12-30T00:01:26"/>
  </r>
  <r>
    <x v="4285"/>
    <n v="0"/>
    <n v="1"/>
    <n v="21"/>
    <n v="4286"/>
    <n v="4.8996733551096598E-3"/>
    <n v="4.8996733551096598E-3"/>
    <d v="1899-12-30T00:01:27"/>
    <d v="1899-12-30T00:01:20"/>
    <d v="1899-12-30T00:01:31"/>
    <d v="1899-12-30T00:00:11"/>
    <d v="1899-12-30T00:01:26"/>
  </r>
  <r>
    <x v="4286"/>
    <n v="0"/>
    <n v="1"/>
    <n v="21"/>
    <n v="4287"/>
    <n v="4.8985304408677398E-3"/>
    <n v="4.8985304408677398E-3"/>
    <d v="1899-12-30T00:01:30"/>
    <d v="1899-12-30T00:01:20"/>
    <d v="1899-12-30T00:01:31"/>
    <d v="1899-12-30T00:00:11"/>
    <d v="1899-12-30T00:01:26"/>
  </r>
  <r>
    <x v="4287"/>
    <n v="0"/>
    <n v="1"/>
    <n v="21"/>
    <n v="4288"/>
    <n v="4.8973880597014928E-3"/>
    <n v="4.8973880597014928E-3"/>
    <d v="1899-12-30T00:01:31"/>
    <d v="1899-12-30T00:01:20"/>
    <d v="1899-12-30T00:01:31"/>
    <d v="1899-12-30T00:00:11"/>
    <d v="1899-12-30T00:01:26"/>
  </r>
  <r>
    <x v="4288"/>
    <n v="0"/>
    <n v="1"/>
    <n v="21"/>
    <n v="4289"/>
    <n v="4.8962462112380504E-3"/>
    <n v="4.8962462112380504E-3"/>
    <d v="1899-12-30T00:01:29"/>
    <d v="1899-12-30T00:01:20"/>
    <d v="1899-12-30T00:01:31"/>
    <d v="1899-12-30T00:00:11"/>
    <d v="1899-12-30T00:01:26"/>
  </r>
  <r>
    <x v="4289"/>
    <n v="0"/>
    <n v="1"/>
    <n v="21"/>
    <n v="4290"/>
    <n v="4.8951048951048955E-3"/>
    <n v="4.8951048951048955E-3"/>
    <d v="1899-12-30T00:01:27"/>
    <d v="1899-12-30T00:01:20"/>
    <d v="1899-12-30T00:01:31"/>
    <d v="1899-12-30T00:00:11"/>
    <d v="1899-12-30T00:01:26"/>
  </r>
  <r>
    <x v="4290"/>
    <n v="0"/>
    <n v="1"/>
    <n v="21"/>
    <n v="4291"/>
    <n v="4.8939641109298528E-3"/>
    <n v="4.8939641109298528E-3"/>
    <d v="1899-12-30T00:01:30"/>
    <d v="1899-12-30T00:01:20"/>
    <d v="1899-12-30T00:01:31"/>
    <d v="1899-12-30T00:00:11"/>
    <d v="1899-12-30T00:01:26"/>
  </r>
  <r>
    <x v="4291"/>
    <n v="0"/>
    <n v="1"/>
    <n v="21"/>
    <n v="4292"/>
    <n v="4.8928238583410997E-3"/>
    <n v="4.8928238583410997E-3"/>
    <d v="1899-12-30T00:01:27"/>
    <d v="1899-12-30T00:01:20"/>
    <d v="1899-12-30T00:01:31"/>
    <d v="1899-12-30T00:00:11"/>
    <d v="1899-12-30T00:01:26"/>
  </r>
  <r>
    <x v="4292"/>
    <n v="0"/>
    <n v="1"/>
    <n v="21"/>
    <n v="4293"/>
    <n v="4.8916841369671558E-3"/>
    <n v="4.8916841369671558E-3"/>
    <d v="1899-12-30T00:01:33"/>
    <d v="1899-12-30T00:01:20"/>
    <d v="1899-12-30T00:01:31"/>
    <d v="1899-12-30T00:00:11"/>
    <d v="1899-12-30T00:01:26"/>
  </r>
  <r>
    <x v="4293"/>
    <n v="0"/>
    <n v="1"/>
    <n v="21"/>
    <n v="4294"/>
    <n v="4.8905449464368891E-3"/>
    <n v="4.8905449464368891E-3"/>
    <d v="1899-12-30T00:01:29"/>
    <d v="1899-12-30T00:01:20"/>
    <d v="1899-12-30T00:01:31"/>
    <d v="1899-12-30T00:00:11"/>
    <d v="1899-12-30T00:01:26"/>
  </r>
  <r>
    <x v="4294"/>
    <n v="0"/>
    <n v="1"/>
    <n v="21"/>
    <n v="4295"/>
    <n v="4.889406286379511E-3"/>
    <n v="4.889406286379511E-3"/>
    <d v="1899-12-30T00:01:26"/>
    <d v="1899-12-30T00:01:20"/>
    <d v="1899-12-30T00:01:31"/>
    <d v="1899-12-30T00:00:11"/>
    <d v="1899-12-30T00:01:26"/>
  </r>
  <r>
    <x v="4295"/>
    <n v="0"/>
    <n v="1"/>
    <n v="21"/>
    <n v="4296"/>
    <n v="4.8882681564245811E-3"/>
    <n v="4.8882681564245811E-3"/>
    <d v="1899-12-30T00:01:26"/>
    <d v="1899-12-30T00:01:20"/>
    <d v="1899-12-30T00:01:31"/>
    <d v="1899-12-30T00:00:11"/>
    <d v="1899-12-30T00:01:26"/>
  </r>
  <r>
    <x v="4296"/>
    <n v="0"/>
    <n v="1"/>
    <n v="21"/>
    <n v="4297"/>
    <n v="4.8871305562020011E-3"/>
    <n v="4.8871305562020011E-3"/>
    <d v="1899-12-30T00:01:31"/>
    <d v="1899-12-30T00:01:20"/>
    <d v="1899-12-30T00:01:31"/>
    <d v="1899-12-30T00:00:11"/>
    <d v="1899-12-30T00:01:26"/>
  </r>
  <r>
    <x v="4297"/>
    <n v="0"/>
    <n v="1"/>
    <n v="21"/>
    <n v="4298"/>
    <n v="4.8859934853420191E-3"/>
    <n v="4.8859934853420191E-3"/>
    <d v="1899-12-30T00:01:29"/>
    <d v="1899-12-30T00:01:20"/>
    <d v="1899-12-30T00:01:31"/>
    <d v="1899-12-30T00:00:11"/>
    <d v="1899-12-30T00:01:26"/>
  </r>
  <r>
    <x v="4298"/>
    <n v="0"/>
    <n v="1"/>
    <n v="21"/>
    <n v="4299"/>
    <n v="4.8848569434752267E-3"/>
    <n v="4.8848569434752267E-3"/>
    <d v="1899-12-30T00:01:30"/>
    <d v="1899-12-30T00:01:20"/>
    <d v="1899-12-30T00:01:31"/>
    <d v="1899-12-30T00:00:11"/>
    <d v="1899-12-30T00:01:26"/>
  </r>
  <r>
    <x v="4299"/>
    <n v="0"/>
    <n v="1"/>
    <n v="21"/>
    <n v="4300"/>
    <n v="4.8837209302325579E-3"/>
    <n v="4.8837209302325579E-3"/>
    <d v="1899-12-30T00:01:29"/>
    <d v="1899-12-30T00:01:20"/>
    <d v="1899-12-30T00:01:31"/>
    <d v="1899-12-30T00:00:11"/>
    <d v="1899-12-30T00:01:26"/>
  </r>
  <r>
    <x v="4300"/>
    <n v="0"/>
    <n v="1"/>
    <n v="21"/>
    <n v="4301"/>
    <n v="4.8825854452452921E-3"/>
    <n v="4.8825854452452921E-3"/>
    <d v="1899-12-30T00:01:31"/>
    <d v="1899-12-30T00:01:20"/>
    <d v="1899-12-30T00:01:31"/>
    <d v="1899-12-30T00:00:11"/>
    <d v="1899-12-30T00:01:26"/>
  </r>
  <r>
    <x v="4301"/>
    <n v="0"/>
    <n v="1"/>
    <n v="21"/>
    <n v="4302"/>
    <n v="4.8814504881450485E-3"/>
    <n v="4.8814504881450485E-3"/>
    <d v="1899-12-30T00:01:30"/>
    <d v="1899-12-30T00:01:20"/>
    <d v="1899-12-30T00:01:31"/>
    <d v="1899-12-30T00:00:11"/>
    <d v="1899-12-30T00:01:26"/>
  </r>
  <r>
    <x v="4302"/>
    <n v="0"/>
    <n v="1"/>
    <n v="21"/>
    <n v="4303"/>
    <n v="4.8803160585637927E-3"/>
    <n v="4.8803160585637927E-3"/>
    <d v="1899-12-30T00:01:30"/>
    <d v="1899-12-30T00:01:20"/>
    <d v="1899-12-30T00:01:31"/>
    <d v="1899-12-30T00:00:11"/>
    <d v="1899-12-30T00:01:26"/>
  </r>
  <r>
    <x v="4303"/>
    <n v="0"/>
    <n v="1"/>
    <n v="21"/>
    <n v="4304"/>
    <n v="4.8791821561338291E-3"/>
    <n v="4.8791821561338291E-3"/>
    <d v="1899-12-30T00:01:28"/>
    <d v="1899-12-30T00:01:20"/>
    <d v="1899-12-30T00:01:31"/>
    <d v="1899-12-30T00:00:11"/>
    <d v="1899-12-30T00:01:26"/>
  </r>
  <r>
    <x v="4304"/>
    <n v="0"/>
    <n v="1"/>
    <n v="21"/>
    <n v="4305"/>
    <n v="4.8780487804878049E-3"/>
    <n v="4.8780487804878049E-3"/>
    <d v="1899-12-30T00:01:24"/>
    <d v="1899-12-30T00:01:20"/>
    <d v="1899-12-30T00:01:31"/>
    <d v="1899-12-30T00:00:11"/>
    <d v="1899-12-30T00:01:26"/>
  </r>
  <r>
    <x v="4305"/>
    <n v="0"/>
    <n v="1"/>
    <n v="21"/>
    <n v="4306"/>
    <n v="4.8769159312587089E-3"/>
    <n v="4.8769159312587089E-3"/>
    <d v="1899-12-30T00:01:29"/>
    <d v="1899-12-30T00:01:20"/>
    <d v="1899-12-30T00:01:31"/>
    <d v="1899-12-30T00:00:11"/>
    <d v="1899-12-30T00:01:26"/>
  </r>
  <r>
    <x v="4306"/>
    <n v="0"/>
    <n v="1"/>
    <n v="21"/>
    <n v="4307"/>
    <n v="4.8757836080798702E-3"/>
    <n v="4.8757836080798702E-3"/>
    <d v="1899-12-30T00:01:37"/>
    <d v="1899-12-30T00:01:20"/>
    <d v="1899-12-30T00:01:31"/>
    <d v="1899-12-30T00:00:11"/>
    <d v="1899-12-30T00:01:26"/>
  </r>
  <r>
    <x v="4307"/>
    <n v="0"/>
    <n v="1"/>
    <n v="21"/>
    <n v="4308"/>
    <n v="4.8746518105849583E-3"/>
    <n v="4.8746518105849583E-3"/>
    <d v="1899-12-30T00:01:28"/>
    <d v="1899-12-30T00:01:20"/>
    <d v="1899-12-30T00:01:31"/>
    <d v="1899-12-30T00:00:11"/>
    <d v="1899-12-30T00:01:26"/>
  </r>
  <r>
    <x v="4308"/>
    <n v="0"/>
    <n v="1"/>
    <n v="21"/>
    <n v="4309"/>
    <n v="4.8735205384079832E-3"/>
    <n v="4.8735205384079832E-3"/>
    <d v="1899-12-30T00:01:31"/>
    <d v="1899-12-30T00:01:20"/>
    <d v="1899-12-30T00:01:31"/>
    <d v="1899-12-30T00:00:11"/>
    <d v="1899-12-30T00:01:26"/>
  </r>
  <r>
    <x v="4309"/>
    <n v="0"/>
    <n v="1"/>
    <n v="21"/>
    <n v="4310"/>
    <n v="4.8723897911832946E-3"/>
    <n v="4.8723897911832946E-3"/>
    <d v="1899-12-30T00:01:32"/>
    <d v="1899-12-30T00:01:20"/>
    <d v="1899-12-30T00:01:31"/>
    <d v="1899-12-30T00:00:11"/>
    <d v="1899-12-30T00:01:26"/>
  </r>
  <r>
    <x v="4310"/>
    <n v="0"/>
    <n v="1"/>
    <n v="21"/>
    <n v="4311"/>
    <n v="4.8712595685455815E-3"/>
    <n v="4.8712595685455815E-3"/>
    <d v="1899-12-30T00:01:31"/>
    <d v="1899-12-30T00:01:20"/>
    <d v="1899-12-30T00:01:31"/>
    <d v="1899-12-30T00:00:11"/>
    <d v="1899-12-30T00:01:26"/>
  </r>
  <r>
    <x v="4311"/>
    <n v="0"/>
    <n v="1"/>
    <n v="21"/>
    <n v="4312"/>
    <n v="4.87012987012987E-3"/>
    <n v="4.87012987012987E-3"/>
    <d v="1899-12-30T00:01:27"/>
    <d v="1899-12-30T00:01:20"/>
    <d v="1899-12-30T00:01:31"/>
    <d v="1899-12-30T00:00:11"/>
    <d v="1899-12-30T00:01:26"/>
  </r>
  <r>
    <x v="4312"/>
    <n v="0"/>
    <n v="1"/>
    <n v="21"/>
    <n v="4313"/>
    <n v="4.8690006955715275E-3"/>
    <n v="4.8690006955715275E-3"/>
    <d v="1899-12-30T00:01:27"/>
    <d v="1899-12-30T00:01:20"/>
    <d v="1899-12-30T00:01:31"/>
    <d v="1899-12-30T00:00:11"/>
    <d v="1899-12-30T00:01:26"/>
  </r>
  <r>
    <x v="4313"/>
    <n v="0"/>
    <n v="1"/>
    <n v="21"/>
    <n v="4314"/>
    <n v="4.8678720445062586E-3"/>
    <n v="4.8678720445062586E-3"/>
    <d v="1899-12-30T00:01:31"/>
    <d v="1899-12-30T00:01:20"/>
    <d v="1899-12-30T00:01:31"/>
    <d v="1899-12-30T00:00:11"/>
    <d v="1899-12-30T00:01:26"/>
  </r>
  <r>
    <x v="4314"/>
    <n v="0"/>
    <n v="1"/>
    <n v="21"/>
    <n v="4315"/>
    <n v="4.8667439165701043E-3"/>
    <n v="4.8667439165701043E-3"/>
    <d v="1899-12-30T00:01:28"/>
    <d v="1899-12-30T00:01:20"/>
    <d v="1899-12-30T00:01:31"/>
    <d v="1899-12-30T00:00:11"/>
    <d v="1899-12-30T00:01:26"/>
  </r>
  <r>
    <x v="4315"/>
    <n v="0"/>
    <n v="1"/>
    <n v="21"/>
    <n v="4316"/>
    <n v="4.8656163113994441E-3"/>
    <n v="4.8656163113994441E-3"/>
    <d v="1899-12-30T00:01:25"/>
    <d v="1899-12-30T00:01:20"/>
    <d v="1899-12-30T00:01:31"/>
    <d v="1899-12-30T00:00:11"/>
    <d v="1899-12-30T00:01:26"/>
  </r>
  <r>
    <x v="4316"/>
    <n v="0"/>
    <n v="1"/>
    <n v="21"/>
    <n v="4317"/>
    <n v="4.864489228630994E-3"/>
    <n v="4.864489228630994E-3"/>
    <d v="1899-12-30T00:01:29"/>
    <d v="1899-12-30T00:01:20"/>
    <d v="1899-12-30T00:01:31"/>
    <d v="1899-12-30T00:00:11"/>
    <d v="1899-12-30T00:01:26"/>
  </r>
  <r>
    <x v="4317"/>
    <n v="0"/>
    <n v="1"/>
    <n v="21"/>
    <n v="4318"/>
    <n v="4.8633626679018063E-3"/>
    <n v="4.8633626679018063E-3"/>
    <d v="1899-12-30T00:01:28"/>
    <d v="1899-12-30T00:01:20"/>
    <d v="1899-12-30T00:01:31"/>
    <d v="1899-12-30T00:00:11"/>
    <d v="1899-12-30T00:01:26"/>
  </r>
  <r>
    <x v="4318"/>
    <n v="0"/>
    <n v="1"/>
    <n v="21"/>
    <n v="4319"/>
    <n v="4.8622366288492711E-3"/>
    <n v="4.8622366288492711E-3"/>
    <d v="1899-12-30T00:01:53"/>
    <d v="1899-12-30T00:01:20"/>
    <d v="1899-12-30T00:01:31"/>
    <d v="1899-12-30T00:00:11"/>
    <d v="1899-12-30T00:01:26"/>
  </r>
  <r>
    <x v="4319"/>
    <n v="0"/>
    <n v="1"/>
    <n v="21"/>
    <n v="4320"/>
    <n v="4.8611111111111112E-3"/>
    <n v="4.8611111111111112E-3"/>
    <d v="1899-12-30T00:01:25"/>
    <d v="1899-12-30T00:01:20"/>
    <d v="1899-12-30T00:01:31"/>
    <d v="1899-12-30T00:00:11"/>
    <d v="1899-12-30T00:01:26"/>
  </r>
  <r>
    <x v="4320"/>
    <n v="0"/>
    <n v="1"/>
    <n v="21"/>
    <n v="4321"/>
    <n v="4.8599861143253879E-3"/>
    <n v="4.8599861143253879E-3"/>
    <d v="1899-12-30T00:01:24"/>
    <d v="1899-12-30T00:01:20"/>
    <d v="1899-12-30T00:01:31"/>
    <d v="1899-12-30T00:00:11"/>
    <d v="1899-12-30T00:01:26"/>
  </r>
  <r>
    <x v="4321"/>
    <n v="0"/>
    <n v="1"/>
    <n v="21"/>
    <n v="4322"/>
    <n v="4.8588616381304954E-3"/>
    <n v="4.8588616381304954E-3"/>
    <d v="1899-12-30T00:01:33"/>
    <d v="1899-12-30T00:01:20"/>
    <d v="1899-12-30T00:01:31"/>
    <d v="1899-12-30T00:00:11"/>
    <d v="1899-12-30T00:01:26"/>
  </r>
  <r>
    <x v="4322"/>
    <n v="0"/>
    <n v="1"/>
    <n v="21"/>
    <n v="4323"/>
    <n v="4.8577376821651629E-3"/>
    <n v="4.8577376821651629E-3"/>
    <d v="1899-12-30T00:01:30"/>
    <d v="1899-12-30T00:01:20"/>
    <d v="1899-12-30T00:01:31"/>
    <d v="1899-12-30T00:00:11"/>
    <d v="1899-12-30T00:01:26"/>
  </r>
  <r>
    <x v="4323"/>
    <n v="0"/>
    <n v="1"/>
    <n v="21"/>
    <n v="4324"/>
    <n v="4.8566142460684551E-3"/>
    <n v="4.8566142460684551E-3"/>
    <d v="1899-12-30T00:01:30"/>
    <d v="1899-12-30T00:01:20"/>
    <d v="1899-12-30T00:01:31"/>
    <d v="1899-12-30T00:00:11"/>
    <d v="1899-12-30T00:01:26"/>
  </r>
  <r>
    <x v="4324"/>
    <n v="0"/>
    <n v="1"/>
    <n v="21"/>
    <n v="4325"/>
    <n v="4.855491329479769E-3"/>
    <n v="4.855491329479769E-3"/>
    <d v="1899-12-30T00:01:28"/>
    <d v="1899-12-30T00:01:20"/>
    <d v="1899-12-30T00:01:31"/>
    <d v="1899-12-30T00:00:11"/>
    <d v="1899-12-30T00:01:26"/>
  </r>
  <r>
    <x v="4325"/>
    <n v="0"/>
    <n v="1"/>
    <n v="21"/>
    <n v="4326"/>
    <n v="4.8543689320388345E-3"/>
    <n v="4.8543689320388345E-3"/>
    <d v="1899-12-30T00:01:29"/>
    <d v="1899-12-30T00:01:20"/>
    <d v="1899-12-30T00:01:31"/>
    <d v="1899-12-30T00:00:11"/>
    <d v="1899-12-30T00:01:26"/>
  </r>
  <r>
    <x v="4326"/>
    <n v="0"/>
    <n v="1"/>
    <n v="21"/>
    <n v="4327"/>
    <n v="4.8532470533857175E-3"/>
    <n v="4.8532470533857175E-3"/>
    <d v="1899-12-30T00:01:25"/>
    <d v="1899-12-30T00:01:20"/>
    <d v="1899-12-30T00:01:31"/>
    <d v="1899-12-30T00:00:11"/>
    <d v="1899-12-30T00:01:26"/>
  </r>
  <r>
    <x v="4327"/>
    <n v="1"/>
    <n v="1"/>
    <n v="22"/>
    <n v="4328"/>
    <n v="5.0831792975970427E-3"/>
    <n v="5.0831792975970427E-3"/>
    <d v="1899-12-30T00:01:37"/>
    <d v="1899-12-30T00:01:20"/>
    <d v="1899-12-30T00:01:31"/>
    <d v="1899-12-30T00:00:11"/>
    <d v="1899-12-30T00:01:26"/>
  </r>
  <r>
    <x v="4328"/>
    <n v="0"/>
    <n v="1"/>
    <n v="22"/>
    <n v="4329"/>
    <n v="5.0820050820050821E-3"/>
    <n v="5.0820050820050821E-3"/>
    <d v="1899-12-30T00:01:32"/>
    <d v="1899-12-30T00:01:20"/>
    <d v="1899-12-30T00:01:31"/>
    <d v="1899-12-30T00:00:11"/>
    <d v="1899-12-30T00:01:26"/>
  </r>
  <r>
    <x v="4329"/>
    <n v="0"/>
    <n v="1"/>
    <n v="22"/>
    <n v="4330"/>
    <n v="5.0808314087759819E-3"/>
    <n v="5.0808314087759819E-3"/>
    <d v="1899-12-30T00:01:28"/>
    <d v="1899-12-30T00:01:20"/>
    <d v="1899-12-30T00:01:31"/>
    <d v="1899-12-30T00:00:11"/>
    <d v="1899-12-30T00:01:26"/>
  </r>
  <r>
    <x v="4330"/>
    <n v="0"/>
    <n v="1"/>
    <n v="22"/>
    <n v="4331"/>
    <n v="5.0796582775340564E-3"/>
    <n v="5.0796582775340564E-3"/>
    <d v="1899-12-30T00:01:28"/>
    <d v="1899-12-30T00:01:20"/>
    <d v="1899-12-30T00:01:31"/>
    <d v="1899-12-30T00:00:11"/>
    <d v="1899-12-30T00:01:26"/>
  </r>
  <r>
    <x v="4331"/>
    <n v="0"/>
    <n v="1"/>
    <n v="22"/>
    <n v="4332"/>
    <n v="5.0784856879039705E-3"/>
    <n v="5.0784856879039705E-3"/>
    <d v="1899-12-30T00:01:27"/>
    <d v="1899-12-30T00:01:20"/>
    <d v="1899-12-30T00:01:31"/>
    <d v="1899-12-30T00:00:11"/>
    <d v="1899-12-30T00:01:26"/>
  </r>
  <r>
    <x v="4332"/>
    <n v="0"/>
    <n v="1"/>
    <n v="22"/>
    <n v="4333"/>
    <n v="5.0773136395107317E-3"/>
    <n v="5.0773136395107317E-3"/>
    <d v="1899-12-30T00:01:31"/>
    <d v="1899-12-30T00:01:20"/>
    <d v="1899-12-30T00:01:31"/>
    <d v="1899-12-30T00:00:11"/>
    <d v="1899-12-30T00:01:26"/>
  </r>
  <r>
    <x v="4333"/>
    <n v="0"/>
    <n v="1"/>
    <n v="22"/>
    <n v="4334"/>
    <n v="5.076142131979695E-3"/>
    <n v="5.076142131979695E-3"/>
    <d v="1899-12-30T00:01:26"/>
    <d v="1899-12-30T00:01:20"/>
    <d v="1899-12-30T00:01:31"/>
    <d v="1899-12-30T00:00:11"/>
    <d v="1899-12-30T00:01:26"/>
  </r>
  <r>
    <x v="4334"/>
    <n v="0"/>
    <n v="1"/>
    <n v="22"/>
    <n v="4335"/>
    <n v="5.0749711649365628E-3"/>
    <n v="5.0749711649365628E-3"/>
    <d v="1899-12-30T00:01:29"/>
    <d v="1899-12-30T00:01:20"/>
    <d v="1899-12-30T00:01:31"/>
    <d v="1899-12-30T00:00:11"/>
    <d v="1899-12-30T00:01:26"/>
  </r>
  <r>
    <x v="4335"/>
    <n v="0"/>
    <n v="1"/>
    <n v="22"/>
    <n v="4336"/>
    <n v="5.0738007380073799E-3"/>
    <n v="5.0738007380073799E-3"/>
    <d v="1899-12-30T00:01:34"/>
    <d v="1899-12-30T00:01:20"/>
    <d v="1899-12-30T00:01:31"/>
    <d v="1899-12-30T00:00:11"/>
    <d v="1899-12-30T00:01:26"/>
  </r>
  <r>
    <x v="4336"/>
    <n v="0"/>
    <n v="1"/>
    <n v="22"/>
    <n v="4337"/>
    <n v="5.0726308508185379E-3"/>
    <n v="5.0726308508185379E-3"/>
    <d v="1899-12-30T00:01:25"/>
    <d v="1899-12-30T00:01:20"/>
    <d v="1899-12-30T00:01:31"/>
    <d v="1899-12-30T00:00:11"/>
    <d v="1899-12-30T00:01:26"/>
  </r>
  <r>
    <x v="4337"/>
    <n v="0"/>
    <n v="1"/>
    <n v="22"/>
    <n v="4338"/>
    <n v="5.0714615029967729E-3"/>
    <n v="5.0714615029967729E-3"/>
    <d v="1899-12-30T00:01:28"/>
    <d v="1899-12-30T00:01:20"/>
    <d v="1899-12-30T00:01:31"/>
    <d v="1899-12-30T00:00:11"/>
    <d v="1899-12-30T00:01:26"/>
  </r>
  <r>
    <x v="4338"/>
    <n v="0"/>
    <n v="1"/>
    <n v="22"/>
    <n v="4339"/>
    <n v="5.0702926941691637E-3"/>
    <n v="5.0702926941691637E-3"/>
    <d v="1899-12-30T00:01:32"/>
    <d v="1899-12-30T00:01:20"/>
    <d v="1899-12-30T00:01:31"/>
    <d v="1899-12-30T00:00:11"/>
    <d v="1899-12-30T00:01:26"/>
  </r>
  <r>
    <x v="4339"/>
    <n v="0"/>
    <n v="1"/>
    <n v="22"/>
    <n v="4340"/>
    <n v="5.0691244239631341E-3"/>
    <n v="5.0691244239631341E-3"/>
    <d v="1899-12-30T00:01:32"/>
    <d v="1899-12-30T00:01:20"/>
    <d v="1899-12-30T00:01:31"/>
    <d v="1899-12-30T00:00:11"/>
    <d v="1899-12-30T00:01:26"/>
  </r>
  <r>
    <x v="4340"/>
    <n v="0"/>
    <n v="1"/>
    <n v="22"/>
    <n v="4341"/>
    <n v="5.0679566920064497E-3"/>
    <n v="5.0679566920064497E-3"/>
    <d v="1899-12-30T00:01:25"/>
    <d v="1899-12-30T00:01:20"/>
    <d v="1899-12-30T00:01:31"/>
    <d v="1899-12-30T00:00:11"/>
    <d v="1899-12-30T00:01:26"/>
  </r>
  <r>
    <x v="4341"/>
    <n v="0"/>
    <n v="1"/>
    <n v="22"/>
    <n v="4342"/>
    <n v="5.0667894979272224E-3"/>
    <n v="5.0667894979272224E-3"/>
    <d v="1899-12-30T00:01:33"/>
    <d v="1899-12-30T00:01:20"/>
    <d v="1899-12-30T00:01:31"/>
    <d v="1899-12-30T00:00:11"/>
    <d v="1899-12-30T00:01:26"/>
  </r>
  <r>
    <x v="4342"/>
    <n v="0"/>
    <n v="1"/>
    <n v="22"/>
    <n v="4343"/>
    <n v="5.0656228413539029E-3"/>
    <n v="5.0656228413539029E-3"/>
    <d v="1899-12-30T00:01:29"/>
    <d v="1899-12-30T00:01:20"/>
    <d v="1899-12-30T00:01:31"/>
    <d v="1899-12-30T00:00:11"/>
    <d v="1899-12-30T00:01:26"/>
  </r>
  <r>
    <x v="4343"/>
    <n v="0"/>
    <n v="1"/>
    <n v="22"/>
    <n v="4344"/>
    <n v="5.0644567219152855E-3"/>
    <n v="5.0644567219152855E-3"/>
    <d v="1899-12-30T00:01:28"/>
    <d v="1899-12-30T00:01:20"/>
    <d v="1899-12-30T00:01:31"/>
    <d v="1899-12-30T00:00:11"/>
    <d v="1899-12-30T00:01:26"/>
  </r>
  <r>
    <x v="4344"/>
    <n v="0"/>
    <n v="1"/>
    <n v="22"/>
    <n v="4345"/>
    <n v="5.0632911392405064E-3"/>
    <n v="5.0632911392405064E-3"/>
    <d v="1899-12-30T00:01:36"/>
    <d v="1899-12-30T00:01:20"/>
    <d v="1899-12-30T00:01:31"/>
    <d v="1899-12-30T00:00:11"/>
    <d v="1899-12-30T00:01:26"/>
  </r>
  <r>
    <x v="4345"/>
    <n v="0"/>
    <n v="1"/>
    <n v="22"/>
    <n v="4346"/>
    <n v="5.0621260929590425E-3"/>
    <n v="5.0621260929590425E-3"/>
    <d v="1899-12-30T00:01:30"/>
    <d v="1899-12-30T00:01:20"/>
    <d v="1899-12-30T00:01:31"/>
    <d v="1899-12-30T00:00:11"/>
    <d v="1899-12-30T00:01:26"/>
  </r>
  <r>
    <x v="4346"/>
    <n v="0"/>
    <n v="1"/>
    <n v="22"/>
    <n v="4347"/>
    <n v="5.0609615827007133E-3"/>
    <n v="5.0609615827007133E-3"/>
    <d v="1899-12-30T00:01:24"/>
    <d v="1899-12-30T00:01:20"/>
    <d v="1899-12-30T00:01:31"/>
    <d v="1899-12-30T00:00:11"/>
    <d v="1899-12-30T00:01:26"/>
  </r>
  <r>
    <x v="4347"/>
    <n v="0"/>
    <n v="1"/>
    <n v="22"/>
    <n v="4348"/>
    <n v="5.0597976080956758E-3"/>
    <n v="5.0597976080956758E-3"/>
    <d v="1899-12-30T00:01:28"/>
    <d v="1899-12-30T00:01:20"/>
    <d v="1899-12-30T00:01:31"/>
    <d v="1899-12-30T00:00:11"/>
    <d v="1899-12-30T00:01:26"/>
  </r>
  <r>
    <x v="4348"/>
    <n v="0"/>
    <n v="1"/>
    <n v="22"/>
    <n v="4349"/>
    <n v="5.0586341687744313E-3"/>
    <n v="5.0586341687744313E-3"/>
    <d v="1899-12-30T00:01:30"/>
    <d v="1899-12-30T00:01:20"/>
    <d v="1899-12-30T00:01:31"/>
    <d v="1899-12-30T00:00:11"/>
    <d v="1899-12-30T00:01:26"/>
  </r>
  <r>
    <x v="4349"/>
    <n v="0"/>
    <n v="1"/>
    <n v="22"/>
    <n v="4350"/>
    <n v="5.0574712643678158E-3"/>
    <n v="5.0574712643678158E-3"/>
    <d v="1899-12-30T00:01:28"/>
    <d v="1899-12-30T00:01:20"/>
    <d v="1899-12-30T00:01:31"/>
    <d v="1899-12-30T00:00:11"/>
    <d v="1899-12-30T00:01:26"/>
  </r>
  <r>
    <x v="4350"/>
    <n v="0"/>
    <n v="1"/>
    <n v="22"/>
    <n v="4351"/>
    <n v="5.0563088945070099E-3"/>
    <n v="5.0563088945070099E-3"/>
    <d v="1899-12-30T00:01:29"/>
    <d v="1899-12-30T00:01:20"/>
    <d v="1899-12-30T00:01:31"/>
    <d v="1899-12-30T00:00:11"/>
    <d v="1899-12-30T00:01:26"/>
  </r>
  <r>
    <x v="4351"/>
    <n v="0"/>
    <n v="1"/>
    <n v="22"/>
    <n v="4352"/>
    <n v="5.0551470588235297E-3"/>
    <n v="5.0551470588235297E-3"/>
    <d v="1899-12-30T00:01:29"/>
    <d v="1899-12-30T00:01:20"/>
    <d v="1899-12-30T00:01:31"/>
    <d v="1899-12-30T00:00:11"/>
    <d v="1899-12-30T00:01:26"/>
  </r>
  <r>
    <x v="4352"/>
    <n v="0"/>
    <n v="1"/>
    <n v="22"/>
    <n v="4353"/>
    <n v="5.0539857569492303E-3"/>
    <n v="5.0539857569492303E-3"/>
    <d v="1899-12-30T00:01:27"/>
    <d v="1899-12-30T00:01:20"/>
    <d v="1899-12-30T00:01:31"/>
    <d v="1899-12-30T00:00:11"/>
    <d v="1899-12-30T00:01:26"/>
  </r>
  <r>
    <x v="4353"/>
    <n v="0"/>
    <n v="1"/>
    <n v="22"/>
    <n v="4354"/>
    <n v="5.052824988516307E-3"/>
    <n v="5.052824988516307E-3"/>
    <d v="1899-12-30T00:01:25"/>
    <d v="1899-12-30T00:01:20"/>
    <d v="1899-12-30T00:01:31"/>
    <d v="1899-12-30T00:00:11"/>
    <d v="1899-12-30T00:01:26"/>
  </r>
  <r>
    <x v="4354"/>
    <n v="0"/>
    <n v="1"/>
    <n v="22"/>
    <n v="4355"/>
    <n v="5.0516647531572909E-3"/>
    <n v="5.0516647531572909E-3"/>
    <d v="1899-12-30T00:01:31"/>
    <d v="1899-12-30T00:01:20"/>
    <d v="1899-12-30T00:01:31"/>
    <d v="1899-12-30T00:00:11"/>
    <d v="1899-12-30T00:01:26"/>
  </r>
  <r>
    <x v="4355"/>
    <n v="0"/>
    <n v="1"/>
    <n v="22"/>
    <n v="4356"/>
    <n v="5.0505050505050509E-3"/>
    <n v="5.0505050505050509E-3"/>
    <d v="1899-12-30T00:01:27"/>
    <d v="1899-12-30T00:01:20"/>
    <d v="1899-12-30T00:01:31"/>
    <d v="1899-12-30T00:00:11"/>
    <d v="1899-12-30T00:01:26"/>
  </r>
  <r>
    <x v="4356"/>
    <n v="0"/>
    <n v="1"/>
    <n v="22"/>
    <n v="4357"/>
    <n v="5.049345880192793E-3"/>
    <n v="5.049345880192793E-3"/>
    <d v="1899-12-30T00:01:25"/>
    <d v="1899-12-30T00:01:20"/>
    <d v="1899-12-30T00:01:31"/>
    <d v="1899-12-30T00:00:11"/>
    <d v="1899-12-30T00:01:26"/>
  </r>
  <r>
    <x v="4357"/>
    <n v="0"/>
    <n v="1"/>
    <n v="22"/>
    <n v="4358"/>
    <n v="5.0481872418540611E-3"/>
    <n v="5.0481872418540611E-3"/>
    <d v="1899-12-30T00:01:31"/>
    <d v="1899-12-30T00:01:20"/>
    <d v="1899-12-30T00:01:31"/>
    <d v="1899-12-30T00:00:11"/>
    <d v="1899-12-30T00:01:26"/>
  </r>
  <r>
    <x v="4358"/>
    <n v="0"/>
    <n v="1"/>
    <n v="22"/>
    <n v="4359"/>
    <n v="5.0470291351227348E-3"/>
    <n v="5.0470291351227348E-3"/>
    <d v="1899-12-30T00:01:30"/>
    <d v="1899-12-30T00:01:20"/>
    <d v="1899-12-30T00:01:31"/>
    <d v="1899-12-30T00:00:11"/>
    <d v="1899-12-30T00:01:26"/>
  </r>
  <r>
    <x v="4359"/>
    <n v="0"/>
    <n v="1"/>
    <n v="22"/>
    <n v="4360"/>
    <n v="5.0458715596330278E-3"/>
    <n v="5.0458715596330278E-3"/>
    <d v="1899-12-30T00:01:28"/>
    <d v="1899-12-30T00:01:20"/>
    <d v="1899-12-30T00:01:31"/>
    <d v="1899-12-30T00:00:11"/>
    <d v="1899-12-30T00:01:26"/>
  </r>
  <r>
    <x v="4360"/>
    <n v="0"/>
    <n v="1"/>
    <n v="22"/>
    <n v="4361"/>
    <n v="5.0447145150194911E-3"/>
    <n v="5.0447145150194911E-3"/>
    <d v="1899-12-30T00:01:35"/>
    <d v="1899-12-30T00:01:20"/>
    <d v="1899-12-30T00:01:31"/>
    <d v="1899-12-30T00:00:11"/>
    <d v="1899-12-30T00:01:26"/>
  </r>
  <r>
    <x v="4361"/>
    <n v="0"/>
    <n v="1"/>
    <n v="22"/>
    <n v="4362"/>
    <n v="5.0435580009170105E-3"/>
    <n v="5.0435580009170105E-3"/>
    <d v="1899-12-30T00:01:26"/>
    <d v="1899-12-30T00:01:20"/>
    <d v="1899-12-30T00:01:31"/>
    <d v="1899-12-30T00:00:11"/>
    <d v="1899-12-30T00:01:26"/>
  </r>
  <r>
    <x v="4362"/>
    <n v="0"/>
    <n v="1"/>
    <n v="22"/>
    <n v="4363"/>
    <n v="5.0424020169608065E-3"/>
    <n v="5.0424020169608065E-3"/>
    <d v="1899-12-30T00:01:32"/>
    <d v="1899-12-30T00:01:20"/>
    <d v="1899-12-30T00:01:31"/>
    <d v="1899-12-30T00:00:11"/>
    <d v="1899-12-30T00:01:26"/>
  </r>
  <r>
    <x v="4363"/>
    <n v="0"/>
    <n v="1"/>
    <n v="22"/>
    <n v="4364"/>
    <n v="5.0412465627864347E-3"/>
    <n v="5.0412465627864347E-3"/>
    <d v="1899-12-30T00:01:27"/>
    <d v="1899-12-30T00:01:20"/>
    <d v="1899-12-30T00:01:31"/>
    <d v="1899-12-30T00:00:11"/>
    <d v="1899-12-30T00:01:26"/>
  </r>
  <r>
    <x v="4364"/>
    <n v="0"/>
    <n v="1"/>
    <n v="22"/>
    <n v="4365"/>
    <n v="5.0400916380297827E-3"/>
    <n v="5.0400916380297827E-3"/>
    <d v="1899-12-30T00:01:24"/>
    <d v="1899-12-30T00:01:20"/>
    <d v="1899-12-30T00:01:31"/>
    <d v="1899-12-30T00:00:11"/>
    <d v="1899-12-30T00:01:26"/>
  </r>
  <r>
    <x v="4365"/>
    <n v="0"/>
    <n v="1"/>
    <n v="22"/>
    <n v="4366"/>
    <n v="5.0389372423270727E-3"/>
    <n v="5.0389372423270727E-3"/>
    <d v="1899-12-30T00:01:24"/>
    <d v="1899-12-30T00:01:20"/>
    <d v="1899-12-30T00:01:31"/>
    <d v="1899-12-30T00:00:11"/>
    <d v="1899-12-30T00:01:26"/>
  </r>
  <r>
    <x v="4366"/>
    <n v="0"/>
    <n v="1"/>
    <n v="22"/>
    <n v="4367"/>
    <n v="5.0377833753148613E-3"/>
    <n v="5.0377833753148613E-3"/>
    <d v="1899-12-30T00:01:18"/>
    <d v="1899-12-30T00:01:20"/>
    <d v="1899-12-30T00:01:31"/>
    <d v="1899-12-30T00:00:11"/>
    <d v="1899-12-30T00:01:26"/>
  </r>
  <r>
    <x v="4367"/>
    <n v="0"/>
    <n v="1"/>
    <n v="22"/>
    <n v="4368"/>
    <n v="5.036630036630037E-3"/>
    <n v="5.036630036630037E-3"/>
    <d v="1899-12-30T00:01:27"/>
    <d v="1899-12-30T00:01:20"/>
    <d v="1899-12-30T00:01:31"/>
    <d v="1899-12-30T00:00:11"/>
    <d v="1899-12-30T00:01:26"/>
  </r>
  <r>
    <x v="4368"/>
    <n v="0"/>
    <n v="1"/>
    <n v="22"/>
    <n v="4369"/>
    <n v="5.0354772259098195E-3"/>
    <n v="5.0354772259098195E-3"/>
    <d v="1899-12-30T00:01:18"/>
    <d v="1899-12-30T00:01:20"/>
    <d v="1899-12-30T00:01:31"/>
    <d v="1899-12-30T00:00:11"/>
    <d v="1899-12-30T00:01:26"/>
  </r>
  <r>
    <x v="4369"/>
    <n v="0"/>
    <n v="1"/>
    <n v="22"/>
    <n v="4370"/>
    <n v="5.0343249427917619E-3"/>
    <n v="5.0343249427917619E-3"/>
    <d v="1899-12-30T00:01:11"/>
    <d v="1899-12-30T00:01:20"/>
    <d v="1899-12-30T00:01:31"/>
    <d v="1899-12-30T00:00:11"/>
    <d v="1899-12-30T00:01:26"/>
  </r>
  <r>
    <x v="4370"/>
    <n v="1"/>
    <n v="1"/>
    <n v="23"/>
    <n v="4371"/>
    <n v="5.2619537863189203E-3"/>
    <n v="5.2619537863189203E-3"/>
    <d v="1899-12-30T00:01:24"/>
    <d v="1899-12-30T00:01:20"/>
    <d v="1899-12-30T00:01:31"/>
    <d v="1899-12-30T00:00:11"/>
    <d v="1899-12-30T00:01:26"/>
  </r>
  <r>
    <x v="4371"/>
    <n v="0"/>
    <n v="1"/>
    <n v="23"/>
    <n v="4372"/>
    <n v="5.2607502287282705E-3"/>
    <n v="5.2607502287282705E-3"/>
    <d v="1899-12-30T00:01:39"/>
    <d v="1899-12-30T00:01:20"/>
    <d v="1899-12-30T00:01:31"/>
    <d v="1899-12-30T00:00:11"/>
    <d v="1899-12-30T00:01:26"/>
  </r>
  <r>
    <x v="4372"/>
    <n v="0"/>
    <n v="1"/>
    <n v="23"/>
    <n v="4373"/>
    <n v="5.2595472215870116E-3"/>
    <n v="5.2595472215870116E-3"/>
    <d v="1899-12-30T00:01:28"/>
    <d v="1899-12-30T00:01:20"/>
    <d v="1899-12-30T00:01:31"/>
    <d v="1899-12-30T00:00:11"/>
    <d v="1899-12-30T00:01:26"/>
  </r>
  <r>
    <x v="4373"/>
    <n v="0"/>
    <n v="1"/>
    <n v="23"/>
    <n v="4374"/>
    <n v="5.2583447645176036E-3"/>
    <n v="5.2583447645176036E-3"/>
    <d v="1899-12-30T00:01:26"/>
    <d v="1899-12-30T00:01:20"/>
    <d v="1899-12-30T00:01:31"/>
    <d v="1899-12-30T00:00:11"/>
    <d v="1899-12-30T00:01:26"/>
  </r>
  <r>
    <x v="4374"/>
    <n v="0"/>
    <n v="1"/>
    <n v="23"/>
    <n v="4375"/>
    <n v="5.2571428571428569E-3"/>
    <n v="5.2571428571428569E-3"/>
    <d v="1899-12-30T00:01:29"/>
    <d v="1899-12-30T00:01:20"/>
    <d v="1899-12-30T00:01:31"/>
    <d v="1899-12-30T00:00:11"/>
    <d v="1899-12-30T00:01:26"/>
  </r>
  <r>
    <x v="4375"/>
    <n v="0"/>
    <n v="1"/>
    <n v="23"/>
    <n v="4376"/>
    <n v="5.2559414990859228E-3"/>
    <n v="5.2559414990859228E-3"/>
    <d v="1899-12-30T00:01:25"/>
    <d v="1899-12-30T00:01:20"/>
    <d v="1899-12-30T00:01:31"/>
    <d v="1899-12-30T00:00:11"/>
    <d v="1899-12-30T00:01:26"/>
  </r>
  <r>
    <x v="4376"/>
    <n v="0"/>
    <n v="1"/>
    <n v="23"/>
    <n v="4377"/>
    <n v="5.2547406899702996E-3"/>
    <n v="5.2547406899702996E-3"/>
    <d v="1899-12-30T00:01:24"/>
    <d v="1899-12-30T00:01:20"/>
    <d v="1899-12-30T00:01:31"/>
    <d v="1899-12-30T00:00:11"/>
    <d v="1899-12-30T00:01:26"/>
  </r>
  <r>
    <x v="4377"/>
    <n v="0"/>
    <n v="1"/>
    <n v="23"/>
    <n v="4378"/>
    <n v="5.2535404294198262E-3"/>
    <n v="5.2535404294198262E-3"/>
    <d v="1899-12-30T00:01:27"/>
    <d v="1899-12-30T00:01:20"/>
    <d v="1899-12-30T00:01:31"/>
    <d v="1899-12-30T00:00:11"/>
    <d v="1899-12-30T00:01:26"/>
  </r>
  <r>
    <x v="4378"/>
    <n v="0"/>
    <n v="1"/>
    <n v="23"/>
    <n v="4379"/>
    <n v="5.2523407170586888E-3"/>
    <n v="5.2523407170586888E-3"/>
    <d v="1899-12-30T00:01:37"/>
    <d v="1899-12-30T00:01:20"/>
    <d v="1899-12-30T00:01:31"/>
    <d v="1899-12-30T00:00:11"/>
    <d v="1899-12-30T00:01:26"/>
  </r>
  <r>
    <x v="4379"/>
    <n v="0"/>
    <n v="1"/>
    <n v="23"/>
    <n v="4380"/>
    <n v="5.2511415525114159E-3"/>
    <n v="5.2511415525114159E-3"/>
    <d v="1899-12-30T00:01:26"/>
    <d v="1899-12-30T00:01:20"/>
    <d v="1899-12-30T00:01:31"/>
    <d v="1899-12-30T00:00:11"/>
    <d v="1899-12-30T00:01:26"/>
  </r>
  <r>
    <x v="4380"/>
    <n v="0"/>
    <n v="1"/>
    <n v="23"/>
    <n v="4381"/>
    <n v="5.2499429354028763E-3"/>
    <n v="5.2499429354028763E-3"/>
    <d v="1899-12-30T00:01:25"/>
    <d v="1899-12-30T00:01:20"/>
    <d v="1899-12-30T00:01:31"/>
    <d v="1899-12-30T00:00:11"/>
    <d v="1899-12-30T00:01:26"/>
  </r>
  <r>
    <x v="4381"/>
    <n v="0"/>
    <n v="1"/>
    <n v="23"/>
    <n v="4382"/>
    <n v="5.2487448653582838E-3"/>
    <n v="5.2487448653582838E-3"/>
    <d v="1899-12-30T00:01:24"/>
    <d v="1899-12-30T00:01:20"/>
    <d v="1899-12-30T00:01:31"/>
    <d v="1899-12-30T00:00:11"/>
    <d v="1899-12-30T00:01:26"/>
  </r>
  <r>
    <x v="4382"/>
    <n v="0"/>
    <n v="1"/>
    <n v="23"/>
    <n v="4383"/>
    <n v="5.247547342003194E-3"/>
    <n v="5.247547342003194E-3"/>
    <d v="1899-12-30T00:01:30"/>
    <d v="1899-12-30T00:01:20"/>
    <d v="1899-12-30T00:01:31"/>
    <d v="1899-12-30T00:00:11"/>
    <d v="1899-12-30T00:01:26"/>
  </r>
  <r>
    <x v="4383"/>
    <n v="0"/>
    <n v="1"/>
    <n v="23"/>
    <n v="4384"/>
    <n v="5.2463503649635033E-3"/>
    <n v="5.2463503649635033E-3"/>
    <d v="1899-12-30T00:01:27"/>
    <d v="1899-12-30T00:01:20"/>
    <d v="1899-12-30T00:01:31"/>
    <d v="1899-12-30T00:00:11"/>
    <d v="1899-12-30T00:01:26"/>
  </r>
  <r>
    <x v="4384"/>
    <n v="0"/>
    <n v="1"/>
    <n v="23"/>
    <n v="4385"/>
    <n v="5.24515393386545E-3"/>
    <n v="5.24515393386545E-3"/>
    <d v="1899-12-30T00:01:54"/>
    <d v="1899-12-30T00:01:20"/>
    <d v="1899-12-30T00:01:31"/>
    <d v="1899-12-30T00:00:11"/>
    <d v="1899-12-30T00:01:26"/>
  </r>
  <r>
    <x v="4385"/>
    <n v="0"/>
    <n v="1"/>
    <n v="23"/>
    <n v="4386"/>
    <n v="5.2439580483356132E-3"/>
    <n v="5.2439580483356132E-3"/>
    <d v="1899-12-30T00:01:25"/>
    <d v="1899-12-30T00:01:20"/>
    <d v="1899-12-30T00:01:31"/>
    <d v="1899-12-30T00:00:11"/>
    <d v="1899-12-30T00:01:26"/>
  </r>
  <r>
    <x v="4386"/>
    <n v="0"/>
    <n v="1"/>
    <n v="23"/>
    <n v="4387"/>
    <n v="5.242762708000912E-3"/>
    <n v="5.242762708000912E-3"/>
    <d v="1899-12-30T00:01:25"/>
    <d v="1899-12-30T00:01:20"/>
    <d v="1899-12-30T00:01:31"/>
    <d v="1899-12-30T00:00:11"/>
    <d v="1899-12-30T00:01:26"/>
  </r>
  <r>
    <x v="4387"/>
    <n v="0"/>
    <n v="1"/>
    <n v="23"/>
    <n v="4388"/>
    <n v="5.2415679124886054E-3"/>
    <n v="5.2415679124886054E-3"/>
    <d v="1899-12-30T00:01:26"/>
    <d v="1899-12-30T00:01:20"/>
    <d v="1899-12-30T00:01:31"/>
    <d v="1899-12-30T00:00:11"/>
    <d v="1899-12-30T00:01:26"/>
  </r>
  <r>
    <x v="4388"/>
    <n v="0"/>
    <n v="1"/>
    <n v="23"/>
    <n v="4389"/>
    <n v="5.2403736614262926E-3"/>
    <n v="5.2403736614262926E-3"/>
    <d v="1899-12-30T00:01:26"/>
    <d v="1899-12-30T00:01:20"/>
    <d v="1899-12-30T00:01:31"/>
    <d v="1899-12-30T00:00:11"/>
    <d v="1899-12-30T00:01:26"/>
  </r>
  <r>
    <x v="4389"/>
    <n v="0"/>
    <n v="1"/>
    <n v="23"/>
    <n v="4390"/>
    <n v="5.2391799544419136E-3"/>
    <n v="5.2391799544419136E-3"/>
    <d v="1899-12-30T00:01:24"/>
    <d v="1899-12-30T00:01:20"/>
    <d v="1899-12-30T00:01:31"/>
    <d v="1899-12-30T00:00:11"/>
    <d v="1899-12-30T00:01:26"/>
  </r>
  <r>
    <x v="4390"/>
    <n v="0"/>
    <n v="1"/>
    <n v="23"/>
    <n v="4391"/>
    <n v="5.2379867911637439E-3"/>
    <n v="5.2379867911637439E-3"/>
    <d v="1899-12-30T00:01:23"/>
    <d v="1899-12-30T00:01:20"/>
    <d v="1899-12-30T00:01:31"/>
    <d v="1899-12-30T00:00:11"/>
    <d v="1899-12-30T00:01:26"/>
  </r>
  <r>
    <x v="4391"/>
    <n v="0"/>
    <n v="1"/>
    <n v="23"/>
    <n v="4392"/>
    <n v="5.236794171220401E-3"/>
    <n v="5.236794171220401E-3"/>
    <d v="1899-12-30T00:01:25"/>
    <d v="1899-12-30T00:01:20"/>
    <d v="1899-12-30T00:01:31"/>
    <d v="1899-12-30T00:00:11"/>
    <d v="1899-12-30T00:01:26"/>
  </r>
  <r>
    <x v="4392"/>
    <n v="0"/>
    <n v="1"/>
    <n v="23"/>
    <n v="4393"/>
    <n v="5.235602094240838E-3"/>
    <n v="5.235602094240838E-3"/>
    <d v="1899-12-30T00:01:29"/>
    <d v="1899-12-30T00:01:20"/>
    <d v="1899-12-30T00:01:31"/>
    <d v="1899-12-30T00:00:11"/>
    <d v="1899-12-30T00:01:26"/>
  </r>
  <r>
    <x v="4393"/>
    <n v="0"/>
    <n v="1"/>
    <n v="23"/>
    <n v="4394"/>
    <n v="5.234410559854347E-3"/>
    <n v="5.234410559854347E-3"/>
    <d v="1899-12-30T00:01:28"/>
    <d v="1899-12-30T00:01:20"/>
    <d v="1899-12-30T00:01:31"/>
    <d v="1899-12-30T00:00:11"/>
    <d v="1899-12-30T00:01:26"/>
  </r>
  <r>
    <x v="4394"/>
    <n v="0"/>
    <n v="1"/>
    <n v="23"/>
    <n v="4395"/>
    <n v="5.2332195676905576E-3"/>
    <n v="5.2332195676905576E-3"/>
    <d v="1899-12-30T00:01:22"/>
    <d v="1899-12-30T00:01:20"/>
    <d v="1899-12-30T00:01:31"/>
    <d v="1899-12-30T00:00:11"/>
    <d v="1899-12-30T00:01:26"/>
  </r>
  <r>
    <x v="4395"/>
    <n v="0"/>
    <n v="1"/>
    <n v="23"/>
    <n v="4396"/>
    <n v="5.2320291173794361E-3"/>
    <n v="5.2320291173794361E-3"/>
    <d v="1899-12-30T00:01:33"/>
    <d v="1899-12-30T00:01:20"/>
    <d v="1899-12-30T00:01:31"/>
    <d v="1899-12-30T00:00:11"/>
    <d v="1899-12-30T00:01:26"/>
  </r>
  <r>
    <x v="4396"/>
    <n v="0"/>
    <n v="1"/>
    <n v="23"/>
    <n v="4397"/>
    <n v="5.2308392085512849E-3"/>
    <n v="5.2308392085512849E-3"/>
    <d v="1899-12-30T00:01:23"/>
    <d v="1899-12-30T00:01:20"/>
    <d v="1899-12-30T00:01:31"/>
    <d v="1899-12-30T00:00:11"/>
    <d v="1899-12-30T00:01:26"/>
  </r>
  <r>
    <x v="4397"/>
    <n v="0"/>
    <n v="1"/>
    <n v="23"/>
    <n v="4398"/>
    <n v="5.2296498408367443E-3"/>
    <n v="5.2296498408367443E-3"/>
    <d v="1899-12-30T00:01:26"/>
    <d v="1899-12-30T00:01:20"/>
    <d v="1899-12-30T00:01:31"/>
    <d v="1899-12-30T00:00:11"/>
    <d v="1899-12-30T00:01:26"/>
  </r>
  <r>
    <x v="4398"/>
    <n v="0"/>
    <n v="1"/>
    <n v="23"/>
    <n v="4399"/>
    <n v="5.2284610138667881E-3"/>
    <n v="5.2284610138667881E-3"/>
    <d v="1899-12-30T00:01:28"/>
    <d v="1899-12-30T00:01:20"/>
    <d v="1899-12-30T00:01:31"/>
    <d v="1899-12-30T00:00:11"/>
    <d v="1899-12-30T00:01:26"/>
  </r>
  <r>
    <x v="4399"/>
    <n v="0"/>
    <n v="1"/>
    <n v="23"/>
    <n v="4400"/>
    <n v="5.2272727272727271E-3"/>
    <n v="5.2272727272727271E-3"/>
    <d v="1899-12-30T00:01:27"/>
    <d v="1899-12-30T00:01:20"/>
    <d v="1899-12-30T00:01:31"/>
    <d v="1899-12-30T00:00:11"/>
    <d v="1899-12-30T00:01:26"/>
  </r>
  <r>
    <x v="4400"/>
    <n v="0"/>
    <n v="1"/>
    <n v="23"/>
    <n v="4401"/>
    <n v="5.2260849806862074E-3"/>
    <n v="5.2260849806862074E-3"/>
    <d v="1899-12-30T00:01:29"/>
    <d v="1899-12-30T00:01:20"/>
    <d v="1899-12-30T00:01:31"/>
    <d v="1899-12-30T00:00:11"/>
    <d v="1899-12-30T00:01:26"/>
  </r>
  <r>
    <x v="4401"/>
    <n v="0"/>
    <n v="1"/>
    <n v="23"/>
    <n v="4402"/>
    <n v="5.224897773739209E-3"/>
    <n v="5.224897773739209E-3"/>
    <d v="1899-12-30T00:01:31"/>
    <d v="1899-12-30T00:01:20"/>
    <d v="1899-12-30T00:01:31"/>
    <d v="1899-12-30T00:00:11"/>
    <d v="1899-12-30T00:01:26"/>
  </r>
  <r>
    <x v="4402"/>
    <n v="0"/>
    <n v="1"/>
    <n v="23"/>
    <n v="4403"/>
    <n v="5.2237111060640471E-3"/>
    <n v="5.2237111060640471E-3"/>
    <d v="1899-12-30T00:01:31"/>
    <d v="1899-12-30T00:01:20"/>
    <d v="1899-12-30T00:01:31"/>
    <d v="1899-12-30T00:00:11"/>
    <d v="1899-12-30T00:01:26"/>
  </r>
  <r>
    <x v="4403"/>
    <n v="0"/>
    <n v="1"/>
    <n v="23"/>
    <n v="4404"/>
    <n v="5.2225249772933696E-3"/>
    <n v="5.2225249772933696E-3"/>
    <d v="1899-12-30T00:01:27"/>
    <d v="1899-12-30T00:01:20"/>
    <d v="1899-12-30T00:01:31"/>
    <d v="1899-12-30T00:00:11"/>
    <d v="1899-12-30T00:01:26"/>
  </r>
  <r>
    <x v="4404"/>
    <n v="0"/>
    <n v="1"/>
    <n v="23"/>
    <n v="4405"/>
    <n v="5.2213393870601593E-3"/>
    <n v="5.2213393870601593E-3"/>
    <d v="1899-12-30T00:01:39"/>
    <d v="1899-12-30T00:01:20"/>
    <d v="1899-12-30T00:01:31"/>
    <d v="1899-12-30T00:00:11"/>
    <d v="1899-12-30T00:01:26"/>
  </r>
  <r>
    <x v="4405"/>
    <n v="0"/>
    <n v="1"/>
    <n v="23"/>
    <n v="4406"/>
    <n v="5.2201543349977304E-3"/>
    <n v="5.2201543349977304E-3"/>
    <d v="1899-12-30T00:01:31"/>
    <d v="1899-12-30T00:01:20"/>
    <d v="1899-12-30T00:01:31"/>
    <d v="1899-12-30T00:00:11"/>
    <d v="1899-12-30T00:01:26"/>
  </r>
  <r>
    <x v="4406"/>
    <n v="0"/>
    <n v="1"/>
    <n v="23"/>
    <n v="4407"/>
    <n v="5.2189698207397326E-3"/>
    <n v="5.2189698207397326E-3"/>
    <d v="1899-12-30T00:01:26"/>
    <d v="1899-12-30T00:01:20"/>
    <d v="1899-12-30T00:01:31"/>
    <d v="1899-12-30T00:00:11"/>
    <d v="1899-12-30T00:01:26"/>
  </r>
  <r>
    <x v="4407"/>
    <n v="0"/>
    <n v="1"/>
    <n v="23"/>
    <n v="4408"/>
    <n v="5.2177858439201455E-3"/>
    <n v="5.2177858439201455E-3"/>
    <d v="1899-12-30T00:01:24"/>
    <d v="1899-12-30T00:01:20"/>
    <d v="1899-12-30T00:01:31"/>
    <d v="1899-12-30T00:00:11"/>
    <d v="1899-12-30T00:01:26"/>
  </r>
  <r>
    <x v="4408"/>
    <n v="0"/>
    <n v="1"/>
    <n v="23"/>
    <n v="4409"/>
    <n v="5.2166024041732815E-3"/>
    <n v="5.2166024041732815E-3"/>
    <d v="1899-12-30T00:01:26"/>
    <d v="1899-12-30T00:01:20"/>
    <d v="1899-12-30T00:01:31"/>
    <d v="1899-12-30T00:00:11"/>
    <d v="1899-12-30T00:01:26"/>
  </r>
  <r>
    <x v="4409"/>
    <n v="0"/>
    <n v="1"/>
    <n v="23"/>
    <n v="4410"/>
    <n v="5.215419501133787E-3"/>
    <n v="5.215419501133787E-3"/>
    <d v="1899-12-30T00:01:25"/>
    <d v="1899-12-30T00:01:20"/>
    <d v="1899-12-30T00:01:31"/>
    <d v="1899-12-30T00:00:11"/>
    <d v="1899-12-30T00:01:26"/>
  </r>
  <r>
    <x v="4410"/>
    <n v="0"/>
    <n v="1"/>
    <n v="23"/>
    <n v="4411"/>
    <n v="5.2142371344366355E-3"/>
    <n v="5.2142371344366355E-3"/>
    <d v="1899-12-30T00:01:27"/>
    <d v="1899-12-30T00:01:20"/>
    <d v="1899-12-30T00:01:31"/>
    <d v="1899-12-30T00:00:11"/>
    <d v="1899-12-30T00:01:26"/>
  </r>
  <r>
    <x v="4411"/>
    <n v="0"/>
    <n v="1"/>
    <n v="23"/>
    <n v="4412"/>
    <n v="5.2130553037171351E-3"/>
    <n v="5.2130553037171351E-3"/>
    <d v="1899-12-30T00:01:26"/>
    <d v="1899-12-30T00:01:20"/>
    <d v="1899-12-30T00:01:31"/>
    <d v="1899-12-30T00:00:11"/>
    <d v="1899-12-30T00:01:26"/>
  </r>
  <r>
    <x v="4412"/>
    <n v="0"/>
    <n v="1"/>
    <n v="23"/>
    <n v="4413"/>
    <n v="5.2118740086109219E-3"/>
    <n v="5.2118740086109219E-3"/>
    <d v="1899-12-30T00:01:24"/>
    <d v="1899-12-30T00:01:20"/>
    <d v="1899-12-30T00:01:31"/>
    <d v="1899-12-30T00:00:11"/>
    <d v="1899-12-30T00:01:26"/>
  </r>
  <r>
    <x v="4413"/>
    <n v="0"/>
    <n v="1"/>
    <n v="23"/>
    <n v="4414"/>
    <n v="5.2106932487539642E-3"/>
    <n v="5.2106932487539642E-3"/>
    <d v="1899-12-30T00:01:25"/>
    <d v="1899-12-30T00:01:20"/>
    <d v="1899-12-30T00:01:31"/>
    <d v="1899-12-30T00:00:11"/>
    <d v="1899-12-30T00:01:26"/>
  </r>
  <r>
    <x v="4414"/>
    <n v="0"/>
    <n v="1"/>
    <n v="23"/>
    <n v="4415"/>
    <n v="5.2095130237825591E-3"/>
    <n v="5.2095130237825591E-3"/>
    <d v="1899-12-30T00:01:32"/>
    <d v="1899-12-30T00:01:20"/>
    <d v="1899-12-30T00:01:31"/>
    <d v="1899-12-30T00:00:11"/>
    <d v="1899-12-30T00:01:26"/>
  </r>
  <r>
    <x v="4415"/>
    <n v="0"/>
    <n v="1"/>
    <n v="23"/>
    <n v="4416"/>
    <n v="5.208333333333333E-3"/>
    <n v="5.208333333333333E-3"/>
    <d v="1899-12-30T00:01:27"/>
    <d v="1899-12-30T00:01:20"/>
    <d v="1899-12-30T00:01:31"/>
    <d v="1899-12-30T00:00:11"/>
    <d v="1899-12-30T00:01:26"/>
  </r>
  <r>
    <x v="4416"/>
    <n v="0"/>
    <n v="1"/>
    <n v="23"/>
    <n v="4417"/>
    <n v="5.2071541770432423E-3"/>
    <n v="5.2071541770432423E-3"/>
    <d v="1899-12-30T00:01:22"/>
    <d v="1899-12-30T00:01:20"/>
    <d v="1899-12-30T00:01:31"/>
    <d v="1899-12-30T00:00:11"/>
    <d v="1899-12-30T00:01:26"/>
  </r>
  <r>
    <x v="4417"/>
    <n v="0"/>
    <n v="1"/>
    <n v="23"/>
    <n v="4418"/>
    <n v="5.2059755545495702E-3"/>
    <n v="5.2059755545495702E-3"/>
    <d v="1899-12-30T00:01:29"/>
    <d v="1899-12-30T00:01:20"/>
    <d v="1899-12-30T00:01:31"/>
    <d v="1899-12-30T00:00:11"/>
    <d v="1899-12-30T00:01:26"/>
  </r>
  <r>
    <x v="4418"/>
    <n v="0"/>
    <n v="1"/>
    <n v="23"/>
    <n v="4419"/>
    <n v="5.2047974654899302E-3"/>
    <n v="5.2047974654899302E-3"/>
    <d v="1899-12-30T00:01:23"/>
    <d v="1899-12-30T00:01:20"/>
    <d v="1899-12-30T00:01:31"/>
    <d v="1899-12-30T00:00:11"/>
    <d v="1899-12-30T00:01:26"/>
  </r>
  <r>
    <x v="4419"/>
    <n v="0"/>
    <n v="1"/>
    <n v="23"/>
    <n v="4420"/>
    <n v="5.2036199095022622E-3"/>
    <n v="5.2036199095022622E-3"/>
    <d v="1899-12-30T00:01:30"/>
    <d v="1899-12-30T00:01:20"/>
    <d v="1899-12-30T00:01:31"/>
    <d v="1899-12-30T00:00:11"/>
    <d v="1899-12-30T00:01:26"/>
  </r>
  <r>
    <x v="4420"/>
    <n v="0"/>
    <n v="1"/>
    <n v="23"/>
    <n v="4421"/>
    <n v="5.2024428862248364E-3"/>
    <n v="5.2024428862248364E-3"/>
    <d v="1899-12-30T00:01:29"/>
    <d v="1899-12-30T00:01:20"/>
    <d v="1899-12-30T00:01:31"/>
    <d v="1899-12-30T00:00:11"/>
    <d v="1899-12-30T00:01:26"/>
  </r>
  <r>
    <x v="4421"/>
    <n v="0"/>
    <n v="1"/>
    <n v="23"/>
    <n v="4422"/>
    <n v="5.2012663952962458E-3"/>
    <n v="5.2012663952962458E-3"/>
    <d v="1899-12-30T00:01:27"/>
    <d v="1899-12-30T00:01:20"/>
    <d v="1899-12-30T00:01:31"/>
    <d v="1899-12-30T00:00:11"/>
    <d v="1899-12-30T00:01:26"/>
  </r>
  <r>
    <x v="4422"/>
    <n v="0"/>
    <n v="1"/>
    <n v="23"/>
    <n v="4423"/>
    <n v="5.2000904363554146E-3"/>
    <n v="5.2000904363554146E-3"/>
    <d v="1899-12-30T00:01:31"/>
    <d v="1899-12-30T00:01:20"/>
    <d v="1899-12-30T00:01:31"/>
    <d v="1899-12-30T00:00:11"/>
    <d v="1899-12-30T00:01:26"/>
  </r>
  <r>
    <x v="4423"/>
    <n v="0"/>
    <n v="1"/>
    <n v="23"/>
    <n v="4424"/>
    <n v="5.1989150090415914E-3"/>
    <n v="5.1989150090415914E-3"/>
    <d v="1899-12-30T00:01:25"/>
    <d v="1899-12-30T00:01:20"/>
    <d v="1899-12-30T00:01:31"/>
    <d v="1899-12-30T00:00:11"/>
    <d v="1899-12-30T00:01:26"/>
  </r>
  <r>
    <x v="4424"/>
    <n v="0"/>
    <n v="1"/>
    <n v="23"/>
    <n v="4425"/>
    <n v="5.1977401129943502E-3"/>
    <n v="5.1977401129943502E-3"/>
    <d v="1899-12-30T00:01:32"/>
    <d v="1899-12-30T00:01:20"/>
    <d v="1899-12-30T00:01:31"/>
    <d v="1899-12-30T00:00:11"/>
    <d v="1899-12-30T00:01:26"/>
  </r>
  <r>
    <x v="4425"/>
    <n v="0"/>
    <n v="1"/>
    <n v="23"/>
    <n v="4426"/>
    <n v="5.1965657478535926E-3"/>
    <n v="5.1965657478535926E-3"/>
    <d v="1899-12-30T00:01:25"/>
    <d v="1899-12-30T00:01:20"/>
    <d v="1899-12-30T00:01:31"/>
    <d v="1899-12-30T00:00:11"/>
    <d v="1899-12-30T00:01:26"/>
  </r>
  <r>
    <x v="4426"/>
    <n v="0"/>
    <n v="1"/>
    <n v="23"/>
    <n v="4427"/>
    <n v="5.1953919132595441E-3"/>
    <n v="5.1953919132595441E-3"/>
    <d v="1899-12-30T00:01:26"/>
    <d v="1899-12-30T00:01:20"/>
    <d v="1899-12-30T00:01:31"/>
    <d v="1899-12-30T00:00:11"/>
    <d v="1899-12-30T00:01:26"/>
  </r>
  <r>
    <x v="4427"/>
    <n v="0"/>
    <n v="1"/>
    <n v="23"/>
    <n v="4428"/>
    <n v="5.1942186088527551E-3"/>
    <n v="5.1942186088527551E-3"/>
    <d v="1899-12-30T00:01:33"/>
    <d v="1899-12-30T00:01:20"/>
    <d v="1899-12-30T00:01:31"/>
    <d v="1899-12-30T00:00:11"/>
    <d v="1899-12-30T00:01:26"/>
  </r>
  <r>
    <x v="4428"/>
    <n v="0"/>
    <n v="1"/>
    <n v="23"/>
    <n v="4429"/>
    <n v="5.1930458342741024E-3"/>
    <n v="5.1930458342741024E-3"/>
    <d v="1899-12-30T00:01:31"/>
    <d v="1899-12-30T00:01:20"/>
    <d v="1899-12-30T00:01:31"/>
    <d v="1899-12-30T00:00:11"/>
    <d v="1899-12-30T00:01:26"/>
  </r>
  <r>
    <x v="4429"/>
    <n v="0"/>
    <n v="1"/>
    <n v="23"/>
    <n v="4430"/>
    <n v="5.1918735891647852E-3"/>
    <n v="5.1918735891647852E-3"/>
    <d v="1899-12-30T00:01:29"/>
    <d v="1899-12-30T00:01:20"/>
    <d v="1899-12-30T00:01:31"/>
    <d v="1899-12-30T00:00:11"/>
    <d v="1899-12-30T00:01:26"/>
  </r>
  <r>
    <x v="4430"/>
    <n v="0"/>
    <n v="1"/>
    <n v="23"/>
    <n v="4431"/>
    <n v="5.1907018731663281E-3"/>
    <n v="5.1907018731663281E-3"/>
    <d v="1899-12-30T00:01:23"/>
    <d v="1899-12-30T00:01:20"/>
    <d v="1899-12-30T00:01:31"/>
    <d v="1899-12-30T00:00:11"/>
    <d v="1899-12-30T00:01:26"/>
  </r>
  <r>
    <x v="4431"/>
    <n v="0"/>
    <n v="1"/>
    <n v="23"/>
    <n v="4432"/>
    <n v="5.1895306859205776E-3"/>
    <n v="5.1895306859205776E-3"/>
    <d v="1899-12-30T00:01:28"/>
    <d v="1899-12-30T00:01:20"/>
    <d v="1899-12-30T00:01:31"/>
    <d v="1899-12-30T00:00:11"/>
    <d v="1899-12-30T00:01:26"/>
  </r>
  <r>
    <x v="4432"/>
    <n v="0"/>
    <n v="1"/>
    <n v="23"/>
    <n v="4433"/>
    <n v="5.1883600270697045E-3"/>
    <n v="5.1883600270697045E-3"/>
    <d v="1899-12-30T00:01:24"/>
    <d v="1899-12-30T00:01:20"/>
    <d v="1899-12-30T00:01:31"/>
    <d v="1899-12-30T00:00:11"/>
    <d v="1899-12-30T00:01:26"/>
  </r>
  <r>
    <x v="4433"/>
    <n v="0"/>
    <n v="1"/>
    <n v="23"/>
    <n v="4434"/>
    <n v="5.1871898962562021E-3"/>
    <n v="5.1871898962562021E-3"/>
    <d v="1899-12-30T00:01:27"/>
    <d v="1899-12-30T00:01:20"/>
    <d v="1899-12-30T00:01:31"/>
    <d v="1899-12-30T00:00:11"/>
    <d v="1899-12-30T00:01:26"/>
  </r>
  <r>
    <x v="4434"/>
    <n v="0"/>
    <n v="1"/>
    <n v="23"/>
    <n v="4435"/>
    <n v="5.1860202931228857E-3"/>
    <n v="5.1860202931228857E-3"/>
    <d v="1899-12-30T00:01:25"/>
    <d v="1899-12-30T00:01:20"/>
    <d v="1899-12-30T00:01:31"/>
    <d v="1899-12-30T00:00:11"/>
    <d v="1899-12-30T00:01:26"/>
  </r>
  <r>
    <x v="4435"/>
    <n v="0"/>
    <n v="1"/>
    <n v="23"/>
    <n v="4436"/>
    <n v="5.1848512173128941E-3"/>
    <n v="5.1848512173128941E-3"/>
    <d v="1899-12-30T00:01:28"/>
    <d v="1899-12-30T00:01:20"/>
    <d v="1899-12-30T00:01:31"/>
    <d v="1899-12-30T00:00:10"/>
    <d v="1899-12-30T00:01:26"/>
  </r>
  <r>
    <x v="4436"/>
    <n v="0"/>
    <n v="1"/>
    <n v="23"/>
    <n v="4437"/>
    <n v="5.1836826684696869E-3"/>
    <n v="5.1836826684696869E-3"/>
    <d v="1899-12-30T00:01:25"/>
    <d v="1899-12-30T00:01:21"/>
    <d v="1899-12-30T00:01:31"/>
    <d v="1899-12-30T00:00:10"/>
    <d v="1899-12-30T00:01:26"/>
  </r>
  <r>
    <x v="4437"/>
    <n v="0"/>
    <n v="1"/>
    <n v="23"/>
    <n v="4438"/>
    <n v="5.182514646237044E-3"/>
    <n v="5.182514646237044E-3"/>
    <d v="1899-12-30T00:01:28"/>
    <d v="1899-12-30T00:01:21"/>
    <d v="1899-12-30T00:01:31"/>
    <d v="1899-12-30T00:00:10"/>
    <d v="1899-12-30T00:01:26"/>
  </r>
  <r>
    <x v="4438"/>
    <n v="0"/>
    <n v="1"/>
    <n v="23"/>
    <n v="4439"/>
    <n v="5.1813471502590676E-3"/>
    <n v="5.1813471502590676E-3"/>
    <d v="1899-12-30T00:01:26"/>
    <d v="1899-12-30T00:01:21"/>
    <d v="1899-12-30T00:01:31"/>
    <d v="1899-12-30T00:00:10"/>
    <d v="1899-12-30T00:01:26"/>
  </r>
  <r>
    <x v="4439"/>
    <n v="0"/>
    <n v="1"/>
    <n v="23"/>
    <n v="4440"/>
    <n v="5.1801801801801802E-3"/>
    <n v="5.1801801801801802E-3"/>
    <d v="1899-12-30T00:01:28"/>
    <d v="1899-12-30T00:01:21"/>
    <d v="1899-12-30T00:01:31"/>
    <d v="1899-12-30T00:00:10"/>
    <d v="1899-12-30T00:01:26"/>
  </r>
  <r>
    <x v="4440"/>
    <n v="0"/>
    <n v="1"/>
    <n v="23"/>
    <n v="4441"/>
    <n v="5.1790137356451252E-3"/>
    <n v="5.1790137356451252E-3"/>
    <d v="1899-12-30T00:01:23"/>
    <d v="1899-12-30T00:01:21"/>
    <d v="1899-12-30T00:01:31"/>
    <d v="1899-12-30T00:00:10"/>
    <d v="1899-12-30T00:01:26"/>
  </r>
  <r>
    <x v="4441"/>
    <n v="0"/>
    <n v="1"/>
    <n v="23"/>
    <n v="4442"/>
    <n v="5.1778478162989644E-3"/>
    <n v="5.1778478162989644E-3"/>
    <d v="1899-12-30T00:01:32"/>
    <d v="1899-12-30T00:01:21"/>
    <d v="1899-12-30T00:01:31"/>
    <d v="1899-12-30T00:00:10"/>
    <d v="1899-12-30T00:01:26"/>
  </r>
  <r>
    <x v="4442"/>
    <n v="0"/>
    <n v="1"/>
    <n v="23"/>
    <n v="4443"/>
    <n v="5.1766824217870811E-3"/>
    <n v="5.1766824217870811E-3"/>
    <d v="1899-12-30T00:01:28"/>
    <d v="1899-12-30T00:01:21"/>
    <d v="1899-12-30T00:01:31"/>
    <d v="1899-12-30T00:00:10"/>
    <d v="1899-12-30T00:01:26"/>
  </r>
  <r>
    <x v="4443"/>
    <n v="0"/>
    <n v="1"/>
    <n v="23"/>
    <n v="4444"/>
    <n v="5.1755175517551755E-3"/>
    <n v="5.1755175517551755E-3"/>
    <d v="1899-12-30T00:01:25"/>
    <d v="1899-12-30T00:01:21"/>
    <d v="1899-12-30T00:01:31"/>
    <d v="1899-12-30T00:00:10"/>
    <d v="1899-12-30T00:01:26"/>
  </r>
  <r>
    <x v="4444"/>
    <n v="0"/>
    <n v="1"/>
    <n v="23"/>
    <n v="4445"/>
    <n v="5.1743532058492686E-3"/>
    <n v="5.1743532058492686E-3"/>
    <d v="1899-12-30T00:01:22"/>
    <d v="1899-12-30T00:01:21"/>
    <d v="1899-12-30T00:01:31"/>
    <d v="1899-12-30T00:00:10"/>
    <d v="1899-12-30T00:01:26"/>
  </r>
  <r>
    <x v="4445"/>
    <n v="0"/>
    <n v="1"/>
    <n v="23"/>
    <n v="4446"/>
    <n v="5.1731893837156998E-3"/>
    <n v="5.1731893837156998E-3"/>
    <d v="1899-12-30T00:01:26"/>
    <d v="1899-12-30T00:01:21"/>
    <d v="1899-12-30T00:01:31"/>
    <d v="1899-12-30T00:00:10"/>
    <d v="1899-12-30T00:01:26"/>
  </r>
  <r>
    <x v="4446"/>
    <n v="1"/>
    <n v="1"/>
    <n v="24"/>
    <n v="4447"/>
    <n v="5.3968967843489989E-3"/>
    <n v="5.3968967843489989E-3"/>
    <d v="1899-12-30T00:01:36"/>
    <d v="1899-12-30T00:01:21"/>
    <d v="1899-12-30T00:01:31"/>
    <d v="1899-12-30T00:00:10"/>
    <d v="1899-12-30T00:01:26"/>
  </r>
  <r>
    <x v="4447"/>
    <n v="0"/>
    <n v="1"/>
    <n v="24"/>
    <n v="4448"/>
    <n v="5.3956834532374104E-3"/>
    <n v="5.3956834532374104E-3"/>
    <d v="1899-12-30T00:01:36"/>
    <d v="1899-12-30T00:01:21"/>
    <d v="1899-12-30T00:01:31"/>
    <d v="1899-12-30T00:00:10"/>
    <d v="1899-12-30T00:01:26"/>
  </r>
  <r>
    <x v="4448"/>
    <n v="0"/>
    <n v="1"/>
    <n v="24"/>
    <n v="4449"/>
    <n v="5.394470667565745E-3"/>
    <n v="5.394470667565745E-3"/>
    <d v="1899-12-30T00:01:36"/>
    <d v="1899-12-30T00:01:21"/>
    <d v="1899-12-30T00:01:31"/>
    <d v="1899-12-30T00:00:10"/>
    <d v="1899-12-30T00:01:26"/>
  </r>
  <r>
    <x v="4449"/>
    <n v="0"/>
    <n v="1"/>
    <n v="24"/>
    <n v="4450"/>
    <n v="5.3932584269662919E-3"/>
    <n v="5.3932584269662919E-3"/>
    <d v="1899-12-30T00:01:30"/>
    <d v="1899-12-30T00:01:21"/>
    <d v="1899-12-30T00:01:31"/>
    <d v="1899-12-30T00:00:10"/>
    <d v="1899-12-30T00:01:26"/>
  </r>
  <r>
    <x v="4450"/>
    <n v="0"/>
    <n v="1"/>
    <n v="24"/>
    <n v="4451"/>
    <n v="5.3920467310716695E-3"/>
    <n v="5.3920467310716695E-3"/>
    <d v="1899-12-30T00:01:57"/>
    <d v="1899-12-30T00:01:21"/>
    <d v="1899-12-30T00:01:31"/>
    <d v="1899-12-30T00:00:10"/>
    <d v="1899-12-30T00:01:26"/>
  </r>
  <r>
    <x v="4451"/>
    <n v="0"/>
    <n v="1"/>
    <n v="24"/>
    <n v="4452"/>
    <n v="5.3908355795148251E-3"/>
    <n v="5.3908355795148251E-3"/>
    <d v="1899-12-30T00:01:35"/>
    <d v="1899-12-30T00:01:21"/>
    <d v="1899-12-30T00:01:31"/>
    <d v="1899-12-30T00:00:10"/>
    <d v="1899-12-30T00:01:26"/>
  </r>
  <r>
    <x v="4452"/>
    <n v="0"/>
    <n v="1"/>
    <n v="24"/>
    <n v="4453"/>
    <n v="5.3896249719290364E-3"/>
    <n v="5.3896249719290364E-3"/>
    <d v="1899-12-30T00:01:33"/>
    <d v="1899-12-30T00:01:21"/>
    <d v="1899-12-30T00:01:31"/>
    <d v="1899-12-30T00:00:10"/>
    <d v="1899-12-30T00:01:26"/>
  </r>
  <r>
    <x v="4453"/>
    <n v="0"/>
    <n v="1"/>
    <n v="24"/>
    <n v="4454"/>
    <n v="5.3884149079479124E-3"/>
    <n v="5.3884149079479124E-3"/>
    <d v="1899-12-30T00:01:30"/>
    <d v="1899-12-30T00:01:21"/>
    <d v="1899-12-30T00:01:31"/>
    <d v="1899-12-30T00:00:10"/>
    <d v="1899-12-30T00:01:26"/>
  </r>
  <r>
    <x v="4454"/>
    <n v="0"/>
    <n v="1"/>
    <n v="24"/>
    <n v="4455"/>
    <n v="5.3872053872053875E-3"/>
    <n v="5.3872053872053875E-3"/>
    <d v="1899-12-30T00:01:36"/>
    <d v="1899-12-30T00:01:21"/>
    <d v="1899-12-30T00:01:31"/>
    <d v="1899-12-30T00:00:10"/>
    <d v="1899-12-30T00:01:26"/>
  </r>
  <r>
    <x v="4455"/>
    <n v="0"/>
    <n v="1"/>
    <n v="24"/>
    <n v="4456"/>
    <n v="5.3859964093357273E-3"/>
    <n v="5.3859964093357273E-3"/>
    <d v="1899-12-30T00:01:42"/>
    <d v="1899-12-30T00:01:21"/>
    <d v="1899-12-30T00:01:31"/>
    <d v="1899-12-30T00:00:10"/>
    <d v="1899-12-30T00:01:26"/>
  </r>
  <r>
    <x v="4456"/>
    <n v="0"/>
    <n v="1"/>
    <n v="24"/>
    <n v="4457"/>
    <n v="5.3847879739735245E-3"/>
    <n v="5.3847879739735245E-3"/>
    <d v="1899-12-30T00:01:34"/>
    <d v="1899-12-30T00:01:21"/>
    <d v="1899-12-30T00:01:31"/>
    <d v="1899-12-30T00:00:10"/>
    <d v="1899-12-30T00:01:26"/>
  </r>
  <r>
    <x v="4457"/>
    <n v="0"/>
    <n v="1"/>
    <n v="24"/>
    <n v="4458"/>
    <n v="5.3835800807537013E-3"/>
    <n v="5.3835800807537013E-3"/>
    <d v="1899-12-30T00:01:37"/>
    <d v="1899-12-30T00:01:21"/>
    <d v="1899-12-30T00:01:31"/>
    <d v="1899-12-30T00:00:10"/>
    <d v="1899-12-30T00:01:26"/>
  </r>
  <r>
    <x v="4458"/>
    <n v="0"/>
    <n v="1"/>
    <n v="24"/>
    <n v="4459"/>
    <n v="5.3823727293115051E-3"/>
    <n v="5.3823727293115051E-3"/>
    <d v="1899-12-30T00:01:30"/>
    <d v="1899-12-30T00:01:21"/>
    <d v="1899-12-30T00:01:31"/>
    <d v="1899-12-30T00:00:10"/>
    <d v="1899-12-30T00:01:26"/>
  </r>
  <r>
    <x v="4459"/>
    <n v="0"/>
    <n v="1"/>
    <n v="24"/>
    <n v="4460"/>
    <n v="5.3811659192825115E-3"/>
    <n v="5.3811659192825115E-3"/>
    <d v="1899-12-30T00:01:33"/>
    <d v="1899-12-30T00:01:21"/>
    <d v="1899-12-30T00:01:31"/>
    <d v="1899-12-30T00:00:10"/>
    <d v="1899-12-30T00:01:26"/>
  </r>
  <r>
    <x v="4460"/>
    <n v="0"/>
    <n v="1"/>
    <n v="24"/>
    <n v="4461"/>
    <n v="5.3799596503026226E-3"/>
    <n v="5.3799596503026226E-3"/>
    <d v="1899-12-30T00:01:19"/>
    <d v="1899-12-30T00:01:21"/>
    <d v="1899-12-30T00:01:31"/>
    <d v="1899-12-30T00:00:10"/>
    <d v="1899-12-30T00:01:26"/>
  </r>
  <r>
    <x v="4461"/>
    <n v="0"/>
    <n v="1"/>
    <n v="24"/>
    <n v="4462"/>
    <n v="5.378753922008068E-3"/>
    <n v="5.378753922008068E-3"/>
    <d v="1899-12-30T00:01:27"/>
    <d v="1899-12-30T00:01:21"/>
    <d v="1899-12-30T00:01:31"/>
    <d v="1899-12-30T00:00:10"/>
    <d v="1899-12-30T00:01:26"/>
  </r>
  <r>
    <x v="4462"/>
    <n v="0"/>
    <n v="1"/>
    <n v="24"/>
    <n v="4463"/>
    <n v="5.3775487340354021E-3"/>
    <n v="5.3775487340354021E-3"/>
    <d v="1899-12-30T00:01:22"/>
    <d v="1899-12-30T00:01:21"/>
    <d v="1899-12-30T00:01:31"/>
    <d v="1899-12-30T00:00:10"/>
    <d v="1899-12-30T00:01:26"/>
  </r>
  <r>
    <x v="4463"/>
    <n v="0"/>
    <n v="1"/>
    <n v="24"/>
    <n v="4464"/>
    <n v="5.3763440860215058E-3"/>
    <n v="5.3763440860215058E-3"/>
    <d v="1899-12-30T00:01:21"/>
    <d v="1899-12-30T00:01:21"/>
    <d v="1899-12-30T00:01:31"/>
    <d v="1899-12-30T00:00:10"/>
    <d v="1899-12-30T00:01:26"/>
  </r>
  <r>
    <x v="4464"/>
    <n v="0"/>
    <n v="1"/>
    <n v="24"/>
    <n v="4465"/>
    <n v="5.3751399776035833E-3"/>
    <n v="5.3751399776035833E-3"/>
    <d v="1899-12-30T00:01:30"/>
    <d v="1899-12-30T00:01:21"/>
    <d v="1899-12-30T00:01:31"/>
    <d v="1899-12-30T00:00:10"/>
    <d v="1899-12-30T00:01:26"/>
  </r>
  <r>
    <x v="4465"/>
    <n v="0"/>
    <n v="1"/>
    <n v="24"/>
    <n v="4466"/>
    <n v="5.3739364084191667E-3"/>
    <n v="5.3739364084191667E-3"/>
    <d v="1899-12-30T00:01:30"/>
    <d v="1899-12-30T00:01:21"/>
    <d v="1899-12-30T00:01:31"/>
    <d v="1899-12-30T00:00:10"/>
    <d v="1899-12-30T00:01:26"/>
  </r>
  <r>
    <x v="4466"/>
    <n v="0"/>
    <n v="1"/>
    <n v="24"/>
    <n v="4467"/>
    <n v="5.3727333781061117E-3"/>
    <n v="5.3727333781061117E-3"/>
    <d v="1899-12-30T00:01:27"/>
    <d v="1899-12-30T00:01:21"/>
    <d v="1899-12-30T00:01:31"/>
    <d v="1899-12-30T00:00:10"/>
    <d v="1899-12-30T00:01:26"/>
  </r>
  <r>
    <x v="4467"/>
    <n v="0"/>
    <n v="1"/>
    <n v="24"/>
    <n v="4468"/>
    <n v="5.3715308863025966E-3"/>
    <n v="5.3715308863025966E-3"/>
    <d v="1899-12-30T00:01:29"/>
    <d v="1899-12-30T00:01:21"/>
    <d v="1899-12-30T00:01:31"/>
    <d v="1899-12-30T00:00:10"/>
    <d v="1899-12-30T00:01:26"/>
  </r>
  <r>
    <x v="4468"/>
    <n v="0"/>
    <n v="1"/>
    <n v="24"/>
    <n v="4469"/>
    <n v="5.3703289326471251E-3"/>
    <n v="5.3703289326471251E-3"/>
    <d v="1899-12-30T00:01:18"/>
    <d v="1899-12-30T00:01:21"/>
    <d v="1899-12-30T00:01:31"/>
    <d v="1899-12-30T00:00:10"/>
    <d v="1899-12-30T00:01:26"/>
  </r>
  <r>
    <x v="4469"/>
    <n v="0"/>
    <n v="1"/>
    <n v="24"/>
    <n v="4470"/>
    <n v="5.3691275167785232E-3"/>
    <n v="5.3691275167785232E-3"/>
    <d v="1899-12-30T00:01:29"/>
    <d v="1899-12-30T00:01:21"/>
    <d v="1899-12-30T00:01:31"/>
    <d v="1899-12-30T00:00:10"/>
    <d v="1899-12-30T00:01:26"/>
  </r>
  <r>
    <x v="4470"/>
    <n v="0"/>
    <n v="1"/>
    <n v="24"/>
    <n v="4471"/>
    <n v="5.3679266383359426E-3"/>
    <n v="5.3679266383359426E-3"/>
    <d v="1899-12-30T00:01:18"/>
    <d v="1899-12-30T00:01:21"/>
    <d v="1899-12-30T00:01:31"/>
    <d v="1899-12-30T00:00:10"/>
    <d v="1899-12-30T00:01:26"/>
  </r>
  <r>
    <x v="4471"/>
    <n v="0"/>
    <n v="1"/>
    <n v="24"/>
    <n v="4472"/>
    <n v="5.3667262969588547E-3"/>
    <n v="5.3667262969588547E-3"/>
    <d v="1899-12-30T00:01:32"/>
    <d v="1899-12-30T00:01:21"/>
    <d v="1899-12-30T00:01:31"/>
    <d v="1899-12-30T00:00:10"/>
    <d v="1899-12-30T00:01:26"/>
  </r>
  <r>
    <x v="4472"/>
    <n v="0"/>
    <n v="1"/>
    <n v="24"/>
    <n v="4473"/>
    <n v="5.3655264922870555E-3"/>
    <n v="5.3655264922870555E-3"/>
    <d v="1899-12-30T00:01:30"/>
    <d v="1899-12-30T00:01:21"/>
    <d v="1899-12-30T00:01:31"/>
    <d v="1899-12-30T00:00:10"/>
    <d v="1899-12-30T00:01:26"/>
  </r>
  <r>
    <x v="4473"/>
    <n v="0"/>
    <n v="1"/>
    <n v="24"/>
    <n v="4474"/>
    <n v="5.364327223960662E-3"/>
    <n v="5.364327223960662E-3"/>
    <d v="1899-12-30T00:01:21"/>
    <d v="1899-12-30T00:01:21"/>
    <d v="1899-12-30T00:01:31"/>
    <d v="1899-12-30T00:00:10"/>
    <d v="1899-12-30T00:01:26"/>
  </r>
  <r>
    <x v="4474"/>
    <n v="0"/>
    <n v="1"/>
    <n v="24"/>
    <n v="4475"/>
    <n v="5.3631284916201118E-3"/>
    <n v="5.3631284916201118E-3"/>
    <d v="1899-12-30T00:01:25"/>
    <d v="1899-12-30T00:01:21"/>
    <d v="1899-12-30T00:01:31"/>
    <d v="1899-12-30T00:00:10"/>
    <d v="1899-12-30T00:01:26"/>
  </r>
  <r>
    <x v="4475"/>
    <n v="0"/>
    <n v="1"/>
    <n v="24"/>
    <n v="4476"/>
    <n v="5.3619302949061663E-3"/>
    <n v="5.3619302949061663E-3"/>
    <d v="1899-12-30T00:01:31"/>
    <d v="1899-12-30T00:01:21"/>
    <d v="1899-12-30T00:01:31"/>
    <d v="1899-12-30T00:00:10"/>
    <d v="1899-12-30T00:01:26"/>
  </r>
  <r>
    <x v="4476"/>
    <n v="0"/>
    <n v="1"/>
    <n v="24"/>
    <n v="4477"/>
    <n v="5.3607326334599061E-3"/>
    <n v="5.3607326334599061E-3"/>
    <d v="1899-12-30T00:01:24"/>
    <d v="1899-12-30T00:01:21"/>
    <d v="1899-12-30T00:01:31"/>
    <d v="1899-12-30T00:00:10"/>
    <d v="1899-12-30T00:01:26"/>
  </r>
  <r>
    <x v="4477"/>
    <n v="0"/>
    <n v="1"/>
    <n v="24"/>
    <n v="4478"/>
    <n v="5.3595355069227333E-3"/>
    <n v="5.3595355069227333E-3"/>
    <d v="1899-12-30T00:01:32"/>
    <d v="1899-12-30T00:01:21"/>
    <d v="1899-12-30T00:01:31"/>
    <d v="1899-12-30T00:00:10"/>
    <d v="1899-12-30T00:01:26"/>
  </r>
  <r>
    <x v="4478"/>
    <n v="0"/>
    <n v="1"/>
    <n v="24"/>
    <n v="4479"/>
    <n v="5.3583389149363695E-3"/>
    <n v="5.3583389149363695E-3"/>
    <d v="1899-12-30T00:01:18"/>
    <d v="1899-12-30T00:01:21"/>
    <d v="1899-12-30T00:01:31"/>
    <d v="1899-12-30T00:00:10"/>
    <d v="1899-12-30T00:01:26"/>
  </r>
  <r>
    <x v="4479"/>
    <n v="0"/>
    <n v="1"/>
    <n v="24"/>
    <n v="4480"/>
    <n v="5.3571428571428572E-3"/>
    <n v="5.3571428571428572E-3"/>
    <d v="1899-12-30T00:01:23"/>
    <d v="1899-12-30T00:01:21"/>
    <d v="1899-12-30T00:01:31"/>
    <d v="1899-12-30T00:00:10"/>
    <d v="1899-12-30T00:01:26"/>
  </r>
  <r>
    <x v="4480"/>
    <n v="0"/>
    <n v="1"/>
    <n v="24"/>
    <n v="4481"/>
    <n v="5.355947333184557E-3"/>
    <n v="5.355947333184557E-3"/>
    <d v="1899-12-30T00:01:32"/>
    <d v="1899-12-30T00:01:21"/>
    <d v="1899-12-30T00:01:31"/>
    <d v="1899-12-30T00:00:10"/>
    <d v="1899-12-30T00:01:26"/>
  </r>
  <r>
    <x v="4481"/>
    <n v="0"/>
    <n v="1"/>
    <n v="24"/>
    <n v="4482"/>
    <n v="5.3547523427041497E-3"/>
    <n v="5.3547523427041497E-3"/>
    <d v="1899-12-30T00:01:25"/>
    <d v="1899-12-30T00:01:21"/>
    <d v="1899-12-30T00:01:31"/>
    <d v="1899-12-30T00:00:10"/>
    <d v="1899-12-30T00:01:26"/>
  </r>
  <r>
    <x v="4482"/>
    <n v="0"/>
    <n v="1"/>
    <n v="24"/>
    <n v="4483"/>
    <n v="5.3535578853446354E-3"/>
    <n v="5.3535578853446354E-3"/>
    <d v="1899-12-30T00:01:19"/>
    <d v="1899-12-30T00:01:21"/>
    <d v="1899-12-30T00:01:31"/>
    <d v="1899-12-30T00:00:10"/>
    <d v="1899-12-30T00:01:26"/>
  </r>
  <r>
    <x v="4483"/>
    <n v="0"/>
    <n v="1"/>
    <n v="24"/>
    <n v="4484"/>
    <n v="5.3523639607493305E-3"/>
    <n v="5.3523639607493305E-3"/>
    <d v="1899-12-30T00:01:25"/>
    <d v="1899-12-30T00:01:21"/>
    <d v="1899-12-30T00:01:31"/>
    <d v="1899-12-30T00:00:10"/>
    <d v="1899-12-30T00:01:26"/>
  </r>
  <r>
    <x v="4484"/>
    <n v="0"/>
    <n v="1"/>
    <n v="24"/>
    <n v="4485"/>
    <n v="5.3511705685618726E-3"/>
    <n v="5.3511705685618726E-3"/>
    <d v="1899-12-30T00:01:25"/>
    <d v="1899-12-30T00:01:21"/>
    <d v="1899-12-30T00:01:31"/>
    <d v="1899-12-30T00:00:10"/>
    <d v="1899-12-30T00:01:26"/>
  </r>
  <r>
    <x v="4485"/>
    <n v="0"/>
    <n v="1"/>
    <n v="24"/>
    <n v="4486"/>
    <n v="5.3499777084262149E-3"/>
    <n v="5.3499777084262149E-3"/>
    <d v="1899-12-30T00:01:23"/>
    <d v="1899-12-30T00:01:21"/>
    <d v="1899-12-30T00:01:31"/>
    <d v="1899-12-30T00:00:10"/>
    <d v="1899-12-30T00:01:26"/>
  </r>
  <r>
    <x v="4486"/>
    <n v="0"/>
    <n v="1"/>
    <n v="24"/>
    <n v="4487"/>
    <n v="5.3487853799866281E-3"/>
    <n v="5.3487853799866281E-3"/>
    <d v="1899-12-30T00:01:33"/>
    <d v="1899-12-30T00:01:21"/>
    <d v="1899-12-30T00:01:31"/>
    <d v="1899-12-30T00:00:10"/>
    <d v="1899-12-30T00:01:26"/>
  </r>
  <r>
    <x v="4487"/>
    <n v="0"/>
    <n v="1"/>
    <n v="24"/>
    <n v="4488"/>
    <n v="5.3475935828877002E-3"/>
    <n v="5.3475935828877002E-3"/>
    <d v="1899-12-30T00:01:28"/>
    <d v="1899-12-30T00:01:21"/>
    <d v="1899-12-30T00:01:31"/>
    <d v="1899-12-30T00:00:10"/>
    <d v="1899-12-30T00:01:26"/>
  </r>
  <r>
    <x v="4488"/>
    <n v="0"/>
    <n v="1"/>
    <n v="24"/>
    <n v="4489"/>
    <n v="5.3464023167743369E-3"/>
    <n v="5.3464023167743369E-3"/>
    <d v="1899-12-30T00:01:26"/>
    <d v="1899-12-30T00:01:21"/>
    <d v="1899-12-30T00:01:31"/>
    <d v="1899-12-30T00:00:10"/>
    <d v="1899-12-30T00:01:26"/>
  </r>
  <r>
    <x v="4489"/>
    <n v="0"/>
    <n v="1"/>
    <n v="24"/>
    <n v="4490"/>
    <n v="5.3452115812917594E-3"/>
    <n v="5.3452115812917594E-3"/>
    <d v="1899-12-30T00:01:29"/>
    <d v="1899-12-30T00:01:21"/>
    <d v="1899-12-30T00:01:31"/>
    <d v="1899-12-30T00:00:10"/>
    <d v="1899-12-30T00:01:26"/>
  </r>
  <r>
    <x v="4490"/>
    <n v="0"/>
    <n v="1"/>
    <n v="24"/>
    <n v="4491"/>
    <n v="5.3440213760855048E-3"/>
    <n v="5.3440213760855048E-3"/>
    <d v="1899-12-30T00:01:39"/>
    <d v="1899-12-30T00:01:21"/>
    <d v="1899-12-30T00:01:31"/>
    <d v="1899-12-30T00:00:10"/>
    <d v="1899-12-30T00:01:26"/>
  </r>
  <r>
    <x v="4491"/>
    <n v="0"/>
    <n v="1"/>
    <n v="24"/>
    <n v="4492"/>
    <n v="5.3428317008014248E-3"/>
    <n v="5.3428317008014248E-3"/>
    <d v="1899-12-30T00:01:29"/>
    <d v="1899-12-30T00:01:21"/>
    <d v="1899-12-30T00:01:31"/>
    <d v="1899-12-30T00:00:10"/>
    <d v="1899-12-30T00:01:26"/>
  </r>
  <r>
    <x v="4492"/>
    <n v="0"/>
    <n v="1"/>
    <n v="24"/>
    <n v="4493"/>
    <n v="5.341642555085689E-3"/>
    <n v="5.341642555085689E-3"/>
    <d v="1899-12-30T00:01:31"/>
    <d v="1899-12-30T00:01:21"/>
    <d v="1899-12-30T00:01:31"/>
    <d v="1899-12-30T00:00:10"/>
    <d v="1899-12-30T00:01:26"/>
  </r>
  <r>
    <x v="4493"/>
    <n v="0"/>
    <n v="1"/>
    <n v="24"/>
    <n v="4494"/>
    <n v="5.3404539385847796E-3"/>
    <n v="5.3404539385847796E-3"/>
    <d v="1899-12-30T00:01:23"/>
    <d v="1899-12-30T00:01:21"/>
    <d v="1899-12-30T00:01:31"/>
    <d v="1899-12-30T00:00:10"/>
    <d v="1899-12-30T00:01:26"/>
  </r>
  <r>
    <x v="4494"/>
    <n v="0"/>
    <n v="1"/>
    <n v="24"/>
    <n v="4495"/>
    <n v="5.3392658509454948E-3"/>
    <n v="5.3392658509454948E-3"/>
    <d v="1899-12-30T00:01:25"/>
    <d v="1899-12-30T00:01:21"/>
    <d v="1899-12-30T00:01:31"/>
    <d v="1899-12-30T00:00:10"/>
    <d v="1899-12-30T00:01:26"/>
  </r>
  <r>
    <x v="4495"/>
    <n v="0"/>
    <n v="1"/>
    <n v="24"/>
    <n v="4496"/>
    <n v="5.3380782918149468E-3"/>
    <n v="5.3380782918149468E-3"/>
    <d v="1899-12-30T00:01:23"/>
    <d v="1899-12-30T00:01:21"/>
    <d v="1899-12-30T00:01:31"/>
    <d v="1899-12-30T00:00:10"/>
    <d v="1899-12-30T00:01:26"/>
  </r>
  <r>
    <x v="4496"/>
    <n v="0"/>
    <n v="1"/>
    <n v="24"/>
    <n v="4497"/>
    <n v="5.3368912608405599E-3"/>
    <n v="5.3368912608405599E-3"/>
    <d v="1899-12-30T00:01:31"/>
    <d v="1899-12-30T00:01:21"/>
    <d v="1899-12-30T00:01:31"/>
    <d v="1899-12-30T00:00:10"/>
    <d v="1899-12-30T00:01:26"/>
  </r>
  <r>
    <x v="4497"/>
    <n v="0"/>
    <n v="1"/>
    <n v="24"/>
    <n v="4498"/>
    <n v="5.3357047576700753E-3"/>
    <n v="5.3357047576700753E-3"/>
    <d v="1899-12-30T00:01:26"/>
    <d v="1899-12-30T00:01:21"/>
    <d v="1899-12-30T00:01:31"/>
    <d v="1899-12-30T00:00:10"/>
    <d v="1899-12-30T00:01:26"/>
  </r>
  <r>
    <x v="4498"/>
    <n v="0"/>
    <n v="1"/>
    <n v="24"/>
    <n v="4499"/>
    <n v="5.3345187819515451E-3"/>
    <n v="5.3345187819515451E-3"/>
    <d v="1899-12-30T00:01:19"/>
    <d v="1899-12-30T00:01:21"/>
    <d v="1899-12-30T00:01:31"/>
    <d v="1899-12-30T00:00:10"/>
    <d v="1899-12-30T00:01:26"/>
  </r>
  <r>
    <x v="4499"/>
    <n v="0"/>
    <n v="1"/>
    <n v="24"/>
    <n v="4500"/>
    <n v="5.3333333333333332E-3"/>
    <n v="5.3333333333333332E-3"/>
    <d v="1899-12-30T00:01:21"/>
    <d v="1899-12-30T00:01:21"/>
    <d v="1899-12-30T00:01:31"/>
    <d v="1899-12-30T00:00:10"/>
    <d v="1899-12-30T00:01:26"/>
  </r>
  <r>
    <x v="4500"/>
    <n v="0"/>
    <n v="1"/>
    <n v="24"/>
    <n v="4501"/>
    <n v="5.3321484114641189E-3"/>
    <n v="5.3321484114641189E-3"/>
    <d v="1899-12-30T00:01:17"/>
    <d v="1899-12-30T00:01:21"/>
    <d v="1899-12-30T00:01:31"/>
    <d v="1899-12-30T00:00:10"/>
    <d v="1899-12-30T00:01:26"/>
  </r>
  <r>
    <x v="4501"/>
    <n v="0"/>
    <n v="1"/>
    <n v="24"/>
    <n v="4502"/>
    <n v="5.3309640159928924E-3"/>
    <n v="5.3309640159928924E-3"/>
    <d v="1899-12-30T00:01:26"/>
    <d v="1899-12-30T00:01:21"/>
    <d v="1899-12-30T00:01:31"/>
    <d v="1899-12-30T00:00:10"/>
    <d v="1899-12-30T00:01:26"/>
  </r>
  <r>
    <x v="4502"/>
    <n v="0"/>
    <n v="1"/>
    <n v="24"/>
    <n v="4503"/>
    <n v="5.3297801465689541E-3"/>
    <n v="5.3297801465689541E-3"/>
    <d v="1899-12-30T00:01:18"/>
    <d v="1899-12-30T00:01:21"/>
    <d v="1899-12-30T00:01:31"/>
    <d v="1899-12-30T00:00:10"/>
    <d v="1899-12-30T00:01:26"/>
  </r>
  <r>
    <x v="4503"/>
    <n v="0"/>
    <n v="1"/>
    <n v="24"/>
    <n v="4504"/>
    <n v="5.3285968028419185E-3"/>
    <n v="5.3285968028419185E-3"/>
    <d v="1899-12-30T00:01:24"/>
    <d v="1899-12-30T00:01:21"/>
    <d v="1899-12-30T00:01:31"/>
    <d v="1899-12-30T00:00:10"/>
    <d v="1899-12-30T00:01:26"/>
  </r>
  <r>
    <x v="4504"/>
    <n v="0"/>
    <n v="1"/>
    <n v="24"/>
    <n v="4505"/>
    <n v="5.3274139844617088E-3"/>
    <n v="5.3274139844617088E-3"/>
    <d v="1899-12-30T00:01:23"/>
    <d v="1899-12-30T00:01:21"/>
    <d v="1899-12-30T00:01:31"/>
    <d v="1899-12-30T00:00:10"/>
    <d v="1899-12-30T00:01:26"/>
  </r>
  <r>
    <x v="4505"/>
    <n v="0"/>
    <n v="1"/>
    <n v="24"/>
    <n v="4506"/>
    <n v="5.3262316910785623E-3"/>
    <n v="5.3262316910785623E-3"/>
    <d v="1899-12-30T00:01:22"/>
    <d v="1899-12-30T00:01:21"/>
    <d v="1899-12-30T00:01:31"/>
    <d v="1899-12-30T00:00:10"/>
    <d v="1899-12-30T00:01:26"/>
  </r>
  <r>
    <x v="4506"/>
    <n v="0"/>
    <n v="1"/>
    <n v="24"/>
    <n v="4507"/>
    <n v="5.3250499223430224E-3"/>
    <n v="5.3250499223430224E-3"/>
    <d v="1899-12-30T00:01:28"/>
    <d v="1899-12-30T00:01:21"/>
    <d v="1899-12-30T00:01:31"/>
    <d v="1899-12-30T00:00:10"/>
    <d v="1899-12-30T00:01:26"/>
  </r>
  <r>
    <x v="4507"/>
    <n v="0"/>
    <n v="1"/>
    <n v="24"/>
    <n v="4508"/>
    <n v="5.3238686779059448E-3"/>
    <n v="5.3238686779059448E-3"/>
    <d v="1899-12-30T00:01:26"/>
    <d v="1899-12-30T00:01:21"/>
    <d v="1899-12-30T00:01:31"/>
    <d v="1899-12-30T00:00:10"/>
    <d v="1899-12-30T00:01:26"/>
  </r>
  <r>
    <x v="4508"/>
    <n v="0"/>
    <n v="1"/>
    <n v="24"/>
    <n v="4509"/>
    <n v="5.3226879574184965E-3"/>
    <n v="5.3226879574184965E-3"/>
    <d v="1899-12-30T00:01:29"/>
    <d v="1899-12-30T00:01:21"/>
    <d v="1899-12-30T00:01:31"/>
    <d v="1899-12-30T00:00:10"/>
    <d v="1899-12-30T00:01:26"/>
  </r>
  <r>
    <x v="4509"/>
    <n v="0"/>
    <n v="1"/>
    <n v="24"/>
    <n v="4510"/>
    <n v="5.3215077605321508E-3"/>
    <n v="5.3215077605321508E-3"/>
    <d v="1899-12-30T00:01:20"/>
    <d v="1899-12-30T00:01:21"/>
    <d v="1899-12-30T00:01:31"/>
    <d v="1899-12-30T00:00:10"/>
    <d v="1899-12-30T00:01:26"/>
  </r>
  <r>
    <x v="4510"/>
    <n v="0"/>
    <n v="1"/>
    <n v="24"/>
    <n v="4511"/>
    <n v="5.3203280868986923E-3"/>
    <n v="5.3203280868986923E-3"/>
    <d v="1899-12-30T00:01:21"/>
    <d v="1899-12-30T00:01:21"/>
    <d v="1899-12-30T00:01:31"/>
    <d v="1899-12-30T00:00:10"/>
    <d v="1899-12-30T00:01:26"/>
  </r>
  <r>
    <x v="4511"/>
    <n v="0"/>
    <n v="1"/>
    <n v="24"/>
    <n v="4512"/>
    <n v="5.3191489361702126E-3"/>
    <n v="5.3191489361702126E-3"/>
    <d v="1899-12-30T00:01:30"/>
    <d v="1899-12-30T00:01:21"/>
    <d v="1899-12-30T00:01:31"/>
    <d v="1899-12-30T00:00:10"/>
    <d v="1899-12-30T00:01:26"/>
  </r>
  <r>
    <x v="4512"/>
    <n v="0"/>
    <n v="1"/>
    <n v="24"/>
    <n v="4513"/>
    <n v="5.317970307999114E-3"/>
    <n v="5.317970307999114E-3"/>
    <d v="1899-12-30T00:01:30"/>
    <d v="1899-12-30T00:01:21"/>
    <d v="1899-12-30T00:01:31"/>
    <d v="1899-12-30T00:00:10"/>
    <d v="1899-12-30T00:01:26"/>
  </r>
  <r>
    <x v="4513"/>
    <n v="0"/>
    <n v="1"/>
    <n v="24"/>
    <n v="4514"/>
    <n v="5.316792202038104E-3"/>
    <n v="5.316792202038104E-3"/>
    <d v="1899-12-30T00:01:27"/>
    <d v="1899-12-30T00:01:21"/>
    <d v="1899-12-30T00:01:31"/>
    <d v="1899-12-30T00:00:10"/>
    <d v="1899-12-30T00:01:26"/>
  </r>
  <r>
    <x v="4514"/>
    <n v="0"/>
    <n v="1"/>
    <n v="24"/>
    <n v="4515"/>
    <n v="5.3156146179401996E-3"/>
    <n v="5.3156146179401996E-3"/>
    <d v="1899-12-30T00:01:25"/>
    <d v="1899-12-30T00:01:21"/>
    <d v="1899-12-30T00:01:31"/>
    <d v="1899-12-30T00:00:10"/>
    <d v="1899-12-30T00:01:26"/>
  </r>
  <r>
    <x v="4515"/>
    <n v="0"/>
    <n v="1"/>
    <n v="24"/>
    <n v="4516"/>
    <n v="5.3144375553587243E-3"/>
    <n v="5.3144375553587243E-3"/>
    <d v="1899-12-30T00:01:24"/>
    <d v="1899-12-30T00:01:21"/>
    <d v="1899-12-30T00:01:31"/>
    <d v="1899-12-30T00:00:10"/>
    <d v="1899-12-30T00:01:26"/>
  </r>
  <r>
    <x v="4516"/>
    <n v="0"/>
    <n v="1"/>
    <n v="24"/>
    <n v="4517"/>
    <n v="5.31326101394731E-3"/>
    <n v="5.31326101394731E-3"/>
    <d v="1899-12-30T00:01:41"/>
    <d v="1899-12-30T00:01:21"/>
    <d v="1899-12-30T00:01:31"/>
    <d v="1899-12-30T00:00:10"/>
    <d v="1899-12-30T00:01:26"/>
  </r>
  <r>
    <x v="4517"/>
    <n v="0"/>
    <n v="1"/>
    <n v="24"/>
    <n v="4518"/>
    <n v="5.3120849933598934E-3"/>
    <n v="5.3120849933598934E-3"/>
    <d v="1899-12-30T00:01:26"/>
    <d v="1899-12-30T00:01:21"/>
    <d v="1899-12-30T00:01:31"/>
    <d v="1899-12-30T00:00:10"/>
    <d v="1899-12-30T00:01:26"/>
  </r>
  <r>
    <x v="4518"/>
    <n v="0"/>
    <n v="1"/>
    <n v="24"/>
    <n v="4519"/>
    <n v="5.3109094932507189E-3"/>
    <n v="5.3109094932507189E-3"/>
    <d v="1899-12-30T00:01:23"/>
    <d v="1899-12-30T00:01:21"/>
    <d v="1899-12-30T00:01:31"/>
    <d v="1899-12-30T00:00:10"/>
    <d v="1899-12-30T00:01:26"/>
  </r>
  <r>
    <x v="4519"/>
    <n v="0"/>
    <n v="1"/>
    <n v="24"/>
    <n v="4520"/>
    <n v="5.3097345132743362E-3"/>
    <n v="5.3097345132743362E-3"/>
    <d v="1899-12-30T00:01:18"/>
    <d v="1899-12-30T00:01:21"/>
    <d v="1899-12-30T00:01:31"/>
    <d v="1899-12-30T00:00:10"/>
    <d v="1899-12-30T00:01:26"/>
  </r>
  <r>
    <x v="4520"/>
    <n v="0"/>
    <n v="1"/>
    <n v="24"/>
    <n v="4521"/>
    <n v="5.3085600530856005E-3"/>
    <n v="5.3085600530856005E-3"/>
    <d v="1899-12-30T00:01:23"/>
    <d v="1899-12-30T00:01:21"/>
    <d v="1899-12-30T00:01:31"/>
    <d v="1899-12-30T00:00:10"/>
    <d v="1899-12-30T00:01:26"/>
  </r>
  <r>
    <x v="4521"/>
    <n v="0"/>
    <n v="1"/>
    <n v="24"/>
    <n v="4522"/>
    <n v="5.307386112339673E-3"/>
    <n v="5.307386112339673E-3"/>
    <d v="1899-12-30T00:01:25"/>
    <d v="1899-12-30T00:01:21"/>
    <d v="1899-12-30T00:01:31"/>
    <d v="1899-12-30T00:00:10"/>
    <d v="1899-12-30T00:01:26"/>
  </r>
  <r>
    <x v="4522"/>
    <n v="0"/>
    <n v="1"/>
    <n v="24"/>
    <n v="4523"/>
    <n v="5.3062126906920186E-3"/>
    <n v="5.3062126906920186E-3"/>
    <d v="1899-12-30T00:01:19"/>
    <d v="1899-12-30T00:01:21"/>
    <d v="1899-12-30T00:01:31"/>
    <d v="1899-12-30T00:00:10"/>
    <d v="1899-12-30T00:01:26"/>
  </r>
  <r>
    <x v="4523"/>
    <n v="0"/>
    <n v="1"/>
    <n v="24"/>
    <n v="4524"/>
    <n v="5.3050397877984082E-3"/>
    <n v="5.3050397877984082E-3"/>
    <d v="1899-12-30T00:01:22"/>
    <d v="1899-12-30T00:01:21"/>
    <d v="1899-12-30T00:01:31"/>
    <d v="1899-12-30T00:00:10"/>
    <d v="1899-12-30T00:01:26"/>
  </r>
  <r>
    <x v="4524"/>
    <n v="0"/>
    <n v="1"/>
    <n v="24"/>
    <n v="4525"/>
    <n v="5.3038674033149174E-3"/>
    <n v="5.3038674033149174E-3"/>
    <d v="1899-12-30T00:01:27"/>
    <d v="1899-12-30T00:01:21"/>
    <d v="1899-12-30T00:01:31"/>
    <d v="1899-12-30T00:00:10"/>
    <d v="1899-12-30T00:01:26"/>
  </r>
  <r>
    <x v="4525"/>
    <n v="0"/>
    <n v="1"/>
    <n v="24"/>
    <n v="4526"/>
    <n v="5.3026955368979233E-3"/>
    <n v="5.3026955368979233E-3"/>
    <d v="1899-12-30T00:01:26"/>
    <d v="1899-12-30T00:01:21"/>
    <d v="1899-12-30T00:01:31"/>
    <d v="1899-12-30T00:00:10"/>
    <d v="1899-12-30T00:01:26"/>
  </r>
  <r>
    <x v="4526"/>
    <n v="0"/>
    <n v="1"/>
    <n v="24"/>
    <n v="4527"/>
    <n v="5.3015241882041087E-3"/>
    <n v="5.3015241882041087E-3"/>
    <d v="1899-12-30T00:01:31"/>
    <d v="1899-12-30T00:01:21"/>
    <d v="1899-12-30T00:01:31"/>
    <d v="1899-12-30T00:00:10"/>
    <d v="1899-12-30T00:01:26"/>
  </r>
  <r>
    <x v="4527"/>
    <n v="0"/>
    <n v="1"/>
    <n v="24"/>
    <n v="4528"/>
    <n v="5.3003533568904597E-3"/>
    <n v="5.3003533568904597E-3"/>
    <d v="1899-12-30T00:01:17"/>
    <d v="1899-12-30T00:01:21"/>
    <d v="1899-12-30T00:01:31"/>
    <d v="1899-12-30T00:00:10"/>
    <d v="1899-12-30T00:01:26"/>
  </r>
  <r>
    <x v="4528"/>
    <n v="0"/>
    <n v="1"/>
    <n v="24"/>
    <n v="4529"/>
    <n v="5.2991830426142635E-3"/>
    <n v="5.2991830426142635E-3"/>
    <d v="1899-12-30T00:01:27"/>
    <d v="1899-12-30T00:01:21"/>
    <d v="1899-12-30T00:01:31"/>
    <d v="1899-12-30T00:00:10"/>
    <d v="1899-12-30T00:01:26"/>
  </r>
  <r>
    <x v="4529"/>
    <n v="0"/>
    <n v="1"/>
    <n v="24"/>
    <n v="4530"/>
    <n v="5.2980132450331126E-3"/>
    <n v="5.2980132450331126E-3"/>
    <d v="1899-12-30T00:01:28"/>
    <d v="1899-12-30T00:01:21"/>
    <d v="1899-12-30T00:01:31"/>
    <d v="1899-12-30T00:00:10"/>
    <d v="1899-12-30T00:01:26"/>
  </r>
  <r>
    <x v="4530"/>
    <n v="0"/>
    <n v="1"/>
    <n v="24"/>
    <n v="4531"/>
    <n v="5.2968439638048995E-3"/>
    <n v="5.2968439638048995E-3"/>
    <d v="1899-12-30T00:01:23"/>
    <d v="1899-12-30T00:01:21"/>
    <d v="1899-12-30T00:01:31"/>
    <d v="1899-12-30T00:00:10"/>
    <d v="1899-12-30T00:01:26"/>
  </r>
  <r>
    <x v="4531"/>
    <n v="0"/>
    <n v="1"/>
    <n v="24"/>
    <n v="4532"/>
    <n v="5.2956751985878204E-3"/>
    <n v="5.2956751985878204E-3"/>
    <d v="1899-12-30T00:01:18"/>
    <d v="1899-12-30T00:01:21"/>
    <d v="1899-12-30T00:01:31"/>
    <d v="1899-12-30T00:00:10"/>
    <d v="1899-12-30T00:01:26"/>
  </r>
  <r>
    <x v="4532"/>
    <n v="0"/>
    <n v="1"/>
    <n v="24"/>
    <n v="4533"/>
    <n v="5.2945069490403706E-3"/>
    <n v="5.2945069490403706E-3"/>
    <d v="1899-12-30T00:01:29"/>
    <d v="1899-12-30T00:01:21"/>
    <d v="1899-12-30T00:01:31"/>
    <d v="1899-12-30T00:00:10"/>
    <d v="1899-12-30T00:01:26"/>
  </r>
  <r>
    <x v="4533"/>
    <n v="0"/>
    <n v="1"/>
    <n v="24"/>
    <n v="4534"/>
    <n v="5.2933392148213501E-3"/>
    <n v="5.2933392148213501E-3"/>
    <d v="1899-12-30T00:01:24"/>
    <d v="1899-12-30T00:01:21"/>
    <d v="1899-12-30T00:01:31"/>
    <d v="1899-12-30T00:00:10"/>
    <d v="1899-12-30T00:01:26"/>
  </r>
  <r>
    <x v="4534"/>
    <n v="0"/>
    <n v="1"/>
    <n v="24"/>
    <n v="4535"/>
    <n v="5.2921719955898562E-3"/>
    <n v="5.2921719955898562E-3"/>
    <d v="1899-12-30T00:01:27"/>
    <d v="1899-12-30T00:01:21"/>
    <d v="1899-12-30T00:01:31"/>
    <d v="1899-12-30T00:00:10"/>
    <d v="1899-12-30T00:01:26"/>
  </r>
  <r>
    <x v="4535"/>
    <n v="0"/>
    <n v="1"/>
    <n v="24"/>
    <n v="4536"/>
    <n v="5.2910052910052907E-3"/>
    <n v="5.2910052910052907E-3"/>
    <d v="1899-12-30T00:01:25"/>
    <d v="1899-12-30T00:01:21"/>
    <d v="1899-12-30T00:01:31"/>
    <d v="1899-12-30T00:00:10"/>
    <d v="1899-12-30T00:01:26"/>
  </r>
  <r>
    <x v="4536"/>
    <n v="0"/>
    <n v="1"/>
    <n v="24"/>
    <n v="4537"/>
    <n v="5.2898391007273528E-3"/>
    <n v="5.2898391007273528E-3"/>
    <d v="1899-12-30T00:01:19"/>
    <d v="1899-12-30T00:01:21"/>
    <d v="1899-12-30T00:01:31"/>
    <d v="1899-12-30T00:00:10"/>
    <d v="1899-12-30T00:01:26"/>
  </r>
  <r>
    <x v="4537"/>
    <n v="0"/>
    <n v="1"/>
    <n v="24"/>
    <n v="4538"/>
    <n v="5.2886734244160421E-3"/>
    <n v="5.2886734244160421E-3"/>
    <d v="1899-12-30T00:01:28"/>
    <d v="1899-12-30T00:01:21"/>
    <d v="1899-12-30T00:01:31"/>
    <d v="1899-12-30T00:00:10"/>
    <d v="1899-12-30T00:01:26"/>
  </r>
  <r>
    <x v="4538"/>
    <n v="0"/>
    <n v="1"/>
    <n v="24"/>
    <n v="4539"/>
    <n v="5.2875082617316587E-3"/>
    <n v="5.2875082617316587E-3"/>
    <d v="1899-12-30T00:01:29"/>
    <d v="1899-12-30T00:01:21"/>
    <d v="1899-12-30T00:01:31"/>
    <d v="1899-12-30T00:00:10"/>
    <d v="1899-12-30T00:01:26"/>
  </r>
  <r>
    <x v="4539"/>
    <n v="0"/>
    <n v="1"/>
    <n v="24"/>
    <n v="4540"/>
    <n v="5.2863436123348016E-3"/>
    <n v="5.2863436123348016E-3"/>
    <d v="1899-12-30T00:01:38"/>
    <d v="1899-12-30T00:01:21"/>
    <d v="1899-12-30T00:01:31"/>
    <d v="1899-12-30T00:00:10"/>
    <d v="1899-12-30T00:01:26"/>
  </r>
  <r>
    <x v="4540"/>
    <n v="0"/>
    <n v="1"/>
    <n v="24"/>
    <n v="4541"/>
    <n v="5.2851794758863686E-3"/>
    <n v="5.2851794758863686E-3"/>
    <d v="1899-12-30T00:01:22"/>
    <d v="1899-12-30T00:01:21"/>
    <d v="1899-12-30T00:01:31"/>
    <d v="1899-12-30T00:00:10"/>
    <d v="1899-12-30T00:01:26"/>
  </r>
  <r>
    <x v="4541"/>
    <n v="0"/>
    <n v="1"/>
    <n v="24"/>
    <n v="4542"/>
    <n v="5.2840158520475562E-3"/>
    <n v="5.2840158520475562E-3"/>
    <d v="1899-12-30T00:01:27"/>
    <d v="1899-12-30T00:01:21"/>
    <d v="1899-12-30T00:01:31"/>
    <d v="1899-12-30T00:00:10"/>
    <d v="1899-12-30T00:01:26"/>
  </r>
  <r>
    <x v="4542"/>
    <n v="0"/>
    <n v="1"/>
    <n v="24"/>
    <n v="4543"/>
    <n v="5.2828527404798591E-3"/>
    <n v="5.2828527404798591E-3"/>
    <d v="1899-12-30T00:01:25"/>
    <d v="1899-12-30T00:01:21"/>
    <d v="1899-12-30T00:01:31"/>
    <d v="1899-12-30T00:00:10"/>
    <d v="1899-12-30T00:01:26"/>
  </r>
  <r>
    <x v="4543"/>
    <n v="0"/>
    <n v="1"/>
    <n v="24"/>
    <n v="4544"/>
    <n v="5.2816901408450703E-3"/>
    <n v="5.2816901408450703E-3"/>
    <d v="1899-12-30T00:01:23"/>
    <d v="1899-12-30T00:01:21"/>
    <d v="1899-12-30T00:01:31"/>
    <d v="1899-12-30T00:00:10"/>
    <d v="1899-12-30T00:01:26"/>
  </r>
  <r>
    <x v="4544"/>
    <n v="0"/>
    <n v="1"/>
    <n v="24"/>
    <n v="4545"/>
    <n v="5.2805280528052806E-3"/>
    <n v="5.2805280528052806E-3"/>
    <d v="1899-12-30T00:01:35"/>
    <d v="1899-12-30T00:01:21"/>
    <d v="1899-12-30T00:01:31"/>
    <d v="1899-12-30T00:00:10"/>
    <d v="1899-12-30T00:01:26"/>
  </r>
  <r>
    <x v="4545"/>
    <n v="0"/>
    <n v="1"/>
    <n v="24"/>
    <n v="4546"/>
    <n v="5.2793664760228771E-3"/>
    <n v="5.2793664760228771E-3"/>
    <d v="1899-12-30T00:01:30"/>
    <d v="1899-12-30T00:01:21"/>
    <d v="1899-12-30T00:01:31"/>
    <d v="1899-12-30T00:00:10"/>
    <d v="1899-12-30T00:01:26"/>
  </r>
  <r>
    <x v="4546"/>
    <n v="0"/>
    <n v="1"/>
    <n v="24"/>
    <n v="4547"/>
    <n v="5.2782054101605455E-3"/>
    <n v="5.2782054101605455E-3"/>
    <d v="1899-12-30T00:01:26"/>
    <d v="1899-12-30T00:01:21"/>
    <d v="1899-12-30T00:01:31"/>
    <d v="1899-12-30T00:00:10"/>
    <d v="1899-12-30T00:01:26"/>
  </r>
  <r>
    <x v="4547"/>
    <n v="0"/>
    <n v="1"/>
    <n v="24"/>
    <n v="4548"/>
    <n v="5.2770448548812663E-3"/>
    <n v="5.2770448548812663E-3"/>
    <d v="1899-12-30T00:01:27"/>
    <d v="1899-12-30T00:01:21"/>
    <d v="1899-12-30T00:01:31"/>
    <d v="1899-12-30T00:00:10"/>
    <d v="1899-12-30T00:01:26"/>
  </r>
  <r>
    <x v="4548"/>
    <n v="0"/>
    <n v="1"/>
    <n v="24"/>
    <n v="4549"/>
    <n v="5.2758848098483184E-3"/>
    <n v="5.2758848098483184E-3"/>
    <d v="1899-12-30T00:01:27"/>
    <d v="1899-12-30T00:01:21"/>
    <d v="1899-12-30T00:01:31"/>
    <d v="1899-12-30T00:00:10"/>
    <d v="1899-12-30T00:01:26"/>
  </r>
  <r>
    <x v="4549"/>
    <n v="0"/>
    <n v="1"/>
    <n v="24"/>
    <n v="4550"/>
    <n v="5.2747252747252747E-3"/>
    <n v="5.2747252747252747E-3"/>
    <d v="1899-12-30T00:01:24"/>
    <d v="1899-12-30T00:01:21"/>
    <d v="1899-12-30T00:01:31"/>
    <d v="1899-12-30T00:00:10"/>
    <d v="1899-12-30T00:01:26"/>
  </r>
  <r>
    <x v="4550"/>
    <n v="0"/>
    <n v="1"/>
    <n v="24"/>
    <n v="4551"/>
    <n v="5.2735662491760048E-3"/>
    <n v="5.2735662491760048E-3"/>
    <d v="1899-12-30T00:01:26"/>
    <d v="1899-12-30T00:01:21"/>
    <d v="1899-12-30T00:01:31"/>
    <d v="1899-12-30T00:00:10"/>
    <d v="1899-12-30T00:01:26"/>
  </r>
  <r>
    <x v="4551"/>
    <n v="0"/>
    <n v="1"/>
    <n v="24"/>
    <n v="4552"/>
    <n v="5.272407732864675E-3"/>
    <n v="5.272407732864675E-3"/>
    <d v="1899-12-30T00:01:27"/>
    <d v="1899-12-30T00:01:21"/>
    <d v="1899-12-30T00:01:31"/>
    <d v="1899-12-30T00:00:10"/>
    <d v="1899-12-30T00:01:26"/>
  </r>
  <r>
    <x v="4552"/>
    <n v="0"/>
    <n v="1"/>
    <n v="24"/>
    <n v="4553"/>
    <n v="5.2712497254557436E-3"/>
    <n v="5.2712497254557436E-3"/>
    <d v="1899-12-30T00:01:23"/>
    <d v="1899-12-30T00:01:21"/>
    <d v="1899-12-30T00:01:31"/>
    <d v="1899-12-30T00:00:10"/>
    <d v="1899-12-30T00:01:26"/>
  </r>
  <r>
    <x v="4553"/>
    <n v="0"/>
    <n v="1"/>
    <n v="24"/>
    <n v="4554"/>
    <n v="5.270092226613966E-3"/>
    <n v="5.270092226613966E-3"/>
    <d v="1899-12-30T00:01:27"/>
    <d v="1899-12-30T00:01:21"/>
    <d v="1899-12-30T00:01:31"/>
    <d v="1899-12-30T00:00:10"/>
    <d v="1899-12-30T00:01:26"/>
  </r>
  <r>
    <x v="4554"/>
    <n v="0"/>
    <n v="1"/>
    <n v="24"/>
    <n v="4555"/>
    <n v="5.2689352360043911E-3"/>
    <n v="5.2689352360043911E-3"/>
    <d v="1899-12-30T00:01:14"/>
    <d v="1899-12-30T00:01:21"/>
    <d v="1899-12-30T00:01:31"/>
    <d v="1899-12-30T00:00:10"/>
    <d v="1899-12-30T00:01:26"/>
  </r>
  <r>
    <x v="4555"/>
    <n v="0"/>
    <n v="1"/>
    <n v="24"/>
    <n v="4556"/>
    <n v="5.2677787532923615E-3"/>
    <n v="5.2677787532923615E-3"/>
    <d v="1899-12-30T00:01:19"/>
    <d v="1899-12-30T00:01:21"/>
    <d v="1899-12-30T00:01:31"/>
    <d v="1899-12-30T00:00:10"/>
    <d v="1899-12-30T00:01:26"/>
  </r>
  <r>
    <x v="4556"/>
    <n v="0"/>
    <n v="1"/>
    <n v="24"/>
    <n v="4557"/>
    <n v="5.2666227781435152E-3"/>
    <n v="5.2666227781435152E-3"/>
    <d v="1899-12-30T00:01:22"/>
    <d v="1899-12-30T00:01:21"/>
    <d v="1899-12-30T00:01:31"/>
    <d v="1899-12-30T00:00:10"/>
    <d v="1899-12-30T00:01:26"/>
  </r>
  <r>
    <x v="4557"/>
    <n v="0"/>
    <n v="1"/>
    <n v="24"/>
    <n v="4558"/>
    <n v="5.2654673102237827E-3"/>
    <n v="5.2654673102237827E-3"/>
    <d v="1899-12-30T00:01:14"/>
    <d v="1899-12-30T00:01:21"/>
    <d v="1899-12-30T00:01:31"/>
    <d v="1899-12-30T00:00:10"/>
    <d v="1899-12-30T00:01:26"/>
  </r>
  <r>
    <x v="4558"/>
    <n v="0"/>
    <n v="1"/>
    <n v="24"/>
    <n v="4559"/>
    <n v="5.2643123491993857E-3"/>
    <n v="5.2643123491993857E-3"/>
    <d v="1899-12-30T00:01:20"/>
    <d v="1899-12-30T00:01:21"/>
    <d v="1899-12-30T00:01:31"/>
    <d v="1899-12-30T00:00:10"/>
    <d v="1899-12-30T00:01:26"/>
  </r>
  <r>
    <x v="4559"/>
    <n v="0"/>
    <n v="1"/>
    <n v="24"/>
    <n v="4560"/>
    <n v="5.263157894736842E-3"/>
    <n v="5.263157894736842E-3"/>
    <d v="1899-12-30T00:01:28"/>
    <d v="1899-12-30T00:01:21"/>
    <d v="1899-12-30T00:01:31"/>
    <d v="1899-12-30T00:00:10"/>
    <d v="1899-12-30T00:01:26"/>
  </r>
  <r>
    <x v="4560"/>
    <n v="0"/>
    <n v="1"/>
    <n v="24"/>
    <n v="4561"/>
    <n v="5.2620039465029597E-3"/>
    <n v="5.2620039465029597E-3"/>
    <d v="1899-12-30T00:01:29"/>
    <d v="1899-12-30T00:01:21"/>
    <d v="1899-12-30T00:01:31"/>
    <d v="1899-12-30T00:00:10"/>
    <d v="1899-12-30T00:01:26"/>
  </r>
  <r>
    <x v="4561"/>
    <n v="0"/>
    <n v="1"/>
    <n v="24"/>
    <n v="4562"/>
    <n v="5.2608505041648402E-3"/>
    <n v="5.2608505041648402E-3"/>
    <d v="1899-12-30T00:01:33"/>
    <d v="1899-12-30T00:01:21"/>
    <d v="1899-12-30T00:01:31"/>
    <d v="1899-12-30T00:00:10"/>
    <d v="1899-12-30T00:01:26"/>
  </r>
  <r>
    <x v="4562"/>
    <n v="0"/>
    <n v="1"/>
    <n v="24"/>
    <n v="4563"/>
    <n v="5.2596975673898753E-3"/>
    <n v="5.2596975673898753E-3"/>
    <d v="1899-12-30T00:01:26"/>
    <d v="1899-12-30T00:01:21"/>
    <d v="1899-12-30T00:01:31"/>
    <d v="1899-12-30T00:00:10"/>
    <d v="1899-12-30T00:01:26"/>
  </r>
  <r>
    <x v="4563"/>
    <n v="0"/>
    <n v="1"/>
    <n v="24"/>
    <n v="4564"/>
    <n v="5.2585451358457495E-3"/>
    <n v="5.2585451358457495E-3"/>
    <d v="1899-12-30T00:01:33"/>
    <d v="1899-12-30T00:01:21"/>
    <d v="1899-12-30T00:01:31"/>
    <d v="1899-12-30T00:00:10"/>
    <d v="1899-12-30T00:01:26"/>
  </r>
  <r>
    <x v="4564"/>
    <n v="0"/>
    <n v="1"/>
    <n v="24"/>
    <n v="4565"/>
    <n v="5.2573932092004382E-3"/>
    <n v="5.2573932092004382E-3"/>
    <d v="1899-12-30T00:01:23"/>
    <d v="1899-12-30T00:01:21"/>
    <d v="1899-12-30T00:01:31"/>
    <d v="1899-12-30T00:00:10"/>
    <d v="1899-12-30T00:01:26"/>
  </r>
  <r>
    <x v="4565"/>
    <n v="0"/>
    <n v="1"/>
    <n v="24"/>
    <n v="4566"/>
    <n v="5.2562417871222077E-3"/>
    <n v="5.2562417871222077E-3"/>
    <d v="1899-12-30T00:01:24"/>
    <d v="1899-12-30T00:01:21"/>
    <d v="1899-12-30T00:01:31"/>
    <d v="1899-12-30T00:00:10"/>
    <d v="1899-12-30T00:01:26"/>
  </r>
  <r>
    <x v="4566"/>
    <n v="0"/>
    <n v="1"/>
    <n v="24"/>
    <n v="4567"/>
    <n v="5.2550908692796149E-3"/>
    <n v="5.2550908692796149E-3"/>
    <d v="1899-12-30T00:01:28"/>
    <d v="1899-12-30T00:01:21"/>
    <d v="1899-12-30T00:01:31"/>
    <d v="1899-12-30T00:00:10"/>
    <d v="1899-12-30T00:01:26"/>
  </r>
  <r>
    <x v="4567"/>
    <n v="0"/>
    <n v="1"/>
    <n v="24"/>
    <n v="4568"/>
    <n v="5.2539404553415062E-3"/>
    <n v="5.2539404553415062E-3"/>
    <d v="1899-12-30T00:01:21"/>
    <d v="1899-12-30T00:01:21"/>
    <d v="1899-12-30T00:01:31"/>
    <d v="1899-12-30T00:00:10"/>
    <d v="1899-12-30T00:01:26"/>
  </r>
  <r>
    <x v="4568"/>
    <n v="0"/>
    <n v="1"/>
    <n v="24"/>
    <n v="4569"/>
    <n v="5.2527905449770186E-3"/>
    <n v="5.2527905449770186E-3"/>
    <d v="1899-12-30T00:01:33"/>
    <d v="1899-12-30T00:01:21"/>
    <d v="1899-12-30T00:01:31"/>
    <d v="1899-12-30T00:00:10"/>
    <d v="1899-12-30T00:01:26"/>
  </r>
  <r>
    <x v="4569"/>
    <n v="0"/>
    <n v="1"/>
    <n v="24"/>
    <n v="4570"/>
    <n v="5.2516411378555799E-3"/>
    <n v="5.2516411378555799E-3"/>
    <d v="1899-12-30T00:01:21"/>
    <d v="1899-12-30T00:01:21"/>
    <d v="1899-12-30T00:01:31"/>
    <d v="1899-12-30T00:00:10"/>
    <d v="1899-12-30T00:01:26"/>
  </r>
  <r>
    <x v="4570"/>
    <n v="0"/>
    <n v="1"/>
    <n v="24"/>
    <n v="4571"/>
    <n v="5.2504922336469046E-3"/>
    <n v="5.2504922336469046E-3"/>
    <d v="1899-12-30T00:01:30"/>
    <d v="1899-12-30T00:01:21"/>
    <d v="1899-12-30T00:01:31"/>
    <d v="1899-12-30T00:00:10"/>
    <d v="1899-12-30T00:01:26"/>
  </r>
  <r>
    <x v="4571"/>
    <n v="0"/>
    <n v="1"/>
    <n v="24"/>
    <n v="4572"/>
    <n v="5.2493438320209973E-3"/>
    <n v="5.2493438320209973E-3"/>
    <d v="1899-12-30T00:01:43"/>
    <d v="1899-12-30T00:01:21"/>
    <d v="1899-12-30T00:01:31"/>
    <d v="1899-12-30T00:00:10"/>
    <d v="1899-12-30T00:01:26"/>
  </r>
  <r>
    <x v="4572"/>
    <n v="0"/>
    <n v="1"/>
    <n v="24"/>
    <n v="4573"/>
    <n v="5.2481959326481521E-3"/>
    <n v="5.2481959326481521E-3"/>
    <d v="1899-12-30T00:01:22"/>
    <d v="1899-12-30T00:01:21"/>
    <d v="1899-12-30T00:01:31"/>
    <d v="1899-12-30T00:00:10"/>
    <d v="1899-12-30T00:01:26"/>
  </r>
  <r>
    <x v="4573"/>
    <n v="0"/>
    <n v="1"/>
    <n v="24"/>
    <n v="4574"/>
    <n v="5.2470485351989509E-3"/>
    <n v="5.2470485351989509E-3"/>
    <d v="1899-12-30T00:01:33"/>
    <d v="1899-12-30T00:01:21"/>
    <d v="1899-12-30T00:01:31"/>
    <d v="1899-12-30T00:00:10"/>
    <d v="1899-12-30T00:01:26"/>
  </r>
  <r>
    <x v="4574"/>
    <n v="0"/>
    <n v="1"/>
    <n v="24"/>
    <n v="4575"/>
    <n v="5.2459016393442623E-3"/>
    <n v="5.2459016393442623E-3"/>
    <d v="1899-12-30T00:01:32"/>
    <d v="1899-12-30T00:01:21"/>
    <d v="1899-12-30T00:01:31"/>
    <d v="1899-12-30T00:00:10"/>
    <d v="1899-12-30T00:01:26"/>
  </r>
  <r>
    <x v="4575"/>
    <n v="0"/>
    <n v="1"/>
    <n v="24"/>
    <n v="4576"/>
    <n v="5.244755244755245E-3"/>
    <n v="5.244755244755245E-3"/>
    <d v="1899-12-30T00:01:29"/>
    <d v="1899-12-30T00:01:21"/>
    <d v="1899-12-30T00:01:31"/>
    <d v="1899-12-30T00:00:10"/>
    <d v="1899-12-30T00:01:26"/>
  </r>
  <r>
    <x v="4576"/>
    <n v="0"/>
    <n v="1"/>
    <n v="24"/>
    <n v="4577"/>
    <n v="5.2436093511033432E-3"/>
    <n v="5.2436093511033432E-3"/>
    <d v="1899-12-30T00:01:39"/>
    <d v="1899-12-30T00:01:21"/>
    <d v="1899-12-30T00:01:31"/>
    <d v="1899-12-30T00:00:10"/>
    <d v="1899-12-30T00:01:26"/>
  </r>
  <r>
    <x v="4577"/>
    <n v="0"/>
    <n v="1"/>
    <n v="24"/>
    <n v="4578"/>
    <n v="5.2424639580602884E-3"/>
    <n v="5.2424639580602884E-3"/>
    <d v="1899-12-30T00:01:29"/>
    <d v="1899-12-30T00:01:21"/>
    <d v="1899-12-30T00:01:31"/>
    <d v="1899-12-30T00:00:10"/>
    <d v="1899-12-30T00:01:26"/>
  </r>
  <r>
    <x v="4578"/>
    <n v="0"/>
    <n v="1"/>
    <n v="24"/>
    <n v="4579"/>
    <n v="5.2413190652980998E-3"/>
    <n v="5.2413190652980998E-3"/>
    <d v="1899-12-30T00:01:25"/>
    <d v="1899-12-30T00:01:21"/>
    <d v="1899-12-30T00:01:31"/>
    <d v="1899-12-30T00:00:10"/>
    <d v="1899-12-30T00:01:26"/>
  </r>
  <r>
    <x v="4579"/>
    <n v="0"/>
    <n v="1"/>
    <n v="24"/>
    <n v="4580"/>
    <n v="5.2401746724890829E-3"/>
    <n v="5.2401746724890829E-3"/>
    <d v="1899-12-30T00:01:31"/>
    <d v="1899-12-30T00:01:21"/>
    <d v="1899-12-30T00:01:31"/>
    <d v="1899-12-30T00:00:10"/>
    <d v="1899-12-30T00:01:26"/>
  </r>
  <r>
    <x v="4580"/>
    <n v="0"/>
    <n v="1"/>
    <n v="24"/>
    <n v="4581"/>
    <n v="5.2390307793058286E-3"/>
    <n v="5.2390307793058286E-3"/>
    <d v="1899-12-30T00:01:18"/>
    <d v="1899-12-30T00:01:21"/>
    <d v="1899-12-30T00:01:31"/>
    <d v="1899-12-30T00:00:10"/>
    <d v="1899-12-30T00:01:26"/>
  </r>
  <r>
    <x v="4581"/>
    <n v="0"/>
    <n v="1"/>
    <n v="24"/>
    <n v="4582"/>
    <n v="5.2378873854212133E-3"/>
    <n v="5.2378873854212133E-3"/>
    <d v="1899-12-30T00:01:32"/>
    <d v="1899-12-30T00:01:21"/>
    <d v="1899-12-30T00:01:31"/>
    <d v="1899-12-30T00:00:10"/>
    <d v="1899-12-30T00:01:26"/>
  </r>
  <r>
    <x v="4582"/>
    <n v="0"/>
    <n v="1"/>
    <n v="24"/>
    <n v="4583"/>
    <n v="5.236744490508401E-3"/>
    <n v="5.236744490508401E-3"/>
    <d v="1899-12-30T00:01:45"/>
    <d v="1899-12-30T00:01:21"/>
    <d v="1899-12-30T00:01:31"/>
    <d v="1899-12-30T00:00:10"/>
    <d v="1899-12-30T00:01:26"/>
  </r>
  <r>
    <x v="4583"/>
    <n v="0"/>
    <n v="1"/>
    <n v="24"/>
    <n v="4584"/>
    <n v="5.235602094240838E-3"/>
    <n v="5.235602094240838E-3"/>
    <d v="1899-12-30T00:01:22"/>
    <d v="1899-12-30T00:01:21"/>
    <d v="1899-12-30T00:01:31"/>
    <d v="1899-12-30T00:00:10"/>
    <d v="1899-12-30T00:01:26"/>
  </r>
  <r>
    <x v="4584"/>
    <n v="0"/>
    <n v="1"/>
    <n v="24"/>
    <n v="4585"/>
    <n v="5.2344601962922574E-3"/>
    <n v="5.2344601962922574E-3"/>
    <d v="1899-12-30T00:01:30"/>
    <d v="1899-12-30T00:01:21"/>
    <d v="1899-12-30T00:01:31"/>
    <d v="1899-12-30T00:00:10"/>
    <d v="1899-12-30T00:01:26"/>
  </r>
  <r>
    <x v="4585"/>
    <n v="0"/>
    <n v="1"/>
    <n v="24"/>
    <n v="4586"/>
    <n v="5.233318796336677E-3"/>
    <n v="5.233318796336677E-3"/>
    <d v="1899-12-30T00:01:29"/>
    <d v="1899-12-30T00:01:21"/>
    <d v="1899-12-30T00:01:31"/>
    <d v="1899-12-30T00:00:10"/>
    <d v="1899-12-30T00:01:26"/>
  </r>
  <r>
    <x v="4586"/>
    <n v="0"/>
    <n v="1"/>
    <n v="24"/>
    <n v="4587"/>
    <n v="5.232177894048398E-3"/>
    <n v="5.232177894048398E-3"/>
    <d v="1899-12-30T00:01:21"/>
    <d v="1899-12-30T00:01:21"/>
    <d v="1899-12-30T00:01:31"/>
    <d v="1899-12-30T00:00:10"/>
    <d v="1899-12-30T00:01:26"/>
  </r>
  <r>
    <x v="4587"/>
    <n v="0"/>
    <n v="1"/>
    <n v="24"/>
    <n v="4588"/>
    <n v="5.2310374891020054E-3"/>
    <n v="5.2310374891020054E-3"/>
    <d v="1899-12-30T00:01:31"/>
    <d v="1899-12-30T00:01:21"/>
    <d v="1899-12-30T00:01:31"/>
    <d v="1899-12-30T00:00:10"/>
    <d v="1899-12-30T00:01:26"/>
  </r>
  <r>
    <x v="4588"/>
    <n v="0"/>
    <n v="1"/>
    <n v="24"/>
    <n v="4589"/>
    <n v="5.2298975811723688E-3"/>
    <n v="5.2298975811723688E-3"/>
    <d v="1899-12-30T00:01:21"/>
    <d v="1899-12-30T00:01:21"/>
    <d v="1899-12-30T00:01:31"/>
    <d v="1899-12-30T00:00:10"/>
    <d v="1899-12-30T00:01:26"/>
  </r>
  <r>
    <x v="4589"/>
    <n v="0"/>
    <n v="1"/>
    <n v="24"/>
    <n v="4590"/>
    <n v="5.2287581699346402E-3"/>
    <n v="5.2287581699346402E-3"/>
    <d v="1899-12-30T00:01:22"/>
    <d v="1899-12-30T00:01:21"/>
    <d v="1899-12-30T00:01:31"/>
    <d v="1899-12-30T00:00:10"/>
    <d v="1899-12-30T00:01:26"/>
  </r>
  <r>
    <x v="4590"/>
    <n v="0"/>
    <n v="1"/>
    <n v="24"/>
    <n v="4591"/>
    <n v="5.2276192550642564E-3"/>
    <n v="5.2276192550642564E-3"/>
    <d v="1899-12-30T00:01:22"/>
    <d v="1899-12-30T00:01:21"/>
    <d v="1899-12-30T00:01:31"/>
    <d v="1899-12-30T00:00:10"/>
    <d v="1899-12-30T00:01:26"/>
  </r>
  <r>
    <x v="4591"/>
    <n v="0"/>
    <n v="1"/>
    <n v="24"/>
    <n v="4592"/>
    <n v="5.2264808362369342E-3"/>
    <n v="5.2264808362369342E-3"/>
    <d v="1899-12-30T00:01:30"/>
    <d v="1899-12-30T00:01:21"/>
    <d v="1899-12-30T00:01:31"/>
    <d v="1899-12-30T00:00:10"/>
    <d v="1899-12-30T00:01:26"/>
  </r>
  <r>
    <x v="4592"/>
    <n v="0"/>
    <n v="1"/>
    <n v="24"/>
    <n v="4593"/>
    <n v="5.2253429131286742E-3"/>
    <n v="5.2253429131286742E-3"/>
    <d v="1899-12-30T00:01:22"/>
    <d v="1899-12-30T00:01:21"/>
    <d v="1899-12-30T00:01:31"/>
    <d v="1899-12-30T00:00:10"/>
    <d v="1899-12-30T00:01:26"/>
  </r>
  <r>
    <x v="4593"/>
    <n v="0"/>
    <n v="1"/>
    <n v="24"/>
    <n v="4594"/>
    <n v="5.2242054854157597E-3"/>
    <n v="5.2242054854157597E-3"/>
    <d v="1899-12-30T00:01:31"/>
    <d v="1899-12-30T00:01:21"/>
    <d v="1899-12-30T00:01:31"/>
    <d v="1899-12-30T00:00:10"/>
    <d v="1899-12-30T00:01:26"/>
  </r>
  <r>
    <x v="4594"/>
    <n v="0"/>
    <n v="1"/>
    <n v="24"/>
    <n v="4595"/>
    <n v="5.2230685527747548E-3"/>
    <n v="5.2230685527747548E-3"/>
    <d v="1899-12-30T00:01:25"/>
    <d v="1899-12-30T00:01:21"/>
    <d v="1899-12-30T00:01:31"/>
    <d v="1899-12-30T00:00:10"/>
    <d v="1899-12-30T00:01:26"/>
  </r>
  <r>
    <x v="4595"/>
    <n v="0"/>
    <n v="1"/>
    <n v="24"/>
    <n v="4596"/>
    <n v="5.2219321148825066E-3"/>
    <n v="5.2219321148825066E-3"/>
    <d v="1899-12-30T00:01:27"/>
    <d v="1899-12-30T00:01:21"/>
    <d v="1899-12-30T00:01:31"/>
    <d v="1899-12-30T00:00:10"/>
    <d v="1899-12-30T00:01:26"/>
  </r>
  <r>
    <x v="4596"/>
    <n v="0"/>
    <n v="1"/>
    <n v="24"/>
    <n v="4597"/>
    <n v="5.2207961714161406E-3"/>
    <n v="5.2207961714161406E-3"/>
    <d v="1899-12-30T00:01:17"/>
    <d v="1899-12-30T00:01:21"/>
    <d v="1899-12-30T00:01:31"/>
    <d v="1899-12-30T00:00:10"/>
    <d v="1899-12-30T00:01:26"/>
  </r>
  <r>
    <x v="4597"/>
    <n v="0"/>
    <n v="1"/>
    <n v="24"/>
    <n v="4598"/>
    <n v="5.2196607220530667E-3"/>
    <n v="5.2196607220530667E-3"/>
    <d v="1899-12-30T00:01:27"/>
    <d v="1899-12-30T00:01:21"/>
    <d v="1899-12-30T00:01:31"/>
    <d v="1899-12-30T00:00:10"/>
    <d v="1899-12-30T00:01:26"/>
  </r>
  <r>
    <x v="4598"/>
    <n v="0"/>
    <n v="1"/>
    <n v="24"/>
    <n v="4599"/>
    <n v="5.2185257664709717E-3"/>
    <n v="5.2185257664709717E-3"/>
    <d v="1899-12-30T00:01:19"/>
    <d v="1899-12-30T00:01:21"/>
    <d v="1899-12-30T00:01:31"/>
    <d v="1899-12-30T00:00:10"/>
    <d v="1899-12-30T00:01:26"/>
  </r>
  <r>
    <x v="4599"/>
    <n v="0"/>
    <n v="1"/>
    <n v="24"/>
    <n v="4600"/>
    <n v="5.2173913043478265E-3"/>
    <n v="5.2173913043478265E-3"/>
    <d v="1899-12-30T00:01:20"/>
    <d v="1899-12-30T00:01:21"/>
    <d v="1899-12-30T00:01:31"/>
    <d v="1899-12-30T00:00:10"/>
    <d v="1899-12-30T00:01:26"/>
  </r>
  <r>
    <x v="4600"/>
    <n v="0"/>
    <n v="1"/>
    <n v="24"/>
    <n v="4601"/>
    <n v="5.2162573353618782E-3"/>
    <n v="5.2162573353618782E-3"/>
    <d v="1899-12-30T00:01:34"/>
    <d v="1899-12-30T00:01:21"/>
    <d v="1899-12-30T00:01:31"/>
    <d v="1899-12-30T00:00:10"/>
    <d v="1899-12-30T00:01:26"/>
  </r>
  <r>
    <x v="4601"/>
    <n v="0"/>
    <n v="1"/>
    <n v="24"/>
    <n v="4602"/>
    <n v="5.2151238591916557E-3"/>
    <n v="5.2151238591916557E-3"/>
    <d v="1899-12-30T00:01:28"/>
    <d v="1899-12-30T00:01:21"/>
    <d v="1899-12-30T00:01:31"/>
    <d v="1899-12-30T00:00:10"/>
    <d v="1899-12-30T00:01:26"/>
  </r>
  <r>
    <x v="4602"/>
    <n v="0"/>
    <n v="1"/>
    <n v="24"/>
    <n v="4603"/>
    <n v="5.2139908755159678E-3"/>
    <n v="5.2139908755159678E-3"/>
    <d v="1899-12-30T00:01:33"/>
    <d v="1899-12-30T00:01:21"/>
    <d v="1899-12-30T00:01:31"/>
    <d v="1899-12-30T00:00:10"/>
    <d v="1899-12-30T00:01:26"/>
  </r>
  <r>
    <x v="4603"/>
    <n v="0"/>
    <n v="1"/>
    <n v="24"/>
    <n v="4604"/>
    <n v="5.2128583840139013E-3"/>
    <n v="5.2128583840139013E-3"/>
    <d v="1899-12-30T00:01:26"/>
    <d v="1899-12-30T00:01:21"/>
    <d v="1899-12-30T00:01:31"/>
    <d v="1899-12-30T00:00:10"/>
    <d v="1899-12-30T00:01:26"/>
  </r>
  <r>
    <x v="4604"/>
    <n v="0"/>
    <n v="1"/>
    <n v="24"/>
    <n v="4605"/>
    <n v="5.2117263843648211E-3"/>
    <n v="5.2117263843648211E-3"/>
    <d v="1899-12-30T00:01:25"/>
    <d v="1899-12-30T00:01:21"/>
    <d v="1899-12-30T00:01:31"/>
    <d v="1899-12-30T00:00:10"/>
    <d v="1899-12-30T00:01:26"/>
  </r>
  <r>
    <x v="4605"/>
    <n v="0"/>
    <n v="1"/>
    <n v="24"/>
    <n v="4606"/>
    <n v="5.2105948762483714E-3"/>
    <n v="5.2105948762483714E-3"/>
    <d v="1899-12-30T00:01:27"/>
    <d v="1899-12-30T00:01:21"/>
    <d v="1899-12-30T00:01:31"/>
    <d v="1899-12-30T00:00:10"/>
    <d v="1899-12-30T00:01:26"/>
  </r>
  <r>
    <x v="4606"/>
    <n v="0"/>
    <n v="1"/>
    <n v="24"/>
    <n v="4607"/>
    <n v="5.2094638593444759E-3"/>
    <n v="5.2094638593444759E-3"/>
    <d v="1899-12-30T00:01:29"/>
    <d v="1899-12-30T00:01:21"/>
    <d v="1899-12-30T00:01:31"/>
    <d v="1899-12-30T00:00:10"/>
    <d v="1899-12-30T00:01:26"/>
  </r>
  <r>
    <x v="4607"/>
    <n v="0"/>
    <n v="1"/>
    <n v="24"/>
    <n v="4608"/>
    <n v="5.208333333333333E-3"/>
    <n v="5.208333333333333E-3"/>
    <d v="1899-12-30T00:01:31"/>
    <d v="1899-12-30T00:01:21"/>
    <d v="1899-12-30T00:01:31"/>
    <d v="1899-12-30T00:00:10"/>
    <d v="1899-12-30T00:01:26"/>
  </r>
  <r>
    <x v="4608"/>
    <n v="0"/>
    <n v="1"/>
    <n v="24"/>
    <n v="4609"/>
    <n v="5.2072032978954224E-3"/>
    <n v="5.2072032978954224E-3"/>
    <d v="1899-12-30T00:01:31"/>
    <d v="1899-12-30T00:01:21"/>
    <d v="1899-12-30T00:01:31"/>
    <d v="1899-12-30T00:00:10"/>
    <d v="1899-12-30T00:01:26"/>
  </r>
  <r>
    <x v="4609"/>
    <n v="0"/>
    <n v="1"/>
    <n v="24"/>
    <n v="4610"/>
    <n v="5.2060737527114967E-3"/>
    <n v="5.2060737527114967E-3"/>
    <d v="1899-12-30T00:01:33"/>
    <d v="1899-12-30T00:01:21"/>
    <d v="1899-12-30T00:01:31"/>
    <d v="1899-12-30T00:00:10"/>
    <d v="1899-12-30T00:01:26"/>
  </r>
  <r>
    <x v="4610"/>
    <n v="0"/>
    <n v="1"/>
    <n v="24"/>
    <n v="4611"/>
    <n v="5.2049446974625898E-3"/>
    <n v="5.2049446974625898E-3"/>
    <d v="1899-12-30T00:01:27"/>
    <d v="1899-12-30T00:01:21"/>
    <d v="1899-12-30T00:01:31"/>
    <d v="1899-12-30T00:00:10"/>
    <d v="1899-12-30T00:01:26"/>
  </r>
  <r>
    <x v="4611"/>
    <n v="0"/>
    <n v="1"/>
    <n v="24"/>
    <n v="4612"/>
    <n v="5.2038161318300087E-3"/>
    <n v="5.2038161318300087E-3"/>
    <d v="1899-12-30T00:01:28"/>
    <d v="1899-12-30T00:01:21"/>
    <d v="1899-12-30T00:01:31"/>
    <d v="1899-12-30T00:00:10"/>
    <d v="1899-12-30T00:01:26"/>
  </r>
  <r>
    <x v="4612"/>
    <n v="0"/>
    <n v="1"/>
    <n v="24"/>
    <n v="4613"/>
    <n v="5.2026880554953397E-3"/>
    <n v="5.2026880554953397E-3"/>
    <d v="1899-12-30T00:01:30"/>
    <d v="1899-12-30T00:01:21"/>
    <d v="1899-12-30T00:01:31"/>
    <d v="1899-12-30T00:00:10"/>
    <d v="1899-12-30T00:01:26"/>
  </r>
  <r>
    <x v="4613"/>
    <n v="0"/>
    <n v="1"/>
    <n v="24"/>
    <n v="4614"/>
    <n v="5.2015604681404422E-3"/>
    <n v="5.2015604681404422E-3"/>
    <d v="1899-12-30T00:01:26"/>
    <d v="1899-12-30T00:01:21"/>
    <d v="1899-12-30T00:01:31"/>
    <d v="1899-12-30T00:00:10"/>
    <d v="1899-12-30T00:01:26"/>
  </r>
  <r>
    <x v="4614"/>
    <n v="0"/>
    <n v="1"/>
    <n v="24"/>
    <n v="4615"/>
    <n v="5.2004333694474544E-3"/>
    <n v="5.2004333694474544E-3"/>
    <d v="1899-12-30T00:01:26"/>
    <d v="1899-12-30T00:01:21"/>
    <d v="1899-12-30T00:01:31"/>
    <d v="1899-12-30T00:00:10"/>
    <d v="1899-12-30T00:01:26"/>
  </r>
  <r>
    <x v="4615"/>
    <n v="0"/>
    <n v="1"/>
    <n v="24"/>
    <n v="4616"/>
    <n v="5.1993067590987872E-3"/>
    <n v="5.1993067590987872E-3"/>
    <d v="1899-12-30T00:01:28"/>
    <d v="1899-12-30T00:01:21"/>
    <d v="1899-12-30T00:01:31"/>
    <d v="1899-12-30T00:00:10"/>
    <d v="1899-12-30T00:01:26"/>
  </r>
  <r>
    <x v="4616"/>
    <n v="0"/>
    <n v="1"/>
    <n v="24"/>
    <n v="4617"/>
    <n v="5.1981806367771277E-3"/>
    <n v="5.1981806367771277E-3"/>
    <d v="1899-12-30T00:01:24"/>
    <d v="1899-12-30T00:01:21"/>
    <d v="1899-12-30T00:01:31"/>
    <d v="1899-12-30T00:00:10"/>
    <d v="1899-12-30T00:01:26"/>
  </r>
  <r>
    <x v="4617"/>
    <n v="0"/>
    <n v="1"/>
    <n v="24"/>
    <n v="4618"/>
    <n v="5.1970550021654396E-3"/>
    <n v="5.1970550021654396E-3"/>
    <d v="1899-12-30T00:01:27"/>
    <d v="1899-12-30T00:01:21"/>
    <d v="1899-12-30T00:01:31"/>
    <d v="1899-12-30T00:00:10"/>
    <d v="1899-12-30T00:01:26"/>
  </r>
  <r>
    <x v="4618"/>
    <n v="0"/>
    <n v="1"/>
    <n v="24"/>
    <n v="4619"/>
    <n v="5.195929854946958E-3"/>
    <n v="5.195929854946958E-3"/>
    <d v="1899-12-30T00:01:26"/>
    <d v="1899-12-30T00:01:21"/>
    <d v="1899-12-30T00:01:31"/>
    <d v="1899-12-30T00:00:10"/>
    <d v="1899-12-30T00:01:26"/>
  </r>
  <r>
    <x v="4619"/>
    <n v="0"/>
    <n v="1"/>
    <n v="24"/>
    <n v="4620"/>
    <n v="5.1948051948051948E-3"/>
    <n v="5.1948051948051948E-3"/>
    <d v="1899-12-30T00:01:28"/>
    <d v="1899-12-30T00:01:21"/>
    <d v="1899-12-30T00:01:31"/>
    <d v="1899-12-30T00:00:10"/>
    <d v="1899-12-30T00:01:26"/>
  </r>
  <r>
    <x v="4620"/>
    <n v="0"/>
    <n v="1"/>
    <n v="24"/>
    <n v="4621"/>
    <n v="5.1936810214239341E-3"/>
    <n v="5.1936810214239341E-3"/>
    <d v="1899-12-30T00:01:25"/>
    <d v="1899-12-30T00:01:21"/>
    <d v="1899-12-30T00:01:31"/>
    <d v="1899-12-30T00:00:10"/>
    <d v="1899-12-30T00:01:26"/>
  </r>
  <r>
    <x v="4621"/>
    <n v="0"/>
    <n v="1"/>
    <n v="24"/>
    <n v="4622"/>
    <n v="5.1925573344872352E-3"/>
    <n v="5.1925573344872352E-3"/>
    <d v="1899-12-30T00:01:23"/>
    <d v="1899-12-30T00:01:21"/>
    <d v="1899-12-30T00:01:31"/>
    <d v="1899-12-30T00:00:10"/>
    <d v="1899-12-30T00:01:26"/>
  </r>
  <r>
    <x v="4622"/>
    <n v="0"/>
    <n v="1"/>
    <n v="24"/>
    <n v="4623"/>
    <n v="5.1914341336794286E-3"/>
    <n v="5.1914341336794286E-3"/>
    <d v="1899-12-30T00:01:30"/>
    <d v="1899-12-30T00:01:21"/>
    <d v="1899-12-30T00:01:31"/>
    <d v="1899-12-30T00:00:10"/>
    <d v="1899-12-30T00:01:26"/>
  </r>
  <r>
    <x v="4623"/>
    <n v="0"/>
    <n v="1"/>
    <n v="24"/>
    <n v="4624"/>
    <n v="5.1903114186851208E-3"/>
    <n v="5.1903114186851208E-3"/>
    <d v="1899-12-30T00:01:23"/>
    <d v="1899-12-30T00:01:21"/>
    <d v="1899-12-30T00:01:31"/>
    <d v="1899-12-30T00:00:10"/>
    <d v="1899-12-30T00:01:26"/>
  </r>
  <r>
    <x v="4624"/>
    <n v="0"/>
    <n v="1"/>
    <n v="24"/>
    <n v="4625"/>
    <n v="5.1891891891891889E-3"/>
    <n v="5.1891891891891889E-3"/>
    <d v="1899-12-30T00:01:26"/>
    <d v="1899-12-30T00:01:21"/>
    <d v="1899-12-30T00:01:31"/>
    <d v="1899-12-30T00:00:10"/>
    <d v="1899-12-30T00:01:26"/>
  </r>
  <r>
    <x v="4625"/>
    <n v="0"/>
    <n v="1"/>
    <n v="24"/>
    <n v="4626"/>
    <n v="5.1880674448767832E-3"/>
    <n v="5.1880674448767832E-3"/>
    <d v="1899-12-30T00:01:28"/>
    <d v="1899-12-30T00:01:21"/>
    <d v="1899-12-30T00:01:31"/>
    <d v="1899-12-30T00:00:10"/>
    <d v="1899-12-30T00:01:26"/>
  </r>
  <r>
    <x v="4626"/>
    <n v="0"/>
    <n v="1"/>
    <n v="24"/>
    <n v="4627"/>
    <n v="5.1869461854333263E-3"/>
    <n v="5.1869461854333263E-3"/>
    <d v="1899-12-30T00:01:25"/>
    <d v="1899-12-30T00:01:21"/>
    <d v="1899-12-30T00:01:31"/>
    <d v="1899-12-30T00:00:10"/>
    <d v="1899-12-30T00:01:26"/>
  </r>
  <r>
    <x v="4627"/>
    <n v="0"/>
    <n v="1"/>
    <n v="24"/>
    <n v="4628"/>
    <n v="5.1858254105445114E-3"/>
    <n v="5.1858254105445114E-3"/>
    <d v="1899-12-30T00:01:27"/>
    <d v="1899-12-30T00:01:21"/>
    <d v="1899-12-30T00:01:31"/>
    <d v="1899-12-30T00:00:10"/>
    <d v="1899-12-30T00:01:26"/>
  </r>
  <r>
    <x v="4628"/>
    <n v="0"/>
    <n v="1"/>
    <n v="24"/>
    <n v="4629"/>
    <n v="5.1847051198963059E-3"/>
    <n v="5.1847051198963059E-3"/>
    <d v="1899-12-30T00:01:16"/>
    <d v="1899-12-30T00:01:21"/>
    <d v="1899-12-30T00:01:31"/>
    <d v="1899-12-30T00:00:10"/>
    <d v="1899-12-30T00:01:26"/>
  </r>
  <r>
    <x v="4629"/>
    <n v="0"/>
    <n v="1"/>
    <n v="24"/>
    <n v="4630"/>
    <n v="5.1835853131749461E-3"/>
    <n v="5.1835853131749461E-3"/>
    <d v="1899-12-30T00:01:15"/>
    <d v="1899-12-30T00:01:21"/>
    <d v="1899-12-30T00:01:31"/>
    <d v="1899-12-30T00:00:10"/>
    <d v="1899-12-30T00:01:26"/>
  </r>
  <r>
    <x v="4630"/>
    <n v="0"/>
    <n v="1"/>
    <n v="24"/>
    <n v="4631"/>
    <n v="5.1824659900669406E-3"/>
    <n v="5.1824659900669406E-3"/>
    <d v="1899-12-30T00:01:30"/>
    <d v="1899-12-30T00:01:21"/>
    <d v="1899-12-30T00:01:31"/>
    <d v="1899-12-30T00:00:10"/>
    <d v="1899-12-30T00:01:26"/>
  </r>
  <r>
    <x v="4631"/>
    <n v="0"/>
    <n v="1"/>
    <n v="24"/>
    <n v="4632"/>
    <n v="5.1813471502590676E-3"/>
    <n v="5.1813471502590676E-3"/>
    <d v="1899-12-30T00:01:28"/>
    <d v="1899-12-30T00:01:21"/>
    <d v="1899-12-30T00:01:31"/>
    <d v="1899-12-30T00:00:10"/>
    <d v="1899-12-30T00:01:26"/>
  </r>
  <r>
    <x v="4632"/>
    <n v="0"/>
    <n v="1"/>
    <n v="24"/>
    <n v="4633"/>
    <n v="5.1802287934383769E-3"/>
    <n v="5.1802287934383769E-3"/>
    <d v="1899-12-30T00:01:46"/>
    <d v="1899-12-30T00:01:21"/>
    <d v="1899-12-30T00:01:31"/>
    <d v="1899-12-30T00:00:10"/>
    <d v="1899-12-30T00:01:26"/>
  </r>
  <r>
    <x v="4633"/>
    <n v="0"/>
    <n v="1"/>
    <n v="24"/>
    <n v="4634"/>
    <n v="5.1791109192921882E-3"/>
    <n v="5.1791109192921882E-3"/>
    <d v="1899-12-30T00:01:45"/>
    <d v="1899-12-30T00:01:21"/>
    <d v="1899-12-30T00:01:31"/>
    <d v="1899-12-30T00:00:10"/>
    <d v="1899-12-30T00:01:26"/>
  </r>
  <r>
    <x v="4634"/>
    <n v="0"/>
    <n v="1"/>
    <n v="24"/>
    <n v="4635"/>
    <n v="5.1779935275080907E-3"/>
    <n v="5.1779935275080907E-3"/>
    <d v="1899-12-30T00:01:37"/>
    <d v="1899-12-30T00:01:21"/>
    <d v="1899-12-30T00:01:31"/>
    <d v="1899-12-30T00:00:10"/>
    <d v="1899-12-30T00:01:26"/>
  </r>
  <r>
    <x v="4635"/>
    <n v="0"/>
    <n v="1"/>
    <n v="24"/>
    <n v="4636"/>
    <n v="5.1768766177739426E-3"/>
    <n v="5.1768766177739426E-3"/>
    <d v="1899-12-30T00:01:37"/>
    <d v="1899-12-30T00:01:21"/>
    <d v="1899-12-30T00:01:31"/>
    <d v="1899-12-30T00:00:10"/>
    <d v="1899-12-30T00:01:26"/>
  </r>
  <r>
    <x v="4636"/>
    <n v="0"/>
    <n v="1"/>
    <n v="24"/>
    <n v="4637"/>
    <n v="5.1757601897778737E-3"/>
    <n v="5.1757601897778737E-3"/>
    <d v="1899-12-30T00:01:41"/>
    <d v="1899-12-30T00:01:21"/>
    <d v="1899-12-30T00:01:31"/>
    <d v="1899-12-30T00:00:10"/>
    <d v="1899-12-30T00:01:26"/>
  </r>
  <r>
    <x v="4637"/>
    <n v="0"/>
    <n v="1"/>
    <n v="24"/>
    <n v="4638"/>
    <n v="5.1746442432082798E-3"/>
    <n v="5.1746442432082798E-3"/>
    <d v="1899-12-30T00:01:38"/>
    <d v="1899-12-30T00:01:21"/>
    <d v="1899-12-30T00:01:31"/>
    <d v="1899-12-30T00:00:10"/>
    <d v="1899-12-30T00:01:26"/>
  </r>
  <r>
    <x v="4638"/>
    <n v="0"/>
    <n v="1"/>
    <n v="24"/>
    <n v="4639"/>
    <n v="5.1735287777538259E-3"/>
    <n v="5.1735287777538259E-3"/>
    <d v="1899-12-30T00:01:38"/>
    <d v="1899-12-30T00:01:21"/>
    <d v="1899-12-30T00:01:31"/>
    <d v="1899-12-30T00:00:10"/>
    <d v="1899-12-30T00:01:26"/>
  </r>
  <r>
    <x v="4639"/>
    <n v="0"/>
    <n v="1"/>
    <n v="24"/>
    <n v="4640"/>
    <n v="5.1724137931034482E-3"/>
    <n v="5.1724137931034482E-3"/>
    <d v="1899-12-30T00:01:39"/>
    <d v="1899-12-30T00:01:21"/>
    <d v="1899-12-30T00:01:31"/>
    <d v="1899-12-30T00:00:10"/>
    <d v="1899-12-30T00:01:26"/>
  </r>
  <r>
    <x v="4640"/>
    <n v="0"/>
    <n v="1"/>
    <n v="24"/>
    <n v="4641"/>
    <n v="5.1712992889463476E-3"/>
    <n v="5.1712992889463476E-3"/>
    <d v="1899-12-30T00:01:37"/>
    <d v="1899-12-30T00:01:21"/>
    <d v="1899-12-30T00:01:31"/>
    <d v="1899-12-30T00:00:10"/>
    <d v="1899-12-30T00:01:26"/>
  </r>
  <r>
    <x v="4641"/>
    <n v="0"/>
    <n v="1"/>
    <n v="24"/>
    <n v="4642"/>
    <n v="5.1701852649719948E-3"/>
    <n v="5.1701852649719948E-3"/>
    <d v="1899-12-30T00:01:34"/>
    <d v="1899-12-30T00:01:21"/>
    <d v="1899-12-30T00:01:31"/>
    <d v="1899-12-30T00:00:10"/>
    <d v="1899-12-30T00:01:26"/>
  </r>
  <r>
    <x v="4642"/>
    <n v="0"/>
    <n v="1"/>
    <n v="24"/>
    <n v="4643"/>
    <n v="5.1690717208701274E-3"/>
    <n v="5.1690717208701274E-3"/>
    <d v="1899-12-30T00:01:42"/>
    <d v="1899-12-30T00:01:21"/>
    <d v="1899-12-30T00:01:31"/>
    <d v="1899-12-30T00:00:10"/>
    <d v="1899-12-30T00:01:26"/>
  </r>
  <r>
    <x v="4643"/>
    <n v="0"/>
    <n v="1"/>
    <n v="24"/>
    <n v="4644"/>
    <n v="5.1679586563307496E-3"/>
    <n v="5.1679586563307496E-3"/>
    <d v="1899-12-30T00:01:34"/>
    <d v="1899-12-30T00:01:21"/>
    <d v="1899-12-30T00:01:31"/>
    <d v="1899-12-30T00:00:10"/>
    <d v="1899-12-30T00:01:26"/>
  </r>
  <r>
    <x v="4644"/>
    <n v="0"/>
    <n v="1"/>
    <n v="24"/>
    <n v="4645"/>
    <n v="5.1668460710441334E-3"/>
    <n v="5.1668460710441334E-3"/>
    <d v="1899-12-30T00:01:38"/>
    <d v="1899-12-30T00:01:21"/>
    <d v="1899-12-30T00:01:31"/>
    <d v="1899-12-30T00:00:10"/>
    <d v="1899-12-30T00:01:26"/>
  </r>
  <r>
    <x v="4645"/>
    <n v="0"/>
    <n v="1"/>
    <n v="24"/>
    <n v="4646"/>
    <n v="5.165733964700818E-3"/>
    <n v="5.165733964700818E-3"/>
    <d v="1899-12-30T00:01:31"/>
    <d v="1899-12-30T00:01:21"/>
    <d v="1899-12-30T00:01:31"/>
    <d v="1899-12-30T00:00:10"/>
    <d v="1899-12-30T00:01:26"/>
  </r>
  <r>
    <x v="4646"/>
    <n v="0"/>
    <n v="1"/>
    <n v="24"/>
    <n v="4647"/>
    <n v="5.1646223369916072E-3"/>
    <n v="5.1646223369916072E-3"/>
    <d v="1899-12-30T00:01:37"/>
    <d v="1899-12-30T00:01:21"/>
    <d v="1899-12-30T00:01:31"/>
    <d v="1899-12-30T00:00:10"/>
    <d v="1899-12-30T00:01:26"/>
  </r>
  <r>
    <x v="4647"/>
    <n v="0"/>
    <n v="1"/>
    <n v="24"/>
    <n v="4648"/>
    <n v="5.1635111876075735E-3"/>
    <n v="5.1635111876075735E-3"/>
    <d v="1899-12-30T00:01:34"/>
    <d v="1899-12-30T00:01:21"/>
    <d v="1899-12-30T00:01:31"/>
    <d v="1899-12-30T00:00:10"/>
    <d v="1899-12-30T00:01:26"/>
  </r>
  <r>
    <x v="4648"/>
    <n v="0"/>
    <n v="1"/>
    <n v="24"/>
    <n v="4649"/>
    <n v="5.1624005162400517E-3"/>
    <n v="5.1624005162400517E-3"/>
    <d v="1899-12-30T00:02:01"/>
    <d v="1899-12-30T00:01:21"/>
    <d v="1899-12-30T00:01:31"/>
    <d v="1899-12-30T00:00:10"/>
    <d v="1899-12-30T00:01:26"/>
  </r>
  <r>
    <x v="4649"/>
    <n v="0"/>
    <n v="1"/>
    <n v="24"/>
    <n v="4650"/>
    <n v="5.1612903225806452E-3"/>
    <n v="5.1612903225806452E-3"/>
    <d v="1899-12-30T00:01:40"/>
    <d v="1899-12-30T00:01:21"/>
    <d v="1899-12-30T00:01:31"/>
    <d v="1899-12-30T00:00:10"/>
    <d v="1899-12-30T00:01:26"/>
  </r>
  <r>
    <x v="4650"/>
    <n v="0"/>
    <n v="1"/>
    <n v="24"/>
    <n v="4651"/>
    <n v="5.160180606321221E-3"/>
    <n v="5.160180606321221E-3"/>
    <d v="1899-12-30T00:01:34"/>
    <d v="1899-12-30T00:01:21"/>
    <d v="1899-12-30T00:01:31"/>
    <d v="1899-12-30T00:00:10"/>
    <d v="1899-12-30T00:01:26"/>
  </r>
  <r>
    <x v="4651"/>
    <n v="0"/>
    <n v="1"/>
    <n v="24"/>
    <n v="4652"/>
    <n v="5.1590713671539126E-3"/>
    <n v="5.1590713671539126E-3"/>
    <d v="1899-12-30T00:01:34"/>
    <d v="1899-12-30T00:01:21"/>
    <d v="1899-12-30T00:01:31"/>
    <d v="1899-12-30T00:00:10"/>
    <d v="1899-12-30T00:01:26"/>
  </r>
  <r>
    <x v="4652"/>
    <n v="0"/>
    <n v="1"/>
    <n v="24"/>
    <n v="4653"/>
    <n v="5.1579626047711154E-3"/>
    <n v="5.1579626047711154E-3"/>
    <d v="1899-12-30T00:01:30"/>
    <d v="1899-12-30T00:01:21"/>
    <d v="1899-12-30T00:01:31"/>
    <d v="1899-12-30T00:00:10"/>
    <d v="1899-12-30T00:01:26"/>
  </r>
  <r>
    <x v="4653"/>
    <n v="0"/>
    <n v="1"/>
    <n v="24"/>
    <n v="4654"/>
    <n v="5.1568543188654919E-3"/>
    <n v="5.1568543188654919E-3"/>
    <d v="1899-12-30T00:01:33"/>
    <d v="1899-12-30T00:01:21"/>
    <d v="1899-12-30T00:01:31"/>
    <d v="1899-12-30T00:00:10"/>
    <d v="1899-12-30T00:01:26"/>
  </r>
  <r>
    <x v="4654"/>
    <n v="0"/>
    <n v="1"/>
    <n v="24"/>
    <n v="4655"/>
    <n v="5.1557465091299675E-3"/>
    <n v="5.1557465091299675E-3"/>
    <d v="1899-12-30T00:01:35"/>
    <d v="1899-12-30T00:01:21"/>
    <d v="1899-12-30T00:01:31"/>
    <d v="1899-12-30T00:00:10"/>
    <d v="1899-12-30T00:01:26"/>
  </r>
  <r>
    <x v="4655"/>
    <n v="0"/>
    <n v="1"/>
    <n v="24"/>
    <n v="4656"/>
    <n v="5.1546391752577319E-3"/>
    <n v="5.1546391752577319E-3"/>
    <d v="1899-12-30T00:01:28"/>
    <d v="1899-12-30T00:01:21"/>
    <d v="1899-12-30T00:01:31"/>
    <d v="1899-12-30T00:00:10"/>
    <d v="1899-12-30T00:01:26"/>
  </r>
  <r>
    <x v="4656"/>
    <n v="0"/>
    <n v="1"/>
    <n v="24"/>
    <n v="4657"/>
    <n v="5.1535323169422378E-3"/>
    <n v="5.1535323169422378E-3"/>
    <d v="1899-12-30T00:01:35"/>
    <d v="1899-12-30T00:01:21"/>
    <d v="1899-12-30T00:01:31"/>
    <d v="1899-12-30T00:00:10"/>
    <d v="1899-12-30T00:01:26"/>
  </r>
  <r>
    <x v="4657"/>
    <n v="0"/>
    <n v="1"/>
    <n v="24"/>
    <n v="4658"/>
    <n v="5.1524259338772008E-3"/>
    <n v="5.1524259338772008E-3"/>
    <d v="1899-12-30T00:01:30"/>
    <d v="1899-12-30T00:01:21"/>
    <d v="1899-12-30T00:01:31"/>
    <d v="1899-12-30T00:00:10"/>
    <d v="1899-12-30T00:01:26"/>
  </r>
  <r>
    <x v="4658"/>
    <n v="0"/>
    <n v="1"/>
    <n v="24"/>
    <n v="4659"/>
    <n v="5.1513200257566E-3"/>
    <n v="5.1513200257566E-3"/>
    <d v="1899-12-30T00:01:36"/>
    <d v="1899-12-30T00:01:21"/>
    <d v="1899-12-30T00:01:31"/>
    <d v="1899-12-30T00:00:10"/>
    <d v="1899-12-30T00:01:26"/>
  </r>
  <r>
    <x v="4659"/>
    <n v="0"/>
    <n v="1"/>
    <n v="24"/>
    <n v="4660"/>
    <n v="5.1502145922746783E-3"/>
    <n v="5.1502145922746783E-3"/>
    <d v="1899-12-30T00:01:31"/>
    <d v="1899-12-30T00:01:21"/>
    <d v="1899-12-30T00:01:31"/>
    <d v="1899-12-30T00:00:10"/>
    <d v="1899-12-30T00:01:26"/>
  </r>
  <r>
    <x v="4660"/>
    <n v="0"/>
    <n v="1"/>
    <n v="24"/>
    <n v="4661"/>
    <n v="5.1491096331259386E-3"/>
    <n v="5.1491096331259386E-3"/>
    <d v="1899-12-30T00:01:38"/>
    <d v="1899-12-30T00:01:21"/>
    <d v="1899-12-30T00:01:31"/>
    <d v="1899-12-30T00:00:10"/>
    <d v="1899-12-30T00:01:26"/>
  </r>
  <r>
    <x v="4661"/>
    <n v="0"/>
    <n v="1"/>
    <n v="24"/>
    <n v="4662"/>
    <n v="5.1480051480051478E-3"/>
    <n v="5.1480051480051478E-3"/>
    <d v="1899-12-30T00:01:33"/>
    <d v="1899-12-30T00:01:21"/>
    <d v="1899-12-30T00:01:31"/>
    <d v="1899-12-30T00:00:10"/>
    <d v="1899-12-30T00:01:26"/>
  </r>
  <r>
    <x v="4662"/>
    <n v="0"/>
    <n v="1"/>
    <n v="24"/>
    <n v="4663"/>
    <n v="5.1469011366073346E-3"/>
    <n v="5.1469011366073346E-3"/>
    <d v="1899-12-30T00:01:41"/>
    <d v="1899-12-30T00:01:21"/>
    <d v="1899-12-30T00:01:31"/>
    <d v="1899-12-30T00:00:10"/>
    <d v="1899-12-30T00:01:26"/>
  </r>
  <r>
    <x v="4663"/>
    <n v="0"/>
    <n v="1"/>
    <n v="24"/>
    <n v="4664"/>
    <n v="5.1457975986277877E-3"/>
    <n v="5.1457975986277877E-3"/>
    <d v="1899-12-30T00:01:39"/>
    <d v="1899-12-30T00:01:21"/>
    <d v="1899-12-30T00:01:31"/>
    <d v="1899-12-30T00:00:10"/>
    <d v="1899-12-30T00:01:26"/>
  </r>
  <r>
    <x v="4664"/>
    <n v="0"/>
    <n v="1"/>
    <n v="24"/>
    <n v="4665"/>
    <n v="5.144694533762058E-3"/>
    <n v="5.144694533762058E-3"/>
    <d v="1899-12-30T00:01:34"/>
    <d v="1899-12-30T00:01:21"/>
    <d v="1899-12-30T00:01:31"/>
    <d v="1899-12-30T00:00:10"/>
    <d v="1899-12-30T00:01:26"/>
  </r>
  <r>
    <x v="4665"/>
    <n v="0"/>
    <n v="1"/>
    <n v="24"/>
    <n v="4666"/>
    <n v="5.1435919417059583E-3"/>
    <n v="5.1435919417059583E-3"/>
    <d v="1899-12-30T00:01:31"/>
    <d v="1899-12-30T00:01:21"/>
    <d v="1899-12-30T00:01:31"/>
    <d v="1899-12-30T00:00:10"/>
    <d v="1899-12-30T00:01:26"/>
  </r>
  <r>
    <x v="4666"/>
    <n v="0"/>
    <n v="1"/>
    <n v="24"/>
    <n v="4667"/>
    <n v="5.1424898221555607E-3"/>
    <n v="5.1424898221555607E-3"/>
    <d v="1899-12-30T00:01:39"/>
    <d v="1899-12-30T00:01:21"/>
    <d v="1899-12-30T00:01:31"/>
    <d v="1899-12-30T00:00:10"/>
    <d v="1899-12-30T00:01:26"/>
  </r>
  <r>
    <x v="4667"/>
    <n v="0"/>
    <n v="1"/>
    <n v="24"/>
    <n v="4668"/>
    <n v="5.1413881748071976E-3"/>
    <n v="5.1413881748071976E-3"/>
    <d v="1899-12-30T00:01:34"/>
    <d v="1899-12-30T00:01:21"/>
    <d v="1899-12-30T00:01:31"/>
    <d v="1899-12-30T00:00:10"/>
    <d v="1899-12-30T00:01:26"/>
  </r>
  <r>
    <x v="4668"/>
    <n v="0"/>
    <n v="1"/>
    <n v="24"/>
    <n v="4669"/>
    <n v="5.140286999357464E-3"/>
    <n v="5.140286999357464E-3"/>
    <d v="1899-12-30T00:01:37"/>
    <d v="1899-12-30T00:01:21"/>
    <d v="1899-12-30T00:01:31"/>
    <d v="1899-12-30T00:00:10"/>
    <d v="1899-12-30T00:01:26"/>
  </r>
  <r>
    <x v="4669"/>
    <n v="0"/>
    <n v="1"/>
    <n v="24"/>
    <n v="4670"/>
    <n v="5.1391862955032118E-3"/>
    <n v="5.1391862955032118E-3"/>
    <d v="1899-12-30T00:01:40"/>
    <d v="1899-12-30T00:01:21"/>
    <d v="1899-12-30T00:01:31"/>
    <d v="1899-12-30T00:00:10"/>
    <d v="1899-12-30T00:01:26"/>
  </r>
  <r>
    <x v="4670"/>
    <n v="0"/>
    <n v="1"/>
    <n v="24"/>
    <n v="4671"/>
    <n v="5.1380860629415539E-3"/>
    <n v="5.1380860629415539E-3"/>
    <d v="1899-12-30T00:01:33"/>
    <d v="1899-12-30T00:01:21"/>
    <d v="1899-12-30T00:01:31"/>
    <d v="1899-12-30T00:00:10"/>
    <d v="1899-12-30T00:01:26"/>
  </r>
  <r>
    <x v="4671"/>
    <n v="0"/>
    <n v="1"/>
    <n v="24"/>
    <n v="4672"/>
    <n v="5.1369863013698627E-3"/>
    <n v="5.1369863013698627E-3"/>
    <d v="1899-12-30T00:01:35"/>
    <d v="1899-12-30T00:01:21"/>
    <d v="1899-12-30T00:01:31"/>
    <d v="1899-12-30T00:00:10"/>
    <d v="1899-12-30T00:01:26"/>
  </r>
  <r>
    <x v="4672"/>
    <n v="0"/>
    <n v="1"/>
    <n v="24"/>
    <n v="4673"/>
    <n v="5.1358870104857689E-3"/>
    <n v="5.1358870104857689E-3"/>
    <d v="1899-12-30T00:01:36"/>
    <d v="1899-12-30T00:01:21"/>
    <d v="1899-12-30T00:01:31"/>
    <d v="1899-12-30T00:00:10"/>
    <d v="1899-12-30T00:01:26"/>
  </r>
  <r>
    <x v="4673"/>
    <n v="0"/>
    <n v="1"/>
    <n v="24"/>
    <n v="4674"/>
    <n v="5.1347881899871627E-3"/>
    <n v="5.1347881899871627E-3"/>
    <d v="1899-12-30T00:01:37"/>
    <d v="1899-12-30T00:01:21"/>
    <d v="1899-12-30T00:01:31"/>
    <d v="1899-12-30T00:00:10"/>
    <d v="1899-12-30T00:01:26"/>
  </r>
  <r>
    <x v="4674"/>
    <n v="0"/>
    <n v="1"/>
    <n v="24"/>
    <n v="4675"/>
    <n v="5.1336898395721925E-3"/>
    <n v="5.1336898395721925E-3"/>
    <d v="1899-12-30T00:01:42"/>
    <d v="1899-12-30T00:01:21"/>
    <d v="1899-12-30T00:01:31"/>
    <d v="1899-12-30T00:00:10"/>
    <d v="1899-12-30T00:01:26"/>
  </r>
  <r>
    <x v="4675"/>
    <n v="0"/>
    <n v="1"/>
    <n v="24"/>
    <n v="4676"/>
    <n v="5.1325919589392645E-3"/>
    <n v="5.1325919589392645E-3"/>
    <d v="1899-12-30T00:01:40"/>
    <d v="1899-12-30T00:01:21"/>
    <d v="1899-12-30T00:01:31"/>
    <d v="1899-12-30T00:00:10"/>
    <d v="1899-12-30T00:01:26"/>
  </r>
  <r>
    <x v="4676"/>
    <n v="0"/>
    <n v="1"/>
    <n v="24"/>
    <n v="4677"/>
    <n v="5.1314945477870426E-3"/>
    <n v="5.1314945477870426E-3"/>
    <d v="1899-12-30T00:01:36"/>
    <d v="1899-12-30T00:01:21"/>
    <d v="1899-12-30T00:01:31"/>
    <d v="1899-12-30T00:00:10"/>
    <d v="1899-12-30T00:01:26"/>
  </r>
  <r>
    <x v="4677"/>
    <n v="0"/>
    <n v="1"/>
    <n v="24"/>
    <n v="4678"/>
    <n v="5.1303976058144508E-3"/>
    <n v="5.1303976058144508E-3"/>
    <d v="1899-12-30T00:01:36"/>
    <d v="1899-12-30T00:01:21"/>
    <d v="1899-12-30T00:01:31"/>
    <d v="1899-12-30T00:00:10"/>
    <d v="1899-12-30T00:01:26"/>
  </r>
  <r>
    <x v="4678"/>
    <n v="0"/>
    <n v="1"/>
    <n v="24"/>
    <n v="4679"/>
    <n v="5.1293011327206671E-3"/>
    <n v="5.1293011327206671E-3"/>
    <d v="1899-12-30T00:01:35"/>
    <d v="1899-12-30T00:01:21"/>
    <d v="1899-12-30T00:01:31"/>
    <d v="1899-12-30T00:00:10"/>
    <d v="1899-12-30T00:01:26"/>
  </r>
  <r>
    <x v="4679"/>
    <n v="0"/>
    <n v="1"/>
    <n v="24"/>
    <n v="4680"/>
    <n v="5.1282051282051282E-3"/>
    <n v="5.1282051282051282E-3"/>
    <d v="1899-12-30T00:01:35"/>
    <d v="1899-12-30T00:01:21"/>
    <d v="1899-12-30T00:01:31"/>
    <d v="1899-12-30T00:00:10"/>
    <d v="1899-12-30T00:01:26"/>
  </r>
  <r>
    <x v="4680"/>
    <n v="0"/>
    <n v="1"/>
    <n v="24"/>
    <n v="4681"/>
    <n v="5.1271095919675283E-3"/>
    <n v="5.1271095919675283E-3"/>
    <d v="1899-12-30T00:01:45"/>
    <d v="1899-12-30T00:01:21"/>
    <d v="1899-12-30T00:01:31"/>
    <d v="1899-12-30T00:00:10"/>
    <d v="1899-12-30T00:01:26"/>
  </r>
  <r>
    <x v="4681"/>
    <n v="0"/>
    <n v="1"/>
    <n v="24"/>
    <n v="4682"/>
    <n v="5.1260145237078175E-3"/>
    <n v="5.1260145237078175E-3"/>
    <d v="1899-12-30T00:01:32"/>
    <d v="1899-12-30T00:01:21"/>
    <d v="1899-12-30T00:01:31"/>
    <d v="1899-12-30T00:00:10"/>
    <d v="1899-12-30T00:01:26"/>
  </r>
  <r>
    <x v="4682"/>
    <n v="0"/>
    <n v="1"/>
    <n v="24"/>
    <n v="4683"/>
    <n v="5.1249199231262008E-3"/>
    <n v="5.1249199231262008E-3"/>
    <d v="1899-12-30T00:01:38"/>
    <d v="1899-12-30T00:01:21"/>
    <d v="1899-12-30T00:01:31"/>
    <d v="1899-12-30T00:00:10"/>
    <d v="1899-12-30T00:01:26"/>
  </r>
  <r>
    <x v="4683"/>
    <n v="0"/>
    <n v="1"/>
    <n v="24"/>
    <n v="4684"/>
    <n v="5.1238257899231428E-3"/>
    <n v="5.1238257899231428E-3"/>
    <d v="1899-12-30T00:01:35"/>
    <d v="1899-12-30T00:01:21"/>
    <d v="1899-12-30T00:01:31"/>
    <d v="1899-12-30T00:00:10"/>
    <d v="1899-12-30T00:01:26"/>
  </r>
  <r>
    <x v="4684"/>
    <n v="0"/>
    <n v="1"/>
    <n v="24"/>
    <n v="4685"/>
    <n v="5.1227321237993593E-3"/>
    <n v="5.1227321237993593E-3"/>
    <d v="1899-12-30T00:01:38"/>
    <d v="1899-12-30T00:01:21"/>
    <d v="1899-12-30T00:01:31"/>
    <d v="1899-12-30T00:00:10"/>
    <d v="1899-12-30T00:01:26"/>
  </r>
  <r>
    <x v="4685"/>
    <n v="0"/>
    <n v="1"/>
    <n v="24"/>
    <n v="4686"/>
    <n v="5.1216389244558257E-3"/>
    <n v="5.1216389244558257E-3"/>
    <d v="1899-12-30T00:01:32"/>
    <d v="1899-12-30T00:01:21"/>
    <d v="1899-12-30T00:01:31"/>
    <d v="1899-12-30T00:00:10"/>
    <d v="1899-12-30T00:01:26"/>
  </r>
  <r>
    <x v="4686"/>
    <n v="0"/>
    <n v="1"/>
    <n v="24"/>
    <n v="4687"/>
    <n v="5.1205461915937696E-3"/>
    <n v="5.1205461915937696E-3"/>
    <d v="1899-12-30T00:01:39"/>
    <d v="1899-12-30T00:01:21"/>
    <d v="1899-12-30T00:01:31"/>
    <d v="1899-12-30T00:00:10"/>
    <d v="1899-12-30T00:01:26"/>
  </r>
  <r>
    <x v="4687"/>
    <n v="0"/>
    <n v="1"/>
    <n v="24"/>
    <n v="4688"/>
    <n v="5.1194539249146756E-3"/>
    <n v="5.1194539249146756E-3"/>
    <d v="1899-12-30T00:01:33"/>
    <d v="1899-12-30T00:01:21"/>
    <d v="1899-12-30T00:01:31"/>
    <d v="1899-12-30T00:00:10"/>
    <d v="1899-12-30T00:01:26"/>
  </r>
  <r>
    <x v="4688"/>
    <n v="0"/>
    <n v="1"/>
    <n v="24"/>
    <n v="4689"/>
    <n v="5.1183621241202813E-3"/>
    <n v="5.1183621241202813E-3"/>
    <d v="1899-12-30T00:01:36"/>
    <d v="1899-12-30T00:01:21"/>
    <d v="1899-12-30T00:01:31"/>
    <d v="1899-12-30T00:00:10"/>
    <d v="1899-12-30T00:01:26"/>
  </r>
  <r>
    <x v="4689"/>
    <n v="0"/>
    <n v="1"/>
    <n v="24"/>
    <n v="4690"/>
    <n v="5.1172707889125804E-3"/>
    <n v="5.1172707889125804E-3"/>
    <d v="1899-12-30T00:01:36"/>
    <d v="1899-12-30T00:01:21"/>
    <d v="1899-12-30T00:01:31"/>
    <d v="1899-12-30T00:00:10"/>
    <d v="1899-12-30T00:01:26"/>
  </r>
  <r>
    <x v="4690"/>
    <n v="0"/>
    <n v="1"/>
    <n v="24"/>
    <n v="4691"/>
    <n v="5.1161799189938179E-3"/>
    <n v="5.1161799189938179E-3"/>
    <d v="1899-12-30T00:01:38"/>
    <d v="1899-12-30T00:01:21"/>
    <d v="1899-12-30T00:01:31"/>
    <d v="1899-12-30T00:00:10"/>
    <d v="1899-12-30T00:01:26"/>
  </r>
  <r>
    <x v="4691"/>
    <n v="0"/>
    <n v="1"/>
    <n v="24"/>
    <n v="4692"/>
    <n v="5.1150895140664966E-3"/>
    <n v="5.1150895140664966E-3"/>
    <d v="1899-12-30T00:01:35"/>
    <d v="1899-12-30T00:01:21"/>
    <d v="1899-12-30T00:01:31"/>
    <d v="1899-12-30T00:00:10"/>
    <d v="1899-12-30T00:01:26"/>
  </r>
  <r>
    <x v="4692"/>
    <n v="0"/>
    <n v="1"/>
    <n v="24"/>
    <n v="4693"/>
    <n v="5.113999573833369E-3"/>
    <n v="5.113999573833369E-3"/>
    <d v="1899-12-30T00:01:33"/>
    <d v="1899-12-30T00:01:21"/>
    <d v="1899-12-30T00:01:31"/>
    <d v="1899-12-30T00:00:10"/>
    <d v="1899-12-30T00:01:26"/>
  </r>
  <r>
    <x v="4693"/>
    <n v="0"/>
    <n v="1"/>
    <n v="24"/>
    <n v="4694"/>
    <n v="5.1129100979974435E-3"/>
    <n v="5.1129100979974435E-3"/>
    <d v="1899-12-30T00:01:32"/>
    <d v="1899-12-30T00:01:21"/>
    <d v="1899-12-30T00:01:31"/>
    <d v="1899-12-30T00:00:10"/>
    <d v="1899-12-30T00:01:26"/>
  </r>
  <r>
    <x v="4694"/>
    <n v="0"/>
    <n v="1"/>
    <n v="24"/>
    <n v="4695"/>
    <n v="5.111821086261981E-3"/>
    <n v="5.111821086261981E-3"/>
    <d v="1899-12-30T00:01:40"/>
    <d v="1899-12-30T00:01:21"/>
    <d v="1899-12-30T00:01:31"/>
    <d v="1899-12-30T00:00:10"/>
    <d v="1899-12-30T00:01:26"/>
  </r>
  <r>
    <x v="4695"/>
    <n v="0"/>
    <n v="1"/>
    <n v="24"/>
    <n v="4696"/>
    <n v="5.1107325383304937E-3"/>
    <n v="5.1107325383304937E-3"/>
    <d v="1899-12-30T00:01:34"/>
    <d v="1899-12-30T00:01:21"/>
    <d v="1899-12-30T00:01:31"/>
    <d v="1899-12-30T00:00:10"/>
    <d v="1899-12-30T00:01:26"/>
  </r>
  <r>
    <x v="4696"/>
    <n v="0"/>
    <n v="1"/>
    <n v="24"/>
    <n v="4697"/>
    <n v="5.109644453906749E-3"/>
    <n v="5.109644453906749E-3"/>
    <d v="1899-12-30T00:01:32"/>
    <d v="1899-12-30T00:01:21"/>
    <d v="1899-12-30T00:01:31"/>
    <d v="1899-12-30T00:00:10"/>
    <d v="1899-12-30T00:01:26"/>
  </r>
  <r>
    <x v="4697"/>
    <n v="0"/>
    <n v="1"/>
    <n v="24"/>
    <n v="4698"/>
    <n v="5.108556832694764E-3"/>
    <n v="5.108556832694764E-3"/>
    <d v="1899-12-30T00:01:35"/>
    <d v="1899-12-30T00:01:21"/>
    <d v="1899-12-30T00:01:31"/>
    <d v="1899-12-30T00:00:10"/>
    <d v="1899-12-30T00:01:26"/>
  </r>
  <r>
    <x v="4698"/>
    <n v="0"/>
    <n v="1"/>
    <n v="24"/>
    <n v="4699"/>
    <n v="5.1074696743988084E-3"/>
    <n v="5.1074696743988084E-3"/>
    <d v="1899-12-30T00:01:35"/>
    <d v="1899-12-30T00:01:21"/>
    <d v="1899-12-30T00:01:31"/>
    <d v="1899-12-30T00:00:10"/>
    <d v="1899-12-30T00:01:26"/>
  </r>
  <r>
    <x v="4699"/>
    <n v="0"/>
    <n v="1"/>
    <n v="24"/>
    <n v="4700"/>
    <n v="5.106382978723404E-3"/>
    <n v="5.106382978723404E-3"/>
    <d v="1899-12-30T00:01:33"/>
    <d v="1899-12-30T00:01:21"/>
    <d v="1899-12-30T00:01:31"/>
    <d v="1899-12-30T00:00:10"/>
    <d v="1899-12-30T00:01:26"/>
  </r>
  <r>
    <x v="4700"/>
    <n v="0"/>
    <n v="1"/>
    <n v="24"/>
    <n v="4701"/>
    <n v="5.1052967453733252E-3"/>
    <n v="5.1052967453733252E-3"/>
    <d v="1899-12-30T00:01:33"/>
    <d v="1899-12-30T00:01:21"/>
    <d v="1899-12-30T00:01:31"/>
    <d v="1899-12-30T00:00:10"/>
    <d v="1899-12-30T00:01:26"/>
  </r>
  <r>
    <x v="4701"/>
    <n v="0"/>
    <n v="1"/>
    <n v="24"/>
    <n v="4702"/>
    <n v="5.1042109740535944E-3"/>
    <n v="5.1042109740535944E-3"/>
    <d v="1899-12-30T00:01:32"/>
    <d v="1899-12-30T00:01:21"/>
    <d v="1899-12-30T00:01:31"/>
    <d v="1899-12-30T00:00:10"/>
    <d v="1899-12-30T00:01:26"/>
  </r>
  <r>
    <x v="4702"/>
    <n v="0"/>
    <n v="1"/>
    <n v="24"/>
    <n v="4703"/>
    <n v="5.1031256644694873E-3"/>
    <n v="5.1031256644694873E-3"/>
    <d v="1899-12-30T00:01:35"/>
    <d v="1899-12-30T00:01:21"/>
    <d v="1899-12-30T00:01:31"/>
    <d v="1899-12-30T00:00:10"/>
    <d v="1899-12-30T00:01:26"/>
  </r>
  <r>
    <x v="4703"/>
    <n v="0"/>
    <n v="1"/>
    <n v="24"/>
    <n v="4704"/>
    <n v="5.1020408163265302E-3"/>
    <n v="5.1020408163265302E-3"/>
    <d v="1899-12-30T00:01:31"/>
    <d v="1899-12-30T00:01:21"/>
    <d v="1899-12-30T00:01:31"/>
    <d v="1899-12-30T00:00:10"/>
    <d v="1899-12-30T00:01:26"/>
  </r>
  <r>
    <x v="4704"/>
    <n v="0"/>
    <n v="1"/>
    <n v="24"/>
    <n v="4705"/>
    <n v="5.1009564293304993E-3"/>
    <n v="5.1009564293304993E-3"/>
    <d v="1899-12-30T00:01:35"/>
    <d v="1899-12-30T00:01:21"/>
    <d v="1899-12-30T00:01:31"/>
    <d v="1899-12-30T00:00:10"/>
    <d v="1899-12-30T00:01:26"/>
  </r>
  <r>
    <x v="4705"/>
    <n v="0"/>
    <n v="1"/>
    <n v="24"/>
    <n v="4706"/>
    <n v="5.0998725031874206E-3"/>
    <n v="5.0998725031874206E-3"/>
    <d v="1899-12-30T00:01:32"/>
    <d v="1899-12-30T00:01:21"/>
    <d v="1899-12-30T00:01:31"/>
    <d v="1899-12-30T00:00:10"/>
    <d v="1899-12-30T00:01:26"/>
  </r>
  <r>
    <x v="4706"/>
    <n v="0"/>
    <n v="1"/>
    <n v="24"/>
    <n v="4707"/>
    <n v="5.098789037603569E-3"/>
    <n v="5.098789037603569E-3"/>
    <d v="1899-12-30T00:01:32"/>
    <d v="1899-12-30T00:01:21"/>
    <d v="1899-12-30T00:01:31"/>
    <d v="1899-12-30T00:00:10"/>
    <d v="1899-12-30T00:01:26"/>
  </r>
  <r>
    <x v="4707"/>
    <n v="0"/>
    <n v="1"/>
    <n v="24"/>
    <n v="4708"/>
    <n v="5.0977060322854716E-3"/>
    <n v="5.0977060322854716E-3"/>
    <d v="1899-12-30T00:01:41"/>
    <d v="1899-12-30T00:01:21"/>
    <d v="1899-12-30T00:01:31"/>
    <d v="1899-12-30T00:00:10"/>
    <d v="1899-12-30T00:01:26"/>
  </r>
  <r>
    <x v="4708"/>
    <n v="0"/>
    <n v="1"/>
    <n v="24"/>
    <n v="4709"/>
    <n v="5.0966234869399022E-3"/>
    <n v="5.0966234869399022E-3"/>
    <d v="1899-12-30T00:01:35"/>
    <d v="1899-12-30T00:01:21"/>
    <d v="1899-12-30T00:01:31"/>
    <d v="1899-12-30T00:00:10"/>
    <d v="1899-12-30T00:01:26"/>
  </r>
  <r>
    <x v="4709"/>
    <n v="0"/>
    <n v="1"/>
    <n v="24"/>
    <n v="4710"/>
    <n v="5.0955414012738851E-3"/>
    <n v="5.0955414012738851E-3"/>
    <d v="1899-12-30T00:01:38"/>
    <d v="1899-12-30T00:01:21"/>
    <d v="1899-12-30T00:01:31"/>
    <d v="1899-12-30T00:00:10"/>
    <d v="1899-12-30T00:01:26"/>
  </r>
  <r>
    <x v="4710"/>
    <n v="0"/>
    <n v="1"/>
    <n v="24"/>
    <n v="4711"/>
    <n v="5.0944597749946934E-3"/>
    <n v="5.0944597749946934E-3"/>
    <d v="1899-12-30T00:01:38"/>
    <d v="1899-12-30T00:01:21"/>
    <d v="1899-12-30T00:01:31"/>
    <d v="1899-12-30T00:00:10"/>
    <d v="1899-12-30T00:01:26"/>
  </r>
  <r>
    <x v="4711"/>
    <n v="0"/>
    <n v="1"/>
    <n v="24"/>
    <n v="4712"/>
    <n v="5.0933786078098476E-3"/>
    <n v="5.0933786078098476E-3"/>
    <d v="1899-12-30T00:01:37"/>
    <d v="1899-12-30T00:01:21"/>
    <d v="1899-12-30T00:01:31"/>
    <d v="1899-12-30T00:00:10"/>
    <d v="1899-12-30T00:01:26"/>
  </r>
  <r>
    <x v="4712"/>
    <n v="0"/>
    <n v="1"/>
    <n v="24"/>
    <n v="4713"/>
    <n v="5.0922978994271161E-3"/>
    <n v="5.0922978994271161E-3"/>
    <d v="1899-12-30T00:01:37"/>
    <d v="1899-12-30T00:01:21"/>
    <d v="1899-12-30T00:01:31"/>
    <d v="1899-12-30T00:00:10"/>
    <d v="1899-12-30T00:01:26"/>
  </r>
  <r>
    <x v="4713"/>
    <n v="0"/>
    <n v="1"/>
    <n v="24"/>
    <n v="4714"/>
    <n v="5.0912176495545181E-3"/>
    <n v="5.0912176495545181E-3"/>
    <d v="1899-12-30T00:01:36"/>
    <d v="1899-12-30T00:01:21"/>
    <d v="1899-12-30T00:01:32"/>
    <d v="1899-12-30T00:00:11"/>
    <d v="1899-12-30T00:01:26"/>
  </r>
  <r>
    <x v="4714"/>
    <n v="0"/>
    <n v="1"/>
    <n v="24"/>
    <n v="4715"/>
    <n v="5.0901378579003183E-3"/>
    <n v="5.0901378579003183E-3"/>
    <d v="1899-12-30T00:02:00"/>
    <d v="1899-12-30T00:01:21"/>
    <d v="1899-12-30T00:01:32"/>
    <d v="1899-12-30T00:00:11"/>
    <d v="1899-12-30T00:01:26"/>
  </r>
  <r>
    <x v="4715"/>
    <n v="0"/>
    <n v="1"/>
    <n v="24"/>
    <n v="4716"/>
    <n v="5.0890585241730284E-3"/>
    <n v="5.0890585241730284E-3"/>
    <d v="1899-12-30T00:01:31"/>
    <d v="1899-12-30T00:01:21"/>
    <d v="1899-12-30T00:01:32"/>
    <d v="1899-12-30T00:00:11"/>
    <d v="1899-12-30T00:01:26"/>
  </r>
  <r>
    <x v="4716"/>
    <n v="0"/>
    <n v="1"/>
    <n v="24"/>
    <n v="4717"/>
    <n v="5.0879796480814074E-3"/>
    <n v="5.0879796480814074E-3"/>
    <d v="1899-12-30T00:01:37"/>
    <d v="1899-12-30T00:01:21"/>
    <d v="1899-12-30T00:01:32"/>
    <d v="1899-12-30T00:00:11"/>
    <d v="1899-12-30T00:01:26"/>
  </r>
  <r>
    <x v="4717"/>
    <n v="0"/>
    <n v="1"/>
    <n v="24"/>
    <n v="4718"/>
    <n v="5.0869012293344642E-3"/>
    <n v="5.0869012293344642E-3"/>
    <d v="1899-12-30T00:01:45"/>
    <d v="1899-12-30T00:01:21"/>
    <d v="1899-12-30T00:01:32"/>
    <d v="1899-12-30T00:00:11"/>
    <d v="1899-12-30T00:01:26"/>
  </r>
  <r>
    <x v="4718"/>
    <n v="0"/>
    <n v="1"/>
    <n v="24"/>
    <n v="4719"/>
    <n v="5.0858232676414495E-3"/>
    <n v="5.0858232676414495E-3"/>
    <d v="1899-12-30T00:01:36"/>
    <d v="1899-12-30T00:01:21"/>
    <d v="1899-12-30T00:01:32"/>
    <d v="1899-12-30T00:00:11"/>
    <d v="1899-12-30T00:01:26"/>
  </r>
  <r>
    <x v="4719"/>
    <n v="0"/>
    <n v="1"/>
    <n v="24"/>
    <n v="4720"/>
    <n v="5.084745762711864E-3"/>
    <n v="5.084745762711864E-3"/>
    <d v="1899-12-30T00:01:34"/>
    <d v="1899-12-30T00:01:21"/>
    <d v="1899-12-30T00:01:32"/>
    <d v="1899-12-30T00:00:11"/>
    <d v="1899-12-30T00:01:26"/>
  </r>
  <r>
    <x v="4720"/>
    <n v="0"/>
    <n v="1"/>
    <n v="24"/>
    <n v="4721"/>
    <n v="5.0836687142554546E-3"/>
    <n v="5.0836687142554546E-3"/>
    <d v="1899-12-30T00:01:33"/>
    <d v="1899-12-30T00:01:21"/>
    <d v="1899-12-30T00:01:32"/>
    <d v="1899-12-30T00:00:11"/>
    <d v="1899-12-30T00:01:26"/>
  </r>
  <r>
    <x v="4721"/>
    <n v="0"/>
    <n v="1"/>
    <n v="24"/>
    <n v="4722"/>
    <n v="5.0825921219822112E-3"/>
    <n v="5.0825921219822112E-3"/>
    <d v="1899-12-30T00:01:29"/>
    <d v="1899-12-30T00:01:21"/>
    <d v="1899-12-30T00:01:32"/>
    <d v="1899-12-30T00:00:11"/>
    <d v="1899-12-30T00:01:26"/>
  </r>
  <r>
    <x v="4722"/>
    <n v="0"/>
    <n v="1"/>
    <n v="24"/>
    <n v="4723"/>
    <n v="5.0815159856023714E-3"/>
    <n v="5.0815159856023714E-3"/>
    <d v="1899-12-30T00:01:36"/>
    <d v="1899-12-30T00:01:21"/>
    <d v="1899-12-30T00:01:32"/>
    <d v="1899-12-30T00:00:11"/>
    <d v="1899-12-30T00:01:26"/>
  </r>
  <r>
    <x v="4723"/>
    <n v="0"/>
    <n v="1"/>
    <n v="24"/>
    <n v="4724"/>
    <n v="5.0804403048264179E-3"/>
    <n v="5.0804403048264179E-3"/>
    <d v="1899-12-30T00:01:38"/>
    <d v="1899-12-30T00:01:21"/>
    <d v="1899-12-30T00:01:32"/>
    <d v="1899-12-30T00:00:11"/>
    <d v="1899-12-30T00:01:26"/>
  </r>
  <r>
    <x v="4724"/>
    <n v="0"/>
    <n v="1"/>
    <n v="24"/>
    <n v="4725"/>
    <n v="5.0793650793650794E-3"/>
    <n v="5.0793650793650794E-3"/>
    <d v="1899-12-30T00:01:38"/>
    <d v="1899-12-30T00:01:21"/>
    <d v="1899-12-30T00:01:32"/>
    <d v="1899-12-30T00:00:11"/>
    <d v="1899-12-30T00:01:26"/>
  </r>
  <r>
    <x v="4725"/>
    <n v="0"/>
    <n v="1"/>
    <n v="24"/>
    <n v="4726"/>
    <n v="5.0782903089293275E-3"/>
    <n v="5.0782903089293275E-3"/>
    <d v="1899-12-30T00:01:39"/>
    <d v="1899-12-30T00:01:21"/>
    <d v="1899-12-30T00:01:32"/>
    <d v="1899-12-30T00:00:11"/>
    <d v="1899-12-30T00:01:26"/>
  </r>
  <r>
    <x v="4726"/>
    <n v="0"/>
    <n v="1"/>
    <n v="24"/>
    <n v="4727"/>
    <n v="5.0772159932303785E-3"/>
    <n v="5.0772159932303785E-3"/>
    <d v="1899-12-30T00:01:38"/>
    <d v="1899-12-30T00:01:21"/>
    <d v="1899-12-30T00:01:32"/>
    <d v="1899-12-30T00:00:11"/>
    <d v="1899-12-30T00:01:26"/>
  </r>
  <r>
    <x v="4727"/>
    <n v="0"/>
    <n v="1"/>
    <n v="24"/>
    <n v="4728"/>
    <n v="5.076142131979695E-3"/>
    <n v="5.076142131979695E-3"/>
    <d v="1899-12-30T00:01:36"/>
    <d v="1899-12-30T00:01:21"/>
    <d v="1899-12-30T00:01:32"/>
    <d v="1899-12-30T00:00:11"/>
    <d v="1899-12-30T00:01:26"/>
  </r>
  <r>
    <x v="4728"/>
    <n v="0"/>
    <n v="1"/>
    <n v="24"/>
    <n v="4729"/>
    <n v="5.0750687248889825E-3"/>
    <n v="5.0750687248889825E-3"/>
    <d v="1899-12-30T00:01:41"/>
    <d v="1899-12-30T00:01:21"/>
    <d v="1899-12-30T00:01:32"/>
    <d v="1899-12-30T00:00:11"/>
    <d v="1899-12-30T00:01:26"/>
  </r>
  <r>
    <x v="4729"/>
    <n v="0"/>
    <n v="1"/>
    <n v="24"/>
    <n v="4730"/>
    <n v="5.07399577167019E-3"/>
    <n v="5.07399577167019E-3"/>
    <d v="1899-12-30T00:01:27"/>
    <d v="1899-12-30T00:01:21"/>
    <d v="1899-12-30T00:01:32"/>
    <d v="1899-12-30T00:00:11"/>
    <d v="1899-12-30T00:01:26"/>
  </r>
  <r>
    <x v="4730"/>
    <n v="1"/>
    <n v="1"/>
    <n v="25"/>
    <n v="4731"/>
    <n v="5.2842950750369901E-3"/>
    <n v="5.2842950750369901E-3"/>
    <d v="1899-12-30T00:02:04"/>
    <d v="1899-12-30T00:01:21"/>
    <d v="1899-12-30T00:01:32"/>
    <d v="1899-12-30T00:00:11"/>
    <d v="1899-12-30T00:01:26"/>
  </r>
  <r>
    <x v="4731"/>
    <n v="0"/>
    <n v="1"/>
    <n v="25"/>
    <n v="4732"/>
    <n v="5.2831783601014369E-3"/>
    <n v="5.2831783601014369E-3"/>
    <d v="1899-12-30T00:02:29"/>
    <d v="1899-12-30T00:01:21"/>
    <d v="1899-12-30T00:01:32"/>
    <d v="1899-12-30T00:00:11"/>
    <d v="1899-12-30T00:01:26"/>
  </r>
  <r>
    <x v="4732"/>
    <n v="0"/>
    <n v="1"/>
    <n v="25"/>
    <n v="4733"/>
    <n v="5.2820621170504966E-3"/>
    <n v="5.2820621170504966E-3"/>
    <d v="1899-12-30T00:01:26"/>
    <d v="1899-12-30T00:01:21"/>
    <d v="1899-12-30T00:01:32"/>
    <d v="1899-12-30T00:00:11"/>
    <d v="1899-12-30T00:01:26"/>
  </r>
  <r>
    <x v="4733"/>
    <n v="0"/>
    <n v="1"/>
    <n v="25"/>
    <n v="4734"/>
    <n v="5.280946345585129E-3"/>
    <n v="5.280946345585129E-3"/>
    <d v="1899-12-30T00:01:32"/>
    <d v="1899-12-30T00:01:21"/>
    <d v="1899-12-30T00:01:32"/>
    <d v="1899-12-30T00:00:11"/>
    <d v="1899-12-30T00:01:26"/>
  </r>
  <r>
    <x v="4734"/>
    <n v="0"/>
    <n v="1"/>
    <n v="25"/>
    <n v="4735"/>
    <n v="5.279831045406547E-3"/>
    <n v="5.279831045406547E-3"/>
    <d v="1899-12-30T00:01:44"/>
    <d v="1899-12-30T00:01:21"/>
    <d v="1899-12-30T00:01:32"/>
    <d v="1899-12-30T00:00:11"/>
    <d v="1899-12-30T00:01:26"/>
  </r>
  <r>
    <x v="4735"/>
    <n v="0"/>
    <n v="1"/>
    <n v="25"/>
    <n v="4736"/>
    <n v="5.2787162162162161E-3"/>
    <n v="5.2787162162162161E-3"/>
    <d v="1899-12-30T00:01:36"/>
    <d v="1899-12-30T00:01:21"/>
    <d v="1899-12-30T00:01:32"/>
    <d v="1899-12-30T00:00:11"/>
    <d v="1899-12-30T00:01:26"/>
  </r>
  <r>
    <x v="4736"/>
    <n v="0"/>
    <n v="1"/>
    <n v="25"/>
    <n v="4737"/>
    <n v="5.2776018577158539E-3"/>
    <n v="5.2776018577158539E-3"/>
    <d v="1899-12-30T00:01:34"/>
    <d v="1899-12-30T00:01:21"/>
    <d v="1899-12-30T00:01:32"/>
    <d v="1899-12-30T00:00:11"/>
    <d v="1899-12-30T00:01:26"/>
  </r>
  <r>
    <x v="4737"/>
    <n v="0"/>
    <n v="1"/>
    <n v="25"/>
    <n v="4738"/>
    <n v="5.2764879696074289E-3"/>
    <n v="5.2764879696074289E-3"/>
    <d v="1899-12-30T00:01:33"/>
    <d v="1899-12-30T00:01:21"/>
    <d v="1899-12-30T00:01:32"/>
    <d v="1899-12-30T00:00:11"/>
    <d v="1899-12-30T00:01:26"/>
  </r>
  <r>
    <x v="4738"/>
    <n v="0"/>
    <n v="1"/>
    <n v="25"/>
    <n v="4739"/>
    <n v="5.2753745515931628E-3"/>
    <n v="5.2753745515931628E-3"/>
    <d v="1899-12-30T00:01:37"/>
    <d v="1899-12-30T00:01:21"/>
    <d v="1899-12-30T00:01:32"/>
    <d v="1899-12-30T00:00:11"/>
    <d v="1899-12-30T00:01:26"/>
  </r>
  <r>
    <x v="4739"/>
    <n v="0"/>
    <n v="1"/>
    <n v="25"/>
    <n v="4740"/>
    <n v="5.2742616033755272E-3"/>
    <n v="5.2742616033755272E-3"/>
    <d v="1899-12-30T00:01:34"/>
    <d v="1899-12-30T00:01:21"/>
    <d v="1899-12-30T00:01:32"/>
    <d v="1899-12-30T00:00:11"/>
    <d v="1899-12-30T00:01:26"/>
  </r>
  <r>
    <x v="4740"/>
    <n v="0"/>
    <n v="1"/>
    <n v="25"/>
    <n v="4741"/>
    <n v="5.273149124657245E-3"/>
    <n v="5.273149124657245E-3"/>
    <d v="1899-12-30T00:01:36"/>
    <d v="1899-12-30T00:01:21"/>
    <d v="1899-12-30T00:01:32"/>
    <d v="1899-12-30T00:00:11"/>
    <d v="1899-12-30T00:01:26"/>
  </r>
  <r>
    <x v="4741"/>
    <n v="0"/>
    <n v="1"/>
    <n v="25"/>
    <n v="4742"/>
    <n v="5.2720371151412909E-3"/>
    <n v="5.2720371151412909E-3"/>
    <d v="1899-12-30T00:01:37"/>
    <d v="1899-12-30T00:01:21"/>
    <d v="1899-12-30T00:01:32"/>
    <d v="1899-12-30T00:00:11"/>
    <d v="1899-12-30T00:01:26"/>
  </r>
  <r>
    <x v="4742"/>
    <n v="0"/>
    <n v="1"/>
    <n v="25"/>
    <n v="4743"/>
    <n v="5.2709255745308874E-3"/>
    <n v="5.2709255745308874E-3"/>
    <d v="1899-12-30T00:01:36"/>
    <d v="1899-12-30T00:01:21"/>
    <d v="1899-12-30T00:01:32"/>
    <d v="1899-12-30T00:00:11"/>
    <d v="1899-12-30T00:01:26"/>
  </r>
  <r>
    <x v="4743"/>
    <n v="0"/>
    <n v="1"/>
    <n v="25"/>
    <n v="4744"/>
    <n v="5.2698145025295113E-3"/>
    <n v="5.2698145025295113E-3"/>
    <d v="1899-12-30T00:01:35"/>
    <d v="1899-12-30T00:01:21"/>
    <d v="1899-12-30T00:01:32"/>
    <d v="1899-12-30T00:00:11"/>
    <d v="1899-12-30T00:01:26"/>
  </r>
  <r>
    <x v="4744"/>
    <n v="0"/>
    <n v="1"/>
    <n v="25"/>
    <n v="4745"/>
    <n v="5.268703898840885E-3"/>
    <n v="5.268703898840885E-3"/>
    <d v="1899-12-30T00:01:34"/>
    <d v="1899-12-30T00:01:21"/>
    <d v="1899-12-30T00:01:32"/>
    <d v="1899-12-30T00:00:11"/>
    <d v="1899-12-30T00:01:26"/>
  </r>
  <r>
    <x v="4745"/>
    <n v="0"/>
    <n v="1"/>
    <n v="25"/>
    <n v="4746"/>
    <n v="5.2675937631689847E-3"/>
    <n v="5.2675937631689847E-3"/>
    <d v="1899-12-30T00:01:38"/>
    <d v="1899-12-30T00:01:21"/>
    <d v="1899-12-30T00:01:32"/>
    <d v="1899-12-30T00:00:11"/>
    <d v="1899-12-30T00:01:26"/>
  </r>
  <r>
    <x v="4746"/>
    <n v="0"/>
    <n v="1"/>
    <n v="25"/>
    <n v="4747"/>
    <n v="5.2664840952180323E-3"/>
    <n v="5.2664840952180323E-3"/>
    <d v="1899-12-30T00:01:40"/>
    <d v="1899-12-30T00:01:21"/>
    <d v="1899-12-30T00:01:32"/>
    <d v="1899-12-30T00:00:11"/>
    <d v="1899-12-30T00:01:26"/>
  </r>
  <r>
    <x v="4747"/>
    <n v="0"/>
    <n v="1"/>
    <n v="25"/>
    <n v="4748"/>
    <n v="5.2653748946925021E-3"/>
    <n v="5.2653748946925021E-3"/>
    <d v="1899-12-30T00:01:33"/>
    <d v="1899-12-30T00:01:21"/>
    <d v="1899-12-30T00:01:32"/>
    <d v="1899-12-30T00:00:11"/>
    <d v="1899-12-30T00:01:26"/>
  </r>
  <r>
    <x v="4748"/>
    <n v="0"/>
    <n v="1"/>
    <n v="25"/>
    <n v="4749"/>
    <n v="5.2642661612971155E-3"/>
    <n v="5.2642661612971155E-3"/>
    <d v="1899-12-30T00:01:34"/>
    <d v="1899-12-30T00:01:21"/>
    <d v="1899-12-30T00:01:32"/>
    <d v="1899-12-30T00:00:11"/>
    <d v="1899-12-30T00:01:26"/>
  </r>
  <r>
    <x v="4749"/>
    <n v="0"/>
    <n v="1"/>
    <n v="25"/>
    <n v="4750"/>
    <n v="5.263157894736842E-3"/>
    <n v="5.263157894736842E-3"/>
    <d v="1899-12-30T00:01:33"/>
    <d v="1899-12-30T00:01:21"/>
    <d v="1899-12-30T00:01:32"/>
    <d v="1899-12-30T00:00:11"/>
    <d v="1899-12-30T00:01:26"/>
  </r>
  <r>
    <x v="4750"/>
    <n v="0"/>
    <n v="1"/>
    <n v="25"/>
    <n v="4751"/>
    <n v="5.2620500947169017E-3"/>
    <n v="5.2620500947169017E-3"/>
    <d v="1899-12-30T00:01:12"/>
    <d v="1899-12-30T00:01:21"/>
    <d v="1899-12-30T00:01:32"/>
    <d v="1899-12-30T00:00:11"/>
    <d v="1899-12-30T00:01:26"/>
  </r>
  <r>
    <x v="4751"/>
    <n v="0"/>
    <n v="1"/>
    <n v="25"/>
    <n v="4752"/>
    <n v="5.2609427609427613E-3"/>
    <n v="5.2609427609427613E-3"/>
    <d v="1899-12-30T00:01:13"/>
    <d v="1899-12-30T00:01:21"/>
    <d v="1899-12-30T00:01:32"/>
    <d v="1899-12-30T00:00:11"/>
    <d v="1899-12-30T00:01:26"/>
  </r>
  <r>
    <x v="4752"/>
    <n v="0"/>
    <n v="1"/>
    <n v="25"/>
    <n v="4753"/>
    <n v="5.2598358931201343E-3"/>
    <n v="5.2598358931201343E-3"/>
    <d v="1899-12-30T00:01:13"/>
    <d v="1899-12-30T00:01:21"/>
    <d v="1899-12-30T00:01:32"/>
    <d v="1899-12-30T00:00:11"/>
    <d v="1899-12-30T00:01:26"/>
  </r>
  <r>
    <x v="4753"/>
    <n v="0"/>
    <n v="1"/>
    <n v="25"/>
    <n v="4754"/>
    <n v="5.2587294909549852E-3"/>
    <n v="5.2587294909549852E-3"/>
    <d v="1899-12-30T00:01:11"/>
    <d v="1899-12-30T00:01:21"/>
    <d v="1899-12-30T00:01:32"/>
    <d v="1899-12-30T00:00:11"/>
    <d v="1899-12-30T00:01:26"/>
  </r>
  <r>
    <x v="4754"/>
    <n v="0"/>
    <n v="1"/>
    <n v="25"/>
    <n v="4755"/>
    <n v="5.2576235541535229E-3"/>
    <n v="5.2576235541535229E-3"/>
    <d v="1899-12-30T00:01:11"/>
    <d v="1899-12-30T00:01:21"/>
    <d v="1899-12-30T00:01:32"/>
    <d v="1899-12-30T00:00:11"/>
    <d v="1899-12-30T00:01:26"/>
  </r>
  <r>
    <x v="4755"/>
    <n v="0"/>
    <n v="1"/>
    <n v="25"/>
    <n v="4756"/>
    <n v="5.2565180824222036E-3"/>
    <n v="5.2565180824222036E-3"/>
    <d v="1899-12-30T00:01:24"/>
    <d v="1899-12-30T00:01:21"/>
    <d v="1899-12-30T00:01:32"/>
    <d v="1899-12-30T00:00:11"/>
    <d v="1899-12-30T00:01:26"/>
  </r>
  <r>
    <x v="4756"/>
    <n v="0"/>
    <n v="1"/>
    <n v="25"/>
    <n v="4757"/>
    <n v="5.2554130754677315E-3"/>
    <n v="5.2554130754677315E-3"/>
    <d v="1899-12-30T00:01:25"/>
    <d v="1899-12-30T00:01:21"/>
    <d v="1899-12-30T00:01:32"/>
    <d v="1899-12-30T00:00:11"/>
    <d v="1899-12-30T00:01:26"/>
  </r>
  <r>
    <x v="4757"/>
    <n v="0"/>
    <n v="1"/>
    <n v="25"/>
    <n v="4758"/>
    <n v="5.254308532997058E-3"/>
    <n v="5.254308532997058E-3"/>
    <d v="1899-12-30T00:01:24"/>
    <d v="1899-12-30T00:01:21"/>
    <d v="1899-12-30T00:01:32"/>
    <d v="1899-12-30T00:00:11"/>
    <d v="1899-12-30T00:01:26"/>
  </r>
  <r>
    <x v="4758"/>
    <n v="0"/>
    <n v="1"/>
    <n v="25"/>
    <n v="4759"/>
    <n v="5.2532044547173775E-3"/>
    <n v="5.2532044547173775E-3"/>
    <d v="1899-12-30T00:01:28"/>
    <d v="1899-12-30T00:01:21"/>
    <d v="1899-12-30T00:01:32"/>
    <d v="1899-12-30T00:00:11"/>
    <d v="1899-12-30T00:01:26"/>
  </r>
  <r>
    <x v="4759"/>
    <n v="0"/>
    <n v="1"/>
    <n v="25"/>
    <n v="4760"/>
    <n v="5.2521008403361349E-3"/>
    <n v="5.2521008403361349E-3"/>
    <d v="1899-12-30T00:01:22"/>
    <d v="1899-12-30T00:01:21"/>
    <d v="1899-12-30T00:01:32"/>
    <d v="1899-12-30T00:00:11"/>
    <d v="1899-12-30T00:01:26"/>
  </r>
  <r>
    <x v="4760"/>
    <n v="0"/>
    <n v="1"/>
    <n v="25"/>
    <n v="4761"/>
    <n v="5.2509976895610162E-3"/>
    <n v="5.2509976895610162E-3"/>
    <d v="1899-12-30T00:01:29"/>
    <d v="1899-12-30T00:01:21"/>
    <d v="1899-12-30T00:01:32"/>
    <d v="1899-12-30T00:00:11"/>
    <d v="1899-12-30T00:01:26"/>
  </r>
  <r>
    <x v="4761"/>
    <n v="0"/>
    <n v="1"/>
    <n v="25"/>
    <n v="4762"/>
    <n v="5.2498950020999583E-3"/>
    <n v="5.2498950020999583E-3"/>
    <d v="1899-12-30T00:01:29"/>
    <d v="1899-12-30T00:01:21"/>
    <d v="1899-12-30T00:01:32"/>
    <d v="1899-12-30T00:00:11"/>
    <d v="1899-12-30T00:01:26"/>
  </r>
  <r>
    <x v="4762"/>
    <n v="0"/>
    <n v="1"/>
    <n v="25"/>
    <n v="4763"/>
    <n v="5.2487927776611381E-3"/>
    <n v="5.2487927776611381E-3"/>
    <d v="1899-12-30T00:01:33"/>
    <d v="1899-12-30T00:01:21"/>
    <d v="1899-12-30T00:01:32"/>
    <d v="1899-12-30T00:00:11"/>
    <d v="1899-12-30T00:01:26"/>
  </r>
  <r>
    <x v="4763"/>
    <n v="0"/>
    <n v="1"/>
    <n v="25"/>
    <n v="4764"/>
    <n v="5.2476910159529808E-3"/>
    <n v="5.2476910159529808E-3"/>
    <d v="1899-12-30T00:01:25"/>
    <d v="1899-12-30T00:01:21"/>
    <d v="1899-12-30T00:01:32"/>
    <d v="1899-12-30T00:00:11"/>
    <d v="1899-12-30T00:01:26"/>
  </r>
  <r>
    <x v="4764"/>
    <n v="0"/>
    <n v="1"/>
    <n v="25"/>
    <n v="4765"/>
    <n v="5.246589716684155E-3"/>
    <n v="5.246589716684155E-3"/>
    <d v="1899-12-30T00:01:25"/>
    <d v="1899-12-30T00:01:21"/>
    <d v="1899-12-30T00:01:32"/>
    <d v="1899-12-30T00:00:11"/>
    <d v="1899-12-30T00:01:26"/>
  </r>
  <r>
    <x v="4765"/>
    <n v="0"/>
    <n v="1"/>
    <n v="25"/>
    <n v="4766"/>
    <n v="5.2454888795635752E-3"/>
    <n v="5.2454888795635752E-3"/>
    <d v="1899-12-30T00:01:24"/>
    <d v="1899-12-30T00:01:21"/>
    <d v="1899-12-30T00:01:32"/>
    <d v="1899-12-30T00:00:11"/>
    <d v="1899-12-30T00:01:26"/>
  </r>
  <r>
    <x v="4766"/>
    <n v="0"/>
    <n v="1"/>
    <n v="25"/>
    <n v="4767"/>
    <n v="5.2443885043003983E-3"/>
    <n v="5.2443885043003983E-3"/>
    <d v="1899-12-30T00:01:27"/>
    <d v="1899-12-30T00:01:21"/>
    <d v="1899-12-30T00:01:32"/>
    <d v="1899-12-30T00:00:11"/>
    <d v="1899-12-30T00:01:26"/>
  </r>
  <r>
    <x v="4767"/>
    <n v="0"/>
    <n v="1"/>
    <n v="25"/>
    <n v="4768"/>
    <n v="5.2432885906040271E-3"/>
    <n v="5.2432885906040271E-3"/>
    <d v="1899-12-30T00:01:29"/>
    <d v="1899-12-30T00:01:21"/>
    <d v="1899-12-30T00:01:32"/>
    <d v="1899-12-30T00:00:11"/>
    <d v="1899-12-30T00:01:26"/>
  </r>
  <r>
    <x v="4768"/>
    <n v="0"/>
    <n v="1"/>
    <n v="25"/>
    <n v="4769"/>
    <n v="5.242189138184106E-3"/>
    <n v="5.242189138184106E-3"/>
    <d v="1899-12-30T00:01:26"/>
    <d v="1899-12-30T00:01:21"/>
    <d v="1899-12-30T00:01:32"/>
    <d v="1899-12-30T00:00:11"/>
    <d v="1899-12-30T00:01:26"/>
  </r>
  <r>
    <x v="4769"/>
    <n v="0"/>
    <n v="1"/>
    <n v="25"/>
    <n v="4770"/>
    <n v="5.2410901467505244E-3"/>
    <n v="5.2410901467505244E-3"/>
    <d v="1899-12-30T00:01:22"/>
    <d v="1899-12-30T00:01:21"/>
    <d v="1899-12-30T00:01:32"/>
    <d v="1899-12-30T00:00:11"/>
    <d v="1899-12-30T00:01:26"/>
  </r>
  <r>
    <x v="4770"/>
    <n v="0"/>
    <n v="1"/>
    <n v="25"/>
    <n v="4771"/>
    <n v="5.2399916160134142E-3"/>
    <n v="5.2399916160134142E-3"/>
    <d v="1899-12-30T00:01:21"/>
    <d v="1899-12-30T00:01:21"/>
    <d v="1899-12-30T00:01:32"/>
    <d v="1899-12-30T00:00:11"/>
    <d v="1899-12-30T00:01:26"/>
  </r>
  <r>
    <x v="4771"/>
    <n v="0"/>
    <n v="1"/>
    <n v="25"/>
    <n v="4772"/>
    <n v="5.238893545683152E-3"/>
    <n v="5.238893545683152E-3"/>
    <d v="1899-12-30T00:01:30"/>
    <d v="1899-12-30T00:01:21"/>
    <d v="1899-12-30T00:01:32"/>
    <d v="1899-12-30T00:00:11"/>
    <d v="1899-12-30T00:01:26"/>
  </r>
  <r>
    <x v="4772"/>
    <n v="0"/>
    <n v="1"/>
    <n v="25"/>
    <n v="4773"/>
    <n v="5.2377959354703539E-3"/>
    <n v="5.2377959354703539E-3"/>
    <d v="1899-12-30T00:01:27"/>
    <d v="1899-12-30T00:01:21"/>
    <d v="1899-12-30T00:01:32"/>
    <d v="1899-12-30T00:00:11"/>
    <d v="1899-12-30T00:01:26"/>
  </r>
  <r>
    <x v="4773"/>
    <n v="0"/>
    <n v="1"/>
    <n v="25"/>
    <n v="4774"/>
    <n v="5.2366987850858823E-3"/>
    <n v="5.2366987850858823E-3"/>
    <d v="1899-12-30T00:01:25"/>
    <d v="1899-12-30T00:01:21"/>
    <d v="1899-12-30T00:01:32"/>
    <d v="1899-12-30T00:00:11"/>
    <d v="1899-12-30T00:01:26"/>
  </r>
  <r>
    <x v="4774"/>
    <n v="0"/>
    <n v="1"/>
    <n v="25"/>
    <n v="4775"/>
    <n v="5.235602094240838E-3"/>
    <n v="5.235602094240838E-3"/>
    <d v="1899-12-30T00:01:28"/>
    <d v="1899-12-30T00:01:21"/>
    <d v="1899-12-30T00:01:32"/>
    <d v="1899-12-30T00:00:11"/>
    <d v="1899-12-30T00:01:26"/>
  </r>
  <r>
    <x v="4775"/>
    <n v="0"/>
    <n v="1"/>
    <n v="25"/>
    <n v="4776"/>
    <n v="5.2345058626465666E-3"/>
    <n v="5.2345058626465666E-3"/>
    <d v="1899-12-30T00:01:28"/>
    <d v="1899-12-30T00:01:21"/>
    <d v="1899-12-30T00:01:32"/>
    <d v="1899-12-30T00:00:11"/>
    <d v="1899-12-30T00:01:26"/>
  </r>
  <r>
    <x v="4776"/>
    <n v="0"/>
    <n v="1"/>
    <n v="25"/>
    <n v="4777"/>
    <n v="5.2334100900146537E-3"/>
    <n v="5.2334100900146537E-3"/>
    <d v="1899-12-30T00:01:28"/>
    <d v="1899-12-30T00:01:21"/>
    <d v="1899-12-30T00:01:32"/>
    <d v="1899-12-30T00:00:11"/>
    <d v="1899-12-30T00:01:26"/>
  </r>
  <r>
    <x v="4777"/>
    <n v="0"/>
    <n v="1"/>
    <n v="25"/>
    <n v="4778"/>
    <n v="5.232314776056928E-3"/>
    <n v="5.232314776056928E-3"/>
    <d v="1899-12-30T00:01:25"/>
    <d v="1899-12-30T00:01:21"/>
    <d v="1899-12-30T00:01:32"/>
    <d v="1899-12-30T00:00:11"/>
    <d v="1899-12-30T00:01:26"/>
  </r>
  <r>
    <x v="4778"/>
    <n v="0"/>
    <n v="1"/>
    <n v="25"/>
    <n v="4779"/>
    <n v="5.2312199204854574E-3"/>
    <n v="5.2312199204854574E-3"/>
    <d v="1899-12-30T00:01:26"/>
    <d v="1899-12-30T00:01:21"/>
    <d v="1899-12-30T00:01:32"/>
    <d v="1899-12-30T00:00:11"/>
    <d v="1899-12-30T00:01:26"/>
  </r>
  <r>
    <x v="4779"/>
    <n v="0"/>
    <n v="1"/>
    <n v="25"/>
    <n v="4780"/>
    <n v="5.2301255230125521E-3"/>
    <n v="5.2301255230125521E-3"/>
    <d v="1899-12-30T00:01:27"/>
    <d v="1899-12-30T00:01:21"/>
    <d v="1899-12-30T00:01:32"/>
    <d v="1899-12-30T00:00:11"/>
    <d v="1899-12-30T00:01:26"/>
  </r>
  <r>
    <x v="4780"/>
    <n v="0"/>
    <n v="1"/>
    <n v="25"/>
    <n v="4781"/>
    <n v="5.2290315833507638E-3"/>
    <n v="5.2290315833507638E-3"/>
    <d v="1899-12-30T00:01:45"/>
    <d v="1899-12-30T00:01:21"/>
    <d v="1899-12-30T00:01:32"/>
    <d v="1899-12-30T00:00:11"/>
    <d v="1899-12-30T00:01:26"/>
  </r>
  <r>
    <x v="4781"/>
    <n v="0"/>
    <n v="1"/>
    <n v="25"/>
    <n v="4782"/>
    <n v="5.2279381012128815E-3"/>
    <n v="5.2279381012128815E-3"/>
    <d v="1899-12-30T00:01:31"/>
    <d v="1899-12-30T00:01:21"/>
    <d v="1899-12-30T00:01:32"/>
    <d v="1899-12-30T00:00:11"/>
    <d v="1899-12-30T00:01:26"/>
  </r>
  <r>
    <x v="4782"/>
    <n v="0"/>
    <n v="1"/>
    <n v="25"/>
    <n v="4783"/>
    <n v="5.2268450763119385E-3"/>
    <n v="5.2268450763119385E-3"/>
    <d v="1899-12-30T00:01:21"/>
    <d v="1899-12-30T00:01:21"/>
    <d v="1899-12-30T00:01:32"/>
    <d v="1899-12-30T00:00:11"/>
    <d v="1899-12-30T00:01:26"/>
  </r>
  <r>
    <x v="4783"/>
    <n v="0"/>
    <n v="1"/>
    <n v="25"/>
    <n v="4784"/>
    <n v="5.225752508361204E-3"/>
    <n v="5.225752508361204E-3"/>
    <d v="1899-12-30T00:01:21"/>
    <d v="1899-12-30T00:01:21"/>
    <d v="1899-12-30T00:01:32"/>
    <d v="1899-12-30T00:00:11"/>
    <d v="1899-12-30T00:01:26"/>
  </r>
  <r>
    <x v="4784"/>
    <n v="0"/>
    <n v="1"/>
    <n v="25"/>
    <n v="4785"/>
    <n v="5.2246603970741903E-3"/>
    <n v="5.2246603970741903E-3"/>
    <d v="1899-12-30T00:01:24"/>
    <d v="1899-12-30T00:01:21"/>
    <d v="1899-12-30T00:01:32"/>
    <d v="1899-12-30T00:00:11"/>
    <d v="1899-12-30T00:01:26"/>
  </r>
  <r>
    <x v="4785"/>
    <n v="0"/>
    <n v="1"/>
    <n v="25"/>
    <n v="4786"/>
    <n v="5.2235687421646471E-3"/>
    <n v="5.2235687421646471E-3"/>
    <d v="1899-12-30T00:01:27"/>
    <d v="1899-12-30T00:01:21"/>
    <d v="1899-12-30T00:01:32"/>
    <d v="1899-12-30T00:00:11"/>
    <d v="1899-12-30T00:01:26"/>
  </r>
  <r>
    <x v="4786"/>
    <n v="0"/>
    <n v="1"/>
    <n v="25"/>
    <n v="4787"/>
    <n v="5.2224775433465636E-3"/>
    <n v="5.2224775433465636E-3"/>
    <d v="1899-12-30T00:01:28"/>
    <d v="1899-12-30T00:01:21"/>
    <d v="1899-12-30T00:01:32"/>
    <d v="1899-12-30T00:00:11"/>
    <d v="1899-12-30T00:01:26"/>
  </r>
  <r>
    <x v="4787"/>
    <n v="0"/>
    <n v="1"/>
    <n v="25"/>
    <n v="4788"/>
    <n v="5.2213868003341685E-3"/>
    <n v="5.2213868003341685E-3"/>
    <d v="1899-12-30T00:01:28"/>
    <d v="1899-12-30T00:01:21"/>
    <d v="1899-12-30T00:01:32"/>
    <d v="1899-12-30T00:00:11"/>
    <d v="1899-12-30T00:01:26"/>
  </r>
  <r>
    <x v="4788"/>
    <n v="0"/>
    <n v="1"/>
    <n v="25"/>
    <n v="4789"/>
    <n v="5.2202965128419297E-3"/>
    <n v="5.2202965128419297E-3"/>
    <d v="1899-12-30T00:01:29"/>
    <d v="1899-12-30T00:01:21"/>
    <d v="1899-12-30T00:01:32"/>
    <d v="1899-12-30T00:00:11"/>
    <d v="1899-12-30T00:01:26"/>
  </r>
  <r>
    <x v="4789"/>
    <n v="0"/>
    <n v="1"/>
    <n v="25"/>
    <n v="4790"/>
    <n v="5.2192066805845511E-3"/>
    <n v="5.2192066805845511E-3"/>
    <d v="1899-12-30T00:01:28"/>
    <d v="1899-12-30T00:01:21"/>
    <d v="1899-12-30T00:01:32"/>
    <d v="1899-12-30T00:00:11"/>
    <d v="1899-12-30T00:01:26"/>
  </r>
  <r>
    <x v="4790"/>
    <n v="0"/>
    <n v="1"/>
    <n v="25"/>
    <n v="4791"/>
    <n v="5.2181173032769777E-3"/>
    <n v="5.2181173032769777E-3"/>
    <d v="1899-12-30T00:01:24"/>
    <d v="1899-12-30T00:01:21"/>
    <d v="1899-12-30T00:01:32"/>
    <d v="1899-12-30T00:00:11"/>
    <d v="1899-12-30T00:01:26"/>
  </r>
  <r>
    <x v="4791"/>
    <n v="0"/>
    <n v="1"/>
    <n v="25"/>
    <n v="4792"/>
    <n v="5.2170283806343906E-3"/>
    <n v="5.2170283806343906E-3"/>
    <d v="1899-12-30T00:01:24"/>
    <d v="1899-12-30T00:01:21"/>
    <d v="1899-12-30T00:01:32"/>
    <d v="1899-12-30T00:00:11"/>
    <d v="1899-12-30T00:01:26"/>
  </r>
  <r>
    <x v="4792"/>
    <n v="0"/>
    <n v="1"/>
    <n v="25"/>
    <n v="4793"/>
    <n v="5.2159399123722092E-3"/>
    <n v="5.2159399123722092E-3"/>
    <d v="1899-12-30T00:01:19"/>
    <d v="1899-12-30T00:01:21"/>
    <d v="1899-12-30T00:01:32"/>
    <d v="1899-12-30T00:00:11"/>
    <d v="1899-12-30T00:01:26"/>
  </r>
  <r>
    <x v="4793"/>
    <n v="0"/>
    <n v="1"/>
    <n v="25"/>
    <n v="4794"/>
    <n v="5.2148518982060906E-3"/>
    <n v="5.2148518982060906E-3"/>
    <d v="1899-12-30T00:01:29"/>
    <d v="1899-12-30T00:01:21"/>
    <d v="1899-12-30T00:01:32"/>
    <d v="1899-12-30T00:00:11"/>
    <d v="1899-12-30T00:01:26"/>
  </r>
  <r>
    <x v="4794"/>
    <n v="0"/>
    <n v="1"/>
    <n v="25"/>
    <n v="4795"/>
    <n v="5.2137643378519288E-3"/>
    <n v="5.2137643378519288E-3"/>
    <d v="1899-12-30T00:01:27"/>
    <d v="1899-12-30T00:01:21"/>
    <d v="1899-12-30T00:01:32"/>
    <d v="1899-12-30T00:00:11"/>
    <d v="1899-12-30T00:01:26"/>
  </r>
  <r>
    <x v="4795"/>
    <n v="0"/>
    <n v="1"/>
    <n v="25"/>
    <n v="4796"/>
    <n v="5.2126772310258545E-3"/>
    <n v="5.2126772310258545E-3"/>
    <d v="1899-12-30T00:01:26"/>
    <d v="1899-12-30T00:01:21"/>
    <d v="1899-12-30T00:01:32"/>
    <d v="1899-12-30T00:00:11"/>
    <d v="1899-12-30T00:01:26"/>
  </r>
  <r>
    <x v="4796"/>
    <n v="0"/>
    <n v="1"/>
    <n v="25"/>
    <n v="4797"/>
    <n v="5.211590577444236E-3"/>
    <n v="5.211590577444236E-3"/>
    <d v="1899-12-30T00:01:24"/>
    <d v="1899-12-30T00:01:21"/>
    <d v="1899-12-30T00:01:32"/>
    <d v="1899-12-30T00:00:11"/>
    <d v="1899-12-30T00:01:26"/>
  </r>
  <r>
    <x v="4797"/>
    <n v="0"/>
    <n v="1"/>
    <n v="25"/>
    <n v="4798"/>
    <n v="5.2105043768236768E-3"/>
    <n v="5.2105043768236768E-3"/>
    <d v="1899-12-30T00:01:27"/>
    <d v="1899-12-30T00:01:21"/>
    <d v="1899-12-30T00:01:32"/>
    <d v="1899-12-30T00:00:11"/>
    <d v="1899-12-30T00:01:26"/>
  </r>
  <r>
    <x v="4798"/>
    <n v="0"/>
    <n v="1"/>
    <n v="25"/>
    <n v="4799"/>
    <n v="5.2094186288810171E-3"/>
    <n v="5.2094186288810171E-3"/>
    <d v="1899-12-30T00:01:24"/>
    <d v="1899-12-30T00:01:21"/>
    <d v="1899-12-30T00:01:32"/>
    <d v="1899-12-30T00:00:11"/>
    <d v="1899-12-30T00:01:26"/>
  </r>
  <r>
    <x v="4799"/>
    <n v="0"/>
    <n v="1"/>
    <n v="25"/>
    <n v="4800"/>
    <n v="5.208333333333333E-3"/>
    <n v="5.208333333333333E-3"/>
    <d v="1899-12-30T00:01:27"/>
    <d v="1899-12-30T00:01:21"/>
    <d v="1899-12-30T00:01:32"/>
    <d v="1899-12-30T00:00:11"/>
    <d v="1899-12-30T00:01:26"/>
  </r>
  <r>
    <x v="4800"/>
    <n v="0"/>
    <n v="1"/>
    <n v="25"/>
    <n v="4801"/>
    <n v="5.2072484898979376E-3"/>
    <n v="5.2072484898979376E-3"/>
    <d v="1899-12-30T00:01:28"/>
    <d v="1899-12-30T00:01:21"/>
    <d v="1899-12-30T00:01:32"/>
    <d v="1899-12-30T00:00:11"/>
    <d v="1899-12-30T00:01:26"/>
  </r>
  <r>
    <x v="4801"/>
    <n v="0"/>
    <n v="1"/>
    <n v="25"/>
    <n v="4802"/>
    <n v="5.2061640982923778E-3"/>
    <n v="5.2061640982923778E-3"/>
    <d v="1899-12-30T00:01:27"/>
    <d v="1899-12-30T00:01:21"/>
    <d v="1899-12-30T00:01:32"/>
    <d v="1899-12-30T00:00:11"/>
    <d v="1899-12-30T00:01:26"/>
  </r>
  <r>
    <x v="4802"/>
    <n v="0"/>
    <n v="1"/>
    <n v="25"/>
    <n v="4803"/>
    <n v="5.2050801582344368E-3"/>
    <n v="5.2050801582344368E-3"/>
    <d v="1899-12-30T00:01:24"/>
    <d v="1899-12-30T00:01:21"/>
    <d v="1899-12-30T00:01:32"/>
    <d v="1899-12-30T00:00:11"/>
    <d v="1899-12-30T00:01:26"/>
  </r>
  <r>
    <x v="4803"/>
    <n v="0"/>
    <n v="1"/>
    <n v="25"/>
    <n v="4804"/>
    <n v="5.2039966694421317E-3"/>
    <n v="5.2039966694421317E-3"/>
    <d v="1899-12-30T00:01:22"/>
    <d v="1899-12-30T00:01:21"/>
    <d v="1899-12-30T00:01:32"/>
    <d v="1899-12-30T00:00:11"/>
    <d v="1899-12-30T00:01:26"/>
  </r>
  <r>
    <x v="4804"/>
    <n v="0"/>
    <n v="1"/>
    <n v="25"/>
    <n v="4805"/>
    <n v="5.2029136316337149E-3"/>
    <n v="5.2029136316337149E-3"/>
    <d v="1899-12-30T00:01:29"/>
    <d v="1899-12-30T00:01:21"/>
    <d v="1899-12-30T00:01:32"/>
    <d v="1899-12-30T00:00:11"/>
    <d v="1899-12-30T00:01:26"/>
  </r>
  <r>
    <x v="4805"/>
    <n v="0"/>
    <n v="1"/>
    <n v="25"/>
    <n v="4806"/>
    <n v="5.2018310445276737E-3"/>
    <n v="5.2018310445276737E-3"/>
    <d v="1899-12-30T00:01:24"/>
    <d v="1899-12-30T00:01:21"/>
    <d v="1899-12-30T00:01:32"/>
    <d v="1899-12-30T00:00:11"/>
    <d v="1899-12-30T00:01:26"/>
  </r>
  <r>
    <x v="4806"/>
    <n v="0"/>
    <n v="1"/>
    <n v="25"/>
    <n v="4807"/>
    <n v="5.2007489078427296E-3"/>
    <n v="5.2007489078427296E-3"/>
    <d v="1899-12-30T00:01:26"/>
    <d v="1899-12-30T00:01:21"/>
    <d v="1899-12-30T00:01:32"/>
    <d v="1899-12-30T00:00:11"/>
    <d v="1899-12-30T00:01:26"/>
  </r>
  <r>
    <x v="4807"/>
    <n v="0"/>
    <n v="1"/>
    <n v="25"/>
    <n v="4808"/>
    <n v="5.1996672212978367E-3"/>
    <n v="5.1996672212978367E-3"/>
    <d v="1899-12-30T00:01:23"/>
    <d v="1899-12-30T00:01:21"/>
    <d v="1899-12-30T00:01:32"/>
    <d v="1899-12-30T00:00:11"/>
    <d v="1899-12-30T00:01:26"/>
  </r>
  <r>
    <x v="4808"/>
    <n v="0"/>
    <n v="1"/>
    <n v="25"/>
    <n v="4809"/>
    <n v="5.1985859846121855E-3"/>
    <n v="5.1985859846121855E-3"/>
    <d v="1899-12-30T00:01:31"/>
    <d v="1899-12-30T00:01:21"/>
    <d v="1899-12-30T00:01:32"/>
    <d v="1899-12-30T00:00:11"/>
    <d v="1899-12-30T00:01:26"/>
  </r>
  <r>
    <x v="4809"/>
    <n v="1"/>
    <n v="1"/>
    <n v="26"/>
    <n v="4810"/>
    <n v="5.4054054054054057E-3"/>
    <n v="5.4054054054054057E-3"/>
    <d v="1899-12-30T00:01:39"/>
    <d v="1899-12-30T00:01:21"/>
    <d v="1899-12-30T00:01:32"/>
    <d v="1899-12-30T00:00:11"/>
    <d v="1899-12-30T00:01:26"/>
  </r>
  <r>
    <x v="4810"/>
    <n v="0"/>
    <n v="1"/>
    <n v="26"/>
    <n v="4811"/>
    <n v="5.4042818540843895E-3"/>
    <n v="5.4042818540843895E-3"/>
    <d v="1899-12-30T00:02:22"/>
    <d v="1899-12-30T00:01:21"/>
    <d v="1899-12-30T00:01:32"/>
    <d v="1899-12-30T00:00:11"/>
    <d v="1899-12-30T00:01:26"/>
  </r>
  <r>
    <x v="4811"/>
    <n v="0"/>
    <n v="1"/>
    <n v="26"/>
    <n v="4812"/>
    <n v="5.4031587697423106E-3"/>
    <n v="5.4031587697423106E-3"/>
    <d v="1899-12-30T00:01:33"/>
    <d v="1899-12-30T00:01:21"/>
    <d v="1899-12-30T00:01:32"/>
    <d v="1899-12-30T00:00:11"/>
    <d v="1899-12-30T00:01:26"/>
  </r>
  <r>
    <x v="4812"/>
    <n v="0"/>
    <n v="1"/>
    <n v="26"/>
    <n v="4813"/>
    <n v="5.4020361520880945E-3"/>
    <n v="5.4020361520880945E-3"/>
    <d v="1899-12-30T00:01:36"/>
    <d v="1899-12-30T00:01:21"/>
    <d v="1899-12-30T00:01:32"/>
    <d v="1899-12-30T00:00:11"/>
    <d v="1899-12-30T00:01:26"/>
  </r>
  <r>
    <x v="4813"/>
    <n v="0"/>
    <n v="1"/>
    <n v="26"/>
    <n v="4814"/>
    <n v="5.4009140008309097E-3"/>
    <n v="5.4009140008309097E-3"/>
    <d v="1899-12-30T00:01:34"/>
    <d v="1899-12-30T00:01:21"/>
    <d v="1899-12-30T00:01:32"/>
    <d v="1899-12-30T00:00:11"/>
    <d v="1899-12-30T00:01:26"/>
  </r>
  <r>
    <x v="4814"/>
    <n v="0"/>
    <n v="1"/>
    <n v="26"/>
    <n v="4815"/>
    <n v="5.3997923156801665E-3"/>
    <n v="5.3997923156801665E-3"/>
    <d v="1899-12-30T00:01:35"/>
    <d v="1899-12-30T00:01:21"/>
    <d v="1899-12-30T00:01:32"/>
    <d v="1899-12-30T00:00:11"/>
    <d v="1899-12-30T00:01:26"/>
  </r>
  <r>
    <x v="4815"/>
    <n v="0"/>
    <n v="1"/>
    <n v="26"/>
    <n v="4816"/>
    <n v="5.3986710963455148E-3"/>
    <n v="5.3986710963455148E-3"/>
    <d v="1899-12-30T00:01:31"/>
    <d v="1899-12-30T00:01:21"/>
    <d v="1899-12-30T00:01:32"/>
    <d v="1899-12-30T00:00:11"/>
    <d v="1899-12-30T00:01:26"/>
  </r>
  <r>
    <x v="4816"/>
    <n v="0"/>
    <n v="1"/>
    <n v="26"/>
    <n v="4817"/>
    <n v="5.3975503425368488E-3"/>
    <n v="5.3975503425368488E-3"/>
    <d v="1899-12-30T00:01:35"/>
    <d v="1899-12-30T00:01:21"/>
    <d v="1899-12-30T00:01:32"/>
    <d v="1899-12-30T00:00:11"/>
    <d v="1899-12-30T00:01:26"/>
  </r>
  <r>
    <x v="4817"/>
    <n v="0"/>
    <n v="1"/>
    <n v="26"/>
    <n v="4818"/>
    <n v="5.3964300539643007E-3"/>
    <n v="5.3964300539643007E-3"/>
    <d v="1899-12-30T00:01:31"/>
    <d v="1899-12-30T00:01:21"/>
    <d v="1899-12-30T00:01:32"/>
    <d v="1899-12-30T00:00:11"/>
    <d v="1899-12-30T00:01:26"/>
  </r>
  <r>
    <x v="4818"/>
    <n v="0"/>
    <n v="1"/>
    <n v="26"/>
    <n v="4819"/>
    <n v="5.3953102303382445E-3"/>
    <n v="5.3953102303382445E-3"/>
    <d v="1899-12-30T00:01:34"/>
    <d v="1899-12-30T00:01:21"/>
    <d v="1899-12-30T00:01:32"/>
    <d v="1899-12-30T00:00:11"/>
    <d v="1899-12-30T00:01:26"/>
  </r>
  <r>
    <x v="4819"/>
    <n v="0"/>
    <n v="1"/>
    <n v="26"/>
    <n v="4820"/>
    <n v="5.3941908713692945E-3"/>
    <n v="5.3941908713692945E-3"/>
    <d v="1899-12-30T00:01:36"/>
    <d v="1899-12-30T00:01:21"/>
    <d v="1899-12-30T00:01:32"/>
    <d v="1899-12-30T00:00:11"/>
    <d v="1899-12-30T00:01:26"/>
  </r>
  <r>
    <x v="4820"/>
    <n v="0"/>
    <n v="1"/>
    <n v="26"/>
    <n v="4821"/>
    <n v="5.3930719767683053E-3"/>
    <n v="5.3930719767683053E-3"/>
    <d v="1899-12-30T00:01:34"/>
    <d v="1899-12-30T00:01:21"/>
    <d v="1899-12-30T00:01:32"/>
    <d v="1899-12-30T00:00:11"/>
    <d v="1899-12-30T00:01:26"/>
  </r>
  <r>
    <x v="4821"/>
    <n v="0"/>
    <n v="1"/>
    <n v="26"/>
    <n v="4822"/>
    <n v="5.3919535462463707E-3"/>
    <n v="5.3919535462463707E-3"/>
    <d v="1899-12-30T00:01:33"/>
    <d v="1899-12-30T00:01:21"/>
    <d v="1899-12-30T00:01:32"/>
    <d v="1899-12-30T00:00:11"/>
    <d v="1899-12-30T00:01:26"/>
  </r>
  <r>
    <x v="4822"/>
    <n v="0"/>
    <n v="1"/>
    <n v="26"/>
    <n v="4823"/>
    <n v="5.3908355795148251E-3"/>
    <n v="5.3908355795148251E-3"/>
    <d v="1899-12-30T00:01:36"/>
    <d v="1899-12-30T00:01:21"/>
    <d v="1899-12-30T00:01:32"/>
    <d v="1899-12-30T00:00:11"/>
    <d v="1899-12-30T00:01:26"/>
  </r>
  <r>
    <x v="4823"/>
    <n v="0"/>
    <n v="1"/>
    <n v="26"/>
    <n v="4824"/>
    <n v="5.3897180762852402E-3"/>
    <n v="5.3897180762852402E-3"/>
    <d v="1899-12-30T00:01:37"/>
    <d v="1899-12-30T00:01:21"/>
    <d v="1899-12-30T00:01:32"/>
    <d v="1899-12-30T00:00:11"/>
    <d v="1899-12-30T00:01:26"/>
  </r>
  <r>
    <x v="4824"/>
    <n v="0"/>
    <n v="1"/>
    <n v="26"/>
    <n v="4825"/>
    <n v="5.38860103626943E-3"/>
    <n v="5.38860103626943E-3"/>
    <d v="1899-12-30T00:01:34"/>
    <d v="1899-12-30T00:01:21"/>
    <d v="1899-12-30T00:01:32"/>
    <d v="1899-12-30T00:00:11"/>
    <d v="1899-12-30T00:01:26"/>
  </r>
  <r>
    <x v="4825"/>
    <n v="0"/>
    <n v="1"/>
    <n v="26"/>
    <n v="4826"/>
    <n v="5.387484459179445E-3"/>
    <n v="5.387484459179445E-3"/>
    <d v="1899-12-30T00:01:32"/>
    <d v="1899-12-30T00:01:21"/>
    <d v="1899-12-30T00:01:32"/>
    <d v="1899-12-30T00:00:11"/>
    <d v="1899-12-30T00:01:26"/>
  </r>
  <r>
    <x v="4826"/>
    <n v="0"/>
    <n v="1"/>
    <n v="26"/>
    <n v="4827"/>
    <n v="5.3863683447275736E-3"/>
    <n v="5.3863683447275736E-3"/>
    <d v="1899-12-30T00:01:33"/>
    <d v="1899-12-30T00:01:21"/>
    <d v="1899-12-30T00:01:32"/>
    <d v="1899-12-30T00:00:11"/>
    <d v="1899-12-30T00:01:26"/>
  </r>
  <r>
    <x v="4827"/>
    <n v="0"/>
    <n v="1"/>
    <n v="26"/>
    <n v="4828"/>
    <n v="5.3852526926263461E-3"/>
    <n v="5.3852526926263461E-3"/>
    <d v="1899-12-30T00:01:41"/>
    <d v="1899-12-30T00:01:21"/>
    <d v="1899-12-30T00:01:32"/>
    <d v="1899-12-30T00:00:11"/>
    <d v="1899-12-30T00:01:26"/>
  </r>
  <r>
    <x v="4828"/>
    <n v="0"/>
    <n v="1"/>
    <n v="26"/>
    <n v="4829"/>
    <n v="5.3841375025885279E-3"/>
    <n v="5.3841375025885279E-3"/>
    <d v="1899-12-30T00:01:36"/>
    <d v="1899-12-30T00:01:21"/>
    <d v="1899-12-30T00:01:32"/>
    <d v="1899-12-30T00:00:11"/>
    <d v="1899-12-30T00:01:26"/>
  </r>
  <r>
    <x v="4829"/>
    <n v="0"/>
    <n v="1"/>
    <n v="26"/>
    <n v="4830"/>
    <n v="5.3830227743271218E-3"/>
    <n v="5.3830227743271218E-3"/>
    <d v="1899-12-30T00:01:38"/>
    <d v="1899-12-30T00:01:21"/>
    <d v="1899-12-30T00:01:32"/>
    <d v="1899-12-30T00:00:11"/>
    <d v="1899-12-30T00:01:26"/>
  </r>
  <r>
    <x v="4830"/>
    <n v="0"/>
    <n v="1"/>
    <n v="26"/>
    <n v="4831"/>
    <n v="5.3819085075553713E-3"/>
    <n v="5.3819085075553713E-3"/>
    <d v="1899-12-30T00:01:34"/>
    <d v="1899-12-30T00:01:21"/>
    <d v="1899-12-30T00:01:32"/>
    <d v="1899-12-30T00:00:11"/>
    <d v="1899-12-30T00:01:26"/>
  </r>
  <r>
    <x v="4831"/>
    <n v="0"/>
    <n v="1"/>
    <n v="26"/>
    <n v="4832"/>
    <n v="5.3807947019867547E-3"/>
    <n v="5.3807947019867547E-3"/>
    <d v="1899-12-30T00:01:34"/>
    <d v="1899-12-30T00:01:21"/>
    <d v="1899-12-30T00:01:32"/>
    <d v="1899-12-30T00:00:11"/>
    <d v="1899-12-30T00:01:26"/>
  </r>
  <r>
    <x v="4832"/>
    <n v="0"/>
    <n v="1"/>
    <n v="26"/>
    <n v="4833"/>
    <n v="5.3796813573349887E-3"/>
    <n v="5.3796813573349887E-3"/>
    <d v="1899-12-30T00:01:33"/>
    <d v="1899-12-30T00:01:21"/>
    <d v="1899-12-30T00:01:32"/>
    <d v="1899-12-30T00:00:11"/>
    <d v="1899-12-30T00:01:26"/>
  </r>
  <r>
    <x v="4833"/>
    <n v="0"/>
    <n v="1"/>
    <n v="26"/>
    <n v="4834"/>
    <n v="5.3785684733140254E-3"/>
    <n v="5.3785684733140254E-3"/>
    <d v="1899-12-30T00:01:38"/>
    <d v="1899-12-30T00:01:21"/>
    <d v="1899-12-30T00:01:32"/>
    <d v="1899-12-30T00:00:11"/>
    <d v="1899-12-30T00:01:26"/>
  </r>
  <r>
    <x v="4834"/>
    <n v="0"/>
    <n v="1"/>
    <n v="26"/>
    <n v="4835"/>
    <n v="5.3774560496380559E-3"/>
    <n v="5.3774560496380559E-3"/>
    <d v="1899-12-30T00:01:31"/>
    <d v="1899-12-30T00:01:21"/>
    <d v="1899-12-30T00:01:32"/>
    <d v="1899-12-30T00:00:11"/>
    <d v="1899-12-30T00:01:26"/>
  </r>
  <r>
    <x v="4835"/>
    <n v="0"/>
    <n v="1"/>
    <n v="26"/>
    <n v="4836"/>
    <n v="5.3763440860215058E-3"/>
    <n v="5.3763440860215058E-3"/>
    <d v="1899-12-30T00:01:31"/>
    <d v="1899-12-30T00:01:21"/>
    <d v="1899-12-30T00:01:32"/>
    <d v="1899-12-30T00:00:11"/>
    <d v="1899-12-30T00:01:26"/>
  </r>
  <r>
    <x v="4836"/>
    <n v="0"/>
    <n v="1"/>
    <n v="26"/>
    <n v="4837"/>
    <n v="5.3752325821790365E-3"/>
    <n v="5.3752325821790365E-3"/>
    <d v="1899-12-30T00:01:36"/>
    <d v="1899-12-30T00:01:21"/>
    <d v="1899-12-30T00:01:32"/>
    <d v="1899-12-30T00:00:11"/>
    <d v="1899-12-30T00:01:26"/>
  </r>
  <r>
    <x v="4837"/>
    <n v="0"/>
    <n v="1"/>
    <n v="26"/>
    <n v="4838"/>
    <n v="5.3741215378255479E-3"/>
    <n v="5.3741215378255479E-3"/>
    <d v="1899-12-30T00:01:38"/>
    <d v="1899-12-30T00:01:21"/>
    <d v="1899-12-30T00:01:32"/>
    <d v="1899-12-30T00:00:11"/>
    <d v="1899-12-30T00:01:26"/>
  </r>
  <r>
    <x v="4838"/>
    <n v="0"/>
    <n v="1"/>
    <n v="26"/>
    <n v="4839"/>
    <n v="5.3730109526761724E-3"/>
    <n v="5.3730109526761724E-3"/>
    <d v="1899-12-30T00:01:35"/>
    <d v="1899-12-30T00:01:21"/>
    <d v="1899-12-30T00:01:32"/>
    <d v="1899-12-30T00:00:11"/>
    <d v="1899-12-30T00:01:26"/>
  </r>
  <r>
    <x v="4839"/>
    <n v="0"/>
    <n v="1"/>
    <n v="26"/>
    <n v="4840"/>
    <n v="5.371900826446281E-3"/>
    <n v="5.371900826446281E-3"/>
    <d v="1899-12-30T00:01:33"/>
    <d v="1899-12-30T00:01:21"/>
    <d v="1899-12-30T00:01:32"/>
    <d v="1899-12-30T00:00:11"/>
    <d v="1899-12-30T00:01:26"/>
  </r>
  <r>
    <x v="4840"/>
    <n v="0"/>
    <n v="1"/>
    <n v="26"/>
    <n v="4841"/>
    <n v="5.3707911588514769E-3"/>
    <n v="5.3707911588514769E-3"/>
    <d v="1899-12-30T00:01:38"/>
    <d v="1899-12-30T00:01:21"/>
    <d v="1899-12-30T00:01:32"/>
    <d v="1899-12-30T00:00:11"/>
    <d v="1899-12-30T00:01:26"/>
  </r>
  <r>
    <x v="4841"/>
    <n v="0"/>
    <n v="1"/>
    <n v="26"/>
    <n v="4842"/>
    <n v="5.3696819496076003E-3"/>
    <n v="5.3696819496076003E-3"/>
    <d v="1899-12-30T00:01:37"/>
    <d v="1899-12-30T00:01:21"/>
    <d v="1899-12-30T00:01:32"/>
    <d v="1899-12-30T00:00:11"/>
    <d v="1899-12-30T00:01:26"/>
  </r>
  <r>
    <x v="4842"/>
    <n v="0"/>
    <n v="1"/>
    <n v="26"/>
    <n v="4843"/>
    <n v="5.3685731984307247E-3"/>
    <n v="5.3685731984307247E-3"/>
    <d v="1899-12-30T00:01:37"/>
    <d v="1899-12-30T00:01:21"/>
    <d v="1899-12-30T00:01:32"/>
    <d v="1899-12-30T00:00:11"/>
    <d v="1899-12-30T00:01:26"/>
  </r>
  <r>
    <x v="4843"/>
    <n v="0"/>
    <n v="1"/>
    <n v="26"/>
    <n v="4844"/>
    <n v="5.3674649050371595E-3"/>
    <n v="5.3674649050371595E-3"/>
    <d v="1899-12-30T00:01:30"/>
    <d v="1899-12-30T00:01:21"/>
    <d v="1899-12-30T00:01:32"/>
    <d v="1899-12-30T00:00:11"/>
    <d v="1899-12-30T00:01:26"/>
  </r>
  <r>
    <x v="4844"/>
    <n v="0"/>
    <n v="1"/>
    <n v="26"/>
    <n v="4845"/>
    <n v="5.3663570691434466E-3"/>
    <n v="5.3663570691434466E-3"/>
    <d v="1899-12-30T00:01:35"/>
    <d v="1899-12-30T00:01:21"/>
    <d v="1899-12-30T00:01:32"/>
    <d v="1899-12-30T00:00:11"/>
    <d v="1899-12-30T00:01:26"/>
  </r>
  <r>
    <x v="4845"/>
    <n v="0"/>
    <n v="1"/>
    <n v="26"/>
    <n v="4846"/>
    <n v="5.3652496904663637E-3"/>
    <n v="5.3652496904663637E-3"/>
    <d v="1899-12-30T00:01:42"/>
    <d v="1899-12-30T00:01:21"/>
    <d v="1899-12-30T00:01:32"/>
    <d v="1899-12-30T00:00:11"/>
    <d v="1899-12-30T00:01:26"/>
  </r>
  <r>
    <x v="4846"/>
    <n v="0"/>
    <n v="1"/>
    <n v="26"/>
    <n v="4847"/>
    <n v="5.3641427687229218E-3"/>
    <n v="5.3641427687229218E-3"/>
    <d v="1899-12-30T00:02:04"/>
    <d v="1899-12-30T00:01:21"/>
    <d v="1899-12-30T00:01:32"/>
    <d v="1899-12-30T00:00:11"/>
    <d v="1899-12-30T00:01:27"/>
  </r>
  <r>
    <x v="4847"/>
    <n v="0"/>
    <n v="1"/>
    <n v="26"/>
    <n v="4848"/>
    <n v="5.3630363036303629E-3"/>
    <n v="5.3630363036303629E-3"/>
    <d v="1899-12-30T00:01:38"/>
    <d v="1899-12-30T00:01:21"/>
    <d v="1899-12-30T00:01:32"/>
    <d v="1899-12-30T00:00:11"/>
    <d v="1899-12-30T00:01:27"/>
  </r>
  <r>
    <x v="4848"/>
    <n v="0"/>
    <n v="1"/>
    <n v="26"/>
    <n v="4849"/>
    <n v="5.3619302949061663E-3"/>
    <n v="5.3619302949061663E-3"/>
    <d v="1899-12-30T00:01:34"/>
    <d v="1899-12-30T00:01:21"/>
    <d v="1899-12-30T00:01:32"/>
    <d v="1899-12-30T00:00:11"/>
    <d v="1899-12-30T00:01:27"/>
  </r>
  <r>
    <x v="4849"/>
    <n v="0"/>
    <n v="1"/>
    <n v="26"/>
    <n v="4850"/>
    <n v="5.3608247422680414E-3"/>
    <n v="5.3608247422680414E-3"/>
    <d v="1899-12-30T00:01:32"/>
    <d v="1899-12-30T00:01:21"/>
    <d v="1899-12-30T00:01:32"/>
    <d v="1899-12-30T00:00:11"/>
    <d v="1899-12-30T00:01:27"/>
  </r>
  <r>
    <x v="4850"/>
    <n v="0"/>
    <n v="1"/>
    <n v="26"/>
    <n v="4851"/>
    <n v="5.3597196454339309E-3"/>
    <n v="5.3597196454339309E-3"/>
    <d v="1899-12-30T00:01:38"/>
    <d v="1899-12-30T00:01:21"/>
    <d v="1899-12-30T00:01:32"/>
    <d v="1899-12-30T00:00:11"/>
    <d v="1899-12-30T00:01:27"/>
  </r>
  <r>
    <x v="4851"/>
    <n v="0"/>
    <n v="1"/>
    <n v="26"/>
    <n v="4852"/>
    <n v="5.3586150041220115E-3"/>
    <n v="5.3586150041220115E-3"/>
    <d v="1899-12-30T00:01:37"/>
    <d v="1899-12-30T00:01:21"/>
    <d v="1899-12-30T00:01:32"/>
    <d v="1899-12-30T00:00:11"/>
    <d v="1899-12-30T00:01:27"/>
  </r>
  <r>
    <x v="4852"/>
    <n v="0"/>
    <n v="1"/>
    <n v="26"/>
    <n v="4853"/>
    <n v="5.3575108180506899E-3"/>
    <n v="5.3575108180506899E-3"/>
    <d v="1899-12-30T00:01:30"/>
    <d v="1899-12-30T00:01:21"/>
    <d v="1899-12-30T00:01:32"/>
    <d v="1899-12-30T00:00:11"/>
    <d v="1899-12-30T00:01:27"/>
  </r>
  <r>
    <x v="4853"/>
    <n v="0"/>
    <n v="1"/>
    <n v="26"/>
    <n v="4854"/>
    <n v="5.356407086938607E-3"/>
    <n v="5.356407086938607E-3"/>
    <d v="1899-12-30T00:01:40"/>
    <d v="1899-12-30T00:01:21"/>
    <d v="1899-12-30T00:01:32"/>
    <d v="1899-12-30T00:00:11"/>
    <d v="1899-12-30T00:01:27"/>
  </r>
  <r>
    <x v="4854"/>
    <n v="0"/>
    <n v="1"/>
    <n v="26"/>
    <n v="4855"/>
    <n v="5.3553038105046344E-3"/>
    <n v="5.3553038105046344E-3"/>
    <d v="1899-12-30T00:01:39"/>
    <d v="1899-12-30T00:01:21"/>
    <d v="1899-12-30T00:01:32"/>
    <d v="1899-12-30T00:00:11"/>
    <d v="1899-12-30T00:01:27"/>
  </r>
  <r>
    <x v="4855"/>
    <n v="0"/>
    <n v="1"/>
    <n v="26"/>
    <n v="4856"/>
    <n v="5.3542009884678752E-3"/>
    <n v="5.3542009884678752E-3"/>
    <d v="1899-12-30T00:01:34"/>
    <d v="1899-12-30T00:01:21"/>
    <d v="1899-12-30T00:01:32"/>
    <d v="1899-12-30T00:00:11"/>
    <d v="1899-12-30T00:01:27"/>
  </r>
  <r>
    <x v="4856"/>
    <n v="0"/>
    <n v="1"/>
    <n v="26"/>
    <n v="4857"/>
    <n v="5.3530986205476633E-3"/>
    <n v="5.3530986205476633E-3"/>
    <d v="1899-12-30T00:01:40"/>
    <d v="1899-12-30T00:01:21"/>
    <d v="1899-12-30T00:01:32"/>
    <d v="1899-12-30T00:00:11"/>
    <d v="1899-12-30T00:01:27"/>
  </r>
  <r>
    <x v="4857"/>
    <n v="0"/>
    <n v="1"/>
    <n v="26"/>
    <n v="4858"/>
    <n v="5.3519967064635651E-3"/>
    <n v="5.3519967064635651E-3"/>
    <d v="1899-12-30T00:01:33"/>
    <d v="1899-12-30T00:01:21"/>
    <d v="1899-12-30T00:01:32"/>
    <d v="1899-12-30T00:00:11"/>
    <d v="1899-12-30T00:01:27"/>
  </r>
  <r>
    <x v="4858"/>
    <n v="0"/>
    <n v="1"/>
    <n v="26"/>
    <n v="4859"/>
    <n v="5.3508952459353776E-3"/>
    <n v="5.3508952459353776E-3"/>
    <d v="1899-12-30T00:01:38"/>
    <d v="1899-12-30T00:01:21"/>
    <d v="1899-12-30T00:01:32"/>
    <d v="1899-12-30T00:00:11"/>
    <d v="1899-12-30T00:01:27"/>
  </r>
  <r>
    <x v="4859"/>
    <n v="0"/>
    <n v="1"/>
    <n v="26"/>
    <n v="4860"/>
    <n v="5.3497942386831277E-3"/>
    <n v="5.3497942386831277E-3"/>
    <d v="1899-12-30T00:01:34"/>
    <d v="1899-12-30T00:01:21"/>
    <d v="1899-12-30T00:01:32"/>
    <d v="1899-12-30T00:00:11"/>
    <d v="1899-12-30T00:01:27"/>
  </r>
  <r>
    <x v="4860"/>
    <n v="0"/>
    <n v="1"/>
    <n v="26"/>
    <n v="4861"/>
    <n v="5.348693684427073E-3"/>
    <n v="5.348693684427073E-3"/>
    <d v="1899-12-30T00:01:36"/>
    <d v="1899-12-30T00:01:21"/>
    <d v="1899-12-30T00:01:32"/>
    <d v="1899-12-30T00:00:11"/>
    <d v="1899-12-30T00:01:27"/>
  </r>
  <r>
    <x v="4861"/>
    <n v="0"/>
    <n v="1"/>
    <n v="26"/>
    <n v="4862"/>
    <n v="5.3475935828877002E-3"/>
    <n v="5.3475935828877002E-3"/>
    <d v="1899-12-30T00:01:37"/>
    <d v="1899-12-30T00:01:21"/>
    <d v="1899-12-30T00:01:32"/>
    <d v="1899-12-30T00:00:11"/>
    <d v="1899-12-30T00:01:27"/>
  </r>
  <r>
    <x v="4862"/>
    <n v="0"/>
    <n v="1"/>
    <n v="26"/>
    <n v="4863"/>
    <n v="5.3464939337857292E-3"/>
    <n v="5.3464939337857292E-3"/>
    <d v="1899-12-30T00:01:35"/>
    <d v="1899-12-30T00:01:21"/>
    <d v="1899-12-30T00:01:32"/>
    <d v="1899-12-30T00:00:11"/>
    <d v="1899-12-30T00:01:27"/>
  </r>
  <r>
    <x v="4863"/>
    <n v="0"/>
    <n v="1"/>
    <n v="26"/>
    <n v="4864"/>
    <n v="5.3453947368421054E-3"/>
    <n v="5.3453947368421054E-3"/>
    <d v="1899-12-30T00:01:29"/>
    <d v="1899-12-30T00:01:21"/>
    <d v="1899-12-30T00:01:32"/>
    <d v="1899-12-30T00:00:11"/>
    <d v="1899-12-30T00:01:27"/>
  </r>
  <r>
    <x v="4864"/>
    <n v="0"/>
    <n v="1"/>
    <n v="26"/>
    <n v="4865"/>
    <n v="5.3442959917780058E-3"/>
    <n v="5.3442959917780058E-3"/>
    <d v="1899-12-30T00:01:34"/>
    <d v="1899-12-30T00:01:21"/>
    <d v="1899-12-30T00:01:32"/>
    <d v="1899-12-30T00:00:11"/>
    <d v="1899-12-30T00:01:27"/>
  </r>
  <r>
    <x v="4865"/>
    <n v="0"/>
    <n v="1"/>
    <n v="26"/>
    <n v="4866"/>
    <n v="5.3431976983148374E-3"/>
    <n v="5.3431976983148374E-3"/>
    <d v="1899-12-30T00:01:36"/>
    <d v="1899-12-30T00:01:21"/>
    <d v="1899-12-30T00:01:32"/>
    <d v="1899-12-30T00:00:11"/>
    <d v="1899-12-30T00:01:27"/>
  </r>
  <r>
    <x v="4866"/>
    <n v="0"/>
    <n v="1"/>
    <n v="26"/>
    <n v="4867"/>
    <n v="5.3420998561742343E-3"/>
    <n v="5.3420998561742343E-3"/>
    <d v="1899-12-30T00:01:41"/>
    <d v="1899-12-30T00:01:21"/>
    <d v="1899-12-30T00:01:32"/>
    <d v="1899-12-30T00:00:11"/>
    <d v="1899-12-30T00:01:27"/>
  </r>
  <r>
    <x v="4867"/>
    <n v="0"/>
    <n v="1"/>
    <n v="26"/>
    <n v="4868"/>
    <n v="5.3410024650780612E-3"/>
    <n v="5.3410024650780612E-3"/>
    <d v="1899-12-30T00:01:33"/>
    <d v="1899-12-30T00:01:21"/>
    <d v="1899-12-30T00:01:32"/>
    <d v="1899-12-30T00:00:11"/>
    <d v="1899-12-30T00:01:27"/>
  </r>
  <r>
    <x v="4868"/>
    <n v="0"/>
    <n v="1"/>
    <n v="26"/>
    <n v="4869"/>
    <n v="5.3399055247484086E-3"/>
    <n v="5.3399055247484086E-3"/>
    <d v="1899-12-30T00:01:37"/>
    <d v="1899-12-30T00:01:21"/>
    <d v="1899-12-30T00:01:32"/>
    <d v="1899-12-30T00:00:11"/>
    <d v="1899-12-30T00:01:27"/>
  </r>
  <r>
    <x v="4869"/>
    <n v="0"/>
    <n v="1"/>
    <n v="26"/>
    <n v="4870"/>
    <n v="5.3388090349075976E-3"/>
    <n v="5.3388090349075976E-3"/>
    <d v="1899-12-30T00:01:35"/>
    <d v="1899-12-30T00:01:21"/>
    <d v="1899-12-30T00:01:32"/>
    <d v="1899-12-30T00:00:11"/>
    <d v="1899-12-30T00:01:27"/>
  </r>
  <r>
    <x v="4870"/>
    <n v="0"/>
    <n v="1"/>
    <n v="26"/>
    <n v="4871"/>
    <n v="5.3377129952781772E-3"/>
    <n v="5.3377129952781772E-3"/>
    <d v="1899-12-30T00:01:36"/>
    <d v="1899-12-30T00:01:21"/>
    <d v="1899-12-30T00:01:32"/>
    <d v="1899-12-30T00:00:11"/>
    <d v="1899-12-30T00:01:27"/>
  </r>
  <r>
    <x v="4871"/>
    <n v="0"/>
    <n v="1"/>
    <n v="26"/>
    <n v="4872"/>
    <n v="5.3366174055829232E-3"/>
    <n v="5.3366174055829232E-3"/>
    <d v="1899-12-30T00:01:37"/>
    <d v="1899-12-30T00:01:21"/>
    <d v="1899-12-30T00:01:32"/>
    <d v="1899-12-30T00:00:11"/>
    <d v="1899-12-30T00:01:27"/>
  </r>
  <r>
    <x v="4872"/>
    <n v="0"/>
    <n v="1"/>
    <n v="26"/>
    <n v="4873"/>
    <n v="5.3355222655448393E-3"/>
    <n v="5.3355222655448393E-3"/>
    <d v="1899-12-30T00:01:48"/>
    <d v="1899-12-30T00:01:21"/>
    <d v="1899-12-30T00:01:32"/>
    <d v="1899-12-30T00:00:11"/>
    <d v="1899-12-30T00:01:27"/>
  </r>
  <r>
    <x v="4873"/>
    <n v="0"/>
    <n v="1"/>
    <n v="26"/>
    <n v="4874"/>
    <n v="5.3344275748871562E-3"/>
    <n v="5.3344275748871562E-3"/>
    <d v="1899-12-30T00:01:33"/>
    <d v="1899-12-30T00:01:21"/>
    <d v="1899-12-30T00:01:32"/>
    <d v="1899-12-30T00:00:11"/>
    <d v="1899-12-30T00:01:27"/>
  </r>
  <r>
    <x v="4874"/>
    <n v="0"/>
    <n v="1"/>
    <n v="26"/>
    <n v="4875"/>
    <n v="5.3333333333333332E-3"/>
    <n v="5.3333333333333332E-3"/>
    <d v="1899-12-30T00:01:32"/>
    <d v="1899-12-30T00:01:21"/>
    <d v="1899-12-30T00:01:32"/>
    <d v="1899-12-30T00:00:11"/>
    <d v="1899-12-30T00:01:27"/>
  </r>
  <r>
    <x v="4875"/>
    <n v="0"/>
    <n v="1"/>
    <n v="26"/>
    <n v="4876"/>
    <n v="5.3322395406070547E-3"/>
    <n v="5.3322395406070547E-3"/>
    <d v="1899-12-30T00:01:37"/>
    <d v="1899-12-30T00:01:21"/>
    <d v="1899-12-30T00:01:32"/>
    <d v="1899-12-30T00:00:11"/>
    <d v="1899-12-30T00:01:27"/>
  </r>
  <r>
    <x v="4876"/>
    <n v="0"/>
    <n v="1"/>
    <n v="26"/>
    <n v="4877"/>
    <n v="5.3311461964322326E-3"/>
    <n v="5.3311461964322326E-3"/>
    <d v="1899-12-30T00:01:34"/>
    <d v="1899-12-30T00:01:21"/>
    <d v="1899-12-30T00:01:32"/>
    <d v="1899-12-30T00:00:11"/>
    <d v="1899-12-30T00:01:27"/>
  </r>
  <r>
    <x v="4877"/>
    <n v="0"/>
    <n v="1"/>
    <n v="26"/>
    <n v="4878"/>
    <n v="5.3300533005330051E-3"/>
    <n v="5.3300533005330051E-3"/>
    <d v="1899-12-30T00:01:34"/>
    <d v="1899-12-30T00:01:21"/>
    <d v="1899-12-30T00:01:32"/>
    <d v="1899-12-30T00:00:11"/>
    <d v="1899-12-30T00:01:27"/>
  </r>
  <r>
    <x v="4878"/>
    <n v="0"/>
    <n v="1"/>
    <n v="26"/>
    <n v="4879"/>
    <n v="5.3289608526337368E-3"/>
    <n v="5.3289608526337368E-3"/>
    <d v="1899-12-30T00:01:38"/>
    <d v="1899-12-30T00:01:21"/>
    <d v="1899-12-30T00:01:32"/>
    <d v="1899-12-30T00:00:11"/>
    <d v="1899-12-30T00:01:27"/>
  </r>
  <r>
    <x v="4879"/>
    <n v="0"/>
    <n v="1"/>
    <n v="26"/>
    <n v="4880"/>
    <n v="5.3278688524590161E-3"/>
    <n v="5.3278688524590161E-3"/>
    <d v="1899-12-30T00:01:31"/>
    <d v="1899-12-30T00:01:21"/>
    <d v="1899-12-30T00:01:32"/>
    <d v="1899-12-30T00:00:11"/>
    <d v="1899-12-30T00:01:27"/>
  </r>
  <r>
    <x v="4880"/>
    <n v="0"/>
    <n v="1"/>
    <n v="26"/>
    <n v="4881"/>
    <n v="5.3267772997336611E-3"/>
    <n v="5.3267772997336611E-3"/>
    <d v="1899-12-30T00:01:31"/>
    <d v="1899-12-30T00:01:21"/>
    <d v="1899-12-30T00:01:32"/>
    <d v="1899-12-30T00:00:11"/>
    <d v="1899-12-30T00:01:27"/>
  </r>
  <r>
    <x v="4881"/>
    <n v="0"/>
    <n v="1"/>
    <n v="26"/>
    <n v="4882"/>
    <n v="5.3256861941827121E-3"/>
    <n v="5.3256861941827121E-3"/>
    <d v="1899-12-30T00:01:37"/>
    <d v="1899-12-30T00:01:21"/>
    <d v="1899-12-30T00:01:32"/>
    <d v="1899-12-30T00:00:11"/>
    <d v="1899-12-30T00:01:27"/>
  </r>
  <r>
    <x v="4882"/>
    <n v="0"/>
    <n v="1"/>
    <n v="26"/>
    <n v="4883"/>
    <n v="5.3245955355314357E-3"/>
    <n v="5.3245955355314357E-3"/>
    <d v="1899-12-30T00:01:42"/>
    <d v="1899-12-30T00:01:21"/>
    <d v="1899-12-30T00:01:32"/>
    <d v="1899-12-30T00:00:11"/>
    <d v="1899-12-30T00:01:27"/>
  </r>
  <r>
    <x v="4883"/>
    <n v="0"/>
    <n v="1"/>
    <n v="26"/>
    <n v="4884"/>
    <n v="5.3235053235053233E-3"/>
    <n v="5.3235053235053233E-3"/>
    <d v="1899-12-30T00:01:36"/>
    <d v="1899-12-30T00:01:21"/>
    <d v="1899-12-30T00:01:32"/>
    <d v="1899-12-30T00:00:11"/>
    <d v="1899-12-30T00:01:27"/>
  </r>
  <r>
    <x v="4884"/>
    <n v="0"/>
    <n v="1"/>
    <n v="26"/>
    <n v="4885"/>
    <n v="5.3224155578300925E-3"/>
    <n v="5.3224155578300925E-3"/>
    <d v="1899-12-30T00:01:34"/>
    <d v="1899-12-30T00:01:21"/>
    <d v="1899-12-30T00:01:32"/>
    <d v="1899-12-30T00:00:11"/>
    <d v="1899-12-30T00:01:27"/>
  </r>
  <r>
    <x v="4885"/>
    <n v="0"/>
    <n v="1"/>
    <n v="26"/>
    <n v="4886"/>
    <n v="5.3213262382316821E-3"/>
    <n v="5.3213262382316821E-3"/>
    <d v="1899-12-30T00:01:36"/>
    <d v="1899-12-30T00:01:21"/>
    <d v="1899-12-30T00:01:32"/>
    <d v="1899-12-30T00:00:11"/>
    <d v="1899-12-30T00:01:27"/>
  </r>
  <r>
    <x v="4886"/>
    <n v="0"/>
    <n v="1"/>
    <n v="26"/>
    <n v="4887"/>
    <n v="5.3202373644362592E-3"/>
    <n v="5.3202373644362592E-3"/>
    <d v="1899-12-30T00:01:34"/>
    <d v="1899-12-30T00:01:21"/>
    <d v="1899-12-30T00:01:32"/>
    <d v="1899-12-30T00:00:11"/>
    <d v="1899-12-30T00:01:27"/>
  </r>
  <r>
    <x v="4887"/>
    <n v="0"/>
    <n v="1"/>
    <n v="26"/>
    <n v="4888"/>
    <n v="5.3191489361702126E-3"/>
    <n v="5.3191489361702126E-3"/>
    <d v="1899-12-30T00:01:37"/>
    <d v="1899-12-30T00:01:21"/>
    <d v="1899-12-30T00:01:32"/>
    <d v="1899-12-30T00:00:11"/>
    <d v="1899-12-30T00:01:27"/>
  </r>
  <r>
    <x v="4888"/>
    <n v="0"/>
    <n v="1"/>
    <n v="26"/>
    <n v="4889"/>
    <n v="5.3180609531601553E-3"/>
    <n v="5.3180609531601553E-3"/>
    <d v="1899-12-30T00:01:29"/>
    <d v="1899-12-30T00:01:21"/>
    <d v="1899-12-30T00:01:32"/>
    <d v="1899-12-30T00:00:11"/>
    <d v="1899-12-30T00:01:27"/>
  </r>
  <r>
    <x v="4889"/>
    <n v="0"/>
    <n v="1"/>
    <n v="26"/>
    <n v="4890"/>
    <n v="5.3169734151329246E-3"/>
    <n v="5.3169734151329246E-3"/>
    <d v="1899-12-30T00:01:08"/>
    <d v="1899-12-30T00:01:21"/>
    <d v="1899-12-30T00:01:32"/>
    <d v="1899-12-30T00:00:11"/>
    <d v="1899-12-30T00:01:27"/>
  </r>
  <r>
    <x v="4890"/>
    <n v="0"/>
    <n v="1"/>
    <n v="26"/>
    <n v="4891"/>
    <n v="5.31588632181558E-3"/>
    <n v="5.31588632181558E-3"/>
    <d v="1899-12-30T00:01:27"/>
    <d v="1899-12-30T00:01:21"/>
    <d v="1899-12-30T00:01:32"/>
    <d v="1899-12-30T00:00:11"/>
    <d v="1899-12-30T00:01:27"/>
  </r>
  <r>
    <x v="4891"/>
    <n v="0"/>
    <n v="1"/>
    <n v="26"/>
    <n v="4892"/>
    <n v="5.3147996729354047E-3"/>
    <n v="5.3147996729354047E-3"/>
    <d v="1899-12-30T00:01:20"/>
    <d v="1899-12-30T00:01:21"/>
    <d v="1899-12-30T00:01:32"/>
    <d v="1899-12-30T00:00:11"/>
    <d v="1899-12-30T00:01:27"/>
  </r>
  <r>
    <x v="4892"/>
    <n v="0"/>
    <n v="1"/>
    <n v="26"/>
    <n v="4893"/>
    <n v="5.3137134682199058E-3"/>
    <n v="5.3137134682199058E-3"/>
    <d v="1899-12-30T00:01:18"/>
    <d v="1899-12-30T00:01:21"/>
    <d v="1899-12-30T00:01:32"/>
    <d v="1899-12-30T00:00:11"/>
    <d v="1899-12-30T00:01:27"/>
  </r>
  <r>
    <x v="4893"/>
    <n v="0"/>
    <n v="1"/>
    <n v="26"/>
    <n v="4894"/>
    <n v="5.3126277073968125E-3"/>
    <n v="5.3126277073968125E-3"/>
    <d v="1899-12-30T00:01:25"/>
    <d v="1899-12-30T00:01:21"/>
    <d v="1899-12-30T00:01:32"/>
    <d v="1899-12-30T00:00:11"/>
    <d v="1899-12-30T00:01:27"/>
  </r>
  <r>
    <x v="4894"/>
    <n v="0"/>
    <n v="1"/>
    <n v="26"/>
    <n v="4895"/>
    <n v="5.3115423901940757E-3"/>
    <n v="5.3115423901940757E-3"/>
    <d v="1899-12-30T00:01:28"/>
    <d v="1899-12-30T00:01:21"/>
    <d v="1899-12-30T00:01:32"/>
    <d v="1899-12-30T00:00:11"/>
    <d v="1899-12-30T00:01:27"/>
  </r>
  <r>
    <x v="4895"/>
    <n v="0"/>
    <n v="1"/>
    <n v="26"/>
    <n v="4896"/>
    <n v="5.3104575163398695E-3"/>
    <n v="5.3104575163398695E-3"/>
    <d v="1899-12-30T00:01:27"/>
    <d v="1899-12-30T00:01:21"/>
    <d v="1899-12-30T00:01:32"/>
    <d v="1899-12-30T00:00:11"/>
    <d v="1899-12-30T00:01:27"/>
  </r>
  <r>
    <x v="4896"/>
    <n v="0"/>
    <n v="1"/>
    <n v="26"/>
    <n v="4897"/>
    <n v="5.3093730855625892E-3"/>
    <n v="5.3093730855625892E-3"/>
    <d v="1899-12-30T00:01:22"/>
    <d v="1899-12-30T00:01:21"/>
    <d v="1899-12-30T00:01:32"/>
    <d v="1899-12-30T00:00:11"/>
    <d v="1899-12-30T00:01:27"/>
  </r>
  <r>
    <x v="4897"/>
    <n v="0"/>
    <n v="1"/>
    <n v="26"/>
    <n v="4898"/>
    <n v="5.3082890975908537E-3"/>
    <n v="5.3082890975908537E-3"/>
    <d v="1899-12-30T00:01:25"/>
    <d v="1899-12-30T00:01:21"/>
    <d v="1899-12-30T00:01:32"/>
    <d v="1899-12-30T00:00:11"/>
    <d v="1899-12-30T00:01:27"/>
  </r>
  <r>
    <x v="4898"/>
    <n v="0"/>
    <n v="1"/>
    <n v="26"/>
    <n v="4899"/>
    <n v="5.3072055521535006E-3"/>
    <n v="5.3072055521535006E-3"/>
    <d v="1899-12-30T00:01:32"/>
    <d v="1899-12-30T00:01:21"/>
    <d v="1899-12-30T00:01:32"/>
    <d v="1899-12-30T00:00:11"/>
    <d v="1899-12-30T00:01:27"/>
  </r>
  <r>
    <x v="4899"/>
    <n v="0"/>
    <n v="1"/>
    <n v="26"/>
    <n v="4900"/>
    <n v="5.3061224489795921E-3"/>
    <n v="5.3061224489795921E-3"/>
    <d v="1899-12-30T00:01:31"/>
    <d v="1899-12-30T00:01:21"/>
    <d v="1899-12-30T00:01:32"/>
    <d v="1899-12-30T00:00:11"/>
    <d v="1899-12-30T00:01:27"/>
  </r>
  <r>
    <x v="4900"/>
    <n v="0"/>
    <n v="1"/>
    <n v="26"/>
    <n v="4901"/>
    <n v="5.3050397877984082E-3"/>
    <n v="5.3050397877984082E-3"/>
    <d v="1899-12-30T00:01:23"/>
    <d v="1899-12-30T00:01:21"/>
    <d v="1899-12-30T00:01:32"/>
    <d v="1899-12-30T00:00:11"/>
    <d v="1899-12-30T00:01:27"/>
  </r>
  <r>
    <x v="4901"/>
    <n v="0"/>
    <n v="1"/>
    <n v="26"/>
    <n v="4902"/>
    <n v="5.3039575683394534E-3"/>
    <n v="5.3039575683394534E-3"/>
    <d v="1899-12-30T00:01:27"/>
    <d v="1899-12-30T00:01:21"/>
    <d v="1899-12-30T00:01:32"/>
    <d v="1899-12-30T00:00:11"/>
    <d v="1899-12-30T00:01:27"/>
  </r>
  <r>
    <x v="4902"/>
    <n v="0"/>
    <n v="1"/>
    <n v="26"/>
    <n v="4903"/>
    <n v="5.3028757903324491E-3"/>
    <n v="5.3028757903324491E-3"/>
    <d v="1899-12-30T00:01:21"/>
    <d v="1899-12-30T00:01:21"/>
    <d v="1899-12-30T00:01:32"/>
    <d v="1899-12-30T00:00:11"/>
    <d v="1899-12-30T00:01:27"/>
  </r>
  <r>
    <x v="4903"/>
    <n v="0"/>
    <n v="1"/>
    <n v="26"/>
    <n v="4904"/>
    <n v="5.3017944535073414E-3"/>
    <n v="5.3017944535073414E-3"/>
    <d v="1899-12-30T00:01:24"/>
    <d v="1899-12-30T00:01:21"/>
    <d v="1899-12-30T00:01:32"/>
    <d v="1899-12-30T00:00:11"/>
    <d v="1899-12-30T00:01:27"/>
  </r>
  <r>
    <x v="4904"/>
    <n v="0"/>
    <n v="1"/>
    <n v="26"/>
    <n v="4905"/>
    <n v="5.3007135575942914E-3"/>
    <n v="5.3007135575942914E-3"/>
    <d v="1899-12-30T00:01:34"/>
    <d v="1899-12-30T00:01:21"/>
    <d v="1899-12-30T00:01:32"/>
    <d v="1899-12-30T00:00:11"/>
    <d v="1899-12-30T00:01:27"/>
  </r>
  <r>
    <x v="4905"/>
    <n v="0"/>
    <n v="1"/>
    <n v="26"/>
    <n v="4906"/>
    <n v="5.2996331023236849E-3"/>
    <n v="5.2996331023236849E-3"/>
    <d v="1899-12-30T00:01:28"/>
    <d v="1899-12-30T00:01:21"/>
    <d v="1899-12-30T00:01:32"/>
    <d v="1899-12-30T00:00:11"/>
    <d v="1899-12-30T00:01:27"/>
  </r>
  <r>
    <x v="4906"/>
    <n v="0"/>
    <n v="1"/>
    <n v="26"/>
    <n v="4907"/>
    <n v="5.2985530874261264E-3"/>
    <n v="5.2985530874261264E-3"/>
    <d v="1899-12-30T00:01:23"/>
    <d v="1899-12-30T00:01:21"/>
    <d v="1899-12-30T00:01:32"/>
    <d v="1899-12-30T00:00:11"/>
    <d v="1899-12-30T00:01:27"/>
  </r>
  <r>
    <x v="4907"/>
    <n v="0"/>
    <n v="1"/>
    <n v="26"/>
    <n v="4908"/>
    <n v="5.297473512632437E-3"/>
    <n v="5.297473512632437E-3"/>
    <d v="1899-12-30T00:01:26"/>
    <d v="1899-12-30T00:01:21"/>
    <d v="1899-12-30T00:01:32"/>
    <d v="1899-12-30T00:00:11"/>
    <d v="1899-12-30T00:01:27"/>
  </r>
  <r>
    <x v="4908"/>
    <n v="0"/>
    <n v="1"/>
    <n v="26"/>
    <n v="4909"/>
    <n v="5.2963943776736608E-3"/>
    <n v="5.2963943776736608E-3"/>
    <d v="1899-12-30T00:01:26"/>
    <d v="1899-12-30T00:01:21"/>
    <d v="1899-12-30T00:01:32"/>
    <d v="1899-12-30T00:00:11"/>
    <d v="1899-12-30T00:01:27"/>
  </r>
  <r>
    <x v="4909"/>
    <n v="0"/>
    <n v="1"/>
    <n v="26"/>
    <n v="4910"/>
    <n v="5.295315682281059E-3"/>
    <n v="5.295315682281059E-3"/>
    <d v="1899-12-30T00:01:20"/>
    <d v="1899-12-30T00:01:21"/>
    <d v="1899-12-30T00:01:32"/>
    <d v="1899-12-30T00:00:11"/>
    <d v="1899-12-30T00:01:27"/>
  </r>
  <r>
    <x v="4910"/>
    <n v="0"/>
    <n v="1"/>
    <n v="26"/>
    <n v="4911"/>
    <n v="5.2942374261861127E-3"/>
    <n v="5.2942374261861127E-3"/>
    <d v="1899-12-30T00:01:28"/>
    <d v="1899-12-30T00:01:21"/>
    <d v="1899-12-30T00:01:32"/>
    <d v="1899-12-30T00:00:11"/>
    <d v="1899-12-30T00:01:27"/>
  </r>
  <r>
    <x v="4911"/>
    <n v="0"/>
    <n v="1"/>
    <n v="26"/>
    <n v="4912"/>
    <n v="5.2931596091205209E-3"/>
    <n v="5.2931596091205209E-3"/>
    <d v="1899-12-30T00:01:30"/>
    <d v="1899-12-30T00:01:21"/>
    <d v="1899-12-30T00:01:32"/>
    <d v="1899-12-30T00:00:11"/>
    <d v="1899-12-30T00:01:27"/>
  </r>
  <r>
    <x v="4912"/>
    <n v="0"/>
    <n v="1"/>
    <n v="26"/>
    <n v="4913"/>
    <n v="5.2920822308162021E-3"/>
    <n v="5.2920822308162021E-3"/>
    <d v="1899-12-30T00:01:48"/>
    <d v="1899-12-30T00:01:21"/>
    <d v="1899-12-30T00:01:32"/>
    <d v="1899-12-30T00:00:11"/>
    <d v="1899-12-30T00:01:27"/>
  </r>
  <r>
    <x v="4913"/>
    <n v="0"/>
    <n v="1"/>
    <n v="26"/>
    <n v="4914"/>
    <n v="5.2910052910052907E-3"/>
    <n v="5.2910052910052907E-3"/>
    <d v="1899-12-30T00:01:27"/>
    <d v="1899-12-30T00:01:21"/>
    <d v="1899-12-30T00:01:32"/>
    <d v="1899-12-30T00:00:11"/>
    <d v="1899-12-30T00:01:27"/>
  </r>
  <r>
    <x v="4914"/>
    <n v="0"/>
    <n v="1"/>
    <n v="26"/>
    <n v="4915"/>
    <n v="5.2899287894201423E-3"/>
    <n v="5.2899287894201423E-3"/>
    <d v="1899-12-30T00:01:31"/>
    <d v="1899-12-30T00:01:21"/>
    <d v="1899-12-30T00:01:32"/>
    <d v="1899-12-30T00:00:11"/>
    <d v="1899-12-30T00:01:27"/>
  </r>
  <r>
    <x v="4915"/>
    <n v="0"/>
    <n v="1"/>
    <n v="26"/>
    <n v="4916"/>
    <n v="5.2888527257933275E-3"/>
    <n v="5.2888527257933275E-3"/>
    <d v="1899-12-30T00:01:27"/>
    <d v="1899-12-30T00:01:21"/>
    <d v="1899-12-30T00:01:32"/>
    <d v="1899-12-30T00:00:11"/>
    <d v="1899-12-30T00:01:27"/>
  </r>
  <r>
    <x v="4916"/>
    <n v="0"/>
    <n v="1"/>
    <n v="26"/>
    <n v="4917"/>
    <n v="5.2877770998576365E-3"/>
    <n v="5.2877770998576365E-3"/>
    <d v="1899-12-30T00:01:20"/>
    <d v="1899-12-30T00:01:21"/>
    <d v="1899-12-30T00:01:32"/>
    <d v="1899-12-30T00:00:11"/>
    <d v="1899-12-30T00:01:27"/>
  </r>
  <r>
    <x v="4917"/>
    <n v="0"/>
    <n v="1"/>
    <n v="26"/>
    <n v="4918"/>
    <n v="5.2867019113460754E-3"/>
    <n v="5.2867019113460754E-3"/>
    <d v="1899-12-30T00:01:28"/>
    <d v="1899-12-30T00:01:21"/>
    <d v="1899-12-30T00:01:32"/>
    <d v="1899-12-30T00:00:11"/>
    <d v="1899-12-30T00:01:27"/>
  </r>
  <r>
    <x v="4918"/>
    <n v="0"/>
    <n v="1"/>
    <n v="26"/>
    <n v="4919"/>
    <n v="5.2856271599918681E-3"/>
    <n v="5.2856271599918681E-3"/>
    <d v="1899-12-30T00:01:37"/>
    <d v="1899-12-30T00:01:21"/>
    <d v="1899-12-30T00:01:32"/>
    <d v="1899-12-30T00:00:11"/>
    <d v="1899-12-30T00:01:27"/>
  </r>
  <r>
    <x v="4919"/>
    <n v="0"/>
    <n v="1"/>
    <n v="26"/>
    <n v="4920"/>
    <n v="5.2845528455284551E-3"/>
    <n v="5.2845528455284551E-3"/>
    <d v="1899-12-30T00:01:28"/>
    <d v="1899-12-30T00:01:21"/>
    <d v="1899-12-30T00:01:32"/>
    <d v="1899-12-30T00:00:11"/>
    <d v="1899-12-30T00:01:27"/>
  </r>
  <r>
    <x v="4920"/>
    <n v="0"/>
    <n v="1"/>
    <n v="26"/>
    <n v="4921"/>
    <n v="5.2834789676894939E-3"/>
    <n v="5.2834789676894939E-3"/>
    <d v="1899-12-30T00:01:25"/>
    <d v="1899-12-30T00:01:21"/>
    <d v="1899-12-30T00:01:32"/>
    <d v="1899-12-30T00:00:11"/>
    <d v="1899-12-30T00:01:27"/>
  </r>
  <r>
    <x v="4921"/>
    <n v="0"/>
    <n v="1"/>
    <n v="26"/>
    <n v="4922"/>
    <n v="5.2824055262088582E-3"/>
    <n v="5.2824055262088582E-3"/>
    <d v="1899-12-30T00:01:34"/>
    <d v="1899-12-30T00:01:21"/>
    <d v="1899-12-30T00:01:32"/>
    <d v="1899-12-30T00:00:11"/>
    <d v="1899-12-30T00:01:27"/>
  </r>
  <r>
    <x v="4922"/>
    <n v="0"/>
    <n v="1"/>
    <n v="26"/>
    <n v="4923"/>
    <n v="5.281332520820638E-3"/>
    <n v="5.281332520820638E-3"/>
    <d v="1899-12-30T00:01:22"/>
    <d v="1899-12-30T00:01:21"/>
    <d v="1899-12-30T00:01:32"/>
    <d v="1899-12-30T00:00:11"/>
    <d v="1899-12-30T00:01:27"/>
  </r>
  <r>
    <x v="4923"/>
    <n v="0"/>
    <n v="1"/>
    <n v="26"/>
    <n v="4924"/>
    <n v="5.280259951259139E-3"/>
    <n v="5.280259951259139E-3"/>
    <d v="1899-12-30T00:01:30"/>
    <d v="1899-12-30T00:01:21"/>
    <d v="1899-12-30T00:01:32"/>
    <d v="1899-12-30T00:00:11"/>
    <d v="1899-12-30T00:01:27"/>
  </r>
  <r>
    <x v="4924"/>
    <n v="0"/>
    <n v="1"/>
    <n v="26"/>
    <n v="4925"/>
    <n v="5.2791878172588833E-3"/>
    <n v="5.2791878172588833E-3"/>
    <d v="1899-12-30T00:01:19"/>
    <d v="1899-12-30T00:01:21"/>
    <d v="1899-12-30T00:01:32"/>
    <d v="1899-12-30T00:00:11"/>
    <d v="1899-12-30T00:01:27"/>
  </r>
  <r>
    <x v="4925"/>
    <n v="0"/>
    <n v="1"/>
    <n v="26"/>
    <n v="4926"/>
    <n v="5.2781161185546082E-3"/>
    <n v="5.2781161185546082E-3"/>
    <d v="1899-12-30T00:01:30"/>
    <d v="1899-12-30T00:01:21"/>
    <d v="1899-12-30T00:01:32"/>
    <d v="1899-12-30T00:00:11"/>
    <d v="1899-12-30T00:01:27"/>
  </r>
  <r>
    <x v="4926"/>
    <n v="0"/>
    <n v="1"/>
    <n v="26"/>
    <n v="4927"/>
    <n v="5.2770448548812663E-3"/>
    <n v="5.2770448548812663E-3"/>
    <d v="1899-12-30T00:01:32"/>
    <d v="1899-12-30T00:01:21"/>
    <d v="1899-12-30T00:01:32"/>
    <d v="1899-12-30T00:00:11"/>
    <d v="1899-12-30T00:01:27"/>
  </r>
  <r>
    <x v="4927"/>
    <n v="0"/>
    <n v="1"/>
    <n v="26"/>
    <n v="4928"/>
    <n v="5.275974025974026E-3"/>
    <n v="5.275974025974026E-3"/>
    <d v="1899-12-30T00:01:26"/>
    <d v="1899-12-30T00:01:21"/>
    <d v="1899-12-30T00:01:32"/>
    <d v="1899-12-30T00:00:11"/>
    <d v="1899-12-30T00:01:27"/>
  </r>
  <r>
    <x v="4928"/>
    <n v="0"/>
    <n v="1"/>
    <n v="26"/>
    <n v="4929"/>
    <n v="5.2749036315682691E-3"/>
    <n v="5.2749036315682691E-3"/>
    <d v="1899-12-30T00:01:34"/>
    <d v="1899-12-30T00:01:21"/>
    <d v="1899-12-30T00:01:32"/>
    <d v="1899-12-30T00:00:11"/>
    <d v="1899-12-30T00:01:27"/>
  </r>
  <r>
    <x v="4929"/>
    <n v="0"/>
    <n v="1"/>
    <n v="26"/>
    <n v="4930"/>
    <n v="5.2738336713995942E-3"/>
    <n v="5.2738336713995942E-3"/>
    <d v="1899-12-30T00:01:20"/>
    <d v="1899-12-30T00:01:21"/>
    <d v="1899-12-30T00:01:32"/>
    <d v="1899-12-30T00:00:11"/>
    <d v="1899-12-30T00:01:27"/>
  </r>
  <r>
    <x v="4930"/>
    <n v="0"/>
    <n v="1"/>
    <n v="26"/>
    <n v="4931"/>
    <n v="5.2727641452038126E-3"/>
    <n v="5.2727641452038126E-3"/>
    <d v="1899-12-30T00:01:27"/>
    <d v="1899-12-30T00:01:21"/>
    <d v="1899-12-30T00:01:32"/>
    <d v="1899-12-30T00:00:11"/>
    <d v="1899-12-30T00:01:27"/>
  </r>
  <r>
    <x v="4931"/>
    <n v="0"/>
    <n v="1"/>
    <n v="26"/>
    <n v="4932"/>
    <n v="5.2716950527169504E-3"/>
    <n v="5.2716950527169504E-3"/>
    <d v="1899-12-30T00:01:22"/>
    <d v="1899-12-30T00:01:21"/>
    <d v="1899-12-30T00:01:32"/>
    <d v="1899-12-30T00:00:11"/>
    <d v="1899-12-30T00:01:27"/>
  </r>
  <r>
    <x v="4932"/>
    <n v="0"/>
    <n v="1"/>
    <n v="26"/>
    <n v="4933"/>
    <n v="5.2706263936752483E-3"/>
    <n v="5.2706263936752483E-3"/>
    <d v="1899-12-30T00:01:33"/>
    <d v="1899-12-30T00:01:21"/>
    <d v="1899-12-30T00:01:32"/>
    <d v="1899-12-30T00:00:11"/>
    <d v="1899-12-30T00:01:27"/>
  </r>
  <r>
    <x v="4933"/>
    <n v="0"/>
    <n v="1"/>
    <n v="26"/>
    <n v="4934"/>
    <n v="5.2695581678151599E-3"/>
    <n v="5.2695581678151599E-3"/>
    <d v="1899-12-30T00:01:29"/>
    <d v="1899-12-30T00:01:21"/>
    <d v="1899-12-30T00:01:32"/>
    <d v="1899-12-30T00:00:11"/>
    <d v="1899-12-30T00:01:27"/>
  </r>
  <r>
    <x v="4934"/>
    <n v="0"/>
    <n v="1"/>
    <n v="26"/>
    <n v="4935"/>
    <n v="5.2684903748733535E-3"/>
    <n v="5.2684903748733535E-3"/>
    <d v="1899-12-30T00:01:33"/>
    <d v="1899-12-30T00:01:21"/>
    <d v="1899-12-30T00:01:32"/>
    <d v="1899-12-30T00:00:11"/>
    <d v="1899-12-30T00:01:27"/>
  </r>
  <r>
    <x v="4935"/>
    <n v="0"/>
    <n v="1"/>
    <n v="26"/>
    <n v="4936"/>
    <n v="5.2674230145867097E-3"/>
    <n v="5.2674230145867097E-3"/>
    <d v="1899-12-30T00:01:20"/>
    <d v="1899-12-30T00:01:21"/>
    <d v="1899-12-30T00:01:32"/>
    <d v="1899-12-30T00:00:11"/>
    <d v="1899-12-30T00:01:27"/>
  </r>
  <r>
    <x v="4936"/>
    <n v="0"/>
    <n v="1"/>
    <n v="26"/>
    <n v="4937"/>
    <n v="5.2663560866923233E-3"/>
    <n v="5.2663560866923233E-3"/>
    <d v="1899-12-30T00:01:30"/>
    <d v="1899-12-30T00:01:21"/>
    <d v="1899-12-30T00:01:32"/>
    <d v="1899-12-30T00:00:11"/>
    <d v="1899-12-30T00:01:27"/>
  </r>
  <r>
    <x v="4937"/>
    <n v="1"/>
    <n v="1"/>
    <n v="27"/>
    <n v="4938"/>
    <n v="5.4678007290400975E-3"/>
    <n v="5.4678007290400975E-3"/>
    <d v="1899-12-30T00:01:50"/>
    <d v="1899-12-30T00:01:21"/>
    <d v="1899-12-30T00:01:32"/>
    <d v="1899-12-30T00:00:11"/>
    <d v="1899-12-30T00:01:27"/>
  </r>
  <r>
    <x v="4938"/>
    <n v="0"/>
    <n v="1"/>
    <n v="27"/>
    <n v="4939"/>
    <n v="5.4666936626847542E-3"/>
    <n v="5.4666936626847542E-3"/>
    <d v="1899-12-30T00:02:07"/>
    <d v="1899-12-30T00:01:21"/>
    <d v="1899-12-30T00:01:32"/>
    <d v="1899-12-30T00:00:11"/>
    <d v="1899-12-30T00:01:27"/>
  </r>
  <r>
    <x v="4939"/>
    <n v="0"/>
    <n v="1"/>
    <n v="27"/>
    <n v="4940"/>
    <n v="5.4655870445344127E-3"/>
    <n v="5.4655870445344127E-3"/>
    <d v="1899-12-30T00:01:22"/>
    <d v="1899-12-30T00:01:21"/>
    <d v="1899-12-30T00:01:32"/>
    <d v="1899-12-30T00:00:11"/>
    <d v="1899-12-30T00:01:27"/>
  </r>
  <r>
    <x v="4940"/>
    <n v="0"/>
    <n v="1"/>
    <n v="27"/>
    <n v="4941"/>
    <n v="5.4644808743169399E-3"/>
    <n v="5.4644808743169399E-3"/>
    <d v="1899-12-30T00:01:29"/>
    <d v="1899-12-30T00:01:21"/>
    <d v="1899-12-30T00:01:32"/>
    <d v="1899-12-30T00:00:11"/>
    <d v="1899-12-30T00:01:27"/>
  </r>
  <r>
    <x v="4941"/>
    <n v="0"/>
    <n v="1"/>
    <n v="27"/>
    <n v="4942"/>
    <n v="5.4633751517604206E-3"/>
    <n v="5.4633751517604206E-3"/>
    <d v="1899-12-30T00:01:27"/>
    <d v="1899-12-30T00:01:21"/>
    <d v="1899-12-30T00:01:32"/>
    <d v="1899-12-30T00:00:11"/>
    <d v="1899-12-30T00:01:27"/>
  </r>
  <r>
    <x v="4942"/>
    <n v="0"/>
    <n v="1"/>
    <n v="27"/>
    <n v="4943"/>
    <n v="5.4622698765931623E-3"/>
    <n v="5.4622698765931623E-3"/>
    <d v="1899-12-30T00:01:37"/>
    <d v="1899-12-30T00:01:21"/>
    <d v="1899-12-30T00:01:32"/>
    <d v="1899-12-30T00:00:11"/>
    <d v="1899-12-30T00:01:27"/>
  </r>
  <r>
    <x v="4943"/>
    <n v="0"/>
    <n v="1"/>
    <n v="27"/>
    <n v="4944"/>
    <n v="5.4611650485436895E-3"/>
    <n v="5.4611650485436895E-3"/>
    <d v="1899-12-30T00:01:19"/>
    <d v="1899-12-30T00:01:21"/>
    <d v="1899-12-30T00:01:32"/>
    <d v="1899-12-30T00:00:11"/>
    <d v="1899-12-30T00:01:27"/>
  </r>
  <r>
    <x v="4944"/>
    <n v="0"/>
    <n v="1"/>
    <n v="27"/>
    <n v="4945"/>
    <n v="5.4600606673407479E-3"/>
    <n v="5.4600606673407479E-3"/>
    <d v="1899-12-30T00:01:28"/>
    <d v="1899-12-30T00:01:21"/>
    <d v="1899-12-30T00:01:32"/>
    <d v="1899-12-30T00:00:11"/>
    <d v="1899-12-30T00:01:27"/>
  </r>
  <r>
    <x v="4945"/>
    <n v="0"/>
    <n v="1"/>
    <n v="27"/>
    <n v="4946"/>
    <n v="5.4589567327133033E-3"/>
    <n v="5.4589567327133033E-3"/>
    <d v="1899-12-30T00:01:23"/>
    <d v="1899-12-30T00:01:21"/>
    <d v="1899-12-30T00:01:32"/>
    <d v="1899-12-30T00:00:11"/>
    <d v="1899-12-30T00:01:27"/>
  </r>
  <r>
    <x v="4946"/>
    <n v="0"/>
    <n v="1"/>
    <n v="27"/>
    <n v="4947"/>
    <n v="5.4578532443905394E-3"/>
    <n v="5.4578532443905394E-3"/>
    <d v="1899-12-30T00:01:22"/>
    <d v="1899-12-30T00:01:21"/>
    <d v="1899-12-30T00:01:32"/>
    <d v="1899-12-30T00:00:11"/>
    <d v="1899-12-30T00:01:27"/>
  </r>
  <r>
    <x v="4947"/>
    <n v="0"/>
    <n v="1"/>
    <n v="27"/>
    <n v="4948"/>
    <n v="5.4567502021018593E-3"/>
    <n v="5.4567502021018593E-3"/>
    <d v="1899-12-30T00:01:22"/>
    <d v="1899-12-30T00:01:21"/>
    <d v="1899-12-30T00:01:32"/>
    <d v="1899-12-30T00:00:11"/>
    <d v="1899-12-30T00:01:27"/>
  </r>
  <r>
    <x v="4948"/>
    <n v="0"/>
    <n v="1"/>
    <n v="27"/>
    <n v="4949"/>
    <n v="5.4556476055768839E-3"/>
    <n v="5.4556476055768839E-3"/>
    <d v="1899-12-30T00:01:26"/>
    <d v="1899-12-30T00:01:21"/>
    <d v="1899-12-30T00:01:32"/>
    <d v="1899-12-30T00:00:11"/>
    <d v="1899-12-30T00:01:27"/>
  </r>
  <r>
    <x v="4949"/>
    <n v="0"/>
    <n v="1"/>
    <n v="27"/>
    <n v="4950"/>
    <n v="5.454545454545455E-3"/>
    <n v="5.454545454545455E-3"/>
    <d v="1899-12-30T00:01:24"/>
    <d v="1899-12-30T00:01:21"/>
    <d v="1899-12-30T00:01:32"/>
    <d v="1899-12-30T00:00:11"/>
    <d v="1899-12-30T00:01:27"/>
  </r>
  <r>
    <x v="4950"/>
    <n v="0"/>
    <n v="1"/>
    <n v="27"/>
    <n v="4951"/>
    <n v="5.4534437487376288E-3"/>
    <n v="5.4534437487376288E-3"/>
    <d v="1899-12-30T00:01:24"/>
    <d v="1899-12-30T00:01:21"/>
    <d v="1899-12-30T00:01:32"/>
    <d v="1899-12-30T00:00:11"/>
    <d v="1899-12-30T00:01:27"/>
  </r>
  <r>
    <x v="4951"/>
    <n v="0"/>
    <n v="1"/>
    <n v="27"/>
    <n v="4952"/>
    <n v="5.4523424878836838E-3"/>
    <n v="5.4523424878836838E-3"/>
    <d v="1899-12-30T00:01:29"/>
    <d v="1899-12-30T00:01:21"/>
    <d v="1899-12-30T00:01:32"/>
    <d v="1899-12-30T00:00:11"/>
    <d v="1899-12-30T00:01:27"/>
  </r>
  <r>
    <x v="4952"/>
    <n v="0"/>
    <n v="1"/>
    <n v="27"/>
    <n v="4953"/>
    <n v="5.4512416717141131E-3"/>
    <n v="5.4512416717141131E-3"/>
    <d v="1899-12-30T00:01:26"/>
    <d v="1899-12-30T00:01:21"/>
    <d v="1899-12-30T00:01:32"/>
    <d v="1899-12-30T00:00:11"/>
    <d v="1899-12-30T00:01:27"/>
  </r>
  <r>
    <x v="4953"/>
    <n v="0"/>
    <n v="1"/>
    <n v="27"/>
    <n v="4954"/>
    <n v="5.4501412999596287E-3"/>
    <n v="5.4501412999596287E-3"/>
    <d v="1899-12-30T00:01:19"/>
    <d v="1899-12-30T00:01:21"/>
    <d v="1899-12-30T00:01:32"/>
    <d v="1899-12-30T00:00:11"/>
    <d v="1899-12-30T00:01:27"/>
  </r>
  <r>
    <x v="4954"/>
    <n v="0"/>
    <n v="1"/>
    <n v="27"/>
    <n v="4955"/>
    <n v="5.4490413723511603E-3"/>
    <n v="5.4490413723511603E-3"/>
    <d v="1899-12-30T00:01:20"/>
    <d v="1899-12-30T00:01:21"/>
    <d v="1899-12-30T00:01:32"/>
    <d v="1899-12-30T00:00:11"/>
    <d v="1899-12-30T00:01:27"/>
  </r>
  <r>
    <x v="4955"/>
    <n v="0"/>
    <n v="1"/>
    <n v="27"/>
    <n v="4956"/>
    <n v="5.4479418886198543E-3"/>
    <n v="5.4479418886198543E-3"/>
    <d v="1899-12-30T00:01:29"/>
    <d v="1899-12-30T00:01:21"/>
    <d v="1899-12-30T00:01:32"/>
    <d v="1899-12-30T00:00:11"/>
    <d v="1899-12-30T00:01:27"/>
  </r>
  <r>
    <x v="4956"/>
    <n v="0"/>
    <n v="1"/>
    <n v="27"/>
    <n v="4957"/>
    <n v="5.446842848497075E-3"/>
    <n v="5.446842848497075E-3"/>
    <d v="1899-12-30T00:01:30"/>
    <d v="1899-12-30T00:01:21"/>
    <d v="1899-12-30T00:01:32"/>
    <d v="1899-12-30T00:00:11"/>
    <d v="1899-12-30T00:01:27"/>
  </r>
  <r>
    <x v="4957"/>
    <n v="0"/>
    <n v="1"/>
    <n v="27"/>
    <n v="4958"/>
    <n v="5.4457442517144008E-3"/>
    <n v="5.4457442517144008E-3"/>
    <d v="1899-12-30T00:01:29"/>
    <d v="1899-12-30T00:01:21"/>
    <d v="1899-12-30T00:01:32"/>
    <d v="1899-12-30T00:00:11"/>
    <d v="1899-12-30T00:01:27"/>
  </r>
  <r>
    <x v="4958"/>
    <n v="0"/>
    <n v="1"/>
    <n v="27"/>
    <n v="4959"/>
    <n v="5.4446460980036296E-3"/>
    <n v="5.4446460980036296E-3"/>
    <d v="1899-12-30T00:01:19"/>
    <d v="1899-12-30T00:01:21"/>
    <d v="1899-12-30T00:01:32"/>
    <d v="1899-12-30T00:00:11"/>
    <d v="1899-12-30T00:01:27"/>
  </r>
  <r>
    <x v="4959"/>
    <n v="0"/>
    <n v="1"/>
    <n v="27"/>
    <n v="4960"/>
    <n v="5.4435483870967742E-3"/>
    <n v="5.4435483870967742E-3"/>
    <d v="1899-12-30T00:01:24"/>
    <d v="1899-12-30T00:01:21"/>
    <d v="1899-12-30T00:01:32"/>
    <d v="1899-12-30T00:00:11"/>
    <d v="1899-12-30T00:01:27"/>
  </r>
  <r>
    <x v="4960"/>
    <n v="0"/>
    <n v="1"/>
    <n v="27"/>
    <n v="4961"/>
    <n v="5.4424511187260629E-3"/>
    <n v="5.4424511187260629E-3"/>
    <d v="1899-12-30T00:01:16"/>
    <d v="1899-12-30T00:01:21"/>
    <d v="1899-12-30T00:01:32"/>
    <d v="1899-12-30T00:00:11"/>
    <d v="1899-12-30T00:01:27"/>
  </r>
  <r>
    <x v="4961"/>
    <n v="0"/>
    <n v="1"/>
    <n v="27"/>
    <n v="4962"/>
    <n v="5.4413542926239422E-3"/>
    <n v="5.4413542926239422E-3"/>
    <d v="1899-12-30T00:01:25"/>
    <d v="1899-12-30T00:01:21"/>
    <d v="1899-12-30T00:01:32"/>
    <d v="1899-12-30T00:00:11"/>
    <d v="1899-12-30T00:01:27"/>
  </r>
  <r>
    <x v="4962"/>
    <n v="0"/>
    <n v="1"/>
    <n v="27"/>
    <n v="4963"/>
    <n v="5.4402579085230706E-3"/>
    <n v="5.4402579085230706E-3"/>
    <d v="1899-12-30T00:01:26"/>
    <d v="1899-12-30T00:01:21"/>
    <d v="1899-12-30T00:01:32"/>
    <d v="1899-12-30T00:00:11"/>
    <d v="1899-12-30T00:01:27"/>
  </r>
  <r>
    <x v="4963"/>
    <n v="0"/>
    <n v="1"/>
    <n v="27"/>
    <n v="4964"/>
    <n v="5.4391619661563256E-3"/>
    <n v="5.4391619661563256E-3"/>
    <d v="1899-12-30T00:01:26"/>
    <d v="1899-12-30T00:01:21"/>
    <d v="1899-12-30T00:01:32"/>
    <d v="1899-12-30T00:00:11"/>
    <d v="1899-12-30T00:01:27"/>
  </r>
  <r>
    <x v="4964"/>
    <n v="0"/>
    <n v="1"/>
    <n v="27"/>
    <n v="4965"/>
    <n v="5.4380664652567976E-3"/>
    <n v="5.4380664652567976E-3"/>
    <d v="1899-12-30T00:01:23"/>
    <d v="1899-12-30T00:01:21"/>
    <d v="1899-12-30T00:01:32"/>
    <d v="1899-12-30T00:00:11"/>
    <d v="1899-12-30T00:01:27"/>
  </r>
  <r>
    <x v="4965"/>
    <n v="0"/>
    <n v="1"/>
    <n v="27"/>
    <n v="4966"/>
    <n v="5.4369714055577927E-3"/>
    <n v="5.4369714055577927E-3"/>
    <d v="1899-12-30T01:50:58"/>
    <d v="1899-12-30T00:01:21"/>
    <d v="1899-12-30T00:01:32"/>
    <d v="1899-12-30T00:00:11"/>
    <d v="1899-12-30T00:01:27"/>
  </r>
  <r>
    <x v="4966"/>
    <n v="0"/>
    <n v="1"/>
    <n v="27"/>
    <n v="4967"/>
    <n v="5.4358767867928324E-3"/>
    <n v="5.4358767867928324E-3"/>
    <d v="1899-12-30T00:01:28"/>
    <d v="1899-12-30T00:01:21"/>
    <d v="1899-12-30T00:01:32"/>
    <d v="1899-12-30T00:00:11"/>
    <d v="1899-12-30T00:01:27"/>
  </r>
  <r>
    <x v="4967"/>
    <n v="0"/>
    <n v="1"/>
    <n v="27"/>
    <n v="4968"/>
    <n v="5.434782608695652E-3"/>
    <n v="5.434782608695652E-3"/>
    <d v="1899-12-30T00:01:27"/>
    <d v="1899-12-30T00:01:21"/>
    <d v="1899-12-30T00:01:32"/>
    <d v="1899-12-30T00:00:11"/>
    <d v="1899-12-30T00:01:27"/>
  </r>
  <r>
    <x v="4968"/>
    <n v="0"/>
    <n v="1"/>
    <n v="27"/>
    <n v="4969"/>
    <n v="5.4336888710002015E-3"/>
    <n v="5.4336888710002015E-3"/>
    <d v="1899-12-30T00:01:31"/>
    <d v="1899-12-30T00:01:21"/>
    <d v="1899-12-30T00:01:32"/>
    <d v="1899-12-30T00:00:11"/>
    <d v="1899-12-30T00:01:27"/>
  </r>
  <r>
    <x v="4969"/>
    <n v="0"/>
    <n v="1"/>
    <n v="27"/>
    <n v="4970"/>
    <n v="5.4325955734406441E-3"/>
    <n v="5.4325955734406441E-3"/>
    <d v="1899-12-30T00:01:29"/>
    <d v="1899-12-30T00:01:21"/>
    <d v="1899-12-30T00:01:32"/>
    <d v="1899-12-30T00:00:11"/>
    <d v="1899-12-30T00:01:27"/>
  </r>
  <r>
    <x v="4970"/>
    <n v="0"/>
    <n v="1"/>
    <n v="27"/>
    <n v="4971"/>
    <n v="5.4315027157513579E-3"/>
    <n v="5.4315027157513579E-3"/>
    <d v="1899-12-30T00:01:27"/>
    <d v="1899-12-30T00:01:21"/>
    <d v="1899-12-30T00:01:32"/>
    <d v="1899-12-30T00:00:11"/>
    <d v="1899-12-30T00:01:27"/>
  </r>
  <r>
    <x v="4971"/>
    <n v="0"/>
    <n v="1"/>
    <n v="27"/>
    <n v="4972"/>
    <n v="5.4304102976669346E-3"/>
    <n v="5.4304102976669346E-3"/>
    <d v="1899-12-30T00:01:23"/>
    <d v="1899-12-30T00:01:21"/>
    <d v="1899-12-30T00:01:32"/>
    <d v="1899-12-30T00:00:11"/>
    <d v="1899-12-30T00:01:27"/>
  </r>
  <r>
    <x v="4972"/>
    <n v="0"/>
    <n v="1"/>
    <n v="27"/>
    <n v="4973"/>
    <n v="5.4293183189221801E-3"/>
    <n v="5.4293183189221801E-3"/>
    <d v="1899-12-30T00:01:25"/>
    <d v="1899-12-30T00:01:21"/>
    <d v="1899-12-30T00:01:32"/>
    <d v="1899-12-30T00:00:11"/>
    <d v="1899-12-30T00:01:27"/>
  </r>
  <r>
    <x v="4973"/>
    <n v="0"/>
    <n v="1"/>
    <n v="27"/>
    <n v="4974"/>
    <n v="5.4282267792521112E-3"/>
    <n v="5.4282267792521112E-3"/>
    <d v="1899-12-30T00:01:28"/>
    <d v="1899-12-30T00:01:21"/>
    <d v="1899-12-30T00:01:32"/>
    <d v="1899-12-30T00:00:11"/>
    <d v="1899-12-30T00:01:27"/>
  </r>
  <r>
    <x v="4974"/>
    <n v="0"/>
    <n v="1"/>
    <n v="27"/>
    <n v="4975"/>
    <n v="5.4271356783919594E-3"/>
    <n v="5.4271356783919594E-3"/>
    <d v="1899-12-30T00:01:23"/>
    <d v="1899-12-30T00:01:21"/>
    <d v="1899-12-30T00:01:32"/>
    <d v="1899-12-30T00:00:11"/>
    <d v="1899-12-30T00:01:27"/>
  </r>
  <r>
    <x v="4975"/>
    <n v="0"/>
    <n v="1"/>
    <n v="27"/>
    <n v="4976"/>
    <n v="5.4260450160771708E-3"/>
    <n v="5.4260450160771708E-3"/>
    <d v="1899-12-30T00:40:16"/>
    <d v="1899-12-30T00:01:21"/>
    <d v="1899-12-30T00:01:32"/>
    <d v="1899-12-30T00:00:11"/>
    <d v="1899-12-30T00:01:27"/>
  </r>
  <r>
    <x v="4976"/>
    <n v="0"/>
    <n v="1"/>
    <n v="27"/>
    <n v="4977"/>
    <n v="5.4249547920433997E-3"/>
    <n v="5.4249547920433997E-3"/>
    <d v="1899-12-30T00:01:27"/>
    <d v="1899-12-30T00:01:21"/>
    <d v="1899-12-30T00:01:32"/>
    <d v="1899-12-30T00:00:11"/>
    <d v="1899-12-30T00:01:27"/>
  </r>
  <r>
    <x v="4977"/>
    <n v="0"/>
    <n v="1"/>
    <n v="27"/>
    <n v="4978"/>
    <n v="5.4238650060265169E-3"/>
    <n v="5.4238650060265169E-3"/>
    <d v="1899-12-30T00:01:25"/>
    <d v="1899-12-30T00:01:21"/>
    <d v="1899-12-30T00:01:32"/>
    <d v="1899-12-30T00:00:11"/>
    <d v="1899-12-30T00:01:27"/>
  </r>
  <r>
    <x v="4978"/>
    <n v="0"/>
    <n v="1"/>
    <n v="27"/>
    <n v="4979"/>
    <n v="5.4227756577626025E-3"/>
    <n v="5.4227756577626025E-3"/>
    <d v="1899-12-30T00:01:30"/>
    <d v="1899-12-30T00:01:21"/>
    <d v="1899-12-30T00:01:32"/>
    <d v="1899-12-30T00:00:11"/>
    <d v="1899-12-30T00:01:27"/>
  </r>
  <r>
    <x v="4979"/>
    <n v="0"/>
    <n v="1"/>
    <n v="27"/>
    <n v="4980"/>
    <n v="5.4216867469879517E-3"/>
    <n v="5.4216867469879517E-3"/>
    <d v="1899-12-30T00:01:20"/>
    <d v="1899-12-30T00:01:21"/>
    <d v="1899-12-30T00:01:32"/>
    <d v="1899-12-30T00:00:11"/>
    <d v="1899-12-30T00:01:27"/>
  </r>
  <r>
    <x v="4980"/>
    <n v="0"/>
    <n v="1"/>
    <n v="27"/>
    <n v="4981"/>
    <n v="5.4205982734390687E-3"/>
    <n v="5.4205982734390687E-3"/>
    <d v="1899-12-30T00:01:18"/>
    <d v="1899-12-30T00:01:21"/>
    <d v="1899-12-30T00:01:32"/>
    <d v="1899-12-30T00:00:11"/>
    <d v="1899-12-30T00:01:27"/>
  </r>
  <r>
    <x v="4981"/>
    <n v="0"/>
    <n v="1"/>
    <n v="27"/>
    <n v="4982"/>
    <n v="5.4195102368526692E-3"/>
    <n v="5.4195102368526692E-3"/>
    <d v="1899-12-30T00:01:23"/>
    <d v="1899-12-30T00:01:21"/>
    <d v="1899-12-30T00:01:32"/>
    <d v="1899-12-30T00:00:11"/>
    <d v="1899-12-30T00:01:27"/>
  </r>
  <r>
    <x v="4982"/>
    <n v="0"/>
    <n v="1"/>
    <n v="27"/>
    <n v="4983"/>
    <n v="5.4184226369656833E-3"/>
    <n v="5.4184226369656833E-3"/>
    <d v="1899-12-30T00:01:19"/>
    <d v="1899-12-30T00:01:21"/>
    <d v="1899-12-30T00:01:32"/>
    <d v="1899-12-30T00:00:11"/>
    <d v="1899-12-30T00:01:27"/>
  </r>
  <r>
    <x v="4983"/>
    <n v="0"/>
    <n v="1"/>
    <n v="27"/>
    <n v="4984"/>
    <n v="5.4173354735152484E-3"/>
    <n v="5.4173354735152484E-3"/>
    <d v="1899-12-30T00:01:24"/>
    <d v="1899-12-30T00:01:21"/>
    <d v="1899-12-30T00:01:32"/>
    <d v="1899-12-30T00:00:11"/>
    <d v="1899-12-30T00:01:27"/>
  </r>
  <r>
    <x v="4984"/>
    <n v="0"/>
    <n v="1"/>
    <n v="27"/>
    <n v="4985"/>
    <n v="5.416248746238716E-3"/>
    <n v="5.416248746238716E-3"/>
    <d v="1899-12-30T00:01:21"/>
    <d v="1899-12-30T00:01:21"/>
    <d v="1899-12-30T00:01:32"/>
    <d v="1899-12-30T00:00:11"/>
    <d v="1899-12-30T00:01:27"/>
  </r>
  <r>
    <x v="4985"/>
    <n v="0"/>
    <n v="1"/>
    <n v="27"/>
    <n v="4986"/>
    <n v="5.415162454873646E-3"/>
    <n v="5.415162454873646E-3"/>
    <d v="1899-12-30T00:01:29"/>
    <d v="1899-12-30T00:01:21"/>
    <d v="1899-12-30T00:01:32"/>
    <d v="1899-12-30T00:00:11"/>
    <d v="1899-12-30T00:01:27"/>
  </r>
  <r>
    <x v="4986"/>
    <n v="0"/>
    <n v="1"/>
    <n v="27"/>
    <n v="4987"/>
    <n v="5.4140765991578105E-3"/>
    <n v="5.4140765991578105E-3"/>
    <d v="1899-12-30T00:01:28"/>
    <d v="1899-12-30T00:01:21"/>
    <d v="1899-12-30T00:01:32"/>
    <d v="1899-12-30T00:00:11"/>
    <d v="1899-12-30T00:01:27"/>
  </r>
  <r>
    <x v="4987"/>
    <n v="0"/>
    <n v="1"/>
    <n v="27"/>
    <n v="4988"/>
    <n v="5.41299117882919E-3"/>
    <n v="5.41299117882919E-3"/>
    <d v="1899-12-30T00:01:22"/>
    <d v="1899-12-30T00:01:21"/>
    <d v="1899-12-30T00:01:32"/>
    <d v="1899-12-30T00:00:11"/>
    <d v="1899-12-30T00:01:27"/>
  </r>
  <r>
    <x v="4988"/>
    <n v="0"/>
    <n v="1"/>
    <n v="27"/>
    <n v="4989"/>
    <n v="5.4119061936259774E-3"/>
    <n v="5.4119061936259774E-3"/>
    <d v="1899-12-30T00:01:25"/>
    <d v="1899-12-30T00:01:21"/>
    <d v="1899-12-30T00:01:32"/>
    <d v="1899-12-30T00:00:11"/>
    <d v="1899-12-30T00:01:27"/>
  </r>
  <r>
    <x v="4989"/>
    <n v="0"/>
    <n v="1"/>
    <n v="27"/>
    <n v="4990"/>
    <n v="5.410821643286573E-3"/>
    <n v="5.410821643286573E-3"/>
    <d v="1899-12-30T00:01:22"/>
    <d v="1899-12-30T00:01:21"/>
    <d v="1899-12-30T00:01:32"/>
    <d v="1899-12-30T00:00:11"/>
    <d v="1899-12-30T00:01:27"/>
  </r>
  <r>
    <x v="4990"/>
    <n v="0"/>
    <n v="1"/>
    <n v="27"/>
    <n v="4991"/>
    <n v="5.4097375275495895E-3"/>
    <n v="5.4097375275495895E-3"/>
    <d v="1899-12-30T00:01:29"/>
    <d v="1899-12-30T00:01:21"/>
    <d v="1899-12-30T00:01:32"/>
    <d v="1899-12-30T00:00:11"/>
    <d v="1899-12-30T00:01:27"/>
  </r>
  <r>
    <x v="4991"/>
    <n v="0"/>
    <n v="1"/>
    <n v="27"/>
    <n v="4992"/>
    <n v="5.408653846153846E-3"/>
    <n v="5.408653846153846E-3"/>
    <d v="1899-12-30T00:01:29"/>
    <d v="1899-12-30T00:01:21"/>
    <d v="1899-12-30T00:01:32"/>
    <d v="1899-12-30T00:00:11"/>
    <d v="1899-12-30T00:01:27"/>
  </r>
  <r>
    <x v="4992"/>
    <n v="0"/>
    <n v="1"/>
    <n v="27"/>
    <n v="4993"/>
    <n v="5.4075705988383734E-3"/>
    <n v="5.4075705988383734E-3"/>
    <d v="1899-12-30T00:01:23"/>
    <d v="1899-12-30T00:01:21"/>
    <d v="1899-12-30T00:01:32"/>
    <d v="1899-12-30T00:00:11"/>
    <d v="1899-12-30T00:01:27"/>
  </r>
  <r>
    <x v="4993"/>
    <n v="0"/>
    <n v="1"/>
    <n v="27"/>
    <n v="4994"/>
    <n v="5.4064877853424106E-3"/>
    <n v="5.4064877853424106E-3"/>
    <d v="1899-12-30T00:01:22"/>
    <d v="1899-12-30T00:01:21"/>
    <d v="1899-12-30T00:01:32"/>
    <d v="1899-12-30T00:00:11"/>
    <d v="1899-12-30T00:01:27"/>
  </r>
  <r>
    <x v="4994"/>
    <n v="0"/>
    <n v="1"/>
    <n v="27"/>
    <n v="4995"/>
    <n v="5.4054054054054057E-3"/>
    <n v="5.4054054054054057E-3"/>
    <d v="1899-12-30T00:01:20"/>
    <d v="1899-12-30T00:01:21"/>
    <d v="1899-12-30T00:01:32"/>
    <d v="1899-12-30T00:00:11"/>
    <d v="1899-12-30T00:01:27"/>
  </r>
  <r>
    <x v="4995"/>
    <n v="0"/>
    <n v="1"/>
    <n v="27"/>
    <n v="4996"/>
    <n v="5.4043234587670139E-3"/>
    <n v="5.4043234587670139E-3"/>
    <d v="1899-12-30T00:01:25"/>
    <d v="1899-12-30T00:01:21"/>
    <d v="1899-12-30T00:01:32"/>
    <d v="1899-12-30T00:00:11"/>
    <d v="1899-12-30T00:01:27"/>
  </r>
  <r>
    <x v="4996"/>
    <n v="0"/>
    <n v="1"/>
    <n v="27"/>
    <n v="4997"/>
    <n v="5.4032419451671004E-3"/>
    <n v="5.4032419451671004E-3"/>
    <d v="1899-12-30T00:01:38"/>
    <d v="1899-12-30T00:01:21"/>
    <d v="1899-12-30T00:01:32"/>
    <d v="1899-12-30T00:00:11"/>
    <d v="1899-12-30T00:01:27"/>
  </r>
  <r>
    <x v="4997"/>
    <n v="0"/>
    <n v="1"/>
    <n v="27"/>
    <n v="4998"/>
    <n v="5.4021608643457387E-3"/>
    <n v="5.4021608643457387E-3"/>
    <d v="1899-12-30T00:01:22"/>
    <d v="1899-12-30T00:01:21"/>
    <d v="1899-12-30T00:01:32"/>
    <d v="1899-12-30T00:00:11"/>
    <d v="1899-12-30T00:01:27"/>
  </r>
  <r>
    <x v="4998"/>
    <n v="0"/>
    <n v="1"/>
    <n v="27"/>
    <n v="4999"/>
    <n v="5.4010802160432084E-3"/>
    <n v="5.4010802160432084E-3"/>
    <d v="1899-12-30T00:01:24"/>
    <d v="1899-12-30T00:01:21"/>
    <d v="1899-12-30T00:01:32"/>
    <d v="1899-12-30T00:00:11"/>
    <d v="1899-12-30T00:01:27"/>
  </r>
  <r>
    <x v="4999"/>
    <n v="0"/>
    <n v="1"/>
    <n v="27"/>
    <n v="5000"/>
    <n v="5.4000000000000003E-3"/>
    <n v="5.4000000000000003E-3"/>
    <d v="1899-12-30T00:01:26"/>
    <d v="1899-12-30T00:01:21"/>
    <d v="1899-12-30T00:01:32"/>
    <d v="1899-12-30T00:00:11"/>
    <d v="1899-12-30T00:01:27"/>
  </r>
  <r>
    <x v="5000"/>
    <n v="0"/>
    <n v="1"/>
    <n v="27"/>
    <n v="5001"/>
    <n v="5.3989202159568086E-3"/>
    <n v="5.3989202159568086E-3"/>
    <d v="1899-12-30T00:01:35"/>
    <d v="1899-12-30T00:01:21"/>
    <d v="1899-12-30T00:01:32"/>
    <d v="1899-12-30T00:00:11"/>
    <d v="1899-12-30T00:01:27"/>
  </r>
  <r>
    <x v="5001"/>
    <n v="0"/>
    <n v="1"/>
    <n v="27"/>
    <n v="5002"/>
    <n v="5.3978408636545386E-3"/>
    <n v="5.3978408636545386E-3"/>
    <d v="1899-12-30T00:01:22"/>
    <d v="1899-12-30T00:01:21"/>
    <d v="1899-12-30T00:01:32"/>
    <d v="1899-12-30T00:00:11"/>
    <d v="1899-12-30T00:01:27"/>
  </r>
  <r>
    <x v="5002"/>
    <n v="0"/>
    <n v="1"/>
    <n v="27"/>
    <n v="5003"/>
    <n v="5.3967619428342993E-3"/>
    <n v="5.3967619428342993E-3"/>
    <d v="1899-12-30T00:01:29"/>
    <d v="1899-12-30T00:01:21"/>
    <d v="1899-12-30T00:01:32"/>
    <d v="1899-12-30T00:00:11"/>
    <d v="1899-12-30T00:01:27"/>
  </r>
  <r>
    <x v="5003"/>
    <n v="0"/>
    <n v="1"/>
    <n v="27"/>
    <n v="5004"/>
    <n v="5.3956834532374104E-3"/>
    <n v="5.3956834532374104E-3"/>
    <d v="1899-12-30T00:01:27"/>
    <d v="1899-12-30T00:01:21"/>
    <d v="1899-12-30T00:01:32"/>
    <d v="1899-12-30T00:00:11"/>
    <d v="1899-12-30T00:01:27"/>
  </r>
  <r>
    <x v="5004"/>
    <n v="0"/>
    <n v="1"/>
    <n v="27"/>
    <n v="5005"/>
    <n v="5.3946053946053946E-3"/>
    <n v="5.3946053946053946E-3"/>
    <d v="1899-12-30T00:01:25"/>
    <d v="1899-12-30T00:01:21"/>
    <d v="1899-12-30T00:01:32"/>
    <d v="1899-12-30T00:00:11"/>
    <d v="1899-12-30T00:01:27"/>
  </r>
  <r>
    <x v="5005"/>
    <n v="0"/>
    <n v="1"/>
    <n v="27"/>
    <n v="5006"/>
    <n v="5.3935277666799838E-3"/>
    <n v="5.3935277666799838E-3"/>
    <d v="1899-12-30T00:01:27"/>
    <d v="1899-12-30T00:01:21"/>
    <d v="1899-12-30T00:01:32"/>
    <d v="1899-12-30T00:00:11"/>
    <d v="1899-12-30T00:01:27"/>
  </r>
  <r>
    <x v="5006"/>
    <n v="0"/>
    <n v="1"/>
    <n v="27"/>
    <n v="5007"/>
    <n v="5.3924505692031152E-3"/>
    <n v="5.3924505692031152E-3"/>
    <d v="1899-12-30T00:01:24"/>
    <d v="1899-12-30T00:01:21"/>
    <d v="1899-12-30T00:01:32"/>
    <d v="1899-12-30T00:00:11"/>
    <d v="1899-12-30T00:01:27"/>
  </r>
  <r>
    <x v="5007"/>
    <n v="0"/>
    <n v="1"/>
    <n v="27"/>
    <n v="5008"/>
    <n v="5.3913738019169327E-3"/>
    <n v="5.3913738019169327E-3"/>
    <d v="1899-12-30T00:01:28"/>
    <d v="1899-12-30T00:01:21"/>
    <d v="1899-12-30T00:01:32"/>
    <d v="1899-12-30T00:00:11"/>
    <d v="1899-12-30T00:01:27"/>
  </r>
  <r>
    <x v="5008"/>
    <n v="0"/>
    <n v="1"/>
    <n v="27"/>
    <n v="5009"/>
    <n v="5.3902974645637855E-3"/>
    <n v="5.3902974645637855E-3"/>
    <d v="1899-12-30T00:01:19"/>
    <d v="1899-12-30T00:01:21"/>
    <d v="1899-12-30T00:01:32"/>
    <d v="1899-12-30T00:00:11"/>
    <d v="1899-12-30T00:01:27"/>
  </r>
  <r>
    <x v="5009"/>
    <n v="0"/>
    <n v="1"/>
    <n v="27"/>
    <n v="5010"/>
    <n v="5.3892215568862277E-3"/>
    <n v="5.3892215568862277E-3"/>
    <d v="1899-12-30T00:01:27"/>
    <d v="1899-12-30T00:01:21"/>
    <d v="1899-12-30T00:01:32"/>
    <d v="1899-12-30T00:00:11"/>
    <d v="1899-12-30T00:01:27"/>
  </r>
  <r>
    <x v="5010"/>
    <n v="0"/>
    <n v="1"/>
    <n v="27"/>
    <n v="5011"/>
    <n v="5.3881460786270206E-3"/>
    <n v="5.3881460786270206E-3"/>
    <d v="1899-12-30T00:01:50"/>
    <d v="1899-12-30T00:01:21"/>
    <d v="1899-12-30T00:01:32"/>
    <d v="1899-12-30T00:00:11"/>
    <d v="1899-12-30T00:01:27"/>
  </r>
  <r>
    <x v="5011"/>
    <n v="0"/>
    <n v="1"/>
    <n v="27"/>
    <n v="5012"/>
    <n v="5.3870710295291302E-3"/>
    <n v="5.3870710295291302E-3"/>
    <d v="1899-12-30T00:01:30"/>
    <d v="1899-12-30T00:01:21"/>
    <d v="1899-12-30T00:01:32"/>
    <d v="1899-12-30T00:00:11"/>
    <d v="1899-12-30T00:01:27"/>
  </r>
  <r>
    <x v="5012"/>
    <n v="0"/>
    <n v="1"/>
    <n v="27"/>
    <n v="5013"/>
    <n v="5.3859964093357273E-3"/>
    <n v="5.3859964093357273E-3"/>
    <d v="1899-12-30T00:01:32"/>
    <d v="1899-12-30T00:01:21"/>
    <d v="1899-12-30T00:01:32"/>
    <d v="1899-12-30T00:00:11"/>
    <d v="1899-12-30T00:01:27"/>
  </r>
  <r>
    <x v="5013"/>
    <n v="0"/>
    <n v="1"/>
    <n v="27"/>
    <n v="5014"/>
    <n v="5.3849222177901872E-3"/>
    <n v="5.3849222177901872E-3"/>
    <d v="1899-12-30T00:01:24"/>
    <d v="1899-12-30T00:01:21"/>
    <d v="1899-12-30T00:01:32"/>
    <d v="1899-12-30T00:00:11"/>
    <d v="1899-12-30T00:01:27"/>
  </r>
  <r>
    <x v="5014"/>
    <n v="0"/>
    <n v="1"/>
    <n v="27"/>
    <n v="5015"/>
    <n v="5.3838484546360919E-3"/>
    <n v="5.3838484546360919E-3"/>
    <d v="1899-12-30T00:01:23"/>
    <d v="1899-12-30T00:01:21"/>
    <d v="1899-12-30T00:01:32"/>
    <d v="1899-12-30T00:00:11"/>
    <d v="1899-12-30T00:01:27"/>
  </r>
  <r>
    <x v="5015"/>
    <n v="0"/>
    <n v="1"/>
    <n v="27"/>
    <n v="5016"/>
    <n v="5.3827751196172252E-3"/>
    <n v="5.3827751196172252E-3"/>
    <d v="1899-12-30T00:01:25"/>
    <d v="1899-12-30T00:01:21"/>
    <d v="1899-12-30T00:01:32"/>
    <d v="1899-12-30T00:00:11"/>
    <d v="1899-12-30T00:01:27"/>
  </r>
  <r>
    <x v="5016"/>
    <n v="0"/>
    <n v="1"/>
    <n v="27"/>
    <n v="5017"/>
    <n v="5.3817022124775758E-3"/>
    <n v="5.3817022124775758E-3"/>
    <d v="1899-12-30T00:01:21"/>
    <d v="1899-12-30T00:01:21"/>
    <d v="1899-12-30T00:01:32"/>
    <d v="1899-12-30T00:00:11"/>
    <d v="1899-12-30T00:01:27"/>
  </r>
  <r>
    <x v="5017"/>
    <n v="0"/>
    <n v="1"/>
    <n v="27"/>
    <n v="5018"/>
    <n v="5.3806297329613388E-3"/>
    <n v="5.3806297329613388E-3"/>
    <d v="1899-12-30T00:01:24"/>
    <d v="1899-12-30T00:01:21"/>
    <d v="1899-12-30T00:01:32"/>
    <d v="1899-12-30T00:00:11"/>
    <d v="1899-12-30T00:01:27"/>
  </r>
  <r>
    <x v="5018"/>
    <n v="0"/>
    <n v="1"/>
    <n v="27"/>
    <n v="5019"/>
    <n v="5.3795576808129113E-3"/>
    <n v="5.3795576808129113E-3"/>
    <d v="1899-12-30T00:01:38"/>
    <d v="1899-12-30T00:01:21"/>
    <d v="1899-12-30T00:01:32"/>
    <d v="1899-12-30T00:00:11"/>
    <d v="1899-12-30T00:01:27"/>
  </r>
  <r>
    <x v="5019"/>
    <n v="0"/>
    <n v="1"/>
    <n v="27"/>
    <n v="5020"/>
    <n v="5.3784860557768927E-3"/>
    <n v="5.3784860557768927E-3"/>
    <d v="1899-12-30T00:01:17"/>
    <d v="1899-12-30T00:01:21"/>
    <d v="1899-12-30T00:01:32"/>
    <d v="1899-12-30T00:00:11"/>
    <d v="1899-12-30T00:01:27"/>
  </r>
  <r>
    <x v="5020"/>
    <n v="0"/>
    <n v="1"/>
    <n v="27"/>
    <n v="5021"/>
    <n v="5.3774148575980877E-3"/>
    <n v="5.3774148575980877E-3"/>
    <d v="1899-12-30T00:01:26"/>
    <d v="1899-12-30T00:01:21"/>
    <d v="1899-12-30T00:01:32"/>
    <d v="1899-12-30T00:00:11"/>
    <d v="1899-12-30T00:01:27"/>
  </r>
  <r>
    <x v="5021"/>
    <n v="0"/>
    <n v="1"/>
    <n v="27"/>
    <n v="5022"/>
    <n v="5.3763440860215058E-3"/>
    <n v="5.3763440860215058E-3"/>
    <d v="1899-12-30T00:01:21"/>
    <d v="1899-12-30T00:01:21"/>
    <d v="1899-12-30T00:01:32"/>
    <d v="1899-12-30T00:00:11"/>
    <d v="1899-12-30T00:01:27"/>
  </r>
  <r>
    <x v="5022"/>
    <n v="0"/>
    <n v="1"/>
    <n v="27"/>
    <n v="5023"/>
    <n v="5.3752737407923553E-3"/>
    <n v="5.3752737407923553E-3"/>
    <d v="1899-12-30T00:01:27"/>
    <d v="1899-12-30T00:01:21"/>
    <d v="1899-12-30T00:01:32"/>
    <d v="1899-12-30T00:00:11"/>
    <d v="1899-12-30T00:01:27"/>
  </r>
  <r>
    <x v="5023"/>
    <n v="0"/>
    <n v="1"/>
    <n v="27"/>
    <n v="5024"/>
    <n v="5.3742038216560506E-3"/>
    <n v="5.3742038216560506E-3"/>
    <d v="1899-12-30T00:01:25"/>
    <d v="1899-12-30T00:01:21"/>
    <d v="1899-12-30T00:01:32"/>
    <d v="1899-12-30T00:00:11"/>
    <d v="1899-12-30T00:01:27"/>
  </r>
  <r>
    <x v="5024"/>
    <n v="0"/>
    <n v="1"/>
    <n v="27"/>
    <n v="5025"/>
    <n v="5.3731343283582086E-3"/>
    <n v="5.3731343283582086E-3"/>
    <d v="1899-12-30T00:01:19"/>
    <d v="1899-12-30T00:01:21"/>
    <d v="1899-12-30T00:01:32"/>
    <d v="1899-12-30T00:00:11"/>
    <d v="1899-12-30T00:01:27"/>
  </r>
  <r>
    <x v="5025"/>
    <n v="0"/>
    <n v="1"/>
    <n v="27"/>
    <n v="5026"/>
    <n v="5.3720652606446479E-3"/>
    <n v="5.3720652606446479E-3"/>
    <d v="1899-12-30T00:01:37"/>
    <d v="1899-12-30T00:01:21"/>
    <d v="1899-12-30T00:01:32"/>
    <d v="1899-12-30T00:00:11"/>
    <d v="1899-12-30T00:01:27"/>
  </r>
  <r>
    <x v="5026"/>
    <n v="0"/>
    <n v="1"/>
    <n v="27"/>
    <n v="5027"/>
    <n v="5.3709966182613885E-3"/>
    <n v="5.3709966182613885E-3"/>
    <d v="1899-12-30T00:01:24"/>
    <d v="1899-12-30T00:01:21"/>
    <d v="1899-12-30T00:01:32"/>
    <d v="1899-12-30T00:00:11"/>
    <d v="1899-12-30T00:01:27"/>
  </r>
  <r>
    <x v="5027"/>
    <n v="0"/>
    <n v="1"/>
    <n v="27"/>
    <n v="5028"/>
    <n v="5.3699284009546535E-3"/>
    <n v="5.3699284009546535E-3"/>
    <d v="1899-12-30T00:01:22"/>
    <d v="1899-12-30T00:01:21"/>
    <d v="1899-12-30T00:01:32"/>
    <d v="1899-12-30T00:00:11"/>
    <d v="1899-12-30T00:01:27"/>
  </r>
  <r>
    <x v="5028"/>
    <n v="0"/>
    <n v="1"/>
    <n v="27"/>
    <n v="5029"/>
    <n v="5.3688606084708688E-3"/>
    <n v="5.3688606084708688E-3"/>
    <d v="1899-12-30T00:01:24"/>
    <d v="1899-12-30T00:01:21"/>
    <d v="1899-12-30T00:01:32"/>
    <d v="1899-12-30T00:00:11"/>
    <d v="1899-12-30T00:01:27"/>
  </r>
  <r>
    <x v="5029"/>
    <n v="0"/>
    <n v="1"/>
    <n v="27"/>
    <n v="5030"/>
    <n v="5.3677932405566597E-3"/>
    <n v="5.3677932405566597E-3"/>
    <d v="1899-12-30T00:01:24"/>
    <d v="1899-12-30T00:01:21"/>
    <d v="1899-12-30T00:01:32"/>
    <d v="1899-12-30T00:00:11"/>
    <d v="1899-12-30T00:01:27"/>
  </r>
  <r>
    <x v="5030"/>
    <n v="0"/>
    <n v="1"/>
    <n v="27"/>
    <n v="5031"/>
    <n v="5.3667262969588547E-3"/>
    <n v="5.3667262969588547E-3"/>
    <d v="1899-12-30T00:01:32"/>
    <d v="1899-12-30T00:01:21"/>
    <d v="1899-12-30T00:01:32"/>
    <d v="1899-12-30T00:00:11"/>
    <d v="1899-12-30T00:01:27"/>
  </r>
  <r>
    <x v="5031"/>
    <n v="0"/>
    <n v="1"/>
    <n v="27"/>
    <n v="5032"/>
    <n v="5.3656597774244833E-3"/>
    <n v="5.3656597774244833E-3"/>
    <d v="1899-12-30T00:01:26"/>
    <d v="1899-12-30T00:01:21"/>
    <d v="1899-12-30T00:01:32"/>
    <d v="1899-12-30T00:00:11"/>
    <d v="1899-12-30T00:01:27"/>
  </r>
  <r>
    <x v="5032"/>
    <n v="0"/>
    <n v="1"/>
    <n v="27"/>
    <n v="5033"/>
    <n v="5.3645936817007748E-3"/>
    <n v="5.3645936817007748E-3"/>
    <d v="1899-12-30T00:01:32"/>
    <d v="1899-12-30T00:01:21"/>
    <d v="1899-12-30T00:01:32"/>
    <d v="1899-12-30T00:00:11"/>
    <d v="1899-12-30T00:01:27"/>
  </r>
  <r>
    <x v="5033"/>
    <n v="0"/>
    <n v="1"/>
    <n v="27"/>
    <n v="5034"/>
    <n v="5.3635280095351611E-3"/>
    <n v="5.3635280095351611E-3"/>
    <d v="1899-12-30T00:01:50"/>
    <d v="1899-12-30T00:01:21"/>
    <d v="1899-12-30T00:01:32"/>
    <d v="1899-12-30T00:00:11"/>
    <d v="1899-12-30T00:01:27"/>
  </r>
  <r>
    <x v="5034"/>
    <n v="0"/>
    <n v="1"/>
    <n v="27"/>
    <n v="5035"/>
    <n v="5.3624627606752729E-3"/>
    <n v="5.3624627606752729E-3"/>
    <d v="1899-12-30T00:01:23"/>
    <d v="1899-12-30T00:01:21"/>
    <d v="1899-12-30T00:01:32"/>
    <d v="1899-12-30T00:00:11"/>
    <d v="1899-12-30T00:01:27"/>
  </r>
  <r>
    <x v="5035"/>
    <n v="0"/>
    <n v="1"/>
    <n v="27"/>
    <n v="5036"/>
    <n v="5.3613979348689439E-3"/>
    <n v="5.3613979348689439E-3"/>
    <d v="1899-12-30T00:01:21"/>
    <d v="1899-12-30T00:01:21"/>
    <d v="1899-12-30T00:01:32"/>
    <d v="1899-12-30T00:00:11"/>
    <d v="1899-12-30T00:01:27"/>
  </r>
  <r>
    <x v="5036"/>
    <n v="0"/>
    <n v="1"/>
    <n v="27"/>
    <n v="5037"/>
    <n v="5.3603335318642047E-3"/>
    <n v="5.3603335318642047E-3"/>
    <d v="1899-12-30T00:01:20"/>
    <d v="1899-12-30T00:01:21"/>
    <d v="1899-12-30T00:01:32"/>
    <d v="1899-12-30T00:00:11"/>
    <d v="1899-12-30T00:01:27"/>
  </r>
  <r>
    <x v="5037"/>
    <n v="0"/>
    <n v="1"/>
    <n v="27"/>
    <n v="5038"/>
    <n v="5.3592695514092896E-3"/>
    <n v="5.3592695514092896E-3"/>
    <d v="1899-12-30T00:01:24"/>
    <d v="1899-12-30T00:01:21"/>
    <d v="1899-12-30T00:01:32"/>
    <d v="1899-12-30T00:00:11"/>
    <d v="1899-12-30T00:01:27"/>
  </r>
  <r>
    <x v="5038"/>
    <n v="0"/>
    <n v="1"/>
    <n v="27"/>
    <n v="5039"/>
    <n v="5.3582059932526299E-3"/>
    <n v="5.3582059932526299E-3"/>
    <d v="1899-12-30T00:01:32"/>
    <d v="1899-12-30T00:01:21"/>
    <d v="1899-12-30T00:01:32"/>
    <d v="1899-12-30T00:00:11"/>
    <d v="1899-12-30T00:01:27"/>
  </r>
  <r>
    <x v="5039"/>
    <n v="0"/>
    <n v="1"/>
    <n v="27"/>
    <n v="5040"/>
    <n v="5.3571428571428572E-3"/>
    <n v="5.3571428571428572E-3"/>
    <d v="1899-12-30T00:01:23"/>
    <d v="1899-12-30T00:01:21"/>
    <d v="1899-12-30T00:01:32"/>
    <d v="1899-12-30T00:00:11"/>
    <d v="1899-12-30T00:01:27"/>
  </r>
  <r>
    <x v="5040"/>
    <n v="0"/>
    <n v="1"/>
    <n v="27"/>
    <n v="5041"/>
    <n v="5.3560801428288035E-3"/>
    <n v="5.3560801428288035E-3"/>
    <d v="1899-12-30T00:01:47"/>
    <d v="1899-12-30T00:01:21"/>
    <d v="1899-12-30T00:01:32"/>
    <d v="1899-12-30T00:00:11"/>
    <d v="1899-12-30T00:01:27"/>
  </r>
  <r>
    <x v="5041"/>
    <n v="0"/>
    <n v="1"/>
    <n v="27"/>
    <n v="5042"/>
    <n v="5.3550178500595003E-3"/>
    <n v="5.3550178500595003E-3"/>
    <d v="1899-12-30T00:01:24"/>
    <d v="1899-12-30T00:01:21"/>
    <d v="1899-12-30T00:01:32"/>
    <d v="1899-12-30T00:00:11"/>
    <d v="1899-12-30T00:01:27"/>
  </r>
  <r>
    <x v="5042"/>
    <n v="0"/>
    <n v="1"/>
    <n v="27"/>
    <n v="5043"/>
    <n v="5.353955978584176E-3"/>
    <n v="5.353955978584176E-3"/>
    <d v="1899-12-30T00:01:28"/>
    <d v="1899-12-30T00:01:21"/>
    <d v="1899-12-30T00:01:32"/>
    <d v="1899-12-30T00:00:11"/>
    <d v="1899-12-30T00:01:27"/>
  </r>
  <r>
    <x v="5043"/>
    <n v="0"/>
    <n v="1"/>
    <n v="27"/>
    <n v="5044"/>
    <n v="5.3528945281522602E-3"/>
    <n v="5.3528945281522602E-3"/>
    <d v="1899-12-30T00:01:26"/>
    <d v="1899-12-30T00:01:21"/>
    <d v="1899-12-30T00:01:32"/>
    <d v="1899-12-30T00:00:11"/>
    <d v="1899-12-30T00:01:27"/>
  </r>
  <r>
    <x v="5044"/>
    <n v="0"/>
    <n v="1"/>
    <n v="27"/>
    <n v="5045"/>
    <n v="5.3518334985133793E-3"/>
    <n v="5.3518334985133793E-3"/>
    <d v="1899-12-30T00:01:27"/>
    <d v="1899-12-30T00:01:21"/>
    <d v="1899-12-30T00:01:32"/>
    <d v="1899-12-30T00:00:11"/>
    <d v="1899-12-30T00:01:27"/>
  </r>
  <r>
    <x v="5045"/>
    <n v="0"/>
    <n v="1"/>
    <n v="27"/>
    <n v="5046"/>
    <n v="5.3507728894173602E-3"/>
    <n v="5.3507728894173602E-3"/>
    <d v="1899-12-30T00:01:30"/>
    <d v="1899-12-30T00:01:21"/>
    <d v="1899-12-30T00:01:32"/>
    <d v="1899-12-30T00:00:11"/>
    <d v="1899-12-30T00:01:27"/>
  </r>
  <r>
    <x v="5046"/>
    <n v="0"/>
    <n v="1"/>
    <n v="27"/>
    <n v="5047"/>
    <n v="5.3497127006142259E-3"/>
    <n v="5.3497127006142259E-3"/>
    <d v="1899-12-30T00:01:25"/>
    <d v="1899-12-30T00:01:21"/>
    <d v="1899-12-30T00:01:32"/>
    <d v="1899-12-30T00:00:11"/>
    <d v="1899-12-30T00:01:27"/>
  </r>
  <r>
    <x v="5047"/>
    <n v="0"/>
    <n v="1"/>
    <n v="27"/>
    <n v="5048"/>
    <n v="5.3486529318541995E-3"/>
    <n v="5.3486529318541995E-3"/>
    <d v="1899-12-30T00:01:29"/>
    <d v="1899-12-30T00:01:21"/>
    <d v="1899-12-30T00:01:32"/>
    <d v="1899-12-30T00:00:11"/>
    <d v="1899-12-30T00:01:27"/>
  </r>
  <r>
    <x v="5048"/>
    <n v="0"/>
    <n v="1"/>
    <n v="27"/>
    <n v="5049"/>
    <n v="5.3475935828877002E-3"/>
    <n v="5.3475935828877002E-3"/>
    <d v="1899-12-30T00:01:44"/>
    <d v="1899-12-30T00:01:21"/>
    <d v="1899-12-30T00:01:32"/>
    <d v="1899-12-30T00:00:11"/>
    <d v="1899-12-30T00:01:27"/>
  </r>
  <r>
    <x v="5049"/>
    <n v="0"/>
    <n v="1"/>
    <n v="27"/>
    <n v="5050"/>
    <n v="5.3465346534653469E-3"/>
    <n v="5.3465346534653469E-3"/>
    <d v="1899-12-30T00:01:17"/>
    <d v="1899-12-30T00:01:21"/>
    <d v="1899-12-30T00:01:32"/>
    <d v="1899-12-30T00:00:11"/>
    <d v="1899-12-30T00:01:27"/>
  </r>
  <r>
    <x v="5050"/>
    <n v="0"/>
    <n v="1"/>
    <n v="27"/>
    <n v="5051"/>
    <n v="5.3454761433379527E-3"/>
    <n v="5.3454761433379527E-3"/>
    <d v="1899-12-30T00:01:26"/>
    <d v="1899-12-30T00:01:21"/>
    <d v="1899-12-30T00:01:32"/>
    <d v="1899-12-30T00:00:11"/>
    <d v="1899-12-30T00:01:27"/>
  </r>
  <r>
    <x v="5051"/>
    <n v="0"/>
    <n v="1"/>
    <n v="27"/>
    <n v="5052"/>
    <n v="5.3444180522565317E-3"/>
    <n v="5.3444180522565317E-3"/>
    <d v="1899-12-30T00:01:19"/>
    <d v="1899-12-30T00:01:21"/>
    <d v="1899-12-30T00:01:32"/>
    <d v="1899-12-30T00:00:11"/>
    <d v="1899-12-30T00:01:27"/>
  </r>
  <r>
    <x v="5052"/>
    <n v="0"/>
    <n v="1"/>
    <n v="27"/>
    <n v="5053"/>
    <n v="5.3433603799722933E-3"/>
    <n v="5.3433603799722933E-3"/>
    <d v="1899-12-30T00:01:23"/>
    <d v="1899-12-30T00:01:21"/>
    <d v="1899-12-30T00:01:32"/>
    <d v="1899-12-30T00:00:11"/>
    <d v="1899-12-30T00:01:27"/>
  </r>
  <r>
    <x v="5053"/>
    <n v="0"/>
    <n v="1"/>
    <n v="27"/>
    <n v="5054"/>
    <n v="5.342303126236644E-3"/>
    <n v="5.342303126236644E-3"/>
    <d v="1899-12-30T00:01:29"/>
    <d v="1899-12-30T00:01:21"/>
    <d v="1899-12-30T00:01:32"/>
    <d v="1899-12-30T00:00:11"/>
    <d v="1899-12-30T00:01:27"/>
  </r>
  <r>
    <x v="5054"/>
    <n v="0"/>
    <n v="1"/>
    <n v="27"/>
    <n v="5055"/>
    <n v="5.341246290801187E-3"/>
    <n v="5.341246290801187E-3"/>
    <d v="1899-12-30T00:01:24"/>
    <d v="1899-12-30T00:01:21"/>
    <d v="1899-12-30T00:01:32"/>
    <d v="1899-12-30T00:00:11"/>
    <d v="1899-12-30T00:01:27"/>
  </r>
  <r>
    <x v="5055"/>
    <n v="0"/>
    <n v="1"/>
    <n v="27"/>
    <n v="5056"/>
    <n v="5.3401898734177214E-3"/>
    <n v="5.3401898734177214E-3"/>
    <d v="1899-12-30T00:01:48"/>
    <d v="1899-12-30T00:01:21"/>
    <d v="1899-12-30T00:01:32"/>
    <d v="1899-12-30T00:00:11"/>
    <d v="1899-12-30T00:01:27"/>
  </r>
  <r>
    <x v="5056"/>
    <n v="0"/>
    <n v="1"/>
    <n v="27"/>
    <n v="5057"/>
    <n v="5.3391338738382442E-3"/>
    <n v="5.3391338738382442E-3"/>
    <d v="1899-12-30T00:01:25"/>
    <d v="1899-12-30T00:01:21"/>
    <d v="1899-12-30T00:01:32"/>
    <d v="1899-12-30T00:00:11"/>
    <d v="1899-12-30T00:01:27"/>
  </r>
  <r>
    <x v="5057"/>
    <n v="0"/>
    <n v="1"/>
    <n v="27"/>
    <n v="5058"/>
    <n v="5.3380782918149468E-3"/>
    <n v="5.3380782918149468E-3"/>
    <d v="1899-12-30T00:01:31"/>
    <d v="1899-12-30T00:01:21"/>
    <d v="1899-12-30T00:01:32"/>
    <d v="1899-12-30T00:00:11"/>
    <d v="1899-12-30T00:01:27"/>
  </r>
  <r>
    <x v="5058"/>
    <n v="0"/>
    <n v="1"/>
    <n v="27"/>
    <n v="5059"/>
    <n v="5.3370231271002173E-3"/>
    <n v="5.3370231271002173E-3"/>
    <d v="1899-12-30T00:01:26"/>
    <d v="1899-12-30T00:01:21"/>
    <d v="1899-12-30T00:01:32"/>
    <d v="1899-12-30T00:00:11"/>
    <d v="1899-12-30T00:01:27"/>
  </r>
  <r>
    <x v="5059"/>
    <n v="0"/>
    <n v="1"/>
    <n v="27"/>
    <n v="5060"/>
    <n v="5.3359683794466407E-3"/>
    <n v="5.3359683794466407E-3"/>
    <d v="1899-12-30T00:01:23"/>
    <d v="1899-12-30T00:01:21"/>
    <d v="1899-12-30T00:01:32"/>
    <d v="1899-12-30T00:00:11"/>
    <d v="1899-12-30T00:01:27"/>
  </r>
  <r>
    <x v="5060"/>
    <n v="0"/>
    <n v="1"/>
    <n v="27"/>
    <n v="5061"/>
    <n v="5.3349140486069948E-3"/>
    <n v="5.3349140486069948E-3"/>
    <d v="1899-12-30T00:01:23"/>
    <d v="1899-12-30T00:01:21"/>
    <d v="1899-12-30T00:01:32"/>
    <d v="1899-12-30T00:00:11"/>
    <d v="1899-12-30T00:01:27"/>
  </r>
  <r>
    <x v="5061"/>
    <n v="0"/>
    <n v="1"/>
    <n v="27"/>
    <n v="5062"/>
    <n v="5.3338601343342548E-3"/>
    <n v="5.3338601343342548E-3"/>
    <d v="1899-12-30T00:01:34"/>
    <d v="1899-12-30T00:01:21"/>
    <d v="1899-12-30T00:01:32"/>
    <d v="1899-12-30T00:00:11"/>
    <d v="1899-12-30T00:01:27"/>
  </r>
  <r>
    <x v="5062"/>
    <n v="0"/>
    <n v="1"/>
    <n v="27"/>
    <n v="5063"/>
    <n v="5.3328066363815922E-3"/>
    <n v="5.3328066363815922E-3"/>
    <d v="1899-12-30T00:01:27"/>
    <d v="1899-12-30T00:01:21"/>
    <d v="1899-12-30T00:01:32"/>
    <d v="1899-12-30T00:00:11"/>
    <d v="1899-12-30T00:01:27"/>
  </r>
  <r>
    <x v="5063"/>
    <n v="0"/>
    <n v="1"/>
    <n v="27"/>
    <n v="5064"/>
    <n v="5.3317535545023701E-3"/>
    <n v="5.3317535545023701E-3"/>
    <d v="1899-12-30T00:01:38"/>
    <d v="1899-12-30T00:01:21"/>
    <d v="1899-12-30T00:01:32"/>
    <d v="1899-12-30T00:00:11"/>
    <d v="1899-12-30T00:01:27"/>
  </r>
  <r>
    <x v="5064"/>
    <n v="0"/>
    <n v="1"/>
    <n v="27"/>
    <n v="5065"/>
    <n v="5.3307008884501484E-3"/>
    <n v="5.3307008884501484E-3"/>
    <d v="1899-12-30T00:01:22"/>
    <d v="1899-12-30T00:01:21"/>
    <d v="1899-12-30T00:01:32"/>
    <d v="1899-12-30T00:00:11"/>
    <d v="1899-12-30T00:01:27"/>
  </r>
  <r>
    <x v="5065"/>
    <n v="0"/>
    <n v="1"/>
    <n v="27"/>
    <n v="5066"/>
    <n v="5.3296486379786814E-3"/>
    <n v="5.3296486379786814E-3"/>
    <d v="1899-12-30T00:01:26"/>
    <d v="1899-12-30T00:01:21"/>
    <d v="1899-12-30T00:01:32"/>
    <d v="1899-12-30T00:00:11"/>
    <d v="1899-12-30T00:01:27"/>
  </r>
  <r>
    <x v="5066"/>
    <n v="0"/>
    <n v="1"/>
    <n v="27"/>
    <n v="5067"/>
    <n v="5.3285968028419185E-3"/>
    <n v="5.3285968028419185E-3"/>
    <d v="1899-12-30T00:01:29"/>
    <d v="1899-12-30T00:01:21"/>
    <d v="1899-12-30T00:01:32"/>
    <d v="1899-12-30T00:00:11"/>
    <d v="1899-12-30T00:01:27"/>
  </r>
  <r>
    <x v="5067"/>
    <n v="0"/>
    <n v="1"/>
    <n v="27"/>
    <n v="5068"/>
    <n v="5.3275453827940017E-3"/>
    <n v="5.3275453827940017E-3"/>
    <d v="1899-12-30T00:01:18"/>
    <d v="1899-12-30T00:01:21"/>
    <d v="1899-12-30T00:01:32"/>
    <d v="1899-12-30T00:00:11"/>
    <d v="1899-12-30T00:01:27"/>
  </r>
  <r>
    <x v="5068"/>
    <n v="0"/>
    <n v="1"/>
    <n v="27"/>
    <n v="5069"/>
    <n v="5.3264943775892682E-3"/>
    <n v="5.3264943775892682E-3"/>
    <d v="1899-12-30T00:01:23"/>
    <d v="1899-12-30T00:01:21"/>
    <d v="1899-12-30T00:01:32"/>
    <d v="1899-12-30T00:00:11"/>
    <d v="1899-12-30T00:01:27"/>
  </r>
  <r>
    <x v="5069"/>
    <n v="0"/>
    <n v="1"/>
    <n v="27"/>
    <n v="5070"/>
    <n v="5.3254437869822485E-3"/>
    <n v="5.3254437869822485E-3"/>
    <d v="1899-12-30T00:01:26"/>
    <d v="1899-12-30T00:01:21"/>
    <d v="1899-12-30T00:01:32"/>
    <d v="1899-12-30T00:00:11"/>
    <d v="1899-12-30T00:01:27"/>
  </r>
  <r>
    <x v="5070"/>
    <n v="0"/>
    <n v="1"/>
    <n v="27"/>
    <n v="5071"/>
    <n v="5.3243936107276674E-3"/>
    <n v="5.3243936107276674E-3"/>
    <d v="1899-12-30T00:01:23"/>
    <d v="1899-12-30T00:01:21"/>
    <d v="1899-12-30T00:01:32"/>
    <d v="1899-12-30T00:00:11"/>
    <d v="1899-12-30T00:01:27"/>
  </r>
  <r>
    <x v="5071"/>
    <n v="0"/>
    <n v="1"/>
    <n v="27"/>
    <n v="5072"/>
    <n v="5.3233438485804415E-3"/>
    <n v="5.3233438485804415E-3"/>
    <d v="1899-12-30T00:01:43"/>
    <d v="1899-12-30T00:01:21"/>
    <d v="1899-12-30T00:01:32"/>
    <d v="1899-12-30T00:00:11"/>
    <d v="1899-12-30T00:01:27"/>
  </r>
  <r>
    <x v="5072"/>
    <n v="0"/>
    <n v="1"/>
    <n v="27"/>
    <n v="5073"/>
    <n v="5.3222945002956833E-3"/>
    <n v="5.3222945002956833E-3"/>
    <d v="1899-12-30T00:01:29"/>
    <d v="1899-12-30T00:01:21"/>
    <d v="1899-12-30T00:01:32"/>
    <d v="1899-12-30T00:00:11"/>
    <d v="1899-12-30T00:01:27"/>
  </r>
  <r>
    <x v="5073"/>
    <n v="0"/>
    <n v="1"/>
    <n v="27"/>
    <n v="5074"/>
    <n v="5.3212455656286954E-3"/>
    <n v="5.3212455656286954E-3"/>
    <d v="1899-12-30T00:01:27"/>
    <d v="1899-12-30T00:01:21"/>
    <d v="1899-12-30T00:01:32"/>
    <d v="1899-12-30T00:00:11"/>
    <d v="1899-12-30T00:01:27"/>
  </r>
  <r>
    <x v="5074"/>
    <n v="0"/>
    <n v="1"/>
    <n v="27"/>
    <n v="5075"/>
    <n v="5.3201970443349754E-3"/>
    <n v="5.3201970443349754E-3"/>
    <d v="1899-12-30T00:01:20"/>
    <d v="1899-12-30T00:01:21"/>
    <d v="1899-12-30T00:01:32"/>
    <d v="1899-12-30T00:00:11"/>
    <d v="1899-12-30T00:01:27"/>
  </r>
  <r>
    <x v="5075"/>
    <n v="0"/>
    <n v="1"/>
    <n v="27"/>
    <n v="5076"/>
    <n v="5.3191489361702126E-3"/>
    <n v="5.3191489361702126E-3"/>
    <d v="1899-12-30T00:01:29"/>
    <d v="1899-12-30T00:01:21"/>
    <d v="1899-12-30T00:01:32"/>
    <d v="1899-12-30T00:00:11"/>
    <d v="1899-12-30T00:01:27"/>
  </r>
  <r>
    <x v="5076"/>
    <n v="0"/>
    <n v="1"/>
    <n v="27"/>
    <n v="5077"/>
    <n v="5.3181012408902899E-3"/>
    <n v="5.3181012408902899E-3"/>
    <d v="1899-12-30T00:01:23"/>
    <d v="1899-12-30T00:01:21"/>
    <d v="1899-12-30T00:01:32"/>
    <d v="1899-12-30T00:00:11"/>
    <d v="1899-12-30T00:01:27"/>
  </r>
  <r>
    <x v="5077"/>
    <n v="0"/>
    <n v="1"/>
    <n v="27"/>
    <n v="5078"/>
    <n v="5.3170539582512799E-3"/>
    <n v="5.3170539582512799E-3"/>
    <d v="1899-12-30T00:01:25"/>
    <d v="1899-12-30T00:01:21"/>
    <d v="1899-12-30T00:01:32"/>
    <d v="1899-12-30T00:00:11"/>
    <d v="1899-12-30T00:01:27"/>
  </r>
  <r>
    <x v="5078"/>
    <n v="0"/>
    <n v="1"/>
    <n v="27"/>
    <n v="5079"/>
    <n v="5.3160070880094506E-3"/>
    <n v="5.3160070880094506E-3"/>
    <d v="1899-12-30T00:01:53"/>
    <d v="1899-12-30T00:01:21"/>
    <d v="1899-12-30T00:01:32"/>
    <d v="1899-12-30T00:00:11"/>
    <d v="1899-12-30T00:01:27"/>
  </r>
  <r>
    <x v="5079"/>
    <n v="0"/>
    <n v="1"/>
    <n v="27"/>
    <n v="5080"/>
    <n v="5.3149606299212598E-3"/>
    <n v="5.3149606299212598E-3"/>
    <d v="1899-12-30T00:01:19"/>
    <d v="1899-12-30T00:01:21"/>
    <d v="1899-12-30T00:01:32"/>
    <d v="1899-12-30T00:00:11"/>
    <d v="1899-12-30T00:01:27"/>
  </r>
  <r>
    <x v="5080"/>
    <n v="0"/>
    <n v="1"/>
    <n v="27"/>
    <n v="5081"/>
    <n v="5.3139145837433578E-3"/>
    <n v="5.3139145837433578E-3"/>
    <d v="1899-12-30T00:01:26"/>
    <d v="1899-12-30T00:01:21"/>
    <d v="1899-12-30T00:01:32"/>
    <d v="1899-12-30T00:00:11"/>
    <d v="1899-12-30T00:01:27"/>
  </r>
  <r>
    <x v="5081"/>
    <n v="0"/>
    <n v="1"/>
    <n v="27"/>
    <n v="5082"/>
    <n v="5.3128689492325859E-3"/>
    <n v="5.3128689492325859E-3"/>
    <d v="1899-12-30T00:01:26"/>
    <d v="1899-12-30T00:01:21"/>
    <d v="1899-12-30T00:01:32"/>
    <d v="1899-12-30T00:00:11"/>
    <d v="1899-12-30T00:01:27"/>
  </r>
  <r>
    <x v="5082"/>
    <n v="0"/>
    <n v="1"/>
    <n v="27"/>
    <n v="5083"/>
    <n v="5.3118237261459769E-3"/>
    <n v="5.3118237261459769E-3"/>
    <d v="1899-12-30T00:01:32"/>
    <d v="1899-12-30T00:01:21"/>
    <d v="1899-12-30T00:01:32"/>
    <d v="1899-12-30T00:00:11"/>
    <d v="1899-12-30T00:01:27"/>
  </r>
  <r>
    <x v="5083"/>
    <n v="0"/>
    <n v="1"/>
    <n v="27"/>
    <n v="5084"/>
    <n v="5.3107789142407555E-3"/>
    <n v="5.3107789142407555E-3"/>
    <d v="1899-12-30T00:01:25"/>
    <d v="1899-12-30T00:01:21"/>
    <d v="1899-12-30T00:01:32"/>
    <d v="1899-12-30T00:00:11"/>
    <d v="1899-12-30T00:01:27"/>
  </r>
  <r>
    <x v="5084"/>
    <n v="0"/>
    <n v="1"/>
    <n v="27"/>
    <n v="5085"/>
    <n v="5.3097345132743362E-3"/>
    <n v="5.3097345132743362E-3"/>
    <d v="1899-12-30T00:01:26"/>
    <d v="1899-12-30T00:01:21"/>
    <d v="1899-12-30T00:01:32"/>
    <d v="1899-12-30T00:00:11"/>
    <d v="1899-12-30T00:01:27"/>
  </r>
  <r>
    <x v="5085"/>
    <n v="0"/>
    <n v="1"/>
    <n v="27"/>
    <n v="5086"/>
    <n v="5.3086905230043252E-3"/>
    <n v="5.3086905230043252E-3"/>
    <d v="1899-12-30T00:01:27"/>
    <d v="1899-12-30T00:01:21"/>
    <d v="1899-12-30T00:01:32"/>
    <d v="1899-12-30T00:00:11"/>
    <d v="1899-12-30T00:01:27"/>
  </r>
  <r>
    <x v="5086"/>
    <n v="0"/>
    <n v="1"/>
    <n v="27"/>
    <n v="5087"/>
    <n v="5.3076469431885195E-3"/>
    <n v="5.3076469431885195E-3"/>
    <d v="1899-12-30T00:01:44"/>
    <d v="1899-12-30T00:01:21"/>
    <d v="1899-12-30T00:01:32"/>
    <d v="1899-12-30T00:00:11"/>
    <d v="1899-12-30T00:01:27"/>
  </r>
  <r>
    <x v="5087"/>
    <n v="0"/>
    <n v="1"/>
    <n v="27"/>
    <n v="5088"/>
    <n v="5.3066037735849053E-3"/>
    <n v="5.3066037735849053E-3"/>
    <d v="1899-12-30T00:01:18"/>
    <d v="1899-12-30T00:01:21"/>
    <d v="1899-12-30T00:01:32"/>
    <d v="1899-12-30T00:00:11"/>
    <d v="1899-12-30T00:01:27"/>
  </r>
  <r>
    <x v="5088"/>
    <n v="1"/>
    <n v="1"/>
    <n v="28"/>
    <n v="5089"/>
    <n v="5.5020632737276479E-3"/>
    <n v="5.5020632737276479E-3"/>
    <d v="1899-12-30T00:01:49"/>
    <d v="1899-12-30T00:01:21"/>
    <d v="1899-12-30T00:01:32"/>
    <d v="1899-12-30T00:00:11"/>
    <d v="1899-12-30T00:01:27"/>
  </r>
  <r>
    <x v="5089"/>
    <n v="0"/>
    <n v="1"/>
    <n v="28"/>
    <n v="5090"/>
    <n v="5.5009823182711201E-3"/>
    <n v="5.5009823182711201E-3"/>
    <d v="1899-12-30T00:01:42"/>
    <d v="1899-12-30T00:01:21"/>
    <d v="1899-12-30T00:01:32"/>
    <d v="1899-12-30T00:00:11"/>
    <d v="1899-12-30T00:01:27"/>
  </r>
  <r>
    <x v="5090"/>
    <n v="0"/>
    <n v="1"/>
    <n v="28"/>
    <n v="5091"/>
    <n v="5.4999017874680809E-3"/>
    <n v="5.4999017874680809E-3"/>
    <d v="1899-12-30T00:01:35"/>
    <d v="1899-12-30T00:01:21"/>
    <d v="1899-12-30T00:01:32"/>
    <d v="1899-12-30T00:00:11"/>
    <d v="1899-12-30T00:01:27"/>
  </r>
  <r>
    <x v="5091"/>
    <n v="0"/>
    <n v="1"/>
    <n v="28"/>
    <n v="5092"/>
    <n v="5.4988216810683424E-3"/>
    <n v="5.4988216810683424E-3"/>
    <d v="1899-12-30T00:01:34"/>
    <d v="1899-12-30T00:01:21"/>
    <d v="1899-12-30T00:01:32"/>
    <d v="1899-12-30T00:00:11"/>
    <d v="1899-12-30T00:01:27"/>
  </r>
  <r>
    <x v="5092"/>
    <n v="0"/>
    <n v="1"/>
    <n v="28"/>
    <n v="5093"/>
    <n v="5.4977419988219128E-3"/>
    <n v="5.4977419988219128E-3"/>
    <d v="1899-12-30T00:01:29"/>
    <d v="1899-12-30T00:01:21"/>
    <d v="1899-12-30T00:01:32"/>
    <d v="1899-12-30T00:00:11"/>
    <d v="1899-12-30T00:01:27"/>
  </r>
  <r>
    <x v="5093"/>
    <n v="0"/>
    <n v="1"/>
    <n v="28"/>
    <n v="5094"/>
    <n v="5.4966627404789952E-3"/>
    <n v="5.4966627404789952E-3"/>
    <d v="1899-12-30T00:01:45"/>
    <d v="1899-12-30T00:01:21"/>
    <d v="1899-12-30T00:01:32"/>
    <d v="1899-12-30T00:00:11"/>
    <d v="1899-12-30T00:01:27"/>
  </r>
  <r>
    <x v="5094"/>
    <n v="0"/>
    <n v="1"/>
    <n v="28"/>
    <n v="5095"/>
    <n v="5.49558390578999E-3"/>
    <n v="5.49558390578999E-3"/>
    <d v="1899-12-30T00:01:10"/>
    <d v="1899-12-30T00:01:21"/>
    <d v="1899-12-30T00:01:32"/>
    <d v="1899-12-30T00:00:11"/>
    <d v="1899-12-30T00:01:27"/>
  </r>
  <r>
    <x v="5095"/>
    <n v="0"/>
    <n v="1"/>
    <n v="28"/>
    <n v="5096"/>
    <n v="5.4945054945054949E-3"/>
    <n v="5.4945054945054949E-3"/>
    <d v="1899-12-30T00:01:17"/>
    <d v="1899-12-30T00:01:21"/>
    <d v="1899-12-30T00:01:32"/>
    <d v="1899-12-30T00:00:11"/>
    <d v="1899-12-30T00:01:27"/>
  </r>
  <r>
    <x v="5096"/>
    <n v="0"/>
    <n v="1"/>
    <n v="28"/>
    <n v="5097"/>
    <n v="5.4934275063762998E-3"/>
    <n v="5.4934275063762998E-3"/>
    <d v="1899-12-30T00:01:49"/>
    <d v="1899-12-30T00:01:21"/>
    <d v="1899-12-30T00:01:32"/>
    <d v="1899-12-30T00:00:11"/>
    <d v="1899-12-30T00:01:27"/>
  </r>
  <r>
    <x v="5097"/>
    <n v="0"/>
    <n v="1"/>
    <n v="28"/>
    <n v="5098"/>
    <n v="5.4923499411533936E-3"/>
    <n v="5.4923499411533936E-3"/>
    <d v="1899-12-30T00:01:56"/>
    <d v="1899-12-30T00:01:21"/>
    <d v="1899-12-30T00:01:32"/>
    <d v="1899-12-30T00:00:11"/>
    <d v="1899-12-30T00:01:27"/>
  </r>
  <r>
    <x v="5098"/>
    <n v="0"/>
    <n v="1"/>
    <n v="28"/>
    <n v="5099"/>
    <n v="5.4912727985879581E-3"/>
    <n v="5.4912727985879581E-3"/>
    <d v="1899-12-30T00:01:44"/>
    <d v="1899-12-30T00:01:21"/>
    <d v="1899-12-30T00:01:32"/>
    <d v="1899-12-30T00:00:11"/>
    <d v="1899-12-30T00:01:27"/>
  </r>
  <r>
    <x v="5099"/>
    <n v="0"/>
    <n v="1"/>
    <n v="28"/>
    <n v="5100"/>
    <n v="5.4901960784313726E-3"/>
    <n v="5.4901960784313726E-3"/>
    <d v="1899-12-30T00:01:35"/>
    <d v="1899-12-30T00:01:21"/>
    <d v="1899-12-30T00:01:32"/>
    <d v="1899-12-30T00:00:11"/>
    <d v="1899-12-30T00:01:27"/>
  </r>
  <r>
    <x v="5100"/>
    <n v="0"/>
    <n v="1"/>
    <n v="28"/>
    <n v="5101"/>
    <n v="5.4891197804352084E-3"/>
    <n v="5.4891197804352084E-3"/>
    <d v="1899-12-30T00:01:37"/>
    <d v="1899-12-30T00:01:21"/>
    <d v="1899-12-30T00:01:32"/>
    <d v="1899-12-30T00:00:11"/>
    <d v="1899-12-30T00:01:27"/>
  </r>
  <r>
    <x v="5101"/>
    <n v="1"/>
    <n v="1"/>
    <n v="29"/>
    <n v="5102"/>
    <n v="5.6840454723637787E-3"/>
    <n v="5.6840454723637787E-3"/>
    <d v="1899-12-30T00:01:56"/>
    <d v="1899-12-30T00:01:21"/>
    <d v="1899-12-30T00:01:32"/>
    <d v="1899-12-30T00:00:11"/>
    <d v="1899-12-30T00:01:27"/>
  </r>
  <r>
    <x v="5102"/>
    <n v="0"/>
    <n v="1"/>
    <n v="29"/>
    <n v="5103"/>
    <n v="5.6829316088575351E-3"/>
    <n v="5.6829316088575351E-3"/>
    <d v="1899-12-30T00:01:34"/>
    <d v="1899-12-30T00:01:21"/>
    <d v="1899-12-30T00:01:32"/>
    <d v="1899-12-30T00:00:11"/>
    <d v="1899-12-30T00:01:27"/>
  </r>
  <r>
    <x v="5103"/>
    <n v="0"/>
    <n v="1"/>
    <n v="29"/>
    <n v="5104"/>
    <n v="5.681818181818182E-3"/>
    <n v="5.681818181818182E-3"/>
    <d v="1899-12-30T00:01:26"/>
    <d v="1899-12-30T00:01:21"/>
    <d v="1899-12-30T00:01:32"/>
    <d v="1899-12-30T00:00:11"/>
    <d v="1899-12-30T00:01:27"/>
  </r>
  <r>
    <x v="5104"/>
    <n v="0"/>
    <n v="1"/>
    <n v="29"/>
    <n v="5105"/>
    <n v="5.6807051909892265E-3"/>
    <n v="5.6807051909892265E-3"/>
    <d v="1899-12-30T00:01:30"/>
    <d v="1899-12-30T00:01:21"/>
    <d v="1899-12-30T00:01:32"/>
    <d v="1899-12-30T00:00:11"/>
    <d v="1899-12-30T00:01:27"/>
  </r>
  <r>
    <x v="5105"/>
    <n v="0"/>
    <n v="1"/>
    <n v="29"/>
    <n v="5106"/>
    <n v="5.6795926361143754E-3"/>
    <n v="5.6795926361143754E-3"/>
    <d v="1899-12-30T00:01:23"/>
    <d v="1899-12-30T00:01:21"/>
    <d v="1899-12-30T00:01:32"/>
    <d v="1899-12-30T00:00:11"/>
    <d v="1899-12-30T00:01:27"/>
  </r>
  <r>
    <x v="5106"/>
    <n v="0"/>
    <n v="1"/>
    <n v="29"/>
    <n v="5107"/>
    <n v="5.6784805169375367E-3"/>
    <n v="5.6784805169375367E-3"/>
    <d v="1899-12-30T00:01:30"/>
    <d v="1899-12-30T00:01:21"/>
    <d v="1899-12-30T00:01:32"/>
    <d v="1899-12-30T00:00:11"/>
    <d v="1899-12-30T00:01:27"/>
  </r>
  <r>
    <x v="5107"/>
    <n v="0"/>
    <n v="1"/>
    <n v="29"/>
    <n v="5108"/>
    <n v="5.6773688332028187E-3"/>
    <n v="5.6773688332028187E-3"/>
    <d v="1899-12-30T00:01:29"/>
    <d v="1899-12-30T00:01:21"/>
    <d v="1899-12-30T00:01:32"/>
    <d v="1899-12-30T00:00:11"/>
    <d v="1899-12-30T00:01:27"/>
  </r>
  <r>
    <x v="5108"/>
    <n v="0"/>
    <n v="1"/>
    <n v="29"/>
    <n v="5109"/>
    <n v="5.676257584654531E-3"/>
    <n v="5.676257584654531E-3"/>
    <d v="1899-12-30T00:01:32"/>
    <d v="1899-12-30T00:01:21"/>
    <d v="1899-12-30T00:01:32"/>
    <d v="1899-12-30T00:00:11"/>
    <d v="1899-12-30T00:01:27"/>
  </r>
  <r>
    <x v="5109"/>
    <n v="0"/>
    <n v="1"/>
    <n v="29"/>
    <n v="5110"/>
    <n v="5.6751467710371819E-3"/>
    <n v="5.6751467710371819E-3"/>
    <d v="1899-12-30T00:01:32"/>
    <d v="1899-12-30T00:01:21"/>
    <d v="1899-12-30T00:01:32"/>
    <d v="1899-12-30T00:00:11"/>
    <d v="1899-12-30T00:01:27"/>
  </r>
  <r>
    <x v="5110"/>
    <n v="0"/>
    <n v="1"/>
    <n v="29"/>
    <n v="5111"/>
    <n v="5.6740363920954806E-3"/>
    <n v="5.6740363920954806E-3"/>
    <d v="1899-12-30T00:01:23"/>
    <d v="1899-12-30T00:01:21"/>
    <d v="1899-12-30T00:01:32"/>
    <d v="1899-12-30T00:00:11"/>
    <d v="1899-12-30T00:01:27"/>
  </r>
  <r>
    <x v="5111"/>
    <n v="0"/>
    <n v="1"/>
    <n v="29"/>
    <n v="5112"/>
    <n v="5.6729264475743352E-3"/>
    <n v="5.6729264475743352E-3"/>
    <d v="1899-12-30T00:01:26"/>
    <d v="1899-12-30T00:01:21"/>
    <d v="1899-12-30T00:01:32"/>
    <d v="1899-12-30T00:00:11"/>
    <d v="1899-12-30T00:01:27"/>
  </r>
  <r>
    <x v="5112"/>
    <n v="0"/>
    <n v="1"/>
    <n v="29"/>
    <n v="5113"/>
    <n v="5.6718169372188543E-3"/>
    <n v="5.6718169372188543E-3"/>
    <d v="1899-12-30T00:01:27"/>
    <d v="1899-12-30T00:01:21"/>
    <d v="1899-12-30T00:01:32"/>
    <d v="1899-12-30T00:00:11"/>
    <d v="1899-12-30T00:01:27"/>
  </r>
  <r>
    <x v="5113"/>
    <n v="0"/>
    <n v="1"/>
    <n v="29"/>
    <n v="5114"/>
    <n v="5.6707078607743447E-3"/>
    <n v="5.6707078607743447E-3"/>
    <d v="1899-12-30T00:30:48"/>
    <d v="1899-12-30T00:01:21"/>
    <d v="1899-12-30T00:01:32"/>
    <d v="1899-12-30T00:00:11"/>
    <d v="1899-12-30T00:01:27"/>
  </r>
  <r>
    <x v="5114"/>
    <n v="0"/>
    <n v="1"/>
    <n v="29"/>
    <n v="5115"/>
    <n v="5.6695992179863148E-3"/>
    <n v="5.6695992179863148E-3"/>
    <d v="1899-12-30T00:01:07"/>
    <d v="1899-12-30T00:01:21"/>
    <d v="1899-12-30T00:01:32"/>
    <d v="1899-12-30T00:00:11"/>
    <d v="1899-12-30T00:01:27"/>
  </r>
  <r>
    <x v="5115"/>
    <n v="0"/>
    <n v="1"/>
    <n v="29"/>
    <n v="5116"/>
    <n v="5.6684910086004688E-3"/>
    <n v="5.6684910086004688E-3"/>
    <d v="1899-12-30T00:01:01"/>
    <d v="1899-12-30T00:01:21"/>
    <d v="1899-12-30T00:01:32"/>
    <d v="1899-12-30T00:00:11"/>
    <d v="1899-12-30T00:01:27"/>
  </r>
  <r>
    <x v="5116"/>
    <n v="0"/>
    <n v="1"/>
    <n v="29"/>
    <n v="5117"/>
    <n v="5.6673832323627122E-3"/>
    <n v="5.6673832323627122E-3"/>
    <d v="1899-12-30T00:01:06"/>
    <d v="1899-12-30T00:01:21"/>
    <d v="1899-12-30T00:01:32"/>
    <d v="1899-12-30T00:00:11"/>
    <d v="1899-12-30T00:01:27"/>
  </r>
  <r>
    <x v="5117"/>
    <n v="0"/>
    <n v="1"/>
    <n v="29"/>
    <n v="5118"/>
    <n v="5.6662758890191484E-3"/>
    <n v="5.6662758890191484E-3"/>
    <d v="1899-12-30T00:01:08"/>
    <d v="1899-12-30T00:01:21"/>
    <d v="1899-12-30T00:01:32"/>
    <d v="1899-12-30T00:00:11"/>
    <d v="1899-12-30T00:01:27"/>
  </r>
  <r>
    <x v="5118"/>
    <n v="0"/>
    <n v="1"/>
    <n v="29"/>
    <n v="5119"/>
    <n v="5.6651689783160774E-3"/>
    <n v="5.6651689783160774E-3"/>
    <d v="1899-12-30T00:01:13"/>
    <d v="1899-12-30T00:01:21"/>
    <d v="1899-12-30T00:01:32"/>
    <d v="1899-12-30T00:00:11"/>
    <d v="1899-12-30T00:01:27"/>
  </r>
  <r>
    <x v="5119"/>
    <n v="0"/>
    <n v="1"/>
    <n v="29"/>
    <n v="5120"/>
    <n v="5.6640624999999998E-3"/>
    <n v="5.6640624999999998E-3"/>
    <d v="1899-12-30T00:01:13"/>
    <d v="1899-12-30T00:01:21"/>
    <d v="1899-12-30T00:01:32"/>
    <d v="1899-12-30T00:00:11"/>
    <d v="1899-12-30T00:01:27"/>
  </r>
  <r>
    <x v="5120"/>
    <n v="0"/>
    <n v="1"/>
    <n v="29"/>
    <n v="5121"/>
    <n v="5.6629564538176139E-3"/>
    <n v="5.6629564538176139E-3"/>
    <d v="1899-12-30T00:01:15"/>
    <d v="1899-12-30T00:01:21"/>
    <d v="1899-12-30T00:01:32"/>
    <d v="1899-12-30T00:00:11"/>
    <d v="1899-12-30T00:01:27"/>
  </r>
  <r>
    <x v="5121"/>
    <n v="0"/>
    <n v="1"/>
    <n v="29"/>
    <n v="5122"/>
    <n v="5.661850839515814E-3"/>
    <n v="5.661850839515814E-3"/>
    <d v="1899-12-30T00:01:13"/>
    <d v="1899-12-30T00:01:21"/>
    <d v="1899-12-30T00:01:32"/>
    <d v="1899-12-30T00:00:11"/>
    <d v="1899-12-30T00:01:27"/>
  </r>
  <r>
    <x v="5122"/>
    <n v="0"/>
    <n v="1"/>
    <n v="29"/>
    <n v="5123"/>
    <n v="5.6607456568416939E-3"/>
    <n v="5.6607456568416939E-3"/>
    <d v="1899-12-30T00:01:14"/>
    <d v="1899-12-30T00:01:21"/>
    <d v="1899-12-30T00:01:32"/>
    <d v="1899-12-30T00:00:11"/>
    <d v="1899-12-30T00:01:27"/>
  </r>
  <r>
    <x v="5123"/>
    <n v="0"/>
    <n v="1"/>
    <n v="29"/>
    <n v="5124"/>
    <n v="5.6596409055425451E-3"/>
    <n v="5.6596409055425451E-3"/>
    <d v="1899-12-30T00:01:11"/>
    <d v="1899-12-30T00:01:21"/>
    <d v="1899-12-30T00:01:32"/>
    <d v="1899-12-30T00:00:11"/>
    <d v="1899-12-30T00:01:27"/>
  </r>
  <r>
    <x v="5124"/>
    <n v="0"/>
    <n v="1"/>
    <n v="29"/>
    <n v="5125"/>
    <n v="5.6585365853658535E-3"/>
    <n v="5.6585365853658535E-3"/>
    <d v="1899-12-30T00:01:14"/>
    <d v="1899-12-30T00:01:21"/>
    <d v="1899-12-30T00:01:32"/>
    <d v="1899-12-30T00:00:11"/>
    <d v="1899-12-30T00:01:27"/>
  </r>
  <r>
    <x v="5125"/>
    <n v="0"/>
    <n v="1"/>
    <n v="29"/>
    <n v="5126"/>
    <n v="5.6574326960593052E-3"/>
    <n v="5.6574326960593052E-3"/>
    <d v="1899-12-30T00:01:13"/>
    <d v="1899-12-30T00:01:21"/>
    <d v="1899-12-30T00:01:32"/>
    <d v="1899-12-30T00:00:11"/>
    <d v="1899-12-30T00:01:27"/>
  </r>
  <r>
    <x v="5126"/>
    <n v="0"/>
    <n v="1"/>
    <n v="29"/>
    <n v="5127"/>
    <n v="5.6563292373707818E-3"/>
    <n v="5.6563292373707818E-3"/>
    <d v="1899-12-30T00:01:16"/>
    <d v="1899-12-30T00:01:21"/>
    <d v="1899-12-30T00:01:32"/>
    <d v="1899-12-30T00:00:11"/>
    <d v="1899-12-30T00:01:27"/>
  </r>
  <r>
    <x v="5127"/>
    <n v="0"/>
    <n v="1"/>
    <n v="29"/>
    <n v="5128"/>
    <n v="5.6552262090483621E-3"/>
    <n v="5.6552262090483621E-3"/>
    <d v="1899-12-30T00:01:12"/>
    <d v="1899-12-30T00:01:21"/>
    <d v="1899-12-30T00:01:32"/>
    <d v="1899-12-30T00:00:11"/>
    <d v="1899-12-30T00:01:27"/>
  </r>
  <r>
    <x v="5128"/>
    <n v="0"/>
    <n v="1"/>
    <n v="29"/>
    <n v="5129"/>
    <n v="5.6541236108403198E-3"/>
    <n v="5.6541236108403198E-3"/>
    <d v="1899-12-30T00:01:14"/>
    <d v="1899-12-30T00:01:21"/>
    <d v="1899-12-30T00:01:32"/>
    <d v="1899-12-30T00:00:11"/>
    <d v="1899-12-30T00:01:27"/>
  </r>
  <r>
    <x v="5129"/>
    <n v="0"/>
    <n v="1"/>
    <n v="29"/>
    <n v="5130"/>
    <n v="5.6530214424951267E-3"/>
    <n v="5.6530214424951267E-3"/>
    <d v="1899-12-30T00:01:18"/>
    <d v="1899-12-30T00:01:21"/>
    <d v="1899-12-30T00:01:32"/>
    <d v="1899-12-30T00:00:11"/>
    <d v="1899-12-30T00:01:27"/>
  </r>
  <r>
    <x v="5130"/>
    <n v="0"/>
    <n v="1"/>
    <n v="29"/>
    <n v="5131"/>
    <n v="5.6519197037614502E-3"/>
    <n v="5.6519197037614502E-3"/>
    <d v="1899-12-30T00:01:14"/>
    <d v="1899-12-30T00:01:21"/>
    <d v="1899-12-30T00:01:32"/>
    <d v="1899-12-30T00:00:11"/>
    <d v="1899-12-30T00:01:27"/>
  </r>
  <r>
    <x v="5131"/>
    <n v="0"/>
    <n v="1"/>
    <n v="29"/>
    <n v="5132"/>
    <n v="5.6508183943881525E-3"/>
    <n v="5.6508183943881525E-3"/>
    <d v="1899-12-30T00:01:13"/>
    <d v="1899-12-30T00:01:21"/>
    <d v="1899-12-30T00:01:32"/>
    <d v="1899-12-30T00:00:11"/>
    <d v="1899-12-30T00:01:27"/>
  </r>
  <r>
    <x v="5132"/>
    <n v="0"/>
    <n v="1"/>
    <n v="29"/>
    <n v="5133"/>
    <n v="5.6497175141242938E-3"/>
    <n v="5.6497175141242938E-3"/>
    <d v="1899-12-30T00:01:15"/>
    <d v="1899-12-30T00:01:21"/>
    <d v="1899-12-30T00:01:32"/>
    <d v="1899-12-30T00:00:11"/>
    <d v="1899-12-30T00:01:27"/>
  </r>
  <r>
    <x v="5133"/>
    <n v="0"/>
    <n v="1"/>
    <n v="29"/>
    <n v="5134"/>
    <n v="5.6486170627191275E-3"/>
    <n v="5.6486170627191275E-3"/>
    <d v="1899-12-30T00:01:25"/>
    <d v="1899-12-30T00:01:21"/>
    <d v="1899-12-30T00:01:32"/>
    <d v="1899-12-30T00:00:11"/>
    <d v="1899-12-30T00:01:27"/>
  </r>
  <r>
    <x v="5134"/>
    <n v="0"/>
    <n v="1"/>
    <n v="29"/>
    <n v="5135"/>
    <n v="5.6475170399221033E-3"/>
    <n v="5.6475170399221033E-3"/>
    <d v="1899-12-30T00:01:16"/>
    <d v="1899-12-30T00:01:21"/>
    <d v="1899-12-30T00:01:32"/>
    <d v="1899-12-30T00:00:11"/>
    <d v="1899-12-30T00:01:27"/>
  </r>
  <r>
    <x v="5135"/>
    <n v="0"/>
    <n v="1"/>
    <n v="29"/>
    <n v="5136"/>
    <n v="5.6464174454828658E-3"/>
    <n v="5.6464174454828658E-3"/>
    <d v="1899-12-30T00:01:10"/>
    <d v="1899-12-30T00:01:21"/>
    <d v="1899-12-30T00:01:32"/>
    <d v="1899-12-30T00:00:11"/>
    <d v="1899-12-30T00:01:27"/>
  </r>
  <r>
    <x v="5136"/>
    <n v="0"/>
    <n v="1"/>
    <n v="29"/>
    <n v="5137"/>
    <n v="5.6453182791512558E-3"/>
    <n v="5.6453182791512558E-3"/>
    <d v="1899-12-30T00:01:10"/>
    <d v="1899-12-30T00:01:21"/>
    <d v="1899-12-30T00:01:32"/>
    <d v="1899-12-30T00:00:11"/>
    <d v="1899-12-30T00:01:27"/>
  </r>
  <r>
    <x v="5137"/>
    <n v="0"/>
    <n v="1"/>
    <n v="29"/>
    <n v="5138"/>
    <n v="5.6442195406773065E-3"/>
    <n v="5.6442195406773065E-3"/>
    <d v="1899-12-30T00:01:19"/>
    <d v="1899-12-30T00:01:21"/>
    <d v="1899-12-30T00:01:32"/>
    <d v="1899-12-30T00:00:11"/>
    <d v="1899-12-30T00:01:27"/>
  </r>
  <r>
    <x v="5138"/>
    <n v="0"/>
    <n v="1"/>
    <n v="29"/>
    <n v="5139"/>
    <n v="5.6431212298112474E-3"/>
    <n v="5.6431212298112474E-3"/>
    <d v="1899-12-30T00:01:05"/>
    <d v="1899-12-30T00:01:21"/>
    <d v="1899-12-30T00:01:32"/>
    <d v="1899-12-30T00:00:11"/>
    <d v="1899-12-30T00:01:27"/>
  </r>
  <r>
    <x v="5139"/>
    <n v="0"/>
    <n v="1"/>
    <n v="29"/>
    <n v="5140"/>
    <n v="5.6420233463035019E-3"/>
    <n v="5.6420233463035019E-3"/>
    <d v="1899-12-30T00:01:12"/>
    <d v="1899-12-30T00:01:21"/>
    <d v="1899-12-30T00:01:32"/>
    <d v="1899-12-30T00:00:11"/>
    <d v="1899-12-30T00:01:27"/>
  </r>
  <r>
    <x v="5140"/>
    <n v="0"/>
    <n v="1"/>
    <n v="29"/>
    <n v="5141"/>
    <n v="5.6409258899046879E-3"/>
    <n v="5.6409258899046879E-3"/>
    <d v="1899-12-30T00:01:11"/>
    <d v="1899-12-30T00:01:21"/>
    <d v="1899-12-30T00:01:32"/>
    <d v="1899-12-30T00:00:11"/>
    <d v="1899-12-30T00:01:27"/>
  </r>
  <r>
    <x v="5141"/>
    <n v="0"/>
    <n v="1"/>
    <n v="29"/>
    <n v="5142"/>
    <n v="5.6398288603656168E-3"/>
    <n v="5.6398288603656168E-3"/>
    <d v="1899-12-30T00:01:15"/>
    <d v="1899-12-30T00:01:21"/>
    <d v="1899-12-30T00:01:32"/>
    <d v="1899-12-30T00:00:11"/>
    <d v="1899-12-30T00:01:27"/>
  </r>
  <r>
    <x v="5142"/>
    <n v="0"/>
    <n v="1"/>
    <n v="29"/>
    <n v="5143"/>
    <n v="5.6387322574372933E-3"/>
    <n v="5.6387322574372933E-3"/>
    <d v="1899-12-30T00:01:14"/>
    <d v="1899-12-30T00:01:21"/>
    <d v="1899-12-30T00:01:32"/>
    <d v="1899-12-30T00:00:11"/>
    <d v="1899-12-30T00:01:27"/>
  </r>
  <r>
    <x v="5143"/>
    <n v="0"/>
    <n v="1"/>
    <n v="29"/>
    <n v="5144"/>
    <n v="5.6376360808709173E-3"/>
    <n v="5.6376360808709173E-3"/>
    <d v="1899-12-30T00:01:17"/>
    <d v="1899-12-30T00:01:21"/>
    <d v="1899-12-30T00:01:32"/>
    <d v="1899-12-30T00:00:11"/>
    <d v="1899-12-30T00:01:27"/>
  </r>
  <r>
    <x v="5144"/>
    <n v="0"/>
    <n v="1"/>
    <n v="29"/>
    <n v="5145"/>
    <n v="5.6365403304178812E-3"/>
    <n v="5.6365403304178812E-3"/>
    <d v="1899-12-30T00:01:19"/>
    <d v="1899-12-30T00:01:21"/>
    <d v="1899-12-30T00:01:32"/>
    <d v="1899-12-30T00:00:11"/>
    <d v="1899-12-30T00:01:27"/>
  </r>
  <r>
    <x v="5145"/>
    <n v="0"/>
    <n v="1"/>
    <n v="29"/>
    <n v="5146"/>
    <n v="5.6354450058297709E-3"/>
    <n v="5.6354450058297709E-3"/>
    <d v="1899-12-30T00:01:24"/>
    <d v="1899-12-30T00:01:21"/>
    <d v="1899-12-30T00:01:32"/>
    <d v="1899-12-30T00:00:11"/>
    <d v="1899-12-30T00:01:27"/>
  </r>
  <r>
    <x v="5146"/>
    <n v="0"/>
    <n v="1"/>
    <n v="29"/>
    <n v="5147"/>
    <n v="5.6343501068583639E-3"/>
    <n v="5.6343501068583639E-3"/>
    <d v="1899-12-30T00:01:13"/>
    <d v="1899-12-30T00:01:21"/>
    <d v="1899-12-30T00:01:32"/>
    <d v="1899-12-30T00:00:11"/>
    <d v="1899-12-30T00:01:27"/>
  </r>
  <r>
    <x v="5147"/>
    <n v="0"/>
    <n v="1"/>
    <n v="29"/>
    <n v="5148"/>
    <n v="5.633255633255633E-3"/>
    <n v="5.633255633255633E-3"/>
    <d v="1899-12-30T00:01:18"/>
    <d v="1899-12-30T00:01:21"/>
    <d v="1899-12-30T00:01:32"/>
    <d v="1899-12-30T00:00:11"/>
    <d v="1899-12-30T00:01:27"/>
  </r>
  <r>
    <x v="5148"/>
    <n v="0"/>
    <n v="1"/>
    <n v="29"/>
    <n v="5149"/>
    <n v="5.6321615847737426E-3"/>
    <n v="5.6321615847737426E-3"/>
    <d v="1899-12-30T00:01:15"/>
    <d v="1899-12-30T00:01:21"/>
    <d v="1899-12-30T00:01:32"/>
    <d v="1899-12-30T00:00:11"/>
    <d v="1899-12-30T00:01:27"/>
  </r>
  <r>
    <x v="5149"/>
    <n v="0"/>
    <n v="1"/>
    <n v="29"/>
    <n v="5150"/>
    <n v="5.6310679611650486E-3"/>
    <n v="5.6310679611650486E-3"/>
    <d v="1899-12-30T00:01:14"/>
    <d v="1899-12-30T00:01:21"/>
    <d v="1899-12-30T00:01:32"/>
    <d v="1899-12-30T00:00:11"/>
    <d v="1899-12-30T00:01:27"/>
  </r>
  <r>
    <x v="5150"/>
    <n v="0"/>
    <n v="1"/>
    <n v="29"/>
    <n v="5151"/>
    <n v="5.6299747621821007E-3"/>
    <n v="5.6299747621821007E-3"/>
    <d v="1899-12-30T00:01:15"/>
    <d v="1899-12-30T00:01:21"/>
    <d v="1899-12-30T00:01:32"/>
    <d v="1899-12-30T00:00:11"/>
    <d v="1899-12-30T00:01:27"/>
  </r>
  <r>
    <x v="5151"/>
    <n v="0"/>
    <n v="1"/>
    <n v="29"/>
    <n v="5152"/>
    <n v="5.62888198757764E-3"/>
    <n v="5.62888198757764E-3"/>
    <d v="1899-12-30T00:01:20"/>
    <d v="1899-12-30T00:01:21"/>
    <d v="1899-12-30T00:01:32"/>
    <d v="1899-12-30T00:00:11"/>
    <d v="1899-12-30T00:01:27"/>
  </r>
  <r>
    <x v="5152"/>
    <n v="0"/>
    <n v="1"/>
    <n v="29"/>
    <n v="5153"/>
    <n v="5.6277896371045993E-3"/>
    <n v="5.6277896371045993E-3"/>
    <d v="1899-12-30T00:01:13"/>
    <d v="1899-12-30T00:01:21"/>
    <d v="1899-12-30T00:01:32"/>
    <d v="1899-12-30T00:00:11"/>
    <d v="1899-12-30T00:01:27"/>
  </r>
  <r>
    <x v="5153"/>
    <n v="0"/>
    <n v="1"/>
    <n v="29"/>
    <n v="5154"/>
    <n v="5.6266977105161042E-3"/>
    <n v="5.6266977105161042E-3"/>
    <d v="1899-12-30T00:01:15"/>
    <d v="1899-12-30T00:01:21"/>
    <d v="1899-12-30T00:01:32"/>
    <d v="1899-12-30T00:00:11"/>
    <d v="1899-12-30T00:01:27"/>
  </r>
  <r>
    <x v="5154"/>
    <n v="0"/>
    <n v="1"/>
    <n v="29"/>
    <n v="5155"/>
    <n v="5.62560620756547E-3"/>
    <n v="5.62560620756547E-3"/>
    <d v="1899-12-30T00:01:20"/>
    <d v="1899-12-30T00:01:21"/>
    <d v="1899-12-30T00:01:32"/>
    <d v="1899-12-30T00:00:11"/>
    <d v="1899-12-30T00:01:27"/>
  </r>
  <r>
    <x v="5155"/>
    <n v="0"/>
    <n v="1"/>
    <n v="29"/>
    <n v="5156"/>
    <n v="5.6245151280062064E-3"/>
    <n v="5.6245151280062064E-3"/>
    <d v="1899-12-30T00:01:22"/>
    <d v="1899-12-30T00:01:21"/>
    <d v="1899-12-30T00:01:32"/>
    <d v="1899-12-30T00:00:11"/>
    <d v="1899-12-30T00:01:27"/>
  </r>
  <r>
    <x v="5156"/>
    <n v="0"/>
    <n v="1"/>
    <n v="29"/>
    <n v="5157"/>
    <n v="5.6234244715920112E-3"/>
    <n v="5.6234244715920112E-3"/>
    <d v="1899-12-30T00:01:17"/>
    <d v="1899-12-30T00:01:21"/>
    <d v="1899-12-30T00:01:32"/>
    <d v="1899-12-30T00:00:11"/>
    <d v="1899-12-30T00:01:27"/>
  </r>
  <r>
    <x v="5157"/>
    <n v="0"/>
    <n v="1"/>
    <n v="29"/>
    <n v="5158"/>
    <n v="5.6223342380767741E-3"/>
    <n v="5.6223342380767741E-3"/>
    <d v="1899-12-30T00:01:15"/>
    <d v="1899-12-30T00:01:21"/>
    <d v="1899-12-30T00:01:32"/>
    <d v="1899-12-30T00:00:11"/>
    <d v="1899-12-30T00:01:27"/>
  </r>
  <r>
    <x v="5158"/>
    <n v="0"/>
    <n v="1"/>
    <n v="29"/>
    <n v="5159"/>
    <n v="5.6212444272145763E-3"/>
    <n v="5.6212444272145763E-3"/>
    <d v="1899-12-30T00:01:18"/>
    <d v="1899-12-30T00:01:21"/>
    <d v="1899-12-30T00:01:32"/>
    <d v="1899-12-30T00:00:11"/>
    <d v="1899-12-30T00:01:27"/>
  </r>
  <r>
    <x v="5159"/>
    <n v="0"/>
    <n v="1"/>
    <n v="29"/>
    <n v="5160"/>
    <n v="5.6201550387596898E-3"/>
    <n v="5.6201550387596898E-3"/>
    <d v="1899-12-30T00:01:17"/>
    <d v="1899-12-30T00:01:21"/>
    <d v="1899-12-30T00:01:32"/>
    <d v="1899-12-30T00:00:11"/>
    <d v="1899-12-30T00:01:27"/>
  </r>
  <r>
    <x v="5160"/>
    <n v="0"/>
    <n v="1"/>
    <n v="29"/>
    <n v="5161"/>
    <n v="5.619066072466576E-3"/>
    <n v="5.619066072466576E-3"/>
    <d v="1899-12-30T00:01:14"/>
    <d v="1899-12-30T00:01:21"/>
    <d v="1899-12-30T00:01:32"/>
    <d v="1899-12-30T00:00:11"/>
    <d v="1899-12-30T00:01:27"/>
  </r>
  <r>
    <x v="5161"/>
    <n v="0"/>
    <n v="1"/>
    <n v="29"/>
    <n v="5162"/>
    <n v="5.6179775280898875E-3"/>
    <n v="5.6179775280898875E-3"/>
    <d v="1899-12-30T00:01:19"/>
    <d v="1899-12-30T00:01:21"/>
    <d v="1899-12-30T00:01:32"/>
    <d v="1899-12-30T00:00:11"/>
    <d v="1899-12-30T00:01:26"/>
  </r>
  <r>
    <x v="5162"/>
    <n v="0"/>
    <n v="1"/>
    <n v="29"/>
    <n v="5163"/>
    <n v="5.6168894053844664E-3"/>
    <n v="5.6168894053844664E-3"/>
    <d v="1899-12-30T00:01:18"/>
    <d v="1899-12-30T00:01:21"/>
    <d v="1899-12-30T00:01:32"/>
    <d v="1899-12-30T00:00:11"/>
    <d v="1899-12-30T00:01:26"/>
  </r>
  <r>
    <x v="5163"/>
    <n v="0"/>
    <n v="1"/>
    <n v="29"/>
    <n v="5164"/>
    <n v="5.6158017041053445E-3"/>
    <n v="5.6158017041053445E-3"/>
    <d v="1899-12-30T00:01:33"/>
    <d v="1899-12-30T00:01:21"/>
    <d v="1899-12-30T00:01:32"/>
    <d v="1899-12-30T00:00:11"/>
    <d v="1899-12-30T00:01:26"/>
  </r>
  <r>
    <x v="5164"/>
    <n v="0"/>
    <n v="1"/>
    <n v="29"/>
    <n v="5165"/>
    <n v="5.6147144240077445E-3"/>
    <n v="5.6147144240077445E-3"/>
    <d v="1899-12-30T00:01:18"/>
    <d v="1899-12-30T00:01:21"/>
    <d v="1899-12-30T00:01:32"/>
    <d v="1899-12-30T00:00:11"/>
    <d v="1899-12-30T00:01:26"/>
  </r>
  <r>
    <x v="5165"/>
    <n v="0"/>
    <n v="1"/>
    <n v="29"/>
    <n v="5166"/>
    <n v="5.6136275648470775E-3"/>
    <n v="5.6136275648470775E-3"/>
    <d v="1899-12-30T00:01:26"/>
    <d v="1899-12-30T00:01:21"/>
    <d v="1899-12-30T00:01:32"/>
    <d v="1899-12-30T00:00:11"/>
    <d v="1899-12-30T00:01:26"/>
  </r>
  <r>
    <x v="5166"/>
    <n v="0"/>
    <n v="1"/>
    <n v="29"/>
    <n v="5167"/>
    <n v="5.6125411263789433E-3"/>
    <n v="5.6125411263789433E-3"/>
    <d v="1899-12-30T00:01:15"/>
    <d v="1899-12-30T00:01:21"/>
    <d v="1899-12-30T00:01:32"/>
    <d v="1899-12-30T00:00:11"/>
    <d v="1899-12-30T00:01:26"/>
  </r>
  <r>
    <x v="5167"/>
    <n v="0"/>
    <n v="1"/>
    <n v="29"/>
    <n v="5168"/>
    <n v="5.6114551083591329E-3"/>
    <n v="5.6114551083591329E-3"/>
    <d v="1899-12-30T00:01:20"/>
    <d v="1899-12-30T00:01:21"/>
    <d v="1899-12-30T00:01:32"/>
    <d v="1899-12-30T00:00:11"/>
    <d v="1899-12-30T00:01:26"/>
  </r>
  <r>
    <x v="5168"/>
    <n v="0"/>
    <n v="1"/>
    <n v="29"/>
    <n v="5169"/>
    <n v="5.6103695105436252E-3"/>
    <n v="5.6103695105436252E-3"/>
    <d v="1899-12-30T00:01:28"/>
    <d v="1899-12-30T00:01:21"/>
    <d v="1899-12-30T00:01:32"/>
    <d v="1899-12-30T00:00:11"/>
    <d v="1899-12-30T00:01:26"/>
  </r>
  <r>
    <x v="5169"/>
    <n v="0"/>
    <n v="1"/>
    <n v="29"/>
    <n v="5170"/>
    <n v="5.6092843326885876E-3"/>
    <n v="5.6092843326885876E-3"/>
    <d v="1899-12-30T00:01:24"/>
    <d v="1899-12-30T00:01:21"/>
    <d v="1899-12-30T00:01:32"/>
    <d v="1899-12-30T00:00:11"/>
    <d v="1899-12-30T00:01:26"/>
  </r>
  <r>
    <x v="5170"/>
    <n v="0"/>
    <n v="1"/>
    <n v="29"/>
    <n v="5171"/>
    <n v="5.6081995745503772E-3"/>
    <n v="5.6081995745503772E-3"/>
    <d v="1899-12-30T00:01:15"/>
    <d v="1899-12-30T00:01:21"/>
    <d v="1899-12-30T00:01:32"/>
    <d v="1899-12-30T00:00:11"/>
    <d v="1899-12-30T00:01:26"/>
  </r>
  <r>
    <x v="5171"/>
    <n v="0"/>
    <n v="1"/>
    <n v="29"/>
    <n v="5172"/>
    <n v="5.6071152358855379E-3"/>
    <n v="5.6071152358855379E-3"/>
    <d v="1899-12-30T00:01:35"/>
    <d v="1899-12-30T00:01:21"/>
    <d v="1899-12-30T00:01:32"/>
    <d v="1899-12-30T00:00:11"/>
    <d v="1899-12-30T00:01:26"/>
  </r>
  <r>
    <x v="5172"/>
    <n v="0"/>
    <n v="1"/>
    <n v="29"/>
    <n v="5173"/>
    <n v="5.6060313164508022E-3"/>
    <n v="5.6060313164508022E-3"/>
    <d v="1899-12-30T00:01:15"/>
    <d v="1899-12-30T00:01:21"/>
    <d v="1899-12-30T00:01:32"/>
    <d v="1899-12-30T00:00:11"/>
    <d v="1899-12-30T00:01:26"/>
  </r>
  <r>
    <x v="5173"/>
    <n v="0"/>
    <n v="1"/>
    <n v="29"/>
    <n v="5174"/>
    <n v="5.6049478160030922E-3"/>
    <n v="5.6049478160030922E-3"/>
    <d v="1899-12-30T00:01:21"/>
    <d v="1899-12-30T00:01:21"/>
    <d v="1899-12-30T00:01:32"/>
    <d v="1899-12-30T00:00:11"/>
    <d v="1899-12-30T00:01:26"/>
  </r>
  <r>
    <x v="5174"/>
    <n v="0"/>
    <n v="1"/>
    <n v="29"/>
    <n v="5175"/>
    <n v="5.6038647342995171E-3"/>
    <n v="5.6038647342995171E-3"/>
    <d v="1899-12-30T00:01:11"/>
    <d v="1899-12-30T00:01:21"/>
    <d v="1899-12-30T00:01:32"/>
    <d v="1899-12-30T00:00:11"/>
    <d v="1899-12-30T00:01:26"/>
  </r>
  <r>
    <x v="5175"/>
    <n v="0"/>
    <n v="1"/>
    <n v="29"/>
    <n v="5176"/>
    <n v="5.6027820710973725E-3"/>
    <n v="5.6027820710973725E-3"/>
    <d v="1899-12-30T00:01:17"/>
    <d v="1899-12-30T00:01:21"/>
    <d v="1899-12-30T00:01:32"/>
    <d v="1899-12-30T00:00:11"/>
    <d v="1899-12-30T00:01:26"/>
  </r>
  <r>
    <x v="5176"/>
    <n v="0"/>
    <n v="1"/>
    <n v="29"/>
    <n v="5177"/>
    <n v="5.6016998261541433E-3"/>
    <n v="5.6016998261541433E-3"/>
    <d v="1899-12-30T00:01:16"/>
    <d v="1899-12-30T00:01:21"/>
    <d v="1899-12-30T00:01:32"/>
    <d v="1899-12-30T00:00:11"/>
    <d v="1899-12-30T00:01:26"/>
  </r>
  <r>
    <x v="5177"/>
    <n v="0"/>
    <n v="1"/>
    <n v="29"/>
    <n v="5178"/>
    <n v="5.6006179992275007E-3"/>
    <n v="5.6006179992275007E-3"/>
    <d v="1899-12-30T00:01:28"/>
    <d v="1899-12-30T00:01:21"/>
    <d v="1899-12-30T00:01:32"/>
    <d v="1899-12-30T00:00:11"/>
    <d v="1899-12-30T00:01:26"/>
  </r>
  <r>
    <x v="5178"/>
    <n v="0"/>
    <n v="1"/>
    <n v="29"/>
    <n v="5179"/>
    <n v="5.5995365900753042E-3"/>
    <n v="5.5995365900753042E-3"/>
    <d v="1899-12-30T00:01:44"/>
    <d v="1899-12-30T00:01:21"/>
    <d v="1899-12-30T00:01:32"/>
    <d v="1899-12-30T00:00:11"/>
    <d v="1899-12-30T00:01:26"/>
  </r>
  <r>
    <x v="5179"/>
    <n v="0"/>
    <n v="1"/>
    <n v="29"/>
    <n v="5180"/>
    <n v="5.598455598455598E-3"/>
    <n v="5.598455598455598E-3"/>
    <d v="1899-12-30T00:01:18"/>
    <d v="1899-12-30T00:01:21"/>
    <d v="1899-12-30T00:01:32"/>
    <d v="1899-12-30T00:00:11"/>
    <d v="1899-12-30T00:01:26"/>
  </r>
  <r>
    <x v="5180"/>
    <n v="0"/>
    <n v="1"/>
    <n v="29"/>
    <n v="5181"/>
    <n v="5.5973750241266164E-3"/>
    <n v="5.5973750241266164E-3"/>
    <d v="1899-12-30T00:01:17"/>
    <d v="1899-12-30T00:01:21"/>
    <d v="1899-12-30T00:01:32"/>
    <d v="1899-12-30T00:00:11"/>
    <d v="1899-12-30T00:01:26"/>
  </r>
  <r>
    <x v="5181"/>
    <n v="0"/>
    <n v="1"/>
    <n v="29"/>
    <n v="5182"/>
    <n v="5.5962948668467774E-3"/>
    <n v="5.5962948668467774E-3"/>
    <d v="1899-12-30T00:01:20"/>
    <d v="1899-12-30T00:01:21"/>
    <d v="1899-12-30T00:01:32"/>
    <d v="1899-12-30T00:00:11"/>
    <d v="1899-12-30T00:01:26"/>
  </r>
  <r>
    <x v="5182"/>
    <n v="0"/>
    <n v="1"/>
    <n v="29"/>
    <n v="5183"/>
    <n v="5.5952151263746865E-3"/>
    <n v="5.5952151263746865E-3"/>
    <d v="1899-12-30T00:01:20"/>
    <d v="1899-12-30T00:01:21"/>
    <d v="1899-12-30T00:01:32"/>
    <d v="1899-12-30T00:00:11"/>
    <d v="1899-12-30T00:01:26"/>
  </r>
  <r>
    <x v="5183"/>
    <n v="0"/>
    <n v="1"/>
    <n v="29"/>
    <n v="5184"/>
    <n v="5.5941358024691355E-3"/>
    <n v="5.5941358024691355E-3"/>
    <d v="1899-12-30T00:01:16"/>
    <d v="1899-12-30T00:01:21"/>
    <d v="1899-12-30T00:01:32"/>
    <d v="1899-12-30T00:00:11"/>
    <d v="1899-12-30T00:01:26"/>
  </r>
  <r>
    <x v="5184"/>
    <n v="0"/>
    <n v="1"/>
    <n v="29"/>
    <n v="5185"/>
    <n v="5.5930568948891028E-3"/>
    <n v="5.5930568948891028E-3"/>
    <d v="1899-12-30T00:01:18"/>
    <d v="1899-12-30T00:01:21"/>
    <d v="1899-12-30T00:01:32"/>
    <d v="1899-12-30T00:00:11"/>
    <d v="1899-12-30T00:01:26"/>
  </r>
  <r>
    <x v="5185"/>
    <n v="0"/>
    <n v="1"/>
    <n v="29"/>
    <n v="5186"/>
    <n v="5.5919784033937525E-3"/>
    <n v="5.5919784033937525E-3"/>
    <d v="1899-12-30T00:01:12"/>
    <d v="1899-12-30T00:01:21"/>
    <d v="1899-12-30T00:01:32"/>
    <d v="1899-12-30T00:00:11"/>
    <d v="1899-12-30T00:01:26"/>
  </r>
  <r>
    <x v="5186"/>
    <n v="0"/>
    <n v="1"/>
    <n v="29"/>
    <n v="5187"/>
    <n v="5.5909003277424332E-3"/>
    <n v="5.5909003277424332E-3"/>
    <d v="1899-12-30T00:01:35"/>
    <d v="1899-12-30T00:01:21"/>
    <d v="1899-12-30T00:01:32"/>
    <d v="1899-12-30T00:00:11"/>
    <d v="1899-12-30T00:01:26"/>
  </r>
  <r>
    <x v="5187"/>
    <n v="0"/>
    <n v="1"/>
    <n v="29"/>
    <n v="5188"/>
    <n v="5.5898226676946803E-3"/>
    <n v="5.5898226676946803E-3"/>
    <d v="1899-12-30T00:01:20"/>
    <d v="1899-12-30T00:01:21"/>
    <d v="1899-12-30T00:01:32"/>
    <d v="1899-12-30T00:00:11"/>
    <d v="1899-12-30T00:01:26"/>
  </r>
  <r>
    <x v="5188"/>
    <n v="0"/>
    <n v="1"/>
    <n v="29"/>
    <n v="5189"/>
    <n v="5.5887454230102137E-3"/>
    <n v="5.5887454230102137E-3"/>
    <d v="1899-12-30T00:01:21"/>
    <d v="1899-12-30T00:01:21"/>
    <d v="1899-12-30T00:01:32"/>
    <d v="1899-12-30T00:00:11"/>
    <d v="1899-12-30T00:01:26"/>
  </r>
  <r>
    <x v="5189"/>
    <n v="0"/>
    <n v="1"/>
    <n v="29"/>
    <n v="5190"/>
    <n v="5.5876685934489407E-3"/>
    <n v="5.5876685934489407E-3"/>
    <d v="1899-12-30T00:01:17"/>
    <d v="1899-12-30T00:01:21"/>
    <d v="1899-12-30T00:01:32"/>
    <d v="1899-12-30T00:00:11"/>
    <d v="1899-12-30T00:01:26"/>
  </r>
  <r>
    <x v="5190"/>
    <n v="0"/>
    <n v="1"/>
    <n v="29"/>
    <n v="5191"/>
    <n v="5.5865921787709499E-3"/>
    <n v="5.5865921787709499E-3"/>
    <d v="1899-12-30T00:01:15"/>
    <d v="1899-12-30T00:01:21"/>
    <d v="1899-12-30T00:01:32"/>
    <d v="1899-12-30T00:00:11"/>
    <d v="1899-12-30T00:01:26"/>
  </r>
  <r>
    <x v="5191"/>
    <n v="0"/>
    <n v="1"/>
    <n v="29"/>
    <n v="5192"/>
    <n v="5.5855161787365173E-3"/>
    <n v="5.5855161787365173E-3"/>
    <d v="1899-12-30T00:01:14"/>
    <d v="1899-12-30T00:01:21"/>
    <d v="1899-12-30T00:01:32"/>
    <d v="1899-12-30T00:00:11"/>
    <d v="1899-12-30T00:01:26"/>
  </r>
  <r>
    <x v="5192"/>
    <n v="0"/>
    <n v="1"/>
    <n v="29"/>
    <n v="5193"/>
    <n v="5.5844405931061046E-3"/>
    <n v="5.5844405931061046E-3"/>
    <d v="1899-12-30T00:01:15"/>
    <d v="1899-12-30T00:01:21"/>
    <d v="1899-12-30T00:01:32"/>
    <d v="1899-12-30T00:00:11"/>
    <d v="1899-12-30T00:01:26"/>
  </r>
  <r>
    <x v="5193"/>
    <n v="0"/>
    <n v="1"/>
    <n v="29"/>
    <n v="5194"/>
    <n v="5.5833654216403544E-3"/>
    <n v="5.5833654216403544E-3"/>
    <d v="1899-12-30T00:01:37"/>
    <d v="1899-12-30T00:01:21"/>
    <d v="1899-12-30T00:01:32"/>
    <d v="1899-12-30T00:00:11"/>
    <d v="1899-12-30T00:01:26"/>
  </r>
  <r>
    <x v="5194"/>
    <n v="0"/>
    <n v="1"/>
    <n v="29"/>
    <n v="5195"/>
    <n v="5.5822906641000963E-3"/>
    <n v="5.5822906641000963E-3"/>
    <d v="1899-12-30T00:01:20"/>
    <d v="1899-12-30T00:01:21"/>
    <d v="1899-12-30T00:01:32"/>
    <d v="1899-12-30T00:00:11"/>
    <d v="1899-12-30T00:01:26"/>
  </r>
  <r>
    <x v="5195"/>
    <n v="0"/>
    <n v="1"/>
    <n v="29"/>
    <n v="5196"/>
    <n v="5.5812163202463433E-3"/>
    <n v="5.5812163202463433E-3"/>
    <d v="1899-12-30T00:01:19"/>
    <d v="1899-12-30T00:01:21"/>
    <d v="1899-12-30T00:01:32"/>
    <d v="1899-12-30T00:00:11"/>
    <d v="1899-12-30T00:01:26"/>
  </r>
  <r>
    <x v="5196"/>
    <n v="0"/>
    <n v="1"/>
    <n v="29"/>
    <n v="5197"/>
    <n v="5.5801423898402926E-3"/>
    <n v="5.5801423898402926E-3"/>
    <d v="1899-12-30T00:01:18"/>
    <d v="1899-12-30T00:01:21"/>
    <d v="1899-12-30T00:01:32"/>
    <d v="1899-12-30T00:00:11"/>
    <d v="1899-12-30T00:01:26"/>
  </r>
  <r>
    <x v="5197"/>
    <n v="0"/>
    <n v="1"/>
    <n v="29"/>
    <n v="5198"/>
    <n v="5.5790688726433243E-3"/>
    <n v="5.5790688726433243E-3"/>
    <d v="1899-12-30T00:01:17"/>
    <d v="1899-12-30T00:01:21"/>
    <d v="1899-12-30T00:01:32"/>
    <d v="1899-12-30T00:00:11"/>
    <d v="1899-12-30T00:01:26"/>
  </r>
  <r>
    <x v="5198"/>
    <n v="0"/>
    <n v="1"/>
    <n v="29"/>
    <n v="5199"/>
    <n v="5.5779957684170033E-3"/>
    <n v="5.5779957684170033E-3"/>
    <d v="1899-12-30T00:01:16"/>
    <d v="1899-12-30T00:01:21"/>
    <d v="1899-12-30T00:01:32"/>
    <d v="1899-12-30T00:00:11"/>
    <d v="1899-12-30T00:01:26"/>
  </r>
  <r>
    <x v="5199"/>
    <n v="0"/>
    <n v="1"/>
    <n v="29"/>
    <n v="5200"/>
    <n v="5.5769230769230765E-3"/>
    <n v="5.5769230769230765E-3"/>
    <d v="1899-12-30T00:01:27"/>
    <d v="1899-12-30T00:01:21"/>
    <d v="1899-12-30T00:01:32"/>
    <d v="1899-12-30T00:00:11"/>
    <d v="1899-12-30T00:01:26"/>
  </r>
  <r>
    <x v="5200"/>
    <n v="0"/>
    <n v="1"/>
    <n v="29"/>
    <n v="5201"/>
    <n v="5.5758507979234767E-3"/>
    <n v="5.5758507979234767E-3"/>
    <d v="1899-12-30T00:01:13"/>
    <d v="1899-12-30T00:01:21"/>
    <d v="1899-12-30T00:01:32"/>
    <d v="1899-12-30T00:00:11"/>
    <d v="1899-12-30T00:01:26"/>
  </r>
  <r>
    <x v="5201"/>
    <n v="0"/>
    <n v="1"/>
    <n v="29"/>
    <n v="5202"/>
    <n v="5.574778931180315E-3"/>
    <n v="5.574778931180315E-3"/>
    <d v="1899-12-30T00:01:32"/>
    <d v="1899-12-30T00:01:21"/>
    <d v="1899-12-30T00:01:32"/>
    <d v="1899-12-30T00:00:11"/>
    <d v="1899-12-30T00:01:26"/>
  </r>
  <r>
    <x v="5202"/>
    <n v="0"/>
    <n v="1"/>
    <n v="29"/>
    <n v="5203"/>
    <n v="5.573707476455891E-3"/>
    <n v="5.573707476455891E-3"/>
    <d v="1899-12-30T00:01:16"/>
    <d v="1899-12-30T00:01:21"/>
    <d v="1899-12-30T00:01:32"/>
    <d v="1899-12-30T00:00:11"/>
    <d v="1899-12-30T00:01:26"/>
  </r>
  <r>
    <x v="5203"/>
    <n v="0"/>
    <n v="1"/>
    <n v="29"/>
    <n v="5204"/>
    <n v="5.572636433512683E-3"/>
    <n v="5.572636433512683E-3"/>
    <d v="1899-12-30T00:01:23"/>
    <d v="1899-12-30T00:01:21"/>
    <d v="1899-12-30T00:01:32"/>
    <d v="1899-12-30T00:00:11"/>
    <d v="1899-12-30T00:01:26"/>
  </r>
  <r>
    <x v="5204"/>
    <n v="0"/>
    <n v="1"/>
    <n v="29"/>
    <n v="5205"/>
    <n v="5.5715658021133528E-3"/>
    <n v="5.5715658021133528E-3"/>
    <d v="1899-12-30T00:01:18"/>
    <d v="1899-12-30T00:01:21"/>
    <d v="1899-12-30T00:01:32"/>
    <d v="1899-12-30T00:00:11"/>
    <d v="1899-12-30T00:01:26"/>
  </r>
  <r>
    <x v="5205"/>
    <n v="0"/>
    <n v="1"/>
    <n v="29"/>
    <n v="5206"/>
    <n v="5.5704955820207449E-3"/>
    <n v="5.5704955820207449E-3"/>
    <d v="1899-12-30T00:01:16"/>
    <d v="1899-12-30T00:01:21"/>
    <d v="1899-12-30T00:01:32"/>
    <d v="1899-12-30T00:00:11"/>
    <d v="1899-12-30T00:01:26"/>
  </r>
  <r>
    <x v="5206"/>
    <n v="0"/>
    <n v="1"/>
    <n v="29"/>
    <n v="5207"/>
    <n v="5.5694257729978873E-3"/>
    <n v="5.5694257729978873E-3"/>
    <d v="1899-12-30T00:01:16"/>
    <d v="1899-12-30T00:01:21"/>
    <d v="1899-12-30T00:01:32"/>
    <d v="1899-12-30T00:00:11"/>
    <d v="1899-12-30T00:01:26"/>
  </r>
  <r>
    <x v="5207"/>
    <n v="0"/>
    <n v="1"/>
    <n v="29"/>
    <n v="5208"/>
    <n v="5.5683563748079876E-3"/>
    <n v="5.5683563748079876E-3"/>
    <d v="1899-12-30T00:01:17"/>
    <d v="1899-12-30T00:01:21"/>
    <d v="1899-12-30T00:01:32"/>
    <d v="1899-12-30T00:00:11"/>
    <d v="1899-12-30T00:01:26"/>
  </r>
  <r>
    <x v="5208"/>
    <n v="0"/>
    <n v="1"/>
    <n v="29"/>
    <n v="5209"/>
    <n v="5.5672873872144365E-3"/>
    <n v="5.5672873872144365E-3"/>
    <d v="1899-12-30T00:01:31"/>
    <d v="1899-12-30T00:01:21"/>
    <d v="1899-12-30T00:01:32"/>
    <d v="1899-12-30T00:00:11"/>
    <d v="1899-12-30T00:01:26"/>
  </r>
  <r>
    <x v="5209"/>
    <n v="0"/>
    <n v="1"/>
    <n v="29"/>
    <n v="5210"/>
    <n v="5.5662188099808059E-3"/>
    <n v="5.5662188099808059E-3"/>
    <d v="1899-12-30T00:01:19"/>
    <d v="1899-12-30T00:01:21"/>
    <d v="1899-12-30T00:01:32"/>
    <d v="1899-12-30T00:00:11"/>
    <d v="1899-12-30T00:01:26"/>
  </r>
  <r>
    <x v="5210"/>
    <n v="0"/>
    <n v="1"/>
    <n v="29"/>
    <n v="5211"/>
    <n v="5.5651506428708499E-3"/>
    <n v="5.5651506428708499E-3"/>
    <d v="1899-12-30T00:01:22"/>
    <d v="1899-12-30T00:01:21"/>
    <d v="1899-12-30T00:01:32"/>
    <d v="1899-12-30T00:00:11"/>
    <d v="1899-12-30T00:01:26"/>
  </r>
  <r>
    <x v="5211"/>
    <n v="0"/>
    <n v="1"/>
    <n v="29"/>
    <n v="5212"/>
    <n v="5.564082885648503E-3"/>
    <n v="5.564082885648503E-3"/>
    <d v="1899-12-30T00:01:22"/>
    <d v="1899-12-30T00:01:21"/>
    <d v="1899-12-30T00:01:32"/>
    <d v="1899-12-30T00:00:11"/>
    <d v="1899-12-30T00:01:26"/>
  </r>
  <r>
    <x v="5212"/>
    <n v="0"/>
    <n v="1"/>
    <n v="29"/>
    <n v="5213"/>
    <n v="5.5630155380778819E-3"/>
    <n v="5.5630155380778819E-3"/>
    <d v="1899-12-30T00:01:17"/>
    <d v="1899-12-30T00:01:21"/>
    <d v="1899-12-30T00:01:32"/>
    <d v="1899-12-30T00:00:11"/>
    <d v="1899-12-30T00:01:26"/>
  </r>
  <r>
    <x v="5213"/>
    <n v="0"/>
    <n v="1"/>
    <n v="29"/>
    <n v="5214"/>
    <n v="5.5619485999232835E-3"/>
    <n v="5.5619485999232835E-3"/>
    <d v="1899-12-30T00:01:19"/>
    <d v="1899-12-30T00:01:21"/>
    <d v="1899-12-30T00:01:32"/>
    <d v="1899-12-30T00:00:11"/>
    <d v="1899-12-30T00:01:26"/>
  </r>
  <r>
    <x v="5214"/>
    <n v="0"/>
    <n v="1"/>
    <n v="29"/>
    <n v="5215"/>
    <n v="5.5608820709491854E-3"/>
    <n v="5.5608820709491854E-3"/>
    <d v="1899-12-30T00:01:27"/>
    <d v="1899-12-30T00:01:21"/>
    <d v="1899-12-30T00:01:32"/>
    <d v="1899-12-30T00:00:11"/>
    <d v="1899-12-30T00:01:26"/>
  </r>
  <r>
    <x v="5215"/>
    <n v="0"/>
    <n v="1"/>
    <n v="29"/>
    <n v="5216"/>
    <n v="5.5598159509202454E-3"/>
    <n v="5.5598159509202454E-3"/>
    <d v="1899-12-30T00:01:15"/>
    <d v="1899-12-30T00:01:21"/>
    <d v="1899-12-30T00:01:32"/>
    <d v="1899-12-30T00:00:11"/>
    <d v="1899-12-30T00:01:26"/>
  </r>
  <r>
    <x v="5216"/>
    <n v="0"/>
    <n v="1"/>
    <n v="29"/>
    <n v="5217"/>
    <n v="5.5587502396013035E-3"/>
    <n v="5.5587502396013035E-3"/>
    <d v="1899-12-30T00:01:42"/>
    <d v="1899-12-30T00:01:21"/>
    <d v="1899-12-30T00:01:32"/>
    <d v="1899-12-30T00:00:11"/>
    <d v="1899-12-30T00:01:26"/>
  </r>
  <r>
    <x v="5217"/>
    <n v="0"/>
    <n v="1"/>
    <n v="29"/>
    <n v="5218"/>
    <n v="5.5576849367573785E-3"/>
    <n v="5.5576849367573785E-3"/>
    <d v="1899-12-30T00:01:16"/>
    <d v="1899-12-30T00:01:21"/>
    <d v="1899-12-30T00:01:32"/>
    <d v="1899-12-30T00:00:11"/>
    <d v="1899-12-30T00:01:26"/>
  </r>
  <r>
    <x v="5218"/>
    <n v="0"/>
    <n v="1"/>
    <n v="29"/>
    <n v="5219"/>
    <n v="5.5566200421536694E-3"/>
    <n v="5.5566200421536694E-3"/>
    <d v="1899-12-30T00:01:19"/>
    <d v="1899-12-30T00:01:21"/>
    <d v="1899-12-30T00:01:32"/>
    <d v="1899-12-30T00:00:11"/>
    <d v="1899-12-30T00:01:26"/>
  </r>
  <r>
    <x v="5219"/>
    <n v="0"/>
    <n v="1"/>
    <n v="29"/>
    <n v="5220"/>
    <n v="5.5555555555555558E-3"/>
    <n v="5.5555555555555558E-3"/>
    <d v="1899-12-30T00:01:23"/>
    <d v="1899-12-30T00:01:21"/>
    <d v="1899-12-30T00:01:32"/>
    <d v="1899-12-30T00:00:11"/>
    <d v="1899-12-30T00:01:26"/>
  </r>
  <r>
    <x v="5220"/>
    <n v="0"/>
    <n v="1"/>
    <n v="29"/>
    <n v="5221"/>
    <n v="5.5544914767285958E-3"/>
    <n v="5.5544914767285958E-3"/>
    <d v="1899-12-30T00:01:16"/>
    <d v="1899-12-30T00:01:21"/>
    <d v="1899-12-30T00:01:32"/>
    <d v="1899-12-30T00:00:11"/>
    <d v="1899-12-30T00:01:26"/>
  </r>
  <r>
    <x v="5221"/>
    <n v="0"/>
    <n v="1"/>
    <n v="29"/>
    <n v="5222"/>
    <n v="5.5534278054385289E-3"/>
    <n v="5.5534278054385289E-3"/>
    <d v="1899-12-30T00:01:11"/>
    <d v="1899-12-30T00:01:21"/>
    <d v="1899-12-30T00:01:32"/>
    <d v="1899-12-30T00:00:11"/>
    <d v="1899-12-30T00:01:26"/>
  </r>
  <r>
    <x v="5222"/>
    <n v="0"/>
    <n v="1"/>
    <n v="29"/>
    <n v="5223"/>
    <n v="5.5523645414512733E-3"/>
    <n v="5.5523645414512733E-3"/>
    <d v="1899-12-30T00:01:18"/>
    <d v="1899-12-30T00:01:21"/>
    <d v="1899-12-30T00:01:32"/>
    <d v="1899-12-30T00:00:11"/>
    <d v="1899-12-30T00:01:26"/>
  </r>
  <r>
    <x v="5223"/>
    <n v="0"/>
    <n v="1"/>
    <n v="29"/>
    <n v="5224"/>
    <n v="5.5513016845329249E-3"/>
    <n v="5.5513016845329249E-3"/>
    <d v="1899-12-30T00:01:16"/>
    <d v="1899-12-30T00:01:21"/>
    <d v="1899-12-30T00:01:32"/>
    <d v="1899-12-30T00:00:11"/>
    <d v="1899-12-30T00:01:26"/>
  </r>
  <r>
    <x v="5224"/>
    <n v="0"/>
    <n v="1"/>
    <n v="29"/>
    <n v="5225"/>
    <n v="5.550239234449761E-3"/>
    <n v="5.550239234449761E-3"/>
    <d v="1899-12-30T00:01:36"/>
    <d v="1899-12-30T00:01:21"/>
    <d v="1899-12-30T00:01:32"/>
    <d v="1899-12-30T00:00:11"/>
    <d v="1899-12-30T00:01:26"/>
  </r>
  <r>
    <x v="5225"/>
    <n v="0"/>
    <n v="1"/>
    <n v="29"/>
    <n v="5226"/>
    <n v="5.5491771909682358E-3"/>
    <n v="5.5491771909682358E-3"/>
    <d v="1899-12-30T00:01:22"/>
    <d v="1899-12-30T00:01:21"/>
    <d v="1899-12-30T00:01:32"/>
    <d v="1899-12-30T00:00:11"/>
    <d v="1899-12-30T00:01:26"/>
  </r>
  <r>
    <x v="5226"/>
    <n v="0"/>
    <n v="1"/>
    <n v="29"/>
    <n v="5227"/>
    <n v="5.5481155538549837E-3"/>
    <n v="5.5481155538549837E-3"/>
    <d v="1899-12-30T00:01:17"/>
    <d v="1899-12-30T00:01:21"/>
    <d v="1899-12-30T00:01:32"/>
    <d v="1899-12-30T00:00:11"/>
    <d v="1899-12-30T00:01:26"/>
  </r>
  <r>
    <x v="5227"/>
    <n v="0"/>
    <n v="1"/>
    <n v="29"/>
    <n v="5228"/>
    <n v="5.5470543228768173E-3"/>
    <n v="5.5470543228768173E-3"/>
    <d v="1899-12-30T00:01:18"/>
    <d v="1899-12-30T00:01:21"/>
    <d v="1899-12-30T00:01:32"/>
    <d v="1899-12-30T00:00:11"/>
    <d v="1899-12-30T00:01:26"/>
  </r>
  <r>
    <x v="5228"/>
    <n v="0"/>
    <n v="1"/>
    <n v="29"/>
    <n v="5229"/>
    <n v="5.5459934978007268E-3"/>
    <n v="5.5459934978007268E-3"/>
    <d v="1899-12-30T00:01:18"/>
    <d v="1899-12-30T00:01:21"/>
    <d v="1899-12-30T00:01:32"/>
    <d v="1899-12-30T00:00:11"/>
    <d v="1899-12-30T00:01:26"/>
  </r>
  <r>
    <x v="5229"/>
    <n v="0"/>
    <n v="1"/>
    <n v="29"/>
    <n v="5230"/>
    <n v="5.5449330783938818E-3"/>
    <n v="5.5449330783938818E-3"/>
    <d v="1899-12-30T00:01:20"/>
    <d v="1899-12-30T00:01:21"/>
    <d v="1899-12-30T00:01:32"/>
    <d v="1899-12-30T00:00:11"/>
    <d v="1899-12-30T00:01:26"/>
  </r>
  <r>
    <x v="5230"/>
    <n v="0"/>
    <n v="1"/>
    <n v="29"/>
    <n v="5231"/>
    <n v="5.5438730644236283E-3"/>
    <n v="5.5438730644236283E-3"/>
    <d v="1899-12-30T00:01:20"/>
    <d v="1899-12-30T00:01:21"/>
    <d v="1899-12-30T00:01:32"/>
    <d v="1899-12-30T00:00:11"/>
    <d v="1899-12-30T00:01:26"/>
  </r>
  <r>
    <x v="5231"/>
    <n v="0"/>
    <n v="1"/>
    <n v="29"/>
    <n v="5232"/>
    <n v="5.5428134556574924E-3"/>
    <n v="5.5428134556574924E-3"/>
    <d v="1899-12-30T00:01:38"/>
    <d v="1899-12-30T00:01:21"/>
    <d v="1899-12-30T00:01:32"/>
    <d v="1899-12-30T00:00:11"/>
    <d v="1899-12-30T00:01:26"/>
  </r>
  <r>
    <x v="5232"/>
    <n v="0"/>
    <n v="1"/>
    <n v="29"/>
    <n v="5233"/>
    <n v="5.5417542518631756E-3"/>
    <n v="5.5417542518631756E-3"/>
    <d v="1899-12-30T00:01:14"/>
    <d v="1899-12-30T00:01:21"/>
    <d v="1899-12-30T00:01:32"/>
    <d v="1899-12-30T00:00:11"/>
    <d v="1899-12-30T00:01:26"/>
  </r>
  <r>
    <x v="5233"/>
    <n v="0"/>
    <n v="1"/>
    <n v="29"/>
    <n v="5234"/>
    <n v="5.5406954528085597E-3"/>
    <n v="5.5406954528085597E-3"/>
    <d v="1899-12-30T00:01:17"/>
    <d v="1899-12-30T00:01:21"/>
    <d v="1899-12-30T00:01:32"/>
    <d v="1899-12-30T00:00:11"/>
    <d v="1899-12-30T00:01:26"/>
  </r>
  <r>
    <x v="5234"/>
    <n v="0"/>
    <n v="1"/>
    <n v="29"/>
    <n v="5235"/>
    <n v="5.5396370582617002E-3"/>
    <n v="5.5396370582617002E-3"/>
    <d v="1899-12-30T00:01:18"/>
    <d v="1899-12-30T00:01:21"/>
    <d v="1899-12-30T00:01:32"/>
    <d v="1899-12-30T00:00:11"/>
    <d v="1899-12-30T00:01:26"/>
  </r>
  <r>
    <x v="5235"/>
    <n v="0"/>
    <n v="1"/>
    <n v="29"/>
    <n v="5236"/>
    <n v="5.5385790679908327E-3"/>
    <n v="5.5385790679908327E-3"/>
    <d v="1899-12-30T00:01:13"/>
    <d v="1899-12-30T00:01:21"/>
    <d v="1899-12-30T00:01:32"/>
    <d v="1899-12-30T00:00:11"/>
    <d v="1899-12-30T00:01:26"/>
  </r>
  <r>
    <x v="5236"/>
    <n v="0"/>
    <n v="1"/>
    <n v="29"/>
    <n v="5237"/>
    <n v="5.537521481764369E-3"/>
    <n v="5.537521481764369E-3"/>
    <d v="1899-12-30T00:01:15"/>
    <d v="1899-12-30T00:01:21"/>
    <d v="1899-12-30T00:01:32"/>
    <d v="1899-12-30T00:00:11"/>
    <d v="1899-12-30T00:01:26"/>
  </r>
  <r>
    <x v="5237"/>
    <n v="0"/>
    <n v="1"/>
    <n v="29"/>
    <n v="5238"/>
    <n v="5.536464299350897E-3"/>
    <n v="5.536464299350897E-3"/>
    <d v="1899-12-30T00:01:19"/>
    <d v="1899-12-30T00:01:21"/>
    <d v="1899-12-30T00:01:32"/>
    <d v="1899-12-30T00:00:11"/>
    <d v="1899-12-30T00:01:26"/>
  </r>
  <r>
    <x v="5238"/>
    <n v="0"/>
    <n v="1"/>
    <n v="29"/>
    <n v="5239"/>
    <n v="5.5354075205191833E-3"/>
    <n v="5.5354075205191833E-3"/>
    <d v="1899-12-30T00:01:19"/>
    <d v="1899-12-30T00:01:21"/>
    <d v="1899-12-30T00:01:32"/>
    <d v="1899-12-30T00:00:11"/>
    <d v="1899-12-30T00:01:26"/>
  </r>
  <r>
    <x v="5239"/>
    <n v="0"/>
    <n v="1"/>
    <n v="29"/>
    <n v="5240"/>
    <n v="5.534351145038168E-3"/>
    <n v="5.534351145038168E-3"/>
    <d v="1899-12-30T00:01:39"/>
    <d v="1899-12-30T00:01:21"/>
    <d v="1899-12-30T00:01:32"/>
    <d v="1899-12-30T00:00:11"/>
    <d v="1899-12-30T00:01:26"/>
  </r>
  <r>
    <x v="5240"/>
    <n v="0"/>
    <n v="1"/>
    <n v="29"/>
    <n v="5241"/>
    <n v="5.5332951726769697E-3"/>
    <n v="5.5332951726769697E-3"/>
    <d v="1899-12-30T00:01:17"/>
    <d v="1899-12-30T00:01:21"/>
    <d v="1899-12-30T00:01:32"/>
    <d v="1899-12-30T00:00:11"/>
    <d v="1899-12-30T00:01:26"/>
  </r>
  <r>
    <x v="5241"/>
    <n v="0"/>
    <n v="1"/>
    <n v="29"/>
    <n v="5242"/>
    <n v="5.532239603204884E-3"/>
    <n v="5.532239603204884E-3"/>
    <d v="1899-12-30T00:01:26"/>
    <d v="1899-12-30T00:01:21"/>
    <d v="1899-12-30T00:01:32"/>
    <d v="1899-12-30T00:00:11"/>
    <d v="1899-12-30T00:01:26"/>
  </r>
  <r>
    <x v="5242"/>
    <n v="0"/>
    <n v="1"/>
    <n v="29"/>
    <n v="5243"/>
    <n v="5.5311844363913794E-3"/>
    <n v="5.5311844363913794E-3"/>
    <d v="1899-12-30T00:01:17"/>
    <d v="1899-12-30T00:01:21"/>
    <d v="1899-12-30T00:01:32"/>
    <d v="1899-12-30T00:00:11"/>
    <d v="1899-12-30T00:01:26"/>
  </r>
  <r>
    <x v="5243"/>
    <n v="0"/>
    <n v="1"/>
    <n v="29"/>
    <n v="5244"/>
    <n v="5.5301296720061026E-3"/>
    <n v="5.5301296720061026E-3"/>
    <d v="1899-12-30T00:01:17"/>
    <d v="1899-12-30T00:01:21"/>
    <d v="1899-12-30T00:01:32"/>
    <d v="1899-12-30T00:00:11"/>
    <d v="1899-12-30T00:01:26"/>
  </r>
  <r>
    <x v="5244"/>
    <n v="0"/>
    <n v="1"/>
    <n v="29"/>
    <n v="5245"/>
    <n v="5.529075309818875E-3"/>
    <n v="5.529075309818875E-3"/>
    <d v="1899-12-30T00:01:22"/>
    <d v="1899-12-30T00:01:21"/>
    <d v="1899-12-30T00:01:32"/>
    <d v="1899-12-30T00:00:11"/>
    <d v="1899-12-30T00:01:26"/>
  </r>
  <r>
    <x v="5245"/>
    <n v="0"/>
    <n v="1"/>
    <n v="29"/>
    <n v="5246"/>
    <n v="5.5280213495996948E-3"/>
    <n v="5.5280213495996948E-3"/>
    <d v="1899-12-30T00:01:11"/>
    <d v="1899-12-30T00:01:21"/>
    <d v="1899-12-30T00:01:32"/>
    <d v="1899-12-30T00:00:11"/>
    <d v="1899-12-30T00:01:26"/>
  </r>
  <r>
    <x v="5246"/>
    <n v="0"/>
    <n v="1"/>
    <n v="29"/>
    <n v="5247"/>
    <n v="5.5269677911187346E-3"/>
    <n v="5.5269677911187346E-3"/>
    <d v="1899-12-30T00:01:43"/>
    <d v="1899-12-30T00:01:21"/>
    <d v="1899-12-30T00:01:32"/>
    <d v="1899-12-30T00:00:11"/>
    <d v="1899-12-30T00:01:26"/>
  </r>
  <r>
    <x v="5247"/>
    <n v="0"/>
    <n v="1"/>
    <n v="29"/>
    <n v="5248"/>
    <n v="5.5259146341463412E-3"/>
    <n v="5.5259146341463412E-3"/>
    <d v="1899-12-30T00:01:10"/>
    <d v="1899-12-30T00:01:21"/>
    <d v="1899-12-30T00:01:32"/>
    <d v="1899-12-30T00:00:11"/>
    <d v="1899-12-30T00:01:26"/>
  </r>
  <r>
    <x v="5248"/>
    <n v="0"/>
    <n v="1"/>
    <n v="29"/>
    <n v="5249"/>
    <n v="5.5248618784530384E-3"/>
    <n v="5.5248618784530384E-3"/>
    <d v="1899-12-30T00:01:22"/>
    <d v="1899-12-30T00:01:21"/>
    <d v="1899-12-30T00:01:32"/>
    <d v="1899-12-30T00:00:11"/>
    <d v="1899-12-30T00:01:26"/>
  </r>
  <r>
    <x v="5249"/>
    <n v="0"/>
    <n v="1"/>
    <n v="29"/>
    <n v="5250"/>
    <n v="5.5238095238095237E-3"/>
    <n v="5.5238095238095237E-3"/>
    <d v="1899-12-30T00:01:16"/>
    <d v="1899-12-30T00:01:21"/>
    <d v="1899-12-30T00:01:32"/>
    <d v="1899-12-30T00:00:11"/>
    <d v="1899-12-30T00:01:26"/>
  </r>
  <r>
    <x v="5250"/>
    <n v="0"/>
    <n v="1"/>
    <n v="29"/>
    <n v="5251"/>
    <n v="5.5227575699866695E-3"/>
    <n v="5.5227575699866695E-3"/>
    <d v="1899-12-30T00:01:14"/>
    <d v="1899-12-30T00:01:21"/>
    <d v="1899-12-30T00:01:32"/>
    <d v="1899-12-30T00:00:11"/>
    <d v="1899-12-30T00:01:26"/>
  </r>
  <r>
    <x v="5251"/>
    <n v="0"/>
    <n v="1"/>
    <n v="29"/>
    <n v="5252"/>
    <n v="5.5217060167555218E-3"/>
    <n v="5.5217060167555218E-3"/>
    <d v="1899-12-30T00:01:15"/>
    <d v="1899-12-30T00:01:21"/>
    <d v="1899-12-30T00:01:32"/>
    <d v="1899-12-30T00:00:11"/>
    <d v="1899-12-30T00:01:26"/>
  </r>
  <r>
    <x v="5252"/>
    <n v="0"/>
    <n v="1"/>
    <n v="29"/>
    <n v="5253"/>
    <n v="5.5206548638873027E-3"/>
    <n v="5.5206548638873027E-3"/>
    <d v="1899-12-30T00:01:19"/>
    <d v="1899-12-30T00:01:21"/>
    <d v="1899-12-30T00:01:32"/>
    <d v="1899-12-30T00:00:11"/>
    <d v="1899-12-30T00:01:26"/>
  </r>
  <r>
    <x v="5253"/>
    <n v="0"/>
    <n v="1"/>
    <n v="29"/>
    <n v="5254"/>
    <n v="5.5196041111534068E-3"/>
    <n v="5.5196041111534068E-3"/>
    <d v="1899-12-30T00:01:11"/>
    <d v="1899-12-30T00:01:21"/>
    <d v="1899-12-30T00:01:32"/>
    <d v="1899-12-30T00:00:11"/>
    <d v="1899-12-30T00:01:26"/>
  </r>
  <r>
    <x v="5254"/>
    <n v="0"/>
    <n v="1"/>
    <n v="29"/>
    <n v="5255"/>
    <n v="5.518553758325404E-3"/>
    <n v="5.518553758325404E-3"/>
    <d v="1899-12-30T00:01:38"/>
    <d v="1899-12-30T00:01:21"/>
    <d v="1899-12-30T00:01:32"/>
    <d v="1899-12-30T00:00:11"/>
    <d v="1899-12-30T00:01:26"/>
  </r>
  <r>
    <x v="5255"/>
    <n v="0"/>
    <n v="1"/>
    <n v="29"/>
    <n v="5256"/>
    <n v="5.5175038051750377E-3"/>
    <n v="5.5175038051750377E-3"/>
    <d v="1899-12-30T00:01:14"/>
    <d v="1899-12-30T00:01:21"/>
    <d v="1899-12-30T00:01:32"/>
    <d v="1899-12-30T00:00:11"/>
    <d v="1899-12-30T00:01:26"/>
  </r>
  <r>
    <x v="5256"/>
    <n v="1"/>
    <n v="1"/>
    <n v="30"/>
    <n v="5257"/>
    <n v="5.7066768118698881E-3"/>
    <n v="5.7066768118698881E-3"/>
    <d v="1899-12-30T00:01:39"/>
    <d v="1899-12-30T00:01:21"/>
    <d v="1899-12-30T00:01:32"/>
    <d v="1899-12-30T00:00:11"/>
    <d v="1899-12-30T00:01:26"/>
  </r>
  <r>
    <x v="5257"/>
    <n v="0"/>
    <n v="1"/>
    <n v="30"/>
    <n v="5258"/>
    <n v="5.705591479650057E-3"/>
    <n v="5.705591479650057E-3"/>
    <d v="1899-12-30T00:01:28"/>
    <d v="1899-12-30T00:01:21"/>
    <d v="1899-12-30T00:01:32"/>
    <d v="1899-12-30T00:00:11"/>
    <d v="1899-12-30T00:01:26"/>
  </r>
  <r>
    <x v="5258"/>
    <n v="0"/>
    <n v="1"/>
    <n v="30"/>
    <n v="5259"/>
    <n v="5.7045065601825443E-3"/>
    <n v="5.7045065601825443E-3"/>
    <d v="1899-12-30T00:01:19"/>
    <d v="1899-12-30T00:01:21"/>
    <d v="1899-12-30T00:01:32"/>
    <d v="1899-12-30T00:00:11"/>
    <d v="1899-12-30T00:01:26"/>
  </r>
  <r>
    <x v="5259"/>
    <n v="0"/>
    <n v="1"/>
    <n v="30"/>
    <n v="5260"/>
    <n v="5.7034220532319393E-3"/>
    <n v="5.7034220532319393E-3"/>
    <d v="1899-12-30T00:01:22"/>
    <d v="1899-12-30T00:01:21"/>
    <d v="1899-12-30T00:01:32"/>
    <d v="1899-12-30T00:00:11"/>
    <d v="1899-12-30T00:01:26"/>
  </r>
  <r>
    <x v="5260"/>
    <n v="0"/>
    <n v="1"/>
    <n v="30"/>
    <n v="5261"/>
    <n v="5.7023379585630111E-3"/>
    <n v="5.7023379585630111E-3"/>
    <d v="1899-12-30T00:01:22"/>
    <d v="1899-12-30T00:01:21"/>
    <d v="1899-12-30T00:01:32"/>
    <d v="1899-12-30T00:00:11"/>
    <d v="1899-12-30T00:01:26"/>
  </r>
  <r>
    <x v="5261"/>
    <n v="0"/>
    <n v="1"/>
    <n v="30"/>
    <n v="5262"/>
    <n v="5.7012542759407071E-3"/>
    <n v="5.7012542759407071E-3"/>
    <d v="1899-12-30T00:01:43"/>
    <d v="1899-12-30T00:01:21"/>
    <d v="1899-12-30T00:01:32"/>
    <d v="1899-12-30T00:00:11"/>
    <d v="1899-12-30T00:01:26"/>
  </r>
  <r>
    <x v="5262"/>
    <n v="0"/>
    <n v="1"/>
    <n v="30"/>
    <n v="5263"/>
    <n v="5.7001710051301537E-3"/>
    <n v="5.7001710051301537E-3"/>
    <d v="1899-12-30T00:01:20"/>
    <d v="1899-12-30T00:01:21"/>
    <d v="1899-12-30T00:01:32"/>
    <d v="1899-12-30T00:00:11"/>
    <d v="1899-12-30T00:01:26"/>
  </r>
  <r>
    <x v="5263"/>
    <n v="0"/>
    <n v="1"/>
    <n v="30"/>
    <n v="5264"/>
    <n v="5.6990881458966565E-3"/>
    <n v="5.6990881458966565E-3"/>
    <d v="1899-12-30T00:01:28"/>
    <d v="1899-12-30T00:01:21"/>
    <d v="1899-12-30T00:01:32"/>
    <d v="1899-12-30T00:00:11"/>
    <d v="1899-12-30T00:01:26"/>
  </r>
  <r>
    <x v="5264"/>
    <n v="0"/>
    <n v="1"/>
    <n v="30"/>
    <n v="5265"/>
    <n v="5.6980056980056983E-3"/>
    <n v="5.6980056980056983E-3"/>
    <d v="1899-12-30T00:01:18"/>
    <d v="1899-12-30T00:01:21"/>
    <d v="1899-12-30T00:01:32"/>
    <d v="1899-12-30T00:00:11"/>
    <d v="1899-12-30T00:01:26"/>
  </r>
  <r>
    <x v="5265"/>
    <n v="0"/>
    <n v="1"/>
    <n v="30"/>
    <n v="5266"/>
    <n v="5.6969236612229397E-3"/>
    <n v="5.6969236612229397E-3"/>
    <d v="1899-12-30T00:01:19"/>
    <d v="1899-12-30T00:01:21"/>
    <d v="1899-12-30T00:01:32"/>
    <d v="1899-12-30T00:00:11"/>
    <d v="1899-12-30T00:01:26"/>
  </r>
  <r>
    <x v="5266"/>
    <n v="0"/>
    <n v="1"/>
    <n v="30"/>
    <n v="5267"/>
    <n v="5.6958420353142207E-3"/>
    <n v="5.6958420353142207E-3"/>
    <d v="1899-12-30T00:01:28"/>
    <d v="1899-12-30T00:01:21"/>
    <d v="1899-12-30T00:01:32"/>
    <d v="1899-12-30T00:00:11"/>
    <d v="1899-12-30T00:01:26"/>
  </r>
  <r>
    <x v="5267"/>
    <n v="0"/>
    <n v="1"/>
    <n v="30"/>
    <n v="5268"/>
    <n v="5.6947608200455585E-3"/>
    <n v="5.6947608200455585E-3"/>
    <d v="1899-12-30T00:01:25"/>
    <d v="1899-12-30T00:01:21"/>
    <d v="1899-12-30T00:01:32"/>
    <d v="1899-12-30T00:00:11"/>
    <d v="1899-12-30T00:01:26"/>
  </r>
  <r>
    <x v="5268"/>
    <n v="0"/>
    <n v="1"/>
    <n v="30"/>
    <n v="5269"/>
    <n v="5.6936800151831468E-3"/>
    <n v="5.6936800151831468E-3"/>
    <d v="1899-12-30T00:01:28"/>
    <d v="1899-12-30T00:01:21"/>
    <d v="1899-12-30T00:01:32"/>
    <d v="1899-12-30T00:00:11"/>
    <d v="1899-12-30T00:01:26"/>
  </r>
  <r>
    <x v="5269"/>
    <n v="0"/>
    <n v="1"/>
    <n v="30"/>
    <n v="5270"/>
    <n v="5.6925996204933585E-3"/>
    <n v="5.6925996204933585E-3"/>
    <d v="1899-12-30T00:01:45"/>
    <d v="1899-12-30T00:01:21"/>
    <d v="1899-12-30T00:01:32"/>
    <d v="1899-12-30T00:00:11"/>
    <d v="1899-12-30T00:01:26"/>
  </r>
  <r>
    <x v="5270"/>
    <n v="0"/>
    <n v="1"/>
    <n v="30"/>
    <n v="5271"/>
    <n v="5.6915196357427431E-3"/>
    <n v="5.6915196357427431E-3"/>
    <d v="1899-12-30T00:01:20"/>
    <d v="1899-12-30T00:01:21"/>
    <d v="1899-12-30T00:01:32"/>
    <d v="1899-12-30T00:00:11"/>
    <d v="1899-12-30T00:01:26"/>
  </r>
  <r>
    <x v="5271"/>
    <n v="0"/>
    <n v="1"/>
    <n v="30"/>
    <n v="5272"/>
    <n v="5.6904400606980271E-3"/>
    <n v="5.6904400606980271E-3"/>
    <d v="1899-12-30T00:01:25"/>
    <d v="1899-12-30T00:01:21"/>
    <d v="1899-12-30T00:01:32"/>
    <d v="1899-12-30T00:00:11"/>
    <d v="1899-12-30T00:01:26"/>
  </r>
  <r>
    <x v="5272"/>
    <n v="0"/>
    <n v="1"/>
    <n v="30"/>
    <n v="5273"/>
    <n v="5.6893608951261139E-3"/>
    <n v="5.6893608951261139E-3"/>
    <d v="1899-12-30T00:01:23"/>
    <d v="1899-12-30T00:01:21"/>
    <d v="1899-12-30T00:01:32"/>
    <d v="1899-12-30T00:00:11"/>
    <d v="1899-12-30T00:01:26"/>
  </r>
  <r>
    <x v="5273"/>
    <n v="0"/>
    <n v="1"/>
    <n v="30"/>
    <n v="5274"/>
    <n v="5.6882821387940841E-3"/>
    <n v="5.6882821387940841E-3"/>
    <d v="1899-12-30T00:01:29"/>
    <d v="1899-12-30T00:01:21"/>
    <d v="1899-12-30T00:01:32"/>
    <d v="1899-12-30T00:00:11"/>
    <d v="1899-12-30T00:01:26"/>
  </r>
  <r>
    <x v="5274"/>
    <n v="0"/>
    <n v="1"/>
    <n v="30"/>
    <n v="5275"/>
    <n v="5.6872037914691941E-3"/>
    <n v="5.6872037914691941E-3"/>
    <d v="1899-12-30T00:01:25"/>
    <d v="1899-12-30T00:01:21"/>
    <d v="1899-12-30T00:01:32"/>
    <d v="1899-12-30T00:00:11"/>
    <d v="1899-12-30T00:01:26"/>
  </r>
  <r>
    <x v="5275"/>
    <n v="0"/>
    <n v="1"/>
    <n v="30"/>
    <n v="5276"/>
    <n v="5.6861258529188781E-3"/>
    <n v="5.6861258529188781E-3"/>
    <d v="1899-12-30T00:01:24"/>
    <d v="1899-12-30T00:01:21"/>
    <d v="1899-12-30T00:01:32"/>
    <d v="1899-12-30T00:00:11"/>
    <d v="1899-12-30T00:01:26"/>
  </r>
  <r>
    <x v="5276"/>
    <n v="0"/>
    <n v="1"/>
    <n v="30"/>
    <n v="5277"/>
    <n v="5.6850483229107449E-3"/>
    <n v="5.6850483229107449E-3"/>
    <d v="1899-12-30T00:01:42"/>
    <d v="1899-12-30T00:01:21"/>
    <d v="1899-12-30T00:01:32"/>
    <d v="1899-12-30T00:00:11"/>
    <d v="1899-12-30T00:01:26"/>
  </r>
  <r>
    <x v="5277"/>
    <n v="0"/>
    <n v="1"/>
    <n v="30"/>
    <n v="5278"/>
    <n v="5.6839712012125808E-3"/>
    <n v="5.6839712012125808E-3"/>
    <d v="1899-12-30T00:01:16"/>
    <d v="1899-12-30T00:01:21"/>
    <d v="1899-12-30T00:01:32"/>
    <d v="1899-12-30T00:00:11"/>
    <d v="1899-12-30T00:01:26"/>
  </r>
  <r>
    <x v="5278"/>
    <n v="0"/>
    <n v="1"/>
    <n v="30"/>
    <n v="5279"/>
    <n v="5.6828944875923467E-3"/>
    <n v="5.6828944875923467E-3"/>
    <d v="1899-12-30T00:01:27"/>
    <d v="1899-12-30T00:01:21"/>
    <d v="1899-12-30T00:01:32"/>
    <d v="1899-12-30T00:00:11"/>
    <d v="1899-12-30T00:01:26"/>
  </r>
  <r>
    <x v="5279"/>
    <n v="0"/>
    <n v="1"/>
    <n v="30"/>
    <n v="5280"/>
    <n v="5.681818181818182E-3"/>
    <n v="5.681818181818182E-3"/>
    <d v="1899-12-30T00:01:22"/>
    <d v="1899-12-30T00:01:21"/>
    <d v="1899-12-30T00:01:32"/>
    <d v="1899-12-30T00:00:11"/>
    <d v="1899-12-30T00:01:26"/>
  </r>
  <r>
    <x v="5280"/>
    <n v="0"/>
    <n v="1"/>
    <n v="30"/>
    <n v="5281"/>
    <n v="5.6807422836583979E-3"/>
    <n v="5.6807422836583979E-3"/>
    <d v="1899-12-30T00:01:22"/>
    <d v="1899-12-30T00:01:21"/>
    <d v="1899-12-30T00:01:32"/>
    <d v="1899-12-30T00:00:11"/>
    <d v="1899-12-30T00:01:26"/>
  </r>
  <r>
    <x v="5281"/>
    <n v="0"/>
    <n v="1"/>
    <n v="30"/>
    <n v="5282"/>
    <n v="5.6796667928814843E-3"/>
    <n v="5.6796667928814843E-3"/>
    <d v="1899-12-30T00:01:26"/>
    <d v="1899-12-30T00:01:21"/>
    <d v="1899-12-30T00:01:32"/>
    <d v="1899-12-30T00:00:11"/>
    <d v="1899-12-30T00:01:26"/>
  </r>
  <r>
    <x v="5282"/>
    <n v="0"/>
    <n v="1"/>
    <n v="30"/>
    <n v="5283"/>
    <n v="5.6785917092561046E-3"/>
    <n v="5.6785917092561046E-3"/>
    <d v="1899-12-30T00:01:16"/>
    <d v="1899-12-30T00:01:21"/>
    <d v="1899-12-30T00:01:32"/>
    <d v="1899-12-30T00:00:11"/>
    <d v="1899-12-30T00:01:26"/>
  </r>
  <r>
    <x v="5283"/>
    <n v="0"/>
    <n v="1"/>
    <n v="30"/>
    <n v="5284"/>
    <n v="5.6775170325510981E-3"/>
    <n v="5.6775170325510981E-3"/>
    <d v="1899-12-30T00:01:28"/>
    <d v="1899-12-30T00:01:21"/>
    <d v="1899-12-30T00:01:32"/>
    <d v="1899-12-30T00:00:11"/>
    <d v="1899-12-30T00:01:26"/>
  </r>
  <r>
    <x v="5284"/>
    <n v="0"/>
    <n v="1"/>
    <n v="30"/>
    <n v="5285"/>
    <n v="5.6764427625354778E-3"/>
    <n v="5.6764427625354778E-3"/>
    <d v="1899-12-30T00:01:45"/>
    <d v="1899-12-30T00:01:21"/>
    <d v="1899-12-30T00:01:32"/>
    <d v="1899-12-30T00:00:11"/>
    <d v="1899-12-30T00:01:26"/>
  </r>
  <r>
    <x v="5285"/>
    <n v="0"/>
    <n v="1"/>
    <n v="30"/>
    <n v="5286"/>
    <n v="5.6753688989784334E-3"/>
    <n v="5.6753688989784334E-3"/>
    <d v="1899-12-30T00:01:15"/>
    <d v="1899-12-30T00:01:21"/>
    <d v="1899-12-30T00:01:32"/>
    <d v="1899-12-30T00:00:11"/>
    <d v="1899-12-30T00:01:26"/>
  </r>
  <r>
    <x v="5286"/>
    <n v="0"/>
    <n v="1"/>
    <n v="30"/>
    <n v="5287"/>
    <n v="5.6742954416493284E-3"/>
    <n v="5.6742954416493284E-3"/>
    <d v="1899-12-30T00:01:30"/>
    <d v="1899-12-30T00:01:21"/>
    <d v="1899-12-30T00:01:32"/>
    <d v="1899-12-30T00:00:11"/>
    <d v="1899-12-30T00:01:26"/>
  </r>
  <r>
    <x v="5287"/>
    <n v="0"/>
    <n v="1"/>
    <n v="30"/>
    <n v="5288"/>
    <n v="5.6732223903177004E-3"/>
    <n v="5.6732223903177004E-3"/>
    <d v="1899-12-30T00:01:46"/>
    <d v="1899-12-30T00:01:21"/>
    <d v="1899-12-30T00:01:32"/>
    <d v="1899-12-30T00:00:11"/>
    <d v="1899-12-30T00:01:26"/>
  </r>
  <r>
    <x v="5288"/>
    <n v="0"/>
    <n v="1"/>
    <n v="30"/>
    <n v="5289"/>
    <n v="5.6721497447532613E-3"/>
    <n v="5.6721497447532613E-3"/>
    <d v="1899-12-30T00:01:15"/>
    <d v="1899-12-30T00:01:21"/>
    <d v="1899-12-30T00:01:32"/>
    <d v="1899-12-30T00:00:11"/>
    <d v="1899-12-30T00:01:26"/>
  </r>
  <r>
    <x v="5289"/>
    <n v="0"/>
    <n v="1"/>
    <n v="30"/>
    <n v="5290"/>
    <n v="5.6710775047258983E-3"/>
    <n v="5.6710775047258983E-3"/>
    <d v="1899-12-30T00:01:21"/>
    <d v="1899-12-30T00:01:21"/>
    <d v="1899-12-30T00:01:32"/>
    <d v="1899-12-30T00:00:11"/>
    <d v="1899-12-30T00:01:26"/>
  </r>
  <r>
    <x v="5290"/>
    <n v="0"/>
    <n v="1"/>
    <n v="30"/>
    <n v="5291"/>
    <n v="5.6700056700056704E-3"/>
    <n v="5.6700056700056704E-3"/>
    <d v="1899-12-30T00:01:21"/>
    <d v="1899-12-30T00:01:21"/>
    <d v="1899-12-30T00:01:32"/>
    <d v="1899-12-30T00:00:11"/>
    <d v="1899-12-30T00:01:26"/>
  </r>
  <r>
    <x v="5291"/>
    <n v="0"/>
    <n v="1"/>
    <n v="30"/>
    <n v="5292"/>
    <n v="5.6689342403628117E-3"/>
    <n v="5.6689342403628117E-3"/>
    <d v="1899-12-30T00:01:18"/>
    <d v="1899-12-30T00:01:21"/>
    <d v="1899-12-30T00:01:32"/>
    <d v="1899-12-30T00:00:11"/>
    <d v="1899-12-30T00:01:26"/>
  </r>
  <r>
    <x v="5292"/>
    <n v="0"/>
    <n v="1"/>
    <n v="30"/>
    <n v="5293"/>
    <n v="5.6678632155677307E-3"/>
    <n v="5.6678632155677307E-3"/>
    <d v="1899-12-30T00:01:37"/>
    <d v="1899-12-30T00:01:21"/>
    <d v="1899-12-30T00:01:32"/>
    <d v="1899-12-30T00:00:11"/>
    <d v="1899-12-30T00:01:26"/>
  </r>
  <r>
    <x v="5293"/>
    <n v="0"/>
    <n v="1"/>
    <n v="30"/>
    <n v="5294"/>
    <n v="5.6667925953910086E-3"/>
    <n v="5.6667925953910086E-3"/>
    <d v="1899-12-30T00:01:26"/>
    <d v="1899-12-30T00:01:21"/>
    <d v="1899-12-30T00:01:32"/>
    <d v="1899-12-30T00:00:11"/>
    <d v="1899-12-30T00:01:26"/>
  </r>
  <r>
    <x v="5294"/>
    <n v="0"/>
    <n v="1"/>
    <n v="30"/>
    <n v="5295"/>
    <n v="5.6657223796033997E-3"/>
    <n v="5.6657223796033997E-3"/>
    <d v="1899-12-30T00:01:23"/>
    <d v="1899-12-30T00:01:21"/>
    <d v="1899-12-30T00:01:32"/>
    <d v="1899-12-30T00:00:11"/>
    <d v="1899-12-30T00:01:26"/>
  </r>
  <r>
    <x v="5295"/>
    <n v="0"/>
    <n v="1"/>
    <n v="30"/>
    <n v="5296"/>
    <n v="5.6646525679758305E-3"/>
    <n v="5.6646525679758305E-3"/>
    <d v="1899-12-30T00:01:27"/>
    <d v="1899-12-30T00:01:21"/>
    <d v="1899-12-30T00:01:32"/>
    <d v="1899-12-30T00:00:11"/>
    <d v="1899-12-30T00:01:26"/>
  </r>
  <r>
    <x v="5296"/>
    <n v="0"/>
    <n v="1"/>
    <n v="30"/>
    <n v="5297"/>
    <n v="5.6635831602794033E-3"/>
    <n v="5.6635831602794033E-3"/>
    <d v="1899-12-30T00:01:25"/>
    <d v="1899-12-30T00:01:21"/>
    <d v="1899-12-30T00:01:32"/>
    <d v="1899-12-30T00:00:11"/>
    <d v="1899-12-30T00:01:26"/>
  </r>
  <r>
    <x v="5297"/>
    <n v="0"/>
    <n v="1"/>
    <n v="30"/>
    <n v="5298"/>
    <n v="5.6625141562853904E-3"/>
    <n v="5.6625141562853904E-3"/>
    <d v="1899-12-30T00:01:32"/>
    <d v="1899-12-30T00:01:21"/>
    <d v="1899-12-30T00:01:32"/>
    <d v="1899-12-30T00:00:11"/>
    <d v="1899-12-30T00:01:26"/>
  </r>
  <r>
    <x v="5298"/>
    <n v="0"/>
    <n v="1"/>
    <n v="30"/>
    <n v="5299"/>
    <n v="5.6614455557652387E-3"/>
    <n v="5.6614455557652387E-3"/>
    <d v="1899-12-30T00:01:32"/>
    <d v="1899-12-30T00:01:21"/>
    <d v="1899-12-30T00:01:32"/>
    <d v="1899-12-30T00:00:11"/>
    <d v="1899-12-30T00:01:26"/>
  </r>
  <r>
    <x v="5299"/>
    <n v="0"/>
    <n v="1"/>
    <n v="30"/>
    <n v="5300"/>
    <n v="5.6603773584905656E-3"/>
    <n v="5.6603773584905656E-3"/>
    <d v="1899-12-30T00:01:29"/>
    <d v="1899-12-30T00:01:21"/>
    <d v="1899-12-30T00:01:32"/>
    <d v="1899-12-30T00:00:11"/>
    <d v="1899-12-30T00:01:26"/>
  </r>
  <r>
    <x v="5300"/>
    <n v="0"/>
    <n v="1"/>
    <n v="30"/>
    <n v="5301"/>
    <n v="5.6593095642331632E-3"/>
    <n v="5.6593095642331632E-3"/>
    <d v="1899-12-30T00:01:20"/>
    <d v="1899-12-30T00:01:21"/>
    <d v="1899-12-30T00:01:32"/>
    <d v="1899-12-30T00:00:11"/>
    <d v="1899-12-30T00:01:26"/>
  </r>
  <r>
    <x v="5301"/>
    <n v="0"/>
    <n v="1"/>
    <n v="30"/>
    <n v="5302"/>
    <n v="5.6582421727649941E-3"/>
    <n v="5.6582421727649941E-3"/>
    <d v="1899-12-30T00:01:29"/>
    <d v="1899-12-30T00:01:21"/>
    <d v="1899-12-30T00:01:32"/>
    <d v="1899-12-30T00:00:11"/>
    <d v="1899-12-30T00:01:26"/>
  </r>
  <r>
    <x v="5302"/>
    <n v="0"/>
    <n v="1"/>
    <n v="30"/>
    <n v="5303"/>
    <n v="5.6571751838581938E-3"/>
    <n v="5.6571751838581938E-3"/>
    <d v="1899-12-30T00:01:28"/>
    <d v="1899-12-30T00:01:21"/>
    <d v="1899-12-30T00:01:32"/>
    <d v="1899-12-30T00:00:11"/>
    <d v="1899-12-30T00:01:26"/>
  </r>
  <r>
    <x v="5303"/>
    <n v="0"/>
    <n v="1"/>
    <n v="30"/>
    <n v="5304"/>
    <n v="5.6561085972850677E-3"/>
    <n v="5.6561085972850677E-3"/>
    <d v="1899-12-30T00:01:29"/>
    <d v="1899-12-30T00:01:21"/>
    <d v="1899-12-30T00:01:32"/>
    <d v="1899-12-30T00:00:11"/>
    <d v="1899-12-30T00:01:26"/>
  </r>
  <r>
    <x v="5304"/>
    <n v="0"/>
    <n v="1"/>
    <n v="30"/>
    <n v="5305"/>
    <n v="5.6550424128180964E-3"/>
    <n v="5.6550424128180964E-3"/>
    <d v="1899-12-30T00:01:24"/>
    <d v="1899-12-30T00:01:21"/>
    <d v="1899-12-30T00:01:32"/>
    <d v="1899-12-30T00:00:11"/>
    <d v="1899-12-30T00:01:26"/>
  </r>
  <r>
    <x v="5305"/>
    <n v="0"/>
    <n v="1"/>
    <n v="30"/>
    <n v="5306"/>
    <n v="5.6539766302299288E-3"/>
    <n v="5.6539766302299288E-3"/>
    <d v="1899-12-30T00:01:31"/>
    <d v="1899-12-30T00:01:21"/>
    <d v="1899-12-30T00:01:32"/>
    <d v="1899-12-30T00:00:11"/>
    <d v="1899-12-30T00:01:26"/>
  </r>
  <r>
    <x v="5306"/>
    <n v="0"/>
    <n v="1"/>
    <n v="30"/>
    <n v="5307"/>
    <n v="5.6529112492933863E-3"/>
    <n v="5.6529112492933863E-3"/>
    <d v="1899-12-30T00:01:18"/>
    <d v="1899-12-30T00:01:21"/>
    <d v="1899-12-30T00:01:32"/>
    <d v="1899-12-30T00:00:11"/>
    <d v="1899-12-30T00:01:26"/>
  </r>
  <r>
    <x v="5307"/>
    <n v="0"/>
    <n v="1"/>
    <n v="30"/>
    <n v="5308"/>
    <n v="5.6518462697814622E-3"/>
    <n v="5.6518462697814622E-3"/>
    <d v="1899-12-30T00:01:16"/>
    <d v="1899-12-30T00:01:21"/>
    <d v="1899-12-30T00:01:32"/>
    <d v="1899-12-30T00:00:11"/>
    <d v="1899-12-30T00:01:26"/>
  </r>
  <r>
    <x v="5308"/>
    <n v="0"/>
    <n v="1"/>
    <n v="30"/>
    <n v="5309"/>
    <n v="5.6507816914673197E-3"/>
    <n v="5.6507816914673197E-3"/>
    <d v="1899-12-30T00:01:33"/>
    <d v="1899-12-30T00:01:21"/>
    <d v="1899-12-30T00:01:32"/>
    <d v="1899-12-30T00:00:11"/>
    <d v="1899-12-30T00:01:26"/>
  </r>
  <r>
    <x v="5309"/>
    <n v="0"/>
    <n v="1"/>
    <n v="30"/>
    <n v="5310"/>
    <n v="5.6497175141242938E-3"/>
    <n v="5.6497175141242938E-3"/>
    <d v="1899-12-30T00:01:22"/>
    <d v="1899-12-30T00:01:21"/>
    <d v="1899-12-30T00:01:32"/>
    <d v="1899-12-30T00:00:11"/>
    <d v="1899-12-30T00:01:26"/>
  </r>
  <r>
    <x v="5310"/>
    <n v="0"/>
    <n v="1"/>
    <n v="30"/>
    <n v="5311"/>
    <n v="5.6486537375258893E-3"/>
    <n v="5.6486537375258893E-3"/>
    <d v="1899-12-30T00:01:29"/>
    <d v="1899-12-30T00:01:21"/>
    <d v="1899-12-30T00:01:32"/>
    <d v="1899-12-30T00:00:11"/>
    <d v="1899-12-30T00:01:26"/>
  </r>
  <r>
    <x v="5311"/>
    <n v="0"/>
    <n v="1"/>
    <n v="30"/>
    <n v="5312"/>
    <n v="5.6475903614457831E-3"/>
    <n v="5.6475903614457831E-3"/>
    <d v="1899-12-30T00:01:21"/>
    <d v="1899-12-30T00:01:21"/>
    <d v="1899-12-30T00:01:32"/>
    <d v="1899-12-30T00:00:11"/>
    <d v="1899-12-30T00:01:26"/>
  </r>
  <r>
    <x v="5312"/>
    <n v="0"/>
    <n v="1"/>
    <n v="30"/>
    <n v="5313"/>
    <n v="5.6465273856578201E-3"/>
    <n v="5.6465273856578201E-3"/>
    <d v="1899-12-30T00:01:23"/>
    <d v="1899-12-30T00:01:21"/>
    <d v="1899-12-30T00:01:32"/>
    <d v="1899-12-30T00:00:11"/>
    <d v="1899-12-30T00:01:26"/>
  </r>
  <r>
    <x v="5313"/>
    <n v="0"/>
    <n v="1"/>
    <n v="30"/>
    <n v="5314"/>
    <n v="5.6454648099360178E-3"/>
    <n v="5.6454648099360178E-3"/>
    <d v="1899-12-30T00:01:24"/>
    <d v="1899-12-30T00:01:21"/>
    <d v="1899-12-30T00:01:32"/>
    <d v="1899-12-30T00:00:11"/>
    <d v="1899-12-30T00:01:26"/>
  </r>
  <r>
    <x v="5314"/>
    <n v="0"/>
    <n v="1"/>
    <n v="30"/>
    <n v="5315"/>
    <n v="5.6444026340545629E-3"/>
    <n v="5.6444026340545629E-3"/>
    <d v="1899-12-30T00:01:22"/>
    <d v="1899-12-30T00:01:21"/>
    <d v="1899-12-30T00:01:32"/>
    <d v="1899-12-30T00:00:11"/>
    <d v="1899-12-30T00:01:26"/>
  </r>
  <r>
    <x v="5315"/>
    <n v="0"/>
    <n v="1"/>
    <n v="30"/>
    <n v="5316"/>
    <n v="5.6433408577878106E-3"/>
    <n v="5.6433408577878106E-3"/>
    <d v="1899-12-30T00:01:28"/>
    <d v="1899-12-30T00:01:21"/>
    <d v="1899-12-30T00:01:32"/>
    <d v="1899-12-30T00:00:11"/>
    <d v="1899-12-30T00:01:26"/>
  </r>
  <r>
    <x v="5316"/>
    <n v="0"/>
    <n v="1"/>
    <n v="30"/>
    <n v="5317"/>
    <n v="5.6422794809102873E-3"/>
    <n v="5.6422794809102873E-3"/>
    <d v="1899-12-30T00:01:27"/>
    <d v="1899-12-30T00:01:21"/>
    <d v="1899-12-30T00:01:32"/>
    <d v="1899-12-30T00:00:11"/>
    <d v="1899-12-30T00:01:26"/>
  </r>
  <r>
    <x v="5317"/>
    <n v="0"/>
    <n v="1"/>
    <n v="30"/>
    <n v="5318"/>
    <n v="5.6412185031966908E-3"/>
    <n v="5.6412185031966908E-3"/>
    <d v="1899-12-30T00:01:15"/>
    <d v="1899-12-30T00:01:21"/>
    <d v="1899-12-30T00:01:32"/>
    <d v="1899-12-30T00:00:11"/>
    <d v="1899-12-30T00:01:26"/>
  </r>
  <r>
    <x v="5318"/>
    <n v="0"/>
    <n v="1"/>
    <n v="30"/>
    <n v="5319"/>
    <n v="5.6401579244218835E-3"/>
    <n v="5.6401579244218835E-3"/>
    <d v="1899-12-30T00:01:19"/>
    <d v="1899-12-30T00:01:21"/>
    <d v="1899-12-30T00:01:32"/>
    <d v="1899-12-30T00:00:11"/>
    <d v="1899-12-30T00:01:26"/>
  </r>
  <r>
    <x v="5319"/>
    <n v="0"/>
    <n v="1"/>
    <n v="30"/>
    <n v="5320"/>
    <n v="5.6390977443609019E-3"/>
    <n v="5.6390977443609019E-3"/>
    <d v="1899-12-30T00:01:32"/>
    <d v="1899-12-30T00:01:21"/>
    <d v="1899-12-30T00:01:32"/>
    <d v="1899-12-30T00:00:11"/>
    <d v="1899-12-30T00:01:26"/>
  </r>
  <r>
    <x v="5320"/>
    <n v="0"/>
    <n v="1"/>
    <n v="30"/>
    <n v="5321"/>
    <n v="5.6380379627889495E-3"/>
    <n v="5.6380379627889495E-3"/>
    <d v="1899-12-30T00:01:34"/>
    <d v="1899-12-30T00:01:21"/>
    <d v="1899-12-30T00:01:32"/>
    <d v="1899-12-30T00:00:11"/>
    <d v="1899-12-30T00:01:26"/>
  </r>
  <r>
    <x v="5321"/>
    <n v="0"/>
    <n v="1"/>
    <n v="30"/>
    <n v="5322"/>
    <n v="5.6369785794813977E-3"/>
    <n v="5.6369785794813977E-3"/>
    <d v="1899-12-30T00:01:23"/>
    <d v="1899-12-30T00:01:21"/>
    <d v="1899-12-30T00:01:32"/>
    <d v="1899-12-30T00:00:11"/>
    <d v="1899-12-30T00:01:26"/>
  </r>
  <r>
    <x v="5322"/>
    <n v="0"/>
    <n v="1"/>
    <n v="30"/>
    <n v="5323"/>
    <n v="5.6359195942137889E-3"/>
    <n v="5.6359195942137889E-3"/>
    <d v="1899-12-30T00:01:20"/>
    <d v="1899-12-30T00:01:21"/>
    <d v="1899-12-30T00:01:32"/>
    <d v="1899-12-30T00:00:11"/>
    <d v="1899-12-30T00:01:26"/>
  </r>
  <r>
    <x v="5323"/>
    <n v="0"/>
    <n v="1"/>
    <n v="30"/>
    <n v="5324"/>
    <n v="5.634861006761833E-3"/>
    <n v="5.634861006761833E-3"/>
    <d v="1899-12-30T00:01:19"/>
    <d v="1899-12-30T00:01:21"/>
    <d v="1899-12-30T00:01:32"/>
    <d v="1899-12-30T00:00:11"/>
    <d v="1899-12-30T00:01:26"/>
  </r>
  <r>
    <x v="5324"/>
    <n v="0"/>
    <n v="1"/>
    <n v="30"/>
    <n v="5325"/>
    <n v="5.6338028169014088E-3"/>
    <n v="5.6338028169014088E-3"/>
    <d v="1899-12-30T00:01:26"/>
    <d v="1899-12-30T00:01:21"/>
    <d v="1899-12-30T00:01:32"/>
    <d v="1899-12-30T00:00:11"/>
    <d v="1899-12-30T00:01:26"/>
  </r>
  <r>
    <x v="5325"/>
    <n v="0"/>
    <n v="1"/>
    <n v="30"/>
    <n v="5326"/>
    <n v="5.6327450244085617E-3"/>
    <n v="5.6327450244085617E-3"/>
    <d v="1899-12-30T00:01:26"/>
    <d v="1899-12-30T00:01:21"/>
    <d v="1899-12-30T00:01:32"/>
    <d v="1899-12-30T00:00:11"/>
    <d v="1899-12-30T00:01:26"/>
  </r>
  <r>
    <x v="5326"/>
    <n v="0"/>
    <n v="1"/>
    <n v="30"/>
    <n v="5327"/>
    <n v="5.6316876290595083E-3"/>
    <n v="5.6316876290595083E-3"/>
    <d v="1899-12-30T00:01:22"/>
    <d v="1899-12-30T00:01:21"/>
    <d v="1899-12-30T00:01:32"/>
    <d v="1899-12-30T00:00:11"/>
    <d v="1899-12-30T00:01:26"/>
  </r>
  <r>
    <x v="5327"/>
    <n v="0"/>
    <n v="1"/>
    <n v="30"/>
    <n v="5328"/>
    <n v="5.6306306306306304E-3"/>
    <n v="5.6306306306306304E-3"/>
    <d v="1899-12-30T00:01:18"/>
    <d v="1899-12-30T00:01:21"/>
    <d v="1899-12-30T00:01:32"/>
    <d v="1899-12-30T00:00:11"/>
    <d v="1899-12-30T00:01:26"/>
  </r>
  <r>
    <x v="5328"/>
    <n v="0"/>
    <n v="1"/>
    <n v="30"/>
    <n v="5329"/>
    <n v="5.62957402889848E-3"/>
    <n v="5.62957402889848E-3"/>
    <d v="1899-12-30T00:01:22"/>
    <d v="1899-12-30T00:01:21"/>
    <d v="1899-12-30T00:01:32"/>
    <d v="1899-12-30T00:00:11"/>
    <d v="1899-12-30T00:01:26"/>
  </r>
  <r>
    <x v="5329"/>
    <n v="0"/>
    <n v="1"/>
    <n v="30"/>
    <n v="5330"/>
    <n v="5.6285178236397749E-3"/>
    <n v="5.6285178236397749E-3"/>
    <d v="1899-12-30T00:01:24"/>
    <d v="1899-12-30T00:01:21"/>
    <d v="1899-12-30T00:01:32"/>
    <d v="1899-12-30T00:00:11"/>
    <d v="1899-12-30T00:01:26"/>
  </r>
  <r>
    <x v="5330"/>
    <n v="0"/>
    <n v="1"/>
    <n v="30"/>
    <n v="5331"/>
    <n v="5.6274620146314009E-3"/>
    <n v="5.6274620146314009E-3"/>
    <d v="1899-12-30T00:01:25"/>
    <d v="1899-12-30T00:01:21"/>
    <d v="1899-12-30T00:01:32"/>
    <d v="1899-12-30T00:00:11"/>
    <d v="1899-12-30T00:01:26"/>
  </r>
  <r>
    <x v="5331"/>
    <n v="0"/>
    <n v="1"/>
    <n v="30"/>
    <n v="5332"/>
    <n v="5.6264066016504122E-3"/>
    <n v="5.6264066016504122E-3"/>
    <d v="1899-12-30T00:01:23"/>
    <d v="1899-12-30T00:01:21"/>
    <d v="1899-12-30T00:01:32"/>
    <d v="1899-12-30T00:00:11"/>
    <d v="1899-12-30T00:01:26"/>
  </r>
  <r>
    <x v="5332"/>
    <n v="0"/>
    <n v="1"/>
    <n v="30"/>
    <n v="5333"/>
    <n v="5.6253515844740297E-3"/>
    <n v="5.6253515844740297E-3"/>
    <d v="1899-12-30T00:01:19"/>
    <d v="1899-12-30T00:01:21"/>
    <d v="1899-12-30T00:01:32"/>
    <d v="1899-12-30T00:00:11"/>
    <d v="1899-12-30T00:01:26"/>
  </r>
  <r>
    <x v="5333"/>
    <n v="0"/>
    <n v="1"/>
    <n v="30"/>
    <n v="5334"/>
    <n v="5.6242969628796397E-3"/>
    <n v="5.6242969628796397E-3"/>
    <d v="1899-12-30T00:01:26"/>
    <d v="1899-12-30T00:01:21"/>
    <d v="1899-12-30T00:01:32"/>
    <d v="1899-12-30T00:00:11"/>
    <d v="1899-12-30T00:01:26"/>
  </r>
  <r>
    <x v="5334"/>
    <n v="0"/>
    <n v="1"/>
    <n v="30"/>
    <n v="5335"/>
    <n v="5.6232427366447986E-3"/>
    <n v="5.6232427366447986E-3"/>
    <d v="1899-12-30T00:01:30"/>
    <d v="1899-12-30T00:01:21"/>
    <d v="1899-12-30T00:01:32"/>
    <d v="1899-12-30T00:00:11"/>
    <d v="1899-12-30T00:01:26"/>
  </r>
  <r>
    <x v="5335"/>
    <n v="0"/>
    <n v="1"/>
    <n v="30"/>
    <n v="5336"/>
    <n v="5.6221889055472268E-3"/>
    <n v="5.6221889055472268E-3"/>
    <d v="1899-12-30T00:01:33"/>
    <d v="1899-12-30T00:01:21"/>
    <d v="1899-12-30T00:01:32"/>
    <d v="1899-12-30T00:00:11"/>
    <d v="1899-12-30T00:01:26"/>
  </r>
  <r>
    <x v="5336"/>
    <n v="0"/>
    <n v="1"/>
    <n v="30"/>
    <n v="5337"/>
    <n v="5.621135469364812E-3"/>
    <n v="5.621135469364812E-3"/>
    <d v="1899-12-30T00:01:26"/>
    <d v="1899-12-30T00:01:21"/>
    <d v="1899-12-30T00:01:32"/>
    <d v="1899-12-30T00:00:11"/>
    <d v="1899-12-30T00:01:26"/>
  </r>
  <r>
    <x v="5337"/>
    <n v="0"/>
    <n v="1"/>
    <n v="30"/>
    <n v="5338"/>
    <n v="5.6200824278756084E-3"/>
    <n v="5.6200824278756084E-3"/>
    <d v="1899-12-30T00:01:18"/>
    <d v="1899-12-30T00:01:21"/>
    <d v="1899-12-30T00:01:32"/>
    <d v="1899-12-30T00:00:11"/>
    <d v="1899-12-30T00:01:26"/>
  </r>
  <r>
    <x v="5338"/>
    <n v="0"/>
    <n v="1"/>
    <n v="30"/>
    <n v="5339"/>
    <n v="5.6190297808578387E-3"/>
    <n v="5.6190297808578387E-3"/>
    <d v="1899-12-30T00:01:27"/>
    <d v="1899-12-30T00:01:21"/>
    <d v="1899-12-30T00:01:32"/>
    <d v="1899-12-30T00:00:11"/>
    <d v="1899-12-30T00:01:26"/>
  </r>
  <r>
    <x v="5339"/>
    <n v="0"/>
    <n v="1"/>
    <n v="30"/>
    <n v="5340"/>
    <n v="5.6179775280898875E-3"/>
    <n v="5.6179775280898875E-3"/>
    <d v="1899-12-30T00:01:26"/>
    <d v="1899-12-30T00:01:21"/>
    <d v="1899-12-30T00:01:32"/>
    <d v="1899-12-30T00:00:11"/>
    <d v="1899-12-30T00:01:26"/>
  </r>
  <r>
    <x v="5340"/>
    <n v="0"/>
    <n v="1"/>
    <n v="30"/>
    <n v="5341"/>
    <n v="5.6169256693503087E-3"/>
    <n v="5.6169256693503087E-3"/>
    <d v="1899-12-30T00:01:22"/>
    <d v="1899-12-30T00:01:21"/>
    <d v="1899-12-30T00:01:32"/>
    <d v="1899-12-30T00:00:11"/>
    <d v="1899-12-30T00:01:26"/>
  </r>
  <r>
    <x v="5341"/>
    <n v="0"/>
    <n v="1"/>
    <n v="30"/>
    <n v="5342"/>
    <n v="5.6158742044178211E-3"/>
    <n v="5.6158742044178211E-3"/>
    <d v="1899-12-30T00:01:29"/>
    <d v="1899-12-30T00:01:21"/>
    <d v="1899-12-30T00:01:32"/>
    <d v="1899-12-30T00:00:11"/>
    <d v="1899-12-30T00:01:26"/>
  </r>
  <r>
    <x v="5342"/>
    <n v="0"/>
    <n v="1"/>
    <n v="30"/>
    <n v="5343"/>
    <n v="5.614823133071308E-3"/>
    <n v="5.614823133071308E-3"/>
    <d v="1899-12-30T00:01:27"/>
    <d v="1899-12-30T00:01:21"/>
    <d v="1899-12-30T00:01:32"/>
    <d v="1899-12-30T00:00:11"/>
    <d v="1899-12-30T00:01:26"/>
  </r>
  <r>
    <x v="5343"/>
    <n v="0"/>
    <n v="1"/>
    <n v="30"/>
    <n v="5344"/>
    <n v="5.6137724550898204E-3"/>
    <n v="5.6137724550898204E-3"/>
    <d v="1899-12-30T00:01:30"/>
    <d v="1899-12-30T00:01:21"/>
    <d v="1899-12-30T00:01:32"/>
    <d v="1899-12-30T00:00:11"/>
    <d v="1899-12-30T00:01:26"/>
  </r>
  <r>
    <x v="5344"/>
    <n v="0"/>
    <n v="1"/>
    <n v="30"/>
    <n v="5345"/>
    <n v="5.6127221702525721E-3"/>
    <n v="5.6127221702525721E-3"/>
    <d v="1899-12-30T00:01:21"/>
    <d v="1899-12-30T00:01:21"/>
    <d v="1899-12-30T00:01:32"/>
    <d v="1899-12-30T00:00:11"/>
    <d v="1899-12-30T00:01:26"/>
  </r>
  <r>
    <x v="5345"/>
    <n v="0"/>
    <n v="1"/>
    <n v="30"/>
    <n v="5346"/>
    <n v="5.6116722783389446E-3"/>
    <n v="5.6116722783389446E-3"/>
    <d v="1899-12-30T00:01:28"/>
    <d v="1899-12-30T00:01:21"/>
    <d v="1899-12-30T00:01:32"/>
    <d v="1899-12-30T00:00:11"/>
    <d v="1899-12-30T00:01:26"/>
  </r>
  <r>
    <x v="5346"/>
    <n v="0"/>
    <n v="1"/>
    <n v="30"/>
    <n v="5347"/>
    <n v="5.6106227791284831E-3"/>
    <n v="5.6106227791284831E-3"/>
    <d v="1899-12-30T00:01:20"/>
    <d v="1899-12-30T00:01:21"/>
    <d v="1899-12-30T00:01:32"/>
    <d v="1899-12-30T00:00:11"/>
    <d v="1899-12-30T00:01:26"/>
  </r>
  <r>
    <x v="5347"/>
    <n v="0"/>
    <n v="1"/>
    <n v="30"/>
    <n v="5348"/>
    <n v="5.6095736724008976E-3"/>
    <n v="5.6095736724008976E-3"/>
    <d v="1899-12-30T00:01:20"/>
    <d v="1899-12-30T00:01:21"/>
    <d v="1899-12-30T00:01:32"/>
    <d v="1899-12-30T00:00:11"/>
    <d v="1899-12-30T00:01:26"/>
  </r>
  <r>
    <x v="5348"/>
    <n v="0"/>
    <n v="1"/>
    <n v="30"/>
    <n v="5349"/>
    <n v="5.6085249579360631E-3"/>
    <n v="5.6085249579360631E-3"/>
    <d v="1899-12-30T00:01:23"/>
    <d v="1899-12-30T00:01:21"/>
    <d v="1899-12-30T00:01:32"/>
    <d v="1899-12-30T00:00:11"/>
    <d v="1899-12-30T00:01:26"/>
  </r>
  <r>
    <x v="5349"/>
    <n v="0"/>
    <n v="1"/>
    <n v="30"/>
    <n v="5350"/>
    <n v="5.6074766355140183E-3"/>
    <n v="5.6074766355140183E-3"/>
    <d v="1899-12-30T00:01:29"/>
    <d v="1899-12-30T00:01:21"/>
    <d v="1899-12-30T00:01:32"/>
    <d v="1899-12-30T00:00:11"/>
    <d v="1899-12-30T00:01:26"/>
  </r>
  <r>
    <x v="5350"/>
    <n v="0"/>
    <n v="1"/>
    <n v="30"/>
    <n v="5351"/>
    <n v="5.6064287049149694E-3"/>
    <n v="5.6064287049149694E-3"/>
    <d v="1899-12-30T00:01:21"/>
    <d v="1899-12-30T00:01:21"/>
    <d v="1899-12-30T00:01:32"/>
    <d v="1899-12-30T00:00:11"/>
    <d v="1899-12-30T00:01:26"/>
  </r>
  <r>
    <x v="5351"/>
    <n v="0"/>
    <n v="1"/>
    <n v="30"/>
    <n v="5352"/>
    <n v="5.6053811659192822E-3"/>
    <n v="5.6053811659192822E-3"/>
    <d v="1899-12-30T00:01:25"/>
    <d v="1899-12-30T00:01:21"/>
    <d v="1899-12-30T00:01:32"/>
    <d v="1899-12-30T00:00:11"/>
    <d v="1899-12-30T00:01:26"/>
  </r>
  <r>
    <x v="5352"/>
    <n v="0"/>
    <n v="1"/>
    <n v="30"/>
    <n v="5353"/>
    <n v="5.6043340183074908E-3"/>
    <n v="5.6043340183074908E-3"/>
    <d v="1899-12-30T00:01:17"/>
    <d v="1899-12-30T00:01:21"/>
    <d v="1899-12-30T00:01:32"/>
    <d v="1899-12-30T00:00:11"/>
    <d v="1899-12-30T00:01:26"/>
  </r>
  <r>
    <x v="5353"/>
    <n v="0"/>
    <n v="1"/>
    <n v="30"/>
    <n v="5354"/>
    <n v="5.6032872618602915E-3"/>
    <n v="5.6032872618602915E-3"/>
    <d v="1899-12-30T00:01:40"/>
    <d v="1899-12-30T00:01:21"/>
    <d v="1899-12-30T00:01:32"/>
    <d v="1899-12-30T00:00:11"/>
    <d v="1899-12-30T00:01:26"/>
  </r>
  <r>
    <x v="5354"/>
    <n v="0"/>
    <n v="1"/>
    <n v="30"/>
    <n v="5355"/>
    <n v="5.6022408963585435E-3"/>
    <n v="5.6022408963585435E-3"/>
    <d v="1899-12-30T00:01:24"/>
    <d v="1899-12-30T00:01:21"/>
    <d v="1899-12-30T00:01:32"/>
    <d v="1899-12-30T00:00:11"/>
    <d v="1899-12-30T00:01:26"/>
  </r>
  <r>
    <x v="5355"/>
    <n v="0"/>
    <n v="1"/>
    <n v="30"/>
    <n v="5356"/>
    <n v="5.6011949215832709E-3"/>
    <n v="5.6011949215832709E-3"/>
    <d v="1899-12-30T00:01:21"/>
    <d v="1899-12-30T00:01:21"/>
    <d v="1899-12-30T00:01:32"/>
    <d v="1899-12-30T00:00:11"/>
    <d v="1899-12-30T00:01:26"/>
  </r>
  <r>
    <x v="5356"/>
    <n v="0"/>
    <n v="1"/>
    <n v="30"/>
    <n v="5357"/>
    <n v="5.600149337315662E-3"/>
    <n v="5.600149337315662E-3"/>
    <d v="1899-12-30T00:01:23"/>
    <d v="1899-12-30T00:01:21"/>
    <d v="1899-12-30T00:01:32"/>
    <d v="1899-12-30T00:00:11"/>
    <d v="1899-12-30T00:01:26"/>
  </r>
  <r>
    <x v="5357"/>
    <n v="0"/>
    <n v="1"/>
    <n v="30"/>
    <n v="5358"/>
    <n v="5.5991041433370659E-3"/>
    <n v="5.5991041433370659E-3"/>
    <d v="1899-12-30T00:01:32"/>
    <d v="1899-12-30T00:01:21"/>
    <d v="1899-12-30T00:01:32"/>
    <d v="1899-12-30T00:00:11"/>
    <d v="1899-12-30T00:01:26"/>
  </r>
  <r>
    <x v="5358"/>
    <n v="0"/>
    <n v="1"/>
    <n v="30"/>
    <n v="5359"/>
    <n v="5.5980593394289978E-3"/>
    <n v="5.5980593394289978E-3"/>
    <d v="1899-12-30T00:01:29"/>
    <d v="1899-12-30T00:01:21"/>
    <d v="1899-12-30T00:01:32"/>
    <d v="1899-12-30T00:00:11"/>
    <d v="1899-12-30T00:01:26"/>
  </r>
  <r>
    <x v="5359"/>
    <n v="0"/>
    <n v="1"/>
    <n v="30"/>
    <n v="5360"/>
    <n v="5.597014925373134E-3"/>
    <n v="5.597014925373134E-3"/>
    <d v="1899-12-30T00:01:24"/>
    <d v="1899-12-30T00:01:21"/>
    <d v="1899-12-30T00:01:32"/>
    <d v="1899-12-30T00:00:11"/>
    <d v="1899-12-30T00:01:26"/>
  </r>
  <r>
    <x v="5360"/>
    <n v="0"/>
    <n v="1"/>
    <n v="30"/>
    <n v="5361"/>
    <n v="5.5959709009513149E-3"/>
    <n v="5.5959709009513149E-3"/>
    <d v="1899-12-30T00:01:18"/>
    <d v="1899-12-30T00:01:21"/>
    <d v="1899-12-30T00:01:32"/>
    <d v="1899-12-30T00:00:11"/>
    <d v="1899-12-30T00:01:26"/>
  </r>
  <r>
    <x v="5361"/>
    <n v="0"/>
    <n v="1"/>
    <n v="30"/>
    <n v="5362"/>
    <n v="5.5949272659455429E-3"/>
    <n v="5.5949272659455429E-3"/>
    <d v="1899-12-30T00:01:20"/>
    <d v="1899-12-30T00:01:21"/>
    <d v="1899-12-30T00:01:32"/>
    <d v="1899-12-30T00:00:11"/>
    <d v="1899-12-30T00:01:26"/>
  </r>
  <r>
    <x v="5362"/>
    <n v="0"/>
    <n v="1"/>
    <n v="30"/>
    <n v="5363"/>
    <n v="5.5938840201379828E-3"/>
    <n v="5.5938840201379828E-3"/>
    <d v="1899-12-30T00:01:22"/>
    <d v="1899-12-30T00:01:21"/>
    <d v="1899-12-30T00:01:32"/>
    <d v="1899-12-30T00:00:11"/>
    <d v="1899-12-30T00:01:26"/>
  </r>
  <r>
    <x v="5363"/>
    <n v="0"/>
    <n v="1"/>
    <n v="30"/>
    <n v="5364"/>
    <n v="5.5928411633109623E-3"/>
    <n v="5.5928411633109623E-3"/>
    <d v="1899-12-30T00:01:29"/>
    <d v="1899-12-30T00:01:21"/>
    <d v="1899-12-30T00:01:32"/>
    <d v="1899-12-30T00:00:11"/>
    <d v="1899-12-30T00:01:26"/>
  </r>
  <r>
    <x v="5364"/>
    <n v="0"/>
    <n v="1"/>
    <n v="30"/>
    <n v="5365"/>
    <n v="5.5917986952469714E-3"/>
    <n v="5.5917986952469714E-3"/>
    <d v="1899-12-30T00:01:23"/>
    <d v="1899-12-30T00:01:21"/>
    <d v="1899-12-30T00:01:32"/>
    <d v="1899-12-30T00:00:11"/>
    <d v="1899-12-30T00:01:26"/>
  </r>
  <r>
    <x v="5365"/>
    <n v="0"/>
    <n v="1"/>
    <n v="30"/>
    <n v="5366"/>
    <n v="5.5907566157286622E-3"/>
    <n v="5.5907566157286622E-3"/>
    <d v="1899-12-30T00:01:24"/>
    <d v="1899-12-30T00:01:21"/>
    <d v="1899-12-30T00:01:32"/>
    <d v="1899-12-30T00:00:11"/>
    <d v="1899-12-30T00:01:26"/>
  </r>
  <r>
    <x v="5366"/>
    <n v="0"/>
    <n v="1"/>
    <n v="30"/>
    <n v="5367"/>
    <n v="5.5897149245388482E-3"/>
    <n v="5.5897149245388482E-3"/>
    <d v="1899-12-30T00:01:27"/>
    <d v="1899-12-30T00:01:21"/>
    <d v="1899-12-30T00:01:32"/>
    <d v="1899-12-30T00:00:11"/>
    <d v="1899-12-30T00:01:26"/>
  </r>
  <r>
    <x v="5367"/>
    <n v="0"/>
    <n v="1"/>
    <n v="30"/>
    <n v="5368"/>
    <n v="5.5886736214605069E-3"/>
    <n v="5.5886736214605069E-3"/>
    <d v="1899-12-30T00:01:24"/>
    <d v="1899-12-30T00:01:21"/>
    <d v="1899-12-30T00:01:32"/>
    <d v="1899-12-30T00:00:11"/>
    <d v="1899-12-30T00:01:26"/>
  </r>
  <r>
    <x v="5368"/>
    <n v="0"/>
    <n v="1"/>
    <n v="30"/>
    <n v="5369"/>
    <n v="5.5876327062767744E-3"/>
    <n v="5.5876327062767744E-3"/>
    <d v="1899-12-30T00:01:29"/>
    <d v="1899-12-30T00:01:21"/>
    <d v="1899-12-30T00:01:32"/>
    <d v="1899-12-30T00:00:11"/>
    <d v="1899-12-30T00:01:26"/>
  </r>
  <r>
    <x v="5369"/>
    <n v="0"/>
    <n v="1"/>
    <n v="30"/>
    <n v="5370"/>
    <n v="5.5865921787709499E-3"/>
    <n v="5.5865921787709499E-3"/>
    <d v="1899-12-30T00:01:19"/>
    <d v="1899-12-30T00:01:21"/>
    <d v="1899-12-30T00:01:32"/>
    <d v="1899-12-30T00:00:11"/>
    <d v="1899-12-30T00:01:26"/>
  </r>
  <r>
    <x v="5370"/>
    <n v="0"/>
    <n v="1"/>
    <n v="30"/>
    <n v="5371"/>
    <n v="5.5855520387264939E-3"/>
    <n v="5.5855520387264939E-3"/>
    <d v="1899-12-30T00:01:19"/>
    <d v="1899-12-30T00:01:21"/>
    <d v="1899-12-30T00:01:32"/>
    <d v="1899-12-30T00:00:11"/>
    <d v="1899-12-30T00:01:26"/>
  </r>
  <r>
    <x v="5371"/>
    <n v="0"/>
    <n v="1"/>
    <n v="30"/>
    <n v="5372"/>
    <n v="5.5845122859270293E-3"/>
    <n v="5.5845122859270293E-3"/>
    <d v="1899-12-30T00:01:24"/>
    <d v="1899-12-30T00:01:21"/>
    <d v="1899-12-30T00:01:32"/>
    <d v="1899-12-30T00:00:11"/>
    <d v="1899-12-30T00:01:26"/>
  </r>
  <r>
    <x v="5372"/>
    <n v="0"/>
    <n v="1"/>
    <n v="30"/>
    <n v="5373"/>
    <n v="5.5834729201563373E-3"/>
    <n v="5.5834729201563373E-3"/>
    <d v="1899-12-30T00:01:30"/>
    <d v="1899-12-30T00:01:21"/>
    <d v="1899-12-30T00:01:32"/>
    <d v="1899-12-30T00:00:11"/>
    <d v="1899-12-30T00:01:26"/>
  </r>
  <r>
    <x v="5373"/>
    <n v="0"/>
    <n v="1"/>
    <n v="30"/>
    <n v="5374"/>
    <n v="5.5824339411983627E-3"/>
    <n v="5.5824339411983627E-3"/>
    <d v="1899-12-30T00:01:27"/>
    <d v="1899-12-30T00:01:21"/>
    <d v="1899-12-30T00:01:32"/>
    <d v="1899-12-30T00:00:11"/>
    <d v="1899-12-30T00:01:26"/>
  </r>
  <r>
    <x v="5374"/>
    <n v="0"/>
    <n v="1"/>
    <n v="30"/>
    <n v="5375"/>
    <n v="5.5813953488372094E-3"/>
    <n v="5.5813953488372094E-3"/>
    <d v="1899-12-30T00:01:20"/>
    <d v="1899-12-30T00:01:21"/>
    <d v="1899-12-30T00:01:32"/>
    <d v="1899-12-30T00:00:11"/>
    <d v="1899-12-30T00:01:26"/>
  </r>
  <r>
    <x v="5375"/>
    <n v="0"/>
    <n v="1"/>
    <n v="30"/>
    <n v="5376"/>
    <n v="5.580357142857143E-3"/>
    <n v="5.580357142857143E-3"/>
    <d v="1899-12-30T00:01:23"/>
    <d v="1899-12-30T00:01:21"/>
    <d v="1899-12-30T00:01:32"/>
    <d v="1899-12-30T00:00:11"/>
    <d v="1899-12-30T00:01:26"/>
  </r>
  <r>
    <x v="5376"/>
    <n v="0"/>
    <n v="1"/>
    <n v="30"/>
    <n v="5377"/>
    <n v="5.5793193230425885E-3"/>
    <n v="5.5793193230425885E-3"/>
    <d v="1899-12-30T00:01:20"/>
    <d v="1899-12-30T00:01:21"/>
    <d v="1899-12-30T00:01:32"/>
    <d v="1899-12-30T00:00:11"/>
    <d v="1899-12-30T00:01:26"/>
  </r>
  <r>
    <x v="5377"/>
    <n v="0"/>
    <n v="1"/>
    <n v="30"/>
    <n v="5378"/>
    <n v="5.5782818891781331E-3"/>
    <n v="5.5782818891781331E-3"/>
    <d v="1899-12-30T00:01:20"/>
    <d v="1899-12-30T00:01:21"/>
    <d v="1899-12-30T00:01:32"/>
    <d v="1899-12-30T00:00:11"/>
    <d v="1899-12-30T00:01:26"/>
  </r>
  <r>
    <x v="5378"/>
    <n v="0"/>
    <n v="1"/>
    <n v="30"/>
    <n v="5379"/>
    <n v="5.5772448410485219E-3"/>
    <n v="5.5772448410485219E-3"/>
    <d v="1899-12-30T00:01:30"/>
    <d v="1899-12-30T00:01:21"/>
    <d v="1899-12-30T00:01:32"/>
    <d v="1899-12-30T00:00:11"/>
    <d v="1899-12-30T00:01:26"/>
  </r>
  <r>
    <x v="5379"/>
    <n v="0"/>
    <n v="1"/>
    <n v="30"/>
    <n v="5380"/>
    <n v="5.5762081784386614E-3"/>
    <n v="5.5762081784386614E-3"/>
    <d v="1899-12-30T00:01:15"/>
    <d v="1899-12-30T00:01:21"/>
    <d v="1899-12-30T00:01:32"/>
    <d v="1899-12-30T00:00:11"/>
    <d v="1899-12-30T00:01:26"/>
  </r>
  <r>
    <x v="5380"/>
    <n v="0"/>
    <n v="1"/>
    <n v="30"/>
    <n v="5381"/>
    <n v="5.5751719011336185E-3"/>
    <n v="5.5751719011336185E-3"/>
    <d v="1899-12-30T00:01:24"/>
    <d v="1899-12-30T00:01:21"/>
    <d v="1899-12-30T00:01:32"/>
    <d v="1899-12-30T00:00:11"/>
    <d v="1899-12-30T00:01:26"/>
  </r>
  <r>
    <x v="5381"/>
    <n v="0"/>
    <n v="1"/>
    <n v="30"/>
    <n v="5382"/>
    <n v="5.5741360089186179E-3"/>
    <n v="5.5741360089186179E-3"/>
    <d v="1899-12-30T00:01:23"/>
    <d v="1899-12-30T00:01:21"/>
    <d v="1899-12-30T00:01:32"/>
    <d v="1899-12-30T00:00:11"/>
    <d v="1899-12-30T00:01:26"/>
  </r>
  <r>
    <x v="5382"/>
    <n v="0"/>
    <n v="1"/>
    <n v="30"/>
    <n v="5383"/>
    <n v="5.5731005015790449E-3"/>
    <n v="5.5731005015790449E-3"/>
    <d v="1899-12-30T00:01:24"/>
    <d v="1899-12-30T00:01:21"/>
    <d v="1899-12-30T00:01:32"/>
    <d v="1899-12-30T00:00:11"/>
    <d v="1899-12-30T00:01:26"/>
  </r>
  <r>
    <x v="5383"/>
    <n v="0"/>
    <n v="1"/>
    <n v="30"/>
    <n v="5384"/>
    <n v="5.5720653789004459E-3"/>
    <n v="5.5720653789004459E-3"/>
    <d v="1899-12-30T00:01:31"/>
    <d v="1899-12-30T00:01:21"/>
    <d v="1899-12-30T00:01:32"/>
    <d v="1899-12-30T00:00:11"/>
    <d v="1899-12-30T00:01:26"/>
  </r>
  <r>
    <x v="5384"/>
    <n v="0"/>
    <n v="1"/>
    <n v="30"/>
    <n v="5385"/>
    <n v="5.5710306406685237E-3"/>
    <n v="5.5710306406685237E-3"/>
    <d v="1899-12-30T00:01:29"/>
    <d v="1899-12-30T00:01:21"/>
    <d v="1899-12-30T00:01:32"/>
    <d v="1899-12-30T00:00:11"/>
    <d v="1899-12-30T00:01:26"/>
  </r>
  <r>
    <x v="5385"/>
    <n v="0"/>
    <n v="1"/>
    <n v="30"/>
    <n v="5386"/>
    <n v="5.5699962866691422E-3"/>
    <n v="5.5699962866691422E-3"/>
    <d v="1899-12-30T00:01:29"/>
    <d v="1899-12-30T00:01:21"/>
    <d v="1899-12-30T00:01:32"/>
    <d v="1899-12-30T00:00:11"/>
    <d v="1899-12-30T00:01:26"/>
  </r>
  <r>
    <x v="5386"/>
    <n v="0"/>
    <n v="1"/>
    <n v="30"/>
    <n v="5387"/>
    <n v="5.5689623166883234E-3"/>
    <n v="5.5689623166883234E-3"/>
    <d v="1899-12-30T00:01:24"/>
    <d v="1899-12-30T00:01:21"/>
    <d v="1899-12-30T00:01:32"/>
    <d v="1899-12-30T00:00:11"/>
    <d v="1899-12-30T00:01:26"/>
  </r>
  <r>
    <x v="5387"/>
    <n v="0"/>
    <n v="1"/>
    <n v="30"/>
    <n v="5388"/>
    <n v="5.5679287305122494E-3"/>
    <n v="5.5679287305122494E-3"/>
    <d v="1899-12-30T00:01:18"/>
    <d v="1899-12-30T00:01:21"/>
    <d v="1899-12-30T00:01:32"/>
    <d v="1899-12-30T00:00:11"/>
    <d v="1899-12-30T00:01:26"/>
  </r>
  <r>
    <x v="5388"/>
    <n v="0"/>
    <n v="1"/>
    <n v="30"/>
    <n v="5389"/>
    <n v="5.5668955279272589E-3"/>
    <n v="5.5668955279272589E-3"/>
    <d v="1899-12-30T00:01:23"/>
    <d v="1899-12-30T00:01:21"/>
    <d v="1899-12-30T00:01:32"/>
    <d v="1899-12-30T00:00:11"/>
    <d v="1899-12-30T00:01:26"/>
  </r>
  <r>
    <x v="5389"/>
    <n v="0"/>
    <n v="1"/>
    <n v="30"/>
    <n v="5390"/>
    <n v="5.5658627087198514E-3"/>
    <n v="5.5658627087198514E-3"/>
    <d v="1899-12-30T00:01:22"/>
    <d v="1899-12-30T00:01:21"/>
    <d v="1899-12-30T00:01:32"/>
    <d v="1899-12-30T00:00:11"/>
    <d v="1899-12-30T00:01:26"/>
  </r>
  <r>
    <x v="5390"/>
    <n v="0"/>
    <n v="1"/>
    <n v="30"/>
    <n v="5391"/>
    <n v="5.5648302726766831E-3"/>
    <n v="5.5648302726766831E-3"/>
    <d v="1899-12-30T00:01:17"/>
    <d v="1899-12-30T00:01:21"/>
    <d v="1899-12-30T00:01:32"/>
    <d v="1899-12-30T00:00:11"/>
    <d v="1899-12-30T00:01:26"/>
  </r>
  <r>
    <x v="5391"/>
    <n v="0"/>
    <n v="1"/>
    <n v="30"/>
    <n v="5392"/>
    <n v="5.5637982195845702E-3"/>
    <n v="5.5637982195845702E-3"/>
    <d v="1899-12-30T00:01:25"/>
    <d v="1899-12-30T00:01:21"/>
    <d v="1899-12-30T00:01:32"/>
    <d v="1899-12-30T00:00:11"/>
    <d v="1899-12-30T00:01:26"/>
  </r>
  <r>
    <x v="5392"/>
    <n v="0"/>
    <n v="1"/>
    <n v="30"/>
    <n v="5393"/>
    <n v="5.5627665492304842E-3"/>
    <n v="5.5627665492304842E-3"/>
    <d v="1899-12-30T00:01:19"/>
    <d v="1899-12-30T00:01:21"/>
    <d v="1899-12-30T00:01:32"/>
    <d v="1899-12-30T00:00:11"/>
    <d v="1899-12-30T00:01:26"/>
  </r>
  <r>
    <x v="5393"/>
    <n v="0"/>
    <n v="1"/>
    <n v="30"/>
    <n v="5394"/>
    <n v="5.5617352614015575E-3"/>
    <n v="5.5617352614015575E-3"/>
    <d v="1899-12-30T00:01:13"/>
    <d v="1899-12-30T00:01:21"/>
    <d v="1899-12-30T00:01:32"/>
    <d v="1899-12-30T00:00:11"/>
    <d v="1899-12-30T00:01:26"/>
  </r>
  <r>
    <x v="5394"/>
    <n v="0"/>
    <n v="1"/>
    <n v="30"/>
    <n v="5395"/>
    <n v="5.5607043558850789E-3"/>
    <n v="5.5607043558850789E-3"/>
    <d v="1899-12-30T00:01:35"/>
    <d v="1899-12-30T00:01:21"/>
    <d v="1899-12-30T00:01:32"/>
    <d v="1899-12-30T00:00:11"/>
    <d v="1899-12-30T00:01:26"/>
  </r>
  <r>
    <x v="5395"/>
    <n v="0"/>
    <n v="1"/>
    <n v="30"/>
    <n v="5396"/>
    <n v="5.5596738324684954E-3"/>
    <n v="5.5596738324684954E-3"/>
    <d v="1899-12-30T00:01:20"/>
    <d v="1899-12-30T00:01:21"/>
    <d v="1899-12-30T00:01:32"/>
    <d v="1899-12-30T00:00:11"/>
    <d v="1899-12-30T00:01:26"/>
  </r>
  <r>
    <x v="5396"/>
    <n v="0"/>
    <n v="1"/>
    <n v="30"/>
    <n v="5397"/>
    <n v="5.558643690939411E-3"/>
    <n v="5.558643690939411E-3"/>
    <d v="1899-12-30T00:01:23"/>
    <d v="1899-12-30T00:01:21"/>
    <d v="1899-12-30T00:01:32"/>
    <d v="1899-12-30T00:00:11"/>
    <d v="1899-12-30T00:01:26"/>
  </r>
  <r>
    <x v="5397"/>
    <n v="0"/>
    <n v="1"/>
    <n v="30"/>
    <n v="5398"/>
    <n v="5.5576139310855874E-3"/>
    <n v="5.5576139310855874E-3"/>
    <d v="1899-12-30T00:01:27"/>
    <d v="1899-12-30T00:01:21"/>
    <d v="1899-12-30T00:01:32"/>
    <d v="1899-12-30T00:00:11"/>
    <d v="1899-12-30T00:01:26"/>
  </r>
  <r>
    <x v="5398"/>
    <n v="0"/>
    <n v="1"/>
    <n v="30"/>
    <n v="5399"/>
    <n v="5.5565845526949435E-3"/>
    <n v="5.5565845526949435E-3"/>
    <d v="1899-12-30T00:01:24"/>
    <d v="1899-12-30T00:01:21"/>
    <d v="1899-12-30T00:01:32"/>
    <d v="1899-12-30T00:00:11"/>
    <d v="1899-12-30T00:01:26"/>
  </r>
  <r>
    <x v="5399"/>
    <n v="0"/>
    <n v="1"/>
    <n v="30"/>
    <n v="5400"/>
    <n v="5.5555555555555558E-3"/>
    <n v="5.5555555555555558E-3"/>
    <d v="1899-12-30T00:01:33"/>
    <d v="1899-12-30T00:01:21"/>
    <d v="1899-12-30T00:01:32"/>
    <d v="1899-12-30T00:00:11"/>
    <d v="1899-12-30T00:01:26"/>
  </r>
  <r>
    <x v="5400"/>
    <n v="0"/>
    <n v="1"/>
    <n v="30"/>
    <n v="5401"/>
    <n v="5.5545269394556562E-3"/>
    <n v="5.5545269394556562E-3"/>
    <d v="1899-12-30T00:01:29"/>
    <d v="1899-12-30T00:01:21"/>
    <d v="1899-12-30T00:01:32"/>
    <d v="1899-12-30T00:00:11"/>
    <d v="1899-12-30T00:01:26"/>
  </r>
  <r>
    <x v="5401"/>
    <n v="0"/>
    <n v="1"/>
    <n v="30"/>
    <n v="5402"/>
    <n v="5.5534987041836355E-3"/>
    <n v="5.5534987041836355E-3"/>
    <d v="1899-12-30T00:01:24"/>
    <d v="1899-12-30T00:01:21"/>
    <d v="1899-12-30T00:01:32"/>
    <d v="1899-12-30T00:00:11"/>
    <d v="1899-12-30T00:01:26"/>
  </r>
  <r>
    <x v="5402"/>
    <n v="0"/>
    <n v="1"/>
    <n v="30"/>
    <n v="5403"/>
    <n v="5.5524708495280403E-3"/>
    <n v="5.5524708495280403E-3"/>
    <d v="1899-12-30T00:01:28"/>
    <d v="1899-12-30T00:01:21"/>
    <d v="1899-12-30T00:01:32"/>
    <d v="1899-12-30T00:00:11"/>
    <d v="1899-12-30T00:01:26"/>
  </r>
  <r>
    <x v="5403"/>
    <n v="0"/>
    <n v="1"/>
    <n v="30"/>
    <n v="5404"/>
    <n v="5.5514433752775726E-3"/>
    <n v="5.5514433752775726E-3"/>
    <d v="1899-12-30T00:01:31"/>
    <d v="1899-12-30T00:01:21"/>
    <d v="1899-12-30T00:01:32"/>
    <d v="1899-12-30T00:00:11"/>
    <d v="1899-12-30T00:01:26"/>
  </r>
  <r>
    <x v="5404"/>
    <n v="0"/>
    <n v="1"/>
    <n v="30"/>
    <n v="5405"/>
    <n v="5.5504162812210914E-3"/>
    <n v="5.5504162812210914E-3"/>
    <d v="1899-12-30T00:01:21"/>
    <d v="1899-12-30T00:01:21"/>
    <d v="1899-12-30T00:01:32"/>
    <d v="1899-12-30T00:00:11"/>
    <d v="1899-12-30T00:01:26"/>
  </r>
  <r>
    <x v="5405"/>
    <n v="0"/>
    <n v="1"/>
    <n v="30"/>
    <n v="5406"/>
    <n v="5.5493895671476137E-3"/>
    <n v="5.5493895671476137E-3"/>
    <d v="1899-12-30T00:01:26"/>
    <d v="1899-12-30T00:01:21"/>
    <d v="1899-12-30T00:01:32"/>
    <d v="1899-12-30T00:00:11"/>
    <d v="1899-12-30T00:01:26"/>
  </r>
  <r>
    <x v="5406"/>
    <n v="0"/>
    <n v="1"/>
    <n v="30"/>
    <n v="5407"/>
    <n v="5.5483632328463105E-3"/>
    <n v="5.5483632328463105E-3"/>
    <d v="1899-12-30T00:01:20"/>
    <d v="1899-12-30T00:01:21"/>
    <d v="1899-12-30T00:01:32"/>
    <d v="1899-12-30T00:00:11"/>
    <d v="1899-12-30T00:01:26"/>
  </r>
  <r>
    <x v="5407"/>
    <n v="0"/>
    <n v="1"/>
    <n v="30"/>
    <n v="5408"/>
    <n v="5.5473372781065086E-3"/>
    <n v="5.5473372781065086E-3"/>
    <d v="1899-12-30T00:01:41"/>
    <d v="1899-12-30T00:01:21"/>
    <d v="1899-12-30T00:01:32"/>
    <d v="1899-12-30T00:00:11"/>
    <d v="1899-12-30T00:01:26"/>
  </r>
  <r>
    <x v="5408"/>
    <n v="0"/>
    <n v="1"/>
    <n v="30"/>
    <n v="5409"/>
    <n v="5.546311702717693E-3"/>
    <n v="5.546311702717693E-3"/>
    <d v="1899-12-30T00:01:21"/>
    <d v="1899-12-30T00:01:21"/>
    <d v="1899-12-30T00:01:32"/>
    <d v="1899-12-30T00:00:11"/>
    <d v="1899-12-30T00:01:26"/>
  </r>
  <r>
    <x v="5409"/>
    <n v="0"/>
    <n v="1"/>
    <n v="30"/>
    <n v="5410"/>
    <n v="5.5452865064695009E-3"/>
    <n v="5.5452865064695009E-3"/>
    <d v="1899-12-30T00:01:29"/>
    <d v="1899-12-30T00:01:21"/>
    <d v="1899-12-30T00:01:32"/>
    <d v="1899-12-30T00:00:11"/>
    <d v="1899-12-30T00:01:26"/>
  </r>
  <r>
    <x v="5410"/>
    <n v="0"/>
    <n v="1"/>
    <n v="30"/>
    <n v="5411"/>
    <n v="5.5442616891517279E-3"/>
    <n v="5.5442616891517279E-3"/>
    <d v="1899-12-30T00:01:22"/>
    <d v="1899-12-30T00:01:21"/>
    <d v="1899-12-30T00:01:32"/>
    <d v="1899-12-30T00:00:11"/>
    <d v="1899-12-30T00:01:26"/>
  </r>
  <r>
    <x v="5411"/>
    <n v="0"/>
    <n v="1"/>
    <n v="30"/>
    <n v="5412"/>
    <n v="5.5432372505543242E-3"/>
    <n v="5.5432372505543242E-3"/>
    <d v="1899-12-30T00:01:18"/>
    <d v="1899-12-30T00:01:21"/>
    <d v="1899-12-30T00:01:32"/>
    <d v="1899-12-30T00:00:11"/>
    <d v="1899-12-30T00:01:26"/>
  </r>
  <r>
    <x v="5412"/>
    <n v="0"/>
    <n v="1"/>
    <n v="30"/>
    <n v="5413"/>
    <n v="5.5422131904673934E-3"/>
    <n v="5.5422131904673934E-3"/>
    <d v="1899-12-30T00:01:28"/>
    <d v="1899-12-30T00:01:21"/>
    <d v="1899-12-30T00:01:32"/>
    <d v="1899-12-30T00:00:11"/>
    <d v="1899-12-30T00:01:26"/>
  </r>
  <r>
    <x v="5413"/>
    <n v="0"/>
    <n v="1"/>
    <n v="30"/>
    <n v="5414"/>
    <n v="5.5411895086811972E-3"/>
    <n v="5.5411895086811972E-3"/>
    <d v="1899-12-30T00:01:18"/>
    <d v="1899-12-30T00:01:21"/>
    <d v="1899-12-30T00:01:32"/>
    <d v="1899-12-30T00:00:11"/>
    <d v="1899-12-30T00:01:26"/>
  </r>
  <r>
    <x v="5414"/>
    <n v="0"/>
    <n v="1"/>
    <n v="30"/>
    <n v="5415"/>
    <n v="5.5401662049861496E-3"/>
    <n v="5.5401662049861496E-3"/>
    <d v="1899-12-30T00:01:21"/>
    <d v="1899-12-30T00:01:21"/>
    <d v="1899-12-30T00:01:32"/>
    <d v="1899-12-30T00:00:11"/>
    <d v="1899-12-30T00:01:26"/>
  </r>
  <r>
    <x v="5415"/>
    <n v="0"/>
    <n v="1"/>
    <n v="30"/>
    <n v="5416"/>
    <n v="5.539143279172821E-3"/>
    <n v="5.539143279172821E-3"/>
    <d v="1899-12-30T00:01:27"/>
    <d v="1899-12-30T00:01:21"/>
    <d v="1899-12-30T00:01:32"/>
    <d v="1899-12-30T00:00:11"/>
    <d v="1899-12-30T00:01:26"/>
  </r>
  <r>
    <x v="5416"/>
    <n v="0"/>
    <n v="1"/>
    <n v="30"/>
    <n v="5417"/>
    <n v="5.5381207310319369E-3"/>
    <n v="5.5381207310319369E-3"/>
    <d v="1899-12-30T00:01:18"/>
    <d v="1899-12-30T00:01:21"/>
    <d v="1899-12-30T00:01:32"/>
    <d v="1899-12-30T00:00:11"/>
    <d v="1899-12-30T00:01:26"/>
  </r>
  <r>
    <x v="5417"/>
    <n v="0"/>
    <n v="1"/>
    <n v="30"/>
    <n v="5418"/>
    <n v="5.5370985603543747E-3"/>
    <n v="5.5370985603543747E-3"/>
    <d v="1899-12-30T00:01:31"/>
    <d v="1899-12-30T00:01:21"/>
    <d v="1899-12-30T00:01:32"/>
    <d v="1899-12-30T00:00:11"/>
    <d v="1899-12-30T00:01:26"/>
  </r>
  <r>
    <x v="5418"/>
    <n v="0"/>
    <n v="1"/>
    <n v="30"/>
    <n v="5419"/>
    <n v="5.5360767669311679E-3"/>
    <n v="5.5360767669311679E-3"/>
    <d v="1899-12-30T00:01:22"/>
    <d v="1899-12-30T00:01:21"/>
    <d v="1899-12-30T00:01:32"/>
    <d v="1899-12-30T00:00:11"/>
    <d v="1899-12-30T00:01:26"/>
  </r>
  <r>
    <x v="5419"/>
    <n v="0"/>
    <n v="1"/>
    <n v="30"/>
    <n v="5420"/>
    <n v="5.5350553505535052E-3"/>
    <n v="5.5350553505535052E-3"/>
    <d v="1899-12-30T00:01:41"/>
    <d v="1899-12-30T00:01:21"/>
    <d v="1899-12-30T00:01:32"/>
    <d v="1899-12-30T00:00:11"/>
    <d v="1899-12-30T00:01:26"/>
  </r>
  <r>
    <x v="5420"/>
    <n v="0"/>
    <n v="1"/>
    <n v="30"/>
    <n v="5421"/>
    <n v="5.5340343110127279E-3"/>
    <n v="5.5340343110127279E-3"/>
    <d v="1899-12-30T00:01:23"/>
    <d v="1899-12-30T00:01:21"/>
    <d v="1899-12-30T00:01:32"/>
    <d v="1899-12-30T00:00:11"/>
    <d v="1899-12-30T00:01:26"/>
  </r>
  <r>
    <x v="5421"/>
    <n v="0"/>
    <n v="1"/>
    <n v="30"/>
    <n v="5422"/>
    <n v="5.5330136481003319E-3"/>
    <n v="5.5330136481003319E-3"/>
    <d v="1899-12-30T00:01:36"/>
    <d v="1899-12-30T00:01:21"/>
    <d v="1899-12-30T00:01:32"/>
    <d v="1899-12-30T00:00:11"/>
    <d v="1899-12-30T00:01:26"/>
  </r>
  <r>
    <x v="5422"/>
    <n v="0"/>
    <n v="1"/>
    <n v="30"/>
    <n v="5423"/>
    <n v="5.5319933616079665E-3"/>
    <n v="5.5319933616079665E-3"/>
    <d v="1899-12-30T00:01:28"/>
    <d v="1899-12-30T00:01:21"/>
    <d v="1899-12-30T00:01:32"/>
    <d v="1899-12-30T00:00:11"/>
    <d v="1899-12-30T00:01:26"/>
  </r>
  <r>
    <x v="5423"/>
    <n v="0"/>
    <n v="1"/>
    <n v="30"/>
    <n v="5424"/>
    <n v="5.5309734513274336E-3"/>
    <n v="5.5309734513274336E-3"/>
    <d v="1899-12-30T00:01:18"/>
    <d v="1899-12-30T00:01:21"/>
    <d v="1899-12-30T00:01:32"/>
    <d v="1899-12-30T00:00:11"/>
    <d v="1899-12-30T00:01:26"/>
  </r>
  <r>
    <x v="5424"/>
    <n v="0"/>
    <n v="1"/>
    <n v="30"/>
    <n v="5425"/>
    <n v="5.5299539170506912E-3"/>
    <n v="5.5299539170506912E-3"/>
    <d v="1899-12-30T00:01:20"/>
    <d v="1899-12-30T00:01:21"/>
    <d v="1899-12-30T00:01:32"/>
    <d v="1899-12-30T00:00:11"/>
    <d v="1899-12-30T00:01:26"/>
  </r>
  <r>
    <x v="5425"/>
    <n v="0"/>
    <n v="1"/>
    <n v="30"/>
    <n v="5426"/>
    <n v="5.5289347585698485E-3"/>
    <n v="5.5289347585698485E-3"/>
    <d v="1899-12-30T00:01:20"/>
    <d v="1899-12-30T00:01:21"/>
    <d v="1899-12-30T00:01:32"/>
    <d v="1899-12-30T00:00:11"/>
    <d v="1899-12-30T00:01:26"/>
  </r>
  <r>
    <x v="5426"/>
    <n v="0"/>
    <n v="1"/>
    <n v="30"/>
    <n v="5427"/>
    <n v="5.5279159756771697E-3"/>
    <n v="5.5279159756771697E-3"/>
    <d v="1899-12-30T00:01:26"/>
    <d v="1899-12-30T00:01:21"/>
    <d v="1899-12-30T00:01:32"/>
    <d v="1899-12-30T00:00:11"/>
    <d v="1899-12-30T00:01:26"/>
  </r>
  <r>
    <x v="5427"/>
    <n v="0"/>
    <n v="1"/>
    <n v="30"/>
    <n v="5428"/>
    <n v="5.5268975681650699E-3"/>
    <n v="5.5268975681650699E-3"/>
    <d v="1899-12-30T00:01:26"/>
    <d v="1899-12-30T00:01:21"/>
    <d v="1899-12-30T00:01:32"/>
    <d v="1899-12-30T00:00:11"/>
    <d v="1899-12-30T00:01:26"/>
  </r>
  <r>
    <x v="5428"/>
    <n v="0"/>
    <n v="1"/>
    <n v="30"/>
    <n v="5429"/>
    <n v="5.5258795358261188E-3"/>
    <n v="5.5258795358261188E-3"/>
    <d v="1899-12-30T00:01:19"/>
    <d v="1899-12-30T00:01:21"/>
    <d v="1899-12-30T00:01:32"/>
    <d v="1899-12-30T00:00:11"/>
    <d v="1899-12-30T00:01:26"/>
  </r>
  <r>
    <x v="5429"/>
    <n v="0"/>
    <n v="1"/>
    <n v="30"/>
    <n v="5430"/>
    <n v="5.5248618784530384E-3"/>
    <n v="5.5248618784530384E-3"/>
    <d v="1899-12-30T00:01:30"/>
    <d v="1899-12-30T00:01:21"/>
    <d v="1899-12-30T00:01:32"/>
    <d v="1899-12-30T00:00:11"/>
    <d v="1899-12-30T00:01:26"/>
  </r>
  <r>
    <x v="5430"/>
    <n v="0"/>
    <n v="1"/>
    <n v="30"/>
    <n v="5431"/>
    <n v="5.5238445958387039E-3"/>
    <n v="5.5238445958387039E-3"/>
    <d v="1899-12-30T00:01:21"/>
    <d v="1899-12-30T00:01:21"/>
    <d v="1899-12-30T00:01:32"/>
    <d v="1899-12-30T00:00:11"/>
    <d v="1899-12-30T00:01:26"/>
  </r>
  <r>
    <x v="5431"/>
    <n v="0"/>
    <n v="1"/>
    <n v="30"/>
    <n v="5432"/>
    <n v="5.5228276877761417E-3"/>
    <n v="5.5228276877761417E-3"/>
    <d v="1899-12-30T00:01:22"/>
    <d v="1899-12-30T00:01:21"/>
    <d v="1899-12-30T00:01:32"/>
    <d v="1899-12-30T00:00:11"/>
    <d v="1899-12-30T00:01:26"/>
  </r>
  <r>
    <x v="5432"/>
    <n v="0"/>
    <n v="1"/>
    <n v="30"/>
    <n v="5433"/>
    <n v="5.5218111540585313E-3"/>
    <n v="5.5218111540585313E-3"/>
    <d v="1899-12-30T00:01:31"/>
    <d v="1899-12-30T00:01:21"/>
    <d v="1899-12-30T00:01:32"/>
    <d v="1899-12-30T00:00:11"/>
    <d v="1899-12-30T00:01:26"/>
  </r>
  <r>
    <x v="5433"/>
    <n v="0"/>
    <n v="1"/>
    <n v="30"/>
    <n v="5434"/>
    <n v="5.5207949944792046E-3"/>
    <n v="5.5207949944792046E-3"/>
    <d v="1899-12-30T00:01:25"/>
    <d v="1899-12-30T00:01:21"/>
    <d v="1899-12-30T00:01:32"/>
    <d v="1899-12-30T00:00:11"/>
    <d v="1899-12-30T00:01:26"/>
  </r>
  <r>
    <x v="5434"/>
    <n v="0"/>
    <n v="1"/>
    <n v="30"/>
    <n v="5435"/>
    <n v="5.5197792088316471E-3"/>
    <n v="5.5197792088316471E-3"/>
    <d v="1899-12-30T00:01:27"/>
    <d v="1899-12-30T00:01:21"/>
    <d v="1899-12-30T00:01:32"/>
    <d v="1899-12-30T00:00:11"/>
    <d v="1899-12-30T00:01:26"/>
  </r>
  <r>
    <x v="5435"/>
    <n v="0"/>
    <n v="1"/>
    <n v="30"/>
    <n v="5436"/>
    <n v="5.5187637969094927E-3"/>
    <n v="5.5187637969094927E-3"/>
    <d v="1899-12-30T00:01:31"/>
    <d v="1899-12-30T00:01:21"/>
    <d v="1899-12-30T00:01:32"/>
    <d v="1899-12-30T00:00:11"/>
    <d v="1899-12-30T00:01:26"/>
  </r>
  <r>
    <x v="5436"/>
    <n v="0"/>
    <n v="1"/>
    <n v="30"/>
    <n v="5437"/>
    <n v="5.5177487585065296E-3"/>
    <n v="5.5177487585065296E-3"/>
    <d v="1899-12-30T00:01:23"/>
    <d v="1899-12-30T00:01:21"/>
    <d v="1899-12-30T00:01:32"/>
    <d v="1899-12-30T00:00:11"/>
    <d v="1899-12-30T00:01:26"/>
  </r>
  <r>
    <x v="5437"/>
    <n v="0"/>
    <n v="1"/>
    <n v="30"/>
    <n v="5438"/>
    <n v="5.5167340934166977E-3"/>
    <n v="5.5167340934166977E-3"/>
    <d v="1899-12-30T00:01:24"/>
    <d v="1899-12-30T00:01:21"/>
    <d v="1899-12-30T00:01:32"/>
    <d v="1899-12-30T00:00:11"/>
    <d v="1899-12-30T00:01:26"/>
  </r>
  <r>
    <x v="5438"/>
    <n v="0"/>
    <n v="1"/>
    <n v="30"/>
    <n v="5439"/>
    <n v="5.5157198014340872E-3"/>
    <n v="5.5157198014340872E-3"/>
    <d v="1899-12-30T00:01:27"/>
    <d v="1899-12-30T00:01:21"/>
    <d v="1899-12-30T00:01:32"/>
    <d v="1899-12-30T00:00:11"/>
    <d v="1899-12-30T00:01:26"/>
  </r>
  <r>
    <x v="5439"/>
    <n v="0"/>
    <n v="1"/>
    <n v="30"/>
    <n v="5440"/>
    <n v="5.5147058823529415E-3"/>
    <n v="5.5147058823529415E-3"/>
    <d v="1899-12-30T00:01:25"/>
    <d v="1899-12-30T00:01:21"/>
    <d v="1899-12-30T00:01:32"/>
    <d v="1899-12-30T00:00:11"/>
    <d v="1899-12-30T00:01:26"/>
  </r>
  <r>
    <x v="5440"/>
    <n v="0"/>
    <n v="1"/>
    <n v="30"/>
    <n v="5441"/>
    <n v="5.5136923359676527E-3"/>
    <n v="5.5136923359676527E-3"/>
    <d v="1899-12-30T00:01:17"/>
    <d v="1899-12-30T00:01:21"/>
    <d v="1899-12-30T00:01:32"/>
    <d v="1899-12-30T00:00:11"/>
    <d v="1899-12-30T00:01:26"/>
  </r>
  <r>
    <x v="5441"/>
    <n v="0"/>
    <n v="1"/>
    <n v="30"/>
    <n v="5442"/>
    <n v="5.512679162072767E-3"/>
    <n v="5.512679162072767E-3"/>
    <d v="1899-12-30T00:01:22"/>
    <d v="1899-12-30T00:01:21"/>
    <d v="1899-12-30T00:01:32"/>
    <d v="1899-12-30T00:00:11"/>
    <d v="1899-12-30T00:01:26"/>
  </r>
  <r>
    <x v="5442"/>
    <n v="0"/>
    <n v="1"/>
    <n v="30"/>
    <n v="5443"/>
    <n v="5.5116663604629799E-3"/>
    <n v="5.5116663604629799E-3"/>
    <d v="1899-12-30T00:01:28"/>
    <d v="1899-12-30T00:01:21"/>
    <d v="1899-12-30T00:01:32"/>
    <d v="1899-12-30T00:00:11"/>
    <d v="1899-12-30T00:01:26"/>
  </r>
  <r>
    <x v="5443"/>
    <n v="0"/>
    <n v="1"/>
    <n v="30"/>
    <n v="5444"/>
    <n v="5.5106539309331378E-3"/>
    <n v="5.5106539309331378E-3"/>
    <d v="1899-12-30T00:01:30"/>
    <d v="1899-12-30T00:01:21"/>
    <d v="1899-12-30T00:01:32"/>
    <d v="1899-12-30T00:00:11"/>
    <d v="1899-12-30T00:01:26"/>
  </r>
  <r>
    <x v="5444"/>
    <n v="0"/>
    <n v="1"/>
    <n v="30"/>
    <n v="5445"/>
    <n v="5.5096418732782371E-3"/>
    <n v="5.5096418732782371E-3"/>
    <d v="1899-12-30T00:01:22"/>
    <d v="1899-12-30T00:01:21"/>
    <d v="1899-12-30T00:01:32"/>
    <d v="1899-12-30T00:00:11"/>
    <d v="1899-12-30T00:01:26"/>
  </r>
  <r>
    <x v="5445"/>
    <n v="0"/>
    <n v="1"/>
    <n v="30"/>
    <n v="5446"/>
    <n v="5.508630187293426E-3"/>
    <n v="5.508630187293426E-3"/>
    <d v="1899-12-30T00:01:25"/>
    <d v="1899-12-30T00:01:21"/>
    <d v="1899-12-30T00:01:32"/>
    <d v="1899-12-30T00:00:11"/>
    <d v="1899-12-30T00:01:26"/>
  </r>
  <r>
    <x v="5446"/>
    <n v="0"/>
    <n v="1"/>
    <n v="30"/>
    <n v="5447"/>
    <n v="5.5076188727740038E-3"/>
    <n v="5.5076188727740038E-3"/>
    <d v="1899-12-30T00:01:26"/>
    <d v="1899-12-30T00:01:21"/>
    <d v="1899-12-30T00:01:32"/>
    <d v="1899-12-30T00:00:11"/>
    <d v="1899-12-30T00:01:26"/>
  </r>
  <r>
    <x v="5447"/>
    <n v="0"/>
    <n v="1"/>
    <n v="30"/>
    <n v="5448"/>
    <n v="5.5066079295154188E-3"/>
    <n v="5.5066079295154188E-3"/>
    <d v="1899-12-30T00:01:20"/>
    <d v="1899-12-30T00:01:21"/>
    <d v="1899-12-30T00:01:32"/>
    <d v="1899-12-30T00:00:11"/>
    <d v="1899-12-30T00:01:26"/>
  </r>
  <r>
    <x v="5448"/>
    <n v="0"/>
    <n v="1"/>
    <n v="30"/>
    <n v="5449"/>
    <n v="5.5055973573132685E-3"/>
    <n v="5.5055973573132685E-3"/>
    <d v="1899-12-30T00:01:26"/>
    <d v="1899-12-30T00:01:21"/>
    <d v="1899-12-30T00:01:32"/>
    <d v="1899-12-30T00:00:11"/>
    <d v="1899-12-30T00:01:26"/>
  </r>
  <r>
    <x v="5449"/>
    <n v="0"/>
    <n v="1"/>
    <n v="30"/>
    <n v="5450"/>
    <n v="5.5045871559633031E-3"/>
    <n v="5.5045871559633031E-3"/>
    <d v="1899-12-30T00:01:21"/>
    <d v="1899-12-30T00:01:21"/>
    <d v="1899-12-30T00:01:32"/>
    <d v="1899-12-30T00:00:11"/>
    <d v="1899-12-30T00:01:26"/>
  </r>
  <r>
    <x v="5450"/>
    <n v="0"/>
    <n v="1"/>
    <n v="30"/>
    <n v="5451"/>
    <n v="5.5035773252614202E-3"/>
    <n v="5.5035773252614202E-3"/>
    <d v="1899-12-30T00:01:22"/>
    <d v="1899-12-30T00:01:21"/>
    <d v="1899-12-30T00:01:32"/>
    <d v="1899-12-30T00:00:11"/>
    <d v="1899-12-30T00:01:26"/>
  </r>
  <r>
    <x v="5451"/>
    <n v="0"/>
    <n v="1"/>
    <n v="30"/>
    <n v="5452"/>
    <n v="5.5025678650036684E-3"/>
    <n v="5.5025678650036684E-3"/>
    <d v="1899-12-30T00:01:14"/>
    <d v="1899-12-30T00:01:21"/>
    <d v="1899-12-30T00:01:32"/>
    <d v="1899-12-30T00:00:10"/>
    <d v="1899-12-30T00:01:26"/>
  </r>
  <r>
    <x v="5452"/>
    <n v="0"/>
    <n v="1"/>
    <n v="30"/>
    <n v="5453"/>
    <n v="5.5015587749862463E-3"/>
    <n v="5.5015587749862463E-3"/>
    <d v="1899-12-30T00:01:20"/>
    <d v="1899-12-30T00:01:21"/>
    <d v="1899-12-30T00:01:31"/>
    <d v="1899-12-30T00:00:10"/>
    <d v="1899-12-30T00:01:26"/>
  </r>
  <r>
    <x v="5453"/>
    <n v="0"/>
    <n v="1"/>
    <n v="30"/>
    <n v="5454"/>
    <n v="5.5005500550055009E-3"/>
    <n v="5.5005500550055009E-3"/>
    <d v="1899-12-30T00:01:23"/>
    <d v="1899-12-30T00:01:21"/>
    <d v="1899-12-30T00:01:31"/>
    <d v="1899-12-30T00:00:10"/>
    <d v="1899-12-30T00:01:26"/>
  </r>
  <r>
    <x v="5454"/>
    <n v="0"/>
    <n v="1"/>
    <n v="30"/>
    <n v="5455"/>
    <n v="5.4995417048579283E-3"/>
    <n v="5.4995417048579283E-3"/>
    <d v="1899-12-30T00:01:21"/>
    <d v="1899-12-30T00:01:21"/>
    <d v="1899-12-30T00:01:31"/>
    <d v="1899-12-30T00:00:10"/>
    <d v="1899-12-30T00:01:26"/>
  </r>
  <r>
    <x v="5455"/>
    <n v="0"/>
    <n v="1"/>
    <n v="30"/>
    <n v="5456"/>
    <n v="5.4985337243401763E-3"/>
    <n v="5.4985337243401763E-3"/>
    <d v="1899-12-30T00:01:25"/>
    <d v="1899-12-30T00:01:21"/>
    <d v="1899-12-30T00:01:31"/>
    <d v="1899-12-30T00:00:10"/>
    <d v="1899-12-30T00:01:26"/>
  </r>
  <r>
    <x v="5456"/>
    <n v="0"/>
    <n v="1"/>
    <n v="30"/>
    <n v="5457"/>
    <n v="5.4975261132490377E-3"/>
    <n v="5.4975261132490377E-3"/>
    <d v="1899-12-30T00:01:16"/>
    <d v="1899-12-30T00:01:21"/>
    <d v="1899-12-30T00:01:31"/>
    <d v="1899-12-30T00:00:10"/>
    <d v="1899-12-30T00:01:26"/>
  </r>
  <r>
    <x v="5457"/>
    <n v="0"/>
    <n v="1"/>
    <n v="30"/>
    <n v="5458"/>
    <n v="5.496518871381458E-3"/>
    <n v="5.496518871381458E-3"/>
    <d v="1899-12-30T00:01:29"/>
    <d v="1899-12-30T00:01:21"/>
    <d v="1899-12-30T00:01:31"/>
    <d v="1899-12-30T00:00:10"/>
    <d v="1899-12-30T00:01:26"/>
  </r>
  <r>
    <x v="5458"/>
    <n v="0"/>
    <n v="1"/>
    <n v="30"/>
    <n v="5459"/>
    <n v="5.49551199853453E-3"/>
    <n v="5.49551199853453E-3"/>
    <d v="1899-12-30T00:01:25"/>
    <d v="1899-12-30T00:01:21"/>
    <d v="1899-12-30T00:01:31"/>
    <d v="1899-12-30T00:00:10"/>
    <d v="1899-12-30T00:01:26"/>
  </r>
  <r>
    <x v="5459"/>
    <n v="0"/>
    <n v="1"/>
    <n v="30"/>
    <n v="5460"/>
    <n v="5.4945054945054949E-3"/>
    <n v="5.4945054945054949E-3"/>
    <d v="1899-12-30T00:01:23"/>
    <d v="1899-12-30T00:01:21"/>
    <d v="1899-12-30T00:01:31"/>
    <d v="1899-12-30T00:00:10"/>
    <d v="1899-12-30T00:01:26"/>
  </r>
  <r>
    <x v="5460"/>
    <n v="0"/>
    <n v="1"/>
    <n v="30"/>
    <n v="5461"/>
    <n v="5.4934993590917414E-3"/>
    <n v="5.4934993590917414E-3"/>
    <d v="1899-12-30T00:01:27"/>
    <d v="1899-12-30T00:01:21"/>
    <d v="1899-12-30T00:01:31"/>
    <d v="1899-12-30T00:00:10"/>
    <d v="1899-12-30T00:01:26"/>
  </r>
  <r>
    <x v="5461"/>
    <n v="0"/>
    <n v="1"/>
    <n v="30"/>
    <n v="5462"/>
    <n v="5.4924935920908089E-3"/>
    <n v="5.4924935920908089E-3"/>
    <d v="1899-12-30T00:01:22"/>
    <d v="1899-12-30T00:01:21"/>
    <d v="1899-12-30T00:01:31"/>
    <d v="1899-12-30T00:00:10"/>
    <d v="1899-12-30T00:01:26"/>
  </r>
  <r>
    <x v="5462"/>
    <n v="0"/>
    <n v="1"/>
    <n v="30"/>
    <n v="5463"/>
    <n v="5.4914881933003845E-3"/>
    <n v="5.4914881933003845E-3"/>
    <d v="1899-12-30T00:01:23"/>
    <d v="1899-12-30T00:01:21"/>
    <d v="1899-12-30T00:01:31"/>
    <d v="1899-12-30T00:00:10"/>
    <d v="1899-12-30T00:01:26"/>
  </r>
  <r>
    <x v="5463"/>
    <n v="0"/>
    <n v="1"/>
    <n v="30"/>
    <n v="5464"/>
    <n v="5.4904831625183018E-3"/>
    <n v="5.4904831625183018E-3"/>
    <d v="1899-12-30T00:01:24"/>
    <d v="1899-12-30T00:01:21"/>
    <d v="1899-12-30T00:01:31"/>
    <d v="1899-12-30T00:00:10"/>
    <d v="1899-12-30T00:01:26"/>
  </r>
  <r>
    <x v="5464"/>
    <n v="0"/>
    <n v="1"/>
    <n v="30"/>
    <n v="5465"/>
    <n v="5.4894784995425435E-3"/>
    <n v="5.4894784995425435E-3"/>
    <d v="1899-12-30T00:01:25"/>
    <d v="1899-12-30T00:01:21"/>
    <d v="1899-12-30T00:01:31"/>
    <d v="1899-12-30T00:00:10"/>
    <d v="1899-12-30T00:01:26"/>
  </r>
  <r>
    <x v="5465"/>
    <n v="0"/>
    <n v="1"/>
    <n v="30"/>
    <n v="5466"/>
    <n v="5.4884742041712408E-3"/>
    <n v="5.4884742041712408E-3"/>
    <d v="1899-12-30T00:01:24"/>
    <d v="1899-12-30T00:01:21"/>
    <d v="1899-12-30T00:01:31"/>
    <d v="1899-12-30T00:00:10"/>
    <d v="1899-12-30T00:01:26"/>
  </r>
  <r>
    <x v="5466"/>
    <n v="0"/>
    <n v="1"/>
    <n v="30"/>
    <n v="5467"/>
    <n v="5.4874702762026705E-3"/>
    <n v="5.4874702762026705E-3"/>
    <d v="1899-12-30T00:01:25"/>
    <d v="1899-12-30T00:01:21"/>
    <d v="1899-12-30T00:01:31"/>
    <d v="1899-12-30T00:00:10"/>
    <d v="1899-12-30T00:01:26"/>
  </r>
  <r>
    <x v="5467"/>
    <n v="0"/>
    <n v="1"/>
    <n v="30"/>
    <n v="5468"/>
    <n v="5.4864667154352594E-3"/>
    <n v="5.4864667154352594E-3"/>
    <d v="1899-12-30T00:01:22"/>
    <d v="1899-12-30T00:01:21"/>
    <d v="1899-12-30T00:01:31"/>
    <d v="1899-12-30T00:00:10"/>
    <d v="1899-12-30T00:01:26"/>
  </r>
  <r>
    <x v="5468"/>
    <n v="0"/>
    <n v="1"/>
    <n v="30"/>
    <n v="5469"/>
    <n v="5.485463521667581E-3"/>
    <n v="5.485463521667581E-3"/>
    <d v="1899-12-30T00:01:21"/>
    <d v="1899-12-30T00:01:21"/>
    <d v="1899-12-30T00:01:31"/>
    <d v="1899-12-30T00:00:10"/>
    <d v="1899-12-30T00:01:26"/>
  </r>
  <r>
    <x v="5469"/>
    <n v="0"/>
    <n v="1"/>
    <n v="30"/>
    <n v="5470"/>
    <n v="5.4844606946983544E-3"/>
    <n v="5.4844606946983544E-3"/>
    <d v="1899-12-30T00:01:23"/>
    <d v="1899-12-30T00:01:21"/>
    <d v="1899-12-30T00:01:31"/>
    <d v="1899-12-30T00:00:10"/>
    <d v="1899-12-30T00:01:26"/>
  </r>
  <r>
    <x v="5470"/>
    <n v="0"/>
    <n v="1"/>
    <n v="30"/>
    <n v="5471"/>
    <n v="5.483458234326449E-3"/>
    <n v="5.483458234326449E-3"/>
    <d v="1899-12-30T00:01:31"/>
    <d v="1899-12-30T00:01:21"/>
    <d v="1899-12-30T00:01:31"/>
    <d v="1899-12-30T00:00:10"/>
    <d v="1899-12-30T00:01:26"/>
  </r>
  <r>
    <x v="5471"/>
    <n v="0"/>
    <n v="1"/>
    <n v="30"/>
    <n v="5472"/>
    <n v="5.4824561403508769E-3"/>
    <n v="5.4824561403508769E-3"/>
    <d v="1899-12-30T00:01:25"/>
    <d v="1899-12-30T00:01:21"/>
    <d v="1899-12-30T00:01:31"/>
    <d v="1899-12-30T00:00:10"/>
    <d v="1899-12-30T00:01:26"/>
  </r>
  <r>
    <x v="5472"/>
    <n v="0"/>
    <n v="1"/>
    <n v="30"/>
    <n v="5473"/>
    <n v="5.4814544125708024E-3"/>
    <n v="5.4814544125708024E-3"/>
    <d v="1899-12-30T00:01:27"/>
    <d v="1899-12-30T00:01:21"/>
    <d v="1899-12-30T00:01:31"/>
    <d v="1899-12-30T00:00:10"/>
    <d v="1899-12-30T00:01:26"/>
  </r>
  <r>
    <x v="5473"/>
    <n v="0"/>
    <n v="1"/>
    <n v="30"/>
    <n v="5474"/>
    <n v="5.4804530507855317E-3"/>
    <n v="5.4804530507855317E-3"/>
    <d v="1899-12-30T00:01:20"/>
    <d v="1899-12-30T00:01:21"/>
    <d v="1899-12-30T00:01:31"/>
    <d v="1899-12-30T00:00:10"/>
    <d v="1899-12-30T00:01:26"/>
  </r>
  <r>
    <x v="5474"/>
    <n v="0"/>
    <n v="1"/>
    <n v="30"/>
    <n v="5475"/>
    <n v="5.4794520547945206E-3"/>
    <n v="5.4794520547945206E-3"/>
    <d v="1899-12-30T00:01:22"/>
    <d v="1899-12-30T00:01:21"/>
    <d v="1899-12-30T00:01:31"/>
    <d v="1899-12-30T00:00:10"/>
    <d v="1899-12-30T00:01:26"/>
  </r>
  <r>
    <x v="5475"/>
    <n v="0"/>
    <n v="1"/>
    <n v="30"/>
    <n v="5476"/>
    <n v="5.4784514243973702E-3"/>
    <n v="5.4784514243973702E-3"/>
    <d v="1899-12-30T00:01:25"/>
    <d v="1899-12-30T00:01:21"/>
    <d v="1899-12-30T00:01:31"/>
    <d v="1899-12-30T00:00:10"/>
    <d v="1899-12-30T00:01:26"/>
  </r>
  <r>
    <x v="5476"/>
    <n v="0"/>
    <n v="1"/>
    <n v="30"/>
    <n v="5477"/>
    <n v="5.4774511593938284E-3"/>
    <n v="5.4774511593938284E-3"/>
    <d v="1899-12-30T00:01:25"/>
    <d v="1899-12-30T00:01:21"/>
    <d v="1899-12-30T00:01:31"/>
    <d v="1899-12-30T00:00:10"/>
    <d v="1899-12-30T00:01:26"/>
  </r>
  <r>
    <x v="5477"/>
    <n v="0"/>
    <n v="1"/>
    <n v="30"/>
    <n v="5478"/>
    <n v="5.4764512595837896E-3"/>
    <n v="5.4764512595837896E-3"/>
    <d v="1899-12-30T00:01:22"/>
    <d v="1899-12-30T00:01:21"/>
    <d v="1899-12-30T00:01:31"/>
    <d v="1899-12-30T00:00:10"/>
    <d v="1899-12-30T00:01:26"/>
  </r>
  <r>
    <x v="5478"/>
    <n v="0"/>
    <n v="1"/>
    <n v="30"/>
    <n v="5479"/>
    <n v="5.4754517247672932E-3"/>
    <n v="5.4754517247672932E-3"/>
    <d v="1899-12-30T00:01:16"/>
    <d v="1899-12-30T00:01:21"/>
    <d v="1899-12-30T00:01:31"/>
    <d v="1899-12-30T00:00:10"/>
    <d v="1899-12-30T00:01:26"/>
  </r>
  <r>
    <x v="5479"/>
    <n v="0"/>
    <n v="1"/>
    <n v="30"/>
    <n v="5480"/>
    <n v="5.4744525547445258E-3"/>
    <n v="5.4744525547445258E-3"/>
    <d v="1899-12-30T00:01:26"/>
    <d v="1899-12-30T00:01:21"/>
    <d v="1899-12-30T00:01:31"/>
    <d v="1899-12-30T00:00:10"/>
    <d v="1899-12-30T00:01:26"/>
  </r>
  <r>
    <x v="5480"/>
    <n v="0"/>
    <n v="1"/>
    <n v="30"/>
    <n v="5481"/>
    <n v="5.4734537493158182E-3"/>
    <n v="5.4734537493158182E-3"/>
    <d v="1899-12-30T00:01:25"/>
    <d v="1899-12-30T00:01:21"/>
    <d v="1899-12-30T00:01:31"/>
    <d v="1899-12-30T00:00:10"/>
    <d v="1899-12-30T00:01:26"/>
  </r>
  <r>
    <x v="5481"/>
    <n v="0"/>
    <n v="1"/>
    <n v="30"/>
    <n v="5482"/>
    <n v="5.4724553082816487E-3"/>
    <n v="5.4724553082816487E-3"/>
    <d v="1899-12-30T00:01:20"/>
    <d v="1899-12-30T00:01:21"/>
    <d v="1899-12-30T00:01:31"/>
    <d v="1899-12-30T00:00:10"/>
    <d v="1899-12-30T00:01:26"/>
  </r>
  <r>
    <x v="5482"/>
    <n v="0"/>
    <n v="1"/>
    <n v="30"/>
    <n v="5483"/>
    <n v="5.471457231442641E-3"/>
    <n v="5.471457231442641E-3"/>
    <d v="1899-12-30T00:01:23"/>
    <d v="1899-12-30T00:01:21"/>
    <d v="1899-12-30T00:01:31"/>
    <d v="1899-12-30T00:00:10"/>
    <d v="1899-12-30T00:01:26"/>
  </r>
  <r>
    <x v="5483"/>
    <n v="0"/>
    <n v="1"/>
    <n v="30"/>
    <n v="5484"/>
    <n v="5.4704595185995622E-3"/>
    <n v="5.4704595185995622E-3"/>
    <d v="1899-12-30T00:01:24"/>
    <d v="1899-12-30T00:01:21"/>
    <d v="1899-12-30T00:01:31"/>
    <d v="1899-12-30T00:00:10"/>
    <d v="1899-12-30T00:01:26"/>
  </r>
  <r>
    <x v="5484"/>
    <n v="0"/>
    <n v="1"/>
    <n v="30"/>
    <n v="5485"/>
    <n v="5.4694621695533276E-3"/>
    <n v="5.4694621695533276E-3"/>
    <d v="1899-12-30T00:01:25"/>
    <d v="1899-12-30T00:01:21"/>
    <d v="1899-12-30T00:01:31"/>
    <d v="1899-12-30T00:00:10"/>
    <d v="1899-12-30T00:01:26"/>
  </r>
  <r>
    <x v="5485"/>
    <n v="0"/>
    <n v="1"/>
    <n v="30"/>
    <n v="5486"/>
    <n v="5.4684651841049947E-3"/>
    <n v="5.4684651841049947E-3"/>
    <d v="1899-12-30T00:01:44"/>
    <d v="1899-12-30T00:01:21"/>
    <d v="1899-12-30T00:01:31"/>
    <d v="1899-12-30T00:00:10"/>
    <d v="1899-12-30T00:01:26"/>
  </r>
  <r>
    <x v="5486"/>
    <n v="0"/>
    <n v="1"/>
    <n v="30"/>
    <n v="5487"/>
    <n v="5.4674685620557679E-3"/>
    <n v="5.4674685620557679E-3"/>
    <d v="1899-12-30T00:01:22"/>
    <d v="1899-12-30T00:01:21"/>
    <d v="1899-12-30T00:01:31"/>
    <d v="1899-12-30T00:00:10"/>
    <d v="1899-12-30T00:01:26"/>
  </r>
  <r>
    <x v="5487"/>
    <n v="0"/>
    <n v="1"/>
    <n v="30"/>
    <n v="5488"/>
    <n v="5.4664723032069968E-3"/>
    <n v="5.4664723032069968E-3"/>
    <d v="1899-12-30T00:01:24"/>
    <d v="1899-12-30T00:01:21"/>
    <d v="1899-12-30T00:01:31"/>
    <d v="1899-12-30T00:00:10"/>
    <d v="1899-12-30T00:01:26"/>
  </r>
  <r>
    <x v="5488"/>
    <n v="0"/>
    <n v="1"/>
    <n v="30"/>
    <n v="5489"/>
    <n v="5.4654764073601746E-3"/>
    <n v="5.4654764073601746E-3"/>
    <d v="1899-12-30T00:01:21"/>
    <d v="1899-12-30T00:01:21"/>
    <d v="1899-12-30T00:01:31"/>
    <d v="1899-12-30T00:00:10"/>
    <d v="1899-12-30T00:01:26"/>
  </r>
  <r>
    <x v="5489"/>
    <n v="0"/>
    <n v="1"/>
    <n v="30"/>
    <n v="5490"/>
    <n v="5.4644808743169399E-3"/>
    <n v="5.4644808743169399E-3"/>
    <d v="1899-12-30T00:01:18"/>
    <d v="1899-12-30T00:01:21"/>
    <d v="1899-12-30T00:01:31"/>
    <d v="1899-12-30T00:00:10"/>
    <d v="1899-12-30T00:01:26"/>
  </r>
  <r>
    <x v="5490"/>
    <n v="0"/>
    <n v="1"/>
    <n v="30"/>
    <n v="5491"/>
    <n v="5.4634857038790745E-3"/>
    <n v="5.4634857038790745E-3"/>
    <d v="1899-12-30T00:01:23"/>
    <d v="1899-12-30T00:01:21"/>
    <d v="1899-12-30T00:01:31"/>
    <d v="1899-12-30T00:00:10"/>
    <d v="1899-12-30T00:01:26"/>
  </r>
  <r>
    <x v="5491"/>
    <n v="0"/>
    <n v="1"/>
    <n v="30"/>
    <n v="5492"/>
    <n v="5.4624908958485069E-3"/>
    <n v="5.4624908958485069E-3"/>
    <d v="1899-12-30T00:01:27"/>
    <d v="1899-12-30T00:01:21"/>
    <d v="1899-12-30T00:01:31"/>
    <d v="1899-12-30T00:00:10"/>
    <d v="1899-12-30T00:01:26"/>
  </r>
  <r>
    <x v="5492"/>
    <n v="0"/>
    <n v="1"/>
    <n v="30"/>
    <n v="5493"/>
    <n v="5.4614964500273077E-3"/>
    <n v="5.4614964500273077E-3"/>
    <d v="1899-12-30T00:01:16"/>
    <d v="1899-12-30T00:01:21"/>
    <d v="1899-12-30T00:01:31"/>
    <d v="1899-12-30T00:00:10"/>
    <d v="1899-12-30T00:01:26"/>
  </r>
  <r>
    <x v="5493"/>
    <n v="0"/>
    <n v="1"/>
    <n v="30"/>
    <n v="5494"/>
    <n v="5.4605023662176923E-3"/>
    <n v="5.4605023662176923E-3"/>
    <d v="1899-12-30T00:01:22"/>
    <d v="1899-12-30T00:01:21"/>
    <d v="1899-12-30T00:01:31"/>
    <d v="1899-12-30T00:00:10"/>
    <d v="1899-12-30T00:01:26"/>
  </r>
  <r>
    <x v="5494"/>
    <n v="0"/>
    <n v="1"/>
    <n v="30"/>
    <n v="5495"/>
    <n v="5.4595086442220204E-3"/>
    <n v="5.4595086442220204E-3"/>
    <d v="1899-12-30T00:01:26"/>
    <d v="1899-12-30T00:01:21"/>
    <d v="1899-12-30T00:01:31"/>
    <d v="1899-12-30T00:00:10"/>
    <d v="1899-12-30T00:01:26"/>
  </r>
  <r>
    <x v="5495"/>
    <n v="0"/>
    <n v="1"/>
    <n v="30"/>
    <n v="5496"/>
    <n v="5.4585152838427945E-3"/>
    <n v="5.4585152838427945E-3"/>
    <d v="1899-12-30T00:01:24"/>
    <d v="1899-12-30T00:01:21"/>
    <d v="1899-12-30T00:01:31"/>
    <d v="1899-12-30T00:00:10"/>
    <d v="1899-12-30T00:01:26"/>
  </r>
  <r>
    <x v="5496"/>
    <n v="0"/>
    <n v="1"/>
    <n v="30"/>
    <n v="5497"/>
    <n v="5.4575222848826628E-3"/>
    <n v="5.4575222848826628E-3"/>
    <d v="1899-12-30T00:01:22"/>
    <d v="1899-12-30T00:01:21"/>
    <d v="1899-12-30T00:01:31"/>
    <d v="1899-12-30T00:00:10"/>
    <d v="1899-12-30T00:01:26"/>
  </r>
  <r>
    <x v="5497"/>
    <n v="0"/>
    <n v="1"/>
    <n v="30"/>
    <n v="5498"/>
    <n v="5.4565296471444161E-3"/>
    <n v="5.4565296471444161E-3"/>
    <d v="1899-12-30T00:01:22"/>
    <d v="1899-12-30T00:01:21"/>
    <d v="1899-12-30T00:01:31"/>
    <d v="1899-12-30T00:00:10"/>
    <d v="1899-12-30T00:01:26"/>
  </r>
  <r>
    <x v="5498"/>
    <n v="0"/>
    <n v="1"/>
    <n v="30"/>
    <n v="5499"/>
    <n v="5.4555373704309879E-3"/>
    <n v="5.4555373704309879E-3"/>
    <d v="1899-12-30T00:01:30"/>
    <d v="1899-12-30T00:01:21"/>
    <d v="1899-12-30T00:01:31"/>
    <d v="1899-12-30T00:00:10"/>
    <d v="1899-12-30T00:01:26"/>
  </r>
  <r>
    <x v="5499"/>
    <n v="0"/>
    <n v="1"/>
    <n v="30"/>
    <n v="5500"/>
    <n v="5.454545454545455E-3"/>
    <n v="5.454545454545455E-3"/>
    <d v="1899-12-30T00:01:20"/>
    <d v="1899-12-30T00:01:21"/>
    <d v="1899-12-30T00:01:31"/>
    <d v="1899-12-30T00:00:10"/>
    <d v="1899-12-30T00:01:26"/>
  </r>
  <r>
    <x v="5500"/>
    <n v="0"/>
    <n v="1"/>
    <n v="30"/>
    <n v="5501"/>
    <n v="5.4535538992910382E-3"/>
    <n v="5.4535538992910382E-3"/>
    <d v="1899-12-30T00:01:32"/>
    <d v="1899-12-30T00:01:21"/>
    <d v="1899-12-30T00:01:31"/>
    <d v="1899-12-30T00:00:10"/>
    <d v="1899-12-30T00:01:26"/>
  </r>
  <r>
    <x v="5501"/>
    <n v="0"/>
    <n v="1"/>
    <n v="30"/>
    <n v="5502"/>
    <n v="5.4525627044711015E-3"/>
    <n v="5.4525627044711015E-3"/>
    <d v="1899-12-30T00:01:22"/>
    <d v="1899-12-30T00:01:21"/>
    <d v="1899-12-30T00:01:31"/>
    <d v="1899-12-30T00:00:10"/>
    <d v="1899-12-30T00:01:26"/>
  </r>
  <r>
    <x v="5502"/>
    <n v="0"/>
    <n v="1"/>
    <n v="30"/>
    <n v="5503"/>
    <n v="5.4515718698891517E-3"/>
    <n v="5.4515718698891517E-3"/>
    <d v="1899-12-30T00:01:32"/>
    <d v="1899-12-30T00:01:21"/>
    <d v="1899-12-30T00:01:31"/>
    <d v="1899-12-30T00:00:10"/>
    <d v="1899-12-30T00:01:26"/>
  </r>
  <r>
    <x v="5503"/>
    <n v="0"/>
    <n v="1"/>
    <n v="30"/>
    <n v="5504"/>
    <n v="5.4505813953488374E-3"/>
    <n v="5.4505813953488374E-3"/>
    <d v="1899-12-30T00:01:22"/>
    <d v="1899-12-30T00:01:21"/>
    <d v="1899-12-30T00:01:31"/>
    <d v="1899-12-30T00:00:10"/>
    <d v="1899-12-30T00:01:26"/>
  </r>
  <r>
    <x v="5504"/>
    <n v="0"/>
    <n v="1"/>
    <n v="30"/>
    <n v="5505"/>
    <n v="5.4495912806539508E-3"/>
    <n v="5.4495912806539508E-3"/>
    <d v="1899-12-30T00:01:26"/>
    <d v="1899-12-30T00:01:21"/>
    <d v="1899-12-30T00:01:31"/>
    <d v="1899-12-30T00:00:10"/>
    <d v="1899-12-30T00:01:26"/>
  </r>
  <r>
    <x v="5505"/>
    <n v="0"/>
    <n v="1"/>
    <n v="30"/>
    <n v="5506"/>
    <n v="5.4486015256084274E-3"/>
    <n v="5.4486015256084274E-3"/>
    <d v="1899-12-30T00:01:21"/>
    <d v="1899-12-30T00:01:21"/>
    <d v="1899-12-30T00:01:31"/>
    <d v="1899-12-30T00:00:10"/>
    <d v="1899-12-30T00:01:26"/>
  </r>
  <r>
    <x v="5506"/>
    <n v="0"/>
    <n v="1"/>
    <n v="30"/>
    <n v="5507"/>
    <n v="5.4476121300163424E-3"/>
    <n v="5.4476121300163424E-3"/>
    <d v="1899-12-30T00:01:25"/>
    <d v="1899-12-30T00:01:21"/>
    <d v="1899-12-30T00:01:31"/>
    <d v="1899-12-30T00:00:10"/>
    <d v="1899-12-30T00:01:26"/>
  </r>
  <r>
    <x v="5507"/>
    <n v="0"/>
    <n v="1"/>
    <n v="30"/>
    <n v="5508"/>
    <n v="5.4466230936819175E-3"/>
    <n v="5.4466230936819175E-3"/>
    <d v="1899-12-30T00:01:23"/>
    <d v="1899-12-30T00:01:21"/>
    <d v="1899-12-30T00:01:31"/>
    <d v="1899-12-30T00:00:10"/>
    <d v="1899-12-30T00:01:26"/>
  </r>
  <r>
    <x v="5508"/>
    <n v="0"/>
    <n v="1"/>
    <n v="30"/>
    <n v="5509"/>
    <n v="5.4456344164095115E-3"/>
    <n v="5.4456344164095115E-3"/>
    <d v="1899-12-30T00:01:23"/>
    <d v="1899-12-30T00:01:21"/>
    <d v="1899-12-30T00:01:31"/>
    <d v="1899-12-30T00:00:10"/>
    <d v="1899-12-30T00:01:26"/>
  </r>
  <r>
    <x v="5509"/>
    <n v="0"/>
    <n v="1"/>
    <n v="30"/>
    <n v="5510"/>
    <n v="5.4446460980036296E-3"/>
    <n v="5.4446460980036296E-3"/>
    <d v="1899-12-30T00:01:23"/>
    <d v="1899-12-30T00:01:21"/>
    <d v="1899-12-30T00:01:31"/>
    <d v="1899-12-30T00:00:10"/>
    <d v="1899-12-30T00:01:26"/>
  </r>
  <r>
    <x v="5510"/>
    <n v="0"/>
    <n v="1"/>
    <n v="30"/>
    <n v="5511"/>
    <n v="5.4436581382689168E-3"/>
    <n v="5.4436581382689168E-3"/>
    <d v="1899-12-30T00:01:20"/>
    <d v="1899-12-30T00:01:21"/>
    <d v="1899-12-30T00:01:31"/>
    <d v="1899-12-30T00:00:10"/>
    <d v="1899-12-30T00:01:26"/>
  </r>
  <r>
    <x v="5511"/>
    <n v="0"/>
    <n v="1"/>
    <n v="30"/>
    <n v="5512"/>
    <n v="5.4426705370101596E-3"/>
    <n v="5.4426705370101596E-3"/>
    <d v="1899-12-30T00:01:22"/>
    <d v="1899-12-30T00:01:21"/>
    <d v="1899-12-30T00:01:31"/>
    <d v="1899-12-30T00:00:10"/>
    <d v="1899-12-30T00:01:26"/>
  </r>
  <r>
    <x v="5512"/>
    <n v="0"/>
    <n v="1"/>
    <n v="30"/>
    <n v="5513"/>
    <n v="5.4416832940322873E-3"/>
    <n v="5.4416832940322873E-3"/>
    <d v="1899-12-30T00:01:27"/>
    <d v="1899-12-30T00:01:21"/>
    <d v="1899-12-30T00:01:31"/>
    <d v="1899-12-30T00:00:10"/>
    <d v="1899-12-30T00:01:26"/>
  </r>
  <r>
    <x v="5513"/>
    <n v="0"/>
    <n v="1"/>
    <n v="30"/>
    <n v="5514"/>
    <n v="5.4406964091403701E-3"/>
    <n v="5.4406964091403701E-3"/>
    <d v="1899-12-30T00:01:33"/>
    <d v="1899-12-30T00:01:21"/>
    <d v="1899-12-30T00:01:31"/>
    <d v="1899-12-30T00:00:10"/>
    <d v="1899-12-30T00:01:26"/>
  </r>
  <r>
    <x v="5514"/>
    <n v="0"/>
    <n v="1"/>
    <n v="30"/>
    <n v="5515"/>
    <n v="5.4397098821396192E-3"/>
    <n v="5.4397098821396192E-3"/>
    <d v="1899-12-30T00:01:31"/>
    <d v="1899-12-30T00:01:21"/>
    <d v="1899-12-30T00:01:31"/>
    <d v="1899-12-30T00:00:10"/>
    <d v="1899-12-30T00:01:26"/>
  </r>
  <r>
    <x v="5515"/>
    <n v="0"/>
    <n v="1"/>
    <n v="30"/>
    <n v="5516"/>
    <n v="5.4387237128353883E-3"/>
    <n v="5.4387237128353883E-3"/>
    <d v="1899-12-30T00:01:24"/>
    <d v="1899-12-30T00:01:21"/>
    <d v="1899-12-30T00:01:31"/>
    <d v="1899-12-30T00:00:10"/>
    <d v="1899-12-30T00:01:26"/>
  </r>
  <r>
    <x v="5516"/>
    <n v="0"/>
    <n v="1"/>
    <n v="30"/>
    <n v="5517"/>
    <n v="5.4377379010331706E-3"/>
    <n v="5.4377379010331706E-3"/>
    <d v="1899-12-30T00:01:18"/>
    <d v="1899-12-30T00:01:21"/>
    <d v="1899-12-30T00:01:31"/>
    <d v="1899-12-30T00:00:10"/>
    <d v="1899-12-30T00:01:26"/>
  </r>
  <r>
    <x v="5517"/>
    <n v="0"/>
    <n v="1"/>
    <n v="30"/>
    <n v="5518"/>
    <n v="5.4367524465386008E-3"/>
    <n v="5.4367524465386008E-3"/>
    <d v="1899-12-30T00:01:34"/>
    <d v="1899-12-30T00:01:21"/>
    <d v="1899-12-30T00:01:31"/>
    <d v="1899-12-30T00:00:10"/>
    <d v="1899-12-30T00:01:26"/>
  </r>
  <r>
    <x v="5518"/>
    <n v="0"/>
    <n v="1"/>
    <n v="30"/>
    <n v="5519"/>
    <n v="5.4357673491574558E-3"/>
    <n v="5.4357673491574558E-3"/>
    <d v="1899-12-30T00:01:21"/>
    <d v="1899-12-30T00:01:21"/>
    <d v="1899-12-30T00:01:31"/>
    <d v="1899-12-30T00:00:10"/>
    <d v="1899-12-30T00:01:26"/>
  </r>
  <r>
    <x v="5519"/>
    <n v="0"/>
    <n v="1"/>
    <n v="30"/>
    <n v="5520"/>
    <n v="5.434782608695652E-3"/>
    <n v="5.434782608695652E-3"/>
    <d v="1899-12-30T00:01:23"/>
    <d v="1899-12-30T00:01:21"/>
    <d v="1899-12-30T00:01:31"/>
    <d v="1899-12-30T00:00:10"/>
    <d v="1899-12-30T00:01:26"/>
  </r>
  <r>
    <x v="5520"/>
    <n v="0"/>
    <n v="1"/>
    <n v="30"/>
    <n v="5521"/>
    <n v="5.4337982249592466E-3"/>
    <n v="5.4337982249592466E-3"/>
    <d v="1899-12-30T00:01:26"/>
    <d v="1899-12-30T00:01:21"/>
    <d v="1899-12-30T00:01:31"/>
    <d v="1899-12-30T00:00:10"/>
    <d v="1899-12-30T00:01:26"/>
  </r>
  <r>
    <x v="5521"/>
    <n v="0"/>
    <n v="1"/>
    <n v="30"/>
    <n v="5522"/>
    <n v="5.4328141977544372E-3"/>
    <n v="5.4328141977544372E-3"/>
    <d v="1899-12-30T00:01:31"/>
    <d v="1899-12-30T00:01:21"/>
    <d v="1899-12-30T00:01:31"/>
    <d v="1899-12-30T00:00:10"/>
    <d v="1899-12-30T00:01:26"/>
  </r>
  <r>
    <x v="5522"/>
    <n v="0"/>
    <n v="1"/>
    <n v="30"/>
    <n v="5523"/>
    <n v="5.4318305268875608E-3"/>
    <n v="5.4318305268875608E-3"/>
    <d v="1899-12-30T00:01:27"/>
    <d v="1899-12-30T00:01:21"/>
    <d v="1899-12-30T00:01:31"/>
    <d v="1899-12-30T00:00:10"/>
    <d v="1899-12-30T00:01:26"/>
  </r>
  <r>
    <x v="5523"/>
    <n v="0"/>
    <n v="1"/>
    <n v="30"/>
    <n v="5524"/>
    <n v="5.4308472121650979E-3"/>
    <n v="5.4308472121650979E-3"/>
    <d v="1899-12-30T00:01:25"/>
    <d v="1899-12-30T00:01:21"/>
    <d v="1899-12-30T00:01:31"/>
    <d v="1899-12-30T00:00:10"/>
    <d v="1899-12-30T00:01:26"/>
  </r>
  <r>
    <x v="5524"/>
    <n v="0"/>
    <n v="1"/>
    <n v="30"/>
    <n v="5525"/>
    <n v="5.4298642533936649E-3"/>
    <n v="5.4298642533936649E-3"/>
    <d v="1899-12-30T00:01:29"/>
    <d v="1899-12-30T00:01:21"/>
    <d v="1899-12-30T00:01:31"/>
    <d v="1899-12-30T00:00:10"/>
    <d v="1899-12-30T00:01:26"/>
  </r>
  <r>
    <x v="5525"/>
    <n v="0"/>
    <n v="1"/>
    <n v="30"/>
    <n v="5526"/>
    <n v="5.4288816503800215E-3"/>
    <n v="5.4288816503800215E-3"/>
    <d v="1899-12-30T00:01:25"/>
    <d v="1899-12-30T00:01:21"/>
    <d v="1899-12-30T00:01:31"/>
    <d v="1899-12-30T00:00:10"/>
    <d v="1899-12-30T00:01:26"/>
  </r>
  <r>
    <x v="5526"/>
    <n v="0"/>
    <n v="1"/>
    <n v="30"/>
    <n v="5527"/>
    <n v="5.427899402931066E-3"/>
    <n v="5.427899402931066E-3"/>
    <d v="1899-12-30T00:01:30"/>
    <d v="1899-12-30T00:01:21"/>
    <d v="1899-12-30T00:01:31"/>
    <d v="1899-12-30T00:00:10"/>
    <d v="1899-12-30T00:01:26"/>
  </r>
  <r>
    <x v="5527"/>
    <n v="0"/>
    <n v="1"/>
    <n v="30"/>
    <n v="5528"/>
    <n v="5.4269175108538348E-3"/>
    <n v="5.4269175108538348E-3"/>
    <d v="1899-12-30T00:01:23"/>
    <d v="1899-12-30T00:01:21"/>
    <d v="1899-12-30T00:01:31"/>
    <d v="1899-12-30T00:00:10"/>
    <d v="1899-12-30T00:01:26"/>
  </r>
  <r>
    <x v="5528"/>
    <n v="0"/>
    <n v="1"/>
    <n v="30"/>
    <n v="5529"/>
    <n v="5.4259359739555072E-3"/>
    <n v="5.4259359739555072E-3"/>
    <d v="1899-12-30T00:01:19"/>
    <d v="1899-12-30T00:01:21"/>
    <d v="1899-12-30T00:01:31"/>
    <d v="1899-12-30T00:00:10"/>
    <d v="1899-12-30T00:01:26"/>
  </r>
  <r>
    <x v="5529"/>
    <n v="0"/>
    <n v="1"/>
    <n v="30"/>
    <n v="5530"/>
    <n v="5.4249547920433997E-3"/>
    <n v="5.4249547920433997E-3"/>
    <d v="1899-12-30T00:01:30"/>
    <d v="1899-12-30T00:01:21"/>
    <d v="1899-12-30T00:01:31"/>
    <d v="1899-12-30T00:00:10"/>
    <d v="1899-12-30T00:01:26"/>
  </r>
  <r>
    <x v="5530"/>
    <n v="0"/>
    <n v="1"/>
    <n v="30"/>
    <n v="5531"/>
    <n v="5.4239739649249684E-3"/>
    <n v="5.4239739649249684E-3"/>
    <d v="1899-12-30T00:01:25"/>
    <d v="1899-12-30T00:01:21"/>
    <d v="1899-12-30T00:01:31"/>
    <d v="1899-12-30T00:00:10"/>
    <d v="1899-12-30T00:01:26"/>
  </r>
  <r>
    <x v="5531"/>
    <n v="0"/>
    <n v="1"/>
    <n v="30"/>
    <n v="5532"/>
    <n v="5.4229934924078091E-3"/>
    <n v="5.4229934924078091E-3"/>
    <d v="1899-12-30T00:01:18"/>
    <d v="1899-12-30T00:01:21"/>
    <d v="1899-12-30T00:01:31"/>
    <d v="1899-12-30T00:00:10"/>
    <d v="1899-12-30T00:01:26"/>
  </r>
  <r>
    <x v="5532"/>
    <n v="0"/>
    <n v="1"/>
    <n v="30"/>
    <n v="5533"/>
    <n v="5.4220133742996562E-3"/>
    <n v="5.4220133742996562E-3"/>
    <d v="1899-12-30T00:01:25"/>
    <d v="1899-12-30T00:01:21"/>
    <d v="1899-12-30T00:01:31"/>
    <d v="1899-12-30T00:00:10"/>
    <d v="1899-12-30T00:01:26"/>
  </r>
  <r>
    <x v="5533"/>
    <n v="0"/>
    <n v="1"/>
    <n v="30"/>
    <n v="5534"/>
    <n v="5.4210336104083849E-3"/>
    <n v="5.4210336104083849E-3"/>
    <d v="1899-12-30T00:01:29"/>
    <d v="1899-12-30T00:01:21"/>
    <d v="1899-12-30T00:01:31"/>
    <d v="1899-12-30T00:00:10"/>
    <d v="1899-12-30T00:01:26"/>
  </r>
  <r>
    <x v="5534"/>
    <n v="0"/>
    <n v="1"/>
    <n v="30"/>
    <n v="5535"/>
    <n v="5.4200542005420054E-3"/>
    <n v="5.4200542005420054E-3"/>
    <d v="1899-12-30T00:01:25"/>
    <d v="1899-12-30T00:01:21"/>
    <d v="1899-12-30T00:01:31"/>
    <d v="1899-12-30T00:00:10"/>
    <d v="1899-12-30T00:01:26"/>
  </r>
  <r>
    <x v="5535"/>
    <n v="0"/>
    <n v="1"/>
    <n v="30"/>
    <n v="5536"/>
    <n v="5.4190751445086704E-3"/>
    <n v="5.4190751445086704E-3"/>
    <d v="1899-12-30T00:01:23"/>
    <d v="1899-12-30T00:01:21"/>
    <d v="1899-12-30T00:01:31"/>
    <d v="1899-12-30T00:00:10"/>
    <d v="1899-12-30T00:01:26"/>
  </r>
  <r>
    <x v="5536"/>
    <n v="0"/>
    <n v="1"/>
    <n v="30"/>
    <n v="5537"/>
    <n v="5.4180964421166695E-3"/>
    <n v="5.4180964421166695E-3"/>
    <d v="1899-12-30T00:01:18"/>
    <d v="1899-12-30T00:01:21"/>
    <d v="1899-12-30T00:01:31"/>
    <d v="1899-12-30T00:00:10"/>
    <d v="1899-12-30T00:01:26"/>
  </r>
  <r>
    <x v="5537"/>
    <n v="0"/>
    <n v="1"/>
    <n v="30"/>
    <n v="5538"/>
    <n v="5.4171180931744311E-3"/>
    <n v="5.4171180931744311E-3"/>
    <d v="1899-12-30T00:01:27"/>
    <d v="1899-12-30T00:01:21"/>
    <d v="1899-12-30T00:01:31"/>
    <d v="1899-12-30T00:00:10"/>
    <d v="1899-12-30T00:01:26"/>
  </r>
  <r>
    <x v="5538"/>
    <n v="0"/>
    <n v="1"/>
    <n v="30"/>
    <n v="5539"/>
    <n v="5.4161400974905216E-3"/>
    <n v="5.4161400974905216E-3"/>
    <d v="1899-12-30T00:01:30"/>
    <d v="1899-12-30T00:01:21"/>
    <d v="1899-12-30T00:01:31"/>
    <d v="1899-12-30T00:00:10"/>
    <d v="1899-12-30T00:01:26"/>
  </r>
  <r>
    <x v="5539"/>
    <n v="0"/>
    <n v="1"/>
    <n v="30"/>
    <n v="5540"/>
    <n v="5.415162454873646E-3"/>
    <n v="5.415162454873646E-3"/>
    <d v="1899-12-30T00:01:28"/>
    <d v="1899-12-30T00:01:21"/>
    <d v="1899-12-30T00:01:31"/>
    <d v="1899-12-30T00:00:10"/>
    <d v="1899-12-30T00:01:26"/>
  </r>
  <r>
    <x v="5540"/>
    <n v="1"/>
    <n v="1"/>
    <n v="31"/>
    <n v="5541"/>
    <n v="5.5946580039704027E-3"/>
    <n v="5.5946580039704027E-3"/>
    <d v="1899-12-30T00:01:43"/>
    <d v="1899-12-30T00:01:21"/>
    <d v="1899-12-30T00:01:31"/>
    <d v="1899-12-30T00:00:10"/>
    <d v="1899-12-30T00:01:26"/>
  </r>
  <r>
    <x v="5541"/>
    <n v="0"/>
    <n v="1"/>
    <n v="31"/>
    <n v="5542"/>
    <n v="5.5936485023457237E-3"/>
    <n v="5.5936485023457237E-3"/>
    <d v="1899-12-30T00:01:21"/>
    <d v="1899-12-30T00:01:21"/>
    <d v="1899-12-30T00:01:31"/>
    <d v="1899-12-30T00:00:10"/>
    <d v="1899-12-30T00:01:26"/>
  </r>
  <r>
    <x v="5542"/>
    <n v="0"/>
    <n v="1"/>
    <n v="31"/>
    <n v="5543"/>
    <n v="5.5926393649648205E-3"/>
    <n v="5.5926393649648205E-3"/>
    <d v="1899-12-30T00:01:18"/>
    <d v="1899-12-30T00:01:21"/>
    <d v="1899-12-30T00:01:31"/>
    <d v="1899-12-30T00:00:10"/>
    <d v="1899-12-30T00:01:26"/>
  </r>
  <r>
    <x v="5543"/>
    <n v="0"/>
    <n v="1"/>
    <n v="31"/>
    <n v="5544"/>
    <n v="5.591630591630592E-3"/>
    <n v="5.591630591630592E-3"/>
    <d v="1899-12-30T00:01:15"/>
    <d v="1899-12-30T00:01:21"/>
    <d v="1899-12-30T00:01:31"/>
    <d v="1899-12-30T00:00:10"/>
    <d v="1899-12-30T00:01:26"/>
  </r>
  <r>
    <x v="5544"/>
    <n v="0"/>
    <n v="1"/>
    <n v="31"/>
    <n v="5545"/>
    <n v="5.5906221821460777E-3"/>
    <n v="5.5906221821460777E-3"/>
    <d v="1899-12-30T00:01:13"/>
    <d v="1899-12-30T00:01:21"/>
    <d v="1899-12-30T00:01:31"/>
    <d v="1899-12-30T00:00:10"/>
    <d v="1899-12-30T00:01:26"/>
  </r>
  <r>
    <x v="5545"/>
    <n v="0"/>
    <n v="1"/>
    <n v="31"/>
    <n v="5546"/>
    <n v="5.5896141363144611E-3"/>
    <n v="5.5896141363144611E-3"/>
    <d v="1899-12-30T00:01:14"/>
    <d v="1899-12-30T00:01:21"/>
    <d v="1899-12-30T00:01:31"/>
    <d v="1899-12-30T00:00:10"/>
    <d v="1899-12-30T00:01:26"/>
  </r>
  <r>
    <x v="5546"/>
    <n v="0"/>
    <n v="1"/>
    <n v="31"/>
    <n v="5547"/>
    <n v="5.5886064539390663E-3"/>
    <n v="5.5886064539390663E-3"/>
    <d v="1899-12-30T00:01:15"/>
    <d v="1899-12-30T00:01:21"/>
    <d v="1899-12-30T00:01:31"/>
    <d v="1899-12-30T00:00:10"/>
    <d v="1899-12-30T00:01:26"/>
  </r>
  <r>
    <x v="5547"/>
    <n v="0"/>
    <n v="1"/>
    <n v="31"/>
    <n v="5548"/>
    <n v="5.5875991348233595E-3"/>
    <n v="5.5875991348233595E-3"/>
    <d v="1899-12-30T00:01:13"/>
    <d v="1899-12-30T00:01:21"/>
    <d v="1899-12-30T00:01:31"/>
    <d v="1899-12-30T00:00:10"/>
    <d v="1899-12-30T00:01:26"/>
  </r>
  <r>
    <x v="5548"/>
    <n v="0"/>
    <n v="1"/>
    <n v="31"/>
    <n v="5549"/>
    <n v="5.5865921787709499E-3"/>
    <n v="5.5865921787709499E-3"/>
    <d v="1899-12-30T00:01:13"/>
    <d v="1899-12-30T00:01:21"/>
    <d v="1899-12-30T00:01:31"/>
    <d v="1899-12-30T00:00:10"/>
    <d v="1899-12-30T00:01:26"/>
  </r>
  <r>
    <x v="5549"/>
    <n v="0"/>
    <n v="1"/>
    <n v="31"/>
    <n v="5550"/>
    <n v="5.5855855855855858E-3"/>
    <n v="5.5855855855855858E-3"/>
    <d v="1899-12-30T00:01:15"/>
    <d v="1899-12-30T00:01:21"/>
    <d v="1899-12-30T00:01:31"/>
    <d v="1899-12-30T00:00:10"/>
    <d v="1899-12-30T00:01:26"/>
  </r>
  <r>
    <x v="5550"/>
    <n v="0"/>
    <n v="1"/>
    <n v="31"/>
    <n v="5551"/>
    <n v="5.5845793550711583E-3"/>
    <n v="5.5845793550711583E-3"/>
    <d v="1899-12-30T00:01:14"/>
    <d v="1899-12-30T00:01:21"/>
    <d v="1899-12-30T00:01:31"/>
    <d v="1899-12-30T00:00:10"/>
    <d v="1899-12-30T00:01:26"/>
  </r>
  <r>
    <x v="5551"/>
    <n v="0"/>
    <n v="1"/>
    <n v="31"/>
    <n v="5552"/>
    <n v="5.5835734870317002E-3"/>
    <n v="5.5835734870317002E-3"/>
    <d v="1899-12-30T00:01:43"/>
    <d v="1899-12-30T00:01:21"/>
    <d v="1899-12-30T00:01:31"/>
    <d v="1899-12-30T00:00:10"/>
    <d v="1899-12-30T00:01:26"/>
  </r>
  <r>
    <x v="5552"/>
    <n v="0"/>
    <n v="1"/>
    <n v="31"/>
    <n v="5553"/>
    <n v="5.5825679812713845E-3"/>
    <n v="5.5825679812713845E-3"/>
    <d v="1899-12-30T00:01:12"/>
    <d v="1899-12-30T00:01:21"/>
    <d v="1899-12-30T00:01:31"/>
    <d v="1899-12-30T00:00:10"/>
    <d v="1899-12-30T00:01:26"/>
  </r>
  <r>
    <x v="5553"/>
    <n v="0"/>
    <n v="1"/>
    <n v="31"/>
    <n v="5554"/>
    <n v="5.5815628375945267E-3"/>
    <n v="5.5815628375945267E-3"/>
    <d v="1899-12-30T00:01:15"/>
    <d v="1899-12-30T00:01:21"/>
    <d v="1899-12-30T00:01:31"/>
    <d v="1899-12-30T00:00:10"/>
    <d v="1899-12-30T00:01:26"/>
  </r>
  <r>
    <x v="5554"/>
    <n v="0"/>
    <n v="1"/>
    <n v="31"/>
    <n v="5555"/>
    <n v="5.5805580558055809E-3"/>
    <n v="5.5805580558055809E-3"/>
    <d v="1899-12-30T00:01:12"/>
    <d v="1899-12-30T00:01:21"/>
    <d v="1899-12-30T00:01:31"/>
    <d v="1899-12-30T00:00:10"/>
    <d v="1899-12-30T00:01:26"/>
  </r>
  <r>
    <x v="5555"/>
    <n v="0"/>
    <n v="1"/>
    <n v="31"/>
    <n v="5556"/>
    <n v="5.5795536357091434E-3"/>
    <n v="5.5795536357091434E-3"/>
    <d v="1899-12-30T00:01:13"/>
    <d v="1899-12-30T00:01:21"/>
    <d v="1899-12-30T00:01:31"/>
    <d v="1899-12-30T00:00:10"/>
    <d v="1899-12-30T00:01:26"/>
  </r>
  <r>
    <x v="5556"/>
    <n v="0"/>
    <n v="1"/>
    <n v="31"/>
    <n v="5557"/>
    <n v="5.5785495771099513E-3"/>
    <n v="5.5785495771099513E-3"/>
    <d v="1899-12-30T00:01:14"/>
    <d v="1899-12-30T00:01:21"/>
    <d v="1899-12-30T00:01:31"/>
    <d v="1899-12-30T00:00:10"/>
    <d v="1899-12-30T00:01:26"/>
  </r>
  <r>
    <x v="5557"/>
    <n v="0"/>
    <n v="1"/>
    <n v="31"/>
    <n v="5558"/>
    <n v="5.577545879812882E-3"/>
    <n v="5.577545879812882E-3"/>
    <d v="1899-12-30T00:01:23"/>
    <d v="1899-12-30T00:01:21"/>
    <d v="1899-12-30T00:01:31"/>
    <d v="1899-12-30T00:00:10"/>
    <d v="1899-12-30T00:01:26"/>
  </r>
  <r>
    <x v="5558"/>
    <n v="0"/>
    <n v="1"/>
    <n v="31"/>
    <n v="5559"/>
    <n v="5.5765425436229534E-3"/>
    <n v="5.5765425436229534E-3"/>
    <d v="1899-12-30T00:01:09"/>
    <d v="1899-12-30T00:01:21"/>
    <d v="1899-12-30T00:01:31"/>
    <d v="1899-12-30T00:00:10"/>
    <d v="1899-12-30T00:01:26"/>
  </r>
  <r>
    <x v="5559"/>
    <n v="0"/>
    <n v="1"/>
    <n v="31"/>
    <n v="5560"/>
    <n v="5.5755395683453239E-3"/>
    <n v="5.5755395683453239E-3"/>
    <d v="1899-12-30T00:01:09"/>
    <d v="1899-12-30T00:01:21"/>
    <d v="1899-12-30T00:01:31"/>
    <d v="1899-12-30T00:00:10"/>
    <d v="1899-12-30T00:01:26"/>
  </r>
  <r>
    <x v="5560"/>
    <n v="0"/>
    <n v="1"/>
    <n v="31"/>
    <n v="5561"/>
    <n v="5.5745369537852901E-3"/>
    <n v="5.5745369537852901E-3"/>
    <d v="1899-12-30T00:01:18"/>
    <d v="1899-12-30T00:01:21"/>
    <d v="1899-12-30T00:01:31"/>
    <d v="1899-12-30T00:00:10"/>
    <d v="1899-12-30T00:01:26"/>
  </r>
  <r>
    <x v="5561"/>
    <n v="0"/>
    <n v="1"/>
    <n v="31"/>
    <n v="5562"/>
    <n v="5.5735346997482921E-3"/>
    <n v="5.5735346997482921E-3"/>
    <d v="1899-12-30T00:01:11"/>
    <d v="1899-12-30T00:01:21"/>
    <d v="1899-12-30T00:01:31"/>
    <d v="1899-12-30T00:00:10"/>
    <d v="1899-12-30T00:01:26"/>
  </r>
  <r>
    <x v="5562"/>
    <n v="0"/>
    <n v="1"/>
    <n v="31"/>
    <n v="5563"/>
    <n v="5.5725328060399065E-3"/>
    <n v="5.5725328060399065E-3"/>
    <d v="1899-12-30T00:01:11"/>
    <d v="1899-12-30T00:01:21"/>
    <d v="1899-12-30T00:01:31"/>
    <d v="1899-12-30T00:00:10"/>
    <d v="1899-12-30T00:01:26"/>
  </r>
  <r>
    <x v="5563"/>
    <n v="0"/>
    <n v="1"/>
    <n v="31"/>
    <n v="5564"/>
    <n v="5.5715312724658522E-3"/>
    <n v="5.5715312724658522E-3"/>
    <d v="1899-12-30T00:01:13"/>
    <d v="1899-12-30T00:01:21"/>
    <d v="1899-12-30T00:01:31"/>
    <d v="1899-12-30T00:00:10"/>
    <d v="1899-12-30T00:01:26"/>
  </r>
  <r>
    <x v="5564"/>
    <n v="0"/>
    <n v="1"/>
    <n v="31"/>
    <n v="5565"/>
    <n v="5.5705300988319858E-3"/>
    <n v="5.5705300988319858E-3"/>
    <d v="1899-12-30T00:01:16"/>
    <d v="1899-12-30T00:01:21"/>
    <d v="1899-12-30T00:01:31"/>
    <d v="1899-12-30T00:00:10"/>
    <d v="1899-12-30T00:01:26"/>
  </r>
  <r>
    <x v="5565"/>
    <n v="0"/>
    <n v="1"/>
    <n v="31"/>
    <n v="5566"/>
    <n v="5.5695292849443044E-3"/>
    <n v="5.5695292849443044E-3"/>
    <d v="1899-12-30T00:01:20"/>
    <d v="1899-12-30T00:01:21"/>
    <d v="1899-12-30T00:01:31"/>
    <d v="1899-12-30T00:00:10"/>
    <d v="1899-12-30T00:01:26"/>
  </r>
  <r>
    <x v="5566"/>
    <n v="0"/>
    <n v="1"/>
    <n v="31"/>
    <n v="5567"/>
    <n v="5.5685288306089459E-3"/>
    <n v="5.5685288306089459E-3"/>
    <d v="1899-12-30T00:01:10"/>
    <d v="1899-12-30T00:01:21"/>
    <d v="1899-12-30T00:01:31"/>
    <d v="1899-12-30T00:00:10"/>
    <d v="1899-12-30T00:01:26"/>
  </r>
  <r>
    <x v="5567"/>
    <n v="0"/>
    <n v="1"/>
    <n v="31"/>
    <n v="5568"/>
    <n v="5.567528735632184E-3"/>
    <n v="5.567528735632184E-3"/>
    <d v="1899-12-30T00:01:09"/>
    <d v="1899-12-30T00:01:21"/>
    <d v="1899-12-30T00:01:31"/>
    <d v="1899-12-30T00:00:10"/>
    <d v="1899-12-30T00:01:26"/>
  </r>
  <r>
    <x v="5568"/>
    <n v="0"/>
    <n v="1"/>
    <n v="31"/>
    <n v="5569"/>
    <n v="5.5665289998204342E-3"/>
    <n v="5.5665289998204342E-3"/>
    <d v="1899-12-30T00:01:20"/>
    <d v="1899-12-30T00:01:21"/>
    <d v="1899-12-30T00:01:31"/>
    <d v="1899-12-30T00:00:10"/>
    <d v="1899-12-30T00:01:26"/>
  </r>
  <r>
    <x v="5569"/>
    <n v="0"/>
    <n v="1"/>
    <n v="31"/>
    <n v="5570"/>
    <n v="5.5655296229802512E-3"/>
    <n v="5.5655296229802512E-3"/>
    <d v="1899-12-30T00:01:14"/>
    <d v="1899-12-30T00:01:21"/>
    <d v="1899-12-30T00:01:31"/>
    <d v="1899-12-30T00:00:10"/>
    <d v="1899-12-30T00:01:26"/>
  </r>
  <r>
    <x v="5570"/>
    <n v="0"/>
    <n v="1"/>
    <n v="31"/>
    <n v="5571"/>
    <n v="5.5645306049183271E-3"/>
    <n v="5.5645306049183271E-3"/>
    <d v="1899-12-30T00:01:12"/>
    <d v="1899-12-30T00:01:21"/>
    <d v="1899-12-30T00:01:31"/>
    <d v="1899-12-30T00:00:10"/>
    <d v="1899-12-30T00:01:26"/>
  </r>
  <r>
    <x v="5571"/>
    <n v="0"/>
    <n v="1"/>
    <n v="31"/>
    <n v="5572"/>
    <n v="5.5635319454414934E-3"/>
    <n v="5.5635319454414934E-3"/>
    <d v="1899-12-30T00:01:17"/>
    <d v="1899-12-30T00:01:21"/>
    <d v="1899-12-30T00:01:31"/>
    <d v="1899-12-30T00:00:10"/>
    <d v="1899-12-30T00:01:26"/>
  </r>
  <r>
    <x v="5572"/>
    <n v="0"/>
    <n v="1"/>
    <n v="31"/>
    <n v="5573"/>
    <n v="5.5625336443567196E-3"/>
    <n v="5.5625336443567196E-3"/>
    <d v="1899-12-30T00:01:10"/>
    <d v="1899-12-30T00:01:21"/>
    <d v="1899-12-30T00:01:31"/>
    <d v="1899-12-30T00:00:10"/>
    <d v="1899-12-30T00:01:26"/>
  </r>
  <r>
    <x v="5573"/>
    <n v="0"/>
    <n v="1"/>
    <n v="31"/>
    <n v="5574"/>
    <n v="5.5615357014711158E-3"/>
    <n v="5.5615357014711158E-3"/>
    <d v="1899-12-30T00:01:10"/>
    <d v="1899-12-30T00:01:21"/>
    <d v="1899-12-30T00:01:31"/>
    <d v="1899-12-30T00:00:10"/>
    <d v="1899-12-30T00:01:26"/>
  </r>
  <r>
    <x v="5574"/>
    <n v="0"/>
    <n v="1"/>
    <n v="31"/>
    <n v="5575"/>
    <n v="5.5605381165919282E-3"/>
    <n v="5.5605381165919282E-3"/>
    <d v="1899-12-30T00:01:07"/>
    <d v="1899-12-30T00:01:21"/>
    <d v="1899-12-30T00:01:31"/>
    <d v="1899-12-30T00:00:10"/>
    <d v="1899-12-30T00:01:26"/>
  </r>
  <r>
    <x v="5575"/>
    <n v="0"/>
    <n v="1"/>
    <n v="31"/>
    <n v="5576"/>
    <n v="5.5595408895265427E-3"/>
    <n v="5.5595408895265427E-3"/>
    <d v="1899-12-30T00:01:16"/>
    <d v="1899-12-30T00:01:21"/>
    <d v="1899-12-30T00:01:31"/>
    <d v="1899-12-30T00:00:10"/>
    <d v="1899-12-30T00:01:26"/>
  </r>
  <r>
    <x v="5576"/>
    <n v="0"/>
    <n v="1"/>
    <n v="31"/>
    <n v="5577"/>
    <n v="5.558544020082482E-3"/>
    <n v="5.558544020082482E-3"/>
    <d v="1899-12-30T00:01:20"/>
    <d v="1899-12-30T00:01:21"/>
    <d v="1899-12-30T00:01:31"/>
    <d v="1899-12-30T00:00:10"/>
    <d v="1899-12-30T00:01:26"/>
  </r>
  <r>
    <x v="5577"/>
    <n v="0"/>
    <n v="1"/>
    <n v="31"/>
    <n v="5578"/>
    <n v="5.5575475080674079E-3"/>
    <n v="5.5575475080674079E-3"/>
    <d v="1899-12-30T00:01:09"/>
    <d v="1899-12-30T00:01:21"/>
    <d v="1899-12-30T00:01:31"/>
    <d v="1899-12-30T00:00:10"/>
    <d v="1899-12-30T00:01:26"/>
  </r>
  <r>
    <x v="5578"/>
    <n v="0"/>
    <n v="1"/>
    <n v="31"/>
    <n v="5579"/>
    <n v="5.55655135328912E-3"/>
    <n v="5.55655135328912E-3"/>
    <d v="1899-12-30T00:01:03"/>
    <d v="1899-12-30T00:01:21"/>
    <d v="1899-12-30T00:01:31"/>
    <d v="1899-12-30T00:00:10"/>
    <d v="1899-12-30T00:01:26"/>
  </r>
  <r>
    <x v="5579"/>
    <n v="0"/>
    <n v="1"/>
    <n v="31"/>
    <n v="5580"/>
    <n v="5.5555555555555558E-3"/>
    <n v="5.5555555555555558E-3"/>
    <d v="1899-12-30T00:01:13"/>
    <d v="1899-12-30T00:01:21"/>
    <d v="1899-12-30T00:01:31"/>
    <d v="1899-12-30T00:00:10"/>
    <d v="1899-12-30T00:01:26"/>
  </r>
  <r>
    <x v="5580"/>
    <n v="0"/>
    <n v="1"/>
    <n v="31"/>
    <n v="5581"/>
    <n v="5.5545601146747897E-3"/>
    <n v="5.5545601146747897E-3"/>
    <d v="1899-12-30T00:01:14"/>
    <d v="1899-12-30T00:01:21"/>
    <d v="1899-12-30T00:01:31"/>
    <d v="1899-12-30T00:00:10"/>
    <d v="1899-12-30T00:01:26"/>
  </r>
  <r>
    <x v="5581"/>
    <n v="0"/>
    <n v="1"/>
    <n v="31"/>
    <n v="5582"/>
    <n v="5.5535650304550342E-3"/>
    <n v="5.5535650304550342E-3"/>
    <d v="1899-12-30T00:01:14"/>
    <d v="1899-12-30T00:01:21"/>
    <d v="1899-12-30T00:01:31"/>
    <d v="1899-12-30T00:00:10"/>
    <d v="1899-12-30T00:01:26"/>
  </r>
  <r>
    <x v="5582"/>
    <n v="0"/>
    <n v="1"/>
    <n v="31"/>
    <n v="5583"/>
    <n v="5.5525703027046389E-3"/>
    <n v="5.5525703027046389E-3"/>
    <d v="1899-12-30T00:01:16"/>
    <d v="1899-12-30T00:01:21"/>
    <d v="1899-12-30T00:01:31"/>
    <d v="1899-12-30T00:00:10"/>
    <d v="1899-12-30T00:01:26"/>
  </r>
  <r>
    <x v="5583"/>
    <n v="0"/>
    <n v="1"/>
    <n v="31"/>
    <n v="5584"/>
    <n v="5.5515759312320919E-3"/>
    <n v="5.5515759312320919E-3"/>
    <d v="1899-12-30T00:01:16"/>
    <d v="1899-12-30T00:01:21"/>
    <d v="1899-12-30T00:01:31"/>
    <d v="1899-12-30T00:00:10"/>
    <d v="1899-12-30T00:01:26"/>
  </r>
  <r>
    <x v="5584"/>
    <n v="0"/>
    <n v="1"/>
    <n v="31"/>
    <n v="5585"/>
    <n v="5.550581915846016E-3"/>
    <n v="5.550581915846016E-3"/>
    <d v="1899-12-30T00:01:12"/>
    <d v="1899-12-30T00:01:21"/>
    <d v="1899-12-30T00:01:31"/>
    <d v="1899-12-30T00:00:10"/>
    <d v="1899-12-30T00:01:26"/>
  </r>
  <r>
    <x v="5585"/>
    <n v="0"/>
    <n v="1"/>
    <n v="31"/>
    <n v="5586"/>
    <n v="5.5495882563551735E-3"/>
    <n v="5.5495882563551735E-3"/>
    <d v="1899-12-30T00:01:13"/>
    <d v="1899-12-30T00:01:21"/>
    <d v="1899-12-30T00:01:31"/>
    <d v="1899-12-30T00:00:10"/>
    <d v="1899-12-30T00:01:26"/>
  </r>
  <r>
    <x v="5586"/>
    <n v="0"/>
    <n v="1"/>
    <n v="31"/>
    <n v="5587"/>
    <n v="5.5485949525684629E-3"/>
    <n v="5.5485949525684629E-3"/>
    <d v="1899-12-30T00:01:21"/>
    <d v="1899-12-30T00:01:21"/>
    <d v="1899-12-30T00:01:31"/>
    <d v="1899-12-30T00:00:10"/>
    <d v="1899-12-30T00:01:26"/>
  </r>
  <r>
    <x v="5587"/>
    <n v="0"/>
    <n v="1"/>
    <n v="31"/>
    <n v="5588"/>
    <n v="5.5476020042949173E-3"/>
    <n v="5.5476020042949173E-3"/>
    <d v="1899-12-30T00:01:07"/>
    <d v="1899-12-30T00:01:21"/>
    <d v="1899-12-30T00:01:31"/>
    <d v="1899-12-30T00:00:10"/>
    <d v="1899-12-30T00:01:26"/>
  </r>
  <r>
    <x v="5588"/>
    <n v="0"/>
    <n v="1"/>
    <n v="31"/>
    <n v="5589"/>
    <n v="5.5466094113437109E-3"/>
    <n v="5.5466094113437109E-3"/>
    <d v="1899-12-30T00:01:11"/>
    <d v="1899-12-30T00:01:21"/>
    <d v="1899-12-30T00:01:31"/>
    <d v="1899-12-30T00:00:10"/>
    <d v="1899-12-30T00:01:26"/>
  </r>
  <r>
    <x v="5589"/>
    <n v="0"/>
    <n v="1"/>
    <n v="31"/>
    <n v="5590"/>
    <n v="5.54561717352415E-3"/>
    <n v="5.54561717352415E-3"/>
    <d v="1899-12-30T00:01:19"/>
    <d v="1899-12-30T00:01:21"/>
    <d v="1899-12-30T00:01:31"/>
    <d v="1899-12-30T00:00:10"/>
    <d v="1899-12-30T00:01:26"/>
  </r>
  <r>
    <x v="5590"/>
    <n v="0"/>
    <n v="1"/>
    <n v="31"/>
    <n v="5591"/>
    <n v="5.5446252906456803E-3"/>
    <n v="5.5446252906456803E-3"/>
    <d v="1899-12-30T00:01:12"/>
    <d v="1899-12-30T00:01:21"/>
    <d v="1899-12-30T00:01:31"/>
    <d v="1899-12-30T00:00:10"/>
    <d v="1899-12-30T00:01:26"/>
  </r>
  <r>
    <x v="5591"/>
    <n v="0"/>
    <n v="1"/>
    <n v="31"/>
    <n v="5592"/>
    <n v="5.5436337625178831E-3"/>
    <n v="5.5436337625178831E-3"/>
    <d v="1899-12-30T00:01:12"/>
    <d v="1899-12-30T00:01:21"/>
    <d v="1899-12-30T00:01:31"/>
    <d v="1899-12-30T00:00:10"/>
    <d v="1899-12-30T00:01:26"/>
  </r>
  <r>
    <x v="5592"/>
    <n v="0"/>
    <n v="1"/>
    <n v="31"/>
    <n v="5593"/>
    <n v="5.5426425889504739E-3"/>
    <n v="5.5426425889504739E-3"/>
    <d v="1899-12-30T00:01:15"/>
    <d v="1899-12-30T00:01:21"/>
    <d v="1899-12-30T00:01:31"/>
    <d v="1899-12-30T00:00:10"/>
    <d v="1899-12-30T00:01:26"/>
  </r>
  <r>
    <x v="5593"/>
    <n v="0"/>
    <n v="1"/>
    <n v="31"/>
    <n v="5594"/>
    <n v="5.541651769753307E-3"/>
    <n v="5.541651769753307E-3"/>
    <d v="1899-12-30T00:01:13"/>
    <d v="1899-12-30T00:01:21"/>
    <d v="1899-12-30T00:01:31"/>
    <d v="1899-12-30T00:00:10"/>
    <d v="1899-12-30T00:01:26"/>
  </r>
  <r>
    <x v="5594"/>
    <n v="0"/>
    <n v="1"/>
    <n v="31"/>
    <n v="5595"/>
    <n v="5.5406613047363721E-3"/>
    <n v="5.5406613047363721E-3"/>
    <d v="1899-12-30T00:01:13"/>
    <d v="1899-12-30T00:01:21"/>
    <d v="1899-12-30T00:01:31"/>
    <d v="1899-12-30T00:00:10"/>
    <d v="1899-12-30T00:01:26"/>
  </r>
  <r>
    <x v="5595"/>
    <n v="0"/>
    <n v="1"/>
    <n v="31"/>
    <n v="5596"/>
    <n v="5.5396711937097925E-3"/>
    <n v="5.5396711937097925E-3"/>
    <d v="1899-12-30T00:01:08"/>
    <d v="1899-12-30T00:01:21"/>
    <d v="1899-12-30T00:01:31"/>
    <d v="1899-12-30T00:00:10"/>
    <d v="1899-12-30T00:01:26"/>
  </r>
  <r>
    <x v="5596"/>
    <n v="1"/>
    <n v="1"/>
    <n v="32"/>
    <n v="5597"/>
    <n v="5.7173485795962119E-3"/>
    <n v="5.7173485795962119E-3"/>
    <d v="1899-12-30T00:01:26"/>
    <d v="1899-12-30T00:01:21"/>
    <d v="1899-12-30T00:01:31"/>
    <d v="1899-12-30T00:00:10"/>
    <d v="1899-12-30T00:01:26"/>
  </r>
  <r>
    <x v="5597"/>
    <n v="0"/>
    <n v="1"/>
    <n v="32"/>
    <n v="5598"/>
    <n v="5.7163272597356195E-3"/>
    <n v="5.7163272597356195E-3"/>
    <d v="1899-12-30T00:01:17"/>
    <d v="1899-12-30T00:01:21"/>
    <d v="1899-12-30T00:01:31"/>
    <d v="1899-12-30T00:00:10"/>
    <d v="1899-12-30T00:01:26"/>
  </r>
  <r>
    <x v="5598"/>
    <n v="0"/>
    <n v="1"/>
    <n v="32"/>
    <n v="5599"/>
    <n v="5.7153063046972673E-3"/>
    <n v="5.7153063046972673E-3"/>
    <d v="1899-12-30T00:01:20"/>
    <d v="1899-12-30T00:01:21"/>
    <d v="1899-12-30T00:01:31"/>
    <d v="1899-12-30T00:00:10"/>
    <d v="1899-12-30T00:01:26"/>
  </r>
  <r>
    <x v="5599"/>
    <n v="0"/>
    <n v="1"/>
    <n v="32"/>
    <n v="5600"/>
    <n v="5.7142857142857143E-3"/>
    <n v="5.7142857142857143E-3"/>
    <d v="1899-12-30T00:01:16"/>
    <d v="1899-12-30T00:01:21"/>
    <d v="1899-12-30T00:01:31"/>
    <d v="1899-12-30T00:00:10"/>
    <d v="1899-12-30T00:01:26"/>
  </r>
  <r>
    <x v="5600"/>
    <n v="0"/>
    <n v="1"/>
    <n v="32"/>
    <n v="5601"/>
    <n v="5.7132654883056593E-3"/>
    <n v="5.7132654883056593E-3"/>
    <d v="1899-12-30T00:01:25"/>
    <d v="1899-12-30T00:01:21"/>
    <d v="1899-12-30T00:01:31"/>
    <d v="1899-12-30T00:00:10"/>
    <d v="1899-12-30T00:01:26"/>
  </r>
  <r>
    <x v="5601"/>
    <n v="0"/>
    <n v="1"/>
    <n v="32"/>
    <n v="5602"/>
    <n v="5.7122456265619424E-3"/>
    <n v="5.7122456265619424E-3"/>
    <d v="1899-12-30T00:01:21"/>
    <d v="1899-12-30T00:01:21"/>
    <d v="1899-12-30T00:01:31"/>
    <d v="1899-12-30T00:00:10"/>
    <d v="1899-12-30T00:01:26"/>
  </r>
  <r>
    <x v="5602"/>
    <n v="0"/>
    <n v="1"/>
    <n v="32"/>
    <n v="5603"/>
    <n v="5.7112261288595392E-3"/>
    <n v="5.7112261288595392E-3"/>
    <d v="1899-12-30T00:01:22"/>
    <d v="1899-12-30T00:01:21"/>
    <d v="1899-12-30T00:01:31"/>
    <d v="1899-12-30T00:00:10"/>
    <d v="1899-12-30T00:01:26"/>
  </r>
  <r>
    <x v="5603"/>
    <n v="0"/>
    <n v="1"/>
    <n v="32"/>
    <n v="5604"/>
    <n v="5.7102069950035689E-3"/>
    <n v="5.7102069950035689E-3"/>
    <d v="1899-12-30T00:01:26"/>
    <d v="1899-12-30T00:01:21"/>
    <d v="1899-12-30T00:01:31"/>
    <d v="1899-12-30T00:00:10"/>
    <d v="1899-12-30T00:01:26"/>
  </r>
  <r>
    <x v="5604"/>
    <n v="0"/>
    <n v="1"/>
    <n v="32"/>
    <n v="5605"/>
    <n v="5.7091882247992864E-3"/>
    <n v="5.7091882247992864E-3"/>
    <d v="1899-12-30T00:01:20"/>
    <d v="1899-12-30T00:01:21"/>
    <d v="1899-12-30T00:01:31"/>
    <d v="1899-12-30T00:00:10"/>
    <d v="1899-12-30T00:01:26"/>
  </r>
  <r>
    <x v="5605"/>
    <n v="0"/>
    <n v="1"/>
    <n v="32"/>
    <n v="5606"/>
    <n v="5.7081698180520869E-3"/>
    <n v="5.7081698180520869E-3"/>
    <d v="1899-12-30T00:01:21"/>
    <d v="1899-12-30T00:01:21"/>
    <d v="1899-12-30T00:01:31"/>
    <d v="1899-12-30T00:00:10"/>
    <d v="1899-12-30T00:01:26"/>
  </r>
  <r>
    <x v="5606"/>
    <n v="0"/>
    <n v="1"/>
    <n v="32"/>
    <n v="5607"/>
    <n v="5.7071517745675045E-3"/>
    <n v="5.7071517745675045E-3"/>
    <d v="1899-12-30T00:01:26"/>
    <d v="1899-12-30T00:01:21"/>
    <d v="1899-12-30T00:01:31"/>
    <d v="1899-12-30T00:00:10"/>
    <d v="1899-12-30T00:01:26"/>
  </r>
  <r>
    <x v="5607"/>
    <n v="0"/>
    <n v="1"/>
    <n v="32"/>
    <n v="5608"/>
    <n v="5.7061340941512127E-3"/>
    <n v="5.7061340941512127E-3"/>
    <d v="1899-12-30T00:01:29"/>
    <d v="1899-12-30T00:01:21"/>
    <d v="1899-12-30T00:01:31"/>
    <d v="1899-12-30T00:00:10"/>
    <d v="1899-12-30T00:01:26"/>
  </r>
  <r>
    <x v="5608"/>
    <n v="0"/>
    <n v="1"/>
    <n v="32"/>
    <n v="5609"/>
    <n v="5.7051167766090215E-3"/>
    <n v="5.7051167766090215E-3"/>
    <d v="1899-12-30T00:01:26"/>
    <d v="1899-12-30T00:01:21"/>
    <d v="1899-12-30T00:01:31"/>
    <d v="1899-12-30T00:00:10"/>
    <d v="1899-12-30T00:01:26"/>
  </r>
  <r>
    <x v="5609"/>
    <n v="0"/>
    <n v="1"/>
    <n v="32"/>
    <n v="5610"/>
    <n v="5.7040998217468804E-3"/>
    <n v="5.7040998217468804E-3"/>
    <d v="1899-12-30T00:01:23"/>
    <d v="1899-12-30T00:01:21"/>
    <d v="1899-12-30T00:01:31"/>
    <d v="1899-12-30T00:00:10"/>
    <d v="1899-12-30T00:01:26"/>
  </r>
  <r>
    <x v="5610"/>
    <n v="0"/>
    <n v="1"/>
    <n v="32"/>
    <n v="5611"/>
    <n v="5.7030832293708785E-3"/>
    <n v="5.7030832293708785E-3"/>
    <d v="1899-12-30T00:01:21"/>
    <d v="1899-12-30T00:01:21"/>
    <d v="1899-12-30T00:01:31"/>
    <d v="1899-12-30T00:00:10"/>
    <d v="1899-12-30T00:01:26"/>
  </r>
  <r>
    <x v="5611"/>
    <n v="0"/>
    <n v="1"/>
    <n v="32"/>
    <n v="5612"/>
    <n v="5.7020669992872419E-3"/>
    <n v="5.7020669992872419E-3"/>
    <d v="1899-12-30T00:01:17"/>
    <d v="1899-12-30T00:01:21"/>
    <d v="1899-12-30T00:01:31"/>
    <d v="1899-12-30T00:00:10"/>
    <d v="1899-12-30T00:01:26"/>
  </r>
  <r>
    <x v="5612"/>
    <n v="0"/>
    <n v="1"/>
    <n v="32"/>
    <n v="5613"/>
    <n v="5.701051131302334E-3"/>
    <n v="5.701051131302334E-3"/>
    <d v="1899-12-30T00:01:30"/>
    <d v="1899-12-30T00:01:21"/>
    <d v="1899-12-30T00:01:31"/>
    <d v="1899-12-30T00:00:10"/>
    <d v="1899-12-30T00:01:26"/>
  </r>
  <r>
    <x v="5613"/>
    <n v="0"/>
    <n v="1"/>
    <n v="32"/>
    <n v="5614"/>
    <n v="5.7000356252226575E-3"/>
    <n v="5.7000356252226575E-3"/>
    <d v="1899-12-30T00:01:26"/>
    <d v="1899-12-30T00:01:21"/>
    <d v="1899-12-30T00:01:31"/>
    <d v="1899-12-30T00:00:10"/>
    <d v="1899-12-30T00:01:26"/>
  </r>
  <r>
    <x v="5614"/>
    <n v="0"/>
    <n v="1"/>
    <n v="32"/>
    <n v="5615"/>
    <n v="5.6990204808548533E-3"/>
    <n v="5.6990204808548533E-3"/>
    <d v="1899-12-30T00:01:30"/>
    <d v="1899-12-30T00:01:21"/>
    <d v="1899-12-30T00:01:31"/>
    <d v="1899-12-30T00:00:10"/>
    <d v="1899-12-30T00:01:26"/>
  </r>
  <r>
    <x v="5615"/>
    <n v="0"/>
    <n v="1"/>
    <n v="32"/>
    <n v="5616"/>
    <n v="5.6980056980056983E-3"/>
    <n v="5.6980056980056983E-3"/>
    <d v="1899-12-30T00:01:22"/>
    <d v="1899-12-30T00:01:21"/>
    <d v="1899-12-30T00:01:31"/>
    <d v="1899-12-30T00:00:10"/>
    <d v="1899-12-30T00:01:26"/>
  </r>
  <r>
    <x v="5616"/>
    <n v="0"/>
    <n v="1"/>
    <n v="32"/>
    <n v="5617"/>
    <n v="5.6969912764821082E-3"/>
    <n v="5.6969912764821082E-3"/>
    <d v="1899-12-30T00:01:10"/>
    <d v="1899-12-30T00:01:21"/>
    <d v="1899-12-30T00:01:31"/>
    <d v="1899-12-30T00:00:10"/>
    <d v="1899-12-30T00:01:26"/>
  </r>
  <r>
    <x v="5617"/>
    <n v="0"/>
    <n v="1"/>
    <n v="32"/>
    <n v="5618"/>
    <n v="5.6959772160911359E-3"/>
    <n v="5.6959772160911359E-3"/>
    <d v="1899-12-30T00:01:41"/>
    <d v="1899-12-30T00:01:21"/>
    <d v="1899-12-30T00:01:31"/>
    <d v="1899-12-30T00:00:10"/>
    <d v="1899-12-30T00:01:26"/>
  </r>
  <r>
    <x v="5618"/>
    <n v="0"/>
    <n v="1"/>
    <n v="32"/>
    <n v="5619"/>
    <n v="5.6949635166399712E-3"/>
    <n v="5.6949635166399712E-3"/>
    <d v="1899-12-30T00:01:40"/>
    <d v="1899-12-30T00:01:21"/>
    <d v="1899-12-30T00:01:31"/>
    <d v="1899-12-30T00:00:10"/>
    <d v="1899-12-30T00:01:26"/>
  </r>
  <r>
    <x v="5619"/>
    <n v="0"/>
    <n v="1"/>
    <n v="32"/>
    <n v="5620"/>
    <n v="5.6939501779359435E-3"/>
    <n v="5.6939501779359435E-3"/>
    <d v="1899-12-30T00:01:43"/>
    <d v="1899-12-30T00:01:21"/>
    <d v="1899-12-30T00:01:31"/>
    <d v="1899-12-30T00:00:10"/>
    <d v="1899-12-30T00:01:26"/>
  </r>
  <r>
    <x v="5620"/>
    <n v="0"/>
    <n v="1"/>
    <n v="32"/>
    <n v="5621"/>
    <n v="5.6929371997865149E-3"/>
    <n v="5.6929371997865149E-3"/>
    <d v="1899-12-30T00:01:37"/>
    <d v="1899-12-30T00:01:21"/>
    <d v="1899-12-30T00:01:31"/>
    <d v="1899-12-30T00:00:10"/>
    <d v="1899-12-30T00:01:26"/>
  </r>
  <r>
    <x v="5621"/>
    <n v="0"/>
    <n v="1"/>
    <n v="32"/>
    <n v="5622"/>
    <n v="5.6919245819992883E-3"/>
    <n v="5.6919245819992883E-3"/>
    <d v="1899-12-30T00:01:33"/>
    <d v="1899-12-30T00:01:21"/>
    <d v="1899-12-30T00:01:31"/>
    <d v="1899-12-30T00:00:10"/>
    <d v="1899-12-30T00:01:26"/>
  </r>
  <r>
    <x v="5622"/>
    <n v="0"/>
    <n v="1"/>
    <n v="32"/>
    <n v="5623"/>
    <n v="5.6909123243820024E-3"/>
    <n v="5.6909123243820024E-3"/>
    <d v="1899-12-30T00:01:31"/>
    <d v="1899-12-30T00:01:21"/>
    <d v="1899-12-30T00:01:31"/>
    <d v="1899-12-30T00:00:10"/>
    <d v="1899-12-30T00:01:26"/>
  </r>
  <r>
    <x v="5623"/>
    <n v="0"/>
    <n v="1"/>
    <n v="32"/>
    <n v="5624"/>
    <n v="5.6899004267425323E-3"/>
    <n v="5.6899004267425323E-3"/>
    <d v="1899-12-30T00:01:31"/>
    <d v="1899-12-30T00:01:21"/>
    <d v="1899-12-30T00:01:31"/>
    <d v="1899-12-30T00:00:10"/>
    <d v="1899-12-30T00:01:26"/>
  </r>
  <r>
    <x v="5624"/>
    <n v="0"/>
    <n v="1"/>
    <n v="32"/>
    <n v="5625"/>
    <n v="5.6888888888888892E-3"/>
    <n v="5.6888888888888892E-3"/>
    <d v="1899-12-30T00:01:38"/>
    <d v="1899-12-30T00:01:21"/>
    <d v="1899-12-30T00:01:31"/>
    <d v="1899-12-30T00:00:10"/>
    <d v="1899-12-30T00:01:26"/>
  </r>
  <r>
    <x v="5625"/>
    <n v="0"/>
    <n v="1"/>
    <n v="32"/>
    <n v="5626"/>
    <n v="5.6878777106292213E-3"/>
    <n v="5.6878777106292213E-3"/>
    <d v="1899-12-30T00:01:35"/>
    <d v="1899-12-30T00:01:21"/>
    <d v="1899-12-30T00:01:31"/>
    <d v="1899-12-30T00:00:10"/>
    <d v="1899-12-30T00:01:26"/>
  </r>
  <r>
    <x v="5626"/>
    <n v="0"/>
    <n v="1"/>
    <n v="32"/>
    <n v="5627"/>
    <n v="5.6868668917718149E-3"/>
    <n v="5.6868668917718149E-3"/>
    <d v="1899-12-30T00:01:35"/>
    <d v="1899-12-30T00:01:21"/>
    <d v="1899-12-30T00:01:31"/>
    <d v="1899-12-30T00:00:10"/>
    <d v="1899-12-30T00:01:26"/>
  </r>
  <r>
    <x v="5627"/>
    <n v="0"/>
    <n v="1"/>
    <n v="32"/>
    <n v="5628"/>
    <n v="5.6858564321250887E-3"/>
    <n v="5.6858564321250887E-3"/>
    <d v="1899-12-30T00:01:35"/>
    <d v="1899-12-30T00:01:21"/>
    <d v="1899-12-30T00:01:31"/>
    <d v="1899-12-30T00:00:10"/>
    <d v="1899-12-30T00:01:26"/>
  </r>
  <r>
    <x v="5628"/>
    <n v="0"/>
    <n v="1"/>
    <n v="32"/>
    <n v="5629"/>
    <n v="5.6848463314976014E-3"/>
    <n v="5.6848463314976014E-3"/>
    <d v="1899-12-30T00:01:35"/>
    <d v="1899-12-30T00:01:21"/>
    <d v="1899-12-30T00:01:31"/>
    <d v="1899-12-30T00:00:10"/>
    <d v="1899-12-30T00:01:26"/>
  </r>
  <r>
    <x v="5629"/>
    <n v="0"/>
    <n v="1"/>
    <n v="32"/>
    <n v="5630"/>
    <n v="5.6838365896980459E-3"/>
    <n v="5.6838365896980459E-3"/>
    <d v="1899-12-30T00:01:37"/>
    <d v="1899-12-30T00:01:21"/>
    <d v="1899-12-30T00:01:31"/>
    <d v="1899-12-30T00:00:10"/>
    <d v="1899-12-30T00:01:26"/>
  </r>
  <r>
    <x v="5630"/>
    <n v="0"/>
    <n v="1"/>
    <n v="32"/>
    <n v="5631"/>
    <n v="5.6828272065352512E-3"/>
    <n v="5.6828272065352512E-3"/>
    <d v="1899-12-30T00:01:34"/>
    <d v="1899-12-30T00:01:21"/>
    <d v="1899-12-30T00:01:31"/>
    <d v="1899-12-30T00:00:10"/>
    <d v="1899-12-30T00:01:26"/>
  </r>
  <r>
    <x v="5631"/>
    <n v="0"/>
    <n v="1"/>
    <n v="32"/>
    <n v="5632"/>
    <n v="5.681818181818182E-3"/>
    <n v="5.681818181818182E-3"/>
    <d v="1899-12-30T00:01:36"/>
    <d v="1899-12-30T00:01:21"/>
    <d v="1899-12-30T00:01:31"/>
    <d v="1899-12-30T00:00:10"/>
    <d v="1899-12-30T00:01:26"/>
  </r>
  <r>
    <x v="5632"/>
    <n v="0"/>
    <n v="1"/>
    <n v="32"/>
    <n v="5633"/>
    <n v="5.6808095153559378E-3"/>
    <n v="5.6808095153559378E-3"/>
    <d v="1899-12-30T00:01:29"/>
    <d v="1899-12-30T00:01:21"/>
    <d v="1899-12-30T00:01:31"/>
    <d v="1899-12-30T00:00:10"/>
    <d v="1899-12-30T00:01:26"/>
  </r>
  <r>
    <x v="5633"/>
    <n v="0"/>
    <n v="1"/>
    <n v="32"/>
    <n v="5634"/>
    <n v="5.6798012069577564E-3"/>
    <n v="5.6798012069577564E-3"/>
    <d v="1899-12-30T00:01:31"/>
    <d v="1899-12-30T00:01:21"/>
    <d v="1899-12-30T00:01:31"/>
    <d v="1899-12-30T00:00:10"/>
    <d v="1899-12-30T00:01:26"/>
  </r>
  <r>
    <x v="5634"/>
    <n v="0"/>
    <n v="1"/>
    <n v="32"/>
    <n v="5635"/>
    <n v="5.6787932564330082E-3"/>
    <n v="5.6787932564330082E-3"/>
    <d v="1899-12-30T00:01:41"/>
    <d v="1899-12-30T00:01:21"/>
    <d v="1899-12-30T00:01:31"/>
    <d v="1899-12-30T00:00:10"/>
    <d v="1899-12-30T00:01:26"/>
  </r>
  <r>
    <x v="5635"/>
    <n v="0"/>
    <n v="1"/>
    <n v="32"/>
    <n v="5636"/>
    <n v="5.6777856635911996E-3"/>
    <n v="5.6777856635911996E-3"/>
    <d v="1899-12-30T00:01:31"/>
    <d v="1899-12-30T00:01:21"/>
    <d v="1899-12-30T00:01:31"/>
    <d v="1899-12-30T00:00:10"/>
    <d v="1899-12-30T00:01:26"/>
  </r>
  <r>
    <x v="5636"/>
    <n v="0"/>
    <n v="1"/>
    <n v="32"/>
    <n v="5637"/>
    <n v="5.6767784282419726E-3"/>
    <n v="5.6767784282419726E-3"/>
    <d v="1899-12-30T00:01:39"/>
    <d v="1899-12-30T00:01:21"/>
    <d v="1899-12-30T00:01:31"/>
    <d v="1899-12-30T00:00:10"/>
    <d v="1899-12-30T00:01:26"/>
  </r>
  <r>
    <x v="5637"/>
    <n v="0"/>
    <n v="1"/>
    <n v="32"/>
    <n v="5638"/>
    <n v="5.6757715501951043E-3"/>
    <n v="5.6757715501951043E-3"/>
    <d v="1899-12-30T00:01:33"/>
    <d v="1899-12-30T00:01:21"/>
    <d v="1899-12-30T00:01:31"/>
    <d v="1899-12-30T00:00:10"/>
    <d v="1899-12-30T00:01:26"/>
  </r>
  <r>
    <x v="5638"/>
    <n v="0"/>
    <n v="1"/>
    <n v="32"/>
    <n v="5639"/>
    <n v="5.6747650292605072E-3"/>
    <n v="5.6747650292605072E-3"/>
    <d v="1899-12-30T00:01:30"/>
    <d v="1899-12-30T00:01:21"/>
    <d v="1899-12-30T00:01:31"/>
    <d v="1899-12-30T00:00:10"/>
    <d v="1899-12-30T00:01:26"/>
  </r>
  <r>
    <x v="5639"/>
    <n v="0"/>
    <n v="1"/>
    <n v="32"/>
    <n v="5640"/>
    <n v="5.6737588652482273E-3"/>
    <n v="5.6737588652482273E-3"/>
    <d v="1899-12-30T00:01:31"/>
    <d v="1899-12-30T00:01:21"/>
    <d v="1899-12-30T00:01:31"/>
    <d v="1899-12-30T00:00:10"/>
    <d v="1899-12-30T00:01:26"/>
  </r>
  <r>
    <x v="5640"/>
    <n v="0"/>
    <n v="1"/>
    <n v="32"/>
    <n v="5641"/>
    <n v="5.6727530579684451E-3"/>
    <n v="5.6727530579684451E-3"/>
    <d v="1899-12-30T00:01:35"/>
    <d v="1899-12-30T00:01:21"/>
    <d v="1899-12-30T00:01:31"/>
    <d v="1899-12-30T00:00:10"/>
    <d v="1899-12-30T00:01:26"/>
  </r>
  <r>
    <x v="5641"/>
    <n v="0"/>
    <n v="1"/>
    <n v="32"/>
    <n v="5642"/>
    <n v="5.6717476072314782E-3"/>
    <n v="5.6717476072314782E-3"/>
    <d v="1899-12-30T00:01:32"/>
    <d v="1899-12-30T00:01:21"/>
    <d v="1899-12-30T00:01:31"/>
    <d v="1899-12-30T00:00:10"/>
    <d v="1899-12-30T00:01:26"/>
  </r>
  <r>
    <x v="5642"/>
    <n v="0"/>
    <n v="1"/>
    <n v="32"/>
    <n v="5643"/>
    <n v="5.6707425128477758E-3"/>
    <n v="5.6707425128477758E-3"/>
    <d v="1899-12-30T00:01:33"/>
    <d v="1899-12-30T00:01:21"/>
    <d v="1899-12-30T00:01:31"/>
    <d v="1899-12-30T00:00:10"/>
    <d v="1899-12-30T00:01:26"/>
  </r>
  <r>
    <x v="5643"/>
    <n v="0"/>
    <n v="1"/>
    <n v="32"/>
    <n v="5644"/>
    <n v="5.6697377746279237E-3"/>
    <n v="5.6697377746279237E-3"/>
    <d v="1899-12-30T00:01:34"/>
    <d v="1899-12-30T00:01:21"/>
    <d v="1899-12-30T00:01:31"/>
    <d v="1899-12-30T00:00:10"/>
    <d v="1899-12-30T00:01:26"/>
  </r>
  <r>
    <x v="5644"/>
    <n v="0"/>
    <n v="1"/>
    <n v="32"/>
    <n v="5645"/>
    <n v="5.6687333923826399E-3"/>
    <n v="5.6687333923826399E-3"/>
    <d v="1899-12-30T00:01:31"/>
    <d v="1899-12-30T00:01:21"/>
    <d v="1899-12-30T00:01:31"/>
    <d v="1899-12-30T00:00:10"/>
    <d v="1899-12-30T00:01:26"/>
  </r>
  <r>
    <x v="5645"/>
    <n v="0"/>
    <n v="1"/>
    <n v="32"/>
    <n v="5646"/>
    <n v="5.6677293659227771E-3"/>
    <n v="5.6677293659227771E-3"/>
    <d v="1899-12-30T00:01:35"/>
    <d v="1899-12-30T00:01:21"/>
    <d v="1899-12-30T00:01:31"/>
    <d v="1899-12-30T00:00:10"/>
    <d v="1899-12-30T00:01:26"/>
  </r>
  <r>
    <x v="5646"/>
    <n v="0"/>
    <n v="1"/>
    <n v="32"/>
    <n v="5647"/>
    <n v="5.6667256950593235E-3"/>
    <n v="5.6667256950593235E-3"/>
    <d v="1899-12-30T00:01:33"/>
    <d v="1899-12-30T00:01:21"/>
    <d v="1899-12-30T00:01:31"/>
    <d v="1899-12-30T00:00:10"/>
    <d v="1899-12-30T00:01:26"/>
  </r>
  <r>
    <x v="5647"/>
    <n v="0"/>
    <n v="1"/>
    <n v="32"/>
    <n v="5648"/>
    <n v="5.6657223796033997E-3"/>
    <n v="5.6657223796033997E-3"/>
    <d v="1899-12-30T00:01:34"/>
    <d v="1899-12-30T00:01:21"/>
    <d v="1899-12-30T00:01:31"/>
    <d v="1899-12-30T00:00:10"/>
    <d v="1899-12-30T00:01:26"/>
  </r>
  <r>
    <x v="5648"/>
    <n v="0"/>
    <n v="1"/>
    <n v="32"/>
    <n v="5649"/>
    <n v="5.6647194193662591E-3"/>
    <n v="5.6647194193662591E-3"/>
    <d v="1899-12-30T00:01:36"/>
    <d v="1899-12-30T00:01:21"/>
    <d v="1899-12-30T00:01:31"/>
    <d v="1899-12-30T00:00:10"/>
    <d v="1899-12-30T00:01:26"/>
  </r>
  <r>
    <x v="5649"/>
    <n v="0"/>
    <n v="1"/>
    <n v="32"/>
    <n v="5650"/>
    <n v="5.6637168141592921E-3"/>
    <n v="5.6637168141592921E-3"/>
    <d v="1899-12-30T00:01:35"/>
    <d v="1899-12-30T00:01:21"/>
    <d v="1899-12-30T00:01:31"/>
    <d v="1899-12-30T00:00:10"/>
    <d v="1899-12-30T00:01:26"/>
  </r>
  <r>
    <x v="5650"/>
    <n v="0"/>
    <n v="1"/>
    <n v="32"/>
    <n v="5651"/>
    <n v="5.6627145637940185E-3"/>
    <n v="5.6627145637940185E-3"/>
    <d v="1899-12-30T00:01:33"/>
    <d v="1899-12-30T00:01:21"/>
    <d v="1899-12-30T00:01:31"/>
    <d v="1899-12-30T00:00:10"/>
    <d v="1899-12-30T00:01:26"/>
  </r>
  <r>
    <x v="5651"/>
    <n v="0"/>
    <n v="1"/>
    <n v="32"/>
    <n v="5652"/>
    <n v="5.661712668082095E-3"/>
    <n v="5.661712668082095E-3"/>
    <d v="1899-12-30T00:01:33"/>
    <d v="1899-12-30T00:01:21"/>
    <d v="1899-12-30T00:01:31"/>
    <d v="1899-12-30T00:00:10"/>
    <d v="1899-12-30T00:01:26"/>
  </r>
  <r>
    <x v="5652"/>
    <n v="0"/>
    <n v="1"/>
    <n v="32"/>
    <n v="5653"/>
    <n v="5.6607111268353084E-3"/>
    <n v="5.6607111268353084E-3"/>
    <d v="1899-12-30T00:01:36"/>
    <d v="1899-12-30T00:01:21"/>
    <d v="1899-12-30T00:01:31"/>
    <d v="1899-12-30T00:00:10"/>
    <d v="1899-12-30T00:01:26"/>
  </r>
  <r>
    <x v="5653"/>
    <n v="0"/>
    <n v="1"/>
    <n v="32"/>
    <n v="5654"/>
    <n v="5.6597099398655818E-3"/>
    <n v="5.6597099398655818E-3"/>
    <d v="1899-12-30T00:01:33"/>
    <d v="1899-12-30T00:01:21"/>
    <d v="1899-12-30T00:01:31"/>
    <d v="1899-12-30T00:00:10"/>
    <d v="1899-12-30T00:01:26"/>
  </r>
  <r>
    <x v="5654"/>
    <n v="0"/>
    <n v="1"/>
    <n v="32"/>
    <n v="5655"/>
    <n v="5.6587091069849691E-3"/>
    <n v="5.6587091069849691E-3"/>
    <d v="1899-12-30T00:01:32"/>
    <d v="1899-12-30T00:01:21"/>
    <d v="1899-12-30T00:01:31"/>
    <d v="1899-12-30T00:00:10"/>
    <d v="1899-12-30T00:01:26"/>
  </r>
  <r>
    <x v="5655"/>
    <n v="0"/>
    <n v="1"/>
    <n v="32"/>
    <n v="5656"/>
    <n v="5.6577086280056579E-3"/>
    <n v="5.6577086280056579E-3"/>
    <d v="1899-12-30T00:01:33"/>
    <d v="1899-12-30T00:01:21"/>
    <d v="1899-12-30T00:01:31"/>
    <d v="1899-12-30T00:00:10"/>
    <d v="1899-12-30T00:01:26"/>
  </r>
  <r>
    <x v="5656"/>
    <n v="0"/>
    <n v="1"/>
    <n v="32"/>
    <n v="5657"/>
    <n v="5.6567085027399685E-3"/>
    <n v="5.6567085027399685E-3"/>
    <d v="1899-12-30T00:01:34"/>
    <d v="1899-12-30T00:01:21"/>
    <d v="1899-12-30T00:01:31"/>
    <d v="1899-12-30T00:00:10"/>
    <d v="1899-12-30T00:01:26"/>
  </r>
  <r>
    <x v="5657"/>
    <n v="0"/>
    <n v="1"/>
    <n v="32"/>
    <n v="5658"/>
    <n v="5.6557087310003537E-3"/>
    <n v="5.6557087310003537E-3"/>
    <d v="1899-12-30T00:01:33"/>
    <d v="1899-12-30T00:01:21"/>
    <d v="1899-12-30T00:01:31"/>
    <d v="1899-12-30T00:00:10"/>
    <d v="1899-12-30T00:01:26"/>
  </r>
  <r>
    <x v="5658"/>
    <n v="0"/>
    <n v="1"/>
    <n v="32"/>
    <n v="5659"/>
    <n v="5.6547093125993994E-3"/>
    <n v="5.6547093125993994E-3"/>
    <d v="1899-12-30T00:01:35"/>
    <d v="1899-12-30T00:01:21"/>
    <d v="1899-12-30T00:01:31"/>
    <d v="1899-12-30T00:00:10"/>
    <d v="1899-12-30T00:01:26"/>
  </r>
  <r>
    <x v="5659"/>
    <n v="0"/>
    <n v="1"/>
    <n v="32"/>
    <n v="5660"/>
    <n v="5.6537102473498231E-3"/>
    <n v="5.6537102473498231E-3"/>
    <d v="1899-12-30T00:01:36"/>
    <d v="1899-12-30T00:01:21"/>
    <d v="1899-12-30T00:01:31"/>
    <d v="1899-12-30T00:00:10"/>
    <d v="1899-12-30T00:01:26"/>
  </r>
  <r>
    <x v="5660"/>
    <n v="0"/>
    <n v="1"/>
    <n v="32"/>
    <n v="5661"/>
    <n v="5.6527115350644766E-3"/>
    <n v="5.6527115350644766E-3"/>
    <d v="1899-12-30T00:01:33"/>
    <d v="1899-12-30T00:01:21"/>
    <d v="1899-12-30T00:01:31"/>
    <d v="1899-12-30T00:00:10"/>
    <d v="1899-12-30T00:01:26"/>
  </r>
  <r>
    <x v="5661"/>
    <n v="0"/>
    <n v="1"/>
    <n v="32"/>
    <n v="5662"/>
    <n v="5.6517131755563403E-3"/>
    <n v="5.6517131755563403E-3"/>
    <d v="1899-12-30T00:01:40"/>
    <d v="1899-12-30T00:01:21"/>
    <d v="1899-12-30T00:01:31"/>
    <d v="1899-12-30T00:00:10"/>
    <d v="1899-12-30T00:01:26"/>
  </r>
  <r>
    <x v="5662"/>
    <n v="0"/>
    <n v="1"/>
    <n v="32"/>
    <n v="5663"/>
    <n v="5.6507151686385308E-3"/>
    <n v="5.6507151686385308E-3"/>
    <d v="1899-12-30T00:01:35"/>
    <d v="1899-12-30T00:01:21"/>
    <d v="1899-12-30T00:01:31"/>
    <d v="1899-12-30T00:00:10"/>
    <d v="1899-12-30T00:01:26"/>
  </r>
  <r>
    <x v="5663"/>
    <n v="0"/>
    <n v="1"/>
    <n v="32"/>
    <n v="5664"/>
    <n v="5.6497175141242938E-3"/>
    <n v="5.6497175141242938E-3"/>
    <d v="1899-12-30T00:01:34"/>
    <d v="1899-12-30T00:01:21"/>
    <d v="1899-12-30T00:01:31"/>
    <d v="1899-12-30T00:00:10"/>
    <d v="1899-12-30T00:01:26"/>
  </r>
  <r>
    <x v="5664"/>
    <n v="0"/>
    <n v="1"/>
    <n v="32"/>
    <n v="5665"/>
    <n v="5.6487202118270076E-3"/>
    <n v="5.6487202118270076E-3"/>
    <d v="1899-12-30T00:01:29"/>
    <d v="1899-12-30T00:01:21"/>
    <d v="1899-12-30T00:01:31"/>
    <d v="1899-12-30T00:00:10"/>
    <d v="1899-12-30T00:01:26"/>
  </r>
  <r>
    <x v="5665"/>
    <n v="0"/>
    <n v="1"/>
    <n v="32"/>
    <n v="5666"/>
    <n v="5.6477232615601836E-3"/>
    <n v="5.6477232615601836E-3"/>
    <d v="1899-12-30T00:01:37"/>
    <d v="1899-12-30T00:01:21"/>
    <d v="1899-12-30T00:01:31"/>
    <d v="1899-12-30T00:00:10"/>
    <d v="1899-12-30T00:01:26"/>
  </r>
  <r>
    <x v="5666"/>
    <n v="0"/>
    <n v="1"/>
    <n v="32"/>
    <n v="5667"/>
    <n v="5.6467266631374628E-3"/>
    <n v="5.6467266631374628E-3"/>
    <d v="1899-12-30T00:01:37"/>
    <d v="1899-12-30T00:01:21"/>
    <d v="1899-12-30T00:01:31"/>
    <d v="1899-12-30T00:00:10"/>
    <d v="1899-12-30T00:01:26"/>
  </r>
  <r>
    <x v="5667"/>
    <n v="0"/>
    <n v="1"/>
    <n v="32"/>
    <n v="5668"/>
    <n v="5.6457304163726185E-3"/>
    <n v="5.6457304163726185E-3"/>
    <d v="1899-12-30T00:01:34"/>
    <d v="1899-12-30T00:01:21"/>
    <d v="1899-12-30T00:01:31"/>
    <d v="1899-12-30T00:00:10"/>
    <d v="1899-12-30T00:01:26"/>
  </r>
  <r>
    <x v="5668"/>
    <n v="0"/>
    <n v="1"/>
    <n v="32"/>
    <n v="5669"/>
    <n v="5.6447345210795556E-3"/>
    <n v="5.6447345210795556E-3"/>
    <d v="1899-12-30T00:01:31"/>
    <d v="1899-12-30T00:01:21"/>
    <d v="1899-12-30T00:01:31"/>
    <d v="1899-12-30T00:00:10"/>
    <d v="1899-12-30T00:01:26"/>
  </r>
  <r>
    <x v="5669"/>
    <n v="1"/>
    <n v="1"/>
    <n v="33"/>
    <n v="5670"/>
    <n v="5.82010582010582E-3"/>
    <n v="5.82010582010582E-3"/>
    <d v="1899-12-30T00:01:55"/>
    <d v="1899-12-30T00:01:21"/>
    <d v="1899-12-30T00:01:31"/>
    <d v="1899-12-30T00:00:10"/>
    <d v="1899-12-30T00:01:26"/>
  </r>
  <r>
    <x v="5670"/>
    <n v="0"/>
    <n v="1"/>
    <n v="33"/>
    <n v="5671"/>
    <n v="5.8190795274202078E-3"/>
    <n v="5.8190795274202078E-3"/>
    <d v="1899-12-30T00:02:24"/>
    <d v="1899-12-30T00:01:21"/>
    <d v="1899-12-30T00:01:31"/>
    <d v="1899-12-30T00:00:10"/>
    <d v="1899-12-30T00:01:26"/>
  </r>
  <r>
    <x v="5671"/>
    <n v="0"/>
    <n v="1"/>
    <n v="33"/>
    <n v="5672"/>
    <n v="5.8180535966149503E-3"/>
    <n v="5.8180535966149503E-3"/>
    <d v="1899-12-30T00:01:32"/>
    <d v="1899-12-30T00:01:21"/>
    <d v="1899-12-30T00:01:31"/>
    <d v="1899-12-30T00:00:10"/>
    <d v="1899-12-30T00:01:26"/>
  </r>
  <r>
    <x v="5672"/>
    <n v="0"/>
    <n v="1"/>
    <n v="33"/>
    <n v="5673"/>
    <n v="5.8170280274986779E-3"/>
    <n v="5.8170280274986779E-3"/>
    <d v="1899-12-30T00:01:32"/>
    <d v="1899-12-30T00:01:21"/>
    <d v="1899-12-30T00:01:31"/>
    <d v="1899-12-30T00:00:10"/>
    <d v="1899-12-30T00:01:26"/>
  </r>
  <r>
    <x v="5673"/>
    <n v="0"/>
    <n v="1"/>
    <n v="33"/>
    <n v="5674"/>
    <n v="5.8160028198801549E-3"/>
    <n v="5.8160028198801549E-3"/>
    <d v="1899-12-30T00:01:31"/>
    <d v="1899-12-30T00:01:21"/>
    <d v="1899-12-30T00:01:31"/>
    <d v="1899-12-30T00:00:10"/>
    <d v="1899-12-30T00:01:26"/>
  </r>
  <r>
    <x v="5674"/>
    <n v="0"/>
    <n v="1"/>
    <n v="33"/>
    <n v="5675"/>
    <n v="5.8149779735682822E-3"/>
    <n v="5.8149779735682822E-3"/>
    <d v="1899-12-30T00:01:29"/>
    <d v="1899-12-30T00:01:21"/>
    <d v="1899-12-30T00:01:31"/>
    <d v="1899-12-30T00:00:10"/>
    <d v="1899-12-30T00:01:26"/>
  </r>
  <r>
    <x v="5675"/>
    <n v="0"/>
    <n v="1"/>
    <n v="33"/>
    <n v="5676"/>
    <n v="5.8139534883720929E-3"/>
    <n v="5.8139534883720929E-3"/>
    <d v="1899-12-30T00:01:32"/>
    <d v="1899-12-30T00:01:21"/>
    <d v="1899-12-30T00:01:31"/>
    <d v="1899-12-30T00:00:10"/>
    <d v="1899-12-30T00:01:26"/>
  </r>
  <r>
    <x v="5676"/>
    <n v="0"/>
    <n v="1"/>
    <n v="33"/>
    <n v="5677"/>
    <n v="5.812929364100757E-3"/>
    <n v="5.812929364100757E-3"/>
    <d v="1899-12-30T00:01:34"/>
    <d v="1899-12-30T00:01:21"/>
    <d v="1899-12-30T00:01:31"/>
    <d v="1899-12-30T00:00:10"/>
    <d v="1899-12-30T00:01:26"/>
  </r>
  <r>
    <x v="5677"/>
    <n v="0"/>
    <n v="1"/>
    <n v="33"/>
    <n v="5678"/>
    <n v="5.8119056005635789E-3"/>
    <n v="5.8119056005635789E-3"/>
    <d v="1899-12-30T00:01:32"/>
    <d v="1899-12-30T00:01:21"/>
    <d v="1899-12-30T00:01:31"/>
    <d v="1899-12-30T00:00:10"/>
    <d v="1899-12-30T00:01:26"/>
  </r>
  <r>
    <x v="5678"/>
    <n v="0"/>
    <n v="1"/>
    <n v="33"/>
    <n v="5679"/>
    <n v="5.8108821975699949E-3"/>
    <n v="5.8108821975699949E-3"/>
    <d v="1899-12-30T00:01:40"/>
    <d v="1899-12-30T00:01:21"/>
    <d v="1899-12-30T00:01:32"/>
    <d v="1899-12-30T00:00:11"/>
    <d v="1899-12-30T00:01:26"/>
  </r>
  <r>
    <x v="5679"/>
    <n v="0"/>
    <n v="1"/>
    <n v="33"/>
    <n v="5680"/>
    <n v="5.8098591549295775E-3"/>
    <n v="5.8098591549295775E-3"/>
    <d v="1899-12-30T00:01:39"/>
    <d v="1899-12-30T00:01:21"/>
    <d v="1899-12-30T00:01:32"/>
    <d v="1899-12-30T00:00:11"/>
    <d v="1899-12-30T00:01:26"/>
  </r>
  <r>
    <x v="5680"/>
    <n v="0"/>
    <n v="1"/>
    <n v="33"/>
    <n v="5681"/>
    <n v="5.8088364724520327E-3"/>
    <n v="5.8088364724520327E-3"/>
    <d v="1899-12-30T00:01:30"/>
    <d v="1899-12-30T00:01:21"/>
    <d v="1899-12-30T00:01:32"/>
    <d v="1899-12-30T00:00:11"/>
    <d v="1899-12-30T00:01:26"/>
  </r>
  <r>
    <x v="5681"/>
    <n v="0"/>
    <n v="1"/>
    <n v="33"/>
    <n v="5682"/>
    <n v="5.8078141499472019E-3"/>
    <n v="5.8078141499472019E-3"/>
    <d v="1899-12-30T00:01:31"/>
    <d v="1899-12-30T00:01:21"/>
    <d v="1899-12-30T00:01:32"/>
    <d v="1899-12-30T00:00:11"/>
    <d v="1899-12-30T00:01:26"/>
  </r>
  <r>
    <x v="5682"/>
    <n v="0"/>
    <n v="1"/>
    <n v="33"/>
    <n v="5683"/>
    <n v="5.8067921872250574E-3"/>
    <n v="5.8067921872250574E-3"/>
    <d v="1899-12-30T00:01:29"/>
    <d v="1899-12-30T00:01:21"/>
    <d v="1899-12-30T00:01:32"/>
    <d v="1899-12-30T00:00:11"/>
    <d v="1899-12-30T00:01:26"/>
  </r>
  <r>
    <x v="5683"/>
    <n v="0"/>
    <n v="1"/>
    <n v="33"/>
    <n v="5684"/>
    <n v="5.8057705840957076E-3"/>
    <n v="5.8057705840957076E-3"/>
    <d v="1899-12-30T00:01:58"/>
    <d v="1899-12-30T00:01:21"/>
    <d v="1899-12-30T00:01:32"/>
    <d v="1899-12-30T00:00:11"/>
    <d v="1899-12-30T00:01:26"/>
  </r>
  <r>
    <x v="5684"/>
    <n v="0"/>
    <n v="1"/>
    <n v="33"/>
    <n v="5685"/>
    <n v="5.8047493403693929E-3"/>
    <n v="5.8047493403693929E-3"/>
    <d v="1899-12-30T00:01:39"/>
    <d v="1899-12-30T00:01:21"/>
    <d v="1899-12-30T00:01:32"/>
    <d v="1899-12-30T00:00:11"/>
    <d v="1899-12-30T00:01:26"/>
  </r>
  <r>
    <x v="5685"/>
    <n v="0"/>
    <n v="1"/>
    <n v="33"/>
    <n v="5686"/>
    <n v="5.8037284558564899E-3"/>
    <n v="5.8037284558564899E-3"/>
    <d v="1899-12-30T00:01:29"/>
    <d v="1899-12-30T00:01:21"/>
    <d v="1899-12-30T00:01:32"/>
    <d v="1899-12-30T00:00:11"/>
    <d v="1899-12-30T00:01:26"/>
  </r>
  <r>
    <x v="5686"/>
    <n v="0"/>
    <n v="1"/>
    <n v="33"/>
    <n v="5687"/>
    <n v="5.8027079303675051E-3"/>
    <n v="5.8027079303675051E-3"/>
    <d v="1899-12-30T00:01:35"/>
    <d v="1899-12-30T00:01:21"/>
    <d v="1899-12-30T00:01:32"/>
    <d v="1899-12-30T00:00:11"/>
    <d v="1899-12-30T00:01:26"/>
  </r>
  <r>
    <x v="5687"/>
    <n v="0"/>
    <n v="1"/>
    <n v="33"/>
    <n v="5688"/>
    <n v="5.8016877637130804E-3"/>
    <n v="5.8016877637130804E-3"/>
    <d v="1899-12-30T00:01:33"/>
    <d v="1899-12-30T00:01:21"/>
    <d v="1899-12-30T00:01:32"/>
    <d v="1899-12-30T00:00:11"/>
    <d v="1899-12-30T00:01:26"/>
  </r>
  <r>
    <x v="5688"/>
    <n v="0"/>
    <n v="1"/>
    <n v="33"/>
    <n v="5689"/>
    <n v="5.8006679557039906E-3"/>
    <n v="5.8006679557039906E-3"/>
    <d v="1899-12-30T00:01:39"/>
    <d v="1899-12-30T00:01:21"/>
    <d v="1899-12-30T00:01:32"/>
    <d v="1899-12-30T00:00:11"/>
    <d v="1899-12-30T00:01:26"/>
  </r>
  <r>
    <x v="5689"/>
    <n v="0"/>
    <n v="1"/>
    <n v="33"/>
    <n v="5690"/>
    <n v="5.799648506151142E-3"/>
    <n v="5.799648506151142E-3"/>
    <d v="1899-12-30T00:01:34"/>
    <d v="1899-12-30T00:01:21"/>
    <d v="1899-12-30T00:01:32"/>
    <d v="1899-12-30T00:00:11"/>
    <d v="1899-12-30T00:01:26"/>
  </r>
  <r>
    <x v="5690"/>
    <n v="0"/>
    <n v="1"/>
    <n v="33"/>
    <n v="5691"/>
    <n v="5.7986294148655772E-3"/>
    <n v="5.7986294148655772E-3"/>
    <d v="1899-12-30T00:01:31"/>
    <d v="1899-12-30T00:01:21"/>
    <d v="1899-12-30T00:01:32"/>
    <d v="1899-12-30T00:00:11"/>
    <d v="1899-12-30T00:01:26"/>
  </r>
  <r>
    <x v="5691"/>
    <n v="0"/>
    <n v="1"/>
    <n v="33"/>
    <n v="5692"/>
    <n v="5.7976106816584683E-3"/>
    <n v="5.7976106816584683E-3"/>
    <d v="1899-12-30T00:01:36"/>
    <d v="1899-12-30T00:01:21"/>
    <d v="1899-12-30T00:01:32"/>
    <d v="1899-12-30T00:00:11"/>
    <d v="1899-12-30T00:01:26"/>
  </r>
  <r>
    <x v="5692"/>
    <n v="0"/>
    <n v="1"/>
    <n v="33"/>
    <n v="5693"/>
    <n v="5.7965923063411206E-3"/>
    <n v="5.7965923063411206E-3"/>
    <d v="1899-12-30T00:01:34"/>
    <d v="1899-12-30T00:01:21"/>
    <d v="1899-12-30T00:01:32"/>
    <d v="1899-12-30T00:00:11"/>
    <d v="1899-12-30T00:01:26"/>
  </r>
  <r>
    <x v="5693"/>
    <n v="0"/>
    <n v="1"/>
    <n v="33"/>
    <n v="5694"/>
    <n v="5.795574288724974E-3"/>
    <n v="5.795574288724974E-3"/>
    <d v="1899-12-30T00:01:31"/>
    <d v="1899-12-30T00:01:21"/>
    <d v="1899-12-30T00:01:32"/>
    <d v="1899-12-30T00:00:11"/>
    <d v="1899-12-30T00:01:26"/>
  </r>
  <r>
    <x v="5694"/>
    <n v="0"/>
    <n v="1"/>
    <n v="33"/>
    <n v="5695"/>
    <n v="5.7945566286215977E-3"/>
    <n v="5.7945566286215977E-3"/>
    <d v="1899-12-30T00:01:31"/>
    <d v="1899-12-30T00:01:21"/>
    <d v="1899-12-30T00:01:32"/>
    <d v="1899-12-30T00:00:11"/>
    <d v="1899-12-30T00:01:26"/>
  </r>
  <r>
    <x v="5695"/>
    <n v="1"/>
    <n v="1"/>
    <n v="34"/>
    <n v="5696"/>
    <n v="5.9691011235955055E-3"/>
    <n v="5.9691011235955055E-3"/>
    <d v="1899-12-30T00:01:55"/>
    <d v="1899-12-30T00:01:21"/>
    <d v="1899-12-30T00:01:32"/>
    <d v="1899-12-30T00:00:11"/>
    <d v="1899-12-30T00:01:26"/>
  </r>
  <r>
    <x v="5696"/>
    <n v="0"/>
    <n v="1"/>
    <n v="34"/>
    <n v="5697"/>
    <n v="5.9680533614182903E-3"/>
    <n v="5.9680533614182903E-3"/>
    <d v="1899-12-30T00:01:34"/>
    <d v="1899-12-30T00:01:21"/>
    <d v="1899-12-30T00:01:32"/>
    <d v="1899-12-30T00:00:11"/>
    <d v="1899-12-30T00:01:26"/>
  </r>
  <r>
    <x v="5697"/>
    <n v="0"/>
    <n v="1"/>
    <n v="34"/>
    <n v="5698"/>
    <n v="5.9670059670059667E-3"/>
    <n v="5.9670059670059667E-3"/>
    <d v="1899-12-30T00:01:35"/>
    <d v="1899-12-30T00:01:21"/>
    <d v="1899-12-30T00:01:32"/>
    <d v="1899-12-30T00:00:11"/>
    <d v="1899-12-30T00:01:26"/>
  </r>
  <r>
    <x v="5698"/>
    <n v="0"/>
    <n v="1"/>
    <n v="34"/>
    <n v="5699"/>
    <n v="5.9659589401649411E-3"/>
    <n v="5.9659589401649411E-3"/>
    <d v="1899-12-30T00:01:28"/>
    <d v="1899-12-30T00:01:21"/>
    <d v="1899-12-30T00:01:32"/>
    <d v="1899-12-30T00:00:11"/>
    <d v="1899-12-30T00:01:26"/>
  </r>
  <r>
    <x v="5699"/>
    <n v="0"/>
    <n v="1"/>
    <n v="34"/>
    <n v="5700"/>
    <n v="5.9649122807017545E-3"/>
    <n v="5.9649122807017545E-3"/>
    <d v="1899-12-30T00:01:31"/>
    <d v="1899-12-30T00:01:21"/>
    <d v="1899-12-30T00:01:32"/>
    <d v="1899-12-30T00:00:11"/>
    <d v="1899-12-30T00:01:26"/>
  </r>
  <r>
    <x v="5700"/>
    <n v="0"/>
    <n v="1"/>
    <n v="34"/>
    <n v="5701"/>
    <n v="5.9638659884230835E-3"/>
    <n v="5.9638659884230835E-3"/>
    <d v="1899-12-30T00:01:38"/>
    <d v="1899-12-30T00:01:21"/>
    <d v="1899-12-30T00:01:32"/>
    <d v="1899-12-30T00:00:11"/>
    <d v="1899-12-30T00:01:26"/>
  </r>
  <r>
    <x v="5701"/>
    <n v="0"/>
    <n v="1"/>
    <n v="34"/>
    <n v="5702"/>
    <n v="5.962820063135742E-3"/>
    <n v="5.962820063135742E-3"/>
    <d v="1899-12-30T00:01:28"/>
    <d v="1899-12-30T00:01:21"/>
    <d v="1899-12-30T00:01:32"/>
    <d v="1899-12-30T00:00:11"/>
    <d v="1899-12-30T00:01:26"/>
  </r>
  <r>
    <x v="5702"/>
    <n v="0"/>
    <n v="1"/>
    <n v="34"/>
    <n v="5703"/>
    <n v="5.9617745046466773E-3"/>
    <n v="5.9617745046466773E-3"/>
    <d v="1899-12-30T00:01:34"/>
    <d v="1899-12-30T00:01:21"/>
    <d v="1899-12-30T00:01:32"/>
    <d v="1899-12-30T00:00:11"/>
    <d v="1899-12-30T00:01:26"/>
  </r>
  <r>
    <x v="5703"/>
    <n v="0"/>
    <n v="1"/>
    <n v="34"/>
    <n v="5704"/>
    <n v="5.9607293127629732E-3"/>
    <n v="5.9607293127629732E-3"/>
    <d v="1899-12-30T00:01:38"/>
    <d v="1899-12-30T00:01:21"/>
    <d v="1899-12-30T00:01:32"/>
    <d v="1899-12-30T00:00:11"/>
    <d v="1899-12-30T00:01:26"/>
  </r>
  <r>
    <x v="5704"/>
    <n v="0"/>
    <n v="1"/>
    <n v="34"/>
    <n v="5705"/>
    <n v="5.959684487291849E-3"/>
    <n v="5.959684487291849E-3"/>
    <d v="1899-12-30T00:01:34"/>
    <d v="1899-12-30T00:01:21"/>
    <d v="1899-12-30T00:01:32"/>
    <d v="1899-12-30T00:00:11"/>
    <d v="1899-12-30T00:01:26"/>
  </r>
  <r>
    <x v="5705"/>
    <n v="0"/>
    <n v="1"/>
    <n v="34"/>
    <n v="5706"/>
    <n v="5.9586400280406586E-3"/>
    <n v="5.9586400280406586E-3"/>
    <d v="1899-12-30T00:01:31"/>
    <d v="1899-12-30T00:01:21"/>
    <d v="1899-12-30T00:01:32"/>
    <d v="1899-12-30T00:00:11"/>
    <d v="1899-12-30T00:01:26"/>
  </r>
  <r>
    <x v="5706"/>
    <n v="0"/>
    <n v="1"/>
    <n v="34"/>
    <n v="5707"/>
    <n v="5.9575959348168919E-3"/>
    <n v="5.9575959348168919E-3"/>
    <d v="1899-12-30T00:01:33"/>
    <d v="1899-12-30T00:01:21"/>
    <d v="1899-12-30T00:01:32"/>
    <d v="1899-12-30T00:00:11"/>
    <d v="1899-12-30T00:01:26"/>
  </r>
  <r>
    <x v="5707"/>
    <n v="0"/>
    <n v="1"/>
    <n v="34"/>
    <n v="5708"/>
    <n v="5.9565522074281714E-3"/>
    <n v="5.9565522074281714E-3"/>
    <d v="1899-12-30T00:01:29"/>
    <d v="1899-12-30T00:01:21"/>
    <d v="1899-12-30T00:01:32"/>
    <d v="1899-12-30T00:00:11"/>
    <d v="1899-12-30T00:01:26"/>
  </r>
  <r>
    <x v="5708"/>
    <n v="0"/>
    <n v="1"/>
    <n v="34"/>
    <n v="5709"/>
    <n v="5.955508845682256E-3"/>
    <n v="5.955508845682256E-3"/>
    <d v="1899-12-30T00:01:32"/>
    <d v="1899-12-30T00:01:21"/>
    <d v="1899-12-30T00:01:32"/>
    <d v="1899-12-30T00:00:11"/>
    <d v="1899-12-30T00:01:26"/>
  </r>
  <r>
    <x v="5709"/>
    <n v="0"/>
    <n v="1"/>
    <n v="34"/>
    <n v="5710"/>
    <n v="5.9544658493870407E-3"/>
    <n v="5.9544658493870407E-3"/>
    <d v="1899-12-30T00:01:30"/>
    <d v="1899-12-30T00:01:21"/>
    <d v="1899-12-30T00:01:32"/>
    <d v="1899-12-30T00:00:11"/>
    <d v="1899-12-30T00:01:26"/>
  </r>
  <r>
    <x v="5710"/>
    <n v="0"/>
    <n v="1"/>
    <n v="34"/>
    <n v="5711"/>
    <n v="5.9534232183505514E-3"/>
    <n v="5.9534232183505514E-3"/>
    <d v="1899-12-30T00:01:31"/>
    <d v="1899-12-30T00:01:21"/>
    <d v="1899-12-30T00:01:32"/>
    <d v="1899-12-30T00:00:11"/>
    <d v="1899-12-30T00:01:26"/>
  </r>
  <r>
    <x v="5711"/>
    <n v="0"/>
    <n v="1"/>
    <n v="34"/>
    <n v="5712"/>
    <n v="5.9523809523809521E-3"/>
    <n v="5.9523809523809521E-3"/>
    <d v="1899-12-30T00:01:28"/>
    <d v="1899-12-30T00:01:21"/>
    <d v="1899-12-30T00:01:32"/>
    <d v="1899-12-30T00:00:11"/>
    <d v="1899-12-30T00:01:26"/>
  </r>
  <r>
    <x v="5712"/>
    <n v="0"/>
    <n v="1"/>
    <n v="34"/>
    <n v="5713"/>
    <n v="5.9513390512865392E-3"/>
    <n v="5.9513390512865392E-3"/>
    <d v="1899-12-30T00:01:31"/>
    <d v="1899-12-30T00:01:21"/>
    <d v="1899-12-30T00:01:32"/>
    <d v="1899-12-30T00:00:11"/>
    <d v="1899-12-30T00:01:26"/>
  </r>
  <r>
    <x v="5713"/>
    <n v="0"/>
    <n v="1"/>
    <n v="34"/>
    <n v="5714"/>
    <n v="5.9502975148757438E-3"/>
    <n v="5.9502975148757438E-3"/>
    <d v="1899-12-30T00:01:23"/>
    <d v="1899-12-30T00:01:21"/>
    <d v="1899-12-30T00:01:32"/>
    <d v="1899-12-30T00:00:11"/>
    <d v="1899-12-30T00:01:26"/>
  </r>
  <r>
    <x v="5714"/>
    <n v="0"/>
    <n v="1"/>
    <n v="34"/>
    <n v="5715"/>
    <n v="5.9492563429571306E-3"/>
    <n v="5.9492563429571306E-3"/>
    <d v="1899-12-30T00:01:15"/>
    <d v="1899-12-30T00:01:21"/>
    <d v="1899-12-30T00:01:32"/>
    <d v="1899-12-30T00:00:11"/>
    <d v="1899-12-30T00:01:26"/>
  </r>
  <r>
    <x v="5715"/>
    <n v="0"/>
    <n v="1"/>
    <n v="34"/>
    <n v="5716"/>
    <n v="5.9482155353393984E-3"/>
    <n v="5.9482155353393984E-3"/>
    <d v="1899-12-30T00:01:14"/>
    <d v="1899-12-30T00:01:21"/>
    <d v="1899-12-30T00:01:32"/>
    <d v="1899-12-30T00:00:11"/>
    <d v="1899-12-30T00:01:26"/>
  </r>
  <r>
    <x v="5716"/>
    <n v="0"/>
    <n v="1"/>
    <n v="34"/>
    <n v="5717"/>
    <n v="5.94717509183138E-3"/>
    <n v="5.94717509183138E-3"/>
    <d v="1899-12-30T00:01:19"/>
    <d v="1899-12-30T00:01:21"/>
    <d v="1899-12-30T00:01:32"/>
    <d v="1899-12-30T00:00:11"/>
    <d v="1899-12-30T00:01:26"/>
  </r>
  <r>
    <x v="5717"/>
    <n v="0"/>
    <n v="1"/>
    <n v="34"/>
    <n v="5718"/>
    <n v="5.9461350122420424E-3"/>
    <n v="5.9461350122420424E-3"/>
    <d v="1899-12-30T00:01:12"/>
    <d v="1899-12-30T00:01:21"/>
    <d v="1899-12-30T00:01:32"/>
    <d v="1899-12-30T00:00:11"/>
    <d v="1899-12-30T00:01:26"/>
  </r>
  <r>
    <x v="5718"/>
    <n v="0"/>
    <n v="1"/>
    <n v="34"/>
    <n v="5719"/>
    <n v="5.9450952963804862E-3"/>
    <n v="5.9450952963804862E-3"/>
    <d v="1899-12-30T00:01:15"/>
    <d v="1899-12-30T00:01:21"/>
    <d v="1899-12-30T00:01:32"/>
    <d v="1899-12-30T00:00:11"/>
    <d v="1899-12-30T00:01:26"/>
  </r>
  <r>
    <x v="5719"/>
    <n v="0"/>
    <n v="1"/>
    <n v="34"/>
    <n v="5720"/>
    <n v="5.9440559440559438E-3"/>
    <n v="5.9440559440559438E-3"/>
    <d v="1899-12-30T00:01:23"/>
    <d v="1899-12-30T00:01:21"/>
    <d v="1899-12-30T00:01:32"/>
    <d v="1899-12-30T00:00:11"/>
    <d v="1899-12-30T00:01:26"/>
  </r>
  <r>
    <x v="5720"/>
    <n v="0"/>
    <n v="1"/>
    <n v="34"/>
    <n v="5721"/>
    <n v="5.943016955077784E-3"/>
    <n v="5.943016955077784E-3"/>
    <d v="1899-12-30T00:01:31"/>
    <d v="1899-12-30T00:01:21"/>
    <d v="1899-12-30T00:01:32"/>
    <d v="1899-12-30T00:00:11"/>
    <d v="1899-12-30T00:01:26"/>
  </r>
  <r>
    <x v="5721"/>
    <n v="0"/>
    <n v="1"/>
    <n v="34"/>
    <n v="5722"/>
    <n v="5.9419783292555053E-3"/>
    <n v="5.9419783292555053E-3"/>
    <d v="1899-12-30T00:01:36"/>
    <d v="1899-12-30T00:01:21"/>
    <d v="1899-12-30T00:01:32"/>
    <d v="1899-12-30T00:00:11"/>
    <d v="1899-12-30T00:01:26"/>
  </r>
  <r>
    <x v="5722"/>
    <n v="1"/>
    <n v="1"/>
    <n v="35"/>
    <n v="5723"/>
    <n v="6.1156735977634111E-3"/>
    <n v="6.1156735977634111E-3"/>
    <d v="1899-12-30T00:01:45"/>
    <d v="1899-12-30T00:01:21"/>
    <d v="1899-12-30T00:01:32"/>
    <d v="1899-12-30T00:00:11"/>
    <d v="1899-12-30T00:01:26"/>
  </r>
  <r>
    <x v="5723"/>
    <n v="0"/>
    <n v="1"/>
    <n v="35"/>
    <n v="5724"/>
    <n v="6.114605171208945E-3"/>
    <n v="6.114605171208945E-3"/>
    <d v="1899-12-30T00:02:38"/>
    <d v="1899-12-30T00:01:21"/>
    <d v="1899-12-30T00:01:32"/>
    <d v="1899-12-30T00:00:11"/>
    <d v="1899-12-30T00:01:26"/>
  </r>
  <r>
    <x v="5724"/>
    <n v="0"/>
    <n v="1"/>
    <n v="35"/>
    <n v="5725"/>
    <n v="6.1135371179039302E-3"/>
    <n v="6.1135371179039302E-3"/>
    <d v="1899-12-30T00:01:31"/>
    <d v="1899-12-30T00:01:21"/>
    <d v="1899-12-30T00:01:32"/>
    <d v="1899-12-30T00:00:11"/>
    <d v="1899-12-30T00:01:26"/>
  </r>
  <r>
    <x v="5725"/>
    <n v="0"/>
    <n v="1"/>
    <n v="35"/>
    <n v="5726"/>
    <n v="6.1124694376528121E-3"/>
    <n v="6.1124694376528121E-3"/>
    <d v="1899-12-30T00:01:32"/>
    <d v="1899-12-30T00:01:21"/>
    <d v="1899-12-30T00:01:32"/>
    <d v="1899-12-30T00:00:11"/>
    <d v="1899-12-30T00:01:26"/>
  </r>
  <r>
    <x v="5726"/>
    <n v="0"/>
    <n v="1"/>
    <n v="35"/>
    <n v="5727"/>
    <n v="6.1114021302601709E-3"/>
    <n v="6.1114021302601709E-3"/>
    <d v="1899-12-30T00:01:32"/>
    <d v="1899-12-30T00:01:21"/>
    <d v="1899-12-30T00:01:32"/>
    <d v="1899-12-30T00:00:11"/>
    <d v="1899-12-30T00:01:26"/>
  </r>
  <r>
    <x v="5727"/>
    <n v="0"/>
    <n v="1"/>
    <n v="35"/>
    <n v="5728"/>
    <n v="6.1103351955307259E-3"/>
    <n v="6.1103351955307259E-3"/>
    <d v="1899-12-30T00:01:32"/>
    <d v="1899-12-30T00:01:21"/>
    <d v="1899-12-30T00:01:32"/>
    <d v="1899-12-30T00:00:11"/>
    <d v="1899-12-30T00:01:26"/>
  </r>
  <r>
    <x v="5728"/>
    <n v="0"/>
    <n v="1"/>
    <n v="35"/>
    <n v="5729"/>
    <n v="6.1092686332693312E-3"/>
    <n v="6.1092686332693312E-3"/>
    <d v="1899-12-30T00:01:27"/>
    <d v="1899-12-30T00:01:21"/>
    <d v="1899-12-30T00:01:32"/>
    <d v="1899-12-30T00:00:11"/>
    <d v="1899-12-30T00:01:26"/>
  </r>
  <r>
    <x v="5729"/>
    <n v="0"/>
    <n v="1"/>
    <n v="35"/>
    <n v="5730"/>
    <n v="6.1082024432809771E-3"/>
    <n v="6.1082024432809771E-3"/>
    <d v="1899-12-30T00:01:29"/>
    <d v="1899-12-30T00:01:21"/>
    <d v="1899-12-30T00:01:32"/>
    <d v="1899-12-30T00:00:11"/>
    <d v="1899-12-30T00:01:26"/>
  </r>
  <r>
    <x v="5730"/>
    <n v="0"/>
    <n v="1"/>
    <n v="35"/>
    <n v="5731"/>
    <n v="6.1071366253707907E-3"/>
    <n v="6.1071366253707907E-3"/>
    <d v="1899-12-30T00:01:29"/>
    <d v="1899-12-30T00:01:21"/>
    <d v="1899-12-30T00:01:32"/>
    <d v="1899-12-30T00:00:11"/>
    <d v="1899-12-30T00:01:26"/>
  </r>
  <r>
    <x v="5731"/>
    <n v="0"/>
    <n v="1"/>
    <n v="35"/>
    <n v="5732"/>
    <n v="6.1060711793440338E-3"/>
    <n v="6.1060711793440338E-3"/>
    <d v="1899-12-30T00:01:32"/>
    <d v="1899-12-30T00:01:21"/>
    <d v="1899-12-30T00:01:32"/>
    <d v="1899-12-30T00:00:11"/>
    <d v="1899-12-30T00:01:26"/>
  </r>
  <r>
    <x v="5732"/>
    <n v="0"/>
    <n v="1"/>
    <n v="35"/>
    <n v="5733"/>
    <n v="6.105006105006105E-3"/>
    <n v="6.105006105006105E-3"/>
    <d v="1899-12-30T00:01:30"/>
    <d v="1899-12-30T00:01:21"/>
    <d v="1899-12-30T00:01:32"/>
    <d v="1899-12-30T00:00:11"/>
    <d v="1899-12-30T00:01:26"/>
  </r>
  <r>
    <x v="5733"/>
    <n v="0"/>
    <n v="1"/>
    <n v="35"/>
    <n v="5734"/>
    <n v="6.1039414021625393E-3"/>
    <n v="6.1039414021625393E-3"/>
    <d v="1899-12-30T00:01:34"/>
    <d v="1899-12-30T00:01:21"/>
    <d v="1899-12-30T00:01:32"/>
    <d v="1899-12-30T00:00:11"/>
    <d v="1899-12-30T00:01:26"/>
  </r>
  <r>
    <x v="5734"/>
    <n v="0"/>
    <n v="1"/>
    <n v="35"/>
    <n v="5735"/>
    <n v="6.1028770706190059E-3"/>
    <n v="6.1028770706190059E-3"/>
    <d v="1899-12-30T00:01:29"/>
    <d v="1899-12-30T00:01:21"/>
    <d v="1899-12-30T00:01:32"/>
    <d v="1899-12-30T00:00:11"/>
    <d v="1899-12-30T00:01:26"/>
  </r>
  <r>
    <x v="5735"/>
    <n v="0"/>
    <n v="1"/>
    <n v="35"/>
    <n v="5736"/>
    <n v="6.1018131101813113E-3"/>
    <n v="6.1018131101813113E-3"/>
    <d v="1899-12-30T00:01:42"/>
    <d v="1899-12-30T00:01:21"/>
    <d v="1899-12-30T00:01:32"/>
    <d v="1899-12-30T00:00:11"/>
    <d v="1899-12-30T00:01:26"/>
  </r>
  <r>
    <x v="5736"/>
    <n v="0"/>
    <n v="1"/>
    <n v="35"/>
    <n v="5737"/>
    <n v="6.1007495206553946E-3"/>
    <n v="6.1007495206553946E-3"/>
    <d v="1899-12-30T00:01:32"/>
    <d v="1899-12-30T00:01:21"/>
    <d v="1899-12-30T00:01:32"/>
    <d v="1899-12-30T00:00:11"/>
    <d v="1899-12-30T00:01:26"/>
  </r>
  <r>
    <x v="5737"/>
    <n v="0"/>
    <n v="1"/>
    <n v="35"/>
    <n v="5738"/>
    <n v="6.0996863018473336E-3"/>
    <n v="6.0996863018473336E-3"/>
    <d v="1899-12-30T00:01:32"/>
    <d v="1899-12-30T00:01:21"/>
    <d v="1899-12-30T00:01:32"/>
    <d v="1899-12-30T00:00:11"/>
    <d v="1899-12-30T00:01:26"/>
  </r>
  <r>
    <x v="5738"/>
    <n v="0"/>
    <n v="1"/>
    <n v="35"/>
    <n v="5739"/>
    <n v="6.0986234535633389E-3"/>
    <n v="6.0986234535633389E-3"/>
    <d v="1899-12-30T00:01:30"/>
    <d v="1899-12-30T00:01:21"/>
    <d v="1899-12-30T00:01:32"/>
    <d v="1899-12-30T00:00:11"/>
    <d v="1899-12-30T00:01:26"/>
  </r>
  <r>
    <x v="5739"/>
    <n v="0"/>
    <n v="1"/>
    <n v="35"/>
    <n v="5740"/>
    <n v="6.0975609756097563E-3"/>
    <n v="6.0975609756097563E-3"/>
    <d v="1899-12-30T00:01:35"/>
    <d v="1899-12-30T00:01:21"/>
    <d v="1899-12-30T00:01:32"/>
    <d v="1899-12-30T00:00:11"/>
    <d v="1899-12-30T00:01:26"/>
  </r>
  <r>
    <x v="5740"/>
    <n v="0"/>
    <n v="1"/>
    <n v="35"/>
    <n v="5741"/>
    <n v="6.0964988677930671E-3"/>
    <n v="6.0964988677930671E-3"/>
    <d v="1899-12-30T00:01:32"/>
    <d v="1899-12-30T00:01:21"/>
    <d v="1899-12-30T00:01:32"/>
    <d v="1899-12-30T00:00:11"/>
    <d v="1899-12-30T00:01:26"/>
  </r>
  <r>
    <x v="5741"/>
    <n v="0"/>
    <n v="1"/>
    <n v="35"/>
    <n v="5742"/>
    <n v="6.0954371299198886E-3"/>
    <n v="6.0954371299198886E-3"/>
    <d v="1899-12-30T00:01:33"/>
    <d v="1899-12-30T00:01:21"/>
    <d v="1899-12-30T00:01:32"/>
    <d v="1899-12-30T00:00:11"/>
    <d v="1899-12-30T00:01:26"/>
  </r>
  <r>
    <x v="5742"/>
    <n v="0"/>
    <n v="1"/>
    <n v="35"/>
    <n v="5743"/>
    <n v="6.0943757617969701E-3"/>
    <n v="6.0943757617969701E-3"/>
    <d v="1899-12-30T00:01:30"/>
    <d v="1899-12-30T00:01:21"/>
    <d v="1899-12-30T00:01:32"/>
    <d v="1899-12-30T00:00:11"/>
    <d v="1899-12-30T00:01:26"/>
  </r>
  <r>
    <x v="5743"/>
    <n v="0"/>
    <n v="1"/>
    <n v="35"/>
    <n v="5744"/>
    <n v="6.0933147632311977E-3"/>
    <n v="6.0933147632311977E-3"/>
    <d v="1899-12-30T00:01:32"/>
    <d v="1899-12-30T00:01:21"/>
    <d v="1899-12-30T00:01:32"/>
    <d v="1899-12-30T00:00:11"/>
    <d v="1899-12-30T00:01:26"/>
  </r>
  <r>
    <x v="5744"/>
    <n v="0"/>
    <n v="1"/>
    <n v="35"/>
    <n v="5745"/>
    <n v="6.0922541340295913E-3"/>
    <n v="6.0922541340295913E-3"/>
    <d v="1899-12-30T00:01:33"/>
    <d v="1899-12-30T00:01:21"/>
    <d v="1899-12-30T00:01:32"/>
    <d v="1899-12-30T00:00:11"/>
    <d v="1899-12-30T00:01:26"/>
  </r>
  <r>
    <x v="5745"/>
    <n v="0"/>
    <n v="1"/>
    <n v="35"/>
    <n v="5746"/>
    <n v="6.0911938739993034E-3"/>
    <n v="6.0911938739993034E-3"/>
    <d v="1899-12-30T00:01:32"/>
    <d v="1899-12-30T00:01:21"/>
    <d v="1899-12-30T00:01:32"/>
    <d v="1899-12-30T00:00:11"/>
    <d v="1899-12-30T00:01:26"/>
  </r>
  <r>
    <x v="5746"/>
    <n v="0"/>
    <n v="1"/>
    <n v="35"/>
    <n v="5747"/>
    <n v="6.0901339829476245E-3"/>
    <n v="6.0901339829476245E-3"/>
    <d v="1899-12-30T00:01:31"/>
    <d v="1899-12-30T00:01:21"/>
    <d v="1899-12-30T00:01:32"/>
    <d v="1899-12-30T00:00:11"/>
    <d v="1899-12-30T00:01:26"/>
  </r>
  <r>
    <x v="5747"/>
    <n v="0"/>
    <n v="1"/>
    <n v="35"/>
    <n v="5748"/>
    <n v="6.0890744606819759E-3"/>
    <n v="6.0890744606819759E-3"/>
    <d v="1899-12-30T00:01:31"/>
    <d v="1899-12-30T00:01:21"/>
    <d v="1899-12-30T00:01:32"/>
    <d v="1899-12-30T00:00:11"/>
    <d v="1899-12-30T00:01:26"/>
  </r>
  <r>
    <x v="5748"/>
    <n v="0"/>
    <n v="1"/>
    <n v="35"/>
    <n v="5749"/>
    <n v="6.0880153070099145E-3"/>
    <n v="6.0880153070099145E-3"/>
    <d v="1899-12-30T00:01:30"/>
    <d v="1899-12-30T00:01:21"/>
    <d v="1899-12-30T00:01:32"/>
    <d v="1899-12-30T00:00:11"/>
    <d v="1899-12-30T00:01:26"/>
  </r>
  <r>
    <x v="5749"/>
    <n v="0"/>
    <n v="1"/>
    <n v="35"/>
    <n v="5750"/>
    <n v="6.0869565217391303E-3"/>
    <n v="6.0869565217391303E-3"/>
    <d v="1899-12-30T00:02:00"/>
    <d v="1899-12-30T00:01:21"/>
    <d v="1899-12-30T00:01:32"/>
    <d v="1899-12-30T00:00:11"/>
    <d v="1899-12-30T00:01:26"/>
  </r>
  <r>
    <x v="5750"/>
    <n v="0"/>
    <n v="1"/>
    <n v="35"/>
    <n v="5751"/>
    <n v="6.0858981046774474E-3"/>
    <n v="6.0858981046774474E-3"/>
    <d v="1899-12-30T00:01:30"/>
    <d v="1899-12-30T00:01:21"/>
    <d v="1899-12-30T00:01:32"/>
    <d v="1899-12-30T00:00:11"/>
    <d v="1899-12-30T00:01:26"/>
  </r>
  <r>
    <x v="5751"/>
    <n v="0"/>
    <n v="1"/>
    <n v="35"/>
    <n v="5752"/>
    <n v="6.0848400556328232E-3"/>
    <n v="6.0848400556328232E-3"/>
    <d v="1899-12-30T00:01:28"/>
    <d v="1899-12-30T00:01:21"/>
    <d v="1899-12-30T00:01:32"/>
    <d v="1899-12-30T00:00:11"/>
    <d v="1899-12-30T00:01:26"/>
  </r>
  <r>
    <x v="5752"/>
    <n v="0"/>
    <n v="1"/>
    <n v="35"/>
    <n v="5753"/>
    <n v="6.0837823744133495E-3"/>
    <n v="6.0837823744133495E-3"/>
    <d v="1899-12-30T00:01:31"/>
    <d v="1899-12-30T00:01:21"/>
    <d v="1899-12-30T00:01:32"/>
    <d v="1899-12-30T00:00:11"/>
    <d v="1899-12-30T00:01:26"/>
  </r>
  <r>
    <x v="5753"/>
    <n v="0"/>
    <n v="1"/>
    <n v="35"/>
    <n v="5754"/>
    <n v="6.082725060827251E-3"/>
    <n v="6.082725060827251E-3"/>
    <d v="1899-12-30T00:01:36"/>
    <d v="1899-12-30T00:01:21"/>
    <d v="1899-12-30T00:01:32"/>
    <d v="1899-12-30T00:00:11"/>
    <d v="1899-12-30T00:01:26"/>
  </r>
  <r>
    <x v="5754"/>
    <n v="0"/>
    <n v="1"/>
    <n v="35"/>
    <n v="5755"/>
    <n v="6.0816681146828849E-3"/>
    <n v="6.0816681146828849E-3"/>
    <d v="1899-12-30T00:01:31"/>
    <d v="1899-12-30T00:01:21"/>
    <d v="1899-12-30T00:01:32"/>
    <d v="1899-12-30T00:00:11"/>
    <d v="1899-12-30T00:01:26"/>
  </r>
  <r>
    <x v="5755"/>
    <n v="0"/>
    <n v="1"/>
    <n v="35"/>
    <n v="5756"/>
    <n v="6.080611535788742E-3"/>
    <n v="6.080611535788742E-3"/>
    <d v="1899-12-30T00:01:38"/>
    <d v="1899-12-30T00:01:21"/>
    <d v="1899-12-30T00:01:32"/>
    <d v="1899-12-30T00:00:11"/>
    <d v="1899-12-30T00:01:26"/>
  </r>
  <r>
    <x v="5756"/>
    <n v="0"/>
    <n v="1"/>
    <n v="35"/>
    <n v="5757"/>
    <n v="6.0795553239534478E-3"/>
    <n v="6.0795553239534478E-3"/>
    <d v="1899-12-30T00:01:24"/>
    <d v="1899-12-30T00:01:21"/>
    <d v="1899-12-30T00:01:32"/>
    <d v="1899-12-30T00:00:11"/>
    <d v="1899-12-30T00:01:26"/>
  </r>
  <r>
    <x v="5757"/>
    <n v="0"/>
    <n v="1"/>
    <n v="35"/>
    <n v="5758"/>
    <n v="6.0784994789857593E-3"/>
    <n v="6.0784994789857593E-3"/>
    <d v="1899-12-30T00:01:30"/>
    <d v="1899-12-30T00:01:21"/>
    <d v="1899-12-30T00:01:32"/>
    <d v="1899-12-30T00:00:11"/>
    <d v="1899-12-30T00:01:26"/>
  </r>
  <r>
    <x v="5758"/>
    <n v="0"/>
    <n v="1"/>
    <n v="35"/>
    <n v="5759"/>
    <n v="6.0774440006945646E-3"/>
    <n v="6.0774440006945646E-3"/>
    <d v="1899-12-30T00:01:36"/>
    <d v="1899-12-30T00:01:21"/>
    <d v="1899-12-30T00:01:32"/>
    <d v="1899-12-30T00:00:11"/>
    <d v="1899-12-30T00:01:26"/>
  </r>
  <r>
    <x v="5759"/>
    <n v="0"/>
    <n v="1"/>
    <n v="35"/>
    <n v="5760"/>
    <n v="6.076388888888889E-3"/>
    <n v="6.076388888888889E-3"/>
    <d v="1899-12-30T00:01:29"/>
    <d v="1899-12-30T00:01:21"/>
    <d v="1899-12-30T00:01:32"/>
    <d v="1899-12-30T00:00:11"/>
    <d v="1899-12-30T00:01:26"/>
  </r>
  <r>
    <x v="5760"/>
    <n v="0"/>
    <n v="1"/>
    <n v="35"/>
    <n v="5761"/>
    <n v="6.0753341433778859E-3"/>
    <n v="6.0753341433778859E-3"/>
    <d v="1899-12-30T00:01:36"/>
    <d v="1899-12-30T00:01:21"/>
    <d v="1899-12-30T00:01:32"/>
    <d v="1899-12-30T00:00:11"/>
    <d v="1899-12-30T00:01:26"/>
  </r>
  <r>
    <x v="5761"/>
    <n v="0"/>
    <n v="1"/>
    <n v="35"/>
    <n v="5762"/>
    <n v="6.0742797639708433E-3"/>
    <n v="6.0742797639708433E-3"/>
    <d v="1899-12-30T00:01:32"/>
    <d v="1899-12-30T00:01:21"/>
    <d v="1899-12-30T00:01:32"/>
    <d v="1899-12-30T00:00:11"/>
    <d v="1899-12-30T00:01:26"/>
  </r>
  <r>
    <x v="5762"/>
    <n v="0"/>
    <n v="1"/>
    <n v="35"/>
    <n v="5763"/>
    <n v="6.0732257504771819E-3"/>
    <n v="6.0732257504771819E-3"/>
    <d v="1899-12-30T00:01:34"/>
    <d v="1899-12-30T00:01:21"/>
    <d v="1899-12-30T00:01:32"/>
    <d v="1899-12-30T00:00:11"/>
    <d v="1899-12-30T00:01:26"/>
  </r>
  <r>
    <x v="5763"/>
    <n v="0"/>
    <n v="1"/>
    <n v="35"/>
    <n v="5764"/>
    <n v="6.0721721027064543E-3"/>
    <n v="6.0721721027064543E-3"/>
    <d v="1899-12-30T00:01:30"/>
    <d v="1899-12-30T00:01:21"/>
    <d v="1899-12-30T00:01:32"/>
    <d v="1899-12-30T00:00:11"/>
    <d v="1899-12-30T00:01:26"/>
  </r>
  <r>
    <x v="5764"/>
    <n v="0"/>
    <n v="1"/>
    <n v="35"/>
    <n v="5765"/>
    <n v="6.0711188204683438E-3"/>
    <n v="6.0711188204683438E-3"/>
    <d v="1899-12-30T00:01:36"/>
    <d v="1899-12-30T00:01:21"/>
    <d v="1899-12-30T00:01:32"/>
    <d v="1899-12-30T00:00:11"/>
    <d v="1899-12-30T00:01:26"/>
  </r>
  <r>
    <x v="5765"/>
    <n v="0"/>
    <n v="1"/>
    <n v="35"/>
    <n v="5766"/>
    <n v="6.0700659035726676E-3"/>
    <n v="6.0700659035726676E-3"/>
    <d v="1899-12-30T00:01:31"/>
    <d v="1899-12-30T00:01:21"/>
    <d v="1899-12-30T00:01:32"/>
    <d v="1899-12-30T00:00:11"/>
    <d v="1899-12-30T00:01:26"/>
  </r>
  <r>
    <x v="5766"/>
    <n v="0"/>
    <n v="1"/>
    <n v="35"/>
    <n v="5767"/>
    <n v="6.0690133518293736E-3"/>
    <n v="6.0690133518293736E-3"/>
    <d v="1899-12-30T00:01:27"/>
    <d v="1899-12-30T00:01:21"/>
    <d v="1899-12-30T00:01:32"/>
    <d v="1899-12-30T00:00:11"/>
    <d v="1899-12-30T00:01:26"/>
  </r>
  <r>
    <x v="5767"/>
    <n v="0"/>
    <n v="1"/>
    <n v="35"/>
    <n v="5768"/>
    <n v="6.0679611650485436E-3"/>
    <n v="6.0679611650485436E-3"/>
    <d v="1899-12-30T00:01:29"/>
    <d v="1899-12-30T00:01:21"/>
    <d v="1899-12-30T00:01:32"/>
    <d v="1899-12-30T00:00:11"/>
    <d v="1899-12-30T00:01:26"/>
  </r>
  <r>
    <x v="5768"/>
    <n v="0"/>
    <n v="1"/>
    <n v="35"/>
    <n v="5769"/>
    <n v="6.0669093430403883E-3"/>
    <n v="6.0669093430403883E-3"/>
    <d v="1899-12-30T00:01:34"/>
    <d v="1899-12-30T00:01:21"/>
    <d v="1899-12-30T00:01:32"/>
    <d v="1899-12-30T00:00:11"/>
    <d v="1899-12-30T00:01:26"/>
  </r>
  <r>
    <x v="5769"/>
    <n v="0"/>
    <n v="1"/>
    <n v="35"/>
    <n v="5770"/>
    <n v="6.0658578856152513E-3"/>
    <n v="6.0658578856152513E-3"/>
    <d v="1899-12-30T00:01:31"/>
    <d v="1899-12-30T00:01:21"/>
    <d v="1899-12-30T00:01:32"/>
    <d v="1899-12-30T00:00:11"/>
    <d v="1899-12-30T00:01:26"/>
  </r>
  <r>
    <x v="5770"/>
    <n v="0"/>
    <n v="1"/>
    <n v="35"/>
    <n v="5771"/>
    <n v="6.064806792583608E-3"/>
    <n v="6.064806792583608E-3"/>
    <d v="1899-12-30T00:01:26"/>
    <d v="1899-12-30T00:01:21"/>
    <d v="1899-12-30T00:01:32"/>
    <d v="1899-12-30T00:00:11"/>
    <d v="1899-12-30T00:01:26"/>
  </r>
  <r>
    <x v="5771"/>
    <n v="0"/>
    <n v="1"/>
    <n v="35"/>
    <n v="5772"/>
    <n v="6.0637560637560638E-3"/>
    <n v="6.0637560637560638E-3"/>
    <d v="1899-12-30T00:01:34"/>
    <d v="1899-12-30T00:01:21"/>
    <d v="1899-12-30T00:01:32"/>
    <d v="1899-12-30T00:00:11"/>
    <d v="1899-12-30T00:01:26"/>
  </r>
  <r>
    <x v="5772"/>
    <n v="0"/>
    <n v="1"/>
    <n v="35"/>
    <n v="5773"/>
    <n v="6.062705698943357E-3"/>
    <n v="6.062705698943357E-3"/>
    <d v="1899-12-30T00:01:36"/>
    <d v="1899-12-30T00:01:21"/>
    <d v="1899-12-30T00:01:32"/>
    <d v="1899-12-30T00:00:11"/>
    <d v="1899-12-30T00:01:26"/>
  </r>
  <r>
    <x v="5773"/>
    <n v="0"/>
    <n v="1"/>
    <n v="35"/>
    <n v="5774"/>
    <n v="6.0616556979563559E-3"/>
    <n v="6.0616556979563559E-3"/>
    <d v="1899-12-30T00:01:31"/>
    <d v="1899-12-30T00:01:21"/>
    <d v="1899-12-30T00:01:32"/>
    <d v="1899-12-30T00:00:11"/>
    <d v="1899-12-30T00:01:26"/>
  </r>
  <r>
    <x v="5774"/>
    <n v="0"/>
    <n v="1"/>
    <n v="35"/>
    <n v="5775"/>
    <n v="6.0606060606060606E-3"/>
    <n v="6.0606060606060606E-3"/>
    <d v="1899-12-30T00:01:33"/>
    <d v="1899-12-30T00:01:21"/>
    <d v="1899-12-30T00:01:32"/>
    <d v="1899-12-30T00:00:11"/>
    <d v="1899-12-30T00:01:26"/>
  </r>
  <r>
    <x v="5775"/>
    <n v="0"/>
    <n v="1"/>
    <n v="35"/>
    <n v="5776"/>
    <n v="6.0595567867036014E-3"/>
    <n v="6.0595567867036014E-3"/>
    <d v="1899-12-30T00:01:31"/>
    <d v="1899-12-30T00:01:21"/>
    <d v="1899-12-30T00:01:32"/>
    <d v="1899-12-30T00:00:11"/>
    <d v="1899-12-30T00:01:26"/>
  </r>
  <r>
    <x v="5776"/>
    <n v="0"/>
    <n v="1"/>
    <n v="35"/>
    <n v="5777"/>
    <n v="6.0585078760602385E-3"/>
    <n v="6.0585078760602385E-3"/>
    <d v="1899-12-30T00:01:25"/>
    <d v="1899-12-30T00:01:21"/>
    <d v="1899-12-30T00:01:32"/>
    <d v="1899-12-30T00:00:11"/>
    <d v="1899-12-30T00:01:26"/>
  </r>
  <r>
    <x v="5777"/>
    <n v="0"/>
    <n v="1"/>
    <n v="35"/>
    <n v="5778"/>
    <n v="6.0574593284873661E-3"/>
    <n v="6.0574593284873661E-3"/>
    <d v="1899-12-30T00:01:30"/>
    <d v="1899-12-30T00:01:21"/>
    <d v="1899-12-30T00:01:32"/>
    <d v="1899-12-30T00:00:11"/>
    <d v="1899-12-30T00:01:26"/>
  </r>
  <r>
    <x v="5778"/>
    <n v="0"/>
    <n v="1"/>
    <n v="35"/>
    <n v="5779"/>
    <n v="6.0564111437965045E-3"/>
    <n v="6.0564111437965045E-3"/>
    <d v="1899-12-30T00:01:31"/>
    <d v="1899-12-30T00:01:21"/>
    <d v="1899-12-30T00:01:32"/>
    <d v="1899-12-30T00:00:11"/>
    <d v="1899-12-30T00:01:26"/>
  </r>
  <r>
    <x v="5779"/>
    <n v="0"/>
    <n v="1"/>
    <n v="35"/>
    <n v="5780"/>
    <n v="6.0553633217993079E-3"/>
    <n v="6.0553633217993079E-3"/>
    <d v="1899-12-30T00:01:30"/>
    <d v="1899-12-30T00:01:21"/>
    <d v="1899-12-30T00:01:32"/>
    <d v="1899-12-30T00:00:11"/>
    <d v="1899-12-30T00:01:26"/>
  </r>
  <r>
    <x v="5780"/>
    <n v="0"/>
    <n v="1"/>
    <n v="35"/>
    <n v="5781"/>
    <n v="6.0543158623075589E-3"/>
    <n v="6.0543158623075589E-3"/>
    <d v="1899-12-30T00:01:27"/>
    <d v="1899-12-30T00:01:21"/>
    <d v="1899-12-30T00:01:32"/>
    <d v="1899-12-30T00:00:11"/>
    <d v="1899-12-30T00:01:26"/>
  </r>
  <r>
    <x v="5781"/>
    <n v="0"/>
    <n v="1"/>
    <n v="35"/>
    <n v="5782"/>
    <n v="6.0532687651331718E-3"/>
    <n v="6.0532687651331718E-3"/>
    <d v="1899-12-30T00:01:28"/>
    <d v="1899-12-30T00:01:21"/>
    <d v="1899-12-30T00:01:32"/>
    <d v="1899-12-30T00:00:11"/>
    <d v="1899-12-30T00:01:26"/>
  </r>
  <r>
    <x v="5782"/>
    <n v="0"/>
    <n v="1"/>
    <n v="35"/>
    <n v="5783"/>
    <n v="6.0522220300881892E-3"/>
    <n v="6.0522220300881892E-3"/>
    <d v="1899-12-30T00:01:33"/>
    <d v="1899-12-30T00:01:21"/>
    <d v="1899-12-30T00:01:32"/>
    <d v="1899-12-30T00:00:11"/>
    <d v="1899-12-30T00:01:26"/>
  </r>
  <r>
    <x v="5783"/>
    <n v="0"/>
    <n v="1"/>
    <n v="35"/>
    <n v="5784"/>
    <n v="6.0511756569847858E-3"/>
    <n v="6.0511756569847858E-3"/>
    <d v="1899-12-30T00:01:40"/>
    <d v="1899-12-30T00:01:21"/>
    <d v="1899-12-30T00:01:32"/>
    <d v="1899-12-30T00:00:11"/>
    <d v="1899-12-30T00:01:26"/>
  </r>
  <r>
    <x v="5784"/>
    <n v="0"/>
    <n v="1"/>
    <n v="35"/>
    <n v="5785"/>
    <n v="6.0501296456352636E-3"/>
    <n v="6.0501296456352636E-3"/>
    <d v="1899-12-30T00:01:33"/>
    <d v="1899-12-30T00:01:21"/>
    <d v="1899-12-30T00:01:32"/>
    <d v="1899-12-30T00:00:11"/>
    <d v="1899-12-30T00:01:26"/>
  </r>
  <r>
    <x v="5785"/>
    <n v="0"/>
    <n v="1"/>
    <n v="35"/>
    <n v="5786"/>
    <n v="6.0490839958520564E-3"/>
    <n v="6.0490839958520564E-3"/>
    <d v="1899-12-30T00:01:35"/>
    <d v="1899-12-30T00:01:21"/>
    <d v="1899-12-30T00:01:32"/>
    <d v="1899-12-30T00:00:11"/>
    <d v="1899-12-30T00:01:26"/>
  </r>
  <r>
    <x v="5786"/>
    <n v="0"/>
    <n v="1"/>
    <n v="35"/>
    <n v="5787"/>
    <n v="6.0480387074477275E-3"/>
    <n v="6.0480387074477275E-3"/>
    <d v="1899-12-30T00:01:31"/>
    <d v="1899-12-30T00:01:21"/>
    <d v="1899-12-30T00:01:32"/>
    <d v="1899-12-30T00:00:11"/>
    <d v="1899-12-30T00:01:26"/>
  </r>
  <r>
    <x v="5787"/>
    <n v="0"/>
    <n v="1"/>
    <n v="35"/>
    <n v="5788"/>
    <n v="6.0469937802349692E-3"/>
    <n v="6.0469937802349692E-3"/>
    <d v="1899-12-30T00:01:30"/>
    <d v="1899-12-30T00:01:21"/>
    <d v="1899-12-30T00:01:32"/>
    <d v="1899-12-30T00:00:11"/>
    <d v="1899-12-30T00:01:26"/>
  </r>
  <r>
    <x v="5788"/>
    <n v="0"/>
    <n v="1"/>
    <n v="35"/>
    <n v="5789"/>
    <n v="6.0459492140266021E-3"/>
    <n v="6.0459492140266021E-3"/>
    <d v="1899-12-30T00:01:27"/>
    <d v="1899-12-30T00:01:21"/>
    <d v="1899-12-30T00:01:32"/>
    <d v="1899-12-30T00:00:11"/>
    <d v="1899-12-30T00:01:26"/>
  </r>
  <r>
    <x v="5789"/>
    <n v="0"/>
    <n v="1"/>
    <n v="35"/>
    <n v="5790"/>
    <n v="6.044905008635579E-3"/>
    <n v="6.044905008635579E-3"/>
    <d v="1899-12-30T00:01:32"/>
    <d v="1899-12-30T00:01:21"/>
    <d v="1899-12-30T00:01:32"/>
    <d v="1899-12-30T00:00:11"/>
    <d v="1899-12-30T00:01:26"/>
  </r>
  <r>
    <x v="5790"/>
    <n v="0"/>
    <n v="1"/>
    <n v="35"/>
    <n v="5791"/>
    <n v="6.043861163874978E-3"/>
    <n v="6.043861163874978E-3"/>
    <d v="1899-12-30T00:01:34"/>
    <d v="1899-12-30T00:01:21"/>
    <d v="1899-12-30T00:01:32"/>
    <d v="1899-12-30T00:00:11"/>
    <d v="1899-12-30T00:01:26"/>
  </r>
  <r>
    <x v="5791"/>
    <n v="0"/>
    <n v="1"/>
    <n v="35"/>
    <n v="5792"/>
    <n v="6.0428176795580112E-3"/>
    <n v="6.0428176795580112E-3"/>
    <d v="1899-12-30T00:01:32"/>
    <d v="1899-12-30T00:01:21"/>
    <d v="1899-12-30T00:01:32"/>
    <d v="1899-12-30T00:00:11"/>
    <d v="1899-12-30T00:01:26"/>
  </r>
  <r>
    <x v="5792"/>
    <n v="0"/>
    <n v="1"/>
    <n v="35"/>
    <n v="5793"/>
    <n v="6.0417745554980145E-3"/>
    <n v="6.0417745554980145E-3"/>
    <d v="1899-12-30T00:01:31"/>
    <d v="1899-12-30T00:01:21"/>
    <d v="1899-12-30T00:01:32"/>
    <d v="1899-12-30T00:00:11"/>
    <d v="1899-12-30T00:01:26"/>
  </r>
  <r>
    <x v="5793"/>
    <n v="0"/>
    <n v="1"/>
    <n v="35"/>
    <n v="5794"/>
    <n v="6.0407317915084574E-3"/>
    <n v="6.0407317915084574E-3"/>
    <d v="1899-12-30T00:01:26"/>
    <d v="1899-12-30T00:01:21"/>
    <d v="1899-12-30T00:01:32"/>
    <d v="1899-12-30T00:00:11"/>
    <d v="1899-12-30T00:01:26"/>
  </r>
  <r>
    <x v="5794"/>
    <n v="0"/>
    <n v="1"/>
    <n v="35"/>
    <n v="5795"/>
    <n v="6.0396893874029335E-3"/>
    <n v="6.0396893874029335E-3"/>
    <d v="1899-12-30T00:01:28"/>
    <d v="1899-12-30T00:01:21"/>
    <d v="1899-12-30T00:01:32"/>
    <d v="1899-12-30T00:00:11"/>
    <d v="1899-12-30T00:01:26"/>
  </r>
  <r>
    <x v="5795"/>
    <n v="0"/>
    <n v="1"/>
    <n v="35"/>
    <n v="5796"/>
    <n v="6.038647342995169E-3"/>
    <n v="6.038647342995169E-3"/>
    <d v="1899-12-30T00:01:34"/>
    <d v="1899-12-30T00:01:21"/>
    <d v="1899-12-30T00:01:32"/>
    <d v="1899-12-30T00:00:11"/>
    <d v="1899-12-30T00:01:26"/>
  </r>
  <r>
    <x v="5796"/>
    <n v="0"/>
    <n v="1"/>
    <n v="35"/>
    <n v="5797"/>
    <n v="6.0376056580990168E-3"/>
    <n v="6.0376056580990168E-3"/>
    <d v="1899-12-30T00:01:34"/>
    <d v="1899-12-30T00:01:21"/>
    <d v="1899-12-30T00:01:32"/>
    <d v="1899-12-30T00:00:11"/>
    <d v="1899-12-30T00:01:26"/>
  </r>
  <r>
    <x v="5797"/>
    <n v="0"/>
    <n v="1"/>
    <n v="35"/>
    <n v="5798"/>
    <n v="6.0365643325284582E-3"/>
    <n v="6.0365643325284582E-3"/>
    <d v="1899-12-30T00:01:40"/>
    <d v="1899-12-30T00:01:21"/>
    <d v="1899-12-30T00:01:32"/>
    <d v="1899-12-30T00:00:11"/>
    <d v="1899-12-30T00:01:26"/>
  </r>
  <r>
    <x v="5798"/>
    <n v="0"/>
    <n v="1"/>
    <n v="35"/>
    <n v="5799"/>
    <n v="6.0355233660976029E-3"/>
    <n v="6.0355233660976029E-3"/>
    <d v="1899-12-30T00:01:31"/>
    <d v="1899-12-30T00:01:21"/>
    <d v="1899-12-30T00:01:32"/>
    <d v="1899-12-30T00:00:11"/>
    <d v="1899-12-30T00:01:26"/>
  </r>
  <r>
    <x v="5799"/>
    <n v="0"/>
    <n v="1"/>
    <n v="35"/>
    <n v="5800"/>
    <n v="6.0344827586206896E-3"/>
    <n v="6.0344827586206896E-3"/>
    <d v="1899-12-30T00:01:25"/>
    <d v="1899-12-30T00:01:21"/>
    <d v="1899-12-30T00:01:32"/>
    <d v="1899-12-30T00:00:11"/>
    <d v="1899-12-30T00:01:26"/>
  </r>
  <r>
    <x v="5800"/>
    <n v="0"/>
    <n v="1"/>
    <n v="35"/>
    <n v="5801"/>
    <n v="6.0334425099120839E-3"/>
    <n v="6.0334425099120839E-3"/>
    <d v="1899-12-30T00:01:32"/>
    <d v="1899-12-30T00:01:21"/>
    <d v="1899-12-30T00:01:32"/>
    <d v="1899-12-30T00:00:11"/>
    <d v="1899-12-30T00:01:26"/>
  </r>
  <r>
    <x v="5801"/>
    <n v="0"/>
    <n v="1"/>
    <n v="35"/>
    <n v="5802"/>
    <n v="6.0324026197862805E-3"/>
    <n v="6.0324026197862805E-3"/>
    <d v="1899-12-30T00:01:29"/>
    <d v="1899-12-30T00:01:21"/>
    <d v="1899-12-30T00:01:32"/>
    <d v="1899-12-30T00:00:11"/>
    <d v="1899-12-30T00:01:26"/>
  </r>
  <r>
    <x v="5802"/>
    <n v="0"/>
    <n v="1"/>
    <n v="35"/>
    <n v="5803"/>
    <n v="6.0313630880579009E-3"/>
    <n v="6.0313630880579009E-3"/>
    <d v="1899-12-30T00:01:35"/>
    <d v="1899-12-30T00:01:21"/>
    <d v="1899-12-30T00:01:32"/>
    <d v="1899-12-30T00:00:11"/>
    <d v="1899-12-30T00:01:26"/>
  </r>
  <r>
    <x v="5803"/>
    <n v="0"/>
    <n v="1"/>
    <n v="35"/>
    <n v="5804"/>
    <n v="6.0303239145416956E-3"/>
    <n v="6.0303239145416956E-3"/>
    <d v="1899-12-30T00:01:36"/>
    <d v="1899-12-30T00:01:21"/>
    <d v="1899-12-30T00:01:32"/>
    <d v="1899-12-30T00:00:11"/>
    <d v="1899-12-30T00:01:26"/>
  </r>
  <r>
    <x v="5804"/>
    <n v="0"/>
    <n v="1"/>
    <n v="35"/>
    <n v="5805"/>
    <n v="6.029285099052541E-3"/>
    <n v="6.029285099052541E-3"/>
    <d v="1899-12-30T00:01:33"/>
    <d v="1899-12-30T00:01:21"/>
    <d v="1899-12-30T00:01:32"/>
    <d v="1899-12-30T00:00:11"/>
    <d v="1899-12-30T00:01:26"/>
  </r>
  <r>
    <x v="5805"/>
    <n v="0"/>
    <n v="1"/>
    <n v="35"/>
    <n v="5806"/>
    <n v="6.0282466414054428E-3"/>
    <n v="6.0282466414054428E-3"/>
    <d v="1899-12-30T00:01:27"/>
    <d v="1899-12-30T00:01:21"/>
    <d v="1899-12-30T00:01:32"/>
    <d v="1899-12-30T00:00:11"/>
    <d v="1899-12-30T00:01:26"/>
  </r>
  <r>
    <x v="5806"/>
    <n v="0"/>
    <n v="1"/>
    <n v="35"/>
    <n v="5807"/>
    <n v="6.0272085414155331E-3"/>
    <n v="6.0272085414155331E-3"/>
    <d v="1899-12-30T00:01:33"/>
    <d v="1899-12-30T00:01:21"/>
    <d v="1899-12-30T00:01:32"/>
    <d v="1899-12-30T00:00:11"/>
    <d v="1899-12-30T00:01:26"/>
  </r>
  <r>
    <x v="5807"/>
    <n v="0"/>
    <n v="1"/>
    <n v="35"/>
    <n v="5808"/>
    <n v="6.0261707988980718E-3"/>
    <n v="6.0261707988980718E-3"/>
    <d v="1899-12-30T00:01:29"/>
    <d v="1899-12-30T00:01:21"/>
    <d v="1899-12-30T00:01:32"/>
    <d v="1899-12-30T00:00:11"/>
    <d v="1899-12-30T00:01:26"/>
  </r>
  <r>
    <x v="5808"/>
    <n v="0"/>
    <n v="1"/>
    <n v="35"/>
    <n v="5809"/>
    <n v="6.0251334136684452E-3"/>
    <n v="6.0251334136684452E-3"/>
    <d v="1899-12-30T00:01:32"/>
    <d v="1899-12-30T00:01:21"/>
    <d v="1899-12-30T00:01:32"/>
    <d v="1899-12-30T00:00:11"/>
    <d v="1899-12-30T00:01:26"/>
  </r>
  <r>
    <x v="5809"/>
    <n v="0"/>
    <n v="1"/>
    <n v="35"/>
    <n v="5810"/>
    <n v="6.024096385542169E-3"/>
    <n v="6.024096385542169E-3"/>
    <d v="1899-12-30T00:01:38"/>
    <d v="1899-12-30T00:01:21"/>
    <d v="1899-12-30T00:01:32"/>
    <d v="1899-12-30T00:00:11"/>
    <d v="1899-12-30T00:01:26"/>
  </r>
  <r>
    <x v="5810"/>
    <n v="0"/>
    <n v="1"/>
    <n v="35"/>
    <n v="5811"/>
    <n v="6.0230597143348819E-3"/>
    <n v="6.0230597143348819E-3"/>
    <d v="1899-12-30T00:01:13"/>
    <d v="1899-12-30T00:01:21"/>
    <d v="1899-12-30T00:01:32"/>
    <d v="1899-12-30T00:00:11"/>
    <d v="1899-12-30T00:01:26"/>
  </r>
  <r>
    <x v="5811"/>
    <n v="0"/>
    <n v="1"/>
    <n v="35"/>
    <n v="5812"/>
    <n v="6.0220233998623538E-3"/>
    <n v="6.0220233998623538E-3"/>
    <d v="1899-12-30T00:01:20"/>
    <d v="1899-12-30T00:01:21"/>
    <d v="1899-12-30T00:01:32"/>
    <d v="1899-12-30T00:00:11"/>
    <d v="1899-12-30T00:01:26"/>
  </r>
  <r>
    <x v="5812"/>
    <n v="0"/>
    <n v="1"/>
    <n v="35"/>
    <n v="5813"/>
    <n v="6.0209874419404784E-3"/>
    <n v="6.0209874419404784E-3"/>
    <d v="1899-12-30T00:01:20"/>
    <d v="1899-12-30T00:01:21"/>
    <d v="1899-12-30T00:01:32"/>
    <d v="1899-12-30T00:00:11"/>
    <d v="1899-12-30T00:01:26"/>
  </r>
  <r>
    <x v="5813"/>
    <n v="0"/>
    <n v="1"/>
    <n v="35"/>
    <n v="5814"/>
    <n v="6.0199518403852769E-3"/>
    <n v="6.0199518403852769E-3"/>
    <d v="1899-12-30T00:01:18"/>
    <d v="1899-12-30T00:01:21"/>
    <d v="1899-12-30T00:01:32"/>
    <d v="1899-12-30T00:00:11"/>
    <d v="1899-12-30T00:01:26"/>
  </r>
  <r>
    <x v="5814"/>
    <n v="0"/>
    <n v="1"/>
    <n v="35"/>
    <n v="5815"/>
    <n v="6.0189165950128975E-3"/>
    <n v="6.0189165950128975E-3"/>
    <d v="1899-12-30T00:01:21"/>
    <d v="1899-12-30T00:01:21"/>
    <d v="1899-12-30T00:01:32"/>
    <d v="1899-12-30T00:00:11"/>
    <d v="1899-12-30T00:01:26"/>
  </r>
  <r>
    <x v="5815"/>
    <n v="0"/>
    <n v="1"/>
    <n v="35"/>
    <n v="5816"/>
    <n v="6.0178817056396145E-3"/>
    <n v="6.0178817056396145E-3"/>
    <d v="1899-12-30T00:01:49"/>
    <d v="1899-12-30T00:01:21"/>
    <d v="1899-12-30T00:01:32"/>
    <d v="1899-12-30T00:00:11"/>
    <d v="1899-12-30T00:01:26"/>
  </r>
  <r>
    <x v="5816"/>
    <n v="0"/>
    <n v="1"/>
    <n v="35"/>
    <n v="5817"/>
    <n v="6.0168471720818293E-3"/>
    <n v="6.0168471720818293E-3"/>
    <d v="1899-12-30T00:01:20"/>
    <d v="1899-12-30T00:01:21"/>
    <d v="1899-12-30T00:01:32"/>
    <d v="1899-12-30T00:00:11"/>
    <d v="1899-12-30T00:01:26"/>
  </r>
  <r>
    <x v="5817"/>
    <n v="0"/>
    <n v="1"/>
    <n v="35"/>
    <n v="5818"/>
    <n v="6.0158129941560671E-3"/>
    <n v="6.0158129941560671E-3"/>
    <d v="1899-12-30T00:01:28"/>
    <d v="1899-12-30T00:01:21"/>
    <d v="1899-12-30T00:01:32"/>
    <d v="1899-12-30T00:00:11"/>
    <d v="1899-12-30T00:01:26"/>
  </r>
  <r>
    <x v="5818"/>
    <n v="0"/>
    <n v="1"/>
    <n v="35"/>
    <n v="5819"/>
    <n v="6.0147791716789823E-3"/>
    <n v="6.0147791716789823E-3"/>
    <d v="1899-12-30T00:01:23"/>
    <d v="1899-12-30T00:01:21"/>
    <d v="1899-12-30T00:01:32"/>
    <d v="1899-12-30T00:00:11"/>
    <d v="1899-12-30T00:01:26"/>
  </r>
  <r>
    <x v="5819"/>
    <n v="0"/>
    <n v="1"/>
    <n v="35"/>
    <n v="5820"/>
    <n v="6.0137457044673543E-3"/>
    <n v="6.0137457044673543E-3"/>
    <d v="1899-12-30T00:01:20"/>
    <d v="1899-12-30T00:01:21"/>
    <d v="1899-12-30T00:01:32"/>
    <d v="1899-12-30T00:00:11"/>
    <d v="1899-12-30T00:01:26"/>
  </r>
  <r>
    <x v="5820"/>
    <n v="0"/>
    <n v="1"/>
    <n v="35"/>
    <n v="5821"/>
    <n v="6.0127125923380865E-3"/>
    <n v="6.0127125923380865E-3"/>
    <d v="1899-12-30T00:01:24"/>
    <d v="1899-12-30T00:01:21"/>
    <d v="1899-12-30T00:01:32"/>
    <d v="1899-12-30T00:00:11"/>
    <d v="1899-12-30T00:01:26"/>
  </r>
  <r>
    <x v="5821"/>
    <n v="0"/>
    <n v="1"/>
    <n v="35"/>
    <n v="5822"/>
    <n v="6.0116798351082098E-3"/>
    <n v="6.0116798351082098E-3"/>
    <d v="1899-12-30T00:01:21"/>
    <d v="1899-12-30T00:01:21"/>
    <d v="1899-12-30T00:01:32"/>
    <d v="1899-12-30T00:00:11"/>
    <d v="1899-12-30T00:01:26"/>
  </r>
  <r>
    <x v="5822"/>
    <n v="0"/>
    <n v="1"/>
    <n v="35"/>
    <n v="5823"/>
    <n v="6.0106474325948827E-3"/>
    <n v="6.0106474325948827E-3"/>
    <d v="1899-12-30T00:01:24"/>
    <d v="1899-12-30T00:01:21"/>
    <d v="1899-12-30T00:01:32"/>
    <d v="1899-12-30T00:00:11"/>
    <d v="1899-12-30T00:01:26"/>
  </r>
  <r>
    <x v="5823"/>
    <n v="0"/>
    <n v="1"/>
    <n v="35"/>
    <n v="5824"/>
    <n v="6.0096153846153849E-3"/>
    <n v="6.0096153846153849E-3"/>
    <d v="1899-12-30T00:01:18"/>
    <d v="1899-12-30T00:01:21"/>
    <d v="1899-12-30T00:01:32"/>
    <d v="1899-12-30T00:00:11"/>
    <d v="1899-12-30T00:01:26"/>
  </r>
  <r>
    <x v="5824"/>
    <n v="0"/>
    <n v="1"/>
    <n v="35"/>
    <n v="5825"/>
    <n v="6.0085836909871248E-3"/>
    <n v="6.0085836909871248E-3"/>
    <d v="1899-12-30T00:01:22"/>
    <d v="1899-12-30T00:01:21"/>
    <d v="1899-12-30T00:01:32"/>
    <d v="1899-12-30T00:00:11"/>
    <d v="1899-12-30T00:01:26"/>
  </r>
  <r>
    <x v="5825"/>
    <n v="0"/>
    <n v="1"/>
    <n v="35"/>
    <n v="5826"/>
    <n v="6.0075523515276345E-3"/>
    <n v="6.0075523515276345E-3"/>
    <d v="1899-12-30T00:01:24"/>
    <d v="1899-12-30T00:01:21"/>
    <d v="1899-12-30T00:01:32"/>
    <d v="1899-12-30T00:00:11"/>
    <d v="1899-12-30T00:01:26"/>
  </r>
  <r>
    <x v="5826"/>
    <n v="0"/>
    <n v="1"/>
    <n v="35"/>
    <n v="5827"/>
    <n v="6.0065213660545737E-3"/>
    <n v="6.0065213660545737E-3"/>
    <d v="1899-12-30T00:01:25"/>
    <d v="1899-12-30T00:01:21"/>
    <d v="1899-12-30T00:01:32"/>
    <d v="1899-12-30T00:00:11"/>
    <d v="1899-12-30T00:01:26"/>
  </r>
  <r>
    <x v="5827"/>
    <n v="0"/>
    <n v="1"/>
    <n v="35"/>
    <n v="5828"/>
    <n v="6.0054907343857237E-3"/>
    <n v="6.0054907343857237E-3"/>
    <d v="1899-12-30T00:01:25"/>
    <d v="1899-12-30T00:01:21"/>
    <d v="1899-12-30T00:01:32"/>
    <d v="1899-12-30T00:00:11"/>
    <d v="1899-12-30T00:01:26"/>
  </r>
  <r>
    <x v="5828"/>
    <n v="0"/>
    <n v="1"/>
    <n v="35"/>
    <n v="5829"/>
    <n v="6.0044604563389949E-3"/>
    <n v="6.0044604563389949E-3"/>
    <d v="1899-12-30T00:01:26"/>
    <d v="1899-12-30T00:01:21"/>
    <d v="1899-12-30T00:01:32"/>
    <d v="1899-12-30T00:00:11"/>
    <d v="1899-12-30T00:01:26"/>
  </r>
  <r>
    <x v="5829"/>
    <n v="0"/>
    <n v="1"/>
    <n v="35"/>
    <n v="5830"/>
    <n v="6.0034305317324182E-3"/>
    <n v="6.0034305317324182E-3"/>
    <d v="1899-12-30T00:01:28"/>
    <d v="1899-12-30T00:01:21"/>
    <d v="1899-12-30T00:01:32"/>
    <d v="1899-12-30T00:00:11"/>
    <d v="1899-12-30T00:01:26"/>
  </r>
  <r>
    <x v="5830"/>
    <n v="0"/>
    <n v="1"/>
    <n v="35"/>
    <n v="5831"/>
    <n v="6.0024009603841539E-3"/>
    <n v="6.0024009603841539E-3"/>
    <d v="1899-12-30T00:01:25"/>
    <d v="1899-12-30T00:01:21"/>
    <d v="1899-12-30T00:01:32"/>
    <d v="1899-12-30T00:00:11"/>
    <d v="1899-12-30T00:01:26"/>
  </r>
  <r>
    <x v="5831"/>
    <n v="0"/>
    <n v="1"/>
    <n v="35"/>
    <n v="5832"/>
    <n v="6.0013717421124827E-3"/>
    <n v="6.0013717421124827E-3"/>
    <d v="1899-12-30T00:01:30"/>
    <d v="1899-12-30T00:01:21"/>
    <d v="1899-12-30T00:01:32"/>
    <d v="1899-12-30T00:00:11"/>
    <d v="1899-12-30T00:01:26"/>
  </r>
  <r>
    <x v="5832"/>
    <n v="0"/>
    <n v="1"/>
    <n v="35"/>
    <n v="5833"/>
    <n v="6.0003428767358138E-3"/>
    <n v="6.0003428767358138E-3"/>
    <d v="1899-12-30T00:01:17"/>
    <d v="1899-12-30T00:01:21"/>
    <d v="1899-12-30T00:01:32"/>
    <d v="1899-12-30T00:00:11"/>
    <d v="1899-12-30T00:01:26"/>
  </r>
  <r>
    <x v="5833"/>
    <n v="0"/>
    <n v="1"/>
    <n v="35"/>
    <n v="5834"/>
    <n v="5.9993143640726778E-3"/>
    <n v="5.9993143640726778E-3"/>
    <d v="1899-12-30T00:01:22"/>
    <d v="1899-12-30T00:01:21"/>
    <d v="1899-12-30T00:01:32"/>
    <d v="1899-12-30T00:00:11"/>
    <d v="1899-12-30T00:01:26"/>
  </r>
  <r>
    <x v="5834"/>
    <n v="0"/>
    <n v="1"/>
    <n v="35"/>
    <n v="5835"/>
    <n v="5.9982862039417309E-3"/>
    <n v="5.9982862039417309E-3"/>
    <d v="1899-12-30T00:01:25"/>
    <d v="1899-12-30T00:01:21"/>
    <d v="1899-12-30T00:01:32"/>
    <d v="1899-12-30T00:00:11"/>
    <d v="1899-12-30T00:01:26"/>
  </r>
  <r>
    <x v="5835"/>
    <n v="0"/>
    <n v="1"/>
    <n v="35"/>
    <n v="5836"/>
    <n v="5.9972583961617545E-3"/>
    <n v="5.9972583961617545E-3"/>
    <d v="1899-12-30T00:01:21"/>
    <d v="1899-12-30T00:01:21"/>
    <d v="1899-12-30T00:01:32"/>
    <d v="1899-12-30T00:00:11"/>
    <d v="1899-12-30T00:01:26"/>
  </r>
  <r>
    <x v="5836"/>
    <n v="0"/>
    <n v="1"/>
    <n v="35"/>
    <n v="5837"/>
    <n v="5.996230940551653E-3"/>
    <n v="5.996230940551653E-3"/>
    <d v="1899-12-30T00:01:22"/>
    <d v="1899-12-30T00:01:21"/>
    <d v="1899-12-30T00:01:32"/>
    <d v="1899-12-30T00:00:11"/>
    <d v="1899-12-30T00:01:26"/>
  </r>
  <r>
    <x v="5837"/>
    <n v="0"/>
    <n v="1"/>
    <n v="35"/>
    <n v="5838"/>
    <n v="5.9952038369304557E-3"/>
    <n v="5.9952038369304557E-3"/>
    <d v="1899-12-30T00:01:14"/>
    <d v="1899-12-30T00:01:21"/>
    <d v="1899-12-30T00:01:32"/>
    <d v="1899-12-30T00:00:11"/>
    <d v="1899-12-30T00:01:26"/>
  </r>
  <r>
    <x v="5838"/>
    <n v="0"/>
    <n v="1"/>
    <n v="35"/>
    <n v="5839"/>
    <n v="5.9941770851173149E-3"/>
    <n v="5.9941770851173149E-3"/>
    <d v="1899-12-30T00:01:20"/>
    <d v="1899-12-30T00:01:21"/>
    <d v="1899-12-30T00:01:32"/>
    <d v="1899-12-30T00:00:11"/>
    <d v="1899-12-30T00:01:26"/>
  </r>
  <r>
    <x v="5839"/>
    <n v="0"/>
    <n v="1"/>
    <n v="35"/>
    <n v="5840"/>
    <n v="5.9931506849315065E-3"/>
    <n v="5.9931506849315065E-3"/>
    <d v="1899-12-30T00:01:21"/>
    <d v="1899-12-30T00:01:21"/>
    <d v="1899-12-30T00:01:32"/>
    <d v="1899-12-30T00:00:11"/>
    <d v="1899-12-30T00:01:26"/>
  </r>
  <r>
    <x v="5840"/>
    <n v="0"/>
    <n v="1"/>
    <n v="35"/>
    <n v="5841"/>
    <n v="5.9921246361924327E-3"/>
    <n v="5.9921246361924327E-3"/>
    <d v="1899-12-30T00:01:23"/>
    <d v="1899-12-30T00:01:21"/>
    <d v="1899-12-30T00:01:32"/>
    <d v="1899-12-30T00:00:11"/>
    <d v="1899-12-30T00:01:26"/>
  </r>
  <r>
    <x v="5841"/>
    <n v="0"/>
    <n v="1"/>
    <n v="35"/>
    <n v="5842"/>
    <n v="5.9910989387196162E-3"/>
    <n v="5.9910989387196162E-3"/>
    <d v="1899-12-30T00:01:29"/>
    <d v="1899-12-30T00:01:21"/>
    <d v="1899-12-30T00:01:32"/>
    <d v="1899-12-30T00:00:11"/>
    <d v="1899-12-30T00:01:26"/>
  </r>
  <r>
    <x v="5842"/>
    <n v="0"/>
    <n v="1"/>
    <n v="35"/>
    <n v="5843"/>
    <n v="5.9900735923327057E-3"/>
    <n v="5.9900735923327057E-3"/>
    <d v="1899-12-30T00:01:22"/>
    <d v="1899-12-30T00:01:21"/>
    <d v="1899-12-30T00:01:32"/>
    <d v="1899-12-30T00:00:11"/>
    <d v="1899-12-30T00:01:26"/>
  </r>
  <r>
    <x v="5843"/>
    <n v="0"/>
    <n v="1"/>
    <n v="35"/>
    <n v="5844"/>
    <n v="5.9890485968514713E-3"/>
    <n v="5.9890485968514713E-3"/>
    <d v="1899-12-30T00:01:23"/>
    <d v="1899-12-30T00:01:21"/>
    <d v="1899-12-30T00:01:32"/>
    <d v="1899-12-30T00:00:11"/>
    <d v="1899-12-30T00:01:26"/>
  </r>
  <r>
    <x v="5844"/>
    <n v="0"/>
    <n v="1"/>
    <n v="35"/>
    <n v="5845"/>
    <n v="5.9880239520958087E-3"/>
    <n v="5.9880239520958087E-3"/>
    <d v="1899-12-30T00:01:25"/>
    <d v="1899-12-30T00:01:21"/>
    <d v="1899-12-30T00:01:32"/>
    <d v="1899-12-30T00:00:11"/>
    <d v="1899-12-30T00:01:26"/>
  </r>
  <r>
    <x v="5845"/>
    <n v="0"/>
    <n v="1"/>
    <n v="35"/>
    <n v="5846"/>
    <n v="5.9869996578857335E-3"/>
    <n v="5.9869996578857335E-3"/>
    <d v="1899-12-30T00:01:25"/>
    <d v="1899-12-30T00:01:21"/>
    <d v="1899-12-30T00:01:32"/>
    <d v="1899-12-30T00:00:11"/>
    <d v="1899-12-30T00:01:26"/>
  </r>
  <r>
    <x v="5846"/>
    <n v="0"/>
    <n v="1"/>
    <n v="35"/>
    <n v="5847"/>
    <n v="5.9859757140413887E-3"/>
    <n v="5.9859757140413887E-3"/>
    <d v="1899-12-30T00:01:24"/>
    <d v="1899-12-30T00:01:21"/>
    <d v="1899-12-30T00:01:32"/>
    <d v="1899-12-30T00:00:11"/>
    <d v="1899-12-30T00:01:26"/>
  </r>
  <r>
    <x v="5847"/>
    <n v="0"/>
    <n v="1"/>
    <n v="35"/>
    <n v="5848"/>
    <n v="5.9849521203830369E-3"/>
    <n v="5.9849521203830369E-3"/>
    <d v="1899-12-30T00:01:24"/>
    <d v="1899-12-30T00:01:21"/>
    <d v="1899-12-30T00:01:32"/>
    <d v="1899-12-30T00:00:11"/>
    <d v="1899-12-30T00:01:26"/>
  </r>
  <r>
    <x v="5848"/>
    <n v="0"/>
    <n v="1"/>
    <n v="35"/>
    <n v="5849"/>
    <n v="5.9839288767310648E-3"/>
    <n v="5.9839288767310648E-3"/>
    <d v="1899-12-30T00:01:21"/>
    <d v="1899-12-30T00:01:21"/>
    <d v="1899-12-30T00:01:32"/>
    <d v="1899-12-30T00:00:11"/>
    <d v="1899-12-30T00:01:26"/>
  </r>
  <r>
    <x v="5849"/>
    <n v="0"/>
    <n v="1"/>
    <n v="35"/>
    <n v="5850"/>
    <n v="5.9829059829059833E-3"/>
    <n v="5.9829059829059833E-3"/>
    <d v="1899-12-30T00:01:25"/>
    <d v="1899-12-30T00:01:21"/>
    <d v="1899-12-30T00:01:32"/>
    <d v="1899-12-30T00:00:11"/>
    <d v="1899-12-30T00:01:26"/>
  </r>
  <r>
    <x v="5850"/>
    <n v="0"/>
    <n v="1"/>
    <n v="35"/>
    <n v="5851"/>
    <n v="5.9818834387284229E-3"/>
    <n v="5.9818834387284229E-3"/>
    <d v="1899-12-30T00:01:29"/>
    <d v="1899-12-30T00:01:21"/>
    <d v="1899-12-30T00:01:32"/>
    <d v="1899-12-30T00:00:11"/>
    <d v="1899-12-30T00:01:26"/>
  </r>
  <r>
    <x v="5851"/>
    <n v="0"/>
    <n v="1"/>
    <n v="35"/>
    <n v="5852"/>
    <n v="5.9808612440191387E-3"/>
    <n v="5.9808612440191387E-3"/>
    <d v="1899-12-30T00:01:26"/>
    <d v="1899-12-30T00:01:21"/>
    <d v="1899-12-30T00:01:32"/>
    <d v="1899-12-30T00:00:11"/>
    <d v="1899-12-30T00:01:26"/>
  </r>
  <r>
    <x v="5852"/>
    <n v="0"/>
    <n v="1"/>
    <n v="35"/>
    <n v="5853"/>
    <n v="5.9798393985990086E-3"/>
    <n v="5.9798393985990086E-3"/>
    <d v="1899-12-30T00:01:43"/>
    <d v="1899-12-30T00:01:21"/>
    <d v="1899-12-30T00:01:32"/>
    <d v="1899-12-30T00:00:11"/>
    <d v="1899-12-30T00:01:26"/>
  </r>
  <r>
    <x v="5853"/>
    <n v="0"/>
    <n v="1"/>
    <n v="35"/>
    <n v="5854"/>
    <n v="5.9788179022890334E-3"/>
    <n v="5.9788179022890334E-3"/>
    <d v="1899-12-30T00:01:45"/>
    <d v="1899-12-30T00:01:21"/>
    <d v="1899-12-30T00:01:32"/>
    <d v="1899-12-30T00:00:11"/>
    <d v="1899-12-30T00:01:26"/>
  </r>
  <r>
    <x v="5854"/>
    <n v="0"/>
    <n v="1"/>
    <n v="35"/>
    <n v="5855"/>
    <n v="5.9777967549103327E-3"/>
    <n v="5.9777967549103327E-3"/>
    <d v="1899-12-30T00:01:36"/>
    <d v="1899-12-30T00:01:21"/>
    <d v="1899-12-30T00:01:32"/>
    <d v="1899-12-30T00:00:11"/>
    <d v="1899-12-30T00:01:26"/>
  </r>
  <r>
    <x v="5855"/>
    <n v="0"/>
    <n v="1"/>
    <n v="35"/>
    <n v="5856"/>
    <n v="5.9767759562841527E-3"/>
    <n v="5.9767759562841527E-3"/>
    <d v="1899-12-30T00:01:22"/>
    <d v="1899-12-30T00:01:21"/>
    <d v="1899-12-30T00:01:32"/>
    <d v="1899-12-30T00:00:11"/>
    <d v="1899-12-30T00:01:26"/>
  </r>
  <r>
    <x v="5856"/>
    <n v="0"/>
    <n v="1"/>
    <n v="35"/>
    <n v="5857"/>
    <n v="5.9757555062318595E-3"/>
    <n v="5.9757555062318595E-3"/>
    <d v="1899-12-30T00:01:24"/>
    <d v="1899-12-30T00:01:21"/>
    <d v="1899-12-30T00:01:32"/>
    <d v="1899-12-30T00:00:11"/>
    <d v="1899-12-30T00:01:26"/>
  </r>
  <r>
    <x v="5857"/>
    <n v="0"/>
    <n v="1"/>
    <n v="35"/>
    <n v="5858"/>
    <n v="5.9747354045749405E-3"/>
    <n v="5.9747354045749405E-3"/>
    <d v="1899-12-30T00:01:24"/>
    <d v="1899-12-30T00:01:21"/>
    <d v="1899-12-30T00:01:32"/>
    <d v="1899-12-30T00:00:11"/>
    <d v="1899-12-30T00:01:26"/>
  </r>
  <r>
    <x v="5858"/>
    <n v="0"/>
    <n v="1"/>
    <n v="35"/>
    <n v="5859"/>
    <n v="5.9737156511350063E-3"/>
    <n v="5.9737156511350063E-3"/>
    <d v="1899-12-30T00:01:27"/>
    <d v="1899-12-30T00:01:21"/>
    <d v="1899-12-30T00:01:32"/>
    <d v="1899-12-30T00:00:11"/>
    <d v="1899-12-30T00:01:26"/>
  </r>
  <r>
    <x v="5859"/>
    <n v="0"/>
    <n v="1"/>
    <n v="35"/>
    <n v="5860"/>
    <n v="5.9726962457337888E-3"/>
    <n v="5.9726962457337888E-3"/>
    <d v="1899-12-30T00:01:34"/>
    <d v="1899-12-30T00:01:21"/>
    <d v="1899-12-30T00:01:32"/>
    <d v="1899-12-30T00:00:11"/>
    <d v="1899-12-30T00:01:26"/>
  </r>
  <r>
    <x v="5860"/>
    <n v="0"/>
    <n v="1"/>
    <n v="35"/>
    <n v="5861"/>
    <n v="5.9716771881931415E-3"/>
    <n v="5.9716771881931415E-3"/>
    <d v="1899-12-30T00:01:20"/>
    <d v="1899-12-30T00:01:21"/>
    <d v="1899-12-30T00:01:32"/>
    <d v="1899-12-30T00:00:11"/>
    <d v="1899-12-30T00:01:26"/>
  </r>
  <r>
    <x v="5861"/>
    <n v="0"/>
    <n v="1"/>
    <n v="35"/>
    <n v="5862"/>
    <n v="5.9706584783350393E-3"/>
    <n v="5.9706584783350393E-3"/>
    <d v="1899-12-30T00:01:29"/>
    <d v="1899-12-30T00:01:21"/>
    <d v="1899-12-30T00:01:32"/>
    <d v="1899-12-30T00:00:11"/>
    <d v="1899-12-30T00:01:26"/>
  </r>
  <r>
    <x v="5862"/>
    <n v="0"/>
    <n v="1"/>
    <n v="35"/>
    <n v="5863"/>
    <n v="5.9696401159815794E-3"/>
    <n v="5.9696401159815794E-3"/>
    <d v="1899-12-30T00:01:30"/>
    <d v="1899-12-30T00:01:21"/>
    <d v="1899-12-30T00:01:32"/>
    <d v="1899-12-30T00:00:11"/>
    <d v="1899-12-30T00:01:26"/>
  </r>
  <r>
    <x v="5863"/>
    <n v="0"/>
    <n v="1"/>
    <n v="35"/>
    <n v="5864"/>
    <n v="5.9686221009549794E-3"/>
    <n v="5.9686221009549794E-3"/>
    <d v="1899-12-30T00:01:21"/>
    <d v="1899-12-30T00:01:21"/>
    <d v="1899-12-30T00:01:32"/>
    <d v="1899-12-30T00:00:11"/>
    <d v="1899-12-30T00:01:26"/>
  </r>
  <r>
    <x v="5864"/>
    <n v="0"/>
    <n v="1"/>
    <n v="35"/>
    <n v="5865"/>
    <n v="5.9676044330775786E-3"/>
    <n v="5.9676044330775786E-3"/>
    <d v="1899-12-30T00:01:29"/>
    <d v="1899-12-30T00:01:21"/>
    <d v="1899-12-30T00:01:32"/>
    <d v="1899-12-30T00:00:11"/>
    <d v="1899-12-30T00:01:26"/>
  </r>
  <r>
    <x v="5865"/>
    <n v="0"/>
    <n v="1"/>
    <n v="35"/>
    <n v="5866"/>
    <n v="5.9665871121718375E-3"/>
    <n v="5.9665871121718375E-3"/>
    <d v="1899-12-30T00:01:26"/>
    <d v="1899-12-30T00:01:21"/>
    <d v="1899-12-30T00:01:32"/>
    <d v="1899-12-30T00:00:11"/>
    <d v="1899-12-30T00:01:26"/>
  </r>
  <r>
    <x v="5866"/>
    <n v="0"/>
    <n v="1"/>
    <n v="35"/>
    <n v="5867"/>
    <n v="5.9655701380603374E-3"/>
    <n v="5.9655701380603374E-3"/>
    <d v="1899-12-30T00:01:22"/>
    <d v="1899-12-30T00:01:21"/>
    <d v="1899-12-30T00:01:32"/>
    <d v="1899-12-30T00:00:11"/>
    <d v="1899-12-30T00:01:26"/>
  </r>
  <r>
    <x v="5867"/>
    <n v="0"/>
    <n v="1"/>
    <n v="35"/>
    <n v="5868"/>
    <n v="5.9645535105657807E-3"/>
    <n v="5.9645535105657807E-3"/>
    <d v="1899-12-30T00:01:21"/>
    <d v="1899-12-30T00:01:21"/>
    <d v="1899-12-30T00:01:32"/>
    <d v="1899-12-30T00:00:11"/>
    <d v="1899-12-30T00:01:26"/>
  </r>
  <r>
    <x v="5868"/>
    <n v="0"/>
    <n v="1"/>
    <n v="35"/>
    <n v="5869"/>
    <n v="5.9635372295109897E-3"/>
    <n v="5.9635372295109897E-3"/>
    <d v="1899-12-30T00:01:21"/>
    <d v="1899-12-30T00:01:21"/>
    <d v="1899-12-30T00:01:32"/>
    <d v="1899-12-30T00:00:11"/>
    <d v="1899-12-30T00:01:26"/>
  </r>
  <r>
    <x v="5869"/>
    <n v="0"/>
    <n v="1"/>
    <n v="35"/>
    <n v="5870"/>
    <n v="5.96252129471891E-3"/>
    <n v="5.96252129471891E-3"/>
    <d v="1899-12-30T00:01:21"/>
    <d v="1899-12-30T00:01:21"/>
    <d v="1899-12-30T00:01:32"/>
    <d v="1899-12-30T00:00:11"/>
    <d v="1899-12-30T00:01:26"/>
  </r>
  <r>
    <x v="5870"/>
    <n v="0"/>
    <n v="1"/>
    <n v="35"/>
    <n v="5871"/>
    <n v="5.961505706012604E-3"/>
    <n v="5.961505706012604E-3"/>
    <d v="1899-12-30T00:01:25"/>
    <d v="1899-12-30T00:01:21"/>
    <d v="1899-12-30T00:01:32"/>
    <d v="1899-12-30T00:00:11"/>
    <d v="1899-12-30T00:01:26"/>
  </r>
  <r>
    <x v="5871"/>
    <n v="0"/>
    <n v="1"/>
    <n v="35"/>
    <n v="5872"/>
    <n v="5.9604904632152593E-3"/>
    <n v="5.9604904632152593E-3"/>
    <d v="1899-12-30T00:01:29"/>
    <d v="1899-12-30T00:01:21"/>
    <d v="1899-12-30T00:01:32"/>
    <d v="1899-12-30T00:00:11"/>
    <d v="1899-12-30T00:01:26"/>
  </r>
  <r>
    <x v="5872"/>
    <n v="0"/>
    <n v="1"/>
    <n v="35"/>
    <n v="5873"/>
    <n v="5.9594755661501785E-3"/>
    <n v="5.9594755661501785E-3"/>
    <d v="1899-12-30T00:01:23"/>
    <d v="1899-12-30T00:01:21"/>
    <d v="1899-12-30T00:01:32"/>
    <d v="1899-12-30T00:00:11"/>
    <d v="1899-12-30T00:01:26"/>
  </r>
  <r>
    <x v="5873"/>
    <n v="0"/>
    <n v="1"/>
    <n v="35"/>
    <n v="5874"/>
    <n v="5.9584610146407903E-3"/>
    <n v="5.9584610146407903E-3"/>
    <d v="1899-12-30T00:01:21"/>
    <d v="1899-12-30T00:01:21"/>
    <d v="1899-12-30T00:01:32"/>
    <d v="1899-12-30T00:00:11"/>
    <d v="1899-12-30T00:01:26"/>
  </r>
  <r>
    <x v="5874"/>
    <n v="0"/>
    <n v="1"/>
    <n v="35"/>
    <n v="5875"/>
    <n v="5.9574468085106386E-3"/>
    <n v="5.9574468085106386E-3"/>
    <d v="1899-12-30T00:01:28"/>
    <d v="1899-12-30T00:01:21"/>
    <d v="1899-12-30T00:01:32"/>
    <d v="1899-12-30T00:00:11"/>
    <d v="1899-12-30T00:01:26"/>
  </r>
  <r>
    <x v="5875"/>
    <n v="0"/>
    <n v="1"/>
    <n v="35"/>
    <n v="5876"/>
    <n v="5.9564329475833904E-3"/>
    <n v="5.9564329475833904E-3"/>
    <d v="1899-12-30T00:01:31"/>
    <d v="1899-12-30T00:01:21"/>
    <d v="1899-12-30T00:01:32"/>
    <d v="1899-12-30T00:00:11"/>
    <d v="1899-12-30T00:01:26"/>
  </r>
  <r>
    <x v="5876"/>
    <n v="0"/>
    <n v="1"/>
    <n v="35"/>
    <n v="5877"/>
    <n v="5.955419431682831E-3"/>
    <n v="5.955419431682831E-3"/>
    <d v="1899-12-30T00:01:23"/>
    <d v="1899-12-30T00:01:21"/>
    <d v="1899-12-30T00:01:32"/>
    <d v="1899-12-30T00:00:11"/>
    <d v="1899-12-30T00:01:26"/>
  </r>
  <r>
    <x v="5877"/>
    <n v="0"/>
    <n v="1"/>
    <n v="35"/>
    <n v="5878"/>
    <n v="5.9544062606328683E-3"/>
    <n v="5.9544062606328683E-3"/>
    <d v="1899-12-30T00:01:28"/>
    <d v="1899-12-30T00:01:21"/>
    <d v="1899-12-30T00:01:32"/>
    <d v="1899-12-30T00:00:11"/>
    <d v="1899-12-30T00:01:26"/>
  </r>
  <r>
    <x v="5878"/>
    <n v="0"/>
    <n v="1"/>
    <n v="35"/>
    <n v="5879"/>
    <n v="5.953393434257527E-3"/>
    <n v="5.953393434257527E-3"/>
    <d v="1899-12-30T00:01:24"/>
    <d v="1899-12-30T00:01:21"/>
    <d v="1899-12-30T00:01:32"/>
    <d v="1899-12-30T00:00:11"/>
    <d v="1899-12-30T00:01:26"/>
  </r>
  <r>
    <x v="5879"/>
    <n v="0"/>
    <n v="1"/>
    <n v="35"/>
    <n v="5880"/>
    <n v="5.9523809523809521E-3"/>
    <n v="5.9523809523809521E-3"/>
    <d v="1899-12-30T00:01:22"/>
    <d v="1899-12-30T00:01:21"/>
    <d v="1899-12-30T00:01:32"/>
    <d v="1899-12-30T00:00:11"/>
    <d v="1899-12-30T00:01:26"/>
  </r>
  <r>
    <x v="5880"/>
    <n v="0"/>
    <n v="1"/>
    <n v="35"/>
    <n v="5881"/>
    <n v="5.9513688148274107E-3"/>
    <n v="5.9513688148274107E-3"/>
    <d v="1899-12-30T00:01:25"/>
    <d v="1899-12-30T00:01:21"/>
    <d v="1899-12-30T00:01:32"/>
    <d v="1899-12-30T00:00:11"/>
    <d v="1899-12-30T00:01:26"/>
  </r>
  <r>
    <x v="5881"/>
    <n v="0"/>
    <n v="1"/>
    <n v="35"/>
    <n v="5882"/>
    <n v="5.9503570214212856E-3"/>
    <n v="5.9503570214212856E-3"/>
    <d v="1899-12-30T00:01:49"/>
    <d v="1899-12-30T00:01:21"/>
    <d v="1899-12-30T00:01:32"/>
    <d v="1899-12-30T00:00:11"/>
    <d v="1899-12-30T00:01:26"/>
  </r>
  <r>
    <x v="5882"/>
    <n v="0"/>
    <n v="1"/>
    <n v="35"/>
    <n v="5883"/>
    <n v="5.9493455719870818E-3"/>
    <n v="5.9493455719870818E-3"/>
    <d v="1899-12-30T00:01:20"/>
    <d v="1899-12-30T00:01:21"/>
    <d v="1899-12-30T00:01:32"/>
    <d v="1899-12-30T00:00:11"/>
    <d v="1899-12-30T00:01:26"/>
  </r>
  <r>
    <x v="5883"/>
    <n v="0"/>
    <n v="1"/>
    <n v="35"/>
    <n v="5884"/>
    <n v="5.9483344663494222E-3"/>
    <n v="5.9483344663494222E-3"/>
    <d v="1899-12-30T00:01:21"/>
    <d v="1899-12-30T00:01:21"/>
    <d v="1899-12-30T00:01:32"/>
    <d v="1899-12-30T00:00:11"/>
    <d v="1899-12-30T00:01:26"/>
  </r>
  <r>
    <x v="5884"/>
    <n v="0"/>
    <n v="1"/>
    <n v="35"/>
    <n v="5885"/>
    <n v="5.9473237043330502E-3"/>
    <n v="5.9473237043330502E-3"/>
    <d v="1899-12-30T00:01:25"/>
    <d v="1899-12-30T00:01:21"/>
    <d v="1899-12-30T00:01:32"/>
    <d v="1899-12-30T00:00:11"/>
    <d v="1899-12-30T00:01:26"/>
  </r>
  <r>
    <x v="5885"/>
    <n v="0"/>
    <n v="1"/>
    <n v="35"/>
    <n v="5886"/>
    <n v="5.9463132857628274E-3"/>
    <n v="5.9463132857628274E-3"/>
    <d v="1899-12-30T00:01:29"/>
    <d v="1899-12-30T00:01:21"/>
    <d v="1899-12-30T00:01:32"/>
    <d v="1899-12-30T00:00:11"/>
    <d v="1899-12-30T00:01:26"/>
  </r>
  <r>
    <x v="5886"/>
    <n v="0"/>
    <n v="1"/>
    <n v="35"/>
    <n v="5887"/>
    <n v="5.945303210463734E-3"/>
    <n v="5.945303210463734E-3"/>
    <d v="1899-12-30T00:01:22"/>
    <d v="1899-12-30T00:01:21"/>
    <d v="1899-12-30T00:01:32"/>
    <d v="1899-12-30T00:00:11"/>
    <d v="1899-12-30T00:01:26"/>
  </r>
  <r>
    <x v="5887"/>
    <n v="0"/>
    <n v="1"/>
    <n v="35"/>
    <n v="5888"/>
    <n v="5.9442934782608699E-3"/>
    <n v="5.9442934782608699E-3"/>
    <d v="1899-12-30T00:01:21"/>
    <d v="1899-12-30T00:01:21"/>
    <d v="1899-12-30T00:01:32"/>
    <d v="1899-12-30T00:00:11"/>
    <d v="1899-12-30T00:01:26"/>
  </r>
  <r>
    <x v="5888"/>
    <n v="0"/>
    <n v="1"/>
    <n v="35"/>
    <n v="5889"/>
    <n v="5.9432840889794532E-3"/>
    <n v="5.9432840889794532E-3"/>
    <d v="1899-12-30T00:01:27"/>
    <d v="1899-12-30T00:01:21"/>
    <d v="1899-12-30T00:01:32"/>
    <d v="1899-12-30T00:00:11"/>
    <d v="1899-12-30T00:01:26"/>
  </r>
  <r>
    <x v="5889"/>
    <n v="0"/>
    <n v="1"/>
    <n v="35"/>
    <n v="5890"/>
    <n v="5.9422750424448214E-3"/>
    <n v="5.9422750424448214E-3"/>
    <d v="1899-12-30T00:01:22"/>
    <d v="1899-12-30T00:01:21"/>
    <d v="1899-12-30T00:01:32"/>
    <d v="1899-12-30T00:00:11"/>
    <d v="1899-12-30T00:01:26"/>
  </r>
  <r>
    <x v="5890"/>
    <n v="0"/>
    <n v="1"/>
    <n v="35"/>
    <n v="5891"/>
    <n v="5.9412663384824311E-3"/>
    <n v="5.9412663384824311E-3"/>
    <d v="1899-12-30T00:01:25"/>
    <d v="1899-12-30T00:01:21"/>
    <d v="1899-12-30T00:01:32"/>
    <d v="1899-12-30T00:00:11"/>
    <d v="1899-12-30T00:01:26"/>
  </r>
  <r>
    <x v="5891"/>
    <n v="0"/>
    <n v="1"/>
    <n v="35"/>
    <n v="5892"/>
    <n v="5.9402579769178548E-3"/>
    <n v="5.9402579769178548E-3"/>
    <d v="1899-12-30T00:01:28"/>
    <d v="1899-12-30T00:01:21"/>
    <d v="1899-12-30T00:01:32"/>
    <d v="1899-12-30T00:00:11"/>
    <d v="1899-12-30T00:01:26"/>
  </r>
  <r>
    <x v="5892"/>
    <n v="0"/>
    <n v="1"/>
    <n v="35"/>
    <n v="5893"/>
    <n v="5.9392499575767858E-3"/>
    <n v="5.9392499575767858E-3"/>
    <d v="1899-12-30T00:01:22"/>
    <d v="1899-12-30T00:01:21"/>
    <d v="1899-12-30T00:01:32"/>
    <d v="1899-12-30T00:00:11"/>
    <d v="1899-12-30T00:01:26"/>
  </r>
  <r>
    <x v="5893"/>
    <n v="0"/>
    <n v="1"/>
    <n v="35"/>
    <n v="5894"/>
    <n v="5.9382422802850355E-3"/>
    <n v="5.9382422802850355E-3"/>
    <d v="1899-12-30T00:01:23"/>
    <d v="1899-12-30T00:01:21"/>
    <d v="1899-12-30T00:01:32"/>
    <d v="1899-12-30T00:00:11"/>
    <d v="1899-12-30T00:01:26"/>
  </r>
  <r>
    <x v="5894"/>
    <n v="0"/>
    <n v="1"/>
    <n v="35"/>
    <n v="5895"/>
    <n v="5.9372349448685328E-3"/>
    <n v="5.9372349448685328E-3"/>
    <d v="1899-12-30T00:01:25"/>
    <d v="1899-12-30T00:01:21"/>
    <d v="1899-12-30T00:01:32"/>
    <d v="1899-12-30T00:00:11"/>
    <d v="1899-12-30T00:01:26"/>
  </r>
  <r>
    <x v="5895"/>
    <n v="0"/>
    <n v="1"/>
    <n v="35"/>
    <n v="5896"/>
    <n v="5.9362279511533242E-3"/>
    <n v="5.9362279511533242E-3"/>
    <d v="1899-12-30T00:01:20"/>
    <d v="1899-12-30T00:01:21"/>
    <d v="1899-12-30T00:01:32"/>
    <d v="1899-12-30T00:00:11"/>
    <d v="1899-12-30T00:01:26"/>
  </r>
  <r>
    <x v="5896"/>
    <n v="0"/>
    <n v="1"/>
    <n v="35"/>
    <n v="5897"/>
    <n v="5.9352212989655755E-3"/>
    <n v="5.9352212989655755E-3"/>
    <d v="1899-12-30T00:01:28"/>
    <d v="1899-12-30T00:01:21"/>
    <d v="1899-12-30T00:01:32"/>
    <d v="1899-12-30T00:00:11"/>
    <d v="1899-12-30T00:01:26"/>
  </r>
  <r>
    <x v="5897"/>
    <n v="0"/>
    <n v="1"/>
    <n v="35"/>
    <n v="5898"/>
    <n v="5.9342149881315698E-3"/>
    <n v="5.9342149881315698E-3"/>
    <d v="1899-12-30T00:01:30"/>
    <d v="1899-12-30T00:01:21"/>
    <d v="1899-12-30T00:01:32"/>
    <d v="1899-12-30T00:00:11"/>
    <d v="1899-12-30T00:01:26"/>
  </r>
  <r>
    <x v="5898"/>
    <n v="0"/>
    <n v="1"/>
    <n v="35"/>
    <n v="5899"/>
    <n v="5.9332090184777081E-3"/>
    <n v="5.9332090184777081E-3"/>
    <d v="1899-12-30T00:01:23"/>
    <d v="1899-12-30T00:01:21"/>
    <d v="1899-12-30T00:01:32"/>
    <d v="1899-12-30T00:00:11"/>
    <d v="1899-12-30T00:01:26"/>
  </r>
  <r>
    <x v="5899"/>
    <n v="0"/>
    <n v="1"/>
    <n v="35"/>
    <n v="5900"/>
    <n v="5.9322033898305086E-3"/>
    <n v="5.9322033898305086E-3"/>
    <d v="1899-12-30T00:01:24"/>
    <d v="1899-12-30T00:01:21"/>
    <d v="1899-12-30T00:01:32"/>
    <d v="1899-12-30T00:00:11"/>
    <d v="1899-12-30T00:01:26"/>
  </r>
  <r>
    <x v="5900"/>
    <n v="0"/>
    <n v="1"/>
    <n v="35"/>
    <n v="5901"/>
    <n v="5.9311981020166073E-3"/>
    <n v="5.9311981020166073E-3"/>
    <d v="1899-12-30T00:01:21"/>
    <d v="1899-12-30T00:01:21"/>
    <d v="1899-12-30T00:01:32"/>
    <d v="1899-12-30T00:00:11"/>
    <d v="1899-12-30T00:01:26"/>
  </r>
  <r>
    <x v="5901"/>
    <n v="0"/>
    <n v="1"/>
    <n v="35"/>
    <n v="5902"/>
    <n v="5.9301931548627583E-3"/>
    <n v="5.9301931548627583E-3"/>
    <d v="1899-12-30T00:01:20"/>
    <d v="1899-12-30T00:01:21"/>
    <d v="1899-12-30T00:01:32"/>
    <d v="1899-12-30T00:00:11"/>
    <d v="1899-12-30T00:01:26"/>
  </r>
  <r>
    <x v="5902"/>
    <n v="0"/>
    <n v="1"/>
    <n v="35"/>
    <n v="5903"/>
    <n v="5.9291885481958326E-3"/>
    <n v="5.9291885481958326E-3"/>
    <d v="1899-12-30T00:01:29"/>
    <d v="1899-12-30T00:01:21"/>
    <d v="1899-12-30T00:01:32"/>
    <d v="1899-12-30T00:00:11"/>
    <d v="1899-12-30T00:01:26"/>
  </r>
  <r>
    <x v="5903"/>
    <n v="0"/>
    <n v="1"/>
    <n v="35"/>
    <n v="5904"/>
    <n v="5.9281842818428186E-3"/>
    <n v="5.9281842818428186E-3"/>
    <d v="1899-12-30T00:01:22"/>
    <d v="1899-12-30T00:01:21"/>
    <d v="1899-12-30T00:01:32"/>
    <d v="1899-12-30T00:00:11"/>
    <d v="1899-12-30T00:01:26"/>
  </r>
  <r>
    <x v="5904"/>
    <n v="0"/>
    <n v="1"/>
    <n v="35"/>
    <n v="5905"/>
    <n v="5.9271803556308214E-3"/>
    <n v="5.9271803556308214E-3"/>
    <d v="1899-12-30T00:01:19"/>
    <d v="1899-12-30T00:01:21"/>
    <d v="1899-12-30T00:01:32"/>
    <d v="1899-12-30T00:00:11"/>
    <d v="1899-12-30T00:01:26"/>
  </r>
  <r>
    <x v="5905"/>
    <n v="0"/>
    <n v="1"/>
    <n v="35"/>
    <n v="5906"/>
    <n v="5.9261767693870636E-3"/>
    <n v="5.9261767693870636E-3"/>
    <d v="1899-12-30T00:01:17"/>
    <d v="1899-12-30T00:01:21"/>
    <d v="1899-12-30T00:01:32"/>
    <d v="1899-12-30T00:00:11"/>
    <d v="1899-12-30T00:01:26"/>
  </r>
  <r>
    <x v="5906"/>
    <n v="0"/>
    <n v="1"/>
    <n v="35"/>
    <n v="5907"/>
    <n v="5.9251735229388864E-3"/>
    <n v="5.9251735229388864E-3"/>
    <d v="1899-12-30T00:01:26"/>
    <d v="1899-12-30T00:01:21"/>
    <d v="1899-12-30T00:01:32"/>
    <d v="1899-12-30T00:00:11"/>
    <d v="1899-12-30T00:01:26"/>
  </r>
  <r>
    <x v="5907"/>
    <n v="0"/>
    <n v="1"/>
    <n v="35"/>
    <n v="5908"/>
    <n v="5.9241706161137437E-3"/>
    <n v="5.9241706161137437E-3"/>
    <d v="1899-12-30T00:01:33"/>
    <d v="1899-12-30T00:01:21"/>
    <d v="1899-12-30T00:01:32"/>
    <d v="1899-12-30T00:00:11"/>
    <d v="1899-12-30T00:01:26"/>
  </r>
  <r>
    <x v="5908"/>
    <n v="0"/>
    <n v="1"/>
    <n v="35"/>
    <n v="5909"/>
    <n v="5.9231680487392109E-3"/>
    <n v="5.9231680487392109E-3"/>
    <d v="1899-12-30T00:01:27"/>
    <d v="1899-12-30T00:01:21"/>
    <d v="1899-12-30T00:01:32"/>
    <d v="1899-12-30T00:00:11"/>
    <d v="1899-12-30T00:01:26"/>
  </r>
  <r>
    <x v="5909"/>
    <n v="0"/>
    <n v="1"/>
    <n v="35"/>
    <n v="5910"/>
    <n v="5.9221658206429781E-3"/>
    <n v="5.9221658206429781E-3"/>
    <d v="1899-12-30T00:01:21"/>
    <d v="1899-12-30T00:01:21"/>
    <d v="1899-12-30T00:01:32"/>
    <d v="1899-12-30T00:00:11"/>
    <d v="1899-12-30T00:01:26"/>
  </r>
  <r>
    <x v="5910"/>
    <n v="0"/>
    <n v="1"/>
    <n v="35"/>
    <n v="5911"/>
    <n v="5.9211639316528505E-3"/>
    <n v="5.9211639316528505E-3"/>
    <d v="1899-12-30T00:01:26"/>
    <d v="1899-12-30T00:01:21"/>
    <d v="1899-12-30T00:01:32"/>
    <d v="1899-12-30T00:00:11"/>
    <d v="1899-12-30T00:01:26"/>
  </r>
  <r>
    <x v="5911"/>
    <n v="0"/>
    <n v="1"/>
    <n v="35"/>
    <n v="5912"/>
    <n v="5.9201623815967521E-3"/>
    <n v="5.9201623815967521E-3"/>
    <d v="1899-12-30T00:01:30"/>
    <d v="1899-12-30T00:01:21"/>
    <d v="1899-12-30T00:01:32"/>
    <d v="1899-12-30T00:00:11"/>
    <d v="1899-12-30T00:01:26"/>
  </r>
  <r>
    <x v="5912"/>
    <n v="0"/>
    <n v="1"/>
    <n v="35"/>
    <n v="5913"/>
    <n v="5.9191611703027225E-3"/>
    <n v="5.9191611703027225E-3"/>
    <d v="1899-12-30T00:01:30"/>
    <d v="1899-12-30T00:01:21"/>
    <d v="1899-12-30T00:01:32"/>
    <d v="1899-12-30T00:00:11"/>
    <d v="1899-12-30T00:01:26"/>
  </r>
  <r>
    <x v="5913"/>
    <n v="0"/>
    <n v="1"/>
    <n v="35"/>
    <n v="5914"/>
    <n v="5.9181602975989182E-3"/>
    <n v="5.9181602975989182E-3"/>
    <d v="1899-12-30T00:01:27"/>
    <d v="1899-12-30T00:01:21"/>
    <d v="1899-12-30T00:01:32"/>
    <d v="1899-12-30T00:00:11"/>
    <d v="1899-12-30T00:01:26"/>
  </r>
  <r>
    <x v="5914"/>
    <n v="0"/>
    <n v="1"/>
    <n v="35"/>
    <n v="5915"/>
    <n v="5.9171597633136093E-3"/>
    <n v="5.9171597633136093E-3"/>
    <d v="1899-12-30T00:01:23"/>
    <d v="1899-12-30T00:01:21"/>
    <d v="1899-12-30T00:01:32"/>
    <d v="1899-12-30T00:00:11"/>
    <d v="1899-12-30T00:01:26"/>
  </r>
  <r>
    <x v="5915"/>
    <n v="0"/>
    <n v="1"/>
    <n v="35"/>
    <n v="5916"/>
    <n v="5.9161595672751859E-3"/>
    <n v="5.9161595672751859E-3"/>
    <d v="1899-12-30T00:01:24"/>
    <d v="1899-12-30T00:01:21"/>
    <d v="1899-12-30T00:01:32"/>
    <d v="1899-12-30T00:00:11"/>
    <d v="1899-12-30T00:01:26"/>
  </r>
  <r>
    <x v="5916"/>
    <n v="0"/>
    <n v="1"/>
    <n v="35"/>
    <n v="5917"/>
    <n v="5.9151597093121512E-3"/>
    <n v="5.9151597093121512E-3"/>
    <d v="1899-12-30T00:01:22"/>
    <d v="1899-12-30T00:01:21"/>
    <d v="1899-12-30T00:01:32"/>
    <d v="1899-12-30T00:00:11"/>
    <d v="1899-12-30T00:01:26"/>
  </r>
  <r>
    <x v="5917"/>
    <n v="0"/>
    <n v="1"/>
    <n v="35"/>
    <n v="5918"/>
    <n v="5.9141601892531261E-3"/>
    <n v="5.9141601892531261E-3"/>
    <d v="1899-12-30T00:01:26"/>
    <d v="1899-12-30T00:01:21"/>
    <d v="1899-12-30T00:01:32"/>
    <d v="1899-12-30T00:00:11"/>
    <d v="1899-12-30T00:01:26"/>
  </r>
  <r>
    <x v="5918"/>
    <n v="0"/>
    <n v="1"/>
    <n v="35"/>
    <n v="5919"/>
    <n v="5.9131610069268455E-3"/>
    <n v="5.9131610069268455E-3"/>
    <d v="1899-12-30T00:01:19"/>
    <d v="1899-12-30T00:01:21"/>
    <d v="1899-12-30T00:01:32"/>
    <d v="1899-12-30T00:00:11"/>
    <d v="1899-12-30T00:01:26"/>
  </r>
  <r>
    <x v="5919"/>
    <n v="0"/>
    <n v="1"/>
    <n v="35"/>
    <n v="5920"/>
    <n v="5.9121621621621625E-3"/>
    <n v="5.9121621621621625E-3"/>
    <d v="1899-12-30T00:01:20"/>
    <d v="1899-12-30T00:01:21"/>
    <d v="1899-12-30T00:01:32"/>
    <d v="1899-12-30T00:00:11"/>
    <d v="1899-12-30T00:01:26"/>
  </r>
  <r>
    <x v="5920"/>
    <n v="0"/>
    <n v="1"/>
    <n v="35"/>
    <n v="5921"/>
    <n v="5.9111636547880429E-3"/>
    <n v="5.9111636547880429E-3"/>
    <d v="1899-12-30T00:01:30"/>
    <d v="1899-12-30T00:01:21"/>
    <d v="1899-12-30T00:01:32"/>
    <d v="1899-12-30T00:00:11"/>
    <d v="1899-12-30T00:01:26"/>
  </r>
  <r>
    <x v="5921"/>
    <n v="0"/>
    <n v="1"/>
    <n v="35"/>
    <n v="5922"/>
    <n v="5.9101654846335696E-3"/>
    <n v="5.9101654846335696E-3"/>
    <d v="1899-12-30T00:01:22"/>
    <d v="1899-12-30T00:01:21"/>
    <d v="1899-12-30T00:01:32"/>
    <d v="1899-12-30T00:00:11"/>
    <d v="1899-12-30T00:01:26"/>
  </r>
  <r>
    <x v="5922"/>
    <n v="0"/>
    <n v="1"/>
    <n v="35"/>
    <n v="5923"/>
    <n v="5.9091676515279417E-3"/>
    <n v="5.9091676515279417E-3"/>
    <d v="1899-12-30T00:01:26"/>
    <d v="1899-12-30T00:01:21"/>
    <d v="1899-12-30T00:01:32"/>
    <d v="1899-12-30T00:00:11"/>
    <d v="1899-12-30T00:01:26"/>
  </r>
  <r>
    <x v="5923"/>
    <n v="0"/>
    <n v="1"/>
    <n v="35"/>
    <n v="5924"/>
    <n v="5.9081701553004729E-3"/>
    <n v="5.9081701553004729E-3"/>
    <d v="1899-12-30T00:01:29"/>
    <d v="1899-12-30T00:01:21"/>
    <d v="1899-12-30T00:01:32"/>
    <d v="1899-12-30T00:00:11"/>
    <d v="1899-12-30T00:01:26"/>
  </r>
  <r>
    <x v="5924"/>
    <n v="0"/>
    <n v="1"/>
    <n v="35"/>
    <n v="5925"/>
    <n v="5.9071729957805904E-3"/>
    <n v="5.9071729957805904E-3"/>
    <d v="1899-12-30T00:01:21"/>
    <d v="1899-12-30T00:01:21"/>
    <d v="1899-12-30T00:01:32"/>
    <d v="1899-12-30T00:00:11"/>
    <d v="1899-12-30T00:01:26"/>
  </r>
  <r>
    <x v="5925"/>
    <n v="0"/>
    <n v="1"/>
    <n v="35"/>
    <n v="5926"/>
    <n v="5.9061761727978402E-3"/>
    <n v="5.9061761727978402E-3"/>
    <d v="1899-12-30T00:01:22"/>
    <d v="1899-12-30T00:01:21"/>
    <d v="1899-12-30T00:01:32"/>
    <d v="1899-12-30T00:00:11"/>
    <d v="1899-12-30T00:01:26"/>
  </r>
  <r>
    <x v="5926"/>
    <n v="0"/>
    <n v="1"/>
    <n v="35"/>
    <n v="5927"/>
    <n v="5.9051796861818795E-3"/>
    <n v="5.9051796861818795E-3"/>
    <d v="1899-12-30T00:01:24"/>
    <d v="1899-12-30T00:01:21"/>
    <d v="1899-12-30T00:01:32"/>
    <d v="1899-12-30T00:00:11"/>
    <d v="1899-12-30T00:01:26"/>
  </r>
  <r>
    <x v="5927"/>
    <n v="0"/>
    <n v="1"/>
    <n v="35"/>
    <n v="5928"/>
    <n v="5.9041835357624833E-3"/>
    <n v="5.9041835357624833E-3"/>
    <d v="1899-12-30T00:01:32"/>
    <d v="1899-12-30T00:01:21"/>
    <d v="1899-12-30T00:01:32"/>
    <d v="1899-12-30T00:00:11"/>
    <d v="1899-12-30T00:01:26"/>
  </r>
  <r>
    <x v="5928"/>
    <n v="0"/>
    <n v="1"/>
    <n v="35"/>
    <n v="5929"/>
    <n v="5.9031877213695395E-3"/>
    <n v="5.9031877213695395E-3"/>
    <d v="1899-12-30T00:01:24"/>
    <d v="1899-12-30T00:01:21"/>
    <d v="1899-12-30T00:01:32"/>
    <d v="1899-12-30T00:00:11"/>
    <d v="1899-12-30T00:01:26"/>
  </r>
  <r>
    <x v="5929"/>
    <n v="0"/>
    <n v="1"/>
    <n v="35"/>
    <n v="5930"/>
    <n v="5.902192242833052E-3"/>
    <n v="5.902192242833052E-3"/>
    <d v="1899-12-30T00:01:23"/>
    <d v="1899-12-30T00:01:21"/>
    <d v="1899-12-30T00:01:32"/>
    <d v="1899-12-30T00:00:11"/>
    <d v="1899-12-30T00:01:26"/>
  </r>
  <r>
    <x v="5930"/>
    <n v="0"/>
    <n v="1"/>
    <n v="35"/>
    <n v="5931"/>
    <n v="5.9011970999831393E-3"/>
    <n v="5.9011970999831393E-3"/>
    <d v="1899-12-30T00:01:22"/>
    <d v="1899-12-30T00:01:21"/>
    <d v="1899-12-30T00:01:32"/>
    <d v="1899-12-30T00:00:11"/>
    <d v="1899-12-30T00:01:26"/>
  </r>
  <r>
    <x v="5931"/>
    <n v="0"/>
    <n v="1"/>
    <n v="35"/>
    <n v="5932"/>
    <n v="5.9002022926500338E-3"/>
    <n v="5.9002022926500338E-3"/>
    <d v="1899-12-30T00:01:25"/>
    <d v="1899-12-30T00:01:21"/>
    <d v="1899-12-30T00:01:32"/>
    <d v="1899-12-30T00:00:11"/>
    <d v="1899-12-30T00:01:26"/>
  </r>
  <r>
    <x v="5932"/>
    <n v="0"/>
    <n v="1"/>
    <n v="35"/>
    <n v="5933"/>
    <n v="5.8992078206640819E-3"/>
    <n v="5.8992078206640819E-3"/>
    <d v="1899-12-30T00:01:27"/>
    <d v="1899-12-30T00:01:21"/>
    <d v="1899-12-30T00:01:32"/>
    <d v="1899-12-30T00:00:11"/>
    <d v="1899-12-30T00:01:26"/>
  </r>
  <r>
    <x v="5933"/>
    <n v="0"/>
    <n v="1"/>
    <n v="35"/>
    <n v="5934"/>
    <n v="5.8982136838557466E-3"/>
    <n v="5.8982136838557466E-3"/>
    <d v="1899-12-30T00:01:18"/>
    <d v="1899-12-30T00:01:21"/>
    <d v="1899-12-30T00:01:32"/>
    <d v="1899-12-30T00:00:11"/>
    <d v="1899-12-30T00:01:26"/>
  </r>
  <r>
    <x v="5934"/>
    <n v="0"/>
    <n v="1"/>
    <n v="35"/>
    <n v="5935"/>
    <n v="5.8972198820556026E-3"/>
    <n v="5.8972198820556026E-3"/>
    <d v="1899-12-30T00:01:22"/>
    <d v="1899-12-30T00:01:21"/>
    <d v="1899-12-30T00:01:32"/>
    <d v="1899-12-30T00:00:11"/>
    <d v="1899-12-30T00:01:26"/>
  </r>
  <r>
    <x v="5935"/>
    <n v="0"/>
    <n v="1"/>
    <n v="35"/>
    <n v="5936"/>
    <n v="5.89622641509434E-3"/>
    <n v="5.89622641509434E-3"/>
    <d v="1899-12-30T00:01:25"/>
    <d v="1899-12-30T00:01:21"/>
    <d v="1899-12-30T00:01:32"/>
    <d v="1899-12-30T00:00:11"/>
    <d v="1899-12-30T00:01:26"/>
  </r>
  <r>
    <x v="5936"/>
    <n v="0"/>
    <n v="1"/>
    <n v="35"/>
    <n v="5937"/>
    <n v="5.8952332828027627E-3"/>
    <n v="5.8952332828027627E-3"/>
    <d v="1899-12-30T00:01:26"/>
    <d v="1899-12-30T00:01:21"/>
    <d v="1899-12-30T00:01:32"/>
    <d v="1899-12-30T00:00:11"/>
    <d v="1899-12-30T00:01:26"/>
  </r>
  <r>
    <x v="5937"/>
    <n v="0"/>
    <n v="1"/>
    <n v="35"/>
    <n v="5938"/>
    <n v="5.8942404850117888E-3"/>
    <n v="5.8942404850117888E-3"/>
    <d v="1899-12-30T00:01:27"/>
    <d v="1899-12-30T00:01:21"/>
    <d v="1899-12-30T00:01:32"/>
    <d v="1899-12-30T00:00:11"/>
    <d v="1899-12-30T00:01:26"/>
  </r>
  <r>
    <x v="5938"/>
    <n v="0"/>
    <n v="1"/>
    <n v="35"/>
    <n v="5939"/>
    <n v="5.8932480215524502E-3"/>
    <n v="5.8932480215524502E-3"/>
    <d v="1899-12-30T00:01:20"/>
    <d v="1899-12-30T00:01:21"/>
    <d v="1899-12-30T00:01:32"/>
    <d v="1899-12-30T00:00:11"/>
    <d v="1899-12-30T00:01:26"/>
  </r>
  <r>
    <x v="5939"/>
    <n v="0"/>
    <n v="1"/>
    <n v="35"/>
    <n v="5940"/>
    <n v="5.8922558922558923E-3"/>
    <n v="5.8922558922558923E-3"/>
    <d v="1899-12-30T00:01:19"/>
    <d v="1899-12-30T00:01:21"/>
    <d v="1899-12-30T00:01:32"/>
    <d v="1899-12-30T00:00:11"/>
    <d v="1899-12-30T00:01:26"/>
  </r>
  <r>
    <x v="5940"/>
    <n v="0"/>
    <n v="1"/>
    <n v="35"/>
    <n v="5941"/>
    <n v="5.8912640969533752E-3"/>
    <n v="5.8912640969533752E-3"/>
    <d v="1899-12-30T00:01:21"/>
    <d v="1899-12-30T00:01:21"/>
    <d v="1899-12-30T00:01:32"/>
    <d v="1899-12-30T00:00:11"/>
    <d v="1899-12-30T00:01:26"/>
  </r>
  <r>
    <x v="5941"/>
    <n v="0"/>
    <n v="1"/>
    <n v="35"/>
    <n v="5942"/>
    <n v="5.8902726354762708E-3"/>
    <n v="5.8902726354762708E-3"/>
    <d v="1899-12-30T00:01:31"/>
    <d v="1899-12-30T00:01:21"/>
    <d v="1899-12-30T00:01:32"/>
    <d v="1899-12-30T00:00:11"/>
    <d v="1899-12-30T00:01:26"/>
  </r>
  <r>
    <x v="5942"/>
    <n v="0"/>
    <n v="1"/>
    <n v="35"/>
    <n v="5943"/>
    <n v="5.8892815076560662E-3"/>
    <n v="5.8892815076560662E-3"/>
    <d v="1899-12-30T00:01:27"/>
    <d v="1899-12-30T00:01:21"/>
    <d v="1899-12-30T00:01:32"/>
    <d v="1899-12-30T00:00:11"/>
    <d v="1899-12-30T00:01:26"/>
  </r>
  <r>
    <x v="5943"/>
    <n v="0"/>
    <n v="1"/>
    <n v="35"/>
    <n v="5944"/>
    <n v="5.8882907133243605E-3"/>
    <n v="5.8882907133243605E-3"/>
    <d v="1899-12-30T00:01:23"/>
    <d v="1899-12-30T00:01:21"/>
    <d v="1899-12-30T00:01:32"/>
    <d v="1899-12-30T00:00:11"/>
    <d v="1899-12-30T00:01:26"/>
  </r>
  <r>
    <x v="5944"/>
    <n v="0"/>
    <n v="1"/>
    <n v="35"/>
    <n v="5945"/>
    <n v="5.8873002523128683E-3"/>
    <n v="5.8873002523128683E-3"/>
    <d v="1899-12-30T00:01:22"/>
    <d v="1899-12-30T00:01:21"/>
    <d v="1899-12-30T00:01:32"/>
    <d v="1899-12-30T00:00:11"/>
    <d v="1899-12-30T00:01:26"/>
  </r>
  <r>
    <x v="5945"/>
    <n v="0"/>
    <n v="1"/>
    <n v="35"/>
    <n v="5946"/>
    <n v="5.8863101244534142E-3"/>
    <n v="5.8863101244534142E-3"/>
    <d v="1899-12-30T00:01:25"/>
    <d v="1899-12-30T00:01:21"/>
    <d v="1899-12-30T00:01:32"/>
    <d v="1899-12-30T00:00:11"/>
    <d v="1899-12-30T00:01:26"/>
  </r>
  <r>
    <x v="5946"/>
    <n v="0"/>
    <n v="1"/>
    <n v="35"/>
    <n v="5947"/>
    <n v="5.8853203295779382E-3"/>
    <n v="5.8853203295779382E-3"/>
    <d v="1899-12-30T00:01:21"/>
    <d v="1899-12-30T00:01:21"/>
    <d v="1899-12-30T00:01:32"/>
    <d v="1899-12-30T00:00:11"/>
    <d v="1899-12-30T00:01:26"/>
  </r>
  <r>
    <x v="5947"/>
    <n v="0"/>
    <n v="1"/>
    <n v="35"/>
    <n v="5948"/>
    <n v="5.8843308675184938E-3"/>
    <n v="5.8843308675184938E-3"/>
    <d v="1899-12-30T00:01:47"/>
    <d v="1899-12-30T00:01:21"/>
    <d v="1899-12-30T00:01:32"/>
    <d v="1899-12-30T00:00:11"/>
    <d v="1899-12-30T00:01:26"/>
  </r>
  <r>
    <x v="5948"/>
    <n v="0"/>
    <n v="1"/>
    <n v="35"/>
    <n v="5949"/>
    <n v="5.8833417381072449E-3"/>
    <n v="5.8833417381072449E-3"/>
    <d v="1899-12-30T00:01:17"/>
    <d v="1899-12-30T00:01:21"/>
    <d v="1899-12-30T00:01:32"/>
    <d v="1899-12-30T00:00:11"/>
    <d v="1899-12-30T00:01:26"/>
  </r>
  <r>
    <x v="5949"/>
    <n v="0"/>
    <n v="1"/>
    <n v="35"/>
    <n v="5950"/>
    <n v="5.8823529411764705E-3"/>
    <n v="5.8823529411764705E-3"/>
    <d v="1899-12-30T00:01:26"/>
    <d v="1899-12-30T00:01:21"/>
    <d v="1899-12-30T00:01:32"/>
    <d v="1899-12-30T00:00:11"/>
    <d v="1899-12-30T00:01:26"/>
  </r>
  <r>
    <x v="5950"/>
    <n v="0"/>
    <n v="1"/>
    <n v="35"/>
    <n v="5951"/>
    <n v="5.8813644765585617E-3"/>
    <n v="5.8813644765585617E-3"/>
    <d v="1899-12-30T00:01:26"/>
    <d v="1899-12-30T00:01:21"/>
    <d v="1899-12-30T00:01:32"/>
    <d v="1899-12-30T00:00:11"/>
    <d v="1899-12-30T00:01:26"/>
  </r>
  <r>
    <x v="5951"/>
    <n v="0"/>
    <n v="1"/>
    <n v="35"/>
    <n v="5952"/>
    <n v="5.8803763440860215E-3"/>
    <n v="5.8803763440860215E-3"/>
    <d v="1899-12-30T00:01:14"/>
    <d v="1899-12-30T00:01:21"/>
    <d v="1899-12-30T00:01:32"/>
    <d v="1899-12-30T00:00:11"/>
    <d v="1899-12-30T00:01:26"/>
  </r>
  <r>
    <x v="5952"/>
    <n v="0"/>
    <n v="1"/>
    <n v="35"/>
    <n v="5953"/>
    <n v="5.8793885435914663E-3"/>
    <n v="5.8793885435914663E-3"/>
    <d v="1899-12-30T00:01:28"/>
    <d v="1899-12-30T00:01:21"/>
    <d v="1899-12-30T00:01:32"/>
    <d v="1899-12-30T00:00:11"/>
    <d v="1899-12-30T00:01:26"/>
  </r>
  <r>
    <x v="5953"/>
    <n v="0"/>
    <n v="1"/>
    <n v="35"/>
    <n v="5954"/>
    <n v="5.8784010749076254E-3"/>
    <n v="5.8784010749076254E-3"/>
    <d v="1899-12-30T00:01:17"/>
    <d v="1899-12-30T00:01:21"/>
    <d v="1899-12-30T00:01:32"/>
    <d v="1899-12-30T00:00:11"/>
    <d v="1899-12-30T00:01:26"/>
  </r>
  <r>
    <x v="5954"/>
    <n v="0"/>
    <n v="1"/>
    <n v="35"/>
    <n v="5955"/>
    <n v="5.8774139378673382E-3"/>
    <n v="5.8774139378673382E-3"/>
    <d v="1899-12-30T00:01:32"/>
    <d v="1899-12-30T00:01:21"/>
    <d v="1899-12-30T00:01:32"/>
    <d v="1899-12-30T00:00:11"/>
    <d v="1899-12-30T00:01:26"/>
  </r>
  <r>
    <x v="5955"/>
    <n v="0"/>
    <n v="1"/>
    <n v="35"/>
    <n v="5956"/>
    <n v="5.8764271323035596E-3"/>
    <n v="5.8764271323035596E-3"/>
    <d v="1899-12-30T00:01:21"/>
    <d v="1899-12-30T00:01:21"/>
    <d v="1899-12-30T00:01:32"/>
    <d v="1899-12-30T00:00:11"/>
    <d v="1899-12-30T00:01:26"/>
  </r>
  <r>
    <x v="5956"/>
    <n v="0"/>
    <n v="1"/>
    <n v="35"/>
    <n v="5957"/>
    <n v="5.8754406580493537E-3"/>
    <n v="5.8754406580493537E-3"/>
    <d v="1899-12-30T00:01:18"/>
    <d v="1899-12-30T00:01:21"/>
    <d v="1899-12-30T00:01:32"/>
    <d v="1899-12-30T00:00:11"/>
    <d v="1899-12-30T00:01:26"/>
  </r>
  <r>
    <x v="5957"/>
    <n v="0"/>
    <n v="1"/>
    <n v="35"/>
    <n v="5958"/>
    <n v="5.8744545149378991E-3"/>
    <n v="5.8744545149378991E-3"/>
    <d v="1899-12-30T00:01:32"/>
    <d v="1899-12-30T00:01:21"/>
    <d v="1899-12-30T00:01:32"/>
    <d v="1899-12-30T00:00:11"/>
    <d v="1899-12-30T00:01:26"/>
  </r>
  <r>
    <x v="5958"/>
    <n v="0"/>
    <n v="1"/>
    <n v="35"/>
    <n v="5959"/>
    <n v="5.8734687028024835E-3"/>
    <n v="5.8734687028024835E-3"/>
    <d v="1899-12-30T00:01:23"/>
    <d v="1899-12-30T00:01:21"/>
    <d v="1899-12-30T00:01:32"/>
    <d v="1899-12-30T00:00:11"/>
    <d v="1899-12-30T00:01:26"/>
  </r>
  <r>
    <x v="5959"/>
    <n v="0"/>
    <n v="1"/>
    <n v="35"/>
    <n v="5960"/>
    <n v="5.8724832214765103E-3"/>
    <n v="5.8724832214765103E-3"/>
    <d v="1899-12-30T00:01:21"/>
    <d v="1899-12-30T00:01:21"/>
    <d v="1899-12-30T00:01:32"/>
    <d v="1899-12-30T00:00:11"/>
    <d v="1899-12-30T00:01:26"/>
  </r>
  <r>
    <x v="5960"/>
    <n v="0"/>
    <n v="1"/>
    <n v="35"/>
    <n v="5961"/>
    <n v="5.871498070793491E-3"/>
    <n v="5.871498070793491E-3"/>
    <d v="1899-12-30T00:01:19"/>
    <d v="1899-12-30T00:01:21"/>
    <d v="1899-12-30T00:01:32"/>
    <d v="1899-12-30T00:00:11"/>
    <d v="1899-12-30T00:01:26"/>
  </r>
  <r>
    <x v="5961"/>
    <n v="0"/>
    <n v="1"/>
    <n v="35"/>
    <n v="5962"/>
    <n v="5.8705132505870511E-3"/>
    <n v="5.8705132505870511E-3"/>
    <d v="1899-12-30T00:01:36"/>
    <d v="1899-12-30T00:01:21"/>
    <d v="1899-12-30T00:01:32"/>
    <d v="1899-12-30T00:00:11"/>
    <d v="1899-12-30T00:01:26"/>
  </r>
  <r>
    <x v="5962"/>
    <n v="0"/>
    <n v="1"/>
    <n v="35"/>
    <n v="5963"/>
    <n v="5.8695287606909275E-3"/>
    <n v="5.8695287606909275E-3"/>
    <d v="1899-12-30T00:01:25"/>
    <d v="1899-12-30T00:01:21"/>
    <d v="1899-12-30T00:01:32"/>
    <d v="1899-12-30T00:00:11"/>
    <d v="1899-12-30T00:01:26"/>
  </r>
  <r>
    <x v="5963"/>
    <n v="0"/>
    <n v="1"/>
    <n v="35"/>
    <n v="5964"/>
    <n v="5.8685446009389668E-3"/>
    <n v="5.8685446009389668E-3"/>
    <d v="1899-12-30T00:01:18"/>
    <d v="1899-12-30T00:01:21"/>
    <d v="1899-12-30T00:01:32"/>
    <d v="1899-12-30T00:00:11"/>
    <d v="1899-12-30T00:01:26"/>
  </r>
  <r>
    <x v="5964"/>
    <n v="0"/>
    <n v="1"/>
    <n v="35"/>
    <n v="5965"/>
    <n v="5.86756077116513E-3"/>
    <n v="5.86756077116513E-3"/>
    <d v="1899-12-30T00:01:25"/>
    <d v="1899-12-30T00:01:21"/>
    <d v="1899-12-30T00:01:32"/>
    <d v="1899-12-30T00:00:11"/>
    <d v="1899-12-30T00:01:26"/>
  </r>
  <r>
    <x v="5965"/>
    <n v="0"/>
    <n v="1"/>
    <n v="35"/>
    <n v="5966"/>
    <n v="5.8665772712034863E-3"/>
    <n v="5.8665772712034863E-3"/>
    <d v="1899-12-30T00:01:25"/>
    <d v="1899-12-30T00:01:21"/>
    <d v="1899-12-30T00:01:32"/>
    <d v="1899-12-30T00:00:11"/>
    <d v="1899-12-30T00:01:26"/>
  </r>
  <r>
    <x v="5966"/>
    <n v="0"/>
    <n v="1"/>
    <n v="35"/>
    <n v="5967"/>
    <n v="5.8655941008882188E-3"/>
    <n v="5.8655941008882188E-3"/>
    <d v="1899-12-30T00:01:22"/>
    <d v="1899-12-30T00:01:21"/>
    <d v="1899-12-30T00:01:32"/>
    <d v="1899-12-30T00:00:11"/>
    <d v="1899-12-30T00:01:26"/>
  </r>
  <r>
    <x v="5967"/>
    <n v="0"/>
    <n v="1"/>
    <n v="35"/>
    <n v="5968"/>
    <n v="5.8646112600536189E-3"/>
    <n v="5.8646112600536189E-3"/>
    <d v="1899-12-30T00:01:27"/>
    <d v="1899-12-30T00:01:21"/>
    <d v="1899-12-30T00:01:32"/>
    <d v="1899-12-30T00:00:11"/>
    <d v="1899-12-30T00:01:26"/>
  </r>
  <r>
    <x v="5968"/>
    <n v="0"/>
    <n v="1"/>
    <n v="35"/>
    <n v="5969"/>
    <n v="5.8636287485340924E-3"/>
    <n v="5.8636287485340924E-3"/>
    <d v="1899-12-30T00:01:30"/>
    <d v="1899-12-30T00:01:21"/>
    <d v="1899-12-30T00:01:32"/>
    <d v="1899-12-30T00:00:11"/>
    <d v="1899-12-30T00:01:26"/>
  </r>
  <r>
    <x v="5969"/>
    <n v="0"/>
    <n v="1"/>
    <n v="35"/>
    <n v="5970"/>
    <n v="5.8626465661641538E-3"/>
    <n v="5.8626465661641538E-3"/>
    <d v="1899-12-30T00:01:26"/>
    <d v="1899-12-30T00:01:21"/>
    <d v="1899-12-30T00:01:32"/>
    <d v="1899-12-30T00:00:11"/>
    <d v="1899-12-30T00:01:26"/>
  </r>
  <r>
    <x v="5970"/>
    <n v="0"/>
    <n v="1"/>
    <n v="35"/>
    <n v="5971"/>
    <n v="5.8616647127784291E-3"/>
    <n v="5.8616647127784291E-3"/>
    <d v="1899-12-30T00:01:21"/>
    <d v="1899-12-30T00:01:21"/>
    <d v="1899-12-30T00:01:32"/>
    <d v="1899-12-30T00:00:11"/>
    <d v="1899-12-30T00:01:26"/>
  </r>
  <r>
    <x v="5971"/>
    <n v="0"/>
    <n v="1"/>
    <n v="35"/>
    <n v="5972"/>
    <n v="5.8606831882116548E-3"/>
    <n v="5.8606831882116548E-3"/>
    <d v="1899-12-30T00:01:26"/>
    <d v="1899-12-30T00:01:21"/>
    <d v="1899-12-30T00:01:32"/>
    <d v="1899-12-30T00:00:11"/>
    <d v="1899-12-30T00:01:26"/>
  </r>
  <r>
    <x v="5972"/>
    <n v="0"/>
    <n v="1"/>
    <n v="35"/>
    <n v="5973"/>
    <n v="5.8597019922986774E-3"/>
    <n v="5.8597019922986774E-3"/>
    <d v="1899-12-30T00:01:24"/>
    <d v="1899-12-30T00:01:21"/>
    <d v="1899-12-30T00:01:32"/>
    <d v="1899-12-30T00:00:11"/>
    <d v="1899-12-30T00:01:26"/>
  </r>
  <r>
    <x v="5973"/>
    <n v="0"/>
    <n v="1"/>
    <n v="35"/>
    <n v="5974"/>
    <n v="5.8587211248744562E-3"/>
    <n v="5.8587211248744562E-3"/>
    <d v="1899-12-30T00:01:17"/>
    <d v="1899-12-30T00:01:21"/>
    <d v="1899-12-30T00:01:32"/>
    <d v="1899-12-30T00:00:11"/>
    <d v="1899-12-30T00:01:26"/>
  </r>
  <r>
    <x v="5974"/>
    <n v="0"/>
    <n v="1"/>
    <n v="35"/>
    <n v="5975"/>
    <n v="5.8577405857740588E-3"/>
    <n v="5.8577405857740588E-3"/>
    <d v="1899-12-30T00:01:20"/>
    <d v="1899-12-30T00:01:21"/>
    <d v="1899-12-30T00:01:32"/>
    <d v="1899-12-30T00:00:11"/>
    <d v="1899-12-30T00:01:26"/>
  </r>
  <r>
    <x v="5975"/>
    <n v="0"/>
    <n v="1"/>
    <n v="35"/>
    <n v="5976"/>
    <n v="5.856760374832664E-3"/>
    <n v="5.856760374832664E-3"/>
    <d v="1899-12-30T00:01:28"/>
    <d v="1899-12-30T00:01:21"/>
    <d v="1899-12-30T00:01:32"/>
    <d v="1899-12-30T00:00:11"/>
    <d v="1899-12-30T00:01:26"/>
  </r>
  <r>
    <x v="5976"/>
    <n v="0"/>
    <n v="1"/>
    <n v="35"/>
    <n v="5977"/>
    <n v="5.8557804918855615E-3"/>
    <n v="5.8557804918855615E-3"/>
    <d v="1899-12-30T00:01:23"/>
    <d v="1899-12-30T00:01:21"/>
    <d v="1899-12-30T00:01:32"/>
    <d v="1899-12-30T00:00:11"/>
    <d v="1899-12-30T00:01:26"/>
  </r>
  <r>
    <x v="5977"/>
    <n v="0"/>
    <n v="1"/>
    <n v="35"/>
    <n v="5978"/>
    <n v="5.8548009367681503E-3"/>
    <n v="5.8548009367681503E-3"/>
    <d v="1899-12-30T00:01:26"/>
    <d v="1899-12-30T00:01:21"/>
    <d v="1899-12-30T00:01:32"/>
    <d v="1899-12-30T00:00:11"/>
    <d v="1899-12-30T00:01:26"/>
  </r>
  <r>
    <x v="5978"/>
    <n v="0"/>
    <n v="1"/>
    <n v="35"/>
    <n v="5979"/>
    <n v="5.8538217093159388E-3"/>
    <n v="5.8538217093159388E-3"/>
    <d v="1899-12-30T00:01:29"/>
    <d v="1899-12-30T00:01:21"/>
    <d v="1899-12-30T00:01:32"/>
    <d v="1899-12-30T00:00:11"/>
    <d v="1899-12-30T00:01:26"/>
  </r>
  <r>
    <x v="5979"/>
    <n v="0"/>
    <n v="1"/>
    <n v="35"/>
    <n v="5980"/>
    <n v="5.8528428093645481E-3"/>
    <n v="5.8528428093645481E-3"/>
    <d v="1899-12-30T00:01:27"/>
    <d v="1899-12-30T00:01:21"/>
    <d v="1899-12-30T00:01:32"/>
    <d v="1899-12-30T00:00:11"/>
    <d v="1899-12-30T00:01:26"/>
  </r>
  <r>
    <x v="5980"/>
    <n v="0"/>
    <n v="1"/>
    <n v="35"/>
    <n v="5981"/>
    <n v="5.8518642367497075E-3"/>
    <n v="5.8518642367497075E-3"/>
    <d v="1899-12-30T00:01:27"/>
    <d v="1899-12-30T00:01:21"/>
    <d v="1899-12-30T00:01:32"/>
    <d v="1899-12-30T00:00:11"/>
    <d v="1899-12-30T00:01:26"/>
  </r>
  <r>
    <x v="5981"/>
    <n v="0"/>
    <n v="1"/>
    <n v="35"/>
    <n v="5982"/>
    <n v="5.8508859913072551E-3"/>
    <n v="5.8508859913072551E-3"/>
    <d v="1899-12-30T00:01:24"/>
    <d v="1899-12-30T00:01:21"/>
    <d v="1899-12-30T00:01:32"/>
    <d v="1899-12-30T00:00:11"/>
    <d v="1899-12-30T00:01:26"/>
  </r>
  <r>
    <x v="5982"/>
    <n v="0"/>
    <n v="1"/>
    <n v="35"/>
    <n v="5983"/>
    <n v="5.8499080728731407E-3"/>
    <n v="5.8499080728731407E-3"/>
    <d v="1899-12-30T00:01:19"/>
    <d v="1899-12-30T00:01:21"/>
    <d v="1899-12-30T00:01:32"/>
    <d v="1899-12-30T00:00:11"/>
    <d v="1899-12-30T00:01:26"/>
  </r>
  <r>
    <x v="5983"/>
    <n v="0"/>
    <n v="1"/>
    <n v="35"/>
    <n v="5984"/>
    <n v="5.8489304812834224E-3"/>
    <n v="5.8489304812834224E-3"/>
    <d v="1899-12-30T00:01:21"/>
    <d v="1899-12-30T00:01:21"/>
    <d v="1899-12-30T00:01:32"/>
    <d v="1899-12-30T00:00:10"/>
    <d v="1899-12-30T00:01:26"/>
  </r>
  <r>
    <x v="5984"/>
    <n v="0"/>
    <n v="1"/>
    <n v="35"/>
    <n v="5985"/>
    <n v="5.8479532163742687E-3"/>
    <n v="5.8479532163742687E-3"/>
    <d v="1899-12-30T00:01:31"/>
    <d v="1899-12-30T00:01:21"/>
    <d v="1899-12-30T00:01:31"/>
    <d v="1899-12-30T00:00:10"/>
    <d v="1899-12-30T00:01:26"/>
  </r>
  <r>
    <x v="5985"/>
    <n v="0"/>
    <n v="1"/>
    <n v="35"/>
    <n v="5986"/>
    <n v="5.846976277981958E-3"/>
    <n v="5.846976277981958E-3"/>
    <d v="1899-12-30T00:01:31"/>
    <d v="1899-12-30T00:01:21"/>
    <d v="1899-12-30T00:01:31"/>
    <d v="1899-12-30T00:00:10"/>
    <d v="1899-12-30T00:01:26"/>
  </r>
  <r>
    <x v="5986"/>
    <n v="0"/>
    <n v="1"/>
    <n v="35"/>
    <n v="5987"/>
    <n v="5.8459996659428765E-3"/>
    <n v="5.8459996659428765E-3"/>
    <d v="1899-12-30T00:01:31"/>
    <d v="1899-12-30T00:01:21"/>
    <d v="1899-12-30T00:01:31"/>
    <d v="1899-12-30T00:00:10"/>
    <d v="1899-12-30T00:01:26"/>
  </r>
  <r>
    <x v="5987"/>
    <n v="0"/>
    <n v="1"/>
    <n v="35"/>
    <n v="5988"/>
    <n v="5.8450233800935204E-3"/>
    <n v="5.8450233800935204E-3"/>
    <d v="1899-12-30T00:01:27"/>
    <d v="1899-12-30T00:01:21"/>
    <d v="1899-12-30T00:01:31"/>
    <d v="1899-12-30T00:00:10"/>
    <d v="1899-12-30T00:01:26"/>
  </r>
  <r>
    <x v="5988"/>
    <n v="0"/>
    <n v="1"/>
    <n v="35"/>
    <n v="5989"/>
    <n v="5.8440474202704961E-3"/>
    <n v="5.8440474202704961E-3"/>
    <d v="1899-12-30T00:01:25"/>
    <d v="1899-12-30T00:01:21"/>
    <d v="1899-12-30T00:01:31"/>
    <d v="1899-12-30T00:00:10"/>
    <d v="1899-12-30T00:01:26"/>
  </r>
  <r>
    <x v="5989"/>
    <n v="0"/>
    <n v="1"/>
    <n v="35"/>
    <n v="5990"/>
    <n v="5.8430717863105176E-3"/>
    <n v="5.8430717863105176E-3"/>
    <d v="1899-12-30T00:01:30"/>
    <d v="1899-12-30T00:01:21"/>
    <d v="1899-12-30T00:01:31"/>
    <d v="1899-12-30T00:00:10"/>
    <d v="1899-12-30T00:01:26"/>
  </r>
  <r>
    <x v="5990"/>
    <n v="0"/>
    <n v="1"/>
    <n v="35"/>
    <n v="5991"/>
    <n v="5.8420964780504089E-3"/>
    <n v="5.8420964780504089E-3"/>
    <d v="1899-12-30T00:01:23"/>
    <d v="1899-12-30T00:01:21"/>
    <d v="1899-12-30T00:01:31"/>
    <d v="1899-12-30T00:00:10"/>
    <d v="1899-12-30T00:01:26"/>
  </r>
  <r>
    <x v="5991"/>
    <n v="0"/>
    <n v="1"/>
    <n v="35"/>
    <n v="5992"/>
    <n v="5.8411214953271026E-3"/>
    <n v="5.8411214953271026E-3"/>
    <d v="1899-12-30T00:01:21"/>
    <d v="1899-12-30T00:01:21"/>
    <d v="1899-12-30T00:01:31"/>
    <d v="1899-12-30T00:00:10"/>
    <d v="1899-12-30T00:01:26"/>
  </r>
  <r>
    <x v="5992"/>
    <n v="0"/>
    <n v="1"/>
    <n v="35"/>
    <n v="5993"/>
    <n v="5.8401468379776405E-3"/>
    <n v="5.8401468379776405E-3"/>
    <d v="1899-12-30T00:01:27"/>
    <d v="1899-12-30T00:01:21"/>
    <d v="1899-12-30T00:01:31"/>
    <d v="1899-12-30T00:00:10"/>
    <d v="1899-12-30T00:01:26"/>
  </r>
  <r>
    <x v="5993"/>
    <n v="0"/>
    <n v="1"/>
    <n v="35"/>
    <n v="5994"/>
    <n v="5.8391725058391727E-3"/>
    <n v="5.8391725058391727E-3"/>
    <d v="1899-12-30T00:01:24"/>
    <d v="1899-12-30T00:01:21"/>
    <d v="1899-12-30T00:01:31"/>
    <d v="1899-12-30T00:00:10"/>
    <d v="1899-12-30T00:01:26"/>
  </r>
  <r>
    <x v="5994"/>
    <n v="0"/>
    <n v="1"/>
    <n v="35"/>
    <n v="5995"/>
    <n v="5.8381984987489572E-3"/>
    <n v="5.8381984987489572E-3"/>
    <d v="1899-12-30T00:01:17"/>
    <d v="1899-12-30T00:01:21"/>
    <d v="1899-12-30T00:01:31"/>
    <d v="1899-12-30T00:00:10"/>
    <d v="1899-12-30T00:01:26"/>
  </r>
  <r>
    <x v="5995"/>
    <n v="0"/>
    <n v="1"/>
    <n v="35"/>
    <n v="5996"/>
    <n v="5.8372248165443627E-3"/>
    <n v="5.8372248165443627E-3"/>
    <d v="1899-12-30T00:01:15"/>
    <d v="1899-12-30T00:01:21"/>
    <d v="1899-12-30T00:01:31"/>
    <d v="1899-12-30T00:00:10"/>
    <d v="1899-12-30T00:01:26"/>
  </r>
  <r>
    <x v="5996"/>
    <n v="0"/>
    <n v="1"/>
    <n v="35"/>
    <n v="5997"/>
    <n v="5.8362514590628647E-3"/>
    <n v="5.8362514590628647E-3"/>
    <d v="1899-12-30T00:01:21"/>
    <d v="1899-12-30T00:01:21"/>
    <d v="1899-12-30T00:01:31"/>
    <d v="1899-12-30T00:00:10"/>
    <d v="1899-12-30T00:01:26"/>
  </r>
  <r>
    <x v="5997"/>
    <n v="0"/>
    <n v="1"/>
    <n v="35"/>
    <n v="5998"/>
    <n v="5.8352784261420472E-3"/>
    <n v="5.8352784261420472E-3"/>
    <d v="1899-12-30T00:01:25"/>
    <d v="1899-12-30T00:01:21"/>
    <d v="1899-12-30T00:01:31"/>
    <d v="1899-12-30T00:00:10"/>
    <d v="1899-12-30T00:01:26"/>
  </r>
  <r>
    <x v="5998"/>
    <n v="0"/>
    <n v="1"/>
    <n v="35"/>
    <n v="5999"/>
    <n v="5.8343057176196032E-3"/>
    <n v="5.8343057176196032E-3"/>
    <d v="1899-12-30T00:01:30"/>
    <d v="1899-12-30T00:01:21"/>
    <d v="1899-12-30T00:01:31"/>
    <d v="1899-12-30T00:00:10"/>
    <d v="1899-12-30T00:01:26"/>
  </r>
  <r>
    <x v="5999"/>
    <n v="0"/>
    <n v="1"/>
    <n v="35"/>
    <n v="6000"/>
    <n v="5.8333333333333336E-3"/>
    <n v="5.8333333333333336E-3"/>
    <d v="1899-12-30T00:01:27"/>
    <d v="1899-12-30T00:01:21"/>
    <d v="1899-12-30T00:01:31"/>
    <d v="1899-12-30T00:00:10"/>
    <d v="1899-12-30T00:01:26"/>
  </r>
  <r>
    <x v="6000"/>
    <n v="0"/>
    <n v="1"/>
    <n v="35"/>
    <n v="6001"/>
    <n v="5.8323612731211467E-3"/>
    <n v="5.8323612731211467E-3"/>
    <d v="1899-12-30T00:01:18"/>
    <d v="1899-12-30T00:01:21"/>
    <d v="1899-12-30T00:01:31"/>
    <d v="1899-12-30T00:00:10"/>
    <d v="1899-12-30T00:01:26"/>
  </r>
  <r>
    <x v="6001"/>
    <n v="0"/>
    <n v="1"/>
    <n v="35"/>
    <n v="6002"/>
    <n v="5.83138953682106E-3"/>
    <n v="5.83138953682106E-3"/>
    <d v="1899-12-30T00:01:17"/>
    <d v="1899-12-30T00:01:21"/>
    <d v="1899-12-30T00:01:31"/>
    <d v="1899-12-30T00:00:10"/>
    <d v="1899-12-30T00:01:26"/>
  </r>
  <r>
    <x v="6002"/>
    <n v="0"/>
    <n v="1"/>
    <n v="35"/>
    <n v="6003"/>
    <n v="5.8304181242711979E-3"/>
    <n v="5.8304181242711979E-3"/>
    <d v="1899-12-30T00:01:13"/>
    <d v="1899-12-30T00:01:21"/>
    <d v="1899-12-30T00:01:31"/>
    <d v="1899-12-30T00:00:10"/>
    <d v="1899-12-30T00:01:26"/>
  </r>
  <r>
    <x v="6003"/>
    <n v="0"/>
    <n v="1"/>
    <n v="35"/>
    <n v="6004"/>
    <n v="5.829447035309793E-3"/>
    <n v="5.829447035309793E-3"/>
    <d v="1899-12-30T00:01:16"/>
    <d v="1899-12-30T00:01:21"/>
    <d v="1899-12-30T00:01:31"/>
    <d v="1899-12-30T00:00:10"/>
    <d v="1899-12-30T00:01:26"/>
  </r>
  <r>
    <x v="6004"/>
    <n v="0"/>
    <n v="1"/>
    <n v="35"/>
    <n v="6005"/>
    <n v="5.8284762697751874E-3"/>
    <n v="5.8284762697751874E-3"/>
    <d v="1899-12-30T00:01:35"/>
    <d v="1899-12-30T00:01:21"/>
    <d v="1899-12-30T00:01:31"/>
    <d v="1899-12-30T00:00:10"/>
    <d v="1899-12-30T00:01:26"/>
  </r>
  <r>
    <x v="6005"/>
    <n v="0"/>
    <n v="1"/>
    <n v="35"/>
    <n v="6006"/>
    <n v="5.8275058275058279E-3"/>
    <n v="5.8275058275058279E-3"/>
    <d v="1899-12-30T00:01:39"/>
    <d v="1899-12-30T00:01:21"/>
    <d v="1899-12-30T00:01:31"/>
    <d v="1899-12-30T00:00:10"/>
    <d v="1899-12-30T00:01:26"/>
  </r>
  <r>
    <x v="6006"/>
    <n v="0"/>
    <n v="1"/>
    <n v="35"/>
    <n v="6007"/>
    <n v="5.82653570834027E-3"/>
    <n v="5.82653570834027E-3"/>
    <d v="1899-12-30T00:01:36"/>
    <d v="1899-12-30T00:01:21"/>
    <d v="1899-12-30T00:01:31"/>
    <d v="1899-12-30T00:00:10"/>
    <d v="1899-12-30T00:01:26"/>
  </r>
  <r>
    <x v="6007"/>
    <n v="0"/>
    <n v="1"/>
    <n v="35"/>
    <n v="6008"/>
    <n v="5.8255659121171774E-3"/>
    <n v="5.8255659121171774E-3"/>
    <d v="1899-12-30T00:01:30"/>
    <d v="1899-12-30T00:01:21"/>
    <d v="1899-12-30T00:01:31"/>
    <d v="1899-12-30T00:00:10"/>
    <d v="1899-12-30T00:01:26"/>
  </r>
  <r>
    <x v="6008"/>
    <n v="0"/>
    <n v="1"/>
    <n v="35"/>
    <n v="6009"/>
    <n v="5.8245964386753205E-3"/>
    <n v="5.8245964386753205E-3"/>
    <d v="1899-12-30T00:01:36"/>
    <d v="1899-12-30T00:01:21"/>
    <d v="1899-12-30T00:01:31"/>
    <d v="1899-12-30T00:00:10"/>
    <d v="1899-12-30T00:01:26"/>
  </r>
  <r>
    <x v="6009"/>
    <n v="0"/>
    <n v="1"/>
    <n v="35"/>
    <n v="6010"/>
    <n v="5.8236272878535774E-3"/>
    <n v="5.8236272878535774E-3"/>
    <d v="1899-12-30T00:01:35"/>
    <d v="1899-12-30T00:01:21"/>
    <d v="1899-12-30T00:01:31"/>
    <d v="1899-12-30T00:00:10"/>
    <d v="1899-12-30T00:01:26"/>
  </r>
  <r>
    <x v="6010"/>
    <n v="0"/>
    <n v="1"/>
    <n v="35"/>
    <n v="6011"/>
    <n v="5.8226584594909337E-3"/>
    <n v="5.8226584594909337E-3"/>
    <d v="1899-12-30T00:01:33"/>
    <d v="1899-12-30T00:01:21"/>
    <d v="1899-12-30T00:01:31"/>
    <d v="1899-12-30T00:00:10"/>
    <d v="1899-12-30T00:01:26"/>
  </r>
  <r>
    <x v="6011"/>
    <n v="0"/>
    <n v="1"/>
    <n v="35"/>
    <n v="6012"/>
    <n v="5.8216899534264807E-3"/>
    <n v="5.8216899534264807E-3"/>
    <d v="1899-12-30T00:01:31"/>
    <d v="1899-12-30T00:01:21"/>
    <d v="1899-12-30T00:01:31"/>
    <d v="1899-12-30T00:00:10"/>
    <d v="1899-12-30T00:01:26"/>
  </r>
  <r>
    <x v="6012"/>
    <n v="0"/>
    <n v="1"/>
    <n v="35"/>
    <n v="6013"/>
    <n v="5.8207217694994182E-3"/>
    <n v="5.8207217694994182E-3"/>
    <d v="1899-12-30T00:01:34"/>
    <d v="1899-12-30T00:01:21"/>
    <d v="1899-12-30T00:01:31"/>
    <d v="1899-12-30T00:00:10"/>
    <d v="1899-12-30T00:01:26"/>
  </r>
  <r>
    <x v="6013"/>
    <n v="0"/>
    <n v="1"/>
    <n v="35"/>
    <n v="6014"/>
    <n v="5.819753907549052E-3"/>
    <n v="5.819753907549052E-3"/>
    <d v="1899-12-30T00:02:01"/>
    <d v="1899-12-30T00:01:21"/>
    <d v="1899-12-30T00:01:32"/>
    <d v="1899-12-30T00:00:11"/>
    <d v="1899-12-30T00:01:26"/>
  </r>
  <r>
    <x v="6014"/>
    <n v="0"/>
    <n v="1"/>
    <n v="35"/>
    <n v="6015"/>
    <n v="5.8187863674147968E-3"/>
    <n v="5.8187863674147968E-3"/>
    <d v="1899-12-30T00:01:30"/>
    <d v="1899-12-30T00:01:21"/>
    <d v="1899-12-30T00:01:32"/>
    <d v="1899-12-30T00:00:11"/>
    <d v="1899-12-30T00:01:26"/>
  </r>
  <r>
    <x v="6015"/>
    <n v="0"/>
    <n v="1"/>
    <n v="35"/>
    <n v="6016"/>
    <n v="5.8178191489361699E-3"/>
    <n v="5.8178191489361699E-3"/>
    <d v="1899-12-30T00:01:35"/>
    <d v="1899-12-30T00:01:21"/>
    <d v="1899-12-30T00:01:32"/>
    <d v="1899-12-30T00:00:11"/>
    <d v="1899-12-30T00:01:26"/>
  </r>
  <r>
    <x v="6016"/>
    <n v="0"/>
    <n v="1"/>
    <n v="35"/>
    <n v="6017"/>
    <n v="5.8168522519528006E-3"/>
    <n v="5.8168522519528006E-3"/>
    <d v="1899-12-30T00:01:28"/>
    <d v="1899-12-30T00:01:21"/>
    <d v="1899-12-30T00:01:32"/>
    <d v="1899-12-30T00:00:11"/>
    <d v="1899-12-30T00:01:26"/>
  </r>
  <r>
    <x v="6017"/>
    <n v="0"/>
    <n v="1"/>
    <n v="35"/>
    <n v="6018"/>
    <n v="5.8158856763044203E-3"/>
    <n v="5.8158856763044203E-3"/>
    <d v="1899-12-30T00:01:30"/>
    <d v="1899-12-30T00:01:21"/>
    <d v="1899-12-30T00:01:32"/>
    <d v="1899-12-30T00:00:11"/>
    <d v="1899-12-30T00:01:26"/>
  </r>
  <r>
    <x v="6018"/>
    <n v="0"/>
    <n v="1"/>
    <n v="35"/>
    <n v="6019"/>
    <n v="5.8149194218308688E-3"/>
    <n v="5.8149194218308688E-3"/>
    <d v="1899-12-30T00:01:34"/>
    <d v="1899-12-30T00:01:21"/>
    <d v="1899-12-30T00:01:32"/>
    <d v="1899-12-30T00:00:11"/>
    <d v="1899-12-30T00:01:26"/>
  </r>
  <r>
    <x v="6019"/>
    <n v="0"/>
    <n v="1"/>
    <n v="35"/>
    <n v="6020"/>
    <n v="5.8139534883720929E-3"/>
    <n v="5.8139534883720929E-3"/>
    <d v="1899-12-30T00:01:30"/>
    <d v="1899-12-30T00:01:21"/>
    <d v="1899-12-30T00:01:32"/>
    <d v="1899-12-30T00:00:11"/>
    <d v="1899-12-30T00:01:26"/>
  </r>
  <r>
    <x v="6020"/>
    <n v="0"/>
    <n v="1"/>
    <n v="35"/>
    <n v="6021"/>
    <n v="5.812987875768145E-3"/>
    <n v="5.812987875768145E-3"/>
    <d v="1899-12-30T00:01:34"/>
    <d v="1899-12-30T00:01:21"/>
    <d v="1899-12-30T00:01:32"/>
    <d v="1899-12-30T00:00:11"/>
    <d v="1899-12-30T00:01:26"/>
  </r>
  <r>
    <x v="6021"/>
    <n v="0"/>
    <n v="1"/>
    <n v="35"/>
    <n v="6022"/>
    <n v="5.8120225838591832E-3"/>
    <n v="5.8120225838591832E-3"/>
    <d v="1899-12-30T00:01:39"/>
    <d v="1899-12-30T00:01:21"/>
    <d v="1899-12-30T00:01:32"/>
    <d v="1899-12-30T00:00:11"/>
    <d v="1899-12-30T00:01:26"/>
  </r>
  <r>
    <x v="6022"/>
    <n v="0"/>
    <n v="1"/>
    <n v="35"/>
    <n v="6023"/>
    <n v="5.8110576124854726E-3"/>
    <n v="5.8110576124854726E-3"/>
    <d v="1899-12-30T00:01:30"/>
    <d v="1899-12-30T00:01:21"/>
    <d v="1899-12-30T00:01:32"/>
    <d v="1899-12-30T00:00:11"/>
    <d v="1899-12-30T00:01:26"/>
  </r>
  <r>
    <x v="6023"/>
    <n v="0"/>
    <n v="1"/>
    <n v="35"/>
    <n v="6024"/>
    <n v="5.8100929614873838E-3"/>
    <n v="5.8100929614873838E-3"/>
    <d v="1899-12-30T00:01:34"/>
    <d v="1899-12-30T00:01:21"/>
    <d v="1899-12-30T00:01:32"/>
    <d v="1899-12-30T00:00:11"/>
    <d v="1899-12-30T00:01:26"/>
  </r>
  <r>
    <x v="6024"/>
    <n v="0"/>
    <n v="1"/>
    <n v="35"/>
    <n v="6025"/>
    <n v="5.8091286307053944E-3"/>
    <n v="5.8091286307053944E-3"/>
    <d v="1899-12-30T00:01:30"/>
    <d v="1899-12-30T00:01:21"/>
    <d v="1899-12-30T00:01:32"/>
    <d v="1899-12-30T00:00:11"/>
    <d v="1899-12-30T00:01:26"/>
  </r>
  <r>
    <x v="6025"/>
    <n v="0"/>
    <n v="1"/>
    <n v="35"/>
    <n v="6026"/>
    <n v="5.8081646199800866E-3"/>
    <n v="5.8081646199800866E-3"/>
    <d v="1899-12-30T00:01:35"/>
    <d v="1899-12-30T00:01:21"/>
    <d v="1899-12-30T00:01:32"/>
    <d v="1899-12-30T00:00:11"/>
    <d v="1899-12-30T00:01:26"/>
  </r>
  <r>
    <x v="6026"/>
    <n v="0"/>
    <n v="1"/>
    <n v="35"/>
    <n v="6027"/>
    <n v="5.8072009291521487E-3"/>
    <n v="5.8072009291521487E-3"/>
    <d v="1899-12-30T00:01:38"/>
    <d v="1899-12-30T00:01:21"/>
    <d v="1899-12-30T00:01:32"/>
    <d v="1899-12-30T00:00:11"/>
    <d v="1899-12-30T00:01:26"/>
  </r>
  <r>
    <x v="6027"/>
    <n v="0"/>
    <n v="1"/>
    <n v="35"/>
    <n v="6028"/>
    <n v="5.8062375580623755E-3"/>
    <n v="5.8062375580623755E-3"/>
    <d v="1899-12-30T00:01:30"/>
    <d v="1899-12-30T00:01:21"/>
    <d v="1899-12-30T00:01:32"/>
    <d v="1899-12-30T00:00:11"/>
    <d v="1899-12-30T00:01:26"/>
  </r>
  <r>
    <x v="6028"/>
    <n v="0"/>
    <n v="1"/>
    <n v="35"/>
    <n v="6029"/>
    <n v="5.805274506551667E-3"/>
    <n v="5.805274506551667E-3"/>
    <d v="1899-12-30T00:01:31"/>
    <d v="1899-12-30T00:01:21"/>
    <d v="1899-12-30T00:01:32"/>
    <d v="1899-12-30T00:00:11"/>
    <d v="1899-12-30T00:01:26"/>
  </r>
  <r>
    <x v="6029"/>
    <n v="0"/>
    <n v="1"/>
    <n v="35"/>
    <n v="6030"/>
    <n v="5.8043117744610278E-3"/>
    <n v="5.8043117744610278E-3"/>
    <d v="1899-12-30T00:01:28"/>
    <d v="1899-12-30T00:01:21"/>
    <d v="1899-12-30T00:01:32"/>
    <d v="1899-12-30T00:00:11"/>
    <d v="1899-12-30T00:01:26"/>
  </r>
  <r>
    <x v="6030"/>
    <n v="0"/>
    <n v="1"/>
    <n v="35"/>
    <n v="6031"/>
    <n v="5.8033493616315704E-3"/>
    <n v="5.8033493616315704E-3"/>
    <d v="1899-12-30T00:01:35"/>
    <d v="1899-12-30T00:01:21"/>
    <d v="1899-12-30T00:01:32"/>
    <d v="1899-12-30T00:00:11"/>
    <d v="1899-12-30T00:01:26"/>
  </r>
  <r>
    <x v="6031"/>
    <n v="0"/>
    <n v="1"/>
    <n v="35"/>
    <n v="6032"/>
    <n v="5.8023872679045093E-3"/>
    <n v="5.8023872679045093E-3"/>
    <d v="1899-12-30T00:01:32"/>
    <d v="1899-12-30T00:01:21"/>
    <d v="1899-12-30T00:01:32"/>
    <d v="1899-12-30T00:00:11"/>
    <d v="1899-12-30T00:01:26"/>
  </r>
  <r>
    <x v="6032"/>
    <n v="0"/>
    <n v="1"/>
    <n v="35"/>
    <n v="6033"/>
    <n v="5.801425493121167E-3"/>
    <n v="5.801425493121167E-3"/>
    <d v="1899-12-30T00:01:37"/>
    <d v="1899-12-30T00:01:21"/>
    <d v="1899-12-30T00:01:32"/>
    <d v="1899-12-30T00:00:11"/>
    <d v="1899-12-30T00:01:26"/>
  </r>
  <r>
    <x v="6033"/>
    <n v="0"/>
    <n v="1"/>
    <n v="35"/>
    <n v="6034"/>
    <n v="5.8004640371229696E-3"/>
    <n v="5.8004640371229696E-3"/>
    <d v="1899-12-30T00:01:32"/>
    <d v="1899-12-30T00:01:21"/>
    <d v="1899-12-30T00:01:32"/>
    <d v="1899-12-30T00:00:11"/>
    <d v="1899-12-30T00:01:26"/>
  </r>
  <r>
    <x v="6034"/>
    <n v="0"/>
    <n v="1"/>
    <n v="35"/>
    <n v="6035"/>
    <n v="5.7995028997514502E-3"/>
    <n v="5.7995028997514502E-3"/>
    <d v="1899-12-30T00:01:29"/>
    <d v="1899-12-30T00:01:21"/>
    <d v="1899-12-30T00:01:32"/>
    <d v="1899-12-30T00:00:11"/>
    <d v="1899-12-30T00:01:26"/>
  </r>
  <r>
    <x v="6035"/>
    <n v="0"/>
    <n v="1"/>
    <n v="35"/>
    <n v="6036"/>
    <n v="5.7985420808482442E-3"/>
    <n v="5.7985420808482442E-3"/>
    <d v="1899-12-30T00:01:32"/>
    <d v="1899-12-30T00:01:21"/>
    <d v="1899-12-30T00:01:32"/>
    <d v="1899-12-30T00:00:11"/>
    <d v="1899-12-30T00:01:26"/>
  </r>
  <r>
    <x v="6036"/>
    <n v="0"/>
    <n v="1"/>
    <n v="35"/>
    <n v="6037"/>
    <n v="5.7975815802550935E-3"/>
    <n v="5.7975815802550935E-3"/>
    <d v="1899-12-30T00:01:34"/>
    <d v="1899-12-30T00:01:21"/>
    <d v="1899-12-30T00:01:32"/>
    <d v="1899-12-30T00:00:11"/>
    <d v="1899-12-30T00:01:26"/>
  </r>
  <r>
    <x v="6037"/>
    <n v="0"/>
    <n v="1"/>
    <n v="35"/>
    <n v="6038"/>
    <n v="5.7966213978138453E-3"/>
    <n v="5.7966213978138453E-3"/>
    <d v="1899-12-30T00:01:36"/>
    <d v="1899-12-30T00:01:21"/>
    <d v="1899-12-30T00:01:32"/>
    <d v="1899-12-30T00:00:11"/>
    <d v="1899-12-30T00:01:26"/>
  </r>
  <r>
    <x v="6038"/>
    <n v="0"/>
    <n v="1"/>
    <n v="35"/>
    <n v="6039"/>
    <n v="5.7956615333664514E-3"/>
    <n v="5.7956615333664514E-3"/>
    <d v="1899-12-30T00:01:31"/>
    <d v="1899-12-30T00:01:21"/>
    <d v="1899-12-30T00:01:32"/>
    <d v="1899-12-30T00:00:11"/>
    <d v="1899-12-30T00:01:26"/>
  </r>
  <r>
    <x v="6039"/>
    <n v="0"/>
    <n v="1"/>
    <n v="35"/>
    <n v="6040"/>
    <n v="5.794701986754967E-3"/>
    <n v="5.794701986754967E-3"/>
    <d v="1899-12-30T00:01:32"/>
    <d v="1899-12-30T00:01:21"/>
    <d v="1899-12-30T00:01:32"/>
    <d v="1899-12-30T00:00:11"/>
    <d v="1899-12-30T00:01:26"/>
  </r>
  <r>
    <x v="6040"/>
    <n v="0"/>
    <n v="1"/>
    <n v="35"/>
    <n v="6041"/>
    <n v="5.7937427578215531E-3"/>
    <n v="5.7937427578215531E-3"/>
    <d v="1899-12-30T00:01:31"/>
    <d v="1899-12-30T00:01:21"/>
    <d v="1899-12-30T00:01:32"/>
    <d v="1899-12-30T00:00:11"/>
    <d v="1899-12-30T00:01:26"/>
  </r>
  <r>
    <x v="6041"/>
    <n v="0"/>
    <n v="1"/>
    <n v="35"/>
    <n v="6042"/>
    <n v="5.7927838464084738E-3"/>
    <n v="5.7927838464084738E-3"/>
    <d v="1899-12-30T00:01:35"/>
    <d v="1899-12-30T00:01:21"/>
    <d v="1899-12-30T00:01:32"/>
    <d v="1899-12-30T00:00:11"/>
    <d v="1899-12-30T00:01:26"/>
  </r>
  <r>
    <x v="6042"/>
    <n v="0"/>
    <n v="1"/>
    <n v="35"/>
    <n v="6043"/>
    <n v="5.7918252523581001E-3"/>
    <n v="5.7918252523581001E-3"/>
    <d v="1899-12-30T00:01:35"/>
    <d v="1899-12-30T00:01:21"/>
    <d v="1899-12-30T00:01:32"/>
    <d v="1899-12-30T00:00:11"/>
    <d v="1899-12-30T00:01:26"/>
  </r>
  <r>
    <x v="6043"/>
    <n v="0"/>
    <n v="1"/>
    <n v="35"/>
    <n v="6044"/>
    <n v="5.7908669755129052E-3"/>
    <n v="5.7908669755129052E-3"/>
    <d v="1899-12-30T00:01:33"/>
    <d v="1899-12-30T00:01:21"/>
    <d v="1899-12-30T00:01:32"/>
    <d v="1899-12-30T00:00:11"/>
    <d v="1899-12-30T00:01:26"/>
  </r>
  <r>
    <x v="6044"/>
    <n v="0"/>
    <n v="1"/>
    <n v="35"/>
    <n v="6045"/>
    <n v="5.7899090157154673E-3"/>
    <n v="5.7899090157154673E-3"/>
    <d v="1899-12-30T00:01:32"/>
    <d v="1899-12-30T00:01:21"/>
    <d v="1899-12-30T00:01:32"/>
    <d v="1899-12-30T00:00:11"/>
    <d v="1899-12-30T00:01:26"/>
  </r>
  <r>
    <x v="6045"/>
    <n v="0"/>
    <n v="1"/>
    <n v="35"/>
    <n v="6046"/>
    <n v="5.7889513728084686E-3"/>
    <n v="5.7889513728084686E-3"/>
    <d v="1899-12-30T00:01:31"/>
    <d v="1899-12-30T00:01:21"/>
    <d v="1899-12-30T00:01:32"/>
    <d v="1899-12-30T00:00:11"/>
    <d v="1899-12-30T00:01:26"/>
  </r>
  <r>
    <x v="6046"/>
    <n v="0"/>
    <n v="1"/>
    <n v="35"/>
    <n v="6047"/>
    <n v="5.7879940466346947E-3"/>
    <n v="5.7879940466346947E-3"/>
    <d v="1899-12-30T00:01:34"/>
    <d v="1899-12-30T00:01:21"/>
    <d v="1899-12-30T00:01:32"/>
    <d v="1899-12-30T00:00:11"/>
    <d v="1899-12-30T00:01:26"/>
  </r>
  <r>
    <x v="6047"/>
    <n v="0"/>
    <n v="1"/>
    <n v="35"/>
    <n v="6048"/>
    <n v="5.7870370370370367E-3"/>
    <n v="5.7870370370370367E-3"/>
    <d v="1899-12-30T00:01:37"/>
    <d v="1899-12-30T00:01:21"/>
    <d v="1899-12-30T00:01:32"/>
    <d v="1899-12-30T00:00:11"/>
    <d v="1899-12-30T00:01:26"/>
  </r>
  <r>
    <x v="6048"/>
    <n v="0"/>
    <n v="1"/>
    <n v="35"/>
    <n v="6049"/>
    <n v="5.7860803438584893E-3"/>
    <n v="5.7860803438584893E-3"/>
    <d v="1899-12-30T00:01:30"/>
    <d v="1899-12-30T00:01:21"/>
    <d v="1899-12-30T00:01:32"/>
    <d v="1899-12-30T00:00:11"/>
    <d v="1899-12-30T00:01:26"/>
  </r>
  <r>
    <x v="6049"/>
    <n v="0"/>
    <n v="1"/>
    <n v="35"/>
    <n v="6050"/>
    <n v="5.7851239669421484E-3"/>
    <n v="5.7851239669421484E-3"/>
    <d v="1899-12-30T00:01:33"/>
    <d v="1899-12-30T00:01:21"/>
    <d v="1899-12-30T00:01:32"/>
    <d v="1899-12-30T00:00:11"/>
    <d v="1899-12-30T00:01:26"/>
  </r>
  <r>
    <x v="6050"/>
    <n v="0"/>
    <n v="1"/>
    <n v="35"/>
    <n v="6051"/>
    <n v="5.7841679061312176E-3"/>
    <n v="5.7841679061312176E-3"/>
    <d v="1899-12-30T00:01:33"/>
    <d v="1899-12-30T00:01:21"/>
    <d v="1899-12-30T00:01:32"/>
    <d v="1899-12-30T00:00:11"/>
    <d v="1899-12-30T00:01:26"/>
  </r>
  <r>
    <x v="6051"/>
    <n v="0"/>
    <n v="1"/>
    <n v="35"/>
    <n v="6052"/>
    <n v="5.7832121612690019E-3"/>
    <n v="5.7832121612690019E-3"/>
    <d v="1899-12-30T00:01:35"/>
    <d v="1899-12-30T00:01:21"/>
    <d v="1899-12-30T00:01:32"/>
    <d v="1899-12-30T00:00:11"/>
    <d v="1899-12-30T00:01:26"/>
  </r>
  <r>
    <x v="6052"/>
    <n v="0"/>
    <n v="1"/>
    <n v="35"/>
    <n v="6053"/>
    <n v="5.7822567321989095E-3"/>
    <n v="5.7822567321989095E-3"/>
    <d v="1899-12-30T00:01:34"/>
    <d v="1899-12-30T00:01:21"/>
    <d v="1899-12-30T00:01:32"/>
    <d v="1899-12-30T00:00:11"/>
    <d v="1899-12-30T00:01:26"/>
  </r>
  <r>
    <x v="6053"/>
    <n v="0"/>
    <n v="1"/>
    <n v="35"/>
    <n v="6054"/>
    <n v="5.7813016187644528E-3"/>
    <n v="5.7813016187644528E-3"/>
    <d v="1899-12-30T00:01:32"/>
    <d v="1899-12-30T00:01:21"/>
    <d v="1899-12-30T00:01:32"/>
    <d v="1899-12-30T00:00:11"/>
    <d v="1899-12-30T00:01:26"/>
  </r>
  <r>
    <x v="6054"/>
    <n v="0"/>
    <n v="1"/>
    <n v="35"/>
    <n v="6055"/>
    <n v="5.7803468208092483E-3"/>
    <n v="5.7803468208092483E-3"/>
    <d v="1899-12-30T00:01:35"/>
    <d v="1899-12-30T00:01:21"/>
    <d v="1899-12-30T00:01:32"/>
    <d v="1899-12-30T00:00:11"/>
    <d v="1899-12-30T00:01:26"/>
  </r>
  <r>
    <x v="6055"/>
    <n v="0"/>
    <n v="1"/>
    <n v="35"/>
    <n v="6056"/>
    <n v="5.7793923381770146E-3"/>
    <n v="5.7793923381770146E-3"/>
    <d v="1899-12-30T00:01:37"/>
    <d v="1899-12-30T00:01:21"/>
    <d v="1899-12-30T00:01:32"/>
    <d v="1899-12-30T00:00:11"/>
    <d v="1899-12-30T00:01:26"/>
  </r>
  <r>
    <x v="6056"/>
    <n v="0"/>
    <n v="1"/>
    <n v="35"/>
    <n v="6057"/>
    <n v="5.7784381707115737E-3"/>
    <n v="5.7784381707115737E-3"/>
    <d v="1899-12-30T00:01:30"/>
    <d v="1899-12-30T00:01:21"/>
    <d v="1899-12-30T00:01:32"/>
    <d v="1899-12-30T00:00:11"/>
    <d v="1899-12-30T00:01:26"/>
  </r>
  <r>
    <x v="6057"/>
    <n v="0"/>
    <n v="1"/>
    <n v="35"/>
    <n v="6058"/>
    <n v="5.7774843182568508E-3"/>
    <n v="5.7774843182568508E-3"/>
    <d v="1899-12-30T00:01:27"/>
    <d v="1899-12-30T00:01:21"/>
    <d v="1899-12-30T00:01:32"/>
    <d v="1899-12-30T00:00:11"/>
    <d v="1899-12-30T00:01:26"/>
  </r>
  <r>
    <x v="6058"/>
    <n v="0"/>
    <n v="1"/>
    <n v="35"/>
    <n v="6059"/>
    <n v="5.7765307806568744E-3"/>
    <n v="5.7765307806568744E-3"/>
    <d v="1899-12-30T00:01:32"/>
    <d v="1899-12-30T00:01:21"/>
    <d v="1899-12-30T00:01:32"/>
    <d v="1899-12-30T00:00:11"/>
    <d v="1899-12-30T00:01:26"/>
  </r>
  <r>
    <x v="6059"/>
    <n v="0"/>
    <n v="1"/>
    <n v="35"/>
    <n v="6060"/>
    <n v="5.7755775577557752E-3"/>
    <n v="5.7755775577557752E-3"/>
    <d v="1899-12-30T00:01:32"/>
    <d v="1899-12-30T00:01:21"/>
    <d v="1899-12-30T00:01:32"/>
    <d v="1899-12-30T00:00:11"/>
    <d v="1899-12-30T00:01:26"/>
  </r>
  <r>
    <x v="6060"/>
    <n v="0"/>
    <n v="1"/>
    <n v="35"/>
    <n v="6061"/>
    <n v="5.7746246493977889E-3"/>
    <n v="5.7746246493977889E-3"/>
    <d v="1899-12-30T00:01:31"/>
    <d v="1899-12-30T00:01:21"/>
    <d v="1899-12-30T00:01:32"/>
    <d v="1899-12-30T00:00:11"/>
    <d v="1899-12-30T00:01:26"/>
  </r>
  <r>
    <x v="6061"/>
    <n v="0"/>
    <n v="1"/>
    <n v="35"/>
    <n v="6062"/>
    <n v="5.7736720554272519E-3"/>
    <n v="5.7736720554272519E-3"/>
    <d v="1899-12-30T00:01:32"/>
    <d v="1899-12-30T00:01:21"/>
    <d v="1899-12-30T00:01:32"/>
    <d v="1899-12-30T00:00:11"/>
    <d v="1899-12-30T00:01:26"/>
  </r>
  <r>
    <x v="6062"/>
    <n v="0"/>
    <n v="1"/>
    <n v="35"/>
    <n v="6063"/>
    <n v="5.7727197756886027E-3"/>
    <n v="5.7727197756886027E-3"/>
    <d v="1899-12-30T00:01:29"/>
    <d v="1899-12-30T00:01:21"/>
    <d v="1899-12-30T00:01:32"/>
    <d v="1899-12-30T00:00:11"/>
    <d v="1899-12-30T00:01:26"/>
  </r>
  <r>
    <x v="6063"/>
    <n v="0"/>
    <n v="1"/>
    <n v="35"/>
    <n v="6064"/>
    <n v="5.7717678100263851E-3"/>
    <n v="5.7717678100263851E-3"/>
    <d v="1899-12-30T00:01:32"/>
    <d v="1899-12-30T00:01:21"/>
    <d v="1899-12-30T00:01:32"/>
    <d v="1899-12-30T00:00:11"/>
    <d v="1899-12-30T00:01:26"/>
  </r>
  <r>
    <x v="6064"/>
    <n v="0"/>
    <n v="1"/>
    <n v="35"/>
    <n v="6065"/>
    <n v="5.7708161582852432E-3"/>
    <n v="5.7708161582852432E-3"/>
    <d v="1899-12-30T00:01:29"/>
    <d v="1899-12-30T00:01:21"/>
    <d v="1899-12-30T00:01:32"/>
    <d v="1899-12-30T00:00:11"/>
    <d v="1899-12-30T00:01:26"/>
  </r>
  <r>
    <x v="6065"/>
    <n v="0"/>
    <n v="1"/>
    <n v="35"/>
    <n v="6066"/>
    <n v="5.7698648203099246E-3"/>
    <n v="5.7698648203099246E-3"/>
    <d v="1899-12-30T00:01:29"/>
    <d v="1899-12-30T00:01:21"/>
    <d v="1899-12-30T00:01:32"/>
    <d v="1899-12-30T00:00:11"/>
    <d v="1899-12-30T00:01:26"/>
  </r>
  <r>
    <x v="6066"/>
    <n v="0"/>
    <n v="1"/>
    <n v="35"/>
    <n v="6067"/>
    <n v="5.7689137959452781E-3"/>
    <n v="5.7689137959452781E-3"/>
    <d v="1899-12-30T00:01:33"/>
    <d v="1899-12-30T00:01:21"/>
    <d v="1899-12-30T00:01:32"/>
    <d v="1899-12-30T00:00:11"/>
    <d v="1899-12-30T00:01:26"/>
  </r>
  <r>
    <x v="6067"/>
    <n v="0"/>
    <n v="1"/>
    <n v="35"/>
    <n v="6068"/>
    <n v="5.7679630850362559E-3"/>
    <n v="5.7679630850362559E-3"/>
    <d v="1899-12-30T00:01:33"/>
    <d v="1899-12-30T00:01:21"/>
    <d v="1899-12-30T00:01:32"/>
    <d v="1899-12-30T00:00:11"/>
    <d v="1899-12-30T00:01:26"/>
  </r>
  <r>
    <x v="6068"/>
    <n v="0"/>
    <n v="1"/>
    <n v="35"/>
    <n v="6069"/>
    <n v="5.7670126874279125E-3"/>
    <n v="5.7670126874279125E-3"/>
    <d v="1899-12-30T00:01:31"/>
    <d v="1899-12-30T00:01:21"/>
    <d v="1899-12-30T00:01:32"/>
    <d v="1899-12-30T00:00:11"/>
    <d v="1899-12-30T00:01:26"/>
  </r>
  <r>
    <x v="6069"/>
    <n v="0"/>
    <n v="1"/>
    <n v="35"/>
    <n v="6070"/>
    <n v="5.7660626029654039E-3"/>
    <n v="5.7660626029654039E-3"/>
    <d v="1899-12-30T00:01:34"/>
    <d v="1899-12-30T00:01:21"/>
    <d v="1899-12-30T00:01:32"/>
    <d v="1899-12-30T00:00:11"/>
    <d v="1899-12-30T00:01:26"/>
  </r>
  <r>
    <x v="6070"/>
    <n v="0"/>
    <n v="1"/>
    <n v="35"/>
    <n v="6071"/>
    <n v="5.7651128314939876E-3"/>
    <n v="5.7651128314939876E-3"/>
    <d v="1899-12-30T00:01:32"/>
    <d v="1899-12-30T00:01:21"/>
    <d v="1899-12-30T00:01:32"/>
    <d v="1899-12-30T00:00:11"/>
    <d v="1899-12-30T00:01:26"/>
  </r>
  <r>
    <x v="6071"/>
    <n v="0"/>
    <n v="1"/>
    <n v="35"/>
    <n v="6072"/>
    <n v="5.764163372859025E-3"/>
    <n v="5.764163372859025E-3"/>
    <d v="1899-12-30T00:01:30"/>
    <d v="1899-12-30T00:01:21"/>
    <d v="1899-12-30T00:01:32"/>
    <d v="1899-12-30T00:00:11"/>
    <d v="1899-12-30T00:01:26"/>
  </r>
  <r>
    <x v="6072"/>
    <n v="0"/>
    <n v="1"/>
    <n v="35"/>
    <n v="6073"/>
    <n v="5.7632142269059775E-3"/>
    <n v="5.7632142269059775E-3"/>
    <d v="1899-12-30T00:01:32"/>
    <d v="1899-12-30T00:01:21"/>
    <d v="1899-12-30T00:01:32"/>
    <d v="1899-12-30T00:00:11"/>
    <d v="1899-12-30T00:01:26"/>
  </r>
  <r>
    <x v="6073"/>
    <n v="0"/>
    <n v="1"/>
    <n v="35"/>
    <n v="6074"/>
    <n v="5.7622653934804079E-3"/>
    <n v="5.7622653934804079E-3"/>
    <d v="1899-12-30T00:01:31"/>
    <d v="1899-12-30T00:01:21"/>
    <d v="1899-12-30T00:01:32"/>
    <d v="1899-12-30T00:00:11"/>
    <d v="1899-12-30T00:01:26"/>
  </r>
  <r>
    <x v="6074"/>
    <n v="0"/>
    <n v="1"/>
    <n v="35"/>
    <n v="6075"/>
    <n v="5.7613168724279839E-3"/>
    <n v="5.7613168724279839E-3"/>
    <d v="1899-12-30T00:01:31"/>
    <d v="1899-12-30T00:01:21"/>
    <d v="1899-12-30T00:01:32"/>
    <d v="1899-12-30T00:00:11"/>
    <d v="1899-12-30T00:01:26"/>
  </r>
  <r>
    <x v="6075"/>
    <n v="0"/>
    <n v="1"/>
    <n v="35"/>
    <n v="6076"/>
    <n v="5.7603686635944703E-3"/>
    <n v="5.7603686635944703E-3"/>
    <d v="1899-12-30T00:01:34"/>
    <d v="1899-12-30T00:01:21"/>
    <d v="1899-12-30T00:01:32"/>
    <d v="1899-12-30T00:00:11"/>
    <d v="1899-12-30T00:01:26"/>
  </r>
  <r>
    <x v="6076"/>
    <n v="0"/>
    <n v="1"/>
    <n v="35"/>
    <n v="6077"/>
    <n v="5.7594207668257361E-3"/>
    <n v="5.7594207668257361E-3"/>
    <d v="1899-12-30T00:01:32"/>
    <d v="1899-12-30T00:01:21"/>
    <d v="1899-12-30T00:01:32"/>
    <d v="1899-12-30T00:00:11"/>
    <d v="1899-12-30T00:01:26"/>
  </r>
  <r>
    <x v="6077"/>
    <n v="0"/>
    <n v="1"/>
    <n v="35"/>
    <n v="6078"/>
    <n v="5.7584731819677526E-3"/>
    <n v="5.7584731819677526E-3"/>
    <d v="1899-12-30T00:01:32"/>
    <d v="1899-12-30T00:01:21"/>
    <d v="1899-12-30T00:01:32"/>
    <d v="1899-12-30T00:00:11"/>
    <d v="1899-12-30T00:01:26"/>
  </r>
  <r>
    <x v="6078"/>
    <n v="0"/>
    <n v="1"/>
    <n v="35"/>
    <n v="6079"/>
    <n v="5.7575259088665899E-3"/>
    <n v="5.7575259088665899E-3"/>
    <d v="1899-12-30T00:01:28"/>
    <d v="1899-12-30T00:01:21"/>
    <d v="1899-12-30T00:01:32"/>
    <d v="1899-12-30T00:00:11"/>
    <d v="1899-12-30T00:01:26"/>
  </r>
  <r>
    <x v="6079"/>
    <n v="0"/>
    <n v="1"/>
    <n v="35"/>
    <n v="6080"/>
    <n v="5.7565789473684207E-3"/>
    <n v="5.7565789473684207E-3"/>
    <d v="1899-12-30T00:01:58"/>
    <d v="1899-12-30T00:01:21"/>
    <d v="1899-12-30T00:01:32"/>
    <d v="1899-12-30T00:00:11"/>
    <d v="1899-12-30T00:01:26"/>
  </r>
  <r>
    <x v="6080"/>
    <n v="0"/>
    <n v="1"/>
    <n v="35"/>
    <n v="6081"/>
    <n v="5.7556322973195198E-3"/>
    <n v="5.7556322973195198E-3"/>
    <d v="1899-12-30T00:01:32"/>
    <d v="1899-12-30T00:01:21"/>
    <d v="1899-12-30T00:01:32"/>
    <d v="1899-12-30T00:00:11"/>
    <d v="1899-12-30T00:01:26"/>
  </r>
  <r>
    <x v="6081"/>
    <n v="0"/>
    <n v="1"/>
    <n v="35"/>
    <n v="6082"/>
    <n v="5.7546859585662609E-3"/>
    <n v="5.7546859585662609E-3"/>
    <d v="1899-12-30T00:01:37"/>
    <d v="1899-12-30T00:01:21"/>
    <d v="1899-12-30T00:01:32"/>
    <d v="1899-12-30T00:00:11"/>
    <d v="1899-12-30T00:01:26"/>
  </r>
  <r>
    <x v="6082"/>
    <n v="0"/>
    <n v="1"/>
    <n v="35"/>
    <n v="6083"/>
    <n v="5.7537399309551211E-3"/>
    <n v="5.7537399309551211E-3"/>
    <d v="1899-12-30T00:01:36"/>
    <d v="1899-12-30T00:01:21"/>
    <d v="1899-12-30T00:01:32"/>
    <d v="1899-12-30T00:00:11"/>
    <d v="1899-12-30T00:01:26"/>
  </r>
  <r>
    <x v="6083"/>
    <n v="0"/>
    <n v="1"/>
    <n v="35"/>
    <n v="6084"/>
    <n v="5.752794214332676E-3"/>
    <n v="5.752794214332676E-3"/>
    <d v="1899-12-30T00:01:32"/>
    <d v="1899-12-30T00:01:21"/>
    <d v="1899-12-30T00:01:32"/>
    <d v="1899-12-30T00:00:11"/>
    <d v="1899-12-30T00:01:26"/>
  </r>
  <r>
    <x v="6084"/>
    <n v="0"/>
    <n v="1"/>
    <n v="35"/>
    <n v="6085"/>
    <n v="5.7518488085456041E-3"/>
    <n v="5.7518488085456041E-3"/>
    <d v="1899-12-30T00:01:37"/>
    <d v="1899-12-30T00:01:21"/>
    <d v="1899-12-30T00:01:32"/>
    <d v="1899-12-30T00:00:11"/>
    <d v="1899-12-30T00:01:26"/>
  </r>
  <r>
    <x v="6085"/>
    <n v="0"/>
    <n v="1"/>
    <n v="35"/>
    <n v="6086"/>
    <n v="5.7509037134406832E-3"/>
    <n v="5.7509037134406832E-3"/>
    <d v="1899-12-30T00:01:30"/>
    <d v="1899-12-30T00:01:21"/>
    <d v="1899-12-30T00:01:32"/>
    <d v="1899-12-30T00:00:11"/>
    <d v="1899-12-30T00:01:26"/>
  </r>
  <r>
    <x v="6086"/>
    <n v="0"/>
    <n v="1"/>
    <n v="35"/>
    <n v="6087"/>
    <n v="5.7499589288647936E-3"/>
    <n v="5.7499589288647936E-3"/>
    <d v="1899-12-30T00:01:34"/>
    <d v="1899-12-30T00:01:21"/>
    <d v="1899-12-30T00:01:32"/>
    <d v="1899-12-30T00:00:11"/>
    <d v="1899-12-30T00:01:26"/>
  </r>
  <r>
    <x v="6087"/>
    <n v="0"/>
    <n v="1"/>
    <n v="35"/>
    <n v="6088"/>
    <n v="5.7490144546649144E-3"/>
    <n v="5.7490144546649144E-3"/>
    <d v="1899-12-30T00:01:31"/>
    <d v="1899-12-30T00:01:21"/>
    <d v="1899-12-30T00:01:32"/>
    <d v="1899-12-30T00:00:11"/>
    <d v="1899-12-30T00:01:26"/>
  </r>
  <r>
    <x v="6088"/>
    <n v="0"/>
    <n v="1"/>
    <n v="35"/>
    <n v="6089"/>
    <n v="5.7480702906881264E-3"/>
    <n v="5.7480702906881264E-3"/>
    <d v="1899-12-30T00:01:29"/>
    <d v="1899-12-30T00:01:21"/>
    <d v="1899-12-30T00:01:32"/>
    <d v="1899-12-30T00:00:11"/>
    <d v="1899-12-30T00:01:26"/>
  </r>
  <r>
    <x v="6089"/>
    <n v="0"/>
    <n v="1"/>
    <n v="35"/>
    <n v="6090"/>
    <n v="5.7471264367816091E-3"/>
    <n v="5.7471264367816091E-3"/>
    <d v="1899-12-30T00:01:30"/>
    <d v="1899-12-30T00:01:21"/>
    <d v="1899-12-30T00:01:32"/>
    <d v="1899-12-30T00:00:11"/>
    <d v="1899-12-30T00:01:26"/>
  </r>
  <r>
    <x v="6090"/>
    <n v="0"/>
    <n v="1"/>
    <n v="35"/>
    <n v="6091"/>
    <n v="5.7461828927926452E-3"/>
    <n v="5.7461828927926452E-3"/>
    <d v="1899-12-30T00:01:28"/>
    <d v="1899-12-30T00:01:21"/>
    <d v="1899-12-30T00:01:32"/>
    <d v="1899-12-30T00:00:11"/>
    <d v="1899-12-30T00:01:26"/>
  </r>
  <r>
    <x v="6091"/>
    <n v="0"/>
    <n v="1"/>
    <n v="35"/>
    <n v="6092"/>
    <n v="5.7452396585686146E-3"/>
    <n v="5.7452396585686146E-3"/>
    <d v="1899-12-30T00:01:35"/>
    <d v="1899-12-30T00:01:21"/>
    <d v="1899-12-30T00:01:32"/>
    <d v="1899-12-30T00:00:11"/>
    <d v="1899-12-30T00:01:26"/>
  </r>
  <r>
    <x v="6092"/>
    <n v="0"/>
    <n v="1"/>
    <n v="35"/>
    <n v="6093"/>
    <n v="5.7442967339569996E-3"/>
    <n v="5.7442967339569996E-3"/>
    <d v="1899-12-30T00:01:28"/>
    <d v="1899-12-30T00:01:21"/>
    <d v="1899-12-30T00:01:32"/>
    <d v="1899-12-30T00:00:11"/>
    <d v="1899-12-30T00:01:26"/>
  </r>
  <r>
    <x v="6093"/>
    <n v="0"/>
    <n v="1"/>
    <n v="35"/>
    <n v="6094"/>
    <n v="5.7433541188053822E-3"/>
    <n v="5.7433541188053822E-3"/>
    <d v="1899-12-30T00:01:27"/>
    <d v="1899-12-30T00:01:21"/>
    <d v="1899-12-30T00:01:32"/>
    <d v="1899-12-30T00:00:11"/>
    <d v="1899-12-30T00:01:26"/>
  </r>
  <r>
    <x v="6094"/>
    <n v="0"/>
    <n v="1"/>
    <n v="35"/>
    <n v="6095"/>
    <n v="5.742411812961444E-3"/>
    <n v="5.742411812961444E-3"/>
    <d v="1899-12-30T00:01:29"/>
    <d v="1899-12-30T00:01:21"/>
    <d v="1899-12-30T00:01:32"/>
    <d v="1899-12-30T00:00:11"/>
    <d v="1899-12-30T00:01:26"/>
  </r>
  <r>
    <x v="6095"/>
    <n v="0"/>
    <n v="1"/>
    <n v="35"/>
    <n v="6096"/>
    <n v="5.7414698162729658E-3"/>
    <n v="5.7414698162729658E-3"/>
    <d v="1899-12-30T00:01:33"/>
    <d v="1899-12-30T00:01:21"/>
    <d v="1899-12-30T00:01:32"/>
    <d v="1899-12-30T00:00:11"/>
    <d v="1899-12-30T00:01:26"/>
  </r>
  <r>
    <x v="6096"/>
    <n v="0"/>
    <n v="1"/>
    <n v="35"/>
    <n v="6097"/>
    <n v="5.7405281285878304E-3"/>
    <n v="5.7405281285878304E-3"/>
    <d v="1899-12-30T00:01:33"/>
    <d v="1899-12-30T00:01:21"/>
    <d v="1899-12-30T00:01:32"/>
    <d v="1899-12-30T00:00:11"/>
    <d v="1899-12-30T00:01:26"/>
  </r>
  <r>
    <x v="6097"/>
    <n v="0"/>
    <n v="1"/>
    <n v="35"/>
    <n v="6098"/>
    <n v="5.7395867497540181E-3"/>
    <n v="5.7395867497540181E-3"/>
    <d v="1899-12-30T00:01:33"/>
    <d v="1899-12-30T00:01:21"/>
    <d v="1899-12-30T00:01:32"/>
    <d v="1899-12-30T00:00:11"/>
    <d v="1899-12-30T00:01:26"/>
  </r>
  <r>
    <x v="6098"/>
    <n v="0"/>
    <n v="1"/>
    <n v="35"/>
    <n v="6099"/>
    <n v="5.7386456796196094E-3"/>
    <n v="5.7386456796196094E-3"/>
    <d v="1899-12-30T00:01:37"/>
    <d v="1899-12-30T00:01:21"/>
    <d v="1899-12-30T00:01:32"/>
    <d v="1899-12-30T00:00:11"/>
    <d v="1899-12-30T00:01:26"/>
  </r>
  <r>
    <x v="6099"/>
    <n v="0"/>
    <n v="1"/>
    <n v="35"/>
    <n v="6100"/>
    <n v="5.7377049180327867E-3"/>
    <n v="5.7377049180327867E-3"/>
    <d v="1899-12-30T00:01:33"/>
    <d v="1899-12-30T00:01:21"/>
    <d v="1899-12-30T00:01:32"/>
    <d v="1899-12-30T00:00:11"/>
    <d v="1899-12-30T00:01:26"/>
  </r>
  <r>
    <x v="6100"/>
    <n v="0"/>
    <n v="1"/>
    <n v="35"/>
    <n v="6101"/>
    <n v="5.7367644648418292E-3"/>
    <n v="5.7367644648418292E-3"/>
    <d v="1899-12-30T00:01:33"/>
    <d v="1899-12-30T00:01:21"/>
    <d v="1899-12-30T00:01:32"/>
    <d v="1899-12-30T00:00:11"/>
    <d v="1899-12-30T00:01:26"/>
  </r>
  <r>
    <x v="6101"/>
    <n v="0"/>
    <n v="1"/>
    <n v="35"/>
    <n v="6102"/>
    <n v="5.7358243198951161E-3"/>
    <n v="5.7358243198951161E-3"/>
    <d v="1899-12-30T00:01:36"/>
    <d v="1899-12-30T00:01:21"/>
    <d v="1899-12-30T00:01:32"/>
    <d v="1899-12-30T00:00:11"/>
    <d v="1899-12-30T00:01:26"/>
  </r>
  <r>
    <x v="6102"/>
    <n v="0"/>
    <n v="1"/>
    <n v="35"/>
    <n v="6103"/>
    <n v="5.7348844830411271E-3"/>
    <n v="5.7348844830411271E-3"/>
    <d v="1899-12-30T00:01:36"/>
    <d v="1899-12-30T00:01:21"/>
    <d v="1899-12-30T00:01:32"/>
    <d v="1899-12-30T00:00:11"/>
    <d v="1899-12-30T00:01:26"/>
  </r>
  <r>
    <x v="6103"/>
    <n v="0"/>
    <n v="1"/>
    <n v="35"/>
    <n v="6104"/>
    <n v="5.7339449541284407E-3"/>
    <n v="5.7339449541284407E-3"/>
    <d v="1899-12-30T00:01:30"/>
    <d v="1899-12-30T00:01:21"/>
    <d v="1899-12-30T00:01:32"/>
    <d v="1899-12-30T00:00:11"/>
    <d v="1899-12-30T00:01:26"/>
  </r>
  <r>
    <x v="6104"/>
    <n v="0"/>
    <n v="1"/>
    <n v="35"/>
    <n v="6105"/>
    <n v="5.7330057330057327E-3"/>
    <n v="5.7330057330057327E-3"/>
    <d v="1899-12-30T00:01:35"/>
    <d v="1899-12-30T00:01:21"/>
    <d v="1899-12-30T00:01:32"/>
    <d v="1899-12-30T00:00:11"/>
    <d v="1899-12-30T00:01:26"/>
  </r>
  <r>
    <x v="6105"/>
    <n v="0"/>
    <n v="1"/>
    <n v="35"/>
    <n v="6106"/>
    <n v="5.7320668195217821E-3"/>
    <n v="5.7320668195217821E-3"/>
    <d v="1899-12-30T00:01:32"/>
    <d v="1899-12-30T00:01:21"/>
    <d v="1899-12-30T00:01:32"/>
    <d v="1899-12-30T00:00:11"/>
    <d v="1899-12-30T00:01:26"/>
  </r>
  <r>
    <x v="6106"/>
    <n v="0"/>
    <n v="1"/>
    <n v="35"/>
    <n v="6107"/>
    <n v="5.7311282135254623E-3"/>
    <n v="5.7311282135254623E-3"/>
    <d v="1899-12-30T00:04:30"/>
    <d v="1899-12-30T00:01:21"/>
    <d v="1899-12-30T00:01:32"/>
    <d v="1899-12-30T00:00:11"/>
    <d v="1899-12-30T00:01:26"/>
  </r>
  <r>
    <x v="6107"/>
    <n v="0"/>
    <n v="1"/>
    <n v="35"/>
    <n v="6108"/>
    <n v="5.7301899148657501E-3"/>
    <n v="5.7301899148657501E-3"/>
    <d v="1899-12-30T00:01:19"/>
    <d v="1899-12-30T00:01:21"/>
    <d v="1899-12-30T00:01:32"/>
    <d v="1899-12-30T00:00:11"/>
    <d v="1899-12-30T00:01:26"/>
  </r>
  <r>
    <x v="6108"/>
    <n v="0"/>
    <n v="1"/>
    <n v="35"/>
    <n v="6109"/>
    <n v="5.7292519233917176E-3"/>
    <n v="5.7292519233917176E-3"/>
    <d v="1899-12-30T00:01:29"/>
    <d v="1899-12-30T00:01:21"/>
    <d v="1899-12-30T00:01:32"/>
    <d v="1899-12-30T00:00:11"/>
    <d v="1899-12-30T00:01:26"/>
  </r>
  <r>
    <x v="6109"/>
    <n v="0"/>
    <n v="1"/>
    <n v="35"/>
    <n v="6110"/>
    <n v="5.7283142389525366E-3"/>
    <n v="5.7283142389525366E-3"/>
    <d v="1899-12-30T00:01:28"/>
    <d v="1899-12-30T00:01:21"/>
    <d v="1899-12-30T00:01:32"/>
    <d v="1899-12-30T00:00:11"/>
    <d v="1899-12-30T00:01:26"/>
  </r>
  <r>
    <x v="6110"/>
    <n v="0"/>
    <n v="1"/>
    <n v="35"/>
    <n v="6111"/>
    <n v="5.7273768613974796E-3"/>
    <n v="5.7273768613974796E-3"/>
    <d v="1899-12-30T00:01:22"/>
    <d v="1899-12-30T00:01:21"/>
    <d v="1899-12-30T00:01:32"/>
    <d v="1899-12-30T00:00:11"/>
    <d v="1899-12-30T00:01:26"/>
  </r>
  <r>
    <x v="6111"/>
    <n v="0"/>
    <n v="1"/>
    <n v="35"/>
    <n v="6112"/>
    <n v="5.7264397905759162E-3"/>
    <n v="5.7264397905759162E-3"/>
    <d v="1899-12-30T00:01:22"/>
    <d v="1899-12-30T00:01:21"/>
    <d v="1899-12-30T00:01:32"/>
    <d v="1899-12-30T00:00:11"/>
    <d v="1899-12-30T00:01:26"/>
  </r>
  <r>
    <x v="6112"/>
    <n v="0"/>
    <n v="1"/>
    <n v="35"/>
    <n v="6113"/>
    <n v="5.7255030263373141E-3"/>
    <n v="5.7255030263373141E-3"/>
    <d v="1899-12-30T00:01:16"/>
    <d v="1899-12-30T00:01:21"/>
    <d v="1899-12-30T00:01:32"/>
    <d v="1899-12-30T00:00:11"/>
    <d v="1899-12-30T00:01:26"/>
  </r>
  <r>
    <x v="6113"/>
    <n v="0"/>
    <n v="1"/>
    <n v="35"/>
    <n v="6114"/>
    <n v="5.7245665685312398E-3"/>
    <n v="5.7245665685312398E-3"/>
    <d v="1899-12-30T00:01:25"/>
    <d v="1899-12-30T00:01:21"/>
    <d v="1899-12-30T00:01:32"/>
    <d v="1899-12-30T00:00:11"/>
    <d v="1899-12-30T00:01:26"/>
  </r>
  <r>
    <x v="6114"/>
    <n v="0"/>
    <n v="1"/>
    <n v="35"/>
    <n v="6115"/>
    <n v="5.7236304170073587E-3"/>
    <n v="5.7236304170073587E-3"/>
    <d v="1899-12-30T00:01:32"/>
    <d v="1899-12-30T00:01:21"/>
    <d v="1899-12-30T00:01:32"/>
    <d v="1899-12-30T00:00:11"/>
    <d v="1899-12-30T00:01:26"/>
  </r>
  <r>
    <x v="6115"/>
    <n v="0"/>
    <n v="1"/>
    <n v="35"/>
    <n v="6116"/>
    <n v="5.7226945716154351E-3"/>
    <n v="5.7226945716154351E-3"/>
    <d v="1899-12-30T00:01:25"/>
    <d v="1899-12-30T00:01:21"/>
    <d v="1899-12-30T00:01:32"/>
    <d v="1899-12-30T00:00:11"/>
    <d v="1899-12-30T00:01:26"/>
  </r>
  <r>
    <x v="6116"/>
    <n v="0"/>
    <n v="1"/>
    <n v="35"/>
    <n v="6117"/>
    <n v="5.7217590322053294E-3"/>
    <n v="5.7217590322053294E-3"/>
    <d v="1899-12-30T00:01:29"/>
    <d v="1899-12-30T00:01:21"/>
    <d v="1899-12-30T00:01:32"/>
    <d v="1899-12-30T00:00:11"/>
    <d v="1899-12-30T00:01:26"/>
  </r>
  <r>
    <x v="6117"/>
    <n v="0"/>
    <n v="1"/>
    <n v="35"/>
    <n v="6118"/>
    <n v="5.7208237986270021E-3"/>
    <n v="5.7208237986270021E-3"/>
    <d v="1899-12-30T00:01:33"/>
    <d v="1899-12-30T00:01:21"/>
    <d v="1899-12-30T00:01:32"/>
    <d v="1899-12-30T00:00:11"/>
    <d v="1899-12-30T00:01:26"/>
  </r>
  <r>
    <x v="6118"/>
    <n v="0"/>
    <n v="1"/>
    <n v="35"/>
    <n v="6119"/>
    <n v="5.7198888707305114E-3"/>
    <n v="5.7198888707305114E-3"/>
    <d v="1899-12-30T00:01:20"/>
    <d v="1899-12-30T00:01:21"/>
    <d v="1899-12-30T00:01:32"/>
    <d v="1899-12-30T00:00:11"/>
    <d v="1899-12-30T00:01:26"/>
  </r>
  <r>
    <x v="6119"/>
    <n v="0"/>
    <n v="1"/>
    <n v="35"/>
    <n v="6120"/>
    <n v="5.7189542483660127E-3"/>
    <n v="5.7189542483660127E-3"/>
    <d v="1899-12-30T00:01:32"/>
    <d v="1899-12-30T00:01:21"/>
    <d v="1899-12-30T00:01:32"/>
    <d v="1899-12-30T00:00:11"/>
    <d v="1899-12-30T00:01:26"/>
  </r>
  <r>
    <x v="6120"/>
    <n v="0"/>
    <n v="1"/>
    <n v="35"/>
    <n v="6121"/>
    <n v="5.7180199313837604E-3"/>
    <n v="5.7180199313837604E-3"/>
    <d v="1899-12-30T00:01:29"/>
    <d v="1899-12-30T00:01:21"/>
    <d v="1899-12-30T00:01:32"/>
    <d v="1899-12-30T00:00:11"/>
    <d v="1899-12-30T00:01:26"/>
  </r>
  <r>
    <x v="6121"/>
    <n v="0"/>
    <n v="1"/>
    <n v="35"/>
    <n v="6122"/>
    <n v="5.7170859196341061E-3"/>
    <n v="5.7170859196341061E-3"/>
    <d v="1899-12-30T00:01:26"/>
    <d v="1899-12-30T00:01:21"/>
    <d v="1899-12-30T00:01:32"/>
    <d v="1899-12-30T00:00:11"/>
    <d v="1899-12-30T00:01:26"/>
  </r>
  <r>
    <x v="6122"/>
    <n v="0"/>
    <n v="1"/>
    <n v="35"/>
    <n v="6123"/>
    <n v="5.7161522129674999E-3"/>
    <n v="5.7161522129674999E-3"/>
    <d v="1899-12-30T00:01:26"/>
    <d v="1899-12-30T00:01:21"/>
    <d v="1899-12-30T00:01:32"/>
    <d v="1899-12-30T00:00:11"/>
    <d v="1899-12-30T00:01:26"/>
  </r>
  <r>
    <x v="6123"/>
    <n v="0"/>
    <n v="1"/>
    <n v="35"/>
    <n v="6124"/>
    <n v="5.7152188112344869E-3"/>
    <n v="5.7152188112344869E-3"/>
    <d v="1899-12-30T00:01:30"/>
    <d v="1899-12-30T00:01:21"/>
    <d v="1899-12-30T00:01:32"/>
    <d v="1899-12-30T00:00:11"/>
    <d v="1899-12-30T00:01:26"/>
  </r>
  <r>
    <x v="6124"/>
    <n v="0"/>
    <n v="1"/>
    <n v="35"/>
    <n v="6125"/>
    <n v="5.7142857142857143E-3"/>
    <n v="5.7142857142857143E-3"/>
    <d v="1899-12-30T00:01:58"/>
    <d v="1899-12-30T00:01:21"/>
    <d v="1899-12-30T00:01:32"/>
    <d v="1899-12-30T00:00:11"/>
    <d v="1899-12-30T00:01:26"/>
  </r>
  <r>
    <x v="6125"/>
    <n v="0"/>
    <n v="1"/>
    <n v="35"/>
    <n v="6126"/>
    <n v="5.713352921971923E-3"/>
    <n v="5.713352921971923E-3"/>
    <d v="1899-12-30T00:01:28"/>
    <d v="1899-12-30T00:01:21"/>
    <d v="1899-12-30T00:01:32"/>
    <d v="1899-12-30T00:00:11"/>
    <d v="1899-12-30T00:01:26"/>
  </r>
  <r>
    <x v="6126"/>
    <n v="0"/>
    <n v="1"/>
    <n v="35"/>
    <n v="6127"/>
    <n v="5.7124204341439527E-3"/>
    <n v="5.7124204341439527E-3"/>
    <d v="1899-12-30T00:01:24"/>
    <d v="1899-12-30T00:01:21"/>
    <d v="1899-12-30T00:01:32"/>
    <d v="1899-12-30T00:00:11"/>
    <d v="1899-12-30T00:01:26"/>
  </r>
  <r>
    <x v="6127"/>
    <n v="0"/>
    <n v="1"/>
    <n v="35"/>
    <n v="6128"/>
    <n v="5.7114882506527414E-3"/>
    <n v="5.7114882506527414E-3"/>
    <d v="1899-12-30T00:03:27"/>
    <d v="1899-12-30T00:01:21"/>
    <d v="1899-12-30T00:01:32"/>
    <d v="1899-12-30T00:00:11"/>
    <d v="1899-12-30T00:01:26"/>
  </r>
  <r>
    <x v="6128"/>
    <n v="0"/>
    <n v="1"/>
    <n v="35"/>
    <n v="6129"/>
    <n v="5.7105563713493231E-3"/>
    <n v="5.7105563713493231E-3"/>
    <d v="1899-12-30T00:01:21"/>
    <d v="1899-12-30T00:01:21"/>
    <d v="1899-12-30T00:01:32"/>
    <d v="1899-12-30T00:00:11"/>
    <d v="1899-12-30T00:01:26"/>
  </r>
  <r>
    <x v="6129"/>
    <n v="0"/>
    <n v="1"/>
    <n v="35"/>
    <n v="6130"/>
    <n v="5.7096247960848291E-3"/>
    <n v="5.7096247960848291E-3"/>
    <d v="1899-12-30T00:01:26"/>
    <d v="1899-12-30T00:01:21"/>
    <d v="1899-12-30T00:01:32"/>
    <d v="1899-12-30T00:00:11"/>
    <d v="1899-12-30T00:01:26"/>
  </r>
  <r>
    <x v="6130"/>
    <n v="0"/>
    <n v="1"/>
    <n v="35"/>
    <n v="6131"/>
    <n v="5.7086935247104877E-3"/>
    <n v="5.7086935247104877E-3"/>
    <d v="1899-12-30T00:01:35"/>
    <d v="1899-12-30T00:01:21"/>
    <d v="1899-12-30T00:01:32"/>
    <d v="1899-12-30T00:00:11"/>
    <d v="1899-12-30T00:01:26"/>
  </r>
  <r>
    <x v="6131"/>
    <n v="0"/>
    <n v="1"/>
    <n v="35"/>
    <n v="6132"/>
    <n v="5.7077625570776253E-3"/>
    <n v="5.7077625570776253E-3"/>
    <d v="1899-12-30T00:01:25"/>
    <d v="1899-12-30T00:01:21"/>
    <d v="1899-12-30T00:01:32"/>
    <d v="1899-12-30T00:00:11"/>
    <d v="1899-12-30T00:01:26"/>
  </r>
  <r>
    <x v="6132"/>
    <n v="0"/>
    <n v="1"/>
    <n v="35"/>
    <n v="6133"/>
    <n v="5.7068318930376654E-3"/>
    <n v="5.7068318930376654E-3"/>
    <d v="1899-12-30T00:01:25"/>
    <d v="1899-12-30T00:01:21"/>
    <d v="1899-12-30T00:01:32"/>
    <d v="1899-12-30T00:00:11"/>
    <d v="1899-12-30T00:01:26"/>
  </r>
  <r>
    <x v="6133"/>
    <n v="1"/>
    <n v="1"/>
    <n v="36"/>
    <n v="6134"/>
    <n v="5.8689272905119005E-3"/>
    <n v="5.8689272905119005E-3"/>
    <d v="1899-12-30T00:01:50"/>
    <d v="1899-12-30T00:01:21"/>
    <d v="1899-12-30T00:01:32"/>
    <d v="1899-12-30T00:00:11"/>
    <d v="1899-12-30T00:01:26"/>
  </r>
  <r>
    <x v="6134"/>
    <n v="0"/>
    <n v="1"/>
    <n v="36"/>
    <n v="6135"/>
    <n v="5.8679706601466996E-3"/>
    <n v="5.8679706601466996E-3"/>
    <d v="1899-12-30T00:01:27"/>
    <d v="1899-12-30T00:01:21"/>
    <d v="1899-12-30T00:01:32"/>
    <d v="1899-12-30T00:00:11"/>
    <d v="1899-12-30T00:01:26"/>
  </r>
  <r>
    <x v="6135"/>
    <n v="0"/>
    <n v="1"/>
    <n v="36"/>
    <n v="6136"/>
    <n v="5.8670143415906128E-3"/>
    <n v="5.8670143415906128E-3"/>
    <d v="1899-12-30T00:01:26"/>
    <d v="1899-12-30T00:01:21"/>
    <d v="1899-12-30T00:01:32"/>
    <d v="1899-12-30T00:00:11"/>
    <d v="1899-12-30T00:01:26"/>
  </r>
  <r>
    <x v="6136"/>
    <n v="0"/>
    <n v="1"/>
    <n v="36"/>
    <n v="6137"/>
    <n v="5.866058334691217E-3"/>
    <n v="5.866058334691217E-3"/>
    <d v="1899-12-30T00:01:24"/>
    <d v="1899-12-30T00:01:21"/>
    <d v="1899-12-30T00:01:32"/>
    <d v="1899-12-30T00:00:11"/>
    <d v="1899-12-30T00:01:26"/>
  </r>
  <r>
    <x v="6137"/>
    <n v="0"/>
    <n v="1"/>
    <n v="36"/>
    <n v="6138"/>
    <n v="5.8651026392961877E-3"/>
    <n v="5.8651026392961877E-3"/>
    <d v="1899-12-30T00:04:04"/>
    <d v="1899-12-30T00:01:21"/>
    <d v="1899-12-30T00:01:32"/>
    <d v="1899-12-30T00:00:11"/>
    <d v="1899-12-30T00:01:26"/>
  </r>
  <r>
    <x v="6138"/>
    <n v="0"/>
    <n v="1"/>
    <n v="36"/>
    <n v="6139"/>
    <n v="5.8641472552532986E-3"/>
    <n v="5.8641472552532986E-3"/>
    <d v="1899-12-30T00:01:12"/>
    <d v="1899-12-30T00:01:21"/>
    <d v="1899-12-30T00:01:32"/>
    <d v="1899-12-30T00:00:11"/>
    <d v="1899-12-30T00:01:26"/>
  </r>
  <r>
    <x v="6139"/>
    <n v="0"/>
    <n v="1"/>
    <n v="36"/>
    <n v="6140"/>
    <n v="5.8631921824104233E-3"/>
    <n v="5.8631921824104233E-3"/>
    <d v="1899-12-30T00:01:18"/>
    <d v="1899-12-30T00:01:21"/>
    <d v="1899-12-30T00:01:32"/>
    <d v="1899-12-30T00:00:11"/>
    <d v="1899-12-30T00:01:26"/>
  </r>
  <r>
    <x v="6140"/>
    <n v="0"/>
    <n v="1"/>
    <n v="36"/>
    <n v="6141"/>
    <n v="5.8622374206155348E-3"/>
    <n v="5.8622374206155348E-3"/>
    <d v="1899-12-30T00:01:08"/>
    <d v="1899-12-30T00:01:21"/>
    <d v="1899-12-30T00:01:32"/>
    <d v="1899-12-30T00:00:11"/>
    <d v="1899-12-30T00:01:26"/>
  </r>
  <r>
    <x v="6141"/>
    <n v="0"/>
    <n v="1"/>
    <n v="36"/>
    <n v="6142"/>
    <n v="5.8612829697167043E-3"/>
    <n v="5.8612829697167043E-3"/>
    <d v="1899-12-30T00:01:11"/>
    <d v="1899-12-30T00:01:21"/>
    <d v="1899-12-30T00:01:32"/>
    <d v="1899-12-30T00:00:11"/>
    <d v="1899-12-30T00:01:26"/>
  </r>
  <r>
    <x v="6142"/>
    <n v="0"/>
    <n v="1"/>
    <n v="36"/>
    <n v="6143"/>
    <n v="5.8603288295621036E-3"/>
    <n v="5.8603288295621036E-3"/>
    <d v="1899-12-30T00:01:15"/>
    <d v="1899-12-30T00:01:21"/>
    <d v="1899-12-30T00:01:32"/>
    <d v="1899-12-30T00:00:11"/>
    <d v="1899-12-30T00:01:26"/>
  </r>
  <r>
    <x v="6143"/>
    <n v="0"/>
    <n v="1"/>
    <n v="36"/>
    <n v="6144"/>
    <n v="5.859375E-3"/>
    <n v="5.859375E-3"/>
    <d v="1899-12-30T00:01:35"/>
    <d v="1899-12-30T00:01:21"/>
    <d v="1899-12-30T00:01:32"/>
    <d v="1899-12-30T00:00:11"/>
    <d v="1899-12-30T00:01:26"/>
  </r>
  <r>
    <x v="6144"/>
    <n v="0"/>
    <n v="1"/>
    <n v="36"/>
    <n v="6145"/>
    <n v="5.858421480878763E-3"/>
    <n v="5.858421480878763E-3"/>
    <d v="1899-12-30T00:01:11"/>
    <d v="1899-12-30T00:01:21"/>
    <d v="1899-12-30T00:01:32"/>
    <d v="1899-12-30T00:00:11"/>
    <d v="1899-12-30T00:01:26"/>
  </r>
  <r>
    <x v="6145"/>
    <n v="0"/>
    <n v="1"/>
    <n v="36"/>
    <n v="6146"/>
    <n v="5.8574682720468601E-3"/>
    <n v="5.8574682720468601E-3"/>
    <d v="1899-12-30T00:01:23"/>
    <d v="1899-12-30T00:01:21"/>
    <d v="1899-12-30T00:01:32"/>
    <d v="1899-12-30T00:00:11"/>
    <d v="1899-12-30T00:01:26"/>
  </r>
  <r>
    <x v="6146"/>
    <n v="0"/>
    <n v="1"/>
    <n v="36"/>
    <n v="6147"/>
    <n v="5.8565153733528552E-3"/>
    <n v="5.8565153733528552E-3"/>
    <d v="1899-12-30T00:01:17"/>
    <d v="1899-12-30T00:01:21"/>
    <d v="1899-12-30T00:01:32"/>
    <d v="1899-12-30T00:00:11"/>
    <d v="1899-12-30T00:01:26"/>
  </r>
  <r>
    <x v="6147"/>
    <n v="0"/>
    <n v="1"/>
    <n v="36"/>
    <n v="6148"/>
    <n v="5.8555627846454128E-3"/>
    <n v="5.8555627846454128E-3"/>
    <d v="1899-12-30T00:01:15"/>
    <d v="1899-12-30T00:01:21"/>
    <d v="1899-12-30T00:01:32"/>
    <d v="1899-12-30T00:00:11"/>
    <d v="1899-12-30T00:01:26"/>
  </r>
  <r>
    <x v="6148"/>
    <n v="0"/>
    <n v="1"/>
    <n v="36"/>
    <n v="6149"/>
    <n v="5.8546105057732962E-3"/>
    <n v="5.8546105057732962E-3"/>
    <d v="1899-12-30T00:01:14"/>
    <d v="1899-12-30T00:01:21"/>
    <d v="1899-12-30T00:01:32"/>
    <d v="1899-12-30T00:00:11"/>
    <d v="1899-12-30T00:01:26"/>
  </r>
  <r>
    <x v="6149"/>
    <n v="0"/>
    <n v="1"/>
    <n v="36"/>
    <n v="6150"/>
    <n v="5.8536585365853658E-3"/>
    <n v="5.8536585365853658E-3"/>
    <d v="1899-12-30T00:01:14"/>
    <d v="1899-12-30T00:01:21"/>
    <d v="1899-12-30T00:01:32"/>
    <d v="1899-12-30T00:00:11"/>
    <d v="1899-12-30T00:01:26"/>
  </r>
  <r>
    <x v="6150"/>
    <n v="0"/>
    <n v="1"/>
    <n v="36"/>
    <n v="6151"/>
    <n v="5.8527068769305803E-3"/>
    <n v="5.8527068769305803E-3"/>
    <d v="1899-12-30T00:01:38"/>
    <d v="1899-12-30T00:01:21"/>
    <d v="1899-12-30T00:01:32"/>
    <d v="1899-12-30T00:00:11"/>
    <d v="1899-12-30T00:01:26"/>
  </r>
  <r>
    <x v="6151"/>
    <n v="0"/>
    <n v="1"/>
    <n v="36"/>
    <n v="6152"/>
    <n v="5.8517555266579977E-3"/>
    <n v="5.8517555266579977E-3"/>
    <d v="1899-12-30T00:01:19"/>
    <d v="1899-12-30T00:01:21"/>
    <d v="1899-12-30T00:01:32"/>
    <d v="1899-12-30T00:00:11"/>
    <d v="1899-12-30T00:01:26"/>
  </r>
  <r>
    <x v="6152"/>
    <n v="0"/>
    <n v="1"/>
    <n v="36"/>
    <n v="6153"/>
    <n v="5.8508044856167727E-3"/>
    <n v="5.8508044856167727E-3"/>
    <d v="1899-12-30T00:01:13"/>
    <d v="1899-12-30T00:01:21"/>
    <d v="1899-12-30T00:01:32"/>
    <d v="1899-12-30T00:00:11"/>
    <d v="1899-12-30T00:01:26"/>
  </r>
  <r>
    <x v="6153"/>
    <n v="0"/>
    <n v="1"/>
    <n v="36"/>
    <n v="6154"/>
    <n v="5.8498537536561587E-3"/>
    <n v="5.8498537536561587E-3"/>
    <d v="1899-12-30T00:01:13"/>
    <d v="1899-12-30T00:01:21"/>
    <d v="1899-12-30T00:01:32"/>
    <d v="1899-12-30T00:00:11"/>
    <d v="1899-12-30T00:01:26"/>
  </r>
  <r>
    <x v="6154"/>
    <n v="0"/>
    <n v="1"/>
    <n v="36"/>
    <n v="6155"/>
    <n v="5.8489033306255078E-3"/>
    <n v="5.8489033306255078E-3"/>
    <d v="1899-12-30T00:01:17"/>
    <d v="1899-12-30T00:01:21"/>
    <d v="1899-12-30T00:01:32"/>
    <d v="1899-12-30T00:00:11"/>
    <d v="1899-12-30T00:01:26"/>
  </r>
  <r>
    <x v="6155"/>
    <n v="0"/>
    <n v="1"/>
    <n v="36"/>
    <n v="6156"/>
    <n v="5.8479532163742687E-3"/>
    <n v="5.8479532163742687E-3"/>
    <d v="1899-12-30T00:01:19"/>
    <d v="1899-12-30T00:01:21"/>
    <d v="1899-12-30T00:01:32"/>
    <d v="1899-12-30T00:00:11"/>
    <d v="1899-12-30T00:01:26"/>
  </r>
  <r>
    <x v="6156"/>
    <n v="0"/>
    <n v="1"/>
    <n v="36"/>
    <n v="6157"/>
    <n v="5.8470034107519896E-3"/>
    <n v="5.8470034107519896E-3"/>
    <d v="1899-12-30T00:01:16"/>
    <d v="1899-12-30T00:01:21"/>
    <d v="1899-12-30T00:01:32"/>
    <d v="1899-12-30T00:00:11"/>
    <d v="1899-12-30T00:01:26"/>
  </r>
  <r>
    <x v="6157"/>
    <n v="0"/>
    <n v="1"/>
    <n v="36"/>
    <n v="6158"/>
    <n v="5.8460539136083144E-3"/>
    <n v="5.8460539136083144E-3"/>
    <d v="1899-12-30T00:01:17"/>
    <d v="1899-12-30T00:01:21"/>
    <d v="1899-12-30T00:01:32"/>
    <d v="1899-12-30T00:00:11"/>
    <d v="1899-12-30T00:01:26"/>
  </r>
  <r>
    <x v="6158"/>
    <n v="0"/>
    <n v="1"/>
    <n v="36"/>
    <n v="6159"/>
    <n v="5.8451047247929854E-3"/>
    <n v="5.8451047247929854E-3"/>
    <d v="1899-12-30T00:01:16"/>
    <d v="1899-12-30T00:01:21"/>
    <d v="1899-12-30T00:01:32"/>
    <d v="1899-12-30T00:00:11"/>
    <d v="1899-12-30T00:01:26"/>
  </r>
  <r>
    <x v="6159"/>
    <n v="0"/>
    <n v="1"/>
    <n v="36"/>
    <n v="6160"/>
    <n v="5.8441558441558444E-3"/>
    <n v="5.8441558441558444E-3"/>
    <d v="1899-12-30T00:01:14"/>
    <d v="1899-12-30T00:01:21"/>
    <d v="1899-12-30T00:01:32"/>
    <d v="1899-12-30T00:00:11"/>
    <d v="1899-12-30T00:01:26"/>
  </r>
  <r>
    <x v="6160"/>
    <n v="0"/>
    <n v="1"/>
    <n v="36"/>
    <n v="6161"/>
    <n v="5.8432072715468271E-3"/>
    <n v="5.8432072715468271E-3"/>
    <d v="1899-12-30T00:01:19"/>
    <d v="1899-12-30T00:01:21"/>
    <d v="1899-12-30T00:01:32"/>
    <d v="1899-12-30T00:00:11"/>
    <d v="1899-12-30T00:01:26"/>
  </r>
  <r>
    <x v="6161"/>
    <n v="0"/>
    <n v="1"/>
    <n v="36"/>
    <n v="6162"/>
    <n v="5.8422590068159686E-3"/>
    <n v="5.8422590068159686E-3"/>
    <d v="1899-12-30T00:01:16"/>
    <d v="1899-12-30T00:01:21"/>
    <d v="1899-12-30T00:01:32"/>
    <d v="1899-12-30T00:00:11"/>
    <d v="1899-12-30T00:01:26"/>
  </r>
  <r>
    <x v="6162"/>
    <n v="0"/>
    <n v="1"/>
    <n v="36"/>
    <n v="6163"/>
    <n v="5.8413110498134026E-3"/>
    <n v="5.8413110498134026E-3"/>
    <d v="1899-12-30T00:01:22"/>
    <d v="1899-12-30T00:01:21"/>
    <d v="1899-12-30T00:01:32"/>
    <d v="1899-12-30T00:00:11"/>
    <d v="1899-12-30T00:01:26"/>
  </r>
  <r>
    <x v="6163"/>
    <n v="0"/>
    <n v="1"/>
    <n v="36"/>
    <n v="6164"/>
    <n v="5.8403634003893574E-3"/>
    <n v="5.8403634003893574E-3"/>
    <d v="1899-12-30T00:01:18"/>
    <d v="1899-12-30T00:01:21"/>
    <d v="1899-12-30T00:01:32"/>
    <d v="1899-12-30T00:00:11"/>
    <d v="1899-12-30T00:01:26"/>
  </r>
  <r>
    <x v="6164"/>
    <n v="0"/>
    <n v="1"/>
    <n v="36"/>
    <n v="6165"/>
    <n v="5.8394160583941602E-3"/>
    <n v="5.8394160583941602E-3"/>
    <d v="1899-12-30T00:01:18"/>
    <d v="1899-12-30T00:01:21"/>
    <d v="1899-12-30T00:01:32"/>
    <d v="1899-12-30T00:00:11"/>
    <d v="1899-12-30T00:01:26"/>
  </r>
  <r>
    <x v="6165"/>
    <n v="0"/>
    <n v="1"/>
    <n v="36"/>
    <n v="6166"/>
    <n v="5.8384690236782354E-3"/>
    <n v="5.8384690236782354E-3"/>
    <d v="1899-12-30T00:01:12"/>
    <d v="1899-12-30T00:01:21"/>
    <d v="1899-12-30T00:01:32"/>
    <d v="1899-12-30T00:00:11"/>
    <d v="1899-12-30T00:01:26"/>
  </r>
  <r>
    <x v="6166"/>
    <n v="0"/>
    <n v="1"/>
    <n v="36"/>
    <n v="6167"/>
    <n v="5.8375222960921035E-3"/>
    <n v="5.8375222960921035E-3"/>
    <d v="1899-12-30T00:01:13"/>
    <d v="1899-12-30T00:01:21"/>
    <d v="1899-12-30T00:01:32"/>
    <d v="1899-12-30T00:00:11"/>
    <d v="1899-12-30T00:01:26"/>
  </r>
  <r>
    <x v="6167"/>
    <n v="0"/>
    <n v="1"/>
    <n v="36"/>
    <n v="6168"/>
    <n v="5.8365758754863814E-3"/>
    <n v="5.8365758754863814E-3"/>
    <d v="1899-12-30T00:01:20"/>
    <d v="1899-12-30T00:01:21"/>
    <d v="1899-12-30T00:01:32"/>
    <d v="1899-12-30T00:00:11"/>
    <d v="1899-12-30T00:01:26"/>
  </r>
  <r>
    <x v="6168"/>
    <n v="0"/>
    <n v="1"/>
    <n v="36"/>
    <n v="6169"/>
    <n v="5.835629761711785E-3"/>
    <n v="5.835629761711785E-3"/>
    <d v="1899-12-30T00:01:14"/>
    <d v="1899-12-30T00:01:21"/>
    <d v="1899-12-30T00:01:32"/>
    <d v="1899-12-30T00:00:11"/>
    <d v="1899-12-30T00:01:26"/>
  </r>
  <r>
    <x v="6169"/>
    <n v="0"/>
    <n v="1"/>
    <n v="36"/>
    <n v="6170"/>
    <n v="5.8346839546191244E-3"/>
    <n v="5.8346839546191244E-3"/>
    <d v="1899-12-30T00:01:13"/>
    <d v="1899-12-30T00:01:21"/>
    <d v="1899-12-30T00:01:32"/>
    <d v="1899-12-30T00:00:11"/>
    <d v="1899-12-30T00:01:26"/>
  </r>
  <r>
    <x v="6170"/>
    <n v="0"/>
    <n v="1"/>
    <n v="36"/>
    <n v="6171"/>
    <n v="5.8337384540593099E-3"/>
    <n v="5.8337384540593099E-3"/>
    <d v="1899-12-30T00:01:12"/>
    <d v="1899-12-30T00:01:21"/>
    <d v="1899-12-30T00:01:32"/>
    <d v="1899-12-30T00:00:11"/>
    <d v="1899-12-30T00:01:26"/>
  </r>
  <r>
    <x v="6171"/>
    <n v="0"/>
    <n v="1"/>
    <n v="36"/>
    <n v="6172"/>
    <n v="5.8327932598833442E-3"/>
    <n v="5.8327932598833442E-3"/>
    <d v="1899-12-30T00:01:13"/>
    <d v="1899-12-30T00:01:21"/>
    <d v="1899-12-30T00:01:32"/>
    <d v="1899-12-30T00:00:11"/>
    <d v="1899-12-30T00:01:26"/>
  </r>
  <r>
    <x v="6172"/>
    <n v="0"/>
    <n v="1"/>
    <n v="36"/>
    <n v="6173"/>
    <n v="5.8318483719423291E-3"/>
    <n v="5.8318483719423291E-3"/>
    <d v="1899-12-30T00:01:13"/>
    <d v="1899-12-30T00:01:21"/>
    <d v="1899-12-30T00:01:32"/>
    <d v="1899-12-30T00:00:11"/>
    <d v="1899-12-30T00:01:26"/>
  </r>
  <r>
    <x v="6173"/>
    <n v="0"/>
    <n v="1"/>
    <n v="36"/>
    <n v="6174"/>
    <n v="5.8309037900874635E-3"/>
    <n v="5.8309037900874635E-3"/>
    <d v="1899-12-30T00:01:18"/>
    <d v="1899-12-30T00:01:21"/>
    <d v="1899-12-30T00:01:32"/>
    <d v="1899-12-30T00:00:11"/>
    <d v="1899-12-30T00:01:26"/>
  </r>
  <r>
    <x v="6174"/>
    <n v="0"/>
    <n v="1"/>
    <n v="36"/>
    <n v="6175"/>
    <n v="5.8299595141700408E-3"/>
    <n v="5.8299595141700408E-3"/>
    <d v="1899-12-30T00:01:28"/>
    <d v="1899-12-30T00:01:21"/>
    <d v="1899-12-30T00:01:32"/>
    <d v="1899-12-30T00:00:11"/>
    <d v="1899-12-30T00:01:26"/>
  </r>
  <r>
    <x v="6175"/>
    <n v="0"/>
    <n v="1"/>
    <n v="36"/>
    <n v="6176"/>
    <n v="5.8290155440414507E-3"/>
    <n v="5.8290155440414507E-3"/>
    <d v="1899-12-30T00:01:22"/>
    <d v="1899-12-30T00:01:21"/>
    <d v="1899-12-30T00:01:32"/>
    <d v="1899-12-30T00:00:11"/>
    <d v="1899-12-30T00:01:26"/>
  </r>
  <r>
    <x v="6176"/>
    <n v="0"/>
    <n v="1"/>
    <n v="36"/>
    <n v="6177"/>
    <n v="5.8280718795531809E-3"/>
    <n v="5.8280718795531809E-3"/>
    <d v="1899-12-30T00:01:15"/>
    <d v="1899-12-30T00:01:21"/>
    <d v="1899-12-30T00:01:32"/>
    <d v="1899-12-30T00:00:11"/>
    <d v="1899-12-30T00:01:26"/>
  </r>
  <r>
    <x v="6177"/>
    <n v="0"/>
    <n v="1"/>
    <n v="36"/>
    <n v="6178"/>
    <n v="5.8271285205568147E-3"/>
    <n v="5.8271285205568147E-3"/>
    <d v="1899-12-30T00:01:21"/>
    <d v="1899-12-30T00:01:21"/>
    <d v="1899-12-30T00:01:32"/>
    <d v="1899-12-30T00:00:11"/>
    <d v="1899-12-30T00:01:26"/>
  </r>
  <r>
    <x v="6178"/>
    <n v="0"/>
    <n v="1"/>
    <n v="36"/>
    <n v="6179"/>
    <n v="5.8261854669040295E-3"/>
    <n v="5.8261854669040295E-3"/>
    <d v="1899-12-30T00:01:19"/>
    <d v="1899-12-30T00:01:21"/>
    <d v="1899-12-30T00:01:32"/>
    <d v="1899-12-30T00:00:11"/>
    <d v="1899-12-30T00:01:26"/>
  </r>
  <r>
    <x v="6179"/>
    <n v="0"/>
    <n v="1"/>
    <n v="36"/>
    <n v="6180"/>
    <n v="5.8252427184466021E-3"/>
    <n v="5.8252427184466021E-3"/>
    <d v="1899-12-30T00:01:18"/>
    <d v="1899-12-30T00:01:21"/>
    <d v="1899-12-30T00:01:32"/>
    <d v="1899-12-30T00:00:11"/>
    <d v="1899-12-30T00:01:26"/>
  </r>
  <r>
    <x v="6180"/>
    <n v="0"/>
    <n v="1"/>
    <n v="36"/>
    <n v="6181"/>
    <n v="5.8243002750364018E-3"/>
    <n v="5.8243002750364018E-3"/>
    <d v="1899-12-30T00:01:21"/>
    <d v="1899-12-30T00:01:21"/>
    <d v="1899-12-30T00:01:32"/>
    <d v="1899-12-30T00:00:11"/>
    <d v="1899-12-30T00:01:26"/>
  </r>
  <r>
    <x v="6181"/>
    <n v="0"/>
    <n v="1"/>
    <n v="36"/>
    <n v="6182"/>
    <n v="5.8233581365253967E-3"/>
    <n v="5.8233581365253967E-3"/>
    <d v="1899-12-30T00:01:19"/>
    <d v="1899-12-30T00:01:21"/>
    <d v="1899-12-30T00:01:32"/>
    <d v="1899-12-30T00:00:11"/>
    <d v="1899-12-30T00:01:26"/>
  </r>
  <r>
    <x v="6182"/>
    <n v="0"/>
    <n v="1"/>
    <n v="36"/>
    <n v="6183"/>
    <n v="5.822416302765648E-3"/>
    <n v="5.822416302765648E-3"/>
    <d v="1899-12-30T00:01:17"/>
    <d v="1899-12-30T00:01:21"/>
    <d v="1899-12-30T00:01:32"/>
    <d v="1899-12-30T00:00:11"/>
    <d v="1899-12-30T00:01:26"/>
  </r>
  <r>
    <x v="6183"/>
    <n v="0"/>
    <n v="1"/>
    <n v="36"/>
    <n v="6184"/>
    <n v="5.8214747736093147E-3"/>
    <n v="5.8214747736093147E-3"/>
    <d v="1899-12-30T00:01:12"/>
    <d v="1899-12-30T00:01:21"/>
    <d v="1899-12-30T00:01:32"/>
    <d v="1899-12-30T00:00:11"/>
    <d v="1899-12-30T00:01:26"/>
  </r>
  <r>
    <x v="6184"/>
    <n v="0"/>
    <n v="1"/>
    <n v="36"/>
    <n v="6185"/>
    <n v="5.8205335489086496E-3"/>
    <n v="5.8205335489086496E-3"/>
    <d v="1899-12-30T00:01:20"/>
    <d v="1899-12-30T00:01:21"/>
    <d v="1899-12-30T00:01:32"/>
    <d v="1899-12-30T00:00:11"/>
    <d v="1899-12-30T00:01:26"/>
  </r>
  <r>
    <x v="6185"/>
    <n v="0"/>
    <n v="1"/>
    <n v="36"/>
    <n v="6186"/>
    <n v="5.8195926285160042E-3"/>
    <n v="5.8195926285160042E-3"/>
    <d v="1899-12-30T00:01:13"/>
    <d v="1899-12-30T00:01:21"/>
    <d v="1899-12-30T00:01:32"/>
    <d v="1899-12-30T00:00:11"/>
    <d v="1899-12-30T00:01:26"/>
  </r>
  <r>
    <x v="6186"/>
    <n v="0"/>
    <n v="1"/>
    <n v="36"/>
    <n v="6187"/>
    <n v="5.8186520122838212E-3"/>
    <n v="5.8186520122838212E-3"/>
    <d v="1899-12-30T00:01:20"/>
    <d v="1899-12-30T00:01:21"/>
    <d v="1899-12-30T00:01:32"/>
    <d v="1899-12-30T00:00:11"/>
    <d v="1899-12-30T00:01:26"/>
  </r>
  <r>
    <x v="6187"/>
    <n v="0"/>
    <n v="1"/>
    <n v="36"/>
    <n v="6188"/>
    <n v="5.8177117000646414E-3"/>
    <n v="5.8177117000646414E-3"/>
    <d v="1899-12-30T00:01:18"/>
    <d v="1899-12-30T00:01:21"/>
    <d v="1899-12-30T00:01:32"/>
    <d v="1899-12-30T00:00:11"/>
    <d v="1899-12-30T00:01:26"/>
  </r>
  <r>
    <x v="6188"/>
    <n v="0"/>
    <n v="1"/>
    <n v="36"/>
    <n v="6189"/>
    <n v="5.8167716917111E-3"/>
    <n v="5.8167716917111E-3"/>
    <d v="1899-12-30T00:01:15"/>
    <d v="1899-12-30T00:01:21"/>
    <d v="1899-12-30T00:01:32"/>
    <d v="1899-12-30T00:00:11"/>
    <d v="1899-12-30T00:01:26"/>
  </r>
  <r>
    <x v="6189"/>
    <n v="0"/>
    <n v="1"/>
    <n v="36"/>
    <n v="6190"/>
    <n v="5.8158319870759293E-3"/>
    <n v="5.8158319870759293E-3"/>
    <d v="1899-12-30T00:01:18"/>
    <d v="1899-12-30T00:01:21"/>
    <d v="1899-12-30T00:01:32"/>
    <d v="1899-12-30T00:00:11"/>
    <d v="1899-12-30T00:01:26"/>
  </r>
  <r>
    <x v="6190"/>
    <n v="0"/>
    <n v="1"/>
    <n v="36"/>
    <n v="6191"/>
    <n v="5.8148925860119528E-3"/>
    <n v="5.8148925860119528E-3"/>
    <d v="1899-12-30T00:01:20"/>
    <d v="1899-12-30T00:01:21"/>
    <d v="1899-12-30T00:01:32"/>
    <d v="1899-12-30T00:00:11"/>
    <d v="1899-12-30T00:01:26"/>
  </r>
  <r>
    <x v="6191"/>
    <n v="0"/>
    <n v="1"/>
    <n v="36"/>
    <n v="6192"/>
    <n v="5.8139534883720929E-3"/>
    <n v="5.8139534883720929E-3"/>
    <d v="1899-12-30T00:01:27"/>
    <d v="1899-12-30T00:01:21"/>
    <d v="1899-12-30T00:01:32"/>
    <d v="1899-12-30T00:00:11"/>
    <d v="1899-12-30T00:01:26"/>
  </r>
  <r>
    <x v="6192"/>
    <n v="0"/>
    <n v="1"/>
    <n v="36"/>
    <n v="6193"/>
    <n v="5.8130146940093656E-3"/>
    <n v="5.8130146940093656E-3"/>
    <d v="1899-12-30T00:01:10"/>
    <d v="1899-12-30T00:01:21"/>
    <d v="1899-12-30T00:01:32"/>
    <d v="1899-12-30T00:00:11"/>
    <d v="1899-12-30T00:01:26"/>
  </r>
  <r>
    <x v="6193"/>
    <n v="0"/>
    <n v="1"/>
    <n v="36"/>
    <n v="6194"/>
    <n v="5.8120762027768806E-3"/>
    <n v="5.8120762027768806E-3"/>
    <d v="1899-12-30T00:01:15"/>
    <d v="1899-12-30T00:01:21"/>
    <d v="1899-12-30T00:01:32"/>
    <d v="1899-12-30T00:00:11"/>
    <d v="1899-12-30T00:01:26"/>
  </r>
  <r>
    <x v="6194"/>
    <n v="0"/>
    <n v="1"/>
    <n v="36"/>
    <n v="6195"/>
    <n v="5.8111380145278446E-3"/>
    <n v="5.8111380145278446E-3"/>
    <d v="1899-12-30T00:01:25"/>
    <d v="1899-12-30T00:01:21"/>
    <d v="1899-12-30T00:01:32"/>
    <d v="1899-12-30T00:00:11"/>
    <d v="1899-12-30T00:01:26"/>
  </r>
  <r>
    <x v="6195"/>
    <n v="0"/>
    <n v="1"/>
    <n v="36"/>
    <n v="6196"/>
    <n v="5.8102001291155583E-3"/>
    <n v="5.8102001291155583E-3"/>
    <d v="1899-12-30T00:01:23"/>
    <d v="1899-12-30T00:01:21"/>
    <d v="1899-12-30T00:01:32"/>
    <d v="1899-12-30T00:00:11"/>
    <d v="1899-12-30T00:01:26"/>
  </r>
  <r>
    <x v="6196"/>
    <n v="0"/>
    <n v="1"/>
    <n v="36"/>
    <n v="6197"/>
    <n v="5.8092625463934166E-3"/>
    <n v="5.8092625463934166E-3"/>
    <d v="1899-12-30T00:01:18"/>
    <d v="1899-12-30T00:01:21"/>
    <d v="1899-12-30T00:01:32"/>
    <d v="1899-12-30T00:00:11"/>
    <d v="1899-12-30T00:01:26"/>
  </r>
  <r>
    <x v="6197"/>
    <n v="0"/>
    <n v="1"/>
    <n v="36"/>
    <n v="6198"/>
    <n v="5.8083252662149082E-3"/>
    <n v="5.8083252662149082E-3"/>
    <d v="1899-12-30T00:01:13"/>
    <d v="1899-12-30T00:01:21"/>
    <d v="1899-12-30T00:01:32"/>
    <d v="1899-12-30T00:00:11"/>
    <d v="1899-12-30T00:01:26"/>
  </r>
  <r>
    <x v="6198"/>
    <n v="0"/>
    <n v="1"/>
    <n v="36"/>
    <n v="6199"/>
    <n v="5.8073882884336183E-3"/>
    <n v="5.8073882884336183E-3"/>
    <d v="1899-12-30T00:01:15"/>
    <d v="1899-12-30T00:01:21"/>
    <d v="1899-12-30T00:01:32"/>
    <d v="1899-12-30T00:00:11"/>
    <d v="1899-12-30T00:01:26"/>
  </r>
  <r>
    <x v="6199"/>
    <n v="0"/>
    <n v="1"/>
    <n v="36"/>
    <n v="6200"/>
    <n v="5.8064516129032262E-3"/>
    <n v="5.8064516129032262E-3"/>
    <d v="1899-12-30T00:01:13"/>
    <d v="1899-12-30T00:01:21"/>
    <d v="1899-12-30T00:01:32"/>
    <d v="1899-12-30T00:00:11"/>
    <d v="1899-12-30T00:01:26"/>
  </r>
  <r>
    <x v="6200"/>
    <n v="0"/>
    <n v="1"/>
    <n v="36"/>
    <n v="6201"/>
    <n v="5.8055152394775036E-3"/>
    <n v="5.8055152394775036E-3"/>
    <d v="1899-12-30T00:01:17"/>
    <d v="1899-12-30T00:01:21"/>
    <d v="1899-12-30T00:01:32"/>
    <d v="1899-12-30T00:00:11"/>
    <d v="1899-12-30T00:01:26"/>
  </r>
  <r>
    <x v="6201"/>
    <n v="0"/>
    <n v="1"/>
    <n v="36"/>
    <n v="6202"/>
    <n v="5.804579168010319E-3"/>
    <n v="5.804579168010319E-3"/>
    <d v="1899-12-30T00:01:22"/>
    <d v="1899-12-30T00:01:21"/>
    <d v="1899-12-30T00:01:32"/>
    <d v="1899-12-30T00:00:11"/>
    <d v="1899-12-30T00:01:26"/>
  </r>
  <r>
    <x v="6202"/>
    <n v="0"/>
    <n v="1"/>
    <n v="36"/>
    <n v="6203"/>
    <n v="5.8036433983556348E-3"/>
    <n v="5.8036433983556348E-3"/>
    <d v="1899-12-30T00:01:14"/>
    <d v="1899-12-30T00:01:21"/>
    <d v="1899-12-30T00:01:32"/>
    <d v="1899-12-30T00:00:11"/>
    <d v="1899-12-30T00:01:26"/>
  </r>
  <r>
    <x v="6203"/>
    <n v="0"/>
    <n v="1"/>
    <n v="36"/>
    <n v="6204"/>
    <n v="5.8027079303675051E-3"/>
    <n v="5.8027079303675051E-3"/>
    <d v="1899-12-30T00:01:14"/>
    <d v="1899-12-30T00:01:21"/>
    <d v="1899-12-30T00:01:32"/>
    <d v="1899-12-30T00:00:11"/>
    <d v="1899-12-30T00:01:26"/>
  </r>
  <r>
    <x v="6204"/>
    <n v="0"/>
    <n v="1"/>
    <n v="36"/>
    <n v="6205"/>
    <n v="5.8017727639000805E-3"/>
    <n v="5.8017727639000805E-3"/>
    <d v="1899-12-30T00:01:11"/>
    <d v="1899-12-30T00:01:21"/>
    <d v="1899-12-30T00:01:32"/>
    <d v="1899-12-30T00:00:11"/>
    <d v="1899-12-30T00:01:26"/>
  </r>
  <r>
    <x v="6205"/>
    <n v="0"/>
    <n v="1"/>
    <n v="36"/>
    <n v="6206"/>
    <n v="5.8008378988076053E-3"/>
    <n v="5.8008378988076053E-3"/>
    <d v="1899-12-30T00:01:13"/>
    <d v="1899-12-30T00:01:21"/>
    <d v="1899-12-30T00:01:32"/>
    <d v="1899-12-30T00:00:11"/>
    <d v="1899-12-30T00:01:26"/>
  </r>
  <r>
    <x v="6206"/>
    <n v="0"/>
    <n v="1"/>
    <n v="36"/>
    <n v="6207"/>
    <n v="5.7999033349444172E-3"/>
    <n v="5.7999033349444172E-3"/>
    <d v="1899-12-30T00:01:16"/>
    <d v="1899-12-30T00:01:21"/>
    <d v="1899-12-30T00:01:32"/>
    <d v="1899-12-30T00:00:11"/>
    <d v="1899-12-30T00:01:26"/>
  </r>
  <r>
    <x v="6207"/>
    <n v="0"/>
    <n v="1"/>
    <n v="36"/>
    <n v="6208"/>
    <n v="5.7989690721649487E-3"/>
    <n v="5.7989690721649487E-3"/>
    <d v="1899-12-30T00:01:15"/>
    <d v="1899-12-30T00:01:21"/>
    <d v="1899-12-30T00:01:32"/>
    <d v="1899-12-30T00:00:11"/>
    <d v="1899-12-30T00:01:26"/>
  </r>
  <r>
    <x v="6208"/>
    <n v="0"/>
    <n v="1"/>
    <n v="36"/>
    <n v="6209"/>
    <n v="5.7980351103237232E-3"/>
    <n v="5.7980351103237232E-3"/>
    <d v="1899-12-30T00:01:16"/>
    <d v="1899-12-30T00:01:21"/>
    <d v="1899-12-30T00:01:32"/>
    <d v="1899-12-30T00:00:11"/>
    <d v="1899-12-30T00:01:26"/>
  </r>
  <r>
    <x v="6209"/>
    <n v="0"/>
    <n v="1"/>
    <n v="36"/>
    <n v="6210"/>
    <n v="5.7971014492753624E-3"/>
    <n v="5.7971014492753624E-3"/>
    <d v="1899-12-30T00:01:38"/>
    <d v="1899-12-30T00:01:21"/>
    <d v="1899-12-30T00:01:32"/>
    <d v="1899-12-30T00:00:11"/>
    <d v="1899-12-30T00:01:26"/>
  </r>
  <r>
    <x v="6210"/>
    <n v="0"/>
    <n v="1"/>
    <n v="36"/>
    <n v="6211"/>
    <n v="5.7961680888745769E-3"/>
    <n v="5.7961680888745769E-3"/>
    <d v="1899-12-30T00:01:15"/>
    <d v="1899-12-30T00:01:21"/>
    <d v="1899-12-30T00:01:32"/>
    <d v="1899-12-30T00:00:11"/>
    <d v="1899-12-30T00:01:26"/>
  </r>
  <r>
    <x v="6211"/>
    <n v="0"/>
    <n v="1"/>
    <n v="36"/>
    <n v="6212"/>
    <n v="5.7952350289761749E-3"/>
    <n v="5.7952350289761749E-3"/>
    <d v="1899-12-30T00:01:13"/>
    <d v="1899-12-30T00:01:21"/>
    <d v="1899-12-30T00:01:32"/>
    <d v="1899-12-30T00:00:11"/>
    <d v="1899-12-30T00:01:26"/>
  </r>
  <r>
    <x v="6212"/>
    <n v="0"/>
    <n v="1"/>
    <n v="36"/>
    <n v="6213"/>
    <n v="5.7943022694350553E-3"/>
    <n v="5.7943022694350553E-3"/>
    <d v="1899-12-30T00:01:17"/>
    <d v="1899-12-30T00:01:21"/>
    <d v="1899-12-30T00:01:32"/>
    <d v="1899-12-30T00:00:11"/>
    <d v="1899-12-30T00:01:26"/>
  </r>
  <r>
    <x v="6213"/>
    <n v="0"/>
    <n v="1"/>
    <n v="36"/>
    <n v="6214"/>
    <n v="5.7933698101062117E-3"/>
    <n v="5.7933698101062117E-3"/>
    <d v="1899-12-30T00:01:11"/>
    <d v="1899-12-30T00:01:21"/>
    <d v="1899-12-30T00:01:32"/>
    <d v="1899-12-30T00:00:11"/>
    <d v="1899-12-30T00:01:26"/>
  </r>
  <r>
    <x v="6214"/>
    <n v="0"/>
    <n v="1"/>
    <n v="36"/>
    <n v="6215"/>
    <n v="5.7924376508447306E-3"/>
    <n v="5.7924376508447306E-3"/>
    <d v="1899-12-30T00:01:11"/>
    <d v="1899-12-30T00:01:21"/>
    <d v="1899-12-30T00:01:32"/>
    <d v="1899-12-30T00:00:11"/>
    <d v="1899-12-30T00:01:26"/>
  </r>
  <r>
    <x v="6215"/>
    <n v="0"/>
    <n v="1"/>
    <n v="36"/>
    <n v="6216"/>
    <n v="5.7915057915057912E-3"/>
    <n v="5.7915057915057912E-3"/>
    <d v="1899-12-30T00:01:17"/>
    <d v="1899-12-30T00:01:21"/>
    <d v="1899-12-30T00:01:32"/>
    <d v="1899-12-30T00:00:11"/>
    <d v="1899-12-30T00:01:26"/>
  </r>
  <r>
    <x v="6216"/>
    <n v="0"/>
    <n v="1"/>
    <n v="36"/>
    <n v="6217"/>
    <n v="5.7905742319446681E-3"/>
    <n v="5.7905742319446681E-3"/>
    <d v="1899-12-30T00:01:24"/>
    <d v="1899-12-30T00:01:21"/>
    <d v="1899-12-30T00:01:32"/>
    <d v="1899-12-30T00:00:11"/>
    <d v="1899-12-30T00:01:26"/>
  </r>
  <r>
    <x v="6217"/>
    <n v="0"/>
    <n v="1"/>
    <n v="36"/>
    <n v="6218"/>
    <n v="5.789642972016726E-3"/>
    <n v="5.789642972016726E-3"/>
    <d v="1899-12-30T00:01:30"/>
    <d v="1899-12-30T00:01:21"/>
    <d v="1899-12-30T00:01:32"/>
    <d v="1899-12-30T00:00:11"/>
    <d v="1899-12-30T00:01:26"/>
  </r>
  <r>
    <x v="6218"/>
    <n v="0"/>
    <n v="1"/>
    <n v="36"/>
    <n v="6219"/>
    <n v="5.7887120115774236E-3"/>
    <n v="5.7887120115774236E-3"/>
    <d v="1899-12-30T00:01:09"/>
    <d v="1899-12-30T00:01:21"/>
    <d v="1899-12-30T00:01:32"/>
    <d v="1899-12-30T00:00:11"/>
    <d v="1899-12-30T00:01:26"/>
  </r>
  <r>
    <x v="6219"/>
    <n v="0"/>
    <n v="1"/>
    <n v="36"/>
    <n v="6220"/>
    <n v="5.7877813504823147E-3"/>
    <n v="5.7877813504823147E-3"/>
    <d v="1899-12-30T00:01:10"/>
    <d v="1899-12-30T00:01:21"/>
    <d v="1899-12-30T00:01:32"/>
    <d v="1899-12-30T00:00:11"/>
    <d v="1899-12-30T00:01:26"/>
  </r>
  <r>
    <x v="6220"/>
    <n v="0"/>
    <n v="1"/>
    <n v="36"/>
    <n v="6221"/>
    <n v="5.7868509885870435E-3"/>
    <n v="5.7868509885870435E-3"/>
    <d v="1899-12-30T00:01:18"/>
    <d v="1899-12-30T00:01:21"/>
    <d v="1899-12-30T00:01:32"/>
    <d v="1899-12-30T00:00:11"/>
    <d v="1899-12-30T00:01:26"/>
  </r>
  <r>
    <x v="6221"/>
    <n v="0"/>
    <n v="1"/>
    <n v="36"/>
    <n v="6222"/>
    <n v="5.7859209257473485E-3"/>
    <n v="5.7859209257473485E-3"/>
    <d v="1899-12-30T00:01:13"/>
    <d v="1899-12-30T00:01:21"/>
    <d v="1899-12-30T00:01:32"/>
    <d v="1899-12-30T00:00:11"/>
    <d v="1899-12-30T00:01:26"/>
  </r>
  <r>
    <x v="6222"/>
    <n v="0"/>
    <n v="1"/>
    <n v="36"/>
    <n v="6223"/>
    <n v="5.7849911618190588E-3"/>
    <n v="5.7849911618190588E-3"/>
    <d v="1899-12-30T00:01:12"/>
    <d v="1899-12-30T00:01:21"/>
    <d v="1899-12-30T00:01:32"/>
    <d v="1899-12-30T00:00:11"/>
    <d v="1899-12-30T00:01:26"/>
  </r>
  <r>
    <x v="6223"/>
    <n v="0"/>
    <n v="1"/>
    <n v="36"/>
    <n v="6224"/>
    <n v="5.7840616966580976E-3"/>
    <n v="5.7840616966580976E-3"/>
    <d v="1899-12-30T00:01:19"/>
    <d v="1899-12-30T00:01:21"/>
    <d v="1899-12-30T00:01:32"/>
    <d v="1899-12-30T00:00:11"/>
    <d v="1899-12-30T00:01:26"/>
  </r>
  <r>
    <x v="6224"/>
    <n v="0"/>
    <n v="1"/>
    <n v="36"/>
    <n v="6225"/>
    <n v="5.7831325301204821E-3"/>
    <n v="5.7831325301204821E-3"/>
    <d v="1899-12-30T00:01:17"/>
    <d v="1899-12-30T00:01:21"/>
    <d v="1899-12-30T00:01:32"/>
    <d v="1899-12-30T00:00:11"/>
    <d v="1899-12-30T00:01:26"/>
  </r>
  <r>
    <x v="6225"/>
    <n v="0"/>
    <n v="1"/>
    <n v="36"/>
    <n v="6226"/>
    <n v="5.7822036620623195E-3"/>
    <n v="5.7822036620623195E-3"/>
    <d v="1899-12-30T00:01:15"/>
    <d v="1899-12-30T00:01:21"/>
    <d v="1899-12-30T00:01:32"/>
    <d v="1899-12-30T00:00:11"/>
    <d v="1899-12-30T00:01:26"/>
  </r>
  <r>
    <x v="6226"/>
    <n v="0"/>
    <n v="1"/>
    <n v="36"/>
    <n v="6227"/>
    <n v="5.7812750923398109E-3"/>
    <n v="5.7812750923398109E-3"/>
    <d v="1899-12-30T00:01:14"/>
    <d v="1899-12-30T00:01:21"/>
    <d v="1899-12-30T00:01:32"/>
    <d v="1899-12-30T00:00:11"/>
    <d v="1899-12-30T00:01:26"/>
  </r>
  <r>
    <x v="6227"/>
    <n v="0"/>
    <n v="1"/>
    <n v="36"/>
    <n v="6228"/>
    <n v="5.7803468208092483E-3"/>
    <n v="5.7803468208092483E-3"/>
    <d v="1899-12-30T00:01:13"/>
    <d v="1899-12-30T00:01:21"/>
    <d v="1899-12-30T00:01:32"/>
    <d v="1899-12-30T00:00:11"/>
    <d v="1899-12-30T00:01:26"/>
  </r>
  <r>
    <x v="6228"/>
    <n v="0"/>
    <n v="1"/>
    <n v="36"/>
    <n v="6229"/>
    <n v="5.779418847327019E-3"/>
    <n v="5.779418847327019E-3"/>
    <d v="1899-12-30T00:01:14"/>
    <d v="1899-12-30T00:01:21"/>
    <d v="1899-12-30T00:01:32"/>
    <d v="1899-12-30T00:00:11"/>
    <d v="1899-12-30T00:01:26"/>
  </r>
  <r>
    <x v="6229"/>
    <n v="0"/>
    <n v="1"/>
    <n v="36"/>
    <n v="6230"/>
    <n v="5.7784911717495991E-3"/>
    <n v="5.7784911717495991E-3"/>
    <d v="1899-12-30T00:01:18"/>
    <d v="1899-12-30T00:01:21"/>
    <d v="1899-12-30T00:01:32"/>
    <d v="1899-12-30T00:00:11"/>
    <d v="1899-12-30T00:01:26"/>
  </r>
  <r>
    <x v="6230"/>
    <n v="0"/>
    <n v="1"/>
    <n v="36"/>
    <n v="6231"/>
    <n v="5.7775637939335581E-3"/>
    <n v="5.7775637939335581E-3"/>
    <d v="1899-12-30T00:01:12"/>
    <d v="1899-12-30T00:01:21"/>
    <d v="1899-12-30T00:01:32"/>
    <d v="1899-12-30T00:00:11"/>
    <d v="1899-12-30T00:01:26"/>
  </r>
  <r>
    <x v="6231"/>
    <n v="0"/>
    <n v="1"/>
    <n v="36"/>
    <n v="6232"/>
    <n v="5.7766367137355584E-3"/>
    <n v="5.7766367137355584E-3"/>
    <d v="1899-12-30T00:01:17"/>
    <d v="1899-12-30T00:01:21"/>
    <d v="1899-12-30T00:01:32"/>
    <d v="1899-12-30T00:00:11"/>
    <d v="1899-12-30T00:01:26"/>
  </r>
  <r>
    <x v="6232"/>
    <n v="0"/>
    <n v="1"/>
    <n v="36"/>
    <n v="6233"/>
    <n v="5.7757099310123535E-3"/>
    <n v="5.7757099310123535E-3"/>
    <d v="1899-12-30T00:01:15"/>
    <d v="1899-12-30T00:01:21"/>
    <d v="1899-12-30T00:01:32"/>
    <d v="1899-12-30T00:00:11"/>
    <d v="1899-12-30T00:01:26"/>
  </r>
  <r>
    <x v="6233"/>
    <n v="0"/>
    <n v="1"/>
    <n v="36"/>
    <n v="6234"/>
    <n v="5.7747834456207889E-3"/>
    <n v="5.7747834456207889E-3"/>
    <d v="1899-12-30T00:01:15"/>
    <d v="1899-12-30T00:01:21"/>
    <d v="1899-12-30T00:01:32"/>
    <d v="1899-12-30T00:00:11"/>
    <d v="1899-12-30T00:01:26"/>
  </r>
  <r>
    <x v="6234"/>
    <n v="0"/>
    <n v="1"/>
    <n v="36"/>
    <n v="6235"/>
    <n v="5.7738572574178026E-3"/>
    <n v="5.7738572574178026E-3"/>
    <d v="1899-12-30T00:01:24"/>
    <d v="1899-12-30T00:01:21"/>
    <d v="1899-12-30T00:01:32"/>
    <d v="1899-12-30T00:00:11"/>
    <d v="1899-12-30T00:01:26"/>
  </r>
  <r>
    <x v="6235"/>
    <n v="0"/>
    <n v="1"/>
    <n v="36"/>
    <n v="6236"/>
    <n v="5.7729313662604233E-3"/>
    <n v="5.7729313662604233E-3"/>
    <d v="1899-12-30T00:01:16"/>
    <d v="1899-12-30T00:01:21"/>
    <d v="1899-12-30T00:01:32"/>
    <d v="1899-12-30T00:00:11"/>
    <d v="1899-12-30T00:01:26"/>
  </r>
  <r>
    <x v="6236"/>
    <n v="0"/>
    <n v="1"/>
    <n v="36"/>
    <n v="6237"/>
    <n v="5.772005772005772E-3"/>
    <n v="5.772005772005772E-3"/>
    <d v="1899-12-30T00:01:17"/>
    <d v="1899-12-30T00:01:21"/>
    <d v="1899-12-30T00:01:32"/>
    <d v="1899-12-30T00:00:11"/>
    <d v="1899-12-30T00:01:26"/>
  </r>
  <r>
    <x v="6237"/>
    <n v="0"/>
    <n v="1"/>
    <n v="36"/>
    <n v="6238"/>
    <n v="5.7710804745110611E-3"/>
    <n v="5.7710804745110611E-3"/>
    <d v="1899-12-30T00:01:12"/>
    <d v="1899-12-30T00:01:21"/>
    <d v="1899-12-30T00:01:32"/>
    <d v="1899-12-30T00:00:11"/>
    <d v="1899-12-30T00:01:26"/>
  </r>
  <r>
    <x v="6238"/>
    <n v="0"/>
    <n v="1"/>
    <n v="36"/>
    <n v="6239"/>
    <n v="5.7701554736335949E-3"/>
    <n v="5.7701554736335949E-3"/>
    <d v="1899-12-30T00:01:11"/>
    <d v="1899-12-30T00:01:21"/>
    <d v="1899-12-30T00:01:32"/>
    <d v="1899-12-30T00:00:11"/>
    <d v="1899-12-30T00:01:26"/>
  </r>
  <r>
    <x v="6239"/>
    <n v="0"/>
    <n v="1"/>
    <n v="36"/>
    <n v="6240"/>
    <n v="5.7692307692307696E-3"/>
    <n v="5.7692307692307696E-3"/>
    <d v="1899-12-30T00:01:17"/>
    <d v="1899-12-30T00:01:21"/>
    <d v="1899-12-30T00:01:32"/>
    <d v="1899-12-30T00:00:11"/>
    <d v="1899-12-30T00:01:26"/>
  </r>
  <r>
    <x v="6240"/>
    <n v="0"/>
    <n v="1"/>
    <n v="36"/>
    <n v="6241"/>
    <n v="5.7683063611600706E-3"/>
    <n v="5.7683063611600706E-3"/>
    <d v="1899-12-30T00:01:16"/>
    <d v="1899-12-30T00:01:21"/>
    <d v="1899-12-30T00:01:32"/>
    <d v="1899-12-30T00:00:11"/>
    <d v="1899-12-30T00:01:26"/>
  </r>
  <r>
    <x v="6241"/>
    <n v="0"/>
    <n v="1"/>
    <n v="36"/>
    <n v="6242"/>
    <n v="5.7673822492790771E-3"/>
    <n v="5.7673822492790771E-3"/>
    <d v="1899-12-30T00:01:19"/>
    <d v="1899-12-30T00:01:21"/>
    <d v="1899-12-30T00:01:32"/>
    <d v="1899-12-30T00:00:11"/>
    <d v="1899-12-30T00:01:26"/>
  </r>
  <r>
    <x v="6242"/>
    <n v="0"/>
    <n v="1"/>
    <n v="36"/>
    <n v="6243"/>
    <n v="5.7664584334454587E-3"/>
    <n v="5.7664584334454587E-3"/>
    <d v="1899-12-30T00:01:18"/>
    <d v="1899-12-30T00:01:21"/>
    <d v="1899-12-30T00:01:32"/>
    <d v="1899-12-30T00:00:11"/>
    <d v="1899-12-30T00:01:26"/>
  </r>
  <r>
    <x v="6243"/>
    <n v="0"/>
    <n v="1"/>
    <n v="36"/>
    <n v="6244"/>
    <n v="5.7655349135169766E-3"/>
    <n v="5.7655349135169766E-3"/>
    <d v="1899-12-30T00:01:16"/>
    <d v="1899-12-30T00:01:21"/>
    <d v="1899-12-30T00:01:32"/>
    <d v="1899-12-30T00:00:11"/>
    <d v="1899-12-30T00:01:26"/>
  </r>
  <r>
    <x v="6244"/>
    <n v="0"/>
    <n v="1"/>
    <n v="36"/>
    <n v="6245"/>
    <n v="5.7646116893514815E-3"/>
    <n v="5.7646116893514815E-3"/>
    <d v="1899-12-30T00:01:18"/>
    <d v="1899-12-30T00:01:21"/>
    <d v="1899-12-30T00:01:32"/>
    <d v="1899-12-30T00:00:11"/>
    <d v="1899-12-30T00:01:26"/>
  </r>
  <r>
    <x v="6245"/>
    <n v="0"/>
    <n v="1"/>
    <n v="36"/>
    <n v="6246"/>
    <n v="5.763688760806916E-3"/>
    <n v="5.763688760806916E-3"/>
    <d v="1899-12-30T00:01:10"/>
    <d v="1899-12-30T00:01:21"/>
    <d v="1899-12-30T00:01:32"/>
    <d v="1899-12-30T00:00:11"/>
    <d v="1899-12-30T00:01:26"/>
  </r>
  <r>
    <x v="6246"/>
    <n v="0"/>
    <n v="1"/>
    <n v="36"/>
    <n v="6247"/>
    <n v="5.7627661277413157E-3"/>
    <n v="5.7627661277413157E-3"/>
    <d v="1899-12-30T00:01:15"/>
    <d v="1899-12-30T00:01:21"/>
    <d v="1899-12-30T00:01:32"/>
    <d v="1899-12-30T00:00:11"/>
    <d v="1899-12-30T00:01:26"/>
  </r>
  <r>
    <x v="6247"/>
    <n v="0"/>
    <n v="1"/>
    <n v="36"/>
    <n v="6248"/>
    <n v="5.7618437900128043E-3"/>
    <n v="5.7618437900128043E-3"/>
    <d v="1899-12-30T00:01:18"/>
    <d v="1899-12-30T00:01:21"/>
    <d v="1899-12-30T00:01:32"/>
    <d v="1899-12-30T00:00:11"/>
    <d v="1899-12-30T00:01:26"/>
  </r>
  <r>
    <x v="6248"/>
    <n v="0"/>
    <n v="1"/>
    <n v="36"/>
    <n v="6249"/>
    <n v="5.7609217474795969E-3"/>
    <n v="5.7609217474795969E-3"/>
    <d v="1899-12-30T00:01:14"/>
    <d v="1899-12-30T00:01:21"/>
    <d v="1899-12-30T00:01:32"/>
    <d v="1899-12-30T00:00:11"/>
    <d v="1899-12-30T00:01:26"/>
  </r>
  <r>
    <x v="6249"/>
    <n v="0"/>
    <n v="1"/>
    <n v="36"/>
    <n v="6250"/>
    <n v="5.7600000000000004E-3"/>
    <n v="5.7600000000000004E-3"/>
    <d v="1899-12-30T00:01:12"/>
    <d v="1899-12-30T00:01:21"/>
    <d v="1899-12-30T00:01:32"/>
    <d v="1899-12-30T00:00:11"/>
    <d v="1899-12-30T00:01:26"/>
  </r>
  <r>
    <x v="6250"/>
    <n v="0"/>
    <n v="1"/>
    <n v="36"/>
    <n v="6251"/>
    <n v="5.759078547432411E-3"/>
    <n v="5.759078547432411E-3"/>
    <d v="1899-12-30T00:01:16"/>
    <d v="1899-12-30T00:01:21"/>
    <d v="1899-12-30T00:01:32"/>
    <d v="1899-12-30T00:00:11"/>
    <d v="1899-12-30T00:01:26"/>
  </r>
  <r>
    <x v="6251"/>
    <n v="0"/>
    <n v="1"/>
    <n v="36"/>
    <n v="6252"/>
    <n v="5.7581573896353169E-3"/>
    <n v="5.7581573896353169E-3"/>
    <d v="1899-12-30T00:01:15"/>
    <d v="1899-12-30T00:01:21"/>
    <d v="1899-12-30T00:01:32"/>
    <d v="1899-12-30T00:00:11"/>
    <d v="1899-12-30T00:01:26"/>
  </r>
  <r>
    <x v="6252"/>
    <n v="0"/>
    <n v="1"/>
    <n v="36"/>
    <n v="6253"/>
    <n v="5.7572365264672958E-3"/>
    <n v="5.7572365264672958E-3"/>
    <d v="1899-12-30T00:01:13"/>
    <d v="1899-12-30T00:01:21"/>
    <d v="1899-12-30T00:01:32"/>
    <d v="1899-12-30T00:00:11"/>
    <d v="1899-12-30T00:01:26"/>
  </r>
  <r>
    <x v="6253"/>
    <n v="0"/>
    <n v="1"/>
    <n v="36"/>
    <n v="6254"/>
    <n v="5.7563159577870161E-3"/>
    <n v="5.7563159577870161E-3"/>
    <d v="1899-12-30T00:01:19"/>
    <d v="1899-12-30T00:01:21"/>
    <d v="1899-12-30T00:01:32"/>
    <d v="1899-12-30T00:00:11"/>
    <d v="1899-12-30T00:01:26"/>
  </r>
  <r>
    <x v="6254"/>
    <n v="0"/>
    <n v="1"/>
    <n v="36"/>
    <n v="6255"/>
    <n v="5.7553956834532375E-3"/>
    <n v="5.7553956834532375E-3"/>
    <d v="1899-12-30T00:01:19"/>
    <d v="1899-12-30T00:01:21"/>
    <d v="1899-12-30T00:01:32"/>
    <d v="1899-12-30T00:00:11"/>
    <d v="1899-12-30T00:01:26"/>
  </r>
  <r>
    <x v="6255"/>
    <n v="0"/>
    <n v="1"/>
    <n v="36"/>
    <n v="6256"/>
    <n v="5.7544757033248083E-3"/>
    <n v="5.7544757033248083E-3"/>
    <d v="1899-12-30T00:01:21"/>
    <d v="1899-12-30T00:01:21"/>
    <d v="1899-12-30T00:01:32"/>
    <d v="1899-12-30T00:00:11"/>
    <d v="1899-12-30T00:01:26"/>
  </r>
  <r>
    <x v="6256"/>
    <n v="0"/>
    <n v="1"/>
    <n v="36"/>
    <n v="6257"/>
    <n v="5.7535560172606677E-3"/>
    <n v="5.7535560172606677E-3"/>
    <d v="1899-12-30T00:01:13"/>
    <d v="1899-12-30T00:01:21"/>
    <d v="1899-12-30T00:01:32"/>
    <d v="1899-12-30T00:00:11"/>
    <d v="1899-12-30T00:01:26"/>
  </r>
  <r>
    <x v="6257"/>
    <n v="0"/>
    <n v="1"/>
    <n v="36"/>
    <n v="6258"/>
    <n v="5.7526366251198467E-3"/>
    <n v="5.7526366251198467E-3"/>
    <d v="1899-12-30T00:01:21"/>
    <d v="1899-12-30T00:01:21"/>
    <d v="1899-12-30T00:01:32"/>
    <d v="1899-12-30T00:00:11"/>
    <d v="1899-12-30T00:01:26"/>
  </r>
  <r>
    <x v="6258"/>
    <n v="0"/>
    <n v="1"/>
    <n v="36"/>
    <n v="6259"/>
    <n v="5.7517175267614634E-3"/>
    <n v="5.7517175267614634E-3"/>
    <d v="1899-12-30T00:01:12"/>
    <d v="1899-12-30T00:01:21"/>
    <d v="1899-12-30T00:01:32"/>
    <d v="1899-12-30T00:00:11"/>
    <d v="1899-12-30T00:01:26"/>
  </r>
  <r>
    <x v="6259"/>
    <n v="0"/>
    <n v="1"/>
    <n v="36"/>
    <n v="6260"/>
    <n v="5.7507987220447284E-3"/>
    <n v="5.7507987220447284E-3"/>
    <d v="1899-12-30T00:01:13"/>
    <d v="1899-12-30T00:01:21"/>
    <d v="1899-12-30T00:01:32"/>
    <d v="1899-12-30T00:00:11"/>
    <d v="1899-12-30T00:01:26"/>
  </r>
  <r>
    <x v="6260"/>
    <n v="0"/>
    <n v="1"/>
    <n v="36"/>
    <n v="6261"/>
    <n v="5.7498802108289409E-3"/>
    <n v="5.7498802108289409E-3"/>
    <d v="1899-12-30T00:01:15"/>
    <d v="1899-12-30T00:01:21"/>
    <d v="1899-12-30T00:01:32"/>
    <d v="1899-12-30T00:00:11"/>
    <d v="1899-12-30T00:01:26"/>
  </r>
  <r>
    <x v="6261"/>
    <n v="0"/>
    <n v="1"/>
    <n v="36"/>
    <n v="6262"/>
    <n v="5.7489619929734911E-3"/>
    <n v="5.7489619929734911E-3"/>
    <d v="1899-12-30T00:01:16"/>
    <d v="1899-12-30T00:01:21"/>
    <d v="1899-12-30T00:01:32"/>
    <d v="1899-12-30T00:00:11"/>
    <d v="1899-12-30T00:01:26"/>
  </r>
  <r>
    <x v="6262"/>
    <n v="0"/>
    <n v="1"/>
    <n v="36"/>
    <n v="6263"/>
    <n v="5.748044068337857E-3"/>
    <n v="5.748044068337857E-3"/>
    <d v="1899-12-30T00:01:20"/>
    <d v="1899-12-30T00:01:21"/>
    <d v="1899-12-30T00:01:32"/>
    <d v="1899-12-30T00:00:11"/>
    <d v="1899-12-30T00:01:26"/>
  </r>
  <r>
    <x v="6263"/>
    <n v="0"/>
    <n v="1"/>
    <n v="36"/>
    <n v="6264"/>
    <n v="5.7471264367816091E-3"/>
    <n v="5.7471264367816091E-3"/>
    <d v="1899-12-30T00:01:15"/>
    <d v="1899-12-30T00:01:21"/>
    <d v="1899-12-30T00:01:32"/>
    <d v="1899-12-30T00:00:11"/>
    <d v="1899-12-30T00:01:26"/>
  </r>
  <r>
    <x v="6264"/>
    <n v="0"/>
    <n v="1"/>
    <n v="36"/>
    <n v="6265"/>
    <n v="5.7462090981644058E-3"/>
    <n v="5.7462090981644058E-3"/>
    <d v="1899-12-30T00:01:16"/>
    <d v="1899-12-30T00:01:21"/>
    <d v="1899-12-30T00:01:32"/>
    <d v="1899-12-30T00:00:11"/>
    <d v="1899-12-30T00:01:26"/>
  </r>
  <r>
    <x v="6265"/>
    <n v="0"/>
    <n v="1"/>
    <n v="36"/>
    <n v="6266"/>
    <n v="5.7452920523459947E-3"/>
    <n v="5.7452920523459947E-3"/>
    <d v="1899-12-30T00:01:19"/>
    <d v="1899-12-30T00:01:21"/>
    <d v="1899-12-30T00:01:32"/>
    <d v="1899-12-30T00:00:11"/>
    <d v="1899-12-30T00:01:26"/>
  </r>
  <r>
    <x v="6266"/>
    <n v="0"/>
    <n v="1"/>
    <n v="36"/>
    <n v="6267"/>
    <n v="5.7443752991862135E-3"/>
    <n v="5.7443752991862135E-3"/>
    <d v="1899-12-30T00:01:17"/>
    <d v="1899-12-30T00:01:21"/>
    <d v="1899-12-30T00:01:32"/>
    <d v="1899-12-30T00:00:11"/>
    <d v="1899-12-30T00:01:26"/>
  </r>
  <r>
    <x v="6267"/>
    <n v="0"/>
    <n v="1"/>
    <n v="36"/>
    <n v="6268"/>
    <n v="5.7434588385449903E-3"/>
    <n v="5.7434588385449903E-3"/>
    <d v="1899-12-30T00:01:10"/>
    <d v="1899-12-30T00:01:21"/>
    <d v="1899-12-30T00:01:32"/>
    <d v="1899-12-30T00:00:11"/>
    <d v="1899-12-30T00:01:26"/>
  </r>
  <r>
    <x v="6268"/>
    <n v="0"/>
    <n v="1"/>
    <n v="36"/>
    <n v="6269"/>
    <n v="5.7425426702823416E-3"/>
    <n v="5.7425426702823416E-3"/>
    <d v="1899-12-30T00:01:18"/>
    <d v="1899-12-30T00:01:21"/>
    <d v="1899-12-30T00:01:32"/>
    <d v="1899-12-30T00:00:11"/>
    <d v="1899-12-30T00:01:26"/>
  </r>
  <r>
    <x v="6269"/>
    <n v="0"/>
    <n v="1"/>
    <n v="36"/>
    <n v="6270"/>
    <n v="5.7416267942583732E-3"/>
    <n v="5.7416267942583732E-3"/>
    <d v="1899-12-30T00:01:13"/>
    <d v="1899-12-30T00:01:21"/>
    <d v="1899-12-30T00:01:32"/>
    <d v="1899-12-30T00:00:11"/>
    <d v="1899-12-30T00:01:26"/>
  </r>
  <r>
    <x v="6270"/>
    <n v="0"/>
    <n v="1"/>
    <n v="36"/>
    <n v="6271"/>
    <n v="5.7407112103332802E-3"/>
    <n v="5.7407112103332802E-3"/>
    <d v="1899-12-30T00:01:10"/>
    <d v="1899-12-30T00:01:21"/>
    <d v="1899-12-30T00:01:32"/>
    <d v="1899-12-30T00:00:11"/>
    <d v="1899-12-30T00:01:26"/>
  </r>
  <r>
    <x v="6271"/>
    <n v="0"/>
    <n v="1"/>
    <n v="36"/>
    <n v="6272"/>
    <n v="5.7397959183673472E-3"/>
    <n v="5.7397959183673472E-3"/>
    <d v="1899-12-30T00:01:22"/>
    <d v="1899-12-30T00:01:21"/>
    <d v="1899-12-30T00:01:32"/>
    <d v="1899-12-30T00:00:11"/>
    <d v="1899-12-30T00:01:26"/>
  </r>
  <r>
    <x v="6272"/>
    <n v="0"/>
    <n v="1"/>
    <n v="36"/>
    <n v="6273"/>
    <n v="5.7388809182209472E-3"/>
    <n v="5.7388809182209472E-3"/>
    <d v="1899-12-30T00:01:17"/>
    <d v="1899-12-30T00:01:21"/>
    <d v="1899-12-30T00:01:32"/>
    <d v="1899-12-30T00:00:11"/>
    <d v="1899-12-30T00:01:26"/>
  </r>
  <r>
    <x v="6273"/>
    <n v="0"/>
    <n v="1"/>
    <n v="36"/>
    <n v="6274"/>
    <n v="5.7379662097545425E-3"/>
    <n v="5.7379662097545425E-3"/>
    <d v="1899-12-30T00:01:13"/>
    <d v="1899-12-30T00:01:21"/>
    <d v="1899-12-30T00:01:32"/>
    <d v="1899-12-30T00:00:11"/>
    <d v="1899-12-30T00:01:26"/>
  </r>
  <r>
    <x v="6274"/>
    <n v="0"/>
    <n v="1"/>
    <n v="36"/>
    <n v="6275"/>
    <n v="5.7370517928286855E-3"/>
    <n v="5.7370517928286855E-3"/>
    <d v="1899-12-30T00:01:17"/>
    <d v="1899-12-30T00:01:21"/>
    <d v="1899-12-30T00:01:32"/>
    <d v="1899-12-30T00:00:11"/>
    <d v="1899-12-30T00:01:26"/>
  </r>
  <r>
    <x v="6275"/>
    <n v="0"/>
    <n v="1"/>
    <n v="36"/>
    <n v="6276"/>
    <n v="5.7361376673040155E-3"/>
    <n v="5.7361376673040155E-3"/>
    <d v="1899-12-30T00:02:19"/>
    <d v="1899-12-30T00:01:21"/>
    <d v="1899-12-30T00:01:32"/>
    <d v="1899-12-30T00:00:11"/>
    <d v="1899-12-30T00:01:26"/>
  </r>
  <r>
    <x v="6276"/>
    <n v="0"/>
    <n v="1"/>
    <n v="36"/>
    <n v="6277"/>
    <n v="5.7352238330412621E-3"/>
    <n v="5.7352238330412621E-3"/>
    <d v="1899-12-30T00:01:15"/>
    <d v="1899-12-30T00:01:21"/>
    <d v="1899-12-30T00:01:32"/>
    <d v="1899-12-30T00:00:11"/>
    <d v="1899-12-30T00:01:26"/>
  </r>
  <r>
    <x v="6277"/>
    <n v="0"/>
    <n v="1"/>
    <n v="36"/>
    <n v="6278"/>
    <n v="5.7343102899012422E-3"/>
    <n v="5.7343102899012422E-3"/>
    <d v="1899-12-30T00:01:17"/>
    <d v="1899-12-30T00:01:21"/>
    <d v="1899-12-30T00:01:32"/>
    <d v="1899-12-30T00:00:11"/>
    <d v="1899-12-30T00:01:26"/>
  </r>
  <r>
    <x v="6278"/>
    <n v="0"/>
    <n v="1"/>
    <n v="36"/>
    <n v="6279"/>
    <n v="5.733397037744864E-3"/>
    <n v="5.733397037744864E-3"/>
    <d v="1899-12-30T00:01:16"/>
    <d v="1899-12-30T00:01:21"/>
    <d v="1899-12-30T00:01:32"/>
    <d v="1899-12-30T00:00:11"/>
    <d v="1899-12-30T00:01:26"/>
  </r>
  <r>
    <x v="6279"/>
    <n v="0"/>
    <n v="1"/>
    <n v="36"/>
    <n v="6280"/>
    <n v="5.7324840764331206E-3"/>
    <n v="5.7324840764331206E-3"/>
    <d v="1899-12-30T00:01:14"/>
    <d v="1899-12-30T00:01:21"/>
    <d v="1899-12-30T00:01:32"/>
    <d v="1899-12-30T00:00:11"/>
    <d v="1899-12-30T00:01:26"/>
  </r>
  <r>
    <x v="6280"/>
    <n v="0"/>
    <n v="1"/>
    <n v="36"/>
    <n v="6281"/>
    <n v="5.7315714058270972E-3"/>
    <n v="5.7315714058270972E-3"/>
    <d v="1899-12-30T00:01:08"/>
    <d v="1899-12-30T00:01:21"/>
    <d v="1899-12-30T00:01:32"/>
    <d v="1899-12-30T00:00:11"/>
    <d v="1899-12-30T00:01:26"/>
  </r>
  <r>
    <x v="6281"/>
    <n v="0"/>
    <n v="1"/>
    <n v="36"/>
    <n v="6282"/>
    <n v="5.7306590257879654E-3"/>
    <n v="5.7306590257879654E-3"/>
    <d v="1899-12-30T00:01:18"/>
    <d v="1899-12-30T00:01:21"/>
    <d v="1899-12-30T00:01:32"/>
    <d v="1899-12-30T00:00:11"/>
    <d v="1899-12-30T00:01:26"/>
  </r>
  <r>
    <x v="6282"/>
    <n v="0"/>
    <n v="1"/>
    <n v="36"/>
    <n v="6283"/>
    <n v="5.7297469361769857E-3"/>
    <n v="5.7297469361769857E-3"/>
    <d v="1899-12-30T00:01:16"/>
    <d v="1899-12-30T00:01:21"/>
    <d v="1899-12-30T00:01:32"/>
    <d v="1899-12-30T00:00:11"/>
    <d v="1899-12-30T00:01:26"/>
  </r>
  <r>
    <x v="6283"/>
    <n v="0"/>
    <n v="1"/>
    <n v="36"/>
    <n v="6284"/>
    <n v="5.7288351368555059E-3"/>
    <n v="5.7288351368555059E-3"/>
    <d v="1899-12-30T00:01:12"/>
    <d v="1899-12-30T00:01:21"/>
    <d v="1899-12-30T00:01:32"/>
    <d v="1899-12-30T00:00:11"/>
    <d v="1899-12-30T00:01:26"/>
  </r>
  <r>
    <x v="6284"/>
    <n v="0"/>
    <n v="1"/>
    <n v="36"/>
    <n v="6285"/>
    <n v="5.7279236276849641E-3"/>
    <n v="5.7279236276849641E-3"/>
    <d v="1899-12-30T00:01:14"/>
    <d v="1899-12-30T00:01:21"/>
    <d v="1899-12-30T00:01:32"/>
    <d v="1899-12-30T00:00:11"/>
    <d v="1899-12-30T00:01:26"/>
  </r>
  <r>
    <x v="6285"/>
    <n v="0"/>
    <n v="1"/>
    <n v="36"/>
    <n v="6286"/>
    <n v="5.7270124085268851E-3"/>
    <n v="5.7270124085268851E-3"/>
    <d v="1899-12-30T00:01:14"/>
    <d v="1899-12-30T00:01:21"/>
    <d v="1899-12-30T00:01:32"/>
    <d v="1899-12-30T00:00:11"/>
    <d v="1899-12-30T00:01:26"/>
  </r>
  <r>
    <x v="6286"/>
    <n v="0"/>
    <n v="1"/>
    <n v="36"/>
    <n v="6287"/>
    <n v="5.7261014792428823E-3"/>
    <n v="5.7261014792428823E-3"/>
    <d v="1899-12-30T00:01:14"/>
    <d v="1899-12-30T00:01:21"/>
    <d v="1899-12-30T00:01:32"/>
    <d v="1899-12-30T00:00:11"/>
    <d v="1899-12-30T00:01:26"/>
  </r>
  <r>
    <x v="6287"/>
    <n v="0"/>
    <n v="1"/>
    <n v="36"/>
    <n v="6288"/>
    <n v="5.7251908396946565E-3"/>
    <n v="5.7251908396946565E-3"/>
    <d v="1899-12-30T00:01:17"/>
    <d v="1899-12-30T00:01:21"/>
    <d v="1899-12-30T00:01:32"/>
    <d v="1899-12-30T00:00:11"/>
    <d v="1899-12-30T00:01:26"/>
  </r>
  <r>
    <x v="6288"/>
    <n v="0"/>
    <n v="1"/>
    <n v="36"/>
    <n v="6289"/>
    <n v="5.7242804897439971E-3"/>
    <n v="5.7242804897439971E-3"/>
    <d v="1899-12-30T00:01:15"/>
    <d v="1899-12-30T00:01:21"/>
    <d v="1899-12-30T00:01:32"/>
    <d v="1899-12-30T00:00:11"/>
    <d v="1899-12-30T00:01:26"/>
  </r>
  <r>
    <x v="6289"/>
    <n v="0"/>
    <n v="1"/>
    <n v="36"/>
    <n v="6290"/>
    <n v="5.723370429252782E-3"/>
    <n v="5.723370429252782E-3"/>
    <d v="1899-12-30T00:01:13"/>
    <d v="1899-12-30T00:01:21"/>
    <d v="1899-12-30T00:01:32"/>
    <d v="1899-12-30T00:00:11"/>
    <d v="1899-12-30T00:01:26"/>
  </r>
  <r>
    <x v="6290"/>
    <n v="0"/>
    <n v="1"/>
    <n v="36"/>
    <n v="6291"/>
    <n v="5.7224606580829757E-3"/>
    <n v="5.7224606580829757E-3"/>
    <d v="1899-12-30T00:01:19"/>
    <d v="1899-12-30T00:01:21"/>
    <d v="1899-12-30T00:01:32"/>
    <d v="1899-12-30T00:00:11"/>
    <d v="1899-12-30T00:01:26"/>
  </r>
  <r>
    <x v="6291"/>
    <n v="0"/>
    <n v="1"/>
    <n v="36"/>
    <n v="6292"/>
    <n v="5.7215511760966304E-3"/>
    <n v="5.7215511760966304E-3"/>
    <d v="1899-12-30T00:01:11"/>
    <d v="1899-12-30T00:01:20"/>
    <d v="1899-12-30T00:01:32"/>
    <d v="1899-12-30T00:00:11"/>
    <d v="1899-12-30T00:01:26"/>
  </r>
  <r>
    <x v="6292"/>
    <n v="0"/>
    <n v="1"/>
    <n v="36"/>
    <n v="6293"/>
    <n v="5.7206419831558877E-3"/>
    <n v="5.7206419831558877E-3"/>
    <d v="1899-12-30T00:01:07"/>
    <d v="1899-12-30T00:01:20"/>
    <d v="1899-12-30T00:01:32"/>
    <d v="1899-12-30T00:00:12"/>
    <d v="1899-12-30T00:01:26"/>
  </r>
  <r>
    <x v="6293"/>
    <n v="0"/>
    <n v="1"/>
    <n v="36"/>
    <n v="6294"/>
    <n v="5.7197330791229741E-3"/>
    <n v="5.7197330791229741E-3"/>
    <d v="1899-12-30T00:01:16"/>
    <d v="1899-12-30T00:01:20"/>
    <d v="1899-12-30T00:01:32"/>
    <d v="1899-12-30T00:00:12"/>
    <d v="1899-12-30T00:01:26"/>
  </r>
  <r>
    <x v="6294"/>
    <n v="0"/>
    <n v="1"/>
    <n v="36"/>
    <n v="6295"/>
    <n v="5.7188244638602063E-3"/>
    <n v="5.7188244638602063E-3"/>
    <d v="1899-12-30T00:01:14"/>
    <d v="1899-12-30T00:01:20"/>
    <d v="1899-12-30T00:01:32"/>
    <d v="1899-12-30T00:00:12"/>
    <d v="1899-12-30T00:01:26"/>
  </r>
  <r>
    <x v="6295"/>
    <n v="0"/>
    <n v="1"/>
    <n v="36"/>
    <n v="6296"/>
    <n v="5.7179161372299869E-3"/>
    <n v="5.7179161372299869E-3"/>
    <d v="1899-12-30T00:01:10"/>
    <d v="1899-12-30T00:01:20"/>
    <d v="1899-12-30T00:01:32"/>
    <d v="1899-12-30T00:00:12"/>
    <d v="1899-12-30T00:01:26"/>
  </r>
  <r>
    <x v="6296"/>
    <n v="0"/>
    <n v="1"/>
    <n v="36"/>
    <n v="6297"/>
    <n v="5.717008099094807E-3"/>
    <n v="5.717008099094807E-3"/>
    <d v="1899-12-30T00:01:12"/>
    <d v="1899-12-30T00:01:20"/>
    <d v="1899-12-30T00:01:32"/>
    <d v="1899-12-30T00:00:12"/>
    <d v="1899-12-30T00:01:26"/>
  </r>
  <r>
    <x v="6297"/>
    <n v="0"/>
    <n v="1"/>
    <n v="36"/>
    <n v="6298"/>
    <n v="5.7161003493172435E-3"/>
    <n v="5.7161003493172435E-3"/>
    <d v="1899-12-30T00:01:21"/>
    <d v="1899-12-30T00:01:20"/>
    <d v="1899-12-30T00:01:32"/>
    <d v="1899-12-30T00:00:12"/>
    <d v="1899-12-30T00:01:26"/>
  </r>
  <r>
    <x v="6298"/>
    <n v="0"/>
    <n v="1"/>
    <n v="36"/>
    <n v="6299"/>
    <n v="5.7151928877599619E-3"/>
    <n v="5.7151928877599619E-3"/>
    <d v="1899-12-30T00:01:13"/>
    <d v="1899-12-30T00:01:20"/>
    <d v="1899-12-30T00:01:32"/>
    <d v="1899-12-30T00:00:12"/>
    <d v="1899-12-30T00:01:26"/>
  </r>
  <r>
    <x v="6299"/>
    <n v="0"/>
    <n v="1"/>
    <n v="36"/>
    <n v="6300"/>
    <n v="5.7142857142857143E-3"/>
    <n v="5.7142857142857143E-3"/>
    <d v="1899-12-30T00:01:17"/>
    <d v="1899-12-30T00:01:20"/>
    <d v="1899-12-30T00:01:32"/>
    <d v="1899-12-30T00:00:11"/>
    <d v="1899-12-30T00:01:26"/>
  </r>
  <r>
    <x v="6300"/>
    <n v="0"/>
    <n v="1"/>
    <n v="36"/>
    <n v="6301"/>
    <n v="5.7133788287573404E-3"/>
    <n v="5.7133788287573404E-3"/>
    <d v="1899-12-30T00:01:24"/>
    <d v="1899-12-30T00:01:20"/>
    <d v="1899-12-30T00:01:31"/>
    <d v="1899-12-30T00:00:11"/>
    <d v="1899-12-30T00:01:26"/>
  </r>
  <r>
    <x v="6301"/>
    <n v="0"/>
    <n v="1"/>
    <n v="36"/>
    <n v="6302"/>
    <n v="5.7124722310377659E-3"/>
    <n v="5.7124722310377659E-3"/>
    <d v="1899-12-30T00:01:16"/>
    <d v="1899-12-30T00:01:20"/>
    <d v="1899-12-30T00:01:31"/>
    <d v="1899-12-30T00:00:11"/>
    <d v="1899-12-30T00:01:26"/>
  </r>
  <r>
    <x v="6302"/>
    <n v="0"/>
    <n v="1"/>
    <n v="36"/>
    <n v="6303"/>
    <n v="5.7115659209900048E-3"/>
    <n v="5.7115659209900048E-3"/>
    <d v="1899-12-30T00:01:14"/>
    <d v="1899-12-30T00:01:20"/>
    <d v="1899-12-30T00:01:31"/>
    <d v="1899-12-30T00:00:11"/>
    <d v="1899-12-30T00:01:26"/>
  </r>
  <r>
    <x v="6303"/>
    <n v="0"/>
    <n v="1"/>
    <n v="36"/>
    <n v="6304"/>
    <n v="5.7106598984771571E-3"/>
    <n v="5.7106598984771571E-3"/>
    <d v="1899-12-30T00:01:16"/>
    <d v="1899-12-30T00:01:20"/>
    <d v="1899-12-30T00:01:31"/>
    <d v="1899-12-30T00:00:11"/>
    <d v="1899-12-30T00:01:26"/>
  </r>
  <r>
    <x v="6304"/>
    <n v="0"/>
    <n v="1"/>
    <n v="36"/>
    <n v="6305"/>
    <n v="5.7097541633624104E-3"/>
    <n v="5.7097541633624104E-3"/>
    <d v="1899-12-30T00:01:11"/>
    <d v="1899-12-30T00:01:20"/>
    <d v="1899-12-30T00:01:31"/>
    <d v="1899-12-30T00:00:11"/>
    <d v="1899-12-30T00:01:26"/>
  </r>
  <r>
    <x v="6305"/>
    <n v="0"/>
    <n v="1"/>
    <n v="36"/>
    <n v="6306"/>
    <n v="5.708848715509039E-3"/>
    <n v="5.708848715509039E-3"/>
    <d v="1899-12-30T00:01:16"/>
    <d v="1899-12-30T00:01:20"/>
    <d v="1899-12-30T00:01:31"/>
    <d v="1899-12-30T00:00:11"/>
    <d v="1899-12-30T00:01:26"/>
  </r>
  <r>
    <x v="6306"/>
    <n v="0"/>
    <n v="1"/>
    <n v="36"/>
    <n v="6307"/>
    <n v="5.7079435547804031E-3"/>
    <n v="5.7079435547804031E-3"/>
    <d v="1899-12-30T00:01:19"/>
    <d v="1899-12-30T00:01:20"/>
    <d v="1899-12-30T00:01:31"/>
    <d v="1899-12-30T00:00:11"/>
    <d v="1899-12-30T00:01:26"/>
  </r>
  <r>
    <x v="6307"/>
    <n v="0"/>
    <n v="1"/>
    <n v="36"/>
    <n v="6308"/>
    <n v="5.7070386810399495E-3"/>
    <n v="5.7070386810399495E-3"/>
    <d v="1899-12-30T00:01:22"/>
    <d v="1899-12-30T00:01:20"/>
    <d v="1899-12-30T00:01:31"/>
    <d v="1899-12-30T00:00:11"/>
    <d v="1899-12-30T00:01:26"/>
  </r>
  <r>
    <x v="6308"/>
    <n v="0"/>
    <n v="1"/>
    <n v="36"/>
    <n v="6309"/>
    <n v="5.7061340941512127E-3"/>
    <n v="5.7061340941512127E-3"/>
    <d v="1899-12-30T00:01:13"/>
    <d v="1899-12-30T00:01:20"/>
    <d v="1899-12-30T00:01:31"/>
    <d v="1899-12-30T00:00:11"/>
    <d v="1899-12-30T00:01:26"/>
  </r>
  <r>
    <x v="6309"/>
    <n v="0"/>
    <n v="1"/>
    <n v="36"/>
    <n v="6310"/>
    <n v="5.7052297939778132E-3"/>
    <n v="5.7052297939778132E-3"/>
    <d v="1899-12-30T00:01:12"/>
    <d v="1899-12-30T00:01:20"/>
    <d v="1899-12-30T00:01:31"/>
    <d v="1899-12-30T00:00:11"/>
    <d v="1899-12-30T00:01:26"/>
  </r>
  <r>
    <x v="6310"/>
    <n v="0"/>
    <n v="1"/>
    <n v="36"/>
    <n v="6311"/>
    <n v="5.7043257803834572E-3"/>
    <n v="5.7043257803834572E-3"/>
    <d v="1899-12-30T00:01:12"/>
    <d v="1899-12-30T00:01:20"/>
    <d v="1899-12-30T00:01:31"/>
    <d v="1899-12-30T00:00:11"/>
    <d v="1899-12-30T00:01:26"/>
  </r>
  <r>
    <x v="6311"/>
    <n v="0"/>
    <n v="1"/>
    <n v="36"/>
    <n v="6312"/>
    <n v="5.7034220532319393E-3"/>
    <n v="5.7034220532319393E-3"/>
    <d v="1899-12-30T00:01:11"/>
    <d v="1899-12-30T00:01:20"/>
    <d v="1899-12-30T00:01:31"/>
    <d v="1899-12-30T00:00:11"/>
    <d v="1899-12-30T00:01:26"/>
  </r>
  <r>
    <x v="6312"/>
    <n v="0"/>
    <n v="1"/>
    <n v="36"/>
    <n v="6313"/>
    <n v="5.7025186123871377E-3"/>
    <n v="5.7025186123871377E-3"/>
    <d v="1899-12-30T00:01:15"/>
    <d v="1899-12-30T00:01:20"/>
    <d v="1899-12-30T00:01:31"/>
    <d v="1899-12-30T00:00:11"/>
    <d v="1899-12-30T00:01:26"/>
  </r>
  <r>
    <x v="6313"/>
    <n v="0"/>
    <n v="1"/>
    <n v="36"/>
    <n v="6314"/>
    <n v="5.7016154577130187E-3"/>
    <n v="5.7016154577130187E-3"/>
    <d v="1899-12-30T00:01:09"/>
    <d v="1899-12-30T00:01:20"/>
    <d v="1899-12-30T00:01:31"/>
    <d v="1899-12-30T00:00:11"/>
    <d v="1899-12-30T00:01:26"/>
  </r>
  <r>
    <x v="6314"/>
    <n v="0"/>
    <n v="1"/>
    <n v="36"/>
    <n v="6315"/>
    <n v="5.7007125890736346E-3"/>
    <n v="5.7007125890736346E-3"/>
    <d v="1899-12-30T00:01:21"/>
    <d v="1899-12-30T00:01:20"/>
    <d v="1899-12-30T00:01:31"/>
    <d v="1899-12-30T00:00:11"/>
    <d v="1899-12-30T00:01:26"/>
  </r>
  <r>
    <x v="6315"/>
    <n v="0"/>
    <n v="1"/>
    <n v="36"/>
    <n v="6316"/>
    <n v="5.699810006333122E-3"/>
    <n v="5.699810006333122E-3"/>
    <d v="1899-12-30T00:01:10"/>
    <d v="1899-12-30T00:01:20"/>
    <d v="1899-12-30T00:01:31"/>
    <d v="1899-12-30T00:00:11"/>
    <d v="1899-12-30T00:01:26"/>
  </r>
  <r>
    <x v="6316"/>
    <n v="0"/>
    <n v="1"/>
    <n v="36"/>
    <n v="6317"/>
    <n v="5.6989077093557066E-3"/>
    <n v="5.6989077093557066E-3"/>
    <d v="1899-12-30T00:01:16"/>
    <d v="1899-12-30T00:01:20"/>
    <d v="1899-12-30T00:01:31"/>
    <d v="1899-12-30T00:00:11"/>
    <d v="1899-12-30T00:01:26"/>
  </r>
  <r>
    <x v="6317"/>
    <n v="0"/>
    <n v="1"/>
    <n v="36"/>
    <n v="6318"/>
    <n v="5.6980056980056983E-3"/>
    <n v="5.6980056980056983E-3"/>
    <d v="1899-12-30T00:01:19"/>
    <d v="1899-12-30T00:01:20"/>
    <d v="1899-12-30T00:01:31"/>
    <d v="1899-12-30T00:00:11"/>
    <d v="1899-12-30T00:01:26"/>
  </r>
  <r>
    <x v="6318"/>
    <n v="0"/>
    <n v="1"/>
    <n v="36"/>
    <n v="6319"/>
    <n v="5.6971039721474921E-3"/>
    <n v="5.6971039721474921E-3"/>
    <d v="1899-12-30T00:01:14"/>
    <d v="1899-12-30T00:01:20"/>
    <d v="1899-12-30T00:01:31"/>
    <d v="1899-12-30T00:00:11"/>
    <d v="1899-12-30T00:01:26"/>
  </r>
  <r>
    <x v="6319"/>
    <n v="0"/>
    <n v="1"/>
    <n v="36"/>
    <n v="6320"/>
    <n v="5.6962025316455696E-3"/>
    <n v="5.6962025316455696E-3"/>
    <d v="1899-12-30T00:01:28"/>
    <d v="1899-12-30T00:01:20"/>
    <d v="1899-12-30T00:01:31"/>
    <d v="1899-12-30T00:00:11"/>
    <d v="1899-12-30T00:01:26"/>
  </r>
  <r>
    <x v="6320"/>
    <n v="0"/>
    <n v="1"/>
    <n v="36"/>
    <n v="6321"/>
    <n v="5.6953013763644993E-3"/>
    <n v="5.6953013763644993E-3"/>
    <d v="1899-12-30T00:01:19"/>
    <d v="1899-12-30T00:01:20"/>
    <d v="1899-12-30T00:01:31"/>
    <d v="1899-12-30T00:00:11"/>
    <d v="1899-12-30T00:01:26"/>
  </r>
  <r>
    <x v="6321"/>
    <n v="0"/>
    <n v="1"/>
    <n v="36"/>
    <n v="6322"/>
    <n v="5.6944005061689337E-3"/>
    <n v="5.6944005061689337E-3"/>
    <d v="1899-12-30T00:01:17"/>
    <d v="1899-12-30T00:01:20"/>
    <d v="1899-12-30T00:01:31"/>
    <d v="1899-12-30T00:00:11"/>
    <d v="1899-12-30T00:01:26"/>
  </r>
  <r>
    <x v="6322"/>
    <n v="0"/>
    <n v="1"/>
    <n v="36"/>
    <n v="6323"/>
    <n v="5.693499920923612E-3"/>
    <n v="5.693499920923612E-3"/>
    <d v="1899-12-30T00:01:14"/>
    <d v="1899-12-30T00:01:20"/>
    <d v="1899-12-30T00:01:31"/>
    <d v="1899-12-30T00:00:11"/>
    <d v="1899-12-30T00:01:26"/>
  </r>
  <r>
    <x v="6323"/>
    <n v="0"/>
    <n v="1"/>
    <n v="36"/>
    <n v="6324"/>
    <n v="5.6925996204933585E-3"/>
    <n v="5.6925996204933585E-3"/>
    <d v="1899-12-30T00:01:19"/>
    <d v="1899-12-30T00:01:20"/>
    <d v="1899-12-30T00:01:31"/>
    <d v="1899-12-30T00:00:11"/>
    <d v="1899-12-30T00:01:26"/>
  </r>
  <r>
    <x v="6324"/>
    <n v="0"/>
    <n v="1"/>
    <n v="36"/>
    <n v="6325"/>
    <n v="5.6916996047430826E-3"/>
    <n v="5.6916996047430826E-3"/>
    <d v="1899-12-30T00:01:17"/>
    <d v="1899-12-30T00:01:20"/>
    <d v="1899-12-30T00:01:31"/>
    <d v="1899-12-30T00:00:11"/>
    <d v="1899-12-30T00:01:26"/>
  </r>
  <r>
    <x v="6325"/>
    <n v="0"/>
    <n v="1"/>
    <n v="36"/>
    <n v="6326"/>
    <n v="5.6907998735377802E-3"/>
    <n v="5.6907998735377802E-3"/>
    <d v="1899-12-30T00:01:12"/>
    <d v="1899-12-30T00:01:20"/>
    <d v="1899-12-30T00:01:31"/>
    <d v="1899-12-30T00:00:11"/>
    <d v="1899-12-30T00:01:26"/>
  </r>
  <r>
    <x v="6326"/>
    <n v="0"/>
    <n v="1"/>
    <n v="36"/>
    <n v="6327"/>
    <n v="5.6899004267425323E-3"/>
    <n v="5.6899004267425323E-3"/>
    <d v="1899-12-30T00:01:18"/>
    <d v="1899-12-30T00:01:20"/>
    <d v="1899-12-30T00:01:31"/>
    <d v="1899-12-30T00:00:11"/>
    <d v="1899-12-30T00:01:26"/>
  </r>
  <r>
    <x v="6327"/>
    <n v="0"/>
    <n v="1"/>
    <n v="36"/>
    <n v="6328"/>
    <n v="5.6890012642225032E-3"/>
    <n v="5.6890012642225032E-3"/>
    <d v="1899-12-30T00:01:20"/>
    <d v="1899-12-30T00:01:20"/>
    <d v="1899-12-30T00:01:31"/>
    <d v="1899-12-30T00:00:11"/>
    <d v="1899-12-30T00:01:26"/>
  </r>
  <r>
    <x v="6328"/>
    <n v="0"/>
    <n v="1"/>
    <n v="36"/>
    <n v="6329"/>
    <n v="5.6881023858429448E-3"/>
    <n v="5.6881023858429448E-3"/>
    <d v="1899-12-30T00:01:17"/>
    <d v="1899-12-30T00:01:20"/>
    <d v="1899-12-30T00:01:31"/>
    <d v="1899-12-30T00:00:11"/>
    <d v="1899-12-30T00:01:26"/>
  </r>
  <r>
    <x v="6329"/>
    <n v="0"/>
    <n v="1"/>
    <n v="36"/>
    <n v="6330"/>
    <n v="5.6872037914691941E-3"/>
    <n v="5.6872037914691941E-3"/>
    <d v="1899-12-30T00:01:11"/>
    <d v="1899-12-30T00:01:20"/>
    <d v="1899-12-30T00:01:31"/>
    <d v="1899-12-30T00:00:11"/>
    <d v="1899-12-30T00:01:26"/>
  </r>
  <r>
    <x v="6330"/>
    <n v="0"/>
    <n v="1"/>
    <n v="36"/>
    <n v="6331"/>
    <n v="5.6863054809666719E-3"/>
    <n v="5.6863054809666719E-3"/>
    <d v="1899-12-30T00:01:18"/>
    <d v="1899-12-30T00:01:20"/>
    <d v="1899-12-30T00:01:31"/>
    <d v="1899-12-30T00:00:11"/>
    <d v="1899-12-30T00:01:26"/>
  </r>
  <r>
    <x v="6331"/>
    <n v="0"/>
    <n v="1"/>
    <n v="36"/>
    <n v="6332"/>
    <n v="5.6854074542008843E-3"/>
    <n v="5.6854074542008843E-3"/>
    <d v="1899-12-30T00:01:20"/>
    <d v="1899-12-30T00:01:20"/>
    <d v="1899-12-30T00:01:31"/>
    <d v="1899-12-30T00:00:11"/>
    <d v="1899-12-30T00:01:26"/>
  </r>
  <r>
    <x v="6332"/>
    <n v="0"/>
    <n v="1"/>
    <n v="36"/>
    <n v="6333"/>
    <n v="5.6845097110374233E-3"/>
    <n v="5.6845097110374233E-3"/>
    <d v="1899-12-30T00:01:13"/>
    <d v="1899-12-30T00:01:20"/>
    <d v="1899-12-30T00:01:31"/>
    <d v="1899-12-30T00:00:11"/>
    <d v="1899-12-30T00:01:26"/>
  </r>
  <r>
    <x v="6333"/>
    <n v="0"/>
    <n v="1"/>
    <n v="36"/>
    <n v="6334"/>
    <n v="5.6836122513419639E-3"/>
    <n v="5.6836122513419639E-3"/>
    <d v="1899-12-30T00:01:16"/>
    <d v="1899-12-30T00:01:20"/>
    <d v="1899-12-30T00:01:31"/>
    <d v="1899-12-30T00:00:11"/>
    <d v="1899-12-30T00:01:26"/>
  </r>
  <r>
    <x v="6334"/>
    <n v="0"/>
    <n v="1"/>
    <n v="36"/>
    <n v="6335"/>
    <n v="5.6827150749802682E-3"/>
    <n v="5.6827150749802682E-3"/>
    <d v="1899-12-30T00:01:15"/>
    <d v="1899-12-30T00:01:20"/>
    <d v="1899-12-30T00:01:31"/>
    <d v="1899-12-30T00:00:11"/>
    <d v="1899-12-30T00:01:26"/>
  </r>
  <r>
    <x v="6335"/>
    <n v="0"/>
    <n v="1"/>
    <n v="36"/>
    <n v="6336"/>
    <n v="5.681818181818182E-3"/>
    <n v="5.681818181818182E-3"/>
    <d v="1899-12-30T00:01:14"/>
    <d v="1899-12-30T00:01:20"/>
    <d v="1899-12-30T00:01:31"/>
    <d v="1899-12-30T00:00:11"/>
    <d v="1899-12-30T00:01:26"/>
  </r>
  <r>
    <x v="6336"/>
    <n v="0"/>
    <n v="1"/>
    <n v="36"/>
    <n v="6337"/>
    <n v="5.6809215717216347E-3"/>
    <n v="5.6809215717216347E-3"/>
    <d v="1899-12-30T00:01:20"/>
    <d v="1899-12-30T00:01:20"/>
    <d v="1899-12-30T00:01:31"/>
    <d v="1899-12-30T00:00:11"/>
    <d v="1899-12-30T00:01:26"/>
  </r>
  <r>
    <x v="6337"/>
    <n v="0"/>
    <n v="1"/>
    <n v="36"/>
    <n v="6338"/>
    <n v="5.6800252445566423E-3"/>
    <n v="5.6800252445566423E-3"/>
    <d v="1899-12-30T00:01:23"/>
    <d v="1899-12-30T00:01:20"/>
    <d v="1899-12-30T00:01:31"/>
    <d v="1899-12-30T00:00:11"/>
    <d v="1899-12-30T00:01:26"/>
  </r>
  <r>
    <x v="6338"/>
    <n v="0"/>
    <n v="1"/>
    <n v="36"/>
    <n v="6339"/>
    <n v="5.6791292001893041E-3"/>
    <n v="5.6791292001893041E-3"/>
    <d v="1899-12-30T00:01:16"/>
    <d v="1899-12-30T00:01:20"/>
    <d v="1899-12-30T00:01:31"/>
    <d v="1899-12-30T00:00:11"/>
    <d v="1899-12-30T00:01:26"/>
  </r>
  <r>
    <x v="6339"/>
    <n v="0"/>
    <n v="1"/>
    <n v="36"/>
    <n v="6340"/>
    <n v="5.6782334384858045E-3"/>
    <n v="5.6782334384858045E-3"/>
    <d v="1899-12-30T00:01:17"/>
    <d v="1899-12-30T00:01:20"/>
    <d v="1899-12-30T00:01:31"/>
    <d v="1899-12-30T00:00:11"/>
    <d v="1899-12-30T00:01:26"/>
  </r>
  <r>
    <x v="6340"/>
    <n v="0"/>
    <n v="1"/>
    <n v="36"/>
    <n v="6341"/>
    <n v="5.6773379593124109E-3"/>
    <n v="5.6773379593124109E-3"/>
    <d v="1899-12-30T00:01:20"/>
    <d v="1899-12-30T00:01:20"/>
    <d v="1899-12-30T00:01:31"/>
    <d v="1899-12-30T00:00:11"/>
    <d v="1899-12-30T00:01:26"/>
  </r>
  <r>
    <x v="6341"/>
    <n v="0"/>
    <n v="1"/>
    <n v="36"/>
    <n v="6342"/>
    <n v="5.6764427625354778E-3"/>
    <n v="5.6764427625354778E-3"/>
    <d v="1899-12-30T00:01:39"/>
    <d v="1899-12-30T00:01:20"/>
    <d v="1899-12-30T00:01:31"/>
    <d v="1899-12-30T00:00:11"/>
    <d v="1899-12-30T00:01:26"/>
  </r>
  <r>
    <x v="6342"/>
    <n v="0"/>
    <n v="1"/>
    <n v="36"/>
    <n v="6343"/>
    <n v="5.6755478480214408E-3"/>
    <n v="5.6755478480214408E-3"/>
    <d v="1899-12-30T00:01:08"/>
    <d v="1899-12-30T00:01:20"/>
    <d v="1899-12-30T00:01:31"/>
    <d v="1899-12-30T00:00:11"/>
    <d v="1899-12-30T00:01:26"/>
  </r>
  <r>
    <x v="6343"/>
    <n v="0"/>
    <n v="1"/>
    <n v="36"/>
    <n v="6344"/>
    <n v="5.6746532156368226E-3"/>
    <n v="5.6746532156368226E-3"/>
    <d v="1899-12-30T00:01:21"/>
    <d v="1899-12-30T00:01:20"/>
    <d v="1899-12-30T00:01:31"/>
    <d v="1899-12-30T00:00:11"/>
    <d v="1899-12-30T00:01:26"/>
  </r>
  <r>
    <x v="6344"/>
    <n v="0"/>
    <n v="1"/>
    <n v="36"/>
    <n v="6345"/>
    <n v="5.6737588652482273E-3"/>
    <n v="5.6737588652482273E-3"/>
    <d v="1899-12-30T00:01:16"/>
    <d v="1899-12-30T00:01:20"/>
    <d v="1899-12-30T00:01:31"/>
    <d v="1899-12-30T00:00:11"/>
    <d v="1899-12-30T00:01:26"/>
  </r>
  <r>
    <x v="6345"/>
    <n v="0"/>
    <n v="1"/>
    <n v="36"/>
    <n v="6346"/>
    <n v="5.6728647967223449E-3"/>
    <n v="5.6728647967223449E-3"/>
    <d v="1899-12-30T00:01:11"/>
    <d v="1899-12-30T00:01:20"/>
    <d v="1899-12-30T00:01:31"/>
    <d v="1899-12-30T00:00:11"/>
    <d v="1899-12-30T00:01:26"/>
  </r>
  <r>
    <x v="6346"/>
    <n v="0"/>
    <n v="1"/>
    <n v="36"/>
    <n v="6347"/>
    <n v="5.6719710099259494E-3"/>
    <n v="5.6719710099259494E-3"/>
    <d v="1899-12-30T00:01:18"/>
    <d v="1899-12-30T00:01:20"/>
    <d v="1899-12-30T00:01:31"/>
    <d v="1899-12-30T00:00:11"/>
    <d v="1899-12-30T00:01:26"/>
  </r>
  <r>
    <x v="6347"/>
    <n v="0"/>
    <n v="1"/>
    <n v="36"/>
    <n v="6348"/>
    <n v="5.6710775047258983E-3"/>
    <n v="5.6710775047258983E-3"/>
    <d v="1899-12-30T00:01:17"/>
    <d v="1899-12-30T00:01:20"/>
    <d v="1899-12-30T00:01:31"/>
    <d v="1899-12-30T00:00:11"/>
    <d v="1899-12-30T00:01:26"/>
  </r>
  <r>
    <x v="6348"/>
    <n v="0"/>
    <n v="1"/>
    <n v="36"/>
    <n v="6349"/>
    <n v="5.6701842809891321E-3"/>
    <n v="5.6701842809891321E-3"/>
    <d v="1899-12-30T00:01:17"/>
    <d v="1899-12-30T00:01:20"/>
    <d v="1899-12-30T00:01:31"/>
    <d v="1899-12-30T00:00:11"/>
    <d v="1899-12-30T00:01:26"/>
  </r>
  <r>
    <x v="6349"/>
    <n v="0"/>
    <n v="1"/>
    <n v="36"/>
    <n v="6350"/>
    <n v="5.6692913385826774E-3"/>
    <n v="5.6692913385826774E-3"/>
    <d v="1899-12-30T00:01:15"/>
    <d v="1899-12-30T00:01:20"/>
    <d v="1899-12-30T00:01:31"/>
    <d v="1899-12-30T00:00:11"/>
    <d v="1899-12-30T00:01:26"/>
  </r>
  <r>
    <x v="6350"/>
    <n v="0"/>
    <n v="1"/>
    <n v="36"/>
    <n v="6351"/>
    <n v="5.6683986773736423E-3"/>
    <n v="5.6683986773736423E-3"/>
    <d v="1899-12-30T00:01:18"/>
    <d v="1899-12-30T00:01:20"/>
    <d v="1899-12-30T00:01:31"/>
    <d v="1899-12-30T00:00:11"/>
    <d v="1899-12-30T00:01:26"/>
  </r>
  <r>
    <x v="6351"/>
    <n v="0"/>
    <n v="1"/>
    <n v="36"/>
    <n v="6352"/>
    <n v="5.6675062972292188E-3"/>
    <n v="5.6675062972292188E-3"/>
    <d v="1899-12-30T00:01:19"/>
    <d v="1899-12-30T00:01:20"/>
    <d v="1899-12-30T00:01:31"/>
    <d v="1899-12-30T00:00:11"/>
    <d v="1899-12-30T00:01:26"/>
  </r>
  <r>
    <x v="6352"/>
    <n v="0"/>
    <n v="1"/>
    <n v="36"/>
    <n v="6353"/>
    <n v="5.666614198016685E-3"/>
    <n v="5.666614198016685E-3"/>
    <d v="1899-12-30T00:01:14"/>
    <d v="1899-12-30T00:01:20"/>
    <d v="1899-12-30T00:01:31"/>
    <d v="1899-12-30T00:00:11"/>
    <d v="1899-12-30T00:01:26"/>
  </r>
  <r>
    <x v="6353"/>
    <n v="0"/>
    <n v="1"/>
    <n v="36"/>
    <n v="6354"/>
    <n v="5.6657223796033997E-3"/>
    <n v="5.6657223796033997E-3"/>
    <d v="1899-12-30T00:01:13"/>
    <d v="1899-12-30T00:01:20"/>
    <d v="1899-12-30T00:01:31"/>
    <d v="1899-12-30T00:00:11"/>
    <d v="1899-12-30T00:01:26"/>
  </r>
  <r>
    <x v="6354"/>
    <n v="0"/>
    <n v="1"/>
    <n v="36"/>
    <n v="6355"/>
    <n v="5.6648308418568057E-3"/>
    <n v="5.6648308418568057E-3"/>
    <d v="1899-12-30T00:01:16"/>
    <d v="1899-12-30T00:01:20"/>
    <d v="1899-12-30T00:01:31"/>
    <d v="1899-12-30T00:00:11"/>
    <d v="1899-12-30T00:01:26"/>
  </r>
  <r>
    <x v="6355"/>
    <n v="0"/>
    <n v="1"/>
    <n v="36"/>
    <n v="6356"/>
    <n v="5.6639395846444307E-3"/>
    <n v="5.6639395846444307E-3"/>
    <d v="1899-12-30T00:01:17"/>
    <d v="1899-12-30T00:01:20"/>
    <d v="1899-12-30T00:01:31"/>
    <d v="1899-12-30T00:00:11"/>
    <d v="1899-12-30T00:01:26"/>
  </r>
  <r>
    <x v="6356"/>
    <n v="0"/>
    <n v="1"/>
    <n v="36"/>
    <n v="6357"/>
    <n v="5.6630486078338843E-3"/>
    <n v="5.6630486078338843E-3"/>
    <d v="1899-12-30T00:01:12"/>
    <d v="1899-12-30T00:01:20"/>
    <d v="1899-12-30T00:01:31"/>
    <d v="1899-12-30T00:00:11"/>
    <d v="1899-12-30T00:01:26"/>
  </r>
  <r>
    <x v="6357"/>
    <n v="0"/>
    <n v="1"/>
    <n v="36"/>
    <n v="6358"/>
    <n v="5.662157911292859E-3"/>
    <n v="5.662157911292859E-3"/>
    <d v="1899-12-30T00:01:14"/>
    <d v="1899-12-30T00:01:20"/>
    <d v="1899-12-30T00:01:31"/>
    <d v="1899-12-30T00:00:11"/>
    <d v="1899-12-30T00:01:26"/>
  </r>
  <r>
    <x v="6358"/>
    <n v="0"/>
    <n v="1"/>
    <n v="36"/>
    <n v="6359"/>
    <n v="5.6612674948891334E-3"/>
    <n v="5.6612674948891334E-3"/>
    <d v="1899-12-30T00:01:20"/>
    <d v="1899-12-30T00:01:20"/>
    <d v="1899-12-30T00:01:31"/>
    <d v="1899-12-30T00:00:11"/>
    <d v="1899-12-30T00:01:26"/>
  </r>
  <r>
    <x v="6359"/>
    <n v="0"/>
    <n v="1"/>
    <n v="36"/>
    <n v="6360"/>
    <n v="5.6603773584905656E-3"/>
    <n v="5.6603773584905656E-3"/>
    <d v="1899-12-30T00:01:11"/>
    <d v="1899-12-30T00:01:20"/>
    <d v="1899-12-30T00:01:31"/>
    <d v="1899-12-30T00:00:11"/>
    <d v="1899-12-30T00:01:26"/>
  </r>
  <r>
    <x v="6360"/>
    <n v="0"/>
    <n v="1"/>
    <n v="36"/>
    <n v="6361"/>
    <n v="5.6594875019651001E-3"/>
    <n v="5.6594875019651001E-3"/>
    <d v="1899-12-30T00:01:17"/>
    <d v="1899-12-30T00:01:20"/>
    <d v="1899-12-30T00:01:31"/>
    <d v="1899-12-30T00:00:11"/>
    <d v="1899-12-30T00:01:26"/>
  </r>
  <r>
    <x v="6361"/>
    <n v="0"/>
    <n v="1"/>
    <n v="36"/>
    <n v="6362"/>
    <n v="5.6585979251807606E-3"/>
    <n v="5.6585979251807606E-3"/>
    <d v="1899-12-30T00:01:18"/>
    <d v="1899-12-30T00:01:20"/>
    <d v="1899-12-30T00:01:31"/>
    <d v="1899-12-30T00:00:11"/>
    <d v="1899-12-30T00:01:26"/>
  </r>
  <r>
    <x v="6362"/>
    <n v="0"/>
    <n v="1"/>
    <n v="36"/>
    <n v="6363"/>
    <n v="5.6577086280056579E-3"/>
    <n v="5.6577086280056579E-3"/>
    <d v="1899-12-30T00:01:10"/>
    <d v="1899-12-30T00:01:20"/>
    <d v="1899-12-30T00:01:31"/>
    <d v="1899-12-30T00:00:11"/>
    <d v="1899-12-30T00:01:26"/>
  </r>
  <r>
    <x v="6363"/>
    <n v="0"/>
    <n v="1"/>
    <n v="36"/>
    <n v="6364"/>
    <n v="5.6568196103079825E-3"/>
    <n v="5.6568196103079825E-3"/>
    <d v="1899-12-30T00:01:13"/>
    <d v="1899-12-30T00:01:20"/>
    <d v="1899-12-30T00:01:31"/>
    <d v="1899-12-30T00:00:11"/>
    <d v="1899-12-30T00:01:26"/>
  </r>
  <r>
    <x v="6364"/>
    <n v="0"/>
    <n v="1"/>
    <n v="36"/>
    <n v="6365"/>
    <n v="5.6559308719560091E-3"/>
    <n v="5.6559308719560091E-3"/>
    <d v="1899-12-30T00:01:16"/>
    <d v="1899-12-30T00:01:20"/>
    <d v="1899-12-30T00:01:31"/>
    <d v="1899-12-30T00:00:11"/>
    <d v="1899-12-30T00:01:26"/>
  </r>
  <r>
    <x v="6365"/>
    <n v="0"/>
    <n v="1"/>
    <n v="36"/>
    <n v="6366"/>
    <n v="5.6550424128180964E-3"/>
    <n v="5.6550424128180964E-3"/>
    <d v="1899-12-30T00:01:18"/>
    <d v="1899-12-30T00:01:20"/>
    <d v="1899-12-30T00:01:31"/>
    <d v="1899-12-30T00:00:11"/>
    <d v="1899-12-30T00:01:26"/>
  </r>
  <r>
    <x v="6366"/>
    <n v="0"/>
    <n v="1"/>
    <n v="36"/>
    <n v="6367"/>
    <n v="5.6541542327626822E-3"/>
    <n v="5.6541542327626822E-3"/>
    <d v="1899-12-30T00:01:13"/>
    <d v="1899-12-30T00:01:20"/>
    <d v="1899-12-30T00:01:31"/>
    <d v="1899-12-30T00:00:11"/>
    <d v="1899-12-30T00:01:26"/>
  </r>
  <r>
    <x v="6367"/>
    <n v="0"/>
    <n v="1"/>
    <n v="36"/>
    <n v="6368"/>
    <n v="5.6532663316582916E-3"/>
    <n v="5.6532663316582916E-3"/>
    <d v="1899-12-30T00:01:15"/>
    <d v="1899-12-30T00:01:20"/>
    <d v="1899-12-30T00:01:31"/>
    <d v="1899-12-30T00:00:11"/>
    <d v="1899-12-30T00:01:26"/>
  </r>
  <r>
    <x v="6368"/>
    <n v="0"/>
    <n v="1"/>
    <n v="36"/>
    <n v="6369"/>
    <n v="5.6523787093735282E-3"/>
    <n v="5.6523787093735282E-3"/>
    <d v="1899-12-30T00:01:13"/>
    <d v="1899-12-30T00:01:20"/>
    <d v="1899-12-30T00:01:31"/>
    <d v="1899-12-30T00:00:11"/>
    <d v="1899-12-30T00:01:26"/>
  </r>
  <r>
    <x v="6369"/>
    <n v="0"/>
    <n v="1"/>
    <n v="36"/>
    <n v="6370"/>
    <n v="5.6514913657770803E-3"/>
    <n v="5.6514913657770803E-3"/>
    <d v="1899-12-30T00:01:18"/>
    <d v="1899-12-30T00:01:20"/>
    <d v="1899-12-30T00:01:31"/>
    <d v="1899-12-30T00:00:11"/>
    <d v="1899-12-30T00:01:26"/>
  </r>
  <r>
    <x v="6370"/>
    <n v="0"/>
    <n v="1"/>
    <n v="36"/>
    <n v="6371"/>
    <n v="5.6506043007377178E-3"/>
    <n v="5.6506043007377178E-3"/>
    <d v="1899-12-30T00:01:19"/>
    <d v="1899-12-30T00:01:20"/>
    <d v="1899-12-30T00:01:31"/>
    <d v="1899-12-30T00:00:11"/>
    <d v="1899-12-30T00:01:26"/>
  </r>
  <r>
    <x v="6371"/>
    <n v="0"/>
    <n v="1"/>
    <n v="36"/>
    <n v="6372"/>
    <n v="5.6497175141242938E-3"/>
    <n v="5.6497175141242938E-3"/>
    <d v="1899-12-30T00:01:15"/>
    <d v="1899-12-30T00:01:20"/>
    <d v="1899-12-30T00:01:31"/>
    <d v="1899-12-30T00:00:11"/>
    <d v="1899-12-30T00:01:26"/>
  </r>
  <r>
    <x v="6372"/>
    <n v="0"/>
    <n v="1"/>
    <n v="36"/>
    <n v="6373"/>
    <n v="5.648831005805743E-3"/>
    <n v="5.648831005805743E-3"/>
    <d v="1899-12-30T00:01:13"/>
    <d v="1899-12-30T00:01:20"/>
    <d v="1899-12-30T00:01:31"/>
    <d v="1899-12-30T00:00:11"/>
    <d v="1899-12-30T00:01:26"/>
  </r>
  <r>
    <x v="6373"/>
    <n v="0"/>
    <n v="1"/>
    <n v="36"/>
    <n v="6374"/>
    <n v="5.6479447756510827E-3"/>
    <n v="5.6479447756510827E-3"/>
    <d v="1899-12-30T00:01:16"/>
    <d v="1899-12-30T00:01:20"/>
    <d v="1899-12-30T00:01:31"/>
    <d v="1899-12-30T00:00:11"/>
    <d v="1899-12-30T00:01:26"/>
  </r>
  <r>
    <x v="6374"/>
    <n v="0"/>
    <n v="1"/>
    <n v="36"/>
    <n v="6375"/>
    <n v="5.6470588235294121E-3"/>
    <n v="5.6470588235294121E-3"/>
    <d v="1899-12-30T00:01:12"/>
    <d v="1899-12-30T00:01:20"/>
    <d v="1899-12-30T00:01:31"/>
    <d v="1899-12-30T00:00:11"/>
    <d v="1899-12-30T00:01:26"/>
  </r>
  <r>
    <x v="6375"/>
    <n v="0"/>
    <n v="1"/>
    <n v="36"/>
    <n v="6376"/>
    <n v="5.6461731493099125E-3"/>
    <n v="5.6461731493099125E-3"/>
    <d v="1899-12-30T00:01:13"/>
    <d v="1899-12-30T00:01:20"/>
    <d v="1899-12-30T00:01:31"/>
    <d v="1899-12-30T00:00:11"/>
    <d v="1899-12-30T00:01:26"/>
  </r>
  <r>
    <x v="6376"/>
    <n v="0"/>
    <n v="1"/>
    <n v="36"/>
    <n v="6377"/>
    <n v="5.6452877528618472E-3"/>
    <n v="5.6452877528618472E-3"/>
    <d v="1899-12-30T00:01:21"/>
    <d v="1899-12-30T00:01:20"/>
    <d v="1899-12-30T00:01:31"/>
    <d v="1899-12-30T00:00:11"/>
    <d v="1899-12-30T00:01:26"/>
  </r>
  <r>
    <x v="6377"/>
    <n v="0"/>
    <n v="1"/>
    <n v="36"/>
    <n v="6378"/>
    <n v="5.6444026340545629E-3"/>
    <n v="5.6444026340545629E-3"/>
    <d v="1899-12-30T00:01:19"/>
    <d v="1899-12-30T00:01:20"/>
    <d v="1899-12-30T00:01:31"/>
    <d v="1899-12-30T00:00:11"/>
    <d v="1899-12-30T00:01:26"/>
  </r>
  <r>
    <x v="6378"/>
    <n v="0"/>
    <n v="1"/>
    <n v="36"/>
    <n v="6379"/>
    <n v="5.6435177927574853E-3"/>
    <n v="5.6435177927574853E-3"/>
    <d v="1899-12-30T00:01:16"/>
    <d v="1899-12-30T00:01:20"/>
    <d v="1899-12-30T00:01:31"/>
    <d v="1899-12-30T00:00:11"/>
    <d v="1899-12-30T00:01:26"/>
  </r>
  <r>
    <x v="6379"/>
    <n v="0"/>
    <n v="1"/>
    <n v="36"/>
    <n v="6380"/>
    <n v="5.642633228840125E-3"/>
    <n v="5.642633228840125E-3"/>
    <d v="1899-12-30T00:01:16"/>
    <d v="1899-12-30T00:01:20"/>
    <d v="1899-12-30T00:01:31"/>
    <d v="1899-12-30T00:00:11"/>
    <d v="1899-12-30T00:01:26"/>
  </r>
  <r>
    <x v="6380"/>
    <n v="0"/>
    <n v="1"/>
    <n v="36"/>
    <n v="6381"/>
    <n v="5.6417489421720732E-3"/>
    <n v="5.6417489421720732E-3"/>
    <d v="1899-12-30T00:01:24"/>
    <d v="1899-12-30T00:01:20"/>
    <d v="1899-12-30T00:01:31"/>
    <d v="1899-12-30T00:00:11"/>
    <d v="1899-12-30T00:01:26"/>
  </r>
  <r>
    <x v="6381"/>
    <n v="0"/>
    <n v="1"/>
    <n v="36"/>
    <n v="6382"/>
    <n v="5.640864932623002E-3"/>
    <n v="5.640864932623002E-3"/>
    <d v="1899-12-30T00:01:20"/>
    <d v="1899-12-30T00:01:20"/>
    <d v="1899-12-30T00:01:31"/>
    <d v="1899-12-30T00:00:11"/>
    <d v="1899-12-30T00:01:26"/>
  </r>
  <r>
    <x v="6382"/>
    <n v="0"/>
    <n v="1"/>
    <n v="36"/>
    <n v="6383"/>
    <n v="5.6399812000626666E-3"/>
    <n v="5.6399812000626666E-3"/>
    <d v="1899-12-30T00:01:14"/>
    <d v="1899-12-30T00:01:20"/>
    <d v="1899-12-30T00:01:31"/>
    <d v="1899-12-30T00:00:11"/>
    <d v="1899-12-30T00:01:26"/>
  </r>
  <r>
    <x v="6383"/>
    <n v="0"/>
    <n v="1"/>
    <n v="36"/>
    <n v="6384"/>
    <n v="5.6390977443609019E-3"/>
    <n v="5.6390977443609019E-3"/>
    <d v="1899-12-30T00:01:09"/>
    <d v="1899-12-30T00:01:20"/>
    <d v="1899-12-30T00:01:31"/>
    <d v="1899-12-30T00:00:11"/>
    <d v="1899-12-30T00:01:26"/>
  </r>
  <r>
    <x v="6384"/>
    <n v="0"/>
    <n v="1"/>
    <n v="36"/>
    <n v="6385"/>
    <n v="5.6382145653876272E-3"/>
    <n v="5.6382145653876272E-3"/>
    <d v="1899-12-30T00:01:18"/>
    <d v="1899-12-30T00:01:20"/>
    <d v="1899-12-30T00:01:31"/>
    <d v="1899-12-30T00:00:11"/>
    <d v="1899-12-30T00:01:26"/>
  </r>
  <r>
    <x v="6385"/>
    <n v="0"/>
    <n v="1"/>
    <n v="36"/>
    <n v="6386"/>
    <n v="5.6373316630128406E-3"/>
    <n v="5.6373316630128406E-3"/>
    <d v="1899-12-30T00:01:18"/>
    <d v="1899-12-30T00:01:20"/>
    <d v="1899-12-30T00:01:31"/>
    <d v="1899-12-30T00:00:11"/>
    <d v="1899-12-30T00:01:26"/>
  </r>
  <r>
    <x v="6386"/>
    <n v="0"/>
    <n v="1"/>
    <n v="36"/>
    <n v="6387"/>
    <n v="5.6364490371066224E-3"/>
    <n v="5.6364490371066224E-3"/>
    <d v="1899-12-30T00:01:18"/>
    <d v="1899-12-30T00:01:20"/>
    <d v="1899-12-30T00:01:31"/>
    <d v="1899-12-30T00:00:11"/>
    <d v="1899-12-30T00:01:26"/>
  </r>
  <r>
    <x v="6387"/>
    <n v="0"/>
    <n v="1"/>
    <n v="36"/>
    <n v="6388"/>
    <n v="5.6355666875391357E-3"/>
    <n v="5.6355666875391357E-3"/>
    <d v="1899-12-30T00:01:25"/>
    <d v="1899-12-30T00:01:20"/>
    <d v="1899-12-30T00:01:31"/>
    <d v="1899-12-30T00:00:11"/>
    <d v="1899-12-30T00:01:26"/>
  </r>
  <r>
    <x v="6388"/>
    <n v="0"/>
    <n v="1"/>
    <n v="36"/>
    <n v="6389"/>
    <n v="5.6346846141806231E-3"/>
    <n v="5.6346846141806231E-3"/>
    <d v="1899-12-30T00:01:22"/>
    <d v="1899-12-30T00:01:20"/>
    <d v="1899-12-30T00:01:31"/>
    <d v="1899-12-30T00:00:11"/>
    <d v="1899-12-30T00:01:26"/>
  </r>
  <r>
    <x v="6389"/>
    <n v="0"/>
    <n v="1"/>
    <n v="36"/>
    <n v="6390"/>
    <n v="5.6338028169014088E-3"/>
    <n v="5.6338028169014088E-3"/>
    <d v="1899-12-30T00:01:24"/>
    <d v="1899-12-30T00:01:20"/>
    <d v="1899-12-30T00:01:31"/>
    <d v="1899-12-30T00:00:11"/>
    <d v="1899-12-30T00:01:26"/>
  </r>
  <r>
    <x v="6390"/>
    <n v="0"/>
    <n v="1"/>
    <n v="36"/>
    <n v="6391"/>
    <n v="5.6329212955718976E-3"/>
    <n v="5.6329212955718976E-3"/>
    <d v="1899-12-30T00:01:17"/>
    <d v="1899-12-30T00:01:20"/>
    <d v="1899-12-30T00:01:31"/>
    <d v="1899-12-30T00:00:11"/>
    <d v="1899-12-30T00:01:26"/>
  </r>
  <r>
    <x v="6391"/>
    <n v="0"/>
    <n v="1"/>
    <n v="36"/>
    <n v="6392"/>
    <n v="5.6320400500625778E-3"/>
    <n v="5.6320400500625778E-3"/>
    <d v="1899-12-30T00:01:12"/>
    <d v="1899-12-30T00:01:20"/>
    <d v="1899-12-30T00:01:31"/>
    <d v="1899-12-30T00:00:11"/>
    <d v="1899-12-30T00:01:26"/>
  </r>
  <r>
    <x v="6392"/>
    <n v="0"/>
    <n v="1"/>
    <n v="36"/>
    <n v="6393"/>
    <n v="5.6311590802440173E-3"/>
    <n v="5.6311590802440173E-3"/>
    <d v="1899-12-30T00:01:13"/>
    <d v="1899-12-30T00:01:20"/>
    <d v="1899-12-30T00:01:31"/>
    <d v="1899-12-30T00:00:11"/>
    <d v="1899-12-30T00:01:26"/>
  </r>
  <r>
    <x v="6393"/>
    <n v="0"/>
    <n v="1"/>
    <n v="36"/>
    <n v="6394"/>
    <n v="5.630278385986863E-3"/>
    <n v="5.630278385986863E-3"/>
    <d v="1899-12-30T00:01:13"/>
    <d v="1899-12-30T00:01:20"/>
    <d v="1899-12-30T00:01:31"/>
    <d v="1899-12-30T00:00:11"/>
    <d v="1899-12-30T00:01:26"/>
  </r>
  <r>
    <x v="6394"/>
    <n v="0"/>
    <n v="1"/>
    <n v="36"/>
    <n v="6395"/>
    <n v="5.6293979671618449E-3"/>
    <n v="5.6293979671618449E-3"/>
    <d v="1899-12-30T00:01:15"/>
    <d v="1899-12-30T00:01:20"/>
    <d v="1899-12-30T00:01:31"/>
    <d v="1899-12-30T00:00:11"/>
    <d v="1899-12-30T00:01:26"/>
  </r>
  <r>
    <x v="6395"/>
    <n v="0"/>
    <n v="1"/>
    <n v="36"/>
    <n v="6396"/>
    <n v="5.6285178236397749E-3"/>
    <n v="5.6285178236397749E-3"/>
    <d v="1899-12-30T00:01:14"/>
    <d v="1899-12-30T00:01:20"/>
    <d v="1899-12-30T00:01:31"/>
    <d v="1899-12-30T00:00:11"/>
    <d v="1899-12-30T00:01:26"/>
  </r>
  <r>
    <x v="6396"/>
    <n v="0"/>
    <n v="1"/>
    <n v="36"/>
    <n v="6397"/>
    <n v="5.6276379552915425E-3"/>
    <n v="5.6276379552915425E-3"/>
    <d v="1899-12-30T00:01:12"/>
    <d v="1899-12-30T00:01:20"/>
    <d v="1899-12-30T00:01:31"/>
    <d v="1899-12-30T00:00:11"/>
    <d v="1899-12-30T00:01:26"/>
  </r>
  <r>
    <x v="6397"/>
    <n v="0"/>
    <n v="1"/>
    <n v="36"/>
    <n v="6398"/>
    <n v="5.6267583619881217E-3"/>
    <n v="5.6267583619881217E-3"/>
    <d v="1899-12-30T00:01:14"/>
    <d v="1899-12-30T00:01:20"/>
    <d v="1899-12-30T00:01:31"/>
    <d v="1899-12-30T00:00:11"/>
    <d v="1899-12-30T00:01:26"/>
  </r>
  <r>
    <x v="6398"/>
    <n v="0"/>
    <n v="1"/>
    <n v="36"/>
    <n v="6399"/>
    <n v="5.6258790436005627E-3"/>
    <n v="5.6258790436005627E-3"/>
    <d v="1899-12-30T00:01:11"/>
    <d v="1899-12-30T00:01:20"/>
    <d v="1899-12-30T00:01:31"/>
    <d v="1899-12-30T00:00:11"/>
    <d v="1899-12-30T00:01:26"/>
  </r>
  <r>
    <x v="6399"/>
    <n v="0"/>
    <n v="1"/>
    <n v="36"/>
    <n v="6400"/>
    <n v="5.6249999999999998E-3"/>
    <n v="5.6249999999999998E-3"/>
    <d v="1899-12-30T00:01:16"/>
    <d v="1899-12-30T00:01:20"/>
    <d v="1899-12-30T00:01:31"/>
    <d v="1899-12-30T00:00:11"/>
    <d v="1899-12-30T00:01:26"/>
  </r>
  <r>
    <x v="6400"/>
    <n v="0"/>
    <n v="1"/>
    <n v="36"/>
    <n v="6401"/>
    <n v="5.6241212310576471E-3"/>
    <n v="5.6241212310576471E-3"/>
    <d v="1899-12-30T00:01:15"/>
    <d v="1899-12-30T00:01:20"/>
    <d v="1899-12-30T00:01:31"/>
    <d v="1899-12-30T00:00:11"/>
    <d v="1899-12-30T00:01:26"/>
  </r>
  <r>
    <x v="6401"/>
    <n v="0"/>
    <n v="1"/>
    <n v="36"/>
    <n v="6402"/>
    <n v="5.6232427366447986E-3"/>
    <n v="5.6232427366447986E-3"/>
    <d v="1899-12-30T00:01:17"/>
    <d v="1899-12-30T00:01:20"/>
    <d v="1899-12-30T00:01:31"/>
    <d v="1899-12-30T00:00:11"/>
    <d v="1899-12-30T00:01:26"/>
  </r>
  <r>
    <x v="6402"/>
    <n v="0"/>
    <n v="1"/>
    <n v="36"/>
    <n v="6403"/>
    <n v="5.622364516632828E-3"/>
    <n v="5.622364516632828E-3"/>
    <d v="1899-12-30T00:01:18"/>
    <d v="1899-12-30T00:01:20"/>
    <d v="1899-12-30T00:01:31"/>
    <d v="1899-12-30T00:00:11"/>
    <d v="1899-12-30T00:01:26"/>
  </r>
  <r>
    <x v="6403"/>
    <n v="0"/>
    <n v="1"/>
    <n v="36"/>
    <n v="6404"/>
    <n v="5.6214865708931914E-3"/>
    <n v="5.6214865708931914E-3"/>
    <d v="1899-12-30T00:01:09"/>
    <d v="1899-12-30T00:01:20"/>
    <d v="1899-12-30T00:01:31"/>
    <d v="1899-12-30T00:00:11"/>
    <d v="1899-12-30T00:01:26"/>
  </r>
  <r>
    <x v="6404"/>
    <n v="0"/>
    <n v="1"/>
    <n v="36"/>
    <n v="6405"/>
    <n v="5.6206088992974239E-3"/>
    <n v="5.6206088992974239E-3"/>
    <d v="1899-12-30T00:01:14"/>
    <d v="1899-12-30T00:01:20"/>
    <d v="1899-12-30T00:01:31"/>
    <d v="1899-12-30T00:00:11"/>
    <d v="1899-12-30T00:01:26"/>
  </r>
  <r>
    <x v="6405"/>
    <n v="0"/>
    <n v="1"/>
    <n v="36"/>
    <n v="6406"/>
    <n v="5.6197315017171403E-3"/>
    <n v="5.6197315017171403E-3"/>
    <d v="1899-12-30T00:01:20"/>
    <d v="1899-12-30T00:01:20"/>
    <d v="1899-12-30T00:01:31"/>
    <d v="1899-12-30T00:00:11"/>
    <d v="1899-12-30T00:01:26"/>
  </r>
  <r>
    <x v="6406"/>
    <n v="0"/>
    <n v="1"/>
    <n v="36"/>
    <n v="6407"/>
    <n v="5.6188543780240361E-3"/>
    <n v="5.6188543780240361E-3"/>
    <d v="1899-12-30T00:01:11"/>
    <d v="1899-12-30T00:01:20"/>
    <d v="1899-12-30T00:01:31"/>
    <d v="1899-12-30T00:00:11"/>
    <d v="1899-12-30T00:01:26"/>
  </r>
  <r>
    <x v="6407"/>
    <n v="0"/>
    <n v="1"/>
    <n v="36"/>
    <n v="6408"/>
    <n v="5.6179775280898875E-3"/>
    <n v="5.6179775280898875E-3"/>
    <d v="1899-12-30T00:01:38"/>
    <d v="1899-12-30T00:01:20"/>
    <d v="1899-12-30T00:01:31"/>
    <d v="1899-12-30T00:00:11"/>
    <d v="1899-12-30T00:01:26"/>
  </r>
  <r>
    <x v="6408"/>
    <n v="0"/>
    <n v="1"/>
    <n v="36"/>
    <n v="6409"/>
    <n v="5.6171009517865505E-3"/>
    <n v="5.6171009517865505E-3"/>
    <d v="1899-12-30T00:01:13"/>
    <d v="1899-12-30T00:01:20"/>
    <d v="1899-12-30T00:01:31"/>
    <d v="1899-12-30T00:00:11"/>
    <d v="1899-12-30T00:01:26"/>
  </r>
  <r>
    <x v="6409"/>
    <n v="0"/>
    <n v="1"/>
    <n v="36"/>
    <n v="6410"/>
    <n v="5.6162246489859591E-3"/>
    <n v="5.6162246489859591E-3"/>
    <d v="1899-12-30T00:01:19"/>
    <d v="1899-12-30T00:01:20"/>
    <d v="1899-12-30T00:01:31"/>
    <d v="1899-12-30T00:00:11"/>
    <d v="1899-12-30T00:01:26"/>
  </r>
  <r>
    <x v="6410"/>
    <n v="0"/>
    <n v="1"/>
    <n v="36"/>
    <n v="6411"/>
    <n v="5.6153486195601307E-3"/>
    <n v="5.6153486195601307E-3"/>
    <d v="1899-12-30T00:01:14"/>
    <d v="1899-12-30T00:01:20"/>
    <d v="1899-12-30T00:01:31"/>
    <d v="1899-12-30T00:00:11"/>
    <d v="1899-12-30T00:01:26"/>
  </r>
  <r>
    <x v="6411"/>
    <n v="0"/>
    <n v="1"/>
    <n v="36"/>
    <n v="6412"/>
    <n v="5.6144728633811605E-3"/>
    <n v="5.6144728633811605E-3"/>
    <d v="1899-12-30T00:01:16"/>
    <d v="1899-12-30T00:01:20"/>
    <d v="1899-12-30T00:01:31"/>
    <d v="1899-12-30T00:00:11"/>
    <d v="1899-12-30T00:01:26"/>
  </r>
  <r>
    <x v="6412"/>
    <n v="0"/>
    <n v="1"/>
    <n v="36"/>
    <n v="6413"/>
    <n v="5.6135973803212221E-3"/>
    <n v="5.6135973803212221E-3"/>
    <d v="1899-12-30T00:01:17"/>
    <d v="1899-12-30T00:01:20"/>
    <d v="1899-12-30T00:01:31"/>
    <d v="1899-12-30T00:00:11"/>
    <d v="1899-12-30T00:01:26"/>
  </r>
  <r>
    <x v="6413"/>
    <n v="0"/>
    <n v="1"/>
    <n v="36"/>
    <n v="6414"/>
    <n v="5.6127221702525721E-3"/>
    <n v="5.6127221702525721E-3"/>
    <d v="1899-12-30T00:01:18"/>
    <d v="1899-12-30T00:01:20"/>
    <d v="1899-12-30T00:01:31"/>
    <d v="1899-12-30T00:00:11"/>
    <d v="1899-12-30T00:01:26"/>
  </r>
  <r>
    <x v="6414"/>
    <n v="0"/>
    <n v="1"/>
    <n v="36"/>
    <n v="6415"/>
    <n v="5.6118472330475445E-3"/>
    <n v="5.6118472330475445E-3"/>
    <d v="1899-12-30T00:01:16"/>
    <d v="1899-12-30T00:01:20"/>
    <d v="1899-12-30T00:01:31"/>
    <d v="1899-12-30T00:00:11"/>
    <d v="1899-12-30T00:01:26"/>
  </r>
  <r>
    <x v="6415"/>
    <n v="0"/>
    <n v="1"/>
    <n v="36"/>
    <n v="6416"/>
    <n v="5.6109725685785537E-3"/>
    <n v="5.6109725685785537E-3"/>
    <d v="1899-12-30T00:01:10"/>
    <d v="1899-12-30T00:01:20"/>
    <d v="1899-12-30T00:01:31"/>
    <d v="1899-12-30T00:00:11"/>
    <d v="1899-12-30T00:01:26"/>
  </r>
  <r>
    <x v="6416"/>
    <n v="0"/>
    <n v="1"/>
    <n v="36"/>
    <n v="6417"/>
    <n v="5.6100981767180924E-3"/>
    <n v="5.6100981767180924E-3"/>
    <d v="1899-12-30T00:01:17"/>
    <d v="1899-12-30T00:01:20"/>
    <d v="1899-12-30T00:01:31"/>
    <d v="1899-12-30T00:00:11"/>
    <d v="1899-12-30T00:01:26"/>
  </r>
  <r>
    <x v="6417"/>
    <n v="0"/>
    <n v="1"/>
    <n v="36"/>
    <n v="6418"/>
    <n v="5.6092240573387348E-3"/>
    <n v="5.6092240573387348E-3"/>
    <d v="1899-12-30T00:01:17"/>
    <d v="1899-12-30T00:01:20"/>
    <d v="1899-12-30T00:01:31"/>
    <d v="1899-12-30T00:00:11"/>
    <d v="1899-12-30T00:01:26"/>
  </r>
  <r>
    <x v="6418"/>
    <n v="0"/>
    <n v="1"/>
    <n v="36"/>
    <n v="6419"/>
    <n v="5.608350210313133E-3"/>
    <n v="5.608350210313133E-3"/>
    <d v="1899-12-30T00:01:12"/>
    <d v="1899-12-30T00:01:20"/>
    <d v="1899-12-30T00:01:31"/>
    <d v="1899-12-30T00:00:11"/>
    <d v="1899-12-30T00:01:26"/>
  </r>
  <r>
    <x v="6419"/>
    <n v="0"/>
    <n v="1"/>
    <n v="36"/>
    <n v="6420"/>
    <n v="5.6074766355140183E-3"/>
    <n v="5.6074766355140183E-3"/>
    <d v="1899-12-30T00:01:13"/>
    <d v="1899-12-30T00:01:20"/>
    <d v="1899-12-30T00:01:31"/>
    <d v="1899-12-30T00:00:11"/>
    <d v="1899-12-30T00:01:26"/>
  </r>
  <r>
    <x v="6420"/>
    <n v="0"/>
    <n v="1"/>
    <n v="36"/>
    <n v="6421"/>
    <n v="5.6066033328142032E-3"/>
    <n v="5.6066033328142032E-3"/>
    <d v="1899-12-30T00:01:16"/>
    <d v="1899-12-30T00:01:20"/>
    <d v="1899-12-30T00:01:31"/>
    <d v="1899-12-30T00:00:11"/>
    <d v="1899-12-30T00:01:26"/>
  </r>
  <r>
    <x v="6421"/>
    <n v="0"/>
    <n v="1"/>
    <n v="36"/>
    <n v="6422"/>
    <n v="5.6057303020865777E-3"/>
    <n v="5.6057303020865777E-3"/>
    <d v="1899-12-30T00:01:19"/>
    <d v="1899-12-30T00:01:20"/>
    <d v="1899-12-30T00:01:31"/>
    <d v="1899-12-30T00:00:11"/>
    <d v="1899-12-30T00:01:26"/>
  </r>
  <r>
    <x v="6422"/>
    <n v="0"/>
    <n v="1"/>
    <n v="36"/>
    <n v="6423"/>
    <n v="5.6048575432041106E-3"/>
    <n v="5.6048575432041106E-3"/>
    <d v="1899-12-30T00:01:17"/>
    <d v="1899-12-30T00:01:20"/>
    <d v="1899-12-30T00:01:31"/>
    <d v="1899-12-30T00:00:11"/>
    <d v="1899-12-30T00:01:26"/>
  </r>
  <r>
    <x v="6423"/>
    <n v="0"/>
    <n v="1"/>
    <n v="36"/>
    <n v="6424"/>
    <n v="5.6039850560398504E-3"/>
    <n v="5.6039850560398504E-3"/>
    <d v="1899-12-30T00:01:15"/>
    <d v="1899-12-30T00:01:20"/>
    <d v="1899-12-30T00:01:31"/>
    <d v="1899-12-30T00:00:11"/>
    <d v="1899-12-30T00:01:26"/>
  </r>
  <r>
    <x v="6424"/>
    <n v="0"/>
    <n v="1"/>
    <n v="36"/>
    <n v="6425"/>
    <n v="5.6031128404669265E-3"/>
    <n v="5.6031128404669265E-3"/>
    <d v="1899-12-30T00:01:16"/>
    <d v="1899-12-30T00:01:20"/>
    <d v="1899-12-30T00:01:31"/>
    <d v="1899-12-30T00:00:11"/>
    <d v="1899-12-30T00:01:26"/>
  </r>
  <r>
    <x v="6425"/>
    <n v="0"/>
    <n v="1"/>
    <n v="36"/>
    <n v="6426"/>
    <n v="5.6022408963585435E-3"/>
    <n v="5.6022408963585435E-3"/>
    <d v="1899-12-30T00:01:19"/>
    <d v="1899-12-30T00:01:20"/>
    <d v="1899-12-30T00:01:31"/>
    <d v="1899-12-30T00:00:11"/>
    <d v="1899-12-30T00:01:26"/>
  </r>
  <r>
    <x v="6426"/>
    <n v="0"/>
    <n v="1"/>
    <n v="36"/>
    <n v="6427"/>
    <n v="5.6013692235879885E-3"/>
    <n v="5.6013692235879885E-3"/>
    <d v="1899-12-30T00:01:14"/>
    <d v="1899-12-30T00:01:20"/>
    <d v="1899-12-30T00:01:31"/>
    <d v="1899-12-30T00:00:11"/>
    <d v="1899-12-30T00:01:26"/>
  </r>
  <r>
    <x v="6427"/>
    <n v="0"/>
    <n v="1"/>
    <n v="36"/>
    <n v="6428"/>
    <n v="5.6004978220286251E-3"/>
    <n v="5.6004978220286251E-3"/>
    <d v="1899-12-30T00:01:10"/>
    <d v="1899-12-30T00:01:20"/>
    <d v="1899-12-30T00:01:31"/>
    <d v="1899-12-30T00:00:11"/>
    <d v="1899-12-30T00:01:26"/>
  </r>
  <r>
    <x v="6428"/>
    <n v="0"/>
    <n v="1"/>
    <n v="36"/>
    <n v="6429"/>
    <n v="5.5996266915538965E-3"/>
    <n v="5.5996266915538965E-3"/>
    <d v="1899-12-30T00:01:15"/>
    <d v="1899-12-30T00:01:20"/>
    <d v="1899-12-30T00:01:31"/>
    <d v="1899-12-30T00:00:11"/>
    <d v="1899-12-30T00:01:26"/>
  </r>
  <r>
    <x v="6429"/>
    <n v="0"/>
    <n v="1"/>
    <n v="36"/>
    <n v="6430"/>
    <n v="5.5987558320373249E-3"/>
    <n v="5.5987558320373249E-3"/>
    <d v="1899-12-30T00:01:20"/>
    <d v="1899-12-30T00:01:20"/>
    <d v="1899-12-30T00:01:31"/>
    <d v="1899-12-30T00:00:11"/>
    <d v="1899-12-30T00:01:26"/>
  </r>
  <r>
    <x v="6430"/>
    <n v="0"/>
    <n v="1"/>
    <n v="36"/>
    <n v="6431"/>
    <n v="5.5978852433525112E-3"/>
    <n v="5.5978852433525112E-3"/>
    <d v="1899-12-30T00:01:14"/>
    <d v="1899-12-30T00:01:20"/>
    <d v="1899-12-30T00:01:31"/>
    <d v="1899-12-30T00:00:11"/>
    <d v="1899-12-30T00:01:26"/>
  </r>
  <r>
    <x v="6431"/>
    <n v="0"/>
    <n v="1"/>
    <n v="36"/>
    <n v="6432"/>
    <n v="5.597014925373134E-3"/>
    <n v="5.597014925373134E-3"/>
    <d v="1899-12-30T00:01:18"/>
    <d v="1899-12-30T00:01:20"/>
    <d v="1899-12-30T00:01:31"/>
    <d v="1899-12-30T00:00:11"/>
    <d v="1899-12-30T00:01:26"/>
  </r>
  <r>
    <x v="6432"/>
    <n v="0"/>
    <n v="1"/>
    <n v="36"/>
    <n v="6433"/>
    <n v="5.5961448779729521E-3"/>
    <n v="5.5961448779729521E-3"/>
    <d v="1899-12-30T00:01:11"/>
    <d v="1899-12-30T00:01:20"/>
    <d v="1899-12-30T00:01:31"/>
    <d v="1899-12-30T00:00:11"/>
    <d v="1899-12-30T00:01:26"/>
  </r>
  <r>
    <x v="6433"/>
    <n v="0"/>
    <n v="1"/>
    <n v="36"/>
    <n v="6434"/>
    <n v="5.5952751010258008E-3"/>
    <n v="5.5952751010258008E-3"/>
    <d v="1899-12-30T00:01:13"/>
    <d v="1899-12-30T00:01:20"/>
    <d v="1899-12-30T00:01:31"/>
    <d v="1899-12-30T00:00:11"/>
    <d v="1899-12-30T00:01:26"/>
  </r>
  <r>
    <x v="6434"/>
    <n v="0"/>
    <n v="1"/>
    <n v="36"/>
    <n v="6435"/>
    <n v="5.5944055944055944E-3"/>
    <n v="5.5944055944055944E-3"/>
    <d v="1899-12-30T00:01:23"/>
    <d v="1899-12-30T00:01:20"/>
    <d v="1899-12-30T00:01:31"/>
    <d v="1899-12-30T00:00:11"/>
    <d v="1899-12-30T00:01:26"/>
  </r>
  <r>
    <x v="6435"/>
    <n v="0"/>
    <n v="1"/>
    <n v="36"/>
    <n v="6436"/>
    <n v="5.5935363579863269E-3"/>
    <n v="5.5935363579863269E-3"/>
    <d v="1899-12-30T00:01:13"/>
    <d v="1899-12-30T00:01:20"/>
    <d v="1899-12-30T00:01:31"/>
    <d v="1899-12-30T00:00:11"/>
    <d v="1899-12-30T00:01:26"/>
  </r>
  <r>
    <x v="6436"/>
    <n v="0"/>
    <n v="1"/>
    <n v="36"/>
    <n v="6437"/>
    <n v="5.5926673916420694E-3"/>
    <n v="5.5926673916420694E-3"/>
    <d v="1899-12-30T00:01:11"/>
    <d v="1899-12-30T00:01:20"/>
    <d v="1899-12-30T00:01:31"/>
    <d v="1899-12-30T00:00:11"/>
    <d v="1899-12-30T00:01:26"/>
  </r>
  <r>
    <x v="6437"/>
    <n v="0"/>
    <n v="1"/>
    <n v="36"/>
    <n v="6438"/>
    <n v="5.5917986952469714E-3"/>
    <n v="5.5917986952469714E-3"/>
    <d v="1899-12-30T00:01:14"/>
    <d v="1899-12-30T00:01:20"/>
    <d v="1899-12-30T00:01:31"/>
    <d v="1899-12-30T00:00:11"/>
    <d v="1899-12-30T00:01:26"/>
  </r>
  <r>
    <x v="6438"/>
    <n v="0"/>
    <n v="1"/>
    <n v="36"/>
    <n v="6439"/>
    <n v="5.59093026867526E-3"/>
    <n v="5.59093026867526E-3"/>
    <d v="1899-12-30T00:01:19"/>
    <d v="1899-12-30T00:01:20"/>
    <d v="1899-12-30T00:01:31"/>
    <d v="1899-12-30T00:00:11"/>
    <d v="1899-12-30T00:01:26"/>
  </r>
  <r>
    <x v="6439"/>
    <n v="0"/>
    <n v="1"/>
    <n v="36"/>
    <n v="6440"/>
    <n v="5.5900621118012426E-3"/>
    <n v="5.5900621118012426E-3"/>
    <d v="1899-12-30T00:01:15"/>
    <d v="1899-12-30T00:01:20"/>
    <d v="1899-12-30T00:01:31"/>
    <d v="1899-12-30T00:00:11"/>
    <d v="1899-12-30T00:01:26"/>
  </r>
  <r>
    <x v="6440"/>
    <n v="0"/>
    <n v="1"/>
    <n v="36"/>
    <n v="6441"/>
    <n v="5.5891942244993015E-3"/>
    <n v="5.5891942244993015E-3"/>
    <d v="1899-12-30T00:01:14"/>
    <d v="1899-12-30T00:01:20"/>
    <d v="1899-12-30T00:01:31"/>
    <d v="1899-12-30T00:00:11"/>
    <d v="1899-12-30T00:01:26"/>
  </r>
  <r>
    <x v="6441"/>
    <n v="0"/>
    <n v="1"/>
    <n v="36"/>
    <n v="6442"/>
    <n v="5.5883266066438994E-3"/>
    <n v="5.5883266066438994E-3"/>
    <d v="1899-12-30T00:01:13"/>
    <d v="1899-12-30T00:01:20"/>
    <d v="1899-12-30T00:01:31"/>
    <d v="1899-12-30T00:00:11"/>
    <d v="1899-12-30T00:01:26"/>
  </r>
  <r>
    <x v="6442"/>
    <n v="0"/>
    <n v="1"/>
    <n v="36"/>
    <n v="6443"/>
    <n v="5.5874592581095766E-3"/>
    <n v="5.5874592581095766E-3"/>
    <d v="1899-12-30T00:01:15"/>
    <d v="1899-12-30T00:01:20"/>
    <d v="1899-12-30T00:01:31"/>
    <d v="1899-12-30T00:00:11"/>
    <d v="1899-12-30T00:01:26"/>
  </r>
  <r>
    <x v="6443"/>
    <n v="0"/>
    <n v="1"/>
    <n v="36"/>
    <n v="6444"/>
    <n v="5.5865921787709499E-3"/>
    <n v="5.5865921787709499E-3"/>
    <d v="1899-12-30T00:01:13"/>
    <d v="1899-12-30T00:01:20"/>
    <d v="1899-12-30T00:01:31"/>
    <d v="1899-12-30T00:00:11"/>
    <d v="1899-12-30T00:01:26"/>
  </r>
  <r>
    <x v="6444"/>
    <n v="0"/>
    <n v="1"/>
    <n v="36"/>
    <n v="6445"/>
    <n v="5.585725368502715E-3"/>
    <n v="5.585725368502715E-3"/>
    <d v="1899-12-30T00:01:13"/>
    <d v="1899-12-30T00:01:20"/>
    <d v="1899-12-30T00:01:31"/>
    <d v="1899-12-30T00:00:11"/>
    <d v="1899-12-30T00:01:26"/>
  </r>
  <r>
    <x v="6445"/>
    <n v="0"/>
    <n v="1"/>
    <n v="36"/>
    <n v="6446"/>
    <n v="5.5848588271796467E-3"/>
    <n v="5.5848588271796467E-3"/>
    <d v="1899-12-30T00:01:15"/>
    <d v="1899-12-30T00:01:20"/>
    <d v="1899-12-30T00:01:31"/>
    <d v="1899-12-30T00:00:11"/>
    <d v="1899-12-30T00:01:26"/>
  </r>
  <r>
    <x v="6446"/>
    <n v="0"/>
    <n v="1"/>
    <n v="36"/>
    <n v="6447"/>
    <n v="5.583992554676594E-3"/>
    <n v="5.583992554676594E-3"/>
    <d v="1899-12-30T00:01:12"/>
    <d v="1899-12-30T00:01:20"/>
    <d v="1899-12-30T00:01:31"/>
    <d v="1899-12-30T00:00:11"/>
    <d v="1899-12-30T00:01:26"/>
  </r>
  <r>
    <x v="6447"/>
    <n v="0"/>
    <n v="1"/>
    <n v="36"/>
    <n v="6448"/>
    <n v="5.5831265508684861E-3"/>
    <n v="5.5831265508684861E-3"/>
    <d v="1899-12-30T00:01:10"/>
    <d v="1899-12-30T00:01:20"/>
    <d v="1899-12-30T00:01:31"/>
    <d v="1899-12-30T00:00:11"/>
    <d v="1899-12-30T00:01:26"/>
  </r>
  <r>
    <x v="6448"/>
    <n v="0"/>
    <n v="1"/>
    <n v="36"/>
    <n v="6449"/>
    <n v="5.5822608156303301E-3"/>
    <n v="5.5822608156303301E-3"/>
    <d v="1899-12-30T00:01:13"/>
    <d v="1899-12-30T00:01:20"/>
    <d v="1899-12-30T00:01:31"/>
    <d v="1899-12-30T00:00:11"/>
    <d v="1899-12-30T00:01:26"/>
  </r>
  <r>
    <x v="6449"/>
    <n v="0"/>
    <n v="1"/>
    <n v="36"/>
    <n v="6450"/>
    <n v="5.5813953488372094E-3"/>
    <n v="5.5813953488372094E-3"/>
    <d v="1899-12-30T00:01:26"/>
    <d v="1899-12-30T00:01:20"/>
    <d v="1899-12-30T00:01:31"/>
    <d v="1899-12-30T00:00:11"/>
    <d v="1899-12-30T00:01:26"/>
  </r>
  <r>
    <x v="6450"/>
    <n v="0"/>
    <n v="1"/>
    <n v="36"/>
    <n v="6451"/>
    <n v="5.5805301503642846E-3"/>
    <n v="5.5805301503642846E-3"/>
    <d v="1899-12-30T00:01:16"/>
    <d v="1899-12-30T00:01:20"/>
    <d v="1899-12-30T00:01:31"/>
    <d v="1899-12-30T00:00:11"/>
    <d v="1899-12-30T00:01:26"/>
  </r>
  <r>
    <x v="6451"/>
    <n v="0"/>
    <n v="1"/>
    <n v="36"/>
    <n v="6452"/>
    <n v="5.5796652200867944E-3"/>
    <n v="5.5796652200867944E-3"/>
    <d v="1899-12-30T00:01:12"/>
    <d v="1899-12-30T00:01:20"/>
    <d v="1899-12-30T00:01:31"/>
    <d v="1899-12-30T00:00:11"/>
    <d v="1899-12-30T00:01:26"/>
  </r>
  <r>
    <x v="6452"/>
    <n v="0"/>
    <n v="1"/>
    <n v="36"/>
    <n v="6453"/>
    <n v="5.5788005578800556E-3"/>
    <n v="5.5788005578800556E-3"/>
    <d v="1899-12-30T00:01:13"/>
    <d v="1899-12-30T00:01:20"/>
    <d v="1899-12-30T00:01:31"/>
    <d v="1899-12-30T00:00:11"/>
    <d v="1899-12-30T00:01:26"/>
  </r>
  <r>
    <x v="6453"/>
    <n v="0"/>
    <n v="1"/>
    <n v="36"/>
    <n v="6454"/>
    <n v="5.5779361636194612E-3"/>
    <n v="5.5779361636194612E-3"/>
    <d v="1899-12-30T00:01:13"/>
    <d v="1899-12-30T00:01:20"/>
    <d v="1899-12-30T00:01:31"/>
    <d v="1899-12-30T00:00:11"/>
    <d v="1899-12-30T00:01:26"/>
  </r>
  <r>
    <x v="6454"/>
    <n v="0"/>
    <n v="1"/>
    <n v="36"/>
    <n v="6455"/>
    <n v="5.5770720371804807E-3"/>
    <n v="5.5770720371804807E-3"/>
    <d v="1899-12-30T00:01:19"/>
    <d v="1899-12-30T00:01:20"/>
    <d v="1899-12-30T00:01:31"/>
    <d v="1899-12-30T00:00:11"/>
    <d v="1899-12-30T00:01:26"/>
  </r>
  <r>
    <x v="6455"/>
    <n v="1"/>
    <n v="1"/>
    <n v="37"/>
    <n v="6456"/>
    <n v="5.7311028500619575E-3"/>
    <n v="5.7311028500619575E-3"/>
    <d v="1899-12-30T00:01:33"/>
    <d v="1899-12-30T00:01:20"/>
    <d v="1899-12-30T00:01:31"/>
    <d v="1899-12-30T00:00:11"/>
    <d v="1899-12-30T00:01:26"/>
  </r>
  <r>
    <x v="6456"/>
    <n v="0"/>
    <n v="1"/>
    <n v="37"/>
    <n v="6457"/>
    <n v="5.7302152702493414E-3"/>
    <n v="5.7302152702493414E-3"/>
    <d v="1899-12-30T00:01:33"/>
    <d v="1899-12-30T00:01:20"/>
    <d v="1899-12-30T00:01:31"/>
    <d v="1899-12-30T00:00:11"/>
    <d v="1899-12-30T00:01:26"/>
  </r>
  <r>
    <x v="6457"/>
    <n v="0"/>
    <n v="1"/>
    <n v="37"/>
    <n v="6458"/>
    <n v="5.7293279653143391E-3"/>
    <n v="5.7293279653143391E-3"/>
    <d v="1899-12-30T00:01:20"/>
    <d v="1899-12-30T00:01:20"/>
    <d v="1899-12-30T00:01:31"/>
    <d v="1899-12-30T00:00:11"/>
    <d v="1899-12-30T00:01:26"/>
  </r>
  <r>
    <x v="6458"/>
    <n v="0"/>
    <n v="1"/>
    <n v="37"/>
    <n v="6459"/>
    <n v="5.7284409351292774E-3"/>
    <n v="5.7284409351292774E-3"/>
    <d v="1899-12-30T00:01:32"/>
    <d v="1899-12-30T00:01:20"/>
    <d v="1899-12-30T00:01:31"/>
    <d v="1899-12-30T00:00:11"/>
    <d v="1899-12-30T00:01:26"/>
  </r>
  <r>
    <x v="6459"/>
    <n v="0"/>
    <n v="1"/>
    <n v="37"/>
    <n v="6460"/>
    <n v="5.7275541795665632E-3"/>
    <n v="5.7275541795665632E-3"/>
    <d v="1899-12-30T00:01:27"/>
    <d v="1899-12-30T00:01:20"/>
    <d v="1899-12-30T00:01:31"/>
    <d v="1899-12-30T00:00:11"/>
    <d v="1899-12-30T00:01:26"/>
  </r>
  <r>
    <x v="6460"/>
    <n v="0"/>
    <n v="1"/>
    <n v="37"/>
    <n v="6461"/>
    <n v="5.7266676984986846E-3"/>
    <n v="5.7266676984986846E-3"/>
    <d v="1899-12-30T00:01:29"/>
    <d v="1899-12-30T00:01:20"/>
    <d v="1899-12-30T00:01:31"/>
    <d v="1899-12-30T00:00:11"/>
    <d v="1899-12-30T00:01:26"/>
  </r>
  <r>
    <x v="6461"/>
    <n v="0"/>
    <n v="1"/>
    <n v="37"/>
    <n v="6462"/>
    <n v="5.7257814917982047E-3"/>
    <n v="5.7257814917982047E-3"/>
    <d v="1899-12-30T00:01:24"/>
    <d v="1899-12-30T00:01:20"/>
    <d v="1899-12-30T00:01:31"/>
    <d v="1899-12-30T00:00:11"/>
    <d v="1899-12-30T00:01:26"/>
  </r>
  <r>
    <x v="6462"/>
    <n v="0"/>
    <n v="1"/>
    <n v="37"/>
    <n v="6463"/>
    <n v="5.7248955593377686E-3"/>
    <n v="5.7248955593377686E-3"/>
    <d v="1899-12-30T00:01:23"/>
    <d v="1899-12-30T00:01:20"/>
    <d v="1899-12-30T00:01:31"/>
    <d v="1899-12-30T00:00:11"/>
    <d v="1899-12-30T00:01:26"/>
  </r>
  <r>
    <x v="6463"/>
    <n v="0"/>
    <n v="1"/>
    <n v="37"/>
    <n v="6464"/>
    <n v="5.7240099009900989E-3"/>
    <n v="5.7240099009900989E-3"/>
    <d v="1899-12-30T00:01:24"/>
    <d v="1899-12-30T00:01:20"/>
    <d v="1899-12-30T00:01:31"/>
    <d v="1899-12-30T00:00:11"/>
    <d v="1899-12-30T00:01:26"/>
  </r>
  <r>
    <x v="6464"/>
    <n v="0"/>
    <n v="1"/>
    <n v="37"/>
    <n v="6465"/>
    <n v="5.7231245166279969E-3"/>
    <n v="5.7231245166279969E-3"/>
    <d v="1899-12-30T00:01:27"/>
    <d v="1899-12-30T00:01:20"/>
    <d v="1899-12-30T00:01:31"/>
    <d v="1899-12-30T00:00:11"/>
    <d v="1899-12-30T00:01:26"/>
  </r>
  <r>
    <x v="6465"/>
    <n v="0"/>
    <n v="1"/>
    <n v="37"/>
    <n v="6466"/>
    <n v="5.722239406124343E-3"/>
    <n v="5.722239406124343E-3"/>
    <d v="1899-12-30T00:01:28"/>
    <d v="1899-12-30T00:01:20"/>
    <d v="1899-12-30T00:01:31"/>
    <d v="1899-12-30T00:00:11"/>
    <d v="1899-12-30T00:01:26"/>
  </r>
  <r>
    <x v="6466"/>
    <n v="0"/>
    <n v="1"/>
    <n v="37"/>
    <n v="6467"/>
    <n v="5.7213545693520955E-3"/>
    <n v="5.7213545693520955E-3"/>
    <d v="1899-12-30T00:01:29"/>
    <d v="1899-12-30T00:01:20"/>
    <d v="1899-12-30T00:01:31"/>
    <d v="1899-12-30T00:00:11"/>
    <d v="1899-12-30T00:01:26"/>
  </r>
  <r>
    <x v="6467"/>
    <n v="0"/>
    <n v="1"/>
    <n v="37"/>
    <n v="6468"/>
    <n v="5.7204700061842919E-3"/>
    <n v="5.7204700061842919E-3"/>
    <d v="1899-12-30T00:01:23"/>
    <d v="1899-12-30T00:01:20"/>
    <d v="1899-12-30T00:01:31"/>
    <d v="1899-12-30T00:00:11"/>
    <d v="1899-12-30T00:01:26"/>
  </r>
  <r>
    <x v="6468"/>
    <n v="0"/>
    <n v="1"/>
    <n v="37"/>
    <n v="6469"/>
    <n v="5.7195857164940482E-3"/>
    <n v="5.7195857164940482E-3"/>
    <d v="1899-12-30T00:01:43"/>
    <d v="1899-12-30T00:01:20"/>
    <d v="1899-12-30T00:01:31"/>
    <d v="1899-12-30T00:00:11"/>
    <d v="1899-12-30T00:01:26"/>
  </r>
  <r>
    <x v="6469"/>
    <n v="0"/>
    <n v="1"/>
    <n v="37"/>
    <n v="6470"/>
    <n v="5.7187017001545598E-3"/>
    <n v="5.7187017001545598E-3"/>
    <d v="1899-12-30T00:01:30"/>
    <d v="1899-12-30T00:01:20"/>
    <d v="1899-12-30T00:01:31"/>
    <d v="1899-12-30T00:00:11"/>
    <d v="1899-12-30T00:01:26"/>
  </r>
  <r>
    <x v="6470"/>
    <n v="0"/>
    <n v="1"/>
    <n v="37"/>
    <n v="6471"/>
    <n v="5.7178179570390973E-3"/>
    <n v="5.7178179570390973E-3"/>
    <d v="1899-12-30T00:01:20"/>
    <d v="1899-12-30T00:01:20"/>
    <d v="1899-12-30T00:01:31"/>
    <d v="1899-12-30T00:00:11"/>
    <d v="1899-12-30T00:01:26"/>
  </r>
  <r>
    <x v="6471"/>
    <n v="0"/>
    <n v="1"/>
    <n v="37"/>
    <n v="6472"/>
    <n v="5.7169344870210137E-3"/>
    <n v="5.7169344870210137E-3"/>
    <d v="1899-12-30T00:01:30"/>
    <d v="1899-12-30T00:01:20"/>
    <d v="1899-12-30T00:01:31"/>
    <d v="1899-12-30T00:00:11"/>
    <d v="1899-12-30T00:01:26"/>
  </r>
  <r>
    <x v="6472"/>
    <n v="0"/>
    <n v="1"/>
    <n v="37"/>
    <n v="6473"/>
    <n v="5.7160512899737366E-3"/>
    <n v="5.7160512899737366E-3"/>
    <d v="1899-12-30T00:01:30"/>
    <d v="1899-12-30T00:01:20"/>
    <d v="1899-12-30T00:01:31"/>
    <d v="1899-12-30T00:00:11"/>
    <d v="1899-12-30T00:01:26"/>
  </r>
  <r>
    <x v="6473"/>
    <n v="0"/>
    <n v="1"/>
    <n v="37"/>
    <n v="6474"/>
    <n v="5.7151683657707753E-3"/>
    <n v="5.7151683657707753E-3"/>
    <d v="1899-12-30T00:01:45"/>
    <d v="1899-12-30T00:01:20"/>
    <d v="1899-12-30T00:01:31"/>
    <d v="1899-12-30T00:00:11"/>
    <d v="1899-12-30T00:01:26"/>
  </r>
  <r>
    <x v="6474"/>
    <n v="0"/>
    <n v="1"/>
    <n v="37"/>
    <n v="6475"/>
    <n v="5.7142857142857143E-3"/>
    <n v="5.7142857142857143E-3"/>
    <d v="1899-12-30T00:01:21"/>
    <d v="1899-12-30T00:01:20"/>
    <d v="1899-12-30T00:01:31"/>
    <d v="1899-12-30T00:00:11"/>
    <d v="1899-12-30T00:01:26"/>
  </r>
  <r>
    <x v="6475"/>
    <n v="0"/>
    <n v="1"/>
    <n v="37"/>
    <n v="6476"/>
    <n v="5.7134033353922172E-3"/>
    <n v="5.7134033353922172E-3"/>
    <d v="1899-12-30T00:01:32"/>
    <d v="1899-12-30T00:01:20"/>
    <d v="1899-12-30T00:01:31"/>
    <d v="1899-12-30T00:00:11"/>
    <d v="1899-12-30T00:01:26"/>
  </r>
  <r>
    <x v="6476"/>
    <n v="0"/>
    <n v="1"/>
    <n v="37"/>
    <n v="6477"/>
    <n v="5.7125212289640265E-3"/>
    <n v="5.7125212289640265E-3"/>
    <d v="1899-12-30T00:01:21"/>
    <d v="1899-12-30T00:01:20"/>
    <d v="1899-12-30T00:01:31"/>
    <d v="1899-12-30T00:00:11"/>
    <d v="1899-12-30T00:01:26"/>
  </r>
  <r>
    <x v="6477"/>
    <n v="0"/>
    <n v="1"/>
    <n v="37"/>
    <n v="6478"/>
    <n v="5.711639394874961E-3"/>
    <n v="5.711639394874961E-3"/>
    <d v="1899-12-30T00:01:28"/>
    <d v="1899-12-30T00:01:20"/>
    <d v="1899-12-30T00:01:31"/>
    <d v="1899-12-30T00:00:11"/>
    <d v="1899-12-30T00:01:26"/>
  </r>
  <r>
    <x v="6478"/>
    <n v="0"/>
    <n v="1"/>
    <n v="37"/>
    <n v="6479"/>
    <n v="5.7107578329989193E-3"/>
    <n v="5.7107578329989193E-3"/>
    <d v="1899-12-30T00:01:26"/>
    <d v="1899-12-30T00:01:20"/>
    <d v="1899-12-30T00:01:31"/>
    <d v="1899-12-30T00:00:11"/>
    <d v="1899-12-30T00:01:26"/>
  </r>
  <r>
    <x v="6479"/>
    <n v="0"/>
    <n v="1"/>
    <n v="37"/>
    <n v="6480"/>
    <n v="5.7098765432098764E-3"/>
    <n v="5.7098765432098764E-3"/>
    <d v="1899-12-30T00:01:25"/>
    <d v="1899-12-30T00:01:20"/>
    <d v="1899-12-30T00:01:31"/>
    <d v="1899-12-30T00:00:11"/>
    <d v="1899-12-30T00:01:26"/>
  </r>
  <r>
    <x v="6480"/>
    <n v="0"/>
    <n v="1"/>
    <n v="37"/>
    <n v="6481"/>
    <n v="5.7089955253818853E-3"/>
    <n v="5.7089955253818853E-3"/>
    <d v="1899-12-30T00:01:29"/>
    <d v="1899-12-30T00:01:20"/>
    <d v="1899-12-30T00:01:31"/>
    <d v="1899-12-30T00:00:11"/>
    <d v="1899-12-30T00:01:26"/>
  </r>
  <r>
    <x v="6481"/>
    <n v="0"/>
    <n v="1"/>
    <n v="37"/>
    <n v="6482"/>
    <n v="5.7081147793890778E-3"/>
    <n v="5.7081147793890778E-3"/>
    <d v="1899-12-30T00:01:24"/>
    <d v="1899-12-30T00:01:20"/>
    <d v="1899-12-30T00:01:31"/>
    <d v="1899-12-30T00:00:11"/>
    <d v="1899-12-30T00:01:26"/>
  </r>
  <r>
    <x v="6482"/>
    <n v="0"/>
    <n v="1"/>
    <n v="37"/>
    <n v="6483"/>
    <n v="5.7072343051056606E-3"/>
    <n v="5.7072343051056606E-3"/>
    <d v="1899-12-30T00:01:29"/>
    <d v="1899-12-30T00:01:20"/>
    <d v="1899-12-30T00:01:31"/>
    <d v="1899-12-30T00:00:11"/>
    <d v="1899-12-30T00:01:26"/>
  </r>
  <r>
    <x v="6483"/>
    <n v="0"/>
    <n v="1"/>
    <n v="37"/>
    <n v="6484"/>
    <n v="5.7063541024059226E-3"/>
    <n v="5.7063541024059226E-3"/>
    <d v="1899-12-30T00:01:28"/>
    <d v="1899-12-30T00:01:20"/>
    <d v="1899-12-30T00:01:31"/>
    <d v="1899-12-30T00:00:11"/>
    <d v="1899-12-30T00:01:26"/>
  </r>
  <r>
    <x v="6484"/>
    <n v="0"/>
    <n v="1"/>
    <n v="37"/>
    <n v="6485"/>
    <n v="5.7054741711642255E-3"/>
    <n v="5.7054741711642255E-3"/>
    <d v="1899-12-30T00:01:27"/>
    <d v="1899-12-30T00:01:20"/>
    <d v="1899-12-30T00:01:31"/>
    <d v="1899-12-30T00:00:11"/>
    <d v="1899-12-30T00:01:26"/>
  </r>
  <r>
    <x v="6485"/>
    <n v="0"/>
    <n v="1"/>
    <n v="37"/>
    <n v="6486"/>
    <n v="5.7045945112550109E-3"/>
    <n v="5.7045945112550109E-3"/>
    <d v="1899-12-30T00:01:30"/>
    <d v="1899-12-30T00:01:20"/>
    <d v="1899-12-30T00:01:31"/>
    <d v="1899-12-30T00:00:11"/>
    <d v="1899-12-30T00:01:26"/>
  </r>
  <r>
    <x v="6486"/>
    <n v="0"/>
    <n v="1"/>
    <n v="37"/>
    <n v="6487"/>
    <n v="5.7037151225527976E-3"/>
    <n v="5.7037151225527976E-3"/>
    <d v="1899-12-30T00:01:20"/>
    <d v="1899-12-30T00:01:20"/>
    <d v="1899-12-30T00:01:31"/>
    <d v="1899-12-30T00:00:11"/>
    <d v="1899-12-30T00:01:26"/>
  </r>
  <r>
    <x v="6487"/>
    <n v="0"/>
    <n v="1"/>
    <n v="37"/>
    <n v="6488"/>
    <n v="5.7028360049321825E-3"/>
    <n v="5.7028360049321825E-3"/>
    <d v="1899-12-30T00:01:30"/>
    <d v="1899-12-30T00:01:20"/>
    <d v="1899-12-30T00:01:31"/>
    <d v="1899-12-30T00:00:11"/>
    <d v="1899-12-30T00:01:26"/>
  </r>
  <r>
    <x v="6488"/>
    <n v="0"/>
    <n v="1"/>
    <n v="37"/>
    <n v="6489"/>
    <n v="5.7019571582678378E-3"/>
    <n v="5.7019571582678378E-3"/>
    <d v="1899-12-30T00:01:24"/>
    <d v="1899-12-30T00:01:20"/>
    <d v="1899-12-30T00:01:31"/>
    <d v="1899-12-30T00:00:11"/>
    <d v="1899-12-30T00:01:26"/>
  </r>
  <r>
    <x v="6489"/>
    <n v="0"/>
    <n v="1"/>
    <n v="37"/>
    <n v="6490"/>
    <n v="5.7010785824345147E-3"/>
    <n v="5.7010785824345147E-3"/>
    <d v="1899-12-30T00:01:29"/>
    <d v="1899-12-30T00:01:20"/>
    <d v="1899-12-30T00:01:31"/>
    <d v="1899-12-30T00:00:11"/>
    <d v="1899-12-30T00:01:26"/>
  </r>
  <r>
    <x v="6490"/>
    <n v="0"/>
    <n v="1"/>
    <n v="37"/>
    <n v="6491"/>
    <n v="5.7002002773070409E-3"/>
    <n v="5.7002002773070409E-3"/>
    <d v="1899-12-30T00:01:35"/>
    <d v="1899-12-30T00:01:20"/>
    <d v="1899-12-30T00:01:31"/>
    <d v="1899-12-30T00:00:11"/>
    <d v="1899-12-30T00:01:26"/>
  </r>
  <r>
    <x v="6491"/>
    <n v="0"/>
    <n v="1"/>
    <n v="37"/>
    <n v="6492"/>
    <n v="5.6993222427603202E-3"/>
    <n v="5.6993222427603202E-3"/>
    <d v="1899-12-30T00:01:26"/>
    <d v="1899-12-30T00:01:20"/>
    <d v="1899-12-30T00:01:31"/>
    <d v="1899-12-30T00:00:11"/>
    <d v="1899-12-30T00:01:26"/>
  </r>
  <r>
    <x v="6492"/>
    <n v="0"/>
    <n v="1"/>
    <n v="37"/>
    <n v="6493"/>
    <n v="5.6984444786693364E-3"/>
    <n v="5.6984444786693364E-3"/>
    <d v="1899-12-30T00:01:30"/>
    <d v="1899-12-30T00:01:20"/>
    <d v="1899-12-30T00:01:31"/>
    <d v="1899-12-30T00:00:11"/>
    <d v="1899-12-30T00:01:26"/>
  </r>
  <r>
    <x v="6493"/>
    <n v="0"/>
    <n v="1"/>
    <n v="37"/>
    <n v="6494"/>
    <n v="5.6975669849091467E-3"/>
    <n v="5.6975669849091467E-3"/>
    <d v="1899-12-30T00:01:21"/>
    <d v="1899-12-30T00:01:20"/>
    <d v="1899-12-30T00:01:31"/>
    <d v="1899-12-30T00:00:11"/>
    <d v="1899-12-30T00:01:26"/>
  </r>
  <r>
    <x v="6494"/>
    <n v="0"/>
    <n v="1"/>
    <n v="37"/>
    <n v="6495"/>
    <n v="5.6966897613548884E-3"/>
    <n v="5.6966897613548884E-3"/>
    <d v="1899-12-30T00:01:27"/>
    <d v="1899-12-30T00:01:20"/>
    <d v="1899-12-30T00:01:31"/>
    <d v="1899-12-30T00:00:11"/>
    <d v="1899-12-30T00:01:26"/>
  </r>
  <r>
    <x v="6495"/>
    <n v="0"/>
    <n v="1"/>
    <n v="37"/>
    <n v="6496"/>
    <n v="5.6958128078817734E-3"/>
    <n v="5.6958128078817734E-3"/>
    <d v="1899-12-30T00:01:28"/>
    <d v="1899-12-30T00:01:20"/>
    <d v="1899-12-30T00:01:31"/>
    <d v="1899-12-30T00:00:11"/>
    <d v="1899-12-30T00:01:26"/>
  </r>
  <r>
    <x v="6496"/>
    <n v="0"/>
    <n v="1"/>
    <n v="37"/>
    <n v="6497"/>
    <n v="5.6949361243650914E-3"/>
    <n v="5.6949361243650914E-3"/>
    <d v="1899-12-30T00:01:24"/>
    <d v="1899-12-30T00:01:20"/>
    <d v="1899-12-30T00:01:31"/>
    <d v="1899-12-30T00:00:11"/>
    <d v="1899-12-30T00:01:26"/>
  </r>
  <r>
    <x v="6497"/>
    <n v="0"/>
    <n v="1"/>
    <n v="37"/>
    <n v="6498"/>
    <n v="5.6940597106802096E-3"/>
    <n v="5.6940597106802096E-3"/>
    <d v="1899-12-30T00:01:26"/>
    <d v="1899-12-30T00:01:20"/>
    <d v="1899-12-30T00:01:31"/>
    <d v="1899-12-30T00:00:11"/>
    <d v="1899-12-30T00:01:26"/>
  </r>
  <r>
    <x v="6498"/>
    <n v="0"/>
    <n v="1"/>
    <n v="37"/>
    <n v="6499"/>
    <n v="5.6931835667025695E-3"/>
    <n v="5.6931835667025695E-3"/>
    <d v="1899-12-30T00:01:31"/>
    <d v="1899-12-30T00:01:20"/>
    <d v="1899-12-30T00:01:31"/>
    <d v="1899-12-30T00:00:11"/>
    <d v="1899-12-30T00:01:26"/>
  </r>
  <r>
    <x v="6499"/>
    <n v="0"/>
    <n v="1"/>
    <n v="37"/>
    <n v="6500"/>
    <n v="5.6923076923076927E-3"/>
    <n v="5.6923076923076927E-3"/>
    <d v="1899-12-30T00:01:29"/>
    <d v="1899-12-30T00:01:20"/>
    <d v="1899-12-30T00:01:31"/>
    <d v="1899-12-30T00:00:11"/>
    <d v="1899-12-30T00:01:26"/>
  </r>
  <r>
    <x v="6500"/>
    <n v="0"/>
    <n v="1"/>
    <n v="37"/>
    <n v="6501"/>
    <n v="5.6914320873711734E-3"/>
    <n v="5.6914320873711734E-3"/>
    <d v="1899-12-30T00:01:24"/>
    <d v="1899-12-30T00:01:20"/>
    <d v="1899-12-30T00:01:31"/>
    <d v="1899-12-30T00:00:11"/>
    <d v="1899-12-30T00:01:26"/>
  </r>
  <r>
    <x v="6501"/>
    <n v="0"/>
    <n v="1"/>
    <n v="37"/>
    <n v="6502"/>
    <n v="5.6905567517686866E-3"/>
    <n v="5.6905567517686866E-3"/>
    <d v="1899-12-30T00:01:23"/>
    <d v="1899-12-30T00:01:20"/>
    <d v="1899-12-30T00:01:31"/>
    <d v="1899-12-30T00:00:11"/>
    <d v="1899-12-30T00:01:26"/>
  </r>
  <r>
    <x v="6502"/>
    <n v="0"/>
    <n v="1"/>
    <n v="37"/>
    <n v="6503"/>
    <n v="5.6896816853759802E-3"/>
    <n v="5.6896816853759802E-3"/>
    <d v="1899-12-30T00:01:28"/>
    <d v="1899-12-30T00:01:20"/>
    <d v="1899-12-30T00:01:31"/>
    <d v="1899-12-30T00:00:11"/>
    <d v="1899-12-30T00:01:26"/>
  </r>
  <r>
    <x v="6503"/>
    <n v="0"/>
    <n v="1"/>
    <n v="37"/>
    <n v="6504"/>
    <n v="5.6888068880688808E-3"/>
    <n v="5.6888068880688808E-3"/>
    <d v="1899-12-30T00:01:21"/>
    <d v="1899-12-30T00:01:20"/>
    <d v="1899-12-30T00:01:31"/>
    <d v="1899-12-30T00:00:11"/>
    <d v="1899-12-30T00:01:26"/>
  </r>
  <r>
    <x v="6504"/>
    <n v="0"/>
    <n v="1"/>
    <n v="37"/>
    <n v="6505"/>
    <n v="5.6879323597232899E-3"/>
    <n v="5.6879323597232899E-3"/>
    <d v="1899-12-30T00:01:28"/>
    <d v="1899-12-30T00:01:20"/>
    <d v="1899-12-30T00:01:31"/>
    <d v="1899-12-30T00:00:11"/>
    <d v="1899-12-30T00:01:26"/>
  </r>
  <r>
    <x v="6505"/>
    <n v="0"/>
    <n v="1"/>
    <n v="37"/>
    <n v="6506"/>
    <n v="5.687058100215186E-3"/>
    <n v="5.687058100215186E-3"/>
    <d v="1899-12-30T00:01:31"/>
    <d v="1899-12-30T00:01:20"/>
    <d v="1899-12-30T00:01:31"/>
    <d v="1899-12-30T00:00:11"/>
    <d v="1899-12-30T00:01:26"/>
  </r>
  <r>
    <x v="6506"/>
    <n v="0"/>
    <n v="1"/>
    <n v="37"/>
    <n v="6507"/>
    <n v="5.686184109420624E-3"/>
    <n v="5.686184109420624E-3"/>
    <d v="1899-12-30T00:01:24"/>
    <d v="1899-12-30T00:01:20"/>
    <d v="1899-12-30T00:01:31"/>
    <d v="1899-12-30T00:00:11"/>
    <d v="1899-12-30T00:01:26"/>
  </r>
  <r>
    <x v="6507"/>
    <n v="0"/>
    <n v="1"/>
    <n v="37"/>
    <n v="6508"/>
    <n v="5.6853103872157341E-3"/>
    <n v="5.6853103872157341E-3"/>
    <d v="1899-12-30T00:01:23"/>
    <d v="1899-12-30T00:01:20"/>
    <d v="1899-12-30T00:01:31"/>
    <d v="1899-12-30T00:00:11"/>
    <d v="1899-12-30T00:01:26"/>
  </r>
  <r>
    <x v="6508"/>
    <n v="0"/>
    <n v="1"/>
    <n v="37"/>
    <n v="6509"/>
    <n v="5.6844369334767249E-3"/>
    <n v="5.6844369334767249E-3"/>
    <d v="1899-12-30T00:01:28"/>
    <d v="1899-12-30T00:01:20"/>
    <d v="1899-12-30T00:01:31"/>
    <d v="1899-12-30T00:00:11"/>
    <d v="1899-12-30T00:01:26"/>
  </r>
  <r>
    <x v="6509"/>
    <n v="0"/>
    <n v="1"/>
    <n v="37"/>
    <n v="6510"/>
    <n v="5.6835637480798775E-3"/>
    <n v="5.6835637480798775E-3"/>
    <d v="1899-12-30T00:01:36"/>
    <d v="1899-12-30T00:01:20"/>
    <d v="1899-12-30T00:01:31"/>
    <d v="1899-12-30T00:00:11"/>
    <d v="1899-12-30T00:01:26"/>
  </r>
  <r>
    <x v="6510"/>
    <n v="0"/>
    <n v="1"/>
    <n v="37"/>
    <n v="6511"/>
    <n v="5.6826908309015513E-3"/>
    <n v="5.6826908309015513E-3"/>
    <d v="1899-12-30T00:01:26"/>
    <d v="1899-12-30T00:01:20"/>
    <d v="1899-12-30T00:01:31"/>
    <d v="1899-12-30T00:00:11"/>
    <d v="1899-12-30T00:01:26"/>
  </r>
  <r>
    <x v="6511"/>
    <n v="0"/>
    <n v="1"/>
    <n v="37"/>
    <n v="6512"/>
    <n v="5.681818181818182E-3"/>
    <n v="5.681818181818182E-3"/>
    <d v="1899-12-30T00:01:18"/>
    <d v="1899-12-30T00:01:20"/>
    <d v="1899-12-30T00:01:31"/>
    <d v="1899-12-30T00:00:11"/>
    <d v="1899-12-30T00:01:26"/>
  </r>
  <r>
    <x v="6512"/>
    <n v="0"/>
    <n v="1"/>
    <n v="37"/>
    <n v="6513"/>
    <n v="5.6809458007062797E-3"/>
    <n v="5.6809458007062797E-3"/>
    <d v="1899-12-30T00:01:26"/>
    <d v="1899-12-30T00:01:20"/>
    <d v="1899-12-30T00:01:31"/>
    <d v="1899-12-30T00:00:11"/>
    <d v="1899-12-30T00:01:26"/>
  </r>
  <r>
    <x v="6513"/>
    <n v="0"/>
    <n v="1"/>
    <n v="37"/>
    <n v="6514"/>
    <n v="5.6800736874424319E-3"/>
    <n v="5.6800736874424319E-3"/>
    <d v="1899-12-30T00:01:28"/>
    <d v="1899-12-30T00:01:20"/>
    <d v="1899-12-30T00:01:31"/>
    <d v="1899-12-30T00:00:11"/>
    <d v="1899-12-30T00:01:26"/>
  </r>
  <r>
    <x v="6514"/>
    <n v="0"/>
    <n v="1"/>
    <n v="37"/>
    <n v="6515"/>
    <n v="5.6792018419032997E-3"/>
    <n v="5.6792018419032997E-3"/>
    <d v="1899-12-30T00:01:40"/>
    <d v="1899-12-30T00:01:20"/>
    <d v="1899-12-30T00:01:31"/>
    <d v="1899-12-30T00:00:11"/>
    <d v="1899-12-30T00:01:26"/>
  </r>
  <r>
    <x v="6515"/>
    <n v="0"/>
    <n v="1"/>
    <n v="37"/>
    <n v="6516"/>
    <n v="5.6783302639656233E-3"/>
    <n v="5.6783302639656233E-3"/>
    <d v="1899-12-30T00:01:29"/>
    <d v="1899-12-30T00:01:20"/>
    <d v="1899-12-30T00:01:31"/>
    <d v="1899-12-30T00:00:11"/>
    <d v="1899-12-30T00:01:26"/>
  </r>
  <r>
    <x v="6516"/>
    <n v="0"/>
    <n v="1"/>
    <n v="37"/>
    <n v="6517"/>
    <n v="5.6774589535062148E-3"/>
    <n v="5.6774589535062148E-3"/>
    <d v="1899-12-30T00:01:34"/>
    <d v="1899-12-30T00:01:20"/>
    <d v="1899-12-30T00:01:31"/>
    <d v="1899-12-30T00:00:11"/>
    <d v="1899-12-30T00:01:26"/>
  </r>
  <r>
    <x v="6517"/>
    <n v="0"/>
    <n v="1"/>
    <n v="37"/>
    <n v="6518"/>
    <n v="5.6765879104019642E-3"/>
    <n v="5.6765879104019642E-3"/>
    <d v="1899-12-30T00:01:33"/>
    <d v="1899-12-30T00:01:20"/>
    <d v="1899-12-30T00:01:31"/>
    <d v="1899-12-30T00:00:11"/>
    <d v="1899-12-30T00:01:26"/>
  </r>
  <r>
    <x v="6518"/>
    <n v="0"/>
    <n v="1"/>
    <n v="37"/>
    <n v="6519"/>
    <n v="5.6757171345298355E-3"/>
    <n v="5.6757171345298355E-3"/>
    <d v="1899-12-30T00:01:23"/>
    <d v="1899-12-30T00:01:20"/>
    <d v="1899-12-30T00:01:31"/>
    <d v="1899-12-30T00:00:11"/>
    <d v="1899-12-30T00:01:26"/>
  </r>
  <r>
    <x v="6519"/>
    <n v="0"/>
    <n v="1"/>
    <n v="37"/>
    <n v="6520"/>
    <n v="5.6748466257668714E-3"/>
    <n v="5.6748466257668714E-3"/>
    <d v="1899-12-30T00:01:25"/>
    <d v="1899-12-30T00:01:20"/>
    <d v="1899-12-30T00:01:31"/>
    <d v="1899-12-30T00:00:11"/>
    <d v="1899-12-30T00:01:26"/>
  </r>
  <r>
    <x v="6520"/>
    <n v="0"/>
    <n v="1"/>
    <n v="37"/>
    <n v="6521"/>
    <n v="5.6739763839901858E-3"/>
    <n v="5.6739763839901858E-3"/>
    <d v="1899-12-30T00:01:30"/>
    <d v="1899-12-30T00:01:20"/>
    <d v="1899-12-30T00:01:31"/>
    <d v="1899-12-30T00:00:11"/>
    <d v="1899-12-30T00:01:26"/>
  </r>
  <r>
    <x v="6521"/>
    <n v="0"/>
    <n v="1"/>
    <n v="37"/>
    <n v="6522"/>
    <n v="5.67310640907697E-3"/>
    <n v="5.67310640907697E-3"/>
    <d v="1899-12-30T00:01:19"/>
    <d v="1899-12-30T00:01:20"/>
    <d v="1899-12-30T00:01:31"/>
    <d v="1899-12-30T00:00:11"/>
    <d v="1899-12-30T00:01:26"/>
  </r>
  <r>
    <x v="6522"/>
    <n v="0"/>
    <n v="1"/>
    <n v="37"/>
    <n v="6523"/>
    <n v="5.6722367009044922E-3"/>
    <n v="5.6722367009044922E-3"/>
    <d v="1899-12-30T00:01:36"/>
    <d v="1899-12-30T00:01:20"/>
    <d v="1899-12-30T00:01:31"/>
    <d v="1899-12-30T00:00:11"/>
    <d v="1899-12-30T00:01:26"/>
  </r>
  <r>
    <x v="6523"/>
    <n v="0"/>
    <n v="1"/>
    <n v="37"/>
    <n v="6524"/>
    <n v="5.6713672593500918E-3"/>
    <n v="5.6713672593500918E-3"/>
    <d v="1899-12-30T00:01:22"/>
    <d v="1899-12-30T00:01:20"/>
    <d v="1899-12-30T00:01:31"/>
    <d v="1899-12-30T00:00:11"/>
    <d v="1899-12-30T00:01:26"/>
  </r>
  <r>
    <x v="6524"/>
    <n v="0"/>
    <n v="1"/>
    <n v="37"/>
    <n v="6525"/>
    <n v="5.6704980842911881E-3"/>
    <n v="5.6704980842911881E-3"/>
    <d v="1899-12-30T00:01:32"/>
    <d v="1899-12-30T00:01:20"/>
    <d v="1899-12-30T00:01:31"/>
    <d v="1899-12-30T00:00:11"/>
    <d v="1899-12-30T00:01:26"/>
  </r>
  <r>
    <x v="6525"/>
    <n v="0"/>
    <n v="1"/>
    <n v="37"/>
    <n v="6526"/>
    <n v="5.6696291756052715E-3"/>
    <n v="5.6696291756052715E-3"/>
    <d v="1899-12-30T00:01:24"/>
    <d v="1899-12-30T00:01:20"/>
    <d v="1899-12-30T00:01:31"/>
    <d v="1899-12-30T00:00:11"/>
    <d v="1899-12-30T00:01:26"/>
  </r>
  <r>
    <x v="6526"/>
    <n v="0"/>
    <n v="1"/>
    <n v="37"/>
    <n v="6527"/>
    <n v="5.6687605331699094E-3"/>
    <n v="5.6687605331699094E-3"/>
    <d v="1899-12-30T00:01:36"/>
    <d v="1899-12-30T00:01:20"/>
    <d v="1899-12-30T00:01:31"/>
    <d v="1899-12-30T00:00:11"/>
    <d v="1899-12-30T00:01:26"/>
  </r>
  <r>
    <x v="6527"/>
    <n v="0"/>
    <n v="1"/>
    <n v="37"/>
    <n v="6528"/>
    <n v="5.6678921568627449E-3"/>
    <n v="5.6678921568627449E-3"/>
    <d v="1899-12-30T00:01:23"/>
    <d v="1899-12-30T00:01:20"/>
    <d v="1899-12-30T00:01:31"/>
    <d v="1899-12-30T00:00:11"/>
    <d v="1899-12-30T00:01:26"/>
  </r>
  <r>
    <x v="6528"/>
    <n v="0"/>
    <n v="1"/>
    <n v="37"/>
    <n v="6529"/>
    <n v="5.6670240465614948E-3"/>
    <n v="5.6670240465614948E-3"/>
    <d v="1899-12-30T00:01:27"/>
    <d v="1899-12-30T00:01:20"/>
    <d v="1899-12-30T00:01:31"/>
    <d v="1899-12-30T00:00:11"/>
    <d v="1899-12-30T00:01:26"/>
  </r>
  <r>
    <x v="6529"/>
    <n v="0"/>
    <n v="1"/>
    <n v="37"/>
    <n v="6530"/>
    <n v="5.6661562021439512E-3"/>
    <n v="5.6661562021439512E-3"/>
    <d v="1899-12-30T00:01:32"/>
    <d v="1899-12-30T00:01:20"/>
    <d v="1899-12-30T00:01:31"/>
    <d v="1899-12-30T00:00:11"/>
    <d v="1899-12-30T00:01:26"/>
  </r>
  <r>
    <x v="6530"/>
    <n v="0"/>
    <n v="1"/>
    <n v="37"/>
    <n v="6531"/>
    <n v="5.6652886234879801E-3"/>
    <n v="5.6652886234879801E-3"/>
    <d v="1899-12-30T00:01:17"/>
    <d v="1899-12-30T00:01:20"/>
    <d v="1899-12-30T00:01:31"/>
    <d v="1899-12-30T00:00:11"/>
    <d v="1899-12-30T00:01:26"/>
  </r>
  <r>
    <x v="6531"/>
    <n v="0"/>
    <n v="1"/>
    <n v="37"/>
    <n v="6532"/>
    <n v="5.6644213104715246E-3"/>
    <n v="5.6644213104715246E-3"/>
    <d v="1899-12-30T00:01:28"/>
    <d v="1899-12-30T00:01:20"/>
    <d v="1899-12-30T00:01:31"/>
    <d v="1899-12-30T00:00:11"/>
    <d v="1899-12-30T00:01:26"/>
  </r>
  <r>
    <x v="6532"/>
    <n v="0"/>
    <n v="1"/>
    <n v="37"/>
    <n v="6533"/>
    <n v="5.6635542629726006E-3"/>
    <n v="5.6635542629726006E-3"/>
    <d v="1899-12-30T00:01:29"/>
    <d v="1899-12-30T00:01:20"/>
    <d v="1899-12-30T00:01:31"/>
    <d v="1899-12-30T00:00:11"/>
    <d v="1899-12-30T00:01:26"/>
  </r>
  <r>
    <x v="6533"/>
    <n v="0"/>
    <n v="1"/>
    <n v="37"/>
    <n v="6534"/>
    <n v="5.6626874808692988E-3"/>
    <n v="5.6626874808692988E-3"/>
    <d v="1899-12-30T00:01:28"/>
    <d v="1899-12-30T00:01:20"/>
    <d v="1899-12-30T00:01:31"/>
    <d v="1899-12-30T00:00:11"/>
    <d v="1899-12-30T00:01:26"/>
  </r>
  <r>
    <x v="6534"/>
    <n v="0"/>
    <n v="1"/>
    <n v="37"/>
    <n v="6535"/>
    <n v="5.6618209640397861E-3"/>
    <n v="5.6618209640397861E-3"/>
    <d v="1899-12-30T00:01:33"/>
    <d v="1899-12-30T00:01:20"/>
    <d v="1899-12-30T00:01:31"/>
    <d v="1899-12-30T00:00:11"/>
    <d v="1899-12-30T00:01:26"/>
  </r>
  <r>
    <x v="6535"/>
    <n v="0"/>
    <n v="1"/>
    <n v="37"/>
    <n v="6536"/>
    <n v="5.6609547123623013E-3"/>
    <n v="5.6609547123623013E-3"/>
    <d v="1899-12-30T00:01:34"/>
    <d v="1899-12-30T00:01:20"/>
    <d v="1899-12-30T00:01:31"/>
    <d v="1899-12-30T00:00:11"/>
    <d v="1899-12-30T00:01:26"/>
  </r>
  <r>
    <x v="6536"/>
    <n v="0"/>
    <n v="1"/>
    <n v="37"/>
    <n v="6537"/>
    <n v="5.6600887257151596E-3"/>
    <n v="5.6600887257151596E-3"/>
    <d v="1899-12-30T00:01:24"/>
    <d v="1899-12-30T00:01:20"/>
    <d v="1899-12-30T00:01:31"/>
    <d v="1899-12-30T00:00:11"/>
    <d v="1899-12-30T00:01:26"/>
  </r>
  <r>
    <x v="6537"/>
    <n v="0"/>
    <n v="1"/>
    <n v="37"/>
    <n v="6538"/>
    <n v="5.6592230039767509E-3"/>
    <n v="5.6592230039767509E-3"/>
    <d v="1899-12-30T00:01:24"/>
    <d v="1899-12-30T00:01:20"/>
    <d v="1899-12-30T00:01:31"/>
    <d v="1899-12-30T00:00:11"/>
    <d v="1899-12-30T00:01:26"/>
  </r>
  <r>
    <x v="6538"/>
    <n v="0"/>
    <n v="1"/>
    <n v="37"/>
    <n v="6539"/>
    <n v="5.6583575470255387E-3"/>
    <n v="5.6583575470255387E-3"/>
    <d v="1899-12-30T00:01:33"/>
    <d v="1899-12-30T00:01:20"/>
    <d v="1899-12-30T00:01:31"/>
    <d v="1899-12-30T00:00:11"/>
    <d v="1899-12-30T00:01:26"/>
  </r>
  <r>
    <x v="6539"/>
    <n v="0"/>
    <n v="1"/>
    <n v="37"/>
    <n v="6540"/>
    <n v="5.6574923547400612E-3"/>
    <n v="5.6574923547400612E-3"/>
    <d v="1899-12-30T00:01:46"/>
    <d v="1899-12-30T00:01:20"/>
    <d v="1899-12-30T00:01:31"/>
    <d v="1899-12-30T00:00:11"/>
    <d v="1899-12-30T00:01:26"/>
  </r>
  <r>
    <x v="6540"/>
    <n v="0"/>
    <n v="1"/>
    <n v="37"/>
    <n v="6541"/>
    <n v="5.6566274269989301E-3"/>
    <n v="5.6566274269989301E-3"/>
    <d v="1899-12-30T00:01:30"/>
    <d v="1899-12-30T00:01:20"/>
    <d v="1899-12-30T00:01:31"/>
    <d v="1899-12-30T00:00:11"/>
    <d v="1899-12-30T00:01:26"/>
  </r>
  <r>
    <x v="6541"/>
    <n v="0"/>
    <n v="1"/>
    <n v="37"/>
    <n v="6542"/>
    <n v="5.6557627636808312E-3"/>
    <n v="5.6557627636808312E-3"/>
    <d v="1899-12-30T00:01:39"/>
    <d v="1899-12-30T00:01:20"/>
    <d v="1899-12-30T00:01:31"/>
    <d v="1899-12-30T00:00:11"/>
    <d v="1899-12-30T00:01:26"/>
  </r>
  <r>
    <x v="6542"/>
    <n v="0"/>
    <n v="1"/>
    <n v="37"/>
    <n v="6543"/>
    <n v="5.6548983646645271E-3"/>
    <n v="5.6548983646645271E-3"/>
    <d v="1899-12-30T00:01:26"/>
    <d v="1899-12-30T00:01:20"/>
    <d v="1899-12-30T00:01:31"/>
    <d v="1899-12-30T00:00:11"/>
    <d v="1899-12-30T00:01:26"/>
  </r>
  <r>
    <x v="6543"/>
    <n v="0"/>
    <n v="1"/>
    <n v="37"/>
    <n v="6544"/>
    <n v="5.6540342298288509E-3"/>
    <n v="5.6540342298288509E-3"/>
    <d v="1899-12-30T00:01:16"/>
    <d v="1899-12-30T00:01:20"/>
    <d v="1899-12-30T00:01:31"/>
    <d v="1899-12-30T00:00:11"/>
    <d v="1899-12-30T00:01:26"/>
  </r>
  <r>
    <x v="6544"/>
    <n v="0"/>
    <n v="1"/>
    <n v="37"/>
    <n v="6545"/>
    <n v="5.6531703590527119E-3"/>
    <n v="5.6531703590527119E-3"/>
    <d v="1899-12-30T00:01:24"/>
    <d v="1899-12-30T00:01:20"/>
    <d v="1899-12-30T00:01:31"/>
    <d v="1899-12-30T00:00:11"/>
    <d v="1899-12-30T00:01:26"/>
  </r>
  <r>
    <x v="6545"/>
    <n v="0"/>
    <n v="1"/>
    <n v="37"/>
    <n v="6546"/>
    <n v="5.6523067522150933E-3"/>
    <n v="5.6523067522150933E-3"/>
    <d v="1899-12-30T00:01:28"/>
    <d v="1899-12-30T00:01:20"/>
    <d v="1899-12-30T00:01:31"/>
    <d v="1899-12-30T00:00:11"/>
    <d v="1899-12-30T00:01:26"/>
  </r>
  <r>
    <x v="6546"/>
    <n v="0"/>
    <n v="1"/>
    <n v="37"/>
    <n v="6547"/>
    <n v="5.651443409195051E-3"/>
    <n v="5.651443409195051E-3"/>
    <d v="1899-12-30T00:01:20"/>
    <d v="1899-12-30T00:01:20"/>
    <d v="1899-12-30T00:01:31"/>
    <d v="1899-12-30T00:00:11"/>
    <d v="1899-12-30T00:01:26"/>
  </r>
  <r>
    <x v="6547"/>
    <n v="0"/>
    <n v="1"/>
    <n v="37"/>
    <n v="6548"/>
    <n v="5.6505803298717164E-3"/>
    <n v="5.6505803298717164E-3"/>
    <d v="1899-12-30T00:01:30"/>
    <d v="1899-12-30T00:01:20"/>
    <d v="1899-12-30T00:01:31"/>
    <d v="1899-12-30T00:00:11"/>
    <d v="1899-12-30T00:01:26"/>
  </r>
  <r>
    <x v="6548"/>
    <n v="0"/>
    <n v="1"/>
    <n v="37"/>
    <n v="6549"/>
    <n v="5.6497175141242938E-3"/>
    <n v="5.6497175141242938E-3"/>
    <d v="1899-12-30T00:01:22"/>
    <d v="1899-12-30T00:01:20"/>
    <d v="1899-12-30T00:01:31"/>
    <d v="1899-12-30T00:00:11"/>
    <d v="1899-12-30T00:01:26"/>
  </r>
  <r>
    <x v="6549"/>
    <n v="0"/>
    <n v="1"/>
    <n v="37"/>
    <n v="6550"/>
    <n v="5.6488549618320611E-3"/>
    <n v="5.6488549618320611E-3"/>
    <d v="1899-12-30T00:01:21"/>
    <d v="1899-12-30T00:01:20"/>
    <d v="1899-12-30T00:01:31"/>
    <d v="1899-12-30T00:00:11"/>
    <d v="1899-12-30T00:01:26"/>
  </r>
  <r>
    <x v="6550"/>
    <n v="0"/>
    <n v="1"/>
    <n v="37"/>
    <n v="6551"/>
    <n v="5.6479926728743701E-3"/>
    <n v="5.6479926728743701E-3"/>
    <d v="1899-12-30T00:01:27"/>
    <d v="1899-12-30T00:01:20"/>
    <d v="1899-12-30T00:01:31"/>
    <d v="1899-12-30T00:00:11"/>
    <d v="1899-12-30T00:01:26"/>
  </r>
  <r>
    <x v="6551"/>
    <n v="0"/>
    <n v="1"/>
    <n v="37"/>
    <n v="6552"/>
    <n v="5.647130647130647E-3"/>
    <n v="5.647130647130647E-3"/>
    <d v="1899-12-30T00:01:27"/>
    <d v="1899-12-30T00:01:20"/>
    <d v="1899-12-30T00:01:31"/>
    <d v="1899-12-30T00:00:11"/>
    <d v="1899-12-30T00:01:26"/>
  </r>
  <r>
    <x v="6552"/>
    <n v="0"/>
    <n v="1"/>
    <n v="37"/>
    <n v="6553"/>
    <n v="5.6462688844803903E-3"/>
    <n v="5.6462688844803903E-3"/>
    <d v="1899-12-30T00:01:27"/>
    <d v="1899-12-30T00:01:20"/>
    <d v="1899-12-30T00:01:31"/>
    <d v="1899-12-30T00:00:11"/>
    <d v="1899-12-30T00:01:26"/>
  </r>
  <r>
    <x v="6553"/>
    <n v="1"/>
    <n v="1"/>
    <n v="38"/>
    <n v="6554"/>
    <n v="5.7979859627708269E-3"/>
    <n v="5.7979859627708269E-3"/>
    <d v="1899-12-30T00:01:49"/>
    <d v="1899-12-30T00:01:20"/>
    <d v="1899-12-30T00:01:31"/>
    <d v="1899-12-30T00:00:11"/>
    <d v="1899-12-30T00:01:26"/>
  </r>
  <r>
    <x v="6554"/>
    <n v="0"/>
    <n v="1"/>
    <n v="38"/>
    <n v="6555"/>
    <n v="5.7971014492753624E-3"/>
    <n v="5.7971014492753624E-3"/>
    <d v="1899-12-30T00:01:24"/>
    <d v="1899-12-30T00:01:20"/>
    <d v="1899-12-30T00:01:31"/>
    <d v="1899-12-30T00:00:11"/>
    <d v="1899-12-30T00:01:26"/>
  </r>
  <r>
    <x v="6555"/>
    <n v="0"/>
    <n v="1"/>
    <n v="38"/>
    <n v="6556"/>
    <n v="5.7962172056131786E-3"/>
    <n v="5.7962172056131786E-3"/>
    <d v="1899-12-30T00:01:16"/>
    <d v="1899-12-30T00:01:20"/>
    <d v="1899-12-30T00:01:31"/>
    <d v="1899-12-30T00:00:11"/>
    <d v="1899-12-30T00:01:26"/>
  </r>
  <r>
    <x v="6556"/>
    <n v="0"/>
    <n v="1"/>
    <n v="38"/>
    <n v="6557"/>
    <n v="5.7953332316608205E-3"/>
    <n v="5.7953332316608205E-3"/>
    <d v="1899-12-30T00:01:11"/>
    <d v="1899-12-30T00:01:20"/>
    <d v="1899-12-30T00:01:31"/>
    <d v="1899-12-30T00:00:11"/>
    <d v="1899-12-30T00:01:26"/>
  </r>
  <r>
    <x v="6557"/>
    <n v="0"/>
    <n v="1"/>
    <n v="38"/>
    <n v="6558"/>
    <n v="5.7944495272949067E-3"/>
    <n v="5.7944495272949067E-3"/>
    <d v="1899-12-30T00:01:12"/>
    <d v="1899-12-30T00:01:20"/>
    <d v="1899-12-30T00:01:31"/>
    <d v="1899-12-30T00:00:11"/>
    <d v="1899-12-30T00:01:26"/>
  </r>
  <r>
    <x v="6558"/>
    <n v="0"/>
    <n v="1"/>
    <n v="38"/>
    <n v="6559"/>
    <n v="5.793566092392133E-3"/>
    <n v="5.793566092392133E-3"/>
    <d v="1899-12-30T00:01:13"/>
    <d v="1899-12-30T00:01:20"/>
    <d v="1899-12-30T00:01:31"/>
    <d v="1899-12-30T00:00:11"/>
    <d v="1899-12-30T00:01:26"/>
  </r>
  <r>
    <x v="6559"/>
    <n v="0"/>
    <n v="1"/>
    <n v="38"/>
    <n v="6560"/>
    <n v="5.7926829268292682E-3"/>
    <n v="5.7926829268292682E-3"/>
    <d v="1899-12-30T00:01:11"/>
    <d v="1899-12-30T00:01:20"/>
    <d v="1899-12-30T00:01:31"/>
    <d v="1899-12-30T00:00:11"/>
    <d v="1899-12-30T00:01:26"/>
  </r>
  <r>
    <x v="6560"/>
    <n v="0"/>
    <n v="1"/>
    <n v="38"/>
    <n v="6561"/>
    <n v="5.7918000304831583E-3"/>
    <n v="5.7918000304831583E-3"/>
    <d v="1899-12-30T00:01:15"/>
    <d v="1899-12-30T00:01:20"/>
    <d v="1899-12-30T00:01:31"/>
    <d v="1899-12-30T00:00:11"/>
    <d v="1899-12-30T00:01:26"/>
  </r>
  <r>
    <x v="6561"/>
    <n v="0"/>
    <n v="1"/>
    <n v="38"/>
    <n v="6562"/>
    <n v="5.7909174032307227E-3"/>
    <n v="5.7909174032307227E-3"/>
    <d v="1899-12-30T00:01:18"/>
    <d v="1899-12-30T00:01:20"/>
    <d v="1899-12-30T00:01:31"/>
    <d v="1899-12-30T00:00:11"/>
    <d v="1899-12-30T00:01:26"/>
  </r>
  <r>
    <x v="6562"/>
    <n v="0"/>
    <n v="1"/>
    <n v="38"/>
    <n v="6563"/>
    <n v="5.7900350449489567E-3"/>
    <n v="5.7900350449489567E-3"/>
    <d v="1899-12-30T00:01:14"/>
    <d v="1899-12-30T00:01:20"/>
    <d v="1899-12-30T00:01:31"/>
    <d v="1899-12-30T00:00:11"/>
    <d v="1899-12-30T00:01:26"/>
  </r>
  <r>
    <x v="6563"/>
    <n v="0"/>
    <n v="1"/>
    <n v="38"/>
    <n v="6564"/>
    <n v="5.7891529555149299E-3"/>
    <n v="5.7891529555149299E-3"/>
    <d v="1899-12-30T00:01:09"/>
    <d v="1899-12-30T00:01:20"/>
    <d v="1899-12-30T00:01:31"/>
    <d v="1899-12-30T00:00:11"/>
    <d v="1899-12-30T00:01:26"/>
  </r>
  <r>
    <x v="6564"/>
    <n v="0"/>
    <n v="1"/>
    <n v="38"/>
    <n v="6565"/>
    <n v="5.7882711348057883E-3"/>
    <n v="5.7882711348057883E-3"/>
    <d v="1899-12-30T00:01:10"/>
    <d v="1899-12-30T00:01:20"/>
    <d v="1899-12-30T00:01:31"/>
    <d v="1899-12-30T00:00:11"/>
    <d v="1899-12-30T00:01:26"/>
  </r>
  <r>
    <x v="6565"/>
    <n v="0"/>
    <n v="1"/>
    <n v="38"/>
    <n v="6566"/>
    <n v="5.7873895826987508E-3"/>
    <n v="5.7873895826987508E-3"/>
    <d v="1899-12-30T00:01:15"/>
    <d v="1899-12-30T00:01:20"/>
    <d v="1899-12-30T00:01:31"/>
    <d v="1899-12-30T00:00:11"/>
    <d v="1899-12-30T00:01:26"/>
  </r>
  <r>
    <x v="6566"/>
    <n v="0"/>
    <n v="1"/>
    <n v="38"/>
    <n v="6567"/>
    <n v="5.7865082990711135E-3"/>
    <n v="5.7865082990711135E-3"/>
    <d v="1899-12-30T00:01:15"/>
    <d v="1899-12-30T00:01:20"/>
    <d v="1899-12-30T00:01:31"/>
    <d v="1899-12-30T00:00:11"/>
    <d v="1899-12-30T00:01:26"/>
  </r>
  <r>
    <x v="6567"/>
    <n v="0"/>
    <n v="1"/>
    <n v="38"/>
    <n v="6568"/>
    <n v="5.7856272838002435E-3"/>
    <n v="5.7856272838002435E-3"/>
    <d v="1899-12-30T00:01:12"/>
    <d v="1899-12-30T00:01:20"/>
    <d v="1899-12-30T00:01:31"/>
    <d v="1899-12-30T00:00:11"/>
    <d v="1899-12-30T00:01:26"/>
  </r>
  <r>
    <x v="6568"/>
    <n v="0"/>
    <n v="1"/>
    <n v="38"/>
    <n v="6569"/>
    <n v="5.7847465367635862E-3"/>
    <n v="5.7847465367635862E-3"/>
    <d v="1899-12-30T00:01:19"/>
    <d v="1899-12-30T00:01:20"/>
    <d v="1899-12-30T00:01:31"/>
    <d v="1899-12-30T00:00:11"/>
    <d v="1899-12-30T00:01:26"/>
  </r>
  <r>
    <x v="6569"/>
    <n v="0"/>
    <n v="1"/>
    <n v="38"/>
    <n v="6570"/>
    <n v="5.7838660578386604E-3"/>
    <n v="5.7838660578386604E-3"/>
    <d v="1899-12-30T00:01:13"/>
    <d v="1899-12-30T00:01:20"/>
    <d v="1899-12-30T00:01:31"/>
    <d v="1899-12-30T00:00:11"/>
    <d v="1899-12-30T00:01:26"/>
  </r>
  <r>
    <x v="6570"/>
    <n v="0"/>
    <n v="1"/>
    <n v="38"/>
    <n v="6571"/>
    <n v="5.782985846903059E-3"/>
    <n v="5.782985846903059E-3"/>
    <d v="1899-12-30T00:01:16"/>
    <d v="1899-12-30T00:01:20"/>
    <d v="1899-12-30T00:01:31"/>
    <d v="1899-12-30T00:00:11"/>
    <d v="1899-12-30T00:01:26"/>
  </r>
  <r>
    <x v="6571"/>
    <n v="0"/>
    <n v="1"/>
    <n v="38"/>
    <n v="6572"/>
    <n v="5.7821059038344492E-3"/>
    <n v="5.7821059038344492E-3"/>
    <d v="1899-12-30T00:01:07"/>
    <d v="1899-12-30T00:01:20"/>
    <d v="1899-12-30T00:01:31"/>
    <d v="1899-12-30T00:00:11"/>
    <d v="1899-12-30T00:01:26"/>
  </r>
  <r>
    <x v="6572"/>
    <n v="0"/>
    <n v="1"/>
    <n v="38"/>
    <n v="6573"/>
    <n v="5.7812262285105737E-3"/>
    <n v="5.7812262285105737E-3"/>
    <d v="1899-12-30T00:01:09"/>
    <d v="1899-12-30T00:01:20"/>
    <d v="1899-12-30T00:01:31"/>
    <d v="1899-12-30T00:00:11"/>
    <d v="1899-12-30T00:01:26"/>
  </r>
  <r>
    <x v="6573"/>
    <n v="0"/>
    <n v="1"/>
    <n v="38"/>
    <n v="6574"/>
    <n v="5.7803468208092483E-3"/>
    <n v="5.7803468208092483E-3"/>
    <d v="1899-12-30T00:01:13"/>
    <d v="1899-12-30T00:01:20"/>
    <d v="1899-12-30T00:01:31"/>
    <d v="1899-12-30T00:00:11"/>
    <d v="1899-12-30T00:01:26"/>
  </r>
  <r>
    <x v="6574"/>
    <n v="1"/>
    <n v="1"/>
    <n v="39"/>
    <n v="6575"/>
    <n v="5.9315589353612164E-3"/>
    <n v="5.9315589353612164E-3"/>
    <d v="1899-12-30T00:01:29"/>
    <d v="1899-12-30T00:01:20"/>
    <d v="1899-12-30T00:01:31"/>
    <d v="1899-12-30T00:00:11"/>
    <d v="1899-12-30T00:01:26"/>
  </r>
  <r>
    <x v="6575"/>
    <n v="0"/>
    <n v="1"/>
    <n v="39"/>
    <n v="6576"/>
    <n v="5.930656934306569E-3"/>
    <n v="5.930656934306569E-3"/>
    <d v="1899-12-30T00:01:18"/>
    <d v="1899-12-30T00:01:20"/>
    <d v="1899-12-30T00:01:31"/>
    <d v="1899-12-30T00:00:11"/>
    <d v="1899-12-30T00:01:26"/>
  </r>
  <r>
    <x v="6576"/>
    <n v="0"/>
    <n v="1"/>
    <n v="39"/>
    <n v="6577"/>
    <n v="5.9297552075414321E-3"/>
    <n v="5.9297552075414321E-3"/>
    <d v="1899-12-30T00:01:21"/>
    <d v="1899-12-30T00:01:20"/>
    <d v="1899-12-30T00:01:31"/>
    <d v="1899-12-30T00:00:11"/>
    <d v="1899-12-30T00:01:26"/>
  </r>
  <r>
    <x v="6577"/>
    <n v="0"/>
    <n v="1"/>
    <n v="39"/>
    <n v="6578"/>
    <n v="5.9288537549407111E-3"/>
    <n v="5.9288537549407111E-3"/>
    <d v="1899-12-30T00:01:31"/>
    <d v="1899-12-30T00:01:20"/>
    <d v="1899-12-30T00:01:31"/>
    <d v="1899-12-30T00:00:11"/>
    <d v="1899-12-30T00:01:26"/>
  </r>
  <r>
    <x v="6578"/>
    <n v="0"/>
    <n v="1"/>
    <n v="39"/>
    <n v="6579"/>
    <n v="5.9279525763793889E-3"/>
    <n v="5.9279525763793889E-3"/>
    <d v="1899-12-30T00:01:21"/>
    <d v="1899-12-30T00:01:20"/>
    <d v="1899-12-30T00:01:31"/>
    <d v="1899-12-30T00:00:11"/>
    <d v="1899-12-30T00:01:26"/>
  </r>
  <r>
    <x v="6579"/>
    <n v="0"/>
    <n v="1"/>
    <n v="39"/>
    <n v="6580"/>
    <n v="5.9270516717325229E-3"/>
    <n v="5.9270516717325229E-3"/>
    <d v="1899-12-30T00:01:25"/>
    <d v="1899-12-30T00:01:20"/>
    <d v="1899-12-30T00:01:31"/>
    <d v="1899-12-30T00:00:11"/>
    <d v="1899-12-30T00:01:26"/>
  </r>
  <r>
    <x v="6580"/>
    <n v="0"/>
    <n v="1"/>
    <n v="39"/>
    <n v="6581"/>
    <n v="5.9261510408752469E-3"/>
    <n v="5.9261510408752469E-3"/>
    <d v="1899-12-30T00:01:28"/>
    <d v="1899-12-30T00:01:20"/>
    <d v="1899-12-30T00:01:31"/>
    <d v="1899-12-30T00:00:11"/>
    <d v="1899-12-30T00:01:26"/>
  </r>
  <r>
    <x v="6581"/>
    <n v="0"/>
    <n v="1"/>
    <n v="39"/>
    <n v="6582"/>
    <n v="5.9252506836827709E-3"/>
    <n v="5.9252506836827709E-3"/>
    <d v="1899-12-30T00:01:37"/>
    <d v="1899-12-30T00:01:20"/>
    <d v="1899-12-30T00:01:31"/>
    <d v="1899-12-30T00:00:11"/>
    <d v="1899-12-30T00:01:26"/>
  </r>
  <r>
    <x v="6582"/>
    <n v="0"/>
    <n v="1"/>
    <n v="39"/>
    <n v="6583"/>
    <n v="5.9243506000303814E-3"/>
    <n v="5.9243506000303814E-3"/>
    <d v="1899-12-30T00:01:21"/>
    <d v="1899-12-30T00:01:20"/>
    <d v="1899-12-30T00:01:31"/>
    <d v="1899-12-30T00:00:11"/>
    <d v="1899-12-30T00:01:26"/>
  </r>
  <r>
    <x v="6583"/>
    <n v="0"/>
    <n v="1"/>
    <n v="39"/>
    <n v="6584"/>
    <n v="5.9234507897934384E-3"/>
    <n v="5.9234507897934384E-3"/>
    <d v="1899-12-30T00:01:27"/>
    <d v="1899-12-30T00:01:20"/>
    <d v="1899-12-30T00:01:31"/>
    <d v="1899-12-30T00:00:11"/>
    <d v="1899-12-30T00:01:26"/>
  </r>
  <r>
    <x v="6584"/>
    <n v="0"/>
    <n v="1"/>
    <n v="39"/>
    <n v="6585"/>
    <n v="5.92255125284738E-3"/>
    <n v="5.92255125284738E-3"/>
    <d v="1899-12-30T00:01:36"/>
    <d v="1899-12-30T00:01:20"/>
    <d v="1899-12-30T00:01:31"/>
    <d v="1899-12-30T00:00:11"/>
    <d v="1899-12-30T00:01:26"/>
  </r>
  <r>
    <x v="6585"/>
    <n v="0"/>
    <n v="1"/>
    <n v="39"/>
    <n v="6586"/>
    <n v="5.9216519890677192E-3"/>
    <n v="5.9216519890677192E-3"/>
    <d v="1899-12-30T00:01:23"/>
    <d v="1899-12-30T00:01:20"/>
    <d v="1899-12-30T00:01:31"/>
    <d v="1899-12-30T00:00:11"/>
    <d v="1899-12-30T00:01:26"/>
  </r>
  <r>
    <x v="6586"/>
    <n v="0"/>
    <n v="1"/>
    <n v="39"/>
    <n v="6587"/>
    <n v="5.9207529983300441E-3"/>
    <n v="5.9207529983300441E-3"/>
    <d v="1899-12-30T00:01:23"/>
    <d v="1899-12-30T00:01:20"/>
    <d v="1899-12-30T00:01:31"/>
    <d v="1899-12-30T00:00:11"/>
    <d v="1899-12-30T00:01:26"/>
  </r>
  <r>
    <x v="6587"/>
    <n v="0"/>
    <n v="1"/>
    <n v="39"/>
    <n v="6588"/>
    <n v="5.9198542805100184E-3"/>
    <n v="5.9198542805100184E-3"/>
    <d v="1899-12-30T00:01:32"/>
    <d v="1899-12-30T00:01:20"/>
    <d v="1899-12-30T00:01:31"/>
    <d v="1899-12-30T00:00:11"/>
    <d v="1899-12-30T00:01:26"/>
  </r>
  <r>
    <x v="6588"/>
    <n v="0"/>
    <n v="1"/>
    <n v="39"/>
    <n v="6589"/>
    <n v="5.9189558354833813E-3"/>
    <n v="5.9189558354833813E-3"/>
    <d v="1899-12-30T00:01:27"/>
    <d v="1899-12-30T00:01:20"/>
    <d v="1899-12-30T00:01:31"/>
    <d v="1899-12-30T00:00:11"/>
    <d v="1899-12-30T00:01:26"/>
  </r>
  <r>
    <x v="6589"/>
    <n v="0"/>
    <n v="1"/>
    <n v="39"/>
    <n v="6590"/>
    <n v="5.9180576631259483E-3"/>
    <n v="5.9180576631259483E-3"/>
    <d v="1899-12-30T00:01:12"/>
    <d v="1899-12-30T00:01:20"/>
    <d v="1899-12-30T00:01:31"/>
    <d v="1899-12-30T00:00:11"/>
    <d v="1899-12-30T00:01:26"/>
  </r>
  <r>
    <x v="6590"/>
    <n v="0"/>
    <n v="1"/>
    <n v="39"/>
    <n v="6591"/>
    <n v="5.9171597633136093E-3"/>
    <n v="5.9171597633136093E-3"/>
    <d v="1899-12-30T00:01:17"/>
    <d v="1899-12-30T00:01:20"/>
    <d v="1899-12-30T00:01:31"/>
    <d v="1899-12-30T00:00:11"/>
    <d v="1899-12-30T00:01:26"/>
  </r>
  <r>
    <x v="6591"/>
    <n v="0"/>
    <n v="1"/>
    <n v="39"/>
    <n v="6592"/>
    <n v="5.9162621359223301E-3"/>
    <n v="5.9162621359223301E-3"/>
    <d v="1899-12-30T00:01:18"/>
    <d v="1899-12-30T00:01:20"/>
    <d v="1899-12-30T00:01:31"/>
    <d v="1899-12-30T00:00:11"/>
    <d v="1899-12-30T00:01:26"/>
  </r>
  <r>
    <x v="6592"/>
    <n v="0"/>
    <n v="1"/>
    <n v="39"/>
    <n v="6593"/>
    <n v="5.9153647808281515E-3"/>
    <n v="5.9153647808281515E-3"/>
    <d v="1899-12-30T00:01:17"/>
    <d v="1899-12-30T00:01:20"/>
    <d v="1899-12-30T00:01:31"/>
    <d v="1899-12-30T00:00:11"/>
    <d v="1899-12-30T00:01:26"/>
  </r>
  <r>
    <x v="6593"/>
    <n v="0"/>
    <n v="1"/>
    <n v="39"/>
    <n v="6594"/>
    <n v="5.9144676979071883E-3"/>
    <n v="5.9144676979071883E-3"/>
    <d v="1899-12-30T00:01:19"/>
    <d v="1899-12-30T00:01:20"/>
    <d v="1899-12-30T00:01:31"/>
    <d v="1899-12-30T00:00:11"/>
    <d v="1899-12-30T00:01:26"/>
  </r>
  <r>
    <x v="6594"/>
    <n v="0"/>
    <n v="1"/>
    <n v="39"/>
    <n v="6595"/>
    <n v="5.9135708870356333E-3"/>
    <n v="5.9135708870356333E-3"/>
    <d v="1899-12-30T00:01:24"/>
    <d v="1899-12-30T00:01:20"/>
    <d v="1899-12-30T00:01:31"/>
    <d v="1899-12-30T00:00:11"/>
    <d v="1899-12-30T00:01:26"/>
  </r>
  <r>
    <x v="6595"/>
    <n v="0"/>
    <n v="1"/>
    <n v="39"/>
    <n v="6596"/>
    <n v="5.9126743480897512E-3"/>
    <n v="5.9126743480897512E-3"/>
    <d v="1899-12-30T00:01:19"/>
    <d v="1899-12-30T00:01:20"/>
    <d v="1899-12-30T00:01:31"/>
    <d v="1899-12-30T00:00:11"/>
    <d v="1899-12-30T00:01:26"/>
  </r>
  <r>
    <x v="6596"/>
    <n v="0"/>
    <n v="1"/>
    <n v="39"/>
    <n v="6597"/>
    <n v="5.9117780809458849E-3"/>
    <n v="5.9117780809458849E-3"/>
    <d v="1899-12-30T00:01:24"/>
    <d v="1899-12-30T00:01:20"/>
    <d v="1899-12-30T00:01:31"/>
    <d v="1899-12-30T00:00:11"/>
    <d v="1899-12-30T00:01:26"/>
  </r>
  <r>
    <x v="6597"/>
    <n v="0"/>
    <n v="1"/>
    <n v="39"/>
    <n v="6598"/>
    <n v="5.9108820854804484E-3"/>
    <n v="5.9108820854804484E-3"/>
    <d v="1899-12-30T00:01:26"/>
    <d v="1899-12-30T00:01:20"/>
    <d v="1899-12-30T00:01:31"/>
    <d v="1899-12-30T00:00:11"/>
    <d v="1899-12-30T00:01:26"/>
  </r>
  <r>
    <x v="6598"/>
    <n v="0"/>
    <n v="1"/>
    <n v="39"/>
    <n v="6599"/>
    <n v="5.9099863615699345E-3"/>
    <n v="5.9099863615699345E-3"/>
    <d v="1899-12-30T00:01:25"/>
    <d v="1899-12-30T00:01:20"/>
    <d v="1899-12-30T00:01:31"/>
    <d v="1899-12-30T00:00:11"/>
    <d v="1899-12-30T00:01:26"/>
  </r>
  <r>
    <x v="6599"/>
    <n v="0"/>
    <n v="1"/>
    <n v="39"/>
    <n v="6600"/>
    <n v="5.909090909090909E-3"/>
    <n v="5.909090909090909E-3"/>
    <d v="1899-12-30T00:01:23"/>
    <d v="1899-12-30T00:01:20"/>
    <d v="1899-12-30T00:01:31"/>
    <d v="1899-12-30T00:00:11"/>
    <d v="1899-12-30T00:01:26"/>
  </r>
  <r>
    <x v="6600"/>
    <n v="0"/>
    <n v="1"/>
    <n v="39"/>
    <n v="6601"/>
    <n v="5.9081957279200122E-3"/>
    <n v="5.9081957279200122E-3"/>
    <d v="1899-12-30T00:01:25"/>
    <d v="1899-12-30T00:01:20"/>
    <d v="1899-12-30T00:01:31"/>
    <d v="1899-12-30T00:00:11"/>
    <d v="1899-12-30T00:01:26"/>
  </r>
  <r>
    <x v="6601"/>
    <n v="0"/>
    <n v="1"/>
    <n v="39"/>
    <n v="6602"/>
    <n v="5.9073008179339592E-3"/>
    <n v="5.9073008179339592E-3"/>
    <d v="1899-12-30T00:01:19"/>
    <d v="1899-12-30T00:01:20"/>
    <d v="1899-12-30T00:01:31"/>
    <d v="1899-12-30T00:00:11"/>
    <d v="1899-12-30T00:01:26"/>
  </r>
  <r>
    <x v="6602"/>
    <n v="0"/>
    <n v="1"/>
    <n v="39"/>
    <n v="6603"/>
    <n v="5.906406179009541E-3"/>
    <n v="5.906406179009541E-3"/>
    <d v="1899-12-30T00:01:17"/>
    <d v="1899-12-30T00:01:20"/>
    <d v="1899-12-30T00:01:31"/>
    <d v="1899-12-30T00:00:11"/>
    <d v="1899-12-30T00:01:26"/>
  </r>
  <r>
    <x v="6603"/>
    <n v="0"/>
    <n v="1"/>
    <n v="39"/>
    <n v="6604"/>
    <n v="5.905511811023622E-3"/>
    <n v="5.905511811023622E-3"/>
    <d v="1899-12-30T00:01:28"/>
    <d v="1899-12-30T00:01:20"/>
    <d v="1899-12-30T00:01:31"/>
    <d v="1899-12-30T00:00:11"/>
    <d v="1899-12-30T00:01:26"/>
  </r>
  <r>
    <x v="6604"/>
    <n v="0"/>
    <n v="1"/>
    <n v="39"/>
    <n v="6605"/>
    <n v="5.9046177138531416E-3"/>
    <n v="5.9046177138531416E-3"/>
    <d v="1899-12-30T00:01:30"/>
    <d v="1899-12-30T00:01:20"/>
    <d v="1899-12-30T00:01:31"/>
    <d v="1899-12-30T00:00:11"/>
    <d v="1899-12-30T00:01:26"/>
  </r>
  <r>
    <x v="6605"/>
    <n v="0"/>
    <n v="1"/>
    <n v="39"/>
    <n v="6606"/>
    <n v="5.9037238873751131E-3"/>
    <n v="5.9037238873751131E-3"/>
    <d v="1899-12-30T00:01:46"/>
    <d v="1899-12-30T00:01:20"/>
    <d v="1899-12-30T00:01:31"/>
    <d v="1899-12-30T00:00:11"/>
    <d v="1899-12-30T00:01:26"/>
  </r>
  <r>
    <x v="6606"/>
    <n v="0"/>
    <n v="1"/>
    <n v="39"/>
    <n v="6607"/>
    <n v="5.9028303314666263E-3"/>
    <n v="5.9028303314666263E-3"/>
    <d v="1899-12-30T00:01:21"/>
    <d v="1899-12-30T00:01:20"/>
    <d v="1899-12-30T00:01:31"/>
    <d v="1899-12-30T00:00:11"/>
    <d v="1899-12-30T00:01:26"/>
  </r>
  <r>
    <x v="6607"/>
    <n v="0"/>
    <n v="1"/>
    <n v="39"/>
    <n v="6608"/>
    <n v="5.9019370460048426E-3"/>
    <n v="5.9019370460048426E-3"/>
    <d v="1899-12-30T00:01:29"/>
    <d v="1899-12-30T00:01:20"/>
    <d v="1899-12-30T00:01:31"/>
    <d v="1899-12-30T00:00:11"/>
    <d v="1899-12-30T00:01:26"/>
  </r>
  <r>
    <x v="6608"/>
    <n v="0"/>
    <n v="1"/>
    <n v="39"/>
    <n v="6609"/>
    <n v="5.9010440308669993E-3"/>
    <n v="5.9010440308669993E-3"/>
    <d v="1899-12-30T00:01:23"/>
    <d v="1899-12-30T00:01:20"/>
    <d v="1899-12-30T00:01:31"/>
    <d v="1899-12-30T00:00:11"/>
    <d v="1899-12-30T00:01:26"/>
  </r>
  <r>
    <x v="6609"/>
    <n v="0"/>
    <n v="1"/>
    <n v="39"/>
    <n v="6610"/>
    <n v="5.9001512859304089E-3"/>
    <n v="5.9001512859304089E-3"/>
    <d v="1899-12-30T00:01:16"/>
    <d v="1899-12-30T00:01:20"/>
    <d v="1899-12-30T00:01:31"/>
    <d v="1899-12-30T00:00:11"/>
    <d v="1899-12-30T00:01:26"/>
  </r>
  <r>
    <x v="6610"/>
    <n v="0"/>
    <n v="1"/>
    <n v="39"/>
    <n v="6611"/>
    <n v="5.899258811072455E-3"/>
    <n v="5.899258811072455E-3"/>
    <d v="1899-12-30T00:01:20"/>
    <d v="1899-12-30T00:01:20"/>
    <d v="1899-12-30T00:01:31"/>
    <d v="1899-12-30T00:00:11"/>
    <d v="1899-12-30T00:01:26"/>
  </r>
  <r>
    <x v="6611"/>
    <n v="0"/>
    <n v="1"/>
    <n v="39"/>
    <n v="6612"/>
    <n v="5.8983666061705993E-3"/>
    <n v="5.8983666061705993E-3"/>
    <d v="1899-12-30T00:01:24"/>
    <d v="1899-12-30T00:01:20"/>
    <d v="1899-12-30T00:01:31"/>
    <d v="1899-12-30T00:00:11"/>
    <d v="1899-12-30T00:01:26"/>
  </r>
  <r>
    <x v="6612"/>
    <n v="0"/>
    <n v="1"/>
    <n v="39"/>
    <n v="6613"/>
    <n v="5.897474671102374E-3"/>
    <n v="5.897474671102374E-3"/>
    <d v="1899-12-30T00:01:30"/>
    <d v="1899-12-30T00:01:20"/>
    <d v="1899-12-30T00:01:31"/>
    <d v="1899-12-30T00:00:11"/>
    <d v="1899-12-30T00:01:26"/>
  </r>
  <r>
    <x v="6613"/>
    <n v="0"/>
    <n v="1"/>
    <n v="39"/>
    <n v="6614"/>
    <n v="5.8965830057453889E-3"/>
    <n v="5.8965830057453889E-3"/>
    <d v="1899-12-30T00:01:18"/>
    <d v="1899-12-30T00:01:20"/>
    <d v="1899-12-30T00:01:31"/>
    <d v="1899-12-30T00:00:11"/>
    <d v="1899-12-30T00:01:26"/>
  </r>
  <r>
    <x v="6614"/>
    <n v="0"/>
    <n v="1"/>
    <n v="39"/>
    <n v="6615"/>
    <n v="5.8956916099773245E-3"/>
    <n v="5.8956916099773245E-3"/>
    <d v="1899-12-30T00:01:25"/>
    <d v="1899-12-30T00:01:20"/>
    <d v="1899-12-30T00:01:31"/>
    <d v="1899-12-30T00:00:11"/>
    <d v="1899-12-30T00:01:26"/>
  </r>
  <r>
    <x v="6615"/>
    <n v="0"/>
    <n v="1"/>
    <n v="39"/>
    <n v="6616"/>
    <n v="5.8948004836759374E-3"/>
    <n v="5.8948004836759374E-3"/>
    <d v="1899-12-30T00:01:28"/>
    <d v="1899-12-30T00:01:20"/>
    <d v="1899-12-30T00:01:31"/>
    <d v="1899-12-30T00:00:11"/>
    <d v="1899-12-30T00:01:26"/>
  </r>
  <r>
    <x v="6616"/>
    <n v="0"/>
    <n v="1"/>
    <n v="39"/>
    <n v="6617"/>
    <n v="5.893909626719057E-3"/>
    <n v="5.893909626719057E-3"/>
    <d v="1899-12-30T00:01:31"/>
    <d v="1899-12-30T00:01:20"/>
    <d v="1899-12-30T00:01:31"/>
    <d v="1899-12-30T00:00:11"/>
    <d v="1899-12-30T00:01:26"/>
  </r>
  <r>
    <x v="6617"/>
    <n v="0"/>
    <n v="1"/>
    <n v="39"/>
    <n v="6618"/>
    <n v="5.8930190389845875E-3"/>
    <n v="5.8930190389845875E-3"/>
    <d v="1899-12-30T00:01:26"/>
    <d v="1899-12-30T00:01:20"/>
    <d v="1899-12-30T00:01:31"/>
    <d v="1899-12-30T00:00:11"/>
    <d v="1899-12-30T00:01:26"/>
  </r>
  <r>
    <x v="6618"/>
    <n v="0"/>
    <n v="1"/>
    <n v="39"/>
    <n v="6619"/>
    <n v="5.8921287203505058E-3"/>
    <n v="5.8921287203505058E-3"/>
    <d v="1899-12-30T00:01:22"/>
    <d v="1899-12-30T00:01:20"/>
    <d v="1899-12-30T00:01:31"/>
    <d v="1899-12-30T00:00:11"/>
    <d v="1899-12-30T00:01:26"/>
  </r>
  <r>
    <x v="6619"/>
    <n v="0"/>
    <n v="1"/>
    <n v="39"/>
    <n v="6620"/>
    <n v="5.8912386706948643E-3"/>
    <n v="5.8912386706948643E-3"/>
    <d v="1899-12-30T00:01:19"/>
    <d v="1899-12-30T00:01:20"/>
    <d v="1899-12-30T00:01:31"/>
    <d v="1899-12-30T00:00:11"/>
    <d v="1899-12-30T00:01:26"/>
  </r>
  <r>
    <x v="6620"/>
    <n v="0"/>
    <n v="1"/>
    <n v="39"/>
    <n v="6621"/>
    <n v="5.8903488898957865E-3"/>
    <n v="5.8903488898957865E-3"/>
    <d v="1899-12-30T00:01:18"/>
    <d v="1899-12-30T00:01:20"/>
    <d v="1899-12-30T00:01:31"/>
    <d v="1899-12-30T00:00:11"/>
    <d v="1899-12-30T00:01:26"/>
  </r>
  <r>
    <x v="6621"/>
    <n v="0"/>
    <n v="1"/>
    <n v="39"/>
    <n v="6622"/>
    <n v="5.8894593778314706E-3"/>
    <n v="5.8894593778314706E-3"/>
    <d v="1899-12-30T00:01:13"/>
    <d v="1899-12-30T00:01:20"/>
    <d v="1899-12-30T00:01:31"/>
    <d v="1899-12-30T00:00:11"/>
    <d v="1899-12-30T00:01:26"/>
  </r>
  <r>
    <x v="6622"/>
    <n v="0"/>
    <n v="1"/>
    <n v="39"/>
    <n v="6623"/>
    <n v="5.8885701343801902E-3"/>
    <n v="5.8885701343801902E-3"/>
    <d v="1899-12-30T00:01:22"/>
    <d v="1899-12-30T00:01:20"/>
    <d v="1899-12-30T00:01:31"/>
    <d v="1899-12-30T00:00:11"/>
    <d v="1899-12-30T00:01:26"/>
  </r>
  <r>
    <x v="6623"/>
    <n v="0"/>
    <n v="1"/>
    <n v="39"/>
    <n v="6624"/>
    <n v="5.88768115942029E-3"/>
    <n v="5.88768115942029E-3"/>
    <d v="1899-12-30T00:01:30"/>
    <d v="1899-12-30T00:01:20"/>
    <d v="1899-12-30T00:01:31"/>
    <d v="1899-12-30T00:00:11"/>
    <d v="1899-12-30T00:01:26"/>
  </r>
  <r>
    <x v="6624"/>
    <n v="0"/>
    <n v="1"/>
    <n v="39"/>
    <n v="6625"/>
    <n v="5.8867924528301883E-3"/>
    <n v="5.8867924528301883E-3"/>
    <d v="1899-12-30T00:01:20"/>
    <d v="1899-12-30T00:01:20"/>
    <d v="1899-12-30T00:01:31"/>
    <d v="1899-12-30T00:00:11"/>
    <d v="1899-12-30T00:01:26"/>
  </r>
  <r>
    <x v="6625"/>
    <n v="0"/>
    <n v="1"/>
    <n v="39"/>
    <n v="6626"/>
    <n v="5.8859040144883792E-3"/>
    <n v="5.8859040144883792E-3"/>
    <d v="1899-12-30T00:01:20"/>
    <d v="1899-12-30T00:01:20"/>
    <d v="1899-12-30T00:01:31"/>
    <d v="1899-12-30T00:00:11"/>
    <d v="1899-12-30T00:01:26"/>
  </r>
  <r>
    <x v="6626"/>
    <n v="0"/>
    <n v="1"/>
    <n v="39"/>
    <n v="6627"/>
    <n v="5.8850158442734267E-3"/>
    <n v="5.8850158442734267E-3"/>
    <d v="1899-12-30T00:01:20"/>
    <d v="1899-12-30T00:01:20"/>
    <d v="1899-12-30T00:01:31"/>
    <d v="1899-12-30T00:00:11"/>
    <d v="1899-12-30T00:01:26"/>
  </r>
  <r>
    <x v="6627"/>
    <n v="0"/>
    <n v="1"/>
    <n v="39"/>
    <n v="6628"/>
    <n v="5.8841279420639714E-3"/>
    <n v="5.8841279420639714E-3"/>
    <d v="1899-12-30T00:01:24"/>
    <d v="1899-12-30T00:01:20"/>
    <d v="1899-12-30T00:01:31"/>
    <d v="1899-12-30T00:00:11"/>
    <d v="1899-12-30T00:01:26"/>
  </r>
  <r>
    <x v="6628"/>
    <n v="0"/>
    <n v="1"/>
    <n v="39"/>
    <n v="6629"/>
    <n v="5.8832403077387239E-3"/>
    <n v="5.8832403077387239E-3"/>
    <d v="1899-12-30T00:01:21"/>
    <d v="1899-12-30T00:01:20"/>
    <d v="1899-12-30T00:01:31"/>
    <d v="1899-12-30T00:00:11"/>
    <d v="1899-12-30T00:01:26"/>
  </r>
  <r>
    <x v="6629"/>
    <n v="0"/>
    <n v="1"/>
    <n v="39"/>
    <n v="6630"/>
    <n v="5.8823529411764705E-3"/>
    <n v="5.8823529411764705E-3"/>
    <d v="1899-12-30T00:01:17"/>
    <d v="1899-12-30T00:01:20"/>
    <d v="1899-12-30T00:01:31"/>
    <d v="1899-12-30T00:00:11"/>
    <d v="1899-12-30T00:01:26"/>
  </r>
  <r>
    <x v="6630"/>
    <n v="0"/>
    <n v="1"/>
    <n v="39"/>
    <n v="6631"/>
    <n v="5.8814658422560702E-3"/>
    <n v="5.8814658422560702E-3"/>
    <d v="1899-12-30T00:01:25"/>
    <d v="1899-12-30T00:01:20"/>
    <d v="1899-12-30T00:01:31"/>
    <d v="1899-12-30T00:00:11"/>
    <d v="1899-12-30T00:01:26"/>
  </r>
  <r>
    <x v="6631"/>
    <n v="0"/>
    <n v="1"/>
    <n v="39"/>
    <n v="6632"/>
    <n v="5.8805790108564533E-3"/>
    <n v="5.8805790108564533E-3"/>
    <d v="1899-12-30T00:01:24"/>
    <d v="1899-12-30T00:01:20"/>
    <d v="1899-12-30T00:01:31"/>
    <d v="1899-12-30T00:00:11"/>
    <d v="1899-12-30T00:01:26"/>
  </r>
  <r>
    <x v="6632"/>
    <n v="0"/>
    <n v="1"/>
    <n v="39"/>
    <n v="6633"/>
    <n v="5.8796924468566261E-3"/>
    <n v="5.8796924468566261E-3"/>
    <d v="1899-12-30T00:01:14"/>
    <d v="1899-12-30T00:01:20"/>
    <d v="1899-12-30T00:01:31"/>
    <d v="1899-12-30T00:00:11"/>
    <d v="1899-12-30T00:01:26"/>
  </r>
  <r>
    <x v="6633"/>
    <n v="0"/>
    <n v="1"/>
    <n v="39"/>
    <n v="6634"/>
    <n v="5.8788061501356646E-3"/>
    <n v="5.8788061501356646E-3"/>
    <d v="1899-12-30T00:01:27"/>
    <d v="1899-12-30T00:01:20"/>
    <d v="1899-12-30T00:01:31"/>
    <d v="1899-12-30T00:00:11"/>
    <d v="1899-12-30T00:01:26"/>
  </r>
  <r>
    <x v="6634"/>
    <n v="0"/>
    <n v="1"/>
    <n v="39"/>
    <n v="6635"/>
    <n v="5.8779201205727202E-3"/>
    <n v="5.8779201205727202E-3"/>
    <d v="1899-12-30T00:01:15"/>
    <d v="1899-12-30T00:01:20"/>
    <d v="1899-12-30T00:01:31"/>
    <d v="1899-12-30T00:00:11"/>
    <d v="1899-12-30T00:01:26"/>
  </r>
  <r>
    <x v="6635"/>
    <n v="0"/>
    <n v="1"/>
    <n v="39"/>
    <n v="6636"/>
    <n v="5.8770343580470162E-3"/>
    <n v="5.8770343580470162E-3"/>
    <d v="1899-12-30T00:01:21"/>
    <d v="1899-12-30T00:01:20"/>
    <d v="1899-12-30T00:01:31"/>
    <d v="1899-12-30T00:00:11"/>
    <d v="1899-12-30T00:01:26"/>
  </r>
  <r>
    <x v="6636"/>
    <n v="0"/>
    <n v="1"/>
    <n v="39"/>
    <n v="6637"/>
    <n v="5.876148862437848E-3"/>
    <n v="5.876148862437848E-3"/>
    <d v="1899-12-30T00:01:21"/>
    <d v="1899-12-30T00:01:20"/>
    <d v="1899-12-30T00:01:31"/>
    <d v="1899-12-30T00:00:11"/>
    <d v="1899-12-30T00:01:26"/>
  </r>
  <r>
    <x v="6637"/>
    <n v="0"/>
    <n v="1"/>
    <n v="39"/>
    <n v="6638"/>
    <n v="5.8752636336245855E-3"/>
    <n v="5.8752636336245855E-3"/>
    <d v="1899-12-30T00:01:20"/>
    <d v="1899-12-30T00:01:20"/>
    <d v="1899-12-30T00:01:31"/>
    <d v="1899-12-30T00:00:11"/>
    <d v="1899-12-30T00:01:26"/>
  </r>
  <r>
    <x v="6638"/>
    <n v="0"/>
    <n v="1"/>
    <n v="39"/>
    <n v="6639"/>
    <n v="5.8743786714866696E-3"/>
    <n v="5.8743786714866696E-3"/>
    <d v="1899-12-30T00:01:18"/>
    <d v="1899-12-30T00:01:20"/>
    <d v="1899-12-30T00:01:31"/>
    <d v="1899-12-30T00:00:11"/>
    <d v="1899-12-30T00:01:26"/>
  </r>
  <r>
    <x v="6639"/>
    <n v="0"/>
    <n v="1"/>
    <n v="39"/>
    <n v="6640"/>
    <n v="5.8734939759036145E-3"/>
    <n v="5.8734939759036145E-3"/>
    <d v="1899-12-30T00:01:28"/>
    <d v="1899-12-30T00:01:20"/>
    <d v="1899-12-30T00:01:31"/>
    <d v="1899-12-30T00:00:11"/>
    <d v="1899-12-30T00:01:26"/>
  </r>
  <r>
    <x v="6640"/>
    <n v="0"/>
    <n v="1"/>
    <n v="39"/>
    <n v="6641"/>
    <n v="5.8726095467550067E-3"/>
    <n v="5.8726095467550067E-3"/>
    <d v="1899-12-30T00:01:23"/>
    <d v="1899-12-30T00:01:20"/>
    <d v="1899-12-30T00:01:31"/>
    <d v="1899-12-30T00:00:11"/>
    <d v="1899-12-30T00:01:26"/>
  </r>
  <r>
    <x v="6641"/>
    <n v="0"/>
    <n v="1"/>
    <n v="39"/>
    <n v="6642"/>
    <n v="5.871725383920506E-3"/>
    <n v="5.871725383920506E-3"/>
    <d v="1899-12-30T00:01:16"/>
    <d v="1899-12-30T00:01:20"/>
    <d v="1899-12-30T00:01:31"/>
    <d v="1899-12-30T00:00:11"/>
    <d v="1899-12-30T00:01:26"/>
  </r>
  <r>
    <x v="6642"/>
    <n v="0"/>
    <n v="1"/>
    <n v="39"/>
    <n v="6643"/>
    <n v="5.8708414872798431E-3"/>
    <n v="5.8708414872798431E-3"/>
    <d v="1899-12-30T00:01:22"/>
    <d v="1899-12-30T00:01:20"/>
    <d v="1899-12-30T00:01:31"/>
    <d v="1899-12-30T00:00:11"/>
    <d v="1899-12-30T00:01:26"/>
  </r>
  <r>
    <x v="6643"/>
    <n v="0"/>
    <n v="1"/>
    <n v="39"/>
    <n v="6644"/>
    <n v="5.8699578567128234E-3"/>
    <n v="5.8699578567128234E-3"/>
    <d v="1899-12-30T00:01:24"/>
    <d v="1899-12-30T00:01:20"/>
    <d v="1899-12-30T00:01:31"/>
    <d v="1899-12-30T00:00:11"/>
    <d v="1899-12-30T00:01:26"/>
  </r>
  <r>
    <x v="6644"/>
    <n v="0"/>
    <n v="1"/>
    <n v="39"/>
    <n v="6645"/>
    <n v="5.8690744920993224E-3"/>
    <n v="5.8690744920993224E-3"/>
    <d v="1899-12-30T00:01:22"/>
    <d v="1899-12-30T00:01:20"/>
    <d v="1899-12-30T00:01:31"/>
    <d v="1899-12-30T00:00:11"/>
    <d v="1899-12-30T00:01:26"/>
  </r>
  <r>
    <x v="6645"/>
    <n v="0"/>
    <n v="1"/>
    <n v="39"/>
    <n v="6646"/>
    <n v="5.8681913933192895E-3"/>
    <n v="5.8681913933192895E-3"/>
    <d v="1899-12-30T00:01:28"/>
    <d v="1899-12-30T00:01:20"/>
    <d v="1899-12-30T00:01:31"/>
    <d v="1899-12-30T00:00:11"/>
    <d v="1899-12-30T00:01:26"/>
  </r>
  <r>
    <x v="6646"/>
    <n v="0"/>
    <n v="1"/>
    <n v="39"/>
    <n v="6647"/>
    <n v="5.867308560252746E-3"/>
    <n v="5.867308560252746E-3"/>
    <d v="1899-12-30T00:01:10"/>
    <d v="1899-12-30T00:01:20"/>
    <d v="1899-12-30T00:01:31"/>
    <d v="1899-12-30T00:00:11"/>
    <d v="1899-12-30T00:01:26"/>
  </r>
  <r>
    <x v="6647"/>
    <n v="0"/>
    <n v="1"/>
    <n v="39"/>
    <n v="6648"/>
    <n v="5.8664259927797835E-3"/>
    <n v="5.8664259927797835E-3"/>
    <d v="1899-12-30T00:01:12"/>
    <d v="1899-12-30T00:01:20"/>
    <d v="1899-12-30T00:01:31"/>
    <d v="1899-12-30T00:00:11"/>
    <d v="1899-12-30T00:01:26"/>
  </r>
  <r>
    <x v="6648"/>
    <n v="0"/>
    <n v="1"/>
    <n v="39"/>
    <n v="6649"/>
    <n v="5.8655436907805681E-3"/>
    <n v="5.8655436907805681E-3"/>
    <d v="1899-12-30T00:01:21"/>
    <d v="1899-12-30T00:01:20"/>
    <d v="1899-12-30T00:01:31"/>
    <d v="1899-12-30T00:00:11"/>
    <d v="1899-12-30T00:01:26"/>
  </r>
  <r>
    <x v="6649"/>
    <n v="0"/>
    <n v="1"/>
    <n v="39"/>
    <n v="6650"/>
    <n v="5.8646616541353381E-3"/>
    <n v="5.8646616541353381E-3"/>
    <d v="1899-12-30T00:01:15"/>
    <d v="1899-12-30T00:01:20"/>
    <d v="1899-12-30T00:01:31"/>
    <d v="1899-12-30T00:00:11"/>
    <d v="1899-12-30T00:01:26"/>
  </r>
  <r>
    <x v="6650"/>
    <n v="0"/>
    <n v="1"/>
    <n v="39"/>
    <n v="6651"/>
    <n v="5.8637798827244026E-3"/>
    <n v="5.8637798827244026E-3"/>
    <d v="1899-12-30T00:01:18"/>
    <d v="1899-12-30T00:01:20"/>
    <d v="1899-12-30T00:01:31"/>
    <d v="1899-12-30T00:00:11"/>
    <d v="1899-12-30T00:01:26"/>
  </r>
  <r>
    <x v="6651"/>
    <n v="0"/>
    <n v="1"/>
    <n v="39"/>
    <n v="6652"/>
    <n v="5.8628983764281422E-3"/>
    <n v="5.8628983764281422E-3"/>
    <d v="1899-12-30T00:01:29"/>
    <d v="1899-12-30T00:01:20"/>
    <d v="1899-12-30T00:01:31"/>
    <d v="1899-12-30T00:00:11"/>
    <d v="1899-12-30T00:01:26"/>
  </r>
  <r>
    <x v="6652"/>
    <n v="0"/>
    <n v="1"/>
    <n v="39"/>
    <n v="6653"/>
    <n v="5.86201713512701E-3"/>
    <n v="5.86201713512701E-3"/>
    <d v="1899-12-30T00:01:17"/>
    <d v="1899-12-30T00:01:20"/>
    <d v="1899-12-30T00:01:31"/>
    <d v="1899-12-30T00:00:11"/>
    <d v="1899-12-30T00:01:26"/>
  </r>
  <r>
    <x v="6653"/>
    <n v="0"/>
    <n v="1"/>
    <n v="39"/>
    <n v="6654"/>
    <n v="5.8611361587015331E-3"/>
    <n v="5.8611361587015331E-3"/>
    <d v="1899-12-30T00:01:23"/>
    <d v="1899-12-30T00:01:20"/>
    <d v="1899-12-30T00:01:31"/>
    <d v="1899-12-30T00:00:11"/>
    <d v="1899-12-30T00:01:26"/>
  </r>
  <r>
    <x v="6654"/>
    <n v="0"/>
    <n v="1"/>
    <n v="39"/>
    <n v="6655"/>
    <n v="5.8602554470323061E-3"/>
    <n v="5.8602554470323061E-3"/>
    <d v="1899-12-30T00:01:25"/>
    <d v="1899-12-30T00:01:20"/>
    <d v="1899-12-30T00:01:31"/>
    <d v="1899-12-30T00:00:11"/>
    <d v="1899-12-30T00:01:26"/>
  </r>
  <r>
    <x v="6655"/>
    <n v="0"/>
    <n v="1"/>
    <n v="39"/>
    <n v="6656"/>
    <n v="5.859375E-3"/>
    <n v="5.859375E-3"/>
    <d v="1899-12-30T00:01:24"/>
    <d v="1899-12-30T00:01:20"/>
    <d v="1899-12-30T00:01:31"/>
    <d v="1899-12-30T00:00:11"/>
    <d v="1899-12-30T00:01:26"/>
  </r>
  <r>
    <x v="6656"/>
    <n v="0"/>
    <n v="1"/>
    <n v="39"/>
    <n v="6657"/>
    <n v="5.8584948174853534E-3"/>
    <n v="5.8584948174853534E-3"/>
    <d v="1899-12-30T00:01:26"/>
    <d v="1899-12-30T00:01:20"/>
    <d v="1899-12-30T00:01:31"/>
    <d v="1899-12-30T00:00:11"/>
    <d v="1899-12-30T00:01:26"/>
  </r>
  <r>
    <x v="6657"/>
    <n v="0"/>
    <n v="1"/>
    <n v="39"/>
    <n v="6658"/>
    <n v="5.8576148993691795E-3"/>
    <n v="5.8576148993691795E-3"/>
    <d v="1899-12-30T00:01:20"/>
    <d v="1899-12-30T00:01:20"/>
    <d v="1899-12-30T00:01:31"/>
    <d v="1899-12-30T00:00:11"/>
    <d v="1899-12-30T00:01:26"/>
  </r>
  <r>
    <x v="6658"/>
    <n v="0"/>
    <n v="1"/>
    <n v="39"/>
    <n v="6659"/>
    <n v="5.8567352455323619E-3"/>
    <n v="5.8567352455323619E-3"/>
    <d v="1899-12-30T00:01:32"/>
    <d v="1899-12-30T00:01:20"/>
    <d v="1899-12-30T00:01:31"/>
    <d v="1899-12-30T00:00:11"/>
    <d v="1899-12-30T00:01:26"/>
  </r>
  <r>
    <x v="6659"/>
    <n v="0"/>
    <n v="1"/>
    <n v="39"/>
    <n v="6660"/>
    <n v="5.8558558558558559E-3"/>
    <n v="5.8558558558558559E-3"/>
    <d v="1899-12-30T00:01:26"/>
    <d v="1899-12-30T00:01:20"/>
    <d v="1899-12-30T00:01:31"/>
    <d v="1899-12-30T00:00:11"/>
    <d v="1899-12-30T00:01:26"/>
  </r>
  <r>
    <x v="6660"/>
    <n v="0"/>
    <n v="1"/>
    <n v="39"/>
    <n v="6661"/>
    <n v="5.8549767302206873E-3"/>
    <n v="5.8549767302206873E-3"/>
    <d v="1899-12-30T00:01:21"/>
    <d v="1899-12-30T00:01:20"/>
    <d v="1899-12-30T00:01:31"/>
    <d v="1899-12-30T00:00:11"/>
    <d v="1899-12-30T00:01:26"/>
  </r>
  <r>
    <x v="6661"/>
    <n v="0"/>
    <n v="1"/>
    <n v="39"/>
    <n v="6662"/>
    <n v="5.8540978685079556E-3"/>
    <n v="5.8540978685079556E-3"/>
    <d v="1899-12-30T00:01:30"/>
    <d v="1899-12-30T00:01:20"/>
    <d v="1899-12-30T00:01:31"/>
    <d v="1899-12-30T00:00:11"/>
    <d v="1899-12-30T00:01:26"/>
  </r>
  <r>
    <x v="6662"/>
    <n v="0"/>
    <n v="1"/>
    <n v="39"/>
    <n v="6663"/>
    <n v="5.8532192705988296E-3"/>
    <n v="5.8532192705988296E-3"/>
    <d v="1899-12-30T00:01:19"/>
    <d v="1899-12-30T00:01:20"/>
    <d v="1899-12-30T00:01:31"/>
    <d v="1899-12-30T00:00:11"/>
    <d v="1899-12-30T00:01:26"/>
  </r>
  <r>
    <x v="6663"/>
    <n v="0"/>
    <n v="1"/>
    <n v="39"/>
    <n v="6664"/>
    <n v="5.8523409363745501E-3"/>
    <n v="5.8523409363745501E-3"/>
    <d v="1899-12-30T00:01:24"/>
    <d v="1899-12-30T00:01:20"/>
    <d v="1899-12-30T00:01:31"/>
    <d v="1899-12-30T00:00:11"/>
    <d v="1899-12-30T00:01:26"/>
  </r>
  <r>
    <x v="6664"/>
    <n v="0"/>
    <n v="1"/>
    <n v="39"/>
    <n v="6665"/>
    <n v="5.8514628657164291E-3"/>
    <n v="5.8514628657164291E-3"/>
    <d v="1899-12-30T00:01:23"/>
    <d v="1899-12-30T00:01:20"/>
    <d v="1899-12-30T00:01:31"/>
    <d v="1899-12-30T00:00:11"/>
    <d v="1899-12-30T00:01:26"/>
  </r>
  <r>
    <x v="6665"/>
    <n v="0"/>
    <n v="1"/>
    <n v="39"/>
    <n v="6666"/>
    <n v="5.8505850585058505E-3"/>
    <n v="5.8505850585058505E-3"/>
    <d v="1899-12-30T00:01:22"/>
    <d v="1899-12-30T00:01:20"/>
    <d v="1899-12-30T00:01:31"/>
    <d v="1899-12-30T00:00:11"/>
    <d v="1899-12-30T00:01:26"/>
  </r>
  <r>
    <x v="6666"/>
    <n v="0"/>
    <n v="1"/>
    <n v="39"/>
    <n v="6667"/>
    <n v="5.8497075146242685E-3"/>
    <n v="5.8497075146242685E-3"/>
    <d v="1899-12-30T00:01:23"/>
    <d v="1899-12-30T00:01:20"/>
    <d v="1899-12-30T00:01:31"/>
    <d v="1899-12-30T00:00:11"/>
    <d v="1899-12-30T00:01:26"/>
  </r>
  <r>
    <x v="6667"/>
    <n v="0"/>
    <n v="1"/>
    <n v="39"/>
    <n v="6668"/>
    <n v="5.8488302339532094E-3"/>
    <n v="5.8488302339532094E-3"/>
    <d v="1899-12-30T00:01:22"/>
    <d v="1899-12-30T00:01:20"/>
    <d v="1899-12-30T00:01:31"/>
    <d v="1899-12-30T00:00:11"/>
    <d v="1899-12-30T00:01:26"/>
  </r>
  <r>
    <x v="6668"/>
    <n v="0"/>
    <n v="1"/>
    <n v="39"/>
    <n v="6669"/>
    <n v="5.8479532163742687E-3"/>
    <n v="5.8479532163742687E-3"/>
    <d v="1899-12-30T00:01:13"/>
    <d v="1899-12-30T00:01:20"/>
    <d v="1899-12-30T00:01:31"/>
    <d v="1899-12-30T00:00:11"/>
    <d v="1899-12-30T00:01:26"/>
  </r>
  <r>
    <x v="6669"/>
    <n v="0"/>
    <n v="1"/>
    <n v="39"/>
    <n v="6670"/>
    <n v="5.8470764617691157E-3"/>
    <n v="5.8470764617691157E-3"/>
    <d v="1899-12-30T00:01:25"/>
    <d v="1899-12-30T00:01:20"/>
    <d v="1899-12-30T00:01:31"/>
    <d v="1899-12-30T00:00:11"/>
    <d v="1899-12-30T00:01:26"/>
  </r>
  <r>
    <x v="6670"/>
    <n v="0"/>
    <n v="1"/>
    <n v="39"/>
    <n v="6671"/>
    <n v="5.8461999700194873E-3"/>
    <n v="5.8461999700194873E-3"/>
    <d v="1899-12-30T00:01:25"/>
    <d v="1899-12-30T00:01:20"/>
    <d v="1899-12-30T00:01:31"/>
    <d v="1899-12-30T00:00:11"/>
    <d v="1899-12-30T00:01:26"/>
  </r>
  <r>
    <x v="6671"/>
    <n v="0"/>
    <n v="1"/>
    <n v="39"/>
    <n v="6672"/>
    <n v="5.8453237410071943E-3"/>
    <n v="5.8453237410071943E-3"/>
    <d v="1899-12-30T00:04:31"/>
    <d v="1899-12-30T00:01:20"/>
    <d v="1899-12-30T00:01:31"/>
    <d v="1899-12-30T00:00:11"/>
    <d v="1899-12-30T00:01:26"/>
  </r>
  <r>
    <x v="6672"/>
    <n v="0"/>
    <n v="1"/>
    <n v="39"/>
    <n v="6673"/>
    <n v="5.8444477746141168E-3"/>
    <n v="5.8444477746141168E-3"/>
    <d v="1899-12-30T00:01:27"/>
    <d v="1899-12-30T00:01:20"/>
    <d v="1899-12-30T00:01:31"/>
    <d v="1899-12-30T00:00:11"/>
    <d v="1899-12-30T00:01:26"/>
  </r>
  <r>
    <x v="6673"/>
    <n v="0"/>
    <n v="1"/>
    <n v="39"/>
    <n v="6674"/>
    <n v="5.8435720707222059E-3"/>
    <n v="5.8435720707222059E-3"/>
    <d v="1899-12-30T00:01:35"/>
    <d v="1899-12-30T00:01:20"/>
    <d v="1899-12-30T00:01:31"/>
    <d v="1899-12-30T00:00:11"/>
    <d v="1899-12-30T00:01:26"/>
  </r>
  <r>
    <x v="6674"/>
    <n v="0"/>
    <n v="1"/>
    <n v="39"/>
    <n v="6675"/>
    <n v="5.8426966292134831E-3"/>
    <n v="5.8426966292134831E-3"/>
    <d v="1899-12-30T00:01:26"/>
    <d v="1899-12-30T00:01:20"/>
    <d v="1899-12-30T00:01:31"/>
    <d v="1899-12-30T00:00:11"/>
    <d v="1899-12-30T00:01:26"/>
  </r>
  <r>
    <x v="6675"/>
    <n v="0"/>
    <n v="1"/>
    <n v="39"/>
    <n v="6676"/>
    <n v="5.8418214499700418E-3"/>
    <n v="5.8418214499700418E-3"/>
    <d v="1899-12-30T00:01:22"/>
    <d v="1899-12-30T00:01:20"/>
    <d v="1899-12-30T00:01:31"/>
    <d v="1899-12-30T00:00:11"/>
    <d v="1899-12-30T00:01:26"/>
  </r>
  <r>
    <x v="6676"/>
    <n v="0"/>
    <n v="1"/>
    <n v="39"/>
    <n v="6677"/>
    <n v="5.8409465328740449E-3"/>
    <n v="5.8409465328740449E-3"/>
    <d v="1899-12-30T00:01:26"/>
    <d v="1899-12-30T00:01:20"/>
    <d v="1899-12-30T00:01:31"/>
    <d v="1899-12-30T00:00:11"/>
    <d v="1899-12-30T00:01:26"/>
  </r>
  <r>
    <x v="6677"/>
    <n v="0"/>
    <n v="1"/>
    <n v="39"/>
    <n v="6678"/>
    <n v="5.8400718778077272E-3"/>
    <n v="5.8400718778077272E-3"/>
    <d v="1899-12-30T00:01:24"/>
    <d v="1899-12-30T00:01:20"/>
    <d v="1899-12-30T00:01:31"/>
    <d v="1899-12-30T00:00:11"/>
    <d v="1899-12-30T00:01:26"/>
  </r>
  <r>
    <x v="6678"/>
    <n v="0"/>
    <n v="1"/>
    <n v="39"/>
    <n v="6679"/>
    <n v="5.8391974846533912E-3"/>
    <n v="5.8391974846533912E-3"/>
    <d v="1899-12-30T00:01:30"/>
    <d v="1899-12-30T00:01:20"/>
    <d v="1899-12-30T00:01:31"/>
    <d v="1899-12-30T00:00:11"/>
    <d v="1899-12-30T00:01:26"/>
  </r>
  <r>
    <x v="6679"/>
    <n v="0"/>
    <n v="1"/>
    <n v="39"/>
    <n v="6680"/>
    <n v="5.8383233532934131E-3"/>
    <n v="5.8383233532934131E-3"/>
    <d v="1899-12-30T00:01:29"/>
    <d v="1899-12-30T00:01:20"/>
    <d v="1899-12-30T00:01:31"/>
    <d v="1899-12-30T00:00:11"/>
    <d v="1899-12-30T00:01:26"/>
  </r>
  <r>
    <x v="6680"/>
    <n v="0"/>
    <n v="1"/>
    <n v="39"/>
    <n v="6681"/>
    <n v="5.8374494836102376E-3"/>
    <n v="5.8374494836102376E-3"/>
    <d v="1899-12-30T00:01:28"/>
    <d v="1899-12-30T00:01:20"/>
    <d v="1899-12-30T00:01:31"/>
    <d v="1899-12-30T00:00:11"/>
    <d v="1899-12-30T00:01:26"/>
  </r>
  <r>
    <x v="6681"/>
    <n v="0"/>
    <n v="1"/>
    <n v="39"/>
    <n v="6682"/>
    <n v="5.8365758754863814E-3"/>
    <n v="5.8365758754863814E-3"/>
    <d v="1899-12-30T00:01:20"/>
    <d v="1899-12-30T00:01:20"/>
    <d v="1899-12-30T00:01:31"/>
    <d v="1899-12-30T00:00:11"/>
    <d v="1899-12-30T00:01:26"/>
  </r>
  <r>
    <x v="6682"/>
    <n v="0"/>
    <n v="1"/>
    <n v="39"/>
    <n v="6683"/>
    <n v="5.835702528804429E-3"/>
    <n v="5.835702528804429E-3"/>
    <d v="1899-12-30T00:01:23"/>
    <d v="1899-12-30T00:01:20"/>
    <d v="1899-12-30T00:01:31"/>
    <d v="1899-12-30T00:00:11"/>
    <d v="1899-12-30T00:01:26"/>
  </r>
  <r>
    <x v="6683"/>
    <n v="0"/>
    <n v="1"/>
    <n v="39"/>
    <n v="6684"/>
    <n v="5.8348294434470375E-3"/>
    <n v="5.8348294434470375E-3"/>
    <d v="1899-12-30T00:01:28"/>
    <d v="1899-12-30T00:01:20"/>
    <d v="1899-12-30T00:01:31"/>
    <d v="1899-12-30T00:00:11"/>
    <d v="1899-12-30T00:01:26"/>
  </r>
  <r>
    <x v="6684"/>
    <n v="0"/>
    <n v="1"/>
    <n v="39"/>
    <n v="6685"/>
    <n v="5.8339566192969336E-3"/>
    <n v="5.8339566192969336E-3"/>
    <d v="1899-12-30T00:01:29"/>
    <d v="1899-12-30T00:01:20"/>
    <d v="1899-12-30T00:01:31"/>
    <d v="1899-12-30T00:00:11"/>
    <d v="1899-12-30T00:01:26"/>
  </r>
  <r>
    <x v="6685"/>
    <n v="0"/>
    <n v="1"/>
    <n v="39"/>
    <n v="6686"/>
    <n v="5.8330840562369132E-3"/>
    <n v="5.8330840562369132E-3"/>
    <d v="1899-12-30T00:01:23"/>
    <d v="1899-12-30T00:01:20"/>
    <d v="1899-12-30T00:01:31"/>
    <d v="1899-12-30T00:00:11"/>
    <d v="1899-12-30T00:01:26"/>
  </r>
  <r>
    <x v="6686"/>
    <n v="0"/>
    <n v="1"/>
    <n v="39"/>
    <n v="6687"/>
    <n v="5.8322117541498427E-3"/>
    <n v="5.8322117541498427E-3"/>
    <d v="1899-12-30T00:01:23"/>
    <d v="1899-12-30T00:01:20"/>
    <d v="1899-12-30T00:01:31"/>
    <d v="1899-12-30T00:00:11"/>
    <d v="1899-12-30T00:01:26"/>
  </r>
  <r>
    <x v="6687"/>
    <n v="0"/>
    <n v="1"/>
    <n v="39"/>
    <n v="6688"/>
    <n v="5.8313397129186604E-3"/>
    <n v="5.8313397129186604E-3"/>
    <d v="1899-12-30T00:01:26"/>
    <d v="1899-12-30T00:01:20"/>
    <d v="1899-12-30T00:01:31"/>
    <d v="1899-12-30T00:00:11"/>
    <d v="1899-12-30T00:01:26"/>
  </r>
  <r>
    <x v="6688"/>
    <n v="0"/>
    <n v="1"/>
    <n v="39"/>
    <n v="6689"/>
    <n v="5.830467932426372E-3"/>
    <n v="5.830467932426372E-3"/>
    <d v="1899-12-30T00:01:26"/>
    <d v="1899-12-30T00:01:20"/>
    <d v="1899-12-30T00:01:31"/>
    <d v="1899-12-30T00:00:11"/>
    <d v="1899-12-30T00:01:26"/>
  </r>
  <r>
    <x v="6689"/>
    <n v="0"/>
    <n v="1"/>
    <n v="39"/>
    <n v="6690"/>
    <n v="5.8295964125560538E-3"/>
    <n v="5.8295964125560538E-3"/>
    <d v="1899-12-30T00:01:32"/>
    <d v="1899-12-30T00:01:20"/>
    <d v="1899-12-30T00:01:31"/>
    <d v="1899-12-30T00:00:11"/>
    <d v="1899-12-30T00:01:26"/>
  </r>
  <r>
    <x v="6690"/>
    <n v="0"/>
    <n v="1"/>
    <n v="39"/>
    <n v="6691"/>
    <n v="5.8287251531908531E-3"/>
    <n v="5.8287251531908531E-3"/>
    <d v="1899-12-30T00:01:32"/>
    <d v="1899-12-30T00:01:20"/>
    <d v="1899-12-30T00:01:31"/>
    <d v="1899-12-30T00:00:11"/>
    <d v="1899-12-30T00:01:26"/>
  </r>
  <r>
    <x v="6691"/>
    <n v="0"/>
    <n v="1"/>
    <n v="39"/>
    <n v="6692"/>
    <n v="5.8278541542139866E-3"/>
    <n v="5.8278541542139866E-3"/>
    <d v="1899-12-30T00:01:25"/>
    <d v="1899-12-30T00:01:20"/>
    <d v="1899-12-30T00:01:31"/>
    <d v="1899-12-30T00:00:11"/>
    <d v="1899-12-30T00:01:26"/>
  </r>
  <r>
    <x v="6692"/>
    <n v="0"/>
    <n v="1"/>
    <n v="39"/>
    <n v="6693"/>
    <n v="5.8269834155087403E-3"/>
    <n v="5.8269834155087403E-3"/>
    <d v="1899-12-30T00:01:30"/>
    <d v="1899-12-30T00:01:20"/>
    <d v="1899-12-30T00:01:31"/>
    <d v="1899-12-30T00:00:11"/>
    <d v="1899-12-30T00:01:26"/>
  </r>
  <r>
    <x v="6693"/>
    <n v="0"/>
    <n v="1"/>
    <n v="39"/>
    <n v="6694"/>
    <n v="5.8261129369584705E-3"/>
    <n v="5.8261129369584705E-3"/>
    <d v="1899-12-30T00:01:27"/>
    <d v="1899-12-30T00:01:20"/>
    <d v="1899-12-30T00:01:31"/>
    <d v="1899-12-30T00:00:11"/>
    <d v="1899-12-30T00:01:26"/>
  </r>
  <r>
    <x v="6694"/>
    <n v="0"/>
    <n v="1"/>
    <n v="39"/>
    <n v="6695"/>
    <n v="5.8252427184466021E-3"/>
    <n v="5.8252427184466021E-3"/>
    <d v="1899-12-30T00:01:26"/>
    <d v="1899-12-30T00:01:20"/>
    <d v="1899-12-30T00:01:31"/>
    <d v="1899-12-30T00:00:11"/>
    <d v="1899-12-30T00:01:26"/>
  </r>
  <r>
    <x v="6695"/>
    <n v="0"/>
    <n v="1"/>
    <n v="39"/>
    <n v="6696"/>
    <n v="5.8243727598566311E-3"/>
    <n v="5.8243727598566311E-3"/>
    <d v="1899-12-30T00:01:25"/>
    <d v="1899-12-30T00:01:20"/>
    <d v="1899-12-30T00:01:31"/>
    <d v="1899-12-30T00:00:11"/>
    <d v="1899-12-30T00:01:26"/>
  </r>
  <r>
    <x v="6696"/>
    <n v="0"/>
    <n v="1"/>
    <n v="39"/>
    <n v="6697"/>
    <n v="5.823503061072122E-3"/>
    <n v="5.823503061072122E-3"/>
    <d v="1899-12-30T00:01:29"/>
    <d v="1899-12-30T00:01:20"/>
    <d v="1899-12-30T00:01:31"/>
    <d v="1899-12-30T00:00:11"/>
    <d v="1899-12-30T00:01:26"/>
  </r>
  <r>
    <x v="6697"/>
    <n v="0"/>
    <n v="1"/>
    <n v="39"/>
    <n v="6698"/>
    <n v="5.8226336219767095E-3"/>
    <n v="5.8226336219767095E-3"/>
    <d v="1899-12-30T00:01:29"/>
    <d v="1899-12-30T00:01:20"/>
    <d v="1899-12-30T00:01:31"/>
    <d v="1899-12-30T00:00:11"/>
    <d v="1899-12-30T00:01:26"/>
  </r>
  <r>
    <x v="6698"/>
    <n v="0"/>
    <n v="1"/>
    <n v="39"/>
    <n v="6699"/>
    <n v="5.8217644424540978E-3"/>
    <n v="5.8217644424540978E-3"/>
    <d v="1899-12-30T00:01:23"/>
    <d v="1899-12-30T00:01:20"/>
    <d v="1899-12-30T00:01:31"/>
    <d v="1899-12-30T00:00:11"/>
    <d v="1899-12-30T00:01:26"/>
  </r>
  <r>
    <x v="6699"/>
    <n v="0"/>
    <n v="1"/>
    <n v="39"/>
    <n v="6700"/>
    <n v="5.8208955223880594E-3"/>
    <n v="5.8208955223880594E-3"/>
    <d v="1899-12-30T00:01:22"/>
    <d v="1899-12-30T00:01:20"/>
    <d v="1899-12-30T00:01:31"/>
    <d v="1899-12-30T00:00:11"/>
    <d v="1899-12-30T00:01:26"/>
  </r>
  <r>
    <x v="6700"/>
    <n v="0"/>
    <n v="1"/>
    <n v="39"/>
    <n v="6701"/>
    <n v="5.8200268616624383E-3"/>
    <n v="5.8200268616624383E-3"/>
    <d v="1899-12-30T00:01:27"/>
    <d v="1899-12-30T00:01:20"/>
    <d v="1899-12-30T00:01:31"/>
    <d v="1899-12-30T00:00:11"/>
    <d v="1899-12-30T00:01:26"/>
  </r>
  <r>
    <x v="6701"/>
    <n v="0"/>
    <n v="1"/>
    <n v="39"/>
    <n v="6702"/>
    <n v="5.8191584601611458E-3"/>
    <n v="5.8191584601611458E-3"/>
    <d v="1899-12-30T00:01:22"/>
    <d v="1899-12-30T00:01:20"/>
    <d v="1899-12-30T00:01:31"/>
    <d v="1899-12-30T00:00:11"/>
    <d v="1899-12-30T00:01:26"/>
  </r>
  <r>
    <x v="6702"/>
    <n v="0"/>
    <n v="1"/>
    <n v="39"/>
    <n v="6703"/>
    <n v="5.8182903177681636E-3"/>
    <n v="5.8182903177681636E-3"/>
    <d v="1899-12-30T00:01:20"/>
    <d v="1899-12-30T00:01:20"/>
    <d v="1899-12-30T00:01:31"/>
    <d v="1899-12-30T00:00:11"/>
    <d v="1899-12-30T00:01:26"/>
  </r>
  <r>
    <x v="6703"/>
    <n v="0"/>
    <n v="1"/>
    <n v="39"/>
    <n v="6704"/>
    <n v="5.817422434367542E-3"/>
    <n v="5.817422434367542E-3"/>
    <d v="1899-12-30T00:01:24"/>
    <d v="1899-12-30T00:01:20"/>
    <d v="1899-12-30T00:01:31"/>
    <d v="1899-12-30T00:00:11"/>
    <d v="1899-12-30T00:01:26"/>
  </r>
  <r>
    <x v="6704"/>
    <n v="0"/>
    <n v="1"/>
    <n v="39"/>
    <n v="6705"/>
    <n v="5.8165548098434005E-3"/>
    <n v="5.8165548098434005E-3"/>
    <d v="1899-12-30T00:01:29"/>
    <d v="1899-12-30T00:01:20"/>
    <d v="1899-12-30T00:01:31"/>
    <d v="1899-12-30T00:00:11"/>
    <d v="1899-12-30T00:01:26"/>
  </r>
  <r>
    <x v="6705"/>
    <n v="0"/>
    <n v="1"/>
    <n v="39"/>
    <n v="6706"/>
    <n v="5.8156874440799282E-3"/>
    <n v="5.8156874440799282E-3"/>
    <d v="1899-12-30T00:01:35"/>
    <d v="1899-12-30T00:01:20"/>
    <d v="1899-12-30T00:01:31"/>
    <d v="1899-12-30T00:00:11"/>
    <d v="1899-12-30T00:01:26"/>
  </r>
  <r>
    <x v="6706"/>
    <n v="0"/>
    <n v="1"/>
    <n v="39"/>
    <n v="6707"/>
    <n v="5.8148203369613833E-3"/>
    <n v="5.8148203369613833E-3"/>
    <d v="1899-12-30T00:01:26"/>
    <d v="1899-12-30T00:01:20"/>
    <d v="1899-12-30T00:01:31"/>
    <d v="1899-12-30T00:00:11"/>
    <d v="1899-12-30T00:01:26"/>
  </r>
  <r>
    <x v="6707"/>
    <n v="0"/>
    <n v="1"/>
    <n v="39"/>
    <n v="6708"/>
    <n v="5.8139534883720929E-3"/>
    <n v="5.8139534883720929E-3"/>
    <d v="1899-12-30T00:01:24"/>
    <d v="1899-12-30T00:01:20"/>
    <d v="1899-12-30T00:01:31"/>
    <d v="1899-12-30T00:00:11"/>
    <d v="1899-12-30T00:01:26"/>
  </r>
  <r>
    <x v="6708"/>
    <n v="0"/>
    <n v="1"/>
    <n v="39"/>
    <n v="6709"/>
    <n v="5.8130868981964524E-3"/>
    <n v="5.8130868981964524E-3"/>
    <d v="1899-12-30T00:01:31"/>
    <d v="1899-12-30T00:01:20"/>
    <d v="1899-12-30T00:01:31"/>
    <d v="1899-12-30T00:00:11"/>
    <d v="1899-12-30T00:01:26"/>
  </r>
  <r>
    <x v="6709"/>
    <n v="0"/>
    <n v="1"/>
    <n v="39"/>
    <n v="6710"/>
    <n v="5.8122205663189274E-3"/>
    <n v="5.8122205663189274E-3"/>
    <d v="1899-12-30T00:01:26"/>
    <d v="1899-12-30T00:01:20"/>
    <d v="1899-12-30T00:01:31"/>
    <d v="1899-12-30T00:00:11"/>
    <d v="1899-12-30T00:01:26"/>
  </r>
  <r>
    <x v="6710"/>
    <n v="0"/>
    <n v="1"/>
    <n v="39"/>
    <n v="6711"/>
    <n v="5.8113544926240504E-3"/>
    <n v="5.8113544926240504E-3"/>
    <d v="1899-12-30T00:01:22"/>
    <d v="1899-12-30T00:01:20"/>
    <d v="1899-12-30T00:01:31"/>
    <d v="1899-12-30T00:00:11"/>
    <d v="1899-12-30T00:01:26"/>
  </r>
  <r>
    <x v="6711"/>
    <n v="0"/>
    <n v="1"/>
    <n v="39"/>
    <n v="6712"/>
    <n v="5.8104886769964241E-3"/>
    <n v="5.8104886769964241E-3"/>
    <d v="1899-12-30T00:01:23"/>
    <d v="1899-12-30T00:01:20"/>
    <d v="1899-12-30T00:01:31"/>
    <d v="1899-12-30T00:00:11"/>
    <d v="1899-12-30T00:01:26"/>
  </r>
  <r>
    <x v="6712"/>
    <n v="0"/>
    <n v="1"/>
    <n v="39"/>
    <n v="6713"/>
    <n v="5.8096231193207207E-3"/>
    <n v="5.8096231193207207E-3"/>
    <d v="1899-12-30T00:01:23"/>
    <d v="1899-12-30T00:01:20"/>
    <d v="1899-12-30T00:01:31"/>
    <d v="1899-12-30T00:00:11"/>
    <d v="1899-12-30T00:01:26"/>
  </r>
  <r>
    <x v="6713"/>
    <n v="0"/>
    <n v="1"/>
    <n v="39"/>
    <n v="6714"/>
    <n v="5.8087578194816799E-3"/>
    <n v="5.8087578194816799E-3"/>
    <d v="1899-12-30T00:01:25"/>
    <d v="1899-12-30T00:01:20"/>
    <d v="1899-12-30T00:01:31"/>
    <d v="1899-12-30T00:00:11"/>
    <d v="1899-12-30T00:01:26"/>
  </r>
  <r>
    <x v="6714"/>
    <n v="0"/>
    <n v="1"/>
    <n v="39"/>
    <n v="6715"/>
    <n v="5.80789277736411E-3"/>
    <n v="5.80789277736411E-3"/>
    <d v="1899-12-30T00:01:22"/>
    <d v="1899-12-30T00:01:20"/>
    <d v="1899-12-30T00:01:31"/>
    <d v="1899-12-30T00:00:11"/>
    <d v="1899-12-30T00:01:26"/>
  </r>
  <r>
    <x v="6715"/>
    <n v="0"/>
    <n v="1"/>
    <n v="39"/>
    <n v="6716"/>
    <n v="5.8070279928528886E-3"/>
    <n v="5.8070279928528886E-3"/>
    <d v="1899-12-30T00:01:20"/>
    <d v="1899-12-30T00:01:20"/>
    <d v="1899-12-30T00:01:31"/>
    <d v="1899-12-30T00:00:11"/>
    <d v="1899-12-30T00:01:26"/>
  </r>
  <r>
    <x v="6716"/>
    <n v="0"/>
    <n v="1"/>
    <n v="39"/>
    <n v="6717"/>
    <n v="5.8061634658329612E-3"/>
    <n v="5.8061634658329612E-3"/>
    <d v="1899-12-30T00:01:30"/>
    <d v="1899-12-30T00:01:20"/>
    <d v="1899-12-30T00:01:31"/>
    <d v="1899-12-30T00:00:11"/>
    <d v="1899-12-30T00:01:26"/>
  </r>
  <r>
    <x v="6717"/>
    <n v="0"/>
    <n v="1"/>
    <n v="39"/>
    <n v="6718"/>
    <n v="5.8052991961893424E-3"/>
    <n v="5.8052991961893424E-3"/>
    <d v="1899-12-30T00:01:21"/>
    <d v="1899-12-30T00:01:20"/>
    <d v="1899-12-30T00:01:31"/>
    <d v="1899-12-30T00:00:11"/>
    <d v="1899-12-30T00:01:26"/>
  </r>
  <r>
    <x v="6718"/>
    <n v="0"/>
    <n v="1"/>
    <n v="39"/>
    <n v="6719"/>
    <n v="5.8044351838071138E-3"/>
    <n v="5.8044351838071138E-3"/>
    <d v="1899-12-30T00:01:33"/>
    <d v="1899-12-30T00:01:20"/>
    <d v="1899-12-30T00:01:31"/>
    <d v="1899-12-30T00:00:11"/>
    <d v="1899-12-30T00:01:26"/>
  </r>
  <r>
    <x v="6719"/>
    <n v="0"/>
    <n v="1"/>
    <n v="39"/>
    <n v="6720"/>
    <n v="5.8035714285714288E-3"/>
    <n v="5.8035714285714288E-3"/>
    <d v="1899-12-30T00:01:21"/>
    <d v="1899-12-30T00:01:20"/>
    <d v="1899-12-30T00:01:31"/>
    <d v="1899-12-30T00:00:11"/>
    <d v="1899-12-30T00:01:26"/>
  </r>
  <r>
    <x v="6720"/>
    <n v="0"/>
    <n v="1"/>
    <n v="39"/>
    <n v="6721"/>
    <n v="5.8027079303675051E-3"/>
    <n v="5.8027079303675051E-3"/>
    <d v="1899-12-30T00:01:24"/>
    <d v="1899-12-30T00:01:20"/>
    <d v="1899-12-30T00:01:31"/>
    <d v="1899-12-30T00:00:11"/>
    <d v="1899-12-30T00:01:26"/>
  </r>
  <r>
    <x v="6721"/>
    <n v="0"/>
    <n v="1"/>
    <n v="39"/>
    <n v="6722"/>
    <n v="5.8018446890806307E-3"/>
    <n v="5.8018446890806307E-3"/>
    <d v="1899-12-30T00:01:29"/>
    <d v="1899-12-30T00:01:20"/>
    <d v="1899-12-30T00:01:31"/>
    <d v="1899-12-30T00:00:11"/>
    <d v="1899-12-30T00:01:26"/>
  </r>
  <r>
    <x v="6722"/>
    <n v="0"/>
    <n v="1"/>
    <n v="39"/>
    <n v="6723"/>
    <n v="5.8009817045961629E-3"/>
    <n v="5.8009817045961629E-3"/>
    <d v="1899-12-30T00:01:25"/>
    <d v="1899-12-30T00:01:20"/>
    <d v="1899-12-30T00:01:31"/>
    <d v="1899-12-30T00:00:11"/>
    <d v="1899-12-30T00:01:26"/>
  </r>
  <r>
    <x v="6723"/>
    <n v="0"/>
    <n v="1"/>
    <n v="39"/>
    <n v="6724"/>
    <n v="5.800118976799524E-3"/>
    <n v="5.800118976799524E-3"/>
    <d v="1899-12-30T00:01:20"/>
    <d v="1899-12-30T00:01:20"/>
    <d v="1899-12-30T00:01:31"/>
    <d v="1899-12-30T00:00:11"/>
    <d v="1899-12-30T00:01:26"/>
  </r>
  <r>
    <x v="6724"/>
    <n v="0"/>
    <n v="1"/>
    <n v="39"/>
    <n v="6725"/>
    <n v="5.7992565055762085E-3"/>
    <n v="5.7992565055762085E-3"/>
    <d v="1899-12-30T00:01:25"/>
    <d v="1899-12-30T00:01:20"/>
    <d v="1899-12-30T00:01:31"/>
    <d v="1899-12-30T00:00:11"/>
    <d v="1899-12-30T00:01:26"/>
  </r>
  <r>
    <x v="6725"/>
    <n v="0"/>
    <n v="1"/>
    <n v="39"/>
    <n v="6726"/>
    <n v="5.798394290811775E-3"/>
    <n v="5.798394290811775E-3"/>
    <d v="1899-12-30T00:01:23"/>
    <d v="1899-12-30T00:01:20"/>
    <d v="1899-12-30T00:01:31"/>
    <d v="1899-12-30T00:00:11"/>
    <d v="1899-12-30T00:01:26"/>
  </r>
  <r>
    <x v="6726"/>
    <n v="0"/>
    <n v="1"/>
    <n v="39"/>
    <n v="6727"/>
    <n v="5.7975323323918538E-3"/>
    <n v="5.7975323323918538E-3"/>
    <d v="1899-12-30T00:01:30"/>
    <d v="1899-12-30T00:01:20"/>
    <d v="1899-12-30T00:01:31"/>
    <d v="1899-12-30T00:00:11"/>
    <d v="1899-12-30T00:01:26"/>
  </r>
  <r>
    <x v="6727"/>
    <n v="0"/>
    <n v="1"/>
    <n v="39"/>
    <n v="6728"/>
    <n v="5.7966706302021399E-3"/>
    <n v="5.7966706302021399E-3"/>
    <d v="1899-12-30T00:01:27"/>
    <d v="1899-12-30T00:01:20"/>
    <d v="1899-12-30T00:01:31"/>
    <d v="1899-12-30T00:00:11"/>
    <d v="1899-12-30T00:01:26"/>
  </r>
  <r>
    <x v="6728"/>
    <n v="0"/>
    <n v="1"/>
    <n v="39"/>
    <n v="6729"/>
    <n v="5.7958091841283999E-3"/>
    <n v="5.7958091841283999E-3"/>
    <d v="1899-12-30T00:01:28"/>
    <d v="1899-12-30T00:01:20"/>
    <d v="1899-12-30T00:01:31"/>
    <d v="1899-12-30T00:00:11"/>
    <d v="1899-12-30T00:01:26"/>
  </r>
  <r>
    <x v="6729"/>
    <n v="0"/>
    <n v="1"/>
    <n v="39"/>
    <n v="6730"/>
    <n v="5.7949479940564638E-3"/>
    <n v="5.7949479940564638E-3"/>
    <d v="1899-12-30T00:01:29"/>
    <d v="1899-12-30T00:01:20"/>
    <d v="1899-12-30T00:01:31"/>
    <d v="1899-12-30T00:00:11"/>
    <d v="1899-12-30T00:01:26"/>
  </r>
  <r>
    <x v="6730"/>
    <n v="0"/>
    <n v="1"/>
    <n v="39"/>
    <n v="6731"/>
    <n v="5.7940870598722329E-3"/>
    <n v="5.7940870598722329E-3"/>
    <d v="1899-12-30T00:01:32"/>
    <d v="1899-12-30T00:01:20"/>
    <d v="1899-12-30T00:01:31"/>
    <d v="1899-12-30T00:00:11"/>
    <d v="1899-12-30T00:01:26"/>
  </r>
  <r>
    <x v="6731"/>
    <n v="0"/>
    <n v="1"/>
    <n v="39"/>
    <n v="6732"/>
    <n v="5.7932263814616759E-3"/>
    <n v="5.7932263814616759E-3"/>
    <d v="1899-12-30T00:01:32"/>
    <d v="1899-12-30T00:01:20"/>
    <d v="1899-12-30T00:01:31"/>
    <d v="1899-12-30T00:00:11"/>
    <d v="1899-12-30T00:01:26"/>
  </r>
  <r>
    <x v="6732"/>
    <n v="0"/>
    <n v="1"/>
    <n v="39"/>
    <n v="6733"/>
    <n v="5.7923659587108276E-3"/>
    <n v="5.7923659587108276E-3"/>
    <d v="1899-12-30T00:01:23"/>
    <d v="1899-12-30T00:01:20"/>
    <d v="1899-12-30T00:01:31"/>
    <d v="1899-12-30T00:00:11"/>
    <d v="1899-12-30T00:01:26"/>
  </r>
  <r>
    <x v="6733"/>
    <n v="0"/>
    <n v="1"/>
    <n v="39"/>
    <n v="6734"/>
    <n v="5.7915057915057912E-3"/>
    <n v="5.7915057915057912E-3"/>
    <d v="1899-12-30T00:01:21"/>
    <d v="1899-12-30T00:01:20"/>
    <d v="1899-12-30T00:01:31"/>
    <d v="1899-12-30T00:00:11"/>
    <d v="1899-12-30T00:01:26"/>
  </r>
  <r>
    <x v="6734"/>
    <n v="0"/>
    <n v="1"/>
    <n v="39"/>
    <n v="6735"/>
    <n v="5.7906458797327394E-3"/>
    <n v="5.7906458797327394E-3"/>
    <d v="1899-12-30T00:01:25"/>
    <d v="1899-12-30T00:01:20"/>
    <d v="1899-12-30T00:01:31"/>
    <d v="1899-12-30T00:00:11"/>
    <d v="1899-12-30T00:01:26"/>
  </r>
  <r>
    <x v="6735"/>
    <n v="0"/>
    <n v="1"/>
    <n v="39"/>
    <n v="6736"/>
    <n v="5.7897862232779099E-3"/>
    <n v="5.7897862232779099E-3"/>
    <d v="1899-12-30T00:01:24"/>
    <d v="1899-12-30T00:01:20"/>
    <d v="1899-12-30T00:01:31"/>
    <d v="1899-12-30T00:00:11"/>
    <d v="1899-12-30T00:01:26"/>
  </r>
  <r>
    <x v="6736"/>
    <n v="0"/>
    <n v="1"/>
    <n v="39"/>
    <n v="6737"/>
    <n v="5.788926822027609E-3"/>
    <n v="5.788926822027609E-3"/>
    <d v="1899-12-30T00:01:49"/>
    <d v="1899-12-30T00:01:20"/>
    <d v="1899-12-30T00:01:31"/>
    <d v="1899-12-30T00:00:11"/>
    <d v="1899-12-30T00:01:26"/>
  </r>
  <r>
    <x v="6737"/>
    <n v="0"/>
    <n v="1"/>
    <n v="39"/>
    <n v="6738"/>
    <n v="5.7880676758682104E-3"/>
    <n v="5.7880676758682104E-3"/>
    <d v="1899-12-30T00:01:19"/>
    <d v="1899-12-30T00:01:20"/>
    <d v="1899-12-30T00:01:31"/>
    <d v="1899-12-30T00:00:11"/>
    <d v="1899-12-30T00:01:26"/>
  </r>
  <r>
    <x v="6738"/>
    <n v="0"/>
    <n v="1"/>
    <n v="39"/>
    <n v="6739"/>
    <n v="5.7872087846861549E-3"/>
    <n v="5.7872087846861549E-3"/>
    <d v="1899-12-30T00:01:25"/>
    <d v="1899-12-30T00:01:20"/>
    <d v="1899-12-30T00:01:31"/>
    <d v="1899-12-30T00:00:11"/>
    <d v="1899-12-30T00:01:26"/>
  </r>
  <r>
    <x v="6739"/>
    <n v="0"/>
    <n v="1"/>
    <n v="39"/>
    <n v="6740"/>
    <n v="5.7863501483679525E-3"/>
    <n v="5.7863501483679525E-3"/>
    <d v="1899-12-30T00:01:29"/>
    <d v="1899-12-30T00:01:20"/>
    <d v="1899-12-30T00:01:31"/>
    <d v="1899-12-30T00:00:11"/>
    <d v="1899-12-30T00:01:26"/>
  </r>
  <r>
    <x v="6740"/>
    <n v="0"/>
    <n v="1"/>
    <n v="39"/>
    <n v="6741"/>
    <n v="5.7854917668001783E-3"/>
    <n v="5.7854917668001783E-3"/>
    <d v="1899-12-30T00:01:25"/>
    <d v="1899-12-30T00:01:20"/>
    <d v="1899-12-30T00:01:31"/>
    <d v="1899-12-30T00:00:11"/>
    <d v="1899-12-30T00:01:26"/>
  </r>
  <r>
    <x v="6741"/>
    <n v="0"/>
    <n v="1"/>
    <n v="39"/>
    <n v="6742"/>
    <n v="5.7846336398694751E-3"/>
    <n v="5.7846336398694751E-3"/>
    <d v="1899-12-30T00:01:30"/>
    <d v="1899-12-30T00:01:20"/>
    <d v="1899-12-30T00:01:31"/>
    <d v="1899-12-30T00:00:11"/>
    <d v="1899-12-30T00:01:26"/>
  </r>
  <r>
    <x v="6742"/>
    <n v="0"/>
    <n v="1"/>
    <n v="39"/>
    <n v="6743"/>
    <n v="5.7837757674625541E-3"/>
    <n v="5.7837757674625541E-3"/>
    <d v="1899-12-30T00:01:24"/>
    <d v="1899-12-30T00:01:20"/>
    <d v="1899-12-30T00:01:31"/>
    <d v="1899-12-30T00:00:11"/>
    <d v="1899-12-30T00:01:26"/>
  </r>
  <r>
    <x v="6743"/>
    <n v="0"/>
    <n v="1"/>
    <n v="39"/>
    <n v="6744"/>
    <n v="5.7829181494661918E-3"/>
    <n v="5.7829181494661918E-3"/>
    <d v="1899-12-30T00:01:24"/>
    <d v="1899-12-30T00:01:20"/>
    <d v="1899-12-30T00:01:31"/>
    <d v="1899-12-30T00:00:11"/>
    <d v="1899-12-30T00:01:26"/>
  </r>
  <r>
    <x v="6744"/>
    <n v="0"/>
    <n v="1"/>
    <n v="39"/>
    <n v="6745"/>
    <n v="5.7820607857672346E-3"/>
    <n v="5.7820607857672346E-3"/>
    <d v="1899-12-30T00:01:30"/>
    <d v="1899-12-30T00:01:20"/>
    <d v="1899-12-30T00:01:31"/>
    <d v="1899-12-30T00:00:11"/>
    <d v="1899-12-30T00:01:26"/>
  </r>
  <r>
    <x v="6745"/>
    <n v="0"/>
    <n v="1"/>
    <n v="39"/>
    <n v="6746"/>
    <n v="5.7812036762525942E-3"/>
    <n v="5.7812036762525942E-3"/>
    <d v="1899-12-30T00:01:25"/>
    <d v="1899-12-30T00:01:20"/>
    <d v="1899-12-30T00:01:31"/>
    <d v="1899-12-30T00:00:11"/>
    <d v="1899-12-30T00:01:26"/>
  </r>
  <r>
    <x v="6746"/>
    <n v="0"/>
    <n v="1"/>
    <n v="39"/>
    <n v="6747"/>
    <n v="5.7803468208092483E-3"/>
    <n v="5.7803468208092483E-3"/>
    <d v="1899-12-30T00:01:21"/>
    <d v="1899-12-30T00:01:20"/>
    <d v="1899-12-30T00:01:31"/>
    <d v="1899-12-30T00:00:11"/>
    <d v="1899-12-30T00:01:26"/>
  </r>
  <r>
    <x v="6747"/>
    <n v="0"/>
    <n v="1"/>
    <n v="39"/>
    <n v="6748"/>
    <n v="5.7794902193242445E-3"/>
    <n v="5.7794902193242445E-3"/>
    <d v="1899-12-30T00:01:25"/>
    <d v="1899-12-30T00:01:20"/>
    <d v="1899-12-30T00:01:31"/>
    <d v="1899-12-30T00:00:11"/>
    <d v="1899-12-30T00:01:26"/>
  </r>
  <r>
    <x v="6748"/>
    <n v="0"/>
    <n v="1"/>
    <n v="39"/>
    <n v="6749"/>
    <n v="5.7786338716846941E-3"/>
    <n v="5.7786338716846941E-3"/>
    <d v="1899-12-30T00:01:27"/>
    <d v="1899-12-30T00:01:20"/>
    <d v="1899-12-30T00:01:31"/>
    <d v="1899-12-30T00:00:11"/>
    <d v="1899-12-30T00:01:26"/>
  </r>
  <r>
    <x v="6749"/>
    <n v="0"/>
    <n v="1"/>
    <n v="39"/>
    <n v="6750"/>
    <n v="5.7777777777777775E-3"/>
    <n v="5.7777777777777775E-3"/>
    <d v="1899-12-30T00:01:27"/>
    <d v="1899-12-30T00:01:20"/>
    <d v="1899-12-30T00:01:31"/>
    <d v="1899-12-30T00:00:11"/>
    <d v="1899-12-30T00:01:26"/>
  </r>
  <r>
    <x v="6750"/>
    <n v="0"/>
    <n v="1"/>
    <n v="39"/>
    <n v="6751"/>
    <n v="5.7769219374907421E-3"/>
    <n v="5.7769219374907421E-3"/>
    <d v="1899-12-30T00:01:29"/>
    <d v="1899-12-30T00:01:20"/>
    <d v="1899-12-30T00:01:31"/>
    <d v="1899-12-30T00:00:11"/>
    <d v="1899-12-30T00:01:26"/>
  </r>
  <r>
    <x v="6751"/>
    <n v="0"/>
    <n v="1"/>
    <n v="39"/>
    <n v="6752"/>
    <n v="5.7760663507109003E-3"/>
    <n v="5.7760663507109003E-3"/>
    <d v="1899-12-30T00:01:26"/>
    <d v="1899-12-30T00:01:20"/>
    <d v="1899-12-30T00:01:31"/>
    <d v="1899-12-30T00:00:11"/>
    <d v="1899-12-30T00:01:26"/>
  </r>
  <r>
    <x v="6752"/>
    <n v="0"/>
    <n v="1"/>
    <n v="39"/>
    <n v="6753"/>
    <n v="5.7752110173256328E-3"/>
    <n v="5.7752110173256328E-3"/>
    <d v="1899-12-30T00:01:29"/>
    <d v="1899-12-30T00:01:20"/>
    <d v="1899-12-30T00:01:31"/>
    <d v="1899-12-30T00:00:11"/>
    <d v="1899-12-30T00:01:26"/>
  </r>
  <r>
    <x v="6753"/>
    <n v="0"/>
    <n v="1"/>
    <n v="39"/>
    <n v="6754"/>
    <n v="5.7743559372223866E-3"/>
    <n v="5.7743559372223866E-3"/>
    <d v="1899-12-30T00:01:29"/>
    <d v="1899-12-30T00:01:20"/>
    <d v="1899-12-30T00:01:31"/>
    <d v="1899-12-30T00:00:11"/>
    <d v="1899-12-30T00:01:26"/>
  </r>
  <r>
    <x v="6754"/>
    <n v="0"/>
    <n v="1"/>
    <n v="39"/>
    <n v="6755"/>
    <n v="5.7735011102886752E-3"/>
    <n v="5.7735011102886752E-3"/>
    <d v="1899-12-30T00:01:35"/>
    <d v="1899-12-30T00:01:20"/>
    <d v="1899-12-30T00:01:31"/>
    <d v="1899-12-30T00:00:11"/>
    <d v="1899-12-30T00:01:26"/>
  </r>
  <r>
    <x v="6755"/>
    <n v="0"/>
    <n v="1"/>
    <n v="39"/>
    <n v="6756"/>
    <n v="5.7726465364120782E-3"/>
    <n v="5.7726465364120782E-3"/>
    <d v="1899-12-30T00:01:21"/>
    <d v="1899-12-30T00:01:20"/>
    <d v="1899-12-30T00:01:31"/>
    <d v="1899-12-30T00:00:11"/>
    <d v="1899-12-30T00:01:26"/>
  </r>
  <r>
    <x v="6756"/>
    <n v="0"/>
    <n v="1"/>
    <n v="39"/>
    <n v="6757"/>
    <n v="5.7717922154802426E-3"/>
    <n v="5.7717922154802426E-3"/>
    <d v="1899-12-30T00:01:30"/>
    <d v="1899-12-30T00:01:20"/>
    <d v="1899-12-30T00:01:31"/>
    <d v="1899-12-30T00:00:11"/>
    <d v="1899-12-30T00:01:26"/>
  </r>
  <r>
    <x v="6757"/>
    <n v="0"/>
    <n v="1"/>
    <n v="39"/>
    <n v="6758"/>
    <n v="5.7709381473808816E-3"/>
    <n v="5.7709381473808816E-3"/>
    <d v="1899-12-30T00:01:24"/>
    <d v="1899-12-30T00:01:20"/>
    <d v="1899-12-30T00:01:31"/>
    <d v="1899-12-30T00:00:11"/>
    <d v="1899-12-30T00:01:26"/>
  </r>
  <r>
    <x v="6758"/>
    <n v="0"/>
    <n v="1"/>
    <n v="39"/>
    <n v="6759"/>
    <n v="5.770084332001775E-3"/>
    <n v="5.770084332001775E-3"/>
    <d v="1899-12-30T00:01:22"/>
    <d v="1899-12-30T00:01:20"/>
    <d v="1899-12-30T00:01:31"/>
    <d v="1899-12-30T00:00:11"/>
    <d v="1899-12-30T00:01:26"/>
  </r>
  <r>
    <x v="6759"/>
    <n v="0"/>
    <n v="1"/>
    <n v="39"/>
    <n v="6760"/>
    <n v="5.7692307692307696E-3"/>
    <n v="5.7692307692307696E-3"/>
    <d v="1899-12-30T00:01:28"/>
    <d v="1899-12-30T00:01:20"/>
    <d v="1899-12-30T00:01:31"/>
    <d v="1899-12-30T00:00:11"/>
    <d v="1899-12-30T00:01:26"/>
  </r>
  <r>
    <x v="6760"/>
    <n v="0"/>
    <n v="1"/>
    <n v="39"/>
    <n v="6761"/>
    <n v="5.768377458955776E-3"/>
    <n v="5.768377458955776E-3"/>
    <d v="1899-12-30T00:01:23"/>
    <d v="1899-12-30T00:01:20"/>
    <d v="1899-12-30T00:01:31"/>
    <d v="1899-12-30T00:00:11"/>
    <d v="1899-12-30T00:01:26"/>
  </r>
  <r>
    <x v="6761"/>
    <n v="0"/>
    <n v="1"/>
    <n v="39"/>
    <n v="6762"/>
    <n v="5.7675244010647738E-3"/>
    <n v="5.7675244010647738E-3"/>
    <d v="1899-12-30T00:01:22"/>
    <d v="1899-12-30T00:01:20"/>
    <d v="1899-12-30T00:01:31"/>
    <d v="1899-12-30T00:00:11"/>
    <d v="1899-12-30T00:01:26"/>
  </r>
  <r>
    <x v="6762"/>
    <n v="0"/>
    <n v="1"/>
    <n v="39"/>
    <n v="6763"/>
    <n v="5.7666715954458082E-3"/>
    <n v="5.7666715954458082E-3"/>
    <d v="1899-12-30T00:01:27"/>
    <d v="1899-12-30T00:01:20"/>
    <d v="1899-12-30T00:01:31"/>
    <d v="1899-12-30T00:00:11"/>
    <d v="1899-12-30T00:01:26"/>
  </r>
  <r>
    <x v="6763"/>
    <n v="0"/>
    <n v="1"/>
    <n v="39"/>
    <n v="6764"/>
    <n v="5.7658190419869896E-3"/>
    <n v="5.7658190419869896E-3"/>
    <d v="1899-12-30T00:01:21"/>
    <d v="1899-12-30T00:01:20"/>
    <d v="1899-12-30T00:01:31"/>
    <d v="1899-12-30T00:00:11"/>
    <d v="1899-12-30T00:01:26"/>
  </r>
  <r>
    <x v="6764"/>
    <n v="0"/>
    <n v="1"/>
    <n v="39"/>
    <n v="6765"/>
    <n v="5.7649667405764967E-3"/>
    <n v="5.7649667405764967E-3"/>
    <d v="1899-12-30T00:01:30"/>
    <d v="1899-12-30T00:01:20"/>
    <d v="1899-12-30T00:01:31"/>
    <d v="1899-12-30T00:00:11"/>
    <d v="1899-12-30T00:01:26"/>
  </r>
  <r>
    <x v="6765"/>
    <n v="0"/>
    <n v="1"/>
    <n v="39"/>
    <n v="6766"/>
    <n v="5.7641146911025717E-3"/>
    <n v="5.7641146911025717E-3"/>
    <d v="1899-12-30T00:01:23"/>
    <d v="1899-12-30T00:01:20"/>
    <d v="1899-12-30T00:01:31"/>
    <d v="1899-12-30T00:00:11"/>
    <d v="1899-12-30T00:01:26"/>
  </r>
  <r>
    <x v="6766"/>
    <n v="0"/>
    <n v="1"/>
    <n v="39"/>
    <n v="6767"/>
    <n v="5.7632628934535246E-3"/>
    <n v="5.7632628934535246E-3"/>
    <d v="1899-12-30T00:01:23"/>
    <d v="1899-12-30T00:01:20"/>
    <d v="1899-12-30T00:01:31"/>
    <d v="1899-12-30T00:00:11"/>
    <d v="1899-12-30T00:01:26"/>
  </r>
  <r>
    <x v="6767"/>
    <n v="0"/>
    <n v="1"/>
    <n v="39"/>
    <n v="6768"/>
    <n v="5.7624113475177301E-3"/>
    <n v="5.7624113475177301E-3"/>
    <d v="1899-12-30T00:01:23"/>
    <d v="1899-12-30T00:01:20"/>
    <d v="1899-12-30T00:01:31"/>
    <d v="1899-12-30T00:00:11"/>
    <d v="1899-12-30T00:01:26"/>
  </r>
  <r>
    <x v="6768"/>
    <n v="0"/>
    <n v="1"/>
    <n v="39"/>
    <n v="6769"/>
    <n v="5.7615600531836309E-3"/>
    <n v="5.7615600531836309E-3"/>
    <d v="1899-12-30T00:01:30"/>
    <d v="1899-12-30T00:01:20"/>
    <d v="1899-12-30T00:01:31"/>
    <d v="1899-12-30T00:00:11"/>
    <d v="1899-12-30T00:01:26"/>
  </r>
  <r>
    <x v="6769"/>
    <n v="0"/>
    <n v="1"/>
    <n v="39"/>
    <n v="6770"/>
    <n v="5.7607090103397344E-3"/>
    <n v="5.7607090103397344E-3"/>
    <d v="1899-12-30T00:01:32"/>
    <d v="1899-12-30T00:01:20"/>
    <d v="1899-12-30T00:01:31"/>
    <d v="1899-12-30T00:00:11"/>
    <d v="1899-12-30T00:01:26"/>
  </r>
  <r>
    <x v="6770"/>
    <n v="0"/>
    <n v="1"/>
    <n v="39"/>
    <n v="6771"/>
    <n v="5.7598582188746125E-3"/>
    <n v="5.7598582188746125E-3"/>
    <d v="1899-12-30T00:01:20"/>
    <d v="1899-12-30T00:01:20"/>
    <d v="1899-12-30T00:01:31"/>
    <d v="1899-12-30T00:00:11"/>
    <d v="1899-12-30T00:01:26"/>
  </r>
  <r>
    <x v="6771"/>
    <n v="0"/>
    <n v="1"/>
    <n v="39"/>
    <n v="6772"/>
    <n v="5.7590076786769046E-3"/>
    <n v="5.7590076786769046E-3"/>
    <d v="1899-12-30T00:01:30"/>
    <d v="1899-12-30T00:01:20"/>
    <d v="1899-12-30T00:01:31"/>
    <d v="1899-12-30T00:00:11"/>
    <d v="1899-12-30T00:01:26"/>
  </r>
  <r>
    <x v="6772"/>
    <n v="0"/>
    <n v="1"/>
    <n v="39"/>
    <n v="6773"/>
    <n v="5.7581573896353169E-3"/>
    <n v="5.7581573896353169E-3"/>
    <d v="1899-12-30T00:01:32"/>
    <d v="1899-12-30T00:01:20"/>
    <d v="1899-12-30T00:01:31"/>
    <d v="1899-12-30T00:00:11"/>
    <d v="1899-12-30T00:01:26"/>
  </r>
  <r>
    <x v="6773"/>
    <n v="0"/>
    <n v="1"/>
    <n v="39"/>
    <n v="6774"/>
    <n v="5.7573073516386181E-3"/>
    <n v="5.7573073516386181E-3"/>
    <d v="1899-12-30T00:01:32"/>
    <d v="1899-12-30T00:01:20"/>
    <d v="1899-12-30T00:01:31"/>
    <d v="1899-12-30T00:00:11"/>
    <d v="1899-12-30T00:01:26"/>
  </r>
  <r>
    <x v="6774"/>
    <n v="0"/>
    <n v="1"/>
    <n v="39"/>
    <n v="6775"/>
    <n v="5.7564575645756453E-3"/>
    <n v="5.7564575645756453E-3"/>
    <d v="1899-12-30T00:01:28"/>
    <d v="1899-12-30T00:01:20"/>
    <d v="1899-12-30T00:01:31"/>
    <d v="1899-12-30T00:00:11"/>
    <d v="1899-12-30T00:01:26"/>
  </r>
  <r>
    <x v="6775"/>
    <n v="0"/>
    <n v="1"/>
    <n v="39"/>
    <n v="6776"/>
    <n v="5.7556080283353009E-3"/>
    <n v="5.7556080283353009E-3"/>
    <d v="1899-12-30T00:01:28"/>
    <d v="1899-12-30T00:01:20"/>
    <d v="1899-12-30T00:01:31"/>
    <d v="1899-12-30T00:00:11"/>
    <d v="1899-12-30T00:01:26"/>
  </r>
  <r>
    <x v="6776"/>
    <n v="0"/>
    <n v="1"/>
    <n v="39"/>
    <n v="6777"/>
    <n v="5.754758742806552E-3"/>
    <n v="5.754758742806552E-3"/>
    <d v="1899-12-30T00:01:30"/>
    <d v="1899-12-30T00:01:20"/>
    <d v="1899-12-30T00:01:31"/>
    <d v="1899-12-30T00:00:11"/>
    <d v="1899-12-30T00:01:26"/>
  </r>
  <r>
    <x v="6777"/>
    <n v="0"/>
    <n v="1"/>
    <n v="39"/>
    <n v="6778"/>
    <n v="5.7539097078784301E-3"/>
    <n v="5.7539097078784301E-3"/>
    <d v="1899-12-30T00:01:29"/>
    <d v="1899-12-30T00:01:20"/>
    <d v="1899-12-30T00:01:31"/>
    <d v="1899-12-30T00:00:11"/>
    <d v="1899-12-30T00:01:26"/>
  </r>
  <r>
    <x v="6778"/>
    <n v="0"/>
    <n v="1"/>
    <n v="39"/>
    <n v="6779"/>
    <n v="5.7530609234400353E-3"/>
    <n v="5.7530609234400353E-3"/>
    <d v="1899-12-30T00:01:30"/>
    <d v="1899-12-30T00:01:20"/>
    <d v="1899-12-30T00:01:31"/>
    <d v="1899-12-30T00:00:11"/>
    <d v="1899-12-30T00:01:26"/>
  </r>
  <r>
    <x v="6779"/>
    <n v="0"/>
    <n v="1"/>
    <n v="39"/>
    <n v="6780"/>
    <n v="5.7522123893805309E-3"/>
    <n v="5.7522123893805309E-3"/>
    <d v="1899-12-30T00:01:23"/>
    <d v="1899-12-30T00:01:20"/>
    <d v="1899-12-30T00:01:31"/>
    <d v="1899-12-30T00:00:11"/>
    <d v="1899-12-30T00:01:26"/>
  </r>
  <r>
    <x v="6780"/>
    <n v="0"/>
    <n v="1"/>
    <n v="39"/>
    <n v="6781"/>
    <n v="5.7513641055891461E-3"/>
    <n v="5.7513641055891461E-3"/>
    <d v="1899-12-30T00:01:32"/>
    <d v="1899-12-30T00:01:20"/>
    <d v="1899-12-30T00:01:31"/>
    <d v="1899-12-30T00:00:11"/>
    <d v="1899-12-30T00:01:26"/>
  </r>
  <r>
    <x v="6781"/>
    <n v="0"/>
    <n v="1"/>
    <n v="39"/>
    <n v="6782"/>
    <n v="5.7505160719551751E-3"/>
    <n v="5.7505160719551751E-3"/>
    <d v="1899-12-30T00:01:29"/>
    <d v="1899-12-30T00:01:20"/>
    <d v="1899-12-30T00:01:31"/>
    <d v="1899-12-30T00:00:11"/>
    <d v="1899-12-30T00:01:26"/>
  </r>
  <r>
    <x v="6782"/>
    <n v="0"/>
    <n v="1"/>
    <n v="39"/>
    <n v="6783"/>
    <n v="5.7496682883679791E-3"/>
    <n v="5.7496682883679791E-3"/>
    <d v="1899-12-30T00:01:24"/>
    <d v="1899-12-30T00:01:20"/>
    <d v="1899-12-30T00:01:31"/>
    <d v="1899-12-30T00:00:11"/>
    <d v="1899-12-30T00:01:26"/>
  </r>
  <r>
    <x v="6783"/>
    <n v="0"/>
    <n v="1"/>
    <n v="39"/>
    <n v="6784"/>
    <n v="5.7488207547169807E-3"/>
    <n v="5.7488207547169807E-3"/>
    <d v="1899-12-30T00:01:27"/>
    <d v="1899-12-30T00:01:20"/>
    <d v="1899-12-30T00:01:31"/>
    <d v="1899-12-30T00:00:11"/>
    <d v="1899-12-30T00:01:26"/>
  </r>
  <r>
    <x v="6784"/>
    <n v="0"/>
    <n v="1"/>
    <n v="39"/>
    <n v="6785"/>
    <n v="5.7479734708916728E-3"/>
    <n v="5.7479734708916728E-3"/>
    <d v="1899-12-30T00:01:17"/>
    <d v="1899-12-30T00:01:20"/>
    <d v="1899-12-30T00:01:31"/>
    <d v="1899-12-30T00:00:11"/>
    <d v="1899-12-30T00:01:26"/>
  </r>
  <r>
    <x v="6785"/>
    <n v="0"/>
    <n v="1"/>
    <n v="39"/>
    <n v="6786"/>
    <n v="5.7471264367816091E-3"/>
    <n v="5.7471264367816091E-3"/>
    <d v="1899-12-30T00:01:20"/>
    <d v="1899-12-30T00:01:20"/>
    <d v="1899-12-30T00:01:31"/>
    <d v="1899-12-30T00:00:11"/>
    <d v="1899-12-30T00:01:26"/>
  </r>
  <r>
    <x v="6786"/>
    <n v="0"/>
    <n v="1"/>
    <n v="39"/>
    <n v="6787"/>
    <n v="5.7462796522764108E-3"/>
    <n v="5.7462796522764108E-3"/>
    <d v="1899-12-30T00:01:26"/>
    <d v="1899-12-30T00:01:20"/>
    <d v="1899-12-30T00:01:31"/>
    <d v="1899-12-30T00:00:11"/>
    <d v="1899-12-30T00:01:26"/>
  </r>
  <r>
    <x v="6787"/>
    <n v="0"/>
    <n v="1"/>
    <n v="39"/>
    <n v="6788"/>
    <n v="5.7454331172657634E-3"/>
    <n v="5.7454331172657634E-3"/>
    <d v="1899-12-30T00:01:39"/>
    <d v="1899-12-30T00:01:20"/>
    <d v="1899-12-30T00:01:31"/>
    <d v="1899-12-30T00:00:11"/>
    <d v="1899-12-30T00:01:26"/>
  </r>
  <r>
    <x v="6788"/>
    <n v="0"/>
    <n v="1"/>
    <n v="39"/>
    <n v="6789"/>
    <n v="5.7445868316394165E-3"/>
    <n v="5.7445868316394165E-3"/>
    <d v="1899-12-30T00:01:21"/>
    <d v="1899-12-30T00:01:20"/>
    <d v="1899-12-30T00:01:31"/>
    <d v="1899-12-30T00:00:11"/>
    <d v="1899-12-30T00:01:26"/>
  </r>
  <r>
    <x v="6789"/>
    <n v="0"/>
    <n v="1"/>
    <n v="39"/>
    <n v="6790"/>
    <n v="5.7437407952871875E-3"/>
    <n v="5.7437407952871875E-3"/>
    <d v="1899-12-30T00:01:25"/>
    <d v="1899-12-30T00:01:20"/>
    <d v="1899-12-30T00:01:31"/>
    <d v="1899-12-30T00:00:11"/>
    <d v="1899-12-30T00:01:26"/>
  </r>
  <r>
    <x v="6790"/>
    <n v="0"/>
    <n v="1"/>
    <n v="39"/>
    <n v="6791"/>
    <n v="5.7428950080989543E-3"/>
    <n v="5.7428950080989543E-3"/>
    <d v="1899-12-30T00:01:32"/>
    <d v="1899-12-30T00:01:20"/>
    <d v="1899-12-30T00:01:31"/>
    <d v="1899-12-30T00:00:11"/>
    <d v="1899-12-30T00:01:26"/>
  </r>
  <r>
    <x v="6791"/>
    <n v="0"/>
    <n v="1"/>
    <n v="39"/>
    <n v="6792"/>
    <n v="5.7420494699646643E-3"/>
    <n v="5.7420494699646643E-3"/>
    <d v="1899-12-30T00:01:30"/>
    <d v="1899-12-30T00:01:20"/>
    <d v="1899-12-30T00:01:31"/>
    <d v="1899-12-30T00:00:11"/>
    <d v="1899-12-30T00:01:26"/>
  </r>
  <r>
    <x v="6792"/>
    <n v="0"/>
    <n v="1"/>
    <n v="39"/>
    <n v="6793"/>
    <n v="5.7412041807743267E-3"/>
    <n v="5.7412041807743267E-3"/>
    <d v="1899-12-30T00:01:19"/>
    <d v="1899-12-30T00:01:20"/>
    <d v="1899-12-30T00:01:31"/>
    <d v="1899-12-30T00:00:11"/>
    <d v="1899-12-30T00:01:26"/>
  </r>
  <r>
    <x v="6793"/>
    <n v="0"/>
    <n v="1"/>
    <n v="39"/>
    <n v="6794"/>
    <n v="5.7403591404180162E-3"/>
    <n v="5.7403591404180162E-3"/>
    <d v="1899-12-30T00:01:32"/>
    <d v="1899-12-30T00:01:20"/>
    <d v="1899-12-30T00:01:31"/>
    <d v="1899-12-30T00:00:11"/>
    <d v="1899-12-30T00:01:26"/>
  </r>
  <r>
    <x v="6794"/>
    <n v="0"/>
    <n v="1"/>
    <n v="39"/>
    <n v="6795"/>
    <n v="5.739514348785872E-3"/>
    <n v="5.739514348785872E-3"/>
    <d v="1899-12-30T00:01:21"/>
    <d v="1899-12-30T00:01:20"/>
    <d v="1899-12-30T00:01:31"/>
    <d v="1899-12-30T00:00:11"/>
    <d v="1899-12-30T00:01:26"/>
  </r>
  <r>
    <x v="6795"/>
    <n v="0"/>
    <n v="1"/>
    <n v="39"/>
    <n v="6796"/>
    <n v="5.738669805768099E-3"/>
    <n v="5.738669805768099E-3"/>
    <d v="1899-12-30T00:01:29"/>
    <d v="1899-12-30T00:01:20"/>
    <d v="1899-12-30T00:01:31"/>
    <d v="1899-12-30T00:00:11"/>
    <d v="1899-12-30T00:01:26"/>
  </r>
  <r>
    <x v="6796"/>
    <n v="0"/>
    <n v="1"/>
    <n v="39"/>
    <n v="6797"/>
    <n v="5.7378255112549657E-3"/>
    <n v="5.7378255112549657E-3"/>
    <d v="1899-12-30T00:01:27"/>
    <d v="1899-12-30T00:01:20"/>
    <d v="1899-12-30T00:01:31"/>
    <d v="1899-12-30T00:00:11"/>
    <d v="1899-12-30T00:01:26"/>
  </r>
  <r>
    <x v="6797"/>
    <n v="0"/>
    <n v="1"/>
    <n v="39"/>
    <n v="6798"/>
    <n v="5.7369814651368053E-3"/>
    <n v="5.7369814651368053E-3"/>
    <d v="1899-12-30T00:01:25"/>
    <d v="1899-12-30T00:01:20"/>
    <d v="1899-12-30T00:01:31"/>
    <d v="1899-12-30T00:00:11"/>
    <d v="1899-12-30T00:01:26"/>
  </r>
  <r>
    <x v="6798"/>
    <n v="0"/>
    <n v="1"/>
    <n v="39"/>
    <n v="6799"/>
    <n v="5.7361376673040155E-3"/>
    <n v="5.7361376673040155E-3"/>
    <d v="1899-12-30T00:01:29"/>
    <d v="1899-12-30T00:01:20"/>
    <d v="1899-12-30T00:01:31"/>
    <d v="1899-12-30T00:00:11"/>
    <d v="1899-12-30T00:01:26"/>
  </r>
  <r>
    <x v="6799"/>
    <n v="0"/>
    <n v="1"/>
    <n v="39"/>
    <n v="6800"/>
    <n v="5.7352941176470589E-3"/>
    <n v="5.7352941176470589E-3"/>
    <d v="1899-12-30T00:01:28"/>
    <d v="1899-12-30T00:01:20"/>
    <d v="1899-12-30T00:01:31"/>
    <d v="1899-12-30T00:00:11"/>
    <d v="1899-12-30T00:01:26"/>
  </r>
  <r>
    <x v="6800"/>
    <n v="0"/>
    <n v="1"/>
    <n v="39"/>
    <n v="6801"/>
    <n v="5.7344508160564623E-3"/>
    <n v="5.7344508160564623E-3"/>
    <d v="1899-12-30T00:01:28"/>
    <d v="1899-12-30T00:01:20"/>
    <d v="1899-12-30T00:01:31"/>
    <d v="1899-12-30T00:00:11"/>
    <d v="1899-12-30T00:01:26"/>
  </r>
  <r>
    <x v="6801"/>
    <n v="0"/>
    <n v="1"/>
    <n v="39"/>
    <n v="6802"/>
    <n v="5.7336077624228167E-3"/>
    <n v="5.7336077624228167E-3"/>
    <d v="1899-12-30T00:01:23"/>
    <d v="1899-12-30T00:01:20"/>
    <d v="1899-12-30T00:01:31"/>
    <d v="1899-12-30T00:00:11"/>
    <d v="1899-12-30T00:01:26"/>
  </r>
  <r>
    <x v="6802"/>
    <n v="0"/>
    <n v="1"/>
    <n v="39"/>
    <n v="6803"/>
    <n v="5.732764956636778E-3"/>
    <n v="5.732764956636778E-3"/>
    <d v="1899-12-30T00:01:51"/>
    <d v="1899-12-30T00:01:20"/>
    <d v="1899-12-30T00:01:31"/>
    <d v="1899-12-30T00:00:11"/>
    <d v="1899-12-30T00:01:26"/>
  </r>
  <r>
    <x v="6803"/>
    <n v="0"/>
    <n v="1"/>
    <n v="39"/>
    <n v="6804"/>
    <n v="5.7319223985890649E-3"/>
    <n v="5.7319223985890649E-3"/>
    <d v="1899-12-30T00:01:25"/>
    <d v="1899-12-30T00:01:20"/>
    <d v="1899-12-30T00:01:31"/>
    <d v="1899-12-30T00:00:11"/>
    <d v="1899-12-30T00:01:26"/>
  </r>
  <r>
    <x v="6804"/>
    <n v="0"/>
    <n v="1"/>
    <n v="39"/>
    <n v="6805"/>
    <n v="5.7310800881704626E-3"/>
    <n v="5.7310800881704626E-3"/>
    <d v="1899-12-30T00:01:28"/>
    <d v="1899-12-30T00:01:20"/>
    <d v="1899-12-30T00:01:31"/>
    <d v="1899-12-30T00:00:11"/>
    <d v="1899-12-30T00:01:26"/>
  </r>
  <r>
    <x v="6805"/>
    <n v="0"/>
    <n v="1"/>
    <n v="39"/>
    <n v="6806"/>
    <n v="5.7302380252718188E-3"/>
    <n v="5.7302380252718188E-3"/>
    <d v="1899-12-30T00:01:28"/>
    <d v="1899-12-30T00:01:20"/>
    <d v="1899-12-30T00:01:31"/>
    <d v="1899-12-30T00:00:11"/>
    <d v="1899-12-30T00:01:26"/>
  </r>
  <r>
    <x v="6806"/>
    <n v="0"/>
    <n v="1"/>
    <n v="39"/>
    <n v="6807"/>
    <n v="5.7293962097840455E-3"/>
    <n v="5.7293962097840455E-3"/>
    <d v="1899-12-30T00:01:26"/>
    <d v="1899-12-30T00:01:20"/>
    <d v="1899-12-30T00:01:31"/>
    <d v="1899-12-30T00:00:11"/>
    <d v="1899-12-30T00:01:26"/>
  </r>
  <r>
    <x v="6807"/>
    <n v="0"/>
    <n v="1"/>
    <n v="39"/>
    <n v="6808"/>
    <n v="5.7285546415981195E-3"/>
    <n v="5.7285546415981195E-3"/>
    <d v="1899-12-30T00:01:30"/>
    <d v="1899-12-30T00:01:20"/>
    <d v="1899-12-30T00:01:31"/>
    <d v="1899-12-30T00:00:11"/>
    <d v="1899-12-30T00:01:26"/>
  </r>
  <r>
    <x v="6808"/>
    <n v="0"/>
    <n v="1"/>
    <n v="39"/>
    <n v="6809"/>
    <n v="5.7277133206050813E-3"/>
    <n v="5.7277133206050813E-3"/>
    <d v="1899-12-30T00:01:24"/>
    <d v="1899-12-30T00:01:20"/>
    <d v="1899-12-30T00:01:31"/>
    <d v="1899-12-30T00:00:11"/>
    <d v="1899-12-30T00:01:26"/>
  </r>
  <r>
    <x v="6809"/>
    <n v="0"/>
    <n v="1"/>
    <n v="39"/>
    <n v="6810"/>
    <n v="5.7268722466960352E-3"/>
    <n v="5.7268722466960352E-3"/>
    <d v="1899-12-30T00:01:29"/>
    <d v="1899-12-30T00:01:20"/>
    <d v="1899-12-30T00:01:31"/>
    <d v="1899-12-30T00:00:11"/>
    <d v="1899-12-30T00:01:26"/>
  </r>
  <r>
    <x v="6810"/>
    <n v="0"/>
    <n v="1"/>
    <n v="39"/>
    <n v="6811"/>
    <n v="5.7260314197621499E-3"/>
    <n v="5.7260314197621499E-3"/>
    <d v="1899-12-30T00:01:29"/>
    <d v="1899-12-30T00:01:20"/>
    <d v="1899-12-30T00:01:31"/>
    <d v="1899-12-30T00:00:11"/>
    <d v="1899-12-30T00:01:26"/>
  </r>
  <r>
    <x v="6811"/>
    <n v="0"/>
    <n v="1"/>
    <n v="39"/>
    <n v="6812"/>
    <n v="5.7251908396946565E-3"/>
    <n v="5.7251908396946565E-3"/>
    <d v="1899-12-30T00:01:22"/>
    <d v="1899-12-30T00:01:20"/>
    <d v="1899-12-30T00:01:31"/>
    <d v="1899-12-30T00:00:11"/>
    <d v="1899-12-30T00:01:26"/>
  </r>
  <r>
    <x v="6812"/>
    <n v="0"/>
    <n v="1"/>
    <n v="39"/>
    <n v="6813"/>
    <n v="5.7243505063848529E-3"/>
    <n v="5.7243505063848529E-3"/>
    <d v="1899-12-30T00:01:27"/>
    <d v="1899-12-30T00:01:20"/>
    <d v="1899-12-30T00:01:31"/>
    <d v="1899-12-30T00:00:11"/>
    <d v="1899-12-30T00:01:26"/>
  </r>
  <r>
    <x v="6813"/>
    <n v="0"/>
    <n v="1"/>
    <n v="39"/>
    <n v="6814"/>
    <n v="5.7235104197240977E-3"/>
    <n v="5.7235104197240977E-3"/>
    <d v="1899-12-30T00:01:39"/>
    <d v="1899-12-30T00:01:20"/>
    <d v="1899-12-30T00:01:31"/>
    <d v="1899-12-30T00:00:11"/>
    <d v="1899-12-30T00:01:26"/>
  </r>
  <r>
    <x v="6814"/>
    <n v="0"/>
    <n v="1"/>
    <n v="39"/>
    <n v="6815"/>
    <n v="5.7226705796038155E-3"/>
    <n v="5.7226705796038155E-3"/>
    <d v="1899-12-30T00:01:17"/>
    <d v="1899-12-30T00:01:20"/>
    <d v="1899-12-30T00:01:31"/>
    <d v="1899-12-30T00:00:11"/>
    <d v="1899-12-30T00:01:26"/>
  </r>
  <r>
    <x v="6815"/>
    <n v="0"/>
    <n v="1"/>
    <n v="39"/>
    <n v="6816"/>
    <n v="5.7218309859154931E-3"/>
    <n v="5.7218309859154931E-3"/>
    <d v="1899-12-30T00:01:29"/>
    <d v="1899-12-30T00:01:20"/>
    <d v="1899-12-30T00:01:31"/>
    <d v="1899-12-30T00:00:11"/>
    <d v="1899-12-30T00:01:26"/>
  </r>
  <r>
    <x v="6816"/>
    <n v="0"/>
    <n v="1"/>
    <n v="39"/>
    <n v="6817"/>
    <n v="5.7209916385506819E-3"/>
    <n v="5.7209916385506819E-3"/>
    <d v="1899-12-30T00:01:30"/>
    <d v="1899-12-30T00:01:20"/>
    <d v="1899-12-30T00:01:31"/>
    <d v="1899-12-30T00:00:11"/>
    <d v="1899-12-30T00:01:26"/>
  </r>
  <r>
    <x v="6817"/>
    <n v="0"/>
    <n v="1"/>
    <n v="39"/>
    <n v="6818"/>
    <n v="5.720152537400997E-3"/>
    <n v="5.720152537400997E-3"/>
    <d v="1899-12-30T00:01:22"/>
    <d v="1899-12-30T00:01:20"/>
    <d v="1899-12-30T00:01:31"/>
    <d v="1899-12-30T00:00:11"/>
    <d v="1899-12-30T00:01:26"/>
  </r>
  <r>
    <x v="6818"/>
    <n v="0"/>
    <n v="1"/>
    <n v="39"/>
    <n v="6819"/>
    <n v="5.7193136823581172E-3"/>
    <n v="5.7193136823581172E-3"/>
    <d v="1899-12-30T00:01:27"/>
    <d v="1899-12-30T00:01:20"/>
    <d v="1899-12-30T00:01:31"/>
    <d v="1899-12-30T00:00:11"/>
    <d v="1899-12-30T00:01:26"/>
  </r>
  <r>
    <x v="6819"/>
    <n v="0"/>
    <n v="1"/>
    <n v="39"/>
    <n v="6820"/>
    <n v="5.7184750733137828E-3"/>
    <n v="5.7184750733137828E-3"/>
    <d v="1899-12-30T00:01:28"/>
    <d v="1899-12-30T00:01:20"/>
    <d v="1899-12-30T00:01:31"/>
    <d v="1899-12-30T00:00:11"/>
    <d v="1899-12-30T00:01:26"/>
  </r>
  <r>
    <x v="6820"/>
    <n v="0"/>
    <n v="1"/>
    <n v="39"/>
    <n v="6821"/>
    <n v="5.7176367101598007E-3"/>
    <n v="5.7176367101598007E-3"/>
    <d v="1899-12-30T00:01:30"/>
    <d v="1899-12-30T00:01:20"/>
    <d v="1899-12-30T00:01:31"/>
    <d v="1899-12-30T00:00:11"/>
    <d v="1899-12-30T00:01:26"/>
  </r>
  <r>
    <x v="6821"/>
    <n v="0"/>
    <n v="1"/>
    <n v="39"/>
    <n v="6822"/>
    <n v="5.7167985927880386E-3"/>
    <n v="5.7167985927880386E-3"/>
    <d v="1899-12-30T00:01:28"/>
    <d v="1899-12-30T00:01:20"/>
    <d v="1899-12-30T00:01:31"/>
    <d v="1899-12-30T00:00:11"/>
    <d v="1899-12-30T00:01:26"/>
  </r>
  <r>
    <x v="6822"/>
    <n v="0"/>
    <n v="1"/>
    <n v="39"/>
    <n v="6823"/>
    <n v="5.7159607210904295E-3"/>
    <n v="5.7159607210904295E-3"/>
    <d v="1899-12-30T00:01:29"/>
    <d v="1899-12-30T00:01:20"/>
    <d v="1899-12-30T00:01:31"/>
    <d v="1899-12-30T00:00:11"/>
    <d v="1899-12-30T00:01:26"/>
  </r>
  <r>
    <x v="6823"/>
    <n v="0"/>
    <n v="1"/>
    <n v="39"/>
    <n v="6824"/>
    <n v="5.7151230949589685E-3"/>
    <n v="5.7151230949589685E-3"/>
    <d v="1899-12-30T00:01:26"/>
    <d v="1899-12-30T00:01:20"/>
    <d v="1899-12-30T00:01:31"/>
    <d v="1899-12-30T00:00:11"/>
    <d v="1899-12-30T00:01:26"/>
  </r>
  <r>
    <x v="6824"/>
    <n v="0"/>
    <n v="1"/>
    <n v="39"/>
    <n v="6825"/>
    <n v="5.7142857142857143E-3"/>
    <n v="5.7142857142857143E-3"/>
    <d v="1899-12-30T00:01:16"/>
    <d v="1899-12-30T00:01:20"/>
    <d v="1899-12-30T00:01:31"/>
    <d v="1899-12-30T00:00:11"/>
    <d v="1899-12-30T00:01:26"/>
  </r>
  <r>
    <x v="6825"/>
    <n v="0"/>
    <n v="1"/>
    <n v="39"/>
    <n v="6826"/>
    <n v="5.7134485789627895E-3"/>
    <n v="5.7134485789627895E-3"/>
    <d v="1899-12-30T00:01:15"/>
    <d v="1899-12-30T00:01:20"/>
    <d v="1899-12-30T00:01:31"/>
    <d v="1899-12-30T00:00:11"/>
    <d v="1899-12-30T00:01:26"/>
  </r>
  <r>
    <x v="6826"/>
    <n v="0"/>
    <n v="1"/>
    <n v="39"/>
    <n v="6827"/>
    <n v="5.7126116888823785E-3"/>
    <n v="5.7126116888823785E-3"/>
    <d v="1899-12-30T00:01:29"/>
    <d v="1899-12-30T00:01:20"/>
    <d v="1899-12-30T00:01:31"/>
    <d v="1899-12-30T00:00:11"/>
    <d v="1899-12-30T00:01:26"/>
  </r>
  <r>
    <x v="6827"/>
    <n v="0"/>
    <n v="1"/>
    <n v="39"/>
    <n v="6828"/>
    <n v="5.7117750439367315E-3"/>
    <n v="5.7117750439367315E-3"/>
    <d v="1899-12-30T00:01:38"/>
    <d v="1899-12-30T00:01:20"/>
    <d v="1899-12-30T00:01:31"/>
    <d v="1899-12-30T00:00:11"/>
    <d v="1899-12-30T00:01:26"/>
  </r>
  <r>
    <x v="6828"/>
    <n v="0"/>
    <n v="1"/>
    <n v="39"/>
    <n v="6829"/>
    <n v="5.7109386440181579E-3"/>
    <n v="5.7109386440181579E-3"/>
    <d v="1899-12-30T00:01:33"/>
    <d v="1899-12-30T00:01:20"/>
    <d v="1899-12-30T00:01:31"/>
    <d v="1899-12-30T00:00:11"/>
    <d v="1899-12-30T00:01:26"/>
  </r>
  <r>
    <x v="6829"/>
    <n v="0"/>
    <n v="1"/>
    <n v="39"/>
    <n v="6830"/>
    <n v="5.7101024890190335E-3"/>
    <n v="5.7101024890190335E-3"/>
    <d v="1899-12-30T00:01:31"/>
    <d v="1899-12-30T00:01:20"/>
    <d v="1899-12-30T00:01:31"/>
    <d v="1899-12-30T00:00:11"/>
    <d v="1899-12-30T00:01:26"/>
  </r>
  <r>
    <x v="6830"/>
    <n v="0"/>
    <n v="1"/>
    <n v="39"/>
    <n v="6831"/>
    <n v="5.709266578831796E-3"/>
    <n v="5.709266578831796E-3"/>
    <d v="1899-12-30T00:01:32"/>
    <d v="1899-12-30T00:01:20"/>
    <d v="1899-12-30T00:01:31"/>
    <d v="1899-12-30T00:00:11"/>
    <d v="1899-12-30T00:01:26"/>
  </r>
  <r>
    <x v="6831"/>
    <n v="0"/>
    <n v="1"/>
    <n v="39"/>
    <n v="6832"/>
    <n v="5.7084309133489464E-3"/>
    <n v="5.7084309133489464E-3"/>
    <d v="1899-12-30T00:01:32"/>
    <d v="1899-12-30T00:01:20"/>
    <d v="1899-12-30T00:01:31"/>
    <d v="1899-12-30T00:00:11"/>
    <d v="1899-12-30T00:01:26"/>
  </r>
  <r>
    <x v="6832"/>
    <n v="0"/>
    <n v="1"/>
    <n v="39"/>
    <n v="6833"/>
    <n v="5.7075954924630471E-3"/>
    <n v="5.7075954924630471E-3"/>
    <d v="1899-12-30T00:01:35"/>
    <d v="1899-12-30T00:01:20"/>
    <d v="1899-12-30T00:01:31"/>
    <d v="1899-12-30T00:00:11"/>
    <d v="1899-12-30T00:01:26"/>
  </r>
  <r>
    <x v="6833"/>
    <n v="0"/>
    <n v="1"/>
    <n v="39"/>
    <n v="6834"/>
    <n v="5.7067603160667248E-3"/>
    <n v="5.7067603160667248E-3"/>
    <d v="1899-12-30T00:01:34"/>
    <d v="1899-12-30T00:01:20"/>
    <d v="1899-12-30T00:01:31"/>
    <d v="1899-12-30T00:00:11"/>
    <d v="1899-12-30T00:01:26"/>
  </r>
  <r>
    <x v="6834"/>
    <n v="0"/>
    <n v="1"/>
    <n v="39"/>
    <n v="6835"/>
    <n v="5.7059253840526705E-3"/>
    <n v="5.7059253840526705E-3"/>
    <d v="1899-12-30T00:01:23"/>
    <d v="1899-12-30T00:01:20"/>
    <d v="1899-12-30T00:01:31"/>
    <d v="1899-12-30T00:00:11"/>
    <d v="1899-12-30T00:01:26"/>
  </r>
  <r>
    <x v="6835"/>
    <n v="0"/>
    <n v="1"/>
    <n v="39"/>
    <n v="6836"/>
    <n v="5.7050906963136338E-3"/>
    <n v="5.7050906963136338E-3"/>
    <d v="1899-12-30T00:01:32"/>
    <d v="1899-12-30T00:01:20"/>
    <d v="1899-12-30T00:01:31"/>
    <d v="1899-12-30T00:00:11"/>
    <d v="1899-12-30T00:01:26"/>
  </r>
  <r>
    <x v="6836"/>
    <n v="0"/>
    <n v="1"/>
    <n v="39"/>
    <n v="6837"/>
    <n v="5.7042562527424307E-3"/>
    <n v="5.7042562527424307E-3"/>
    <d v="1899-12-30T00:01:36"/>
    <d v="1899-12-30T00:01:20"/>
    <d v="1899-12-30T00:01:31"/>
    <d v="1899-12-30T00:00:11"/>
    <d v="1899-12-30T00:01:26"/>
  </r>
  <r>
    <x v="6837"/>
    <n v="0"/>
    <n v="1"/>
    <n v="39"/>
    <n v="6838"/>
    <n v="5.7034220532319393E-3"/>
    <n v="5.7034220532319393E-3"/>
    <d v="1899-12-30T00:01:34"/>
    <d v="1899-12-30T00:01:20"/>
    <d v="1899-12-30T00:01:31"/>
    <d v="1899-12-30T00:00:11"/>
    <d v="1899-12-30T00:01:26"/>
  </r>
  <r>
    <x v="6838"/>
    <n v="0"/>
    <n v="1"/>
    <n v="39"/>
    <n v="6839"/>
    <n v="5.7025880976750987E-3"/>
    <n v="5.7025880976750987E-3"/>
    <d v="1899-12-30T00:01:36"/>
    <d v="1899-12-30T00:01:20"/>
    <d v="1899-12-30T00:01:31"/>
    <d v="1899-12-30T00:00:11"/>
    <d v="1899-12-30T00:01:26"/>
  </r>
  <r>
    <x v="6839"/>
    <n v="0"/>
    <n v="1"/>
    <n v="39"/>
    <n v="6840"/>
    <n v="5.7017543859649127E-3"/>
    <n v="5.7017543859649127E-3"/>
    <d v="1899-12-30T00:01:32"/>
    <d v="1899-12-30T00:01:20"/>
    <d v="1899-12-30T00:01:31"/>
    <d v="1899-12-30T00:00:11"/>
    <d v="1899-12-30T00:01:26"/>
  </r>
  <r>
    <x v="6840"/>
    <n v="0"/>
    <n v="1"/>
    <n v="39"/>
    <n v="6841"/>
    <n v="5.7009209179944452E-3"/>
    <n v="5.7009209179944452E-3"/>
    <d v="1899-12-30T00:01:32"/>
    <d v="1899-12-30T00:01:20"/>
    <d v="1899-12-30T00:01:31"/>
    <d v="1899-12-30T00:00:11"/>
    <d v="1899-12-30T00:01:26"/>
  </r>
  <r>
    <x v="6841"/>
    <n v="0"/>
    <n v="1"/>
    <n v="39"/>
    <n v="6842"/>
    <n v="5.7000876936568251E-3"/>
    <n v="5.7000876936568251E-3"/>
    <d v="1899-12-30T00:01:40"/>
    <d v="1899-12-30T00:01:20"/>
    <d v="1899-12-30T00:01:31"/>
    <d v="1899-12-30T00:00:11"/>
    <d v="1899-12-30T00:01:26"/>
  </r>
  <r>
    <x v="6842"/>
    <n v="0"/>
    <n v="1"/>
    <n v="39"/>
    <n v="6843"/>
    <n v="5.6992547128452437E-3"/>
    <n v="5.6992547128452437E-3"/>
    <d v="1899-12-30T00:01:34"/>
    <d v="1899-12-30T00:01:20"/>
    <d v="1899-12-30T00:01:31"/>
    <d v="1899-12-30T00:00:11"/>
    <d v="1899-12-30T00:01:26"/>
  </r>
  <r>
    <x v="6843"/>
    <n v="0"/>
    <n v="1"/>
    <n v="39"/>
    <n v="6844"/>
    <n v="5.6984219754529514E-3"/>
    <n v="5.6984219754529514E-3"/>
    <d v="1899-12-30T00:01:38"/>
    <d v="1899-12-30T00:01:20"/>
    <d v="1899-12-30T00:01:31"/>
    <d v="1899-12-30T00:00:11"/>
    <d v="1899-12-30T00:01:26"/>
  </r>
  <r>
    <x v="6844"/>
    <n v="0"/>
    <n v="1"/>
    <n v="39"/>
    <n v="6845"/>
    <n v="5.6975894813732653E-3"/>
    <n v="5.6975894813732653E-3"/>
    <d v="1899-12-30T00:01:53"/>
    <d v="1899-12-30T00:01:20"/>
    <d v="1899-12-30T00:01:31"/>
    <d v="1899-12-30T00:00:11"/>
    <d v="1899-12-30T00:01:26"/>
  </r>
  <r>
    <x v="6845"/>
    <n v="0"/>
    <n v="1"/>
    <n v="39"/>
    <n v="6846"/>
    <n v="5.6967572304995615E-3"/>
    <n v="5.6967572304995615E-3"/>
    <d v="1899-12-30T00:01:37"/>
    <d v="1899-12-30T00:01:20"/>
    <d v="1899-12-30T00:01:31"/>
    <d v="1899-12-30T00:00:11"/>
    <d v="1899-12-30T00:01:26"/>
  </r>
  <r>
    <x v="6846"/>
    <n v="0"/>
    <n v="1"/>
    <n v="39"/>
    <n v="6847"/>
    <n v="5.695925222725281E-3"/>
    <n v="5.695925222725281E-3"/>
    <d v="1899-12-30T00:01:23"/>
    <d v="1899-12-30T00:01:20"/>
    <d v="1899-12-30T00:01:31"/>
    <d v="1899-12-30T00:00:11"/>
    <d v="1899-12-30T00:01:26"/>
  </r>
  <r>
    <x v="6847"/>
    <n v="0"/>
    <n v="1"/>
    <n v="39"/>
    <n v="6848"/>
    <n v="5.695093457943925E-3"/>
    <n v="5.695093457943925E-3"/>
    <d v="1899-12-30T00:01:32"/>
    <d v="1899-12-30T00:01:20"/>
    <d v="1899-12-30T00:01:31"/>
    <d v="1899-12-30T00:00:11"/>
    <d v="1899-12-30T00:01:26"/>
  </r>
  <r>
    <x v="6848"/>
    <n v="0"/>
    <n v="1"/>
    <n v="39"/>
    <n v="6849"/>
    <n v="5.6942619360490585E-3"/>
    <n v="5.6942619360490585E-3"/>
    <d v="1899-12-30T00:01:22"/>
    <d v="1899-12-30T00:01:20"/>
    <d v="1899-12-30T00:01:31"/>
    <d v="1899-12-30T00:00:11"/>
    <d v="1899-12-30T00:01:26"/>
  </r>
  <r>
    <x v="6849"/>
    <n v="0"/>
    <n v="1"/>
    <n v="39"/>
    <n v="6850"/>
    <n v="5.6934306569343066E-3"/>
    <n v="5.6934306569343066E-3"/>
    <d v="1899-12-30T00:01:12"/>
    <d v="1899-12-30T00:01:20"/>
    <d v="1899-12-30T00:01:31"/>
    <d v="1899-12-30T00:00:11"/>
    <d v="1899-12-30T00:01:26"/>
  </r>
  <r>
    <x v="6850"/>
    <n v="0"/>
    <n v="1"/>
    <n v="39"/>
    <n v="6851"/>
    <n v="5.6925996204933585E-3"/>
    <n v="5.6925996204933585E-3"/>
    <d v="1899-12-30T00:01:17"/>
    <d v="1899-12-30T00:01:20"/>
    <d v="1899-12-30T00:01:31"/>
    <d v="1899-12-30T00:00:11"/>
    <d v="1899-12-30T00:01:26"/>
  </r>
  <r>
    <x v="6851"/>
    <n v="0"/>
    <n v="1"/>
    <n v="39"/>
    <n v="6852"/>
    <n v="5.691768826619965E-3"/>
    <n v="5.691768826619965E-3"/>
    <d v="1899-12-30T00:01:29"/>
    <d v="1899-12-30T00:01:20"/>
    <d v="1899-12-30T00:01:31"/>
    <d v="1899-12-30T00:00:11"/>
    <d v="1899-12-30T00:01:26"/>
  </r>
  <r>
    <x v="6852"/>
    <n v="0"/>
    <n v="1"/>
    <n v="39"/>
    <n v="6853"/>
    <n v="5.6909382752079385E-3"/>
    <n v="5.6909382752079385E-3"/>
    <d v="1899-12-30T00:01:33"/>
    <d v="1899-12-30T00:01:20"/>
    <d v="1899-12-30T00:01:31"/>
    <d v="1899-12-30T00:00:11"/>
    <d v="1899-12-30T00:01:26"/>
  </r>
  <r>
    <x v="6853"/>
    <n v="0"/>
    <n v="1"/>
    <n v="39"/>
    <n v="6854"/>
    <n v="5.6901079661511528E-3"/>
    <n v="5.6901079661511528E-3"/>
    <d v="1899-12-30T00:01:30"/>
    <d v="1899-12-30T00:01:20"/>
    <d v="1899-12-30T00:01:31"/>
    <d v="1899-12-30T00:00:11"/>
    <d v="1899-12-30T00:01:26"/>
  </r>
  <r>
    <x v="6854"/>
    <n v="0"/>
    <n v="1"/>
    <n v="39"/>
    <n v="6855"/>
    <n v="5.6892778993435445E-3"/>
    <n v="5.6892778993435445E-3"/>
    <d v="1899-12-30T00:01:33"/>
    <d v="1899-12-30T00:01:20"/>
    <d v="1899-12-30T00:01:31"/>
    <d v="1899-12-30T00:00:11"/>
    <d v="1899-12-30T00:01:26"/>
  </r>
  <r>
    <x v="6855"/>
    <n v="0"/>
    <n v="1"/>
    <n v="39"/>
    <n v="6856"/>
    <n v="5.6884480746791132E-3"/>
    <n v="5.6884480746791132E-3"/>
    <d v="1899-12-30T00:01:32"/>
    <d v="1899-12-30T00:01:20"/>
    <d v="1899-12-30T00:01:31"/>
    <d v="1899-12-30T00:00:11"/>
    <d v="1899-12-30T00:01:26"/>
  </r>
  <r>
    <x v="6856"/>
    <n v="0"/>
    <n v="1"/>
    <n v="39"/>
    <n v="6857"/>
    <n v="5.6876184920519176E-3"/>
    <n v="5.6876184920519176E-3"/>
    <d v="1899-12-30T00:01:35"/>
    <d v="1899-12-30T00:01:20"/>
    <d v="1899-12-30T00:01:31"/>
    <d v="1899-12-30T00:00:11"/>
    <d v="1899-12-30T00:01:26"/>
  </r>
  <r>
    <x v="6857"/>
    <n v="0"/>
    <n v="1"/>
    <n v="39"/>
    <n v="6858"/>
    <n v="5.6867891513560807E-3"/>
    <n v="5.6867891513560807E-3"/>
    <d v="1899-12-30T00:01:38"/>
    <d v="1899-12-30T00:01:20"/>
    <d v="1899-12-30T00:01:31"/>
    <d v="1899-12-30T00:00:11"/>
    <d v="1899-12-30T00:01:26"/>
  </r>
  <r>
    <x v="6858"/>
    <n v="0"/>
    <n v="1"/>
    <n v="39"/>
    <n v="6859"/>
    <n v="5.6859600524857851E-3"/>
    <n v="5.6859600524857851E-3"/>
    <d v="1899-12-30T00:01:35"/>
    <d v="1899-12-30T00:01:20"/>
    <d v="1899-12-30T00:01:31"/>
    <d v="1899-12-30T00:00:11"/>
    <d v="1899-12-30T00:01:26"/>
  </r>
  <r>
    <x v="6859"/>
    <n v="0"/>
    <n v="1"/>
    <n v="39"/>
    <n v="6860"/>
    <n v="5.685131195335277E-3"/>
    <n v="5.685131195335277E-3"/>
    <d v="1899-12-30T00:01:33"/>
    <d v="1899-12-30T00:01:20"/>
    <d v="1899-12-30T00:01:31"/>
    <d v="1899-12-30T00:00:11"/>
    <d v="1899-12-30T00:01:26"/>
  </r>
  <r>
    <x v="6860"/>
    <n v="0"/>
    <n v="1"/>
    <n v="39"/>
    <n v="6861"/>
    <n v="5.684302579798863E-3"/>
    <n v="5.684302579798863E-3"/>
    <d v="1899-12-30T00:01:39"/>
    <d v="1899-12-30T00:01:20"/>
    <d v="1899-12-30T00:01:31"/>
    <d v="1899-12-30T00:00:11"/>
    <d v="1899-12-30T00:01:26"/>
  </r>
  <r>
    <x v="6861"/>
    <n v="0"/>
    <n v="1"/>
    <n v="39"/>
    <n v="6862"/>
    <n v="5.6834742057709125E-3"/>
    <n v="5.6834742057709125E-3"/>
    <d v="1899-12-30T00:01:31"/>
    <d v="1899-12-30T00:01:20"/>
    <d v="1899-12-30T00:01:31"/>
    <d v="1899-12-30T00:00:11"/>
    <d v="1899-12-30T00:01:26"/>
  </r>
  <r>
    <x v="6862"/>
    <n v="0"/>
    <n v="1"/>
    <n v="39"/>
    <n v="6863"/>
    <n v="5.6826460731458544E-3"/>
    <n v="5.6826460731458544E-3"/>
    <d v="1899-12-30T00:01:31"/>
    <d v="1899-12-30T00:01:20"/>
    <d v="1899-12-30T00:01:31"/>
    <d v="1899-12-30T00:00:11"/>
    <d v="1899-12-30T00:01:26"/>
  </r>
  <r>
    <x v="6863"/>
    <n v="0"/>
    <n v="1"/>
    <n v="39"/>
    <n v="6864"/>
    <n v="5.681818181818182E-3"/>
    <n v="5.681818181818182E-3"/>
    <d v="1899-12-30T00:01:29"/>
    <d v="1899-12-30T00:01:20"/>
    <d v="1899-12-30T00:01:31"/>
    <d v="1899-12-30T00:00:11"/>
    <d v="1899-12-30T00:01:26"/>
  </r>
  <r>
    <x v="6864"/>
    <n v="0"/>
    <n v="1"/>
    <n v="39"/>
    <n v="6865"/>
    <n v="5.6809905316824475E-3"/>
    <n v="5.6809905316824475E-3"/>
    <d v="1899-12-30T00:01:30"/>
    <d v="1899-12-30T00:01:20"/>
    <d v="1899-12-30T00:01:31"/>
    <d v="1899-12-30T00:00:11"/>
    <d v="1899-12-30T00:01:26"/>
  </r>
  <r>
    <x v="6865"/>
    <n v="0"/>
    <n v="1"/>
    <n v="39"/>
    <n v="6866"/>
    <n v="5.6801631226332657E-3"/>
    <n v="5.6801631226332657E-3"/>
    <d v="1899-12-30T00:01:30"/>
    <d v="1899-12-30T00:01:20"/>
    <d v="1899-12-30T00:01:31"/>
    <d v="1899-12-30T00:00:11"/>
    <d v="1899-12-30T00:01:26"/>
  </r>
  <r>
    <x v="6866"/>
    <n v="0"/>
    <n v="1"/>
    <n v="39"/>
    <n v="6867"/>
    <n v="5.679335954565312E-3"/>
    <n v="5.679335954565312E-3"/>
    <d v="1899-12-30T00:01:36"/>
    <d v="1899-12-30T00:01:20"/>
    <d v="1899-12-30T00:01:31"/>
    <d v="1899-12-30T00:00:11"/>
    <d v="1899-12-30T00:01:26"/>
  </r>
  <r>
    <x v="6867"/>
    <n v="0"/>
    <n v="1"/>
    <n v="39"/>
    <n v="6868"/>
    <n v="5.6785090273733258E-3"/>
    <n v="5.6785090273733258E-3"/>
    <d v="1899-12-30T00:01:34"/>
    <d v="1899-12-30T00:01:20"/>
    <d v="1899-12-30T00:01:31"/>
    <d v="1899-12-30T00:00:11"/>
    <d v="1899-12-30T00:01:26"/>
  </r>
  <r>
    <x v="6868"/>
    <n v="0"/>
    <n v="1"/>
    <n v="39"/>
    <n v="6869"/>
    <n v="5.6776823409521032E-3"/>
    <n v="5.6776823409521032E-3"/>
    <d v="1899-12-30T00:01:55"/>
    <d v="1899-12-30T00:01:20"/>
    <d v="1899-12-30T00:01:31"/>
    <d v="1899-12-30T00:00:11"/>
    <d v="1899-12-30T00:01:26"/>
  </r>
  <r>
    <x v="6869"/>
    <n v="0"/>
    <n v="1"/>
    <n v="39"/>
    <n v="6870"/>
    <n v="5.6768558951965069E-3"/>
    <n v="5.6768558951965069E-3"/>
    <d v="1899-12-30T00:01:35"/>
    <d v="1899-12-30T00:01:20"/>
    <d v="1899-12-30T00:01:31"/>
    <d v="1899-12-30T00:00:11"/>
    <d v="1899-12-30T00:01:26"/>
  </r>
  <r>
    <x v="6870"/>
    <n v="0"/>
    <n v="1"/>
    <n v="39"/>
    <n v="6871"/>
    <n v="5.6760296900014552E-3"/>
    <n v="5.6760296900014552E-3"/>
    <d v="1899-12-30T00:01:33"/>
    <d v="1899-12-30T00:01:20"/>
    <d v="1899-12-30T00:01:31"/>
    <d v="1899-12-30T00:00:11"/>
    <d v="1899-12-30T00:01:26"/>
  </r>
  <r>
    <x v="6871"/>
    <n v="0"/>
    <n v="1"/>
    <n v="39"/>
    <n v="6872"/>
    <n v="5.6752037252619323E-3"/>
    <n v="5.6752037252619323E-3"/>
    <d v="1899-12-30T00:01:34"/>
    <d v="1899-12-30T00:01:20"/>
    <d v="1899-12-30T00:01:31"/>
    <d v="1899-12-30T00:00:11"/>
    <d v="1899-12-30T00:01:26"/>
  </r>
  <r>
    <x v="6872"/>
    <n v="0"/>
    <n v="1"/>
    <n v="39"/>
    <n v="6873"/>
    <n v="5.6743780008729813E-3"/>
    <n v="5.6743780008729813E-3"/>
    <d v="1899-12-30T00:01:34"/>
    <d v="1899-12-30T00:01:20"/>
    <d v="1899-12-30T00:01:31"/>
    <d v="1899-12-30T00:00:11"/>
    <d v="1899-12-30T00:01:26"/>
  </r>
  <r>
    <x v="6873"/>
    <n v="0"/>
    <n v="1"/>
    <n v="39"/>
    <n v="6874"/>
    <n v="5.673552516729706E-3"/>
    <n v="5.673552516729706E-3"/>
    <d v="1899-12-30T00:01:33"/>
    <d v="1899-12-30T00:01:20"/>
    <d v="1899-12-30T00:01:31"/>
    <d v="1899-12-30T00:00:11"/>
    <d v="1899-12-30T00:01:26"/>
  </r>
  <r>
    <x v="6874"/>
    <n v="0"/>
    <n v="1"/>
    <n v="39"/>
    <n v="6875"/>
    <n v="5.6727272727272729E-3"/>
    <n v="5.6727272727272729E-3"/>
    <d v="1899-12-30T00:01:36"/>
    <d v="1899-12-30T00:01:20"/>
    <d v="1899-12-30T00:01:31"/>
    <d v="1899-12-30T00:00:11"/>
    <d v="1899-12-30T00:01:26"/>
  </r>
  <r>
    <x v="6875"/>
    <n v="0"/>
    <n v="1"/>
    <n v="39"/>
    <n v="6876"/>
    <n v="5.6719022687609071E-3"/>
    <n v="5.6719022687609071E-3"/>
    <d v="1899-12-30T00:01:36"/>
    <d v="1899-12-30T00:01:20"/>
    <d v="1899-12-30T00:01:31"/>
    <d v="1899-12-30T00:00:11"/>
    <d v="1899-12-30T00:01:26"/>
  </r>
  <r>
    <x v="6876"/>
    <n v="0"/>
    <n v="1"/>
    <n v="39"/>
    <n v="6877"/>
    <n v="5.6710775047258983E-3"/>
    <n v="5.6710775047258983E-3"/>
    <d v="1899-12-30T00:01:37"/>
    <d v="1899-12-30T00:01:20"/>
    <d v="1899-12-30T00:01:31"/>
    <d v="1899-12-30T00:00:11"/>
    <d v="1899-12-30T00:01:26"/>
  </r>
  <r>
    <x v="6877"/>
    <n v="0"/>
    <n v="1"/>
    <n v="39"/>
    <n v="6878"/>
    <n v="5.6702529805175922E-3"/>
    <n v="5.6702529805175922E-3"/>
    <d v="1899-12-30T00:01:36"/>
    <d v="1899-12-30T00:01:20"/>
    <d v="1899-12-30T00:01:31"/>
    <d v="1899-12-30T00:00:11"/>
    <d v="1899-12-30T00:01:26"/>
  </r>
  <r>
    <x v="6878"/>
    <n v="0"/>
    <n v="1"/>
    <n v="39"/>
    <n v="6879"/>
    <n v="5.6694286960313998E-3"/>
    <n v="5.6694286960313998E-3"/>
    <d v="1899-12-30T00:01:27"/>
    <d v="1899-12-30T00:01:20"/>
    <d v="1899-12-30T00:01:31"/>
    <d v="1899-12-30T00:00:11"/>
    <d v="1899-12-30T00:01:26"/>
  </r>
  <r>
    <x v="6879"/>
    <n v="0"/>
    <n v="1"/>
    <n v="39"/>
    <n v="6880"/>
    <n v="5.6686046511627911E-3"/>
    <n v="5.6686046511627911E-3"/>
    <d v="1899-12-30T00:01:41"/>
    <d v="1899-12-30T00:01:20"/>
    <d v="1899-12-30T00:01:31"/>
    <d v="1899-12-30T00:00:11"/>
    <d v="1899-12-30T00:01:26"/>
  </r>
  <r>
    <x v="6880"/>
    <n v="0"/>
    <n v="1"/>
    <n v="39"/>
    <n v="6881"/>
    <n v="5.6677808458072956E-3"/>
    <n v="5.6677808458072956E-3"/>
    <d v="1899-12-30T00:01:35"/>
    <d v="1899-12-30T00:01:20"/>
    <d v="1899-12-30T00:01:31"/>
    <d v="1899-12-30T00:00:11"/>
    <d v="1899-12-30T00:01:26"/>
  </r>
  <r>
    <x v="6881"/>
    <n v="0"/>
    <n v="1"/>
    <n v="39"/>
    <n v="6882"/>
    <n v="5.6669572798605057E-3"/>
    <n v="5.6669572798605057E-3"/>
    <d v="1899-12-30T00:01:37"/>
    <d v="1899-12-30T00:01:20"/>
    <d v="1899-12-30T00:01:31"/>
    <d v="1899-12-30T00:00:11"/>
    <d v="1899-12-30T00:01:26"/>
  </r>
  <r>
    <x v="6882"/>
    <n v="0"/>
    <n v="1"/>
    <n v="39"/>
    <n v="6883"/>
    <n v="5.6661339532180733E-3"/>
    <n v="5.6661339532180733E-3"/>
    <d v="1899-12-30T00:01:33"/>
    <d v="1899-12-30T00:01:20"/>
    <d v="1899-12-30T00:01:31"/>
    <d v="1899-12-30T00:00:11"/>
    <d v="1899-12-30T00:01:26"/>
  </r>
  <r>
    <x v="6883"/>
    <n v="0"/>
    <n v="1"/>
    <n v="39"/>
    <n v="6884"/>
    <n v="5.6653108657757122E-3"/>
    <n v="5.6653108657757122E-3"/>
    <d v="1899-12-30T00:01:35"/>
    <d v="1899-12-30T00:01:20"/>
    <d v="1899-12-30T00:01:31"/>
    <d v="1899-12-30T00:00:11"/>
    <d v="1899-12-30T00:01:26"/>
  </r>
  <r>
    <x v="6884"/>
    <n v="0"/>
    <n v="1"/>
    <n v="39"/>
    <n v="6885"/>
    <n v="5.664488017429194E-3"/>
    <n v="5.664488017429194E-3"/>
    <d v="1899-12-30T01:05:01"/>
    <d v="1899-12-30T00:01:20"/>
    <d v="1899-12-30T00:01:31"/>
    <d v="1899-12-30T00:00:11"/>
    <d v="1899-12-30T00:01:26"/>
  </r>
  <r>
    <x v="6885"/>
    <n v="0"/>
    <n v="1"/>
    <n v="39"/>
    <n v="6886"/>
    <n v="5.6636654080743538E-3"/>
    <n v="5.6636654080743538E-3"/>
    <d v="1899-12-30T00:01:32"/>
    <d v="1899-12-30T00:01:20"/>
    <d v="1899-12-30T00:01:31"/>
    <d v="1899-12-30T00:00:11"/>
    <d v="1899-12-30T00:01:26"/>
  </r>
  <r>
    <x v="6886"/>
    <n v="0"/>
    <n v="1"/>
    <n v="39"/>
    <n v="6887"/>
    <n v="5.6628430376070857E-3"/>
    <n v="5.6628430376070857E-3"/>
    <d v="1899-12-30T00:01:25"/>
    <d v="1899-12-30T00:01:20"/>
    <d v="1899-12-30T00:01:31"/>
    <d v="1899-12-30T00:00:11"/>
    <d v="1899-12-30T00:01:26"/>
  </r>
  <r>
    <x v="6887"/>
    <n v="0"/>
    <n v="1"/>
    <n v="39"/>
    <n v="6888"/>
    <n v="5.6620209059233453E-3"/>
    <n v="5.6620209059233453E-3"/>
    <d v="1899-12-30T00:01:26"/>
    <d v="1899-12-30T00:01:20"/>
    <d v="1899-12-30T00:01:31"/>
    <d v="1899-12-30T00:00:11"/>
    <d v="1899-12-30T00:01:26"/>
  </r>
  <r>
    <x v="6888"/>
    <n v="0"/>
    <n v="1"/>
    <n v="39"/>
    <n v="6889"/>
    <n v="5.6611990129191462E-3"/>
    <n v="5.6611990129191462E-3"/>
    <d v="1899-12-30T00:01:32"/>
    <d v="1899-12-30T00:01:20"/>
    <d v="1899-12-30T00:01:31"/>
    <d v="1899-12-30T00:00:11"/>
    <d v="1899-12-30T00:01:26"/>
  </r>
  <r>
    <x v="6889"/>
    <n v="0"/>
    <n v="1"/>
    <n v="39"/>
    <n v="6890"/>
    <n v="5.6603773584905656E-3"/>
    <n v="5.6603773584905656E-3"/>
    <d v="1899-12-30T00:01:26"/>
    <d v="1899-12-30T00:01:20"/>
    <d v="1899-12-30T00:01:31"/>
    <d v="1899-12-30T00:00:11"/>
    <d v="1899-12-30T00:01:26"/>
  </r>
  <r>
    <x v="6890"/>
    <n v="0"/>
    <n v="1"/>
    <n v="39"/>
    <n v="6891"/>
    <n v="5.6595559425337396E-3"/>
    <n v="5.6595559425337396E-3"/>
    <d v="1899-12-30T00:01:24"/>
    <d v="1899-12-30T00:01:20"/>
    <d v="1899-12-30T00:01:31"/>
    <d v="1899-12-30T00:00:11"/>
    <d v="1899-12-30T00:01:26"/>
  </r>
  <r>
    <x v="6891"/>
    <n v="0"/>
    <n v="1"/>
    <n v="39"/>
    <n v="6892"/>
    <n v="5.6587347649448639E-3"/>
    <n v="5.6587347649448639E-3"/>
    <d v="1899-12-30T00:01:30"/>
    <d v="1899-12-30T00:01:20"/>
    <d v="1899-12-30T00:01:31"/>
    <d v="1899-12-30T00:00:11"/>
    <d v="1899-12-30T00:01:26"/>
  </r>
  <r>
    <x v="6892"/>
    <n v="0"/>
    <n v="1"/>
    <n v="39"/>
    <n v="6893"/>
    <n v="5.6579138256201943E-3"/>
    <n v="5.6579138256201943E-3"/>
    <d v="1899-12-30T00:01:27"/>
    <d v="1899-12-30T00:01:20"/>
    <d v="1899-12-30T00:01:31"/>
    <d v="1899-12-30T00:00:11"/>
    <d v="1899-12-30T00:01:26"/>
  </r>
  <r>
    <x v="6893"/>
    <n v="0"/>
    <n v="1"/>
    <n v="39"/>
    <n v="6894"/>
    <n v="5.657093124456049E-3"/>
    <n v="5.657093124456049E-3"/>
    <d v="1899-12-30T00:01:24"/>
    <d v="1899-12-30T00:01:20"/>
    <d v="1899-12-30T00:01:31"/>
    <d v="1899-12-30T00:00:11"/>
    <d v="1899-12-30T00:01:26"/>
  </r>
  <r>
    <x v="6894"/>
    <n v="0"/>
    <n v="1"/>
    <n v="39"/>
    <n v="6895"/>
    <n v="5.6562726613488034E-3"/>
    <n v="5.6562726613488034E-3"/>
    <d v="1899-12-30T00:01:27"/>
    <d v="1899-12-30T00:01:20"/>
    <d v="1899-12-30T00:01:31"/>
    <d v="1899-12-30T00:00:11"/>
    <d v="1899-12-30T00:01:26"/>
  </r>
  <r>
    <x v="6895"/>
    <n v="0"/>
    <n v="1"/>
    <n v="39"/>
    <n v="6896"/>
    <n v="5.6554524361948954E-3"/>
    <n v="5.6554524361948954E-3"/>
    <d v="1899-12-30T00:01:27"/>
    <d v="1899-12-30T00:01:20"/>
    <d v="1899-12-30T00:01:31"/>
    <d v="1899-12-30T00:00:11"/>
    <d v="1899-12-30T00:01:26"/>
  </r>
  <r>
    <x v="6896"/>
    <n v="0"/>
    <n v="1"/>
    <n v="39"/>
    <n v="6897"/>
    <n v="5.6546324488908218E-3"/>
    <n v="5.6546324488908218E-3"/>
    <d v="1899-12-30T00:01:30"/>
    <d v="1899-12-30T00:01:20"/>
    <d v="1899-12-30T00:01:31"/>
    <d v="1899-12-30T00:00:11"/>
    <d v="1899-12-30T00:01:26"/>
  </r>
  <r>
    <x v="6897"/>
    <n v="0"/>
    <n v="1"/>
    <n v="39"/>
    <n v="6898"/>
    <n v="5.6538126993331403E-3"/>
    <n v="5.6538126993331403E-3"/>
    <d v="1899-12-30T00:01:28"/>
    <d v="1899-12-30T00:01:20"/>
    <d v="1899-12-30T00:01:31"/>
    <d v="1899-12-30T00:00:11"/>
    <d v="1899-12-30T00:01:26"/>
  </r>
  <r>
    <x v="6898"/>
    <n v="0"/>
    <n v="1"/>
    <n v="39"/>
    <n v="6899"/>
    <n v="5.6529931874184664E-3"/>
    <n v="5.6529931874184664E-3"/>
    <d v="1899-12-30T00:01:26"/>
    <d v="1899-12-30T00:01:20"/>
    <d v="1899-12-30T00:01:31"/>
    <d v="1899-12-30T00:00:11"/>
    <d v="1899-12-30T00:01:26"/>
  </r>
  <r>
    <x v="6899"/>
    <n v="0"/>
    <n v="1"/>
    <n v="39"/>
    <n v="6900"/>
    <n v="5.6521739130434784E-3"/>
    <n v="5.6521739130434784E-3"/>
    <d v="1899-12-30T00:01:27"/>
    <d v="1899-12-30T00:01:20"/>
    <d v="1899-12-30T00:01:31"/>
    <d v="1899-12-30T00:00:11"/>
    <d v="1899-12-30T00:01:26"/>
  </r>
  <r>
    <x v="6900"/>
    <n v="0"/>
    <n v="1"/>
    <n v="39"/>
    <n v="6901"/>
    <n v="5.6513548761049125E-3"/>
    <n v="5.6513548761049125E-3"/>
    <d v="1899-12-30T00:01:28"/>
    <d v="1899-12-30T00:01:20"/>
    <d v="1899-12-30T00:01:31"/>
    <d v="1899-12-30T00:00:11"/>
    <d v="1899-12-30T00:01:26"/>
  </r>
  <r>
    <x v="6901"/>
    <n v="0"/>
    <n v="1"/>
    <n v="39"/>
    <n v="6902"/>
    <n v="5.6505360764995656E-3"/>
    <n v="5.6505360764995656E-3"/>
    <d v="1899-12-30T00:01:30"/>
    <d v="1899-12-30T00:01:20"/>
    <d v="1899-12-30T00:01:31"/>
    <d v="1899-12-30T00:00:11"/>
    <d v="1899-12-30T00:01:26"/>
  </r>
  <r>
    <x v="6902"/>
    <n v="0"/>
    <n v="1"/>
    <n v="39"/>
    <n v="6903"/>
    <n v="5.6497175141242938E-3"/>
    <n v="5.6497175141242938E-3"/>
    <d v="1899-12-30T00:01:33"/>
    <d v="1899-12-30T00:01:20"/>
    <d v="1899-12-30T00:01:31"/>
    <d v="1899-12-30T00:00:11"/>
    <d v="1899-12-30T00:01:26"/>
  </r>
  <r>
    <x v="6903"/>
    <n v="0"/>
    <n v="1"/>
    <n v="39"/>
    <n v="6904"/>
    <n v="5.6488991888760135E-3"/>
    <n v="5.6488991888760135E-3"/>
    <d v="1899-12-30T00:01:28"/>
    <d v="1899-12-30T00:01:20"/>
    <d v="1899-12-30T00:01:31"/>
    <d v="1899-12-30T00:00:11"/>
    <d v="1899-12-30T00:01:26"/>
  </r>
  <r>
    <x v="6904"/>
    <n v="0"/>
    <n v="1"/>
    <n v="39"/>
    <n v="6905"/>
    <n v="5.6480811006517015E-3"/>
    <n v="5.6480811006517015E-3"/>
    <d v="1899-12-30T00:01:29"/>
    <d v="1899-12-30T00:01:20"/>
    <d v="1899-12-30T00:01:31"/>
    <d v="1899-12-30T00:00:11"/>
    <d v="1899-12-30T00:01:26"/>
  </r>
  <r>
    <x v="6905"/>
    <n v="0"/>
    <n v="1"/>
    <n v="39"/>
    <n v="6906"/>
    <n v="5.6472632493483931E-3"/>
    <n v="5.6472632493483931E-3"/>
    <d v="1899-12-30T00:01:27"/>
    <d v="1899-12-30T00:01:20"/>
    <d v="1899-12-30T00:01:31"/>
    <d v="1899-12-30T00:00:11"/>
    <d v="1899-12-30T00:01:26"/>
  </r>
  <r>
    <x v="6906"/>
    <n v="0"/>
    <n v="1"/>
    <n v="39"/>
    <n v="6907"/>
    <n v="5.6464456348631819E-3"/>
    <n v="5.6464456348631819E-3"/>
    <d v="1899-12-30T00:01:34"/>
    <d v="1899-12-30T00:01:20"/>
    <d v="1899-12-30T00:01:31"/>
    <d v="1899-12-30T00:00:11"/>
    <d v="1899-12-30T00:01:26"/>
  </r>
  <r>
    <x v="6907"/>
    <n v="0"/>
    <n v="1"/>
    <n v="39"/>
    <n v="6908"/>
    <n v="5.6456282570932249E-3"/>
    <n v="5.6456282570932249E-3"/>
    <d v="1899-12-30T00:01:26"/>
    <d v="1899-12-30T00:01:20"/>
    <d v="1899-12-30T00:01:31"/>
    <d v="1899-12-30T00:00:11"/>
    <d v="1899-12-30T00:01:26"/>
  </r>
  <r>
    <x v="6908"/>
    <n v="0"/>
    <n v="1"/>
    <n v="39"/>
    <n v="6909"/>
    <n v="5.6448111159357363E-3"/>
    <n v="5.6448111159357363E-3"/>
    <d v="1899-12-30T00:01:30"/>
    <d v="1899-12-30T00:01:20"/>
    <d v="1899-12-30T00:01:31"/>
    <d v="1899-12-30T00:00:11"/>
    <d v="1899-12-30T00:01:26"/>
  </r>
  <r>
    <x v="6909"/>
    <n v="0"/>
    <n v="1"/>
    <n v="39"/>
    <n v="6910"/>
    <n v="5.6439942112879882E-3"/>
    <n v="5.6439942112879882E-3"/>
    <d v="1899-12-30T00:01:32"/>
    <d v="1899-12-30T00:01:20"/>
    <d v="1899-12-30T00:01:31"/>
    <d v="1899-12-30T00:00:11"/>
    <d v="1899-12-30T00:01:26"/>
  </r>
  <r>
    <x v="6910"/>
    <n v="0"/>
    <n v="1"/>
    <n v="39"/>
    <n v="6911"/>
    <n v="5.6431775430473155E-3"/>
    <n v="5.6431775430473155E-3"/>
    <d v="1899-12-30T00:01:32"/>
    <d v="1899-12-30T00:01:20"/>
    <d v="1899-12-30T00:01:31"/>
    <d v="1899-12-30T00:00:11"/>
    <d v="1899-12-30T00:01:26"/>
  </r>
  <r>
    <x v="6911"/>
    <n v="0"/>
    <n v="1"/>
    <n v="39"/>
    <n v="6912"/>
    <n v="5.642361111111111E-3"/>
    <n v="5.642361111111111E-3"/>
    <d v="1899-12-30T00:01:33"/>
    <d v="1899-12-30T00:01:20"/>
    <d v="1899-12-30T00:01:31"/>
    <d v="1899-12-30T00:00:11"/>
    <d v="1899-12-30T00:01:26"/>
  </r>
  <r>
    <x v="6912"/>
    <n v="0"/>
    <n v="1"/>
    <n v="39"/>
    <n v="6913"/>
    <n v="5.6415449153768265E-3"/>
    <n v="5.6415449153768265E-3"/>
    <d v="1899-12-30T00:01:30"/>
    <d v="1899-12-30T00:01:20"/>
    <d v="1899-12-30T00:01:31"/>
    <d v="1899-12-30T00:00:11"/>
    <d v="1899-12-30T00:01:26"/>
  </r>
  <r>
    <x v="6913"/>
    <n v="0"/>
    <n v="1"/>
    <n v="39"/>
    <n v="6914"/>
    <n v="5.6407289557419728E-3"/>
    <n v="5.6407289557419728E-3"/>
    <d v="1899-12-30T00:01:29"/>
    <d v="1899-12-30T00:01:20"/>
    <d v="1899-12-30T00:01:31"/>
    <d v="1899-12-30T00:00:11"/>
    <d v="1899-12-30T00:01:26"/>
  </r>
  <r>
    <x v="6914"/>
    <n v="0"/>
    <n v="1"/>
    <n v="39"/>
    <n v="6915"/>
    <n v="5.6399132321041214E-3"/>
    <n v="5.6399132321041214E-3"/>
    <d v="1899-12-30T00:01:28"/>
    <d v="1899-12-30T00:01:20"/>
    <d v="1899-12-30T00:01:31"/>
    <d v="1899-12-30T00:00:11"/>
    <d v="1899-12-30T00:01:26"/>
  </r>
  <r>
    <x v="6915"/>
    <n v="0"/>
    <n v="1"/>
    <n v="39"/>
    <n v="6916"/>
    <n v="5.6390977443609019E-3"/>
    <n v="5.6390977443609019E-3"/>
    <d v="1899-12-30T00:01:29"/>
    <d v="1899-12-30T00:01:20"/>
    <d v="1899-12-30T00:01:31"/>
    <d v="1899-12-30T00:00:11"/>
    <d v="1899-12-30T00:01:26"/>
  </r>
  <r>
    <x v="6916"/>
    <n v="0"/>
    <n v="1"/>
    <n v="39"/>
    <n v="6917"/>
    <n v="5.6382824924100039E-3"/>
    <n v="5.6382824924100039E-3"/>
    <d v="1899-12-30T00:01:28"/>
    <d v="1899-12-30T00:01:20"/>
    <d v="1899-12-30T00:01:31"/>
    <d v="1899-12-30T00:00:11"/>
    <d v="1899-12-30T00:01:26"/>
  </r>
  <r>
    <x v="6917"/>
    <n v="0"/>
    <n v="1"/>
    <n v="39"/>
    <n v="6918"/>
    <n v="5.6374674761491758E-3"/>
    <n v="5.6374674761491758E-3"/>
    <d v="1899-12-30T00:01:30"/>
    <d v="1899-12-30T00:01:20"/>
    <d v="1899-12-30T00:01:31"/>
    <d v="1899-12-30T00:00:11"/>
    <d v="1899-12-30T00:01:26"/>
  </r>
  <r>
    <x v="6918"/>
    <n v="0"/>
    <n v="1"/>
    <n v="39"/>
    <n v="6919"/>
    <n v="5.636652695476225E-3"/>
    <n v="5.636652695476225E-3"/>
    <d v="1899-12-30T00:01:29"/>
    <d v="1899-12-30T00:01:20"/>
    <d v="1899-12-30T00:01:31"/>
    <d v="1899-12-30T00:00:11"/>
    <d v="1899-12-30T00:01:26"/>
  </r>
  <r>
    <x v="6919"/>
    <n v="0"/>
    <n v="1"/>
    <n v="39"/>
    <n v="6920"/>
    <n v="5.6358381502890171E-3"/>
    <n v="5.6358381502890171E-3"/>
    <d v="1899-12-30T00:01:34"/>
    <d v="1899-12-30T00:01:20"/>
    <d v="1899-12-30T00:01:31"/>
    <d v="1899-12-30T00:00:11"/>
    <d v="1899-12-30T00:01:26"/>
  </r>
  <r>
    <x v="6920"/>
    <n v="0"/>
    <n v="1"/>
    <n v="39"/>
    <n v="6921"/>
    <n v="5.6350238404854792E-3"/>
    <n v="5.6350238404854792E-3"/>
    <d v="1899-12-30T00:01:36"/>
    <d v="1899-12-30T00:01:20"/>
    <d v="1899-12-30T00:01:31"/>
    <d v="1899-12-30T00:00:11"/>
    <d v="1899-12-30T00:01:26"/>
  </r>
  <r>
    <x v="6921"/>
    <n v="0"/>
    <n v="1"/>
    <n v="39"/>
    <n v="6922"/>
    <n v="5.634209765963594E-3"/>
    <n v="5.634209765963594E-3"/>
    <d v="1899-12-30T00:01:27"/>
    <d v="1899-12-30T00:01:20"/>
    <d v="1899-12-30T00:01:31"/>
    <d v="1899-12-30T00:00:11"/>
    <d v="1899-12-30T00:01:26"/>
  </r>
  <r>
    <x v="6922"/>
    <n v="0"/>
    <n v="1"/>
    <n v="39"/>
    <n v="6923"/>
    <n v="5.6333959266214066E-3"/>
    <n v="5.6333959266214066E-3"/>
    <d v="1899-12-30T00:01:26"/>
    <d v="1899-12-30T00:01:20"/>
    <d v="1899-12-30T00:01:31"/>
    <d v="1899-12-30T00:00:11"/>
    <d v="1899-12-30T00:01:26"/>
  </r>
  <r>
    <x v="6923"/>
    <n v="0"/>
    <n v="1"/>
    <n v="39"/>
    <n v="6924"/>
    <n v="5.6325823223570192E-3"/>
    <n v="5.6325823223570192E-3"/>
    <d v="1899-12-30T00:01:37"/>
    <d v="1899-12-30T00:01:20"/>
    <d v="1899-12-30T00:01:31"/>
    <d v="1899-12-30T00:00:11"/>
    <d v="1899-12-30T00:01:26"/>
  </r>
  <r>
    <x v="6924"/>
    <n v="0"/>
    <n v="1"/>
    <n v="39"/>
    <n v="6925"/>
    <n v="5.6317689530685925E-3"/>
    <n v="5.6317689530685925E-3"/>
    <d v="1899-12-30T00:01:34"/>
    <d v="1899-12-30T00:01:20"/>
    <d v="1899-12-30T00:01:31"/>
    <d v="1899-12-30T00:00:11"/>
    <d v="1899-12-30T00:01:26"/>
  </r>
  <r>
    <x v="6925"/>
    <n v="0"/>
    <n v="1"/>
    <n v="39"/>
    <n v="6926"/>
    <n v="5.6309558186543457E-3"/>
    <n v="5.6309558186543457E-3"/>
    <d v="1899-12-30T00:01:29"/>
    <d v="1899-12-30T00:01:20"/>
    <d v="1899-12-30T00:01:31"/>
    <d v="1899-12-30T00:00:11"/>
    <d v="1899-12-30T00:01:26"/>
  </r>
  <r>
    <x v="6926"/>
    <n v="0"/>
    <n v="1"/>
    <n v="39"/>
    <n v="6927"/>
    <n v="5.6301429190125599E-3"/>
    <n v="5.6301429190125599E-3"/>
    <d v="1899-12-30T00:01:30"/>
    <d v="1899-12-30T00:01:20"/>
    <d v="1899-12-30T00:01:31"/>
    <d v="1899-12-30T00:00:11"/>
    <d v="1899-12-30T00:01:26"/>
  </r>
  <r>
    <x v="6927"/>
    <n v="0"/>
    <n v="1"/>
    <n v="39"/>
    <n v="6928"/>
    <n v="5.6293302540415709E-3"/>
    <n v="5.6293302540415709E-3"/>
    <d v="1899-12-30T00:01:32"/>
    <d v="1899-12-30T00:01:20"/>
    <d v="1899-12-30T00:01:31"/>
    <d v="1899-12-30T00:00:11"/>
    <d v="1899-12-30T00:01:26"/>
  </r>
  <r>
    <x v="6928"/>
    <n v="0"/>
    <n v="1"/>
    <n v="39"/>
    <n v="6929"/>
    <n v="5.6285178236397749E-3"/>
    <n v="5.6285178236397749E-3"/>
    <d v="1899-12-30T00:01:31"/>
    <d v="1899-12-30T00:01:20"/>
    <d v="1899-12-30T00:01:31"/>
    <d v="1899-12-30T00:00:11"/>
    <d v="1899-12-30T00:01:26"/>
  </r>
  <r>
    <x v="6929"/>
    <n v="0"/>
    <n v="1"/>
    <n v="39"/>
    <n v="6930"/>
    <n v="5.6277056277056281E-3"/>
    <n v="5.6277056277056281E-3"/>
    <d v="1899-12-30T00:01:29"/>
    <d v="1899-12-30T00:01:20"/>
    <d v="1899-12-30T00:01:31"/>
    <d v="1899-12-30T00:00:11"/>
    <d v="1899-12-30T00:01:26"/>
  </r>
  <r>
    <x v="6930"/>
    <n v="0"/>
    <n v="1"/>
    <n v="39"/>
    <n v="6931"/>
    <n v="5.6268936661376424E-3"/>
    <n v="5.6268936661376424E-3"/>
    <d v="1899-12-30T00:01:29"/>
    <d v="1899-12-30T00:01:20"/>
    <d v="1899-12-30T00:01:31"/>
    <d v="1899-12-30T00:00:11"/>
    <d v="1899-12-30T00:01:26"/>
  </r>
  <r>
    <x v="6931"/>
    <n v="0"/>
    <n v="1"/>
    <n v="39"/>
    <n v="6932"/>
    <n v="5.6260819388343911E-3"/>
    <n v="5.6260819388343911E-3"/>
    <d v="1899-12-30T00:01:36"/>
    <d v="1899-12-30T00:01:20"/>
    <d v="1899-12-30T00:01:31"/>
    <d v="1899-12-30T00:00:11"/>
    <d v="1899-12-30T00:01:26"/>
  </r>
  <r>
    <x v="6932"/>
    <n v="0"/>
    <n v="1"/>
    <n v="39"/>
    <n v="6933"/>
    <n v="5.6252704456945047E-3"/>
    <n v="5.6252704456945047E-3"/>
    <d v="1899-12-30T00:01:35"/>
    <d v="1899-12-30T00:01:20"/>
    <d v="1899-12-30T00:01:31"/>
    <d v="1899-12-30T00:00:11"/>
    <d v="1899-12-30T00:01:26"/>
  </r>
  <r>
    <x v="6933"/>
    <n v="0"/>
    <n v="1"/>
    <n v="39"/>
    <n v="6934"/>
    <n v="5.6244591866166718E-3"/>
    <n v="5.6244591866166718E-3"/>
    <d v="1899-12-30T00:01:30"/>
    <d v="1899-12-30T00:01:20"/>
    <d v="1899-12-30T00:01:31"/>
    <d v="1899-12-30T00:00:11"/>
    <d v="1899-12-30T00:01:26"/>
  </r>
  <r>
    <x v="6934"/>
    <n v="0"/>
    <n v="1"/>
    <n v="39"/>
    <n v="6935"/>
    <n v="5.6236481614996394E-3"/>
    <n v="5.6236481614996394E-3"/>
    <d v="1899-12-30T00:01:32"/>
    <d v="1899-12-30T00:01:20"/>
    <d v="1899-12-30T00:01:31"/>
    <d v="1899-12-30T00:00:11"/>
    <d v="1899-12-30T00:01:26"/>
  </r>
  <r>
    <x v="6935"/>
    <n v="0"/>
    <n v="1"/>
    <n v="39"/>
    <n v="6936"/>
    <n v="5.6228373702422148E-3"/>
    <n v="5.6228373702422148E-3"/>
    <d v="1899-12-30T00:01:28"/>
    <d v="1899-12-30T00:01:20"/>
    <d v="1899-12-30T00:01:31"/>
    <d v="1899-12-30T00:00:11"/>
    <d v="1899-12-30T00:01:26"/>
  </r>
  <r>
    <x v="6936"/>
    <n v="0"/>
    <n v="1"/>
    <n v="39"/>
    <n v="6937"/>
    <n v="5.6220268127432612E-3"/>
    <n v="5.6220268127432612E-3"/>
    <d v="1899-12-30T00:01:30"/>
    <d v="1899-12-30T00:01:20"/>
    <d v="1899-12-30T00:01:31"/>
    <d v="1899-12-30T00:00:11"/>
    <d v="1899-12-30T00:01:26"/>
  </r>
  <r>
    <x v="6937"/>
    <n v="0"/>
    <n v="1"/>
    <n v="39"/>
    <n v="6938"/>
    <n v="5.6212164889017004E-3"/>
    <n v="5.6212164889017004E-3"/>
    <d v="1899-12-30T00:01:31"/>
    <d v="1899-12-30T00:01:20"/>
    <d v="1899-12-30T00:01:31"/>
    <d v="1899-12-30T00:00:11"/>
    <d v="1899-12-30T00:01:26"/>
  </r>
  <r>
    <x v="6938"/>
    <n v="0"/>
    <n v="1"/>
    <n v="39"/>
    <n v="6939"/>
    <n v="5.6204063986165153E-3"/>
    <n v="5.6204063986165153E-3"/>
    <d v="1899-12-30T00:01:34"/>
    <d v="1899-12-30T00:01:20"/>
    <d v="1899-12-30T00:01:31"/>
    <d v="1899-12-30T00:00:11"/>
    <d v="1899-12-30T00:01:26"/>
  </r>
  <r>
    <x v="6939"/>
    <n v="0"/>
    <n v="1"/>
    <n v="39"/>
    <n v="6940"/>
    <n v="5.6195965417867432E-3"/>
    <n v="5.6195965417867432E-3"/>
    <d v="1899-12-30T00:01:31"/>
    <d v="1899-12-30T00:01:20"/>
    <d v="1899-12-30T00:01:31"/>
    <d v="1899-12-30T00:00:11"/>
    <d v="1899-12-30T00:01:26"/>
  </r>
  <r>
    <x v="6940"/>
    <n v="0"/>
    <n v="1"/>
    <n v="39"/>
    <n v="6941"/>
    <n v="5.6187869183114822E-3"/>
    <n v="5.6187869183114822E-3"/>
    <d v="1899-12-30T00:01:29"/>
    <d v="1899-12-30T00:01:20"/>
    <d v="1899-12-30T00:01:31"/>
    <d v="1899-12-30T00:00:11"/>
    <d v="1899-12-30T00:01:26"/>
  </r>
  <r>
    <x v="6941"/>
    <n v="0"/>
    <n v="1"/>
    <n v="39"/>
    <n v="6942"/>
    <n v="5.6179775280898875E-3"/>
    <n v="5.6179775280898875E-3"/>
    <d v="1899-12-30T00:01:28"/>
    <d v="1899-12-30T00:01:20"/>
    <d v="1899-12-30T00:01:31"/>
    <d v="1899-12-30T00:00:11"/>
    <d v="1899-12-30T00:01:26"/>
  </r>
  <r>
    <x v="6942"/>
    <n v="0"/>
    <n v="1"/>
    <n v="39"/>
    <n v="6943"/>
    <n v="5.6171683710211726E-3"/>
    <n v="5.6171683710211726E-3"/>
    <d v="1899-12-30T00:01:31"/>
    <d v="1899-12-30T00:01:20"/>
    <d v="1899-12-30T00:01:31"/>
    <d v="1899-12-30T00:00:11"/>
    <d v="1899-12-30T00:01:26"/>
  </r>
  <r>
    <x v="6943"/>
    <n v="0"/>
    <n v="1"/>
    <n v="39"/>
    <n v="6944"/>
    <n v="5.6163594470046083E-3"/>
    <n v="5.6163594470046083E-3"/>
    <d v="1899-12-30T00:01:31"/>
    <d v="1899-12-30T00:01:20"/>
    <d v="1899-12-30T00:01:31"/>
    <d v="1899-12-30T00:00:11"/>
    <d v="1899-12-30T00:01:26"/>
  </r>
  <r>
    <x v="6944"/>
    <n v="0"/>
    <n v="1"/>
    <n v="39"/>
    <n v="6945"/>
    <n v="5.6155507559395249E-3"/>
    <n v="5.6155507559395249E-3"/>
    <d v="1899-12-30T00:01:30"/>
    <d v="1899-12-30T00:01:20"/>
    <d v="1899-12-30T00:01:31"/>
    <d v="1899-12-30T00:00:11"/>
    <d v="1899-12-30T00:01:26"/>
  </r>
  <r>
    <x v="6945"/>
    <n v="0"/>
    <n v="1"/>
    <n v="39"/>
    <n v="6946"/>
    <n v="5.6147422977253095E-3"/>
    <n v="5.6147422977253095E-3"/>
    <d v="1899-12-30T00:01:29"/>
    <d v="1899-12-30T00:01:20"/>
    <d v="1899-12-30T00:01:31"/>
    <d v="1899-12-30T00:00:11"/>
    <d v="1899-12-30T00:01:26"/>
  </r>
  <r>
    <x v="6946"/>
    <n v="0"/>
    <n v="1"/>
    <n v="39"/>
    <n v="6947"/>
    <n v="5.6139340722614079E-3"/>
    <n v="5.6139340722614079E-3"/>
    <d v="1899-12-30T00:01:53"/>
    <d v="1899-12-30T00:01:20"/>
    <d v="1899-12-30T00:01:31"/>
    <d v="1899-12-30T00:00:11"/>
    <d v="1899-12-30T00:01:26"/>
  </r>
  <r>
    <x v="6947"/>
    <n v="0"/>
    <n v="1"/>
    <n v="39"/>
    <n v="6948"/>
    <n v="5.6131260794473233E-3"/>
    <n v="5.6131260794473233E-3"/>
    <d v="1899-12-30T00:01:29"/>
    <d v="1899-12-30T00:01:20"/>
    <d v="1899-12-30T00:01:31"/>
    <d v="1899-12-30T00:00:11"/>
    <d v="1899-12-30T00:01:26"/>
  </r>
  <r>
    <x v="6948"/>
    <n v="0"/>
    <n v="1"/>
    <n v="39"/>
    <n v="6949"/>
    <n v="5.6123183191826159E-3"/>
    <n v="5.6123183191826159E-3"/>
    <d v="1899-12-30T00:01:31"/>
    <d v="1899-12-30T00:01:20"/>
    <d v="1899-12-30T00:01:31"/>
    <d v="1899-12-30T00:00:11"/>
    <d v="1899-12-30T00:01:26"/>
  </r>
  <r>
    <x v="6949"/>
    <n v="0"/>
    <n v="1"/>
    <n v="39"/>
    <n v="6950"/>
    <n v="5.6115107913669061E-3"/>
    <n v="5.6115107913669061E-3"/>
    <d v="1899-12-30T00:01:27"/>
    <d v="1899-12-30T00:01:20"/>
    <d v="1899-12-30T00:01:31"/>
    <d v="1899-12-30T00:00:11"/>
    <d v="1899-12-30T00:01:26"/>
  </r>
  <r>
    <x v="6950"/>
    <n v="0"/>
    <n v="1"/>
    <n v="39"/>
    <n v="6951"/>
    <n v="5.6107034958998705E-3"/>
    <n v="5.6107034958998705E-3"/>
    <d v="1899-12-30T00:01:19"/>
    <d v="1899-12-30T00:01:20"/>
    <d v="1899-12-30T00:01:31"/>
    <d v="1899-12-30T00:00:11"/>
    <d v="1899-12-30T00:01:26"/>
  </r>
  <r>
    <x v="6951"/>
    <n v="0"/>
    <n v="1"/>
    <n v="39"/>
    <n v="6952"/>
    <n v="5.6098964326812429E-3"/>
    <n v="5.6098964326812429E-3"/>
    <d v="1899-12-30T00:01:24"/>
    <d v="1899-12-30T00:01:20"/>
    <d v="1899-12-30T00:01:31"/>
    <d v="1899-12-30T00:00:11"/>
    <d v="1899-12-30T00:01:26"/>
  </r>
  <r>
    <x v="6952"/>
    <n v="0"/>
    <n v="1"/>
    <n v="39"/>
    <n v="6953"/>
    <n v="5.6090896016108152E-3"/>
    <n v="5.6090896016108152E-3"/>
    <d v="1899-12-30T00:01:18"/>
    <d v="1899-12-30T00:01:20"/>
    <d v="1899-12-30T00:01:31"/>
    <d v="1899-12-30T00:00:11"/>
    <d v="1899-12-30T00:01:26"/>
  </r>
  <r>
    <x v="6953"/>
    <n v="0"/>
    <n v="1"/>
    <n v="39"/>
    <n v="6954"/>
    <n v="5.6082830025884385E-3"/>
    <n v="5.6082830025884385E-3"/>
    <d v="1899-12-30T00:01:21"/>
    <d v="1899-12-30T00:01:20"/>
    <d v="1899-12-30T00:01:31"/>
    <d v="1899-12-30T00:00:11"/>
    <d v="1899-12-30T00:01:26"/>
  </r>
  <r>
    <x v="6954"/>
    <n v="0"/>
    <n v="1"/>
    <n v="39"/>
    <n v="6955"/>
    <n v="5.6074766355140183E-3"/>
    <n v="5.6074766355140183E-3"/>
    <d v="1899-12-30T00:01:41"/>
    <d v="1899-12-30T00:01:20"/>
    <d v="1899-12-30T00:01:31"/>
    <d v="1899-12-30T00:00:11"/>
    <d v="1899-12-30T00:01:26"/>
  </r>
  <r>
    <x v="6955"/>
    <n v="0"/>
    <n v="1"/>
    <n v="39"/>
    <n v="6956"/>
    <n v="5.6066705002875217E-3"/>
    <n v="5.6066705002875217E-3"/>
    <d v="1899-12-30T00:01:15"/>
    <d v="1899-12-30T00:01:20"/>
    <d v="1899-12-30T00:01:31"/>
    <d v="1899-12-30T00:00:11"/>
    <d v="1899-12-30T00:01:26"/>
  </r>
  <r>
    <x v="6956"/>
    <n v="0"/>
    <n v="1"/>
    <n v="39"/>
    <n v="6957"/>
    <n v="5.6058645968089698E-3"/>
    <n v="5.6058645968089698E-3"/>
    <d v="1899-12-30T00:01:21"/>
    <d v="1899-12-30T00:01:20"/>
    <d v="1899-12-30T00:01:31"/>
    <d v="1899-12-30T00:00:11"/>
    <d v="1899-12-30T00:01:26"/>
  </r>
  <r>
    <x v="6957"/>
    <n v="0"/>
    <n v="1"/>
    <n v="39"/>
    <n v="6958"/>
    <n v="5.6050589249784424E-3"/>
    <n v="5.6050589249784424E-3"/>
    <d v="1899-12-30T00:01:23"/>
    <d v="1899-12-30T00:01:20"/>
    <d v="1899-12-30T00:01:31"/>
    <d v="1899-12-30T00:00:11"/>
    <d v="1899-12-30T00:01:26"/>
  </r>
  <r>
    <x v="6958"/>
    <n v="0"/>
    <n v="1"/>
    <n v="39"/>
    <n v="6959"/>
    <n v="5.6042534846960767E-3"/>
    <n v="5.6042534846960767E-3"/>
    <d v="1899-12-30T00:01:18"/>
    <d v="1899-12-30T00:01:20"/>
    <d v="1899-12-30T00:01:31"/>
    <d v="1899-12-30T00:00:11"/>
    <d v="1899-12-30T00:01:26"/>
  </r>
  <r>
    <x v="6959"/>
    <n v="0"/>
    <n v="1"/>
    <n v="39"/>
    <n v="6960"/>
    <n v="5.6034482758620689E-3"/>
    <n v="5.6034482758620689E-3"/>
    <d v="1899-12-30T00:01:21"/>
    <d v="1899-12-30T00:01:20"/>
    <d v="1899-12-30T00:01:31"/>
    <d v="1899-12-30T00:00:11"/>
    <d v="1899-12-30T00:01:26"/>
  </r>
  <r>
    <x v="6960"/>
    <n v="0"/>
    <n v="1"/>
    <n v="39"/>
    <n v="6961"/>
    <n v="5.6026432983766698E-3"/>
    <n v="5.6026432983766698E-3"/>
    <d v="1899-12-30T00:01:26"/>
    <d v="1899-12-30T00:01:20"/>
    <d v="1899-12-30T00:01:31"/>
    <d v="1899-12-30T00:00:11"/>
    <d v="1899-12-30T00:01:26"/>
  </r>
  <r>
    <x v="6961"/>
    <n v="0"/>
    <n v="1"/>
    <n v="39"/>
    <n v="6962"/>
    <n v="5.6018385521401899E-3"/>
    <n v="5.6018385521401899E-3"/>
    <d v="1899-12-30T00:01:42"/>
    <d v="1899-12-30T00:01:20"/>
    <d v="1899-12-30T00:01:31"/>
    <d v="1899-12-30T00:00:11"/>
    <d v="1899-12-30T00:01:26"/>
  </r>
  <r>
    <x v="6962"/>
    <n v="0"/>
    <n v="1"/>
    <n v="39"/>
    <n v="6963"/>
    <n v="5.6010340370529947E-3"/>
    <n v="5.6010340370529947E-3"/>
    <d v="1899-12-30T00:01:16"/>
    <d v="1899-12-30T00:01:20"/>
    <d v="1899-12-30T00:01:31"/>
    <d v="1899-12-30T00:00:11"/>
    <d v="1899-12-30T00:01:26"/>
  </r>
  <r>
    <x v="6963"/>
    <n v="0"/>
    <n v="1"/>
    <n v="39"/>
    <n v="6964"/>
    <n v="5.6002297530155084E-3"/>
    <n v="5.6002297530155084E-3"/>
    <d v="1899-12-30T00:01:25"/>
    <d v="1899-12-30T00:01:20"/>
    <d v="1899-12-30T00:01:31"/>
    <d v="1899-12-30T00:00:11"/>
    <d v="1899-12-30T00:01:26"/>
  </r>
  <r>
    <x v="6964"/>
    <n v="0"/>
    <n v="1"/>
    <n v="39"/>
    <n v="6965"/>
    <n v="5.5994256999282125E-3"/>
    <n v="5.5994256999282125E-3"/>
    <d v="1899-12-30T00:01:25"/>
    <d v="1899-12-30T00:01:20"/>
    <d v="1899-12-30T00:01:31"/>
    <d v="1899-12-30T00:00:11"/>
    <d v="1899-12-30T00:01:26"/>
  </r>
  <r>
    <x v="6965"/>
    <n v="0"/>
    <n v="1"/>
    <n v="39"/>
    <n v="6966"/>
    <n v="5.5986218776916449E-3"/>
    <n v="5.5986218776916449E-3"/>
    <d v="1899-12-30T00:01:25"/>
    <d v="1899-12-30T00:01:20"/>
    <d v="1899-12-30T00:01:31"/>
    <d v="1899-12-30T00:00:11"/>
    <d v="1899-12-30T00:01:26"/>
  </r>
  <r>
    <x v="6966"/>
    <n v="0"/>
    <n v="1"/>
    <n v="39"/>
    <n v="6967"/>
    <n v="5.5978182862064015E-3"/>
    <n v="5.5978182862064015E-3"/>
    <d v="1899-12-30T00:01:21"/>
    <d v="1899-12-30T00:01:20"/>
    <d v="1899-12-30T00:01:31"/>
    <d v="1899-12-30T00:00:11"/>
    <d v="1899-12-30T00:01:26"/>
  </r>
  <r>
    <x v="6967"/>
    <n v="0"/>
    <n v="1"/>
    <n v="39"/>
    <n v="6968"/>
    <n v="5.597014925373134E-3"/>
    <n v="5.597014925373134E-3"/>
    <d v="1899-12-30T00:01:24"/>
    <d v="1899-12-30T00:01:20"/>
    <d v="1899-12-30T00:01:31"/>
    <d v="1899-12-30T00:00:11"/>
    <d v="1899-12-30T00:01:26"/>
  </r>
  <r>
    <x v="6968"/>
    <n v="0"/>
    <n v="1"/>
    <n v="39"/>
    <n v="6969"/>
    <n v="5.5962117950925528E-3"/>
    <n v="5.5962117950925528E-3"/>
    <d v="1899-12-30T00:01:20"/>
    <d v="1899-12-30T00:01:20"/>
    <d v="1899-12-30T00:01:31"/>
    <d v="1899-12-30T00:00:11"/>
    <d v="1899-12-30T00:01:26"/>
  </r>
  <r>
    <x v="6969"/>
    <n v="0"/>
    <n v="1"/>
    <n v="39"/>
    <n v="6970"/>
    <n v="5.5954088952654231E-3"/>
    <n v="5.5954088952654231E-3"/>
    <d v="1899-12-30T00:01:38"/>
    <d v="1899-12-30T00:01:20"/>
    <d v="1899-12-30T00:01:31"/>
    <d v="1899-12-30T00:00:11"/>
    <d v="1899-12-30T00:01:26"/>
  </r>
  <r>
    <x v="6970"/>
    <n v="0"/>
    <n v="1"/>
    <n v="39"/>
    <n v="6971"/>
    <n v="5.5946062257925689E-3"/>
    <n v="5.5946062257925689E-3"/>
    <d v="1899-12-30T00:01:20"/>
    <d v="1899-12-30T00:01:20"/>
    <d v="1899-12-30T00:01:31"/>
    <d v="1899-12-30T00:00:11"/>
    <d v="1899-12-30T00:01:26"/>
  </r>
  <r>
    <x v="6971"/>
    <n v="0"/>
    <n v="1"/>
    <n v="39"/>
    <n v="6972"/>
    <n v="5.5938037865748708E-3"/>
    <n v="5.5938037865748708E-3"/>
    <d v="1899-12-30T00:01:22"/>
    <d v="1899-12-30T00:01:20"/>
    <d v="1899-12-30T00:01:31"/>
    <d v="1899-12-30T00:00:11"/>
    <d v="1899-12-30T00:01:26"/>
  </r>
  <r>
    <x v="6972"/>
    <n v="0"/>
    <n v="1"/>
    <n v="39"/>
    <n v="6973"/>
    <n v="5.5930015775132657E-3"/>
    <n v="5.5930015775132657E-3"/>
    <d v="1899-12-30T00:01:23"/>
    <d v="1899-12-30T00:01:20"/>
    <d v="1899-12-30T00:01:31"/>
    <d v="1899-12-30T00:00:11"/>
    <d v="1899-12-30T00:01:26"/>
  </r>
  <r>
    <x v="6973"/>
    <n v="0"/>
    <n v="1"/>
    <n v="39"/>
    <n v="6974"/>
    <n v="5.5921995985087469E-3"/>
    <n v="5.5921995985087469E-3"/>
    <d v="1899-12-30T00:01:24"/>
    <d v="1899-12-30T00:01:20"/>
    <d v="1899-12-30T00:01:31"/>
    <d v="1899-12-30T00:00:11"/>
    <d v="1899-12-30T00:01:26"/>
  </r>
  <r>
    <x v="6974"/>
    <n v="0"/>
    <n v="1"/>
    <n v="39"/>
    <n v="6975"/>
    <n v="5.5913978494623656E-3"/>
    <n v="5.5913978494623656E-3"/>
    <d v="1899-12-30T00:01:22"/>
    <d v="1899-12-30T00:01:20"/>
    <d v="1899-12-30T00:01:31"/>
    <d v="1899-12-30T00:00:11"/>
    <d v="1899-12-30T00:01:26"/>
  </r>
  <r>
    <x v="6975"/>
    <n v="0"/>
    <n v="1"/>
    <n v="39"/>
    <n v="6976"/>
    <n v="5.5905963302752297E-3"/>
    <n v="5.5905963302752297E-3"/>
    <d v="1899-12-30T00:01:15"/>
    <d v="1899-12-30T00:01:20"/>
    <d v="1899-12-30T00:01:31"/>
    <d v="1899-12-30T00:00:11"/>
    <d v="1899-12-30T00:01:26"/>
  </r>
  <r>
    <x v="6976"/>
    <n v="0"/>
    <n v="1"/>
    <n v="39"/>
    <n v="6977"/>
    <n v="5.5897950408485024E-3"/>
    <n v="5.5897950408485024E-3"/>
    <d v="1899-12-30T00:01:39"/>
    <d v="1899-12-30T00:01:20"/>
    <d v="1899-12-30T00:01:31"/>
    <d v="1899-12-30T00:00:11"/>
    <d v="1899-12-30T00:01:26"/>
  </r>
  <r>
    <x v="6977"/>
    <n v="0"/>
    <n v="1"/>
    <n v="39"/>
    <n v="6978"/>
    <n v="5.5889939810834051E-3"/>
    <n v="5.5889939810834051E-3"/>
    <d v="1899-12-30T00:01:24"/>
    <d v="1899-12-30T00:01:20"/>
    <d v="1899-12-30T00:01:31"/>
    <d v="1899-12-30T00:00:11"/>
    <d v="1899-12-30T00:01:26"/>
  </r>
  <r>
    <x v="6978"/>
    <n v="0"/>
    <n v="1"/>
    <n v="39"/>
    <n v="6979"/>
    <n v="5.5881931508812155E-3"/>
    <n v="5.5881931508812155E-3"/>
    <d v="1899-12-30T00:01:24"/>
    <d v="1899-12-30T00:01:20"/>
    <d v="1899-12-30T00:01:31"/>
    <d v="1899-12-30T00:00:11"/>
    <d v="1899-12-30T00:01:26"/>
  </r>
  <r>
    <x v="6979"/>
    <n v="0"/>
    <n v="1"/>
    <n v="39"/>
    <n v="6980"/>
    <n v="5.5873925501432661E-3"/>
    <n v="5.5873925501432661E-3"/>
    <d v="1899-12-30T00:01:23"/>
    <d v="1899-12-30T00:01:20"/>
    <d v="1899-12-30T00:01:31"/>
    <d v="1899-12-30T00:00:11"/>
    <d v="1899-12-30T00:01:26"/>
  </r>
  <r>
    <x v="6980"/>
    <n v="0"/>
    <n v="1"/>
    <n v="39"/>
    <n v="6981"/>
    <n v="5.5865921787709499E-3"/>
    <n v="5.5865921787709499E-3"/>
    <d v="1899-12-30T00:01:22"/>
    <d v="1899-12-30T00:01:20"/>
    <d v="1899-12-30T00:01:31"/>
    <d v="1899-12-30T00:00:11"/>
    <d v="1899-12-30T00:01:26"/>
  </r>
  <r>
    <x v="6981"/>
    <n v="0"/>
    <n v="1"/>
    <n v="39"/>
    <n v="6982"/>
    <n v="5.5857920366657121E-3"/>
    <n v="5.5857920366657121E-3"/>
    <d v="1899-12-30T00:01:21"/>
    <d v="1899-12-30T00:01:20"/>
    <d v="1899-12-30T00:01:31"/>
    <d v="1899-12-30T00:00:11"/>
    <d v="1899-12-30T00:01:26"/>
  </r>
  <r>
    <x v="6982"/>
    <n v="0"/>
    <n v="1"/>
    <n v="39"/>
    <n v="6983"/>
    <n v="5.5849921237290561E-3"/>
    <n v="5.5849921237290561E-3"/>
    <d v="1899-12-30T00:01:25"/>
    <d v="1899-12-30T00:01:20"/>
    <d v="1899-12-30T00:01:31"/>
    <d v="1899-12-30T00:00:11"/>
    <d v="1899-12-30T00:01:26"/>
  </r>
  <r>
    <x v="6983"/>
    <n v="0"/>
    <n v="1"/>
    <n v="39"/>
    <n v="6984"/>
    <n v="5.5841924398625431E-3"/>
    <n v="5.5841924398625431E-3"/>
    <d v="1899-12-30T00:01:17"/>
    <d v="1899-12-30T00:01:20"/>
    <d v="1899-12-30T00:01:31"/>
    <d v="1899-12-30T00:00:11"/>
    <d v="1899-12-30T00:01:26"/>
  </r>
  <r>
    <x v="6984"/>
    <n v="0"/>
    <n v="1"/>
    <n v="39"/>
    <n v="6985"/>
    <n v="5.5833929849677883E-3"/>
    <n v="5.5833929849677883E-3"/>
    <d v="1899-12-30T00:01:38"/>
    <d v="1899-12-30T00:01:20"/>
    <d v="1899-12-30T00:01:31"/>
    <d v="1899-12-30T00:00:11"/>
    <d v="1899-12-30T00:01:26"/>
  </r>
  <r>
    <x v="6985"/>
    <n v="0"/>
    <n v="1"/>
    <n v="39"/>
    <n v="6986"/>
    <n v="5.5825937589464641E-3"/>
    <n v="5.5825937589464641E-3"/>
    <d v="1899-12-30T00:01:22"/>
    <d v="1899-12-30T00:01:20"/>
    <d v="1899-12-30T00:01:31"/>
    <d v="1899-12-30T00:00:11"/>
    <d v="1899-12-30T00:01:26"/>
  </r>
  <r>
    <x v="6986"/>
    <n v="0"/>
    <n v="1"/>
    <n v="39"/>
    <n v="6987"/>
    <n v="5.5817947617003002E-3"/>
    <n v="5.5817947617003002E-3"/>
    <d v="1899-12-30T00:01:23"/>
    <d v="1899-12-30T00:01:20"/>
    <d v="1899-12-30T00:01:31"/>
    <d v="1899-12-30T00:00:11"/>
    <d v="1899-12-30T00:01:26"/>
  </r>
  <r>
    <x v="6987"/>
    <n v="0"/>
    <n v="1"/>
    <n v="39"/>
    <n v="6988"/>
    <n v="5.5809959931310818E-3"/>
    <n v="5.5809959931310818E-3"/>
    <d v="1899-12-30T00:01:19"/>
    <d v="1899-12-30T00:01:20"/>
    <d v="1899-12-30T00:01:31"/>
    <d v="1899-12-30T00:00:11"/>
    <d v="1899-12-30T00:01:26"/>
  </r>
  <r>
    <x v="6988"/>
    <n v="0"/>
    <n v="1"/>
    <n v="39"/>
    <n v="6989"/>
    <n v="5.5801974531406494E-3"/>
    <n v="5.5801974531406494E-3"/>
    <d v="1899-12-30T00:01:17"/>
    <d v="1899-12-30T00:01:20"/>
    <d v="1899-12-30T00:01:31"/>
    <d v="1899-12-30T00:00:11"/>
    <d v="1899-12-30T00:01:26"/>
  </r>
  <r>
    <x v="6989"/>
    <n v="0"/>
    <n v="1"/>
    <n v="39"/>
    <n v="6990"/>
    <n v="5.5793991416309011E-3"/>
    <n v="5.5793991416309011E-3"/>
    <d v="1899-12-30T00:01:26"/>
    <d v="1899-12-30T00:01:20"/>
    <d v="1899-12-30T00:01:31"/>
    <d v="1899-12-30T00:00:11"/>
    <d v="1899-12-30T00:01:26"/>
  </r>
  <r>
    <x v="6990"/>
    <n v="0"/>
    <n v="1"/>
    <n v="39"/>
    <n v="6991"/>
    <n v="5.5786010585037902E-3"/>
    <n v="5.5786010585037902E-3"/>
    <d v="1899-12-30T00:01:20"/>
    <d v="1899-12-30T00:01:20"/>
    <d v="1899-12-30T00:01:31"/>
    <d v="1899-12-30T00:00:11"/>
    <d v="1899-12-30T00:01:26"/>
  </r>
  <r>
    <x v="6991"/>
    <n v="0"/>
    <n v="1"/>
    <n v="39"/>
    <n v="6992"/>
    <n v="5.5778032036613275E-3"/>
    <n v="5.5778032036613275E-3"/>
    <d v="1899-12-30T00:01:16"/>
    <d v="1899-12-30T00:01:20"/>
    <d v="1899-12-30T00:01:31"/>
    <d v="1899-12-30T00:00:11"/>
    <d v="1899-12-30T00:01:26"/>
  </r>
  <r>
    <x v="6992"/>
    <n v="0"/>
    <n v="1"/>
    <n v="39"/>
    <n v="6993"/>
    <n v="5.5770055770055773E-3"/>
    <n v="5.5770055770055773E-3"/>
    <d v="1899-12-30T00:01:37"/>
    <d v="1899-12-30T00:01:20"/>
    <d v="1899-12-30T00:01:31"/>
    <d v="1899-12-30T00:00:11"/>
    <d v="1899-12-30T00:01:26"/>
  </r>
  <r>
    <x v="6993"/>
    <n v="0"/>
    <n v="1"/>
    <n v="39"/>
    <n v="6994"/>
    <n v="5.5762081784386614E-3"/>
    <n v="5.5762081784386614E-3"/>
    <d v="1899-12-30T00:01:25"/>
    <d v="1899-12-30T00:01:20"/>
    <d v="1899-12-30T00:01:31"/>
    <d v="1899-12-30T00:00:11"/>
    <d v="1899-12-30T00:01:26"/>
  </r>
  <r>
    <x v="6994"/>
    <n v="0"/>
    <n v="1"/>
    <n v="39"/>
    <n v="6995"/>
    <n v="5.5754110078627588E-3"/>
    <n v="5.5754110078627588E-3"/>
    <d v="1899-12-30T00:01:22"/>
    <d v="1899-12-30T00:01:20"/>
    <d v="1899-12-30T00:01:31"/>
    <d v="1899-12-30T00:00:11"/>
    <d v="1899-12-30T00:01:26"/>
  </r>
  <r>
    <x v="6995"/>
    <n v="0"/>
    <n v="1"/>
    <n v="39"/>
    <n v="6996"/>
    <n v="5.5746140651801029E-3"/>
    <n v="5.5746140651801029E-3"/>
    <d v="1899-12-30T00:01:30"/>
    <d v="1899-12-30T00:01:20"/>
    <d v="1899-12-30T00:01:31"/>
    <d v="1899-12-30T00:00:11"/>
    <d v="1899-12-30T00:01:26"/>
  </r>
  <r>
    <x v="6996"/>
    <n v="0"/>
    <n v="1"/>
    <n v="39"/>
    <n v="6997"/>
    <n v="5.573817350292983E-3"/>
    <n v="5.573817350292983E-3"/>
    <d v="1899-12-30T00:01:20"/>
    <d v="1899-12-30T00:01:20"/>
    <d v="1899-12-30T00:01:31"/>
    <d v="1899-12-30T00:00:11"/>
    <d v="1899-12-30T00:01:26"/>
  </r>
  <r>
    <x v="6997"/>
    <n v="0"/>
    <n v="1"/>
    <n v="39"/>
    <n v="6998"/>
    <n v="5.5730208631037436E-3"/>
    <n v="5.5730208631037436E-3"/>
    <d v="1899-12-30T00:01:23"/>
    <d v="1899-12-30T00:01:20"/>
    <d v="1899-12-30T00:01:31"/>
    <d v="1899-12-30T00:00:11"/>
    <d v="1899-12-30T00:01:26"/>
  </r>
  <r>
    <x v="6998"/>
    <n v="0"/>
    <n v="1"/>
    <n v="39"/>
    <n v="6999"/>
    <n v="5.5722246035147882E-3"/>
    <n v="5.5722246035147882E-3"/>
    <d v="1899-12-30T00:01:17"/>
    <d v="1899-12-30T00:01:20"/>
    <d v="1899-12-30T00:01:31"/>
    <d v="1899-12-30T00:00:11"/>
    <d v="1899-12-30T00:01:26"/>
  </r>
  <r>
    <x v="6999"/>
    <n v="0"/>
    <n v="1"/>
    <n v="39"/>
    <n v="7000"/>
    <n v="5.5714285714285718E-3"/>
    <n v="5.5714285714285718E-3"/>
    <d v="1899-12-30T00:01:46"/>
    <d v="1899-12-30T00:01:20"/>
    <d v="1899-12-30T00:01:31"/>
    <d v="1899-12-30T00:00:11"/>
    <d v="1899-12-30T00:01:26"/>
  </r>
  <r>
    <x v="7000"/>
    <n v="0"/>
    <n v="1"/>
    <n v="39"/>
    <n v="7001"/>
    <n v="5.5706327667476071E-3"/>
    <n v="5.5706327667476071E-3"/>
    <d v="1899-12-30T00:01:23"/>
    <d v="1899-12-30T00:01:20"/>
    <d v="1899-12-30T00:01:31"/>
    <d v="1899-12-30T00:00:11"/>
    <d v="1899-12-30T00:01:26"/>
  </r>
  <r>
    <x v="7001"/>
    <n v="0"/>
    <n v="1"/>
    <n v="39"/>
    <n v="7002"/>
    <n v="5.5698371893744643E-3"/>
    <n v="5.5698371893744643E-3"/>
    <d v="1899-12-30T00:01:24"/>
    <d v="1899-12-30T00:01:20"/>
    <d v="1899-12-30T00:01:31"/>
    <d v="1899-12-30T00:00:11"/>
    <d v="1899-12-30T00:01:26"/>
  </r>
  <r>
    <x v="7002"/>
    <n v="0"/>
    <n v="1"/>
    <n v="39"/>
    <n v="7003"/>
    <n v="5.5690418392117663E-3"/>
    <n v="5.5690418392117663E-3"/>
    <d v="1899-12-30T00:01:24"/>
    <d v="1899-12-30T00:01:20"/>
    <d v="1899-12-30T00:01:31"/>
    <d v="1899-12-30T00:00:11"/>
    <d v="1899-12-30T00:01:26"/>
  </r>
  <r>
    <x v="7003"/>
    <n v="0"/>
    <n v="1"/>
    <n v="39"/>
    <n v="7004"/>
    <n v="5.5682467161621927E-3"/>
    <n v="5.5682467161621927E-3"/>
    <d v="1899-12-30T00:01:18"/>
    <d v="1899-12-30T00:01:20"/>
    <d v="1899-12-30T00:01:31"/>
    <d v="1899-12-30T00:00:11"/>
    <d v="1899-12-30T00:01:26"/>
  </r>
  <r>
    <x v="7004"/>
    <n v="0"/>
    <n v="1"/>
    <n v="39"/>
    <n v="7005"/>
    <n v="5.5674518201284801E-3"/>
    <n v="5.5674518201284801E-3"/>
    <d v="1899-12-30T00:01:20"/>
    <d v="1899-12-30T00:01:20"/>
    <d v="1899-12-30T00:01:31"/>
    <d v="1899-12-30T00:00:11"/>
    <d v="1899-12-30T00:01:26"/>
  </r>
  <r>
    <x v="7005"/>
    <n v="0"/>
    <n v="1"/>
    <n v="39"/>
    <n v="7006"/>
    <n v="5.5666571510134171E-3"/>
    <n v="5.5666571510134171E-3"/>
    <d v="1899-12-30T00:01:28"/>
    <d v="1899-12-30T00:01:20"/>
    <d v="1899-12-30T00:01:31"/>
    <d v="1899-12-30T00:00:11"/>
    <d v="1899-12-30T00:01:26"/>
  </r>
  <r>
    <x v="7006"/>
    <n v="0"/>
    <n v="1"/>
    <n v="39"/>
    <n v="7007"/>
    <n v="5.5658627087198514E-3"/>
    <n v="5.5658627087198514E-3"/>
    <d v="1899-12-30T00:01:25"/>
    <d v="1899-12-30T00:01:20"/>
    <d v="1899-12-30T00:01:31"/>
    <d v="1899-12-30T00:00:11"/>
    <d v="1899-12-30T00:01:26"/>
  </r>
  <r>
    <x v="7007"/>
    <n v="0"/>
    <n v="1"/>
    <n v="39"/>
    <n v="7008"/>
    <n v="5.5650684931506846E-3"/>
    <n v="5.5650684931506846E-3"/>
    <d v="1899-12-30T00:01:46"/>
    <d v="1899-12-30T00:01:20"/>
    <d v="1899-12-30T00:01:31"/>
    <d v="1899-12-30T00:00:11"/>
    <d v="1899-12-30T00:01:26"/>
  </r>
  <r>
    <x v="7008"/>
    <n v="0"/>
    <n v="1"/>
    <n v="39"/>
    <n v="7009"/>
    <n v="5.5642745042088744E-3"/>
    <n v="5.5642745042088744E-3"/>
    <d v="1899-12-30T00:01:21"/>
    <d v="1899-12-30T00:01:20"/>
    <d v="1899-12-30T00:01:31"/>
    <d v="1899-12-30T00:00:11"/>
    <d v="1899-12-30T00:01:26"/>
  </r>
  <r>
    <x v="7009"/>
    <n v="0"/>
    <n v="1"/>
    <n v="39"/>
    <n v="7010"/>
    <n v="5.5634807417974325E-3"/>
    <n v="5.5634807417974325E-3"/>
    <d v="1899-12-30T00:01:26"/>
    <d v="1899-12-30T00:01:20"/>
    <d v="1899-12-30T00:01:31"/>
    <d v="1899-12-30T00:00:11"/>
    <d v="1899-12-30T00:01:26"/>
  </r>
  <r>
    <x v="7010"/>
    <n v="0"/>
    <n v="1"/>
    <n v="39"/>
    <n v="7011"/>
    <n v="5.5626872058194268E-3"/>
    <n v="5.5626872058194268E-3"/>
    <d v="1899-12-30T00:01:27"/>
    <d v="1899-12-30T00:01:20"/>
    <d v="1899-12-30T00:01:31"/>
    <d v="1899-12-30T00:00:11"/>
    <d v="1899-12-30T00:01:26"/>
  </r>
  <r>
    <x v="7011"/>
    <n v="0"/>
    <n v="1"/>
    <n v="39"/>
    <n v="7012"/>
    <n v="5.5618938961779808E-3"/>
    <n v="5.5618938961779808E-3"/>
    <d v="1899-12-30T00:01:22"/>
    <d v="1899-12-30T00:01:20"/>
    <d v="1899-12-30T00:01:31"/>
    <d v="1899-12-30T00:00:11"/>
    <d v="1899-12-30T00:01:26"/>
  </r>
  <r>
    <x v="7012"/>
    <n v="0"/>
    <n v="1"/>
    <n v="39"/>
    <n v="7013"/>
    <n v="5.5611008127762727E-3"/>
    <n v="5.5611008127762727E-3"/>
    <d v="1899-12-30T00:01:21"/>
    <d v="1899-12-30T00:01:20"/>
    <d v="1899-12-30T00:01:31"/>
    <d v="1899-12-30T00:00:11"/>
    <d v="1899-12-30T00:01:26"/>
  </r>
  <r>
    <x v="7013"/>
    <n v="0"/>
    <n v="1"/>
    <n v="39"/>
    <n v="7014"/>
    <n v="5.5603079555175362E-3"/>
    <n v="5.5603079555175362E-3"/>
    <d v="1899-12-30T00:01:26"/>
    <d v="1899-12-30T00:01:20"/>
    <d v="1899-12-30T00:01:31"/>
    <d v="1899-12-30T00:00:11"/>
    <d v="1899-12-30T00:01:26"/>
  </r>
  <r>
    <x v="7014"/>
    <n v="0"/>
    <n v="1"/>
    <n v="39"/>
    <n v="7015"/>
    <n v="5.5595153243050604E-3"/>
    <n v="5.5595153243050604E-3"/>
    <d v="1899-12-30T00:01:37"/>
    <d v="1899-12-30T00:01:20"/>
    <d v="1899-12-30T00:01:31"/>
    <d v="1899-12-30T00:00:11"/>
    <d v="1899-12-30T00:01:26"/>
  </r>
  <r>
    <x v="7015"/>
    <n v="0"/>
    <n v="1"/>
    <n v="39"/>
    <n v="7016"/>
    <n v="5.558722919042189E-3"/>
    <n v="5.558722919042189E-3"/>
    <d v="1899-12-30T00:01:23"/>
    <d v="1899-12-30T00:01:20"/>
    <d v="1899-12-30T00:01:31"/>
    <d v="1899-12-30T00:00:11"/>
    <d v="1899-12-30T00:01:26"/>
  </r>
  <r>
    <x v="7016"/>
    <n v="0"/>
    <n v="1"/>
    <n v="39"/>
    <n v="7017"/>
    <n v="5.5579307396323215E-3"/>
    <n v="5.5579307396323215E-3"/>
    <d v="1899-12-30T00:01:26"/>
    <d v="1899-12-30T00:01:20"/>
    <d v="1899-12-30T00:01:31"/>
    <d v="1899-12-30T00:00:11"/>
    <d v="1899-12-30T00:01:26"/>
  </r>
  <r>
    <x v="7017"/>
    <n v="0"/>
    <n v="1"/>
    <n v="39"/>
    <n v="7018"/>
    <n v="5.557138785978911E-3"/>
    <n v="5.557138785978911E-3"/>
    <d v="1899-12-30T00:01:26"/>
    <d v="1899-12-30T00:01:20"/>
    <d v="1899-12-30T00:01:31"/>
    <d v="1899-12-30T00:00:11"/>
    <d v="1899-12-30T00:01:26"/>
  </r>
  <r>
    <x v="7018"/>
    <n v="0"/>
    <n v="1"/>
    <n v="39"/>
    <n v="7019"/>
    <n v="5.5563470579854677E-3"/>
    <n v="5.5563470579854677E-3"/>
    <d v="1899-12-30T00:01:24"/>
    <d v="1899-12-30T00:01:20"/>
    <d v="1899-12-30T00:01:31"/>
    <d v="1899-12-30T00:00:11"/>
    <d v="1899-12-30T00:01:26"/>
  </r>
  <r>
    <x v="7019"/>
    <n v="0"/>
    <n v="1"/>
    <n v="39"/>
    <n v="7020"/>
    <n v="5.5555555555555558E-3"/>
    <n v="5.5555555555555558E-3"/>
    <d v="1899-12-30T00:01:20"/>
    <d v="1899-12-30T00:01:20"/>
    <d v="1899-12-30T00:01:31"/>
    <d v="1899-12-30T00:00:11"/>
    <d v="1899-12-30T00:01:26"/>
  </r>
  <r>
    <x v="7020"/>
    <n v="0"/>
    <n v="1"/>
    <n v="39"/>
    <n v="7021"/>
    <n v="5.5547642785927932E-3"/>
    <n v="5.5547642785927932E-3"/>
    <d v="1899-12-30T00:01:24"/>
    <d v="1899-12-30T00:01:20"/>
    <d v="1899-12-30T00:01:31"/>
    <d v="1899-12-30T00:00:11"/>
    <d v="1899-12-30T00:01:26"/>
  </r>
  <r>
    <x v="7021"/>
    <n v="0"/>
    <n v="1"/>
    <n v="39"/>
    <n v="7022"/>
    <n v="5.5539732270008541E-3"/>
    <n v="5.5539732270008541E-3"/>
    <d v="1899-12-30T00:01:20"/>
    <d v="1899-12-30T00:01:20"/>
    <d v="1899-12-30T00:01:31"/>
    <d v="1899-12-30T00:00:11"/>
    <d v="1899-12-30T00:01:26"/>
  </r>
  <r>
    <x v="7022"/>
    <n v="0"/>
    <n v="1"/>
    <n v="39"/>
    <n v="7023"/>
    <n v="5.5531824006834684E-3"/>
    <n v="5.5531824006834684E-3"/>
    <d v="1899-12-30T00:01:42"/>
    <d v="1899-12-30T00:01:20"/>
    <d v="1899-12-30T00:01:31"/>
    <d v="1899-12-30T00:00:11"/>
    <d v="1899-12-30T00:01:26"/>
  </r>
  <r>
    <x v="7023"/>
    <n v="0"/>
    <n v="1"/>
    <n v="39"/>
    <n v="7024"/>
    <n v="5.5523917995444188E-3"/>
    <n v="5.5523917995444188E-3"/>
    <d v="1899-12-30T00:01:21"/>
    <d v="1899-12-30T00:01:20"/>
    <d v="1899-12-30T00:01:31"/>
    <d v="1899-12-30T00:00:11"/>
    <d v="1899-12-30T00:01:26"/>
  </r>
  <r>
    <x v="7024"/>
    <n v="0"/>
    <n v="1"/>
    <n v="39"/>
    <n v="7025"/>
    <n v="5.5516014234875443E-3"/>
    <n v="5.5516014234875443E-3"/>
    <d v="1899-12-30T00:01:26"/>
    <d v="1899-12-30T00:01:20"/>
    <d v="1899-12-30T00:01:31"/>
    <d v="1899-12-30T00:00:11"/>
    <d v="1899-12-30T00:01:26"/>
  </r>
  <r>
    <x v="7025"/>
    <n v="0"/>
    <n v="1"/>
    <n v="39"/>
    <n v="7026"/>
    <n v="5.5508112724167377E-3"/>
    <n v="5.5508112724167377E-3"/>
    <d v="1899-12-30T00:01:23"/>
    <d v="1899-12-30T00:01:20"/>
    <d v="1899-12-30T00:01:31"/>
    <d v="1899-12-30T00:00:11"/>
    <d v="1899-12-30T00:01:26"/>
  </r>
  <r>
    <x v="7026"/>
    <n v="0"/>
    <n v="1"/>
    <n v="39"/>
    <n v="7027"/>
    <n v="5.5500213462359466E-3"/>
    <n v="5.5500213462359466E-3"/>
    <d v="1899-12-30T00:01:22"/>
    <d v="1899-12-30T00:01:20"/>
    <d v="1899-12-30T00:01:31"/>
    <d v="1899-12-30T00:00:11"/>
    <d v="1899-12-30T00:01:26"/>
  </r>
  <r>
    <x v="7027"/>
    <n v="0"/>
    <n v="1"/>
    <n v="39"/>
    <n v="7028"/>
    <n v="5.5492316448491749E-3"/>
    <n v="5.5492316448491749E-3"/>
    <d v="1899-12-30T00:01:21"/>
    <d v="1899-12-30T00:01:20"/>
    <d v="1899-12-30T00:01:31"/>
    <d v="1899-12-30T00:00:11"/>
    <d v="1899-12-30T00:01:26"/>
  </r>
  <r>
    <x v="7028"/>
    <n v="0"/>
    <n v="1"/>
    <n v="39"/>
    <n v="7029"/>
    <n v="5.5484421681604784E-3"/>
    <n v="5.5484421681604784E-3"/>
    <d v="1899-12-30T00:01:29"/>
    <d v="1899-12-30T00:01:20"/>
    <d v="1899-12-30T00:01:31"/>
    <d v="1899-12-30T00:00:11"/>
    <d v="1899-12-30T00:01:26"/>
  </r>
  <r>
    <x v="7029"/>
    <n v="0"/>
    <n v="1"/>
    <n v="39"/>
    <n v="7030"/>
    <n v="5.5476529160739686E-3"/>
    <n v="5.5476529160739686E-3"/>
    <d v="1899-12-30T00:01:34"/>
    <d v="1899-12-30T00:01:20"/>
    <d v="1899-12-30T00:01:31"/>
    <d v="1899-12-30T00:00:11"/>
    <d v="1899-12-30T00:01:26"/>
  </r>
  <r>
    <x v="7030"/>
    <n v="0"/>
    <n v="1"/>
    <n v="39"/>
    <n v="7031"/>
    <n v="5.5468638884938132E-3"/>
    <n v="5.5468638884938132E-3"/>
    <d v="1899-12-30T00:01:13"/>
    <d v="1899-12-30T00:01:20"/>
    <d v="1899-12-30T00:01:31"/>
    <d v="1899-12-30T00:00:11"/>
    <d v="1899-12-30T00:01:26"/>
  </r>
  <r>
    <x v="7031"/>
    <n v="0"/>
    <n v="1"/>
    <n v="39"/>
    <n v="7032"/>
    <n v="5.5460750853242322E-3"/>
    <n v="5.5460750853242322E-3"/>
    <d v="1899-12-30T00:01:16"/>
    <d v="1899-12-30T00:01:20"/>
    <d v="1899-12-30T00:01:31"/>
    <d v="1899-12-30T00:00:11"/>
    <d v="1899-12-30T00:01:26"/>
  </r>
  <r>
    <x v="7032"/>
    <n v="0"/>
    <n v="1"/>
    <n v="39"/>
    <n v="7033"/>
    <n v="5.5452865064695009E-3"/>
    <n v="5.5452865064695009E-3"/>
    <d v="1899-12-30T00:01:12"/>
    <d v="1899-12-30T00:01:20"/>
    <d v="1899-12-30T00:01:31"/>
    <d v="1899-12-30T00:00:11"/>
    <d v="1899-12-30T00:01:26"/>
  </r>
  <r>
    <x v="7033"/>
    <n v="0"/>
    <n v="1"/>
    <n v="39"/>
    <n v="7034"/>
    <n v="5.5444981518339492E-3"/>
    <n v="5.5444981518339492E-3"/>
    <d v="1899-12-30T00:01:20"/>
    <d v="1899-12-30T00:01:20"/>
    <d v="1899-12-30T00:01:31"/>
    <d v="1899-12-30T00:00:11"/>
    <d v="1899-12-30T00:01:26"/>
  </r>
  <r>
    <x v="7034"/>
    <n v="0"/>
    <n v="1"/>
    <n v="39"/>
    <n v="7035"/>
    <n v="5.5437100213219619E-3"/>
    <n v="5.5437100213219619E-3"/>
    <d v="1899-12-30T00:01:10"/>
    <d v="1899-12-30T00:01:20"/>
    <d v="1899-12-30T00:01:31"/>
    <d v="1899-12-30T00:00:11"/>
    <d v="1899-12-30T00:01:26"/>
  </r>
  <r>
    <x v="7035"/>
    <n v="0"/>
    <n v="1"/>
    <n v="39"/>
    <n v="7036"/>
    <n v="5.5429221148379764E-3"/>
    <n v="5.5429221148379764E-3"/>
    <d v="1899-12-30T00:01:14"/>
    <d v="1899-12-30T00:01:20"/>
    <d v="1899-12-30T00:01:31"/>
    <d v="1899-12-30T00:00:11"/>
    <d v="1899-12-30T00:01:26"/>
  </r>
  <r>
    <x v="7036"/>
    <n v="0"/>
    <n v="1"/>
    <n v="39"/>
    <n v="7037"/>
    <n v="5.5421344322864859E-3"/>
    <n v="5.5421344322864859E-3"/>
    <d v="1899-12-30T00:01:14"/>
    <d v="1899-12-30T00:01:20"/>
    <d v="1899-12-30T00:01:31"/>
    <d v="1899-12-30T00:00:11"/>
    <d v="1899-12-30T00:01:26"/>
  </r>
  <r>
    <x v="7037"/>
    <n v="0"/>
    <n v="1"/>
    <n v="39"/>
    <n v="7038"/>
    <n v="5.5413469735720372E-3"/>
    <n v="5.5413469735720372E-3"/>
    <d v="1899-12-30T00:01:35"/>
    <d v="1899-12-30T00:01:20"/>
    <d v="1899-12-30T00:01:31"/>
    <d v="1899-12-30T00:00:11"/>
    <d v="1899-12-30T00:01:26"/>
  </r>
  <r>
    <x v="7038"/>
    <n v="0"/>
    <n v="1"/>
    <n v="39"/>
    <n v="7039"/>
    <n v="5.5405597385992326E-3"/>
    <n v="5.5405597385992326E-3"/>
    <d v="1899-12-30T00:01:20"/>
    <d v="1899-12-30T00:01:20"/>
    <d v="1899-12-30T00:01:31"/>
    <d v="1899-12-30T00:00:11"/>
    <d v="1899-12-30T00:01:26"/>
  </r>
  <r>
    <x v="7039"/>
    <n v="0"/>
    <n v="1"/>
    <n v="39"/>
    <n v="7040"/>
    <n v="5.5397727272727274E-3"/>
    <n v="5.5397727272727274E-3"/>
    <d v="1899-12-30T00:01:25"/>
    <d v="1899-12-30T00:01:20"/>
    <d v="1899-12-30T00:01:31"/>
    <d v="1899-12-30T00:00:11"/>
    <d v="1899-12-30T00:01:26"/>
  </r>
  <r>
    <x v="7040"/>
    <n v="0"/>
    <n v="1"/>
    <n v="39"/>
    <n v="7041"/>
    <n v="5.5389859394972306E-3"/>
    <n v="5.5389859394972306E-3"/>
    <d v="1899-12-30T00:01:20"/>
    <d v="1899-12-30T00:01:20"/>
    <d v="1899-12-30T00:01:31"/>
    <d v="1899-12-30T00:00:11"/>
    <d v="1899-12-30T00:01:26"/>
  </r>
  <r>
    <x v="7041"/>
    <n v="0"/>
    <n v="1"/>
    <n v="39"/>
    <n v="7042"/>
    <n v="5.538199375177506E-3"/>
    <n v="5.538199375177506E-3"/>
    <d v="1899-12-30T00:01:19"/>
    <d v="1899-12-30T00:01:20"/>
    <d v="1899-12-30T00:01:31"/>
    <d v="1899-12-30T00:00:11"/>
    <d v="1899-12-30T00:01:26"/>
  </r>
  <r>
    <x v="7042"/>
    <n v="0"/>
    <n v="1"/>
    <n v="39"/>
    <n v="7043"/>
    <n v="5.5374130342183726E-3"/>
    <n v="5.5374130342183726E-3"/>
    <d v="1899-12-30T00:01:20"/>
    <d v="1899-12-30T00:01:20"/>
    <d v="1899-12-30T00:01:31"/>
    <d v="1899-12-30T00:00:11"/>
    <d v="1899-12-30T00:01:26"/>
  </r>
  <r>
    <x v="7043"/>
    <n v="0"/>
    <n v="1"/>
    <n v="39"/>
    <n v="7044"/>
    <n v="5.5366269165247018E-3"/>
    <n v="5.5366269165247018E-3"/>
    <d v="1899-12-30T00:01:18"/>
    <d v="1899-12-30T00:01:20"/>
    <d v="1899-12-30T00:01:31"/>
    <d v="1899-12-30T00:00:11"/>
    <d v="1899-12-30T00:01:26"/>
  </r>
  <r>
    <x v="7044"/>
    <n v="0"/>
    <n v="1"/>
    <n v="39"/>
    <n v="7045"/>
    <n v="5.5358410220014195E-3"/>
    <n v="5.5358410220014195E-3"/>
    <d v="1899-12-30T00:01:30"/>
    <d v="1899-12-30T00:01:20"/>
    <d v="1899-12-30T00:01:31"/>
    <d v="1899-12-30T00:00:11"/>
    <d v="1899-12-30T00:01:26"/>
  </r>
  <r>
    <x v="7045"/>
    <n v="0"/>
    <n v="1"/>
    <n v="39"/>
    <n v="7046"/>
    <n v="5.5350553505535052E-3"/>
    <n v="5.5350553505535052E-3"/>
    <d v="1899-12-30T00:01:37"/>
    <d v="1899-12-30T00:01:20"/>
    <d v="1899-12-30T00:01:31"/>
    <d v="1899-12-30T00:00:11"/>
    <d v="1899-12-30T00:01:26"/>
  </r>
  <r>
    <x v="7046"/>
    <n v="0"/>
    <n v="1"/>
    <n v="39"/>
    <n v="7047"/>
    <n v="5.5342699020859941E-3"/>
    <n v="5.5342699020859941E-3"/>
    <d v="1899-12-30T00:01:25"/>
    <d v="1899-12-30T00:01:20"/>
    <d v="1899-12-30T00:01:31"/>
    <d v="1899-12-30T00:00:11"/>
    <d v="1899-12-30T00:01:26"/>
  </r>
  <r>
    <x v="7047"/>
    <n v="0"/>
    <n v="1"/>
    <n v="39"/>
    <n v="7048"/>
    <n v="5.5334846765039726E-3"/>
    <n v="5.5334846765039726E-3"/>
    <d v="1899-12-30T00:01:24"/>
    <d v="1899-12-30T00:01:20"/>
    <d v="1899-12-30T00:01:31"/>
    <d v="1899-12-30T00:00:11"/>
    <d v="1899-12-30T00:01:26"/>
  </r>
  <r>
    <x v="7048"/>
    <n v="0"/>
    <n v="1"/>
    <n v="39"/>
    <n v="7049"/>
    <n v="5.5326996737125834E-3"/>
    <n v="5.5326996737125834E-3"/>
    <d v="1899-12-30T00:01:24"/>
    <d v="1899-12-30T00:01:20"/>
    <d v="1899-12-30T00:01:31"/>
    <d v="1899-12-30T00:00:11"/>
    <d v="1899-12-30T00:01:26"/>
  </r>
  <r>
    <x v="7049"/>
    <n v="0"/>
    <n v="1"/>
    <n v="39"/>
    <n v="7050"/>
    <n v="5.5319148936170213E-3"/>
    <n v="5.5319148936170213E-3"/>
    <d v="1899-12-30T00:01:22"/>
    <d v="1899-12-30T00:01:20"/>
    <d v="1899-12-30T00:01:31"/>
    <d v="1899-12-30T00:00:11"/>
    <d v="1899-12-30T00:01:26"/>
  </r>
  <r>
    <x v="7050"/>
    <n v="0"/>
    <n v="1"/>
    <n v="39"/>
    <n v="7051"/>
    <n v="5.5311303361225356E-3"/>
    <n v="5.5311303361225356E-3"/>
    <d v="1899-12-30T00:01:22"/>
    <d v="1899-12-30T00:01:20"/>
    <d v="1899-12-30T00:01:31"/>
    <d v="1899-12-30T00:00:11"/>
    <d v="1899-12-30T00:01:26"/>
  </r>
  <r>
    <x v="7051"/>
    <n v="0"/>
    <n v="1"/>
    <n v="39"/>
    <n v="7052"/>
    <n v="5.5303460011344296E-3"/>
    <n v="5.5303460011344296E-3"/>
    <d v="1899-12-30T00:01:21"/>
    <d v="1899-12-30T00:01:20"/>
    <d v="1899-12-30T00:01:31"/>
    <d v="1899-12-30T00:00:11"/>
    <d v="1899-12-30T00:01:26"/>
  </r>
  <r>
    <x v="7052"/>
    <n v="0"/>
    <n v="1"/>
    <n v="39"/>
    <n v="7053"/>
    <n v="5.5295618885580601E-3"/>
    <n v="5.5295618885580601E-3"/>
    <d v="1899-12-30T00:01:42"/>
    <d v="1899-12-30T00:01:20"/>
    <d v="1899-12-30T00:01:31"/>
    <d v="1899-12-30T00:00:11"/>
    <d v="1899-12-30T00:01:26"/>
  </r>
  <r>
    <x v="7053"/>
    <n v="0"/>
    <n v="1"/>
    <n v="39"/>
    <n v="7054"/>
    <n v="5.5287779982988372E-3"/>
    <n v="5.5287779982988372E-3"/>
    <d v="1899-12-30T00:01:22"/>
    <d v="1899-12-30T00:01:20"/>
    <d v="1899-12-30T00:01:31"/>
    <d v="1899-12-30T00:00:11"/>
    <d v="1899-12-30T00:01:26"/>
  </r>
  <r>
    <x v="7054"/>
    <n v="0"/>
    <n v="1"/>
    <n v="39"/>
    <n v="7055"/>
    <n v="5.5279943302622252E-3"/>
    <n v="5.5279943302622252E-3"/>
    <d v="1899-12-30T00:01:17"/>
    <d v="1899-12-30T00:01:20"/>
    <d v="1899-12-30T00:01:31"/>
    <d v="1899-12-30T00:00:11"/>
    <d v="1899-12-30T00:01:26"/>
  </r>
  <r>
    <x v="7055"/>
    <n v="0"/>
    <n v="1"/>
    <n v="39"/>
    <n v="7056"/>
    <n v="5.5272108843537416E-3"/>
    <n v="5.5272108843537416E-3"/>
    <d v="1899-12-30T00:01:14"/>
    <d v="1899-12-30T00:01:20"/>
    <d v="1899-12-30T00:01:31"/>
    <d v="1899-12-30T00:00:11"/>
    <d v="1899-12-30T00:01:26"/>
  </r>
  <r>
    <x v="7056"/>
    <n v="0"/>
    <n v="1"/>
    <n v="39"/>
    <n v="7057"/>
    <n v="5.5264276604789567E-3"/>
    <n v="5.5264276604789567E-3"/>
    <d v="1899-12-30T00:01:23"/>
    <d v="1899-12-30T00:01:20"/>
    <d v="1899-12-30T00:01:31"/>
    <d v="1899-12-30T00:00:11"/>
    <d v="1899-12-30T00:01:26"/>
  </r>
  <r>
    <x v="7057"/>
    <n v="0"/>
    <n v="1"/>
    <n v="39"/>
    <n v="7058"/>
    <n v="5.5256446585434963E-3"/>
    <n v="5.5256446585434963E-3"/>
    <d v="1899-12-30T00:01:17"/>
    <d v="1899-12-30T00:01:20"/>
    <d v="1899-12-30T00:01:31"/>
    <d v="1899-12-30T00:00:11"/>
    <d v="1899-12-30T00:01:26"/>
  </r>
  <r>
    <x v="7058"/>
    <n v="0"/>
    <n v="1"/>
    <n v="39"/>
    <n v="7059"/>
    <n v="5.5248618784530384E-3"/>
    <n v="5.5248618784530384E-3"/>
    <d v="1899-12-30T00:01:18"/>
    <d v="1899-12-30T00:01:20"/>
    <d v="1899-12-30T00:01:31"/>
    <d v="1899-12-30T00:00:11"/>
    <d v="1899-12-30T00:01:26"/>
  </r>
  <r>
    <x v="7059"/>
    <n v="0"/>
    <n v="1"/>
    <n v="39"/>
    <n v="7060"/>
    <n v="5.5240793201133146E-3"/>
    <n v="5.5240793201133146E-3"/>
    <d v="1899-12-30T00:01:25"/>
    <d v="1899-12-30T00:01:20"/>
    <d v="1899-12-30T00:01:31"/>
    <d v="1899-12-30T00:00:11"/>
    <d v="1899-12-30T00:01:26"/>
  </r>
  <r>
    <x v="7060"/>
    <n v="0"/>
    <n v="1"/>
    <n v="39"/>
    <n v="7061"/>
    <n v="5.5232969834301086E-3"/>
    <n v="5.5232969834301086E-3"/>
    <d v="1899-12-30T00:01:43"/>
    <d v="1899-12-30T00:01:20"/>
    <d v="1899-12-30T00:01:31"/>
    <d v="1899-12-30T00:00:11"/>
    <d v="1899-12-30T00:01:26"/>
  </r>
  <r>
    <x v="7061"/>
    <n v="0"/>
    <n v="1"/>
    <n v="39"/>
    <n v="7062"/>
    <n v="5.5225148683092605E-3"/>
    <n v="5.5225148683092605E-3"/>
    <d v="1899-12-30T00:01:21"/>
    <d v="1899-12-30T00:01:20"/>
    <d v="1899-12-30T00:01:31"/>
    <d v="1899-12-30T00:00:11"/>
    <d v="1899-12-30T00:01:26"/>
  </r>
  <r>
    <x v="7062"/>
    <n v="0"/>
    <n v="1"/>
    <n v="39"/>
    <n v="7063"/>
    <n v="5.5217329746566615E-3"/>
    <n v="5.5217329746566615E-3"/>
    <d v="1899-12-30T00:01:16"/>
    <d v="1899-12-30T00:01:20"/>
    <d v="1899-12-30T00:01:31"/>
    <d v="1899-12-30T00:00:11"/>
    <d v="1899-12-30T00:01:26"/>
  </r>
  <r>
    <x v="7063"/>
    <n v="0"/>
    <n v="1"/>
    <n v="39"/>
    <n v="7064"/>
    <n v="5.5209513023782558E-3"/>
    <n v="5.5209513023782558E-3"/>
    <d v="1899-12-30T00:01:18"/>
    <d v="1899-12-30T00:01:20"/>
    <d v="1899-12-30T00:01:31"/>
    <d v="1899-12-30T00:00:11"/>
    <d v="1899-12-30T00:01:26"/>
  </r>
  <r>
    <x v="7064"/>
    <n v="0"/>
    <n v="1"/>
    <n v="39"/>
    <n v="7065"/>
    <n v="5.5201698513800421E-3"/>
    <n v="5.5201698513800421E-3"/>
    <d v="1899-12-30T00:01:18"/>
    <d v="1899-12-30T00:01:20"/>
    <d v="1899-12-30T00:01:31"/>
    <d v="1899-12-30T00:00:11"/>
    <d v="1899-12-30T00:01:26"/>
  </r>
  <r>
    <x v="7065"/>
    <n v="0"/>
    <n v="1"/>
    <n v="39"/>
    <n v="7066"/>
    <n v="5.5193886215680723E-3"/>
    <n v="5.5193886215680723E-3"/>
    <d v="1899-12-30T00:01:26"/>
    <d v="1899-12-30T00:01:20"/>
    <d v="1899-12-30T00:01:31"/>
    <d v="1899-12-30T00:00:11"/>
    <d v="1899-12-30T00:01:26"/>
  </r>
  <r>
    <x v="7066"/>
    <n v="0"/>
    <n v="1"/>
    <n v="39"/>
    <n v="7067"/>
    <n v="5.5186076128484508E-3"/>
    <n v="5.5186076128484508E-3"/>
    <d v="1899-12-30T00:01:24"/>
    <d v="1899-12-30T00:01:20"/>
    <d v="1899-12-30T00:01:31"/>
    <d v="1899-12-30T00:00:11"/>
    <d v="1899-12-30T00:01:26"/>
  </r>
  <r>
    <x v="7067"/>
    <n v="0"/>
    <n v="1"/>
    <n v="39"/>
    <n v="7068"/>
    <n v="5.5178268251273345E-3"/>
    <n v="5.5178268251273345E-3"/>
    <d v="1899-12-30T00:01:45"/>
    <d v="1899-12-30T00:01:20"/>
    <d v="1899-12-30T00:01:31"/>
    <d v="1899-12-30T00:00:11"/>
    <d v="1899-12-30T00:01:26"/>
  </r>
  <r>
    <x v="7068"/>
    <n v="0"/>
    <n v="1"/>
    <n v="39"/>
    <n v="7069"/>
    <n v="5.5170462583109354E-3"/>
    <n v="5.5170462583109354E-3"/>
    <d v="1899-12-30T00:01:22"/>
    <d v="1899-12-30T00:01:20"/>
    <d v="1899-12-30T00:01:31"/>
    <d v="1899-12-30T00:00:11"/>
    <d v="1899-12-30T00:01:26"/>
  </r>
  <r>
    <x v="7069"/>
    <n v="0"/>
    <n v="1"/>
    <n v="39"/>
    <n v="7070"/>
    <n v="5.5162659123055161E-3"/>
    <n v="5.5162659123055161E-3"/>
    <d v="1899-12-30T00:01:23"/>
    <d v="1899-12-30T00:01:20"/>
    <d v="1899-12-30T00:01:31"/>
    <d v="1899-12-30T00:00:11"/>
    <d v="1899-12-30T00:01:26"/>
  </r>
  <r>
    <x v="7070"/>
    <n v="0"/>
    <n v="1"/>
    <n v="39"/>
    <n v="7071"/>
    <n v="5.5154857870173954E-3"/>
    <n v="5.5154857870173954E-3"/>
    <d v="1899-12-30T00:01:50"/>
    <d v="1899-12-30T00:01:20"/>
    <d v="1899-12-30T00:01:31"/>
    <d v="1899-12-30T00:00:11"/>
    <d v="1899-12-30T00:01:26"/>
  </r>
  <r>
    <x v="7071"/>
    <n v="0"/>
    <n v="1"/>
    <n v="39"/>
    <n v="7072"/>
    <n v="5.5147058823529415E-3"/>
    <n v="5.5147058823529415E-3"/>
    <d v="1899-12-30T00:01:22"/>
    <d v="1899-12-30T00:01:20"/>
    <d v="1899-12-30T00:01:31"/>
    <d v="1899-12-30T00:00:11"/>
    <d v="1899-12-30T00:01:26"/>
  </r>
  <r>
    <x v="7072"/>
    <n v="0"/>
    <n v="1"/>
    <n v="39"/>
    <n v="7073"/>
    <n v="5.5139261982185776E-3"/>
    <n v="5.5139261982185776E-3"/>
    <d v="1899-12-30T00:01:26"/>
    <d v="1899-12-30T00:01:20"/>
    <d v="1899-12-30T00:01:31"/>
    <d v="1899-12-30T00:00:11"/>
    <d v="1899-12-30T00:01:26"/>
  </r>
  <r>
    <x v="7073"/>
    <n v="1"/>
    <n v="1"/>
    <n v="40"/>
    <n v="7074"/>
    <n v="5.6545094713033647E-3"/>
    <n v="5.6545094713033647E-3"/>
    <d v="1899-12-30T00:01:47"/>
    <d v="1899-12-30T00:01:20"/>
    <d v="1899-12-30T00:01:31"/>
    <d v="1899-12-30T00:00:11"/>
    <d v="1899-12-30T00:01:26"/>
  </r>
  <r>
    <x v="7074"/>
    <n v="0"/>
    <n v="1"/>
    <n v="40"/>
    <n v="7075"/>
    <n v="5.6537102473498231E-3"/>
    <n v="5.6537102473498231E-3"/>
    <d v="1899-12-30T00:01:20"/>
    <d v="1899-12-30T00:01:20"/>
    <d v="1899-12-30T00:01:31"/>
    <d v="1899-12-30T00:00:11"/>
    <d v="1899-12-30T00:01:26"/>
  </r>
  <r>
    <x v="7075"/>
    <n v="0"/>
    <n v="1"/>
    <n v="40"/>
    <n v="7076"/>
    <n v="5.6529112492933863E-3"/>
    <n v="5.6529112492933863E-3"/>
    <d v="1899-12-30T00:01:26"/>
    <d v="1899-12-30T00:01:20"/>
    <d v="1899-12-30T00:01:31"/>
    <d v="1899-12-30T00:00:11"/>
    <d v="1899-12-30T00:01:26"/>
  </r>
  <r>
    <x v="7076"/>
    <n v="0"/>
    <n v="1"/>
    <n v="40"/>
    <n v="7077"/>
    <n v="5.6521124770382934E-3"/>
    <n v="5.6521124770382934E-3"/>
    <d v="1899-12-30T00:01:21"/>
    <d v="1899-12-30T00:01:20"/>
    <d v="1899-12-30T00:01:31"/>
    <d v="1899-12-30T00:00:11"/>
    <d v="1899-12-30T00:01:26"/>
  </r>
  <r>
    <x v="7077"/>
    <n v="0"/>
    <n v="1"/>
    <n v="40"/>
    <n v="7078"/>
    <n v="5.6513139304888386E-3"/>
    <n v="5.6513139304888386E-3"/>
    <d v="1899-12-30T00:01:26"/>
    <d v="1899-12-30T00:01:20"/>
    <d v="1899-12-30T00:01:31"/>
    <d v="1899-12-30T00:00:11"/>
    <d v="1899-12-30T00:01:26"/>
  </r>
  <r>
    <x v="7078"/>
    <n v="0"/>
    <n v="1"/>
    <n v="40"/>
    <n v="7079"/>
    <n v="5.6505156095493711E-3"/>
    <n v="5.6505156095493711E-3"/>
    <d v="1899-12-30T00:01:28"/>
    <d v="1899-12-30T00:01:20"/>
    <d v="1899-12-30T00:01:31"/>
    <d v="1899-12-30T00:00:11"/>
    <d v="1899-12-30T00:01:26"/>
  </r>
  <r>
    <x v="7079"/>
    <n v="0"/>
    <n v="1"/>
    <n v="40"/>
    <n v="7080"/>
    <n v="5.6497175141242938E-3"/>
    <n v="5.6497175141242938E-3"/>
    <d v="1899-12-30T00:01:30"/>
    <d v="1899-12-30T00:01:20"/>
    <d v="1899-12-30T00:01:31"/>
    <d v="1899-12-30T00:00:11"/>
    <d v="1899-12-30T00:01:26"/>
  </r>
  <r>
    <x v="7080"/>
    <n v="0"/>
    <n v="1"/>
    <n v="40"/>
    <n v="7081"/>
    <n v="5.6489196441180623E-3"/>
    <n v="5.6489196441180623E-3"/>
    <d v="1899-12-30T00:01:26"/>
    <d v="1899-12-30T00:01:20"/>
    <d v="1899-12-30T00:01:31"/>
    <d v="1899-12-30T00:00:11"/>
    <d v="1899-12-30T00:01:26"/>
  </r>
  <r>
    <x v="7081"/>
    <n v="0"/>
    <n v="1"/>
    <n v="40"/>
    <n v="7082"/>
    <n v="5.6481219994351881E-3"/>
    <n v="5.6481219994351881E-3"/>
    <d v="1899-12-30T00:01:24"/>
    <d v="1899-12-30T00:01:20"/>
    <d v="1899-12-30T00:01:31"/>
    <d v="1899-12-30T00:00:11"/>
    <d v="1899-12-30T00:01:26"/>
  </r>
  <r>
    <x v="7082"/>
    <n v="0"/>
    <n v="1"/>
    <n v="40"/>
    <n v="7083"/>
    <n v="5.6473245799802344E-3"/>
    <n v="5.6473245799802344E-3"/>
    <d v="1899-12-30T00:01:26"/>
    <d v="1899-12-30T00:01:20"/>
    <d v="1899-12-30T00:01:31"/>
    <d v="1899-12-30T00:00:11"/>
    <d v="1899-12-30T00:01:26"/>
  </r>
  <r>
    <x v="7083"/>
    <n v="0"/>
    <n v="1"/>
    <n v="40"/>
    <n v="7084"/>
    <n v="5.6465273856578201E-3"/>
    <n v="5.6465273856578201E-3"/>
    <d v="1899-12-30T00:01:26"/>
    <d v="1899-12-30T00:01:20"/>
    <d v="1899-12-30T00:01:31"/>
    <d v="1899-12-30T00:00:11"/>
    <d v="1899-12-30T00:01:26"/>
  </r>
  <r>
    <x v="7084"/>
    <n v="0"/>
    <n v="1"/>
    <n v="40"/>
    <n v="7085"/>
    <n v="5.6457304163726185E-3"/>
    <n v="5.6457304163726185E-3"/>
    <d v="1899-12-30T00:01:21"/>
    <d v="1899-12-30T00:01:20"/>
    <d v="1899-12-30T00:01:31"/>
    <d v="1899-12-30T00:00:11"/>
    <d v="1899-12-30T00:01:26"/>
  </r>
  <r>
    <x v="7085"/>
    <n v="0"/>
    <n v="1"/>
    <n v="40"/>
    <n v="7086"/>
    <n v="5.6449336720293536E-3"/>
    <n v="5.6449336720293536E-3"/>
    <d v="1899-12-30T00:01:23"/>
    <d v="1899-12-30T00:01:20"/>
    <d v="1899-12-30T00:01:31"/>
    <d v="1899-12-30T00:00:11"/>
    <d v="1899-12-30T00:01:26"/>
  </r>
  <r>
    <x v="7086"/>
    <n v="0"/>
    <n v="1"/>
    <n v="40"/>
    <n v="7087"/>
    <n v="5.6441371525328063E-3"/>
    <n v="5.6441371525328063E-3"/>
    <d v="1899-12-30T00:01:24"/>
    <d v="1899-12-30T00:01:20"/>
    <d v="1899-12-30T00:01:31"/>
    <d v="1899-12-30T00:00:11"/>
    <d v="1899-12-30T00:01:26"/>
  </r>
  <r>
    <x v="7087"/>
    <n v="0"/>
    <n v="1"/>
    <n v="40"/>
    <n v="7088"/>
    <n v="5.6433408577878106E-3"/>
    <n v="5.6433408577878106E-3"/>
    <d v="1899-12-30T00:01:26"/>
    <d v="1899-12-30T00:01:20"/>
    <d v="1899-12-30T00:01:31"/>
    <d v="1899-12-30T00:00:11"/>
    <d v="1899-12-30T00:01:26"/>
  </r>
  <r>
    <x v="7088"/>
    <n v="0"/>
    <n v="1"/>
    <n v="40"/>
    <n v="7089"/>
    <n v="5.6425447876992524E-3"/>
    <n v="5.6425447876992524E-3"/>
    <d v="1899-12-30T00:01:19"/>
    <d v="1899-12-30T00:01:20"/>
    <d v="1899-12-30T00:01:31"/>
    <d v="1899-12-30T00:00:11"/>
    <d v="1899-12-30T00:01:26"/>
  </r>
  <r>
    <x v="7089"/>
    <n v="0"/>
    <n v="1"/>
    <n v="40"/>
    <n v="7090"/>
    <n v="5.6417489421720732E-3"/>
    <n v="5.6417489421720732E-3"/>
    <d v="1899-12-30T00:01:22"/>
    <d v="1899-12-30T00:01:20"/>
    <d v="1899-12-30T00:01:31"/>
    <d v="1899-12-30T00:00:11"/>
    <d v="1899-12-30T00:01:26"/>
  </r>
  <r>
    <x v="7090"/>
    <n v="0"/>
    <n v="1"/>
    <n v="40"/>
    <n v="7091"/>
    <n v="5.6409533211112676E-3"/>
    <n v="5.6409533211112676E-3"/>
    <d v="1899-12-30T00:01:36"/>
    <d v="1899-12-30T00:01:20"/>
    <d v="1899-12-30T00:01:31"/>
    <d v="1899-12-30T00:00:11"/>
    <d v="1899-12-30T00:01:26"/>
  </r>
  <r>
    <x v="7091"/>
    <n v="0"/>
    <n v="1"/>
    <n v="40"/>
    <n v="7092"/>
    <n v="5.6401579244218835E-3"/>
    <n v="5.6401579244218835E-3"/>
    <d v="1899-12-30T00:01:29"/>
    <d v="1899-12-30T00:01:20"/>
    <d v="1899-12-30T00:01:31"/>
    <d v="1899-12-30T00:00:11"/>
    <d v="1899-12-30T00:01:26"/>
  </r>
  <r>
    <x v="7092"/>
    <n v="0"/>
    <n v="1"/>
    <n v="40"/>
    <n v="7093"/>
    <n v="5.639362752009023E-3"/>
    <n v="5.639362752009023E-3"/>
    <d v="1899-12-30T00:01:24"/>
    <d v="1899-12-30T00:01:20"/>
    <d v="1899-12-30T00:01:31"/>
    <d v="1899-12-30T00:00:11"/>
    <d v="1899-12-30T00:01:26"/>
  </r>
  <r>
    <x v="7093"/>
    <n v="0"/>
    <n v="1"/>
    <n v="40"/>
    <n v="7094"/>
    <n v="5.63856780377784E-3"/>
    <n v="5.63856780377784E-3"/>
    <d v="1899-12-30T00:01:22"/>
    <d v="1899-12-30T00:01:20"/>
    <d v="1899-12-30T00:01:31"/>
    <d v="1899-12-30T00:00:11"/>
    <d v="1899-12-30T00:01:26"/>
  </r>
  <r>
    <x v="7094"/>
    <n v="0"/>
    <n v="1"/>
    <n v="40"/>
    <n v="7095"/>
    <n v="5.637773079633545E-3"/>
    <n v="5.637773079633545E-3"/>
    <d v="1899-12-30T00:01:15"/>
    <d v="1899-12-30T00:01:20"/>
    <d v="1899-12-30T00:01:31"/>
    <d v="1899-12-30T00:00:11"/>
    <d v="1899-12-30T00:01:26"/>
  </r>
  <r>
    <x v="7095"/>
    <n v="0"/>
    <n v="1"/>
    <n v="40"/>
    <n v="7096"/>
    <n v="5.6369785794813977E-3"/>
    <n v="5.6369785794813977E-3"/>
    <d v="1899-12-30T00:01:13"/>
    <d v="1899-12-30T00:01:20"/>
    <d v="1899-12-30T00:01:31"/>
    <d v="1899-12-30T00:00:11"/>
    <d v="1899-12-30T00:01:26"/>
  </r>
  <r>
    <x v="7096"/>
    <n v="0"/>
    <n v="1"/>
    <n v="40"/>
    <n v="7097"/>
    <n v="5.6361843032267153E-3"/>
    <n v="5.6361843032267153E-3"/>
    <d v="1899-12-30T00:01:32"/>
    <d v="1899-12-30T00:01:20"/>
    <d v="1899-12-30T00:01:31"/>
    <d v="1899-12-30T00:00:11"/>
    <d v="1899-12-30T00:01:26"/>
  </r>
  <r>
    <x v="7097"/>
    <n v="1"/>
    <n v="1"/>
    <n v="41"/>
    <n v="7098"/>
    <n v="5.7762750070442376E-3"/>
    <n v="5.7762750070442376E-3"/>
    <d v="1899-12-30T00:02:06"/>
    <d v="1899-12-30T00:01:20"/>
    <d v="1899-12-30T00:01:31"/>
    <d v="1899-12-30T00:00:11"/>
    <d v="1899-12-30T00:01:26"/>
  </r>
  <r>
    <x v="7098"/>
    <n v="0"/>
    <n v="1"/>
    <n v="41"/>
    <n v="7099"/>
    <n v="5.7754613325820539E-3"/>
    <n v="5.7754613325820539E-3"/>
    <d v="1899-12-30T00:01:39"/>
    <d v="1899-12-30T00:01:20"/>
    <d v="1899-12-30T00:01:31"/>
    <d v="1899-12-30T00:00:11"/>
    <d v="1899-12-30T00:01:26"/>
  </r>
  <r>
    <x v="7099"/>
    <n v="0"/>
    <n v="1"/>
    <n v="41"/>
    <n v="7100"/>
    <n v="5.7746478873239434E-3"/>
    <n v="5.7746478873239434E-3"/>
    <d v="1899-12-30T00:01:26"/>
    <d v="1899-12-30T00:01:20"/>
    <d v="1899-12-30T00:01:31"/>
    <d v="1899-12-30T00:00:11"/>
    <d v="1899-12-30T00:01:26"/>
  </r>
  <r>
    <x v="7100"/>
    <n v="0"/>
    <n v="1"/>
    <n v="41"/>
    <n v="7101"/>
    <n v="5.773834671173074E-3"/>
    <n v="5.773834671173074E-3"/>
    <d v="1899-12-30T00:01:23"/>
    <d v="1899-12-30T00:01:20"/>
    <d v="1899-12-30T00:01:31"/>
    <d v="1899-12-30T00:00:11"/>
    <d v="1899-12-30T00:01:26"/>
  </r>
  <r>
    <x v="7101"/>
    <n v="0"/>
    <n v="1"/>
    <n v="41"/>
    <n v="7102"/>
    <n v="5.773021684032667E-3"/>
    <n v="5.773021684032667E-3"/>
    <d v="1899-12-30T00:01:24"/>
    <d v="1899-12-30T00:01:20"/>
    <d v="1899-12-30T00:01:31"/>
    <d v="1899-12-30T00:00:11"/>
    <d v="1899-12-30T00:01:26"/>
  </r>
  <r>
    <x v="7102"/>
    <n v="0"/>
    <n v="1"/>
    <n v="41"/>
    <n v="7103"/>
    <n v="5.7722089258059979E-3"/>
    <n v="5.7722089258059979E-3"/>
    <d v="1899-12-30T00:01:27"/>
    <d v="1899-12-30T00:01:20"/>
    <d v="1899-12-30T00:01:31"/>
    <d v="1899-12-30T00:00:11"/>
    <d v="1899-12-30T00:01:26"/>
  </r>
  <r>
    <x v="7103"/>
    <n v="0"/>
    <n v="1"/>
    <n v="41"/>
    <n v="7104"/>
    <n v="5.7713963963963964E-3"/>
    <n v="5.7713963963963964E-3"/>
    <d v="1899-12-30T00:01:23"/>
    <d v="1899-12-30T00:01:20"/>
    <d v="1899-12-30T00:01:31"/>
    <d v="1899-12-30T00:00:11"/>
    <d v="1899-12-30T00:01:26"/>
  </r>
  <r>
    <x v="7104"/>
    <n v="0"/>
    <n v="1"/>
    <n v="41"/>
    <n v="7105"/>
    <n v="5.7705840957072482E-3"/>
    <n v="5.7705840957072482E-3"/>
    <d v="1899-12-30T00:01:25"/>
    <d v="1899-12-30T00:01:20"/>
    <d v="1899-12-30T00:01:31"/>
    <d v="1899-12-30T00:00:11"/>
    <d v="1899-12-30T00:01:26"/>
  </r>
  <r>
    <x v="7105"/>
    <n v="0"/>
    <n v="1"/>
    <n v="41"/>
    <n v="7106"/>
    <n v="5.7697720236419923E-3"/>
    <n v="5.7697720236419923E-3"/>
    <d v="1899-12-30T00:01:26"/>
    <d v="1899-12-30T00:01:20"/>
    <d v="1899-12-30T00:01:31"/>
    <d v="1899-12-30T00:00:11"/>
    <d v="1899-12-30T00:01:26"/>
  </r>
  <r>
    <x v="7106"/>
    <n v="0"/>
    <n v="1"/>
    <n v="41"/>
    <n v="7107"/>
    <n v="5.7689601801041226E-3"/>
    <n v="5.7689601801041226E-3"/>
    <d v="1899-12-30T00:01:27"/>
    <d v="1899-12-30T00:01:20"/>
    <d v="1899-12-30T00:01:31"/>
    <d v="1899-12-30T00:00:11"/>
    <d v="1899-12-30T00:01:26"/>
  </r>
  <r>
    <x v="7107"/>
    <n v="0"/>
    <n v="1"/>
    <n v="41"/>
    <n v="7108"/>
    <n v="5.768148564997186E-3"/>
    <n v="5.768148564997186E-3"/>
    <d v="1899-12-30T00:01:25"/>
    <d v="1899-12-30T00:01:20"/>
    <d v="1899-12-30T00:01:31"/>
    <d v="1899-12-30T00:00:11"/>
    <d v="1899-12-30T00:01:26"/>
  </r>
  <r>
    <x v="7108"/>
    <n v="0"/>
    <n v="1"/>
    <n v="41"/>
    <n v="7109"/>
    <n v="5.7673371782247856E-3"/>
    <n v="5.7673371782247856E-3"/>
    <d v="1899-12-30T00:01:22"/>
    <d v="1899-12-30T00:01:20"/>
    <d v="1899-12-30T00:01:31"/>
    <d v="1899-12-30T00:00:11"/>
    <d v="1899-12-30T00:01:26"/>
  </r>
  <r>
    <x v="7109"/>
    <n v="0"/>
    <n v="1"/>
    <n v="41"/>
    <n v="7110"/>
    <n v="5.7665260196905765E-3"/>
    <n v="5.7665260196905765E-3"/>
    <d v="1899-12-30T00:01:24"/>
    <d v="1899-12-30T00:01:20"/>
    <d v="1899-12-30T00:01:31"/>
    <d v="1899-12-30T00:00:11"/>
    <d v="1899-12-30T00:01:26"/>
  </r>
  <r>
    <x v="7110"/>
    <n v="0"/>
    <n v="1"/>
    <n v="41"/>
    <n v="7111"/>
    <n v="5.7657150892982704E-3"/>
    <n v="5.7657150892982704E-3"/>
    <d v="1899-12-30T00:01:24"/>
    <d v="1899-12-30T00:01:20"/>
    <d v="1899-12-30T00:01:31"/>
    <d v="1899-12-30T00:00:11"/>
    <d v="1899-12-30T00:01:26"/>
  </r>
  <r>
    <x v="7111"/>
    <n v="0"/>
    <n v="1"/>
    <n v="41"/>
    <n v="7112"/>
    <n v="5.7649043869516308E-3"/>
    <n v="5.7649043869516308E-3"/>
    <d v="1899-12-30T00:01:21"/>
    <d v="1899-12-30T00:01:20"/>
    <d v="1899-12-30T00:01:31"/>
    <d v="1899-12-30T00:00:11"/>
    <d v="1899-12-30T00:01:26"/>
  </r>
  <r>
    <x v="7112"/>
    <n v="0"/>
    <n v="1"/>
    <n v="41"/>
    <n v="7113"/>
    <n v="5.7640939125544778E-3"/>
    <n v="5.7640939125544778E-3"/>
    <d v="1899-12-30T00:01:28"/>
    <d v="1899-12-30T00:01:20"/>
    <d v="1899-12-30T00:01:31"/>
    <d v="1899-12-30T00:00:11"/>
    <d v="1899-12-30T00:01:26"/>
  </r>
  <r>
    <x v="7113"/>
    <n v="0"/>
    <n v="1"/>
    <n v="41"/>
    <n v="7114"/>
    <n v="5.7632836660106834E-3"/>
    <n v="5.7632836660106834E-3"/>
    <d v="1899-12-30T00:01:25"/>
    <d v="1899-12-30T00:01:20"/>
    <d v="1899-12-30T00:01:31"/>
    <d v="1899-12-30T00:00:11"/>
    <d v="1899-12-30T00:01:26"/>
  </r>
  <r>
    <x v="7114"/>
    <n v="1"/>
    <n v="1"/>
    <n v="42"/>
    <n v="7115"/>
    <n v="5.903021784961349E-3"/>
    <n v="5.903021784961349E-3"/>
    <d v="1899-12-30T00:01:41"/>
    <d v="1899-12-30T00:01:20"/>
    <d v="1899-12-30T00:01:31"/>
    <d v="1899-12-30T00:00:11"/>
    <d v="1899-12-30T00:01:26"/>
  </r>
  <r>
    <x v="7115"/>
    <n v="0"/>
    <n v="1"/>
    <n v="42"/>
    <n v="7116"/>
    <n v="5.902192242833052E-3"/>
    <n v="5.902192242833052E-3"/>
    <d v="1899-12-30T00:01:27"/>
    <d v="1899-12-30T00:01:20"/>
    <d v="1899-12-30T00:01:31"/>
    <d v="1899-12-30T00:00:11"/>
    <d v="1899-12-30T00:01:26"/>
  </r>
  <r>
    <x v="7116"/>
    <n v="0"/>
    <n v="1"/>
    <n v="42"/>
    <n v="7117"/>
    <n v="5.9013629338204301E-3"/>
    <n v="5.9013629338204301E-3"/>
    <d v="1899-12-30T00:01:25"/>
    <d v="1899-12-30T00:01:20"/>
    <d v="1899-12-30T00:01:31"/>
    <d v="1899-12-30T00:00:11"/>
    <d v="1899-12-30T00:01:26"/>
  </r>
  <r>
    <x v="7117"/>
    <n v="0"/>
    <n v="1"/>
    <n v="42"/>
    <n v="7118"/>
    <n v="5.9005338578252322E-3"/>
    <n v="5.9005338578252322E-3"/>
    <d v="1899-12-30T00:01:33"/>
    <d v="1899-12-30T00:01:20"/>
    <d v="1899-12-30T00:01:31"/>
    <d v="1899-12-30T00:00:11"/>
    <d v="1899-12-30T00:01:26"/>
  </r>
  <r>
    <x v="7118"/>
    <n v="0"/>
    <n v="1"/>
    <n v="42"/>
    <n v="7119"/>
    <n v="5.8997050147492625E-3"/>
    <n v="5.8997050147492625E-3"/>
    <d v="1899-12-30T00:01:29"/>
    <d v="1899-12-30T00:01:20"/>
    <d v="1899-12-30T00:01:31"/>
    <d v="1899-12-30T00:00:11"/>
    <d v="1899-12-30T00:01:26"/>
  </r>
  <r>
    <x v="7119"/>
    <n v="0"/>
    <n v="1"/>
    <n v="42"/>
    <n v="7120"/>
    <n v="5.8988764044943824E-3"/>
    <n v="5.8988764044943824E-3"/>
    <d v="1899-12-30T00:01:30"/>
    <d v="1899-12-30T00:01:20"/>
    <d v="1899-12-30T00:01:31"/>
    <d v="1899-12-30T00:00:11"/>
    <d v="1899-12-30T00:01:26"/>
  </r>
  <r>
    <x v="7120"/>
    <n v="0"/>
    <n v="1"/>
    <n v="42"/>
    <n v="7121"/>
    <n v="5.8980480269625055E-3"/>
    <n v="5.8980480269625055E-3"/>
    <d v="1899-12-30T00:01:28"/>
    <d v="1899-12-30T00:01:20"/>
    <d v="1899-12-30T00:01:31"/>
    <d v="1899-12-30T00:00:11"/>
    <d v="1899-12-30T00:01:26"/>
  </r>
  <r>
    <x v="7121"/>
    <n v="0"/>
    <n v="1"/>
    <n v="42"/>
    <n v="7122"/>
    <n v="5.8972198820556026E-3"/>
    <n v="5.8972198820556026E-3"/>
    <d v="1899-12-30T00:01:28"/>
    <d v="1899-12-30T00:01:20"/>
    <d v="1899-12-30T00:01:31"/>
    <d v="1899-12-30T00:00:11"/>
    <d v="1899-12-30T00:01:26"/>
  </r>
  <r>
    <x v="7122"/>
    <n v="0"/>
    <n v="1"/>
    <n v="42"/>
    <n v="7123"/>
    <n v="5.8963919696756982E-3"/>
    <n v="5.8963919696756982E-3"/>
    <d v="1899-12-30T00:01:29"/>
    <d v="1899-12-30T00:01:20"/>
    <d v="1899-12-30T00:01:31"/>
    <d v="1899-12-30T00:00:11"/>
    <d v="1899-12-30T00:01:26"/>
  </r>
  <r>
    <x v="7123"/>
    <n v="0"/>
    <n v="1"/>
    <n v="42"/>
    <n v="7124"/>
    <n v="5.8955642897248733E-3"/>
    <n v="5.8955642897248733E-3"/>
    <d v="1899-12-30T00:01:34"/>
    <d v="1899-12-30T00:01:20"/>
    <d v="1899-12-30T00:01:31"/>
    <d v="1899-12-30T00:00:11"/>
    <d v="1899-12-30T00:01:26"/>
  </r>
  <r>
    <x v="7124"/>
    <n v="0"/>
    <n v="1"/>
    <n v="42"/>
    <n v="7125"/>
    <n v="5.8947368421052634E-3"/>
    <n v="5.8947368421052634E-3"/>
    <d v="1899-12-30T00:01:32"/>
    <d v="1899-12-30T00:01:20"/>
    <d v="1899-12-30T00:01:31"/>
    <d v="1899-12-30T00:00:11"/>
    <d v="1899-12-30T00:01:26"/>
  </r>
  <r>
    <x v="7125"/>
    <n v="0"/>
    <n v="1"/>
    <n v="42"/>
    <n v="7126"/>
    <n v="5.893909626719057E-3"/>
    <n v="5.893909626719057E-3"/>
    <d v="1899-12-30T00:01:25"/>
    <d v="1899-12-30T00:01:20"/>
    <d v="1899-12-30T00:01:31"/>
    <d v="1899-12-30T00:00:11"/>
    <d v="1899-12-30T00:01:26"/>
  </r>
  <r>
    <x v="7126"/>
    <n v="0"/>
    <n v="1"/>
    <n v="42"/>
    <n v="7127"/>
    <n v="5.8930826434684998E-3"/>
    <n v="5.8930826434684998E-3"/>
    <d v="1899-12-30T00:01:29"/>
    <d v="1899-12-30T00:01:20"/>
    <d v="1899-12-30T00:01:31"/>
    <d v="1899-12-30T00:00:11"/>
    <d v="1899-12-30T00:01:26"/>
  </r>
  <r>
    <x v="7127"/>
    <n v="0"/>
    <n v="1"/>
    <n v="42"/>
    <n v="7128"/>
    <n v="5.8922558922558923E-3"/>
    <n v="5.8922558922558923E-3"/>
    <d v="1899-12-30T00:01:32"/>
    <d v="1899-12-30T00:01:20"/>
    <d v="1899-12-30T00:01:31"/>
    <d v="1899-12-30T00:00:11"/>
    <d v="1899-12-30T00:01:26"/>
  </r>
  <r>
    <x v="7128"/>
    <n v="0"/>
    <n v="1"/>
    <n v="42"/>
    <n v="7129"/>
    <n v="5.8914293729835886E-3"/>
    <n v="5.8914293729835886E-3"/>
    <d v="1899-12-30T00:01:26"/>
    <d v="1899-12-30T00:01:20"/>
    <d v="1899-12-30T00:01:31"/>
    <d v="1899-12-30T00:00:11"/>
    <d v="1899-12-30T00:01:26"/>
  </r>
  <r>
    <x v="7129"/>
    <n v="0"/>
    <n v="1"/>
    <n v="42"/>
    <n v="7130"/>
    <n v="5.8906030855539974E-3"/>
    <n v="5.8906030855539974E-3"/>
    <d v="1899-12-30T00:01:34"/>
    <d v="1899-12-30T00:01:20"/>
    <d v="1899-12-30T00:01:31"/>
    <d v="1899-12-30T00:00:11"/>
    <d v="1899-12-30T00:01:26"/>
  </r>
  <r>
    <x v="7130"/>
    <n v="0"/>
    <n v="1"/>
    <n v="42"/>
    <n v="7131"/>
    <n v="5.8897770298695839E-3"/>
    <n v="5.8897770298695839E-3"/>
    <d v="1899-12-30T00:01:30"/>
    <d v="1899-12-30T00:01:20"/>
    <d v="1899-12-30T00:01:31"/>
    <d v="1899-12-30T00:00:11"/>
    <d v="1899-12-30T00:01:26"/>
  </r>
  <r>
    <x v="7131"/>
    <n v="0"/>
    <n v="1"/>
    <n v="42"/>
    <n v="7132"/>
    <n v="5.8889512058328663E-3"/>
    <n v="5.8889512058328663E-3"/>
    <d v="1899-12-30T00:01:32"/>
    <d v="1899-12-30T00:01:20"/>
    <d v="1899-12-30T00:01:31"/>
    <d v="1899-12-30T00:00:11"/>
    <d v="1899-12-30T00:01:26"/>
  </r>
  <r>
    <x v="7132"/>
    <n v="0"/>
    <n v="1"/>
    <n v="42"/>
    <n v="7133"/>
    <n v="5.8881256133464181E-3"/>
    <n v="5.8881256133464181E-3"/>
    <d v="1899-12-30T00:01:35"/>
    <d v="1899-12-30T00:01:20"/>
    <d v="1899-12-30T00:01:31"/>
    <d v="1899-12-30T00:00:11"/>
    <d v="1899-12-30T00:01:26"/>
  </r>
  <r>
    <x v="7133"/>
    <n v="0"/>
    <n v="1"/>
    <n v="42"/>
    <n v="7134"/>
    <n v="5.8873002523128683E-3"/>
    <n v="5.8873002523128683E-3"/>
    <d v="1899-12-30T00:01:28"/>
    <d v="1899-12-30T00:01:20"/>
    <d v="1899-12-30T00:01:31"/>
    <d v="1899-12-30T00:00:11"/>
    <d v="1899-12-30T00:01:26"/>
  </r>
  <r>
    <x v="7134"/>
    <n v="0"/>
    <n v="1"/>
    <n v="42"/>
    <n v="7135"/>
    <n v="5.8864751226348983E-3"/>
    <n v="5.8864751226348983E-3"/>
    <d v="1899-12-30T00:01:30"/>
    <d v="1899-12-30T00:01:20"/>
    <d v="1899-12-30T00:01:31"/>
    <d v="1899-12-30T00:00:11"/>
    <d v="1899-12-30T00:01:26"/>
  </r>
  <r>
    <x v="7135"/>
    <n v="0"/>
    <n v="1"/>
    <n v="42"/>
    <n v="7136"/>
    <n v="5.8856502242152463E-3"/>
    <n v="5.8856502242152463E-3"/>
    <d v="1899-12-30T00:01:30"/>
    <d v="1899-12-30T00:01:20"/>
    <d v="1899-12-30T00:01:31"/>
    <d v="1899-12-30T00:00:11"/>
    <d v="1899-12-30T00:01:26"/>
  </r>
  <r>
    <x v="7136"/>
    <n v="0"/>
    <n v="1"/>
    <n v="42"/>
    <n v="7137"/>
    <n v="5.8848255569567045E-3"/>
    <n v="5.8848255569567045E-3"/>
    <d v="1899-12-30T00:01:56"/>
    <d v="1899-12-30T00:01:20"/>
    <d v="1899-12-30T00:01:31"/>
    <d v="1899-12-30T00:00:11"/>
    <d v="1899-12-30T00:01:26"/>
  </r>
  <r>
    <x v="7137"/>
    <n v="0"/>
    <n v="1"/>
    <n v="42"/>
    <n v="7138"/>
    <n v="5.884001120762118E-3"/>
    <n v="5.884001120762118E-3"/>
    <d v="1899-12-30T00:01:29"/>
    <d v="1899-12-30T00:01:20"/>
    <d v="1899-12-30T00:01:31"/>
    <d v="1899-12-30T00:00:11"/>
    <d v="1899-12-30T00:01:26"/>
  </r>
  <r>
    <x v="7138"/>
    <n v="0"/>
    <n v="1"/>
    <n v="42"/>
    <n v="7139"/>
    <n v="5.8831769155343883E-3"/>
    <n v="5.8831769155343883E-3"/>
    <d v="1899-12-30T00:01:27"/>
    <d v="1899-12-30T00:01:20"/>
    <d v="1899-12-30T00:01:31"/>
    <d v="1899-12-30T00:00:11"/>
    <d v="1899-12-30T00:01:26"/>
  </r>
  <r>
    <x v="7139"/>
    <n v="0"/>
    <n v="1"/>
    <n v="42"/>
    <n v="7140"/>
    <n v="5.8823529411764705E-3"/>
    <n v="5.8823529411764705E-3"/>
    <d v="1899-12-30T00:01:26"/>
    <d v="1899-12-30T00:01:20"/>
    <d v="1899-12-30T00:01:31"/>
    <d v="1899-12-30T00:00:11"/>
    <d v="1899-12-30T00:01:26"/>
  </r>
  <r>
    <x v="7140"/>
    <n v="0"/>
    <n v="1"/>
    <n v="42"/>
    <n v="7141"/>
    <n v="5.8815291975913737E-3"/>
    <n v="5.8815291975913737E-3"/>
    <d v="1899-12-30T00:01:28"/>
    <d v="1899-12-30T00:01:20"/>
    <d v="1899-12-30T00:01:31"/>
    <d v="1899-12-30T00:00:11"/>
    <d v="1899-12-30T00:01:26"/>
  </r>
  <r>
    <x v="7141"/>
    <n v="0"/>
    <n v="1"/>
    <n v="42"/>
    <n v="7142"/>
    <n v="5.8807056846821616E-3"/>
    <n v="5.8807056846821616E-3"/>
    <d v="1899-12-30T00:01:23"/>
    <d v="1899-12-30T00:01:20"/>
    <d v="1899-12-30T00:01:31"/>
    <d v="1899-12-30T00:00:11"/>
    <d v="1899-12-30T00:01:26"/>
  </r>
  <r>
    <x v="7142"/>
    <n v="0"/>
    <n v="1"/>
    <n v="42"/>
    <n v="7143"/>
    <n v="5.8798824023519533E-3"/>
    <n v="5.8798824023519533E-3"/>
    <d v="1899-12-30T00:01:26"/>
    <d v="1899-12-30T00:01:20"/>
    <d v="1899-12-30T00:01:31"/>
    <d v="1899-12-30T00:00:11"/>
    <d v="1899-12-30T00:01:26"/>
  </r>
  <r>
    <x v="7143"/>
    <n v="0"/>
    <n v="1"/>
    <n v="42"/>
    <n v="7144"/>
    <n v="5.8790593505039191E-3"/>
    <n v="5.8790593505039191E-3"/>
    <d v="1899-12-30T00:01:24"/>
    <d v="1899-12-30T00:01:20"/>
    <d v="1899-12-30T00:01:31"/>
    <d v="1899-12-30T00:00:11"/>
    <d v="1899-12-30T00:01:26"/>
  </r>
  <r>
    <x v="7144"/>
    <n v="0"/>
    <n v="1"/>
    <n v="42"/>
    <n v="7145"/>
    <n v="5.8782365290412876E-3"/>
    <n v="5.8782365290412876E-3"/>
    <d v="1899-12-30T00:01:35"/>
    <d v="1899-12-30T00:01:20"/>
    <d v="1899-12-30T00:01:31"/>
    <d v="1899-12-30T00:00:11"/>
    <d v="1899-12-30T00:01:26"/>
  </r>
  <r>
    <x v="7145"/>
    <n v="0"/>
    <n v="1"/>
    <n v="42"/>
    <n v="7146"/>
    <n v="5.8774139378673382E-3"/>
    <n v="5.8774139378673382E-3"/>
    <d v="1899-12-30T00:01:30"/>
    <d v="1899-12-30T00:01:20"/>
    <d v="1899-12-30T00:01:31"/>
    <d v="1899-12-30T00:00:11"/>
    <d v="1899-12-30T00:01:26"/>
  </r>
  <r>
    <x v="7146"/>
    <n v="0"/>
    <n v="1"/>
    <n v="42"/>
    <n v="7147"/>
    <n v="5.8765915768854062E-3"/>
    <n v="5.8765915768854062E-3"/>
    <d v="1899-12-30T00:01:31"/>
    <d v="1899-12-30T00:01:20"/>
    <d v="1899-12-30T00:01:31"/>
    <d v="1899-12-30T00:00:11"/>
    <d v="1899-12-30T00:01:26"/>
  </r>
  <r>
    <x v="7147"/>
    <n v="0"/>
    <n v="1"/>
    <n v="42"/>
    <n v="7148"/>
    <n v="5.8757694459988805E-3"/>
    <n v="5.8757694459988805E-3"/>
    <d v="1899-12-30T00:01:30"/>
    <d v="1899-12-30T00:01:20"/>
    <d v="1899-12-30T00:01:31"/>
    <d v="1899-12-30T00:00:11"/>
    <d v="1899-12-30T00:01:26"/>
  </r>
  <r>
    <x v="7148"/>
    <n v="0"/>
    <n v="1"/>
    <n v="42"/>
    <n v="7149"/>
    <n v="5.8749475451112046E-3"/>
    <n v="5.8749475451112046E-3"/>
    <d v="1899-12-30T00:01:28"/>
    <d v="1899-12-30T00:01:20"/>
    <d v="1899-12-30T00:01:31"/>
    <d v="1899-12-30T00:00:11"/>
    <d v="1899-12-30T00:01:26"/>
  </r>
  <r>
    <x v="7149"/>
    <n v="0"/>
    <n v="1"/>
    <n v="42"/>
    <n v="7150"/>
    <n v="5.8741258741258741E-3"/>
    <n v="5.8741258741258741E-3"/>
    <d v="1899-12-30T00:01:29"/>
    <d v="1899-12-30T00:01:20"/>
    <d v="1899-12-30T00:01:31"/>
    <d v="1899-12-30T00:00:11"/>
    <d v="1899-12-30T00:01:26"/>
  </r>
  <r>
    <x v="7150"/>
    <n v="0"/>
    <n v="1"/>
    <n v="42"/>
    <n v="7151"/>
    <n v="5.873304432946441E-3"/>
    <n v="5.873304432946441E-3"/>
    <d v="1899-12-30T00:01:27"/>
    <d v="1899-12-30T00:01:20"/>
    <d v="1899-12-30T00:01:31"/>
    <d v="1899-12-30T00:00:11"/>
    <d v="1899-12-30T00:01:26"/>
  </r>
  <r>
    <x v="7151"/>
    <n v="0"/>
    <n v="1"/>
    <n v="42"/>
    <n v="7152"/>
    <n v="5.8724832214765103E-3"/>
    <n v="5.8724832214765103E-3"/>
    <d v="1899-12-30T00:01:26"/>
    <d v="1899-12-30T00:01:20"/>
    <d v="1899-12-30T00:01:31"/>
    <d v="1899-12-30T00:00:11"/>
    <d v="1899-12-30T00:01:26"/>
  </r>
  <r>
    <x v="7152"/>
    <n v="0"/>
    <n v="1"/>
    <n v="42"/>
    <n v="7153"/>
    <n v="5.8716622396197396E-3"/>
    <n v="5.8716622396197396E-3"/>
    <d v="1899-12-30T00:01:33"/>
    <d v="1899-12-30T00:01:20"/>
    <d v="1899-12-30T00:01:31"/>
    <d v="1899-12-30T00:00:11"/>
    <d v="1899-12-30T00:01:26"/>
  </r>
  <r>
    <x v="7153"/>
    <n v="0"/>
    <n v="1"/>
    <n v="42"/>
    <n v="7154"/>
    <n v="5.8708414872798431E-3"/>
    <n v="5.8708414872798431E-3"/>
    <d v="1899-12-30T00:01:35"/>
    <d v="1899-12-30T00:01:20"/>
    <d v="1899-12-30T00:01:31"/>
    <d v="1899-12-30T00:00:11"/>
    <d v="1899-12-30T00:01:26"/>
  </r>
  <r>
    <x v="7154"/>
    <n v="0"/>
    <n v="1"/>
    <n v="42"/>
    <n v="7155"/>
    <n v="5.8700209643605871E-3"/>
    <n v="5.8700209643605871E-3"/>
    <d v="1899-12-30T00:01:31"/>
    <d v="1899-12-30T00:01:20"/>
    <d v="1899-12-30T00:01:31"/>
    <d v="1899-12-30T00:00:11"/>
    <d v="1899-12-30T00:01:26"/>
  </r>
  <r>
    <x v="7155"/>
    <n v="0"/>
    <n v="1"/>
    <n v="42"/>
    <n v="7156"/>
    <n v="5.8692006707657908E-3"/>
    <n v="5.8692006707657908E-3"/>
    <d v="1899-12-30T00:01:33"/>
    <d v="1899-12-30T00:01:20"/>
    <d v="1899-12-30T00:01:31"/>
    <d v="1899-12-30T00:00:11"/>
    <d v="1899-12-30T00:01:26"/>
  </r>
  <r>
    <x v="7156"/>
    <n v="0"/>
    <n v="1"/>
    <n v="42"/>
    <n v="7157"/>
    <n v="5.8683806063993295E-3"/>
    <n v="5.8683806063993295E-3"/>
    <d v="1899-12-30T00:01:26"/>
    <d v="1899-12-30T00:01:20"/>
    <d v="1899-12-30T00:01:31"/>
    <d v="1899-12-30T00:00:11"/>
    <d v="1899-12-30T00:01:26"/>
  </r>
  <r>
    <x v="7157"/>
    <n v="0"/>
    <n v="1"/>
    <n v="42"/>
    <n v="7158"/>
    <n v="5.86756077116513E-3"/>
    <n v="5.86756077116513E-3"/>
    <d v="1899-12-30T00:01:27"/>
    <d v="1899-12-30T00:01:20"/>
    <d v="1899-12-30T00:01:31"/>
    <d v="1899-12-30T00:00:11"/>
    <d v="1899-12-30T00:01:26"/>
  </r>
  <r>
    <x v="7158"/>
    <n v="0"/>
    <n v="1"/>
    <n v="42"/>
    <n v="7159"/>
    <n v="5.8667411649671744E-3"/>
    <n v="5.8667411649671744E-3"/>
    <d v="1899-12-30T00:01:32"/>
    <d v="1899-12-30T00:01:20"/>
    <d v="1899-12-30T00:01:31"/>
    <d v="1899-12-30T00:00:11"/>
    <d v="1899-12-30T00:01:26"/>
  </r>
  <r>
    <x v="7159"/>
    <n v="0"/>
    <n v="1"/>
    <n v="42"/>
    <n v="7160"/>
    <n v="5.8659217877094971E-3"/>
    <n v="5.8659217877094971E-3"/>
    <d v="1899-12-30T00:01:29"/>
    <d v="1899-12-30T00:01:20"/>
    <d v="1899-12-30T00:01:31"/>
    <d v="1899-12-30T00:00:11"/>
    <d v="1899-12-30T00:01:26"/>
  </r>
  <r>
    <x v="7160"/>
    <n v="0"/>
    <n v="1"/>
    <n v="42"/>
    <n v="7161"/>
    <n v="5.8651026392961877E-3"/>
    <n v="5.8651026392961877E-3"/>
    <d v="1899-12-30T00:01:31"/>
    <d v="1899-12-30T00:01:20"/>
    <d v="1899-12-30T00:01:31"/>
    <d v="1899-12-30T00:00:11"/>
    <d v="1899-12-30T00:01:26"/>
  </r>
  <r>
    <x v="7161"/>
    <n v="0"/>
    <n v="1"/>
    <n v="42"/>
    <n v="7162"/>
    <n v="5.864283719631388E-3"/>
    <n v="5.864283719631388E-3"/>
    <d v="1899-12-30T00:01:31"/>
    <d v="1899-12-30T00:01:20"/>
    <d v="1899-12-30T00:01:31"/>
    <d v="1899-12-30T00:00:11"/>
    <d v="1899-12-30T00:01:26"/>
  </r>
  <r>
    <x v="7162"/>
    <n v="0"/>
    <n v="1"/>
    <n v="42"/>
    <n v="7163"/>
    <n v="5.8634650286192936E-3"/>
    <n v="5.8634650286192936E-3"/>
    <d v="1899-12-30T00:01:24"/>
    <d v="1899-12-30T00:01:20"/>
    <d v="1899-12-30T00:01:31"/>
    <d v="1899-12-30T00:00:11"/>
    <d v="1899-12-30T00:01:26"/>
  </r>
  <r>
    <x v="7163"/>
    <n v="0"/>
    <n v="1"/>
    <n v="42"/>
    <n v="7164"/>
    <n v="5.8626465661641538E-3"/>
    <n v="5.8626465661641538E-3"/>
    <d v="1899-12-30T00:01:26"/>
    <d v="1899-12-30T00:01:20"/>
    <d v="1899-12-30T00:01:31"/>
    <d v="1899-12-30T00:00:11"/>
    <d v="1899-12-30T00:01:26"/>
  </r>
  <r>
    <x v="7164"/>
    <n v="0"/>
    <n v="1"/>
    <n v="42"/>
    <n v="7165"/>
    <n v="5.8618283321702725E-3"/>
    <n v="5.8618283321702725E-3"/>
    <d v="1899-12-30T00:01:29"/>
    <d v="1899-12-30T00:01:20"/>
    <d v="1899-12-30T00:01:31"/>
    <d v="1899-12-30T00:00:11"/>
    <d v="1899-12-30T00:01:26"/>
  </r>
  <r>
    <x v="7165"/>
    <n v="0"/>
    <n v="1"/>
    <n v="42"/>
    <n v="7166"/>
    <n v="5.8610103265420042E-3"/>
    <n v="5.8610103265420042E-3"/>
    <d v="1899-12-30T00:01:30"/>
    <d v="1899-12-30T00:01:20"/>
    <d v="1899-12-30T00:01:31"/>
    <d v="1899-12-30T00:00:11"/>
    <d v="1899-12-30T00:01:26"/>
  </r>
  <r>
    <x v="7166"/>
    <n v="0"/>
    <n v="1"/>
    <n v="42"/>
    <n v="7167"/>
    <n v="5.8601925491837585E-3"/>
    <n v="5.8601925491837585E-3"/>
    <d v="1899-12-30T00:01:26"/>
    <d v="1899-12-30T00:01:20"/>
    <d v="1899-12-30T00:01:31"/>
    <d v="1899-12-30T00:00:11"/>
    <d v="1899-12-30T00:01:26"/>
  </r>
  <r>
    <x v="7167"/>
    <n v="0"/>
    <n v="1"/>
    <n v="42"/>
    <n v="7168"/>
    <n v="5.859375E-3"/>
    <n v="5.859375E-3"/>
    <d v="1899-12-30T00:01:28"/>
    <d v="1899-12-30T00:01:20"/>
    <d v="1899-12-30T00:01:31"/>
    <d v="1899-12-30T00:00:11"/>
    <d v="1899-12-30T00:01:26"/>
  </r>
  <r>
    <x v="7168"/>
    <n v="0"/>
    <n v="1"/>
    <n v="42"/>
    <n v="7169"/>
    <n v="5.8585576788952433E-3"/>
    <n v="5.8585576788952433E-3"/>
    <d v="1899-12-30T00:01:30"/>
    <d v="1899-12-30T00:01:20"/>
    <d v="1899-12-30T00:01:31"/>
    <d v="1899-12-30T00:00:11"/>
    <d v="1899-12-30T00:01:26"/>
  </r>
  <r>
    <x v="7169"/>
    <n v="0"/>
    <n v="1"/>
    <n v="42"/>
    <n v="7170"/>
    <n v="5.8577405857740588E-3"/>
    <n v="5.8577405857740588E-3"/>
    <d v="1899-12-30T00:01:21"/>
    <d v="1899-12-30T00:01:20"/>
    <d v="1899-12-30T00:01:31"/>
    <d v="1899-12-30T00:00:11"/>
    <d v="1899-12-30T00:01:26"/>
  </r>
  <r>
    <x v="7170"/>
    <n v="0"/>
    <n v="1"/>
    <n v="42"/>
    <n v="7171"/>
    <n v="5.8569237205410678E-3"/>
    <n v="5.8569237205410678E-3"/>
    <d v="1899-12-30T00:01:22"/>
    <d v="1899-12-30T00:01:20"/>
    <d v="1899-12-30T00:01:31"/>
    <d v="1899-12-30T00:00:11"/>
    <d v="1899-12-30T00:01:26"/>
  </r>
  <r>
    <x v="7171"/>
    <n v="0"/>
    <n v="1"/>
    <n v="42"/>
    <n v="7172"/>
    <n v="5.8561070831009482E-3"/>
    <n v="5.8561070831009482E-3"/>
    <d v="1899-12-30T00:01:26"/>
    <d v="1899-12-30T00:01:20"/>
    <d v="1899-12-30T00:01:31"/>
    <d v="1899-12-30T00:00:11"/>
    <d v="1899-12-30T00:01:26"/>
  </r>
  <r>
    <x v="7172"/>
    <n v="0"/>
    <n v="1"/>
    <n v="42"/>
    <n v="7173"/>
    <n v="5.8552906733584272E-3"/>
    <n v="5.8552906733584272E-3"/>
    <d v="1899-12-30T00:01:32"/>
    <d v="1899-12-30T00:01:20"/>
    <d v="1899-12-30T00:01:31"/>
    <d v="1899-12-30T00:00:11"/>
    <d v="1899-12-30T00:01:26"/>
  </r>
  <r>
    <x v="7173"/>
    <n v="0"/>
    <n v="1"/>
    <n v="42"/>
    <n v="7174"/>
    <n v="5.8544744912182884E-3"/>
    <n v="5.8544744912182884E-3"/>
    <d v="1899-12-30T00:01:26"/>
    <d v="1899-12-30T00:01:20"/>
    <d v="1899-12-30T00:01:31"/>
    <d v="1899-12-30T00:00:11"/>
    <d v="1899-12-30T00:01:26"/>
  </r>
  <r>
    <x v="7174"/>
    <n v="0"/>
    <n v="1"/>
    <n v="42"/>
    <n v="7175"/>
    <n v="5.8536585365853658E-3"/>
    <n v="5.8536585365853658E-3"/>
    <d v="1899-12-30T00:01:31"/>
    <d v="1899-12-30T00:01:20"/>
    <d v="1899-12-30T00:01:31"/>
    <d v="1899-12-30T00:00:11"/>
    <d v="1899-12-30T00:01:26"/>
  </r>
  <r>
    <x v="7175"/>
    <n v="0"/>
    <n v="1"/>
    <n v="42"/>
    <n v="7176"/>
    <n v="5.8528428093645481E-3"/>
    <n v="5.8528428093645481E-3"/>
    <d v="1899-12-30T00:01:28"/>
    <d v="1899-12-30T00:01:20"/>
    <d v="1899-12-30T00:01:31"/>
    <d v="1899-12-30T00:00:11"/>
    <d v="1899-12-30T00:01:26"/>
  </r>
  <r>
    <x v="7176"/>
    <n v="0"/>
    <n v="1"/>
    <n v="42"/>
    <n v="7177"/>
    <n v="5.8520273094607774E-3"/>
    <n v="5.8520273094607774E-3"/>
    <d v="1899-12-30T00:01:29"/>
    <d v="1899-12-30T00:01:20"/>
    <d v="1899-12-30T00:01:31"/>
    <d v="1899-12-30T00:00:11"/>
    <d v="1899-12-30T00:01:26"/>
  </r>
  <r>
    <x v="7177"/>
    <n v="0"/>
    <n v="1"/>
    <n v="42"/>
    <n v="7178"/>
    <n v="5.8512120367790474E-3"/>
    <n v="5.8512120367790474E-3"/>
    <d v="1899-12-30T00:01:30"/>
    <d v="1899-12-30T00:01:20"/>
    <d v="1899-12-30T00:01:31"/>
    <d v="1899-12-30T00:00:11"/>
    <d v="1899-12-30T00:01:26"/>
  </r>
  <r>
    <x v="7178"/>
    <n v="0"/>
    <n v="1"/>
    <n v="42"/>
    <n v="7179"/>
    <n v="5.8503969912244045E-3"/>
    <n v="5.8503969912244045E-3"/>
    <d v="1899-12-30T00:01:32"/>
    <d v="1899-12-30T00:01:20"/>
    <d v="1899-12-30T00:01:31"/>
    <d v="1899-12-30T00:00:11"/>
    <d v="1899-12-30T00:01:26"/>
  </r>
  <r>
    <x v="7179"/>
    <n v="0"/>
    <n v="1"/>
    <n v="42"/>
    <n v="7180"/>
    <n v="5.8495821727019498E-3"/>
    <n v="5.8495821727019498E-3"/>
    <d v="1899-12-30T00:01:26"/>
    <d v="1899-12-30T00:01:20"/>
    <d v="1899-12-30T00:01:31"/>
    <d v="1899-12-30T00:00:11"/>
    <d v="1899-12-30T00:01:26"/>
  </r>
  <r>
    <x v="7180"/>
    <n v="0"/>
    <n v="1"/>
    <n v="42"/>
    <n v="7181"/>
    <n v="5.8487675811168365E-3"/>
    <n v="5.8487675811168365E-3"/>
    <d v="1899-12-30T00:01:33"/>
    <d v="1899-12-30T00:01:20"/>
    <d v="1899-12-30T00:01:31"/>
    <d v="1899-12-30T00:00:11"/>
    <d v="1899-12-30T00:01:26"/>
  </r>
  <r>
    <x v="7181"/>
    <n v="0"/>
    <n v="1"/>
    <n v="42"/>
    <n v="7182"/>
    <n v="5.8479532163742687E-3"/>
    <n v="5.8479532163742687E-3"/>
    <d v="1899-12-30T00:01:29"/>
    <d v="1899-12-30T00:01:20"/>
    <d v="1899-12-30T00:01:31"/>
    <d v="1899-12-30T00:00:11"/>
    <d v="1899-12-30T00:01:26"/>
  </r>
  <r>
    <x v="7182"/>
    <n v="0"/>
    <n v="1"/>
    <n v="42"/>
    <n v="7183"/>
    <n v="5.8471390783795072E-3"/>
    <n v="5.8471390783795072E-3"/>
    <d v="1899-12-30T00:01:25"/>
    <d v="1899-12-30T00:01:20"/>
    <d v="1899-12-30T00:01:31"/>
    <d v="1899-12-30T00:00:11"/>
    <d v="1899-12-30T00:01:26"/>
  </r>
  <r>
    <x v="7183"/>
    <n v="0"/>
    <n v="1"/>
    <n v="42"/>
    <n v="7184"/>
    <n v="5.8463251670378621E-3"/>
    <n v="5.8463251670378621E-3"/>
    <d v="1899-12-30T00:01:23"/>
    <d v="1899-12-30T00:01:20"/>
    <d v="1899-12-30T00:01:31"/>
    <d v="1899-12-30T00:00:11"/>
    <d v="1899-12-30T00:01:26"/>
  </r>
  <r>
    <x v="7184"/>
    <n v="0"/>
    <n v="1"/>
    <n v="42"/>
    <n v="7185"/>
    <n v="5.8455114822546974E-3"/>
    <n v="5.8455114822546974E-3"/>
    <d v="1899-12-30T00:01:18"/>
    <d v="1899-12-30T00:01:20"/>
    <d v="1899-12-30T00:01:31"/>
    <d v="1899-12-30T00:00:11"/>
    <d v="1899-12-30T00:01:26"/>
  </r>
  <r>
    <x v="7185"/>
    <n v="0"/>
    <n v="1"/>
    <n v="42"/>
    <n v="7186"/>
    <n v="5.8446980239354298E-3"/>
    <n v="5.8446980239354298E-3"/>
    <d v="1899-12-30T00:01:27"/>
    <d v="1899-12-30T00:01:20"/>
    <d v="1899-12-30T00:01:31"/>
    <d v="1899-12-30T00:00:11"/>
    <d v="1899-12-30T00:01:26"/>
  </r>
  <r>
    <x v="7186"/>
    <n v="0"/>
    <n v="1"/>
    <n v="42"/>
    <n v="7187"/>
    <n v="5.8438847919855298E-3"/>
    <n v="5.8438847919855298E-3"/>
    <d v="1899-12-30T00:01:23"/>
    <d v="1899-12-30T00:01:20"/>
    <d v="1899-12-30T00:01:31"/>
    <d v="1899-12-30T00:00:11"/>
    <d v="1899-12-30T00:01:26"/>
  </r>
  <r>
    <x v="7187"/>
    <n v="0"/>
    <n v="1"/>
    <n v="42"/>
    <n v="7188"/>
    <n v="5.8430717863105176E-3"/>
    <n v="5.8430717863105176E-3"/>
    <d v="1899-12-30T00:01:16"/>
    <d v="1899-12-30T00:01:20"/>
    <d v="1899-12-30T00:01:31"/>
    <d v="1899-12-30T00:00:11"/>
    <d v="1899-12-30T00:01:26"/>
  </r>
  <r>
    <x v="7188"/>
    <n v="0"/>
    <n v="1"/>
    <n v="42"/>
    <n v="7189"/>
    <n v="5.8422590068159686E-3"/>
    <n v="5.8422590068159686E-3"/>
    <d v="1899-12-30T00:01:06"/>
    <d v="1899-12-30T00:01:20"/>
    <d v="1899-12-30T00:01:31"/>
    <d v="1899-12-30T00:00:11"/>
    <d v="1899-12-30T00:01:26"/>
  </r>
  <r>
    <x v="7189"/>
    <n v="0"/>
    <n v="1"/>
    <n v="42"/>
    <n v="7190"/>
    <n v="5.8414464534075105E-3"/>
    <n v="5.8414464534075105E-3"/>
    <d v="1899-12-30T00:01:13"/>
    <d v="1899-12-30T00:01:20"/>
    <d v="1899-12-30T00:01:31"/>
    <d v="1899-12-30T00:00:11"/>
    <d v="1899-12-30T00:01:26"/>
  </r>
  <r>
    <x v="7190"/>
    <n v="0"/>
    <n v="1"/>
    <n v="42"/>
    <n v="7191"/>
    <n v="5.8406341259908219E-3"/>
    <n v="5.8406341259908219E-3"/>
    <d v="1899-12-30T00:01:24"/>
    <d v="1899-12-30T00:01:20"/>
    <d v="1899-12-30T00:01:31"/>
    <d v="1899-12-30T00:00:11"/>
    <d v="1899-12-30T00:01:26"/>
  </r>
  <r>
    <x v="7191"/>
    <n v="0"/>
    <n v="1"/>
    <n v="42"/>
    <n v="7192"/>
    <n v="5.8398220244716354E-3"/>
    <n v="5.8398220244716354E-3"/>
    <d v="1899-12-30T00:01:26"/>
    <d v="1899-12-30T00:01:20"/>
    <d v="1899-12-30T00:01:31"/>
    <d v="1899-12-30T00:00:11"/>
    <d v="1899-12-30T00:01:26"/>
  </r>
  <r>
    <x v="7192"/>
    <n v="0"/>
    <n v="1"/>
    <n v="42"/>
    <n v="7193"/>
    <n v="5.8390101487557347E-3"/>
    <n v="5.8390101487557347E-3"/>
    <d v="1899-12-30T00:01:27"/>
    <d v="1899-12-30T00:01:20"/>
    <d v="1899-12-30T00:01:31"/>
    <d v="1899-12-30T00:00:11"/>
    <d v="1899-12-30T00:01:26"/>
  </r>
  <r>
    <x v="7193"/>
    <n v="0"/>
    <n v="1"/>
    <n v="42"/>
    <n v="7194"/>
    <n v="5.8381984987489572E-3"/>
    <n v="5.8381984987489572E-3"/>
    <d v="1899-12-30T00:01:26"/>
    <d v="1899-12-30T00:01:20"/>
    <d v="1899-12-30T00:01:31"/>
    <d v="1899-12-30T00:00:11"/>
    <d v="1899-12-30T00:01:26"/>
  </r>
  <r>
    <x v="7194"/>
    <n v="0"/>
    <n v="1"/>
    <n v="42"/>
    <n v="7195"/>
    <n v="5.8373870743571926E-3"/>
    <n v="5.8373870743571926E-3"/>
    <d v="1899-12-30T00:01:28"/>
    <d v="1899-12-30T00:01:20"/>
    <d v="1899-12-30T00:01:31"/>
    <d v="1899-12-30T00:00:11"/>
    <d v="1899-12-30T00:01:26"/>
  </r>
  <r>
    <x v="7195"/>
    <n v="0"/>
    <n v="1"/>
    <n v="42"/>
    <n v="7196"/>
    <n v="5.8365758754863814E-3"/>
    <n v="5.8365758754863814E-3"/>
    <d v="1899-12-30T00:01:29"/>
    <d v="1899-12-30T00:01:20"/>
    <d v="1899-12-30T00:01:31"/>
    <d v="1899-12-30T00:00:11"/>
    <d v="1899-12-30T00:01:26"/>
  </r>
  <r>
    <x v="7196"/>
    <n v="0"/>
    <n v="1"/>
    <n v="42"/>
    <n v="7197"/>
    <n v="5.8357649020425173E-3"/>
    <n v="5.8357649020425173E-3"/>
    <d v="1899-12-30T00:01:25"/>
    <d v="1899-12-30T00:01:20"/>
    <d v="1899-12-30T00:01:31"/>
    <d v="1899-12-30T00:00:11"/>
    <d v="1899-12-30T00:01:26"/>
  </r>
  <r>
    <x v="7197"/>
    <n v="0"/>
    <n v="1"/>
    <n v="42"/>
    <n v="7198"/>
    <n v="5.8349541539316476E-3"/>
    <n v="5.8349541539316476E-3"/>
    <d v="1899-12-30T00:01:35"/>
    <d v="1899-12-30T00:01:20"/>
    <d v="1899-12-30T00:01:31"/>
    <d v="1899-12-30T00:00:11"/>
    <d v="1899-12-30T00:01:26"/>
  </r>
  <r>
    <x v="7198"/>
    <n v="0"/>
    <n v="1"/>
    <n v="42"/>
    <n v="7199"/>
    <n v="5.8341436310598693E-3"/>
    <n v="5.8341436310598693E-3"/>
    <d v="1899-12-30T00:01:31"/>
    <d v="1899-12-30T00:01:20"/>
    <d v="1899-12-30T00:01:31"/>
    <d v="1899-12-30T00:00:11"/>
    <d v="1899-12-30T00:01:26"/>
  </r>
  <r>
    <x v="7199"/>
    <n v="0"/>
    <n v="1"/>
    <n v="42"/>
    <n v="7200"/>
    <n v="5.8333333333333336E-3"/>
    <n v="5.8333333333333336E-3"/>
    <d v="1899-12-30T00:01:23"/>
    <d v="1899-12-30T00:01:20"/>
    <d v="1899-12-30T00:01:31"/>
    <d v="1899-12-30T00:00:11"/>
    <d v="1899-12-30T00:01:26"/>
  </r>
  <r>
    <x v="7200"/>
    <n v="0"/>
    <n v="1"/>
    <n v="42"/>
    <n v="7201"/>
    <n v="5.8325232606582416E-3"/>
    <n v="5.8325232606582416E-3"/>
    <d v="1899-12-30T00:01:27"/>
    <d v="1899-12-30T00:01:20"/>
    <d v="1899-12-30T00:01:31"/>
    <d v="1899-12-30T00:00:11"/>
    <d v="1899-12-30T00:01:26"/>
  </r>
  <r>
    <x v="7201"/>
    <n v="0"/>
    <n v="1"/>
    <n v="42"/>
    <n v="7202"/>
    <n v="5.8317134129408496E-3"/>
    <n v="5.8317134129408496E-3"/>
    <d v="1899-12-30T00:01:28"/>
    <d v="1899-12-30T00:01:20"/>
    <d v="1899-12-30T00:01:31"/>
    <d v="1899-12-30T00:00:11"/>
    <d v="1899-12-30T00:01:26"/>
  </r>
  <r>
    <x v="7202"/>
    <n v="0"/>
    <n v="1"/>
    <n v="42"/>
    <n v="7203"/>
    <n v="5.8309037900874635E-3"/>
    <n v="5.8309037900874635E-3"/>
    <d v="1899-12-30T00:01:53"/>
    <d v="1899-12-30T00:01:20"/>
    <d v="1899-12-30T00:01:31"/>
    <d v="1899-12-30T00:00:11"/>
    <d v="1899-12-30T00:01:26"/>
  </r>
  <r>
    <x v="7203"/>
    <n v="0"/>
    <n v="1"/>
    <n v="42"/>
    <n v="7204"/>
    <n v="5.830094392004442E-3"/>
    <n v="5.830094392004442E-3"/>
    <d v="1899-12-30T00:01:29"/>
    <d v="1899-12-30T00:01:20"/>
    <d v="1899-12-30T00:01:31"/>
    <d v="1899-12-30T00:00:11"/>
    <d v="1899-12-30T00:01:26"/>
  </r>
  <r>
    <x v="7204"/>
    <n v="0"/>
    <n v="1"/>
    <n v="42"/>
    <n v="7205"/>
    <n v="5.829285218598196E-3"/>
    <n v="5.829285218598196E-3"/>
    <d v="1899-12-30T00:01:25"/>
    <d v="1899-12-30T00:01:20"/>
    <d v="1899-12-30T00:01:31"/>
    <d v="1899-12-30T00:00:11"/>
    <d v="1899-12-30T00:01:26"/>
  </r>
  <r>
    <x v="7205"/>
    <n v="0"/>
    <n v="1"/>
    <n v="42"/>
    <n v="7206"/>
    <n v="5.8284762697751874E-3"/>
    <n v="5.8284762697751874E-3"/>
    <d v="1899-12-30T00:01:30"/>
    <d v="1899-12-30T00:01:20"/>
    <d v="1899-12-30T00:01:31"/>
    <d v="1899-12-30T00:00:11"/>
    <d v="1899-12-30T00:01:26"/>
  </r>
  <r>
    <x v="7206"/>
    <n v="0"/>
    <n v="1"/>
    <n v="42"/>
    <n v="7207"/>
    <n v="5.8276675454419311E-3"/>
    <n v="5.8276675454419311E-3"/>
    <d v="1899-12-30T00:01:29"/>
    <d v="1899-12-30T00:01:20"/>
    <d v="1899-12-30T00:01:31"/>
    <d v="1899-12-30T00:00:11"/>
    <d v="1899-12-30T00:01:26"/>
  </r>
  <r>
    <x v="7207"/>
    <n v="0"/>
    <n v="1"/>
    <n v="42"/>
    <n v="7208"/>
    <n v="5.8268590455049941E-3"/>
    <n v="5.8268590455049941E-3"/>
    <d v="1899-12-30T00:01:27"/>
    <d v="1899-12-30T00:01:20"/>
    <d v="1899-12-30T00:01:31"/>
    <d v="1899-12-30T00:00:11"/>
    <d v="1899-12-30T00:01:26"/>
  </r>
  <r>
    <x v="7208"/>
    <n v="0"/>
    <n v="1"/>
    <n v="42"/>
    <n v="7209"/>
    <n v="5.8260507698709944E-3"/>
    <n v="5.8260507698709944E-3"/>
    <d v="1899-12-30T00:01:25"/>
    <d v="1899-12-30T00:01:20"/>
    <d v="1899-12-30T00:01:31"/>
    <d v="1899-12-30T00:00:11"/>
    <d v="1899-12-30T00:01:26"/>
  </r>
  <r>
    <x v="7209"/>
    <n v="0"/>
    <n v="1"/>
    <n v="42"/>
    <n v="7210"/>
    <n v="5.8252427184466021E-3"/>
    <n v="5.8252427184466021E-3"/>
    <d v="1899-12-30T00:01:31"/>
    <d v="1899-12-30T00:01:20"/>
    <d v="1899-12-30T00:01:31"/>
    <d v="1899-12-30T00:00:11"/>
    <d v="1899-12-30T00:01:26"/>
  </r>
  <r>
    <x v="7210"/>
    <n v="0"/>
    <n v="1"/>
    <n v="42"/>
    <n v="7211"/>
    <n v="5.8244348911385387E-3"/>
    <n v="5.8244348911385387E-3"/>
    <d v="1899-12-30T00:01:26"/>
    <d v="1899-12-30T00:01:20"/>
    <d v="1899-12-30T00:01:31"/>
    <d v="1899-12-30T00:00:11"/>
    <d v="1899-12-30T00:01:26"/>
  </r>
  <r>
    <x v="7211"/>
    <n v="0"/>
    <n v="1"/>
    <n v="42"/>
    <n v="7212"/>
    <n v="5.8236272878535774E-3"/>
    <n v="5.8236272878535774E-3"/>
    <d v="1899-12-30T00:01:29"/>
    <d v="1899-12-30T00:01:20"/>
    <d v="1899-12-30T00:01:31"/>
    <d v="1899-12-30T00:00:11"/>
    <d v="1899-12-30T00:01:26"/>
  </r>
  <r>
    <x v="7212"/>
    <n v="0"/>
    <n v="1"/>
    <n v="42"/>
    <n v="7213"/>
    <n v="5.8228199084985445E-3"/>
    <n v="5.8228199084985445E-3"/>
    <d v="1899-12-30T00:01:31"/>
    <d v="1899-12-30T00:01:20"/>
    <d v="1899-12-30T00:01:31"/>
    <d v="1899-12-30T00:00:11"/>
    <d v="1899-12-30T00:01:26"/>
  </r>
  <r>
    <x v="7213"/>
    <n v="0"/>
    <n v="1"/>
    <n v="42"/>
    <n v="7214"/>
    <n v="5.8220127529803158E-3"/>
    <n v="5.8220127529803158E-3"/>
    <d v="1899-12-30T00:01:30"/>
    <d v="1899-12-30T00:01:20"/>
    <d v="1899-12-30T00:01:31"/>
    <d v="1899-12-30T00:00:11"/>
    <d v="1899-12-30T00:01:26"/>
  </r>
  <r>
    <x v="7214"/>
    <n v="0"/>
    <n v="1"/>
    <n v="42"/>
    <n v="7215"/>
    <n v="5.8212058212058215E-3"/>
    <n v="5.8212058212058215E-3"/>
    <d v="1899-12-30T00:01:29"/>
    <d v="1899-12-30T00:01:20"/>
    <d v="1899-12-30T00:01:31"/>
    <d v="1899-12-30T00:00:11"/>
    <d v="1899-12-30T00:01:26"/>
  </r>
  <r>
    <x v="7215"/>
    <n v="0"/>
    <n v="1"/>
    <n v="42"/>
    <n v="7216"/>
    <n v="5.8203991130820398E-3"/>
    <n v="5.8203991130820398E-3"/>
    <d v="1899-12-30T00:01:26"/>
    <d v="1899-12-30T00:01:20"/>
    <d v="1899-12-30T00:01:31"/>
    <d v="1899-12-30T00:00:11"/>
    <d v="1899-12-30T00:01:26"/>
  </r>
  <r>
    <x v="7216"/>
    <n v="0"/>
    <n v="1"/>
    <n v="42"/>
    <n v="7217"/>
    <n v="5.8195926285160042E-3"/>
    <n v="5.8195926285160042E-3"/>
    <d v="1899-12-30T00:01:28"/>
    <d v="1899-12-30T00:01:20"/>
    <d v="1899-12-30T00:01:31"/>
    <d v="1899-12-30T00:00:11"/>
    <d v="1899-12-30T00:01:26"/>
  </r>
  <r>
    <x v="7217"/>
    <n v="0"/>
    <n v="1"/>
    <n v="42"/>
    <n v="7218"/>
    <n v="5.8187863674147968E-3"/>
    <n v="5.8187863674147968E-3"/>
    <d v="1899-12-30T00:01:34"/>
    <d v="1899-12-30T00:01:20"/>
    <d v="1899-12-30T00:01:31"/>
    <d v="1899-12-30T00:00:11"/>
    <d v="1899-12-30T00:01:26"/>
  </r>
  <r>
    <x v="7218"/>
    <n v="0"/>
    <n v="1"/>
    <n v="42"/>
    <n v="7219"/>
    <n v="5.8179803296855518E-3"/>
    <n v="5.8179803296855518E-3"/>
    <d v="1899-12-30T00:01:30"/>
    <d v="1899-12-30T00:01:20"/>
    <d v="1899-12-30T00:01:31"/>
    <d v="1899-12-30T00:00:11"/>
    <d v="1899-12-30T00:01:26"/>
  </r>
  <r>
    <x v="7219"/>
    <n v="0"/>
    <n v="1"/>
    <n v="42"/>
    <n v="7220"/>
    <n v="5.8171745152354572E-3"/>
    <n v="5.8171745152354572E-3"/>
    <d v="1899-12-30T00:01:31"/>
    <d v="1899-12-30T00:01:20"/>
    <d v="1899-12-30T00:01:31"/>
    <d v="1899-12-30T00:00:11"/>
    <d v="1899-12-30T00:01:26"/>
  </r>
  <r>
    <x v="7220"/>
    <n v="0"/>
    <n v="1"/>
    <n v="42"/>
    <n v="7221"/>
    <n v="5.8163689239717487E-3"/>
    <n v="5.8163689239717487E-3"/>
    <d v="1899-12-30T00:01:26"/>
    <d v="1899-12-30T00:01:20"/>
    <d v="1899-12-30T00:01:31"/>
    <d v="1899-12-30T00:00:11"/>
    <d v="1899-12-30T00:01:26"/>
  </r>
  <r>
    <x v="7221"/>
    <n v="0"/>
    <n v="1"/>
    <n v="42"/>
    <n v="7222"/>
    <n v="5.8155635558017173E-3"/>
    <n v="5.8155635558017173E-3"/>
    <d v="1899-12-30T00:01:27"/>
    <d v="1899-12-30T00:01:20"/>
    <d v="1899-12-30T00:01:31"/>
    <d v="1899-12-30T00:00:11"/>
    <d v="1899-12-30T00:01:26"/>
  </r>
  <r>
    <x v="7222"/>
    <n v="0"/>
    <n v="1"/>
    <n v="42"/>
    <n v="7223"/>
    <n v="5.8147584106327012E-3"/>
    <n v="5.8147584106327012E-3"/>
    <d v="1899-12-30T00:01:29"/>
    <d v="1899-12-30T00:01:20"/>
    <d v="1899-12-30T00:01:31"/>
    <d v="1899-12-30T00:00:11"/>
    <d v="1899-12-30T00:01:26"/>
  </r>
  <r>
    <x v="7223"/>
    <n v="0"/>
    <n v="1"/>
    <n v="42"/>
    <n v="7224"/>
    <n v="5.8139534883720929E-3"/>
    <n v="5.8139534883720929E-3"/>
    <d v="1899-12-30T00:01:26"/>
    <d v="1899-12-30T00:01:20"/>
    <d v="1899-12-30T00:01:31"/>
    <d v="1899-12-30T00:00:11"/>
    <d v="1899-12-30T00:01:26"/>
  </r>
  <r>
    <x v="7224"/>
    <n v="0"/>
    <n v="1"/>
    <n v="42"/>
    <n v="7225"/>
    <n v="5.8131487889273355E-3"/>
    <n v="5.8131487889273355E-3"/>
    <d v="1899-12-30T00:01:31"/>
    <d v="1899-12-30T00:01:20"/>
    <d v="1899-12-30T00:01:31"/>
    <d v="1899-12-30T00:00:11"/>
    <d v="1899-12-30T00:01:26"/>
  </r>
  <r>
    <x v="7225"/>
    <n v="0"/>
    <n v="1"/>
    <n v="42"/>
    <n v="7226"/>
    <n v="5.8123443122059231E-3"/>
    <n v="5.8123443122059231E-3"/>
    <d v="1899-12-30T00:01:27"/>
    <d v="1899-12-30T00:01:20"/>
    <d v="1899-12-30T00:01:31"/>
    <d v="1899-12-30T00:00:11"/>
    <d v="1899-12-30T00:01:26"/>
  </r>
  <r>
    <x v="7226"/>
    <n v="0"/>
    <n v="1"/>
    <n v="42"/>
    <n v="7227"/>
    <n v="5.811540058115401E-3"/>
    <n v="5.811540058115401E-3"/>
    <d v="1899-12-30T00:01:33"/>
    <d v="1899-12-30T00:01:20"/>
    <d v="1899-12-30T00:01:31"/>
    <d v="1899-12-30T00:00:11"/>
    <d v="1899-12-30T00:01:26"/>
  </r>
  <r>
    <x v="7227"/>
    <n v="0"/>
    <n v="1"/>
    <n v="42"/>
    <n v="7228"/>
    <n v="5.8107360265633647E-3"/>
    <n v="5.8107360265633647E-3"/>
    <d v="1899-12-30T00:01:25"/>
    <d v="1899-12-30T00:01:20"/>
    <d v="1899-12-30T00:01:31"/>
    <d v="1899-12-30T00:00:11"/>
    <d v="1899-12-30T00:01:26"/>
  </r>
  <r>
    <x v="7228"/>
    <n v="0"/>
    <n v="1"/>
    <n v="42"/>
    <n v="7229"/>
    <n v="5.8099322174574629E-3"/>
    <n v="5.8099322174574629E-3"/>
    <d v="1899-12-30T00:01:27"/>
    <d v="1899-12-30T00:01:20"/>
    <d v="1899-12-30T00:01:31"/>
    <d v="1899-12-30T00:00:11"/>
    <d v="1899-12-30T00:01:26"/>
  </r>
  <r>
    <x v="7229"/>
    <n v="0"/>
    <n v="1"/>
    <n v="42"/>
    <n v="7230"/>
    <n v="5.8091286307053944E-3"/>
    <n v="5.8091286307053944E-3"/>
    <d v="1899-12-30T00:01:28"/>
    <d v="1899-12-30T00:01:20"/>
    <d v="1899-12-30T00:01:31"/>
    <d v="1899-12-30T00:00:11"/>
    <d v="1899-12-30T00:01:26"/>
  </r>
  <r>
    <x v="7230"/>
    <n v="0"/>
    <n v="1"/>
    <n v="42"/>
    <n v="7231"/>
    <n v="5.8083252662149082E-3"/>
    <n v="5.8083252662149082E-3"/>
    <d v="1899-12-30T00:01:25"/>
    <d v="1899-12-30T00:01:20"/>
    <d v="1899-12-30T00:01:31"/>
    <d v="1899-12-30T00:00:11"/>
    <d v="1899-12-30T00:01:26"/>
  </r>
  <r>
    <x v="7231"/>
    <n v="0"/>
    <n v="1"/>
    <n v="42"/>
    <n v="7232"/>
    <n v="5.8075221238938057E-3"/>
    <n v="5.8075221238938057E-3"/>
    <d v="1899-12-30T00:01:32"/>
    <d v="1899-12-30T00:01:20"/>
    <d v="1899-12-30T00:01:31"/>
    <d v="1899-12-30T00:00:11"/>
    <d v="1899-12-30T00:01:26"/>
  </r>
  <r>
    <x v="7232"/>
    <n v="0"/>
    <n v="1"/>
    <n v="42"/>
    <n v="7233"/>
    <n v="5.8067192036499382E-3"/>
    <n v="5.8067192036499382E-3"/>
    <d v="1899-12-30T00:01:25"/>
    <d v="1899-12-30T00:01:20"/>
    <d v="1899-12-30T00:01:31"/>
    <d v="1899-12-30T00:00:11"/>
    <d v="1899-12-30T00:01:26"/>
  </r>
  <r>
    <x v="7233"/>
    <n v="0"/>
    <n v="1"/>
    <n v="42"/>
    <n v="7234"/>
    <n v="5.8059165053912084E-3"/>
    <n v="5.8059165053912084E-3"/>
    <d v="1899-12-30T00:01:26"/>
    <d v="1899-12-30T00:01:20"/>
    <d v="1899-12-30T00:01:31"/>
    <d v="1899-12-30T00:00:11"/>
    <d v="1899-12-30T00:01:26"/>
  </r>
  <r>
    <x v="7234"/>
    <n v="0"/>
    <n v="1"/>
    <n v="42"/>
    <n v="7235"/>
    <n v="5.8051140290255702E-3"/>
    <n v="5.8051140290255702E-3"/>
    <d v="1899-12-30T00:01:25"/>
    <d v="1899-12-30T00:01:20"/>
    <d v="1899-12-30T00:01:31"/>
    <d v="1899-12-30T00:00:11"/>
    <d v="1899-12-30T00:01:26"/>
  </r>
  <r>
    <x v="7235"/>
    <n v="0"/>
    <n v="1"/>
    <n v="42"/>
    <n v="7236"/>
    <n v="5.8043117744610278E-3"/>
    <n v="5.8043117744610278E-3"/>
    <d v="1899-12-30T00:01:28"/>
    <d v="1899-12-30T00:01:20"/>
    <d v="1899-12-30T00:01:31"/>
    <d v="1899-12-30T00:00:11"/>
    <d v="1899-12-30T00:01:26"/>
  </r>
  <r>
    <x v="7236"/>
    <n v="0"/>
    <n v="1"/>
    <n v="42"/>
    <n v="7237"/>
    <n v="5.8035097416056381E-3"/>
    <n v="5.8035097416056381E-3"/>
    <d v="1899-12-30T00:01:34"/>
    <d v="1899-12-30T00:01:20"/>
    <d v="1899-12-30T00:01:31"/>
    <d v="1899-12-30T00:00:11"/>
    <d v="1899-12-30T00:01:26"/>
  </r>
  <r>
    <x v="7237"/>
    <n v="0"/>
    <n v="1"/>
    <n v="42"/>
    <n v="7238"/>
    <n v="5.8027079303675051E-3"/>
    <n v="5.8027079303675051E-3"/>
    <d v="1899-12-30T00:01:28"/>
    <d v="1899-12-30T00:01:20"/>
    <d v="1899-12-30T00:01:31"/>
    <d v="1899-12-30T00:00:11"/>
    <d v="1899-12-30T00:01:26"/>
  </r>
  <r>
    <x v="7238"/>
    <n v="0"/>
    <n v="1"/>
    <n v="42"/>
    <n v="7239"/>
    <n v="5.8019063406547864E-3"/>
    <n v="5.8019063406547864E-3"/>
    <d v="1899-12-30T00:01:26"/>
    <d v="1899-12-30T00:01:20"/>
    <d v="1899-12-30T00:01:31"/>
    <d v="1899-12-30T00:00:11"/>
    <d v="1899-12-30T00:01:26"/>
  </r>
  <r>
    <x v="7239"/>
    <n v="0"/>
    <n v="1"/>
    <n v="42"/>
    <n v="7240"/>
    <n v="5.8011049723756909E-3"/>
    <n v="5.8011049723756909E-3"/>
    <d v="1899-12-30T00:01:25"/>
    <d v="1899-12-30T00:01:20"/>
    <d v="1899-12-30T00:01:31"/>
    <d v="1899-12-30T00:00:11"/>
    <d v="1899-12-30T00:01:26"/>
  </r>
  <r>
    <x v="7240"/>
    <n v="0"/>
    <n v="1"/>
    <n v="42"/>
    <n v="7241"/>
    <n v="5.8003038254384751E-3"/>
    <n v="5.8003038254384751E-3"/>
    <d v="1899-12-30T00:01:30"/>
    <d v="1899-12-30T00:01:20"/>
    <d v="1899-12-30T00:01:31"/>
    <d v="1899-12-30T00:00:11"/>
    <d v="1899-12-30T00:01:26"/>
  </r>
  <r>
    <x v="7241"/>
    <n v="0"/>
    <n v="1"/>
    <n v="42"/>
    <n v="7242"/>
    <n v="5.7995028997514502E-3"/>
    <n v="5.7995028997514502E-3"/>
    <d v="1899-12-30T00:01:30"/>
    <d v="1899-12-30T00:01:20"/>
    <d v="1899-12-30T00:01:31"/>
    <d v="1899-12-30T00:00:11"/>
    <d v="1899-12-30T00:01:26"/>
  </r>
  <r>
    <x v="7242"/>
    <n v="0"/>
    <n v="1"/>
    <n v="42"/>
    <n v="7243"/>
    <n v="5.7987021952229743E-3"/>
    <n v="5.7987021952229743E-3"/>
    <d v="1899-12-30T00:01:30"/>
    <d v="1899-12-30T00:01:20"/>
    <d v="1899-12-30T00:01:31"/>
    <d v="1899-12-30T00:00:11"/>
    <d v="1899-12-30T00:01:26"/>
  </r>
  <r>
    <x v="7243"/>
    <n v="1"/>
    <n v="1"/>
    <n v="43"/>
    <n v="7244"/>
    <n v="5.9359469906129208E-3"/>
    <n v="5.9359469906129208E-3"/>
    <d v="1899-12-30T00:01:44"/>
    <d v="1899-12-30T00:01:20"/>
    <d v="1899-12-30T00:01:31"/>
    <d v="1899-12-30T00:00:11"/>
    <d v="1899-12-30T00:01:26"/>
  </r>
  <r>
    <x v="7244"/>
    <n v="0"/>
    <n v="1"/>
    <n v="43"/>
    <n v="7245"/>
    <n v="5.9351276742581087E-3"/>
    <n v="5.9351276742581087E-3"/>
    <d v="1899-12-30T00:02:02"/>
    <d v="1899-12-30T00:01:20"/>
    <d v="1899-12-30T00:01:31"/>
    <d v="1899-12-30T00:00:11"/>
    <d v="1899-12-30T00:01:26"/>
  </r>
  <r>
    <x v="7245"/>
    <n v="0"/>
    <n v="1"/>
    <n v="43"/>
    <n v="7246"/>
    <n v="5.9343085840463704E-3"/>
    <n v="5.9343085840463704E-3"/>
    <d v="1899-12-30T00:01:32"/>
    <d v="1899-12-30T00:01:20"/>
    <d v="1899-12-30T00:01:31"/>
    <d v="1899-12-30T00:00:11"/>
    <d v="1899-12-30T00:01:26"/>
  </r>
  <r>
    <x v="7246"/>
    <n v="0"/>
    <n v="1"/>
    <n v="43"/>
    <n v="7247"/>
    <n v="5.93348971988409E-3"/>
    <n v="5.93348971988409E-3"/>
    <d v="1899-12-30T00:01:39"/>
    <d v="1899-12-30T00:01:20"/>
    <d v="1899-12-30T00:01:31"/>
    <d v="1899-12-30T00:00:11"/>
    <d v="1899-12-30T00:01:26"/>
  </r>
  <r>
    <x v="7247"/>
    <n v="0"/>
    <n v="1"/>
    <n v="43"/>
    <n v="7248"/>
    <n v="5.9326710816777041E-3"/>
    <n v="5.9326710816777041E-3"/>
    <d v="1899-12-30T00:01:31"/>
    <d v="1899-12-30T00:01:20"/>
    <d v="1899-12-30T00:01:31"/>
    <d v="1899-12-30T00:00:11"/>
    <d v="1899-12-30T00:01:26"/>
  </r>
  <r>
    <x v="7248"/>
    <n v="0"/>
    <n v="1"/>
    <n v="43"/>
    <n v="7249"/>
    <n v="5.9318526693337009E-3"/>
    <n v="5.9318526693337009E-3"/>
    <d v="1899-12-30T00:01:40"/>
    <d v="1899-12-30T00:01:20"/>
    <d v="1899-12-30T00:01:31"/>
    <d v="1899-12-30T00:00:11"/>
    <d v="1899-12-30T00:01:26"/>
  </r>
  <r>
    <x v="7249"/>
    <n v="0"/>
    <n v="1"/>
    <n v="43"/>
    <n v="7250"/>
    <n v="5.9310344827586204E-3"/>
    <n v="5.9310344827586204E-3"/>
    <d v="1899-12-30T00:01:37"/>
    <d v="1899-12-30T00:01:20"/>
    <d v="1899-12-30T00:01:31"/>
    <d v="1899-12-30T00:00:11"/>
    <d v="1899-12-30T00:01:26"/>
  </r>
  <r>
    <x v="7250"/>
    <n v="0"/>
    <n v="1"/>
    <n v="43"/>
    <n v="7251"/>
    <n v="5.9302165218590537E-3"/>
    <n v="5.9302165218590537E-3"/>
    <d v="1899-12-30T00:01:34"/>
    <d v="1899-12-30T00:01:20"/>
    <d v="1899-12-30T00:01:31"/>
    <d v="1899-12-30T00:00:11"/>
    <d v="1899-12-30T00:01:26"/>
  </r>
  <r>
    <x v="7251"/>
    <n v="0"/>
    <n v="1"/>
    <n v="43"/>
    <n v="7252"/>
    <n v="5.9293987865416441E-3"/>
    <n v="5.9293987865416441E-3"/>
    <d v="1899-12-30T00:01:30"/>
    <d v="1899-12-30T00:01:20"/>
    <d v="1899-12-30T00:01:31"/>
    <d v="1899-12-30T00:00:11"/>
    <d v="1899-12-30T00:01:26"/>
  </r>
  <r>
    <x v="7252"/>
    <n v="0"/>
    <n v="1"/>
    <n v="43"/>
    <n v="7253"/>
    <n v="5.9285812767130843E-3"/>
    <n v="5.9285812767130843E-3"/>
    <d v="1899-12-30T00:01:28"/>
    <d v="1899-12-30T00:01:20"/>
    <d v="1899-12-30T00:01:31"/>
    <d v="1899-12-30T00:00:11"/>
    <d v="1899-12-30T00:01:26"/>
  </r>
  <r>
    <x v="7253"/>
    <n v="0"/>
    <n v="1"/>
    <n v="43"/>
    <n v="7254"/>
    <n v="5.9277639922801217E-3"/>
    <n v="5.9277639922801217E-3"/>
    <d v="1899-12-30T00:01:35"/>
    <d v="1899-12-30T00:01:20"/>
    <d v="1899-12-30T00:01:31"/>
    <d v="1899-12-30T00:00:11"/>
    <d v="1899-12-30T00:01:26"/>
  </r>
  <r>
    <x v="7254"/>
    <n v="0"/>
    <n v="1"/>
    <n v="43"/>
    <n v="7255"/>
    <n v="5.9269469331495522E-3"/>
    <n v="5.9269469331495522E-3"/>
    <d v="1899-12-30T00:01:33"/>
    <d v="1899-12-30T00:01:20"/>
    <d v="1899-12-30T00:01:31"/>
    <d v="1899-12-30T00:00:11"/>
    <d v="1899-12-30T00:01:26"/>
  </r>
  <r>
    <x v="7255"/>
    <n v="0"/>
    <n v="1"/>
    <n v="43"/>
    <n v="7256"/>
    <n v="5.9261300992282245E-3"/>
    <n v="5.9261300992282245E-3"/>
    <d v="1899-12-30T00:01:33"/>
    <d v="1899-12-30T00:01:20"/>
    <d v="1899-12-30T00:01:31"/>
    <d v="1899-12-30T00:00:11"/>
    <d v="1899-12-30T00:01:26"/>
  </r>
  <r>
    <x v="7256"/>
    <n v="0"/>
    <n v="1"/>
    <n v="43"/>
    <n v="7257"/>
    <n v="5.9253134904230396E-3"/>
    <n v="5.9253134904230396E-3"/>
    <d v="1899-12-30T00:01:36"/>
    <d v="1899-12-30T00:01:20"/>
    <d v="1899-12-30T00:01:31"/>
    <d v="1899-12-30T00:00:11"/>
    <d v="1899-12-30T00:01:26"/>
  </r>
  <r>
    <x v="7257"/>
    <n v="0"/>
    <n v="1"/>
    <n v="43"/>
    <n v="7258"/>
    <n v="5.9244971066409477E-3"/>
    <n v="5.9244971066409477E-3"/>
    <d v="1899-12-30T00:01:33"/>
    <d v="1899-12-30T00:01:20"/>
    <d v="1899-12-30T00:01:31"/>
    <d v="1899-12-30T00:00:11"/>
    <d v="1899-12-30T00:01:26"/>
  </r>
  <r>
    <x v="7258"/>
    <n v="0"/>
    <n v="1"/>
    <n v="43"/>
    <n v="7259"/>
    <n v="5.9236809477889512E-3"/>
    <n v="5.9236809477889512E-3"/>
    <d v="1899-12-30T00:01:33"/>
    <d v="1899-12-30T00:01:20"/>
    <d v="1899-12-30T00:01:31"/>
    <d v="1899-12-30T00:00:11"/>
    <d v="1899-12-30T00:01:26"/>
  </r>
  <r>
    <x v="7259"/>
    <n v="0"/>
    <n v="1"/>
    <n v="43"/>
    <n v="7260"/>
    <n v="5.9228650137741045E-3"/>
    <n v="5.9228650137741045E-3"/>
    <d v="1899-12-30T00:01:31"/>
    <d v="1899-12-30T00:01:20"/>
    <d v="1899-12-30T00:01:31"/>
    <d v="1899-12-30T00:00:11"/>
    <d v="1899-12-30T00:01:26"/>
  </r>
  <r>
    <x v="7260"/>
    <n v="0"/>
    <n v="1"/>
    <n v="43"/>
    <n v="7261"/>
    <n v="5.9220493045035122E-3"/>
    <n v="5.9220493045035122E-3"/>
    <d v="1899-12-30T00:01:36"/>
    <d v="1899-12-30T00:01:20"/>
    <d v="1899-12-30T00:01:31"/>
    <d v="1899-12-30T00:00:11"/>
    <d v="1899-12-30T00:01:26"/>
  </r>
  <r>
    <x v="7261"/>
    <n v="0"/>
    <n v="1"/>
    <n v="43"/>
    <n v="7262"/>
    <n v="5.9212338198843294E-3"/>
    <n v="5.9212338198843294E-3"/>
    <d v="1899-12-30T00:01:35"/>
    <d v="1899-12-30T00:01:20"/>
    <d v="1899-12-30T00:01:31"/>
    <d v="1899-12-30T00:00:11"/>
    <d v="1899-12-30T00:01:26"/>
  </r>
  <r>
    <x v="7262"/>
    <n v="0"/>
    <n v="1"/>
    <n v="43"/>
    <n v="7263"/>
    <n v="5.9204185598237639E-3"/>
    <n v="5.9204185598237639E-3"/>
    <d v="1899-12-30T00:01:35"/>
    <d v="1899-12-30T00:01:20"/>
    <d v="1899-12-30T00:01:31"/>
    <d v="1899-12-30T00:00:11"/>
    <d v="1899-12-30T00:01:26"/>
  </r>
  <r>
    <x v="7263"/>
    <n v="0"/>
    <n v="1"/>
    <n v="43"/>
    <n v="7264"/>
    <n v="5.9196035242290749E-3"/>
    <n v="5.9196035242290749E-3"/>
    <d v="1899-12-30T00:01:30"/>
    <d v="1899-12-30T00:01:20"/>
    <d v="1899-12-30T00:01:31"/>
    <d v="1899-12-30T00:00:11"/>
    <d v="1899-12-30T00:01:26"/>
  </r>
  <r>
    <x v="7264"/>
    <n v="0"/>
    <n v="1"/>
    <n v="43"/>
    <n v="7265"/>
    <n v="5.9187887130075709E-3"/>
    <n v="5.9187887130075709E-3"/>
    <d v="1899-12-30T00:01:34"/>
    <d v="1899-12-30T00:01:20"/>
    <d v="1899-12-30T00:01:31"/>
    <d v="1899-12-30T00:00:11"/>
    <d v="1899-12-30T00:01:26"/>
  </r>
  <r>
    <x v="7265"/>
    <n v="0"/>
    <n v="1"/>
    <n v="43"/>
    <n v="7266"/>
    <n v="5.9179741260666115E-3"/>
    <n v="5.9179741260666115E-3"/>
    <d v="1899-12-30T00:01:31"/>
    <d v="1899-12-30T00:01:20"/>
    <d v="1899-12-30T00:01:31"/>
    <d v="1899-12-30T00:00:11"/>
    <d v="1899-12-30T00:01:26"/>
  </r>
  <r>
    <x v="7266"/>
    <n v="0"/>
    <n v="1"/>
    <n v="43"/>
    <n v="7267"/>
    <n v="5.9171597633136093E-3"/>
    <n v="5.9171597633136093E-3"/>
    <d v="1899-12-30T00:01:31"/>
    <d v="1899-12-30T00:01:20"/>
    <d v="1899-12-30T00:01:31"/>
    <d v="1899-12-30T00:00:11"/>
    <d v="1899-12-30T00:01:26"/>
  </r>
  <r>
    <x v="7267"/>
    <n v="0"/>
    <n v="1"/>
    <n v="43"/>
    <n v="7268"/>
    <n v="5.9163456246560265E-3"/>
    <n v="5.9163456246560265E-3"/>
    <d v="1899-12-30T00:01:29"/>
    <d v="1899-12-30T00:01:20"/>
    <d v="1899-12-30T00:01:31"/>
    <d v="1899-12-30T00:00:11"/>
    <d v="1899-12-30T00:01:26"/>
  </r>
  <r>
    <x v="7268"/>
    <n v="0"/>
    <n v="1"/>
    <n v="43"/>
    <n v="7269"/>
    <n v="5.9155317100013753E-3"/>
    <n v="5.9155317100013753E-3"/>
    <d v="1899-12-30T00:01:55"/>
    <d v="1899-12-30T00:01:20"/>
    <d v="1899-12-30T00:01:31"/>
    <d v="1899-12-30T00:00:11"/>
    <d v="1899-12-30T00:01:26"/>
  </r>
  <r>
    <x v="7269"/>
    <n v="0"/>
    <n v="1"/>
    <n v="43"/>
    <n v="7270"/>
    <n v="5.9147180192572211E-3"/>
    <n v="5.9147180192572211E-3"/>
    <d v="1899-12-30T00:01:36"/>
    <d v="1899-12-30T00:01:20"/>
    <d v="1899-12-30T00:01:31"/>
    <d v="1899-12-30T00:00:11"/>
    <d v="1899-12-30T00:01:26"/>
  </r>
  <r>
    <x v="7270"/>
    <n v="0"/>
    <n v="1"/>
    <n v="43"/>
    <n v="7271"/>
    <n v="5.9139045523311784E-3"/>
    <n v="5.9139045523311784E-3"/>
    <d v="1899-12-30T00:01:37"/>
    <d v="1899-12-30T00:01:20"/>
    <d v="1899-12-30T00:01:31"/>
    <d v="1899-12-30T00:00:11"/>
    <d v="1899-12-30T00:01:26"/>
  </r>
  <r>
    <x v="7271"/>
    <n v="0"/>
    <n v="1"/>
    <n v="43"/>
    <n v="7272"/>
    <n v="5.9130913091309132E-3"/>
    <n v="5.9130913091309132E-3"/>
    <d v="1899-12-30T00:01:30"/>
    <d v="1899-12-30T00:01:20"/>
    <d v="1899-12-30T00:01:31"/>
    <d v="1899-12-30T00:00:11"/>
    <d v="1899-12-30T00:01:26"/>
  </r>
  <r>
    <x v="7272"/>
    <n v="0"/>
    <n v="1"/>
    <n v="43"/>
    <n v="7273"/>
    <n v="5.9122782895641417E-3"/>
    <n v="5.9122782895641417E-3"/>
    <d v="1899-12-30T00:01:32"/>
    <d v="1899-12-30T00:01:20"/>
    <d v="1899-12-30T00:01:31"/>
    <d v="1899-12-30T00:00:11"/>
    <d v="1899-12-30T00:01:26"/>
  </r>
  <r>
    <x v="7273"/>
    <n v="0"/>
    <n v="1"/>
    <n v="43"/>
    <n v="7274"/>
    <n v="5.9114654935386304E-3"/>
    <n v="5.9114654935386304E-3"/>
    <d v="1899-12-30T00:01:37"/>
    <d v="1899-12-30T00:01:20"/>
    <d v="1899-12-30T00:01:31"/>
    <d v="1899-12-30T00:00:11"/>
    <d v="1899-12-30T00:01:26"/>
  </r>
  <r>
    <x v="7274"/>
    <n v="0"/>
    <n v="1"/>
    <n v="43"/>
    <n v="7275"/>
    <n v="5.9106529209621995E-3"/>
    <n v="5.9106529209621995E-3"/>
    <d v="1899-12-30T00:01:32"/>
    <d v="1899-12-30T00:01:20"/>
    <d v="1899-12-30T00:01:31"/>
    <d v="1899-12-30T00:00:11"/>
    <d v="1899-12-30T00:01:26"/>
  </r>
  <r>
    <x v="7275"/>
    <n v="0"/>
    <n v="1"/>
    <n v="43"/>
    <n v="7276"/>
    <n v="5.9098405717427161E-3"/>
    <n v="5.9098405717427161E-3"/>
    <d v="1899-12-30T00:01:35"/>
    <d v="1899-12-30T00:01:20"/>
    <d v="1899-12-30T00:01:31"/>
    <d v="1899-12-30T00:00:11"/>
    <d v="1899-12-30T00:01:26"/>
  </r>
  <r>
    <x v="7276"/>
    <n v="0"/>
    <n v="1"/>
    <n v="43"/>
    <n v="7277"/>
    <n v="5.9090284457880993E-3"/>
    <n v="5.9090284457880993E-3"/>
    <d v="1899-12-30T00:01:30"/>
    <d v="1899-12-30T00:01:20"/>
    <d v="1899-12-30T00:01:31"/>
    <d v="1899-12-30T00:00:11"/>
    <d v="1899-12-30T00:01:26"/>
  </r>
  <r>
    <x v="7277"/>
    <n v="0"/>
    <n v="1"/>
    <n v="43"/>
    <n v="7278"/>
    <n v="5.9082165430063205E-3"/>
    <n v="5.9082165430063205E-3"/>
    <d v="1899-12-30T00:01:33"/>
    <d v="1899-12-30T00:01:20"/>
    <d v="1899-12-30T00:01:31"/>
    <d v="1899-12-30T00:00:11"/>
    <d v="1899-12-30T00:01:26"/>
  </r>
  <r>
    <x v="7278"/>
    <n v="0"/>
    <n v="1"/>
    <n v="43"/>
    <n v="7279"/>
    <n v="5.9074048633053992E-3"/>
    <n v="5.9074048633053992E-3"/>
    <d v="1899-12-30T00:01:29"/>
    <d v="1899-12-30T00:01:20"/>
    <d v="1899-12-30T00:01:31"/>
    <d v="1899-12-30T00:00:11"/>
    <d v="1899-12-30T00:01:26"/>
  </r>
  <r>
    <x v="7279"/>
    <n v="0"/>
    <n v="1"/>
    <n v="43"/>
    <n v="7280"/>
    <n v="5.9065934065934064E-3"/>
    <n v="5.9065934065934064E-3"/>
    <d v="1899-12-30T00:01:32"/>
    <d v="1899-12-30T00:01:20"/>
    <d v="1899-12-30T00:01:31"/>
    <d v="1899-12-30T00:00:11"/>
    <d v="1899-12-30T00:01:26"/>
  </r>
  <r>
    <x v="7280"/>
    <n v="0"/>
    <n v="1"/>
    <n v="43"/>
    <n v="7281"/>
    <n v="5.9057821727784643E-3"/>
    <n v="5.9057821727784643E-3"/>
    <d v="1899-12-30T00:01:37"/>
    <d v="1899-12-30T00:01:20"/>
    <d v="1899-12-30T00:01:31"/>
    <d v="1899-12-30T00:00:11"/>
    <d v="1899-12-30T00:01:26"/>
  </r>
  <r>
    <x v="7281"/>
    <n v="0"/>
    <n v="1"/>
    <n v="43"/>
    <n v="7282"/>
    <n v="5.9049711617687453E-3"/>
    <n v="5.9049711617687453E-3"/>
    <d v="1899-12-30T00:01:34"/>
    <d v="1899-12-30T00:01:20"/>
    <d v="1899-12-30T00:01:31"/>
    <d v="1899-12-30T00:00:11"/>
    <d v="1899-12-30T00:01:26"/>
  </r>
  <r>
    <x v="7282"/>
    <n v="0"/>
    <n v="1"/>
    <n v="43"/>
    <n v="7283"/>
    <n v="5.9041603734724703E-3"/>
    <n v="5.9041603734724703E-3"/>
    <d v="1899-12-30T00:01:31"/>
    <d v="1899-12-30T00:01:20"/>
    <d v="1899-12-30T00:01:31"/>
    <d v="1899-12-30T00:00:11"/>
    <d v="1899-12-30T00:01:26"/>
  </r>
  <r>
    <x v="7283"/>
    <n v="0"/>
    <n v="1"/>
    <n v="43"/>
    <n v="7284"/>
    <n v="5.9033498077979132E-3"/>
    <n v="5.9033498077979132E-3"/>
    <d v="1899-12-30T00:01:42"/>
    <d v="1899-12-30T00:01:20"/>
    <d v="1899-12-30T00:01:31"/>
    <d v="1899-12-30T00:00:11"/>
    <d v="1899-12-30T00:01:26"/>
  </r>
  <r>
    <x v="7284"/>
    <n v="0"/>
    <n v="1"/>
    <n v="43"/>
    <n v="7285"/>
    <n v="5.9025394646533974E-3"/>
    <n v="5.9025394646533974E-3"/>
    <d v="1899-12-30T00:01:37"/>
    <d v="1899-12-30T00:01:20"/>
    <d v="1899-12-30T00:01:31"/>
    <d v="1899-12-30T00:00:11"/>
    <d v="1899-12-30T00:01:26"/>
  </r>
  <r>
    <x v="7285"/>
    <n v="0"/>
    <n v="1"/>
    <n v="43"/>
    <n v="7286"/>
    <n v="5.9017293439472965E-3"/>
    <n v="5.9017293439472965E-3"/>
    <d v="1899-12-30T00:01:34"/>
    <d v="1899-12-30T00:01:20"/>
    <d v="1899-12-30T00:01:31"/>
    <d v="1899-12-30T00:00:11"/>
    <d v="1899-12-30T00:01:26"/>
  </r>
  <r>
    <x v="7286"/>
    <n v="0"/>
    <n v="1"/>
    <n v="43"/>
    <n v="7287"/>
    <n v="5.9009194455880336E-3"/>
    <n v="5.9009194455880336E-3"/>
    <d v="1899-12-30T00:01:30"/>
    <d v="1899-12-30T00:01:20"/>
    <d v="1899-12-30T00:01:31"/>
    <d v="1899-12-30T00:00:11"/>
    <d v="1899-12-30T00:01:26"/>
  </r>
  <r>
    <x v="7287"/>
    <n v="0"/>
    <n v="1"/>
    <n v="43"/>
    <n v="7288"/>
    <n v="5.9001097694840838E-3"/>
    <n v="5.9001097694840838E-3"/>
    <d v="1899-12-30T00:01:32"/>
    <d v="1899-12-30T00:01:20"/>
    <d v="1899-12-30T00:01:31"/>
    <d v="1899-12-30T00:00:11"/>
    <d v="1899-12-30T00:01:26"/>
  </r>
  <r>
    <x v="7288"/>
    <n v="0"/>
    <n v="1"/>
    <n v="43"/>
    <n v="7289"/>
    <n v="5.89930031554397E-3"/>
    <n v="5.89930031554397E-3"/>
    <d v="1899-12-30T00:01:35"/>
    <d v="1899-12-30T00:01:20"/>
    <d v="1899-12-30T00:01:31"/>
    <d v="1899-12-30T00:00:11"/>
    <d v="1899-12-30T00:01:26"/>
  </r>
  <r>
    <x v="7289"/>
    <n v="0"/>
    <n v="1"/>
    <n v="43"/>
    <n v="7290"/>
    <n v="5.8984910836762687E-3"/>
    <n v="5.8984910836762687E-3"/>
    <d v="1899-12-30T00:01:29"/>
    <d v="1899-12-30T00:01:20"/>
    <d v="1899-12-30T00:01:31"/>
    <d v="1899-12-30T00:00:11"/>
    <d v="1899-12-30T00:01:26"/>
  </r>
  <r>
    <x v="7290"/>
    <n v="0"/>
    <n v="1"/>
    <n v="43"/>
    <n v="7291"/>
    <n v="5.8976820737896033E-3"/>
    <n v="5.8976820737896033E-3"/>
    <d v="1899-12-30T00:01:38"/>
    <d v="1899-12-30T00:01:20"/>
    <d v="1899-12-30T00:01:31"/>
    <d v="1899-12-30T00:00:11"/>
    <d v="1899-12-30T00:01:26"/>
  </r>
  <r>
    <x v="7291"/>
    <n v="0"/>
    <n v="1"/>
    <n v="43"/>
    <n v="7292"/>
    <n v="5.8968732857926495E-3"/>
    <n v="5.8968732857926495E-3"/>
    <d v="1899-12-30T00:01:29"/>
    <d v="1899-12-30T00:01:20"/>
    <d v="1899-12-30T00:01:31"/>
    <d v="1899-12-30T00:00:11"/>
    <d v="1899-12-30T00:01:26"/>
  </r>
  <r>
    <x v="7292"/>
    <n v="0"/>
    <n v="1"/>
    <n v="43"/>
    <n v="7293"/>
    <n v="5.8960647195941311E-3"/>
    <n v="5.8960647195941311E-3"/>
    <d v="1899-12-30T00:01:40"/>
    <d v="1899-12-30T00:01:20"/>
    <d v="1899-12-30T00:01:31"/>
    <d v="1899-12-30T00:00:11"/>
    <d v="1899-12-30T00:01:26"/>
  </r>
  <r>
    <x v="7293"/>
    <n v="0"/>
    <n v="1"/>
    <n v="43"/>
    <n v="7294"/>
    <n v="5.8952563751028244E-3"/>
    <n v="5.8952563751028244E-3"/>
    <d v="1899-12-30T00:01:37"/>
    <d v="1899-12-30T00:01:20"/>
    <d v="1899-12-30T00:01:31"/>
    <d v="1899-12-30T00:00:11"/>
    <d v="1899-12-30T00:01:26"/>
  </r>
  <r>
    <x v="7294"/>
    <n v="0"/>
    <n v="1"/>
    <n v="43"/>
    <n v="7295"/>
    <n v="5.8944482522275531E-3"/>
    <n v="5.8944482522275531E-3"/>
    <d v="1899-12-30T00:01:32"/>
    <d v="1899-12-30T00:01:20"/>
    <d v="1899-12-30T00:01:31"/>
    <d v="1899-12-30T00:00:11"/>
    <d v="1899-12-30T00:01:26"/>
  </r>
  <r>
    <x v="7295"/>
    <n v="0"/>
    <n v="1"/>
    <n v="43"/>
    <n v="7296"/>
    <n v="5.8936403508771931E-3"/>
    <n v="5.8936403508771931E-3"/>
    <d v="1899-12-30T00:01:29"/>
    <d v="1899-12-30T00:01:20"/>
    <d v="1899-12-30T00:01:31"/>
    <d v="1899-12-30T00:00:11"/>
    <d v="1899-12-30T00:01:26"/>
  </r>
  <r>
    <x v="7296"/>
    <n v="0"/>
    <n v="1"/>
    <n v="43"/>
    <n v="7297"/>
    <n v="5.8928326709606687E-3"/>
    <n v="5.8928326709606687E-3"/>
    <d v="1899-12-30T00:01:33"/>
    <d v="1899-12-30T00:01:20"/>
    <d v="1899-12-30T00:01:31"/>
    <d v="1899-12-30T00:00:11"/>
    <d v="1899-12-30T00:01:26"/>
  </r>
  <r>
    <x v="7297"/>
    <n v="0"/>
    <n v="1"/>
    <n v="43"/>
    <n v="7298"/>
    <n v="5.8920252123869556E-3"/>
    <n v="5.8920252123869556E-3"/>
    <d v="1899-12-30T00:01:32"/>
    <d v="1899-12-30T00:01:20"/>
    <d v="1899-12-30T00:01:31"/>
    <d v="1899-12-30T00:00:11"/>
    <d v="1899-12-30T00:01:26"/>
  </r>
  <r>
    <x v="7298"/>
    <n v="0"/>
    <n v="1"/>
    <n v="43"/>
    <n v="7299"/>
    <n v="5.8912179750650771E-3"/>
    <n v="5.8912179750650771E-3"/>
    <d v="1899-12-30T00:01:29"/>
    <d v="1899-12-30T00:01:20"/>
    <d v="1899-12-30T00:01:31"/>
    <d v="1899-12-30T00:00:11"/>
    <d v="1899-12-30T00:01:26"/>
  </r>
  <r>
    <x v="7299"/>
    <n v="0"/>
    <n v="1"/>
    <n v="43"/>
    <n v="7300"/>
    <n v="5.8904109589041093E-3"/>
    <n v="5.8904109589041093E-3"/>
    <d v="1899-12-30T00:01:35"/>
    <d v="1899-12-30T00:01:20"/>
    <d v="1899-12-30T00:01:31"/>
    <d v="1899-12-30T00:00:11"/>
    <d v="1899-12-30T00:01:26"/>
  </r>
  <r>
    <x v="7300"/>
    <n v="0"/>
    <n v="1"/>
    <n v="43"/>
    <n v="7301"/>
    <n v="5.8896041638131762E-3"/>
    <n v="5.8896041638131762E-3"/>
    <d v="1899-12-30T00:01:30"/>
    <d v="1899-12-30T00:01:20"/>
    <d v="1899-12-30T00:01:31"/>
    <d v="1899-12-30T00:00:11"/>
    <d v="1899-12-30T00:01:26"/>
  </r>
  <r>
    <x v="7301"/>
    <n v="0"/>
    <n v="1"/>
    <n v="43"/>
    <n v="7302"/>
    <n v="5.888797589701452E-3"/>
    <n v="5.888797589701452E-3"/>
    <d v="1899-12-30T00:01:31"/>
    <d v="1899-12-30T00:01:20"/>
    <d v="1899-12-30T00:01:31"/>
    <d v="1899-12-30T00:00:11"/>
    <d v="1899-12-30T00:01:26"/>
  </r>
  <r>
    <x v="7302"/>
    <n v="0"/>
    <n v="1"/>
    <n v="43"/>
    <n v="7303"/>
    <n v="5.8879912364781595E-3"/>
    <n v="5.8879912364781595E-3"/>
    <d v="1899-12-30T00:01:29"/>
    <d v="1899-12-30T00:01:20"/>
    <d v="1899-12-30T00:01:31"/>
    <d v="1899-12-30T00:00:11"/>
    <d v="1899-12-30T00:01:26"/>
  </r>
  <r>
    <x v="7303"/>
    <n v="0"/>
    <n v="1"/>
    <n v="43"/>
    <n v="7304"/>
    <n v="5.8871851040525744E-3"/>
    <n v="5.8871851040525744E-3"/>
    <d v="1899-12-30T00:01:31"/>
    <d v="1899-12-30T00:01:20"/>
    <d v="1899-12-30T00:01:31"/>
    <d v="1899-12-30T00:00:11"/>
    <d v="1899-12-30T00:01:26"/>
  </r>
  <r>
    <x v="7304"/>
    <n v="0"/>
    <n v="1"/>
    <n v="43"/>
    <n v="7305"/>
    <n v="5.8863791923340174E-3"/>
    <n v="5.8863791923340174E-3"/>
    <d v="1899-12-30T00:01:31"/>
    <d v="1899-12-30T00:01:20"/>
    <d v="1899-12-30T00:01:31"/>
    <d v="1899-12-30T00:00:11"/>
    <d v="1899-12-30T00:01:26"/>
  </r>
  <r>
    <x v="7305"/>
    <n v="0"/>
    <n v="1"/>
    <n v="43"/>
    <n v="7306"/>
    <n v="5.885573501231864E-3"/>
    <n v="5.885573501231864E-3"/>
    <d v="1899-12-30T00:01:30"/>
    <d v="1899-12-30T00:01:20"/>
    <d v="1899-12-30T00:01:31"/>
    <d v="1899-12-30T00:00:11"/>
    <d v="1899-12-30T00:01:26"/>
  </r>
  <r>
    <x v="7306"/>
    <n v="0"/>
    <n v="1"/>
    <n v="43"/>
    <n v="7307"/>
    <n v="5.8847680306555357E-3"/>
    <n v="5.8847680306555357E-3"/>
    <d v="1899-12-30T00:01:35"/>
    <d v="1899-12-30T00:01:20"/>
    <d v="1899-12-30T00:01:31"/>
    <d v="1899-12-30T00:00:11"/>
    <d v="1899-12-30T00:01:26"/>
  </r>
  <r>
    <x v="7307"/>
    <n v="0"/>
    <n v="1"/>
    <n v="43"/>
    <n v="7308"/>
    <n v="5.883962780514505E-3"/>
    <n v="5.883962780514505E-3"/>
    <d v="1899-12-30T00:01:36"/>
    <d v="1899-12-30T00:01:20"/>
    <d v="1899-12-30T00:01:31"/>
    <d v="1899-12-30T00:00:11"/>
    <d v="1899-12-30T00:01:26"/>
  </r>
  <r>
    <x v="7308"/>
    <n v="0"/>
    <n v="1"/>
    <n v="43"/>
    <n v="7309"/>
    <n v="5.8831577507182922E-3"/>
    <n v="5.8831577507182922E-3"/>
    <d v="1899-12-30T00:01:33"/>
    <d v="1899-12-30T00:01:20"/>
    <d v="1899-12-30T00:01:31"/>
    <d v="1899-12-30T00:00:11"/>
    <d v="1899-12-30T00:01:26"/>
  </r>
  <r>
    <x v="7309"/>
    <n v="0"/>
    <n v="1"/>
    <n v="43"/>
    <n v="7310"/>
    <n v="5.8823529411764705E-3"/>
    <n v="5.8823529411764705E-3"/>
    <d v="1899-12-30T00:01:35"/>
    <d v="1899-12-30T00:01:20"/>
    <d v="1899-12-30T00:01:31"/>
    <d v="1899-12-30T00:00:11"/>
    <d v="1899-12-30T00:01:26"/>
  </r>
  <r>
    <x v="7310"/>
    <n v="0"/>
    <n v="1"/>
    <n v="43"/>
    <n v="7311"/>
    <n v="5.88154835179866E-3"/>
    <n v="5.88154835179866E-3"/>
    <d v="1899-12-30T00:01:43"/>
    <d v="1899-12-30T00:01:20"/>
    <d v="1899-12-30T00:01:31"/>
    <d v="1899-12-30T00:00:11"/>
    <d v="1899-12-30T00:01:26"/>
  </r>
  <r>
    <x v="7311"/>
    <n v="0"/>
    <n v="1"/>
    <n v="43"/>
    <n v="7312"/>
    <n v="5.8807439824945292E-3"/>
    <n v="5.8807439824945292E-3"/>
    <d v="1899-12-30T00:01:34"/>
    <d v="1899-12-30T00:01:20"/>
    <d v="1899-12-30T00:01:31"/>
    <d v="1899-12-30T00:00:11"/>
    <d v="1899-12-30T00:01:26"/>
  </r>
  <r>
    <x v="7312"/>
    <n v="0"/>
    <n v="1"/>
    <n v="43"/>
    <n v="7313"/>
    <n v="5.8799398331737997E-3"/>
    <n v="5.8799398331737997E-3"/>
    <d v="1899-12-30T00:01:38"/>
    <d v="1899-12-30T00:01:20"/>
    <d v="1899-12-30T00:01:31"/>
    <d v="1899-12-30T00:00:11"/>
    <d v="1899-12-30T00:01:26"/>
  </r>
  <r>
    <x v="7313"/>
    <n v="0"/>
    <n v="1"/>
    <n v="43"/>
    <n v="7314"/>
    <n v="5.8791359037462399E-3"/>
    <n v="5.8791359037462399E-3"/>
    <d v="1899-12-30T00:01:36"/>
    <d v="1899-12-30T00:01:20"/>
    <d v="1899-12-30T00:01:31"/>
    <d v="1899-12-30T00:00:11"/>
    <d v="1899-12-30T00:01:26"/>
  </r>
  <r>
    <x v="7314"/>
    <n v="0"/>
    <n v="1"/>
    <n v="43"/>
    <n v="7315"/>
    <n v="5.8783321941216675E-3"/>
    <n v="5.8783321941216675E-3"/>
    <d v="1899-12-30T00:01:36"/>
    <d v="1899-12-30T00:01:20"/>
    <d v="1899-12-30T00:01:31"/>
    <d v="1899-12-30T00:00:11"/>
    <d v="1899-12-30T00:01:26"/>
  </r>
  <r>
    <x v="7315"/>
    <n v="0"/>
    <n v="1"/>
    <n v="43"/>
    <n v="7316"/>
    <n v="5.8775287042099507E-3"/>
    <n v="5.8775287042099507E-3"/>
    <d v="1899-12-30T00:01:33"/>
    <d v="1899-12-30T00:01:20"/>
    <d v="1899-12-30T00:01:31"/>
    <d v="1899-12-30T00:00:11"/>
    <d v="1899-12-30T00:01:26"/>
  </r>
  <r>
    <x v="7316"/>
    <n v="0"/>
    <n v="1"/>
    <n v="43"/>
    <n v="7317"/>
    <n v="5.8767254339210061E-3"/>
    <n v="5.8767254339210061E-3"/>
    <d v="1899-12-30T00:01:30"/>
    <d v="1899-12-30T00:01:20"/>
    <d v="1899-12-30T00:01:31"/>
    <d v="1899-12-30T00:00:11"/>
    <d v="1899-12-30T00:01:26"/>
  </r>
  <r>
    <x v="7317"/>
    <n v="0"/>
    <n v="1"/>
    <n v="43"/>
    <n v="7318"/>
    <n v="5.8759223831647989E-3"/>
    <n v="5.8759223831647989E-3"/>
    <d v="1899-12-30T00:01:35"/>
    <d v="1899-12-30T00:01:20"/>
    <d v="1899-12-30T00:01:31"/>
    <d v="1899-12-30T00:00:11"/>
    <d v="1899-12-30T00:01:26"/>
  </r>
  <r>
    <x v="7318"/>
    <n v="0"/>
    <n v="1"/>
    <n v="43"/>
    <n v="7319"/>
    <n v="5.8751195518513457E-3"/>
    <n v="5.8751195518513457E-3"/>
    <d v="1899-12-30T00:01:34"/>
    <d v="1899-12-30T00:01:20"/>
    <d v="1899-12-30T00:01:31"/>
    <d v="1899-12-30T00:00:11"/>
    <d v="1899-12-30T00:01:26"/>
  </r>
  <r>
    <x v="7319"/>
    <n v="0"/>
    <n v="1"/>
    <n v="43"/>
    <n v="7320"/>
    <n v="5.8743169398907105E-3"/>
    <n v="5.8743169398907105E-3"/>
    <d v="1899-12-30T00:01:43"/>
    <d v="1899-12-30T00:01:20"/>
    <d v="1899-12-30T00:01:31"/>
    <d v="1899-12-30T00:00:11"/>
    <d v="1899-12-30T00:01:26"/>
  </r>
  <r>
    <x v="7320"/>
    <n v="0"/>
    <n v="1"/>
    <n v="43"/>
    <n v="7321"/>
    <n v="5.873514547193006E-3"/>
    <n v="5.873514547193006E-3"/>
    <d v="1899-12-30T00:01:14"/>
    <d v="1899-12-30T00:01:20"/>
    <d v="1899-12-30T00:01:31"/>
    <d v="1899-12-30T00:00:11"/>
    <d v="1899-12-30T00:01:26"/>
  </r>
  <r>
    <x v="7321"/>
    <n v="0"/>
    <n v="1"/>
    <n v="43"/>
    <n v="7322"/>
    <n v="5.872712373668397E-3"/>
    <n v="5.872712373668397E-3"/>
    <d v="1899-12-30T00:01:20"/>
    <d v="1899-12-30T00:01:20"/>
    <d v="1899-12-30T00:01:31"/>
    <d v="1899-12-30T00:00:11"/>
    <d v="1899-12-30T00:01:26"/>
  </r>
  <r>
    <x v="7322"/>
    <n v="0"/>
    <n v="1"/>
    <n v="43"/>
    <n v="7323"/>
    <n v="5.8719104192270924E-3"/>
    <n v="5.8719104192270924E-3"/>
    <d v="1899-12-30T00:01:25"/>
    <d v="1899-12-30T00:01:20"/>
    <d v="1899-12-30T00:01:31"/>
    <d v="1899-12-30T00:00:11"/>
    <d v="1899-12-30T00:01:26"/>
  </r>
  <r>
    <x v="7323"/>
    <n v="0"/>
    <n v="1"/>
    <n v="43"/>
    <n v="7324"/>
    <n v="5.8711086837793559E-3"/>
    <n v="5.8711086837793559E-3"/>
    <d v="1899-12-30T00:01:22"/>
    <d v="1899-12-30T00:01:20"/>
    <d v="1899-12-30T00:01:31"/>
    <d v="1899-12-30T00:00:11"/>
    <d v="1899-12-30T00:01:26"/>
  </r>
  <r>
    <x v="7324"/>
    <n v="0"/>
    <n v="1"/>
    <n v="43"/>
    <n v="7325"/>
    <n v="5.8703071672354945E-3"/>
    <n v="5.8703071672354945E-3"/>
    <d v="1899-12-30T00:01:30"/>
    <d v="1899-12-30T00:01:20"/>
    <d v="1899-12-30T00:01:31"/>
    <d v="1899-12-30T00:00:11"/>
    <d v="1899-12-30T00:01:26"/>
  </r>
  <r>
    <x v="7325"/>
    <n v="0"/>
    <n v="1"/>
    <n v="43"/>
    <n v="7326"/>
    <n v="5.8695058695058698E-3"/>
    <n v="5.8695058695058698E-3"/>
    <d v="1899-12-30T00:01:36"/>
    <d v="1899-12-30T00:01:20"/>
    <d v="1899-12-30T00:01:31"/>
    <d v="1899-12-30T00:00:11"/>
    <d v="1899-12-30T00:01:26"/>
  </r>
  <r>
    <x v="7326"/>
    <n v="0"/>
    <n v="1"/>
    <n v="43"/>
    <n v="7327"/>
    <n v="5.8687047905008867E-3"/>
    <n v="5.8687047905008867E-3"/>
    <d v="1899-12-30T00:01:28"/>
    <d v="1899-12-30T00:01:20"/>
    <d v="1899-12-30T00:01:31"/>
    <d v="1899-12-30T00:00:11"/>
    <d v="1899-12-30T00:01:26"/>
  </r>
  <r>
    <x v="7327"/>
    <n v="0"/>
    <n v="1"/>
    <n v="43"/>
    <n v="7328"/>
    <n v="5.8679039301310042E-3"/>
    <n v="5.8679039301310042E-3"/>
    <d v="1899-12-30T00:01:25"/>
    <d v="1899-12-30T00:01:20"/>
    <d v="1899-12-30T00:01:31"/>
    <d v="1899-12-30T00:00:11"/>
    <d v="1899-12-30T00:01:26"/>
  </r>
  <r>
    <x v="7328"/>
    <n v="0"/>
    <n v="1"/>
    <n v="43"/>
    <n v="7329"/>
    <n v="5.8671032883067268E-3"/>
    <n v="5.8671032883067268E-3"/>
    <d v="1899-12-30T00:01:32"/>
    <d v="1899-12-30T00:01:20"/>
    <d v="1899-12-30T00:01:31"/>
    <d v="1899-12-30T00:00:11"/>
    <d v="1899-12-30T00:01:26"/>
  </r>
  <r>
    <x v="7329"/>
    <n v="0"/>
    <n v="1"/>
    <n v="43"/>
    <n v="7330"/>
    <n v="5.866302864938608E-3"/>
    <n v="5.866302864938608E-3"/>
    <d v="1899-12-30T00:01:27"/>
    <d v="1899-12-30T00:01:20"/>
    <d v="1899-12-30T00:01:31"/>
    <d v="1899-12-30T00:00:11"/>
    <d v="1899-12-30T00:01:26"/>
  </r>
  <r>
    <x v="7330"/>
    <n v="0"/>
    <n v="1"/>
    <n v="43"/>
    <n v="7331"/>
    <n v="5.8655026599372532E-3"/>
    <n v="5.8655026599372532E-3"/>
    <d v="1899-12-30T00:01:26"/>
    <d v="1899-12-30T00:01:20"/>
    <d v="1899-12-30T00:01:31"/>
    <d v="1899-12-30T00:00:11"/>
    <d v="1899-12-30T00:01:26"/>
  </r>
  <r>
    <x v="7331"/>
    <n v="0"/>
    <n v="1"/>
    <n v="43"/>
    <n v="7332"/>
    <n v="5.8647026732133118E-3"/>
    <n v="5.8647026732133118E-3"/>
    <d v="1899-12-30T00:01:24"/>
    <d v="1899-12-30T00:01:20"/>
    <d v="1899-12-30T00:01:31"/>
    <d v="1899-12-30T00:00:11"/>
    <d v="1899-12-30T00:01:26"/>
  </r>
  <r>
    <x v="7332"/>
    <n v="0"/>
    <n v="1"/>
    <n v="43"/>
    <n v="7333"/>
    <n v="5.8639029046774855E-3"/>
    <n v="5.8639029046774855E-3"/>
    <d v="1899-12-30T00:01:36"/>
    <d v="1899-12-30T00:01:20"/>
    <d v="1899-12-30T00:01:31"/>
    <d v="1899-12-30T00:00:11"/>
    <d v="1899-12-30T00:01:26"/>
  </r>
  <r>
    <x v="7333"/>
    <n v="0"/>
    <n v="1"/>
    <n v="43"/>
    <n v="7334"/>
    <n v="5.8631033542405238E-3"/>
    <n v="5.8631033542405238E-3"/>
    <d v="1899-12-30T00:01:27"/>
    <d v="1899-12-30T00:01:20"/>
    <d v="1899-12-30T00:01:31"/>
    <d v="1899-12-30T00:00:11"/>
    <d v="1899-12-30T00:01:26"/>
  </r>
  <r>
    <x v="7334"/>
    <n v="0"/>
    <n v="1"/>
    <n v="43"/>
    <n v="7335"/>
    <n v="5.8623040218132244E-3"/>
    <n v="5.8623040218132244E-3"/>
    <d v="1899-12-30T00:01:49"/>
    <d v="1899-12-30T00:01:20"/>
    <d v="1899-12-30T00:01:31"/>
    <d v="1899-12-30T00:00:11"/>
    <d v="1899-12-30T00:01:26"/>
  </r>
  <r>
    <x v="7335"/>
    <n v="0"/>
    <n v="1"/>
    <n v="43"/>
    <n v="7336"/>
    <n v="5.861504907306434E-3"/>
    <n v="5.861504907306434E-3"/>
    <d v="1899-12-30T00:01:30"/>
    <d v="1899-12-30T00:01:20"/>
    <d v="1899-12-30T00:01:31"/>
    <d v="1899-12-30T00:00:11"/>
    <d v="1899-12-30T00:01:26"/>
  </r>
  <r>
    <x v="7336"/>
    <n v="0"/>
    <n v="1"/>
    <n v="43"/>
    <n v="7337"/>
    <n v="5.8607060106310484E-3"/>
    <n v="5.8607060106310484E-3"/>
    <d v="1899-12-30T00:01:31"/>
    <d v="1899-12-30T00:01:20"/>
    <d v="1899-12-30T00:01:31"/>
    <d v="1899-12-30T00:00:11"/>
    <d v="1899-12-30T00:01:26"/>
  </r>
  <r>
    <x v="7337"/>
    <n v="0"/>
    <n v="1"/>
    <n v="43"/>
    <n v="7338"/>
    <n v="5.8599073316980103E-3"/>
    <n v="5.8599073316980103E-3"/>
    <d v="1899-12-30T00:01:20"/>
    <d v="1899-12-30T00:01:20"/>
    <d v="1899-12-30T00:01:31"/>
    <d v="1899-12-30T00:00:11"/>
    <d v="1899-12-30T00:01:26"/>
  </r>
  <r>
    <x v="7338"/>
    <n v="0"/>
    <n v="1"/>
    <n v="43"/>
    <n v="7339"/>
    <n v="5.859108870418313E-3"/>
    <n v="5.859108870418313E-3"/>
    <d v="1899-12-30T00:01:32"/>
    <d v="1899-12-30T00:01:20"/>
    <d v="1899-12-30T00:01:31"/>
    <d v="1899-12-30T00:00:11"/>
    <d v="1899-12-30T00:01:26"/>
  </r>
  <r>
    <x v="7339"/>
    <n v="0"/>
    <n v="1"/>
    <n v="43"/>
    <n v="7340"/>
    <n v="5.858310626702997E-3"/>
    <n v="5.858310626702997E-3"/>
    <d v="1899-12-30T00:01:26"/>
    <d v="1899-12-30T00:01:20"/>
    <d v="1899-12-30T00:01:31"/>
    <d v="1899-12-30T00:00:11"/>
    <d v="1899-12-30T00:01:26"/>
  </r>
  <r>
    <x v="7340"/>
    <n v="0"/>
    <n v="1"/>
    <n v="43"/>
    <n v="7341"/>
    <n v="5.8575126004631519E-3"/>
    <n v="5.8575126004631519E-3"/>
    <d v="1899-12-30T00:01:25"/>
    <d v="1899-12-30T00:01:20"/>
    <d v="1899-12-30T00:01:31"/>
    <d v="1899-12-30T00:00:11"/>
    <d v="1899-12-30T00:01:26"/>
  </r>
  <r>
    <x v="7341"/>
    <n v="0"/>
    <n v="1"/>
    <n v="43"/>
    <n v="7342"/>
    <n v="5.8567147916099155E-3"/>
    <n v="5.8567147916099155E-3"/>
    <d v="1899-12-30T00:01:31"/>
    <d v="1899-12-30T00:01:20"/>
    <d v="1899-12-30T00:01:31"/>
    <d v="1899-12-30T00:00:11"/>
    <d v="1899-12-30T00:01:26"/>
  </r>
  <r>
    <x v="7342"/>
    <n v="0"/>
    <n v="1"/>
    <n v="43"/>
    <n v="7343"/>
    <n v="5.8559172000544734E-3"/>
    <n v="5.8559172000544734E-3"/>
    <d v="1899-12-30T00:01:30"/>
    <d v="1899-12-30T00:01:20"/>
    <d v="1899-12-30T00:01:31"/>
    <d v="1899-12-30T00:00:11"/>
    <d v="1899-12-30T00:01:26"/>
  </r>
  <r>
    <x v="7343"/>
    <n v="0"/>
    <n v="1"/>
    <n v="43"/>
    <n v="7344"/>
    <n v="5.8551198257080607E-3"/>
    <n v="5.8551198257080607E-3"/>
    <d v="1899-12-30T00:01:28"/>
    <d v="1899-12-30T00:01:20"/>
    <d v="1899-12-30T00:01:31"/>
    <d v="1899-12-30T00:00:11"/>
    <d v="1899-12-30T00:01:26"/>
  </r>
  <r>
    <x v="7344"/>
    <n v="0"/>
    <n v="1"/>
    <n v="43"/>
    <n v="7345"/>
    <n v="5.8543226684819602E-3"/>
    <n v="5.8543226684819602E-3"/>
    <d v="1899-12-30T00:01:21"/>
    <d v="1899-12-30T00:01:20"/>
    <d v="1899-12-30T00:01:31"/>
    <d v="1899-12-30T00:00:11"/>
    <d v="1899-12-30T00:01:26"/>
  </r>
  <r>
    <x v="7345"/>
    <n v="0"/>
    <n v="1"/>
    <n v="43"/>
    <n v="7346"/>
    <n v="5.8535257282875033E-3"/>
    <n v="5.8535257282875033E-3"/>
    <d v="1899-12-30T00:01:25"/>
    <d v="1899-12-30T00:01:20"/>
    <d v="1899-12-30T00:01:31"/>
    <d v="1899-12-30T00:00:11"/>
    <d v="1899-12-30T00:01:26"/>
  </r>
  <r>
    <x v="7346"/>
    <n v="0"/>
    <n v="1"/>
    <n v="43"/>
    <n v="7347"/>
    <n v="5.8527290050360689E-3"/>
    <n v="5.8527290050360689E-3"/>
    <d v="1899-12-30T00:01:24"/>
    <d v="1899-12-30T00:01:20"/>
    <d v="1899-12-30T00:01:31"/>
    <d v="1899-12-30T00:00:11"/>
    <d v="1899-12-30T00:01:26"/>
  </r>
  <r>
    <x v="7347"/>
    <n v="0"/>
    <n v="1"/>
    <n v="43"/>
    <n v="7348"/>
    <n v="5.8519324986390855E-3"/>
    <n v="5.8519324986390855E-3"/>
    <d v="1899-12-30T00:01:30"/>
    <d v="1899-12-30T00:01:20"/>
    <d v="1899-12-30T00:01:31"/>
    <d v="1899-12-30T00:00:11"/>
    <d v="1899-12-30T00:01:26"/>
  </r>
  <r>
    <x v="7348"/>
    <n v="0"/>
    <n v="1"/>
    <n v="43"/>
    <n v="7349"/>
    <n v="5.8511362090080286E-3"/>
    <n v="5.8511362090080286E-3"/>
    <d v="1899-12-30T00:01:22"/>
    <d v="1899-12-30T00:01:20"/>
    <d v="1899-12-30T00:01:31"/>
    <d v="1899-12-30T00:00:11"/>
    <d v="1899-12-30T00:01:26"/>
  </r>
  <r>
    <x v="7349"/>
    <n v="0"/>
    <n v="1"/>
    <n v="43"/>
    <n v="7350"/>
    <n v="5.8503401360544219E-3"/>
    <n v="5.8503401360544219E-3"/>
    <d v="1899-12-30T00:01:21"/>
    <d v="1899-12-30T00:01:20"/>
    <d v="1899-12-30T00:01:31"/>
    <d v="1899-12-30T00:00:11"/>
    <d v="1899-12-30T00:01:26"/>
  </r>
  <r>
    <x v="7350"/>
    <n v="0"/>
    <n v="1"/>
    <n v="43"/>
    <n v="7351"/>
    <n v="5.8495442796898381E-3"/>
    <n v="5.8495442796898381E-3"/>
    <d v="1899-12-30T00:01:28"/>
    <d v="1899-12-30T00:01:20"/>
    <d v="1899-12-30T00:01:31"/>
    <d v="1899-12-30T00:00:11"/>
    <d v="1899-12-30T00:01:26"/>
  </r>
  <r>
    <x v="7351"/>
    <n v="0"/>
    <n v="1"/>
    <n v="43"/>
    <n v="7352"/>
    <n v="5.848748639825898E-3"/>
    <n v="5.848748639825898E-3"/>
    <d v="1899-12-30T00:01:23"/>
    <d v="1899-12-30T00:01:20"/>
    <d v="1899-12-30T00:01:31"/>
    <d v="1899-12-30T00:00:11"/>
    <d v="1899-12-30T00:01:26"/>
  </r>
  <r>
    <x v="7352"/>
    <n v="0"/>
    <n v="1"/>
    <n v="43"/>
    <n v="7353"/>
    <n v="5.8479532163742687E-3"/>
    <n v="5.8479532163742687E-3"/>
    <d v="1899-12-30T00:01:25"/>
    <d v="1899-12-30T00:01:20"/>
    <d v="1899-12-30T00:01:31"/>
    <d v="1899-12-30T00:00:11"/>
    <d v="1899-12-30T00:01:26"/>
  </r>
  <r>
    <x v="7353"/>
    <n v="0"/>
    <n v="1"/>
    <n v="43"/>
    <n v="7354"/>
    <n v="5.8471580092466684E-3"/>
    <n v="5.8471580092466684E-3"/>
    <d v="1899-12-30T00:01:27"/>
    <d v="1899-12-30T00:01:20"/>
    <d v="1899-12-30T00:01:31"/>
    <d v="1899-12-30T00:00:11"/>
    <d v="1899-12-30T00:01:26"/>
  </r>
  <r>
    <x v="7354"/>
    <n v="0"/>
    <n v="1"/>
    <n v="43"/>
    <n v="7355"/>
    <n v="5.8463630183548604E-3"/>
    <n v="5.8463630183548604E-3"/>
    <d v="1899-12-30T00:01:26"/>
    <d v="1899-12-30T00:01:20"/>
    <d v="1899-12-30T00:01:31"/>
    <d v="1899-12-30T00:00:11"/>
    <d v="1899-12-30T00:01:26"/>
  </r>
  <r>
    <x v="7355"/>
    <n v="0"/>
    <n v="1"/>
    <n v="43"/>
    <n v="7356"/>
    <n v="5.8455682436106583E-3"/>
    <n v="5.8455682436106583E-3"/>
    <d v="1899-12-30T00:01:22"/>
    <d v="1899-12-30T00:01:20"/>
    <d v="1899-12-30T00:01:31"/>
    <d v="1899-12-30T00:00:11"/>
    <d v="1899-12-30T00:01:26"/>
  </r>
  <r>
    <x v="7356"/>
    <n v="0"/>
    <n v="1"/>
    <n v="43"/>
    <n v="7357"/>
    <n v="5.8447736849259208E-3"/>
    <n v="5.8447736849259208E-3"/>
    <d v="1899-12-30T00:01:25"/>
    <d v="1899-12-30T00:01:20"/>
    <d v="1899-12-30T00:01:31"/>
    <d v="1899-12-30T00:00:11"/>
    <d v="1899-12-30T00:01:26"/>
  </r>
  <r>
    <x v="7357"/>
    <n v="0"/>
    <n v="1"/>
    <n v="43"/>
    <n v="7358"/>
    <n v="5.8439793422125578E-3"/>
    <n v="5.8439793422125578E-3"/>
    <d v="1899-12-30T00:01:27"/>
    <d v="1899-12-30T00:01:20"/>
    <d v="1899-12-30T00:01:31"/>
    <d v="1899-12-30T00:00:11"/>
    <d v="1899-12-30T00:01:26"/>
  </r>
  <r>
    <x v="7358"/>
    <n v="0"/>
    <n v="1"/>
    <n v="43"/>
    <n v="7359"/>
    <n v="5.8431852153825251E-3"/>
    <n v="5.8431852153825251E-3"/>
    <d v="1899-12-30T00:01:23"/>
    <d v="1899-12-30T00:01:20"/>
    <d v="1899-12-30T00:01:31"/>
    <d v="1899-12-30T00:00:11"/>
    <d v="1899-12-30T00:01:26"/>
  </r>
  <r>
    <x v="7359"/>
    <n v="0"/>
    <n v="1"/>
    <n v="43"/>
    <n v="7360"/>
    <n v="5.8423913043478262E-3"/>
    <n v="5.8423913043478262E-3"/>
    <d v="1899-12-30T00:01:22"/>
    <d v="1899-12-30T00:01:20"/>
    <d v="1899-12-30T00:01:31"/>
    <d v="1899-12-30T00:00:11"/>
    <d v="1899-12-30T00:01:26"/>
  </r>
  <r>
    <x v="7360"/>
    <n v="0"/>
    <n v="1"/>
    <n v="43"/>
    <n v="7361"/>
    <n v="5.8415976090205133E-3"/>
    <n v="5.8415976090205133E-3"/>
    <d v="1899-12-30T00:01:31"/>
    <d v="1899-12-30T00:01:20"/>
    <d v="1899-12-30T00:01:31"/>
    <d v="1899-12-30T00:00:11"/>
    <d v="1899-12-30T00:01:26"/>
  </r>
  <r>
    <x v="7361"/>
    <n v="0"/>
    <n v="1"/>
    <n v="43"/>
    <n v="7362"/>
    <n v="5.8408041293126871E-3"/>
    <n v="5.8408041293126871E-3"/>
    <d v="1899-12-30T00:01:23"/>
    <d v="1899-12-30T00:01:20"/>
    <d v="1899-12-30T00:01:31"/>
    <d v="1899-12-30T00:00:11"/>
    <d v="1899-12-30T00:01:26"/>
  </r>
  <r>
    <x v="7362"/>
    <n v="0"/>
    <n v="1"/>
    <n v="43"/>
    <n v="7363"/>
    <n v="5.8400108651364933E-3"/>
    <n v="5.8400108651364933E-3"/>
    <d v="1899-12-30T00:01:30"/>
    <d v="1899-12-30T00:01:20"/>
    <d v="1899-12-30T00:01:31"/>
    <d v="1899-12-30T00:00:11"/>
    <d v="1899-12-30T00:01:26"/>
  </r>
  <r>
    <x v="7363"/>
    <n v="0"/>
    <n v="1"/>
    <n v="43"/>
    <n v="7364"/>
    <n v="5.8392178164041282E-3"/>
    <n v="5.8392178164041282E-3"/>
    <d v="1899-12-30T00:01:27"/>
    <d v="1899-12-30T00:01:20"/>
    <d v="1899-12-30T00:01:31"/>
    <d v="1899-12-30T00:00:11"/>
    <d v="1899-12-30T00:01:26"/>
  </r>
  <r>
    <x v="7364"/>
    <n v="0"/>
    <n v="1"/>
    <n v="43"/>
    <n v="7365"/>
    <n v="5.8384249830278345E-3"/>
    <n v="5.8384249830278345E-3"/>
    <d v="1899-12-30T00:01:26"/>
    <d v="1899-12-30T00:01:20"/>
    <d v="1899-12-30T00:01:31"/>
    <d v="1899-12-30T00:00:11"/>
    <d v="1899-12-30T00:01:26"/>
  </r>
  <r>
    <x v="7365"/>
    <n v="0"/>
    <n v="1"/>
    <n v="43"/>
    <n v="7366"/>
    <n v="5.8376323649199022E-3"/>
    <n v="5.8376323649199022E-3"/>
    <d v="1899-12-30T00:01:27"/>
    <d v="1899-12-30T00:01:20"/>
    <d v="1899-12-30T00:01:31"/>
    <d v="1899-12-30T00:00:11"/>
    <d v="1899-12-30T00:01:26"/>
  </r>
  <r>
    <x v="7366"/>
    <n v="0"/>
    <n v="1"/>
    <n v="43"/>
    <n v="7367"/>
    <n v="5.8368399619926703E-3"/>
    <n v="5.8368399619926703E-3"/>
    <d v="1899-12-30T00:01:27"/>
    <d v="1899-12-30T00:01:20"/>
    <d v="1899-12-30T00:01:31"/>
    <d v="1899-12-30T00:00:11"/>
    <d v="1899-12-30T00:01:26"/>
  </r>
  <r>
    <x v="7367"/>
    <n v="0"/>
    <n v="1"/>
    <n v="43"/>
    <n v="7368"/>
    <n v="5.8360477741585233E-3"/>
    <n v="5.8360477741585233E-3"/>
    <d v="1899-12-30T00:01:23"/>
    <d v="1899-12-30T00:01:20"/>
    <d v="1899-12-30T00:01:31"/>
    <d v="1899-12-30T00:00:10"/>
    <d v="1899-12-30T00:01:26"/>
  </r>
  <r>
    <x v="7368"/>
    <n v="0"/>
    <n v="1"/>
    <n v="43"/>
    <n v="7369"/>
    <n v="5.8352558013298958E-3"/>
    <n v="5.8352558013298958E-3"/>
    <d v="1899-12-30T00:01:24"/>
    <d v="1899-12-30T00:01:21"/>
    <d v="1899-12-30T00:01:31"/>
    <d v="1899-12-30T00:00:10"/>
    <d v="1899-12-30T00:01:26"/>
  </r>
  <r>
    <x v="7369"/>
    <n v="0"/>
    <n v="1"/>
    <n v="43"/>
    <n v="7370"/>
    <n v="5.8344640434192675E-3"/>
    <n v="5.8344640434192675E-3"/>
    <d v="1899-12-30T00:01:24"/>
    <d v="1899-12-30T00:01:21"/>
    <d v="1899-12-30T00:01:31"/>
    <d v="1899-12-30T00:00:10"/>
    <d v="1899-12-30T00:01:26"/>
  </r>
  <r>
    <x v="7370"/>
    <n v="0"/>
    <n v="1"/>
    <n v="43"/>
    <n v="7371"/>
    <n v="5.8336725003391666E-3"/>
    <n v="5.8336725003391666E-3"/>
    <d v="1899-12-30T00:01:23"/>
    <d v="1899-12-30T00:01:21"/>
    <d v="1899-12-30T00:01:31"/>
    <d v="1899-12-30T00:00:10"/>
    <d v="1899-12-30T00:01:26"/>
  </r>
  <r>
    <x v="7371"/>
    <n v="0"/>
    <n v="1"/>
    <n v="43"/>
    <n v="7372"/>
    <n v="5.8328811720021701E-3"/>
    <n v="5.8328811720021701E-3"/>
    <d v="1899-12-30T00:01:29"/>
    <d v="1899-12-30T00:01:21"/>
    <d v="1899-12-30T00:01:31"/>
    <d v="1899-12-30T00:00:10"/>
    <d v="1899-12-30T00:01:26"/>
  </r>
  <r>
    <x v="7372"/>
    <n v="0"/>
    <n v="1"/>
    <n v="43"/>
    <n v="7373"/>
    <n v="5.8320900583209009E-3"/>
    <n v="5.8320900583209009E-3"/>
    <d v="1899-12-30T00:01:27"/>
    <d v="1899-12-30T00:01:21"/>
    <d v="1899-12-30T00:01:31"/>
    <d v="1899-12-30T00:00:10"/>
    <d v="1899-12-30T00:01:26"/>
  </r>
  <r>
    <x v="7373"/>
    <n v="0"/>
    <n v="1"/>
    <n v="43"/>
    <n v="7374"/>
    <n v="5.8312991592080286E-3"/>
    <n v="5.8312991592080286E-3"/>
    <d v="1899-12-30T00:01:34"/>
    <d v="1899-12-30T00:01:21"/>
    <d v="1899-12-30T00:01:31"/>
    <d v="1899-12-30T00:00:10"/>
    <d v="1899-12-30T00:01:26"/>
  </r>
  <r>
    <x v="7374"/>
    <n v="0"/>
    <n v="1"/>
    <n v="43"/>
    <n v="7375"/>
    <n v="5.8305084745762714E-3"/>
    <n v="5.8305084745762714E-3"/>
    <d v="1899-12-30T00:01:28"/>
    <d v="1899-12-30T00:01:21"/>
    <d v="1899-12-30T00:01:31"/>
    <d v="1899-12-30T00:00:10"/>
    <d v="1899-12-30T00:01:26"/>
  </r>
  <r>
    <x v="7375"/>
    <n v="0"/>
    <n v="1"/>
    <n v="43"/>
    <n v="7376"/>
    <n v="5.8297180043383945E-3"/>
    <n v="5.8297180043383945E-3"/>
    <d v="1899-12-30T00:01:26"/>
    <d v="1899-12-30T00:01:21"/>
    <d v="1899-12-30T00:01:31"/>
    <d v="1899-12-30T00:00:10"/>
    <d v="1899-12-30T00:01:26"/>
  </r>
  <r>
    <x v="7376"/>
    <n v="0"/>
    <n v="1"/>
    <n v="43"/>
    <n v="7377"/>
    <n v="5.8289277484072114E-3"/>
    <n v="5.8289277484072114E-3"/>
    <d v="1899-12-30T00:01:26"/>
    <d v="1899-12-30T00:01:21"/>
    <d v="1899-12-30T00:01:31"/>
    <d v="1899-12-30T00:00:10"/>
    <d v="1899-12-30T00:01:26"/>
  </r>
  <r>
    <x v="7377"/>
    <n v="0"/>
    <n v="1"/>
    <n v="43"/>
    <n v="7378"/>
    <n v="5.8281377066955811E-3"/>
    <n v="5.8281377066955811E-3"/>
    <d v="1899-12-30T00:01:24"/>
    <d v="1899-12-30T00:01:21"/>
    <d v="1899-12-30T00:01:31"/>
    <d v="1899-12-30T00:00:10"/>
    <d v="1899-12-30T00:01:26"/>
  </r>
  <r>
    <x v="7378"/>
    <n v="0"/>
    <n v="1"/>
    <n v="43"/>
    <n v="7379"/>
    <n v="5.8273478791164117E-3"/>
    <n v="5.8273478791164117E-3"/>
    <d v="1899-12-30T00:01:28"/>
    <d v="1899-12-30T00:01:21"/>
    <d v="1899-12-30T00:01:31"/>
    <d v="1899-12-30T00:00:10"/>
    <d v="1899-12-30T00:01:26"/>
  </r>
  <r>
    <x v="7379"/>
    <n v="0"/>
    <n v="1"/>
    <n v="43"/>
    <n v="7380"/>
    <n v="5.8265582655826556E-3"/>
    <n v="5.8265582655826556E-3"/>
    <d v="1899-12-30T00:01:29"/>
    <d v="1899-12-30T00:01:21"/>
    <d v="1899-12-30T00:01:31"/>
    <d v="1899-12-30T00:00:10"/>
    <d v="1899-12-30T00:01:26"/>
  </r>
  <r>
    <x v="7380"/>
    <n v="0"/>
    <n v="1"/>
    <n v="43"/>
    <n v="7381"/>
    <n v="5.8257688660073165E-3"/>
    <n v="5.8257688660073165E-3"/>
    <d v="1899-12-30T00:01:32"/>
    <d v="1899-12-30T00:01:21"/>
    <d v="1899-12-30T00:01:31"/>
    <d v="1899-12-30T00:00:10"/>
    <d v="1899-12-30T00:01:26"/>
  </r>
  <r>
    <x v="7381"/>
    <n v="0"/>
    <n v="1"/>
    <n v="43"/>
    <n v="7382"/>
    <n v="5.8249796803034404E-3"/>
    <n v="5.8249796803034404E-3"/>
    <d v="1899-12-30T00:01:28"/>
    <d v="1899-12-30T00:01:21"/>
    <d v="1899-12-30T00:01:31"/>
    <d v="1899-12-30T00:00:10"/>
    <d v="1899-12-30T00:01:26"/>
  </r>
  <r>
    <x v="7382"/>
    <n v="0"/>
    <n v="1"/>
    <n v="43"/>
    <n v="7383"/>
    <n v="5.8241907083841256E-3"/>
    <n v="5.8241907083841256E-3"/>
    <d v="1899-12-30T00:01:26"/>
    <d v="1899-12-30T00:01:21"/>
    <d v="1899-12-30T00:01:31"/>
    <d v="1899-12-30T00:00:10"/>
    <d v="1899-12-30T00:01:26"/>
  </r>
  <r>
    <x v="7383"/>
    <n v="0"/>
    <n v="1"/>
    <n v="43"/>
    <n v="7384"/>
    <n v="5.8234019501625135E-3"/>
    <n v="5.8234019501625135E-3"/>
    <d v="1899-12-30T00:01:24"/>
    <d v="1899-12-30T00:01:21"/>
    <d v="1899-12-30T00:01:31"/>
    <d v="1899-12-30T00:00:10"/>
    <d v="1899-12-30T00:01:26"/>
  </r>
  <r>
    <x v="7384"/>
    <n v="0"/>
    <n v="1"/>
    <n v="43"/>
    <n v="7385"/>
    <n v="5.8226134055517943E-3"/>
    <n v="5.8226134055517943E-3"/>
    <d v="1899-12-30T00:01:24"/>
    <d v="1899-12-30T00:01:21"/>
    <d v="1899-12-30T00:01:31"/>
    <d v="1899-12-30T00:00:10"/>
    <d v="1899-12-30T00:01:26"/>
  </r>
  <r>
    <x v="7385"/>
    <n v="0"/>
    <n v="1"/>
    <n v="43"/>
    <n v="7386"/>
    <n v="5.8218250744652041E-3"/>
    <n v="5.8218250744652041E-3"/>
    <d v="1899-12-30T00:01:22"/>
    <d v="1899-12-30T00:01:21"/>
    <d v="1899-12-30T00:01:31"/>
    <d v="1899-12-30T00:00:10"/>
    <d v="1899-12-30T00:01:26"/>
  </r>
  <r>
    <x v="7386"/>
    <n v="0"/>
    <n v="1"/>
    <n v="43"/>
    <n v="7387"/>
    <n v="5.8210369568160282E-3"/>
    <n v="5.8210369568160282E-3"/>
    <d v="1899-12-30T00:01:25"/>
    <d v="1899-12-30T00:01:21"/>
    <d v="1899-12-30T00:01:31"/>
    <d v="1899-12-30T00:00:10"/>
    <d v="1899-12-30T00:01:26"/>
  </r>
  <r>
    <x v="7387"/>
    <n v="0"/>
    <n v="1"/>
    <n v="43"/>
    <n v="7388"/>
    <n v="5.8202490525175957E-3"/>
    <n v="5.8202490525175957E-3"/>
    <d v="1899-12-30T00:01:29"/>
    <d v="1899-12-30T00:01:21"/>
    <d v="1899-12-30T00:01:31"/>
    <d v="1899-12-30T00:00:10"/>
    <d v="1899-12-30T00:01:26"/>
  </r>
  <r>
    <x v="7388"/>
    <n v="0"/>
    <n v="1"/>
    <n v="43"/>
    <n v="7389"/>
    <n v="5.8194613614832857E-3"/>
    <n v="5.8194613614832857E-3"/>
    <d v="1899-12-30T00:01:26"/>
    <d v="1899-12-30T00:01:21"/>
    <d v="1899-12-30T00:01:31"/>
    <d v="1899-12-30T00:00:10"/>
    <d v="1899-12-30T00:01:26"/>
  </r>
  <r>
    <x v="7389"/>
    <n v="0"/>
    <n v="1"/>
    <n v="43"/>
    <n v="7390"/>
    <n v="5.8186738836265225E-3"/>
    <n v="5.8186738836265225E-3"/>
    <d v="1899-12-30T00:01:23"/>
    <d v="1899-12-30T00:01:21"/>
    <d v="1899-12-30T00:01:31"/>
    <d v="1899-12-30T00:00:10"/>
    <d v="1899-12-30T00:01:26"/>
  </r>
  <r>
    <x v="7390"/>
    <n v="0"/>
    <n v="1"/>
    <n v="43"/>
    <n v="7391"/>
    <n v="5.8178866188607764E-3"/>
    <n v="5.8178866188607764E-3"/>
    <d v="1899-12-30T00:01:28"/>
    <d v="1899-12-30T00:01:21"/>
    <d v="1899-12-30T00:01:31"/>
    <d v="1899-12-30T00:00:10"/>
    <d v="1899-12-30T00:01:26"/>
  </r>
  <r>
    <x v="7391"/>
    <n v="0"/>
    <n v="1"/>
    <n v="43"/>
    <n v="7392"/>
    <n v="5.817099567099567E-3"/>
    <n v="5.817099567099567E-3"/>
    <d v="1899-12-30T00:01:22"/>
    <d v="1899-12-30T00:01:21"/>
    <d v="1899-12-30T00:01:31"/>
    <d v="1899-12-30T00:00:10"/>
    <d v="1899-12-30T00:01:26"/>
  </r>
  <r>
    <x v="7392"/>
    <n v="0"/>
    <n v="1"/>
    <n v="43"/>
    <n v="7393"/>
    <n v="5.8163127282564592E-3"/>
    <n v="5.8163127282564592E-3"/>
    <d v="1899-12-30T00:01:27"/>
    <d v="1899-12-30T00:01:21"/>
    <d v="1899-12-30T00:01:31"/>
    <d v="1899-12-30T00:00:10"/>
    <d v="1899-12-30T00:01:26"/>
  </r>
  <r>
    <x v="7393"/>
    <n v="0"/>
    <n v="1"/>
    <n v="43"/>
    <n v="7394"/>
    <n v="5.8155261022450637E-3"/>
    <n v="5.8155261022450637E-3"/>
    <d v="1899-12-30T00:01:30"/>
    <d v="1899-12-30T00:01:21"/>
    <d v="1899-12-30T00:01:31"/>
    <d v="1899-12-30T00:00:10"/>
    <d v="1899-12-30T00:01:26"/>
  </r>
  <r>
    <x v="7394"/>
    <n v="0"/>
    <n v="1"/>
    <n v="43"/>
    <n v="7395"/>
    <n v="5.8147396889790398E-3"/>
    <n v="5.8147396889790398E-3"/>
    <d v="1899-12-30T00:01:25"/>
    <d v="1899-12-30T00:01:21"/>
    <d v="1899-12-30T00:01:31"/>
    <d v="1899-12-30T00:00:10"/>
    <d v="1899-12-30T00:01:26"/>
  </r>
  <r>
    <x v="7395"/>
    <n v="0"/>
    <n v="1"/>
    <n v="43"/>
    <n v="7396"/>
    <n v="5.8139534883720929E-3"/>
    <n v="5.8139534883720929E-3"/>
    <d v="1899-12-30T00:01:33"/>
    <d v="1899-12-30T00:01:21"/>
    <d v="1899-12-30T00:01:31"/>
    <d v="1899-12-30T00:00:10"/>
    <d v="1899-12-30T00:01:26"/>
  </r>
  <r>
    <x v="7396"/>
    <n v="0"/>
    <n v="1"/>
    <n v="43"/>
    <n v="7397"/>
    <n v="5.8131675003379752E-3"/>
    <n v="5.8131675003379752E-3"/>
    <d v="1899-12-30T00:01:32"/>
    <d v="1899-12-30T00:01:21"/>
    <d v="1899-12-30T00:01:31"/>
    <d v="1899-12-30T00:00:10"/>
    <d v="1899-12-30T00:01:26"/>
  </r>
  <r>
    <x v="7397"/>
    <n v="0"/>
    <n v="1"/>
    <n v="43"/>
    <n v="7398"/>
    <n v="5.8123817247904839E-3"/>
    <n v="5.8123817247904839E-3"/>
    <d v="1899-12-30T00:01:20"/>
    <d v="1899-12-30T00:01:21"/>
    <d v="1899-12-30T00:01:31"/>
    <d v="1899-12-30T00:00:10"/>
    <d v="1899-12-30T00:01:26"/>
  </r>
  <r>
    <x v="7398"/>
    <n v="0"/>
    <n v="1"/>
    <n v="43"/>
    <n v="7399"/>
    <n v="5.8115961616434656E-3"/>
    <n v="5.8115961616434656E-3"/>
    <d v="1899-12-30T00:01:21"/>
    <d v="1899-12-30T00:01:21"/>
    <d v="1899-12-30T00:01:31"/>
    <d v="1899-12-30T00:00:10"/>
    <d v="1899-12-30T00:01:26"/>
  </r>
  <r>
    <x v="7399"/>
    <n v="0"/>
    <n v="1"/>
    <n v="43"/>
    <n v="7400"/>
    <n v="5.8108108108108104E-3"/>
    <n v="5.8108108108108104E-3"/>
    <d v="1899-12-30T00:01:24"/>
    <d v="1899-12-30T00:01:21"/>
    <d v="1899-12-30T00:01:31"/>
    <d v="1899-12-30T00:00:10"/>
    <d v="1899-12-30T00:01:26"/>
  </r>
  <r>
    <x v="7400"/>
    <n v="0"/>
    <n v="1"/>
    <n v="43"/>
    <n v="7401"/>
    <n v="5.8100256722064588E-3"/>
    <n v="5.8100256722064588E-3"/>
    <d v="1899-12-30T00:01:48"/>
    <d v="1899-12-30T00:01:21"/>
    <d v="1899-12-30T00:01:31"/>
    <d v="1899-12-30T00:00:10"/>
    <d v="1899-12-30T00:01:26"/>
  </r>
  <r>
    <x v="7401"/>
    <n v="0"/>
    <n v="1"/>
    <n v="43"/>
    <n v="7402"/>
    <n v="5.8092407457443936E-3"/>
    <n v="5.8092407457443936E-3"/>
    <d v="1899-12-30T00:01:20"/>
    <d v="1899-12-30T00:01:21"/>
    <d v="1899-12-30T00:01:31"/>
    <d v="1899-12-30T00:00:10"/>
    <d v="1899-12-30T00:01:26"/>
  </r>
  <r>
    <x v="7402"/>
    <n v="0"/>
    <n v="1"/>
    <n v="43"/>
    <n v="7403"/>
    <n v="5.8084560313386461E-3"/>
    <n v="5.8084560313386461E-3"/>
    <d v="1899-12-30T00:01:34"/>
    <d v="1899-12-30T00:01:21"/>
    <d v="1899-12-30T00:01:31"/>
    <d v="1899-12-30T00:00:10"/>
    <d v="1899-12-30T00:01:26"/>
  </r>
  <r>
    <x v="7403"/>
    <n v="0"/>
    <n v="1"/>
    <n v="43"/>
    <n v="7404"/>
    <n v="5.8076715289032957E-3"/>
    <n v="5.8076715289032957E-3"/>
    <d v="1899-12-30T00:01:27"/>
    <d v="1899-12-30T00:01:21"/>
    <d v="1899-12-30T00:01:31"/>
    <d v="1899-12-30T00:00:10"/>
    <d v="1899-12-30T00:01:26"/>
  </r>
  <r>
    <x v="7404"/>
    <n v="0"/>
    <n v="1"/>
    <n v="43"/>
    <n v="7405"/>
    <n v="5.8068872383524647E-3"/>
    <n v="5.8068872383524647E-3"/>
    <d v="1899-12-30T00:01:27"/>
    <d v="1899-12-30T00:01:21"/>
    <d v="1899-12-30T00:01:31"/>
    <d v="1899-12-30T00:00:10"/>
    <d v="1899-12-30T00:01:26"/>
  </r>
  <r>
    <x v="7405"/>
    <n v="0"/>
    <n v="1"/>
    <n v="43"/>
    <n v="7406"/>
    <n v="5.8061031596003242E-3"/>
    <n v="5.8061031596003242E-3"/>
    <d v="1899-12-30T00:01:29"/>
    <d v="1899-12-30T00:01:21"/>
    <d v="1899-12-30T00:01:31"/>
    <d v="1899-12-30T00:00:10"/>
    <d v="1899-12-30T00:01:26"/>
  </r>
  <r>
    <x v="7406"/>
    <n v="0"/>
    <n v="1"/>
    <n v="43"/>
    <n v="7407"/>
    <n v="5.8053192925610906E-3"/>
    <n v="5.8053192925610906E-3"/>
    <d v="1899-12-30T00:01:27"/>
    <d v="1899-12-30T00:01:21"/>
    <d v="1899-12-30T00:01:31"/>
    <d v="1899-12-30T00:00:10"/>
    <d v="1899-12-30T00:01:26"/>
  </r>
  <r>
    <x v="7407"/>
    <n v="0"/>
    <n v="1"/>
    <n v="43"/>
    <n v="7408"/>
    <n v="5.8045356371490284E-3"/>
    <n v="5.8045356371490284E-3"/>
    <d v="1899-12-30T00:01:23"/>
    <d v="1899-12-30T00:01:21"/>
    <d v="1899-12-30T00:01:31"/>
    <d v="1899-12-30T00:00:10"/>
    <d v="1899-12-30T00:01:26"/>
  </r>
  <r>
    <x v="7408"/>
    <n v="0"/>
    <n v="1"/>
    <n v="43"/>
    <n v="7409"/>
    <n v="5.803752193278445E-3"/>
    <n v="5.803752193278445E-3"/>
    <d v="1899-12-30T00:01:29"/>
    <d v="1899-12-30T00:01:21"/>
    <d v="1899-12-30T00:01:31"/>
    <d v="1899-12-30T00:00:10"/>
    <d v="1899-12-30T00:01:26"/>
  </r>
  <r>
    <x v="7409"/>
    <n v="0"/>
    <n v="1"/>
    <n v="43"/>
    <n v="7410"/>
    <n v="5.802968960863698E-3"/>
    <n v="5.802968960863698E-3"/>
    <d v="1899-12-30T00:01:24"/>
    <d v="1899-12-30T00:01:21"/>
    <d v="1899-12-30T00:01:31"/>
    <d v="1899-12-30T00:00:10"/>
    <d v="1899-12-30T00:01:26"/>
  </r>
  <r>
    <x v="7410"/>
    <n v="0"/>
    <n v="1"/>
    <n v="43"/>
    <n v="7411"/>
    <n v="5.8021859398191874E-3"/>
    <n v="5.8021859398191874E-3"/>
    <d v="1899-12-30T00:01:27"/>
    <d v="1899-12-30T00:01:21"/>
    <d v="1899-12-30T00:01:31"/>
    <d v="1899-12-30T00:00:10"/>
    <d v="1899-12-30T00:01:26"/>
  </r>
  <r>
    <x v="7411"/>
    <n v="0"/>
    <n v="1"/>
    <n v="43"/>
    <n v="7412"/>
    <n v="5.8014031300593636E-3"/>
    <n v="5.8014031300593636E-3"/>
    <d v="1899-12-30T00:01:31"/>
    <d v="1899-12-30T00:01:21"/>
    <d v="1899-12-30T00:01:31"/>
    <d v="1899-12-30T00:00:10"/>
    <d v="1899-12-30T00:01:26"/>
  </r>
  <r>
    <x v="7412"/>
    <n v="0"/>
    <n v="1"/>
    <n v="43"/>
    <n v="7413"/>
    <n v="5.8006205314987186E-3"/>
    <n v="5.8006205314987186E-3"/>
    <d v="1899-12-30T00:01:28"/>
    <d v="1899-12-30T00:01:21"/>
    <d v="1899-12-30T00:01:31"/>
    <d v="1899-12-30T00:00:10"/>
    <d v="1899-12-30T00:01:26"/>
  </r>
  <r>
    <x v="7413"/>
    <n v="0"/>
    <n v="1"/>
    <n v="43"/>
    <n v="7414"/>
    <n v="5.7998381440517938E-3"/>
    <n v="5.7998381440517938E-3"/>
    <d v="1899-12-30T00:01:22"/>
    <d v="1899-12-30T00:01:21"/>
    <d v="1899-12-30T00:01:31"/>
    <d v="1899-12-30T00:00:10"/>
    <d v="1899-12-30T00:01:26"/>
  </r>
  <r>
    <x v="7414"/>
    <n v="0"/>
    <n v="1"/>
    <n v="43"/>
    <n v="7415"/>
    <n v="5.7990559676331759E-3"/>
    <n v="5.7990559676331759E-3"/>
    <d v="1899-12-30T00:01:26"/>
    <d v="1899-12-30T00:01:21"/>
    <d v="1899-12-30T00:01:31"/>
    <d v="1899-12-30T00:00:10"/>
    <d v="1899-12-30T00:01:26"/>
  </r>
  <r>
    <x v="7415"/>
    <n v="0"/>
    <n v="1"/>
    <n v="43"/>
    <n v="7416"/>
    <n v="5.7982740021574972E-3"/>
    <n v="5.7982740021574972E-3"/>
    <d v="1899-12-30T00:01:25"/>
    <d v="1899-12-30T00:01:21"/>
    <d v="1899-12-30T00:01:31"/>
    <d v="1899-12-30T00:00:10"/>
    <d v="1899-12-30T00:01:26"/>
  </r>
  <r>
    <x v="7416"/>
    <n v="0"/>
    <n v="1"/>
    <n v="43"/>
    <n v="7417"/>
    <n v="5.7974922475394364E-3"/>
    <n v="5.7974922475394364E-3"/>
    <d v="1899-12-30T00:01:30"/>
    <d v="1899-12-30T00:01:21"/>
    <d v="1899-12-30T00:01:31"/>
    <d v="1899-12-30T00:00:10"/>
    <d v="1899-12-30T00:01:26"/>
  </r>
  <r>
    <x v="7417"/>
    <n v="0"/>
    <n v="1"/>
    <n v="43"/>
    <n v="7418"/>
    <n v="5.7967107036937179E-3"/>
    <n v="5.7967107036937179E-3"/>
    <d v="1899-12-30T00:01:27"/>
    <d v="1899-12-30T00:01:21"/>
    <d v="1899-12-30T00:01:31"/>
    <d v="1899-12-30T00:00:10"/>
    <d v="1899-12-30T00:01:26"/>
  </r>
  <r>
    <x v="7418"/>
    <n v="0"/>
    <n v="1"/>
    <n v="43"/>
    <n v="7419"/>
    <n v="5.7959293705351122E-3"/>
    <n v="5.7959293705351122E-3"/>
    <d v="1899-12-30T00:01:30"/>
    <d v="1899-12-30T00:01:21"/>
    <d v="1899-12-30T00:01:31"/>
    <d v="1899-12-30T00:00:10"/>
    <d v="1899-12-30T00:01:26"/>
  </r>
  <r>
    <x v="7419"/>
    <n v="0"/>
    <n v="1"/>
    <n v="43"/>
    <n v="7420"/>
    <n v="5.7951482479784364E-3"/>
    <n v="5.7951482479784364E-3"/>
    <d v="1899-12-30T00:01:22"/>
    <d v="1899-12-30T00:01:21"/>
    <d v="1899-12-30T00:01:31"/>
    <d v="1899-12-30T00:00:10"/>
    <d v="1899-12-30T00:01:26"/>
  </r>
  <r>
    <x v="7420"/>
    <n v="0"/>
    <n v="1"/>
    <n v="43"/>
    <n v="7421"/>
    <n v="5.7943673359385529E-3"/>
    <n v="5.7943673359385529E-3"/>
    <d v="1899-12-30T00:01:27"/>
    <d v="1899-12-30T00:01:21"/>
    <d v="1899-12-30T00:01:31"/>
    <d v="1899-12-30T00:00:10"/>
    <d v="1899-12-30T00:01:26"/>
  </r>
  <r>
    <x v="7421"/>
    <n v="0"/>
    <n v="1"/>
    <n v="43"/>
    <n v="7422"/>
    <n v="5.7935866343303694E-3"/>
    <n v="5.7935866343303694E-3"/>
    <d v="1899-12-30T00:01:29"/>
    <d v="1899-12-30T00:01:21"/>
    <d v="1899-12-30T00:01:31"/>
    <d v="1899-12-30T00:00:10"/>
    <d v="1899-12-30T00:01:26"/>
  </r>
  <r>
    <x v="7422"/>
    <n v="0"/>
    <n v="1"/>
    <n v="43"/>
    <n v="7423"/>
    <n v="5.7928061430688399E-3"/>
    <n v="5.7928061430688399E-3"/>
    <d v="1899-12-30T00:01:30"/>
    <d v="1899-12-30T00:01:21"/>
    <d v="1899-12-30T00:01:31"/>
    <d v="1899-12-30T00:00:10"/>
    <d v="1899-12-30T00:01:26"/>
  </r>
  <r>
    <x v="7423"/>
    <n v="0"/>
    <n v="1"/>
    <n v="43"/>
    <n v="7424"/>
    <n v="5.7920258620689658E-3"/>
    <n v="5.7920258620689658E-3"/>
    <d v="1899-12-30T00:01:30"/>
    <d v="1899-12-30T00:01:21"/>
    <d v="1899-12-30T00:01:31"/>
    <d v="1899-12-30T00:00:10"/>
    <d v="1899-12-30T00:01:26"/>
  </r>
  <r>
    <x v="7424"/>
    <n v="0"/>
    <n v="1"/>
    <n v="43"/>
    <n v="7425"/>
    <n v="5.7912457912457915E-3"/>
    <n v="5.7912457912457915E-3"/>
    <d v="1899-12-30T00:01:20"/>
    <d v="1899-12-30T00:01:21"/>
    <d v="1899-12-30T00:01:31"/>
    <d v="1899-12-30T00:00:10"/>
    <d v="1899-12-30T00:01:26"/>
  </r>
  <r>
    <x v="7425"/>
    <n v="0"/>
    <n v="1"/>
    <n v="43"/>
    <n v="7426"/>
    <n v="5.7904659305144084E-3"/>
    <n v="5.7904659305144084E-3"/>
    <d v="1899-12-30T00:01:27"/>
    <d v="1899-12-30T00:01:21"/>
    <d v="1899-12-30T00:01:31"/>
    <d v="1899-12-30T00:00:10"/>
    <d v="1899-12-30T00:01:26"/>
  </r>
  <r>
    <x v="7426"/>
    <n v="0"/>
    <n v="1"/>
    <n v="43"/>
    <n v="7427"/>
    <n v="5.7896862797899556E-3"/>
    <n v="5.7896862797899556E-3"/>
    <d v="1899-12-30T00:01:27"/>
    <d v="1899-12-30T00:01:21"/>
    <d v="1899-12-30T00:01:31"/>
    <d v="1899-12-30T00:00:10"/>
    <d v="1899-12-30T00:01:26"/>
  </r>
  <r>
    <x v="7427"/>
    <n v="0"/>
    <n v="1"/>
    <n v="43"/>
    <n v="7428"/>
    <n v="5.7889068389876145E-3"/>
    <n v="5.7889068389876145E-3"/>
    <d v="1899-12-30T00:01:21"/>
    <d v="1899-12-30T00:01:21"/>
    <d v="1899-12-30T00:01:31"/>
    <d v="1899-12-30T00:00:10"/>
    <d v="1899-12-30T00:01:26"/>
  </r>
  <r>
    <x v="7428"/>
    <n v="0"/>
    <n v="1"/>
    <n v="43"/>
    <n v="7429"/>
    <n v="5.7881276080226137E-3"/>
    <n v="5.7881276080226137E-3"/>
    <d v="1899-12-30T00:01:25"/>
    <d v="1899-12-30T00:01:21"/>
    <d v="1899-12-30T00:01:31"/>
    <d v="1899-12-30T00:00:10"/>
    <d v="1899-12-30T00:01:26"/>
  </r>
  <r>
    <x v="7429"/>
    <n v="0"/>
    <n v="1"/>
    <n v="43"/>
    <n v="7430"/>
    <n v="5.7873485868102292E-3"/>
    <n v="5.7873485868102292E-3"/>
    <d v="1899-12-30T00:01:28"/>
    <d v="1899-12-30T00:01:21"/>
    <d v="1899-12-30T00:01:31"/>
    <d v="1899-12-30T00:00:10"/>
    <d v="1899-12-30T00:01:26"/>
  </r>
  <r>
    <x v="7430"/>
    <n v="0"/>
    <n v="1"/>
    <n v="43"/>
    <n v="7431"/>
    <n v="5.7865697752657787E-3"/>
    <n v="5.7865697752657787E-3"/>
    <d v="1899-12-30T00:01:24"/>
    <d v="1899-12-30T00:01:21"/>
    <d v="1899-12-30T00:01:31"/>
    <d v="1899-12-30T00:00:10"/>
    <d v="1899-12-30T00:01:26"/>
  </r>
  <r>
    <x v="7431"/>
    <n v="0"/>
    <n v="1"/>
    <n v="43"/>
    <n v="7432"/>
    <n v="5.7857911733046287E-3"/>
    <n v="5.7857911733046287E-3"/>
    <d v="1899-12-30T00:01:37"/>
    <d v="1899-12-30T00:01:21"/>
    <d v="1899-12-30T00:01:31"/>
    <d v="1899-12-30T00:00:10"/>
    <d v="1899-12-30T00:01:26"/>
  </r>
  <r>
    <x v="7432"/>
    <n v="0"/>
    <n v="1"/>
    <n v="43"/>
    <n v="7433"/>
    <n v="5.7850127808421904E-3"/>
    <n v="5.7850127808421904E-3"/>
    <d v="1899-12-30T00:01:21"/>
    <d v="1899-12-30T00:01:21"/>
    <d v="1899-12-30T00:01:31"/>
    <d v="1899-12-30T00:00:10"/>
    <d v="1899-12-30T00:01:26"/>
  </r>
  <r>
    <x v="7433"/>
    <n v="0"/>
    <n v="1"/>
    <n v="43"/>
    <n v="7434"/>
    <n v="5.7842345977939195E-3"/>
    <n v="5.7842345977939195E-3"/>
    <d v="1899-12-30T00:01:25"/>
    <d v="1899-12-30T00:01:21"/>
    <d v="1899-12-30T00:01:31"/>
    <d v="1899-12-30T00:00:10"/>
    <d v="1899-12-30T00:01:26"/>
  </r>
  <r>
    <x v="7434"/>
    <n v="0"/>
    <n v="1"/>
    <n v="43"/>
    <n v="7435"/>
    <n v="5.7834566240753194E-3"/>
    <n v="5.7834566240753194E-3"/>
    <d v="1899-12-30T00:01:27"/>
    <d v="1899-12-30T00:01:21"/>
    <d v="1899-12-30T00:01:31"/>
    <d v="1899-12-30T00:00:10"/>
    <d v="1899-12-30T00:01:26"/>
  </r>
  <r>
    <x v="7435"/>
    <n v="0"/>
    <n v="1"/>
    <n v="43"/>
    <n v="7436"/>
    <n v="5.7826788596019368E-3"/>
    <n v="5.7826788596019368E-3"/>
    <d v="1899-12-30T00:01:28"/>
    <d v="1899-12-30T00:01:21"/>
    <d v="1899-12-30T00:01:31"/>
    <d v="1899-12-30T00:00:10"/>
    <d v="1899-12-30T00:01:26"/>
  </r>
  <r>
    <x v="7436"/>
    <n v="0"/>
    <n v="1"/>
    <n v="43"/>
    <n v="7437"/>
    <n v="5.7819013042893644E-3"/>
    <n v="5.7819013042893644E-3"/>
    <d v="1899-12-30T00:01:26"/>
    <d v="1899-12-30T00:01:21"/>
    <d v="1899-12-30T00:01:31"/>
    <d v="1899-12-30T00:00:10"/>
    <d v="1899-12-30T00:01:26"/>
  </r>
  <r>
    <x v="7437"/>
    <n v="0"/>
    <n v="1"/>
    <n v="43"/>
    <n v="7438"/>
    <n v="5.78112395805324E-3"/>
    <n v="5.78112395805324E-3"/>
    <d v="1899-12-30T00:01:28"/>
    <d v="1899-12-30T00:01:21"/>
    <d v="1899-12-30T00:01:31"/>
    <d v="1899-12-30T00:00:10"/>
    <d v="1899-12-30T00:01:26"/>
  </r>
  <r>
    <x v="7438"/>
    <n v="0"/>
    <n v="1"/>
    <n v="43"/>
    <n v="7439"/>
    <n v="5.7803468208092483E-3"/>
    <n v="5.7803468208092483E-3"/>
    <d v="1899-12-30T00:01:34"/>
    <d v="1899-12-30T00:01:21"/>
    <d v="1899-12-30T00:01:31"/>
    <d v="1899-12-30T00:00:10"/>
    <d v="1899-12-30T00:01:26"/>
  </r>
  <r>
    <x v="7439"/>
    <n v="0"/>
    <n v="1"/>
    <n v="43"/>
    <n v="7440"/>
    <n v="5.779569892473118E-3"/>
    <n v="5.779569892473118E-3"/>
    <d v="1899-12-30T00:01:27"/>
    <d v="1899-12-30T00:01:21"/>
    <d v="1899-12-30T00:01:31"/>
    <d v="1899-12-30T00:00:10"/>
    <d v="1899-12-30T00:01:26"/>
  </r>
  <r>
    <x v="7440"/>
    <n v="0"/>
    <n v="1"/>
    <n v="43"/>
    <n v="7441"/>
    <n v="5.7787931729606232E-3"/>
    <n v="5.7787931729606232E-3"/>
    <d v="1899-12-30T00:01:20"/>
    <d v="1899-12-30T00:01:21"/>
    <d v="1899-12-30T00:01:31"/>
    <d v="1899-12-30T00:00:10"/>
    <d v="1899-12-30T00:01:26"/>
  </r>
  <r>
    <x v="7441"/>
    <n v="0"/>
    <n v="1"/>
    <n v="43"/>
    <n v="7442"/>
    <n v="5.7780166621875838E-3"/>
    <n v="5.7780166621875838E-3"/>
    <d v="1899-12-30T00:01:25"/>
    <d v="1899-12-30T00:01:21"/>
    <d v="1899-12-30T00:01:31"/>
    <d v="1899-12-30T00:00:10"/>
    <d v="1899-12-30T00:01:26"/>
  </r>
  <r>
    <x v="7442"/>
    <n v="0"/>
    <n v="1"/>
    <n v="43"/>
    <n v="7443"/>
    <n v="5.777240360069864E-3"/>
    <n v="5.777240360069864E-3"/>
    <d v="1899-12-30T00:01:28"/>
    <d v="1899-12-30T00:01:21"/>
    <d v="1899-12-30T00:01:31"/>
    <d v="1899-12-30T00:00:10"/>
    <d v="1899-12-30T00:01:26"/>
  </r>
  <r>
    <x v="7443"/>
    <n v="0"/>
    <n v="1"/>
    <n v="43"/>
    <n v="7444"/>
    <n v="5.7764642665233748E-3"/>
    <n v="5.7764642665233748E-3"/>
    <d v="1899-12-30T00:01:33"/>
    <d v="1899-12-30T00:01:21"/>
    <d v="1899-12-30T00:01:31"/>
    <d v="1899-12-30T00:00:10"/>
    <d v="1899-12-30T00:01:26"/>
  </r>
  <r>
    <x v="7444"/>
    <n v="0"/>
    <n v="1"/>
    <n v="43"/>
    <n v="7445"/>
    <n v="5.7756883814640697E-3"/>
    <n v="5.7756883814640697E-3"/>
    <d v="1899-12-30T00:01:29"/>
    <d v="1899-12-30T00:01:21"/>
    <d v="1899-12-30T00:01:31"/>
    <d v="1899-12-30T00:00:10"/>
    <d v="1899-12-30T00:01:26"/>
  </r>
  <r>
    <x v="7445"/>
    <n v="0"/>
    <n v="1"/>
    <n v="43"/>
    <n v="7446"/>
    <n v="5.7749127048079508E-3"/>
    <n v="5.7749127048079508E-3"/>
    <d v="1899-12-30T00:01:27"/>
    <d v="1899-12-30T00:01:21"/>
    <d v="1899-12-30T00:01:31"/>
    <d v="1899-12-30T00:00:10"/>
    <d v="1899-12-30T00:01:26"/>
  </r>
  <r>
    <x v="7446"/>
    <n v="0"/>
    <n v="1"/>
    <n v="43"/>
    <n v="7447"/>
    <n v="5.7741372364710618E-3"/>
    <n v="5.7741372364710618E-3"/>
    <d v="1899-12-30T00:01:30"/>
    <d v="1899-12-30T00:01:21"/>
    <d v="1899-12-30T00:01:31"/>
    <d v="1899-12-30T00:00:10"/>
    <d v="1899-12-30T00:01:26"/>
  </r>
  <r>
    <x v="7447"/>
    <n v="0"/>
    <n v="1"/>
    <n v="43"/>
    <n v="7448"/>
    <n v="5.7733619763694951E-3"/>
    <n v="5.7733619763694951E-3"/>
    <d v="1899-12-30T00:01:27"/>
    <d v="1899-12-30T00:01:21"/>
    <d v="1899-12-30T00:01:31"/>
    <d v="1899-12-30T00:00:10"/>
    <d v="1899-12-30T00:01:26"/>
  </r>
  <r>
    <x v="7448"/>
    <n v="0"/>
    <n v="1"/>
    <n v="43"/>
    <n v="7449"/>
    <n v="5.7725869244193853E-3"/>
    <n v="5.7725869244193853E-3"/>
    <d v="1899-12-30T00:01:24"/>
    <d v="1899-12-30T00:01:21"/>
    <d v="1899-12-30T00:01:31"/>
    <d v="1899-12-30T00:00:10"/>
    <d v="1899-12-30T00:01:26"/>
  </r>
  <r>
    <x v="7449"/>
    <n v="0"/>
    <n v="1"/>
    <n v="43"/>
    <n v="7450"/>
    <n v="5.7718120805369125E-3"/>
    <n v="5.7718120805369125E-3"/>
    <d v="1899-12-30T00:01:25"/>
    <d v="1899-12-30T00:01:21"/>
    <d v="1899-12-30T00:01:31"/>
    <d v="1899-12-30T00:00:10"/>
    <d v="1899-12-30T00:01:26"/>
  </r>
  <r>
    <x v="7450"/>
    <n v="0"/>
    <n v="1"/>
    <n v="43"/>
    <n v="7451"/>
    <n v="5.7710374446383033E-3"/>
    <n v="5.7710374446383033E-3"/>
    <d v="1899-12-30T00:01:28"/>
    <d v="1899-12-30T00:01:21"/>
    <d v="1899-12-30T00:01:31"/>
    <d v="1899-12-30T00:00:10"/>
    <d v="1899-12-30T00:01:26"/>
  </r>
  <r>
    <x v="7451"/>
    <n v="0"/>
    <n v="1"/>
    <n v="43"/>
    <n v="7452"/>
    <n v="5.7702630166398278E-3"/>
    <n v="5.7702630166398278E-3"/>
    <d v="1899-12-30T00:01:43"/>
    <d v="1899-12-30T00:01:21"/>
    <d v="1899-12-30T00:01:31"/>
    <d v="1899-12-30T00:00:10"/>
    <d v="1899-12-30T00:01:26"/>
  </r>
  <r>
    <x v="7452"/>
    <n v="0"/>
    <n v="1"/>
    <n v="43"/>
    <n v="7453"/>
    <n v="5.7694887964578022E-3"/>
    <n v="5.7694887964578022E-3"/>
    <d v="1899-12-30T00:01:22"/>
    <d v="1899-12-30T00:01:21"/>
    <d v="1899-12-30T00:01:31"/>
    <d v="1899-12-30T00:00:10"/>
    <d v="1899-12-30T00:01:26"/>
  </r>
  <r>
    <x v="7453"/>
    <n v="0"/>
    <n v="1"/>
    <n v="43"/>
    <n v="7454"/>
    <n v="5.7687147840085858E-3"/>
    <n v="5.7687147840085858E-3"/>
    <d v="1899-12-30T00:01:29"/>
    <d v="1899-12-30T00:01:21"/>
    <d v="1899-12-30T00:01:31"/>
    <d v="1899-12-30T00:00:10"/>
    <d v="1899-12-30T00:01:26"/>
  </r>
  <r>
    <x v="7454"/>
    <n v="0"/>
    <n v="1"/>
    <n v="43"/>
    <n v="7455"/>
    <n v="5.7679409792085849E-3"/>
    <n v="5.7679409792085849E-3"/>
    <d v="1899-12-30T00:01:30"/>
    <d v="1899-12-30T00:01:21"/>
    <d v="1899-12-30T00:01:31"/>
    <d v="1899-12-30T00:00:10"/>
    <d v="1899-12-30T00:01:26"/>
  </r>
  <r>
    <x v="7455"/>
    <n v="0"/>
    <n v="1"/>
    <n v="43"/>
    <n v="7456"/>
    <n v="5.7671673819742492E-3"/>
    <n v="5.7671673819742492E-3"/>
    <d v="1899-12-30T00:01:23"/>
    <d v="1899-12-30T00:01:21"/>
    <d v="1899-12-30T00:01:31"/>
    <d v="1899-12-30T00:00:10"/>
    <d v="1899-12-30T00:01:26"/>
  </r>
  <r>
    <x v="7456"/>
    <n v="0"/>
    <n v="1"/>
    <n v="43"/>
    <n v="7457"/>
    <n v="5.7663939922220735E-3"/>
    <n v="5.7663939922220735E-3"/>
    <d v="1899-12-30T00:01:31"/>
    <d v="1899-12-30T00:01:21"/>
    <d v="1899-12-30T00:01:31"/>
    <d v="1899-12-30T00:00:10"/>
    <d v="1899-12-30T00:01:26"/>
  </r>
  <r>
    <x v="7457"/>
    <n v="0"/>
    <n v="1"/>
    <n v="43"/>
    <n v="7458"/>
    <n v="5.7656208098685975E-3"/>
    <n v="5.7656208098685975E-3"/>
    <d v="1899-12-30T00:01:29"/>
    <d v="1899-12-30T00:01:21"/>
    <d v="1899-12-30T00:01:31"/>
    <d v="1899-12-30T00:00:10"/>
    <d v="1899-12-30T00:01:26"/>
  </r>
  <r>
    <x v="7458"/>
    <n v="0"/>
    <n v="1"/>
    <n v="43"/>
    <n v="7459"/>
    <n v="5.7648478348304062E-3"/>
    <n v="5.7648478348304062E-3"/>
    <d v="1899-12-30T00:01:21"/>
    <d v="1899-12-30T00:01:21"/>
    <d v="1899-12-30T00:01:31"/>
    <d v="1899-12-30T00:00:10"/>
    <d v="1899-12-30T00:01:26"/>
  </r>
  <r>
    <x v="7459"/>
    <n v="0"/>
    <n v="1"/>
    <n v="43"/>
    <n v="7460"/>
    <n v="5.7640750670241289E-3"/>
    <n v="5.7640750670241289E-3"/>
    <d v="1899-12-30T00:01:28"/>
    <d v="1899-12-30T00:01:21"/>
    <d v="1899-12-30T00:01:31"/>
    <d v="1899-12-30T00:00:10"/>
    <d v="1899-12-30T00:01:26"/>
  </r>
  <r>
    <x v="7460"/>
    <n v="0"/>
    <n v="1"/>
    <n v="43"/>
    <n v="7461"/>
    <n v="5.7633025063664389E-3"/>
    <n v="5.7633025063664389E-3"/>
    <d v="1899-12-30T00:01:31"/>
    <d v="1899-12-30T00:01:21"/>
    <d v="1899-12-30T00:01:31"/>
    <d v="1899-12-30T00:00:10"/>
    <d v="1899-12-30T00:01:26"/>
  </r>
  <r>
    <x v="7461"/>
    <n v="0"/>
    <n v="1"/>
    <n v="43"/>
    <n v="7462"/>
    <n v="5.7625301527740556E-3"/>
    <n v="5.7625301527740556E-3"/>
    <d v="1899-12-30T00:01:25"/>
    <d v="1899-12-30T00:01:21"/>
    <d v="1899-12-30T00:01:31"/>
    <d v="1899-12-30T00:00:10"/>
    <d v="1899-12-30T00:01:26"/>
  </r>
  <r>
    <x v="7462"/>
    <n v="0"/>
    <n v="1"/>
    <n v="43"/>
    <n v="7463"/>
    <n v="5.761758006163741E-3"/>
    <n v="5.761758006163741E-3"/>
    <d v="1899-12-30T00:01:29"/>
    <d v="1899-12-30T00:01:21"/>
    <d v="1899-12-30T00:01:31"/>
    <d v="1899-12-30T00:00:10"/>
    <d v="1899-12-30T00:01:26"/>
  </r>
  <r>
    <x v="7463"/>
    <n v="0"/>
    <n v="1"/>
    <n v="43"/>
    <n v="7464"/>
    <n v="5.7609860664523047E-3"/>
    <n v="5.7609860664523047E-3"/>
    <d v="1899-12-30T00:01:22"/>
    <d v="1899-12-30T00:01:21"/>
    <d v="1899-12-30T00:01:31"/>
    <d v="1899-12-30T00:00:10"/>
    <d v="1899-12-30T00:01:26"/>
  </r>
  <r>
    <x v="7464"/>
    <n v="0"/>
    <n v="1"/>
    <n v="43"/>
    <n v="7465"/>
    <n v="5.7602143335565978E-3"/>
    <n v="5.7602143335565978E-3"/>
    <d v="1899-12-30T00:01:38"/>
    <d v="1899-12-30T00:01:21"/>
    <d v="1899-12-30T00:01:31"/>
    <d v="1899-12-30T00:00:10"/>
    <d v="1899-12-30T00:01:26"/>
  </r>
  <r>
    <x v="7465"/>
    <n v="0"/>
    <n v="1"/>
    <n v="43"/>
    <n v="7466"/>
    <n v="5.7594428073935175E-3"/>
    <n v="5.7594428073935175E-3"/>
    <d v="1899-12-30T00:01:24"/>
    <d v="1899-12-30T00:01:21"/>
    <d v="1899-12-30T00:01:31"/>
    <d v="1899-12-30T00:00:10"/>
    <d v="1899-12-30T00:01:26"/>
  </r>
  <r>
    <x v="7466"/>
    <n v="0"/>
    <n v="1"/>
    <n v="43"/>
    <n v="7467"/>
    <n v="5.7586714878800054E-3"/>
    <n v="5.7586714878800054E-3"/>
    <d v="1899-12-30T00:01:43"/>
    <d v="1899-12-30T00:01:21"/>
    <d v="1899-12-30T00:01:31"/>
    <d v="1899-12-30T00:00:10"/>
    <d v="1899-12-30T00:01:26"/>
  </r>
  <r>
    <x v="7467"/>
    <n v="0"/>
    <n v="1"/>
    <n v="43"/>
    <n v="7468"/>
    <n v="5.757900374933048E-3"/>
    <n v="5.757900374933048E-3"/>
    <d v="1899-12-30T00:01:28"/>
    <d v="1899-12-30T00:01:21"/>
    <d v="1899-12-30T00:01:31"/>
    <d v="1899-12-30T00:00:10"/>
    <d v="1899-12-30T00:01:26"/>
  </r>
  <r>
    <x v="7468"/>
    <n v="0"/>
    <n v="1"/>
    <n v="43"/>
    <n v="7469"/>
    <n v="5.7571294684696742E-3"/>
    <n v="5.7571294684696742E-3"/>
    <d v="1899-12-30T00:01:33"/>
    <d v="1899-12-30T00:01:21"/>
    <d v="1899-12-30T00:01:31"/>
    <d v="1899-12-30T00:00:10"/>
    <d v="1899-12-30T00:01:26"/>
  </r>
  <r>
    <x v="7469"/>
    <n v="0"/>
    <n v="1"/>
    <n v="43"/>
    <n v="7470"/>
    <n v="5.7563587684069609E-3"/>
    <n v="5.7563587684069609E-3"/>
    <d v="1899-12-30T00:01:22"/>
    <d v="1899-12-30T00:01:21"/>
    <d v="1899-12-30T00:01:31"/>
    <d v="1899-12-30T00:00:10"/>
    <d v="1899-12-30T00:01:26"/>
  </r>
  <r>
    <x v="7470"/>
    <n v="0"/>
    <n v="1"/>
    <n v="43"/>
    <n v="7471"/>
    <n v="5.7555882746620265E-3"/>
    <n v="5.7555882746620265E-3"/>
    <d v="1899-12-30T00:01:23"/>
    <d v="1899-12-30T00:01:21"/>
    <d v="1899-12-30T00:01:31"/>
    <d v="1899-12-30T00:00:10"/>
    <d v="1899-12-30T00:01:26"/>
  </r>
  <r>
    <x v="7471"/>
    <n v="0"/>
    <n v="1"/>
    <n v="43"/>
    <n v="7472"/>
    <n v="5.7548179871520343E-3"/>
    <n v="5.7548179871520343E-3"/>
    <d v="1899-12-30T00:01:26"/>
    <d v="1899-12-30T00:01:21"/>
    <d v="1899-12-30T00:01:31"/>
    <d v="1899-12-30T00:00:10"/>
    <d v="1899-12-30T00:01:26"/>
  </r>
  <r>
    <x v="7472"/>
    <n v="0"/>
    <n v="1"/>
    <n v="43"/>
    <n v="7473"/>
    <n v="5.7540479057941922E-3"/>
    <n v="5.7540479057941922E-3"/>
    <d v="1899-12-30T00:01:19"/>
    <d v="1899-12-30T00:01:21"/>
    <d v="1899-12-30T00:01:31"/>
    <d v="1899-12-30T00:00:10"/>
    <d v="1899-12-30T00:01:26"/>
  </r>
  <r>
    <x v="7473"/>
    <n v="0"/>
    <n v="1"/>
    <n v="43"/>
    <n v="7474"/>
    <n v="5.753278030505753E-3"/>
    <n v="5.753278030505753E-3"/>
    <d v="1899-12-30T00:01:26"/>
    <d v="1899-12-30T00:01:21"/>
    <d v="1899-12-30T00:01:31"/>
    <d v="1899-12-30T00:00:10"/>
    <d v="1899-12-30T00:01:26"/>
  </r>
  <r>
    <x v="7474"/>
    <n v="0"/>
    <n v="1"/>
    <n v="43"/>
    <n v="7475"/>
    <n v="5.7525083612040137E-3"/>
    <n v="5.7525083612040137E-3"/>
    <d v="1899-12-30T00:01:21"/>
    <d v="1899-12-30T00:01:21"/>
    <d v="1899-12-30T00:01:31"/>
    <d v="1899-12-30T00:00:10"/>
    <d v="1899-12-30T00:01:26"/>
  </r>
  <r>
    <x v="7475"/>
    <n v="0"/>
    <n v="1"/>
    <n v="43"/>
    <n v="7476"/>
    <n v="5.7517388978063138E-3"/>
    <n v="5.7517388978063138E-3"/>
    <d v="1899-12-30T00:01:32"/>
    <d v="1899-12-30T00:01:21"/>
    <d v="1899-12-30T00:01:31"/>
    <d v="1899-12-30T00:00:10"/>
    <d v="1899-12-30T00:01:26"/>
  </r>
  <r>
    <x v="7476"/>
    <n v="0"/>
    <n v="1"/>
    <n v="43"/>
    <n v="7477"/>
    <n v="5.750969640230039E-3"/>
    <n v="5.750969640230039E-3"/>
    <d v="1899-12-30T00:01:30"/>
    <d v="1899-12-30T00:01:21"/>
    <d v="1899-12-30T00:01:31"/>
    <d v="1899-12-30T00:00:10"/>
    <d v="1899-12-30T00:01:26"/>
  </r>
  <r>
    <x v="7477"/>
    <n v="0"/>
    <n v="1"/>
    <n v="43"/>
    <n v="7478"/>
    <n v="5.7502005883926181E-3"/>
    <n v="5.7502005883926181E-3"/>
    <d v="1899-12-30T00:01:25"/>
    <d v="1899-12-30T00:01:21"/>
    <d v="1899-12-30T00:01:31"/>
    <d v="1899-12-30T00:00:10"/>
    <d v="1899-12-30T00:01:26"/>
  </r>
  <r>
    <x v="7478"/>
    <n v="0"/>
    <n v="1"/>
    <n v="43"/>
    <n v="7479"/>
    <n v="5.7494317422115259E-3"/>
    <n v="5.7494317422115259E-3"/>
    <d v="1899-12-30T00:01:32"/>
    <d v="1899-12-30T00:01:21"/>
    <d v="1899-12-30T00:01:31"/>
    <d v="1899-12-30T00:00:10"/>
    <d v="1899-12-30T00:01:26"/>
  </r>
  <r>
    <x v="7479"/>
    <n v="0"/>
    <n v="1"/>
    <n v="43"/>
    <n v="7480"/>
    <n v="5.7486631016042782E-3"/>
    <n v="5.7486631016042782E-3"/>
    <d v="1899-12-30T00:01:39"/>
    <d v="1899-12-30T00:01:21"/>
    <d v="1899-12-30T00:01:31"/>
    <d v="1899-12-30T00:00:10"/>
    <d v="1899-12-30T00:01:26"/>
  </r>
  <r>
    <x v="7480"/>
    <n v="0"/>
    <n v="1"/>
    <n v="43"/>
    <n v="7481"/>
    <n v="5.7478946664884373E-3"/>
    <n v="5.7478946664884373E-3"/>
    <d v="1899-12-30T00:01:21"/>
    <d v="1899-12-30T00:01:21"/>
    <d v="1899-12-30T00:01:31"/>
    <d v="1899-12-30T00:00:10"/>
    <d v="1899-12-30T00:01:26"/>
  </r>
  <r>
    <x v="7481"/>
    <n v="0"/>
    <n v="1"/>
    <n v="43"/>
    <n v="7482"/>
    <n v="5.7471264367816091E-3"/>
    <n v="5.7471264367816091E-3"/>
    <d v="1899-12-30T00:01:30"/>
    <d v="1899-12-30T00:01:21"/>
    <d v="1899-12-30T00:01:31"/>
    <d v="1899-12-30T00:00:10"/>
    <d v="1899-12-30T00:01:26"/>
  </r>
  <r>
    <x v="7482"/>
    <n v="0"/>
    <n v="1"/>
    <n v="43"/>
    <n v="7483"/>
    <n v="5.7463584124014429E-3"/>
    <n v="5.7463584124014429E-3"/>
    <d v="1899-12-30T00:01:37"/>
    <d v="1899-12-30T00:01:21"/>
    <d v="1899-12-30T00:01:31"/>
    <d v="1899-12-30T00:00:10"/>
    <d v="1899-12-30T00:01:26"/>
  </r>
  <r>
    <x v="7483"/>
    <n v="0"/>
    <n v="1"/>
    <n v="43"/>
    <n v="7484"/>
    <n v="5.7455905932656337E-3"/>
    <n v="5.7455905932656337E-3"/>
    <d v="1899-12-30T00:01:26"/>
    <d v="1899-12-30T00:01:21"/>
    <d v="1899-12-30T00:01:31"/>
    <d v="1899-12-30T00:00:10"/>
    <d v="1899-12-30T00:01:26"/>
  </r>
  <r>
    <x v="7484"/>
    <n v="0"/>
    <n v="1"/>
    <n v="43"/>
    <n v="7485"/>
    <n v="5.7448229792919168E-3"/>
    <n v="5.7448229792919168E-3"/>
    <d v="1899-12-30T00:01:21"/>
    <d v="1899-12-30T00:01:21"/>
    <d v="1899-12-30T00:01:31"/>
    <d v="1899-12-30T00:00:10"/>
    <d v="1899-12-30T00:01:26"/>
  </r>
  <r>
    <x v="7485"/>
    <n v="0"/>
    <n v="1"/>
    <n v="43"/>
    <n v="7486"/>
    <n v="5.7440555703980765E-3"/>
    <n v="5.7440555703980765E-3"/>
    <d v="1899-12-30T00:01:27"/>
    <d v="1899-12-30T00:01:21"/>
    <d v="1899-12-30T00:01:31"/>
    <d v="1899-12-30T00:00:10"/>
    <d v="1899-12-30T00:01:26"/>
  </r>
  <r>
    <x v="7486"/>
    <n v="0"/>
    <n v="1"/>
    <n v="43"/>
    <n v="7487"/>
    <n v="5.7432883665019365E-3"/>
    <n v="5.7432883665019365E-3"/>
    <d v="1899-12-30T00:01:24"/>
    <d v="1899-12-30T00:01:21"/>
    <d v="1899-12-30T00:01:31"/>
    <d v="1899-12-30T00:00:10"/>
    <d v="1899-12-30T00:01:26"/>
  </r>
  <r>
    <x v="7487"/>
    <n v="0"/>
    <n v="1"/>
    <n v="43"/>
    <n v="7488"/>
    <n v="5.7425213675213679E-3"/>
    <n v="5.7425213675213679E-3"/>
    <d v="1899-12-30T00:01:24"/>
    <d v="1899-12-30T00:01:21"/>
    <d v="1899-12-30T00:01:31"/>
    <d v="1899-12-30T00:00:10"/>
    <d v="1899-12-30T00:01:26"/>
  </r>
  <r>
    <x v="7488"/>
    <n v="0"/>
    <n v="1"/>
    <n v="43"/>
    <n v="7489"/>
    <n v="5.741754573374282E-3"/>
    <n v="5.741754573374282E-3"/>
    <d v="1899-12-30T00:01:32"/>
    <d v="1899-12-30T00:01:21"/>
    <d v="1899-12-30T00:01:31"/>
    <d v="1899-12-30T00:00:10"/>
    <d v="1899-12-30T00:01:26"/>
  </r>
  <r>
    <x v="7489"/>
    <n v="0"/>
    <n v="1"/>
    <n v="43"/>
    <n v="7490"/>
    <n v="5.7409879839786385E-3"/>
    <n v="5.7409879839786385E-3"/>
    <d v="1899-12-30T00:01:21"/>
    <d v="1899-12-30T00:01:21"/>
    <d v="1899-12-30T00:01:31"/>
    <d v="1899-12-30T00:00:10"/>
    <d v="1899-12-30T00:01:26"/>
  </r>
  <r>
    <x v="7490"/>
    <n v="0"/>
    <n v="1"/>
    <n v="43"/>
    <n v="7491"/>
    <n v="5.7402215992524361E-3"/>
    <n v="5.7402215992524361E-3"/>
    <d v="1899-12-30T00:01:30"/>
    <d v="1899-12-30T00:01:21"/>
    <d v="1899-12-30T00:01:31"/>
    <d v="1899-12-30T00:00:10"/>
    <d v="1899-12-30T00:01:26"/>
  </r>
  <r>
    <x v="7491"/>
    <n v="0"/>
    <n v="1"/>
    <n v="43"/>
    <n v="7492"/>
    <n v="5.7394554191137212E-3"/>
    <n v="5.7394554191137212E-3"/>
    <d v="1899-12-30T00:01:26"/>
    <d v="1899-12-30T00:01:21"/>
    <d v="1899-12-30T00:01:31"/>
    <d v="1899-12-30T00:00:10"/>
    <d v="1899-12-30T00:01:26"/>
  </r>
  <r>
    <x v="7492"/>
    <n v="0"/>
    <n v="1"/>
    <n v="43"/>
    <n v="7493"/>
    <n v="5.7386894434805821E-3"/>
    <n v="5.7386894434805821E-3"/>
    <d v="1899-12-30T00:01:22"/>
    <d v="1899-12-30T00:01:21"/>
    <d v="1899-12-30T00:01:31"/>
    <d v="1899-12-30T00:00:10"/>
    <d v="1899-12-30T00:01:26"/>
  </r>
  <r>
    <x v="7493"/>
    <n v="0"/>
    <n v="1"/>
    <n v="43"/>
    <n v="7494"/>
    <n v="5.73792367227115E-3"/>
    <n v="5.73792367227115E-3"/>
    <d v="1899-12-30T00:01:25"/>
    <d v="1899-12-30T00:01:21"/>
    <d v="1899-12-30T00:01:31"/>
    <d v="1899-12-30T00:00:10"/>
    <d v="1899-12-30T00:01:26"/>
  </r>
  <r>
    <x v="7494"/>
    <n v="0"/>
    <n v="1"/>
    <n v="43"/>
    <n v="7495"/>
    <n v="5.7371581054036025E-3"/>
    <n v="5.7371581054036025E-3"/>
    <d v="1899-12-30T00:01:32"/>
    <d v="1899-12-30T00:01:21"/>
    <d v="1899-12-30T00:01:31"/>
    <d v="1899-12-30T00:00:10"/>
    <d v="1899-12-30T00:01:26"/>
  </r>
  <r>
    <x v="7495"/>
    <n v="0"/>
    <n v="1"/>
    <n v="43"/>
    <n v="7496"/>
    <n v="5.7363927427961578E-3"/>
    <n v="5.7363927427961578E-3"/>
    <d v="1899-12-30T00:01:26"/>
    <d v="1899-12-30T00:01:21"/>
    <d v="1899-12-30T00:01:31"/>
    <d v="1899-12-30T00:00:10"/>
    <d v="1899-12-30T00:01:26"/>
  </r>
  <r>
    <x v="7496"/>
    <n v="0"/>
    <n v="1"/>
    <n v="43"/>
    <n v="7497"/>
    <n v="5.73562758436708E-3"/>
    <n v="5.73562758436708E-3"/>
    <d v="1899-12-30T00:01:33"/>
    <d v="1899-12-30T00:01:21"/>
    <d v="1899-12-30T00:01:31"/>
    <d v="1899-12-30T00:00:10"/>
    <d v="1899-12-30T00:01:26"/>
  </r>
  <r>
    <x v="7497"/>
    <n v="0"/>
    <n v="1"/>
    <n v="43"/>
    <n v="7498"/>
    <n v="5.7348626300346758E-3"/>
    <n v="5.7348626300346758E-3"/>
    <d v="1899-12-30T00:01:43"/>
    <d v="1899-12-30T00:01:21"/>
    <d v="1899-12-30T00:01:31"/>
    <d v="1899-12-30T00:00:10"/>
    <d v="1899-12-30T00:01:26"/>
  </r>
  <r>
    <x v="7498"/>
    <n v="0"/>
    <n v="1"/>
    <n v="43"/>
    <n v="7499"/>
    <n v="5.734097879717296E-3"/>
    <n v="5.734097879717296E-3"/>
    <d v="1899-12-30T00:01:27"/>
    <d v="1899-12-30T00:01:21"/>
    <d v="1899-12-30T00:01:31"/>
    <d v="1899-12-30T00:00:10"/>
    <d v="1899-12-30T00:01:26"/>
  </r>
  <r>
    <x v="7499"/>
    <n v="0"/>
    <n v="1"/>
    <n v="43"/>
    <n v="7500"/>
    <n v="5.7333333333333333E-3"/>
    <n v="5.7333333333333333E-3"/>
    <d v="1899-12-30T00:01:25"/>
    <d v="1899-12-30T00:01:21"/>
    <d v="1899-12-30T00:01:31"/>
    <d v="1899-12-30T00:00:10"/>
    <d v="1899-12-30T00:01:26"/>
  </r>
  <r>
    <x v="7500"/>
    <n v="0"/>
    <n v="1"/>
    <n v="43"/>
    <n v="7501"/>
    <n v="5.7325689908012262E-3"/>
    <n v="5.7325689908012262E-3"/>
    <d v="1899-12-30T00:01:30"/>
    <d v="1899-12-30T00:01:21"/>
    <d v="1899-12-30T00:01:31"/>
    <d v="1899-12-30T00:00:10"/>
    <d v="1899-12-30T00:01:26"/>
  </r>
  <r>
    <x v="7501"/>
    <n v="0"/>
    <n v="1"/>
    <n v="43"/>
    <n v="7502"/>
    <n v="5.7318048520394564E-3"/>
    <n v="5.7318048520394564E-3"/>
    <d v="1899-12-30T00:01:29"/>
    <d v="1899-12-30T00:01:21"/>
    <d v="1899-12-30T00:01:31"/>
    <d v="1899-12-30T00:00:10"/>
    <d v="1899-12-30T00:01:26"/>
  </r>
  <r>
    <x v="7502"/>
    <n v="0"/>
    <n v="1"/>
    <n v="43"/>
    <n v="7503"/>
    <n v="5.7310409169665467E-3"/>
    <n v="5.7310409169665467E-3"/>
    <d v="1899-12-30T00:01:17"/>
    <d v="1899-12-30T00:01:21"/>
    <d v="1899-12-30T00:01:31"/>
    <d v="1899-12-30T00:00:10"/>
    <d v="1899-12-30T00:01:26"/>
  </r>
  <r>
    <x v="7503"/>
    <n v="0"/>
    <n v="1"/>
    <n v="43"/>
    <n v="7504"/>
    <n v="5.7302771855010665E-3"/>
    <n v="5.7302771855010665E-3"/>
    <d v="1899-12-30T00:01:31"/>
    <d v="1899-12-30T00:01:21"/>
    <d v="1899-12-30T00:01:31"/>
    <d v="1899-12-30T00:00:10"/>
    <d v="1899-12-30T00:01:26"/>
  </r>
  <r>
    <x v="7504"/>
    <n v="0"/>
    <n v="1"/>
    <n v="43"/>
    <n v="7505"/>
    <n v="5.7295136575616253E-3"/>
    <n v="5.7295136575616253E-3"/>
    <d v="1899-12-30T00:01:20"/>
    <d v="1899-12-30T00:01:21"/>
    <d v="1899-12-30T00:01:31"/>
    <d v="1899-12-30T00:00:10"/>
    <d v="1899-12-30T00:01:26"/>
  </r>
  <r>
    <x v="7505"/>
    <n v="0"/>
    <n v="1"/>
    <n v="43"/>
    <n v="7506"/>
    <n v="5.72875033306688E-3"/>
    <n v="5.72875033306688E-3"/>
    <d v="1899-12-30T00:01:30"/>
    <d v="1899-12-30T00:01:21"/>
    <d v="1899-12-30T00:01:31"/>
    <d v="1899-12-30T00:00:10"/>
    <d v="1899-12-30T00:01:26"/>
  </r>
  <r>
    <x v="7506"/>
    <n v="0"/>
    <n v="1"/>
    <n v="43"/>
    <n v="7507"/>
    <n v="5.7279872119355268E-3"/>
    <n v="5.7279872119355268E-3"/>
    <d v="1899-12-30T00:01:34"/>
    <d v="1899-12-30T00:01:21"/>
    <d v="1899-12-30T00:01:31"/>
    <d v="1899-12-30T00:00:10"/>
    <d v="1899-12-30T00:01:26"/>
  </r>
  <r>
    <x v="7507"/>
    <n v="0"/>
    <n v="1"/>
    <n v="43"/>
    <n v="7508"/>
    <n v="5.7272242940863078E-3"/>
    <n v="5.7272242940863078E-3"/>
    <d v="1899-12-30T00:01:24"/>
    <d v="1899-12-30T00:01:21"/>
    <d v="1899-12-30T00:01:31"/>
    <d v="1899-12-30T00:00:10"/>
    <d v="1899-12-30T00:01:26"/>
  </r>
  <r>
    <x v="7508"/>
    <n v="0"/>
    <n v="1"/>
    <n v="43"/>
    <n v="7509"/>
    <n v="5.7264615794380075E-3"/>
    <n v="5.7264615794380075E-3"/>
    <d v="1899-12-30T00:01:30"/>
    <d v="1899-12-30T00:01:21"/>
    <d v="1899-12-30T00:01:31"/>
    <d v="1899-12-30T00:00:10"/>
    <d v="1899-12-30T00:01:26"/>
  </r>
  <r>
    <x v="7509"/>
    <n v="0"/>
    <n v="1"/>
    <n v="43"/>
    <n v="7510"/>
    <n v="5.725699067909454E-3"/>
    <n v="5.725699067909454E-3"/>
    <d v="1899-12-30T00:01:17"/>
    <d v="1899-12-30T00:01:21"/>
    <d v="1899-12-30T00:01:31"/>
    <d v="1899-12-30T00:00:10"/>
    <d v="1899-12-30T00:01:26"/>
  </r>
  <r>
    <x v="7510"/>
    <n v="0"/>
    <n v="1"/>
    <n v="43"/>
    <n v="7511"/>
    <n v="5.7249367594195176E-3"/>
    <n v="5.7249367594195176E-3"/>
    <d v="1899-12-30T00:01:15"/>
    <d v="1899-12-30T00:01:21"/>
    <d v="1899-12-30T00:01:31"/>
    <d v="1899-12-30T00:00:10"/>
    <d v="1899-12-30T00:01:26"/>
  </r>
  <r>
    <x v="7511"/>
    <n v="0"/>
    <n v="1"/>
    <n v="43"/>
    <n v="7512"/>
    <n v="5.724174653887114E-3"/>
    <n v="5.724174653887114E-3"/>
    <d v="1899-12-30T00:01:33"/>
    <d v="1899-12-30T00:01:21"/>
    <d v="1899-12-30T00:01:31"/>
    <d v="1899-12-30T00:00:10"/>
    <d v="1899-12-30T00:01:26"/>
  </r>
  <r>
    <x v="7512"/>
    <n v="0"/>
    <n v="1"/>
    <n v="43"/>
    <n v="7513"/>
    <n v="5.7234127512311994E-3"/>
    <n v="5.7234127512311994E-3"/>
    <d v="1899-12-30T00:01:34"/>
    <d v="1899-12-30T00:01:21"/>
    <d v="1899-12-30T00:01:31"/>
    <d v="1899-12-30T00:00:10"/>
    <d v="1899-12-30T00:01:26"/>
  </r>
  <r>
    <x v="7513"/>
    <n v="0"/>
    <n v="1"/>
    <n v="43"/>
    <n v="7514"/>
    <n v="5.7226510513707744E-3"/>
    <n v="5.7226510513707744E-3"/>
    <d v="1899-12-30T00:01:42"/>
    <d v="1899-12-30T00:01:21"/>
    <d v="1899-12-30T00:01:31"/>
    <d v="1899-12-30T00:00:10"/>
    <d v="1899-12-30T00:01:26"/>
  </r>
  <r>
    <x v="7514"/>
    <n v="0"/>
    <n v="1"/>
    <n v="43"/>
    <n v="7515"/>
    <n v="5.7218895542248838E-3"/>
    <n v="5.7218895542248838E-3"/>
    <d v="1899-12-30T00:01:46"/>
    <d v="1899-12-30T00:01:21"/>
    <d v="1899-12-30T00:01:31"/>
    <d v="1899-12-30T00:00:10"/>
    <d v="1899-12-30T00:01:26"/>
  </r>
  <r>
    <x v="7515"/>
    <n v="0"/>
    <n v="1"/>
    <n v="43"/>
    <n v="7516"/>
    <n v="5.7211282597126132E-3"/>
    <n v="5.7211282597126132E-3"/>
    <d v="1899-12-30T00:01:31"/>
    <d v="1899-12-30T00:01:21"/>
    <d v="1899-12-30T00:01:31"/>
    <d v="1899-12-30T00:00:10"/>
    <d v="1899-12-30T00:01:26"/>
  </r>
  <r>
    <x v="7516"/>
    <n v="0"/>
    <n v="1"/>
    <n v="43"/>
    <n v="7517"/>
    <n v="5.7203671677530932E-3"/>
    <n v="5.7203671677530932E-3"/>
    <d v="1899-12-30T00:01:36"/>
    <d v="1899-12-30T00:01:21"/>
    <d v="1899-12-30T00:01:31"/>
    <d v="1899-12-30T00:00:10"/>
    <d v="1899-12-30T00:01:26"/>
  </r>
  <r>
    <x v="7517"/>
    <n v="0"/>
    <n v="1"/>
    <n v="43"/>
    <n v="7518"/>
    <n v="5.7196062782654961E-3"/>
    <n v="5.7196062782654961E-3"/>
    <d v="1899-12-30T00:01:36"/>
    <d v="1899-12-30T00:01:21"/>
    <d v="1899-12-30T00:01:31"/>
    <d v="1899-12-30T00:00:10"/>
    <d v="1899-12-30T00:01:26"/>
  </r>
  <r>
    <x v="7518"/>
    <n v="0"/>
    <n v="1"/>
    <n v="43"/>
    <n v="7519"/>
    <n v="5.7188455911690384E-3"/>
    <n v="5.7188455911690384E-3"/>
    <d v="1899-12-30T00:01:36"/>
    <d v="1899-12-30T00:01:21"/>
    <d v="1899-12-30T00:01:31"/>
    <d v="1899-12-30T00:00:10"/>
    <d v="1899-12-30T00:01:26"/>
  </r>
  <r>
    <x v="7519"/>
    <n v="0"/>
    <n v="1"/>
    <n v="43"/>
    <n v="7520"/>
    <n v="5.7180851063829783E-3"/>
    <n v="5.7180851063829783E-3"/>
    <d v="1899-12-30T00:01:34"/>
    <d v="1899-12-30T00:01:21"/>
    <d v="1899-12-30T00:01:31"/>
    <d v="1899-12-30T00:00:10"/>
    <d v="1899-12-30T00:01:26"/>
  </r>
  <r>
    <x v="7520"/>
    <n v="0"/>
    <n v="1"/>
    <n v="43"/>
    <n v="7521"/>
    <n v="5.7173248238266191E-3"/>
    <n v="5.7173248238266191E-3"/>
    <d v="1899-12-30T00:01:36"/>
    <d v="1899-12-30T00:01:21"/>
    <d v="1899-12-30T00:01:31"/>
    <d v="1899-12-30T00:00:10"/>
    <d v="1899-12-30T00:01:26"/>
  </r>
  <r>
    <x v="7521"/>
    <n v="0"/>
    <n v="1"/>
    <n v="43"/>
    <n v="7522"/>
    <n v="5.716564743419303E-3"/>
    <n v="5.716564743419303E-3"/>
    <d v="1899-12-30T00:01:36"/>
    <d v="1899-12-30T00:01:21"/>
    <d v="1899-12-30T00:01:31"/>
    <d v="1899-12-30T00:00:10"/>
    <d v="1899-12-30T00:01:26"/>
  </r>
  <r>
    <x v="7522"/>
    <n v="0"/>
    <n v="1"/>
    <n v="43"/>
    <n v="7523"/>
    <n v="5.7158048650804202E-3"/>
    <n v="5.7158048650804202E-3"/>
    <d v="1899-12-30T00:01:34"/>
    <d v="1899-12-30T00:01:21"/>
    <d v="1899-12-30T00:01:31"/>
    <d v="1899-12-30T00:00:10"/>
    <d v="1899-12-30T00:01:26"/>
  </r>
  <r>
    <x v="7523"/>
    <n v="0"/>
    <n v="1"/>
    <n v="43"/>
    <n v="7524"/>
    <n v="5.7150451887293995E-3"/>
    <n v="5.7150451887293995E-3"/>
    <d v="1899-12-30T00:01:30"/>
    <d v="1899-12-30T00:01:21"/>
    <d v="1899-12-30T00:01:31"/>
    <d v="1899-12-30T00:00:10"/>
    <d v="1899-12-30T00:01:26"/>
  </r>
  <r>
    <x v="7524"/>
    <n v="0"/>
    <n v="1"/>
    <n v="43"/>
    <n v="7525"/>
    <n v="5.7142857142857143E-3"/>
    <n v="5.7142857142857143E-3"/>
    <d v="1899-12-30T00:01:32"/>
    <d v="1899-12-30T00:01:21"/>
    <d v="1899-12-30T00:01:31"/>
    <d v="1899-12-30T00:00:10"/>
    <d v="1899-12-30T00:01:26"/>
  </r>
  <r>
    <x v="7525"/>
    <n v="0"/>
    <n v="1"/>
    <n v="43"/>
    <n v="7526"/>
    <n v="5.7135264416688812E-3"/>
    <n v="5.7135264416688812E-3"/>
    <d v="1899-12-30T00:01:37"/>
    <d v="1899-12-30T00:01:21"/>
    <d v="1899-12-30T00:01:31"/>
    <d v="1899-12-30T00:00:10"/>
    <d v="1899-12-30T00:01:26"/>
  </r>
  <r>
    <x v="7526"/>
    <n v="0"/>
    <n v="1"/>
    <n v="43"/>
    <n v="7527"/>
    <n v="5.7127673707984584E-3"/>
    <n v="5.7127673707984584E-3"/>
    <d v="1899-12-30T00:01:25"/>
    <d v="1899-12-30T00:01:21"/>
    <d v="1899-12-30T00:01:31"/>
    <d v="1899-12-30T00:00:10"/>
    <d v="1899-12-30T00:01:26"/>
  </r>
  <r>
    <x v="7527"/>
    <n v="0"/>
    <n v="1"/>
    <n v="43"/>
    <n v="7528"/>
    <n v="5.7120085015940486E-3"/>
    <n v="5.7120085015940486E-3"/>
    <d v="1899-12-30T00:01:38"/>
    <d v="1899-12-30T00:01:21"/>
    <d v="1899-12-30T00:01:31"/>
    <d v="1899-12-30T00:00:10"/>
    <d v="1899-12-30T00:01:26"/>
  </r>
  <r>
    <x v="7528"/>
    <n v="0"/>
    <n v="1"/>
    <n v="43"/>
    <n v="7529"/>
    <n v="5.7112498339752958E-3"/>
    <n v="5.7112498339752958E-3"/>
    <d v="1899-12-30T00:01:31"/>
    <d v="1899-12-30T00:01:21"/>
    <d v="1899-12-30T00:01:31"/>
    <d v="1899-12-30T00:00:10"/>
    <d v="1899-12-30T00:01:26"/>
  </r>
  <r>
    <x v="7529"/>
    <n v="0"/>
    <n v="1"/>
    <n v="43"/>
    <n v="7530"/>
    <n v="5.7104913678618857E-3"/>
    <n v="5.7104913678618857E-3"/>
    <d v="1899-12-30T00:01:35"/>
    <d v="1899-12-30T00:01:21"/>
    <d v="1899-12-30T00:01:31"/>
    <d v="1899-12-30T00:00:10"/>
    <d v="1899-12-30T00:01:26"/>
  </r>
  <r>
    <x v="7530"/>
    <n v="0"/>
    <n v="1"/>
    <n v="43"/>
    <n v="7531"/>
    <n v="5.7097331031735494E-3"/>
    <n v="5.7097331031735494E-3"/>
    <d v="1899-12-30T00:01:32"/>
    <d v="1899-12-30T00:01:21"/>
    <d v="1899-12-30T00:01:31"/>
    <d v="1899-12-30T00:00:10"/>
    <d v="1899-12-30T00:01:26"/>
  </r>
  <r>
    <x v="7531"/>
    <n v="0"/>
    <n v="1"/>
    <n v="43"/>
    <n v="7532"/>
    <n v="5.7089750398300583E-3"/>
    <n v="5.7089750398300583E-3"/>
    <d v="1899-12-30T00:01:29"/>
    <d v="1899-12-30T00:01:21"/>
    <d v="1899-12-30T00:01:31"/>
    <d v="1899-12-30T00:00:10"/>
    <d v="1899-12-30T00:01:26"/>
  </r>
  <r>
    <x v="7532"/>
    <n v="0"/>
    <n v="1"/>
    <n v="43"/>
    <n v="7533"/>
    <n v="5.7082171777512276E-3"/>
    <n v="5.7082171777512276E-3"/>
    <d v="1899-12-30T00:02:00"/>
    <d v="1899-12-30T00:01:21"/>
    <d v="1899-12-30T00:01:31"/>
    <d v="1899-12-30T00:00:10"/>
    <d v="1899-12-30T00:01:26"/>
  </r>
  <r>
    <x v="7533"/>
    <n v="0"/>
    <n v="1"/>
    <n v="43"/>
    <n v="7534"/>
    <n v="5.7074595168569156E-3"/>
    <n v="5.7074595168569156E-3"/>
    <d v="1899-12-30T00:01:37"/>
    <d v="1899-12-30T00:01:21"/>
    <d v="1899-12-30T00:01:31"/>
    <d v="1899-12-30T00:00:10"/>
    <d v="1899-12-30T00:01:26"/>
  </r>
  <r>
    <x v="7534"/>
    <n v="0"/>
    <n v="1"/>
    <n v="43"/>
    <n v="7535"/>
    <n v="5.7067020570670205E-3"/>
    <n v="5.7067020570670205E-3"/>
    <d v="1899-12-30T00:01:51"/>
    <d v="1899-12-30T00:01:21"/>
    <d v="1899-12-30T00:01:31"/>
    <d v="1899-12-30T00:00:10"/>
    <d v="1899-12-30T00:01:26"/>
  </r>
  <r>
    <x v="7535"/>
    <n v="0"/>
    <n v="1"/>
    <n v="43"/>
    <n v="7536"/>
    <n v="5.7059447983014858E-3"/>
    <n v="5.7059447983014858E-3"/>
    <d v="1899-12-30T00:01:23"/>
    <d v="1899-12-30T00:01:21"/>
    <d v="1899-12-30T00:01:31"/>
    <d v="1899-12-30T00:00:10"/>
    <d v="1899-12-30T00:01:26"/>
  </r>
  <r>
    <x v="7536"/>
    <n v="0"/>
    <n v="1"/>
    <n v="43"/>
    <n v="7537"/>
    <n v="5.7051877404802973E-3"/>
    <n v="5.7051877404802973E-3"/>
    <d v="1899-12-30T00:01:19"/>
    <d v="1899-12-30T00:01:21"/>
    <d v="1899-12-30T00:01:31"/>
    <d v="1899-12-30T00:00:10"/>
    <d v="1899-12-30T00:01:26"/>
  </r>
  <r>
    <x v="7537"/>
    <n v="0"/>
    <n v="1"/>
    <n v="43"/>
    <n v="7538"/>
    <n v="5.7044308835234809E-3"/>
    <n v="5.7044308835234809E-3"/>
    <d v="1899-12-30T00:01:24"/>
    <d v="1899-12-30T00:01:21"/>
    <d v="1899-12-30T00:01:31"/>
    <d v="1899-12-30T00:00:10"/>
    <d v="1899-12-30T00:01:26"/>
  </r>
  <r>
    <x v="7538"/>
    <n v="0"/>
    <n v="1"/>
    <n v="43"/>
    <n v="7539"/>
    <n v="5.7036742273511073E-3"/>
    <n v="5.7036742273511073E-3"/>
    <d v="1899-12-30T00:01:31"/>
    <d v="1899-12-30T00:01:21"/>
    <d v="1899-12-30T00:01:31"/>
    <d v="1899-12-30T00:00:10"/>
    <d v="1899-12-30T00:01:26"/>
  </r>
  <r>
    <x v="7539"/>
    <n v="0"/>
    <n v="1"/>
    <n v="43"/>
    <n v="7540"/>
    <n v="5.7029177718832891E-3"/>
    <n v="5.7029177718832891E-3"/>
    <d v="1899-12-30T00:01:23"/>
    <d v="1899-12-30T00:01:21"/>
    <d v="1899-12-30T00:01:31"/>
    <d v="1899-12-30T00:00:10"/>
    <d v="1899-12-30T00:01:26"/>
  </r>
  <r>
    <x v="7540"/>
    <n v="0"/>
    <n v="1"/>
    <n v="43"/>
    <n v="7541"/>
    <n v="5.7021615170401805E-3"/>
    <n v="5.7021615170401805E-3"/>
    <d v="1899-12-30T00:01:27"/>
    <d v="1899-12-30T00:01:21"/>
    <d v="1899-12-30T00:01:31"/>
    <d v="1899-12-30T00:00:10"/>
    <d v="1899-12-30T00:01:26"/>
  </r>
  <r>
    <x v="7541"/>
    <n v="0"/>
    <n v="1"/>
    <n v="43"/>
    <n v="7542"/>
    <n v="5.7014054627419781E-3"/>
    <n v="5.7014054627419781E-3"/>
    <d v="1899-12-30T00:01:25"/>
    <d v="1899-12-30T00:01:21"/>
    <d v="1899-12-30T00:01:31"/>
    <d v="1899-12-30T00:00:10"/>
    <d v="1899-12-30T00:01:26"/>
  </r>
  <r>
    <x v="7542"/>
    <n v="0"/>
    <n v="1"/>
    <n v="43"/>
    <n v="7543"/>
    <n v="5.7006496089089219E-3"/>
    <n v="5.7006496089089219E-3"/>
    <d v="1899-12-30T00:01:35"/>
    <d v="1899-12-30T00:01:21"/>
    <d v="1899-12-30T00:01:31"/>
    <d v="1899-12-30T00:00:10"/>
    <d v="1899-12-30T00:01:26"/>
  </r>
  <r>
    <x v="7543"/>
    <n v="0"/>
    <n v="1"/>
    <n v="43"/>
    <n v="7544"/>
    <n v="5.6998939554612936E-3"/>
    <n v="5.6998939554612936E-3"/>
    <d v="1899-12-30T00:01:26"/>
    <d v="1899-12-30T00:01:21"/>
    <d v="1899-12-30T00:01:31"/>
    <d v="1899-12-30T00:00:10"/>
    <d v="1899-12-30T00:01:26"/>
  </r>
  <r>
    <x v="7544"/>
    <n v="0"/>
    <n v="1"/>
    <n v="43"/>
    <n v="7545"/>
    <n v="5.6991385023194173E-3"/>
    <n v="5.6991385023194173E-3"/>
    <d v="1899-12-30T00:01:34"/>
    <d v="1899-12-30T00:01:21"/>
    <d v="1899-12-30T00:01:31"/>
    <d v="1899-12-30T00:00:10"/>
    <d v="1899-12-30T00:01:26"/>
  </r>
  <r>
    <x v="7545"/>
    <n v="0"/>
    <n v="1"/>
    <n v="43"/>
    <n v="7546"/>
    <n v="5.6983832494036579E-3"/>
    <n v="5.6983832494036579E-3"/>
    <d v="1899-12-30T00:01:34"/>
    <d v="1899-12-30T00:01:21"/>
    <d v="1899-12-30T00:01:31"/>
    <d v="1899-12-30T00:00:10"/>
    <d v="1899-12-30T00:01:26"/>
  </r>
  <r>
    <x v="7546"/>
    <n v="0"/>
    <n v="1"/>
    <n v="43"/>
    <n v="7547"/>
    <n v="5.6976281966344246E-3"/>
    <n v="5.6976281966344246E-3"/>
    <d v="1899-12-30T00:01:24"/>
    <d v="1899-12-30T00:01:21"/>
    <d v="1899-12-30T00:01:31"/>
    <d v="1899-12-30T00:00:10"/>
    <d v="1899-12-30T00:01:26"/>
  </r>
  <r>
    <x v="7547"/>
    <n v="0"/>
    <n v="1"/>
    <n v="43"/>
    <n v="7548"/>
    <n v="5.6968733439321673E-3"/>
    <n v="5.6968733439321673E-3"/>
    <d v="1899-12-30T00:01:29"/>
    <d v="1899-12-30T00:01:21"/>
    <d v="1899-12-30T00:01:31"/>
    <d v="1899-12-30T00:00:10"/>
    <d v="1899-12-30T00:01:26"/>
  </r>
  <r>
    <x v="7548"/>
    <n v="0"/>
    <n v="1"/>
    <n v="43"/>
    <n v="7549"/>
    <n v="5.6961186912173794E-3"/>
    <n v="5.6961186912173794E-3"/>
    <d v="1899-12-30T00:01:30"/>
    <d v="1899-12-30T00:01:21"/>
    <d v="1899-12-30T00:01:31"/>
    <d v="1899-12-30T00:00:10"/>
    <d v="1899-12-30T00:01:26"/>
  </r>
  <r>
    <x v="7549"/>
    <n v="0"/>
    <n v="1"/>
    <n v="43"/>
    <n v="7550"/>
    <n v="5.6953642384105965E-3"/>
    <n v="5.6953642384105965E-3"/>
    <d v="1899-12-30T00:01:19"/>
    <d v="1899-12-30T00:01:21"/>
    <d v="1899-12-30T00:01:31"/>
    <d v="1899-12-30T00:00:10"/>
    <d v="1899-12-30T00:01:26"/>
  </r>
  <r>
    <x v="7550"/>
    <n v="0"/>
    <n v="1"/>
    <n v="43"/>
    <n v="7551"/>
    <n v="5.6946099854323935E-3"/>
    <n v="5.6946099854323935E-3"/>
    <d v="1899-12-30T00:01:22"/>
    <d v="1899-12-30T00:01:21"/>
    <d v="1899-12-30T00:01:31"/>
    <d v="1899-12-30T00:00:10"/>
    <d v="1899-12-30T00:01:26"/>
  </r>
  <r>
    <x v="7551"/>
    <n v="0"/>
    <n v="1"/>
    <n v="43"/>
    <n v="7552"/>
    <n v="5.6938559322033894E-3"/>
    <n v="5.6938559322033894E-3"/>
    <d v="1899-12-30T00:01:24"/>
    <d v="1899-12-30T00:01:21"/>
    <d v="1899-12-30T00:01:31"/>
    <d v="1899-12-30T00:00:10"/>
    <d v="1899-12-30T00:01:26"/>
  </r>
  <r>
    <x v="7552"/>
    <n v="0"/>
    <n v="1"/>
    <n v="43"/>
    <n v="7553"/>
    <n v="5.6931020786442476E-3"/>
    <n v="5.6931020786442476E-3"/>
    <d v="1899-12-30T00:01:25"/>
    <d v="1899-12-30T00:01:21"/>
    <d v="1899-12-30T00:01:31"/>
    <d v="1899-12-30T00:00:10"/>
    <d v="1899-12-30T00:01:26"/>
  </r>
  <r>
    <x v="7553"/>
    <n v="0"/>
    <n v="1"/>
    <n v="43"/>
    <n v="7554"/>
    <n v="5.6923484246756686E-3"/>
    <n v="5.6923484246756686E-3"/>
    <d v="1899-12-30T00:01:34"/>
    <d v="1899-12-30T00:01:21"/>
    <d v="1899-12-30T00:01:31"/>
    <d v="1899-12-30T00:00:10"/>
    <d v="1899-12-30T00:01:26"/>
  </r>
  <r>
    <x v="7554"/>
    <n v="0"/>
    <n v="1"/>
    <n v="43"/>
    <n v="7555"/>
    <n v="5.6915949702183982E-3"/>
    <n v="5.6915949702183982E-3"/>
    <d v="1899-12-30T00:01:22"/>
    <d v="1899-12-30T00:01:21"/>
    <d v="1899-12-30T00:01:31"/>
    <d v="1899-12-30T00:00:10"/>
    <d v="1899-12-30T00:01:26"/>
  </r>
  <r>
    <x v="7555"/>
    <n v="0"/>
    <n v="1"/>
    <n v="43"/>
    <n v="7556"/>
    <n v="5.6908417151932235E-3"/>
    <n v="5.6908417151932235E-3"/>
    <d v="1899-12-30T00:01:22"/>
    <d v="1899-12-30T00:01:21"/>
    <d v="1899-12-30T00:01:31"/>
    <d v="1899-12-30T00:00:10"/>
    <d v="1899-12-30T00:01:26"/>
  </r>
  <r>
    <x v="7556"/>
    <n v="0"/>
    <n v="1"/>
    <n v="43"/>
    <n v="7557"/>
    <n v="5.6900886595209737E-3"/>
    <n v="5.6900886595209737E-3"/>
    <d v="1899-12-30T00:01:25"/>
    <d v="1899-12-30T00:01:21"/>
    <d v="1899-12-30T00:01:31"/>
    <d v="1899-12-30T00:00:10"/>
    <d v="1899-12-30T00:01:26"/>
  </r>
  <r>
    <x v="7557"/>
    <n v="0"/>
    <n v="1"/>
    <n v="43"/>
    <n v="7558"/>
    <n v="5.6893358031225192E-3"/>
    <n v="5.6893358031225192E-3"/>
    <d v="1899-12-30T00:01:26"/>
    <d v="1899-12-30T00:01:21"/>
    <d v="1899-12-30T00:01:31"/>
    <d v="1899-12-30T00:00:10"/>
    <d v="1899-12-30T00:01:26"/>
  </r>
  <r>
    <x v="7558"/>
    <n v="0"/>
    <n v="1"/>
    <n v="43"/>
    <n v="7559"/>
    <n v="5.6885831459187724E-3"/>
    <n v="5.6885831459187724E-3"/>
    <d v="1899-12-30T00:01:30"/>
    <d v="1899-12-30T00:01:21"/>
    <d v="1899-12-30T00:01:31"/>
    <d v="1899-12-30T00:00:10"/>
    <d v="1899-12-30T00:01:26"/>
  </r>
  <r>
    <x v="7559"/>
    <n v="0"/>
    <n v="1"/>
    <n v="43"/>
    <n v="7560"/>
    <n v="5.6878306878306879E-3"/>
    <n v="5.6878306878306879E-3"/>
    <d v="1899-12-30T00:01:25"/>
    <d v="1899-12-30T00:01:21"/>
    <d v="1899-12-30T00:01:31"/>
    <d v="1899-12-30T00:00:10"/>
    <d v="1899-12-30T00:01:26"/>
  </r>
  <r>
    <x v="7560"/>
    <n v="0"/>
    <n v="1"/>
    <n v="43"/>
    <n v="7561"/>
    <n v="5.687078428779262E-3"/>
    <n v="5.687078428779262E-3"/>
    <d v="1899-12-30T00:01:26"/>
    <d v="1899-12-30T00:01:21"/>
    <d v="1899-12-30T00:01:31"/>
    <d v="1899-12-30T00:00:10"/>
    <d v="1899-12-30T00:01:26"/>
  </r>
  <r>
    <x v="7561"/>
    <n v="0"/>
    <n v="1"/>
    <n v="43"/>
    <n v="7562"/>
    <n v="5.6863263686855329E-3"/>
    <n v="5.6863263686855329E-3"/>
    <d v="1899-12-30T00:01:34"/>
    <d v="1899-12-30T00:01:21"/>
    <d v="1899-12-30T00:01:31"/>
    <d v="1899-12-30T00:00:10"/>
    <d v="1899-12-30T00:01:26"/>
  </r>
  <r>
    <x v="7562"/>
    <n v="0"/>
    <n v="1"/>
    <n v="43"/>
    <n v="7563"/>
    <n v="5.6855745074705808E-3"/>
    <n v="5.6855745074705808E-3"/>
    <d v="1899-12-30T00:01:26"/>
    <d v="1899-12-30T00:01:21"/>
    <d v="1899-12-30T00:01:31"/>
    <d v="1899-12-30T00:00:10"/>
    <d v="1899-12-30T00:01:26"/>
  </r>
  <r>
    <x v="7563"/>
    <n v="0"/>
    <n v="1"/>
    <n v="43"/>
    <n v="7564"/>
    <n v="5.6848228450555264E-3"/>
    <n v="5.6848228450555264E-3"/>
    <d v="1899-12-30T00:01:39"/>
    <d v="1899-12-30T00:01:21"/>
    <d v="1899-12-30T00:01:31"/>
    <d v="1899-12-30T00:00:10"/>
    <d v="1899-12-30T00:01:26"/>
  </r>
  <r>
    <x v="7564"/>
    <n v="0"/>
    <n v="1"/>
    <n v="43"/>
    <n v="7565"/>
    <n v="5.6840713813615332E-3"/>
    <n v="5.6840713813615332E-3"/>
    <d v="1899-12-30T00:01:26"/>
    <d v="1899-12-30T00:01:21"/>
    <d v="1899-12-30T00:01:31"/>
    <d v="1899-12-30T00:00:10"/>
    <d v="1899-12-30T00:01:26"/>
  </r>
  <r>
    <x v="7565"/>
    <n v="0"/>
    <n v="1"/>
    <n v="43"/>
    <n v="7566"/>
    <n v="5.6833201163098068E-3"/>
    <n v="5.6833201163098068E-3"/>
    <d v="1899-12-30T00:01:22"/>
    <d v="1899-12-30T00:01:21"/>
    <d v="1899-12-30T00:01:31"/>
    <d v="1899-12-30T00:00:10"/>
    <d v="1899-12-30T00:01:26"/>
  </r>
  <r>
    <x v="7566"/>
    <n v="0"/>
    <n v="1"/>
    <n v="43"/>
    <n v="7567"/>
    <n v="5.6825690498215941E-3"/>
    <n v="5.6825690498215941E-3"/>
    <d v="1899-12-30T00:01:30"/>
    <d v="1899-12-30T00:01:21"/>
    <d v="1899-12-30T00:01:31"/>
    <d v="1899-12-30T00:00:10"/>
    <d v="1899-12-30T00:01:26"/>
  </r>
  <r>
    <x v="7567"/>
    <n v="0"/>
    <n v="1"/>
    <n v="43"/>
    <n v="7568"/>
    <n v="5.681818181818182E-3"/>
    <n v="5.681818181818182E-3"/>
    <d v="1899-12-30T00:01:16"/>
    <d v="1899-12-30T00:01:21"/>
    <d v="1899-12-30T00:01:31"/>
    <d v="1899-12-30T00:00:10"/>
    <d v="1899-12-30T00:01:26"/>
  </r>
  <r>
    <x v="7568"/>
    <n v="0"/>
    <n v="1"/>
    <n v="43"/>
    <n v="7569"/>
    <n v="5.6810675122209008E-3"/>
    <n v="5.6810675122209008E-3"/>
    <d v="1899-12-30T00:01:30"/>
    <d v="1899-12-30T00:01:21"/>
    <d v="1899-12-30T00:01:31"/>
    <d v="1899-12-30T00:00:10"/>
    <d v="1899-12-30T00:01:26"/>
  </r>
  <r>
    <x v="7569"/>
    <n v="0"/>
    <n v="1"/>
    <n v="43"/>
    <n v="7570"/>
    <n v="5.6803170409511225E-3"/>
    <n v="5.6803170409511225E-3"/>
    <d v="1899-12-30T00:01:20"/>
    <d v="1899-12-30T00:01:21"/>
    <d v="1899-12-30T00:01:31"/>
    <d v="1899-12-30T00:00:10"/>
    <d v="1899-12-30T00:01:26"/>
  </r>
  <r>
    <x v="7570"/>
    <n v="0"/>
    <n v="1"/>
    <n v="43"/>
    <n v="7571"/>
    <n v="5.6795667679302598E-3"/>
    <n v="5.6795667679302598E-3"/>
    <d v="1899-12-30T00:01:26"/>
    <d v="1899-12-30T00:01:21"/>
    <d v="1899-12-30T00:01:31"/>
    <d v="1899-12-30T00:00:10"/>
    <d v="1899-12-30T00:01:26"/>
  </r>
  <r>
    <x v="7571"/>
    <n v="0"/>
    <n v="1"/>
    <n v="43"/>
    <n v="7572"/>
    <n v="5.6788166930797678E-3"/>
    <n v="5.6788166930797678E-3"/>
    <d v="1899-12-30T00:01:30"/>
    <d v="1899-12-30T00:01:21"/>
    <d v="1899-12-30T00:01:31"/>
    <d v="1899-12-30T00:00:10"/>
    <d v="1899-12-30T00:01:26"/>
  </r>
  <r>
    <x v="7572"/>
    <n v="0"/>
    <n v="1"/>
    <n v="43"/>
    <n v="7573"/>
    <n v="5.6780668163211407E-3"/>
    <n v="5.6780668163211407E-3"/>
    <d v="1899-12-30T00:01:20"/>
    <d v="1899-12-30T00:01:21"/>
    <d v="1899-12-30T00:01:31"/>
    <d v="1899-12-30T00:00:10"/>
    <d v="1899-12-30T00:01:26"/>
  </r>
  <r>
    <x v="7573"/>
    <n v="0"/>
    <n v="1"/>
    <n v="43"/>
    <n v="7574"/>
    <n v="5.677317137575918E-3"/>
    <n v="5.677317137575918E-3"/>
    <d v="1899-12-30T00:01:25"/>
    <d v="1899-12-30T00:01:21"/>
    <d v="1899-12-30T00:01:31"/>
    <d v="1899-12-30T00:00:10"/>
    <d v="1899-12-30T00:01:26"/>
  </r>
  <r>
    <x v="7574"/>
    <n v="0"/>
    <n v="1"/>
    <n v="43"/>
    <n v="7575"/>
    <n v="5.676567656765677E-3"/>
    <n v="5.676567656765677E-3"/>
    <d v="1899-12-30T00:01:26"/>
    <d v="1899-12-30T00:01:21"/>
    <d v="1899-12-30T00:01:31"/>
    <d v="1899-12-30T00:00:10"/>
    <d v="1899-12-30T00:01:26"/>
  </r>
  <r>
    <x v="7575"/>
    <n v="0"/>
    <n v="1"/>
    <n v="43"/>
    <n v="7576"/>
    <n v="5.6758183738120378E-3"/>
    <n v="5.6758183738120378E-3"/>
    <d v="1899-12-30T00:01:25"/>
    <d v="1899-12-30T00:01:21"/>
    <d v="1899-12-30T00:01:31"/>
    <d v="1899-12-30T00:00:10"/>
    <d v="1899-12-30T00:01:26"/>
  </r>
  <r>
    <x v="7576"/>
    <n v="0"/>
    <n v="1"/>
    <n v="43"/>
    <n v="7577"/>
    <n v="5.6750692886366636E-3"/>
    <n v="5.6750692886366636E-3"/>
    <d v="1899-12-30T00:01:27"/>
    <d v="1899-12-30T00:01:21"/>
    <d v="1899-12-30T00:01:31"/>
    <d v="1899-12-30T00:00:10"/>
    <d v="1899-12-30T00:01:26"/>
  </r>
  <r>
    <x v="7577"/>
    <n v="0"/>
    <n v="1"/>
    <n v="43"/>
    <n v="7578"/>
    <n v="5.6743204011612562E-3"/>
    <n v="5.6743204011612562E-3"/>
    <d v="1899-12-30T00:01:36"/>
    <d v="1899-12-30T00:01:21"/>
    <d v="1899-12-30T00:01:31"/>
    <d v="1899-12-30T00:00:10"/>
    <d v="1899-12-30T00:01:26"/>
  </r>
  <r>
    <x v="7578"/>
    <n v="0"/>
    <n v="1"/>
    <n v="43"/>
    <n v="7579"/>
    <n v="5.6735717113075602E-3"/>
    <n v="5.6735717113075602E-3"/>
    <d v="1899-12-30T00:01:29"/>
    <d v="1899-12-30T00:01:21"/>
    <d v="1899-12-30T00:01:31"/>
    <d v="1899-12-30T00:00:10"/>
    <d v="1899-12-30T00:01:26"/>
  </r>
  <r>
    <x v="7579"/>
    <n v="0"/>
    <n v="1"/>
    <n v="43"/>
    <n v="7580"/>
    <n v="5.6728232189973615E-3"/>
    <n v="5.6728232189973615E-3"/>
    <d v="1899-12-30T00:01:27"/>
    <d v="1899-12-30T00:01:21"/>
    <d v="1899-12-30T00:01:31"/>
    <d v="1899-12-30T00:00:10"/>
    <d v="1899-12-30T00:01:26"/>
  </r>
  <r>
    <x v="7580"/>
    <n v="0"/>
    <n v="1"/>
    <n v="43"/>
    <n v="7581"/>
    <n v="5.6720749241524863E-3"/>
    <n v="5.6720749241524863E-3"/>
    <d v="1899-12-30T00:01:25"/>
    <d v="1899-12-30T00:01:21"/>
    <d v="1899-12-30T00:01:31"/>
    <d v="1899-12-30T00:00:10"/>
    <d v="1899-12-30T00:01:26"/>
  </r>
  <r>
    <x v="7581"/>
    <n v="0"/>
    <n v="1"/>
    <n v="43"/>
    <n v="7582"/>
    <n v="5.6713268266948037E-3"/>
    <n v="5.6713268266948037E-3"/>
    <d v="1899-12-30T00:01:31"/>
    <d v="1899-12-30T00:01:21"/>
    <d v="1899-12-30T00:01:31"/>
    <d v="1899-12-30T00:00:10"/>
    <d v="1899-12-30T00:01:26"/>
  </r>
  <r>
    <x v="7582"/>
    <n v="0"/>
    <n v="1"/>
    <n v="43"/>
    <n v="7583"/>
    <n v="5.6705789265462216E-3"/>
    <n v="5.6705789265462216E-3"/>
    <d v="1899-12-30T00:01:30"/>
    <d v="1899-12-30T00:01:21"/>
    <d v="1899-12-30T00:01:31"/>
    <d v="1899-12-30T00:00:10"/>
    <d v="1899-12-30T00:01:26"/>
  </r>
  <r>
    <x v="7583"/>
    <n v="0"/>
    <n v="1"/>
    <n v="43"/>
    <n v="7584"/>
    <n v="5.6698312236286921E-3"/>
    <n v="5.6698312236286921E-3"/>
    <d v="1899-12-30T00:01:26"/>
    <d v="1899-12-30T00:01:21"/>
    <d v="1899-12-30T00:01:31"/>
    <d v="1899-12-30T00:00:10"/>
    <d v="1899-12-30T00:01:26"/>
  </r>
  <r>
    <x v="7584"/>
    <n v="0"/>
    <n v="1"/>
    <n v="43"/>
    <n v="7585"/>
    <n v="5.6690837178642057E-3"/>
    <n v="5.6690837178642057E-3"/>
    <d v="1899-12-30T00:01:30"/>
    <d v="1899-12-30T00:01:21"/>
    <d v="1899-12-30T00:01:31"/>
    <d v="1899-12-30T00:00:10"/>
    <d v="1899-12-30T00:01:26"/>
  </r>
  <r>
    <x v="7585"/>
    <n v="0"/>
    <n v="1"/>
    <n v="43"/>
    <n v="7586"/>
    <n v="5.668336409174796E-3"/>
    <n v="5.668336409174796E-3"/>
    <d v="1899-12-30T00:01:27"/>
    <d v="1899-12-30T00:01:21"/>
    <d v="1899-12-30T00:01:31"/>
    <d v="1899-12-30T00:00:10"/>
    <d v="1899-12-30T00:01:26"/>
  </r>
  <r>
    <x v="7586"/>
    <n v="0"/>
    <n v="1"/>
    <n v="43"/>
    <n v="7587"/>
    <n v="5.6675892974825358E-3"/>
    <n v="5.6675892974825358E-3"/>
    <d v="1899-12-30T00:01:23"/>
    <d v="1899-12-30T00:01:21"/>
    <d v="1899-12-30T00:01:31"/>
    <d v="1899-12-30T00:00:10"/>
    <d v="1899-12-30T00:01:26"/>
  </r>
  <r>
    <x v="7587"/>
    <n v="0"/>
    <n v="1"/>
    <n v="43"/>
    <n v="7588"/>
    <n v="5.6668423827095412E-3"/>
    <n v="5.6668423827095412E-3"/>
    <d v="1899-12-30T00:01:23"/>
    <d v="1899-12-30T00:01:21"/>
    <d v="1899-12-30T00:01:31"/>
    <d v="1899-12-30T00:00:10"/>
    <d v="1899-12-30T00:01:26"/>
  </r>
  <r>
    <x v="7588"/>
    <n v="0"/>
    <n v="1"/>
    <n v="43"/>
    <n v="7589"/>
    <n v="5.6660956647779682E-3"/>
    <n v="5.6660956647779682E-3"/>
    <d v="1899-12-30T00:01:30"/>
    <d v="1899-12-30T00:01:21"/>
    <d v="1899-12-30T00:01:31"/>
    <d v="1899-12-30T00:00:10"/>
    <d v="1899-12-30T00:01:26"/>
  </r>
  <r>
    <x v="7589"/>
    <n v="0"/>
    <n v="1"/>
    <n v="43"/>
    <n v="7590"/>
    <n v="5.6653491436100128E-3"/>
    <n v="5.6653491436100128E-3"/>
    <d v="1899-12-30T00:01:22"/>
    <d v="1899-12-30T00:01:21"/>
    <d v="1899-12-30T00:01:31"/>
    <d v="1899-12-30T00:00:10"/>
    <d v="1899-12-30T00:01:26"/>
  </r>
  <r>
    <x v="7590"/>
    <n v="0"/>
    <n v="1"/>
    <n v="43"/>
    <n v="7591"/>
    <n v="5.6646028191279143E-3"/>
    <n v="5.6646028191279143E-3"/>
    <d v="1899-12-30T00:01:25"/>
    <d v="1899-12-30T00:01:21"/>
    <d v="1899-12-30T00:01:31"/>
    <d v="1899-12-30T00:00:10"/>
    <d v="1899-12-30T00:01:26"/>
  </r>
  <r>
    <x v="7591"/>
    <n v="0"/>
    <n v="1"/>
    <n v="43"/>
    <n v="7592"/>
    <n v="5.6638566912539517E-3"/>
    <n v="5.6638566912539517E-3"/>
    <d v="1899-12-30T00:01:23"/>
    <d v="1899-12-30T00:01:21"/>
    <d v="1899-12-30T00:01:31"/>
    <d v="1899-12-30T00:00:10"/>
    <d v="1899-12-30T00:01:26"/>
  </r>
  <r>
    <x v="7592"/>
    <n v="0"/>
    <n v="1"/>
    <n v="43"/>
    <n v="7593"/>
    <n v="5.6631107599104434E-3"/>
    <n v="5.6631107599104434E-3"/>
    <d v="1899-12-30T00:01:17"/>
    <d v="1899-12-30T00:01:21"/>
    <d v="1899-12-30T00:01:31"/>
    <d v="1899-12-30T00:00:10"/>
    <d v="1899-12-30T00:01:26"/>
  </r>
  <r>
    <x v="7593"/>
    <n v="0"/>
    <n v="1"/>
    <n v="43"/>
    <n v="7594"/>
    <n v="5.6623650250197527E-3"/>
    <n v="5.6623650250197527E-3"/>
    <d v="1899-12-30T00:01:18"/>
    <d v="1899-12-30T00:01:21"/>
    <d v="1899-12-30T00:01:31"/>
    <d v="1899-12-30T00:00:10"/>
    <d v="1899-12-30T00:01:26"/>
  </r>
  <r>
    <x v="7594"/>
    <n v="0"/>
    <n v="1"/>
    <n v="43"/>
    <n v="7595"/>
    <n v="5.6616194865042793E-3"/>
    <n v="5.6616194865042793E-3"/>
    <d v="1899-12-30T00:01:30"/>
    <d v="1899-12-30T00:01:21"/>
    <d v="1899-12-30T00:01:31"/>
    <d v="1899-12-30T00:00:10"/>
    <d v="1899-12-30T00:01:26"/>
  </r>
  <r>
    <x v="7595"/>
    <n v="0"/>
    <n v="1"/>
    <n v="43"/>
    <n v="7596"/>
    <n v="5.6608741442864662E-3"/>
    <n v="5.6608741442864662E-3"/>
    <d v="1899-12-30T00:01:29"/>
    <d v="1899-12-30T00:01:21"/>
    <d v="1899-12-30T00:01:31"/>
    <d v="1899-12-30T00:00:10"/>
    <d v="1899-12-30T00:01:26"/>
  </r>
  <r>
    <x v="7596"/>
    <n v="0"/>
    <n v="1"/>
    <n v="43"/>
    <n v="7597"/>
    <n v="5.6601289982887984E-3"/>
    <n v="5.6601289982887984E-3"/>
    <d v="1899-12-30T00:01:28"/>
    <d v="1899-12-30T00:01:21"/>
    <d v="1899-12-30T00:01:31"/>
    <d v="1899-12-30T00:00:10"/>
    <d v="1899-12-30T00:01:26"/>
  </r>
  <r>
    <x v="7597"/>
    <n v="0"/>
    <n v="1"/>
    <n v="43"/>
    <n v="7598"/>
    <n v="5.6593840484337986E-3"/>
    <n v="5.6593840484337986E-3"/>
    <d v="1899-12-30T00:01:27"/>
    <d v="1899-12-30T00:01:21"/>
    <d v="1899-12-30T00:01:31"/>
    <d v="1899-12-30T00:00:10"/>
    <d v="1899-12-30T00:01:26"/>
  </r>
  <r>
    <x v="7598"/>
    <n v="0"/>
    <n v="1"/>
    <n v="43"/>
    <n v="7599"/>
    <n v="5.6586392946440323E-3"/>
    <n v="5.6586392946440323E-3"/>
    <d v="1899-12-30T00:01:52"/>
    <d v="1899-12-30T00:01:21"/>
    <d v="1899-12-30T00:01:31"/>
    <d v="1899-12-30T00:00:10"/>
    <d v="1899-12-30T00:01:26"/>
  </r>
  <r>
    <x v="7599"/>
    <n v="0"/>
    <n v="1"/>
    <n v="43"/>
    <n v="7600"/>
    <n v="5.6578947368421057E-3"/>
    <n v="5.6578947368421057E-3"/>
    <d v="1899-12-30T00:01:31"/>
    <d v="1899-12-30T00:01:21"/>
    <d v="1899-12-30T00:01:31"/>
    <d v="1899-12-30T00:00:10"/>
    <d v="1899-12-30T00:01:26"/>
  </r>
  <r>
    <x v="7600"/>
    <n v="0"/>
    <n v="1"/>
    <n v="43"/>
    <n v="7601"/>
    <n v="5.6571503749506648E-3"/>
    <n v="5.6571503749506648E-3"/>
    <d v="1899-12-30T00:01:26"/>
    <d v="1899-12-30T00:01:21"/>
    <d v="1899-12-30T00:01:31"/>
    <d v="1899-12-30T00:00:10"/>
    <d v="1899-12-30T00:01:26"/>
  </r>
  <r>
    <x v="7601"/>
    <n v="0"/>
    <n v="1"/>
    <n v="43"/>
    <n v="7602"/>
    <n v="5.6564062088923965E-3"/>
    <n v="5.6564062088923965E-3"/>
    <d v="1899-12-30T00:01:30"/>
    <d v="1899-12-30T00:01:21"/>
    <d v="1899-12-30T00:01:31"/>
    <d v="1899-12-30T00:00:10"/>
    <d v="1899-12-30T00:01:26"/>
  </r>
  <r>
    <x v="7602"/>
    <n v="0"/>
    <n v="1"/>
    <n v="43"/>
    <n v="7603"/>
    <n v="5.6556622385900302E-3"/>
    <n v="5.6556622385900302E-3"/>
    <d v="1899-12-30T00:01:19"/>
    <d v="1899-12-30T00:01:21"/>
    <d v="1899-12-30T00:01:31"/>
    <d v="1899-12-30T00:00:10"/>
    <d v="1899-12-30T00:01:26"/>
  </r>
  <r>
    <x v="7603"/>
    <n v="0"/>
    <n v="1"/>
    <n v="43"/>
    <n v="7604"/>
    <n v="5.6549184639663333E-3"/>
    <n v="5.6549184639663333E-3"/>
    <d v="1899-12-30T00:01:26"/>
    <d v="1899-12-30T00:01:21"/>
    <d v="1899-12-30T00:01:31"/>
    <d v="1899-12-30T00:00:10"/>
    <d v="1899-12-30T00:01:26"/>
  </r>
  <r>
    <x v="7604"/>
    <n v="0"/>
    <n v="1"/>
    <n v="43"/>
    <n v="7605"/>
    <n v="5.6541748849441159E-3"/>
    <n v="5.6541748849441159E-3"/>
    <d v="1899-12-30T00:01:34"/>
    <d v="1899-12-30T00:01:21"/>
    <d v="1899-12-30T00:01:31"/>
    <d v="1899-12-30T00:00:10"/>
    <d v="1899-12-30T00:01:26"/>
  </r>
  <r>
    <x v="7605"/>
    <n v="0"/>
    <n v="1"/>
    <n v="43"/>
    <n v="7606"/>
    <n v="5.653431501446227E-3"/>
    <n v="5.653431501446227E-3"/>
    <d v="1899-12-30T00:01:23"/>
    <d v="1899-12-30T00:01:21"/>
    <d v="1899-12-30T00:01:31"/>
    <d v="1899-12-30T00:00:10"/>
    <d v="1899-12-30T00:01:26"/>
  </r>
  <r>
    <x v="7606"/>
    <n v="0"/>
    <n v="1"/>
    <n v="43"/>
    <n v="7607"/>
    <n v="5.6526883133955564E-3"/>
    <n v="5.6526883133955564E-3"/>
    <d v="1899-12-30T00:01:20"/>
    <d v="1899-12-30T00:01:21"/>
    <d v="1899-12-30T00:01:31"/>
    <d v="1899-12-30T00:00:10"/>
    <d v="1899-12-30T00:01:26"/>
  </r>
  <r>
    <x v="7607"/>
    <n v="0"/>
    <n v="1"/>
    <n v="43"/>
    <n v="7608"/>
    <n v="5.6519453207150372E-3"/>
    <n v="5.6519453207150372E-3"/>
    <d v="1899-12-30T00:01:23"/>
    <d v="1899-12-30T00:01:21"/>
    <d v="1899-12-30T00:01:31"/>
    <d v="1899-12-30T00:00:10"/>
    <d v="1899-12-30T00:01:26"/>
  </r>
  <r>
    <x v="7608"/>
    <n v="0"/>
    <n v="1"/>
    <n v="43"/>
    <n v="7609"/>
    <n v="5.6512025233276383E-3"/>
    <n v="5.6512025233276383E-3"/>
    <d v="1899-12-30T00:01:26"/>
    <d v="1899-12-30T00:01:21"/>
    <d v="1899-12-30T00:01:31"/>
    <d v="1899-12-30T00:00:10"/>
    <d v="1899-12-30T00:01:26"/>
  </r>
  <r>
    <x v="7609"/>
    <n v="0"/>
    <n v="1"/>
    <n v="43"/>
    <n v="7610"/>
    <n v="5.6504599211563734E-3"/>
    <n v="5.6504599211563734E-3"/>
    <d v="1899-12-30T00:01:25"/>
    <d v="1899-12-30T00:01:21"/>
    <d v="1899-12-30T00:01:31"/>
    <d v="1899-12-30T00:00:10"/>
    <d v="1899-12-30T00:01:26"/>
  </r>
  <r>
    <x v="7610"/>
    <n v="0"/>
    <n v="1"/>
    <n v="43"/>
    <n v="7611"/>
    <n v="5.6497175141242938E-3"/>
    <n v="5.6497175141242938E-3"/>
    <d v="1899-12-30T00:01:29"/>
    <d v="1899-12-30T00:01:21"/>
    <d v="1899-12-30T00:01:31"/>
    <d v="1899-12-30T00:00:10"/>
    <d v="1899-12-30T00:01:26"/>
  </r>
  <r>
    <x v="7611"/>
    <n v="0"/>
    <n v="1"/>
    <n v="43"/>
    <n v="7612"/>
    <n v="5.6489753021544929E-3"/>
    <n v="5.6489753021544929E-3"/>
    <d v="1899-12-30T00:01:25"/>
    <d v="1899-12-30T00:01:21"/>
    <d v="1899-12-30T00:01:31"/>
    <d v="1899-12-30T00:00:10"/>
    <d v="1899-12-30T00:01:26"/>
  </r>
  <r>
    <x v="7612"/>
    <n v="0"/>
    <n v="1"/>
    <n v="43"/>
    <n v="7613"/>
    <n v="5.6482332851701036E-3"/>
    <n v="5.6482332851701036E-3"/>
    <d v="1899-12-30T00:01:25"/>
    <d v="1899-12-30T00:01:21"/>
    <d v="1899-12-30T00:01:31"/>
    <d v="1899-12-30T00:00:10"/>
    <d v="1899-12-30T00:01:26"/>
  </r>
  <r>
    <x v="7613"/>
    <n v="0"/>
    <n v="1"/>
    <n v="43"/>
    <n v="7614"/>
    <n v="5.6474914630943E-3"/>
    <n v="5.6474914630943E-3"/>
    <d v="1899-12-30T00:01:25"/>
    <d v="1899-12-30T00:01:21"/>
    <d v="1899-12-30T00:01:31"/>
    <d v="1899-12-30T00:00:10"/>
    <d v="1899-12-30T00:01:26"/>
  </r>
  <r>
    <x v="7614"/>
    <n v="0"/>
    <n v="1"/>
    <n v="43"/>
    <n v="7615"/>
    <n v="5.6467498358502956E-3"/>
    <n v="5.6467498358502956E-3"/>
    <d v="1899-12-30T00:01:25"/>
    <d v="1899-12-30T00:01:21"/>
    <d v="1899-12-30T00:01:31"/>
    <d v="1899-12-30T00:00:10"/>
    <d v="1899-12-30T00:01:26"/>
  </r>
  <r>
    <x v="7615"/>
    <n v="0"/>
    <n v="1"/>
    <n v="43"/>
    <n v="7616"/>
    <n v="5.6460084033613444E-3"/>
    <n v="5.6460084033613444E-3"/>
    <d v="1899-12-30T00:01:27"/>
    <d v="1899-12-30T00:01:21"/>
    <d v="1899-12-30T00:01:31"/>
    <d v="1899-12-30T00:00:10"/>
    <d v="1899-12-30T00:01:26"/>
  </r>
  <r>
    <x v="7616"/>
    <n v="0"/>
    <n v="1"/>
    <n v="43"/>
    <n v="7617"/>
    <n v="5.6452671655507413E-3"/>
    <n v="5.6452671655507413E-3"/>
    <d v="1899-12-30T00:01:21"/>
    <d v="1899-12-30T00:01:21"/>
    <d v="1899-12-30T00:01:31"/>
    <d v="1899-12-30T00:00:10"/>
    <d v="1899-12-30T00:01:26"/>
  </r>
  <r>
    <x v="7617"/>
    <n v="0"/>
    <n v="1"/>
    <n v="43"/>
    <n v="7618"/>
    <n v="5.644526122341822E-3"/>
    <n v="5.644526122341822E-3"/>
    <d v="1899-12-30T00:01:30"/>
    <d v="1899-12-30T00:01:21"/>
    <d v="1899-12-30T00:01:31"/>
    <d v="1899-12-30T00:00:10"/>
    <d v="1899-12-30T00:01:26"/>
  </r>
  <r>
    <x v="7618"/>
    <n v="0"/>
    <n v="1"/>
    <n v="43"/>
    <n v="7619"/>
    <n v="5.6437852736579601E-3"/>
    <n v="5.6437852736579601E-3"/>
    <d v="1899-12-30T00:01:28"/>
    <d v="1899-12-30T00:01:21"/>
    <d v="1899-12-30T00:01:31"/>
    <d v="1899-12-30T00:00:10"/>
    <d v="1899-12-30T00:01:26"/>
  </r>
  <r>
    <x v="7619"/>
    <n v="0"/>
    <n v="1"/>
    <n v="43"/>
    <n v="7620"/>
    <n v="5.6430446194225721E-3"/>
    <n v="5.6430446194225721E-3"/>
    <d v="1899-12-30T00:01:20"/>
    <d v="1899-12-30T00:01:21"/>
    <d v="1899-12-30T00:01:31"/>
    <d v="1899-12-30T00:00:10"/>
    <d v="1899-12-30T00:01:26"/>
  </r>
  <r>
    <x v="7620"/>
    <n v="0"/>
    <n v="1"/>
    <n v="43"/>
    <n v="7621"/>
    <n v="5.6423041595591132E-3"/>
    <n v="5.6423041595591132E-3"/>
    <d v="1899-12-30T00:01:27"/>
    <d v="1899-12-30T00:01:21"/>
    <d v="1899-12-30T00:01:31"/>
    <d v="1899-12-30T00:00:10"/>
    <d v="1899-12-30T00:01:26"/>
  </r>
  <r>
    <x v="7621"/>
    <n v="0"/>
    <n v="1"/>
    <n v="43"/>
    <n v="7622"/>
    <n v="5.6415638939910787E-3"/>
    <n v="5.6415638939910787E-3"/>
    <d v="1899-12-30T00:01:28"/>
    <d v="1899-12-30T00:01:21"/>
    <d v="1899-12-30T00:01:31"/>
    <d v="1899-12-30T00:00:10"/>
    <d v="1899-12-30T00:01:26"/>
  </r>
  <r>
    <x v="7622"/>
    <n v="0"/>
    <n v="1"/>
    <n v="43"/>
    <n v="7623"/>
    <n v="5.6408238226420045E-3"/>
    <n v="5.6408238226420045E-3"/>
    <d v="1899-12-30T00:01:28"/>
    <d v="1899-12-30T00:01:21"/>
    <d v="1899-12-30T00:01:31"/>
    <d v="1899-12-30T00:00:10"/>
    <d v="1899-12-30T00:01:26"/>
  </r>
  <r>
    <x v="7623"/>
    <n v="0"/>
    <n v="1"/>
    <n v="43"/>
    <n v="7624"/>
    <n v="5.6400839454354666E-3"/>
    <n v="5.6400839454354666E-3"/>
    <d v="1899-12-30T00:01:31"/>
    <d v="1899-12-30T00:01:21"/>
    <d v="1899-12-30T00:01:31"/>
    <d v="1899-12-30T00:00:10"/>
    <d v="1899-12-30T00:01:26"/>
  </r>
  <r>
    <x v="7624"/>
    <n v="0"/>
    <n v="1"/>
    <n v="43"/>
    <n v="7625"/>
    <n v="5.6393442622950816E-3"/>
    <n v="5.6393442622950816E-3"/>
    <d v="1899-12-30T00:01:19"/>
    <d v="1899-12-30T00:01:21"/>
    <d v="1899-12-30T00:01:31"/>
    <d v="1899-12-30T00:00:10"/>
    <d v="1899-12-30T00:01:26"/>
  </r>
  <r>
    <x v="7625"/>
    <n v="0"/>
    <n v="1"/>
    <n v="43"/>
    <n v="7626"/>
    <n v="5.6386047731445061E-3"/>
    <n v="5.6386047731445061E-3"/>
    <d v="1899-12-30T00:01:20"/>
    <d v="1899-12-30T00:01:21"/>
    <d v="1899-12-30T00:01:31"/>
    <d v="1899-12-30T00:00:10"/>
    <d v="1899-12-30T00:01:26"/>
  </r>
  <r>
    <x v="7626"/>
    <n v="0"/>
    <n v="1"/>
    <n v="43"/>
    <n v="7627"/>
    <n v="5.6378654779074338E-3"/>
    <n v="5.6378654779074338E-3"/>
    <d v="1899-12-30T00:01:23"/>
    <d v="1899-12-30T00:01:21"/>
    <d v="1899-12-30T00:01:31"/>
    <d v="1899-12-30T00:00:10"/>
    <d v="1899-12-30T00:01:26"/>
  </r>
  <r>
    <x v="7627"/>
    <n v="0"/>
    <n v="1"/>
    <n v="43"/>
    <n v="7628"/>
    <n v="5.6371263765076039E-3"/>
    <n v="5.6371263765076039E-3"/>
    <d v="1899-12-30T00:01:23"/>
    <d v="1899-12-30T00:01:21"/>
    <d v="1899-12-30T00:01:31"/>
    <d v="1899-12-30T00:00:10"/>
    <d v="1899-12-30T00:01:26"/>
  </r>
  <r>
    <x v="7628"/>
    <n v="0"/>
    <n v="1"/>
    <n v="43"/>
    <n v="7629"/>
    <n v="5.6363874688687898E-3"/>
    <n v="5.6363874688687898E-3"/>
    <d v="1899-12-30T00:01:25"/>
    <d v="1899-12-30T00:01:21"/>
    <d v="1899-12-30T00:01:31"/>
    <d v="1899-12-30T00:00:10"/>
    <d v="1899-12-30T00:01:26"/>
  </r>
  <r>
    <x v="7629"/>
    <n v="0"/>
    <n v="1"/>
    <n v="43"/>
    <n v="7630"/>
    <n v="5.6356487549148095E-3"/>
    <n v="5.6356487549148095E-3"/>
    <d v="1899-12-30T00:01:29"/>
    <d v="1899-12-30T00:01:21"/>
    <d v="1899-12-30T00:01:31"/>
    <d v="1899-12-30T00:00:10"/>
    <d v="1899-12-30T00:01:26"/>
  </r>
  <r>
    <x v="7630"/>
    <n v="0"/>
    <n v="1"/>
    <n v="43"/>
    <n v="7631"/>
    <n v="5.6349102345695191E-3"/>
    <n v="5.6349102345695191E-3"/>
    <d v="1899-12-30T00:01:31"/>
    <d v="1899-12-30T00:01:21"/>
    <d v="1899-12-30T00:01:31"/>
    <d v="1899-12-30T00:00:10"/>
    <d v="1899-12-30T00:01:26"/>
  </r>
  <r>
    <x v="7631"/>
    <n v="0"/>
    <n v="1"/>
    <n v="43"/>
    <n v="7632"/>
    <n v="5.6341719077568136E-3"/>
    <n v="5.6341719077568136E-3"/>
    <d v="1899-12-30T00:01:22"/>
    <d v="1899-12-30T00:01:21"/>
    <d v="1899-12-30T00:01:31"/>
    <d v="1899-12-30T00:00:10"/>
    <d v="1899-12-30T00:01:26"/>
  </r>
  <r>
    <x v="7632"/>
    <n v="0"/>
    <n v="1"/>
    <n v="43"/>
    <n v="7633"/>
    <n v="5.6334337744006289E-3"/>
    <n v="5.6334337744006289E-3"/>
    <d v="1899-12-30T00:01:24"/>
    <d v="1899-12-30T00:01:21"/>
    <d v="1899-12-30T00:01:31"/>
    <d v="1899-12-30T00:00:10"/>
    <d v="1899-12-30T00:01:26"/>
  </r>
  <r>
    <x v="7633"/>
    <n v="0"/>
    <n v="1"/>
    <n v="43"/>
    <n v="7634"/>
    <n v="5.6326958344249407E-3"/>
    <n v="5.6326958344249407E-3"/>
    <d v="1899-12-30T00:01:29"/>
    <d v="1899-12-30T00:01:21"/>
    <d v="1899-12-30T00:01:31"/>
    <d v="1899-12-30T00:00:10"/>
    <d v="1899-12-30T00:01:26"/>
  </r>
  <r>
    <x v="7634"/>
    <n v="0"/>
    <n v="1"/>
    <n v="43"/>
    <n v="7635"/>
    <n v="5.6319580877537655E-3"/>
    <n v="5.6319580877537655E-3"/>
    <d v="1899-12-30T00:01:24"/>
    <d v="1899-12-30T00:01:21"/>
    <d v="1899-12-30T00:01:31"/>
    <d v="1899-12-30T00:00:10"/>
    <d v="1899-12-30T00:01:26"/>
  </r>
  <r>
    <x v="7635"/>
    <n v="0"/>
    <n v="1"/>
    <n v="43"/>
    <n v="7636"/>
    <n v="5.631220534311158E-3"/>
    <n v="5.631220534311158E-3"/>
    <d v="1899-12-30T00:01:31"/>
    <d v="1899-12-30T00:01:21"/>
    <d v="1899-12-30T00:01:31"/>
    <d v="1899-12-30T00:00:10"/>
    <d v="1899-12-30T00:01:26"/>
  </r>
  <r>
    <x v="7636"/>
    <n v="0"/>
    <n v="1"/>
    <n v="43"/>
    <n v="7637"/>
    <n v="5.6304831740212127E-3"/>
    <n v="5.6304831740212127E-3"/>
    <d v="1899-12-30T00:01:36"/>
    <d v="1899-12-30T00:01:21"/>
    <d v="1899-12-30T00:01:31"/>
    <d v="1899-12-30T00:00:10"/>
    <d v="1899-12-30T00:01:26"/>
  </r>
  <r>
    <x v="7637"/>
    <n v="0"/>
    <n v="1"/>
    <n v="43"/>
    <n v="7638"/>
    <n v="5.6297460068080651E-3"/>
    <n v="5.6297460068080651E-3"/>
    <d v="1899-12-30T00:01:32"/>
    <d v="1899-12-30T00:01:21"/>
    <d v="1899-12-30T00:01:31"/>
    <d v="1899-12-30T00:00:10"/>
    <d v="1899-12-30T00:01:26"/>
  </r>
  <r>
    <x v="7638"/>
    <n v="0"/>
    <n v="1"/>
    <n v="43"/>
    <n v="7639"/>
    <n v="5.6290090325958895E-3"/>
    <n v="5.6290090325958895E-3"/>
    <d v="1899-12-30T00:01:32"/>
    <d v="1899-12-30T00:01:21"/>
    <d v="1899-12-30T00:01:31"/>
    <d v="1899-12-30T00:00:10"/>
    <d v="1899-12-30T00:01:26"/>
  </r>
  <r>
    <x v="7639"/>
    <n v="0"/>
    <n v="1"/>
    <n v="43"/>
    <n v="7640"/>
    <n v="5.6282722513089009E-3"/>
    <n v="5.6282722513089009E-3"/>
    <d v="1899-12-30T00:01:18"/>
    <d v="1899-12-30T00:01:21"/>
    <d v="1899-12-30T00:01:31"/>
    <d v="1899-12-30T00:00:10"/>
    <d v="1899-12-30T00:01:26"/>
  </r>
  <r>
    <x v="7640"/>
    <n v="0"/>
    <n v="1"/>
    <n v="43"/>
    <n v="7641"/>
    <n v="5.6275356628713519E-3"/>
    <n v="5.6275356628713519E-3"/>
    <d v="1899-12-30T00:01:30"/>
    <d v="1899-12-30T00:01:21"/>
    <d v="1899-12-30T00:01:31"/>
    <d v="1899-12-30T00:00:10"/>
    <d v="1899-12-30T00:01:26"/>
  </r>
  <r>
    <x v="7641"/>
    <n v="0"/>
    <n v="1"/>
    <n v="43"/>
    <n v="7642"/>
    <n v="5.6267992672075374E-3"/>
    <n v="5.6267992672075374E-3"/>
    <d v="1899-12-30T00:01:28"/>
    <d v="1899-12-30T00:01:21"/>
    <d v="1899-12-30T00:01:31"/>
    <d v="1899-12-30T00:00:10"/>
    <d v="1899-12-30T00:01:26"/>
  </r>
  <r>
    <x v="7642"/>
    <n v="0"/>
    <n v="1"/>
    <n v="43"/>
    <n v="7643"/>
    <n v="5.6260630642417896E-3"/>
    <n v="5.6260630642417896E-3"/>
    <d v="1899-12-30T00:01:29"/>
    <d v="1899-12-30T00:01:21"/>
    <d v="1899-12-30T00:01:31"/>
    <d v="1899-12-30T00:00:10"/>
    <d v="1899-12-30T00:01:26"/>
  </r>
  <r>
    <x v="7643"/>
    <n v="0"/>
    <n v="1"/>
    <n v="43"/>
    <n v="7644"/>
    <n v="5.6253270538984823E-3"/>
    <n v="5.6253270538984823E-3"/>
    <d v="1899-12-30T00:01:31"/>
    <d v="1899-12-30T00:01:21"/>
    <d v="1899-12-30T00:01:31"/>
    <d v="1899-12-30T00:00:10"/>
    <d v="1899-12-30T00:01:26"/>
  </r>
  <r>
    <x v="7644"/>
    <n v="0"/>
    <n v="1"/>
    <n v="43"/>
    <n v="7645"/>
    <n v="5.6245912361020277E-3"/>
    <n v="5.6245912361020277E-3"/>
    <d v="1899-12-30T00:01:25"/>
    <d v="1899-12-30T00:01:21"/>
    <d v="1899-12-30T00:01:31"/>
    <d v="1899-12-30T00:00:10"/>
    <d v="1899-12-30T00:01:26"/>
  </r>
  <r>
    <x v="7645"/>
    <n v="0"/>
    <n v="1"/>
    <n v="43"/>
    <n v="7646"/>
    <n v="5.6238556107768766E-3"/>
    <n v="5.6238556107768766E-3"/>
    <d v="1899-12-30T00:01:30"/>
    <d v="1899-12-30T00:01:21"/>
    <d v="1899-12-30T00:01:31"/>
    <d v="1899-12-30T00:00:10"/>
    <d v="1899-12-30T00:01:26"/>
  </r>
  <r>
    <x v="7646"/>
    <n v="0"/>
    <n v="1"/>
    <n v="43"/>
    <n v="7647"/>
    <n v="5.623120177847522E-3"/>
    <n v="5.623120177847522E-3"/>
    <d v="1899-12-30T00:01:23"/>
    <d v="1899-12-30T00:01:21"/>
    <d v="1899-12-30T00:01:31"/>
    <d v="1899-12-30T00:00:10"/>
    <d v="1899-12-30T00:01:26"/>
  </r>
  <r>
    <x v="7647"/>
    <n v="0"/>
    <n v="1"/>
    <n v="43"/>
    <n v="7648"/>
    <n v="5.6223849372384936E-3"/>
    <n v="5.6223849372384936E-3"/>
    <d v="1899-12-30T00:01:22"/>
    <d v="1899-12-30T00:01:21"/>
    <d v="1899-12-30T00:01:31"/>
    <d v="1899-12-30T00:00:10"/>
    <d v="1899-12-30T00:01:26"/>
  </r>
  <r>
    <x v="7648"/>
    <n v="0"/>
    <n v="1"/>
    <n v="43"/>
    <n v="7649"/>
    <n v="5.6216498888743624E-3"/>
    <n v="5.6216498888743624E-3"/>
    <d v="1899-12-30T00:01:40"/>
    <d v="1899-12-30T00:01:21"/>
    <d v="1899-12-30T00:01:31"/>
    <d v="1899-12-30T00:00:10"/>
    <d v="1899-12-30T00:01:26"/>
  </r>
  <r>
    <x v="7649"/>
    <n v="0"/>
    <n v="1"/>
    <n v="43"/>
    <n v="7650"/>
    <n v="5.6209150326797389E-3"/>
    <n v="5.6209150326797389E-3"/>
    <d v="1899-12-30T00:01:30"/>
    <d v="1899-12-30T00:01:21"/>
    <d v="1899-12-30T00:01:31"/>
    <d v="1899-12-30T00:00:10"/>
    <d v="1899-12-30T00:01:26"/>
  </r>
  <r>
    <x v="7650"/>
    <n v="0"/>
    <n v="1"/>
    <n v="43"/>
    <n v="7651"/>
    <n v="5.6201803685792711E-3"/>
    <n v="5.6201803685792711E-3"/>
    <d v="1899-12-30T00:01:26"/>
    <d v="1899-12-30T00:01:21"/>
    <d v="1899-12-30T00:01:31"/>
    <d v="1899-12-30T00:00:10"/>
    <d v="1899-12-30T00:01:26"/>
  </r>
  <r>
    <x v="7651"/>
    <n v="0"/>
    <n v="1"/>
    <n v="43"/>
    <n v="7652"/>
    <n v="5.6194458964976476E-3"/>
    <n v="5.6194458964976476E-3"/>
    <d v="1899-12-30T00:01:22"/>
    <d v="1899-12-30T00:01:21"/>
    <d v="1899-12-30T00:01:31"/>
    <d v="1899-12-30T00:00:10"/>
    <d v="1899-12-30T00:01:26"/>
  </r>
  <r>
    <x v="7652"/>
    <n v="0"/>
    <n v="1"/>
    <n v="43"/>
    <n v="7653"/>
    <n v="5.6187116163595972E-3"/>
    <n v="5.6187116163595972E-3"/>
    <d v="1899-12-30T00:01:27"/>
    <d v="1899-12-30T00:01:21"/>
    <d v="1899-12-30T00:01:31"/>
    <d v="1899-12-30T00:00:10"/>
    <d v="1899-12-30T00:01:26"/>
  </r>
  <r>
    <x v="7653"/>
    <n v="0"/>
    <n v="1"/>
    <n v="43"/>
    <n v="7654"/>
    <n v="5.6179775280898875E-3"/>
    <n v="5.6179775280898875E-3"/>
    <d v="1899-12-30T00:01:25"/>
    <d v="1899-12-30T00:01:21"/>
    <d v="1899-12-30T00:01:31"/>
    <d v="1899-12-30T00:00:10"/>
    <d v="1899-12-30T00:01:26"/>
  </r>
  <r>
    <x v="7654"/>
    <n v="0"/>
    <n v="1"/>
    <n v="43"/>
    <n v="7655"/>
    <n v="5.6172436316133242E-3"/>
    <n v="5.6172436316133242E-3"/>
    <d v="1899-12-30T00:01:24"/>
    <d v="1899-12-30T00:01:21"/>
    <d v="1899-12-30T00:01:31"/>
    <d v="1899-12-30T00:00:10"/>
    <d v="1899-12-30T00:01:26"/>
  </r>
  <r>
    <x v="7655"/>
    <n v="0"/>
    <n v="1"/>
    <n v="43"/>
    <n v="7656"/>
    <n v="5.6165099268547548E-3"/>
    <n v="5.6165099268547548E-3"/>
    <d v="1899-12-30T00:01:24"/>
    <d v="1899-12-30T00:01:21"/>
    <d v="1899-12-30T00:01:31"/>
    <d v="1899-12-30T00:00:10"/>
    <d v="1899-12-30T00:01:26"/>
  </r>
  <r>
    <x v="7656"/>
    <n v="0"/>
    <n v="1"/>
    <n v="43"/>
    <n v="7657"/>
    <n v="5.6157764137390624E-3"/>
    <n v="5.6157764137390624E-3"/>
    <d v="1899-12-30T00:01:21"/>
    <d v="1899-12-30T00:01:21"/>
    <d v="1899-12-30T00:01:31"/>
    <d v="1899-12-30T00:00:10"/>
    <d v="1899-12-30T00:01:26"/>
  </r>
  <r>
    <x v="7657"/>
    <n v="0"/>
    <n v="1"/>
    <n v="43"/>
    <n v="7658"/>
    <n v="5.6150430921911723E-3"/>
    <n v="5.6150430921911723E-3"/>
    <d v="1899-12-30T00:01:31"/>
    <d v="1899-12-30T00:01:21"/>
    <d v="1899-12-30T00:01:31"/>
    <d v="1899-12-30T00:00:10"/>
    <d v="1899-12-30T00:01:26"/>
  </r>
  <r>
    <x v="7658"/>
    <n v="0"/>
    <n v="1"/>
    <n v="43"/>
    <n v="7659"/>
    <n v="5.6143099621360493E-3"/>
    <n v="5.6143099621360493E-3"/>
    <d v="1899-12-30T00:01:24"/>
    <d v="1899-12-30T00:01:21"/>
    <d v="1899-12-30T00:01:31"/>
    <d v="1899-12-30T00:00:10"/>
    <d v="1899-12-30T00:01:26"/>
  </r>
  <r>
    <x v="7659"/>
    <n v="0"/>
    <n v="1"/>
    <n v="43"/>
    <n v="7660"/>
    <n v="5.6135770234986941E-3"/>
    <n v="5.6135770234986941E-3"/>
    <d v="1899-12-30T00:01:30"/>
    <d v="1899-12-30T00:01:21"/>
    <d v="1899-12-30T00:01:31"/>
    <d v="1899-12-30T00:00:10"/>
    <d v="1899-12-30T00:01:26"/>
  </r>
  <r>
    <x v="7660"/>
    <n v="0"/>
    <n v="1"/>
    <n v="43"/>
    <n v="7661"/>
    <n v="5.6128442762041512E-3"/>
    <n v="5.6128442762041512E-3"/>
    <d v="1899-12-30T00:01:22"/>
    <d v="1899-12-30T00:01:21"/>
    <d v="1899-12-30T00:01:31"/>
    <d v="1899-12-30T00:00:10"/>
    <d v="1899-12-30T00:01:26"/>
  </r>
  <r>
    <x v="7661"/>
    <n v="0"/>
    <n v="1"/>
    <n v="43"/>
    <n v="7662"/>
    <n v="5.6121117201774996E-3"/>
    <n v="5.6121117201774996E-3"/>
    <d v="1899-12-30T00:01:30"/>
    <d v="1899-12-30T00:01:21"/>
    <d v="1899-12-30T00:01:31"/>
    <d v="1899-12-30T00:00:10"/>
    <d v="1899-12-30T00:01:26"/>
  </r>
  <r>
    <x v="7662"/>
    <n v="0"/>
    <n v="1"/>
    <n v="43"/>
    <n v="7663"/>
    <n v="5.6113793553438599E-3"/>
    <n v="5.6113793553438599E-3"/>
    <d v="1899-12-30T00:01:28"/>
    <d v="1899-12-30T00:01:21"/>
    <d v="1899-12-30T00:01:31"/>
    <d v="1899-12-30T00:00:10"/>
    <d v="1899-12-30T00:01:26"/>
  </r>
  <r>
    <x v="7663"/>
    <n v="0"/>
    <n v="1"/>
    <n v="43"/>
    <n v="7664"/>
    <n v="5.6106471816283927E-3"/>
    <n v="5.6106471816283927E-3"/>
    <d v="1899-12-30T00:01:29"/>
    <d v="1899-12-30T00:01:21"/>
    <d v="1899-12-30T00:01:31"/>
    <d v="1899-12-30T00:00:10"/>
    <d v="1899-12-30T00:01:26"/>
  </r>
  <r>
    <x v="7664"/>
    <n v="0"/>
    <n v="1"/>
    <n v="43"/>
    <n v="7665"/>
    <n v="5.6099151989562951E-3"/>
    <n v="5.6099151989562951E-3"/>
    <d v="1899-12-30T00:02:01"/>
    <d v="1899-12-30T00:01:21"/>
    <d v="1899-12-30T00:01:31"/>
    <d v="1899-12-30T00:00:10"/>
    <d v="1899-12-30T00:01:26"/>
  </r>
  <r>
    <x v="7665"/>
    <n v="0"/>
    <n v="1"/>
    <n v="43"/>
    <n v="7666"/>
    <n v="5.6091834072528046E-3"/>
    <n v="5.6091834072528046E-3"/>
    <d v="1899-12-30T00:01:30"/>
    <d v="1899-12-30T00:01:21"/>
    <d v="1899-12-30T00:01:31"/>
    <d v="1899-12-30T00:00:10"/>
    <d v="1899-12-30T00:01:26"/>
  </r>
  <r>
    <x v="7666"/>
    <n v="0"/>
    <n v="1"/>
    <n v="43"/>
    <n v="7667"/>
    <n v="5.6084518064431982E-3"/>
    <n v="5.6084518064431982E-3"/>
    <d v="1899-12-30T00:01:32"/>
    <d v="1899-12-30T00:01:21"/>
    <d v="1899-12-30T00:01:31"/>
    <d v="1899-12-30T00:00:10"/>
    <d v="1899-12-30T00:01:26"/>
  </r>
  <r>
    <x v="7667"/>
    <n v="0"/>
    <n v="1"/>
    <n v="43"/>
    <n v="7668"/>
    <n v="5.6077203964527908E-3"/>
    <n v="5.6077203964527908E-3"/>
    <d v="1899-12-30T00:01:21"/>
    <d v="1899-12-30T00:01:21"/>
    <d v="1899-12-30T00:01:31"/>
    <d v="1899-12-30T00:00:10"/>
    <d v="1899-12-30T00:01:26"/>
  </r>
  <r>
    <x v="7668"/>
    <n v="0"/>
    <n v="1"/>
    <n v="43"/>
    <n v="7669"/>
    <n v="5.6069891772069372E-3"/>
    <n v="5.6069891772069372E-3"/>
    <d v="1899-12-30T00:01:27"/>
    <d v="1899-12-30T00:01:21"/>
    <d v="1899-12-30T00:01:31"/>
    <d v="1899-12-30T00:00:10"/>
    <d v="1899-12-30T00:01:26"/>
  </r>
  <r>
    <x v="7669"/>
    <n v="0"/>
    <n v="1"/>
    <n v="43"/>
    <n v="7670"/>
    <n v="5.6062581486310296E-3"/>
    <n v="5.6062581486310296E-3"/>
    <d v="1899-12-30T00:01:28"/>
    <d v="1899-12-30T00:01:21"/>
    <d v="1899-12-30T00:01:31"/>
    <d v="1899-12-30T00:00:10"/>
    <d v="1899-12-30T00:01:26"/>
  </r>
  <r>
    <x v="7670"/>
    <n v="0"/>
    <n v="1"/>
    <n v="43"/>
    <n v="7671"/>
    <n v="5.6055273106505018E-3"/>
    <n v="5.6055273106505018E-3"/>
    <d v="1899-12-30T00:01:27"/>
    <d v="1899-12-30T00:01:21"/>
    <d v="1899-12-30T00:01:31"/>
    <d v="1899-12-30T00:00:10"/>
    <d v="1899-12-30T00:01:26"/>
  </r>
  <r>
    <x v="7671"/>
    <n v="0"/>
    <n v="1"/>
    <n v="43"/>
    <n v="7672"/>
    <n v="5.6047966631908239E-3"/>
    <n v="5.6047966631908239E-3"/>
    <d v="1899-12-30T00:01:29"/>
    <d v="1899-12-30T00:01:21"/>
    <d v="1899-12-30T00:01:31"/>
    <d v="1899-12-30T00:00:10"/>
    <d v="1899-12-30T00:01:26"/>
  </r>
  <r>
    <x v="7672"/>
    <n v="0"/>
    <n v="1"/>
    <n v="43"/>
    <n v="7673"/>
    <n v="5.6040662061775052E-3"/>
    <n v="5.6040662061775052E-3"/>
    <d v="1899-12-30T00:01:27"/>
    <d v="1899-12-30T00:01:21"/>
    <d v="1899-12-30T00:01:31"/>
    <d v="1899-12-30T00:00:10"/>
    <d v="1899-12-30T00:01:26"/>
  </r>
  <r>
    <x v="7673"/>
    <n v="0"/>
    <n v="1"/>
    <n v="43"/>
    <n v="7674"/>
    <n v="5.6033359395360957E-3"/>
    <n v="5.6033359395360957E-3"/>
    <d v="1899-12-30T00:01:30"/>
    <d v="1899-12-30T00:01:21"/>
    <d v="1899-12-30T00:01:31"/>
    <d v="1899-12-30T00:00:10"/>
    <d v="1899-12-30T00:01:26"/>
  </r>
  <r>
    <x v="7674"/>
    <n v="0"/>
    <n v="1"/>
    <n v="43"/>
    <n v="7675"/>
    <n v="5.6026058631921827E-3"/>
    <n v="5.6026058631921827E-3"/>
    <d v="1899-12-30T00:01:23"/>
    <d v="1899-12-30T00:01:21"/>
    <d v="1899-12-30T00:01:31"/>
    <d v="1899-12-30T00:00:10"/>
    <d v="1899-12-30T00:01:26"/>
  </r>
  <r>
    <x v="7675"/>
    <n v="0"/>
    <n v="1"/>
    <n v="43"/>
    <n v="7676"/>
    <n v="5.6018759770713918E-3"/>
    <n v="5.6018759770713918E-3"/>
    <d v="1899-12-30T00:01:25"/>
    <d v="1899-12-30T00:01:21"/>
    <d v="1899-12-30T00:01:31"/>
    <d v="1899-12-30T00:00:10"/>
    <d v="1899-12-30T00:01:26"/>
  </r>
  <r>
    <x v="7676"/>
    <n v="0"/>
    <n v="1"/>
    <n v="43"/>
    <n v="7677"/>
    <n v="5.6011462810993881E-3"/>
    <n v="5.6011462810993881E-3"/>
    <d v="1899-12-30T00:01:25"/>
    <d v="1899-12-30T00:01:21"/>
    <d v="1899-12-30T00:01:31"/>
    <d v="1899-12-30T00:00:10"/>
    <d v="1899-12-30T00:01:26"/>
  </r>
  <r>
    <x v="7677"/>
    <n v="0"/>
    <n v="1"/>
    <n v="43"/>
    <n v="7678"/>
    <n v="5.6004167752018753E-3"/>
    <n v="5.6004167752018753E-3"/>
    <d v="1899-12-30T10:11:02"/>
    <d v="1899-12-30T00:01:21"/>
    <d v="1899-12-30T00:01:31"/>
    <d v="1899-12-30T00:00:10"/>
    <d v="1899-12-30T00:01:26"/>
  </r>
  <r>
    <x v="7678"/>
    <n v="0"/>
    <n v="1"/>
    <n v="43"/>
    <n v="7679"/>
    <n v="5.5996874593045969E-3"/>
    <n v="5.5996874593045969E-3"/>
    <d v="1899-12-30T00:01:04"/>
    <d v="1899-12-30T00:01:21"/>
    <d v="1899-12-30T00:01:31"/>
    <d v="1899-12-30T00:00:10"/>
    <d v="1899-12-30T00:01:26"/>
  </r>
  <r>
    <x v="7679"/>
    <n v="0"/>
    <n v="1"/>
    <n v="43"/>
    <n v="7680"/>
    <n v="5.5989583333333334E-3"/>
    <n v="5.5989583333333334E-3"/>
    <d v="1899-12-30T00:01:10"/>
    <d v="1899-12-30T00:01:21"/>
    <d v="1899-12-30T00:01:31"/>
    <d v="1899-12-30T00:00:10"/>
    <d v="1899-12-30T00:01:26"/>
  </r>
  <r>
    <x v="7680"/>
    <n v="0"/>
    <n v="1"/>
    <n v="43"/>
    <n v="7681"/>
    <n v="5.5982293972139047E-3"/>
    <n v="5.5982293972139047E-3"/>
    <d v="1899-12-30T00:01:09"/>
    <d v="1899-12-30T00:01:21"/>
    <d v="1899-12-30T00:01:31"/>
    <d v="1899-12-30T00:00:10"/>
    <d v="1899-12-30T00:01:26"/>
  </r>
  <r>
    <x v="7681"/>
    <n v="0"/>
    <n v="1"/>
    <n v="43"/>
    <n v="7682"/>
    <n v="5.5975006508721687E-3"/>
    <n v="5.5975006508721687E-3"/>
    <d v="1899-12-30T00:01:10"/>
    <d v="1899-12-30T00:01:21"/>
    <d v="1899-12-30T00:01:31"/>
    <d v="1899-12-30T00:00:10"/>
    <d v="1899-12-30T00:01:26"/>
  </r>
  <r>
    <x v="7682"/>
    <n v="0"/>
    <n v="1"/>
    <n v="43"/>
    <n v="7683"/>
    <n v="5.5967720942340232E-3"/>
    <n v="5.5967720942340232E-3"/>
    <d v="1899-12-30T00:01:11"/>
    <d v="1899-12-30T00:01:21"/>
    <d v="1899-12-30T00:01:31"/>
    <d v="1899-12-30T00:00:10"/>
    <d v="1899-12-30T00:01:26"/>
  </r>
  <r>
    <x v="7683"/>
    <n v="0"/>
    <n v="1"/>
    <n v="43"/>
    <n v="7684"/>
    <n v="5.5960437272254034E-3"/>
    <n v="5.5960437272254034E-3"/>
    <d v="1899-12-30T00:01:09"/>
    <d v="1899-12-30T00:01:21"/>
    <d v="1899-12-30T00:01:31"/>
    <d v="1899-12-30T00:00:10"/>
    <d v="1899-12-30T00:01:26"/>
  </r>
  <r>
    <x v="7684"/>
    <n v="0"/>
    <n v="1"/>
    <n v="43"/>
    <n v="7685"/>
    <n v="5.5953155497722833E-3"/>
    <n v="5.5953155497722833E-3"/>
    <d v="1899-12-30T00:01:30"/>
    <d v="1899-12-30T00:01:21"/>
    <d v="1899-12-30T00:01:31"/>
    <d v="1899-12-30T00:00:10"/>
    <d v="1899-12-30T00:01:26"/>
  </r>
  <r>
    <x v="7685"/>
    <n v="0"/>
    <n v="1"/>
    <n v="43"/>
    <n v="7686"/>
    <n v="5.594587561800677E-3"/>
    <n v="5.594587561800677E-3"/>
    <d v="1899-12-30T00:01:11"/>
    <d v="1899-12-30T00:01:21"/>
    <d v="1899-12-30T00:01:31"/>
    <d v="1899-12-30T00:00:10"/>
    <d v="1899-12-30T00:01:26"/>
  </r>
  <r>
    <x v="7686"/>
    <n v="0"/>
    <n v="1"/>
    <n v="43"/>
    <n v="7687"/>
    <n v="5.5938597632366333E-3"/>
    <n v="5.5938597632366333E-3"/>
    <d v="1899-12-30T00:01:14"/>
    <d v="1899-12-30T00:01:21"/>
    <d v="1899-12-30T00:01:31"/>
    <d v="1899-12-30T00:00:10"/>
    <d v="1899-12-30T00:01:26"/>
  </r>
  <r>
    <x v="7687"/>
    <n v="0"/>
    <n v="1"/>
    <n v="43"/>
    <n v="7688"/>
    <n v="5.5931321540062433E-3"/>
    <n v="5.5931321540062433E-3"/>
    <d v="1899-12-30T00:01:10"/>
    <d v="1899-12-30T00:01:21"/>
    <d v="1899-12-30T00:01:31"/>
    <d v="1899-12-30T00:00:10"/>
    <d v="1899-12-30T00:01:26"/>
  </r>
  <r>
    <x v="7688"/>
    <n v="0"/>
    <n v="1"/>
    <n v="43"/>
    <n v="7689"/>
    <n v="5.5924047340356357E-3"/>
    <n v="5.5924047340356357E-3"/>
    <d v="1899-12-30T00:01:09"/>
    <d v="1899-12-30T00:01:21"/>
    <d v="1899-12-30T00:01:31"/>
    <d v="1899-12-30T00:00:10"/>
    <d v="1899-12-30T00:01:26"/>
  </r>
  <r>
    <x v="7689"/>
    <n v="0"/>
    <n v="1"/>
    <n v="43"/>
    <n v="7690"/>
    <n v="5.5916775032509754E-3"/>
    <n v="5.5916775032509754E-3"/>
    <d v="1899-12-30T00:01:13"/>
    <d v="1899-12-30T00:01:21"/>
    <d v="1899-12-30T00:01:31"/>
    <d v="1899-12-30T00:00:10"/>
    <d v="1899-12-30T00:01:26"/>
  </r>
  <r>
    <x v="7690"/>
    <n v="0"/>
    <n v="1"/>
    <n v="43"/>
    <n v="7691"/>
    <n v="5.5909504615784681E-3"/>
    <n v="5.5909504615784681E-3"/>
    <d v="1899-12-30T00:01:10"/>
    <d v="1899-12-30T00:01:21"/>
    <d v="1899-12-30T00:01:31"/>
    <d v="1899-12-30T00:00:10"/>
    <d v="1899-12-30T00:01:26"/>
  </r>
  <r>
    <x v="7691"/>
    <n v="0"/>
    <n v="1"/>
    <n v="43"/>
    <n v="7692"/>
    <n v="5.5902236089443577E-3"/>
    <n v="5.5902236089443577E-3"/>
    <d v="1899-12-30T00:01:05"/>
    <d v="1899-12-30T00:01:21"/>
    <d v="1899-12-30T00:01:31"/>
    <d v="1899-12-30T00:00:10"/>
    <d v="1899-12-30T00:01:26"/>
  </r>
  <r>
    <x v="7692"/>
    <n v="0"/>
    <n v="1"/>
    <n v="43"/>
    <n v="7693"/>
    <n v="5.5894969452749254E-3"/>
    <n v="5.5894969452749254E-3"/>
    <d v="1899-12-30T00:01:34"/>
    <d v="1899-12-30T00:01:21"/>
    <d v="1899-12-30T00:01:31"/>
    <d v="1899-12-30T00:00:10"/>
    <d v="1899-12-30T00:01:26"/>
  </r>
  <r>
    <x v="7693"/>
    <n v="0"/>
    <n v="1"/>
    <n v="43"/>
    <n v="7694"/>
    <n v="5.5887704704964906E-3"/>
    <n v="5.5887704704964906E-3"/>
    <d v="1899-12-30T00:01:08"/>
    <d v="1899-12-30T00:01:21"/>
    <d v="1899-12-30T00:01:31"/>
    <d v="1899-12-30T00:00:10"/>
    <d v="1899-12-30T00:01:26"/>
  </r>
  <r>
    <x v="7694"/>
    <n v="0"/>
    <n v="1"/>
    <n v="43"/>
    <n v="7695"/>
    <n v="5.5880441845354125E-3"/>
    <n v="5.5880441845354125E-3"/>
    <d v="1899-12-30T00:01:11"/>
    <d v="1899-12-30T00:01:21"/>
    <d v="1899-12-30T00:01:31"/>
    <d v="1899-12-30T00:00:10"/>
    <d v="1899-12-30T00:01:26"/>
  </r>
  <r>
    <x v="7695"/>
    <n v="0"/>
    <n v="1"/>
    <n v="43"/>
    <n v="7696"/>
    <n v="5.5873180873180876E-3"/>
    <n v="5.5873180873180876E-3"/>
    <d v="1899-12-30T00:01:06"/>
    <d v="1899-12-30T00:01:21"/>
    <d v="1899-12-30T00:01:31"/>
    <d v="1899-12-30T00:00:10"/>
    <d v="1899-12-30T00:01:26"/>
  </r>
  <r>
    <x v="7696"/>
    <n v="0"/>
    <n v="1"/>
    <n v="43"/>
    <n v="7697"/>
    <n v="5.5865921787709499E-3"/>
    <n v="5.5865921787709499E-3"/>
    <d v="1899-12-30T00:01:13"/>
    <d v="1899-12-30T00:01:21"/>
    <d v="1899-12-30T00:01:31"/>
    <d v="1899-12-30T00:00:10"/>
    <d v="1899-12-30T00:01:26"/>
  </r>
  <r>
    <x v="7697"/>
    <n v="0"/>
    <n v="1"/>
    <n v="43"/>
    <n v="7698"/>
    <n v="5.585866458820473E-3"/>
    <n v="5.585866458820473E-3"/>
    <d v="1899-12-30T00:01:13"/>
    <d v="1899-12-30T00:01:21"/>
    <d v="1899-12-30T00:01:31"/>
    <d v="1899-12-30T00:00:10"/>
    <d v="1899-12-30T00:01:26"/>
  </r>
  <r>
    <x v="7698"/>
    <n v="0"/>
    <n v="1"/>
    <n v="43"/>
    <n v="7699"/>
    <n v="5.5851409273931681E-3"/>
    <n v="5.5851409273931681E-3"/>
    <d v="1899-12-30T00:01:07"/>
    <d v="1899-12-30T00:01:21"/>
    <d v="1899-12-30T00:01:31"/>
    <d v="1899-12-30T00:00:10"/>
    <d v="1899-12-30T00:01:26"/>
  </r>
  <r>
    <x v="7699"/>
    <n v="0"/>
    <n v="1"/>
    <n v="43"/>
    <n v="7700"/>
    <n v="5.5844155844155842E-3"/>
    <n v="5.5844155844155842E-3"/>
    <d v="1899-12-30T00:01:32"/>
    <d v="1899-12-30T00:01:21"/>
    <d v="1899-12-30T00:01:31"/>
    <d v="1899-12-30T00:00:10"/>
    <d v="1899-12-30T00:01:26"/>
  </r>
  <r>
    <x v="7700"/>
    <n v="0"/>
    <n v="1"/>
    <n v="43"/>
    <n v="7701"/>
    <n v="5.5836904298143097E-3"/>
    <n v="5.5836904298143097E-3"/>
    <d v="1899-12-30T00:01:15"/>
    <d v="1899-12-30T00:01:21"/>
    <d v="1899-12-30T00:01:31"/>
    <d v="1899-12-30T00:00:10"/>
    <d v="1899-12-30T00:01:26"/>
  </r>
  <r>
    <x v="7701"/>
    <n v="0"/>
    <n v="1"/>
    <n v="43"/>
    <n v="7702"/>
    <n v="5.58296546351597E-3"/>
    <n v="5.58296546351597E-3"/>
    <d v="1899-12-30T00:01:17"/>
    <d v="1899-12-30T00:01:21"/>
    <d v="1899-12-30T00:01:31"/>
    <d v="1899-12-30T00:00:10"/>
    <d v="1899-12-30T00:01:26"/>
  </r>
  <r>
    <x v="7702"/>
    <n v="0"/>
    <n v="1"/>
    <n v="43"/>
    <n v="7703"/>
    <n v="5.5822406854472281E-3"/>
    <n v="5.5822406854472281E-3"/>
    <d v="1899-12-30T00:01:17"/>
    <d v="1899-12-30T00:01:21"/>
    <d v="1899-12-30T00:01:31"/>
    <d v="1899-12-30T00:00:10"/>
    <d v="1899-12-30T00:01:26"/>
  </r>
  <r>
    <x v="7703"/>
    <n v="0"/>
    <n v="1"/>
    <n v="43"/>
    <n v="7704"/>
    <n v="5.5815160955347875E-3"/>
    <n v="5.5815160955347875E-3"/>
    <d v="1899-12-30T00:01:13"/>
    <d v="1899-12-30T00:01:21"/>
    <d v="1899-12-30T00:01:31"/>
    <d v="1899-12-30T00:00:10"/>
    <d v="1899-12-30T00:01:26"/>
  </r>
  <r>
    <x v="7704"/>
    <n v="0"/>
    <n v="1"/>
    <n v="43"/>
    <n v="7705"/>
    <n v="5.5807916937053864E-3"/>
    <n v="5.5807916937053864E-3"/>
    <d v="1899-12-30T00:01:25"/>
    <d v="1899-12-30T00:01:21"/>
    <d v="1899-12-30T00:01:31"/>
    <d v="1899-12-30T00:00:10"/>
    <d v="1899-12-30T00:01:26"/>
  </r>
  <r>
    <x v="7705"/>
    <n v="0"/>
    <n v="1"/>
    <n v="43"/>
    <n v="7706"/>
    <n v="5.5800674798858032E-3"/>
    <n v="5.5800674798858032E-3"/>
    <d v="1899-12-30T00:01:22"/>
    <d v="1899-12-30T00:01:21"/>
    <d v="1899-12-30T00:01:31"/>
    <d v="1899-12-30T00:00:10"/>
    <d v="1899-12-30T00:01:26"/>
  </r>
  <r>
    <x v="7706"/>
    <n v="0"/>
    <n v="1"/>
    <n v="43"/>
    <n v="7707"/>
    <n v="5.5793434540028549E-3"/>
    <n v="5.5793434540028549E-3"/>
    <d v="1899-12-30T00:01:14"/>
    <d v="1899-12-30T00:01:21"/>
    <d v="1899-12-30T00:01:31"/>
    <d v="1899-12-30T00:00:10"/>
    <d v="1899-12-30T00:01:26"/>
  </r>
  <r>
    <x v="7707"/>
    <n v="0"/>
    <n v="1"/>
    <n v="43"/>
    <n v="7708"/>
    <n v="5.5786196159833936E-3"/>
    <n v="5.5786196159833936E-3"/>
    <d v="1899-12-30T00:01:32"/>
    <d v="1899-12-30T00:01:21"/>
    <d v="1899-12-30T00:01:31"/>
    <d v="1899-12-30T00:00:10"/>
    <d v="1899-12-30T00:01:26"/>
  </r>
  <r>
    <x v="7708"/>
    <n v="0"/>
    <n v="1"/>
    <n v="43"/>
    <n v="7709"/>
    <n v="5.5778959657543127E-3"/>
    <n v="5.5778959657543127E-3"/>
    <d v="1899-12-30T00:01:05"/>
    <d v="1899-12-30T00:01:21"/>
    <d v="1899-12-30T00:01:31"/>
    <d v="1899-12-30T00:00:10"/>
    <d v="1899-12-30T00:01:26"/>
  </r>
  <r>
    <x v="7709"/>
    <n v="0"/>
    <n v="1"/>
    <n v="43"/>
    <n v="7710"/>
    <n v="5.5771725032425423E-3"/>
    <n v="5.5771725032425423E-3"/>
    <d v="1899-12-30T00:01:02"/>
    <d v="1899-12-30T00:01:21"/>
    <d v="1899-12-30T00:01:31"/>
    <d v="1899-12-30T00:00:10"/>
    <d v="1899-12-30T00:01:26"/>
  </r>
  <r>
    <x v="7710"/>
    <n v="0"/>
    <n v="1"/>
    <n v="43"/>
    <n v="7711"/>
    <n v="5.5764492283750487E-3"/>
    <n v="5.5764492283750487E-3"/>
    <d v="1899-12-30T00:01:15"/>
    <d v="1899-12-30T00:01:21"/>
    <d v="1899-12-30T00:01:31"/>
    <d v="1899-12-30T00:00:10"/>
    <d v="1899-12-30T00:01:26"/>
  </r>
  <r>
    <x v="7711"/>
    <n v="0"/>
    <n v="1"/>
    <n v="43"/>
    <n v="7712"/>
    <n v="5.5757261410788383E-3"/>
    <n v="5.5757261410788383E-3"/>
    <d v="1899-12-30T00:01:23"/>
    <d v="1899-12-30T00:01:21"/>
    <d v="1899-12-30T00:01:31"/>
    <d v="1899-12-30T00:00:10"/>
    <d v="1899-12-30T00:01:26"/>
  </r>
  <r>
    <x v="7712"/>
    <n v="0"/>
    <n v="1"/>
    <n v="43"/>
    <n v="7713"/>
    <n v="5.5750032412809538E-3"/>
    <n v="5.5750032412809538E-3"/>
    <d v="1899-12-30T00:01:25"/>
    <d v="1899-12-30T00:01:21"/>
    <d v="1899-12-30T00:01:31"/>
    <d v="1899-12-30T00:00:10"/>
    <d v="1899-12-30T00:01:26"/>
  </r>
  <r>
    <x v="7713"/>
    <n v="0"/>
    <n v="1"/>
    <n v="43"/>
    <n v="7714"/>
    <n v="5.5742805289084778E-3"/>
    <n v="5.5742805289084778E-3"/>
    <d v="1899-12-30T00:01:27"/>
    <d v="1899-12-30T00:01:21"/>
    <d v="1899-12-30T00:01:31"/>
    <d v="1899-12-30T00:00:10"/>
    <d v="1899-12-30T00:01:26"/>
  </r>
  <r>
    <x v="7714"/>
    <n v="0"/>
    <n v="1"/>
    <n v="43"/>
    <n v="7715"/>
    <n v="5.5735580038885285E-3"/>
    <n v="5.5735580038885285E-3"/>
    <d v="1899-12-30T00:01:45"/>
    <d v="1899-12-30T00:01:21"/>
    <d v="1899-12-30T00:01:31"/>
    <d v="1899-12-30T00:00:10"/>
    <d v="1899-12-30T00:01:26"/>
  </r>
  <r>
    <x v="7715"/>
    <n v="0"/>
    <n v="1"/>
    <n v="43"/>
    <n v="7716"/>
    <n v="5.5728356661482632E-3"/>
    <n v="5.5728356661482632E-3"/>
    <d v="1899-12-30T00:01:25"/>
    <d v="1899-12-30T00:01:21"/>
    <d v="1899-12-30T00:01:31"/>
    <d v="1899-12-30T00:00:10"/>
    <d v="1899-12-30T00:01:26"/>
  </r>
  <r>
    <x v="7716"/>
    <n v="0"/>
    <n v="1"/>
    <n v="43"/>
    <n v="7717"/>
    <n v="5.5721135156148764E-3"/>
    <n v="5.5721135156148764E-3"/>
    <d v="1899-12-30T00:01:23"/>
    <d v="1899-12-30T00:01:21"/>
    <d v="1899-12-30T00:01:31"/>
    <d v="1899-12-30T00:00:10"/>
    <d v="1899-12-30T00:01:26"/>
  </r>
  <r>
    <x v="7717"/>
    <n v="0"/>
    <n v="1"/>
    <n v="43"/>
    <n v="7718"/>
    <n v="5.5713915522155998E-3"/>
    <n v="5.5713915522155998E-3"/>
    <d v="1899-12-30T00:01:24"/>
    <d v="1899-12-30T00:01:21"/>
    <d v="1899-12-30T00:01:31"/>
    <d v="1899-12-30T00:00:10"/>
    <d v="1899-12-30T00:01:26"/>
  </r>
  <r>
    <x v="7718"/>
    <n v="0"/>
    <n v="1"/>
    <n v="43"/>
    <n v="7719"/>
    <n v="5.5706697758777044E-3"/>
    <n v="5.5706697758777044E-3"/>
    <d v="1899-12-30T00:01:21"/>
    <d v="1899-12-30T00:01:21"/>
    <d v="1899-12-30T00:01:31"/>
    <d v="1899-12-30T00:00:10"/>
    <d v="1899-12-30T00:01:26"/>
  </r>
  <r>
    <x v="7719"/>
    <n v="0"/>
    <n v="1"/>
    <n v="43"/>
    <n v="7720"/>
    <n v="5.5699481865284974E-3"/>
    <n v="5.5699481865284974E-3"/>
    <d v="1899-12-30T00:01:25"/>
    <d v="1899-12-30T00:01:21"/>
    <d v="1899-12-30T00:01:31"/>
    <d v="1899-12-30T00:00:10"/>
    <d v="1899-12-30T00:01:26"/>
  </r>
  <r>
    <x v="7720"/>
    <n v="0"/>
    <n v="1"/>
    <n v="43"/>
    <n v="7721"/>
    <n v="5.5692267840953243E-3"/>
    <n v="5.5692267840953243E-3"/>
    <d v="1899-12-30T00:01:28"/>
    <d v="1899-12-30T00:01:21"/>
    <d v="1899-12-30T00:01:31"/>
    <d v="1899-12-30T00:00:10"/>
    <d v="1899-12-30T00:01:26"/>
  </r>
  <r>
    <x v="7721"/>
    <n v="0"/>
    <n v="1"/>
    <n v="43"/>
    <n v="7722"/>
    <n v="5.5685055685055686E-3"/>
    <n v="5.5685055685055686E-3"/>
    <d v="1899-12-30T00:01:29"/>
    <d v="1899-12-30T00:01:21"/>
    <d v="1899-12-30T00:01:31"/>
    <d v="1899-12-30T00:00:10"/>
    <d v="1899-12-30T00:01:26"/>
  </r>
  <r>
    <x v="7722"/>
    <n v="0"/>
    <n v="1"/>
    <n v="43"/>
    <n v="7723"/>
    <n v="5.5677845396866505E-3"/>
    <n v="5.5677845396866505E-3"/>
    <d v="1899-12-30T00:01:46"/>
    <d v="1899-12-30T00:01:21"/>
    <d v="1899-12-30T00:01:31"/>
    <d v="1899-12-30T00:00:10"/>
    <d v="1899-12-30T00:01:26"/>
  </r>
  <r>
    <x v="7723"/>
    <n v="0"/>
    <n v="1"/>
    <n v="43"/>
    <n v="7724"/>
    <n v="5.5670636975660281E-3"/>
    <n v="5.5670636975660281E-3"/>
    <d v="1899-12-30T00:01:26"/>
    <d v="1899-12-30T00:01:21"/>
    <d v="1899-12-30T00:01:31"/>
    <d v="1899-12-30T00:00:10"/>
    <d v="1899-12-30T00:01:26"/>
  </r>
  <r>
    <x v="7724"/>
    <n v="0"/>
    <n v="1"/>
    <n v="43"/>
    <n v="7725"/>
    <n v="5.5663430420711977E-3"/>
    <n v="5.5663430420711977E-3"/>
    <d v="1899-12-30T00:01:35"/>
    <d v="1899-12-30T00:01:21"/>
    <d v="1899-12-30T00:01:31"/>
    <d v="1899-12-30T00:00:10"/>
    <d v="1899-12-30T00:01:26"/>
  </r>
  <r>
    <x v="7725"/>
    <n v="0"/>
    <n v="1"/>
    <n v="43"/>
    <n v="7726"/>
    <n v="5.5656225731296922E-3"/>
    <n v="5.5656225731296922E-3"/>
    <d v="1899-12-30T00:01:23"/>
    <d v="1899-12-30T00:01:21"/>
    <d v="1899-12-30T00:01:31"/>
    <d v="1899-12-30T00:00:10"/>
    <d v="1899-12-30T00:01:26"/>
  </r>
  <r>
    <x v="7726"/>
    <n v="0"/>
    <n v="1"/>
    <n v="43"/>
    <n v="7727"/>
    <n v="5.5649022906690826E-3"/>
    <n v="5.5649022906690826E-3"/>
    <d v="1899-12-30T00:01:24"/>
    <d v="1899-12-30T00:01:21"/>
    <d v="1899-12-30T00:01:31"/>
    <d v="1899-12-30T00:00:10"/>
    <d v="1899-12-30T00:01:26"/>
  </r>
  <r>
    <x v="7727"/>
    <n v="0"/>
    <n v="1"/>
    <n v="43"/>
    <n v="7728"/>
    <n v="5.564182194616977E-3"/>
    <n v="5.564182194616977E-3"/>
    <d v="1899-12-30T00:01:22"/>
    <d v="1899-12-30T00:01:21"/>
    <d v="1899-12-30T00:01:31"/>
    <d v="1899-12-30T00:00:10"/>
    <d v="1899-12-30T00:01:26"/>
  </r>
  <r>
    <x v="7728"/>
    <n v="0"/>
    <n v="1"/>
    <n v="43"/>
    <n v="7729"/>
    <n v="5.563462284901022E-3"/>
    <n v="5.563462284901022E-3"/>
    <d v="1899-12-30T00:01:27"/>
    <d v="1899-12-30T00:01:21"/>
    <d v="1899-12-30T00:01:31"/>
    <d v="1899-12-30T00:00:10"/>
    <d v="1899-12-30T00:01:26"/>
  </r>
  <r>
    <x v="7729"/>
    <n v="0"/>
    <n v="1"/>
    <n v="43"/>
    <n v="7730"/>
    <n v="5.5627425614489003E-3"/>
    <n v="5.5627425614489003E-3"/>
    <d v="1899-12-30T00:01:42"/>
    <d v="1899-12-30T00:01:21"/>
    <d v="1899-12-30T00:01:31"/>
    <d v="1899-12-30T00:00:10"/>
    <d v="1899-12-30T00:01:26"/>
  </r>
  <r>
    <x v="7730"/>
    <n v="0"/>
    <n v="1"/>
    <n v="43"/>
    <n v="7731"/>
    <n v="5.5620230241883329E-3"/>
    <n v="5.5620230241883329E-3"/>
    <d v="1899-12-30T00:01:27"/>
    <d v="1899-12-30T00:01:21"/>
    <d v="1899-12-30T00:01:31"/>
    <d v="1899-12-30T00:00:10"/>
    <d v="1899-12-30T00:01:26"/>
  </r>
  <r>
    <x v="7731"/>
    <n v="0"/>
    <n v="1"/>
    <n v="43"/>
    <n v="7732"/>
    <n v="5.5613036730470774E-3"/>
    <n v="5.5613036730470774E-3"/>
    <d v="1899-12-30T00:01:25"/>
    <d v="1899-12-30T00:01:21"/>
    <d v="1899-12-30T00:01:31"/>
    <d v="1899-12-30T00:00:10"/>
    <d v="1899-12-30T00:01:26"/>
  </r>
  <r>
    <x v="7732"/>
    <n v="0"/>
    <n v="1"/>
    <n v="43"/>
    <n v="7733"/>
    <n v="5.5605845079529292E-3"/>
    <n v="5.5605845079529292E-3"/>
    <d v="1899-12-30T00:01:30"/>
    <d v="1899-12-30T00:01:21"/>
    <d v="1899-12-30T00:01:31"/>
    <d v="1899-12-30T00:00:10"/>
    <d v="1899-12-30T00:01:26"/>
  </r>
  <r>
    <x v="7733"/>
    <n v="0"/>
    <n v="1"/>
    <n v="43"/>
    <n v="7734"/>
    <n v="5.5598655288337214E-3"/>
    <n v="5.5598655288337214E-3"/>
    <d v="1899-12-30T00:01:21"/>
    <d v="1899-12-30T00:01:21"/>
    <d v="1899-12-30T00:01:31"/>
    <d v="1899-12-30T00:00:10"/>
    <d v="1899-12-30T00:01:26"/>
  </r>
  <r>
    <x v="7734"/>
    <n v="0"/>
    <n v="1"/>
    <n v="43"/>
    <n v="7735"/>
    <n v="5.5591467356173241E-3"/>
    <n v="5.5591467356173241E-3"/>
    <d v="1899-12-30T00:01:23"/>
    <d v="1899-12-30T00:01:21"/>
    <d v="1899-12-30T00:01:31"/>
    <d v="1899-12-30T00:00:10"/>
    <d v="1899-12-30T00:01:26"/>
  </r>
  <r>
    <x v="7735"/>
    <n v="0"/>
    <n v="1"/>
    <n v="43"/>
    <n v="7736"/>
    <n v="5.5584281282316439E-3"/>
    <n v="5.5584281282316439E-3"/>
    <d v="1899-12-30T00:01:23"/>
    <d v="1899-12-30T00:01:21"/>
    <d v="1899-12-30T00:01:31"/>
    <d v="1899-12-30T00:00:10"/>
    <d v="1899-12-30T00:01:26"/>
  </r>
  <r>
    <x v="7736"/>
    <n v="0"/>
    <n v="1"/>
    <n v="43"/>
    <n v="7737"/>
    <n v="5.5577097066046273E-3"/>
    <n v="5.5577097066046273E-3"/>
    <d v="1899-12-30T00:01:26"/>
    <d v="1899-12-30T00:01:21"/>
    <d v="1899-12-30T00:01:31"/>
    <d v="1899-12-30T00:00:10"/>
    <d v="1899-12-30T00:01:26"/>
  </r>
  <r>
    <x v="7737"/>
    <n v="0"/>
    <n v="1"/>
    <n v="43"/>
    <n v="7738"/>
    <n v="5.5569914706642539E-3"/>
    <n v="5.5569914706642539E-3"/>
    <d v="1899-12-30T00:01:48"/>
    <d v="1899-12-30T00:01:21"/>
    <d v="1899-12-30T00:01:31"/>
    <d v="1899-12-30T00:00:10"/>
    <d v="1899-12-30T00:01:26"/>
  </r>
  <r>
    <x v="7738"/>
    <n v="0"/>
    <n v="1"/>
    <n v="43"/>
    <n v="7739"/>
    <n v="5.5562734203385448E-3"/>
    <n v="5.5562734203385448E-3"/>
    <d v="1899-12-30T00:01:29"/>
    <d v="1899-12-30T00:01:21"/>
    <d v="1899-12-30T00:01:31"/>
    <d v="1899-12-30T00:00:10"/>
    <d v="1899-12-30T00:01:26"/>
  </r>
  <r>
    <x v="7739"/>
    <n v="0"/>
    <n v="1"/>
    <n v="43"/>
    <n v="7740"/>
    <n v="5.5555555555555558E-3"/>
    <n v="5.5555555555555558E-3"/>
    <d v="1899-12-30T00:01:31"/>
    <d v="1899-12-30T00:01:21"/>
    <d v="1899-12-30T00:01:31"/>
    <d v="1899-12-30T00:00:10"/>
    <d v="1899-12-30T00:01:26"/>
  </r>
  <r>
    <x v="7740"/>
    <n v="0"/>
    <n v="1"/>
    <n v="43"/>
    <n v="7741"/>
    <n v="5.554837876243379E-3"/>
    <n v="5.554837876243379E-3"/>
    <d v="1899-12-30T00:01:25"/>
    <d v="1899-12-30T00:01:21"/>
    <d v="1899-12-30T00:01:31"/>
    <d v="1899-12-30T00:00:10"/>
    <d v="1899-12-30T00:01:26"/>
  </r>
  <r>
    <x v="7741"/>
    <n v="0"/>
    <n v="1"/>
    <n v="43"/>
    <n v="7742"/>
    <n v="5.5541203823301476E-3"/>
    <n v="5.5541203823301476E-3"/>
    <d v="1899-12-30T00:01:25"/>
    <d v="1899-12-30T00:01:21"/>
    <d v="1899-12-30T00:01:31"/>
    <d v="1899-12-30T00:00:10"/>
    <d v="1899-12-30T00:01:26"/>
  </r>
  <r>
    <x v="7742"/>
    <n v="0"/>
    <n v="1"/>
    <n v="43"/>
    <n v="7743"/>
    <n v="5.5534030737440267E-3"/>
    <n v="5.5534030737440267E-3"/>
    <d v="1899-12-30T00:01:23"/>
    <d v="1899-12-30T00:01:21"/>
    <d v="1899-12-30T00:01:31"/>
    <d v="1899-12-30T00:00:10"/>
    <d v="1899-12-30T00:01:26"/>
  </r>
  <r>
    <x v="7743"/>
    <n v="0"/>
    <n v="1"/>
    <n v="43"/>
    <n v="7744"/>
    <n v="5.5526859504132229E-3"/>
    <n v="5.5526859504132229E-3"/>
    <d v="1899-12-30T00:01:27"/>
    <d v="1899-12-30T00:01:21"/>
    <d v="1899-12-30T00:01:31"/>
    <d v="1899-12-30T00:00:10"/>
    <d v="1899-12-30T00:01:26"/>
  </r>
  <r>
    <x v="7744"/>
    <n v="0"/>
    <n v="1"/>
    <n v="43"/>
    <n v="7745"/>
    <n v="5.5519690122659776E-3"/>
    <n v="5.5519690122659776E-3"/>
    <d v="1899-12-30T00:01:27"/>
    <d v="1899-12-30T00:01:21"/>
    <d v="1899-12-30T00:01:31"/>
    <d v="1899-12-30T00:00:10"/>
    <d v="1899-12-30T00:01:26"/>
  </r>
  <r>
    <x v="7745"/>
    <n v="0"/>
    <n v="1"/>
    <n v="43"/>
    <n v="7746"/>
    <n v="5.5512522592305706E-3"/>
    <n v="5.5512522592305706E-3"/>
    <d v="1899-12-30T00:01:45"/>
    <d v="1899-12-30T00:01:21"/>
    <d v="1899-12-30T00:01:31"/>
    <d v="1899-12-30T00:00:10"/>
    <d v="1899-12-30T00:01:26"/>
  </r>
  <r>
    <x v="7746"/>
    <n v="0"/>
    <n v="1"/>
    <n v="43"/>
    <n v="7747"/>
    <n v="5.5505356912353169E-3"/>
    <n v="5.5505356912353169E-3"/>
    <d v="1899-12-30T00:01:25"/>
    <d v="1899-12-30T00:01:21"/>
    <d v="1899-12-30T00:01:31"/>
    <d v="1899-12-30T00:00:10"/>
    <d v="1899-12-30T00:01:26"/>
  </r>
  <r>
    <x v="7747"/>
    <n v="0"/>
    <n v="1"/>
    <n v="43"/>
    <n v="7748"/>
    <n v="5.5498193082085699E-3"/>
    <n v="5.5498193082085699E-3"/>
    <d v="1899-12-30T00:01:22"/>
    <d v="1899-12-30T00:01:21"/>
    <d v="1899-12-30T00:01:31"/>
    <d v="1899-12-30T00:00:10"/>
    <d v="1899-12-30T00:01:26"/>
  </r>
  <r>
    <x v="7748"/>
    <n v="0"/>
    <n v="1"/>
    <n v="43"/>
    <n v="7749"/>
    <n v="5.5491031100787201E-3"/>
    <n v="5.5491031100787201E-3"/>
    <d v="1899-12-30T00:01:24"/>
    <d v="1899-12-30T00:01:21"/>
    <d v="1899-12-30T00:01:31"/>
    <d v="1899-12-30T00:00:10"/>
    <d v="1899-12-30T00:01:26"/>
  </r>
  <r>
    <x v="7749"/>
    <n v="0"/>
    <n v="1"/>
    <n v="43"/>
    <n v="7750"/>
    <n v="5.5483870967741938E-3"/>
    <n v="5.5483870967741938E-3"/>
    <d v="1899-12-30T00:01:25"/>
    <d v="1899-12-30T00:01:21"/>
    <d v="1899-12-30T00:01:31"/>
    <d v="1899-12-30T00:00:10"/>
    <d v="1899-12-30T00:01:26"/>
  </r>
  <r>
    <x v="7750"/>
    <n v="0"/>
    <n v="1"/>
    <n v="43"/>
    <n v="7751"/>
    <n v="5.5476712682234553E-3"/>
    <n v="5.5476712682234553E-3"/>
    <d v="1899-12-30T00:01:22"/>
    <d v="1899-12-30T00:01:21"/>
    <d v="1899-12-30T00:01:31"/>
    <d v="1899-12-30T00:00:10"/>
    <d v="1899-12-30T00:01:26"/>
  </r>
  <r>
    <x v="7751"/>
    <n v="0"/>
    <n v="1"/>
    <n v="43"/>
    <n v="7752"/>
    <n v="5.5469556243550053E-3"/>
    <n v="5.5469556243550053E-3"/>
    <d v="1899-12-30T00:01:28"/>
    <d v="1899-12-30T00:01:21"/>
    <d v="1899-12-30T00:01:31"/>
    <d v="1899-12-30T00:00:10"/>
    <d v="1899-12-30T00:01:26"/>
  </r>
  <r>
    <x v="7752"/>
    <n v="0"/>
    <n v="1"/>
    <n v="43"/>
    <n v="7753"/>
    <n v="5.546240165097382E-3"/>
    <n v="5.546240165097382E-3"/>
    <d v="1899-12-30T00:01:51"/>
    <d v="1899-12-30T00:01:21"/>
    <d v="1899-12-30T00:01:31"/>
    <d v="1899-12-30T00:00:10"/>
    <d v="1899-12-30T00:01:26"/>
  </r>
  <r>
    <x v="7753"/>
    <n v="0"/>
    <n v="1"/>
    <n v="43"/>
    <n v="7754"/>
    <n v="5.5455248903791589E-3"/>
    <n v="5.5455248903791589E-3"/>
    <d v="1899-12-30T00:01:27"/>
    <d v="1899-12-30T00:01:21"/>
    <d v="1899-12-30T00:01:31"/>
    <d v="1899-12-30T00:00:10"/>
    <d v="1899-12-30T00:01:26"/>
  </r>
  <r>
    <x v="7754"/>
    <n v="0"/>
    <n v="1"/>
    <n v="43"/>
    <n v="7755"/>
    <n v="5.5448098001289487E-3"/>
    <n v="5.5448098001289487E-3"/>
    <d v="1899-12-30T00:01:29"/>
    <d v="1899-12-30T00:01:21"/>
    <d v="1899-12-30T00:01:31"/>
    <d v="1899-12-30T00:00:10"/>
    <d v="1899-12-30T00:01:26"/>
  </r>
  <r>
    <x v="7755"/>
    <n v="0"/>
    <n v="1"/>
    <n v="43"/>
    <n v="7756"/>
    <n v="5.5440948942753997E-3"/>
    <n v="5.5440948942753997E-3"/>
    <d v="1899-12-30T00:01:22"/>
    <d v="1899-12-30T00:01:21"/>
    <d v="1899-12-30T00:01:31"/>
    <d v="1899-12-30T00:00:10"/>
    <d v="1899-12-30T00:01:26"/>
  </r>
  <r>
    <x v="7756"/>
    <n v="0"/>
    <n v="1"/>
    <n v="43"/>
    <n v="7757"/>
    <n v="5.5433801727471964E-3"/>
    <n v="5.5433801727471964E-3"/>
    <d v="1899-12-30T00:01:23"/>
    <d v="1899-12-30T00:01:21"/>
    <d v="1899-12-30T00:01:31"/>
    <d v="1899-12-30T00:00:10"/>
    <d v="1899-12-30T00:01:26"/>
  </r>
  <r>
    <x v="7757"/>
    <n v="0"/>
    <n v="1"/>
    <n v="43"/>
    <n v="7758"/>
    <n v="5.54266563547306E-3"/>
    <n v="5.54266563547306E-3"/>
    <d v="1899-12-30T00:01:23"/>
    <d v="1899-12-30T00:01:21"/>
    <d v="1899-12-30T00:01:31"/>
    <d v="1899-12-30T00:00:10"/>
    <d v="1899-12-30T00:01:26"/>
  </r>
  <r>
    <x v="7758"/>
    <n v="0"/>
    <n v="1"/>
    <n v="43"/>
    <n v="7759"/>
    <n v="5.5419512823817506E-3"/>
    <n v="5.5419512823817506E-3"/>
    <d v="1899-12-30T00:01:24"/>
    <d v="1899-12-30T00:01:21"/>
    <d v="1899-12-30T00:01:31"/>
    <d v="1899-12-30T00:00:10"/>
    <d v="1899-12-30T00:01:26"/>
  </r>
  <r>
    <x v="7759"/>
    <n v="0"/>
    <n v="1"/>
    <n v="43"/>
    <n v="7760"/>
    <n v="5.5412371134020621E-3"/>
    <n v="5.5412371134020621E-3"/>
    <d v="1899-12-30T00:01:27"/>
    <d v="1899-12-30T00:01:21"/>
    <d v="1899-12-30T00:01:31"/>
    <d v="1899-12-30T00:00:10"/>
    <d v="1899-12-30T00:01:26"/>
  </r>
  <r>
    <x v="7760"/>
    <n v="0"/>
    <n v="1"/>
    <n v="43"/>
    <n v="7761"/>
    <n v="5.5405231284628266E-3"/>
    <n v="5.5405231284628266E-3"/>
    <d v="1899-12-30T00:01:47"/>
    <d v="1899-12-30T00:01:21"/>
    <d v="1899-12-30T00:01:31"/>
    <d v="1899-12-30T00:00:10"/>
    <d v="1899-12-30T00:01:26"/>
  </r>
  <r>
    <x v="7761"/>
    <n v="0"/>
    <n v="1"/>
    <n v="43"/>
    <n v="7762"/>
    <n v="5.5398093274929144E-3"/>
    <n v="5.5398093274929144E-3"/>
    <d v="1899-12-30T00:01:26"/>
    <d v="1899-12-30T00:01:21"/>
    <d v="1899-12-30T00:01:31"/>
    <d v="1899-12-30T00:00:10"/>
    <d v="1899-12-30T00:01:26"/>
  </r>
  <r>
    <x v="7762"/>
    <n v="0"/>
    <n v="1"/>
    <n v="43"/>
    <n v="7763"/>
    <n v="5.5390957104212287E-3"/>
    <n v="5.5390957104212287E-3"/>
    <d v="1899-12-30T00:01:25"/>
    <d v="1899-12-30T00:01:21"/>
    <d v="1899-12-30T00:01:31"/>
    <d v="1899-12-30T00:00:10"/>
    <d v="1899-12-30T00:01:26"/>
  </r>
  <r>
    <x v="7763"/>
    <n v="0"/>
    <n v="1"/>
    <n v="43"/>
    <n v="7764"/>
    <n v="5.5383822771767127E-3"/>
    <n v="5.5383822771767127E-3"/>
    <d v="1899-12-30T00:01:28"/>
    <d v="1899-12-30T00:01:21"/>
    <d v="1899-12-30T00:01:31"/>
    <d v="1899-12-30T00:00:10"/>
    <d v="1899-12-30T00:01:26"/>
  </r>
  <r>
    <x v="7764"/>
    <n v="0"/>
    <n v="1"/>
    <n v="43"/>
    <n v="7765"/>
    <n v="5.5376690276883449E-3"/>
    <n v="5.5376690276883449E-3"/>
    <d v="1899-12-30T00:01:23"/>
    <d v="1899-12-30T00:01:21"/>
    <d v="1899-12-30T00:01:31"/>
    <d v="1899-12-30T00:00:10"/>
    <d v="1899-12-30T00:01:26"/>
  </r>
  <r>
    <x v="7765"/>
    <n v="0"/>
    <n v="1"/>
    <n v="43"/>
    <n v="7766"/>
    <n v="5.5369559618851406E-3"/>
    <n v="5.5369559618851406E-3"/>
    <d v="1899-12-30T00:01:25"/>
    <d v="1899-12-30T00:01:21"/>
    <d v="1899-12-30T00:01:31"/>
    <d v="1899-12-30T00:00:10"/>
    <d v="1899-12-30T00:01:26"/>
  </r>
  <r>
    <x v="7766"/>
    <n v="0"/>
    <n v="1"/>
    <n v="43"/>
    <n v="7767"/>
    <n v="5.5362430796961504E-3"/>
    <n v="5.5362430796961504E-3"/>
    <d v="1899-12-30T00:01:26"/>
    <d v="1899-12-30T00:01:21"/>
    <d v="1899-12-30T00:01:31"/>
    <d v="1899-12-30T00:00:10"/>
    <d v="1899-12-30T00:01:26"/>
  </r>
  <r>
    <x v="7767"/>
    <n v="0"/>
    <n v="1"/>
    <n v="43"/>
    <n v="7768"/>
    <n v="5.5355303810504632E-3"/>
    <n v="5.5355303810504632E-3"/>
    <d v="1899-12-30T00:01:49"/>
    <d v="1899-12-30T00:01:21"/>
    <d v="1899-12-30T00:01:31"/>
    <d v="1899-12-30T00:00:10"/>
    <d v="1899-12-30T00:01:26"/>
  </r>
  <r>
    <x v="7768"/>
    <n v="0"/>
    <n v="1"/>
    <n v="43"/>
    <n v="7769"/>
    <n v="5.5348178658772042E-3"/>
    <n v="5.5348178658772042E-3"/>
    <d v="1899-12-30T00:01:24"/>
    <d v="1899-12-30T00:01:21"/>
    <d v="1899-12-30T00:01:31"/>
    <d v="1899-12-30T00:00:10"/>
    <d v="1899-12-30T00:01:26"/>
  </r>
  <r>
    <x v="7769"/>
    <n v="0"/>
    <n v="1"/>
    <n v="43"/>
    <n v="7770"/>
    <n v="5.5341055341055342E-3"/>
    <n v="5.5341055341055342E-3"/>
    <d v="1899-12-30T00:01:29"/>
    <d v="1899-12-30T00:01:21"/>
    <d v="1899-12-30T00:01:31"/>
    <d v="1899-12-30T00:00:10"/>
    <d v="1899-12-30T00:01:26"/>
  </r>
  <r>
    <x v="7770"/>
    <n v="0"/>
    <n v="1"/>
    <n v="43"/>
    <n v="7771"/>
    <n v="5.5333933856646506E-3"/>
    <n v="5.5333933856646506E-3"/>
    <d v="1899-12-30T00:01:26"/>
    <d v="1899-12-30T00:01:21"/>
    <d v="1899-12-30T00:01:31"/>
    <d v="1899-12-30T00:00:10"/>
    <d v="1899-12-30T00:01:26"/>
  </r>
  <r>
    <x v="7771"/>
    <n v="0"/>
    <n v="1"/>
    <n v="43"/>
    <n v="7772"/>
    <n v="5.5326814204837878E-3"/>
    <n v="5.5326814204837878E-3"/>
    <d v="1899-12-30T00:01:26"/>
    <d v="1899-12-30T00:01:21"/>
    <d v="1899-12-30T00:01:31"/>
    <d v="1899-12-30T00:00:10"/>
    <d v="1899-12-30T00:01:26"/>
  </r>
  <r>
    <x v="7772"/>
    <n v="0"/>
    <n v="1"/>
    <n v="43"/>
    <n v="7773"/>
    <n v="5.5319696384922169E-3"/>
    <n v="5.5319696384922169E-3"/>
    <d v="1899-12-30T00:01:26"/>
    <d v="1899-12-30T00:01:21"/>
    <d v="1899-12-30T00:01:31"/>
    <d v="1899-12-30T00:00:10"/>
    <d v="1899-12-30T00:01:26"/>
  </r>
  <r>
    <x v="7773"/>
    <n v="0"/>
    <n v="1"/>
    <n v="43"/>
    <n v="7774"/>
    <n v="5.5312580396192435E-3"/>
    <n v="5.5312580396192435E-3"/>
    <d v="1899-12-30T00:01:23"/>
    <d v="1899-12-30T00:01:21"/>
    <d v="1899-12-30T00:01:31"/>
    <d v="1899-12-30T00:00:10"/>
    <d v="1899-12-30T00:01:26"/>
  </r>
  <r>
    <x v="7774"/>
    <n v="0"/>
    <n v="1"/>
    <n v="43"/>
    <n v="7775"/>
    <n v="5.5305466237942124E-3"/>
    <n v="5.5305466237942124E-3"/>
    <d v="1899-12-30T00:01:28"/>
    <d v="1899-12-30T00:01:21"/>
    <d v="1899-12-30T00:01:31"/>
    <d v="1899-12-30T00:00:10"/>
    <d v="1899-12-30T00:01:26"/>
  </r>
  <r>
    <x v="7775"/>
    <n v="0"/>
    <n v="1"/>
    <n v="43"/>
    <n v="7776"/>
    <n v="5.529835390946502E-3"/>
    <n v="5.529835390946502E-3"/>
    <d v="1899-12-30T00:01:49"/>
    <d v="1899-12-30T00:01:21"/>
    <d v="1899-12-30T00:01:31"/>
    <d v="1899-12-30T00:00:10"/>
    <d v="1899-12-30T00:01:26"/>
  </r>
  <r>
    <x v="7776"/>
    <n v="0"/>
    <n v="1"/>
    <n v="43"/>
    <n v="7777"/>
    <n v="5.5291243410055292E-3"/>
    <n v="5.5291243410055292E-3"/>
    <d v="1899-12-30T00:01:26"/>
    <d v="1899-12-30T00:01:21"/>
    <d v="1899-12-30T00:01:31"/>
    <d v="1899-12-30T00:00:10"/>
    <d v="1899-12-30T00:01:26"/>
  </r>
  <r>
    <x v="7777"/>
    <n v="0"/>
    <n v="1"/>
    <n v="43"/>
    <n v="7778"/>
    <n v="5.5284134739007453E-3"/>
    <n v="5.5284134739007453E-3"/>
    <d v="1899-12-30T00:01:30"/>
    <d v="1899-12-30T00:01:21"/>
    <d v="1899-12-30T00:01:31"/>
    <d v="1899-12-30T00:00:10"/>
    <d v="1899-12-30T00:01:26"/>
  </r>
  <r>
    <x v="7778"/>
    <n v="0"/>
    <n v="1"/>
    <n v="43"/>
    <n v="7779"/>
    <n v="5.5277027895616407E-3"/>
    <n v="5.5277027895616407E-3"/>
    <d v="1899-12-30T00:01:23"/>
    <d v="1899-12-30T00:01:21"/>
    <d v="1899-12-30T00:01:31"/>
    <d v="1899-12-30T00:00:10"/>
    <d v="1899-12-30T00:01:26"/>
  </r>
  <r>
    <x v="7779"/>
    <n v="0"/>
    <n v="1"/>
    <n v="43"/>
    <n v="7780"/>
    <n v="5.5269922879177379E-3"/>
    <n v="5.5269922879177379E-3"/>
    <d v="1899-12-30T00:01:20"/>
    <d v="1899-12-30T00:01:21"/>
    <d v="1899-12-30T00:01:31"/>
    <d v="1899-12-30T00:00:10"/>
    <d v="1899-12-30T00:01:26"/>
  </r>
  <r>
    <x v="7780"/>
    <n v="0"/>
    <n v="1"/>
    <n v="43"/>
    <n v="7781"/>
    <n v="5.5262819688985994E-3"/>
    <n v="5.5262819688985994E-3"/>
    <d v="1899-12-30T00:01:21"/>
    <d v="1899-12-30T00:01:21"/>
    <d v="1899-12-30T00:01:31"/>
    <d v="1899-12-30T00:00:10"/>
    <d v="1899-12-30T00:01:26"/>
  </r>
  <r>
    <x v="7781"/>
    <n v="0"/>
    <n v="1"/>
    <n v="43"/>
    <n v="7782"/>
    <n v="5.5255718324338215E-3"/>
    <n v="5.5255718324338215E-3"/>
    <d v="1899-12-30T00:01:22"/>
    <d v="1899-12-30T00:01:21"/>
    <d v="1899-12-30T00:01:31"/>
    <d v="1899-12-30T00:00:10"/>
    <d v="1899-12-30T00:01:26"/>
  </r>
  <r>
    <x v="7782"/>
    <n v="0"/>
    <n v="1"/>
    <n v="43"/>
    <n v="7783"/>
    <n v="5.5248618784530384E-3"/>
    <n v="5.5248618784530384E-3"/>
    <d v="1899-12-30T00:01:26"/>
    <d v="1899-12-30T00:01:21"/>
    <d v="1899-12-30T00:01:31"/>
    <d v="1899-12-30T00:00:10"/>
    <d v="1899-12-30T00:01:26"/>
  </r>
  <r>
    <x v="7783"/>
    <n v="0"/>
    <n v="1"/>
    <n v="43"/>
    <n v="7784"/>
    <n v="5.5241521068859194E-3"/>
    <n v="5.5241521068859194E-3"/>
    <d v="1899-12-30T00:01:46"/>
    <d v="1899-12-30T00:01:21"/>
    <d v="1899-12-30T00:01:31"/>
    <d v="1899-12-30T00:00:10"/>
    <d v="1899-12-30T00:01:26"/>
  </r>
  <r>
    <x v="7784"/>
    <n v="0"/>
    <n v="1"/>
    <n v="43"/>
    <n v="7785"/>
    <n v="5.5234425176621709E-3"/>
    <n v="5.5234425176621709E-3"/>
    <d v="1899-12-30T00:01:24"/>
    <d v="1899-12-30T00:01:21"/>
    <d v="1899-12-30T00:01:31"/>
    <d v="1899-12-30T00:00:10"/>
    <d v="1899-12-30T00:01:26"/>
  </r>
  <r>
    <x v="7785"/>
    <n v="0"/>
    <n v="1"/>
    <n v="43"/>
    <n v="7786"/>
    <n v="5.5227331107115338E-3"/>
    <n v="5.5227331107115338E-3"/>
    <d v="1899-12-30T00:01:25"/>
    <d v="1899-12-30T00:01:21"/>
    <d v="1899-12-30T00:01:31"/>
    <d v="1899-12-30T00:00:10"/>
    <d v="1899-12-30T00:01:26"/>
  </r>
  <r>
    <x v="7786"/>
    <n v="0"/>
    <n v="1"/>
    <n v="43"/>
    <n v="7787"/>
    <n v="5.5220238859637859E-3"/>
    <n v="5.5220238859637859E-3"/>
    <d v="1899-12-30T00:01:23"/>
    <d v="1899-12-30T00:01:21"/>
    <d v="1899-12-30T00:01:31"/>
    <d v="1899-12-30T00:00:10"/>
    <d v="1899-12-30T00:01:26"/>
  </r>
  <r>
    <x v="7787"/>
    <n v="0"/>
    <n v="1"/>
    <n v="43"/>
    <n v="7788"/>
    <n v="5.5213148433487418E-3"/>
    <n v="5.5213148433487418E-3"/>
    <d v="1899-12-30T00:01:29"/>
    <d v="1899-12-30T00:01:21"/>
    <d v="1899-12-30T00:01:31"/>
    <d v="1899-12-30T00:00:10"/>
    <d v="1899-12-30T00:01:26"/>
  </r>
  <r>
    <x v="7788"/>
    <n v="0"/>
    <n v="1"/>
    <n v="43"/>
    <n v="7789"/>
    <n v="5.5206059827962511E-3"/>
    <n v="5.5206059827962511E-3"/>
    <d v="1899-12-30T00:01:26"/>
    <d v="1899-12-30T00:01:21"/>
    <d v="1899-12-30T00:01:31"/>
    <d v="1899-12-30T00:00:10"/>
    <d v="1899-12-30T00:01:26"/>
  </r>
  <r>
    <x v="7789"/>
    <n v="0"/>
    <n v="1"/>
    <n v="43"/>
    <n v="7790"/>
    <n v="5.5198973042362006E-3"/>
    <n v="5.5198973042362006E-3"/>
    <d v="1899-12-30T00:01:29"/>
    <d v="1899-12-30T00:01:21"/>
    <d v="1899-12-30T00:01:31"/>
    <d v="1899-12-30T00:00:10"/>
    <d v="1899-12-30T00:01:26"/>
  </r>
  <r>
    <x v="7790"/>
    <n v="0"/>
    <n v="1"/>
    <n v="43"/>
    <n v="7791"/>
    <n v="5.519188807598511E-3"/>
    <n v="5.519188807598511E-3"/>
    <d v="1899-12-30T00:01:45"/>
    <d v="1899-12-30T00:01:21"/>
    <d v="1899-12-30T00:01:31"/>
    <d v="1899-12-30T00:00:10"/>
    <d v="1899-12-30T00:01:26"/>
  </r>
  <r>
    <x v="7791"/>
    <n v="0"/>
    <n v="1"/>
    <n v="43"/>
    <n v="7792"/>
    <n v="5.5184804928131419E-3"/>
    <n v="5.5184804928131419E-3"/>
    <d v="1899-12-30T00:01:21"/>
    <d v="1899-12-30T00:01:21"/>
    <d v="1899-12-30T00:01:31"/>
    <d v="1899-12-30T00:00:10"/>
    <d v="1899-12-30T00:01:26"/>
  </r>
  <r>
    <x v="7792"/>
    <n v="0"/>
    <n v="1"/>
    <n v="43"/>
    <n v="7793"/>
    <n v="5.517772359810086E-3"/>
    <n v="5.517772359810086E-3"/>
    <d v="1899-12-30T00:01:25"/>
    <d v="1899-12-30T00:01:21"/>
    <d v="1899-12-30T00:01:31"/>
    <d v="1899-12-30T00:00:10"/>
    <d v="1899-12-30T00:01:26"/>
  </r>
  <r>
    <x v="7793"/>
    <n v="0"/>
    <n v="1"/>
    <n v="43"/>
    <n v="7794"/>
    <n v="5.5170644085193741E-3"/>
    <n v="5.5170644085193741E-3"/>
    <d v="1899-12-30T00:01:25"/>
    <d v="1899-12-30T00:01:21"/>
    <d v="1899-12-30T00:01:31"/>
    <d v="1899-12-30T00:00:10"/>
    <d v="1899-12-30T00:01:26"/>
  </r>
  <r>
    <x v="7794"/>
    <n v="0"/>
    <n v="1"/>
    <n v="43"/>
    <n v="7795"/>
    <n v="5.5163566388710715E-3"/>
    <n v="5.5163566388710715E-3"/>
    <d v="1899-12-30T00:01:26"/>
    <d v="1899-12-30T00:01:21"/>
    <d v="1899-12-30T00:01:31"/>
    <d v="1899-12-30T00:00:10"/>
    <d v="1899-12-30T00:01:26"/>
  </r>
  <r>
    <x v="7795"/>
    <n v="0"/>
    <n v="1"/>
    <n v="43"/>
    <n v="7796"/>
    <n v="5.5156490507952795E-3"/>
    <n v="5.5156490507952795E-3"/>
    <d v="1899-12-30T00:01:27"/>
    <d v="1899-12-30T00:01:21"/>
    <d v="1899-12-30T00:01:31"/>
    <d v="1899-12-30T00:00:10"/>
    <d v="1899-12-30T00:01:26"/>
  </r>
  <r>
    <x v="7796"/>
    <n v="0"/>
    <n v="1"/>
    <n v="43"/>
    <n v="7797"/>
    <n v="5.5149416442221363E-3"/>
    <n v="5.5149416442221363E-3"/>
    <d v="1899-12-30T00:01:25"/>
    <d v="1899-12-30T00:01:21"/>
    <d v="1899-12-30T00:01:31"/>
    <d v="1899-12-30T00:00:10"/>
    <d v="1899-12-30T00:01:26"/>
  </r>
  <r>
    <x v="7797"/>
    <n v="0"/>
    <n v="1"/>
    <n v="43"/>
    <n v="7798"/>
    <n v="5.5142344190818159E-3"/>
    <n v="5.5142344190818159E-3"/>
    <d v="1899-12-30T00:01:22"/>
    <d v="1899-12-30T00:01:21"/>
    <d v="1899-12-30T00:01:31"/>
    <d v="1899-12-30T00:00:10"/>
    <d v="1899-12-30T00:01:26"/>
  </r>
  <r>
    <x v="7798"/>
    <n v="0"/>
    <n v="1"/>
    <n v="43"/>
    <n v="7799"/>
    <n v="5.513527375304526E-3"/>
    <n v="5.513527375304526E-3"/>
    <d v="1899-12-30T00:01:48"/>
    <d v="1899-12-30T00:01:21"/>
    <d v="1899-12-30T00:01:31"/>
    <d v="1899-12-30T00:00:10"/>
    <d v="1899-12-30T00:01:26"/>
  </r>
  <r>
    <x v="7799"/>
    <n v="0"/>
    <n v="1"/>
    <n v="43"/>
    <n v="7800"/>
    <n v="5.5128205128205125E-3"/>
    <n v="5.5128205128205125E-3"/>
    <d v="1899-12-30T00:01:26"/>
    <d v="1899-12-30T00:01:21"/>
    <d v="1899-12-30T00:01:31"/>
    <d v="1899-12-30T00:00:10"/>
    <d v="1899-12-30T00:01:26"/>
  </r>
  <r>
    <x v="7800"/>
    <n v="0"/>
    <n v="1"/>
    <n v="43"/>
    <n v="7801"/>
    <n v="5.5121138315600568E-3"/>
    <n v="5.5121138315600568E-3"/>
    <d v="1899-12-30T00:01:20"/>
    <d v="1899-12-30T00:01:21"/>
    <d v="1899-12-30T00:01:31"/>
    <d v="1899-12-30T00:00:10"/>
    <d v="1899-12-30T00:01:26"/>
  </r>
  <r>
    <x v="7801"/>
    <n v="0"/>
    <n v="1"/>
    <n v="43"/>
    <n v="7802"/>
    <n v="5.5114073314534735E-3"/>
    <n v="5.5114073314534735E-3"/>
    <d v="1899-12-30T00:01:31"/>
    <d v="1899-12-30T00:01:21"/>
    <d v="1899-12-30T00:01:31"/>
    <d v="1899-12-30T00:00:10"/>
    <d v="1899-12-30T00:01:26"/>
  </r>
  <r>
    <x v="7802"/>
    <n v="0"/>
    <n v="1"/>
    <n v="43"/>
    <n v="7803"/>
    <n v="5.5107010124311158E-3"/>
    <n v="5.5107010124311158E-3"/>
    <d v="1899-12-30T00:01:23"/>
    <d v="1899-12-30T00:01:21"/>
    <d v="1899-12-30T00:01:31"/>
    <d v="1899-12-30T00:00:10"/>
    <d v="1899-12-30T00:01:26"/>
  </r>
  <r>
    <x v="7803"/>
    <n v="0"/>
    <n v="1"/>
    <n v="43"/>
    <n v="7804"/>
    <n v="5.5099948744233729E-3"/>
    <n v="5.5099948744233729E-3"/>
    <d v="1899-12-30T00:01:29"/>
    <d v="1899-12-30T00:01:21"/>
    <d v="1899-12-30T00:01:31"/>
    <d v="1899-12-30T00:00:10"/>
    <d v="1899-12-30T00:01:26"/>
  </r>
  <r>
    <x v="7804"/>
    <n v="0"/>
    <n v="1"/>
    <n v="43"/>
    <n v="7805"/>
    <n v="5.5092889173606659E-3"/>
    <n v="5.5092889173606659E-3"/>
    <d v="1899-12-30T00:01:23"/>
    <d v="1899-12-30T00:01:21"/>
    <d v="1899-12-30T00:01:31"/>
    <d v="1899-12-30T00:00:10"/>
    <d v="1899-12-30T00:01:26"/>
  </r>
  <r>
    <x v="7805"/>
    <n v="0"/>
    <n v="1"/>
    <n v="43"/>
    <n v="7806"/>
    <n v="5.5085831411734567E-3"/>
    <n v="5.5085831411734567E-3"/>
    <d v="1899-12-30T00:01:43"/>
    <d v="1899-12-30T00:01:21"/>
    <d v="1899-12-30T00:01:31"/>
    <d v="1899-12-30T00:00:10"/>
    <d v="1899-12-30T00:01:26"/>
  </r>
  <r>
    <x v="7806"/>
    <n v="0"/>
    <n v="1"/>
    <n v="43"/>
    <n v="7807"/>
    <n v="5.5078775457922374E-3"/>
    <n v="5.5078775457922374E-3"/>
    <d v="1899-12-30T00:01:26"/>
    <d v="1899-12-30T00:01:21"/>
    <d v="1899-12-30T00:01:31"/>
    <d v="1899-12-30T00:00:10"/>
    <d v="1899-12-30T00:01:26"/>
  </r>
  <r>
    <x v="7807"/>
    <n v="0"/>
    <n v="1"/>
    <n v="43"/>
    <n v="7808"/>
    <n v="5.507172131147541E-3"/>
    <n v="5.507172131147541E-3"/>
    <d v="1899-12-30T00:01:28"/>
    <d v="1899-12-30T00:01:21"/>
    <d v="1899-12-30T00:01:31"/>
    <d v="1899-12-30T00:00:10"/>
    <d v="1899-12-30T00:01:26"/>
  </r>
  <r>
    <x v="7808"/>
    <n v="0"/>
    <n v="1"/>
    <n v="43"/>
    <n v="7809"/>
    <n v="5.5064668971699319E-3"/>
    <n v="5.5064668971699319E-3"/>
    <d v="1899-12-30T00:01:25"/>
    <d v="1899-12-30T00:01:21"/>
    <d v="1899-12-30T00:01:31"/>
    <d v="1899-12-30T00:00:10"/>
    <d v="1899-12-30T00:01:26"/>
  </r>
  <r>
    <x v="7809"/>
    <n v="0"/>
    <n v="1"/>
    <n v="43"/>
    <n v="7810"/>
    <n v="5.5057618437900132E-3"/>
    <n v="5.5057618437900132E-3"/>
    <d v="1899-12-30T00:01:25"/>
    <d v="1899-12-30T00:01:21"/>
    <d v="1899-12-30T00:01:31"/>
    <d v="1899-12-30T00:00:10"/>
    <d v="1899-12-30T00:01:26"/>
  </r>
  <r>
    <x v="7810"/>
    <n v="0"/>
    <n v="1"/>
    <n v="43"/>
    <n v="7811"/>
    <n v="5.5050569709384203E-3"/>
    <n v="5.5050569709384203E-3"/>
    <d v="1899-12-30T00:01:20"/>
    <d v="1899-12-30T00:01:21"/>
    <d v="1899-12-30T00:01:31"/>
    <d v="1899-12-30T00:00:10"/>
    <d v="1899-12-30T00:01:26"/>
  </r>
  <r>
    <x v="7811"/>
    <n v="0"/>
    <n v="1"/>
    <n v="43"/>
    <n v="7812"/>
    <n v="5.5043522785458267E-3"/>
    <n v="5.5043522785458267E-3"/>
    <d v="1899-12-30T00:01:27"/>
    <d v="1899-12-30T00:01:21"/>
    <d v="1899-12-30T00:01:31"/>
    <d v="1899-12-30T00:00:10"/>
    <d v="1899-12-30T00:01:26"/>
  </r>
  <r>
    <x v="7812"/>
    <n v="0"/>
    <n v="1"/>
    <n v="43"/>
    <n v="7813"/>
    <n v="5.5036477665429415E-3"/>
    <n v="5.5036477665429415E-3"/>
    <d v="1899-12-30T00:01:26"/>
    <d v="1899-12-30T00:01:21"/>
    <d v="1899-12-30T00:01:31"/>
    <d v="1899-12-30T00:00:10"/>
    <d v="1899-12-30T00:01:26"/>
  </r>
  <r>
    <x v="7813"/>
    <n v="0"/>
    <n v="1"/>
    <n v="43"/>
    <n v="7814"/>
    <n v="5.5029434348605067E-3"/>
    <n v="5.5029434348605067E-3"/>
    <d v="1899-12-30T00:01:46"/>
    <d v="1899-12-30T00:01:21"/>
    <d v="1899-12-30T00:01:31"/>
    <d v="1899-12-30T00:00:10"/>
    <d v="1899-12-30T00:01:26"/>
  </r>
  <r>
    <x v="7814"/>
    <n v="0"/>
    <n v="1"/>
    <n v="43"/>
    <n v="7815"/>
    <n v="5.5022392834293025E-3"/>
    <n v="5.5022392834293025E-3"/>
    <d v="1899-12-30T00:01:28"/>
    <d v="1899-12-30T00:01:21"/>
    <d v="1899-12-30T00:01:31"/>
    <d v="1899-12-30T00:00:10"/>
    <d v="1899-12-30T00:01:26"/>
  </r>
  <r>
    <x v="7815"/>
    <n v="1"/>
    <n v="1"/>
    <n v="44"/>
    <n v="7816"/>
    <n v="5.6294779938587513E-3"/>
    <n v="5.6294779938587513E-3"/>
    <d v="1899-12-30T00:01:46"/>
    <d v="1899-12-30T00:01:21"/>
    <d v="1899-12-30T00:01:31"/>
    <d v="1899-12-30T00:00:10"/>
    <d v="1899-12-30T00:01:26"/>
  </r>
  <r>
    <x v="7816"/>
    <n v="0"/>
    <n v="1"/>
    <n v="44"/>
    <n v="7817"/>
    <n v="5.6287578354867595E-3"/>
    <n v="5.6287578354867595E-3"/>
    <d v="1899-12-30T00:01:34"/>
    <d v="1899-12-30T00:01:21"/>
    <d v="1899-12-30T00:01:31"/>
    <d v="1899-12-30T00:00:10"/>
    <d v="1899-12-30T00:01:26"/>
  </r>
  <r>
    <x v="7817"/>
    <n v="0"/>
    <n v="1"/>
    <n v="44"/>
    <n v="7818"/>
    <n v="5.6280378613456127E-3"/>
    <n v="5.6280378613456127E-3"/>
    <d v="1899-12-30T00:01:34"/>
    <d v="1899-12-30T00:01:21"/>
    <d v="1899-12-30T00:01:31"/>
    <d v="1899-12-30T00:00:10"/>
    <d v="1899-12-30T00:01:26"/>
  </r>
  <r>
    <x v="7818"/>
    <n v="0"/>
    <n v="1"/>
    <n v="44"/>
    <n v="7819"/>
    <n v="5.6273180713646244E-3"/>
    <n v="5.6273180713646244E-3"/>
    <d v="1899-12-30T00:01:29"/>
    <d v="1899-12-30T00:01:21"/>
    <d v="1899-12-30T00:01:31"/>
    <d v="1899-12-30T00:00:10"/>
    <d v="1899-12-30T00:01:26"/>
  </r>
  <r>
    <x v="7819"/>
    <n v="0"/>
    <n v="1"/>
    <n v="44"/>
    <n v="7820"/>
    <n v="5.6265984654731462E-3"/>
    <n v="5.6265984654731462E-3"/>
    <d v="1899-12-30T00:01:33"/>
    <d v="1899-12-30T00:01:21"/>
    <d v="1899-12-30T00:01:31"/>
    <d v="1899-12-30T00:00:10"/>
    <d v="1899-12-30T00:01:26"/>
  </r>
  <r>
    <x v="7820"/>
    <n v="0"/>
    <n v="1"/>
    <n v="44"/>
    <n v="7821"/>
    <n v="5.6258790436005627E-3"/>
    <n v="5.6258790436005627E-3"/>
    <d v="1899-12-30T00:01:59"/>
    <d v="1899-12-30T00:01:21"/>
    <d v="1899-12-30T00:01:31"/>
    <d v="1899-12-30T00:00:10"/>
    <d v="1899-12-30T00:01:26"/>
  </r>
  <r>
    <x v="7821"/>
    <n v="0"/>
    <n v="1"/>
    <n v="44"/>
    <n v="7822"/>
    <n v="5.6251598056762976E-3"/>
    <n v="5.6251598056762976E-3"/>
    <d v="1899-12-30T00:01:35"/>
    <d v="1899-12-30T00:01:21"/>
    <d v="1899-12-30T00:01:31"/>
    <d v="1899-12-30T00:00:10"/>
    <d v="1899-12-30T00:01:26"/>
  </r>
  <r>
    <x v="7822"/>
    <n v="0"/>
    <n v="1"/>
    <n v="44"/>
    <n v="7823"/>
    <n v="5.6244407516298093E-3"/>
    <n v="5.6244407516298093E-3"/>
    <d v="1899-12-30T00:01:34"/>
    <d v="1899-12-30T00:01:21"/>
    <d v="1899-12-30T00:01:31"/>
    <d v="1899-12-30T00:00:10"/>
    <d v="1899-12-30T00:01:26"/>
  </r>
  <r>
    <x v="7823"/>
    <n v="0"/>
    <n v="1"/>
    <n v="44"/>
    <n v="7824"/>
    <n v="5.6237218813905933E-3"/>
    <n v="5.6237218813905933E-3"/>
    <d v="1899-12-30T00:01:26"/>
    <d v="1899-12-30T00:01:21"/>
    <d v="1899-12-30T00:01:31"/>
    <d v="1899-12-30T00:00:10"/>
    <d v="1899-12-30T00:01:26"/>
  </r>
  <r>
    <x v="7824"/>
    <n v="0"/>
    <n v="1"/>
    <n v="44"/>
    <n v="7825"/>
    <n v="5.6230031948881791E-3"/>
    <n v="5.6230031948881791E-3"/>
    <d v="1899-12-30T00:01:34"/>
    <d v="1899-12-30T00:01:21"/>
    <d v="1899-12-30T00:01:31"/>
    <d v="1899-12-30T00:00:10"/>
    <d v="1899-12-30T00:01:26"/>
  </r>
  <r>
    <x v="7825"/>
    <n v="0"/>
    <n v="1"/>
    <n v="44"/>
    <n v="7826"/>
    <n v="5.6222846920521343E-3"/>
    <n v="5.6222846920521343E-3"/>
    <d v="1899-12-30T00:01:32"/>
    <d v="1899-12-30T00:01:21"/>
    <d v="1899-12-30T00:01:31"/>
    <d v="1899-12-30T00:00:10"/>
    <d v="1899-12-30T00:01:26"/>
  </r>
  <r>
    <x v="7826"/>
    <n v="0"/>
    <n v="1"/>
    <n v="44"/>
    <n v="7827"/>
    <n v="5.6215663728120605E-3"/>
    <n v="5.6215663728120605E-3"/>
    <d v="1899-12-30T00:01:33"/>
    <d v="1899-12-30T00:01:21"/>
    <d v="1899-12-30T00:01:31"/>
    <d v="1899-12-30T00:00:10"/>
    <d v="1899-12-30T00:01:26"/>
  </r>
  <r>
    <x v="7827"/>
    <n v="0"/>
    <n v="1"/>
    <n v="44"/>
    <n v="7828"/>
    <n v="5.620848237097598E-3"/>
    <n v="5.620848237097598E-3"/>
    <d v="1899-12-30T00:01:35"/>
    <d v="1899-12-30T00:01:21"/>
    <d v="1899-12-30T00:01:31"/>
    <d v="1899-12-30T00:00:10"/>
    <d v="1899-12-30T00:01:26"/>
  </r>
  <r>
    <x v="7828"/>
    <n v="0"/>
    <n v="1"/>
    <n v="44"/>
    <n v="7829"/>
    <n v="5.6201302848384212E-3"/>
    <n v="5.6201302848384212E-3"/>
    <d v="1899-12-30T00:01:53"/>
    <d v="1899-12-30T00:01:21"/>
    <d v="1899-12-30T00:01:31"/>
    <d v="1899-12-30T00:00:10"/>
    <d v="1899-12-30T00:01:26"/>
  </r>
  <r>
    <x v="7829"/>
    <n v="0"/>
    <n v="1"/>
    <n v="44"/>
    <n v="7830"/>
    <n v="5.6194125159642399E-3"/>
    <n v="5.6194125159642399E-3"/>
    <d v="1899-12-30T00:01:34"/>
    <d v="1899-12-30T00:01:21"/>
    <d v="1899-12-30T00:01:31"/>
    <d v="1899-12-30T00:00:10"/>
    <d v="1899-12-30T00:01:26"/>
  </r>
  <r>
    <x v="7830"/>
    <n v="0"/>
    <n v="1"/>
    <n v="44"/>
    <n v="7831"/>
    <n v="5.6186949304048014E-3"/>
    <n v="5.6186949304048014E-3"/>
    <d v="1899-12-30T00:01:34"/>
    <d v="1899-12-30T00:01:21"/>
    <d v="1899-12-30T00:01:31"/>
    <d v="1899-12-30T00:00:10"/>
    <d v="1899-12-30T00:01:26"/>
  </r>
  <r>
    <x v="7831"/>
    <n v="0"/>
    <n v="1"/>
    <n v="44"/>
    <n v="7832"/>
    <n v="5.6179775280898875E-3"/>
    <n v="5.6179775280898875E-3"/>
    <d v="1899-12-30T00:01:30"/>
    <d v="1899-12-30T00:01:21"/>
    <d v="1899-12-30T00:01:31"/>
    <d v="1899-12-30T00:00:10"/>
    <d v="1899-12-30T00:01:26"/>
  </r>
  <r>
    <x v="7832"/>
    <n v="0"/>
    <n v="1"/>
    <n v="44"/>
    <n v="7833"/>
    <n v="5.6172603089493173E-3"/>
    <n v="5.6172603089493173E-3"/>
    <d v="1899-12-30T00:01:32"/>
    <d v="1899-12-30T00:01:21"/>
    <d v="1899-12-30T00:01:31"/>
    <d v="1899-12-30T00:00:10"/>
    <d v="1899-12-30T00:01:26"/>
  </r>
  <r>
    <x v="7833"/>
    <n v="0"/>
    <n v="1"/>
    <n v="44"/>
    <n v="7834"/>
    <n v="5.6165432729129439E-3"/>
    <n v="5.6165432729129439E-3"/>
    <d v="1899-12-30T00:01:32"/>
    <d v="1899-12-30T00:01:21"/>
    <d v="1899-12-30T00:01:31"/>
    <d v="1899-12-30T00:00:10"/>
    <d v="1899-12-30T00:01:26"/>
  </r>
  <r>
    <x v="7834"/>
    <n v="0"/>
    <n v="1"/>
    <n v="44"/>
    <n v="7835"/>
    <n v="5.6158264199106574E-3"/>
    <n v="5.6158264199106574E-3"/>
    <d v="1899-12-30T00:01:31"/>
    <d v="1899-12-30T00:01:21"/>
    <d v="1899-12-30T00:01:31"/>
    <d v="1899-12-30T00:00:10"/>
    <d v="1899-12-30T00:01:26"/>
  </r>
  <r>
    <x v="7835"/>
    <n v="0"/>
    <n v="1"/>
    <n v="44"/>
    <n v="7836"/>
    <n v="5.6151097498723839E-3"/>
    <n v="5.6151097498723839E-3"/>
    <d v="1899-12-30T00:01:33"/>
    <d v="1899-12-30T00:01:21"/>
    <d v="1899-12-30T00:01:31"/>
    <d v="1899-12-30T00:00:10"/>
    <d v="1899-12-30T00:01:26"/>
  </r>
  <r>
    <x v="7836"/>
    <n v="0"/>
    <n v="1"/>
    <n v="44"/>
    <n v="7837"/>
    <n v="5.6143932627280846E-3"/>
    <n v="5.6143932627280846E-3"/>
    <d v="1899-12-30T00:01:50"/>
    <d v="1899-12-30T00:01:21"/>
    <d v="1899-12-30T00:01:31"/>
    <d v="1899-12-30T00:00:10"/>
    <d v="1899-12-30T00:01:26"/>
  </r>
  <r>
    <x v="7837"/>
    <n v="0"/>
    <n v="1"/>
    <n v="44"/>
    <n v="7838"/>
    <n v="5.6136769584077574E-3"/>
    <n v="5.6136769584077574E-3"/>
    <d v="1899-12-30T00:01:33"/>
    <d v="1899-12-30T00:01:21"/>
    <d v="1899-12-30T00:01:31"/>
    <d v="1899-12-30T00:00:10"/>
    <d v="1899-12-30T00:01:26"/>
  </r>
  <r>
    <x v="7838"/>
    <n v="0"/>
    <n v="1"/>
    <n v="44"/>
    <n v="7839"/>
    <n v="5.612960836841434E-3"/>
    <n v="5.612960836841434E-3"/>
    <d v="1899-12-30T00:01:37"/>
    <d v="1899-12-30T00:01:21"/>
    <d v="1899-12-30T00:01:31"/>
    <d v="1899-12-30T00:00:10"/>
    <d v="1899-12-30T00:01:26"/>
  </r>
  <r>
    <x v="7839"/>
    <n v="0"/>
    <n v="1"/>
    <n v="44"/>
    <n v="7840"/>
    <n v="5.6122448979591833E-3"/>
    <n v="5.6122448979591833E-3"/>
    <d v="1899-12-30T00:01:35"/>
    <d v="1899-12-30T00:01:21"/>
    <d v="1899-12-30T00:01:31"/>
    <d v="1899-12-30T00:00:10"/>
    <d v="1899-12-30T00:01:26"/>
  </r>
  <r>
    <x v="7840"/>
    <n v="0"/>
    <n v="1"/>
    <n v="44"/>
    <n v="7841"/>
    <n v="5.6115291416911108E-3"/>
    <n v="5.6115291416911108E-3"/>
    <d v="1899-12-30T00:01:35"/>
    <d v="1899-12-30T00:01:21"/>
    <d v="1899-12-30T00:01:31"/>
    <d v="1899-12-30T00:00:10"/>
    <d v="1899-12-30T00:01:26"/>
  </r>
  <r>
    <x v="7841"/>
    <n v="0"/>
    <n v="1"/>
    <n v="44"/>
    <n v="7842"/>
    <n v="5.6108135679673555E-3"/>
    <n v="5.6108135679673555E-3"/>
    <d v="1899-12-30T00:01:37"/>
    <d v="1899-12-30T00:01:21"/>
    <d v="1899-12-30T00:01:31"/>
    <d v="1899-12-30T00:00:10"/>
    <d v="1899-12-30T00:01:26"/>
  </r>
  <r>
    <x v="7842"/>
    <n v="0"/>
    <n v="1"/>
    <n v="44"/>
    <n v="7843"/>
    <n v="5.6100981767180924E-3"/>
    <n v="5.6100981767180924E-3"/>
    <d v="1899-12-30T00:01:33"/>
    <d v="1899-12-30T00:01:21"/>
    <d v="1899-12-30T00:01:31"/>
    <d v="1899-12-30T00:00:10"/>
    <d v="1899-12-30T00:01:26"/>
  </r>
  <r>
    <x v="7843"/>
    <n v="0"/>
    <n v="1"/>
    <n v="44"/>
    <n v="7844"/>
    <n v="5.6093829678735335E-3"/>
    <n v="5.6093829678735335E-3"/>
    <d v="1899-12-30T00:01:51"/>
    <d v="1899-12-30T00:01:21"/>
    <d v="1899-12-30T00:01:31"/>
    <d v="1899-12-30T00:00:10"/>
    <d v="1899-12-30T00:01:26"/>
  </r>
  <r>
    <x v="7844"/>
    <n v="0"/>
    <n v="1"/>
    <n v="44"/>
    <n v="7845"/>
    <n v="5.6086679413639264E-3"/>
    <n v="5.6086679413639264E-3"/>
    <d v="1899-12-30T00:01:40"/>
    <d v="1899-12-30T00:01:21"/>
    <d v="1899-12-30T00:01:31"/>
    <d v="1899-12-30T00:00:10"/>
    <d v="1899-12-30T00:01:26"/>
  </r>
  <r>
    <x v="7845"/>
    <n v="0"/>
    <n v="1"/>
    <n v="44"/>
    <n v="7846"/>
    <n v="5.6079530971195517E-3"/>
    <n v="5.6079530971195517E-3"/>
    <d v="1899-12-30T00:01:32"/>
    <d v="1899-12-30T00:01:21"/>
    <d v="1899-12-30T00:01:31"/>
    <d v="1899-12-30T00:00:10"/>
    <d v="1899-12-30T00:01:26"/>
  </r>
  <r>
    <x v="7846"/>
    <n v="0"/>
    <n v="1"/>
    <n v="44"/>
    <n v="7847"/>
    <n v="5.6072384350707273E-3"/>
    <n v="5.6072384350707273E-3"/>
    <d v="1899-12-30T00:01:16"/>
    <d v="1899-12-30T00:01:21"/>
    <d v="1899-12-30T00:01:31"/>
    <d v="1899-12-30T00:00:10"/>
    <d v="1899-12-30T00:01:26"/>
  </r>
  <r>
    <x v="7847"/>
    <n v="0"/>
    <n v="1"/>
    <n v="44"/>
    <n v="7848"/>
    <n v="5.6065239551478085E-3"/>
    <n v="5.6065239551478085E-3"/>
    <d v="1899-12-30T00:01:30"/>
    <d v="1899-12-30T00:01:21"/>
    <d v="1899-12-30T00:01:31"/>
    <d v="1899-12-30T00:00:10"/>
    <d v="1899-12-30T00:01:26"/>
  </r>
  <r>
    <x v="7848"/>
    <n v="0"/>
    <n v="1"/>
    <n v="44"/>
    <n v="7849"/>
    <n v="5.6058096572811824E-3"/>
    <n v="5.6058096572811824E-3"/>
    <d v="1899-12-30T00:01:26"/>
    <d v="1899-12-30T00:01:21"/>
    <d v="1899-12-30T00:01:31"/>
    <d v="1899-12-30T00:00:10"/>
    <d v="1899-12-30T00:01:26"/>
  </r>
  <r>
    <x v="7849"/>
    <n v="0"/>
    <n v="1"/>
    <n v="44"/>
    <n v="7850"/>
    <n v="5.6050955414012737E-3"/>
    <n v="5.6050955414012737E-3"/>
    <d v="1899-12-30T00:01:23"/>
    <d v="1899-12-30T00:01:21"/>
    <d v="1899-12-30T00:01:31"/>
    <d v="1899-12-30T00:00:10"/>
    <d v="1899-12-30T00:01:26"/>
  </r>
  <r>
    <x v="7850"/>
    <n v="0"/>
    <n v="1"/>
    <n v="44"/>
    <n v="7851"/>
    <n v="5.6043816074385425E-3"/>
    <n v="5.6043816074385425E-3"/>
    <d v="1899-12-30T00:01:21"/>
    <d v="1899-12-30T00:01:21"/>
    <d v="1899-12-30T00:01:31"/>
    <d v="1899-12-30T00:00:10"/>
    <d v="1899-12-30T00:01:26"/>
  </r>
  <r>
    <x v="7851"/>
    <n v="0"/>
    <n v="1"/>
    <n v="44"/>
    <n v="7852"/>
    <n v="5.6036678553234845E-3"/>
    <n v="5.6036678553234845E-3"/>
    <d v="1899-12-30T00:01:37"/>
    <d v="1899-12-30T00:01:21"/>
    <d v="1899-12-30T00:01:31"/>
    <d v="1899-12-30T00:00:10"/>
    <d v="1899-12-30T00:01:26"/>
  </r>
  <r>
    <x v="7852"/>
    <n v="0"/>
    <n v="1"/>
    <n v="44"/>
    <n v="7853"/>
    <n v="5.6029542849866292E-3"/>
    <n v="5.6029542849866292E-3"/>
    <d v="1899-12-30T00:01:18"/>
    <d v="1899-12-30T00:01:21"/>
    <d v="1899-12-30T00:01:31"/>
    <d v="1899-12-30T00:00:10"/>
    <d v="1899-12-30T00:01:26"/>
  </r>
  <r>
    <x v="7853"/>
    <n v="0"/>
    <n v="1"/>
    <n v="44"/>
    <n v="7854"/>
    <n v="5.6022408963585435E-3"/>
    <n v="5.6022408963585435E-3"/>
    <d v="1899-12-30T00:01:25"/>
    <d v="1899-12-30T00:01:21"/>
    <d v="1899-12-30T00:01:31"/>
    <d v="1899-12-30T00:00:10"/>
    <d v="1899-12-30T00:01:26"/>
  </r>
  <r>
    <x v="7854"/>
    <n v="0"/>
    <n v="1"/>
    <n v="44"/>
    <n v="7855"/>
    <n v="5.601527689369828E-3"/>
    <n v="5.601527689369828E-3"/>
    <d v="1899-12-30T00:01:17"/>
    <d v="1899-12-30T00:01:21"/>
    <d v="1899-12-30T00:01:31"/>
    <d v="1899-12-30T00:00:10"/>
    <d v="1899-12-30T00:01:26"/>
  </r>
  <r>
    <x v="7855"/>
    <n v="0"/>
    <n v="1"/>
    <n v="44"/>
    <n v="7856"/>
    <n v="5.6008146639511197E-3"/>
    <n v="5.6008146639511197E-3"/>
    <d v="1899-12-30T00:01:22"/>
    <d v="1899-12-30T00:01:21"/>
    <d v="1899-12-30T00:01:31"/>
    <d v="1899-12-30T00:00:10"/>
    <d v="1899-12-30T00:01:26"/>
  </r>
  <r>
    <x v="7856"/>
    <n v="0"/>
    <n v="1"/>
    <n v="44"/>
    <n v="7857"/>
    <n v="5.6001018200330915E-3"/>
    <n v="5.6001018200330915E-3"/>
    <d v="1899-12-30T00:01:26"/>
    <d v="1899-12-30T00:01:21"/>
    <d v="1899-12-30T00:01:31"/>
    <d v="1899-12-30T00:00:10"/>
    <d v="1899-12-30T00:01:26"/>
  </r>
  <r>
    <x v="7857"/>
    <n v="0"/>
    <n v="1"/>
    <n v="44"/>
    <n v="7858"/>
    <n v="5.5993891575464496E-3"/>
    <n v="5.5993891575464496E-3"/>
    <d v="1899-12-30T00:01:17"/>
    <d v="1899-12-30T00:01:21"/>
    <d v="1899-12-30T00:01:31"/>
    <d v="1899-12-30T00:00:10"/>
    <d v="1899-12-30T00:01:26"/>
  </r>
  <r>
    <x v="7858"/>
    <n v="0"/>
    <n v="1"/>
    <n v="44"/>
    <n v="7859"/>
    <n v="5.598676676421937E-3"/>
    <n v="5.598676676421937E-3"/>
    <d v="1899-12-30T00:01:37"/>
    <d v="1899-12-30T00:01:21"/>
    <d v="1899-12-30T00:01:31"/>
    <d v="1899-12-30T00:00:10"/>
    <d v="1899-12-30T00:01:26"/>
  </r>
  <r>
    <x v="7859"/>
    <n v="0"/>
    <n v="1"/>
    <n v="44"/>
    <n v="7860"/>
    <n v="5.5979643765903305E-3"/>
    <n v="5.5979643765903305E-3"/>
    <d v="1899-12-30T00:01:22"/>
    <d v="1899-12-30T00:01:21"/>
    <d v="1899-12-30T00:01:31"/>
    <d v="1899-12-30T00:00:10"/>
    <d v="1899-12-30T00:01:26"/>
  </r>
  <r>
    <x v="7860"/>
    <n v="0"/>
    <n v="1"/>
    <n v="44"/>
    <n v="7861"/>
    <n v="5.5972522579824449E-3"/>
    <n v="5.5972522579824449E-3"/>
    <d v="1899-12-30T00:01:34"/>
    <d v="1899-12-30T00:01:21"/>
    <d v="1899-12-30T00:01:31"/>
    <d v="1899-12-30T00:00:10"/>
    <d v="1899-12-30T00:01:26"/>
  </r>
  <r>
    <x v="7861"/>
    <n v="0"/>
    <n v="1"/>
    <n v="44"/>
    <n v="7862"/>
    <n v="5.5965403205291272E-3"/>
    <n v="5.5965403205291272E-3"/>
    <d v="1899-12-30T00:01:41"/>
    <d v="1899-12-30T00:01:21"/>
    <d v="1899-12-30T00:01:31"/>
    <d v="1899-12-30T00:00:10"/>
    <d v="1899-12-30T00:01:26"/>
  </r>
  <r>
    <x v="7862"/>
    <n v="1"/>
    <n v="1"/>
    <n v="45"/>
    <n v="7863"/>
    <n v="5.7230064860740179E-3"/>
    <n v="5.7230064860740179E-3"/>
    <d v="1899-12-30T00:01:47"/>
    <d v="1899-12-30T00:01:21"/>
    <d v="1899-12-30T00:01:31"/>
    <d v="1899-12-30T00:00:10"/>
    <d v="1899-12-30T00:01:26"/>
  </r>
  <r>
    <x v="7863"/>
    <n v="0"/>
    <n v="1"/>
    <n v="45"/>
    <n v="7864"/>
    <n v="5.7222787385554424E-3"/>
    <n v="5.7222787385554424E-3"/>
    <d v="1899-12-30T00:01:31"/>
    <d v="1899-12-30T00:01:21"/>
    <d v="1899-12-30T00:01:31"/>
    <d v="1899-12-30T00:00:10"/>
    <d v="1899-12-30T00:01:26"/>
  </r>
  <r>
    <x v="7864"/>
    <n v="0"/>
    <n v="1"/>
    <n v="45"/>
    <n v="7865"/>
    <n v="5.7215511760966304E-3"/>
    <n v="5.7215511760966304E-3"/>
    <d v="1899-12-30T00:01:14"/>
    <d v="1899-12-30T00:01:21"/>
    <d v="1899-12-30T00:01:31"/>
    <d v="1899-12-30T00:00:10"/>
    <d v="1899-12-30T00:01:26"/>
  </r>
  <r>
    <x v="7865"/>
    <n v="0"/>
    <n v="1"/>
    <n v="45"/>
    <n v="7866"/>
    <n v="5.7208237986270021E-3"/>
    <n v="5.7208237986270021E-3"/>
    <d v="1899-12-30T00:01:14"/>
    <d v="1899-12-30T00:01:21"/>
    <d v="1899-12-30T00:01:31"/>
    <d v="1899-12-30T00:00:10"/>
    <d v="1899-12-30T00:01:26"/>
  </r>
  <r>
    <x v="7866"/>
    <n v="0"/>
    <n v="1"/>
    <n v="45"/>
    <n v="7867"/>
    <n v="5.7200966060760141E-3"/>
    <n v="5.7200966060760141E-3"/>
    <d v="1899-12-30T00:01:34"/>
    <d v="1899-12-30T00:01:21"/>
    <d v="1899-12-30T00:01:31"/>
    <d v="1899-12-30T00:00:10"/>
    <d v="1899-12-30T00:01:26"/>
  </r>
  <r>
    <x v="7867"/>
    <n v="0"/>
    <n v="1"/>
    <n v="45"/>
    <n v="7868"/>
    <n v="5.7193695983731568E-3"/>
    <n v="5.7193695983731568E-3"/>
    <d v="1899-12-30T00:01:12"/>
    <d v="1899-12-30T00:01:21"/>
    <d v="1899-12-30T00:01:31"/>
    <d v="1899-12-30T00:00:10"/>
    <d v="1899-12-30T00:01:26"/>
  </r>
  <r>
    <x v="7868"/>
    <n v="0"/>
    <n v="1"/>
    <n v="45"/>
    <n v="7869"/>
    <n v="5.7186427754479605E-3"/>
    <n v="5.7186427754479605E-3"/>
    <d v="1899-12-30T00:01:14"/>
    <d v="1899-12-30T00:01:21"/>
    <d v="1899-12-30T00:01:31"/>
    <d v="1899-12-30T00:00:10"/>
    <d v="1899-12-30T00:01:26"/>
  </r>
  <r>
    <x v="7869"/>
    <n v="0"/>
    <n v="1"/>
    <n v="45"/>
    <n v="7870"/>
    <n v="5.7179161372299869E-3"/>
    <n v="5.7179161372299869E-3"/>
    <d v="1899-12-30T00:01:19"/>
    <d v="1899-12-30T00:01:21"/>
    <d v="1899-12-30T00:01:31"/>
    <d v="1899-12-30T00:00:10"/>
    <d v="1899-12-30T00:01:26"/>
  </r>
  <r>
    <x v="7870"/>
    <n v="0"/>
    <n v="1"/>
    <n v="45"/>
    <n v="7871"/>
    <n v="5.7171896836488373E-3"/>
    <n v="5.7171896836488373E-3"/>
    <d v="1899-12-30T00:01:13"/>
    <d v="1899-12-30T00:01:21"/>
    <d v="1899-12-30T00:01:31"/>
    <d v="1899-12-30T00:00:10"/>
    <d v="1899-12-30T00:01:26"/>
  </r>
  <r>
    <x v="7871"/>
    <n v="0"/>
    <n v="1"/>
    <n v="45"/>
    <n v="7872"/>
    <n v="5.7164634146341462E-3"/>
    <n v="5.7164634146341462E-3"/>
    <d v="1899-12-30T00:01:17"/>
    <d v="1899-12-30T00:01:21"/>
    <d v="1899-12-30T00:01:31"/>
    <d v="1899-12-30T00:00:10"/>
    <d v="1899-12-30T00:01:26"/>
  </r>
  <r>
    <x v="7872"/>
    <n v="0"/>
    <n v="1"/>
    <n v="45"/>
    <n v="7873"/>
    <n v="5.7157373301155853E-3"/>
    <n v="5.7157373301155853E-3"/>
    <d v="1899-12-30T00:01:14"/>
    <d v="1899-12-30T00:01:21"/>
    <d v="1899-12-30T00:01:31"/>
    <d v="1899-12-30T00:00:10"/>
    <d v="1899-12-30T00:01:26"/>
  </r>
  <r>
    <x v="7873"/>
    <n v="0"/>
    <n v="1"/>
    <n v="45"/>
    <n v="7874"/>
    <n v="5.7150114300228601E-3"/>
    <n v="5.7150114300228601E-3"/>
    <d v="1899-12-30T00:01:17"/>
    <d v="1899-12-30T00:01:21"/>
    <d v="1899-12-30T00:01:31"/>
    <d v="1899-12-30T00:00:10"/>
    <d v="1899-12-30T00:01:26"/>
  </r>
  <r>
    <x v="7874"/>
    <n v="0"/>
    <n v="1"/>
    <n v="45"/>
    <n v="7875"/>
    <n v="5.7142857142857143E-3"/>
    <n v="5.7142857142857143E-3"/>
    <d v="1899-12-30T00:01:33"/>
    <d v="1899-12-30T00:01:21"/>
    <d v="1899-12-30T00:01:31"/>
    <d v="1899-12-30T00:00:10"/>
    <d v="1899-12-30T00:01:26"/>
  </r>
  <r>
    <x v="7875"/>
    <n v="0"/>
    <n v="1"/>
    <n v="45"/>
    <n v="7876"/>
    <n v="5.7135601828339254E-3"/>
    <n v="5.7135601828339254E-3"/>
    <d v="1899-12-30T00:01:13"/>
    <d v="1899-12-30T00:01:21"/>
    <d v="1899-12-30T00:01:31"/>
    <d v="1899-12-30T00:00:10"/>
    <d v="1899-12-30T00:01:26"/>
  </r>
  <r>
    <x v="7876"/>
    <n v="0"/>
    <n v="1"/>
    <n v="45"/>
    <n v="7877"/>
    <n v="5.7128348355973083E-3"/>
    <n v="5.7128348355973083E-3"/>
    <d v="1899-12-30T00:01:27"/>
    <d v="1899-12-30T00:01:21"/>
    <d v="1899-12-30T00:01:31"/>
    <d v="1899-12-30T00:00:10"/>
    <d v="1899-12-30T00:01:26"/>
  </r>
  <r>
    <x v="7877"/>
    <n v="0"/>
    <n v="1"/>
    <n v="45"/>
    <n v="7878"/>
    <n v="5.7121096725057125E-3"/>
    <n v="5.7121096725057125E-3"/>
    <d v="1899-12-30T00:01:13"/>
    <d v="1899-12-30T00:01:21"/>
    <d v="1899-12-30T00:01:31"/>
    <d v="1899-12-30T00:00:10"/>
    <d v="1899-12-30T00:01:26"/>
  </r>
  <r>
    <x v="7878"/>
    <n v="0"/>
    <n v="1"/>
    <n v="45"/>
    <n v="7879"/>
    <n v="5.7113846934890213E-3"/>
    <n v="5.7113846934890213E-3"/>
    <d v="1899-12-30T00:01:14"/>
    <d v="1899-12-30T00:01:21"/>
    <d v="1899-12-30T00:01:31"/>
    <d v="1899-12-30T00:00:10"/>
    <d v="1899-12-30T00:01:26"/>
  </r>
  <r>
    <x v="7879"/>
    <n v="0"/>
    <n v="1"/>
    <n v="45"/>
    <n v="7880"/>
    <n v="5.7106598984771571E-3"/>
    <n v="5.7106598984771571E-3"/>
    <d v="1899-12-30T00:01:18"/>
    <d v="1899-12-30T00:01:21"/>
    <d v="1899-12-30T00:01:31"/>
    <d v="1899-12-30T00:00:10"/>
    <d v="1899-12-30T00:01:26"/>
  </r>
  <r>
    <x v="7880"/>
    <n v="0"/>
    <n v="1"/>
    <n v="45"/>
    <n v="7881"/>
    <n v="5.7099352874000761E-3"/>
    <n v="5.7099352874000761E-3"/>
    <d v="1899-12-30T00:01:15"/>
    <d v="1899-12-30T00:01:21"/>
    <d v="1899-12-30T00:01:31"/>
    <d v="1899-12-30T00:00:10"/>
    <d v="1899-12-30T00:01:26"/>
  </r>
  <r>
    <x v="7881"/>
    <n v="0"/>
    <n v="1"/>
    <n v="45"/>
    <n v="7882"/>
    <n v="5.7092108601877693E-3"/>
    <n v="5.7092108601877693E-3"/>
    <d v="1899-12-30T00:01:31"/>
    <d v="1899-12-30T00:01:21"/>
    <d v="1899-12-30T00:01:31"/>
    <d v="1899-12-30T00:00:10"/>
    <d v="1899-12-30T00:01:26"/>
  </r>
  <r>
    <x v="7882"/>
    <n v="0"/>
    <n v="1"/>
    <n v="45"/>
    <n v="7883"/>
    <n v="5.7084866167702655E-3"/>
    <n v="5.7084866167702655E-3"/>
    <d v="1899-12-30T00:01:14"/>
    <d v="1899-12-30T00:01:21"/>
    <d v="1899-12-30T00:01:31"/>
    <d v="1899-12-30T00:00:10"/>
    <d v="1899-12-30T00:01:26"/>
  </r>
  <r>
    <x v="7883"/>
    <n v="0"/>
    <n v="1"/>
    <n v="45"/>
    <n v="7884"/>
    <n v="5.7077625570776253E-3"/>
    <n v="5.7077625570776253E-3"/>
    <d v="1899-12-30T00:01:23"/>
    <d v="1899-12-30T00:01:21"/>
    <d v="1899-12-30T00:01:31"/>
    <d v="1899-12-30T00:00:10"/>
    <d v="1899-12-30T00:01:26"/>
  </r>
  <r>
    <x v="7884"/>
    <n v="0"/>
    <n v="1"/>
    <n v="45"/>
    <n v="7885"/>
    <n v="5.7070386810399495E-3"/>
    <n v="5.7070386810399495E-3"/>
    <d v="1899-12-30T00:01:32"/>
    <d v="1899-12-30T00:01:21"/>
    <d v="1899-12-30T00:01:31"/>
    <d v="1899-12-30T00:00:10"/>
    <d v="1899-12-30T00:01:26"/>
  </r>
  <r>
    <x v="7885"/>
    <n v="0"/>
    <n v="1"/>
    <n v="45"/>
    <n v="7886"/>
    <n v="5.7063149885873696E-3"/>
    <n v="5.7063149885873696E-3"/>
    <d v="1899-12-30T00:01:36"/>
    <d v="1899-12-30T00:01:21"/>
    <d v="1899-12-30T00:01:31"/>
    <d v="1899-12-30T00:00:10"/>
    <d v="1899-12-30T00:01:26"/>
  </r>
  <r>
    <x v="7886"/>
    <n v="0"/>
    <n v="1"/>
    <n v="45"/>
    <n v="7887"/>
    <n v="5.705591479650057E-3"/>
    <n v="5.705591479650057E-3"/>
    <d v="1899-12-30T00:01:17"/>
    <d v="1899-12-30T00:01:21"/>
    <d v="1899-12-30T00:01:31"/>
    <d v="1899-12-30T00:00:10"/>
    <d v="1899-12-30T00:01:26"/>
  </r>
  <r>
    <x v="7887"/>
    <n v="0"/>
    <n v="1"/>
    <n v="45"/>
    <n v="7888"/>
    <n v="5.7048681541582149E-3"/>
    <n v="5.7048681541582149E-3"/>
    <d v="1899-12-30T00:01:19"/>
    <d v="1899-12-30T00:01:21"/>
    <d v="1899-12-30T00:01:31"/>
    <d v="1899-12-30T00:00:10"/>
    <d v="1899-12-30T00:01:26"/>
  </r>
  <r>
    <x v="7888"/>
    <n v="0"/>
    <n v="1"/>
    <n v="45"/>
    <n v="7889"/>
    <n v="5.7041450120420842E-3"/>
    <n v="5.7041450120420842E-3"/>
    <d v="1899-12-30T00:01:15"/>
    <d v="1899-12-30T00:01:21"/>
    <d v="1899-12-30T00:01:31"/>
    <d v="1899-12-30T00:00:10"/>
    <d v="1899-12-30T00:01:26"/>
  </r>
  <r>
    <x v="7889"/>
    <n v="0"/>
    <n v="1"/>
    <n v="45"/>
    <n v="7890"/>
    <n v="5.7034220532319393E-3"/>
    <n v="5.7034220532319393E-3"/>
    <d v="1899-12-30T00:01:32"/>
    <d v="1899-12-30T00:01:21"/>
    <d v="1899-12-30T00:01:31"/>
    <d v="1899-12-30T00:00:10"/>
    <d v="1899-12-30T00:01:26"/>
  </r>
  <r>
    <x v="7890"/>
    <n v="0"/>
    <n v="1"/>
    <n v="45"/>
    <n v="7891"/>
    <n v="5.7026992776580913E-3"/>
    <n v="5.7026992776580913E-3"/>
    <d v="1899-12-30T00:01:13"/>
    <d v="1899-12-30T00:01:21"/>
    <d v="1899-12-30T00:01:31"/>
    <d v="1899-12-30T00:00:10"/>
    <d v="1899-12-30T00:01:26"/>
  </r>
  <r>
    <x v="7891"/>
    <n v="0"/>
    <n v="1"/>
    <n v="45"/>
    <n v="7892"/>
    <n v="5.7019766852508874E-3"/>
    <n v="5.7019766852508874E-3"/>
    <d v="1899-12-30T00:01:20"/>
    <d v="1899-12-30T00:01:21"/>
    <d v="1899-12-30T00:01:31"/>
    <d v="1899-12-30T00:00:10"/>
    <d v="1899-12-30T00:01:26"/>
  </r>
  <r>
    <x v="7892"/>
    <n v="0"/>
    <n v="1"/>
    <n v="45"/>
    <n v="7893"/>
    <n v="5.7012542759407071E-3"/>
    <n v="5.7012542759407071E-3"/>
    <d v="1899-12-30T00:01:21"/>
    <d v="1899-12-30T00:01:21"/>
    <d v="1899-12-30T00:01:31"/>
    <d v="1899-12-30T00:00:10"/>
    <d v="1899-12-30T00:01:26"/>
  </r>
  <r>
    <x v="7893"/>
    <n v="0"/>
    <n v="1"/>
    <n v="45"/>
    <n v="7894"/>
    <n v="5.7005320496579682E-3"/>
    <n v="5.7005320496579682E-3"/>
    <d v="1899-12-30T00:01:18"/>
    <d v="1899-12-30T00:01:21"/>
    <d v="1899-12-30T00:01:31"/>
    <d v="1899-12-30T00:00:10"/>
    <d v="1899-12-30T00:01:26"/>
  </r>
  <r>
    <x v="7894"/>
    <n v="0"/>
    <n v="1"/>
    <n v="45"/>
    <n v="7895"/>
    <n v="5.699810006333122E-3"/>
    <n v="5.699810006333122E-3"/>
    <d v="1899-12-30T00:01:20"/>
    <d v="1899-12-30T00:01:21"/>
    <d v="1899-12-30T00:01:31"/>
    <d v="1899-12-30T00:00:10"/>
    <d v="1899-12-30T00:01:26"/>
  </r>
  <r>
    <x v="7895"/>
    <n v="0"/>
    <n v="1"/>
    <n v="45"/>
    <n v="7896"/>
    <n v="5.6990881458966565E-3"/>
    <n v="5.6990881458966565E-3"/>
    <d v="1899-12-30T00:01:12"/>
    <d v="1899-12-30T00:01:21"/>
    <d v="1899-12-30T00:01:31"/>
    <d v="1899-12-30T00:00:10"/>
    <d v="1899-12-30T00:01:26"/>
  </r>
  <r>
    <x v="7896"/>
    <n v="0"/>
    <n v="1"/>
    <n v="45"/>
    <n v="7897"/>
    <n v="5.6983664682790933E-3"/>
    <n v="5.6983664682790933E-3"/>
    <d v="1899-12-30T00:01:34"/>
    <d v="1899-12-30T00:01:21"/>
    <d v="1899-12-30T00:01:31"/>
    <d v="1899-12-30T00:00:10"/>
    <d v="1899-12-30T00:01:26"/>
  </r>
  <r>
    <x v="7897"/>
    <n v="0"/>
    <n v="1"/>
    <n v="45"/>
    <n v="7898"/>
    <n v="5.6976449734109898E-3"/>
    <n v="5.6976449734109898E-3"/>
    <d v="1899-12-30T00:01:11"/>
    <d v="1899-12-30T00:01:21"/>
    <d v="1899-12-30T00:01:31"/>
    <d v="1899-12-30T00:00:10"/>
    <d v="1899-12-30T00:01:26"/>
  </r>
  <r>
    <x v="7898"/>
    <n v="0"/>
    <n v="1"/>
    <n v="45"/>
    <n v="7899"/>
    <n v="5.6969236612229397E-3"/>
    <n v="5.6969236612229397E-3"/>
    <d v="1899-12-30T00:01:18"/>
    <d v="1899-12-30T00:01:21"/>
    <d v="1899-12-30T00:01:31"/>
    <d v="1899-12-30T00:00:10"/>
    <d v="1899-12-30T00:01:26"/>
  </r>
  <r>
    <x v="7899"/>
    <n v="0"/>
    <n v="1"/>
    <n v="45"/>
    <n v="7900"/>
    <n v="5.6962025316455696E-3"/>
    <n v="5.6962025316455696E-3"/>
    <d v="1899-12-30T00:01:12"/>
    <d v="1899-12-30T00:01:21"/>
    <d v="1899-12-30T00:01:31"/>
    <d v="1899-12-30T00:00:10"/>
    <d v="1899-12-30T00:01:26"/>
  </r>
  <r>
    <x v="7900"/>
    <n v="0"/>
    <n v="1"/>
    <n v="45"/>
    <n v="7901"/>
    <n v="5.6954815846095427E-3"/>
    <n v="5.6954815846095427E-3"/>
    <d v="1899-12-30T00:01:14"/>
    <d v="1899-12-30T00:01:21"/>
    <d v="1899-12-30T00:01:31"/>
    <d v="1899-12-30T00:00:10"/>
    <d v="1899-12-30T00:01:26"/>
  </r>
  <r>
    <x v="7901"/>
    <n v="0"/>
    <n v="1"/>
    <n v="45"/>
    <n v="7902"/>
    <n v="5.6947608200455585E-3"/>
    <n v="5.6947608200455585E-3"/>
    <d v="1899-12-30T00:01:19"/>
    <d v="1899-12-30T00:01:21"/>
    <d v="1899-12-30T00:01:31"/>
    <d v="1899-12-30T00:00:10"/>
    <d v="1899-12-30T00:01:26"/>
  </r>
  <r>
    <x v="7902"/>
    <n v="0"/>
    <n v="1"/>
    <n v="45"/>
    <n v="7903"/>
    <n v="5.6940402378843477E-3"/>
    <n v="5.6940402378843477E-3"/>
    <d v="1899-12-30T00:01:17"/>
    <d v="1899-12-30T00:01:21"/>
    <d v="1899-12-30T00:01:31"/>
    <d v="1899-12-30T00:00:10"/>
    <d v="1899-12-30T00:01:26"/>
  </r>
  <r>
    <x v="7903"/>
    <n v="0"/>
    <n v="1"/>
    <n v="45"/>
    <n v="7904"/>
    <n v="5.6933198380566801E-3"/>
    <n v="5.6933198380566801E-3"/>
    <d v="1899-12-30T00:01:18"/>
    <d v="1899-12-30T00:01:21"/>
    <d v="1899-12-30T00:01:31"/>
    <d v="1899-12-30T00:00:10"/>
    <d v="1899-12-30T00:01:26"/>
  </r>
  <r>
    <x v="7904"/>
    <n v="0"/>
    <n v="1"/>
    <n v="45"/>
    <n v="7905"/>
    <n v="5.6925996204933585E-3"/>
    <n v="5.6925996204933585E-3"/>
    <d v="1899-12-30T00:01:38"/>
    <d v="1899-12-30T00:01:21"/>
    <d v="1899-12-30T00:01:31"/>
    <d v="1899-12-30T00:00:10"/>
    <d v="1899-12-30T00:01:26"/>
  </r>
  <r>
    <x v="7905"/>
    <n v="0"/>
    <n v="1"/>
    <n v="45"/>
    <n v="7906"/>
    <n v="5.6918795851252212E-3"/>
    <n v="5.6918795851252212E-3"/>
    <d v="1899-12-30T00:01:15"/>
    <d v="1899-12-30T00:01:21"/>
    <d v="1899-12-30T00:01:31"/>
    <d v="1899-12-30T00:00:10"/>
    <d v="1899-12-30T00:01:26"/>
  </r>
  <r>
    <x v="7906"/>
    <n v="0"/>
    <n v="1"/>
    <n v="45"/>
    <n v="7907"/>
    <n v="5.6911597318831412E-3"/>
    <n v="5.6911597318831412E-3"/>
    <d v="1899-12-30T00:01:16"/>
    <d v="1899-12-30T00:01:21"/>
    <d v="1899-12-30T00:01:31"/>
    <d v="1899-12-30T00:00:10"/>
    <d v="1899-12-30T00:01:26"/>
  </r>
  <r>
    <x v="7907"/>
    <n v="0"/>
    <n v="1"/>
    <n v="45"/>
    <n v="7908"/>
    <n v="5.6904400606980271E-3"/>
    <n v="5.6904400606980271E-3"/>
    <d v="1899-12-30T00:01:18"/>
    <d v="1899-12-30T00:01:21"/>
    <d v="1899-12-30T00:01:31"/>
    <d v="1899-12-30T00:00:10"/>
    <d v="1899-12-30T00:01:26"/>
  </r>
  <r>
    <x v="7908"/>
    <n v="0"/>
    <n v="1"/>
    <n v="45"/>
    <n v="7909"/>
    <n v="5.689720571500822E-3"/>
    <n v="5.689720571500822E-3"/>
    <d v="1899-12-30T00:01:16"/>
    <d v="1899-12-30T00:01:21"/>
    <d v="1899-12-30T00:01:31"/>
    <d v="1899-12-30T00:00:10"/>
    <d v="1899-12-30T00:01:26"/>
  </r>
  <r>
    <x v="7909"/>
    <n v="0"/>
    <n v="1"/>
    <n v="45"/>
    <n v="7910"/>
    <n v="5.6890012642225032E-3"/>
    <n v="5.6890012642225032E-3"/>
    <d v="1899-12-30T00:01:16"/>
    <d v="1899-12-30T00:01:21"/>
    <d v="1899-12-30T00:01:31"/>
    <d v="1899-12-30T00:00:10"/>
    <d v="1899-12-30T00:01:26"/>
  </r>
  <r>
    <x v="7910"/>
    <n v="0"/>
    <n v="1"/>
    <n v="45"/>
    <n v="7911"/>
    <n v="5.6882821387940841E-3"/>
    <n v="5.6882821387940841E-3"/>
    <d v="1899-12-30T00:01:20"/>
    <d v="1899-12-30T00:01:21"/>
    <d v="1899-12-30T00:01:31"/>
    <d v="1899-12-30T00:00:10"/>
    <d v="1899-12-30T00:01:26"/>
  </r>
  <r>
    <x v="7911"/>
    <n v="0"/>
    <n v="1"/>
    <n v="45"/>
    <n v="7912"/>
    <n v="5.6875631951466129E-3"/>
    <n v="5.6875631951466129E-3"/>
    <d v="1899-12-30T00:01:39"/>
    <d v="1899-12-30T00:01:21"/>
    <d v="1899-12-30T00:01:31"/>
    <d v="1899-12-30T00:00:10"/>
    <d v="1899-12-30T00:01:26"/>
  </r>
  <r>
    <x v="7912"/>
    <n v="0"/>
    <n v="1"/>
    <n v="45"/>
    <n v="7913"/>
    <n v="5.6868444332111717E-3"/>
    <n v="5.6868444332111717E-3"/>
    <d v="1899-12-30T00:01:23"/>
    <d v="1899-12-30T00:01:21"/>
    <d v="1899-12-30T00:01:31"/>
    <d v="1899-12-30T00:00:10"/>
    <d v="1899-12-30T00:01:26"/>
  </r>
  <r>
    <x v="7913"/>
    <n v="0"/>
    <n v="1"/>
    <n v="45"/>
    <n v="7914"/>
    <n v="5.6861258529188781E-3"/>
    <n v="5.6861258529188781E-3"/>
    <d v="1899-12-30T00:01:15"/>
    <d v="1899-12-30T00:01:21"/>
    <d v="1899-12-30T00:01:31"/>
    <d v="1899-12-30T00:00:10"/>
    <d v="1899-12-30T00:01:26"/>
  </r>
  <r>
    <x v="7914"/>
    <n v="0"/>
    <n v="1"/>
    <n v="45"/>
    <n v="7915"/>
    <n v="5.6854074542008843E-3"/>
    <n v="5.6854074542008843E-3"/>
    <d v="1899-12-30T00:01:15"/>
    <d v="1899-12-30T00:01:21"/>
    <d v="1899-12-30T00:01:31"/>
    <d v="1899-12-30T00:00:10"/>
    <d v="1899-12-30T00:01:26"/>
  </r>
  <r>
    <x v="7915"/>
    <n v="0"/>
    <n v="1"/>
    <n v="45"/>
    <n v="7916"/>
    <n v="5.6846892369883783E-3"/>
    <n v="5.6846892369883783E-3"/>
    <d v="1899-12-30T00:01:34"/>
    <d v="1899-12-30T00:01:21"/>
    <d v="1899-12-30T00:01:31"/>
    <d v="1899-12-30T00:00:10"/>
    <d v="1899-12-30T00:01:26"/>
  </r>
  <r>
    <x v="7916"/>
    <n v="0"/>
    <n v="1"/>
    <n v="45"/>
    <n v="7917"/>
    <n v="5.6839712012125808E-3"/>
    <n v="5.6839712012125808E-3"/>
    <d v="1899-12-30T00:01:14"/>
    <d v="1899-12-30T00:01:21"/>
    <d v="1899-12-30T00:01:31"/>
    <d v="1899-12-30T00:00:10"/>
    <d v="1899-12-30T00:01:26"/>
  </r>
  <r>
    <x v="7917"/>
    <n v="0"/>
    <n v="1"/>
    <n v="45"/>
    <n v="7918"/>
    <n v="5.6832533468047491E-3"/>
    <n v="5.6832533468047491E-3"/>
    <d v="1899-12-30T00:01:18"/>
    <d v="1899-12-30T00:01:21"/>
    <d v="1899-12-30T00:01:31"/>
    <d v="1899-12-30T00:00:10"/>
    <d v="1899-12-30T00:01:26"/>
  </r>
  <r>
    <x v="7918"/>
    <n v="0"/>
    <n v="1"/>
    <n v="45"/>
    <n v="7919"/>
    <n v="5.6825356736961733E-3"/>
    <n v="5.6825356736961733E-3"/>
    <d v="1899-12-30T00:01:17"/>
    <d v="1899-12-30T00:01:21"/>
    <d v="1899-12-30T00:01:31"/>
    <d v="1899-12-30T00:00:10"/>
    <d v="1899-12-30T00:01:26"/>
  </r>
  <r>
    <x v="7919"/>
    <n v="0"/>
    <n v="1"/>
    <n v="45"/>
    <n v="7920"/>
    <n v="5.681818181818182E-3"/>
    <n v="5.681818181818182E-3"/>
    <d v="1899-12-30T00:01:13"/>
    <d v="1899-12-30T00:01:21"/>
    <d v="1899-12-30T00:01:31"/>
    <d v="1899-12-30T00:00:10"/>
    <d v="1899-12-30T00:01:26"/>
  </r>
  <r>
    <x v="7920"/>
    <n v="0"/>
    <n v="1"/>
    <n v="45"/>
    <n v="7921"/>
    <n v="5.6811008711021337E-3"/>
    <n v="5.6811008711021337E-3"/>
    <d v="1899-12-30T00:01:18"/>
    <d v="1899-12-30T00:01:21"/>
    <d v="1899-12-30T00:01:31"/>
    <d v="1899-12-30T00:00:10"/>
    <d v="1899-12-30T00:01:26"/>
  </r>
  <r>
    <x v="7921"/>
    <n v="0"/>
    <n v="1"/>
    <n v="45"/>
    <n v="7922"/>
    <n v="5.6803837414794245E-3"/>
    <n v="5.6803837414794245E-3"/>
    <d v="1899-12-30T00:01:15"/>
    <d v="1899-12-30T00:01:21"/>
    <d v="1899-12-30T00:01:31"/>
    <d v="1899-12-30T00:00:10"/>
    <d v="1899-12-30T00:01:26"/>
  </r>
  <r>
    <x v="7922"/>
    <n v="0"/>
    <n v="1"/>
    <n v="45"/>
    <n v="7923"/>
    <n v="5.6796667928814843E-3"/>
    <n v="5.6796667928814843E-3"/>
    <d v="1899-12-30T00:01:15"/>
    <d v="1899-12-30T00:01:21"/>
    <d v="1899-12-30T00:01:31"/>
    <d v="1899-12-30T00:00:10"/>
    <d v="1899-12-30T00:01:26"/>
  </r>
  <r>
    <x v="7923"/>
    <n v="0"/>
    <n v="1"/>
    <n v="45"/>
    <n v="7924"/>
    <n v="5.6789500252397776E-3"/>
    <n v="5.6789500252397776E-3"/>
    <d v="1899-12-30T00:01:18"/>
    <d v="1899-12-30T00:01:21"/>
    <d v="1899-12-30T00:01:31"/>
    <d v="1899-12-30T00:00:10"/>
    <d v="1899-12-30T00:01:26"/>
  </r>
  <r>
    <x v="7924"/>
    <n v="0"/>
    <n v="1"/>
    <n v="45"/>
    <n v="7925"/>
    <n v="5.6782334384858045E-3"/>
    <n v="5.6782334384858045E-3"/>
    <d v="1899-12-30T00:01:15"/>
    <d v="1899-12-30T00:01:21"/>
    <d v="1899-12-30T00:01:31"/>
    <d v="1899-12-30T00:00:10"/>
    <d v="1899-12-30T00:01:26"/>
  </r>
  <r>
    <x v="7925"/>
    <n v="0"/>
    <n v="1"/>
    <n v="45"/>
    <n v="7926"/>
    <n v="5.6775170325510981E-3"/>
    <n v="5.6775170325510981E-3"/>
    <d v="1899-12-30T00:01:08"/>
    <d v="1899-12-30T00:01:21"/>
    <d v="1899-12-30T00:01:31"/>
    <d v="1899-12-30T00:00:10"/>
    <d v="1899-12-30T00:01:26"/>
  </r>
  <r>
    <x v="7926"/>
    <n v="0"/>
    <n v="1"/>
    <n v="45"/>
    <n v="7927"/>
    <n v="5.6768008073672261E-3"/>
    <n v="5.6768008073672261E-3"/>
    <d v="1899-12-30T00:01:14"/>
    <d v="1899-12-30T00:01:21"/>
    <d v="1899-12-30T00:01:31"/>
    <d v="1899-12-30T00:00:10"/>
    <d v="1899-12-30T00:01:26"/>
  </r>
  <r>
    <x v="7927"/>
    <n v="0"/>
    <n v="1"/>
    <n v="45"/>
    <n v="7928"/>
    <n v="5.6760847628657919E-3"/>
    <n v="5.6760847628657919E-3"/>
    <d v="1899-12-30T00:01:17"/>
    <d v="1899-12-30T00:01:21"/>
    <d v="1899-12-30T00:01:31"/>
    <d v="1899-12-30T00:00:10"/>
    <d v="1899-12-30T00:01:26"/>
  </r>
  <r>
    <x v="7928"/>
    <n v="0"/>
    <n v="1"/>
    <n v="45"/>
    <n v="7929"/>
    <n v="5.6753688989784334E-3"/>
    <n v="5.6753688989784334E-3"/>
    <d v="1899-12-30T00:01:15"/>
    <d v="1899-12-30T00:01:21"/>
    <d v="1899-12-30T00:01:31"/>
    <d v="1899-12-30T00:00:10"/>
    <d v="1899-12-30T00:01:26"/>
  </r>
  <r>
    <x v="7929"/>
    <n v="0"/>
    <n v="1"/>
    <n v="45"/>
    <n v="7930"/>
    <n v="5.6746532156368226E-3"/>
    <n v="5.6746532156368226E-3"/>
    <d v="1899-12-30T00:01:13"/>
    <d v="1899-12-30T00:01:21"/>
    <d v="1899-12-30T00:01:31"/>
    <d v="1899-12-30T00:00:10"/>
    <d v="1899-12-30T00:01:26"/>
  </r>
  <r>
    <x v="7930"/>
    <n v="0"/>
    <n v="1"/>
    <n v="45"/>
    <n v="7931"/>
    <n v="5.6739377127726642E-3"/>
    <n v="5.6739377127726642E-3"/>
    <d v="1899-12-30T00:01:12"/>
    <d v="1899-12-30T00:01:21"/>
    <d v="1899-12-30T00:01:31"/>
    <d v="1899-12-30T00:00:10"/>
    <d v="1899-12-30T00:01:26"/>
  </r>
  <r>
    <x v="7931"/>
    <n v="0"/>
    <n v="1"/>
    <n v="45"/>
    <n v="7932"/>
    <n v="5.6732223903177004E-3"/>
    <n v="5.6732223903177004E-3"/>
    <d v="1899-12-30T00:01:15"/>
    <d v="1899-12-30T00:01:21"/>
    <d v="1899-12-30T00:01:31"/>
    <d v="1899-12-30T00:00:10"/>
    <d v="1899-12-30T00:01:26"/>
  </r>
  <r>
    <x v="7932"/>
    <n v="0"/>
    <n v="1"/>
    <n v="45"/>
    <n v="7933"/>
    <n v="5.6725072482037061E-3"/>
    <n v="5.6725072482037061E-3"/>
    <d v="1899-12-30T00:01:13"/>
    <d v="1899-12-30T00:01:21"/>
    <d v="1899-12-30T00:01:31"/>
    <d v="1899-12-30T00:00:10"/>
    <d v="1899-12-30T00:01:26"/>
  </r>
  <r>
    <x v="7933"/>
    <n v="0"/>
    <n v="1"/>
    <n v="45"/>
    <n v="7934"/>
    <n v="5.6717922863624903E-3"/>
    <n v="5.6717922863624903E-3"/>
    <d v="1899-12-30T00:01:12"/>
    <d v="1899-12-30T00:01:21"/>
    <d v="1899-12-30T00:01:31"/>
    <d v="1899-12-30T00:00:10"/>
    <d v="1899-12-30T00:01:26"/>
  </r>
  <r>
    <x v="7934"/>
    <n v="0"/>
    <n v="1"/>
    <n v="45"/>
    <n v="7935"/>
    <n v="5.6710775047258983E-3"/>
    <n v="5.6710775047258983E-3"/>
    <d v="1899-12-30T00:01:15"/>
    <d v="1899-12-30T00:01:21"/>
    <d v="1899-12-30T00:01:31"/>
    <d v="1899-12-30T00:00:10"/>
    <d v="1899-12-30T00:01:26"/>
  </r>
  <r>
    <x v="7935"/>
    <n v="0"/>
    <n v="1"/>
    <n v="45"/>
    <n v="7936"/>
    <n v="5.6703629032258066E-3"/>
    <n v="5.6703629032258066E-3"/>
    <d v="1899-12-30T00:01:15"/>
    <d v="1899-12-30T00:01:21"/>
    <d v="1899-12-30T00:01:31"/>
    <d v="1899-12-30T00:00:10"/>
    <d v="1899-12-30T00:01:26"/>
  </r>
  <r>
    <x v="7936"/>
    <n v="0"/>
    <n v="1"/>
    <n v="45"/>
    <n v="7937"/>
    <n v="5.6696484817941291E-3"/>
    <n v="5.6696484817941291E-3"/>
    <d v="1899-12-30T00:01:14"/>
    <d v="1899-12-30T00:01:21"/>
    <d v="1899-12-30T00:01:31"/>
    <d v="1899-12-30T00:00:10"/>
    <d v="1899-12-30T00:01:26"/>
  </r>
  <r>
    <x v="7937"/>
    <n v="0"/>
    <n v="1"/>
    <n v="45"/>
    <n v="7938"/>
    <n v="5.6689342403628117E-3"/>
    <n v="5.6689342403628117E-3"/>
    <d v="1899-12-30T00:01:16"/>
    <d v="1899-12-30T00:01:21"/>
    <d v="1899-12-30T00:01:31"/>
    <d v="1899-12-30T00:00:10"/>
    <d v="1899-12-30T00:01:26"/>
  </r>
  <r>
    <x v="7938"/>
    <n v="0"/>
    <n v="1"/>
    <n v="45"/>
    <n v="7939"/>
    <n v="5.6682201788638368E-3"/>
    <n v="5.6682201788638368E-3"/>
    <d v="1899-12-30T00:01:12"/>
    <d v="1899-12-30T00:01:21"/>
    <d v="1899-12-30T00:01:31"/>
    <d v="1899-12-30T00:00:10"/>
    <d v="1899-12-30T00:01:26"/>
  </r>
  <r>
    <x v="7939"/>
    <n v="0"/>
    <n v="1"/>
    <n v="45"/>
    <n v="7940"/>
    <n v="5.6675062972292188E-3"/>
    <n v="5.6675062972292188E-3"/>
    <d v="1899-12-30T00:01:08"/>
    <d v="1899-12-30T00:01:21"/>
    <d v="1899-12-30T00:01:31"/>
    <d v="1899-12-30T00:00:10"/>
    <d v="1899-12-30T00:01:26"/>
  </r>
  <r>
    <x v="7940"/>
    <n v="0"/>
    <n v="1"/>
    <n v="45"/>
    <n v="7941"/>
    <n v="5.6667925953910086E-3"/>
    <n v="5.6667925953910086E-3"/>
    <d v="1899-12-30T00:01:12"/>
    <d v="1899-12-30T00:01:21"/>
    <d v="1899-12-30T00:01:31"/>
    <d v="1899-12-30T00:00:10"/>
    <d v="1899-12-30T00:01:26"/>
  </r>
  <r>
    <x v="7941"/>
    <n v="0"/>
    <n v="1"/>
    <n v="45"/>
    <n v="7942"/>
    <n v="5.6660790732812891E-3"/>
    <n v="5.6660790732812891E-3"/>
    <d v="1899-12-30T00:01:17"/>
    <d v="1899-12-30T00:01:21"/>
    <d v="1899-12-30T00:01:31"/>
    <d v="1899-12-30T00:00:10"/>
    <d v="1899-12-30T00:01:26"/>
  </r>
  <r>
    <x v="7942"/>
    <n v="0"/>
    <n v="1"/>
    <n v="45"/>
    <n v="7943"/>
    <n v="5.665365730832179E-3"/>
    <n v="5.665365730832179E-3"/>
    <d v="1899-12-30T00:01:10"/>
    <d v="1899-12-30T00:01:21"/>
    <d v="1899-12-30T00:01:31"/>
    <d v="1899-12-30T00:00:10"/>
    <d v="1899-12-30T00:01:26"/>
  </r>
  <r>
    <x v="7943"/>
    <n v="0"/>
    <n v="1"/>
    <n v="45"/>
    <n v="7944"/>
    <n v="5.6646525679758305E-3"/>
    <n v="5.6646525679758305E-3"/>
    <d v="1899-12-30T00:01:13"/>
    <d v="1899-12-30T00:01:21"/>
    <d v="1899-12-30T00:01:31"/>
    <d v="1899-12-30T00:00:10"/>
    <d v="1899-12-30T00:01:26"/>
  </r>
  <r>
    <x v="7944"/>
    <n v="0"/>
    <n v="1"/>
    <n v="45"/>
    <n v="7945"/>
    <n v="5.6639395846444307E-3"/>
    <n v="5.6639395846444307E-3"/>
    <d v="1899-12-30T00:01:13"/>
    <d v="1899-12-30T00:01:21"/>
    <d v="1899-12-30T00:01:31"/>
    <d v="1899-12-30T00:00:10"/>
    <d v="1899-12-30T00:01:26"/>
  </r>
  <r>
    <x v="7945"/>
    <n v="0"/>
    <n v="1"/>
    <n v="45"/>
    <n v="7946"/>
    <n v="5.6632267807701989E-3"/>
    <n v="5.6632267807701989E-3"/>
    <d v="1899-12-30T00:01:12"/>
    <d v="1899-12-30T00:01:21"/>
    <d v="1899-12-30T00:01:31"/>
    <d v="1899-12-30T00:00:10"/>
    <d v="1899-12-30T00:01:26"/>
  </r>
  <r>
    <x v="7946"/>
    <n v="0"/>
    <n v="1"/>
    <n v="45"/>
    <n v="7947"/>
    <n v="5.6625141562853904E-3"/>
    <n v="5.6625141562853904E-3"/>
    <d v="1899-12-30T00:01:23"/>
    <d v="1899-12-30T00:01:21"/>
    <d v="1899-12-30T00:01:31"/>
    <d v="1899-12-30T00:00:10"/>
    <d v="1899-12-30T00:01:26"/>
  </r>
  <r>
    <x v="7947"/>
    <n v="0"/>
    <n v="1"/>
    <n v="45"/>
    <n v="7948"/>
    <n v="5.6618017111222949E-3"/>
    <n v="5.6618017111222949E-3"/>
    <d v="1899-12-30T00:01:20"/>
    <d v="1899-12-30T00:01:21"/>
    <d v="1899-12-30T00:01:31"/>
    <d v="1899-12-30T00:00:10"/>
    <d v="1899-12-30T00:01:26"/>
  </r>
  <r>
    <x v="7948"/>
    <n v="0"/>
    <n v="1"/>
    <n v="45"/>
    <n v="7949"/>
    <n v="5.6610894452132346E-3"/>
    <n v="5.6610894452132346E-3"/>
    <d v="1899-12-30T00:01:14"/>
    <d v="1899-12-30T00:01:21"/>
    <d v="1899-12-30T00:01:31"/>
    <d v="1899-12-30T00:00:10"/>
    <d v="1899-12-30T00:01:26"/>
  </r>
  <r>
    <x v="7949"/>
    <n v="0"/>
    <n v="1"/>
    <n v="45"/>
    <n v="7950"/>
    <n v="5.6603773584905656E-3"/>
    <n v="5.6603773584905656E-3"/>
    <d v="1899-12-30T00:01:13"/>
    <d v="1899-12-30T00:01:21"/>
    <d v="1899-12-30T00:01:31"/>
    <d v="1899-12-30T00:00:10"/>
    <d v="1899-12-30T00:01:26"/>
  </r>
  <r>
    <x v="7950"/>
    <n v="0"/>
    <n v="1"/>
    <n v="45"/>
    <n v="7951"/>
    <n v="5.6596654508866808E-3"/>
    <n v="5.6596654508866808E-3"/>
    <d v="1899-12-30T00:01:13"/>
    <d v="1899-12-30T00:01:21"/>
    <d v="1899-12-30T00:01:31"/>
    <d v="1899-12-30T00:00:10"/>
    <d v="1899-12-30T00:01:26"/>
  </r>
  <r>
    <x v="7951"/>
    <n v="0"/>
    <n v="1"/>
    <n v="45"/>
    <n v="7952"/>
    <n v="5.6589537223340038E-3"/>
    <n v="5.6589537223340038E-3"/>
    <d v="1899-12-30T00:01:16"/>
    <d v="1899-12-30T00:01:21"/>
    <d v="1899-12-30T00:01:31"/>
    <d v="1899-12-30T00:00:10"/>
    <d v="1899-12-30T00:01:26"/>
  </r>
  <r>
    <x v="7952"/>
    <n v="0"/>
    <n v="1"/>
    <n v="45"/>
    <n v="7953"/>
    <n v="5.6582421727649941E-3"/>
    <n v="5.6582421727649941E-3"/>
    <d v="1899-12-30T00:01:14"/>
    <d v="1899-12-30T00:01:21"/>
    <d v="1899-12-30T00:01:31"/>
    <d v="1899-12-30T00:00:10"/>
    <d v="1899-12-30T00:01:26"/>
  </r>
  <r>
    <x v="7953"/>
    <n v="0"/>
    <n v="1"/>
    <n v="45"/>
    <n v="7954"/>
    <n v="5.657530802112145E-3"/>
    <n v="5.657530802112145E-3"/>
    <d v="1899-12-30T00:01:18"/>
    <d v="1899-12-30T00:01:21"/>
    <d v="1899-12-30T00:01:31"/>
    <d v="1899-12-30T00:00:10"/>
    <d v="1899-12-30T00:01:26"/>
  </r>
  <r>
    <x v="7954"/>
    <n v="0"/>
    <n v="1"/>
    <n v="45"/>
    <n v="7955"/>
    <n v="5.6568196103079825E-3"/>
    <n v="5.6568196103079825E-3"/>
    <d v="1899-12-30T00:01:16"/>
    <d v="1899-12-30T00:01:21"/>
    <d v="1899-12-30T00:01:31"/>
    <d v="1899-12-30T00:00:10"/>
    <d v="1899-12-30T00:01:26"/>
  </r>
  <r>
    <x v="7955"/>
    <n v="0"/>
    <n v="1"/>
    <n v="45"/>
    <n v="7956"/>
    <n v="5.6561085972850677E-3"/>
    <n v="5.6561085972850677E-3"/>
    <d v="1899-12-30T00:01:21"/>
    <d v="1899-12-30T00:01:21"/>
    <d v="1899-12-30T00:01:31"/>
    <d v="1899-12-30T00:00:10"/>
    <d v="1899-12-30T00:01:26"/>
  </r>
  <r>
    <x v="7956"/>
    <n v="0"/>
    <n v="1"/>
    <n v="45"/>
    <n v="7957"/>
    <n v="5.6553977629759961E-3"/>
    <n v="5.6553977629759961E-3"/>
    <d v="1899-12-30T00:01:15"/>
    <d v="1899-12-30T00:01:21"/>
    <d v="1899-12-30T00:01:31"/>
    <d v="1899-12-30T00:00:10"/>
    <d v="1899-12-30T00:01:26"/>
  </r>
  <r>
    <x v="7957"/>
    <n v="0"/>
    <n v="1"/>
    <n v="45"/>
    <n v="7958"/>
    <n v="5.6546871073133954E-3"/>
    <n v="5.6546871073133954E-3"/>
    <d v="1899-12-30T00:01:12"/>
    <d v="1899-12-30T00:01:21"/>
    <d v="1899-12-30T00:01:31"/>
    <d v="1899-12-30T00:00:10"/>
    <d v="1899-12-30T00:01:26"/>
  </r>
  <r>
    <x v="7958"/>
    <n v="0"/>
    <n v="1"/>
    <n v="45"/>
    <n v="7959"/>
    <n v="5.6539766302299288E-3"/>
    <n v="5.6539766302299288E-3"/>
    <d v="1899-12-30T00:01:21"/>
    <d v="1899-12-30T00:01:21"/>
    <d v="1899-12-30T00:01:31"/>
    <d v="1899-12-30T00:00:10"/>
    <d v="1899-12-30T00:01:26"/>
  </r>
  <r>
    <x v="7959"/>
    <n v="0"/>
    <n v="1"/>
    <n v="45"/>
    <n v="7960"/>
    <n v="5.6532663316582916E-3"/>
    <n v="5.6532663316582916E-3"/>
    <d v="1899-12-30T00:01:17"/>
    <d v="1899-12-30T00:01:21"/>
    <d v="1899-12-30T00:01:31"/>
    <d v="1899-12-30T00:00:10"/>
    <d v="1899-12-30T00:01:26"/>
  </r>
  <r>
    <x v="7960"/>
    <n v="0"/>
    <n v="1"/>
    <n v="45"/>
    <n v="7961"/>
    <n v="5.6525562115312148E-3"/>
    <n v="5.6525562115312148E-3"/>
    <d v="1899-12-30T00:01:15"/>
    <d v="1899-12-30T00:01:21"/>
    <d v="1899-12-30T00:01:31"/>
    <d v="1899-12-30T00:00:10"/>
    <d v="1899-12-30T00:01:26"/>
  </r>
  <r>
    <x v="7961"/>
    <n v="0"/>
    <n v="1"/>
    <n v="45"/>
    <n v="7962"/>
    <n v="5.6518462697814622E-3"/>
    <n v="5.6518462697814622E-3"/>
    <d v="1899-12-30T00:01:16"/>
    <d v="1899-12-30T00:01:21"/>
    <d v="1899-12-30T00:01:31"/>
    <d v="1899-12-30T00:00:10"/>
    <d v="1899-12-30T00:01:26"/>
  </r>
  <r>
    <x v="7962"/>
    <n v="0"/>
    <n v="1"/>
    <n v="45"/>
    <n v="7963"/>
    <n v="5.6511365063418306E-3"/>
    <n v="5.6511365063418306E-3"/>
    <d v="1899-12-30T00:01:13"/>
    <d v="1899-12-30T00:01:21"/>
    <d v="1899-12-30T00:01:31"/>
    <d v="1899-12-30T00:00:10"/>
    <d v="1899-12-30T00:01:26"/>
  </r>
  <r>
    <x v="7963"/>
    <n v="0"/>
    <n v="1"/>
    <n v="45"/>
    <n v="7964"/>
    <n v="5.6504269211451533E-3"/>
    <n v="5.6504269211451533E-3"/>
    <d v="1899-12-30T00:01:15"/>
    <d v="1899-12-30T00:01:21"/>
    <d v="1899-12-30T00:01:31"/>
    <d v="1899-12-30T00:00:10"/>
    <d v="1899-12-30T00:01:26"/>
  </r>
  <r>
    <x v="7964"/>
    <n v="0"/>
    <n v="1"/>
    <n v="45"/>
    <n v="7965"/>
    <n v="5.6497175141242938E-3"/>
    <n v="5.6497175141242938E-3"/>
    <d v="1899-12-30T00:01:20"/>
    <d v="1899-12-30T00:01:21"/>
    <d v="1899-12-30T00:01:31"/>
    <d v="1899-12-30T00:00:10"/>
    <d v="1899-12-30T00:01:26"/>
  </r>
  <r>
    <x v="7965"/>
    <n v="0"/>
    <n v="1"/>
    <n v="45"/>
    <n v="7966"/>
    <n v="5.6490082852121513E-3"/>
    <n v="5.6490082852121513E-3"/>
    <d v="1899-12-30T00:01:16"/>
    <d v="1899-12-30T00:01:21"/>
    <d v="1899-12-30T00:01:31"/>
    <d v="1899-12-30T00:00:10"/>
    <d v="1899-12-30T00:01:26"/>
  </r>
  <r>
    <x v="7966"/>
    <n v="0"/>
    <n v="1"/>
    <n v="45"/>
    <n v="7967"/>
    <n v="5.6482992343416596E-3"/>
    <n v="5.6482992343416596E-3"/>
    <d v="1899-12-30T00:01:14"/>
    <d v="1899-12-30T00:01:21"/>
    <d v="1899-12-30T00:01:31"/>
    <d v="1899-12-30T00:00:10"/>
    <d v="1899-12-30T00:01:26"/>
  </r>
  <r>
    <x v="7967"/>
    <n v="0"/>
    <n v="1"/>
    <n v="45"/>
    <n v="7968"/>
    <n v="5.6475903614457831E-3"/>
    <n v="5.6475903614457831E-3"/>
    <d v="1899-12-30T00:01:13"/>
    <d v="1899-12-30T00:01:21"/>
    <d v="1899-12-30T00:01:31"/>
    <d v="1899-12-30T00:00:10"/>
    <d v="1899-12-30T00:01:26"/>
  </r>
  <r>
    <x v="7968"/>
    <n v="0"/>
    <n v="1"/>
    <n v="45"/>
    <n v="7969"/>
    <n v="5.6468816664575231E-3"/>
    <n v="5.6468816664575231E-3"/>
    <d v="1899-12-30T00:01:18"/>
    <d v="1899-12-30T00:01:21"/>
    <d v="1899-12-30T00:01:31"/>
    <d v="1899-12-30T00:00:10"/>
    <d v="1899-12-30T00:01:26"/>
  </r>
  <r>
    <x v="7969"/>
    <n v="0"/>
    <n v="1"/>
    <n v="45"/>
    <n v="7970"/>
    <n v="5.6461731493099125E-3"/>
    <n v="5.6461731493099125E-3"/>
    <d v="1899-12-30T00:01:18"/>
    <d v="1899-12-30T00:01:21"/>
    <d v="1899-12-30T00:01:31"/>
    <d v="1899-12-30T00:00:10"/>
    <d v="1899-12-30T00:01:26"/>
  </r>
  <r>
    <x v="7970"/>
    <n v="0"/>
    <n v="1"/>
    <n v="45"/>
    <n v="7971"/>
    <n v="5.6454648099360178E-3"/>
    <n v="5.6454648099360178E-3"/>
    <d v="1899-12-30T00:01:12"/>
    <d v="1899-12-30T00:01:21"/>
    <d v="1899-12-30T00:01:31"/>
    <d v="1899-12-30T00:00:10"/>
    <d v="1899-12-30T00:01:26"/>
  </r>
  <r>
    <x v="7971"/>
    <n v="0"/>
    <n v="1"/>
    <n v="45"/>
    <n v="7972"/>
    <n v="5.644756648268941E-3"/>
    <n v="5.644756648268941E-3"/>
    <d v="1899-12-30T00:01:13"/>
    <d v="1899-12-30T00:01:21"/>
    <d v="1899-12-30T00:01:31"/>
    <d v="1899-12-30T00:00:10"/>
    <d v="1899-12-30T00:01:26"/>
  </r>
  <r>
    <x v="7972"/>
    <n v="0"/>
    <n v="1"/>
    <n v="45"/>
    <n v="7973"/>
    <n v="5.6440486642418165E-3"/>
    <n v="5.6440486642418165E-3"/>
    <d v="1899-12-30T00:01:17"/>
    <d v="1899-12-30T00:01:21"/>
    <d v="1899-12-30T00:01:31"/>
    <d v="1899-12-30T00:00:10"/>
    <d v="1899-12-30T00:01:26"/>
  </r>
  <r>
    <x v="7973"/>
    <n v="0"/>
    <n v="1"/>
    <n v="45"/>
    <n v="7974"/>
    <n v="5.6433408577878106E-3"/>
    <n v="5.6433408577878106E-3"/>
    <d v="1899-12-30T00:01:10"/>
    <d v="1899-12-30T00:01:21"/>
    <d v="1899-12-30T00:01:31"/>
    <d v="1899-12-30T00:00:10"/>
    <d v="1899-12-30T00:01:26"/>
  </r>
  <r>
    <x v="7974"/>
    <n v="0"/>
    <n v="1"/>
    <n v="45"/>
    <n v="7975"/>
    <n v="5.642633228840125E-3"/>
    <n v="5.642633228840125E-3"/>
    <d v="1899-12-30T00:01:14"/>
    <d v="1899-12-30T00:01:21"/>
    <d v="1899-12-30T00:01:31"/>
    <d v="1899-12-30T00:00:10"/>
    <d v="1899-12-30T00:01:26"/>
  </r>
  <r>
    <x v="7975"/>
    <n v="0"/>
    <n v="1"/>
    <n v="45"/>
    <n v="7976"/>
    <n v="5.6419257773319964E-3"/>
    <n v="5.6419257773319964E-3"/>
    <d v="1899-12-30T00:01:15"/>
    <d v="1899-12-30T00:01:21"/>
    <d v="1899-12-30T00:01:31"/>
    <d v="1899-12-30T00:00:10"/>
    <d v="1899-12-30T00:01:26"/>
  </r>
  <r>
    <x v="7976"/>
    <n v="0"/>
    <n v="1"/>
    <n v="45"/>
    <n v="7977"/>
    <n v="5.6412185031966908E-3"/>
    <n v="5.6412185031966908E-3"/>
    <d v="1899-12-30T00:01:18"/>
    <d v="1899-12-30T00:01:21"/>
    <d v="1899-12-30T00:01:31"/>
    <d v="1899-12-30T00:00:10"/>
    <d v="1899-12-30T00:01:26"/>
  </r>
  <r>
    <x v="7977"/>
    <n v="0"/>
    <n v="1"/>
    <n v="45"/>
    <n v="7978"/>
    <n v="5.6405114063675108E-3"/>
    <n v="5.6405114063675108E-3"/>
    <d v="1899-12-30T00:01:13"/>
    <d v="1899-12-30T00:01:20"/>
    <d v="1899-12-30T00:01:31"/>
    <d v="1899-12-30T00:00:11"/>
    <d v="1899-12-30T00:01:26"/>
  </r>
  <r>
    <x v="7978"/>
    <n v="0"/>
    <n v="1"/>
    <n v="45"/>
    <n v="7979"/>
    <n v="5.6398044867777917E-3"/>
    <n v="5.6398044867777917E-3"/>
    <d v="1899-12-30T00:01:15"/>
    <d v="1899-12-30T00:01:20"/>
    <d v="1899-12-30T00:01:31"/>
    <d v="1899-12-30T00:00:11"/>
    <d v="1899-12-30T00:01:26"/>
  </r>
  <r>
    <x v="7979"/>
    <n v="0"/>
    <n v="1"/>
    <n v="45"/>
    <n v="7980"/>
    <n v="5.6390977443609019E-3"/>
    <n v="5.6390977443609019E-3"/>
    <d v="1899-12-30T00:01:14"/>
    <d v="1899-12-30T00:01:20"/>
    <d v="1899-12-30T00:01:31"/>
    <d v="1899-12-30T00:00:11"/>
    <d v="1899-12-30T00:01:26"/>
  </r>
  <r>
    <x v="7980"/>
    <n v="0"/>
    <n v="1"/>
    <n v="45"/>
    <n v="7981"/>
    <n v="5.6383911790502447E-3"/>
    <n v="5.6383911790502447E-3"/>
    <d v="1899-12-30T00:01:17"/>
    <d v="1899-12-30T00:01:20"/>
    <d v="1899-12-30T00:01:31"/>
    <d v="1899-12-30T00:00:11"/>
    <d v="1899-12-30T00:01:26"/>
  </r>
  <r>
    <x v="7981"/>
    <n v="0"/>
    <n v="1"/>
    <n v="45"/>
    <n v="7982"/>
    <n v="5.6376847907792533E-3"/>
    <n v="5.6376847907792533E-3"/>
    <d v="1899-12-30T00:01:37"/>
    <d v="1899-12-30T00:01:20"/>
    <d v="1899-12-30T00:01:31"/>
    <d v="1899-12-30T00:00:11"/>
    <d v="1899-12-30T00:01:26"/>
  </r>
  <r>
    <x v="7982"/>
    <n v="0"/>
    <n v="1"/>
    <n v="45"/>
    <n v="7983"/>
    <n v="5.6369785794813977E-3"/>
    <n v="5.6369785794813977E-3"/>
    <d v="1899-12-30T00:01:17"/>
    <d v="1899-12-30T00:01:20"/>
    <d v="1899-12-30T00:01:31"/>
    <d v="1899-12-30T00:00:11"/>
    <d v="1899-12-30T00:01:26"/>
  </r>
  <r>
    <x v="7983"/>
    <n v="0"/>
    <n v="1"/>
    <n v="45"/>
    <n v="7984"/>
    <n v="5.6362725450901808E-3"/>
    <n v="5.6362725450901808E-3"/>
    <d v="1899-12-30T00:01:15"/>
    <d v="1899-12-30T00:01:20"/>
    <d v="1899-12-30T00:01:31"/>
    <d v="1899-12-30T00:00:11"/>
    <d v="1899-12-30T00:01:26"/>
  </r>
  <r>
    <x v="7984"/>
    <n v="0"/>
    <n v="1"/>
    <n v="45"/>
    <n v="7985"/>
    <n v="5.6355666875391357E-3"/>
    <n v="5.6355666875391357E-3"/>
    <d v="1899-12-30T00:01:20"/>
    <d v="1899-12-30T00:01:20"/>
    <d v="1899-12-30T00:01:31"/>
    <d v="1899-12-30T00:00:11"/>
    <d v="1899-12-30T00:01:26"/>
  </r>
  <r>
    <x v="7985"/>
    <n v="0"/>
    <n v="1"/>
    <n v="45"/>
    <n v="7986"/>
    <n v="5.634861006761833E-3"/>
    <n v="5.634861006761833E-3"/>
    <d v="1899-12-30T00:01:22"/>
    <d v="1899-12-30T00:01:20"/>
    <d v="1899-12-30T00:01:31"/>
    <d v="1899-12-30T00:00:11"/>
    <d v="1899-12-30T00:01:26"/>
  </r>
  <r>
    <x v="7986"/>
    <n v="0"/>
    <n v="1"/>
    <n v="45"/>
    <n v="7987"/>
    <n v="5.6341555026918743E-3"/>
    <n v="5.6341555026918743E-3"/>
    <d v="1899-12-30T00:01:13"/>
    <d v="1899-12-30T00:01:20"/>
    <d v="1899-12-30T00:01:31"/>
    <d v="1899-12-30T00:00:11"/>
    <d v="1899-12-30T00:01:26"/>
  </r>
  <r>
    <x v="7987"/>
    <n v="0"/>
    <n v="1"/>
    <n v="45"/>
    <n v="7988"/>
    <n v="5.6334501752628944E-3"/>
    <n v="5.6334501752628944E-3"/>
    <d v="1899-12-30T00:01:10"/>
    <d v="1899-12-30T00:01:20"/>
    <d v="1899-12-30T00:01:31"/>
    <d v="1899-12-30T00:00:11"/>
    <d v="1899-12-30T00:01:26"/>
  </r>
  <r>
    <x v="7988"/>
    <n v="0"/>
    <n v="1"/>
    <n v="45"/>
    <n v="7989"/>
    <n v="5.6327450244085617E-3"/>
    <n v="5.6327450244085617E-3"/>
    <d v="1899-12-30T00:01:14"/>
    <d v="1899-12-30T00:01:20"/>
    <d v="1899-12-30T00:01:31"/>
    <d v="1899-12-30T00:00:11"/>
    <d v="1899-12-30T00:01:26"/>
  </r>
  <r>
    <x v="7989"/>
    <n v="0"/>
    <n v="1"/>
    <n v="45"/>
    <n v="7990"/>
    <n v="5.6320400500625778E-3"/>
    <n v="5.6320400500625778E-3"/>
    <d v="1899-12-30T00:01:12"/>
    <d v="1899-12-30T00:01:20"/>
    <d v="1899-12-30T00:01:31"/>
    <d v="1899-12-30T00:00:11"/>
    <d v="1899-12-30T00:01:26"/>
  </r>
  <r>
    <x v="7990"/>
    <n v="0"/>
    <n v="1"/>
    <n v="45"/>
    <n v="7991"/>
    <n v="5.6313352521586788E-3"/>
    <n v="5.6313352521586788E-3"/>
    <d v="1899-12-30T00:01:12"/>
    <d v="1899-12-30T00:01:20"/>
    <d v="1899-12-30T00:01:31"/>
    <d v="1899-12-30T00:00:11"/>
    <d v="1899-12-30T00:01:26"/>
  </r>
  <r>
    <x v="7991"/>
    <n v="0"/>
    <n v="1"/>
    <n v="45"/>
    <n v="7992"/>
    <n v="5.6306306306306304E-3"/>
    <n v="5.6306306306306304E-3"/>
    <d v="1899-12-30T00:01:19"/>
    <d v="1899-12-30T00:01:20"/>
    <d v="1899-12-30T00:01:31"/>
    <d v="1899-12-30T00:00:11"/>
    <d v="1899-12-30T00:01:26"/>
  </r>
  <r>
    <x v="7992"/>
    <n v="0"/>
    <n v="1"/>
    <n v="45"/>
    <n v="7993"/>
    <n v="5.6299261854122354E-3"/>
    <n v="5.6299261854122354E-3"/>
    <d v="1899-12-30T00:01:14"/>
    <d v="1899-12-30T00:01:20"/>
    <d v="1899-12-30T00:01:31"/>
    <d v="1899-12-30T00:00:11"/>
    <d v="1899-12-30T00:01:26"/>
  </r>
  <r>
    <x v="7993"/>
    <n v="0"/>
    <n v="1"/>
    <n v="45"/>
    <n v="7994"/>
    <n v="5.6292219164373282E-3"/>
    <n v="5.6292219164373282E-3"/>
    <d v="1899-12-30T00:01:14"/>
    <d v="1899-12-30T00:01:20"/>
    <d v="1899-12-30T00:01:31"/>
    <d v="1899-12-30T00:00:11"/>
    <d v="1899-12-30T00:01:26"/>
  </r>
  <r>
    <x v="7994"/>
    <n v="0"/>
    <n v="1"/>
    <n v="45"/>
    <n v="7995"/>
    <n v="5.6285178236397749E-3"/>
    <n v="5.6285178236397749E-3"/>
    <d v="1899-12-30T00:01:25"/>
    <d v="1899-12-30T00:01:20"/>
    <d v="1899-12-30T00:01:31"/>
    <d v="1899-12-30T00:00:11"/>
    <d v="1899-12-30T00:01:26"/>
  </r>
  <r>
    <x v="7995"/>
    <n v="0"/>
    <n v="1"/>
    <n v="45"/>
    <n v="7996"/>
    <n v="5.6278139069534765E-3"/>
    <n v="5.6278139069534765E-3"/>
    <d v="1899-12-30T00:01:12"/>
    <d v="1899-12-30T00:01:20"/>
    <d v="1899-12-30T00:01:31"/>
    <d v="1899-12-30T00:00:11"/>
    <d v="1899-12-30T00:01:26"/>
  </r>
  <r>
    <x v="7996"/>
    <n v="0"/>
    <n v="1"/>
    <n v="45"/>
    <n v="7997"/>
    <n v="5.6271101663123669E-3"/>
    <n v="5.6271101663123669E-3"/>
    <d v="1899-12-30T00:01:16"/>
    <d v="1899-12-30T00:01:20"/>
    <d v="1899-12-30T00:01:31"/>
    <d v="1899-12-30T00:00:11"/>
    <d v="1899-12-30T00:01:26"/>
  </r>
  <r>
    <x v="7997"/>
    <n v="0"/>
    <n v="1"/>
    <n v="45"/>
    <n v="7998"/>
    <n v="5.6264066016504122E-3"/>
    <n v="5.6264066016504122E-3"/>
    <d v="1899-12-30T00:01:18"/>
    <d v="1899-12-30T00:01:20"/>
    <d v="1899-12-30T00:01:31"/>
    <d v="1899-12-30T00:00:11"/>
    <d v="1899-12-30T00:01:26"/>
  </r>
  <r>
    <x v="7998"/>
    <n v="0"/>
    <n v="1"/>
    <n v="45"/>
    <n v="7999"/>
    <n v="5.6257032129016131E-3"/>
    <n v="5.6257032129016131E-3"/>
    <d v="1899-12-30T00:01:17"/>
    <d v="1899-12-30T00:01:20"/>
    <d v="1899-12-30T00:01:31"/>
    <d v="1899-12-30T00:00:11"/>
    <d v="1899-12-30T00:01:26"/>
  </r>
  <r>
    <x v="7999"/>
    <n v="0"/>
    <n v="1"/>
    <n v="45"/>
    <n v="8000"/>
    <n v="5.6249999999999998E-3"/>
    <n v="5.6249999999999998E-3"/>
    <d v="1899-12-30T00:01:12"/>
    <d v="1899-12-30T00:01:20"/>
    <d v="1899-12-30T00:01:31"/>
    <d v="1899-12-30T00:00:11"/>
    <d v="1899-12-30T00:01:26"/>
  </r>
  <r>
    <x v="8000"/>
    <n v="0"/>
    <n v="1"/>
    <n v="45"/>
    <n v="8001"/>
    <n v="5.6242969628796397E-3"/>
    <n v="5.6242969628796397E-3"/>
    <d v="1899-12-30T00:01:16"/>
    <d v="1899-12-30T00:01:20"/>
    <d v="1899-12-30T00:01:31"/>
    <d v="1899-12-30T00:00:11"/>
    <d v="1899-12-30T00:01:26"/>
  </r>
  <r>
    <x v="8001"/>
    <n v="0"/>
    <n v="1"/>
    <n v="45"/>
    <n v="8002"/>
    <n v="5.6235941014746316E-3"/>
    <n v="5.6235941014746316E-3"/>
    <d v="1899-12-30T00:01:12"/>
    <d v="1899-12-30T00:01:20"/>
    <d v="1899-12-30T00:01:31"/>
    <d v="1899-12-30T00:00:11"/>
    <d v="1899-12-30T00:01:26"/>
  </r>
  <r>
    <x v="8002"/>
    <n v="0"/>
    <n v="1"/>
    <n v="45"/>
    <n v="8003"/>
    <n v="5.6228914157191055E-3"/>
    <n v="5.6228914157191055E-3"/>
    <d v="1899-12-30T00:01:15"/>
    <d v="1899-12-30T00:01:20"/>
    <d v="1899-12-30T00:01:31"/>
    <d v="1899-12-30T00:00:11"/>
    <d v="1899-12-30T00:01:26"/>
  </r>
  <r>
    <x v="8003"/>
    <n v="0"/>
    <n v="1"/>
    <n v="45"/>
    <n v="8004"/>
    <n v="5.6221889055472268E-3"/>
    <n v="5.6221889055472268E-3"/>
    <d v="1899-12-30T00:01:12"/>
    <d v="1899-12-30T00:01:20"/>
    <d v="1899-12-30T00:01:31"/>
    <d v="1899-12-30T00:00:11"/>
    <d v="1899-12-30T00:01:26"/>
  </r>
  <r>
    <x v="8004"/>
    <n v="0"/>
    <n v="1"/>
    <n v="45"/>
    <n v="8005"/>
    <n v="5.6214865708931914E-3"/>
    <n v="5.6214865708931914E-3"/>
    <d v="1899-12-30T00:01:11"/>
    <d v="1899-12-30T00:01:20"/>
    <d v="1899-12-30T00:01:31"/>
    <d v="1899-12-30T00:00:11"/>
    <d v="1899-12-30T00:01:26"/>
  </r>
  <r>
    <x v="8005"/>
    <n v="0"/>
    <n v="1"/>
    <n v="45"/>
    <n v="8006"/>
    <n v="5.6207844116912316E-3"/>
    <n v="5.6207844116912316E-3"/>
    <d v="1899-12-30T00:01:11"/>
    <d v="1899-12-30T00:01:20"/>
    <d v="1899-12-30T00:01:31"/>
    <d v="1899-12-30T00:00:11"/>
    <d v="1899-12-30T00:01:26"/>
  </r>
  <r>
    <x v="8006"/>
    <n v="0"/>
    <n v="1"/>
    <n v="45"/>
    <n v="8007"/>
    <n v="5.6200824278756084E-3"/>
    <n v="5.6200824278756084E-3"/>
    <d v="1899-12-30T00:01:16"/>
    <d v="1899-12-30T00:01:20"/>
    <d v="1899-12-30T00:01:31"/>
    <d v="1899-12-30T00:00:11"/>
    <d v="1899-12-30T00:01:26"/>
  </r>
  <r>
    <x v="8007"/>
    <n v="0"/>
    <n v="1"/>
    <n v="45"/>
    <n v="8008"/>
    <n v="5.6193806193806191E-3"/>
    <n v="5.6193806193806191E-3"/>
    <d v="1899-12-30T00:01:11"/>
    <d v="1899-12-30T00:01:20"/>
    <d v="1899-12-30T00:01:31"/>
    <d v="1899-12-30T00:00:11"/>
    <d v="1899-12-30T00:01:26"/>
  </r>
  <r>
    <x v="8008"/>
    <n v="0"/>
    <n v="1"/>
    <n v="45"/>
    <n v="8009"/>
    <n v="5.6186789861405921E-3"/>
    <n v="5.6186789861405921E-3"/>
    <d v="1899-12-30T00:01:15"/>
    <d v="1899-12-30T00:01:20"/>
    <d v="1899-12-30T00:01:31"/>
    <d v="1899-12-30T00:00:11"/>
    <d v="1899-12-30T00:01:26"/>
  </r>
  <r>
    <x v="8009"/>
    <n v="0"/>
    <n v="1"/>
    <n v="45"/>
    <n v="8010"/>
    <n v="5.6179775280898875E-3"/>
    <n v="5.6179775280898875E-3"/>
    <d v="1899-12-30T00:01:12"/>
    <d v="1899-12-30T00:01:20"/>
    <d v="1899-12-30T00:01:31"/>
    <d v="1899-12-30T00:00:11"/>
    <d v="1899-12-30T00:01:26"/>
  </r>
  <r>
    <x v="8010"/>
    <n v="0"/>
    <n v="1"/>
    <n v="45"/>
    <n v="8011"/>
    <n v="5.6172762451629013E-3"/>
    <n v="5.6172762451629013E-3"/>
    <d v="1899-12-30T00:01:14"/>
    <d v="1899-12-30T00:01:20"/>
    <d v="1899-12-30T00:01:31"/>
    <d v="1899-12-30T00:00:11"/>
    <d v="1899-12-30T00:01:26"/>
  </r>
  <r>
    <x v="8011"/>
    <n v="0"/>
    <n v="1"/>
    <n v="45"/>
    <n v="8012"/>
    <n v="5.6165751372940593E-3"/>
    <n v="5.6165751372940593E-3"/>
    <d v="1899-12-30T00:01:13"/>
    <d v="1899-12-30T00:01:20"/>
    <d v="1899-12-30T00:01:31"/>
    <d v="1899-12-30T00:00:11"/>
    <d v="1899-12-30T00:01:26"/>
  </r>
  <r>
    <x v="8012"/>
    <n v="0"/>
    <n v="1"/>
    <n v="45"/>
    <n v="8013"/>
    <n v="5.6158742044178211E-3"/>
    <n v="5.6158742044178211E-3"/>
    <d v="1899-12-30T00:01:24"/>
    <d v="1899-12-30T00:01:20"/>
    <d v="1899-12-30T00:01:31"/>
    <d v="1899-12-30T00:00:11"/>
    <d v="1899-12-30T00:01:26"/>
  </r>
  <r>
    <x v="8013"/>
    <n v="0"/>
    <n v="1"/>
    <n v="45"/>
    <n v="8014"/>
    <n v="5.6151734464686799E-3"/>
    <n v="5.6151734464686799E-3"/>
    <d v="1899-12-30T00:01:14"/>
    <d v="1899-12-30T00:01:20"/>
    <d v="1899-12-30T00:01:31"/>
    <d v="1899-12-30T00:00:11"/>
    <d v="1899-12-30T00:01:26"/>
  </r>
  <r>
    <x v="8014"/>
    <n v="0"/>
    <n v="1"/>
    <n v="45"/>
    <n v="8015"/>
    <n v="5.6144728633811605E-3"/>
    <n v="5.6144728633811605E-3"/>
    <d v="1899-12-30T00:01:20"/>
    <d v="1899-12-30T00:01:20"/>
    <d v="1899-12-30T00:01:31"/>
    <d v="1899-12-30T00:00:11"/>
    <d v="1899-12-30T00:01:26"/>
  </r>
  <r>
    <x v="8015"/>
    <n v="0"/>
    <n v="1"/>
    <n v="45"/>
    <n v="8016"/>
    <n v="5.6137724550898204E-3"/>
    <n v="5.6137724550898204E-3"/>
    <d v="1899-12-30T00:01:11"/>
    <d v="1899-12-30T00:01:20"/>
    <d v="1899-12-30T00:01:31"/>
    <d v="1899-12-30T00:00:11"/>
    <d v="1899-12-30T00:01:26"/>
  </r>
  <r>
    <x v="8016"/>
    <n v="0"/>
    <n v="1"/>
    <n v="45"/>
    <n v="8017"/>
    <n v="5.61307222152925E-3"/>
    <n v="5.61307222152925E-3"/>
    <d v="1899-12-30T00:01:11"/>
    <d v="1899-12-30T00:01:20"/>
    <d v="1899-12-30T00:01:31"/>
    <d v="1899-12-30T00:00:11"/>
    <d v="1899-12-30T00:01:26"/>
  </r>
  <r>
    <x v="8017"/>
    <n v="0"/>
    <n v="1"/>
    <n v="45"/>
    <n v="8018"/>
    <n v="5.6123721626340738E-3"/>
    <n v="5.6123721626340738E-3"/>
    <d v="1899-12-30T00:01:17"/>
    <d v="1899-12-30T00:01:20"/>
    <d v="1899-12-30T00:01:31"/>
    <d v="1899-12-30T00:00:11"/>
    <d v="1899-12-30T00:01:26"/>
  </r>
  <r>
    <x v="8018"/>
    <n v="0"/>
    <n v="1"/>
    <n v="45"/>
    <n v="8019"/>
    <n v="5.6116722783389446E-3"/>
    <n v="5.6116722783389446E-3"/>
    <d v="1899-12-30T00:01:12"/>
    <d v="1899-12-30T00:01:20"/>
    <d v="1899-12-30T00:01:31"/>
    <d v="1899-12-30T00:00:11"/>
    <d v="1899-12-30T00:01:26"/>
  </r>
  <r>
    <x v="8019"/>
    <n v="0"/>
    <n v="1"/>
    <n v="45"/>
    <n v="8020"/>
    <n v="5.6109725685785537E-3"/>
    <n v="5.6109725685785537E-3"/>
    <d v="1899-12-30T00:01:17"/>
    <d v="1899-12-30T00:01:20"/>
    <d v="1899-12-30T00:01:31"/>
    <d v="1899-12-30T00:00:11"/>
    <d v="1899-12-30T00:01:26"/>
  </r>
  <r>
    <x v="8020"/>
    <n v="0"/>
    <n v="1"/>
    <n v="45"/>
    <n v="8021"/>
    <n v="5.6102730332876199E-3"/>
    <n v="5.6102730332876199E-3"/>
    <d v="1899-12-30T00:01:16"/>
    <d v="1899-12-30T00:01:20"/>
    <d v="1899-12-30T00:01:31"/>
    <d v="1899-12-30T00:00:11"/>
    <d v="1899-12-30T00:01:26"/>
  </r>
  <r>
    <x v="8021"/>
    <n v="0"/>
    <n v="1"/>
    <n v="45"/>
    <n v="8022"/>
    <n v="5.6095736724008976E-3"/>
    <n v="5.6095736724008976E-3"/>
    <d v="1899-12-30T00:01:13"/>
    <d v="1899-12-30T00:01:20"/>
    <d v="1899-12-30T00:01:31"/>
    <d v="1899-12-30T00:00:11"/>
    <d v="1899-12-30T00:01:26"/>
  </r>
  <r>
    <x v="8022"/>
    <n v="0"/>
    <n v="1"/>
    <n v="45"/>
    <n v="8023"/>
    <n v="5.6088744858531717E-3"/>
    <n v="5.6088744858531717E-3"/>
    <d v="1899-12-30T00:01:09"/>
    <d v="1899-12-30T00:01:20"/>
    <d v="1899-12-30T00:01:31"/>
    <d v="1899-12-30T00:00:11"/>
    <d v="1899-12-30T00:01:26"/>
  </r>
  <r>
    <x v="8023"/>
    <n v="0"/>
    <n v="1"/>
    <n v="45"/>
    <n v="8024"/>
    <n v="5.6081754735792626E-3"/>
    <n v="5.6081754735792626E-3"/>
    <d v="1899-12-30T00:01:15"/>
    <d v="1899-12-30T00:01:20"/>
    <d v="1899-12-30T00:01:31"/>
    <d v="1899-12-30T00:00:11"/>
    <d v="1899-12-30T00:01:26"/>
  </r>
  <r>
    <x v="8024"/>
    <n v="0"/>
    <n v="1"/>
    <n v="45"/>
    <n v="8025"/>
    <n v="5.6074766355140183E-3"/>
    <n v="5.6074766355140183E-3"/>
    <d v="1899-12-30T00:01:20"/>
    <d v="1899-12-30T00:01:20"/>
    <d v="1899-12-30T00:01:31"/>
    <d v="1899-12-30T00:00:11"/>
    <d v="1899-12-30T00:01:26"/>
  </r>
  <r>
    <x v="8025"/>
    <n v="0"/>
    <n v="1"/>
    <n v="45"/>
    <n v="8026"/>
    <n v="5.6067779715923251E-3"/>
    <n v="5.6067779715923251E-3"/>
    <d v="1899-12-30T00:01:18"/>
    <d v="1899-12-30T00:01:20"/>
    <d v="1899-12-30T00:01:31"/>
    <d v="1899-12-30T00:00:11"/>
    <d v="1899-12-30T00:01:26"/>
  </r>
  <r>
    <x v="8026"/>
    <n v="0"/>
    <n v="1"/>
    <n v="45"/>
    <n v="8027"/>
    <n v="5.6060794817490971E-3"/>
    <n v="5.6060794817490971E-3"/>
    <d v="1899-12-30T00:01:20"/>
    <d v="1899-12-30T00:01:20"/>
    <d v="1899-12-30T00:01:31"/>
    <d v="1899-12-30T00:00:11"/>
    <d v="1899-12-30T00:01:26"/>
  </r>
  <r>
    <x v="8027"/>
    <n v="0"/>
    <n v="1"/>
    <n v="45"/>
    <n v="8028"/>
    <n v="5.6053811659192822E-3"/>
    <n v="5.6053811659192822E-3"/>
    <d v="1899-12-30T00:01:18"/>
    <d v="1899-12-30T00:01:20"/>
    <d v="1899-12-30T00:01:31"/>
    <d v="1899-12-30T00:00:11"/>
    <d v="1899-12-30T00:01:26"/>
  </r>
  <r>
    <x v="8028"/>
    <n v="0"/>
    <n v="1"/>
    <n v="45"/>
    <n v="8029"/>
    <n v="5.6046830240378629E-3"/>
    <n v="5.6046830240378629E-3"/>
    <d v="1899-12-30T00:01:14"/>
    <d v="1899-12-30T00:01:20"/>
    <d v="1899-12-30T00:01:31"/>
    <d v="1899-12-30T00:00:11"/>
    <d v="1899-12-30T00:01:26"/>
  </r>
  <r>
    <x v="8029"/>
    <n v="0"/>
    <n v="1"/>
    <n v="45"/>
    <n v="8030"/>
    <n v="5.6039850560398504E-3"/>
    <n v="5.6039850560398504E-3"/>
    <d v="1899-12-30T00:01:17"/>
    <d v="1899-12-30T00:01:20"/>
    <d v="1899-12-30T00:01:31"/>
    <d v="1899-12-30T00:00:11"/>
    <d v="1899-12-30T00:01:26"/>
  </r>
  <r>
    <x v="8030"/>
    <n v="0"/>
    <n v="1"/>
    <n v="45"/>
    <n v="8031"/>
    <n v="5.6032872618602915E-3"/>
    <n v="5.6032872618602915E-3"/>
    <d v="1899-12-30T00:01:13"/>
    <d v="1899-12-30T00:01:20"/>
    <d v="1899-12-30T00:01:31"/>
    <d v="1899-12-30T00:00:11"/>
    <d v="1899-12-30T00:01:26"/>
  </r>
  <r>
    <x v="8031"/>
    <n v="0"/>
    <n v="1"/>
    <n v="45"/>
    <n v="8032"/>
    <n v="5.6025896414342632E-3"/>
    <n v="5.6025896414342632E-3"/>
    <d v="1899-12-30T00:01:20"/>
    <d v="1899-12-30T00:01:20"/>
    <d v="1899-12-30T00:01:31"/>
    <d v="1899-12-30T00:00:11"/>
    <d v="1899-12-30T00:01:26"/>
  </r>
  <r>
    <x v="8032"/>
    <n v="0"/>
    <n v="1"/>
    <n v="45"/>
    <n v="8033"/>
    <n v="5.6018921946968756E-3"/>
    <n v="5.6018921946968756E-3"/>
    <d v="1899-12-30T00:01:11"/>
    <d v="1899-12-30T00:01:20"/>
    <d v="1899-12-30T00:01:31"/>
    <d v="1899-12-30T00:00:11"/>
    <d v="1899-12-30T00:01:26"/>
  </r>
  <r>
    <x v="8033"/>
    <n v="0"/>
    <n v="1"/>
    <n v="45"/>
    <n v="8034"/>
    <n v="5.6011949215832709E-3"/>
    <n v="5.6011949215832709E-3"/>
    <d v="1899-12-30T00:01:16"/>
    <d v="1899-12-30T00:01:20"/>
    <d v="1899-12-30T00:01:31"/>
    <d v="1899-12-30T00:00:11"/>
    <d v="1899-12-30T00:01:26"/>
  </r>
  <r>
    <x v="8034"/>
    <n v="0"/>
    <n v="1"/>
    <n v="45"/>
    <n v="8035"/>
    <n v="5.6004978220286251E-3"/>
    <n v="5.6004978220286251E-3"/>
    <d v="1899-12-30T00:01:19"/>
    <d v="1899-12-30T00:01:20"/>
    <d v="1899-12-30T00:01:31"/>
    <d v="1899-12-30T00:00:11"/>
    <d v="1899-12-30T00:01:26"/>
  </r>
  <r>
    <x v="8035"/>
    <n v="0"/>
    <n v="1"/>
    <n v="45"/>
    <n v="8036"/>
    <n v="5.5998008959681437E-3"/>
    <n v="5.5998008959681437E-3"/>
    <d v="1899-12-30T00:01:15"/>
    <d v="1899-12-30T00:01:20"/>
    <d v="1899-12-30T00:01:31"/>
    <d v="1899-12-30T00:00:11"/>
    <d v="1899-12-30T00:01:26"/>
  </r>
  <r>
    <x v="8036"/>
    <n v="0"/>
    <n v="1"/>
    <n v="45"/>
    <n v="8037"/>
    <n v="5.5991041433370659E-3"/>
    <n v="5.5991041433370659E-3"/>
    <d v="1899-12-30T00:01:11"/>
    <d v="1899-12-30T00:01:20"/>
    <d v="1899-12-30T00:01:31"/>
    <d v="1899-12-30T00:00:11"/>
    <d v="1899-12-30T00:01:26"/>
  </r>
  <r>
    <x v="8037"/>
    <n v="0"/>
    <n v="1"/>
    <n v="45"/>
    <n v="8038"/>
    <n v="5.598407564070664E-3"/>
    <n v="5.598407564070664E-3"/>
    <d v="1899-12-30T00:01:13"/>
    <d v="1899-12-30T00:01:20"/>
    <d v="1899-12-30T00:01:31"/>
    <d v="1899-12-30T00:00:11"/>
    <d v="1899-12-30T00:01:26"/>
  </r>
  <r>
    <x v="8038"/>
    <n v="0"/>
    <n v="1"/>
    <n v="45"/>
    <n v="8039"/>
    <n v="5.5977111581042415E-3"/>
    <n v="5.5977111581042415E-3"/>
    <d v="1899-12-30T00:01:17"/>
    <d v="1899-12-30T00:01:20"/>
    <d v="1899-12-30T00:01:31"/>
    <d v="1899-12-30T00:00:11"/>
    <d v="1899-12-30T00:01:26"/>
  </r>
  <r>
    <x v="8039"/>
    <n v="0"/>
    <n v="1"/>
    <n v="45"/>
    <n v="8040"/>
    <n v="5.597014925373134E-3"/>
    <n v="5.597014925373134E-3"/>
    <d v="1899-12-30T00:01:14"/>
    <d v="1899-12-30T00:01:20"/>
    <d v="1899-12-30T00:01:31"/>
    <d v="1899-12-30T00:00:11"/>
    <d v="1899-12-30T00:01:26"/>
  </r>
  <r>
    <x v="8040"/>
    <n v="0"/>
    <n v="1"/>
    <n v="45"/>
    <n v="8041"/>
    <n v="5.59631886581271E-3"/>
    <n v="5.59631886581271E-3"/>
    <d v="1899-12-30T00:01:13"/>
    <d v="1899-12-30T00:01:20"/>
    <d v="1899-12-30T00:01:31"/>
    <d v="1899-12-30T00:00:11"/>
    <d v="1899-12-30T00:01:26"/>
  </r>
  <r>
    <x v="8041"/>
    <n v="0"/>
    <n v="1"/>
    <n v="45"/>
    <n v="8042"/>
    <n v="5.5956229793583685E-3"/>
    <n v="5.5956229793583685E-3"/>
    <d v="1899-12-30T00:01:15"/>
    <d v="1899-12-30T00:01:20"/>
    <d v="1899-12-30T00:01:31"/>
    <d v="1899-12-30T00:00:11"/>
    <d v="1899-12-30T00:01:26"/>
  </r>
  <r>
    <x v="8042"/>
    <n v="0"/>
    <n v="1"/>
    <n v="45"/>
    <n v="8043"/>
    <n v="5.5949272659455429E-3"/>
    <n v="5.5949272659455429E-3"/>
    <d v="1899-12-30T00:01:15"/>
    <d v="1899-12-30T00:01:20"/>
    <d v="1899-12-30T00:01:31"/>
    <d v="1899-12-30T00:00:11"/>
    <d v="1899-12-30T00:01:26"/>
  </r>
  <r>
    <x v="8043"/>
    <n v="0"/>
    <n v="1"/>
    <n v="45"/>
    <n v="8044"/>
    <n v="5.5942317255096964E-3"/>
    <n v="5.5942317255096964E-3"/>
    <d v="1899-12-30T00:01:18"/>
    <d v="1899-12-30T00:01:20"/>
    <d v="1899-12-30T00:01:31"/>
    <d v="1899-12-30T00:00:11"/>
    <d v="1899-12-30T00:01:26"/>
  </r>
  <r>
    <x v="8044"/>
    <n v="0"/>
    <n v="1"/>
    <n v="45"/>
    <n v="8045"/>
    <n v="5.5935363579863269E-3"/>
    <n v="5.5935363579863269E-3"/>
    <d v="1899-12-30T00:01:21"/>
    <d v="1899-12-30T00:01:20"/>
    <d v="1899-12-30T00:01:31"/>
    <d v="1899-12-30T00:00:11"/>
    <d v="1899-12-30T00:01:26"/>
  </r>
  <r>
    <x v="8045"/>
    <n v="0"/>
    <n v="1"/>
    <n v="45"/>
    <n v="8046"/>
    <n v="5.5928411633109623E-3"/>
    <n v="5.5928411633109623E-3"/>
    <d v="1899-12-30T00:01:15"/>
    <d v="1899-12-30T00:01:20"/>
    <d v="1899-12-30T00:01:31"/>
    <d v="1899-12-30T00:00:11"/>
    <d v="1899-12-30T00:01:26"/>
  </r>
  <r>
    <x v="8046"/>
    <n v="0"/>
    <n v="1"/>
    <n v="45"/>
    <n v="8047"/>
    <n v="5.5921461414191621E-3"/>
    <n v="5.5921461414191621E-3"/>
    <d v="1899-12-30T00:01:15"/>
    <d v="1899-12-30T00:01:20"/>
    <d v="1899-12-30T00:01:31"/>
    <d v="1899-12-30T00:00:11"/>
    <d v="1899-12-30T00:01:26"/>
  </r>
  <r>
    <x v="8047"/>
    <n v="0"/>
    <n v="1"/>
    <n v="45"/>
    <n v="8048"/>
    <n v="5.5914512922465211E-3"/>
    <n v="5.5914512922465211E-3"/>
    <d v="1899-12-30T00:01:43"/>
    <d v="1899-12-30T00:01:20"/>
    <d v="1899-12-30T00:01:31"/>
    <d v="1899-12-30T00:00:11"/>
    <d v="1899-12-30T00:01:26"/>
  </r>
  <r>
    <x v="8048"/>
    <n v="0"/>
    <n v="1"/>
    <n v="45"/>
    <n v="8049"/>
    <n v="5.5907566157286622E-3"/>
    <n v="5.5907566157286622E-3"/>
    <d v="1899-12-30T00:01:13"/>
    <d v="1899-12-30T00:01:20"/>
    <d v="1899-12-30T00:01:31"/>
    <d v="1899-12-30T00:00:11"/>
    <d v="1899-12-30T00:01:26"/>
  </r>
  <r>
    <x v="8049"/>
    <n v="0"/>
    <n v="1"/>
    <n v="45"/>
    <n v="8050"/>
    <n v="5.5900621118012426E-3"/>
    <n v="5.5900621118012426E-3"/>
    <d v="1899-12-30T00:01:24"/>
    <d v="1899-12-30T00:01:20"/>
    <d v="1899-12-30T00:01:31"/>
    <d v="1899-12-30T00:00:11"/>
    <d v="1899-12-30T00:01:26"/>
  </r>
  <r>
    <x v="8050"/>
    <n v="0"/>
    <n v="1"/>
    <n v="45"/>
    <n v="8051"/>
    <n v="5.58936778039995E-3"/>
    <n v="5.58936778039995E-3"/>
    <d v="1899-12-30T00:01:14"/>
    <d v="1899-12-30T00:01:20"/>
    <d v="1899-12-30T00:01:31"/>
    <d v="1899-12-30T00:00:11"/>
    <d v="1899-12-30T00:01:26"/>
  </r>
  <r>
    <x v="8051"/>
    <n v="0"/>
    <n v="1"/>
    <n v="45"/>
    <n v="8052"/>
    <n v="5.5886736214605069E-3"/>
    <n v="5.5886736214605069E-3"/>
    <d v="1899-12-30T00:01:20"/>
    <d v="1899-12-30T00:01:20"/>
    <d v="1899-12-30T00:01:31"/>
    <d v="1899-12-30T00:00:11"/>
    <d v="1899-12-30T00:01:26"/>
  </r>
  <r>
    <x v="8052"/>
    <n v="0"/>
    <n v="1"/>
    <n v="45"/>
    <n v="8053"/>
    <n v="5.5879796349186635E-3"/>
    <n v="5.5879796349186635E-3"/>
    <d v="1899-12-30T00:01:19"/>
    <d v="1899-12-30T00:01:20"/>
    <d v="1899-12-30T00:01:31"/>
    <d v="1899-12-30T00:00:11"/>
    <d v="1899-12-30T00:01:26"/>
  </r>
  <r>
    <x v="8053"/>
    <n v="0"/>
    <n v="1"/>
    <n v="45"/>
    <n v="8054"/>
    <n v="5.5872858207102064E-3"/>
    <n v="5.5872858207102064E-3"/>
    <d v="1899-12-30T00:01:13"/>
    <d v="1899-12-30T00:01:20"/>
    <d v="1899-12-30T00:01:31"/>
    <d v="1899-12-30T00:00:11"/>
    <d v="1899-12-30T00:01:26"/>
  </r>
  <r>
    <x v="8054"/>
    <n v="0"/>
    <n v="1"/>
    <n v="45"/>
    <n v="8055"/>
    <n v="5.5865921787709499E-3"/>
    <n v="5.5865921787709499E-3"/>
    <d v="1899-12-30T00:01:10"/>
    <d v="1899-12-30T00:01:20"/>
    <d v="1899-12-30T00:01:31"/>
    <d v="1899-12-30T00:00:11"/>
    <d v="1899-12-30T00:01:26"/>
  </r>
  <r>
    <x v="8055"/>
    <n v="0"/>
    <n v="1"/>
    <n v="45"/>
    <n v="8056"/>
    <n v="5.5858987090367431E-3"/>
    <n v="5.5858987090367431E-3"/>
    <d v="1899-12-30T00:01:20"/>
    <d v="1899-12-30T00:01:20"/>
    <d v="1899-12-30T00:01:31"/>
    <d v="1899-12-30T00:00:11"/>
    <d v="1899-12-30T00:01:26"/>
  </r>
  <r>
    <x v="8056"/>
    <n v="0"/>
    <n v="1"/>
    <n v="45"/>
    <n v="8057"/>
    <n v="5.5852054114434654E-3"/>
    <n v="5.5852054114434654E-3"/>
    <d v="1899-12-30T00:01:18"/>
    <d v="1899-12-30T00:01:20"/>
    <d v="1899-12-30T00:01:31"/>
    <d v="1899-12-30T00:00:11"/>
    <d v="1899-12-30T00:01:26"/>
  </r>
  <r>
    <x v="8057"/>
    <n v="0"/>
    <n v="1"/>
    <n v="45"/>
    <n v="8058"/>
    <n v="5.5845122859270293E-3"/>
    <n v="5.5845122859270293E-3"/>
    <d v="1899-12-30T00:01:12"/>
    <d v="1899-12-30T00:01:20"/>
    <d v="1899-12-30T00:01:31"/>
    <d v="1899-12-30T00:00:11"/>
    <d v="1899-12-30T00:01:26"/>
  </r>
  <r>
    <x v="8058"/>
    <n v="0"/>
    <n v="1"/>
    <n v="45"/>
    <n v="8059"/>
    <n v="5.5838193324233773E-3"/>
    <n v="5.5838193324233773E-3"/>
    <d v="1899-12-30T00:01:17"/>
    <d v="1899-12-30T00:01:20"/>
    <d v="1899-12-30T00:01:31"/>
    <d v="1899-12-30T00:00:11"/>
    <d v="1899-12-30T00:01:26"/>
  </r>
  <r>
    <x v="8059"/>
    <n v="0"/>
    <n v="1"/>
    <n v="45"/>
    <n v="8060"/>
    <n v="5.5831265508684861E-3"/>
    <n v="5.5831265508684861E-3"/>
    <d v="1899-12-30T00:01:14"/>
    <d v="1899-12-30T00:01:20"/>
    <d v="1899-12-30T00:01:31"/>
    <d v="1899-12-30T00:00:11"/>
    <d v="1899-12-30T00:01:26"/>
  </r>
  <r>
    <x v="8060"/>
    <n v="0"/>
    <n v="1"/>
    <n v="45"/>
    <n v="8061"/>
    <n v="5.5824339411983627E-3"/>
    <n v="5.5824339411983627E-3"/>
    <d v="1899-12-30T00:01:20"/>
    <d v="1899-12-30T00:01:20"/>
    <d v="1899-12-30T00:01:31"/>
    <d v="1899-12-30T00:00:11"/>
    <d v="1899-12-30T00:01:26"/>
  </r>
  <r>
    <x v="8061"/>
    <n v="0"/>
    <n v="1"/>
    <n v="45"/>
    <n v="8062"/>
    <n v="5.581741503349045E-3"/>
    <n v="5.581741503349045E-3"/>
    <d v="1899-12-30T00:01:17"/>
    <d v="1899-12-30T00:01:20"/>
    <d v="1899-12-30T00:01:31"/>
    <d v="1899-12-30T00:00:11"/>
    <d v="1899-12-30T00:01:26"/>
  </r>
  <r>
    <x v="8062"/>
    <n v="0"/>
    <n v="1"/>
    <n v="45"/>
    <n v="8063"/>
    <n v="5.5810492372566044E-3"/>
    <n v="5.5810492372566044E-3"/>
    <d v="1899-12-30T00:01:09"/>
    <d v="1899-12-30T00:01:20"/>
    <d v="1899-12-30T00:01:31"/>
    <d v="1899-12-30T00:00:11"/>
    <d v="1899-12-30T00:01:26"/>
  </r>
  <r>
    <x v="8063"/>
    <n v="0"/>
    <n v="1"/>
    <n v="45"/>
    <n v="8064"/>
    <n v="5.580357142857143E-3"/>
    <n v="5.580357142857143E-3"/>
    <d v="1899-12-30T00:01:16"/>
    <d v="1899-12-30T00:01:20"/>
    <d v="1899-12-30T00:01:31"/>
    <d v="1899-12-30T00:00:11"/>
    <d v="1899-12-30T00:01:26"/>
  </r>
  <r>
    <x v="8064"/>
    <n v="0"/>
    <n v="1"/>
    <n v="45"/>
    <n v="8065"/>
    <n v="5.5796652200867944E-3"/>
    <n v="5.5796652200867944E-3"/>
    <d v="1899-12-30T00:01:18"/>
    <d v="1899-12-30T00:01:20"/>
    <d v="1899-12-30T00:01:31"/>
    <d v="1899-12-30T00:00:11"/>
    <d v="1899-12-30T00:01:26"/>
  </r>
  <r>
    <x v="8065"/>
    <n v="0"/>
    <n v="1"/>
    <n v="45"/>
    <n v="8066"/>
    <n v="5.5789734688817261E-3"/>
    <n v="5.5789734688817261E-3"/>
    <d v="1899-12-30T00:01:16"/>
    <d v="1899-12-30T00:01:20"/>
    <d v="1899-12-30T00:01:31"/>
    <d v="1899-12-30T00:00:11"/>
    <d v="1899-12-30T00:01:26"/>
  </r>
  <r>
    <x v="8066"/>
    <n v="0"/>
    <n v="1"/>
    <n v="45"/>
    <n v="8067"/>
    <n v="5.5782818891781331E-3"/>
    <n v="5.5782818891781331E-3"/>
    <d v="1899-12-30T00:01:16"/>
    <d v="1899-12-30T00:01:20"/>
    <d v="1899-12-30T00:01:31"/>
    <d v="1899-12-30T00:00:11"/>
    <d v="1899-12-30T00:01:26"/>
  </r>
  <r>
    <x v="8067"/>
    <n v="0"/>
    <n v="1"/>
    <n v="45"/>
    <n v="8068"/>
    <n v="5.5775904809122461E-3"/>
    <n v="5.5775904809122461E-3"/>
    <d v="1899-12-30T00:01:13"/>
    <d v="1899-12-30T00:01:20"/>
    <d v="1899-12-30T00:01:31"/>
    <d v="1899-12-30T00:00:11"/>
    <d v="1899-12-30T00:01:26"/>
  </r>
  <r>
    <x v="8068"/>
    <n v="0"/>
    <n v="1"/>
    <n v="45"/>
    <n v="8069"/>
    <n v="5.5768992440203245E-3"/>
    <n v="5.5768992440203245E-3"/>
    <d v="1899-12-30T00:01:19"/>
    <d v="1899-12-30T00:01:20"/>
    <d v="1899-12-30T00:01:31"/>
    <d v="1899-12-30T00:00:11"/>
    <d v="1899-12-30T00:01:26"/>
  </r>
  <r>
    <x v="8069"/>
    <n v="0"/>
    <n v="1"/>
    <n v="45"/>
    <n v="8070"/>
    <n v="5.5762081784386614E-3"/>
    <n v="5.5762081784386614E-3"/>
    <d v="1899-12-30T00:01:10"/>
    <d v="1899-12-30T00:01:20"/>
    <d v="1899-12-30T00:01:31"/>
    <d v="1899-12-30T00:00:11"/>
    <d v="1899-12-30T00:01:26"/>
  </r>
  <r>
    <x v="8070"/>
    <n v="0"/>
    <n v="1"/>
    <n v="45"/>
    <n v="8071"/>
    <n v="5.5755172841035804E-3"/>
    <n v="5.5755172841035804E-3"/>
    <d v="1899-12-30T00:01:14"/>
    <d v="1899-12-30T00:01:20"/>
    <d v="1899-12-30T00:01:31"/>
    <d v="1899-12-30T00:00:11"/>
    <d v="1899-12-30T00:01:26"/>
  </r>
  <r>
    <x v="8071"/>
    <n v="0"/>
    <n v="1"/>
    <n v="45"/>
    <n v="8072"/>
    <n v="5.574826560951437E-3"/>
    <n v="5.574826560951437E-3"/>
    <d v="1899-12-30T00:01:13"/>
    <d v="1899-12-30T00:01:20"/>
    <d v="1899-12-30T00:01:31"/>
    <d v="1899-12-30T00:00:11"/>
    <d v="1899-12-30T00:01:26"/>
  </r>
  <r>
    <x v="8072"/>
    <n v="0"/>
    <n v="1"/>
    <n v="45"/>
    <n v="8073"/>
    <n v="5.5741360089186179E-3"/>
    <n v="5.5741360089186179E-3"/>
    <d v="1899-12-30T00:01:16"/>
    <d v="1899-12-30T00:01:20"/>
    <d v="1899-12-30T00:01:31"/>
    <d v="1899-12-30T00:00:11"/>
    <d v="1899-12-30T00:01:26"/>
  </r>
  <r>
    <x v="8073"/>
    <n v="0"/>
    <n v="1"/>
    <n v="45"/>
    <n v="8074"/>
    <n v="5.5734456279415406E-3"/>
    <n v="5.5734456279415406E-3"/>
    <d v="1899-12-30T00:01:15"/>
    <d v="1899-12-30T00:01:20"/>
    <d v="1899-12-30T00:01:31"/>
    <d v="1899-12-30T00:00:11"/>
    <d v="1899-12-30T00:01:26"/>
  </r>
  <r>
    <x v="8074"/>
    <n v="0"/>
    <n v="1"/>
    <n v="45"/>
    <n v="8075"/>
    <n v="5.5727554179566567E-3"/>
    <n v="5.5727554179566567E-3"/>
    <d v="1899-12-30T00:01:17"/>
    <d v="1899-12-30T00:01:20"/>
    <d v="1899-12-30T00:01:31"/>
    <d v="1899-12-30T00:00:11"/>
    <d v="1899-12-30T00:01:26"/>
  </r>
  <r>
    <x v="8075"/>
    <n v="0"/>
    <n v="1"/>
    <n v="45"/>
    <n v="8076"/>
    <n v="5.5720653789004459E-3"/>
    <n v="5.5720653789004459E-3"/>
    <d v="1899-12-30T00:01:15"/>
    <d v="1899-12-30T00:01:20"/>
    <d v="1899-12-30T00:01:31"/>
    <d v="1899-12-30T00:00:11"/>
    <d v="1899-12-30T00:01:26"/>
  </r>
  <r>
    <x v="8076"/>
    <n v="0"/>
    <n v="1"/>
    <n v="45"/>
    <n v="8077"/>
    <n v="5.5713755107094217E-3"/>
    <n v="5.5713755107094217E-3"/>
    <d v="1899-12-30T00:01:19"/>
    <d v="1899-12-30T00:01:20"/>
    <d v="1899-12-30T00:01:31"/>
    <d v="1899-12-30T00:00:11"/>
    <d v="1899-12-30T00:01:26"/>
  </r>
  <r>
    <x v="8077"/>
    <n v="0"/>
    <n v="1"/>
    <n v="45"/>
    <n v="8078"/>
    <n v="5.5706858133201288E-3"/>
    <n v="5.5706858133201288E-3"/>
    <d v="1899-12-30T00:01:18"/>
    <d v="1899-12-30T00:01:20"/>
    <d v="1899-12-30T00:01:31"/>
    <d v="1899-12-30T00:00:11"/>
    <d v="1899-12-30T00:01:26"/>
  </r>
  <r>
    <x v="8078"/>
    <n v="0"/>
    <n v="1"/>
    <n v="45"/>
    <n v="8079"/>
    <n v="5.5699962866691422E-3"/>
    <n v="5.5699962866691422E-3"/>
    <d v="1899-12-30T00:01:19"/>
    <d v="1899-12-30T00:01:20"/>
    <d v="1899-12-30T00:01:31"/>
    <d v="1899-12-30T00:00:11"/>
    <d v="1899-12-30T00:01:26"/>
  </r>
  <r>
    <x v="8079"/>
    <n v="0"/>
    <n v="1"/>
    <n v="45"/>
    <n v="8080"/>
    <n v="5.569306930693069E-3"/>
    <n v="5.569306930693069E-3"/>
    <d v="1899-12-30T00:01:20"/>
    <d v="1899-12-30T00:01:20"/>
    <d v="1899-12-30T00:01:31"/>
    <d v="1899-12-30T00:00:11"/>
    <d v="1899-12-30T00:01:26"/>
  </r>
  <r>
    <x v="8080"/>
    <n v="0"/>
    <n v="1"/>
    <n v="45"/>
    <n v="8081"/>
    <n v="5.5686177453285485E-3"/>
    <n v="5.5686177453285485E-3"/>
    <d v="1899-12-30T00:01:14"/>
    <d v="1899-12-30T00:01:20"/>
    <d v="1899-12-30T00:01:31"/>
    <d v="1899-12-30T00:00:11"/>
    <d v="1899-12-30T00:01:26"/>
  </r>
  <r>
    <x v="8081"/>
    <n v="0"/>
    <n v="1"/>
    <n v="45"/>
    <n v="8082"/>
    <n v="5.5679287305122494E-3"/>
    <n v="5.5679287305122494E-3"/>
    <d v="1899-12-30T00:01:20"/>
    <d v="1899-12-30T00:01:20"/>
    <d v="1899-12-30T00:01:31"/>
    <d v="1899-12-30T00:00:11"/>
    <d v="1899-12-30T00:01:26"/>
  </r>
  <r>
    <x v="8082"/>
    <n v="0"/>
    <n v="1"/>
    <n v="45"/>
    <n v="8083"/>
    <n v="5.5672398861808733E-3"/>
    <n v="5.5672398861808733E-3"/>
    <d v="1899-12-30T00:01:16"/>
    <d v="1899-12-30T00:01:20"/>
    <d v="1899-12-30T00:01:31"/>
    <d v="1899-12-30T00:00:11"/>
    <d v="1899-12-30T00:01:26"/>
  </r>
  <r>
    <x v="8083"/>
    <n v="0"/>
    <n v="1"/>
    <n v="45"/>
    <n v="8084"/>
    <n v="5.5665512122711532E-3"/>
    <n v="5.5665512122711532E-3"/>
    <d v="1899-12-30T00:01:16"/>
    <d v="1899-12-30T00:01:20"/>
    <d v="1899-12-30T00:01:31"/>
    <d v="1899-12-30T00:00:11"/>
    <d v="1899-12-30T00:01:26"/>
  </r>
  <r>
    <x v="8084"/>
    <n v="0"/>
    <n v="1"/>
    <n v="45"/>
    <n v="8085"/>
    <n v="5.5658627087198514E-3"/>
    <n v="5.5658627087198514E-3"/>
    <d v="1899-12-30T00:01:18"/>
    <d v="1899-12-30T00:01:20"/>
    <d v="1899-12-30T00:01:31"/>
    <d v="1899-12-30T00:00:11"/>
    <d v="1899-12-30T00:01:26"/>
  </r>
  <r>
    <x v="8085"/>
    <n v="0"/>
    <n v="1"/>
    <n v="45"/>
    <n v="8086"/>
    <n v="5.5651743754637642E-3"/>
    <n v="5.5651743754637642E-3"/>
    <d v="1899-12-30T00:01:09"/>
    <d v="1899-12-30T00:01:20"/>
    <d v="1899-12-30T00:01:31"/>
    <d v="1899-12-30T00:00:11"/>
    <d v="1899-12-30T00:01:26"/>
  </r>
  <r>
    <x v="8086"/>
    <n v="0"/>
    <n v="1"/>
    <n v="45"/>
    <n v="8087"/>
    <n v="5.5644862124397182E-3"/>
    <n v="5.5644862124397182E-3"/>
    <d v="1899-12-30T00:01:13"/>
    <d v="1899-12-30T00:01:20"/>
    <d v="1899-12-30T00:01:31"/>
    <d v="1899-12-30T00:00:11"/>
    <d v="1899-12-30T00:01:26"/>
  </r>
  <r>
    <x v="8087"/>
    <n v="0"/>
    <n v="1"/>
    <n v="45"/>
    <n v="8088"/>
    <n v="5.5637982195845702E-3"/>
    <n v="5.5637982195845702E-3"/>
    <d v="1899-12-30T00:01:15"/>
    <d v="1899-12-30T00:01:20"/>
    <d v="1899-12-30T00:01:31"/>
    <d v="1899-12-30T00:00:11"/>
    <d v="1899-12-30T00:01:26"/>
  </r>
  <r>
    <x v="8088"/>
    <n v="0"/>
    <n v="1"/>
    <n v="45"/>
    <n v="8089"/>
    <n v="5.5631103968352084E-3"/>
    <n v="5.5631103968352084E-3"/>
    <d v="1899-12-30T00:01:16"/>
    <d v="1899-12-30T00:01:20"/>
    <d v="1899-12-30T00:01:31"/>
    <d v="1899-12-30T00:00:11"/>
    <d v="1899-12-30T00:01:26"/>
  </r>
  <r>
    <x v="8089"/>
    <n v="0"/>
    <n v="1"/>
    <n v="45"/>
    <n v="8090"/>
    <n v="5.5624227441285539E-3"/>
    <n v="5.5624227441285539E-3"/>
    <d v="1899-12-30T00:01:14"/>
    <d v="1899-12-30T00:01:20"/>
    <d v="1899-12-30T00:01:31"/>
    <d v="1899-12-30T00:00:11"/>
    <d v="1899-12-30T00:01:26"/>
  </r>
  <r>
    <x v="8090"/>
    <n v="0"/>
    <n v="1"/>
    <n v="45"/>
    <n v="8091"/>
    <n v="5.5617352614015575E-3"/>
    <n v="5.5617352614015575E-3"/>
    <d v="1899-12-30T00:01:15"/>
    <d v="1899-12-30T00:01:20"/>
    <d v="1899-12-30T00:01:31"/>
    <d v="1899-12-30T00:00:11"/>
    <d v="1899-12-30T00:01:26"/>
  </r>
  <r>
    <x v="8091"/>
    <n v="0"/>
    <n v="1"/>
    <n v="45"/>
    <n v="8092"/>
    <n v="5.5610479485912008E-3"/>
    <n v="5.5610479485912008E-3"/>
    <d v="1899-12-30T00:01:16"/>
    <d v="1899-12-30T00:01:20"/>
    <d v="1899-12-30T00:01:31"/>
    <d v="1899-12-30T00:00:11"/>
    <d v="1899-12-30T00:01:26"/>
  </r>
  <r>
    <x v="8092"/>
    <n v="0"/>
    <n v="1"/>
    <n v="45"/>
    <n v="8093"/>
    <n v="5.5603608056344987E-3"/>
    <n v="5.5603608056344987E-3"/>
    <d v="1899-12-30T00:01:12"/>
    <d v="1899-12-30T00:01:20"/>
    <d v="1899-12-30T00:01:31"/>
    <d v="1899-12-30T00:00:11"/>
    <d v="1899-12-30T00:01:26"/>
  </r>
  <r>
    <x v="8093"/>
    <n v="0"/>
    <n v="1"/>
    <n v="45"/>
    <n v="8094"/>
    <n v="5.5596738324684954E-3"/>
    <n v="5.5596738324684954E-3"/>
    <d v="1899-12-30T00:01:30"/>
    <d v="1899-12-30T00:01:20"/>
    <d v="1899-12-30T00:01:31"/>
    <d v="1899-12-30T00:00:11"/>
    <d v="1899-12-30T00:01:26"/>
  </r>
  <r>
    <x v="8094"/>
    <n v="0"/>
    <n v="1"/>
    <n v="45"/>
    <n v="8095"/>
    <n v="5.5589870290302656E-3"/>
    <n v="5.5589870290302656E-3"/>
    <d v="1899-12-30T00:01:21"/>
    <d v="1899-12-30T00:01:20"/>
    <d v="1899-12-30T00:01:31"/>
    <d v="1899-12-30T00:00:11"/>
    <d v="1899-12-30T00:01:26"/>
  </r>
  <r>
    <x v="8095"/>
    <n v="0"/>
    <n v="1"/>
    <n v="45"/>
    <n v="8096"/>
    <n v="5.558300395256917E-3"/>
    <n v="5.558300395256917E-3"/>
    <d v="1899-12-30T00:01:12"/>
    <d v="1899-12-30T00:01:20"/>
    <d v="1899-12-30T00:01:31"/>
    <d v="1899-12-30T00:00:11"/>
    <d v="1899-12-30T00:01:26"/>
  </r>
  <r>
    <x v="8096"/>
    <n v="0"/>
    <n v="1"/>
    <n v="45"/>
    <n v="8097"/>
    <n v="5.5576139310855874E-3"/>
    <n v="5.5576139310855874E-3"/>
    <d v="1899-12-30T00:01:14"/>
    <d v="1899-12-30T00:01:20"/>
    <d v="1899-12-30T00:01:31"/>
    <d v="1899-12-30T00:00:11"/>
    <d v="1899-12-30T00:01:26"/>
  </r>
  <r>
    <x v="8097"/>
    <n v="0"/>
    <n v="1"/>
    <n v="45"/>
    <n v="8098"/>
    <n v="5.5569276364534452E-3"/>
    <n v="5.5569276364534452E-3"/>
    <d v="1899-12-30T00:01:15"/>
    <d v="1899-12-30T00:01:20"/>
    <d v="1899-12-30T00:01:31"/>
    <d v="1899-12-30T00:00:11"/>
    <d v="1899-12-30T00:01:26"/>
  </r>
  <r>
    <x v="8098"/>
    <n v="0"/>
    <n v="1"/>
    <n v="45"/>
    <n v="8099"/>
    <n v="5.5562415112976908E-3"/>
    <n v="5.5562415112976908E-3"/>
    <d v="1899-12-30T00:01:15"/>
    <d v="1899-12-30T00:01:20"/>
    <d v="1899-12-30T00:01:31"/>
    <d v="1899-12-30T00:00:11"/>
    <d v="1899-12-30T00:01:26"/>
  </r>
  <r>
    <x v="8099"/>
    <n v="0"/>
    <n v="1"/>
    <n v="45"/>
    <n v="8100"/>
    <n v="5.5555555555555558E-3"/>
    <n v="5.5555555555555558E-3"/>
    <d v="1899-12-30T00:01:10"/>
    <d v="1899-12-30T00:01:20"/>
    <d v="1899-12-30T00:01:31"/>
    <d v="1899-12-30T00:00:11"/>
    <d v="1899-12-30T00:01:26"/>
  </r>
  <r>
    <x v="8100"/>
    <n v="0"/>
    <n v="1"/>
    <n v="45"/>
    <n v="8101"/>
    <n v="5.5548697691643004E-3"/>
    <n v="5.5548697691643004E-3"/>
    <d v="1899-12-30T00:01:15"/>
    <d v="1899-12-30T00:01:20"/>
    <d v="1899-12-30T00:01:31"/>
    <d v="1899-12-30T00:00:11"/>
    <d v="1899-12-30T00:01:26"/>
  </r>
  <r>
    <x v="8101"/>
    <n v="0"/>
    <n v="1"/>
    <n v="45"/>
    <n v="8102"/>
    <n v="5.5541841520612197E-3"/>
    <n v="5.5541841520612197E-3"/>
    <d v="1899-12-30T00:01:17"/>
    <d v="1899-12-30T00:01:20"/>
    <d v="1899-12-30T00:01:31"/>
    <d v="1899-12-30T00:00:11"/>
    <d v="1899-12-30T00:01:26"/>
  </r>
  <r>
    <x v="8102"/>
    <n v="0"/>
    <n v="1"/>
    <n v="45"/>
    <n v="8103"/>
    <n v="5.5534987041836355E-3"/>
    <n v="5.5534987041836355E-3"/>
    <d v="1899-12-30T00:01:13"/>
    <d v="1899-12-30T00:01:20"/>
    <d v="1899-12-30T00:01:31"/>
    <d v="1899-12-30T00:00:11"/>
    <d v="1899-12-30T00:01:26"/>
  </r>
  <r>
    <x v="8103"/>
    <n v="0"/>
    <n v="1"/>
    <n v="45"/>
    <n v="8104"/>
    <n v="5.5528134254689042E-3"/>
    <n v="5.5528134254689042E-3"/>
    <d v="1899-12-30T00:01:17"/>
    <d v="1899-12-30T00:01:20"/>
    <d v="1899-12-30T00:01:31"/>
    <d v="1899-12-30T00:00:11"/>
    <d v="1899-12-30T00:01:26"/>
  </r>
  <r>
    <x v="8104"/>
    <n v="0"/>
    <n v="1"/>
    <n v="45"/>
    <n v="8105"/>
    <n v="5.5521283158544111E-3"/>
    <n v="5.5521283158544111E-3"/>
    <d v="1899-12-30T00:01:16"/>
    <d v="1899-12-30T00:01:20"/>
    <d v="1899-12-30T00:01:31"/>
    <d v="1899-12-30T00:00:11"/>
    <d v="1899-12-30T00:01:26"/>
  </r>
  <r>
    <x v="8105"/>
    <n v="0"/>
    <n v="1"/>
    <n v="45"/>
    <n v="8106"/>
    <n v="5.5514433752775726E-3"/>
    <n v="5.5514433752775726E-3"/>
    <d v="1899-12-30T00:01:18"/>
    <d v="1899-12-30T00:01:20"/>
    <d v="1899-12-30T00:01:31"/>
    <d v="1899-12-30T00:00:11"/>
    <d v="1899-12-30T00:01:26"/>
  </r>
  <r>
    <x v="8106"/>
    <n v="0"/>
    <n v="1"/>
    <n v="45"/>
    <n v="8107"/>
    <n v="5.5507586036758353E-3"/>
    <n v="5.5507586036758353E-3"/>
    <d v="1899-12-30T00:01:13"/>
    <d v="1899-12-30T00:01:20"/>
    <d v="1899-12-30T00:01:31"/>
    <d v="1899-12-30T00:00:11"/>
    <d v="1899-12-30T00:01:26"/>
  </r>
  <r>
    <x v="8107"/>
    <n v="0"/>
    <n v="1"/>
    <n v="45"/>
    <n v="8108"/>
    <n v="5.5500740009866798E-3"/>
    <n v="5.5500740009866798E-3"/>
    <d v="1899-12-30T00:01:14"/>
    <d v="1899-12-30T00:01:20"/>
    <d v="1899-12-30T00:01:31"/>
    <d v="1899-12-30T00:00:11"/>
    <d v="1899-12-30T00:01:26"/>
  </r>
  <r>
    <x v="8108"/>
    <n v="0"/>
    <n v="1"/>
    <n v="45"/>
    <n v="8109"/>
    <n v="5.5493895671476137E-3"/>
    <n v="5.5493895671476137E-3"/>
    <d v="1899-12-30T00:01:23"/>
    <d v="1899-12-30T00:01:20"/>
    <d v="1899-12-30T00:01:31"/>
    <d v="1899-12-30T00:00:11"/>
    <d v="1899-12-30T00:01:26"/>
  </r>
  <r>
    <x v="8109"/>
    <n v="0"/>
    <n v="1"/>
    <n v="45"/>
    <n v="8110"/>
    <n v="5.5487053020961772E-3"/>
    <n v="5.5487053020961772E-3"/>
    <d v="1899-12-30T00:01:14"/>
    <d v="1899-12-30T00:01:20"/>
    <d v="1899-12-30T00:01:31"/>
    <d v="1899-12-30T00:00:11"/>
    <d v="1899-12-30T00:01:26"/>
  </r>
  <r>
    <x v="8110"/>
    <n v="0"/>
    <n v="1"/>
    <n v="45"/>
    <n v="8111"/>
    <n v="5.5480212057699421E-3"/>
    <n v="5.5480212057699421E-3"/>
    <d v="1899-12-30T00:01:26"/>
    <d v="1899-12-30T00:01:20"/>
    <d v="1899-12-30T00:01:31"/>
    <d v="1899-12-30T00:00:11"/>
    <d v="1899-12-30T00:01:26"/>
  </r>
  <r>
    <x v="8111"/>
    <n v="0"/>
    <n v="1"/>
    <n v="45"/>
    <n v="8112"/>
    <n v="5.5473372781065086E-3"/>
    <n v="5.5473372781065086E-3"/>
    <d v="1899-12-30T00:01:14"/>
    <d v="1899-12-30T00:01:20"/>
    <d v="1899-12-30T00:01:31"/>
    <d v="1899-12-30T00:00:11"/>
    <d v="1899-12-30T00:01:26"/>
  </r>
  <r>
    <x v="8112"/>
    <n v="0"/>
    <n v="1"/>
    <n v="45"/>
    <n v="8113"/>
    <n v="5.5466535190435108E-3"/>
    <n v="5.5466535190435108E-3"/>
    <d v="1899-12-30T00:01:13"/>
    <d v="1899-12-30T00:01:20"/>
    <d v="1899-12-30T00:01:31"/>
    <d v="1899-12-30T00:00:11"/>
    <d v="1899-12-30T00:01:26"/>
  </r>
  <r>
    <x v="8113"/>
    <n v="0"/>
    <n v="1"/>
    <n v="45"/>
    <n v="8114"/>
    <n v="5.5459699285186096E-3"/>
    <n v="5.5459699285186096E-3"/>
    <d v="1899-12-30T00:01:35"/>
    <d v="1899-12-30T00:01:20"/>
    <d v="1899-12-30T00:01:31"/>
    <d v="1899-12-30T00:00:11"/>
    <d v="1899-12-30T00:01:26"/>
  </r>
  <r>
    <x v="8114"/>
    <n v="0"/>
    <n v="1"/>
    <n v="45"/>
    <n v="8115"/>
    <n v="5.5452865064695009E-3"/>
    <n v="5.5452865064695009E-3"/>
    <d v="1899-12-30T00:01:21"/>
    <d v="1899-12-30T00:01:20"/>
    <d v="1899-12-30T00:01:31"/>
    <d v="1899-12-30T00:00:11"/>
    <d v="1899-12-30T00:01:26"/>
  </r>
  <r>
    <x v="8115"/>
    <n v="0"/>
    <n v="1"/>
    <n v="45"/>
    <n v="8116"/>
    <n v="5.5446032528339087E-3"/>
    <n v="5.5446032528339087E-3"/>
    <d v="1899-12-30T00:01:23"/>
    <d v="1899-12-30T00:01:20"/>
    <d v="1899-12-30T00:01:31"/>
    <d v="1899-12-30T00:00:11"/>
    <d v="1899-12-30T00:01:26"/>
  </r>
  <r>
    <x v="8116"/>
    <n v="0"/>
    <n v="1"/>
    <n v="45"/>
    <n v="8117"/>
    <n v="5.543920167549587E-3"/>
    <n v="5.543920167549587E-3"/>
    <d v="1899-12-30T00:01:18"/>
    <d v="1899-12-30T00:01:20"/>
    <d v="1899-12-30T00:01:31"/>
    <d v="1899-12-30T00:00:11"/>
    <d v="1899-12-30T00:01:26"/>
  </r>
  <r>
    <x v="8117"/>
    <n v="0"/>
    <n v="1"/>
    <n v="45"/>
    <n v="8118"/>
    <n v="5.5432372505543242E-3"/>
    <n v="5.5432372505543242E-3"/>
    <d v="1899-12-30T00:01:12"/>
    <d v="1899-12-30T00:01:20"/>
    <d v="1899-12-30T00:01:31"/>
    <d v="1899-12-30T00:00:11"/>
    <d v="1899-12-30T00:01:26"/>
  </r>
  <r>
    <x v="8118"/>
    <n v="0"/>
    <n v="1"/>
    <n v="45"/>
    <n v="8119"/>
    <n v="5.5425545017859339E-3"/>
    <n v="5.5425545017859339E-3"/>
    <d v="1899-12-30T00:01:09"/>
    <d v="1899-12-30T00:01:20"/>
    <d v="1899-12-30T00:01:31"/>
    <d v="1899-12-30T00:00:11"/>
    <d v="1899-12-30T00:01:26"/>
  </r>
  <r>
    <x v="8119"/>
    <n v="0"/>
    <n v="1"/>
    <n v="45"/>
    <n v="8120"/>
    <n v="5.5418719211822662E-3"/>
    <n v="5.5418719211822662E-3"/>
    <d v="1899-12-30T00:01:14"/>
    <d v="1899-12-30T00:01:20"/>
    <d v="1899-12-30T00:01:31"/>
    <d v="1899-12-30T00:00:11"/>
    <d v="1899-12-30T00:01:26"/>
  </r>
  <r>
    <x v="8120"/>
    <n v="0"/>
    <n v="1"/>
    <n v="45"/>
    <n v="8121"/>
    <n v="5.5411895086811972E-3"/>
    <n v="5.5411895086811972E-3"/>
    <d v="1899-12-30T00:01:12"/>
    <d v="1899-12-30T00:01:20"/>
    <d v="1899-12-30T00:01:31"/>
    <d v="1899-12-30T00:00:11"/>
    <d v="1899-12-30T00:01:26"/>
  </r>
  <r>
    <x v="8121"/>
    <n v="0"/>
    <n v="1"/>
    <n v="45"/>
    <n v="8122"/>
    <n v="5.540507264220635E-3"/>
    <n v="5.540507264220635E-3"/>
    <d v="1899-12-30T00:01:11"/>
    <d v="1899-12-30T00:01:20"/>
    <d v="1899-12-30T00:01:31"/>
    <d v="1899-12-30T00:00:11"/>
    <d v="1899-12-30T00:01:26"/>
  </r>
  <r>
    <x v="8122"/>
    <n v="0"/>
    <n v="1"/>
    <n v="45"/>
    <n v="8123"/>
    <n v="5.53982518773852E-3"/>
    <n v="5.53982518773852E-3"/>
    <d v="1899-12-30T00:01:18"/>
    <d v="1899-12-30T00:01:20"/>
    <d v="1899-12-30T00:01:31"/>
    <d v="1899-12-30T00:00:11"/>
    <d v="1899-12-30T00:01:26"/>
  </r>
  <r>
    <x v="8123"/>
    <n v="0"/>
    <n v="1"/>
    <n v="45"/>
    <n v="8124"/>
    <n v="5.539143279172821E-3"/>
    <n v="5.539143279172821E-3"/>
    <d v="1899-12-30T00:01:14"/>
    <d v="1899-12-30T00:01:20"/>
    <d v="1899-12-30T00:01:31"/>
    <d v="1899-12-30T00:00:11"/>
    <d v="1899-12-30T00:01:26"/>
  </r>
  <r>
    <x v="8124"/>
    <n v="0"/>
    <n v="1"/>
    <n v="45"/>
    <n v="8125"/>
    <n v="5.5384615384615381E-3"/>
    <n v="5.5384615384615381E-3"/>
    <d v="1899-12-30T00:01:13"/>
    <d v="1899-12-30T00:01:20"/>
    <d v="1899-12-30T00:01:31"/>
    <d v="1899-12-30T00:00:11"/>
    <d v="1899-12-30T00:01:26"/>
  </r>
  <r>
    <x v="8125"/>
    <n v="0"/>
    <n v="1"/>
    <n v="45"/>
    <n v="8126"/>
    <n v="5.5377799655427027E-3"/>
    <n v="5.5377799655427027E-3"/>
    <d v="1899-12-30T00:01:19"/>
    <d v="1899-12-30T00:01:20"/>
    <d v="1899-12-30T00:01:31"/>
    <d v="1899-12-30T00:00:11"/>
    <d v="1899-12-30T00:01:26"/>
  </r>
  <r>
    <x v="8126"/>
    <n v="0"/>
    <n v="1"/>
    <n v="45"/>
    <n v="8127"/>
    <n v="5.5370985603543747E-3"/>
    <n v="5.5370985603543747E-3"/>
    <d v="1899-12-30T00:01:17"/>
    <d v="1899-12-30T00:01:20"/>
    <d v="1899-12-30T00:01:31"/>
    <d v="1899-12-30T00:00:11"/>
    <d v="1899-12-30T00:01:26"/>
  </r>
  <r>
    <x v="8127"/>
    <n v="0"/>
    <n v="1"/>
    <n v="45"/>
    <n v="8128"/>
    <n v="5.5364173228346454E-3"/>
    <n v="5.5364173228346454E-3"/>
    <d v="1899-12-30T00:01:23"/>
    <d v="1899-12-30T00:01:20"/>
    <d v="1899-12-30T00:01:31"/>
    <d v="1899-12-30T00:00:11"/>
    <d v="1899-12-30T00:01:26"/>
  </r>
  <r>
    <x v="8128"/>
    <n v="0"/>
    <n v="1"/>
    <n v="45"/>
    <n v="8129"/>
    <n v="5.5357362529216388E-3"/>
    <n v="5.5357362529216388E-3"/>
    <d v="1899-12-30T00:01:19"/>
    <d v="1899-12-30T00:01:20"/>
    <d v="1899-12-30T00:01:31"/>
    <d v="1899-12-30T00:00:11"/>
    <d v="1899-12-30T00:01:26"/>
  </r>
  <r>
    <x v="8129"/>
    <n v="0"/>
    <n v="1"/>
    <n v="45"/>
    <n v="8130"/>
    <n v="5.5350553505535052E-3"/>
    <n v="5.5350553505535052E-3"/>
    <d v="1899-12-30T00:01:11"/>
    <d v="1899-12-30T00:01:20"/>
    <d v="1899-12-30T00:01:31"/>
    <d v="1899-12-30T00:00:11"/>
    <d v="1899-12-30T00:01:26"/>
  </r>
  <r>
    <x v="8130"/>
    <n v="0"/>
    <n v="1"/>
    <n v="45"/>
    <n v="8131"/>
    <n v="5.5343746156684293E-3"/>
    <n v="5.5343746156684293E-3"/>
    <d v="1899-12-30T00:01:16"/>
    <d v="1899-12-30T00:01:20"/>
    <d v="1899-12-30T00:01:31"/>
    <d v="1899-12-30T00:00:11"/>
    <d v="1899-12-30T00:01:26"/>
  </r>
  <r>
    <x v="8131"/>
    <n v="0"/>
    <n v="1"/>
    <n v="45"/>
    <n v="8132"/>
    <n v="5.5336940482046239E-3"/>
    <n v="5.5336940482046239E-3"/>
    <d v="1899-12-30T00:01:14"/>
    <d v="1899-12-30T00:01:20"/>
    <d v="1899-12-30T00:01:31"/>
    <d v="1899-12-30T00:00:11"/>
    <d v="1899-12-30T00:01:26"/>
  </r>
  <r>
    <x v="8132"/>
    <n v="0"/>
    <n v="1"/>
    <n v="45"/>
    <n v="8133"/>
    <n v="5.5330136481003319E-3"/>
    <n v="5.5330136481003319E-3"/>
    <d v="1899-12-30T00:01:12"/>
    <d v="1899-12-30T00:01:20"/>
    <d v="1899-12-30T00:01:31"/>
    <d v="1899-12-30T00:00:11"/>
    <d v="1899-12-30T00:01:26"/>
  </r>
  <r>
    <x v="8133"/>
    <n v="0"/>
    <n v="1"/>
    <n v="45"/>
    <n v="8134"/>
    <n v="5.5323334152938284E-3"/>
    <n v="5.5323334152938284E-3"/>
    <d v="1899-12-30T00:01:13"/>
    <d v="1899-12-30T00:01:20"/>
    <d v="1899-12-30T00:01:31"/>
    <d v="1899-12-30T00:00:11"/>
    <d v="1899-12-30T00:01:26"/>
  </r>
  <r>
    <x v="8134"/>
    <n v="0"/>
    <n v="1"/>
    <n v="45"/>
    <n v="8135"/>
    <n v="5.531653349723417E-3"/>
    <n v="5.531653349723417E-3"/>
    <d v="1899-12-30T00:01:19"/>
    <d v="1899-12-30T00:01:20"/>
    <d v="1899-12-30T00:01:31"/>
    <d v="1899-12-30T00:00:11"/>
    <d v="1899-12-30T00:01:26"/>
  </r>
  <r>
    <x v="8135"/>
    <n v="0"/>
    <n v="1"/>
    <n v="45"/>
    <n v="8136"/>
    <n v="5.5309734513274336E-3"/>
    <n v="5.5309734513274336E-3"/>
    <d v="1899-12-30T00:01:12"/>
    <d v="1899-12-30T00:01:20"/>
    <d v="1899-12-30T00:01:31"/>
    <d v="1899-12-30T00:00:11"/>
    <d v="1899-12-30T00:01:26"/>
  </r>
  <r>
    <x v="8136"/>
    <n v="0"/>
    <n v="1"/>
    <n v="45"/>
    <n v="8137"/>
    <n v="5.5302937200442425E-3"/>
    <n v="5.5302937200442425E-3"/>
    <d v="1899-12-30T00:01:11"/>
    <d v="1899-12-30T00:01:20"/>
    <d v="1899-12-30T00:01:31"/>
    <d v="1899-12-30T00:00:11"/>
    <d v="1899-12-30T00:01:26"/>
  </r>
  <r>
    <x v="8137"/>
    <n v="0"/>
    <n v="1"/>
    <n v="45"/>
    <n v="8138"/>
    <n v="5.5296141558122385E-3"/>
    <n v="5.5296141558122385E-3"/>
    <d v="1899-12-30T00:01:12"/>
    <d v="1899-12-30T00:01:20"/>
    <d v="1899-12-30T00:01:31"/>
    <d v="1899-12-30T00:00:11"/>
    <d v="1899-12-30T00:01:26"/>
  </r>
  <r>
    <x v="8138"/>
    <n v="0"/>
    <n v="1"/>
    <n v="45"/>
    <n v="8139"/>
    <n v="5.5289347585698485E-3"/>
    <n v="5.5289347585698485E-3"/>
    <d v="1899-12-30T00:01:15"/>
    <d v="1899-12-30T00:01:20"/>
    <d v="1899-12-30T00:01:31"/>
    <d v="1899-12-30T00:00:11"/>
    <d v="1899-12-30T00:01:26"/>
  </r>
  <r>
    <x v="8139"/>
    <n v="0"/>
    <n v="1"/>
    <n v="45"/>
    <n v="8140"/>
    <n v="5.528255528255528E-3"/>
    <n v="5.528255528255528E-3"/>
    <d v="1899-12-30T00:01:18"/>
    <d v="1899-12-30T00:01:20"/>
    <d v="1899-12-30T00:01:31"/>
    <d v="1899-12-30T00:00:11"/>
    <d v="1899-12-30T00:01:26"/>
  </r>
  <r>
    <x v="8140"/>
    <n v="0"/>
    <n v="1"/>
    <n v="45"/>
    <n v="8141"/>
    <n v="5.5275764648077628E-3"/>
    <n v="5.5275764648077628E-3"/>
    <d v="1899-12-30T00:01:11"/>
    <d v="1899-12-30T00:01:20"/>
    <d v="1899-12-30T00:01:31"/>
    <d v="1899-12-30T00:00:11"/>
    <d v="1899-12-30T00:01:26"/>
  </r>
  <r>
    <x v="8141"/>
    <n v="0"/>
    <n v="1"/>
    <n v="45"/>
    <n v="8142"/>
    <n v="5.5268975681650699E-3"/>
    <n v="5.5268975681650699E-3"/>
    <d v="1899-12-30T00:01:13"/>
    <d v="1899-12-30T00:01:20"/>
    <d v="1899-12-30T00:01:31"/>
    <d v="1899-12-30T00:00:11"/>
    <d v="1899-12-30T00:01:26"/>
  </r>
  <r>
    <x v="8142"/>
    <n v="0"/>
    <n v="1"/>
    <n v="45"/>
    <n v="8143"/>
    <n v="5.5262188382659951E-3"/>
    <n v="5.5262188382659951E-3"/>
    <d v="1899-12-30T00:01:13"/>
    <d v="1899-12-30T00:01:20"/>
    <d v="1899-12-30T00:01:31"/>
    <d v="1899-12-30T00:00:11"/>
    <d v="1899-12-30T00:01:26"/>
  </r>
  <r>
    <x v="8143"/>
    <n v="0"/>
    <n v="1"/>
    <n v="45"/>
    <n v="8144"/>
    <n v="5.5255402750491161E-3"/>
    <n v="5.5255402750491161E-3"/>
    <d v="1899-12-30T00:01:15"/>
    <d v="1899-12-30T00:01:20"/>
    <d v="1899-12-30T00:01:31"/>
    <d v="1899-12-30T00:00:11"/>
    <d v="1899-12-30T00:01:26"/>
  </r>
  <r>
    <x v="8144"/>
    <n v="0"/>
    <n v="1"/>
    <n v="45"/>
    <n v="8145"/>
    <n v="5.5248618784530384E-3"/>
    <n v="5.5248618784530384E-3"/>
    <d v="1899-12-30T00:01:15"/>
    <d v="1899-12-30T00:01:20"/>
    <d v="1899-12-30T00:01:31"/>
    <d v="1899-12-30T00:00:11"/>
    <d v="1899-12-30T00:01:26"/>
  </r>
  <r>
    <x v="8145"/>
    <n v="0"/>
    <n v="1"/>
    <n v="45"/>
    <n v="8146"/>
    <n v="5.5241836484164007E-3"/>
    <n v="5.5241836484164007E-3"/>
    <d v="1899-12-30T00:01:09"/>
    <d v="1899-12-30T00:01:20"/>
    <d v="1899-12-30T00:01:31"/>
    <d v="1899-12-30T00:00:11"/>
    <d v="1899-12-30T00:01:26"/>
  </r>
  <r>
    <x v="8146"/>
    <n v="0"/>
    <n v="1"/>
    <n v="45"/>
    <n v="8147"/>
    <n v="5.523505584877869E-3"/>
    <n v="5.523505584877869E-3"/>
    <d v="1899-12-30T00:01:15"/>
    <d v="1899-12-30T00:01:20"/>
    <d v="1899-12-30T00:01:31"/>
    <d v="1899-12-30T00:00:11"/>
    <d v="1899-12-30T00:01:26"/>
  </r>
  <r>
    <x v="8147"/>
    <n v="0"/>
    <n v="1"/>
    <n v="45"/>
    <n v="8148"/>
    <n v="5.5228276877761417E-3"/>
    <n v="5.5228276877761417E-3"/>
    <d v="1899-12-30T00:01:15"/>
    <d v="1899-12-30T00:01:20"/>
    <d v="1899-12-30T00:01:31"/>
    <d v="1899-12-30T00:00:11"/>
    <d v="1899-12-30T00:01:26"/>
  </r>
  <r>
    <x v="8148"/>
    <n v="0"/>
    <n v="1"/>
    <n v="45"/>
    <n v="8149"/>
    <n v="5.522149957049945E-3"/>
    <n v="5.522149957049945E-3"/>
    <d v="1899-12-30T00:01:12"/>
    <d v="1899-12-30T00:01:20"/>
    <d v="1899-12-30T00:01:31"/>
    <d v="1899-12-30T00:00:11"/>
    <d v="1899-12-30T00:01:26"/>
  </r>
  <r>
    <x v="8149"/>
    <n v="0"/>
    <n v="1"/>
    <n v="45"/>
    <n v="8150"/>
    <n v="5.521472392638037E-3"/>
    <n v="5.521472392638037E-3"/>
    <d v="1899-12-30T00:01:08"/>
    <d v="1899-12-30T00:01:20"/>
    <d v="1899-12-30T00:01:31"/>
    <d v="1899-12-30T00:00:11"/>
    <d v="1899-12-30T00:01:26"/>
  </r>
  <r>
    <x v="8150"/>
    <n v="0"/>
    <n v="1"/>
    <n v="45"/>
    <n v="8151"/>
    <n v="5.5207949944792046E-3"/>
    <n v="5.5207949944792046E-3"/>
    <d v="1899-12-30T00:01:19"/>
    <d v="1899-12-30T00:01:20"/>
    <d v="1899-12-30T00:01:31"/>
    <d v="1899-12-30T00:00:11"/>
    <d v="1899-12-30T00:01:26"/>
  </r>
  <r>
    <x v="8151"/>
    <n v="0"/>
    <n v="1"/>
    <n v="45"/>
    <n v="8152"/>
    <n v="5.5201177625122666E-3"/>
    <n v="5.5201177625122666E-3"/>
    <d v="1899-12-30T00:01:21"/>
    <d v="1899-12-30T00:01:20"/>
    <d v="1899-12-30T00:01:31"/>
    <d v="1899-12-30T00:00:11"/>
    <d v="1899-12-30T00:01:26"/>
  </r>
  <r>
    <x v="8152"/>
    <n v="0"/>
    <n v="1"/>
    <n v="45"/>
    <n v="8153"/>
    <n v="5.5194406966760706E-3"/>
    <n v="5.5194406966760706E-3"/>
    <d v="1899-12-30T00:01:16"/>
    <d v="1899-12-30T00:01:20"/>
    <d v="1899-12-30T00:01:31"/>
    <d v="1899-12-30T00:00:11"/>
    <d v="1899-12-30T00:01:26"/>
  </r>
  <r>
    <x v="8153"/>
    <n v="0"/>
    <n v="1"/>
    <n v="45"/>
    <n v="8154"/>
    <n v="5.5187637969094927E-3"/>
    <n v="5.5187637969094927E-3"/>
    <d v="1899-12-30T00:01:10"/>
    <d v="1899-12-30T00:01:20"/>
    <d v="1899-12-30T00:01:31"/>
    <d v="1899-12-30T00:00:11"/>
    <d v="1899-12-30T00:01:26"/>
  </r>
  <r>
    <x v="8154"/>
    <n v="0"/>
    <n v="1"/>
    <n v="45"/>
    <n v="8155"/>
    <n v="5.5180870631514412E-3"/>
    <n v="5.5180870631514412E-3"/>
    <d v="1899-12-30T00:01:14"/>
    <d v="1899-12-30T00:01:20"/>
    <d v="1899-12-30T00:01:31"/>
    <d v="1899-12-30T00:00:11"/>
    <d v="1899-12-30T00:01:26"/>
  </r>
  <r>
    <x v="8155"/>
    <n v="0"/>
    <n v="1"/>
    <n v="45"/>
    <n v="8156"/>
    <n v="5.5174104953408538E-3"/>
    <n v="5.5174104953408538E-3"/>
    <d v="1899-12-30T00:01:14"/>
    <d v="1899-12-30T00:01:20"/>
    <d v="1899-12-30T00:01:31"/>
    <d v="1899-12-30T00:00:11"/>
    <d v="1899-12-30T00:01:26"/>
  </r>
  <r>
    <x v="8156"/>
    <n v="0"/>
    <n v="1"/>
    <n v="45"/>
    <n v="8157"/>
    <n v="5.5167340934166977E-3"/>
    <n v="5.5167340934166977E-3"/>
    <d v="1899-12-30T00:01:17"/>
    <d v="1899-12-30T00:01:20"/>
    <d v="1899-12-30T00:01:31"/>
    <d v="1899-12-30T00:00:11"/>
    <d v="1899-12-30T00:01:26"/>
  </r>
  <r>
    <x v="8157"/>
    <n v="0"/>
    <n v="1"/>
    <n v="45"/>
    <n v="8158"/>
    <n v="5.5160578573179705E-3"/>
    <n v="5.5160578573179705E-3"/>
    <d v="1899-12-30T00:01:17"/>
    <d v="1899-12-30T00:01:20"/>
    <d v="1899-12-30T00:01:31"/>
    <d v="1899-12-30T00:00:11"/>
    <d v="1899-12-30T00:01:26"/>
  </r>
  <r>
    <x v="8158"/>
    <n v="0"/>
    <n v="1"/>
    <n v="45"/>
    <n v="8159"/>
    <n v="5.5153817869836993E-3"/>
    <n v="5.5153817869836993E-3"/>
    <d v="1899-12-30T00:01:13"/>
    <d v="1899-12-30T00:01:20"/>
    <d v="1899-12-30T00:01:31"/>
    <d v="1899-12-30T00:00:11"/>
    <d v="1899-12-30T00:01:26"/>
  </r>
  <r>
    <x v="8159"/>
    <n v="0"/>
    <n v="1"/>
    <n v="45"/>
    <n v="8160"/>
    <n v="5.5147058823529415E-3"/>
    <n v="5.5147058823529415E-3"/>
    <d v="1899-12-30T00:01:18"/>
    <d v="1899-12-30T00:01:20"/>
    <d v="1899-12-30T00:01:31"/>
    <d v="1899-12-30T00:00:11"/>
    <d v="1899-12-30T00:01:26"/>
  </r>
  <r>
    <x v="8160"/>
    <n v="0"/>
    <n v="1"/>
    <n v="45"/>
    <n v="8161"/>
    <n v="5.5140301433647841E-3"/>
    <n v="5.5140301433647841E-3"/>
    <d v="1899-12-30T00:01:15"/>
    <d v="1899-12-30T00:01:20"/>
    <d v="1899-12-30T00:01:31"/>
    <d v="1899-12-30T00:00:11"/>
    <d v="1899-12-30T00:01:26"/>
  </r>
  <r>
    <x v="8161"/>
    <n v="0"/>
    <n v="1"/>
    <n v="45"/>
    <n v="8162"/>
    <n v="5.5133545699583434E-3"/>
    <n v="5.5133545699583434E-3"/>
    <d v="1899-12-30T00:01:23"/>
    <d v="1899-12-30T00:01:20"/>
    <d v="1899-12-30T00:01:31"/>
    <d v="1899-12-30T00:00:11"/>
    <d v="1899-12-30T00:01:26"/>
  </r>
  <r>
    <x v="8162"/>
    <n v="0"/>
    <n v="1"/>
    <n v="45"/>
    <n v="8163"/>
    <n v="5.512679162072767E-3"/>
    <n v="5.512679162072767E-3"/>
    <d v="1899-12-30T00:01:16"/>
    <d v="1899-12-30T00:01:20"/>
    <d v="1899-12-30T00:01:31"/>
    <d v="1899-12-30T00:00:11"/>
    <d v="1899-12-30T00:01:26"/>
  </r>
  <r>
    <x v="8163"/>
    <n v="0"/>
    <n v="1"/>
    <n v="45"/>
    <n v="8164"/>
    <n v="5.5120039196472313E-3"/>
    <n v="5.5120039196472313E-3"/>
    <d v="1899-12-30T00:01:13"/>
    <d v="1899-12-30T00:01:20"/>
    <d v="1899-12-30T00:01:31"/>
    <d v="1899-12-30T00:00:11"/>
    <d v="1899-12-30T00:01:26"/>
  </r>
  <r>
    <x v="8164"/>
    <n v="0"/>
    <n v="1"/>
    <n v="45"/>
    <n v="8165"/>
    <n v="5.5113288426209429E-3"/>
    <n v="5.5113288426209429E-3"/>
    <d v="1899-12-30T00:01:20"/>
    <d v="1899-12-30T00:01:20"/>
    <d v="1899-12-30T00:01:31"/>
    <d v="1899-12-30T00:00:11"/>
    <d v="1899-12-30T00:01:26"/>
  </r>
  <r>
    <x v="8165"/>
    <n v="0"/>
    <n v="1"/>
    <n v="45"/>
    <n v="8166"/>
    <n v="5.5106539309331378E-3"/>
    <n v="5.5106539309331378E-3"/>
    <d v="1899-12-30T00:01:14"/>
    <d v="1899-12-30T00:01:20"/>
    <d v="1899-12-30T00:01:31"/>
    <d v="1899-12-30T00:00:11"/>
    <d v="1899-12-30T00:01:26"/>
  </r>
  <r>
    <x v="8166"/>
    <n v="0"/>
    <n v="1"/>
    <n v="45"/>
    <n v="8167"/>
    <n v="5.5099791845230808E-3"/>
    <n v="5.5099791845230808E-3"/>
    <d v="1899-12-30T00:01:15"/>
    <d v="1899-12-30T00:01:20"/>
    <d v="1899-12-30T00:01:31"/>
    <d v="1899-12-30T00:00:11"/>
    <d v="1899-12-30T00:01:26"/>
  </r>
  <r>
    <x v="8167"/>
    <n v="0"/>
    <n v="1"/>
    <n v="45"/>
    <n v="8168"/>
    <n v="5.5093046033300687E-3"/>
    <n v="5.5093046033300687E-3"/>
    <d v="1899-12-30T00:01:13"/>
    <d v="1899-12-30T00:01:20"/>
    <d v="1899-12-30T00:01:31"/>
    <d v="1899-12-30T00:00:11"/>
    <d v="1899-12-30T00:01:26"/>
  </r>
  <r>
    <x v="8168"/>
    <n v="0"/>
    <n v="1"/>
    <n v="45"/>
    <n v="8169"/>
    <n v="5.508630187293426E-3"/>
    <n v="5.508630187293426E-3"/>
    <d v="1899-12-30T00:01:14"/>
    <d v="1899-12-30T00:01:20"/>
    <d v="1899-12-30T00:01:31"/>
    <d v="1899-12-30T00:00:11"/>
    <d v="1899-12-30T00:01:26"/>
  </r>
  <r>
    <x v="8169"/>
    <n v="0"/>
    <n v="1"/>
    <n v="45"/>
    <n v="8170"/>
    <n v="5.5079559363525096E-3"/>
    <n v="5.5079559363525096E-3"/>
    <d v="1899-12-30T00:01:11"/>
    <d v="1899-12-30T00:01:20"/>
    <d v="1899-12-30T00:01:31"/>
    <d v="1899-12-30T00:00:11"/>
    <d v="1899-12-30T00:01:26"/>
  </r>
  <r>
    <x v="8170"/>
    <n v="0"/>
    <n v="1"/>
    <n v="45"/>
    <n v="8171"/>
    <n v="5.5072818504467019E-3"/>
    <n v="5.5072818504467019E-3"/>
    <d v="1899-12-30T00:01:22"/>
    <d v="1899-12-30T00:01:20"/>
    <d v="1899-12-30T00:01:31"/>
    <d v="1899-12-30T00:00:11"/>
    <d v="1899-12-30T00:01:26"/>
  </r>
  <r>
    <x v="8171"/>
    <n v="0"/>
    <n v="1"/>
    <n v="45"/>
    <n v="8172"/>
    <n v="5.5066079295154188E-3"/>
    <n v="5.5066079295154188E-3"/>
    <d v="1899-12-30T00:01:25"/>
    <d v="1899-12-30T00:01:20"/>
    <d v="1899-12-30T00:01:31"/>
    <d v="1899-12-30T00:00:11"/>
    <d v="1899-12-30T00:01:26"/>
  </r>
  <r>
    <x v="8172"/>
    <n v="0"/>
    <n v="1"/>
    <n v="45"/>
    <n v="8173"/>
    <n v="5.5059341734981036E-3"/>
    <n v="5.5059341734981036E-3"/>
    <d v="1899-12-30T00:01:17"/>
    <d v="1899-12-30T00:01:20"/>
    <d v="1899-12-30T00:01:31"/>
    <d v="1899-12-30T00:00:11"/>
    <d v="1899-12-30T00:01:26"/>
  </r>
  <r>
    <x v="8173"/>
    <n v="0"/>
    <n v="1"/>
    <n v="45"/>
    <n v="8174"/>
    <n v="5.5052605823342309E-3"/>
    <n v="5.5052605823342309E-3"/>
    <d v="1899-12-30T00:01:13"/>
    <d v="1899-12-30T00:01:20"/>
    <d v="1899-12-30T00:01:31"/>
    <d v="1899-12-30T00:00:11"/>
    <d v="1899-12-30T00:01:26"/>
  </r>
  <r>
    <x v="8174"/>
    <n v="0"/>
    <n v="1"/>
    <n v="45"/>
    <n v="8175"/>
    <n v="5.5045871559633031E-3"/>
    <n v="5.5045871559633031E-3"/>
    <d v="1899-12-30T00:01:15"/>
    <d v="1899-12-30T00:01:20"/>
    <d v="1899-12-30T00:01:31"/>
    <d v="1899-12-30T00:00:11"/>
    <d v="1899-12-30T00:01:26"/>
  </r>
  <r>
    <x v="8175"/>
    <n v="0"/>
    <n v="1"/>
    <n v="45"/>
    <n v="8176"/>
    <n v="5.5039138943248529E-3"/>
    <n v="5.5039138943248529E-3"/>
    <d v="1899-12-30T00:01:16"/>
    <d v="1899-12-30T00:01:20"/>
    <d v="1899-12-30T00:01:31"/>
    <d v="1899-12-30T00:00:11"/>
    <d v="1899-12-30T00:01:26"/>
  </r>
  <r>
    <x v="8176"/>
    <n v="0"/>
    <n v="1"/>
    <n v="45"/>
    <n v="8177"/>
    <n v="5.5032407973584444E-3"/>
    <n v="5.5032407973584444E-3"/>
    <d v="1899-12-30T00:01:18"/>
    <d v="1899-12-30T00:01:20"/>
    <d v="1899-12-30T00:01:31"/>
    <d v="1899-12-30T00:00:11"/>
    <d v="1899-12-30T00:01:26"/>
  </r>
  <r>
    <x v="8177"/>
    <n v="0"/>
    <n v="1"/>
    <n v="45"/>
    <n v="8178"/>
    <n v="5.5025678650036684E-3"/>
    <n v="5.5025678650036684E-3"/>
    <d v="1899-12-30T00:01:07"/>
    <d v="1899-12-30T00:01:20"/>
    <d v="1899-12-30T00:01:31"/>
    <d v="1899-12-30T00:00:11"/>
    <d v="1899-12-30T00:01:26"/>
  </r>
  <r>
    <x v="8178"/>
    <n v="0"/>
    <n v="1"/>
    <n v="45"/>
    <n v="8179"/>
    <n v="5.5018950972001469E-3"/>
    <n v="5.5018950972001469E-3"/>
    <d v="1899-12-30T00:01:24"/>
    <d v="1899-12-30T00:01:20"/>
    <d v="1899-12-30T00:01:31"/>
    <d v="1899-12-30T00:00:11"/>
    <d v="1899-12-30T00:01:26"/>
  </r>
  <r>
    <x v="8179"/>
    <n v="0"/>
    <n v="1"/>
    <n v="45"/>
    <n v="8180"/>
    <n v="5.5012224938875308E-3"/>
    <n v="5.5012224938875308E-3"/>
    <d v="1899-12-30T00:01:39"/>
    <d v="1899-12-30T00:01:20"/>
    <d v="1899-12-30T00:01:31"/>
    <d v="1899-12-30T00:00:11"/>
    <d v="1899-12-30T00:01:26"/>
  </r>
  <r>
    <x v="8180"/>
    <n v="0"/>
    <n v="1"/>
    <n v="45"/>
    <n v="8181"/>
    <n v="5.5005500550055009E-3"/>
    <n v="5.5005500550055009E-3"/>
    <d v="1899-12-30T00:01:18"/>
    <d v="1899-12-30T00:01:20"/>
    <d v="1899-12-30T00:01:31"/>
    <d v="1899-12-30T00:00:11"/>
    <d v="1899-12-30T00:01:26"/>
  </r>
  <r>
    <x v="8181"/>
    <n v="0"/>
    <n v="1"/>
    <n v="45"/>
    <n v="8182"/>
    <n v="5.4998777804937671E-3"/>
    <n v="5.4998777804937671E-3"/>
    <d v="1899-12-30T00:01:15"/>
    <d v="1899-12-30T00:01:20"/>
    <d v="1899-12-30T00:01:31"/>
    <d v="1899-12-30T00:00:11"/>
    <d v="1899-12-30T00:01:26"/>
  </r>
  <r>
    <x v="8182"/>
    <n v="0"/>
    <n v="1"/>
    <n v="45"/>
    <n v="8183"/>
    <n v="5.4992056702920693E-3"/>
    <n v="5.4992056702920693E-3"/>
    <d v="1899-12-30T00:01:18"/>
    <d v="1899-12-30T00:01:20"/>
    <d v="1899-12-30T00:01:31"/>
    <d v="1899-12-30T00:00:11"/>
    <d v="1899-12-30T00:01:26"/>
  </r>
  <r>
    <x v="8183"/>
    <n v="0"/>
    <n v="1"/>
    <n v="45"/>
    <n v="8184"/>
    <n v="5.4985337243401763E-3"/>
    <n v="5.4985337243401763E-3"/>
    <d v="1899-12-30T00:01:14"/>
    <d v="1899-12-30T00:01:20"/>
    <d v="1899-12-30T00:01:31"/>
    <d v="1899-12-30T00:00:11"/>
    <d v="1899-12-30T00:01:26"/>
  </r>
  <r>
    <x v="8184"/>
    <n v="0"/>
    <n v="1"/>
    <n v="45"/>
    <n v="8185"/>
    <n v="5.4978619425778861E-3"/>
    <n v="5.4978619425778861E-3"/>
    <d v="1899-12-30T00:01:18"/>
    <d v="1899-12-30T00:01:20"/>
    <d v="1899-12-30T00:01:31"/>
    <d v="1899-12-30T00:00:11"/>
    <d v="1899-12-30T00:01:26"/>
  </r>
  <r>
    <x v="8185"/>
    <n v="0"/>
    <n v="1"/>
    <n v="45"/>
    <n v="8186"/>
    <n v="5.4971903249450282E-3"/>
    <n v="5.4971903249450282E-3"/>
    <d v="1899-12-30T00:01:15"/>
    <d v="1899-12-30T00:01:20"/>
    <d v="1899-12-30T00:01:31"/>
    <d v="1899-12-30T00:00:11"/>
    <d v="1899-12-30T00:01:26"/>
  </r>
  <r>
    <x v="8186"/>
    <n v="0"/>
    <n v="1"/>
    <n v="45"/>
    <n v="8187"/>
    <n v="5.496518871381458E-3"/>
    <n v="5.496518871381458E-3"/>
    <d v="1899-12-30T00:01:16"/>
    <d v="1899-12-30T00:01:20"/>
    <d v="1899-12-30T00:01:31"/>
    <d v="1899-12-30T00:00:11"/>
    <d v="1899-12-30T00:01:26"/>
  </r>
  <r>
    <x v="8187"/>
    <n v="0"/>
    <n v="1"/>
    <n v="45"/>
    <n v="8188"/>
    <n v="5.4958475818270638E-3"/>
    <n v="5.4958475818270638E-3"/>
    <d v="1899-12-30T00:01:14"/>
    <d v="1899-12-30T00:01:20"/>
    <d v="1899-12-30T00:01:31"/>
    <d v="1899-12-30T00:00:11"/>
    <d v="1899-12-30T00:01:26"/>
  </r>
  <r>
    <x v="8188"/>
    <n v="0"/>
    <n v="1"/>
    <n v="45"/>
    <n v="8189"/>
    <n v="5.4951764562217609E-3"/>
    <n v="5.4951764562217609E-3"/>
    <d v="1899-12-30T00:01:17"/>
    <d v="1899-12-30T00:01:20"/>
    <d v="1899-12-30T00:01:31"/>
    <d v="1899-12-30T00:00:11"/>
    <d v="1899-12-30T00:01:26"/>
  </r>
  <r>
    <x v="8189"/>
    <n v="0"/>
    <n v="1"/>
    <n v="45"/>
    <n v="8190"/>
    <n v="5.4945054945054949E-3"/>
    <n v="5.4945054945054949E-3"/>
    <d v="1899-12-30T00:01:12"/>
    <d v="1899-12-30T00:01:20"/>
    <d v="1899-12-30T00:01:31"/>
    <d v="1899-12-30T00:00:11"/>
    <d v="1899-12-30T00:01:26"/>
  </r>
  <r>
    <x v="8190"/>
    <n v="0"/>
    <n v="1"/>
    <n v="45"/>
    <n v="8191"/>
    <n v="5.4938346966182392E-3"/>
    <n v="5.4938346966182392E-3"/>
    <d v="1899-12-30T00:01:20"/>
    <d v="1899-12-30T00:01:20"/>
    <d v="1899-12-30T00:01:31"/>
    <d v="1899-12-30T00:00:11"/>
    <d v="1899-12-30T00:01:26"/>
  </r>
  <r>
    <x v="8191"/>
    <n v="0"/>
    <n v="1"/>
    <n v="45"/>
    <n v="8192"/>
    <n v="5.4931640625E-3"/>
    <n v="5.4931640625E-3"/>
    <d v="1899-12-30T00:01:13"/>
    <d v="1899-12-30T00:01:20"/>
    <d v="1899-12-30T00:01:31"/>
    <d v="1899-12-30T00:00:11"/>
    <d v="1899-12-30T00:01:26"/>
  </r>
  <r>
    <x v="8192"/>
    <n v="0"/>
    <n v="1"/>
    <n v="45"/>
    <n v="8193"/>
    <n v="5.4924935920908089E-3"/>
    <n v="5.4924935920908089E-3"/>
    <d v="1899-12-30T00:01:10"/>
    <d v="1899-12-30T00:01:20"/>
    <d v="1899-12-30T00:01:31"/>
    <d v="1899-12-30T00:00:11"/>
    <d v="1899-12-30T00:01:26"/>
  </r>
  <r>
    <x v="8193"/>
    <n v="0"/>
    <n v="1"/>
    <n v="45"/>
    <n v="8194"/>
    <n v="5.4918232853307294E-3"/>
    <n v="5.4918232853307294E-3"/>
    <d v="1899-12-30T00:01:14"/>
    <d v="1899-12-30T00:01:20"/>
    <d v="1899-12-30T00:01:31"/>
    <d v="1899-12-30T00:00:11"/>
    <d v="1899-12-30T00:01:26"/>
  </r>
  <r>
    <x v="8194"/>
    <n v="0"/>
    <n v="1"/>
    <n v="45"/>
    <n v="8195"/>
    <n v="5.4911531421598537E-3"/>
    <n v="5.4911531421598537E-3"/>
    <d v="1899-12-30T00:01:15"/>
    <d v="1899-12-30T00:01:20"/>
    <d v="1899-12-30T00:01:31"/>
    <d v="1899-12-30T00:00:11"/>
    <d v="1899-12-30T00:01:26"/>
  </r>
  <r>
    <x v="8195"/>
    <n v="0"/>
    <n v="1"/>
    <n v="45"/>
    <n v="8196"/>
    <n v="5.4904831625183018E-3"/>
    <n v="5.4904831625183018E-3"/>
    <d v="1899-12-30T00:01:22"/>
    <d v="1899-12-30T00:01:20"/>
    <d v="1899-12-30T00:01:31"/>
    <d v="1899-12-30T00:00:11"/>
    <d v="1899-12-30T00:01:26"/>
  </r>
  <r>
    <x v="8196"/>
    <n v="0"/>
    <n v="1"/>
    <n v="45"/>
    <n v="8197"/>
    <n v="5.4898133463462239E-3"/>
    <n v="5.4898133463462239E-3"/>
    <d v="1899-12-30T00:01:24"/>
    <d v="1899-12-30T00:01:20"/>
    <d v="1899-12-30T00:01:31"/>
    <d v="1899-12-30T00:00:11"/>
    <d v="1899-12-30T00:01:26"/>
  </r>
  <r>
    <x v="8197"/>
    <n v="0"/>
    <n v="1"/>
    <n v="45"/>
    <n v="8198"/>
    <n v="5.4891436935838008E-3"/>
    <n v="5.4891436935838008E-3"/>
    <d v="1899-12-30T00:01:10"/>
    <d v="1899-12-30T00:01:20"/>
    <d v="1899-12-30T00:01:31"/>
    <d v="1899-12-30T00:00:11"/>
    <d v="1899-12-30T00:01:26"/>
  </r>
  <r>
    <x v="8198"/>
    <n v="0"/>
    <n v="1"/>
    <n v="45"/>
    <n v="8199"/>
    <n v="5.4884742041712408E-3"/>
    <n v="5.4884742041712408E-3"/>
    <d v="1899-12-30T00:01:12"/>
    <d v="1899-12-30T00:01:20"/>
    <d v="1899-12-30T00:01:31"/>
    <d v="1899-12-30T00:00:11"/>
    <d v="1899-12-30T00:01:26"/>
  </r>
  <r>
    <x v="8199"/>
    <n v="0"/>
    <n v="1"/>
    <n v="45"/>
    <n v="8200"/>
    <n v="5.4878048780487802E-3"/>
    <n v="5.4878048780487802E-3"/>
    <d v="1899-12-30T00:01:14"/>
    <d v="1899-12-30T00:01:20"/>
    <d v="1899-12-30T00:01:31"/>
    <d v="1899-12-30T00:00:11"/>
    <d v="1899-12-30T00:01:26"/>
  </r>
  <r>
    <x v="8200"/>
    <n v="0"/>
    <n v="1"/>
    <n v="45"/>
    <n v="8201"/>
    <n v="5.487135715156688E-3"/>
    <n v="5.487135715156688E-3"/>
    <d v="1899-12-30T00:01:17"/>
    <d v="1899-12-30T00:01:20"/>
    <d v="1899-12-30T00:01:31"/>
    <d v="1899-12-30T00:00:11"/>
    <d v="1899-12-30T00:01:26"/>
  </r>
  <r>
    <x v="8201"/>
    <n v="0"/>
    <n v="1"/>
    <n v="45"/>
    <n v="8202"/>
    <n v="5.4864667154352594E-3"/>
    <n v="5.4864667154352594E-3"/>
    <d v="1899-12-30T00:01:18"/>
    <d v="1899-12-30T00:01:20"/>
    <d v="1899-12-30T00:01:31"/>
    <d v="1899-12-30T00:00:11"/>
    <d v="1899-12-30T00:01:26"/>
  </r>
  <r>
    <x v="8202"/>
    <n v="0"/>
    <n v="1"/>
    <n v="45"/>
    <n v="8203"/>
    <n v="5.4857978788248199E-3"/>
    <n v="5.4857978788248199E-3"/>
    <d v="1899-12-30T00:01:16"/>
    <d v="1899-12-30T00:01:20"/>
    <d v="1899-12-30T00:01:31"/>
    <d v="1899-12-30T00:00:11"/>
    <d v="1899-12-30T00:01:26"/>
  </r>
  <r>
    <x v="8203"/>
    <n v="0"/>
    <n v="1"/>
    <n v="45"/>
    <n v="8204"/>
    <n v="5.4851292052657237E-3"/>
    <n v="5.4851292052657237E-3"/>
    <d v="1899-12-30T00:01:14"/>
    <d v="1899-12-30T00:01:20"/>
    <d v="1899-12-30T00:01:31"/>
    <d v="1899-12-30T00:00:11"/>
    <d v="1899-12-30T00:01:26"/>
  </r>
  <r>
    <x v="8204"/>
    <n v="0"/>
    <n v="1"/>
    <n v="45"/>
    <n v="8205"/>
    <n v="5.4844606946983544E-3"/>
    <n v="5.4844606946983544E-3"/>
    <d v="1899-12-30T00:01:12"/>
    <d v="1899-12-30T00:01:20"/>
    <d v="1899-12-30T00:01:31"/>
    <d v="1899-12-30T00:00:11"/>
    <d v="1899-12-30T00:01:26"/>
  </r>
  <r>
    <x v="8205"/>
    <n v="0"/>
    <n v="1"/>
    <n v="45"/>
    <n v="8206"/>
    <n v="5.4837923470631243E-3"/>
    <n v="5.4837923470631243E-3"/>
    <d v="1899-12-30T00:01:13"/>
    <d v="1899-12-30T00:01:20"/>
    <d v="1899-12-30T00:01:31"/>
    <d v="1899-12-30T00:00:11"/>
    <d v="1899-12-30T00:01:26"/>
  </r>
  <r>
    <x v="8206"/>
    <n v="0"/>
    <n v="1"/>
    <n v="45"/>
    <n v="8207"/>
    <n v="5.483124162300475E-3"/>
    <n v="5.483124162300475E-3"/>
    <d v="1899-12-30T00:01:16"/>
    <d v="1899-12-30T00:01:20"/>
    <d v="1899-12-30T00:01:31"/>
    <d v="1899-12-30T00:00:11"/>
    <d v="1899-12-30T00:01:26"/>
  </r>
  <r>
    <x v="8207"/>
    <n v="0"/>
    <n v="1"/>
    <n v="45"/>
    <n v="8208"/>
    <n v="5.4824561403508769E-3"/>
    <n v="5.4824561403508769E-3"/>
    <d v="1899-12-30T00:01:16"/>
    <d v="1899-12-30T00:01:20"/>
    <d v="1899-12-30T00:01:31"/>
    <d v="1899-12-30T00:00:11"/>
    <d v="1899-12-30T00:01:26"/>
  </r>
  <r>
    <x v="8208"/>
    <n v="0"/>
    <n v="1"/>
    <n v="45"/>
    <n v="8209"/>
    <n v="5.4817882811548299E-3"/>
    <n v="5.4817882811548299E-3"/>
    <d v="1899-12-30T00:01:17"/>
    <d v="1899-12-30T00:01:20"/>
    <d v="1899-12-30T00:01:31"/>
    <d v="1899-12-30T00:00:11"/>
    <d v="1899-12-30T00:01:26"/>
  </r>
  <r>
    <x v="8209"/>
    <n v="0"/>
    <n v="1"/>
    <n v="45"/>
    <n v="8210"/>
    <n v="5.4811205846528625E-3"/>
    <n v="5.4811205846528625E-3"/>
    <d v="1899-12-30T00:01:10"/>
    <d v="1899-12-30T00:01:20"/>
    <d v="1899-12-30T00:01:31"/>
    <d v="1899-12-30T00:00:11"/>
    <d v="1899-12-30T00:01:26"/>
  </r>
  <r>
    <x v="8210"/>
    <n v="0"/>
    <n v="1"/>
    <n v="45"/>
    <n v="8211"/>
    <n v="5.4804530507855317E-3"/>
    <n v="5.4804530507855317E-3"/>
    <d v="1899-12-30T00:01:13"/>
    <d v="1899-12-30T00:01:20"/>
    <d v="1899-12-30T00:01:31"/>
    <d v="1899-12-30T00:00:11"/>
    <d v="1899-12-30T00:01:26"/>
  </r>
  <r>
    <x v="8211"/>
    <n v="0"/>
    <n v="1"/>
    <n v="45"/>
    <n v="8212"/>
    <n v="5.4797856794934242E-3"/>
    <n v="5.4797856794934242E-3"/>
    <d v="1899-12-30T00:01:11"/>
    <d v="1899-12-30T00:01:20"/>
    <d v="1899-12-30T00:01:31"/>
    <d v="1899-12-30T00:00:11"/>
    <d v="1899-12-30T00:01:26"/>
  </r>
  <r>
    <x v="8212"/>
    <n v="0"/>
    <n v="1"/>
    <n v="45"/>
    <n v="8213"/>
    <n v="5.4791184707171561E-3"/>
    <n v="5.4791184707171561E-3"/>
    <d v="1899-12-30T00:01:18"/>
    <d v="1899-12-30T00:01:20"/>
    <d v="1899-12-30T00:01:31"/>
    <d v="1899-12-30T00:00:11"/>
    <d v="1899-12-30T00:01:26"/>
  </r>
  <r>
    <x v="8213"/>
    <n v="0"/>
    <n v="1"/>
    <n v="45"/>
    <n v="8214"/>
    <n v="5.4784514243973702E-3"/>
    <n v="5.4784514243973702E-3"/>
    <d v="1899-12-30T00:01:11"/>
    <d v="1899-12-30T00:01:20"/>
    <d v="1899-12-30T00:01:31"/>
    <d v="1899-12-30T00:00:11"/>
    <d v="1899-12-30T00:01:26"/>
  </r>
  <r>
    <x v="8214"/>
    <n v="0"/>
    <n v="1"/>
    <n v="45"/>
    <n v="8215"/>
    <n v="5.4777845404747416E-3"/>
    <n v="5.4777845404747416E-3"/>
    <d v="1899-12-30T00:01:17"/>
    <d v="1899-12-30T00:01:20"/>
    <d v="1899-12-30T00:01:31"/>
    <d v="1899-12-30T00:00:11"/>
    <d v="1899-12-30T00:01:26"/>
  </r>
  <r>
    <x v="8215"/>
    <n v="0"/>
    <n v="1"/>
    <n v="45"/>
    <n v="8216"/>
    <n v="5.4771178188899707E-3"/>
    <n v="5.4771178188899707E-3"/>
    <d v="1899-12-30T00:01:16"/>
    <d v="1899-12-30T00:01:20"/>
    <d v="1899-12-30T00:01:31"/>
    <d v="1899-12-30T00:00:11"/>
    <d v="1899-12-30T00:01:26"/>
  </r>
  <r>
    <x v="8216"/>
    <n v="0"/>
    <n v="1"/>
    <n v="45"/>
    <n v="8217"/>
    <n v="5.4764512595837896E-3"/>
    <n v="5.4764512595837896E-3"/>
    <d v="1899-12-30T00:01:15"/>
    <d v="1899-12-30T00:01:20"/>
    <d v="1899-12-30T00:01:31"/>
    <d v="1899-12-30T00:00:11"/>
    <d v="1899-12-30T00:01:26"/>
  </r>
  <r>
    <x v="8217"/>
    <n v="0"/>
    <n v="1"/>
    <n v="45"/>
    <n v="8218"/>
    <n v="5.4757848624969576E-3"/>
    <n v="5.4757848624969576E-3"/>
    <d v="1899-12-30T00:01:15"/>
    <d v="1899-12-30T00:01:20"/>
    <d v="1899-12-30T00:01:31"/>
    <d v="1899-12-30T00:00:11"/>
    <d v="1899-12-30T00:01:26"/>
  </r>
  <r>
    <x v="8218"/>
    <n v="0"/>
    <n v="1"/>
    <n v="45"/>
    <n v="8219"/>
    <n v="5.4751186275702642E-3"/>
    <n v="5.4751186275702642E-3"/>
    <d v="1899-12-30T00:01:12"/>
    <d v="1899-12-30T00:01:20"/>
    <d v="1899-12-30T00:01:31"/>
    <d v="1899-12-30T00:00:11"/>
    <d v="1899-12-30T00:01:26"/>
  </r>
  <r>
    <x v="8219"/>
    <n v="0"/>
    <n v="1"/>
    <n v="45"/>
    <n v="8220"/>
    <n v="5.4744525547445258E-3"/>
    <n v="5.4744525547445258E-3"/>
    <d v="1899-12-30T00:01:15"/>
    <d v="1899-12-30T00:01:20"/>
    <d v="1899-12-30T00:01:31"/>
    <d v="1899-12-30T00:00:11"/>
    <d v="1899-12-30T00:01:26"/>
  </r>
  <r>
    <x v="8220"/>
    <n v="0"/>
    <n v="1"/>
    <n v="45"/>
    <n v="8221"/>
    <n v="5.4737866439605884E-3"/>
    <n v="5.4737866439605884E-3"/>
    <d v="1899-12-30T00:01:16"/>
    <d v="1899-12-30T00:01:20"/>
    <d v="1899-12-30T00:01:31"/>
    <d v="1899-12-30T00:00:11"/>
    <d v="1899-12-30T00:01:26"/>
  </r>
  <r>
    <x v="8221"/>
    <n v="0"/>
    <n v="1"/>
    <n v="45"/>
    <n v="8222"/>
    <n v="5.4731208951593283E-3"/>
    <n v="5.4731208951593283E-3"/>
    <d v="1899-12-30T00:01:11"/>
    <d v="1899-12-30T00:01:20"/>
    <d v="1899-12-30T00:01:31"/>
    <d v="1899-12-30T00:00:11"/>
    <d v="1899-12-30T00:01:26"/>
  </r>
  <r>
    <x v="8222"/>
    <n v="0"/>
    <n v="1"/>
    <n v="45"/>
    <n v="8223"/>
    <n v="5.4724553082816487E-3"/>
    <n v="5.4724553082816487E-3"/>
    <d v="1899-12-30T00:01:13"/>
    <d v="1899-12-30T00:01:20"/>
    <d v="1899-12-30T00:01:31"/>
    <d v="1899-12-30T00:00:11"/>
    <d v="1899-12-30T00:01:26"/>
  </r>
  <r>
    <x v="8223"/>
    <n v="0"/>
    <n v="1"/>
    <n v="45"/>
    <n v="8224"/>
    <n v="5.4717898832684821E-3"/>
    <n v="5.4717898832684821E-3"/>
    <d v="1899-12-30T00:01:17"/>
    <d v="1899-12-30T00:01:20"/>
    <d v="1899-12-30T00:01:31"/>
    <d v="1899-12-30T00:00:11"/>
    <d v="1899-12-30T00:01:26"/>
  </r>
  <r>
    <x v="8224"/>
    <n v="0"/>
    <n v="1"/>
    <n v="45"/>
    <n v="8225"/>
    <n v="5.47112462006079E-3"/>
    <n v="5.47112462006079E-3"/>
    <d v="1899-12-30T00:01:10"/>
    <d v="1899-12-30T00:01:20"/>
    <d v="1899-12-30T00:01:31"/>
    <d v="1899-12-30T00:00:11"/>
    <d v="1899-12-30T00:01:26"/>
  </r>
  <r>
    <x v="8225"/>
    <n v="0"/>
    <n v="1"/>
    <n v="45"/>
    <n v="8226"/>
    <n v="5.4704595185995622E-3"/>
    <n v="5.4704595185995622E-3"/>
    <d v="1899-12-30T00:01:11"/>
    <d v="1899-12-30T00:01:20"/>
    <d v="1899-12-30T00:01:31"/>
    <d v="1899-12-30T00:00:11"/>
    <d v="1899-12-30T00:01:26"/>
  </r>
  <r>
    <x v="8226"/>
    <n v="0"/>
    <n v="1"/>
    <n v="45"/>
    <n v="8227"/>
    <n v="5.4697945788258172E-3"/>
    <n v="5.4697945788258172E-3"/>
    <d v="1899-12-30T00:01:11"/>
    <d v="1899-12-30T00:01:20"/>
    <d v="1899-12-30T00:01:31"/>
    <d v="1899-12-30T00:00:11"/>
    <d v="1899-12-30T00:01:26"/>
  </r>
  <r>
    <x v="8227"/>
    <n v="0"/>
    <n v="1"/>
    <n v="45"/>
    <n v="8228"/>
    <n v="5.4691298006806031E-3"/>
    <n v="5.4691298006806031E-3"/>
    <d v="1899-12-30T00:01:18"/>
    <d v="1899-12-30T00:01:20"/>
    <d v="1899-12-30T00:01:31"/>
    <d v="1899-12-30T00:00:11"/>
    <d v="1899-12-30T00:01:26"/>
  </r>
  <r>
    <x v="8228"/>
    <n v="0"/>
    <n v="1"/>
    <n v="45"/>
    <n v="8229"/>
    <n v="5.4684651841049947E-3"/>
    <n v="5.4684651841049947E-3"/>
    <d v="1899-12-30T00:01:13"/>
    <d v="1899-12-30T00:01:20"/>
    <d v="1899-12-30T00:01:31"/>
    <d v="1899-12-30T00:00:11"/>
    <d v="1899-12-30T00:01:26"/>
  </r>
  <r>
    <x v="8229"/>
    <n v="0"/>
    <n v="1"/>
    <n v="45"/>
    <n v="8230"/>
    <n v="5.4678007290400975E-3"/>
    <n v="5.4678007290400975E-3"/>
    <d v="1899-12-30T00:01:13"/>
    <d v="1899-12-30T00:01:20"/>
    <d v="1899-12-30T00:01:31"/>
    <d v="1899-12-30T00:00:11"/>
    <d v="1899-12-30T00:01:26"/>
  </r>
  <r>
    <x v="8230"/>
    <n v="0"/>
    <n v="1"/>
    <n v="45"/>
    <n v="8231"/>
    <n v="5.4671364354270443E-3"/>
    <n v="5.4671364354270443E-3"/>
    <d v="1899-12-30T00:01:14"/>
    <d v="1899-12-30T00:01:20"/>
    <d v="1899-12-30T00:01:31"/>
    <d v="1899-12-30T00:00:11"/>
    <d v="1899-12-30T00:01:26"/>
  </r>
  <r>
    <x v="8231"/>
    <n v="0"/>
    <n v="1"/>
    <n v="45"/>
    <n v="8232"/>
    <n v="5.4664723032069968E-3"/>
    <n v="5.4664723032069968E-3"/>
    <d v="1899-12-30T00:01:15"/>
    <d v="1899-12-30T00:01:20"/>
    <d v="1899-12-30T00:01:31"/>
    <d v="1899-12-30T00:00:11"/>
    <d v="1899-12-30T00:01:26"/>
  </r>
  <r>
    <x v="8232"/>
    <n v="0"/>
    <n v="1"/>
    <n v="45"/>
    <n v="8233"/>
    <n v="5.4658083323211462E-3"/>
    <n v="5.4658083323211462E-3"/>
    <d v="1899-12-30T00:01:11"/>
    <d v="1899-12-30T00:01:20"/>
    <d v="1899-12-30T00:01:31"/>
    <d v="1899-12-30T00:00:11"/>
    <d v="1899-12-30T00:01:26"/>
  </r>
  <r>
    <x v="8233"/>
    <n v="0"/>
    <n v="1"/>
    <n v="45"/>
    <n v="8234"/>
    <n v="5.4651445227107114E-3"/>
    <n v="5.4651445227107114E-3"/>
    <d v="1899-12-30T00:01:17"/>
    <d v="1899-12-30T00:01:20"/>
    <d v="1899-12-30T00:01:31"/>
    <d v="1899-12-30T00:00:11"/>
    <d v="1899-12-30T00:01:26"/>
  </r>
  <r>
    <x v="8234"/>
    <n v="0"/>
    <n v="1"/>
    <n v="45"/>
    <n v="8235"/>
    <n v="5.4644808743169399E-3"/>
    <n v="5.4644808743169399E-3"/>
    <d v="1899-12-30T00:01:10"/>
    <d v="1899-12-30T00:01:20"/>
    <d v="1899-12-30T00:01:31"/>
    <d v="1899-12-30T00:00:11"/>
    <d v="1899-12-30T00:01:26"/>
  </r>
  <r>
    <x v="8235"/>
    <n v="0"/>
    <n v="1"/>
    <n v="45"/>
    <n v="8236"/>
    <n v="5.4638173870811069E-3"/>
    <n v="5.4638173870811069E-3"/>
    <d v="1899-12-30T00:01:17"/>
    <d v="1899-12-30T00:01:20"/>
    <d v="1899-12-30T00:01:31"/>
    <d v="1899-12-30T00:00:11"/>
    <d v="1899-12-30T00:01:26"/>
  </r>
  <r>
    <x v="8236"/>
    <n v="0"/>
    <n v="1"/>
    <n v="45"/>
    <n v="8237"/>
    <n v="5.463154060944519E-3"/>
    <n v="5.463154060944519E-3"/>
    <d v="1899-12-30T00:01:13"/>
    <d v="1899-12-30T00:01:20"/>
    <d v="1899-12-30T00:01:31"/>
    <d v="1899-12-30T00:00:11"/>
    <d v="1899-12-30T00:01:26"/>
  </r>
  <r>
    <x v="8237"/>
    <n v="0"/>
    <n v="1"/>
    <n v="45"/>
    <n v="8238"/>
    <n v="5.4624908958485069E-3"/>
    <n v="5.4624908958485069E-3"/>
    <d v="1899-12-30T00:01:14"/>
    <d v="1899-12-30T00:01:20"/>
    <d v="1899-12-30T00:01:31"/>
    <d v="1899-12-30T00:00:11"/>
    <d v="1899-12-30T00:01:26"/>
  </r>
  <r>
    <x v="8238"/>
    <n v="0"/>
    <n v="1"/>
    <n v="45"/>
    <n v="8239"/>
    <n v="5.4618278917344335E-3"/>
    <n v="5.4618278917344335E-3"/>
    <d v="1899-12-30T00:01:14"/>
    <d v="1899-12-30T00:01:20"/>
    <d v="1899-12-30T00:01:31"/>
    <d v="1899-12-30T00:00:11"/>
    <d v="1899-12-30T00:01:26"/>
  </r>
  <r>
    <x v="8239"/>
    <n v="0"/>
    <n v="1"/>
    <n v="45"/>
    <n v="8240"/>
    <n v="5.4611650485436895E-3"/>
    <n v="5.4611650485436895E-3"/>
    <d v="1899-12-30T00:01:11"/>
    <d v="1899-12-30T00:01:20"/>
    <d v="1899-12-30T00:01:31"/>
    <d v="1899-12-30T00:00:11"/>
    <d v="1899-12-30T00:01:26"/>
  </r>
  <r>
    <x v="8240"/>
    <n v="0"/>
    <n v="1"/>
    <n v="45"/>
    <n v="8241"/>
    <n v="5.4605023662176923E-3"/>
    <n v="5.4605023662176923E-3"/>
    <d v="1899-12-30T00:01:15"/>
    <d v="1899-12-30T00:01:20"/>
    <d v="1899-12-30T00:01:31"/>
    <d v="1899-12-30T00:00:11"/>
    <d v="1899-12-30T00:01:26"/>
  </r>
  <r>
    <x v="8241"/>
    <n v="0"/>
    <n v="1"/>
    <n v="45"/>
    <n v="8242"/>
    <n v="5.4598398446978891E-3"/>
    <n v="5.4598398446978891E-3"/>
    <d v="1899-12-30T00:01:16"/>
    <d v="1899-12-30T00:01:20"/>
    <d v="1899-12-30T00:01:31"/>
    <d v="1899-12-30T00:00:11"/>
    <d v="1899-12-30T00:01:26"/>
  </r>
  <r>
    <x v="8242"/>
    <n v="0"/>
    <n v="1"/>
    <n v="45"/>
    <n v="8243"/>
    <n v="5.4591774839257553E-3"/>
    <n v="5.4591774839257553E-3"/>
    <d v="1899-12-30T00:01:12"/>
    <d v="1899-12-30T00:01:20"/>
    <d v="1899-12-30T00:01:31"/>
    <d v="1899-12-30T00:00:11"/>
    <d v="1899-12-30T00:01:26"/>
  </r>
  <r>
    <x v="8243"/>
    <n v="0"/>
    <n v="1"/>
    <n v="45"/>
    <n v="8244"/>
    <n v="5.4585152838427945E-3"/>
    <n v="5.4585152838427945E-3"/>
    <d v="1899-12-30T00:01:11"/>
    <d v="1899-12-30T00:01:20"/>
    <d v="1899-12-30T00:01:31"/>
    <d v="1899-12-30T00:00:11"/>
    <d v="1899-12-30T00:01:26"/>
  </r>
  <r>
    <x v="8244"/>
    <n v="0"/>
    <n v="1"/>
    <n v="45"/>
    <n v="8245"/>
    <n v="5.4578532443905394E-3"/>
    <n v="5.4578532443905394E-3"/>
    <d v="1899-12-30T00:01:17"/>
    <d v="1899-12-30T00:01:20"/>
    <d v="1899-12-30T00:01:31"/>
    <d v="1899-12-30T00:00:11"/>
    <d v="1899-12-30T00:01:26"/>
  </r>
  <r>
    <x v="8245"/>
    <n v="0"/>
    <n v="1"/>
    <n v="45"/>
    <n v="8246"/>
    <n v="5.4571913655105508E-3"/>
    <n v="5.4571913655105508E-3"/>
    <d v="1899-12-30T00:01:42"/>
    <d v="1899-12-30T00:01:20"/>
    <d v="1899-12-30T00:01:31"/>
    <d v="1899-12-30T00:00:11"/>
    <d v="1899-12-30T00:01:26"/>
  </r>
  <r>
    <x v="8246"/>
    <n v="0"/>
    <n v="1"/>
    <n v="45"/>
    <n v="8247"/>
    <n v="5.4565296471444161E-3"/>
    <n v="5.4565296471444161E-3"/>
    <d v="1899-12-30T00:01:12"/>
    <d v="1899-12-30T00:01:20"/>
    <d v="1899-12-30T00:01:31"/>
    <d v="1899-12-30T00:00:11"/>
    <d v="1899-12-30T00:01:26"/>
  </r>
  <r>
    <x v="8247"/>
    <n v="0"/>
    <n v="1"/>
    <n v="45"/>
    <n v="8248"/>
    <n v="5.4558680892337541E-3"/>
    <n v="5.4558680892337541E-3"/>
    <d v="1899-12-30T00:01:11"/>
    <d v="1899-12-30T00:01:20"/>
    <d v="1899-12-30T00:01:31"/>
    <d v="1899-12-30T00:00:11"/>
    <d v="1899-12-30T00:01:26"/>
  </r>
  <r>
    <x v="8248"/>
    <n v="0"/>
    <n v="1"/>
    <n v="45"/>
    <n v="8249"/>
    <n v="5.4552066917202087E-3"/>
    <n v="5.4552066917202087E-3"/>
    <d v="1899-12-30T00:01:20"/>
    <d v="1899-12-30T00:01:20"/>
    <d v="1899-12-30T00:01:31"/>
    <d v="1899-12-30T00:00:11"/>
    <d v="1899-12-30T00:01:26"/>
  </r>
  <r>
    <x v="8249"/>
    <n v="0"/>
    <n v="1"/>
    <n v="45"/>
    <n v="8250"/>
    <n v="5.454545454545455E-3"/>
    <n v="5.454545454545455E-3"/>
    <d v="1899-12-30T00:01:15"/>
    <d v="1899-12-30T00:01:20"/>
    <d v="1899-12-30T00:01:31"/>
    <d v="1899-12-30T00:00:11"/>
    <d v="1899-12-30T00:01:26"/>
  </r>
  <r>
    <x v="8250"/>
    <n v="0"/>
    <n v="1"/>
    <n v="45"/>
    <n v="8251"/>
    <n v="5.4538843776511942E-3"/>
    <n v="5.4538843776511942E-3"/>
    <d v="1899-12-30T00:01:10"/>
    <d v="1899-12-30T00:01:20"/>
    <d v="1899-12-30T00:01:31"/>
    <d v="1899-12-30T00:00:11"/>
    <d v="1899-12-30T00:01:26"/>
  </r>
  <r>
    <x v="8251"/>
    <n v="0"/>
    <n v="1"/>
    <n v="45"/>
    <n v="8252"/>
    <n v="5.4532234609791569E-3"/>
    <n v="5.4532234609791569E-3"/>
    <d v="1899-12-30T00:01:12"/>
    <d v="1899-12-30T00:01:20"/>
    <d v="1899-12-30T00:01:31"/>
    <d v="1899-12-30T00:00:11"/>
    <d v="1899-12-30T00:01:26"/>
  </r>
  <r>
    <x v="8252"/>
    <n v="0"/>
    <n v="1"/>
    <n v="45"/>
    <n v="8253"/>
    <n v="5.4525627044711015E-3"/>
    <n v="5.4525627044711015E-3"/>
    <d v="1899-12-30T00:01:18"/>
    <d v="1899-12-30T00:01:20"/>
    <d v="1899-12-30T00:01:31"/>
    <d v="1899-12-30T00:00:11"/>
    <d v="1899-12-30T00:01:26"/>
  </r>
  <r>
    <x v="8253"/>
    <n v="0"/>
    <n v="1"/>
    <n v="45"/>
    <n v="8254"/>
    <n v="5.451902108068815E-3"/>
    <n v="5.451902108068815E-3"/>
    <d v="1899-12-30T00:01:13"/>
    <d v="1899-12-30T00:01:20"/>
    <d v="1899-12-30T00:01:31"/>
    <d v="1899-12-30T00:00:11"/>
    <d v="1899-12-30T00:01:26"/>
  </r>
  <r>
    <x v="8254"/>
    <n v="0"/>
    <n v="1"/>
    <n v="45"/>
    <n v="8255"/>
    <n v="5.4512416717141131E-3"/>
    <n v="5.4512416717141131E-3"/>
    <d v="1899-12-30T00:01:17"/>
    <d v="1899-12-30T00:01:20"/>
    <d v="1899-12-30T00:01:31"/>
    <d v="1899-12-30T00:00:11"/>
    <d v="1899-12-30T00:01:26"/>
  </r>
  <r>
    <x v="8255"/>
    <n v="0"/>
    <n v="1"/>
    <n v="45"/>
    <n v="8256"/>
    <n v="5.4505813953488374E-3"/>
    <n v="5.4505813953488374E-3"/>
    <d v="1899-12-30T00:01:16"/>
    <d v="1899-12-30T00:01:20"/>
    <d v="1899-12-30T00:01:31"/>
    <d v="1899-12-30T00:00:11"/>
    <d v="1899-12-30T00:01:26"/>
  </r>
  <r>
    <x v="8256"/>
    <n v="0"/>
    <n v="1"/>
    <n v="45"/>
    <n v="8257"/>
    <n v="5.4499212789148599E-3"/>
    <n v="5.4499212789148599E-3"/>
    <d v="1899-12-30T00:01:13"/>
    <d v="1899-12-30T00:01:20"/>
    <d v="1899-12-30T00:01:31"/>
    <d v="1899-12-30T00:00:11"/>
    <d v="1899-12-30T00:01:26"/>
  </r>
  <r>
    <x v="8257"/>
    <n v="0"/>
    <n v="1"/>
    <n v="45"/>
    <n v="8258"/>
    <n v="5.4492613223540813E-3"/>
    <n v="5.4492613223540813E-3"/>
    <d v="1899-12-30T00:01:15"/>
    <d v="1899-12-30T00:01:20"/>
    <d v="1899-12-30T00:01:31"/>
    <d v="1899-12-30T00:00:11"/>
    <d v="1899-12-30T00:01:26"/>
  </r>
  <r>
    <x v="8258"/>
    <n v="0"/>
    <n v="1"/>
    <n v="45"/>
    <n v="8259"/>
    <n v="5.4486015256084274E-3"/>
    <n v="5.4486015256084274E-3"/>
    <d v="1899-12-30T00:01:13"/>
    <d v="1899-12-30T00:01:20"/>
    <d v="1899-12-30T00:01:31"/>
    <d v="1899-12-30T00:00:11"/>
    <d v="1899-12-30T00:01:26"/>
  </r>
  <r>
    <x v="8259"/>
    <n v="0"/>
    <n v="1"/>
    <n v="45"/>
    <n v="8260"/>
    <n v="5.4479418886198543E-3"/>
    <n v="5.4479418886198543E-3"/>
    <d v="1899-12-30T00:01:11"/>
    <d v="1899-12-30T00:01:20"/>
    <d v="1899-12-30T00:01:31"/>
    <d v="1899-12-30T00:00:11"/>
    <d v="1899-12-30T00:01:26"/>
  </r>
  <r>
    <x v="8260"/>
    <n v="0"/>
    <n v="1"/>
    <n v="45"/>
    <n v="8261"/>
    <n v="5.4472824113303477E-3"/>
    <n v="5.4472824113303477E-3"/>
    <d v="1899-12-30T00:01:13"/>
    <d v="1899-12-30T00:01:20"/>
    <d v="1899-12-30T00:01:31"/>
    <d v="1899-12-30T00:00:11"/>
    <d v="1899-12-30T00:01:26"/>
  </r>
  <r>
    <x v="8261"/>
    <n v="0"/>
    <n v="1"/>
    <n v="45"/>
    <n v="8262"/>
    <n v="5.4466230936819175E-3"/>
    <n v="5.4466230936819175E-3"/>
    <d v="1899-12-30T00:01:13"/>
    <d v="1899-12-30T00:01:20"/>
    <d v="1899-12-30T00:01:31"/>
    <d v="1899-12-30T00:00:11"/>
    <d v="1899-12-30T00:01:26"/>
  </r>
  <r>
    <x v="8262"/>
    <n v="0"/>
    <n v="1"/>
    <n v="45"/>
    <n v="8263"/>
    <n v="5.445963935616604E-3"/>
    <n v="5.445963935616604E-3"/>
    <d v="1899-12-30T00:01:13"/>
    <d v="1899-12-30T00:01:20"/>
    <d v="1899-12-30T00:01:31"/>
    <d v="1899-12-30T00:00:11"/>
    <d v="1899-12-30T00:01:26"/>
  </r>
  <r>
    <x v="8263"/>
    <n v="0"/>
    <n v="1"/>
    <n v="45"/>
    <n v="8264"/>
    <n v="5.4453049370764761E-3"/>
    <n v="5.4453049370764761E-3"/>
    <d v="1899-12-30T00:01:17"/>
    <d v="1899-12-30T00:01:20"/>
    <d v="1899-12-30T00:01:31"/>
    <d v="1899-12-30T00:00:11"/>
    <d v="1899-12-30T00:01:26"/>
  </r>
  <r>
    <x v="8264"/>
    <n v="0"/>
    <n v="1"/>
    <n v="45"/>
    <n v="8265"/>
    <n v="5.4446460980036296E-3"/>
    <n v="5.4446460980036296E-3"/>
    <d v="1899-12-30T00:01:11"/>
    <d v="1899-12-30T00:01:20"/>
    <d v="1899-12-30T00:01:31"/>
    <d v="1899-12-30T00:00:11"/>
    <d v="1899-12-30T00:01:26"/>
  </r>
  <r>
    <x v="8265"/>
    <n v="0"/>
    <n v="1"/>
    <n v="45"/>
    <n v="8266"/>
    <n v="5.4439874183401888E-3"/>
    <n v="5.4439874183401888E-3"/>
    <d v="1899-12-30T00:01:14"/>
    <d v="1899-12-30T00:01:20"/>
    <d v="1899-12-30T00:01:31"/>
    <d v="1899-12-30T00:00:11"/>
    <d v="1899-12-30T00:01:26"/>
  </r>
  <r>
    <x v="8266"/>
    <n v="0"/>
    <n v="1"/>
    <n v="45"/>
    <n v="8267"/>
    <n v="5.4433288980283052E-3"/>
    <n v="5.4433288980283052E-3"/>
    <d v="1899-12-30T00:01:09"/>
    <d v="1899-12-30T00:01:20"/>
    <d v="1899-12-30T00:01:31"/>
    <d v="1899-12-30T00:00:11"/>
    <d v="1899-12-30T00:01:26"/>
  </r>
  <r>
    <x v="8267"/>
    <n v="0"/>
    <n v="1"/>
    <n v="45"/>
    <n v="8268"/>
    <n v="5.4426705370101596E-3"/>
    <n v="5.4426705370101596E-3"/>
    <d v="1899-12-30T00:01:09"/>
    <d v="1899-12-30T00:01:20"/>
    <d v="1899-12-30T00:01:31"/>
    <d v="1899-12-30T00:00:11"/>
    <d v="1899-12-30T00:01:26"/>
  </r>
  <r>
    <x v="8268"/>
    <n v="0"/>
    <n v="1"/>
    <n v="45"/>
    <n v="8269"/>
    <n v="5.4420123352279595E-3"/>
    <n v="5.4420123352279595E-3"/>
    <d v="1899-12-30T00:01:15"/>
    <d v="1899-12-30T00:01:20"/>
    <d v="1899-12-30T00:01:31"/>
    <d v="1899-12-30T00:00:11"/>
    <d v="1899-12-30T00:01:26"/>
  </r>
  <r>
    <x v="8269"/>
    <n v="0"/>
    <n v="1"/>
    <n v="45"/>
    <n v="8270"/>
    <n v="5.4413542926239422E-3"/>
    <n v="5.4413542926239422E-3"/>
    <d v="1899-12-30T00:01:15"/>
    <d v="1899-12-30T00:01:20"/>
    <d v="1899-12-30T00:01:31"/>
    <d v="1899-12-30T00:00:11"/>
    <d v="1899-12-30T00:01:26"/>
  </r>
  <r>
    <x v="8270"/>
    <n v="0"/>
    <n v="1"/>
    <n v="45"/>
    <n v="8271"/>
    <n v="5.4406964091403701E-3"/>
    <n v="5.4406964091403701E-3"/>
    <d v="1899-12-30T00:01:16"/>
    <d v="1899-12-30T00:01:20"/>
    <d v="1899-12-30T00:01:31"/>
    <d v="1899-12-30T00:00:11"/>
    <d v="1899-12-30T00:01:26"/>
  </r>
  <r>
    <x v="8271"/>
    <n v="0"/>
    <n v="1"/>
    <n v="45"/>
    <n v="8272"/>
    <n v="5.4400386847195357E-3"/>
    <n v="5.4400386847195357E-3"/>
    <d v="1899-12-30T00:01:17"/>
    <d v="1899-12-30T00:01:20"/>
    <d v="1899-12-30T00:01:31"/>
    <d v="1899-12-30T00:00:11"/>
    <d v="1899-12-30T00:01:26"/>
  </r>
  <r>
    <x v="8272"/>
    <n v="0"/>
    <n v="1"/>
    <n v="45"/>
    <n v="8273"/>
    <n v="5.4393811193037588E-3"/>
    <n v="5.4393811193037588E-3"/>
    <d v="1899-12-30T00:01:13"/>
    <d v="1899-12-30T00:01:20"/>
    <d v="1899-12-30T00:01:31"/>
    <d v="1899-12-30T00:00:11"/>
    <d v="1899-12-30T00:01:26"/>
  </r>
  <r>
    <x v="8273"/>
    <n v="0"/>
    <n v="1"/>
    <n v="45"/>
    <n v="8274"/>
    <n v="5.4387237128353883E-3"/>
    <n v="5.4387237128353883E-3"/>
    <d v="1899-12-30T00:01:16"/>
    <d v="1899-12-30T00:01:20"/>
    <d v="1899-12-30T00:01:31"/>
    <d v="1899-12-30T00:00:11"/>
    <d v="1899-12-30T00:01:26"/>
  </r>
  <r>
    <x v="8274"/>
    <n v="0"/>
    <n v="1"/>
    <n v="45"/>
    <n v="8275"/>
    <n v="5.4380664652567976E-3"/>
    <n v="5.4380664652567976E-3"/>
    <d v="1899-12-30T00:01:10"/>
    <d v="1899-12-30T00:01:20"/>
    <d v="1899-12-30T00:01:31"/>
    <d v="1899-12-30T00:00:11"/>
    <d v="1899-12-30T00:01:26"/>
  </r>
  <r>
    <x v="8275"/>
    <n v="0"/>
    <n v="1"/>
    <n v="45"/>
    <n v="8276"/>
    <n v="5.4374093765103913E-3"/>
    <n v="5.4374093765103913E-3"/>
    <d v="1899-12-30T00:01:16"/>
    <d v="1899-12-30T00:01:20"/>
    <d v="1899-12-30T00:01:31"/>
    <d v="1899-12-30T00:00:11"/>
    <d v="1899-12-30T00:01:26"/>
  </r>
  <r>
    <x v="8276"/>
    <n v="0"/>
    <n v="1"/>
    <n v="45"/>
    <n v="8277"/>
    <n v="5.4367524465386008E-3"/>
    <n v="5.4367524465386008E-3"/>
    <d v="1899-12-30T00:01:12"/>
    <d v="1899-12-30T00:01:20"/>
    <d v="1899-12-30T00:01:31"/>
    <d v="1899-12-30T00:00:11"/>
    <d v="1899-12-30T00:01:26"/>
  </r>
  <r>
    <x v="8277"/>
    <n v="0"/>
    <n v="1"/>
    <n v="45"/>
    <n v="8278"/>
    <n v="5.4360956752838854E-3"/>
    <n v="5.4360956752838854E-3"/>
    <d v="1899-12-30T00:01:14"/>
    <d v="1899-12-30T00:01:20"/>
    <d v="1899-12-30T00:01:31"/>
    <d v="1899-12-30T00:00:11"/>
    <d v="1899-12-30T00:01:26"/>
  </r>
  <r>
    <x v="8278"/>
    <n v="0"/>
    <n v="1"/>
    <n v="45"/>
    <n v="8279"/>
    <n v="5.4354390626887303E-3"/>
    <n v="5.4354390626887303E-3"/>
    <d v="1899-12-30T00:01:20"/>
    <d v="1899-12-30T00:01:20"/>
    <d v="1899-12-30T00:01:31"/>
    <d v="1899-12-30T00:00:11"/>
    <d v="1899-12-30T00:01:26"/>
  </r>
  <r>
    <x v="8279"/>
    <n v="0"/>
    <n v="1"/>
    <n v="45"/>
    <n v="8280"/>
    <n v="5.434782608695652E-3"/>
    <n v="5.434782608695652E-3"/>
    <d v="1899-12-30T00:01:17"/>
    <d v="1899-12-30T00:01:20"/>
    <d v="1899-12-30T00:01:31"/>
    <d v="1899-12-30T00:00:11"/>
    <d v="1899-12-30T00:01:26"/>
  </r>
  <r>
    <x v="8280"/>
    <n v="0"/>
    <n v="1"/>
    <n v="45"/>
    <n v="8281"/>
    <n v="5.4341263132471921E-3"/>
    <n v="5.4341263132471921E-3"/>
    <d v="1899-12-30T00:01:18"/>
    <d v="1899-12-30T00:01:20"/>
    <d v="1899-12-30T00:01:31"/>
    <d v="1899-12-30T00:00:11"/>
    <d v="1899-12-30T00:01:26"/>
  </r>
  <r>
    <x v="8281"/>
    <n v="0"/>
    <n v="1"/>
    <n v="45"/>
    <n v="8282"/>
    <n v="5.4334701762859209E-3"/>
    <n v="5.4334701762859209E-3"/>
    <d v="1899-12-30T00:01:14"/>
    <d v="1899-12-30T00:01:20"/>
    <d v="1899-12-30T00:01:31"/>
    <d v="1899-12-30T00:00:11"/>
    <d v="1899-12-30T00:01:26"/>
  </r>
  <r>
    <x v="8282"/>
    <n v="0"/>
    <n v="1"/>
    <n v="45"/>
    <n v="8283"/>
    <n v="5.4328141977544372E-3"/>
    <n v="5.4328141977544372E-3"/>
    <d v="1899-12-30T00:01:16"/>
    <d v="1899-12-30T00:01:20"/>
    <d v="1899-12-30T00:01:31"/>
    <d v="1899-12-30T00:00:11"/>
    <d v="1899-12-30T00:01:26"/>
  </r>
  <r>
    <x v="8283"/>
    <n v="0"/>
    <n v="1"/>
    <n v="45"/>
    <n v="8284"/>
    <n v="5.4321583775953641E-3"/>
    <n v="5.4321583775953641E-3"/>
    <d v="1899-12-30T00:01:10"/>
    <d v="1899-12-30T00:01:20"/>
    <d v="1899-12-30T00:01:31"/>
    <d v="1899-12-30T00:00:11"/>
    <d v="1899-12-30T00:01:26"/>
  </r>
  <r>
    <x v="8284"/>
    <n v="0"/>
    <n v="1"/>
    <n v="45"/>
    <n v="8285"/>
    <n v="5.4315027157513579E-3"/>
    <n v="5.4315027157513579E-3"/>
    <d v="1899-12-30T00:01:20"/>
    <d v="1899-12-30T00:01:20"/>
    <d v="1899-12-30T00:01:31"/>
    <d v="1899-12-30T00:00:11"/>
    <d v="1899-12-30T00:01:26"/>
  </r>
  <r>
    <x v="8285"/>
    <n v="0"/>
    <n v="1"/>
    <n v="45"/>
    <n v="8286"/>
    <n v="5.4308472121650979E-3"/>
    <n v="5.4308472121650979E-3"/>
    <d v="1899-12-30T00:01:16"/>
    <d v="1899-12-30T00:01:20"/>
    <d v="1899-12-30T00:01:31"/>
    <d v="1899-12-30T00:00:11"/>
    <d v="1899-12-30T00:01:26"/>
  </r>
  <r>
    <x v="8286"/>
    <n v="0"/>
    <n v="1"/>
    <n v="45"/>
    <n v="8287"/>
    <n v="5.4301918667792924E-3"/>
    <n v="5.4301918667792924E-3"/>
    <d v="1899-12-30T00:01:16"/>
    <d v="1899-12-30T00:01:20"/>
    <d v="1899-12-30T00:01:31"/>
    <d v="1899-12-30T00:00:11"/>
    <d v="1899-12-30T00:01:26"/>
  </r>
  <r>
    <x v="8287"/>
    <n v="0"/>
    <n v="1"/>
    <n v="45"/>
    <n v="8288"/>
    <n v="5.42953667953668E-3"/>
    <n v="5.42953667953668E-3"/>
    <d v="1899-12-30T00:01:14"/>
    <d v="1899-12-30T00:01:20"/>
    <d v="1899-12-30T00:01:31"/>
    <d v="1899-12-30T00:00:11"/>
    <d v="1899-12-30T00:01:26"/>
  </r>
  <r>
    <x v="8288"/>
    <n v="0"/>
    <n v="1"/>
    <n v="45"/>
    <n v="8289"/>
    <n v="5.4288816503800215E-3"/>
    <n v="5.4288816503800215E-3"/>
    <d v="1899-12-30T00:01:14"/>
    <d v="1899-12-30T00:01:20"/>
    <d v="1899-12-30T00:01:31"/>
    <d v="1899-12-30T00:00:11"/>
    <d v="1899-12-30T00:01:26"/>
  </r>
  <r>
    <x v="8289"/>
    <n v="0"/>
    <n v="1"/>
    <n v="45"/>
    <n v="8290"/>
    <n v="5.4282267792521112E-3"/>
    <n v="5.4282267792521112E-3"/>
    <d v="1899-12-30T00:01:19"/>
    <d v="1899-12-30T00:01:20"/>
    <d v="1899-12-30T00:01:31"/>
    <d v="1899-12-30T00:00:11"/>
    <d v="1899-12-30T00:01:26"/>
  </r>
  <r>
    <x v="8290"/>
    <n v="0"/>
    <n v="1"/>
    <n v="45"/>
    <n v="8291"/>
    <n v="5.4275720660957663E-3"/>
    <n v="5.4275720660957663E-3"/>
    <d v="1899-12-30T00:01:15"/>
    <d v="1899-12-30T00:01:20"/>
    <d v="1899-12-30T00:01:31"/>
    <d v="1899-12-30T00:00:11"/>
    <d v="1899-12-30T00:01:26"/>
  </r>
  <r>
    <x v="8291"/>
    <n v="0"/>
    <n v="1"/>
    <n v="45"/>
    <n v="8292"/>
    <n v="5.4269175108538348E-3"/>
    <n v="5.4269175108538348E-3"/>
    <d v="1899-12-30T00:01:15"/>
    <d v="1899-12-30T00:01:20"/>
    <d v="1899-12-30T00:01:31"/>
    <d v="1899-12-30T00:00:11"/>
    <d v="1899-12-30T00:01:26"/>
  </r>
  <r>
    <x v="8292"/>
    <n v="0"/>
    <n v="1"/>
    <n v="45"/>
    <n v="8293"/>
    <n v="5.4262631134691913E-3"/>
    <n v="5.4262631134691913E-3"/>
    <d v="1899-12-30T00:01:17"/>
    <d v="1899-12-30T00:01:20"/>
    <d v="1899-12-30T00:01:31"/>
    <d v="1899-12-30T00:00:11"/>
    <d v="1899-12-30T00:01:26"/>
  </r>
  <r>
    <x v="8293"/>
    <n v="0"/>
    <n v="1"/>
    <n v="45"/>
    <n v="8294"/>
    <n v="5.4256088738847356E-3"/>
    <n v="5.4256088738847356E-3"/>
    <d v="1899-12-30T00:01:16"/>
    <d v="1899-12-30T00:01:20"/>
    <d v="1899-12-30T00:01:31"/>
    <d v="1899-12-30T00:00:11"/>
    <d v="1899-12-30T00:01:26"/>
  </r>
  <r>
    <x v="8294"/>
    <n v="0"/>
    <n v="1"/>
    <n v="45"/>
    <n v="8295"/>
    <n v="5.4249547920433997E-3"/>
    <n v="5.4249547920433997E-3"/>
    <d v="1899-12-30T00:01:13"/>
    <d v="1899-12-30T00:01:20"/>
    <d v="1899-12-30T00:01:31"/>
    <d v="1899-12-30T00:00:11"/>
    <d v="1899-12-30T00:01:26"/>
  </r>
  <r>
    <x v="8295"/>
    <n v="0"/>
    <n v="1"/>
    <n v="45"/>
    <n v="8296"/>
    <n v="5.4243008678881389E-3"/>
    <n v="5.4243008678881389E-3"/>
    <d v="1899-12-30T00:01:19"/>
    <d v="1899-12-30T00:01:20"/>
    <d v="1899-12-30T00:01:31"/>
    <d v="1899-12-30T00:00:11"/>
    <d v="1899-12-30T00:01:26"/>
  </r>
  <r>
    <x v="8296"/>
    <n v="0"/>
    <n v="1"/>
    <n v="45"/>
    <n v="8297"/>
    <n v="5.4236471013619381E-3"/>
    <n v="5.4236471013619381E-3"/>
    <d v="1899-12-30T00:01:13"/>
    <d v="1899-12-30T00:01:20"/>
    <d v="1899-12-30T00:01:31"/>
    <d v="1899-12-30T00:00:11"/>
    <d v="1899-12-30T00:01:26"/>
  </r>
  <r>
    <x v="8297"/>
    <n v="0"/>
    <n v="1"/>
    <n v="45"/>
    <n v="8298"/>
    <n v="5.4229934924078091E-3"/>
    <n v="5.4229934924078091E-3"/>
    <d v="1899-12-30T00:01:19"/>
    <d v="1899-12-30T00:01:20"/>
    <d v="1899-12-30T00:01:31"/>
    <d v="1899-12-30T00:00:11"/>
    <d v="1899-12-30T00:01:26"/>
  </r>
  <r>
    <x v="8298"/>
    <n v="0"/>
    <n v="1"/>
    <n v="45"/>
    <n v="8299"/>
    <n v="5.4223400409687912E-3"/>
    <n v="5.4223400409687912E-3"/>
    <d v="1899-12-30T00:01:13"/>
    <d v="1899-12-30T00:01:20"/>
    <d v="1899-12-30T00:01:31"/>
    <d v="1899-12-30T00:00:11"/>
    <d v="1899-12-30T00:01:26"/>
  </r>
  <r>
    <x v="8299"/>
    <n v="0"/>
    <n v="1"/>
    <n v="45"/>
    <n v="8300"/>
    <n v="5.4216867469879517E-3"/>
    <n v="5.4216867469879517E-3"/>
    <d v="1899-12-30T00:01:10"/>
    <d v="1899-12-30T00:01:20"/>
    <d v="1899-12-30T00:01:31"/>
    <d v="1899-12-30T00:00:11"/>
    <d v="1899-12-30T00:01:26"/>
  </r>
  <r>
    <x v="8300"/>
    <n v="0"/>
    <n v="1"/>
    <n v="45"/>
    <n v="8301"/>
    <n v="5.4210336104083849E-3"/>
    <n v="5.4210336104083849E-3"/>
    <d v="1899-12-30T00:01:14"/>
    <d v="1899-12-30T00:01:20"/>
    <d v="1899-12-30T00:01:31"/>
    <d v="1899-12-30T00:00:11"/>
    <d v="1899-12-30T00:01:26"/>
  </r>
  <r>
    <x v="8301"/>
    <n v="0"/>
    <n v="1"/>
    <n v="45"/>
    <n v="8302"/>
    <n v="5.4203806311732116E-3"/>
    <n v="5.4203806311732116E-3"/>
    <d v="1899-12-30T00:01:11"/>
    <d v="1899-12-30T00:01:20"/>
    <d v="1899-12-30T00:01:31"/>
    <d v="1899-12-30T00:00:11"/>
    <d v="1899-12-30T00:01:26"/>
  </r>
  <r>
    <x v="8302"/>
    <n v="0"/>
    <n v="1"/>
    <n v="45"/>
    <n v="8303"/>
    <n v="5.4197278092255807E-3"/>
    <n v="5.4197278092255807E-3"/>
    <d v="1899-12-30T00:01:11"/>
    <d v="1899-12-30T00:01:20"/>
    <d v="1899-12-30T00:01:31"/>
    <d v="1899-12-30T00:00:11"/>
    <d v="1899-12-30T00:01:26"/>
  </r>
  <r>
    <x v="8303"/>
    <n v="0"/>
    <n v="1"/>
    <n v="45"/>
    <n v="8304"/>
    <n v="5.4190751445086704E-3"/>
    <n v="5.4190751445086704E-3"/>
    <d v="1899-12-30T00:01:13"/>
    <d v="1899-12-30T00:01:20"/>
    <d v="1899-12-30T00:01:31"/>
    <d v="1899-12-30T00:00:11"/>
    <d v="1899-12-30T00:01:26"/>
  </r>
  <r>
    <x v="8304"/>
    <n v="0"/>
    <n v="1"/>
    <n v="45"/>
    <n v="8305"/>
    <n v="5.4184226369656833E-3"/>
    <n v="5.4184226369656833E-3"/>
    <d v="1899-12-30T00:01:13"/>
    <d v="1899-12-30T00:01:20"/>
    <d v="1899-12-30T00:01:31"/>
    <d v="1899-12-30T00:00:11"/>
    <d v="1899-12-30T00:01:26"/>
  </r>
  <r>
    <x v="8305"/>
    <n v="0"/>
    <n v="1"/>
    <n v="45"/>
    <n v="8306"/>
    <n v="5.4177702865398506E-3"/>
    <n v="5.4177702865398506E-3"/>
    <d v="1899-12-30T00:01:14"/>
    <d v="1899-12-30T00:01:20"/>
    <d v="1899-12-30T00:01:31"/>
    <d v="1899-12-30T00:00:11"/>
    <d v="1899-12-30T00:01:26"/>
  </r>
  <r>
    <x v="8306"/>
    <n v="0"/>
    <n v="1"/>
    <n v="45"/>
    <n v="8307"/>
    <n v="5.4171180931744311E-3"/>
    <n v="5.4171180931744311E-3"/>
    <d v="1899-12-30T00:01:12"/>
    <d v="1899-12-30T00:01:20"/>
    <d v="1899-12-30T00:01:31"/>
    <d v="1899-12-30T00:00:11"/>
    <d v="1899-12-30T00:01:26"/>
  </r>
  <r>
    <x v="8307"/>
    <n v="0"/>
    <n v="1"/>
    <n v="45"/>
    <n v="8308"/>
    <n v="5.4164660568127108E-3"/>
    <n v="5.4164660568127108E-3"/>
    <d v="1899-12-30T00:01:12"/>
    <d v="1899-12-30T00:01:20"/>
    <d v="1899-12-30T00:01:31"/>
    <d v="1899-12-30T00:00:11"/>
    <d v="1899-12-30T00:01:26"/>
  </r>
  <r>
    <x v="8308"/>
    <n v="0"/>
    <n v="1"/>
    <n v="45"/>
    <n v="8309"/>
    <n v="5.4158141773980022E-3"/>
    <n v="5.4158141773980022E-3"/>
    <d v="1899-12-30T00:01:12"/>
    <d v="1899-12-30T00:01:20"/>
    <d v="1899-12-30T00:01:31"/>
    <d v="1899-12-30T00:00:11"/>
    <d v="1899-12-30T00:01:26"/>
  </r>
  <r>
    <x v="8309"/>
    <n v="0"/>
    <n v="1"/>
    <n v="45"/>
    <n v="8310"/>
    <n v="5.415162454873646E-3"/>
    <n v="5.415162454873646E-3"/>
    <d v="1899-12-30T00:01:14"/>
    <d v="1899-12-30T00:01:20"/>
    <d v="1899-12-30T00:01:31"/>
    <d v="1899-12-30T00:00:11"/>
    <d v="1899-12-30T00:01:26"/>
  </r>
  <r>
    <x v="8310"/>
    <n v="0"/>
    <n v="1"/>
    <n v="45"/>
    <n v="8311"/>
    <n v="5.4145108891830102E-3"/>
    <n v="5.4145108891830102E-3"/>
    <d v="1899-12-30T00:01:15"/>
    <d v="1899-12-30T00:01:20"/>
    <d v="1899-12-30T00:01:31"/>
    <d v="1899-12-30T00:00:11"/>
    <d v="1899-12-30T00:01:26"/>
  </r>
  <r>
    <x v="8311"/>
    <n v="0"/>
    <n v="1"/>
    <n v="45"/>
    <n v="8312"/>
    <n v="5.41385948026949E-3"/>
    <n v="5.41385948026949E-3"/>
    <d v="1899-12-30T00:01:42"/>
    <d v="1899-12-30T00:01:20"/>
    <d v="1899-12-30T00:01:31"/>
    <d v="1899-12-30T00:00:11"/>
    <d v="1899-12-30T00:01:26"/>
  </r>
  <r>
    <x v="8312"/>
    <n v="0"/>
    <n v="1"/>
    <n v="45"/>
    <n v="8313"/>
    <n v="5.4132082280765065E-3"/>
    <n v="5.4132082280765065E-3"/>
    <d v="1899-12-30T00:01:12"/>
    <d v="1899-12-30T00:01:20"/>
    <d v="1899-12-30T00:01:31"/>
    <d v="1899-12-30T00:00:11"/>
    <d v="1899-12-30T00:01:26"/>
  </r>
  <r>
    <x v="8313"/>
    <n v="0"/>
    <n v="1"/>
    <n v="45"/>
    <n v="8314"/>
    <n v="5.4125571325475104E-3"/>
    <n v="5.4125571325475104E-3"/>
    <d v="1899-12-30T00:01:13"/>
    <d v="1899-12-30T00:01:20"/>
    <d v="1899-12-30T00:01:31"/>
    <d v="1899-12-30T00:00:11"/>
    <d v="1899-12-30T00:01:26"/>
  </r>
  <r>
    <x v="8314"/>
    <n v="0"/>
    <n v="1"/>
    <n v="45"/>
    <n v="8315"/>
    <n v="5.4119061936259774E-3"/>
    <n v="5.4119061936259774E-3"/>
    <d v="1899-12-30T00:01:14"/>
    <d v="1899-12-30T00:01:20"/>
    <d v="1899-12-30T00:01:31"/>
    <d v="1899-12-30T00:00:11"/>
    <d v="1899-12-30T00:01:26"/>
  </r>
  <r>
    <x v="8315"/>
    <n v="0"/>
    <n v="1"/>
    <n v="45"/>
    <n v="8316"/>
    <n v="5.411255411255411E-3"/>
    <n v="5.411255411255411E-3"/>
    <d v="1899-12-30T00:01:14"/>
    <d v="1899-12-30T00:01:20"/>
    <d v="1899-12-30T00:01:31"/>
    <d v="1899-12-30T00:00:11"/>
    <d v="1899-12-30T00:01:26"/>
  </r>
  <r>
    <x v="8316"/>
    <n v="0"/>
    <n v="1"/>
    <n v="45"/>
    <n v="8317"/>
    <n v="5.4106047853793434E-3"/>
    <n v="5.4106047853793434E-3"/>
    <d v="1899-12-30T00:01:14"/>
    <d v="1899-12-30T00:01:20"/>
    <d v="1899-12-30T00:01:31"/>
    <d v="1899-12-30T00:00:11"/>
    <d v="1899-12-30T00:01:26"/>
  </r>
  <r>
    <x v="8317"/>
    <n v="0"/>
    <n v="1"/>
    <n v="45"/>
    <n v="8318"/>
    <n v="5.4099543159413319E-3"/>
    <n v="5.4099543159413319E-3"/>
    <d v="1899-12-30T00:01:19"/>
    <d v="1899-12-30T00:01:20"/>
    <d v="1899-12-30T00:01:31"/>
    <d v="1899-12-30T00:00:11"/>
    <d v="1899-12-30T00:01:26"/>
  </r>
  <r>
    <x v="8318"/>
    <n v="0"/>
    <n v="1"/>
    <n v="45"/>
    <n v="8319"/>
    <n v="5.4093040028849624E-3"/>
    <n v="5.4093040028849624E-3"/>
    <d v="1899-12-30T00:01:18"/>
    <d v="1899-12-30T00:01:20"/>
    <d v="1899-12-30T00:01:31"/>
    <d v="1899-12-30T00:00:11"/>
    <d v="1899-12-30T00:01:26"/>
  </r>
  <r>
    <x v="8319"/>
    <n v="0"/>
    <n v="1"/>
    <n v="45"/>
    <n v="8320"/>
    <n v="5.408653846153846E-3"/>
    <n v="5.408653846153846E-3"/>
    <d v="1899-12-30T00:01:08"/>
    <d v="1899-12-30T00:01:20"/>
    <d v="1899-12-30T00:01:31"/>
    <d v="1899-12-30T00:00:11"/>
    <d v="1899-12-30T00:01:26"/>
  </r>
  <r>
    <x v="8320"/>
    <n v="0"/>
    <n v="1"/>
    <n v="45"/>
    <n v="8321"/>
    <n v="5.4080038456916233E-3"/>
    <n v="5.4080038456916233E-3"/>
    <d v="1899-12-30T00:01:17"/>
    <d v="1899-12-30T00:01:20"/>
    <d v="1899-12-30T00:01:31"/>
    <d v="1899-12-30T00:00:11"/>
    <d v="1899-12-30T00:01:26"/>
  </r>
  <r>
    <x v="8321"/>
    <n v="0"/>
    <n v="1"/>
    <n v="45"/>
    <n v="8322"/>
    <n v="5.4073540014419608E-3"/>
    <n v="5.4073540014419608E-3"/>
    <d v="1899-12-30T00:01:14"/>
    <d v="1899-12-30T00:01:20"/>
    <d v="1899-12-30T00:01:31"/>
    <d v="1899-12-30T00:00:11"/>
    <d v="1899-12-30T00:01:26"/>
  </r>
  <r>
    <x v="8322"/>
    <n v="0"/>
    <n v="1"/>
    <n v="45"/>
    <n v="8323"/>
    <n v="5.406704313348552E-3"/>
    <n v="5.406704313348552E-3"/>
    <d v="1899-12-30T00:01:11"/>
    <d v="1899-12-30T00:01:20"/>
    <d v="1899-12-30T00:01:31"/>
    <d v="1899-12-30T00:00:11"/>
    <d v="1899-12-30T00:01:26"/>
  </r>
  <r>
    <x v="8323"/>
    <n v="0"/>
    <n v="1"/>
    <n v="45"/>
    <n v="8324"/>
    <n v="5.4060547813551173E-3"/>
    <n v="5.4060547813551173E-3"/>
    <d v="1899-12-30T00:01:13"/>
    <d v="1899-12-30T00:01:20"/>
    <d v="1899-12-30T00:01:31"/>
    <d v="1899-12-30T00:00:11"/>
    <d v="1899-12-30T00:01:26"/>
  </r>
  <r>
    <x v="8324"/>
    <n v="0"/>
    <n v="1"/>
    <n v="45"/>
    <n v="8325"/>
    <n v="5.4054054054054057E-3"/>
    <n v="5.4054054054054057E-3"/>
    <d v="1899-12-30T00:01:17"/>
    <d v="1899-12-30T00:01:20"/>
    <d v="1899-12-30T00:01:31"/>
    <d v="1899-12-30T00:00:11"/>
    <d v="1899-12-30T00:01:26"/>
  </r>
  <r>
    <x v="8325"/>
    <n v="0"/>
    <n v="1"/>
    <n v="45"/>
    <n v="8326"/>
    <n v="5.4047561854431896E-3"/>
    <n v="5.4047561854431896E-3"/>
    <d v="1899-12-30T00:01:10"/>
    <d v="1899-12-30T00:01:20"/>
    <d v="1899-12-30T00:01:31"/>
    <d v="1899-12-30T00:00:11"/>
    <d v="1899-12-30T00:01:26"/>
  </r>
  <r>
    <x v="8326"/>
    <n v="0"/>
    <n v="1"/>
    <n v="45"/>
    <n v="8327"/>
    <n v="5.4041071214122735E-3"/>
    <n v="5.4041071214122735E-3"/>
    <d v="1899-12-30T00:01:09"/>
    <d v="1899-12-30T00:01:20"/>
    <d v="1899-12-30T00:01:31"/>
    <d v="1899-12-30T00:00:11"/>
    <d v="1899-12-30T00:01:26"/>
  </r>
  <r>
    <x v="8327"/>
    <n v="0"/>
    <n v="1"/>
    <n v="45"/>
    <n v="8328"/>
    <n v="5.4034582132564844E-3"/>
    <n v="5.4034582132564844E-3"/>
    <d v="1899-12-30T00:01:16"/>
    <d v="1899-12-30T00:01:20"/>
    <d v="1899-12-30T00:01:31"/>
    <d v="1899-12-30T00:00:11"/>
    <d v="1899-12-30T00:01:26"/>
  </r>
  <r>
    <x v="8328"/>
    <n v="0"/>
    <n v="1"/>
    <n v="45"/>
    <n v="8329"/>
    <n v="5.402809460919678E-3"/>
    <n v="5.402809460919678E-3"/>
    <d v="1899-12-30T00:01:18"/>
    <d v="1899-12-30T00:01:20"/>
    <d v="1899-12-30T00:01:31"/>
    <d v="1899-12-30T00:00:11"/>
    <d v="1899-12-30T00:01:26"/>
  </r>
  <r>
    <x v="8329"/>
    <n v="0"/>
    <n v="1"/>
    <n v="45"/>
    <n v="8330"/>
    <n v="5.4021608643457387E-3"/>
    <n v="5.4021608643457387E-3"/>
    <d v="1899-12-30T00:01:17"/>
    <d v="1899-12-30T00:01:20"/>
    <d v="1899-12-30T00:01:31"/>
    <d v="1899-12-30T00:00:11"/>
    <d v="1899-12-30T00:01:26"/>
  </r>
  <r>
    <x v="8330"/>
    <n v="0"/>
    <n v="1"/>
    <n v="45"/>
    <n v="8331"/>
    <n v="5.4015124234785741E-3"/>
    <n v="5.4015124234785741E-3"/>
    <d v="1899-12-30T00:01:19"/>
    <d v="1899-12-30T00:01:20"/>
    <d v="1899-12-30T00:01:31"/>
    <d v="1899-12-30T00:00:11"/>
    <d v="1899-12-30T00:01:26"/>
  </r>
  <r>
    <x v="8331"/>
    <n v="0"/>
    <n v="1"/>
    <n v="45"/>
    <n v="8332"/>
    <n v="5.4008641382621222E-3"/>
    <n v="5.4008641382621222E-3"/>
    <d v="1899-12-30T00:01:15"/>
    <d v="1899-12-30T00:01:20"/>
    <d v="1899-12-30T00:01:31"/>
    <d v="1899-12-30T00:00:11"/>
    <d v="1899-12-30T00:01:26"/>
  </r>
  <r>
    <x v="8332"/>
    <n v="0"/>
    <n v="1"/>
    <n v="45"/>
    <n v="8333"/>
    <n v="5.4002160086403456E-3"/>
    <n v="5.4002160086403456E-3"/>
    <d v="1899-12-30T00:01:13"/>
    <d v="1899-12-30T00:01:20"/>
    <d v="1899-12-30T00:01:31"/>
    <d v="1899-12-30T00:00:11"/>
    <d v="1899-12-30T00:01:26"/>
  </r>
  <r>
    <x v="8333"/>
    <n v="0"/>
    <n v="1"/>
    <n v="45"/>
    <n v="8334"/>
    <n v="5.3995680345572351E-3"/>
    <n v="5.3995680345572351E-3"/>
    <d v="1899-12-30T00:01:19"/>
    <d v="1899-12-30T00:01:20"/>
    <d v="1899-12-30T00:01:31"/>
    <d v="1899-12-30T00:00:11"/>
    <d v="1899-12-30T00:01:26"/>
  </r>
  <r>
    <x v="8334"/>
    <n v="0"/>
    <n v="1"/>
    <n v="45"/>
    <n v="8335"/>
    <n v="5.3989202159568086E-3"/>
    <n v="5.3989202159568086E-3"/>
    <d v="1899-12-30T00:01:14"/>
    <d v="1899-12-30T00:01:20"/>
    <d v="1899-12-30T00:01:31"/>
    <d v="1899-12-30T00:00:11"/>
    <d v="1899-12-30T00:01:25"/>
  </r>
  <r>
    <x v="8335"/>
    <n v="0"/>
    <n v="1"/>
    <n v="45"/>
    <n v="8336"/>
    <n v="5.3982725527831092E-3"/>
    <n v="5.3982725527831092E-3"/>
    <d v="1899-12-30T00:01:17"/>
    <d v="1899-12-30T00:01:20"/>
    <d v="1899-12-30T00:01:31"/>
    <d v="1899-12-30T00:00:11"/>
    <d v="1899-12-30T00:01:25"/>
  </r>
  <r>
    <x v="8336"/>
    <n v="0"/>
    <n v="1"/>
    <n v="45"/>
    <n v="8337"/>
    <n v="5.3976250449802084E-3"/>
    <n v="5.3976250449802084E-3"/>
    <d v="1899-12-30T00:01:21"/>
    <d v="1899-12-30T00:01:20"/>
    <d v="1899-12-30T00:01:31"/>
    <d v="1899-12-30T00:00:11"/>
    <d v="1899-12-30T00:01:25"/>
  </r>
  <r>
    <x v="8337"/>
    <n v="0"/>
    <n v="1"/>
    <n v="45"/>
    <n v="8338"/>
    <n v="5.3969776924922041E-3"/>
    <n v="5.3969776924922041E-3"/>
    <d v="1899-12-30T00:01:16"/>
    <d v="1899-12-30T00:01:20"/>
    <d v="1899-12-30T00:01:31"/>
    <d v="1899-12-30T00:00:11"/>
    <d v="1899-12-30T00:01:25"/>
  </r>
  <r>
    <x v="8338"/>
    <n v="0"/>
    <n v="1"/>
    <n v="45"/>
    <n v="8339"/>
    <n v="5.3963304952632206E-3"/>
    <n v="5.3963304952632206E-3"/>
    <d v="1899-12-30T00:01:12"/>
    <d v="1899-12-30T00:01:20"/>
    <d v="1899-12-30T00:01:31"/>
    <d v="1899-12-30T00:00:11"/>
    <d v="1899-12-30T00:01:25"/>
  </r>
  <r>
    <x v="8339"/>
    <n v="0"/>
    <n v="1"/>
    <n v="45"/>
    <n v="8340"/>
    <n v="5.3956834532374104E-3"/>
    <n v="5.3956834532374104E-3"/>
    <d v="1899-12-30T00:01:19"/>
    <d v="1899-12-30T00:01:20"/>
    <d v="1899-12-30T00:01:31"/>
    <d v="1899-12-30T00:00:11"/>
    <d v="1899-12-30T00:01:25"/>
  </r>
  <r>
    <x v="8340"/>
    <n v="0"/>
    <n v="1"/>
    <n v="45"/>
    <n v="8341"/>
    <n v="5.3950365663589499E-3"/>
    <n v="5.3950365663589499E-3"/>
    <d v="1899-12-30T00:01:16"/>
    <d v="1899-12-30T00:01:20"/>
    <d v="1899-12-30T00:01:31"/>
    <d v="1899-12-30T00:00:11"/>
    <d v="1899-12-30T00:01:25"/>
  </r>
  <r>
    <x v="8341"/>
    <n v="0"/>
    <n v="1"/>
    <n v="45"/>
    <n v="8342"/>
    <n v="5.3943898345720455E-3"/>
    <n v="5.3943898345720455E-3"/>
    <d v="1899-12-30T00:01:11"/>
    <d v="1899-12-30T00:01:20"/>
    <d v="1899-12-30T00:01:31"/>
    <d v="1899-12-30T00:00:11"/>
    <d v="1899-12-30T00:01:25"/>
  </r>
  <r>
    <x v="8342"/>
    <n v="0"/>
    <n v="1"/>
    <n v="45"/>
    <n v="8343"/>
    <n v="5.3937432578209281E-3"/>
    <n v="5.3937432578209281E-3"/>
    <d v="1899-12-30T00:01:17"/>
    <d v="1899-12-30T00:01:20"/>
    <d v="1899-12-30T00:01:31"/>
    <d v="1899-12-30T00:00:11"/>
    <d v="1899-12-30T00:01:25"/>
  </r>
  <r>
    <x v="8343"/>
    <n v="0"/>
    <n v="1"/>
    <n v="45"/>
    <n v="8344"/>
    <n v="5.3930968360498561E-3"/>
    <n v="5.3930968360498561E-3"/>
    <d v="1899-12-30T00:01:09"/>
    <d v="1899-12-30T00:01:20"/>
    <d v="1899-12-30T00:01:31"/>
    <d v="1899-12-30T00:00:11"/>
    <d v="1899-12-30T00:01:25"/>
  </r>
  <r>
    <x v="8344"/>
    <n v="0"/>
    <n v="1"/>
    <n v="45"/>
    <n v="8345"/>
    <n v="5.3924505692031152E-3"/>
    <n v="5.3924505692031152E-3"/>
    <d v="1899-12-30T00:01:14"/>
    <d v="1899-12-30T00:01:20"/>
    <d v="1899-12-30T00:01:31"/>
    <d v="1899-12-30T00:00:11"/>
    <d v="1899-12-30T00:01:25"/>
  </r>
  <r>
    <x v="8345"/>
    <n v="0"/>
    <n v="1"/>
    <n v="45"/>
    <n v="8346"/>
    <n v="5.3918044572250183E-3"/>
    <n v="5.3918044572250183E-3"/>
    <d v="1899-12-30T00:01:16"/>
    <d v="1899-12-30T00:01:20"/>
    <d v="1899-12-30T00:01:31"/>
    <d v="1899-12-30T00:00:11"/>
    <d v="1899-12-30T00:01:25"/>
  </r>
  <r>
    <x v="8346"/>
    <n v="0"/>
    <n v="1"/>
    <n v="45"/>
    <n v="8347"/>
    <n v="5.3911585000599015E-3"/>
    <n v="5.3911585000599015E-3"/>
    <d v="1899-12-30T00:01:21"/>
    <d v="1899-12-30T00:01:20"/>
    <d v="1899-12-30T00:01:31"/>
    <d v="1899-12-30T00:00:11"/>
    <d v="1899-12-30T00:01:25"/>
  </r>
  <r>
    <x v="8347"/>
    <n v="0"/>
    <n v="1"/>
    <n v="45"/>
    <n v="8348"/>
    <n v="5.3905126976521323E-3"/>
    <n v="5.3905126976521323E-3"/>
    <d v="1899-12-30T00:01:18"/>
    <d v="1899-12-30T00:01:20"/>
    <d v="1899-12-30T00:01:31"/>
    <d v="1899-12-30T00:00:11"/>
    <d v="1899-12-30T00:01:25"/>
  </r>
  <r>
    <x v="8348"/>
    <n v="0"/>
    <n v="1"/>
    <n v="45"/>
    <n v="8349"/>
    <n v="5.3898670499461015E-3"/>
    <n v="5.3898670499461015E-3"/>
    <d v="1899-12-30T00:01:12"/>
    <d v="1899-12-30T00:01:20"/>
    <d v="1899-12-30T00:01:31"/>
    <d v="1899-12-30T00:00:11"/>
    <d v="1899-12-30T00:01:25"/>
  </r>
  <r>
    <x v="8349"/>
    <n v="0"/>
    <n v="1"/>
    <n v="45"/>
    <n v="8350"/>
    <n v="5.3892215568862277E-3"/>
    <n v="5.3892215568862277E-3"/>
    <d v="1899-12-30T00:01:13"/>
    <d v="1899-12-30T00:01:20"/>
    <d v="1899-12-30T00:01:31"/>
    <d v="1899-12-30T00:00:11"/>
    <d v="1899-12-30T00:01:25"/>
  </r>
  <r>
    <x v="8350"/>
    <n v="0"/>
    <n v="1"/>
    <n v="45"/>
    <n v="8351"/>
    <n v="5.3885762184169564E-3"/>
    <n v="5.3885762184169564E-3"/>
    <d v="1899-12-30T00:01:08"/>
    <d v="1899-12-30T00:01:20"/>
    <d v="1899-12-30T00:01:31"/>
    <d v="1899-12-30T00:00:11"/>
    <d v="1899-12-30T00:01:25"/>
  </r>
  <r>
    <x v="8351"/>
    <n v="0"/>
    <n v="1"/>
    <n v="45"/>
    <n v="8352"/>
    <n v="5.387931034482759E-3"/>
    <n v="5.387931034482759E-3"/>
    <d v="1899-12-30T00:01:24"/>
    <d v="1899-12-30T00:01:20"/>
    <d v="1899-12-30T00:01:31"/>
    <d v="1899-12-30T00:00:11"/>
    <d v="1899-12-30T00:01:25"/>
  </r>
  <r>
    <x v="8352"/>
    <n v="0"/>
    <n v="1"/>
    <n v="45"/>
    <n v="8353"/>
    <n v="5.387286005028134E-3"/>
    <n v="5.387286005028134E-3"/>
    <d v="1899-12-30T00:01:21"/>
    <d v="1899-12-30T00:01:20"/>
    <d v="1899-12-30T00:01:31"/>
    <d v="1899-12-30T00:00:11"/>
    <d v="1899-12-30T00:01:25"/>
  </r>
  <r>
    <x v="8353"/>
    <n v="0"/>
    <n v="1"/>
    <n v="45"/>
    <n v="8354"/>
    <n v="5.3866411299976057E-3"/>
    <n v="5.3866411299976057E-3"/>
    <d v="1899-12-30T00:01:11"/>
    <d v="1899-12-30T00:01:20"/>
    <d v="1899-12-30T00:01:31"/>
    <d v="1899-12-30T00:00:11"/>
    <d v="1899-12-30T00:01:25"/>
  </r>
  <r>
    <x v="8354"/>
    <n v="0"/>
    <n v="1"/>
    <n v="45"/>
    <n v="8355"/>
    <n v="5.3859964093357273E-3"/>
    <n v="5.3859964093357273E-3"/>
    <d v="1899-12-30T00:01:15"/>
    <d v="1899-12-30T00:01:20"/>
    <d v="1899-12-30T00:01:31"/>
    <d v="1899-12-30T00:00:11"/>
    <d v="1899-12-30T00:01:25"/>
  </r>
  <r>
    <x v="8355"/>
    <n v="0"/>
    <n v="1"/>
    <n v="45"/>
    <n v="8356"/>
    <n v="5.3853518429870751E-3"/>
    <n v="5.3853518429870751E-3"/>
    <d v="1899-12-30T00:01:14"/>
    <d v="1899-12-30T00:01:20"/>
    <d v="1899-12-30T00:01:31"/>
    <d v="1899-12-30T00:00:11"/>
    <d v="1899-12-30T00:01:25"/>
  </r>
  <r>
    <x v="8356"/>
    <n v="0"/>
    <n v="1"/>
    <n v="45"/>
    <n v="8357"/>
    <n v="5.3847074308962543E-3"/>
    <n v="5.3847074308962543E-3"/>
    <d v="1899-12-30T00:01:11"/>
    <d v="1899-12-30T00:01:20"/>
    <d v="1899-12-30T00:01:31"/>
    <d v="1899-12-30T00:00:11"/>
    <d v="1899-12-30T00:01:25"/>
  </r>
  <r>
    <x v="8357"/>
    <n v="0"/>
    <n v="1"/>
    <n v="45"/>
    <n v="8358"/>
    <n v="5.3840631730078968E-3"/>
    <n v="5.3840631730078968E-3"/>
    <d v="1899-12-30T00:01:19"/>
    <d v="1899-12-30T00:01:20"/>
    <d v="1899-12-30T00:01:31"/>
    <d v="1899-12-30T00:00:11"/>
    <d v="1899-12-30T00:01:25"/>
  </r>
  <r>
    <x v="8358"/>
    <n v="0"/>
    <n v="1"/>
    <n v="45"/>
    <n v="8359"/>
    <n v="5.3834190692666588E-3"/>
    <n v="5.3834190692666588E-3"/>
    <d v="1899-12-30T00:01:20"/>
    <d v="1899-12-30T00:01:20"/>
    <d v="1899-12-30T00:01:31"/>
    <d v="1899-12-30T00:00:11"/>
    <d v="1899-12-30T00:01:25"/>
  </r>
  <r>
    <x v="8359"/>
    <n v="0"/>
    <n v="1"/>
    <n v="45"/>
    <n v="8360"/>
    <n v="5.3827751196172252E-3"/>
    <n v="5.3827751196172252E-3"/>
    <d v="1899-12-30T00:01:19"/>
    <d v="1899-12-30T00:01:20"/>
    <d v="1899-12-30T00:01:31"/>
    <d v="1899-12-30T00:00:11"/>
    <d v="1899-12-30T00:01:25"/>
  </r>
  <r>
    <x v="8360"/>
    <n v="0"/>
    <n v="1"/>
    <n v="45"/>
    <n v="8361"/>
    <n v="5.3821313240043061E-3"/>
    <n v="5.3821313240043061E-3"/>
    <d v="1899-12-30T00:01:10"/>
    <d v="1899-12-30T00:01:20"/>
    <d v="1899-12-30T00:01:31"/>
    <d v="1899-12-30T00:00:11"/>
    <d v="1899-12-30T00:01:25"/>
  </r>
  <r>
    <x v="8361"/>
    <n v="0"/>
    <n v="1"/>
    <n v="45"/>
    <n v="8362"/>
    <n v="5.3814876823726383E-3"/>
    <n v="5.3814876823726383E-3"/>
    <d v="1899-12-30T00:01:20"/>
    <d v="1899-12-30T00:01:20"/>
    <d v="1899-12-30T00:01:31"/>
    <d v="1899-12-30T00:00:11"/>
    <d v="1899-12-30T00:01:25"/>
  </r>
  <r>
    <x v="8362"/>
    <n v="0"/>
    <n v="1"/>
    <n v="45"/>
    <n v="8363"/>
    <n v="5.3808441946669857E-3"/>
    <n v="5.3808441946669857E-3"/>
    <d v="1899-12-30T00:01:15"/>
    <d v="1899-12-30T00:01:20"/>
    <d v="1899-12-30T00:01:31"/>
    <d v="1899-12-30T00:00:11"/>
    <d v="1899-12-30T00:01:25"/>
  </r>
  <r>
    <x v="8363"/>
    <n v="0"/>
    <n v="1"/>
    <n v="45"/>
    <n v="8364"/>
    <n v="5.3802008608321381E-3"/>
    <n v="5.3802008608321381E-3"/>
    <d v="1899-12-30T00:01:17"/>
    <d v="1899-12-30T00:01:20"/>
    <d v="1899-12-30T00:01:31"/>
    <d v="1899-12-30T00:00:11"/>
    <d v="1899-12-30T00:01:25"/>
  </r>
  <r>
    <x v="8364"/>
    <n v="0"/>
    <n v="1"/>
    <n v="45"/>
    <n v="8365"/>
    <n v="5.3795576808129113E-3"/>
    <n v="5.3795576808129113E-3"/>
    <d v="1899-12-30T00:01:12"/>
    <d v="1899-12-30T00:01:20"/>
    <d v="1899-12-30T00:01:31"/>
    <d v="1899-12-30T00:00:11"/>
    <d v="1899-12-30T00:01:25"/>
  </r>
  <r>
    <x v="8365"/>
    <n v="0"/>
    <n v="1"/>
    <n v="45"/>
    <n v="8366"/>
    <n v="5.3789146545541481E-3"/>
    <n v="5.3789146545541481E-3"/>
    <d v="1899-12-30T00:01:11"/>
    <d v="1899-12-30T00:01:20"/>
    <d v="1899-12-30T00:01:31"/>
    <d v="1899-12-30T00:00:11"/>
    <d v="1899-12-30T00:01:25"/>
  </r>
  <r>
    <x v="8366"/>
    <n v="0"/>
    <n v="1"/>
    <n v="45"/>
    <n v="8367"/>
    <n v="5.3782717820007172E-3"/>
    <n v="5.3782717820007172E-3"/>
    <d v="1899-12-30T00:01:12"/>
    <d v="1899-12-30T00:01:20"/>
    <d v="1899-12-30T00:01:31"/>
    <d v="1899-12-30T00:00:11"/>
    <d v="1899-12-30T00:01:25"/>
  </r>
  <r>
    <x v="8367"/>
    <n v="0"/>
    <n v="1"/>
    <n v="45"/>
    <n v="8368"/>
    <n v="5.3776290630975143E-3"/>
    <n v="5.3776290630975143E-3"/>
    <d v="1899-12-30T00:01:10"/>
    <d v="1899-12-30T00:01:20"/>
    <d v="1899-12-30T00:01:31"/>
    <d v="1899-12-30T00:00:11"/>
    <d v="1899-12-30T00:01:25"/>
  </r>
  <r>
    <x v="8368"/>
    <n v="0"/>
    <n v="1"/>
    <n v="45"/>
    <n v="8369"/>
    <n v="5.376986497789461E-3"/>
    <n v="5.376986497789461E-3"/>
    <d v="1899-12-30T00:01:13"/>
    <d v="1899-12-30T00:01:20"/>
    <d v="1899-12-30T00:01:31"/>
    <d v="1899-12-30T00:00:11"/>
    <d v="1899-12-30T00:01:25"/>
  </r>
  <r>
    <x v="8369"/>
    <n v="0"/>
    <n v="1"/>
    <n v="45"/>
    <n v="8370"/>
    <n v="5.3763440860215058E-3"/>
    <n v="5.3763440860215058E-3"/>
    <d v="1899-12-30T00:01:09"/>
    <d v="1899-12-30T00:01:20"/>
    <d v="1899-12-30T00:01:31"/>
    <d v="1899-12-30T00:00:11"/>
    <d v="1899-12-30T00:01:25"/>
  </r>
  <r>
    <x v="8370"/>
    <n v="0"/>
    <n v="1"/>
    <n v="45"/>
    <n v="8371"/>
    <n v="5.3757018277386217E-3"/>
    <n v="5.3757018277386217E-3"/>
    <d v="1899-12-30T00:01:14"/>
    <d v="1899-12-30T00:01:20"/>
    <d v="1899-12-30T00:01:31"/>
    <d v="1899-12-30T00:00:11"/>
    <d v="1899-12-30T00:01:25"/>
  </r>
  <r>
    <x v="8371"/>
    <n v="0"/>
    <n v="1"/>
    <n v="45"/>
    <n v="8372"/>
    <n v="5.37505972288581E-3"/>
    <n v="5.37505972288581E-3"/>
    <d v="1899-12-30T00:01:10"/>
    <d v="1899-12-30T00:01:20"/>
    <d v="1899-12-30T00:01:31"/>
    <d v="1899-12-30T00:00:11"/>
    <d v="1899-12-30T00:01:25"/>
  </r>
  <r>
    <x v="8372"/>
    <n v="0"/>
    <n v="1"/>
    <n v="45"/>
    <n v="8373"/>
    <n v="5.3744177714080974E-3"/>
    <n v="5.3744177714080974E-3"/>
    <d v="1899-12-30T00:01:13"/>
    <d v="1899-12-30T00:01:20"/>
    <d v="1899-12-30T00:01:31"/>
    <d v="1899-12-30T00:00:11"/>
    <d v="1899-12-30T00:01:25"/>
  </r>
  <r>
    <x v="8373"/>
    <n v="0"/>
    <n v="1"/>
    <n v="45"/>
    <n v="8374"/>
    <n v="5.3737759732505374E-3"/>
    <n v="5.3737759732505374E-3"/>
    <d v="1899-12-30T00:01:15"/>
    <d v="1899-12-30T00:01:20"/>
    <d v="1899-12-30T00:01:31"/>
    <d v="1899-12-30T00:00:11"/>
    <d v="1899-12-30T00:01:25"/>
  </r>
  <r>
    <x v="8374"/>
    <n v="0"/>
    <n v="1"/>
    <n v="45"/>
    <n v="8375"/>
    <n v="5.3731343283582086E-3"/>
    <n v="5.3731343283582086E-3"/>
    <d v="1899-12-30T00:01:10"/>
    <d v="1899-12-30T00:01:20"/>
    <d v="1899-12-30T00:01:31"/>
    <d v="1899-12-30T00:00:11"/>
    <d v="1899-12-30T00:01:25"/>
  </r>
  <r>
    <x v="8375"/>
    <n v="0"/>
    <n v="1"/>
    <n v="45"/>
    <n v="8376"/>
    <n v="5.3724928366762174E-3"/>
    <n v="5.3724928366762174E-3"/>
    <d v="1899-12-30T00:01:15"/>
    <d v="1899-12-30T00:01:20"/>
    <d v="1899-12-30T00:01:31"/>
    <d v="1899-12-30T00:00:11"/>
    <d v="1899-12-30T00:01:25"/>
  </r>
  <r>
    <x v="8376"/>
    <n v="0"/>
    <n v="1"/>
    <n v="45"/>
    <n v="8377"/>
    <n v="5.3718514981496955E-3"/>
    <n v="5.3718514981496955E-3"/>
    <d v="1899-12-30T00:01:15"/>
    <d v="1899-12-30T00:01:20"/>
    <d v="1899-12-30T00:01:31"/>
    <d v="1899-12-30T00:00:11"/>
    <d v="1899-12-30T00:01:25"/>
  </r>
  <r>
    <x v="8377"/>
    <n v="0"/>
    <n v="1"/>
    <n v="45"/>
    <n v="8378"/>
    <n v="5.3712103127238004E-3"/>
    <n v="5.3712103127238004E-3"/>
    <d v="1899-12-30T00:01:39"/>
    <d v="1899-12-30T00:01:20"/>
    <d v="1899-12-30T00:01:31"/>
    <d v="1899-12-30T00:00:11"/>
    <d v="1899-12-30T00:01:25"/>
  </r>
  <r>
    <x v="8378"/>
    <n v="0"/>
    <n v="1"/>
    <n v="45"/>
    <n v="8379"/>
    <n v="5.3705692803437165E-3"/>
    <n v="5.3705692803437165E-3"/>
    <d v="1899-12-30T00:01:18"/>
    <d v="1899-12-30T00:01:20"/>
    <d v="1899-12-30T00:01:31"/>
    <d v="1899-12-30T00:00:11"/>
    <d v="1899-12-30T00:01:25"/>
  </r>
  <r>
    <x v="8379"/>
    <n v="0"/>
    <n v="1"/>
    <n v="45"/>
    <n v="8380"/>
    <n v="5.3699284009546535E-3"/>
    <n v="5.3699284009546535E-3"/>
    <d v="1899-12-30T00:01:22"/>
    <d v="1899-12-30T00:01:20"/>
    <d v="1899-12-30T00:01:31"/>
    <d v="1899-12-30T00:00:11"/>
    <d v="1899-12-30T00:01:25"/>
  </r>
  <r>
    <x v="8380"/>
    <n v="0"/>
    <n v="1"/>
    <n v="45"/>
    <n v="8381"/>
    <n v="5.3692876745018497E-3"/>
    <n v="5.3692876745018497E-3"/>
    <d v="1899-12-30T00:01:13"/>
    <d v="1899-12-30T00:01:20"/>
    <d v="1899-12-30T00:01:31"/>
    <d v="1899-12-30T00:00:11"/>
    <d v="1899-12-30T00:01:25"/>
  </r>
  <r>
    <x v="8381"/>
    <n v="0"/>
    <n v="1"/>
    <n v="45"/>
    <n v="8382"/>
    <n v="5.3686471009305658E-3"/>
    <n v="5.3686471009305658E-3"/>
    <d v="1899-12-30T00:01:16"/>
    <d v="1899-12-30T00:01:20"/>
    <d v="1899-12-30T00:01:31"/>
    <d v="1899-12-30T00:00:11"/>
    <d v="1899-12-30T00:01:25"/>
  </r>
  <r>
    <x v="8382"/>
    <n v="0"/>
    <n v="1"/>
    <n v="45"/>
    <n v="8383"/>
    <n v="5.3680066801860913E-3"/>
    <n v="5.3680066801860913E-3"/>
    <d v="1899-12-30T00:01:17"/>
    <d v="1899-12-30T00:01:20"/>
    <d v="1899-12-30T00:01:31"/>
    <d v="1899-12-30T00:00:11"/>
    <d v="1899-12-30T00:01:25"/>
  </r>
  <r>
    <x v="8383"/>
    <n v="0"/>
    <n v="1"/>
    <n v="45"/>
    <n v="8384"/>
    <n v="5.3673664122137407E-3"/>
    <n v="5.3673664122137407E-3"/>
    <d v="1899-12-30T00:01:12"/>
    <d v="1899-12-30T00:01:20"/>
    <d v="1899-12-30T00:01:31"/>
    <d v="1899-12-30T00:00:11"/>
    <d v="1899-12-30T00:01:25"/>
  </r>
  <r>
    <x v="8384"/>
    <n v="0"/>
    <n v="1"/>
    <n v="45"/>
    <n v="8385"/>
    <n v="5.3667262969588547E-3"/>
    <n v="5.3667262969588547E-3"/>
    <d v="1899-12-30T00:01:15"/>
    <d v="1899-12-30T00:01:20"/>
    <d v="1899-12-30T00:01:31"/>
    <d v="1899-12-30T00:00:11"/>
    <d v="1899-12-30T00:01:25"/>
  </r>
  <r>
    <x v="8385"/>
    <n v="0"/>
    <n v="1"/>
    <n v="45"/>
    <n v="8386"/>
    <n v="5.3660863343668016E-3"/>
    <n v="5.3660863343668016E-3"/>
    <d v="1899-12-30T00:01:19"/>
    <d v="1899-12-30T00:01:20"/>
    <d v="1899-12-30T00:01:31"/>
    <d v="1899-12-30T00:00:11"/>
    <d v="1899-12-30T00:01:25"/>
  </r>
  <r>
    <x v="8386"/>
    <n v="0"/>
    <n v="1"/>
    <n v="45"/>
    <n v="8387"/>
    <n v="5.365446524382974E-3"/>
    <n v="5.365446524382974E-3"/>
    <d v="1899-12-30T00:01:13"/>
    <d v="1899-12-30T00:01:20"/>
    <d v="1899-12-30T00:01:31"/>
    <d v="1899-12-30T00:00:11"/>
    <d v="1899-12-30T00:01:25"/>
  </r>
  <r>
    <x v="8387"/>
    <n v="0"/>
    <n v="1"/>
    <n v="45"/>
    <n v="8388"/>
    <n v="5.3648068669527897E-3"/>
    <n v="5.3648068669527897E-3"/>
    <d v="1899-12-30T00:01:21"/>
    <d v="1899-12-30T00:01:20"/>
    <d v="1899-12-30T00:01:31"/>
    <d v="1899-12-30T00:00:11"/>
    <d v="1899-12-30T00:01:25"/>
  </r>
  <r>
    <x v="8388"/>
    <n v="0"/>
    <n v="1"/>
    <n v="45"/>
    <n v="8389"/>
    <n v="5.3641673620216952E-3"/>
    <n v="5.3641673620216952E-3"/>
    <d v="1899-12-30T00:01:14"/>
    <d v="1899-12-30T00:01:20"/>
    <d v="1899-12-30T00:01:31"/>
    <d v="1899-12-30T00:00:11"/>
    <d v="1899-12-30T00:01:25"/>
  </r>
  <r>
    <x v="8389"/>
    <n v="0"/>
    <n v="1"/>
    <n v="45"/>
    <n v="8390"/>
    <n v="5.3635280095351611E-3"/>
    <n v="5.3635280095351611E-3"/>
    <d v="1899-12-30T00:01:09"/>
    <d v="1899-12-30T00:01:20"/>
    <d v="1899-12-30T00:01:31"/>
    <d v="1899-12-30T00:00:11"/>
    <d v="1899-12-30T00:01:25"/>
  </r>
  <r>
    <x v="8390"/>
    <n v="0"/>
    <n v="1"/>
    <n v="45"/>
    <n v="8391"/>
    <n v="5.3628888094386842E-3"/>
    <n v="5.3628888094386842E-3"/>
    <d v="1899-12-30T00:01:15"/>
    <d v="1899-12-30T00:01:20"/>
    <d v="1899-12-30T00:01:31"/>
    <d v="1899-12-30T00:00:11"/>
    <d v="1899-12-30T00:01:25"/>
  </r>
  <r>
    <x v="8391"/>
    <n v="0"/>
    <n v="1"/>
    <n v="45"/>
    <n v="8392"/>
    <n v="5.362249761677788E-3"/>
    <n v="5.362249761677788E-3"/>
    <d v="1899-12-30T00:01:12"/>
    <d v="1899-12-30T00:01:20"/>
    <d v="1899-12-30T00:01:31"/>
    <d v="1899-12-30T00:00:11"/>
    <d v="1899-12-30T00:01:25"/>
  </r>
  <r>
    <x v="8392"/>
    <n v="0"/>
    <n v="1"/>
    <n v="45"/>
    <n v="8393"/>
    <n v="5.3616108661980223E-3"/>
    <n v="5.3616108661980223E-3"/>
    <d v="1899-12-30T00:01:17"/>
    <d v="1899-12-30T00:01:20"/>
    <d v="1899-12-30T00:01:31"/>
    <d v="1899-12-30T00:00:11"/>
    <d v="1899-12-30T00:01:25"/>
  </r>
  <r>
    <x v="8393"/>
    <n v="0"/>
    <n v="1"/>
    <n v="45"/>
    <n v="8394"/>
    <n v="5.3609721229449609E-3"/>
    <n v="5.3609721229449609E-3"/>
    <d v="1899-12-30T00:01:14"/>
    <d v="1899-12-30T00:01:20"/>
    <d v="1899-12-30T00:01:31"/>
    <d v="1899-12-30T00:00:11"/>
    <d v="1899-12-30T00:01:25"/>
  </r>
  <r>
    <x v="8394"/>
    <n v="0"/>
    <n v="1"/>
    <n v="45"/>
    <n v="8395"/>
    <n v="5.3603335318642047E-3"/>
    <n v="5.3603335318642047E-3"/>
    <d v="1899-12-30T00:01:13"/>
    <d v="1899-12-30T00:01:20"/>
    <d v="1899-12-30T00:01:31"/>
    <d v="1899-12-30T00:00:11"/>
    <d v="1899-12-30T00:01:25"/>
  </r>
  <r>
    <x v="8395"/>
    <n v="0"/>
    <n v="1"/>
    <n v="45"/>
    <n v="8396"/>
    <n v="5.3596950929013813E-3"/>
    <n v="5.3596950929013813E-3"/>
    <d v="1899-12-30T00:01:16"/>
    <d v="1899-12-30T00:01:20"/>
    <d v="1899-12-30T00:01:31"/>
    <d v="1899-12-30T00:00:11"/>
    <d v="1899-12-30T00:01:25"/>
  </r>
  <r>
    <x v="8396"/>
    <n v="0"/>
    <n v="1"/>
    <n v="45"/>
    <n v="8397"/>
    <n v="5.3590568060021436E-3"/>
    <n v="5.3590568060021436E-3"/>
    <d v="1899-12-30T00:01:13"/>
    <d v="1899-12-30T00:01:20"/>
    <d v="1899-12-30T00:01:31"/>
    <d v="1899-12-30T00:00:11"/>
    <d v="1899-12-30T00:01:25"/>
  </r>
  <r>
    <x v="8397"/>
    <n v="0"/>
    <n v="1"/>
    <n v="45"/>
    <n v="8398"/>
    <n v="5.3584186711121695E-3"/>
    <n v="5.3584186711121695E-3"/>
    <d v="1899-12-30T00:01:14"/>
    <d v="1899-12-30T00:01:20"/>
    <d v="1899-12-30T00:01:31"/>
    <d v="1899-12-30T00:00:11"/>
    <d v="1899-12-30T00:01:25"/>
  </r>
  <r>
    <x v="8398"/>
    <n v="0"/>
    <n v="1"/>
    <n v="45"/>
    <n v="8399"/>
    <n v="5.357780688177164E-3"/>
    <n v="5.357780688177164E-3"/>
    <d v="1899-12-30T00:01:17"/>
    <d v="1899-12-30T00:01:20"/>
    <d v="1899-12-30T00:01:31"/>
    <d v="1899-12-30T00:00:11"/>
    <d v="1899-12-30T00:01:25"/>
  </r>
  <r>
    <x v="8399"/>
    <n v="0"/>
    <n v="1"/>
    <n v="45"/>
    <n v="8400"/>
    <n v="5.3571428571428572E-3"/>
    <n v="5.3571428571428572E-3"/>
    <d v="1899-12-30T00:01:13"/>
    <d v="1899-12-30T00:01:20"/>
    <d v="1899-12-30T00:01:31"/>
    <d v="1899-12-30T00:00:11"/>
    <d v="1899-12-30T00:01:25"/>
  </r>
  <r>
    <x v="8400"/>
    <n v="0"/>
    <n v="1"/>
    <n v="45"/>
    <n v="8401"/>
    <n v="5.356505177955005E-3"/>
    <n v="5.356505177955005E-3"/>
    <d v="1899-12-30T00:01:10"/>
    <d v="1899-12-30T00:01:20"/>
    <d v="1899-12-30T00:01:31"/>
    <d v="1899-12-30T00:00:11"/>
    <d v="1899-12-30T00:01:25"/>
  </r>
  <r>
    <x v="8401"/>
    <n v="0"/>
    <n v="1"/>
    <n v="45"/>
    <n v="8402"/>
    <n v="5.3558676505593905E-3"/>
    <n v="5.3558676505593905E-3"/>
    <d v="1899-12-30T00:01:20"/>
    <d v="1899-12-30T00:01:20"/>
    <d v="1899-12-30T00:01:31"/>
    <d v="1899-12-30T00:00:11"/>
    <d v="1899-12-30T00:01:25"/>
  </r>
  <r>
    <x v="8402"/>
    <n v="0"/>
    <n v="1"/>
    <n v="45"/>
    <n v="8403"/>
    <n v="5.3552302749018208E-3"/>
    <n v="5.3552302749018208E-3"/>
    <d v="1899-12-30T00:01:10"/>
    <d v="1899-12-30T00:01:20"/>
    <d v="1899-12-30T00:01:31"/>
    <d v="1899-12-30T00:00:11"/>
    <d v="1899-12-30T00:01:25"/>
  </r>
  <r>
    <x v="8403"/>
    <n v="0"/>
    <n v="1"/>
    <n v="45"/>
    <n v="8404"/>
    <n v="5.3545930509281293E-3"/>
    <n v="5.3545930509281293E-3"/>
    <d v="1899-12-30T00:01:15"/>
    <d v="1899-12-30T00:01:20"/>
    <d v="1899-12-30T00:01:31"/>
    <d v="1899-12-30T00:00:11"/>
    <d v="1899-12-30T00:01:25"/>
  </r>
  <r>
    <x v="8404"/>
    <n v="0"/>
    <n v="1"/>
    <n v="45"/>
    <n v="8405"/>
    <n v="5.353955978584176E-3"/>
    <n v="5.353955978584176E-3"/>
    <d v="1899-12-30T00:01:13"/>
    <d v="1899-12-30T00:01:20"/>
    <d v="1899-12-30T00:01:31"/>
    <d v="1899-12-30T00:00:11"/>
    <d v="1899-12-30T00:01:25"/>
  </r>
  <r>
    <x v="8405"/>
    <n v="0"/>
    <n v="1"/>
    <n v="45"/>
    <n v="8406"/>
    <n v="5.3533190578158455E-3"/>
    <n v="5.3533190578158455E-3"/>
    <d v="1899-12-30T00:01:13"/>
    <d v="1899-12-30T00:01:20"/>
    <d v="1899-12-30T00:01:31"/>
    <d v="1899-12-30T00:00:11"/>
    <d v="1899-12-30T00:01:25"/>
  </r>
  <r>
    <x v="8406"/>
    <n v="0"/>
    <n v="1"/>
    <n v="45"/>
    <n v="8407"/>
    <n v="5.3526822885690498E-3"/>
    <n v="5.3526822885690498E-3"/>
    <d v="1899-12-30T00:01:13"/>
    <d v="1899-12-30T00:01:20"/>
    <d v="1899-12-30T00:01:31"/>
    <d v="1899-12-30T00:00:11"/>
    <d v="1899-12-30T00:01:25"/>
  </r>
  <r>
    <x v="8407"/>
    <n v="0"/>
    <n v="1"/>
    <n v="45"/>
    <n v="8408"/>
    <n v="5.3520456707897238E-3"/>
    <n v="5.3520456707897238E-3"/>
    <d v="1899-12-30T00:01:18"/>
    <d v="1899-12-30T00:01:20"/>
    <d v="1899-12-30T00:01:31"/>
    <d v="1899-12-30T00:00:11"/>
    <d v="1899-12-30T00:01:25"/>
  </r>
  <r>
    <x v="8408"/>
    <n v="0"/>
    <n v="1"/>
    <n v="45"/>
    <n v="8409"/>
    <n v="5.3514092044238317E-3"/>
    <n v="5.3514092044238317E-3"/>
    <d v="1899-12-30T00:01:15"/>
    <d v="1899-12-30T00:01:20"/>
    <d v="1899-12-30T00:01:31"/>
    <d v="1899-12-30T00:00:11"/>
    <d v="1899-12-30T00:01:25"/>
  </r>
  <r>
    <x v="8409"/>
    <n v="0"/>
    <n v="1"/>
    <n v="45"/>
    <n v="8410"/>
    <n v="5.3507728894173602E-3"/>
    <n v="5.3507728894173602E-3"/>
    <d v="1899-12-30T00:01:15"/>
    <d v="1899-12-30T00:01:20"/>
    <d v="1899-12-30T00:01:31"/>
    <d v="1899-12-30T00:00:11"/>
    <d v="1899-12-30T00:01:25"/>
  </r>
  <r>
    <x v="8410"/>
    <n v="0"/>
    <n v="1"/>
    <n v="45"/>
    <n v="8411"/>
    <n v="5.350136725716324E-3"/>
    <n v="5.350136725716324E-3"/>
    <d v="1899-12-30T00:01:19"/>
    <d v="1899-12-30T00:01:20"/>
    <d v="1899-12-30T00:01:31"/>
    <d v="1899-12-30T00:00:11"/>
    <d v="1899-12-30T00:01:25"/>
  </r>
  <r>
    <x v="8411"/>
    <n v="0"/>
    <n v="1"/>
    <n v="45"/>
    <n v="8412"/>
    <n v="5.3495007132667617E-3"/>
    <n v="5.3495007132667617E-3"/>
    <d v="1899-12-30T00:01:14"/>
    <d v="1899-12-30T00:01:20"/>
    <d v="1899-12-30T00:01:31"/>
    <d v="1899-12-30T00:00:11"/>
    <d v="1899-12-30T00:01:25"/>
  </r>
  <r>
    <x v="8412"/>
    <n v="0"/>
    <n v="1"/>
    <n v="45"/>
    <n v="8413"/>
    <n v="5.3488648520147392E-3"/>
    <n v="5.3488648520147392E-3"/>
    <d v="1899-12-30T00:01:15"/>
    <d v="1899-12-30T00:01:20"/>
    <d v="1899-12-30T00:01:31"/>
    <d v="1899-12-30T00:00:11"/>
    <d v="1899-12-30T00:01:25"/>
  </r>
  <r>
    <x v="8413"/>
    <n v="0"/>
    <n v="1"/>
    <n v="45"/>
    <n v="8414"/>
    <n v="5.3482291419063464E-3"/>
    <n v="5.3482291419063464E-3"/>
    <d v="1899-12-30T00:01:20"/>
    <d v="1899-12-30T00:01:20"/>
    <d v="1899-12-30T00:01:31"/>
    <d v="1899-12-30T00:00:11"/>
    <d v="1899-12-30T00:01:25"/>
  </r>
  <r>
    <x v="8414"/>
    <n v="1"/>
    <n v="1"/>
    <n v="46"/>
    <n v="8415"/>
    <n v="5.4664289958407603E-3"/>
    <n v="5.4664289958407603E-3"/>
    <d v="1899-12-30T00:01:22"/>
    <d v="1899-12-30T00:01:20"/>
    <d v="1899-12-30T00:01:31"/>
    <d v="1899-12-30T00:00:11"/>
    <d v="1899-12-30T00:01:25"/>
  </r>
  <r>
    <x v="8415"/>
    <n v="0"/>
    <n v="1"/>
    <n v="46"/>
    <n v="8416"/>
    <n v="5.4657794676806083E-3"/>
    <n v="5.4657794676806083E-3"/>
    <d v="1899-12-30T00:01:37"/>
    <d v="1899-12-30T00:01:20"/>
    <d v="1899-12-30T00:01:31"/>
    <d v="1899-12-30T00:00:11"/>
    <d v="1899-12-30T00:01:25"/>
  </r>
  <r>
    <x v="8416"/>
    <n v="0"/>
    <n v="1"/>
    <n v="46"/>
    <n v="8417"/>
    <n v="5.4651300938576694E-3"/>
    <n v="5.4651300938576694E-3"/>
    <d v="1899-12-30T00:01:25"/>
    <d v="1899-12-30T00:01:20"/>
    <d v="1899-12-30T00:01:31"/>
    <d v="1899-12-30T00:00:11"/>
    <d v="1899-12-30T00:01:25"/>
  </r>
  <r>
    <x v="8417"/>
    <n v="0"/>
    <n v="1"/>
    <n v="46"/>
    <n v="8418"/>
    <n v="5.4644808743169399E-3"/>
    <n v="5.4644808743169399E-3"/>
    <d v="1899-12-30T00:01:27"/>
    <d v="1899-12-30T00:01:20"/>
    <d v="1899-12-30T00:01:31"/>
    <d v="1899-12-30T00:00:11"/>
    <d v="1899-12-30T00:01:25"/>
  </r>
  <r>
    <x v="8418"/>
    <n v="0"/>
    <n v="1"/>
    <n v="46"/>
    <n v="8419"/>
    <n v="5.4638318090034447E-3"/>
    <n v="5.4638318090034447E-3"/>
    <d v="1899-12-30T00:01:27"/>
    <d v="1899-12-30T00:01:20"/>
    <d v="1899-12-30T00:01:31"/>
    <d v="1899-12-30T00:00:11"/>
    <d v="1899-12-30T00:01:25"/>
  </r>
  <r>
    <x v="8419"/>
    <n v="0"/>
    <n v="1"/>
    <n v="46"/>
    <n v="8420"/>
    <n v="5.4631828978622329E-3"/>
    <n v="5.4631828978622329E-3"/>
    <d v="1899-12-30T00:01:22"/>
    <d v="1899-12-30T00:01:20"/>
    <d v="1899-12-30T00:01:31"/>
    <d v="1899-12-30T00:00:11"/>
    <d v="1899-12-30T00:01:25"/>
  </r>
  <r>
    <x v="8420"/>
    <n v="0"/>
    <n v="1"/>
    <n v="46"/>
    <n v="8421"/>
    <n v="5.4625341408383798E-3"/>
    <n v="5.4625341408383798E-3"/>
    <d v="1899-12-30T00:01:26"/>
    <d v="1899-12-30T00:01:20"/>
    <d v="1899-12-30T00:01:31"/>
    <d v="1899-12-30T00:00:11"/>
    <d v="1899-12-30T00:01:25"/>
  </r>
  <r>
    <x v="8421"/>
    <n v="0"/>
    <n v="1"/>
    <n v="46"/>
    <n v="8422"/>
    <n v="5.4618855378769891E-3"/>
    <n v="5.4618855378769891E-3"/>
    <d v="1899-12-30T00:01:16"/>
    <d v="1899-12-30T00:01:20"/>
    <d v="1899-12-30T00:01:31"/>
    <d v="1899-12-30T00:00:11"/>
    <d v="1899-12-30T00:01:25"/>
  </r>
  <r>
    <x v="8422"/>
    <n v="0"/>
    <n v="1"/>
    <n v="46"/>
    <n v="8423"/>
    <n v="5.4612370889231864E-3"/>
    <n v="5.4612370889231864E-3"/>
    <d v="1899-12-30T00:01:25"/>
    <d v="1899-12-30T00:01:20"/>
    <d v="1899-12-30T00:01:31"/>
    <d v="1899-12-30T00:00:11"/>
    <d v="1899-12-30T00:01:25"/>
  </r>
  <r>
    <x v="8423"/>
    <n v="0"/>
    <n v="1"/>
    <n v="46"/>
    <n v="8424"/>
    <n v="5.4605887939221274E-3"/>
    <n v="5.4605887939221274E-3"/>
    <d v="1899-12-30T00:01:31"/>
    <d v="1899-12-30T00:01:20"/>
    <d v="1899-12-30T00:01:31"/>
    <d v="1899-12-30T00:00:11"/>
    <d v="1899-12-30T00:01:25"/>
  </r>
  <r>
    <x v="8424"/>
    <n v="0"/>
    <n v="1"/>
    <n v="46"/>
    <n v="8425"/>
    <n v="5.4599406528189915E-3"/>
    <n v="5.4599406528189915E-3"/>
    <d v="1899-12-30T00:01:21"/>
    <d v="1899-12-30T00:01:20"/>
    <d v="1899-12-30T00:01:31"/>
    <d v="1899-12-30T00:00:11"/>
    <d v="1899-12-30T00:01:25"/>
  </r>
  <r>
    <x v="8425"/>
    <n v="0"/>
    <n v="1"/>
    <n v="46"/>
    <n v="8426"/>
    <n v="5.4592926655589839E-3"/>
    <n v="5.4592926655589839E-3"/>
    <d v="1899-12-30T00:01:22"/>
    <d v="1899-12-30T00:01:20"/>
    <d v="1899-12-30T00:01:31"/>
    <d v="1899-12-30T00:00:11"/>
    <d v="1899-12-30T00:01:25"/>
  </r>
  <r>
    <x v="8426"/>
    <n v="0"/>
    <n v="1"/>
    <n v="46"/>
    <n v="8427"/>
    <n v="5.4586448320873386E-3"/>
    <n v="5.4586448320873386E-3"/>
    <d v="1899-12-30T00:01:26"/>
    <d v="1899-12-30T00:01:20"/>
    <d v="1899-12-30T00:01:31"/>
    <d v="1899-12-30T00:00:11"/>
    <d v="1899-12-30T00:01:25"/>
  </r>
  <r>
    <x v="8427"/>
    <n v="0"/>
    <n v="1"/>
    <n v="46"/>
    <n v="8428"/>
    <n v="5.457997152349312E-3"/>
    <n v="5.457997152349312E-3"/>
    <d v="1899-12-30T00:01:28"/>
    <d v="1899-12-30T00:01:20"/>
    <d v="1899-12-30T00:01:31"/>
    <d v="1899-12-30T00:00:11"/>
    <d v="1899-12-30T00:01:25"/>
  </r>
  <r>
    <x v="8428"/>
    <n v="0"/>
    <n v="1"/>
    <n v="46"/>
    <n v="8429"/>
    <n v="5.4573496262901883E-3"/>
    <n v="5.4573496262901883E-3"/>
    <d v="1899-12-30T00:01:21"/>
    <d v="1899-12-30T00:01:20"/>
    <d v="1899-12-30T00:01:31"/>
    <d v="1899-12-30T00:00:11"/>
    <d v="1899-12-30T00:01:25"/>
  </r>
  <r>
    <x v="8429"/>
    <n v="0"/>
    <n v="1"/>
    <n v="46"/>
    <n v="8430"/>
    <n v="5.4567022538552787E-3"/>
    <n v="5.4567022538552787E-3"/>
    <d v="1899-12-30T00:01:25"/>
    <d v="1899-12-30T00:01:20"/>
    <d v="1899-12-30T00:01:31"/>
    <d v="1899-12-30T00:00:11"/>
    <d v="1899-12-30T00:01:25"/>
  </r>
  <r>
    <x v="8430"/>
    <n v="0"/>
    <n v="1"/>
    <n v="46"/>
    <n v="8431"/>
    <n v="5.4560550349899185E-3"/>
    <n v="5.4560550349899185E-3"/>
    <d v="1899-12-30T00:01:29"/>
    <d v="1899-12-30T00:01:20"/>
    <d v="1899-12-30T00:01:31"/>
    <d v="1899-12-30T00:00:11"/>
    <d v="1899-12-30T00:01:25"/>
  </r>
  <r>
    <x v="8431"/>
    <n v="0"/>
    <n v="1"/>
    <n v="46"/>
    <n v="8432"/>
    <n v="5.4554079696394683E-3"/>
    <n v="5.4554079696394683E-3"/>
    <d v="1899-12-30T00:01:27"/>
    <d v="1899-12-30T00:01:20"/>
    <d v="1899-12-30T00:01:31"/>
    <d v="1899-12-30T00:00:11"/>
    <d v="1899-12-30T00:01:25"/>
  </r>
  <r>
    <x v="8432"/>
    <n v="0"/>
    <n v="1"/>
    <n v="46"/>
    <n v="8433"/>
    <n v="5.4547610577493182E-3"/>
    <n v="5.4547610577493182E-3"/>
    <d v="1899-12-30T00:01:32"/>
    <d v="1899-12-30T00:01:20"/>
    <d v="1899-12-30T00:01:31"/>
    <d v="1899-12-30T00:00:11"/>
    <d v="1899-12-30T00:01:25"/>
  </r>
  <r>
    <x v="8433"/>
    <n v="0"/>
    <n v="1"/>
    <n v="46"/>
    <n v="8434"/>
    <n v="5.4541142992648806E-3"/>
    <n v="5.4541142992648806E-3"/>
    <d v="1899-12-30T00:01:30"/>
    <d v="1899-12-30T00:01:20"/>
    <d v="1899-12-30T00:01:31"/>
    <d v="1899-12-30T00:00:11"/>
    <d v="1899-12-30T00:01:25"/>
  </r>
  <r>
    <x v="8434"/>
    <n v="0"/>
    <n v="1"/>
    <n v="46"/>
    <n v="8435"/>
    <n v="5.4534676941315943E-3"/>
    <n v="5.4534676941315943E-3"/>
    <d v="1899-12-30T00:01:29"/>
    <d v="1899-12-30T00:01:20"/>
    <d v="1899-12-30T00:01:31"/>
    <d v="1899-12-30T00:00:11"/>
    <d v="1899-12-30T00:01:25"/>
  </r>
  <r>
    <x v="8435"/>
    <n v="0"/>
    <n v="1"/>
    <n v="46"/>
    <n v="8436"/>
    <n v="5.4528212422949264E-3"/>
    <n v="5.4528212422949264E-3"/>
    <d v="1899-12-30T00:01:24"/>
    <d v="1899-12-30T00:01:20"/>
    <d v="1899-12-30T00:01:31"/>
    <d v="1899-12-30T00:00:11"/>
    <d v="1899-12-30T00:01:25"/>
  </r>
  <r>
    <x v="8436"/>
    <n v="0"/>
    <n v="1"/>
    <n v="46"/>
    <n v="8437"/>
    <n v="5.4521749437003676E-3"/>
    <n v="5.4521749437003676E-3"/>
    <d v="1899-12-30T00:01:29"/>
    <d v="1899-12-30T00:01:20"/>
    <d v="1899-12-30T00:01:31"/>
    <d v="1899-12-30T00:00:11"/>
    <d v="1899-12-30T00:01:25"/>
  </r>
  <r>
    <x v="8437"/>
    <n v="0"/>
    <n v="1"/>
    <n v="46"/>
    <n v="8438"/>
    <n v="5.4515287982934346E-3"/>
    <n v="5.4515287982934346E-3"/>
    <d v="1899-12-30T00:01:28"/>
    <d v="1899-12-30T00:01:20"/>
    <d v="1899-12-30T00:01:31"/>
    <d v="1899-12-30T00:00:11"/>
    <d v="1899-12-30T00:01:25"/>
  </r>
  <r>
    <x v="8438"/>
    <n v="0"/>
    <n v="1"/>
    <n v="46"/>
    <n v="8439"/>
    <n v="5.4508828060196709E-3"/>
    <n v="5.4508828060196709E-3"/>
    <d v="1899-12-30T00:01:21"/>
    <d v="1899-12-30T00:01:20"/>
    <d v="1899-12-30T00:01:31"/>
    <d v="1899-12-30T00:00:11"/>
    <d v="1899-12-30T00:01:25"/>
  </r>
  <r>
    <x v="8439"/>
    <n v="0"/>
    <n v="1"/>
    <n v="46"/>
    <n v="8440"/>
    <n v="5.4502369668246444E-3"/>
    <n v="5.4502369668246444E-3"/>
    <d v="1899-12-30T00:01:26"/>
    <d v="1899-12-30T00:01:20"/>
    <d v="1899-12-30T00:01:31"/>
    <d v="1899-12-30T00:00:11"/>
    <d v="1899-12-30T00:01:25"/>
  </r>
  <r>
    <x v="8440"/>
    <n v="0"/>
    <n v="1"/>
    <n v="46"/>
    <n v="8441"/>
    <n v="5.4495912806539508E-3"/>
    <n v="5.4495912806539508E-3"/>
    <d v="1899-12-30T00:01:27"/>
    <d v="1899-12-30T00:01:20"/>
    <d v="1899-12-30T00:01:31"/>
    <d v="1899-12-30T00:00:11"/>
    <d v="1899-12-30T00:01:25"/>
  </r>
  <r>
    <x v="8441"/>
    <n v="0"/>
    <n v="1"/>
    <n v="46"/>
    <n v="8442"/>
    <n v="5.4489457474532097E-3"/>
    <n v="5.4489457474532097E-3"/>
    <d v="1899-12-30T00:01:19"/>
    <d v="1899-12-30T00:01:20"/>
    <d v="1899-12-30T00:01:31"/>
    <d v="1899-12-30T00:00:11"/>
    <d v="1899-12-30T00:01:25"/>
  </r>
  <r>
    <x v="8442"/>
    <n v="0"/>
    <n v="1"/>
    <n v="46"/>
    <n v="8443"/>
    <n v="5.4483003671680682E-3"/>
    <n v="5.4483003671680682E-3"/>
    <d v="1899-12-30T00:01:34"/>
    <d v="1899-12-30T00:01:20"/>
    <d v="1899-12-30T00:01:31"/>
    <d v="1899-12-30T00:00:11"/>
    <d v="1899-12-30T00:01:25"/>
  </r>
  <r>
    <x v="8443"/>
    <n v="0"/>
    <n v="1"/>
    <n v="46"/>
    <n v="8444"/>
    <n v="5.4476551397441971E-3"/>
    <n v="5.4476551397441971E-3"/>
    <d v="1899-12-30T00:01:51"/>
    <d v="1899-12-30T00:01:20"/>
    <d v="1899-12-30T00:01:31"/>
    <d v="1899-12-30T00:00:11"/>
    <d v="1899-12-30T00:01:25"/>
  </r>
  <r>
    <x v="8444"/>
    <n v="0"/>
    <n v="1"/>
    <n v="46"/>
    <n v="8445"/>
    <n v="5.4470100651272946E-3"/>
    <n v="5.4470100651272946E-3"/>
    <d v="1899-12-30T00:01:22"/>
    <d v="1899-12-30T00:01:20"/>
    <d v="1899-12-30T00:01:31"/>
    <d v="1899-12-30T00:00:11"/>
    <d v="1899-12-30T00:01:25"/>
  </r>
  <r>
    <x v="8445"/>
    <n v="0"/>
    <n v="1"/>
    <n v="46"/>
    <n v="8446"/>
    <n v="5.4463651432630827E-3"/>
    <n v="5.4463651432630827E-3"/>
    <d v="1899-12-30T00:01:29"/>
    <d v="1899-12-30T00:01:20"/>
    <d v="1899-12-30T00:01:31"/>
    <d v="1899-12-30T00:00:11"/>
    <d v="1899-12-30T00:01:25"/>
  </r>
  <r>
    <x v="8446"/>
    <n v="0"/>
    <n v="1"/>
    <n v="46"/>
    <n v="8447"/>
    <n v="5.4457203740973124E-3"/>
    <n v="5.4457203740973124E-3"/>
    <d v="1899-12-30T00:01:24"/>
    <d v="1899-12-30T00:01:20"/>
    <d v="1899-12-30T00:01:31"/>
    <d v="1899-12-30T00:00:11"/>
    <d v="1899-12-30T00:01:25"/>
  </r>
  <r>
    <x v="8447"/>
    <n v="0"/>
    <n v="1"/>
    <n v="46"/>
    <n v="8448"/>
    <n v="5.4450757575757579E-3"/>
    <n v="5.4450757575757579E-3"/>
    <d v="1899-12-30T00:01:17"/>
    <d v="1899-12-30T00:01:20"/>
    <d v="1899-12-30T00:01:31"/>
    <d v="1899-12-30T00:00:11"/>
    <d v="1899-12-30T00:01:25"/>
  </r>
  <r>
    <x v="8448"/>
    <n v="0"/>
    <n v="1"/>
    <n v="46"/>
    <n v="8449"/>
    <n v="5.4444312936442179E-3"/>
    <n v="5.4444312936442179E-3"/>
    <d v="1899-12-30T00:01:34"/>
    <d v="1899-12-30T00:01:20"/>
    <d v="1899-12-30T00:01:31"/>
    <d v="1899-12-30T00:00:11"/>
    <d v="1899-12-30T00:01:25"/>
  </r>
  <r>
    <x v="8449"/>
    <n v="0"/>
    <n v="1"/>
    <n v="46"/>
    <n v="8450"/>
    <n v="5.4437869822485203E-3"/>
    <n v="5.4437869822485203E-3"/>
    <d v="1899-12-30T00:01:30"/>
    <d v="1899-12-30T00:01:20"/>
    <d v="1899-12-30T00:01:31"/>
    <d v="1899-12-30T00:00:11"/>
    <d v="1899-12-30T00:01:25"/>
  </r>
  <r>
    <x v="8450"/>
    <n v="0"/>
    <n v="1"/>
    <n v="46"/>
    <n v="8451"/>
    <n v="5.4431428233345167E-3"/>
    <n v="5.4431428233345167E-3"/>
    <d v="1899-12-30T00:01:28"/>
    <d v="1899-12-30T00:01:20"/>
    <d v="1899-12-30T00:01:31"/>
    <d v="1899-12-30T00:00:11"/>
    <d v="1899-12-30T00:01:25"/>
  </r>
  <r>
    <x v="8451"/>
    <n v="0"/>
    <n v="1"/>
    <n v="46"/>
    <n v="8452"/>
    <n v="5.4424988168480836E-3"/>
    <n v="5.4424988168480836E-3"/>
    <d v="1899-12-30T00:01:37"/>
    <d v="1899-12-30T00:01:20"/>
    <d v="1899-12-30T00:01:31"/>
    <d v="1899-12-30T00:00:11"/>
    <d v="1899-12-30T00:01:25"/>
  </r>
  <r>
    <x v="8452"/>
    <n v="0"/>
    <n v="1"/>
    <n v="46"/>
    <n v="8453"/>
    <n v="5.4418549627351237E-3"/>
    <n v="5.4418549627351237E-3"/>
    <d v="1899-12-30T00:01:22"/>
    <d v="1899-12-30T00:01:20"/>
    <d v="1899-12-30T00:01:31"/>
    <d v="1899-12-30T00:00:11"/>
    <d v="1899-12-30T00:01:25"/>
  </r>
  <r>
    <x v="8453"/>
    <n v="0"/>
    <n v="1"/>
    <n v="46"/>
    <n v="8454"/>
    <n v="5.4412112609415657E-3"/>
    <n v="5.4412112609415657E-3"/>
    <d v="1899-12-30T00:01:28"/>
    <d v="1899-12-30T00:01:20"/>
    <d v="1899-12-30T00:01:31"/>
    <d v="1899-12-30T00:00:11"/>
    <d v="1899-12-30T00:01:25"/>
  </r>
  <r>
    <x v="8454"/>
    <n v="0"/>
    <n v="1"/>
    <n v="46"/>
    <n v="8455"/>
    <n v="5.4405677114133652E-3"/>
    <n v="5.4405677114133652E-3"/>
    <d v="1899-12-30T00:01:23"/>
    <d v="1899-12-30T00:01:20"/>
    <d v="1899-12-30T00:01:31"/>
    <d v="1899-12-30T00:00:11"/>
    <d v="1899-12-30T00:01:25"/>
  </r>
  <r>
    <x v="8455"/>
    <n v="0"/>
    <n v="1"/>
    <n v="46"/>
    <n v="8456"/>
    <n v="5.4399243140964993E-3"/>
    <n v="5.4399243140964993E-3"/>
    <d v="1899-12-30T00:01:27"/>
    <d v="1899-12-30T00:01:20"/>
    <d v="1899-12-30T00:01:31"/>
    <d v="1899-12-30T00:00:11"/>
    <d v="1899-12-30T00:01:25"/>
  </r>
  <r>
    <x v="8456"/>
    <n v="0"/>
    <n v="1"/>
    <n v="46"/>
    <n v="8457"/>
    <n v="5.4392810689369749E-3"/>
    <n v="5.4392810689369749E-3"/>
    <d v="1899-12-30T00:01:30"/>
    <d v="1899-12-30T00:01:20"/>
    <d v="1899-12-30T00:01:31"/>
    <d v="1899-12-30T00:00:11"/>
    <d v="1899-12-30T00:01:25"/>
  </r>
  <r>
    <x v="8457"/>
    <n v="0"/>
    <n v="1"/>
    <n v="46"/>
    <n v="8458"/>
    <n v="5.4386379758808228E-3"/>
    <n v="5.4386379758808228E-3"/>
    <d v="1899-12-30T00:01:22"/>
    <d v="1899-12-30T00:01:20"/>
    <d v="1899-12-30T00:01:31"/>
    <d v="1899-12-30T00:00:11"/>
    <d v="1899-12-30T00:01:25"/>
  </r>
  <r>
    <x v="8458"/>
    <n v="0"/>
    <n v="1"/>
    <n v="46"/>
    <n v="8459"/>
    <n v="5.4379950348740986E-3"/>
    <n v="5.4379950348740986E-3"/>
    <d v="1899-12-30T00:01:25"/>
    <d v="1899-12-30T00:01:20"/>
    <d v="1899-12-30T00:01:31"/>
    <d v="1899-12-30T00:00:11"/>
    <d v="1899-12-30T00:01:25"/>
  </r>
  <r>
    <x v="8459"/>
    <n v="0"/>
    <n v="1"/>
    <n v="46"/>
    <n v="8460"/>
    <n v="5.4373522458628842E-3"/>
    <n v="5.4373522458628842E-3"/>
    <d v="1899-12-30T00:01:29"/>
    <d v="1899-12-30T00:01:20"/>
    <d v="1899-12-30T00:01:31"/>
    <d v="1899-12-30T00:00:11"/>
    <d v="1899-12-30T00:01:25"/>
  </r>
  <r>
    <x v="8460"/>
    <n v="0"/>
    <n v="1"/>
    <n v="46"/>
    <n v="8461"/>
    <n v="5.4367096087932871E-3"/>
    <n v="5.4367096087932871E-3"/>
    <d v="1899-12-30T00:01:22"/>
    <d v="1899-12-30T00:01:20"/>
    <d v="1899-12-30T00:01:31"/>
    <d v="1899-12-30T00:00:11"/>
    <d v="1899-12-30T00:01:25"/>
  </r>
  <r>
    <x v="8461"/>
    <n v="0"/>
    <n v="1"/>
    <n v="46"/>
    <n v="8462"/>
    <n v="5.4360671236114389E-3"/>
    <n v="5.4360671236114389E-3"/>
    <d v="1899-12-30T00:01:22"/>
    <d v="1899-12-30T00:01:20"/>
    <d v="1899-12-30T00:01:31"/>
    <d v="1899-12-30T00:00:11"/>
    <d v="1899-12-30T00:01:25"/>
  </r>
  <r>
    <x v="8462"/>
    <n v="0"/>
    <n v="1"/>
    <n v="46"/>
    <n v="8463"/>
    <n v="5.4354247902634999E-3"/>
    <n v="5.4354247902634999E-3"/>
    <d v="1899-12-30T00:01:30"/>
    <d v="1899-12-30T00:01:20"/>
    <d v="1899-12-30T00:01:31"/>
    <d v="1899-12-30T00:00:11"/>
    <d v="1899-12-30T00:01:25"/>
  </r>
  <r>
    <x v="8463"/>
    <n v="0"/>
    <n v="1"/>
    <n v="46"/>
    <n v="8464"/>
    <n v="5.434782608695652E-3"/>
    <n v="5.434782608695652E-3"/>
    <d v="1899-12-30T00:01:28"/>
    <d v="1899-12-30T00:01:20"/>
    <d v="1899-12-30T00:01:31"/>
    <d v="1899-12-30T00:00:11"/>
    <d v="1899-12-30T00:01:25"/>
  </r>
  <r>
    <x v="8464"/>
    <n v="0"/>
    <n v="1"/>
    <n v="46"/>
    <n v="8465"/>
    <n v="5.4341405788541049E-3"/>
    <n v="5.4341405788541049E-3"/>
    <d v="1899-12-30T00:01:28"/>
    <d v="1899-12-30T00:01:20"/>
    <d v="1899-12-30T00:01:31"/>
    <d v="1899-12-30T00:00:11"/>
    <d v="1899-12-30T00:01:25"/>
  </r>
  <r>
    <x v="8465"/>
    <n v="0"/>
    <n v="1"/>
    <n v="46"/>
    <n v="8466"/>
    <n v="5.4334987006850934E-3"/>
    <n v="5.4334987006850934E-3"/>
    <d v="1899-12-30T00:01:26"/>
    <d v="1899-12-30T00:01:20"/>
    <d v="1899-12-30T00:01:31"/>
    <d v="1899-12-30T00:00:11"/>
    <d v="1899-12-30T00:01:25"/>
  </r>
  <r>
    <x v="8466"/>
    <n v="0"/>
    <n v="1"/>
    <n v="46"/>
    <n v="8467"/>
    <n v="5.4328569741348767E-3"/>
    <n v="5.4328569741348767E-3"/>
    <d v="1899-12-30T00:01:23"/>
    <d v="1899-12-30T00:01:20"/>
    <d v="1899-12-30T00:01:31"/>
    <d v="1899-12-30T00:00:11"/>
    <d v="1899-12-30T00:01:25"/>
  </r>
  <r>
    <x v="8467"/>
    <n v="0"/>
    <n v="1"/>
    <n v="46"/>
    <n v="8468"/>
    <n v="5.43221539914974E-3"/>
    <n v="5.43221539914974E-3"/>
    <d v="1899-12-30T00:01:33"/>
    <d v="1899-12-30T00:01:20"/>
    <d v="1899-12-30T00:01:31"/>
    <d v="1899-12-30T00:00:11"/>
    <d v="1899-12-30T00:01:25"/>
  </r>
  <r>
    <x v="8468"/>
    <n v="0"/>
    <n v="1"/>
    <n v="46"/>
    <n v="8469"/>
    <n v="5.4315739756759952E-3"/>
    <n v="5.4315739756759952E-3"/>
    <d v="1899-12-30T00:01:24"/>
    <d v="1899-12-30T00:01:20"/>
    <d v="1899-12-30T00:01:31"/>
    <d v="1899-12-30T00:00:11"/>
    <d v="1899-12-30T00:01:25"/>
  </r>
  <r>
    <x v="8469"/>
    <n v="0"/>
    <n v="1"/>
    <n v="46"/>
    <n v="8470"/>
    <n v="5.4309327036599761E-3"/>
    <n v="5.4309327036599761E-3"/>
    <d v="1899-12-30T00:01:26"/>
    <d v="1899-12-30T00:01:20"/>
    <d v="1899-12-30T00:01:31"/>
    <d v="1899-12-30T00:00:11"/>
    <d v="1899-12-30T00:01:25"/>
  </r>
  <r>
    <x v="8470"/>
    <n v="0"/>
    <n v="1"/>
    <n v="46"/>
    <n v="8471"/>
    <n v="5.4302915830480459E-3"/>
    <n v="5.4302915830480459E-3"/>
    <d v="1899-12-30T00:01:33"/>
    <d v="1899-12-30T00:01:20"/>
    <d v="1899-12-30T00:01:31"/>
    <d v="1899-12-30T00:00:11"/>
    <d v="1899-12-30T00:01:25"/>
  </r>
  <r>
    <x v="8471"/>
    <n v="0"/>
    <n v="1"/>
    <n v="46"/>
    <n v="8472"/>
    <n v="5.4296506137865913E-3"/>
    <n v="5.4296506137865913E-3"/>
    <d v="1899-12-30T00:01:17"/>
    <d v="1899-12-30T00:01:20"/>
    <d v="1899-12-30T00:01:31"/>
    <d v="1899-12-30T00:00:11"/>
    <d v="1899-12-30T00:01:25"/>
  </r>
  <r>
    <x v="8472"/>
    <n v="0"/>
    <n v="1"/>
    <n v="46"/>
    <n v="8473"/>
    <n v="5.4290097958220231E-3"/>
    <n v="5.4290097958220231E-3"/>
    <d v="1899-12-30T00:01:17"/>
    <d v="1899-12-30T00:01:20"/>
    <d v="1899-12-30T00:01:31"/>
    <d v="1899-12-30T00:00:11"/>
    <d v="1899-12-30T00:01:25"/>
  </r>
  <r>
    <x v="8473"/>
    <n v="0"/>
    <n v="1"/>
    <n v="46"/>
    <n v="8474"/>
    <n v="5.4283691291007793E-3"/>
    <n v="5.4283691291007793E-3"/>
    <d v="1899-12-30T00:01:20"/>
    <d v="1899-12-30T00:01:20"/>
    <d v="1899-12-30T00:01:31"/>
    <d v="1899-12-30T00:00:11"/>
    <d v="1899-12-30T00:01:25"/>
  </r>
  <r>
    <x v="8474"/>
    <n v="0"/>
    <n v="1"/>
    <n v="46"/>
    <n v="8475"/>
    <n v="5.4277286135693218E-3"/>
    <n v="5.4277286135693218E-3"/>
    <d v="1899-12-30T00:01:19"/>
    <d v="1899-12-30T00:01:20"/>
    <d v="1899-12-30T00:01:31"/>
    <d v="1899-12-30T00:00:11"/>
    <d v="1899-12-30T00:01:25"/>
  </r>
  <r>
    <x v="8475"/>
    <n v="0"/>
    <n v="1"/>
    <n v="46"/>
    <n v="8476"/>
    <n v="5.4270882491741388E-3"/>
    <n v="5.4270882491741388E-3"/>
    <d v="1899-12-30T00:01:28"/>
    <d v="1899-12-30T00:01:20"/>
    <d v="1899-12-30T00:01:31"/>
    <d v="1899-12-30T00:00:11"/>
    <d v="1899-12-30T00:01:25"/>
  </r>
  <r>
    <x v="8476"/>
    <n v="0"/>
    <n v="1"/>
    <n v="46"/>
    <n v="8477"/>
    <n v="5.4264480358617436E-3"/>
    <n v="5.4264480358617436E-3"/>
    <d v="1899-12-30T00:01:30"/>
    <d v="1899-12-30T00:01:20"/>
    <d v="1899-12-30T00:01:31"/>
    <d v="1899-12-30T00:00:11"/>
    <d v="1899-12-30T00:01:25"/>
  </r>
  <r>
    <x v="8477"/>
    <n v="0"/>
    <n v="1"/>
    <n v="46"/>
    <n v="8478"/>
    <n v="5.4258079735786738E-3"/>
    <n v="5.4258079735786738E-3"/>
    <d v="1899-12-30T00:01:26"/>
    <d v="1899-12-30T00:01:20"/>
    <d v="1899-12-30T00:01:31"/>
    <d v="1899-12-30T00:00:11"/>
    <d v="1899-12-30T00:01:25"/>
  </r>
  <r>
    <x v="8478"/>
    <n v="0"/>
    <n v="1"/>
    <n v="46"/>
    <n v="8479"/>
    <n v="5.4251680622714946E-3"/>
    <n v="5.4251680622714946E-3"/>
    <d v="1899-12-30T00:01:28"/>
    <d v="1899-12-30T00:01:20"/>
    <d v="1899-12-30T00:01:31"/>
    <d v="1899-12-30T00:00:11"/>
    <d v="1899-12-30T00:01:25"/>
  </r>
  <r>
    <x v="8479"/>
    <n v="0"/>
    <n v="1"/>
    <n v="46"/>
    <n v="8480"/>
    <n v="5.4245283018867921E-3"/>
    <n v="5.4245283018867921E-3"/>
    <d v="1899-12-30T00:01:21"/>
    <d v="1899-12-30T00:01:20"/>
    <d v="1899-12-30T00:01:31"/>
    <d v="1899-12-30T00:00:11"/>
    <d v="1899-12-30T00:01:25"/>
  </r>
  <r>
    <x v="8480"/>
    <n v="0"/>
    <n v="1"/>
    <n v="46"/>
    <n v="8481"/>
    <n v="5.4238886923711829E-3"/>
    <n v="5.4238886923711829E-3"/>
    <d v="1899-12-30T00:01:22"/>
    <d v="1899-12-30T00:01:20"/>
    <d v="1899-12-30T00:01:31"/>
    <d v="1899-12-30T00:00:11"/>
    <d v="1899-12-30T00:01:25"/>
  </r>
  <r>
    <x v="8481"/>
    <n v="0"/>
    <n v="1"/>
    <n v="46"/>
    <n v="8482"/>
    <n v="5.4232492336713043E-3"/>
    <n v="5.4232492336713043E-3"/>
    <d v="1899-12-30T00:01:22"/>
    <d v="1899-12-30T00:01:20"/>
    <d v="1899-12-30T00:01:31"/>
    <d v="1899-12-30T00:00:11"/>
    <d v="1899-12-30T00:01:25"/>
  </r>
  <r>
    <x v="8482"/>
    <n v="0"/>
    <n v="1"/>
    <n v="46"/>
    <n v="8483"/>
    <n v="5.4226099257338204E-3"/>
    <n v="5.4226099257338204E-3"/>
    <d v="1899-12-30T00:01:23"/>
    <d v="1899-12-30T00:01:20"/>
    <d v="1899-12-30T00:01:31"/>
    <d v="1899-12-30T00:00:11"/>
    <d v="1899-12-30T00:01:25"/>
  </r>
  <r>
    <x v="8483"/>
    <n v="0"/>
    <n v="1"/>
    <n v="46"/>
    <n v="8484"/>
    <n v="5.4219707685054215E-3"/>
    <n v="5.4219707685054215E-3"/>
    <d v="1899-12-30T00:01:26"/>
    <d v="1899-12-30T00:01:20"/>
    <d v="1899-12-30T00:01:31"/>
    <d v="1899-12-30T00:00:11"/>
    <d v="1899-12-30T00:01:25"/>
  </r>
  <r>
    <x v="8484"/>
    <n v="0"/>
    <n v="1"/>
    <n v="46"/>
    <n v="8485"/>
    <n v="5.421331761932823E-3"/>
    <n v="5.421331761932823E-3"/>
    <d v="1899-12-30T00:01:27"/>
    <d v="1899-12-30T00:01:20"/>
    <d v="1899-12-30T00:01:31"/>
    <d v="1899-12-30T00:00:11"/>
    <d v="1899-12-30T00:01:25"/>
  </r>
  <r>
    <x v="8485"/>
    <n v="0"/>
    <n v="1"/>
    <n v="46"/>
    <n v="8486"/>
    <n v="5.4206929059627618E-3"/>
    <n v="5.4206929059627618E-3"/>
    <d v="1899-12-30T00:01:27"/>
    <d v="1899-12-30T00:01:20"/>
    <d v="1899-12-30T00:01:31"/>
    <d v="1899-12-30T00:00:11"/>
    <d v="1899-12-30T00:01:25"/>
  </r>
  <r>
    <x v="8486"/>
    <n v="0"/>
    <n v="1"/>
    <n v="46"/>
    <n v="8487"/>
    <n v="5.4200542005420054E-3"/>
    <n v="5.4200542005420054E-3"/>
    <d v="1899-12-30T00:01:26"/>
    <d v="1899-12-30T00:01:20"/>
    <d v="1899-12-30T00:01:31"/>
    <d v="1899-12-30T00:00:11"/>
    <d v="1899-12-30T00:01:25"/>
  </r>
  <r>
    <x v="8487"/>
    <n v="0"/>
    <n v="1"/>
    <n v="46"/>
    <n v="8488"/>
    <n v="5.419415645617342E-3"/>
    <n v="5.419415645617342E-3"/>
    <d v="1899-12-30T00:01:24"/>
    <d v="1899-12-30T00:01:20"/>
    <d v="1899-12-30T00:01:31"/>
    <d v="1899-12-30T00:00:11"/>
    <d v="1899-12-30T00:01:25"/>
  </r>
  <r>
    <x v="8488"/>
    <n v="0"/>
    <n v="1"/>
    <n v="46"/>
    <n v="8489"/>
    <n v="5.4187772411355868E-3"/>
    <n v="5.4187772411355868E-3"/>
    <d v="1899-12-30T00:01:31"/>
    <d v="1899-12-30T00:01:20"/>
    <d v="1899-12-30T00:01:31"/>
    <d v="1899-12-30T00:00:11"/>
    <d v="1899-12-30T00:01:25"/>
  </r>
  <r>
    <x v="8489"/>
    <n v="0"/>
    <n v="1"/>
    <n v="46"/>
    <n v="8490"/>
    <n v="5.4181389870435808E-3"/>
    <n v="5.4181389870435808E-3"/>
    <d v="1899-12-30T00:01:29"/>
    <d v="1899-12-30T00:01:20"/>
    <d v="1899-12-30T00:01:31"/>
    <d v="1899-12-30T00:00:11"/>
    <d v="1899-12-30T00:01:25"/>
  </r>
  <r>
    <x v="8490"/>
    <n v="0"/>
    <n v="1"/>
    <n v="46"/>
    <n v="8491"/>
    <n v="5.4175008832881878E-3"/>
    <n v="5.4175008832881878E-3"/>
    <d v="1899-12-30T00:01:27"/>
    <d v="1899-12-30T00:01:20"/>
    <d v="1899-12-30T00:01:31"/>
    <d v="1899-12-30T00:00:11"/>
    <d v="1899-12-30T00:01:25"/>
  </r>
  <r>
    <x v="8491"/>
    <n v="0"/>
    <n v="1"/>
    <n v="46"/>
    <n v="8492"/>
    <n v="5.4168629298162975E-3"/>
    <n v="5.4168629298162975E-3"/>
    <d v="1899-12-30T00:01:33"/>
    <d v="1899-12-30T00:01:20"/>
    <d v="1899-12-30T00:01:31"/>
    <d v="1899-12-30T00:00:11"/>
    <d v="1899-12-30T00:01:25"/>
  </r>
  <r>
    <x v="8492"/>
    <n v="0"/>
    <n v="1"/>
    <n v="46"/>
    <n v="8493"/>
    <n v="5.4162251265748263E-3"/>
    <n v="5.4162251265748263E-3"/>
    <d v="1899-12-30T00:01:32"/>
    <d v="1899-12-30T00:01:20"/>
    <d v="1899-12-30T00:01:31"/>
    <d v="1899-12-30T00:00:11"/>
    <d v="1899-12-30T00:01:25"/>
  </r>
  <r>
    <x v="8493"/>
    <n v="0"/>
    <n v="1"/>
    <n v="46"/>
    <n v="8494"/>
    <n v="5.4155874735107136E-3"/>
    <n v="5.4155874735107136E-3"/>
    <d v="1899-12-30T00:01:29"/>
    <d v="1899-12-30T00:01:20"/>
    <d v="1899-12-30T00:01:31"/>
    <d v="1899-12-30T00:00:11"/>
    <d v="1899-12-30T00:01:25"/>
  </r>
  <r>
    <x v="8494"/>
    <n v="0"/>
    <n v="1"/>
    <n v="46"/>
    <n v="8495"/>
    <n v="5.4149499705709245E-3"/>
    <n v="5.4149499705709245E-3"/>
    <d v="1899-12-30T00:01:28"/>
    <d v="1899-12-30T00:01:20"/>
    <d v="1899-12-30T00:01:31"/>
    <d v="1899-12-30T00:00:11"/>
    <d v="1899-12-30T00:01:25"/>
  </r>
  <r>
    <x v="8495"/>
    <n v="0"/>
    <n v="1"/>
    <n v="46"/>
    <n v="8496"/>
    <n v="5.4143126177024483E-3"/>
    <n v="5.4143126177024483E-3"/>
    <d v="1899-12-30T00:01:20"/>
    <d v="1899-12-30T00:01:20"/>
    <d v="1899-12-30T00:01:31"/>
    <d v="1899-12-30T00:00:11"/>
    <d v="1899-12-30T00:01:25"/>
  </r>
  <r>
    <x v="8496"/>
    <n v="0"/>
    <n v="1"/>
    <n v="46"/>
    <n v="8497"/>
    <n v="5.4136754148523007E-3"/>
    <n v="5.4136754148523007E-3"/>
    <d v="1899-12-30T00:01:30"/>
    <d v="1899-12-30T00:01:20"/>
    <d v="1899-12-30T00:01:31"/>
    <d v="1899-12-30T00:00:11"/>
    <d v="1899-12-30T00:01:25"/>
  </r>
  <r>
    <x v="8497"/>
    <n v="0"/>
    <n v="1"/>
    <n v="46"/>
    <n v="8498"/>
    <n v="5.4130383619675222E-3"/>
    <n v="5.4130383619675222E-3"/>
    <d v="1899-12-30T00:01:25"/>
    <d v="1899-12-30T00:01:20"/>
    <d v="1899-12-30T00:01:31"/>
    <d v="1899-12-30T00:00:11"/>
    <d v="1899-12-30T00:01:25"/>
  </r>
  <r>
    <x v="8498"/>
    <n v="0"/>
    <n v="1"/>
    <n v="46"/>
    <n v="8499"/>
    <n v="5.4124014589951759E-3"/>
    <n v="5.4124014589951759E-3"/>
    <d v="1899-12-30T00:01:35"/>
    <d v="1899-12-30T00:01:20"/>
    <d v="1899-12-30T00:01:31"/>
    <d v="1899-12-30T00:00:11"/>
    <d v="1899-12-30T00:01:25"/>
  </r>
  <r>
    <x v="8499"/>
    <n v="0"/>
    <n v="1"/>
    <n v="46"/>
    <n v="8500"/>
    <n v="5.4117647058823529E-3"/>
    <n v="5.4117647058823529E-3"/>
    <d v="1899-12-30T00:01:25"/>
    <d v="1899-12-30T00:01:20"/>
    <d v="1899-12-30T00:01:31"/>
    <d v="1899-12-30T00:00:11"/>
    <d v="1899-12-30T00:01:25"/>
  </r>
  <r>
    <x v="8500"/>
    <n v="0"/>
    <n v="1"/>
    <n v="46"/>
    <n v="8501"/>
    <n v="5.4111281025761675E-3"/>
    <n v="5.4111281025761675E-3"/>
    <d v="1899-12-30T00:01:17"/>
    <d v="1899-12-30T00:01:20"/>
    <d v="1899-12-30T00:01:31"/>
    <d v="1899-12-30T00:00:11"/>
    <d v="1899-12-30T00:01:25"/>
  </r>
  <r>
    <x v="8501"/>
    <n v="0"/>
    <n v="1"/>
    <n v="46"/>
    <n v="8502"/>
    <n v="5.4104916490237591E-3"/>
    <n v="5.4104916490237591E-3"/>
    <d v="1899-12-30T00:01:22"/>
    <d v="1899-12-30T00:01:20"/>
    <d v="1899-12-30T00:01:31"/>
    <d v="1899-12-30T00:00:11"/>
    <d v="1899-12-30T00:01:25"/>
  </r>
  <r>
    <x v="8502"/>
    <n v="0"/>
    <n v="1"/>
    <n v="46"/>
    <n v="8503"/>
    <n v="5.4098553451722925E-3"/>
    <n v="5.4098553451722925E-3"/>
    <d v="1899-12-30T00:01:21"/>
    <d v="1899-12-30T00:01:20"/>
    <d v="1899-12-30T00:01:31"/>
    <d v="1899-12-30T00:00:11"/>
    <d v="1899-12-30T00:01:25"/>
  </r>
  <r>
    <x v="8503"/>
    <n v="0"/>
    <n v="1"/>
    <n v="46"/>
    <n v="8504"/>
    <n v="5.4092191909689558E-3"/>
    <n v="5.4092191909689558E-3"/>
    <d v="1899-12-30T00:01:29"/>
    <d v="1899-12-30T00:01:20"/>
    <d v="1899-12-30T00:01:31"/>
    <d v="1899-12-30T00:00:11"/>
    <d v="1899-12-30T00:01:25"/>
  </r>
  <r>
    <x v="8504"/>
    <n v="0"/>
    <n v="1"/>
    <n v="46"/>
    <n v="8505"/>
    <n v="5.4085831863609638E-3"/>
    <n v="5.4085831863609638E-3"/>
    <d v="1899-12-30T00:01:35"/>
    <d v="1899-12-30T00:01:20"/>
    <d v="1899-12-30T00:01:31"/>
    <d v="1899-12-30T00:00:11"/>
    <d v="1899-12-30T00:01:25"/>
  </r>
  <r>
    <x v="8505"/>
    <n v="0"/>
    <n v="1"/>
    <n v="46"/>
    <n v="8506"/>
    <n v="5.4079473312955558E-3"/>
    <n v="5.4079473312955558E-3"/>
    <d v="1899-12-30T00:01:19"/>
    <d v="1899-12-30T00:01:20"/>
    <d v="1899-12-30T00:01:31"/>
    <d v="1899-12-30T00:00:11"/>
    <d v="1899-12-30T00:01:25"/>
  </r>
  <r>
    <x v="8506"/>
    <n v="0"/>
    <n v="1"/>
    <n v="46"/>
    <n v="8507"/>
    <n v="5.4073116257199955E-3"/>
    <n v="5.4073116257199955E-3"/>
    <d v="1899-12-30T00:01:34"/>
    <d v="1899-12-30T00:01:20"/>
    <d v="1899-12-30T00:01:31"/>
    <d v="1899-12-30T00:00:11"/>
    <d v="1899-12-30T00:01:25"/>
  </r>
  <r>
    <x v="8507"/>
    <n v="0"/>
    <n v="1"/>
    <n v="46"/>
    <n v="8508"/>
    <n v="5.4066760695815706E-3"/>
    <n v="5.4066760695815706E-3"/>
    <d v="1899-12-30T00:01:30"/>
    <d v="1899-12-30T00:01:20"/>
    <d v="1899-12-30T00:01:31"/>
    <d v="1899-12-30T00:00:11"/>
    <d v="1899-12-30T00:01:25"/>
  </r>
  <r>
    <x v="8508"/>
    <n v="0"/>
    <n v="1"/>
    <n v="46"/>
    <n v="8509"/>
    <n v="5.406040662827594E-3"/>
    <n v="5.406040662827594E-3"/>
    <d v="1899-12-30T00:01:20"/>
    <d v="1899-12-30T00:01:20"/>
    <d v="1899-12-30T00:01:31"/>
    <d v="1899-12-30T00:00:11"/>
    <d v="1899-12-30T00:01:25"/>
  </r>
  <r>
    <x v="8509"/>
    <n v="0"/>
    <n v="1"/>
    <n v="46"/>
    <n v="8510"/>
    <n v="5.4054054054054057E-3"/>
    <n v="5.4054054054054057E-3"/>
    <d v="1899-12-30T00:01:36"/>
    <d v="1899-12-30T00:01:20"/>
    <d v="1899-12-30T00:01:31"/>
    <d v="1899-12-30T00:00:11"/>
    <d v="1899-12-30T00:01:25"/>
  </r>
  <r>
    <x v="8510"/>
    <n v="0"/>
    <n v="1"/>
    <n v="46"/>
    <n v="8511"/>
    <n v="5.4047702972623663E-3"/>
    <n v="5.4047702972623663E-3"/>
    <d v="1899-12-30T00:01:27"/>
    <d v="1899-12-30T00:01:20"/>
    <d v="1899-12-30T00:01:31"/>
    <d v="1899-12-30T00:00:11"/>
    <d v="1899-12-30T00:01:25"/>
  </r>
  <r>
    <x v="8511"/>
    <n v="0"/>
    <n v="1"/>
    <n v="46"/>
    <n v="8512"/>
    <n v="5.4041353383458644E-3"/>
    <n v="5.4041353383458644E-3"/>
    <d v="1899-12-30T00:01:27"/>
    <d v="1899-12-30T00:01:20"/>
    <d v="1899-12-30T00:01:31"/>
    <d v="1899-12-30T00:00:11"/>
    <d v="1899-12-30T00:01:25"/>
  </r>
  <r>
    <x v="8512"/>
    <n v="0"/>
    <n v="1"/>
    <n v="46"/>
    <n v="8513"/>
    <n v="5.4035005286033125E-3"/>
    <n v="5.4035005286033125E-3"/>
    <d v="1899-12-30T00:01:22"/>
    <d v="1899-12-30T00:01:20"/>
    <d v="1899-12-30T00:01:31"/>
    <d v="1899-12-30T00:00:11"/>
    <d v="1899-12-30T00:01:25"/>
  </r>
  <r>
    <x v="8513"/>
    <n v="0"/>
    <n v="1"/>
    <n v="46"/>
    <n v="8514"/>
    <n v="5.4028658679821468E-3"/>
    <n v="5.4028658679821468E-3"/>
    <d v="1899-12-30T00:01:30"/>
    <d v="1899-12-30T00:01:20"/>
    <d v="1899-12-30T00:01:31"/>
    <d v="1899-12-30T00:00:11"/>
    <d v="1899-12-30T00:01:25"/>
  </r>
  <r>
    <x v="8514"/>
    <n v="0"/>
    <n v="1"/>
    <n v="46"/>
    <n v="8515"/>
    <n v="5.4022313564298296E-3"/>
    <n v="5.4022313564298296E-3"/>
    <d v="1899-12-30T00:01:33"/>
    <d v="1899-12-30T00:01:20"/>
    <d v="1899-12-30T00:01:31"/>
    <d v="1899-12-30T00:00:11"/>
    <d v="1899-12-30T00:01:25"/>
  </r>
  <r>
    <x v="8515"/>
    <n v="0"/>
    <n v="1"/>
    <n v="46"/>
    <n v="8516"/>
    <n v="5.4015969938938473E-3"/>
    <n v="5.4015969938938473E-3"/>
    <d v="1899-12-30T00:01:27"/>
    <d v="1899-12-30T00:01:20"/>
    <d v="1899-12-30T00:01:31"/>
    <d v="1899-12-30T00:00:11"/>
    <d v="1899-12-30T00:01:25"/>
  </r>
  <r>
    <x v="8516"/>
    <n v="0"/>
    <n v="1"/>
    <n v="46"/>
    <n v="8517"/>
    <n v="5.4009627803217096E-3"/>
    <n v="5.4009627803217096E-3"/>
    <d v="1899-12-30T00:01:26"/>
    <d v="1899-12-30T00:01:20"/>
    <d v="1899-12-30T00:01:31"/>
    <d v="1899-12-30T00:00:11"/>
    <d v="1899-12-30T00:01:25"/>
  </r>
  <r>
    <x v="8517"/>
    <n v="0"/>
    <n v="1"/>
    <n v="46"/>
    <n v="8518"/>
    <n v="5.4003287156609535E-3"/>
    <n v="5.4003287156609535E-3"/>
    <d v="1899-12-30T00:01:38"/>
    <d v="1899-12-30T00:01:20"/>
    <d v="1899-12-30T00:01:31"/>
    <d v="1899-12-30T00:00:11"/>
    <d v="1899-12-30T00:01:25"/>
  </r>
  <r>
    <x v="8518"/>
    <n v="0"/>
    <n v="1"/>
    <n v="46"/>
    <n v="8519"/>
    <n v="5.3996947998591381E-3"/>
    <n v="5.3996947998591381E-3"/>
    <d v="1899-12-30T00:01:27"/>
    <d v="1899-12-30T00:01:20"/>
    <d v="1899-12-30T00:01:31"/>
    <d v="1899-12-30T00:00:11"/>
    <d v="1899-12-30T00:01:25"/>
  </r>
  <r>
    <x v="8519"/>
    <n v="0"/>
    <n v="1"/>
    <n v="46"/>
    <n v="8520"/>
    <n v="5.3990610328638498E-3"/>
    <n v="5.3990610328638498E-3"/>
    <d v="1899-12-30T00:01:24"/>
    <d v="1899-12-30T00:01:20"/>
    <d v="1899-12-30T00:01:31"/>
    <d v="1899-12-30T00:00:11"/>
    <d v="1899-12-30T00:01:25"/>
  </r>
  <r>
    <x v="8520"/>
    <n v="0"/>
    <n v="1"/>
    <n v="46"/>
    <n v="8521"/>
    <n v="5.3984274146226972E-3"/>
    <n v="5.3984274146226972E-3"/>
    <d v="1899-12-30T00:01:27"/>
    <d v="1899-12-30T00:01:20"/>
    <d v="1899-12-30T00:01:31"/>
    <d v="1899-12-30T00:00:11"/>
    <d v="1899-12-30T00:01:25"/>
  </r>
  <r>
    <x v="8521"/>
    <n v="0"/>
    <n v="1"/>
    <n v="46"/>
    <n v="8522"/>
    <n v="5.3977939450833134E-3"/>
    <n v="5.3977939450833134E-3"/>
    <d v="1899-12-30T00:01:26"/>
    <d v="1899-12-30T00:01:20"/>
    <d v="1899-12-30T00:01:31"/>
    <d v="1899-12-30T00:00:11"/>
    <d v="1899-12-30T00:01:25"/>
  </r>
  <r>
    <x v="8522"/>
    <n v="0"/>
    <n v="1"/>
    <n v="46"/>
    <n v="8523"/>
    <n v="5.3971606241933591E-3"/>
    <n v="5.3971606241933591E-3"/>
    <d v="1899-12-30T00:01:22"/>
    <d v="1899-12-30T00:01:20"/>
    <d v="1899-12-30T00:01:31"/>
    <d v="1899-12-30T00:00:11"/>
    <d v="1899-12-30T00:01:25"/>
  </r>
  <r>
    <x v="8523"/>
    <n v="0"/>
    <n v="1"/>
    <n v="46"/>
    <n v="8524"/>
    <n v="5.3965274519005161E-3"/>
    <n v="5.3965274519005161E-3"/>
    <d v="1899-12-30T00:01:22"/>
    <d v="1899-12-30T00:01:20"/>
    <d v="1899-12-30T00:01:31"/>
    <d v="1899-12-30T00:00:11"/>
    <d v="1899-12-30T00:01:25"/>
  </r>
  <r>
    <x v="8524"/>
    <n v="0"/>
    <n v="1"/>
    <n v="46"/>
    <n v="8525"/>
    <n v="5.3958944281524927E-3"/>
    <n v="5.3958944281524927E-3"/>
    <d v="1899-12-30T00:01:26"/>
    <d v="1899-12-30T00:01:20"/>
    <d v="1899-12-30T00:01:31"/>
    <d v="1899-12-30T00:00:11"/>
    <d v="1899-12-30T00:01:25"/>
  </r>
  <r>
    <x v="8525"/>
    <n v="0"/>
    <n v="1"/>
    <n v="46"/>
    <n v="8526"/>
    <n v="5.3952615528970209E-3"/>
    <n v="5.3952615528970209E-3"/>
    <d v="1899-12-30T00:01:23"/>
    <d v="1899-12-30T00:01:20"/>
    <d v="1899-12-30T00:01:31"/>
    <d v="1899-12-30T00:00:11"/>
    <d v="1899-12-30T00:01:25"/>
  </r>
  <r>
    <x v="8526"/>
    <n v="0"/>
    <n v="1"/>
    <n v="46"/>
    <n v="8527"/>
    <n v="5.3946288260818577E-3"/>
    <n v="5.3946288260818577E-3"/>
    <d v="1899-12-30T00:01:24"/>
    <d v="1899-12-30T00:01:20"/>
    <d v="1899-12-30T00:01:31"/>
    <d v="1899-12-30T00:00:11"/>
    <d v="1899-12-30T00:01:25"/>
  </r>
  <r>
    <x v="8527"/>
    <n v="0"/>
    <n v="1"/>
    <n v="46"/>
    <n v="8528"/>
    <n v="5.3939962476547846E-3"/>
    <n v="5.3939962476547846E-3"/>
    <d v="1899-12-30T00:01:26"/>
    <d v="1899-12-30T00:01:20"/>
    <d v="1899-12-30T00:01:31"/>
    <d v="1899-12-30T00:00:11"/>
    <d v="1899-12-30T00:01:25"/>
  </r>
  <r>
    <x v="8528"/>
    <n v="0"/>
    <n v="1"/>
    <n v="46"/>
    <n v="8529"/>
    <n v="5.3933638175636062E-3"/>
    <n v="5.3933638175636062E-3"/>
    <d v="1899-12-30T00:01:33"/>
    <d v="1899-12-30T00:01:20"/>
    <d v="1899-12-30T00:01:31"/>
    <d v="1899-12-30T00:00:11"/>
    <d v="1899-12-30T00:01:25"/>
  </r>
  <r>
    <x v="8529"/>
    <n v="0"/>
    <n v="1"/>
    <n v="46"/>
    <n v="8530"/>
    <n v="5.3927315357561552E-3"/>
    <n v="5.3927315357561552E-3"/>
    <d v="1899-12-30T00:01:28"/>
    <d v="1899-12-30T00:01:20"/>
    <d v="1899-12-30T00:01:31"/>
    <d v="1899-12-30T00:00:11"/>
    <d v="1899-12-30T00:01:25"/>
  </r>
  <r>
    <x v="8530"/>
    <n v="0"/>
    <n v="1"/>
    <n v="46"/>
    <n v="8531"/>
    <n v="5.3920994021802839E-3"/>
    <n v="5.3920994021802839E-3"/>
    <d v="1899-12-30T00:01:25"/>
    <d v="1899-12-30T00:01:20"/>
    <d v="1899-12-30T00:01:31"/>
    <d v="1899-12-30T00:00:11"/>
    <d v="1899-12-30T00:01:25"/>
  </r>
  <r>
    <x v="8531"/>
    <n v="0"/>
    <n v="1"/>
    <n v="46"/>
    <n v="8532"/>
    <n v="5.3914674167838727E-3"/>
    <n v="5.3914674167838727E-3"/>
    <d v="1899-12-30T00:01:29"/>
    <d v="1899-12-30T00:01:20"/>
    <d v="1899-12-30T00:01:31"/>
    <d v="1899-12-30T00:00:11"/>
    <d v="1899-12-30T00:01:25"/>
  </r>
  <r>
    <x v="8532"/>
    <n v="0"/>
    <n v="1"/>
    <n v="46"/>
    <n v="8533"/>
    <n v="5.3908355795148251E-3"/>
    <n v="5.3908355795148251E-3"/>
    <d v="1899-12-30T00:01:21"/>
    <d v="1899-12-30T00:01:20"/>
    <d v="1899-12-30T00:01:31"/>
    <d v="1899-12-30T00:00:11"/>
    <d v="1899-12-30T00:01:25"/>
  </r>
  <r>
    <x v="8533"/>
    <n v="0"/>
    <n v="1"/>
    <n v="46"/>
    <n v="8534"/>
    <n v="5.3902038903210683E-3"/>
    <n v="5.3902038903210683E-3"/>
    <d v="1899-12-30T00:01:23"/>
    <d v="1899-12-30T00:01:20"/>
    <d v="1899-12-30T00:01:31"/>
    <d v="1899-12-30T00:00:11"/>
    <d v="1899-12-30T00:01:25"/>
  </r>
  <r>
    <x v="8534"/>
    <n v="0"/>
    <n v="1"/>
    <n v="46"/>
    <n v="8535"/>
    <n v="5.3895723491505561E-3"/>
    <n v="5.3895723491505561E-3"/>
    <d v="1899-12-30T00:01:20"/>
    <d v="1899-12-30T00:01:20"/>
    <d v="1899-12-30T00:01:31"/>
    <d v="1899-12-30T00:00:11"/>
    <d v="1899-12-30T00:01:25"/>
  </r>
  <r>
    <x v="8535"/>
    <n v="0"/>
    <n v="1"/>
    <n v="46"/>
    <n v="8536"/>
    <n v="5.3889409559512652E-3"/>
    <n v="5.3889409559512652E-3"/>
    <d v="1899-12-30T00:01:30"/>
    <d v="1899-12-30T00:01:20"/>
    <d v="1899-12-30T00:01:31"/>
    <d v="1899-12-30T00:00:11"/>
    <d v="1899-12-30T00:01:25"/>
  </r>
  <r>
    <x v="8536"/>
    <n v="0"/>
    <n v="1"/>
    <n v="46"/>
    <n v="8537"/>
    <n v="5.3883097106711964E-3"/>
    <n v="5.3883097106711964E-3"/>
    <d v="1899-12-30T00:01:32"/>
    <d v="1899-12-30T00:01:20"/>
    <d v="1899-12-30T00:01:31"/>
    <d v="1899-12-30T00:00:11"/>
    <d v="1899-12-30T00:01:25"/>
  </r>
  <r>
    <x v="8537"/>
    <n v="0"/>
    <n v="1"/>
    <n v="46"/>
    <n v="8538"/>
    <n v="5.3876786132583745E-3"/>
    <n v="5.3876786132583745E-3"/>
    <d v="1899-12-30T00:01:22"/>
    <d v="1899-12-30T00:01:20"/>
    <d v="1899-12-30T00:01:31"/>
    <d v="1899-12-30T00:00:11"/>
    <d v="1899-12-30T00:01:25"/>
  </r>
  <r>
    <x v="8538"/>
    <n v="0"/>
    <n v="1"/>
    <n v="46"/>
    <n v="8539"/>
    <n v="5.3870476636608501E-3"/>
    <n v="5.3870476636608501E-3"/>
    <d v="1899-12-30T00:01:37"/>
    <d v="1899-12-30T00:01:20"/>
    <d v="1899-12-30T00:01:31"/>
    <d v="1899-12-30T00:00:11"/>
    <d v="1899-12-30T00:01:25"/>
  </r>
  <r>
    <x v="8539"/>
    <n v="0"/>
    <n v="1"/>
    <n v="46"/>
    <n v="8540"/>
    <n v="5.3864168618266983E-3"/>
    <n v="5.3864168618266983E-3"/>
    <d v="1899-12-30T00:01:25"/>
    <d v="1899-12-30T00:01:20"/>
    <d v="1899-12-30T00:01:31"/>
    <d v="1899-12-30T00:00:11"/>
    <d v="1899-12-30T00:01:25"/>
  </r>
  <r>
    <x v="8540"/>
    <n v="0"/>
    <n v="1"/>
    <n v="46"/>
    <n v="8541"/>
    <n v="5.3857862077040155E-3"/>
    <n v="5.3857862077040155E-3"/>
    <d v="1899-12-30T00:01:22"/>
    <d v="1899-12-30T00:01:20"/>
    <d v="1899-12-30T00:01:31"/>
    <d v="1899-12-30T00:00:11"/>
    <d v="1899-12-30T00:01:25"/>
  </r>
  <r>
    <x v="8541"/>
    <n v="0"/>
    <n v="1"/>
    <n v="46"/>
    <n v="8542"/>
    <n v="5.3851557012409273E-3"/>
    <n v="5.3851557012409273E-3"/>
    <d v="1899-12-30T00:01:24"/>
    <d v="1899-12-30T00:01:20"/>
    <d v="1899-12-30T00:01:31"/>
    <d v="1899-12-30T00:00:11"/>
    <d v="1899-12-30T00:01:25"/>
  </r>
  <r>
    <x v="8542"/>
    <n v="0"/>
    <n v="1"/>
    <n v="46"/>
    <n v="8543"/>
    <n v="5.3845253423855785E-3"/>
    <n v="5.3845253423855785E-3"/>
    <d v="1899-12-30T00:01:21"/>
    <d v="1899-12-30T00:01:20"/>
    <d v="1899-12-30T00:01:31"/>
    <d v="1899-12-30T00:00:11"/>
    <d v="1899-12-30T00:01:25"/>
  </r>
  <r>
    <x v="8543"/>
    <n v="0"/>
    <n v="1"/>
    <n v="46"/>
    <n v="8544"/>
    <n v="5.3838951310861425E-3"/>
    <n v="5.3838951310861425E-3"/>
    <d v="1899-12-30T00:01:27"/>
    <d v="1899-12-30T00:01:20"/>
    <d v="1899-12-30T00:01:31"/>
    <d v="1899-12-30T00:00:11"/>
    <d v="1899-12-30T00:01:25"/>
  </r>
  <r>
    <x v="8544"/>
    <n v="0"/>
    <n v="1"/>
    <n v="46"/>
    <n v="8545"/>
    <n v="5.3832650672908135E-3"/>
    <n v="5.3832650672908135E-3"/>
    <d v="1899-12-30T00:01:26"/>
    <d v="1899-12-30T00:01:20"/>
    <d v="1899-12-30T00:01:31"/>
    <d v="1899-12-30T00:00:11"/>
    <d v="1899-12-30T00:01:25"/>
  </r>
  <r>
    <x v="8545"/>
    <n v="0"/>
    <n v="1"/>
    <n v="46"/>
    <n v="8546"/>
    <n v="5.3826351509478117E-3"/>
    <n v="5.3826351509478117E-3"/>
    <d v="1899-12-30T00:01:26"/>
    <d v="1899-12-30T00:01:20"/>
    <d v="1899-12-30T00:01:31"/>
    <d v="1899-12-30T00:00:11"/>
    <d v="1899-12-30T00:01:25"/>
  </r>
  <r>
    <x v="8546"/>
    <n v="0"/>
    <n v="1"/>
    <n v="46"/>
    <n v="8547"/>
    <n v="5.3820053820053818E-3"/>
    <n v="5.3820053820053818E-3"/>
    <d v="1899-12-30T00:01:29"/>
    <d v="1899-12-30T00:01:20"/>
    <d v="1899-12-30T00:01:31"/>
    <d v="1899-12-30T00:00:11"/>
    <d v="1899-12-30T00:01:25"/>
  </r>
  <r>
    <x v="8547"/>
    <n v="0"/>
    <n v="1"/>
    <n v="46"/>
    <n v="8548"/>
    <n v="5.3813757604117924E-3"/>
    <n v="5.3813757604117924E-3"/>
    <d v="1899-12-30T00:01:30"/>
    <d v="1899-12-30T00:01:20"/>
    <d v="1899-12-30T00:01:31"/>
    <d v="1899-12-30T00:00:11"/>
    <d v="1899-12-30T00:01:25"/>
  </r>
  <r>
    <x v="8548"/>
    <n v="0"/>
    <n v="1"/>
    <n v="46"/>
    <n v="8549"/>
    <n v="5.380746286115335E-3"/>
    <n v="5.380746286115335E-3"/>
    <d v="1899-12-30T00:01:24"/>
    <d v="1899-12-30T00:01:20"/>
    <d v="1899-12-30T00:01:31"/>
    <d v="1899-12-30T00:00:11"/>
    <d v="1899-12-30T00:01:25"/>
  </r>
  <r>
    <x v="8549"/>
    <n v="0"/>
    <n v="1"/>
    <n v="46"/>
    <n v="8550"/>
    <n v="5.3801169590643278E-3"/>
    <n v="5.3801169590643278E-3"/>
    <d v="1899-12-30T00:01:29"/>
    <d v="1899-12-30T00:01:20"/>
    <d v="1899-12-30T00:01:31"/>
    <d v="1899-12-30T00:00:11"/>
    <d v="1899-12-30T00:01:25"/>
  </r>
  <r>
    <x v="8550"/>
    <n v="0"/>
    <n v="1"/>
    <n v="46"/>
    <n v="8551"/>
    <n v="5.3794877792071099E-3"/>
    <n v="5.3794877792071099E-3"/>
    <d v="1899-12-30T00:01:22"/>
    <d v="1899-12-30T00:01:20"/>
    <d v="1899-12-30T00:01:31"/>
    <d v="1899-12-30T00:00:11"/>
    <d v="1899-12-30T00:01:25"/>
  </r>
  <r>
    <x v="8551"/>
    <n v="0"/>
    <n v="1"/>
    <n v="46"/>
    <n v="8552"/>
    <n v="5.378858746492049E-3"/>
    <n v="5.378858746492049E-3"/>
    <d v="1899-12-30T00:01:18"/>
    <d v="1899-12-30T00:01:20"/>
    <d v="1899-12-30T00:01:31"/>
    <d v="1899-12-30T00:00:11"/>
    <d v="1899-12-30T00:01:25"/>
  </r>
  <r>
    <x v="8552"/>
    <n v="0"/>
    <n v="1"/>
    <n v="46"/>
    <n v="8553"/>
    <n v="5.3782298608675318E-3"/>
    <n v="5.3782298608675318E-3"/>
    <d v="1899-12-30T00:01:33"/>
    <d v="1899-12-30T00:01:20"/>
    <d v="1899-12-30T00:01:31"/>
    <d v="1899-12-30T00:00:11"/>
    <d v="1899-12-30T00:01:25"/>
  </r>
  <r>
    <x v="8553"/>
    <n v="0"/>
    <n v="1"/>
    <n v="46"/>
    <n v="8554"/>
    <n v="5.3776011222819737E-3"/>
    <n v="5.3776011222819737E-3"/>
    <d v="1899-12-30T00:01:19"/>
    <d v="1899-12-30T00:01:20"/>
    <d v="1899-12-30T00:01:31"/>
    <d v="1899-12-30T00:00:11"/>
    <d v="1899-12-30T00:01:25"/>
  </r>
  <r>
    <x v="8554"/>
    <n v="0"/>
    <n v="1"/>
    <n v="46"/>
    <n v="8555"/>
    <n v="5.376972530683811E-3"/>
    <n v="5.376972530683811E-3"/>
    <d v="1899-12-30T00:01:29"/>
    <d v="1899-12-30T00:01:20"/>
    <d v="1899-12-30T00:01:31"/>
    <d v="1899-12-30T00:00:11"/>
    <d v="1899-12-30T00:01:25"/>
  </r>
  <r>
    <x v="8555"/>
    <n v="0"/>
    <n v="1"/>
    <n v="46"/>
    <n v="8556"/>
    <n v="5.3763440860215058E-3"/>
    <n v="5.3763440860215058E-3"/>
    <d v="1899-12-30T00:01:24"/>
    <d v="1899-12-30T00:01:20"/>
    <d v="1899-12-30T00:01:31"/>
    <d v="1899-12-30T00:00:11"/>
    <d v="1899-12-30T00:01:25"/>
  </r>
  <r>
    <x v="8556"/>
    <n v="0"/>
    <n v="1"/>
    <n v="46"/>
    <n v="8557"/>
    <n v="5.375715788243543E-3"/>
    <n v="5.375715788243543E-3"/>
    <d v="1899-12-30T00:01:31"/>
    <d v="1899-12-30T00:01:20"/>
    <d v="1899-12-30T00:01:31"/>
    <d v="1899-12-30T00:00:11"/>
    <d v="1899-12-30T00:01:25"/>
  </r>
  <r>
    <x v="8557"/>
    <n v="0"/>
    <n v="1"/>
    <n v="46"/>
    <n v="8558"/>
    <n v="5.3750876372984343E-3"/>
    <n v="5.3750876372984343E-3"/>
    <d v="1899-12-30T00:01:25"/>
    <d v="1899-12-30T00:01:20"/>
    <d v="1899-12-30T00:01:31"/>
    <d v="1899-12-30T00:00:11"/>
    <d v="1899-12-30T00:01:25"/>
  </r>
  <r>
    <x v="8558"/>
    <n v="0"/>
    <n v="1"/>
    <n v="46"/>
    <n v="8559"/>
    <n v="5.374459633134712E-3"/>
    <n v="5.374459633134712E-3"/>
    <d v="1899-12-30T00:01:27"/>
    <d v="1899-12-30T00:01:20"/>
    <d v="1899-12-30T00:01:31"/>
    <d v="1899-12-30T00:00:11"/>
    <d v="1899-12-30T00:01:25"/>
  </r>
  <r>
    <x v="8559"/>
    <n v="0"/>
    <n v="1"/>
    <n v="46"/>
    <n v="8560"/>
    <n v="5.3738317757009348E-3"/>
    <n v="5.3738317757009348E-3"/>
    <d v="1899-12-30T00:01:25"/>
    <d v="1899-12-30T00:01:20"/>
    <d v="1899-12-30T00:01:31"/>
    <d v="1899-12-30T00:00:11"/>
    <d v="1899-12-30T00:01:25"/>
  </r>
  <r>
    <x v="8560"/>
    <n v="0"/>
    <n v="1"/>
    <n v="46"/>
    <n v="8561"/>
    <n v="5.3732040649456837E-3"/>
    <n v="5.3732040649456837E-3"/>
    <d v="1899-12-30T00:01:17"/>
    <d v="1899-12-30T00:01:20"/>
    <d v="1899-12-30T00:01:31"/>
    <d v="1899-12-30T00:00:11"/>
    <d v="1899-12-30T00:01:25"/>
  </r>
  <r>
    <x v="8561"/>
    <n v="0"/>
    <n v="1"/>
    <n v="46"/>
    <n v="8562"/>
    <n v="5.3725765008175658E-3"/>
    <n v="5.3725765008175658E-3"/>
    <d v="1899-12-30T00:01:21"/>
    <d v="1899-12-30T00:01:20"/>
    <d v="1899-12-30T00:01:31"/>
    <d v="1899-12-30T00:00:11"/>
    <d v="1899-12-30T00:01:25"/>
  </r>
  <r>
    <x v="8562"/>
    <n v="0"/>
    <n v="1"/>
    <n v="46"/>
    <n v="8563"/>
    <n v="5.3719490832652107E-3"/>
    <n v="5.3719490832652107E-3"/>
    <d v="1899-12-30T00:01:21"/>
    <d v="1899-12-30T00:01:20"/>
    <d v="1899-12-30T00:01:31"/>
    <d v="1899-12-30T00:00:11"/>
    <d v="1899-12-30T00:01:25"/>
  </r>
  <r>
    <x v="8563"/>
    <n v="0"/>
    <n v="1"/>
    <n v="46"/>
    <n v="8564"/>
    <n v="5.3713218122372723E-3"/>
    <n v="5.3713218122372723E-3"/>
    <d v="1899-12-30T00:01:21"/>
    <d v="1899-12-30T00:01:20"/>
    <d v="1899-12-30T00:01:31"/>
    <d v="1899-12-30T00:00:11"/>
    <d v="1899-12-30T00:01:25"/>
  </r>
  <r>
    <x v="8564"/>
    <n v="0"/>
    <n v="1"/>
    <n v="46"/>
    <n v="8565"/>
    <n v="5.3706946876824289E-3"/>
    <n v="5.3706946876824289E-3"/>
    <d v="1899-12-30T00:01:30"/>
    <d v="1899-12-30T00:01:20"/>
    <d v="1899-12-30T00:01:31"/>
    <d v="1899-12-30T00:00:11"/>
    <d v="1899-12-30T00:01:25"/>
  </r>
  <r>
    <x v="8565"/>
    <n v="0"/>
    <n v="1"/>
    <n v="46"/>
    <n v="8566"/>
    <n v="5.3700677095493811E-3"/>
    <n v="5.3700677095493811E-3"/>
    <d v="1899-12-30T00:01:23"/>
    <d v="1899-12-30T00:01:20"/>
    <d v="1899-12-30T00:01:31"/>
    <d v="1899-12-30T00:00:11"/>
    <d v="1899-12-30T00:01:25"/>
  </r>
  <r>
    <x v="8566"/>
    <n v="0"/>
    <n v="1"/>
    <n v="46"/>
    <n v="8567"/>
    <n v="5.3694408777868567E-3"/>
    <n v="5.3694408777868567E-3"/>
    <d v="1899-12-30T00:01:23"/>
    <d v="1899-12-30T00:01:20"/>
    <d v="1899-12-30T00:01:31"/>
    <d v="1899-12-30T00:00:11"/>
    <d v="1899-12-30T00:01:25"/>
  </r>
  <r>
    <x v="8567"/>
    <n v="0"/>
    <n v="1"/>
    <n v="46"/>
    <n v="8568"/>
    <n v="5.3688141923436041E-3"/>
    <n v="5.3688141923436041E-3"/>
    <d v="1899-12-30T00:01:38"/>
    <d v="1899-12-30T00:01:20"/>
    <d v="1899-12-30T00:01:31"/>
    <d v="1899-12-30T00:00:11"/>
    <d v="1899-12-30T00:01:25"/>
  </r>
  <r>
    <x v="8568"/>
    <n v="0"/>
    <n v="1"/>
    <n v="46"/>
    <n v="8569"/>
    <n v="5.3681876531683978E-3"/>
    <n v="5.3681876531683978E-3"/>
    <d v="1899-12-30T00:01:24"/>
    <d v="1899-12-30T00:01:20"/>
    <d v="1899-12-30T00:01:31"/>
    <d v="1899-12-30T00:00:11"/>
    <d v="1899-12-30T00:01:25"/>
  </r>
  <r>
    <x v="8569"/>
    <n v="0"/>
    <n v="1"/>
    <n v="46"/>
    <n v="8570"/>
    <n v="5.3675612602100348E-3"/>
    <n v="5.3675612602100348E-3"/>
    <d v="1899-12-30T00:01:29"/>
    <d v="1899-12-30T00:01:20"/>
    <d v="1899-12-30T00:01:31"/>
    <d v="1899-12-30T00:00:11"/>
    <d v="1899-12-30T00:01:25"/>
  </r>
  <r>
    <x v="8570"/>
    <n v="0"/>
    <n v="1"/>
    <n v="46"/>
    <n v="8571"/>
    <n v="5.3669350134173373E-3"/>
    <n v="5.3669350134173373E-3"/>
    <d v="1899-12-30T00:01:31"/>
    <d v="1899-12-30T00:01:20"/>
    <d v="1899-12-30T00:01:31"/>
    <d v="1899-12-30T00:00:11"/>
    <d v="1899-12-30T00:01:25"/>
  </r>
  <r>
    <x v="8571"/>
    <n v="0"/>
    <n v="1"/>
    <n v="46"/>
    <n v="8572"/>
    <n v="5.3663089127391509E-3"/>
    <n v="5.3663089127391509E-3"/>
    <d v="1899-12-30T00:01:27"/>
    <d v="1899-12-30T00:01:20"/>
    <d v="1899-12-30T00:01:31"/>
    <d v="1899-12-30T00:00:11"/>
    <d v="1899-12-30T00:01:25"/>
  </r>
  <r>
    <x v="8572"/>
    <n v="0"/>
    <n v="1"/>
    <n v="46"/>
    <n v="8573"/>
    <n v="5.3656829581243438E-3"/>
    <n v="5.3656829581243438E-3"/>
    <d v="1899-12-30T00:01:27"/>
    <d v="1899-12-30T00:01:20"/>
    <d v="1899-12-30T00:01:31"/>
    <d v="1899-12-30T00:00:11"/>
    <d v="1899-12-30T00:01:25"/>
  </r>
  <r>
    <x v="8573"/>
    <n v="0"/>
    <n v="1"/>
    <n v="46"/>
    <n v="8574"/>
    <n v="5.3650571495218102E-3"/>
    <n v="5.3650571495218102E-3"/>
    <d v="1899-12-30T00:01:23"/>
    <d v="1899-12-30T00:01:20"/>
    <d v="1899-12-30T00:01:31"/>
    <d v="1899-12-30T00:00:11"/>
    <d v="1899-12-30T00:01:25"/>
  </r>
  <r>
    <x v="8574"/>
    <n v="0"/>
    <n v="1"/>
    <n v="46"/>
    <n v="8575"/>
    <n v="5.3644314868804667E-3"/>
    <n v="5.3644314868804667E-3"/>
    <d v="1899-12-30T00:01:24"/>
    <d v="1899-12-30T00:01:20"/>
    <d v="1899-12-30T00:01:31"/>
    <d v="1899-12-30T00:00:11"/>
    <d v="1899-12-30T00:01:25"/>
  </r>
  <r>
    <x v="8575"/>
    <n v="0"/>
    <n v="1"/>
    <n v="46"/>
    <n v="8576"/>
    <n v="5.3638059701492536E-3"/>
    <n v="5.3638059701492536E-3"/>
    <d v="1899-12-30T00:01:48"/>
    <d v="1899-12-30T00:01:20"/>
    <d v="1899-12-30T00:01:31"/>
    <d v="1899-12-30T00:00:11"/>
    <d v="1899-12-30T00:01:25"/>
  </r>
  <r>
    <x v="8576"/>
    <n v="0"/>
    <n v="1"/>
    <n v="46"/>
    <n v="8577"/>
    <n v="5.3631805992771361E-3"/>
    <n v="5.3631805992771361E-3"/>
    <d v="1899-12-30T00:01:23"/>
    <d v="1899-12-30T00:01:20"/>
    <d v="1899-12-30T00:01:31"/>
    <d v="1899-12-30T00:00:11"/>
    <d v="1899-12-30T00:01:25"/>
  </r>
  <r>
    <x v="8577"/>
    <n v="0"/>
    <n v="1"/>
    <n v="46"/>
    <n v="8578"/>
    <n v="5.362555374213103E-3"/>
    <n v="5.362555374213103E-3"/>
    <d v="1899-12-30T00:01:25"/>
    <d v="1899-12-30T00:01:20"/>
    <d v="1899-12-30T00:01:31"/>
    <d v="1899-12-30T00:00:11"/>
    <d v="1899-12-30T00:01:25"/>
  </r>
  <r>
    <x v="8578"/>
    <n v="0"/>
    <n v="1"/>
    <n v="46"/>
    <n v="8579"/>
    <n v="5.3619302949061663E-3"/>
    <n v="5.3619302949061663E-3"/>
    <d v="1899-12-30T00:01:20"/>
    <d v="1899-12-30T00:01:20"/>
    <d v="1899-12-30T00:01:31"/>
    <d v="1899-12-30T00:00:11"/>
    <d v="1899-12-30T00:01:25"/>
  </r>
  <r>
    <x v="8579"/>
    <n v="0"/>
    <n v="1"/>
    <n v="46"/>
    <n v="8580"/>
    <n v="5.3613053613053617E-3"/>
    <n v="5.3613053613053617E-3"/>
    <d v="1899-12-30T00:01:19"/>
    <d v="1899-12-30T00:01:20"/>
    <d v="1899-12-30T00:01:31"/>
    <d v="1899-12-30T00:00:11"/>
    <d v="1899-12-30T00:01:25"/>
  </r>
  <r>
    <x v="8580"/>
    <n v="0"/>
    <n v="1"/>
    <n v="46"/>
    <n v="8581"/>
    <n v="5.3606805733597482E-3"/>
    <n v="5.3606805733597482E-3"/>
    <d v="1899-12-30T00:01:24"/>
    <d v="1899-12-30T00:01:20"/>
    <d v="1899-12-30T00:01:31"/>
    <d v="1899-12-30T00:00:11"/>
    <d v="1899-12-30T00:01:25"/>
  </r>
  <r>
    <x v="8581"/>
    <n v="0"/>
    <n v="1"/>
    <n v="46"/>
    <n v="8582"/>
    <n v="5.3600559310184107E-3"/>
    <n v="5.3600559310184107E-3"/>
    <d v="1899-12-30T00:01:26"/>
    <d v="1899-12-30T00:01:20"/>
    <d v="1899-12-30T00:01:31"/>
    <d v="1899-12-30T00:00:11"/>
    <d v="1899-12-30T00:01:25"/>
  </r>
  <r>
    <x v="8582"/>
    <n v="0"/>
    <n v="1"/>
    <n v="46"/>
    <n v="8583"/>
    <n v="5.3594314342304558E-3"/>
    <n v="5.3594314342304558E-3"/>
    <d v="1899-12-30T00:01:26"/>
    <d v="1899-12-30T00:01:20"/>
    <d v="1899-12-30T00:01:31"/>
    <d v="1899-12-30T00:00:11"/>
    <d v="1899-12-30T00:01:25"/>
  </r>
  <r>
    <x v="8583"/>
    <n v="0"/>
    <n v="1"/>
    <n v="46"/>
    <n v="8584"/>
    <n v="5.3588070829450139E-3"/>
    <n v="5.3588070829450139E-3"/>
    <d v="1899-12-30T00:01:28"/>
    <d v="1899-12-30T00:01:20"/>
    <d v="1899-12-30T00:01:31"/>
    <d v="1899-12-30T00:00:11"/>
    <d v="1899-12-30T00:01:25"/>
  </r>
  <r>
    <x v="8584"/>
    <n v="0"/>
    <n v="1"/>
    <n v="46"/>
    <n v="8585"/>
    <n v="5.3581828771112408E-3"/>
    <n v="5.3581828771112408E-3"/>
    <d v="1899-12-30T00:01:34"/>
    <d v="1899-12-30T00:01:20"/>
    <d v="1899-12-30T00:01:31"/>
    <d v="1899-12-30T00:00:11"/>
    <d v="1899-12-30T00:01:25"/>
  </r>
  <r>
    <x v="8585"/>
    <n v="0"/>
    <n v="1"/>
    <n v="46"/>
    <n v="8586"/>
    <n v="5.3575588166783136E-3"/>
    <n v="5.3575588166783136E-3"/>
    <d v="1899-12-30T00:01:25"/>
    <d v="1899-12-30T00:01:20"/>
    <d v="1899-12-30T00:01:31"/>
    <d v="1899-12-30T00:00:11"/>
    <d v="1899-12-30T00:01:25"/>
  </r>
  <r>
    <x v="8586"/>
    <n v="0"/>
    <n v="1"/>
    <n v="46"/>
    <n v="8587"/>
    <n v="5.3569349015954353E-3"/>
    <n v="5.3569349015954353E-3"/>
    <d v="1899-12-30T00:01:24"/>
    <d v="1899-12-30T00:01:20"/>
    <d v="1899-12-30T00:01:31"/>
    <d v="1899-12-30T00:00:11"/>
    <d v="1899-12-30T00:01:25"/>
  </r>
  <r>
    <x v="8587"/>
    <n v="0"/>
    <n v="1"/>
    <n v="46"/>
    <n v="8588"/>
    <n v="5.3563111318118304E-3"/>
    <n v="5.3563111318118304E-3"/>
    <d v="1899-12-30T00:01:29"/>
    <d v="1899-12-30T00:01:20"/>
    <d v="1899-12-30T00:01:31"/>
    <d v="1899-12-30T00:00:11"/>
    <d v="1899-12-30T00:01:25"/>
  </r>
  <r>
    <x v="8588"/>
    <n v="0"/>
    <n v="1"/>
    <n v="46"/>
    <n v="8589"/>
    <n v="5.3556875072767497E-3"/>
    <n v="5.3556875072767497E-3"/>
    <d v="1899-12-30T00:01:26"/>
    <d v="1899-12-30T00:01:20"/>
    <d v="1899-12-30T00:01:31"/>
    <d v="1899-12-30T00:00:11"/>
    <d v="1899-12-30T00:01:25"/>
  </r>
  <r>
    <x v="8589"/>
    <n v="0"/>
    <n v="1"/>
    <n v="46"/>
    <n v="8590"/>
    <n v="5.3550640279394646E-3"/>
    <n v="5.3550640279394646E-3"/>
    <d v="1899-12-30T00:01:32"/>
    <d v="1899-12-30T00:01:20"/>
    <d v="1899-12-30T00:01:31"/>
    <d v="1899-12-30T00:00:11"/>
    <d v="1899-12-30T00:01:25"/>
  </r>
  <r>
    <x v="8590"/>
    <n v="0"/>
    <n v="1"/>
    <n v="46"/>
    <n v="8591"/>
    <n v="5.3544406937492727E-3"/>
    <n v="5.3544406937492727E-3"/>
    <d v="1899-12-30T00:01:25"/>
    <d v="1899-12-30T00:01:20"/>
    <d v="1899-12-30T00:01:31"/>
    <d v="1899-12-30T00:00:11"/>
    <d v="1899-12-30T00:01:25"/>
  </r>
  <r>
    <x v="8591"/>
    <n v="0"/>
    <n v="1"/>
    <n v="46"/>
    <n v="8592"/>
    <n v="5.3538175046554939E-3"/>
    <n v="5.3538175046554939E-3"/>
    <d v="1899-12-30T00:01:26"/>
    <d v="1899-12-30T00:01:20"/>
    <d v="1899-12-30T00:01:31"/>
    <d v="1899-12-30T00:00:11"/>
    <d v="1899-12-30T00:01:25"/>
  </r>
  <r>
    <x v="8592"/>
    <n v="0"/>
    <n v="1"/>
    <n v="46"/>
    <n v="8593"/>
    <n v="5.3531944606074709E-3"/>
    <n v="5.3531944606074709E-3"/>
    <d v="1899-12-30T00:01:23"/>
    <d v="1899-12-30T00:01:20"/>
    <d v="1899-12-30T00:01:31"/>
    <d v="1899-12-30T00:00:11"/>
    <d v="1899-12-30T00:01:25"/>
  </r>
  <r>
    <x v="8593"/>
    <n v="0"/>
    <n v="1"/>
    <n v="46"/>
    <n v="8594"/>
    <n v="5.3525715615545732E-3"/>
    <n v="5.3525715615545732E-3"/>
    <d v="1899-12-30T00:01:30"/>
    <d v="1899-12-30T00:01:20"/>
    <d v="1899-12-30T00:01:31"/>
    <d v="1899-12-30T00:00:11"/>
    <d v="1899-12-30T00:01:25"/>
  </r>
  <r>
    <x v="8594"/>
    <n v="0"/>
    <n v="1"/>
    <n v="46"/>
    <n v="8595"/>
    <n v="5.3519488074461894E-3"/>
    <n v="5.3519488074461894E-3"/>
    <d v="1899-12-30T00:01:26"/>
    <d v="1899-12-30T00:01:20"/>
    <d v="1899-12-30T00:01:31"/>
    <d v="1899-12-30T00:00:11"/>
    <d v="1899-12-30T00:01:25"/>
  </r>
  <r>
    <x v="8595"/>
    <n v="0"/>
    <n v="1"/>
    <n v="46"/>
    <n v="8596"/>
    <n v="5.3513261982317357E-3"/>
    <n v="5.3513261982317357E-3"/>
    <d v="1899-12-30T00:01:20"/>
    <d v="1899-12-30T00:01:20"/>
    <d v="1899-12-30T00:01:31"/>
    <d v="1899-12-30T00:00:11"/>
    <d v="1899-12-30T00:01:25"/>
  </r>
  <r>
    <x v="8596"/>
    <n v="0"/>
    <n v="1"/>
    <n v="46"/>
    <n v="8597"/>
    <n v="5.3507037338606494E-3"/>
    <n v="5.3507037338606494E-3"/>
    <d v="1899-12-30T00:01:28"/>
    <d v="1899-12-30T00:01:20"/>
    <d v="1899-12-30T00:01:31"/>
    <d v="1899-12-30T00:00:11"/>
    <d v="1899-12-30T00:01:25"/>
  </r>
  <r>
    <x v="8597"/>
    <n v="0"/>
    <n v="1"/>
    <n v="46"/>
    <n v="8598"/>
    <n v="5.350081414282391E-3"/>
    <n v="5.350081414282391E-3"/>
    <d v="1899-12-30T00:01:25"/>
    <d v="1899-12-30T00:01:20"/>
    <d v="1899-12-30T00:01:31"/>
    <d v="1899-12-30T00:00:11"/>
    <d v="1899-12-30T00:01:25"/>
  </r>
  <r>
    <x v="8598"/>
    <n v="0"/>
    <n v="1"/>
    <n v="46"/>
    <n v="8599"/>
    <n v="5.349459239446447E-3"/>
    <n v="5.349459239446447E-3"/>
    <d v="1899-12-30T00:01:30"/>
    <d v="1899-12-30T00:01:20"/>
    <d v="1899-12-30T00:01:31"/>
    <d v="1899-12-30T00:00:11"/>
    <d v="1899-12-30T00:01:25"/>
  </r>
  <r>
    <x v="8599"/>
    <n v="0"/>
    <n v="1"/>
    <n v="46"/>
    <n v="8600"/>
    <n v="5.3488372093023259E-3"/>
    <n v="5.3488372093023259E-3"/>
    <d v="1899-12-30T00:01:24"/>
    <d v="1899-12-30T00:01:20"/>
    <d v="1899-12-30T00:01:31"/>
    <d v="1899-12-30T00:00:11"/>
    <d v="1899-12-30T00:01:25"/>
  </r>
  <r>
    <x v="8600"/>
    <n v="0"/>
    <n v="1"/>
    <n v="46"/>
    <n v="8601"/>
    <n v="5.3482153237995583E-3"/>
    <n v="5.3482153237995583E-3"/>
    <d v="1899-12-30T00:01:28"/>
    <d v="1899-12-30T00:01:20"/>
    <d v="1899-12-30T00:01:31"/>
    <d v="1899-12-30T00:00:11"/>
    <d v="1899-12-30T00:01:25"/>
  </r>
  <r>
    <x v="8601"/>
    <n v="0"/>
    <n v="1"/>
    <n v="46"/>
    <n v="8602"/>
    <n v="5.3475935828877002E-3"/>
    <n v="5.3475935828877002E-3"/>
    <d v="1899-12-30T00:01:27"/>
    <d v="1899-12-30T00:01:20"/>
    <d v="1899-12-30T00:01:31"/>
    <d v="1899-12-30T00:00:11"/>
    <d v="1899-12-30T00:01:25"/>
  </r>
  <r>
    <x v="8602"/>
    <n v="0"/>
    <n v="1"/>
    <n v="46"/>
    <n v="8603"/>
    <n v="5.3469719865163311E-3"/>
    <n v="5.3469719865163311E-3"/>
    <d v="1899-12-30T00:01:26"/>
    <d v="1899-12-30T00:01:20"/>
    <d v="1899-12-30T00:01:31"/>
    <d v="1899-12-30T00:00:11"/>
    <d v="1899-12-30T00:01:25"/>
  </r>
  <r>
    <x v="8603"/>
    <n v="0"/>
    <n v="1"/>
    <n v="46"/>
    <n v="8604"/>
    <n v="5.3463505346350538E-3"/>
    <n v="5.3463505346350538E-3"/>
    <d v="1899-12-30T00:01:26"/>
    <d v="1899-12-30T00:01:20"/>
    <d v="1899-12-30T00:01:31"/>
    <d v="1899-12-30T00:00:11"/>
    <d v="1899-12-30T00:01:25"/>
  </r>
  <r>
    <x v="8604"/>
    <n v="0"/>
    <n v="1"/>
    <n v="46"/>
    <n v="8605"/>
    <n v="5.3457292271934919E-3"/>
    <n v="5.3457292271934919E-3"/>
    <d v="1899-12-30T00:01:24"/>
    <d v="1899-12-30T00:01:20"/>
    <d v="1899-12-30T00:01:31"/>
    <d v="1899-12-30T00:00:11"/>
    <d v="1899-12-30T00:01:25"/>
  </r>
  <r>
    <x v="8605"/>
    <n v="0"/>
    <n v="1"/>
    <n v="46"/>
    <n v="8606"/>
    <n v="5.3451080641412968E-3"/>
    <n v="5.3451080641412968E-3"/>
    <d v="1899-12-30T00:01:24"/>
    <d v="1899-12-30T00:01:20"/>
    <d v="1899-12-30T00:01:31"/>
    <d v="1899-12-30T00:00:11"/>
    <d v="1899-12-30T00:01:25"/>
  </r>
  <r>
    <x v="8606"/>
    <n v="0"/>
    <n v="1"/>
    <n v="46"/>
    <n v="8607"/>
    <n v="5.3444870454281397E-3"/>
    <n v="5.3444870454281397E-3"/>
    <d v="1899-12-30T00:01:29"/>
    <d v="1899-12-30T00:01:20"/>
    <d v="1899-12-30T00:01:31"/>
    <d v="1899-12-30T00:00:11"/>
    <d v="1899-12-30T00:01:25"/>
  </r>
  <r>
    <x v="8607"/>
    <n v="0"/>
    <n v="1"/>
    <n v="46"/>
    <n v="8608"/>
    <n v="5.3438661710037173E-3"/>
    <n v="5.3438661710037173E-3"/>
    <d v="1899-12-30T00:01:25"/>
    <d v="1899-12-30T00:01:20"/>
    <d v="1899-12-30T00:01:31"/>
    <d v="1899-12-30T00:00:11"/>
    <d v="1899-12-30T00:01:25"/>
  </r>
  <r>
    <x v="8608"/>
    <n v="0"/>
    <n v="1"/>
    <n v="46"/>
    <n v="8609"/>
    <n v="5.3432454408177486E-3"/>
    <n v="5.3432454408177486E-3"/>
    <d v="1899-12-30T00:01:32"/>
    <d v="1899-12-30T00:01:20"/>
    <d v="1899-12-30T00:01:31"/>
    <d v="1899-12-30T00:00:11"/>
    <d v="1899-12-30T00:01:25"/>
  </r>
  <r>
    <x v="8609"/>
    <n v="0"/>
    <n v="1"/>
    <n v="46"/>
    <n v="8610"/>
    <n v="5.3426248548199768E-3"/>
    <n v="5.3426248548199768E-3"/>
    <d v="1899-12-30T00:01:29"/>
    <d v="1899-12-30T00:01:20"/>
    <d v="1899-12-30T00:01:31"/>
    <d v="1899-12-30T00:00:11"/>
    <d v="1899-12-30T00:01:25"/>
  </r>
  <r>
    <x v="8610"/>
    <n v="0"/>
    <n v="1"/>
    <n v="46"/>
    <n v="8611"/>
    <n v="5.342004412960167E-3"/>
    <n v="5.342004412960167E-3"/>
    <d v="1899-12-30T00:01:20"/>
    <d v="1899-12-30T00:01:20"/>
    <d v="1899-12-30T00:01:31"/>
    <d v="1899-12-30T00:00:11"/>
    <d v="1899-12-30T00:01:25"/>
  </r>
  <r>
    <x v="8611"/>
    <n v="0"/>
    <n v="1"/>
    <n v="46"/>
    <n v="8612"/>
    <n v="5.3413841151881093E-3"/>
    <n v="5.3413841151881093E-3"/>
    <d v="1899-12-30T00:01:20"/>
    <d v="1899-12-30T00:01:20"/>
    <d v="1899-12-30T00:01:31"/>
    <d v="1899-12-30T00:00:11"/>
    <d v="1899-12-30T00:01:25"/>
  </r>
  <r>
    <x v="8612"/>
    <n v="0"/>
    <n v="1"/>
    <n v="46"/>
    <n v="8613"/>
    <n v="5.3407639614536165E-3"/>
    <n v="5.3407639614536165E-3"/>
    <d v="1899-12-30T00:01:32"/>
    <d v="1899-12-30T00:01:20"/>
    <d v="1899-12-30T00:01:31"/>
    <d v="1899-12-30T00:00:11"/>
    <d v="1899-12-30T00:01:25"/>
  </r>
  <r>
    <x v="8613"/>
    <n v="0"/>
    <n v="1"/>
    <n v="46"/>
    <n v="8614"/>
    <n v="5.3401439517065247E-3"/>
    <n v="5.3401439517065247E-3"/>
    <d v="1899-12-30T00:01:33"/>
    <d v="1899-12-30T00:01:20"/>
    <d v="1899-12-30T00:01:31"/>
    <d v="1899-12-30T00:00:11"/>
    <d v="1899-12-30T00:01:25"/>
  </r>
  <r>
    <x v="8614"/>
    <n v="0"/>
    <n v="1"/>
    <n v="46"/>
    <n v="8615"/>
    <n v="5.3395240858966917E-3"/>
    <n v="5.3395240858966917E-3"/>
    <d v="1899-12-30T00:01:26"/>
    <d v="1899-12-30T00:01:20"/>
    <d v="1899-12-30T00:01:31"/>
    <d v="1899-12-30T00:00:11"/>
    <d v="1899-12-30T00:01:25"/>
  </r>
  <r>
    <x v="8615"/>
    <n v="0"/>
    <n v="1"/>
    <n v="46"/>
    <n v="8616"/>
    <n v="5.3389043639740022E-3"/>
    <n v="5.3389043639740022E-3"/>
    <d v="1899-12-30T00:01:25"/>
    <d v="1899-12-30T00:01:20"/>
    <d v="1899-12-30T00:01:31"/>
    <d v="1899-12-30T00:00:11"/>
    <d v="1899-12-30T00:01:25"/>
  </r>
  <r>
    <x v="8616"/>
    <n v="0"/>
    <n v="1"/>
    <n v="46"/>
    <n v="8617"/>
    <n v="5.33828478588836E-3"/>
    <n v="5.33828478588836E-3"/>
    <d v="1899-12-30T00:01:21"/>
    <d v="1899-12-30T00:01:20"/>
    <d v="1899-12-30T00:01:31"/>
    <d v="1899-12-30T00:00:11"/>
    <d v="1899-12-30T00:01:25"/>
  </r>
  <r>
    <x v="8617"/>
    <n v="0"/>
    <n v="1"/>
    <n v="46"/>
    <n v="8618"/>
    <n v="5.3376653515896958E-3"/>
    <n v="5.3376653515896958E-3"/>
    <d v="1899-12-30T00:01:21"/>
    <d v="1899-12-30T00:01:20"/>
    <d v="1899-12-30T00:01:31"/>
    <d v="1899-12-30T00:00:11"/>
    <d v="1899-12-30T00:01:25"/>
  </r>
  <r>
    <x v="8618"/>
    <n v="0"/>
    <n v="1"/>
    <n v="46"/>
    <n v="8619"/>
    <n v="5.3370460610279611E-3"/>
    <n v="5.3370460610279611E-3"/>
    <d v="1899-12-30T00:01:23"/>
    <d v="1899-12-30T00:01:20"/>
    <d v="1899-12-30T00:01:31"/>
    <d v="1899-12-30T00:00:11"/>
    <d v="1899-12-30T00:01:25"/>
  </r>
  <r>
    <x v="8619"/>
    <n v="0"/>
    <n v="1"/>
    <n v="46"/>
    <n v="8620"/>
    <n v="5.3364269141531325E-3"/>
    <n v="5.3364269141531325E-3"/>
    <d v="1899-12-30T00:01:22"/>
    <d v="1899-12-30T00:01:20"/>
    <d v="1899-12-30T00:01:31"/>
    <d v="1899-12-30T00:00:11"/>
    <d v="1899-12-30T00:01:25"/>
  </r>
  <r>
    <x v="8620"/>
    <n v="0"/>
    <n v="1"/>
    <n v="46"/>
    <n v="8621"/>
    <n v="5.3358079109152067E-3"/>
    <n v="5.3358079109152067E-3"/>
    <d v="1899-12-30T00:01:23"/>
    <d v="1899-12-30T00:01:20"/>
    <d v="1899-12-30T00:01:31"/>
    <d v="1899-12-30T00:00:11"/>
    <d v="1899-12-30T00:01:25"/>
  </r>
  <r>
    <x v="8621"/>
    <n v="0"/>
    <n v="1"/>
    <n v="46"/>
    <n v="8622"/>
    <n v="5.3351890512642079E-3"/>
    <n v="5.3351890512642079E-3"/>
    <d v="1899-12-30T00:01:28"/>
    <d v="1899-12-30T00:01:20"/>
    <d v="1899-12-30T00:01:31"/>
    <d v="1899-12-30T00:00:11"/>
    <d v="1899-12-30T00:01:25"/>
  </r>
  <r>
    <x v="8622"/>
    <n v="0"/>
    <n v="1"/>
    <n v="46"/>
    <n v="8623"/>
    <n v="5.3345703351501796E-3"/>
    <n v="5.3345703351501796E-3"/>
    <d v="1899-12-30T00:01:28"/>
    <d v="1899-12-30T00:01:20"/>
    <d v="1899-12-30T00:01:31"/>
    <d v="1899-12-30T00:00:11"/>
    <d v="1899-12-30T00:01:25"/>
  </r>
  <r>
    <x v="8623"/>
    <n v="0"/>
    <n v="1"/>
    <n v="46"/>
    <n v="8624"/>
    <n v="5.3339517625231913E-3"/>
    <n v="5.3339517625231913E-3"/>
    <d v="1899-12-30T00:01:23"/>
    <d v="1899-12-30T00:01:20"/>
    <d v="1899-12-30T00:01:31"/>
    <d v="1899-12-30T00:00:11"/>
    <d v="1899-12-30T00:01:25"/>
  </r>
  <r>
    <x v="8624"/>
    <n v="0"/>
    <n v="1"/>
    <n v="46"/>
    <n v="8625"/>
    <n v="5.3333333333333332E-3"/>
    <n v="5.3333333333333332E-3"/>
    <d v="1899-12-30T00:01:24"/>
    <d v="1899-12-30T00:01:20"/>
    <d v="1899-12-30T00:01:31"/>
    <d v="1899-12-30T00:00:11"/>
    <d v="1899-12-30T00:01:25"/>
  </r>
  <r>
    <x v="8625"/>
    <n v="0"/>
    <n v="1"/>
    <n v="46"/>
    <n v="8626"/>
    <n v="5.3327150475307207E-3"/>
    <n v="5.3327150475307207E-3"/>
    <d v="1899-12-30T00:01:35"/>
    <d v="1899-12-30T00:01:20"/>
    <d v="1899-12-30T00:01:31"/>
    <d v="1899-12-30T00:00:11"/>
    <d v="1899-12-30T00:01:25"/>
  </r>
  <r>
    <x v="8626"/>
    <n v="0"/>
    <n v="1"/>
    <n v="46"/>
    <n v="8627"/>
    <n v="5.3320969050654919E-3"/>
    <n v="5.3320969050654919E-3"/>
    <d v="1899-12-30T00:01:28"/>
    <d v="1899-12-30T00:01:20"/>
    <d v="1899-12-30T00:01:31"/>
    <d v="1899-12-30T00:00:11"/>
    <d v="1899-12-30T00:01:25"/>
  </r>
  <r>
    <x v="8627"/>
    <n v="0"/>
    <n v="1"/>
    <n v="46"/>
    <n v="8628"/>
    <n v="5.3314789058878072E-3"/>
    <n v="5.3314789058878072E-3"/>
    <d v="1899-12-30T00:01:29"/>
    <d v="1899-12-30T00:01:20"/>
    <d v="1899-12-30T00:01:31"/>
    <d v="1899-12-30T00:00:11"/>
    <d v="1899-12-30T00:01:25"/>
  </r>
  <r>
    <x v="8628"/>
    <n v="0"/>
    <n v="1"/>
    <n v="46"/>
    <n v="8629"/>
    <n v="5.3308610499478506E-3"/>
    <n v="5.3308610499478506E-3"/>
    <d v="1899-12-30T00:01:22"/>
    <d v="1899-12-30T00:01:20"/>
    <d v="1899-12-30T00:01:31"/>
    <d v="1899-12-30T00:00:11"/>
    <d v="1899-12-30T00:01:25"/>
  </r>
  <r>
    <x v="8629"/>
    <n v="0"/>
    <n v="1"/>
    <n v="46"/>
    <n v="8630"/>
    <n v="5.3302433371958287E-3"/>
    <n v="5.3302433371958287E-3"/>
    <d v="1899-12-30T00:01:24"/>
    <d v="1899-12-30T00:01:20"/>
    <d v="1899-12-30T00:01:31"/>
    <d v="1899-12-30T00:00:11"/>
    <d v="1899-12-30T00:01:25"/>
  </r>
  <r>
    <x v="8630"/>
    <n v="0"/>
    <n v="1"/>
    <n v="46"/>
    <n v="8631"/>
    <n v="5.3296257675819721E-3"/>
    <n v="5.3296257675819721E-3"/>
    <d v="1899-12-30T00:01:35"/>
    <d v="1899-12-30T00:01:20"/>
    <d v="1899-12-30T00:01:31"/>
    <d v="1899-12-30T00:00:11"/>
    <d v="1899-12-30T00:01:25"/>
  </r>
  <r>
    <x v="8631"/>
    <n v="0"/>
    <n v="1"/>
    <n v="46"/>
    <n v="8632"/>
    <n v="5.3290083410565342E-3"/>
    <n v="5.3290083410565342E-3"/>
    <d v="1899-12-30T00:01:27"/>
    <d v="1899-12-30T00:01:20"/>
    <d v="1899-12-30T00:01:31"/>
    <d v="1899-12-30T00:00:11"/>
    <d v="1899-12-30T00:01:25"/>
  </r>
  <r>
    <x v="8632"/>
    <n v="0"/>
    <n v="1"/>
    <n v="46"/>
    <n v="8633"/>
    <n v="5.3283910575697901E-3"/>
    <n v="5.3283910575697901E-3"/>
    <d v="1899-12-30T00:01:19"/>
    <d v="1899-12-30T00:01:20"/>
    <d v="1899-12-30T00:01:31"/>
    <d v="1899-12-30T00:00:11"/>
    <d v="1899-12-30T00:01:25"/>
  </r>
  <r>
    <x v="8633"/>
    <n v="0"/>
    <n v="1"/>
    <n v="46"/>
    <n v="8634"/>
    <n v="5.3277739170720408E-3"/>
    <n v="5.3277739170720408E-3"/>
    <d v="1899-12-30T00:01:24"/>
    <d v="1899-12-30T00:01:20"/>
    <d v="1899-12-30T00:01:31"/>
    <d v="1899-12-30T00:00:11"/>
    <d v="1899-12-30T00:01:25"/>
  </r>
  <r>
    <x v="8634"/>
    <n v="0"/>
    <n v="1"/>
    <n v="46"/>
    <n v="8635"/>
    <n v="5.3271569195136072E-3"/>
    <n v="5.3271569195136072E-3"/>
    <d v="1899-12-30T00:01:22"/>
    <d v="1899-12-30T00:01:20"/>
    <d v="1899-12-30T00:01:31"/>
    <d v="1899-12-30T00:00:11"/>
    <d v="1899-12-30T00:01:25"/>
  </r>
  <r>
    <x v="8635"/>
    <n v="0"/>
    <n v="1"/>
    <n v="46"/>
    <n v="8636"/>
    <n v="5.3265400648448355E-3"/>
    <n v="5.3265400648448355E-3"/>
    <d v="1899-12-30T00:01:29"/>
    <d v="1899-12-30T00:01:20"/>
    <d v="1899-12-30T00:01:31"/>
    <d v="1899-12-30T00:00:11"/>
    <d v="1899-12-30T00:01:25"/>
  </r>
  <r>
    <x v="8636"/>
    <n v="0"/>
    <n v="1"/>
    <n v="46"/>
    <n v="8637"/>
    <n v="5.3259233530160936E-3"/>
    <n v="5.3259233530160936E-3"/>
    <d v="1899-12-30T00:01:33"/>
    <d v="1899-12-30T00:01:20"/>
    <d v="1899-12-30T00:01:31"/>
    <d v="1899-12-30T00:00:11"/>
    <d v="1899-12-30T00:01:25"/>
  </r>
  <r>
    <x v="8637"/>
    <n v="0"/>
    <n v="1"/>
    <n v="46"/>
    <n v="8638"/>
    <n v="5.3253067839777726E-3"/>
    <n v="5.3253067839777726E-3"/>
    <d v="1899-12-30T00:01:19"/>
    <d v="1899-12-30T00:01:20"/>
    <d v="1899-12-30T00:01:31"/>
    <d v="1899-12-30T00:00:11"/>
    <d v="1899-12-30T00:01:25"/>
  </r>
  <r>
    <x v="8638"/>
    <n v="0"/>
    <n v="1"/>
    <n v="46"/>
    <n v="8639"/>
    <n v="5.3246903576802873E-3"/>
    <n v="5.3246903576802873E-3"/>
    <d v="1899-12-30T00:01:26"/>
    <d v="1899-12-30T00:01:20"/>
    <d v="1899-12-30T00:01:31"/>
    <d v="1899-12-30T00:00:11"/>
    <d v="1899-12-30T00:01:25"/>
  </r>
  <r>
    <x v="8639"/>
    <n v="0"/>
    <n v="1"/>
    <n v="46"/>
    <n v="8640"/>
    <n v="5.324074074074074E-3"/>
    <n v="5.324074074074074E-3"/>
    <d v="1899-12-30T00:01:28"/>
    <d v="1899-12-30T00:01:20"/>
    <d v="1899-12-30T00:01:31"/>
    <d v="1899-12-30T00:00:11"/>
    <d v="1899-12-30T00:01:25"/>
  </r>
  <r>
    <x v="8640"/>
    <n v="0"/>
    <n v="1"/>
    <n v="46"/>
    <n v="8641"/>
    <n v="5.3234579331095941E-3"/>
    <n v="5.3234579331095941E-3"/>
    <d v="1899-12-30T00:01:35"/>
    <d v="1899-12-30T00:01:20"/>
    <d v="1899-12-30T00:01:31"/>
    <d v="1899-12-30T00:00:11"/>
    <d v="1899-12-30T00:01:25"/>
  </r>
  <r>
    <x v="8641"/>
    <n v="0"/>
    <n v="1"/>
    <n v="46"/>
    <n v="8642"/>
    <n v="5.3228419347373292E-3"/>
    <n v="5.3228419347373292E-3"/>
    <d v="1899-12-30T00:01:51"/>
    <d v="1899-12-30T00:01:20"/>
    <d v="1899-12-30T00:01:31"/>
    <d v="1899-12-30T00:00:11"/>
    <d v="1899-12-30T00:01:25"/>
  </r>
  <r>
    <x v="8642"/>
    <n v="0"/>
    <n v="1"/>
    <n v="46"/>
    <n v="8643"/>
    <n v="5.3222260789077868E-3"/>
    <n v="5.3222260789077868E-3"/>
    <d v="1899-12-30T00:01:24"/>
    <d v="1899-12-30T00:01:20"/>
    <d v="1899-12-30T00:01:31"/>
    <d v="1899-12-30T00:00:11"/>
    <d v="1899-12-30T00:01:25"/>
  </r>
  <r>
    <x v="8643"/>
    <n v="0"/>
    <n v="1"/>
    <n v="46"/>
    <n v="8644"/>
    <n v="5.321610365571495E-3"/>
    <n v="5.321610365571495E-3"/>
    <d v="1899-12-30T00:01:22"/>
    <d v="1899-12-30T00:01:20"/>
    <d v="1899-12-30T00:01:31"/>
    <d v="1899-12-30T00:00:11"/>
    <d v="1899-12-30T00:01:25"/>
  </r>
  <r>
    <x v="8644"/>
    <n v="0"/>
    <n v="1"/>
    <n v="46"/>
    <n v="8645"/>
    <n v="5.3209947946790048E-3"/>
    <n v="5.3209947946790048E-3"/>
    <d v="1899-12-30T00:01:25"/>
    <d v="1899-12-30T00:01:20"/>
    <d v="1899-12-30T00:01:31"/>
    <d v="1899-12-30T00:00:11"/>
    <d v="1899-12-30T00:01:25"/>
  </r>
  <r>
    <x v="8645"/>
    <n v="0"/>
    <n v="1"/>
    <n v="46"/>
    <n v="8646"/>
    <n v="5.320379366180893E-3"/>
    <n v="5.320379366180893E-3"/>
    <d v="1899-12-30T00:01:31"/>
    <d v="1899-12-30T00:01:20"/>
    <d v="1899-12-30T00:01:31"/>
    <d v="1899-12-30T00:00:11"/>
    <d v="1899-12-30T00:01:25"/>
  </r>
  <r>
    <x v="8646"/>
    <n v="0"/>
    <n v="1"/>
    <n v="46"/>
    <n v="8647"/>
    <n v="5.3197640800277555E-3"/>
    <n v="5.3197640800277555E-3"/>
    <d v="1899-12-30T00:01:26"/>
    <d v="1899-12-30T00:01:20"/>
    <d v="1899-12-30T00:01:31"/>
    <d v="1899-12-30T00:00:11"/>
    <d v="1899-12-30T00:01:25"/>
  </r>
  <r>
    <x v="8647"/>
    <n v="0"/>
    <n v="1"/>
    <n v="46"/>
    <n v="8648"/>
    <n v="5.3191489361702126E-3"/>
    <n v="5.3191489361702126E-3"/>
    <d v="1899-12-30T00:01:29"/>
    <d v="1899-12-30T00:01:20"/>
    <d v="1899-12-30T00:01:31"/>
    <d v="1899-12-30T00:00:11"/>
    <d v="1899-12-30T00:01:25"/>
  </r>
  <r>
    <x v="8648"/>
    <n v="0"/>
    <n v="1"/>
    <n v="46"/>
    <n v="8649"/>
    <n v="5.3185339345589088E-3"/>
    <n v="5.3185339345589088E-3"/>
    <d v="1899-12-30T00:01:23"/>
    <d v="1899-12-30T00:01:20"/>
    <d v="1899-12-30T00:01:31"/>
    <d v="1899-12-30T00:00:11"/>
    <d v="1899-12-30T00:01:25"/>
  </r>
  <r>
    <x v="8649"/>
    <n v="0"/>
    <n v="1"/>
    <n v="46"/>
    <n v="8650"/>
    <n v="5.3179190751445086E-3"/>
    <n v="5.3179190751445086E-3"/>
    <d v="1899-12-30T00:01:27"/>
    <d v="1899-12-30T00:01:20"/>
    <d v="1899-12-30T00:01:31"/>
    <d v="1899-12-30T00:00:11"/>
    <d v="1899-12-30T00:01:25"/>
  </r>
  <r>
    <x v="8650"/>
    <n v="0"/>
    <n v="1"/>
    <n v="46"/>
    <n v="8651"/>
    <n v="5.3173043578777024E-3"/>
    <n v="5.3173043578777024E-3"/>
    <d v="1899-12-30T00:01:16"/>
    <d v="1899-12-30T00:01:20"/>
    <d v="1899-12-30T00:01:31"/>
    <d v="1899-12-30T00:00:11"/>
    <d v="1899-12-30T00:01:25"/>
  </r>
  <r>
    <x v="8651"/>
    <n v="0"/>
    <n v="1"/>
    <n v="46"/>
    <n v="8652"/>
    <n v="5.3166897827091998E-3"/>
    <n v="5.3166897827091998E-3"/>
    <d v="1899-12-30T00:01:36"/>
    <d v="1899-12-30T00:01:20"/>
    <d v="1899-12-30T00:01:31"/>
    <d v="1899-12-30T00:00:11"/>
    <d v="1899-12-30T00:01:25"/>
  </r>
  <r>
    <x v="8652"/>
    <n v="0"/>
    <n v="1"/>
    <n v="46"/>
    <n v="8653"/>
    <n v="5.3160753495897373E-3"/>
    <n v="5.3160753495897373E-3"/>
    <d v="1899-12-30T00:01:24"/>
    <d v="1899-12-30T00:01:20"/>
    <d v="1899-12-30T00:01:31"/>
    <d v="1899-12-30T00:00:11"/>
    <d v="1899-12-30T00:01:25"/>
  </r>
  <r>
    <x v="8653"/>
    <n v="0"/>
    <n v="1"/>
    <n v="46"/>
    <n v="8654"/>
    <n v="5.3154610584700713E-3"/>
    <n v="5.3154610584700713E-3"/>
    <d v="1899-12-30T00:01:24"/>
    <d v="1899-12-30T00:01:20"/>
    <d v="1899-12-30T00:01:31"/>
    <d v="1899-12-30T00:00:11"/>
    <d v="1899-12-30T00:01:25"/>
  </r>
  <r>
    <x v="8654"/>
    <n v="0"/>
    <n v="1"/>
    <n v="46"/>
    <n v="8655"/>
    <n v="5.3148469093009824E-3"/>
    <n v="5.3148469093009824E-3"/>
    <d v="1899-12-30T00:01:29"/>
    <d v="1899-12-30T00:01:20"/>
    <d v="1899-12-30T00:01:31"/>
    <d v="1899-12-30T00:00:11"/>
    <d v="1899-12-30T00:01:25"/>
  </r>
  <r>
    <x v="8655"/>
    <n v="0"/>
    <n v="1"/>
    <n v="46"/>
    <n v="8656"/>
    <n v="5.3142329020332713E-3"/>
    <n v="5.3142329020332713E-3"/>
    <d v="1899-12-30T00:01:36"/>
    <d v="1899-12-30T00:01:20"/>
    <d v="1899-12-30T00:01:31"/>
    <d v="1899-12-30T00:00:11"/>
    <d v="1899-12-30T00:01:25"/>
  </r>
  <r>
    <x v="8656"/>
    <n v="0"/>
    <n v="1"/>
    <n v="46"/>
    <n v="8657"/>
    <n v="5.3136190366177656E-3"/>
    <n v="5.3136190366177656E-3"/>
    <d v="1899-12-30T00:01:26"/>
    <d v="1899-12-30T00:01:20"/>
    <d v="1899-12-30T00:01:31"/>
    <d v="1899-12-30T00:00:11"/>
    <d v="1899-12-30T00:01:25"/>
  </r>
  <r>
    <x v="8657"/>
    <n v="0"/>
    <n v="1"/>
    <n v="46"/>
    <n v="8658"/>
    <n v="5.3130053130053126E-3"/>
    <n v="5.3130053130053126E-3"/>
    <d v="1899-12-30T00:01:26"/>
    <d v="1899-12-30T00:01:20"/>
    <d v="1899-12-30T00:01:31"/>
    <d v="1899-12-30T00:00:11"/>
    <d v="1899-12-30T00:01:25"/>
  </r>
  <r>
    <x v="8658"/>
    <n v="0"/>
    <n v="1"/>
    <n v="46"/>
    <n v="8659"/>
    <n v="5.3123917311467834E-3"/>
    <n v="5.3123917311467834E-3"/>
    <d v="1899-12-30T00:01:24"/>
    <d v="1899-12-30T00:01:20"/>
    <d v="1899-12-30T00:01:31"/>
    <d v="1899-12-30T00:00:11"/>
    <d v="1899-12-30T00:01:25"/>
  </r>
  <r>
    <x v="8659"/>
    <n v="0"/>
    <n v="1"/>
    <n v="46"/>
    <n v="8660"/>
    <n v="5.3117782909930713E-3"/>
    <n v="5.3117782909930713E-3"/>
    <d v="1899-12-30T00:01:21"/>
    <d v="1899-12-30T00:01:20"/>
    <d v="1899-12-30T00:01:31"/>
    <d v="1899-12-30T00:00:11"/>
    <d v="1899-12-30T00:01:25"/>
  </r>
  <r>
    <x v="8660"/>
    <n v="0"/>
    <n v="1"/>
    <n v="46"/>
    <n v="8661"/>
    <n v="5.3111649924950932E-3"/>
    <n v="5.3111649924950932E-3"/>
    <d v="1899-12-30T00:01:28"/>
    <d v="1899-12-30T00:01:20"/>
    <d v="1899-12-30T00:01:31"/>
    <d v="1899-12-30T00:00:11"/>
    <d v="1899-12-30T00:01:25"/>
  </r>
  <r>
    <x v="8661"/>
    <n v="0"/>
    <n v="1"/>
    <n v="46"/>
    <n v="8662"/>
    <n v="5.3105518356037868E-3"/>
    <n v="5.3105518356037868E-3"/>
    <d v="1899-12-30T00:01:22"/>
    <d v="1899-12-30T00:01:20"/>
    <d v="1899-12-30T00:01:31"/>
    <d v="1899-12-30T00:00:11"/>
    <d v="1899-12-30T00:01:25"/>
  </r>
  <r>
    <x v="8662"/>
    <n v="0"/>
    <n v="1"/>
    <n v="46"/>
    <n v="8663"/>
    <n v="5.3099388202701141E-3"/>
    <n v="5.3099388202701141E-3"/>
    <d v="1899-12-30T00:01:26"/>
    <d v="1899-12-30T00:01:20"/>
    <d v="1899-12-30T00:01:31"/>
    <d v="1899-12-30T00:00:11"/>
    <d v="1899-12-30T00:01:25"/>
  </r>
  <r>
    <x v="8663"/>
    <n v="0"/>
    <n v="1"/>
    <n v="46"/>
    <n v="8664"/>
    <n v="5.3093259464450596E-3"/>
    <n v="5.3093259464450596E-3"/>
    <d v="1899-12-30T00:01:37"/>
    <d v="1899-12-30T00:01:20"/>
    <d v="1899-12-30T00:01:31"/>
    <d v="1899-12-30T00:00:11"/>
    <d v="1899-12-30T00:01:25"/>
  </r>
  <r>
    <x v="8664"/>
    <n v="0"/>
    <n v="1"/>
    <n v="46"/>
    <n v="8665"/>
    <n v="5.3087132140796304E-3"/>
    <n v="5.3087132140796304E-3"/>
    <d v="1899-12-30T00:01:25"/>
    <d v="1899-12-30T00:01:20"/>
    <d v="1899-12-30T00:01:31"/>
    <d v="1899-12-30T00:00:11"/>
    <d v="1899-12-30T00:01:25"/>
  </r>
  <r>
    <x v="8665"/>
    <n v="0"/>
    <n v="1"/>
    <n v="46"/>
    <n v="8666"/>
    <n v="5.308100623124856E-3"/>
    <n v="5.308100623124856E-3"/>
    <d v="1899-12-30T00:01:21"/>
    <d v="1899-12-30T00:01:20"/>
    <d v="1899-12-30T00:01:31"/>
    <d v="1899-12-30T00:00:11"/>
    <d v="1899-12-30T00:01:25"/>
  </r>
  <r>
    <x v="8666"/>
    <n v="0"/>
    <n v="1"/>
    <n v="46"/>
    <n v="8667"/>
    <n v="5.307488173531787E-3"/>
    <n v="5.307488173531787E-3"/>
    <d v="1899-12-30T00:01:23"/>
    <d v="1899-12-30T00:01:20"/>
    <d v="1899-12-30T00:01:31"/>
    <d v="1899-12-30T00:00:11"/>
    <d v="1899-12-30T00:01:25"/>
  </r>
  <r>
    <x v="8667"/>
    <n v="0"/>
    <n v="1"/>
    <n v="46"/>
    <n v="8668"/>
    <n v="5.3068758652514997E-3"/>
    <n v="5.3068758652514997E-3"/>
    <d v="1899-12-30T00:01:29"/>
    <d v="1899-12-30T00:01:20"/>
    <d v="1899-12-30T00:01:31"/>
    <d v="1899-12-30T00:00:11"/>
    <d v="1899-12-30T00:01:25"/>
  </r>
  <r>
    <x v="8668"/>
    <n v="0"/>
    <n v="1"/>
    <n v="46"/>
    <n v="8669"/>
    <n v="5.3062636982350907E-3"/>
    <n v="5.3062636982350907E-3"/>
    <d v="1899-12-30T00:01:25"/>
    <d v="1899-12-30T00:01:20"/>
    <d v="1899-12-30T00:01:31"/>
    <d v="1899-12-30T00:00:11"/>
    <d v="1899-12-30T00:01:25"/>
  </r>
  <r>
    <x v="8669"/>
    <n v="0"/>
    <n v="1"/>
    <n v="46"/>
    <n v="8670"/>
    <n v="5.3056516724336797E-3"/>
    <n v="5.3056516724336797E-3"/>
    <d v="1899-12-30T00:01:36"/>
    <d v="1899-12-30T00:01:20"/>
    <d v="1899-12-30T00:01:31"/>
    <d v="1899-12-30T00:00:11"/>
    <d v="1899-12-30T00:01:25"/>
  </r>
  <r>
    <x v="8670"/>
    <n v="0"/>
    <n v="1"/>
    <n v="46"/>
    <n v="8671"/>
    <n v="5.3050397877984082E-3"/>
    <n v="5.3050397877984082E-3"/>
    <d v="1899-12-30T00:01:27"/>
    <d v="1899-12-30T00:01:20"/>
    <d v="1899-12-30T00:01:31"/>
    <d v="1899-12-30T00:00:11"/>
    <d v="1899-12-30T00:01:25"/>
  </r>
  <r>
    <x v="8671"/>
    <n v="0"/>
    <n v="1"/>
    <n v="46"/>
    <n v="8672"/>
    <n v="5.3044280442804429E-3"/>
    <n v="5.3044280442804429E-3"/>
    <d v="1899-12-30T00:01:28"/>
    <d v="1899-12-30T00:01:20"/>
    <d v="1899-12-30T00:01:31"/>
    <d v="1899-12-30T00:00:11"/>
    <d v="1899-12-30T00:01:25"/>
  </r>
  <r>
    <x v="8672"/>
    <n v="0"/>
    <n v="1"/>
    <n v="46"/>
    <n v="8673"/>
    <n v="5.3038164418309696E-3"/>
    <n v="5.3038164418309696E-3"/>
    <d v="1899-12-30T00:01:29"/>
    <d v="1899-12-30T00:01:20"/>
    <d v="1899-12-30T00:01:31"/>
    <d v="1899-12-30T00:00:11"/>
    <d v="1899-12-30T00:01:25"/>
  </r>
  <r>
    <x v="8673"/>
    <n v="0"/>
    <n v="1"/>
    <n v="46"/>
    <n v="8674"/>
    <n v="5.3032049804011992E-3"/>
    <n v="5.3032049804011992E-3"/>
    <d v="1899-12-30T00:01:26"/>
    <d v="1899-12-30T00:01:20"/>
    <d v="1899-12-30T00:01:31"/>
    <d v="1899-12-30T00:00:11"/>
    <d v="1899-12-30T00:01:25"/>
  </r>
  <r>
    <x v="8674"/>
    <n v="0"/>
    <n v="1"/>
    <n v="46"/>
    <n v="8675"/>
    <n v="5.3025936599423633E-3"/>
    <n v="5.3025936599423633E-3"/>
    <d v="1899-12-30T00:01:32"/>
    <d v="1899-12-30T00:01:20"/>
    <d v="1899-12-30T00:01:31"/>
    <d v="1899-12-30T00:00:11"/>
    <d v="1899-12-30T00:01:25"/>
  </r>
  <r>
    <x v="8675"/>
    <n v="0"/>
    <n v="1"/>
    <n v="46"/>
    <n v="8676"/>
    <n v="5.3019824804057172E-3"/>
    <n v="5.3019824804057172E-3"/>
    <d v="1899-12-30T00:01:26"/>
    <d v="1899-12-30T00:01:20"/>
    <d v="1899-12-30T00:01:31"/>
    <d v="1899-12-30T00:00:11"/>
    <d v="1899-12-30T00:01:25"/>
  </r>
  <r>
    <x v="8676"/>
    <n v="0"/>
    <n v="1"/>
    <n v="46"/>
    <n v="8677"/>
    <n v="5.3013714417425375E-3"/>
    <n v="5.3013714417425375E-3"/>
    <d v="1899-12-30T00:01:35"/>
    <d v="1899-12-30T00:01:20"/>
    <d v="1899-12-30T00:01:31"/>
    <d v="1899-12-30T00:00:11"/>
    <d v="1899-12-30T00:01:25"/>
  </r>
  <r>
    <x v="8677"/>
    <n v="0"/>
    <n v="1"/>
    <n v="46"/>
    <n v="8678"/>
    <n v="5.3007605439041256E-3"/>
    <n v="5.3007605439041256E-3"/>
    <d v="1899-12-30T00:01:24"/>
    <d v="1899-12-30T00:01:20"/>
    <d v="1899-12-30T00:01:31"/>
    <d v="1899-12-30T00:00:11"/>
    <d v="1899-12-30T00:01:25"/>
  </r>
  <r>
    <x v="8678"/>
    <n v="0"/>
    <n v="1"/>
    <n v="46"/>
    <n v="8679"/>
    <n v="5.3001497868418023E-3"/>
    <n v="5.3001497868418023E-3"/>
    <d v="1899-12-30T00:01:20"/>
    <d v="1899-12-30T00:01:20"/>
    <d v="1899-12-30T00:01:31"/>
    <d v="1899-12-30T00:00:11"/>
    <d v="1899-12-30T00:01:25"/>
  </r>
  <r>
    <x v="8679"/>
    <n v="0"/>
    <n v="1"/>
    <n v="46"/>
    <n v="8680"/>
    <n v="5.2995391705069122E-3"/>
    <n v="5.2995391705069122E-3"/>
    <d v="1899-12-30T00:01:34"/>
    <d v="1899-12-30T00:01:20"/>
    <d v="1899-12-30T00:01:31"/>
    <d v="1899-12-30T00:00:11"/>
    <d v="1899-12-30T00:01:25"/>
  </r>
  <r>
    <x v="8680"/>
    <n v="0"/>
    <n v="1"/>
    <n v="46"/>
    <n v="8681"/>
    <n v="5.2989286948508232E-3"/>
    <n v="5.2989286948508232E-3"/>
    <d v="1899-12-30T00:01:25"/>
    <d v="1899-12-30T00:01:20"/>
    <d v="1899-12-30T00:01:31"/>
    <d v="1899-12-30T00:00:11"/>
    <d v="1899-12-30T00:01:25"/>
  </r>
  <r>
    <x v="8681"/>
    <n v="0"/>
    <n v="1"/>
    <n v="46"/>
    <n v="8682"/>
    <n v="5.2983183598249248E-3"/>
    <n v="5.2983183598249248E-3"/>
    <d v="1899-12-30T00:01:24"/>
    <d v="1899-12-30T00:01:20"/>
    <d v="1899-12-30T00:01:31"/>
    <d v="1899-12-30T00:00:11"/>
    <d v="1899-12-30T00:01:25"/>
  </r>
  <r>
    <x v="8682"/>
    <n v="0"/>
    <n v="1"/>
    <n v="46"/>
    <n v="8683"/>
    <n v="5.2977081653806284E-3"/>
    <n v="5.2977081653806284E-3"/>
    <d v="1899-12-30T00:01:20"/>
    <d v="1899-12-30T00:01:20"/>
    <d v="1899-12-30T00:01:31"/>
    <d v="1899-12-30T00:00:11"/>
    <d v="1899-12-30T00:01:25"/>
  </r>
  <r>
    <x v="8683"/>
    <n v="0"/>
    <n v="1"/>
    <n v="46"/>
    <n v="8684"/>
    <n v="5.2970981114693685E-3"/>
    <n v="5.2970981114693685E-3"/>
    <d v="1899-12-30T00:01:27"/>
    <d v="1899-12-30T00:01:20"/>
    <d v="1899-12-30T00:01:31"/>
    <d v="1899-12-30T00:00:11"/>
    <d v="1899-12-30T00:01:25"/>
  </r>
  <r>
    <x v="8684"/>
    <n v="0"/>
    <n v="1"/>
    <n v="46"/>
    <n v="8685"/>
    <n v="5.2964881980426025E-3"/>
    <n v="5.2964881980426025E-3"/>
    <d v="1899-12-30T00:01:25"/>
    <d v="1899-12-30T00:01:20"/>
    <d v="1899-12-30T00:01:31"/>
    <d v="1899-12-30T00:00:11"/>
    <d v="1899-12-30T00:01:25"/>
  </r>
  <r>
    <x v="8685"/>
    <n v="0"/>
    <n v="1"/>
    <n v="46"/>
    <n v="8686"/>
    <n v="5.2958784250518075E-3"/>
    <n v="5.2958784250518075E-3"/>
    <d v="1899-12-30T00:01:26"/>
    <d v="1899-12-30T00:01:20"/>
    <d v="1899-12-30T00:01:31"/>
    <d v="1899-12-30T00:00:11"/>
    <d v="1899-12-30T00:01:25"/>
  </r>
  <r>
    <x v="8686"/>
    <n v="0"/>
    <n v="1"/>
    <n v="46"/>
    <n v="8687"/>
    <n v="5.2952687924484858E-3"/>
    <n v="5.2952687924484858E-3"/>
    <d v="1899-12-30T00:01:30"/>
    <d v="1899-12-30T00:01:20"/>
    <d v="1899-12-30T00:01:31"/>
    <d v="1899-12-30T00:00:11"/>
    <d v="1899-12-30T00:01:25"/>
  </r>
  <r>
    <x v="8687"/>
    <n v="0"/>
    <n v="1"/>
    <n v="46"/>
    <n v="8688"/>
    <n v="5.2946593001841624E-3"/>
    <n v="5.2946593001841624E-3"/>
    <d v="1899-12-30T00:01:18"/>
    <d v="1899-12-30T00:01:20"/>
    <d v="1899-12-30T00:01:31"/>
    <d v="1899-12-30T00:00:11"/>
    <d v="1899-12-30T00:01:25"/>
  </r>
  <r>
    <x v="8688"/>
    <n v="0"/>
    <n v="1"/>
    <n v="46"/>
    <n v="8689"/>
    <n v="5.2940499482103812E-3"/>
    <n v="5.2940499482103812E-3"/>
    <d v="1899-12-30T00:01:29"/>
    <d v="1899-12-30T00:01:20"/>
    <d v="1899-12-30T00:01:31"/>
    <d v="1899-12-30T00:00:11"/>
    <d v="1899-12-30T00:01:25"/>
  </r>
  <r>
    <x v="8689"/>
    <n v="0"/>
    <n v="1"/>
    <n v="46"/>
    <n v="8690"/>
    <n v="5.2934407364787113E-3"/>
    <n v="5.2934407364787113E-3"/>
    <d v="1899-12-30T00:01:28"/>
    <d v="1899-12-30T00:01:20"/>
    <d v="1899-12-30T00:01:31"/>
    <d v="1899-12-30T00:00:11"/>
    <d v="1899-12-30T00:01:25"/>
  </r>
  <r>
    <x v="8690"/>
    <n v="0"/>
    <n v="1"/>
    <n v="46"/>
    <n v="8691"/>
    <n v="5.2928316649407435E-3"/>
    <n v="5.2928316649407435E-3"/>
    <d v="1899-12-30T00:01:23"/>
    <d v="1899-12-30T00:01:20"/>
    <d v="1899-12-30T00:01:31"/>
    <d v="1899-12-30T00:00:11"/>
    <d v="1899-12-30T00:01:25"/>
  </r>
  <r>
    <x v="8691"/>
    <n v="0"/>
    <n v="1"/>
    <n v="46"/>
    <n v="8692"/>
    <n v="5.2922227335480904E-3"/>
    <n v="5.2922227335480904E-3"/>
    <d v="1899-12-30T00:01:25"/>
    <d v="1899-12-30T00:01:20"/>
    <d v="1899-12-30T00:01:31"/>
    <d v="1899-12-30T00:00:11"/>
    <d v="1899-12-30T00:01:25"/>
  </r>
  <r>
    <x v="8692"/>
    <n v="0"/>
    <n v="1"/>
    <n v="46"/>
    <n v="8693"/>
    <n v="5.2916139422523869E-3"/>
    <n v="5.2916139422523869E-3"/>
    <d v="1899-12-30T00:01:24"/>
    <d v="1899-12-30T00:01:20"/>
    <d v="1899-12-30T00:01:31"/>
    <d v="1899-12-30T00:00:11"/>
    <d v="1899-12-30T00:01:25"/>
  </r>
  <r>
    <x v="8693"/>
    <n v="0"/>
    <n v="1"/>
    <n v="46"/>
    <n v="8694"/>
    <n v="5.2910052910052907E-3"/>
    <n v="5.2910052910052907E-3"/>
    <d v="1899-12-30T00:01:23"/>
    <d v="1899-12-30T00:01:20"/>
    <d v="1899-12-30T00:01:31"/>
    <d v="1899-12-30T00:00:11"/>
    <d v="1899-12-30T00:01:25"/>
  </r>
  <r>
    <x v="8694"/>
    <n v="0"/>
    <n v="1"/>
    <n v="46"/>
    <n v="8695"/>
    <n v="5.2903967797584819E-3"/>
    <n v="5.2903967797584819E-3"/>
    <d v="1899-12-30T00:01:32"/>
    <d v="1899-12-30T00:01:20"/>
    <d v="1899-12-30T00:01:31"/>
    <d v="1899-12-30T00:00:11"/>
    <d v="1899-12-30T00:01:25"/>
  </r>
  <r>
    <x v="8695"/>
    <n v="0"/>
    <n v="1"/>
    <n v="46"/>
    <n v="8696"/>
    <n v="5.2897884084636615E-3"/>
    <n v="5.2897884084636615E-3"/>
    <d v="1899-12-30T00:01:26"/>
    <d v="1899-12-30T00:01:20"/>
    <d v="1899-12-30T00:01:31"/>
    <d v="1899-12-30T00:00:11"/>
    <d v="1899-12-30T00:01:25"/>
  </r>
  <r>
    <x v="8696"/>
    <n v="0"/>
    <n v="1"/>
    <n v="46"/>
    <n v="8697"/>
    <n v="5.2891801770725538E-3"/>
    <n v="5.2891801770725538E-3"/>
    <d v="1899-12-30T00:01:27"/>
    <d v="1899-12-30T00:01:20"/>
    <d v="1899-12-30T00:01:31"/>
    <d v="1899-12-30T00:00:11"/>
    <d v="1899-12-30T00:01:25"/>
  </r>
  <r>
    <x v="8697"/>
    <n v="0"/>
    <n v="1"/>
    <n v="46"/>
    <n v="8698"/>
    <n v="5.2885720855369049E-3"/>
    <n v="5.2885720855369049E-3"/>
    <d v="1899-12-30T00:01:24"/>
    <d v="1899-12-30T00:01:20"/>
    <d v="1899-12-30T00:01:31"/>
    <d v="1899-12-30T00:00:11"/>
    <d v="1899-12-30T00:01:25"/>
  </r>
  <r>
    <x v="8698"/>
    <n v="0"/>
    <n v="1"/>
    <n v="46"/>
    <n v="8699"/>
    <n v="5.2879641338084834E-3"/>
    <n v="5.2879641338084834E-3"/>
    <d v="1899-12-30T00:01:26"/>
    <d v="1899-12-30T00:01:20"/>
    <d v="1899-12-30T00:01:31"/>
    <d v="1899-12-30T00:00:11"/>
    <d v="1899-12-30T00:01:25"/>
  </r>
  <r>
    <x v="8699"/>
    <n v="0"/>
    <n v="1"/>
    <n v="46"/>
    <n v="8700"/>
    <n v="5.2873563218390806E-3"/>
    <n v="5.2873563218390806E-3"/>
    <d v="1899-12-30T00:01:27"/>
    <d v="1899-12-30T00:01:20"/>
    <d v="1899-12-30T00:01:31"/>
    <d v="1899-12-30T00:00:11"/>
    <d v="1899-12-30T00:01:25"/>
  </r>
  <r>
    <x v="8700"/>
    <n v="0"/>
    <n v="1"/>
    <n v="46"/>
    <n v="8701"/>
    <n v="5.2867486495805083E-3"/>
    <n v="5.2867486495805083E-3"/>
    <d v="1899-12-30T00:01:28"/>
    <d v="1899-12-30T00:01:20"/>
    <d v="1899-12-30T00:01:31"/>
    <d v="1899-12-30T00:00:11"/>
    <d v="1899-12-30T00:01:25"/>
  </r>
  <r>
    <x v="8701"/>
    <n v="0"/>
    <n v="1"/>
    <n v="46"/>
    <n v="8702"/>
    <n v="5.2861411169846011E-3"/>
    <n v="5.2861411169846011E-3"/>
    <d v="1899-12-30T00:01:26"/>
    <d v="1899-12-30T00:01:20"/>
    <d v="1899-12-30T00:01:31"/>
    <d v="1899-12-30T00:00:11"/>
    <d v="1899-12-30T00:01:25"/>
  </r>
  <r>
    <x v="8702"/>
    <n v="0"/>
    <n v="1"/>
    <n v="46"/>
    <n v="8703"/>
    <n v="5.285533724003217E-3"/>
    <n v="5.285533724003217E-3"/>
    <d v="1899-12-30T00:01:30"/>
    <d v="1899-12-30T00:01:20"/>
    <d v="1899-12-30T00:01:31"/>
    <d v="1899-12-30T00:00:11"/>
    <d v="1899-12-30T00:01:25"/>
  </r>
  <r>
    <x v="8703"/>
    <n v="0"/>
    <n v="1"/>
    <n v="46"/>
    <n v="8704"/>
    <n v="5.2849264705882356E-3"/>
    <n v="5.2849264705882356E-3"/>
    <d v="1899-12-30T00:01:23"/>
    <d v="1899-12-30T00:01:20"/>
    <d v="1899-12-30T00:01:31"/>
    <d v="1899-12-30T00:00:11"/>
    <d v="1899-12-30T00:01:25"/>
  </r>
  <r>
    <x v="8704"/>
    <n v="0"/>
    <n v="1"/>
    <n v="46"/>
    <n v="8705"/>
    <n v="5.2843193566915565E-3"/>
    <n v="5.2843193566915565E-3"/>
    <d v="1899-12-30T00:01:27"/>
    <d v="1899-12-30T00:01:20"/>
    <d v="1899-12-30T00:01:31"/>
    <d v="1899-12-30T00:00:11"/>
    <d v="1899-12-30T00:01:25"/>
  </r>
  <r>
    <x v="8705"/>
    <n v="0"/>
    <n v="1"/>
    <n v="46"/>
    <n v="8706"/>
    <n v="5.2837123822651044E-3"/>
    <n v="5.2837123822651044E-3"/>
    <d v="1899-12-30T00:01:27"/>
    <d v="1899-12-30T00:01:20"/>
    <d v="1899-12-30T00:01:31"/>
    <d v="1899-12-30T00:00:11"/>
    <d v="1899-12-30T00:01:25"/>
  </r>
  <r>
    <x v="8706"/>
    <n v="0"/>
    <n v="1"/>
    <n v="46"/>
    <n v="8707"/>
    <n v="5.2831055472608249E-3"/>
    <n v="5.2831055472608249E-3"/>
    <d v="1899-12-30T00:01:29"/>
    <d v="1899-12-30T00:01:20"/>
    <d v="1899-12-30T00:01:31"/>
    <d v="1899-12-30T00:00:11"/>
    <d v="1899-12-30T00:01:25"/>
  </r>
  <r>
    <x v="8707"/>
    <n v="0"/>
    <n v="1"/>
    <n v="46"/>
    <n v="8708"/>
    <n v="5.2824988516306844E-3"/>
    <n v="5.2824988516306844E-3"/>
    <d v="1899-12-30T00:01:46"/>
    <d v="1899-12-30T00:01:20"/>
    <d v="1899-12-30T00:01:31"/>
    <d v="1899-12-30T00:00:11"/>
    <d v="1899-12-30T00:01:25"/>
  </r>
  <r>
    <x v="8708"/>
    <n v="0"/>
    <n v="1"/>
    <n v="46"/>
    <n v="8709"/>
    <n v="5.2818922953266735E-3"/>
    <n v="5.2818922953266735E-3"/>
    <d v="1899-12-30T00:01:25"/>
    <d v="1899-12-30T00:01:20"/>
    <d v="1899-12-30T00:01:31"/>
    <d v="1899-12-30T00:00:11"/>
    <d v="1899-12-30T00:01:25"/>
  </r>
  <r>
    <x v="8709"/>
    <n v="0"/>
    <n v="1"/>
    <n v="46"/>
    <n v="8710"/>
    <n v="5.2812858783008038E-3"/>
    <n v="5.2812858783008038E-3"/>
    <d v="1899-12-30T00:01:27"/>
    <d v="1899-12-30T00:01:20"/>
    <d v="1899-12-30T00:01:31"/>
    <d v="1899-12-30T00:00:11"/>
    <d v="1899-12-30T00:01:25"/>
  </r>
  <r>
    <x v="8710"/>
    <n v="0"/>
    <n v="1"/>
    <n v="46"/>
    <n v="8711"/>
    <n v="5.2806796005051082E-3"/>
    <n v="5.2806796005051082E-3"/>
    <d v="1899-12-30T00:01:19"/>
    <d v="1899-12-30T00:01:20"/>
    <d v="1899-12-30T00:01:31"/>
    <d v="1899-12-30T00:00:11"/>
    <d v="1899-12-30T00:01:25"/>
  </r>
  <r>
    <x v="8711"/>
    <n v="0"/>
    <n v="1"/>
    <n v="46"/>
    <n v="8712"/>
    <n v="5.2800734618916436E-3"/>
    <n v="5.2800734618916436E-3"/>
    <d v="1899-12-30T00:01:22"/>
    <d v="1899-12-30T00:01:20"/>
    <d v="1899-12-30T00:01:31"/>
    <d v="1899-12-30T00:00:11"/>
    <d v="1899-12-30T00:01:25"/>
  </r>
  <r>
    <x v="8712"/>
    <n v="0"/>
    <n v="1"/>
    <n v="46"/>
    <n v="8713"/>
    <n v="5.2794674624124871E-3"/>
    <n v="5.2794674624124871E-3"/>
    <d v="1899-12-30T00:01:27"/>
    <d v="1899-12-30T00:01:20"/>
    <d v="1899-12-30T00:01:31"/>
    <d v="1899-12-30T00:00:11"/>
    <d v="1899-12-30T00:01:25"/>
  </r>
  <r>
    <x v="8713"/>
    <n v="0"/>
    <n v="1"/>
    <n v="46"/>
    <n v="8714"/>
    <n v="5.278861602019738E-3"/>
    <n v="5.278861602019738E-3"/>
    <d v="1899-12-30T00:01:24"/>
    <d v="1899-12-30T00:01:20"/>
    <d v="1899-12-30T00:01:31"/>
    <d v="1899-12-30T00:00:11"/>
    <d v="1899-12-30T00:01:25"/>
  </r>
  <r>
    <x v="8714"/>
    <n v="0"/>
    <n v="1"/>
    <n v="46"/>
    <n v="8715"/>
    <n v="5.2782558806655196E-3"/>
    <n v="5.2782558806655196E-3"/>
    <d v="1899-12-30T00:01:19"/>
    <d v="1899-12-30T00:01:20"/>
    <d v="1899-12-30T00:01:31"/>
    <d v="1899-12-30T00:00:11"/>
    <d v="1899-12-30T00:01:25"/>
  </r>
  <r>
    <x v="8715"/>
    <n v="0"/>
    <n v="1"/>
    <n v="46"/>
    <n v="8716"/>
    <n v="5.2776502983019734E-3"/>
    <n v="5.2776502983019734E-3"/>
    <d v="1899-12-30T00:01:21"/>
    <d v="1899-12-30T00:01:20"/>
    <d v="1899-12-30T00:01:31"/>
    <d v="1899-12-30T00:00:11"/>
    <d v="1899-12-30T00:01:25"/>
  </r>
  <r>
    <x v="8716"/>
    <n v="0"/>
    <n v="1"/>
    <n v="46"/>
    <n v="8717"/>
    <n v="5.2770448548812663E-3"/>
    <n v="5.2770448548812663E-3"/>
    <d v="1899-12-30T00:01:21"/>
    <d v="1899-12-30T00:01:20"/>
    <d v="1899-12-30T00:01:31"/>
    <d v="1899-12-30T00:00:11"/>
    <d v="1899-12-30T00:01:25"/>
  </r>
  <r>
    <x v="8717"/>
    <n v="0"/>
    <n v="1"/>
    <n v="46"/>
    <n v="8718"/>
    <n v="5.2764395503555857E-3"/>
    <n v="5.2764395503555857E-3"/>
    <d v="1899-12-30T00:01:24"/>
    <d v="1899-12-30T00:01:20"/>
    <d v="1899-12-30T00:01:31"/>
    <d v="1899-12-30T00:00:11"/>
    <d v="1899-12-30T00:01:25"/>
  </r>
  <r>
    <x v="8718"/>
    <n v="0"/>
    <n v="1"/>
    <n v="46"/>
    <n v="8719"/>
    <n v="5.2758343846771418E-3"/>
    <n v="5.2758343846771418E-3"/>
    <d v="1899-12-30T00:01:27"/>
    <d v="1899-12-30T00:01:20"/>
    <d v="1899-12-30T00:01:31"/>
    <d v="1899-12-30T00:00:11"/>
    <d v="1899-12-30T00:01:25"/>
  </r>
  <r>
    <x v="8719"/>
    <n v="0"/>
    <n v="1"/>
    <n v="46"/>
    <n v="8720"/>
    <n v="5.2752293577981654E-3"/>
    <n v="5.2752293577981654E-3"/>
    <d v="1899-12-30T00:01:33"/>
    <d v="1899-12-30T00:01:20"/>
    <d v="1899-12-30T00:01:31"/>
    <d v="1899-12-30T00:00:11"/>
    <d v="1899-12-30T00:01:25"/>
  </r>
  <r>
    <x v="8720"/>
    <n v="0"/>
    <n v="1"/>
    <n v="46"/>
    <n v="8721"/>
    <n v="5.2746244696709093E-3"/>
    <n v="5.2746244696709093E-3"/>
    <d v="1899-12-30T00:01:23"/>
    <d v="1899-12-30T00:01:20"/>
    <d v="1899-12-30T00:01:31"/>
    <d v="1899-12-30T00:00:11"/>
    <d v="1899-12-30T00:01:25"/>
  </r>
  <r>
    <x v="8721"/>
    <n v="0"/>
    <n v="1"/>
    <n v="46"/>
    <n v="8722"/>
    <n v="5.2740197202476493E-3"/>
    <n v="5.2740197202476493E-3"/>
    <d v="1899-12-30T00:01:27"/>
    <d v="1899-12-30T00:01:20"/>
    <d v="1899-12-30T00:01:31"/>
    <d v="1899-12-30T00:00:11"/>
    <d v="1899-12-30T00:01:25"/>
  </r>
  <r>
    <x v="8722"/>
    <n v="0"/>
    <n v="1"/>
    <n v="46"/>
    <n v="8723"/>
    <n v="5.2734151094806832E-3"/>
    <n v="5.2734151094806832E-3"/>
    <d v="1899-12-30T00:01:25"/>
    <d v="1899-12-30T00:01:20"/>
    <d v="1899-12-30T00:01:31"/>
    <d v="1899-12-30T00:00:11"/>
    <d v="1899-12-30T00:01:25"/>
  </r>
  <r>
    <x v="8723"/>
    <n v="0"/>
    <n v="1"/>
    <n v="46"/>
    <n v="8724"/>
    <n v="5.2728106373223296E-3"/>
    <n v="5.2728106373223296E-3"/>
    <d v="1899-12-30T00:01:24"/>
    <d v="1899-12-30T00:01:20"/>
    <d v="1899-12-30T00:01:31"/>
    <d v="1899-12-30T00:00:11"/>
    <d v="1899-12-30T00:01:25"/>
  </r>
  <r>
    <x v="8724"/>
    <n v="0"/>
    <n v="1"/>
    <n v="46"/>
    <n v="8725"/>
    <n v="5.2722063037249287E-3"/>
    <n v="5.2722063037249287E-3"/>
    <d v="1899-12-30T00:01:22"/>
    <d v="1899-12-30T00:01:20"/>
    <d v="1899-12-30T00:01:31"/>
    <d v="1899-12-30T00:00:11"/>
    <d v="1899-12-30T00:01:25"/>
  </r>
  <r>
    <x v="8725"/>
    <n v="0"/>
    <n v="1"/>
    <n v="46"/>
    <n v="8726"/>
    <n v="5.2716021086408431E-3"/>
    <n v="5.2716021086408431E-3"/>
    <d v="1899-12-30T00:01:26"/>
    <d v="1899-12-30T00:01:20"/>
    <d v="1899-12-30T00:01:31"/>
    <d v="1899-12-30T00:00:11"/>
    <d v="1899-12-30T00:01:25"/>
  </r>
  <r>
    <x v="8726"/>
    <n v="0"/>
    <n v="1"/>
    <n v="46"/>
    <n v="8727"/>
    <n v="5.2709980520224591E-3"/>
    <n v="5.2709980520224591E-3"/>
    <d v="1899-12-30T00:01:24"/>
    <d v="1899-12-30T00:01:20"/>
    <d v="1899-12-30T00:01:31"/>
    <d v="1899-12-30T00:00:11"/>
    <d v="1899-12-30T00:01:25"/>
  </r>
  <r>
    <x v="8727"/>
    <n v="0"/>
    <n v="1"/>
    <n v="46"/>
    <n v="8728"/>
    <n v="5.2703941338221811E-3"/>
    <n v="5.2703941338221811E-3"/>
    <d v="1899-12-30T00:01:29"/>
    <d v="1899-12-30T00:01:20"/>
    <d v="1899-12-30T00:01:31"/>
    <d v="1899-12-30T00:00:11"/>
    <d v="1899-12-30T00:01:25"/>
  </r>
  <r>
    <x v="8728"/>
    <n v="0"/>
    <n v="1"/>
    <n v="46"/>
    <n v="8729"/>
    <n v="5.2697903539924394E-3"/>
    <n v="5.2697903539924394E-3"/>
    <d v="1899-12-30T00:01:29"/>
    <d v="1899-12-30T00:01:20"/>
    <d v="1899-12-30T00:01:31"/>
    <d v="1899-12-30T00:00:11"/>
    <d v="1899-12-30T00:01:25"/>
  </r>
  <r>
    <x v="8729"/>
    <n v="0"/>
    <n v="1"/>
    <n v="46"/>
    <n v="8730"/>
    <n v="5.2691867124856819E-3"/>
    <n v="5.2691867124856819E-3"/>
    <d v="1899-12-30T00:01:25"/>
    <d v="1899-12-30T00:01:20"/>
    <d v="1899-12-30T00:01:31"/>
    <d v="1899-12-30T00:00:11"/>
    <d v="1899-12-30T00:01:25"/>
  </r>
  <r>
    <x v="8730"/>
    <n v="0"/>
    <n v="1"/>
    <n v="46"/>
    <n v="8731"/>
    <n v="5.2685832092543806E-3"/>
    <n v="5.2685832092543806E-3"/>
    <d v="1899-12-30T00:01:28"/>
    <d v="1899-12-30T00:01:20"/>
    <d v="1899-12-30T00:01:31"/>
    <d v="1899-12-30T00:00:11"/>
    <d v="1899-12-30T00:01:25"/>
  </r>
  <r>
    <x v="8731"/>
    <n v="0"/>
    <n v="1"/>
    <n v="46"/>
    <n v="8732"/>
    <n v="5.267979844251031E-3"/>
    <n v="5.267979844251031E-3"/>
    <d v="1899-12-30T00:01:29"/>
    <d v="1899-12-30T00:01:20"/>
    <d v="1899-12-30T00:01:31"/>
    <d v="1899-12-30T00:00:11"/>
    <d v="1899-12-30T00:01:25"/>
  </r>
  <r>
    <x v="8732"/>
    <n v="0"/>
    <n v="1"/>
    <n v="46"/>
    <n v="8733"/>
    <n v="5.2673766174281458E-3"/>
    <n v="5.2673766174281458E-3"/>
    <d v="1899-12-30T00:01:26"/>
    <d v="1899-12-30T00:01:20"/>
    <d v="1899-12-30T00:01:31"/>
    <d v="1899-12-30T00:00:11"/>
    <d v="1899-12-30T00:01:25"/>
  </r>
  <r>
    <x v="8733"/>
    <n v="0"/>
    <n v="1"/>
    <n v="46"/>
    <n v="8734"/>
    <n v="5.2667735287382639E-3"/>
    <n v="5.2667735287382639E-3"/>
    <d v="1899-12-30T00:01:19"/>
    <d v="1899-12-30T00:01:20"/>
    <d v="1899-12-30T00:01:31"/>
    <d v="1899-12-30T00:00:11"/>
    <d v="1899-12-30T00:01:25"/>
  </r>
  <r>
    <x v="8734"/>
    <n v="0"/>
    <n v="1"/>
    <n v="46"/>
    <n v="8735"/>
    <n v="5.2661705781339441E-3"/>
    <n v="5.2661705781339441E-3"/>
    <d v="1899-12-30T00:01:29"/>
    <d v="1899-12-30T00:01:20"/>
    <d v="1899-12-30T00:01:31"/>
    <d v="1899-12-30T00:00:11"/>
    <d v="1899-12-30T00:01:25"/>
  </r>
  <r>
    <x v="8735"/>
    <n v="0"/>
    <n v="1"/>
    <n v="46"/>
    <n v="8736"/>
    <n v="5.2655677655677659E-3"/>
    <n v="5.2655677655677659E-3"/>
    <d v="1899-12-30T00:01:26"/>
    <d v="1899-12-30T00:01:20"/>
    <d v="1899-12-30T00:01:31"/>
    <d v="1899-12-30T00:00:11"/>
    <d v="1899-12-30T00:01:25"/>
  </r>
  <r>
    <x v="8736"/>
    <n v="0"/>
    <n v="1"/>
    <n v="46"/>
    <n v="8737"/>
    <n v="5.2649650909923316E-3"/>
    <n v="5.2649650909923316E-3"/>
    <d v="1899-12-30T00:01:30"/>
    <d v="1899-12-30T00:01:20"/>
    <d v="1899-12-30T00:01:31"/>
    <d v="1899-12-30T00:00:11"/>
    <d v="1899-12-30T00:01:25"/>
  </r>
  <r>
    <x v="8737"/>
    <n v="0"/>
    <n v="1"/>
    <n v="46"/>
    <n v="8738"/>
    <n v="5.2643625543602659E-3"/>
    <n v="5.2643625543602659E-3"/>
    <d v="1899-12-30T00:01:28"/>
    <d v="1899-12-30T00:01:20"/>
    <d v="1899-12-30T00:01:31"/>
    <d v="1899-12-30T00:00:11"/>
    <d v="1899-12-30T00:01:25"/>
  </r>
  <r>
    <x v="8738"/>
    <n v="0"/>
    <n v="1"/>
    <n v="46"/>
    <n v="8739"/>
    <n v="5.2637601556242133E-3"/>
    <n v="5.2637601556242133E-3"/>
    <d v="1899-12-30T00:01:15"/>
    <d v="1899-12-30T00:01:20"/>
    <d v="1899-12-30T00:01:31"/>
    <d v="1899-12-30T00:00:11"/>
    <d v="1899-12-30T00:01:25"/>
  </r>
  <r>
    <x v="8739"/>
    <n v="0"/>
    <n v="1"/>
    <n v="46"/>
    <n v="8740"/>
    <n v="5.263157894736842E-3"/>
    <n v="5.263157894736842E-3"/>
    <d v="1899-12-30T00:01:32"/>
    <d v="1899-12-30T00:01:20"/>
    <d v="1899-12-30T00:01:31"/>
    <d v="1899-12-30T00:00:11"/>
    <d v="1899-12-30T00:01:25"/>
  </r>
  <r>
    <x v="8740"/>
    <n v="0"/>
    <n v="1"/>
    <n v="46"/>
    <n v="8741"/>
    <n v="5.2625557716508408E-3"/>
    <n v="5.2625557716508408E-3"/>
    <d v="1899-12-30T00:01:25"/>
    <d v="1899-12-30T00:01:20"/>
    <d v="1899-12-30T00:01:31"/>
    <d v="1899-12-30T00:00:11"/>
    <d v="1899-12-30T00:01:25"/>
  </r>
  <r>
    <x v="8741"/>
    <n v="0"/>
    <n v="1"/>
    <n v="46"/>
    <n v="8742"/>
    <n v="5.2619537863189203E-3"/>
    <n v="5.2619537863189203E-3"/>
    <d v="1899-12-30T00:01:26"/>
    <d v="1899-12-30T00:01:20"/>
    <d v="1899-12-30T00:01:31"/>
    <d v="1899-12-30T00:00:11"/>
    <d v="1899-12-30T00:01:25"/>
  </r>
  <r>
    <x v="8742"/>
    <n v="0"/>
    <n v="1"/>
    <n v="46"/>
    <n v="8743"/>
    <n v="5.261351938693812E-3"/>
    <n v="5.261351938693812E-3"/>
    <d v="1899-12-30T00:01:33"/>
    <d v="1899-12-30T00:01:20"/>
    <d v="1899-12-30T00:01:31"/>
    <d v="1899-12-30T00:00:11"/>
    <d v="1899-12-30T00:01:25"/>
  </r>
  <r>
    <x v="8743"/>
    <n v="0"/>
    <n v="1"/>
    <n v="46"/>
    <n v="8744"/>
    <n v="5.2607502287282705E-3"/>
    <n v="5.2607502287282705E-3"/>
    <d v="1899-12-30T00:01:20"/>
    <d v="1899-12-30T00:01:20"/>
    <d v="1899-12-30T00:01:31"/>
    <d v="1899-12-30T00:00:11"/>
    <d v="1899-12-30T00:01:25"/>
  </r>
  <r>
    <x v="8744"/>
    <n v="0"/>
    <n v="1"/>
    <n v="46"/>
    <n v="8745"/>
    <n v="5.2601486563750716E-3"/>
    <n v="5.2601486563750716E-3"/>
    <d v="1899-12-30T00:01:25"/>
    <d v="1899-12-30T00:01:20"/>
    <d v="1899-12-30T00:01:31"/>
    <d v="1899-12-30T00:00:11"/>
    <d v="1899-12-30T00:01:25"/>
  </r>
  <r>
    <x v="8745"/>
    <n v="0"/>
    <n v="1"/>
    <n v="46"/>
    <n v="8746"/>
    <n v="5.2595472215870116E-3"/>
    <n v="5.2595472215870116E-3"/>
    <d v="1899-12-30T00:01:26"/>
    <d v="1899-12-30T00:01:20"/>
    <d v="1899-12-30T00:01:31"/>
    <d v="1899-12-30T00:00:11"/>
    <d v="1899-12-30T00:01:25"/>
  </r>
  <r>
    <x v="8746"/>
    <n v="0"/>
    <n v="1"/>
    <n v="46"/>
    <n v="8747"/>
    <n v="5.2589459243169087E-3"/>
    <n v="5.2589459243169087E-3"/>
    <d v="1899-12-30T00:01:28"/>
    <d v="1899-12-30T00:01:20"/>
    <d v="1899-12-30T00:01:31"/>
    <d v="1899-12-30T00:00:11"/>
    <d v="1899-12-30T00:01:25"/>
  </r>
  <r>
    <x v="8747"/>
    <n v="0"/>
    <n v="1"/>
    <n v="46"/>
    <n v="8748"/>
    <n v="5.2583447645176036E-3"/>
    <n v="5.2583447645176036E-3"/>
    <d v="1899-12-30T00:01:26"/>
    <d v="1899-12-30T00:01:20"/>
    <d v="1899-12-30T00:01:31"/>
    <d v="1899-12-30T00:00:11"/>
    <d v="1899-12-30T00:01:25"/>
  </r>
  <r>
    <x v="8748"/>
    <n v="0"/>
    <n v="1"/>
    <n v="46"/>
    <n v="8749"/>
    <n v="5.2577437421419595E-3"/>
    <n v="5.2577437421419595E-3"/>
    <d v="1899-12-30T00:01:20"/>
    <d v="1899-12-30T00:01:20"/>
    <d v="1899-12-30T00:01:31"/>
    <d v="1899-12-30T00:00:11"/>
    <d v="1899-12-30T00:01:25"/>
  </r>
  <r>
    <x v="8749"/>
    <n v="0"/>
    <n v="1"/>
    <n v="46"/>
    <n v="8750"/>
    <n v="5.2571428571428569E-3"/>
    <n v="5.2571428571428569E-3"/>
    <d v="1899-12-30T00:01:20"/>
    <d v="1899-12-30T00:01:20"/>
    <d v="1899-12-30T00:01:31"/>
    <d v="1899-12-30T00:00:11"/>
    <d v="1899-12-30T00:01:25"/>
  </r>
  <r>
    <x v="8750"/>
    <n v="0"/>
    <n v="1"/>
    <n v="46"/>
    <n v="8751"/>
    <n v="5.2565421094732034E-3"/>
    <n v="5.2565421094732034E-3"/>
    <d v="1899-12-30T00:01:29"/>
    <d v="1899-12-30T00:01:20"/>
    <d v="1899-12-30T00:01:31"/>
    <d v="1899-12-30T00:00:11"/>
    <d v="1899-12-30T00:01:25"/>
  </r>
  <r>
    <x v="8751"/>
    <n v="0"/>
    <n v="1"/>
    <n v="46"/>
    <n v="8752"/>
    <n v="5.2559414990859228E-3"/>
    <n v="5.2559414990859228E-3"/>
    <d v="1899-12-30T00:01:27"/>
    <d v="1899-12-30T00:01:20"/>
    <d v="1899-12-30T00:01:31"/>
    <d v="1899-12-30T00:00:11"/>
    <d v="1899-12-30T00:01:25"/>
  </r>
  <r>
    <x v="8752"/>
    <n v="0"/>
    <n v="1"/>
    <n v="46"/>
    <n v="8753"/>
    <n v="5.2553410259339652E-3"/>
    <n v="5.2553410259339652E-3"/>
    <d v="1899-12-30T00:01:26"/>
    <d v="1899-12-30T00:01:20"/>
    <d v="1899-12-30T00:01:31"/>
    <d v="1899-12-30T00:00:11"/>
    <d v="1899-12-30T00:01:25"/>
  </r>
  <r>
    <x v="8753"/>
    <n v="0"/>
    <n v="1"/>
    <n v="46"/>
    <n v="8754"/>
    <n v="5.2547406899702996E-3"/>
    <n v="5.2547406899702996E-3"/>
    <d v="1899-12-30T00:01:24"/>
    <d v="1899-12-30T00:01:20"/>
    <d v="1899-12-30T00:01:31"/>
    <d v="1899-12-30T00:00:11"/>
    <d v="1899-12-30T00:01:25"/>
  </r>
  <r>
    <x v="8754"/>
    <n v="0"/>
    <n v="1"/>
    <n v="46"/>
    <n v="8755"/>
    <n v="5.2541404911479158E-3"/>
    <n v="5.2541404911479158E-3"/>
    <d v="1899-12-30T00:01:29"/>
    <d v="1899-12-30T00:01:20"/>
    <d v="1899-12-30T00:01:31"/>
    <d v="1899-12-30T00:00:11"/>
    <d v="1899-12-30T00:01:25"/>
  </r>
  <r>
    <x v="8755"/>
    <n v="0"/>
    <n v="1"/>
    <n v="46"/>
    <n v="8756"/>
    <n v="5.2535404294198262E-3"/>
    <n v="5.2535404294198262E-3"/>
    <d v="1899-12-30T00:01:19"/>
    <d v="1899-12-30T00:01:20"/>
    <d v="1899-12-30T00:01:31"/>
    <d v="1899-12-30T00:00:11"/>
    <d v="1899-12-30T00:01:25"/>
  </r>
  <r>
    <x v="8756"/>
    <n v="0"/>
    <n v="1"/>
    <n v="46"/>
    <n v="8757"/>
    <n v="5.2529405047390659E-3"/>
    <n v="5.2529405047390659E-3"/>
    <d v="1899-12-30T00:01:23"/>
    <d v="1899-12-30T00:01:20"/>
    <d v="1899-12-30T00:01:31"/>
    <d v="1899-12-30T00:00:11"/>
    <d v="1899-12-30T00:01:25"/>
  </r>
  <r>
    <x v="8757"/>
    <n v="0"/>
    <n v="1"/>
    <n v="46"/>
    <n v="8758"/>
    <n v="5.2523407170586888E-3"/>
    <n v="5.2523407170586888E-3"/>
    <d v="1899-12-30T00:01:18"/>
    <d v="1899-12-30T00:01:20"/>
    <d v="1899-12-30T00:01:31"/>
    <d v="1899-12-30T00:00:11"/>
    <d v="1899-12-30T00:01:25"/>
  </r>
  <r>
    <x v="8758"/>
    <n v="0"/>
    <n v="1"/>
    <n v="46"/>
    <n v="8759"/>
    <n v="5.2517410663317733E-3"/>
    <n v="5.2517410663317733E-3"/>
    <d v="1899-12-30T00:01:27"/>
    <d v="1899-12-30T00:01:20"/>
    <d v="1899-12-30T00:01:31"/>
    <d v="1899-12-30T00:00:11"/>
    <d v="1899-12-30T00:01:25"/>
  </r>
  <r>
    <x v="8759"/>
    <n v="0"/>
    <n v="1"/>
    <n v="46"/>
    <n v="8760"/>
    <n v="5.2511415525114159E-3"/>
    <n v="5.2511415525114159E-3"/>
    <d v="1899-12-30T00:01:22"/>
    <d v="1899-12-30T00:01:20"/>
    <d v="1899-12-30T00:01:31"/>
    <d v="1899-12-30T00:00:11"/>
    <d v="1899-12-30T00:01:25"/>
  </r>
  <r>
    <x v="8760"/>
    <n v="0"/>
    <n v="1"/>
    <n v="46"/>
    <n v="8761"/>
    <n v="5.2505421755507358E-3"/>
    <n v="5.2505421755507358E-3"/>
    <d v="1899-12-30T00:01:21"/>
    <d v="1899-12-30T00:01:20"/>
    <d v="1899-12-30T00:01:31"/>
    <d v="1899-12-30T00:00:11"/>
    <d v="1899-12-30T00:01:25"/>
  </r>
  <r>
    <x v="8761"/>
    <n v="0"/>
    <n v="1"/>
    <n v="46"/>
    <n v="8762"/>
    <n v="5.2499429354028763E-3"/>
    <n v="5.2499429354028763E-3"/>
    <d v="1899-12-30T00:01:25"/>
    <d v="1899-12-30T00:01:20"/>
    <d v="1899-12-30T00:01:31"/>
    <d v="1899-12-30T00:00:11"/>
    <d v="1899-12-30T00:01:25"/>
  </r>
  <r>
    <x v="8762"/>
    <n v="0"/>
    <n v="1"/>
    <n v="46"/>
    <n v="8763"/>
    <n v="5.2493438320209973E-3"/>
    <n v="5.2493438320209973E-3"/>
    <d v="1899-12-30T00:01:27"/>
    <d v="1899-12-30T00:01:20"/>
    <d v="1899-12-30T00:01:31"/>
    <d v="1899-12-30T00:00:11"/>
    <d v="1899-12-30T00:01:25"/>
  </r>
  <r>
    <x v="8763"/>
    <n v="0"/>
    <n v="1"/>
    <n v="46"/>
    <n v="8764"/>
    <n v="5.2487448653582838E-3"/>
    <n v="5.2487448653582838E-3"/>
    <d v="1899-12-30T00:01:35"/>
    <d v="1899-12-30T00:01:20"/>
    <d v="1899-12-30T00:01:31"/>
    <d v="1899-12-30T00:00:11"/>
    <d v="1899-12-30T00:01:25"/>
  </r>
  <r>
    <x v="8764"/>
    <n v="0"/>
    <n v="1"/>
    <n v="46"/>
    <n v="8765"/>
    <n v="5.2481460353679408E-3"/>
    <n v="5.2481460353679408E-3"/>
    <d v="1899-12-30T00:01:20"/>
    <d v="1899-12-30T00:01:20"/>
    <d v="1899-12-30T00:01:31"/>
    <d v="1899-12-30T00:00:11"/>
    <d v="1899-12-30T00:01:25"/>
  </r>
  <r>
    <x v="8765"/>
    <n v="0"/>
    <n v="1"/>
    <n v="46"/>
    <n v="8766"/>
    <n v="5.247547342003194E-3"/>
    <n v="5.247547342003194E-3"/>
    <d v="1899-12-30T00:01:22"/>
    <d v="1899-12-30T00:01:20"/>
    <d v="1899-12-30T00:01:31"/>
    <d v="1899-12-30T00:00:11"/>
    <d v="1899-12-30T00:01:25"/>
  </r>
  <r>
    <x v="8766"/>
    <n v="0"/>
    <n v="1"/>
    <n v="46"/>
    <n v="8767"/>
    <n v="5.2469487852172918E-3"/>
    <n v="5.2469487852172918E-3"/>
    <d v="1899-12-30T00:01:27"/>
    <d v="1899-12-30T00:01:20"/>
    <d v="1899-12-30T00:01:31"/>
    <d v="1899-12-30T00:00:11"/>
    <d v="1899-12-30T00:01:25"/>
  </r>
  <r>
    <x v="8767"/>
    <n v="0"/>
    <n v="1"/>
    <n v="46"/>
    <n v="8768"/>
    <n v="5.2463503649635033E-3"/>
    <n v="5.2463503649635033E-3"/>
    <d v="1899-12-30T00:01:20"/>
    <d v="1899-12-30T00:01:20"/>
    <d v="1899-12-30T00:01:31"/>
    <d v="1899-12-30T00:00:11"/>
    <d v="1899-12-30T00:01:25"/>
  </r>
  <r>
    <x v="8768"/>
    <n v="0"/>
    <n v="1"/>
    <n v="46"/>
    <n v="8769"/>
    <n v="5.2457520811951194E-3"/>
    <n v="5.2457520811951194E-3"/>
    <d v="1899-12-30T00:01:24"/>
    <d v="1899-12-30T00:01:20"/>
    <d v="1899-12-30T00:01:31"/>
    <d v="1899-12-30T00:00:11"/>
    <d v="1899-12-30T00:01:25"/>
  </r>
  <r>
    <x v="8769"/>
    <n v="0"/>
    <n v="1"/>
    <n v="46"/>
    <n v="8770"/>
    <n v="5.24515393386545E-3"/>
    <n v="5.24515393386545E-3"/>
    <d v="1899-12-30T00:01:25"/>
    <d v="1899-12-30T00:01:20"/>
    <d v="1899-12-30T00:01:31"/>
    <d v="1899-12-30T00:00:11"/>
    <d v="1899-12-30T00:01:25"/>
  </r>
  <r>
    <x v="8770"/>
    <n v="0"/>
    <n v="1"/>
    <n v="46"/>
    <n v="8771"/>
    <n v="5.2445559229278302E-3"/>
    <n v="5.2445559229278302E-3"/>
    <d v="1899-12-30T00:01:23"/>
    <d v="1899-12-30T00:01:20"/>
    <d v="1899-12-30T00:01:31"/>
    <d v="1899-12-30T00:00:11"/>
    <d v="1899-12-30T00:01:25"/>
  </r>
  <r>
    <x v="8771"/>
    <n v="0"/>
    <n v="1"/>
    <n v="46"/>
    <n v="8772"/>
    <n v="5.2439580483356132E-3"/>
    <n v="5.2439580483356132E-3"/>
    <d v="1899-12-30T00:01:27"/>
    <d v="1899-12-30T00:01:20"/>
    <d v="1899-12-30T00:01:31"/>
    <d v="1899-12-30T00:00:11"/>
    <d v="1899-12-30T00:01:25"/>
  </r>
  <r>
    <x v="8772"/>
    <n v="0"/>
    <n v="1"/>
    <n v="46"/>
    <n v="8773"/>
    <n v="5.243360310042175E-3"/>
    <n v="5.243360310042175E-3"/>
    <d v="1899-12-30T00:01:29"/>
    <d v="1899-12-30T00:01:20"/>
    <d v="1899-12-30T00:01:31"/>
    <d v="1899-12-30T00:00:11"/>
    <d v="1899-12-30T00:01:25"/>
  </r>
  <r>
    <x v="8773"/>
    <n v="0"/>
    <n v="1"/>
    <n v="46"/>
    <n v="8774"/>
    <n v="5.242762708000912E-3"/>
    <n v="5.242762708000912E-3"/>
    <d v="1899-12-30T00:01:48"/>
    <d v="1899-12-30T00:01:20"/>
    <d v="1899-12-30T00:01:31"/>
    <d v="1899-12-30T00:00:11"/>
    <d v="1899-12-30T00:01:25"/>
  </r>
  <r>
    <x v="8774"/>
    <n v="0"/>
    <n v="1"/>
    <n v="46"/>
    <n v="8775"/>
    <n v="5.2421652421652419E-3"/>
    <n v="5.2421652421652419E-3"/>
    <d v="1899-12-30T00:01:25"/>
    <d v="1899-12-30T00:01:20"/>
    <d v="1899-12-30T00:01:31"/>
    <d v="1899-12-30T00:00:11"/>
    <d v="1899-12-30T00:01:25"/>
  </r>
  <r>
    <x v="8775"/>
    <n v="0"/>
    <n v="1"/>
    <n v="46"/>
    <n v="8776"/>
    <n v="5.2415679124886054E-3"/>
    <n v="5.2415679124886054E-3"/>
    <d v="1899-12-30T00:01:27"/>
    <d v="1899-12-30T00:01:20"/>
    <d v="1899-12-30T00:01:31"/>
    <d v="1899-12-30T00:00:11"/>
    <d v="1899-12-30T00:01:25"/>
  </r>
  <r>
    <x v="8776"/>
    <n v="0"/>
    <n v="1"/>
    <n v="46"/>
    <n v="8777"/>
    <n v="5.2409707189244618E-3"/>
    <n v="5.2409707189244618E-3"/>
    <d v="1899-12-30T00:01:22"/>
    <d v="1899-12-30T00:01:20"/>
    <d v="1899-12-30T00:01:31"/>
    <d v="1899-12-30T00:00:11"/>
    <d v="1899-12-30T00:01:25"/>
  </r>
  <r>
    <x v="8777"/>
    <n v="0"/>
    <n v="1"/>
    <n v="46"/>
    <n v="8778"/>
    <n v="5.2403736614262926E-3"/>
    <n v="5.2403736614262926E-3"/>
    <d v="1899-12-30T00:01:26"/>
    <d v="1899-12-30T00:01:20"/>
    <d v="1899-12-30T00:01:31"/>
    <d v="1899-12-30T00:00:11"/>
    <d v="1899-12-30T00:01:25"/>
  </r>
  <r>
    <x v="8778"/>
    <n v="0"/>
    <n v="1"/>
    <n v="46"/>
    <n v="8779"/>
    <n v="5.2397767399476021E-3"/>
    <n v="5.2397767399476021E-3"/>
    <d v="1899-12-30T00:01:31"/>
    <d v="1899-12-30T00:01:20"/>
    <d v="1899-12-30T00:01:31"/>
    <d v="1899-12-30T00:00:11"/>
    <d v="1899-12-30T00:01:25"/>
  </r>
  <r>
    <x v="8779"/>
    <n v="0"/>
    <n v="1"/>
    <n v="46"/>
    <n v="8780"/>
    <n v="5.2391799544419136E-3"/>
    <n v="5.2391799544419136E-3"/>
    <d v="1899-12-30T00:01:25"/>
    <d v="1899-12-30T00:01:20"/>
    <d v="1899-12-30T00:01:31"/>
    <d v="1899-12-30T00:00:11"/>
    <d v="1899-12-30T00:01:25"/>
  </r>
  <r>
    <x v="8780"/>
    <n v="0"/>
    <n v="1"/>
    <n v="46"/>
    <n v="8781"/>
    <n v="5.238583304862772E-3"/>
    <n v="5.238583304862772E-3"/>
    <d v="1899-12-30T00:01:23"/>
    <d v="1899-12-30T00:01:20"/>
    <d v="1899-12-30T00:01:31"/>
    <d v="1899-12-30T00:00:11"/>
    <d v="1899-12-30T00:01:25"/>
  </r>
  <r>
    <x v="8781"/>
    <n v="0"/>
    <n v="1"/>
    <n v="46"/>
    <n v="8782"/>
    <n v="5.2379867911637439E-3"/>
    <n v="5.2379867911637439E-3"/>
    <d v="1899-12-30T00:01:23"/>
    <d v="1899-12-30T00:01:20"/>
    <d v="1899-12-30T00:01:31"/>
    <d v="1899-12-30T00:00:11"/>
    <d v="1899-12-30T00:01:25"/>
  </r>
  <r>
    <x v="8782"/>
    <n v="0"/>
    <n v="1"/>
    <n v="46"/>
    <n v="8783"/>
    <n v="5.2373904132984178E-3"/>
    <n v="5.2373904132984178E-3"/>
    <d v="1899-12-30T00:01:25"/>
    <d v="1899-12-30T00:01:20"/>
    <d v="1899-12-30T00:01:31"/>
    <d v="1899-12-30T00:00:11"/>
    <d v="1899-12-30T00:01:25"/>
  </r>
  <r>
    <x v="8783"/>
    <n v="0"/>
    <n v="1"/>
    <n v="46"/>
    <n v="8784"/>
    <n v="5.236794171220401E-3"/>
    <n v="5.236794171220401E-3"/>
    <d v="1899-12-30T00:01:24"/>
    <d v="1899-12-30T00:01:20"/>
    <d v="1899-12-30T00:01:31"/>
    <d v="1899-12-30T00:00:11"/>
    <d v="1899-12-30T00:01:25"/>
  </r>
  <r>
    <x v="8784"/>
    <n v="0"/>
    <n v="1"/>
    <n v="46"/>
    <n v="8785"/>
    <n v="5.2361980648833236E-3"/>
    <n v="5.2361980648833236E-3"/>
    <d v="1899-12-30T00:01:29"/>
    <d v="1899-12-30T00:01:20"/>
    <d v="1899-12-30T00:01:31"/>
    <d v="1899-12-30T00:00:11"/>
    <d v="1899-12-30T00:01:25"/>
  </r>
  <r>
    <x v="8785"/>
    <n v="0"/>
    <n v="1"/>
    <n v="46"/>
    <n v="8786"/>
    <n v="5.235602094240838E-3"/>
    <n v="5.235602094240838E-3"/>
    <d v="1899-12-30T00:01:24"/>
    <d v="1899-12-30T00:01:20"/>
    <d v="1899-12-30T00:01:31"/>
    <d v="1899-12-30T00:00:11"/>
    <d v="1899-12-30T00:01:25"/>
  </r>
  <r>
    <x v="8786"/>
    <n v="0"/>
    <n v="1"/>
    <n v="46"/>
    <n v="8787"/>
    <n v="5.2350062592466141E-3"/>
    <n v="5.2350062592466141E-3"/>
    <d v="1899-12-30T00:01:25"/>
    <d v="1899-12-30T00:01:20"/>
    <d v="1899-12-30T00:01:31"/>
    <d v="1899-12-30T00:00:11"/>
    <d v="1899-12-30T00:01:25"/>
  </r>
  <r>
    <x v="8787"/>
    <n v="0"/>
    <n v="1"/>
    <n v="46"/>
    <n v="8788"/>
    <n v="5.234410559854347E-3"/>
    <n v="5.234410559854347E-3"/>
    <d v="1899-12-30T00:01:21"/>
    <d v="1899-12-30T00:01:20"/>
    <d v="1899-12-30T00:01:31"/>
    <d v="1899-12-30T00:00:11"/>
    <d v="1899-12-30T00:01:25"/>
  </r>
  <r>
    <x v="8788"/>
    <n v="0"/>
    <n v="1"/>
    <n v="46"/>
    <n v="8789"/>
    <n v="5.2338149960177499E-3"/>
    <n v="5.2338149960177499E-3"/>
    <d v="1899-12-30T00:01:18"/>
    <d v="1899-12-30T00:01:20"/>
    <d v="1899-12-30T00:01:31"/>
    <d v="1899-12-30T00:00:11"/>
    <d v="1899-12-30T00:01:25"/>
  </r>
  <r>
    <x v="8789"/>
    <n v="0"/>
    <n v="1"/>
    <n v="46"/>
    <n v="8790"/>
    <n v="5.2332195676905576E-3"/>
    <n v="5.2332195676905576E-3"/>
    <d v="1899-12-30T00:01:25"/>
    <d v="1899-12-30T00:01:20"/>
    <d v="1899-12-30T00:01:31"/>
    <d v="1899-12-30T00:00:11"/>
    <d v="1899-12-30T00:01:25"/>
  </r>
  <r>
    <x v="8790"/>
    <n v="0"/>
    <n v="1"/>
    <n v="46"/>
    <n v="8791"/>
    <n v="5.2326242748265269E-3"/>
    <n v="5.2326242748265269E-3"/>
    <d v="1899-12-30T00:01:20"/>
    <d v="1899-12-30T00:01:20"/>
    <d v="1899-12-30T00:01:31"/>
    <d v="1899-12-30T00:00:11"/>
    <d v="1899-12-30T00:01:25"/>
  </r>
  <r>
    <x v="8791"/>
    <n v="0"/>
    <n v="1"/>
    <n v="46"/>
    <n v="8792"/>
    <n v="5.2320291173794361E-3"/>
    <n v="5.2320291173794361E-3"/>
    <d v="1899-12-30T00:01:23"/>
    <d v="1899-12-30T00:01:20"/>
    <d v="1899-12-30T00:01:31"/>
    <d v="1899-12-30T00:00:11"/>
    <d v="1899-12-30T00:01:25"/>
  </r>
  <r>
    <x v="8792"/>
    <n v="0"/>
    <n v="1"/>
    <n v="46"/>
    <n v="8793"/>
    <n v="5.2314340953030824E-3"/>
    <n v="5.2314340953030824E-3"/>
    <d v="1899-12-30T00:01:26"/>
    <d v="1899-12-30T00:01:20"/>
    <d v="1899-12-30T00:01:31"/>
    <d v="1899-12-30T00:00:11"/>
    <d v="1899-12-30T00:01:25"/>
  </r>
  <r>
    <x v="8793"/>
    <n v="0"/>
    <n v="1"/>
    <n v="46"/>
    <n v="8794"/>
    <n v="5.2308392085512849E-3"/>
    <n v="5.2308392085512849E-3"/>
    <d v="1899-12-30T00:01:24"/>
    <d v="1899-12-30T00:01:20"/>
    <d v="1899-12-30T00:01:31"/>
    <d v="1899-12-30T00:00:11"/>
    <d v="1899-12-30T00:01:25"/>
  </r>
  <r>
    <x v="8794"/>
    <n v="0"/>
    <n v="1"/>
    <n v="46"/>
    <n v="8795"/>
    <n v="5.2302444570778853E-3"/>
    <n v="5.2302444570778853E-3"/>
    <d v="1899-12-30T00:01:21"/>
    <d v="1899-12-30T00:01:20"/>
    <d v="1899-12-30T00:01:31"/>
    <d v="1899-12-30T00:00:11"/>
    <d v="1899-12-30T00:01:25"/>
  </r>
  <r>
    <x v="8795"/>
    <n v="0"/>
    <n v="1"/>
    <n v="46"/>
    <n v="8796"/>
    <n v="5.2296498408367443E-3"/>
    <n v="5.2296498408367443E-3"/>
    <d v="1899-12-30T00:01:17"/>
    <d v="1899-12-30T00:01:20"/>
    <d v="1899-12-30T00:01:31"/>
    <d v="1899-12-30T00:00:11"/>
    <d v="1899-12-30T00:01:25"/>
  </r>
  <r>
    <x v="8796"/>
    <n v="0"/>
    <n v="1"/>
    <n v="46"/>
    <n v="8797"/>
    <n v="5.2290553597817441E-3"/>
    <n v="5.2290553597817441E-3"/>
    <d v="1899-12-30T00:01:26"/>
    <d v="1899-12-30T00:01:20"/>
    <d v="1899-12-30T00:01:31"/>
    <d v="1899-12-30T00:00:11"/>
    <d v="1899-12-30T00:01:25"/>
  </r>
  <r>
    <x v="8797"/>
    <n v="0"/>
    <n v="1"/>
    <n v="46"/>
    <n v="8798"/>
    <n v="5.2284610138667881E-3"/>
    <n v="5.2284610138667881E-3"/>
    <d v="1899-12-30T00:01:26"/>
    <d v="1899-12-30T00:01:20"/>
    <d v="1899-12-30T00:01:31"/>
    <d v="1899-12-30T00:00:11"/>
    <d v="1899-12-30T00:01:25"/>
  </r>
  <r>
    <x v="8798"/>
    <n v="0"/>
    <n v="1"/>
    <n v="46"/>
    <n v="8799"/>
    <n v="5.2278668030458003E-3"/>
    <n v="5.2278668030458003E-3"/>
    <d v="1899-12-30T00:01:31"/>
    <d v="1899-12-30T00:01:20"/>
    <d v="1899-12-30T00:01:31"/>
    <d v="1899-12-30T00:00:11"/>
    <d v="1899-12-30T00:01:25"/>
  </r>
  <r>
    <x v="8799"/>
    <n v="0"/>
    <n v="1"/>
    <n v="46"/>
    <n v="8800"/>
    <n v="5.2272727272727271E-3"/>
    <n v="5.2272727272727271E-3"/>
    <d v="1899-12-30T00:01:24"/>
    <d v="1899-12-30T00:01:20"/>
    <d v="1899-12-30T00:01:31"/>
    <d v="1899-12-30T00:00:11"/>
    <d v="1899-12-30T00:01:25"/>
  </r>
  <r>
    <x v="8800"/>
    <n v="0"/>
    <n v="1"/>
    <n v="46"/>
    <n v="8801"/>
    <n v="5.2266787865015343E-3"/>
    <n v="5.2266787865015343E-3"/>
    <d v="1899-12-30T00:01:27"/>
    <d v="1899-12-30T00:01:20"/>
    <d v="1899-12-30T00:01:31"/>
    <d v="1899-12-30T00:00:11"/>
    <d v="1899-12-30T00:01:25"/>
  </r>
  <r>
    <x v="8801"/>
    <n v="0"/>
    <n v="1"/>
    <n v="46"/>
    <n v="8802"/>
    <n v="5.2260849806862074E-3"/>
    <n v="5.2260849806862074E-3"/>
    <d v="1899-12-30T00:01:29"/>
    <d v="1899-12-30T00:01:20"/>
    <d v="1899-12-30T00:01:31"/>
    <d v="1899-12-30T00:00:11"/>
    <d v="1899-12-30T00:01:25"/>
  </r>
  <r>
    <x v="8802"/>
    <n v="0"/>
    <n v="1"/>
    <n v="46"/>
    <n v="8803"/>
    <n v="5.2254913097807562E-3"/>
    <n v="5.2254913097807562E-3"/>
    <d v="1899-12-30T00:01:20"/>
    <d v="1899-12-30T00:01:20"/>
    <d v="1899-12-30T00:01:31"/>
    <d v="1899-12-30T00:00:11"/>
    <d v="1899-12-30T00:01:25"/>
  </r>
  <r>
    <x v="8803"/>
    <n v="0"/>
    <n v="1"/>
    <n v="46"/>
    <n v="8804"/>
    <n v="5.224897773739209E-3"/>
    <n v="5.224897773739209E-3"/>
    <d v="1899-12-30T00:01:18"/>
    <d v="1899-12-30T00:01:20"/>
    <d v="1899-12-30T00:01:31"/>
    <d v="1899-12-30T00:00:11"/>
    <d v="1899-12-30T00:01:25"/>
  </r>
  <r>
    <x v="8804"/>
    <n v="0"/>
    <n v="1"/>
    <n v="46"/>
    <n v="8805"/>
    <n v="5.2243043725156164E-3"/>
    <n v="5.2243043725156164E-3"/>
    <d v="1899-12-30T00:01:30"/>
    <d v="1899-12-30T00:01:20"/>
    <d v="1899-12-30T00:01:31"/>
    <d v="1899-12-30T00:00:11"/>
    <d v="1899-12-30T00:01:25"/>
  </r>
  <r>
    <x v="8805"/>
    <n v="0"/>
    <n v="1"/>
    <n v="46"/>
    <n v="8806"/>
    <n v="5.2237111060640471E-3"/>
    <n v="5.2237111060640471E-3"/>
    <d v="1899-12-30T00:01:27"/>
    <d v="1899-12-30T00:01:20"/>
    <d v="1899-12-30T00:01:31"/>
    <d v="1899-12-30T00:00:11"/>
    <d v="1899-12-30T00:01:25"/>
  </r>
  <r>
    <x v="8806"/>
    <n v="0"/>
    <n v="1"/>
    <n v="46"/>
    <n v="8807"/>
    <n v="5.2231179743385944E-3"/>
    <n v="5.2231179743385944E-3"/>
    <d v="1899-12-30T00:01:35"/>
    <d v="1899-12-30T00:01:20"/>
    <d v="1899-12-30T00:01:31"/>
    <d v="1899-12-30T00:00:11"/>
    <d v="1899-12-30T00:01:25"/>
  </r>
  <r>
    <x v="8807"/>
    <n v="0"/>
    <n v="1"/>
    <n v="46"/>
    <n v="8808"/>
    <n v="5.2225249772933696E-3"/>
    <n v="5.2225249772933696E-3"/>
    <d v="1899-12-30T00:01:35"/>
    <d v="1899-12-30T00:01:20"/>
    <d v="1899-12-30T00:01:31"/>
    <d v="1899-12-30T00:00:11"/>
    <d v="1899-12-30T00:01:25"/>
  </r>
  <r>
    <x v="8808"/>
    <n v="0"/>
    <n v="1"/>
    <n v="46"/>
    <n v="8809"/>
    <n v="5.2219321148825066E-3"/>
    <n v="5.2219321148825066E-3"/>
    <d v="1899-12-30T00:01:24"/>
    <d v="1899-12-30T00:01:20"/>
    <d v="1899-12-30T00:01:31"/>
    <d v="1899-12-30T00:00:11"/>
    <d v="1899-12-30T00:01:25"/>
  </r>
  <r>
    <x v="8809"/>
    <n v="0"/>
    <n v="1"/>
    <n v="46"/>
    <n v="8810"/>
    <n v="5.2213393870601593E-3"/>
    <n v="5.2213393870601593E-3"/>
    <d v="1899-12-30T00:01:29"/>
    <d v="1899-12-30T00:01:20"/>
    <d v="1899-12-30T00:01:31"/>
    <d v="1899-12-30T00:00:11"/>
    <d v="1899-12-30T00:01:25"/>
  </r>
  <r>
    <x v="8810"/>
    <n v="0"/>
    <n v="1"/>
    <n v="46"/>
    <n v="8811"/>
    <n v="5.2207467937805015E-3"/>
    <n v="5.2207467937805015E-3"/>
    <d v="1899-12-30T00:01:22"/>
    <d v="1899-12-30T00:01:20"/>
    <d v="1899-12-30T00:01:31"/>
    <d v="1899-12-30T00:00:11"/>
    <d v="1899-12-30T00:01:25"/>
  </r>
  <r>
    <x v="8811"/>
    <n v="0"/>
    <n v="1"/>
    <n v="46"/>
    <n v="8812"/>
    <n v="5.2201543349977304E-3"/>
    <n v="5.2201543349977304E-3"/>
    <d v="1899-12-30T00:01:26"/>
    <d v="1899-12-30T00:01:20"/>
    <d v="1899-12-30T00:01:31"/>
    <d v="1899-12-30T00:00:11"/>
    <d v="1899-12-30T00:01:25"/>
  </r>
  <r>
    <x v="8812"/>
    <n v="0"/>
    <n v="1"/>
    <n v="46"/>
    <n v="8813"/>
    <n v="5.2195620106660614E-3"/>
    <n v="5.2195620106660614E-3"/>
    <d v="1899-12-30T00:01:29"/>
    <d v="1899-12-30T00:01:20"/>
    <d v="1899-12-30T00:01:31"/>
    <d v="1899-12-30T00:00:11"/>
    <d v="1899-12-30T00:01:25"/>
  </r>
  <r>
    <x v="8813"/>
    <n v="0"/>
    <n v="1"/>
    <n v="46"/>
    <n v="8814"/>
    <n v="5.2189698207397326E-3"/>
    <n v="5.2189698207397326E-3"/>
    <d v="1899-12-30T00:01:23"/>
    <d v="1899-12-30T00:01:20"/>
    <d v="1899-12-30T00:01:31"/>
    <d v="1899-12-30T00:00:11"/>
    <d v="1899-12-30T00:01:25"/>
  </r>
  <r>
    <x v="8814"/>
    <n v="0"/>
    <n v="1"/>
    <n v="46"/>
    <n v="8815"/>
    <n v="5.2183777651730002E-3"/>
    <n v="5.2183777651730002E-3"/>
    <d v="1899-12-30T00:01:22"/>
    <d v="1899-12-30T00:01:20"/>
    <d v="1899-12-30T00:01:31"/>
    <d v="1899-12-30T00:00:11"/>
    <d v="1899-12-30T00:01:25"/>
  </r>
  <r>
    <x v="8815"/>
    <n v="0"/>
    <n v="1"/>
    <n v="46"/>
    <n v="8816"/>
    <n v="5.2177858439201455E-3"/>
    <n v="5.2177858439201455E-3"/>
    <d v="1899-12-30T00:01:27"/>
    <d v="1899-12-30T00:01:20"/>
    <d v="1899-12-30T00:01:31"/>
    <d v="1899-12-30T00:00:11"/>
    <d v="1899-12-30T00:01:25"/>
  </r>
  <r>
    <x v="8816"/>
    <n v="0"/>
    <n v="1"/>
    <n v="46"/>
    <n v="8817"/>
    <n v="5.2171940569354655E-3"/>
    <n v="5.2171940569354655E-3"/>
    <d v="1899-12-30T00:01:22"/>
    <d v="1899-12-30T00:01:20"/>
    <d v="1899-12-30T00:01:31"/>
    <d v="1899-12-30T00:00:11"/>
    <d v="1899-12-30T00:01:25"/>
  </r>
  <r>
    <x v="8817"/>
    <n v="0"/>
    <n v="1"/>
    <n v="46"/>
    <n v="8818"/>
    <n v="5.2166024041732815E-3"/>
    <n v="5.2166024041732815E-3"/>
    <d v="1899-12-30T00:01:19"/>
    <d v="1899-12-30T00:01:20"/>
    <d v="1899-12-30T00:01:31"/>
    <d v="1899-12-30T00:00:11"/>
    <d v="1899-12-30T00:01:25"/>
  </r>
  <r>
    <x v="8818"/>
    <n v="0"/>
    <n v="1"/>
    <n v="46"/>
    <n v="8819"/>
    <n v="5.2160108855879355E-3"/>
    <n v="5.2160108855879355E-3"/>
    <d v="1899-12-30T00:01:16"/>
    <d v="1899-12-30T00:01:20"/>
    <d v="1899-12-30T00:01:31"/>
    <d v="1899-12-30T00:00:11"/>
    <d v="1899-12-30T00:01:25"/>
  </r>
  <r>
    <x v="8819"/>
    <n v="0"/>
    <n v="1"/>
    <n v="46"/>
    <n v="8820"/>
    <n v="5.215419501133787E-3"/>
    <n v="5.215419501133787E-3"/>
    <d v="1899-12-30T00:01:26"/>
    <d v="1899-12-30T00:01:20"/>
    <d v="1899-12-30T00:01:31"/>
    <d v="1899-12-30T00:00:11"/>
    <d v="1899-12-30T00:01:25"/>
  </r>
  <r>
    <x v="8820"/>
    <n v="0"/>
    <n v="1"/>
    <n v="46"/>
    <n v="8821"/>
    <n v="5.2148282507652197E-3"/>
    <n v="5.2148282507652197E-3"/>
    <d v="1899-12-30T00:01:29"/>
    <d v="1899-12-30T00:01:20"/>
    <d v="1899-12-30T00:01:31"/>
    <d v="1899-12-30T00:00:11"/>
    <d v="1899-12-30T00:01:25"/>
  </r>
  <r>
    <x v="8821"/>
    <n v="0"/>
    <n v="1"/>
    <n v="46"/>
    <n v="8822"/>
    <n v="5.2142371344366355E-3"/>
    <n v="5.2142371344366355E-3"/>
    <d v="1899-12-30T00:01:28"/>
    <d v="1899-12-30T00:01:20"/>
    <d v="1899-12-30T00:01:31"/>
    <d v="1899-12-30T00:00:11"/>
    <d v="1899-12-30T00:01:25"/>
  </r>
  <r>
    <x v="8822"/>
    <n v="0"/>
    <n v="1"/>
    <n v="46"/>
    <n v="8823"/>
    <n v="5.2136461521024597E-3"/>
    <n v="5.2136461521024597E-3"/>
    <d v="1899-12-30T00:01:28"/>
    <d v="1899-12-30T00:01:20"/>
    <d v="1899-12-30T00:01:31"/>
    <d v="1899-12-30T00:00:11"/>
    <d v="1899-12-30T00:01:25"/>
  </r>
  <r>
    <x v="8823"/>
    <n v="0"/>
    <n v="1"/>
    <n v="46"/>
    <n v="8824"/>
    <n v="5.2130553037171351E-3"/>
    <n v="5.2130553037171351E-3"/>
    <d v="1899-12-30T00:01:27"/>
    <d v="1899-12-30T00:01:20"/>
    <d v="1899-12-30T00:01:31"/>
    <d v="1899-12-30T00:00:11"/>
    <d v="1899-12-30T00:01:25"/>
  </r>
  <r>
    <x v="8824"/>
    <n v="0"/>
    <n v="1"/>
    <n v="46"/>
    <n v="8825"/>
    <n v="5.2124645892351277E-3"/>
    <n v="5.2124645892351277E-3"/>
    <d v="1899-12-30T00:01:21"/>
    <d v="1899-12-30T00:01:20"/>
    <d v="1899-12-30T00:01:31"/>
    <d v="1899-12-30T00:00:11"/>
    <d v="1899-12-30T00:01:25"/>
  </r>
  <r>
    <x v="8825"/>
    <n v="0"/>
    <n v="1"/>
    <n v="46"/>
    <n v="8826"/>
    <n v="5.2118740086109219E-3"/>
    <n v="5.2118740086109219E-3"/>
    <d v="1899-12-30T00:01:29"/>
    <d v="1899-12-30T00:01:20"/>
    <d v="1899-12-30T00:01:31"/>
    <d v="1899-12-30T00:00:11"/>
    <d v="1899-12-30T00:01:25"/>
  </r>
  <r>
    <x v="8826"/>
    <n v="0"/>
    <n v="1"/>
    <n v="46"/>
    <n v="8827"/>
    <n v="5.2112835617990254E-3"/>
    <n v="5.2112835617990254E-3"/>
    <d v="1899-12-30T00:01:26"/>
    <d v="1899-12-30T00:01:20"/>
    <d v="1899-12-30T00:01:31"/>
    <d v="1899-12-30T00:00:11"/>
    <d v="1899-12-30T00:01:25"/>
  </r>
  <r>
    <x v="8827"/>
    <n v="0"/>
    <n v="1"/>
    <n v="46"/>
    <n v="8828"/>
    <n v="5.2106932487539642E-3"/>
    <n v="5.2106932487539642E-3"/>
    <d v="1899-12-30T00:01:25"/>
    <d v="1899-12-30T00:01:20"/>
    <d v="1899-12-30T00:01:31"/>
    <d v="1899-12-30T00:00:11"/>
    <d v="1899-12-30T00:01:25"/>
  </r>
  <r>
    <x v="8828"/>
    <n v="0"/>
    <n v="1"/>
    <n v="46"/>
    <n v="8829"/>
    <n v="5.2101030694302868E-3"/>
    <n v="5.2101030694302868E-3"/>
    <d v="1899-12-30T00:01:29"/>
    <d v="1899-12-30T00:01:20"/>
    <d v="1899-12-30T00:01:31"/>
    <d v="1899-12-30T00:00:11"/>
    <d v="1899-12-30T00:01:25"/>
  </r>
  <r>
    <x v="8829"/>
    <n v="0"/>
    <n v="1"/>
    <n v="46"/>
    <n v="8830"/>
    <n v="5.2095130237825591E-3"/>
    <n v="5.2095130237825591E-3"/>
    <d v="1899-12-30T00:01:31"/>
    <d v="1899-12-30T00:01:20"/>
    <d v="1899-12-30T00:01:31"/>
    <d v="1899-12-30T00:00:11"/>
    <d v="1899-12-30T00:01:25"/>
  </r>
  <r>
    <x v="8830"/>
    <n v="0"/>
    <n v="1"/>
    <n v="46"/>
    <n v="8831"/>
    <n v="5.208923111765372E-3"/>
    <n v="5.208923111765372E-3"/>
    <d v="1899-12-30T00:01:30"/>
    <d v="1899-12-30T00:01:20"/>
    <d v="1899-12-30T00:01:31"/>
    <d v="1899-12-30T00:00:11"/>
    <d v="1899-12-30T00:01:25"/>
  </r>
  <r>
    <x v="8831"/>
    <n v="0"/>
    <n v="1"/>
    <n v="46"/>
    <n v="8832"/>
    <n v="5.208333333333333E-3"/>
    <n v="5.208333333333333E-3"/>
    <d v="1899-12-30T00:01:27"/>
    <d v="1899-12-30T00:01:20"/>
    <d v="1899-12-30T00:01:31"/>
    <d v="1899-12-30T00:00:11"/>
    <d v="1899-12-30T00:01:25"/>
  </r>
  <r>
    <x v="8832"/>
    <n v="0"/>
    <n v="1"/>
    <n v="46"/>
    <n v="8833"/>
    <n v="5.2077436884410732E-3"/>
    <n v="5.2077436884410732E-3"/>
    <d v="1899-12-30T00:01:32"/>
    <d v="1899-12-30T00:01:20"/>
    <d v="1899-12-30T00:01:31"/>
    <d v="1899-12-30T00:00:11"/>
    <d v="1899-12-30T00:01:25"/>
  </r>
  <r>
    <x v="8833"/>
    <n v="0"/>
    <n v="1"/>
    <n v="46"/>
    <n v="8834"/>
    <n v="5.2071541770432423E-3"/>
    <n v="5.2071541770432423E-3"/>
    <d v="1899-12-30T00:01:31"/>
    <d v="1899-12-30T00:01:20"/>
    <d v="1899-12-30T00:01:31"/>
    <d v="1899-12-30T00:00:11"/>
    <d v="1899-12-30T00:01:25"/>
  </r>
  <r>
    <x v="8834"/>
    <n v="0"/>
    <n v="1"/>
    <n v="46"/>
    <n v="8835"/>
    <n v="5.2065647990945105E-3"/>
    <n v="5.2065647990945105E-3"/>
    <d v="1899-12-30T00:01:18"/>
    <d v="1899-12-30T00:01:20"/>
    <d v="1899-12-30T00:01:31"/>
    <d v="1899-12-30T00:00:11"/>
    <d v="1899-12-30T00:01:25"/>
  </r>
  <r>
    <x v="8835"/>
    <n v="0"/>
    <n v="1"/>
    <n v="46"/>
    <n v="8836"/>
    <n v="5.2059755545495702E-3"/>
    <n v="5.2059755545495702E-3"/>
    <d v="1899-12-30T00:01:24"/>
    <d v="1899-12-30T00:01:20"/>
    <d v="1899-12-30T00:01:31"/>
    <d v="1899-12-30T00:00:11"/>
    <d v="1899-12-30T00:01:25"/>
  </r>
  <r>
    <x v="8836"/>
    <n v="0"/>
    <n v="1"/>
    <n v="46"/>
    <n v="8837"/>
    <n v="5.205386443363132E-3"/>
    <n v="5.205386443363132E-3"/>
    <d v="1899-12-30T00:01:28"/>
    <d v="1899-12-30T00:01:20"/>
    <d v="1899-12-30T00:01:31"/>
    <d v="1899-12-30T00:00:11"/>
    <d v="1899-12-30T00:01:25"/>
  </r>
  <r>
    <x v="8837"/>
    <n v="0"/>
    <n v="1"/>
    <n v="46"/>
    <n v="8838"/>
    <n v="5.2047974654899302E-3"/>
    <n v="5.2047974654899302E-3"/>
    <d v="1899-12-30T00:01:25"/>
    <d v="1899-12-30T00:01:20"/>
    <d v="1899-12-30T00:01:31"/>
    <d v="1899-12-30T00:00:11"/>
    <d v="1899-12-30T00:01:25"/>
  </r>
  <r>
    <x v="8838"/>
    <n v="0"/>
    <n v="1"/>
    <n v="46"/>
    <n v="8839"/>
    <n v="5.2042086208847153E-3"/>
    <n v="5.2042086208847153E-3"/>
    <d v="1899-12-30T00:01:29"/>
    <d v="1899-12-30T00:01:20"/>
    <d v="1899-12-30T00:01:31"/>
    <d v="1899-12-30T00:00:11"/>
    <d v="1899-12-30T00:01:25"/>
  </r>
  <r>
    <x v="8839"/>
    <n v="0"/>
    <n v="1"/>
    <n v="46"/>
    <n v="8840"/>
    <n v="5.2036199095022622E-3"/>
    <n v="5.2036199095022622E-3"/>
    <d v="1899-12-30T00:01:43"/>
    <d v="1899-12-30T00:01:20"/>
    <d v="1899-12-30T00:01:31"/>
    <d v="1899-12-30T00:00:11"/>
    <d v="1899-12-30T00:01:25"/>
  </r>
  <r>
    <x v="8840"/>
    <n v="0"/>
    <n v="1"/>
    <n v="46"/>
    <n v="8841"/>
    <n v="5.2030313312973649E-3"/>
    <n v="5.2030313312973649E-3"/>
    <d v="1899-12-30T00:01:21"/>
    <d v="1899-12-30T00:01:20"/>
    <d v="1899-12-30T00:01:31"/>
    <d v="1899-12-30T00:00:11"/>
    <d v="1899-12-30T00:01:25"/>
  </r>
  <r>
    <x v="8841"/>
    <n v="0"/>
    <n v="1"/>
    <n v="46"/>
    <n v="8842"/>
    <n v="5.2024428862248364E-3"/>
    <n v="5.2024428862248364E-3"/>
    <d v="1899-12-30T00:01:26"/>
    <d v="1899-12-30T00:01:20"/>
    <d v="1899-12-30T00:01:31"/>
    <d v="1899-12-30T00:00:11"/>
    <d v="1899-12-30T00:01:25"/>
  </r>
  <r>
    <x v="8842"/>
    <n v="0"/>
    <n v="1"/>
    <n v="46"/>
    <n v="8843"/>
    <n v="5.2018545742395115E-3"/>
    <n v="5.2018545742395115E-3"/>
    <d v="1899-12-30T00:01:21"/>
    <d v="1899-12-30T00:01:20"/>
    <d v="1899-12-30T00:01:31"/>
    <d v="1899-12-30T00:00:11"/>
    <d v="1899-12-30T00:01:25"/>
  </r>
  <r>
    <x v="8843"/>
    <n v="0"/>
    <n v="1"/>
    <n v="46"/>
    <n v="8844"/>
    <n v="5.2012663952962458E-3"/>
    <n v="5.2012663952962458E-3"/>
    <d v="1899-12-30T00:01:21"/>
    <d v="1899-12-30T00:01:20"/>
    <d v="1899-12-30T00:01:31"/>
    <d v="1899-12-30T00:00:11"/>
    <d v="1899-12-30T00:01:25"/>
  </r>
  <r>
    <x v="8844"/>
    <n v="0"/>
    <n v="1"/>
    <n v="46"/>
    <n v="8845"/>
    <n v="5.2006783493499156E-3"/>
    <n v="5.2006783493499156E-3"/>
    <d v="1899-12-30T00:01:29"/>
    <d v="1899-12-30T00:01:20"/>
    <d v="1899-12-30T00:01:31"/>
    <d v="1899-12-30T00:00:11"/>
    <d v="1899-12-30T00:01:25"/>
  </r>
  <r>
    <x v="8845"/>
    <n v="0"/>
    <n v="1"/>
    <n v="46"/>
    <n v="8846"/>
    <n v="5.2000904363554146E-3"/>
    <n v="5.2000904363554146E-3"/>
    <d v="1899-12-30T00:01:28"/>
    <d v="1899-12-30T00:01:20"/>
    <d v="1899-12-30T00:01:31"/>
    <d v="1899-12-30T00:00:11"/>
    <d v="1899-12-30T00:01:25"/>
  </r>
  <r>
    <x v="8846"/>
    <n v="0"/>
    <n v="1"/>
    <n v="46"/>
    <n v="8847"/>
    <n v="5.1995026562676617E-3"/>
    <n v="5.1995026562676617E-3"/>
    <d v="1899-12-30T00:01:22"/>
    <d v="1899-12-30T00:01:20"/>
    <d v="1899-12-30T00:01:31"/>
    <d v="1899-12-30T00:00:11"/>
    <d v="1899-12-30T00:01:25"/>
  </r>
  <r>
    <x v="8847"/>
    <n v="0"/>
    <n v="1"/>
    <n v="46"/>
    <n v="8848"/>
    <n v="5.1989150090415914E-3"/>
    <n v="5.1989150090415914E-3"/>
    <d v="1899-12-30T00:01:32"/>
    <d v="1899-12-30T00:01:20"/>
    <d v="1899-12-30T00:01:31"/>
    <d v="1899-12-30T00:00:11"/>
    <d v="1899-12-30T00:01:25"/>
  </r>
  <r>
    <x v="8848"/>
    <n v="0"/>
    <n v="1"/>
    <n v="46"/>
    <n v="8849"/>
    <n v="5.1983274946321616E-3"/>
    <n v="5.1983274946321616E-3"/>
    <d v="1899-12-30T00:01:25"/>
    <d v="1899-12-30T00:01:20"/>
    <d v="1899-12-30T00:01:31"/>
    <d v="1899-12-30T00:00:11"/>
    <d v="1899-12-30T00:01:25"/>
  </r>
  <r>
    <x v="8849"/>
    <n v="0"/>
    <n v="1"/>
    <n v="46"/>
    <n v="8850"/>
    <n v="5.1977401129943502E-3"/>
    <n v="5.1977401129943502E-3"/>
    <d v="1899-12-30T00:01:25"/>
    <d v="1899-12-30T00:01:20"/>
    <d v="1899-12-30T00:01:31"/>
    <d v="1899-12-30T00:00:11"/>
    <d v="1899-12-30T00:01:25"/>
  </r>
  <r>
    <x v="8850"/>
    <n v="0"/>
    <n v="1"/>
    <n v="46"/>
    <n v="8851"/>
    <n v="5.1971528640831549E-3"/>
    <n v="5.1971528640831549E-3"/>
    <d v="1899-12-30T00:01:31"/>
    <d v="1899-12-30T00:01:20"/>
    <d v="1899-12-30T00:01:31"/>
    <d v="1899-12-30T00:00:11"/>
    <d v="1899-12-30T00:01:25"/>
  </r>
  <r>
    <x v="8851"/>
    <n v="0"/>
    <n v="1"/>
    <n v="46"/>
    <n v="8852"/>
    <n v="5.1965657478535926E-3"/>
    <n v="5.1965657478535926E-3"/>
    <d v="1899-12-30T00:01:23"/>
    <d v="1899-12-30T00:01:20"/>
    <d v="1899-12-30T00:01:31"/>
    <d v="1899-12-30T00:00:11"/>
    <d v="1899-12-30T00:01:25"/>
  </r>
  <r>
    <x v="8852"/>
    <n v="0"/>
    <n v="1"/>
    <n v="46"/>
    <n v="8853"/>
    <n v="5.1959787642607029E-3"/>
    <n v="5.1959787642607029E-3"/>
    <d v="1899-12-30T00:01:25"/>
    <d v="1899-12-30T00:01:20"/>
    <d v="1899-12-30T00:01:31"/>
    <d v="1899-12-30T00:00:11"/>
    <d v="1899-12-30T00:01:25"/>
  </r>
  <r>
    <x v="8853"/>
    <n v="0"/>
    <n v="1"/>
    <n v="46"/>
    <n v="8854"/>
    <n v="5.1953919132595441E-3"/>
    <n v="5.1953919132595441E-3"/>
    <d v="1899-12-30T00:01:22"/>
    <d v="1899-12-30T00:01:20"/>
    <d v="1899-12-30T00:01:31"/>
    <d v="1899-12-30T00:00:11"/>
    <d v="1899-12-30T00:01:25"/>
  </r>
  <r>
    <x v="8854"/>
    <n v="0"/>
    <n v="1"/>
    <n v="46"/>
    <n v="8855"/>
    <n v="5.1948051948051948E-3"/>
    <n v="5.1948051948051948E-3"/>
    <d v="1899-12-30T00:01:23"/>
    <d v="1899-12-30T00:01:20"/>
    <d v="1899-12-30T00:01:31"/>
    <d v="1899-12-30T00:00:11"/>
    <d v="1899-12-30T00:01:25"/>
  </r>
  <r>
    <x v="8855"/>
    <n v="0"/>
    <n v="1"/>
    <n v="46"/>
    <n v="8856"/>
    <n v="5.1942186088527551E-3"/>
    <n v="5.1942186088527551E-3"/>
    <d v="1899-12-30T00:01:28"/>
    <d v="1899-12-30T00:01:20"/>
    <d v="1899-12-30T00:01:31"/>
    <d v="1899-12-30T00:00:11"/>
    <d v="1899-12-30T00:01:25"/>
  </r>
  <r>
    <x v="8856"/>
    <n v="0"/>
    <n v="1"/>
    <n v="46"/>
    <n v="8857"/>
    <n v="5.1936321553573443E-3"/>
    <n v="5.1936321553573443E-3"/>
    <d v="1899-12-30T00:01:15"/>
    <d v="1899-12-30T00:01:20"/>
    <d v="1899-12-30T00:01:31"/>
    <d v="1899-12-30T00:00:11"/>
    <d v="1899-12-30T00:01:25"/>
  </r>
  <r>
    <x v="8857"/>
    <n v="0"/>
    <n v="1"/>
    <n v="46"/>
    <n v="8858"/>
    <n v="5.1930458342741024E-3"/>
    <n v="5.1930458342741024E-3"/>
    <d v="1899-12-30T00:01:28"/>
    <d v="1899-12-30T00:01:20"/>
    <d v="1899-12-30T00:01:31"/>
    <d v="1899-12-30T00:00:11"/>
    <d v="1899-12-30T00:01:25"/>
  </r>
  <r>
    <x v="8858"/>
    <n v="0"/>
    <n v="1"/>
    <n v="46"/>
    <n v="8859"/>
    <n v="5.1924596455581893E-3"/>
    <n v="5.1924596455581893E-3"/>
    <d v="1899-12-30T00:01:20"/>
    <d v="1899-12-30T00:01:20"/>
    <d v="1899-12-30T00:01:31"/>
    <d v="1899-12-30T00:00:11"/>
    <d v="1899-12-30T00:01:25"/>
  </r>
  <r>
    <x v="8859"/>
    <n v="0"/>
    <n v="1"/>
    <n v="46"/>
    <n v="8860"/>
    <n v="5.1918735891647852E-3"/>
    <n v="5.1918735891647852E-3"/>
    <d v="1899-12-30T00:01:27"/>
    <d v="1899-12-30T00:01:20"/>
    <d v="1899-12-30T00:01:31"/>
    <d v="1899-12-30T00:00:11"/>
    <d v="1899-12-30T00:01:25"/>
  </r>
  <r>
    <x v="8860"/>
    <n v="0"/>
    <n v="1"/>
    <n v="46"/>
    <n v="8861"/>
    <n v="5.1912876650490915E-3"/>
    <n v="5.1912876650490915E-3"/>
    <d v="1899-12-30T00:01:22"/>
    <d v="1899-12-30T00:01:20"/>
    <d v="1899-12-30T00:01:31"/>
    <d v="1899-12-30T00:00:11"/>
    <d v="1899-12-30T00:01:25"/>
  </r>
  <r>
    <x v="8861"/>
    <n v="0"/>
    <n v="1"/>
    <n v="46"/>
    <n v="8862"/>
    <n v="5.1907018731663281E-3"/>
    <n v="5.1907018731663281E-3"/>
    <d v="1899-12-30T00:01:24"/>
    <d v="1899-12-30T00:01:20"/>
    <d v="1899-12-30T00:01:31"/>
    <d v="1899-12-30T00:00:11"/>
    <d v="1899-12-30T00:01:25"/>
  </r>
  <r>
    <x v="8862"/>
    <n v="0"/>
    <n v="1"/>
    <n v="46"/>
    <n v="8863"/>
    <n v="5.1901162134717366E-3"/>
    <n v="5.1901162134717366E-3"/>
    <d v="1899-12-30T00:01:22"/>
    <d v="1899-12-30T00:01:20"/>
    <d v="1899-12-30T00:01:31"/>
    <d v="1899-12-30T00:00:11"/>
    <d v="1899-12-30T00:01:25"/>
  </r>
  <r>
    <x v="8863"/>
    <n v="0"/>
    <n v="1"/>
    <n v="46"/>
    <n v="8864"/>
    <n v="5.1895306859205776E-3"/>
    <n v="5.1895306859205776E-3"/>
    <d v="1899-12-30T00:01:29"/>
    <d v="1899-12-30T00:01:20"/>
    <d v="1899-12-30T00:01:31"/>
    <d v="1899-12-30T00:00:11"/>
    <d v="1899-12-30T00:01:25"/>
  </r>
  <r>
    <x v="8864"/>
    <n v="0"/>
    <n v="1"/>
    <n v="46"/>
    <n v="8865"/>
    <n v="5.1889452904681334E-3"/>
    <n v="5.1889452904681334E-3"/>
    <d v="1899-12-30T00:01:29"/>
    <d v="1899-12-30T00:01:20"/>
    <d v="1899-12-30T00:01:31"/>
    <d v="1899-12-30T00:00:11"/>
    <d v="1899-12-30T00:01:25"/>
  </r>
  <r>
    <x v="8865"/>
    <n v="0"/>
    <n v="1"/>
    <n v="46"/>
    <n v="8866"/>
    <n v="5.1883600270697045E-3"/>
    <n v="5.1883600270697045E-3"/>
    <d v="1899-12-30T00:01:27"/>
    <d v="1899-12-30T00:01:20"/>
    <d v="1899-12-30T00:01:31"/>
    <d v="1899-12-30T00:00:11"/>
    <d v="1899-12-30T00:01:25"/>
  </r>
  <r>
    <x v="8866"/>
    <n v="0"/>
    <n v="1"/>
    <n v="46"/>
    <n v="8867"/>
    <n v="5.1877748956806139E-3"/>
    <n v="5.1877748956806139E-3"/>
    <d v="1899-12-30T00:01:25"/>
    <d v="1899-12-30T00:01:20"/>
    <d v="1899-12-30T00:01:31"/>
    <d v="1899-12-30T00:00:11"/>
    <d v="1899-12-30T00:01:25"/>
  </r>
  <r>
    <x v="8867"/>
    <n v="0"/>
    <n v="1"/>
    <n v="46"/>
    <n v="8868"/>
    <n v="5.1871898962562021E-3"/>
    <n v="5.1871898962562021E-3"/>
    <d v="1899-12-30T00:01:27"/>
    <d v="1899-12-30T00:01:20"/>
    <d v="1899-12-30T00:01:31"/>
    <d v="1899-12-30T00:00:11"/>
    <d v="1899-12-30T00:01:25"/>
  </r>
  <r>
    <x v="8868"/>
    <n v="0"/>
    <n v="1"/>
    <n v="46"/>
    <n v="8869"/>
    <n v="5.186605028751832E-3"/>
    <n v="5.186605028751832E-3"/>
    <d v="1899-12-30T00:01:18"/>
    <d v="1899-12-30T00:01:20"/>
    <d v="1899-12-30T00:01:31"/>
    <d v="1899-12-30T00:00:11"/>
    <d v="1899-12-30T00:01:25"/>
  </r>
  <r>
    <x v="8869"/>
    <n v="0"/>
    <n v="1"/>
    <n v="46"/>
    <n v="8870"/>
    <n v="5.1860202931228857E-3"/>
    <n v="5.1860202931228857E-3"/>
    <d v="1899-12-30T00:01:24"/>
    <d v="1899-12-30T00:01:20"/>
    <d v="1899-12-30T00:01:31"/>
    <d v="1899-12-30T00:00:11"/>
    <d v="1899-12-30T00:01:25"/>
  </r>
  <r>
    <x v="8870"/>
    <n v="0"/>
    <n v="1"/>
    <n v="46"/>
    <n v="8871"/>
    <n v="5.1854356893247661E-3"/>
    <n v="5.1854356893247661E-3"/>
    <d v="1899-12-30T00:01:28"/>
    <d v="1899-12-30T00:01:20"/>
    <d v="1899-12-30T00:01:31"/>
    <d v="1899-12-30T00:00:11"/>
    <d v="1899-12-30T00:01:25"/>
  </r>
  <r>
    <x v="8871"/>
    <n v="0"/>
    <n v="1"/>
    <n v="46"/>
    <n v="8872"/>
    <n v="5.1848512173128941E-3"/>
    <n v="5.1848512173128941E-3"/>
    <d v="1899-12-30T00:01:30"/>
    <d v="1899-12-30T00:01:20"/>
    <d v="1899-12-30T00:01:31"/>
    <d v="1899-12-30T00:00:11"/>
    <d v="1899-12-30T00:01:25"/>
  </r>
  <r>
    <x v="8872"/>
    <n v="0"/>
    <n v="1"/>
    <n v="46"/>
    <n v="8873"/>
    <n v="5.1842668770427135E-3"/>
    <n v="5.1842668770427135E-3"/>
    <d v="1899-12-30T00:01:21"/>
    <d v="1899-12-30T00:01:20"/>
    <d v="1899-12-30T00:01:31"/>
    <d v="1899-12-30T00:00:11"/>
    <d v="1899-12-30T00:01:25"/>
  </r>
  <r>
    <x v="8873"/>
    <n v="0"/>
    <n v="1"/>
    <n v="46"/>
    <n v="8874"/>
    <n v="5.1836826684696869E-3"/>
    <n v="5.1836826684696869E-3"/>
    <d v="1899-12-30T00:01:31"/>
    <d v="1899-12-30T00:01:20"/>
    <d v="1899-12-30T00:01:31"/>
    <d v="1899-12-30T00:00:11"/>
    <d v="1899-12-30T00:01:25"/>
  </r>
  <r>
    <x v="8874"/>
    <n v="0"/>
    <n v="1"/>
    <n v="46"/>
    <n v="8875"/>
    <n v="5.1830985915492954E-3"/>
    <n v="5.1830985915492954E-3"/>
    <d v="1899-12-30T00:01:35"/>
    <d v="1899-12-30T00:01:20"/>
    <d v="1899-12-30T00:01:31"/>
    <d v="1899-12-30T00:00:11"/>
    <d v="1899-12-30T00:01:25"/>
  </r>
  <r>
    <x v="8875"/>
    <n v="0"/>
    <n v="1"/>
    <n v="46"/>
    <n v="8876"/>
    <n v="5.182514646237044E-3"/>
    <n v="5.182514646237044E-3"/>
    <d v="1899-12-30T00:01:33"/>
    <d v="1899-12-30T00:01:20"/>
    <d v="1899-12-30T00:01:31"/>
    <d v="1899-12-30T00:00:11"/>
    <d v="1899-12-30T00:01:25"/>
  </r>
  <r>
    <x v="8876"/>
    <n v="0"/>
    <n v="1"/>
    <n v="46"/>
    <n v="8877"/>
    <n v="5.1819308324884536E-3"/>
    <n v="5.1819308324884536E-3"/>
    <d v="1899-12-30T00:01:30"/>
    <d v="1899-12-30T00:01:20"/>
    <d v="1899-12-30T00:01:31"/>
    <d v="1899-12-30T00:00:11"/>
    <d v="1899-12-30T00:01:25"/>
  </r>
  <r>
    <x v="8877"/>
    <n v="0"/>
    <n v="1"/>
    <n v="46"/>
    <n v="8878"/>
    <n v="5.1813471502590676E-3"/>
    <n v="5.1813471502590676E-3"/>
    <d v="1899-12-30T00:01:29"/>
    <d v="1899-12-30T00:01:20"/>
    <d v="1899-12-30T00:01:31"/>
    <d v="1899-12-30T00:00:11"/>
    <d v="1899-12-30T00:01:25"/>
  </r>
  <r>
    <x v="8878"/>
    <n v="0"/>
    <n v="1"/>
    <n v="46"/>
    <n v="8879"/>
    <n v="5.1807635995044484E-3"/>
    <n v="5.1807635995044484E-3"/>
    <d v="1899-12-30T00:01:32"/>
    <d v="1899-12-30T00:01:20"/>
    <d v="1899-12-30T00:01:31"/>
    <d v="1899-12-30T00:00:11"/>
    <d v="1899-12-30T00:01:25"/>
  </r>
  <r>
    <x v="8879"/>
    <n v="0"/>
    <n v="1"/>
    <n v="46"/>
    <n v="8880"/>
    <n v="5.1801801801801802E-3"/>
    <n v="5.1801801801801802E-3"/>
    <d v="1899-12-30T00:01:19"/>
    <d v="1899-12-30T00:01:20"/>
    <d v="1899-12-30T00:01:31"/>
    <d v="1899-12-30T00:00:11"/>
    <d v="1899-12-30T00:01:25"/>
  </r>
  <r>
    <x v="8880"/>
    <n v="0"/>
    <n v="1"/>
    <n v="46"/>
    <n v="8881"/>
    <n v="5.1795968922418644E-3"/>
    <n v="5.1795968922418644E-3"/>
    <d v="1899-12-30T00:01:25"/>
    <d v="1899-12-30T00:01:20"/>
    <d v="1899-12-30T00:01:31"/>
    <d v="1899-12-30T00:00:11"/>
    <d v="1899-12-30T00:01:25"/>
  </r>
  <r>
    <x v="8881"/>
    <n v="0"/>
    <n v="1"/>
    <n v="46"/>
    <n v="8882"/>
    <n v="5.1790137356451252E-3"/>
    <n v="5.1790137356451252E-3"/>
    <d v="1899-12-30T00:01:23"/>
    <d v="1899-12-30T00:01:20"/>
    <d v="1899-12-30T00:01:31"/>
    <d v="1899-12-30T00:00:11"/>
    <d v="1899-12-30T00:01:25"/>
  </r>
  <r>
    <x v="8882"/>
    <n v="0"/>
    <n v="1"/>
    <n v="46"/>
    <n v="8883"/>
    <n v="5.1784307103456039E-3"/>
    <n v="5.1784307103456039E-3"/>
    <d v="1899-12-30T00:01:26"/>
    <d v="1899-12-30T00:01:20"/>
    <d v="1899-12-30T00:01:31"/>
    <d v="1899-12-30T00:00:11"/>
    <d v="1899-12-30T00:01:25"/>
  </r>
  <r>
    <x v="8883"/>
    <n v="0"/>
    <n v="1"/>
    <n v="46"/>
    <n v="8884"/>
    <n v="5.1778478162989644E-3"/>
    <n v="5.1778478162989644E-3"/>
    <d v="1899-12-30T00:01:23"/>
    <d v="1899-12-30T00:01:20"/>
    <d v="1899-12-30T00:01:31"/>
    <d v="1899-12-30T00:00:11"/>
    <d v="1899-12-30T00:01:25"/>
  </r>
  <r>
    <x v="8884"/>
    <n v="0"/>
    <n v="1"/>
    <n v="46"/>
    <n v="8885"/>
    <n v="5.1772650534608888E-3"/>
    <n v="5.1772650534608888E-3"/>
    <d v="1899-12-30T00:01:26"/>
    <d v="1899-12-30T00:01:20"/>
    <d v="1899-12-30T00:01:31"/>
    <d v="1899-12-30T00:00:11"/>
    <d v="1899-12-30T00:01:25"/>
  </r>
  <r>
    <x v="8885"/>
    <n v="0"/>
    <n v="1"/>
    <n v="46"/>
    <n v="8886"/>
    <n v="5.1766824217870811E-3"/>
    <n v="5.1766824217870811E-3"/>
    <d v="1899-12-30T00:01:29"/>
    <d v="1899-12-30T00:01:20"/>
    <d v="1899-12-30T00:01:31"/>
    <d v="1899-12-30T00:00:11"/>
    <d v="1899-12-30T00:01:25"/>
  </r>
  <r>
    <x v="8886"/>
    <n v="0"/>
    <n v="1"/>
    <n v="46"/>
    <n v="8887"/>
    <n v="5.1760999212332624E-3"/>
    <n v="5.1760999212332624E-3"/>
    <d v="1899-12-30T00:01:24"/>
    <d v="1899-12-30T00:01:20"/>
    <d v="1899-12-30T00:01:31"/>
    <d v="1899-12-30T00:00:11"/>
    <d v="1899-12-30T00:01:25"/>
  </r>
  <r>
    <x v="8887"/>
    <n v="0"/>
    <n v="1"/>
    <n v="46"/>
    <n v="8888"/>
    <n v="5.1755175517551755E-3"/>
    <n v="5.1755175517551755E-3"/>
    <d v="1899-12-30T00:01:23"/>
    <d v="1899-12-30T00:01:20"/>
    <d v="1899-12-30T00:01:31"/>
    <d v="1899-12-30T00:00:11"/>
    <d v="1899-12-30T00:01:25"/>
  </r>
  <r>
    <x v="8888"/>
    <n v="0"/>
    <n v="1"/>
    <n v="46"/>
    <n v="8889"/>
    <n v="5.1749353133085834E-3"/>
    <n v="5.1749353133085834E-3"/>
    <d v="1899-12-30T00:01:25"/>
    <d v="1899-12-30T00:01:20"/>
    <d v="1899-12-30T00:01:31"/>
    <d v="1899-12-30T00:00:11"/>
    <d v="1899-12-30T00:01:25"/>
  </r>
  <r>
    <x v="8889"/>
    <n v="0"/>
    <n v="1"/>
    <n v="46"/>
    <n v="8890"/>
    <n v="5.1743532058492686E-3"/>
    <n v="5.1743532058492686E-3"/>
    <d v="1899-12-30T00:01:27"/>
    <d v="1899-12-30T00:01:20"/>
    <d v="1899-12-30T00:01:31"/>
    <d v="1899-12-30T00:00:11"/>
    <d v="1899-12-30T00:01:25"/>
  </r>
  <r>
    <x v="8890"/>
    <n v="0"/>
    <n v="1"/>
    <n v="46"/>
    <n v="8891"/>
    <n v="5.1737712293330332E-3"/>
    <n v="5.1737712293330332E-3"/>
    <d v="1899-12-30T00:01:23"/>
    <d v="1899-12-30T00:01:20"/>
    <d v="1899-12-30T00:01:31"/>
    <d v="1899-12-30T00:00:11"/>
    <d v="1899-12-30T00:01:25"/>
  </r>
  <r>
    <x v="8891"/>
    <n v="0"/>
    <n v="1"/>
    <n v="46"/>
    <n v="8892"/>
    <n v="5.1731893837156998E-3"/>
    <n v="5.1731893837156998E-3"/>
    <d v="1899-12-30T00:01:21"/>
    <d v="1899-12-30T00:01:20"/>
    <d v="1899-12-30T00:01:31"/>
    <d v="1899-12-30T00:00:11"/>
    <d v="1899-12-30T00:01:25"/>
  </r>
  <r>
    <x v="8892"/>
    <n v="0"/>
    <n v="1"/>
    <n v="46"/>
    <n v="8893"/>
    <n v="5.1726076689531091E-3"/>
    <n v="5.1726076689531091E-3"/>
    <d v="1899-12-30T00:01:22"/>
    <d v="1899-12-30T00:01:20"/>
    <d v="1899-12-30T00:01:31"/>
    <d v="1899-12-30T00:00:11"/>
    <d v="1899-12-30T00:01:25"/>
  </r>
  <r>
    <x v="8893"/>
    <n v="0"/>
    <n v="1"/>
    <n v="46"/>
    <n v="8894"/>
    <n v="5.1720260850011248E-3"/>
    <n v="5.1720260850011248E-3"/>
    <d v="1899-12-30T00:01:21"/>
    <d v="1899-12-30T00:01:20"/>
    <d v="1899-12-30T00:01:31"/>
    <d v="1899-12-30T00:00:11"/>
    <d v="1899-12-30T00:01:25"/>
  </r>
  <r>
    <x v="8894"/>
    <n v="0"/>
    <n v="1"/>
    <n v="46"/>
    <n v="8895"/>
    <n v="5.1714446318156266E-3"/>
    <n v="5.1714446318156266E-3"/>
    <d v="1899-12-30T00:01:34"/>
    <d v="1899-12-30T00:01:20"/>
    <d v="1899-12-30T00:01:31"/>
    <d v="1899-12-30T00:00:11"/>
    <d v="1899-12-30T00:01:25"/>
  </r>
  <r>
    <x v="8895"/>
    <n v="0"/>
    <n v="1"/>
    <n v="46"/>
    <n v="8896"/>
    <n v="5.1708633093525179E-3"/>
    <n v="5.1708633093525179E-3"/>
    <d v="1899-12-30T00:01:23"/>
    <d v="1899-12-30T00:01:20"/>
    <d v="1899-12-30T00:01:31"/>
    <d v="1899-12-30T00:00:11"/>
    <d v="1899-12-30T00:01:25"/>
  </r>
  <r>
    <x v="8896"/>
    <n v="0"/>
    <n v="1"/>
    <n v="46"/>
    <n v="8897"/>
    <n v="5.1702821175677195E-3"/>
    <n v="5.1702821175677195E-3"/>
    <d v="1899-12-30T00:01:26"/>
    <d v="1899-12-30T00:01:20"/>
    <d v="1899-12-30T00:01:31"/>
    <d v="1899-12-30T00:00:11"/>
    <d v="1899-12-30T00:01:25"/>
  </r>
  <r>
    <x v="8897"/>
    <n v="0"/>
    <n v="1"/>
    <n v="46"/>
    <n v="8898"/>
    <n v="5.1697010564171727E-3"/>
    <n v="5.1697010564171727E-3"/>
    <d v="1899-12-30T00:01:25"/>
    <d v="1899-12-30T00:01:20"/>
    <d v="1899-12-30T00:01:31"/>
    <d v="1899-12-30T00:00:11"/>
    <d v="1899-12-30T00:01:25"/>
  </r>
  <r>
    <x v="8898"/>
    <n v="0"/>
    <n v="1"/>
    <n v="46"/>
    <n v="8899"/>
    <n v="5.1691201258568381E-3"/>
    <n v="5.1691201258568381E-3"/>
    <d v="1899-12-30T00:01:23"/>
    <d v="1899-12-30T00:01:20"/>
    <d v="1899-12-30T00:01:31"/>
    <d v="1899-12-30T00:00:11"/>
    <d v="1899-12-30T00:01:25"/>
  </r>
  <r>
    <x v="8899"/>
    <n v="0"/>
    <n v="1"/>
    <n v="46"/>
    <n v="8900"/>
    <n v="5.1685393258426963E-3"/>
    <n v="5.1685393258426963E-3"/>
    <d v="1899-12-30T00:01:24"/>
    <d v="1899-12-30T00:01:20"/>
    <d v="1899-12-30T00:01:31"/>
    <d v="1899-12-30T00:00:11"/>
    <d v="1899-12-30T00:01:25"/>
  </r>
  <r>
    <x v="8900"/>
    <n v="0"/>
    <n v="1"/>
    <n v="46"/>
    <n v="8901"/>
    <n v="5.1679586563307496E-3"/>
    <n v="5.1679586563307496E-3"/>
    <d v="1899-12-30T00:01:25"/>
    <d v="1899-12-30T00:01:20"/>
    <d v="1899-12-30T00:01:31"/>
    <d v="1899-12-30T00:00:11"/>
    <d v="1899-12-30T00:01:25"/>
  </r>
  <r>
    <x v="8901"/>
    <n v="0"/>
    <n v="1"/>
    <n v="46"/>
    <n v="8902"/>
    <n v="5.1673781172770165E-3"/>
    <n v="5.1673781172770165E-3"/>
    <d v="1899-12-30T00:01:32"/>
    <d v="1899-12-30T00:01:20"/>
    <d v="1899-12-30T00:01:31"/>
    <d v="1899-12-30T00:00:11"/>
    <d v="1899-12-30T00:01:25"/>
  </r>
  <r>
    <x v="8902"/>
    <n v="0"/>
    <n v="1"/>
    <n v="46"/>
    <n v="8903"/>
    <n v="5.1667977086375383E-3"/>
    <n v="5.1667977086375383E-3"/>
    <d v="1899-12-30T00:01:26"/>
    <d v="1899-12-30T00:01:20"/>
    <d v="1899-12-30T00:01:31"/>
    <d v="1899-12-30T00:00:11"/>
    <d v="1899-12-30T00:01:25"/>
  </r>
  <r>
    <x v="8903"/>
    <n v="0"/>
    <n v="1"/>
    <n v="46"/>
    <n v="8904"/>
    <n v="5.1662174303683736E-3"/>
    <n v="5.1662174303683736E-3"/>
    <d v="1899-12-30T00:01:29"/>
    <d v="1899-12-30T00:01:20"/>
    <d v="1899-12-30T00:01:31"/>
    <d v="1899-12-30T00:00:11"/>
    <d v="1899-12-30T00:01:25"/>
  </r>
  <r>
    <x v="8904"/>
    <n v="0"/>
    <n v="1"/>
    <n v="46"/>
    <n v="8905"/>
    <n v="5.1656372824256036E-3"/>
    <n v="5.1656372824256036E-3"/>
    <d v="1899-12-30T00:01:20"/>
    <d v="1899-12-30T00:01:20"/>
    <d v="1899-12-30T00:01:31"/>
    <d v="1899-12-30T00:00:11"/>
    <d v="1899-12-30T00:01:25"/>
  </r>
  <r>
    <x v="8905"/>
    <n v="0"/>
    <n v="1"/>
    <n v="46"/>
    <n v="8906"/>
    <n v="5.1650572647653267E-3"/>
    <n v="5.1650572647653267E-3"/>
    <d v="1899-12-30T00:01:51"/>
    <d v="1899-12-30T00:01:20"/>
    <d v="1899-12-30T00:01:31"/>
    <d v="1899-12-30T00:00:11"/>
    <d v="1899-12-30T00:01:25"/>
  </r>
  <r>
    <x v="8906"/>
    <n v="0"/>
    <n v="1"/>
    <n v="46"/>
    <n v="8907"/>
    <n v="5.1644773773436622E-3"/>
    <n v="5.1644773773436622E-3"/>
    <d v="1899-12-30T00:01:17"/>
    <d v="1899-12-30T00:01:20"/>
    <d v="1899-12-30T00:01:31"/>
    <d v="1899-12-30T00:00:11"/>
    <d v="1899-12-30T00:01:25"/>
  </r>
  <r>
    <x v="8907"/>
    <n v="0"/>
    <n v="1"/>
    <n v="46"/>
    <n v="8908"/>
    <n v="5.1638976201167494E-3"/>
    <n v="5.1638976201167494E-3"/>
    <d v="1899-12-30T00:01:31"/>
    <d v="1899-12-30T00:01:20"/>
    <d v="1899-12-30T00:01:31"/>
    <d v="1899-12-30T00:00:11"/>
    <d v="1899-12-30T00:01:25"/>
  </r>
  <r>
    <x v="8908"/>
    <n v="0"/>
    <n v="1"/>
    <n v="46"/>
    <n v="8909"/>
    <n v="5.1633179930407457E-3"/>
    <n v="5.1633179930407457E-3"/>
    <d v="1899-12-30T00:01:19"/>
    <d v="1899-12-30T00:01:20"/>
    <d v="1899-12-30T00:01:31"/>
    <d v="1899-12-30T00:00:11"/>
    <d v="1899-12-30T00:01:25"/>
  </r>
  <r>
    <x v="8909"/>
    <n v="0"/>
    <n v="1"/>
    <n v="46"/>
    <n v="8910"/>
    <n v="5.1627384960718295E-3"/>
    <n v="5.1627384960718295E-3"/>
    <d v="1899-12-30T00:01:25"/>
    <d v="1899-12-30T00:01:20"/>
    <d v="1899-12-30T00:01:31"/>
    <d v="1899-12-30T00:00:11"/>
    <d v="1899-12-30T00:01:25"/>
  </r>
  <r>
    <x v="8910"/>
    <n v="0"/>
    <n v="1"/>
    <n v="46"/>
    <n v="8911"/>
    <n v="5.1621591291661989E-3"/>
    <n v="5.1621591291661989E-3"/>
    <d v="1899-12-30T00:01:25"/>
    <d v="1899-12-30T00:01:20"/>
    <d v="1899-12-30T00:01:31"/>
    <d v="1899-12-30T00:00:11"/>
    <d v="1899-12-30T00:01:25"/>
  </r>
  <r>
    <x v="8911"/>
    <n v="0"/>
    <n v="1"/>
    <n v="46"/>
    <n v="8912"/>
    <n v="5.1615798922800722E-3"/>
    <n v="5.1615798922800722E-3"/>
    <d v="1899-12-30T00:01:20"/>
    <d v="1899-12-30T00:01:20"/>
    <d v="1899-12-30T00:01:31"/>
    <d v="1899-12-30T00:00:11"/>
    <d v="1899-12-30T00:01:25"/>
  </r>
  <r>
    <x v="8912"/>
    <n v="0"/>
    <n v="1"/>
    <n v="46"/>
    <n v="8913"/>
    <n v="5.1610007853696849E-3"/>
    <n v="5.1610007853696849E-3"/>
    <d v="1899-12-30T00:01:24"/>
    <d v="1899-12-30T00:01:20"/>
    <d v="1899-12-30T00:01:31"/>
    <d v="1899-12-30T00:00:11"/>
    <d v="1899-12-30T00:01:25"/>
  </r>
  <r>
    <x v="8913"/>
    <n v="0"/>
    <n v="1"/>
    <n v="46"/>
    <n v="8914"/>
    <n v="5.160421808391295E-3"/>
    <n v="5.160421808391295E-3"/>
    <d v="1899-12-30T00:01:27"/>
    <d v="1899-12-30T00:01:20"/>
    <d v="1899-12-30T00:01:31"/>
    <d v="1899-12-30T00:00:11"/>
    <d v="1899-12-30T00:01:25"/>
  </r>
  <r>
    <x v="8914"/>
    <n v="0"/>
    <n v="1"/>
    <n v="46"/>
    <n v="8915"/>
    <n v="5.159842961301178E-3"/>
    <n v="5.159842961301178E-3"/>
    <d v="1899-12-30T00:01:25"/>
    <d v="1899-12-30T00:01:20"/>
    <d v="1899-12-30T00:01:31"/>
    <d v="1899-12-30T00:00:11"/>
    <d v="1899-12-30T00:01:25"/>
  </r>
  <r>
    <x v="8915"/>
    <n v="0"/>
    <n v="1"/>
    <n v="46"/>
    <n v="8916"/>
    <n v="5.1592642440556301E-3"/>
    <n v="5.1592642440556301E-3"/>
    <d v="1899-12-30T00:01:26"/>
    <d v="1899-12-30T00:01:20"/>
    <d v="1899-12-30T00:01:31"/>
    <d v="1899-12-30T00:00:11"/>
    <d v="1899-12-30T00:01:25"/>
  </r>
  <r>
    <x v="8916"/>
    <n v="0"/>
    <n v="1"/>
    <n v="46"/>
    <n v="8917"/>
    <n v="5.1586856566109675E-3"/>
    <n v="5.1586856566109675E-3"/>
    <d v="1899-12-30T00:01:18"/>
    <d v="1899-12-30T00:01:20"/>
    <d v="1899-12-30T00:01:31"/>
    <d v="1899-12-30T00:00:11"/>
    <d v="1899-12-30T00:01:25"/>
  </r>
  <r>
    <x v="8917"/>
    <n v="0"/>
    <n v="1"/>
    <n v="46"/>
    <n v="8918"/>
    <n v="5.1581071989235255E-3"/>
    <n v="5.1581071989235255E-3"/>
    <d v="1899-12-30T00:01:19"/>
    <d v="1899-12-30T00:01:20"/>
    <d v="1899-12-30T00:01:31"/>
    <d v="1899-12-30T00:00:11"/>
    <d v="1899-12-30T00:01:25"/>
  </r>
  <r>
    <x v="8918"/>
    <n v="0"/>
    <n v="1"/>
    <n v="46"/>
    <n v="8919"/>
    <n v="5.1575288709496576E-3"/>
    <n v="5.1575288709496576E-3"/>
    <d v="1899-12-30T00:01:30"/>
    <d v="1899-12-30T00:01:20"/>
    <d v="1899-12-30T00:01:31"/>
    <d v="1899-12-30T00:00:11"/>
    <d v="1899-12-30T00:01:25"/>
  </r>
  <r>
    <x v="8919"/>
    <n v="0"/>
    <n v="1"/>
    <n v="46"/>
    <n v="8920"/>
    <n v="5.1569506726457399E-3"/>
    <n v="5.1569506726457399E-3"/>
    <d v="1899-12-30T00:01:26"/>
    <d v="1899-12-30T00:01:20"/>
    <d v="1899-12-30T00:01:31"/>
    <d v="1899-12-30T00:00:11"/>
    <d v="1899-12-30T00:01:25"/>
  </r>
  <r>
    <x v="8920"/>
    <n v="0"/>
    <n v="1"/>
    <n v="46"/>
    <n v="8921"/>
    <n v="5.1563726039681648E-3"/>
    <n v="5.1563726039681648E-3"/>
    <d v="1899-12-30T00:01:31"/>
    <d v="1899-12-30T00:01:20"/>
    <d v="1899-12-30T00:01:31"/>
    <d v="1899-12-30T00:00:11"/>
    <d v="1899-12-30T00:01:25"/>
  </r>
  <r>
    <x v="8921"/>
    <n v="0"/>
    <n v="1"/>
    <n v="46"/>
    <n v="8922"/>
    <n v="5.1557946648733465E-3"/>
    <n v="5.1557946648733465E-3"/>
    <d v="1899-12-30T00:01:18"/>
    <d v="1899-12-30T00:01:20"/>
    <d v="1899-12-30T00:01:31"/>
    <d v="1899-12-30T00:00:11"/>
    <d v="1899-12-30T00:01:25"/>
  </r>
  <r>
    <x v="8922"/>
    <n v="0"/>
    <n v="1"/>
    <n v="46"/>
    <n v="8923"/>
    <n v="5.1552168553177184E-3"/>
    <n v="5.1552168553177184E-3"/>
    <d v="1899-12-30T00:01:17"/>
    <d v="1899-12-30T00:01:20"/>
    <d v="1899-12-30T00:01:31"/>
    <d v="1899-12-30T00:00:11"/>
    <d v="1899-12-30T00:01:25"/>
  </r>
  <r>
    <x v="8923"/>
    <n v="0"/>
    <n v="1"/>
    <n v="46"/>
    <n v="8924"/>
    <n v="5.1546391752577319E-3"/>
    <n v="5.1546391752577319E-3"/>
    <d v="1899-12-30T00:01:30"/>
    <d v="1899-12-30T00:01:20"/>
    <d v="1899-12-30T00:01:31"/>
    <d v="1899-12-30T00:00:11"/>
    <d v="1899-12-30T00:01:25"/>
  </r>
  <r>
    <x v="8924"/>
    <n v="0"/>
    <n v="1"/>
    <n v="46"/>
    <n v="8925"/>
    <n v="5.1540616246498602E-3"/>
    <n v="5.1540616246498602E-3"/>
    <d v="1899-12-30T00:01:28"/>
    <d v="1899-12-30T00:01:20"/>
    <d v="1899-12-30T00:01:31"/>
    <d v="1899-12-30T00:00:11"/>
    <d v="1899-12-30T00:01:25"/>
  </r>
  <r>
    <x v="8925"/>
    <n v="0"/>
    <n v="1"/>
    <n v="46"/>
    <n v="8926"/>
    <n v="5.1534842034505939E-3"/>
    <n v="5.1534842034505939E-3"/>
    <d v="1899-12-30T00:01:17"/>
    <d v="1899-12-30T00:01:20"/>
    <d v="1899-12-30T00:01:31"/>
    <d v="1899-12-30T00:00:11"/>
    <d v="1899-12-30T00:01:25"/>
  </r>
  <r>
    <x v="8926"/>
    <n v="0"/>
    <n v="1"/>
    <n v="46"/>
    <n v="8927"/>
    <n v="5.1529069116164443E-3"/>
    <n v="5.1529069116164443E-3"/>
    <d v="1899-12-30T00:01:24"/>
    <d v="1899-12-30T00:01:20"/>
    <d v="1899-12-30T00:01:31"/>
    <d v="1899-12-30T00:00:11"/>
    <d v="1899-12-30T00:01:25"/>
  </r>
  <r>
    <x v="8927"/>
    <n v="0"/>
    <n v="1"/>
    <n v="46"/>
    <n v="8928"/>
    <n v="5.1523297491039427E-3"/>
    <n v="5.1523297491039427E-3"/>
    <d v="1899-12-30T00:01:18"/>
    <d v="1899-12-30T00:01:20"/>
    <d v="1899-12-30T00:01:31"/>
    <d v="1899-12-30T00:00:11"/>
    <d v="1899-12-30T00:01:25"/>
  </r>
  <r>
    <x v="8928"/>
    <n v="0"/>
    <n v="1"/>
    <n v="46"/>
    <n v="8929"/>
    <n v="5.1517527158696386E-3"/>
    <n v="5.1517527158696386E-3"/>
    <d v="1899-12-30T00:01:22"/>
    <d v="1899-12-30T00:01:20"/>
    <d v="1899-12-30T00:01:31"/>
    <d v="1899-12-30T00:00:11"/>
    <d v="1899-12-30T00:01:25"/>
  </r>
  <r>
    <x v="8929"/>
    <n v="0"/>
    <n v="1"/>
    <n v="46"/>
    <n v="8930"/>
    <n v="5.1511758118701007E-3"/>
    <n v="5.1511758118701007E-3"/>
    <d v="1899-12-30T00:01:19"/>
    <d v="1899-12-30T00:01:20"/>
    <d v="1899-12-30T00:01:31"/>
    <d v="1899-12-30T00:00:11"/>
    <d v="1899-12-30T00:01:25"/>
  </r>
  <r>
    <x v="8930"/>
    <n v="0"/>
    <n v="1"/>
    <n v="46"/>
    <n v="8931"/>
    <n v="5.1505990370619191E-3"/>
    <n v="5.1505990370619191E-3"/>
    <d v="1899-12-30T00:01:24"/>
    <d v="1899-12-30T00:01:20"/>
    <d v="1899-12-30T00:01:31"/>
    <d v="1899-12-30T00:00:11"/>
    <d v="1899-12-30T00:01:25"/>
  </r>
  <r>
    <x v="8931"/>
    <n v="0"/>
    <n v="1"/>
    <n v="46"/>
    <n v="8932"/>
    <n v="5.1500223914017016E-3"/>
    <n v="5.1500223914017016E-3"/>
    <d v="1899-12-30T00:01:18"/>
    <d v="1899-12-30T00:01:20"/>
    <d v="1899-12-30T00:01:31"/>
    <d v="1899-12-30T00:00:11"/>
    <d v="1899-12-30T00:01:25"/>
  </r>
  <r>
    <x v="8932"/>
    <n v="0"/>
    <n v="1"/>
    <n v="46"/>
    <n v="8933"/>
    <n v="5.1494458748460765E-3"/>
    <n v="5.1494458748460765E-3"/>
    <d v="1899-12-30T00:01:25"/>
    <d v="1899-12-30T00:01:20"/>
    <d v="1899-12-30T00:01:31"/>
    <d v="1899-12-30T00:00:11"/>
    <d v="1899-12-30T00:01:25"/>
  </r>
  <r>
    <x v="8933"/>
    <n v="0"/>
    <n v="1"/>
    <n v="46"/>
    <n v="8934"/>
    <n v="5.1488694873516897E-3"/>
    <n v="5.1488694873516897E-3"/>
    <d v="1899-12-30T00:01:30"/>
    <d v="1899-12-30T00:01:20"/>
    <d v="1899-12-30T00:01:31"/>
    <d v="1899-12-30T00:00:11"/>
    <d v="1899-12-30T00:01:25"/>
  </r>
  <r>
    <x v="8934"/>
    <n v="0"/>
    <n v="1"/>
    <n v="46"/>
    <n v="8935"/>
    <n v="5.1482932288752095E-3"/>
    <n v="5.1482932288752095E-3"/>
    <d v="1899-12-30T00:01:19"/>
    <d v="1899-12-30T00:01:20"/>
    <d v="1899-12-30T00:01:31"/>
    <d v="1899-12-30T00:00:11"/>
    <d v="1899-12-30T00:01:25"/>
  </r>
  <r>
    <x v="8935"/>
    <n v="0"/>
    <n v="1"/>
    <n v="46"/>
    <n v="8936"/>
    <n v="5.1477170993733216E-3"/>
    <n v="5.1477170993733216E-3"/>
    <d v="1899-12-30T00:01:21"/>
    <d v="1899-12-30T00:01:20"/>
    <d v="1899-12-30T00:01:31"/>
    <d v="1899-12-30T00:00:11"/>
    <d v="1899-12-30T00:01:25"/>
  </r>
  <r>
    <x v="8936"/>
    <n v="0"/>
    <n v="1"/>
    <n v="46"/>
    <n v="8937"/>
    <n v="5.1471410988027299E-3"/>
    <n v="5.1471410988027299E-3"/>
    <d v="1899-12-30T00:01:30"/>
    <d v="1899-12-30T00:01:20"/>
    <d v="1899-12-30T00:01:31"/>
    <d v="1899-12-30T00:00:11"/>
    <d v="1899-12-30T00:01:25"/>
  </r>
  <r>
    <x v="8937"/>
    <n v="0"/>
    <n v="1"/>
    <n v="46"/>
    <n v="8938"/>
    <n v="5.1465652271201609E-3"/>
    <n v="5.1465652271201609E-3"/>
    <d v="1899-12-30T00:01:26"/>
    <d v="1899-12-30T00:01:20"/>
    <d v="1899-12-30T00:01:31"/>
    <d v="1899-12-30T00:00:11"/>
    <d v="1899-12-30T00:01:25"/>
  </r>
  <r>
    <x v="8938"/>
    <n v="0"/>
    <n v="1"/>
    <n v="46"/>
    <n v="8939"/>
    <n v="5.1459894842823583E-3"/>
    <n v="5.1459894842823583E-3"/>
    <d v="1899-12-30T00:01:25"/>
    <d v="1899-12-30T00:01:20"/>
    <d v="1899-12-30T00:01:31"/>
    <d v="1899-12-30T00:00:11"/>
    <d v="1899-12-30T00:01:25"/>
  </r>
  <r>
    <x v="8939"/>
    <n v="0"/>
    <n v="1"/>
    <n v="46"/>
    <n v="8940"/>
    <n v="5.145413870246085E-3"/>
    <n v="5.145413870246085E-3"/>
    <d v="1899-12-30T00:01:17"/>
    <d v="1899-12-30T00:01:20"/>
    <d v="1899-12-30T00:01:31"/>
    <d v="1899-12-30T00:00:11"/>
    <d v="1899-12-30T00:01:25"/>
  </r>
  <r>
    <x v="8940"/>
    <n v="0"/>
    <n v="1"/>
    <n v="46"/>
    <n v="8941"/>
    <n v="5.1448383849681248E-3"/>
    <n v="5.1448383849681248E-3"/>
    <d v="1899-12-30T00:01:20"/>
    <d v="1899-12-30T00:01:20"/>
    <d v="1899-12-30T00:01:31"/>
    <d v="1899-12-30T00:00:11"/>
    <d v="1899-12-30T00:01:25"/>
  </r>
  <r>
    <x v="8941"/>
    <n v="0"/>
    <n v="1"/>
    <n v="46"/>
    <n v="8942"/>
    <n v="5.1442630284052786E-3"/>
    <n v="5.1442630284052786E-3"/>
    <d v="1899-12-30T00:01:30"/>
    <d v="1899-12-30T00:01:20"/>
    <d v="1899-12-30T00:01:31"/>
    <d v="1899-12-30T00:00:11"/>
    <d v="1899-12-30T00:01:25"/>
  </r>
  <r>
    <x v="8942"/>
    <n v="0"/>
    <n v="1"/>
    <n v="46"/>
    <n v="8943"/>
    <n v="5.1436878005143684E-3"/>
    <n v="5.1436878005143684E-3"/>
    <d v="1899-12-30T00:01:32"/>
    <d v="1899-12-30T00:01:20"/>
    <d v="1899-12-30T00:01:31"/>
    <d v="1899-12-30T00:00:11"/>
    <d v="1899-12-30T00:01:25"/>
  </r>
  <r>
    <x v="8943"/>
    <n v="0"/>
    <n v="1"/>
    <n v="46"/>
    <n v="8944"/>
    <n v="5.143112701252236E-3"/>
    <n v="5.143112701252236E-3"/>
    <d v="1899-12-30T00:01:30"/>
    <d v="1899-12-30T00:01:20"/>
    <d v="1899-12-30T00:01:31"/>
    <d v="1899-12-30T00:00:11"/>
    <d v="1899-12-30T00:01:25"/>
  </r>
  <r>
    <x v="8944"/>
    <n v="0"/>
    <n v="1"/>
    <n v="46"/>
    <n v="8945"/>
    <n v="5.1425377305757405E-3"/>
    <n v="5.1425377305757405E-3"/>
    <d v="1899-12-30T00:01:23"/>
    <d v="1899-12-30T00:01:20"/>
    <d v="1899-12-30T00:01:31"/>
    <d v="1899-12-30T00:00:11"/>
    <d v="1899-12-30T00:01:25"/>
  </r>
  <r>
    <x v="8945"/>
    <n v="0"/>
    <n v="1"/>
    <n v="46"/>
    <n v="8946"/>
    <n v="5.1419628884417619E-3"/>
    <n v="5.1419628884417619E-3"/>
    <d v="1899-12-30T00:01:33"/>
    <d v="1899-12-30T00:01:20"/>
    <d v="1899-12-30T00:01:31"/>
    <d v="1899-12-30T00:00:11"/>
    <d v="1899-12-30T00:01:25"/>
  </r>
  <r>
    <x v="8946"/>
    <n v="0"/>
    <n v="1"/>
    <n v="46"/>
    <n v="8947"/>
    <n v="5.1413881748071976E-3"/>
    <n v="5.1413881748071976E-3"/>
    <d v="1899-12-30T00:01:15"/>
    <d v="1899-12-30T00:01:20"/>
    <d v="1899-12-30T00:01:31"/>
    <d v="1899-12-30T00:00:11"/>
    <d v="1899-12-30T00:01:25"/>
  </r>
  <r>
    <x v="8947"/>
    <n v="0"/>
    <n v="1"/>
    <n v="46"/>
    <n v="8948"/>
    <n v="5.1408135896289673E-3"/>
    <n v="5.1408135896289673E-3"/>
    <d v="1899-12-30T00:01:17"/>
    <d v="1899-12-30T00:01:20"/>
    <d v="1899-12-30T00:01:31"/>
    <d v="1899-12-30T00:00:11"/>
    <d v="1899-12-30T00:01:25"/>
  </r>
  <r>
    <x v="8948"/>
    <n v="0"/>
    <n v="1"/>
    <n v="46"/>
    <n v="8949"/>
    <n v="5.1402391328640076E-3"/>
    <n v="5.1402391328640076E-3"/>
    <d v="1899-12-30T00:01:24"/>
    <d v="1899-12-30T00:01:20"/>
    <d v="1899-12-30T00:01:31"/>
    <d v="1899-12-30T00:00:11"/>
    <d v="1899-12-30T00:01:25"/>
  </r>
  <r>
    <x v="8949"/>
    <n v="0"/>
    <n v="1"/>
    <n v="46"/>
    <n v="8950"/>
    <n v="5.1396648044692737E-3"/>
    <n v="5.1396648044692737E-3"/>
    <d v="1899-12-30T00:01:28"/>
    <d v="1899-12-30T00:01:20"/>
    <d v="1899-12-30T00:01:31"/>
    <d v="1899-12-30T00:00:11"/>
    <d v="1899-12-30T00:01:25"/>
  </r>
  <r>
    <x v="8950"/>
    <n v="0"/>
    <n v="1"/>
    <n v="46"/>
    <n v="8951"/>
    <n v="5.1390906044017429E-3"/>
    <n v="5.1390906044017429E-3"/>
    <d v="1899-12-30T00:01:27"/>
    <d v="1899-12-30T00:01:20"/>
    <d v="1899-12-30T00:01:31"/>
    <d v="1899-12-30T00:00:11"/>
    <d v="1899-12-30T00:01:25"/>
  </r>
  <r>
    <x v="8951"/>
    <n v="0"/>
    <n v="1"/>
    <n v="46"/>
    <n v="8952"/>
    <n v="5.1385165326184095E-3"/>
    <n v="5.1385165326184095E-3"/>
    <d v="1899-12-30T00:01:24"/>
    <d v="1899-12-30T00:01:20"/>
    <d v="1899-12-30T00:01:31"/>
    <d v="1899-12-30T00:00:11"/>
    <d v="1899-12-30T00:01:25"/>
  </r>
  <r>
    <x v="8952"/>
    <n v="0"/>
    <n v="1"/>
    <n v="46"/>
    <n v="8953"/>
    <n v="5.1379425890762873E-3"/>
    <n v="5.1379425890762873E-3"/>
    <d v="1899-12-30T00:01:21"/>
    <d v="1899-12-30T00:01:20"/>
    <d v="1899-12-30T00:01:31"/>
    <d v="1899-12-30T00:00:11"/>
    <d v="1899-12-30T00:01:25"/>
  </r>
  <r>
    <x v="8953"/>
    <n v="0"/>
    <n v="1"/>
    <n v="46"/>
    <n v="8954"/>
    <n v="5.1373687737324104E-3"/>
    <n v="5.1373687737324104E-3"/>
    <d v="1899-12-30T00:01:17"/>
    <d v="1899-12-30T00:01:20"/>
    <d v="1899-12-30T00:01:31"/>
    <d v="1899-12-30T00:00:11"/>
    <d v="1899-12-30T00:01:25"/>
  </r>
  <r>
    <x v="8954"/>
    <n v="0"/>
    <n v="1"/>
    <n v="46"/>
    <n v="8955"/>
    <n v="5.1367950865438307E-3"/>
    <n v="5.1367950865438307E-3"/>
    <d v="1899-12-30T00:01:27"/>
    <d v="1899-12-30T00:01:20"/>
    <d v="1899-12-30T00:01:31"/>
    <d v="1899-12-30T00:00:11"/>
    <d v="1899-12-30T00:01:25"/>
  </r>
  <r>
    <x v="8955"/>
    <n v="0"/>
    <n v="1"/>
    <n v="46"/>
    <n v="8956"/>
    <n v="5.1362215274676198E-3"/>
    <n v="5.1362215274676198E-3"/>
    <d v="1899-12-30T00:01:27"/>
    <d v="1899-12-30T00:01:20"/>
    <d v="1899-12-30T00:01:31"/>
    <d v="1899-12-30T00:00:11"/>
    <d v="1899-12-30T00:01:25"/>
  </r>
  <r>
    <x v="8956"/>
    <n v="0"/>
    <n v="1"/>
    <n v="46"/>
    <n v="8957"/>
    <n v="5.1356480964608684E-3"/>
    <n v="5.1356480964608684E-3"/>
    <d v="1899-12-30T00:01:17"/>
    <d v="1899-12-30T00:01:20"/>
    <d v="1899-12-30T00:01:31"/>
    <d v="1899-12-30T00:00:11"/>
    <d v="1899-12-30T00:01:25"/>
  </r>
  <r>
    <x v="8957"/>
    <n v="0"/>
    <n v="1"/>
    <n v="46"/>
    <n v="8958"/>
    <n v="5.1350747934806873E-3"/>
    <n v="5.1350747934806873E-3"/>
    <d v="1899-12-30T00:01:23"/>
    <d v="1899-12-30T00:01:20"/>
    <d v="1899-12-30T00:01:31"/>
    <d v="1899-12-30T00:00:11"/>
    <d v="1899-12-30T00:01:25"/>
  </r>
  <r>
    <x v="8958"/>
    <n v="0"/>
    <n v="1"/>
    <n v="46"/>
    <n v="8959"/>
    <n v="5.1345016184842062E-3"/>
    <n v="5.1345016184842062E-3"/>
    <d v="1899-12-30T00:01:33"/>
    <d v="1899-12-30T00:01:20"/>
    <d v="1899-12-30T00:01:31"/>
    <d v="1899-12-30T00:00:11"/>
    <d v="1899-12-30T00:01:25"/>
  </r>
  <r>
    <x v="8959"/>
    <n v="0"/>
    <n v="1"/>
    <n v="46"/>
    <n v="8960"/>
    <n v="5.1339285714285714E-3"/>
    <n v="5.1339285714285714E-3"/>
    <d v="1899-12-30T00:01:24"/>
    <d v="1899-12-30T00:01:20"/>
    <d v="1899-12-30T00:01:31"/>
    <d v="1899-12-30T00:00:11"/>
    <d v="1899-12-30T00:01:25"/>
  </r>
  <r>
    <x v="8960"/>
    <n v="0"/>
    <n v="1"/>
    <n v="46"/>
    <n v="8961"/>
    <n v="5.1333556522709517E-3"/>
    <n v="5.1333556522709517E-3"/>
    <d v="1899-12-30T00:01:19"/>
    <d v="1899-12-30T00:01:20"/>
    <d v="1899-12-30T00:01:31"/>
    <d v="1899-12-30T00:00:11"/>
    <d v="1899-12-30T00:01:25"/>
  </r>
  <r>
    <x v="8961"/>
    <n v="0"/>
    <n v="1"/>
    <n v="46"/>
    <n v="8962"/>
    <n v="5.1327828609685341E-3"/>
    <n v="5.1327828609685341E-3"/>
    <d v="1899-12-30T00:01:22"/>
    <d v="1899-12-30T00:01:20"/>
    <d v="1899-12-30T00:01:31"/>
    <d v="1899-12-30T00:00:11"/>
    <d v="1899-12-30T00:01:25"/>
  </r>
  <r>
    <x v="8962"/>
    <n v="0"/>
    <n v="1"/>
    <n v="46"/>
    <n v="8963"/>
    <n v="5.132210197478523E-3"/>
    <n v="5.132210197478523E-3"/>
    <d v="1899-12-30T00:01:21"/>
    <d v="1899-12-30T00:01:20"/>
    <d v="1899-12-30T00:01:31"/>
    <d v="1899-12-30T00:00:11"/>
    <d v="1899-12-30T00:01:25"/>
  </r>
  <r>
    <x v="8963"/>
    <n v="0"/>
    <n v="1"/>
    <n v="46"/>
    <n v="8964"/>
    <n v="5.1316376617581436E-3"/>
    <n v="5.1316376617581436E-3"/>
    <d v="1899-12-30T00:01:27"/>
    <d v="1899-12-30T00:01:20"/>
    <d v="1899-12-30T00:01:31"/>
    <d v="1899-12-30T00:00:11"/>
    <d v="1899-12-30T00:01:25"/>
  </r>
  <r>
    <x v="8964"/>
    <n v="0"/>
    <n v="1"/>
    <n v="46"/>
    <n v="8965"/>
    <n v="5.1310652537646401E-3"/>
    <n v="5.1310652537646401E-3"/>
    <d v="1899-12-30T00:01:21"/>
    <d v="1899-12-30T00:01:20"/>
    <d v="1899-12-30T00:01:31"/>
    <d v="1899-12-30T00:00:11"/>
    <d v="1899-12-30T00:01:25"/>
  </r>
  <r>
    <x v="8965"/>
    <n v="0"/>
    <n v="1"/>
    <n v="46"/>
    <n v="8966"/>
    <n v="5.1304929734552751E-3"/>
    <n v="5.1304929734552751E-3"/>
    <d v="1899-12-30T00:01:21"/>
    <d v="1899-12-30T00:01:20"/>
    <d v="1899-12-30T00:01:31"/>
    <d v="1899-12-30T00:00:11"/>
    <d v="1899-12-30T00:01:25"/>
  </r>
  <r>
    <x v="8966"/>
    <n v="0"/>
    <n v="1"/>
    <n v="46"/>
    <n v="8967"/>
    <n v="5.1299208207873309E-3"/>
    <n v="5.1299208207873309E-3"/>
    <d v="1899-12-30T00:01:18"/>
    <d v="1899-12-30T00:01:20"/>
    <d v="1899-12-30T00:01:31"/>
    <d v="1899-12-30T00:00:11"/>
    <d v="1899-12-30T00:01:25"/>
  </r>
  <r>
    <x v="8967"/>
    <n v="0"/>
    <n v="1"/>
    <n v="46"/>
    <n v="8968"/>
    <n v="5.1293487957181092E-3"/>
    <n v="5.1293487957181092E-3"/>
    <d v="1899-12-30T00:01:22"/>
    <d v="1899-12-30T00:01:20"/>
    <d v="1899-12-30T00:01:31"/>
    <d v="1899-12-30T00:00:11"/>
    <d v="1899-12-30T00:01:25"/>
  </r>
  <r>
    <x v="8968"/>
    <n v="0"/>
    <n v="1"/>
    <n v="46"/>
    <n v="8969"/>
    <n v="5.1287768982049278E-3"/>
    <n v="5.1287768982049278E-3"/>
    <d v="1899-12-30T00:01:21"/>
    <d v="1899-12-30T00:01:20"/>
    <d v="1899-12-30T00:01:31"/>
    <d v="1899-12-30T00:00:11"/>
    <d v="1899-12-30T00:01:25"/>
  </r>
  <r>
    <x v="8969"/>
    <n v="0"/>
    <n v="1"/>
    <n v="46"/>
    <n v="8970"/>
    <n v="5.1282051282051282E-3"/>
    <n v="5.1282051282051282E-3"/>
    <d v="1899-12-30T00:01:17"/>
    <d v="1899-12-30T00:01:20"/>
    <d v="1899-12-30T00:01:31"/>
    <d v="1899-12-30T00:00:11"/>
    <d v="1899-12-30T00:01:25"/>
  </r>
  <r>
    <x v="8970"/>
    <n v="0"/>
    <n v="1"/>
    <n v="46"/>
    <n v="8971"/>
    <n v="5.1276334856760674E-3"/>
    <n v="5.1276334856760674E-3"/>
    <d v="1899-12-30T00:01:20"/>
    <d v="1899-12-30T00:01:20"/>
    <d v="1899-12-30T00:01:31"/>
    <d v="1899-12-30T00:00:11"/>
    <d v="1899-12-30T00:01:25"/>
  </r>
  <r>
    <x v="8971"/>
    <n v="0"/>
    <n v="1"/>
    <n v="46"/>
    <n v="8972"/>
    <n v="5.1270619705751225E-3"/>
    <n v="5.1270619705751225E-3"/>
    <d v="1899-12-30T00:01:47"/>
    <d v="1899-12-30T00:01:20"/>
    <d v="1899-12-30T00:01:31"/>
    <d v="1899-12-30T00:00:11"/>
    <d v="1899-12-30T00:01:25"/>
  </r>
  <r>
    <x v="8972"/>
    <n v="0"/>
    <n v="1"/>
    <n v="46"/>
    <n v="8973"/>
    <n v="5.1264905828596902E-3"/>
    <n v="5.1264905828596902E-3"/>
    <d v="1899-12-30T00:01:21"/>
    <d v="1899-12-30T00:01:20"/>
    <d v="1899-12-30T00:01:31"/>
    <d v="1899-12-30T00:00:11"/>
    <d v="1899-12-30T00:01:25"/>
  </r>
  <r>
    <x v="8973"/>
    <n v="0"/>
    <n v="1"/>
    <n v="46"/>
    <n v="8974"/>
    <n v="5.125919322487185E-3"/>
    <n v="5.125919322487185E-3"/>
    <d v="1899-12-30T00:01:25"/>
    <d v="1899-12-30T00:01:20"/>
    <d v="1899-12-30T00:01:31"/>
    <d v="1899-12-30T00:00:11"/>
    <d v="1899-12-30T00:01:25"/>
  </r>
  <r>
    <x v="8974"/>
    <n v="0"/>
    <n v="1"/>
    <n v="46"/>
    <n v="8975"/>
    <n v="5.1253481894150419E-3"/>
    <n v="5.1253481894150419E-3"/>
    <d v="1899-12-30T00:01:30"/>
    <d v="1899-12-30T00:01:20"/>
    <d v="1899-12-30T00:01:31"/>
    <d v="1899-12-30T00:00:11"/>
    <d v="1899-12-30T00:01:25"/>
  </r>
  <r>
    <x v="8975"/>
    <n v="0"/>
    <n v="1"/>
    <n v="46"/>
    <n v="8976"/>
    <n v="5.1247771836007133E-3"/>
    <n v="5.1247771836007133E-3"/>
    <d v="1899-12-30T00:01:19"/>
    <d v="1899-12-30T00:01:20"/>
    <d v="1899-12-30T00:01:31"/>
    <d v="1899-12-30T00:00:11"/>
    <d v="1899-12-30T00:01:25"/>
  </r>
  <r>
    <x v="8976"/>
    <n v="0"/>
    <n v="1"/>
    <n v="46"/>
    <n v="8977"/>
    <n v="5.1242063050016707E-3"/>
    <n v="5.1242063050016707E-3"/>
    <d v="1899-12-30T00:01:20"/>
    <d v="1899-12-30T00:01:20"/>
    <d v="1899-12-30T00:01:31"/>
    <d v="1899-12-30T00:00:11"/>
    <d v="1899-12-30T00:01:25"/>
  </r>
  <r>
    <x v="8977"/>
    <n v="0"/>
    <n v="1"/>
    <n v="46"/>
    <n v="8978"/>
    <n v="5.1236355535754065E-3"/>
    <n v="5.1236355535754065E-3"/>
    <d v="1899-12-30T00:01:20"/>
    <d v="1899-12-30T00:01:20"/>
    <d v="1899-12-30T00:01:31"/>
    <d v="1899-12-30T00:00:11"/>
    <d v="1899-12-30T00:01:25"/>
  </r>
  <r>
    <x v="8978"/>
    <n v="0"/>
    <n v="1"/>
    <n v="46"/>
    <n v="8979"/>
    <n v="5.1230649292794295E-3"/>
    <n v="5.1230649292794295E-3"/>
    <d v="1899-12-30T00:01:22"/>
    <d v="1899-12-30T00:01:20"/>
    <d v="1899-12-30T00:01:31"/>
    <d v="1899-12-30T00:00:11"/>
    <d v="1899-12-30T00:01:25"/>
  </r>
  <r>
    <x v="8979"/>
    <n v="0"/>
    <n v="1"/>
    <n v="46"/>
    <n v="8980"/>
    <n v="5.1224944320712694E-3"/>
    <n v="5.1224944320712694E-3"/>
    <d v="1899-12-30T00:01:30"/>
    <d v="1899-12-30T00:01:20"/>
    <d v="1899-12-30T00:01:31"/>
    <d v="1899-12-30T00:00:11"/>
    <d v="1899-12-30T00:01:25"/>
  </r>
  <r>
    <x v="8980"/>
    <n v="0"/>
    <n v="1"/>
    <n v="46"/>
    <n v="8981"/>
    <n v="5.1219240619084731E-3"/>
    <n v="5.1219240619084731E-3"/>
    <d v="1899-12-30T00:01:27"/>
    <d v="1899-12-30T00:01:20"/>
    <d v="1899-12-30T00:01:31"/>
    <d v="1899-12-30T00:00:11"/>
    <d v="1899-12-30T00:01:25"/>
  </r>
  <r>
    <x v="8981"/>
    <n v="1"/>
    <n v="1"/>
    <n v="47"/>
    <n v="8982"/>
    <n v="5.2326875974170566E-3"/>
    <n v="5.2326875974170566E-3"/>
    <d v="1899-12-30T00:01:51"/>
    <d v="1899-12-30T00:01:20"/>
    <d v="1899-12-30T00:01:31"/>
    <d v="1899-12-30T00:00:11"/>
    <d v="1899-12-30T00:01:25"/>
  </r>
  <r>
    <x v="8982"/>
    <n v="0"/>
    <n v="1"/>
    <n v="47"/>
    <n v="8983"/>
    <n v="5.2321050873872874E-3"/>
    <n v="5.2321050873872874E-3"/>
    <d v="1899-12-30T00:01:17"/>
    <d v="1899-12-30T00:01:20"/>
    <d v="1899-12-30T00:01:31"/>
    <d v="1899-12-30T00:00:11"/>
    <d v="1899-12-30T00:01:25"/>
  </r>
  <r>
    <x v="8983"/>
    <n v="0"/>
    <n v="1"/>
    <n v="47"/>
    <n v="8984"/>
    <n v="5.2315227070347282E-3"/>
    <n v="5.2315227070347282E-3"/>
    <d v="1899-12-30T00:01:25"/>
    <d v="1899-12-30T00:01:20"/>
    <d v="1899-12-30T00:01:31"/>
    <d v="1899-12-30T00:00:11"/>
    <d v="1899-12-30T00:01:25"/>
  </r>
  <r>
    <x v="8984"/>
    <n v="0"/>
    <n v="1"/>
    <n v="47"/>
    <n v="8985"/>
    <n v="5.230940456316082E-3"/>
    <n v="5.230940456316082E-3"/>
    <d v="1899-12-30T00:01:27"/>
    <d v="1899-12-30T00:01:20"/>
    <d v="1899-12-30T00:01:31"/>
    <d v="1899-12-30T00:00:11"/>
    <d v="1899-12-30T00:01:25"/>
  </r>
  <r>
    <x v="8985"/>
    <n v="0"/>
    <n v="1"/>
    <n v="47"/>
    <n v="8986"/>
    <n v="5.2303583351880701E-3"/>
    <n v="5.2303583351880701E-3"/>
    <d v="1899-12-30T00:01:27"/>
    <d v="1899-12-30T00:01:20"/>
    <d v="1899-12-30T00:01:31"/>
    <d v="1899-12-30T00:00:11"/>
    <d v="1899-12-30T00:01:25"/>
  </r>
  <r>
    <x v="8986"/>
    <n v="0"/>
    <n v="1"/>
    <n v="47"/>
    <n v="8987"/>
    <n v="5.2297763436074327E-3"/>
    <n v="5.2297763436074327E-3"/>
    <d v="1899-12-30T00:01:19"/>
    <d v="1899-12-30T00:01:20"/>
    <d v="1899-12-30T00:01:31"/>
    <d v="1899-12-30T00:00:11"/>
    <d v="1899-12-30T00:01:25"/>
  </r>
  <r>
    <x v="8987"/>
    <n v="0"/>
    <n v="1"/>
    <n v="47"/>
    <n v="8988"/>
    <n v="5.2291944815309301E-3"/>
    <n v="5.2291944815309301E-3"/>
    <d v="1899-12-30T00:01:22"/>
    <d v="1899-12-30T00:01:20"/>
    <d v="1899-12-30T00:01:31"/>
    <d v="1899-12-30T00:00:11"/>
    <d v="1899-12-30T00:01:25"/>
  </r>
  <r>
    <x v="8988"/>
    <n v="0"/>
    <n v="1"/>
    <n v="47"/>
    <n v="8989"/>
    <n v="5.2286127489153409E-3"/>
    <n v="5.2286127489153409E-3"/>
    <d v="1899-12-30T00:01:29"/>
    <d v="1899-12-30T00:01:20"/>
    <d v="1899-12-30T00:01:31"/>
    <d v="1899-12-30T00:00:11"/>
    <d v="1899-12-30T00:01:25"/>
  </r>
  <r>
    <x v="8989"/>
    <n v="0"/>
    <n v="1"/>
    <n v="47"/>
    <n v="8990"/>
    <n v="5.2280311457174634E-3"/>
    <n v="5.2280311457174634E-3"/>
    <d v="1899-12-30T00:01:20"/>
    <d v="1899-12-30T00:01:20"/>
    <d v="1899-12-30T00:01:31"/>
    <d v="1899-12-30T00:00:11"/>
    <d v="1899-12-30T00:01:25"/>
  </r>
  <r>
    <x v="8990"/>
    <n v="0"/>
    <n v="1"/>
    <n v="47"/>
    <n v="8991"/>
    <n v="5.2274496718941162E-3"/>
    <n v="5.2274496718941162E-3"/>
    <d v="1899-12-30T00:01:20"/>
    <d v="1899-12-30T00:01:20"/>
    <d v="1899-12-30T00:01:31"/>
    <d v="1899-12-30T00:00:11"/>
    <d v="1899-12-30T00:01:25"/>
  </r>
  <r>
    <x v="8991"/>
    <n v="0"/>
    <n v="1"/>
    <n v="47"/>
    <n v="8992"/>
    <n v="5.2268683274021349E-3"/>
    <n v="5.2268683274021349E-3"/>
    <d v="1899-12-30T00:01:24"/>
    <d v="1899-12-30T00:01:20"/>
    <d v="1899-12-30T00:01:31"/>
    <d v="1899-12-30T00:00:11"/>
    <d v="1899-12-30T00:01:25"/>
  </r>
  <r>
    <x v="8992"/>
    <n v="0"/>
    <n v="1"/>
    <n v="47"/>
    <n v="8993"/>
    <n v="5.2262871121983769E-3"/>
    <n v="5.2262871121983769E-3"/>
    <d v="1899-12-30T00:01:23"/>
    <d v="1899-12-30T00:01:20"/>
    <d v="1899-12-30T00:01:31"/>
    <d v="1899-12-30T00:00:11"/>
    <d v="1899-12-30T00:01:25"/>
  </r>
  <r>
    <x v="8993"/>
    <n v="0"/>
    <n v="1"/>
    <n v="47"/>
    <n v="8994"/>
    <n v="5.2257060262397154E-3"/>
    <n v="5.2257060262397154E-3"/>
    <d v="1899-12-30T00:01:23"/>
    <d v="1899-12-30T00:01:20"/>
    <d v="1899-12-30T00:01:31"/>
    <d v="1899-12-30T00:00:11"/>
    <d v="1899-12-30T00:01:25"/>
  </r>
  <r>
    <x v="8994"/>
    <n v="0"/>
    <n v="1"/>
    <n v="47"/>
    <n v="8995"/>
    <n v="5.2251250694830458E-3"/>
    <n v="5.2251250694830458E-3"/>
    <d v="1899-12-30T00:01:21"/>
    <d v="1899-12-30T00:01:20"/>
    <d v="1899-12-30T00:01:31"/>
    <d v="1899-12-30T00:00:11"/>
    <d v="1899-12-30T00:01:25"/>
  </r>
  <r>
    <x v="8995"/>
    <n v="0"/>
    <n v="1"/>
    <n v="47"/>
    <n v="8996"/>
    <n v="5.224544241885282E-3"/>
    <n v="5.224544241885282E-3"/>
    <d v="1899-12-30T00:01:22"/>
    <d v="1899-12-30T00:01:20"/>
    <d v="1899-12-30T00:01:31"/>
    <d v="1899-12-30T00:00:11"/>
    <d v="1899-12-30T00:01:25"/>
  </r>
  <r>
    <x v="8996"/>
    <n v="0"/>
    <n v="1"/>
    <n v="47"/>
    <n v="8997"/>
    <n v="5.2239635434033569E-3"/>
    <n v="5.2239635434033569E-3"/>
    <d v="1899-12-30T00:01:24"/>
    <d v="1899-12-30T00:01:20"/>
    <d v="1899-12-30T00:01:31"/>
    <d v="1899-12-30T00:00:11"/>
    <d v="1899-12-30T00:01:25"/>
  </r>
  <r>
    <x v="8997"/>
    <n v="0"/>
    <n v="1"/>
    <n v="47"/>
    <n v="8998"/>
    <n v="5.2233829739942207E-3"/>
    <n v="5.2233829739942207E-3"/>
    <d v="1899-12-30T00:01:20"/>
    <d v="1899-12-30T00:01:20"/>
    <d v="1899-12-30T00:01:31"/>
    <d v="1899-12-30T00:00:11"/>
    <d v="1899-12-30T00:01:25"/>
  </r>
  <r>
    <x v="8998"/>
    <n v="0"/>
    <n v="1"/>
    <n v="47"/>
    <n v="8999"/>
    <n v="5.2228025336148462E-3"/>
    <n v="5.2228025336148462E-3"/>
    <d v="1899-12-30T00:01:19"/>
    <d v="1899-12-30T00:01:20"/>
    <d v="1899-12-30T00:01:31"/>
    <d v="1899-12-30T00:00:11"/>
    <d v="1899-12-30T00:01:25"/>
  </r>
  <r>
    <x v="8999"/>
    <n v="0"/>
    <n v="1"/>
    <n v="47"/>
    <n v="9000"/>
    <n v="5.2222222222222218E-3"/>
    <n v="5.2222222222222218E-3"/>
    <d v="1899-12-30T00:01:24"/>
    <d v="1899-12-30T00:01:20"/>
    <d v="1899-12-30T00:01:31"/>
    <d v="1899-12-30T00:00:11"/>
    <d v="1899-12-30T00:01:25"/>
  </r>
  <r>
    <x v="9000"/>
    <n v="0"/>
    <n v="1"/>
    <n v="47"/>
    <n v="9001"/>
    <n v="5.2216420397733585E-3"/>
    <n v="5.2216420397733585E-3"/>
    <d v="1899-12-30T00:01:19"/>
    <d v="1899-12-30T00:01:20"/>
    <d v="1899-12-30T00:01:31"/>
    <d v="1899-12-30T00:00:11"/>
    <d v="1899-12-30T00:01:25"/>
  </r>
  <r>
    <x v="9001"/>
    <n v="0"/>
    <n v="1"/>
    <n v="47"/>
    <n v="9002"/>
    <n v="5.2210619862252837E-3"/>
    <n v="5.2210619862252837E-3"/>
    <d v="1899-12-30T00:01:26"/>
    <d v="1899-12-30T00:01:20"/>
    <d v="1899-12-30T00:01:31"/>
    <d v="1899-12-30T00:00:11"/>
    <d v="1899-12-30T00:01:25"/>
  </r>
  <r>
    <x v="9002"/>
    <n v="0"/>
    <n v="1"/>
    <n v="47"/>
    <n v="9003"/>
    <n v="5.2204820615350438E-3"/>
    <n v="5.2204820615350438E-3"/>
    <d v="1899-12-30T00:01:29"/>
    <d v="1899-12-30T00:01:20"/>
    <d v="1899-12-30T00:01:31"/>
    <d v="1899-12-30T00:00:11"/>
    <d v="1899-12-30T00:01:25"/>
  </r>
  <r>
    <x v="9003"/>
    <n v="0"/>
    <n v="1"/>
    <n v="47"/>
    <n v="9004"/>
    <n v="5.2199022656597071E-3"/>
    <n v="5.2199022656597071E-3"/>
    <d v="1899-12-30T00:01:26"/>
    <d v="1899-12-30T00:01:20"/>
    <d v="1899-12-30T00:01:31"/>
    <d v="1899-12-30T00:00:11"/>
    <d v="1899-12-30T00:01:25"/>
  </r>
  <r>
    <x v="9004"/>
    <n v="0"/>
    <n v="1"/>
    <n v="47"/>
    <n v="9005"/>
    <n v="5.2193225985563575E-3"/>
    <n v="5.2193225985563575E-3"/>
    <d v="1899-12-30T00:01:21"/>
    <d v="1899-12-30T00:01:20"/>
    <d v="1899-12-30T00:01:31"/>
    <d v="1899-12-30T00:00:11"/>
    <d v="1899-12-30T00:01:25"/>
  </r>
  <r>
    <x v="9005"/>
    <n v="0"/>
    <n v="1"/>
    <n v="47"/>
    <n v="9006"/>
    <n v="5.2187430601821011E-3"/>
    <n v="5.2187430601821011E-3"/>
    <d v="1899-12-30T00:01:27"/>
    <d v="1899-12-30T00:01:20"/>
    <d v="1899-12-30T00:01:31"/>
    <d v="1899-12-30T00:00:11"/>
    <d v="1899-12-30T00:01:25"/>
  </r>
  <r>
    <x v="9006"/>
    <n v="0"/>
    <n v="1"/>
    <n v="47"/>
    <n v="9007"/>
    <n v="5.2181636504940601E-3"/>
    <n v="5.2181636504940601E-3"/>
    <d v="1899-12-30T00:01:33"/>
    <d v="1899-12-30T00:01:20"/>
    <d v="1899-12-30T00:01:31"/>
    <d v="1899-12-30T00:00:11"/>
    <d v="1899-12-30T00:01:25"/>
  </r>
  <r>
    <x v="9007"/>
    <n v="0"/>
    <n v="1"/>
    <n v="47"/>
    <n v="9008"/>
    <n v="5.2175843694493781E-3"/>
    <n v="5.2175843694493781E-3"/>
    <d v="1899-12-30T00:01:25"/>
    <d v="1899-12-30T00:01:20"/>
    <d v="1899-12-30T00:01:31"/>
    <d v="1899-12-30T00:00:11"/>
    <d v="1899-12-30T00:01:25"/>
  </r>
  <r>
    <x v="9008"/>
    <n v="0"/>
    <n v="1"/>
    <n v="47"/>
    <n v="9009"/>
    <n v="5.217005217005217E-3"/>
    <n v="5.217005217005217E-3"/>
    <d v="1899-12-30T00:01:24"/>
    <d v="1899-12-30T00:01:20"/>
    <d v="1899-12-30T00:01:31"/>
    <d v="1899-12-30T00:00:11"/>
    <d v="1899-12-30T00:01:25"/>
  </r>
  <r>
    <x v="9009"/>
    <n v="0"/>
    <n v="1"/>
    <n v="47"/>
    <n v="9010"/>
    <n v="5.2164261931187568E-3"/>
    <n v="5.2164261931187568E-3"/>
    <d v="1899-12-30T00:01:26"/>
    <d v="1899-12-30T00:01:20"/>
    <d v="1899-12-30T00:01:31"/>
    <d v="1899-12-30T00:00:11"/>
    <d v="1899-12-30T00:01:25"/>
  </r>
  <r>
    <x v="9010"/>
    <n v="0"/>
    <n v="1"/>
    <n v="47"/>
    <n v="9011"/>
    <n v="5.2158472977471976E-3"/>
    <n v="5.2158472977471976E-3"/>
    <d v="1899-12-30T00:01:19"/>
    <d v="1899-12-30T00:01:20"/>
    <d v="1899-12-30T00:01:31"/>
    <d v="1899-12-30T00:00:11"/>
    <d v="1899-12-30T00:01:25"/>
  </r>
  <r>
    <x v="9011"/>
    <n v="0"/>
    <n v="1"/>
    <n v="47"/>
    <n v="9012"/>
    <n v="5.2152685308477584E-3"/>
    <n v="5.2152685308477584E-3"/>
    <d v="1899-12-30T00:01:22"/>
    <d v="1899-12-30T00:01:20"/>
    <d v="1899-12-30T00:01:31"/>
    <d v="1899-12-30T00:00:11"/>
    <d v="1899-12-30T00:01:25"/>
  </r>
  <r>
    <x v="9012"/>
    <n v="0"/>
    <n v="1"/>
    <n v="47"/>
    <n v="9013"/>
    <n v="5.2146898923776767E-3"/>
    <n v="5.2146898923776767E-3"/>
    <d v="1899-12-30T00:01:19"/>
    <d v="1899-12-30T00:01:20"/>
    <d v="1899-12-30T00:01:31"/>
    <d v="1899-12-30T00:00:11"/>
    <d v="1899-12-30T00:01:25"/>
  </r>
  <r>
    <x v="9013"/>
    <n v="0"/>
    <n v="1"/>
    <n v="47"/>
    <n v="9014"/>
    <n v="5.2141113822942089E-3"/>
    <n v="5.2141113822942089E-3"/>
    <d v="1899-12-30T00:01:22"/>
    <d v="1899-12-30T00:01:20"/>
    <d v="1899-12-30T00:01:31"/>
    <d v="1899-12-30T00:00:11"/>
    <d v="1899-12-30T00:01:25"/>
  </r>
  <r>
    <x v="9014"/>
    <n v="0"/>
    <n v="1"/>
    <n v="47"/>
    <n v="9015"/>
    <n v="5.2135330005546312E-3"/>
    <n v="5.2135330005546312E-3"/>
    <d v="1899-12-30T00:01:23"/>
    <d v="1899-12-30T00:01:20"/>
    <d v="1899-12-30T00:01:31"/>
    <d v="1899-12-30T00:00:11"/>
    <d v="1899-12-30T00:01:25"/>
  </r>
  <r>
    <x v="9015"/>
    <n v="0"/>
    <n v="1"/>
    <n v="47"/>
    <n v="9016"/>
    <n v="5.2129547471162375E-3"/>
    <n v="5.2129547471162375E-3"/>
    <d v="1899-12-30T00:01:23"/>
    <d v="1899-12-30T00:01:20"/>
    <d v="1899-12-30T00:01:31"/>
    <d v="1899-12-30T00:00:11"/>
    <d v="1899-12-30T00:01:25"/>
  </r>
  <r>
    <x v="9016"/>
    <n v="0"/>
    <n v="1"/>
    <n v="47"/>
    <n v="9017"/>
    <n v="5.2123766219363422E-3"/>
    <n v="5.2123766219363422E-3"/>
    <d v="1899-12-30T00:01:24"/>
    <d v="1899-12-30T00:01:20"/>
    <d v="1899-12-30T00:01:31"/>
    <d v="1899-12-30T00:00:11"/>
    <d v="1899-12-30T00:01:25"/>
  </r>
  <r>
    <x v="9017"/>
    <n v="0"/>
    <n v="1"/>
    <n v="47"/>
    <n v="9018"/>
    <n v="5.211798624972278E-3"/>
    <n v="5.211798624972278E-3"/>
    <d v="1899-12-30T00:01:21"/>
    <d v="1899-12-30T00:01:20"/>
    <d v="1899-12-30T00:01:31"/>
    <d v="1899-12-30T00:00:11"/>
    <d v="1899-12-30T00:01:25"/>
  </r>
  <r>
    <x v="9018"/>
    <n v="0"/>
    <n v="1"/>
    <n v="47"/>
    <n v="9019"/>
    <n v="5.2112207561813952E-3"/>
    <n v="5.2112207561813952E-3"/>
    <d v="1899-12-30T00:01:17"/>
    <d v="1899-12-30T00:01:20"/>
    <d v="1899-12-30T00:01:31"/>
    <d v="1899-12-30T00:00:11"/>
    <d v="1899-12-30T00:01:25"/>
  </r>
  <r>
    <x v="9019"/>
    <n v="0"/>
    <n v="1"/>
    <n v="47"/>
    <n v="9020"/>
    <n v="5.2106430155210645E-3"/>
    <n v="5.2106430155210645E-3"/>
    <d v="1899-12-30T00:01:23"/>
    <d v="1899-12-30T00:01:20"/>
    <d v="1899-12-30T00:01:31"/>
    <d v="1899-12-30T00:00:11"/>
    <d v="1899-12-30T00:01:25"/>
  </r>
  <r>
    <x v="9020"/>
    <n v="0"/>
    <n v="1"/>
    <n v="47"/>
    <n v="9021"/>
    <n v="5.2100654029486751E-3"/>
    <n v="5.2100654029486751E-3"/>
    <d v="1899-12-30T00:01:27"/>
    <d v="1899-12-30T00:01:20"/>
    <d v="1899-12-30T00:01:31"/>
    <d v="1899-12-30T00:00:11"/>
    <d v="1899-12-30T00:01:25"/>
  </r>
  <r>
    <x v="9021"/>
    <n v="0"/>
    <n v="1"/>
    <n v="47"/>
    <n v="9022"/>
    <n v="5.2094879184216361E-3"/>
    <n v="5.2094879184216361E-3"/>
    <d v="1899-12-30T00:01:22"/>
    <d v="1899-12-30T00:01:20"/>
    <d v="1899-12-30T00:01:31"/>
    <d v="1899-12-30T00:00:11"/>
    <d v="1899-12-30T00:01:25"/>
  </r>
  <r>
    <x v="9022"/>
    <n v="0"/>
    <n v="1"/>
    <n v="47"/>
    <n v="9023"/>
    <n v="5.208910561897373E-3"/>
    <n v="5.208910561897373E-3"/>
    <d v="1899-12-30T00:01:25"/>
    <d v="1899-12-30T00:01:20"/>
    <d v="1899-12-30T00:01:31"/>
    <d v="1899-12-30T00:00:11"/>
    <d v="1899-12-30T00:01:25"/>
  </r>
  <r>
    <x v="9023"/>
    <n v="0"/>
    <n v="1"/>
    <n v="47"/>
    <n v="9024"/>
    <n v="5.208333333333333E-3"/>
    <n v="5.208333333333333E-3"/>
    <d v="1899-12-30T00:01:22"/>
    <d v="1899-12-30T00:01:20"/>
    <d v="1899-12-30T00:01:31"/>
    <d v="1899-12-30T00:00:11"/>
    <d v="1899-12-30T00:01:25"/>
  </r>
  <r>
    <x v="9024"/>
    <n v="0"/>
    <n v="1"/>
    <n v="47"/>
    <n v="9025"/>
    <n v="5.2077562326869808E-3"/>
    <n v="5.2077562326869808E-3"/>
    <d v="1899-12-30T00:01:30"/>
    <d v="1899-12-30T00:01:20"/>
    <d v="1899-12-30T00:01:31"/>
    <d v="1899-12-30T00:00:11"/>
    <d v="1899-12-30T00:01:25"/>
  </r>
  <r>
    <x v="9025"/>
    <n v="0"/>
    <n v="1"/>
    <n v="47"/>
    <n v="9026"/>
    <n v="5.2071792599157991E-3"/>
    <n v="5.2071792599157991E-3"/>
    <d v="1899-12-30T00:01:16"/>
    <d v="1899-12-30T00:01:20"/>
    <d v="1899-12-30T00:01:31"/>
    <d v="1899-12-30T00:00:11"/>
    <d v="1899-12-30T00:01:25"/>
  </r>
  <r>
    <x v="9026"/>
    <n v="0"/>
    <n v="1"/>
    <n v="47"/>
    <n v="9027"/>
    <n v="5.2066024149772907E-3"/>
    <n v="5.2066024149772907E-3"/>
    <d v="1899-12-30T00:01:24"/>
    <d v="1899-12-30T00:01:20"/>
    <d v="1899-12-30T00:01:31"/>
    <d v="1899-12-30T00:00:11"/>
    <d v="1899-12-30T00:01:25"/>
  </r>
  <r>
    <x v="9027"/>
    <n v="0"/>
    <n v="1"/>
    <n v="47"/>
    <n v="9028"/>
    <n v="5.2060256978289764E-3"/>
    <n v="5.2060256978289764E-3"/>
    <d v="1899-12-30T00:01:24"/>
    <d v="1899-12-30T00:01:20"/>
    <d v="1899-12-30T00:01:31"/>
    <d v="1899-12-30T00:00:11"/>
    <d v="1899-12-30T00:01:25"/>
  </r>
  <r>
    <x v="9028"/>
    <n v="0"/>
    <n v="1"/>
    <n v="47"/>
    <n v="9029"/>
    <n v="5.2054491084283974E-3"/>
    <n v="5.2054491084283974E-3"/>
    <d v="1899-12-30T00:01:24"/>
    <d v="1899-12-30T00:01:20"/>
    <d v="1899-12-30T00:01:31"/>
    <d v="1899-12-30T00:00:11"/>
    <d v="1899-12-30T00:01:25"/>
  </r>
  <r>
    <x v="9029"/>
    <n v="0"/>
    <n v="1"/>
    <n v="47"/>
    <n v="9030"/>
    <n v="5.2048726467331117E-3"/>
    <n v="5.2048726467331117E-3"/>
    <d v="1899-12-30T00:01:25"/>
    <d v="1899-12-30T00:01:20"/>
    <d v="1899-12-30T00:01:31"/>
    <d v="1899-12-30T00:00:11"/>
    <d v="1899-12-30T00:01:25"/>
  </r>
  <r>
    <x v="9030"/>
    <n v="0"/>
    <n v="1"/>
    <n v="47"/>
    <n v="9031"/>
    <n v="5.2042963127006975E-3"/>
    <n v="5.2042963127006975E-3"/>
    <d v="1899-12-30T00:01:18"/>
    <d v="1899-12-30T00:01:20"/>
    <d v="1899-12-30T00:01:31"/>
    <d v="1899-12-30T00:00:11"/>
    <d v="1899-12-30T00:01:25"/>
  </r>
  <r>
    <x v="9031"/>
    <n v="0"/>
    <n v="1"/>
    <n v="47"/>
    <n v="9032"/>
    <n v="5.2037201062887515E-3"/>
    <n v="5.2037201062887515E-3"/>
    <d v="1899-12-30T00:01:22"/>
    <d v="1899-12-30T00:01:20"/>
    <d v="1899-12-30T00:01:31"/>
    <d v="1899-12-30T00:00:11"/>
    <d v="1899-12-30T00:01:25"/>
  </r>
  <r>
    <x v="9032"/>
    <n v="0"/>
    <n v="1"/>
    <n v="47"/>
    <n v="9033"/>
    <n v="5.203144027454888E-3"/>
    <n v="5.203144027454888E-3"/>
    <d v="1899-12-30T00:01:21"/>
    <d v="1899-12-30T00:01:20"/>
    <d v="1899-12-30T00:01:31"/>
    <d v="1899-12-30T00:00:11"/>
    <d v="1899-12-30T00:01:25"/>
  </r>
  <r>
    <x v="9033"/>
    <n v="0"/>
    <n v="1"/>
    <n v="47"/>
    <n v="9034"/>
    <n v="5.2025680761567409E-3"/>
    <n v="5.2025680761567409E-3"/>
    <d v="1899-12-30T00:01:21"/>
    <d v="1899-12-30T00:01:20"/>
    <d v="1899-12-30T00:01:31"/>
    <d v="1899-12-30T00:00:11"/>
    <d v="1899-12-30T00:01:25"/>
  </r>
  <r>
    <x v="9034"/>
    <n v="0"/>
    <n v="1"/>
    <n v="47"/>
    <n v="9035"/>
    <n v="5.2019922523519647E-3"/>
    <n v="5.2019922523519647E-3"/>
    <d v="1899-12-30T00:01:23"/>
    <d v="1899-12-30T00:01:20"/>
    <d v="1899-12-30T00:01:31"/>
    <d v="1899-12-30T00:00:11"/>
    <d v="1899-12-30T00:01:25"/>
  </r>
  <r>
    <x v="9035"/>
    <n v="0"/>
    <n v="1"/>
    <n v="47"/>
    <n v="9036"/>
    <n v="5.2014165559982296E-3"/>
    <n v="5.2014165559982296E-3"/>
    <d v="1899-12-30T00:01:17"/>
    <d v="1899-12-30T00:01:20"/>
    <d v="1899-12-30T00:01:31"/>
    <d v="1899-12-30T00:00:11"/>
    <d v="1899-12-30T00:01:25"/>
  </r>
  <r>
    <x v="9036"/>
    <n v="0"/>
    <n v="1"/>
    <n v="47"/>
    <n v="9037"/>
    <n v="5.2008409870532256E-3"/>
    <n v="5.2008409870532256E-3"/>
    <d v="1899-12-30T00:01:20"/>
    <d v="1899-12-30T00:01:20"/>
    <d v="1899-12-30T00:01:31"/>
    <d v="1899-12-30T00:00:11"/>
    <d v="1899-12-30T00:01:25"/>
  </r>
  <r>
    <x v="9037"/>
    <n v="0"/>
    <n v="1"/>
    <n v="47"/>
    <n v="9038"/>
    <n v="5.2002655454746628E-3"/>
    <n v="5.2002655454746628E-3"/>
    <d v="1899-12-30T00:01:40"/>
    <d v="1899-12-30T00:01:20"/>
    <d v="1899-12-30T00:01:31"/>
    <d v="1899-12-30T00:00:11"/>
    <d v="1899-12-30T00:01:25"/>
  </r>
  <r>
    <x v="9038"/>
    <n v="0"/>
    <n v="1"/>
    <n v="47"/>
    <n v="9039"/>
    <n v="5.1996902312202676E-3"/>
    <n v="5.1996902312202676E-3"/>
    <d v="1899-12-30T00:01:23"/>
    <d v="1899-12-30T00:01:20"/>
    <d v="1899-12-30T00:01:31"/>
    <d v="1899-12-30T00:00:11"/>
    <d v="1899-12-30T00:01:25"/>
  </r>
  <r>
    <x v="9039"/>
    <n v="0"/>
    <n v="1"/>
    <n v="47"/>
    <n v="9040"/>
    <n v="5.1991150442477875E-3"/>
    <n v="5.1991150442477875E-3"/>
    <d v="1899-12-30T00:01:20"/>
    <d v="1899-12-30T00:01:20"/>
    <d v="1899-12-30T00:01:31"/>
    <d v="1899-12-30T00:00:11"/>
    <d v="1899-12-30T00:01:25"/>
  </r>
  <r>
    <x v="9040"/>
    <n v="0"/>
    <n v="1"/>
    <n v="47"/>
    <n v="9041"/>
    <n v="5.1985399845149872E-3"/>
    <n v="5.1985399845149872E-3"/>
    <d v="1899-12-30T00:01:22"/>
    <d v="1899-12-30T00:01:20"/>
    <d v="1899-12-30T00:01:31"/>
    <d v="1899-12-30T00:00:11"/>
    <d v="1899-12-30T00:01:25"/>
  </r>
  <r>
    <x v="9041"/>
    <n v="0"/>
    <n v="1"/>
    <n v="47"/>
    <n v="9042"/>
    <n v="5.1979650519796503E-3"/>
    <n v="5.1979650519796503E-3"/>
    <d v="1899-12-30T00:01:22"/>
    <d v="1899-12-30T00:01:20"/>
    <d v="1899-12-30T00:01:31"/>
    <d v="1899-12-30T00:00:11"/>
    <d v="1899-12-30T00:01:25"/>
  </r>
  <r>
    <x v="9042"/>
    <n v="0"/>
    <n v="1"/>
    <n v="47"/>
    <n v="9043"/>
    <n v="5.1973902465995798E-3"/>
    <n v="5.1973902465995798E-3"/>
    <d v="1899-12-30T00:01:21"/>
    <d v="1899-12-30T00:01:20"/>
    <d v="1899-12-30T00:01:31"/>
    <d v="1899-12-30T00:00:11"/>
    <d v="1899-12-30T00:01:25"/>
  </r>
  <r>
    <x v="9043"/>
    <n v="0"/>
    <n v="1"/>
    <n v="47"/>
    <n v="9044"/>
    <n v="5.1968155683325959E-3"/>
    <n v="5.1968155683325959E-3"/>
    <d v="1899-12-30T00:01:19"/>
    <d v="1899-12-30T00:01:20"/>
    <d v="1899-12-30T00:01:31"/>
    <d v="1899-12-30T00:00:11"/>
    <d v="1899-12-30T00:01:25"/>
  </r>
  <r>
    <x v="9044"/>
    <n v="0"/>
    <n v="1"/>
    <n v="47"/>
    <n v="9045"/>
    <n v="5.1962410171365395E-3"/>
    <n v="5.1962410171365395E-3"/>
    <d v="1899-12-30T00:01:19"/>
    <d v="1899-12-30T00:01:20"/>
    <d v="1899-12-30T00:01:31"/>
    <d v="1899-12-30T00:00:11"/>
    <d v="1899-12-30T00:01:25"/>
  </r>
  <r>
    <x v="9045"/>
    <n v="0"/>
    <n v="1"/>
    <n v="47"/>
    <n v="9046"/>
    <n v="5.1956665929692681E-3"/>
    <n v="5.1956665929692681E-3"/>
    <d v="1899-12-30T00:01:14"/>
    <d v="1899-12-30T00:01:20"/>
    <d v="1899-12-30T00:01:31"/>
    <d v="1899-12-30T00:00:11"/>
    <d v="1899-12-30T00:01:25"/>
  </r>
  <r>
    <x v="9046"/>
    <n v="0"/>
    <n v="1"/>
    <n v="47"/>
    <n v="9047"/>
    <n v="5.1950922957886593E-3"/>
    <n v="5.1950922957886593E-3"/>
    <d v="1899-12-30T00:01:25"/>
    <d v="1899-12-30T00:01:20"/>
    <d v="1899-12-30T00:01:31"/>
    <d v="1899-12-30T00:00:11"/>
    <d v="1899-12-30T00:01:25"/>
  </r>
  <r>
    <x v="9047"/>
    <n v="0"/>
    <n v="1"/>
    <n v="47"/>
    <n v="9048"/>
    <n v="5.1945181255526086E-3"/>
    <n v="5.1945181255526086E-3"/>
    <d v="1899-12-30T00:01:20"/>
    <d v="1899-12-30T00:01:20"/>
    <d v="1899-12-30T00:01:31"/>
    <d v="1899-12-30T00:00:11"/>
    <d v="1899-12-30T00:01:25"/>
  </r>
  <r>
    <x v="9048"/>
    <n v="0"/>
    <n v="1"/>
    <n v="47"/>
    <n v="9049"/>
    <n v="5.19394408221903E-3"/>
    <n v="5.19394408221903E-3"/>
    <d v="1899-12-30T00:01:22"/>
    <d v="1899-12-30T00:01:20"/>
    <d v="1899-12-30T00:01:31"/>
    <d v="1899-12-30T00:00:11"/>
    <d v="1899-12-30T00:01:25"/>
  </r>
  <r>
    <x v="9049"/>
    <n v="0"/>
    <n v="1"/>
    <n v="47"/>
    <n v="9050"/>
    <n v="5.1933701657458564E-3"/>
    <n v="5.1933701657458564E-3"/>
    <d v="1899-12-30T00:01:19"/>
    <d v="1899-12-30T00:01:20"/>
    <d v="1899-12-30T00:01:31"/>
    <d v="1899-12-30T00:00:11"/>
    <d v="1899-12-30T00:01:25"/>
  </r>
  <r>
    <x v="9050"/>
    <n v="0"/>
    <n v="1"/>
    <n v="47"/>
    <n v="9051"/>
    <n v="5.1927963760910398E-3"/>
    <n v="5.1927963760910398E-3"/>
    <d v="1899-12-30T00:01:20"/>
    <d v="1899-12-30T00:01:20"/>
    <d v="1899-12-30T00:01:31"/>
    <d v="1899-12-30T00:00:11"/>
    <d v="1899-12-30T00:01:25"/>
  </r>
  <r>
    <x v="9051"/>
    <n v="0"/>
    <n v="1"/>
    <n v="47"/>
    <n v="9052"/>
    <n v="5.1922227132125496E-3"/>
    <n v="5.1922227132125496E-3"/>
    <d v="1899-12-30T00:01:26"/>
    <d v="1899-12-30T00:01:20"/>
    <d v="1899-12-30T00:01:31"/>
    <d v="1899-12-30T00:00:11"/>
    <d v="1899-12-30T00:01:25"/>
  </r>
  <r>
    <x v="9052"/>
    <n v="0"/>
    <n v="1"/>
    <n v="47"/>
    <n v="9053"/>
    <n v="5.1916491770683752E-3"/>
    <n v="5.1916491770683752E-3"/>
    <d v="1899-12-30T00:01:32"/>
    <d v="1899-12-30T00:01:20"/>
    <d v="1899-12-30T00:01:31"/>
    <d v="1899-12-30T00:00:11"/>
    <d v="1899-12-30T00:01:25"/>
  </r>
  <r>
    <x v="9053"/>
    <n v="0"/>
    <n v="1"/>
    <n v="47"/>
    <n v="9054"/>
    <n v="5.1910757676165232E-3"/>
    <n v="5.1910757676165232E-3"/>
    <d v="1899-12-30T00:01:26"/>
    <d v="1899-12-30T00:01:20"/>
    <d v="1899-12-30T00:01:31"/>
    <d v="1899-12-30T00:00:11"/>
    <d v="1899-12-30T00:01:25"/>
  </r>
  <r>
    <x v="9054"/>
    <n v="0"/>
    <n v="1"/>
    <n v="47"/>
    <n v="9055"/>
    <n v="5.1905024848150193E-3"/>
    <n v="5.1905024848150193E-3"/>
    <d v="1899-12-30T00:01:20"/>
    <d v="1899-12-30T00:01:20"/>
    <d v="1899-12-30T00:01:31"/>
    <d v="1899-12-30T00:00:11"/>
    <d v="1899-12-30T00:01:25"/>
  </r>
  <r>
    <x v="9055"/>
    <n v="0"/>
    <n v="1"/>
    <n v="47"/>
    <n v="9056"/>
    <n v="5.1899293286219077E-3"/>
    <n v="5.1899293286219077E-3"/>
    <d v="1899-12-30T00:01:16"/>
    <d v="1899-12-30T00:01:20"/>
    <d v="1899-12-30T00:01:31"/>
    <d v="1899-12-30T00:00:11"/>
    <d v="1899-12-30T00:01:25"/>
  </r>
  <r>
    <x v="9056"/>
    <n v="0"/>
    <n v="1"/>
    <n v="47"/>
    <n v="9057"/>
    <n v="5.1893562989952522E-3"/>
    <n v="5.1893562989952522E-3"/>
    <d v="1899-12-30T00:01:19"/>
    <d v="1899-12-30T00:01:20"/>
    <d v="1899-12-30T00:01:31"/>
    <d v="1899-12-30T00:00:11"/>
    <d v="1899-12-30T00:01:25"/>
  </r>
  <r>
    <x v="9057"/>
    <n v="0"/>
    <n v="1"/>
    <n v="47"/>
    <n v="9058"/>
    <n v="5.1887833958931331E-3"/>
    <n v="5.1887833958931331E-3"/>
    <d v="1899-12-30T00:01:21"/>
    <d v="1899-12-30T00:01:20"/>
    <d v="1899-12-30T00:01:31"/>
    <d v="1899-12-30T00:00:11"/>
    <d v="1899-12-30T00:01:25"/>
  </r>
  <r>
    <x v="9058"/>
    <n v="0"/>
    <n v="1"/>
    <n v="47"/>
    <n v="9059"/>
    <n v="5.1882106192736501E-3"/>
    <n v="5.1882106192736501E-3"/>
    <d v="1899-12-30T00:01:30"/>
    <d v="1899-12-30T00:01:20"/>
    <d v="1899-12-30T00:01:31"/>
    <d v="1899-12-30T00:00:11"/>
    <d v="1899-12-30T00:01:25"/>
  </r>
  <r>
    <x v="9059"/>
    <n v="0"/>
    <n v="1"/>
    <n v="47"/>
    <n v="9060"/>
    <n v="5.1876379690949225E-3"/>
    <n v="5.1876379690949225E-3"/>
    <d v="1899-12-30T00:01:20"/>
    <d v="1899-12-30T00:01:20"/>
    <d v="1899-12-30T00:01:31"/>
    <d v="1899-12-30T00:00:11"/>
    <d v="1899-12-30T00:01:25"/>
  </r>
  <r>
    <x v="9060"/>
    <n v="0"/>
    <n v="1"/>
    <n v="47"/>
    <n v="9061"/>
    <n v="5.1870654453150863E-3"/>
    <n v="5.1870654453150863E-3"/>
    <d v="1899-12-30T00:01:19"/>
    <d v="1899-12-30T00:01:20"/>
    <d v="1899-12-30T00:01:31"/>
    <d v="1899-12-30T00:00:11"/>
    <d v="1899-12-30T00:01:25"/>
  </r>
  <r>
    <x v="9061"/>
    <n v="0"/>
    <n v="1"/>
    <n v="47"/>
    <n v="9062"/>
    <n v="5.1864930478922973E-3"/>
    <n v="5.1864930478922973E-3"/>
    <d v="1899-12-30T00:01:25"/>
    <d v="1899-12-30T00:01:20"/>
    <d v="1899-12-30T00:01:31"/>
    <d v="1899-12-30T00:00:11"/>
    <d v="1899-12-30T00:01:25"/>
  </r>
  <r>
    <x v="9062"/>
    <n v="0"/>
    <n v="1"/>
    <n v="47"/>
    <n v="9063"/>
    <n v="5.1859207767847295E-3"/>
    <n v="5.1859207767847295E-3"/>
    <d v="1899-12-30T00:01:17"/>
    <d v="1899-12-30T00:01:20"/>
    <d v="1899-12-30T00:01:31"/>
    <d v="1899-12-30T00:00:11"/>
    <d v="1899-12-30T00:01:25"/>
  </r>
  <r>
    <x v="9063"/>
    <n v="0"/>
    <n v="1"/>
    <n v="47"/>
    <n v="9064"/>
    <n v="5.1853486319505737E-3"/>
    <n v="5.1853486319505737E-3"/>
    <d v="1899-12-30T00:01:21"/>
    <d v="1899-12-30T00:01:20"/>
    <d v="1899-12-30T00:01:31"/>
    <d v="1899-12-30T00:00:11"/>
    <d v="1899-12-30T00:01:25"/>
  </r>
  <r>
    <x v="9064"/>
    <n v="0"/>
    <n v="1"/>
    <n v="47"/>
    <n v="9065"/>
    <n v="5.1847766133480419E-3"/>
    <n v="5.1847766133480419E-3"/>
    <d v="1899-12-30T00:01:25"/>
    <d v="1899-12-30T00:01:20"/>
    <d v="1899-12-30T00:01:31"/>
    <d v="1899-12-30T00:00:11"/>
    <d v="1899-12-30T00:01:25"/>
  </r>
  <r>
    <x v="9065"/>
    <n v="0"/>
    <n v="1"/>
    <n v="47"/>
    <n v="9066"/>
    <n v="5.184204720935363E-3"/>
    <n v="5.184204720935363E-3"/>
    <d v="1899-12-30T00:01:19"/>
    <d v="1899-12-30T00:01:20"/>
    <d v="1899-12-30T00:01:31"/>
    <d v="1899-12-30T00:00:11"/>
    <d v="1899-12-30T00:01:25"/>
  </r>
  <r>
    <x v="9066"/>
    <n v="0"/>
    <n v="1"/>
    <n v="47"/>
    <n v="9067"/>
    <n v="5.1836329546707839E-3"/>
    <n v="5.1836329546707839E-3"/>
    <d v="1899-12-30T00:01:22"/>
    <d v="1899-12-30T00:01:20"/>
    <d v="1899-12-30T00:01:31"/>
    <d v="1899-12-30T00:00:11"/>
    <d v="1899-12-30T00:01:25"/>
  </r>
  <r>
    <x v="9067"/>
    <n v="0"/>
    <n v="1"/>
    <n v="47"/>
    <n v="9068"/>
    <n v="5.1830613145125715E-3"/>
    <n v="5.1830613145125715E-3"/>
    <d v="1899-12-30T00:01:15"/>
    <d v="1899-12-30T00:01:20"/>
    <d v="1899-12-30T00:01:31"/>
    <d v="1899-12-30T00:00:11"/>
    <d v="1899-12-30T00:01:25"/>
  </r>
  <r>
    <x v="9068"/>
    <n v="0"/>
    <n v="1"/>
    <n v="47"/>
    <n v="9069"/>
    <n v="5.1824898004190099E-3"/>
    <n v="5.1824898004190099E-3"/>
    <d v="1899-12-30T00:01:23"/>
    <d v="1899-12-30T00:01:20"/>
    <d v="1899-12-30T00:01:31"/>
    <d v="1899-12-30T00:00:11"/>
    <d v="1899-12-30T00:01:25"/>
  </r>
  <r>
    <x v="9069"/>
    <n v="0"/>
    <n v="1"/>
    <n v="47"/>
    <n v="9070"/>
    <n v="5.1819184123484017E-3"/>
    <n v="5.1819184123484017E-3"/>
    <d v="1899-12-30T00:01:21"/>
    <d v="1899-12-30T00:01:20"/>
    <d v="1899-12-30T00:01:31"/>
    <d v="1899-12-30T00:00:11"/>
    <d v="1899-12-30T00:01:25"/>
  </r>
  <r>
    <x v="9070"/>
    <n v="0"/>
    <n v="1"/>
    <n v="47"/>
    <n v="9071"/>
    <n v="5.1813471502590676E-3"/>
    <n v="5.1813471502590676E-3"/>
    <d v="1899-12-30T00:01:17"/>
    <d v="1899-12-30T00:01:20"/>
    <d v="1899-12-30T00:01:31"/>
    <d v="1899-12-30T00:00:11"/>
    <d v="1899-12-30T00:01:25"/>
  </r>
  <r>
    <x v="9071"/>
    <n v="0"/>
    <n v="1"/>
    <n v="47"/>
    <n v="9072"/>
    <n v="5.1807760141093472E-3"/>
    <n v="5.1807760141093472E-3"/>
    <d v="1899-12-30T00:01:17"/>
    <d v="1899-12-30T00:01:20"/>
    <d v="1899-12-30T00:01:31"/>
    <d v="1899-12-30T00:00:11"/>
    <d v="1899-12-30T00:01:25"/>
  </r>
  <r>
    <x v="9072"/>
    <n v="0"/>
    <n v="1"/>
    <n v="47"/>
    <n v="9073"/>
    <n v="5.1802050038575994E-3"/>
    <n v="5.1802050038575994E-3"/>
    <d v="1899-12-30T00:01:24"/>
    <d v="1899-12-30T00:01:20"/>
    <d v="1899-12-30T00:01:31"/>
    <d v="1899-12-30T00:00:11"/>
    <d v="1899-12-30T00:01:25"/>
  </r>
  <r>
    <x v="9073"/>
    <n v="0"/>
    <n v="1"/>
    <n v="47"/>
    <n v="9074"/>
    <n v="5.1796341194621995E-3"/>
    <n v="5.1796341194621995E-3"/>
    <d v="1899-12-30T00:01:20"/>
    <d v="1899-12-30T00:01:20"/>
    <d v="1899-12-30T00:01:31"/>
    <d v="1899-12-30T00:00:11"/>
    <d v="1899-12-30T00:01:25"/>
  </r>
  <r>
    <x v="9074"/>
    <n v="0"/>
    <n v="1"/>
    <n v="47"/>
    <n v="9075"/>
    <n v="5.1790633608815428E-3"/>
    <n v="5.1790633608815428E-3"/>
    <d v="1899-12-30T00:01:26"/>
    <d v="1899-12-30T00:01:20"/>
    <d v="1899-12-30T00:01:31"/>
    <d v="1899-12-30T00:00:11"/>
    <d v="1899-12-30T00:01:25"/>
  </r>
  <r>
    <x v="9075"/>
    <n v="0"/>
    <n v="1"/>
    <n v="47"/>
    <n v="9076"/>
    <n v="5.1784927280740418E-3"/>
    <n v="5.1784927280740418E-3"/>
    <d v="1899-12-30T00:01:20"/>
    <d v="1899-12-30T00:01:20"/>
    <d v="1899-12-30T00:01:31"/>
    <d v="1899-12-30T00:00:11"/>
    <d v="1899-12-30T00:01:25"/>
  </r>
  <r>
    <x v="9076"/>
    <n v="0"/>
    <n v="1"/>
    <n v="47"/>
    <n v="9077"/>
    <n v="5.1779222209981275E-3"/>
    <n v="5.1779222209981275E-3"/>
    <d v="1899-12-30T00:01:21"/>
    <d v="1899-12-30T00:01:20"/>
    <d v="1899-12-30T00:01:31"/>
    <d v="1899-12-30T00:00:11"/>
    <d v="1899-12-30T00:01:25"/>
  </r>
  <r>
    <x v="9077"/>
    <n v="0"/>
    <n v="1"/>
    <n v="47"/>
    <n v="9078"/>
    <n v="5.1773518396122497E-3"/>
    <n v="5.1773518396122497E-3"/>
    <d v="1899-12-30T00:01:21"/>
    <d v="1899-12-30T00:01:20"/>
    <d v="1899-12-30T00:01:31"/>
    <d v="1899-12-30T00:00:11"/>
    <d v="1899-12-30T00:01:25"/>
  </r>
  <r>
    <x v="9078"/>
    <n v="0"/>
    <n v="1"/>
    <n v="47"/>
    <n v="9079"/>
    <n v="5.1767815838748765E-3"/>
    <n v="5.1767815838748765E-3"/>
    <d v="1899-12-30T00:01:20"/>
    <d v="1899-12-30T00:01:20"/>
    <d v="1899-12-30T00:01:31"/>
    <d v="1899-12-30T00:00:11"/>
    <d v="1899-12-30T00:01:25"/>
  </r>
  <r>
    <x v="9079"/>
    <n v="0"/>
    <n v="1"/>
    <n v="47"/>
    <n v="9080"/>
    <n v="5.1762114537444934E-3"/>
    <n v="5.1762114537444934E-3"/>
    <d v="1899-12-30T00:01:21"/>
    <d v="1899-12-30T00:01:20"/>
    <d v="1899-12-30T00:01:31"/>
    <d v="1899-12-30T00:00:11"/>
    <d v="1899-12-30T00:01:25"/>
  </r>
  <r>
    <x v="9080"/>
    <n v="0"/>
    <n v="1"/>
    <n v="47"/>
    <n v="9081"/>
    <n v="5.1756414491796058E-3"/>
    <n v="5.1756414491796058E-3"/>
    <d v="1899-12-30T00:01:24"/>
    <d v="1899-12-30T00:01:20"/>
    <d v="1899-12-30T00:01:31"/>
    <d v="1899-12-30T00:00:11"/>
    <d v="1899-12-30T00:01:25"/>
  </r>
  <r>
    <x v="9081"/>
    <n v="0"/>
    <n v="1"/>
    <n v="47"/>
    <n v="9082"/>
    <n v="5.1750715701387355E-3"/>
    <n v="5.1750715701387355E-3"/>
    <d v="1899-12-30T00:01:18"/>
    <d v="1899-12-30T00:01:20"/>
    <d v="1899-12-30T00:01:31"/>
    <d v="1899-12-30T00:00:11"/>
    <d v="1899-12-30T00:01:25"/>
  </r>
  <r>
    <x v="9082"/>
    <n v="0"/>
    <n v="1"/>
    <n v="47"/>
    <n v="9083"/>
    <n v="5.1745018165804246E-3"/>
    <n v="5.1745018165804246E-3"/>
    <d v="1899-12-30T00:01:21"/>
    <d v="1899-12-30T00:01:20"/>
    <d v="1899-12-30T00:01:31"/>
    <d v="1899-12-30T00:00:11"/>
    <d v="1899-12-30T00:01:25"/>
  </r>
  <r>
    <x v="9083"/>
    <n v="0"/>
    <n v="1"/>
    <n v="47"/>
    <n v="9084"/>
    <n v="5.173932188463232E-3"/>
    <n v="5.173932188463232E-3"/>
    <d v="1899-12-30T00:01:23"/>
    <d v="1899-12-30T00:01:20"/>
    <d v="1899-12-30T00:01:31"/>
    <d v="1899-12-30T00:00:11"/>
    <d v="1899-12-30T00:01:25"/>
  </r>
  <r>
    <x v="9084"/>
    <n v="0"/>
    <n v="1"/>
    <n v="47"/>
    <n v="9085"/>
    <n v="5.1733626857457344E-3"/>
    <n v="5.1733626857457344E-3"/>
    <d v="1899-12-30T00:01:25"/>
    <d v="1899-12-30T00:01:20"/>
    <d v="1899-12-30T00:01:31"/>
    <d v="1899-12-30T00:00:11"/>
    <d v="1899-12-30T00:01:25"/>
  </r>
  <r>
    <x v="9085"/>
    <n v="0"/>
    <n v="1"/>
    <n v="47"/>
    <n v="9086"/>
    <n v="5.1727933083865283E-3"/>
    <n v="5.1727933083865283E-3"/>
    <d v="1899-12-30T00:01:24"/>
    <d v="1899-12-30T00:01:20"/>
    <d v="1899-12-30T00:01:31"/>
    <d v="1899-12-30T00:00:11"/>
    <d v="1899-12-30T00:01:25"/>
  </r>
  <r>
    <x v="9086"/>
    <n v="0"/>
    <n v="1"/>
    <n v="47"/>
    <n v="9087"/>
    <n v="5.1722240563442283E-3"/>
    <n v="5.1722240563442283E-3"/>
    <d v="1899-12-30T00:01:19"/>
    <d v="1899-12-30T00:01:20"/>
    <d v="1899-12-30T00:01:31"/>
    <d v="1899-12-30T00:00:11"/>
    <d v="1899-12-30T00:01:25"/>
  </r>
  <r>
    <x v="9087"/>
    <n v="0"/>
    <n v="1"/>
    <n v="47"/>
    <n v="9088"/>
    <n v="5.1716549295774648E-3"/>
    <n v="5.1716549295774648E-3"/>
    <d v="1899-12-30T00:01:22"/>
    <d v="1899-12-30T00:01:20"/>
    <d v="1899-12-30T00:01:31"/>
    <d v="1899-12-30T00:00:11"/>
    <d v="1899-12-30T00:01:25"/>
  </r>
  <r>
    <x v="9088"/>
    <n v="0"/>
    <n v="1"/>
    <n v="47"/>
    <n v="9089"/>
    <n v="5.1710859280448898E-3"/>
    <n v="5.1710859280448898E-3"/>
    <d v="1899-12-30T00:01:19"/>
    <d v="1899-12-30T00:01:20"/>
    <d v="1899-12-30T00:01:31"/>
    <d v="1899-12-30T00:00:11"/>
    <d v="1899-12-30T00:01:25"/>
  </r>
  <r>
    <x v="9089"/>
    <n v="0"/>
    <n v="1"/>
    <n v="47"/>
    <n v="9090"/>
    <n v="5.1705170517051709E-3"/>
    <n v="5.1705170517051709E-3"/>
    <d v="1899-12-30T00:01:20"/>
    <d v="1899-12-30T00:01:20"/>
    <d v="1899-12-30T00:01:31"/>
    <d v="1899-12-30T00:00:11"/>
    <d v="1899-12-30T00:01:25"/>
  </r>
  <r>
    <x v="9090"/>
    <n v="0"/>
    <n v="1"/>
    <n v="47"/>
    <n v="9091"/>
    <n v="5.1699483005169947E-3"/>
    <n v="5.1699483005169947E-3"/>
    <d v="1899-12-30T00:01:17"/>
    <d v="1899-12-30T00:01:20"/>
    <d v="1899-12-30T00:01:31"/>
    <d v="1899-12-30T00:00:11"/>
    <d v="1899-12-30T00:01:25"/>
  </r>
  <r>
    <x v="9091"/>
    <n v="0"/>
    <n v="1"/>
    <n v="47"/>
    <n v="9092"/>
    <n v="5.1693796744390671E-3"/>
    <n v="5.1693796744390671E-3"/>
    <d v="1899-12-30T00:01:22"/>
    <d v="1899-12-30T00:01:20"/>
    <d v="1899-12-30T00:01:31"/>
    <d v="1899-12-30T00:00:11"/>
    <d v="1899-12-30T00:01:25"/>
  </r>
  <r>
    <x v="9092"/>
    <n v="0"/>
    <n v="1"/>
    <n v="47"/>
    <n v="9093"/>
    <n v="5.1688111734301111E-3"/>
    <n v="5.1688111734301111E-3"/>
    <d v="1899-12-30T00:01:21"/>
    <d v="1899-12-30T00:01:20"/>
    <d v="1899-12-30T00:01:31"/>
    <d v="1899-12-30T00:00:11"/>
    <d v="1899-12-30T00:01:25"/>
  </r>
  <r>
    <x v="9093"/>
    <n v="0"/>
    <n v="1"/>
    <n v="47"/>
    <n v="9094"/>
    <n v="5.1682427974488673E-3"/>
    <n v="5.1682427974488673E-3"/>
    <d v="1899-12-30T00:01:23"/>
    <d v="1899-12-30T00:01:20"/>
    <d v="1899-12-30T00:01:31"/>
    <d v="1899-12-30T00:00:11"/>
    <d v="1899-12-30T00:01:25"/>
  </r>
  <r>
    <x v="9094"/>
    <n v="0"/>
    <n v="1"/>
    <n v="47"/>
    <n v="9095"/>
    <n v="5.1676745464540961E-3"/>
    <n v="5.1676745464540961E-3"/>
    <d v="1899-12-30T00:01:21"/>
    <d v="1899-12-30T00:01:20"/>
    <d v="1899-12-30T00:01:31"/>
    <d v="1899-12-30T00:00:11"/>
    <d v="1899-12-30T00:01:25"/>
  </r>
  <r>
    <x v="9095"/>
    <n v="0"/>
    <n v="1"/>
    <n v="47"/>
    <n v="9096"/>
    <n v="5.1671064204045734E-3"/>
    <n v="5.1671064204045734E-3"/>
    <d v="1899-12-30T00:01:19"/>
    <d v="1899-12-30T00:01:20"/>
    <d v="1899-12-30T00:01:31"/>
    <d v="1899-12-30T00:00:11"/>
    <d v="1899-12-30T00:01:25"/>
  </r>
  <r>
    <x v="9096"/>
    <n v="0"/>
    <n v="1"/>
    <n v="47"/>
    <n v="9097"/>
    <n v="5.1665384192590962E-3"/>
    <n v="5.1665384192590962E-3"/>
    <d v="1899-12-30T00:01:25"/>
    <d v="1899-12-30T00:01:20"/>
    <d v="1899-12-30T00:01:31"/>
    <d v="1899-12-30T00:00:11"/>
    <d v="1899-12-30T00:01:25"/>
  </r>
  <r>
    <x v="9097"/>
    <n v="0"/>
    <n v="1"/>
    <n v="47"/>
    <n v="9098"/>
    <n v="5.1659705429764786E-3"/>
    <n v="5.1659705429764786E-3"/>
    <d v="1899-12-30T00:01:15"/>
    <d v="1899-12-30T00:01:20"/>
    <d v="1899-12-30T00:01:31"/>
    <d v="1899-12-30T00:00:11"/>
    <d v="1899-12-30T00:01:25"/>
  </r>
  <r>
    <x v="9098"/>
    <n v="0"/>
    <n v="1"/>
    <n v="47"/>
    <n v="9099"/>
    <n v="5.1654027915155514E-3"/>
    <n v="5.1654027915155514E-3"/>
    <d v="1899-12-30T00:01:22"/>
    <d v="1899-12-30T00:01:20"/>
    <d v="1899-12-30T00:01:31"/>
    <d v="1899-12-30T00:00:11"/>
    <d v="1899-12-30T00:01:25"/>
  </r>
  <r>
    <x v="9099"/>
    <n v="0"/>
    <n v="1"/>
    <n v="47"/>
    <n v="9100"/>
    <n v="5.164835164835165E-3"/>
    <n v="5.164835164835165E-3"/>
    <d v="1899-12-30T00:01:22"/>
    <d v="1899-12-30T00:01:20"/>
    <d v="1899-12-30T00:01:31"/>
    <d v="1899-12-30T00:00:11"/>
    <d v="1899-12-30T00:01:25"/>
  </r>
  <r>
    <x v="9100"/>
    <n v="0"/>
    <n v="1"/>
    <n v="47"/>
    <n v="9101"/>
    <n v="5.1642676628941876E-3"/>
    <n v="5.1642676628941876E-3"/>
    <d v="1899-12-30T00:01:19"/>
    <d v="1899-12-30T00:01:20"/>
    <d v="1899-12-30T00:01:31"/>
    <d v="1899-12-30T00:00:11"/>
    <d v="1899-12-30T00:01:25"/>
  </r>
  <r>
    <x v="9101"/>
    <n v="0"/>
    <n v="1"/>
    <n v="47"/>
    <n v="9102"/>
    <n v="5.1637002856515053E-3"/>
    <n v="5.1637002856515053E-3"/>
    <d v="1899-12-30T00:01:27"/>
    <d v="1899-12-30T00:01:20"/>
    <d v="1899-12-30T00:01:31"/>
    <d v="1899-12-30T00:00:11"/>
    <d v="1899-12-30T00:01:25"/>
  </r>
  <r>
    <x v="9102"/>
    <n v="0"/>
    <n v="1"/>
    <n v="47"/>
    <n v="9103"/>
    <n v="5.1631330330660224E-3"/>
    <n v="5.1631330330660224E-3"/>
    <d v="1899-12-30T00:01:31"/>
    <d v="1899-12-30T00:01:20"/>
    <d v="1899-12-30T00:01:31"/>
    <d v="1899-12-30T00:00:11"/>
    <d v="1899-12-30T00:01:25"/>
  </r>
  <r>
    <x v="9103"/>
    <n v="0"/>
    <n v="1"/>
    <n v="47"/>
    <n v="9104"/>
    <n v="5.1625659050966608E-3"/>
    <n v="5.1625659050966608E-3"/>
    <d v="1899-12-30T00:01:50"/>
    <d v="1899-12-30T00:01:20"/>
    <d v="1899-12-30T00:01:31"/>
    <d v="1899-12-30T00:00:11"/>
    <d v="1899-12-30T00:01:25"/>
  </r>
  <r>
    <x v="9104"/>
    <n v="0"/>
    <n v="1"/>
    <n v="47"/>
    <n v="9105"/>
    <n v="5.1619989017023613E-3"/>
    <n v="5.1619989017023613E-3"/>
    <d v="1899-12-30T00:01:22"/>
    <d v="1899-12-30T00:01:20"/>
    <d v="1899-12-30T00:01:31"/>
    <d v="1899-12-30T00:00:11"/>
    <d v="1899-12-30T00:01:25"/>
  </r>
  <r>
    <x v="9105"/>
    <n v="0"/>
    <n v="1"/>
    <n v="47"/>
    <n v="9106"/>
    <n v="5.161432022842082E-3"/>
    <n v="5.161432022842082E-3"/>
    <d v="1899-12-30T00:01:25"/>
    <d v="1899-12-30T00:01:20"/>
    <d v="1899-12-30T00:01:31"/>
    <d v="1899-12-30T00:00:11"/>
    <d v="1899-12-30T00:01:25"/>
  </r>
  <r>
    <x v="9106"/>
    <n v="0"/>
    <n v="1"/>
    <n v="47"/>
    <n v="9107"/>
    <n v="5.1608652684747994E-3"/>
    <n v="5.1608652684747994E-3"/>
    <d v="1899-12-30T00:01:16"/>
    <d v="1899-12-30T00:01:20"/>
    <d v="1899-12-30T00:01:31"/>
    <d v="1899-12-30T00:00:11"/>
    <d v="1899-12-30T00:01:25"/>
  </r>
  <r>
    <x v="9107"/>
    <n v="0"/>
    <n v="1"/>
    <n v="47"/>
    <n v="9108"/>
    <n v="5.160298638559508E-3"/>
    <n v="5.160298638559508E-3"/>
    <d v="1899-12-30T00:01:14"/>
    <d v="1899-12-30T00:01:20"/>
    <d v="1899-12-30T00:01:31"/>
    <d v="1899-12-30T00:00:11"/>
    <d v="1899-12-30T00:01:25"/>
  </r>
  <r>
    <x v="9108"/>
    <n v="0"/>
    <n v="1"/>
    <n v="47"/>
    <n v="9109"/>
    <n v="5.1597321330552198E-3"/>
    <n v="5.1597321330552198E-3"/>
    <d v="1899-12-30T00:01:20"/>
    <d v="1899-12-30T00:01:20"/>
    <d v="1899-12-30T00:01:31"/>
    <d v="1899-12-30T00:00:11"/>
    <d v="1899-12-30T00:01:25"/>
  </r>
  <r>
    <x v="9109"/>
    <n v="0"/>
    <n v="1"/>
    <n v="47"/>
    <n v="9110"/>
    <n v="5.1591657519209659E-3"/>
    <n v="5.1591657519209659E-3"/>
    <d v="1899-12-30T00:01:17"/>
    <d v="1899-12-30T00:01:20"/>
    <d v="1899-12-30T00:01:31"/>
    <d v="1899-12-30T00:00:11"/>
    <d v="1899-12-30T00:01:25"/>
  </r>
  <r>
    <x v="9110"/>
    <n v="0"/>
    <n v="1"/>
    <n v="47"/>
    <n v="9111"/>
    <n v="5.1585994951157937E-3"/>
    <n v="5.1585994951157937E-3"/>
    <d v="1899-12-30T00:01:18"/>
    <d v="1899-12-30T00:01:20"/>
    <d v="1899-12-30T00:01:31"/>
    <d v="1899-12-30T00:00:11"/>
    <d v="1899-12-30T00:01:25"/>
  </r>
  <r>
    <x v="9111"/>
    <n v="0"/>
    <n v="1"/>
    <n v="47"/>
    <n v="9112"/>
    <n v="5.1580333625987707E-3"/>
    <n v="5.1580333625987707E-3"/>
    <d v="1899-12-30T00:01:21"/>
    <d v="1899-12-30T00:01:20"/>
    <d v="1899-12-30T00:01:31"/>
    <d v="1899-12-30T00:00:11"/>
    <d v="1899-12-30T00:01:25"/>
  </r>
  <r>
    <x v="9112"/>
    <n v="0"/>
    <n v="1"/>
    <n v="47"/>
    <n v="9113"/>
    <n v="5.1574673543289809E-3"/>
    <n v="5.1574673543289809E-3"/>
    <d v="1899-12-30T00:01:24"/>
    <d v="1899-12-30T00:01:20"/>
    <d v="1899-12-30T00:01:31"/>
    <d v="1899-12-30T00:00:11"/>
    <d v="1899-12-30T00:01:25"/>
  </r>
  <r>
    <x v="9113"/>
    <n v="0"/>
    <n v="1"/>
    <n v="47"/>
    <n v="9114"/>
    <n v="5.1569014702655255E-3"/>
    <n v="5.1569014702655255E-3"/>
    <d v="1899-12-30T00:01:20"/>
    <d v="1899-12-30T00:01:20"/>
    <d v="1899-12-30T00:01:31"/>
    <d v="1899-12-30T00:00:11"/>
    <d v="1899-12-30T00:01:25"/>
  </r>
  <r>
    <x v="9114"/>
    <n v="0"/>
    <n v="1"/>
    <n v="47"/>
    <n v="9115"/>
    <n v="5.1563357103675258E-3"/>
    <n v="5.1563357103675258E-3"/>
    <d v="1899-12-30T00:01:15"/>
    <d v="1899-12-30T00:01:20"/>
    <d v="1899-12-30T00:01:31"/>
    <d v="1899-12-30T00:00:11"/>
    <d v="1899-12-30T00:01:25"/>
  </r>
  <r>
    <x v="9115"/>
    <n v="0"/>
    <n v="1"/>
    <n v="47"/>
    <n v="9116"/>
    <n v="5.1557700745941204E-3"/>
    <n v="5.1557700745941204E-3"/>
    <d v="1899-12-30T00:01:20"/>
    <d v="1899-12-30T00:01:20"/>
    <d v="1899-12-30T00:01:31"/>
    <d v="1899-12-30T00:00:11"/>
    <d v="1899-12-30T00:01:25"/>
  </r>
  <r>
    <x v="9116"/>
    <n v="0"/>
    <n v="1"/>
    <n v="47"/>
    <n v="9117"/>
    <n v="5.1552045629044644E-3"/>
    <n v="5.1552045629044644E-3"/>
    <d v="1899-12-30T00:01:21"/>
    <d v="1899-12-30T00:01:20"/>
    <d v="1899-12-30T00:01:31"/>
    <d v="1899-12-30T00:00:11"/>
    <d v="1899-12-30T00:01:25"/>
  </r>
  <r>
    <x v="9117"/>
    <n v="0"/>
    <n v="1"/>
    <n v="47"/>
    <n v="9118"/>
    <n v="5.1546391752577319E-3"/>
    <n v="5.1546391752577319E-3"/>
    <d v="1899-12-30T00:01:21"/>
    <d v="1899-12-30T00:01:20"/>
    <d v="1899-12-30T00:01:31"/>
    <d v="1899-12-30T00:00:11"/>
    <d v="1899-12-30T00:01:25"/>
  </r>
  <r>
    <x v="9118"/>
    <n v="0"/>
    <n v="1"/>
    <n v="47"/>
    <n v="9119"/>
    <n v="5.1540739116131152E-3"/>
    <n v="5.1540739116131152E-3"/>
    <d v="1899-12-30T00:01:21"/>
    <d v="1899-12-30T00:01:20"/>
    <d v="1899-12-30T00:01:31"/>
    <d v="1899-12-30T00:00:11"/>
    <d v="1899-12-30T00:01:25"/>
  </r>
  <r>
    <x v="9119"/>
    <n v="0"/>
    <n v="1"/>
    <n v="47"/>
    <n v="9120"/>
    <n v="5.153508771929825E-3"/>
    <n v="5.153508771929825E-3"/>
    <d v="1899-12-30T00:01:20"/>
    <d v="1899-12-30T00:01:20"/>
    <d v="1899-12-30T00:01:31"/>
    <d v="1899-12-30T00:00:11"/>
    <d v="1899-12-30T00:01:25"/>
  </r>
  <r>
    <x v="9120"/>
    <n v="0"/>
    <n v="1"/>
    <n v="47"/>
    <n v="9121"/>
    <n v="5.1529437561670865E-3"/>
    <n v="5.1529437561670865E-3"/>
    <d v="1899-12-30T00:01:24"/>
    <d v="1899-12-30T00:01:20"/>
    <d v="1899-12-30T00:01:31"/>
    <d v="1899-12-30T00:00:11"/>
    <d v="1899-12-30T00:01:25"/>
  </r>
  <r>
    <x v="9121"/>
    <n v="0"/>
    <n v="1"/>
    <n v="47"/>
    <n v="9122"/>
    <n v="5.1523788642841486E-3"/>
    <n v="5.1523788642841486E-3"/>
    <d v="1899-12-30T00:01:24"/>
    <d v="1899-12-30T00:01:20"/>
    <d v="1899-12-30T00:01:31"/>
    <d v="1899-12-30T00:00:11"/>
    <d v="1899-12-30T00:01:25"/>
  </r>
  <r>
    <x v="9122"/>
    <n v="0"/>
    <n v="1"/>
    <n v="47"/>
    <n v="9123"/>
    <n v="5.151814096240272E-3"/>
    <n v="5.151814096240272E-3"/>
    <d v="1899-12-30T00:01:13"/>
    <d v="1899-12-30T00:01:20"/>
    <d v="1899-12-30T00:01:31"/>
    <d v="1899-12-30T00:00:11"/>
    <d v="1899-12-30T00:01:25"/>
  </r>
  <r>
    <x v="9123"/>
    <n v="0"/>
    <n v="1"/>
    <n v="47"/>
    <n v="9124"/>
    <n v="5.1512494519947395E-3"/>
    <n v="5.1512494519947395E-3"/>
    <d v="1899-12-30T00:01:21"/>
    <d v="1899-12-30T00:01:20"/>
    <d v="1899-12-30T00:01:31"/>
    <d v="1899-12-30T00:00:11"/>
    <d v="1899-12-30T00:01:25"/>
  </r>
  <r>
    <x v="9124"/>
    <n v="0"/>
    <n v="1"/>
    <n v="47"/>
    <n v="9125"/>
    <n v="5.1506849315068491E-3"/>
    <n v="5.1506849315068491E-3"/>
    <d v="1899-12-30T00:01:19"/>
    <d v="1899-12-30T00:01:20"/>
    <d v="1899-12-30T00:01:31"/>
    <d v="1899-12-30T00:00:11"/>
    <d v="1899-12-30T00:01:25"/>
  </r>
  <r>
    <x v="9125"/>
    <n v="0"/>
    <n v="1"/>
    <n v="47"/>
    <n v="9126"/>
    <n v="5.150120534735919E-3"/>
    <n v="5.150120534735919E-3"/>
    <d v="1899-12-30T00:01:19"/>
    <d v="1899-12-30T00:01:20"/>
    <d v="1899-12-30T00:01:31"/>
    <d v="1899-12-30T00:00:11"/>
    <d v="1899-12-30T00:01:25"/>
  </r>
  <r>
    <x v="9126"/>
    <n v="0"/>
    <n v="1"/>
    <n v="47"/>
    <n v="9127"/>
    <n v="5.1495562616412837E-3"/>
    <n v="5.1495562616412837E-3"/>
    <d v="1899-12-30T00:01:18"/>
    <d v="1899-12-30T00:01:20"/>
    <d v="1899-12-30T00:01:31"/>
    <d v="1899-12-30T00:00:11"/>
    <d v="1899-12-30T00:01:25"/>
  </r>
  <r>
    <x v="9127"/>
    <n v="0"/>
    <n v="1"/>
    <n v="47"/>
    <n v="9128"/>
    <n v="5.1489921121822962E-3"/>
    <n v="5.1489921121822962E-3"/>
    <d v="1899-12-30T00:01:19"/>
    <d v="1899-12-30T00:01:20"/>
    <d v="1899-12-30T00:01:31"/>
    <d v="1899-12-30T00:00:11"/>
    <d v="1899-12-30T00:01:25"/>
  </r>
  <r>
    <x v="9128"/>
    <n v="0"/>
    <n v="1"/>
    <n v="47"/>
    <n v="9129"/>
    <n v="5.1484280863183258E-3"/>
    <n v="5.1484280863183258E-3"/>
    <d v="1899-12-30T00:01:20"/>
    <d v="1899-12-30T00:01:20"/>
    <d v="1899-12-30T00:01:31"/>
    <d v="1899-12-30T00:00:11"/>
    <d v="1899-12-30T00:01:25"/>
  </r>
  <r>
    <x v="9129"/>
    <n v="0"/>
    <n v="1"/>
    <n v="47"/>
    <n v="9130"/>
    <n v="5.1478641840087625E-3"/>
    <n v="5.1478641840087625E-3"/>
    <d v="1899-12-30T00:01:21"/>
    <d v="1899-12-30T00:01:20"/>
    <d v="1899-12-30T00:01:31"/>
    <d v="1899-12-30T00:00:11"/>
    <d v="1899-12-30T00:01:25"/>
  </r>
  <r>
    <x v="9130"/>
    <n v="0"/>
    <n v="1"/>
    <n v="47"/>
    <n v="9131"/>
    <n v="5.1473004052130103E-3"/>
    <n v="5.1473004052130103E-3"/>
    <d v="1899-12-30T00:01:18"/>
    <d v="1899-12-30T00:01:20"/>
    <d v="1899-12-30T00:01:31"/>
    <d v="1899-12-30T00:00:11"/>
    <d v="1899-12-30T00:01:25"/>
  </r>
  <r>
    <x v="9131"/>
    <n v="0"/>
    <n v="1"/>
    <n v="47"/>
    <n v="9132"/>
    <n v="5.146736749890495E-3"/>
    <n v="5.146736749890495E-3"/>
    <d v="1899-12-30T00:01:22"/>
    <d v="1899-12-30T00:01:20"/>
    <d v="1899-12-30T00:01:31"/>
    <d v="1899-12-30T00:00:11"/>
    <d v="1899-12-30T00:01:25"/>
  </r>
  <r>
    <x v="9132"/>
    <n v="0"/>
    <n v="1"/>
    <n v="47"/>
    <n v="9133"/>
    <n v="5.146173218000657E-3"/>
    <n v="5.146173218000657E-3"/>
    <d v="1899-12-30T00:01:26"/>
    <d v="1899-12-30T00:01:20"/>
    <d v="1899-12-30T00:01:31"/>
    <d v="1899-12-30T00:00:11"/>
    <d v="1899-12-30T00:01:25"/>
  </r>
  <r>
    <x v="9133"/>
    <n v="0"/>
    <n v="1"/>
    <n v="47"/>
    <n v="9134"/>
    <n v="5.1456098095029558E-3"/>
    <n v="5.1456098095029558E-3"/>
    <d v="1899-12-30T00:01:20"/>
    <d v="1899-12-30T00:01:20"/>
    <d v="1899-12-30T00:01:31"/>
    <d v="1899-12-30T00:00:11"/>
    <d v="1899-12-30T00:01:25"/>
  </r>
  <r>
    <x v="9134"/>
    <n v="0"/>
    <n v="1"/>
    <n v="47"/>
    <n v="9135"/>
    <n v="5.145046524356869E-3"/>
    <n v="5.145046524356869E-3"/>
    <d v="1899-12-30T00:01:23"/>
    <d v="1899-12-30T00:01:20"/>
    <d v="1899-12-30T00:01:31"/>
    <d v="1899-12-30T00:00:11"/>
    <d v="1899-12-30T00:01:25"/>
  </r>
  <r>
    <x v="9135"/>
    <n v="0"/>
    <n v="1"/>
    <n v="47"/>
    <n v="9136"/>
    <n v="5.144483362521891E-3"/>
    <n v="5.144483362521891E-3"/>
    <d v="1899-12-30T00:01:19"/>
    <d v="1899-12-30T00:01:20"/>
    <d v="1899-12-30T00:01:31"/>
    <d v="1899-12-30T00:00:11"/>
    <d v="1899-12-30T00:01:25"/>
  </r>
  <r>
    <x v="9136"/>
    <n v="0"/>
    <n v="1"/>
    <n v="47"/>
    <n v="9137"/>
    <n v="5.143920323957535E-3"/>
    <n v="5.143920323957535E-3"/>
    <d v="1899-12-30T00:01:21"/>
    <d v="1899-12-30T00:01:20"/>
    <d v="1899-12-30T00:01:31"/>
    <d v="1899-12-30T00:00:11"/>
    <d v="1899-12-30T00:01:25"/>
  </r>
  <r>
    <x v="9137"/>
    <n v="0"/>
    <n v="1"/>
    <n v="47"/>
    <n v="9138"/>
    <n v="5.1433574086233308E-3"/>
    <n v="5.1433574086233308E-3"/>
    <d v="1899-12-30T00:01:20"/>
    <d v="1899-12-30T00:01:20"/>
    <d v="1899-12-30T00:01:31"/>
    <d v="1899-12-30T00:00:11"/>
    <d v="1899-12-30T00:01:25"/>
  </r>
  <r>
    <x v="9138"/>
    <n v="0"/>
    <n v="1"/>
    <n v="47"/>
    <n v="9139"/>
    <n v="5.1427946164788272E-3"/>
    <n v="5.1427946164788272E-3"/>
    <d v="1899-12-30T00:01:19"/>
    <d v="1899-12-30T00:01:20"/>
    <d v="1899-12-30T00:01:31"/>
    <d v="1899-12-30T00:00:11"/>
    <d v="1899-12-30T00:01:25"/>
  </r>
  <r>
    <x v="9139"/>
    <n v="0"/>
    <n v="1"/>
    <n v="47"/>
    <n v="9140"/>
    <n v="5.1422319474835887E-3"/>
    <n v="5.1422319474835887E-3"/>
    <d v="1899-12-30T00:01:22"/>
    <d v="1899-12-30T00:01:20"/>
    <d v="1899-12-30T00:01:31"/>
    <d v="1899-12-30T00:00:11"/>
    <d v="1899-12-30T00:01:25"/>
  </r>
  <r>
    <x v="9140"/>
    <n v="0"/>
    <n v="1"/>
    <n v="47"/>
    <n v="9141"/>
    <n v="5.1416694015971997E-3"/>
    <n v="5.1416694015971997E-3"/>
    <d v="1899-12-30T00:01:20"/>
    <d v="1899-12-30T00:01:20"/>
    <d v="1899-12-30T00:01:31"/>
    <d v="1899-12-30T00:00:11"/>
    <d v="1899-12-30T00:01:25"/>
  </r>
  <r>
    <x v="9141"/>
    <n v="0"/>
    <n v="1"/>
    <n v="47"/>
    <n v="9142"/>
    <n v="5.1411069787792602E-3"/>
    <n v="5.1411069787792602E-3"/>
    <d v="1899-12-30T00:01:21"/>
    <d v="1899-12-30T00:01:20"/>
    <d v="1899-12-30T00:01:31"/>
    <d v="1899-12-30T00:00:11"/>
    <d v="1899-12-30T00:01:25"/>
  </r>
  <r>
    <x v="9142"/>
    <n v="0"/>
    <n v="1"/>
    <n v="47"/>
    <n v="9143"/>
    <n v="5.1405446789893911E-3"/>
    <n v="5.1405446789893911E-3"/>
    <d v="1899-12-30T00:01:22"/>
    <d v="1899-12-30T00:01:20"/>
    <d v="1899-12-30T00:01:31"/>
    <d v="1899-12-30T00:00:11"/>
    <d v="1899-12-30T00:01:25"/>
  </r>
  <r>
    <x v="9143"/>
    <n v="0"/>
    <n v="1"/>
    <n v="47"/>
    <n v="9144"/>
    <n v="5.1399825021872262E-3"/>
    <n v="5.1399825021872262E-3"/>
    <d v="1899-12-30T00:01:23"/>
    <d v="1899-12-30T00:01:20"/>
    <d v="1899-12-30T00:01:31"/>
    <d v="1899-12-30T00:00:11"/>
    <d v="1899-12-30T00:01:25"/>
  </r>
  <r>
    <x v="9144"/>
    <n v="0"/>
    <n v="1"/>
    <n v="47"/>
    <n v="9145"/>
    <n v="5.139420448332422E-3"/>
    <n v="5.139420448332422E-3"/>
    <d v="1899-12-30T00:01:19"/>
    <d v="1899-12-30T00:01:20"/>
    <d v="1899-12-30T00:01:31"/>
    <d v="1899-12-30T00:00:11"/>
    <d v="1899-12-30T00:01:25"/>
  </r>
  <r>
    <x v="9145"/>
    <n v="0"/>
    <n v="1"/>
    <n v="47"/>
    <n v="9146"/>
    <n v="5.1388585173846486E-3"/>
    <n v="5.1388585173846486E-3"/>
    <d v="1899-12-30T00:01:17"/>
    <d v="1899-12-30T00:01:20"/>
    <d v="1899-12-30T00:01:31"/>
    <d v="1899-12-30T00:00:11"/>
    <d v="1899-12-30T00:01:25"/>
  </r>
  <r>
    <x v="9146"/>
    <n v="0"/>
    <n v="1"/>
    <n v="47"/>
    <n v="9147"/>
    <n v="5.1382967093035964E-3"/>
    <n v="5.1382967093035964E-3"/>
    <d v="1899-12-30T00:01:21"/>
    <d v="1899-12-30T00:01:20"/>
    <d v="1899-12-30T00:01:31"/>
    <d v="1899-12-30T00:00:11"/>
    <d v="1899-12-30T00:01:25"/>
  </r>
  <r>
    <x v="9147"/>
    <n v="0"/>
    <n v="1"/>
    <n v="47"/>
    <n v="9148"/>
    <n v="5.1377350240489721E-3"/>
    <n v="5.1377350240489721E-3"/>
    <d v="1899-12-30T00:01:22"/>
    <d v="1899-12-30T00:01:20"/>
    <d v="1899-12-30T00:01:31"/>
    <d v="1899-12-30T00:00:11"/>
    <d v="1899-12-30T00:01:25"/>
  </r>
  <r>
    <x v="9148"/>
    <n v="0"/>
    <n v="1"/>
    <n v="47"/>
    <n v="9149"/>
    <n v="5.1371734615805005E-3"/>
    <n v="5.1371734615805005E-3"/>
    <d v="1899-12-30T00:01:26"/>
    <d v="1899-12-30T00:01:20"/>
    <d v="1899-12-30T00:01:31"/>
    <d v="1899-12-30T00:00:11"/>
    <d v="1899-12-30T00:01:25"/>
  </r>
  <r>
    <x v="9149"/>
    <n v="0"/>
    <n v="1"/>
    <n v="47"/>
    <n v="9150"/>
    <n v="5.1366120218579239E-3"/>
    <n v="5.1366120218579239E-3"/>
    <d v="1899-12-30T00:01:14"/>
    <d v="1899-12-30T00:01:20"/>
    <d v="1899-12-30T00:01:31"/>
    <d v="1899-12-30T00:00:11"/>
    <d v="1899-12-30T00:01:25"/>
  </r>
  <r>
    <x v="9150"/>
    <n v="0"/>
    <n v="1"/>
    <n v="47"/>
    <n v="9151"/>
    <n v="5.1360507048410012E-3"/>
    <n v="5.1360507048410012E-3"/>
    <d v="1899-12-30T00:01:18"/>
    <d v="1899-12-30T00:01:20"/>
    <d v="1899-12-30T00:01:31"/>
    <d v="1899-12-30T00:00:11"/>
    <d v="1899-12-30T00:01:25"/>
  </r>
  <r>
    <x v="9151"/>
    <n v="0"/>
    <n v="1"/>
    <n v="47"/>
    <n v="9152"/>
    <n v="5.1354895104895101E-3"/>
    <n v="5.1354895104895101E-3"/>
    <d v="1899-12-30T00:01:20"/>
    <d v="1899-12-30T00:01:20"/>
    <d v="1899-12-30T00:01:31"/>
    <d v="1899-12-30T00:00:11"/>
    <d v="1899-12-30T00:01:25"/>
  </r>
  <r>
    <x v="9152"/>
    <n v="0"/>
    <n v="1"/>
    <n v="47"/>
    <n v="9153"/>
    <n v="5.1349284387632466E-3"/>
    <n v="5.1349284387632466E-3"/>
    <d v="1899-12-30T00:01:17"/>
    <d v="1899-12-30T00:01:20"/>
    <d v="1899-12-30T00:01:31"/>
    <d v="1899-12-30T00:00:11"/>
    <d v="1899-12-30T00:01:25"/>
  </r>
  <r>
    <x v="9153"/>
    <n v="0"/>
    <n v="1"/>
    <n v="47"/>
    <n v="9154"/>
    <n v="5.1343674896220234E-3"/>
    <n v="5.1343674896220234E-3"/>
    <d v="1899-12-30T00:01:23"/>
    <d v="1899-12-30T00:01:20"/>
    <d v="1899-12-30T00:01:31"/>
    <d v="1899-12-30T00:00:11"/>
    <d v="1899-12-30T00:01:25"/>
  </r>
  <r>
    <x v="9154"/>
    <n v="0"/>
    <n v="1"/>
    <n v="47"/>
    <n v="9155"/>
    <n v="5.1338066630256694E-3"/>
    <n v="5.1338066630256694E-3"/>
    <d v="1899-12-30T00:01:17"/>
    <d v="1899-12-30T00:01:20"/>
    <d v="1899-12-30T00:01:31"/>
    <d v="1899-12-30T00:00:11"/>
    <d v="1899-12-30T00:01:25"/>
  </r>
  <r>
    <x v="9155"/>
    <n v="0"/>
    <n v="1"/>
    <n v="47"/>
    <n v="9156"/>
    <n v="5.1332459589340327E-3"/>
    <n v="5.1332459589340327E-3"/>
    <d v="1899-12-30T00:01:16"/>
    <d v="1899-12-30T00:01:20"/>
    <d v="1899-12-30T00:01:31"/>
    <d v="1899-12-30T00:00:11"/>
    <d v="1899-12-30T00:01:25"/>
  </r>
  <r>
    <x v="9156"/>
    <n v="0"/>
    <n v="1"/>
    <n v="47"/>
    <n v="9157"/>
    <n v="5.1326853773069779E-3"/>
    <n v="5.1326853773069779E-3"/>
    <d v="1899-12-30T00:01:23"/>
    <d v="1899-12-30T00:01:20"/>
    <d v="1899-12-30T00:01:31"/>
    <d v="1899-12-30T00:00:11"/>
    <d v="1899-12-30T00:01:25"/>
  </r>
  <r>
    <x v="9157"/>
    <n v="0"/>
    <n v="1"/>
    <n v="47"/>
    <n v="9158"/>
    <n v="5.1321249181043894E-3"/>
    <n v="5.1321249181043894E-3"/>
    <d v="1899-12-30T00:01:19"/>
    <d v="1899-12-30T00:01:20"/>
    <d v="1899-12-30T00:01:31"/>
    <d v="1899-12-30T00:00:11"/>
    <d v="1899-12-30T00:01:25"/>
  </r>
  <r>
    <x v="9158"/>
    <n v="0"/>
    <n v="1"/>
    <n v="47"/>
    <n v="9159"/>
    <n v="5.1315645812861667E-3"/>
    <n v="5.1315645812861667E-3"/>
    <d v="1899-12-30T00:01:24"/>
    <d v="1899-12-30T00:01:20"/>
    <d v="1899-12-30T00:01:31"/>
    <d v="1899-12-30T00:00:11"/>
    <d v="1899-12-30T00:01:25"/>
  </r>
  <r>
    <x v="9159"/>
    <n v="0"/>
    <n v="1"/>
    <n v="47"/>
    <n v="9160"/>
    <n v="5.1310043668122271E-3"/>
    <n v="5.1310043668122271E-3"/>
    <d v="1899-12-30T00:01:19"/>
    <d v="1899-12-30T00:01:20"/>
    <d v="1899-12-30T00:01:31"/>
    <d v="1899-12-30T00:00:11"/>
    <d v="1899-12-30T00:01:25"/>
  </r>
  <r>
    <x v="9160"/>
    <n v="0"/>
    <n v="1"/>
    <n v="47"/>
    <n v="9161"/>
    <n v="5.1304442746425063E-3"/>
    <n v="5.1304442746425063E-3"/>
    <d v="1899-12-30T00:01:24"/>
    <d v="1899-12-30T00:01:20"/>
    <d v="1899-12-30T00:01:31"/>
    <d v="1899-12-30T00:00:11"/>
    <d v="1899-12-30T00:01:25"/>
  </r>
  <r>
    <x v="9161"/>
    <n v="0"/>
    <n v="1"/>
    <n v="47"/>
    <n v="9162"/>
    <n v="5.1298843047369574E-3"/>
    <n v="5.1298843047369574E-3"/>
    <d v="1899-12-30T00:01:23"/>
    <d v="1899-12-30T00:01:20"/>
    <d v="1899-12-30T00:01:31"/>
    <d v="1899-12-30T00:00:11"/>
    <d v="1899-12-30T00:01:25"/>
  </r>
  <r>
    <x v="9162"/>
    <n v="0"/>
    <n v="1"/>
    <n v="47"/>
    <n v="9163"/>
    <n v="5.1293244570555499E-3"/>
    <n v="5.1293244570555499E-3"/>
    <d v="1899-12-30T00:01:20"/>
    <d v="1899-12-30T00:01:20"/>
    <d v="1899-12-30T00:01:31"/>
    <d v="1899-12-30T00:00:11"/>
    <d v="1899-12-30T00:01:25"/>
  </r>
  <r>
    <x v="9163"/>
    <n v="0"/>
    <n v="1"/>
    <n v="47"/>
    <n v="9164"/>
    <n v="5.1287647315582715E-3"/>
    <n v="5.1287647315582715E-3"/>
    <d v="1899-12-30T00:01:13"/>
    <d v="1899-12-30T00:01:20"/>
    <d v="1899-12-30T00:01:31"/>
    <d v="1899-12-30T00:00:11"/>
    <d v="1899-12-30T00:01:25"/>
  </r>
  <r>
    <x v="9164"/>
    <n v="0"/>
    <n v="1"/>
    <n v="47"/>
    <n v="9165"/>
    <n v="5.1282051282051282E-3"/>
    <n v="5.1282051282051282E-3"/>
    <d v="1899-12-30T00:01:20"/>
    <d v="1899-12-30T00:01:20"/>
    <d v="1899-12-30T00:01:31"/>
    <d v="1899-12-30T00:00:11"/>
    <d v="1899-12-30T00:01:25"/>
  </r>
  <r>
    <x v="9165"/>
    <n v="0"/>
    <n v="1"/>
    <n v="47"/>
    <n v="9166"/>
    <n v="5.1276456469561424E-3"/>
    <n v="5.1276456469561424E-3"/>
    <d v="1899-12-30T00:01:24"/>
    <d v="1899-12-30T00:01:20"/>
    <d v="1899-12-30T00:01:31"/>
    <d v="1899-12-30T00:00:11"/>
    <d v="1899-12-30T00:01:25"/>
  </r>
  <r>
    <x v="9166"/>
    <n v="0"/>
    <n v="1"/>
    <n v="47"/>
    <n v="9167"/>
    <n v="5.1270862877713539E-3"/>
    <n v="5.1270862877713539E-3"/>
    <d v="1899-12-30T00:01:12"/>
    <d v="1899-12-30T00:01:20"/>
    <d v="1899-12-30T00:01:31"/>
    <d v="1899-12-30T00:00:11"/>
    <d v="1899-12-30T00:01:25"/>
  </r>
  <r>
    <x v="9167"/>
    <n v="0"/>
    <n v="1"/>
    <n v="47"/>
    <n v="9168"/>
    <n v="5.1265270506108199E-3"/>
    <n v="5.1265270506108199E-3"/>
    <d v="1899-12-30T00:01:15"/>
    <d v="1899-12-30T00:01:20"/>
    <d v="1899-12-30T00:01:31"/>
    <d v="1899-12-30T00:00:11"/>
    <d v="1899-12-30T00:01:25"/>
  </r>
  <r>
    <x v="9168"/>
    <n v="0"/>
    <n v="1"/>
    <n v="47"/>
    <n v="9169"/>
    <n v="5.1259679354346164E-3"/>
    <n v="5.1259679354346164E-3"/>
    <d v="1899-12-30T00:01:20"/>
    <d v="1899-12-30T00:01:20"/>
    <d v="1899-12-30T00:01:31"/>
    <d v="1899-12-30T00:00:11"/>
    <d v="1899-12-30T00:01:25"/>
  </r>
  <r>
    <x v="9169"/>
    <n v="0"/>
    <n v="1"/>
    <n v="47"/>
    <n v="9170"/>
    <n v="5.1254089422028354E-3"/>
    <n v="5.1254089422028354E-3"/>
    <d v="1899-12-30T00:01:50"/>
    <d v="1899-12-30T00:01:20"/>
    <d v="1899-12-30T00:01:31"/>
    <d v="1899-12-30T00:00:11"/>
    <d v="1899-12-30T00:01:25"/>
  </r>
  <r>
    <x v="9170"/>
    <n v="0"/>
    <n v="1"/>
    <n v="47"/>
    <n v="9171"/>
    <n v="5.124850070875586E-3"/>
    <n v="5.124850070875586E-3"/>
    <d v="1899-12-30T00:01:19"/>
    <d v="1899-12-30T00:01:20"/>
    <d v="1899-12-30T00:01:31"/>
    <d v="1899-12-30T00:00:11"/>
    <d v="1899-12-30T00:01:25"/>
  </r>
  <r>
    <x v="9171"/>
    <n v="0"/>
    <n v="1"/>
    <n v="47"/>
    <n v="9172"/>
    <n v="5.1242913214129965E-3"/>
    <n v="5.1242913214129965E-3"/>
    <d v="1899-12-30T00:01:17"/>
    <d v="1899-12-30T00:01:20"/>
    <d v="1899-12-30T00:01:31"/>
    <d v="1899-12-30T00:00:11"/>
    <d v="1899-12-30T00:01:25"/>
  </r>
  <r>
    <x v="9172"/>
    <n v="0"/>
    <n v="1"/>
    <n v="47"/>
    <n v="9173"/>
    <n v="5.1237326937752098E-3"/>
    <n v="5.1237326937752098E-3"/>
    <d v="1899-12-30T00:01:22"/>
    <d v="1899-12-30T00:01:20"/>
    <d v="1899-12-30T00:01:31"/>
    <d v="1899-12-30T00:00:11"/>
    <d v="1899-12-30T00:01:25"/>
  </r>
  <r>
    <x v="9173"/>
    <n v="0"/>
    <n v="1"/>
    <n v="47"/>
    <n v="9174"/>
    <n v="5.1231741879223898E-3"/>
    <n v="5.1231741879223898E-3"/>
    <d v="1899-12-30T00:01:20"/>
    <d v="1899-12-30T00:01:20"/>
    <d v="1899-12-30T00:01:31"/>
    <d v="1899-12-30T00:00:11"/>
    <d v="1899-12-30T00:01:25"/>
  </r>
  <r>
    <x v="9174"/>
    <n v="0"/>
    <n v="1"/>
    <n v="47"/>
    <n v="9175"/>
    <n v="5.1226158038147141E-3"/>
    <n v="5.1226158038147141E-3"/>
    <d v="1899-12-30T00:01:19"/>
    <d v="1899-12-30T00:01:20"/>
    <d v="1899-12-30T00:01:31"/>
    <d v="1899-12-30T00:00:11"/>
    <d v="1899-12-30T00:01:25"/>
  </r>
  <r>
    <x v="9175"/>
    <n v="0"/>
    <n v="1"/>
    <n v="47"/>
    <n v="9176"/>
    <n v="5.1220575414123804E-3"/>
    <n v="5.1220575414123804E-3"/>
    <d v="1899-12-30T00:01:21"/>
    <d v="1899-12-30T00:01:20"/>
    <d v="1899-12-30T00:01:31"/>
    <d v="1899-12-30T00:00:11"/>
    <d v="1899-12-30T00:01:25"/>
  </r>
  <r>
    <x v="9176"/>
    <n v="0"/>
    <n v="1"/>
    <n v="47"/>
    <n v="9177"/>
    <n v="5.1214994006756019E-3"/>
    <n v="5.1214994006756019E-3"/>
    <d v="1899-12-30T00:01:18"/>
    <d v="1899-12-30T00:01:20"/>
    <d v="1899-12-30T00:01:31"/>
    <d v="1899-12-30T00:00:11"/>
    <d v="1899-12-30T00:01:25"/>
  </r>
  <r>
    <x v="9177"/>
    <n v="0"/>
    <n v="1"/>
    <n v="47"/>
    <n v="9178"/>
    <n v="5.120941381564611E-3"/>
    <n v="5.120941381564611E-3"/>
    <d v="1899-12-30T00:01:21"/>
    <d v="1899-12-30T00:01:20"/>
    <d v="1899-12-30T00:01:31"/>
    <d v="1899-12-30T00:00:11"/>
    <d v="1899-12-30T00:01:25"/>
  </r>
  <r>
    <x v="9178"/>
    <n v="0"/>
    <n v="1"/>
    <n v="47"/>
    <n v="9179"/>
    <n v="5.1203834840396556E-3"/>
    <n v="5.1203834840396556E-3"/>
    <d v="1899-12-30T00:01:17"/>
    <d v="1899-12-30T00:01:20"/>
    <d v="1899-12-30T00:01:31"/>
    <d v="1899-12-30T00:00:11"/>
    <d v="1899-12-30T00:01:25"/>
  </r>
  <r>
    <x v="9179"/>
    <n v="0"/>
    <n v="1"/>
    <n v="47"/>
    <n v="9180"/>
    <n v="5.1198257080610019E-3"/>
    <n v="5.1198257080610019E-3"/>
    <d v="1899-12-30T00:01:18"/>
    <d v="1899-12-30T00:01:20"/>
    <d v="1899-12-30T00:01:31"/>
    <d v="1899-12-30T00:00:11"/>
    <d v="1899-12-30T00:01:25"/>
  </r>
  <r>
    <x v="9180"/>
    <n v="0"/>
    <n v="1"/>
    <n v="47"/>
    <n v="9181"/>
    <n v="5.1192680535889334E-3"/>
    <n v="5.1192680535889334E-3"/>
    <d v="1899-12-30T00:01:16"/>
    <d v="1899-12-30T00:01:20"/>
    <d v="1899-12-30T00:01:31"/>
    <d v="1899-12-30T00:00:11"/>
    <d v="1899-12-30T00:01:25"/>
  </r>
  <r>
    <x v="9181"/>
    <n v="0"/>
    <n v="1"/>
    <n v="47"/>
    <n v="9182"/>
    <n v="5.1187105205837509E-3"/>
    <n v="5.1187105205837509E-3"/>
    <d v="1899-12-30T00:01:20"/>
    <d v="1899-12-30T00:01:20"/>
    <d v="1899-12-30T00:01:31"/>
    <d v="1899-12-30T00:00:11"/>
    <d v="1899-12-30T00:01:25"/>
  </r>
  <r>
    <x v="9182"/>
    <n v="0"/>
    <n v="1"/>
    <n v="47"/>
    <n v="9183"/>
    <n v="5.1181531090057717E-3"/>
    <n v="5.1181531090057717E-3"/>
    <d v="1899-12-30T00:01:21"/>
    <d v="1899-12-30T00:01:20"/>
    <d v="1899-12-30T00:01:31"/>
    <d v="1899-12-30T00:00:11"/>
    <d v="1899-12-30T00:01:25"/>
  </r>
  <r>
    <x v="9183"/>
    <n v="0"/>
    <n v="1"/>
    <n v="47"/>
    <n v="9184"/>
    <n v="5.1175958188153306E-3"/>
    <n v="5.1175958188153306E-3"/>
    <d v="1899-12-30T00:01:20"/>
    <d v="1899-12-30T00:01:20"/>
    <d v="1899-12-30T00:01:31"/>
    <d v="1899-12-30T00:00:11"/>
    <d v="1899-12-30T00:01:25"/>
  </r>
  <r>
    <x v="9184"/>
    <n v="0"/>
    <n v="1"/>
    <n v="47"/>
    <n v="9185"/>
    <n v="5.1170386499727813E-3"/>
    <n v="5.1170386499727813E-3"/>
    <d v="1899-12-30T00:01:20"/>
    <d v="1899-12-30T00:01:20"/>
    <d v="1899-12-30T00:01:31"/>
    <d v="1899-12-30T00:00:11"/>
    <d v="1899-12-30T00:01:25"/>
  </r>
  <r>
    <x v="9185"/>
    <n v="0"/>
    <n v="1"/>
    <n v="47"/>
    <n v="9186"/>
    <n v="5.1164816024384932E-3"/>
    <n v="5.1164816024384932E-3"/>
    <d v="1899-12-30T00:01:20"/>
    <d v="1899-12-30T00:01:20"/>
    <d v="1899-12-30T00:01:31"/>
    <d v="1899-12-30T00:00:11"/>
    <d v="1899-12-30T00:01:25"/>
  </r>
  <r>
    <x v="9186"/>
    <n v="0"/>
    <n v="1"/>
    <n v="47"/>
    <n v="9187"/>
    <n v="5.1159246761728529E-3"/>
    <n v="5.1159246761728529E-3"/>
    <d v="1899-12-30T00:01:19"/>
    <d v="1899-12-30T00:01:20"/>
    <d v="1899-12-30T00:01:31"/>
    <d v="1899-12-30T00:00:11"/>
    <d v="1899-12-30T00:01:25"/>
  </r>
  <r>
    <x v="9187"/>
    <n v="0"/>
    <n v="1"/>
    <n v="47"/>
    <n v="9188"/>
    <n v="5.1153678711362647E-3"/>
    <n v="5.1153678711362647E-3"/>
    <d v="1899-12-30T00:01:17"/>
    <d v="1899-12-30T00:01:20"/>
    <d v="1899-12-30T00:01:31"/>
    <d v="1899-12-30T00:00:11"/>
    <d v="1899-12-30T00:01:25"/>
  </r>
  <r>
    <x v="9188"/>
    <n v="0"/>
    <n v="1"/>
    <n v="47"/>
    <n v="9189"/>
    <n v="5.1148111872891498E-3"/>
    <n v="5.1148111872891498E-3"/>
    <d v="1899-12-30T00:01:20"/>
    <d v="1899-12-30T00:01:20"/>
    <d v="1899-12-30T00:01:31"/>
    <d v="1899-12-30T00:00:11"/>
    <d v="1899-12-30T00:01:25"/>
  </r>
  <r>
    <x v="9189"/>
    <n v="0"/>
    <n v="1"/>
    <n v="47"/>
    <n v="9190"/>
    <n v="5.114254624591948E-3"/>
    <n v="5.114254624591948E-3"/>
    <d v="1899-12-30T00:01:19"/>
    <d v="1899-12-30T00:01:20"/>
    <d v="1899-12-30T00:01:31"/>
    <d v="1899-12-30T00:00:11"/>
    <d v="1899-12-30T00:01:25"/>
  </r>
  <r>
    <x v="9190"/>
    <n v="0"/>
    <n v="1"/>
    <n v="47"/>
    <n v="9191"/>
    <n v="5.1136981830051135E-3"/>
    <n v="5.1136981830051135E-3"/>
    <d v="1899-12-30T00:01:27"/>
    <d v="1899-12-30T00:01:20"/>
    <d v="1899-12-30T00:01:31"/>
    <d v="1899-12-30T00:00:11"/>
    <d v="1899-12-30T00:01:25"/>
  </r>
  <r>
    <x v="9191"/>
    <n v="0"/>
    <n v="1"/>
    <n v="47"/>
    <n v="9192"/>
    <n v="5.1131418624891208E-3"/>
    <n v="5.1131418624891208E-3"/>
    <d v="1899-12-30T00:01:20"/>
    <d v="1899-12-30T00:01:20"/>
    <d v="1899-12-30T00:01:31"/>
    <d v="1899-12-30T00:00:11"/>
    <d v="1899-12-30T00:01:25"/>
  </r>
  <r>
    <x v="9192"/>
    <n v="0"/>
    <n v="1"/>
    <n v="47"/>
    <n v="9193"/>
    <n v="5.1125856630044597E-3"/>
    <n v="5.1125856630044597E-3"/>
    <d v="1899-12-30T00:01:24"/>
    <d v="1899-12-30T00:01:20"/>
    <d v="1899-12-30T00:01:31"/>
    <d v="1899-12-30T00:00:11"/>
    <d v="1899-12-30T00:01:25"/>
  </r>
  <r>
    <x v="9193"/>
    <n v="0"/>
    <n v="1"/>
    <n v="47"/>
    <n v="9194"/>
    <n v="5.1120295845116384E-3"/>
    <n v="5.1120295845116384E-3"/>
    <d v="1899-12-30T00:01:23"/>
    <d v="1899-12-30T00:01:20"/>
    <d v="1899-12-30T00:01:31"/>
    <d v="1899-12-30T00:00:11"/>
    <d v="1899-12-30T00:01:25"/>
  </r>
  <r>
    <x v="9194"/>
    <n v="0"/>
    <n v="1"/>
    <n v="47"/>
    <n v="9195"/>
    <n v="5.1114736269711799E-3"/>
    <n v="5.1114736269711799E-3"/>
    <d v="1899-12-30T00:01:18"/>
    <d v="1899-12-30T00:01:20"/>
    <d v="1899-12-30T00:01:31"/>
    <d v="1899-12-30T00:00:11"/>
    <d v="1899-12-30T00:01:25"/>
  </r>
  <r>
    <x v="9195"/>
    <n v="0"/>
    <n v="1"/>
    <n v="47"/>
    <n v="9196"/>
    <n v="5.1109177903436278E-3"/>
    <n v="5.1109177903436278E-3"/>
    <d v="1899-12-30T00:01:19"/>
    <d v="1899-12-30T00:01:20"/>
    <d v="1899-12-30T00:01:31"/>
    <d v="1899-12-30T00:00:11"/>
    <d v="1899-12-30T00:01:25"/>
  </r>
  <r>
    <x v="9196"/>
    <n v="0"/>
    <n v="1"/>
    <n v="47"/>
    <n v="9197"/>
    <n v="5.1103620745895396E-3"/>
    <n v="5.1103620745895396E-3"/>
    <d v="1899-12-30T00:01:25"/>
    <d v="1899-12-30T00:01:20"/>
    <d v="1899-12-30T00:01:31"/>
    <d v="1899-12-30T00:00:11"/>
    <d v="1899-12-30T00:01:25"/>
  </r>
  <r>
    <x v="9197"/>
    <n v="0"/>
    <n v="1"/>
    <n v="47"/>
    <n v="9198"/>
    <n v="5.1098064796694931E-3"/>
    <n v="5.1098064796694931E-3"/>
    <d v="1899-12-30T00:01:20"/>
    <d v="1899-12-30T00:01:20"/>
    <d v="1899-12-30T00:01:31"/>
    <d v="1899-12-30T00:00:11"/>
    <d v="1899-12-30T00:01:25"/>
  </r>
  <r>
    <x v="9198"/>
    <n v="0"/>
    <n v="1"/>
    <n v="47"/>
    <n v="9199"/>
    <n v="5.1092510055440812E-3"/>
    <n v="5.1092510055440812E-3"/>
    <d v="1899-12-30T00:01:18"/>
    <d v="1899-12-30T00:01:20"/>
    <d v="1899-12-30T00:01:31"/>
    <d v="1899-12-30T00:00:11"/>
    <d v="1899-12-30T00:01:25"/>
  </r>
  <r>
    <x v="9199"/>
    <n v="0"/>
    <n v="1"/>
    <n v="47"/>
    <n v="9200"/>
    <n v="5.1086956521739129E-3"/>
    <n v="5.1086956521739129E-3"/>
    <d v="1899-12-30T00:01:24"/>
    <d v="1899-12-30T00:01:20"/>
    <d v="1899-12-30T00:01:31"/>
    <d v="1899-12-30T00:00:11"/>
    <d v="1899-12-30T00:01:25"/>
  </r>
  <r>
    <x v="9200"/>
    <n v="0"/>
    <n v="1"/>
    <n v="47"/>
    <n v="9201"/>
    <n v="5.1081404195196176E-3"/>
    <n v="5.1081404195196176E-3"/>
    <d v="1899-12-30T00:01:26"/>
    <d v="1899-12-30T00:01:20"/>
    <d v="1899-12-30T00:01:31"/>
    <d v="1899-12-30T00:00:11"/>
    <d v="1899-12-30T00:01:25"/>
  </r>
  <r>
    <x v="9201"/>
    <n v="0"/>
    <n v="1"/>
    <n v="47"/>
    <n v="9202"/>
    <n v="5.1075853075418388E-3"/>
    <n v="5.1075853075418388E-3"/>
    <d v="1899-12-30T00:01:18"/>
    <d v="1899-12-30T00:01:20"/>
    <d v="1899-12-30T00:01:31"/>
    <d v="1899-12-30T00:00:11"/>
    <d v="1899-12-30T00:01:25"/>
  </r>
  <r>
    <x v="9202"/>
    <n v="0"/>
    <n v="1"/>
    <n v="47"/>
    <n v="9203"/>
    <n v="5.1070303162012391E-3"/>
    <n v="5.1070303162012391E-3"/>
    <d v="1899-12-30T00:01:23"/>
    <d v="1899-12-30T00:01:20"/>
    <d v="1899-12-30T00:01:31"/>
    <d v="1899-12-30T00:00:11"/>
    <d v="1899-12-30T00:01:25"/>
  </r>
  <r>
    <x v="9203"/>
    <n v="0"/>
    <n v="1"/>
    <n v="47"/>
    <n v="9204"/>
    <n v="5.1064754454584966E-3"/>
    <n v="5.1064754454584966E-3"/>
    <d v="1899-12-30T00:01:22"/>
    <d v="1899-12-30T00:01:20"/>
    <d v="1899-12-30T00:01:31"/>
    <d v="1899-12-30T00:00:11"/>
    <d v="1899-12-30T00:01:25"/>
  </r>
  <r>
    <x v="9204"/>
    <n v="0"/>
    <n v="1"/>
    <n v="47"/>
    <n v="9205"/>
    <n v="5.1059206952743076E-3"/>
    <n v="5.1059206952743076E-3"/>
    <d v="1899-12-30T00:01:17"/>
    <d v="1899-12-30T00:01:20"/>
    <d v="1899-12-30T00:01:31"/>
    <d v="1899-12-30T00:00:11"/>
    <d v="1899-12-30T00:01:25"/>
  </r>
  <r>
    <x v="9205"/>
    <n v="0"/>
    <n v="1"/>
    <n v="47"/>
    <n v="9206"/>
    <n v="5.1053660656093852E-3"/>
    <n v="5.1053660656093852E-3"/>
    <d v="1899-12-30T00:01:16"/>
    <d v="1899-12-30T00:01:20"/>
    <d v="1899-12-30T00:01:31"/>
    <d v="1899-12-30T00:00:11"/>
    <d v="1899-12-30T00:01:25"/>
  </r>
  <r>
    <x v="9206"/>
    <n v="0"/>
    <n v="1"/>
    <n v="47"/>
    <n v="9207"/>
    <n v="5.1048115564244594E-3"/>
    <n v="5.1048115564244594E-3"/>
    <d v="1899-12-30T00:01:30"/>
    <d v="1899-12-30T00:01:20"/>
    <d v="1899-12-30T00:01:31"/>
    <d v="1899-12-30T00:00:11"/>
    <d v="1899-12-30T00:01:25"/>
  </r>
  <r>
    <x v="9207"/>
    <n v="0"/>
    <n v="1"/>
    <n v="47"/>
    <n v="9208"/>
    <n v="5.1042571676802777E-3"/>
    <n v="5.1042571676802777E-3"/>
    <d v="1899-12-30T00:01:18"/>
    <d v="1899-12-30T00:01:20"/>
    <d v="1899-12-30T00:01:31"/>
    <d v="1899-12-30T00:00:11"/>
    <d v="1899-12-30T00:01:25"/>
  </r>
  <r>
    <x v="9208"/>
    <n v="0"/>
    <n v="1"/>
    <n v="47"/>
    <n v="9209"/>
    <n v="5.1037028993376043E-3"/>
    <n v="5.1037028993376043E-3"/>
    <d v="1899-12-30T00:01:19"/>
    <d v="1899-12-30T00:01:20"/>
    <d v="1899-12-30T00:01:31"/>
    <d v="1899-12-30T00:00:11"/>
    <d v="1899-12-30T00:01:25"/>
  </r>
  <r>
    <x v="9209"/>
    <n v="0"/>
    <n v="1"/>
    <n v="47"/>
    <n v="9210"/>
    <n v="5.1031487513572204E-3"/>
    <n v="5.1031487513572204E-3"/>
    <d v="1899-12-30T00:01:17"/>
    <d v="1899-12-30T00:01:20"/>
    <d v="1899-12-30T00:01:31"/>
    <d v="1899-12-30T00:00:11"/>
    <d v="1899-12-30T00:01:25"/>
  </r>
  <r>
    <x v="9210"/>
    <n v="0"/>
    <n v="1"/>
    <n v="47"/>
    <n v="9211"/>
    <n v="5.102594723699924E-3"/>
    <n v="5.102594723699924E-3"/>
    <d v="1899-12-30T00:01:17"/>
    <d v="1899-12-30T00:01:20"/>
    <d v="1899-12-30T00:01:31"/>
    <d v="1899-12-30T00:00:11"/>
    <d v="1899-12-30T00:01:25"/>
  </r>
  <r>
    <x v="9211"/>
    <n v="0"/>
    <n v="1"/>
    <n v="47"/>
    <n v="9212"/>
    <n v="5.1020408163265302E-3"/>
    <n v="5.1020408163265302E-3"/>
    <d v="1899-12-30T00:01:21"/>
    <d v="1899-12-30T00:01:20"/>
    <d v="1899-12-30T00:01:31"/>
    <d v="1899-12-30T00:00:11"/>
    <d v="1899-12-30T00:01:25"/>
  </r>
  <r>
    <x v="9212"/>
    <n v="0"/>
    <n v="1"/>
    <n v="47"/>
    <n v="9213"/>
    <n v="5.1014870291978725E-3"/>
    <n v="5.1014870291978725E-3"/>
    <d v="1899-12-30T00:01:23"/>
    <d v="1899-12-30T00:01:20"/>
    <d v="1899-12-30T00:01:31"/>
    <d v="1899-12-30T00:00:11"/>
    <d v="1899-12-30T00:01:25"/>
  </r>
  <r>
    <x v="9213"/>
    <n v="0"/>
    <n v="1"/>
    <n v="47"/>
    <n v="9214"/>
    <n v="5.1009333622747989E-3"/>
    <n v="5.1009333622747989E-3"/>
    <d v="1899-12-30T00:01:26"/>
    <d v="1899-12-30T00:01:20"/>
    <d v="1899-12-30T00:01:31"/>
    <d v="1899-12-30T00:00:11"/>
    <d v="1899-12-30T00:01:25"/>
  </r>
  <r>
    <x v="9214"/>
    <n v="0"/>
    <n v="1"/>
    <n v="47"/>
    <n v="9215"/>
    <n v="5.1003798155181768E-3"/>
    <n v="5.1003798155181768E-3"/>
    <d v="1899-12-30T00:01:19"/>
    <d v="1899-12-30T00:01:20"/>
    <d v="1899-12-30T00:01:31"/>
    <d v="1899-12-30T00:00:11"/>
    <d v="1899-12-30T00:01:25"/>
  </r>
  <r>
    <x v="9215"/>
    <n v="0"/>
    <n v="1"/>
    <n v="47"/>
    <n v="9216"/>
    <n v="5.099826388888889E-3"/>
    <n v="5.099826388888889E-3"/>
    <d v="1899-12-30T00:01:19"/>
    <d v="1899-12-30T00:01:20"/>
    <d v="1899-12-30T00:01:31"/>
    <d v="1899-12-30T00:00:11"/>
    <d v="1899-12-30T00:01:25"/>
  </r>
  <r>
    <x v="9216"/>
    <n v="0"/>
    <n v="1"/>
    <n v="47"/>
    <n v="9217"/>
    <n v="5.0992730823478357E-3"/>
    <n v="5.0992730823478357E-3"/>
    <d v="1899-12-30T00:01:20"/>
    <d v="1899-12-30T00:01:20"/>
    <d v="1899-12-30T00:01:30"/>
    <d v="1899-12-30T00:00:10"/>
    <d v="1899-12-30T00:01:25"/>
  </r>
  <r>
    <x v="9217"/>
    <n v="0"/>
    <n v="1"/>
    <n v="47"/>
    <n v="9218"/>
    <n v="5.0987198958559344E-3"/>
    <n v="5.0987198958559344E-3"/>
    <d v="1899-12-30T00:01:18"/>
    <d v="1899-12-30T00:01:20"/>
    <d v="1899-12-30T00:01:30"/>
    <d v="1899-12-30T00:00:10"/>
    <d v="1899-12-30T00:01:25"/>
  </r>
  <r>
    <x v="9218"/>
    <n v="0"/>
    <n v="1"/>
    <n v="47"/>
    <n v="9219"/>
    <n v="5.0981668293741183E-3"/>
    <n v="5.0981668293741183E-3"/>
    <d v="1899-12-30T00:01:26"/>
    <d v="1899-12-30T00:01:20"/>
    <d v="1899-12-30T00:01:30"/>
    <d v="1899-12-30T00:00:10"/>
    <d v="1899-12-30T00:01:25"/>
  </r>
  <r>
    <x v="9219"/>
    <n v="0"/>
    <n v="1"/>
    <n v="47"/>
    <n v="9220"/>
    <n v="5.0976138828633406E-3"/>
    <n v="5.0976138828633406E-3"/>
    <d v="1899-12-30T00:01:19"/>
    <d v="1899-12-30T00:01:20"/>
    <d v="1899-12-30T00:01:30"/>
    <d v="1899-12-30T00:00:10"/>
    <d v="1899-12-30T00:01:25"/>
  </r>
  <r>
    <x v="9220"/>
    <n v="0"/>
    <n v="1"/>
    <n v="47"/>
    <n v="9221"/>
    <n v="5.0970610562845681E-3"/>
    <n v="5.0970610562845681E-3"/>
    <d v="1899-12-30T00:01:18"/>
    <d v="1899-12-30T00:01:20"/>
    <d v="1899-12-30T00:01:30"/>
    <d v="1899-12-30T00:00:10"/>
    <d v="1899-12-30T00:01:25"/>
  </r>
  <r>
    <x v="9221"/>
    <n v="1"/>
    <n v="1"/>
    <n v="48"/>
    <n v="9222"/>
    <n v="5.2049446974625898E-3"/>
    <n v="5.2049446974625898E-3"/>
    <d v="1899-12-30T00:01:43"/>
    <d v="1899-12-30T00:01:20"/>
    <d v="1899-12-30T00:01:30"/>
    <d v="1899-12-30T00:00:10"/>
    <d v="1899-12-30T00:01:25"/>
  </r>
  <r>
    <x v="9222"/>
    <n v="0"/>
    <n v="1"/>
    <n v="48"/>
    <n v="9223"/>
    <n v="5.2043803534641657E-3"/>
    <n v="5.2043803534641657E-3"/>
    <d v="1899-12-30T00:01:17"/>
    <d v="1899-12-30T00:01:20"/>
    <d v="1899-12-30T00:01:30"/>
    <d v="1899-12-30T00:00:10"/>
    <d v="1899-12-30T00:01:25"/>
  </r>
  <r>
    <x v="9223"/>
    <n v="0"/>
    <n v="1"/>
    <n v="48"/>
    <n v="9224"/>
    <n v="5.2038161318300087E-3"/>
    <n v="5.2038161318300087E-3"/>
    <d v="1899-12-30T00:01:12"/>
    <d v="1899-12-30T00:01:20"/>
    <d v="1899-12-30T00:01:30"/>
    <d v="1899-12-30T00:00:10"/>
    <d v="1899-12-30T00:01:25"/>
  </r>
  <r>
    <x v="9224"/>
    <n v="0"/>
    <n v="1"/>
    <n v="48"/>
    <n v="9225"/>
    <n v="5.2032520325203252E-3"/>
    <n v="5.2032520325203252E-3"/>
    <d v="1899-12-30T00:01:10"/>
    <d v="1899-12-30T00:01:20"/>
    <d v="1899-12-30T00:01:30"/>
    <d v="1899-12-30T00:00:10"/>
    <d v="1899-12-30T00:01:25"/>
  </r>
  <r>
    <x v="9225"/>
    <n v="0"/>
    <n v="1"/>
    <n v="48"/>
    <n v="9226"/>
    <n v="5.2026880554953397E-3"/>
    <n v="5.2026880554953397E-3"/>
    <d v="1899-12-30T00:01:11"/>
    <d v="1899-12-30T00:01:20"/>
    <d v="1899-12-30T00:01:30"/>
    <d v="1899-12-30T00:00:10"/>
    <d v="1899-12-30T00:01:25"/>
  </r>
  <r>
    <x v="9226"/>
    <n v="0"/>
    <n v="1"/>
    <n v="48"/>
    <n v="9227"/>
    <n v="5.2021242007152923E-3"/>
    <n v="5.2021242007152923E-3"/>
    <d v="1899-12-30T00:01:08"/>
    <d v="1899-12-30T00:01:20"/>
    <d v="1899-12-30T00:01:30"/>
    <d v="1899-12-30T00:00:10"/>
    <d v="1899-12-30T00:01:25"/>
  </r>
  <r>
    <x v="9227"/>
    <n v="0"/>
    <n v="1"/>
    <n v="48"/>
    <n v="9228"/>
    <n v="5.2015604681404422E-3"/>
    <n v="5.2015604681404422E-3"/>
    <d v="1899-12-30T00:01:10"/>
    <d v="1899-12-30T00:01:20"/>
    <d v="1899-12-30T00:01:30"/>
    <d v="1899-12-30T00:00:10"/>
    <d v="1899-12-30T00:01:25"/>
  </r>
  <r>
    <x v="9228"/>
    <n v="0"/>
    <n v="1"/>
    <n v="48"/>
    <n v="9229"/>
    <n v="5.2009968577310653E-3"/>
    <n v="5.2009968577310653E-3"/>
    <d v="1899-12-30T00:01:12"/>
    <d v="1899-12-30T00:01:20"/>
    <d v="1899-12-30T00:01:30"/>
    <d v="1899-12-30T00:00:10"/>
    <d v="1899-12-30T00:01:25"/>
  </r>
  <r>
    <x v="9229"/>
    <n v="0"/>
    <n v="1"/>
    <n v="48"/>
    <n v="9230"/>
    <n v="5.2004333694474544E-3"/>
    <n v="5.2004333694474544E-3"/>
    <d v="1899-12-30T00:01:10"/>
    <d v="1899-12-30T00:01:20"/>
    <d v="1899-12-30T00:01:30"/>
    <d v="1899-12-30T00:00:10"/>
    <d v="1899-12-30T00:01:25"/>
  </r>
  <r>
    <x v="9230"/>
    <n v="0"/>
    <n v="1"/>
    <n v="48"/>
    <n v="9231"/>
    <n v="5.1998700032499191E-3"/>
    <n v="5.1998700032499191E-3"/>
    <d v="1899-12-30T00:01:14"/>
    <d v="1899-12-30T00:01:20"/>
    <d v="1899-12-30T00:01:30"/>
    <d v="1899-12-30T00:00:10"/>
    <d v="1899-12-30T00:01:25"/>
  </r>
  <r>
    <x v="9231"/>
    <n v="0"/>
    <n v="1"/>
    <n v="48"/>
    <n v="9232"/>
    <n v="5.1993067590987872E-3"/>
    <n v="5.1993067590987872E-3"/>
    <d v="1899-12-30T00:01:15"/>
    <d v="1899-12-30T00:01:20"/>
    <d v="1899-12-30T00:01:30"/>
    <d v="1899-12-30T00:00:10"/>
    <d v="1899-12-30T00:01:25"/>
  </r>
  <r>
    <x v="9232"/>
    <n v="1"/>
    <n v="1"/>
    <n v="49"/>
    <n v="9233"/>
    <n v="5.3070507960576198E-3"/>
    <n v="5.3070507960576198E-3"/>
    <d v="1899-12-30T00:01:26"/>
    <d v="1899-12-30T00:01:20"/>
    <d v="1899-12-30T00:01:30"/>
    <d v="1899-12-30T00:00:10"/>
    <d v="1899-12-30T00:01:25"/>
  </r>
  <r>
    <x v="9233"/>
    <n v="0"/>
    <n v="1"/>
    <n v="49"/>
    <n v="9234"/>
    <n v="5.3064760667099848E-3"/>
    <n v="5.3064760667099848E-3"/>
    <d v="1899-12-30T00:01:24"/>
    <d v="1899-12-30T00:01:20"/>
    <d v="1899-12-30T00:01:30"/>
    <d v="1899-12-30T00:00:10"/>
    <d v="1899-12-30T00:01:25"/>
  </r>
  <r>
    <x v="9234"/>
    <n v="0"/>
    <n v="1"/>
    <n v="49"/>
    <n v="9235"/>
    <n v="5.3059014618299944E-3"/>
    <n v="5.3059014618299944E-3"/>
    <d v="1899-12-30T00:01:22"/>
    <d v="1899-12-30T00:01:20"/>
    <d v="1899-12-30T00:01:30"/>
    <d v="1899-12-30T00:00:10"/>
    <d v="1899-12-30T00:01:25"/>
  </r>
  <r>
    <x v="9235"/>
    <n v="0"/>
    <n v="1"/>
    <n v="49"/>
    <n v="9236"/>
    <n v="5.3053269813772199E-3"/>
    <n v="5.3053269813772199E-3"/>
    <d v="1899-12-30T00:01:36"/>
    <d v="1899-12-30T00:01:20"/>
    <d v="1899-12-30T00:01:30"/>
    <d v="1899-12-30T00:00:10"/>
    <d v="1899-12-30T00:01:25"/>
  </r>
  <r>
    <x v="9236"/>
    <n v="0"/>
    <n v="1"/>
    <n v="49"/>
    <n v="9237"/>
    <n v="5.3047526253112483E-3"/>
    <n v="5.3047526253112483E-3"/>
    <d v="1899-12-30T00:01:18"/>
    <d v="1899-12-30T00:01:20"/>
    <d v="1899-12-30T00:01:30"/>
    <d v="1899-12-30T00:00:10"/>
    <d v="1899-12-30T00:01:25"/>
  </r>
  <r>
    <x v="9237"/>
    <n v="0"/>
    <n v="1"/>
    <n v="49"/>
    <n v="9238"/>
    <n v="5.3041783935916867E-3"/>
    <n v="5.3041783935916867E-3"/>
    <d v="1899-12-30T00:01:21"/>
    <d v="1899-12-30T00:01:20"/>
    <d v="1899-12-30T00:01:30"/>
    <d v="1899-12-30T00:00:10"/>
    <d v="1899-12-30T00:01:25"/>
  </r>
  <r>
    <x v="9238"/>
    <n v="0"/>
    <n v="1"/>
    <n v="49"/>
    <n v="9239"/>
    <n v="5.3036042861781575E-3"/>
    <n v="5.3036042861781575E-3"/>
    <d v="1899-12-30T00:01:22"/>
    <d v="1899-12-30T00:01:20"/>
    <d v="1899-12-30T00:01:30"/>
    <d v="1899-12-30T00:00:10"/>
    <d v="1899-12-30T00:01:25"/>
  </r>
  <r>
    <x v="9239"/>
    <n v="0"/>
    <n v="1"/>
    <n v="49"/>
    <n v="9240"/>
    <n v="5.3030303030303034E-3"/>
    <n v="5.3030303030303034E-3"/>
    <d v="1899-12-30T00:01:21"/>
    <d v="1899-12-30T00:01:20"/>
    <d v="1899-12-30T00:01:30"/>
    <d v="1899-12-30T00:00:10"/>
    <d v="1899-12-30T00:01:25"/>
  </r>
  <r>
    <x v="9240"/>
    <n v="0"/>
    <n v="1"/>
    <n v="49"/>
    <n v="9241"/>
    <n v="5.3024564441077806E-3"/>
    <n v="5.3024564441077806E-3"/>
    <d v="1899-12-30T00:01:21"/>
    <d v="1899-12-30T00:01:20"/>
    <d v="1899-12-30T00:01:30"/>
    <d v="1899-12-30T00:00:10"/>
    <d v="1899-12-30T00:01:25"/>
  </r>
  <r>
    <x v="9241"/>
    <n v="0"/>
    <n v="1"/>
    <n v="49"/>
    <n v="9242"/>
    <n v="5.3018827093702665E-3"/>
    <n v="5.3018827093702665E-3"/>
    <d v="1899-12-30T00:01:22"/>
    <d v="1899-12-30T00:01:20"/>
    <d v="1899-12-30T00:01:30"/>
    <d v="1899-12-30T00:00:10"/>
    <d v="1899-12-30T00:01:25"/>
  </r>
  <r>
    <x v="9242"/>
    <n v="0"/>
    <n v="1"/>
    <n v="49"/>
    <n v="9243"/>
    <n v="5.3013090987774529E-3"/>
    <n v="5.3013090987774529E-3"/>
    <d v="1899-12-30T00:01:20"/>
    <d v="1899-12-30T00:01:20"/>
    <d v="1899-12-30T00:01:30"/>
    <d v="1899-12-30T00:00:10"/>
    <d v="1899-12-30T00:01:25"/>
  </r>
  <r>
    <x v="9243"/>
    <n v="0"/>
    <n v="1"/>
    <n v="49"/>
    <n v="9244"/>
    <n v="5.3007356122890528E-3"/>
    <n v="5.3007356122890528E-3"/>
    <d v="1899-12-30T00:01:21"/>
    <d v="1899-12-30T00:01:20"/>
    <d v="1899-12-30T00:01:30"/>
    <d v="1899-12-30T00:00:10"/>
    <d v="1899-12-30T00:01:25"/>
  </r>
  <r>
    <x v="9244"/>
    <n v="0"/>
    <n v="1"/>
    <n v="49"/>
    <n v="9245"/>
    <n v="5.3001622498647918E-3"/>
    <n v="5.3001622498647918E-3"/>
    <d v="1899-12-30T00:01:23"/>
    <d v="1899-12-30T00:01:20"/>
    <d v="1899-12-30T00:01:30"/>
    <d v="1899-12-30T00:00:10"/>
    <d v="1899-12-30T00:01:25"/>
  </r>
  <r>
    <x v="9245"/>
    <n v="0"/>
    <n v="1"/>
    <n v="49"/>
    <n v="9246"/>
    <n v="5.2995890114644175E-3"/>
    <n v="5.2995890114644175E-3"/>
    <d v="1899-12-30T00:01:31"/>
    <d v="1899-12-30T00:01:20"/>
    <d v="1899-12-30T00:01:30"/>
    <d v="1899-12-30T00:00:10"/>
    <d v="1899-12-30T00:01:25"/>
  </r>
  <r>
    <x v="9246"/>
    <n v="0"/>
    <n v="1"/>
    <n v="49"/>
    <n v="9247"/>
    <n v="5.2990158970476911E-3"/>
    <n v="5.2990158970476911E-3"/>
    <d v="1899-12-30T00:01:19"/>
    <d v="1899-12-30T00:01:20"/>
    <d v="1899-12-30T00:01:30"/>
    <d v="1899-12-30T00:00:10"/>
    <d v="1899-12-30T00:01:25"/>
  </r>
  <r>
    <x v="9247"/>
    <n v="0"/>
    <n v="1"/>
    <n v="49"/>
    <n v="9248"/>
    <n v="5.2984429065743941E-3"/>
    <n v="5.2984429065743941E-3"/>
    <d v="1899-12-30T00:01:20"/>
    <d v="1899-12-30T00:01:20"/>
    <d v="1899-12-30T00:01:30"/>
    <d v="1899-12-30T00:00:10"/>
    <d v="1899-12-30T00:01:25"/>
  </r>
  <r>
    <x v="9248"/>
    <n v="0"/>
    <n v="1"/>
    <n v="49"/>
    <n v="9249"/>
    <n v="5.297870040004325E-3"/>
    <n v="5.297870040004325E-3"/>
    <d v="1899-12-30T00:01:20"/>
    <d v="1899-12-30T00:01:20"/>
    <d v="1899-12-30T00:01:30"/>
    <d v="1899-12-30T00:00:10"/>
    <d v="1899-12-30T00:01:25"/>
  </r>
  <r>
    <x v="9249"/>
    <n v="0"/>
    <n v="1"/>
    <n v="49"/>
    <n v="9250"/>
    <n v="5.2972972972972973E-3"/>
    <n v="5.2972972972972973E-3"/>
    <d v="1899-12-30T00:01:12"/>
    <d v="1899-12-30T00:01:20"/>
    <d v="1899-12-30T00:01:30"/>
    <d v="1899-12-30T00:00:10"/>
    <d v="1899-12-30T00:01:25"/>
  </r>
  <r>
    <x v="9250"/>
    <n v="0"/>
    <n v="1"/>
    <n v="49"/>
    <n v="9251"/>
    <n v="5.2967246784131443E-3"/>
    <n v="5.2967246784131443E-3"/>
    <d v="1899-12-30T00:01:15"/>
    <d v="1899-12-30T00:01:20"/>
    <d v="1899-12-30T00:01:30"/>
    <d v="1899-12-30T00:00:10"/>
    <d v="1899-12-30T00:01:25"/>
  </r>
  <r>
    <x v="9251"/>
    <n v="0"/>
    <n v="1"/>
    <n v="49"/>
    <n v="9252"/>
    <n v="5.2961521833117167E-3"/>
    <n v="5.2961521833117167E-3"/>
    <d v="1899-12-30T00:01:14"/>
    <d v="1899-12-30T00:01:20"/>
    <d v="1899-12-30T00:01:30"/>
    <d v="1899-12-30T00:00:10"/>
    <d v="1899-12-30T00:01:25"/>
  </r>
  <r>
    <x v="9252"/>
    <n v="0"/>
    <n v="1"/>
    <n v="49"/>
    <n v="9253"/>
    <n v="5.2955798119528798E-3"/>
    <n v="5.2955798119528798E-3"/>
    <d v="1899-12-30T00:01:17"/>
    <d v="1899-12-30T00:01:20"/>
    <d v="1899-12-30T00:01:30"/>
    <d v="1899-12-30T00:00:10"/>
    <d v="1899-12-30T00:01:25"/>
  </r>
  <r>
    <x v="9253"/>
    <n v="0"/>
    <n v="1"/>
    <n v="49"/>
    <n v="9254"/>
    <n v="5.2950075642965201E-3"/>
    <n v="5.2950075642965201E-3"/>
    <d v="1899-12-30T00:01:16"/>
    <d v="1899-12-30T00:01:20"/>
    <d v="1899-12-30T00:01:30"/>
    <d v="1899-12-30T00:00:10"/>
    <d v="1899-12-30T00:01:25"/>
  </r>
  <r>
    <x v="9254"/>
    <n v="0"/>
    <n v="1"/>
    <n v="49"/>
    <n v="9255"/>
    <n v="5.2944354403025393E-3"/>
    <n v="5.2944354403025393E-3"/>
    <d v="1899-12-30T00:01:18"/>
    <d v="1899-12-30T00:01:20"/>
    <d v="1899-12-30T00:01:30"/>
    <d v="1899-12-30T00:00:10"/>
    <d v="1899-12-30T00:01:25"/>
  </r>
  <r>
    <x v="9255"/>
    <n v="0"/>
    <n v="1"/>
    <n v="49"/>
    <n v="9256"/>
    <n v="5.2938634399308558E-3"/>
    <n v="5.2938634399308558E-3"/>
    <d v="1899-12-30T00:01:14"/>
    <d v="1899-12-30T00:01:20"/>
    <d v="1899-12-30T00:01:30"/>
    <d v="1899-12-30T00:00:10"/>
    <d v="1899-12-30T00:01:25"/>
  </r>
  <r>
    <x v="9256"/>
    <n v="0"/>
    <n v="1"/>
    <n v="49"/>
    <n v="9257"/>
    <n v="5.2932915631414062E-3"/>
    <n v="5.2932915631414062E-3"/>
    <d v="1899-12-30T00:01:12"/>
    <d v="1899-12-30T00:01:20"/>
    <d v="1899-12-30T00:01:30"/>
    <d v="1899-12-30T00:00:10"/>
    <d v="1899-12-30T00:01:25"/>
  </r>
  <r>
    <x v="9257"/>
    <n v="0"/>
    <n v="1"/>
    <n v="49"/>
    <n v="9258"/>
    <n v="5.2927198098941452E-3"/>
    <n v="5.2927198098941452E-3"/>
    <d v="1899-12-30T00:01:18"/>
    <d v="1899-12-30T00:01:20"/>
    <d v="1899-12-30T00:01:30"/>
    <d v="1899-12-30T00:00:10"/>
    <d v="1899-12-30T00:01:25"/>
  </r>
  <r>
    <x v="9258"/>
    <n v="0"/>
    <n v="1"/>
    <n v="49"/>
    <n v="9259"/>
    <n v="5.2921481801490441E-3"/>
    <n v="5.2921481801490441E-3"/>
    <d v="1899-12-30T00:01:13"/>
    <d v="1899-12-30T00:01:20"/>
    <d v="1899-12-30T00:01:30"/>
    <d v="1899-12-30T00:00:10"/>
    <d v="1899-12-30T00:01:25"/>
  </r>
  <r>
    <x v="9259"/>
    <n v="0"/>
    <n v="1"/>
    <n v="49"/>
    <n v="9260"/>
    <n v="5.2915766738660906E-3"/>
    <n v="5.2915766738660906E-3"/>
    <d v="1899-12-30T00:01:15"/>
    <d v="1899-12-30T00:01:20"/>
    <d v="1899-12-30T00:01:30"/>
    <d v="1899-12-30T00:00:10"/>
    <d v="1899-12-30T00:01:25"/>
  </r>
  <r>
    <x v="9260"/>
    <n v="0"/>
    <n v="1"/>
    <n v="49"/>
    <n v="9261"/>
    <n v="5.2910052910052907E-3"/>
    <n v="5.2910052910052907E-3"/>
    <d v="1899-12-30T00:01:16"/>
    <d v="1899-12-30T00:01:20"/>
    <d v="1899-12-30T00:01:30"/>
    <d v="1899-12-30T00:00:10"/>
    <d v="1899-12-30T00:01:25"/>
  </r>
  <r>
    <x v="9261"/>
    <n v="0"/>
    <n v="1"/>
    <n v="49"/>
    <n v="9262"/>
    <n v="5.2904340315266685E-3"/>
    <n v="5.2904340315266685E-3"/>
    <d v="1899-12-30T00:01:16"/>
    <d v="1899-12-30T00:01:20"/>
    <d v="1899-12-30T00:01:30"/>
    <d v="1899-12-30T00:00:10"/>
    <d v="1899-12-30T00:01:25"/>
  </r>
  <r>
    <x v="9262"/>
    <n v="0"/>
    <n v="1"/>
    <n v="49"/>
    <n v="9263"/>
    <n v="5.2898628953902621E-3"/>
    <n v="5.2898628953902621E-3"/>
    <d v="1899-12-30T00:01:14"/>
    <d v="1899-12-30T00:01:20"/>
    <d v="1899-12-30T00:01:30"/>
    <d v="1899-12-30T00:00:10"/>
    <d v="1899-12-30T00:01:25"/>
  </r>
  <r>
    <x v="9263"/>
    <n v="0"/>
    <n v="1"/>
    <n v="49"/>
    <n v="9264"/>
    <n v="5.2892918825561313E-3"/>
    <n v="5.2892918825561313E-3"/>
    <d v="1899-12-30T00:01:17"/>
    <d v="1899-12-30T00:01:20"/>
    <d v="1899-12-30T00:01:30"/>
    <d v="1899-12-30T00:00:10"/>
    <d v="1899-12-30T00:01:25"/>
  </r>
  <r>
    <x v="9264"/>
    <n v="0"/>
    <n v="1"/>
    <n v="49"/>
    <n v="9265"/>
    <n v="5.2887209929843495E-3"/>
    <n v="5.2887209929843495E-3"/>
    <d v="1899-12-30T00:01:16"/>
    <d v="1899-12-30T00:01:20"/>
    <d v="1899-12-30T00:01:30"/>
    <d v="1899-12-30T00:00:10"/>
    <d v="1899-12-30T00:01:25"/>
  </r>
  <r>
    <x v="9265"/>
    <n v="0"/>
    <n v="1"/>
    <n v="49"/>
    <n v="9266"/>
    <n v="5.2881502266350095E-3"/>
    <n v="5.2881502266350095E-3"/>
    <d v="1899-12-30T00:01:14"/>
    <d v="1899-12-30T00:01:20"/>
    <d v="1899-12-30T00:01:30"/>
    <d v="1899-12-30T00:00:10"/>
    <d v="1899-12-30T00:01:25"/>
  </r>
  <r>
    <x v="9266"/>
    <n v="0"/>
    <n v="1"/>
    <n v="49"/>
    <n v="9267"/>
    <n v="5.2875795834682205E-3"/>
    <n v="5.2875795834682205E-3"/>
    <d v="1899-12-30T00:01:12"/>
    <d v="1899-12-30T00:01:20"/>
    <d v="1899-12-30T00:01:30"/>
    <d v="1899-12-30T00:00:10"/>
    <d v="1899-12-30T00:01:25"/>
  </r>
  <r>
    <x v="9267"/>
    <n v="0"/>
    <n v="1"/>
    <n v="49"/>
    <n v="9268"/>
    <n v="5.287009063444109E-3"/>
    <n v="5.287009063444109E-3"/>
    <d v="1899-12-30T00:01:17"/>
    <d v="1899-12-30T00:01:20"/>
    <d v="1899-12-30T00:01:30"/>
    <d v="1899-12-30T00:00:10"/>
    <d v="1899-12-30T00:01:25"/>
  </r>
  <r>
    <x v="9268"/>
    <n v="0"/>
    <n v="1"/>
    <n v="49"/>
    <n v="9269"/>
    <n v="5.2864386665228179E-3"/>
    <n v="5.2864386665228179E-3"/>
    <d v="1899-12-30T00:01:14"/>
    <d v="1899-12-30T00:01:20"/>
    <d v="1899-12-30T00:01:30"/>
    <d v="1899-12-30T00:00:10"/>
    <d v="1899-12-30T00:01:25"/>
  </r>
  <r>
    <x v="9269"/>
    <n v="0"/>
    <n v="1"/>
    <n v="49"/>
    <n v="9270"/>
    <n v="5.2858683926645094E-3"/>
    <n v="5.2858683926645094E-3"/>
    <d v="1899-12-30T00:01:14"/>
    <d v="1899-12-30T00:01:20"/>
    <d v="1899-12-30T00:01:30"/>
    <d v="1899-12-30T00:00:10"/>
    <d v="1899-12-30T00:01:25"/>
  </r>
  <r>
    <x v="9270"/>
    <n v="0"/>
    <n v="1"/>
    <n v="49"/>
    <n v="9271"/>
    <n v="5.2852982418293603E-3"/>
    <n v="5.2852982418293603E-3"/>
    <d v="1899-12-30T00:01:17"/>
    <d v="1899-12-30T00:01:20"/>
    <d v="1899-12-30T00:01:30"/>
    <d v="1899-12-30T00:00:10"/>
    <d v="1899-12-30T00:01:25"/>
  </r>
  <r>
    <x v="9271"/>
    <n v="0"/>
    <n v="1"/>
    <n v="49"/>
    <n v="9272"/>
    <n v="5.2847282139775673E-3"/>
    <n v="5.2847282139775673E-3"/>
    <d v="1899-12-30T00:01:17"/>
    <d v="1899-12-30T00:01:20"/>
    <d v="1899-12-30T00:01:30"/>
    <d v="1899-12-30T00:00:10"/>
    <d v="1899-12-30T00:01:25"/>
  </r>
  <r>
    <x v="9272"/>
    <n v="0"/>
    <n v="1"/>
    <n v="49"/>
    <n v="9273"/>
    <n v="5.284158309069341E-3"/>
    <n v="5.284158309069341E-3"/>
    <d v="1899-12-30T00:01:21"/>
    <d v="1899-12-30T00:01:20"/>
    <d v="1899-12-30T00:01:30"/>
    <d v="1899-12-30T00:00:10"/>
    <d v="1899-12-30T00:01:25"/>
  </r>
  <r>
    <x v="9273"/>
    <n v="0"/>
    <n v="1"/>
    <n v="49"/>
    <n v="9274"/>
    <n v="5.2835885270649131E-3"/>
    <n v="5.2835885270649131E-3"/>
    <d v="1899-12-30T00:01:13"/>
    <d v="1899-12-30T00:01:20"/>
    <d v="1899-12-30T00:01:30"/>
    <d v="1899-12-30T00:00:10"/>
    <d v="1899-12-30T00:01:25"/>
  </r>
  <r>
    <x v="9274"/>
    <n v="0"/>
    <n v="1"/>
    <n v="49"/>
    <n v="9275"/>
    <n v="5.2830188679245287E-3"/>
    <n v="5.2830188679245287E-3"/>
    <d v="1899-12-30T00:01:20"/>
    <d v="1899-12-30T00:01:20"/>
    <d v="1899-12-30T00:01:30"/>
    <d v="1899-12-30T00:00:10"/>
    <d v="1899-12-30T00:01:25"/>
  </r>
  <r>
    <x v="9275"/>
    <n v="0"/>
    <n v="1"/>
    <n v="49"/>
    <n v="9276"/>
    <n v="5.2824493316084523E-3"/>
    <n v="5.2824493316084523E-3"/>
    <d v="1899-12-30T00:01:19"/>
    <d v="1899-12-30T00:01:20"/>
    <d v="1899-12-30T00:01:30"/>
    <d v="1899-12-30T00:00:10"/>
    <d v="1899-12-30T00:01:25"/>
  </r>
  <r>
    <x v="9276"/>
    <n v="0"/>
    <n v="1"/>
    <n v="49"/>
    <n v="9277"/>
    <n v="5.2818799180769649E-3"/>
    <n v="5.2818799180769649E-3"/>
    <d v="1899-12-30T00:01:21"/>
    <d v="1899-12-30T00:01:20"/>
    <d v="1899-12-30T00:01:30"/>
    <d v="1899-12-30T00:00:10"/>
    <d v="1899-12-30T00:01:25"/>
  </r>
  <r>
    <x v="9277"/>
    <n v="0"/>
    <n v="1"/>
    <n v="49"/>
    <n v="9278"/>
    <n v="5.2813106272903646E-3"/>
    <n v="5.2813106272903646E-3"/>
    <d v="1899-12-30T00:01:24"/>
    <d v="1899-12-30T00:01:20"/>
    <d v="1899-12-30T00:01:30"/>
    <d v="1899-12-30T00:00:10"/>
    <d v="1899-12-30T00:01:25"/>
  </r>
  <r>
    <x v="9278"/>
    <n v="0"/>
    <n v="1"/>
    <n v="49"/>
    <n v="9279"/>
    <n v="5.2807414592089662E-3"/>
    <n v="5.2807414592089662E-3"/>
    <d v="1899-12-30T00:01:15"/>
    <d v="1899-12-30T00:01:20"/>
    <d v="1899-12-30T00:01:30"/>
    <d v="1899-12-30T00:00:10"/>
    <d v="1899-12-30T00:01:25"/>
  </r>
  <r>
    <x v="9279"/>
    <n v="0"/>
    <n v="1"/>
    <n v="49"/>
    <n v="9280"/>
    <n v="5.2801724137931036E-3"/>
    <n v="5.2801724137931036E-3"/>
    <d v="1899-12-30T00:01:20"/>
    <d v="1899-12-30T00:01:20"/>
    <d v="1899-12-30T00:01:30"/>
    <d v="1899-12-30T00:00:10"/>
    <d v="1899-12-30T00:01:25"/>
  </r>
  <r>
    <x v="9280"/>
    <n v="0"/>
    <n v="1"/>
    <n v="49"/>
    <n v="9281"/>
    <n v="5.2796034910031243E-3"/>
    <n v="5.2796034910031243E-3"/>
    <d v="1899-12-30T00:01:11"/>
    <d v="1899-12-30T00:01:20"/>
    <d v="1899-12-30T00:01:30"/>
    <d v="1899-12-30T00:00:10"/>
    <d v="1899-12-30T00:01:25"/>
  </r>
  <r>
    <x v="9281"/>
    <n v="0"/>
    <n v="1"/>
    <n v="49"/>
    <n v="9282"/>
    <n v="5.279034690799397E-3"/>
    <n v="5.279034690799397E-3"/>
    <d v="1899-12-30T00:01:27"/>
    <d v="1899-12-30T00:01:20"/>
    <d v="1899-12-30T00:01:30"/>
    <d v="1899-12-30T00:00:10"/>
    <d v="1899-12-30T00:01:25"/>
  </r>
  <r>
    <x v="9282"/>
    <n v="0"/>
    <n v="1"/>
    <n v="49"/>
    <n v="9283"/>
    <n v="5.2784660131423031E-3"/>
    <n v="5.2784660131423031E-3"/>
    <d v="1899-12-30T00:01:25"/>
    <d v="1899-12-30T00:01:20"/>
    <d v="1899-12-30T00:01:30"/>
    <d v="1899-12-30T00:00:10"/>
    <d v="1899-12-30T00:01:25"/>
  </r>
  <r>
    <x v="9283"/>
    <n v="0"/>
    <n v="1"/>
    <n v="49"/>
    <n v="9284"/>
    <n v="5.277897457992245E-3"/>
    <n v="5.277897457992245E-3"/>
    <d v="1899-12-30T00:01:17"/>
    <d v="1899-12-30T00:01:20"/>
    <d v="1899-12-30T00:01:30"/>
    <d v="1899-12-30T00:00:10"/>
    <d v="1899-12-30T00:01:25"/>
  </r>
  <r>
    <x v="9284"/>
    <n v="0"/>
    <n v="1"/>
    <n v="49"/>
    <n v="9285"/>
    <n v="5.2773290253096388E-3"/>
    <n v="5.2773290253096388E-3"/>
    <d v="1899-12-30T00:01:15"/>
    <d v="1899-12-30T00:01:20"/>
    <d v="1899-12-30T00:01:30"/>
    <d v="1899-12-30T00:00:10"/>
    <d v="1899-12-30T00:01:25"/>
  </r>
  <r>
    <x v="9285"/>
    <n v="0"/>
    <n v="1"/>
    <n v="49"/>
    <n v="9286"/>
    <n v="5.2767607150549217E-3"/>
    <n v="5.2767607150549217E-3"/>
    <d v="1899-12-30T00:01:21"/>
    <d v="1899-12-30T00:01:20"/>
    <d v="1899-12-30T00:01:30"/>
    <d v="1899-12-30T00:00:10"/>
    <d v="1899-12-30T00:01:25"/>
  </r>
  <r>
    <x v="9286"/>
    <n v="0"/>
    <n v="1"/>
    <n v="49"/>
    <n v="9287"/>
    <n v="5.2761925271885435E-3"/>
    <n v="5.2761925271885435E-3"/>
    <d v="1899-12-30T00:01:19"/>
    <d v="1899-12-30T00:01:20"/>
    <d v="1899-12-30T00:01:30"/>
    <d v="1899-12-30T00:00:10"/>
    <d v="1899-12-30T00:01:25"/>
  </r>
  <r>
    <x v="9287"/>
    <n v="0"/>
    <n v="1"/>
    <n v="49"/>
    <n v="9288"/>
    <n v="5.2756244616709736E-3"/>
    <n v="5.2756244616709736E-3"/>
    <d v="1899-12-30T00:01:18"/>
    <d v="1899-12-30T00:01:20"/>
    <d v="1899-12-30T00:01:30"/>
    <d v="1899-12-30T00:00:10"/>
    <d v="1899-12-30T00:01:25"/>
  </r>
  <r>
    <x v="9288"/>
    <n v="0"/>
    <n v="1"/>
    <n v="49"/>
    <n v="9289"/>
    <n v="5.2750565184626974E-3"/>
    <n v="5.2750565184626974E-3"/>
    <d v="1899-12-30T00:01:22"/>
    <d v="1899-12-30T00:01:20"/>
    <d v="1899-12-30T00:01:30"/>
    <d v="1899-12-30T00:00:10"/>
    <d v="1899-12-30T00:01:25"/>
  </r>
  <r>
    <x v="9289"/>
    <n v="0"/>
    <n v="1"/>
    <n v="49"/>
    <n v="9290"/>
    <n v="5.2744886975242197E-3"/>
    <n v="5.2744886975242197E-3"/>
    <d v="1899-12-30T00:01:20"/>
    <d v="1899-12-30T00:01:20"/>
    <d v="1899-12-30T00:01:30"/>
    <d v="1899-12-30T00:00:10"/>
    <d v="1899-12-30T00:01:25"/>
  </r>
  <r>
    <x v="9290"/>
    <n v="0"/>
    <n v="1"/>
    <n v="49"/>
    <n v="9291"/>
    <n v="5.2739209988160582E-3"/>
    <n v="5.2739209988160582E-3"/>
    <d v="1899-12-30T00:01:26"/>
    <d v="1899-12-30T00:01:20"/>
    <d v="1899-12-30T00:01:30"/>
    <d v="1899-12-30T00:00:10"/>
    <d v="1899-12-30T00:01:25"/>
  </r>
  <r>
    <x v="9291"/>
    <n v="0"/>
    <n v="1"/>
    <n v="49"/>
    <n v="9292"/>
    <n v="5.2733534222987512E-3"/>
    <n v="5.2733534222987512E-3"/>
    <d v="1899-12-30T00:01:15"/>
    <d v="1899-12-30T00:01:20"/>
    <d v="1899-12-30T00:01:30"/>
    <d v="1899-12-30T00:00:10"/>
    <d v="1899-12-30T00:01:25"/>
  </r>
  <r>
    <x v="9292"/>
    <n v="0"/>
    <n v="1"/>
    <n v="49"/>
    <n v="9293"/>
    <n v="5.2727859679328531E-3"/>
    <n v="5.2727859679328531E-3"/>
    <d v="1899-12-30T00:01:21"/>
    <d v="1899-12-30T00:01:20"/>
    <d v="1899-12-30T00:01:30"/>
    <d v="1899-12-30T00:00:10"/>
    <d v="1899-12-30T00:01:25"/>
  </r>
  <r>
    <x v="9293"/>
    <n v="0"/>
    <n v="1"/>
    <n v="49"/>
    <n v="9294"/>
    <n v="5.2722186356789326E-3"/>
    <n v="5.2722186356789326E-3"/>
    <d v="1899-12-30T00:01:17"/>
    <d v="1899-12-30T00:01:20"/>
    <d v="1899-12-30T00:01:30"/>
    <d v="1899-12-30T00:00:10"/>
    <d v="1899-12-30T00:01:25"/>
  </r>
  <r>
    <x v="9294"/>
    <n v="0"/>
    <n v="1"/>
    <n v="49"/>
    <n v="9295"/>
    <n v="5.2716514254975795E-3"/>
    <n v="5.2716514254975795E-3"/>
    <d v="1899-12-30T00:01:21"/>
    <d v="1899-12-30T00:01:20"/>
    <d v="1899-12-30T00:01:30"/>
    <d v="1899-12-30T00:00:10"/>
    <d v="1899-12-30T00:01:25"/>
  </r>
  <r>
    <x v="9295"/>
    <n v="0"/>
    <n v="1"/>
    <n v="49"/>
    <n v="9296"/>
    <n v="5.2710843373493972E-3"/>
    <n v="5.2710843373493972E-3"/>
    <d v="1899-12-30T00:01:30"/>
    <d v="1899-12-30T00:01:20"/>
    <d v="1899-12-30T00:01:30"/>
    <d v="1899-12-30T00:00:10"/>
    <d v="1899-12-30T00:01:25"/>
  </r>
  <r>
    <x v="9296"/>
    <n v="0"/>
    <n v="1"/>
    <n v="49"/>
    <n v="9297"/>
    <n v="5.2705173711950094E-3"/>
    <n v="5.2705173711950094E-3"/>
    <d v="1899-12-30T00:01:21"/>
    <d v="1899-12-30T00:01:20"/>
    <d v="1899-12-30T00:01:30"/>
    <d v="1899-12-30T00:00:10"/>
    <d v="1899-12-30T00:01:25"/>
  </r>
  <r>
    <x v="9297"/>
    <n v="0"/>
    <n v="1"/>
    <n v="49"/>
    <n v="9298"/>
    <n v="5.2699505269950524E-3"/>
    <n v="5.2699505269950524E-3"/>
    <d v="1899-12-30T00:01:23"/>
    <d v="1899-12-30T00:01:20"/>
    <d v="1899-12-30T00:01:30"/>
    <d v="1899-12-30T00:00:10"/>
    <d v="1899-12-30T00:01:25"/>
  </r>
  <r>
    <x v="9298"/>
    <n v="0"/>
    <n v="1"/>
    <n v="49"/>
    <n v="9299"/>
    <n v="5.2693838047101838E-3"/>
    <n v="5.2693838047101838E-3"/>
    <d v="1899-12-30T00:01:13"/>
    <d v="1899-12-30T00:01:20"/>
    <d v="1899-12-30T00:01:30"/>
    <d v="1899-12-30T00:00:10"/>
    <d v="1899-12-30T00:01:25"/>
  </r>
  <r>
    <x v="9299"/>
    <n v="0"/>
    <n v="1"/>
    <n v="49"/>
    <n v="9300"/>
    <n v="5.2688172043010755E-3"/>
    <n v="5.2688172043010755E-3"/>
    <d v="1899-12-30T00:01:16"/>
    <d v="1899-12-30T00:01:20"/>
    <d v="1899-12-30T00:01:30"/>
    <d v="1899-12-30T00:00:10"/>
    <d v="1899-12-30T00:01:25"/>
  </r>
  <r>
    <x v="9300"/>
    <n v="0"/>
    <n v="1"/>
    <n v="49"/>
    <n v="9301"/>
    <n v="5.2682507257284161E-3"/>
    <n v="5.2682507257284161E-3"/>
    <d v="1899-12-30T00:01:22"/>
    <d v="1899-12-30T00:01:20"/>
    <d v="1899-12-30T00:01:30"/>
    <d v="1899-12-30T00:00:10"/>
    <d v="1899-12-30T00:01:25"/>
  </r>
  <r>
    <x v="9301"/>
    <n v="0"/>
    <n v="1"/>
    <n v="49"/>
    <n v="9302"/>
    <n v="5.2676843689529133E-3"/>
    <n v="5.2676843689529133E-3"/>
    <d v="1899-12-30T00:01:42"/>
    <d v="1899-12-30T00:01:20"/>
    <d v="1899-12-30T00:01:30"/>
    <d v="1899-12-30T00:00:10"/>
    <d v="1899-12-30T00:01:25"/>
  </r>
  <r>
    <x v="9302"/>
    <n v="0"/>
    <n v="1"/>
    <n v="49"/>
    <n v="9303"/>
    <n v="5.2671181339352894E-3"/>
    <n v="5.2671181339352894E-3"/>
    <d v="1899-12-30T00:01:24"/>
    <d v="1899-12-30T00:01:20"/>
    <d v="1899-12-30T00:01:30"/>
    <d v="1899-12-30T00:00:10"/>
    <d v="1899-12-30T00:01:25"/>
  </r>
  <r>
    <x v="9303"/>
    <n v="0"/>
    <n v="1"/>
    <n v="49"/>
    <n v="9304"/>
    <n v="5.2665520206362851E-3"/>
    <n v="5.2665520206362851E-3"/>
    <d v="1899-12-30T00:01:22"/>
    <d v="1899-12-30T00:01:20"/>
    <d v="1899-12-30T00:01:30"/>
    <d v="1899-12-30T00:00:10"/>
    <d v="1899-12-30T00:01:25"/>
  </r>
  <r>
    <x v="9304"/>
    <n v="0"/>
    <n v="1"/>
    <n v="49"/>
    <n v="9305"/>
    <n v="5.2659860290166574E-3"/>
    <n v="5.2659860290166574E-3"/>
    <d v="1899-12-30T00:01:26"/>
    <d v="1899-12-30T00:01:20"/>
    <d v="1899-12-30T00:01:30"/>
    <d v="1899-12-30T00:00:10"/>
    <d v="1899-12-30T00:01:25"/>
  </r>
  <r>
    <x v="9305"/>
    <n v="0"/>
    <n v="1"/>
    <n v="49"/>
    <n v="9306"/>
    <n v="5.2654201590371799E-3"/>
    <n v="5.2654201590371799E-3"/>
    <d v="1899-12-30T00:01:21"/>
    <d v="1899-12-30T00:01:20"/>
    <d v="1899-12-30T00:01:30"/>
    <d v="1899-12-30T00:00:10"/>
    <d v="1899-12-30T00:01:25"/>
  </r>
  <r>
    <x v="9306"/>
    <n v="0"/>
    <n v="1"/>
    <n v="49"/>
    <n v="9307"/>
    <n v="5.2648544106586436E-3"/>
    <n v="5.2648544106586436E-3"/>
    <d v="1899-12-30T00:01:25"/>
    <d v="1899-12-30T00:01:20"/>
    <d v="1899-12-30T00:01:30"/>
    <d v="1899-12-30T00:00:10"/>
    <d v="1899-12-30T00:01:25"/>
  </r>
  <r>
    <x v="9307"/>
    <n v="0"/>
    <n v="1"/>
    <n v="49"/>
    <n v="9308"/>
    <n v="5.2642887838418567E-3"/>
    <n v="5.2642887838418567E-3"/>
    <d v="1899-12-30T00:01:21"/>
    <d v="1899-12-30T00:01:20"/>
    <d v="1899-12-30T00:01:30"/>
    <d v="1899-12-30T00:00:10"/>
    <d v="1899-12-30T00:01:25"/>
  </r>
  <r>
    <x v="9308"/>
    <n v="0"/>
    <n v="1"/>
    <n v="49"/>
    <n v="9309"/>
    <n v="5.2637232785476421E-3"/>
    <n v="5.2637232785476421E-3"/>
    <d v="1899-12-30T00:01:18"/>
    <d v="1899-12-30T00:01:20"/>
    <d v="1899-12-30T00:01:30"/>
    <d v="1899-12-30T00:00:10"/>
    <d v="1899-12-30T00:01:25"/>
  </r>
  <r>
    <x v="9309"/>
    <n v="0"/>
    <n v="1"/>
    <n v="49"/>
    <n v="9310"/>
    <n v="5.263157894736842E-3"/>
    <n v="5.263157894736842E-3"/>
    <d v="1899-12-30T00:01:18"/>
    <d v="1899-12-30T00:01:20"/>
    <d v="1899-12-30T00:01:30"/>
    <d v="1899-12-30T00:00:10"/>
    <d v="1899-12-30T00:01:25"/>
  </r>
  <r>
    <x v="9310"/>
    <n v="0"/>
    <n v="1"/>
    <n v="49"/>
    <n v="9311"/>
    <n v="5.2625926323703149E-3"/>
    <n v="5.2625926323703149E-3"/>
    <d v="1899-12-30T00:01:21"/>
    <d v="1899-12-30T00:01:20"/>
    <d v="1899-12-30T00:01:30"/>
    <d v="1899-12-30T00:00:10"/>
    <d v="1899-12-30T00:01:25"/>
  </r>
  <r>
    <x v="9311"/>
    <n v="0"/>
    <n v="1"/>
    <n v="49"/>
    <n v="9312"/>
    <n v="5.2620274914089351E-3"/>
    <n v="5.2620274914089351E-3"/>
    <d v="1899-12-30T00:01:19"/>
    <d v="1899-12-30T00:01:20"/>
    <d v="1899-12-30T00:01:30"/>
    <d v="1899-12-30T00:00:10"/>
    <d v="1899-12-30T00:01:25"/>
  </r>
  <r>
    <x v="9312"/>
    <n v="0"/>
    <n v="1"/>
    <n v="49"/>
    <n v="9313"/>
    <n v="5.261462471813594E-3"/>
    <n v="5.261462471813594E-3"/>
    <d v="1899-12-30T00:01:22"/>
    <d v="1899-12-30T00:01:20"/>
    <d v="1899-12-30T00:01:30"/>
    <d v="1899-12-30T00:00:10"/>
    <d v="1899-12-30T00:01:25"/>
  </r>
  <r>
    <x v="9313"/>
    <n v="0"/>
    <n v="1"/>
    <n v="49"/>
    <n v="9314"/>
    <n v="5.2608975735452005E-3"/>
    <n v="5.2608975735452005E-3"/>
    <d v="1899-12-30T00:01:21"/>
    <d v="1899-12-30T00:01:20"/>
    <d v="1899-12-30T00:01:30"/>
    <d v="1899-12-30T00:00:10"/>
    <d v="1899-12-30T00:01:25"/>
  </r>
  <r>
    <x v="9314"/>
    <n v="0"/>
    <n v="1"/>
    <n v="49"/>
    <n v="9315"/>
    <n v="5.2603327965646809E-3"/>
    <n v="5.2603327965646809E-3"/>
    <d v="1899-12-30T00:01:20"/>
    <d v="1899-12-30T00:01:20"/>
    <d v="1899-12-30T00:01:30"/>
    <d v="1899-12-30T00:00:10"/>
    <d v="1899-12-30T00:01:25"/>
  </r>
  <r>
    <x v="9315"/>
    <n v="0"/>
    <n v="1"/>
    <n v="49"/>
    <n v="9316"/>
    <n v="5.2597681408329752E-3"/>
    <n v="5.2597681408329752E-3"/>
    <d v="1899-12-30T00:01:18"/>
    <d v="1899-12-30T00:01:20"/>
    <d v="1899-12-30T00:01:30"/>
    <d v="1899-12-30T00:00:10"/>
    <d v="1899-12-30T00:01:25"/>
  </r>
  <r>
    <x v="9316"/>
    <n v="0"/>
    <n v="1"/>
    <n v="49"/>
    <n v="9317"/>
    <n v="5.2592036063110444E-3"/>
    <n v="5.2592036063110444E-3"/>
    <d v="1899-12-30T00:01:21"/>
    <d v="1899-12-30T00:01:20"/>
    <d v="1899-12-30T00:01:30"/>
    <d v="1899-12-30T00:00:10"/>
    <d v="1899-12-30T00:01:25"/>
  </r>
  <r>
    <x v="9317"/>
    <n v="0"/>
    <n v="1"/>
    <n v="49"/>
    <n v="9318"/>
    <n v="5.2586391929598623E-3"/>
    <n v="5.2586391929598623E-3"/>
    <d v="1899-12-30T00:01:25"/>
    <d v="1899-12-30T00:01:20"/>
    <d v="1899-12-30T00:01:30"/>
    <d v="1899-12-30T00:00:10"/>
    <d v="1899-12-30T00:01:25"/>
  </r>
  <r>
    <x v="9318"/>
    <n v="0"/>
    <n v="1"/>
    <n v="49"/>
    <n v="9319"/>
    <n v="5.258074900740423E-3"/>
    <n v="5.258074900740423E-3"/>
    <d v="1899-12-30T00:01:16"/>
    <d v="1899-12-30T00:01:20"/>
    <d v="1899-12-30T00:01:30"/>
    <d v="1899-12-30T00:00:10"/>
    <d v="1899-12-30T00:01:25"/>
  </r>
  <r>
    <x v="9319"/>
    <n v="0"/>
    <n v="1"/>
    <n v="49"/>
    <n v="9320"/>
    <n v="5.257510729613734E-3"/>
    <n v="5.257510729613734E-3"/>
    <d v="1899-12-30T00:01:17"/>
    <d v="1899-12-30T00:01:20"/>
    <d v="1899-12-30T00:01:30"/>
    <d v="1899-12-30T00:00:10"/>
    <d v="1899-12-30T00:01:25"/>
  </r>
  <r>
    <x v="9320"/>
    <n v="0"/>
    <n v="1"/>
    <n v="49"/>
    <n v="9321"/>
    <n v="5.2569466795408214E-3"/>
    <n v="5.2569466795408214E-3"/>
    <d v="1899-12-30T00:01:12"/>
    <d v="1899-12-30T00:01:20"/>
    <d v="1899-12-30T00:01:30"/>
    <d v="1899-12-30T00:00:10"/>
    <d v="1899-12-30T00:01:25"/>
  </r>
  <r>
    <x v="9321"/>
    <n v="0"/>
    <n v="1"/>
    <n v="49"/>
    <n v="9322"/>
    <n v="5.2563827504827293E-3"/>
    <n v="5.2563827504827293E-3"/>
    <d v="1899-12-30T00:01:19"/>
    <d v="1899-12-30T00:01:20"/>
    <d v="1899-12-30T00:01:30"/>
    <d v="1899-12-30T00:00:10"/>
    <d v="1899-12-30T00:01:25"/>
  </r>
  <r>
    <x v="9322"/>
    <n v="0"/>
    <n v="1"/>
    <n v="49"/>
    <n v="9323"/>
    <n v="5.255818942400515E-3"/>
    <n v="5.255818942400515E-3"/>
    <d v="1899-12-30T00:01:17"/>
    <d v="1899-12-30T00:01:20"/>
    <d v="1899-12-30T00:01:30"/>
    <d v="1899-12-30T00:00:10"/>
    <d v="1899-12-30T00:01:25"/>
  </r>
  <r>
    <x v="9323"/>
    <n v="0"/>
    <n v="1"/>
    <n v="49"/>
    <n v="9324"/>
    <n v="5.2552552552552556E-3"/>
    <n v="5.2552552552552556E-3"/>
    <d v="1899-12-30T00:01:18"/>
    <d v="1899-12-30T00:01:20"/>
    <d v="1899-12-30T00:01:30"/>
    <d v="1899-12-30T00:00:10"/>
    <d v="1899-12-30T00:01:25"/>
  </r>
  <r>
    <x v="9324"/>
    <n v="0"/>
    <n v="1"/>
    <n v="49"/>
    <n v="9325"/>
    <n v="5.254691689008043E-3"/>
    <n v="5.254691689008043E-3"/>
    <d v="1899-12-30T00:01:19"/>
    <d v="1899-12-30T00:01:20"/>
    <d v="1899-12-30T00:01:30"/>
    <d v="1899-12-30T00:00:10"/>
    <d v="1899-12-30T00:01:25"/>
  </r>
  <r>
    <x v="9325"/>
    <n v="0"/>
    <n v="1"/>
    <n v="49"/>
    <n v="9326"/>
    <n v="5.2541282436199873E-3"/>
    <n v="5.2541282436199873E-3"/>
    <d v="1899-12-30T00:01:22"/>
    <d v="1899-12-30T00:01:20"/>
    <d v="1899-12-30T00:01:30"/>
    <d v="1899-12-30T00:00:10"/>
    <d v="1899-12-30T00:01:25"/>
  </r>
  <r>
    <x v="9326"/>
    <n v="0"/>
    <n v="1"/>
    <n v="49"/>
    <n v="9327"/>
    <n v="5.2535649190522142E-3"/>
    <n v="5.2535649190522142E-3"/>
    <d v="1899-12-30T00:01:20"/>
    <d v="1899-12-30T00:01:20"/>
    <d v="1899-12-30T00:01:30"/>
    <d v="1899-12-30T00:00:10"/>
    <d v="1899-12-30T00:01:25"/>
  </r>
  <r>
    <x v="9327"/>
    <n v="0"/>
    <n v="1"/>
    <n v="49"/>
    <n v="9328"/>
    <n v="5.2530017152658658E-3"/>
    <n v="5.2530017152658658E-3"/>
    <d v="1899-12-30T00:01:13"/>
    <d v="1899-12-30T00:01:20"/>
    <d v="1899-12-30T00:01:30"/>
    <d v="1899-12-30T00:00:10"/>
    <d v="1899-12-30T00:01:25"/>
  </r>
  <r>
    <x v="9328"/>
    <n v="0"/>
    <n v="1"/>
    <n v="49"/>
    <n v="9329"/>
    <n v="5.2524386322221027E-3"/>
    <n v="5.2524386322221027E-3"/>
    <d v="1899-12-30T00:01:22"/>
    <d v="1899-12-30T00:01:20"/>
    <d v="1899-12-30T00:01:30"/>
    <d v="1899-12-30T00:00:10"/>
    <d v="1899-12-30T00:01:25"/>
  </r>
  <r>
    <x v="9329"/>
    <n v="0"/>
    <n v="1"/>
    <n v="49"/>
    <n v="9330"/>
    <n v="5.2518756698821008E-3"/>
    <n v="5.2518756698821008E-3"/>
    <d v="1899-12-30T00:01:13"/>
    <d v="1899-12-30T00:01:20"/>
    <d v="1899-12-30T00:01:30"/>
    <d v="1899-12-30T00:00:10"/>
    <d v="1899-12-30T00:01:25"/>
  </r>
  <r>
    <x v="9330"/>
    <n v="0"/>
    <n v="1"/>
    <n v="49"/>
    <n v="9331"/>
    <n v="5.2513128282070517E-3"/>
    <n v="5.2513128282070517E-3"/>
    <d v="1899-12-30T00:01:18"/>
    <d v="1899-12-30T00:01:20"/>
    <d v="1899-12-30T00:01:30"/>
    <d v="1899-12-30T00:00:10"/>
    <d v="1899-12-30T00:01:25"/>
  </r>
  <r>
    <x v="9331"/>
    <n v="0"/>
    <n v="1"/>
    <n v="49"/>
    <n v="9332"/>
    <n v="5.2507501071581654E-3"/>
    <n v="5.2507501071581654E-3"/>
    <d v="1899-12-30T00:01:21"/>
    <d v="1899-12-30T00:01:20"/>
    <d v="1899-12-30T00:01:30"/>
    <d v="1899-12-30T00:00:10"/>
    <d v="1899-12-30T00:01:25"/>
  </r>
  <r>
    <x v="9332"/>
    <n v="0"/>
    <n v="1"/>
    <n v="49"/>
    <n v="9333"/>
    <n v="5.250187506696668E-3"/>
    <n v="5.250187506696668E-3"/>
    <d v="1899-12-30T00:01:19"/>
    <d v="1899-12-30T00:01:20"/>
    <d v="1899-12-30T00:01:30"/>
    <d v="1899-12-30T00:00:10"/>
    <d v="1899-12-30T00:01:25"/>
  </r>
  <r>
    <x v="9333"/>
    <n v="0"/>
    <n v="1"/>
    <n v="49"/>
    <n v="9334"/>
    <n v="5.2496250267838008E-3"/>
    <n v="5.2496250267838008E-3"/>
    <d v="1899-12-30T00:01:19"/>
    <d v="1899-12-30T00:01:20"/>
    <d v="1899-12-30T00:01:30"/>
    <d v="1899-12-30T00:00:10"/>
    <d v="1899-12-30T00:01:25"/>
  </r>
  <r>
    <x v="9334"/>
    <n v="0"/>
    <n v="1"/>
    <n v="49"/>
    <n v="9335"/>
    <n v="5.2490626673808247E-3"/>
    <n v="5.2490626673808247E-3"/>
    <d v="1899-12-30T00:01:22"/>
    <d v="1899-12-30T00:01:20"/>
    <d v="1899-12-30T00:01:30"/>
    <d v="1899-12-30T00:00:10"/>
    <d v="1899-12-30T00:01:25"/>
  </r>
  <r>
    <x v="9335"/>
    <n v="0"/>
    <n v="1"/>
    <n v="49"/>
    <n v="9336"/>
    <n v="5.2485004284490147E-3"/>
    <n v="5.2485004284490147E-3"/>
    <d v="1899-12-30T00:01:22"/>
    <d v="1899-12-30T00:01:20"/>
    <d v="1899-12-30T00:01:30"/>
    <d v="1899-12-30T00:00:10"/>
    <d v="1899-12-30T00:01:25"/>
  </r>
  <r>
    <x v="9336"/>
    <n v="0"/>
    <n v="1"/>
    <n v="49"/>
    <n v="9337"/>
    <n v="5.2479383099496629E-3"/>
    <n v="5.2479383099496629E-3"/>
    <d v="1899-12-30T00:01:21"/>
    <d v="1899-12-30T00:01:20"/>
    <d v="1899-12-30T00:01:30"/>
    <d v="1899-12-30T00:00:10"/>
    <d v="1899-12-30T00:01:25"/>
  </r>
  <r>
    <x v="9337"/>
    <n v="0"/>
    <n v="1"/>
    <n v="49"/>
    <n v="9338"/>
    <n v="5.2473763118440781E-3"/>
    <n v="5.2473763118440781E-3"/>
    <d v="1899-12-30T00:01:12"/>
    <d v="1899-12-30T00:01:20"/>
    <d v="1899-12-30T00:01:30"/>
    <d v="1899-12-30T00:00:10"/>
    <d v="1899-12-30T00:01:25"/>
  </r>
  <r>
    <x v="9338"/>
    <n v="0"/>
    <n v="1"/>
    <n v="49"/>
    <n v="9339"/>
    <n v="5.2468144340935864E-3"/>
    <n v="5.2468144340935864E-3"/>
    <d v="1899-12-30T00:01:17"/>
    <d v="1899-12-30T00:01:20"/>
    <d v="1899-12-30T00:01:30"/>
    <d v="1899-12-30T00:00:10"/>
    <d v="1899-12-30T00:01:25"/>
  </r>
  <r>
    <x v="9339"/>
    <n v="0"/>
    <n v="1"/>
    <n v="49"/>
    <n v="9340"/>
    <n v="5.2462526766595286E-3"/>
    <n v="5.2462526766595286E-3"/>
    <d v="1899-12-30T00:01:17"/>
    <d v="1899-12-30T00:01:20"/>
    <d v="1899-12-30T00:01:30"/>
    <d v="1899-12-30T00:00:10"/>
    <d v="1899-12-30T00:01:25"/>
  </r>
  <r>
    <x v="9340"/>
    <n v="0"/>
    <n v="1"/>
    <n v="49"/>
    <n v="9341"/>
    <n v="5.2456910395032655E-3"/>
    <n v="5.2456910395032655E-3"/>
    <d v="1899-12-30T00:01:23"/>
    <d v="1899-12-30T00:01:20"/>
    <d v="1899-12-30T00:01:30"/>
    <d v="1899-12-30T00:00:10"/>
    <d v="1899-12-30T00:01:25"/>
  </r>
  <r>
    <x v="9341"/>
    <n v="0"/>
    <n v="1"/>
    <n v="49"/>
    <n v="9342"/>
    <n v="5.2451295225861699E-3"/>
    <n v="5.2451295225861699E-3"/>
    <d v="1899-12-30T00:01:21"/>
    <d v="1899-12-30T00:01:20"/>
    <d v="1899-12-30T00:01:30"/>
    <d v="1899-12-30T00:00:10"/>
    <d v="1899-12-30T00:01:25"/>
  </r>
  <r>
    <x v="9342"/>
    <n v="0"/>
    <n v="1"/>
    <n v="49"/>
    <n v="9343"/>
    <n v="5.2445681258696348E-3"/>
    <n v="5.2445681258696348E-3"/>
    <d v="1899-12-30T00:01:16"/>
    <d v="1899-12-30T00:01:20"/>
    <d v="1899-12-30T00:01:30"/>
    <d v="1899-12-30T00:00:10"/>
    <d v="1899-12-30T00:01:25"/>
  </r>
  <r>
    <x v="9343"/>
    <n v="0"/>
    <n v="1"/>
    <n v="49"/>
    <n v="9344"/>
    <n v="5.2440068493150686E-3"/>
    <n v="5.2440068493150686E-3"/>
    <d v="1899-12-30T00:01:14"/>
    <d v="1899-12-30T00:01:20"/>
    <d v="1899-12-30T00:01:30"/>
    <d v="1899-12-30T00:00:10"/>
    <d v="1899-12-30T00:01:25"/>
  </r>
  <r>
    <x v="9344"/>
    <n v="0"/>
    <n v="1"/>
    <n v="49"/>
    <n v="9345"/>
    <n v="5.2434456928838954E-3"/>
    <n v="5.2434456928838954E-3"/>
    <d v="1899-12-30T00:01:20"/>
    <d v="1899-12-30T00:01:20"/>
    <d v="1899-12-30T00:01:30"/>
    <d v="1899-12-30T00:00:10"/>
    <d v="1899-12-30T00:01:25"/>
  </r>
  <r>
    <x v="9345"/>
    <n v="0"/>
    <n v="1"/>
    <n v="49"/>
    <n v="9346"/>
    <n v="5.2428846565375558E-3"/>
    <n v="5.2428846565375558E-3"/>
    <d v="1899-12-30T00:01:17"/>
    <d v="1899-12-30T00:01:20"/>
    <d v="1899-12-30T00:01:30"/>
    <d v="1899-12-30T00:00:10"/>
    <d v="1899-12-30T00:01:25"/>
  </r>
  <r>
    <x v="9346"/>
    <n v="0"/>
    <n v="1"/>
    <n v="49"/>
    <n v="9347"/>
    <n v="5.2423237402375094E-3"/>
    <n v="5.2423237402375094E-3"/>
    <d v="1899-12-30T00:01:22"/>
    <d v="1899-12-30T00:01:20"/>
    <d v="1899-12-30T00:01:30"/>
    <d v="1899-12-30T00:00:10"/>
    <d v="1899-12-30T00:01:25"/>
  </r>
  <r>
    <x v="9347"/>
    <n v="0"/>
    <n v="1"/>
    <n v="49"/>
    <n v="9348"/>
    <n v="5.2417629439452289E-3"/>
    <n v="5.2417629439452289E-3"/>
    <d v="1899-12-30T00:01:15"/>
    <d v="1899-12-30T00:01:20"/>
    <d v="1899-12-30T00:01:30"/>
    <d v="1899-12-30T00:00:10"/>
    <d v="1899-12-30T00:01:25"/>
  </r>
  <r>
    <x v="9348"/>
    <n v="0"/>
    <n v="1"/>
    <n v="49"/>
    <n v="9349"/>
    <n v="5.241202267622206E-3"/>
    <n v="5.241202267622206E-3"/>
    <d v="1899-12-30T00:01:19"/>
    <d v="1899-12-30T00:01:20"/>
    <d v="1899-12-30T00:01:30"/>
    <d v="1899-12-30T00:00:10"/>
    <d v="1899-12-30T00:01:25"/>
  </r>
  <r>
    <x v="9349"/>
    <n v="0"/>
    <n v="1"/>
    <n v="49"/>
    <n v="9350"/>
    <n v="5.2406417112299463E-3"/>
    <n v="5.2406417112299463E-3"/>
    <d v="1899-12-30T00:01:20"/>
    <d v="1899-12-30T00:01:20"/>
    <d v="1899-12-30T00:01:30"/>
    <d v="1899-12-30T00:00:10"/>
    <d v="1899-12-30T00:01:25"/>
  </r>
  <r>
    <x v="9350"/>
    <n v="0"/>
    <n v="1"/>
    <n v="49"/>
    <n v="9351"/>
    <n v="5.2400812747299755E-3"/>
    <n v="5.2400812747299755E-3"/>
    <d v="1899-12-30T00:01:24"/>
    <d v="1899-12-30T00:01:20"/>
    <d v="1899-12-30T00:01:30"/>
    <d v="1899-12-30T00:00:10"/>
    <d v="1899-12-30T00:01:25"/>
  </r>
  <r>
    <x v="9351"/>
    <n v="0"/>
    <n v="1"/>
    <n v="49"/>
    <n v="9352"/>
    <n v="5.239520958083832E-3"/>
    <n v="5.239520958083832E-3"/>
    <d v="1899-12-30T00:01:19"/>
    <d v="1899-12-30T00:01:20"/>
    <d v="1899-12-30T00:01:30"/>
    <d v="1899-12-30T00:00:10"/>
    <d v="1899-12-30T00:01:25"/>
  </r>
  <r>
    <x v="9352"/>
    <n v="0"/>
    <n v="1"/>
    <n v="49"/>
    <n v="9353"/>
    <n v="5.2389607612530736E-3"/>
    <n v="5.2389607612530736E-3"/>
    <d v="1899-12-30T00:01:20"/>
    <d v="1899-12-30T00:01:20"/>
    <d v="1899-12-30T00:01:30"/>
    <d v="1899-12-30T00:00:10"/>
    <d v="1899-12-30T00:01:25"/>
  </r>
  <r>
    <x v="9353"/>
    <n v="0"/>
    <n v="1"/>
    <n v="49"/>
    <n v="9354"/>
    <n v="5.2384006841992735E-3"/>
    <n v="5.2384006841992735E-3"/>
    <d v="1899-12-30T00:01:19"/>
    <d v="1899-12-30T00:01:20"/>
    <d v="1899-12-30T00:01:30"/>
    <d v="1899-12-30T00:00:10"/>
    <d v="1899-12-30T00:01:25"/>
  </r>
  <r>
    <x v="9354"/>
    <n v="0"/>
    <n v="1"/>
    <n v="49"/>
    <n v="9355"/>
    <n v="5.2378407268840197E-3"/>
    <n v="5.2378407268840197E-3"/>
    <d v="1899-12-30T00:01:16"/>
    <d v="1899-12-30T00:01:20"/>
    <d v="1899-12-30T00:01:30"/>
    <d v="1899-12-30T00:00:10"/>
    <d v="1899-12-30T00:01:25"/>
  </r>
  <r>
    <x v="9355"/>
    <n v="0"/>
    <n v="1"/>
    <n v="49"/>
    <n v="9356"/>
    <n v="5.2372808892689185E-3"/>
    <n v="5.2372808892689185E-3"/>
    <d v="1899-12-30T00:01:14"/>
    <d v="1899-12-30T00:01:20"/>
    <d v="1899-12-30T00:01:30"/>
    <d v="1899-12-30T00:00:10"/>
    <d v="1899-12-30T00:01:25"/>
  </r>
  <r>
    <x v="9356"/>
    <n v="0"/>
    <n v="1"/>
    <n v="49"/>
    <n v="9357"/>
    <n v="5.2367211713155925E-3"/>
    <n v="5.2367211713155925E-3"/>
    <d v="1899-12-30T00:01:19"/>
    <d v="1899-12-30T00:01:20"/>
    <d v="1899-12-30T00:01:30"/>
    <d v="1899-12-30T00:00:10"/>
    <d v="1899-12-30T00:01:25"/>
  </r>
  <r>
    <x v="9357"/>
    <n v="0"/>
    <n v="1"/>
    <n v="49"/>
    <n v="9358"/>
    <n v="5.2361615729856811E-3"/>
    <n v="5.2361615729856811E-3"/>
    <d v="1899-12-30T00:01:20"/>
    <d v="1899-12-30T00:01:20"/>
    <d v="1899-12-30T00:01:30"/>
    <d v="1899-12-30T00:00:10"/>
    <d v="1899-12-30T00:01:25"/>
  </r>
  <r>
    <x v="9358"/>
    <n v="0"/>
    <n v="1"/>
    <n v="49"/>
    <n v="9359"/>
    <n v="5.235602094240838E-3"/>
    <n v="5.235602094240838E-3"/>
    <d v="1899-12-30T00:01:18"/>
    <d v="1899-12-30T00:01:20"/>
    <d v="1899-12-30T00:01:30"/>
    <d v="1899-12-30T00:00:10"/>
    <d v="1899-12-30T00:01:25"/>
  </r>
  <r>
    <x v="9359"/>
    <n v="0"/>
    <n v="1"/>
    <n v="49"/>
    <n v="9360"/>
    <n v="5.2350427350427347E-3"/>
    <n v="5.2350427350427347E-3"/>
    <d v="1899-12-30T00:01:23"/>
    <d v="1899-12-30T00:01:20"/>
    <d v="1899-12-30T00:01:30"/>
    <d v="1899-12-30T00:00:10"/>
    <d v="1899-12-30T00:01:25"/>
  </r>
  <r>
    <x v="9360"/>
    <n v="0"/>
    <n v="1"/>
    <n v="49"/>
    <n v="9361"/>
    <n v="5.2344834953530605E-3"/>
    <n v="5.2344834953530605E-3"/>
    <d v="1899-12-30T00:01:19"/>
    <d v="1899-12-30T00:01:20"/>
    <d v="1899-12-30T00:01:30"/>
    <d v="1899-12-30T00:00:10"/>
    <d v="1899-12-30T00:01:25"/>
  </r>
  <r>
    <x v="9361"/>
    <n v="0"/>
    <n v="1"/>
    <n v="49"/>
    <n v="9362"/>
    <n v="5.2339243751335189E-3"/>
    <n v="5.2339243751335189E-3"/>
    <d v="1899-12-30T00:01:13"/>
    <d v="1899-12-30T00:01:20"/>
    <d v="1899-12-30T00:01:30"/>
    <d v="1899-12-30T00:00:10"/>
    <d v="1899-12-30T00:01:25"/>
  </r>
  <r>
    <x v="9362"/>
    <n v="0"/>
    <n v="1"/>
    <n v="49"/>
    <n v="9363"/>
    <n v="5.2333653743458297E-3"/>
    <n v="5.2333653743458297E-3"/>
    <d v="1899-12-30T00:01:17"/>
    <d v="1899-12-30T00:01:20"/>
    <d v="1899-12-30T00:01:30"/>
    <d v="1899-12-30T00:00:10"/>
    <d v="1899-12-30T00:01:25"/>
  </r>
  <r>
    <x v="9363"/>
    <n v="0"/>
    <n v="1"/>
    <n v="49"/>
    <n v="9364"/>
    <n v="5.2328064929517302E-3"/>
    <n v="5.2328064929517302E-3"/>
    <d v="1899-12-30T00:01:19"/>
    <d v="1899-12-30T00:01:20"/>
    <d v="1899-12-30T00:01:30"/>
    <d v="1899-12-30T00:00:10"/>
    <d v="1899-12-30T00:01:25"/>
  </r>
  <r>
    <x v="9364"/>
    <n v="0"/>
    <n v="1"/>
    <n v="49"/>
    <n v="9365"/>
    <n v="5.232247730912974E-3"/>
    <n v="5.232247730912974E-3"/>
    <d v="1899-12-30T00:01:20"/>
    <d v="1899-12-30T00:01:20"/>
    <d v="1899-12-30T00:01:30"/>
    <d v="1899-12-30T00:00:10"/>
    <d v="1899-12-30T00:01:25"/>
  </r>
  <r>
    <x v="9365"/>
    <n v="0"/>
    <n v="1"/>
    <n v="49"/>
    <n v="9366"/>
    <n v="5.2316890881913304E-3"/>
    <n v="5.2316890881913304E-3"/>
    <d v="1899-12-30T00:01:16"/>
    <d v="1899-12-30T00:01:20"/>
    <d v="1899-12-30T00:01:30"/>
    <d v="1899-12-30T00:00:10"/>
    <d v="1899-12-30T00:01:25"/>
  </r>
  <r>
    <x v="9366"/>
    <n v="0"/>
    <n v="1"/>
    <n v="49"/>
    <n v="9367"/>
    <n v="5.2311305647485852E-3"/>
    <n v="5.2311305647485852E-3"/>
    <d v="1899-12-30T00:01:11"/>
    <d v="1899-12-30T00:01:20"/>
    <d v="1899-12-30T00:01:30"/>
    <d v="1899-12-30T00:00:10"/>
    <d v="1899-12-30T00:01:25"/>
  </r>
  <r>
    <x v="9367"/>
    <n v="0"/>
    <n v="1"/>
    <n v="49"/>
    <n v="9368"/>
    <n v="5.2305721605465415E-3"/>
    <n v="5.2305721605465415E-3"/>
    <d v="1899-12-30T00:01:38"/>
    <d v="1899-12-30T00:01:20"/>
    <d v="1899-12-30T00:01:30"/>
    <d v="1899-12-30T00:00:10"/>
    <d v="1899-12-30T00:01:25"/>
  </r>
  <r>
    <x v="9368"/>
    <n v="0"/>
    <n v="1"/>
    <n v="49"/>
    <n v="9369"/>
    <n v="5.2300138755470163E-3"/>
    <n v="5.2300138755470163E-3"/>
    <d v="1899-12-30T00:01:11"/>
    <d v="1899-12-30T00:01:20"/>
    <d v="1899-12-30T00:01:30"/>
    <d v="1899-12-30T00:00:10"/>
    <d v="1899-12-30T00:01:25"/>
  </r>
  <r>
    <x v="9369"/>
    <n v="0"/>
    <n v="1"/>
    <n v="49"/>
    <n v="9370"/>
    <n v="5.2294557097118466E-3"/>
    <n v="5.2294557097118466E-3"/>
    <d v="1899-12-30T00:01:17"/>
    <d v="1899-12-30T00:01:20"/>
    <d v="1899-12-30T00:01:30"/>
    <d v="1899-12-30T00:00:10"/>
    <d v="1899-12-30T00:01:25"/>
  </r>
  <r>
    <x v="9370"/>
    <n v="0"/>
    <n v="1"/>
    <n v="49"/>
    <n v="9371"/>
    <n v="5.2288976630028815E-3"/>
    <n v="5.2288976630028815E-3"/>
    <d v="1899-12-30T00:01:12"/>
    <d v="1899-12-30T00:01:20"/>
    <d v="1899-12-30T00:01:30"/>
    <d v="1899-12-30T00:00:10"/>
    <d v="1899-12-30T00:01:25"/>
  </r>
  <r>
    <x v="9371"/>
    <n v="0"/>
    <n v="1"/>
    <n v="49"/>
    <n v="9372"/>
    <n v="5.2283397353819891E-3"/>
    <n v="5.2283397353819891E-3"/>
    <d v="1899-12-30T00:01:15"/>
    <d v="1899-12-30T00:01:20"/>
    <d v="1899-12-30T00:01:30"/>
    <d v="1899-12-30T00:00:10"/>
    <d v="1899-12-30T00:01:25"/>
  </r>
  <r>
    <x v="9372"/>
    <n v="0"/>
    <n v="1"/>
    <n v="49"/>
    <n v="9373"/>
    <n v="5.2277819268110532E-3"/>
    <n v="5.2277819268110532E-3"/>
    <d v="1899-12-30T00:01:15"/>
    <d v="1899-12-30T00:01:20"/>
    <d v="1899-12-30T00:01:30"/>
    <d v="1899-12-30T00:00:10"/>
    <d v="1899-12-30T00:01:25"/>
  </r>
  <r>
    <x v="9373"/>
    <n v="0"/>
    <n v="1"/>
    <n v="49"/>
    <n v="9374"/>
    <n v="5.2272242372519732E-3"/>
    <n v="5.2272242372519732E-3"/>
    <d v="1899-12-30T00:01:16"/>
    <d v="1899-12-30T00:01:20"/>
    <d v="1899-12-30T00:01:30"/>
    <d v="1899-12-30T00:00:10"/>
    <d v="1899-12-30T00:01:25"/>
  </r>
  <r>
    <x v="9374"/>
    <n v="0"/>
    <n v="1"/>
    <n v="49"/>
    <n v="9375"/>
    <n v="5.2266666666666668E-3"/>
    <n v="5.2266666666666668E-3"/>
    <d v="1899-12-30T00:01:17"/>
    <d v="1899-12-30T00:01:20"/>
    <d v="1899-12-30T00:01:30"/>
    <d v="1899-12-30T00:00:10"/>
    <d v="1899-12-30T00:01:25"/>
  </r>
  <r>
    <x v="9375"/>
    <n v="0"/>
    <n v="1"/>
    <n v="49"/>
    <n v="9376"/>
    <n v="5.2261092150170645E-3"/>
    <n v="5.2261092150170645E-3"/>
    <d v="1899-12-30T00:01:21"/>
    <d v="1899-12-30T00:01:20"/>
    <d v="1899-12-30T00:01:30"/>
    <d v="1899-12-30T00:00:10"/>
    <d v="1899-12-30T00:01:25"/>
  </r>
  <r>
    <x v="9376"/>
    <n v="0"/>
    <n v="1"/>
    <n v="49"/>
    <n v="9377"/>
    <n v="5.225551882265117E-3"/>
    <n v="5.225551882265117E-3"/>
    <d v="1899-12-30T00:01:19"/>
    <d v="1899-12-30T00:01:20"/>
    <d v="1899-12-30T00:01:30"/>
    <d v="1899-12-30T00:00:10"/>
    <d v="1899-12-30T00:01:25"/>
  </r>
  <r>
    <x v="9377"/>
    <n v="0"/>
    <n v="1"/>
    <n v="49"/>
    <n v="9378"/>
    <n v="5.224994668372787E-3"/>
    <n v="5.224994668372787E-3"/>
    <d v="1899-12-30T00:01:17"/>
    <d v="1899-12-30T00:01:20"/>
    <d v="1899-12-30T00:01:30"/>
    <d v="1899-12-30T00:00:10"/>
    <d v="1899-12-30T00:01:25"/>
  </r>
  <r>
    <x v="9378"/>
    <n v="0"/>
    <n v="1"/>
    <n v="49"/>
    <n v="9379"/>
    <n v="5.2244375733020579E-3"/>
    <n v="5.2244375733020579E-3"/>
    <d v="1899-12-30T00:01:22"/>
    <d v="1899-12-30T00:01:20"/>
    <d v="1899-12-30T00:01:30"/>
    <d v="1899-12-30T00:00:10"/>
    <d v="1899-12-30T00:01:25"/>
  </r>
  <r>
    <x v="9379"/>
    <n v="0"/>
    <n v="1"/>
    <n v="49"/>
    <n v="9380"/>
    <n v="5.2238805970149255E-3"/>
    <n v="5.2238805970149255E-3"/>
    <d v="1899-12-30T00:01:23"/>
    <d v="1899-12-30T00:01:20"/>
    <d v="1899-12-30T00:01:30"/>
    <d v="1899-12-30T00:00:10"/>
    <d v="1899-12-30T00:01:25"/>
  </r>
  <r>
    <x v="9380"/>
    <n v="0"/>
    <n v="1"/>
    <n v="49"/>
    <n v="9381"/>
    <n v="5.2233237394734037E-3"/>
    <n v="5.2233237394734037E-3"/>
    <d v="1899-12-30T00:01:14"/>
    <d v="1899-12-30T00:01:20"/>
    <d v="1899-12-30T00:01:30"/>
    <d v="1899-12-30T00:00:10"/>
    <d v="1899-12-30T00:01:25"/>
  </r>
  <r>
    <x v="9381"/>
    <n v="0"/>
    <n v="1"/>
    <n v="49"/>
    <n v="9382"/>
    <n v="5.2227670006395228E-3"/>
    <n v="5.2227670006395228E-3"/>
    <d v="1899-12-30T00:01:23"/>
    <d v="1899-12-30T00:01:20"/>
    <d v="1899-12-30T00:01:30"/>
    <d v="1899-12-30T00:00:10"/>
    <d v="1899-12-30T00:01:25"/>
  </r>
  <r>
    <x v="9382"/>
    <n v="0"/>
    <n v="1"/>
    <n v="49"/>
    <n v="9383"/>
    <n v="5.222210380475328E-3"/>
    <n v="5.222210380475328E-3"/>
    <d v="1899-12-30T00:01:25"/>
    <d v="1899-12-30T00:01:20"/>
    <d v="1899-12-30T00:01:30"/>
    <d v="1899-12-30T00:00:10"/>
    <d v="1899-12-30T00:01:25"/>
  </r>
  <r>
    <x v="9383"/>
    <n v="0"/>
    <n v="1"/>
    <n v="49"/>
    <n v="9384"/>
    <n v="5.2216538789428817E-3"/>
    <n v="5.2216538789428817E-3"/>
    <d v="1899-12-30T00:01:23"/>
    <d v="1899-12-30T00:01:20"/>
    <d v="1899-12-30T00:01:30"/>
    <d v="1899-12-30T00:00:10"/>
    <d v="1899-12-30T00:01:25"/>
  </r>
  <r>
    <x v="9384"/>
    <n v="0"/>
    <n v="1"/>
    <n v="49"/>
    <n v="9385"/>
    <n v="5.221097496004262E-3"/>
    <n v="5.221097496004262E-3"/>
    <d v="1899-12-30T00:01:23"/>
    <d v="1899-12-30T00:01:20"/>
    <d v="1899-12-30T00:01:30"/>
    <d v="1899-12-30T00:00:10"/>
    <d v="1899-12-30T00:01:25"/>
  </r>
  <r>
    <x v="9385"/>
    <n v="0"/>
    <n v="1"/>
    <n v="49"/>
    <n v="9386"/>
    <n v="5.2205412316215644E-3"/>
    <n v="5.2205412316215644E-3"/>
    <d v="1899-12-30T00:01:15"/>
    <d v="1899-12-30T00:01:20"/>
    <d v="1899-12-30T00:01:30"/>
    <d v="1899-12-30T00:00:10"/>
    <d v="1899-12-30T00:01:25"/>
  </r>
  <r>
    <x v="9386"/>
    <n v="0"/>
    <n v="1"/>
    <n v="49"/>
    <n v="9387"/>
    <n v="5.219985085756898E-3"/>
    <n v="5.219985085756898E-3"/>
    <d v="1899-12-30T00:01:20"/>
    <d v="1899-12-30T00:01:20"/>
    <d v="1899-12-30T00:01:30"/>
    <d v="1899-12-30T00:00:10"/>
    <d v="1899-12-30T00:01:25"/>
  </r>
  <r>
    <x v="9387"/>
    <n v="0"/>
    <n v="1"/>
    <n v="49"/>
    <n v="9388"/>
    <n v="5.2194290583723905E-3"/>
    <n v="5.2194290583723905E-3"/>
    <d v="1899-12-30T00:01:20"/>
    <d v="1899-12-30T00:01:20"/>
    <d v="1899-12-30T00:01:30"/>
    <d v="1899-12-30T00:00:10"/>
    <d v="1899-12-30T00:01:25"/>
  </r>
  <r>
    <x v="9388"/>
    <n v="0"/>
    <n v="1"/>
    <n v="49"/>
    <n v="9389"/>
    <n v="5.2188731494301841E-3"/>
    <n v="5.2188731494301841E-3"/>
    <d v="1899-12-30T00:01:28"/>
    <d v="1899-12-30T00:01:20"/>
    <d v="1899-12-30T00:01:30"/>
    <d v="1899-12-30T00:00:10"/>
    <d v="1899-12-30T00:01:25"/>
  </r>
  <r>
    <x v="9389"/>
    <n v="0"/>
    <n v="1"/>
    <n v="49"/>
    <n v="9390"/>
    <n v="5.2183173588924384E-3"/>
    <n v="5.2183173588924384E-3"/>
    <d v="1899-12-30T00:01:18"/>
    <d v="1899-12-30T00:01:20"/>
    <d v="1899-12-30T00:01:30"/>
    <d v="1899-12-30T00:00:10"/>
    <d v="1899-12-30T00:01:25"/>
  </r>
  <r>
    <x v="9390"/>
    <n v="0"/>
    <n v="1"/>
    <n v="49"/>
    <n v="9391"/>
    <n v="5.2177616867213287E-3"/>
    <n v="5.2177616867213287E-3"/>
    <d v="1899-12-30T00:01:19"/>
    <d v="1899-12-30T00:01:20"/>
    <d v="1899-12-30T00:01:30"/>
    <d v="1899-12-30T00:00:10"/>
    <d v="1899-12-30T00:01:25"/>
  </r>
  <r>
    <x v="9391"/>
    <n v="0"/>
    <n v="1"/>
    <n v="49"/>
    <n v="9392"/>
    <n v="5.2172061328790457E-3"/>
    <n v="5.2172061328790457E-3"/>
    <d v="1899-12-30T00:01:18"/>
    <d v="1899-12-30T00:01:20"/>
    <d v="1899-12-30T00:01:30"/>
    <d v="1899-12-30T00:00:10"/>
    <d v="1899-12-30T00:01:25"/>
  </r>
  <r>
    <x v="9392"/>
    <n v="0"/>
    <n v="1"/>
    <n v="49"/>
    <n v="9393"/>
    <n v="5.2166506973277977E-3"/>
    <n v="5.2166506973277977E-3"/>
    <d v="1899-12-30T00:01:18"/>
    <d v="1899-12-30T00:01:20"/>
    <d v="1899-12-30T00:01:30"/>
    <d v="1899-12-30T00:00:10"/>
    <d v="1899-12-30T00:01:25"/>
  </r>
  <r>
    <x v="9393"/>
    <n v="0"/>
    <n v="1"/>
    <n v="49"/>
    <n v="9394"/>
    <n v="5.2160953800298067E-3"/>
    <n v="5.2160953800298067E-3"/>
    <d v="1899-12-30T00:01:16"/>
    <d v="1899-12-30T00:01:20"/>
    <d v="1899-12-30T00:01:30"/>
    <d v="1899-12-30T00:00:10"/>
    <d v="1899-12-30T00:01:25"/>
  </r>
  <r>
    <x v="9394"/>
    <n v="0"/>
    <n v="1"/>
    <n v="49"/>
    <n v="9395"/>
    <n v="5.2155401809473121E-3"/>
    <n v="5.2155401809473121E-3"/>
    <d v="1899-12-30T00:01:21"/>
    <d v="1899-12-30T00:01:20"/>
    <d v="1899-12-30T00:01:30"/>
    <d v="1899-12-30T00:00:10"/>
    <d v="1899-12-30T00:01:25"/>
  </r>
  <r>
    <x v="9395"/>
    <n v="0"/>
    <n v="1"/>
    <n v="49"/>
    <n v="9396"/>
    <n v="5.2149851000425716E-3"/>
    <n v="5.2149851000425716E-3"/>
    <d v="1899-12-30T00:01:19"/>
    <d v="1899-12-30T00:01:20"/>
    <d v="1899-12-30T00:01:30"/>
    <d v="1899-12-30T00:00:10"/>
    <d v="1899-12-30T00:01:25"/>
  </r>
  <r>
    <x v="9396"/>
    <n v="0"/>
    <n v="1"/>
    <n v="49"/>
    <n v="9397"/>
    <n v="5.2144301372778548E-3"/>
    <n v="5.2144301372778548E-3"/>
    <d v="1899-12-30T00:01:23"/>
    <d v="1899-12-30T00:01:20"/>
    <d v="1899-12-30T00:01:30"/>
    <d v="1899-12-30T00:00:10"/>
    <d v="1899-12-30T00:01:25"/>
  </r>
  <r>
    <x v="9397"/>
    <n v="0"/>
    <n v="1"/>
    <n v="49"/>
    <n v="9398"/>
    <n v="5.2138752926154499E-3"/>
    <n v="5.2138752926154499E-3"/>
    <d v="1899-12-30T00:01:19"/>
    <d v="1899-12-30T00:01:20"/>
    <d v="1899-12-30T00:01:30"/>
    <d v="1899-12-30T00:00:10"/>
    <d v="1899-12-30T00:01:25"/>
  </r>
  <r>
    <x v="9398"/>
    <n v="0"/>
    <n v="1"/>
    <n v="49"/>
    <n v="9399"/>
    <n v="5.2133205660176611E-3"/>
    <n v="5.2133205660176611E-3"/>
    <d v="1899-12-30T00:01:16"/>
    <d v="1899-12-30T00:01:20"/>
    <d v="1899-12-30T00:01:30"/>
    <d v="1899-12-30T00:00:10"/>
    <d v="1899-12-30T00:01:25"/>
  </r>
  <r>
    <x v="9399"/>
    <n v="0"/>
    <n v="1"/>
    <n v="49"/>
    <n v="9400"/>
    <n v="5.2127659574468087E-3"/>
    <n v="5.2127659574468087E-3"/>
    <d v="1899-12-30T00:01:17"/>
    <d v="1899-12-30T00:01:20"/>
    <d v="1899-12-30T00:01:30"/>
    <d v="1899-12-30T00:00:10"/>
    <d v="1899-12-30T00:01:25"/>
  </r>
  <r>
    <x v="9400"/>
    <n v="0"/>
    <n v="1"/>
    <n v="49"/>
    <n v="9401"/>
    <n v="5.2122114668652275E-3"/>
    <n v="5.2122114668652275E-3"/>
    <d v="1899-12-30T00:01:21"/>
    <d v="1899-12-30T00:01:20"/>
    <d v="1899-12-30T00:01:30"/>
    <d v="1899-12-30T00:00:10"/>
    <d v="1899-12-30T00:01:25"/>
  </r>
  <r>
    <x v="9401"/>
    <n v="0"/>
    <n v="1"/>
    <n v="49"/>
    <n v="9402"/>
    <n v="5.2116570942352695E-3"/>
    <n v="5.2116570942352695E-3"/>
    <d v="1899-12-30T00:01:20"/>
    <d v="1899-12-30T00:01:20"/>
    <d v="1899-12-30T00:01:30"/>
    <d v="1899-12-30T00:00:10"/>
    <d v="1899-12-30T00:01:25"/>
  </r>
  <r>
    <x v="9402"/>
    <n v="0"/>
    <n v="1"/>
    <n v="49"/>
    <n v="9403"/>
    <n v="5.2111028395193026E-3"/>
    <n v="5.2111028395193026E-3"/>
    <d v="1899-12-30T00:01:22"/>
    <d v="1899-12-30T00:01:20"/>
    <d v="1899-12-30T00:01:30"/>
    <d v="1899-12-30T00:00:10"/>
    <d v="1899-12-30T00:01:25"/>
  </r>
  <r>
    <x v="9403"/>
    <n v="0"/>
    <n v="1"/>
    <n v="49"/>
    <n v="9404"/>
    <n v="5.210548702679711E-3"/>
    <n v="5.210548702679711E-3"/>
    <d v="1899-12-30T00:01:22"/>
    <d v="1899-12-30T00:01:20"/>
    <d v="1899-12-30T00:01:30"/>
    <d v="1899-12-30T00:00:10"/>
    <d v="1899-12-30T00:01:25"/>
  </r>
  <r>
    <x v="9404"/>
    <n v="0"/>
    <n v="1"/>
    <n v="49"/>
    <n v="9405"/>
    <n v="5.2099946836788938E-3"/>
    <n v="5.2099946836788938E-3"/>
    <d v="1899-12-30T00:01:20"/>
    <d v="1899-12-30T00:01:20"/>
    <d v="1899-12-30T00:01:30"/>
    <d v="1899-12-30T00:00:10"/>
    <d v="1899-12-30T00:01:25"/>
  </r>
  <r>
    <x v="9405"/>
    <n v="0"/>
    <n v="1"/>
    <n v="49"/>
    <n v="9406"/>
    <n v="5.209440782479269E-3"/>
    <n v="5.209440782479269E-3"/>
    <d v="1899-12-30T00:01:19"/>
    <d v="1899-12-30T00:01:20"/>
    <d v="1899-12-30T00:01:30"/>
    <d v="1899-12-30T00:00:10"/>
    <d v="1899-12-30T00:01:25"/>
  </r>
  <r>
    <x v="9406"/>
    <n v="0"/>
    <n v="1"/>
    <n v="49"/>
    <n v="9407"/>
    <n v="5.2088869990432659E-3"/>
    <n v="5.2088869990432659E-3"/>
    <d v="1899-12-30T00:01:22"/>
    <d v="1899-12-30T00:01:20"/>
    <d v="1899-12-30T00:01:30"/>
    <d v="1899-12-30T00:00:10"/>
    <d v="1899-12-30T00:01:25"/>
  </r>
  <r>
    <x v="9407"/>
    <n v="0"/>
    <n v="1"/>
    <n v="49"/>
    <n v="9408"/>
    <n v="5.208333333333333E-3"/>
    <n v="5.208333333333333E-3"/>
    <d v="1899-12-30T00:01:13"/>
    <d v="1899-12-30T00:01:20"/>
    <d v="1899-12-30T00:01:30"/>
    <d v="1899-12-30T00:00:10"/>
    <d v="1899-12-30T00:01:25"/>
  </r>
  <r>
    <x v="9408"/>
    <n v="0"/>
    <n v="1"/>
    <n v="49"/>
    <n v="9409"/>
    <n v="5.2077797853119353E-3"/>
    <n v="5.2077797853119353E-3"/>
    <d v="1899-12-30T00:01:17"/>
    <d v="1899-12-30T00:01:20"/>
    <d v="1899-12-30T00:01:30"/>
    <d v="1899-12-30T00:00:10"/>
    <d v="1899-12-30T00:01:25"/>
  </r>
  <r>
    <x v="9409"/>
    <n v="0"/>
    <n v="1"/>
    <n v="49"/>
    <n v="9410"/>
    <n v="5.2072263549415515E-3"/>
    <n v="5.2072263549415515E-3"/>
    <d v="1899-12-30T00:01:13"/>
    <d v="1899-12-30T00:01:20"/>
    <d v="1899-12-30T00:01:30"/>
    <d v="1899-12-30T00:00:10"/>
    <d v="1899-12-30T00:01:25"/>
  </r>
  <r>
    <x v="9410"/>
    <n v="0"/>
    <n v="1"/>
    <n v="49"/>
    <n v="9411"/>
    <n v="5.2066730421846778E-3"/>
    <n v="5.2066730421846778E-3"/>
    <d v="1899-12-30T00:01:21"/>
    <d v="1899-12-30T00:01:20"/>
    <d v="1899-12-30T00:01:30"/>
    <d v="1899-12-30T00:00:10"/>
    <d v="1899-12-30T00:01:25"/>
  </r>
  <r>
    <x v="9411"/>
    <n v="0"/>
    <n v="1"/>
    <n v="49"/>
    <n v="9412"/>
    <n v="5.2061198470038251E-3"/>
    <n v="5.2061198470038251E-3"/>
    <d v="1899-12-30T00:01:14"/>
    <d v="1899-12-30T00:01:20"/>
    <d v="1899-12-30T00:01:30"/>
    <d v="1899-12-30T00:00:10"/>
    <d v="1899-12-30T00:01:25"/>
  </r>
  <r>
    <x v="9412"/>
    <n v="0"/>
    <n v="1"/>
    <n v="49"/>
    <n v="9413"/>
    <n v="5.2055667693615216E-3"/>
    <n v="5.2055667693615216E-3"/>
    <d v="1899-12-30T00:01:17"/>
    <d v="1899-12-30T00:01:20"/>
    <d v="1899-12-30T00:01:30"/>
    <d v="1899-12-30T00:00:10"/>
    <d v="1899-12-30T00:01:25"/>
  </r>
  <r>
    <x v="9413"/>
    <n v="0"/>
    <n v="1"/>
    <n v="49"/>
    <n v="9414"/>
    <n v="5.2050138092203102E-3"/>
    <n v="5.2050138092203102E-3"/>
    <d v="1899-12-30T00:01:16"/>
    <d v="1899-12-30T00:01:20"/>
    <d v="1899-12-30T00:01:30"/>
    <d v="1899-12-30T00:00:10"/>
    <d v="1899-12-30T00:01:25"/>
  </r>
  <r>
    <x v="9414"/>
    <n v="0"/>
    <n v="1"/>
    <n v="49"/>
    <n v="9415"/>
    <n v="5.2044609665427505E-3"/>
    <n v="5.2044609665427505E-3"/>
    <d v="1899-12-30T00:01:21"/>
    <d v="1899-12-30T00:01:20"/>
    <d v="1899-12-30T00:01:30"/>
    <d v="1899-12-30T00:00:10"/>
    <d v="1899-12-30T00:01:25"/>
  </r>
  <r>
    <x v="9415"/>
    <n v="0"/>
    <n v="1"/>
    <n v="49"/>
    <n v="9416"/>
    <n v="5.2039082412914193E-3"/>
    <n v="5.2039082412914193E-3"/>
    <d v="1899-12-30T00:01:21"/>
    <d v="1899-12-30T00:01:20"/>
    <d v="1899-12-30T00:01:30"/>
    <d v="1899-12-30T00:00:10"/>
    <d v="1899-12-30T00:01:25"/>
  </r>
  <r>
    <x v="9416"/>
    <n v="0"/>
    <n v="1"/>
    <n v="49"/>
    <n v="9417"/>
    <n v="5.2033556334289055E-3"/>
    <n v="5.2033556334289055E-3"/>
    <d v="1899-12-30T00:01:22"/>
    <d v="1899-12-30T00:01:20"/>
    <d v="1899-12-30T00:01:30"/>
    <d v="1899-12-30T00:00:10"/>
    <d v="1899-12-30T00:01:25"/>
  </r>
  <r>
    <x v="9417"/>
    <n v="0"/>
    <n v="1"/>
    <n v="49"/>
    <n v="9418"/>
    <n v="5.2028031429178171E-3"/>
    <n v="5.2028031429178171E-3"/>
    <d v="1899-12-30T00:01:19"/>
    <d v="1899-12-30T00:01:20"/>
    <d v="1899-12-30T00:01:30"/>
    <d v="1899-12-30T00:00:10"/>
    <d v="1899-12-30T00:01:25"/>
  </r>
  <r>
    <x v="9418"/>
    <n v="0"/>
    <n v="1"/>
    <n v="49"/>
    <n v="9419"/>
    <n v="5.202250769720777E-3"/>
    <n v="5.202250769720777E-3"/>
    <d v="1899-12-30T00:01:21"/>
    <d v="1899-12-30T00:01:20"/>
    <d v="1899-12-30T00:01:30"/>
    <d v="1899-12-30T00:00:10"/>
    <d v="1899-12-30T00:01:25"/>
  </r>
  <r>
    <x v="9419"/>
    <n v="0"/>
    <n v="1"/>
    <n v="49"/>
    <n v="9420"/>
    <n v="5.2016985138004243E-3"/>
    <n v="5.2016985138004243E-3"/>
    <d v="1899-12-30T00:01:21"/>
    <d v="1899-12-30T00:01:20"/>
    <d v="1899-12-30T00:01:30"/>
    <d v="1899-12-30T00:00:10"/>
    <d v="1899-12-30T00:01:25"/>
  </r>
  <r>
    <x v="9420"/>
    <n v="0"/>
    <n v="1"/>
    <n v="49"/>
    <n v="9421"/>
    <n v="5.2011463751194141E-3"/>
    <n v="5.2011463751194141E-3"/>
    <d v="1899-12-30T00:01:15"/>
    <d v="1899-12-30T00:01:20"/>
    <d v="1899-12-30T00:01:30"/>
    <d v="1899-12-30T00:00:10"/>
    <d v="1899-12-30T00:01:25"/>
  </r>
  <r>
    <x v="9421"/>
    <n v="0"/>
    <n v="1"/>
    <n v="49"/>
    <n v="9422"/>
    <n v="5.2005943536404158E-3"/>
    <n v="5.2005943536404158E-3"/>
    <d v="1899-12-30T00:01:18"/>
    <d v="1899-12-30T00:01:20"/>
    <d v="1899-12-30T00:01:30"/>
    <d v="1899-12-30T00:00:10"/>
    <d v="1899-12-30T00:01:25"/>
  </r>
  <r>
    <x v="9422"/>
    <n v="0"/>
    <n v="1"/>
    <n v="49"/>
    <n v="9423"/>
    <n v="5.2000424493261173E-3"/>
    <n v="5.2000424493261173E-3"/>
    <d v="1899-12-30T00:01:19"/>
    <d v="1899-12-30T00:01:20"/>
    <d v="1899-12-30T00:01:30"/>
    <d v="1899-12-30T00:00:10"/>
    <d v="1899-12-30T00:01:25"/>
  </r>
  <r>
    <x v="9423"/>
    <n v="0"/>
    <n v="1"/>
    <n v="49"/>
    <n v="9424"/>
    <n v="5.1994906621392186E-3"/>
    <n v="5.1994906621392186E-3"/>
    <d v="1899-12-30T00:01:22"/>
    <d v="1899-12-30T00:01:20"/>
    <d v="1899-12-30T00:01:30"/>
    <d v="1899-12-30T00:00:10"/>
    <d v="1899-12-30T00:01:25"/>
  </r>
  <r>
    <x v="9424"/>
    <n v="0"/>
    <n v="1"/>
    <n v="49"/>
    <n v="9425"/>
    <n v="5.1989389920424406E-3"/>
    <n v="5.1989389920424406E-3"/>
    <d v="1899-12-30T00:01:17"/>
    <d v="1899-12-30T00:01:20"/>
    <d v="1899-12-30T00:01:30"/>
    <d v="1899-12-30T00:00:10"/>
    <d v="1899-12-30T00:01:25"/>
  </r>
  <r>
    <x v="9425"/>
    <n v="0"/>
    <n v="1"/>
    <n v="49"/>
    <n v="9426"/>
    <n v="5.1983874389985151E-3"/>
    <n v="5.1983874389985151E-3"/>
    <d v="1899-12-30T00:01:18"/>
    <d v="1899-12-30T00:01:20"/>
    <d v="1899-12-30T00:01:30"/>
    <d v="1899-12-30T00:00:10"/>
    <d v="1899-12-30T00:01:25"/>
  </r>
  <r>
    <x v="9426"/>
    <n v="0"/>
    <n v="1"/>
    <n v="49"/>
    <n v="9427"/>
    <n v="5.1978360029701918E-3"/>
    <n v="5.1978360029701918E-3"/>
    <d v="1899-12-30T00:01:20"/>
    <d v="1899-12-30T00:01:20"/>
    <d v="1899-12-30T00:01:30"/>
    <d v="1899-12-30T00:00:10"/>
    <d v="1899-12-30T00:01:25"/>
  </r>
  <r>
    <x v="9427"/>
    <n v="0"/>
    <n v="1"/>
    <n v="49"/>
    <n v="9428"/>
    <n v="5.1972846839202372E-3"/>
    <n v="5.1972846839202372E-3"/>
    <d v="1899-12-30T00:01:19"/>
    <d v="1899-12-30T00:01:20"/>
    <d v="1899-12-30T00:01:30"/>
    <d v="1899-12-30T00:00:10"/>
    <d v="1899-12-30T00:01:25"/>
  </r>
  <r>
    <x v="9428"/>
    <n v="0"/>
    <n v="1"/>
    <n v="49"/>
    <n v="9429"/>
    <n v="5.196733481811433E-3"/>
    <n v="5.196733481811433E-3"/>
    <d v="1899-12-30T00:01:22"/>
    <d v="1899-12-30T00:01:20"/>
    <d v="1899-12-30T00:01:30"/>
    <d v="1899-12-30T00:00:10"/>
    <d v="1899-12-30T00:01:25"/>
  </r>
  <r>
    <x v="9429"/>
    <n v="0"/>
    <n v="1"/>
    <n v="49"/>
    <n v="9430"/>
    <n v="5.1961823966065745E-3"/>
    <n v="5.1961823966065745E-3"/>
    <d v="1899-12-30T00:01:17"/>
    <d v="1899-12-30T00:01:20"/>
    <d v="1899-12-30T00:01:30"/>
    <d v="1899-12-30T00:00:10"/>
    <d v="1899-12-30T00:01:25"/>
  </r>
  <r>
    <x v="9430"/>
    <n v="0"/>
    <n v="1"/>
    <n v="49"/>
    <n v="9431"/>
    <n v="5.1956314282684763E-3"/>
    <n v="5.1956314282684763E-3"/>
    <d v="1899-12-30T00:01:22"/>
    <d v="1899-12-30T00:01:20"/>
    <d v="1899-12-30T00:01:30"/>
    <d v="1899-12-30T00:00:10"/>
    <d v="1899-12-30T00:01:25"/>
  </r>
  <r>
    <x v="9431"/>
    <n v="0"/>
    <n v="1"/>
    <n v="49"/>
    <n v="9432"/>
    <n v="5.1950805767599657E-3"/>
    <n v="5.1950805767599657E-3"/>
    <d v="1899-12-30T00:01:13"/>
    <d v="1899-12-30T00:01:20"/>
    <d v="1899-12-30T00:01:30"/>
    <d v="1899-12-30T00:00:10"/>
    <d v="1899-12-30T00:01:25"/>
  </r>
  <r>
    <x v="9432"/>
    <n v="0"/>
    <n v="1"/>
    <n v="49"/>
    <n v="9433"/>
    <n v="5.1945298420438884E-3"/>
    <n v="5.1945298420438884E-3"/>
    <d v="1899-12-30T00:01:19"/>
    <d v="1899-12-30T00:01:20"/>
    <d v="1899-12-30T00:01:30"/>
    <d v="1899-12-30T00:00:10"/>
    <d v="1899-12-30T00:01:25"/>
  </r>
  <r>
    <x v="9433"/>
    <n v="0"/>
    <n v="1"/>
    <n v="49"/>
    <n v="9434"/>
    <n v="5.1939792240831032E-3"/>
    <n v="5.1939792240831032E-3"/>
    <d v="1899-12-30T00:01:44"/>
    <d v="1899-12-30T00:01:20"/>
    <d v="1899-12-30T00:01:30"/>
    <d v="1899-12-30T00:00:10"/>
    <d v="1899-12-30T00:01:25"/>
  </r>
  <r>
    <x v="9434"/>
    <n v="0"/>
    <n v="1"/>
    <n v="49"/>
    <n v="9435"/>
    <n v="5.1934287228404879E-3"/>
    <n v="5.1934287228404879E-3"/>
    <d v="1899-12-30T00:01:14"/>
    <d v="1899-12-30T00:01:20"/>
    <d v="1899-12-30T00:01:30"/>
    <d v="1899-12-30T00:00:10"/>
    <d v="1899-12-30T00:01:25"/>
  </r>
  <r>
    <x v="9435"/>
    <n v="0"/>
    <n v="1"/>
    <n v="49"/>
    <n v="9436"/>
    <n v="5.1928783382789315E-3"/>
    <n v="5.1928783382789315E-3"/>
    <d v="1899-12-30T00:01:21"/>
    <d v="1899-12-30T00:01:20"/>
    <d v="1899-12-30T00:01:30"/>
    <d v="1899-12-30T00:00:10"/>
    <d v="1899-12-30T00:01:25"/>
  </r>
  <r>
    <x v="9436"/>
    <n v="0"/>
    <n v="1"/>
    <n v="49"/>
    <n v="9437"/>
    <n v="5.1923280703613439E-3"/>
    <n v="5.1923280703613439E-3"/>
    <d v="1899-12-30T00:01:17"/>
    <d v="1899-12-30T00:01:20"/>
    <d v="1899-12-30T00:01:30"/>
    <d v="1899-12-30T00:00:10"/>
    <d v="1899-12-30T00:01:25"/>
  </r>
  <r>
    <x v="9437"/>
    <n v="0"/>
    <n v="1"/>
    <n v="49"/>
    <n v="9438"/>
    <n v="5.1917779190506462E-3"/>
    <n v="5.1917779190506462E-3"/>
    <d v="1899-12-30T00:01:15"/>
    <d v="1899-12-30T00:01:20"/>
    <d v="1899-12-30T00:01:30"/>
    <d v="1899-12-30T00:00:10"/>
    <d v="1899-12-30T00:01:25"/>
  </r>
  <r>
    <x v="9438"/>
    <n v="0"/>
    <n v="1"/>
    <n v="49"/>
    <n v="9439"/>
    <n v="5.1912278843097787E-3"/>
    <n v="5.1912278843097787E-3"/>
    <d v="1899-12-30T00:01:17"/>
    <d v="1899-12-30T00:01:20"/>
    <d v="1899-12-30T00:01:30"/>
    <d v="1899-12-30T00:00:10"/>
    <d v="1899-12-30T00:01:25"/>
  </r>
  <r>
    <x v="9439"/>
    <n v="0"/>
    <n v="1"/>
    <n v="49"/>
    <n v="9440"/>
    <n v="5.1906779661016946E-3"/>
    <n v="5.1906779661016946E-3"/>
    <d v="1899-12-30T00:01:14"/>
    <d v="1899-12-30T00:01:20"/>
    <d v="1899-12-30T00:01:30"/>
    <d v="1899-12-30T00:00:10"/>
    <d v="1899-12-30T00:01:25"/>
  </r>
  <r>
    <x v="9440"/>
    <n v="0"/>
    <n v="1"/>
    <n v="49"/>
    <n v="9441"/>
    <n v="5.1901281643893654E-3"/>
    <n v="5.1901281643893654E-3"/>
    <d v="1899-12-30T00:01:24"/>
    <d v="1899-12-30T00:01:20"/>
    <d v="1899-12-30T00:01:30"/>
    <d v="1899-12-30T00:00:10"/>
    <d v="1899-12-30T00:01:25"/>
  </r>
  <r>
    <x v="9441"/>
    <n v="0"/>
    <n v="1"/>
    <n v="49"/>
    <n v="9442"/>
    <n v="5.1895784791357764E-3"/>
    <n v="5.1895784791357764E-3"/>
    <d v="1899-12-30T00:01:25"/>
    <d v="1899-12-30T00:01:20"/>
    <d v="1899-12-30T00:01:30"/>
    <d v="1899-12-30T00:00:10"/>
    <d v="1899-12-30T00:01:25"/>
  </r>
  <r>
    <x v="9442"/>
    <n v="0"/>
    <n v="1"/>
    <n v="49"/>
    <n v="9443"/>
    <n v="5.1890289103039286E-3"/>
    <n v="5.1890289103039286E-3"/>
    <d v="1899-12-30T00:01:11"/>
    <d v="1899-12-30T00:01:20"/>
    <d v="1899-12-30T00:01:30"/>
    <d v="1899-12-30T00:00:10"/>
    <d v="1899-12-30T00:01:25"/>
  </r>
  <r>
    <x v="9443"/>
    <n v="0"/>
    <n v="1"/>
    <n v="49"/>
    <n v="9444"/>
    <n v="5.1884794578568403E-3"/>
    <n v="5.1884794578568403E-3"/>
    <d v="1899-12-30T00:01:12"/>
    <d v="1899-12-30T00:01:20"/>
    <d v="1899-12-30T00:01:30"/>
    <d v="1899-12-30T00:00:10"/>
    <d v="1899-12-30T00:01:25"/>
  </r>
  <r>
    <x v="9444"/>
    <n v="0"/>
    <n v="1"/>
    <n v="49"/>
    <n v="9445"/>
    <n v="5.1879301217575436E-3"/>
    <n v="5.1879301217575436E-3"/>
    <d v="1899-12-30T00:01:19"/>
    <d v="1899-12-30T00:01:20"/>
    <d v="1899-12-30T00:01:30"/>
    <d v="1899-12-30T00:00:10"/>
    <d v="1899-12-30T00:01:25"/>
  </r>
  <r>
    <x v="9445"/>
    <n v="0"/>
    <n v="1"/>
    <n v="49"/>
    <n v="9446"/>
    <n v="5.1873809019690872E-3"/>
    <n v="5.1873809019690872E-3"/>
    <d v="1899-12-30T00:01:20"/>
    <d v="1899-12-30T00:01:20"/>
    <d v="1899-12-30T00:01:30"/>
    <d v="1899-12-30T00:00:10"/>
    <d v="1899-12-30T00:01:25"/>
  </r>
  <r>
    <x v="9446"/>
    <n v="0"/>
    <n v="1"/>
    <n v="49"/>
    <n v="9447"/>
    <n v="5.1868317984545362E-3"/>
    <n v="5.1868317984545362E-3"/>
    <d v="1899-12-30T00:01:21"/>
    <d v="1899-12-30T00:01:20"/>
    <d v="1899-12-30T00:01:30"/>
    <d v="1899-12-30T00:00:10"/>
    <d v="1899-12-30T00:01:25"/>
  </r>
  <r>
    <x v="9447"/>
    <n v="0"/>
    <n v="1"/>
    <n v="49"/>
    <n v="9448"/>
    <n v="5.1862828111769689E-3"/>
    <n v="5.1862828111769689E-3"/>
    <d v="1899-12-30T00:01:11"/>
    <d v="1899-12-30T00:01:20"/>
    <d v="1899-12-30T00:01:30"/>
    <d v="1899-12-30T00:00:10"/>
    <d v="1899-12-30T00:01:25"/>
  </r>
  <r>
    <x v="9448"/>
    <n v="0"/>
    <n v="1"/>
    <n v="49"/>
    <n v="9449"/>
    <n v="5.1857339400994814E-3"/>
    <n v="5.1857339400994814E-3"/>
    <d v="1899-12-30T00:01:20"/>
    <d v="1899-12-30T00:01:20"/>
    <d v="1899-12-30T00:01:30"/>
    <d v="1899-12-30T00:00:10"/>
    <d v="1899-12-30T00:01:25"/>
  </r>
  <r>
    <x v="9449"/>
    <n v="0"/>
    <n v="1"/>
    <n v="49"/>
    <n v="9450"/>
    <n v="5.185185185185185E-3"/>
    <n v="5.185185185185185E-3"/>
    <d v="1899-12-30T00:01:18"/>
    <d v="1899-12-30T00:01:20"/>
    <d v="1899-12-30T00:01:30"/>
    <d v="1899-12-30T00:00:10"/>
    <d v="1899-12-30T00:01:25"/>
  </r>
  <r>
    <x v="9450"/>
    <n v="0"/>
    <n v="1"/>
    <n v="49"/>
    <n v="9451"/>
    <n v="5.1846365463972064E-3"/>
    <n v="5.1846365463972064E-3"/>
    <d v="1899-12-30T00:01:18"/>
    <d v="1899-12-30T00:01:20"/>
    <d v="1899-12-30T00:01:30"/>
    <d v="1899-12-30T00:00:10"/>
    <d v="1899-12-30T00:01:25"/>
  </r>
  <r>
    <x v="9451"/>
    <n v="0"/>
    <n v="1"/>
    <n v="49"/>
    <n v="9452"/>
    <n v="5.1840880236986879E-3"/>
    <n v="5.1840880236986879E-3"/>
    <d v="1899-12-30T00:01:16"/>
    <d v="1899-12-30T00:01:20"/>
    <d v="1899-12-30T00:01:30"/>
    <d v="1899-12-30T00:00:10"/>
    <d v="1899-12-30T00:01:25"/>
  </r>
  <r>
    <x v="9452"/>
    <n v="0"/>
    <n v="1"/>
    <n v="49"/>
    <n v="9453"/>
    <n v="5.1835396170527874E-3"/>
    <n v="5.1835396170527874E-3"/>
    <d v="1899-12-30T00:01:20"/>
    <d v="1899-12-30T00:01:20"/>
    <d v="1899-12-30T00:01:30"/>
    <d v="1899-12-30T00:00:10"/>
    <d v="1899-12-30T00:01:25"/>
  </r>
  <r>
    <x v="9453"/>
    <n v="0"/>
    <n v="1"/>
    <n v="49"/>
    <n v="9454"/>
    <n v="5.1829913264226785E-3"/>
    <n v="5.1829913264226785E-3"/>
    <d v="1899-12-30T00:01:20"/>
    <d v="1899-12-30T00:01:20"/>
    <d v="1899-12-30T00:01:30"/>
    <d v="1899-12-30T00:00:10"/>
    <d v="1899-12-30T00:01:25"/>
  </r>
  <r>
    <x v="9454"/>
    <n v="0"/>
    <n v="1"/>
    <n v="49"/>
    <n v="9455"/>
    <n v="5.1824431517715494E-3"/>
    <n v="5.1824431517715494E-3"/>
    <d v="1899-12-30T00:01:19"/>
    <d v="1899-12-30T00:01:20"/>
    <d v="1899-12-30T00:01:30"/>
    <d v="1899-12-30T00:00:10"/>
    <d v="1899-12-30T00:01:25"/>
  </r>
  <r>
    <x v="9455"/>
    <n v="0"/>
    <n v="1"/>
    <n v="49"/>
    <n v="9456"/>
    <n v="5.181895093062606E-3"/>
    <n v="5.181895093062606E-3"/>
    <d v="1899-12-30T00:01:20"/>
    <d v="1899-12-30T00:01:20"/>
    <d v="1899-12-30T00:01:30"/>
    <d v="1899-12-30T00:00:10"/>
    <d v="1899-12-30T00:01:25"/>
  </r>
  <r>
    <x v="9456"/>
    <n v="0"/>
    <n v="1"/>
    <n v="49"/>
    <n v="9457"/>
    <n v="5.1813471502590676E-3"/>
    <n v="5.1813471502590676E-3"/>
    <d v="1899-12-30T00:01:17"/>
    <d v="1899-12-30T00:01:20"/>
    <d v="1899-12-30T00:01:30"/>
    <d v="1899-12-30T00:00:10"/>
    <d v="1899-12-30T00:01:25"/>
  </r>
  <r>
    <x v="9457"/>
    <n v="0"/>
    <n v="1"/>
    <n v="49"/>
    <n v="9458"/>
    <n v="5.1807993233241702E-3"/>
    <n v="5.1807993233241702E-3"/>
    <d v="1899-12-30T00:01:25"/>
    <d v="1899-12-30T00:01:20"/>
    <d v="1899-12-30T00:01:30"/>
    <d v="1899-12-30T00:00:10"/>
    <d v="1899-12-30T00:01:25"/>
  </r>
  <r>
    <x v="9458"/>
    <n v="0"/>
    <n v="1"/>
    <n v="49"/>
    <n v="9459"/>
    <n v="5.1802516122211647E-3"/>
    <n v="5.1802516122211647E-3"/>
    <d v="1899-12-30T00:01:18"/>
    <d v="1899-12-30T00:01:20"/>
    <d v="1899-12-30T00:01:30"/>
    <d v="1899-12-30T00:00:10"/>
    <d v="1899-12-30T00:01:25"/>
  </r>
  <r>
    <x v="9459"/>
    <n v="0"/>
    <n v="1"/>
    <n v="49"/>
    <n v="9460"/>
    <n v="5.1797040169133191E-3"/>
    <n v="5.1797040169133191E-3"/>
    <d v="1899-12-30T00:01:21"/>
    <d v="1899-12-30T00:01:20"/>
    <d v="1899-12-30T00:01:30"/>
    <d v="1899-12-30T00:00:10"/>
    <d v="1899-12-30T00:01:25"/>
  </r>
  <r>
    <x v="9460"/>
    <n v="0"/>
    <n v="1"/>
    <n v="49"/>
    <n v="9461"/>
    <n v="5.1791565373639154E-3"/>
    <n v="5.1791565373639154E-3"/>
    <d v="1899-12-30T00:01:15"/>
    <d v="1899-12-30T00:01:20"/>
    <d v="1899-12-30T00:01:30"/>
    <d v="1899-12-30T00:00:10"/>
    <d v="1899-12-30T00:01:25"/>
  </r>
  <r>
    <x v="9461"/>
    <n v="0"/>
    <n v="1"/>
    <n v="49"/>
    <n v="9462"/>
    <n v="5.1786091735362503E-3"/>
    <n v="5.1786091735362503E-3"/>
    <d v="1899-12-30T00:01:16"/>
    <d v="1899-12-30T00:01:20"/>
    <d v="1899-12-30T00:01:30"/>
    <d v="1899-12-30T00:00:10"/>
    <d v="1899-12-30T00:01:25"/>
  </r>
  <r>
    <x v="9462"/>
    <n v="0"/>
    <n v="1"/>
    <n v="49"/>
    <n v="9463"/>
    <n v="5.1780619253936387E-3"/>
    <n v="5.1780619253936387E-3"/>
    <d v="1899-12-30T00:01:14"/>
    <d v="1899-12-30T00:01:20"/>
    <d v="1899-12-30T00:01:30"/>
    <d v="1899-12-30T00:00:10"/>
    <d v="1899-12-30T00:01:25"/>
  </r>
  <r>
    <x v="9463"/>
    <n v="0"/>
    <n v="1"/>
    <n v="49"/>
    <n v="9464"/>
    <n v="5.1775147928994087E-3"/>
    <n v="5.1775147928994087E-3"/>
    <d v="1899-12-30T00:01:15"/>
    <d v="1899-12-30T00:01:20"/>
    <d v="1899-12-30T00:01:30"/>
    <d v="1899-12-30T00:00:10"/>
    <d v="1899-12-30T00:01:25"/>
  </r>
  <r>
    <x v="9464"/>
    <n v="0"/>
    <n v="1"/>
    <n v="49"/>
    <n v="9465"/>
    <n v="5.1769677760169046E-3"/>
    <n v="5.1769677760169046E-3"/>
    <d v="1899-12-30T00:01:18"/>
    <d v="1899-12-30T00:01:20"/>
    <d v="1899-12-30T00:01:30"/>
    <d v="1899-12-30T00:00:10"/>
    <d v="1899-12-30T00:01:25"/>
  </r>
  <r>
    <x v="9465"/>
    <n v="0"/>
    <n v="1"/>
    <n v="49"/>
    <n v="9466"/>
    <n v="5.1764208747094864E-3"/>
    <n v="5.1764208747094864E-3"/>
    <d v="1899-12-30T00:01:20"/>
    <d v="1899-12-30T00:01:20"/>
    <d v="1899-12-30T00:01:30"/>
    <d v="1899-12-30T00:00:10"/>
    <d v="1899-12-30T00:01:25"/>
  </r>
  <r>
    <x v="9466"/>
    <n v="0"/>
    <n v="1"/>
    <n v="49"/>
    <n v="9467"/>
    <n v="5.1758740889405299E-3"/>
    <n v="5.1758740889405299E-3"/>
    <d v="1899-12-30T00:01:21"/>
    <d v="1899-12-30T00:01:20"/>
    <d v="1899-12-30T00:01:30"/>
    <d v="1899-12-30T00:00:10"/>
    <d v="1899-12-30T00:01:25"/>
  </r>
  <r>
    <x v="9467"/>
    <n v="0"/>
    <n v="1"/>
    <n v="49"/>
    <n v="9468"/>
    <n v="5.1753274186734262E-3"/>
    <n v="5.1753274186734262E-3"/>
    <d v="1899-12-30T00:01:14"/>
    <d v="1899-12-30T00:01:20"/>
    <d v="1899-12-30T00:01:30"/>
    <d v="1899-12-30T00:00:11"/>
    <d v="1899-12-30T00:01:25"/>
  </r>
  <r>
    <x v="9468"/>
    <n v="0"/>
    <n v="1"/>
    <n v="49"/>
    <n v="9469"/>
    <n v="5.1747808638715805E-3"/>
    <n v="5.1747808638715805E-3"/>
    <d v="1899-12-30T00:01:22"/>
    <d v="1899-12-30T00:01:20"/>
    <d v="1899-12-30T00:01:30"/>
    <d v="1899-12-30T00:00:10"/>
    <d v="1899-12-30T00:01:25"/>
  </r>
  <r>
    <x v="9469"/>
    <n v="0"/>
    <n v="1"/>
    <n v="49"/>
    <n v="9470"/>
    <n v="5.1742344244984162E-3"/>
    <n v="5.1742344244984162E-3"/>
    <d v="1899-12-30T00:01:17"/>
    <d v="1899-12-30T00:01:19"/>
    <d v="1899-12-30T00:01:30"/>
    <d v="1899-12-30T00:00:11"/>
    <d v="1899-12-30T00:01:25"/>
  </r>
  <r>
    <x v="9470"/>
    <n v="0"/>
    <n v="1"/>
    <n v="49"/>
    <n v="9471"/>
    <n v="5.1736881005173688E-3"/>
    <n v="5.1736881005173688E-3"/>
    <d v="1899-12-30T00:01:14"/>
    <d v="1899-12-30T00:01:19"/>
    <d v="1899-12-30T00:01:30"/>
    <d v="1899-12-30T00:00:11"/>
    <d v="1899-12-30T00:01:25"/>
  </r>
  <r>
    <x v="9471"/>
    <n v="0"/>
    <n v="1"/>
    <n v="49"/>
    <n v="9472"/>
    <n v="5.173141891891892E-3"/>
    <n v="5.173141891891892E-3"/>
    <d v="1899-12-30T00:01:17"/>
    <d v="1899-12-30T00:01:19"/>
    <d v="1899-12-30T00:01:30"/>
    <d v="1899-12-30T00:00:11"/>
    <d v="1899-12-30T00:01:25"/>
  </r>
  <r>
    <x v="9472"/>
    <n v="0"/>
    <n v="1"/>
    <n v="49"/>
    <n v="9473"/>
    <n v="5.1725957985854533E-3"/>
    <n v="5.1725957985854533E-3"/>
    <d v="1899-12-30T00:01:14"/>
    <d v="1899-12-30T00:01:19"/>
    <d v="1899-12-30T00:01:30"/>
    <d v="1899-12-30T00:00:11"/>
    <d v="1899-12-30T00:01:25"/>
  </r>
  <r>
    <x v="9473"/>
    <n v="0"/>
    <n v="1"/>
    <n v="49"/>
    <n v="9474"/>
    <n v="5.1720498205615369E-3"/>
    <n v="5.1720498205615369E-3"/>
    <d v="1899-12-30T00:01:23"/>
    <d v="1899-12-30T00:01:19"/>
    <d v="1899-12-30T00:01:30"/>
    <d v="1899-12-30T00:00:11"/>
    <d v="1899-12-30T00:01:25"/>
  </r>
  <r>
    <x v="9474"/>
    <n v="0"/>
    <n v="1"/>
    <n v="49"/>
    <n v="9475"/>
    <n v="5.1715039577836415E-3"/>
    <n v="5.1715039577836415E-3"/>
    <d v="1899-12-30T00:01:25"/>
    <d v="1899-12-30T00:01:19"/>
    <d v="1899-12-30T00:01:30"/>
    <d v="1899-12-30T00:00:11"/>
    <d v="1899-12-30T00:01:25"/>
  </r>
  <r>
    <x v="9475"/>
    <n v="0"/>
    <n v="1"/>
    <n v="49"/>
    <n v="9476"/>
    <n v="5.1709582102152808E-3"/>
    <n v="5.1709582102152808E-3"/>
    <d v="1899-12-30T00:01:25"/>
    <d v="1899-12-30T00:01:19"/>
    <d v="1899-12-30T00:01:30"/>
    <d v="1899-12-30T00:00:11"/>
    <d v="1899-12-30T00:01:25"/>
  </r>
  <r>
    <x v="9476"/>
    <n v="0"/>
    <n v="1"/>
    <n v="49"/>
    <n v="9477"/>
    <n v="5.1704125778199855E-3"/>
    <n v="5.1704125778199855E-3"/>
    <d v="1899-12-30T00:01:25"/>
    <d v="1899-12-30T00:01:19"/>
    <d v="1899-12-30T00:01:30"/>
    <d v="1899-12-30T00:00:11"/>
    <d v="1899-12-30T00:01:25"/>
  </r>
  <r>
    <x v="9477"/>
    <n v="0"/>
    <n v="1"/>
    <n v="49"/>
    <n v="9478"/>
    <n v="5.1698670605612998E-3"/>
    <n v="5.1698670605612998E-3"/>
    <d v="1899-12-30T00:01:17"/>
    <d v="1899-12-30T00:01:19"/>
    <d v="1899-12-30T00:01:30"/>
    <d v="1899-12-30T00:00:11"/>
    <d v="1899-12-30T00:01:25"/>
  </r>
  <r>
    <x v="9478"/>
    <n v="0"/>
    <n v="1"/>
    <n v="49"/>
    <n v="9479"/>
    <n v="5.1693216584027847E-3"/>
    <n v="5.1693216584027847E-3"/>
    <d v="1899-12-30T00:01:24"/>
    <d v="1899-12-30T00:01:19"/>
    <d v="1899-12-30T00:01:30"/>
    <d v="1899-12-30T00:00:11"/>
    <d v="1899-12-30T00:01:25"/>
  </r>
  <r>
    <x v="9479"/>
    <n v="0"/>
    <n v="1"/>
    <n v="49"/>
    <n v="9480"/>
    <n v="5.1687763713080172E-3"/>
    <n v="5.1687763713080172E-3"/>
    <d v="1899-12-30T00:01:19"/>
    <d v="1899-12-30T00:01:19"/>
    <d v="1899-12-30T00:01:30"/>
    <d v="1899-12-30T00:00:11"/>
    <d v="1899-12-30T00:01:25"/>
  </r>
  <r>
    <x v="9480"/>
    <n v="0"/>
    <n v="1"/>
    <n v="49"/>
    <n v="9481"/>
    <n v="5.1682311992405864E-3"/>
    <n v="5.1682311992405864E-3"/>
    <d v="1899-12-30T00:01:19"/>
    <d v="1899-12-30T00:01:19"/>
    <d v="1899-12-30T00:01:30"/>
    <d v="1899-12-30T00:00:11"/>
    <d v="1899-12-30T00:01:25"/>
  </r>
  <r>
    <x v="9481"/>
    <n v="0"/>
    <n v="1"/>
    <n v="49"/>
    <n v="9482"/>
    <n v="5.1676861421641003E-3"/>
    <n v="5.1676861421641003E-3"/>
    <d v="1899-12-30T00:01:14"/>
    <d v="1899-12-30T00:01:19"/>
    <d v="1899-12-30T00:01:30"/>
    <d v="1899-12-30T00:00:11"/>
    <d v="1899-12-30T00:01:25"/>
  </r>
  <r>
    <x v="9482"/>
    <n v="0"/>
    <n v="1"/>
    <n v="49"/>
    <n v="9483"/>
    <n v="5.1671412000421808E-3"/>
    <n v="5.1671412000421808E-3"/>
    <d v="1899-12-30T00:01:19"/>
    <d v="1899-12-30T00:01:19"/>
    <d v="1899-12-30T00:01:30"/>
    <d v="1899-12-30T00:00:11"/>
    <d v="1899-12-30T00:01:25"/>
  </r>
  <r>
    <x v="9483"/>
    <n v="0"/>
    <n v="1"/>
    <n v="49"/>
    <n v="9484"/>
    <n v="5.1665963728384648E-3"/>
    <n v="5.1665963728384648E-3"/>
    <d v="1899-12-30T00:01:19"/>
    <d v="1899-12-30T00:01:19"/>
    <d v="1899-12-30T00:01:30"/>
    <d v="1899-12-30T00:00:11"/>
    <d v="1899-12-30T00:01:25"/>
  </r>
  <r>
    <x v="9484"/>
    <n v="0"/>
    <n v="1"/>
    <n v="49"/>
    <n v="9485"/>
    <n v="5.1660516605166054E-3"/>
    <n v="5.1660516605166054E-3"/>
    <d v="1899-12-30T00:01:17"/>
    <d v="1899-12-30T00:01:19"/>
    <d v="1899-12-30T00:01:30"/>
    <d v="1899-12-30T00:00:11"/>
    <d v="1899-12-30T00:01:25"/>
  </r>
  <r>
    <x v="9485"/>
    <n v="0"/>
    <n v="1"/>
    <n v="49"/>
    <n v="9486"/>
    <n v="5.1655070630402698E-3"/>
    <n v="5.1655070630402698E-3"/>
    <d v="1899-12-30T00:01:18"/>
    <d v="1899-12-30T00:01:19"/>
    <d v="1899-12-30T00:01:30"/>
    <d v="1899-12-30T00:00:11"/>
    <d v="1899-12-30T00:01:25"/>
  </r>
  <r>
    <x v="9486"/>
    <n v="0"/>
    <n v="1"/>
    <n v="49"/>
    <n v="9487"/>
    <n v="5.1649625803731423E-3"/>
    <n v="5.1649625803731423E-3"/>
    <d v="1899-12-30T00:01:13"/>
    <d v="1899-12-30T00:01:19"/>
    <d v="1899-12-30T00:01:30"/>
    <d v="1899-12-30T00:00:11"/>
    <d v="1899-12-30T00:01:25"/>
  </r>
  <r>
    <x v="9487"/>
    <n v="0"/>
    <n v="1"/>
    <n v="49"/>
    <n v="9488"/>
    <n v="5.1644182124789204E-3"/>
    <n v="5.1644182124789204E-3"/>
    <d v="1899-12-30T00:01:23"/>
    <d v="1899-12-30T00:01:19"/>
    <d v="1899-12-30T00:01:30"/>
    <d v="1899-12-30T00:00:11"/>
    <d v="1899-12-30T00:01:25"/>
  </r>
  <r>
    <x v="9488"/>
    <n v="0"/>
    <n v="1"/>
    <n v="49"/>
    <n v="9489"/>
    <n v="5.1638739593213197E-3"/>
    <n v="5.1638739593213197E-3"/>
    <d v="1899-12-30T00:01:12"/>
    <d v="1899-12-30T00:01:19"/>
    <d v="1899-12-30T00:01:30"/>
    <d v="1899-12-30T00:00:11"/>
    <d v="1899-12-30T00:01:25"/>
  </r>
  <r>
    <x v="9489"/>
    <n v="1"/>
    <n v="1"/>
    <n v="50"/>
    <n v="9490"/>
    <n v="5.268703898840885E-3"/>
    <n v="5.268703898840885E-3"/>
    <d v="1899-12-30T00:01:31"/>
    <d v="1899-12-30T00:01:19"/>
    <d v="1899-12-30T00:01:30"/>
    <d v="1899-12-30T00:00:11"/>
    <d v="1899-12-30T00:01:25"/>
  </r>
  <r>
    <x v="9490"/>
    <n v="0"/>
    <n v="1"/>
    <n v="50"/>
    <n v="9491"/>
    <n v="5.2681487725213362E-3"/>
    <n v="5.2681487725213362E-3"/>
    <d v="1899-12-30T00:01:44"/>
    <d v="1899-12-30T00:01:19"/>
    <d v="1899-12-30T00:01:30"/>
    <d v="1899-12-30T00:00:11"/>
    <d v="1899-12-30T00:01:25"/>
  </r>
  <r>
    <x v="9491"/>
    <n v="0"/>
    <n v="1"/>
    <n v="50"/>
    <n v="9492"/>
    <n v="5.2675937631689847E-3"/>
    <n v="5.2675937631689847E-3"/>
    <d v="1899-12-30T00:01:16"/>
    <d v="1899-12-30T00:01:19"/>
    <d v="1899-12-30T00:01:30"/>
    <d v="1899-12-30T00:00:11"/>
    <d v="1899-12-30T00:01:25"/>
  </r>
  <r>
    <x v="9492"/>
    <n v="0"/>
    <n v="1"/>
    <n v="50"/>
    <n v="9493"/>
    <n v="5.267038870746866E-3"/>
    <n v="5.267038870746866E-3"/>
    <d v="1899-12-30T00:01:10"/>
    <d v="1899-12-30T00:01:19"/>
    <d v="1899-12-30T00:01:30"/>
    <d v="1899-12-30T00:00:11"/>
    <d v="1899-12-30T00:01:25"/>
  </r>
  <r>
    <x v="9493"/>
    <n v="0"/>
    <n v="1"/>
    <n v="50"/>
    <n v="9494"/>
    <n v="5.2664840952180323E-3"/>
    <n v="5.2664840952180323E-3"/>
    <d v="1899-12-30T00:01:20"/>
    <d v="1899-12-30T00:01:19"/>
    <d v="1899-12-30T00:01:30"/>
    <d v="1899-12-30T00:00:11"/>
    <d v="1899-12-30T00:01:25"/>
  </r>
  <r>
    <x v="9494"/>
    <n v="0"/>
    <n v="1"/>
    <n v="50"/>
    <n v="9495"/>
    <n v="5.2659294365455505E-3"/>
    <n v="5.2659294365455505E-3"/>
    <d v="1899-12-30T00:01:10"/>
    <d v="1899-12-30T00:01:19"/>
    <d v="1899-12-30T00:01:30"/>
    <d v="1899-12-30T00:00:11"/>
    <d v="1899-12-30T00:01:25"/>
  </r>
  <r>
    <x v="9495"/>
    <n v="0"/>
    <n v="1"/>
    <n v="50"/>
    <n v="9496"/>
    <n v="5.2653748946925021E-3"/>
    <n v="5.2653748946925021E-3"/>
    <d v="1899-12-30T00:01:23"/>
    <d v="1899-12-30T00:01:19"/>
    <d v="1899-12-30T00:01:30"/>
    <d v="1899-12-30T00:00:11"/>
    <d v="1899-12-30T00:01:25"/>
  </r>
  <r>
    <x v="9496"/>
    <n v="0"/>
    <n v="1"/>
    <n v="50"/>
    <n v="9497"/>
    <n v="5.2648204696219862E-3"/>
    <n v="5.2648204696219862E-3"/>
    <d v="1899-12-30T00:01:15"/>
    <d v="1899-12-30T00:01:19"/>
    <d v="1899-12-30T00:01:30"/>
    <d v="1899-12-30T00:00:11"/>
    <d v="1899-12-30T00:01:25"/>
  </r>
  <r>
    <x v="9497"/>
    <n v="0"/>
    <n v="1"/>
    <n v="50"/>
    <n v="9498"/>
    <n v="5.2642661612971155E-3"/>
    <n v="5.2642661612971155E-3"/>
    <d v="1899-12-30T00:01:14"/>
    <d v="1899-12-30T00:01:19"/>
    <d v="1899-12-30T00:01:30"/>
    <d v="1899-12-30T00:00:11"/>
    <d v="1899-12-30T00:01:25"/>
  </r>
  <r>
    <x v="9498"/>
    <n v="0"/>
    <n v="1"/>
    <n v="50"/>
    <n v="9499"/>
    <n v="5.2637119696810194E-3"/>
    <n v="5.2637119696810194E-3"/>
    <d v="1899-12-30T00:01:17"/>
    <d v="1899-12-30T00:01:19"/>
    <d v="1899-12-30T00:01:30"/>
    <d v="1899-12-30T00:00:11"/>
    <d v="1899-12-30T00:01:25"/>
  </r>
  <r>
    <x v="9499"/>
    <n v="0"/>
    <n v="1"/>
    <n v="50"/>
    <n v="9500"/>
    <n v="5.263157894736842E-3"/>
    <n v="5.263157894736842E-3"/>
    <d v="1899-12-30T00:01:35"/>
    <d v="1899-12-30T00:01:19"/>
    <d v="1899-12-30T00:01:30"/>
    <d v="1899-12-30T00:00:11"/>
    <d v="1899-12-30T00:01:25"/>
  </r>
  <r>
    <x v="9500"/>
    <n v="0"/>
    <n v="1"/>
    <n v="50"/>
    <n v="9501"/>
    <n v="5.2626039364277446E-3"/>
    <n v="5.2626039364277446E-3"/>
    <d v="1899-12-30T00:01:13"/>
    <d v="1899-12-30T00:01:19"/>
    <d v="1899-12-30T00:01:30"/>
    <d v="1899-12-30T00:00:11"/>
    <d v="1899-12-30T00:01:25"/>
  </r>
  <r>
    <x v="9501"/>
    <n v="0"/>
    <n v="1"/>
    <n v="50"/>
    <n v="9502"/>
    <n v="5.2620500947169017E-3"/>
    <n v="5.2620500947169017E-3"/>
    <d v="1899-12-30T00:01:15"/>
    <d v="1899-12-30T00:01:19"/>
    <d v="1899-12-30T00:01:30"/>
    <d v="1899-12-30T00:00:11"/>
    <d v="1899-12-30T00:01:25"/>
  </r>
  <r>
    <x v="9502"/>
    <n v="0"/>
    <n v="1"/>
    <n v="50"/>
    <n v="9503"/>
    <n v="5.2614963695675051E-3"/>
    <n v="5.2614963695675051E-3"/>
    <d v="1899-12-30T00:01:26"/>
    <d v="1899-12-30T00:01:19"/>
    <d v="1899-12-30T00:01:30"/>
    <d v="1899-12-30T00:00:11"/>
    <d v="1899-12-30T00:01:25"/>
  </r>
  <r>
    <x v="9503"/>
    <n v="0"/>
    <n v="1"/>
    <n v="50"/>
    <n v="9504"/>
    <n v="5.2609427609427613E-3"/>
    <n v="5.2609427609427613E-3"/>
    <d v="1899-12-30T00:01:16"/>
    <d v="1899-12-30T00:01:19"/>
    <d v="1899-12-30T00:01:30"/>
    <d v="1899-12-30T00:00:11"/>
    <d v="1899-12-30T00:01:25"/>
  </r>
  <r>
    <x v="9504"/>
    <n v="0"/>
    <n v="1"/>
    <n v="50"/>
    <n v="9505"/>
    <n v="5.2603892688058915E-3"/>
    <n v="5.2603892688058915E-3"/>
    <d v="1899-12-30T00:01:19"/>
    <d v="1899-12-30T00:01:19"/>
    <d v="1899-12-30T00:01:30"/>
    <d v="1899-12-30T00:00:11"/>
    <d v="1899-12-30T00:01:25"/>
  </r>
  <r>
    <x v="9505"/>
    <n v="0"/>
    <n v="1"/>
    <n v="50"/>
    <n v="9506"/>
    <n v="5.2598358931201343E-3"/>
    <n v="5.2598358931201343E-3"/>
    <d v="1899-12-30T00:01:13"/>
    <d v="1899-12-30T00:01:19"/>
    <d v="1899-12-30T00:01:30"/>
    <d v="1899-12-30T00:00:11"/>
    <d v="1899-12-30T00:01:25"/>
  </r>
  <r>
    <x v="9506"/>
    <n v="0"/>
    <n v="1"/>
    <n v="50"/>
    <n v="9507"/>
    <n v="5.2592826338487431E-3"/>
    <n v="5.2592826338487431E-3"/>
    <d v="1899-12-30T00:01:20"/>
    <d v="1899-12-30T00:01:19"/>
    <d v="1899-12-30T00:01:30"/>
    <d v="1899-12-30T00:00:11"/>
    <d v="1899-12-30T00:01:25"/>
  </r>
  <r>
    <x v="9507"/>
    <n v="0"/>
    <n v="1"/>
    <n v="50"/>
    <n v="9508"/>
    <n v="5.2587294909549852E-3"/>
    <n v="5.2587294909549852E-3"/>
    <d v="1899-12-30T00:01:17"/>
    <d v="1899-12-30T00:01:19"/>
    <d v="1899-12-30T00:01:30"/>
    <d v="1899-12-30T00:00:11"/>
    <d v="1899-12-30T00:01:25"/>
  </r>
  <r>
    <x v="9508"/>
    <n v="0"/>
    <n v="1"/>
    <n v="50"/>
    <n v="9509"/>
    <n v="5.258176464402145E-3"/>
    <n v="5.258176464402145E-3"/>
    <d v="1899-12-30T00:01:17"/>
    <d v="1899-12-30T00:01:19"/>
    <d v="1899-12-30T00:01:30"/>
    <d v="1899-12-30T00:00:11"/>
    <d v="1899-12-30T00:01:25"/>
  </r>
  <r>
    <x v="9509"/>
    <n v="0"/>
    <n v="1"/>
    <n v="50"/>
    <n v="9510"/>
    <n v="5.2576235541535229E-3"/>
    <n v="5.2576235541535229E-3"/>
    <d v="1899-12-30T00:01:18"/>
    <d v="1899-12-30T00:01:19"/>
    <d v="1899-12-30T00:01:30"/>
    <d v="1899-12-30T00:00:11"/>
    <d v="1899-12-30T00:01:25"/>
  </r>
  <r>
    <x v="9510"/>
    <n v="0"/>
    <n v="1"/>
    <n v="50"/>
    <n v="9511"/>
    <n v="5.2570707601724319E-3"/>
    <n v="5.2570707601724319E-3"/>
    <d v="1899-12-30T00:01:24"/>
    <d v="1899-12-30T00:01:19"/>
    <d v="1899-12-30T00:01:30"/>
    <d v="1899-12-30T00:00:11"/>
    <d v="1899-12-30T00:01:25"/>
  </r>
  <r>
    <x v="9511"/>
    <n v="0"/>
    <n v="1"/>
    <n v="50"/>
    <n v="9512"/>
    <n v="5.2565180824222036E-3"/>
    <n v="5.2565180824222036E-3"/>
    <d v="1899-12-30T00:01:17"/>
    <d v="1899-12-30T00:01:19"/>
    <d v="1899-12-30T00:01:30"/>
    <d v="1899-12-30T00:00:11"/>
    <d v="1899-12-30T00:01:25"/>
  </r>
  <r>
    <x v="9512"/>
    <n v="0"/>
    <n v="1"/>
    <n v="50"/>
    <n v="9513"/>
    <n v="5.2559655208661831E-3"/>
    <n v="5.2559655208661831E-3"/>
    <d v="1899-12-30T00:01:18"/>
    <d v="1899-12-30T00:01:19"/>
    <d v="1899-12-30T00:01:30"/>
    <d v="1899-12-30T00:00:11"/>
    <d v="1899-12-30T00:01:25"/>
  </r>
  <r>
    <x v="9513"/>
    <n v="0"/>
    <n v="1"/>
    <n v="50"/>
    <n v="9514"/>
    <n v="5.2554130754677315E-3"/>
    <n v="5.2554130754677315E-3"/>
    <d v="1899-12-30T00:01:17"/>
    <d v="1899-12-30T00:01:19"/>
    <d v="1899-12-30T00:01:30"/>
    <d v="1899-12-30T00:00:11"/>
    <d v="1899-12-30T00:01:25"/>
  </r>
  <r>
    <x v="9514"/>
    <n v="0"/>
    <n v="1"/>
    <n v="50"/>
    <n v="9515"/>
    <n v="5.254860746190226E-3"/>
    <n v="5.254860746190226E-3"/>
    <d v="1899-12-30T00:01:18"/>
    <d v="1899-12-30T00:01:19"/>
    <d v="1899-12-30T00:01:30"/>
    <d v="1899-12-30T00:00:11"/>
    <d v="1899-12-30T00:01:25"/>
  </r>
  <r>
    <x v="9515"/>
    <n v="0"/>
    <n v="1"/>
    <n v="50"/>
    <n v="9516"/>
    <n v="5.254308532997058E-3"/>
    <n v="5.254308532997058E-3"/>
    <d v="1899-12-30T00:01:19"/>
    <d v="1899-12-30T00:01:19"/>
    <d v="1899-12-30T00:01:30"/>
    <d v="1899-12-30T00:00:11"/>
    <d v="1899-12-30T00:01:25"/>
  </r>
  <r>
    <x v="9516"/>
    <n v="0"/>
    <n v="1"/>
    <n v="50"/>
    <n v="9517"/>
    <n v="5.2537564358516343E-3"/>
    <n v="5.2537564358516343E-3"/>
    <d v="1899-12-30T00:01:15"/>
    <d v="1899-12-30T00:01:19"/>
    <d v="1899-12-30T00:01:30"/>
    <d v="1899-12-30T00:00:11"/>
    <d v="1899-12-30T00:01:25"/>
  </r>
  <r>
    <x v="9517"/>
    <n v="0"/>
    <n v="1"/>
    <n v="50"/>
    <n v="9518"/>
    <n v="5.2532044547173775E-3"/>
    <n v="5.2532044547173775E-3"/>
    <d v="1899-12-30T00:01:13"/>
    <d v="1899-12-30T00:01:19"/>
    <d v="1899-12-30T00:01:30"/>
    <d v="1899-12-30T00:00:11"/>
    <d v="1899-12-30T00:01:25"/>
  </r>
  <r>
    <x v="9518"/>
    <n v="0"/>
    <n v="1"/>
    <n v="50"/>
    <n v="9519"/>
    <n v="5.2526525895577264E-3"/>
    <n v="5.2526525895577264E-3"/>
    <d v="1899-12-30T00:01:14"/>
    <d v="1899-12-30T00:01:19"/>
    <d v="1899-12-30T00:01:30"/>
    <d v="1899-12-30T00:00:11"/>
    <d v="1899-12-30T00:01:25"/>
  </r>
  <r>
    <x v="9519"/>
    <n v="0"/>
    <n v="1"/>
    <n v="50"/>
    <n v="9520"/>
    <n v="5.2521008403361349E-3"/>
    <n v="5.2521008403361349E-3"/>
    <d v="1899-12-30T00:01:19"/>
    <d v="1899-12-30T00:01:19"/>
    <d v="1899-12-30T00:01:30"/>
    <d v="1899-12-30T00:00:11"/>
    <d v="1899-12-30T00:01:25"/>
  </r>
  <r>
    <x v="9520"/>
    <n v="0"/>
    <n v="1"/>
    <n v="50"/>
    <n v="9521"/>
    <n v="5.2515492070160695E-3"/>
    <n v="5.2515492070160695E-3"/>
    <d v="1899-12-30T00:01:17"/>
    <d v="1899-12-30T00:01:19"/>
    <d v="1899-12-30T00:01:30"/>
    <d v="1899-12-30T00:00:11"/>
    <d v="1899-12-30T00:01:25"/>
  </r>
  <r>
    <x v="9521"/>
    <n v="0"/>
    <n v="1"/>
    <n v="50"/>
    <n v="9522"/>
    <n v="5.2509976895610162E-3"/>
    <n v="5.2509976895610162E-3"/>
    <d v="1899-12-30T00:01:15"/>
    <d v="1899-12-30T00:01:19"/>
    <d v="1899-12-30T00:01:30"/>
    <d v="1899-12-30T00:00:11"/>
    <d v="1899-12-30T00:01:25"/>
  </r>
  <r>
    <x v="9522"/>
    <n v="0"/>
    <n v="1"/>
    <n v="50"/>
    <n v="9523"/>
    <n v="5.2504462879344746E-3"/>
    <n v="5.2504462879344746E-3"/>
    <d v="1899-12-30T00:01:18"/>
    <d v="1899-12-30T00:01:19"/>
    <d v="1899-12-30T00:01:30"/>
    <d v="1899-12-30T00:00:11"/>
    <d v="1899-12-30T00:01:25"/>
  </r>
  <r>
    <x v="9523"/>
    <n v="0"/>
    <n v="1"/>
    <n v="50"/>
    <n v="9524"/>
    <n v="5.2498950020999583E-3"/>
    <n v="5.2498950020999583E-3"/>
    <d v="1899-12-30T00:01:18"/>
    <d v="1899-12-30T00:01:19"/>
    <d v="1899-12-30T00:01:30"/>
    <d v="1899-12-30T00:00:11"/>
    <d v="1899-12-30T00:01:25"/>
  </r>
  <r>
    <x v="9524"/>
    <n v="0"/>
    <n v="1"/>
    <n v="50"/>
    <n v="9525"/>
    <n v="5.2493438320209973E-3"/>
    <n v="5.2493438320209973E-3"/>
    <d v="1899-12-30T00:01:18"/>
    <d v="1899-12-30T00:01:19"/>
    <d v="1899-12-30T00:01:30"/>
    <d v="1899-12-30T00:00:11"/>
    <d v="1899-12-30T00:01:25"/>
  </r>
  <r>
    <x v="9525"/>
    <n v="0"/>
    <n v="1"/>
    <n v="50"/>
    <n v="9526"/>
    <n v="5.2487927776611381E-3"/>
    <n v="5.2487927776611381E-3"/>
    <d v="1899-12-30T00:01:15"/>
    <d v="1899-12-30T00:01:19"/>
    <d v="1899-12-30T00:01:30"/>
    <d v="1899-12-30T00:00:11"/>
    <d v="1899-12-30T00:01:25"/>
  </r>
  <r>
    <x v="9526"/>
    <n v="0"/>
    <n v="1"/>
    <n v="50"/>
    <n v="9527"/>
    <n v="5.2482418389839403E-3"/>
    <n v="5.2482418389839403E-3"/>
    <d v="1899-12-30T00:01:12"/>
    <d v="1899-12-30T00:01:19"/>
    <d v="1899-12-30T00:01:30"/>
    <d v="1899-12-30T00:00:11"/>
    <d v="1899-12-30T00:01:25"/>
  </r>
  <r>
    <x v="9527"/>
    <n v="0"/>
    <n v="1"/>
    <n v="50"/>
    <n v="9528"/>
    <n v="5.2476910159529808E-3"/>
    <n v="5.2476910159529808E-3"/>
    <d v="1899-12-30T00:01:14"/>
    <d v="1899-12-30T00:01:19"/>
    <d v="1899-12-30T00:01:30"/>
    <d v="1899-12-30T00:00:11"/>
    <d v="1899-12-30T00:01:25"/>
  </r>
  <r>
    <x v="9528"/>
    <n v="0"/>
    <n v="1"/>
    <n v="50"/>
    <n v="9529"/>
    <n v="5.2471403085318502E-3"/>
    <n v="5.2471403085318502E-3"/>
    <d v="1899-12-30T00:01:17"/>
    <d v="1899-12-30T00:01:19"/>
    <d v="1899-12-30T00:01:30"/>
    <d v="1899-12-30T00:00:11"/>
    <d v="1899-12-30T00:01:25"/>
  </r>
  <r>
    <x v="9529"/>
    <n v="0"/>
    <n v="1"/>
    <n v="50"/>
    <n v="9530"/>
    <n v="5.246589716684155E-3"/>
    <n v="5.246589716684155E-3"/>
    <d v="1899-12-30T00:01:16"/>
    <d v="1899-12-30T00:01:19"/>
    <d v="1899-12-30T00:01:30"/>
    <d v="1899-12-30T00:00:11"/>
    <d v="1899-12-30T00:01:25"/>
  </r>
  <r>
    <x v="9530"/>
    <n v="0"/>
    <n v="1"/>
    <n v="50"/>
    <n v="9531"/>
    <n v="5.246039240373518E-3"/>
    <n v="5.246039240373518E-3"/>
    <d v="1899-12-30T00:01:16"/>
    <d v="1899-12-30T00:01:19"/>
    <d v="1899-12-30T00:01:30"/>
    <d v="1899-12-30T00:00:11"/>
    <d v="1899-12-30T00:01:25"/>
  </r>
  <r>
    <x v="9531"/>
    <n v="0"/>
    <n v="1"/>
    <n v="50"/>
    <n v="9532"/>
    <n v="5.2454888795635752E-3"/>
    <n v="5.2454888795635752E-3"/>
    <d v="1899-12-30T00:01:14"/>
    <d v="1899-12-30T00:01:19"/>
    <d v="1899-12-30T00:01:30"/>
    <d v="1899-12-30T00:00:11"/>
    <d v="1899-12-30T00:01:25"/>
  </r>
  <r>
    <x v="9532"/>
    <n v="0"/>
    <n v="1"/>
    <n v="50"/>
    <n v="9533"/>
    <n v="5.2449386342179796E-3"/>
    <n v="5.2449386342179796E-3"/>
    <d v="1899-12-30T00:01:18"/>
    <d v="1899-12-30T00:01:19"/>
    <d v="1899-12-30T00:01:30"/>
    <d v="1899-12-30T00:00:11"/>
    <d v="1899-12-30T00:01:25"/>
  </r>
  <r>
    <x v="9533"/>
    <n v="0"/>
    <n v="1"/>
    <n v="50"/>
    <n v="9534"/>
    <n v="5.2443885043003983E-3"/>
    <n v="5.2443885043003983E-3"/>
    <d v="1899-12-30T00:01:10"/>
    <d v="1899-12-30T00:01:19"/>
    <d v="1899-12-30T00:01:30"/>
    <d v="1899-12-30T00:00:11"/>
    <d v="1899-12-30T00:01:25"/>
  </r>
  <r>
    <x v="9534"/>
    <n v="0"/>
    <n v="1"/>
    <n v="50"/>
    <n v="9535"/>
    <n v="5.243838489774515E-3"/>
    <n v="5.243838489774515E-3"/>
    <d v="1899-12-30T00:01:16"/>
    <d v="1899-12-30T00:01:19"/>
    <d v="1899-12-30T00:01:30"/>
    <d v="1899-12-30T00:00:11"/>
    <d v="1899-12-30T00:01:25"/>
  </r>
  <r>
    <x v="9535"/>
    <n v="0"/>
    <n v="1"/>
    <n v="50"/>
    <n v="9536"/>
    <n v="5.2432885906040271E-3"/>
    <n v="5.2432885906040271E-3"/>
    <d v="1899-12-30T00:01:12"/>
    <d v="1899-12-30T00:01:19"/>
    <d v="1899-12-30T00:01:30"/>
    <d v="1899-12-30T00:00:11"/>
    <d v="1899-12-30T00:01:25"/>
  </r>
  <r>
    <x v="9536"/>
    <n v="0"/>
    <n v="1"/>
    <n v="50"/>
    <n v="9537"/>
    <n v="5.2427388067526476E-3"/>
    <n v="5.2427388067526476E-3"/>
    <d v="1899-12-30T00:01:17"/>
    <d v="1899-12-30T00:01:19"/>
    <d v="1899-12-30T00:01:30"/>
    <d v="1899-12-30T00:00:11"/>
    <d v="1899-12-30T00:01:25"/>
  </r>
  <r>
    <x v="9537"/>
    <n v="0"/>
    <n v="1"/>
    <n v="50"/>
    <n v="9538"/>
    <n v="5.242189138184106E-3"/>
    <n v="5.242189138184106E-3"/>
    <d v="1899-12-30T00:01:18"/>
    <d v="1899-12-30T00:01:19"/>
    <d v="1899-12-30T00:01:30"/>
    <d v="1899-12-30T00:00:11"/>
    <d v="1899-12-30T00:01:25"/>
  </r>
  <r>
    <x v="9538"/>
    <n v="0"/>
    <n v="1"/>
    <n v="50"/>
    <n v="9539"/>
    <n v="5.241639584862145E-3"/>
    <n v="5.241639584862145E-3"/>
    <d v="1899-12-30T00:01:13"/>
    <d v="1899-12-30T00:01:19"/>
    <d v="1899-12-30T00:01:30"/>
    <d v="1899-12-30T00:00:11"/>
    <d v="1899-12-30T00:01:25"/>
  </r>
  <r>
    <x v="9539"/>
    <n v="0"/>
    <n v="1"/>
    <n v="50"/>
    <n v="9540"/>
    <n v="5.2410901467505244E-3"/>
    <n v="5.2410901467505244E-3"/>
    <d v="1899-12-30T00:01:22"/>
    <d v="1899-12-30T00:01:19"/>
    <d v="1899-12-30T00:01:30"/>
    <d v="1899-12-30T00:00:11"/>
    <d v="1899-12-30T00:01:25"/>
  </r>
  <r>
    <x v="9540"/>
    <n v="0"/>
    <n v="1"/>
    <n v="50"/>
    <n v="9541"/>
    <n v="5.2405408238130179E-3"/>
    <n v="5.2405408238130179E-3"/>
    <d v="1899-12-30T00:01:16"/>
    <d v="1899-12-30T00:01:19"/>
    <d v="1899-12-30T00:01:30"/>
    <d v="1899-12-30T00:00:11"/>
    <d v="1899-12-30T00:01:25"/>
  </r>
  <r>
    <x v="9541"/>
    <n v="0"/>
    <n v="1"/>
    <n v="50"/>
    <n v="9542"/>
    <n v="5.2399916160134142E-3"/>
    <n v="5.2399916160134142E-3"/>
    <d v="1899-12-30T00:01:13"/>
    <d v="1899-12-30T00:01:19"/>
    <d v="1899-12-30T00:01:30"/>
    <d v="1899-12-30T00:00:11"/>
    <d v="1899-12-30T00:01:25"/>
  </r>
  <r>
    <x v="9542"/>
    <n v="0"/>
    <n v="1"/>
    <n v="50"/>
    <n v="9543"/>
    <n v="5.2394425233155189E-3"/>
    <n v="5.2394425233155189E-3"/>
    <d v="1899-12-30T00:01:15"/>
    <d v="1899-12-30T00:01:19"/>
    <d v="1899-12-30T00:01:30"/>
    <d v="1899-12-30T00:00:11"/>
    <d v="1899-12-30T00:01:25"/>
  </r>
  <r>
    <x v="9543"/>
    <n v="0"/>
    <n v="1"/>
    <n v="50"/>
    <n v="9544"/>
    <n v="5.238893545683152E-3"/>
    <n v="5.238893545683152E-3"/>
    <d v="1899-12-30T00:01:12"/>
    <d v="1899-12-30T00:01:19"/>
    <d v="1899-12-30T00:01:30"/>
    <d v="1899-12-30T00:00:11"/>
    <d v="1899-12-30T00:01:25"/>
  </r>
  <r>
    <x v="9544"/>
    <n v="0"/>
    <n v="1"/>
    <n v="50"/>
    <n v="9545"/>
    <n v="5.2383446830801469E-3"/>
    <n v="5.2383446830801469E-3"/>
    <d v="1899-12-30T00:01:13"/>
    <d v="1899-12-30T00:01:19"/>
    <d v="1899-12-30T00:01:30"/>
    <d v="1899-12-30T00:00:11"/>
    <d v="1899-12-30T00:01:25"/>
  </r>
  <r>
    <x v="9545"/>
    <n v="0"/>
    <n v="1"/>
    <n v="50"/>
    <n v="9546"/>
    <n v="5.2377959354703539E-3"/>
    <n v="5.2377959354703539E-3"/>
    <d v="1899-12-30T00:01:20"/>
    <d v="1899-12-30T00:01:19"/>
    <d v="1899-12-30T00:01:30"/>
    <d v="1899-12-30T00:00:11"/>
    <d v="1899-12-30T00:01:25"/>
  </r>
  <r>
    <x v="9546"/>
    <n v="0"/>
    <n v="1"/>
    <n v="50"/>
    <n v="9547"/>
    <n v="5.2372473028176394E-3"/>
    <n v="5.2372473028176394E-3"/>
    <d v="1899-12-30T00:01:17"/>
    <d v="1899-12-30T00:01:19"/>
    <d v="1899-12-30T00:01:30"/>
    <d v="1899-12-30T00:00:11"/>
    <d v="1899-12-30T00:01:25"/>
  </r>
  <r>
    <x v="9547"/>
    <n v="0"/>
    <n v="1"/>
    <n v="50"/>
    <n v="9548"/>
    <n v="5.2366987850858823E-3"/>
    <n v="5.2366987850858823E-3"/>
    <d v="1899-12-30T00:01:17"/>
    <d v="1899-12-30T00:01:19"/>
    <d v="1899-12-30T00:01:30"/>
    <d v="1899-12-30T00:00:11"/>
    <d v="1899-12-30T00:01:25"/>
  </r>
  <r>
    <x v="9548"/>
    <n v="0"/>
    <n v="1"/>
    <n v="50"/>
    <n v="9549"/>
    <n v="5.2361503822389776E-3"/>
    <n v="5.2361503822389776E-3"/>
    <d v="1899-12-30T00:01:14"/>
    <d v="1899-12-30T00:01:19"/>
    <d v="1899-12-30T00:01:30"/>
    <d v="1899-12-30T00:00:11"/>
    <d v="1899-12-30T00:01:25"/>
  </r>
  <r>
    <x v="9549"/>
    <n v="0"/>
    <n v="1"/>
    <n v="50"/>
    <n v="9550"/>
    <n v="5.235602094240838E-3"/>
    <n v="5.235602094240838E-3"/>
    <d v="1899-12-30T00:01:15"/>
    <d v="1899-12-30T00:01:19"/>
    <d v="1899-12-30T00:01:30"/>
    <d v="1899-12-30T00:00:11"/>
    <d v="1899-12-30T00:01:25"/>
  </r>
  <r>
    <x v="9550"/>
    <n v="0"/>
    <n v="1"/>
    <n v="50"/>
    <n v="9551"/>
    <n v="5.2350539210553873E-3"/>
    <n v="5.2350539210553873E-3"/>
    <d v="1899-12-30T00:01:13"/>
    <d v="1899-12-30T00:01:19"/>
    <d v="1899-12-30T00:01:30"/>
    <d v="1899-12-30T00:00:11"/>
    <d v="1899-12-30T00:01:25"/>
  </r>
  <r>
    <x v="9551"/>
    <n v="0"/>
    <n v="1"/>
    <n v="50"/>
    <n v="9552"/>
    <n v="5.2345058626465666E-3"/>
    <n v="5.2345058626465666E-3"/>
    <d v="1899-12-30T00:01:18"/>
    <d v="1899-12-30T00:01:19"/>
    <d v="1899-12-30T00:01:30"/>
    <d v="1899-12-30T00:00:11"/>
    <d v="1899-12-30T00:01:25"/>
  </r>
  <r>
    <x v="9552"/>
    <n v="0"/>
    <n v="1"/>
    <n v="50"/>
    <n v="9553"/>
    <n v="5.2339579189783318E-3"/>
    <n v="5.2339579189783318E-3"/>
    <d v="1899-12-30T00:01:12"/>
    <d v="1899-12-30T00:01:19"/>
    <d v="1899-12-30T00:01:30"/>
    <d v="1899-12-30T00:00:11"/>
    <d v="1899-12-30T00:01:25"/>
  </r>
  <r>
    <x v="9553"/>
    <n v="0"/>
    <n v="1"/>
    <n v="50"/>
    <n v="9554"/>
    <n v="5.2334100900146537E-3"/>
    <n v="5.2334100900146537E-3"/>
    <d v="1899-12-30T00:01:14"/>
    <d v="1899-12-30T00:01:19"/>
    <d v="1899-12-30T00:01:30"/>
    <d v="1899-12-30T00:00:11"/>
    <d v="1899-12-30T00:01:25"/>
  </r>
  <r>
    <x v="9554"/>
    <n v="0"/>
    <n v="1"/>
    <n v="50"/>
    <n v="9555"/>
    <n v="5.2328623757195184E-3"/>
    <n v="5.2328623757195184E-3"/>
    <d v="1899-12-30T00:01:16"/>
    <d v="1899-12-30T00:01:19"/>
    <d v="1899-12-30T00:01:30"/>
    <d v="1899-12-30T00:00:11"/>
    <d v="1899-12-30T00:01:25"/>
  </r>
  <r>
    <x v="9555"/>
    <n v="0"/>
    <n v="1"/>
    <n v="50"/>
    <n v="9556"/>
    <n v="5.232314776056928E-3"/>
    <n v="5.232314776056928E-3"/>
    <d v="1899-12-30T00:01:22"/>
    <d v="1899-12-30T00:01:19"/>
    <d v="1899-12-30T00:01:30"/>
    <d v="1899-12-30T00:00:11"/>
    <d v="1899-12-30T00:01:25"/>
  </r>
  <r>
    <x v="9556"/>
    <n v="0"/>
    <n v="1"/>
    <n v="50"/>
    <n v="9557"/>
    <n v="5.2317672909908963E-3"/>
    <n v="5.2317672909908963E-3"/>
    <d v="1899-12-30T00:01:18"/>
    <d v="1899-12-30T00:01:19"/>
    <d v="1899-12-30T00:01:30"/>
    <d v="1899-12-30T00:00:11"/>
    <d v="1899-12-30T00:01:25"/>
  </r>
  <r>
    <x v="9557"/>
    <n v="0"/>
    <n v="1"/>
    <n v="50"/>
    <n v="9558"/>
    <n v="5.2312199204854574E-3"/>
    <n v="5.2312199204854574E-3"/>
    <d v="1899-12-30T00:01:19"/>
    <d v="1899-12-30T00:01:19"/>
    <d v="1899-12-30T00:01:30"/>
    <d v="1899-12-30T00:00:11"/>
    <d v="1899-12-30T00:01:25"/>
  </r>
  <r>
    <x v="9558"/>
    <n v="0"/>
    <n v="1"/>
    <n v="50"/>
    <n v="9559"/>
    <n v="5.2306726645046549E-3"/>
    <n v="5.2306726645046549E-3"/>
    <d v="1899-12-30T00:01:14"/>
    <d v="1899-12-30T00:01:19"/>
    <d v="1899-12-30T00:01:30"/>
    <d v="1899-12-30T00:00:11"/>
    <d v="1899-12-30T00:01:25"/>
  </r>
  <r>
    <x v="9559"/>
    <n v="0"/>
    <n v="1"/>
    <n v="50"/>
    <n v="9560"/>
    <n v="5.2301255230125521E-3"/>
    <n v="5.2301255230125521E-3"/>
    <d v="1899-12-30T00:01:21"/>
    <d v="1899-12-30T00:01:19"/>
    <d v="1899-12-30T00:01:30"/>
    <d v="1899-12-30T00:00:11"/>
    <d v="1899-12-30T00:01:25"/>
  </r>
  <r>
    <x v="9560"/>
    <n v="0"/>
    <n v="1"/>
    <n v="50"/>
    <n v="9561"/>
    <n v="5.2295784959732246E-3"/>
    <n v="5.2295784959732246E-3"/>
    <d v="1899-12-30T00:01:19"/>
    <d v="1899-12-30T00:01:19"/>
    <d v="1899-12-30T00:01:30"/>
    <d v="1899-12-30T00:00:11"/>
    <d v="1899-12-30T00:01:25"/>
  </r>
  <r>
    <x v="9561"/>
    <n v="0"/>
    <n v="1"/>
    <n v="50"/>
    <n v="9562"/>
    <n v="5.2290315833507638E-3"/>
    <n v="5.2290315833507638E-3"/>
    <d v="1899-12-30T00:01:12"/>
    <d v="1899-12-30T00:01:19"/>
    <d v="1899-12-30T00:01:30"/>
    <d v="1899-12-30T00:00:11"/>
    <d v="1899-12-30T00:01:25"/>
  </r>
  <r>
    <x v="9562"/>
    <n v="0"/>
    <n v="1"/>
    <n v="50"/>
    <n v="9563"/>
    <n v="5.2284847851092756E-3"/>
    <n v="5.2284847851092756E-3"/>
    <d v="1899-12-30T00:01:19"/>
    <d v="1899-12-30T00:01:19"/>
    <d v="1899-12-30T00:01:30"/>
    <d v="1899-12-30T00:00:11"/>
    <d v="1899-12-30T00:01:25"/>
  </r>
  <r>
    <x v="9563"/>
    <n v="0"/>
    <n v="1"/>
    <n v="50"/>
    <n v="9564"/>
    <n v="5.2279381012128815E-3"/>
    <n v="5.2279381012128815E-3"/>
    <d v="1899-12-30T00:01:16"/>
    <d v="1899-12-30T00:01:19"/>
    <d v="1899-12-30T00:01:30"/>
    <d v="1899-12-30T00:00:11"/>
    <d v="1899-12-30T00:01:25"/>
  </r>
  <r>
    <x v="9564"/>
    <n v="0"/>
    <n v="1"/>
    <n v="50"/>
    <n v="9565"/>
    <n v="5.2273915316257188E-3"/>
    <n v="5.2273915316257188E-3"/>
    <d v="1899-12-30T00:01:15"/>
    <d v="1899-12-30T00:01:19"/>
    <d v="1899-12-30T00:01:30"/>
    <d v="1899-12-30T00:00:11"/>
    <d v="1899-12-30T00:01:25"/>
  </r>
  <r>
    <x v="9565"/>
    <n v="0"/>
    <n v="1"/>
    <n v="50"/>
    <n v="9566"/>
    <n v="5.2268450763119385E-3"/>
    <n v="5.2268450763119385E-3"/>
    <d v="1899-12-30T00:01:35"/>
    <d v="1899-12-30T00:01:19"/>
    <d v="1899-12-30T00:01:30"/>
    <d v="1899-12-30T00:00:11"/>
    <d v="1899-12-30T00:01:25"/>
  </r>
  <r>
    <x v="9566"/>
    <n v="0"/>
    <n v="1"/>
    <n v="50"/>
    <n v="9567"/>
    <n v="5.2262987352357064E-3"/>
    <n v="5.2262987352357064E-3"/>
    <d v="1899-12-30T00:01:15"/>
    <d v="1899-12-30T00:01:19"/>
    <d v="1899-12-30T00:01:30"/>
    <d v="1899-12-30T00:00:11"/>
    <d v="1899-12-30T00:01:25"/>
  </r>
  <r>
    <x v="9567"/>
    <n v="0"/>
    <n v="1"/>
    <n v="50"/>
    <n v="9568"/>
    <n v="5.225752508361204E-3"/>
    <n v="5.225752508361204E-3"/>
    <d v="1899-12-30T00:01:10"/>
    <d v="1899-12-30T00:01:19"/>
    <d v="1899-12-30T00:01:30"/>
    <d v="1899-12-30T00:00:11"/>
    <d v="1899-12-30T00:01:25"/>
  </r>
  <r>
    <x v="9568"/>
    <n v="0"/>
    <n v="1"/>
    <n v="50"/>
    <n v="9569"/>
    <n v="5.2252063956526283E-3"/>
    <n v="5.2252063956526283E-3"/>
    <d v="1899-12-30T00:01:20"/>
    <d v="1899-12-30T00:01:19"/>
    <d v="1899-12-30T00:01:30"/>
    <d v="1899-12-30T00:00:11"/>
    <d v="1899-12-30T00:01:25"/>
  </r>
  <r>
    <x v="9569"/>
    <n v="0"/>
    <n v="1"/>
    <n v="50"/>
    <n v="9570"/>
    <n v="5.2246603970741903E-3"/>
    <n v="5.2246603970741903E-3"/>
    <d v="1899-12-30T00:01:18"/>
    <d v="1899-12-30T00:01:19"/>
    <d v="1899-12-30T00:01:30"/>
    <d v="1899-12-30T00:00:11"/>
    <d v="1899-12-30T00:01:25"/>
  </r>
  <r>
    <x v="9570"/>
    <n v="0"/>
    <n v="1"/>
    <n v="50"/>
    <n v="9571"/>
    <n v="5.2241145125901164E-3"/>
    <n v="5.2241145125901164E-3"/>
    <d v="1899-12-30T00:01:19"/>
    <d v="1899-12-30T00:01:19"/>
    <d v="1899-12-30T00:01:30"/>
    <d v="1899-12-30T00:00:11"/>
    <d v="1899-12-30T00:01:25"/>
  </r>
  <r>
    <x v="9571"/>
    <n v="0"/>
    <n v="1"/>
    <n v="50"/>
    <n v="9572"/>
    <n v="5.2235687421646471E-3"/>
    <n v="5.2235687421646471E-3"/>
    <d v="1899-12-30T00:01:16"/>
    <d v="1899-12-30T00:01:19"/>
    <d v="1899-12-30T00:01:30"/>
    <d v="1899-12-30T00:00:11"/>
    <d v="1899-12-30T00:01:25"/>
  </r>
  <r>
    <x v="9572"/>
    <n v="0"/>
    <n v="1"/>
    <n v="50"/>
    <n v="9573"/>
    <n v="5.2230230857620392E-3"/>
    <n v="5.2230230857620392E-3"/>
    <d v="1899-12-30T00:01:13"/>
    <d v="1899-12-30T00:01:19"/>
    <d v="1899-12-30T00:01:30"/>
    <d v="1899-12-30T00:00:11"/>
    <d v="1899-12-30T00:01:25"/>
  </r>
  <r>
    <x v="9573"/>
    <n v="0"/>
    <n v="1"/>
    <n v="50"/>
    <n v="9574"/>
    <n v="5.2224775433465636E-3"/>
    <n v="5.2224775433465636E-3"/>
    <d v="1899-12-30T00:01:14"/>
    <d v="1899-12-30T00:01:19"/>
    <d v="1899-12-30T00:01:30"/>
    <d v="1899-12-30T00:00:11"/>
    <d v="1899-12-30T00:01:25"/>
  </r>
  <r>
    <x v="9574"/>
    <n v="0"/>
    <n v="1"/>
    <n v="50"/>
    <n v="9575"/>
    <n v="5.2219321148825066E-3"/>
    <n v="5.2219321148825066E-3"/>
    <d v="1899-12-30T00:01:14"/>
    <d v="1899-12-30T00:01:19"/>
    <d v="1899-12-30T00:01:30"/>
    <d v="1899-12-30T00:00:11"/>
    <d v="1899-12-30T00:01:25"/>
  </r>
  <r>
    <x v="9575"/>
    <n v="0"/>
    <n v="1"/>
    <n v="50"/>
    <n v="9576"/>
    <n v="5.2213868003341685E-3"/>
    <n v="5.2213868003341685E-3"/>
    <d v="1899-12-30T00:01:20"/>
    <d v="1899-12-30T00:01:19"/>
    <d v="1899-12-30T00:01:30"/>
    <d v="1899-12-30T00:00:11"/>
    <d v="1899-12-30T00:01:25"/>
  </r>
  <r>
    <x v="9576"/>
    <n v="0"/>
    <n v="1"/>
    <n v="50"/>
    <n v="9577"/>
    <n v="5.2208415996658659E-3"/>
    <n v="5.2208415996658659E-3"/>
    <d v="1899-12-30T00:01:17"/>
    <d v="1899-12-30T00:01:19"/>
    <d v="1899-12-30T00:01:30"/>
    <d v="1899-12-30T00:00:11"/>
    <d v="1899-12-30T00:01:25"/>
  </r>
  <r>
    <x v="9577"/>
    <n v="0"/>
    <n v="1"/>
    <n v="50"/>
    <n v="9578"/>
    <n v="5.2202965128419297E-3"/>
    <n v="5.2202965128419297E-3"/>
    <d v="1899-12-30T00:01:18"/>
    <d v="1899-12-30T00:01:19"/>
    <d v="1899-12-30T00:01:30"/>
    <d v="1899-12-30T00:00:11"/>
    <d v="1899-12-30T00:01:25"/>
  </r>
  <r>
    <x v="9578"/>
    <n v="0"/>
    <n v="1"/>
    <n v="50"/>
    <n v="9579"/>
    <n v="5.2197515398267041E-3"/>
    <n v="5.2197515398267041E-3"/>
    <d v="1899-12-30T00:01:18"/>
    <d v="1899-12-30T00:01:19"/>
    <d v="1899-12-30T00:01:30"/>
    <d v="1899-12-30T00:00:11"/>
    <d v="1899-12-30T00:01:25"/>
  </r>
  <r>
    <x v="9579"/>
    <n v="0"/>
    <n v="1"/>
    <n v="50"/>
    <n v="9580"/>
    <n v="5.2192066805845511E-3"/>
    <n v="5.2192066805845511E-3"/>
    <d v="1899-12-30T00:01:14"/>
    <d v="1899-12-30T00:01:19"/>
    <d v="1899-12-30T00:01:30"/>
    <d v="1899-12-30T00:00:11"/>
    <d v="1899-12-30T00:01:25"/>
  </r>
  <r>
    <x v="9580"/>
    <n v="0"/>
    <n v="1"/>
    <n v="50"/>
    <n v="9581"/>
    <n v="5.2186619350798455E-3"/>
    <n v="5.2186619350798455E-3"/>
    <d v="1899-12-30T00:01:15"/>
    <d v="1899-12-30T00:01:19"/>
    <d v="1899-12-30T00:01:30"/>
    <d v="1899-12-30T00:00:11"/>
    <d v="1899-12-30T00:01:25"/>
  </r>
  <r>
    <x v="9581"/>
    <n v="1"/>
    <n v="1"/>
    <n v="51"/>
    <n v="9582"/>
    <n v="5.322479649342517E-3"/>
    <n v="5.322479649342517E-3"/>
    <d v="1899-12-30T00:01:25"/>
    <d v="1899-12-30T00:01:19"/>
    <d v="1899-12-30T00:01:30"/>
    <d v="1899-12-30T00:00:11"/>
    <d v="1899-12-30T00:01:25"/>
  </r>
  <r>
    <x v="9582"/>
    <n v="0"/>
    <n v="1"/>
    <n v="51"/>
    <n v="9583"/>
    <n v="5.3219242408431601E-3"/>
    <n v="5.3219242408431601E-3"/>
    <d v="1899-12-30T00:01:23"/>
    <d v="1899-12-30T00:01:19"/>
    <d v="1899-12-30T00:01:30"/>
    <d v="1899-12-30T00:00:11"/>
    <d v="1899-12-30T00:01:25"/>
  </r>
  <r>
    <x v="9583"/>
    <n v="0"/>
    <n v="1"/>
    <n v="51"/>
    <n v="9584"/>
    <n v="5.3213689482470789E-3"/>
    <n v="5.3213689482470789E-3"/>
    <d v="1899-12-30T00:01:05"/>
    <d v="1899-12-30T00:01:19"/>
    <d v="1899-12-30T00:01:30"/>
    <d v="1899-12-30T00:00:11"/>
    <d v="1899-12-30T00:01:25"/>
  </r>
  <r>
    <x v="9584"/>
    <n v="0"/>
    <n v="1"/>
    <n v="51"/>
    <n v="9585"/>
    <n v="5.3208137715179968E-3"/>
    <n v="5.3208137715179968E-3"/>
    <d v="1899-12-30T00:01:07"/>
    <d v="1899-12-30T00:01:19"/>
    <d v="1899-12-30T00:01:30"/>
    <d v="1899-12-30T00:00:11"/>
    <d v="1899-12-30T00:01:25"/>
  </r>
  <r>
    <x v="9585"/>
    <n v="0"/>
    <n v="1"/>
    <n v="51"/>
    <n v="9586"/>
    <n v="5.3202587106196539E-3"/>
    <n v="5.3202587106196539E-3"/>
    <d v="1899-12-30T00:01:12"/>
    <d v="1899-12-30T00:01:19"/>
    <d v="1899-12-30T00:01:30"/>
    <d v="1899-12-30T00:00:11"/>
    <d v="1899-12-30T00:01:25"/>
  </r>
  <r>
    <x v="9586"/>
    <n v="0"/>
    <n v="1"/>
    <n v="51"/>
    <n v="9587"/>
    <n v="5.3197037655158029E-3"/>
    <n v="5.3197037655158029E-3"/>
    <d v="1899-12-30T00:01:12"/>
    <d v="1899-12-30T00:01:19"/>
    <d v="1899-12-30T00:01:30"/>
    <d v="1899-12-30T00:00:11"/>
    <d v="1899-12-30T00:01:25"/>
  </r>
  <r>
    <x v="9587"/>
    <n v="0"/>
    <n v="1"/>
    <n v="51"/>
    <n v="9588"/>
    <n v="5.3191489361702126E-3"/>
    <n v="5.3191489361702126E-3"/>
    <d v="1899-12-30T00:01:15"/>
    <d v="1899-12-30T00:01:19"/>
    <d v="1899-12-30T00:01:30"/>
    <d v="1899-12-30T00:00:11"/>
    <d v="1899-12-30T00:01:25"/>
  </r>
  <r>
    <x v="9588"/>
    <n v="0"/>
    <n v="1"/>
    <n v="51"/>
    <n v="9589"/>
    <n v="5.318594222546668E-3"/>
    <n v="5.318594222546668E-3"/>
    <d v="1899-12-30T00:01:16"/>
    <d v="1899-12-30T00:01:19"/>
    <d v="1899-12-30T00:01:30"/>
    <d v="1899-12-30T00:00:11"/>
    <d v="1899-12-30T00:01:25"/>
  </r>
  <r>
    <x v="9589"/>
    <n v="0"/>
    <n v="1"/>
    <n v="51"/>
    <n v="9590"/>
    <n v="5.3180396246089679E-3"/>
    <n v="5.3180396246089679E-3"/>
    <d v="1899-12-30T00:01:13"/>
    <d v="1899-12-30T00:01:19"/>
    <d v="1899-12-30T00:01:30"/>
    <d v="1899-12-30T00:00:11"/>
    <d v="1899-12-30T00:01:25"/>
  </r>
  <r>
    <x v="9590"/>
    <n v="0"/>
    <n v="1"/>
    <n v="51"/>
    <n v="9591"/>
    <n v="5.3174851423209261E-3"/>
    <n v="5.3174851423209261E-3"/>
    <d v="1899-12-30T00:01:12"/>
    <d v="1899-12-30T00:01:19"/>
    <d v="1899-12-30T00:01:30"/>
    <d v="1899-12-30T00:00:11"/>
    <d v="1899-12-30T00:01:25"/>
  </r>
  <r>
    <x v="9591"/>
    <n v="0"/>
    <n v="1"/>
    <n v="51"/>
    <n v="9592"/>
    <n v="5.3169307756463719E-3"/>
    <n v="5.3169307756463719E-3"/>
    <d v="1899-12-30T00:01:15"/>
    <d v="1899-12-30T00:01:19"/>
    <d v="1899-12-30T00:01:30"/>
    <d v="1899-12-30T00:00:11"/>
    <d v="1899-12-30T00:01:25"/>
  </r>
  <r>
    <x v="9592"/>
    <n v="0"/>
    <n v="1"/>
    <n v="51"/>
    <n v="9593"/>
    <n v="5.31637652454915E-3"/>
    <n v="5.31637652454915E-3"/>
    <d v="1899-12-30T00:01:14"/>
    <d v="1899-12-30T00:01:19"/>
    <d v="1899-12-30T00:01:30"/>
    <d v="1899-12-30T00:00:11"/>
    <d v="1899-12-30T00:01:25"/>
  </r>
  <r>
    <x v="9593"/>
    <n v="0"/>
    <n v="1"/>
    <n v="51"/>
    <n v="9594"/>
    <n v="5.3158223889931211E-3"/>
    <n v="5.3158223889931211E-3"/>
    <d v="1899-12-30T00:01:15"/>
    <d v="1899-12-30T00:01:19"/>
    <d v="1899-12-30T00:01:30"/>
    <d v="1899-12-30T00:00:11"/>
    <d v="1899-12-30T00:01:25"/>
  </r>
  <r>
    <x v="9594"/>
    <n v="0"/>
    <n v="1"/>
    <n v="51"/>
    <n v="9595"/>
    <n v="5.3152683689421578E-3"/>
    <n v="5.3152683689421578E-3"/>
    <d v="1899-12-30T00:01:11"/>
    <d v="1899-12-30T00:01:19"/>
    <d v="1899-12-30T00:01:30"/>
    <d v="1899-12-30T00:00:11"/>
    <d v="1899-12-30T00:01:25"/>
  </r>
  <r>
    <x v="9595"/>
    <n v="0"/>
    <n v="1"/>
    <n v="51"/>
    <n v="9596"/>
    <n v="5.3147144643601501E-3"/>
    <n v="5.3147144643601501E-3"/>
    <d v="1899-12-30T00:01:12"/>
    <d v="1899-12-30T00:01:19"/>
    <d v="1899-12-30T00:01:30"/>
    <d v="1899-12-30T00:00:11"/>
    <d v="1899-12-30T00:01:25"/>
  </r>
  <r>
    <x v="9596"/>
    <n v="0"/>
    <n v="1"/>
    <n v="51"/>
    <n v="9597"/>
    <n v="5.3141606752110035E-3"/>
    <n v="5.3141606752110035E-3"/>
    <d v="1899-12-30T00:01:14"/>
    <d v="1899-12-30T00:01:19"/>
    <d v="1899-12-30T00:01:30"/>
    <d v="1899-12-30T00:00:11"/>
    <d v="1899-12-30T00:01:25"/>
  </r>
  <r>
    <x v="9597"/>
    <n v="0"/>
    <n v="1"/>
    <n v="51"/>
    <n v="9598"/>
    <n v="5.3136070014586376E-3"/>
    <n v="5.3136070014586376E-3"/>
    <d v="1899-12-30T00:01:19"/>
    <d v="1899-12-30T00:01:19"/>
    <d v="1899-12-30T00:01:30"/>
    <d v="1899-12-30T00:00:11"/>
    <d v="1899-12-30T00:01:25"/>
  </r>
  <r>
    <x v="9598"/>
    <n v="0"/>
    <n v="1"/>
    <n v="51"/>
    <n v="9599"/>
    <n v="5.3130534430669858E-3"/>
    <n v="5.3130534430669858E-3"/>
    <d v="1899-12-30T00:01:16"/>
    <d v="1899-12-30T00:01:19"/>
    <d v="1899-12-30T00:01:30"/>
    <d v="1899-12-30T00:00:11"/>
    <d v="1899-12-30T00:01:25"/>
  </r>
  <r>
    <x v="9599"/>
    <n v="0"/>
    <n v="1"/>
    <n v="51"/>
    <n v="9600"/>
    <n v="5.3125000000000004E-3"/>
    <n v="5.3125000000000004E-3"/>
    <d v="1899-12-30T00:01:13"/>
    <d v="1899-12-30T00:01:19"/>
    <d v="1899-12-30T00:01:30"/>
    <d v="1899-12-30T00:00:11"/>
    <d v="1899-12-30T00:01:25"/>
  </r>
  <r>
    <x v="9600"/>
    <n v="0"/>
    <n v="1"/>
    <n v="51"/>
    <n v="9601"/>
    <n v="5.3119466722216435E-3"/>
    <n v="5.3119466722216435E-3"/>
    <d v="1899-12-30T00:01:14"/>
    <d v="1899-12-30T00:01:19"/>
    <d v="1899-12-30T00:01:30"/>
    <d v="1899-12-30T00:00:11"/>
    <d v="1899-12-30T00:01:25"/>
  </r>
  <r>
    <x v="9601"/>
    <n v="0"/>
    <n v="1"/>
    <n v="51"/>
    <n v="9602"/>
    <n v="5.311393459695897E-3"/>
    <n v="5.311393459695897E-3"/>
    <d v="1899-12-30T00:01:12"/>
    <d v="1899-12-30T00:01:19"/>
    <d v="1899-12-30T00:01:30"/>
    <d v="1899-12-30T00:00:11"/>
    <d v="1899-12-30T00:01:25"/>
  </r>
  <r>
    <x v="9602"/>
    <n v="0"/>
    <n v="1"/>
    <n v="51"/>
    <n v="9603"/>
    <n v="5.3108403623867541E-3"/>
    <n v="5.3108403623867541E-3"/>
    <d v="1899-12-30T00:01:16"/>
    <d v="1899-12-30T00:01:19"/>
    <d v="1899-12-30T00:01:30"/>
    <d v="1899-12-30T00:00:11"/>
    <d v="1899-12-30T00:01:25"/>
  </r>
  <r>
    <x v="9603"/>
    <n v="0"/>
    <n v="1"/>
    <n v="51"/>
    <n v="9604"/>
    <n v="5.3102873802582254E-3"/>
    <n v="5.3102873802582254E-3"/>
    <d v="1899-12-30T00:01:12"/>
    <d v="1899-12-30T00:01:19"/>
    <d v="1899-12-30T00:01:30"/>
    <d v="1899-12-30T00:00:11"/>
    <d v="1899-12-30T00:01:25"/>
  </r>
  <r>
    <x v="9604"/>
    <n v="0"/>
    <n v="1"/>
    <n v="51"/>
    <n v="9605"/>
    <n v="5.3097345132743362E-3"/>
    <n v="5.3097345132743362E-3"/>
    <d v="1899-12-30T00:01:13"/>
    <d v="1899-12-30T00:01:19"/>
    <d v="1899-12-30T00:01:30"/>
    <d v="1899-12-30T00:00:11"/>
    <d v="1899-12-30T00:01:25"/>
  </r>
  <r>
    <x v="9605"/>
    <n v="0"/>
    <n v="1"/>
    <n v="51"/>
    <n v="9606"/>
    <n v="5.3091817613991257E-3"/>
    <n v="5.3091817613991257E-3"/>
    <d v="1899-12-30T00:01:19"/>
    <d v="1899-12-30T00:01:19"/>
    <d v="1899-12-30T00:01:30"/>
    <d v="1899-12-30T00:00:11"/>
    <d v="1899-12-30T00:01:25"/>
  </r>
  <r>
    <x v="9606"/>
    <n v="0"/>
    <n v="1"/>
    <n v="51"/>
    <n v="9607"/>
    <n v="5.3086291245966486E-3"/>
    <n v="5.3086291245966486E-3"/>
    <d v="1899-12-30T00:01:14"/>
    <d v="1899-12-30T00:01:19"/>
    <d v="1899-12-30T00:01:30"/>
    <d v="1899-12-30T00:00:11"/>
    <d v="1899-12-30T00:01:25"/>
  </r>
  <r>
    <x v="9607"/>
    <n v="0"/>
    <n v="1"/>
    <n v="51"/>
    <n v="9608"/>
    <n v="5.3080766028309745E-3"/>
    <n v="5.3080766028309745E-3"/>
    <d v="1899-12-30T00:01:16"/>
    <d v="1899-12-30T00:01:19"/>
    <d v="1899-12-30T00:01:30"/>
    <d v="1899-12-30T00:00:11"/>
    <d v="1899-12-30T00:01:25"/>
  </r>
  <r>
    <x v="9608"/>
    <n v="0"/>
    <n v="1"/>
    <n v="51"/>
    <n v="9609"/>
    <n v="5.3075241960661877E-3"/>
    <n v="5.3075241960661877E-3"/>
    <d v="1899-12-30T00:01:21"/>
    <d v="1899-12-30T00:01:19"/>
    <d v="1899-12-30T00:01:30"/>
    <d v="1899-12-30T00:00:11"/>
    <d v="1899-12-30T00:01:25"/>
  </r>
  <r>
    <x v="9609"/>
    <n v="0"/>
    <n v="1"/>
    <n v="51"/>
    <n v="9610"/>
    <n v="5.3069719042663889E-3"/>
    <n v="5.3069719042663889E-3"/>
    <d v="1899-12-30T00:01:14"/>
    <d v="1899-12-30T00:01:19"/>
    <d v="1899-12-30T00:01:30"/>
    <d v="1899-12-30T00:00:11"/>
    <d v="1899-12-30T00:01:25"/>
  </r>
  <r>
    <x v="9610"/>
    <n v="0"/>
    <n v="1"/>
    <n v="51"/>
    <n v="9611"/>
    <n v="5.306419727395692E-3"/>
    <n v="5.306419727395692E-3"/>
    <d v="1899-12-30T00:01:16"/>
    <d v="1899-12-30T00:01:19"/>
    <d v="1899-12-30T00:01:30"/>
    <d v="1899-12-30T00:00:11"/>
    <d v="1899-12-30T00:01:25"/>
  </r>
  <r>
    <x v="9611"/>
    <n v="0"/>
    <n v="1"/>
    <n v="51"/>
    <n v="9612"/>
    <n v="5.3058676654182272E-3"/>
    <n v="5.3058676654182272E-3"/>
    <d v="1899-12-30T00:01:16"/>
    <d v="1899-12-30T00:01:19"/>
    <d v="1899-12-30T00:01:30"/>
    <d v="1899-12-30T00:00:11"/>
    <d v="1899-12-30T00:01:25"/>
  </r>
  <r>
    <x v="9612"/>
    <n v="0"/>
    <n v="1"/>
    <n v="51"/>
    <n v="9613"/>
    <n v="5.3053157182981377E-3"/>
    <n v="5.3053157182981377E-3"/>
    <d v="1899-12-30T00:01:17"/>
    <d v="1899-12-30T00:01:19"/>
    <d v="1899-12-30T00:01:30"/>
    <d v="1899-12-30T00:00:11"/>
    <d v="1899-12-30T00:01:25"/>
  </r>
  <r>
    <x v="9613"/>
    <n v="0"/>
    <n v="1"/>
    <n v="51"/>
    <n v="9614"/>
    <n v="5.3047638859995841E-3"/>
    <n v="5.3047638859995841E-3"/>
    <d v="1899-12-30T00:01:11"/>
    <d v="1899-12-30T00:01:19"/>
    <d v="1899-12-30T00:01:30"/>
    <d v="1899-12-30T00:00:11"/>
    <d v="1899-12-30T00:01:25"/>
  </r>
  <r>
    <x v="9614"/>
    <n v="0"/>
    <n v="1"/>
    <n v="51"/>
    <n v="9615"/>
    <n v="5.3042121684867393E-3"/>
    <n v="5.3042121684867393E-3"/>
    <d v="1899-12-30T00:01:08"/>
    <d v="1899-12-30T00:01:19"/>
    <d v="1899-12-30T00:01:30"/>
    <d v="1899-12-30T00:00:11"/>
    <d v="1899-12-30T00:01:25"/>
  </r>
  <r>
    <x v="9615"/>
    <n v="0"/>
    <n v="1"/>
    <n v="51"/>
    <n v="9616"/>
    <n v="5.3036605657237933E-3"/>
    <n v="5.3036605657237933E-3"/>
    <d v="1899-12-30T00:01:13"/>
    <d v="1899-12-30T00:01:19"/>
    <d v="1899-12-30T00:01:30"/>
    <d v="1899-12-30T00:00:11"/>
    <d v="1899-12-30T00:01:25"/>
  </r>
  <r>
    <x v="9616"/>
    <n v="0"/>
    <n v="1"/>
    <n v="51"/>
    <n v="9617"/>
    <n v="5.303109077674951E-3"/>
    <n v="5.303109077674951E-3"/>
    <d v="1899-12-30T00:01:14"/>
    <d v="1899-12-30T00:01:19"/>
    <d v="1899-12-30T00:01:30"/>
    <d v="1899-12-30T00:00:11"/>
    <d v="1899-12-30T00:01:25"/>
  </r>
  <r>
    <x v="9617"/>
    <n v="0"/>
    <n v="1"/>
    <n v="51"/>
    <n v="9618"/>
    <n v="5.3025577043044293E-3"/>
    <n v="5.3025577043044293E-3"/>
    <d v="1899-12-30T00:01:12"/>
    <d v="1899-12-30T00:01:19"/>
    <d v="1899-12-30T00:01:30"/>
    <d v="1899-12-30T00:00:11"/>
    <d v="1899-12-30T00:01:25"/>
  </r>
  <r>
    <x v="9618"/>
    <n v="0"/>
    <n v="1"/>
    <n v="51"/>
    <n v="9619"/>
    <n v="5.3020064455764635E-3"/>
    <n v="5.3020064455764635E-3"/>
    <d v="1899-12-30T00:01:16"/>
    <d v="1899-12-30T00:01:19"/>
    <d v="1899-12-30T00:01:30"/>
    <d v="1899-12-30T00:00:11"/>
    <d v="1899-12-30T00:01:25"/>
  </r>
  <r>
    <x v="9619"/>
    <n v="0"/>
    <n v="1"/>
    <n v="51"/>
    <n v="9620"/>
    <n v="5.3014553014553017E-3"/>
    <n v="5.3014553014553017E-3"/>
    <d v="1899-12-30T00:01:14"/>
    <d v="1899-12-30T00:01:19"/>
    <d v="1899-12-30T00:01:30"/>
    <d v="1899-12-30T00:00:11"/>
    <d v="1899-12-30T00:01:25"/>
  </r>
  <r>
    <x v="9620"/>
    <n v="0"/>
    <n v="1"/>
    <n v="51"/>
    <n v="9621"/>
    <n v="5.3009042719052071E-3"/>
    <n v="5.3009042719052071E-3"/>
    <d v="1899-12-30T00:01:15"/>
    <d v="1899-12-30T00:01:19"/>
    <d v="1899-12-30T00:01:30"/>
    <d v="1899-12-30T00:00:11"/>
    <d v="1899-12-30T00:01:25"/>
  </r>
  <r>
    <x v="9621"/>
    <n v="0"/>
    <n v="1"/>
    <n v="51"/>
    <n v="9622"/>
    <n v="5.3003533568904597E-3"/>
    <n v="5.3003533568904597E-3"/>
    <d v="1899-12-30T00:01:16"/>
    <d v="1899-12-30T00:01:19"/>
    <d v="1899-12-30T00:01:30"/>
    <d v="1899-12-30T00:00:11"/>
    <d v="1899-12-30T00:01:25"/>
  </r>
  <r>
    <x v="9622"/>
    <n v="0"/>
    <n v="1"/>
    <n v="51"/>
    <n v="9623"/>
    <n v="5.2998025563753505E-3"/>
    <n v="5.2998025563753505E-3"/>
    <d v="1899-12-30T00:01:15"/>
    <d v="1899-12-30T00:01:19"/>
    <d v="1899-12-30T00:01:30"/>
    <d v="1899-12-30T00:00:11"/>
    <d v="1899-12-30T00:01:25"/>
  </r>
  <r>
    <x v="9623"/>
    <n v="0"/>
    <n v="1"/>
    <n v="51"/>
    <n v="9624"/>
    <n v="5.2992518703241899E-3"/>
    <n v="5.2992518703241899E-3"/>
    <d v="1899-12-30T00:01:12"/>
    <d v="1899-12-30T00:01:19"/>
    <d v="1899-12-30T00:01:30"/>
    <d v="1899-12-30T00:00:11"/>
    <d v="1899-12-30T00:01:25"/>
  </r>
  <r>
    <x v="9624"/>
    <n v="0"/>
    <n v="1"/>
    <n v="51"/>
    <n v="9625"/>
    <n v="5.2987012987012983E-3"/>
    <n v="5.2987012987012983E-3"/>
    <d v="1899-12-30T00:01:17"/>
    <d v="1899-12-30T00:01:19"/>
    <d v="1899-12-30T00:01:30"/>
    <d v="1899-12-30T00:00:11"/>
    <d v="1899-12-30T00:01:25"/>
  </r>
  <r>
    <x v="9625"/>
    <n v="0"/>
    <n v="1"/>
    <n v="51"/>
    <n v="9626"/>
    <n v="5.2981508414710159E-3"/>
    <n v="5.2981508414710159E-3"/>
    <d v="1899-12-30T00:01:12"/>
    <d v="1899-12-30T00:01:19"/>
    <d v="1899-12-30T00:01:30"/>
    <d v="1899-12-30T00:00:11"/>
    <d v="1899-12-30T00:01:25"/>
  </r>
  <r>
    <x v="9626"/>
    <n v="0"/>
    <n v="1"/>
    <n v="51"/>
    <n v="9627"/>
    <n v="5.2976004985976939E-3"/>
    <n v="5.2976004985976939E-3"/>
    <d v="1899-12-30T00:01:10"/>
    <d v="1899-12-30T00:01:19"/>
    <d v="1899-12-30T00:01:30"/>
    <d v="1899-12-30T00:00:11"/>
    <d v="1899-12-30T00:01:25"/>
  </r>
  <r>
    <x v="9627"/>
    <n v="0"/>
    <n v="1"/>
    <n v="51"/>
    <n v="9628"/>
    <n v="5.2970502700457004E-3"/>
    <n v="5.2970502700457004E-3"/>
    <d v="1899-12-30T00:01:15"/>
    <d v="1899-12-30T00:01:19"/>
    <d v="1899-12-30T00:01:30"/>
    <d v="1899-12-30T00:00:11"/>
    <d v="1899-12-30T00:01:25"/>
  </r>
  <r>
    <x v="9628"/>
    <n v="0"/>
    <n v="1"/>
    <n v="51"/>
    <n v="9629"/>
    <n v="5.2965001557794163E-3"/>
    <n v="5.2965001557794163E-3"/>
    <d v="1899-12-30T00:01:06"/>
    <d v="1899-12-30T00:01:19"/>
    <d v="1899-12-30T00:01:30"/>
    <d v="1899-12-30T00:00:11"/>
    <d v="1899-12-30T00:01:25"/>
  </r>
  <r>
    <x v="9629"/>
    <n v="0"/>
    <n v="1"/>
    <n v="51"/>
    <n v="9630"/>
    <n v="5.2959501557632398E-3"/>
    <n v="5.2959501557632398E-3"/>
    <d v="1899-12-30T00:01:07"/>
    <d v="1899-12-30T00:01:19"/>
    <d v="1899-12-30T00:01:30"/>
    <d v="1899-12-30T00:00:11"/>
    <d v="1899-12-30T00:01:25"/>
  </r>
  <r>
    <x v="9630"/>
    <n v="0"/>
    <n v="1"/>
    <n v="51"/>
    <n v="9631"/>
    <n v="5.2954002699615822E-3"/>
    <n v="5.2954002699615822E-3"/>
    <d v="1899-12-30T00:01:13"/>
    <d v="1899-12-30T00:01:19"/>
    <d v="1899-12-30T00:01:30"/>
    <d v="1899-12-30T00:00:11"/>
    <d v="1899-12-30T00:01:25"/>
  </r>
  <r>
    <x v="9631"/>
    <n v="0"/>
    <n v="1"/>
    <n v="51"/>
    <n v="9632"/>
    <n v="5.2948504983388704E-3"/>
    <n v="5.2948504983388704E-3"/>
    <d v="1899-12-30T00:01:37"/>
    <d v="1899-12-30T00:01:19"/>
    <d v="1899-12-30T00:01:30"/>
    <d v="1899-12-30T00:00:11"/>
    <d v="1899-12-30T00:01:25"/>
  </r>
  <r>
    <x v="9632"/>
    <n v="0"/>
    <n v="1"/>
    <n v="51"/>
    <n v="9633"/>
    <n v="5.2943008408595452E-3"/>
    <n v="5.2943008408595452E-3"/>
    <d v="1899-12-30T00:01:09"/>
    <d v="1899-12-30T00:01:19"/>
    <d v="1899-12-30T00:01:30"/>
    <d v="1899-12-30T00:00:11"/>
    <d v="1899-12-30T00:01:25"/>
  </r>
  <r>
    <x v="9633"/>
    <n v="0"/>
    <n v="1"/>
    <n v="51"/>
    <n v="9634"/>
    <n v="5.293751297488063E-3"/>
    <n v="5.293751297488063E-3"/>
    <d v="1899-12-30T00:01:08"/>
    <d v="1899-12-30T00:01:19"/>
    <d v="1899-12-30T00:01:30"/>
    <d v="1899-12-30T00:00:11"/>
    <d v="1899-12-30T00:01:25"/>
  </r>
  <r>
    <x v="9634"/>
    <n v="0"/>
    <n v="1"/>
    <n v="51"/>
    <n v="9635"/>
    <n v="5.2932018681888949E-3"/>
    <n v="5.2932018681888949E-3"/>
    <d v="1899-12-30T00:01:16"/>
    <d v="1899-12-30T00:01:19"/>
    <d v="1899-12-30T00:01:30"/>
    <d v="1899-12-30T00:00:11"/>
    <d v="1899-12-30T00:01:25"/>
  </r>
  <r>
    <x v="9635"/>
    <n v="0"/>
    <n v="1"/>
    <n v="51"/>
    <n v="9636"/>
    <n v="5.2926525529265259E-3"/>
    <n v="5.2926525529265259E-3"/>
    <d v="1899-12-30T00:01:15"/>
    <d v="1899-12-30T00:01:19"/>
    <d v="1899-12-30T00:01:30"/>
    <d v="1899-12-30T00:00:11"/>
    <d v="1899-12-30T00:01:25"/>
  </r>
  <r>
    <x v="9636"/>
    <n v="0"/>
    <n v="1"/>
    <n v="51"/>
    <n v="9637"/>
    <n v="5.2921033516654557E-3"/>
    <n v="5.2921033516654557E-3"/>
    <d v="1899-12-30T00:01:13"/>
    <d v="1899-12-30T00:01:19"/>
    <d v="1899-12-30T00:01:30"/>
    <d v="1899-12-30T00:00:11"/>
    <d v="1899-12-30T00:01:25"/>
  </r>
  <r>
    <x v="9637"/>
    <n v="0"/>
    <n v="1"/>
    <n v="51"/>
    <n v="9638"/>
    <n v="5.2915542643702015E-3"/>
    <n v="5.2915542643702015E-3"/>
    <d v="1899-12-30T00:01:15"/>
    <d v="1899-12-30T00:01:19"/>
    <d v="1899-12-30T00:01:30"/>
    <d v="1899-12-30T00:00:11"/>
    <d v="1899-12-30T00:01:25"/>
  </r>
  <r>
    <x v="9638"/>
    <n v="0"/>
    <n v="1"/>
    <n v="51"/>
    <n v="9639"/>
    <n v="5.2910052910052907E-3"/>
    <n v="5.2910052910052907E-3"/>
    <d v="1899-12-30T00:01:12"/>
    <d v="1899-12-30T00:01:19"/>
    <d v="1899-12-30T00:01:30"/>
    <d v="1899-12-30T00:00:11"/>
    <d v="1899-12-30T00:01:25"/>
  </r>
  <r>
    <x v="9639"/>
    <n v="0"/>
    <n v="1"/>
    <n v="51"/>
    <n v="9640"/>
    <n v="5.29045643153527E-3"/>
    <n v="5.29045643153527E-3"/>
    <d v="1899-12-30T00:01:13"/>
    <d v="1899-12-30T00:01:19"/>
    <d v="1899-12-30T00:01:30"/>
    <d v="1899-12-30T00:00:11"/>
    <d v="1899-12-30T00:01:25"/>
  </r>
  <r>
    <x v="9640"/>
    <n v="0"/>
    <n v="1"/>
    <n v="51"/>
    <n v="9641"/>
    <n v="5.2899076859246963E-3"/>
    <n v="5.2899076859246963E-3"/>
    <d v="1899-12-30T00:01:16"/>
    <d v="1899-12-30T00:01:19"/>
    <d v="1899-12-30T00:01:30"/>
    <d v="1899-12-30T00:00:11"/>
    <d v="1899-12-30T00:01:25"/>
  </r>
  <r>
    <x v="9641"/>
    <n v="0"/>
    <n v="1"/>
    <n v="51"/>
    <n v="9642"/>
    <n v="5.2893590541381458E-3"/>
    <n v="5.2893590541381458E-3"/>
    <d v="1899-12-30T00:01:23"/>
    <d v="1899-12-30T00:01:19"/>
    <d v="1899-12-30T00:01:30"/>
    <d v="1899-12-30T00:00:11"/>
    <d v="1899-12-30T00:01:25"/>
  </r>
  <r>
    <x v="9642"/>
    <n v="0"/>
    <n v="1"/>
    <n v="51"/>
    <n v="9643"/>
    <n v="5.2888105361402057E-3"/>
    <n v="5.2888105361402057E-3"/>
    <d v="1899-12-30T00:01:13"/>
    <d v="1899-12-30T00:01:19"/>
    <d v="1899-12-30T00:01:30"/>
    <d v="1899-12-30T00:00:11"/>
    <d v="1899-12-30T00:01:25"/>
  </r>
  <r>
    <x v="9643"/>
    <n v="0"/>
    <n v="1"/>
    <n v="51"/>
    <n v="9644"/>
    <n v="5.2882621318954791E-3"/>
    <n v="5.2882621318954791E-3"/>
    <d v="1899-12-30T00:01:26"/>
    <d v="1899-12-30T00:01:19"/>
    <d v="1899-12-30T00:01:30"/>
    <d v="1899-12-30T00:00:11"/>
    <d v="1899-12-30T00:01:25"/>
  </r>
  <r>
    <x v="9644"/>
    <n v="0"/>
    <n v="1"/>
    <n v="51"/>
    <n v="9645"/>
    <n v="5.2877138413685845E-3"/>
    <n v="5.2877138413685845E-3"/>
    <d v="1899-12-30T00:01:22"/>
    <d v="1899-12-30T00:01:19"/>
    <d v="1899-12-30T00:01:30"/>
    <d v="1899-12-30T00:00:11"/>
    <d v="1899-12-30T00:01:25"/>
  </r>
  <r>
    <x v="9645"/>
    <n v="0"/>
    <n v="1"/>
    <n v="51"/>
    <n v="9646"/>
    <n v="5.2871656645241552E-3"/>
    <n v="5.2871656645241552E-3"/>
    <d v="1899-12-30T00:01:17"/>
    <d v="1899-12-30T00:01:19"/>
    <d v="1899-12-30T00:01:30"/>
    <d v="1899-12-30T00:00:11"/>
    <d v="1899-12-30T00:01:25"/>
  </r>
  <r>
    <x v="9646"/>
    <n v="0"/>
    <n v="1"/>
    <n v="51"/>
    <n v="9647"/>
    <n v="5.2866176013268377E-3"/>
    <n v="5.2866176013268377E-3"/>
    <d v="1899-12-30T00:01:17"/>
    <d v="1899-12-30T00:01:19"/>
    <d v="1899-12-30T00:01:30"/>
    <d v="1899-12-30T00:00:11"/>
    <d v="1899-12-30T00:01:25"/>
  </r>
  <r>
    <x v="9647"/>
    <n v="0"/>
    <n v="1"/>
    <n v="51"/>
    <n v="9648"/>
    <n v="5.2860696517412938E-3"/>
    <n v="5.2860696517412938E-3"/>
    <d v="1899-12-30T00:01:20"/>
    <d v="1899-12-30T00:01:19"/>
    <d v="1899-12-30T00:01:30"/>
    <d v="1899-12-30T00:00:11"/>
    <d v="1899-12-30T00:01:25"/>
  </r>
  <r>
    <x v="9648"/>
    <n v="0"/>
    <n v="1"/>
    <n v="51"/>
    <n v="9649"/>
    <n v="5.2855218157322002E-3"/>
    <n v="5.2855218157322002E-3"/>
    <d v="1899-12-30T00:01:18"/>
    <d v="1899-12-30T00:01:19"/>
    <d v="1899-12-30T00:01:30"/>
    <d v="1899-12-30T00:00:11"/>
    <d v="1899-12-30T00:01:25"/>
  </r>
  <r>
    <x v="9649"/>
    <n v="0"/>
    <n v="1"/>
    <n v="51"/>
    <n v="9650"/>
    <n v="5.2849740932642483E-3"/>
    <n v="5.2849740932642483E-3"/>
    <d v="1899-12-30T00:01:13"/>
    <d v="1899-12-30T00:01:19"/>
    <d v="1899-12-30T00:01:30"/>
    <d v="1899-12-30T00:00:11"/>
    <d v="1899-12-30T00:01:25"/>
  </r>
  <r>
    <x v="9650"/>
    <n v="0"/>
    <n v="1"/>
    <n v="51"/>
    <n v="9651"/>
    <n v="5.2844264843021444E-3"/>
    <n v="5.2844264843021444E-3"/>
    <d v="1899-12-30T00:01:19"/>
    <d v="1899-12-30T00:01:19"/>
    <d v="1899-12-30T00:01:30"/>
    <d v="1899-12-30T00:00:11"/>
    <d v="1899-12-30T00:01:25"/>
  </r>
  <r>
    <x v="9651"/>
    <n v="0"/>
    <n v="1"/>
    <n v="51"/>
    <n v="9652"/>
    <n v="5.2838789888106094E-3"/>
    <n v="5.2838789888106094E-3"/>
    <d v="1899-12-30T00:01:19"/>
    <d v="1899-12-30T00:01:19"/>
    <d v="1899-12-30T00:01:30"/>
    <d v="1899-12-30T00:00:11"/>
    <d v="1899-12-30T00:01:25"/>
  </r>
  <r>
    <x v="9652"/>
    <n v="0"/>
    <n v="1"/>
    <n v="51"/>
    <n v="9653"/>
    <n v="5.2833316067543773E-3"/>
    <n v="5.2833316067543773E-3"/>
    <d v="1899-12-30T00:01:15"/>
    <d v="1899-12-30T00:01:19"/>
    <d v="1899-12-30T00:01:30"/>
    <d v="1899-12-30T00:00:11"/>
    <d v="1899-12-30T00:01:25"/>
  </r>
  <r>
    <x v="9653"/>
    <n v="0"/>
    <n v="1"/>
    <n v="51"/>
    <n v="9654"/>
    <n v="5.2827843380981974E-3"/>
    <n v="5.2827843380981974E-3"/>
    <d v="1899-12-30T00:01:19"/>
    <d v="1899-12-30T00:01:19"/>
    <d v="1899-12-30T00:01:30"/>
    <d v="1899-12-30T00:00:11"/>
    <d v="1899-12-30T00:01:25"/>
  </r>
  <r>
    <x v="9654"/>
    <n v="0"/>
    <n v="1"/>
    <n v="51"/>
    <n v="9655"/>
    <n v="5.282237182806836E-3"/>
    <n v="5.282237182806836E-3"/>
    <d v="1899-12-30T00:01:18"/>
    <d v="1899-12-30T00:01:19"/>
    <d v="1899-12-30T00:01:30"/>
    <d v="1899-12-30T00:00:11"/>
    <d v="1899-12-30T00:01:25"/>
  </r>
  <r>
    <x v="9655"/>
    <n v="0"/>
    <n v="1"/>
    <n v="51"/>
    <n v="9656"/>
    <n v="5.2816901408450703E-3"/>
    <n v="5.2816901408450703E-3"/>
    <d v="1899-12-30T00:01:14"/>
    <d v="1899-12-30T00:01:19"/>
    <d v="1899-12-30T00:01:30"/>
    <d v="1899-12-30T00:00:11"/>
    <d v="1899-12-30T00:01:25"/>
  </r>
  <r>
    <x v="9656"/>
    <n v="0"/>
    <n v="1"/>
    <n v="51"/>
    <n v="9657"/>
    <n v="5.281143212177695E-3"/>
    <n v="5.281143212177695E-3"/>
    <d v="1899-12-30T00:01:20"/>
    <d v="1899-12-30T00:01:19"/>
    <d v="1899-12-30T00:01:30"/>
    <d v="1899-12-30T00:00:11"/>
    <d v="1899-12-30T00:01:25"/>
  </r>
  <r>
    <x v="9657"/>
    <n v="0"/>
    <n v="1"/>
    <n v="51"/>
    <n v="9658"/>
    <n v="5.2805963967695177E-3"/>
    <n v="5.2805963967695177E-3"/>
    <d v="1899-12-30T00:01:17"/>
    <d v="1899-12-30T00:01:19"/>
    <d v="1899-12-30T00:01:30"/>
    <d v="1899-12-30T00:00:11"/>
    <d v="1899-12-30T00:01:25"/>
  </r>
  <r>
    <x v="9658"/>
    <n v="0"/>
    <n v="1"/>
    <n v="51"/>
    <n v="9659"/>
    <n v="5.2800496945853608E-3"/>
    <n v="5.2800496945853608E-3"/>
    <d v="1899-12-30T00:01:18"/>
    <d v="1899-12-30T00:01:19"/>
    <d v="1899-12-30T00:01:30"/>
    <d v="1899-12-30T00:00:11"/>
    <d v="1899-12-30T00:01:25"/>
  </r>
  <r>
    <x v="9659"/>
    <n v="0"/>
    <n v="1"/>
    <n v="51"/>
    <n v="9660"/>
    <n v="5.2795031055900624E-3"/>
    <n v="5.2795031055900624E-3"/>
    <d v="1899-12-30T00:01:24"/>
    <d v="1899-12-30T00:01:19"/>
    <d v="1899-12-30T00:01:30"/>
    <d v="1899-12-30T00:00:11"/>
    <d v="1899-12-30T00:01:25"/>
  </r>
  <r>
    <x v="9660"/>
    <n v="0"/>
    <n v="1"/>
    <n v="51"/>
    <n v="9661"/>
    <n v="5.2789566297484734E-3"/>
    <n v="5.2789566297484734E-3"/>
    <d v="1899-12-30T00:01:20"/>
    <d v="1899-12-30T00:01:19"/>
    <d v="1899-12-30T00:01:30"/>
    <d v="1899-12-30T00:00:11"/>
    <d v="1899-12-30T00:01:25"/>
  </r>
  <r>
    <x v="9661"/>
    <n v="0"/>
    <n v="1"/>
    <n v="51"/>
    <n v="9662"/>
    <n v="5.2784102670254606E-3"/>
    <n v="5.2784102670254606E-3"/>
    <d v="1899-12-30T00:01:18"/>
    <d v="1899-12-30T00:01:19"/>
    <d v="1899-12-30T00:01:30"/>
    <d v="1899-12-30T00:00:11"/>
    <d v="1899-12-30T00:01:25"/>
  </r>
  <r>
    <x v="9662"/>
    <n v="0"/>
    <n v="1"/>
    <n v="51"/>
    <n v="9663"/>
    <n v="5.2778640173859054E-3"/>
    <n v="5.2778640173859054E-3"/>
    <d v="1899-12-30T00:01:18"/>
    <d v="1899-12-30T00:01:19"/>
    <d v="1899-12-30T00:01:30"/>
    <d v="1899-12-30T00:00:11"/>
    <d v="1899-12-30T00:01:25"/>
  </r>
  <r>
    <x v="9663"/>
    <n v="0"/>
    <n v="1"/>
    <n v="51"/>
    <n v="9664"/>
    <n v="5.277317880794702E-3"/>
    <n v="5.277317880794702E-3"/>
    <d v="1899-12-30T00:01:20"/>
    <d v="1899-12-30T00:01:19"/>
    <d v="1899-12-30T00:01:30"/>
    <d v="1899-12-30T00:00:11"/>
    <d v="1899-12-30T00:01:25"/>
  </r>
  <r>
    <x v="9664"/>
    <n v="0"/>
    <n v="1"/>
    <n v="51"/>
    <n v="9665"/>
    <n v="5.2767718572167615E-3"/>
    <n v="5.2767718572167615E-3"/>
    <d v="1899-12-30T00:01:27"/>
    <d v="1899-12-30T00:01:19"/>
    <d v="1899-12-30T00:01:30"/>
    <d v="1899-12-30T00:00:11"/>
    <d v="1899-12-30T00:01:25"/>
  </r>
  <r>
    <x v="9665"/>
    <n v="0"/>
    <n v="1"/>
    <n v="51"/>
    <n v="9666"/>
    <n v="5.2762259466170077E-3"/>
    <n v="5.2762259466170077E-3"/>
    <d v="1899-12-30T00:01:25"/>
    <d v="1899-12-30T00:01:19"/>
    <d v="1899-12-30T00:01:30"/>
    <d v="1899-12-30T00:00:11"/>
    <d v="1899-12-30T00:01:25"/>
  </r>
  <r>
    <x v="9666"/>
    <n v="0"/>
    <n v="1"/>
    <n v="51"/>
    <n v="9667"/>
    <n v="5.275680148960381E-3"/>
    <n v="5.275680148960381E-3"/>
    <d v="1899-12-30T00:01:21"/>
    <d v="1899-12-30T00:01:19"/>
    <d v="1899-12-30T00:01:30"/>
    <d v="1899-12-30T00:00:11"/>
    <d v="1899-12-30T00:01:25"/>
  </r>
  <r>
    <x v="9667"/>
    <n v="0"/>
    <n v="1"/>
    <n v="51"/>
    <n v="9668"/>
    <n v="5.2751344642118329E-3"/>
    <n v="5.2751344642118329E-3"/>
    <d v="1899-12-30T00:01:17"/>
    <d v="1899-12-30T00:01:19"/>
    <d v="1899-12-30T00:01:30"/>
    <d v="1899-12-30T00:00:11"/>
    <d v="1899-12-30T00:01:25"/>
  </r>
  <r>
    <x v="9668"/>
    <n v="0"/>
    <n v="1"/>
    <n v="51"/>
    <n v="9669"/>
    <n v="5.2745888923363326E-3"/>
    <n v="5.2745888923363326E-3"/>
    <d v="1899-12-30T00:01:22"/>
    <d v="1899-12-30T00:01:19"/>
    <d v="1899-12-30T00:01:30"/>
    <d v="1899-12-30T00:00:11"/>
    <d v="1899-12-30T00:01:25"/>
  </r>
  <r>
    <x v="9669"/>
    <n v="0"/>
    <n v="1"/>
    <n v="51"/>
    <n v="9670"/>
    <n v="5.274043433298862E-3"/>
    <n v="5.274043433298862E-3"/>
    <d v="1899-12-30T00:01:18"/>
    <d v="1899-12-30T00:01:19"/>
    <d v="1899-12-30T00:01:30"/>
    <d v="1899-12-30T00:00:11"/>
    <d v="1899-12-30T00:01:25"/>
  </r>
  <r>
    <x v="9670"/>
    <n v="0"/>
    <n v="1"/>
    <n v="51"/>
    <n v="9671"/>
    <n v="5.2734980870644196E-3"/>
    <n v="5.2734980870644196E-3"/>
    <d v="1899-12-30T00:01:21"/>
    <d v="1899-12-30T00:01:19"/>
    <d v="1899-12-30T00:01:30"/>
    <d v="1899-12-30T00:00:11"/>
    <d v="1899-12-30T00:01:25"/>
  </r>
  <r>
    <x v="9671"/>
    <n v="0"/>
    <n v="1"/>
    <n v="51"/>
    <n v="9672"/>
    <n v="5.2729528535980152E-3"/>
    <n v="5.2729528535980152E-3"/>
    <d v="1899-12-30T00:01:19"/>
    <d v="1899-12-30T00:01:19"/>
    <d v="1899-12-30T00:01:30"/>
    <d v="1899-12-30T00:00:11"/>
    <d v="1899-12-30T00:01:25"/>
  </r>
  <r>
    <x v="9672"/>
    <n v="0"/>
    <n v="1"/>
    <n v="51"/>
    <n v="9673"/>
    <n v="5.272407732864675E-3"/>
    <n v="5.272407732864675E-3"/>
    <d v="1899-12-30T02:44:49"/>
    <d v="1899-12-30T00:01:19"/>
    <d v="1899-12-30T00:01:30"/>
    <d v="1899-12-30T00:00:11"/>
    <d v="1899-12-30T00:01:25"/>
  </r>
  <r>
    <x v="9673"/>
    <n v="0"/>
    <n v="1"/>
    <n v="51"/>
    <n v="9674"/>
    <n v="5.2718627248294399E-3"/>
    <n v="5.2718627248294399E-3"/>
    <d v="1899-12-30T00:01:11"/>
    <d v="1899-12-30T00:01:19"/>
    <d v="1899-12-30T00:01:30"/>
    <d v="1899-12-30T00:00:11"/>
    <d v="1899-12-30T00:01:25"/>
  </r>
  <r>
    <x v="9674"/>
    <n v="0"/>
    <n v="1"/>
    <n v="51"/>
    <n v="9675"/>
    <n v="5.2713178294573641E-3"/>
    <n v="5.2713178294573641E-3"/>
    <d v="1899-12-30T00:01:16"/>
    <d v="1899-12-30T00:01:19"/>
    <d v="1899-12-30T00:01:30"/>
    <d v="1899-12-30T00:00:11"/>
    <d v="1899-12-30T00:01:25"/>
  </r>
  <r>
    <x v="9675"/>
    <n v="0"/>
    <n v="1"/>
    <n v="51"/>
    <n v="9676"/>
    <n v="5.2707730467135179E-3"/>
    <n v="5.2707730467135179E-3"/>
    <d v="1899-12-30T00:01:17"/>
    <d v="1899-12-30T00:01:19"/>
    <d v="1899-12-30T00:01:30"/>
    <d v="1899-12-30T00:00:11"/>
    <d v="1899-12-30T00:01:25"/>
  </r>
  <r>
    <x v="9676"/>
    <n v="0"/>
    <n v="1"/>
    <n v="51"/>
    <n v="9677"/>
    <n v="5.270228376562984E-3"/>
    <n v="5.270228376562984E-3"/>
    <d v="1899-12-30T00:01:11"/>
    <d v="1899-12-30T00:01:19"/>
    <d v="1899-12-30T00:01:30"/>
    <d v="1899-12-30T00:00:11"/>
    <d v="1899-12-30T00:01:25"/>
  </r>
  <r>
    <x v="9677"/>
    <n v="0"/>
    <n v="1"/>
    <n v="51"/>
    <n v="9678"/>
    <n v="5.2696838189708614E-3"/>
    <n v="5.2696838189708614E-3"/>
    <d v="1899-12-30T00:01:10"/>
    <d v="1899-12-30T00:01:19"/>
    <d v="1899-12-30T00:01:30"/>
    <d v="1899-12-30T00:00:11"/>
    <d v="1899-12-30T00:01:25"/>
  </r>
  <r>
    <x v="9678"/>
    <n v="0"/>
    <n v="1"/>
    <n v="51"/>
    <n v="9679"/>
    <n v="5.2691393739022624E-3"/>
    <n v="5.2691393739022624E-3"/>
    <d v="1899-12-30T00:01:11"/>
    <d v="1899-12-30T00:01:19"/>
    <d v="1899-12-30T00:01:30"/>
    <d v="1899-12-30T00:00:11"/>
    <d v="1899-12-30T00:01:25"/>
  </r>
  <r>
    <x v="9679"/>
    <n v="0"/>
    <n v="1"/>
    <n v="51"/>
    <n v="9680"/>
    <n v="5.2685950413223137E-3"/>
    <n v="5.2685950413223137E-3"/>
    <d v="1899-12-30T00:01:12"/>
    <d v="1899-12-30T00:01:19"/>
    <d v="1899-12-30T00:01:30"/>
    <d v="1899-12-30T00:00:11"/>
    <d v="1899-12-30T00:01:25"/>
  </r>
  <r>
    <x v="9680"/>
    <n v="0"/>
    <n v="1"/>
    <n v="51"/>
    <n v="9681"/>
    <n v="5.2680508211961578E-3"/>
    <n v="5.2680508211961578E-3"/>
    <d v="1899-12-30T00:01:08"/>
    <d v="1899-12-30T00:01:19"/>
    <d v="1899-12-30T00:01:30"/>
    <d v="1899-12-30T00:00:11"/>
    <d v="1899-12-30T00:01:25"/>
  </r>
  <r>
    <x v="9681"/>
    <n v="0"/>
    <n v="1"/>
    <n v="51"/>
    <n v="9682"/>
    <n v="5.2675067134889484E-3"/>
    <n v="5.2675067134889484E-3"/>
    <d v="1899-12-30T00:01:14"/>
    <d v="1899-12-30T00:01:19"/>
    <d v="1899-12-30T00:01:30"/>
    <d v="1899-12-30T00:00:11"/>
    <d v="1899-12-30T00:01:25"/>
  </r>
  <r>
    <x v="9682"/>
    <n v="0"/>
    <n v="1"/>
    <n v="51"/>
    <n v="9683"/>
    <n v="5.2669627181658575E-3"/>
    <n v="5.2669627181658575E-3"/>
    <d v="1899-12-30T00:01:10"/>
    <d v="1899-12-30T00:01:19"/>
    <d v="1899-12-30T00:01:30"/>
    <d v="1899-12-30T00:00:11"/>
    <d v="1899-12-30T00:01:25"/>
  </r>
  <r>
    <x v="9683"/>
    <n v="0"/>
    <n v="1"/>
    <n v="51"/>
    <n v="9684"/>
    <n v="5.2664188351920693E-3"/>
    <n v="5.2664188351920693E-3"/>
    <d v="1899-12-30T00:01:08"/>
    <d v="1899-12-30T00:01:19"/>
    <d v="1899-12-30T00:01:30"/>
    <d v="1899-12-30T00:00:11"/>
    <d v="1899-12-30T00:01:25"/>
  </r>
  <r>
    <x v="9684"/>
    <n v="0"/>
    <n v="1"/>
    <n v="51"/>
    <n v="9685"/>
    <n v="5.2658750645327825E-3"/>
    <n v="5.2658750645327825E-3"/>
    <d v="1899-12-30T00:01:07"/>
    <d v="1899-12-30T00:01:19"/>
    <d v="1899-12-30T00:01:30"/>
    <d v="1899-12-30T00:00:11"/>
    <d v="1899-12-30T00:01:25"/>
  </r>
  <r>
    <x v="9685"/>
    <n v="0"/>
    <n v="1"/>
    <n v="51"/>
    <n v="9686"/>
    <n v="5.2653314061532107E-3"/>
    <n v="5.2653314061532107E-3"/>
    <d v="1899-12-30T00:01:12"/>
    <d v="1899-12-30T00:01:19"/>
    <d v="1899-12-30T00:01:30"/>
    <d v="1899-12-30T00:00:11"/>
    <d v="1899-12-30T00:01:25"/>
  </r>
  <r>
    <x v="9686"/>
    <n v="0"/>
    <n v="1"/>
    <n v="51"/>
    <n v="9687"/>
    <n v="5.2647878600185815E-3"/>
    <n v="5.2647878600185815E-3"/>
    <d v="1899-12-30T00:01:14"/>
    <d v="1899-12-30T00:01:19"/>
    <d v="1899-12-30T00:01:30"/>
    <d v="1899-12-30T00:00:11"/>
    <d v="1899-12-30T00:01:25"/>
  </r>
  <r>
    <x v="9687"/>
    <n v="0"/>
    <n v="1"/>
    <n v="51"/>
    <n v="9688"/>
    <n v="5.2642444260941369E-3"/>
    <n v="5.2642444260941369E-3"/>
    <d v="1899-12-30T00:01:11"/>
    <d v="1899-12-30T00:01:19"/>
    <d v="1899-12-30T00:01:30"/>
    <d v="1899-12-30T00:00:11"/>
    <d v="1899-12-30T00:01:25"/>
  </r>
  <r>
    <x v="9688"/>
    <n v="0"/>
    <n v="1"/>
    <n v="51"/>
    <n v="9689"/>
    <n v="5.2637011043451341E-3"/>
    <n v="5.2637011043451341E-3"/>
    <d v="1899-12-30T00:01:15"/>
    <d v="1899-12-30T00:01:19"/>
    <d v="1899-12-30T00:01:30"/>
    <d v="1899-12-30T00:00:11"/>
    <d v="1899-12-30T00:01:25"/>
  </r>
  <r>
    <x v="9689"/>
    <n v="0"/>
    <n v="1"/>
    <n v="51"/>
    <n v="9690"/>
    <n v="5.263157894736842E-3"/>
    <n v="5.263157894736842E-3"/>
    <d v="1899-12-30T00:01:11"/>
    <d v="1899-12-30T00:01:19"/>
    <d v="1899-12-30T00:01:30"/>
    <d v="1899-12-30T00:00:11"/>
    <d v="1899-12-30T00:01:25"/>
  </r>
  <r>
    <x v="9690"/>
    <n v="0"/>
    <n v="1"/>
    <n v="51"/>
    <n v="9691"/>
    <n v="5.2626147972345471E-3"/>
    <n v="5.2626147972345471E-3"/>
    <d v="1899-12-30T00:01:09"/>
    <d v="1899-12-30T00:01:19"/>
    <d v="1899-12-30T00:01:30"/>
    <d v="1899-12-30T00:00:11"/>
    <d v="1899-12-30T00:01:25"/>
  </r>
  <r>
    <x v="9691"/>
    <n v="0"/>
    <n v="1"/>
    <n v="51"/>
    <n v="9692"/>
    <n v="5.262071811803549E-3"/>
    <n v="5.262071811803549E-3"/>
    <d v="1899-12-30T00:01:13"/>
    <d v="1899-12-30T00:01:19"/>
    <d v="1899-12-30T00:01:30"/>
    <d v="1899-12-30T00:00:11"/>
    <d v="1899-12-30T00:01:25"/>
  </r>
  <r>
    <x v="9692"/>
    <n v="0"/>
    <n v="1"/>
    <n v="51"/>
    <n v="9693"/>
    <n v="5.2615289384091608E-3"/>
    <n v="5.2615289384091608E-3"/>
    <d v="1899-12-30T00:01:16"/>
    <d v="1899-12-30T00:01:19"/>
    <d v="1899-12-30T00:01:30"/>
    <d v="1899-12-30T00:00:11"/>
    <d v="1899-12-30T00:01:25"/>
  </r>
  <r>
    <x v="9693"/>
    <n v="0"/>
    <n v="1"/>
    <n v="51"/>
    <n v="9694"/>
    <n v="5.2609861770167117E-3"/>
    <n v="5.2609861770167117E-3"/>
    <d v="1899-12-30T00:01:13"/>
    <d v="1899-12-30T00:01:19"/>
    <d v="1899-12-30T00:01:30"/>
    <d v="1899-12-30T00:00:11"/>
    <d v="1899-12-30T00:01:25"/>
  </r>
  <r>
    <x v="9694"/>
    <n v="0"/>
    <n v="1"/>
    <n v="51"/>
    <n v="9695"/>
    <n v="5.2604435275915417E-3"/>
    <n v="5.2604435275915417E-3"/>
    <d v="1899-12-30T00:01:17"/>
    <d v="1899-12-30T00:01:19"/>
    <d v="1899-12-30T00:01:30"/>
    <d v="1899-12-30T00:00:11"/>
    <d v="1899-12-30T00:01:25"/>
  </r>
  <r>
    <x v="9695"/>
    <n v="0"/>
    <n v="1"/>
    <n v="51"/>
    <n v="9696"/>
    <n v="5.2599009900990102E-3"/>
    <n v="5.2599009900990102E-3"/>
    <d v="1899-12-30T00:01:13"/>
    <d v="1899-12-30T00:01:19"/>
    <d v="1899-12-30T00:01:30"/>
    <d v="1899-12-30T00:00:11"/>
    <d v="1899-12-30T00:01:25"/>
  </r>
  <r>
    <x v="9696"/>
    <n v="0"/>
    <n v="1"/>
    <n v="51"/>
    <n v="9697"/>
    <n v="5.2593585645044861E-3"/>
    <n v="5.2593585645044861E-3"/>
    <d v="1899-12-30T00:01:06"/>
    <d v="1899-12-30T00:01:19"/>
    <d v="1899-12-30T00:01:30"/>
    <d v="1899-12-30T00:00:11"/>
    <d v="1899-12-30T00:01:25"/>
  </r>
  <r>
    <x v="9697"/>
    <n v="0"/>
    <n v="1"/>
    <n v="51"/>
    <n v="9698"/>
    <n v="5.2588162507733556E-3"/>
    <n v="5.2588162507733556E-3"/>
    <d v="1899-12-30T00:01:10"/>
    <d v="1899-12-30T00:01:19"/>
    <d v="1899-12-30T00:01:30"/>
    <d v="1899-12-30T00:00:11"/>
    <d v="1899-12-30T00:01:25"/>
  </r>
  <r>
    <x v="9698"/>
    <n v="0"/>
    <n v="1"/>
    <n v="51"/>
    <n v="9699"/>
    <n v="5.2582740488710178E-3"/>
    <n v="5.2582740488710178E-3"/>
    <d v="1899-12-30T00:01:18"/>
    <d v="1899-12-30T00:01:19"/>
    <d v="1899-12-30T00:01:30"/>
    <d v="1899-12-30T00:00:11"/>
    <d v="1899-12-30T00:01:25"/>
  </r>
  <r>
    <x v="9699"/>
    <n v="0"/>
    <n v="1"/>
    <n v="51"/>
    <n v="9700"/>
    <n v="5.2577319587628867E-3"/>
    <n v="5.2577319587628867E-3"/>
    <d v="1899-12-30T00:01:16"/>
    <d v="1899-12-30T00:01:19"/>
    <d v="1899-12-30T00:01:30"/>
    <d v="1899-12-30T00:00:11"/>
    <d v="1899-12-30T00:01:25"/>
  </r>
  <r>
    <x v="9700"/>
    <n v="0"/>
    <n v="1"/>
    <n v="51"/>
    <n v="9701"/>
    <n v="5.2571899804143901E-3"/>
    <n v="5.2571899804143901E-3"/>
    <d v="1899-12-30T00:01:14"/>
    <d v="1899-12-30T00:01:19"/>
    <d v="1899-12-30T00:01:30"/>
    <d v="1899-12-30T00:00:11"/>
    <d v="1899-12-30T00:01:25"/>
  </r>
  <r>
    <x v="9701"/>
    <n v="0"/>
    <n v="1"/>
    <n v="51"/>
    <n v="9702"/>
    <n v="5.2566481137909706E-3"/>
    <n v="5.2566481137909706E-3"/>
    <d v="1899-12-30T00:01:10"/>
    <d v="1899-12-30T00:01:19"/>
    <d v="1899-12-30T00:01:30"/>
    <d v="1899-12-30T00:00:11"/>
    <d v="1899-12-30T00:01:25"/>
  </r>
  <r>
    <x v="9702"/>
    <n v="0"/>
    <n v="1"/>
    <n v="51"/>
    <n v="9703"/>
    <n v="5.2561063588580847E-3"/>
    <n v="5.2561063588580847E-3"/>
    <d v="1899-12-30T00:01:09"/>
    <d v="1899-12-30T00:01:19"/>
    <d v="1899-12-30T00:01:30"/>
    <d v="1899-12-30T00:00:11"/>
    <d v="1899-12-30T00:01:25"/>
  </r>
  <r>
    <x v="9703"/>
    <n v="0"/>
    <n v="1"/>
    <n v="51"/>
    <n v="9704"/>
    <n v="5.2555647155812036E-3"/>
    <n v="5.2555647155812036E-3"/>
    <d v="1899-12-30T00:01:18"/>
    <d v="1899-12-30T00:01:19"/>
    <d v="1899-12-30T00:01:30"/>
    <d v="1899-12-30T00:00:11"/>
    <d v="1899-12-30T00:01:25"/>
  </r>
  <r>
    <x v="9704"/>
    <n v="0"/>
    <n v="1"/>
    <n v="51"/>
    <n v="9705"/>
    <n v="5.2550231839258114E-3"/>
    <n v="5.2550231839258114E-3"/>
    <d v="1899-12-30T00:01:13"/>
    <d v="1899-12-30T00:01:19"/>
    <d v="1899-12-30T00:01:30"/>
    <d v="1899-12-30T00:00:11"/>
    <d v="1899-12-30T00:01:25"/>
  </r>
  <r>
    <x v="9705"/>
    <n v="0"/>
    <n v="1"/>
    <n v="51"/>
    <n v="9706"/>
    <n v="5.254481763857408E-3"/>
    <n v="5.254481763857408E-3"/>
    <d v="1899-12-30T00:01:13"/>
    <d v="1899-12-30T00:01:19"/>
    <d v="1899-12-30T00:01:30"/>
    <d v="1899-12-30T00:00:11"/>
    <d v="1899-12-30T00:01:25"/>
  </r>
  <r>
    <x v="9706"/>
    <n v="0"/>
    <n v="1"/>
    <n v="51"/>
    <n v="9707"/>
    <n v="5.2539404553415062E-3"/>
    <n v="5.2539404553415062E-3"/>
    <d v="1899-12-30T00:01:08"/>
    <d v="1899-12-30T00:01:19"/>
    <d v="1899-12-30T00:01:30"/>
    <d v="1899-12-30T00:00:11"/>
    <d v="1899-12-30T00:01:25"/>
  </r>
  <r>
    <x v="9707"/>
    <n v="0"/>
    <n v="1"/>
    <n v="51"/>
    <n v="9708"/>
    <n v="5.2533992583436344E-3"/>
    <n v="5.2533992583436344E-3"/>
    <d v="1899-12-30T00:01:18"/>
    <d v="1899-12-30T00:01:19"/>
    <d v="1899-12-30T00:01:30"/>
    <d v="1899-12-30T00:00:11"/>
    <d v="1899-12-30T00:01:25"/>
  </r>
  <r>
    <x v="9708"/>
    <n v="0"/>
    <n v="1"/>
    <n v="51"/>
    <n v="9709"/>
    <n v="5.2528581728293333E-3"/>
    <n v="5.2528581728293333E-3"/>
    <d v="1899-12-30T00:01:14"/>
    <d v="1899-12-30T00:01:19"/>
    <d v="1899-12-30T00:01:30"/>
    <d v="1899-12-30T00:00:11"/>
    <d v="1899-12-30T00:01:25"/>
  </r>
  <r>
    <x v="9709"/>
    <n v="0"/>
    <n v="1"/>
    <n v="51"/>
    <n v="9710"/>
    <n v="5.2523171987641608E-3"/>
    <n v="5.2523171987641608E-3"/>
    <d v="1899-12-30T00:01:10"/>
    <d v="1899-12-30T00:01:19"/>
    <d v="1899-12-30T00:01:30"/>
    <d v="1899-12-30T00:00:11"/>
    <d v="1899-12-30T00:01:25"/>
  </r>
  <r>
    <x v="9710"/>
    <n v="0"/>
    <n v="1"/>
    <n v="51"/>
    <n v="9711"/>
    <n v="5.2517763361136852E-3"/>
    <n v="5.2517763361136852E-3"/>
    <d v="1899-12-30T00:01:17"/>
    <d v="1899-12-30T00:01:19"/>
    <d v="1899-12-30T00:01:30"/>
    <d v="1899-12-30T00:00:11"/>
    <d v="1899-12-30T00:01:25"/>
  </r>
  <r>
    <x v="9711"/>
    <n v="0"/>
    <n v="1"/>
    <n v="51"/>
    <n v="9712"/>
    <n v="5.251235584843493E-3"/>
    <n v="5.251235584843493E-3"/>
    <d v="1899-12-30T00:01:16"/>
    <d v="1899-12-30T00:01:19"/>
    <d v="1899-12-30T00:01:30"/>
    <d v="1899-12-30T00:00:11"/>
    <d v="1899-12-30T00:01:25"/>
  </r>
  <r>
    <x v="9712"/>
    <n v="0"/>
    <n v="1"/>
    <n v="51"/>
    <n v="9713"/>
    <n v="5.2506949449191804E-3"/>
    <n v="5.2506949449191804E-3"/>
    <d v="1899-12-30T00:01:21"/>
    <d v="1899-12-30T00:01:19"/>
    <d v="1899-12-30T00:01:30"/>
    <d v="1899-12-30T00:00:11"/>
    <d v="1899-12-30T00:01:25"/>
  </r>
  <r>
    <x v="9713"/>
    <n v="0"/>
    <n v="1"/>
    <n v="51"/>
    <n v="9714"/>
    <n v="5.2501544163063617E-3"/>
    <n v="5.2501544163063617E-3"/>
    <d v="1899-12-30T00:01:17"/>
    <d v="1899-12-30T00:01:19"/>
    <d v="1899-12-30T00:01:30"/>
    <d v="1899-12-30T00:00:11"/>
    <d v="1899-12-30T00:01:25"/>
  </r>
  <r>
    <x v="9714"/>
    <n v="0"/>
    <n v="1"/>
    <n v="51"/>
    <n v="9715"/>
    <n v="5.2496139989706642E-3"/>
    <n v="5.2496139989706642E-3"/>
    <d v="1899-12-30T00:01:21"/>
    <d v="1899-12-30T00:01:19"/>
    <d v="1899-12-30T00:01:30"/>
    <d v="1899-12-30T00:00:11"/>
    <d v="1899-12-30T00:01:25"/>
  </r>
  <r>
    <x v="9715"/>
    <n v="0"/>
    <n v="1"/>
    <n v="51"/>
    <n v="9716"/>
    <n v="5.2490736928777273E-3"/>
    <n v="5.2490736928777273E-3"/>
    <d v="1899-12-30T00:01:18"/>
    <d v="1899-12-30T00:01:19"/>
    <d v="1899-12-30T00:01:30"/>
    <d v="1899-12-30T00:00:11"/>
    <d v="1899-12-30T00:01:25"/>
  </r>
  <r>
    <x v="9716"/>
    <n v="0"/>
    <n v="1"/>
    <n v="51"/>
    <n v="9717"/>
    <n v="5.248533497993208E-3"/>
    <n v="5.248533497993208E-3"/>
    <d v="1899-12-30T00:01:16"/>
    <d v="1899-12-30T00:01:19"/>
    <d v="1899-12-30T00:01:30"/>
    <d v="1899-12-30T00:00:11"/>
    <d v="1899-12-30T00:01:25"/>
  </r>
  <r>
    <x v="9717"/>
    <n v="0"/>
    <n v="1"/>
    <n v="51"/>
    <n v="9718"/>
    <n v="5.2479934142827742E-3"/>
    <n v="5.2479934142827742E-3"/>
    <d v="1899-12-30T00:01:14"/>
    <d v="1899-12-30T00:01:19"/>
    <d v="1899-12-30T00:01:30"/>
    <d v="1899-12-30T00:00:11"/>
    <d v="1899-12-30T00:01:25"/>
  </r>
  <r>
    <x v="9718"/>
    <n v="0"/>
    <n v="1"/>
    <n v="51"/>
    <n v="9719"/>
    <n v="5.2474534417121105E-3"/>
    <n v="5.2474534417121105E-3"/>
    <d v="1899-12-30T00:01:15"/>
    <d v="1899-12-30T00:01:19"/>
    <d v="1899-12-30T00:01:30"/>
    <d v="1899-12-30T00:00:11"/>
    <d v="1899-12-30T00:01:25"/>
  </r>
  <r>
    <x v="9719"/>
    <n v="0"/>
    <n v="1"/>
    <n v="51"/>
    <n v="9720"/>
    <n v="5.2469135802469136E-3"/>
    <n v="5.2469135802469136E-3"/>
    <d v="1899-12-30T00:01:36"/>
    <d v="1899-12-30T00:01:19"/>
    <d v="1899-12-30T00:01:30"/>
    <d v="1899-12-30T00:00:11"/>
    <d v="1899-12-30T00:01:25"/>
  </r>
  <r>
    <x v="9720"/>
    <n v="0"/>
    <n v="1"/>
    <n v="51"/>
    <n v="9721"/>
    <n v="5.246373829852896E-3"/>
    <n v="5.246373829852896E-3"/>
    <d v="1899-12-30T00:01:09"/>
    <d v="1899-12-30T00:01:19"/>
    <d v="1899-12-30T00:01:30"/>
    <d v="1899-12-30T00:00:11"/>
    <d v="1899-12-30T00:01:25"/>
  </r>
  <r>
    <x v="9721"/>
    <n v="0"/>
    <n v="1"/>
    <n v="51"/>
    <n v="9722"/>
    <n v="5.2458341904957828E-3"/>
    <n v="5.2458341904957828E-3"/>
    <d v="1899-12-30T00:01:13"/>
    <d v="1899-12-30T00:01:19"/>
    <d v="1899-12-30T00:01:30"/>
    <d v="1899-12-30T00:00:11"/>
    <d v="1899-12-30T00:01:25"/>
  </r>
  <r>
    <x v="9722"/>
    <n v="0"/>
    <n v="1"/>
    <n v="51"/>
    <n v="9723"/>
    <n v="5.2452946621413142E-3"/>
    <n v="5.2452946621413142E-3"/>
    <d v="1899-12-30T00:01:18"/>
    <d v="1899-12-30T00:01:19"/>
    <d v="1899-12-30T00:01:30"/>
    <d v="1899-12-30T00:00:11"/>
    <d v="1899-12-30T00:01:25"/>
  </r>
  <r>
    <x v="9723"/>
    <n v="0"/>
    <n v="1"/>
    <n v="51"/>
    <n v="9724"/>
    <n v="5.244755244755245E-3"/>
    <n v="5.244755244755245E-3"/>
    <d v="1899-12-30T00:01:12"/>
    <d v="1899-12-30T00:01:19"/>
    <d v="1899-12-30T00:01:30"/>
    <d v="1899-12-30T00:00:11"/>
    <d v="1899-12-30T00:01:25"/>
  </r>
  <r>
    <x v="9724"/>
    <n v="0"/>
    <n v="1"/>
    <n v="51"/>
    <n v="9725"/>
    <n v="5.2442159383033421E-3"/>
    <n v="5.2442159383033421E-3"/>
    <d v="1899-12-30T00:01:20"/>
    <d v="1899-12-30T00:01:19"/>
    <d v="1899-12-30T00:01:30"/>
    <d v="1899-12-30T00:00:11"/>
    <d v="1899-12-30T00:01:25"/>
  </r>
  <r>
    <x v="9725"/>
    <n v="0"/>
    <n v="1"/>
    <n v="51"/>
    <n v="9726"/>
    <n v="5.2436767427513882E-3"/>
    <n v="5.2436767427513882E-3"/>
    <d v="1899-12-30T00:01:14"/>
    <d v="1899-12-30T00:01:19"/>
    <d v="1899-12-30T00:01:30"/>
    <d v="1899-12-30T00:00:11"/>
    <d v="1899-12-30T00:01:25"/>
  </r>
  <r>
    <x v="9726"/>
    <n v="0"/>
    <n v="1"/>
    <n v="51"/>
    <n v="9727"/>
    <n v="5.2431376580651798E-3"/>
    <n v="5.2431376580651798E-3"/>
    <d v="1899-12-30T00:01:16"/>
    <d v="1899-12-30T00:01:19"/>
    <d v="1899-12-30T00:01:30"/>
    <d v="1899-12-30T00:00:11"/>
    <d v="1899-12-30T00:01:25"/>
  </r>
  <r>
    <x v="9727"/>
    <n v="0"/>
    <n v="1"/>
    <n v="51"/>
    <n v="9728"/>
    <n v="5.2425986842105261E-3"/>
    <n v="5.2425986842105261E-3"/>
    <d v="1899-12-30T00:01:34"/>
    <d v="1899-12-30T00:01:19"/>
    <d v="1899-12-30T00:01:30"/>
    <d v="1899-12-30T00:00:11"/>
    <d v="1899-12-30T00:01:25"/>
  </r>
  <r>
    <x v="9728"/>
    <n v="0"/>
    <n v="1"/>
    <n v="51"/>
    <n v="9729"/>
    <n v="5.2420598211532533E-3"/>
    <n v="5.2420598211532533E-3"/>
    <d v="1899-12-30T00:01:14"/>
    <d v="1899-12-30T00:01:19"/>
    <d v="1899-12-30T00:01:30"/>
    <d v="1899-12-30T00:00:11"/>
    <d v="1899-12-30T00:01:25"/>
  </r>
  <r>
    <x v="9729"/>
    <n v="0"/>
    <n v="1"/>
    <n v="51"/>
    <n v="9730"/>
    <n v="5.2415210688591986E-3"/>
    <n v="5.2415210688591986E-3"/>
    <d v="1899-12-30T00:01:23"/>
    <d v="1899-12-30T00:01:19"/>
    <d v="1899-12-30T00:01:30"/>
    <d v="1899-12-30T00:00:11"/>
    <d v="1899-12-30T00:01:25"/>
  </r>
  <r>
    <x v="9730"/>
    <n v="0"/>
    <n v="1"/>
    <n v="51"/>
    <n v="9731"/>
    <n v="5.2409824272942147E-3"/>
    <n v="5.2409824272942147E-3"/>
    <d v="1899-12-30T00:01:13"/>
    <d v="1899-12-30T00:01:19"/>
    <d v="1899-12-30T00:01:30"/>
    <d v="1899-12-30T00:00:11"/>
    <d v="1899-12-30T00:01:25"/>
  </r>
  <r>
    <x v="9731"/>
    <n v="0"/>
    <n v="1"/>
    <n v="51"/>
    <n v="9732"/>
    <n v="5.2404438964241675E-3"/>
    <n v="5.2404438964241675E-3"/>
    <d v="1899-12-30T00:01:12"/>
    <d v="1899-12-30T00:01:19"/>
    <d v="1899-12-30T00:01:30"/>
    <d v="1899-12-30T00:00:11"/>
    <d v="1899-12-30T00:01:25"/>
  </r>
  <r>
    <x v="9732"/>
    <n v="0"/>
    <n v="1"/>
    <n v="51"/>
    <n v="9733"/>
    <n v="5.2399054762149386E-3"/>
    <n v="5.2399054762149386E-3"/>
    <d v="1899-12-30T00:01:19"/>
    <d v="1899-12-30T00:01:19"/>
    <d v="1899-12-30T00:01:30"/>
    <d v="1899-12-30T00:00:11"/>
    <d v="1899-12-30T00:01:25"/>
  </r>
  <r>
    <x v="9733"/>
    <n v="0"/>
    <n v="1"/>
    <n v="51"/>
    <n v="9734"/>
    <n v="5.2393671666324223E-3"/>
    <n v="5.2393671666324223E-3"/>
    <d v="1899-12-30T00:01:20"/>
    <d v="1899-12-30T00:01:19"/>
    <d v="1899-12-30T00:01:30"/>
    <d v="1899-12-30T00:00:11"/>
    <d v="1899-12-30T00:01:25"/>
  </r>
  <r>
    <x v="9734"/>
    <n v="0"/>
    <n v="1"/>
    <n v="51"/>
    <n v="9735"/>
    <n v="5.2388289676425269E-3"/>
    <n v="5.2388289676425269E-3"/>
    <d v="1899-12-30T00:01:36"/>
    <d v="1899-12-30T00:01:19"/>
    <d v="1899-12-30T00:01:30"/>
    <d v="1899-12-30T00:00:11"/>
    <d v="1899-12-30T00:01:25"/>
  </r>
  <r>
    <x v="9735"/>
    <n v="0"/>
    <n v="1"/>
    <n v="51"/>
    <n v="9736"/>
    <n v="5.2382908792111748E-3"/>
    <n v="5.2382908792111748E-3"/>
    <d v="1899-12-30T00:01:13"/>
    <d v="1899-12-30T00:01:19"/>
    <d v="1899-12-30T00:01:30"/>
    <d v="1899-12-30T00:00:11"/>
    <d v="1899-12-30T00:01:25"/>
  </r>
  <r>
    <x v="9736"/>
    <n v="0"/>
    <n v="1"/>
    <n v="51"/>
    <n v="9737"/>
    <n v="5.2377529013043029E-3"/>
    <n v="5.2377529013043029E-3"/>
    <d v="1899-12-30T00:01:23"/>
    <d v="1899-12-30T00:01:19"/>
    <d v="1899-12-30T00:01:30"/>
    <d v="1899-12-30T00:00:11"/>
    <d v="1899-12-30T00:01:25"/>
  </r>
  <r>
    <x v="9737"/>
    <n v="0"/>
    <n v="1"/>
    <n v="51"/>
    <n v="9738"/>
    <n v="5.2372150338878621E-3"/>
    <n v="5.2372150338878621E-3"/>
    <d v="1899-12-30T00:01:12"/>
    <d v="1899-12-30T00:01:19"/>
    <d v="1899-12-30T00:01:30"/>
    <d v="1899-12-30T00:00:11"/>
    <d v="1899-12-30T00:01:25"/>
  </r>
  <r>
    <x v="9738"/>
    <n v="0"/>
    <n v="1"/>
    <n v="51"/>
    <n v="9739"/>
    <n v="5.2366772769278161E-3"/>
    <n v="5.2366772769278161E-3"/>
    <d v="1899-12-30T00:01:18"/>
    <d v="1899-12-30T00:01:19"/>
    <d v="1899-12-30T00:01:30"/>
    <d v="1899-12-30T00:00:11"/>
    <d v="1899-12-30T00:01:25"/>
  </r>
  <r>
    <x v="9739"/>
    <n v="0"/>
    <n v="1"/>
    <n v="51"/>
    <n v="9740"/>
    <n v="5.2361396303901436E-3"/>
    <n v="5.2361396303901436E-3"/>
    <d v="1899-12-30T00:01:14"/>
    <d v="1899-12-30T00:01:19"/>
    <d v="1899-12-30T00:01:30"/>
    <d v="1899-12-30T00:00:11"/>
    <d v="1899-12-30T00:01:25"/>
  </r>
  <r>
    <x v="9740"/>
    <n v="0"/>
    <n v="1"/>
    <n v="51"/>
    <n v="9741"/>
    <n v="5.235602094240838E-3"/>
    <n v="5.235602094240838E-3"/>
    <d v="1899-12-30T00:01:15"/>
    <d v="1899-12-30T00:01:19"/>
    <d v="1899-12-30T00:01:30"/>
    <d v="1899-12-30T00:00:11"/>
    <d v="1899-12-30T00:01:25"/>
  </r>
  <r>
    <x v="9741"/>
    <n v="0"/>
    <n v="1"/>
    <n v="51"/>
    <n v="9742"/>
    <n v="5.2350646684459047E-3"/>
    <n v="5.2350646684459047E-3"/>
    <d v="1899-12-30T00:01:14"/>
    <d v="1899-12-30T00:01:19"/>
    <d v="1899-12-30T00:01:30"/>
    <d v="1899-12-30T00:00:11"/>
    <d v="1899-12-30T00:01:25"/>
  </r>
  <r>
    <x v="9742"/>
    <n v="0"/>
    <n v="1"/>
    <n v="51"/>
    <n v="9743"/>
    <n v="5.234527352971364E-3"/>
    <n v="5.234527352971364E-3"/>
    <d v="1899-12-30T00:01:32"/>
    <d v="1899-12-30T00:01:19"/>
    <d v="1899-12-30T00:01:30"/>
    <d v="1899-12-30T00:00:11"/>
    <d v="1899-12-30T00:01:25"/>
  </r>
  <r>
    <x v="9743"/>
    <n v="0"/>
    <n v="1"/>
    <n v="51"/>
    <n v="9744"/>
    <n v="5.2339901477832509E-3"/>
    <n v="5.2339901477832509E-3"/>
    <d v="1899-12-30T00:01:14"/>
    <d v="1899-12-30T00:01:19"/>
    <d v="1899-12-30T00:01:30"/>
    <d v="1899-12-30T00:00:11"/>
    <d v="1899-12-30T00:01:25"/>
  </r>
  <r>
    <x v="9744"/>
    <n v="0"/>
    <n v="1"/>
    <n v="51"/>
    <n v="9745"/>
    <n v="5.2334530528476142E-3"/>
    <n v="5.2334530528476142E-3"/>
    <d v="1899-12-30T00:01:24"/>
    <d v="1899-12-30T00:01:19"/>
    <d v="1899-12-30T00:01:30"/>
    <d v="1899-12-30T00:00:11"/>
    <d v="1899-12-30T00:01:25"/>
  </r>
  <r>
    <x v="9745"/>
    <n v="0"/>
    <n v="1"/>
    <n v="51"/>
    <n v="9746"/>
    <n v="5.2329160681305149E-3"/>
    <n v="5.2329160681305149E-3"/>
    <d v="1899-12-30T00:01:14"/>
    <d v="1899-12-30T00:01:19"/>
    <d v="1899-12-30T00:01:30"/>
    <d v="1899-12-30T00:00:11"/>
    <d v="1899-12-30T00:01:25"/>
  </r>
  <r>
    <x v="9746"/>
    <n v="0"/>
    <n v="1"/>
    <n v="51"/>
    <n v="9747"/>
    <n v="5.2323791935980305E-3"/>
    <n v="5.2323791935980305E-3"/>
    <d v="1899-12-30T00:01:13"/>
    <d v="1899-12-30T00:01:19"/>
    <d v="1899-12-30T00:01:30"/>
    <d v="1899-12-30T00:00:11"/>
    <d v="1899-12-30T00:01:25"/>
  </r>
  <r>
    <x v="9747"/>
    <n v="0"/>
    <n v="1"/>
    <n v="51"/>
    <n v="9748"/>
    <n v="5.2318424292162498E-3"/>
    <n v="5.2318424292162498E-3"/>
    <d v="1899-12-30T00:01:22"/>
    <d v="1899-12-30T00:01:19"/>
    <d v="1899-12-30T00:01:30"/>
    <d v="1899-12-30T00:00:11"/>
    <d v="1899-12-30T00:01:25"/>
  </r>
  <r>
    <x v="9748"/>
    <n v="0"/>
    <n v="1"/>
    <n v="51"/>
    <n v="9749"/>
    <n v="5.2313057749512771E-3"/>
    <n v="5.2313057749512771E-3"/>
    <d v="1899-12-30T00:01:16"/>
    <d v="1899-12-30T00:01:19"/>
    <d v="1899-12-30T00:01:30"/>
    <d v="1899-12-30T00:00:11"/>
    <d v="1899-12-30T00:01:25"/>
  </r>
  <r>
    <x v="9749"/>
    <n v="0"/>
    <n v="1"/>
    <n v="51"/>
    <n v="9750"/>
    <n v="5.2307692307692307E-3"/>
    <n v="5.2307692307692307E-3"/>
    <d v="1899-12-30T00:01:32"/>
    <d v="1899-12-30T00:01:19"/>
    <d v="1899-12-30T00:01:30"/>
    <d v="1899-12-30T00:00:11"/>
    <d v="1899-12-30T00:01:25"/>
  </r>
  <r>
    <x v="9750"/>
    <n v="0"/>
    <n v="1"/>
    <n v="51"/>
    <n v="9751"/>
    <n v="5.2302327966362427E-3"/>
    <n v="5.2302327966362427E-3"/>
    <d v="1899-12-30T00:01:13"/>
    <d v="1899-12-30T00:01:19"/>
    <d v="1899-12-30T00:01:30"/>
    <d v="1899-12-30T00:00:11"/>
    <d v="1899-12-30T00:01:25"/>
  </r>
  <r>
    <x v="9751"/>
    <n v="0"/>
    <n v="1"/>
    <n v="51"/>
    <n v="9752"/>
    <n v="5.2296964725184573E-3"/>
    <n v="5.2296964725184573E-3"/>
    <d v="1899-12-30T00:01:17"/>
    <d v="1899-12-30T00:01:19"/>
    <d v="1899-12-30T00:01:30"/>
    <d v="1899-12-30T00:00:11"/>
    <d v="1899-12-30T00:01:25"/>
  </r>
  <r>
    <x v="9752"/>
    <n v="0"/>
    <n v="1"/>
    <n v="51"/>
    <n v="9753"/>
    <n v="5.2291602583820363E-3"/>
    <n v="5.2291602583820363E-3"/>
    <d v="1899-12-30T00:01:17"/>
    <d v="1899-12-30T00:01:19"/>
    <d v="1899-12-30T00:01:30"/>
    <d v="1899-12-30T00:00:11"/>
    <d v="1899-12-30T00:01:25"/>
  </r>
  <r>
    <x v="9753"/>
    <n v="0"/>
    <n v="1"/>
    <n v="51"/>
    <n v="9754"/>
    <n v="5.2286241541931516E-3"/>
    <n v="5.2286241541931516E-3"/>
    <d v="1899-12-30T00:01:09"/>
    <d v="1899-12-30T00:01:19"/>
    <d v="1899-12-30T00:01:30"/>
    <d v="1899-12-30T00:00:11"/>
    <d v="1899-12-30T00:01:25"/>
  </r>
  <r>
    <x v="9754"/>
    <n v="0"/>
    <n v="1"/>
    <n v="51"/>
    <n v="9755"/>
    <n v="5.2280881599179908E-3"/>
    <n v="5.2280881599179908E-3"/>
    <d v="1899-12-30T00:01:14"/>
    <d v="1899-12-30T00:01:19"/>
    <d v="1899-12-30T00:01:30"/>
    <d v="1899-12-30T00:00:11"/>
    <d v="1899-12-30T00:01:25"/>
  </r>
  <r>
    <x v="9755"/>
    <n v="0"/>
    <n v="1"/>
    <n v="51"/>
    <n v="9756"/>
    <n v="5.2275522755227555E-3"/>
    <n v="5.2275522755227555E-3"/>
    <d v="1899-12-30T00:01:20"/>
    <d v="1899-12-30T00:01:19"/>
    <d v="1899-12-30T00:01:30"/>
    <d v="1899-12-30T00:00:11"/>
    <d v="1899-12-30T00:01:25"/>
  </r>
  <r>
    <x v="9756"/>
    <n v="0"/>
    <n v="1"/>
    <n v="51"/>
    <n v="9757"/>
    <n v="5.2270165009736603E-3"/>
    <n v="5.2270165009736603E-3"/>
    <d v="1899-12-30T00:01:12"/>
    <d v="1899-12-30T00:01:19"/>
    <d v="1899-12-30T00:01:30"/>
    <d v="1899-12-30T00:00:11"/>
    <d v="1899-12-30T00:01:25"/>
  </r>
  <r>
    <x v="9757"/>
    <n v="0"/>
    <n v="1"/>
    <n v="51"/>
    <n v="9758"/>
    <n v="5.2264808362369342E-3"/>
    <n v="5.2264808362369342E-3"/>
    <d v="1899-12-30T00:01:36"/>
    <d v="1899-12-30T00:01:19"/>
    <d v="1899-12-30T00:01:30"/>
    <d v="1899-12-30T00:00:11"/>
    <d v="1899-12-30T00:01:25"/>
  </r>
  <r>
    <x v="9758"/>
    <n v="0"/>
    <n v="1"/>
    <n v="51"/>
    <n v="9759"/>
    <n v="5.2259452812788197E-3"/>
    <n v="5.2259452812788197E-3"/>
    <d v="1899-12-30T00:01:11"/>
    <d v="1899-12-30T00:01:19"/>
    <d v="1899-12-30T00:01:30"/>
    <d v="1899-12-30T00:00:11"/>
    <d v="1899-12-30T00:01:25"/>
  </r>
  <r>
    <x v="9759"/>
    <n v="0"/>
    <n v="1"/>
    <n v="51"/>
    <n v="9760"/>
    <n v="5.2254098360655738E-3"/>
    <n v="5.2254098360655738E-3"/>
    <d v="1899-12-30T00:01:19"/>
    <d v="1899-12-30T00:01:19"/>
    <d v="1899-12-30T00:01:30"/>
    <d v="1899-12-30T00:00:11"/>
    <d v="1899-12-30T00:01:25"/>
  </r>
  <r>
    <x v="9760"/>
    <n v="0"/>
    <n v="1"/>
    <n v="51"/>
    <n v="9761"/>
    <n v="5.2248745005634666E-3"/>
    <n v="5.2248745005634666E-3"/>
    <d v="1899-12-30T00:01:18"/>
    <d v="1899-12-30T00:01:19"/>
    <d v="1899-12-30T00:01:30"/>
    <d v="1899-12-30T00:00:11"/>
    <d v="1899-12-30T00:01:25"/>
  </r>
  <r>
    <x v="9761"/>
    <n v="0"/>
    <n v="1"/>
    <n v="51"/>
    <n v="9762"/>
    <n v="5.2243392747387827E-3"/>
    <n v="5.2243392747387827E-3"/>
    <d v="1899-12-30T00:01:13"/>
    <d v="1899-12-30T00:01:19"/>
    <d v="1899-12-30T00:01:30"/>
    <d v="1899-12-30T00:00:11"/>
    <d v="1899-12-30T00:01:25"/>
  </r>
  <r>
    <x v="9762"/>
    <n v="0"/>
    <n v="1"/>
    <n v="51"/>
    <n v="9763"/>
    <n v="5.2238041585578199E-3"/>
    <n v="5.2238041585578199E-3"/>
    <d v="1899-12-30T00:01:14"/>
    <d v="1899-12-30T00:01:19"/>
    <d v="1899-12-30T00:01:30"/>
    <d v="1899-12-30T00:00:11"/>
    <d v="1899-12-30T00:01:25"/>
  </r>
  <r>
    <x v="9763"/>
    <n v="0"/>
    <n v="1"/>
    <n v="51"/>
    <n v="9764"/>
    <n v="5.223269151986891E-3"/>
    <n v="5.223269151986891E-3"/>
    <d v="1899-12-30T00:01:14"/>
    <d v="1899-12-30T00:01:19"/>
    <d v="1899-12-30T00:01:30"/>
    <d v="1899-12-30T00:00:11"/>
    <d v="1899-12-30T00:01:25"/>
  </r>
  <r>
    <x v="9764"/>
    <n v="0"/>
    <n v="1"/>
    <n v="51"/>
    <n v="9765"/>
    <n v="5.2227342549923195E-3"/>
    <n v="5.2227342549923195E-3"/>
    <d v="1899-12-30T00:01:34"/>
    <d v="1899-12-30T00:01:19"/>
    <d v="1899-12-30T00:01:30"/>
    <d v="1899-12-30T00:00:11"/>
    <d v="1899-12-30T00:01:25"/>
  </r>
  <r>
    <x v="9765"/>
    <n v="0"/>
    <n v="1"/>
    <n v="51"/>
    <n v="9766"/>
    <n v="5.2221994675404467E-3"/>
    <n v="5.2221994675404467E-3"/>
    <d v="1899-12-30T00:01:12"/>
    <d v="1899-12-30T00:01:19"/>
    <d v="1899-12-30T00:01:30"/>
    <d v="1899-12-30T00:00:11"/>
    <d v="1899-12-30T00:01:25"/>
  </r>
  <r>
    <x v="9766"/>
    <n v="0"/>
    <n v="1"/>
    <n v="51"/>
    <n v="9767"/>
    <n v="5.2216647895976243E-3"/>
    <n v="5.2216647895976243E-3"/>
    <d v="1899-12-30T00:01:28"/>
    <d v="1899-12-30T00:01:19"/>
    <d v="1899-12-30T00:01:30"/>
    <d v="1899-12-30T00:00:11"/>
    <d v="1899-12-30T00:01:25"/>
  </r>
  <r>
    <x v="9767"/>
    <n v="0"/>
    <n v="1"/>
    <n v="51"/>
    <n v="9768"/>
    <n v="5.2211302211302209E-3"/>
    <n v="5.2211302211302209E-3"/>
    <d v="1899-12-30T00:01:18"/>
    <d v="1899-12-30T00:01:19"/>
    <d v="1899-12-30T00:01:30"/>
    <d v="1899-12-30T00:00:11"/>
    <d v="1899-12-30T00:01:25"/>
  </r>
  <r>
    <x v="9768"/>
    <n v="0"/>
    <n v="1"/>
    <n v="51"/>
    <n v="9769"/>
    <n v="5.220595762104617E-3"/>
    <n v="5.220595762104617E-3"/>
    <d v="1899-12-30T00:01:21"/>
    <d v="1899-12-30T00:01:19"/>
    <d v="1899-12-30T00:01:30"/>
    <d v="1899-12-30T00:00:11"/>
    <d v="1899-12-30T00:01:25"/>
  </r>
  <r>
    <x v="9769"/>
    <n v="0"/>
    <n v="1"/>
    <n v="51"/>
    <n v="9770"/>
    <n v="5.2200614124872056E-3"/>
    <n v="5.2200614124872056E-3"/>
    <d v="1899-12-30T00:01:18"/>
    <d v="1899-12-30T00:01:19"/>
    <d v="1899-12-30T00:01:30"/>
    <d v="1899-12-30T00:00:11"/>
    <d v="1899-12-30T00:01:25"/>
  </r>
  <r>
    <x v="9770"/>
    <n v="0"/>
    <n v="1"/>
    <n v="51"/>
    <n v="9771"/>
    <n v="5.2195271722443965E-3"/>
    <n v="5.2195271722443965E-3"/>
    <d v="1899-12-30T00:01:13"/>
    <d v="1899-12-30T00:01:19"/>
    <d v="1899-12-30T00:01:30"/>
    <d v="1899-12-30T00:00:11"/>
    <d v="1899-12-30T00:01:25"/>
  </r>
  <r>
    <x v="9771"/>
    <n v="0"/>
    <n v="1"/>
    <n v="51"/>
    <n v="9772"/>
    <n v="5.2189930413426115E-3"/>
    <n v="5.2189930413426115E-3"/>
    <d v="1899-12-30T00:01:13"/>
    <d v="1899-12-30T00:01:19"/>
    <d v="1899-12-30T00:01:30"/>
    <d v="1899-12-30T00:00:11"/>
    <d v="1899-12-30T00:01:25"/>
  </r>
  <r>
    <x v="9772"/>
    <n v="0"/>
    <n v="1"/>
    <n v="51"/>
    <n v="9773"/>
    <n v="5.2184590197482863E-3"/>
    <n v="5.2184590197482863E-3"/>
    <d v="1899-12-30T00:01:32"/>
    <d v="1899-12-30T00:01:19"/>
    <d v="1899-12-30T00:01:30"/>
    <d v="1899-12-30T00:00:11"/>
    <d v="1899-12-30T00:01:25"/>
  </r>
  <r>
    <x v="9773"/>
    <n v="0"/>
    <n v="1"/>
    <n v="51"/>
    <n v="9774"/>
    <n v="5.2179251074278695E-3"/>
    <n v="5.2179251074278695E-3"/>
    <d v="1899-12-30T00:01:09"/>
    <d v="1899-12-30T00:01:19"/>
    <d v="1899-12-30T00:01:30"/>
    <d v="1899-12-30T00:00:11"/>
    <d v="1899-12-30T00:01:25"/>
  </r>
  <r>
    <x v="9774"/>
    <n v="0"/>
    <n v="1"/>
    <n v="51"/>
    <n v="9775"/>
    <n v="5.2173913043478265E-3"/>
    <n v="5.2173913043478265E-3"/>
    <d v="1899-12-30T00:01:19"/>
    <d v="1899-12-30T00:01:19"/>
    <d v="1899-12-30T00:01:30"/>
    <d v="1899-12-30T00:00:11"/>
    <d v="1899-12-30T00:01:25"/>
  </r>
  <r>
    <x v="9775"/>
    <n v="0"/>
    <n v="1"/>
    <n v="51"/>
    <n v="9776"/>
    <n v="5.2168576104746319E-3"/>
    <n v="5.2168576104746319E-3"/>
    <d v="1899-12-30T00:01:14"/>
    <d v="1899-12-30T00:01:19"/>
    <d v="1899-12-30T00:01:30"/>
    <d v="1899-12-30T00:00:11"/>
    <d v="1899-12-30T00:01:25"/>
  </r>
  <r>
    <x v="9776"/>
    <n v="0"/>
    <n v="1"/>
    <n v="51"/>
    <n v="9777"/>
    <n v="5.2163240257747778E-3"/>
    <n v="5.2163240257747778E-3"/>
    <d v="1899-12-30T00:01:16"/>
    <d v="1899-12-30T00:01:19"/>
    <d v="1899-12-30T00:01:30"/>
    <d v="1899-12-30T00:00:11"/>
    <d v="1899-12-30T00:01:25"/>
  </r>
  <r>
    <x v="9777"/>
    <n v="0"/>
    <n v="1"/>
    <n v="51"/>
    <n v="9778"/>
    <n v="5.2157905502147675E-3"/>
    <n v="5.2157905502147675E-3"/>
    <d v="1899-12-30T00:01:15"/>
    <d v="1899-12-30T00:01:19"/>
    <d v="1899-12-30T00:01:30"/>
    <d v="1899-12-30T00:00:11"/>
    <d v="1899-12-30T00:01:25"/>
  </r>
  <r>
    <x v="9778"/>
    <n v="0"/>
    <n v="1"/>
    <n v="51"/>
    <n v="9779"/>
    <n v="5.215257183761121E-3"/>
    <n v="5.215257183761121E-3"/>
    <d v="1899-12-30T00:01:15"/>
    <d v="1899-12-30T00:01:19"/>
    <d v="1899-12-30T00:01:30"/>
    <d v="1899-12-30T00:00:11"/>
    <d v="1899-12-30T00:01:25"/>
  </r>
  <r>
    <x v="9779"/>
    <n v="0"/>
    <n v="1"/>
    <n v="51"/>
    <n v="9780"/>
    <n v="5.2147239263803684E-3"/>
    <n v="5.2147239263803684E-3"/>
    <d v="1899-12-30T00:01:37"/>
    <d v="1899-12-30T00:01:19"/>
    <d v="1899-12-30T00:01:30"/>
    <d v="1899-12-30T00:00:11"/>
    <d v="1899-12-30T00:01:25"/>
  </r>
  <r>
    <x v="9780"/>
    <n v="0"/>
    <n v="1"/>
    <n v="51"/>
    <n v="9781"/>
    <n v="5.2141907780390555E-3"/>
    <n v="5.2141907780390555E-3"/>
    <d v="1899-12-30T00:01:13"/>
    <d v="1899-12-30T00:01:19"/>
    <d v="1899-12-30T00:01:30"/>
    <d v="1899-12-30T00:00:11"/>
    <d v="1899-12-30T00:01:25"/>
  </r>
  <r>
    <x v="9781"/>
    <n v="0"/>
    <n v="1"/>
    <n v="51"/>
    <n v="9782"/>
    <n v="5.2136577387037414E-3"/>
    <n v="5.2136577387037414E-3"/>
    <d v="1899-12-30T00:01:16"/>
    <d v="1899-12-30T00:01:19"/>
    <d v="1899-12-30T00:01:30"/>
    <d v="1899-12-30T00:00:11"/>
    <d v="1899-12-30T00:01:25"/>
  </r>
  <r>
    <x v="9782"/>
    <n v="0"/>
    <n v="1"/>
    <n v="51"/>
    <n v="9783"/>
    <n v="5.2131248083409996E-3"/>
    <n v="5.2131248083409996E-3"/>
    <d v="1899-12-30T00:01:18"/>
    <d v="1899-12-30T00:01:19"/>
    <d v="1899-12-30T00:01:30"/>
    <d v="1899-12-30T00:00:11"/>
    <d v="1899-12-30T00:01:25"/>
  </r>
  <r>
    <x v="9783"/>
    <n v="0"/>
    <n v="1"/>
    <n v="51"/>
    <n v="9784"/>
    <n v="5.2125919869174158E-3"/>
    <n v="5.2125919869174158E-3"/>
    <d v="1899-12-30T00:01:14"/>
    <d v="1899-12-30T00:01:19"/>
    <d v="1899-12-30T00:01:30"/>
    <d v="1899-12-30T00:00:11"/>
    <d v="1899-12-30T00:01:25"/>
  </r>
  <r>
    <x v="9784"/>
    <n v="0"/>
    <n v="1"/>
    <n v="51"/>
    <n v="9785"/>
    <n v="5.2120592743995914E-3"/>
    <n v="5.2120592743995914E-3"/>
    <d v="1899-12-30T00:01:22"/>
    <d v="1899-12-30T00:01:19"/>
    <d v="1899-12-30T00:01:30"/>
    <d v="1899-12-30T00:00:11"/>
    <d v="1899-12-30T00:01:25"/>
  </r>
  <r>
    <x v="9785"/>
    <n v="0"/>
    <n v="1"/>
    <n v="51"/>
    <n v="9786"/>
    <n v="5.2115266707541382E-3"/>
    <n v="5.2115266707541382E-3"/>
    <d v="1899-12-30T00:01:10"/>
    <d v="1899-12-30T00:01:19"/>
    <d v="1899-12-30T00:01:30"/>
    <d v="1899-12-30T00:00:11"/>
    <d v="1899-12-30T00:01:25"/>
  </r>
  <r>
    <x v="9786"/>
    <n v="0"/>
    <n v="1"/>
    <n v="51"/>
    <n v="9787"/>
    <n v="5.2109941759476853E-3"/>
    <n v="5.2109941759476853E-3"/>
    <d v="1899-12-30T00:01:15"/>
    <d v="1899-12-30T00:01:19"/>
    <d v="1899-12-30T00:01:30"/>
    <d v="1899-12-30T00:00:11"/>
    <d v="1899-12-30T00:01:25"/>
  </r>
  <r>
    <x v="9787"/>
    <n v="0"/>
    <n v="1"/>
    <n v="51"/>
    <n v="9788"/>
    <n v="5.210461789946874E-3"/>
    <n v="5.210461789946874E-3"/>
    <d v="1899-12-30T00:01:33"/>
    <d v="1899-12-30T00:01:19"/>
    <d v="1899-12-30T00:01:30"/>
    <d v="1899-12-30T00:00:11"/>
    <d v="1899-12-30T00:01:25"/>
  </r>
  <r>
    <x v="9788"/>
    <n v="0"/>
    <n v="1"/>
    <n v="51"/>
    <n v="9789"/>
    <n v="5.2099295127183576E-3"/>
    <n v="5.2099295127183576E-3"/>
    <d v="1899-12-30T00:01:12"/>
    <d v="1899-12-30T00:01:19"/>
    <d v="1899-12-30T00:01:30"/>
    <d v="1899-12-30T00:00:11"/>
    <d v="1899-12-30T00:01:25"/>
  </r>
  <r>
    <x v="9789"/>
    <n v="0"/>
    <n v="1"/>
    <n v="51"/>
    <n v="9790"/>
    <n v="5.2093973442288045E-3"/>
    <n v="5.2093973442288045E-3"/>
    <d v="1899-12-30T00:01:13"/>
    <d v="1899-12-30T00:01:19"/>
    <d v="1899-12-30T00:01:30"/>
    <d v="1899-12-30T00:00:11"/>
    <d v="1899-12-30T00:01:25"/>
  </r>
  <r>
    <x v="9790"/>
    <n v="0"/>
    <n v="1"/>
    <n v="51"/>
    <n v="9791"/>
    <n v="5.2088652844448982E-3"/>
    <n v="5.2088652844448982E-3"/>
    <d v="1899-12-30T00:01:11"/>
    <d v="1899-12-30T00:01:19"/>
    <d v="1899-12-30T00:01:30"/>
    <d v="1899-12-30T00:00:11"/>
    <d v="1899-12-30T00:01:25"/>
  </r>
  <r>
    <x v="9791"/>
    <n v="0"/>
    <n v="1"/>
    <n v="51"/>
    <n v="9792"/>
    <n v="5.208333333333333E-3"/>
    <n v="5.208333333333333E-3"/>
    <d v="1899-12-30T00:01:14"/>
    <d v="1899-12-30T00:01:19"/>
    <d v="1899-12-30T00:01:30"/>
    <d v="1899-12-30T00:00:11"/>
    <d v="1899-12-30T00:01:25"/>
  </r>
  <r>
    <x v="9792"/>
    <n v="0"/>
    <n v="1"/>
    <n v="51"/>
    <n v="9793"/>
    <n v="5.2078014908608188E-3"/>
    <n v="5.2078014908608188E-3"/>
    <d v="1899-12-30T00:01:14"/>
    <d v="1899-12-30T00:01:19"/>
    <d v="1899-12-30T00:01:30"/>
    <d v="1899-12-30T00:00:11"/>
    <d v="1899-12-30T00:01:25"/>
  </r>
  <r>
    <x v="9793"/>
    <n v="0"/>
    <n v="1"/>
    <n v="51"/>
    <n v="9794"/>
    <n v="5.2072697569940781E-3"/>
    <n v="5.2072697569940781E-3"/>
    <d v="1899-12-30T00:01:12"/>
    <d v="1899-12-30T00:01:19"/>
    <d v="1899-12-30T00:01:30"/>
    <d v="1899-12-30T00:00:11"/>
    <d v="1899-12-30T00:01:25"/>
  </r>
  <r>
    <x v="9794"/>
    <n v="0"/>
    <n v="1"/>
    <n v="51"/>
    <n v="9795"/>
    <n v="5.206738131699847E-3"/>
    <n v="5.206738131699847E-3"/>
    <d v="1899-12-30T00:01:13"/>
    <d v="1899-12-30T00:01:19"/>
    <d v="1899-12-30T00:01:30"/>
    <d v="1899-12-30T00:00:11"/>
    <d v="1899-12-30T00:01:25"/>
  </r>
  <r>
    <x v="9795"/>
    <n v="0"/>
    <n v="1"/>
    <n v="51"/>
    <n v="9796"/>
    <n v="5.2062066149448751E-3"/>
    <n v="5.2062066149448751E-3"/>
    <d v="1899-12-30T00:01:29"/>
    <d v="1899-12-30T00:01:19"/>
    <d v="1899-12-30T00:01:30"/>
    <d v="1899-12-30T00:00:11"/>
    <d v="1899-12-30T00:01:25"/>
  </r>
  <r>
    <x v="9796"/>
    <n v="0"/>
    <n v="1"/>
    <n v="51"/>
    <n v="9797"/>
    <n v="5.2056752066959276E-3"/>
    <n v="5.2056752066959276E-3"/>
    <d v="1899-12-30T00:01:09"/>
    <d v="1899-12-30T00:01:19"/>
    <d v="1899-12-30T00:01:30"/>
    <d v="1899-12-30T00:00:11"/>
    <d v="1899-12-30T00:01:25"/>
  </r>
  <r>
    <x v="9797"/>
    <n v="0"/>
    <n v="1"/>
    <n v="51"/>
    <n v="9798"/>
    <n v="5.2051439069197795E-3"/>
    <n v="5.2051439069197795E-3"/>
    <d v="1899-12-30T00:01:13"/>
    <d v="1899-12-30T00:01:19"/>
    <d v="1899-12-30T00:01:30"/>
    <d v="1899-12-30T00:00:11"/>
    <d v="1899-12-30T00:01:25"/>
  </r>
  <r>
    <x v="9798"/>
    <n v="0"/>
    <n v="1"/>
    <n v="51"/>
    <n v="9799"/>
    <n v="5.2046127155832228E-3"/>
    <n v="5.2046127155832228E-3"/>
    <d v="1899-12-30T00:01:20"/>
    <d v="1899-12-30T00:01:19"/>
    <d v="1899-12-30T00:01:30"/>
    <d v="1899-12-30T00:00:11"/>
    <d v="1899-12-30T00:01:25"/>
  </r>
  <r>
    <x v="9799"/>
    <n v="0"/>
    <n v="1"/>
    <n v="51"/>
    <n v="9800"/>
    <n v="5.2040816326530612E-3"/>
    <n v="5.2040816326530612E-3"/>
    <d v="1899-12-30T00:01:08"/>
    <d v="1899-12-30T00:01:19"/>
    <d v="1899-12-30T00:01:30"/>
    <d v="1899-12-30T00:00:11"/>
    <d v="1899-12-30T00:01:25"/>
  </r>
  <r>
    <x v="9800"/>
    <n v="0"/>
    <n v="1"/>
    <n v="51"/>
    <n v="9801"/>
    <n v="5.2035506580961127E-3"/>
    <n v="5.2035506580961127E-3"/>
    <d v="1899-12-30T00:01:15"/>
    <d v="1899-12-30T00:01:19"/>
    <d v="1899-12-30T00:01:30"/>
    <d v="1899-12-30T00:00:11"/>
    <d v="1899-12-30T00:01:25"/>
  </r>
  <r>
    <x v="9801"/>
    <n v="0"/>
    <n v="1"/>
    <n v="51"/>
    <n v="9802"/>
    <n v="5.2030197918792086E-3"/>
    <n v="5.2030197918792086E-3"/>
    <d v="1899-12-30T00:01:19"/>
    <d v="1899-12-30T00:01:19"/>
    <d v="1899-12-30T00:01:30"/>
    <d v="1899-12-30T00:00:11"/>
    <d v="1899-12-30T00:01:25"/>
  </r>
  <r>
    <x v="9802"/>
    <n v="0"/>
    <n v="1"/>
    <n v="51"/>
    <n v="9803"/>
    <n v="5.2024890339691932E-3"/>
    <n v="5.2024890339691932E-3"/>
    <d v="1899-12-30T00:01:33"/>
    <d v="1899-12-30T00:01:19"/>
    <d v="1899-12-30T00:01:30"/>
    <d v="1899-12-30T00:00:11"/>
    <d v="1899-12-30T00:01:25"/>
  </r>
  <r>
    <x v="9803"/>
    <n v="0"/>
    <n v="1"/>
    <n v="51"/>
    <n v="9804"/>
    <n v="5.2019583843329253E-3"/>
    <n v="5.2019583843329253E-3"/>
    <d v="1899-12-30T00:01:15"/>
    <d v="1899-12-30T00:01:19"/>
    <d v="1899-12-30T00:01:30"/>
    <d v="1899-12-30T00:00:11"/>
    <d v="1899-12-30T00:01:25"/>
  </r>
  <r>
    <x v="9804"/>
    <n v="0"/>
    <n v="1"/>
    <n v="51"/>
    <n v="9805"/>
    <n v="5.2014278429372771E-3"/>
    <n v="5.2014278429372771E-3"/>
    <d v="1899-12-30T00:01:15"/>
    <d v="1899-12-30T00:01:19"/>
    <d v="1899-12-30T00:01:30"/>
    <d v="1899-12-30T00:00:11"/>
    <d v="1899-12-30T00:01:25"/>
  </r>
  <r>
    <x v="9805"/>
    <n v="0"/>
    <n v="1"/>
    <n v="51"/>
    <n v="9806"/>
    <n v="5.2008974097491334E-3"/>
    <n v="5.2008974097491334E-3"/>
    <d v="1899-12-30T00:01:20"/>
    <d v="1899-12-30T00:01:19"/>
    <d v="1899-12-30T00:01:30"/>
    <d v="1899-12-30T00:00:11"/>
    <d v="1899-12-30T00:01:25"/>
  </r>
  <r>
    <x v="9806"/>
    <n v="0"/>
    <n v="1"/>
    <n v="51"/>
    <n v="9807"/>
    <n v="5.2003670847353932E-3"/>
    <n v="5.2003670847353932E-3"/>
    <d v="1899-12-30T00:01:11"/>
    <d v="1899-12-30T00:01:19"/>
    <d v="1899-12-30T00:01:30"/>
    <d v="1899-12-30T00:00:11"/>
    <d v="1899-12-30T00:01:25"/>
  </r>
  <r>
    <x v="9807"/>
    <n v="0"/>
    <n v="1"/>
    <n v="51"/>
    <n v="9808"/>
    <n v="5.1998368678629692E-3"/>
    <n v="5.1998368678629692E-3"/>
    <d v="1899-12-30T00:01:13"/>
    <d v="1899-12-30T00:01:19"/>
    <d v="1899-12-30T00:01:30"/>
    <d v="1899-12-30T00:00:11"/>
    <d v="1899-12-30T00:01:25"/>
  </r>
  <r>
    <x v="9808"/>
    <n v="0"/>
    <n v="1"/>
    <n v="51"/>
    <n v="9809"/>
    <n v="5.1993067590987872E-3"/>
    <n v="5.1993067590987872E-3"/>
    <d v="1899-12-30T00:01:20"/>
    <d v="1899-12-30T00:01:19"/>
    <d v="1899-12-30T00:01:30"/>
    <d v="1899-12-30T00:00:11"/>
    <d v="1899-12-30T00:01:25"/>
  </r>
  <r>
    <x v="9809"/>
    <n v="0"/>
    <n v="1"/>
    <n v="51"/>
    <n v="9810"/>
    <n v="5.1987767584097859E-3"/>
    <n v="5.1987767584097859E-3"/>
    <d v="1899-12-30T00:01:16"/>
    <d v="1899-12-30T00:01:19"/>
    <d v="1899-12-30T00:01:30"/>
    <d v="1899-12-30T00:00:11"/>
    <d v="1899-12-30T00:01:25"/>
  </r>
  <r>
    <x v="9810"/>
    <n v="0"/>
    <n v="1"/>
    <n v="51"/>
    <n v="9811"/>
    <n v="5.1982468657629189E-3"/>
    <n v="5.1982468657629189E-3"/>
    <d v="1899-12-30T00:01:32"/>
    <d v="1899-12-30T00:01:19"/>
    <d v="1899-12-30T00:01:30"/>
    <d v="1899-12-30T00:00:11"/>
    <d v="1899-12-30T00:01:25"/>
  </r>
  <r>
    <x v="9811"/>
    <n v="0"/>
    <n v="1"/>
    <n v="51"/>
    <n v="9812"/>
    <n v="5.1977170811251527E-3"/>
    <n v="5.1977170811251527E-3"/>
    <d v="1899-12-30T00:01:14"/>
    <d v="1899-12-30T00:01:19"/>
    <d v="1899-12-30T00:01:30"/>
    <d v="1899-12-30T00:00:11"/>
    <d v="1899-12-30T00:01:25"/>
  </r>
  <r>
    <x v="9812"/>
    <n v="0"/>
    <n v="1"/>
    <n v="51"/>
    <n v="9813"/>
    <n v="5.1971874044634669E-3"/>
    <n v="5.1971874044634669E-3"/>
    <d v="1899-12-30T00:01:12"/>
    <d v="1899-12-30T00:01:19"/>
    <d v="1899-12-30T00:01:30"/>
    <d v="1899-12-30T00:00:11"/>
    <d v="1899-12-30T00:01:25"/>
  </r>
  <r>
    <x v="9813"/>
    <n v="0"/>
    <n v="1"/>
    <n v="51"/>
    <n v="9814"/>
    <n v="5.1966578357448539E-3"/>
    <n v="5.1966578357448539E-3"/>
    <d v="1899-12-30T00:01:21"/>
    <d v="1899-12-30T00:01:19"/>
    <d v="1899-12-30T00:01:30"/>
    <d v="1899-12-30T00:00:11"/>
    <d v="1899-12-30T00:01:25"/>
  </r>
  <r>
    <x v="9814"/>
    <n v="0"/>
    <n v="1"/>
    <n v="51"/>
    <n v="9815"/>
    <n v="5.196128374936322E-3"/>
    <n v="5.196128374936322E-3"/>
    <d v="1899-12-30T00:01:14"/>
    <d v="1899-12-30T00:01:19"/>
    <d v="1899-12-30T00:01:30"/>
    <d v="1899-12-30T00:00:11"/>
    <d v="1899-12-30T00:01:25"/>
  </r>
  <r>
    <x v="9815"/>
    <n v="0"/>
    <n v="1"/>
    <n v="51"/>
    <n v="9816"/>
    <n v="5.1955990220048896E-3"/>
    <n v="5.1955990220048896E-3"/>
    <d v="1899-12-30T00:01:11"/>
    <d v="1899-12-30T00:01:19"/>
    <d v="1899-12-30T00:01:30"/>
    <d v="1899-12-30T00:00:11"/>
    <d v="1899-12-30T00:01:25"/>
  </r>
  <r>
    <x v="9816"/>
    <n v="0"/>
    <n v="1"/>
    <n v="51"/>
    <n v="9817"/>
    <n v="5.195069776917592E-3"/>
    <n v="5.195069776917592E-3"/>
    <d v="1899-12-30T00:01:16"/>
    <d v="1899-12-30T00:01:19"/>
    <d v="1899-12-30T00:01:30"/>
    <d v="1899-12-30T00:00:11"/>
    <d v="1899-12-30T00:01:25"/>
  </r>
  <r>
    <x v="9817"/>
    <n v="0"/>
    <n v="1"/>
    <n v="51"/>
    <n v="9818"/>
    <n v="5.1945406396414744E-3"/>
    <n v="5.1945406396414744E-3"/>
    <d v="1899-12-30T00:01:34"/>
    <d v="1899-12-30T00:01:19"/>
    <d v="1899-12-30T00:01:30"/>
    <d v="1899-12-30T00:00:11"/>
    <d v="1899-12-30T00:01:25"/>
  </r>
  <r>
    <x v="9818"/>
    <n v="0"/>
    <n v="1"/>
    <n v="51"/>
    <n v="9819"/>
    <n v="5.194011610143599E-3"/>
    <n v="5.194011610143599E-3"/>
    <d v="1899-12-30T00:01:16"/>
    <d v="1899-12-30T00:01:19"/>
    <d v="1899-12-30T00:01:30"/>
    <d v="1899-12-30T00:00:11"/>
    <d v="1899-12-30T00:01:25"/>
  </r>
  <r>
    <x v="9819"/>
    <n v="0"/>
    <n v="1"/>
    <n v="51"/>
    <n v="9820"/>
    <n v="5.1934826883910387E-3"/>
    <n v="5.1934826883910387E-3"/>
    <d v="1899-12-30T00:01:12"/>
    <d v="1899-12-30T00:01:19"/>
    <d v="1899-12-30T00:01:30"/>
    <d v="1899-12-30T00:00:11"/>
    <d v="1899-12-30T00:01:25"/>
  </r>
  <r>
    <x v="9820"/>
    <n v="0"/>
    <n v="1"/>
    <n v="51"/>
    <n v="9821"/>
    <n v="5.1929538743508809E-3"/>
    <n v="5.1929538743508809E-3"/>
    <d v="1899-12-30T00:01:17"/>
    <d v="1899-12-30T00:01:19"/>
    <d v="1899-12-30T00:01:30"/>
    <d v="1899-12-30T00:00:11"/>
    <d v="1899-12-30T00:01:25"/>
  </r>
  <r>
    <x v="9821"/>
    <n v="0"/>
    <n v="1"/>
    <n v="51"/>
    <n v="9822"/>
    <n v="5.1924251679902264E-3"/>
    <n v="5.1924251679902264E-3"/>
    <d v="1899-12-30T00:01:14"/>
    <d v="1899-12-30T00:01:19"/>
    <d v="1899-12-30T00:01:30"/>
    <d v="1899-12-30T00:00:11"/>
    <d v="1899-12-30T00:01:25"/>
  </r>
  <r>
    <x v="9822"/>
    <n v="0"/>
    <n v="1"/>
    <n v="51"/>
    <n v="9823"/>
    <n v="5.1918965692761884E-3"/>
    <n v="5.1918965692761884E-3"/>
    <d v="1899-12-30T00:01:17"/>
    <d v="1899-12-30T00:01:19"/>
    <d v="1899-12-30T00:01:30"/>
    <d v="1899-12-30T00:00:11"/>
    <d v="1899-12-30T00:01:25"/>
  </r>
  <r>
    <x v="9823"/>
    <n v="0"/>
    <n v="1"/>
    <n v="51"/>
    <n v="9824"/>
    <n v="5.1913680781758955E-3"/>
    <n v="5.1913680781758955E-3"/>
    <d v="1899-12-30T00:01:12"/>
    <d v="1899-12-30T00:01:19"/>
    <d v="1899-12-30T00:01:30"/>
    <d v="1899-12-30T00:00:11"/>
    <d v="1899-12-30T00:01:25"/>
  </r>
  <r>
    <x v="9824"/>
    <n v="0"/>
    <n v="1"/>
    <n v="51"/>
    <n v="9825"/>
    <n v="5.1908396946564886E-3"/>
    <n v="5.1908396946564886E-3"/>
    <d v="1899-12-30T00:01:15"/>
    <d v="1899-12-30T00:01:19"/>
    <d v="1899-12-30T00:01:30"/>
    <d v="1899-12-30T00:00:11"/>
    <d v="1899-12-30T00:01:25"/>
  </r>
  <r>
    <x v="9825"/>
    <n v="0"/>
    <n v="1"/>
    <n v="51"/>
    <n v="9826"/>
    <n v="5.1903114186851208E-3"/>
    <n v="5.1903114186851208E-3"/>
    <d v="1899-12-30T00:01:33"/>
    <d v="1899-12-30T00:01:19"/>
    <d v="1899-12-30T00:01:30"/>
    <d v="1899-12-30T00:00:11"/>
    <d v="1899-12-30T00:01:25"/>
  </r>
  <r>
    <x v="9826"/>
    <n v="0"/>
    <n v="1"/>
    <n v="51"/>
    <n v="9827"/>
    <n v="5.1897832502289607E-3"/>
    <n v="5.1897832502289607E-3"/>
    <d v="1899-12-30T00:01:14"/>
    <d v="1899-12-30T00:01:19"/>
    <d v="1899-12-30T00:01:30"/>
    <d v="1899-12-30T00:00:11"/>
    <d v="1899-12-30T00:01:25"/>
  </r>
  <r>
    <x v="9827"/>
    <n v="0"/>
    <n v="1"/>
    <n v="51"/>
    <n v="9828"/>
    <n v="5.189255189255189E-3"/>
    <n v="5.189255189255189E-3"/>
    <d v="1899-12-30T00:01:15"/>
    <d v="1899-12-30T00:01:19"/>
    <d v="1899-12-30T00:01:30"/>
    <d v="1899-12-30T00:00:11"/>
    <d v="1899-12-30T00:01:25"/>
  </r>
  <r>
    <x v="9828"/>
    <n v="0"/>
    <n v="1"/>
    <n v="51"/>
    <n v="9829"/>
    <n v="5.1887272357310004E-3"/>
    <n v="5.1887272357310004E-3"/>
    <d v="1899-12-30T00:01:13"/>
    <d v="1899-12-30T00:01:19"/>
    <d v="1899-12-30T00:01:30"/>
    <d v="1899-12-30T00:00:11"/>
    <d v="1899-12-30T00:01:25"/>
  </r>
  <r>
    <x v="9829"/>
    <n v="0"/>
    <n v="1"/>
    <n v="51"/>
    <n v="9830"/>
    <n v="5.1881993896236009E-3"/>
    <n v="5.1881993896236009E-3"/>
    <d v="1899-12-30T00:01:13"/>
    <d v="1899-12-30T00:01:19"/>
    <d v="1899-12-30T00:01:30"/>
    <d v="1899-12-30T00:00:11"/>
    <d v="1899-12-30T00:01:25"/>
  </r>
  <r>
    <x v="9830"/>
    <n v="0"/>
    <n v="1"/>
    <n v="51"/>
    <n v="9831"/>
    <n v="5.1876716509002135E-3"/>
    <n v="5.1876716509002135E-3"/>
    <d v="1899-12-30T00:01:17"/>
    <d v="1899-12-30T00:01:19"/>
    <d v="1899-12-30T00:01:30"/>
    <d v="1899-12-30T00:00:11"/>
    <d v="1899-12-30T00:01:25"/>
  </r>
  <r>
    <x v="9831"/>
    <n v="0"/>
    <n v="1"/>
    <n v="51"/>
    <n v="9832"/>
    <n v="5.1871440195280713E-3"/>
    <n v="5.1871440195280713E-3"/>
    <d v="1899-12-30T00:01:19"/>
    <d v="1899-12-30T00:01:19"/>
    <d v="1899-12-30T00:01:30"/>
    <d v="1899-12-30T00:00:11"/>
    <d v="1899-12-30T00:01:25"/>
  </r>
  <r>
    <x v="9832"/>
    <n v="0"/>
    <n v="1"/>
    <n v="51"/>
    <n v="9833"/>
    <n v="5.1866164954744226E-3"/>
    <n v="5.1866164954744226E-3"/>
    <d v="1899-12-30T00:01:33"/>
    <d v="1899-12-30T00:01:19"/>
    <d v="1899-12-30T00:01:30"/>
    <d v="1899-12-30T00:00:11"/>
    <d v="1899-12-30T00:01:25"/>
  </r>
  <r>
    <x v="9833"/>
    <n v="0"/>
    <n v="1"/>
    <n v="51"/>
    <n v="9834"/>
    <n v="5.1860890787065288E-3"/>
    <n v="5.1860890787065288E-3"/>
    <d v="1899-12-30T00:01:17"/>
    <d v="1899-12-30T00:01:19"/>
    <d v="1899-12-30T00:01:30"/>
    <d v="1899-12-30T00:00:11"/>
    <d v="1899-12-30T00:01:25"/>
  </r>
  <r>
    <x v="9834"/>
    <n v="0"/>
    <n v="1"/>
    <n v="51"/>
    <n v="9835"/>
    <n v="5.1855617691916626E-3"/>
    <n v="5.1855617691916626E-3"/>
    <d v="1899-12-30T00:01:20"/>
    <d v="1899-12-30T00:01:19"/>
    <d v="1899-12-30T00:01:30"/>
    <d v="1899-12-30T00:00:11"/>
    <d v="1899-12-30T00:01:25"/>
  </r>
  <r>
    <x v="9835"/>
    <n v="0"/>
    <n v="1"/>
    <n v="51"/>
    <n v="9836"/>
    <n v="5.1850345668971124E-3"/>
    <n v="5.1850345668971124E-3"/>
    <d v="1899-12-30T00:01:17"/>
    <d v="1899-12-30T00:01:19"/>
    <d v="1899-12-30T00:01:30"/>
    <d v="1899-12-30T00:00:11"/>
    <d v="1899-12-30T00:01:25"/>
  </r>
  <r>
    <x v="9836"/>
    <n v="0"/>
    <n v="1"/>
    <n v="51"/>
    <n v="9837"/>
    <n v="5.1845074717901804E-3"/>
    <n v="5.1845074717901804E-3"/>
    <d v="1899-12-30T00:01:06"/>
    <d v="1899-12-30T00:01:19"/>
    <d v="1899-12-30T00:01:30"/>
    <d v="1899-12-30T00:00:11"/>
    <d v="1899-12-30T00:01:25"/>
  </r>
  <r>
    <x v="9837"/>
    <n v="0"/>
    <n v="1"/>
    <n v="51"/>
    <n v="9838"/>
    <n v="5.1839804838381782E-3"/>
    <n v="5.1839804838381782E-3"/>
    <d v="1899-12-30T00:01:15"/>
    <d v="1899-12-30T00:01:19"/>
    <d v="1899-12-30T00:01:30"/>
    <d v="1899-12-30T00:00:11"/>
    <d v="1899-12-30T00:01:25"/>
  </r>
  <r>
    <x v="9838"/>
    <n v="0"/>
    <n v="1"/>
    <n v="51"/>
    <n v="9839"/>
    <n v="5.1834536030084359E-3"/>
    <n v="5.1834536030084359E-3"/>
    <d v="1899-12-30T00:01:18"/>
    <d v="1899-12-30T00:01:19"/>
    <d v="1899-12-30T00:01:30"/>
    <d v="1899-12-30T00:00:11"/>
    <d v="1899-12-30T00:01:25"/>
  </r>
  <r>
    <x v="9839"/>
    <n v="0"/>
    <n v="1"/>
    <n v="51"/>
    <n v="9840"/>
    <n v="5.1829268292682929E-3"/>
    <n v="5.1829268292682929E-3"/>
    <d v="1899-12-30T00:01:12"/>
    <d v="1899-12-30T00:01:19"/>
    <d v="1899-12-30T00:01:30"/>
    <d v="1899-12-30T00:00:11"/>
    <d v="1899-12-30T00:01:25"/>
  </r>
  <r>
    <x v="9840"/>
    <n v="0"/>
    <n v="1"/>
    <n v="51"/>
    <n v="9841"/>
    <n v="5.1824001625851036E-3"/>
    <n v="5.1824001625851036E-3"/>
    <d v="1899-12-30T00:01:35"/>
    <d v="1899-12-30T00:01:19"/>
    <d v="1899-12-30T00:01:30"/>
    <d v="1899-12-30T00:00:11"/>
    <d v="1899-12-30T00:01:25"/>
  </r>
  <r>
    <x v="9841"/>
    <n v="0"/>
    <n v="1"/>
    <n v="51"/>
    <n v="9842"/>
    <n v="5.1818736029262341E-3"/>
    <n v="5.1818736029262341E-3"/>
    <d v="1899-12-30T00:01:06"/>
    <d v="1899-12-30T00:01:19"/>
    <d v="1899-12-30T00:01:30"/>
    <d v="1899-12-30T00:00:11"/>
    <d v="1899-12-30T00:01:25"/>
  </r>
  <r>
    <x v="9842"/>
    <n v="0"/>
    <n v="1"/>
    <n v="51"/>
    <n v="9843"/>
    <n v="5.1813471502590676E-3"/>
    <n v="5.1813471502590676E-3"/>
    <d v="1899-12-30T00:01:12"/>
    <d v="1899-12-30T00:01:19"/>
    <d v="1899-12-30T00:01:30"/>
    <d v="1899-12-30T00:00:11"/>
    <d v="1899-12-30T00:01:25"/>
  </r>
  <r>
    <x v="9843"/>
    <n v="0"/>
    <n v="1"/>
    <n v="51"/>
    <n v="9844"/>
    <n v="5.1808208045509953E-3"/>
    <n v="5.1808208045509953E-3"/>
    <d v="1899-12-30T00:01:08"/>
    <d v="1899-12-30T00:01:19"/>
    <d v="1899-12-30T00:01:30"/>
    <d v="1899-12-30T00:00:11"/>
    <d v="1899-12-30T00:01:25"/>
  </r>
  <r>
    <x v="9844"/>
    <n v="0"/>
    <n v="1"/>
    <n v="51"/>
    <n v="9845"/>
    <n v="5.1802945657694263E-3"/>
    <n v="5.1802945657694263E-3"/>
    <d v="1899-12-30T00:01:21"/>
    <d v="1899-12-30T00:01:19"/>
    <d v="1899-12-30T00:01:30"/>
    <d v="1899-12-30T00:00:11"/>
    <d v="1899-12-30T00:01:25"/>
  </r>
  <r>
    <x v="9845"/>
    <n v="0"/>
    <n v="1"/>
    <n v="51"/>
    <n v="9846"/>
    <n v="5.179768433881779E-3"/>
    <n v="5.179768433881779E-3"/>
    <d v="1899-12-30T00:01:13"/>
    <d v="1899-12-30T00:01:19"/>
    <d v="1899-12-30T00:01:30"/>
    <d v="1899-12-30T00:00:11"/>
    <d v="1899-12-30T00:01:25"/>
  </r>
  <r>
    <x v="9846"/>
    <n v="0"/>
    <n v="1"/>
    <n v="51"/>
    <n v="9847"/>
    <n v="5.1792424088554891E-3"/>
    <n v="5.1792424088554891E-3"/>
    <d v="1899-12-30T00:01:11"/>
    <d v="1899-12-30T00:01:19"/>
    <d v="1899-12-30T00:01:30"/>
    <d v="1899-12-30T00:00:11"/>
    <d v="1899-12-30T00:01:25"/>
  </r>
  <r>
    <x v="9847"/>
    <n v="0"/>
    <n v="1"/>
    <n v="51"/>
    <n v="9848"/>
    <n v="5.178716490658002E-3"/>
    <n v="5.178716490658002E-3"/>
    <d v="1899-12-30T00:01:35"/>
    <d v="1899-12-30T00:01:19"/>
    <d v="1899-12-30T00:01:30"/>
    <d v="1899-12-30T00:00:11"/>
    <d v="1899-12-30T00:01:25"/>
  </r>
  <r>
    <x v="9848"/>
    <n v="0"/>
    <n v="1"/>
    <n v="51"/>
    <n v="9849"/>
    <n v="5.1781906792567776E-3"/>
    <n v="5.1781906792567776E-3"/>
    <d v="1899-12-30T00:01:10"/>
    <d v="1899-12-30T00:01:19"/>
    <d v="1899-12-30T00:01:30"/>
    <d v="1899-12-30T00:00:11"/>
    <d v="1899-12-30T00:01:25"/>
  </r>
  <r>
    <x v="9849"/>
    <n v="0"/>
    <n v="1"/>
    <n v="51"/>
    <n v="9850"/>
    <n v="5.1776649746192891E-3"/>
    <n v="5.1776649746192891E-3"/>
    <d v="1899-12-30T00:01:17"/>
    <d v="1899-12-30T00:01:19"/>
    <d v="1899-12-30T00:01:30"/>
    <d v="1899-12-30T00:00:11"/>
    <d v="1899-12-30T00:01:25"/>
  </r>
  <r>
    <x v="9850"/>
    <n v="0"/>
    <n v="1"/>
    <n v="51"/>
    <n v="9851"/>
    <n v="5.1771393767130244E-3"/>
    <n v="5.1771393767130244E-3"/>
    <d v="1899-12-30T00:01:19"/>
    <d v="1899-12-30T00:01:19"/>
    <d v="1899-12-30T00:01:30"/>
    <d v="1899-12-30T00:00:11"/>
    <d v="1899-12-30T00:01:25"/>
  </r>
  <r>
    <x v="9851"/>
    <n v="0"/>
    <n v="1"/>
    <n v="51"/>
    <n v="9852"/>
    <n v="5.1766138855054815E-3"/>
    <n v="5.1766138855054815E-3"/>
    <d v="1899-12-30T00:01:14"/>
    <d v="1899-12-30T00:01:19"/>
    <d v="1899-12-30T00:01:30"/>
    <d v="1899-12-30T00:00:11"/>
    <d v="1899-12-30T00:01:25"/>
  </r>
  <r>
    <x v="9852"/>
    <n v="0"/>
    <n v="1"/>
    <n v="51"/>
    <n v="9853"/>
    <n v="5.1760885009641735E-3"/>
    <n v="5.1760885009641735E-3"/>
    <d v="1899-12-30T00:01:12"/>
    <d v="1899-12-30T00:01:19"/>
    <d v="1899-12-30T00:01:30"/>
    <d v="1899-12-30T00:00:11"/>
    <d v="1899-12-30T00:01:25"/>
  </r>
  <r>
    <x v="9853"/>
    <n v="0"/>
    <n v="1"/>
    <n v="51"/>
    <n v="9854"/>
    <n v="5.1755632230566263E-3"/>
    <n v="5.1755632230566263E-3"/>
    <d v="1899-12-30T00:01:19"/>
    <d v="1899-12-30T00:01:19"/>
    <d v="1899-12-30T00:01:30"/>
    <d v="1899-12-30T00:00:11"/>
    <d v="1899-12-30T00:01:25"/>
  </r>
  <r>
    <x v="9854"/>
    <n v="0"/>
    <n v="1"/>
    <n v="51"/>
    <n v="9855"/>
    <n v="5.1750380517503808E-3"/>
    <n v="5.1750380517503808E-3"/>
    <d v="1899-12-30T00:01:14"/>
    <d v="1899-12-30T00:01:19"/>
    <d v="1899-12-30T00:01:30"/>
    <d v="1899-12-30T00:00:11"/>
    <d v="1899-12-30T00:01:25"/>
  </r>
  <r>
    <x v="9855"/>
    <n v="0"/>
    <n v="1"/>
    <n v="51"/>
    <n v="9856"/>
    <n v="5.174512987012987E-3"/>
    <n v="5.174512987012987E-3"/>
    <d v="1899-12-30T00:01:37"/>
    <d v="1899-12-30T00:01:19"/>
    <d v="1899-12-30T00:01:30"/>
    <d v="1899-12-30T00:00:11"/>
    <d v="1899-12-30T00:01:25"/>
  </r>
  <r>
    <x v="9856"/>
    <n v="0"/>
    <n v="1"/>
    <n v="51"/>
    <n v="9857"/>
    <n v="5.1739880288120118E-3"/>
    <n v="5.1739880288120118E-3"/>
    <d v="1899-12-30T00:01:09"/>
    <d v="1899-12-30T00:01:19"/>
    <d v="1899-12-30T00:01:30"/>
    <d v="1899-12-30T00:00:11"/>
    <d v="1899-12-30T00:01:25"/>
  </r>
  <r>
    <x v="9857"/>
    <n v="0"/>
    <n v="1"/>
    <n v="51"/>
    <n v="9858"/>
    <n v="5.1734631771150332E-3"/>
    <n v="5.1734631771150332E-3"/>
    <d v="1899-12-30T00:01:13"/>
    <d v="1899-12-30T00:01:19"/>
    <d v="1899-12-30T00:01:30"/>
    <d v="1899-12-30T00:00:11"/>
    <d v="1899-12-30T00:01:25"/>
  </r>
  <r>
    <x v="9858"/>
    <n v="0"/>
    <n v="1"/>
    <n v="51"/>
    <n v="9859"/>
    <n v="5.172938431889644E-3"/>
    <n v="5.172938431889644E-3"/>
    <d v="1899-12-30T00:01:14"/>
    <d v="1899-12-30T00:01:19"/>
    <d v="1899-12-30T00:01:30"/>
    <d v="1899-12-30T00:00:11"/>
    <d v="1899-12-30T00:01:25"/>
  </r>
  <r>
    <x v="9859"/>
    <n v="0"/>
    <n v="1"/>
    <n v="51"/>
    <n v="9860"/>
    <n v="5.1724137931034482E-3"/>
    <n v="5.1724137931034482E-3"/>
    <d v="1899-12-30T00:01:16"/>
    <d v="1899-12-30T00:01:19"/>
    <d v="1899-12-30T00:01:30"/>
    <d v="1899-12-30T00:00:11"/>
    <d v="1899-12-30T00:01:25"/>
  </r>
  <r>
    <x v="9860"/>
    <n v="0"/>
    <n v="1"/>
    <n v="51"/>
    <n v="9861"/>
    <n v="5.1718892607240646E-3"/>
    <n v="5.1718892607240646E-3"/>
    <d v="1899-12-30T00:01:21"/>
    <d v="1899-12-30T00:01:19"/>
    <d v="1899-12-30T00:01:30"/>
    <d v="1899-12-30T00:00:11"/>
    <d v="1899-12-30T00:01:25"/>
  </r>
  <r>
    <x v="9861"/>
    <n v="0"/>
    <n v="1"/>
    <n v="51"/>
    <n v="9862"/>
    <n v="5.171364834719124E-3"/>
    <n v="5.171364834719124E-3"/>
    <d v="1899-12-30T00:01:16"/>
    <d v="1899-12-30T00:01:19"/>
    <d v="1899-12-30T00:01:30"/>
    <d v="1899-12-30T00:00:11"/>
    <d v="1899-12-30T00:01:25"/>
  </r>
  <r>
    <x v="9862"/>
    <n v="0"/>
    <n v="1"/>
    <n v="51"/>
    <n v="9863"/>
    <n v="5.1708405150562705E-3"/>
    <n v="5.1708405150562705E-3"/>
    <d v="1899-12-30T00:01:34"/>
    <d v="1899-12-30T00:01:19"/>
    <d v="1899-12-30T00:01:30"/>
    <d v="1899-12-30T00:00:11"/>
    <d v="1899-12-30T00:01:25"/>
  </r>
  <r>
    <x v="9863"/>
    <n v="0"/>
    <n v="1"/>
    <n v="51"/>
    <n v="9864"/>
    <n v="5.1703163017031628E-3"/>
    <n v="5.1703163017031628E-3"/>
    <d v="1899-12-30T00:01:16"/>
    <d v="1899-12-30T00:01:19"/>
    <d v="1899-12-30T00:01:30"/>
    <d v="1899-12-30T00:00:11"/>
    <d v="1899-12-30T00:01:25"/>
  </r>
  <r>
    <x v="9864"/>
    <n v="0"/>
    <n v="1"/>
    <n v="51"/>
    <n v="9865"/>
    <n v="5.1697921946274707E-3"/>
    <n v="5.1697921946274707E-3"/>
    <d v="1899-12-30T00:01:21"/>
    <d v="1899-12-30T00:01:19"/>
    <d v="1899-12-30T00:01:30"/>
    <d v="1899-12-30T00:00:11"/>
    <d v="1899-12-30T00:01:25"/>
  </r>
  <r>
    <x v="9865"/>
    <n v="0"/>
    <n v="1"/>
    <n v="51"/>
    <n v="9866"/>
    <n v="5.1692681937968782E-3"/>
    <n v="5.1692681937968782E-3"/>
    <d v="1899-12-30T00:01:18"/>
    <d v="1899-12-30T00:01:19"/>
    <d v="1899-12-30T00:01:30"/>
    <d v="1899-12-30T00:00:11"/>
    <d v="1899-12-30T00:01:25"/>
  </r>
  <r>
    <x v="9866"/>
    <n v="0"/>
    <n v="1"/>
    <n v="51"/>
    <n v="9867"/>
    <n v="5.168744299179082E-3"/>
    <n v="5.168744299179082E-3"/>
    <d v="1899-12-30T00:01:12"/>
    <d v="1899-12-30T00:01:19"/>
    <d v="1899-12-30T00:01:30"/>
    <d v="1899-12-30T00:00:11"/>
    <d v="1899-12-30T00:01:25"/>
  </r>
  <r>
    <x v="9867"/>
    <n v="0"/>
    <n v="1"/>
    <n v="51"/>
    <n v="9868"/>
    <n v="5.168220510741792E-3"/>
    <n v="5.168220510741792E-3"/>
    <d v="1899-12-30T00:01:14"/>
    <d v="1899-12-30T00:01:19"/>
    <d v="1899-12-30T00:01:30"/>
    <d v="1899-12-30T00:00:11"/>
    <d v="1899-12-30T00:01:25"/>
  </r>
  <r>
    <x v="9868"/>
    <n v="0"/>
    <n v="1"/>
    <n v="51"/>
    <n v="9869"/>
    <n v="5.1676968284527312E-3"/>
    <n v="5.1676968284527312E-3"/>
    <d v="1899-12-30T00:01:16"/>
    <d v="1899-12-30T00:01:19"/>
    <d v="1899-12-30T00:01:30"/>
    <d v="1899-12-30T00:00:11"/>
    <d v="1899-12-30T00:01:25"/>
  </r>
  <r>
    <x v="9869"/>
    <n v="0"/>
    <n v="1"/>
    <n v="51"/>
    <n v="9870"/>
    <n v="5.1671732522796353E-3"/>
    <n v="5.1671732522796353E-3"/>
    <d v="1899-12-30T00:01:12"/>
    <d v="1899-12-30T00:01:19"/>
    <d v="1899-12-30T00:01:30"/>
    <d v="1899-12-30T00:00:11"/>
    <d v="1899-12-30T00:01:25"/>
  </r>
  <r>
    <x v="9870"/>
    <n v="0"/>
    <n v="1"/>
    <n v="51"/>
    <n v="9871"/>
    <n v="5.1666497821902541E-3"/>
    <n v="5.1666497821902541E-3"/>
    <d v="1899-12-30T00:01:36"/>
    <d v="1899-12-30T00:01:19"/>
    <d v="1899-12-30T00:01:30"/>
    <d v="1899-12-30T00:00:11"/>
    <d v="1899-12-30T00:01:25"/>
  </r>
  <r>
    <x v="9871"/>
    <n v="0"/>
    <n v="1"/>
    <n v="51"/>
    <n v="9872"/>
    <n v="5.1661264181523505E-3"/>
    <n v="5.1661264181523505E-3"/>
    <d v="1899-12-30T00:01:13"/>
    <d v="1899-12-30T00:01:19"/>
    <d v="1899-12-30T00:01:30"/>
    <d v="1899-12-30T00:00:11"/>
    <d v="1899-12-30T00:01:25"/>
  </r>
  <r>
    <x v="9872"/>
    <n v="0"/>
    <n v="1"/>
    <n v="51"/>
    <n v="9873"/>
    <n v="5.1656031601336984E-3"/>
    <n v="5.1656031601336984E-3"/>
    <d v="1899-12-30T00:01:19"/>
    <d v="1899-12-30T00:01:19"/>
    <d v="1899-12-30T00:01:30"/>
    <d v="1899-12-30T00:00:11"/>
    <d v="1899-12-30T00:01:25"/>
  </r>
  <r>
    <x v="9873"/>
    <n v="0"/>
    <n v="1"/>
    <n v="51"/>
    <n v="9874"/>
    <n v="5.1650800081020866E-3"/>
    <n v="5.1650800081020866E-3"/>
    <d v="1899-12-30T00:01:14"/>
    <d v="1899-12-30T00:01:19"/>
    <d v="1899-12-30T00:01:30"/>
    <d v="1899-12-30T00:00:11"/>
    <d v="1899-12-30T00:01:25"/>
  </r>
  <r>
    <x v="9874"/>
    <n v="0"/>
    <n v="1"/>
    <n v="51"/>
    <n v="9875"/>
    <n v="5.1645569620253169E-3"/>
    <n v="5.1645569620253169E-3"/>
    <d v="1899-12-30T00:01:13"/>
    <d v="1899-12-30T00:01:19"/>
    <d v="1899-12-30T00:01:30"/>
    <d v="1899-12-30T00:00:11"/>
    <d v="1899-12-30T00:01:25"/>
  </r>
  <r>
    <x v="9875"/>
    <n v="0"/>
    <n v="1"/>
    <n v="51"/>
    <n v="9876"/>
    <n v="5.1640340218712033E-3"/>
    <n v="5.1640340218712033E-3"/>
    <d v="1899-12-30T00:01:18"/>
    <d v="1899-12-30T00:01:19"/>
    <d v="1899-12-30T00:01:30"/>
    <d v="1899-12-30T00:00:11"/>
    <d v="1899-12-30T00:01:25"/>
  </r>
  <r>
    <x v="9876"/>
    <n v="0"/>
    <n v="1"/>
    <n v="51"/>
    <n v="9877"/>
    <n v="5.1635111876075735E-3"/>
    <n v="5.1635111876075735E-3"/>
    <d v="1899-12-30T00:01:08"/>
    <d v="1899-12-30T00:01:19"/>
    <d v="1899-12-30T00:01:30"/>
    <d v="1899-12-30T00:00:11"/>
    <d v="1899-12-30T00:01:25"/>
  </r>
  <r>
    <x v="9877"/>
    <n v="0"/>
    <n v="1"/>
    <n v="51"/>
    <n v="9878"/>
    <n v="5.1629884592022677E-3"/>
    <n v="5.1629884592022677E-3"/>
    <d v="1899-12-30T00:01:13"/>
    <d v="1899-12-30T00:01:19"/>
    <d v="1899-12-30T00:01:30"/>
    <d v="1899-12-30T00:00:11"/>
    <d v="1899-12-30T00:01:25"/>
  </r>
  <r>
    <x v="9878"/>
    <n v="0"/>
    <n v="1"/>
    <n v="51"/>
    <n v="9879"/>
    <n v="5.1624658366231403E-3"/>
    <n v="5.1624658366231403E-3"/>
    <d v="1899-12-30T00:01:31"/>
    <d v="1899-12-30T00:01:19"/>
    <d v="1899-12-30T00:01:30"/>
    <d v="1899-12-30T00:00:11"/>
    <d v="1899-12-30T00:01:25"/>
  </r>
  <r>
    <x v="9879"/>
    <n v="0"/>
    <n v="1"/>
    <n v="51"/>
    <n v="9880"/>
    <n v="5.1619433198380566E-3"/>
    <n v="5.1619433198380566E-3"/>
    <d v="1899-12-30T00:01:15"/>
    <d v="1899-12-30T00:01:19"/>
    <d v="1899-12-30T00:01:30"/>
    <d v="1899-12-30T00:00:11"/>
    <d v="1899-12-30T00:01:25"/>
  </r>
  <r>
    <x v="9880"/>
    <n v="0"/>
    <n v="1"/>
    <n v="51"/>
    <n v="9881"/>
    <n v="5.1614209088148974E-3"/>
    <n v="5.1614209088148974E-3"/>
    <d v="1899-12-30T00:01:16"/>
    <d v="1899-12-30T00:01:19"/>
    <d v="1899-12-30T00:01:30"/>
    <d v="1899-12-30T00:00:11"/>
    <d v="1899-12-30T00:01:25"/>
  </r>
  <r>
    <x v="9881"/>
    <n v="0"/>
    <n v="1"/>
    <n v="51"/>
    <n v="9882"/>
    <n v="5.1608986035215545E-3"/>
    <n v="5.1608986035215545E-3"/>
    <d v="1899-12-30T00:01:17"/>
    <d v="1899-12-30T00:01:19"/>
    <d v="1899-12-30T00:01:30"/>
    <d v="1899-12-30T00:00:11"/>
    <d v="1899-12-30T00:01:25"/>
  </r>
  <r>
    <x v="9882"/>
    <n v="0"/>
    <n v="1"/>
    <n v="51"/>
    <n v="9883"/>
    <n v="5.160376403925933E-3"/>
    <n v="5.160376403925933E-3"/>
    <d v="1899-12-30T00:01:09"/>
    <d v="1899-12-30T00:01:19"/>
    <d v="1899-12-30T00:01:30"/>
    <d v="1899-12-30T00:00:11"/>
    <d v="1899-12-30T00:01:25"/>
  </r>
  <r>
    <x v="9883"/>
    <n v="0"/>
    <n v="1"/>
    <n v="51"/>
    <n v="9884"/>
    <n v="5.1598543099959527E-3"/>
    <n v="5.1598543099959527E-3"/>
    <d v="1899-12-30T00:01:27"/>
    <d v="1899-12-30T00:01:19"/>
    <d v="1899-12-30T00:01:30"/>
    <d v="1899-12-30T00:00:11"/>
    <d v="1899-12-30T00:01:25"/>
  </r>
  <r>
    <x v="9884"/>
    <n v="0"/>
    <n v="1"/>
    <n v="51"/>
    <n v="9885"/>
    <n v="5.1593323216995446E-3"/>
    <n v="5.1593323216995446E-3"/>
    <d v="1899-12-30T00:01:18"/>
    <d v="1899-12-30T00:01:19"/>
    <d v="1899-12-30T00:01:30"/>
    <d v="1899-12-30T00:00:11"/>
    <d v="1899-12-30T00:01:25"/>
  </r>
  <r>
    <x v="9885"/>
    <n v="0"/>
    <n v="1"/>
    <n v="51"/>
    <n v="9886"/>
    <n v="5.1588104390046527E-3"/>
    <n v="5.1588104390046527E-3"/>
    <d v="1899-12-30T00:01:41"/>
    <d v="1899-12-30T00:01:19"/>
    <d v="1899-12-30T00:01:30"/>
    <d v="1899-12-30T00:00:11"/>
    <d v="1899-12-30T00:01:25"/>
  </r>
  <r>
    <x v="9886"/>
    <n v="0"/>
    <n v="1"/>
    <n v="51"/>
    <n v="9887"/>
    <n v="5.158288661879235E-3"/>
    <n v="5.158288661879235E-3"/>
    <d v="1899-12-30T00:01:14"/>
    <d v="1899-12-30T00:01:19"/>
    <d v="1899-12-30T00:01:30"/>
    <d v="1899-12-30T00:00:11"/>
    <d v="1899-12-30T00:01:25"/>
  </r>
  <r>
    <x v="9887"/>
    <n v="0"/>
    <n v="1"/>
    <n v="51"/>
    <n v="9888"/>
    <n v="5.1577669902912624E-3"/>
    <n v="5.1577669902912624E-3"/>
    <d v="1899-12-30T00:01:26"/>
    <d v="1899-12-30T00:01:19"/>
    <d v="1899-12-30T00:01:30"/>
    <d v="1899-12-30T00:00:11"/>
    <d v="1899-12-30T00:01:25"/>
  </r>
  <r>
    <x v="9888"/>
    <n v="0"/>
    <n v="1"/>
    <n v="51"/>
    <n v="9889"/>
    <n v="5.1572454242087172E-3"/>
    <n v="5.1572454242087172E-3"/>
    <d v="1899-12-30T00:01:18"/>
    <d v="1899-12-30T00:01:19"/>
    <d v="1899-12-30T00:01:30"/>
    <d v="1899-12-30T00:00:11"/>
    <d v="1899-12-30T00:01:25"/>
  </r>
  <r>
    <x v="9889"/>
    <n v="0"/>
    <n v="1"/>
    <n v="51"/>
    <n v="9890"/>
    <n v="5.1567239635995953E-3"/>
    <n v="5.1567239635995953E-3"/>
    <d v="1899-12-30T00:01:08"/>
    <d v="1899-12-30T00:01:19"/>
    <d v="1899-12-30T00:01:30"/>
    <d v="1899-12-30T00:00:11"/>
    <d v="1899-12-30T00:01:25"/>
  </r>
  <r>
    <x v="9890"/>
    <n v="0"/>
    <n v="1"/>
    <n v="51"/>
    <n v="9891"/>
    <n v="5.1562026084319076E-3"/>
    <n v="5.1562026084319076E-3"/>
    <d v="1899-12-30T00:01:18"/>
    <d v="1899-12-30T00:01:19"/>
    <d v="1899-12-30T00:01:30"/>
    <d v="1899-12-30T00:00:11"/>
    <d v="1899-12-30T00:01:25"/>
  </r>
  <r>
    <x v="9891"/>
    <n v="0"/>
    <n v="1"/>
    <n v="51"/>
    <n v="9892"/>
    <n v="5.1556813586736755E-3"/>
    <n v="5.1556813586736755E-3"/>
    <d v="1899-12-30T00:01:21"/>
    <d v="1899-12-30T00:01:19"/>
    <d v="1899-12-30T00:01:30"/>
    <d v="1899-12-30T00:00:11"/>
    <d v="1899-12-30T00:01:25"/>
  </r>
  <r>
    <x v="9892"/>
    <n v="0"/>
    <n v="1"/>
    <n v="51"/>
    <n v="9893"/>
    <n v="5.1551602142929347E-3"/>
    <n v="5.1551602142929347E-3"/>
    <d v="1899-12-30T00:01:10"/>
    <d v="1899-12-30T00:01:19"/>
    <d v="1899-12-30T00:01:30"/>
    <d v="1899-12-30T00:00:11"/>
    <d v="1899-12-30T00:01:25"/>
  </r>
  <r>
    <x v="9893"/>
    <n v="0"/>
    <n v="1"/>
    <n v="51"/>
    <n v="9894"/>
    <n v="5.1546391752577319E-3"/>
    <n v="5.1546391752577319E-3"/>
    <d v="1899-12-30T00:01:32"/>
    <d v="1899-12-30T00:01:19"/>
    <d v="1899-12-30T00:01:30"/>
    <d v="1899-12-30T00:00:11"/>
    <d v="1899-12-30T00:01:25"/>
  </r>
  <r>
    <x v="9894"/>
    <n v="0"/>
    <n v="1"/>
    <n v="51"/>
    <n v="9895"/>
    <n v="5.1541182415361297E-3"/>
    <n v="5.1541182415361297E-3"/>
    <d v="1899-12-30T00:01:16"/>
    <d v="1899-12-30T00:01:19"/>
    <d v="1899-12-30T00:01:30"/>
    <d v="1899-12-30T00:00:11"/>
    <d v="1899-12-30T00:01:25"/>
  </r>
  <r>
    <x v="9895"/>
    <n v="0"/>
    <n v="1"/>
    <n v="51"/>
    <n v="9896"/>
    <n v="5.1535974130962007E-3"/>
    <n v="5.1535974130962007E-3"/>
    <d v="1899-12-30T00:01:18"/>
    <d v="1899-12-30T00:01:19"/>
    <d v="1899-12-30T00:01:30"/>
    <d v="1899-12-30T00:00:11"/>
    <d v="1899-12-30T00:01:25"/>
  </r>
  <r>
    <x v="9896"/>
    <n v="0"/>
    <n v="1"/>
    <n v="51"/>
    <n v="9897"/>
    <n v="5.153076689906032E-3"/>
    <n v="5.153076689906032E-3"/>
    <d v="1899-12-30T00:01:19"/>
    <d v="1899-12-30T00:01:19"/>
    <d v="1899-12-30T00:01:30"/>
    <d v="1899-12-30T00:00:11"/>
    <d v="1899-12-30T00:01:25"/>
  </r>
  <r>
    <x v="9897"/>
    <n v="0"/>
    <n v="1"/>
    <n v="51"/>
    <n v="9898"/>
    <n v="5.1525560719337237E-3"/>
    <n v="5.1525560719337237E-3"/>
    <d v="1899-12-30T00:01:12"/>
    <d v="1899-12-30T00:01:19"/>
    <d v="1899-12-30T00:01:30"/>
    <d v="1899-12-30T00:00:11"/>
    <d v="1899-12-30T00:01:25"/>
  </r>
  <r>
    <x v="9898"/>
    <n v="0"/>
    <n v="1"/>
    <n v="51"/>
    <n v="9899"/>
    <n v="5.1520355591473882E-3"/>
    <n v="5.1520355591473882E-3"/>
    <d v="1899-12-30T00:01:15"/>
    <d v="1899-12-30T00:01:19"/>
    <d v="1899-12-30T00:01:30"/>
    <d v="1899-12-30T00:00:11"/>
    <d v="1899-12-30T00:01:25"/>
  </r>
  <r>
    <x v="9899"/>
    <n v="0"/>
    <n v="1"/>
    <n v="51"/>
    <n v="9900"/>
    <n v="5.1515151515151517E-3"/>
    <n v="5.1515151515151517E-3"/>
    <d v="1899-12-30T00:01:15"/>
    <d v="1899-12-30T00:01:19"/>
    <d v="1899-12-30T00:01:30"/>
    <d v="1899-12-30T00:00:11"/>
    <d v="1899-12-30T00:01:25"/>
  </r>
  <r>
    <x v="9900"/>
    <n v="0"/>
    <n v="1"/>
    <n v="51"/>
    <n v="9901"/>
    <n v="5.1509948490051508E-3"/>
    <n v="5.1509948490051508E-3"/>
    <d v="1899-12-30T00:01:33"/>
    <d v="1899-12-30T00:01:19"/>
    <d v="1899-12-30T00:01:30"/>
    <d v="1899-12-30T00:00:11"/>
    <d v="1899-12-30T00:01:25"/>
  </r>
  <r>
    <x v="9901"/>
    <n v="0"/>
    <n v="1"/>
    <n v="51"/>
    <n v="9902"/>
    <n v="5.1504746515855385E-3"/>
    <n v="5.1504746515855385E-3"/>
    <d v="1899-12-30T00:01:14"/>
    <d v="1899-12-30T00:01:19"/>
    <d v="1899-12-30T00:01:30"/>
    <d v="1899-12-30T00:00:11"/>
    <d v="1899-12-30T00:01:25"/>
  </r>
  <r>
    <x v="9902"/>
    <n v="0"/>
    <n v="1"/>
    <n v="51"/>
    <n v="9903"/>
    <n v="5.1499545592244775E-3"/>
    <n v="5.1499545592244775E-3"/>
    <d v="1899-12-30T00:01:15"/>
    <d v="1899-12-30T00:01:19"/>
    <d v="1899-12-30T00:01:30"/>
    <d v="1899-12-30T00:00:11"/>
    <d v="1899-12-30T00:01:25"/>
  </r>
  <r>
    <x v="9903"/>
    <n v="0"/>
    <n v="1"/>
    <n v="51"/>
    <n v="9904"/>
    <n v="5.1494345718901451E-3"/>
    <n v="5.1494345718901451E-3"/>
    <d v="1899-12-30T00:01:13"/>
    <d v="1899-12-30T00:01:19"/>
    <d v="1899-12-30T00:01:30"/>
    <d v="1899-12-30T00:00:11"/>
    <d v="1899-12-30T00:01:25"/>
  </r>
  <r>
    <x v="9904"/>
    <n v="0"/>
    <n v="1"/>
    <n v="51"/>
    <n v="9905"/>
    <n v="5.1489146895507317E-3"/>
    <n v="5.1489146895507317E-3"/>
    <d v="1899-12-30T00:01:21"/>
    <d v="1899-12-30T00:01:19"/>
    <d v="1899-12-30T00:01:30"/>
    <d v="1899-12-30T00:00:11"/>
    <d v="1899-12-30T00:01:25"/>
  </r>
  <r>
    <x v="9905"/>
    <n v="0"/>
    <n v="1"/>
    <n v="51"/>
    <n v="9906"/>
    <n v="5.1483949121744399E-3"/>
    <n v="5.1483949121744399E-3"/>
    <d v="1899-12-30T00:01:16"/>
    <d v="1899-12-30T00:01:19"/>
    <d v="1899-12-30T00:01:30"/>
    <d v="1899-12-30T00:00:11"/>
    <d v="1899-12-30T00:01:25"/>
  </r>
  <r>
    <x v="9906"/>
    <n v="0"/>
    <n v="1"/>
    <n v="51"/>
    <n v="9907"/>
    <n v="5.1478752397294842E-3"/>
    <n v="5.1478752397294842E-3"/>
    <d v="1899-12-30T00:01:16"/>
    <d v="1899-12-30T00:01:19"/>
    <d v="1899-12-30T00:01:30"/>
    <d v="1899-12-30T00:00:11"/>
    <d v="1899-12-30T00:01:25"/>
  </r>
  <r>
    <x v="9907"/>
    <n v="0"/>
    <n v="1"/>
    <n v="51"/>
    <n v="9908"/>
    <n v="5.1473556721840933E-3"/>
    <n v="5.1473556721840933E-3"/>
    <d v="1899-12-30T00:01:13"/>
    <d v="1899-12-30T00:01:19"/>
    <d v="1899-12-30T00:01:30"/>
    <d v="1899-12-30T00:00:11"/>
    <d v="1899-12-30T00:01:25"/>
  </r>
  <r>
    <x v="9908"/>
    <n v="0"/>
    <n v="1"/>
    <n v="51"/>
    <n v="9909"/>
    <n v="5.1468362095065095E-3"/>
    <n v="5.1468362095065095E-3"/>
    <d v="1899-12-30T00:01:34"/>
    <d v="1899-12-30T00:01:19"/>
    <d v="1899-12-30T00:01:30"/>
    <d v="1899-12-30T00:00:11"/>
    <d v="1899-12-30T00:01:25"/>
  </r>
  <r>
    <x v="9909"/>
    <n v="0"/>
    <n v="1"/>
    <n v="51"/>
    <n v="9910"/>
    <n v="5.1463168516649848E-3"/>
    <n v="5.1463168516649848E-3"/>
    <d v="1899-12-30T00:01:14"/>
    <d v="1899-12-30T00:01:19"/>
    <d v="1899-12-30T00:01:30"/>
    <d v="1899-12-30T00:00:11"/>
    <d v="1899-12-30T00:01:25"/>
  </r>
  <r>
    <x v="9910"/>
    <n v="0"/>
    <n v="1"/>
    <n v="51"/>
    <n v="9911"/>
    <n v="5.1457975986277877E-3"/>
    <n v="5.1457975986277877E-3"/>
    <d v="1899-12-30T00:01:17"/>
    <d v="1899-12-30T00:01:19"/>
    <d v="1899-12-30T00:01:30"/>
    <d v="1899-12-30T00:00:11"/>
    <d v="1899-12-30T00:01:25"/>
  </r>
  <r>
    <x v="9911"/>
    <n v="0"/>
    <n v="1"/>
    <n v="51"/>
    <n v="9912"/>
    <n v="5.145278450363196E-3"/>
    <n v="5.145278450363196E-3"/>
    <d v="1899-12-30T00:01:23"/>
    <d v="1899-12-30T00:01:19"/>
    <d v="1899-12-30T00:01:30"/>
    <d v="1899-12-30T00:00:11"/>
    <d v="1899-12-30T00:01:25"/>
  </r>
  <r>
    <x v="9912"/>
    <n v="0"/>
    <n v="1"/>
    <n v="51"/>
    <n v="9913"/>
    <n v="5.1447594068395035E-3"/>
    <n v="5.1447594068395035E-3"/>
    <d v="1899-12-30T00:01:11"/>
    <d v="1899-12-30T00:01:19"/>
    <d v="1899-12-30T00:01:30"/>
    <d v="1899-12-30T00:00:11"/>
    <d v="1899-12-30T00:01:25"/>
  </r>
  <r>
    <x v="9913"/>
    <n v="0"/>
    <n v="1"/>
    <n v="51"/>
    <n v="9914"/>
    <n v="5.144240468025015E-3"/>
    <n v="5.144240468025015E-3"/>
    <d v="1899-12-30T00:01:17"/>
    <d v="1899-12-30T00:01:19"/>
    <d v="1899-12-30T00:01:30"/>
    <d v="1899-12-30T00:00:11"/>
    <d v="1899-12-30T00:01:25"/>
  </r>
  <r>
    <x v="9914"/>
    <n v="0"/>
    <n v="1"/>
    <n v="51"/>
    <n v="9915"/>
    <n v="5.1437216338880484E-3"/>
    <n v="5.1437216338880484E-3"/>
    <d v="1899-12-30T00:01:14"/>
    <d v="1899-12-30T00:01:19"/>
    <d v="1899-12-30T00:01:30"/>
    <d v="1899-12-30T00:00:11"/>
    <d v="1899-12-30T00:01:25"/>
  </r>
  <r>
    <x v="9915"/>
    <n v="0"/>
    <n v="1"/>
    <n v="51"/>
    <n v="9916"/>
    <n v="5.1432029043969344E-3"/>
    <n v="5.1432029043969344E-3"/>
    <d v="1899-12-30T00:01:35"/>
    <d v="1899-12-30T00:01:19"/>
    <d v="1899-12-30T00:01:30"/>
    <d v="1899-12-30T00:00:11"/>
    <d v="1899-12-30T00:01:25"/>
  </r>
  <r>
    <x v="9916"/>
    <n v="0"/>
    <n v="1"/>
    <n v="51"/>
    <n v="9917"/>
    <n v="5.1426842795200163E-3"/>
    <n v="5.1426842795200163E-3"/>
    <d v="1899-12-30T00:01:12"/>
    <d v="1899-12-30T00:01:19"/>
    <d v="1899-12-30T00:01:30"/>
    <d v="1899-12-30T00:00:11"/>
    <d v="1899-12-30T00:01:25"/>
  </r>
  <r>
    <x v="9917"/>
    <n v="0"/>
    <n v="1"/>
    <n v="51"/>
    <n v="9918"/>
    <n v="5.14216575922565E-3"/>
    <n v="5.14216575922565E-3"/>
    <d v="1899-12-30T00:01:20"/>
    <d v="1899-12-30T00:01:19"/>
    <d v="1899-12-30T00:01:30"/>
    <d v="1899-12-30T00:00:11"/>
    <d v="1899-12-30T00:01:25"/>
  </r>
  <r>
    <x v="9918"/>
    <n v="0"/>
    <n v="1"/>
    <n v="51"/>
    <n v="9919"/>
    <n v="5.1416473434822063E-3"/>
    <n v="5.1416473434822063E-3"/>
    <d v="1899-12-30T00:01:16"/>
    <d v="1899-12-30T00:01:19"/>
    <d v="1899-12-30T00:01:30"/>
    <d v="1899-12-30T00:00:11"/>
    <d v="1899-12-30T00:01:25"/>
  </r>
  <r>
    <x v="9919"/>
    <n v="0"/>
    <n v="1"/>
    <n v="51"/>
    <n v="9920"/>
    <n v="5.1411290322580646E-3"/>
    <n v="5.1411290322580646E-3"/>
    <d v="1899-12-30T00:01:19"/>
    <d v="1899-12-30T00:01:19"/>
    <d v="1899-12-30T00:01:30"/>
    <d v="1899-12-30T00:00:11"/>
    <d v="1899-12-30T00:01:25"/>
  </r>
  <r>
    <x v="9920"/>
    <n v="0"/>
    <n v="1"/>
    <n v="51"/>
    <n v="9921"/>
    <n v="5.140610825521621E-3"/>
    <n v="5.140610825521621E-3"/>
    <d v="1899-12-30T00:01:13"/>
    <d v="1899-12-30T00:01:19"/>
    <d v="1899-12-30T00:01:30"/>
    <d v="1899-12-30T00:00:11"/>
    <d v="1899-12-30T00:01:25"/>
  </r>
  <r>
    <x v="9921"/>
    <n v="0"/>
    <n v="1"/>
    <n v="51"/>
    <n v="9922"/>
    <n v="5.1400927232412817E-3"/>
    <n v="5.1400927232412817E-3"/>
    <d v="1899-12-30T00:01:15"/>
    <d v="1899-12-30T00:01:19"/>
    <d v="1899-12-30T00:01:30"/>
    <d v="1899-12-30T00:00:11"/>
    <d v="1899-12-30T00:01:25"/>
  </r>
  <r>
    <x v="9922"/>
    <n v="0"/>
    <n v="1"/>
    <n v="51"/>
    <n v="9923"/>
    <n v="5.1395747253854679E-3"/>
    <n v="5.1395747253854679E-3"/>
    <d v="1899-12-30T00:01:16"/>
    <d v="1899-12-30T00:01:19"/>
    <d v="1899-12-30T00:01:30"/>
    <d v="1899-12-30T00:00:11"/>
    <d v="1899-12-30T00:01:25"/>
  </r>
  <r>
    <x v="9923"/>
    <n v="0"/>
    <n v="1"/>
    <n v="51"/>
    <n v="9924"/>
    <n v="5.1390568319226119E-3"/>
    <n v="5.1390568319226119E-3"/>
    <d v="1899-12-30T00:01:36"/>
    <d v="1899-12-30T00:01:19"/>
    <d v="1899-12-30T00:01:30"/>
    <d v="1899-12-30T00:00:11"/>
    <d v="1899-12-30T00:01:25"/>
  </r>
  <r>
    <x v="9924"/>
    <n v="0"/>
    <n v="1"/>
    <n v="51"/>
    <n v="9925"/>
    <n v="5.1385390428211591E-3"/>
    <n v="5.1385390428211591E-3"/>
    <d v="1899-12-30T00:01:10"/>
    <d v="1899-12-30T00:01:19"/>
    <d v="1899-12-30T00:01:30"/>
    <d v="1899-12-30T00:00:11"/>
    <d v="1899-12-30T00:01:25"/>
  </r>
  <r>
    <x v="9925"/>
    <n v="0"/>
    <n v="1"/>
    <n v="51"/>
    <n v="9926"/>
    <n v="5.138021358049567E-3"/>
    <n v="5.138021358049567E-3"/>
    <d v="1899-12-30T00:01:10"/>
    <d v="1899-12-30T00:01:19"/>
    <d v="1899-12-30T00:01:30"/>
    <d v="1899-12-30T00:00:11"/>
    <d v="1899-12-30T00:01:25"/>
  </r>
  <r>
    <x v="9926"/>
    <n v="0"/>
    <n v="1"/>
    <n v="51"/>
    <n v="9927"/>
    <n v="5.137503777576307E-3"/>
    <n v="5.137503777576307E-3"/>
    <d v="1899-12-30T00:01:19"/>
    <d v="1899-12-30T00:01:19"/>
    <d v="1899-12-30T00:01:30"/>
    <d v="1899-12-30T00:00:11"/>
    <d v="1899-12-30T00:01:25"/>
  </r>
  <r>
    <x v="9927"/>
    <n v="0"/>
    <n v="1"/>
    <n v="51"/>
    <n v="9928"/>
    <n v="5.1369863013698627E-3"/>
    <n v="5.1369863013698627E-3"/>
    <d v="1899-12-30T00:01:09"/>
    <d v="1899-12-30T00:01:19"/>
    <d v="1899-12-30T00:01:30"/>
    <d v="1899-12-30T00:00:11"/>
    <d v="1899-12-30T00:01:25"/>
  </r>
  <r>
    <x v="9928"/>
    <n v="0"/>
    <n v="1"/>
    <n v="51"/>
    <n v="9929"/>
    <n v="5.1364689293987307E-3"/>
    <n v="5.1364689293987307E-3"/>
    <d v="1899-12-30T00:01:18"/>
    <d v="1899-12-30T00:01:19"/>
    <d v="1899-12-30T00:01:30"/>
    <d v="1899-12-30T00:00:11"/>
    <d v="1899-12-30T00:01:25"/>
  </r>
  <r>
    <x v="9929"/>
    <n v="0"/>
    <n v="1"/>
    <n v="51"/>
    <n v="9930"/>
    <n v="5.1359516616314204E-3"/>
    <n v="5.1359516616314204E-3"/>
    <d v="1899-12-30T00:01:14"/>
    <d v="1899-12-30T00:01:19"/>
    <d v="1899-12-30T00:01:30"/>
    <d v="1899-12-30T00:00:11"/>
    <d v="1899-12-30T00:01:25"/>
  </r>
  <r>
    <x v="9930"/>
    <n v="0"/>
    <n v="1"/>
    <n v="51"/>
    <n v="9931"/>
    <n v="5.1354344980364518E-3"/>
    <n v="5.1354344980364518E-3"/>
    <d v="1899-12-30T00:01:34"/>
    <d v="1899-12-30T00:01:19"/>
    <d v="1899-12-30T00:01:30"/>
    <d v="1899-12-30T00:00:11"/>
    <d v="1899-12-30T00:01:25"/>
  </r>
  <r>
    <x v="9931"/>
    <n v="0"/>
    <n v="1"/>
    <n v="51"/>
    <n v="9932"/>
    <n v="5.1349174385823598E-3"/>
    <n v="5.1349174385823598E-3"/>
    <d v="1899-12-30T00:01:10"/>
    <d v="1899-12-30T00:01:19"/>
    <d v="1899-12-30T00:01:30"/>
    <d v="1899-12-30T00:00:11"/>
    <d v="1899-12-30T00:01:25"/>
  </r>
  <r>
    <x v="9932"/>
    <n v="0"/>
    <n v="1"/>
    <n v="51"/>
    <n v="9933"/>
    <n v="5.1344004832376928E-3"/>
    <n v="5.1344004832376928E-3"/>
    <d v="1899-12-30T00:01:19"/>
    <d v="1899-12-30T00:01:19"/>
    <d v="1899-12-30T00:01:30"/>
    <d v="1899-12-30T00:00:11"/>
    <d v="1899-12-30T00:01:25"/>
  </r>
  <r>
    <x v="9933"/>
    <n v="0"/>
    <n v="1"/>
    <n v="51"/>
    <n v="9934"/>
    <n v="5.1338836319710091E-3"/>
    <n v="5.1338836319710091E-3"/>
    <d v="1899-12-30T00:01:25"/>
    <d v="1899-12-30T00:01:19"/>
    <d v="1899-12-30T00:01:30"/>
    <d v="1899-12-30T00:00:11"/>
    <d v="1899-12-30T00:01:25"/>
  </r>
  <r>
    <x v="9934"/>
    <n v="0"/>
    <n v="1"/>
    <n v="51"/>
    <n v="9935"/>
    <n v="5.1333668847508805E-3"/>
    <n v="5.1333668847508805E-3"/>
    <d v="1899-12-30T00:01:09"/>
    <d v="1899-12-30T00:01:19"/>
    <d v="1899-12-30T00:01:30"/>
    <d v="1899-12-30T00:00:11"/>
    <d v="1899-12-30T00:01:25"/>
  </r>
  <r>
    <x v="9935"/>
    <n v="0"/>
    <n v="1"/>
    <n v="51"/>
    <n v="9936"/>
    <n v="5.132850241545894E-3"/>
    <n v="5.132850241545894E-3"/>
    <d v="1899-12-30T00:01:14"/>
    <d v="1899-12-30T00:01:19"/>
    <d v="1899-12-30T00:01:30"/>
    <d v="1899-12-30T00:00:11"/>
    <d v="1899-12-30T00:01:25"/>
  </r>
  <r>
    <x v="9936"/>
    <n v="0"/>
    <n v="1"/>
    <n v="51"/>
    <n v="9937"/>
    <n v="5.1323337023246457E-3"/>
    <n v="5.1323337023246457E-3"/>
    <d v="1899-12-30T00:01:16"/>
    <d v="1899-12-30T00:01:19"/>
    <d v="1899-12-30T00:01:30"/>
    <d v="1899-12-30T00:00:11"/>
    <d v="1899-12-30T00:01:25"/>
  </r>
  <r>
    <x v="9937"/>
    <n v="0"/>
    <n v="1"/>
    <n v="51"/>
    <n v="9938"/>
    <n v="5.1318172670557459E-3"/>
    <n v="5.1318172670557459E-3"/>
    <d v="1899-12-30T00:01:16"/>
    <d v="1899-12-30T00:01:19"/>
    <d v="1899-12-30T00:01:30"/>
    <d v="1899-12-30T00:00:11"/>
    <d v="1899-12-30T00:01:25"/>
  </r>
  <r>
    <x v="9938"/>
    <n v="0"/>
    <n v="1"/>
    <n v="51"/>
    <n v="9939"/>
    <n v="5.1313009357078177E-3"/>
    <n v="5.1313009357078177E-3"/>
    <d v="1899-12-30T00:01:34"/>
    <d v="1899-12-30T00:01:19"/>
    <d v="1899-12-30T00:01:30"/>
    <d v="1899-12-30T00:00:11"/>
    <d v="1899-12-30T00:01:25"/>
  </r>
  <r>
    <x v="9939"/>
    <n v="0"/>
    <n v="1"/>
    <n v="51"/>
    <n v="9940"/>
    <n v="5.1307847082494966E-3"/>
    <n v="5.1307847082494966E-3"/>
    <d v="1899-12-30T00:01:17"/>
    <d v="1899-12-30T00:01:19"/>
    <d v="1899-12-30T00:01:30"/>
    <d v="1899-12-30T00:00:11"/>
    <d v="1899-12-30T00:01:25"/>
  </r>
  <r>
    <x v="9940"/>
    <n v="0"/>
    <n v="1"/>
    <n v="51"/>
    <n v="9941"/>
    <n v="5.1302685846494316E-3"/>
    <n v="5.1302685846494316E-3"/>
    <d v="1899-12-30T00:01:19"/>
    <d v="1899-12-30T00:01:19"/>
    <d v="1899-12-30T00:01:30"/>
    <d v="1899-12-30T00:00:11"/>
    <d v="1899-12-30T00:01:25"/>
  </r>
  <r>
    <x v="9941"/>
    <n v="0"/>
    <n v="1"/>
    <n v="51"/>
    <n v="9942"/>
    <n v="5.1297525648762825E-3"/>
    <n v="5.1297525648762825E-3"/>
    <d v="1899-12-30T00:01:15"/>
    <d v="1899-12-30T00:01:19"/>
    <d v="1899-12-30T00:01:30"/>
    <d v="1899-12-30T00:00:11"/>
    <d v="1899-12-30T00:01:25"/>
  </r>
  <r>
    <x v="9942"/>
    <n v="0"/>
    <n v="1"/>
    <n v="51"/>
    <n v="9943"/>
    <n v="5.1292366488987226E-3"/>
    <n v="5.1292366488987226E-3"/>
    <d v="1899-12-30T00:01:14"/>
    <d v="1899-12-30T00:01:19"/>
    <d v="1899-12-30T00:01:30"/>
    <d v="1899-12-30T00:00:11"/>
    <d v="1899-12-30T00:01:25"/>
  </r>
  <r>
    <x v="9943"/>
    <n v="0"/>
    <n v="1"/>
    <n v="51"/>
    <n v="9944"/>
    <n v="5.1287208366854386E-3"/>
    <n v="5.1287208366854386E-3"/>
    <d v="1899-12-30T00:01:15"/>
    <d v="1899-12-30T00:01:19"/>
    <d v="1899-12-30T00:01:30"/>
    <d v="1899-12-30T00:00:11"/>
    <d v="1899-12-30T00:01:25"/>
  </r>
  <r>
    <x v="9944"/>
    <n v="0"/>
    <n v="1"/>
    <n v="51"/>
    <n v="9945"/>
    <n v="5.1282051282051282E-3"/>
    <n v="5.1282051282051282E-3"/>
    <d v="1899-12-30T00:01:19"/>
    <d v="1899-12-30T00:01:19"/>
    <d v="1899-12-30T00:01:30"/>
    <d v="1899-12-30T00:00:11"/>
    <d v="1899-12-30T00:01:25"/>
  </r>
  <r>
    <x v="9945"/>
    <n v="0"/>
    <n v="1"/>
    <n v="51"/>
    <n v="9946"/>
    <n v="5.127689523426503E-3"/>
    <n v="5.127689523426503E-3"/>
    <d v="1899-12-30T00:01:14"/>
    <d v="1899-12-30T00:01:19"/>
    <d v="1899-12-30T00:01:30"/>
    <d v="1899-12-30T00:00:11"/>
    <d v="1899-12-30T00:01:25"/>
  </r>
  <r>
    <x v="9946"/>
    <n v="0"/>
    <n v="1"/>
    <n v="51"/>
    <n v="9947"/>
    <n v="5.1271740223182869E-3"/>
    <n v="5.1271740223182869E-3"/>
    <d v="1899-12-30T00:01:30"/>
    <d v="1899-12-30T00:01:19"/>
    <d v="1899-12-30T00:01:30"/>
    <d v="1899-12-30T00:00:11"/>
    <d v="1899-12-30T00:01:25"/>
  </r>
  <r>
    <x v="9947"/>
    <n v="0"/>
    <n v="1"/>
    <n v="51"/>
    <n v="9948"/>
    <n v="5.1266586248492159E-3"/>
    <n v="5.1266586248492159E-3"/>
    <d v="1899-12-30T00:01:13"/>
    <d v="1899-12-30T00:01:19"/>
    <d v="1899-12-30T00:01:30"/>
    <d v="1899-12-30T00:00:11"/>
    <d v="1899-12-30T00:01:25"/>
  </r>
  <r>
    <x v="9948"/>
    <n v="0"/>
    <n v="1"/>
    <n v="51"/>
    <n v="9949"/>
    <n v="5.1261433309880387E-3"/>
    <n v="5.1261433309880387E-3"/>
    <d v="1899-12-30T00:01:15"/>
    <d v="1899-12-30T00:01:19"/>
    <d v="1899-12-30T00:01:30"/>
    <d v="1899-12-30T00:00:11"/>
    <d v="1899-12-30T00:01:25"/>
  </r>
  <r>
    <x v="9949"/>
    <n v="0"/>
    <n v="1"/>
    <n v="51"/>
    <n v="9950"/>
    <n v="5.1256281407035175E-3"/>
    <n v="5.1256281407035175E-3"/>
    <d v="1899-12-30T00:01:18"/>
    <d v="1899-12-30T00:01:19"/>
    <d v="1899-12-30T00:01:30"/>
    <d v="1899-12-30T00:00:11"/>
    <d v="1899-12-30T00:01:25"/>
  </r>
  <r>
    <x v="9950"/>
    <n v="0"/>
    <n v="1"/>
    <n v="51"/>
    <n v="9951"/>
    <n v="5.1251130539644255E-3"/>
    <n v="5.1251130539644255E-3"/>
    <d v="1899-12-30T00:01:20"/>
    <d v="1899-12-30T00:01:19"/>
    <d v="1899-12-30T00:01:30"/>
    <d v="1899-12-30T00:00:11"/>
    <d v="1899-12-30T00:01:25"/>
  </r>
  <r>
    <x v="9951"/>
    <n v="0"/>
    <n v="1"/>
    <n v="51"/>
    <n v="9952"/>
    <n v="5.1245980707395498E-3"/>
    <n v="5.1245980707395498E-3"/>
    <d v="1899-12-30T00:01:17"/>
    <d v="1899-12-30T00:01:19"/>
    <d v="1899-12-30T00:01:30"/>
    <d v="1899-12-30T00:00:11"/>
    <d v="1899-12-30T00:01:25"/>
  </r>
  <r>
    <x v="9952"/>
    <n v="0"/>
    <n v="1"/>
    <n v="51"/>
    <n v="9953"/>
    <n v="5.1240831909976888E-3"/>
    <n v="5.1240831909976888E-3"/>
    <d v="1899-12-30T00:01:12"/>
    <d v="1899-12-30T00:01:19"/>
    <d v="1899-12-30T00:01:30"/>
    <d v="1899-12-30T00:00:11"/>
    <d v="1899-12-30T00:01:25"/>
  </r>
  <r>
    <x v="9953"/>
    <n v="0"/>
    <n v="1"/>
    <n v="51"/>
    <n v="9954"/>
    <n v="5.1235684147076556E-3"/>
    <n v="5.1235684147076556E-3"/>
    <d v="1899-12-30T00:01:34"/>
    <d v="1899-12-30T00:01:19"/>
    <d v="1899-12-30T00:01:30"/>
    <d v="1899-12-30T00:00:11"/>
    <d v="1899-12-30T00:01:25"/>
  </r>
  <r>
    <x v="9954"/>
    <n v="0"/>
    <n v="1"/>
    <n v="51"/>
    <n v="9955"/>
    <n v="5.123053741838272E-3"/>
    <n v="5.123053741838272E-3"/>
    <d v="1899-12-30T00:01:12"/>
    <d v="1899-12-30T00:01:19"/>
    <d v="1899-12-30T00:01:30"/>
    <d v="1899-12-30T00:00:11"/>
    <d v="1899-12-30T00:01:25"/>
  </r>
  <r>
    <x v="9955"/>
    <n v="0"/>
    <n v="1"/>
    <n v="51"/>
    <n v="9956"/>
    <n v="5.1225391723583764E-3"/>
    <n v="5.1225391723583764E-3"/>
    <d v="1899-12-30T00:01:23"/>
    <d v="1899-12-30T00:01:19"/>
    <d v="1899-12-30T00:01:30"/>
    <d v="1899-12-30T00:00:11"/>
    <d v="1899-12-30T00:01:25"/>
  </r>
  <r>
    <x v="9956"/>
    <n v="0"/>
    <n v="1"/>
    <n v="51"/>
    <n v="9957"/>
    <n v="5.1220247062368184E-3"/>
    <n v="5.1220247062368184E-3"/>
    <d v="1899-12-30T00:01:15"/>
    <d v="1899-12-30T00:01:19"/>
    <d v="1899-12-30T00:01:30"/>
    <d v="1899-12-30T00:00:11"/>
    <d v="1899-12-30T00:01:25"/>
  </r>
  <r>
    <x v="9957"/>
    <n v="0"/>
    <n v="1"/>
    <n v="51"/>
    <n v="9958"/>
    <n v="5.1215103434424586E-3"/>
    <n v="5.1215103434424586E-3"/>
    <d v="1899-12-30T00:01:13"/>
    <d v="1899-12-30T00:01:19"/>
    <d v="1899-12-30T00:01:30"/>
    <d v="1899-12-30T00:00:11"/>
    <d v="1899-12-30T00:01:25"/>
  </r>
  <r>
    <x v="9958"/>
    <n v="0"/>
    <n v="1"/>
    <n v="51"/>
    <n v="9959"/>
    <n v="5.1209960839441711E-3"/>
    <n v="5.1209960839441711E-3"/>
    <d v="1899-12-30T00:01:23"/>
    <d v="1899-12-30T00:01:19"/>
    <d v="1899-12-30T00:01:30"/>
    <d v="1899-12-30T00:00:11"/>
    <d v="1899-12-30T00:01:25"/>
  </r>
  <r>
    <x v="9959"/>
    <n v="0"/>
    <n v="1"/>
    <n v="51"/>
    <n v="9960"/>
    <n v="5.1204819277108436E-3"/>
    <n v="5.1204819277108436E-3"/>
    <d v="1899-12-30T00:01:47"/>
    <d v="1899-12-30T00:01:19"/>
    <d v="1899-12-30T00:01:30"/>
    <d v="1899-12-30T00:00:11"/>
    <d v="1899-12-30T00:01:25"/>
  </r>
  <r>
    <x v="9960"/>
    <n v="0"/>
    <n v="1"/>
    <n v="51"/>
    <n v="9961"/>
    <n v="5.1199678747113741E-3"/>
    <n v="5.1199678747113741E-3"/>
    <d v="1899-12-30T00:01:17"/>
    <d v="1899-12-30T00:01:19"/>
    <d v="1899-12-30T00:01:30"/>
    <d v="1899-12-30T00:00:11"/>
    <d v="1899-12-30T00:01:25"/>
  </r>
  <r>
    <x v="9961"/>
    <n v="0"/>
    <n v="1"/>
    <n v="51"/>
    <n v="9962"/>
    <n v="5.1194539249146756E-3"/>
    <n v="5.1194539249146756E-3"/>
    <d v="1899-12-30T00:01:21"/>
    <d v="1899-12-30T00:01:19"/>
    <d v="1899-12-30T00:01:30"/>
    <d v="1899-12-30T00:00:11"/>
    <d v="1899-12-30T00:01:25"/>
  </r>
  <r>
    <x v="9962"/>
    <n v="0"/>
    <n v="1"/>
    <n v="51"/>
    <n v="9963"/>
    <n v="5.1189400782896714E-3"/>
    <n v="5.1189400782896714E-3"/>
    <d v="1899-12-30T00:10:55"/>
    <d v="1899-12-30T00:01:19"/>
    <d v="1899-12-30T00:01:30"/>
    <d v="1899-12-30T00:00:11"/>
    <d v="1899-12-30T00:01:25"/>
  </r>
  <r>
    <x v="9963"/>
    <n v="0"/>
    <n v="1"/>
    <n v="51"/>
    <n v="9964"/>
    <n v="5.1184263348052995E-3"/>
    <n v="5.1184263348052995E-3"/>
    <d v="1899-12-30T00:01:20"/>
    <d v="1899-12-30T00:01:19"/>
    <d v="1899-12-30T00:01:30"/>
    <d v="1899-12-30T00:00:11"/>
    <d v="1899-12-30T00:01:25"/>
  </r>
  <r>
    <x v="9964"/>
    <n v="0"/>
    <n v="1"/>
    <n v="51"/>
    <n v="9965"/>
    <n v="5.1179126944305067E-3"/>
    <n v="5.1179126944305067E-3"/>
    <d v="1899-12-30T00:01:22"/>
    <d v="1899-12-30T00:01:19"/>
    <d v="1899-12-30T00:01:30"/>
    <d v="1899-12-30T00:00:11"/>
    <d v="1899-12-30T00:01:25"/>
  </r>
  <r>
    <x v="9965"/>
    <n v="0"/>
    <n v="1"/>
    <n v="51"/>
    <n v="9966"/>
    <n v="5.1173991571342569E-3"/>
    <n v="5.1173991571342569E-3"/>
    <d v="1899-12-30T00:01:35"/>
    <d v="1899-12-30T00:01:19"/>
    <d v="1899-12-30T00:01:30"/>
    <d v="1899-12-30T00:00:11"/>
    <d v="1899-12-30T00:01:25"/>
  </r>
  <r>
    <x v="9966"/>
    <n v="0"/>
    <n v="1"/>
    <n v="51"/>
    <n v="9967"/>
    <n v="5.1168857228855221E-3"/>
    <n v="5.1168857228855221E-3"/>
    <d v="1899-12-30T00:01:08"/>
    <d v="1899-12-30T00:01:19"/>
    <d v="1899-12-30T00:01:30"/>
    <d v="1899-12-30T00:00:11"/>
    <d v="1899-12-30T00:01:25"/>
  </r>
  <r>
    <x v="9967"/>
    <n v="0"/>
    <n v="1"/>
    <n v="51"/>
    <n v="9968"/>
    <n v="5.1163723916532906E-3"/>
    <n v="5.1163723916532906E-3"/>
    <d v="1899-12-30T00:01:21"/>
    <d v="1899-12-30T00:01:19"/>
    <d v="1899-12-30T00:01:30"/>
    <d v="1899-12-30T00:00:11"/>
    <d v="1899-12-30T00:01:25"/>
  </r>
  <r>
    <x v="9968"/>
    <n v="0"/>
    <n v="1"/>
    <n v="51"/>
    <n v="9969"/>
    <n v="5.1158591634065604E-3"/>
    <n v="5.1158591634065604E-3"/>
    <d v="1899-12-30T00:01:17"/>
    <d v="1899-12-30T00:01:19"/>
    <d v="1899-12-30T00:01:30"/>
    <d v="1899-12-30T00:00:11"/>
    <d v="1899-12-30T00:01:25"/>
  </r>
  <r>
    <x v="9969"/>
    <n v="0"/>
    <n v="1"/>
    <n v="51"/>
    <n v="9970"/>
    <n v="5.1153460381143431E-3"/>
    <n v="5.1153460381143431E-3"/>
    <d v="1899-12-30T00:01:17"/>
    <d v="1899-12-30T00:01:19"/>
    <d v="1899-12-30T00:01:30"/>
    <d v="1899-12-30T00:00:11"/>
    <d v="1899-12-30T00:01:25"/>
  </r>
  <r>
    <x v="9970"/>
    <n v="0"/>
    <n v="1"/>
    <n v="51"/>
    <n v="9971"/>
    <n v="5.1148330157456626E-3"/>
    <n v="5.1148330157456626E-3"/>
    <d v="1899-12-30T00:01:13"/>
    <d v="1899-12-30T00:01:19"/>
    <d v="1899-12-30T00:01:30"/>
    <d v="1899-12-30T00:00:11"/>
    <d v="1899-12-30T00:01:25"/>
  </r>
  <r>
    <x v="9971"/>
    <n v="0"/>
    <n v="1"/>
    <n v="51"/>
    <n v="9972"/>
    <n v="5.1143200962695552E-3"/>
    <n v="5.1143200962695552E-3"/>
    <d v="1899-12-30T00:01:16"/>
    <d v="1899-12-30T00:01:19"/>
    <d v="1899-12-30T00:01:30"/>
    <d v="1899-12-30T00:00:11"/>
    <d v="1899-12-30T00:01:25"/>
  </r>
  <r>
    <x v="9972"/>
    <n v="0"/>
    <n v="1"/>
    <n v="51"/>
    <n v="9973"/>
    <n v="5.1138072796550688E-3"/>
    <n v="5.1138072796550688E-3"/>
    <d v="1899-12-30T00:01:14"/>
    <d v="1899-12-30T00:01:19"/>
    <d v="1899-12-30T00:01:30"/>
    <d v="1899-12-30T00:00:11"/>
    <d v="1899-12-30T00:01:25"/>
  </r>
  <r>
    <x v="9973"/>
    <n v="0"/>
    <n v="1"/>
    <n v="51"/>
    <n v="9974"/>
    <n v="5.1132945658712656E-3"/>
    <n v="5.1132945658712656E-3"/>
    <d v="1899-12-30T00:01:16"/>
    <d v="1899-12-30T00:01:19"/>
    <d v="1899-12-30T00:01:30"/>
    <d v="1899-12-30T00:00:11"/>
    <d v="1899-12-30T00:01:25"/>
  </r>
  <r>
    <x v="9974"/>
    <n v="0"/>
    <n v="1"/>
    <n v="51"/>
    <n v="9975"/>
    <n v="5.1127819548872182E-3"/>
    <n v="5.1127819548872182E-3"/>
    <d v="1899-12-30T00:01:18"/>
    <d v="1899-12-30T00:01:19"/>
    <d v="1899-12-30T00:01:30"/>
    <d v="1899-12-30T00:00:11"/>
    <d v="1899-12-30T00:01:25"/>
  </r>
  <r>
    <x v="9975"/>
    <n v="0"/>
    <n v="1"/>
    <n v="51"/>
    <n v="9976"/>
    <n v="5.1122694466720128E-3"/>
    <n v="5.1122694466720128E-3"/>
    <d v="1899-12-30T00:01:17"/>
    <d v="1899-12-30T00:01:19"/>
    <d v="1899-12-30T00:01:30"/>
    <d v="1899-12-30T00:00:11"/>
    <d v="1899-12-30T00:01:25"/>
  </r>
  <r>
    <x v="9976"/>
    <n v="0"/>
    <n v="1"/>
    <n v="51"/>
    <n v="9977"/>
    <n v="5.1117570411947479E-3"/>
    <n v="5.1117570411947479E-3"/>
    <d v="1899-12-30T00:01:19"/>
    <d v="1899-12-30T00:01:19"/>
    <d v="1899-12-30T00:01:30"/>
    <d v="1899-12-30T00:00:11"/>
    <d v="1899-12-30T00:01:25"/>
  </r>
  <r>
    <x v="9977"/>
    <n v="0"/>
    <n v="1"/>
    <n v="51"/>
    <n v="9978"/>
    <n v="5.1112447384245342E-3"/>
    <n v="5.1112447384245342E-3"/>
    <d v="1899-12-30T00:01:18"/>
    <d v="1899-12-30T00:01:19"/>
    <d v="1899-12-30T00:01:30"/>
    <d v="1899-12-30T00:00:11"/>
    <d v="1899-12-30T00:01:25"/>
  </r>
  <r>
    <x v="9978"/>
    <n v="0"/>
    <n v="1"/>
    <n v="51"/>
    <n v="9979"/>
    <n v="5.1107325383304937E-3"/>
    <n v="5.1107325383304937E-3"/>
    <d v="1899-12-30T00:01:15"/>
    <d v="1899-12-30T00:01:19"/>
    <d v="1899-12-30T00:01:30"/>
    <d v="1899-12-30T00:00:11"/>
    <d v="1899-12-30T00:01:25"/>
  </r>
  <r>
    <x v="9979"/>
    <n v="0"/>
    <n v="1"/>
    <n v="51"/>
    <n v="9980"/>
    <n v="5.1102204408817638E-3"/>
    <n v="5.1102204408817638E-3"/>
    <d v="1899-12-30T00:01:12"/>
    <d v="1899-12-30T00:01:19"/>
    <d v="1899-12-30T00:01:30"/>
    <d v="1899-12-30T00:00:11"/>
    <d v="1899-12-30T00:01:25"/>
  </r>
  <r>
    <x v="9980"/>
    <n v="0"/>
    <n v="1"/>
    <n v="51"/>
    <n v="9981"/>
    <n v="5.1097084460474899E-3"/>
    <n v="5.1097084460474899E-3"/>
    <d v="1899-12-30T00:01:13"/>
    <d v="1899-12-30T00:01:19"/>
    <d v="1899-12-30T00:01:30"/>
    <d v="1899-12-30T00:00:11"/>
    <d v="1899-12-30T00:01:25"/>
  </r>
  <r>
    <x v="9981"/>
    <n v="0"/>
    <n v="1"/>
    <n v="51"/>
    <n v="9982"/>
    <n v="5.1091965537968347E-3"/>
    <n v="5.1091965537968347E-3"/>
    <d v="1899-12-30T00:01:15"/>
    <d v="1899-12-30T00:01:19"/>
    <d v="1899-12-30T00:01:30"/>
    <d v="1899-12-30T00:00:11"/>
    <d v="1899-12-30T00:01:25"/>
  </r>
  <r>
    <x v="9982"/>
    <n v="1"/>
    <n v="1"/>
    <n v="52"/>
    <n v="9983"/>
    <n v="5.2088550535911047E-3"/>
    <n v="5.2088550535911047E-3"/>
    <d v="1899-12-30T00:01:39"/>
    <d v="1899-12-30T00:01:19"/>
    <d v="1899-12-30T00:01:30"/>
    <d v="1899-12-30T00:00:11"/>
    <d v="1899-12-30T00:01:25"/>
  </r>
  <r>
    <x v="9983"/>
    <n v="0"/>
    <n v="1"/>
    <n v="52"/>
    <n v="9984"/>
    <n v="5.208333333333333E-3"/>
    <n v="5.208333333333333E-3"/>
    <d v="1899-12-30T00:01:25"/>
    <d v="1899-12-30T00:01:19"/>
    <d v="1899-12-30T00:01:30"/>
    <d v="1899-12-30T00:00:11"/>
    <d v="1899-12-30T00:01:25"/>
  </r>
  <r>
    <x v="9984"/>
    <n v="0"/>
    <n v="1"/>
    <n v="52"/>
    <n v="9985"/>
    <n v="5.2078117175763643E-3"/>
    <n v="5.2078117175763643E-3"/>
    <d v="1899-12-30T00:01:28"/>
    <d v="1899-12-30T00:01:19"/>
    <d v="1899-12-30T00:01:30"/>
    <d v="1899-12-30T00:00:11"/>
    <d v="1899-12-30T00:01:25"/>
  </r>
  <r>
    <x v="9985"/>
    <n v="0"/>
    <n v="1"/>
    <n v="52"/>
    <n v="9986"/>
    <n v="5.2072902062888045E-3"/>
    <n v="5.2072902062888045E-3"/>
    <d v="1899-12-30T00:01:30"/>
    <d v="1899-12-30T00:01:19"/>
    <d v="1899-12-30T00:01:30"/>
    <d v="1899-12-30T00:00:11"/>
    <d v="1899-12-30T00:01:25"/>
  </r>
  <r>
    <x v="9986"/>
    <n v="0"/>
    <n v="1"/>
    <n v="52"/>
    <n v="9987"/>
    <n v="5.2067687994392714E-3"/>
    <n v="5.2067687994392714E-3"/>
    <d v="1899-12-30T00:01:56"/>
    <d v="1899-12-30T00:01:19"/>
    <d v="1899-12-30T00:01:30"/>
    <d v="1899-12-30T00:00:11"/>
    <d v="1899-12-30T00:01:25"/>
  </r>
  <r>
    <x v="9987"/>
    <n v="0"/>
    <n v="1"/>
    <n v="52"/>
    <n v="9988"/>
    <n v="5.2062474969963961E-3"/>
    <n v="5.2062474969963961E-3"/>
    <d v="1899-12-30T00:01:30"/>
    <d v="1899-12-30T00:01:19"/>
    <d v="1899-12-30T00:01:30"/>
    <d v="1899-12-30T00:00:11"/>
    <d v="1899-12-30T00:01:25"/>
  </r>
  <r>
    <x v="9988"/>
    <n v="0"/>
    <n v="1"/>
    <n v="52"/>
    <n v="9989"/>
    <n v="5.2057262989288217E-3"/>
    <n v="5.2057262989288217E-3"/>
    <d v="1899-12-30T00:01:31"/>
    <d v="1899-12-30T00:01:19"/>
    <d v="1899-12-30T00:01:30"/>
    <d v="1899-12-30T00:00:11"/>
    <d v="1899-12-30T00:01:25"/>
  </r>
  <r>
    <x v="9989"/>
    <n v="0"/>
    <n v="1"/>
    <n v="52"/>
    <n v="9990"/>
    <n v="5.2052052052052053E-3"/>
    <n v="5.2052052052052053E-3"/>
    <d v="1899-12-30T00:01:29"/>
    <d v="1899-12-30T00:01:19"/>
    <d v="1899-12-30T00:01:30"/>
    <d v="1899-12-30T00:00:11"/>
    <d v="1899-12-30T00:01:25"/>
  </r>
  <r>
    <x v="9990"/>
    <n v="0"/>
    <n v="1"/>
    <n v="52"/>
    <n v="9991"/>
    <n v="5.2046842157942152E-3"/>
    <n v="5.2046842157942152E-3"/>
    <d v="1899-12-30T00:01:31"/>
    <d v="1899-12-30T00:01:19"/>
    <d v="1899-12-30T00:01:30"/>
    <d v="1899-12-30T00:00:11"/>
    <d v="1899-12-30T00:01:25"/>
  </r>
  <r>
    <x v="9991"/>
    <n v="0"/>
    <n v="1"/>
    <n v="52"/>
    <n v="9992"/>
    <n v="5.2041633306645317E-3"/>
    <n v="5.2041633306645317E-3"/>
    <d v="1899-12-30T00:01:30"/>
    <d v="1899-12-30T00:01:19"/>
    <d v="1899-12-30T00:01:30"/>
    <d v="1899-12-30T00:00:11"/>
    <d v="1899-12-30T00:01:25"/>
  </r>
  <r>
    <x v="9992"/>
    <n v="0"/>
    <n v="1"/>
    <n v="52"/>
    <n v="9993"/>
    <n v="5.2036425497848492E-3"/>
    <n v="5.2036425497848492E-3"/>
    <d v="1899-12-30T00:01:33"/>
    <d v="1899-12-30T00:01:19"/>
    <d v="1899-12-30T00:01:30"/>
    <d v="1899-12-30T00:00:11"/>
    <d v="1899-12-30T00:01:25"/>
  </r>
  <r>
    <x v="9993"/>
    <n v="0"/>
    <n v="1"/>
    <n v="52"/>
    <n v="9994"/>
    <n v="5.2031218731238742E-3"/>
    <n v="5.2031218731238742E-3"/>
    <d v="1899-12-30T00:01:30"/>
    <d v="1899-12-30T00:01:19"/>
    <d v="1899-12-30T00:01:30"/>
    <d v="1899-12-30T00:00:11"/>
    <d v="1899-12-30T00:01:25"/>
  </r>
  <r>
    <x v="9994"/>
    <n v="0"/>
    <n v="1"/>
    <n v="52"/>
    <n v="9995"/>
    <n v="5.2026013006503252E-3"/>
    <n v="5.2026013006503252E-3"/>
    <d v="1899-12-30T00:01:45"/>
    <d v="1899-12-30T00:01:19"/>
    <d v="1899-12-30T00:01:30"/>
    <d v="1899-12-30T00:00:11"/>
    <d v="1899-12-30T00:01:25"/>
  </r>
  <r>
    <x v="9995"/>
    <n v="0"/>
    <n v="1"/>
    <n v="52"/>
    <n v="9996"/>
    <n v="5.202080832332933E-3"/>
    <n v="5.202080832332933E-3"/>
    <d v="1899-12-30T00:01:31"/>
    <d v="1899-12-30T00:01:19"/>
    <d v="1899-12-30T00:01:30"/>
    <d v="1899-12-30T00:00:11"/>
    <d v="1899-12-30T00:01:25"/>
  </r>
  <r>
    <x v="9996"/>
    <n v="0"/>
    <n v="1"/>
    <n v="52"/>
    <n v="9997"/>
    <n v="5.2015604681404422E-3"/>
    <n v="5.2015604681404422E-3"/>
    <d v="1899-12-30T00:01:34"/>
    <d v="1899-12-30T00:01:19"/>
    <d v="1899-12-30T00:01:30"/>
    <d v="1899-12-30T00:00:11"/>
    <d v="1899-12-30T00:01:25"/>
  </r>
  <r>
    <x v="9997"/>
    <n v="0"/>
    <n v="1"/>
    <n v="52"/>
    <n v="9998"/>
    <n v="5.2010402080416079E-3"/>
    <n v="5.2010402080416079E-3"/>
    <d v="1899-12-30T00:01:25"/>
    <d v="1899-12-30T00:01:19"/>
    <d v="1899-12-30T00:01:30"/>
    <d v="1899-12-30T00:00:11"/>
    <d v="1899-12-30T00:01:25"/>
  </r>
  <r>
    <x v="9998"/>
    <n v="0"/>
    <n v="1"/>
    <n v="52"/>
    <n v="9999"/>
    <n v="5.2005200520052006E-3"/>
    <n v="5.2005200520052006E-3"/>
    <d v="1899-12-30T00:01:32"/>
    <d v="1899-12-30T00:01:19"/>
    <d v="1899-12-30T00:01:30"/>
    <d v="1899-12-30T00:00:11"/>
    <d v="1899-12-30T00:01:25"/>
  </r>
  <r>
    <x v="9999"/>
    <n v="0"/>
    <n v="1"/>
    <n v="52"/>
    <n v="10000"/>
    <n v="5.1999999999999998E-3"/>
    <n v="5.1999999999999998E-3"/>
    <d v="1899-12-30T00:01:27"/>
    <d v="1899-12-30T00:01:19"/>
    <d v="1899-12-30T00:01:30"/>
    <d v="1899-12-30T00:00:11"/>
    <d v="1899-12-30T00:01:25"/>
  </r>
  <r>
    <x v="10000"/>
    <n v="0"/>
    <n v="1"/>
    <n v="52"/>
    <n v="10001"/>
    <n v="5.1994800519948002E-3"/>
    <n v="5.1994800519948002E-3"/>
    <d v="1899-12-30T00:01:30"/>
    <d v="1899-12-30T00:01:19"/>
    <d v="1899-12-30T00:01:30"/>
    <d v="1899-12-30T00:00:11"/>
    <d v="1899-12-30T00:01:25"/>
  </r>
  <r>
    <x v="10001"/>
    <n v="0"/>
    <n v="1"/>
    <n v="52"/>
    <n v="10002"/>
    <n v="5.1989602079584082E-3"/>
    <n v="5.1989602079584082E-3"/>
    <d v="1899-12-30T00:01:29"/>
    <d v="1899-12-30T00:01:19"/>
    <d v="1899-12-30T00:01:30"/>
    <d v="1899-12-30T00:00:11"/>
    <d v="1899-12-30T00:01:25"/>
  </r>
  <r>
    <x v="10002"/>
    <n v="0"/>
    <n v="1"/>
    <n v="52"/>
    <n v="10003"/>
    <n v="5.198440467859642E-3"/>
    <n v="5.198440467859642E-3"/>
    <d v="1899-12-30T00:01:37"/>
    <d v="1899-12-30T00:01:19"/>
    <d v="1899-12-30T00:01:30"/>
    <d v="1899-12-30T00:00:11"/>
    <d v="1899-12-30T00:01:25"/>
  </r>
  <r>
    <x v="10003"/>
    <n v="0"/>
    <n v="1"/>
    <n v="52"/>
    <n v="10004"/>
    <n v="5.1979208316673331E-3"/>
    <n v="5.1979208316673331E-3"/>
    <d v="1899-12-30T00:01:30"/>
    <d v="1899-12-30T00:01:19"/>
    <d v="1899-12-30T00:01:30"/>
    <d v="1899-12-30T00:00:11"/>
    <d v="1899-12-30T00:01:25"/>
  </r>
  <r>
    <x v="10004"/>
    <n v="0"/>
    <n v="1"/>
    <n v="52"/>
    <n v="10005"/>
    <n v="5.1974012993503248E-3"/>
    <n v="5.1974012993503248E-3"/>
    <d v="1899-12-30T00:01:27"/>
    <d v="1899-12-30T00:01:19"/>
    <d v="1899-12-30T00:01:30"/>
    <d v="1899-12-30T00:00:11"/>
    <d v="1899-12-30T00:01:25"/>
  </r>
  <r>
    <x v="10005"/>
    <n v="0"/>
    <n v="1"/>
    <n v="52"/>
    <n v="10006"/>
    <n v="5.1968818708774739E-3"/>
    <n v="5.1968818708774739E-3"/>
    <d v="1899-12-30T00:01:24"/>
    <d v="1899-12-30T00:01:19"/>
    <d v="1899-12-30T00:01:30"/>
    <d v="1899-12-30T00:00:11"/>
    <d v="1899-12-30T00:01:25"/>
  </r>
  <r>
    <x v="10006"/>
    <n v="0"/>
    <n v="1"/>
    <n v="52"/>
    <n v="10007"/>
    <n v="5.1963625462176479E-3"/>
    <n v="5.1963625462176479E-3"/>
    <d v="1899-12-30T00:01:42"/>
    <d v="1899-12-30T00:01:19"/>
    <d v="1899-12-30T00:01:30"/>
    <d v="1899-12-30T00:00:11"/>
    <d v="1899-12-30T00:01:25"/>
  </r>
  <r>
    <x v="10007"/>
    <n v="0"/>
    <n v="1"/>
    <n v="52"/>
    <n v="10008"/>
    <n v="5.1958433253397286E-3"/>
    <n v="5.1958433253397286E-3"/>
    <d v="1899-12-30T00:01:21"/>
    <d v="1899-12-30T00:01:19"/>
    <d v="1899-12-30T00:01:30"/>
    <d v="1899-12-30T00:00:11"/>
    <d v="1899-12-30T00:01:25"/>
  </r>
  <r>
    <x v="10008"/>
    <n v="0"/>
    <n v="1"/>
    <n v="52"/>
    <n v="10009"/>
    <n v="5.1953242082126089E-3"/>
    <n v="5.1953242082126089E-3"/>
    <d v="1899-12-30T00:01:32"/>
    <d v="1899-12-30T00:01:19"/>
    <d v="1899-12-30T00:01:30"/>
    <d v="1899-12-30T00:00:11"/>
    <d v="1899-12-30T00:01:25"/>
  </r>
  <r>
    <x v="10009"/>
    <n v="0"/>
    <n v="1"/>
    <n v="52"/>
    <n v="10010"/>
    <n v="5.1948051948051948E-3"/>
    <n v="5.1948051948051948E-3"/>
    <d v="1899-12-30T00:01:24"/>
    <d v="1899-12-30T00:01:19"/>
    <d v="1899-12-30T00:01:30"/>
    <d v="1899-12-30T00:00:11"/>
    <d v="1899-12-30T00:01:25"/>
  </r>
  <r>
    <x v="10010"/>
    <n v="0"/>
    <n v="1"/>
    <n v="52"/>
    <n v="10011"/>
    <n v="5.1942862850864052E-3"/>
    <n v="5.1942862850864052E-3"/>
    <d v="1899-12-30T00:01:35"/>
    <d v="1899-12-30T00:01:19"/>
    <d v="1899-12-30T00:01:30"/>
    <d v="1899-12-30T00:00:11"/>
    <d v="1899-12-30T00:01:25"/>
  </r>
  <r>
    <x v="10011"/>
    <n v="0"/>
    <n v="1"/>
    <n v="52"/>
    <n v="10012"/>
    <n v="5.1937674790251695E-3"/>
    <n v="5.1937674790251695E-3"/>
    <d v="1899-12-30T00:01:28"/>
    <d v="1899-12-30T00:01:19"/>
    <d v="1899-12-30T00:01:30"/>
    <d v="1899-12-30T00:00:11"/>
    <d v="1899-12-30T00:01:25"/>
  </r>
  <r>
    <x v="10012"/>
    <n v="0"/>
    <n v="1"/>
    <n v="52"/>
    <n v="10013"/>
    <n v="5.1932487765904327E-3"/>
    <n v="5.1932487765904327E-3"/>
    <d v="1899-12-30T00:01:33"/>
    <d v="1899-12-30T00:01:19"/>
    <d v="1899-12-30T00:01:30"/>
    <d v="1899-12-30T00:00:11"/>
    <d v="1899-12-30T00:01:25"/>
  </r>
  <r>
    <x v="10013"/>
    <n v="0"/>
    <n v="1"/>
    <n v="52"/>
    <n v="10014"/>
    <n v="5.1927301777511484E-3"/>
    <n v="5.1927301777511484E-3"/>
    <d v="1899-12-30T00:01:27"/>
    <d v="1899-12-30T00:01:19"/>
    <d v="1899-12-30T00:01:30"/>
    <d v="1899-12-30T00:00:11"/>
    <d v="1899-12-30T00:01:25"/>
  </r>
  <r>
    <x v="10014"/>
    <n v="0"/>
    <n v="1"/>
    <n v="52"/>
    <n v="10015"/>
    <n v="5.1922116824762859E-3"/>
    <n v="5.1922116824762859E-3"/>
    <d v="1899-12-30T00:01:26"/>
    <d v="1899-12-30T00:01:19"/>
    <d v="1899-12-30T00:01:30"/>
    <d v="1899-12-30T00:00:11"/>
    <d v="1899-12-30T00:01:25"/>
  </r>
  <r>
    <x v="10015"/>
    <n v="0"/>
    <n v="1"/>
    <n v="52"/>
    <n v="10016"/>
    <n v="5.1916932907348241E-3"/>
    <n v="5.1916932907348241E-3"/>
    <d v="1899-12-30T00:01:28"/>
    <d v="1899-12-30T00:01:19"/>
    <d v="1899-12-30T00:01:30"/>
    <d v="1899-12-30T00:00:11"/>
    <d v="1899-12-30T00:01:25"/>
  </r>
  <r>
    <x v="10016"/>
    <n v="0"/>
    <n v="1"/>
    <n v="52"/>
    <n v="10017"/>
    <n v="5.1911750024957572E-3"/>
    <n v="5.1911750024957572E-3"/>
    <d v="1899-12-30T00:01:31"/>
    <d v="1899-12-30T00:01:19"/>
    <d v="1899-12-30T00:01:30"/>
    <d v="1899-12-30T00:00:11"/>
    <d v="1899-12-30T00:01:25"/>
  </r>
  <r>
    <x v="10017"/>
    <n v="0"/>
    <n v="1"/>
    <n v="52"/>
    <n v="10018"/>
    <n v="5.1906568177280893E-3"/>
    <n v="5.1906568177280893E-3"/>
    <d v="1899-12-30T00:01:24"/>
    <d v="1899-12-30T00:01:19"/>
    <d v="1899-12-30T00:01:30"/>
    <d v="1899-12-30T00:00:11"/>
    <d v="1899-12-30T00:01:25"/>
  </r>
  <r>
    <x v="10018"/>
    <n v="0"/>
    <n v="1"/>
    <n v="52"/>
    <n v="10019"/>
    <n v="5.1901387364008383E-3"/>
    <n v="5.1901387364008383E-3"/>
    <d v="1899-12-30T00:01:25"/>
    <d v="1899-12-30T00:01:19"/>
    <d v="1899-12-30T00:01:30"/>
    <d v="1899-12-30T00:00:11"/>
    <d v="1899-12-30T00:01:25"/>
  </r>
  <r>
    <x v="10019"/>
    <n v="0"/>
    <n v="1"/>
    <n v="52"/>
    <n v="10020"/>
    <n v="5.189620758483034E-3"/>
    <n v="5.189620758483034E-3"/>
    <d v="1899-12-30T00:01:26"/>
    <d v="1899-12-30T00:01:19"/>
    <d v="1899-12-30T00:01:30"/>
    <d v="1899-12-30T00:00:11"/>
    <d v="1899-12-30T00:01:25"/>
  </r>
  <r>
    <x v="10020"/>
    <n v="0"/>
    <n v="1"/>
    <n v="52"/>
    <n v="10021"/>
    <n v="5.1891028839437178E-3"/>
    <n v="5.1891028839437178E-3"/>
    <d v="1899-12-30T00:01:31"/>
    <d v="1899-12-30T00:01:19"/>
    <d v="1899-12-30T00:01:30"/>
    <d v="1899-12-30T00:00:11"/>
    <d v="1899-12-30T00:01:25"/>
  </r>
  <r>
    <x v="10021"/>
    <n v="0"/>
    <n v="1"/>
    <n v="52"/>
    <n v="10022"/>
    <n v="5.1885851127519457E-3"/>
    <n v="5.1885851127519457E-3"/>
    <d v="1899-12-30T00:01:32"/>
    <d v="1899-12-30T00:01:19"/>
    <d v="1899-12-30T00:01:30"/>
    <d v="1899-12-30T00:00:11"/>
    <d v="1899-12-30T00:01:25"/>
  </r>
  <r>
    <x v="10022"/>
    <n v="0"/>
    <n v="1"/>
    <n v="52"/>
    <n v="10023"/>
    <n v="5.1880674448767832E-3"/>
    <n v="5.1880674448767832E-3"/>
    <d v="1899-12-30T00:01:31"/>
    <d v="1899-12-30T00:01:19"/>
    <d v="1899-12-30T00:01:30"/>
    <d v="1899-12-30T00:00:11"/>
    <d v="1899-12-30T00:01:25"/>
  </r>
  <r>
    <x v="10023"/>
    <n v="0"/>
    <n v="1"/>
    <n v="52"/>
    <n v="10024"/>
    <n v="5.1875498802873106E-3"/>
    <n v="5.1875498802873106E-3"/>
    <d v="1899-12-30T00:01:35"/>
    <d v="1899-12-30T00:01:19"/>
    <d v="1899-12-30T00:01:30"/>
    <d v="1899-12-30T00:00:11"/>
    <d v="1899-12-30T00:01:25"/>
  </r>
  <r>
    <x v="10024"/>
    <n v="0"/>
    <n v="1"/>
    <n v="52"/>
    <n v="10025"/>
    <n v="5.1870324189526185E-3"/>
    <n v="5.1870324189526185E-3"/>
    <d v="1899-12-30T00:01:18"/>
    <d v="1899-12-30T00:01:19"/>
    <d v="1899-12-30T00:01:30"/>
    <d v="1899-12-30T00:00:11"/>
    <d v="1899-12-30T00:01:25"/>
  </r>
  <r>
    <x v="10025"/>
    <n v="0"/>
    <n v="1"/>
    <n v="52"/>
    <n v="10026"/>
    <n v="5.1865150608418117E-3"/>
    <n v="5.1865150608418117E-3"/>
    <d v="1899-12-30T00:01:26"/>
    <d v="1899-12-30T00:01:19"/>
    <d v="1899-12-30T00:01:30"/>
    <d v="1899-12-30T00:00:11"/>
    <d v="1899-12-30T00:01:25"/>
  </r>
  <r>
    <x v="10026"/>
    <n v="0"/>
    <n v="1"/>
    <n v="52"/>
    <n v="10027"/>
    <n v="5.185997805924005E-3"/>
    <n v="5.185997805924005E-3"/>
    <d v="1899-12-30T00:01:28"/>
    <d v="1899-12-30T00:01:19"/>
    <d v="1899-12-30T00:01:30"/>
    <d v="1899-12-30T00:00:11"/>
    <d v="1899-12-30T00:01:25"/>
  </r>
  <r>
    <x v="10027"/>
    <n v="0"/>
    <n v="1"/>
    <n v="52"/>
    <n v="10028"/>
    <n v="5.185480654168329E-3"/>
    <n v="5.185480654168329E-3"/>
    <d v="1899-12-30T00:01:23"/>
    <d v="1899-12-30T00:01:19"/>
    <d v="1899-12-30T00:01:30"/>
    <d v="1899-12-30T00:00:11"/>
    <d v="1899-12-30T00:01:25"/>
  </r>
  <r>
    <x v="10028"/>
    <n v="0"/>
    <n v="1"/>
    <n v="52"/>
    <n v="10029"/>
    <n v="5.1849636055439222E-3"/>
    <n v="5.1849636055439222E-3"/>
    <d v="1899-12-30T00:01:35"/>
    <d v="1899-12-30T00:01:19"/>
    <d v="1899-12-30T00:01:30"/>
    <d v="1899-12-30T00:00:11"/>
    <d v="1899-12-30T00:01:25"/>
  </r>
  <r>
    <x v="10029"/>
    <n v="0"/>
    <n v="1"/>
    <n v="52"/>
    <n v="10030"/>
    <n v="5.1844466600199403E-3"/>
    <n v="5.1844466600199403E-3"/>
    <d v="1899-12-30T00:01:29"/>
    <d v="1899-12-30T00:01:19"/>
    <d v="1899-12-30T00:01:30"/>
    <d v="1899-12-30T00:00:11"/>
    <d v="1899-12-30T00:01:25"/>
  </r>
  <r>
    <x v="10030"/>
    <n v="0"/>
    <n v="1"/>
    <n v="52"/>
    <n v="10031"/>
    <n v="5.1839298175655468E-3"/>
    <n v="5.1839298175655468E-3"/>
    <d v="1899-12-30T00:01:25"/>
    <d v="1899-12-30T00:01:19"/>
    <d v="1899-12-30T00:01:30"/>
    <d v="1899-12-30T00:00:11"/>
    <d v="1899-12-30T00:01:25"/>
  </r>
  <r>
    <x v="10031"/>
    <n v="0"/>
    <n v="1"/>
    <n v="52"/>
    <n v="10032"/>
    <n v="5.1834130781499201E-3"/>
    <n v="5.1834130781499201E-3"/>
    <d v="1899-12-30T00:01:52"/>
    <d v="1899-12-30T00:01:19"/>
    <d v="1899-12-30T00:01:30"/>
    <d v="1899-12-30T00:00:11"/>
    <d v="1899-12-30T00:01:25"/>
  </r>
  <r>
    <x v="10032"/>
    <n v="0"/>
    <n v="1"/>
    <n v="52"/>
    <n v="10033"/>
    <n v="5.1828964417422506E-3"/>
    <n v="5.1828964417422506E-3"/>
    <d v="1899-12-30T00:01:24"/>
    <d v="1899-12-30T00:01:19"/>
    <d v="1899-12-30T00:01:30"/>
    <d v="1899-12-30T00:00:11"/>
    <d v="1899-12-30T00:01:25"/>
  </r>
  <r>
    <x v="10033"/>
    <n v="0"/>
    <n v="1"/>
    <n v="52"/>
    <n v="10034"/>
    <n v="5.18237990831174E-3"/>
    <n v="5.18237990831174E-3"/>
    <d v="1899-12-30T00:01:27"/>
    <d v="1899-12-30T00:01:19"/>
    <d v="1899-12-30T00:01:30"/>
    <d v="1899-12-30T00:00:11"/>
    <d v="1899-12-30T00:01:25"/>
  </r>
  <r>
    <x v="10034"/>
    <n v="0"/>
    <n v="1"/>
    <n v="52"/>
    <n v="10035"/>
    <n v="5.1818634778276031E-3"/>
    <n v="5.1818634778276031E-3"/>
    <d v="1899-12-30T00:01:30"/>
    <d v="1899-12-30T00:01:19"/>
    <d v="1899-12-30T00:01:30"/>
    <d v="1899-12-30T00:00:11"/>
    <d v="1899-12-30T00:01:25"/>
  </r>
  <r>
    <x v="10035"/>
    <n v="0"/>
    <n v="1"/>
    <n v="52"/>
    <n v="10036"/>
    <n v="5.1813471502590676E-3"/>
    <n v="5.1813471502590676E-3"/>
    <d v="1899-12-30T00:01:34"/>
    <d v="1899-12-30T00:01:19"/>
    <d v="1899-12-30T00:01:30"/>
    <d v="1899-12-30T00:00:11"/>
    <d v="1899-12-30T00:01:25"/>
  </r>
  <r>
    <x v="10036"/>
    <n v="0"/>
    <n v="1"/>
    <n v="52"/>
    <n v="10037"/>
    <n v="5.1808309255753715E-3"/>
    <n v="5.1808309255753715E-3"/>
    <d v="1899-12-30T00:01:33"/>
    <d v="1899-12-30T00:01:19"/>
    <d v="1899-12-30T00:01:30"/>
    <d v="1899-12-30T00:00:11"/>
    <d v="1899-12-30T00:01:25"/>
  </r>
  <r>
    <x v="10037"/>
    <n v="0"/>
    <n v="1"/>
    <n v="52"/>
    <n v="10038"/>
    <n v="5.1803148037457662E-3"/>
    <n v="5.1803148037457662E-3"/>
    <d v="1899-12-30T00:01:25"/>
    <d v="1899-12-30T00:01:19"/>
    <d v="1899-12-30T00:01:30"/>
    <d v="1899-12-30T00:00:11"/>
    <d v="1899-12-30T00:01:25"/>
  </r>
  <r>
    <x v="10038"/>
    <n v="0"/>
    <n v="1"/>
    <n v="52"/>
    <n v="10039"/>
    <n v="5.1797987847395158E-3"/>
    <n v="5.1797987847395158E-3"/>
    <d v="1899-12-30T00:01:31"/>
    <d v="1899-12-30T00:01:19"/>
    <d v="1899-12-30T00:01:30"/>
    <d v="1899-12-30T00:00:11"/>
    <d v="1899-12-30T00:01:25"/>
  </r>
  <r>
    <x v="10039"/>
    <n v="0"/>
    <n v="1"/>
    <n v="52"/>
    <n v="10040"/>
    <n v="5.1792828685258965E-3"/>
    <n v="5.1792828685258965E-3"/>
    <d v="1899-12-30T00:01:34"/>
    <d v="1899-12-30T00:01:19"/>
    <d v="1899-12-30T00:01:30"/>
    <d v="1899-12-30T00:00:11"/>
    <d v="1899-12-30T00:01:25"/>
  </r>
  <r>
    <x v="10040"/>
    <n v="0"/>
    <n v="1"/>
    <n v="52"/>
    <n v="10041"/>
    <n v="5.178767055074196E-3"/>
    <n v="5.178767055074196E-3"/>
    <d v="1899-12-30T00:01:40"/>
    <d v="1899-12-30T00:01:19"/>
    <d v="1899-12-30T00:01:30"/>
    <d v="1899-12-30T00:00:11"/>
    <d v="1899-12-30T00:01:25"/>
  </r>
  <r>
    <x v="10041"/>
    <n v="0"/>
    <n v="1"/>
    <n v="52"/>
    <n v="10042"/>
    <n v="5.178251344353714E-3"/>
    <n v="5.178251344353714E-3"/>
    <d v="1899-12-30T00:01:25"/>
    <d v="1899-12-30T00:01:19"/>
    <d v="1899-12-30T00:01:30"/>
    <d v="1899-12-30T00:00:11"/>
    <d v="1899-12-30T00:01:25"/>
  </r>
  <r>
    <x v="10042"/>
    <n v="0"/>
    <n v="1"/>
    <n v="52"/>
    <n v="10043"/>
    <n v="5.1777357363337649E-3"/>
    <n v="5.1777357363337649E-3"/>
    <d v="1899-12-30T00:01:22"/>
    <d v="1899-12-30T00:01:19"/>
    <d v="1899-12-30T00:01:30"/>
    <d v="1899-12-30T00:00:11"/>
    <d v="1899-12-30T00:01:25"/>
  </r>
  <r>
    <x v="10043"/>
    <n v="0"/>
    <n v="1"/>
    <n v="52"/>
    <n v="10044"/>
    <n v="5.177220230983672E-3"/>
    <n v="5.177220230983672E-3"/>
    <d v="1899-12-30T00:01:28"/>
    <d v="1899-12-30T00:01:19"/>
    <d v="1899-12-30T00:01:30"/>
    <d v="1899-12-30T00:00:11"/>
    <d v="1899-12-30T00:01:25"/>
  </r>
  <r>
    <x v="10044"/>
    <n v="0"/>
    <n v="1"/>
    <n v="52"/>
    <n v="10045"/>
    <n v="5.1767048282727723E-3"/>
    <n v="5.1767048282727723E-3"/>
    <d v="1899-12-30T00:01:22"/>
    <d v="1899-12-30T00:01:19"/>
    <d v="1899-12-30T00:01:30"/>
    <d v="1899-12-30T00:00:11"/>
    <d v="1899-12-30T00:01:25"/>
  </r>
  <r>
    <x v="10045"/>
    <n v="0"/>
    <n v="1"/>
    <n v="52"/>
    <n v="10046"/>
    <n v="5.1761895281704157E-3"/>
    <n v="5.1761895281704157E-3"/>
    <d v="1899-12-30T00:01:27"/>
    <d v="1899-12-30T00:01:19"/>
    <d v="1899-12-30T00:01:30"/>
    <d v="1899-12-30T00:00:11"/>
    <d v="1899-12-30T00:01:25"/>
  </r>
  <r>
    <x v="10046"/>
    <n v="0"/>
    <n v="1"/>
    <n v="52"/>
    <n v="10047"/>
    <n v="5.1756743306459636E-3"/>
    <n v="5.1756743306459636E-3"/>
    <d v="1899-12-30T00:01:28"/>
    <d v="1899-12-30T00:01:19"/>
    <d v="1899-12-30T00:01:30"/>
    <d v="1899-12-30T00:00:11"/>
    <d v="1899-12-30T00:01:25"/>
  </r>
  <r>
    <x v="10047"/>
    <n v="0"/>
    <n v="1"/>
    <n v="52"/>
    <n v="10048"/>
    <n v="5.1751592356687895E-3"/>
    <n v="5.1751592356687895E-3"/>
    <d v="1899-12-30T00:01:21"/>
    <d v="1899-12-30T00:01:19"/>
    <d v="1899-12-30T00:01:30"/>
    <d v="1899-12-30T00:00:11"/>
    <d v="1899-12-30T00:01:25"/>
  </r>
  <r>
    <x v="10048"/>
    <n v="0"/>
    <n v="1"/>
    <n v="52"/>
    <n v="10049"/>
    <n v="5.1746442432082798E-3"/>
    <n v="5.1746442432082798E-3"/>
    <d v="1899-12-30T00:01:18"/>
    <d v="1899-12-30T00:01:19"/>
    <d v="1899-12-30T00:01:30"/>
    <d v="1899-12-30T00:00:11"/>
    <d v="1899-12-30T00:01:25"/>
  </r>
  <r>
    <x v="10049"/>
    <n v="0"/>
    <n v="1"/>
    <n v="52"/>
    <n v="10050"/>
    <n v="5.1741293532338306E-3"/>
    <n v="5.1741293532338306E-3"/>
    <d v="1899-12-30T00:01:27"/>
    <d v="1899-12-30T00:01:19"/>
    <d v="1899-12-30T00:01:30"/>
    <d v="1899-12-30T00:00:11"/>
    <d v="1899-12-30T00:01:25"/>
  </r>
  <r>
    <x v="10050"/>
    <n v="0"/>
    <n v="1"/>
    <n v="52"/>
    <n v="10051"/>
    <n v="5.1736145657148543E-3"/>
    <n v="5.1736145657148543E-3"/>
    <d v="1899-12-30T00:01:30"/>
    <d v="1899-12-30T00:01:19"/>
    <d v="1899-12-30T00:01:30"/>
    <d v="1899-12-30T00:00:11"/>
    <d v="1899-12-30T00:01:25"/>
  </r>
  <r>
    <x v="10051"/>
    <n v="0"/>
    <n v="1"/>
    <n v="52"/>
    <n v="10052"/>
    <n v="5.1730998806207721E-3"/>
    <n v="5.1730998806207721E-3"/>
    <d v="1899-12-30T00:01:31"/>
    <d v="1899-12-30T00:01:19"/>
    <d v="1899-12-30T00:01:30"/>
    <d v="1899-12-30T00:00:11"/>
    <d v="1899-12-30T00:01:25"/>
  </r>
  <r>
    <x v="10052"/>
    <n v="0"/>
    <n v="1"/>
    <n v="52"/>
    <n v="10053"/>
    <n v="5.172585297921019E-3"/>
    <n v="5.172585297921019E-3"/>
    <d v="1899-12-30T00:01:25"/>
    <d v="1899-12-30T00:01:19"/>
    <d v="1899-12-30T00:01:30"/>
    <d v="1899-12-30T00:00:11"/>
    <d v="1899-12-30T00:01:25"/>
  </r>
  <r>
    <x v="10053"/>
    <n v="0"/>
    <n v="1"/>
    <n v="52"/>
    <n v="10054"/>
    <n v="5.1720708175850404E-3"/>
    <n v="5.1720708175850404E-3"/>
    <d v="1899-12-30T00:01:27"/>
    <d v="1899-12-30T00:01:19"/>
    <d v="1899-12-30T00:01:30"/>
    <d v="1899-12-30T00:00:11"/>
    <d v="1899-12-30T00:01:25"/>
  </r>
  <r>
    <x v="10054"/>
    <n v="0"/>
    <n v="1"/>
    <n v="52"/>
    <n v="10055"/>
    <n v="5.1715564395822975E-3"/>
    <n v="5.1715564395822975E-3"/>
    <d v="1899-12-30T00:01:27"/>
    <d v="1899-12-30T00:01:19"/>
    <d v="1899-12-30T00:01:30"/>
    <d v="1899-12-30T00:00:11"/>
    <d v="1899-12-30T00:01:25"/>
  </r>
  <r>
    <x v="10055"/>
    <n v="0"/>
    <n v="1"/>
    <n v="52"/>
    <n v="10056"/>
    <n v="5.1710421638822592E-3"/>
    <n v="5.1710421638822592E-3"/>
    <d v="1899-12-30T00:01:37"/>
    <d v="1899-12-30T00:01:19"/>
    <d v="1899-12-30T00:01:30"/>
    <d v="1899-12-30T00:00:11"/>
    <d v="1899-12-30T00:01:25"/>
  </r>
  <r>
    <x v="10056"/>
    <n v="0"/>
    <n v="1"/>
    <n v="52"/>
    <n v="10057"/>
    <n v="5.1705279904544097E-3"/>
    <n v="5.1705279904544097E-3"/>
    <d v="1899-12-30T00:01:23"/>
    <d v="1899-12-30T00:01:19"/>
    <d v="1899-12-30T00:01:30"/>
    <d v="1899-12-30T00:00:11"/>
    <d v="1899-12-30T00:01:25"/>
  </r>
  <r>
    <x v="10057"/>
    <n v="0"/>
    <n v="1"/>
    <n v="52"/>
    <n v="10058"/>
    <n v="5.1700139192682442E-3"/>
    <n v="5.1700139192682442E-3"/>
    <d v="1899-12-30T00:01:27"/>
    <d v="1899-12-30T00:01:19"/>
    <d v="1899-12-30T00:01:30"/>
    <d v="1899-12-30T00:00:11"/>
    <d v="1899-12-30T00:01:25"/>
  </r>
  <r>
    <x v="10058"/>
    <n v="0"/>
    <n v="1"/>
    <n v="52"/>
    <n v="10059"/>
    <n v="5.1694999502932696E-3"/>
    <n v="5.1694999502932696E-3"/>
    <d v="1899-12-30T00:01:28"/>
    <d v="1899-12-30T00:01:19"/>
    <d v="1899-12-30T00:01:30"/>
    <d v="1899-12-30T00:00:11"/>
    <d v="1899-12-30T00:01:25"/>
  </r>
  <r>
    <x v="10059"/>
    <n v="0"/>
    <n v="1"/>
    <n v="52"/>
    <n v="10060"/>
    <n v="5.1689860834990059E-3"/>
    <n v="5.1689860834990059E-3"/>
    <d v="1899-12-30T00:01:29"/>
    <d v="1899-12-30T00:01:19"/>
    <d v="1899-12-30T00:01:30"/>
    <d v="1899-12-30T00:00:11"/>
    <d v="1899-12-30T00:01:25"/>
  </r>
  <r>
    <x v="10060"/>
    <n v="0"/>
    <n v="1"/>
    <n v="52"/>
    <n v="10061"/>
    <n v="5.1684723188549844E-3"/>
    <n v="5.1684723188549844E-3"/>
    <d v="1899-12-30T00:01:27"/>
    <d v="1899-12-30T00:01:19"/>
    <d v="1899-12-30T00:01:30"/>
    <d v="1899-12-30T00:00:11"/>
    <d v="1899-12-30T00:01:25"/>
  </r>
  <r>
    <x v="10061"/>
    <n v="0"/>
    <n v="1"/>
    <n v="52"/>
    <n v="10062"/>
    <n v="5.1679586563307496E-3"/>
    <n v="5.1679586563307496E-3"/>
    <d v="1899-12-30T00:01:27"/>
    <d v="1899-12-30T00:01:19"/>
    <d v="1899-12-30T00:01:30"/>
    <d v="1899-12-30T00:00:11"/>
    <d v="1899-12-30T00:01:25"/>
  </r>
  <r>
    <x v="10062"/>
    <n v="0"/>
    <n v="1"/>
    <n v="52"/>
    <n v="10063"/>
    <n v="5.167445095895856E-3"/>
    <n v="5.167445095895856E-3"/>
    <d v="1899-12-30T00:01:29"/>
    <d v="1899-12-30T00:01:19"/>
    <d v="1899-12-30T00:01:30"/>
    <d v="1899-12-30T00:00:11"/>
    <d v="1899-12-30T00:01:25"/>
  </r>
  <r>
    <x v="10063"/>
    <n v="0"/>
    <n v="1"/>
    <n v="52"/>
    <n v="10064"/>
    <n v="5.1669316375198724E-3"/>
    <n v="5.1669316375198724E-3"/>
    <d v="1899-12-30T00:01:22"/>
    <d v="1899-12-30T00:01:19"/>
    <d v="1899-12-30T00:01:30"/>
    <d v="1899-12-30T00:00:11"/>
    <d v="1899-12-30T00:01:25"/>
  </r>
  <r>
    <x v="10064"/>
    <n v="0"/>
    <n v="1"/>
    <n v="52"/>
    <n v="10065"/>
    <n v="5.1664182811723795E-3"/>
    <n v="5.1664182811723795E-3"/>
    <d v="1899-12-30T00:01:26"/>
    <d v="1899-12-30T00:01:19"/>
    <d v="1899-12-30T00:01:30"/>
    <d v="1899-12-30T00:00:11"/>
    <d v="1899-12-30T00:01:25"/>
  </r>
  <r>
    <x v="10065"/>
    <n v="0"/>
    <n v="1"/>
    <n v="52"/>
    <n v="10066"/>
    <n v="5.1659050268229685E-3"/>
    <n v="5.1659050268229685E-3"/>
    <d v="1899-12-30T00:01:21"/>
    <d v="1899-12-30T00:01:19"/>
    <d v="1899-12-30T00:01:30"/>
    <d v="1899-12-30T00:00:11"/>
    <d v="1899-12-30T00:01:25"/>
  </r>
  <r>
    <x v="10066"/>
    <n v="0"/>
    <n v="1"/>
    <n v="52"/>
    <n v="10067"/>
    <n v="5.1653918744412435E-3"/>
    <n v="5.1653918744412435E-3"/>
    <d v="1899-12-30T00:01:31"/>
    <d v="1899-12-30T00:01:19"/>
    <d v="1899-12-30T00:01:30"/>
    <d v="1899-12-30T00:00:11"/>
    <d v="1899-12-30T00:01:25"/>
  </r>
  <r>
    <x v="10067"/>
    <n v="0"/>
    <n v="1"/>
    <n v="52"/>
    <n v="10068"/>
    <n v="5.1648788239968216E-3"/>
    <n v="5.1648788239968216E-3"/>
    <d v="1899-12-30T00:01:25"/>
    <d v="1899-12-30T00:01:19"/>
    <d v="1899-12-30T00:01:30"/>
    <d v="1899-12-30T00:00:11"/>
    <d v="1899-12-30T00:01:25"/>
  </r>
  <r>
    <x v="10068"/>
    <n v="0"/>
    <n v="1"/>
    <n v="52"/>
    <n v="10069"/>
    <n v="5.1643658754593307E-3"/>
    <n v="5.1643658754593307E-3"/>
    <d v="1899-12-30T00:01:27"/>
    <d v="1899-12-30T00:01:19"/>
    <d v="1899-12-30T00:01:30"/>
    <d v="1899-12-30T00:00:11"/>
    <d v="1899-12-30T00:01:25"/>
  </r>
  <r>
    <x v="10069"/>
    <n v="0"/>
    <n v="1"/>
    <n v="52"/>
    <n v="10070"/>
    <n v="5.1638530287984111E-3"/>
    <n v="5.1638530287984111E-3"/>
    <d v="1899-12-30T00:01:27"/>
    <d v="1899-12-30T00:01:19"/>
    <d v="1899-12-30T00:01:30"/>
    <d v="1899-12-30T00:00:11"/>
    <d v="1899-12-30T00:01:25"/>
  </r>
  <r>
    <x v="10070"/>
    <n v="0"/>
    <n v="1"/>
    <n v="52"/>
    <n v="10071"/>
    <n v="5.1633402839837157E-3"/>
    <n v="5.1633402839837157E-3"/>
    <d v="1899-12-30T00:01:25"/>
    <d v="1899-12-30T00:01:19"/>
    <d v="1899-12-30T00:01:30"/>
    <d v="1899-12-30T00:00:11"/>
    <d v="1899-12-30T00:01:25"/>
  </r>
  <r>
    <x v="10071"/>
    <n v="0"/>
    <n v="1"/>
    <n v="52"/>
    <n v="10072"/>
    <n v="5.1628276409849084E-3"/>
    <n v="5.1628276409849084E-3"/>
    <d v="1899-12-30T00:01:24"/>
    <d v="1899-12-30T00:01:19"/>
    <d v="1899-12-30T00:01:30"/>
    <d v="1899-12-30T00:00:11"/>
    <d v="1899-12-30T00:01:25"/>
  </r>
  <r>
    <x v="10072"/>
    <n v="0"/>
    <n v="1"/>
    <n v="52"/>
    <n v="10073"/>
    <n v="5.1623150997716664E-3"/>
    <n v="5.1623150997716664E-3"/>
    <d v="1899-12-30T00:01:19"/>
    <d v="1899-12-30T00:01:19"/>
    <d v="1899-12-30T00:01:30"/>
    <d v="1899-12-30T00:00:11"/>
    <d v="1899-12-30T00:01:25"/>
  </r>
  <r>
    <x v="10073"/>
    <n v="0"/>
    <n v="1"/>
    <n v="52"/>
    <n v="10074"/>
    <n v="5.1618026603136788E-3"/>
    <n v="5.1618026603136788E-3"/>
    <d v="1899-12-30T00:01:24"/>
    <d v="1899-12-30T00:01:19"/>
    <d v="1899-12-30T00:01:30"/>
    <d v="1899-12-30T00:00:11"/>
    <d v="1899-12-30T00:01:25"/>
  </r>
  <r>
    <x v="10074"/>
    <n v="0"/>
    <n v="1"/>
    <n v="52"/>
    <n v="10075"/>
    <n v="5.1612903225806452E-3"/>
    <n v="5.1612903225806452E-3"/>
    <d v="1899-12-30T00:01:28"/>
    <d v="1899-12-30T00:01:19"/>
    <d v="1899-12-30T00:01:30"/>
    <d v="1899-12-30T00:00:11"/>
    <d v="1899-12-30T00:01:25"/>
  </r>
  <r>
    <x v="10075"/>
    <n v="0"/>
    <n v="1"/>
    <n v="52"/>
    <n v="10076"/>
    <n v="5.160778086542279E-3"/>
    <n v="5.160778086542279E-3"/>
    <d v="1899-12-30T00:01:32"/>
    <d v="1899-12-30T00:01:19"/>
    <d v="1899-12-30T00:01:30"/>
    <d v="1899-12-30T00:00:11"/>
    <d v="1899-12-30T00:01:25"/>
  </r>
  <r>
    <x v="10076"/>
    <n v="0"/>
    <n v="1"/>
    <n v="52"/>
    <n v="10077"/>
    <n v="5.1602659521683041E-3"/>
    <n v="5.1602659521683041E-3"/>
    <d v="1899-12-30T00:01:29"/>
    <d v="1899-12-30T00:01:19"/>
    <d v="1899-12-30T00:01:30"/>
    <d v="1899-12-30T00:00:11"/>
    <d v="1899-12-30T00:01:25"/>
  </r>
  <r>
    <x v="10077"/>
    <n v="0"/>
    <n v="1"/>
    <n v="52"/>
    <n v="10078"/>
    <n v="5.1597539194284583E-3"/>
    <n v="5.1597539194284583E-3"/>
    <d v="1899-12-30T00:01:31"/>
    <d v="1899-12-30T00:01:19"/>
    <d v="1899-12-30T00:01:30"/>
    <d v="1899-12-30T00:00:11"/>
    <d v="1899-12-30T00:01:25"/>
  </r>
  <r>
    <x v="10078"/>
    <n v="0"/>
    <n v="1"/>
    <n v="52"/>
    <n v="10079"/>
    <n v="5.1592419882924897E-3"/>
    <n v="5.1592419882924897E-3"/>
    <d v="1899-12-30T00:01:35"/>
    <d v="1899-12-30T00:01:19"/>
    <d v="1899-12-30T00:01:30"/>
    <d v="1899-12-30T00:00:11"/>
    <d v="1899-12-30T00:01:25"/>
  </r>
  <r>
    <x v="10079"/>
    <n v="0"/>
    <n v="1"/>
    <n v="52"/>
    <n v="10080"/>
    <n v="5.1587301587301586E-3"/>
    <n v="5.1587301587301586E-3"/>
    <d v="1899-12-30T00:01:22"/>
    <d v="1899-12-30T00:01:19"/>
    <d v="1899-12-30T00:01:30"/>
    <d v="1899-12-30T00:00:11"/>
    <d v="1899-12-30T00:01:25"/>
  </r>
  <r>
    <x v="10080"/>
    <n v="0"/>
    <n v="1"/>
    <n v="52"/>
    <n v="10081"/>
    <n v="5.1582184307112392E-3"/>
    <n v="5.1582184307112392E-3"/>
    <d v="1899-12-30T00:01:30"/>
    <d v="1899-12-30T00:01:19"/>
    <d v="1899-12-30T00:01:30"/>
    <d v="1899-12-30T00:00:11"/>
    <d v="1899-12-30T00:01:25"/>
  </r>
  <r>
    <x v="10081"/>
    <n v="0"/>
    <n v="1"/>
    <n v="52"/>
    <n v="10082"/>
    <n v="5.1577068042055144E-3"/>
    <n v="5.1577068042055144E-3"/>
    <d v="1899-12-30T00:01:36"/>
    <d v="1899-12-30T00:01:19"/>
    <d v="1899-12-30T00:01:30"/>
    <d v="1899-12-30T00:00:11"/>
    <d v="1899-12-30T00:01:25"/>
  </r>
  <r>
    <x v="10082"/>
    <n v="0"/>
    <n v="1"/>
    <n v="52"/>
    <n v="10083"/>
    <n v="5.1571952791827826E-3"/>
    <n v="5.1571952791827826E-3"/>
    <d v="1899-12-30T00:01:26"/>
    <d v="1899-12-30T00:01:19"/>
    <d v="1899-12-30T00:01:30"/>
    <d v="1899-12-30T00:00:11"/>
    <d v="1899-12-30T00:01:25"/>
  </r>
  <r>
    <x v="10083"/>
    <n v="0"/>
    <n v="1"/>
    <n v="52"/>
    <n v="10084"/>
    <n v="5.1566838556128518E-3"/>
    <n v="5.1566838556128518E-3"/>
    <d v="1899-12-30T00:01:33"/>
    <d v="1899-12-30T00:01:19"/>
    <d v="1899-12-30T00:01:30"/>
    <d v="1899-12-30T00:00:11"/>
    <d v="1899-12-30T00:01:25"/>
  </r>
  <r>
    <x v="10084"/>
    <n v="1"/>
    <n v="1"/>
    <n v="53"/>
    <n v="10085"/>
    <n v="5.2553296975706492E-3"/>
    <n v="5.2553296975706492E-3"/>
    <d v="1899-12-30T00:02:01"/>
    <d v="1899-12-30T00:01:19"/>
    <d v="1899-12-30T00:01:30"/>
    <d v="1899-12-30T00:00:11"/>
    <d v="1899-12-30T00:01:25"/>
  </r>
  <r>
    <x v="10085"/>
    <n v="0"/>
    <n v="1"/>
    <n v="53"/>
    <n v="10086"/>
    <n v="5.2548086456474319E-3"/>
    <n v="5.2548086456474319E-3"/>
    <d v="1899-12-30T00:01:14"/>
    <d v="1899-12-30T00:01:19"/>
    <d v="1899-12-30T00:01:30"/>
    <d v="1899-12-30T00:00:11"/>
    <d v="1899-12-30T00:01:25"/>
  </r>
  <r>
    <x v="10086"/>
    <n v="0"/>
    <n v="1"/>
    <n v="53"/>
    <n v="10087"/>
    <n v="5.2542876970357883E-3"/>
    <n v="5.2542876970357883E-3"/>
    <d v="1899-12-30T00:01:17"/>
    <d v="1899-12-30T00:01:19"/>
    <d v="1899-12-30T00:01:30"/>
    <d v="1899-12-30T00:00:11"/>
    <d v="1899-12-30T00:01:25"/>
  </r>
  <r>
    <x v="10087"/>
    <n v="0"/>
    <n v="1"/>
    <n v="53"/>
    <n v="10088"/>
    <n v="5.2537668517049965E-3"/>
    <n v="5.2537668517049965E-3"/>
    <d v="1899-12-30T00:01:23"/>
    <d v="1899-12-30T00:01:19"/>
    <d v="1899-12-30T00:01:30"/>
    <d v="1899-12-30T00:00:11"/>
    <d v="1899-12-30T00:01:25"/>
  </r>
  <r>
    <x v="10088"/>
    <n v="0"/>
    <n v="1"/>
    <n v="53"/>
    <n v="10089"/>
    <n v="5.2532461096243431E-3"/>
    <n v="5.2532461096243431E-3"/>
    <d v="1899-12-30T00:01:17"/>
    <d v="1899-12-30T00:01:19"/>
    <d v="1899-12-30T00:01:30"/>
    <d v="1899-12-30T00:00:11"/>
    <d v="1899-12-30T00:01:25"/>
  </r>
  <r>
    <x v="10089"/>
    <n v="0"/>
    <n v="1"/>
    <n v="53"/>
    <n v="10090"/>
    <n v="5.2527254707631322E-3"/>
    <n v="5.2527254707631322E-3"/>
    <d v="1899-12-30T00:01:19"/>
    <d v="1899-12-30T00:01:19"/>
    <d v="1899-12-30T00:01:30"/>
    <d v="1899-12-30T00:00:11"/>
    <d v="1899-12-30T00:01:25"/>
  </r>
  <r>
    <x v="10090"/>
    <n v="0"/>
    <n v="1"/>
    <n v="53"/>
    <n v="10091"/>
    <n v="5.2522049350906749E-3"/>
    <n v="5.2522049350906749E-3"/>
    <d v="1899-12-30T00:01:21"/>
    <d v="1899-12-30T00:01:19"/>
    <d v="1899-12-30T00:01:30"/>
    <d v="1899-12-30T00:00:11"/>
    <d v="1899-12-30T00:01:25"/>
  </r>
  <r>
    <x v="10091"/>
    <n v="0"/>
    <n v="1"/>
    <n v="53"/>
    <n v="10092"/>
    <n v="5.2516845025762978E-3"/>
    <n v="5.2516845025762978E-3"/>
    <d v="1899-12-30T00:01:15"/>
    <d v="1899-12-30T00:01:19"/>
    <d v="1899-12-30T00:01:30"/>
    <d v="1899-12-30T00:00:11"/>
    <d v="1899-12-30T00:01:25"/>
  </r>
  <r>
    <x v="10092"/>
    <n v="0"/>
    <n v="1"/>
    <n v="53"/>
    <n v="10093"/>
    <n v="5.2511641731893387E-3"/>
    <n v="5.2511641731893387E-3"/>
    <d v="1899-12-30T00:01:22"/>
    <d v="1899-12-30T00:01:19"/>
    <d v="1899-12-30T00:01:30"/>
    <d v="1899-12-30T00:00:11"/>
    <d v="1899-12-30T00:01:25"/>
  </r>
  <r>
    <x v="10093"/>
    <n v="0"/>
    <n v="1"/>
    <n v="53"/>
    <n v="10094"/>
    <n v="5.2506439468991478E-3"/>
    <n v="5.2506439468991478E-3"/>
    <d v="1899-12-30T00:01:15"/>
    <d v="1899-12-30T00:01:19"/>
    <d v="1899-12-30T00:01:30"/>
    <d v="1899-12-30T00:00:11"/>
    <d v="1899-12-30T00:01:25"/>
  </r>
  <r>
    <x v="10094"/>
    <n v="0"/>
    <n v="1"/>
    <n v="53"/>
    <n v="10095"/>
    <n v="5.2501238236750871E-3"/>
    <n v="5.2501238236750871E-3"/>
    <d v="1899-12-30T00:01:15"/>
    <d v="1899-12-30T00:01:19"/>
    <d v="1899-12-30T00:01:30"/>
    <d v="1899-12-30T00:00:11"/>
    <d v="1899-12-30T00:01:25"/>
  </r>
  <r>
    <x v="10095"/>
    <n v="0"/>
    <n v="1"/>
    <n v="53"/>
    <n v="10096"/>
    <n v="5.2496038034865293E-3"/>
    <n v="5.2496038034865293E-3"/>
    <d v="1899-12-30T00:01:15"/>
    <d v="1899-12-30T00:01:19"/>
    <d v="1899-12-30T00:01:30"/>
    <d v="1899-12-30T00:00:11"/>
    <d v="1899-12-30T00:01:25"/>
  </r>
  <r>
    <x v="10096"/>
    <n v="0"/>
    <n v="1"/>
    <n v="53"/>
    <n v="10097"/>
    <n v="5.2490838863028626E-3"/>
    <n v="5.2490838863028626E-3"/>
    <d v="1899-12-30T00:01:17"/>
    <d v="1899-12-30T00:01:19"/>
    <d v="1899-12-30T00:01:30"/>
    <d v="1899-12-30T00:00:11"/>
    <d v="1899-12-30T00:01:25"/>
  </r>
  <r>
    <x v="10097"/>
    <n v="0"/>
    <n v="1"/>
    <n v="53"/>
    <n v="10098"/>
    <n v="5.2485640720934838E-3"/>
    <n v="5.2485640720934838E-3"/>
    <d v="1899-12-30T00:01:41"/>
    <d v="1899-12-30T00:01:19"/>
    <d v="1899-12-30T00:01:30"/>
    <d v="1899-12-30T00:00:11"/>
    <d v="1899-12-30T00:01:25"/>
  </r>
  <r>
    <x v="10098"/>
    <n v="0"/>
    <n v="1"/>
    <n v="53"/>
    <n v="10099"/>
    <n v="5.2480443608278046E-3"/>
    <n v="5.2480443608278046E-3"/>
    <d v="1899-12-30T00:01:13"/>
    <d v="1899-12-30T00:01:19"/>
    <d v="1899-12-30T00:01:30"/>
    <d v="1899-12-30T00:00:11"/>
    <d v="1899-12-30T00:01:25"/>
  </r>
  <r>
    <x v="10099"/>
    <n v="0"/>
    <n v="1"/>
    <n v="53"/>
    <n v="10100"/>
    <n v="5.2475247524752478E-3"/>
    <n v="5.2475247524752478E-3"/>
    <d v="1899-12-30T00:01:21"/>
    <d v="1899-12-30T00:01:19"/>
    <d v="1899-12-30T00:01:30"/>
    <d v="1899-12-30T00:00:11"/>
    <d v="1899-12-30T00:01:25"/>
  </r>
  <r>
    <x v="10100"/>
    <n v="0"/>
    <n v="1"/>
    <n v="53"/>
    <n v="10101"/>
    <n v="5.2470052470052469E-3"/>
    <n v="5.2470052470052469E-3"/>
    <d v="1899-12-30T00:01:20"/>
    <d v="1899-12-30T00:01:19"/>
    <d v="1899-12-30T00:01:30"/>
    <d v="1899-12-30T00:00:11"/>
    <d v="1899-12-30T00:01:25"/>
  </r>
  <r>
    <x v="10101"/>
    <n v="0"/>
    <n v="1"/>
    <n v="53"/>
    <n v="10102"/>
    <n v="5.2464858443872497E-3"/>
    <n v="5.2464858443872497E-3"/>
    <d v="1899-12-30T00:01:12"/>
    <d v="1899-12-30T00:01:19"/>
    <d v="1899-12-30T00:01:30"/>
    <d v="1899-12-30T00:00:11"/>
    <d v="1899-12-30T00:01:25"/>
  </r>
  <r>
    <x v="10102"/>
    <n v="0"/>
    <n v="1"/>
    <n v="53"/>
    <n v="10103"/>
    <n v="5.2459665445907157E-3"/>
    <n v="5.2459665445907157E-3"/>
    <d v="1899-12-30T00:01:13"/>
    <d v="1899-12-30T00:01:19"/>
    <d v="1899-12-30T00:01:30"/>
    <d v="1899-12-30T00:00:11"/>
    <d v="1899-12-30T00:01:25"/>
  </r>
  <r>
    <x v="10103"/>
    <n v="0"/>
    <n v="1"/>
    <n v="53"/>
    <n v="10104"/>
    <n v="5.2454473475851146E-3"/>
    <n v="5.2454473475851146E-3"/>
    <d v="1899-12-30T00:01:21"/>
    <d v="1899-12-30T00:01:19"/>
    <d v="1899-12-30T00:01:30"/>
    <d v="1899-12-30T00:00:11"/>
    <d v="1899-12-30T00:01:25"/>
  </r>
  <r>
    <x v="10104"/>
    <n v="0"/>
    <n v="1"/>
    <n v="53"/>
    <n v="10105"/>
    <n v="5.2449282533399309E-3"/>
    <n v="5.2449282533399309E-3"/>
    <d v="1899-12-30T00:01:17"/>
    <d v="1899-12-30T00:01:19"/>
    <d v="1899-12-30T00:01:30"/>
    <d v="1899-12-30T00:00:11"/>
    <d v="1899-12-30T00:01:25"/>
  </r>
  <r>
    <x v="10105"/>
    <n v="0"/>
    <n v="1"/>
    <n v="53"/>
    <n v="10106"/>
    <n v="5.2444092618246585E-3"/>
    <n v="5.2444092618246585E-3"/>
    <d v="1899-12-30T00:01:13"/>
    <d v="1899-12-30T00:01:19"/>
    <d v="1899-12-30T00:01:30"/>
    <d v="1899-12-30T00:00:11"/>
    <d v="1899-12-30T00:01:25"/>
  </r>
  <r>
    <x v="10106"/>
    <n v="0"/>
    <n v="1"/>
    <n v="53"/>
    <n v="10107"/>
    <n v="5.2438903730088055E-3"/>
    <n v="5.2438903730088055E-3"/>
    <d v="1899-12-30T00:01:19"/>
    <d v="1899-12-30T00:01:19"/>
    <d v="1899-12-30T00:01:30"/>
    <d v="1899-12-30T00:00:11"/>
    <d v="1899-12-30T00:01:25"/>
  </r>
  <r>
    <x v="10107"/>
    <n v="0"/>
    <n v="1"/>
    <n v="53"/>
    <n v="10108"/>
    <n v="5.2433715868618917E-3"/>
    <n v="5.2433715868618917E-3"/>
    <d v="1899-12-30T00:01:22"/>
    <d v="1899-12-30T00:01:19"/>
    <d v="1899-12-30T00:01:30"/>
    <d v="1899-12-30T00:00:11"/>
    <d v="1899-12-30T00:01:25"/>
  </r>
  <r>
    <x v="10108"/>
    <n v="0"/>
    <n v="1"/>
    <n v="53"/>
    <n v="10109"/>
    <n v="5.2428529033534477E-3"/>
    <n v="5.2428529033534477E-3"/>
    <d v="1899-12-30T00:01:17"/>
    <d v="1899-12-30T00:01:19"/>
    <d v="1899-12-30T00:01:30"/>
    <d v="1899-12-30T00:00:11"/>
    <d v="1899-12-30T00:01:25"/>
  </r>
  <r>
    <x v="10109"/>
    <n v="0"/>
    <n v="1"/>
    <n v="53"/>
    <n v="10110"/>
    <n v="5.2423343224530169E-3"/>
    <n v="5.2423343224530169E-3"/>
    <d v="1899-12-30T00:01:22"/>
    <d v="1899-12-30T00:01:19"/>
    <d v="1899-12-30T00:01:30"/>
    <d v="1899-12-30T00:00:11"/>
    <d v="1899-12-30T00:01:25"/>
  </r>
  <r>
    <x v="10110"/>
    <n v="0"/>
    <n v="1"/>
    <n v="53"/>
    <n v="10111"/>
    <n v="5.241815844130155E-3"/>
    <n v="5.241815844130155E-3"/>
    <d v="1899-12-30T00:01:17"/>
    <d v="1899-12-30T00:01:19"/>
    <d v="1899-12-30T00:01:30"/>
    <d v="1899-12-30T00:00:11"/>
    <d v="1899-12-30T00:01:25"/>
  </r>
  <r>
    <x v="10111"/>
    <n v="0"/>
    <n v="1"/>
    <n v="53"/>
    <n v="10112"/>
    <n v="5.2412974683544306E-3"/>
    <n v="5.2412974683544306E-3"/>
    <d v="1899-12-30T00:01:18"/>
    <d v="1899-12-30T00:01:19"/>
    <d v="1899-12-30T00:01:30"/>
    <d v="1899-12-30T00:00:11"/>
    <d v="1899-12-30T00:01:25"/>
  </r>
  <r>
    <x v="10112"/>
    <n v="0"/>
    <n v="1"/>
    <n v="53"/>
    <n v="10113"/>
    <n v="5.2407791950954217E-3"/>
    <n v="5.2407791950954217E-3"/>
    <d v="1899-12-30T00:01:16"/>
    <d v="1899-12-30T00:01:19"/>
    <d v="1899-12-30T00:01:30"/>
    <d v="1899-12-30T00:00:11"/>
    <d v="1899-12-30T00:01:25"/>
  </r>
  <r>
    <x v="10113"/>
    <n v="0"/>
    <n v="1"/>
    <n v="53"/>
    <n v="10114"/>
    <n v="5.2402610243227213E-3"/>
    <n v="5.2402610243227213E-3"/>
    <d v="1899-12-30T00:01:11"/>
    <d v="1899-12-30T00:01:19"/>
    <d v="1899-12-30T00:01:30"/>
    <d v="1899-12-30T00:00:11"/>
    <d v="1899-12-30T00:01:25"/>
  </r>
  <r>
    <x v="10114"/>
    <n v="0"/>
    <n v="1"/>
    <n v="53"/>
    <n v="10115"/>
    <n v="5.2397429560059319E-3"/>
    <n v="5.2397429560059319E-3"/>
    <d v="1899-12-30T00:01:17"/>
    <d v="1899-12-30T00:01:19"/>
    <d v="1899-12-30T00:01:30"/>
    <d v="1899-12-30T00:00:11"/>
    <d v="1899-12-30T00:01:25"/>
  </r>
  <r>
    <x v="10115"/>
    <n v="0"/>
    <n v="1"/>
    <n v="53"/>
    <n v="10116"/>
    <n v="5.2392249901146697E-3"/>
    <n v="5.2392249901146697E-3"/>
    <d v="1899-12-30T00:01:21"/>
    <d v="1899-12-30T00:01:19"/>
    <d v="1899-12-30T00:01:30"/>
    <d v="1899-12-30T00:00:11"/>
    <d v="1899-12-30T00:01:25"/>
  </r>
  <r>
    <x v="10116"/>
    <n v="0"/>
    <n v="1"/>
    <n v="53"/>
    <n v="10117"/>
    <n v="5.2387071266185624E-3"/>
    <n v="5.2387071266185624E-3"/>
    <d v="1899-12-30T00:01:15"/>
    <d v="1899-12-30T00:01:19"/>
    <d v="1899-12-30T00:01:30"/>
    <d v="1899-12-30T00:00:11"/>
    <d v="1899-12-30T00:01:25"/>
  </r>
  <r>
    <x v="10117"/>
    <n v="0"/>
    <n v="1"/>
    <n v="53"/>
    <n v="10118"/>
    <n v="5.2381893654872506E-3"/>
    <n v="5.2381893654872506E-3"/>
    <d v="1899-12-30T00:01:22"/>
    <d v="1899-12-30T00:01:19"/>
    <d v="1899-12-30T00:01:30"/>
    <d v="1899-12-30T00:00:11"/>
    <d v="1899-12-30T00:01:25"/>
  </r>
  <r>
    <x v="10118"/>
    <n v="0"/>
    <n v="1"/>
    <n v="53"/>
    <n v="10119"/>
    <n v="5.2376717066903843E-3"/>
    <n v="5.2376717066903843E-3"/>
    <d v="1899-12-30T00:01:16"/>
    <d v="1899-12-30T00:01:19"/>
    <d v="1899-12-30T00:01:30"/>
    <d v="1899-12-30T00:00:11"/>
    <d v="1899-12-30T00:01:25"/>
  </r>
  <r>
    <x v="10119"/>
    <n v="0"/>
    <n v="1"/>
    <n v="53"/>
    <n v="10120"/>
    <n v="5.2371541501976286E-3"/>
    <n v="5.2371541501976286E-3"/>
    <d v="1899-12-30T00:01:17"/>
    <d v="1899-12-30T00:01:19"/>
    <d v="1899-12-30T00:01:30"/>
    <d v="1899-12-30T00:00:11"/>
    <d v="1899-12-30T00:01:25"/>
  </r>
  <r>
    <x v="10120"/>
    <n v="0"/>
    <n v="1"/>
    <n v="53"/>
    <n v="10121"/>
    <n v="5.2366366959786586E-3"/>
    <n v="5.2366366959786586E-3"/>
    <d v="1899-12-30T00:01:17"/>
    <d v="1899-12-30T00:01:19"/>
    <d v="1899-12-30T00:01:30"/>
    <d v="1899-12-30T00:00:11"/>
    <d v="1899-12-30T00:01:25"/>
  </r>
  <r>
    <x v="10121"/>
    <n v="0"/>
    <n v="1"/>
    <n v="53"/>
    <n v="10122"/>
    <n v="5.236119344003161E-3"/>
    <n v="5.236119344003161E-3"/>
    <d v="1899-12-30T00:01:12"/>
    <d v="1899-12-30T00:01:19"/>
    <d v="1899-12-30T00:01:30"/>
    <d v="1899-12-30T00:00:11"/>
    <d v="1899-12-30T00:01:25"/>
  </r>
  <r>
    <x v="10122"/>
    <n v="0"/>
    <n v="1"/>
    <n v="53"/>
    <n v="10123"/>
    <n v="5.235602094240838E-3"/>
    <n v="5.235602094240838E-3"/>
    <d v="1899-12-30T00:01:20"/>
    <d v="1899-12-30T00:01:19"/>
    <d v="1899-12-30T00:01:30"/>
    <d v="1899-12-30T00:00:11"/>
    <d v="1899-12-30T00:01:25"/>
  </r>
  <r>
    <x v="10123"/>
    <n v="0"/>
    <n v="1"/>
    <n v="53"/>
    <n v="10124"/>
    <n v="5.2350849466613987E-3"/>
    <n v="5.2350849466613987E-3"/>
    <d v="1899-12-30T00:01:18"/>
    <d v="1899-12-30T00:01:19"/>
    <d v="1899-12-30T00:01:30"/>
    <d v="1899-12-30T00:00:11"/>
    <d v="1899-12-30T00:01:25"/>
  </r>
  <r>
    <x v="10124"/>
    <n v="0"/>
    <n v="1"/>
    <n v="53"/>
    <n v="10125"/>
    <n v="5.2345679012345677E-3"/>
    <n v="5.2345679012345677E-3"/>
    <d v="1899-12-30T00:16:40"/>
    <d v="1899-12-30T00:01:19"/>
    <d v="1899-12-30T00:01:30"/>
    <d v="1899-12-30T00:00:11"/>
    <d v="1899-12-30T00:01:25"/>
  </r>
  <r>
    <x v="10125"/>
    <n v="0"/>
    <n v="1"/>
    <n v="53"/>
    <n v="10126"/>
    <n v="5.2340509579300813E-3"/>
    <n v="5.2340509579300813E-3"/>
    <d v="1899-12-30T00:01:16"/>
    <d v="1899-12-30T00:01:19"/>
    <d v="1899-12-30T00:01:30"/>
    <d v="1899-12-30T00:00:11"/>
    <d v="1899-12-30T00:01:25"/>
  </r>
  <r>
    <x v="10126"/>
    <n v="0"/>
    <n v="1"/>
    <n v="53"/>
    <n v="10127"/>
    <n v="5.2335341167176856E-3"/>
    <n v="5.2335341167176856E-3"/>
    <d v="1899-12-30T00:01:19"/>
    <d v="1899-12-30T00:01:19"/>
    <d v="1899-12-30T00:01:30"/>
    <d v="1899-12-30T00:00:11"/>
    <d v="1899-12-30T00:01:25"/>
  </r>
  <r>
    <x v="10127"/>
    <n v="0"/>
    <n v="1"/>
    <n v="53"/>
    <n v="10128"/>
    <n v="5.2330173775671403E-3"/>
    <n v="5.2330173775671403E-3"/>
    <d v="1899-12-30T00:01:16"/>
    <d v="1899-12-30T00:01:19"/>
    <d v="1899-12-30T00:01:30"/>
    <d v="1899-12-30T00:00:11"/>
    <d v="1899-12-30T00:01:25"/>
  </r>
  <r>
    <x v="10128"/>
    <n v="0"/>
    <n v="1"/>
    <n v="53"/>
    <n v="10129"/>
    <n v="5.2325007404482177E-3"/>
    <n v="5.2325007404482177E-3"/>
    <d v="1899-12-30T00:01:15"/>
    <d v="1899-12-30T00:01:19"/>
    <d v="1899-12-30T00:01:30"/>
    <d v="1899-12-30T00:00:11"/>
    <d v="1899-12-30T00:01:25"/>
  </r>
  <r>
    <x v="10129"/>
    <n v="1"/>
    <n v="1"/>
    <n v="54"/>
    <n v="10130"/>
    <n v="5.3307008884501484E-3"/>
    <n v="5.3307008884501484E-3"/>
    <d v="1899-12-30T00:01:32"/>
    <d v="1899-12-30T00:01:19"/>
    <d v="1899-12-30T00:01:30"/>
    <d v="1899-12-30T00:00:11"/>
    <d v="1899-12-30T00:01:25"/>
  </r>
  <r>
    <x v="10130"/>
    <n v="0"/>
    <n v="1"/>
    <n v="54"/>
    <n v="10131"/>
    <n v="5.3301747112822033E-3"/>
    <n v="5.3301747112822033E-3"/>
    <d v="1899-12-30T00:01:25"/>
    <d v="1899-12-30T00:01:19"/>
    <d v="1899-12-30T00:01:30"/>
    <d v="1899-12-30T00:00:11"/>
    <d v="1899-12-30T00:01:25"/>
  </r>
  <r>
    <x v="10131"/>
    <n v="0"/>
    <n v="1"/>
    <n v="54"/>
    <n v="10132"/>
    <n v="5.3296486379786814E-3"/>
    <n v="5.3296486379786814E-3"/>
    <d v="1899-12-30T00:24:08"/>
    <d v="1899-12-30T00:01:19"/>
    <d v="1899-12-30T00:01:30"/>
    <d v="1899-12-30T00:00:11"/>
    <d v="1899-12-30T00:01: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0690B-FAB8-4A23-8CDE-C2405D1F628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B37" firstHeaderRow="1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4">
    <field x="14"/>
    <field x="13"/>
    <field x="12"/>
    <field x="0"/>
  </rowFields>
  <rowItems count="36">
    <i>
      <x v="250"/>
    </i>
    <i>
      <x v="251"/>
    </i>
    <i>
      <x v="252"/>
    </i>
    <i>
      <x v="253"/>
    </i>
    <i>
      <x v="254"/>
    </i>
    <i>
      <x v="25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Items count="1">
    <i/>
  </colItems>
  <dataFields count="1">
    <dataField name="Sum of Drop" fld="1" baseField="0" baseItem="0"/>
  </dataFields>
  <chartFormats count="1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16F760-5838-4851-9891-0D1F12B0F856}" autoFormatId="16" applyNumberFormats="0" applyBorderFormats="0" applyFontFormats="0" applyPatternFormats="0" applyAlignmentFormats="0" applyWidthHeightFormats="0">
  <queryTableRefresh nextId="13" unboundColumnsRight="9">
    <queryTableFields count="12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5E1A8F-38BD-4698-A4E0-3B0404ABCB40}" name="stats" displayName="stats" ref="A1:L10133" tableType="queryTable" totalsRowShown="0">
  <autoFilter ref="A1:L10133" xr:uid="{855E1A8F-38BD-4698-A4E0-3B0404ABCB40}"/>
  <tableColumns count="12">
    <tableColumn id="1" xr3:uid="{B4CFEE57-34C6-477B-82AC-765054CC2626}" uniqueName="1" name="Column1" queryTableFieldId="1" dataDxfId="9"/>
    <tableColumn id="2" xr3:uid="{E4779854-4137-4B15-B7C4-1A5F42B2186B}" uniqueName="2" name="Column2" queryTableFieldId="2"/>
    <tableColumn id="3" xr3:uid="{8DA4B135-5508-48A2-8603-D6AFEB96BDDF}" uniqueName="3" name="Column3" queryTableFieldId="3"/>
    <tableColumn id="4" xr3:uid="{AE06FA6F-E59C-47D8-968D-BC424DB127BF}" uniqueName="4" name="Total Clear" queryTableFieldId="4" dataDxfId="8">
      <calculatedColumnFormula>SUM(B$2:B2)</calculatedColumnFormula>
    </tableColumn>
    <tableColumn id="5" xr3:uid="{DC637CC3-5171-4474-A190-F9A1EF3BA514}" uniqueName="5" name="Total Runs" queryTableFieldId="5" dataDxfId="7">
      <calculatedColumnFormula>SUM(C$2:C2)</calculatedColumnFormula>
    </tableColumn>
    <tableColumn id="6" xr3:uid="{2510485D-A131-4861-AB10-77400336C415}" uniqueName="6" name="Clear %" queryTableFieldId="6" dataDxfId="6" dataCellStyle="Percent">
      <calculatedColumnFormula>IF(stats[[#This Row],[Column1]],stats[[#This Row],[Total Clear]]/stats[[#This Row],[Total Runs]],NA())</calculatedColumnFormula>
    </tableColumn>
    <tableColumn id="7" xr3:uid="{663EC747-AF27-49DB-A0B2-DF21E7EA1AC3}" uniqueName="7" name="Clear % (20)" queryTableFieldId="7" dataDxfId="5" dataCellStyle="Percent">
      <calculatedColumnFormula>SUM(B$2:B2) / SUM(C$2:C2)</calculatedColumnFormula>
    </tableColumn>
    <tableColumn id="8" xr3:uid="{8687DE9D-02F8-436E-AE87-699A239C2D50}" uniqueName="8" name="Time Gap" queryTableFieldId="8" dataDxfId="4" dataCellStyle="Percent">
      <calculatedColumnFormula>IFERROR(stats[[#This Row],[Column1]]-A1,"")</calculatedColumnFormula>
    </tableColumn>
    <tableColumn id="9" xr3:uid="{806773C8-8AD9-4B54-823A-81DBB29FFBB1}" uniqueName="9" name="Q1" queryTableFieldId="9" dataDxfId="3" dataCellStyle="Percent">
      <calculatedColumnFormula>IFERROR(_xlfn.QUARTILE.INC(H$2:H2,1),"")</calculatedColumnFormula>
    </tableColumn>
    <tableColumn id="10" xr3:uid="{EDD79598-9929-4C73-9908-E6080F371052}" uniqueName="10" name="Q3" queryTableFieldId="10" dataDxfId="2" dataCellStyle="Percent">
      <calculatedColumnFormula>IFERROR(_xlfn.QUARTILE.INC(H$2:H2,3),"")</calculatedColumnFormula>
    </tableColumn>
    <tableColumn id="11" xr3:uid="{F46E3C35-B5F5-4740-829D-F247251755F6}" uniqueName="11" name="IQR" queryTableFieldId="11" dataDxfId="1" dataCellStyle="Percent">
      <calculatedColumnFormula>IFERROR(stats[[#This Row],[Q3]]-stats[[#This Row],[Q1]],"")</calculatedColumnFormula>
    </tableColumn>
    <tableColumn id="12" xr3:uid="{E08D8DBE-2AE7-47B6-97E8-5B68E6D33ACF}" uniqueName="12" name="Avg Speed" queryTableFieldId="12" dataDxfId="0" dataCellStyle="Percent">
      <calculatedColumnFormula>IFERROR(AVERAGEIFS(H$2:H2, H$2:H2, "&lt;" &amp;stats[[#This Row],[Q3]]+(2*stats[[#This Row],[IQR]]), H$2:H2, "&gt;" &amp; stats[[#This Row],[Q1]]-(2*stats[[#This Row],[IQR]])),"")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D5BBE-DA4E-4DFC-85B3-0509383A88B9}">
  <dimension ref="A1:L10133"/>
  <sheetViews>
    <sheetView tabSelected="1" topLeftCell="A9739" workbookViewId="0">
      <selection activeCell="C2" sqref="C2"/>
    </sheetView>
  </sheetViews>
  <sheetFormatPr defaultRowHeight="15" x14ac:dyDescent="0.25"/>
  <cols>
    <col min="1" max="1" width="14.85546875" bestFit="1" customWidth="1"/>
    <col min="2" max="3" width="13.42578125" bestFit="1" customWidth="1"/>
    <col min="4" max="4" width="12.7109375" bestFit="1" customWidth="1"/>
    <col min="5" max="5" width="12.42578125" bestFit="1" customWidth="1"/>
    <col min="6" max="6" width="9.85546875" bestFit="1" customWidth="1"/>
    <col min="7" max="7" width="13.7109375" bestFit="1" customWidth="1"/>
    <col min="8" max="8" width="11.7109375" bestFit="1" customWidth="1"/>
    <col min="9" max="11" width="7.140625" bestFit="1" customWidth="1"/>
    <col min="12" max="12" width="12.5703125" bestFit="1" customWidth="1"/>
  </cols>
  <sheetData>
    <row r="1" spans="1:12" x14ac:dyDescent="0.25">
      <c r="A1" s="8" t="s">
        <v>9</v>
      </c>
      <c r="B1" s="8" t="s">
        <v>10</v>
      </c>
      <c r="C1" s="8" t="s">
        <v>11</v>
      </c>
      <c r="D1" t="s">
        <v>2</v>
      </c>
      <c r="E1" t="s">
        <v>0</v>
      </c>
      <c r="F1" t="s">
        <v>1</v>
      </c>
      <c r="G1" t="s">
        <v>3</v>
      </c>
      <c r="H1" t="s">
        <v>4</v>
      </c>
      <c r="I1" t="s">
        <v>6</v>
      </c>
      <c r="J1" t="s">
        <v>7</v>
      </c>
      <c r="K1" t="s">
        <v>8</v>
      </c>
      <c r="L1" t="s">
        <v>5</v>
      </c>
    </row>
    <row r="2" spans="1:12" x14ac:dyDescent="0.25">
      <c r="A2" s="4">
        <v>44445.074513888889</v>
      </c>
      <c r="B2">
        <v>0</v>
      </c>
      <c r="C2">
        <v>1</v>
      </c>
      <c r="D2" s="3">
        <f>SUM(B$2:B2)</f>
        <v>0</v>
      </c>
      <c r="E2" s="3">
        <f>SUM(C$2:C2)</f>
        <v>1</v>
      </c>
      <c r="F2" s="1">
        <f>IF(stats[[#This Row],[Column1]],stats[[#This Row],[Total Clear]]/stats[[#This Row],[Total Runs]],NA())</f>
        <v>0</v>
      </c>
      <c r="G2" s="1">
        <f>SUM(B$2:B2) / SUM(C$2:C2)</f>
        <v>0</v>
      </c>
      <c r="H2" s="2" t="str">
        <f>IFERROR(stats[[#This Row],[Column1]]-A1,"")</f>
        <v/>
      </c>
      <c r="I2" s="2" t="str">
        <f>IFERROR(_xlfn.QUARTILE.INC(H$2:H2,1),"")</f>
        <v/>
      </c>
      <c r="J2" s="2" t="str">
        <f>IFERROR(_xlfn.QUARTILE.INC(H$2:H2,3),"")</f>
        <v/>
      </c>
      <c r="K2" s="2" t="str">
        <f>IFERROR(stats[[#This Row],[Q3]]-stats[[#This Row],[Q1]],"")</f>
        <v/>
      </c>
      <c r="L2" s="2" t="str">
        <f>IFERROR(AVERAGEIFS(H$2:H2, H$2:H2, "&lt;" &amp;stats[[#This Row],[Q3]]+(2*stats[[#This Row],[IQR]]), H$2:H2, "&gt;" &amp; stats[[#This Row],[Q1]]-(2*stats[[#This Row],[IQR]])),"")</f>
        <v/>
      </c>
    </row>
    <row r="3" spans="1:12" x14ac:dyDescent="0.25">
      <c r="A3" s="4">
        <v>44445.075335648151</v>
      </c>
      <c r="B3">
        <v>0</v>
      </c>
      <c r="C3">
        <v>1</v>
      </c>
      <c r="D3" s="3">
        <f>SUM(B$2:B3)</f>
        <v>0</v>
      </c>
      <c r="E3" s="3">
        <f>SUM(C$2:C3)</f>
        <v>2</v>
      </c>
      <c r="F3" s="1">
        <f>IF(stats[[#This Row],[Column1]],stats[[#This Row],[Total Clear]]/stats[[#This Row],[Total Runs]],NA())</f>
        <v>0</v>
      </c>
      <c r="G3" s="1">
        <f>SUM(B$2:B3) / SUM(C$2:C3)</f>
        <v>0</v>
      </c>
      <c r="H3" s="2">
        <f>IFERROR(stats[[#This Row],[Column1]]-A2,"")</f>
        <v>8.217592621804215E-4</v>
      </c>
      <c r="I3" s="2">
        <f>IFERROR(_xlfn.QUARTILE.INC(H$2:H3,1),"")</f>
        <v>8.217592621804215E-4</v>
      </c>
      <c r="J3" s="2">
        <f>IFERROR(_xlfn.QUARTILE.INC(H$2:H3,3),"")</f>
        <v>8.217592621804215E-4</v>
      </c>
      <c r="K3" s="2">
        <f>IFERROR(stats[[#This Row],[Q3]]-stats[[#This Row],[Q1]],"")</f>
        <v>0</v>
      </c>
      <c r="L3" s="2" t="str">
        <f>IFERROR(AVERAGEIFS(H$2:H3, H$2:H3, "&lt;" &amp;stats[[#This Row],[Q3]]+(2*stats[[#This Row],[IQR]]), H$2:H3, "&gt;" &amp; stats[[#This Row],[Q1]]-(2*stats[[#This Row],[IQR]])),"")</f>
        <v/>
      </c>
    </row>
    <row r="4" spans="1:12" x14ac:dyDescent="0.25">
      <c r="A4" s="4">
        <v>44445.076238425929</v>
      </c>
      <c r="B4">
        <v>0</v>
      </c>
      <c r="C4">
        <v>1</v>
      </c>
      <c r="D4" s="3">
        <f>SUM(B$2:B4)</f>
        <v>0</v>
      </c>
      <c r="E4" s="3">
        <f>SUM(C$2:C4)</f>
        <v>3</v>
      </c>
      <c r="F4" s="1">
        <f>IF(stats[[#This Row],[Column1]],stats[[#This Row],[Total Clear]]/stats[[#This Row],[Total Runs]],NA())</f>
        <v>0</v>
      </c>
      <c r="G4" s="1">
        <f>SUM(B$2:B4) / SUM(C$2:C4)</f>
        <v>0</v>
      </c>
      <c r="H4" s="2">
        <f>IFERROR(stats[[#This Row],[Column1]]-A3,"")</f>
        <v>9.0277777781011537E-4</v>
      </c>
      <c r="I4" s="2">
        <f>IFERROR(_xlfn.QUARTILE.INC(H$2:H4,1),"")</f>
        <v>8.4201389108784497E-4</v>
      </c>
      <c r="J4" s="2">
        <f>IFERROR(_xlfn.QUARTILE.INC(H$2:H4,3),"")</f>
        <v>8.825231489026919E-4</v>
      </c>
      <c r="K4" s="2">
        <f>IFERROR(stats[[#This Row],[Q3]]-stats[[#This Row],[Q1]],"")</f>
        <v>4.0509257814846933E-5</v>
      </c>
      <c r="L4" s="2">
        <f>IFERROR(AVERAGEIFS(H$2:H4, H$2:H4, "&lt;" &amp;stats[[#This Row],[Q3]]+(2*stats[[#This Row],[IQR]]), H$2:H4, "&gt;" &amp; stats[[#This Row],[Q1]]-(2*stats[[#This Row],[IQR]])),"")</f>
        <v>8.6226851999526843E-4</v>
      </c>
    </row>
    <row r="5" spans="1:12" x14ac:dyDescent="0.25">
      <c r="A5" s="4">
        <v>44445.077094907407</v>
      </c>
      <c r="B5">
        <v>0</v>
      </c>
      <c r="C5">
        <v>1</v>
      </c>
      <c r="D5" s="3">
        <f>SUM(B$2:B5)</f>
        <v>0</v>
      </c>
      <c r="E5" s="3">
        <f>SUM(C$2:C5)</f>
        <v>4</v>
      </c>
      <c r="F5" s="1">
        <f>IF(stats[[#This Row],[Column1]],stats[[#This Row],[Total Clear]]/stats[[#This Row],[Total Runs]],NA())</f>
        <v>0</v>
      </c>
      <c r="G5" s="1">
        <f>SUM(B$2:B5) / SUM(C$2:C5)</f>
        <v>0</v>
      </c>
      <c r="H5" s="2">
        <f>IFERROR(stats[[#This Row],[Column1]]-A4,"")</f>
        <v>8.5648147796746343E-4</v>
      </c>
      <c r="I5" s="2">
        <f>IFERROR(_xlfn.QUARTILE.INC(H$2:H5,1),"")</f>
        <v>8.3912037007394247E-4</v>
      </c>
      <c r="J5" s="2">
        <f>IFERROR(_xlfn.QUARTILE.INC(H$2:H5,3),"")</f>
        <v>8.796296278887894E-4</v>
      </c>
      <c r="K5" s="2">
        <f>IFERROR(stats[[#This Row],[Q3]]-stats[[#This Row],[Q1]],"")</f>
        <v>4.0509257814846933E-5</v>
      </c>
      <c r="L5" s="2">
        <f>IFERROR(AVERAGEIFS(H$2:H5, H$2:H5, "&lt;" &amp;stats[[#This Row],[Q3]]+(2*stats[[#This Row],[IQR]]), H$2:H5, "&gt;" &amp; stats[[#This Row],[Q1]]-(2*stats[[#This Row],[IQR]])),"")</f>
        <v>8.6033950598600006E-4</v>
      </c>
    </row>
    <row r="6" spans="1:12" x14ac:dyDescent="0.25">
      <c r="A6" s="4">
        <v>44445.077962962961</v>
      </c>
      <c r="B6">
        <v>0</v>
      </c>
      <c r="C6">
        <v>1</v>
      </c>
      <c r="D6" s="3">
        <f>SUM(B$2:B6)</f>
        <v>0</v>
      </c>
      <c r="E6" s="3">
        <f>SUM(C$2:C6)</f>
        <v>5</v>
      </c>
      <c r="F6" s="1">
        <f>IF(stats[[#This Row],[Column1]],stats[[#This Row],[Total Clear]]/stats[[#This Row],[Total Runs]],NA())</f>
        <v>0</v>
      </c>
      <c r="G6" s="1">
        <f>SUM(B$2:B6) / SUM(C$2:C6)</f>
        <v>0</v>
      </c>
      <c r="H6" s="2">
        <f>IFERROR(stats[[#This Row],[Column1]]-A5,"")</f>
        <v>8.6805555474711582E-4</v>
      </c>
      <c r="I6" s="2">
        <f>IFERROR(_xlfn.QUARTILE.INC(H$2:H6,1),"")</f>
        <v>8.4780092402070295E-4</v>
      </c>
      <c r="J6" s="2">
        <f>IFERROR(_xlfn.QUARTILE.INC(H$2:H6,3),"")</f>
        <v>8.7673611051286571E-4</v>
      </c>
      <c r="K6" s="2">
        <f>IFERROR(stats[[#This Row],[Q3]]-stats[[#This Row],[Q1]],"")</f>
        <v>2.8935186492162757E-5</v>
      </c>
      <c r="L6" s="2">
        <f>IFERROR(AVERAGEIFS(H$2:H6, H$2:H6, "&lt;" &amp;stats[[#This Row],[Q3]]+(2*stats[[#This Row],[IQR]]), H$2:H6, "&gt;" &amp; stats[[#This Row],[Q1]]-(2*stats[[#This Row],[IQR]])),"")</f>
        <v>8.6226851817627903E-4</v>
      </c>
    </row>
    <row r="7" spans="1:12" x14ac:dyDescent="0.25">
      <c r="A7" s="4">
        <v>44445.078784722224</v>
      </c>
      <c r="B7">
        <v>0</v>
      </c>
      <c r="C7">
        <v>1</v>
      </c>
      <c r="D7" s="3">
        <f>SUM(B$2:B7)</f>
        <v>0</v>
      </c>
      <c r="E7" s="3">
        <f>SUM(C$2:C7)</f>
        <v>6</v>
      </c>
      <c r="F7" s="1">
        <f>IF(stats[[#This Row],[Column1]],stats[[#This Row],[Total Clear]]/stats[[#This Row],[Total Runs]],NA())</f>
        <v>0</v>
      </c>
      <c r="G7" s="1">
        <f>SUM(B$2:B7) / SUM(C$2:C7)</f>
        <v>0</v>
      </c>
      <c r="H7" s="2">
        <f>IFERROR(stats[[#This Row],[Column1]]-A6,"")</f>
        <v>8.217592621804215E-4</v>
      </c>
      <c r="I7" s="2">
        <f>IFERROR(_xlfn.QUARTILE.INC(H$2:H7,1),"")</f>
        <v>8.217592621804215E-4</v>
      </c>
      <c r="J7" s="2">
        <f>IFERROR(_xlfn.QUARTILE.INC(H$2:H7,3),"")</f>
        <v>8.6805555474711582E-4</v>
      </c>
      <c r="K7" s="2">
        <f>IFERROR(stats[[#This Row],[Q3]]-stats[[#This Row],[Q1]],"")</f>
        <v>4.6296292566694319E-5</v>
      </c>
      <c r="L7" s="2">
        <f>IFERROR(AVERAGEIFS(H$2:H7, H$2:H7, "&lt;" &amp;stats[[#This Row],[Q3]]+(2*stats[[#This Row],[IQR]]), H$2:H7, "&gt;" &amp; stats[[#This Row],[Q1]]-(2*stats[[#This Row],[IQR]])),"")</f>
        <v>8.541666669771075E-4</v>
      </c>
    </row>
    <row r="8" spans="1:12" x14ac:dyDescent="0.25">
      <c r="A8" s="4">
        <v>44445.079699074071</v>
      </c>
      <c r="B8">
        <v>0</v>
      </c>
      <c r="C8">
        <v>1</v>
      </c>
      <c r="D8" s="3">
        <f>SUM(B$2:B8)</f>
        <v>0</v>
      </c>
      <c r="E8" s="3">
        <f>SUM(C$2:C8)</f>
        <v>7</v>
      </c>
      <c r="F8" s="1">
        <f>IF(stats[[#This Row],[Column1]],stats[[#This Row],[Total Clear]]/stats[[#This Row],[Total Runs]],NA())</f>
        <v>0</v>
      </c>
      <c r="G8" s="1">
        <f>SUM(B$2:B8) / SUM(C$2:C8)</f>
        <v>0</v>
      </c>
      <c r="H8" s="2">
        <f>IFERROR(stats[[#This Row],[Column1]]-A7,"")</f>
        <v>9.1435184731381014E-4</v>
      </c>
      <c r="I8" s="2">
        <f>IFERROR(_xlfn.QUARTILE.INC(H$2:H8,1),"")</f>
        <v>8.3043981612718198E-4</v>
      </c>
      <c r="J8" s="2">
        <f>IFERROR(_xlfn.QUARTILE.INC(H$2:H8,3),"")</f>
        <v>8.9409722204436548E-4</v>
      </c>
      <c r="K8" s="2">
        <f>IFERROR(stats[[#This Row],[Q3]]-stats[[#This Row],[Q1]],"")</f>
        <v>6.3657405917183496E-5</v>
      </c>
      <c r="L8" s="2">
        <f>IFERROR(AVERAGEIFS(H$2:H8, H$2:H8, "&lt;" &amp;stats[[#This Row],[Q3]]+(2*stats[[#This Row],[IQR]]), H$2:H8, "&gt;" &amp; stats[[#This Row],[Q1]]-(2*stats[[#This Row],[IQR]])),"")</f>
        <v>8.64197530366558E-4</v>
      </c>
    </row>
    <row r="9" spans="1:12" x14ac:dyDescent="0.25">
      <c r="A9" s="4">
        <v>44445.080613425926</v>
      </c>
      <c r="B9">
        <v>0</v>
      </c>
      <c r="C9">
        <v>1</v>
      </c>
      <c r="D9" s="3">
        <f>SUM(B$2:B9)</f>
        <v>0</v>
      </c>
      <c r="E9" s="3">
        <f>SUM(C$2:C9)</f>
        <v>8</v>
      </c>
      <c r="F9" s="1">
        <f>IF(stats[[#This Row],[Column1]],stats[[#This Row],[Total Clear]]/stats[[#This Row],[Total Runs]],NA())</f>
        <v>0</v>
      </c>
      <c r="G9" s="1">
        <f>SUM(B$2:B9) / SUM(C$2:C9)</f>
        <v>0</v>
      </c>
      <c r="H9" s="2">
        <f>IFERROR(stats[[#This Row],[Column1]]-A8,"")</f>
        <v>9.1435185458976775E-4</v>
      </c>
      <c r="I9" s="2">
        <f>IFERROR(_xlfn.QUARTILE.INC(H$2:H9,1),"")</f>
        <v>8.3912037007394247E-4</v>
      </c>
      <c r="J9" s="2">
        <f>IFERROR(_xlfn.QUARTILE.INC(H$2:H9,3),"")</f>
        <v>9.0856481256196275E-4</v>
      </c>
      <c r="K9" s="2">
        <f>IFERROR(stats[[#This Row],[Q3]]-stats[[#This Row],[Q1]],"")</f>
        <v>6.9444442488020286E-5</v>
      </c>
      <c r="L9" s="2">
        <f>IFERROR(AVERAGEIFS(H$2:H9, H$2:H9, "&lt;" &amp;stats[[#This Row],[Q3]]+(2*stats[[#This Row],[IQR]]), H$2:H9, "&gt;" &amp; stats[[#This Row],[Q1]]-(2*stats[[#This Row],[IQR]])),"")</f>
        <v>8.713624338270165E-4</v>
      </c>
    </row>
    <row r="10" spans="1:12" x14ac:dyDescent="0.25">
      <c r="A10" s="4">
        <v>44445.08152777778</v>
      </c>
      <c r="B10">
        <v>0</v>
      </c>
      <c r="C10">
        <v>1</v>
      </c>
      <c r="D10" s="3">
        <f>SUM(B$2:B10)</f>
        <v>0</v>
      </c>
      <c r="E10" s="3">
        <f>SUM(C$2:C10)</f>
        <v>9</v>
      </c>
      <c r="F10" s="1">
        <f>IF(stats[[#This Row],[Column1]],stats[[#This Row],[Total Clear]]/stats[[#This Row],[Total Runs]],NA())</f>
        <v>0</v>
      </c>
      <c r="G10" s="1">
        <f>SUM(B$2:B10) / SUM(C$2:C10)</f>
        <v>0</v>
      </c>
      <c r="H10" s="2">
        <f>IFERROR(stats[[#This Row],[Column1]]-A9,"")</f>
        <v>9.1435185458976775E-4</v>
      </c>
      <c r="I10" s="2">
        <f>IFERROR(_xlfn.QUARTILE.INC(H$2:H10,1),"")</f>
        <v>8.4780092402070295E-4</v>
      </c>
      <c r="J10" s="2">
        <f>IFERROR(_xlfn.QUARTILE.INC(H$2:H10,3),"")</f>
        <v>9.1435184913279954E-4</v>
      </c>
      <c r="K10" s="2">
        <f>IFERROR(stats[[#This Row],[Q3]]-stats[[#This Row],[Q1]],"")</f>
        <v>6.6550925112096593E-5</v>
      </c>
      <c r="L10" s="2">
        <f>IFERROR(AVERAGEIFS(H$2:H10, H$2:H10, "&lt;" &amp;stats[[#This Row],[Q3]]+(2*stats[[#This Row],[IQR]]), H$2:H10, "&gt;" &amp; stats[[#This Row],[Q1]]-(2*stats[[#This Row],[IQR]])),"")</f>
        <v>8.7673611142236041E-4</v>
      </c>
    </row>
    <row r="11" spans="1:12" x14ac:dyDescent="0.25">
      <c r="A11" s="4">
        <v>44445.082384259258</v>
      </c>
      <c r="B11">
        <v>0</v>
      </c>
      <c r="C11">
        <v>1</v>
      </c>
      <c r="D11" s="3">
        <f>SUM(B$2:B11)</f>
        <v>0</v>
      </c>
      <c r="E11" s="3">
        <f>SUM(C$2:C11)</f>
        <v>10</v>
      </c>
      <c r="F11" s="1">
        <f>IF(stats[[#This Row],[Column1]],stats[[#This Row],[Total Clear]]/stats[[#This Row],[Total Runs]],NA())</f>
        <v>0</v>
      </c>
      <c r="G11" s="1">
        <f>SUM(B$2:B11) / SUM(C$2:C11)</f>
        <v>0</v>
      </c>
      <c r="H11" s="2">
        <f>IFERROR(stats[[#This Row],[Column1]]-A10,"")</f>
        <v>8.5648147796746343E-4</v>
      </c>
      <c r="I11" s="2">
        <f>IFERROR(_xlfn.QUARTILE.INC(H$2:H11,1),"")</f>
        <v>8.5648147796746343E-4</v>
      </c>
      <c r="J11" s="2">
        <f>IFERROR(_xlfn.QUARTILE.INC(H$2:H11,3),"")</f>
        <v>9.1435184731381014E-4</v>
      </c>
      <c r="K11" s="2">
        <f>IFERROR(stats[[#This Row],[Q3]]-stats[[#This Row],[Q1]],"")</f>
        <v>5.7870369346346706E-5</v>
      </c>
      <c r="L11" s="2">
        <f>IFERROR(AVERAGEIFS(H$2:H11, H$2:H11, "&lt;" &amp;stats[[#This Row],[Q3]]+(2*stats[[#This Row],[IQR]]), H$2:H11, "&gt;" &amp; stats[[#This Row],[Q1]]-(2*stats[[#This Row],[IQR]])),"")</f>
        <v>8.7448559659403853E-4</v>
      </c>
    </row>
    <row r="12" spans="1:12" x14ac:dyDescent="0.25">
      <c r="A12" s="4">
        <v>44445.083414351851</v>
      </c>
      <c r="B12">
        <v>0</v>
      </c>
      <c r="C12">
        <v>1</v>
      </c>
      <c r="D12" s="3">
        <f>SUM(B$2:B12)</f>
        <v>0</v>
      </c>
      <c r="E12" s="3">
        <f>SUM(C$2:C12)</f>
        <v>11</v>
      </c>
      <c r="F12" s="1">
        <f>IF(stats[[#This Row],[Column1]],stats[[#This Row],[Total Clear]]/stats[[#This Row],[Total Runs]],NA())</f>
        <v>0</v>
      </c>
      <c r="G12" s="1">
        <f>SUM(B$2:B12) / SUM(C$2:C12)</f>
        <v>0</v>
      </c>
      <c r="H12" s="2">
        <f>IFERROR(stats[[#This Row],[Column1]]-A11,"")</f>
        <v>1.0300925932824612E-3</v>
      </c>
      <c r="I12" s="2">
        <f>IFERROR(_xlfn.QUARTILE.INC(H$2:H12,1),"")</f>
        <v>8.5648147796746343E-4</v>
      </c>
      <c r="J12" s="2">
        <f>IFERROR(_xlfn.QUARTILE.INC(H$2:H12,3),"")</f>
        <v>9.1435185277077835E-4</v>
      </c>
      <c r="K12" s="2">
        <f>IFERROR(stats[[#This Row],[Q3]]-stats[[#This Row],[Q1]],"")</f>
        <v>5.7870374803314917E-5</v>
      </c>
      <c r="L12" s="2">
        <f>IFERROR(AVERAGEIFS(H$2:H12, H$2:H12, "&lt;" &amp;stats[[#This Row],[Q3]]+(2*stats[[#This Row],[IQR]]), H$2:H12, "&gt;" &amp; stats[[#This Row],[Q1]]-(2*stats[[#This Row],[IQR]])),"")</f>
        <v>8.9004629626288079E-4</v>
      </c>
    </row>
    <row r="13" spans="1:12" x14ac:dyDescent="0.25">
      <c r="A13" s="4">
        <v>44445.084247685183</v>
      </c>
      <c r="B13">
        <v>0</v>
      </c>
      <c r="C13">
        <v>1</v>
      </c>
      <c r="D13" s="3">
        <f>SUM(B$2:B13)</f>
        <v>0</v>
      </c>
      <c r="E13" s="3">
        <f>SUM(C$2:C13)</f>
        <v>12</v>
      </c>
      <c r="F13" s="1">
        <f>IF(stats[[#This Row],[Column1]],stats[[#This Row],[Total Clear]]/stats[[#This Row],[Total Runs]],NA())</f>
        <v>0</v>
      </c>
      <c r="G13" s="1">
        <f>SUM(B$2:B13) / SUM(C$2:C13)</f>
        <v>0</v>
      </c>
      <c r="H13" s="2">
        <f>IFERROR(stats[[#This Row],[Column1]]-A12,"")</f>
        <v>8.3333333168411627E-4</v>
      </c>
      <c r="I13" s="2">
        <f>IFERROR(_xlfn.QUARTILE.INC(H$2:H13,1),"")</f>
        <v>8.4490740482578985E-4</v>
      </c>
      <c r="J13" s="2">
        <f>IFERROR(_xlfn.QUARTILE.INC(H$2:H13,3),"")</f>
        <v>9.1435185095178895E-4</v>
      </c>
      <c r="K13" s="2">
        <f>IFERROR(stats[[#This Row],[Q3]]-stats[[#This Row],[Q1]],"")</f>
        <v>6.9444446125999093E-5</v>
      </c>
      <c r="L13" s="2">
        <f>IFERROR(AVERAGEIFS(H$2:H13, H$2:H13, "&lt;" &amp;stats[[#This Row],[Q3]]+(2*stats[[#This Row],[IQR]]), H$2:H13, "&gt;" &amp; stats[[#This Row],[Q1]]-(2*stats[[#This Row],[IQR]])),"")</f>
        <v>8.8489057221026587E-4</v>
      </c>
    </row>
    <row r="14" spans="1:12" x14ac:dyDescent="0.25">
      <c r="A14" s="4">
        <v>44445.085069444445</v>
      </c>
      <c r="B14">
        <v>0</v>
      </c>
      <c r="C14">
        <v>1</v>
      </c>
      <c r="D14" s="3">
        <f>SUM(B$2:B14)</f>
        <v>0</v>
      </c>
      <c r="E14" s="3">
        <f>SUM(C$2:C14)</f>
        <v>13</v>
      </c>
      <c r="F14" s="1">
        <f>IF(stats[[#This Row],[Column1]],stats[[#This Row],[Total Clear]]/stats[[#This Row],[Total Runs]],NA())</f>
        <v>0</v>
      </c>
      <c r="G14" s="1">
        <f>SUM(B$2:B14) / SUM(C$2:C14)</f>
        <v>0</v>
      </c>
      <c r="H14" s="2">
        <f>IFERROR(stats[[#This Row],[Column1]]-A13,"")</f>
        <v>8.217592621804215E-4</v>
      </c>
      <c r="I14" s="2">
        <f>IFERROR(_xlfn.QUARTILE.INC(H$2:H14,1),"")</f>
        <v>8.3043981430819258E-4</v>
      </c>
      <c r="J14" s="2">
        <f>IFERROR(_xlfn.QUARTILE.INC(H$2:H14,3),"")</f>
        <v>9.1435184913279954E-4</v>
      </c>
      <c r="K14" s="2">
        <f>IFERROR(stats[[#This Row],[Q3]]-stats[[#This Row],[Q1]],"")</f>
        <v>8.3912034824606963E-5</v>
      </c>
      <c r="L14" s="2">
        <f>IFERROR(AVERAGEIFS(H$2:H14, H$2:H14, "&lt;" &amp;stats[[#This Row],[Q3]]+(2*stats[[#This Row],[IQR]]), H$2:H14, "&gt;" &amp; stats[[#This Row],[Q1]]-(2*stats[[#This Row],[IQR]])),"")</f>
        <v>8.796296297077788E-4</v>
      </c>
    </row>
    <row r="15" spans="1:12" x14ac:dyDescent="0.25">
      <c r="A15" s="4">
        <v>44445.085914351854</v>
      </c>
      <c r="B15">
        <v>0</v>
      </c>
      <c r="C15">
        <v>1</v>
      </c>
      <c r="D15" s="3">
        <f>SUM(B$2:B15)</f>
        <v>0</v>
      </c>
      <c r="E15" s="3">
        <f>SUM(C$2:C15)</f>
        <v>14</v>
      </c>
      <c r="F15" s="1">
        <f>IF(stats[[#This Row],[Column1]],stats[[#This Row],[Total Clear]]/stats[[#This Row],[Total Runs]],NA())</f>
        <v>0</v>
      </c>
      <c r="G15" s="1">
        <f>SUM(B$2:B15) / SUM(C$2:C15)</f>
        <v>0</v>
      </c>
      <c r="H15" s="2">
        <f>IFERROR(stats[[#This Row],[Column1]]-A14,"")</f>
        <v>8.4490740846376866E-4</v>
      </c>
      <c r="I15" s="2">
        <f>IFERROR(_xlfn.QUARTILE.INC(H$2:H15,1),"")</f>
        <v>8.3333333168411627E-4</v>
      </c>
      <c r="J15" s="2">
        <f>IFERROR(_xlfn.QUARTILE.INC(H$2:H15,3),"")</f>
        <v>9.1435184731381014E-4</v>
      </c>
      <c r="K15" s="2">
        <f>IFERROR(stats[[#This Row],[Q3]]-stats[[#This Row],[Q1]],"")</f>
        <v>8.1018515629693866E-5</v>
      </c>
      <c r="L15" s="2">
        <f>IFERROR(AVERAGEIFS(H$2:H15, H$2:H15, "&lt;" &amp;stats[[#This Row],[Q3]]+(2*stats[[#This Row],[IQR]]), H$2:H15, "&gt;" &amp; stats[[#This Row],[Q1]]-(2*stats[[#This Row],[IQR]])),"")</f>
        <v>8.769586896120857E-4</v>
      </c>
    </row>
    <row r="16" spans="1:12" x14ac:dyDescent="0.25">
      <c r="A16" s="4">
        <v>44445.086747685185</v>
      </c>
      <c r="B16">
        <v>0</v>
      </c>
      <c r="C16">
        <v>1</v>
      </c>
      <c r="D16" s="3">
        <f>SUM(B$2:B16)</f>
        <v>0</v>
      </c>
      <c r="E16" s="3">
        <f>SUM(C$2:C16)</f>
        <v>15</v>
      </c>
      <c r="F16" s="1">
        <f>IF(stats[[#This Row],[Column1]],stats[[#This Row],[Total Clear]]/stats[[#This Row],[Total Runs]],NA())</f>
        <v>0</v>
      </c>
      <c r="G16" s="1">
        <f>SUM(B$2:B16) / SUM(C$2:C16)</f>
        <v>0</v>
      </c>
      <c r="H16" s="2">
        <f>IFERROR(stats[[#This Row],[Column1]]-A15,"")</f>
        <v>8.3333333168411627E-4</v>
      </c>
      <c r="I16" s="2">
        <f>IFERROR(_xlfn.QUARTILE.INC(H$2:H16,1),"")</f>
        <v>8.3333333168411627E-4</v>
      </c>
      <c r="J16" s="2">
        <f>IFERROR(_xlfn.QUARTILE.INC(H$2:H16,3),"")</f>
        <v>9.1145832993788645E-4</v>
      </c>
      <c r="K16" s="2">
        <f>IFERROR(stats[[#This Row],[Q3]]-stats[[#This Row],[Q1]],"")</f>
        <v>7.8124998253770173E-5</v>
      </c>
      <c r="L16" s="2">
        <f>IFERROR(AVERAGEIFS(H$2:H16, H$2:H16, "&lt;" &amp;stats[[#This Row],[Q3]]+(2*stats[[#This Row],[IQR]]), H$2:H16, "&gt;" &amp; stats[[#This Row],[Q1]]-(2*stats[[#This Row],[IQR]])),"")</f>
        <v>8.7384259261723079E-4</v>
      </c>
    </row>
    <row r="17" spans="1:12" x14ac:dyDescent="0.25">
      <c r="A17" s="4">
        <v>44445.087604166663</v>
      </c>
      <c r="B17">
        <v>0</v>
      </c>
      <c r="C17">
        <v>1</v>
      </c>
      <c r="D17" s="3">
        <f>SUM(B$2:B17)</f>
        <v>0</v>
      </c>
      <c r="E17" s="3">
        <f>SUM(C$2:C17)</f>
        <v>16</v>
      </c>
      <c r="F17" s="1">
        <f>IF(stats[[#This Row],[Column1]],stats[[#This Row],[Total Clear]]/stats[[#This Row],[Total Runs]],NA())</f>
        <v>0</v>
      </c>
      <c r="G17" s="1">
        <f>SUM(B$2:B17) / SUM(C$2:C17)</f>
        <v>0</v>
      </c>
      <c r="H17" s="2">
        <f>IFERROR(stats[[#This Row],[Column1]]-A16,"")</f>
        <v>8.5648147796746343E-4</v>
      </c>
      <c r="I17" s="2">
        <f>IFERROR(_xlfn.QUARTILE.INC(H$2:H17,1),"")</f>
        <v>8.3333333168411627E-4</v>
      </c>
      <c r="J17" s="2">
        <f>IFERROR(_xlfn.QUARTILE.INC(H$2:H17,3),"")</f>
        <v>9.0856481256196275E-4</v>
      </c>
      <c r="K17" s="2">
        <f>IFERROR(stats[[#This Row],[Q3]]-stats[[#This Row],[Q1]],"")</f>
        <v>7.5231480877846479E-5</v>
      </c>
      <c r="L17" s="2">
        <f>IFERROR(AVERAGEIFS(H$2:H17, H$2:H17, "&lt;" &amp;stats[[#This Row],[Q3]]+(2*stats[[#This Row],[IQR]]), H$2:H17, "&gt;" &amp; stats[[#This Row],[Q1]]-(2*stats[[#This Row],[IQR]])),"")</f>
        <v>8.7268518497391292E-4</v>
      </c>
    </row>
    <row r="18" spans="1:12" x14ac:dyDescent="0.25">
      <c r="A18" s="4">
        <v>44445.088495370372</v>
      </c>
      <c r="B18">
        <v>0</v>
      </c>
      <c r="C18">
        <v>1</v>
      </c>
      <c r="D18" s="3">
        <f>SUM(B$2:B18)</f>
        <v>0</v>
      </c>
      <c r="E18" s="3">
        <f>SUM(C$2:C18)</f>
        <v>17</v>
      </c>
      <c r="F18" s="1">
        <f>IF(stats[[#This Row],[Column1]],stats[[#This Row],[Total Clear]]/stats[[#This Row],[Total Runs]],NA())</f>
        <v>0</v>
      </c>
      <c r="G18" s="1">
        <f>SUM(B$2:B18) / SUM(C$2:C18)</f>
        <v>0</v>
      </c>
      <c r="H18" s="2">
        <f>IFERROR(stats[[#This Row],[Column1]]-A17,"")</f>
        <v>8.9120370830642059E-4</v>
      </c>
      <c r="I18" s="2">
        <f>IFERROR(_xlfn.QUARTILE.INC(H$2:H18,1),"")</f>
        <v>8.3333333168411627E-4</v>
      </c>
      <c r="J18" s="2">
        <f>IFERROR(_xlfn.QUARTILE.INC(H$2:H18,3),"")</f>
        <v>9.0567129518603906E-4</v>
      </c>
      <c r="K18" s="2">
        <f>IFERROR(stats[[#This Row],[Q3]]-stats[[#This Row],[Q1]],"")</f>
        <v>7.2337963501922786E-5</v>
      </c>
      <c r="L18" s="2">
        <f>IFERROR(AVERAGEIFS(H$2:H18, H$2:H18, "&lt;" &amp;stats[[#This Row],[Q3]]+(2*stats[[#This Row],[IQR]]), H$2:H18, "&gt;" &amp; stats[[#This Row],[Q1]]-(2*stats[[#This Row],[IQR]])),"")</f>
        <v>8.7384259268219466E-4</v>
      </c>
    </row>
    <row r="19" spans="1:12" x14ac:dyDescent="0.25">
      <c r="A19" s="4">
        <v>44445.08934027778</v>
      </c>
      <c r="B19">
        <v>0</v>
      </c>
      <c r="C19">
        <v>1</v>
      </c>
      <c r="D19" s="3">
        <f>SUM(B$2:B19)</f>
        <v>0</v>
      </c>
      <c r="E19" s="3">
        <f>SUM(C$2:C19)</f>
        <v>18</v>
      </c>
      <c r="F19" s="1">
        <f>IF(stats[[#This Row],[Column1]],stats[[#This Row],[Total Clear]]/stats[[#This Row],[Total Runs]],NA())</f>
        <v>0</v>
      </c>
      <c r="G19" s="1">
        <f>SUM(B$2:B19) / SUM(C$2:C19)</f>
        <v>0</v>
      </c>
      <c r="H19" s="2">
        <f>IFERROR(stats[[#This Row],[Column1]]-A18,"")</f>
        <v>8.4490740846376866E-4</v>
      </c>
      <c r="I19" s="2">
        <f>IFERROR(_xlfn.QUARTILE.INC(H$2:H19,1),"")</f>
        <v>8.3333333168411627E-4</v>
      </c>
      <c r="J19" s="2">
        <f>IFERROR(_xlfn.QUARTILE.INC(H$2:H19,3),"")</f>
        <v>9.0277777781011537E-4</v>
      </c>
      <c r="K19" s="2">
        <f>IFERROR(stats[[#This Row],[Q3]]-stats[[#This Row],[Q1]],"")</f>
        <v>6.9444446125999093E-5</v>
      </c>
      <c r="L19" s="2">
        <f>IFERROR(AVERAGEIFS(H$2:H19, H$2:H19, "&lt;" &amp;stats[[#This Row],[Q3]]+(2*stats[[#This Row],[IQR]]), H$2:H19, "&gt;" &amp; stats[[#This Row],[Q1]]-(2*stats[[#This Row],[IQR]])),"")</f>
        <v>8.7214052302228724E-4</v>
      </c>
    </row>
    <row r="20" spans="1:12" x14ac:dyDescent="0.25">
      <c r="A20" s="4">
        <v>44445.090231481481</v>
      </c>
      <c r="B20">
        <v>0</v>
      </c>
      <c r="C20">
        <v>1</v>
      </c>
      <c r="D20" s="3">
        <f>SUM(B$2:B20)</f>
        <v>0</v>
      </c>
      <c r="E20" s="3">
        <f>SUM(C$2:C20)</f>
        <v>19</v>
      </c>
      <c r="F20" s="1">
        <f>IF(stats[[#This Row],[Column1]],stats[[#This Row],[Total Clear]]/stats[[#This Row],[Total Runs]],NA())</f>
        <v>0</v>
      </c>
      <c r="G20" s="1">
        <f>SUM(B$2:B20) / SUM(C$2:C20)</f>
        <v>0</v>
      </c>
      <c r="H20" s="2">
        <f>IFERROR(stats[[#This Row],[Column1]]-A19,"")</f>
        <v>8.9120370103046298E-4</v>
      </c>
      <c r="I20" s="2">
        <f>IFERROR(_xlfn.QUARTILE.INC(H$2:H20,1),"")</f>
        <v>8.3622685087902937E-4</v>
      </c>
      <c r="J20" s="2">
        <f>IFERROR(_xlfn.QUARTILE.INC(H$2:H20,3),"")</f>
        <v>8.9988426043419167E-4</v>
      </c>
      <c r="K20" s="2">
        <f>IFERROR(stats[[#This Row],[Q3]]-stats[[#This Row],[Q1]],"")</f>
        <v>6.3657409555162303E-5</v>
      </c>
      <c r="L20" s="2">
        <f>IFERROR(AVERAGEIFS(H$2:H20, H$2:H20, "&lt;" &amp;stats[[#This Row],[Q3]]+(2*stats[[#This Row],[IQR]]), H$2:H20, "&gt;" &amp; stats[[#This Row],[Q1]]-(2*stats[[#This Row],[IQR]])),"")</f>
        <v>8.6397058818393443E-4</v>
      </c>
    </row>
    <row r="21" spans="1:12" x14ac:dyDescent="0.25">
      <c r="A21" s="4">
        <v>44445.09107638889</v>
      </c>
      <c r="B21">
        <v>0</v>
      </c>
      <c r="C21">
        <v>1</v>
      </c>
      <c r="D21" s="3">
        <f>SUM(B$2:B21)</f>
        <v>0</v>
      </c>
      <c r="E21" s="3">
        <f>SUM(C$2:C21)</f>
        <v>20</v>
      </c>
      <c r="F21" s="1">
        <f>IF(stats[[#This Row],[Column1]],stats[[#This Row],[Total Clear]]/stats[[#This Row],[Total Runs]],NA())</f>
        <v>0</v>
      </c>
      <c r="G21" s="1">
        <f>SUM(B$2:B21) / SUM(C$2:C21)</f>
        <v>0</v>
      </c>
      <c r="H21" s="2">
        <f>IFERROR(stats[[#This Row],[Column1]]-A20,"")</f>
        <v>8.4490740846376866E-4</v>
      </c>
      <c r="I21" s="2">
        <f>IFERROR(_xlfn.QUARTILE.INC(H$2:H21,1),"")</f>
        <v>8.3912037007394247E-4</v>
      </c>
      <c r="J21" s="2">
        <f>IFERROR(_xlfn.QUARTILE.INC(H$2:H21,3),"")</f>
        <v>8.9699074305826798E-4</v>
      </c>
      <c r="K21" s="2">
        <f>IFERROR(stats[[#This Row],[Q3]]-stats[[#This Row],[Q1]],"")</f>
        <v>5.7870372984325513E-5</v>
      </c>
      <c r="L21" s="2">
        <f>IFERROR(AVERAGEIFS(H$2:H21, H$2:H21, "&lt;" &amp;stats[[#This Row],[Q3]]+(2*stats[[#This Row],[IQR]]), H$2:H21, "&gt;" &amp; stats[[#This Row],[Q1]]-(2*stats[[#This Row],[IQR]])),"")</f>
        <v>8.6291152264392516E-4</v>
      </c>
    </row>
    <row r="22" spans="1:12" x14ac:dyDescent="0.25">
      <c r="A22" s="4">
        <v>44445.091967592591</v>
      </c>
      <c r="B22">
        <v>0</v>
      </c>
      <c r="C22">
        <v>1</v>
      </c>
      <c r="D22" s="3">
        <f>SUM(B$2:B22)</f>
        <v>0</v>
      </c>
      <c r="E22" s="3">
        <f>SUM(C$2:C22)</f>
        <v>21</v>
      </c>
      <c r="F22" s="1">
        <f>IF(stats[[#This Row],[Column1]],stats[[#This Row],[Total Clear]]/stats[[#This Row],[Total Runs]],NA())</f>
        <v>0</v>
      </c>
      <c r="G22" s="1">
        <f>SUM(B$2:B22) / SUM(C$2:C22)</f>
        <v>0</v>
      </c>
      <c r="H22" s="2">
        <f>IFERROR(stats[[#This Row],[Column1]]-A21,"")</f>
        <v>8.9120370103046298E-4</v>
      </c>
      <c r="I22" s="2">
        <f>IFERROR(_xlfn.QUARTILE.INC(H$2:H22,1),"")</f>
        <v>8.4201388926885556E-4</v>
      </c>
      <c r="J22" s="2">
        <f>IFERROR(_xlfn.QUARTILE.INC(H$2:H22,3),"")</f>
        <v>8.9409722568234429E-4</v>
      </c>
      <c r="K22" s="2">
        <f>IFERROR(stats[[#This Row],[Q3]]-stats[[#This Row],[Q1]],"")</f>
        <v>5.2083336413488723E-5</v>
      </c>
      <c r="L22" s="2">
        <f>IFERROR(AVERAGEIFS(H$2:H22, H$2:H22, "&lt;" &amp;stats[[#This Row],[Q3]]+(2*stats[[#This Row],[IQR]]), H$2:H22, "&gt;" &amp; stats[[#This Row],[Q1]]-(2*stats[[#This Row],[IQR]])),"")</f>
        <v>8.6440058466426934E-4</v>
      </c>
    </row>
    <row r="23" spans="1:12" x14ac:dyDescent="0.25">
      <c r="A23" s="4">
        <v>44445.092824074076</v>
      </c>
      <c r="B23">
        <v>0</v>
      </c>
      <c r="C23">
        <v>1</v>
      </c>
      <c r="D23" s="3">
        <f>SUM(B$2:B23)</f>
        <v>0</v>
      </c>
      <c r="E23" s="3">
        <f>SUM(C$2:C23)</f>
        <v>22</v>
      </c>
      <c r="F23" s="1">
        <f>IF(stats[[#This Row],[Column1]],stats[[#This Row],[Total Clear]]/stats[[#This Row],[Total Runs]],NA())</f>
        <v>0</v>
      </c>
      <c r="G23" s="1">
        <f>SUM(B$2:B23) / SUM(C$2:C23)</f>
        <v>0</v>
      </c>
      <c r="H23" s="2">
        <f>IFERROR(stats[[#This Row],[Column1]]-A22,"")</f>
        <v>8.5648148524342105E-4</v>
      </c>
      <c r="I23" s="2">
        <f>IFERROR(_xlfn.QUARTILE.INC(H$2:H23,1),"")</f>
        <v>8.4490740846376866E-4</v>
      </c>
      <c r="J23" s="2">
        <f>IFERROR(_xlfn.QUARTILE.INC(H$2:H23,3),"")</f>
        <v>8.9120370830642059E-4</v>
      </c>
      <c r="K23" s="2">
        <f>IFERROR(stats[[#This Row],[Q3]]-stats[[#This Row],[Q1]],"")</f>
        <v>4.6296299842651933E-5</v>
      </c>
      <c r="L23" s="2">
        <f>IFERROR(AVERAGEIFS(H$2:H23, H$2:H23, "&lt;" &amp;stats[[#This Row],[Q3]]+(2*stats[[#This Row],[IQR]]), H$2:H23, "&gt;" &amp; stats[[#This Row],[Q1]]-(2*stats[[#This Row],[IQR]])),"")</f>
        <v>8.6400462969322685E-4</v>
      </c>
    </row>
    <row r="24" spans="1:12" x14ac:dyDescent="0.25">
      <c r="A24" s="4">
        <v>44445.093680555554</v>
      </c>
      <c r="B24">
        <v>0</v>
      </c>
      <c r="C24">
        <v>1</v>
      </c>
      <c r="D24" s="3">
        <f>SUM(B$2:B24)</f>
        <v>0</v>
      </c>
      <c r="E24" s="3">
        <f>SUM(C$2:C24)</f>
        <v>23</v>
      </c>
      <c r="F24" s="1">
        <f>IF(stats[[#This Row],[Column1]],stats[[#This Row],[Total Clear]]/stats[[#This Row],[Total Runs]],NA())</f>
        <v>0</v>
      </c>
      <c r="G24" s="1">
        <f>SUM(B$2:B24) / SUM(C$2:C24)</f>
        <v>0</v>
      </c>
      <c r="H24" s="2">
        <f>IFERROR(stats[[#This Row],[Column1]]-A23,"")</f>
        <v>8.5648147796746343E-4</v>
      </c>
      <c r="I24" s="2">
        <f>IFERROR(_xlfn.QUARTILE.INC(H$2:H24,1),"")</f>
        <v>8.4490740846376866E-4</v>
      </c>
      <c r="J24" s="2">
        <f>IFERROR(_xlfn.QUARTILE.INC(H$2:H24,3),"")</f>
        <v>8.9120370648743119E-4</v>
      </c>
      <c r="K24" s="2">
        <f>IFERROR(stats[[#This Row],[Q3]]-stats[[#This Row],[Q1]],"")</f>
        <v>4.629629802366253E-5</v>
      </c>
      <c r="L24" s="2">
        <f>IFERROR(AVERAGEIFS(H$2:H24, H$2:H24, "&lt;" &amp;stats[[#This Row],[Q3]]+(2*stats[[#This Row],[IQR]]), H$2:H24, "&gt;" &amp; stats[[#This Row],[Q1]]-(2*stats[[#This Row],[IQR]])),"")</f>
        <v>8.6364638437295244E-4</v>
      </c>
    </row>
    <row r="25" spans="1:12" x14ac:dyDescent="0.25">
      <c r="A25" s="4">
        <v>44445.094583333332</v>
      </c>
      <c r="B25">
        <v>0</v>
      </c>
      <c r="C25">
        <v>1</v>
      </c>
      <c r="D25" s="3">
        <f>SUM(B$2:B25)</f>
        <v>0</v>
      </c>
      <c r="E25" s="3">
        <f>SUM(C$2:C25)</f>
        <v>24</v>
      </c>
      <c r="F25" s="1">
        <f>IF(stats[[#This Row],[Column1]],stats[[#This Row],[Total Clear]]/stats[[#This Row],[Total Runs]],NA())</f>
        <v>0</v>
      </c>
      <c r="G25" s="1">
        <f>SUM(B$2:B25) / SUM(C$2:C25)</f>
        <v>0</v>
      </c>
      <c r="H25" s="2">
        <f>IFERROR(stats[[#This Row],[Column1]]-A24,"")</f>
        <v>9.0277777781011537E-4</v>
      </c>
      <c r="I25" s="2">
        <f>IFERROR(_xlfn.QUARTILE.INC(H$2:H25,1),"")</f>
        <v>8.4490740846376866E-4</v>
      </c>
      <c r="J25" s="2">
        <f>IFERROR(_xlfn.QUARTILE.INC(H$2:H25,3),"")</f>
        <v>8.9699074305826798E-4</v>
      </c>
      <c r="K25" s="2">
        <f>IFERROR(stats[[#This Row],[Q3]]-stats[[#This Row],[Q1]],"")</f>
        <v>5.208333459449932E-5</v>
      </c>
      <c r="L25" s="2">
        <f>IFERROR(AVERAGEIFS(H$2:H25, H$2:H25, "&lt;" &amp;stats[[#This Row],[Q3]]+(2*stats[[#This Row],[IQR]]), H$2:H25, "&gt;" &amp; stats[[#This Row],[Q1]]-(2*stats[[#This Row],[IQR]])),"")</f>
        <v>8.6542508407464163E-4</v>
      </c>
    </row>
    <row r="26" spans="1:12" x14ac:dyDescent="0.25">
      <c r="A26" s="4">
        <v>44445.095451388886</v>
      </c>
      <c r="B26">
        <v>0</v>
      </c>
      <c r="C26">
        <v>1</v>
      </c>
      <c r="D26" s="3">
        <f>SUM(B$2:B26)</f>
        <v>0</v>
      </c>
      <c r="E26" s="3">
        <f>SUM(C$2:C26)</f>
        <v>25</v>
      </c>
      <c r="F26" s="1">
        <f>IF(stats[[#This Row],[Column1]],stats[[#This Row],[Total Clear]]/stats[[#This Row],[Total Runs]],NA())</f>
        <v>0</v>
      </c>
      <c r="G26" s="1">
        <f>SUM(B$2:B26) / SUM(C$2:C26)</f>
        <v>0</v>
      </c>
      <c r="H26" s="2">
        <f>IFERROR(stats[[#This Row],[Column1]]-A25,"")</f>
        <v>8.6805555474711582E-4</v>
      </c>
      <c r="I26" s="2">
        <f>IFERROR(_xlfn.QUARTILE.INC(H$2:H26,1),"")</f>
        <v>8.4490740846376866E-4</v>
      </c>
      <c r="J26" s="2">
        <f>IFERROR(_xlfn.QUARTILE.INC(H$2:H26,3),"")</f>
        <v>8.9409722568234429E-4</v>
      </c>
      <c r="K26" s="2">
        <f>IFERROR(stats[[#This Row],[Q3]]-stats[[#This Row],[Q1]],"")</f>
        <v>4.9189817218575627E-5</v>
      </c>
      <c r="L26" s="2">
        <f>IFERROR(AVERAGEIFS(H$2:H26, H$2:H26, "&lt;" &amp;stats[[#This Row],[Q3]]+(2*stats[[#This Row],[IQR]]), H$2:H26, "&gt;" &amp; stats[[#This Row],[Q1]]-(2*stats[[#This Row],[IQR]])),"")</f>
        <v>8.655394523647492E-4</v>
      </c>
    </row>
    <row r="27" spans="1:12" x14ac:dyDescent="0.25">
      <c r="A27" s="4">
        <v>44445.096261574072</v>
      </c>
      <c r="B27">
        <v>0</v>
      </c>
      <c r="C27">
        <v>1</v>
      </c>
      <c r="D27" s="3">
        <f>SUM(B$2:B27)</f>
        <v>0</v>
      </c>
      <c r="E27" s="3">
        <f>SUM(C$2:C27)</f>
        <v>26</v>
      </c>
      <c r="F27" s="1">
        <f>IF(stats[[#This Row],[Column1]],stats[[#This Row],[Total Clear]]/stats[[#This Row],[Total Runs]],NA())</f>
        <v>0</v>
      </c>
      <c r="G27" s="1">
        <f>SUM(B$2:B27) / SUM(C$2:C27)</f>
        <v>0</v>
      </c>
      <c r="H27" s="2">
        <f>IFERROR(stats[[#This Row],[Column1]]-A26,"")</f>
        <v>8.1018518540076911E-4</v>
      </c>
      <c r="I27" s="2">
        <f>IFERROR(_xlfn.QUARTILE.INC(H$2:H27,1),"")</f>
        <v>8.4490740846376866E-4</v>
      </c>
      <c r="J27" s="2">
        <f>IFERROR(_xlfn.QUARTILE.INC(H$2:H27,3),"")</f>
        <v>8.9120370830642059E-4</v>
      </c>
      <c r="K27" s="2">
        <f>IFERROR(stats[[#This Row],[Q3]]-stats[[#This Row],[Q1]],"")</f>
        <v>4.6296299842651933E-5</v>
      </c>
      <c r="L27" s="2">
        <f>IFERROR(AVERAGEIFS(H$2:H27, H$2:H27, "&lt;" &amp;stats[[#This Row],[Q3]]+(2*stats[[#This Row],[IQR]]), H$2:H27, "&gt;" &amp; stats[[#This Row],[Q1]]-(2*stats[[#This Row],[IQR]])),"")</f>
        <v>8.632330245745834E-4</v>
      </c>
    </row>
    <row r="28" spans="1:12" x14ac:dyDescent="0.25">
      <c r="A28" s="4">
        <v>44445.097407407404</v>
      </c>
      <c r="B28">
        <v>0</v>
      </c>
      <c r="C28">
        <v>1</v>
      </c>
      <c r="D28" s="3">
        <f>SUM(B$2:B28)</f>
        <v>0</v>
      </c>
      <c r="E28" s="3">
        <f>SUM(C$2:C28)</f>
        <v>27</v>
      </c>
      <c r="F28" s="1">
        <f>IF(stats[[#This Row],[Column1]],stats[[#This Row],[Total Clear]]/stats[[#This Row],[Total Runs]],NA())</f>
        <v>0</v>
      </c>
      <c r="G28" s="1">
        <f>SUM(B$2:B28) / SUM(C$2:C28)</f>
        <v>0</v>
      </c>
      <c r="H28" s="2">
        <f>IFERROR(stats[[#This Row],[Column1]]-A27,"")</f>
        <v>1.1458333319751546E-3</v>
      </c>
      <c r="I28" s="2">
        <f>IFERROR(_xlfn.QUARTILE.INC(H$2:H28,1),"")</f>
        <v>8.4490740846376866E-4</v>
      </c>
      <c r="J28" s="2">
        <f>IFERROR(_xlfn.QUARTILE.INC(H$2:H28,3),"")</f>
        <v>8.9988426043419167E-4</v>
      </c>
      <c r="K28" s="2">
        <f>IFERROR(stats[[#This Row],[Q3]]-stats[[#This Row],[Q1]],"")</f>
        <v>5.4976851970423013E-5</v>
      </c>
      <c r="L28" s="2">
        <f>IFERROR(AVERAGEIFS(H$2:H28, H$2:H28, "&lt;" &amp;stats[[#This Row],[Q3]]+(2*stats[[#This Row],[IQR]]), H$2:H28, "&gt;" &amp; stats[[#This Row],[Q1]]-(2*stats[[#This Row],[IQR]])),"")</f>
        <v>8.632330245745834E-4</v>
      </c>
    </row>
    <row r="29" spans="1:12" x14ac:dyDescent="0.25">
      <c r="A29" s="4">
        <v>44445.098240740743</v>
      </c>
      <c r="B29">
        <v>0</v>
      </c>
      <c r="C29">
        <v>1</v>
      </c>
      <c r="D29" s="3">
        <f>SUM(B$2:B29)</f>
        <v>0</v>
      </c>
      <c r="E29" s="3">
        <f>SUM(C$2:C29)</f>
        <v>28</v>
      </c>
      <c r="F29" s="1">
        <f>IF(stats[[#This Row],[Column1]],stats[[#This Row],[Total Clear]]/stats[[#This Row],[Total Runs]],NA())</f>
        <v>0</v>
      </c>
      <c r="G29" s="1">
        <f>SUM(B$2:B29) / SUM(C$2:C29)</f>
        <v>0</v>
      </c>
      <c r="H29" s="2">
        <f>IFERROR(stats[[#This Row],[Column1]]-A28,"")</f>
        <v>8.3333333896007389E-4</v>
      </c>
      <c r="I29" s="2">
        <f>IFERROR(_xlfn.QUARTILE.INC(H$2:H29,1),"")</f>
        <v>8.3912037371192127E-4</v>
      </c>
      <c r="J29" s="2">
        <f>IFERROR(_xlfn.QUARTILE.INC(H$2:H29,3),"")</f>
        <v>8.9699074305826798E-4</v>
      </c>
      <c r="K29" s="2">
        <f>IFERROR(stats[[#This Row],[Q3]]-stats[[#This Row],[Q1]],"")</f>
        <v>5.7870369346346706E-5</v>
      </c>
      <c r="L29" s="2">
        <f>IFERROR(AVERAGEIFS(H$2:H29, H$2:H29, "&lt;" &amp;stats[[#This Row],[Q3]]+(2*stats[[#This Row],[IQR]]), H$2:H29, "&gt;" &amp; stats[[#This Row],[Q1]]-(2*stats[[#This Row],[IQR]])),"")</f>
        <v>8.6203703715000298E-4</v>
      </c>
    </row>
    <row r="30" spans="1:12" x14ac:dyDescent="0.25">
      <c r="A30" s="4">
        <v>44445.099131944444</v>
      </c>
      <c r="B30">
        <v>0</v>
      </c>
      <c r="C30">
        <v>1</v>
      </c>
      <c r="D30" s="3">
        <f>SUM(B$2:B30)</f>
        <v>0</v>
      </c>
      <c r="E30" s="3">
        <f>SUM(C$2:C30)</f>
        <v>29</v>
      </c>
      <c r="F30" s="1">
        <f>IF(stats[[#This Row],[Column1]],stats[[#This Row],[Total Clear]]/stats[[#This Row],[Total Runs]],NA())</f>
        <v>0</v>
      </c>
      <c r="G30" s="1">
        <f>SUM(B$2:B30) / SUM(C$2:C30)</f>
        <v>0</v>
      </c>
      <c r="H30" s="2">
        <f>IFERROR(stats[[#This Row],[Column1]]-A29,"")</f>
        <v>8.9120370103046298E-4</v>
      </c>
      <c r="I30" s="2">
        <f>IFERROR(_xlfn.QUARTILE.INC(H$2:H30,1),"")</f>
        <v>8.4201389108784497E-4</v>
      </c>
      <c r="J30" s="2">
        <f>IFERROR(_xlfn.QUARTILE.INC(H$2:H30,3),"")</f>
        <v>8.9409722568234429E-4</v>
      </c>
      <c r="K30" s="2">
        <f>IFERROR(stats[[#This Row],[Q3]]-stats[[#This Row],[Q1]],"")</f>
        <v>5.208333459449932E-5</v>
      </c>
      <c r="L30" s="2">
        <f>IFERROR(AVERAGEIFS(H$2:H30, H$2:H30, "&lt;" &amp;stats[[#This Row],[Q3]]+(2*stats[[#This Row],[IQR]]), H$2:H30, "&gt;" &amp; stats[[#This Row],[Q1]]-(2*stats[[#This Row],[IQR]])),"")</f>
        <v>8.6315883191463607E-4</v>
      </c>
    </row>
    <row r="31" spans="1:12" x14ac:dyDescent="0.25">
      <c r="A31" s="4">
        <v>44445.100069444445</v>
      </c>
      <c r="B31">
        <v>0</v>
      </c>
      <c r="C31">
        <v>1</v>
      </c>
      <c r="D31" s="3">
        <f>SUM(B$2:B31)</f>
        <v>0</v>
      </c>
      <c r="E31" s="3">
        <f>SUM(C$2:C31)</f>
        <v>30</v>
      </c>
      <c r="F31" s="1">
        <f>IF(stats[[#This Row],[Column1]],stats[[#This Row],[Total Clear]]/stats[[#This Row],[Total Runs]],NA())</f>
        <v>0</v>
      </c>
      <c r="G31" s="1">
        <f>SUM(B$2:B31) / SUM(C$2:C31)</f>
        <v>0</v>
      </c>
      <c r="H31" s="2">
        <f>IFERROR(stats[[#This Row],[Column1]]-A30,"")</f>
        <v>9.3750000087311491E-4</v>
      </c>
      <c r="I31" s="2">
        <f>IFERROR(_xlfn.QUARTILE.INC(H$2:H31,1),"")</f>
        <v>8.4490740846376866E-4</v>
      </c>
      <c r="J31" s="2">
        <f>IFERROR(_xlfn.QUARTILE.INC(H$2:H31,3),"")</f>
        <v>9.0277777781011537E-4</v>
      </c>
      <c r="K31" s="2">
        <f>IFERROR(stats[[#This Row],[Q3]]-stats[[#This Row],[Q1]],"")</f>
        <v>5.7870369346346706E-5</v>
      </c>
      <c r="L31" s="2">
        <f>IFERROR(AVERAGEIFS(H$2:H31, H$2:H31, "&lt;" &amp;stats[[#This Row],[Q3]]+(2*stats[[#This Row],[IQR]]), H$2:H31, "&gt;" &amp; stats[[#This Row],[Q1]]-(2*stats[[#This Row],[IQR]])),"")</f>
        <v>8.6591220854272794E-4</v>
      </c>
    </row>
    <row r="32" spans="1:12" x14ac:dyDescent="0.25">
      <c r="A32" s="4">
        <v>44445.100995370369</v>
      </c>
      <c r="B32">
        <v>0</v>
      </c>
      <c r="C32">
        <v>1</v>
      </c>
      <c r="D32" s="3">
        <f>SUM(B$2:B32)</f>
        <v>0</v>
      </c>
      <c r="E32" s="3">
        <f>SUM(C$2:C32)</f>
        <v>31</v>
      </c>
      <c r="F32" s="1">
        <f>IF(stats[[#This Row],[Column1]],stats[[#This Row],[Total Clear]]/stats[[#This Row],[Total Runs]],NA())</f>
        <v>0</v>
      </c>
      <c r="G32" s="1">
        <f>SUM(B$2:B32) / SUM(C$2:C32)</f>
        <v>0</v>
      </c>
      <c r="H32" s="2">
        <f>IFERROR(stats[[#This Row],[Column1]]-A31,"")</f>
        <v>9.2592592409346253E-4</v>
      </c>
      <c r="I32" s="2">
        <f>IFERROR(_xlfn.QUARTILE.INC(H$2:H32,1),"")</f>
        <v>8.4490740846376866E-4</v>
      </c>
      <c r="J32" s="2">
        <f>IFERROR(_xlfn.QUARTILE.INC(H$2:H32,3),"")</f>
        <v>9.0277777781011537E-4</v>
      </c>
      <c r="K32" s="2">
        <f>IFERROR(stats[[#This Row],[Q3]]-stats[[#This Row],[Q1]],"")</f>
        <v>5.7870369346346706E-5</v>
      </c>
      <c r="L32" s="2">
        <f>IFERROR(AVERAGEIFS(H$2:H32, H$2:H32, "&lt;" &amp;stats[[#This Row],[Q3]]+(2*stats[[#This Row],[IQR]]), H$2:H32, "&gt;" &amp; stats[[#This Row],[Q1]]-(2*stats[[#This Row],[IQR]])),"")</f>
        <v>8.6805555552668266E-4</v>
      </c>
    </row>
    <row r="33" spans="1:12" x14ac:dyDescent="0.25">
      <c r="A33" s="4">
        <v>44445.101979166669</v>
      </c>
      <c r="B33">
        <v>0</v>
      </c>
      <c r="C33">
        <v>1</v>
      </c>
      <c r="D33" s="3">
        <f>SUM(B$2:B33)</f>
        <v>0</v>
      </c>
      <c r="E33" s="3">
        <f>SUM(C$2:C33)</f>
        <v>32</v>
      </c>
      <c r="F33" s="1">
        <f>IF(stats[[#This Row],[Column1]],stats[[#This Row],[Total Clear]]/stats[[#This Row],[Total Runs]],NA())</f>
        <v>0</v>
      </c>
      <c r="G33" s="1">
        <f>SUM(B$2:B33) / SUM(C$2:C33)</f>
        <v>0</v>
      </c>
      <c r="H33" s="2">
        <f>IFERROR(stats[[#This Row],[Column1]]-A32,"")</f>
        <v>9.8379630071576685E-4</v>
      </c>
      <c r="I33" s="2">
        <f>IFERROR(_xlfn.QUARTILE.INC(H$2:H33,1),"")</f>
        <v>8.4490740846376866E-4</v>
      </c>
      <c r="J33" s="2">
        <f>IFERROR(_xlfn.QUARTILE.INC(H$2:H33,3),"")</f>
        <v>9.0856481256196275E-4</v>
      </c>
      <c r="K33" s="2">
        <f>IFERROR(stats[[#This Row],[Q3]]-stats[[#This Row],[Q1]],"")</f>
        <v>6.3657404098194093E-5</v>
      </c>
      <c r="L33" s="2">
        <f>IFERROR(AVERAGEIFS(H$2:H33, H$2:H33, "&lt;" &amp;stats[[#This Row],[Q3]]+(2*stats[[#This Row],[IQR]]), H$2:H33, "&gt;" &amp; stats[[#This Row],[Q1]]-(2*stats[[#This Row],[IQR]])),"")</f>
        <v>8.7731481495817811E-4</v>
      </c>
    </row>
    <row r="34" spans="1:12" x14ac:dyDescent="0.25">
      <c r="A34" s="4">
        <v>44445.102835648147</v>
      </c>
      <c r="B34">
        <v>0</v>
      </c>
      <c r="C34">
        <v>1</v>
      </c>
      <c r="D34" s="3">
        <f>SUM(B$2:B34)</f>
        <v>0</v>
      </c>
      <c r="E34" s="3">
        <f>SUM(C$2:C34)</f>
        <v>33</v>
      </c>
      <c r="F34" s="1">
        <f>IF(stats[[#This Row],[Column1]],stats[[#This Row],[Total Clear]]/stats[[#This Row],[Total Runs]],NA())</f>
        <v>0</v>
      </c>
      <c r="G34" s="1">
        <f>SUM(B$2:B34) / SUM(C$2:C34)</f>
        <v>0</v>
      </c>
      <c r="H34" s="2">
        <f>IFERROR(stats[[#This Row],[Column1]]-A33,"")</f>
        <v>8.5648147796746343E-4</v>
      </c>
      <c r="I34" s="2">
        <f>IFERROR(_xlfn.QUARTILE.INC(H$2:H34,1),"")</f>
        <v>8.4490740846376866E-4</v>
      </c>
      <c r="J34" s="2">
        <f>IFERROR(_xlfn.QUARTILE.INC(H$2:H34,3),"")</f>
        <v>9.0567129518603906E-4</v>
      </c>
      <c r="K34" s="2">
        <f>IFERROR(stats[[#This Row],[Q3]]-stats[[#This Row],[Q1]],"")</f>
        <v>6.0763886722270399E-5</v>
      </c>
      <c r="L34" s="2">
        <f>IFERROR(AVERAGEIFS(H$2:H34, H$2:H34, "&lt;" &amp;stats[[#This Row],[Q3]]+(2*stats[[#This Row],[IQR]]), H$2:H34, "&gt;" &amp; stats[[#This Row],[Q1]]-(2*stats[[#This Row],[IQR]])),"")</f>
        <v>8.7152777778101156E-4</v>
      </c>
    </row>
    <row r="35" spans="1:12" x14ac:dyDescent="0.25">
      <c r="A35" s="4">
        <v>44445.103784722225</v>
      </c>
      <c r="B35">
        <v>0</v>
      </c>
      <c r="C35">
        <v>1</v>
      </c>
      <c r="D35" s="3">
        <f>SUM(B$2:B35)</f>
        <v>0</v>
      </c>
      <c r="E35" s="3">
        <f>SUM(C$2:C35)</f>
        <v>34</v>
      </c>
      <c r="F35" s="1">
        <f>IF(stats[[#This Row],[Column1]],stats[[#This Row],[Total Clear]]/stats[[#This Row],[Total Runs]],NA())</f>
        <v>0</v>
      </c>
      <c r="G35" s="1">
        <f>SUM(B$2:B35) / SUM(C$2:C35)</f>
        <v>0</v>
      </c>
      <c r="H35" s="2">
        <f>IFERROR(stats[[#This Row],[Column1]]-A34,"")</f>
        <v>9.490740776527673E-4</v>
      </c>
      <c r="I35" s="2">
        <f>IFERROR(_xlfn.QUARTILE.INC(H$2:H35,1),"")</f>
        <v>8.4490740846376866E-4</v>
      </c>
      <c r="J35" s="2">
        <f>IFERROR(_xlfn.QUARTILE.INC(H$2:H35,3),"")</f>
        <v>9.1435184731381014E-4</v>
      </c>
      <c r="K35" s="2">
        <f>IFERROR(stats[[#This Row],[Q3]]-stats[[#This Row],[Q1]],"")</f>
        <v>6.9444438850041479E-5</v>
      </c>
      <c r="L35" s="2">
        <f>IFERROR(AVERAGEIFS(H$2:H35, H$2:H35, "&lt;" &amp;stats[[#This Row],[Q3]]+(2*stats[[#This Row],[IQR]]), H$2:H35, "&gt;" &amp; stats[[#This Row],[Q1]]-(2*stats[[#This Row],[IQR]])),"")</f>
        <v>8.7890625013642421E-4</v>
      </c>
    </row>
    <row r="36" spans="1:12" x14ac:dyDescent="0.25">
      <c r="A36" s="4">
        <v>44445.10465277778</v>
      </c>
      <c r="B36">
        <v>0</v>
      </c>
      <c r="C36">
        <v>1</v>
      </c>
      <c r="D36" s="3">
        <f>SUM(B$2:B36)</f>
        <v>0</v>
      </c>
      <c r="E36" s="3">
        <f>SUM(C$2:C36)</f>
        <v>35</v>
      </c>
      <c r="F36" s="1">
        <f>IF(stats[[#This Row],[Column1]],stats[[#This Row],[Total Clear]]/stats[[#This Row],[Total Runs]],NA())</f>
        <v>0</v>
      </c>
      <c r="G36" s="1">
        <f>SUM(B$2:B36) / SUM(C$2:C36)</f>
        <v>0</v>
      </c>
      <c r="H36" s="2">
        <f>IFERROR(stats[[#This Row],[Column1]]-A35,"")</f>
        <v>8.6805555474711582E-4</v>
      </c>
      <c r="I36" s="2">
        <f>IFERROR(_xlfn.QUARTILE.INC(H$2:H36,1),"")</f>
        <v>8.4490740846376866E-4</v>
      </c>
      <c r="J36" s="2">
        <f>IFERROR(_xlfn.QUARTILE.INC(H$2:H36,3),"")</f>
        <v>9.1145832993788645E-4</v>
      </c>
      <c r="K36" s="2">
        <f>IFERROR(stats[[#This Row],[Q3]]-stats[[#This Row],[Q1]],"")</f>
        <v>6.6550921474117786E-5</v>
      </c>
      <c r="L36" s="2">
        <f>IFERROR(AVERAGEIFS(H$2:H36, H$2:H36, "&lt;" &amp;stats[[#This Row],[Q3]]+(2*stats[[#This Row],[IQR]]), H$2:H36, "&gt;" &amp; stats[[#This Row],[Q1]]-(2*stats[[#This Row],[IQR]])),"")</f>
        <v>8.7857744118523306E-4</v>
      </c>
    </row>
    <row r="37" spans="1:12" x14ac:dyDescent="0.25">
      <c r="A37" s="4">
        <v>44445.105567129627</v>
      </c>
      <c r="B37">
        <v>0</v>
      </c>
      <c r="C37">
        <v>1</v>
      </c>
      <c r="D37" s="3">
        <f>SUM(B$2:B37)</f>
        <v>0</v>
      </c>
      <c r="E37" s="3">
        <f>SUM(C$2:C37)</f>
        <v>36</v>
      </c>
      <c r="F37" s="1">
        <f>IF(stats[[#This Row],[Column1]],stats[[#This Row],[Total Clear]]/stats[[#This Row],[Total Runs]],NA())</f>
        <v>0</v>
      </c>
      <c r="G37" s="1">
        <f>SUM(B$2:B37) / SUM(C$2:C37)</f>
        <v>0</v>
      </c>
      <c r="H37" s="2">
        <f>IFERROR(stats[[#This Row],[Column1]]-A36,"")</f>
        <v>9.1435184731381014E-4</v>
      </c>
      <c r="I37" s="2">
        <f>IFERROR(_xlfn.QUARTILE.INC(H$2:H37,1),"")</f>
        <v>8.4490740846376866E-4</v>
      </c>
      <c r="J37" s="2">
        <f>IFERROR(_xlfn.QUARTILE.INC(H$2:H37,3),"")</f>
        <v>9.1435184731381014E-4</v>
      </c>
      <c r="K37" s="2">
        <f>IFERROR(stats[[#This Row],[Q3]]-stats[[#This Row],[Q1]],"")</f>
        <v>6.9444438850041479E-5</v>
      </c>
      <c r="L37" s="2">
        <f>IFERROR(AVERAGEIFS(H$2:H37, H$2:H37, "&lt;" &amp;stats[[#This Row],[Q3]]+(2*stats[[#This Row],[IQR]]), H$2:H37, "&gt;" &amp; stats[[#This Row],[Q1]]-(2*stats[[#This Row],[IQR]])),"")</f>
        <v>8.7962962960077943E-4</v>
      </c>
    </row>
    <row r="38" spans="1:12" x14ac:dyDescent="0.25">
      <c r="A38" s="4">
        <v>44445.106446759259</v>
      </c>
      <c r="B38">
        <v>0</v>
      </c>
      <c r="C38">
        <v>1</v>
      </c>
      <c r="D38" s="3">
        <f>SUM(B$2:B38)</f>
        <v>0</v>
      </c>
      <c r="E38" s="3">
        <f>SUM(C$2:C38)</f>
        <v>37</v>
      </c>
      <c r="F38" s="1">
        <f>IF(stats[[#This Row],[Column1]],stats[[#This Row],[Total Clear]]/stats[[#This Row],[Total Runs]],NA())</f>
        <v>0</v>
      </c>
      <c r="G38" s="1">
        <f>SUM(B$2:B38) / SUM(C$2:C38)</f>
        <v>0</v>
      </c>
      <c r="H38" s="2">
        <f>IFERROR(stats[[#This Row],[Column1]]-A37,"")</f>
        <v>8.7962963152676821E-4</v>
      </c>
      <c r="I38" s="2">
        <f>IFERROR(_xlfn.QUARTILE.INC(H$2:H38,1),"")</f>
        <v>8.4490740846376866E-4</v>
      </c>
      <c r="J38" s="2">
        <f>IFERROR(_xlfn.QUARTILE.INC(H$2:H38,3),"")</f>
        <v>9.1435184731381014E-4</v>
      </c>
      <c r="K38" s="2">
        <f>IFERROR(stats[[#This Row],[Q3]]-stats[[#This Row],[Q1]],"")</f>
        <v>6.9444438850041479E-5</v>
      </c>
      <c r="L38" s="2">
        <f>IFERROR(AVERAGEIFS(H$2:H38, H$2:H38, "&lt;" &amp;stats[[#This Row],[Q3]]+(2*stats[[#This Row],[IQR]]), H$2:H38, "&gt;" &amp; stats[[#This Row],[Q1]]-(2*stats[[#This Row],[IQR]])),"")</f>
        <v>8.7962962965580768E-4</v>
      </c>
    </row>
    <row r="39" spans="1:12" x14ac:dyDescent="0.25">
      <c r="A39" s="4">
        <v>44445.107361111113</v>
      </c>
      <c r="B39">
        <v>0</v>
      </c>
      <c r="C39">
        <v>1</v>
      </c>
      <c r="D39" s="3">
        <f>SUM(B$2:B39)</f>
        <v>0</v>
      </c>
      <c r="E39" s="3">
        <f>SUM(C$2:C39)</f>
        <v>38</v>
      </c>
      <c r="F39" s="1">
        <f>IF(stats[[#This Row],[Column1]],stats[[#This Row],[Total Clear]]/stats[[#This Row],[Total Runs]],NA())</f>
        <v>0</v>
      </c>
      <c r="G39" s="1">
        <f>SUM(B$2:B39) / SUM(C$2:C39)</f>
        <v>0</v>
      </c>
      <c r="H39" s="2">
        <f>IFERROR(stats[[#This Row],[Column1]]-A38,"")</f>
        <v>9.1435185458976775E-4</v>
      </c>
      <c r="I39" s="2">
        <f>IFERROR(_xlfn.QUARTILE.INC(H$2:H39,1),"")</f>
        <v>8.4490740846376866E-4</v>
      </c>
      <c r="J39" s="2">
        <f>IFERROR(_xlfn.QUARTILE.INC(H$2:H39,3),"")</f>
        <v>9.1435184731381014E-4</v>
      </c>
      <c r="K39" s="2">
        <f>IFERROR(stats[[#This Row],[Q3]]-stats[[#This Row],[Q1]],"")</f>
        <v>6.9444438850041479E-5</v>
      </c>
      <c r="L39" s="2">
        <f>IFERROR(AVERAGEIFS(H$2:H39, H$2:H39, "&lt;" &amp;stats[[#This Row],[Q3]]+(2*stats[[#This Row],[IQR]]), H$2:H39, "&gt;" &amp; stats[[#This Row],[Q1]]-(2*stats[[#This Row],[IQR]])),"")</f>
        <v>8.8059413590397325E-4</v>
      </c>
    </row>
    <row r="40" spans="1:12" x14ac:dyDescent="0.25">
      <c r="A40" s="4">
        <v>44445.108344907407</v>
      </c>
      <c r="B40">
        <v>0</v>
      </c>
      <c r="C40">
        <v>1</v>
      </c>
      <c r="D40" s="3">
        <f>SUM(B$2:B40)</f>
        <v>0</v>
      </c>
      <c r="E40" s="3">
        <f>SUM(C$2:C40)</f>
        <v>39</v>
      </c>
      <c r="F40" s="1">
        <f>IF(stats[[#This Row],[Column1]],stats[[#This Row],[Total Clear]]/stats[[#This Row],[Total Runs]],NA())</f>
        <v>0</v>
      </c>
      <c r="G40" s="1">
        <f>SUM(B$2:B40) / SUM(C$2:C40)</f>
        <v>0</v>
      </c>
      <c r="H40" s="2">
        <f>IFERROR(stats[[#This Row],[Column1]]-A39,"")</f>
        <v>9.8379629343980923E-4</v>
      </c>
      <c r="I40" s="2">
        <f>IFERROR(_xlfn.QUARTILE.INC(H$2:H40,1),"")</f>
        <v>8.4780092583969235E-4</v>
      </c>
      <c r="J40" s="2">
        <f>IFERROR(_xlfn.QUARTILE.INC(H$2:H40,3),"")</f>
        <v>9.1435185277077835E-4</v>
      </c>
      <c r="K40" s="2">
        <f>IFERROR(stats[[#This Row],[Q3]]-stats[[#This Row],[Q1]],"")</f>
        <v>6.6550926931085996E-5</v>
      </c>
      <c r="L40" s="2">
        <f>IFERROR(AVERAGEIFS(H$2:H40, H$2:H40, "&lt;" &amp;stats[[#This Row],[Q3]]+(2*stats[[#This Row],[IQR]]), H$2:H40, "&gt;" &amp; stats[[#This Row],[Q1]]-(2*stats[[#This Row],[IQR]])),"")</f>
        <v>8.8338338340494176E-4</v>
      </c>
    </row>
    <row r="41" spans="1:12" x14ac:dyDescent="0.25">
      <c r="A41" s="4">
        <v>44445.109212962961</v>
      </c>
      <c r="B41">
        <v>0</v>
      </c>
      <c r="C41">
        <v>1</v>
      </c>
      <c r="D41" s="3">
        <f>SUM(B$2:B41)</f>
        <v>0</v>
      </c>
      <c r="E41" s="3">
        <f>SUM(C$2:C41)</f>
        <v>40</v>
      </c>
      <c r="F41" s="1">
        <f>IF(stats[[#This Row],[Column1]],stats[[#This Row],[Total Clear]]/stats[[#This Row],[Total Runs]],NA())</f>
        <v>0</v>
      </c>
      <c r="G41" s="1">
        <f>SUM(B$2:B41) / SUM(C$2:C41)</f>
        <v>0</v>
      </c>
      <c r="H41" s="2">
        <f>IFERROR(stats[[#This Row],[Column1]]-A40,"")</f>
        <v>8.6805555474711582E-4</v>
      </c>
      <c r="I41" s="2">
        <f>IFERROR(_xlfn.QUARTILE.INC(H$2:H41,1),"")</f>
        <v>8.5069444321561605E-4</v>
      </c>
      <c r="J41" s="2">
        <f>IFERROR(_xlfn.QUARTILE.INC(H$2:H41,3),"")</f>
        <v>9.1435185095178895E-4</v>
      </c>
      <c r="K41" s="2">
        <f>IFERROR(stats[[#This Row],[Q3]]-stats[[#This Row],[Q1]],"")</f>
        <v>6.36574077361729E-5</v>
      </c>
      <c r="L41" s="2">
        <f>IFERROR(AVERAGEIFS(H$2:H41, H$2:H41, "&lt;" &amp;stats[[#This Row],[Q3]]+(2*stats[[#This Row],[IQR]]), H$2:H41, "&gt;" &amp; stats[[#This Row],[Q1]]-(2*stats[[#This Row],[IQR]])),"")</f>
        <v>8.8298001949289374E-4</v>
      </c>
    </row>
    <row r="42" spans="1:12" x14ac:dyDescent="0.25">
      <c r="A42" s="4">
        <v>44445.11010416667</v>
      </c>
      <c r="B42">
        <v>0</v>
      </c>
      <c r="C42">
        <v>1</v>
      </c>
      <c r="D42" s="3">
        <f>SUM(B$2:B42)</f>
        <v>0</v>
      </c>
      <c r="E42" s="3">
        <f>SUM(C$2:C42)</f>
        <v>41</v>
      </c>
      <c r="F42" s="1">
        <f>IF(stats[[#This Row],[Column1]],stats[[#This Row],[Total Clear]]/stats[[#This Row],[Total Runs]],NA())</f>
        <v>0</v>
      </c>
      <c r="G42" s="1">
        <f>SUM(B$2:B42) / SUM(C$2:C42)</f>
        <v>0</v>
      </c>
      <c r="H42" s="2">
        <f>IFERROR(stats[[#This Row],[Column1]]-A41,"")</f>
        <v>8.9120370830642059E-4</v>
      </c>
      <c r="I42" s="2">
        <f>IFERROR(_xlfn.QUARTILE.INC(H$2:H42,1),"")</f>
        <v>8.5358796059153974E-4</v>
      </c>
      <c r="J42" s="2">
        <f>IFERROR(_xlfn.QUARTILE.INC(H$2:H42,3),"")</f>
        <v>9.1435184913279954E-4</v>
      </c>
      <c r="K42" s="2">
        <f>IFERROR(stats[[#This Row],[Q3]]-stats[[#This Row],[Q1]],"")</f>
        <v>6.0763888541259803E-5</v>
      </c>
      <c r="L42" s="2">
        <f>IFERROR(AVERAGEIFS(H$2:H42, H$2:H42, "&lt;" &amp;stats[[#This Row],[Q3]]+(2*stats[[#This Row],[IQR]]), H$2:H42, "&gt;" &amp; stats[[#This Row],[Q1]]-(2*stats[[#This Row],[IQR]])),"")</f>
        <v>8.831908833086252E-4</v>
      </c>
    </row>
    <row r="43" spans="1:12" x14ac:dyDescent="0.25">
      <c r="A43" s="4">
        <v>44445.110949074071</v>
      </c>
      <c r="B43">
        <v>0</v>
      </c>
      <c r="C43">
        <v>1</v>
      </c>
      <c r="D43" s="3">
        <f>SUM(B$2:B43)</f>
        <v>0</v>
      </c>
      <c r="E43" s="3">
        <f>SUM(C$2:C43)</f>
        <v>42</v>
      </c>
      <c r="F43" s="1">
        <f>IF(stats[[#This Row],[Column1]],stats[[#This Row],[Total Clear]]/stats[[#This Row],[Total Runs]],NA())</f>
        <v>0</v>
      </c>
      <c r="G43" s="1">
        <f>SUM(B$2:B43) / SUM(C$2:C43)</f>
        <v>0</v>
      </c>
      <c r="H43" s="2">
        <f>IFERROR(stats[[#This Row],[Column1]]-A42,"")</f>
        <v>8.4490740118781105E-4</v>
      </c>
      <c r="I43" s="2">
        <f>IFERROR(_xlfn.QUARTILE.INC(H$2:H43,1),"")</f>
        <v>8.4490740846376866E-4</v>
      </c>
      <c r="J43" s="2">
        <f>IFERROR(_xlfn.QUARTILE.INC(H$2:H43,3),"")</f>
        <v>9.1435184731381014E-4</v>
      </c>
      <c r="K43" s="2">
        <f>IFERROR(stats[[#This Row],[Q3]]-stats[[#This Row],[Q1]],"")</f>
        <v>6.9444438850041479E-5</v>
      </c>
      <c r="L43" s="2">
        <f>IFERROR(AVERAGEIFS(H$2:H43, H$2:H43, "&lt;" &amp;stats[[#This Row],[Q3]]+(2*stats[[#This Row],[IQR]]), H$2:H43, "&gt;" &amp; stats[[#This Row],[Q1]]-(2*stats[[#This Row],[IQR]])),"")</f>
        <v>8.8223379625560481E-4</v>
      </c>
    </row>
    <row r="44" spans="1:12" x14ac:dyDescent="0.25">
      <c r="A44" s="4">
        <v>44445.111828703702</v>
      </c>
      <c r="B44">
        <v>0</v>
      </c>
      <c r="C44">
        <v>1</v>
      </c>
      <c r="D44" s="3">
        <f>SUM(B$2:B44)</f>
        <v>0</v>
      </c>
      <c r="E44" s="3">
        <f>SUM(C$2:C44)</f>
        <v>43</v>
      </c>
      <c r="F44" s="1">
        <f>IF(stats[[#This Row],[Column1]],stats[[#This Row],[Total Clear]]/stats[[#This Row],[Total Runs]],NA())</f>
        <v>0</v>
      </c>
      <c r="G44" s="1">
        <f>SUM(B$2:B44) / SUM(C$2:C44)</f>
        <v>0</v>
      </c>
      <c r="H44" s="2">
        <f>IFERROR(stats[[#This Row],[Column1]]-A43,"")</f>
        <v>8.7962963152676821E-4</v>
      </c>
      <c r="I44" s="2">
        <f>IFERROR(_xlfn.QUARTILE.INC(H$2:H44,1),"")</f>
        <v>8.4780092583969235E-4</v>
      </c>
      <c r="J44" s="2">
        <f>IFERROR(_xlfn.QUARTILE.INC(H$2:H44,3),"")</f>
        <v>9.1435184731381014E-4</v>
      </c>
      <c r="K44" s="2">
        <f>IFERROR(stats[[#This Row],[Q3]]-stats[[#This Row],[Q1]],"")</f>
        <v>6.6550921474117786E-5</v>
      </c>
      <c r="L44" s="2">
        <f>IFERROR(AVERAGEIFS(H$2:H44, H$2:H44, "&lt;" &amp;stats[[#This Row],[Q3]]+(2*stats[[#This Row],[IQR]]), H$2:H44, "&gt;" &amp; stats[[#This Row],[Q1]]-(2*stats[[#This Row],[IQR]])),"")</f>
        <v>8.8217028004270641E-4</v>
      </c>
    </row>
    <row r="45" spans="1:12" x14ac:dyDescent="0.25">
      <c r="A45" s="4">
        <v>44445.112962962965</v>
      </c>
      <c r="B45">
        <v>0</v>
      </c>
      <c r="C45">
        <v>1</v>
      </c>
      <c r="D45" s="3">
        <f>SUM(B$2:B45)</f>
        <v>0</v>
      </c>
      <c r="E45" s="3">
        <f>SUM(C$2:C45)</f>
        <v>44</v>
      </c>
      <c r="F45" s="1">
        <f>IF(stats[[#This Row],[Column1]],stats[[#This Row],[Total Clear]]/stats[[#This Row],[Total Runs]],NA())</f>
        <v>0</v>
      </c>
      <c r="G45" s="1">
        <f>SUM(B$2:B45) / SUM(C$2:C45)</f>
        <v>0</v>
      </c>
      <c r="H45" s="2">
        <f>IFERROR(stats[[#This Row],[Column1]]-A44,"")</f>
        <v>1.1342592624714598E-3</v>
      </c>
      <c r="I45" s="2">
        <f>IFERROR(_xlfn.QUARTILE.INC(H$2:H45,1),"")</f>
        <v>8.5069444321561605E-4</v>
      </c>
      <c r="J45" s="2">
        <f>IFERROR(_xlfn.QUARTILE.INC(H$2:H45,3),"")</f>
        <v>9.1435185095178895E-4</v>
      </c>
      <c r="K45" s="2">
        <f>IFERROR(stats[[#This Row],[Q3]]-stats[[#This Row],[Q1]],"")</f>
        <v>6.36574077361729E-5</v>
      </c>
      <c r="L45" s="2">
        <f>IFERROR(AVERAGEIFS(H$2:H45, H$2:H45, "&lt;" &amp;stats[[#This Row],[Q3]]+(2*stats[[#This Row],[IQR]]), H$2:H45, "&gt;" &amp; stats[[#This Row],[Q1]]-(2*stats[[#This Row],[IQR]])),"")</f>
        <v>8.8217028004270641E-4</v>
      </c>
    </row>
    <row r="46" spans="1:12" x14ac:dyDescent="0.25">
      <c r="A46" s="4">
        <v>44445.113865740743</v>
      </c>
      <c r="B46">
        <v>0</v>
      </c>
      <c r="C46">
        <v>1</v>
      </c>
      <c r="D46" s="3">
        <f>SUM(B$2:B46)</f>
        <v>0</v>
      </c>
      <c r="E46" s="3">
        <f>SUM(C$2:C46)</f>
        <v>45</v>
      </c>
      <c r="F46" s="1">
        <f>IF(stats[[#This Row],[Column1]],stats[[#This Row],[Total Clear]]/stats[[#This Row],[Total Runs]],NA())</f>
        <v>0</v>
      </c>
      <c r="G46" s="1">
        <f>SUM(B$2:B46) / SUM(C$2:C46)</f>
        <v>0</v>
      </c>
      <c r="H46" s="2">
        <f>IFERROR(stats[[#This Row],[Column1]]-A45,"")</f>
        <v>9.0277777781011537E-4</v>
      </c>
      <c r="I46" s="2">
        <f>IFERROR(_xlfn.QUARTILE.INC(H$2:H46,1),"")</f>
        <v>8.5358796059153974E-4</v>
      </c>
      <c r="J46" s="2">
        <f>IFERROR(_xlfn.QUARTILE.INC(H$2:H46,3),"")</f>
        <v>9.1435184913279954E-4</v>
      </c>
      <c r="K46" s="2">
        <f>IFERROR(stats[[#This Row],[Q3]]-stats[[#This Row],[Q1]],"")</f>
        <v>6.0763888541259803E-5</v>
      </c>
      <c r="L46" s="2">
        <f>IFERROR(AVERAGEIFS(H$2:H46, H$2:H46, "&lt;" &amp;stats[[#This Row],[Q3]]+(2*stats[[#This Row],[IQR]]), H$2:H46, "&gt;" &amp; stats[[#This Row],[Q1]]-(2*stats[[#This Row],[IQR]])),"")</f>
        <v>8.8266093475145426E-4</v>
      </c>
    </row>
    <row r="47" spans="1:12" x14ac:dyDescent="0.25">
      <c r="A47" s="4">
        <v>44445.114768518521</v>
      </c>
      <c r="B47">
        <v>0</v>
      </c>
      <c r="C47">
        <v>1</v>
      </c>
      <c r="D47" s="3">
        <f>SUM(B$2:B47)</f>
        <v>0</v>
      </c>
      <c r="E47" s="3">
        <f>SUM(C$2:C47)</f>
        <v>46</v>
      </c>
      <c r="F47" s="1">
        <f>IF(stats[[#This Row],[Column1]],stats[[#This Row],[Total Clear]]/stats[[#This Row],[Total Runs]],NA())</f>
        <v>0</v>
      </c>
      <c r="G47" s="1">
        <f>SUM(B$2:B47) / SUM(C$2:C47)</f>
        <v>0</v>
      </c>
      <c r="H47" s="2">
        <f>IFERROR(stats[[#This Row],[Column1]]-A46,"")</f>
        <v>9.0277777781011537E-4</v>
      </c>
      <c r="I47" s="2">
        <f>IFERROR(_xlfn.QUARTILE.INC(H$2:H47,1),"")</f>
        <v>8.5648147796746343E-4</v>
      </c>
      <c r="J47" s="2">
        <f>IFERROR(_xlfn.QUARTILE.INC(H$2:H47,3),"")</f>
        <v>9.1435184731381014E-4</v>
      </c>
      <c r="K47" s="2">
        <f>IFERROR(stats[[#This Row],[Q3]]-stats[[#This Row],[Q1]],"")</f>
        <v>5.7870369346346706E-5</v>
      </c>
      <c r="L47" s="2">
        <f>IFERROR(AVERAGEIFS(H$2:H47, H$2:H47, "&lt;" &amp;stats[[#This Row],[Q3]]+(2*stats[[#This Row],[IQR]]), H$2:H47, "&gt;" &amp; stats[[#This Row],[Q1]]-(2*stats[[#This Row],[IQR]])),"")</f>
        <v>8.7962962962116027E-4</v>
      </c>
    </row>
    <row r="48" spans="1:12" x14ac:dyDescent="0.25">
      <c r="A48" s="4">
        <v>44445.115601851852</v>
      </c>
      <c r="B48">
        <v>0</v>
      </c>
      <c r="C48">
        <v>1</v>
      </c>
      <c r="D48" s="3">
        <f>SUM(B$2:B48)</f>
        <v>0</v>
      </c>
      <c r="E48" s="3">
        <f>SUM(C$2:C48)</f>
        <v>47</v>
      </c>
      <c r="F48" s="1">
        <f>IF(stats[[#This Row],[Column1]],stats[[#This Row],[Total Clear]]/stats[[#This Row],[Total Runs]],NA())</f>
        <v>0</v>
      </c>
      <c r="G48" s="1">
        <f>SUM(B$2:B48) / SUM(C$2:C48)</f>
        <v>0</v>
      </c>
      <c r="H48" s="2">
        <f>IFERROR(stats[[#This Row],[Column1]]-A47,"")</f>
        <v>8.3333333168411627E-4</v>
      </c>
      <c r="I48" s="2">
        <f>IFERROR(_xlfn.QUARTILE.INC(H$2:H48,1),"")</f>
        <v>8.4780092583969235E-4</v>
      </c>
      <c r="J48" s="2">
        <f>IFERROR(_xlfn.QUARTILE.INC(H$2:H48,3),"")</f>
        <v>9.1435184731381014E-4</v>
      </c>
      <c r="K48" s="2">
        <f>IFERROR(stats[[#This Row],[Q3]]-stats[[#This Row],[Q1]],"")</f>
        <v>6.6550921474117786E-5</v>
      </c>
      <c r="L48" s="2">
        <f>IFERROR(AVERAGEIFS(H$2:H48, H$2:H48, "&lt;" &amp;stats[[#This Row],[Q3]]+(2*stats[[#This Row],[IQR]]), H$2:H48, "&gt;" &amp; stats[[#This Row],[Q1]]-(2*stats[[#This Row],[IQR]])),"")</f>
        <v>8.8199705384216611E-4</v>
      </c>
    </row>
    <row r="49" spans="1:12" x14ac:dyDescent="0.25">
      <c r="A49" s="4">
        <v>44445.116527777776</v>
      </c>
      <c r="B49">
        <v>0</v>
      </c>
      <c r="C49">
        <v>1</v>
      </c>
      <c r="D49" s="3">
        <f>SUM(B$2:B49)</f>
        <v>0</v>
      </c>
      <c r="E49" s="3">
        <f>SUM(C$2:C49)</f>
        <v>48</v>
      </c>
      <c r="F49" s="1">
        <f>IF(stats[[#This Row],[Column1]],stats[[#This Row],[Total Clear]]/stats[[#This Row],[Total Runs]],NA())</f>
        <v>0</v>
      </c>
      <c r="G49" s="1">
        <f>SUM(B$2:B49) / SUM(C$2:C49)</f>
        <v>0</v>
      </c>
      <c r="H49" s="2">
        <f>IFERROR(stats[[#This Row],[Column1]]-A48,"")</f>
        <v>9.2592592409346253E-4</v>
      </c>
      <c r="I49" s="2">
        <f>IFERROR(_xlfn.QUARTILE.INC(H$2:H49,1),"")</f>
        <v>8.5069444321561605E-4</v>
      </c>
      <c r="J49" s="2">
        <f>IFERROR(_xlfn.QUARTILE.INC(H$2:H49,3),"")</f>
        <v>9.1435185095178895E-4</v>
      </c>
      <c r="K49" s="2">
        <f>IFERROR(stats[[#This Row],[Q3]]-stats[[#This Row],[Q1]],"")</f>
        <v>6.36574077361729E-5</v>
      </c>
      <c r="L49" s="2">
        <f>IFERROR(AVERAGEIFS(H$2:H49, H$2:H49, "&lt;" &amp;stats[[#This Row],[Q3]]+(2*stats[[#This Row],[IQR]]), H$2:H49, "&gt;" &amp; stats[[#This Row],[Q1]]-(2*stats[[#This Row],[IQR]])),"")</f>
        <v>8.8297325095886155E-4</v>
      </c>
    </row>
    <row r="50" spans="1:12" x14ac:dyDescent="0.25">
      <c r="A50" s="4">
        <v>44445.117395833331</v>
      </c>
      <c r="B50">
        <v>0</v>
      </c>
      <c r="C50">
        <v>1</v>
      </c>
      <c r="D50" s="3">
        <f>SUM(B$2:B50)</f>
        <v>0</v>
      </c>
      <c r="E50" s="3">
        <f>SUM(C$2:C50)</f>
        <v>49</v>
      </c>
      <c r="F50" s="1">
        <f>IF(stats[[#This Row],[Column1]],stats[[#This Row],[Total Clear]]/stats[[#This Row],[Total Runs]],NA())</f>
        <v>0</v>
      </c>
      <c r="G50" s="1">
        <f>SUM(B$2:B50) / SUM(C$2:C50)</f>
        <v>0</v>
      </c>
      <c r="H50" s="2">
        <f>IFERROR(stats[[#This Row],[Column1]]-A49,"")</f>
        <v>8.6805555474711582E-4</v>
      </c>
      <c r="I50" s="2">
        <f>IFERROR(_xlfn.QUARTILE.INC(H$2:H50,1),"")</f>
        <v>8.5358796059153974E-4</v>
      </c>
      <c r="J50" s="2">
        <f>IFERROR(_xlfn.QUARTILE.INC(H$2:H50,3),"")</f>
        <v>9.1435184913279954E-4</v>
      </c>
      <c r="K50" s="2">
        <f>IFERROR(stats[[#This Row],[Q3]]-stats[[#This Row],[Q1]],"")</f>
        <v>6.0763888541259803E-5</v>
      </c>
      <c r="L50" s="2">
        <f>IFERROR(AVERAGEIFS(H$2:H50, H$2:H50, "&lt;" &amp;stats[[#This Row],[Q3]]+(2*stats[[#This Row],[IQR]]), H$2:H50, "&gt;" &amp; stats[[#This Row],[Q1]]-(2*stats[[#This Row],[IQR]])),"")</f>
        <v>8.8264895321512802E-4</v>
      </c>
    </row>
    <row r="51" spans="1:12" x14ac:dyDescent="0.25">
      <c r="A51" s="4">
        <v>44445.118310185186</v>
      </c>
      <c r="B51">
        <v>0</v>
      </c>
      <c r="C51">
        <v>1</v>
      </c>
      <c r="D51" s="3">
        <f>SUM(B$2:B51)</f>
        <v>0</v>
      </c>
      <c r="E51" s="3">
        <f>SUM(C$2:C51)</f>
        <v>50</v>
      </c>
      <c r="F51" s="1">
        <f>IF(stats[[#This Row],[Column1]],stats[[#This Row],[Total Clear]]/stats[[#This Row],[Total Runs]],NA())</f>
        <v>0</v>
      </c>
      <c r="G51" s="1">
        <f>SUM(B$2:B51) / SUM(C$2:C51)</f>
        <v>0</v>
      </c>
      <c r="H51" s="2">
        <f>IFERROR(stats[[#This Row],[Column1]]-A50,"")</f>
        <v>9.1435185458976775E-4</v>
      </c>
      <c r="I51" s="2">
        <f>IFERROR(_xlfn.QUARTILE.INC(H$2:H51,1),"")</f>
        <v>8.5648147796746343E-4</v>
      </c>
      <c r="J51" s="2">
        <f>IFERROR(_xlfn.QUARTILE.INC(H$2:H51,3),"")</f>
        <v>9.1435185458976775E-4</v>
      </c>
      <c r="K51" s="2">
        <f>IFERROR(stats[[#This Row],[Q3]]-stats[[#This Row],[Q1]],"")</f>
        <v>5.787037662230432E-5</v>
      </c>
      <c r="L51" s="2">
        <f>IFERROR(AVERAGEIFS(H$2:H51, H$2:H51, "&lt;" &amp;stats[[#This Row],[Q3]]+(2*stats[[#This Row],[IQR]]), H$2:H51, "&gt;" &amp; stats[[#This Row],[Q1]]-(2*stats[[#This Row],[IQR]])),"")</f>
        <v>8.833234830316097E-4</v>
      </c>
    </row>
    <row r="52" spans="1:12" x14ac:dyDescent="0.25">
      <c r="A52" s="4">
        <v>44445.119212962964</v>
      </c>
      <c r="B52">
        <v>0</v>
      </c>
      <c r="C52">
        <v>1</v>
      </c>
      <c r="D52" s="3">
        <f>SUM(B$2:B52)</f>
        <v>0</v>
      </c>
      <c r="E52" s="3">
        <f>SUM(C$2:C52)</f>
        <v>51</v>
      </c>
      <c r="F52" s="1">
        <f>IF(stats[[#This Row],[Column1]],stats[[#This Row],[Total Clear]]/stats[[#This Row],[Total Runs]],NA())</f>
        <v>0</v>
      </c>
      <c r="G52" s="1">
        <f>SUM(B$2:B52) / SUM(C$2:C52)</f>
        <v>0</v>
      </c>
      <c r="H52" s="2">
        <f>IFERROR(stats[[#This Row],[Column1]]-A51,"")</f>
        <v>9.0277777781011537E-4</v>
      </c>
      <c r="I52" s="2">
        <f>IFERROR(_xlfn.QUARTILE.INC(H$2:H52,1),"")</f>
        <v>8.5648147796746343E-4</v>
      </c>
      <c r="J52" s="2">
        <f>IFERROR(_xlfn.QUARTILE.INC(H$2:H52,3),"")</f>
        <v>9.1435185277077835E-4</v>
      </c>
      <c r="K52" s="2">
        <f>IFERROR(stats[[#This Row],[Q3]]-stats[[#This Row],[Q1]],"")</f>
        <v>5.7870374803314917E-5</v>
      </c>
      <c r="L52" s="2">
        <f>IFERROR(AVERAGEIFS(H$2:H52, H$2:H52, "&lt;" &amp;stats[[#This Row],[Q3]]+(2*stats[[#This Row],[IQR]]), H$2:H52, "&gt;" &amp; stats[[#This Row],[Q1]]-(2*stats[[#This Row],[IQR]])),"")</f>
        <v>8.8372878083949524E-4</v>
      </c>
    </row>
    <row r="53" spans="1:12" x14ac:dyDescent="0.25">
      <c r="A53" s="4">
        <v>44445.120185185187</v>
      </c>
      <c r="B53">
        <v>0</v>
      </c>
      <c r="C53">
        <v>1</v>
      </c>
      <c r="D53" s="3">
        <f>SUM(B$2:B53)</f>
        <v>0</v>
      </c>
      <c r="E53" s="3">
        <f>SUM(C$2:C53)</f>
        <v>52</v>
      </c>
      <c r="F53" s="1">
        <f>IF(stats[[#This Row],[Column1]],stats[[#This Row],[Total Clear]]/stats[[#This Row],[Total Runs]],NA())</f>
        <v>0</v>
      </c>
      <c r="G53" s="1">
        <f>SUM(B$2:B53) / SUM(C$2:C53)</f>
        <v>0</v>
      </c>
      <c r="H53" s="2">
        <f>IFERROR(stats[[#This Row],[Column1]]-A52,"")</f>
        <v>9.7222222393611446E-4</v>
      </c>
      <c r="I53" s="2">
        <f>IFERROR(_xlfn.QUARTILE.INC(H$2:H53,1),"")</f>
        <v>8.5648147796746343E-4</v>
      </c>
      <c r="J53" s="2">
        <f>IFERROR(_xlfn.QUARTILE.INC(H$2:H53,3),"")</f>
        <v>9.1435185458976775E-4</v>
      </c>
      <c r="K53" s="2">
        <f>IFERROR(stats[[#This Row],[Q3]]-stats[[#This Row],[Q1]],"")</f>
        <v>5.787037662230432E-5</v>
      </c>
      <c r="L53" s="2">
        <f>IFERROR(AVERAGEIFS(H$2:H53, H$2:H53, "&lt;" &amp;stats[[#This Row],[Q3]]+(2*stats[[#This Row],[IQR]]), H$2:H53, "&gt;" &amp; stats[[#This Row],[Q1]]-(2*stats[[#This Row],[IQR]])),"")</f>
        <v>8.8553476947412005E-4</v>
      </c>
    </row>
    <row r="54" spans="1:12" x14ac:dyDescent="0.25">
      <c r="A54" s="4">
        <v>44445.121064814812</v>
      </c>
      <c r="B54">
        <v>0</v>
      </c>
      <c r="C54">
        <v>1</v>
      </c>
      <c r="D54" s="3">
        <f>SUM(B$2:B54)</f>
        <v>0</v>
      </c>
      <c r="E54" s="3">
        <f>SUM(C$2:C54)</f>
        <v>53</v>
      </c>
      <c r="F54" s="1">
        <f>IF(stats[[#This Row],[Column1]],stats[[#This Row],[Total Clear]]/stats[[#This Row],[Total Runs]],NA())</f>
        <v>0</v>
      </c>
      <c r="G54" s="1">
        <f>SUM(B$2:B54) / SUM(C$2:C54)</f>
        <v>0</v>
      </c>
      <c r="H54" s="2">
        <f>IFERROR(stats[[#This Row],[Column1]]-A53,"")</f>
        <v>8.7962962425081059E-4</v>
      </c>
      <c r="I54" s="2">
        <f>IFERROR(_xlfn.QUARTILE.INC(H$2:H54,1),"")</f>
        <v>8.5648147796746343E-4</v>
      </c>
      <c r="J54" s="2">
        <f>IFERROR(_xlfn.QUARTILE.INC(H$2:H54,3),"")</f>
        <v>9.1435185458976775E-4</v>
      </c>
      <c r="K54" s="2">
        <f>IFERROR(stats[[#This Row],[Q3]]-stats[[#This Row],[Q1]],"")</f>
        <v>5.787037662230432E-5</v>
      </c>
      <c r="L54" s="2">
        <f>IFERROR(AVERAGEIFS(H$2:H54, H$2:H54, "&lt;" &amp;stats[[#This Row],[Q3]]+(2*stats[[#This Row],[IQR]]), H$2:H54, "&gt;" &amp; stats[[#This Row],[Q1]]-(2*stats[[#This Row],[IQR]])),"")</f>
        <v>8.8541666656965395E-4</v>
      </c>
    </row>
    <row r="55" spans="1:12" x14ac:dyDescent="0.25">
      <c r="A55" s="4">
        <v>44445.121921296297</v>
      </c>
      <c r="B55">
        <v>0</v>
      </c>
      <c r="C55">
        <v>1</v>
      </c>
      <c r="D55" s="3">
        <f>SUM(B$2:B55)</f>
        <v>0</v>
      </c>
      <c r="E55" s="3">
        <f>SUM(C$2:C55)</f>
        <v>54</v>
      </c>
      <c r="F55" s="1">
        <f>IF(stats[[#This Row],[Column1]],stats[[#This Row],[Total Clear]]/stats[[#This Row],[Total Runs]],NA())</f>
        <v>0</v>
      </c>
      <c r="G55" s="1">
        <f>SUM(B$2:B55) / SUM(C$2:C55)</f>
        <v>0</v>
      </c>
      <c r="H55" s="2">
        <f>IFERROR(stats[[#This Row],[Column1]]-A54,"")</f>
        <v>8.5648148524342105E-4</v>
      </c>
      <c r="I55" s="2">
        <f>IFERROR(_xlfn.QUARTILE.INC(H$2:H55,1),"")</f>
        <v>8.5648147796746343E-4</v>
      </c>
      <c r="J55" s="2">
        <f>IFERROR(_xlfn.QUARTILE.INC(H$2:H55,3),"")</f>
        <v>9.1435185458976775E-4</v>
      </c>
      <c r="K55" s="2">
        <f>IFERROR(stats[[#This Row],[Q3]]-stats[[#This Row],[Q1]],"")</f>
        <v>5.787037662230432E-5</v>
      </c>
      <c r="L55" s="2">
        <f>IFERROR(AVERAGEIFS(H$2:H55, H$2:H55, "&lt;" &amp;stats[[#This Row],[Q3]]+(2*stats[[#This Row],[IQR]]), H$2:H55, "&gt;" &amp; stats[[#This Row],[Q1]]-(2*stats[[#This Row],[IQR]])),"")</f>
        <v>8.8484931007306114E-4</v>
      </c>
    </row>
    <row r="56" spans="1:12" x14ac:dyDescent="0.25">
      <c r="A56" s="4">
        <v>44445.122858796298</v>
      </c>
      <c r="B56">
        <v>0</v>
      </c>
      <c r="C56">
        <v>1</v>
      </c>
      <c r="D56" s="3">
        <f>SUM(B$2:B56)</f>
        <v>0</v>
      </c>
      <c r="E56" s="3">
        <f>SUM(C$2:C56)</f>
        <v>55</v>
      </c>
      <c r="F56" s="1">
        <f>IF(stats[[#This Row],[Column1]],stats[[#This Row],[Total Clear]]/stats[[#This Row],[Total Runs]],NA())</f>
        <v>0</v>
      </c>
      <c r="G56" s="1">
        <f>SUM(B$2:B56) / SUM(C$2:C56)</f>
        <v>0</v>
      </c>
      <c r="H56" s="2">
        <f>IFERROR(stats[[#This Row],[Column1]]-A55,"")</f>
        <v>9.3750000087311491E-4</v>
      </c>
      <c r="I56" s="2">
        <f>IFERROR(_xlfn.QUARTILE.INC(H$2:H56,1),"")</f>
        <v>8.5648147796746343E-4</v>
      </c>
      <c r="J56" s="2">
        <f>IFERROR(_xlfn.QUARTILE.INC(H$2:H56,3),"")</f>
        <v>9.1435185458976775E-4</v>
      </c>
      <c r="K56" s="2">
        <f>IFERROR(stats[[#This Row],[Q3]]-stats[[#This Row],[Q1]],"")</f>
        <v>5.787037662230432E-5</v>
      </c>
      <c r="L56" s="2">
        <f>IFERROR(AVERAGEIFS(H$2:H56, H$2:H56, "&lt;" &amp;stats[[#This Row],[Q3]]+(2*stats[[#This Row],[IQR]]), H$2:H56, "&gt;" &amp; stats[[#This Row],[Q1]]-(2*stats[[#This Row],[IQR]])),"")</f>
        <v>8.8586182335767755E-4</v>
      </c>
    </row>
    <row r="57" spans="1:12" x14ac:dyDescent="0.25">
      <c r="A57" s="4">
        <v>44445.123784722222</v>
      </c>
      <c r="B57">
        <v>0</v>
      </c>
      <c r="C57">
        <v>1</v>
      </c>
      <c r="D57" s="3">
        <f>SUM(B$2:B57)</f>
        <v>0</v>
      </c>
      <c r="E57" s="3">
        <f>SUM(C$2:C57)</f>
        <v>56</v>
      </c>
      <c r="F57" s="1">
        <f>IF(stats[[#This Row],[Column1]],stats[[#This Row],[Total Clear]]/stats[[#This Row],[Total Runs]],NA())</f>
        <v>0</v>
      </c>
      <c r="G57" s="1">
        <f>SUM(B$2:B57) / SUM(C$2:C57)</f>
        <v>0</v>
      </c>
      <c r="H57" s="2">
        <f>IFERROR(stats[[#This Row],[Column1]]-A56,"")</f>
        <v>9.2592592409346253E-4</v>
      </c>
      <c r="I57" s="2">
        <f>IFERROR(_xlfn.QUARTILE.INC(H$2:H57,1),"")</f>
        <v>8.5648147796746343E-4</v>
      </c>
      <c r="J57" s="2">
        <f>IFERROR(_xlfn.QUARTILE.INC(H$2:H57,3),"")</f>
        <v>9.1435185458976775E-4</v>
      </c>
      <c r="K57" s="2">
        <f>IFERROR(stats[[#This Row],[Q3]]-stats[[#This Row],[Q1]],"")</f>
        <v>5.787037662230432E-5</v>
      </c>
      <c r="L57" s="2">
        <f>IFERROR(AVERAGEIFS(H$2:H57, H$2:H57, "&lt;" &amp;stats[[#This Row],[Q3]]+(2*stats[[#This Row],[IQR]]), H$2:H57, "&gt;" &amp; stats[[#This Row],[Q1]]-(2*stats[[#This Row],[IQR]])),"")</f>
        <v>8.8661774978665456E-4</v>
      </c>
    </row>
    <row r="58" spans="1:12" x14ac:dyDescent="0.25">
      <c r="A58" s="4">
        <v>44445.124652777777</v>
      </c>
      <c r="B58">
        <v>0</v>
      </c>
      <c r="C58">
        <v>1</v>
      </c>
      <c r="D58" s="3">
        <f>SUM(B$2:B58)</f>
        <v>0</v>
      </c>
      <c r="E58" s="3">
        <f>SUM(C$2:C58)</f>
        <v>57</v>
      </c>
      <c r="F58" s="1">
        <f>IF(stats[[#This Row],[Column1]],stats[[#This Row],[Total Clear]]/stats[[#This Row],[Total Runs]],NA())</f>
        <v>0</v>
      </c>
      <c r="G58" s="1">
        <f>SUM(B$2:B58) / SUM(C$2:C58)</f>
        <v>0</v>
      </c>
      <c r="H58" s="2">
        <f>IFERROR(stats[[#This Row],[Column1]]-A57,"")</f>
        <v>8.6805555474711582E-4</v>
      </c>
      <c r="I58" s="2">
        <f>IFERROR(_xlfn.QUARTILE.INC(H$2:H58,1),"")</f>
        <v>8.5648147796746343E-4</v>
      </c>
      <c r="J58" s="2">
        <f>IFERROR(_xlfn.QUARTILE.INC(H$2:H58,3),"")</f>
        <v>9.1435185458976775E-4</v>
      </c>
      <c r="K58" s="2">
        <f>IFERROR(stats[[#This Row],[Q3]]-stats[[#This Row],[Q1]],"")</f>
        <v>5.787037662230432E-5</v>
      </c>
      <c r="L58" s="2">
        <f>IFERROR(AVERAGEIFS(H$2:H58, H$2:H58, "&lt;" &amp;stats[[#This Row],[Q3]]+(2*stats[[#This Row],[IQR]]), H$2:H58, "&gt;" &amp; stats[[#This Row],[Q1]]-(2*stats[[#This Row],[IQR]])),"")</f>
        <v>8.8627400543407056E-4</v>
      </c>
    </row>
    <row r="59" spans="1:12" x14ac:dyDescent="0.25">
      <c r="A59" s="4">
        <v>44445.125578703701</v>
      </c>
      <c r="B59">
        <v>0</v>
      </c>
      <c r="C59">
        <v>1</v>
      </c>
      <c r="D59" s="3">
        <f>SUM(B$2:B59)</f>
        <v>0</v>
      </c>
      <c r="E59" s="3">
        <f>SUM(C$2:C59)</f>
        <v>58</v>
      </c>
      <c r="F59" s="1">
        <f>IF(stats[[#This Row],[Column1]],stats[[#This Row],[Total Clear]]/stats[[#This Row],[Total Runs]],NA())</f>
        <v>0</v>
      </c>
      <c r="G59" s="1">
        <f>SUM(B$2:B59) / SUM(C$2:C59)</f>
        <v>0</v>
      </c>
      <c r="H59" s="2">
        <f>IFERROR(stats[[#This Row],[Column1]]-A58,"")</f>
        <v>9.2592592409346253E-4</v>
      </c>
      <c r="I59" s="2">
        <f>IFERROR(_xlfn.QUARTILE.INC(H$2:H59,1),"")</f>
        <v>8.5648147796746343E-4</v>
      </c>
      <c r="J59" s="2">
        <f>IFERROR(_xlfn.QUARTILE.INC(H$2:H59,3),"")</f>
        <v>9.1435185458976775E-4</v>
      </c>
      <c r="K59" s="2">
        <f>IFERROR(stats[[#This Row],[Q3]]-stats[[#This Row],[Q1]],"")</f>
        <v>5.787037662230432E-5</v>
      </c>
      <c r="L59" s="2">
        <f>IFERROR(AVERAGEIFS(H$2:H59, H$2:H59, "&lt;" &amp;stats[[#This Row],[Q3]]+(2*stats[[#This Row],[IQR]]), H$2:H59, "&gt;" &amp; stats[[#This Row],[Q1]]-(2*stats[[#This Row],[IQR]])),"")</f>
        <v>8.8699494940969582E-4</v>
      </c>
    </row>
    <row r="60" spans="1:12" x14ac:dyDescent="0.25">
      <c r="A60" s="4">
        <v>44445.126446759263</v>
      </c>
      <c r="B60">
        <v>0</v>
      </c>
      <c r="C60">
        <v>1</v>
      </c>
      <c r="D60" s="3">
        <f>SUM(B$2:B60)</f>
        <v>0</v>
      </c>
      <c r="E60" s="3">
        <f>SUM(C$2:C60)</f>
        <v>59</v>
      </c>
      <c r="F60" s="1">
        <f>IF(stats[[#This Row],[Column1]],stats[[#This Row],[Total Clear]]/stats[[#This Row],[Total Runs]],NA())</f>
        <v>0</v>
      </c>
      <c r="G60" s="1">
        <f>SUM(B$2:B60) / SUM(C$2:C60)</f>
        <v>0</v>
      </c>
      <c r="H60" s="2">
        <f>IFERROR(stats[[#This Row],[Column1]]-A59,"")</f>
        <v>8.6805556202307343E-4</v>
      </c>
      <c r="I60" s="2">
        <f>IFERROR(_xlfn.QUARTILE.INC(H$2:H60,1),"")</f>
        <v>8.5648147796746343E-4</v>
      </c>
      <c r="J60" s="2">
        <f>IFERROR(_xlfn.QUARTILE.INC(H$2:H60,3),"")</f>
        <v>9.1435185458976775E-4</v>
      </c>
      <c r="K60" s="2">
        <f>IFERROR(stats[[#This Row],[Q3]]-stats[[#This Row],[Q1]],"")</f>
        <v>5.787037662230432E-5</v>
      </c>
      <c r="L60" s="2">
        <f>IFERROR(AVERAGEIFS(H$2:H60, H$2:H60, "&lt;" &amp;stats[[#This Row],[Q3]]+(2*stats[[#This Row],[IQR]]), H$2:H60, "&gt;" &amp; stats[[#This Row],[Q1]]-(2*stats[[#This Row],[IQR]])),"")</f>
        <v>8.8665674606350621E-4</v>
      </c>
    </row>
    <row r="61" spans="1:12" x14ac:dyDescent="0.25">
      <c r="A61" s="4">
        <v>44445.127337962964</v>
      </c>
      <c r="B61">
        <v>0</v>
      </c>
      <c r="C61">
        <v>1</v>
      </c>
      <c r="D61" s="3">
        <f>SUM(B$2:B61)</f>
        <v>0</v>
      </c>
      <c r="E61" s="3">
        <f>SUM(C$2:C61)</f>
        <v>60</v>
      </c>
      <c r="F61" s="1">
        <f>IF(stats[[#This Row],[Column1]],stats[[#This Row],[Total Clear]]/stats[[#This Row],[Total Runs]],NA())</f>
        <v>0</v>
      </c>
      <c r="G61" s="1">
        <f>SUM(B$2:B61) / SUM(C$2:C61)</f>
        <v>0</v>
      </c>
      <c r="H61" s="2">
        <f>IFERROR(stats[[#This Row],[Column1]]-A60,"")</f>
        <v>8.9120370103046298E-4</v>
      </c>
      <c r="I61" s="2">
        <f>IFERROR(_xlfn.QUARTILE.INC(H$2:H61,1),"")</f>
        <v>8.5648147796746343E-4</v>
      </c>
      <c r="J61" s="2">
        <f>IFERROR(_xlfn.QUARTILE.INC(H$2:H61,3),"")</f>
        <v>9.1435185458976775E-4</v>
      </c>
      <c r="K61" s="2">
        <f>IFERROR(stats[[#This Row],[Q3]]-stats[[#This Row],[Q1]],"")</f>
        <v>5.787037662230432E-5</v>
      </c>
      <c r="L61" s="2">
        <f>IFERROR(AVERAGEIFS(H$2:H61, H$2:H61, "&lt;" &amp;stats[[#This Row],[Q3]]+(2*stats[[#This Row],[IQR]]), H$2:H61, "&gt;" &amp; stats[[#This Row],[Q1]]-(2*stats[[#This Row],[IQR]])),"")</f>
        <v>8.8673651720327733E-4</v>
      </c>
    </row>
    <row r="62" spans="1:12" x14ac:dyDescent="0.25">
      <c r="A62" s="4">
        <v>44445.128506944442</v>
      </c>
      <c r="B62">
        <v>0</v>
      </c>
      <c r="C62">
        <v>1</v>
      </c>
      <c r="D62" s="3">
        <f>SUM(B$2:B62)</f>
        <v>0</v>
      </c>
      <c r="E62" s="3">
        <f>SUM(C$2:C62)</f>
        <v>61</v>
      </c>
      <c r="F62" s="1">
        <f>IF(stats[[#This Row],[Column1]],stats[[#This Row],[Total Clear]]/stats[[#This Row],[Total Runs]],NA())</f>
        <v>0</v>
      </c>
      <c r="G62" s="1">
        <f>SUM(B$2:B62) / SUM(C$2:C62)</f>
        <v>0</v>
      </c>
      <c r="H62" s="2">
        <f>IFERROR(stats[[#This Row],[Column1]]-A61,"")</f>
        <v>1.1689814782585017E-3</v>
      </c>
      <c r="I62" s="2">
        <f>IFERROR(_xlfn.QUARTILE.INC(H$2:H62,1),"")</f>
        <v>8.5648147796746343E-4</v>
      </c>
      <c r="J62" s="2">
        <f>IFERROR(_xlfn.QUARTILE.INC(H$2:H62,3),"")</f>
        <v>9.1435185458976775E-4</v>
      </c>
      <c r="K62" s="2">
        <f>IFERROR(stats[[#This Row],[Q3]]-stats[[#This Row],[Q1]],"")</f>
        <v>5.787037662230432E-5</v>
      </c>
      <c r="L62" s="2">
        <f>IFERROR(AVERAGEIFS(H$2:H62, H$2:H62, "&lt;" &amp;stats[[#This Row],[Q3]]+(2*stats[[#This Row],[IQR]]), H$2:H62, "&gt;" &amp; stats[[#This Row],[Q1]]-(2*stats[[#This Row],[IQR]])),"")</f>
        <v>8.8673651720327733E-4</v>
      </c>
    </row>
    <row r="63" spans="1:12" x14ac:dyDescent="0.25">
      <c r="A63" s="4">
        <v>44445.129386574074</v>
      </c>
      <c r="B63">
        <v>0</v>
      </c>
      <c r="C63">
        <v>1</v>
      </c>
      <c r="D63" s="3">
        <f>SUM(B$2:B63)</f>
        <v>0</v>
      </c>
      <c r="E63" s="3">
        <f>SUM(C$2:C63)</f>
        <v>62</v>
      </c>
      <c r="F63" s="1">
        <f>IF(stats[[#This Row],[Column1]],stats[[#This Row],[Total Clear]]/stats[[#This Row],[Total Runs]],NA())</f>
        <v>0</v>
      </c>
      <c r="G63" s="1">
        <f>SUM(B$2:B63) / SUM(C$2:C63)</f>
        <v>0</v>
      </c>
      <c r="H63" s="2">
        <f>IFERROR(stats[[#This Row],[Column1]]-A62,"")</f>
        <v>8.7962963152676821E-4</v>
      </c>
      <c r="I63" s="2">
        <f>IFERROR(_xlfn.QUARTILE.INC(H$2:H63,1),"")</f>
        <v>8.5648147796746343E-4</v>
      </c>
      <c r="J63" s="2">
        <f>IFERROR(_xlfn.QUARTILE.INC(H$2:H63,3),"")</f>
        <v>9.1435185458976775E-4</v>
      </c>
      <c r="K63" s="2">
        <f>IFERROR(stats[[#This Row],[Q3]]-stats[[#This Row],[Q1]],"")</f>
        <v>5.787037662230432E-5</v>
      </c>
      <c r="L63" s="2">
        <f>IFERROR(AVERAGEIFS(H$2:H63, H$2:H63, "&lt;" &amp;stats[[#This Row],[Q3]]+(2*stats[[#This Row],[IQR]]), H$2:H63, "&gt;" &amp; stats[[#This Row],[Q1]]-(2*stats[[#This Row],[IQR]])),"")</f>
        <v>8.8661398469161337E-4</v>
      </c>
    </row>
    <row r="64" spans="1:12" x14ac:dyDescent="0.25">
      <c r="A64" s="4">
        <v>44445.130243055559</v>
      </c>
      <c r="B64">
        <v>0</v>
      </c>
      <c r="C64">
        <v>1</v>
      </c>
      <c r="D64" s="3">
        <f>SUM(B$2:B64)</f>
        <v>0</v>
      </c>
      <c r="E64" s="3">
        <f>SUM(C$2:C64)</f>
        <v>63</v>
      </c>
      <c r="F64" s="1">
        <f>IF(stats[[#This Row],[Column1]],stats[[#This Row],[Total Clear]]/stats[[#This Row],[Total Runs]],NA())</f>
        <v>0</v>
      </c>
      <c r="G64" s="1">
        <f>SUM(B$2:B64) / SUM(C$2:C64)</f>
        <v>0</v>
      </c>
      <c r="H64" s="2">
        <f>IFERROR(stats[[#This Row],[Column1]]-A63,"")</f>
        <v>8.5648148524342105E-4</v>
      </c>
      <c r="I64" s="2">
        <f>IFERROR(_xlfn.QUARTILE.INC(H$2:H64,1),"")</f>
        <v>8.5648147796746343E-4</v>
      </c>
      <c r="J64" s="2">
        <f>IFERROR(_xlfn.QUARTILE.INC(H$2:H64,3),"")</f>
        <v>9.1435185458976775E-4</v>
      </c>
      <c r="K64" s="2">
        <f>IFERROR(stats[[#This Row],[Q3]]-stats[[#This Row],[Q1]],"")</f>
        <v>5.787037662230432E-5</v>
      </c>
      <c r="L64" s="2">
        <f>IFERROR(AVERAGEIFS(H$2:H64, H$2:H64, "&lt;" &amp;stats[[#This Row],[Q3]]+(2*stats[[#This Row],[IQR]]), H$2:H64, "&gt;" &amp; stats[[#This Row],[Q1]]-(2*stats[[#This Row],[IQR]])),"")</f>
        <v>8.86103264361983E-4</v>
      </c>
    </row>
    <row r="65" spans="1:12" x14ac:dyDescent="0.25">
      <c r="A65" s="4">
        <v>44445.131111111114</v>
      </c>
      <c r="B65">
        <v>0</v>
      </c>
      <c r="C65">
        <v>1</v>
      </c>
      <c r="D65" s="3">
        <f>SUM(B$2:B65)</f>
        <v>0</v>
      </c>
      <c r="E65" s="3">
        <f>SUM(C$2:C65)</f>
        <v>64</v>
      </c>
      <c r="F65" s="1">
        <f>IF(stats[[#This Row],[Column1]],stats[[#This Row],[Total Clear]]/stats[[#This Row],[Total Runs]],NA())</f>
        <v>0</v>
      </c>
      <c r="G65" s="1">
        <f>SUM(B$2:B65) / SUM(C$2:C65)</f>
        <v>0</v>
      </c>
      <c r="H65" s="2">
        <f>IFERROR(stats[[#This Row],[Column1]]-A64,"")</f>
        <v>8.6805555474711582E-4</v>
      </c>
      <c r="I65" s="2">
        <f>IFERROR(_xlfn.QUARTILE.INC(H$2:H65,1),"")</f>
        <v>8.5648147796746343E-4</v>
      </c>
      <c r="J65" s="2">
        <f>IFERROR(_xlfn.QUARTILE.INC(H$2:H65,3),"")</f>
        <v>9.1435185458976775E-4</v>
      </c>
      <c r="K65" s="2">
        <f>IFERROR(stats[[#This Row],[Q3]]-stats[[#This Row],[Q1]],"")</f>
        <v>5.787037662230432E-5</v>
      </c>
      <c r="L65" s="2">
        <f>IFERROR(AVERAGEIFS(H$2:H65, H$2:H65, "&lt;" &amp;stats[[#This Row],[Q3]]+(2*stats[[#This Row],[IQR]]), H$2:H65, "&gt;" &amp; stats[[#This Row],[Q1]]-(2*stats[[#This Row],[IQR]])),"")</f>
        <v>8.8580246920173518E-4</v>
      </c>
    </row>
    <row r="66" spans="1:12" x14ac:dyDescent="0.25">
      <c r="A66" s="4">
        <v>44445.131979166668</v>
      </c>
      <c r="B66">
        <v>0</v>
      </c>
      <c r="C66">
        <v>1</v>
      </c>
      <c r="D66" s="3">
        <f>SUM(B$2:B66)</f>
        <v>0</v>
      </c>
      <c r="E66" s="3">
        <f>SUM(C$2:C66)</f>
        <v>65</v>
      </c>
      <c r="F66" s="1">
        <f>IF(stats[[#This Row],[Column1]],stats[[#This Row],[Total Clear]]/stats[[#This Row],[Total Runs]],NA())</f>
        <v>0</v>
      </c>
      <c r="G66" s="1">
        <f>SUM(B$2:B66) / SUM(C$2:C66)</f>
        <v>0</v>
      </c>
      <c r="H66" s="2">
        <f>IFERROR(stats[[#This Row],[Column1]]-A65,"")</f>
        <v>8.6805555474711582E-4</v>
      </c>
      <c r="I66" s="2">
        <f>IFERROR(_xlfn.QUARTILE.INC(H$2:H66,1),"")</f>
        <v>8.5648147796746343E-4</v>
      </c>
      <c r="J66" s="2">
        <f>IFERROR(_xlfn.QUARTILE.INC(H$2:H66,3),"")</f>
        <v>9.1435185458976775E-4</v>
      </c>
      <c r="K66" s="2">
        <f>IFERROR(stats[[#This Row],[Q3]]-stats[[#This Row],[Q1]],"")</f>
        <v>5.787037662230432E-5</v>
      </c>
      <c r="L66" s="2">
        <f>IFERROR(AVERAGEIFS(H$2:H66, H$2:H66, "&lt;" &amp;stats[[#This Row],[Q3]]+(2*stats[[#This Row],[IQR]]), H$2:H66, "&gt;" &amp; stats[[#This Row],[Q1]]-(2*stats[[#This Row],[IQR]])),"")</f>
        <v>8.8551153617788905E-4</v>
      </c>
    </row>
    <row r="67" spans="1:12" x14ac:dyDescent="0.25">
      <c r="A67" s="4">
        <v>44445.132905092592</v>
      </c>
      <c r="B67">
        <v>0</v>
      </c>
      <c r="C67">
        <v>1</v>
      </c>
      <c r="D67" s="3">
        <f>SUM(B$2:B67)</f>
        <v>0</v>
      </c>
      <c r="E67" s="3">
        <f>SUM(C$2:C67)</f>
        <v>66</v>
      </c>
      <c r="F67" s="1">
        <f>IF(stats[[#This Row],[Column1]],stats[[#This Row],[Total Clear]]/stats[[#This Row],[Total Runs]],NA())</f>
        <v>0</v>
      </c>
      <c r="G67" s="1">
        <f>SUM(B$2:B67) / SUM(C$2:C67)</f>
        <v>0</v>
      </c>
      <c r="H67" s="2">
        <f>IFERROR(stats[[#This Row],[Column1]]-A66,"")</f>
        <v>9.2592592409346253E-4</v>
      </c>
      <c r="I67" s="2">
        <f>IFERROR(_xlfn.QUARTILE.INC(H$2:H67,1),"")</f>
        <v>8.5648147796746343E-4</v>
      </c>
      <c r="J67" s="2">
        <f>IFERROR(_xlfn.QUARTILE.INC(H$2:H67,3),"")</f>
        <v>9.1435185458976775E-4</v>
      </c>
      <c r="K67" s="2">
        <f>IFERROR(stats[[#This Row],[Q3]]-stats[[#This Row],[Q1]],"")</f>
        <v>5.787037662230432E-5</v>
      </c>
      <c r="L67" s="2">
        <f>IFERROR(AVERAGEIFS(H$2:H67, H$2:H67, "&lt;" &amp;stats[[#This Row],[Q3]]+(2*stats[[#This Row],[IQR]]), H$2:H67, "&gt;" &amp; stats[[#This Row],[Q1]]-(2*stats[[#This Row],[IQR]])),"")</f>
        <v>8.8616338114426917E-4</v>
      </c>
    </row>
    <row r="68" spans="1:12" x14ac:dyDescent="0.25">
      <c r="A68" s="4">
        <v>44445.133784722224</v>
      </c>
      <c r="B68">
        <v>0</v>
      </c>
      <c r="C68">
        <v>1</v>
      </c>
      <c r="D68" s="3">
        <f>SUM(B$2:B68)</f>
        <v>0</v>
      </c>
      <c r="E68" s="3">
        <f>SUM(C$2:C68)</f>
        <v>67</v>
      </c>
      <c r="F68" s="1">
        <f>IF(stats[[#This Row],[Column1]],stats[[#This Row],[Total Clear]]/stats[[#This Row],[Total Runs]],NA())</f>
        <v>0</v>
      </c>
      <c r="G68" s="1">
        <f>SUM(B$2:B68) / SUM(C$2:C68)</f>
        <v>0</v>
      </c>
      <c r="H68" s="2">
        <f>IFERROR(stats[[#This Row],[Column1]]-A67,"")</f>
        <v>8.7962963152676821E-4</v>
      </c>
      <c r="I68" s="2">
        <f>IFERROR(_xlfn.QUARTILE.INC(H$2:H68,1),"")</f>
        <v>8.5648147978645284E-4</v>
      </c>
      <c r="J68" s="2">
        <f>IFERROR(_xlfn.QUARTILE.INC(H$2:H68,3),"")</f>
        <v>9.1435185458976775E-4</v>
      </c>
      <c r="K68" s="2">
        <f>IFERROR(stats[[#This Row],[Q3]]-stats[[#This Row],[Q1]],"")</f>
        <v>5.7870374803314917E-5</v>
      </c>
      <c r="L68" s="2">
        <f>IFERROR(AVERAGEIFS(H$2:H68, H$2:H68, "&lt;" &amp;stats[[#This Row],[Q3]]+(2*stats[[#This Row],[IQR]]), H$2:H68, "&gt;" &amp; stats[[#This Row],[Q1]]-(2*stats[[#This Row],[IQR]])),"")</f>
        <v>8.8605967083288026E-4</v>
      </c>
    </row>
    <row r="69" spans="1:12" x14ac:dyDescent="0.25">
      <c r="A69" s="4">
        <v>44445.134687500002</v>
      </c>
      <c r="B69">
        <v>0</v>
      </c>
      <c r="C69">
        <v>1</v>
      </c>
      <c r="D69" s="3">
        <f>SUM(B$2:B69)</f>
        <v>0</v>
      </c>
      <c r="E69" s="3">
        <f>SUM(C$2:C69)</f>
        <v>68</v>
      </c>
      <c r="F69" s="1">
        <f>IF(stats[[#This Row],[Column1]],stats[[#This Row],[Total Clear]]/stats[[#This Row],[Total Runs]],NA())</f>
        <v>0</v>
      </c>
      <c r="G69" s="1">
        <f>SUM(B$2:B69) / SUM(C$2:C69)</f>
        <v>0</v>
      </c>
      <c r="H69" s="2">
        <f>IFERROR(stats[[#This Row],[Column1]]-A68,"")</f>
        <v>9.0277777781011537E-4</v>
      </c>
      <c r="I69" s="2">
        <f>IFERROR(_xlfn.QUARTILE.INC(H$2:H69,1),"")</f>
        <v>8.5648148160544224E-4</v>
      </c>
      <c r="J69" s="2">
        <f>IFERROR(_xlfn.QUARTILE.INC(H$2:H69,3),"")</f>
        <v>9.1435185458976775E-4</v>
      </c>
      <c r="K69" s="2">
        <f>IFERROR(stats[[#This Row],[Q3]]-stats[[#This Row],[Q1]],"")</f>
        <v>5.7870372984325513E-5</v>
      </c>
      <c r="L69" s="2">
        <f>IFERROR(AVERAGEIFS(H$2:H69, H$2:H69, "&lt;" &amp;stats[[#This Row],[Q3]]+(2*stats[[#This Row],[IQR]]), H$2:H69, "&gt;" &amp; stats[[#This Row],[Q1]]-(2*stats[[#This Row],[IQR]])),"")</f>
        <v>8.8632089125439961E-4</v>
      </c>
    </row>
    <row r="70" spans="1:12" x14ac:dyDescent="0.25">
      <c r="A70" s="4">
        <v>44445.135636574072</v>
      </c>
      <c r="B70">
        <v>0</v>
      </c>
      <c r="C70">
        <v>1</v>
      </c>
      <c r="D70" s="3">
        <f>SUM(B$2:B70)</f>
        <v>0</v>
      </c>
      <c r="E70" s="3">
        <f>SUM(C$2:C70)</f>
        <v>69</v>
      </c>
      <c r="F70" s="1">
        <f>IF(stats[[#This Row],[Column1]],stats[[#This Row],[Total Clear]]/stats[[#This Row],[Total Runs]],NA())</f>
        <v>0</v>
      </c>
      <c r="G70" s="1">
        <f>SUM(B$2:B70) / SUM(C$2:C70)</f>
        <v>0</v>
      </c>
      <c r="H70" s="2">
        <f>IFERROR(stats[[#This Row],[Column1]]-A69,"")</f>
        <v>9.4907407037680969E-4</v>
      </c>
      <c r="I70" s="2">
        <f>IFERROR(_xlfn.QUARTILE.INC(H$2:H70,1),"")</f>
        <v>8.5648148342443164E-4</v>
      </c>
      <c r="J70" s="2">
        <f>IFERROR(_xlfn.QUARTILE.INC(H$2:H70,3),"")</f>
        <v>9.1435185458976775E-4</v>
      </c>
      <c r="K70" s="2">
        <f>IFERROR(stats[[#This Row],[Q3]]-stats[[#This Row],[Q1]],"")</f>
        <v>5.787037116533611E-5</v>
      </c>
      <c r="L70" s="2">
        <f>IFERROR(AVERAGEIFS(H$2:H70, H$2:H70, "&lt;" &amp;stats[[#This Row],[Q3]]+(2*stats[[#This Row],[IQR]]), H$2:H70, "&gt;" &amp; stats[[#This Row],[Q1]]-(2*stats[[#This Row],[IQR]])),"")</f>
        <v>8.8728632477935981E-4</v>
      </c>
    </row>
    <row r="71" spans="1:12" x14ac:dyDescent="0.25">
      <c r="A71" s="4">
        <v>44445.136493055557</v>
      </c>
      <c r="B71">
        <v>0</v>
      </c>
      <c r="C71">
        <v>1</v>
      </c>
      <c r="D71" s="3">
        <f>SUM(B$2:B71)</f>
        <v>0</v>
      </c>
      <c r="E71" s="3">
        <f>SUM(C$2:C71)</f>
        <v>70</v>
      </c>
      <c r="F71" s="1">
        <f>IF(stats[[#This Row],[Column1]],stats[[#This Row],[Total Clear]]/stats[[#This Row],[Total Runs]],NA())</f>
        <v>0</v>
      </c>
      <c r="G71" s="1">
        <f>SUM(B$2:B71) / SUM(C$2:C71)</f>
        <v>0</v>
      </c>
      <c r="H71" s="2">
        <f>IFERROR(stats[[#This Row],[Column1]]-A70,"")</f>
        <v>8.5648148524342105E-4</v>
      </c>
      <c r="I71" s="2">
        <f>IFERROR(_xlfn.QUARTILE.INC(H$2:H71,1),"")</f>
        <v>8.5648148524342105E-4</v>
      </c>
      <c r="J71" s="2">
        <f>IFERROR(_xlfn.QUARTILE.INC(H$2:H71,3),"")</f>
        <v>9.1435185458976775E-4</v>
      </c>
      <c r="K71" s="2">
        <f>IFERROR(stats[[#This Row],[Q3]]-stats[[#This Row],[Q1]],"")</f>
        <v>5.7870369346346706E-5</v>
      </c>
      <c r="L71" s="2">
        <f>IFERROR(AVERAGEIFS(H$2:H71, H$2:H71, "&lt;" &amp;stats[[#This Row],[Q3]]+(2*stats[[#This Row],[IQR]]), H$2:H71, "&gt;" &amp; stats[[#This Row],[Q1]]-(2*stats[[#This Row],[IQR]])),"")</f>
        <v>8.8461538465568225E-4</v>
      </c>
    </row>
    <row r="72" spans="1:12" x14ac:dyDescent="0.25">
      <c r="A72" s="4">
        <v>44445.137361111112</v>
      </c>
      <c r="B72">
        <v>0</v>
      </c>
      <c r="C72">
        <v>1</v>
      </c>
      <c r="D72" s="3">
        <f>SUM(B$2:B72)</f>
        <v>0</v>
      </c>
      <c r="E72" s="3">
        <f>SUM(C$2:C72)</f>
        <v>71</v>
      </c>
      <c r="F72" s="1">
        <f>IF(stats[[#This Row],[Column1]],stats[[#This Row],[Total Clear]]/stats[[#This Row],[Total Runs]],NA())</f>
        <v>0</v>
      </c>
      <c r="G72" s="1">
        <f>SUM(B$2:B72) / SUM(C$2:C72)</f>
        <v>0</v>
      </c>
      <c r="H72" s="2">
        <f>IFERROR(stats[[#This Row],[Column1]]-A71,"")</f>
        <v>8.6805555474711582E-4</v>
      </c>
      <c r="I72" s="2">
        <f>IFERROR(_xlfn.QUARTILE.INC(H$2:H72,1),"")</f>
        <v>8.5648148524342105E-4</v>
      </c>
      <c r="J72" s="2">
        <f>IFERROR(_xlfn.QUARTILE.INC(H$2:H72,3),"")</f>
        <v>9.1435185458976775E-4</v>
      </c>
      <c r="K72" s="2">
        <f>IFERROR(stats[[#This Row],[Q3]]-stats[[#This Row],[Q1]],"")</f>
        <v>5.7870369346346706E-5</v>
      </c>
      <c r="L72" s="2">
        <f>IFERROR(AVERAGEIFS(H$2:H72, H$2:H72, "&lt;" &amp;stats[[#This Row],[Q3]]+(2*stats[[#This Row],[IQR]]), H$2:H72, "&gt;" &amp; stats[[#This Row],[Q1]]-(2*stats[[#This Row],[IQR]])),"")</f>
        <v>8.8436447814191604E-4</v>
      </c>
    </row>
    <row r="73" spans="1:12" x14ac:dyDescent="0.25">
      <c r="A73" s="4">
        <v>44445.138252314813</v>
      </c>
      <c r="B73">
        <v>0</v>
      </c>
      <c r="C73">
        <v>1</v>
      </c>
      <c r="D73" s="3">
        <f>SUM(B$2:B73)</f>
        <v>0</v>
      </c>
      <c r="E73" s="3">
        <f>SUM(C$2:C73)</f>
        <v>72</v>
      </c>
      <c r="F73" s="1">
        <f>IF(stats[[#This Row],[Column1]],stats[[#This Row],[Total Clear]]/stats[[#This Row],[Total Runs]],NA())</f>
        <v>0</v>
      </c>
      <c r="G73" s="1">
        <f>SUM(B$2:B73) / SUM(C$2:C73)</f>
        <v>0</v>
      </c>
      <c r="H73" s="2">
        <f>IFERROR(stats[[#This Row],[Column1]]-A72,"")</f>
        <v>8.9120370103046298E-4</v>
      </c>
      <c r="I73" s="2">
        <f>IFERROR(_xlfn.QUARTILE.INC(H$2:H73,1),"")</f>
        <v>8.5648148524342105E-4</v>
      </c>
      <c r="J73" s="2">
        <f>IFERROR(_xlfn.QUARTILE.INC(H$2:H73,3),"")</f>
        <v>9.1435185458976775E-4</v>
      </c>
      <c r="K73" s="2">
        <f>IFERROR(stats[[#This Row],[Q3]]-stats[[#This Row],[Q1]],"")</f>
        <v>5.7870369346346706E-5</v>
      </c>
      <c r="L73" s="2">
        <f>IFERROR(AVERAGEIFS(H$2:H73, H$2:H73, "&lt;" &amp;stats[[#This Row],[Q3]]+(2*stats[[#This Row],[IQR]]), H$2:H73, "&gt;" &amp; stats[[#This Row],[Q1]]-(2*stats[[#This Row],[IQR]])),"")</f>
        <v>8.8446655609547651E-4</v>
      </c>
    </row>
    <row r="74" spans="1:12" x14ac:dyDescent="0.25">
      <c r="A74" s="4">
        <v>44445.139131944445</v>
      </c>
      <c r="B74">
        <v>0</v>
      </c>
      <c r="C74">
        <v>1</v>
      </c>
      <c r="D74" s="3">
        <f>SUM(B$2:B74)</f>
        <v>0</v>
      </c>
      <c r="E74" s="3">
        <f>SUM(C$2:C74)</f>
        <v>73</v>
      </c>
      <c r="F74" s="1">
        <f>IF(stats[[#This Row],[Column1]],stats[[#This Row],[Total Clear]]/stats[[#This Row],[Total Runs]],NA())</f>
        <v>0</v>
      </c>
      <c r="G74" s="1">
        <f>SUM(B$2:B74) / SUM(C$2:C74)</f>
        <v>0</v>
      </c>
      <c r="H74" s="2">
        <f>IFERROR(stats[[#This Row],[Column1]]-A73,"")</f>
        <v>8.7962963152676821E-4</v>
      </c>
      <c r="I74" s="2">
        <f>IFERROR(_xlfn.QUARTILE.INC(H$2:H74,1),"")</f>
        <v>8.5648148524342105E-4</v>
      </c>
      <c r="J74" s="2">
        <f>IFERROR(_xlfn.QUARTILE.INC(H$2:H74,3),"")</f>
        <v>9.1435185458976775E-4</v>
      </c>
      <c r="K74" s="2">
        <f>IFERROR(stats[[#This Row],[Q3]]-stats[[#This Row],[Q1]],"")</f>
        <v>5.7870369346346706E-5</v>
      </c>
      <c r="L74" s="2">
        <f>IFERROR(AVERAGEIFS(H$2:H74, H$2:H74, "&lt;" &amp;stats[[#This Row],[Q3]]+(2*stats[[#This Row],[IQR]]), H$2:H74, "&gt;" &amp; stats[[#This Row],[Q1]]-(2*stats[[#This Row],[IQR]])),"")</f>
        <v>8.8439542485181904E-4</v>
      </c>
    </row>
    <row r="75" spans="1:12" x14ac:dyDescent="0.25">
      <c r="A75" s="4">
        <v>44445.140023148146</v>
      </c>
      <c r="B75">
        <v>0</v>
      </c>
      <c r="C75">
        <v>1</v>
      </c>
      <c r="D75" s="3">
        <f>SUM(B$2:B75)</f>
        <v>0</v>
      </c>
      <c r="E75" s="3">
        <f>SUM(C$2:C75)</f>
        <v>74</v>
      </c>
      <c r="F75" s="1">
        <f>IF(stats[[#This Row],[Column1]],stats[[#This Row],[Total Clear]]/stats[[#This Row],[Total Runs]],NA())</f>
        <v>0</v>
      </c>
      <c r="G75" s="1">
        <f>SUM(B$2:B75) / SUM(C$2:C75)</f>
        <v>0</v>
      </c>
      <c r="H75" s="2">
        <f>IFERROR(stats[[#This Row],[Column1]]-A74,"")</f>
        <v>8.9120370103046298E-4</v>
      </c>
      <c r="I75" s="2">
        <f>IFERROR(_xlfn.QUARTILE.INC(H$2:H75,1),"")</f>
        <v>8.5648148524342105E-4</v>
      </c>
      <c r="J75" s="2">
        <f>IFERROR(_xlfn.QUARTILE.INC(H$2:H75,3),"")</f>
        <v>9.1435185458976775E-4</v>
      </c>
      <c r="K75" s="2">
        <f>IFERROR(stats[[#This Row],[Q3]]-stats[[#This Row],[Q1]],"")</f>
        <v>5.7870369346346706E-5</v>
      </c>
      <c r="L75" s="2">
        <f>IFERROR(AVERAGEIFS(H$2:H75, H$2:H75, "&lt;" &amp;stats[[#This Row],[Q3]]+(2*stats[[#This Row],[IQR]]), H$2:H75, "&gt;" &amp; stats[[#This Row],[Q1]]-(2*stats[[#This Row],[IQR]])),"")</f>
        <v>8.8449409552107466E-4</v>
      </c>
    </row>
    <row r="76" spans="1:12" x14ac:dyDescent="0.25">
      <c r="A76" s="4">
        <v>44445.1408912037</v>
      </c>
      <c r="B76">
        <v>0</v>
      </c>
      <c r="C76">
        <v>1</v>
      </c>
      <c r="D76" s="3">
        <f>SUM(B$2:B76)</f>
        <v>0</v>
      </c>
      <c r="E76" s="3">
        <f>SUM(C$2:C76)</f>
        <v>75</v>
      </c>
      <c r="F76" s="1">
        <f>IF(stats[[#This Row],[Column1]],stats[[#This Row],[Total Clear]]/stats[[#This Row],[Total Runs]],NA())</f>
        <v>0</v>
      </c>
      <c r="G76" s="1">
        <f>SUM(B$2:B76) / SUM(C$2:C76)</f>
        <v>0</v>
      </c>
      <c r="H76" s="2">
        <f>IFERROR(stats[[#This Row],[Column1]]-A75,"")</f>
        <v>8.6805555474711582E-4</v>
      </c>
      <c r="I76" s="2">
        <f>IFERROR(_xlfn.QUARTILE.INC(H$2:H76,1),"")</f>
        <v>8.5648148524342105E-4</v>
      </c>
      <c r="J76" s="2">
        <f>IFERROR(_xlfn.QUARTILE.INC(H$2:H76,3),"")</f>
        <v>9.1435185458976775E-4</v>
      </c>
      <c r="K76" s="2">
        <f>IFERROR(stats[[#This Row],[Q3]]-stats[[#This Row],[Q1]],"")</f>
        <v>5.7870369346346706E-5</v>
      </c>
      <c r="L76" s="2">
        <f>IFERROR(AVERAGEIFS(H$2:H76, H$2:H76, "&lt;" &amp;stats[[#This Row],[Q3]]+(2*stats[[#This Row],[IQR]]), H$2:H76, "&gt;" &amp; stats[[#This Row],[Q1]]-(2*stats[[#This Row],[IQR]])),"")</f>
        <v>8.8425925922430389E-4</v>
      </c>
    </row>
    <row r="77" spans="1:12" x14ac:dyDescent="0.25">
      <c r="A77" s="4">
        <v>44445.141782407409</v>
      </c>
      <c r="B77">
        <v>0</v>
      </c>
      <c r="C77">
        <v>1</v>
      </c>
      <c r="D77" s="3">
        <f>SUM(B$2:B77)</f>
        <v>0</v>
      </c>
      <c r="E77" s="3">
        <f>SUM(C$2:C77)</f>
        <v>76</v>
      </c>
      <c r="F77" s="1">
        <f>IF(stats[[#This Row],[Column1]],stats[[#This Row],[Total Clear]]/stats[[#This Row],[Total Runs]],NA())</f>
        <v>0</v>
      </c>
      <c r="G77" s="1">
        <f>SUM(B$2:B77) / SUM(C$2:C77)</f>
        <v>0</v>
      </c>
      <c r="H77" s="2">
        <f>IFERROR(stats[[#This Row],[Column1]]-A76,"")</f>
        <v>8.9120370830642059E-4</v>
      </c>
      <c r="I77" s="2">
        <f>IFERROR(_xlfn.QUARTILE.INC(H$2:H77,1),"")</f>
        <v>8.5648148524342105E-4</v>
      </c>
      <c r="J77" s="2">
        <f>IFERROR(_xlfn.QUARTILE.INC(H$2:H77,3),"")</f>
        <v>9.1435185458976775E-4</v>
      </c>
      <c r="K77" s="2">
        <f>IFERROR(stats[[#This Row],[Q3]]-stats[[#This Row],[Q1]],"")</f>
        <v>5.7870369346346706E-5</v>
      </c>
      <c r="L77" s="2">
        <f>IFERROR(AVERAGEIFS(H$2:H77, H$2:H77, "&lt;" &amp;stats[[#This Row],[Q3]]+(2*stats[[#This Row],[IQR]]), H$2:H77, "&gt;" &amp; stats[[#This Row],[Q1]]-(2*stats[[#This Row],[IQR]])),"")</f>
        <v>8.8435706836630546E-4</v>
      </c>
    </row>
    <row r="78" spans="1:12" x14ac:dyDescent="0.25">
      <c r="A78" s="4">
        <v>44445.142743055556</v>
      </c>
      <c r="B78">
        <v>0</v>
      </c>
      <c r="C78">
        <v>1</v>
      </c>
      <c r="D78" s="3">
        <f>SUM(B$2:B78)</f>
        <v>0</v>
      </c>
      <c r="E78" s="3">
        <f>SUM(C$2:C78)</f>
        <v>77</v>
      </c>
      <c r="F78" s="1">
        <f>IF(stats[[#This Row],[Column1]],stats[[#This Row],[Total Clear]]/stats[[#This Row],[Total Runs]],NA())</f>
        <v>0</v>
      </c>
      <c r="G78" s="1">
        <f>SUM(B$2:B78) / SUM(C$2:C78)</f>
        <v>0</v>
      </c>
      <c r="H78" s="2">
        <f>IFERROR(stats[[#This Row],[Column1]]-A77,"")</f>
        <v>9.6064814715646207E-4</v>
      </c>
      <c r="I78" s="2">
        <f>IFERROR(_xlfn.QUARTILE.INC(H$2:H78,1),"")</f>
        <v>8.5648148524342105E-4</v>
      </c>
      <c r="J78" s="2">
        <f>IFERROR(_xlfn.QUARTILE.INC(H$2:H78,3),"")</f>
        <v>9.1435185458976775E-4</v>
      </c>
      <c r="K78" s="2">
        <f>IFERROR(stats[[#This Row],[Q3]]-stats[[#This Row],[Q1]],"")</f>
        <v>5.7870369346346706E-5</v>
      </c>
      <c r="L78" s="2">
        <f>IFERROR(AVERAGEIFS(H$2:H78, H$2:H78, "&lt;" &amp;stats[[#This Row],[Q3]]+(2*stats[[#This Row],[IQR]]), H$2:H78, "&gt;" &amp; stats[[#This Row],[Q1]]-(2*stats[[#This Row],[IQR]])),"")</f>
        <v>8.8541666668283544E-4</v>
      </c>
    </row>
    <row r="79" spans="1:12" x14ac:dyDescent="0.25">
      <c r="A79" s="4">
        <v>44445.143935185188</v>
      </c>
      <c r="B79">
        <v>0</v>
      </c>
      <c r="C79">
        <v>1</v>
      </c>
      <c r="D79" s="3">
        <f>SUM(B$2:B79)</f>
        <v>0</v>
      </c>
      <c r="E79" s="3">
        <f>SUM(C$2:C79)</f>
        <v>78</v>
      </c>
      <c r="F79" s="1">
        <f>IF(stats[[#This Row],[Column1]],stats[[#This Row],[Total Clear]]/stats[[#This Row],[Total Runs]],NA())</f>
        <v>0</v>
      </c>
      <c r="G79" s="1">
        <f>SUM(B$2:B79) / SUM(C$2:C79)</f>
        <v>0</v>
      </c>
      <c r="H79" s="2">
        <f>IFERROR(stats[[#This Row],[Column1]]-A78,"")</f>
        <v>1.1921296318178065E-3</v>
      </c>
      <c r="I79" s="2">
        <f>IFERROR(_xlfn.QUARTILE.INC(H$2:H79,1),"")</f>
        <v>8.5648148524342105E-4</v>
      </c>
      <c r="J79" s="2">
        <f>IFERROR(_xlfn.QUARTILE.INC(H$2:H79,3),"")</f>
        <v>9.1435185458976775E-4</v>
      </c>
      <c r="K79" s="2">
        <f>IFERROR(stats[[#This Row],[Q3]]-stats[[#This Row],[Q1]],"")</f>
        <v>5.7870369346346706E-5</v>
      </c>
      <c r="L79" s="2">
        <f>IFERROR(AVERAGEIFS(H$2:H79, H$2:H79, "&lt;" &amp;stats[[#This Row],[Q3]]+(2*stats[[#This Row],[IQR]]), H$2:H79, "&gt;" &amp; stats[[#This Row],[Q1]]-(2*stats[[#This Row],[IQR]])),"")</f>
        <v>8.8541666668283544E-4</v>
      </c>
    </row>
    <row r="80" spans="1:12" x14ac:dyDescent="0.25">
      <c r="A80" s="4">
        <v>44445.144826388889</v>
      </c>
      <c r="B80">
        <v>0</v>
      </c>
      <c r="C80">
        <v>1</v>
      </c>
      <c r="D80" s="3">
        <f>SUM(B$2:B80)</f>
        <v>0</v>
      </c>
      <c r="E80" s="3">
        <f>SUM(C$2:C80)</f>
        <v>79</v>
      </c>
      <c r="F80" s="1">
        <f>IF(stats[[#This Row],[Column1]],stats[[#This Row],[Total Clear]]/stats[[#This Row],[Total Runs]],NA())</f>
        <v>0</v>
      </c>
      <c r="G80" s="1">
        <f>SUM(B$2:B80) / SUM(C$2:C80)</f>
        <v>0</v>
      </c>
      <c r="H80" s="2">
        <f>IFERROR(stats[[#This Row],[Column1]]-A79,"")</f>
        <v>8.9120370103046298E-4</v>
      </c>
      <c r="I80" s="2">
        <f>IFERROR(_xlfn.QUARTILE.INC(H$2:H80,1),"")</f>
        <v>8.5648148524342105E-4</v>
      </c>
      <c r="J80" s="2">
        <f>IFERROR(_xlfn.QUARTILE.INC(H$2:H80,3),"")</f>
        <v>9.1435185458976775E-4</v>
      </c>
      <c r="K80" s="2">
        <f>IFERROR(stats[[#This Row],[Q3]]-stats[[#This Row],[Q1]],"")</f>
        <v>5.7870369346346706E-5</v>
      </c>
      <c r="L80" s="2">
        <f>IFERROR(AVERAGEIFS(H$2:H80, H$2:H80, "&lt;" &amp;stats[[#This Row],[Q3]]+(2*stats[[#This Row],[IQR]]), H$2:H80, "&gt;" &amp; stats[[#This Row],[Q1]]-(2*stats[[#This Row],[IQR]])),"")</f>
        <v>8.8549594112595368E-4</v>
      </c>
    </row>
    <row r="81" spans="1:12" x14ac:dyDescent="0.25">
      <c r="A81" s="4">
        <v>44445.14576388889</v>
      </c>
      <c r="B81">
        <v>0</v>
      </c>
      <c r="C81">
        <v>1</v>
      </c>
      <c r="D81" s="3">
        <f>SUM(B$2:B81)</f>
        <v>0</v>
      </c>
      <c r="E81" s="3">
        <f>SUM(C$2:C81)</f>
        <v>80</v>
      </c>
      <c r="F81" s="1">
        <f>IF(stats[[#This Row],[Column1]],stats[[#This Row],[Total Clear]]/stats[[#This Row],[Total Runs]],NA())</f>
        <v>0</v>
      </c>
      <c r="G81" s="1">
        <f>SUM(B$2:B81) / SUM(C$2:C81)</f>
        <v>0</v>
      </c>
      <c r="H81" s="2">
        <f>IFERROR(stats[[#This Row],[Column1]]-A80,"")</f>
        <v>9.3750000087311491E-4</v>
      </c>
      <c r="I81" s="2">
        <f>IFERROR(_xlfn.QUARTILE.INC(H$2:H81,1),"")</f>
        <v>8.5648148524342105E-4</v>
      </c>
      <c r="J81" s="2">
        <f>IFERROR(_xlfn.QUARTILE.INC(H$2:H81,3),"")</f>
        <v>9.1435185458976775E-4</v>
      </c>
      <c r="K81" s="2">
        <f>IFERROR(stats[[#This Row],[Q3]]-stats[[#This Row],[Q1]],"")</f>
        <v>5.7870369346346706E-5</v>
      </c>
      <c r="L81" s="2">
        <f>IFERROR(AVERAGEIFS(H$2:H81, H$2:H81, "&lt;" &amp;stats[[#This Row],[Q3]]+(2*stats[[#This Row],[IQR]]), H$2:H81, "&gt;" &amp; stats[[#This Row],[Q1]]-(2*stats[[#This Row],[IQR]])),"")</f>
        <v>8.8619869869010451E-4</v>
      </c>
    </row>
    <row r="82" spans="1:12" x14ac:dyDescent="0.25">
      <c r="A82" s="4">
        <v>44445.146666666667</v>
      </c>
      <c r="B82">
        <v>0</v>
      </c>
      <c r="C82">
        <v>1</v>
      </c>
      <c r="D82" s="3">
        <f>SUM(B$2:B82)</f>
        <v>0</v>
      </c>
      <c r="E82" s="3">
        <f>SUM(C$2:C82)</f>
        <v>81</v>
      </c>
      <c r="F82" s="1">
        <f>IF(stats[[#This Row],[Column1]],stats[[#This Row],[Total Clear]]/stats[[#This Row],[Total Runs]],NA())</f>
        <v>0</v>
      </c>
      <c r="G82" s="1">
        <f>SUM(B$2:B82) / SUM(C$2:C82)</f>
        <v>0</v>
      </c>
      <c r="H82" s="2">
        <f>IFERROR(stats[[#This Row],[Column1]]-A81,"")</f>
        <v>9.0277777781011537E-4</v>
      </c>
      <c r="I82" s="2">
        <f>IFERROR(_xlfn.QUARTILE.INC(H$2:H82,1),"")</f>
        <v>8.5648148524342105E-4</v>
      </c>
      <c r="J82" s="2">
        <f>IFERROR(_xlfn.QUARTILE.INC(H$2:H82,3),"")</f>
        <v>9.1435185458976775E-4</v>
      </c>
      <c r="K82" s="2">
        <f>IFERROR(stats[[#This Row],[Q3]]-stats[[#This Row],[Q1]],"")</f>
        <v>5.7870369346346706E-5</v>
      </c>
      <c r="L82" s="2">
        <f>IFERROR(AVERAGEIFS(H$2:H82, H$2:H82, "&lt;" &amp;stats[[#This Row],[Q3]]+(2*stats[[#This Row],[IQR]]), H$2:H82, "&gt;" &amp; stats[[#This Row],[Q1]]-(2*stats[[#This Row],[IQR]])),"")</f>
        <v>8.8641975307837131E-4</v>
      </c>
    </row>
    <row r="83" spans="1:12" x14ac:dyDescent="0.25">
      <c r="A83" s="4">
        <v>44445.147557870368</v>
      </c>
      <c r="B83">
        <v>0</v>
      </c>
      <c r="C83">
        <v>1</v>
      </c>
      <c r="D83" s="3">
        <f>SUM(B$2:B83)</f>
        <v>0</v>
      </c>
      <c r="E83" s="3">
        <f>SUM(C$2:C83)</f>
        <v>82</v>
      </c>
      <c r="F83" s="1">
        <f>IF(stats[[#This Row],[Column1]],stats[[#This Row],[Total Clear]]/stats[[#This Row],[Total Runs]],NA())</f>
        <v>0</v>
      </c>
      <c r="G83" s="1">
        <f>SUM(B$2:B83) / SUM(C$2:C83)</f>
        <v>0</v>
      </c>
      <c r="H83" s="2">
        <f>IFERROR(stats[[#This Row],[Column1]]-A82,"")</f>
        <v>8.9120370103046298E-4</v>
      </c>
      <c r="I83" s="2">
        <f>IFERROR(_xlfn.QUARTILE.INC(H$2:H83,1),"")</f>
        <v>8.5648148524342105E-4</v>
      </c>
      <c r="J83" s="2">
        <f>IFERROR(_xlfn.QUARTILE.INC(H$2:H83,3),"")</f>
        <v>9.1435185458976775E-4</v>
      </c>
      <c r="K83" s="2">
        <f>IFERROR(stats[[#This Row],[Q3]]-stats[[#This Row],[Q1]],"")</f>
        <v>5.7870369346346706E-5</v>
      </c>
      <c r="L83" s="2">
        <f>IFERROR(AVERAGEIFS(H$2:H83, H$2:H83, "&lt;" &amp;stats[[#This Row],[Q3]]+(2*stats[[#This Row],[IQR]]), H$2:H83, "&gt;" &amp; stats[[#This Row],[Q1]]-(2*stats[[#This Row],[IQR]])),"")</f>
        <v>8.8648269976195147E-4</v>
      </c>
    </row>
    <row r="84" spans="1:12" x14ac:dyDescent="0.25">
      <c r="A84" s="4">
        <v>44445.148414351854</v>
      </c>
      <c r="B84">
        <v>0</v>
      </c>
      <c r="C84">
        <v>1</v>
      </c>
      <c r="D84" s="3">
        <f>SUM(B$2:B84)</f>
        <v>0</v>
      </c>
      <c r="E84" s="3">
        <f>SUM(C$2:C84)</f>
        <v>83</v>
      </c>
      <c r="F84" s="1">
        <f>IF(stats[[#This Row],[Column1]],stats[[#This Row],[Total Clear]]/stats[[#This Row],[Total Runs]],NA())</f>
        <v>0</v>
      </c>
      <c r="G84" s="1">
        <f>SUM(B$2:B84) / SUM(C$2:C84)</f>
        <v>0</v>
      </c>
      <c r="H84" s="2">
        <f>IFERROR(stats[[#This Row],[Column1]]-A83,"")</f>
        <v>8.5648148524342105E-4</v>
      </c>
      <c r="I84" s="2">
        <f>IFERROR(_xlfn.QUARTILE.INC(H$2:H84,1),"")</f>
        <v>8.5648148524342105E-4</v>
      </c>
      <c r="J84" s="2">
        <f>IFERROR(_xlfn.QUARTILE.INC(H$2:H84,3),"")</f>
        <v>9.1435185458976775E-4</v>
      </c>
      <c r="K84" s="2">
        <f>IFERROR(stats[[#This Row],[Q3]]-stats[[#This Row],[Q1]],"")</f>
        <v>5.7870369346346706E-5</v>
      </c>
      <c r="L84" s="2">
        <f>IFERROR(AVERAGEIFS(H$2:H84, H$2:H84, "&lt;" &amp;stats[[#This Row],[Q3]]+(2*stats[[#This Row],[IQR]]), H$2:H84, "&gt;" &amp; stats[[#This Row],[Q1]]-(2*stats[[#This Row],[IQR]])),"")</f>
        <v>8.8609307359937314E-4</v>
      </c>
    </row>
    <row r="85" spans="1:12" x14ac:dyDescent="0.25">
      <c r="A85" s="4">
        <v>44445.149317129632</v>
      </c>
      <c r="B85">
        <v>0</v>
      </c>
      <c r="C85">
        <v>1</v>
      </c>
      <c r="D85" s="3">
        <f>SUM(B$2:B85)</f>
        <v>0</v>
      </c>
      <c r="E85" s="3">
        <f>SUM(C$2:C85)</f>
        <v>84</v>
      </c>
      <c r="F85" s="1">
        <f>IF(stats[[#This Row],[Column1]],stats[[#This Row],[Total Clear]]/stats[[#This Row],[Total Runs]],NA())</f>
        <v>0</v>
      </c>
      <c r="G85" s="1">
        <f>SUM(B$2:B85) / SUM(C$2:C85)</f>
        <v>0</v>
      </c>
      <c r="H85" s="2">
        <f>IFERROR(stats[[#This Row],[Column1]]-A84,"")</f>
        <v>9.0277777781011537E-4</v>
      </c>
      <c r="I85" s="2">
        <f>IFERROR(_xlfn.QUARTILE.INC(H$2:H85,1),"")</f>
        <v>8.5648148524342105E-4</v>
      </c>
      <c r="J85" s="2">
        <f>IFERROR(_xlfn.QUARTILE.INC(H$2:H85,3),"")</f>
        <v>9.1435185458976775E-4</v>
      </c>
      <c r="K85" s="2">
        <f>IFERROR(stats[[#This Row],[Q3]]-stats[[#This Row],[Q1]],"")</f>
        <v>5.7870369346346706E-5</v>
      </c>
      <c r="L85" s="2">
        <f>IFERROR(AVERAGEIFS(H$2:H85, H$2:H85, "&lt;" &amp;stats[[#This Row],[Q3]]+(2*stats[[#This Row],[IQR]]), H$2:H85, "&gt;" &amp; stats[[#This Row],[Q1]]-(2*stats[[#This Row],[IQR]])),"")</f>
        <v>8.8630698006361339E-4</v>
      </c>
    </row>
    <row r="86" spans="1:12" x14ac:dyDescent="0.25">
      <c r="A86" s="4">
        <v>44445.150185185186</v>
      </c>
      <c r="B86">
        <v>0</v>
      </c>
      <c r="C86">
        <v>1</v>
      </c>
      <c r="D86" s="3">
        <f>SUM(B$2:B86)</f>
        <v>0</v>
      </c>
      <c r="E86" s="3">
        <f>SUM(C$2:C86)</f>
        <v>85</v>
      </c>
      <c r="F86" s="1">
        <f>IF(stats[[#This Row],[Column1]],stats[[#This Row],[Total Clear]]/stats[[#This Row],[Total Runs]],NA())</f>
        <v>0</v>
      </c>
      <c r="G86" s="1">
        <f>SUM(B$2:B86) / SUM(C$2:C86)</f>
        <v>0</v>
      </c>
      <c r="H86" s="2">
        <f>IFERROR(stats[[#This Row],[Column1]]-A85,"")</f>
        <v>8.6805555474711582E-4</v>
      </c>
      <c r="I86" s="2">
        <f>IFERROR(_xlfn.QUARTILE.INC(H$2:H86,1),"")</f>
        <v>8.5648148524342105E-4</v>
      </c>
      <c r="J86" s="2">
        <f>IFERROR(_xlfn.QUARTILE.INC(H$2:H86,3),"")</f>
        <v>9.1435185458976775E-4</v>
      </c>
      <c r="K86" s="2">
        <f>IFERROR(stats[[#This Row],[Q3]]-stats[[#This Row],[Q1]],"")</f>
        <v>5.7870369346346706E-5</v>
      </c>
      <c r="L86" s="2">
        <f>IFERROR(AVERAGEIFS(H$2:H86, H$2:H86, "&lt;" &amp;stats[[#This Row],[Q3]]+(2*stats[[#This Row],[IQR]]), H$2:H86, "&gt;" &amp; stats[[#This Row],[Q1]]-(2*stats[[#This Row],[IQR]])),"")</f>
        <v>8.8607594936340457E-4</v>
      </c>
    </row>
    <row r="87" spans="1:12" x14ac:dyDescent="0.25">
      <c r="A87" s="4">
        <v>44445.151099537034</v>
      </c>
      <c r="B87">
        <v>0</v>
      </c>
      <c r="C87">
        <v>1</v>
      </c>
      <c r="D87" s="3">
        <f>SUM(B$2:B87)</f>
        <v>0</v>
      </c>
      <c r="E87" s="3">
        <f>SUM(C$2:C87)</f>
        <v>86</v>
      </c>
      <c r="F87" s="1">
        <f>IF(stats[[#This Row],[Column1]],stats[[#This Row],[Total Clear]]/stats[[#This Row],[Total Runs]],NA())</f>
        <v>0</v>
      </c>
      <c r="G87" s="1">
        <f>SUM(B$2:B87) / SUM(C$2:C87)</f>
        <v>0</v>
      </c>
      <c r="H87" s="2">
        <f>IFERROR(stats[[#This Row],[Column1]]-A86,"")</f>
        <v>9.1435184731381014E-4</v>
      </c>
      <c r="I87" s="2">
        <f>IFERROR(_xlfn.QUARTILE.INC(H$2:H87,1),"")</f>
        <v>8.5648148524342105E-4</v>
      </c>
      <c r="J87" s="2">
        <f>IFERROR(_xlfn.QUARTILE.INC(H$2:H87,3),"")</f>
        <v>9.1435185458976775E-4</v>
      </c>
      <c r="K87" s="2">
        <f>IFERROR(stats[[#This Row],[Q3]]-stats[[#This Row],[Q1]],"")</f>
        <v>5.7870369346346706E-5</v>
      </c>
      <c r="L87" s="2">
        <f>IFERROR(AVERAGEIFS(H$2:H87, H$2:H87, "&lt;" &amp;stats[[#This Row],[Q3]]+(2*stats[[#This Row],[IQR]]), H$2:H87, "&gt;" &amp; stats[[#This Row],[Q1]]-(2*stats[[#This Row],[IQR]])),"")</f>
        <v>8.8642939808778463E-4</v>
      </c>
    </row>
    <row r="88" spans="1:12" x14ac:dyDescent="0.25">
      <c r="A88" s="4">
        <v>44445.151956018519</v>
      </c>
      <c r="B88">
        <v>0</v>
      </c>
      <c r="C88">
        <v>1</v>
      </c>
      <c r="D88" s="3">
        <f>SUM(B$2:B88)</f>
        <v>0</v>
      </c>
      <c r="E88" s="3">
        <f>SUM(C$2:C88)</f>
        <v>87</v>
      </c>
      <c r="F88" s="1">
        <f>IF(stats[[#This Row],[Column1]],stats[[#This Row],[Total Clear]]/stats[[#This Row],[Total Runs]],NA())</f>
        <v>0</v>
      </c>
      <c r="G88" s="1">
        <f>SUM(B$2:B88) / SUM(C$2:C88)</f>
        <v>0</v>
      </c>
      <c r="H88" s="2">
        <f>IFERROR(stats[[#This Row],[Column1]]-A87,"")</f>
        <v>8.5648148524342105E-4</v>
      </c>
      <c r="I88" s="2">
        <f>IFERROR(_xlfn.QUARTILE.INC(H$2:H88,1),"")</f>
        <v>8.5648148524342105E-4</v>
      </c>
      <c r="J88" s="2">
        <f>IFERROR(_xlfn.QUARTILE.INC(H$2:H88,3),"")</f>
        <v>9.1435185458976775E-4</v>
      </c>
      <c r="K88" s="2">
        <f>IFERROR(stats[[#This Row],[Q3]]-stats[[#This Row],[Q1]],"")</f>
        <v>5.7870369346346706E-5</v>
      </c>
      <c r="L88" s="2">
        <f>IFERROR(AVERAGEIFS(H$2:H88, H$2:H88, "&lt;" &amp;stats[[#This Row],[Q3]]+(2*stats[[#This Row],[IQR]]), H$2:H88, "&gt;" &amp; stats[[#This Row],[Q1]]-(2*stats[[#This Row],[IQR]])),"")</f>
        <v>8.8605967076871848E-4</v>
      </c>
    </row>
    <row r="89" spans="1:12" x14ac:dyDescent="0.25">
      <c r="A89" s="4">
        <v>44445.152789351851</v>
      </c>
      <c r="B89">
        <v>0</v>
      </c>
      <c r="C89">
        <v>1</v>
      </c>
      <c r="D89" s="3">
        <f>SUM(B$2:B89)</f>
        <v>0</v>
      </c>
      <c r="E89" s="3">
        <f>SUM(C$2:C89)</f>
        <v>88</v>
      </c>
      <c r="F89" s="1">
        <f>IF(stats[[#This Row],[Column1]],stats[[#This Row],[Total Clear]]/stats[[#This Row],[Total Runs]],NA())</f>
        <v>0</v>
      </c>
      <c r="G89" s="1">
        <f>SUM(B$2:B89) / SUM(C$2:C89)</f>
        <v>0</v>
      </c>
      <c r="H89" s="2">
        <f>IFERROR(stats[[#This Row],[Column1]]-A88,"")</f>
        <v>8.3333333168411627E-4</v>
      </c>
      <c r="I89" s="2">
        <f>IFERROR(_xlfn.QUARTILE.INC(H$2:H89,1),"")</f>
        <v>8.5648148524342105E-4</v>
      </c>
      <c r="J89" s="2">
        <f>IFERROR(_xlfn.QUARTILE.INC(H$2:H89,3),"")</f>
        <v>9.1435185458976775E-4</v>
      </c>
      <c r="K89" s="2">
        <f>IFERROR(stats[[#This Row],[Q3]]-stats[[#This Row],[Q1]],"")</f>
        <v>5.7870369346346706E-5</v>
      </c>
      <c r="L89" s="2">
        <f>IFERROR(AVERAGEIFS(H$2:H89, H$2:H89, "&lt;" &amp;stats[[#This Row],[Q3]]+(2*stats[[#This Row],[IQR]]), H$2:H89, "&gt;" &amp; stats[[#This Row],[Q1]]-(2*stats[[#This Row],[IQR]])),"")</f>
        <v>8.8541666663354034E-4</v>
      </c>
    </row>
    <row r="90" spans="1:12" x14ac:dyDescent="0.25">
      <c r="A90" s="4">
        <v>44445.153715277775</v>
      </c>
      <c r="B90">
        <v>0</v>
      </c>
      <c r="C90">
        <v>1</v>
      </c>
      <c r="D90" s="3">
        <f>SUM(B$2:B90)</f>
        <v>0</v>
      </c>
      <c r="E90" s="3">
        <f>SUM(C$2:C90)</f>
        <v>89</v>
      </c>
      <c r="F90" s="1">
        <f>IF(stats[[#This Row],[Column1]],stats[[#This Row],[Total Clear]]/stats[[#This Row],[Total Runs]],NA())</f>
        <v>0</v>
      </c>
      <c r="G90" s="1">
        <f>SUM(B$2:B90) / SUM(C$2:C90)</f>
        <v>0</v>
      </c>
      <c r="H90" s="2">
        <f>IFERROR(stats[[#This Row],[Column1]]-A89,"")</f>
        <v>9.2592592409346253E-4</v>
      </c>
      <c r="I90" s="2">
        <f>IFERROR(_xlfn.QUARTILE.INC(H$2:H90,1),"")</f>
        <v>8.5648148524342105E-4</v>
      </c>
      <c r="J90" s="2">
        <f>IFERROR(_xlfn.QUARTILE.INC(H$2:H90,3),"")</f>
        <v>9.1435185458976775E-4</v>
      </c>
      <c r="K90" s="2">
        <f>IFERROR(stats[[#This Row],[Q3]]-stats[[#This Row],[Q1]],"")</f>
        <v>5.7870369346346706E-5</v>
      </c>
      <c r="L90" s="2">
        <f>IFERROR(AVERAGEIFS(H$2:H90, H$2:H90, "&lt;" &amp;stats[[#This Row],[Q3]]+(2*stats[[#This Row],[IQR]]), H$2:H90, "&gt;" &amp; stats[[#This Row],[Q1]]-(2*stats[[#This Row],[IQR]])),"")</f>
        <v>8.8590472997643094E-4</v>
      </c>
    </row>
    <row r="91" spans="1:12" x14ac:dyDescent="0.25">
      <c r="A91" s="4">
        <v>44445.154594907406</v>
      </c>
      <c r="B91">
        <v>0</v>
      </c>
      <c r="C91">
        <v>1</v>
      </c>
      <c r="D91" s="3">
        <f>SUM(B$2:B91)</f>
        <v>0</v>
      </c>
      <c r="E91" s="3">
        <f>SUM(C$2:C91)</f>
        <v>90</v>
      </c>
      <c r="F91" s="1">
        <f>IF(stats[[#This Row],[Column1]],stats[[#This Row],[Total Clear]]/stats[[#This Row],[Total Runs]],NA())</f>
        <v>0</v>
      </c>
      <c r="G91" s="1">
        <f>SUM(B$2:B91) / SUM(C$2:C91)</f>
        <v>0</v>
      </c>
      <c r="H91" s="2">
        <f>IFERROR(stats[[#This Row],[Column1]]-A90,"")</f>
        <v>8.7962963152676821E-4</v>
      </c>
      <c r="I91" s="2">
        <f>IFERROR(_xlfn.QUARTILE.INC(H$2:H91,1),"")</f>
        <v>8.5648148524342105E-4</v>
      </c>
      <c r="J91" s="2">
        <f>IFERROR(_xlfn.QUARTILE.INC(H$2:H91,3),"")</f>
        <v>9.1435185458976775E-4</v>
      </c>
      <c r="K91" s="2">
        <f>IFERROR(stats[[#This Row],[Q3]]-stats[[#This Row],[Q1]],"")</f>
        <v>5.7870369346346706E-5</v>
      </c>
      <c r="L91" s="2">
        <f>IFERROR(AVERAGEIFS(H$2:H91, H$2:H91, "&lt;" &amp;stats[[#This Row],[Q3]]+(2*stats[[#This Row],[IQR]]), H$2:H91, "&gt;" &amp; stats[[#This Row],[Q1]]-(2*stats[[#This Row],[IQR]])),"")</f>
        <v>8.8583002642345879E-4</v>
      </c>
    </row>
    <row r="92" spans="1:12" x14ac:dyDescent="0.25">
      <c r="A92" s="4">
        <v>44445.155474537038</v>
      </c>
      <c r="B92">
        <v>0</v>
      </c>
      <c r="C92">
        <v>1</v>
      </c>
      <c r="D92" s="3">
        <f>SUM(B$2:B92)</f>
        <v>0</v>
      </c>
      <c r="E92" s="3">
        <f>SUM(C$2:C92)</f>
        <v>91</v>
      </c>
      <c r="F92" s="1">
        <f>IF(stats[[#This Row],[Column1]],stats[[#This Row],[Total Clear]]/stats[[#This Row],[Total Runs]],NA())</f>
        <v>0</v>
      </c>
      <c r="G92" s="1">
        <f>SUM(B$2:B92) / SUM(C$2:C92)</f>
        <v>0</v>
      </c>
      <c r="H92" s="2">
        <f>IFERROR(stats[[#This Row],[Column1]]-A91,"")</f>
        <v>8.7962963152676821E-4</v>
      </c>
      <c r="I92" s="2">
        <f>IFERROR(_xlfn.QUARTILE.INC(H$2:H92,1),"")</f>
        <v>8.5648148524342105E-4</v>
      </c>
      <c r="J92" s="2">
        <f>IFERROR(_xlfn.QUARTILE.INC(H$2:H92,3),"")</f>
        <v>9.1435185458976775E-4</v>
      </c>
      <c r="K92" s="2">
        <f>IFERROR(stats[[#This Row],[Q3]]-stats[[#This Row],[Q1]],"")</f>
        <v>5.7870369346346706E-5</v>
      </c>
      <c r="L92" s="2">
        <f>IFERROR(AVERAGEIFS(H$2:H92, H$2:H92, "&lt;" &amp;stats[[#This Row],[Q3]]+(2*stats[[#This Row],[IQR]]), H$2:H92, "&gt;" &amp; stats[[#This Row],[Q1]]-(2*stats[[#This Row],[IQR]])),"")</f>
        <v>8.8575708060114483E-4</v>
      </c>
    </row>
    <row r="93" spans="1:12" x14ac:dyDescent="0.25">
      <c r="A93" s="4">
        <v>44445.156412037039</v>
      </c>
      <c r="B93">
        <v>0</v>
      </c>
      <c r="C93">
        <v>1</v>
      </c>
      <c r="D93" s="3">
        <f>SUM(B$2:B93)</f>
        <v>0</v>
      </c>
      <c r="E93" s="3">
        <f>SUM(C$2:C93)</f>
        <v>92</v>
      </c>
      <c r="F93" s="1">
        <f>IF(stats[[#This Row],[Column1]],stats[[#This Row],[Total Clear]]/stats[[#This Row],[Total Runs]],NA())</f>
        <v>0</v>
      </c>
      <c r="G93" s="1">
        <f>SUM(B$2:B93) / SUM(C$2:C93)</f>
        <v>0</v>
      </c>
      <c r="H93" s="2">
        <f>IFERROR(stats[[#This Row],[Column1]]-A92,"")</f>
        <v>9.3750000087311491E-4</v>
      </c>
      <c r="I93" s="2">
        <f>IFERROR(_xlfn.QUARTILE.INC(H$2:H93,1),"")</f>
        <v>8.5648148524342105E-4</v>
      </c>
      <c r="J93" s="2">
        <f>IFERROR(_xlfn.QUARTILE.INC(H$2:H93,3),"")</f>
        <v>9.1435185458976775E-4</v>
      </c>
      <c r="K93" s="2">
        <f>IFERROR(stats[[#This Row],[Q3]]-stats[[#This Row],[Q1]],"")</f>
        <v>5.7870369346346706E-5</v>
      </c>
      <c r="L93" s="2">
        <f>IFERROR(AVERAGEIFS(H$2:H93, H$2:H93, "&lt;" &amp;stats[[#This Row],[Q3]]+(2*stats[[#This Row],[IQR]]), H$2:H93, "&gt;" &amp; stats[[#This Row],[Q1]]-(2*stats[[#This Row],[IQR]])),"")</f>
        <v>8.8635874246477235E-4</v>
      </c>
    </row>
    <row r="94" spans="1:12" x14ac:dyDescent="0.25">
      <c r="A94" s="4">
        <v>44445.157268518517</v>
      </c>
      <c r="B94">
        <v>0</v>
      </c>
      <c r="C94">
        <v>1</v>
      </c>
      <c r="D94" s="3">
        <f>SUM(B$2:B94)</f>
        <v>0</v>
      </c>
      <c r="E94" s="3">
        <f>SUM(C$2:C94)</f>
        <v>93</v>
      </c>
      <c r="F94" s="1">
        <f>IF(stats[[#This Row],[Column1]],stats[[#This Row],[Total Clear]]/stats[[#This Row],[Total Runs]],NA())</f>
        <v>0</v>
      </c>
      <c r="G94" s="1">
        <f>SUM(B$2:B94) / SUM(C$2:C94)</f>
        <v>0</v>
      </c>
      <c r="H94" s="2">
        <f>IFERROR(stats[[#This Row],[Column1]]-A93,"")</f>
        <v>8.5648147796746343E-4</v>
      </c>
      <c r="I94" s="2">
        <f>IFERROR(_xlfn.QUARTILE.INC(H$2:H94,1),"")</f>
        <v>8.5648148524342105E-4</v>
      </c>
      <c r="J94" s="2">
        <f>IFERROR(_xlfn.QUARTILE.INC(H$2:H94,3),"")</f>
        <v>9.1435185458976775E-4</v>
      </c>
      <c r="K94" s="2">
        <f>IFERROR(stats[[#This Row],[Q3]]-stats[[#This Row],[Q1]],"")</f>
        <v>5.7870369346346706E-5</v>
      </c>
      <c r="L94" s="2">
        <f>IFERROR(AVERAGEIFS(H$2:H94, H$2:H94, "&lt;" &amp;stats[[#This Row],[Q3]]+(2*stats[[#This Row],[IQR]]), H$2:H94, "&gt;" &amp; stats[[#This Row],[Q1]]-(2*stats[[#This Row],[IQR]])),"")</f>
        <v>8.8601532563147001E-4</v>
      </c>
    </row>
    <row r="95" spans="1:12" x14ac:dyDescent="0.25">
      <c r="A95" s="4">
        <v>44445.158402777779</v>
      </c>
      <c r="B95">
        <v>0</v>
      </c>
      <c r="C95">
        <v>1</v>
      </c>
      <c r="D95" s="3">
        <f>SUM(B$2:B95)</f>
        <v>0</v>
      </c>
      <c r="E95" s="3">
        <f>SUM(C$2:C95)</f>
        <v>94</v>
      </c>
      <c r="F95" s="1">
        <f>IF(stats[[#This Row],[Column1]],stats[[#This Row],[Total Clear]]/stats[[#This Row],[Total Runs]],NA())</f>
        <v>0</v>
      </c>
      <c r="G95" s="1">
        <f>SUM(B$2:B95) / SUM(C$2:C95)</f>
        <v>0</v>
      </c>
      <c r="H95" s="2">
        <f>IFERROR(stats[[#This Row],[Column1]]-A94,"")</f>
        <v>1.1342592624714598E-3</v>
      </c>
      <c r="I95" s="2">
        <f>IFERROR(_xlfn.QUARTILE.INC(H$2:H95,1),"")</f>
        <v>8.5648148524342105E-4</v>
      </c>
      <c r="J95" s="2">
        <f>IFERROR(_xlfn.QUARTILE.INC(H$2:H95,3),"")</f>
        <v>9.1435185458976775E-4</v>
      </c>
      <c r="K95" s="2">
        <f>IFERROR(stats[[#This Row],[Q3]]-stats[[#This Row],[Q1]],"")</f>
        <v>5.7870369346346706E-5</v>
      </c>
      <c r="L95" s="2">
        <f>IFERROR(AVERAGEIFS(H$2:H95, H$2:H95, "&lt;" &amp;stats[[#This Row],[Q3]]+(2*stats[[#This Row],[IQR]]), H$2:H95, "&gt;" &amp; stats[[#This Row],[Q1]]-(2*stats[[#This Row],[IQR]])),"")</f>
        <v>8.8601532563147001E-4</v>
      </c>
    </row>
    <row r="96" spans="1:12" x14ac:dyDescent="0.25">
      <c r="A96" s="4">
        <v>44445.159259259257</v>
      </c>
      <c r="B96">
        <v>0</v>
      </c>
      <c r="C96">
        <v>1</v>
      </c>
      <c r="D96" s="3">
        <f>SUM(B$2:B96)</f>
        <v>0</v>
      </c>
      <c r="E96" s="3">
        <f>SUM(C$2:C96)</f>
        <v>95</v>
      </c>
      <c r="F96" s="1">
        <f>IF(stats[[#This Row],[Column1]],stats[[#This Row],[Total Clear]]/stats[[#This Row],[Total Runs]],NA())</f>
        <v>0</v>
      </c>
      <c r="G96" s="1">
        <f>SUM(B$2:B96) / SUM(C$2:C96)</f>
        <v>0</v>
      </c>
      <c r="H96" s="2">
        <f>IFERROR(stats[[#This Row],[Column1]]-A95,"")</f>
        <v>8.5648147796746343E-4</v>
      </c>
      <c r="I96" s="2">
        <f>IFERROR(_xlfn.QUARTILE.INC(H$2:H96,1),"")</f>
        <v>8.5648148524342105E-4</v>
      </c>
      <c r="J96" s="2">
        <f>IFERROR(_xlfn.QUARTILE.INC(H$2:H96,3),"")</f>
        <v>9.1435185458976775E-4</v>
      </c>
      <c r="K96" s="2">
        <f>IFERROR(stats[[#This Row],[Q3]]-stats[[#This Row],[Q1]],"")</f>
        <v>5.7870369346346706E-5</v>
      </c>
      <c r="L96" s="2">
        <f>IFERROR(AVERAGEIFS(H$2:H96, H$2:H96, "&lt;" &amp;stats[[#This Row],[Q3]]+(2*stats[[#This Row],[IQR]]), H$2:H96, "&gt;" &amp; stats[[#This Row],[Q1]]-(2*stats[[#This Row],[IQR]])),"")</f>
        <v>8.8567971372619718E-4</v>
      </c>
    </row>
    <row r="97" spans="1:12" x14ac:dyDescent="0.25">
      <c r="A97" s="4">
        <v>44445.160208333335</v>
      </c>
      <c r="B97">
        <v>0</v>
      </c>
      <c r="C97">
        <v>1</v>
      </c>
      <c r="D97" s="3">
        <f>SUM(B$2:B97)</f>
        <v>0</v>
      </c>
      <c r="E97" s="3">
        <f>SUM(C$2:C97)</f>
        <v>96</v>
      </c>
      <c r="F97" s="1">
        <f>IF(stats[[#This Row],[Column1]],stats[[#This Row],[Total Clear]]/stats[[#This Row],[Total Runs]],NA())</f>
        <v>0</v>
      </c>
      <c r="G97" s="1">
        <f>SUM(B$2:B97) / SUM(C$2:C97)</f>
        <v>0</v>
      </c>
      <c r="H97" s="2">
        <f>IFERROR(stats[[#This Row],[Column1]]-A96,"")</f>
        <v>9.490740776527673E-4</v>
      </c>
      <c r="I97" s="2">
        <f>IFERROR(_xlfn.QUARTILE.INC(H$2:H97,1),"")</f>
        <v>8.5648148524342105E-4</v>
      </c>
      <c r="J97" s="2">
        <f>IFERROR(_xlfn.QUARTILE.INC(H$2:H97,3),"")</f>
        <v>9.1435185458976775E-4</v>
      </c>
      <c r="K97" s="2">
        <f>IFERROR(stats[[#This Row],[Q3]]-stats[[#This Row],[Q1]],"")</f>
        <v>5.7870369346346706E-5</v>
      </c>
      <c r="L97" s="2">
        <f>IFERROR(AVERAGEIFS(H$2:H97, H$2:H97, "&lt;" &amp;stats[[#This Row],[Q3]]+(2*stats[[#This Row],[IQR]]), H$2:H97, "&gt;" &amp; stats[[#This Row],[Q1]]-(2*stats[[#This Row],[IQR]])),"")</f>
        <v>8.8639200995009116E-4</v>
      </c>
    </row>
    <row r="98" spans="1:12" x14ac:dyDescent="0.25">
      <c r="A98" s="4">
        <v>44445.161099537036</v>
      </c>
      <c r="B98">
        <v>0</v>
      </c>
      <c r="C98">
        <v>1</v>
      </c>
      <c r="D98" s="3">
        <f>SUM(B$2:B98)</f>
        <v>0</v>
      </c>
      <c r="E98" s="3">
        <f>SUM(C$2:C98)</f>
        <v>97</v>
      </c>
      <c r="F98" s="1">
        <f>IF(stats[[#This Row],[Column1]],stats[[#This Row],[Total Clear]]/stats[[#This Row],[Total Runs]],NA())</f>
        <v>0</v>
      </c>
      <c r="G98" s="1">
        <f>SUM(B$2:B98) / SUM(C$2:C98)</f>
        <v>0</v>
      </c>
      <c r="H98" s="2">
        <f>IFERROR(stats[[#This Row],[Column1]]-A97,"")</f>
        <v>8.9120370103046298E-4</v>
      </c>
      <c r="I98" s="2">
        <f>IFERROR(_xlfn.QUARTILE.INC(H$2:H98,1),"")</f>
        <v>8.5648148524342105E-4</v>
      </c>
      <c r="J98" s="2">
        <f>IFERROR(_xlfn.QUARTILE.INC(H$2:H98,3),"")</f>
        <v>9.1435185458976775E-4</v>
      </c>
      <c r="K98" s="2">
        <f>IFERROR(stats[[#This Row],[Q3]]-stats[[#This Row],[Q1]],"")</f>
        <v>5.7870369346346706E-5</v>
      </c>
      <c r="L98" s="2">
        <f>IFERROR(AVERAGEIFS(H$2:H98, H$2:H98, "&lt;" &amp;stats[[#This Row],[Q3]]+(2*stats[[#This Row],[IQR]]), H$2:H98, "&gt;" &amp; stats[[#This Row],[Q1]]-(2*stats[[#This Row],[IQR]])),"")</f>
        <v>8.864454731843176E-4</v>
      </c>
    </row>
    <row r="99" spans="1:12" x14ac:dyDescent="0.25">
      <c r="A99" s="4">
        <v>44445.16202546296</v>
      </c>
      <c r="B99">
        <v>0</v>
      </c>
      <c r="C99">
        <v>1</v>
      </c>
      <c r="D99" s="3">
        <f>SUM(B$2:B99)</f>
        <v>0</v>
      </c>
      <c r="E99" s="3">
        <f>SUM(C$2:C99)</f>
        <v>98</v>
      </c>
      <c r="F99" s="1">
        <f>IF(stats[[#This Row],[Column1]],stats[[#This Row],[Total Clear]]/stats[[#This Row],[Total Runs]],NA())</f>
        <v>0</v>
      </c>
      <c r="G99" s="1">
        <f>SUM(B$2:B99) / SUM(C$2:C99)</f>
        <v>0</v>
      </c>
      <c r="H99" s="2">
        <f>IFERROR(stats[[#This Row],[Column1]]-A98,"")</f>
        <v>9.2592592409346253E-4</v>
      </c>
      <c r="I99" s="2">
        <f>IFERROR(_xlfn.QUARTILE.INC(H$2:H99,1),"")</f>
        <v>8.5648148524342105E-4</v>
      </c>
      <c r="J99" s="2">
        <f>IFERROR(_xlfn.QUARTILE.INC(H$2:H99,3),"")</f>
        <v>9.1435185458976775E-4</v>
      </c>
      <c r="K99" s="2">
        <f>IFERROR(stats[[#This Row],[Q3]]-stats[[#This Row],[Q1]],"")</f>
        <v>5.7870369346346706E-5</v>
      </c>
      <c r="L99" s="2">
        <f>IFERROR(AVERAGEIFS(H$2:H99, H$2:H99, "&lt;" &amp;stats[[#This Row],[Q3]]+(2*stats[[#This Row],[IQR]]), H$2:H99, "&gt;" &amp; stats[[#This Row],[Q1]]-(2*stats[[#This Row],[IQR]])),"")</f>
        <v>8.8687932429320929E-4</v>
      </c>
    </row>
    <row r="100" spans="1:12" x14ac:dyDescent="0.25">
      <c r="A100" s="4">
        <v>44445.162928240738</v>
      </c>
      <c r="B100">
        <v>0</v>
      </c>
      <c r="C100">
        <v>1</v>
      </c>
      <c r="D100" s="3">
        <f>SUM(B$2:B100)</f>
        <v>0</v>
      </c>
      <c r="E100" s="3">
        <f>SUM(C$2:C100)</f>
        <v>99</v>
      </c>
      <c r="F100" s="1">
        <f>IF(stats[[#This Row],[Column1]],stats[[#This Row],[Total Clear]]/stats[[#This Row],[Total Runs]],NA())</f>
        <v>0</v>
      </c>
      <c r="G100" s="1">
        <f>SUM(B$2:B100) / SUM(C$2:C100)</f>
        <v>0</v>
      </c>
      <c r="H100" s="2">
        <f>IFERROR(stats[[#This Row],[Column1]]-A99,"")</f>
        <v>9.0277777781011537E-4</v>
      </c>
      <c r="I100" s="2">
        <f>IFERROR(_xlfn.QUARTILE.INC(H$2:H100,1),"")</f>
        <v>8.5648148524342105E-4</v>
      </c>
      <c r="J100" s="2">
        <f>IFERROR(_xlfn.QUARTILE.INC(H$2:H100,3),"")</f>
        <v>9.1435185458976775E-4</v>
      </c>
      <c r="K100" s="2">
        <f>IFERROR(stats[[#This Row],[Q3]]-stats[[#This Row],[Q1]],"")</f>
        <v>5.7870369346346706E-5</v>
      </c>
      <c r="L100" s="2">
        <f>IFERROR(AVERAGEIFS(H$2:H100, H$2:H100, "&lt;" &amp;stats[[#This Row],[Q3]]+(2*stats[[#This Row],[IQR]]), H$2:H100, "&gt;" &amp; stats[[#This Row],[Q1]]-(2*stats[[#This Row],[IQR]])),"")</f>
        <v>8.8705213357056698E-4</v>
      </c>
    </row>
    <row r="101" spans="1:12" x14ac:dyDescent="0.25">
      <c r="A101" s="4">
        <v>44445.163807870369</v>
      </c>
      <c r="B101">
        <v>0</v>
      </c>
      <c r="C101">
        <v>1</v>
      </c>
      <c r="D101" s="3">
        <f>SUM(B$2:B101)</f>
        <v>0</v>
      </c>
      <c r="E101" s="3">
        <f>SUM(C$2:C101)</f>
        <v>100</v>
      </c>
      <c r="F101" s="1">
        <f>IF(stats[[#This Row],[Column1]],stats[[#This Row],[Total Clear]]/stats[[#This Row],[Total Runs]],NA())</f>
        <v>0</v>
      </c>
      <c r="G101" s="1">
        <f>SUM(B$2:B101) / SUM(C$2:C101)</f>
        <v>0</v>
      </c>
      <c r="H101" s="2">
        <f>IFERROR(stats[[#This Row],[Column1]]-A100,"")</f>
        <v>8.7962963152676821E-4</v>
      </c>
      <c r="I101" s="2">
        <f>IFERROR(_xlfn.QUARTILE.INC(H$2:H101,1),"")</f>
        <v>8.5648148524342105E-4</v>
      </c>
      <c r="J101" s="2">
        <f>IFERROR(_xlfn.QUARTILE.INC(H$2:H101,3),"")</f>
        <v>9.1435185458976775E-4</v>
      </c>
      <c r="K101" s="2">
        <f>IFERROR(stats[[#This Row],[Q3]]-stats[[#This Row],[Q1]],"")</f>
        <v>5.7870369346346706E-5</v>
      </c>
      <c r="L101" s="2">
        <f>IFERROR(AVERAGEIFS(H$2:H101, H$2:H101, "&lt;" &amp;stats[[#This Row],[Q3]]+(2*stats[[#This Row],[IQR]]), H$2:H101, "&gt;" &amp; stats[[#This Row],[Q1]]-(2*stats[[#This Row],[IQR]])),"")</f>
        <v>8.8697232172063362E-4</v>
      </c>
    </row>
    <row r="102" spans="1:12" x14ac:dyDescent="0.25">
      <c r="A102" s="4">
        <v>44445.164664351854</v>
      </c>
      <c r="B102">
        <v>0</v>
      </c>
      <c r="C102">
        <v>1</v>
      </c>
      <c r="D102" s="3">
        <f>SUM(B$2:B102)</f>
        <v>0</v>
      </c>
      <c r="E102" s="3">
        <f>SUM(C$2:C102)</f>
        <v>101</v>
      </c>
      <c r="F102" s="1">
        <f>IF(stats[[#This Row],[Column1]],stats[[#This Row],[Total Clear]]/stats[[#This Row],[Total Runs]],NA())</f>
        <v>0</v>
      </c>
      <c r="G102" s="1">
        <f>SUM(B$2:B102) / SUM(C$2:C102)</f>
        <v>0</v>
      </c>
      <c r="H102" s="2">
        <f>IFERROR(stats[[#This Row],[Column1]]-A101,"")</f>
        <v>8.5648148524342105E-4</v>
      </c>
      <c r="I102" s="2">
        <f>IFERROR(_xlfn.QUARTILE.INC(H$2:H102,1),"")</f>
        <v>8.5648148524342105E-4</v>
      </c>
      <c r="J102" s="2">
        <f>IFERROR(_xlfn.QUARTILE.INC(H$2:H102,3),"")</f>
        <v>9.1435185458976775E-4</v>
      </c>
      <c r="K102" s="2">
        <f>IFERROR(stats[[#This Row],[Q3]]-stats[[#This Row],[Q1]],"")</f>
        <v>5.7870369346346706E-5</v>
      </c>
      <c r="L102" s="2">
        <f>IFERROR(AVERAGEIFS(H$2:H102, H$2:H102, "&lt;" &amp;stats[[#This Row],[Q3]]+(2*stats[[#This Row],[IQR]]), H$2:H102, "&gt;" &amp; stats[[#This Row],[Q1]]-(2*stats[[#This Row],[IQR]])),"")</f>
        <v>8.8664795111981221E-4</v>
      </c>
    </row>
    <row r="103" spans="1:12" x14ac:dyDescent="0.25">
      <c r="A103" s="4">
        <v>44445.165590277778</v>
      </c>
      <c r="B103">
        <v>0</v>
      </c>
      <c r="C103">
        <v>1</v>
      </c>
      <c r="D103" s="3">
        <f>SUM(B$2:B103)</f>
        <v>0</v>
      </c>
      <c r="E103" s="3">
        <f>SUM(C$2:C103)</f>
        <v>102</v>
      </c>
      <c r="F103" s="1">
        <f>IF(stats[[#This Row],[Column1]],stats[[#This Row],[Total Clear]]/stats[[#This Row],[Total Runs]],NA())</f>
        <v>0</v>
      </c>
      <c r="G103" s="1">
        <f>SUM(B$2:B103) / SUM(C$2:C103)</f>
        <v>0</v>
      </c>
      <c r="H103" s="2">
        <f>IFERROR(stats[[#This Row],[Column1]]-A102,"")</f>
        <v>9.2592592409346253E-4</v>
      </c>
      <c r="I103" s="2">
        <f>IFERROR(_xlfn.QUARTILE.INC(H$2:H103,1),"")</f>
        <v>8.5648148524342105E-4</v>
      </c>
      <c r="J103" s="2">
        <f>IFERROR(_xlfn.QUARTILE.INC(H$2:H103,3),"")</f>
        <v>9.1435185458976775E-4</v>
      </c>
      <c r="K103" s="2">
        <f>IFERROR(stats[[#This Row],[Q3]]-stats[[#This Row],[Q1]],"")</f>
        <v>5.7870369346346706E-5</v>
      </c>
      <c r="L103" s="2">
        <f>IFERROR(AVERAGEIFS(H$2:H103, H$2:H103, "&lt;" &amp;stats[[#This Row],[Q3]]+(2*stats[[#This Row],[IQR]]), H$2:H103, "&gt;" &amp; stats[[#This Row],[Q1]]-(2*stats[[#This Row],[IQR]])),"")</f>
        <v>8.870614034669033E-4</v>
      </c>
    </row>
    <row r="104" spans="1:12" x14ac:dyDescent="0.25">
      <c r="A104" s="4">
        <v>44445.166458333333</v>
      </c>
      <c r="B104">
        <v>0</v>
      </c>
      <c r="C104">
        <v>1</v>
      </c>
      <c r="D104" s="3">
        <f>SUM(B$2:B104)</f>
        <v>0</v>
      </c>
      <c r="E104" s="3">
        <f>SUM(C$2:C104)</f>
        <v>103</v>
      </c>
      <c r="F104" s="1">
        <f>IF(stats[[#This Row],[Column1]],stats[[#This Row],[Total Clear]]/stats[[#This Row],[Total Runs]],NA())</f>
        <v>0</v>
      </c>
      <c r="G104" s="1">
        <f>SUM(B$2:B104) / SUM(C$2:C104)</f>
        <v>0</v>
      </c>
      <c r="H104" s="2">
        <f>IFERROR(stats[[#This Row],[Column1]]-A103,"")</f>
        <v>8.6805555474711582E-4</v>
      </c>
      <c r="I104" s="2">
        <f>IFERROR(_xlfn.QUARTILE.INC(H$2:H104,1),"")</f>
        <v>8.5648148524342105E-4</v>
      </c>
      <c r="J104" s="2">
        <f>IFERROR(_xlfn.QUARTILE.INC(H$2:H104,3),"")</f>
        <v>9.1435185458976775E-4</v>
      </c>
      <c r="K104" s="2">
        <f>IFERROR(stats[[#This Row],[Q3]]-stats[[#This Row],[Q1]],"")</f>
        <v>5.7870369346346706E-5</v>
      </c>
      <c r="L104" s="2">
        <f>IFERROR(AVERAGEIFS(H$2:H104, H$2:H104, "&lt;" &amp;stats[[#This Row],[Q3]]+(2*stats[[#This Row],[IQR]]), H$2:H104, "&gt;" &amp; stats[[#This Row],[Q1]]-(2*stats[[#This Row],[IQR]])),"")</f>
        <v>8.8686342587607214E-4</v>
      </c>
    </row>
    <row r="105" spans="1:12" x14ac:dyDescent="0.25">
      <c r="A105" s="4">
        <v>44445.167349537034</v>
      </c>
      <c r="B105">
        <v>0</v>
      </c>
      <c r="C105">
        <v>1</v>
      </c>
      <c r="D105" s="3">
        <f>SUM(B$2:B105)</f>
        <v>0</v>
      </c>
      <c r="E105" s="3">
        <f>SUM(C$2:C105)</f>
        <v>104</v>
      </c>
      <c r="F105" s="1">
        <f>IF(stats[[#This Row],[Column1]],stats[[#This Row],[Total Clear]]/stats[[#This Row],[Total Runs]],NA())</f>
        <v>0</v>
      </c>
      <c r="G105" s="1">
        <f>SUM(B$2:B105) / SUM(C$2:C105)</f>
        <v>0</v>
      </c>
      <c r="H105" s="2">
        <f>IFERROR(stats[[#This Row],[Column1]]-A104,"")</f>
        <v>8.9120370103046298E-4</v>
      </c>
      <c r="I105" s="2">
        <f>IFERROR(_xlfn.QUARTILE.INC(H$2:H105,1),"")</f>
        <v>8.5648148524342105E-4</v>
      </c>
      <c r="J105" s="2">
        <f>IFERROR(_xlfn.QUARTILE.INC(H$2:H105,3),"")</f>
        <v>9.1435185458976775E-4</v>
      </c>
      <c r="K105" s="2">
        <f>IFERROR(stats[[#This Row],[Q3]]-stats[[#This Row],[Q1]],"")</f>
        <v>5.7870369346346706E-5</v>
      </c>
      <c r="L105" s="2">
        <f>IFERROR(AVERAGEIFS(H$2:H105, H$2:H105, "&lt;" &amp;stats[[#This Row],[Q3]]+(2*stats[[#This Row],[IQR]]), H$2:H105, "&gt;" &amp; stats[[#This Row],[Q1]]-(2*stats[[#This Row],[IQR]])),"")</f>
        <v>8.8690817098075663E-4</v>
      </c>
    </row>
    <row r="106" spans="1:12" x14ac:dyDescent="0.25">
      <c r="A106" s="4">
        <v>44445.168263888889</v>
      </c>
      <c r="B106">
        <v>0</v>
      </c>
      <c r="C106">
        <v>1</v>
      </c>
      <c r="D106" s="3">
        <f>SUM(B$2:B106)</f>
        <v>0</v>
      </c>
      <c r="E106" s="3">
        <f>SUM(C$2:C106)</f>
        <v>105</v>
      </c>
      <c r="F106" s="1">
        <f>IF(stats[[#This Row],[Column1]],stats[[#This Row],[Total Clear]]/stats[[#This Row],[Total Runs]],NA())</f>
        <v>0</v>
      </c>
      <c r="G106" s="1">
        <f>SUM(B$2:B106) / SUM(C$2:C106)</f>
        <v>0</v>
      </c>
      <c r="H106" s="2">
        <f>IFERROR(stats[[#This Row],[Column1]]-A105,"")</f>
        <v>9.1435185458976775E-4</v>
      </c>
      <c r="I106" s="2">
        <f>IFERROR(_xlfn.QUARTILE.INC(H$2:H106,1),"")</f>
        <v>8.5648148524342105E-4</v>
      </c>
      <c r="J106" s="2">
        <f>IFERROR(_xlfn.QUARTILE.INC(H$2:H106,3),"")</f>
        <v>9.1435185458976775E-4</v>
      </c>
      <c r="K106" s="2">
        <f>IFERROR(stats[[#This Row],[Q3]]-stats[[#This Row],[Q1]],"")</f>
        <v>5.7870369346346706E-5</v>
      </c>
      <c r="L106" s="2">
        <f>IFERROR(AVERAGEIFS(H$2:H106, H$2:H106, "&lt;" &amp;stats[[#This Row],[Q3]]+(2*stats[[#This Row],[IQR]]), H$2:H106, "&gt;" &amp; stats[[#This Row],[Q1]]-(2*stats[[#This Row],[IQR]])),"")</f>
        <v>8.8718820856860359E-4</v>
      </c>
    </row>
    <row r="107" spans="1:12" x14ac:dyDescent="0.25">
      <c r="A107" s="4">
        <v>44445.169178240743</v>
      </c>
      <c r="B107">
        <v>0</v>
      </c>
      <c r="C107">
        <v>1</v>
      </c>
      <c r="D107" s="3">
        <f>SUM(B$2:B107)</f>
        <v>0</v>
      </c>
      <c r="E107" s="3">
        <f>SUM(C$2:C107)</f>
        <v>106</v>
      </c>
      <c r="F107" s="1">
        <f>IF(stats[[#This Row],[Column1]],stats[[#This Row],[Total Clear]]/stats[[#This Row],[Total Runs]],NA())</f>
        <v>0</v>
      </c>
      <c r="G107" s="1">
        <f>SUM(B$2:B107) / SUM(C$2:C107)</f>
        <v>0</v>
      </c>
      <c r="H107" s="2">
        <f>IFERROR(stats[[#This Row],[Column1]]-A106,"")</f>
        <v>9.1435185458976775E-4</v>
      </c>
      <c r="I107" s="2">
        <f>IFERROR(_xlfn.QUARTILE.INC(H$2:H107,1),"")</f>
        <v>8.5648148524342105E-4</v>
      </c>
      <c r="J107" s="2">
        <f>IFERROR(_xlfn.QUARTILE.INC(H$2:H107,3),"")</f>
        <v>9.1435185458976775E-4</v>
      </c>
      <c r="K107" s="2">
        <f>IFERROR(stats[[#This Row],[Q3]]-stats[[#This Row],[Q1]],"")</f>
        <v>5.7870369346346706E-5</v>
      </c>
      <c r="L107" s="2">
        <f>IFERROR(AVERAGEIFS(H$2:H107, H$2:H107, "&lt;" &amp;stats[[#This Row],[Q3]]+(2*stats[[#This Row],[IQR]]), H$2:H107, "&gt;" &amp; stats[[#This Row],[Q1]]-(2*stats[[#This Row],[IQR]])),"")</f>
        <v>8.8746258883144367E-4</v>
      </c>
    </row>
    <row r="108" spans="1:12" x14ac:dyDescent="0.25">
      <c r="A108" s="4">
        <v>44445.170034722221</v>
      </c>
      <c r="B108">
        <v>0</v>
      </c>
      <c r="C108">
        <v>1</v>
      </c>
      <c r="D108" s="3">
        <f>SUM(B$2:B108)</f>
        <v>0</v>
      </c>
      <c r="E108" s="3">
        <f>SUM(C$2:C108)</f>
        <v>107</v>
      </c>
      <c r="F108" s="1">
        <f>IF(stats[[#This Row],[Column1]],stats[[#This Row],[Total Clear]]/stats[[#This Row],[Total Runs]],NA())</f>
        <v>0</v>
      </c>
      <c r="G108" s="1">
        <f>SUM(B$2:B108) / SUM(C$2:C108)</f>
        <v>0</v>
      </c>
      <c r="H108" s="2">
        <f>IFERROR(stats[[#This Row],[Column1]]-A107,"")</f>
        <v>8.5648147796746343E-4</v>
      </c>
      <c r="I108" s="2">
        <f>IFERROR(_xlfn.QUARTILE.INC(H$2:H108,1),"")</f>
        <v>8.5648148524342105E-4</v>
      </c>
      <c r="J108" s="2">
        <f>IFERROR(_xlfn.QUARTILE.INC(H$2:H108,3),"")</f>
        <v>9.1435185458976775E-4</v>
      </c>
      <c r="K108" s="2">
        <f>IFERROR(stats[[#This Row],[Q3]]-stats[[#This Row],[Q1]],"")</f>
        <v>5.7870369346346706E-5</v>
      </c>
      <c r="L108" s="2">
        <f>IFERROR(AVERAGEIFS(H$2:H108, H$2:H108, "&lt;" &amp;stats[[#This Row],[Q3]]+(2*stats[[#This Row],[IQR]]), H$2:H108, "&gt;" &amp; stats[[#This Row],[Q1]]-(2*stats[[#This Row],[IQR]])),"")</f>
        <v>8.871527777228039E-4</v>
      </c>
    </row>
    <row r="109" spans="1:12" x14ac:dyDescent="0.25">
      <c r="A109" s="4">
        <v>44445.170972222222</v>
      </c>
      <c r="B109">
        <v>0</v>
      </c>
      <c r="C109">
        <v>1</v>
      </c>
      <c r="D109" s="3">
        <f>SUM(B$2:B109)</f>
        <v>0</v>
      </c>
      <c r="E109" s="3">
        <f>SUM(C$2:C109)</f>
        <v>108</v>
      </c>
      <c r="F109" s="1">
        <f>IF(stats[[#This Row],[Column1]],stats[[#This Row],[Total Clear]]/stats[[#This Row],[Total Runs]],NA())</f>
        <v>0</v>
      </c>
      <c r="G109" s="1">
        <f>SUM(B$2:B109) / SUM(C$2:C109)</f>
        <v>0</v>
      </c>
      <c r="H109" s="2">
        <f>IFERROR(stats[[#This Row],[Column1]]-A108,"")</f>
        <v>9.3750000087311491E-4</v>
      </c>
      <c r="I109" s="2">
        <f>IFERROR(_xlfn.QUARTILE.INC(H$2:H109,1),"")</f>
        <v>8.5648148524342105E-4</v>
      </c>
      <c r="J109" s="2">
        <f>IFERROR(_xlfn.QUARTILE.INC(H$2:H109,3),"")</f>
        <v>9.1435185458976775E-4</v>
      </c>
      <c r="K109" s="2">
        <f>IFERROR(stats[[#This Row],[Q3]]-stats[[#This Row],[Q1]],"")</f>
        <v>5.7870369346346706E-5</v>
      </c>
      <c r="L109" s="2">
        <f>IFERROR(AVERAGEIFS(H$2:H109, H$2:H109, "&lt;" &amp;stats[[#This Row],[Q3]]+(2*stats[[#This Row],[IQR]]), H$2:H109, "&gt;" &amp; stats[[#This Row],[Q1]]-(2*stats[[#This Row],[IQR]])),"")</f>
        <v>8.876512650807277E-4</v>
      </c>
    </row>
    <row r="110" spans="1:12" x14ac:dyDescent="0.25">
      <c r="A110" s="4">
        <v>44445.171840277777</v>
      </c>
      <c r="B110">
        <v>0</v>
      </c>
      <c r="C110">
        <v>1</v>
      </c>
      <c r="D110" s="3">
        <f>SUM(B$2:B110)</f>
        <v>0</v>
      </c>
      <c r="E110" s="3">
        <f>SUM(C$2:C110)</f>
        <v>109</v>
      </c>
      <c r="F110" s="1">
        <f>IF(stats[[#This Row],[Column1]],stats[[#This Row],[Total Clear]]/stats[[#This Row],[Total Runs]],NA())</f>
        <v>0</v>
      </c>
      <c r="G110" s="1">
        <f>SUM(B$2:B110) / SUM(C$2:C110)</f>
        <v>0</v>
      </c>
      <c r="H110" s="2">
        <f>IFERROR(stats[[#This Row],[Column1]]-A109,"")</f>
        <v>8.6805555474711582E-4</v>
      </c>
      <c r="I110" s="2">
        <f>IFERROR(_xlfn.QUARTILE.INC(H$2:H110,1),"")</f>
        <v>8.5648148524342105E-4</v>
      </c>
      <c r="J110" s="2">
        <f>IFERROR(_xlfn.QUARTILE.INC(H$2:H110,3),"")</f>
        <v>9.1435185458976775E-4</v>
      </c>
      <c r="K110" s="2">
        <f>IFERROR(stats[[#This Row],[Q3]]-stats[[#This Row],[Q1]],"")</f>
        <v>5.7870369346346706E-5</v>
      </c>
      <c r="L110" s="2">
        <f>IFERROR(AVERAGEIFS(H$2:H110, H$2:H110, "&lt;" &amp;stats[[#This Row],[Q3]]+(2*stats[[#This Row],[IQR]]), H$2:H110, "&gt;" &amp; stats[[#This Row],[Q1]]-(2*stats[[#This Row],[IQR]])),"")</f>
        <v>8.8745915027353542E-4</v>
      </c>
    </row>
    <row r="111" spans="1:12" x14ac:dyDescent="0.25">
      <c r="A111" s="4">
        <v>44445.172662037039</v>
      </c>
      <c r="B111">
        <v>0</v>
      </c>
      <c r="C111">
        <v>1</v>
      </c>
      <c r="D111" s="3">
        <f>SUM(B$2:B111)</f>
        <v>0</v>
      </c>
      <c r="E111" s="3">
        <f>SUM(C$2:C111)</f>
        <v>110</v>
      </c>
      <c r="F111" s="1">
        <f>IF(stats[[#This Row],[Column1]],stats[[#This Row],[Total Clear]]/stats[[#This Row],[Total Runs]],NA())</f>
        <v>0</v>
      </c>
      <c r="G111" s="1">
        <f>SUM(B$2:B111) / SUM(C$2:C111)</f>
        <v>0</v>
      </c>
      <c r="H111" s="2">
        <f>IFERROR(stats[[#This Row],[Column1]]-A110,"")</f>
        <v>8.217592621804215E-4</v>
      </c>
      <c r="I111" s="2">
        <f>IFERROR(_xlfn.QUARTILE.INC(H$2:H111,1),"")</f>
        <v>8.5648148524342105E-4</v>
      </c>
      <c r="J111" s="2">
        <f>IFERROR(_xlfn.QUARTILE.INC(H$2:H111,3),"")</f>
        <v>9.1435185458976775E-4</v>
      </c>
      <c r="K111" s="2">
        <f>IFERROR(stats[[#This Row],[Q3]]-stats[[#This Row],[Q1]],"")</f>
        <v>5.7870369346346706E-5</v>
      </c>
      <c r="L111" s="2">
        <f>IFERROR(AVERAGEIFS(H$2:H111, H$2:H111, "&lt;" &amp;stats[[#This Row],[Q3]]+(2*stats[[#This Row],[IQR]]), H$2:H111, "&gt;" &amp; stats[[#This Row],[Q1]]-(2*stats[[#This Row],[IQR]])),"")</f>
        <v>8.8682128728234015E-4</v>
      </c>
    </row>
    <row r="112" spans="1:12" x14ac:dyDescent="0.25">
      <c r="A112" s="4">
        <v>44445.173796296294</v>
      </c>
      <c r="B112">
        <v>0</v>
      </c>
      <c r="C112">
        <v>1</v>
      </c>
      <c r="D112" s="3">
        <f>SUM(B$2:B112)</f>
        <v>0</v>
      </c>
      <c r="E112" s="3">
        <f>SUM(C$2:C112)</f>
        <v>111</v>
      </c>
      <c r="F112" s="1">
        <f>IF(stats[[#This Row],[Column1]],stats[[#This Row],[Total Clear]]/stats[[#This Row],[Total Runs]],NA())</f>
        <v>0</v>
      </c>
      <c r="G112" s="1">
        <f>SUM(B$2:B112) / SUM(C$2:C112)</f>
        <v>0</v>
      </c>
      <c r="H112" s="2">
        <f>IFERROR(stats[[#This Row],[Column1]]-A111,"")</f>
        <v>1.1342592551955022E-3</v>
      </c>
      <c r="I112" s="2">
        <f>IFERROR(_xlfn.QUARTILE.INC(H$2:H112,1),"")</f>
        <v>8.5648148524342105E-4</v>
      </c>
      <c r="J112" s="2">
        <f>IFERROR(_xlfn.QUARTILE.INC(H$2:H112,3),"")</f>
        <v>9.1435185458976775E-4</v>
      </c>
      <c r="K112" s="2">
        <f>IFERROR(stats[[#This Row],[Q3]]-stats[[#This Row],[Q1]],"")</f>
        <v>5.7870369346346706E-5</v>
      </c>
      <c r="L112" s="2">
        <f>IFERROR(AVERAGEIFS(H$2:H112, H$2:H112, "&lt;" &amp;stats[[#This Row],[Q3]]+(2*stats[[#This Row],[IQR]]), H$2:H112, "&gt;" &amp; stats[[#This Row],[Q1]]-(2*stats[[#This Row],[IQR]])),"")</f>
        <v>8.8682128728234015E-4</v>
      </c>
    </row>
    <row r="113" spans="1:12" x14ac:dyDescent="0.25">
      <c r="A113" s="4">
        <v>44445.17465277778</v>
      </c>
      <c r="B113">
        <v>0</v>
      </c>
      <c r="C113">
        <v>1</v>
      </c>
      <c r="D113" s="3">
        <f>SUM(B$2:B113)</f>
        <v>0</v>
      </c>
      <c r="E113" s="3">
        <f>SUM(C$2:C113)</f>
        <v>112</v>
      </c>
      <c r="F113" s="1">
        <f>IF(stats[[#This Row],[Column1]],stats[[#This Row],[Total Clear]]/stats[[#This Row],[Total Runs]],NA())</f>
        <v>0</v>
      </c>
      <c r="G113" s="1">
        <f>SUM(B$2:B113) / SUM(C$2:C113)</f>
        <v>0</v>
      </c>
      <c r="H113" s="2">
        <f>IFERROR(stats[[#This Row],[Column1]]-A112,"")</f>
        <v>8.5648148524342105E-4</v>
      </c>
      <c r="I113" s="2">
        <f>IFERROR(_xlfn.QUARTILE.INC(H$2:H113,1),"")</f>
        <v>8.5648148524342105E-4</v>
      </c>
      <c r="J113" s="2">
        <f>IFERROR(_xlfn.QUARTILE.INC(H$2:H113,3),"")</f>
        <v>9.1435185458976775E-4</v>
      </c>
      <c r="K113" s="2">
        <f>IFERROR(stats[[#This Row],[Q3]]-stats[[#This Row],[Q1]],"")</f>
        <v>5.7870369346346706E-5</v>
      </c>
      <c r="L113" s="2">
        <f>IFERROR(AVERAGEIFS(H$2:H113, H$2:H113, "&lt;" &amp;stats[[#This Row],[Q3]]+(2*stats[[#This Row],[IQR]]), H$2:H113, "&gt;" &amp; stats[[#This Row],[Q1]]-(2*stats[[#This Row],[IQR]])),"")</f>
        <v>8.8652955841658136E-4</v>
      </c>
    </row>
    <row r="114" spans="1:12" x14ac:dyDescent="0.25">
      <c r="A114" s="4">
        <v>44445.175613425927</v>
      </c>
      <c r="B114">
        <v>0</v>
      </c>
      <c r="C114">
        <v>1</v>
      </c>
      <c r="D114" s="3">
        <f>SUM(B$2:B114)</f>
        <v>0</v>
      </c>
      <c r="E114" s="3">
        <f>SUM(C$2:C114)</f>
        <v>113</v>
      </c>
      <c r="F114" s="1">
        <f>IF(stats[[#This Row],[Column1]],stats[[#This Row],[Total Clear]]/stats[[#This Row],[Total Runs]],NA())</f>
        <v>0</v>
      </c>
      <c r="G114" s="1">
        <f>SUM(B$2:B114) / SUM(C$2:C114)</f>
        <v>0</v>
      </c>
      <c r="H114" s="2">
        <f>IFERROR(stats[[#This Row],[Column1]]-A113,"")</f>
        <v>9.6064814715646207E-4</v>
      </c>
      <c r="I114" s="2">
        <f>IFERROR(_xlfn.QUARTILE.INC(H$2:H114,1),"")</f>
        <v>8.5648148524342105E-4</v>
      </c>
      <c r="J114" s="2">
        <f>IFERROR(_xlfn.QUARTILE.INC(H$2:H114,3),"")</f>
        <v>9.1724537196569145E-4</v>
      </c>
      <c r="K114" s="2">
        <f>IFERROR(stats[[#This Row],[Q3]]-stats[[#This Row],[Q1]],"")</f>
        <v>6.0763886722270399E-5</v>
      </c>
      <c r="L114" s="2">
        <f>IFERROR(AVERAGEIFS(H$2:H114, H$2:H114, "&lt;" &amp;stats[[#This Row],[Q3]]+(2*stats[[#This Row],[IQR]]), H$2:H114, "&gt;" &amp; stats[[#This Row],[Q1]]-(2*stats[[#This Row],[IQR]])),"")</f>
        <v>8.8858315863927725E-4</v>
      </c>
    </row>
    <row r="115" spans="1:12" x14ac:dyDescent="0.25">
      <c r="A115" s="4">
        <v>44445.176550925928</v>
      </c>
      <c r="B115">
        <v>0</v>
      </c>
      <c r="C115">
        <v>1</v>
      </c>
      <c r="D115" s="3">
        <f>SUM(B$2:B115)</f>
        <v>0</v>
      </c>
      <c r="E115" s="3">
        <f>SUM(C$2:C115)</f>
        <v>114</v>
      </c>
      <c r="F115" s="1">
        <f>IF(stats[[#This Row],[Column1]],stats[[#This Row],[Total Clear]]/stats[[#This Row],[Total Runs]],NA())</f>
        <v>0</v>
      </c>
      <c r="G115" s="1">
        <f>SUM(B$2:B115) / SUM(C$2:C115)</f>
        <v>0</v>
      </c>
      <c r="H115" s="2">
        <f>IFERROR(stats[[#This Row],[Column1]]-A114,"")</f>
        <v>9.3750000087311491E-4</v>
      </c>
      <c r="I115" s="2">
        <f>IFERROR(_xlfn.QUARTILE.INC(H$2:H115,1),"")</f>
        <v>8.5648148524342105E-4</v>
      </c>
      <c r="J115" s="2">
        <f>IFERROR(_xlfn.QUARTILE.INC(H$2:H115,3),"")</f>
        <v>9.2592592409346253E-4</v>
      </c>
      <c r="K115" s="2">
        <f>IFERROR(stats[[#This Row],[Q3]]-stats[[#This Row],[Q1]],"")</f>
        <v>6.9444438850041479E-5</v>
      </c>
      <c r="L115" s="2">
        <f>IFERROR(AVERAGEIFS(H$2:H115, H$2:H115, "&lt;" &amp;stats[[#This Row],[Q3]]+(2*stats[[#This Row],[IQR]]), H$2:H115, "&gt;" &amp; stats[[#This Row],[Q1]]-(2*stats[[#This Row],[IQR]])),"")</f>
        <v>8.8904032538912614E-4</v>
      </c>
    </row>
    <row r="116" spans="1:12" x14ac:dyDescent="0.25">
      <c r="A116" s="4">
        <v>44445.177476851852</v>
      </c>
      <c r="B116">
        <v>0</v>
      </c>
      <c r="C116">
        <v>1</v>
      </c>
      <c r="D116" s="3">
        <f>SUM(B$2:B116)</f>
        <v>0</v>
      </c>
      <c r="E116" s="3">
        <f>SUM(C$2:C116)</f>
        <v>115</v>
      </c>
      <c r="F116" s="1">
        <f>IF(stats[[#This Row],[Column1]],stats[[#This Row],[Total Clear]]/stats[[#This Row],[Total Runs]],NA())</f>
        <v>0</v>
      </c>
      <c r="G116" s="1">
        <f>SUM(B$2:B116) / SUM(C$2:C116)</f>
        <v>0</v>
      </c>
      <c r="H116" s="2">
        <f>IFERROR(stats[[#This Row],[Column1]]-A115,"")</f>
        <v>9.2592592409346253E-4</v>
      </c>
      <c r="I116" s="2">
        <f>IFERROR(_xlfn.QUARTILE.INC(H$2:H116,1),"")</f>
        <v>8.5648148524342105E-4</v>
      </c>
      <c r="J116" s="2">
        <f>IFERROR(_xlfn.QUARTILE.INC(H$2:H116,3),"")</f>
        <v>9.2592592409346253E-4</v>
      </c>
      <c r="K116" s="2">
        <f>IFERROR(stats[[#This Row],[Q3]]-stats[[#This Row],[Q1]],"")</f>
        <v>6.9444438850041479E-5</v>
      </c>
      <c r="L116" s="2">
        <f>IFERROR(AVERAGEIFS(H$2:H116, H$2:H116, "&lt;" &amp;stats[[#This Row],[Q3]]+(2*stats[[#This Row],[IQR]]), H$2:H116, "&gt;" &amp; stats[[#This Row],[Q1]]-(2*stats[[#This Row],[IQR]])),"")</f>
        <v>8.8938185871046261E-4</v>
      </c>
    </row>
    <row r="117" spans="1:12" x14ac:dyDescent="0.25">
      <c r="A117" s="4">
        <v>44445.178414351853</v>
      </c>
      <c r="B117">
        <v>0</v>
      </c>
      <c r="C117">
        <v>1</v>
      </c>
      <c r="D117" s="3">
        <f>SUM(B$2:B117)</f>
        <v>0</v>
      </c>
      <c r="E117" s="3">
        <f>SUM(C$2:C117)</f>
        <v>116</v>
      </c>
      <c r="F117" s="1">
        <f>IF(stats[[#This Row],[Column1]],stats[[#This Row],[Total Clear]]/stats[[#This Row],[Total Runs]],NA())</f>
        <v>0</v>
      </c>
      <c r="G117" s="1">
        <f>SUM(B$2:B117) / SUM(C$2:C117)</f>
        <v>0</v>
      </c>
      <c r="H117" s="2">
        <f>IFERROR(stats[[#This Row],[Column1]]-A116,"")</f>
        <v>9.3750000087311491E-4</v>
      </c>
      <c r="I117" s="2">
        <f>IFERROR(_xlfn.QUARTILE.INC(H$2:H117,1),"")</f>
        <v>8.5648148524342105E-4</v>
      </c>
      <c r="J117" s="2">
        <f>IFERROR(_xlfn.QUARTILE.INC(H$2:H117,3),"")</f>
        <v>9.2592592409346253E-4</v>
      </c>
      <c r="K117" s="2">
        <f>IFERROR(stats[[#This Row],[Q3]]-stats[[#This Row],[Q1]],"")</f>
        <v>6.9444438850041479E-5</v>
      </c>
      <c r="L117" s="2">
        <f>IFERROR(AVERAGEIFS(H$2:H117, H$2:H117, "&lt;" &amp;stats[[#This Row],[Q3]]+(2*stats[[#This Row],[IQR]]), H$2:H117, "&gt;" &amp; stats[[#This Row],[Q1]]-(2*stats[[#This Row],[IQR]])),"")</f>
        <v>8.898233095559915E-4</v>
      </c>
    </row>
    <row r="118" spans="1:12" x14ac:dyDescent="0.25">
      <c r="A118" s="4">
        <v>44445.179259259261</v>
      </c>
      <c r="B118">
        <v>0</v>
      </c>
      <c r="C118">
        <v>1</v>
      </c>
      <c r="D118" s="3">
        <f>SUM(B$2:B118)</f>
        <v>0</v>
      </c>
      <c r="E118" s="3">
        <f>SUM(C$2:C118)</f>
        <v>117</v>
      </c>
      <c r="F118" s="1">
        <f>IF(stats[[#This Row],[Column1]],stats[[#This Row],[Total Clear]]/stats[[#This Row],[Total Runs]],NA())</f>
        <v>0</v>
      </c>
      <c r="G118" s="1">
        <f>SUM(B$2:B118) / SUM(C$2:C118)</f>
        <v>0</v>
      </c>
      <c r="H118" s="2">
        <f>IFERROR(stats[[#This Row],[Column1]]-A117,"")</f>
        <v>8.4490740846376866E-4</v>
      </c>
      <c r="I118" s="2">
        <f>IFERROR(_xlfn.QUARTILE.INC(H$2:H118,1),"")</f>
        <v>8.5648148524342105E-4</v>
      </c>
      <c r="J118" s="2">
        <f>IFERROR(_xlfn.QUARTILE.INC(H$2:H118,3),"")</f>
        <v>9.2592592409346253E-4</v>
      </c>
      <c r="K118" s="2">
        <f>IFERROR(stats[[#This Row],[Q3]]-stats[[#This Row],[Q1]],"")</f>
        <v>6.9444438850041479E-5</v>
      </c>
      <c r="L118" s="2">
        <f>IFERROR(AVERAGEIFS(H$2:H118, H$2:H118, "&lt;" &amp;stats[[#This Row],[Q3]]+(2*stats[[#This Row],[IQR]]), H$2:H118, "&gt;" &amp; stats[[#This Row],[Q1]]-(2*stats[[#This Row],[IQR]])),"")</f>
        <v>8.8941498318242582E-4</v>
      </c>
    </row>
    <row r="119" spans="1:12" x14ac:dyDescent="0.25">
      <c r="A119" s="4">
        <v>44445.180150462962</v>
      </c>
      <c r="B119">
        <v>0</v>
      </c>
      <c r="C119">
        <v>1</v>
      </c>
      <c r="D119" s="3">
        <f>SUM(B$2:B119)</f>
        <v>0</v>
      </c>
      <c r="E119" s="3">
        <f>SUM(C$2:C119)</f>
        <v>118</v>
      </c>
      <c r="F119" s="1">
        <f>IF(stats[[#This Row],[Column1]],stats[[#This Row],[Total Clear]]/stats[[#This Row],[Total Runs]],NA())</f>
        <v>0</v>
      </c>
      <c r="G119" s="1">
        <f>SUM(B$2:B119) / SUM(C$2:C119)</f>
        <v>0</v>
      </c>
      <c r="H119" s="2">
        <f>IFERROR(stats[[#This Row],[Column1]]-A118,"")</f>
        <v>8.9120370103046298E-4</v>
      </c>
      <c r="I119" s="2">
        <f>IFERROR(_xlfn.QUARTILE.INC(H$2:H119,1),"")</f>
        <v>8.5648148524342105E-4</v>
      </c>
      <c r="J119" s="2">
        <f>IFERROR(_xlfn.QUARTILE.INC(H$2:H119,3),"")</f>
        <v>9.2592592409346253E-4</v>
      </c>
      <c r="K119" s="2">
        <f>IFERROR(stats[[#This Row],[Q3]]-stats[[#This Row],[Q1]],"")</f>
        <v>6.9444438850041479E-5</v>
      </c>
      <c r="L119" s="2">
        <f>IFERROR(AVERAGEIFS(H$2:H119, H$2:H119, "&lt;" &amp;stats[[#This Row],[Q3]]+(2*stats[[#This Row],[IQR]]), H$2:H119, "&gt;" &amp; stats[[#This Row],[Q1]]-(2*stats[[#This Row],[IQR]])),"")</f>
        <v>8.8943109775763336E-4</v>
      </c>
    </row>
    <row r="120" spans="1:12" x14ac:dyDescent="0.25">
      <c r="A120" s="4">
        <v>44445.181122685186</v>
      </c>
      <c r="B120">
        <v>0</v>
      </c>
      <c r="C120">
        <v>1</v>
      </c>
      <c r="D120" s="3">
        <f>SUM(B$2:B120)</f>
        <v>0</v>
      </c>
      <c r="E120" s="3">
        <f>SUM(C$2:C120)</f>
        <v>119</v>
      </c>
      <c r="F120" s="1">
        <f>IF(stats[[#This Row],[Column1]],stats[[#This Row],[Total Clear]]/stats[[#This Row],[Total Runs]],NA())</f>
        <v>0</v>
      </c>
      <c r="G120" s="1">
        <f>SUM(B$2:B120) / SUM(C$2:C120)</f>
        <v>0</v>
      </c>
      <c r="H120" s="2">
        <f>IFERROR(stats[[#This Row],[Column1]]-A119,"")</f>
        <v>9.7222222393611446E-4</v>
      </c>
      <c r="I120" s="2">
        <f>IFERROR(_xlfn.QUARTILE.INC(H$2:H120,1),"")</f>
        <v>8.5648148524342105E-4</v>
      </c>
      <c r="J120" s="2">
        <f>IFERROR(_xlfn.QUARTILE.INC(H$2:H120,3),"")</f>
        <v>9.2592592409346253E-4</v>
      </c>
      <c r="K120" s="2">
        <f>IFERROR(stats[[#This Row],[Q3]]-stats[[#This Row],[Q1]],"")</f>
        <v>6.9444438850041479E-5</v>
      </c>
      <c r="L120" s="2">
        <f>IFERROR(AVERAGEIFS(H$2:H120, H$2:H120, "&lt;" &amp;stats[[#This Row],[Q3]]+(2*stats[[#This Row],[IQR]]), H$2:H120, "&gt;" &amp; stats[[#This Row],[Q1]]-(2*stats[[#This Row],[IQR]])),"")</f>
        <v>8.9017030424136986E-4</v>
      </c>
    </row>
    <row r="121" spans="1:12" x14ac:dyDescent="0.25">
      <c r="A121" s="4">
        <v>44445.182025462964</v>
      </c>
      <c r="B121">
        <v>0</v>
      </c>
      <c r="C121">
        <v>1</v>
      </c>
      <c r="D121" s="3">
        <f>SUM(B$2:B121)</f>
        <v>0</v>
      </c>
      <c r="E121" s="3">
        <f>SUM(C$2:C121)</f>
        <v>120</v>
      </c>
      <c r="F121" s="1">
        <f>IF(stats[[#This Row],[Column1]],stats[[#This Row],[Total Clear]]/stats[[#This Row],[Total Runs]],NA())</f>
        <v>0</v>
      </c>
      <c r="G121" s="1">
        <f>SUM(B$2:B121) / SUM(C$2:C121)</f>
        <v>0</v>
      </c>
      <c r="H121" s="2">
        <f>IFERROR(stats[[#This Row],[Column1]]-A120,"")</f>
        <v>9.0277777781011537E-4</v>
      </c>
      <c r="I121" s="2">
        <f>IFERROR(_xlfn.QUARTILE.INC(H$2:H121,1),"")</f>
        <v>8.5648148524342105E-4</v>
      </c>
      <c r="J121" s="2">
        <f>IFERROR(_xlfn.QUARTILE.INC(H$2:H121,3),"")</f>
        <v>9.2592592409346253E-4</v>
      </c>
      <c r="K121" s="2">
        <f>IFERROR(stats[[#This Row],[Q3]]-stats[[#This Row],[Q1]],"")</f>
        <v>6.9444438850041479E-5</v>
      </c>
      <c r="L121" s="2">
        <f>IFERROR(AVERAGEIFS(H$2:H121, H$2:H121, "&lt;" &amp;stats[[#This Row],[Q3]]+(2*stats[[#This Row],[IQR]]), H$2:H121, "&gt;" &amp; stats[[#This Row],[Q1]]-(2*stats[[#This Row],[IQR]])),"")</f>
        <v>8.9028187480392508E-4</v>
      </c>
    </row>
    <row r="122" spans="1:12" x14ac:dyDescent="0.25">
      <c r="A122" s="4">
        <v>44445.182916666665</v>
      </c>
      <c r="B122">
        <v>0</v>
      </c>
      <c r="C122">
        <v>1</v>
      </c>
      <c r="D122" s="3">
        <f>SUM(B$2:B122)</f>
        <v>0</v>
      </c>
      <c r="E122" s="3">
        <f>SUM(C$2:C122)</f>
        <v>121</v>
      </c>
      <c r="F122" s="1">
        <f>IF(stats[[#This Row],[Column1]],stats[[#This Row],[Total Clear]]/stats[[#This Row],[Total Runs]],NA())</f>
        <v>0</v>
      </c>
      <c r="G122" s="1">
        <f>SUM(B$2:B122) / SUM(C$2:C122)</f>
        <v>0</v>
      </c>
      <c r="H122" s="2">
        <f>IFERROR(stats[[#This Row],[Column1]]-A121,"")</f>
        <v>8.9120370103046298E-4</v>
      </c>
      <c r="I122" s="2">
        <f>IFERROR(_xlfn.QUARTILE.INC(H$2:H122,1),"")</f>
        <v>8.5648148524342105E-4</v>
      </c>
      <c r="J122" s="2">
        <f>IFERROR(_xlfn.QUARTILE.INC(H$2:H122,3),"")</f>
        <v>9.2592592409346253E-4</v>
      </c>
      <c r="K122" s="2">
        <f>IFERROR(stats[[#This Row],[Q3]]-stats[[#This Row],[Q1]],"")</f>
        <v>6.9444438850041479E-5</v>
      </c>
      <c r="L122" s="2">
        <f>IFERROR(AVERAGEIFS(H$2:H122, H$2:H122, "&lt;" &amp;stats[[#This Row],[Q3]]+(2*stats[[#This Row],[IQR]]), H$2:H122, "&gt;" &amp; stats[[#This Row],[Q1]]-(2*stats[[#This Row],[IQR]])),"")</f>
        <v>8.9028996099889477E-4</v>
      </c>
    </row>
    <row r="123" spans="1:12" x14ac:dyDescent="0.25">
      <c r="A123" s="4">
        <v>44445.183854166666</v>
      </c>
      <c r="B123">
        <v>0</v>
      </c>
      <c r="C123">
        <v>1</v>
      </c>
      <c r="D123" s="3">
        <f>SUM(B$2:B123)</f>
        <v>0</v>
      </c>
      <c r="E123" s="3">
        <f>SUM(C$2:C123)</f>
        <v>122</v>
      </c>
      <c r="F123" s="1">
        <f>IF(stats[[#This Row],[Column1]],stats[[#This Row],[Total Clear]]/stats[[#This Row],[Total Runs]],NA())</f>
        <v>0</v>
      </c>
      <c r="G123" s="1">
        <f>SUM(B$2:B123) / SUM(C$2:C123)</f>
        <v>0</v>
      </c>
      <c r="H123" s="2">
        <f>IFERROR(stats[[#This Row],[Column1]]-A122,"")</f>
        <v>9.3750000087311491E-4</v>
      </c>
      <c r="I123" s="2">
        <f>IFERROR(_xlfn.QUARTILE.INC(H$2:H123,1),"")</f>
        <v>8.5648148524342105E-4</v>
      </c>
      <c r="J123" s="2">
        <f>IFERROR(_xlfn.QUARTILE.INC(H$2:H123,3),"")</f>
        <v>9.2592592409346253E-4</v>
      </c>
      <c r="K123" s="2">
        <f>IFERROR(stats[[#This Row],[Q3]]-stats[[#This Row],[Q1]],"")</f>
        <v>6.9444438850041479E-5</v>
      </c>
      <c r="L123" s="2">
        <f>IFERROR(AVERAGEIFS(H$2:H123, H$2:H123, "&lt;" &amp;stats[[#This Row],[Q3]]+(2*stats[[#This Row],[IQR]]), H$2:H123, "&gt;" &amp; stats[[#This Row],[Q1]]-(2*stats[[#This Row],[IQR]])),"")</f>
        <v>8.9070048308475755E-4</v>
      </c>
    </row>
    <row r="124" spans="1:12" x14ac:dyDescent="0.25">
      <c r="A124" s="4">
        <v>44445.184664351851</v>
      </c>
      <c r="B124">
        <v>0</v>
      </c>
      <c r="C124">
        <v>1</v>
      </c>
      <c r="D124" s="3">
        <f>SUM(B$2:B124)</f>
        <v>0</v>
      </c>
      <c r="E124" s="3">
        <f>SUM(C$2:C124)</f>
        <v>123</v>
      </c>
      <c r="F124" s="1">
        <f>IF(stats[[#This Row],[Column1]],stats[[#This Row],[Total Clear]]/stats[[#This Row],[Total Runs]],NA())</f>
        <v>0</v>
      </c>
      <c r="G124" s="1">
        <f>SUM(B$2:B124) / SUM(C$2:C124)</f>
        <v>0</v>
      </c>
      <c r="H124" s="2">
        <f>IFERROR(stats[[#This Row],[Column1]]-A123,"")</f>
        <v>8.1018518540076911E-4</v>
      </c>
      <c r="I124" s="2">
        <f>IFERROR(_xlfn.QUARTILE.INC(H$2:H124,1),"")</f>
        <v>8.5648148524342105E-4</v>
      </c>
      <c r="J124" s="2">
        <f>IFERROR(_xlfn.QUARTILE.INC(H$2:H124,3),"")</f>
        <v>9.2592592409346253E-4</v>
      </c>
      <c r="K124" s="2">
        <f>IFERROR(stats[[#This Row],[Q3]]-stats[[#This Row],[Q1]],"")</f>
        <v>6.9444438850041479E-5</v>
      </c>
      <c r="L124" s="2">
        <f>IFERROR(AVERAGEIFS(H$2:H124, H$2:H124, "&lt;" &amp;stats[[#This Row],[Q3]]+(2*stats[[#This Row],[IQR]]), H$2:H124, "&gt;" &amp; stats[[#This Row],[Q1]]-(2*stats[[#This Row],[IQR]])),"")</f>
        <v>8.9000638569093008E-4</v>
      </c>
    </row>
    <row r="125" spans="1:12" x14ac:dyDescent="0.25">
      <c r="A125" s="4">
        <v>44445.185590277775</v>
      </c>
      <c r="B125">
        <v>0</v>
      </c>
      <c r="C125">
        <v>1</v>
      </c>
      <c r="D125" s="3">
        <f>SUM(B$2:B125)</f>
        <v>0</v>
      </c>
      <c r="E125" s="3">
        <f>SUM(C$2:C125)</f>
        <v>124</v>
      </c>
      <c r="F125" s="1">
        <f>IF(stats[[#This Row],[Column1]],stats[[#This Row],[Total Clear]]/stats[[#This Row],[Total Runs]],NA())</f>
        <v>0</v>
      </c>
      <c r="G125" s="1">
        <f>SUM(B$2:B125) / SUM(C$2:C125)</f>
        <v>0</v>
      </c>
      <c r="H125" s="2">
        <f>IFERROR(stats[[#This Row],[Column1]]-A124,"")</f>
        <v>9.2592592409346253E-4</v>
      </c>
      <c r="I125" s="2">
        <f>IFERROR(_xlfn.QUARTILE.INC(H$2:H125,1),"")</f>
        <v>8.5648148524342105E-4</v>
      </c>
      <c r="J125" s="2">
        <f>IFERROR(_xlfn.QUARTILE.INC(H$2:H125,3),"")</f>
        <v>9.2592592409346253E-4</v>
      </c>
      <c r="K125" s="2">
        <f>IFERROR(stats[[#This Row],[Q3]]-stats[[#This Row],[Q1]],"")</f>
        <v>6.9444438850041479E-5</v>
      </c>
      <c r="L125" s="2">
        <f>IFERROR(AVERAGEIFS(H$2:H125, H$2:H125, "&lt;" &amp;stats[[#This Row],[Q3]]+(2*stats[[#This Row],[IQR]]), H$2:H125, "&gt;" &amp; stats[[#This Row],[Q1]]-(2*stats[[#This Row],[IQR]])),"")</f>
        <v>8.9031339029266104E-4</v>
      </c>
    </row>
    <row r="126" spans="1:12" x14ac:dyDescent="0.25">
      <c r="A126" s="4">
        <v>44445.186585648145</v>
      </c>
      <c r="B126">
        <v>0</v>
      </c>
      <c r="C126">
        <v>1</v>
      </c>
      <c r="D126" s="3">
        <f>SUM(B$2:B126)</f>
        <v>0</v>
      </c>
      <c r="E126" s="3">
        <f>SUM(C$2:C126)</f>
        <v>125</v>
      </c>
      <c r="F126" s="1">
        <f>IF(stats[[#This Row],[Column1]],stats[[#This Row],[Total Clear]]/stats[[#This Row],[Total Runs]],NA())</f>
        <v>0</v>
      </c>
      <c r="G126" s="1">
        <f>SUM(B$2:B126) / SUM(C$2:C126)</f>
        <v>0</v>
      </c>
      <c r="H126" s="2">
        <f>IFERROR(stats[[#This Row],[Column1]]-A125,"")</f>
        <v>9.9537037021946162E-4</v>
      </c>
      <c r="I126" s="2">
        <f>IFERROR(_xlfn.QUARTILE.INC(H$2:H126,1),"")</f>
        <v>8.5648148524342105E-4</v>
      </c>
      <c r="J126" s="2">
        <f>IFERROR(_xlfn.QUARTILE.INC(H$2:H126,3),"")</f>
        <v>9.2592592409346253E-4</v>
      </c>
      <c r="K126" s="2">
        <f>IFERROR(stats[[#This Row],[Q3]]-stats[[#This Row],[Q1]],"")</f>
        <v>6.9444438850041479E-5</v>
      </c>
      <c r="L126" s="2">
        <f>IFERROR(AVERAGEIFS(H$2:H126, H$2:H126, "&lt;" &amp;stats[[#This Row],[Q3]]+(2*stats[[#This Row],[IQR]]), H$2:H126, "&gt;" &amp; stats[[#This Row],[Q1]]-(2*stats[[#This Row],[IQR]])),"")</f>
        <v>8.9120370368187126E-4</v>
      </c>
    </row>
    <row r="127" spans="1:12" x14ac:dyDescent="0.25">
      <c r="A127" s="4">
        <v>44445.1875</v>
      </c>
      <c r="B127">
        <v>0</v>
      </c>
      <c r="C127">
        <v>1</v>
      </c>
      <c r="D127" s="3">
        <f>SUM(B$2:B127)</f>
        <v>0</v>
      </c>
      <c r="E127" s="3">
        <f>SUM(C$2:C127)</f>
        <v>126</v>
      </c>
      <c r="F127" s="1">
        <f>IF(stats[[#This Row],[Column1]],stats[[#This Row],[Total Clear]]/stats[[#This Row],[Total Runs]],NA())</f>
        <v>0</v>
      </c>
      <c r="G127" s="1">
        <f>SUM(B$2:B127) / SUM(C$2:C127)</f>
        <v>0</v>
      </c>
      <c r="H127" s="2">
        <f>IFERROR(stats[[#This Row],[Column1]]-A126,"")</f>
        <v>9.1435185458976775E-4</v>
      </c>
      <c r="I127" s="2">
        <f>IFERROR(_xlfn.QUARTILE.INC(H$2:H127,1),"")</f>
        <v>8.5648148524342105E-4</v>
      </c>
      <c r="J127" s="2">
        <f>IFERROR(_xlfn.QUARTILE.INC(H$2:H127,3),"")</f>
        <v>9.2592592409346253E-4</v>
      </c>
      <c r="K127" s="2">
        <f>IFERROR(stats[[#This Row],[Q3]]-stats[[#This Row],[Q1]],"")</f>
        <v>6.9444438850041479E-5</v>
      </c>
      <c r="L127" s="2">
        <f>IFERROR(AVERAGEIFS(H$2:H127, H$2:H127, "&lt;" &amp;stats[[#This Row],[Q3]]+(2*stats[[#This Row],[IQR]]), H$2:H127, "&gt;" &amp; stats[[#This Row],[Q1]]-(2*stats[[#This Row],[IQR]])),"")</f>
        <v>8.9139822595840819E-4</v>
      </c>
    </row>
    <row r="128" spans="1:12" x14ac:dyDescent="0.25">
      <c r="A128" s="4">
        <v>44445.188333333332</v>
      </c>
      <c r="B128">
        <v>0</v>
      </c>
      <c r="C128">
        <v>1</v>
      </c>
      <c r="D128" s="3">
        <f>SUM(B$2:B128)</f>
        <v>0</v>
      </c>
      <c r="E128" s="3">
        <f>SUM(C$2:C128)</f>
        <v>127</v>
      </c>
      <c r="F128" s="1">
        <f>IF(stats[[#This Row],[Column1]],stats[[#This Row],[Total Clear]]/stats[[#This Row],[Total Runs]],NA())</f>
        <v>0</v>
      </c>
      <c r="G128" s="1">
        <f>SUM(B$2:B128) / SUM(C$2:C128)</f>
        <v>0</v>
      </c>
      <c r="H128" s="2">
        <f>IFERROR(stats[[#This Row],[Column1]]-A127,"")</f>
        <v>8.3333333168411627E-4</v>
      </c>
      <c r="I128" s="2">
        <f>IFERROR(_xlfn.QUARTILE.INC(H$2:H128,1),"")</f>
        <v>8.5648148524342105E-4</v>
      </c>
      <c r="J128" s="2">
        <f>IFERROR(_xlfn.QUARTILE.INC(H$2:H128,3),"")</f>
        <v>9.2592592409346253E-4</v>
      </c>
      <c r="K128" s="2">
        <f>IFERROR(stats[[#This Row],[Q3]]-stats[[#This Row],[Q1]],"")</f>
        <v>6.9444438850041479E-5</v>
      </c>
      <c r="L128" s="2">
        <f>IFERROR(AVERAGEIFS(H$2:H128, H$2:H128, "&lt;" &amp;stats[[#This Row],[Q3]]+(2*stats[[#This Row],[IQR]]), H$2:H128, "&gt;" &amp; stats[[#This Row],[Q1]]-(2*stats[[#This Row],[IQR]])),"")</f>
        <v>8.9091435183945582E-4</v>
      </c>
    </row>
    <row r="129" spans="1:12" x14ac:dyDescent="0.25">
      <c r="A129" s="4">
        <v>44445.189444444448</v>
      </c>
      <c r="B129">
        <v>0</v>
      </c>
      <c r="C129">
        <v>1</v>
      </c>
      <c r="D129" s="3">
        <f>SUM(B$2:B129)</f>
        <v>0</v>
      </c>
      <c r="E129" s="3">
        <f>SUM(C$2:C129)</f>
        <v>128</v>
      </c>
      <c r="F129" s="1">
        <f>IF(stats[[#This Row],[Column1]],stats[[#This Row],[Total Clear]]/stats[[#This Row],[Total Runs]],NA())</f>
        <v>0</v>
      </c>
      <c r="G129" s="1">
        <f>SUM(B$2:B129) / SUM(C$2:C129)</f>
        <v>0</v>
      </c>
      <c r="H129" s="2">
        <f>IFERROR(stats[[#This Row],[Column1]]-A128,"")</f>
        <v>1.1111111161881126E-3</v>
      </c>
      <c r="I129" s="2">
        <f>IFERROR(_xlfn.QUARTILE.INC(H$2:H129,1),"")</f>
        <v>8.5648148524342105E-4</v>
      </c>
      <c r="J129" s="2">
        <f>IFERROR(_xlfn.QUARTILE.INC(H$2:H129,3),"")</f>
        <v>9.2592592409346253E-4</v>
      </c>
      <c r="K129" s="2">
        <f>IFERROR(stats[[#This Row],[Q3]]-stats[[#This Row],[Q1]],"")</f>
        <v>6.9444438850041479E-5</v>
      </c>
      <c r="L129" s="2">
        <f>IFERROR(AVERAGEIFS(H$2:H129, H$2:H129, "&lt;" &amp;stats[[#This Row],[Q3]]+(2*stats[[#This Row],[IQR]]), H$2:H129, "&gt;" &amp; stats[[#This Row],[Q1]]-(2*stats[[#This Row],[IQR]])),"")</f>
        <v>8.9091435183945582E-4</v>
      </c>
    </row>
    <row r="130" spans="1:12" x14ac:dyDescent="0.25">
      <c r="A130" s="4">
        <v>44445.190324074072</v>
      </c>
      <c r="B130">
        <v>0</v>
      </c>
      <c r="C130">
        <v>1</v>
      </c>
      <c r="D130" s="3">
        <f>SUM(B$2:B130)</f>
        <v>0</v>
      </c>
      <c r="E130" s="3">
        <f>SUM(C$2:C130)</f>
        <v>129</v>
      </c>
      <c r="F130" s="1">
        <f>IF(stats[[#This Row],[Column1]],stats[[#This Row],[Total Clear]]/stats[[#This Row],[Total Runs]],NA())</f>
        <v>0</v>
      </c>
      <c r="G130" s="1">
        <f>SUM(B$2:B130) / SUM(C$2:C130)</f>
        <v>0</v>
      </c>
      <c r="H130" s="2">
        <f>IFERROR(stats[[#This Row],[Column1]]-A129,"")</f>
        <v>8.7962962425081059E-4</v>
      </c>
      <c r="I130" s="2">
        <f>IFERROR(_xlfn.QUARTILE.INC(H$2:H130,1),"")</f>
        <v>8.5648148524342105E-4</v>
      </c>
      <c r="J130" s="2">
        <f>IFERROR(_xlfn.QUARTILE.INC(H$2:H130,3),"")</f>
        <v>9.2592592409346253E-4</v>
      </c>
      <c r="K130" s="2">
        <f>IFERROR(stats[[#This Row],[Q3]]-stats[[#This Row],[Q1]],"")</f>
        <v>6.9444438850041479E-5</v>
      </c>
      <c r="L130" s="2">
        <f>IFERROR(AVERAGEIFS(H$2:H130, H$2:H130, "&lt;" &amp;stats[[#This Row],[Q3]]+(2*stats[[#This Row],[IQR]]), H$2:H130, "&gt;" &amp; stats[[#This Row],[Q1]]-(2*stats[[#This Row],[IQR]])),"")</f>
        <v>8.9082108962797938E-4</v>
      </c>
    </row>
    <row r="131" spans="1:12" x14ac:dyDescent="0.25">
      <c r="A131" s="4">
        <v>44445.191203703704</v>
      </c>
      <c r="B131">
        <v>0</v>
      </c>
      <c r="C131">
        <v>1</v>
      </c>
      <c r="D131" s="3">
        <f>SUM(B$2:B131)</f>
        <v>0</v>
      </c>
      <c r="E131" s="3">
        <f>SUM(C$2:C131)</f>
        <v>130</v>
      </c>
      <c r="F131" s="1">
        <f>IF(stats[[#This Row],[Column1]],stats[[#This Row],[Total Clear]]/stats[[#This Row],[Total Runs]],NA())</f>
        <v>0</v>
      </c>
      <c r="G131" s="1">
        <f>SUM(B$2:B131) / SUM(C$2:C131)</f>
        <v>0</v>
      </c>
      <c r="H131" s="2">
        <f>IFERROR(stats[[#This Row],[Column1]]-A130,"")</f>
        <v>8.7962963152676821E-4</v>
      </c>
      <c r="I131" s="2">
        <f>IFERROR(_xlfn.QUARTILE.INC(H$2:H131,1),"")</f>
        <v>8.5648148524342105E-4</v>
      </c>
      <c r="J131" s="2">
        <f>IFERROR(_xlfn.QUARTILE.INC(H$2:H131,3),"")</f>
        <v>9.2592592409346253E-4</v>
      </c>
      <c r="K131" s="2">
        <f>IFERROR(stats[[#This Row],[Q3]]-stats[[#This Row],[Q1]],"")</f>
        <v>6.9444438850041479E-5</v>
      </c>
      <c r="L131" s="2">
        <f>IFERROR(AVERAGEIFS(H$2:H131, H$2:H131, "&lt;" &amp;stats[[#This Row],[Q3]]+(2*stats[[#This Row],[IQR]]), H$2:H131, "&gt;" &amp; stats[[#This Row],[Q1]]-(2*stats[[#This Row],[IQR]])),"")</f>
        <v>8.9072935636485466E-4</v>
      </c>
    </row>
    <row r="132" spans="1:12" x14ac:dyDescent="0.25">
      <c r="A132" s="4">
        <v>44445.192118055558</v>
      </c>
      <c r="B132">
        <v>0</v>
      </c>
      <c r="C132">
        <v>1</v>
      </c>
      <c r="D132" s="3">
        <f>SUM(B$2:B132)</f>
        <v>0</v>
      </c>
      <c r="E132" s="3">
        <f>SUM(C$2:C132)</f>
        <v>131</v>
      </c>
      <c r="F132" s="1">
        <f>IF(stats[[#This Row],[Column1]],stats[[#This Row],[Total Clear]]/stats[[#This Row],[Total Runs]],NA())</f>
        <v>0</v>
      </c>
      <c r="G132" s="1">
        <f>SUM(B$2:B132) / SUM(C$2:C132)</f>
        <v>0</v>
      </c>
      <c r="H132" s="2">
        <f>IFERROR(stats[[#This Row],[Column1]]-A131,"")</f>
        <v>9.1435185458976775E-4</v>
      </c>
      <c r="I132" s="2">
        <f>IFERROR(_xlfn.QUARTILE.INC(H$2:H132,1),"")</f>
        <v>8.5937500261934474E-4</v>
      </c>
      <c r="J132" s="2">
        <f>IFERROR(_xlfn.QUARTILE.INC(H$2:H132,3),"")</f>
        <v>9.2592592409346253E-4</v>
      </c>
      <c r="K132" s="2">
        <f>IFERROR(stats[[#This Row],[Q3]]-stats[[#This Row],[Q1]],"")</f>
        <v>6.6550921474117786E-5</v>
      </c>
      <c r="L132" s="2">
        <f>IFERROR(AVERAGEIFS(H$2:H132, H$2:H132, "&lt;" &amp;stats[[#This Row],[Q3]]+(2*stats[[#This Row],[IQR]]), H$2:H132, "&gt;" &amp; stats[[#This Row],[Q1]]-(2*stats[[#This Row],[IQR]])),"")</f>
        <v>8.9092140919595157E-4</v>
      </c>
    </row>
    <row r="133" spans="1:12" x14ac:dyDescent="0.25">
      <c r="A133" s="4">
        <v>44445.193020833336</v>
      </c>
      <c r="B133">
        <v>0</v>
      </c>
      <c r="C133">
        <v>1</v>
      </c>
      <c r="D133" s="3">
        <f>SUM(B$2:B133)</f>
        <v>0</v>
      </c>
      <c r="E133" s="3">
        <f>SUM(C$2:C133)</f>
        <v>132</v>
      </c>
      <c r="F133" s="1">
        <f>IF(stats[[#This Row],[Column1]],stats[[#This Row],[Total Clear]]/stats[[#This Row],[Total Runs]],NA())</f>
        <v>0</v>
      </c>
      <c r="G133" s="1">
        <f>SUM(B$2:B133) / SUM(C$2:C133)</f>
        <v>0</v>
      </c>
      <c r="H133" s="2">
        <f>IFERROR(stats[[#This Row],[Column1]]-A132,"")</f>
        <v>9.0277777781011537E-4</v>
      </c>
      <c r="I133" s="2">
        <f>IFERROR(_xlfn.QUARTILE.INC(H$2:H133,1),"")</f>
        <v>8.6226851999526843E-4</v>
      </c>
      <c r="J133" s="2">
        <f>IFERROR(_xlfn.QUARTILE.INC(H$2:H133,3),"")</f>
        <v>9.2592592409346253E-4</v>
      </c>
      <c r="K133" s="2">
        <f>IFERROR(stats[[#This Row],[Q3]]-stats[[#This Row],[Q1]],"")</f>
        <v>6.3657404098194093E-5</v>
      </c>
      <c r="L133" s="2">
        <f>IFERROR(AVERAGEIFS(H$2:H133, H$2:H133, "&lt;" &amp;stats[[#This Row],[Q3]]+(2*stats[[#This Row],[IQR]]), H$2:H133, "&gt;" &amp; stats[[#This Row],[Q1]]-(2*stats[[#This Row],[IQR]])),"")</f>
        <v>8.9101702507187223E-4</v>
      </c>
    </row>
    <row r="134" spans="1:12" x14ac:dyDescent="0.25">
      <c r="A134" s="4">
        <v>44445.19390046296</v>
      </c>
      <c r="B134">
        <v>0</v>
      </c>
      <c r="C134">
        <v>1</v>
      </c>
      <c r="D134" s="3">
        <f>SUM(B$2:B134)</f>
        <v>0</v>
      </c>
      <c r="E134" s="3">
        <f>SUM(C$2:C134)</f>
        <v>133</v>
      </c>
      <c r="F134" s="1">
        <f>IF(stats[[#This Row],[Column1]],stats[[#This Row],[Total Clear]]/stats[[#This Row],[Total Runs]],NA())</f>
        <v>0</v>
      </c>
      <c r="G134" s="1">
        <f>SUM(B$2:B134) / SUM(C$2:C134)</f>
        <v>0</v>
      </c>
      <c r="H134" s="2">
        <f>IFERROR(stats[[#This Row],[Column1]]-A133,"")</f>
        <v>8.7962962425081059E-4</v>
      </c>
      <c r="I134" s="2">
        <f>IFERROR(_xlfn.QUARTILE.INC(H$2:H134,1),"")</f>
        <v>8.6516203737119213E-4</v>
      </c>
      <c r="J134" s="2">
        <f>IFERROR(_xlfn.QUARTILE.INC(H$2:H134,3),"")</f>
        <v>9.2592592409346253E-4</v>
      </c>
      <c r="K134" s="2">
        <f>IFERROR(stats[[#This Row],[Q3]]-stats[[#This Row],[Q1]],"")</f>
        <v>6.0763886722270399E-5</v>
      </c>
      <c r="L134" s="2">
        <f>IFERROR(AVERAGEIFS(H$2:H134, H$2:H134, "&lt;" &amp;stats[[#This Row],[Q3]]+(2*stats[[#This Row],[IQR]]), H$2:H134, "&gt;" &amp; stats[[#This Row],[Q1]]-(2*stats[[#This Row],[IQR]])),"")</f>
        <v>8.9092592586530368E-4</v>
      </c>
    </row>
    <row r="135" spans="1:12" x14ac:dyDescent="0.25">
      <c r="A135" s="4">
        <v>44445.194803240738</v>
      </c>
      <c r="B135">
        <v>0</v>
      </c>
      <c r="C135">
        <v>1</v>
      </c>
      <c r="D135" s="3">
        <f>SUM(B$2:B135)</f>
        <v>0</v>
      </c>
      <c r="E135" s="3">
        <f>SUM(C$2:C135)</f>
        <v>134</v>
      </c>
      <c r="F135" s="1">
        <f>IF(stats[[#This Row],[Column1]],stats[[#This Row],[Total Clear]]/stats[[#This Row],[Total Runs]],NA())</f>
        <v>0</v>
      </c>
      <c r="G135" s="1">
        <f>SUM(B$2:B135) / SUM(C$2:C135)</f>
        <v>0</v>
      </c>
      <c r="H135" s="2">
        <f>IFERROR(stats[[#This Row],[Column1]]-A134,"")</f>
        <v>9.0277777781011537E-4</v>
      </c>
      <c r="I135" s="2">
        <f>IFERROR(_xlfn.QUARTILE.INC(H$2:H135,1),"")</f>
        <v>8.6805555474711582E-4</v>
      </c>
      <c r="J135" s="2">
        <f>IFERROR(_xlfn.QUARTILE.INC(H$2:H135,3),"")</f>
        <v>9.2592592409346253E-4</v>
      </c>
      <c r="K135" s="2">
        <f>IFERROR(stats[[#This Row],[Q3]]-stats[[#This Row],[Q1]],"")</f>
        <v>5.7870369346346706E-5</v>
      </c>
      <c r="L135" s="2">
        <f>IFERROR(AVERAGEIFS(H$2:H135, H$2:H135, "&lt;" &amp;stats[[#This Row],[Q3]]+(2*stats[[#This Row],[IQR]]), H$2:H135, "&gt;" &amp; stats[[#This Row],[Q1]]-(2*stats[[#This Row],[IQR]])),"")</f>
        <v>8.9101998818232606E-4</v>
      </c>
    </row>
    <row r="136" spans="1:12" x14ac:dyDescent="0.25">
      <c r="A136" s="4">
        <v>44445.19568287037</v>
      </c>
      <c r="B136">
        <v>0</v>
      </c>
      <c r="C136">
        <v>1</v>
      </c>
      <c r="D136" s="3">
        <f>SUM(B$2:B136)</f>
        <v>0</v>
      </c>
      <c r="E136" s="3">
        <f>SUM(C$2:C136)</f>
        <v>135</v>
      </c>
      <c r="F136" s="1">
        <f>IF(stats[[#This Row],[Column1]],stats[[#This Row],[Total Clear]]/stats[[#This Row],[Total Runs]],NA())</f>
        <v>0</v>
      </c>
      <c r="G136" s="1">
        <f>SUM(B$2:B136) / SUM(C$2:C136)</f>
        <v>0</v>
      </c>
      <c r="H136" s="2">
        <f>IFERROR(stats[[#This Row],[Column1]]-A135,"")</f>
        <v>8.7962963152676821E-4</v>
      </c>
      <c r="I136" s="2">
        <f>IFERROR(_xlfn.QUARTILE.INC(H$2:H136,1),"")</f>
        <v>8.6805555474711582E-4</v>
      </c>
      <c r="J136" s="2">
        <f>IFERROR(_xlfn.QUARTILE.INC(H$2:H136,3),"")</f>
        <v>9.2592592409346253E-4</v>
      </c>
      <c r="K136" s="2">
        <f>IFERROR(stats[[#This Row],[Q3]]-stats[[#This Row],[Q1]],"")</f>
        <v>5.7870369346346706E-5</v>
      </c>
      <c r="L136" s="2">
        <f>IFERROR(AVERAGEIFS(H$2:H136, H$2:H136, "&lt;" &amp;stats[[#This Row],[Q3]]+(2*stats[[#This Row],[IQR]]), H$2:H136, "&gt;" &amp; stats[[#This Row],[Q1]]-(2*stats[[#This Row],[IQR]])),"")</f>
        <v>8.9093030033464448E-4</v>
      </c>
    </row>
    <row r="137" spans="1:12" x14ac:dyDescent="0.25">
      <c r="A137" s="4">
        <v>44445.196574074071</v>
      </c>
      <c r="B137">
        <v>0</v>
      </c>
      <c r="C137">
        <v>1</v>
      </c>
      <c r="D137" s="3">
        <f>SUM(B$2:B137)</f>
        <v>0</v>
      </c>
      <c r="E137" s="3">
        <f>SUM(C$2:C137)</f>
        <v>136</v>
      </c>
      <c r="F137" s="1">
        <f>IF(stats[[#This Row],[Column1]],stats[[#This Row],[Total Clear]]/stats[[#This Row],[Total Runs]],NA())</f>
        <v>0</v>
      </c>
      <c r="G137" s="1">
        <f>SUM(B$2:B137) / SUM(C$2:C137)</f>
        <v>0</v>
      </c>
      <c r="H137" s="2">
        <f>IFERROR(stats[[#This Row],[Column1]]-A136,"")</f>
        <v>8.9120370103046298E-4</v>
      </c>
      <c r="I137" s="2">
        <f>IFERROR(_xlfn.QUARTILE.INC(H$2:H137,1),"")</f>
        <v>8.6805555474711582E-4</v>
      </c>
      <c r="J137" s="2">
        <f>IFERROR(_xlfn.QUARTILE.INC(H$2:H137,3),"")</f>
        <v>9.2592592409346253E-4</v>
      </c>
      <c r="K137" s="2">
        <f>IFERROR(stats[[#This Row],[Q3]]-stats[[#This Row],[Q1]],"")</f>
        <v>5.7870369346346706E-5</v>
      </c>
      <c r="L137" s="2">
        <f>IFERROR(AVERAGEIFS(H$2:H137, H$2:H137, "&lt;" &amp;stats[[#This Row],[Q3]]+(2*stats[[#This Row],[IQR]]), H$2:H137, "&gt;" &amp; stats[[#This Row],[Q1]]-(2*stats[[#This Row],[IQR]])),"")</f>
        <v>8.9093243627758056E-4</v>
      </c>
    </row>
    <row r="138" spans="1:12" x14ac:dyDescent="0.25">
      <c r="A138" s="4">
        <v>44445.197453703702</v>
      </c>
      <c r="B138">
        <v>0</v>
      </c>
      <c r="C138">
        <v>1</v>
      </c>
      <c r="D138" s="3">
        <f>SUM(B$2:B138)</f>
        <v>0</v>
      </c>
      <c r="E138" s="3">
        <f>SUM(C$2:C138)</f>
        <v>137</v>
      </c>
      <c r="F138" s="1">
        <f>IF(stats[[#This Row],[Column1]],stats[[#This Row],[Total Clear]]/stats[[#This Row],[Total Runs]],NA())</f>
        <v>0</v>
      </c>
      <c r="G138" s="1">
        <f>SUM(B$2:B138) / SUM(C$2:C138)</f>
        <v>0</v>
      </c>
      <c r="H138" s="2">
        <f>IFERROR(stats[[#This Row],[Column1]]-A137,"")</f>
        <v>8.7962963152676821E-4</v>
      </c>
      <c r="I138" s="2">
        <f>IFERROR(_xlfn.QUARTILE.INC(H$2:H138,1),"")</f>
        <v>8.6805555474711582E-4</v>
      </c>
      <c r="J138" s="2">
        <f>IFERROR(_xlfn.QUARTILE.INC(H$2:H138,3),"")</f>
        <v>9.2592592409346253E-4</v>
      </c>
      <c r="K138" s="2">
        <f>IFERROR(stats[[#This Row],[Q3]]-stats[[#This Row],[Q1]],"")</f>
        <v>5.7870369346346706E-5</v>
      </c>
      <c r="L138" s="2">
        <f>IFERROR(AVERAGEIFS(H$2:H138, H$2:H138, "&lt;" &amp;stats[[#This Row],[Q3]]+(2*stats[[#This Row],[IQR]]), H$2:H138, "&gt;" &amp; stats[[#This Row],[Q1]]-(2*stats[[#This Row],[IQR]])),"")</f>
        <v>8.9084481763610141E-4</v>
      </c>
    </row>
    <row r="139" spans="1:12" x14ac:dyDescent="0.25">
      <c r="A139" s="4">
        <v>44445.198344907411</v>
      </c>
      <c r="B139">
        <v>0</v>
      </c>
      <c r="C139">
        <v>1</v>
      </c>
      <c r="D139" s="3">
        <f>SUM(B$2:B139)</f>
        <v>0</v>
      </c>
      <c r="E139" s="3">
        <f>SUM(C$2:C139)</f>
        <v>138</v>
      </c>
      <c r="F139" s="1">
        <f>IF(stats[[#This Row],[Column1]],stats[[#This Row],[Total Clear]]/stats[[#This Row],[Total Runs]],NA())</f>
        <v>0</v>
      </c>
      <c r="G139" s="1">
        <f>SUM(B$2:B139) / SUM(C$2:C139)</f>
        <v>0</v>
      </c>
      <c r="H139" s="2">
        <f>IFERROR(stats[[#This Row],[Column1]]-A138,"")</f>
        <v>8.9120370830642059E-4</v>
      </c>
      <c r="I139" s="2">
        <f>IFERROR(_xlfn.QUARTILE.INC(H$2:H139,1),"")</f>
        <v>8.6805555474711582E-4</v>
      </c>
      <c r="J139" s="2">
        <f>IFERROR(_xlfn.QUARTILE.INC(H$2:H139,3),"")</f>
        <v>9.2592592409346253E-4</v>
      </c>
      <c r="K139" s="2">
        <f>IFERROR(stats[[#This Row],[Q3]]-stats[[#This Row],[Q1]],"")</f>
        <v>5.7870369346346706E-5</v>
      </c>
      <c r="L139" s="2">
        <f>IFERROR(AVERAGEIFS(H$2:H139, H$2:H139, "&lt;" &amp;stats[[#This Row],[Q3]]+(2*stats[[#This Row],[IQR]]), H$2:H139, "&gt;" &amp; stats[[#This Row],[Q1]]-(2*stats[[#This Row],[IQR]])),"")</f>
        <v>8.9084757833356534E-4</v>
      </c>
    </row>
    <row r="140" spans="1:12" x14ac:dyDescent="0.25">
      <c r="A140" s="4">
        <v>44445.199236111112</v>
      </c>
      <c r="B140">
        <v>0</v>
      </c>
      <c r="C140">
        <v>1</v>
      </c>
      <c r="D140" s="3">
        <f>SUM(B$2:B140)</f>
        <v>0</v>
      </c>
      <c r="E140" s="3">
        <f>SUM(C$2:C140)</f>
        <v>139</v>
      </c>
      <c r="F140" s="1">
        <f>IF(stats[[#This Row],[Column1]],stats[[#This Row],[Total Clear]]/stats[[#This Row],[Total Runs]],NA())</f>
        <v>0</v>
      </c>
      <c r="G140" s="1">
        <f>SUM(B$2:B140) / SUM(C$2:C140)</f>
        <v>0</v>
      </c>
      <c r="H140" s="2">
        <f>IFERROR(stats[[#This Row],[Column1]]-A139,"")</f>
        <v>8.9120370103046298E-4</v>
      </c>
      <c r="I140" s="2">
        <f>IFERROR(_xlfn.QUARTILE.INC(H$2:H140,1),"")</f>
        <v>8.6805555474711582E-4</v>
      </c>
      <c r="J140" s="2">
        <f>IFERROR(_xlfn.QUARTILE.INC(H$2:H140,3),"")</f>
        <v>9.2592592409346253E-4</v>
      </c>
      <c r="K140" s="2">
        <f>IFERROR(stats[[#This Row],[Q3]]-stats[[#This Row],[Q1]],"")</f>
        <v>5.7870369346346706E-5</v>
      </c>
      <c r="L140" s="2">
        <f>IFERROR(AVERAGEIFS(H$2:H140, H$2:H140, "&lt;" &amp;stats[[#This Row],[Q3]]+(2*stats[[#This Row],[IQR]]), H$2:H140, "&gt;" &amp; stats[[#This Row],[Q1]]-(2*stats[[#This Row],[IQR]])),"")</f>
        <v>8.9085029682743481E-4</v>
      </c>
    </row>
    <row r="141" spans="1:12" x14ac:dyDescent="0.25">
      <c r="A141" s="4">
        <v>44445.20008101852</v>
      </c>
      <c r="B141">
        <v>0</v>
      </c>
      <c r="C141">
        <v>1</v>
      </c>
      <c r="D141" s="3">
        <f>SUM(B$2:B141)</f>
        <v>0</v>
      </c>
      <c r="E141" s="3">
        <f>SUM(C$2:C141)</f>
        <v>140</v>
      </c>
      <c r="F141" s="1">
        <f>IF(stats[[#This Row],[Column1]],stats[[#This Row],[Total Clear]]/stats[[#This Row],[Total Runs]],NA())</f>
        <v>0</v>
      </c>
      <c r="G141" s="1">
        <f>SUM(B$2:B141) / SUM(C$2:C141)</f>
        <v>0</v>
      </c>
      <c r="H141" s="2">
        <f>IFERROR(stats[[#This Row],[Column1]]-A140,"")</f>
        <v>8.4490740846376866E-4</v>
      </c>
      <c r="I141" s="2">
        <f>IFERROR(_xlfn.QUARTILE.INC(H$2:H141,1),"")</f>
        <v>8.6805555474711582E-4</v>
      </c>
      <c r="J141" s="2">
        <f>IFERROR(_xlfn.QUARTILE.INC(H$2:H141,3),"")</f>
        <v>9.2592592409346253E-4</v>
      </c>
      <c r="K141" s="2">
        <f>IFERROR(stats[[#This Row],[Q3]]-stats[[#This Row],[Q1]],"")</f>
        <v>5.7870369346346706E-5</v>
      </c>
      <c r="L141" s="2">
        <f>IFERROR(AVERAGEIFS(H$2:H141, H$2:H141, "&lt;" &amp;stats[[#This Row],[Q3]]+(2*stats[[#This Row],[IQR]]), H$2:H141, "&gt;" &amp; stats[[#This Row],[Q1]]-(2*stats[[#This Row],[IQR]])),"")</f>
        <v>8.9050224464286157E-4</v>
      </c>
    </row>
    <row r="142" spans="1:12" x14ac:dyDescent="0.25">
      <c r="A142" s="4">
        <v>44445.200914351852</v>
      </c>
      <c r="B142">
        <v>0</v>
      </c>
      <c r="C142">
        <v>1</v>
      </c>
      <c r="D142" s="3">
        <f>SUM(B$2:B142)</f>
        <v>0</v>
      </c>
      <c r="E142" s="3">
        <f>SUM(C$2:C142)</f>
        <v>141</v>
      </c>
      <c r="F142" s="1">
        <f>IF(stats[[#This Row],[Column1]],stats[[#This Row],[Total Clear]]/stats[[#This Row],[Total Runs]],NA())</f>
        <v>0</v>
      </c>
      <c r="G142" s="1">
        <f>SUM(B$2:B142) / SUM(C$2:C142)</f>
        <v>0</v>
      </c>
      <c r="H142" s="2">
        <f>IFERROR(stats[[#This Row],[Column1]]-A141,"")</f>
        <v>8.3333333168411627E-4</v>
      </c>
      <c r="I142" s="2">
        <f>IFERROR(_xlfn.QUARTILE.INC(H$2:H142,1),"")</f>
        <v>8.6516203737119213E-4</v>
      </c>
      <c r="J142" s="2">
        <f>IFERROR(_xlfn.QUARTILE.INC(H$2:H142,3),"")</f>
        <v>9.2592592409346253E-4</v>
      </c>
      <c r="K142" s="2">
        <f>IFERROR(stats[[#This Row],[Q3]]-stats[[#This Row],[Q1]],"")</f>
        <v>6.0763886722270399E-5</v>
      </c>
      <c r="L142" s="2">
        <f>IFERROR(AVERAGEIFS(H$2:H142, H$2:H142, "&lt;" &amp;stats[[#This Row],[Q3]]+(2*stats[[#This Row],[IQR]]), H$2:H142, "&gt;" &amp; stats[[#This Row],[Q1]]-(2*stats[[#This Row],[IQR]])),"")</f>
        <v>8.9007240319204399E-4</v>
      </c>
    </row>
    <row r="143" spans="1:12" x14ac:dyDescent="0.25">
      <c r="A143" s="4">
        <v>44445.201793981483</v>
      </c>
      <c r="B143">
        <v>0</v>
      </c>
      <c r="C143">
        <v>1</v>
      </c>
      <c r="D143" s="3">
        <f>SUM(B$2:B143)</f>
        <v>0</v>
      </c>
      <c r="E143" s="3">
        <f>SUM(C$2:C143)</f>
        <v>142</v>
      </c>
      <c r="F143" s="1">
        <f>IF(stats[[#This Row],[Column1]],stats[[#This Row],[Total Clear]]/stats[[#This Row],[Total Runs]],NA())</f>
        <v>0</v>
      </c>
      <c r="G143" s="1">
        <f>SUM(B$2:B143) / SUM(C$2:C143)</f>
        <v>0</v>
      </c>
      <c r="H143" s="2">
        <f>IFERROR(stats[[#This Row],[Column1]]-A142,"")</f>
        <v>8.7962963152676821E-4</v>
      </c>
      <c r="I143" s="2">
        <f>IFERROR(_xlfn.QUARTILE.INC(H$2:H143,1),"")</f>
        <v>8.6805555474711582E-4</v>
      </c>
      <c r="J143" s="2">
        <f>IFERROR(_xlfn.QUARTILE.INC(H$2:H143,3),"")</f>
        <v>9.2592592409346253E-4</v>
      </c>
      <c r="K143" s="2">
        <f>IFERROR(stats[[#This Row],[Q3]]-stats[[#This Row],[Q1]],"")</f>
        <v>5.7870369346346706E-5</v>
      </c>
      <c r="L143" s="2">
        <f>IFERROR(AVERAGEIFS(H$2:H143, H$2:H143, "&lt;" &amp;stats[[#This Row],[Q3]]+(2*stats[[#This Row],[IQR]]), H$2:H143, "&gt;" &amp; stats[[#This Row],[Q1]]-(2*stats[[#This Row],[IQR]])),"")</f>
        <v>8.8999447206021358E-4</v>
      </c>
    </row>
    <row r="144" spans="1:12" x14ac:dyDescent="0.25">
      <c r="A144" s="4">
        <v>44445.202719907407</v>
      </c>
      <c r="B144">
        <v>0</v>
      </c>
      <c r="C144">
        <v>1</v>
      </c>
      <c r="D144" s="3">
        <f>SUM(B$2:B144)</f>
        <v>0</v>
      </c>
      <c r="E144" s="3">
        <f>SUM(C$2:C144)</f>
        <v>143</v>
      </c>
      <c r="F144" s="1">
        <f>IF(stats[[#This Row],[Column1]],stats[[#This Row],[Total Clear]]/stats[[#This Row],[Total Runs]],NA())</f>
        <v>0</v>
      </c>
      <c r="G144" s="1">
        <f>SUM(B$2:B144) / SUM(C$2:C144)</f>
        <v>0</v>
      </c>
      <c r="H144" s="2">
        <f>IFERROR(stats[[#This Row],[Column1]]-A143,"")</f>
        <v>9.2592592409346253E-4</v>
      </c>
      <c r="I144" s="2">
        <f>IFERROR(_xlfn.QUARTILE.INC(H$2:H144,1),"")</f>
        <v>8.6805555474711582E-4</v>
      </c>
      <c r="J144" s="2">
        <f>IFERROR(_xlfn.QUARTILE.INC(H$2:H144,3),"")</f>
        <v>9.2592592409346253E-4</v>
      </c>
      <c r="K144" s="2">
        <f>IFERROR(stats[[#This Row],[Q3]]-stats[[#This Row],[Q1]],"")</f>
        <v>5.7870369346346706E-5</v>
      </c>
      <c r="L144" s="2">
        <f>IFERROR(AVERAGEIFS(H$2:H144, H$2:H144, "&lt;" &amp;stats[[#This Row],[Q3]]+(2*stats[[#This Row],[IQR]]), H$2:H144, "&gt;" &amp; stats[[#This Row],[Q1]]-(2*stats[[#This Row],[IQR]])),"")</f>
        <v>8.9026063096416354E-4</v>
      </c>
    </row>
    <row r="145" spans="1:12" x14ac:dyDescent="0.25">
      <c r="A145" s="4">
        <v>44445.203634259262</v>
      </c>
      <c r="B145">
        <v>0</v>
      </c>
      <c r="C145">
        <v>1</v>
      </c>
      <c r="D145" s="3">
        <f>SUM(B$2:B145)</f>
        <v>0</v>
      </c>
      <c r="E145" s="3">
        <f>SUM(C$2:C145)</f>
        <v>144</v>
      </c>
      <c r="F145" s="1">
        <f>IF(stats[[#This Row],[Column1]],stats[[#This Row],[Total Clear]]/stats[[#This Row],[Total Runs]],NA())</f>
        <v>0</v>
      </c>
      <c r="G145" s="1">
        <f>SUM(B$2:B145) / SUM(C$2:C145)</f>
        <v>0</v>
      </c>
      <c r="H145" s="2">
        <f>IFERROR(stats[[#This Row],[Column1]]-A144,"")</f>
        <v>9.1435185458976775E-4</v>
      </c>
      <c r="I145" s="2">
        <f>IFERROR(_xlfn.QUARTILE.INC(H$2:H145,1),"")</f>
        <v>8.6805555474711582E-4</v>
      </c>
      <c r="J145" s="2">
        <f>IFERROR(_xlfn.QUARTILE.INC(H$2:H145,3),"")</f>
        <v>9.2592592409346253E-4</v>
      </c>
      <c r="K145" s="2">
        <f>IFERROR(stats[[#This Row],[Q3]]-stats[[#This Row],[Q1]],"")</f>
        <v>5.7870369346346706E-5</v>
      </c>
      <c r="L145" s="2">
        <f>IFERROR(AVERAGEIFS(H$2:H145, H$2:H145, "&lt;" &amp;stats[[#This Row],[Q3]]+(2*stats[[#This Row],[IQR]]), H$2:H145, "&gt;" &amp; stats[[#This Row],[Q1]]-(2*stats[[#This Row],[IQR]])),"")</f>
        <v>8.9043777231435179E-4</v>
      </c>
    </row>
    <row r="146" spans="1:12" x14ac:dyDescent="0.25">
      <c r="A146" s="4">
        <v>44445.204780092594</v>
      </c>
      <c r="B146">
        <v>0</v>
      </c>
      <c r="C146">
        <v>1</v>
      </c>
      <c r="D146" s="3">
        <f>SUM(B$2:B146)</f>
        <v>0</v>
      </c>
      <c r="E146" s="3">
        <f>SUM(C$2:C146)</f>
        <v>145</v>
      </c>
      <c r="F146" s="1">
        <f>IF(stats[[#This Row],[Column1]],stats[[#This Row],[Total Clear]]/stats[[#This Row],[Total Runs]],NA())</f>
        <v>0</v>
      </c>
      <c r="G146" s="1">
        <f>SUM(B$2:B146) / SUM(C$2:C146)</f>
        <v>0</v>
      </c>
      <c r="H146" s="2">
        <f>IFERROR(stats[[#This Row],[Column1]]-A145,"")</f>
        <v>1.1458333319751546E-3</v>
      </c>
      <c r="I146" s="2">
        <f>IFERROR(_xlfn.QUARTILE.INC(H$2:H146,1),"")</f>
        <v>8.6805555474711582E-4</v>
      </c>
      <c r="J146" s="2">
        <f>IFERROR(_xlfn.QUARTILE.INC(H$2:H146,3),"")</f>
        <v>9.2592592409346253E-4</v>
      </c>
      <c r="K146" s="2">
        <f>IFERROR(stats[[#This Row],[Q3]]-stats[[#This Row],[Q1]],"")</f>
        <v>5.7870369346346706E-5</v>
      </c>
      <c r="L146" s="2">
        <f>IFERROR(AVERAGEIFS(H$2:H146, H$2:H146, "&lt;" &amp;stats[[#This Row],[Q3]]+(2*stats[[#This Row],[IQR]]), H$2:H146, "&gt;" &amp; stats[[#This Row],[Q1]]-(2*stats[[#This Row],[IQR]])),"")</f>
        <v>8.9043777231435179E-4</v>
      </c>
    </row>
    <row r="147" spans="1:12" x14ac:dyDescent="0.25">
      <c r="A147" s="4">
        <v>44445.205625000002</v>
      </c>
      <c r="B147">
        <v>0</v>
      </c>
      <c r="C147">
        <v>1</v>
      </c>
      <c r="D147" s="3">
        <f>SUM(B$2:B147)</f>
        <v>0</v>
      </c>
      <c r="E147" s="3">
        <f>SUM(C$2:C147)</f>
        <v>146</v>
      </c>
      <c r="F147" s="1">
        <f>IF(stats[[#This Row],[Column1]],stats[[#This Row],[Total Clear]]/stats[[#This Row],[Total Runs]],NA())</f>
        <v>0</v>
      </c>
      <c r="G147" s="1">
        <f>SUM(B$2:B147) / SUM(C$2:C147)</f>
        <v>0</v>
      </c>
      <c r="H147" s="2">
        <f>IFERROR(stats[[#This Row],[Column1]]-A146,"")</f>
        <v>8.4490740846376866E-4</v>
      </c>
      <c r="I147" s="2">
        <f>IFERROR(_xlfn.QUARTILE.INC(H$2:H147,1),"")</f>
        <v>8.6805555474711582E-4</v>
      </c>
      <c r="J147" s="2">
        <f>IFERROR(_xlfn.QUARTILE.INC(H$2:H147,3),"")</f>
        <v>9.2592592409346253E-4</v>
      </c>
      <c r="K147" s="2">
        <f>IFERROR(stats[[#This Row],[Q3]]-stats[[#This Row],[Q1]],"")</f>
        <v>5.7870369346346706E-5</v>
      </c>
      <c r="L147" s="2">
        <f>IFERROR(AVERAGEIFS(H$2:H147, H$2:H147, "&lt;" &amp;stats[[#This Row],[Q3]]+(2*stats[[#This Row],[IQR]]), H$2:H147, "&gt;" &amp; stats[[#This Row],[Q1]]-(2*stats[[#This Row],[IQR]])),"")</f>
        <v>8.9010543389208478E-4</v>
      </c>
    </row>
    <row r="148" spans="1:12" x14ac:dyDescent="0.25">
      <c r="A148" s="4">
        <v>44445.20652777778</v>
      </c>
      <c r="B148">
        <v>0</v>
      </c>
      <c r="C148">
        <v>1</v>
      </c>
      <c r="D148" s="3">
        <f>SUM(B$2:B148)</f>
        <v>0</v>
      </c>
      <c r="E148" s="3">
        <f>SUM(C$2:C148)</f>
        <v>147</v>
      </c>
      <c r="F148" s="1">
        <f>IF(stats[[#This Row],[Column1]],stats[[#This Row],[Total Clear]]/stats[[#This Row],[Total Runs]],NA())</f>
        <v>0</v>
      </c>
      <c r="G148" s="1">
        <f>SUM(B$2:B148) / SUM(C$2:C148)</f>
        <v>0</v>
      </c>
      <c r="H148" s="2">
        <f>IFERROR(stats[[#This Row],[Column1]]-A147,"")</f>
        <v>9.0277777781011537E-4</v>
      </c>
      <c r="I148" s="2">
        <f>IFERROR(_xlfn.QUARTILE.INC(H$2:H148,1),"")</f>
        <v>8.6805555474711582E-4</v>
      </c>
      <c r="J148" s="2">
        <f>IFERROR(_xlfn.QUARTILE.INC(H$2:H148,3),"")</f>
        <v>9.2592592409346253E-4</v>
      </c>
      <c r="K148" s="2">
        <f>IFERROR(stats[[#This Row],[Q3]]-stats[[#This Row],[Q1]],"")</f>
        <v>5.7870369346346706E-5</v>
      </c>
      <c r="L148" s="2">
        <f>IFERROR(AVERAGEIFS(H$2:H148, H$2:H148, "&lt;" &amp;stats[[#This Row],[Q3]]+(2*stats[[#This Row],[IQR]]), H$2:H148, "&gt;" &amp; stats[[#This Row],[Q1]]-(2*stats[[#This Row],[IQR]])),"")</f>
        <v>8.9019726247120093E-4</v>
      </c>
    </row>
    <row r="149" spans="1:12" x14ac:dyDescent="0.25">
      <c r="A149" s="4">
        <v>44445.207499999997</v>
      </c>
      <c r="B149">
        <v>0</v>
      </c>
      <c r="C149">
        <v>1</v>
      </c>
      <c r="D149" s="3">
        <f>SUM(B$2:B149)</f>
        <v>0</v>
      </c>
      <c r="E149" s="3">
        <f>SUM(C$2:C149)</f>
        <v>148</v>
      </c>
      <c r="F149" s="1">
        <f>IF(stats[[#This Row],[Column1]],stats[[#This Row],[Total Clear]]/stats[[#This Row],[Total Runs]],NA())</f>
        <v>0</v>
      </c>
      <c r="G149" s="1">
        <f>SUM(B$2:B149) / SUM(C$2:C149)</f>
        <v>0</v>
      </c>
      <c r="H149" s="2">
        <f>IFERROR(stats[[#This Row],[Column1]]-A148,"")</f>
        <v>9.7222221666015685E-4</v>
      </c>
      <c r="I149" s="2">
        <f>IFERROR(_xlfn.QUARTILE.INC(H$2:H149,1),"")</f>
        <v>8.6805555474711582E-4</v>
      </c>
      <c r="J149" s="2">
        <f>IFERROR(_xlfn.QUARTILE.INC(H$2:H149,3),"")</f>
        <v>9.2592592409346253E-4</v>
      </c>
      <c r="K149" s="2">
        <f>IFERROR(stats[[#This Row],[Q3]]-stats[[#This Row],[Q1]],"")</f>
        <v>5.7870369346346706E-5</v>
      </c>
      <c r="L149" s="2">
        <f>IFERROR(AVERAGEIFS(H$2:H149, H$2:H149, "&lt;" &amp;stats[[#This Row],[Q3]]+(2*stats[[#This Row],[IQR]]), H$2:H149, "&gt;" &amp; stats[[#This Row],[Q1]]-(2*stats[[#This Row],[IQR]])),"")</f>
        <v>8.9078737005529411E-4</v>
      </c>
    </row>
    <row r="150" spans="1:12" x14ac:dyDescent="0.25">
      <c r="A150" s="4">
        <v>44445.208333333336</v>
      </c>
      <c r="B150">
        <v>0</v>
      </c>
      <c r="C150">
        <v>1</v>
      </c>
      <c r="D150" s="3">
        <f>SUM(B$2:B150)</f>
        <v>0</v>
      </c>
      <c r="E150" s="3">
        <f>SUM(C$2:C150)</f>
        <v>149</v>
      </c>
      <c r="F150" s="1">
        <f>IF(stats[[#This Row],[Column1]],stats[[#This Row],[Total Clear]]/stats[[#This Row],[Total Runs]],NA())</f>
        <v>0</v>
      </c>
      <c r="G150" s="1">
        <f>SUM(B$2:B150) / SUM(C$2:C150)</f>
        <v>0</v>
      </c>
      <c r="H150" s="2">
        <f>IFERROR(stats[[#This Row],[Column1]]-A149,"")</f>
        <v>8.3333333896007389E-4</v>
      </c>
      <c r="I150" s="2">
        <f>IFERROR(_xlfn.QUARTILE.INC(H$2:H150,1),"")</f>
        <v>8.6516203737119213E-4</v>
      </c>
      <c r="J150" s="2">
        <f>IFERROR(_xlfn.QUARTILE.INC(H$2:H150,3),"")</f>
        <v>9.2592592409346253E-4</v>
      </c>
      <c r="K150" s="2">
        <f>IFERROR(stats[[#This Row],[Q3]]-stats[[#This Row],[Q1]],"")</f>
        <v>6.0763886722270399E-5</v>
      </c>
      <c r="L150" s="2">
        <f>IFERROR(AVERAGEIFS(H$2:H150, H$2:H150, "&lt;" &amp;stats[[#This Row],[Q3]]+(2*stats[[#This Row],[IQR]]), H$2:H150, "&gt;" &amp; stats[[#This Row],[Q1]]-(2*stats[[#This Row],[IQR]])),"")</f>
        <v>8.9037698411889978E-4</v>
      </c>
    </row>
    <row r="151" spans="1:12" x14ac:dyDescent="0.25">
      <c r="A151" s="4">
        <v>44445.209236111114</v>
      </c>
      <c r="B151">
        <v>0</v>
      </c>
      <c r="C151">
        <v>1</v>
      </c>
      <c r="D151" s="3">
        <f>SUM(B$2:B151)</f>
        <v>0</v>
      </c>
      <c r="E151" s="3">
        <f>SUM(C$2:C151)</f>
        <v>150</v>
      </c>
      <c r="F151" s="1">
        <f>IF(stats[[#This Row],[Column1]],stats[[#This Row],[Total Clear]]/stats[[#This Row],[Total Runs]],NA())</f>
        <v>0</v>
      </c>
      <c r="G151" s="1">
        <f>SUM(B$2:B151) / SUM(C$2:C151)</f>
        <v>0</v>
      </c>
      <c r="H151" s="2">
        <f>IFERROR(stats[[#This Row],[Column1]]-A150,"")</f>
        <v>9.0277777781011537E-4</v>
      </c>
      <c r="I151" s="2">
        <f>IFERROR(_xlfn.QUARTILE.INC(H$2:H151,1),"")</f>
        <v>8.6805555474711582E-4</v>
      </c>
      <c r="J151" s="2">
        <f>IFERROR(_xlfn.QUARTILE.INC(H$2:H151,3),"")</f>
        <v>9.2592592409346253E-4</v>
      </c>
      <c r="K151" s="2">
        <f>IFERROR(stats[[#This Row],[Q3]]-stats[[#This Row],[Q1]],"")</f>
        <v>5.7870369346346706E-5</v>
      </c>
      <c r="L151" s="2">
        <f>IFERROR(AVERAGEIFS(H$2:H151, H$2:H151, "&lt;" &amp;stats[[#This Row],[Q3]]+(2*stats[[#This Row],[IQR]]), H$2:H151, "&gt;" &amp; stats[[#This Row],[Q1]]-(2*stats[[#This Row],[IQR]])),"")</f>
        <v>8.9046493301032676E-4</v>
      </c>
    </row>
    <row r="152" spans="1:12" x14ac:dyDescent="0.25">
      <c r="A152" s="4">
        <v>44445.210104166668</v>
      </c>
      <c r="B152">
        <v>0</v>
      </c>
      <c r="C152">
        <v>1</v>
      </c>
      <c r="D152" s="3">
        <f>SUM(B$2:B152)</f>
        <v>0</v>
      </c>
      <c r="E152" s="3">
        <f>SUM(C$2:C152)</f>
        <v>151</v>
      </c>
      <c r="F152" s="1">
        <f>IF(stats[[#This Row],[Column1]],stats[[#This Row],[Total Clear]]/stats[[#This Row],[Total Runs]],NA())</f>
        <v>0</v>
      </c>
      <c r="G152" s="1">
        <f>SUM(B$2:B152) / SUM(C$2:C152)</f>
        <v>0</v>
      </c>
      <c r="H152" s="2">
        <f>IFERROR(stats[[#This Row],[Column1]]-A151,"")</f>
        <v>8.6805555474711582E-4</v>
      </c>
      <c r="I152" s="2">
        <f>IFERROR(_xlfn.QUARTILE.INC(H$2:H152,1),"")</f>
        <v>8.6805555474711582E-4</v>
      </c>
      <c r="J152" s="2">
        <f>IFERROR(_xlfn.QUARTILE.INC(H$2:H152,3),"")</f>
        <v>9.2592592409346253E-4</v>
      </c>
      <c r="K152" s="2">
        <f>IFERROR(stats[[#This Row],[Q3]]-stats[[#This Row],[Q1]],"")</f>
        <v>5.7870369346346706E-5</v>
      </c>
      <c r="L152" s="2">
        <f>IFERROR(AVERAGEIFS(H$2:H152, H$2:H152, "&lt;" &amp;stats[[#This Row],[Q3]]+(2*stats[[#This Row],[IQR]]), H$2:H152, "&gt;" &amp; stats[[#This Row],[Q1]]-(2*stats[[#This Row],[IQR]])),"")</f>
        <v>8.9030712048734646E-4</v>
      </c>
    </row>
    <row r="153" spans="1:12" x14ac:dyDescent="0.25">
      <c r="A153" s="4">
        <v>44445.210914351854</v>
      </c>
      <c r="B153">
        <v>0</v>
      </c>
      <c r="C153">
        <v>1</v>
      </c>
      <c r="D153" s="3">
        <f>SUM(B$2:B153)</f>
        <v>0</v>
      </c>
      <c r="E153" s="3">
        <f>SUM(C$2:C153)</f>
        <v>152</v>
      </c>
      <c r="F153" s="1">
        <f>IF(stats[[#This Row],[Column1]],stats[[#This Row],[Total Clear]]/stats[[#This Row],[Total Runs]],NA())</f>
        <v>0</v>
      </c>
      <c r="G153" s="1">
        <f>SUM(B$2:B153) / SUM(C$2:C153)</f>
        <v>0</v>
      </c>
      <c r="H153" s="2">
        <f>IFERROR(stats[[#This Row],[Column1]]-A152,"")</f>
        <v>8.1018518540076911E-4</v>
      </c>
      <c r="I153" s="2">
        <f>IFERROR(_xlfn.QUARTILE.INC(H$2:H153,1),"")</f>
        <v>8.6226851999526843E-4</v>
      </c>
      <c r="J153" s="2">
        <f>IFERROR(_xlfn.QUARTILE.INC(H$2:H153,3),"")</f>
        <v>9.2592592409346253E-4</v>
      </c>
      <c r="K153" s="2">
        <f>IFERROR(stats[[#This Row],[Q3]]-stats[[#This Row],[Q1]],"")</f>
        <v>6.3657404098194093E-5</v>
      </c>
      <c r="L153" s="2">
        <f>IFERROR(AVERAGEIFS(H$2:H153, H$2:H153, "&lt;" &amp;stats[[#This Row],[Q3]]+(2*stats[[#This Row],[IQR]]), H$2:H153, "&gt;" &amp; stats[[#This Row],[Q1]]-(2*stats[[#This Row],[IQR]])),"")</f>
        <v>8.8974682723499271E-4</v>
      </c>
    </row>
    <row r="154" spans="1:12" x14ac:dyDescent="0.25">
      <c r="A154" s="4">
        <v>44445.211724537039</v>
      </c>
      <c r="B154">
        <v>0</v>
      </c>
      <c r="C154">
        <v>1</v>
      </c>
      <c r="D154" s="3">
        <f>SUM(B$2:B154)</f>
        <v>0</v>
      </c>
      <c r="E154" s="3">
        <f>SUM(C$2:C154)</f>
        <v>153</v>
      </c>
      <c r="F154" s="1">
        <f>IF(stats[[#This Row],[Column1]],stats[[#This Row],[Total Clear]]/stats[[#This Row],[Total Runs]],NA())</f>
        <v>0</v>
      </c>
      <c r="G154" s="1">
        <f>SUM(B$2:B154) / SUM(C$2:C154)</f>
        <v>0</v>
      </c>
      <c r="H154" s="2">
        <f>IFERROR(stats[[#This Row],[Column1]]-A153,"")</f>
        <v>8.1018518540076911E-4</v>
      </c>
      <c r="I154" s="2">
        <f>IFERROR(_xlfn.QUARTILE.INC(H$2:H154,1),"")</f>
        <v>8.5648148524342105E-4</v>
      </c>
      <c r="J154" s="2">
        <f>IFERROR(_xlfn.QUARTILE.INC(H$2:H154,3),"")</f>
        <v>9.2592592409346253E-4</v>
      </c>
      <c r="K154" s="2">
        <f>IFERROR(stats[[#This Row],[Q3]]-stats[[#This Row],[Q1]],"")</f>
        <v>6.9444438850041479E-5</v>
      </c>
      <c r="L154" s="2">
        <f>IFERROR(AVERAGEIFS(H$2:H154, H$2:H154, "&lt;" &amp;stats[[#This Row],[Q3]]+(2*stats[[#This Row],[IQR]]), H$2:H154, "&gt;" &amp; stats[[#This Row],[Q1]]-(2*stats[[#This Row],[IQR]])),"")</f>
        <v>8.8919431583336624E-4</v>
      </c>
    </row>
    <row r="155" spans="1:12" x14ac:dyDescent="0.25">
      <c r="A155" s="4">
        <v>44445.212569444448</v>
      </c>
      <c r="B155">
        <v>0</v>
      </c>
      <c r="C155">
        <v>1</v>
      </c>
      <c r="D155" s="3">
        <f>SUM(B$2:B155)</f>
        <v>0</v>
      </c>
      <c r="E155" s="3">
        <f>SUM(C$2:C155)</f>
        <v>154</v>
      </c>
      <c r="F155" s="1">
        <f>IF(stats[[#This Row],[Column1]],stats[[#This Row],[Total Clear]]/stats[[#This Row],[Total Runs]],NA())</f>
        <v>0</v>
      </c>
      <c r="G155" s="1">
        <f>SUM(B$2:B155) / SUM(C$2:C155)</f>
        <v>0</v>
      </c>
      <c r="H155" s="2">
        <f>IFERROR(stats[[#This Row],[Column1]]-A154,"")</f>
        <v>8.4490740846376866E-4</v>
      </c>
      <c r="I155" s="2">
        <f>IFERROR(_xlfn.QUARTILE.INC(H$2:H155,1),"")</f>
        <v>8.5648148524342105E-4</v>
      </c>
      <c r="J155" s="2">
        <f>IFERROR(_xlfn.QUARTILE.INC(H$2:H155,3),"")</f>
        <v>9.2592592409346253E-4</v>
      </c>
      <c r="K155" s="2">
        <f>IFERROR(stats[[#This Row],[Q3]]-stats[[#This Row],[Q1]],"")</f>
        <v>6.9444438850041479E-5</v>
      </c>
      <c r="L155" s="2">
        <f>IFERROR(AVERAGEIFS(H$2:H155, H$2:H155, "&lt;" &amp;stats[[#This Row],[Q3]]+(2*stats[[#This Row],[IQR]]), H$2:H155, "&gt;" &amp; stats[[#This Row],[Q1]]-(2*stats[[#This Row],[IQR]])),"")</f>
        <v>8.8888888888598967E-4</v>
      </c>
    </row>
    <row r="156" spans="1:12" x14ac:dyDescent="0.25">
      <c r="A156" s="4">
        <v>44445.213541666664</v>
      </c>
      <c r="B156">
        <v>0</v>
      </c>
      <c r="C156">
        <v>1</v>
      </c>
      <c r="D156" s="3">
        <f>SUM(B$2:B156)</f>
        <v>0</v>
      </c>
      <c r="E156" s="3">
        <f>SUM(C$2:C156)</f>
        <v>155</v>
      </c>
      <c r="F156" s="1">
        <f>IF(stats[[#This Row],[Column1]],stats[[#This Row],[Total Clear]]/stats[[#This Row],[Total Runs]],NA())</f>
        <v>0</v>
      </c>
      <c r="G156" s="1">
        <f>SUM(B$2:B156) / SUM(C$2:C156)</f>
        <v>0</v>
      </c>
      <c r="H156" s="2">
        <f>IFERROR(stats[[#This Row],[Column1]]-A155,"")</f>
        <v>9.7222221666015685E-4</v>
      </c>
      <c r="I156" s="2">
        <f>IFERROR(_xlfn.QUARTILE.INC(H$2:H156,1),"")</f>
        <v>8.5648148524342105E-4</v>
      </c>
      <c r="J156" s="2">
        <f>IFERROR(_xlfn.QUARTILE.INC(H$2:H156,3),"")</f>
        <v>9.2592592409346253E-4</v>
      </c>
      <c r="K156" s="2">
        <f>IFERROR(stats[[#This Row],[Q3]]-stats[[#This Row],[Q1]],"")</f>
        <v>6.9444438850041479E-5</v>
      </c>
      <c r="L156" s="2">
        <f>IFERROR(AVERAGEIFS(H$2:H156, H$2:H156, "&lt;" &amp;stats[[#This Row],[Q3]]+(2*stats[[#This Row],[IQR]]), H$2:H156, "&gt;" &amp; stats[[#This Row],[Q1]]-(2*stats[[#This Row],[IQR]])),"")</f>
        <v>8.8945966510362094E-4</v>
      </c>
    </row>
    <row r="157" spans="1:12" x14ac:dyDescent="0.25">
      <c r="A157" s="4">
        <v>44445.214606481481</v>
      </c>
      <c r="B157">
        <v>0</v>
      </c>
      <c r="C157">
        <v>1</v>
      </c>
      <c r="D157" s="3">
        <f>SUM(B$2:B157)</f>
        <v>0</v>
      </c>
      <c r="E157" s="3">
        <f>SUM(C$2:C157)</f>
        <v>156</v>
      </c>
      <c r="F157" s="1">
        <f>IF(stats[[#This Row],[Column1]],stats[[#This Row],[Total Clear]]/stats[[#This Row],[Total Runs]],NA())</f>
        <v>0</v>
      </c>
      <c r="G157" s="1">
        <f>SUM(B$2:B157) / SUM(C$2:C157)</f>
        <v>0</v>
      </c>
      <c r="H157" s="2">
        <f>IFERROR(stats[[#This Row],[Column1]]-A156,"")</f>
        <v>1.0648148163454607E-3</v>
      </c>
      <c r="I157" s="2">
        <f>IFERROR(_xlfn.QUARTILE.INC(H$2:H157,1),"")</f>
        <v>8.5648148524342105E-4</v>
      </c>
      <c r="J157" s="2">
        <f>IFERROR(_xlfn.QUARTILE.INC(H$2:H157,3),"")</f>
        <v>9.2592592409346253E-4</v>
      </c>
      <c r="K157" s="2">
        <f>IFERROR(stats[[#This Row],[Q3]]-stats[[#This Row],[Q1]],"")</f>
        <v>6.9444438850041479E-5</v>
      </c>
      <c r="L157" s="2">
        <f>IFERROR(AVERAGEIFS(H$2:H157, H$2:H157, "&lt;" &amp;stats[[#This Row],[Q3]]+(2*stats[[#This Row],[IQR]]), H$2:H157, "&gt;" &amp; stats[[#This Row],[Q1]]-(2*stats[[#This Row],[IQR]])),"")</f>
        <v>8.8945966510362094E-4</v>
      </c>
    </row>
    <row r="158" spans="1:12" x14ac:dyDescent="0.25">
      <c r="A158" s="4">
        <v>44445.215578703705</v>
      </c>
      <c r="B158">
        <v>0</v>
      </c>
      <c r="C158">
        <v>1</v>
      </c>
      <c r="D158" s="3">
        <f>SUM(B$2:B158)</f>
        <v>0</v>
      </c>
      <c r="E158" s="3">
        <f>SUM(C$2:C158)</f>
        <v>157</v>
      </c>
      <c r="F158" s="1">
        <f>IF(stats[[#This Row],[Column1]],stats[[#This Row],[Total Clear]]/stats[[#This Row],[Total Runs]],NA())</f>
        <v>0</v>
      </c>
      <c r="G158" s="1">
        <f>SUM(B$2:B158) / SUM(C$2:C158)</f>
        <v>0</v>
      </c>
      <c r="H158" s="2">
        <f>IFERROR(stats[[#This Row],[Column1]]-A157,"")</f>
        <v>9.7222222393611446E-4</v>
      </c>
      <c r="I158" s="2">
        <f>IFERROR(_xlfn.QUARTILE.INC(H$2:H158,1),"")</f>
        <v>8.5648148524342105E-4</v>
      </c>
      <c r="J158" s="2">
        <f>IFERROR(_xlfn.QUARTILE.INC(H$2:H158,3),"")</f>
        <v>9.2592592409346253E-4</v>
      </c>
      <c r="K158" s="2">
        <f>IFERROR(stats[[#This Row],[Q3]]-stats[[#This Row],[Q1]],"")</f>
        <v>6.9444438850041479E-5</v>
      </c>
      <c r="L158" s="2">
        <f>IFERROR(AVERAGEIFS(H$2:H158, H$2:H158, "&lt;" &amp;stats[[#This Row],[Q3]]+(2*stats[[#This Row],[IQR]]), H$2:H158, "&gt;" &amp; stats[[#This Row],[Q1]]-(2*stats[[#This Row],[IQR]])),"")</f>
        <v>8.9002267570792361E-4</v>
      </c>
    </row>
    <row r="159" spans="1:12" x14ac:dyDescent="0.25">
      <c r="A159" s="4">
        <v>44445.216597222221</v>
      </c>
      <c r="B159">
        <v>0</v>
      </c>
      <c r="C159">
        <v>1</v>
      </c>
      <c r="D159" s="3">
        <f>SUM(B$2:B159)</f>
        <v>0</v>
      </c>
      <c r="E159" s="3">
        <f>SUM(C$2:C159)</f>
        <v>158</v>
      </c>
      <c r="F159" s="1">
        <f>IF(stats[[#This Row],[Column1]],stats[[#This Row],[Total Clear]]/stats[[#This Row],[Total Runs]],NA())</f>
        <v>0</v>
      </c>
      <c r="G159" s="1">
        <f>SUM(B$2:B159) / SUM(C$2:C159)</f>
        <v>0</v>
      </c>
      <c r="H159" s="2">
        <f>IFERROR(stats[[#This Row],[Column1]]-A158,"")</f>
        <v>1.0185185165028088E-3</v>
      </c>
      <c r="I159" s="2">
        <f>IFERROR(_xlfn.QUARTILE.INC(H$2:H159,1),"")</f>
        <v>8.5648148524342105E-4</v>
      </c>
      <c r="J159" s="2">
        <f>IFERROR(_xlfn.QUARTILE.INC(H$2:H159,3),"")</f>
        <v>9.2592592409346253E-4</v>
      </c>
      <c r="K159" s="2">
        <f>IFERROR(stats[[#This Row],[Q3]]-stats[[#This Row],[Q1]],"")</f>
        <v>6.9444438850041479E-5</v>
      </c>
      <c r="L159" s="2">
        <f>IFERROR(AVERAGEIFS(H$2:H159, H$2:H159, "&lt;" &amp;stats[[#This Row],[Q3]]+(2*stats[[#This Row],[IQR]]), H$2:H159, "&gt;" &amp; stats[[#This Row],[Q1]]-(2*stats[[#This Row],[IQR]])),"")</f>
        <v>8.9089089084842961E-4</v>
      </c>
    </row>
    <row r="160" spans="1:12" x14ac:dyDescent="0.25">
      <c r="A160" s="4">
        <v>44445.217581018522</v>
      </c>
      <c r="B160">
        <v>0</v>
      </c>
      <c r="C160">
        <v>1</v>
      </c>
      <c r="D160" s="3">
        <f>SUM(B$2:B160)</f>
        <v>0</v>
      </c>
      <c r="E160" s="3">
        <f>SUM(C$2:C160)</f>
        <v>159</v>
      </c>
      <c r="F160" s="1">
        <f>IF(stats[[#This Row],[Column1]],stats[[#This Row],[Total Clear]]/stats[[#This Row],[Total Runs]],NA())</f>
        <v>0</v>
      </c>
      <c r="G160" s="1">
        <f>SUM(B$2:B160) / SUM(C$2:C160)</f>
        <v>0</v>
      </c>
      <c r="H160" s="2">
        <f>IFERROR(stats[[#This Row],[Column1]]-A159,"")</f>
        <v>9.8379630071576685E-4</v>
      </c>
      <c r="I160" s="2">
        <f>IFERROR(_xlfn.QUARTILE.INC(H$2:H160,1),"")</f>
        <v>8.5937500261934474E-4</v>
      </c>
      <c r="J160" s="2">
        <f>IFERROR(_xlfn.QUARTILE.INC(H$2:H160,3),"")</f>
        <v>9.2592592409346253E-4</v>
      </c>
      <c r="K160" s="2">
        <f>IFERROR(stats[[#This Row],[Q3]]-stats[[#This Row],[Q1]],"")</f>
        <v>6.6550921474117786E-5</v>
      </c>
      <c r="L160" s="2">
        <f>IFERROR(AVERAGEIFS(H$2:H160, H$2:H160, "&lt;" &amp;stats[[#This Row],[Q3]]+(2*stats[[#This Row],[IQR]]), H$2:H160, "&gt;" &amp; stats[[#This Row],[Q1]]-(2*stats[[#This Row],[IQR]])),"")</f>
        <v>8.9151441708914994E-4</v>
      </c>
    </row>
    <row r="161" spans="1:12" x14ac:dyDescent="0.25">
      <c r="A161" s="4">
        <v>44445.218541666669</v>
      </c>
      <c r="B161">
        <v>0</v>
      </c>
      <c r="C161">
        <v>1</v>
      </c>
      <c r="D161" s="3">
        <f>SUM(B$2:B161)</f>
        <v>0</v>
      </c>
      <c r="E161" s="3">
        <f>SUM(C$2:C161)</f>
        <v>160</v>
      </c>
      <c r="F161" s="1">
        <f>IF(stats[[#This Row],[Column1]],stats[[#This Row],[Total Clear]]/stats[[#This Row],[Total Runs]],NA())</f>
        <v>0</v>
      </c>
      <c r="G161" s="1">
        <f>SUM(B$2:B161) / SUM(C$2:C161)</f>
        <v>0</v>
      </c>
      <c r="H161" s="2">
        <f>IFERROR(stats[[#This Row],[Column1]]-A160,"")</f>
        <v>9.6064814715646207E-4</v>
      </c>
      <c r="I161" s="2">
        <f>IFERROR(_xlfn.QUARTILE.INC(H$2:H161,1),"")</f>
        <v>8.6226851999526843E-4</v>
      </c>
      <c r="J161" s="2">
        <f>IFERROR(_xlfn.QUARTILE.INC(H$2:H161,3),"")</f>
        <v>9.2592592409346253E-4</v>
      </c>
      <c r="K161" s="2">
        <f>IFERROR(stats[[#This Row],[Q3]]-stats[[#This Row],[Q1]],"")</f>
        <v>6.3657404098194093E-5</v>
      </c>
      <c r="L161" s="2">
        <f>IFERROR(AVERAGEIFS(H$2:H161, H$2:H161, "&lt;" &amp;stats[[#This Row],[Q3]]+(2*stats[[#This Row],[IQR]]), H$2:H161, "&gt;" &amp; stats[[#This Row],[Q1]]-(2*stats[[#This Row],[IQR]])),"")</f>
        <v>8.9197530862293204E-4</v>
      </c>
    </row>
    <row r="162" spans="1:12" x14ac:dyDescent="0.25">
      <c r="A162" s="4">
        <v>44445.219756944447</v>
      </c>
      <c r="B162">
        <v>0</v>
      </c>
      <c r="C162">
        <v>1</v>
      </c>
      <c r="D162" s="3">
        <f>SUM(B$2:B162)</f>
        <v>0</v>
      </c>
      <c r="E162" s="3">
        <f>SUM(C$2:C162)</f>
        <v>161</v>
      </c>
      <c r="F162" s="1">
        <f>IF(stats[[#This Row],[Column1]],stats[[#This Row],[Total Clear]]/stats[[#This Row],[Total Runs]],NA())</f>
        <v>0</v>
      </c>
      <c r="G162" s="1">
        <f>SUM(B$2:B162) / SUM(C$2:C162)</f>
        <v>0</v>
      </c>
      <c r="H162" s="2">
        <f>IFERROR(stats[[#This Row],[Column1]]-A161,"")</f>
        <v>1.2152777781011537E-3</v>
      </c>
      <c r="I162" s="2">
        <f>IFERROR(_xlfn.QUARTILE.INC(H$2:H162,1),"")</f>
        <v>8.6516203737119213E-4</v>
      </c>
      <c r="J162" s="2">
        <f>IFERROR(_xlfn.QUARTILE.INC(H$2:H162,3),"")</f>
        <v>9.2592592409346253E-4</v>
      </c>
      <c r="K162" s="2">
        <f>IFERROR(stats[[#This Row],[Q3]]-stats[[#This Row],[Q1]],"")</f>
        <v>6.0763886722270399E-5</v>
      </c>
      <c r="L162" s="2">
        <f>IFERROR(AVERAGEIFS(H$2:H162, H$2:H162, "&lt;" &amp;stats[[#This Row],[Q3]]+(2*stats[[#This Row],[IQR]]), H$2:H162, "&gt;" &amp; stats[[#This Row],[Q1]]-(2*stats[[#This Row],[IQR]])),"")</f>
        <v>8.9197530862293204E-4</v>
      </c>
    </row>
    <row r="163" spans="1:12" x14ac:dyDescent="0.25">
      <c r="A163" s="4">
        <v>44445.220706018517</v>
      </c>
      <c r="B163">
        <v>0</v>
      </c>
      <c r="C163">
        <v>1</v>
      </c>
      <c r="D163" s="3">
        <f>SUM(B$2:B163)</f>
        <v>0</v>
      </c>
      <c r="E163" s="3">
        <f>SUM(C$2:C163)</f>
        <v>162</v>
      </c>
      <c r="F163" s="1">
        <f>IF(stats[[#This Row],[Column1]],stats[[#This Row],[Total Clear]]/stats[[#This Row],[Total Runs]],NA())</f>
        <v>0</v>
      </c>
      <c r="G163" s="1">
        <f>SUM(B$2:B163) / SUM(C$2:C163)</f>
        <v>0</v>
      </c>
      <c r="H163" s="2">
        <f>IFERROR(stats[[#This Row],[Column1]]-A162,"")</f>
        <v>9.4907407037680969E-4</v>
      </c>
      <c r="I163" s="2">
        <f>IFERROR(_xlfn.QUARTILE.INC(H$2:H163,1),"")</f>
        <v>8.6805555474711582E-4</v>
      </c>
      <c r="J163" s="2">
        <f>IFERROR(_xlfn.QUARTILE.INC(H$2:H163,3),"")</f>
        <v>9.2592592409346253E-4</v>
      </c>
      <c r="K163" s="2">
        <f>IFERROR(stats[[#This Row],[Q3]]-stats[[#This Row],[Q1]],"")</f>
        <v>5.7870369346346706E-5</v>
      </c>
      <c r="L163" s="2">
        <f>IFERROR(AVERAGEIFS(H$2:H163, H$2:H163, "&lt;" &amp;stats[[#This Row],[Q3]]+(2*stats[[#This Row],[IQR]]), H$2:H163, "&gt;" &amp; stats[[#This Row],[Q1]]-(2*stats[[#This Row],[IQR]])),"")</f>
        <v>8.9235344611799088E-4</v>
      </c>
    </row>
    <row r="164" spans="1:12" x14ac:dyDescent="0.25">
      <c r="A164" s="4">
        <v>44445.221678240741</v>
      </c>
      <c r="B164">
        <v>0</v>
      </c>
      <c r="C164">
        <v>1</v>
      </c>
      <c r="D164" s="3">
        <f>SUM(B$2:B164)</f>
        <v>0</v>
      </c>
      <c r="E164" s="3">
        <f>SUM(C$2:C164)</f>
        <v>163</v>
      </c>
      <c r="F164" s="1">
        <f>IF(stats[[#This Row],[Column1]],stats[[#This Row],[Total Clear]]/stats[[#This Row],[Total Runs]],NA())</f>
        <v>0</v>
      </c>
      <c r="G164" s="1">
        <f>SUM(B$2:B164) / SUM(C$2:C164)</f>
        <v>0</v>
      </c>
      <c r="H164" s="2">
        <f>IFERROR(stats[[#This Row],[Column1]]-A163,"")</f>
        <v>9.7222222393611446E-4</v>
      </c>
      <c r="I164" s="2">
        <f>IFERROR(_xlfn.QUARTILE.INC(H$2:H164,1),"")</f>
        <v>8.6805555474711582E-4</v>
      </c>
      <c r="J164" s="2">
        <f>IFERROR(_xlfn.QUARTILE.INC(H$2:H164,3),"")</f>
        <v>9.2592592409346253E-4</v>
      </c>
      <c r="K164" s="2">
        <f>IFERROR(stats[[#This Row],[Q3]]-stats[[#This Row],[Q1]],"")</f>
        <v>5.7870369346346706E-5</v>
      </c>
      <c r="L164" s="2">
        <f>IFERROR(AVERAGEIFS(H$2:H164, H$2:H164, "&lt;" &amp;stats[[#This Row],[Q3]]+(2*stats[[#This Row],[IQR]]), H$2:H164, "&gt;" &amp; stats[[#This Row],[Q1]]-(2*stats[[#This Row],[IQR]])),"")</f>
        <v>8.9287889860363643E-4</v>
      </c>
    </row>
    <row r="165" spans="1:12" x14ac:dyDescent="0.25">
      <c r="A165" s="4">
        <v>44445.222638888888</v>
      </c>
      <c r="B165">
        <v>0</v>
      </c>
      <c r="C165">
        <v>1</v>
      </c>
      <c r="D165" s="3">
        <f>SUM(B$2:B165)</f>
        <v>0</v>
      </c>
      <c r="E165" s="3">
        <f>SUM(C$2:C165)</f>
        <v>164</v>
      </c>
      <c r="F165" s="1">
        <f>IF(stats[[#This Row],[Column1]],stats[[#This Row],[Total Clear]]/stats[[#This Row],[Total Runs]],NA())</f>
        <v>0</v>
      </c>
      <c r="G165" s="1">
        <f>SUM(B$2:B165) / SUM(C$2:C165)</f>
        <v>0</v>
      </c>
      <c r="H165" s="2">
        <f>IFERROR(stats[[#This Row],[Column1]]-A164,"")</f>
        <v>9.6064814715646207E-4</v>
      </c>
      <c r="I165" s="2">
        <f>IFERROR(_xlfn.QUARTILE.INC(H$2:H165,1),"")</f>
        <v>8.6805555474711582E-4</v>
      </c>
      <c r="J165" s="2">
        <f>IFERROR(_xlfn.QUARTILE.INC(H$2:H165,3),"")</f>
        <v>9.2592592409346253E-4</v>
      </c>
      <c r="K165" s="2">
        <f>IFERROR(stats[[#This Row],[Q3]]-stats[[#This Row],[Q1]],"")</f>
        <v>5.7870369346346706E-5</v>
      </c>
      <c r="L165" s="2">
        <f>IFERROR(AVERAGEIFS(H$2:H165, H$2:H165, "&lt;" &amp;stats[[#This Row],[Q3]]+(2*stats[[#This Row],[IQR]]), H$2:H165, "&gt;" &amp; stats[[#This Row],[Q1]]-(2*stats[[#This Row],[IQR]])),"")</f>
        <v>8.9332183486868751E-4</v>
      </c>
    </row>
    <row r="166" spans="1:12" x14ac:dyDescent="0.25">
      <c r="A166" s="4">
        <v>44445.223599537036</v>
      </c>
      <c r="B166">
        <v>0</v>
      </c>
      <c r="C166">
        <v>1</v>
      </c>
      <c r="D166" s="3">
        <f>SUM(B$2:B166)</f>
        <v>0</v>
      </c>
      <c r="E166" s="3">
        <f>SUM(C$2:C166)</f>
        <v>165</v>
      </c>
      <c r="F166" s="1">
        <f>IF(stats[[#This Row],[Column1]],stats[[#This Row],[Total Clear]]/stats[[#This Row],[Total Runs]],NA())</f>
        <v>0</v>
      </c>
      <c r="G166" s="1">
        <f>SUM(B$2:B166) / SUM(C$2:C166)</f>
        <v>0</v>
      </c>
      <c r="H166" s="2">
        <f>IFERROR(stats[[#This Row],[Column1]]-A165,"")</f>
        <v>9.6064814715646207E-4</v>
      </c>
      <c r="I166" s="2">
        <f>IFERROR(_xlfn.QUARTILE.INC(H$2:H166,1),"")</f>
        <v>8.6805555474711582E-4</v>
      </c>
      <c r="J166" s="2">
        <f>IFERROR(_xlfn.QUARTILE.INC(H$2:H166,3),"")</f>
        <v>9.2592592409346253E-4</v>
      </c>
      <c r="K166" s="2">
        <f>IFERROR(stats[[#This Row],[Q3]]-stats[[#This Row],[Q1]],"")</f>
        <v>5.7870369346346706E-5</v>
      </c>
      <c r="L166" s="2">
        <f>IFERROR(AVERAGEIFS(H$2:H166, H$2:H166, "&lt;" &amp;stats[[#This Row],[Q3]]+(2*stats[[#This Row],[IQR]]), H$2:H166, "&gt;" &amp; stats[[#This Row],[Q1]]-(2*stats[[#This Row],[IQR]])),"")</f>
        <v>8.9375901871471201E-4</v>
      </c>
    </row>
    <row r="167" spans="1:12" x14ac:dyDescent="0.25">
      <c r="A167" s="4">
        <v>44445.224560185183</v>
      </c>
      <c r="B167">
        <v>0</v>
      </c>
      <c r="C167">
        <v>1</v>
      </c>
      <c r="D167" s="3">
        <f>SUM(B$2:B167)</f>
        <v>0</v>
      </c>
      <c r="E167" s="3">
        <f>SUM(C$2:C167)</f>
        <v>166</v>
      </c>
      <c r="F167" s="1">
        <f>IF(stats[[#This Row],[Column1]],stats[[#This Row],[Total Clear]]/stats[[#This Row],[Total Runs]],NA())</f>
        <v>0</v>
      </c>
      <c r="G167" s="1">
        <f>SUM(B$2:B167) / SUM(C$2:C167)</f>
        <v>0</v>
      </c>
      <c r="H167" s="2">
        <f>IFERROR(stats[[#This Row],[Column1]]-A166,"")</f>
        <v>9.6064814715646207E-4</v>
      </c>
      <c r="I167" s="2">
        <f>IFERROR(_xlfn.QUARTILE.INC(H$2:H167,1),"")</f>
        <v>8.6805555474711582E-4</v>
      </c>
      <c r="J167" s="2">
        <f>IFERROR(_xlfn.QUARTILE.INC(H$2:H167,3),"")</f>
        <v>9.2592592409346253E-4</v>
      </c>
      <c r="K167" s="2">
        <f>IFERROR(stats[[#This Row],[Q3]]-stats[[#This Row],[Q1]],"")</f>
        <v>5.7870369346346706E-5</v>
      </c>
      <c r="L167" s="2">
        <f>IFERROR(AVERAGEIFS(H$2:H167, H$2:H167, "&lt;" &amp;stats[[#This Row],[Q3]]+(2*stats[[#This Row],[IQR]]), H$2:H167, "&gt;" &amp; stats[[#This Row],[Q1]]-(2*stats[[#This Row],[IQR]])),"")</f>
        <v>8.9419056147885235E-4</v>
      </c>
    </row>
    <row r="168" spans="1:12" x14ac:dyDescent="0.25">
      <c r="A168" s="4">
        <v>44445.22556712963</v>
      </c>
      <c r="B168">
        <v>0</v>
      </c>
      <c r="C168">
        <v>1</v>
      </c>
      <c r="D168" s="3">
        <f>SUM(B$2:B168)</f>
        <v>0</v>
      </c>
      <c r="E168" s="3">
        <f>SUM(C$2:C168)</f>
        <v>167</v>
      </c>
      <c r="F168" s="1">
        <f>IF(stats[[#This Row],[Column1]],stats[[#This Row],[Total Clear]]/stats[[#This Row],[Total Runs]],NA())</f>
        <v>0</v>
      </c>
      <c r="G168" s="1">
        <f>SUM(B$2:B168) / SUM(C$2:C168)</f>
        <v>0</v>
      </c>
      <c r="H168" s="2">
        <f>IFERROR(stats[[#This Row],[Column1]]-A167,"")</f>
        <v>1.006944446999114E-3</v>
      </c>
      <c r="I168" s="2">
        <f>IFERROR(_xlfn.QUARTILE.INC(H$2:H168,1),"")</f>
        <v>8.6805555474711582E-4</v>
      </c>
      <c r="J168" s="2">
        <f>IFERROR(_xlfn.QUARTILE.INC(H$2:H168,3),"")</f>
        <v>9.2592592409346253E-4</v>
      </c>
      <c r="K168" s="2">
        <f>IFERROR(stats[[#This Row],[Q3]]-stats[[#This Row],[Q1]],"")</f>
        <v>5.7870369346346706E-5</v>
      </c>
      <c r="L168" s="2">
        <f>IFERROR(AVERAGEIFS(H$2:H168, H$2:H168, "&lt;" &amp;stats[[#This Row],[Q3]]+(2*stats[[#This Row],[IQR]]), H$2:H168, "&gt;" &amp; stats[[#This Row],[Q1]]-(2*stats[[#This Row],[IQR]])),"")</f>
        <v>8.9491334279628995E-4</v>
      </c>
    </row>
    <row r="169" spans="1:12" x14ac:dyDescent="0.25">
      <c r="A169" s="4">
        <v>44445.226493055554</v>
      </c>
      <c r="B169">
        <v>0</v>
      </c>
      <c r="C169">
        <v>1</v>
      </c>
      <c r="D169" s="3">
        <f>SUM(B$2:B169)</f>
        <v>0</v>
      </c>
      <c r="E169" s="3">
        <f>SUM(C$2:C169)</f>
        <v>168</v>
      </c>
      <c r="F169" s="1">
        <f>IF(stats[[#This Row],[Column1]],stats[[#This Row],[Total Clear]]/stats[[#This Row],[Total Runs]],NA())</f>
        <v>0</v>
      </c>
      <c r="G169" s="1">
        <f>SUM(B$2:B169) / SUM(C$2:C169)</f>
        <v>0</v>
      </c>
      <c r="H169" s="2">
        <f>IFERROR(stats[[#This Row],[Column1]]-A168,"")</f>
        <v>9.2592592409346253E-4</v>
      </c>
      <c r="I169" s="2">
        <f>IFERROR(_xlfn.QUARTILE.INC(H$2:H169,1),"")</f>
        <v>8.6805555474711582E-4</v>
      </c>
      <c r="J169" s="2">
        <f>IFERROR(_xlfn.QUARTILE.INC(H$2:H169,3),"")</f>
        <v>9.2592592409346253E-4</v>
      </c>
      <c r="K169" s="2">
        <f>IFERROR(stats[[#This Row],[Q3]]-stats[[#This Row],[Q1]],"")</f>
        <v>5.7870369346346706E-5</v>
      </c>
      <c r="L169" s="2">
        <f>IFERROR(AVERAGEIFS(H$2:H169, H$2:H169, "&lt;" &amp;stats[[#This Row],[Q3]]+(2*stats[[#This Row],[IQR]]), H$2:H169, "&gt;" &amp; stats[[#This Row],[Q1]]-(2*stats[[#This Row],[IQR]])),"")</f>
        <v>8.9511087516124009E-4</v>
      </c>
    </row>
    <row r="170" spans="1:12" x14ac:dyDescent="0.25">
      <c r="A170" s="4">
        <v>44445.227500000001</v>
      </c>
      <c r="B170">
        <v>0</v>
      </c>
      <c r="C170">
        <v>1</v>
      </c>
      <c r="D170" s="3">
        <f>SUM(B$2:B170)</f>
        <v>0</v>
      </c>
      <c r="E170" s="3">
        <f>SUM(C$2:C170)</f>
        <v>169</v>
      </c>
      <c r="F170" s="1">
        <f>IF(stats[[#This Row],[Column1]],stats[[#This Row],[Total Clear]]/stats[[#This Row],[Total Runs]],NA())</f>
        <v>0</v>
      </c>
      <c r="G170" s="1">
        <f>SUM(B$2:B170) / SUM(C$2:C170)</f>
        <v>0</v>
      </c>
      <c r="H170" s="2">
        <f>IFERROR(stats[[#This Row],[Column1]]-A169,"")</f>
        <v>1.006944446999114E-3</v>
      </c>
      <c r="I170" s="2">
        <f>IFERROR(_xlfn.QUARTILE.INC(H$2:H170,1),"")</f>
        <v>8.6805555474711582E-4</v>
      </c>
      <c r="J170" s="2">
        <f>IFERROR(_xlfn.QUARTILE.INC(H$2:H170,3),"")</f>
        <v>9.2881944328837562E-4</v>
      </c>
      <c r="K170" s="2">
        <f>IFERROR(stats[[#This Row],[Q3]]-stats[[#This Row],[Q1]],"")</f>
        <v>6.0763888541259803E-5</v>
      </c>
      <c r="L170" s="2">
        <f>IFERROR(AVERAGEIFS(H$2:H170, H$2:H170, "&lt;" &amp;stats[[#This Row],[Q3]]+(2*stats[[#This Row],[IQR]]), H$2:H170, "&gt;" &amp; stats[[#This Row],[Q1]]-(2*stats[[#This Row],[IQR]])),"")</f>
        <v>8.9581868257793552E-4</v>
      </c>
    </row>
    <row r="171" spans="1:12" x14ac:dyDescent="0.25">
      <c r="A171" s="4">
        <v>44445.228495370371</v>
      </c>
      <c r="B171">
        <v>0</v>
      </c>
      <c r="C171">
        <v>1</v>
      </c>
      <c r="D171" s="3">
        <f>SUM(B$2:B171)</f>
        <v>0</v>
      </c>
      <c r="E171" s="3">
        <f>SUM(C$2:C171)</f>
        <v>170</v>
      </c>
      <c r="F171" s="1">
        <f>IF(stats[[#This Row],[Column1]],stats[[#This Row],[Total Clear]]/stats[[#This Row],[Total Runs]],NA())</f>
        <v>0</v>
      </c>
      <c r="G171" s="1">
        <f>SUM(B$2:B171) / SUM(C$2:C171)</f>
        <v>0</v>
      </c>
      <c r="H171" s="2">
        <f>IFERROR(stats[[#This Row],[Column1]]-A170,"")</f>
        <v>9.9537037021946162E-4</v>
      </c>
      <c r="I171" s="2">
        <f>IFERROR(_xlfn.QUARTILE.INC(H$2:H171,1),"")</f>
        <v>8.6805555474711582E-4</v>
      </c>
      <c r="J171" s="2">
        <f>IFERROR(_xlfn.QUARTILE.INC(H$2:H171,3),"")</f>
        <v>9.3750000087311491E-4</v>
      </c>
      <c r="K171" s="2">
        <f>IFERROR(stats[[#This Row],[Q3]]-stats[[#This Row],[Q1]],"")</f>
        <v>6.9444446125999093E-5</v>
      </c>
      <c r="L171" s="2">
        <f>IFERROR(AVERAGEIFS(H$2:H171, H$2:H171, "&lt;" &amp;stats[[#This Row],[Q3]]+(2*stats[[#This Row],[IQR]]), H$2:H171, "&gt;" &amp; stats[[#This Row],[Q1]]-(2*stats[[#This Row],[IQR]])),"")</f>
        <v>8.9749710646174212E-4</v>
      </c>
    </row>
    <row r="172" spans="1:12" x14ac:dyDescent="0.25">
      <c r="A172" s="4">
        <v>44445.229537037034</v>
      </c>
      <c r="B172">
        <v>0</v>
      </c>
      <c r="C172">
        <v>1</v>
      </c>
      <c r="D172" s="3">
        <f>SUM(B$2:B172)</f>
        <v>0</v>
      </c>
      <c r="E172" s="3">
        <f>SUM(C$2:C172)</f>
        <v>171</v>
      </c>
      <c r="F172" s="1">
        <f>IF(stats[[#This Row],[Column1]],stats[[#This Row],[Total Clear]]/stats[[#This Row],[Total Runs]],NA())</f>
        <v>0</v>
      </c>
      <c r="G172" s="1">
        <f>SUM(B$2:B172) / SUM(C$2:C172)</f>
        <v>0</v>
      </c>
      <c r="H172" s="2">
        <f>IFERROR(stats[[#This Row],[Column1]]-A171,"")</f>
        <v>1.0416666627861559E-3</v>
      </c>
      <c r="I172" s="2">
        <f>IFERROR(_xlfn.QUARTILE.INC(H$2:H172,1),"")</f>
        <v>8.6805555474711582E-4</v>
      </c>
      <c r="J172" s="2">
        <f>IFERROR(_xlfn.QUARTILE.INC(H$2:H172,3),"")</f>
        <v>9.3750000087311491E-4</v>
      </c>
      <c r="K172" s="2">
        <f>IFERROR(stats[[#This Row],[Q3]]-stats[[#This Row],[Q1]],"")</f>
        <v>6.9444446125999093E-5</v>
      </c>
      <c r="L172" s="2">
        <f>IFERROR(AVERAGEIFS(H$2:H172, H$2:H172, "&lt;" &amp;stats[[#This Row],[Q3]]+(2*stats[[#This Row],[IQR]]), H$2:H172, "&gt;" &amp; stats[[#This Row],[Q1]]-(2*stats[[#This Row],[IQR]])),"")</f>
        <v>8.9839256954450241E-4</v>
      </c>
    </row>
    <row r="173" spans="1:12" x14ac:dyDescent="0.25">
      <c r="A173" s="4">
        <v>44445.230555555558</v>
      </c>
      <c r="B173">
        <v>0</v>
      </c>
      <c r="C173">
        <v>1</v>
      </c>
      <c r="D173" s="3">
        <f>SUM(B$2:B173)</f>
        <v>0</v>
      </c>
      <c r="E173" s="3">
        <f>SUM(C$2:C173)</f>
        <v>172</v>
      </c>
      <c r="F173" s="1">
        <f>IF(stats[[#This Row],[Column1]],stats[[#This Row],[Total Clear]]/stats[[#This Row],[Total Runs]],NA())</f>
        <v>0</v>
      </c>
      <c r="G173" s="1">
        <f>SUM(B$2:B173) / SUM(C$2:C173)</f>
        <v>0</v>
      </c>
      <c r="H173" s="2">
        <f>IFERROR(stats[[#This Row],[Column1]]-A172,"")</f>
        <v>1.0185185237787664E-3</v>
      </c>
      <c r="I173" s="2">
        <f>IFERROR(_xlfn.QUARTILE.INC(H$2:H173,1),"")</f>
        <v>8.6805555474711582E-4</v>
      </c>
      <c r="J173" s="2">
        <f>IFERROR(_xlfn.QUARTILE.INC(H$2:H173,3),"")</f>
        <v>9.3750000087311491E-4</v>
      </c>
      <c r="K173" s="2">
        <f>IFERROR(stats[[#This Row],[Q3]]-stats[[#This Row],[Q1]],"")</f>
        <v>6.9444446125999093E-5</v>
      </c>
      <c r="L173" s="2">
        <f>IFERROR(AVERAGEIFS(H$2:H173, H$2:H173, "&lt;" &amp;stats[[#This Row],[Q3]]+(2*stats[[#This Row],[IQR]]), H$2:H173, "&gt;" &amp; stats[[#This Row],[Q1]]-(2*stats[[#This Row],[IQR]])),"")</f>
        <v>8.9913408778051636E-4</v>
      </c>
    </row>
    <row r="174" spans="1:12" x14ac:dyDescent="0.25">
      <c r="A174" s="4">
        <v>44445.231516203705</v>
      </c>
      <c r="B174">
        <v>0</v>
      </c>
      <c r="C174">
        <v>1</v>
      </c>
      <c r="D174" s="3">
        <f>SUM(B$2:B174)</f>
        <v>0</v>
      </c>
      <c r="E174" s="3">
        <f>SUM(C$2:C174)</f>
        <v>173</v>
      </c>
      <c r="F174" s="1">
        <f>IF(stats[[#This Row],[Column1]],stats[[#This Row],[Total Clear]]/stats[[#This Row],[Total Runs]],NA())</f>
        <v>0</v>
      </c>
      <c r="G174" s="1">
        <f>SUM(B$2:B174) / SUM(C$2:C174)</f>
        <v>0</v>
      </c>
      <c r="H174" s="2">
        <f>IFERROR(stats[[#This Row],[Column1]]-A173,"")</f>
        <v>9.6064814715646207E-4</v>
      </c>
      <c r="I174" s="2">
        <f>IFERROR(_xlfn.QUARTILE.INC(H$2:H174,1),"")</f>
        <v>8.6805555474711582E-4</v>
      </c>
      <c r="J174" s="2">
        <f>IFERROR(_xlfn.QUARTILE.INC(H$2:H174,3),"")</f>
        <v>9.3750000087311491E-4</v>
      </c>
      <c r="K174" s="2">
        <f>IFERROR(stats[[#This Row],[Q3]]-stats[[#This Row],[Q1]],"")</f>
        <v>6.9444446125999093E-5</v>
      </c>
      <c r="L174" s="2">
        <f>IFERROR(AVERAGEIFS(H$2:H174, H$2:H174, "&lt;" &amp;stats[[#This Row],[Q3]]+(2*stats[[#This Row],[IQR]]), H$2:H174, "&gt;" &amp; stats[[#This Row],[Q1]]-(2*stats[[#This Row],[IQR]])),"")</f>
        <v>8.9951147464785344E-4</v>
      </c>
    </row>
    <row r="175" spans="1:12" x14ac:dyDescent="0.25">
      <c r="A175" s="4">
        <v>44445.232465277775</v>
      </c>
      <c r="B175">
        <v>0</v>
      </c>
      <c r="C175">
        <v>1</v>
      </c>
      <c r="D175" s="3">
        <f>SUM(B$2:B175)</f>
        <v>0</v>
      </c>
      <c r="E175" s="3">
        <f>SUM(C$2:C175)</f>
        <v>174</v>
      </c>
      <c r="F175" s="1">
        <f>IF(stats[[#This Row],[Column1]],stats[[#This Row],[Total Clear]]/stats[[#This Row],[Total Runs]],NA())</f>
        <v>0</v>
      </c>
      <c r="G175" s="1">
        <f>SUM(B$2:B175) / SUM(C$2:C175)</f>
        <v>0</v>
      </c>
      <c r="H175" s="2">
        <f>IFERROR(stats[[#This Row],[Column1]]-A174,"")</f>
        <v>9.4907407037680969E-4</v>
      </c>
      <c r="I175" s="2">
        <f>IFERROR(_xlfn.QUARTILE.INC(H$2:H175,1),"")</f>
        <v>8.6805555474711582E-4</v>
      </c>
      <c r="J175" s="2">
        <f>IFERROR(_xlfn.QUARTILE.INC(H$2:H175,3),"")</f>
        <v>9.3750000087311491E-4</v>
      </c>
      <c r="K175" s="2">
        <f>IFERROR(stats[[#This Row],[Q3]]-stats[[#This Row],[Q1]],"")</f>
        <v>6.9444446125999093E-5</v>
      </c>
      <c r="L175" s="2">
        <f>IFERROR(AVERAGEIFS(H$2:H175, H$2:H175, "&lt;" &amp;stats[[#This Row],[Q3]]+(2*stats[[#This Row],[IQR]]), H$2:H175, "&gt;" &amp; stats[[#This Row],[Q1]]-(2*stats[[#This Row],[IQR]])),"")</f>
        <v>8.9981368559742027E-4</v>
      </c>
    </row>
    <row r="176" spans="1:12" x14ac:dyDescent="0.25">
      <c r="A176" s="4">
        <v>44445.233495370368</v>
      </c>
      <c r="B176">
        <v>0</v>
      </c>
      <c r="C176">
        <v>1</v>
      </c>
      <c r="D176" s="3">
        <f>SUM(B$2:B176)</f>
        <v>0</v>
      </c>
      <c r="E176" s="3">
        <f>SUM(C$2:C176)</f>
        <v>175</v>
      </c>
      <c r="F176" s="1">
        <f>IF(stats[[#This Row],[Column1]],stats[[#This Row],[Total Clear]]/stats[[#This Row],[Total Runs]],NA())</f>
        <v>0</v>
      </c>
      <c r="G176" s="1">
        <f>SUM(B$2:B176) / SUM(C$2:C176)</f>
        <v>0</v>
      </c>
      <c r="H176" s="2">
        <f>IFERROR(stats[[#This Row],[Column1]]-A175,"")</f>
        <v>1.0300925932824612E-3</v>
      </c>
      <c r="I176" s="2">
        <f>IFERROR(_xlfn.QUARTILE.INC(H$2:H176,1),"")</f>
        <v>8.6805555474711582E-4</v>
      </c>
      <c r="J176" s="2">
        <f>IFERROR(_xlfn.QUARTILE.INC(H$2:H176,3),"")</f>
        <v>9.3750000087311491E-4</v>
      </c>
      <c r="K176" s="2">
        <f>IFERROR(stats[[#This Row],[Q3]]-stats[[#This Row],[Q1]],"")</f>
        <v>6.9444446125999093E-5</v>
      </c>
      <c r="L176" s="2">
        <f>IFERROR(AVERAGEIFS(H$2:H176, H$2:H176, "&lt;" &amp;stats[[#This Row],[Q3]]+(2*stats[[#This Row],[IQR]]), H$2:H176, "&gt;" &amp; stats[[#This Row],[Q1]]-(2*stats[[#This Row],[IQR]])),"")</f>
        <v>9.0060325473490541E-4</v>
      </c>
    </row>
    <row r="177" spans="1:12" x14ac:dyDescent="0.25">
      <c r="A177" s="4">
        <v>44445.234502314815</v>
      </c>
      <c r="B177">
        <v>0</v>
      </c>
      <c r="C177">
        <v>1</v>
      </c>
      <c r="D177" s="3">
        <f>SUM(B$2:B177)</f>
        <v>0</v>
      </c>
      <c r="E177" s="3">
        <f>SUM(C$2:C177)</f>
        <v>176</v>
      </c>
      <c r="F177" s="1">
        <f>IF(stats[[#This Row],[Column1]],stats[[#This Row],[Total Clear]]/stats[[#This Row],[Total Runs]],NA())</f>
        <v>0</v>
      </c>
      <c r="G177" s="1">
        <f>SUM(B$2:B177) / SUM(C$2:C177)</f>
        <v>0</v>
      </c>
      <c r="H177" s="2">
        <f>IFERROR(stats[[#This Row],[Column1]]-A176,"")</f>
        <v>1.006944446999114E-3</v>
      </c>
      <c r="I177" s="2">
        <f>IFERROR(_xlfn.QUARTILE.INC(H$2:H177,1),"")</f>
        <v>8.6805555474711582E-4</v>
      </c>
      <c r="J177" s="2">
        <f>IFERROR(_xlfn.QUARTILE.INC(H$2:H177,3),"")</f>
        <v>9.3750000087311491E-4</v>
      </c>
      <c r="K177" s="2">
        <f>IFERROR(stats[[#This Row],[Q3]]-stats[[#This Row],[Q1]],"")</f>
        <v>6.9444446125999093E-5</v>
      </c>
      <c r="L177" s="2">
        <f>IFERROR(AVERAGEIFS(H$2:H177, H$2:H177, "&lt;" &amp;stats[[#This Row],[Q3]]+(2*stats[[#This Row],[IQR]]), H$2:H177, "&gt;" &amp; stats[[#This Row],[Q1]]-(2*stats[[#This Row],[IQR]])),"")</f>
        <v>9.0124386432685849E-4</v>
      </c>
    </row>
    <row r="178" spans="1:12" x14ac:dyDescent="0.25">
      <c r="A178" s="4">
        <v>44445.235497685186</v>
      </c>
      <c r="B178">
        <v>0</v>
      </c>
      <c r="C178">
        <v>1</v>
      </c>
      <c r="D178" s="3">
        <f>SUM(B$2:B178)</f>
        <v>0</v>
      </c>
      <c r="E178" s="3">
        <f>SUM(C$2:C178)</f>
        <v>177</v>
      </c>
      <c r="F178" s="1">
        <f>IF(stats[[#This Row],[Column1]],stats[[#This Row],[Total Clear]]/stats[[#This Row],[Total Runs]],NA())</f>
        <v>0</v>
      </c>
      <c r="G178" s="1">
        <f>SUM(B$2:B178) / SUM(C$2:C178)</f>
        <v>0</v>
      </c>
      <c r="H178" s="2">
        <f>IFERROR(stats[[#This Row],[Column1]]-A177,"")</f>
        <v>9.9537037021946162E-4</v>
      </c>
      <c r="I178" s="2">
        <f>IFERROR(_xlfn.QUARTILE.INC(H$2:H178,1),"")</f>
        <v>8.6805555474711582E-4</v>
      </c>
      <c r="J178" s="2">
        <f>IFERROR(_xlfn.QUARTILE.INC(H$2:H178,3),"")</f>
        <v>9.3750000087311491E-4</v>
      </c>
      <c r="K178" s="2">
        <f>IFERROR(stats[[#This Row],[Q3]]-stats[[#This Row],[Q1]],"")</f>
        <v>6.9444446125999093E-5</v>
      </c>
      <c r="L178" s="2">
        <f>IFERROR(AVERAGEIFS(H$2:H178, H$2:H178, "&lt;" &amp;stats[[#This Row],[Q3]]+(2*stats[[#This Row],[IQR]]), H$2:H178, "&gt;" &amp; stats[[#This Row],[Q1]]-(2*stats[[#This Row],[IQR]])),"")</f>
        <v>9.0180749609867041E-4</v>
      </c>
    </row>
    <row r="179" spans="1:12" x14ac:dyDescent="0.25">
      <c r="A179" s="4">
        <v>44445.236712962964</v>
      </c>
      <c r="B179">
        <v>0</v>
      </c>
      <c r="C179">
        <v>1</v>
      </c>
      <c r="D179" s="3">
        <f>SUM(B$2:B179)</f>
        <v>0</v>
      </c>
      <c r="E179" s="3">
        <f>SUM(C$2:C179)</f>
        <v>178</v>
      </c>
      <c r="F179" s="1">
        <f>IF(stats[[#This Row],[Column1]],stats[[#This Row],[Total Clear]]/stats[[#This Row],[Total Runs]],NA())</f>
        <v>0</v>
      </c>
      <c r="G179" s="1">
        <f>SUM(B$2:B179) / SUM(C$2:C179)</f>
        <v>0</v>
      </c>
      <c r="H179" s="2">
        <f>IFERROR(stats[[#This Row],[Column1]]-A178,"")</f>
        <v>1.2152777781011537E-3</v>
      </c>
      <c r="I179" s="2">
        <f>IFERROR(_xlfn.QUARTILE.INC(H$2:H179,1),"")</f>
        <v>8.6805555474711582E-4</v>
      </c>
      <c r="J179" s="2">
        <f>IFERROR(_xlfn.QUARTILE.INC(H$2:H179,3),"")</f>
        <v>9.3750000087311491E-4</v>
      </c>
      <c r="K179" s="2">
        <f>IFERROR(stats[[#This Row],[Q3]]-stats[[#This Row],[Q1]],"")</f>
        <v>6.9444446125999093E-5</v>
      </c>
      <c r="L179" s="2">
        <f>IFERROR(AVERAGEIFS(H$2:H179, H$2:H179, "&lt;" &amp;stats[[#This Row],[Q3]]+(2*stats[[#This Row],[IQR]]), H$2:H179, "&gt;" &amp; stats[[#This Row],[Q1]]-(2*stats[[#This Row],[IQR]])),"")</f>
        <v>9.0180749609867041E-4</v>
      </c>
    </row>
    <row r="180" spans="1:12" x14ac:dyDescent="0.25">
      <c r="A180" s="4">
        <v>44445.237685185188</v>
      </c>
      <c r="B180">
        <v>0</v>
      </c>
      <c r="C180">
        <v>1</v>
      </c>
      <c r="D180" s="3">
        <f>SUM(B$2:B180)</f>
        <v>0</v>
      </c>
      <c r="E180" s="3">
        <f>SUM(C$2:C180)</f>
        <v>179</v>
      </c>
      <c r="F180" s="1">
        <f>IF(stats[[#This Row],[Column1]],stats[[#This Row],[Total Clear]]/stats[[#This Row],[Total Runs]],NA())</f>
        <v>0</v>
      </c>
      <c r="G180" s="1">
        <f>SUM(B$2:B180) / SUM(C$2:C180)</f>
        <v>0</v>
      </c>
      <c r="H180" s="2">
        <f>IFERROR(stats[[#This Row],[Column1]]-A179,"")</f>
        <v>9.7222222393611446E-4</v>
      </c>
      <c r="I180" s="2">
        <f>IFERROR(_xlfn.QUARTILE.INC(H$2:H180,1),"")</f>
        <v>8.6805555474711582E-4</v>
      </c>
      <c r="J180" s="2">
        <f>IFERROR(_xlfn.QUARTILE.INC(H$2:H180,3),"")</f>
        <v>9.3750000087311491E-4</v>
      </c>
      <c r="K180" s="2">
        <f>IFERROR(stats[[#This Row],[Q3]]-stats[[#This Row],[Q1]],"")</f>
        <v>6.9444446125999093E-5</v>
      </c>
      <c r="L180" s="2">
        <f>IFERROR(AVERAGEIFS(H$2:H180, H$2:H180, "&lt;" &amp;stats[[#This Row],[Q3]]+(2*stats[[#This Row],[IQR]]), H$2:H180, "&gt;" &amp; stats[[#This Row],[Q1]]-(2*stats[[#This Row],[IQR]])),"")</f>
        <v>9.0222663138341712E-4</v>
      </c>
    </row>
    <row r="181" spans="1:12" x14ac:dyDescent="0.25">
      <c r="A181" s="4">
        <v>44445.238703703704</v>
      </c>
      <c r="B181">
        <v>0</v>
      </c>
      <c r="C181">
        <v>1</v>
      </c>
      <c r="D181" s="3">
        <f>SUM(B$2:B181)</f>
        <v>0</v>
      </c>
      <c r="E181" s="3">
        <f>SUM(C$2:C181)</f>
        <v>180</v>
      </c>
      <c r="F181" s="1">
        <f>IF(stats[[#This Row],[Column1]],stats[[#This Row],[Total Clear]]/stats[[#This Row],[Total Runs]],NA())</f>
        <v>0</v>
      </c>
      <c r="G181" s="1">
        <f>SUM(B$2:B181) / SUM(C$2:C181)</f>
        <v>0</v>
      </c>
      <c r="H181" s="2">
        <f>IFERROR(stats[[#This Row],[Column1]]-A180,"")</f>
        <v>1.0185185165028088E-3</v>
      </c>
      <c r="I181" s="2">
        <f>IFERROR(_xlfn.QUARTILE.INC(H$2:H181,1),"")</f>
        <v>8.6805555474711582E-4</v>
      </c>
      <c r="J181" s="2">
        <f>IFERROR(_xlfn.QUARTILE.INC(H$2:H181,3),"")</f>
        <v>9.432870356249623E-4</v>
      </c>
      <c r="K181" s="2">
        <f>IFERROR(stats[[#This Row],[Q3]]-stats[[#This Row],[Q1]],"")</f>
        <v>7.5231480877846479E-5</v>
      </c>
      <c r="L181" s="2">
        <f>IFERROR(AVERAGEIFS(H$2:H181, H$2:H181, "&lt;" &amp;stats[[#This Row],[Q3]]+(2*stats[[#This Row],[IQR]]), H$2:H181, "&gt;" &amp; stats[[#This Row],[Q1]]-(2*stats[[#This Row],[IQR]])),"")</f>
        <v>9.0291474904684549E-4</v>
      </c>
    </row>
    <row r="182" spans="1:12" x14ac:dyDescent="0.25">
      <c r="A182" s="4">
        <v>44445.239664351851</v>
      </c>
      <c r="B182">
        <v>0</v>
      </c>
      <c r="C182">
        <v>1</v>
      </c>
      <c r="D182" s="3">
        <f>SUM(B$2:B182)</f>
        <v>0</v>
      </c>
      <c r="E182" s="3">
        <f>SUM(C$2:C182)</f>
        <v>181</v>
      </c>
      <c r="F182" s="1">
        <f>IF(stats[[#This Row],[Column1]],stats[[#This Row],[Total Clear]]/stats[[#This Row],[Total Runs]],NA())</f>
        <v>0</v>
      </c>
      <c r="G182" s="1">
        <f>SUM(B$2:B182) / SUM(C$2:C182)</f>
        <v>0</v>
      </c>
      <c r="H182" s="2">
        <f>IFERROR(stats[[#This Row],[Column1]]-A181,"")</f>
        <v>9.6064814715646207E-4</v>
      </c>
      <c r="I182" s="2">
        <f>IFERROR(_xlfn.QUARTILE.INC(H$2:H182,1),"")</f>
        <v>8.6805555474711582E-4</v>
      </c>
      <c r="J182" s="2">
        <f>IFERROR(_xlfn.QUARTILE.INC(H$2:H182,3),"")</f>
        <v>9.4907407037680969E-4</v>
      </c>
      <c r="K182" s="2">
        <f>IFERROR(stats[[#This Row],[Q3]]-stats[[#This Row],[Q1]],"")</f>
        <v>8.1018515629693866E-5</v>
      </c>
      <c r="L182" s="2">
        <f>IFERROR(AVERAGEIFS(H$2:H182, H$2:H182, "&lt;" &amp;stats[[#This Row],[Q3]]+(2*stats[[#This Row],[IQR]]), H$2:H182, "&gt;" &amp; stats[[#This Row],[Q1]]-(2*stats[[#This Row],[IQR]])),"")</f>
        <v>9.0325435727101966E-4</v>
      </c>
    </row>
    <row r="183" spans="1:12" x14ac:dyDescent="0.25">
      <c r="A183" s="4">
        <v>44445.240613425929</v>
      </c>
      <c r="B183">
        <v>0</v>
      </c>
      <c r="C183">
        <v>1</v>
      </c>
      <c r="D183" s="3">
        <f>SUM(B$2:B183)</f>
        <v>0</v>
      </c>
      <c r="E183" s="3">
        <f>SUM(C$2:C183)</f>
        <v>182</v>
      </c>
      <c r="F183" s="1">
        <f>IF(stats[[#This Row],[Column1]],stats[[#This Row],[Total Clear]]/stats[[#This Row],[Total Runs]],NA())</f>
        <v>0</v>
      </c>
      <c r="G183" s="1">
        <f>SUM(B$2:B183) / SUM(C$2:C183)</f>
        <v>0</v>
      </c>
      <c r="H183" s="2">
        <f>IFERROR(stats[[#This Row],[Column1]]-A182,"")</f>
        <v>9.490740776527673E-4</v>
      </c>
      <c r="I183" s="2">
        <f>IFERROR(_xlfn.QUARTILE.INC(H$2:H183,1),"")</f>
        <v>8.6805555474711582E-4</v>
      </c>
      <c r="J183" s="2">
        <f>IFERROR(_xlfn.QUARTILE.INC(H$2:H183,3),"")</f>
        <v>9.4907407037680969E-4</v>
      </c>
      <c r="K183" s="2">
        <f>IFERROR(stats[[#This Row],[Q3]]-stats[[#This Row],[Q1]],"")</f>
        <v>8.1018515629693866E-5</v>
      </c>
      <c r="L183" s="2">
        <f>IFERROR(AVERAGEIFS(H$2:H183, H$2:H183, "&lt;" &amp;stats[[#This Row],[Q3]]+(2*stats[[#This Row],[IQR]]), H$2:H183, "&gt;" &amp; stats[[#This Row],[Q1]]-(2*stats[[#This Row],[IQR]])),"")</f>
        <v>9.0352230885219949E-4</v>
      </c>
    </row>
    <row r="184" spans="1:12" x14ac:dyDescent="0.25">
      <c r="A184" s="4">
        <v>44445.241574074076</v>
      </c>
      <c r="B184">
        <v>0</v>
      </c>
      <c r="C184">
        <v>1</v>
      </c>
      <c r="D184" s="3">
        <f>SUM(B$2:B184)</f>
        <v>0</v>
      </c>
      <c r="E184" s="3">
        <f>SUM(C$2:C184)</f>
        <v>183</v>
      </c>
      <c r="F184" s="1">
        <f>IF(stats[[#This Row],[Column1]],stats[[#This Row],[Total Clear]]/stats[[#This Row],[Total Runs]],NA())</f>
        <v>0</v>
      </c>
      <c r="G184" s="1">
        <f>SUM(B$2:B184) / SUM(C$2:C184)</f>
        <v>0</v>
      </c>
      <c r="H184" s="2">
        <f>IFERROR(stats[[#This Row],[Column1]]-A183,"")</f>
        <v>9.6064814715646207E-4</v>
      </c>
      <c r="I184" s="2">
        <f>IFERROR(_xlfn.QUARTILE.INC(H$2:H184,1),"")</f>
        <v>8.6805555474711582E-4</v>
      </c>
      <c r="J184" s="2">
        <f>IFERROR(_xlfn.QUARTILE.INC(H$2:H184,3),"")</f>
        <v>9.4907407037680969E-4</v>
      </c>
      <c r="K184" s="2">
        <f>IFERROR(stats[[#This Row],[Q3]]-stats[[#This Row],[Q1]],"")</f>
        <v>8.1018515629693866E-5</v>
      </c>
      <c r="L184" s="2">
        <f>IFERROR(AVERAGEIFS(H$2:H184, H$2:H184, "&lt;" &amp;stats[[#This Row],[Q3]]+(2*stats[[#This Row],[IQR]]), H$2:H184, "&gt;" &amp; stats[[#This Row],[Q1]]-(2*stats[[#This Row],[IQR]])),"")</f>
        <v>9.0385443581908476E-4</v>
      </c>
    </row>
    <row r="185" spans="1:12" x14ac:dyDescent="0.25">
      <c r="A185" s="4">
        <v>44445.24255787037</v>
      </c>
      <c r="B185">
        <v>0</v>
      </c>
      <c r="C185">
        <v>1</v>
      </c>
      <c r="D185" s="3">
        <f>SUM(B$2:B185)</f>
        <v>0</v>
      </c>
      <c r="E185" s="3">
        <f>SUM(C$2:C185)</f>
        <v>184</v>
      </c>
      <c r="F185" s="1">
        <f>IF(stats[[#This Row],[Column1]],stats[[#This Row],[Total Clear]]/stats[[#This Row],[Total Runs]],NA())</f>
        <v>0</v>
      </c>
      <c r="G185" s="1">
        <f>SUM(B$2:B185) / SUM(C$2:C185)</f>
        <v>0</v>
      </c>
      <c r="H185" s="2">
        <f>IFERROR(stats[[#This Row],[Column1]]-A184,"")</f>
        <v>9.8379629343980923E-4</v>
      </c>
      <c r="I185" s="2">
        <f>IFERROR(_xlfn.QUARTILE.INC(H$2:H185,1),"")</f>
        <v>8.6805555474711582E-4</v>
      </c>
      <c r="J185" s="2">
        <f>IFERROR(_xlfn.QUARTILE.INC(H$2:H185,3),"")</f>
        <v>9.4907407401478849E-4</v>
      </c>
      <c r="K185" s="2">
        <f>IFERROR(stats[[#This Row],[Q3]]-stats[[#This Row],[Q1]],"")</f>
        <v>8.1018519267672673E-5</v>
      </c>
      <c r="L185" s="2">
        <f>IFERROR(AVERAGEIFS(H$2:H185, H$2:H185, "&lt;" &amp;stats[[#This Row],[Q3]]+(2*stats[[#This Row],[IQR]]), H$2:H185, "&gt;" &amp; stats[[#This Row],[Q1]]-(2*stats[[#This Row],[IQR]])),"")</f>
        <v>9.0431652748163233E-4</v>
      </c>
    </row>
    <row r="186" spans="1:12" x14ac:dyDescent="0.25">
      <c r="A186" s="4">
        <v>44445.243506944447</v>
      </c>
      <c r="B186">
        <v>0</v>
      </c>
      <c r="C186">
        <v>1</v>
      </c>
      <c r="D186" s="3">
        <f>SUM(B$2:B186)</f>
        <v>0</v>
      </c>
      <c r="E186" s="3">
        <f>SUM(C$2:C186)</f>
        <v>185</v>
      </c>
      <c r="F186" s="1">
        <f>IF(stats[[#This Row],[Column1]],stats[[#This Row],[Total Clear]]/stats[[#This Row],[Total Runs]],NA())</f>
        <v>0</v>
      </c>
      <c r="G186" s="1">
        <f>SUM(B$2:B186) / SUM(C$2:C186)</f>
        <v>0</v>
      </c>
      <c r="H186" s="2">
        <f>IFERROR(stats[[#This Row],[Column1]]-A185,"")</f>
        <v>9.490740776527673E-4</v>
      </c>
      <c r="I186" s="2">
        <f>IFERROR(_xlfn.QUARTILE.INC(H$2:H186,1),"")</f>
        <v>8.6805555474711582E-4</v>
      </c>
      <c r="J186" s="2">
        <f>IFERROR(_xlfn.QUARTILE.INC(H$2:H186,3),"")</f>
        <v>9.490740776527673E-4</v>
      </c>
      <c r="K186" s="2">
        <f>IFERROR(stats[[#This Row],[Q3]]-stats[[#This Row],[Q1]],"")</f>
        <v>8.101852290565148E-5</v>
      </c>
      <c r="L186" s="2">
        <f>IFERROR(AVERAGEIFS(H$2:H186, H$2:H186, "&lt;" &amp;stats[[#This Row],[Q3]]+(2*stats[[#This Row],[IQR]]), H$2:H186, "&gt;" &amp; stats[[#This Row],[Q1]]-(2*stats[[#This Row],[IQR]])),"")</f>
        <v>9.0575396827521871E-4</v>
      </c>
    </row>
    <row r="187" spans="1:12" x14ac:dyDescent="0.25">
      <c r="A187" s="4">
        <v>44445.244513888887</v>
      </c>
      <c r="B187">
        <v>0</v>
      </c>
      <c r="C187">
        <v>1</v>
      </c>
      <c r="D187" s="3">
        <f>SUM(B$2:B187)</f>
        <v>0</v>
      </c>
      <c r="E187" s="3">
        <f>SUM(C$2:C187)</f>
        <v>186</v>
      </c>
      <c r="F187" s="1">
        <f>IF(stats[[#This Row],[Column1]],stats[[#This Row],[Total Clear]]/stats[[#This Row],[Total Runs]],NA())</f>
        <v>0</v>
      </c>
      <c r="G187" s="1">
        <f>SUM(B$2:B187) / SUM(C$2:C187)</f>
        <v>0</v>
      </c>
      <c r="H187" s="2">
        <f>IFERROR(stats[[#This Row],[Column1]]-A186,"")</f>
        <v>1.0069444397231564E-3</v>
      </c>
      <c r="I187" s="2">
        <f>IFERROR(_xlfn.QUARTILE.INC(H$2:H187,1),"")</f>
        <v>8.6805555474711582E-4</v>
      </c>
      <c r="J187" s="2">
        <f>IFERROR(_xlfn.QUARTILE.INC(H$2:H187,3),"")</f>
        <v>9.490740776527673E-4</v>
      </c>
      <c r="K187" s="2">
        <f>IFERROR(stats[[#This Row],[Q3]]-stats[[#This Row],[Q1]],"")</f>
        <v>8.101852290565148E-5</v>
      </c>
      <c r="L187" s="2">
        <f>IFERROR(AVERAGEIFS(H$2:H187, H$2:H187, "&lt;" &amp;stats[[#This Row],[Q3]]+(2*stats[[#This Row],[IQR]]), H$2:H187, "&gt;" &amp; stats[[#This Row],[Q1]]-(2*stats[[#This Row],[IQR]])),"")</f>
        <v>9.0632891413571827E-4</v>
      </c>
    </row>
    <row r="188" spans="1:12" x14ac:dyDescent="0.25">
      <c r="A188" s="4">
        <v>44445.245520833334</v>
      </c>
      <c r="B188">
        <v>0</v>
      </c>
      <c r="C188">
        <v>1</v>
      </c>
      <c r="D188" s="3">
        <f>SUM(B$2:B188)</f>
        <v>0</v>
      </c>
      <c r="E188" s="3">
        <f>SUM(C$2:C188)</f>
        <v>187</v>
      </c>
      <c r="F188" s="1">
        <f>IF(stats[[#This Row],[Column1]],stats[[#This Row],[Total Clear]]/stats[[#This Row],[Total Runs]],NA())</f>
        <v>0</v>
      </c>
      <c r="G188" s="1">
        <f>SUM(B$2:B188) / SUM(C$2:C188)</f>
        <v>0</v>
      </c>
      <c r="H188" s="2">
        <f>IFERROR(stats[[#This Row],[Column1]]-A187,"")</f>
        <v>1.006944446999114E-3</v>
      </c>
      <c r="I188" s="2">
        <f>IFERROR(_xlfn.QUARTILE.INC(H$2:H188,1),"")</f>
        <v>8.6805555474711582E-4</v>
      </c>
      <c r="J188" s="2">
        <f>IFERROR(_xlfn.QUARTILE.INC(H$2:H188,3),"")</f>
        <v>9.490740776527673E-4</v>
      </c>
      <c r="K188" s="2">
        <f>IFERROR(stats[[#This Row],[Q3]]-stats[[#This Row],[Q1]],"")</f>
        <v>8.101852290565148E-5</v>
      </c>
      <c r="L188" s="2">
        <f>IFERROR(AVERAGEIFS(H$2:H188, H$2:H188, "&lt;" &amp;stats[[#This Row],[Q3]]+(2*stats[[#This Row],[IQR]]), H$2:H188, "&gt;" &amp; stats[[#This Row],[Q1]]-(2*stats[[#This Row],[IQR]])),"")</f>
        <v>9.068973634739296E-4</v>
      </c>
    </row>
    <row r="189" spans="1:12" x14ac:dyDescent="0.25">
      <c r="A189" s="4">
        <v>44445.246574074074</v>
      </c>
      <c r="B189">
        <v>0</v>
      </c>
      <c r="C189">
        <v>1</v>
      </c>
      <c r="D189" s="3">
        <f>SUM(B$2:B189)</f>
        <v>0</v>
      </c>
      <c r="E189" s="3">
        <f>SUM(C$2:C189)</f>
        <v>188</v>
      </c>
      <c r="F189" s="1">
        <f>IF(stats[[#This Row],[Column1]],stats[[#This Row],[Total Clear]]/stats[[#This Row],[Total Runs]],NA())</f>
        <v>0</v>
      </c>
      <c r="G189" s="1">
        <f>SUM(B$2:B189) / SUM(C$2:C189)</f>
        <v>0</v>
      </c>
      <c r="H189" s="2">
        <f>IFERROR(stats[[#This Row],[Column1]]-A188,"")</f>
        <v>1.0532407395658083E-3</v>
      </c>
      <c r="I189" s="2">
        <f>IFERROR(_xlfn.QUARTILE.INC(H$2:H189,1),"")</f>
        <v>8.6805555474711582E-4</v>
      </c>
      <c r="J189" s="2">
        <f>IFERROR(_xlfn.QUARTILE.INC(H$2:H189,3),"")</f>
        <v>9.490740776527673E-4</v>
      </c>
      <c r="K189" s="2">
        <f>IFERROR(stats[[#This Row],[Q3]]-stats[[#This Row],[Q1]],"")</f>
        <v>8.101852290565148E-5</v>
      </c>
      <c r="L189" s="2">
        <f>IFERROR(AVERAGEIFS(H$2:H189, H$2:H189, "&lt;" &amp;stats[[#This Row],[Q3]]+(2*stats[[#This Row],[IQR]]), H$2:H189, "&gt;" &amp; stats[[#This Row],[Q1]]-(2*stats[[#This Row],[IQR]])),"")</f>
        <v>9.0771951727219857E-4</v>
      </c>
    </row>
    <row r="190" spans="1:12" x14ac:dyDescent="0.25">
      <c r="A190" s="4">
        <v>44445.247581018521</v>
      </c>
      <c r="B190">
        <v>0</v>
      </c>
      <c r="C190">
        <v>1</v>
      </c>
      <c r="D190" s="3">
        <f>SUM(B$2:B190)</f>
        <v>0</v>
      </c>
      <c r="E190" s="3">
        <f>SUM(C$2:C190)</f>
        <v>189</v>
      </c>
      <c r="F190" s="1">
        <f>IF(stats[[#This Row],[Column1]],stats[[#This Row],[Total Clear]]/stats[[#This Row],[Total Runs]],NA())</f>
        <v>0</v>
      </c>
      <c r="G190" s="1">
        <f>SUM(B$2:B190) / SUM(C$2:C190)</f>
        <v>0</v>
      </c>
      <c r="H190" s="2">
        <f>IFERROR(stats[[#This Row],[Column1]]-A189,"")</f>
        <v>1.006944446999114E-3</v>
      </c>
      <c r="I190" s="2">
        <f>IFERROR(_xlfn.QUARTILE.INC(H$2:H190,1),"")</f>
        <v>8.6805555474711582E-4</v>
      </c>
      <c r="J190" s="2">
        <f>IFERROR(_xlfn.QUARTILE.INC(H$2:H190,3),"")</f>
        <v>9.5196759502869099E-4</v>
      </c>
      <c r="K190" s="2">
        <f>IFERROR(stats[[#This Row],[Q3]]-stats[[#This Row],[Q1]],"")</f>
        <v>8.3912040281575173E-5</v>
      </c>
      <c r="L190" s="2">
        <f>IFERROR(AVERAGEIFS(H$2:H190, H$2:H190, "&lt;" &amp;stats[[#This Row],[Q3]]+(2*stats[[#This Row],[IQR]]), H$2:H190, "&gt;" &amp; stats[[#This Row],[Q1]]-(2*stats[[#This Row],[IQR]])),"")</f>
        <v>9.0827384648855007E-4</v>
      </c>
    </row>
    <row r="191" spans="1:12" x14ac:dyDescent="0.25">
      <c r="A191" s="4">
        <v>44445.248564814814</v>
      </c>
      <c r="B191">
        <v>0</v>
      </c>
      <c r="C191">
        <v>1</v>
      </c>
      <c r="D191" s="3">
        <f>SUM(B$2:B191)</f>
        <v>0</v>
      </c>
      <c r="E191" s="3">
        <f>SUM(C$2:C191)</f>
        <v>190</v>
      </c>
      <c r="F191" s="1">
        <f>IF(stats[[#This Row],[Column1]],stats[[#This Row],[Total Clear]]/stats[[#This Row],[Total Runs]],NA())</f>
        <v>0</v>
      </c>
      <c r="G191" s="1">
        <f>SUM(B$2:B191) / SUM(C$2:C191)</f>
        <v>0</v>
      </c>
      <c r="H191" s="2">
        <f>IFERROR(stats[[#This Row],[Column1]]-A190,"")</f>
        <v>9.8379629343980923E-4</v>
      </c>
      <c r="I191" s="2">
        <f>IFERROR(_xlfn.QUARTILE.INC(H$2:H191,1),"")</f>
        <v>8.6805555474711582E-4</v>
      </c>
      <c r="J191" s="2">
        <f>IFERROR(_xlfn.QUARTILE.INC(H$2:H191,3),"")</f>
        <v>9.6064814715646207E-4</v>
      </c>
      <c r="K191" s="2">
        <f>IFERROR(stats[[#This Row],[Q3]]-stats[[#This Row],[Q1]],"")</f>
        <v>9.2592592409346253E-5</v>
      </c>
      <c r="L191" s="2">
        <f>IFERROR(AVERAGEIFS(H$2:H191, H$2:H191, "&lt;" &amp;stats[[#This Row],[Q3]]+(2*stats[[#This Row],[IQR]]), H$2:H191, "&gt;" &amp; stats[[#This Row],[Q1]]-(2*stats[[#This Row],[IQR]])),"")</f>
        <v>9.1239121636627703E-4</v>
      </c>
    </row>
    <row r="192" spans="1:12" x14ac:dyDescent="0.25">
      <c r="A192" s="4">
        <v>44445.249548611115</v>
      </c>
      <c r="B192">
        <v>0</v>
      </c>
      <c r="C192">
        <v>1</v>
      </c>
      <c r="D192" s="3">
        <f>SUM(B$2:B192)</f>
        <v>0</v>
      </c>
      <c r="E192" s="3">
        <f>SUM(C$2:C192)</f>
        <v>191</v>
      </c>
      <c r="F192" s="1">
        <f>IF(stats[[#This Row],[Column1]],stats[[#This Row],[Total Clear]]/stats[[#This Row],[Total Runs]],NA())</f>
        <v>0</v>
      </c>
      <c r="G192" s="1">
        <f>SUM(B$2:B192) / SUM(C$2:C192)</f>
        <v>0</v>
      </c>
      <c r="H192" s="2">
        <f>IFERROR(stats[[#This Row],[Column1]]-A191,"")</f>
        <v>9.8379630071576685E-4</v>
      </c>
      <c r="I192" s="2">
        <f>IFERROR(_xlfn.QUARTILE.INC(H$2:H192,1),"")</f>
        <v>8.6805555474711582E-4</v>
      </c>
      <c r="J192" s="2">
        <f>IFERROR(_xlfn.QUARTILE.INC(H$2:H192,3),"")</f>
        <v>9.6064814715646207E-4</v>
      </c>
      <c r="K192" s="2">
        <f>IFERROR(stats[[#This Row],[Q3]]-stats[[#This Row],[Q1]],"")</f>
        <v>9.2592592409346253E-5</v>
      </c>
      <c r="L192" s="2">
        <f>IFERROR(AVERAGEIFS(H$2:H192, H$2:H192, "&lt;" &amp;stats[[#This Row],[Q3]]+(2*stats[[#This Row],[IQR]]), H$2:H192, "&gt;" &amp; stats[[#This Row],[Q1]]-(2*stats[[#This Row],[IQR]])),"")</f>
        <v>9.1277928747687202E-4</v>
      </c>
    </row>
    <row r="193" spans="1:12" x14ac:dyDescent="0.25">
      <c r="A193" s="4">
        <v>44445.250520833331</v>
      </c>
      <c r="B193">
        <v>0</v>
      </c>
      <c r="C193">
        <v>1</v>
      </c>
      <c r="D193" s="3">
        <f>SUM(B$2:B193)</f>
        <v>0</v>
      </c>
      <c r="E193" s="3">
        <f>SUM(C$2:C193)</f>
        <v>192</v>
      </c>
      <c r="F193" s="1">
        <f>IF(stats[[#This Row],[Column1]],stats[[#This Row],[Total Clear]]/stats[[#This Row],[Total Runs]],NA())</f>
        <v>0</v>
      </c>
      <c r="G193" s="1">
        <f>SUM(B$2:B193) / SUM(C$2:C193)</f>
        <v>0</v>
      </c>
      <c r="H193" s="2">
        <f>IFERROR(stats[[#This Row],[Column1]]-A192,"")</f>
        <v>9.7222221666015685E-4</v>
      </c>
      <c r="I193" s="2">
        <f>IFERROR(_xlfn.QUARTILE.INC(H$2:H193,1),"")</f>
        <v>8.6805555474711582E-4</v>
      </c>
      <c r="J193" s="2">
        <f>IFERROR(_xlfn.QUARTILE.INC(H$2:H193,3),"")</f>
        <v>9.6064814715646207E-4</v>
      </c>
      <c r="K193" s="2">
        <f>IFERROR(stats[[#This Row],[Q3]]-stats[[#This Row],[Q1]],"")</f>
        <v>9.2592592409346253E-5</v>
      </c>
      <c r="L193" s="2">
        <f>IFERROR(AVERAGEIFS(H$2:H193, H$2:H193, "&lt;" &amp;stats[[#This Row],[Q3]]+(2*stats[[#This Row],[IQR]]), H$2:H193, "&gt;" &amp; stats[[#This Row],[Q1]]-(2*stats[[#This Row],[IQR]])),"")</f>
        <v>9.1310060060759255E-4</v>
      </c>
    </row>
    <row r="194" spans="1:12" x14ac:dyDescent="0.25">
      <c r="A194" s="4">
        <v>44445.251504629632</v>
      </c>
      <c r="B194">
        <v>0</v>
      </c>
      <c r="C194">
        <v>1</v>
      </c>
      <c r="D194" s="3">
        <f>SUM(B$2:B194)</f>
        <v>0</v>
      </c>
      <c r="E194" s="3">
        <f>SUM(C$2:C194)</f>
        <v>193</v>
      </c>
      <c r="F194" s="1">
        <f>IF(stats[[#This Row],[Column1]],stats[[#This Row],[Total Clear]]/stats[[#This Row],[Total Runs]],NA())</f>
        <v>0</v>
      </c>
      <c r="G194" s="1">
        <f>SUM(B$2:B194) / SUM(C$2:C194)</f>
        <v>0</v>
      </c>
      <c r="H194" s="2">
        <f>IFERROR(stats[[#This Row],[Column1]]-A193,"")</f>
        <v>9.8379630071576685E-4</v>
      </c>
      <c r="I194" s="2">
        <f>IFERROR(_xlfn.QUARTILE.INC(H$2:H194,1),"")</f>
        <v>8.6805555474711582E-4</v>
      </c>
      <c r="J194" s="2">
        <f>IFERROR(_xlfn.QUARTILE.INC(H$2:H194,3),"")</f>
        <v>9.6064814715646207E-4</v>
      </c>
      <c r="K194" s="2">
        <f>IFERROR(stats[[#This Row],[Q3]]-stats[[#This Row],[Q1]],"")</f>
        <v>9.2592592409346253E-5</v>
      </c>
      <c r="L194" s="2">
        <f>IFERROR(AVERAGEIFS(H$2:H194, H$2:H194, "&lt;" &amp;stats[[#This Row],[Q3]]+(2*stats[[#This Row],[IQR]]), H$2:H194, "&gt;" &amp; stats[[#This Row],[Q1]]-(2*stats[[#This Row],[IQR]])),"")</f>
        <v>9.134806850167762E-4</v>
      </c>
    </row>
    <row r="195" spans="1:12" x14ac:dyDescent="0.25">
      <c r="A195" s="4">
        <v>44445.252534722225</v>
      </c>
      <c r="B195">
        <v>0</v>
      </c>
      <c r="C195">
        <v>1</v>
      </c>
      <c r="D195" s="3">
        <f>SUM(B$2:B195)</f>
        <v>0</v>
      </c>
      <c r="E195" s="3">
        <f>SUM(C$2:C195)</f>
        <v>194</v>
      </c>
      <c r="F195" s="1">
        <f>IF(stats[[#This Row],[Column1]],stats[[#This Row],[Total Clear]]/stats[[#This Row],[Total Runs]],NA())</f>
        <v>0</v>
      </c>
      <c r="G195" s="1">
        <f>SUM(B$2:B195) / SUM(C$2:C195)</f>
        <v>0</v>
      </c>
      <c r="H195" s="2">
        <f>IFERROR(stats[[#This Row],[Column1]]-A194,"")</f>
        <v>1.0300925932824612E-3</v>
      </c>
      <c r="I195" s="2">
        <f>IFERROR(_xlfn.QUARTILE.INC(H$2:H195,1),"")</f>
        <v>8.6805555474711582E-4</v>
      </c>
      <c r="J195" s="2">
        <f>IFERROR(_xlfn.QUARTILE.INC(H$2:H195,3),"")</f>
        <v>9.6064814715646207E-4</v>
      </c>
      <c r="K195" s="2">
        <f>IFERROR(stats[[#This Row],[Q3]]-stats[[#This Row],[Q1]],"")</f>
        <v>9.2592592409346253E-5</v>
      </c>
      <c r="L195" s="2">
        <f>IFERROR(AVERAGEIFS(H$2:H195, H$2:H195, "&lt;" &amp;stats[[#This Row],[Q3]]+(2*stats[[#This Row],[IQR]]), H$2:H195, "&gt;" &amp; stats[[#This Row],[Q1]]-(2*stats[[#This Row],[IQR]])),"")</f>
        <v>9.1410427810910606E-4</v>
      </c>
    </row>
    <row r="196" spans="1:12" x14ac:dyDescent="0.25">
      <c r="A196" s="4">
        <v>44445.253750000003</v>
      </c>
      <c r="B196">
        <v>0</v>
      </c>
      <c r="C196">
        <v>1</v>
      </c>
      <c r="D196" s="3">
        <f>SUM(B$2:B196)</f>
        <v>0</v>
      </c>
      <c r="E196" s="3">
        <f>SUM(C$2:C196)</f>
        <v>195</v>
      </c>
      <c r="F196" s="1">
        <f>IF(stats[[#This Row],[Column1]],stats[[#This Row],[Total Clear]]/stats[[#This Row],[Total Runs]],NA())</f>
        <v>0</v>
      </c>
      <c r="G196" s="1">
        <f>SUM(B$2:B196) / SUM(C$2:C196)</f>
        <v>0</v>
      </c>
      <c r="H196" s="2">
        <f>IFERROR(stats[[#This Row],[Column1]]-A195,"")</f>
        <v>1.2152777781011537E-3</v>
      </c>
      <c r="I196" s="2">
        <f>IFERROR(_xlfn.QUARTILE.INC(H$2:H196,1),"")</f>
        <v>8.6805555474711582E-4</v>
      </c>
      <c r="J196" s="2">
        <f>IFERROR(_xlfn.QUARTILE.INC(H$2:H196,3),"")</f>
        <v>9.6064814715646207E-4</v>
      </c>
      <c r="K196" s="2">
        <f>IFERROR(stats[[#This Row],[Q3]]-stats[[#This Row],[Q1]],"")</f>
        <v>9.2592592409346253E-5</v>
      </c>
      <c r="L196" s="2">
        <f>IFERROR(AVERAGEIFS(H$2:H196, H$2:H196, "&lt;" &amp;stats[[#This Row],[Q3]]+(2*stats[[#This Row],[IQR]]), H$2:H196, "&gt;" &amp; stats[[#This Row],[Q1]]-(2*stats[[#This Row],[IQR]])),"")</f>
        <v>9.1410427810910606E-4</v>
      </c>
    </row>
    <row r="197" spans="1:12" x14ac:dyDescent="0.25">
      <c r="A197" s="4">
        <v>44445.254675925928</v>
      </c>
      <c r="B197">
        <v>0</v>
      </c>
      <c r="C197">
        <v>1</v>
      </c>
      <c r="D197" s="3">
        <f>SUM(B$2:B197)</f>
        <v>0</v>
      </c>
      <c r="E197" s="3">
        <f>SUM(C$2:C197)</f>
        <v>196</v>
      </c>
      <c r="F197" s="1">
        <f>IF(stats[[#This Row],[Column1]],stats[[#This Row],[Total Clear]]/stats[[#This Row],[Total Runs]],NA())</f>
        <v>0</v>
      </c>
      <c r="G197" s="1">
        <f>SUM(B$2:B197) / SUM(C$2:C197)</f>
        <v>0</v>
      </c>
      <c r="H197" s="2">
        <f>IFERROR(stats[[#This Row],[Column1]]-A196,"")</f>
        <v>9.2592592409346253E-4</v>
      </c>
      <c r="I197" s="2">
        <f>IFERROR(_xlfn.QUARTILE.INC(H$2:H197,1),"")</f>
        <v>8.6805555474711582E-4</v>
      </c>
      <c r="J197" s="2">
        <f>IFERROR(_xlfn.QUARTILE.INC(H$2:H197,3),"")</f>
        <v>9.6064814715646207E-4</v>
      </c>
      <c r="K197" s="2">
        <f>IFERROR(stats[[#This Row],[Q3]]-stats[[#This Row],[Q1]],"")</f>
        <v>9.2592592409346253E-5</v>
      </c>
      <c r="L197" s="2">
        <f>IFERROR(AVERAGEIFS(H$2:H197, H$2:H197, "&lt;" &amp;stats[[#This Row],[Q3]]+(2*stats[[#This Row],[IQR]]), H$2:H197, "&gt;" &amp; stats[[#This Row],[Q1]]-(2*stats[[#This Row],[IQR]])),"")</f>
        <v>9.1416715920476755E-4</v>
      </c>
    </row>
    <row r="198" spans="1:12" x14ac:dyDescent="0.25">
      <c r="A198" s="4">
        <v>44445.255682870367</v>
      </c>
      <c r="B198">
        <v>0</v>
      </c>
      <c r="C198">
        <v>1</v>
      </c>
      <c r="D198" s="3">
        <f>SUM(B$2:B198)</f>
        <v>0</v>
      </c>
      <c r="E198" s="3">
        <f>SUM(C$2:C198)</f>
        <v>197</v>
      </c>
      <c r="F198" s="1">
        <f>IF(stats[[#This Row],[Column1]],stats[[#This Row],[Total Clear]]/stats[[#This Row],[Total Runs]],NA())</f>
        <v>0</v>
      </c>
      <c r="G198" s="1">
        <f>SUM(B$2:B198) / SUM(C$2:C198)</f>
        <v>0</v>
      </c>
      <c r="H198" s="2">
        <f>IFERROR(stats[[#This Row],[Column1]]-A197,"")</f>
        <v>1.0069444397231564E-3</v>
      </c>
      <c r="I198" s="2">
        <f>IFERROR(_xlfn.QUARTILE.INC(H$2:H198,1),"")</f>
        <v>8.6805555474711582E-4</v>
      </c>
      <c r="J198" s="2">
        <f>IFERROR(_xlfn.QUARTILE.INC(H$2:H198,3),"")</f>
        <v>9.6064814715646207E-4</v>
      </c>
      <c r="K198" s="2">
        <f>IFERROR(stats[[#This Row],[Q3]]-stats[[#This Row],[Q1]],"")</f>
        <v>9.2592592409346253E-5</v>
      </c>
      <c r="L198" s="2">
        <f>IFERROR(AVERAGEIFS(H$2:H198, H$2:H198, "&lt;" &amp;stats[[#This Row],[Q3]]+(2*stats[[#This Row],[IQR]]), H$2:H198, "&gt;" &amp; stats[[#This Row],[Q1]]-(2*stats[[#This Row],[IQR]])),"")</f>
        <v>9.1465804428687543E-4</v>
      </c>
    </row>
    <row r="199" spans="1:12" x14ac:dyDescent="0.25">
      <c r="A199" s="4">
        <v>44445.256631944445</v>
      </c>
      <c r="B199">
        <v>0</v>
      </c>
      <c r="C199">
        <v>1</v>
      </c>
      <c r="D199" s="3">
        <f>SUM(B$2:B199)</f>
        <v>0</v>
      </c>
      <c r="E199" s="3">
        <f>SUM(C$2:C199)</f>
        <v>198</v>
      </c>
      <c r="F199" s="1">
        <f>IF(stats[[#This Row],[Column1]],stats[[#This Row],[Total Clear]]/stats[[#This Row],[Total Runs]],NA())</f>
        <v>0</v>
      </c>
      <c r="G199" s="1">
        <f>SUM(B$2:B199) / SUM(C$2:C199)</f>
        <v>0</v>
      </c>
      <c r="H199" s="2">
        <f>IFERROR(stats[[#This Row],[Column1]]-A198,"")</f>
        <v>9.490740776527673E-4</v>
      </c>
      <c r="I199" s="2">
        <f>IFERROR(_xlfn.QUARTILE.INC(H$2:H199,1),"")</f>
        <v>8.6805555474711582E-4</v>
      </c>
      <c r="J199" s="2">
        <f>IFERROR(_xlfn.QUARTILE.INC(H$2:H199,3),"")</f>
        <v>9.6064814715646207E-4</v>
      </c>
      <c r="K199" s="2">
        <f>IFERROR(stats[[#This Row],[Q3]]-stats[[#This Row],[Q1]],"")</f>
        <v>9.2592592409346253E-5</v>
      </c>
      <c r="L199" s="2">
        <f>IFERROR(AVERAGEIFS(H$2:H199, H$2:H199, "&lt;" &amp;stats[[#This Row],[Q3]]+(2*stats[[#This Row],[IQR]]), H$2:H199, "&gt;" &amp; stats[[#This Row],[Q1]]-(2*stats[[#This Row],[IQR]])),"")</f>
        <v>9.1483918130459067E-4</v>
      </c>
    </row>
    <row r="200" spans="1:12" x14ac:dyDescent="0.25">
      <c r="A200" s="4">
        <v>44445.257615740738</v>
      </c>
      <c r="B200">
        <v>0</v>
      </c>
      <c r="C200">
        <v>1</v>
      </c>
      <c r="D200" s="3">
        <f>SUM(B$2:B200)</f>
        <v>0</v>
      </c>
      <c r="E200" s="3">
        <f>SUM(C$2:C200)</f>
        <v>199</v>
      </c>
      <c r="F200" s="1">
        <f>IF(stats[[#This Row],[Column1]],stats[[#This Row],[Total Clear]]/stats[[#This Row],[Total Runs]],NA())</f>
        <v>0</v>
      </c>
      <c r="G200" s="1">
        <f>SUM(B$2:B200) / SUM(C$2:C200)</f>
        <v>0</v>
      </c>
      <c r="H200" s="2">
        <f>IFERROR(stats[[#This Row],[Column1]]-A199,"")</f>
        <v>9.8379629343980923E-4</v>
      </c>
      <c r="I200" s="2">
        <f>IFERROR(_xlfn.QUARTILE.INC(H$2:H200,1),"")</f>
        <v>8.6805555474711582E-4</v>
      </c>
      <c r="J200" s="2">
        <f>IFERROR(_xlfn.QUARTILE.INC(H$2:H200,3),"")</f>
        <v>9.6064814715646207E-4</v>
      </c>
      <c r="K200" s="2">
        <f>IFERROR(stats[[#This Row],[Q3]]-stats[[#This Row],[Q1]],"")</f>
        <v>9.2592592409346253E-5</v>
      </c>
      <c r="L200" s="2">
        <f>IFERROR(AVERAGEIFS(H$2:H200, H$2:H200, "&lt;" &amp;stats[[#This Row],[Q3]]+(2*stats[[#This Row],[IQR]]), H$2:H200, "&gt;" &amp; stats[[#This Row],[Q1]]-(2*stats[[#This Row],[IQR]])),"")</f>
        <v>9.1520021330529868E-4</v>
      </c>
    </row>
    <row r="201" spans="1:12" x14ac:dyDescent="0.25">
      <c r="A201" s="4">
        <v>44445.258553240739</v>
      </c>
      <c r="B201">
        <v>0</v>
      </c>
      <c r="C201">
        <v>1</v>
      </c>
      <c r="D201" s="3">
        <f>SUM(B$2:B201)</f>
        <v>0</v>
      </c>
      <c r="E201" s="3">
        <f>SUM(C$2:C201)</f>
        <v>200</v>
      </c>
      <c r="F201" s="1">
        <f>IF(stats[[#This Row],[Column1]],stats[[#This Row],[Total Clear]]/stats[[#This Row],[Total Runs]],NA())</f>
        <v>0</v>
      </c>
      <c r="G201" s="1">
        <f>SUM(B$2:B201) / SUM(C$2:C201)</f>
        <v>0</v>
      </c>
      <c r="H201" s="2">
        <f>IFERROR(stats[[#This Row],[Column1]]-A200,"")</f>
        <v>9.3750000087311491E-4</v>
      </c>
      <c r="I201" s="2">
        <f>IFERROR(_xlfn.QUARTILE.INC(H$2:H201,1),"")</f>
        <v>8.6805555474711582E-4</v>
      </c>
      <c r="J201" s="2">
        <f>IFERROR(_xlfn.QUARTILE.INC(H$2:H201,3),"")</f>
        <v>9.6064814715646207E-4</v>
      </c>
      <c r="K201" s="2">
        <f>IFERROR(stats[[#This Row],[Q3]]-stats[[#This Row],[Q1]],"")</f>
        <v>9.2592592409346253E-5</v>
      </c>
      <c r="L201" s="2">
        <f>IFERROR(AVERAGEIFS(H$2:H201, H$2:H201, "&lt;" &amp;stats[[#This Row],[Q3]]+(2*stats[[#This Row],[IQR]]), H$2:H201, "&gt;" &amp; stats[[#This Row],[Q1]]-(2*stats[[#This Row],[IQR]])),"")</f>
        <v>9.1531635803221434E-4</v>
      </c>
    </row>
    <row r="202" spans="1:12" x14ac:dyDescent="0.25">
      <c r="A202" s="4">
        <v>44445.259560185186</v>
      </c>
      <c r="B202">
        <v>0</v>
      </c>
      <c r="C202">
        <v>1</v>
      </c>
      <c r="D202" s="3">
        <f>SUM(B$2:B202)</f>
        <v>0</v>
      </c>
      <c r="E202" s="3">
        <f>SUM(C$2:C202)</f>
        <v>201</v>
      </c>
      <c r="F202" s="1">
        <f>IF(stats[[#This Row],[Column1]],stats[[#This Row],[Total Clear]]/stats[[#This Row],[Total Runs]],NA())</f>
        <v>0</v>
      </c>
      <c r="G202" s="1">
        <f>SUM(B$2:B202) / SUM(C$2:C202)</f>
        <v>0</v>
      </c>
      <c r="H202" s="2">
        <f>IFERROR(stats[[#This Row],[Column1]]-A201,"")</f>
        <v>1.006944446999114E-3</v>
      </c>
      <c r="I202" s="2">
        <f>IFERROR(_xlfn.QUARTILE.INC(H$2:H202,1),"")</f>
        <v>8.6805555474711582E-4</v>
      </c>
      <c r="J202" s="2">
        <f>IFERROR(_xlfn.QUARTILE.INC(H$2:H202,3),"")</f>
        <v>9.6064814715646207E-4</v>
      </c>
      <c r="K202" s="2">
        <f>IFERROR(stats[[#This Row],[Q3]]-stats[[#This Row],[Q1]],"")</f>
        <v>9.2592592409346253E-5</v>
      </c>
      <c r="L202" s="2">
        <f>IFERROR(AVERAGEIFS(H$2:H202, H$2:H202, "&lt;" &amp;stats[[#This Row],[Q3]]+(2*stats[[#This Row],[IQR]]), H$2:H202, "&gt;" &amp; stats[[#This Row],[Q1]]-(2*stats[[#This Row],[IQR]])),"")</f>
        <v>9.1579111496986664E-4</v>
      </c>
    </row>
    <row r="203" spans="1:12" x14ac:dyDescent="0.25">
      <c r="A203" s="4">
        <v>44445.260509259257</v>
      </c>
      <c r="B203">
        <v>0</v>
      </c>
      <c r="C203">
        <v>1</v>
      </c>
      <c r="D203" s="3">
        <f>SUM(B$2:B203)</f>
        <v>0</v>
      </c>
      <c r="E203" s="3">
        <f>SUM(C$2:C203)</f>
        <v>202</v>
      </c>
      <c r="F203" s="1">
        <f>IF(stats[[#This Row],[Column1]],stats[[#This Row],[Total Clear]]/stats[[#This Row],[Total Runs]],NA())</f>
        <v>0</v>
      </c>
      <c r="G203" s="1">
        <f>SUM(B$2:B203) / SUM(C$2:C203)</f>
        <v>0</v>
      </c>
      <c r="H203" s="2">
        <f>IFERROR(stats[[#This Row],[Column1]]-A202,"")</f>
        <v>9.4907407037680969E-4</v>
      </c>
      <c r="I203" s="2">
        <f>IFERROR(_xlfn.QUARTILE.INC(H$2:H203,1),"")</f>
        <v>8.6805555474711582E-4</v>
      </c>
      <c r="J203" s="2">
        <f>IFERROR(_xlfn.QUARTILE.INC(H$2:H203,3),"")</f>
        <v>9.6064814715646207E-4</v>
      </c>
      <c r="K203" s="2">
        <f>IFERROR(stats[[#This Row],[Q3]]-stats[[#This Row],[Q1]],"")</f>
        <v>9.2592592409346253E-5</v>
      </c>
      <c r="L203" s="2">
        <f>IFERROR(AVERAGEIFS(H$2:H203, H$2:H203, "&lt;" &amp;stats[[#This Row],[Q3]]+(2*stats[[#This Row],[IQR]]), H$2:H203, "&gt;" &amp; stats[[#This Row],[Q1]]-(2*stats[[#This Row],[IQR]])),"")</f>
        <v>9.1596267659567563E-4</v>
      </c>
    </row>
    <row r="204" spans="1:12" x14ac:dyDescent="0.25">
      <c r="A204" s="4">
        <v>44445.261504629627</v>
      </c>
      <c r="B204">
        <v>0</v>
      </c>
      <c r="C204">
        <v>1</v>
      </c>
      <c r="D204" s="3">
        <f>SUM(B$2:B204)</f>
        <v>0</v>
      </c>
      <c r="E204" s="3">
        <f>SUM(C$2:C204)</f>
        <v>203</v>
      </c>
      <c r="F204" s="1">
        <f>IF(stats[[#This Row],[Column1]],stats[[#This Row],[Total Clear]]/stats[[#This Row],[Total Runs]],NA())</f>
        <v>0</v>
      </c>
      <c r="G204" s="1">
        <f>SUM(B$2:B204) / SUM(C$2:C204)</f>
        <v>0</v>
      </c>
      <c r="H204" s="2">
        <f>IFERROR(stats[[#This Row],[Column1]]-A203,"")</f>
        <v>9.9537037021946162E-4</v>
      </c>
      <c r="I204" s="2">
        <f>IFERROR(_xlfn.QUARTILE.INC(H$2:H204,1),"")</f>
        <v>8.6805555474711582E-4</v>
      </c>
      <c r="J204" s="2">
        <f>IFERROR(_xlfn.QUARTILE.INC(H$2:H204,3),"")</f>
        <v>9.6064814715646207E-4</v>
      </c>
      <c r="K204" s="2">
        <f>IFERROR(stats[[#This Row],[Q3]]-stats[[#This Row],[Q1]],"")</f>
        <v>9.2592592409346253E-5</v>
      </c>
      <c r="L204" s="2">
        <f>IFERROR(AVERAGEIFS(H$2:H204, H$2:H204, "&lt;" &amp;stats[[#This Row],[Q3]]+(2*stats[[#This Row],[IQR]]), H$2:H204, "&gt;" &amp; stats[[#This Row],[Q1]]-(2*stats[[#This Row],[IQR]])),"")</f>
        <v>9.1636989553733612E-4</v>
      </c>
    </row>
    <row r="205" spans="1:12" x14ac:dyDescent="0.25">
      <c r="A205" s="4">
        <v>44445.262453703705</v>
      </c>
      <c r="B205">
        <v>0</v>
      </c>
      <c r="C205">
        <v>1</v>
      </c>
      <c r="D205" s="3">
        <f>SUM(B$2:B205)</f>
        <v>0</v>
      </c>
      <c r="E205" s="3">
        <f>SUM(C$2:C205)</f>
        <v>204</v>
      </c>
      <c r="F205" s="1">
        <f>IF(stats[[#This Row],[Column1]],stats[[#This Row],[Total Clear]]/stats[[#This Row],[Total Runs]],NA())</f>
        <v>0</v>
      </c>
      <c r="G205" s="1">
        <f>SUM(B$2:B205) / SUM(C$2:C205)</f>
        <v>0</v>
      </c>
      <c r="H205" s="2">
        <f>IFERROR(stats[[#This Row],[Column1]]-A204,"")</f>
        <v>9.490740776527673E-4</v>
      </c>
      <c r="I205" s="2">
        <f>IFERROR(_xlfn.QUARTILE.INC(H$2:H205,1),"")</f>
        <v>8.6805555474711582E-4</v>
      </c>
      <c r="J205" s="2">
        <f>IFERROR(_xlfn.QUARTILE.INC(H$2:H205,3),"")</f>
        <v>9.6064814715646207E-4</v>
      </c>
      <c r="K205" s="2">
        <f>IFERROR(stats[[#This Row],[Q3]]-stats[[#This Row],[Q1]],"")</f>
        <v>9.2592592409346253E-5</v>
      </c>
      <c r="L205" s="2">
        <f>IFERROR(AVERAGEIFS(H$2:H205, H$2:H205, "&lt;" &amp;stats[[#This Row],[Q3]]+(2*stats[[#This Row],[IQR]]), H$2:H205, "&gt;" &amp; stats[[#This Row],[Q1]]-(2*stats[[#This Row],[IQR]])),"")</f>
        <v>9.1653675360935365E-4</v>
      </c>
    </row>
    <row r="206" spans="1:12" x14ac:dyDescent="0.25">
      <c r="A206" s="4">
        <v>44445.263460648152</v>
      </c>
      <c r="B206">
        <v>0</v>
      </c>
      <c r="C206">
        <v>1</v>
      </c>
      <c r="D206" s="3">
        <f>SUM(B$2:B206)</f>
        <v>0</v>
      </c>
      <c r="E206" s="3">
        <f>SUM(C$2:C206)</f>
        <v>205</v>
      </c>
      <c r="F206" s="1">
        <f>IF(stats[[#This Row],[Column1]],stats[[#This Row],[Total Clear]]/stats[[#This Row],[Total Runs]],NA())</f>
        <v>0</v>
      </c>
      <c r="G206" s="1">
        <f>SUM(B$2:B206) / SUM(C$2:C206)</f>
        <v>0</v>
      </c>
      <c r="H206" s="2">
        <f>IFERROR(stats[[#This Row],[Column1]]-A205,"")</f>
        <v>1.006944446999114E-3</v>
      </c>
      <c r="I206" s="2">
        <f>IFERROR(_xlfn.QUARTILE.INC(H$2:H206,1),"")</f>
        <v>8.6805555474711582E-4</v>
      </c>
      <c r="J206" s="2">
        <f>IFERROR(_xlfn.QUARTILE.INC(H$2:H206,3),"")</f>
        <v>9.6064814715646207E-4</v>
      </c>
      <c r="K206" s="2">
        <f>IFERROR(stats[[#This Row],[Q3]]-stats[[#This Row],[Q1]],"")</f>
        <v>9.2592592409346253E-5</v>
      </c>
      <c r="L206" s="2">
        <f>IFERROR(AVERAGEIFS(H$2:H206, H$2:H206, "&lt;" &amp;stats[[#This Row],[Q3]]+(2*stats[[#This Row],[IQR]]), H$2:H206, "&gt;" &amp; stats[[#This Row],[Q1]]-(2*stats[[#This Row],[IQR]])),"")</f>
        <v>9.1699567591082447E-4</v>
      </c>
    </row>
    <row r="207" spans="1:12" x14ac:dyDescent="0.25">
      <c r="A207" s="4">
        <v>44445.264444444445</v>
      </c>
      <c r="B207">
        <v>0</v>
      </c>
      <c r="C207">
        <v>1</v>
      </c>
      <c r="D207" s="3">
        <f>SUM(B$2:B207)</f>
        <v>0</v>
      </c>
      <c r="E207" s="3">
        <f>SUM(C$2:C207)</f>
        <v>206</v>
      </c>
      <c r="F207" s="1">
        <f>IF(stats[[#This Row],[Column1]],stats[[#This Row],[Total Clear]]/stats[[#This Row],[Total Runs]],NA())</f>
        <v>0</v>
      </c>
      <c r="G207" s="1">
        <f>SUM(B$2:B207) / SUM(C$2:C207)</f>
        <v>0</v>
      </c>
      <c r="H207" s="2">
        <f>IFERROR(stats[[#This Row],[Column1]]-A206,"")</f>
        <v>9.8379629343980923E-4</v>
      </c>
      <c r="I207" s="2">
        <f>IFERROR(_xlfn.QUARTILE.INC(H$2:H207,1),"")</f>
        <v>8.6805555474711582E-4</v>
      </c>
      <c r="J207" s="2">
        <f>IFERROR(_xlfn.QUARTILE.INC(H$2:H207,3),"")</f>
        <v>9.6064814715646207E-4</v>
      </c>
      <c r="K207" s="2">
        <f>IFERROR(stats[[#This Row],[Q3]]-stats[[#This Row],[Q1]],"")</f>
        <v>9.2592592409346253E-5</v>
      </c>
      <c r="L207" s="2">
        <f>IFERROR(AVERAGEIFS(H$2:H207, H$2:H207, "&lt;" &amp;stats[[#This Row],[Q3]]+(2*stats[[#This Row],[IQR]]), H$2:H207, "&gt;" &amp; stats[[#This Row],[Q1]]-(2*stats[[#This Row],[IQR]])),"")</f>
        <v>9.1733305276703141E-4</v>
      </c>
    </row>
    <row r="208" spans="1:12" x14ac:dyDescent="0.25">
      <c r="A208" s="4">
        <v>44445.265405092592</v>
      </c>
      <c r="B208">
        <v>0</v>
      </c>
      <c r="C208">
        <v>1</v>
      </c>
      <c r="D208" s="3">
        <f>SUM(B$2:B208)</f>
        <v>0</v>
      </c>
      <c r="E208" s="3">
        <f>SUM(C$2:C208)</f>
        <v>207</v>
      </c>
      <c r="F208" s="1">
        <f>IF(stats[[#This Row],[Column1]],stats[[#This Row],[Total Clear]]/stats[[#This Row],[Total Runs]],NA())</f>
        <v>0</v>
      </c>
      <c r="G208" s="1">
        <f>SUM(B$2:B208) / SUM(C$2:C208)</f>
        <v>0</v>
      </c>
      <c r="H208" s="2">
        <f>IFERROR(stats[[#This Row],[Column1]]-A207,"")</f>
        <v>9.6064814715646207E-4</v>
      </c>
      <c r="I208" s="2">
        <f>IFERROR(_xlfn.QUARTILE.INC(H$2:H208,1),"")</f>
        <v>8.6805555474711582E-4</v>
      </c>
      <c r="J208" s="2">
        <f>IFERROR(_xlfn.QUARTILE.INC(H$2:H208,3),"")</f>
        <v>9.6064814715646207E-4</v>
      </c>
      <c r="K208" s="2">
        <f>IFERROR(stats[[#This Row],[Q3]]-stats[[#This Row],[Q1]],"")</f>
        <v>9.2592592409346253E-5</v>
      </c>
      <c r="L208" s="2">
        <f>IFERROR(AVERAGEIFS(H$2:H208, H$2:H208, "&lt;" &amp;stats[[#This Row],[Q3]]+(2*stats[[#This Row],[IQR]]), H$2:H208, "&gt;" &amp; stats[[#This Row],[Q1]]-(2*stats[[#This Row],[IQR]])),"")</f>
        <v>9.1755071655793316E-4</v>
      </c>
    </row>
    <row r="209" spans="1:12" x14ac:dyDescent="0.25">
      <c r="A209" s="4">
        <v>44445.266388888886</v>
      </c>
      <c r="B209">
        <v>0</v>
      </c>
      <c r="C209">
        <v>1</v>
      </c>
      <c r="D209" s="3">
        <f>SUM(B$2:B209)</f>
        <v>0</v>
      </c>
      <c r="E209" s="3">
        <f>SUM(C$2:C209)</f>
        <v>208</v>
      </c>
      <c r="F209" s="1">
        <f>IF(stats[[#This Row],[Column1]],stats[[#This Row],[Total Clear]]/stats[[#This Row],[Total Runs]],NA())</f>
        <v>0</v>
      </c>
      <c r="G209" s="1">
        <f>SUM(B$2:B209) / SUM(C$2:C209)</f>
        <v>0</v>
      </c>
      <c r="H209" s="2">
        <f>IFERROR(stats[[#This Row],[Column1]]-A208,"")</f>
        <v>9.8379629343980923E-4</v>
      </c>
      <c r="I209" s="2">
        <f>IFERROR(_xlfn.QUARTILE.INC(H$2:H209,1),"")</f>
        <v>8.6805555474711582E-4</v>
      </c>
      <c r="J209" s="2">
        <f>IFERROR(_xlfn.QUARTILE.INC(H$2:H209,3),"")</f>
        <v>9.6064814715646207E-4</v>
      </c>
      <c r="K209" s="2">
        <f>IFERROR(stats[[#This Row],[Q3]]-stats[[#This Row],[Q1]],"")</f>
        <v>9.2592592409346253E-5</v>
      </c>
      <c r="L209" s="2">
        <f>IFERROR(AVERAGEIFS(H$2:H209, H$2:H209, "&lt;" &amp;stats[[#This Row],[Q3]]+(2*stats[[#This Row],[IQR]]), H$2:H209, "&gt;" &amp; stats[[#This Row],[Q1]]-(2*stats[[#This Row],[IQR]])),"")</f>
        <v>9.1788194444234253E-4</v>
      </c>
    </row>
    <row r="210" spans="1:12" x14ac:dyDescent="0.25">
      <c r="A210" s="4">
        <v>44445.267384259256</v>
      </c>
      <c r="B210">
        <v>0</v>
      </c>
      <c r="C210">
        <v>1</v>
      </c>
      <c r="D210" s="3">
        <f>SUM(B$2:B210)</f>
        <v>0</v>
      </c>
      <c r="E210" s="3">
        <f>SUM(C$2:C210)</f>
        <v>209</v>
      </c>
      <c r="F210" s="1">
        <f>IF(stats[[#This Row],[Column1]],stats[[#This Row],[Total Clear]]/stats[[#This Row],[Total Runs]],NA())</f>
        <v>0</v>
      </c>
      <c r="G210" s="1">
        <f>SUM(B$2:B210) / SUM(C$2:C210)</f>
        <v>0</v>
      </c>
      <c r="H210" s="2">
        <f>IFERROR(stats[[#This Row],[Column1]]-A209,"")</f>
        <v>9.9537037021946162E-4</v>
      </c>
      <c r="I210" s="2">
        <f>IFERROR(_xlfn.QUARTILE.INC(H$2:H210,1),"")</f>
        <v>8.6805555474711582E-4</v>
      </c>
      <c r="J210" s="2">
        <f>IFERROR(_xlfn.QUARTILE.INC(H$2:H210,3),"")</f>
        <v>9.6354166453238577E-4</v>
      </c>
      <c r="K210" s="2">
        <f>IFERROR(stats[[#This Row],[Q3]]-stats[[#This Row],[Q1]],"")</f>
        <v>9.5486109785269946E-5</v>
      </c>
      <c r="L210" s="2">
        <f>IFERROR(AVERAGEIFS(H$2:H210, H$2:H210, "&lt;" &amp;stats[[#This Row],[Q3]]+(2*stats[[#This Row],[IQR]]), H$2:H210, "&gt;" &amp; stats[[#This Row],[Q1]]-(2*stats[[#This Row],[IQR]])),"")</f>
        <v>9.2050948730363681E-4</v>
      </c>
    </row>
    <row r="211" spans="1:12" x14ac:dyDescent="0.25">
      <c r="A211" s="4">
        <v>44445.268391203703</v>
      </c>
      <c r="B211">
        <v>0</v>
      </c>
      <c r="C211">
        <v>1</v>
      </c>
      <c r="D211" s="3">
        <f>SUM(B$2:B211)</f>
        <v>0</v>
      </c>
      <c r="E211" s="3">
        <f>SUM(C$2:C211)</f>
        <v>210</v>
      </c>
      <c r="F211" s="1">
        <f>IF(stats[[#This Row],[Column1]],stats[[#This Row],[Total Clear]]/stats[[#This Row],[Total Runs]],NA())</f>
        <v>0</v>
      </c>
      <c r="G211" s="1">
        <f>SUM(B$2:B211) / SUM(C$2:C211)</f>
        <v>0</v>
      </c>
      <c r="H211" s="2">
        <f>IFERROR(stats[[#This Row],[Column1]]-A210,"")</f>
        <v>1.006944446999114E-3</v>
      </c>
      <c r="I211" s="2">
        <f>IFERROR(_xlfn.QUARTILE.INC(H$2:H211,1),"")</f>
        <v>8.6805555474711582E-4</v>
      </c>
      <c r="J211" s="2">
        <f>IFERROR(_xlfn.QUARTILE.INC(H$2:H211,3),"")</f>
        <v>9.7222221666015685E-4</v>
      </c>
      <c r="K211" s="2">
        <f>IFERROR(stats[[#This Row],[Q3]]-stats[[#This Row],[Q1]],"")</f>
        <v>1.0416666191304103E-4</v>
      </c>
      <c r="L211" s="2">
        <f>IFERROR(AVERAGEIFS(H$2:H211, H$2:H211, "&lt;" &amp;stats[[#This Row],[Q3]]+(2*stats[[#This Row],[IQR]]), H$2:H211, "&gt;" &amp; stats[[#This Row],[Q1]]-(2*stats[[#This Row],[IQR]])),"")</f>
        <v>9.2214317974583361E-4</v>
      </c>
    </row>
    <row r="212" spans="1:12" x14ac:dyDescent="0.25">
      <c r="A212" s="4">
        <v>44445.269386574073</v>
      </c>
      <c r="B212">
        <v>0</v>
      </c>
      <c r="C212">
        <v>1</v>
      </c>
      <c r="D212" s="3">
        <f>SUM(B$2:B212)</f>
        <v>0</v>
      </c>
      <c r="E212" s="3">
        <f>SUM(C$2:C212)</f>
        <v>211</v>
      </c>
      <c r="F212" s="1">
        <f>IF(stats[[#This Row],[Column1]],stats[[#This Row],[Total Clear]]/stats[[#This Row],[Total Runs]],NA())</f>
        <v>0</v>
      </c>
      <c r="G212" s="1">
        <f>SUM(B$2:B212) / SUM(C$2:C212)</f>
        <v>0</v>
      </c>
      <c r="H212" s="2">
        <f>IFERROR(stats[[#This Row],[Column1]]-A211,"")</f>
        <v>9.9537037021946162E-4</v>
      </c>
      <c r="I212" s="2">
        <f>IFERROR(_xlfn.QUARTILE.INC(H$2:H212,1),"")</f>
        <v>8.6805555474711582E-4</v>
      </c>
      <c r="J212" s="2">
        <f>IFERROR(_xlfn.QUARTILE.INC(H$2:H212,3),"")</f>
        <v>9.7222221666015685E-4</v>
      </c>
      <c r="K212" s="2">
        <f>IFERROR(stats[[#This Row],[Q3]]-stats[[#This Row],[Q1]],"")</f>
        <v>1.0416666191304103E-4</v>
      </c>
      <c r="L212" s="2">
        <f>IFERROR(AVERAGEIFS(H$2:H212, H$2:H212, "&lt;" &amp;stats[[#This Row],[Q3]]+(2*stats[[#This Row],[IQR]]), H$2:H212, "&gt;" &amp; stats[[#This Row],[Q1]]-(2*stats[[#This Row],[IQR]])),"")</f>
        <v>9.2249865154424922E-4</v>
      </c>
    </row>
    <row r="213" spans="1:12" x14ac:dyDescent="0.25">
      <c r="A213" s="4">
        <v>44445.270590277774</v>
      </c>
      <c r="B213">
        <v>0</v>
      </c>
      <c r="C213">
        <v>1</v>
      </c>
      <c r="D213" s="3">
        <f>SUM(B$2:B213)</f>
        <v>0</v>
      </c>
      <c r="E213" s="3">
        <f>SUM(C$2:C213)</f>
        <v>212</v>
      </c>
      <c r="F213" s="1">
        <f>IF(stats[[#This Row],[Column1]],stats[[#This Row],[Total Clear]]/stats[[#This Row],[Total Runs]],NA())</f>
        <v>0</v>
      </c>
      <c r="G213" s="1">
        <f>SUM(B$2:B213) / SUM(C$2:C213)</f>
        <v>0</v>
      </c>
      <c r="H213" s="2">
        <f>IFERROR(stats[[#This Row],[Column1]]-A212,"")</f>
        <v>1.2037037013215013E-3</v>
      </c>
      <c r="I213" s="2">
        <f>IFERROR(_xlfn.QUARTILE.INC(H$2:H213,1),"")</f>
        <v>8.6805555474711582E-4</v>
      </c>
      <c r="J213" s="2">
        <f>IFERROR(_xlfn.QUARTILE.INC(H$2:H213,3),"")</f>
        <v>9.7222221666015685E-4</v>
      </c>
      <c r="K213" s="2">
        <f>IFERROR(stats[[#This Row],[Q3]]-stats[[#This Row],[Q1]],"")</f>
        <v>1.0416666191304103E-4</v>
      </c>
      <c r="L213" s="2">
        <f>IFERROR(AVERAGEIFS(H$2:H213, H$2:H213, "&lt;" &amp;stats[[#This Row],[Q3]]+(2*stats[[#This Row],[IQR]]), H$2:H213, "&gt;" &amp; stats[[#This Row],[Q1]]-(2*stats[[#This Row],[IQR]])),"")</f>
        <v>9.2249865154424922E-4</v>
      </c>
    </row>
    <row r="214" spans="1:12" x14ac:dyDescent="0.25">
      <c r="A214" s="4">
        <v>44445.271550925929</v>
      </c>
      <c r="B214">
        <v>0</v>
      </c>
      <c r="C214">
        <v>1</v>
      </c>
      <c r="D214" s="3">
        <f>SUM(B$2:B214)</f>
        <v>0</v>
      </c>
      <c r="E214" s="3">
        <f>SUM(C$2:C214)</f>
        <v>213</v>
      </c>
      <c r="F214" s="1">
        <f>IF(stats[[#This Row],[Column1]],stats[[#This Row],[Total Clear]]/stats[[#This Row],[Total Runs]],NA())</f>
        <v>0</v>
      </c>
      <c r="G214" s="1">
        <f>SUM(B$2:B214) / SUM(C$2:C214)</f>
        <v>0</v>
      </c>
      <c r="H214" s="2">
        <f>IFERROR(stats[[#This Row],[Column1]]-A213,"")</f>
        <v>9.6064815443241969E-4</v>
      </c>
      <c r="I214" s="2">
        <f>IFERROR(_xlfn.QUARTILE.INC(H$2:H214,1),"")</f>
        <v>8.6805555474711582E-4</v>
      </c>
      <c r="J214" s="2">
        <f>IFERROR(_xlfn.QUARTILE.INC(H$2:H214,3),"")</f>
        <v>9.7222221666015685E-4</v>
      </c>
      <c r="K214" s="2">
        <f>IFERROR(stats[[#This Row],[Q3]]-stats[[#This Row],[Q1]],"")</f>
        <v>1.0416666191304103E-4</v>
      </c>
      <c r="L214" s="2">
        <f>IFERROR(AVERAGEIFS(H$2:H214, H$2:H214, "&lt;" &amp;stats[[#This Row],[Q3]]+(2*stats[[#This Row],[IQR]]), H$2:H214, "&gt;" &amp; stats[[#This Row],[Q1]]-(2*stats[[#This Row],[IQR]])),"")</f>
        <v>9.2268294865965102E-4</v>
      </c>
    </row>
    <row r="215" spans="1:12" x14ac:dyDescent="0.25">
      <c r="A215" s="4">
        <v>44445.272557870368</v>
      </c>
      <c r="B215">
        <v>0</v>
      </c>
      <c r="C215">
        <v>1</v>
      </c>
      <c r="D215" s="3">
        <f>SUM(B$2:B215)</f>
        <v>0</v>
      </c>
      <c r="E215" s="3">
        <f>SUM(C$2:C215)</f>
        <v>214</v>
      </c>
      <c r="F215" s="1">
        <f>IF(stats[[#This Row],[Column1]],stats[[#This Row],[Total Clear]]/stats[[#This Row],[Total Runs]],NA())</f>
        <v>0</v>
      </c>
      <c r="G215" s="1">
        <f>SUM(B$2:B215) / SUM(C$2:C215)</f>
        <v>0</v>
      </c>
      <c r="H215" s="2">
        <f>IFERROR(stats[[#This Row],[Column1]]-A214,"")</f>
        <v>1.0069444397231564E-3</v>
      </c>
      <c r="I215" s="2">
        <f>IFERROR(_xlfn.QUARTILE.INC(H$2:H215,1),"")</f>
        <v>8.6805555474711582E-4</v>
      </c>
      <c r="J215" s="2">
        <f>IFERROR(_xlfn.QUARTILE.INC(H$2:H215,3),"")</f>
        <v>9.7222221666015685E-4</v>
      </c>
      <c r="K215" s="2">
        <f>IFERROR(stats[[#This Row],[Q3]]-stats[[#This Row],[Q1]],"")</f>
        <v>1.0416666191304103E-4</v>
      </c>
      <c r="L215" s="2">
        <f>IFERROR(AVERAGEIFS(H$2:H215, H$2:H215, "&lt;" &amp;stats[[#This Row],[Q3]]+(2*stats[[#This Row],[IQR]]), H$2:H215, "&gt;" &amp; stats[[#This Row],[Q1]]-(2*stats[[#This Row],[IQR]])),"")</f>
        <v>9.2308805198207172E-4</v>
      </c>
    </row>
    <row r="216" spans="1:12" x14ac:dyDescent="0.25">
      <c r="A216" s="4">
        <v>44445.273495370369</v>
      </c>
      <c r="B216">
        <v>0</v>
      </c>
      <c r="C216">
        <v>1</v>
      </c>
      <c r="D216" s="3">
        <f>SUM(B$2:B216)</f>
        <v>0</v>
      </c>
      <c r="E216" s="3">
        <f>SUM(C$2:C216)</f>
        <v>215</v>
      </c>
      <c r="F216" s="1">
        <f>IF(stats[[#This Row],[Column1]],stats[[#This Row],[Total Clear]]/stats[[#This Row],[Total Runs]],NA())</f>
        <v>0</v>
      </c>
      <c r="G216" s="1">
        <f>SUM(B$2:B216) / SUM(C$2:C216)</f>
        <v>0</v>
      </c>
      <c r="H216" s="2">
        <f>IFERROR(stats[[#This Row],[Column1]]-A215,"")</f>
        <v>9.3750000087311491E-4</v>
      </c>
      <c r="I216" s="2">
        <f>IFERROR(_xlfn.QUARTILE.INC(H$2:H216,1),"")</f>
        <v>8.6805555656610522E-4</v>
      </c>
      <c r="J216" s="2">
        <f>IFERROR(_xlfn.QUARTILE.INC(H$2:H216,3),"")</f>
        <v>9.7222221666015685E-4</v>
      </c>
      <c r="K216" s="2">
        <f>IFERROR(stats[[#This Row],[Q3]]-stats[[#This Row],[Q1]],"")</f>
        <v>1.0416666009405162E-4</v>
      </c>
      <c r="L216" s="2">
        <f>IFERROR(AVERAGEIFS(H$2:H216, H$2:H216, "&lt;" &amp;stats[[#This Row],[Q3]]+(2*stats[[#This Row],[IQR]]), H$2:H216, "&gt;" &amp; stats[[#This Row],[Q1]]-(2*stats[[#This Row],[IQR]])),"")</f>
        <v>9.2315700867533028E-4</v>
      </c>
    </row>
    <row r="217" spans="1:12" x14ac:dyDescent="0.25">
      <c r="A217" s="4">
        <v>44445.274467592593</v>
      </c>
      <c r="B217">
        <v>0</v>
      </c>
      <c r="C217">
        <v>1</v>
      </c>
      <c r="D217" s="3">
        <f>SUM(B$2:B217)</f>
        <v>0</v>
      </c>
      <c r="E217" s="3">
        <f>SUM(C$2:C217)</f>
        <v>216</v>
      </c>
      <c r="F217" s="1">
        <f>IF(stats[[#This Row],[Column1]],stats[[#This Row],[Total Clear]]/stats[[#This Row],[Total Runs]],NA())</f>
        <v>0</v>
      </c>
      <c r="G217" s="1">
        <f>SUM(B$2:B217) / SUM(C$2:C217)</f>
        <v>0</v>
      </c>
      <c r="H217" s="2">
        <f>IFERROR(stats[[#This Row],[Column1]]-A216,"")</f>
        <v>9.7222222393611446E-4</v>
      </c>
      <c r="I217" s="2">
        <f>IFERROR(_xlfn.QUARTILE.INC(H$2:H217,1),"")</f>
        <v>8.6805555838509463E-4</v>
      </c>
      <c r="J217" s="2">
        <f>IFERROR(_xlfn.QUARTILE.INC(H$2:H217,3),"")</f>
        <v>9.7222222029813565E-4</v>
      </c>
      <c r="K217" s="2">
        <f>IFERROR(stats[[#This Row],[Q3]]-stats[[#This Row],[Q1]],"")</f>
        <v>1.0416666191304103E-4</v>
      </c>
      <c r="L217" s="2">
        <f>IFERROR(AVERAGEIFS(H$2:H217, H$2:H217, "&lt;" &amp;stats[[#This Row],[Q3]]+(2*stats[[#This Row],[IQR]]), H$2:H217, "&gt;" &amp; stats[[#This Row],[Q1]]-(2*stats[[#This Row],[IQR]])),"")</f>
        <v>9.2339065255752457E-4</v>
      </c>
    </row>
    <row r="218" spans="1:12" x14ac:dyDescent="0.25">
      <c r="A218" s="4">
        <v>44445.27548611111</v>
      </c>
      <c r="B218">
        <v>0</v>
      </c>
      <c r="C218">
        <v>1</v>
      </c>
      <c r="D218" s="3">
        <f>SUM(B$2:B218)</f>
        <v>0</v>
      </c>
      <c r="E218" s="3">
        <f>SUM(C$2:C218)</f>
        <v>217</v>
      </c>
      <c r="F218" s="1">
        <f>IF(stats[[#This Row],[Column1]],stats[[#This Row],[Total Clear]]/stats[[#This Row],[Total Runs]],NA())</f>
        <v>0</v>
      </c>
      <c r="G218" s="1">
        <f>SUM(B$2:B218) / SUM(C$2:C218)</f>
        <v>0</v>
      </c>
      <c r="H218" s="2">
        <f>IFERROR(stats[[#This Row],[Column1]]-A217,"")</f>
        <v>1.0185185165028088E-3</v>
      </c>
      <c r="I218" s="2">
        <f>IFERROR(_xlfn.QUARTILE.INC(H$2:H218,1),"")</f>
        <v>8.6805556020408403E-4</v>
      </c>
      <c r="J218" s="2">
        <f>IFERROR(_xlfn.QUARTILE.INC(H$2:H218,3),"")</f>
        <v>9.7222222393611446E-4</v>
      </c>
      <c r="K218" s="2">
        <f>IFERROR(stats[[#This Row],[Q3]]-stats[[#This Row],[Q1]],"")</f>
        <v>1.0416666373203043E-4</v>
      </c>
      <c r="L218" s="2">
        <f>IFERROR(AVERAGEIFS(H$2:H218, H$2:H218, "&lt;" &amp;stats[[#This Row],[Q3]]+(2*stats[[#This Row],[IQR]]), H$2:H218, "&gt;" &amp; stats[[#This Row],[Q1]]-(2*stats[[#This Row],[IQR]])),"")</f>
        <v>9.2384149551461123E-4</v>
      </c>
    </row>
    <row r="219" spans="1:12" x14ac:dyDescent="0.25">
      <c r="A219" s="4">
        <v>44445.276493055557</v>
      </c>
      <c r="B219">
        <v>0</v>
      </c>
      <c r="C219">
        <v>1</v>
      </c>
      <c r="D219" s="3">
        <f>SUM(B$2:B219)</f>
        <v>0</v>
      </c>
      <c r="E219" s="3">
        <f>SUM(C$2:C219)</f>
        <v>218</v>
      </c>
      <c r="F219" s="1">
        <f>IF(stats[[#This Row],[Column1]],stats[[#This Row],[Total Clear]]/stats[[#This Row],[Total Runs]],NA())</f>
        <v>0</v>
      </c>
      <c r="G219" s="1">
        <f>SUM(B$2:B219) / SUM(C$2:C219)</f>
        <v>0</v>
      </c>
      <c r="H219" s="2">
        <f>IFERROR(stats[[#This Row],[Column1]]-A218,"")</f>
        <v>1.006944446999114E-3</v>
      </c>
      <c r="I219" s="2">
        <f>IFERROR(_xlfn.QUARTILE.INC(H$2:H219,1),"")</f>
        <v>8.6805556202307343E-4</v>
      </c>
      <c r="J219" s="2">
        <f>IFERROR(_xlfn.QUARTILE.INC(H$2:H219,3),"")</f>
        <v>9.7222222393611446E-4</v>
      </c>
      <c r="K219" s="2">
        <f>IFERROR(stats[[#This Row],[Q3]]-stats[[#This Row],[Q1]],"")</f>
        <v>1.0416666191304103E-4</v>
      </c>
      <c r="L219" s="2">
        <f>IFERROR(AVERAGEIFS(H$2:H219, H$2:H219, "&lt;" &amp;stats[[#This Row],[Q3]]+(2*stats[[#This Row],[IQR]]), H$2:H219, "&gt;" &amp; stats[[#This Row],[Q1]]-(2*stats[[#This Row],[IQR]])),"")</f>
        <v>9.242334905687834E-4</v>
      </c>
    </row>
    <row r="220" spans="1:12" x14ac:dyDescent="0.25">
      <c r="A220" s="4">
        <v>44445.277465277781</v>
      </c>
      <c r="B220">
        <v>0</v>
      </c>
      <c r="C220">
        <v>1</v>
      </c>
      <c r="D220" s="3">
        <f>SUM(B$2:B220)</f>
        <v>0</v>
      </c>
      <c r="E220" s="3">
        <f>SUM(C$2:C220)</f>
        <v>219</v>
      </c>
      <c r="F220" s="1">
        <f>IF(stats[[#This Row],[Column1]],stats[[#This Row],[Total Clear]]/stats[[#This Row],[Total Runs]],NA())</f>
        <v>0</v>
      </c>
      <c r="G220" s="1">
        <f>SUM(B$2:B220) / SUM(C$2:C220)</f>
        <v>0</v>
      </c>
      <c r="H220" s="2">
        <f>IFERROR(stats[[#This Row],[Column1]]-A219,"")</f>
        <v>9.7222222393611446E-4</v>
      </c>
      <c r="I220" s="2">
        <f>IFERROR(_xlfn.QUARTILE.INC(H$2:H220,1),"")</f>
        <v>8.7094907758000772E-4</v>
      </c>
      <c r="J220" s="2">
        <f>IFERROR(_xlfn.QUARTILE.INC(H$2:H220,3),"")</f>
        <v>9.7222222393611446E-4</v>
      </c>
      <c r="K220" s="2">
        <f>IFERROR(stats[[#This Row],[Q3]]-stats[[#This Row],[Q1]],"")</f>
        <v>1.0127314635610674E-4</v>
      </c>
      <c r="L220" s="2">
        <f>IFERROR(AVERAGEIFS(H$2:H220, H$2:H220, "&lt;" &amp;stats[[#This Row],[Q3]]+(2*stats[[#This Row],[IQR]]), H$2:H220, "&gt;" &amp; stats[[#This Row],[Q1]]-(2*stats[[#This Row],[IQR]])),"")</f>
        <v>9.2445878978647034E-4</v>
      </c>
    </row>
    <row r="221" spans="1:12" x14ac:dyDescent="0.25">
      <c r="A221" s="4">
        <v>44445.278483796297</v>
      </c>
      <c r="B221">
        <v>0</v>
      </c>
      <c r="C221">
        <v>1</v>
      </c>
      <c r="D221" s="3">
        <f>SUM(B$2:B221)</f>
        <v>0</v>
      </c>
      <c r="E221" s="3">
        <f>SUM(C$2:C221)</f>
        <v>220</v>
      </c>
      <c r="F221" s="1">
        <f>IF(stats[[#This Row],[Column1]],stats[[#This Row],[Total Clear]]/stats[[#This Row],[Total Runs]],NA())</f>
        <v>0</v>
      </c>
      <c r="G221" s="1">
        <f>SUM(B$2:B221) / SUM(C$2:C221)</f>
        <v>0</v>
      </c>
      <c r="H221" s="2">
        <f>IFERROR(stats[[#This Row],[Column1]]-A220,"")</f>
        <v>1.0185185165028088E-3</v>
      </c>
      <c r="I221" s="2">
        <f>IFERROR(_xlfn.QUARTILE.INC(H$2:H221,1),"")</f>
        <v>8.7384259313694201E-4</v>
      </c>
      <c r="J221" s="2">
        <f>IFERROR(_xlfn.QUARTILE.INC(H$2:H221,3),"")</f>
        <v>9.7222222393611446E-4</v>
      </c>
      <c r="K221" s="2">
        <f>IFERROR(stats[[#This Row],[Q3]]-stats[[#This Row],[Q1]],"")</f>
        <v>9.8379630799172446E-5</v>
      </c>
      <c r="L221" s="2">
        <f>IFERROR(AVERAGEIFS(H$2:H221, H$2:H221, "&lt;" &amp;stats[[#This Row],[Q3]]+(2*stats[[#This Row],[IQR]]), H$2:H221, "&gt;" &amp; stats[[#This Row],[Q1]]-(2*stats[[#This Row],[IQR]])),"")</f>
        <v>9.2489832121972428E-4</v>
      </c>
    </row>
    <row r="222" spans="1:12" x14ac:dyDescent="0.25">
      <c r="A222" s="4">
        <v>44445.279467592591</v>
      </c>
      <c r="B222">
        <v>0</v>
      </c>
      <c r="C222">
        <v>1</v>
      </c>
      <c r="D222" s="3">
        <f>SUM(B$2:B222)</f>
        <v>0</v>
      </c>
      <c r="E222" s="3">
        <f>SUM(C$2:C222)</f>
        <v>221</v>
      </c>
      <c r="F222" s="1">
        <f>IF(stats[[#This Row],[Column1]],stats[[#This Row],[Total Clear]]/stats[[#This Row],[Total Runs]],NA())</f>
        <v>0</v>
      </c>
      <c r="G222" s="1">
        <f>SUM(B$2:B222) / SUM(C$2:C222)</f>
        <v>0</v>
      </c>
      <c r="H222" s="2">
        <f>IFERROR(stats[[#This Row],[Column1]]-A221,"")</f>
        <v>9.8379629343980923E-4</v>
      </c>
      <c r="I222" s="2">
        <f>IFERROR(_xlfn.QUARTILE.INC(H$2:H222,1),"")</f>
        <v>8.767361086938763E-4</v>
      </c>
      <c r="J222" s="2">
        <f>IFERROR(_xlfn.QUARTILE.INC(H$2:H222,3),"")</f>
        <v>9.7222222393611446E-4</v>
      </c>
      <c r="K222" s="2">
        <f>IFERROR(stats[[#This Row],[Q3]]-stats[[#This Row],[Q1]],"")</f>
        <v>9.5486115242238156E-5</v>
      </c>
      <c r="L222" s="2">
        <f>IFERROR(AVERAGEIFS(H$2:H222, H$2:H222, "&lt;" &amp;stats[[#This Row],[Q3]]+(2*stats[[#This Row],[IQR]]), H$2:H222, "&gt;" &amp; stats[[#This Row],[Q1]]-(2*stats[[#This Row],[IQR]])),"")</f>
        <v>9.2403296988879588E-4</v>
      </c>
    </row>
    <row r="223" spans="1:12" x14ac:dyDescent="0.25">
      <c r="A223" s="4">
        <v>44445.280416666668</v>
      </c>
      <c r="B223">
        <v>0</v>
      </c>
      <c r="C223">
        <v>1</v>
      </c>
      <c r="D223" s="3">
        <f>SUM(B$2:B223)</f>
        <v>0</v>
      </c>
      <c r="E223" s="3">
        <f>SUM(C$2:C223)</f>
        <v>222</v>
      </c>
      <c r="F223" s="1">
        <f>IF(stats[[#This Row],[Column1]],stats[[#This Row],[Total Clear]]/stats[[#This Row],[Total Runs]],NA())</f>
        <v>0</v>
      </c>
      <c r="G223" s="1">
        <f>SUM(B$2:B223) / SUM(C$2:C223)</f>
        <v>0</v>
      </c>
      <c r="H223" s="2">
        <f>IFERROR(stats[[#This Row],[Column1]]-A222,"")</f>
        <v>9.490740776527673E-4</v>
      </c>
      <c r="I223" s="2">
        <f>IFERROR(_xlfn.QUARTILE.INC(H$2:H223,1),"")</f>
        <v>8.7962962425081059E-4</v>
      </c>
      <c r="J223" s="2">
        <f>IFERROR(_xlfn.QUARTILE.INC(H$2:H223,3),"")</f>
        <v>9.7222222393611446E-4</v>
      </c>
      <c r="K223" s="2">
        <f>IFERROR(stats[[#This Row],[Q3]]-stats[[#This Row],[Q1]],"")</f>
        <v>9.2592599685303867E-5</v>
      </c>
      <c r="L223" s="2">
        <f>IFERROR(AVERAGEIFS(H$2:H223, H$2:H223, "&lt;" &amp;stats[[#This Row],[Q3]]+(2*stats[[#This Row],[IQR]]), H$2:H223, "&gt;" &amp; stats[[#This Row],[Q1]]-(2*stats[[#This Row],[IQR]])),"")</f>
        <v>9.2414944015746547E-4</v>
      </c>
    </row>
    <row r="224" spans="1:12" x14ac:dyDescent="0.25">
      <c r="A224" s="4">
        <v>44445.281435185185</v>
      </c>
      <c r="B224">
        <v>0</v>
      </c>
      <c r="C224">
        <v>1</v>
      </c>
      <c r="D224" s="3">
        <f>SUM(B$2:B224)</f>
        <v>0</v>
      </c>
      <c r="E224" s="3">
        <f>SUM(C$2:C224)</f>
        <v>223</v>
      </c>
      <c r="F224" s="1">
        <f>IF(stats[[#This Row],[Column1]],stats[[#This Row],[Total Clear]]/stats[[#This Row],[Total Runs]],NA())</f>
        <v>0</v>
      </c>
      <c r="G224" s="1">
        <f>SUM(B$2:B224) / SUM(C$2:C224)</f>
        <v>0</v>
      </c>
      <c r="H224" s="2">
        <f>IFERROR(stats[[#This Row],[Column1]]-A223,"")</f>
        <v>1.0185185165028088E-3</v>
      </c>
      <c r="I224" s="2">
        <f>IFERROR(_xlfn.QUARTILE.INC(H$2:H224,1),"")</f>
        <v>8.7962962425081059E-4</v>
      </c>
      <c r="J224" s="2">
        <f>IFERROR(_xlfn.QUARTILE.INC(H$2:H224,3),"")</f>
        <v>9.7222222393611446E-4</v>
      </c>
      <c r="K224" s="2">
        <f>IFERROR(stats[[#This Row],[Q3]]-stats[[#This Row],[Q1]],"")</f>
        <v>9.2592599685303867E-5</v>
      </c>
      <c r="L224" s="2">
        <f>IFERROR(AVERAGEIFS(H$2:H224, H$2:H224, "&lt;" &amp;stats[[#This Row],[Q3]]+(2*stats[[#This Row],[IQR]]), H$2:H224, "&gt;" &amp; stats[[#This Row],[Q1]]-(2*stats[[#This Row],[IQR]])),"")</f>
        <v>9.2458633402943467E-4</v>
      </c>
    </row>
    <row r="225" spans="1:12" x14ac:dyDescent="0.25">
      <c r="A225" s="4">
        <v>44445.282465277778</v>
      </c>
      <c r="B225">
        <v>0</v>
      </c>
      <c r="C225">
        <v>1</v>
      </c>
      <c r="D225" s="3">
        <f>SUM(B$2:B225)</f>
        <v>0</v>
      </c>
      <c r="E225" s="3">
        <f>SUM(C$2:C225)</f>
        <v>224</v>
      </c>
      <c r="F225" s="1">
        <f>IF(stats[[#This Row],[Column1]],stats[[#This Row],[Total Clear]]/stats[[#This Row],[Total Runs]],NA())</f>
        <v>0</v>
      </c>
      <c r="G225" s="1">
        <f>SUM(B$2:B225) / SUM(C$2:C225)</f>
        <v>0</v>
      </c>
      <c r="H225" s="2">
        <f>IFERROR(stats[[#This Row],[Column1]]-A224,"")</f>
        <v>1.0300925932824612E-3</v>
      </c>
      <c r="I225" s="2">
        <f>IFERROR(_xlfn.QUARTILE.INC(H$2:H225,1),"")</f>
        <v>8.7962962425081059E-4</v>
      </c>
      <c r="J225" s="2">
        <f>IFERROR(_xlfn.QUARTILE.INC(H$2:H225,3),"")</f>
        <v>9.7222222393611446E-4</v>
      </c>
      <c r="K225" s="2">
        <f>IFERROR(stats[[#This Row],[Q3]]-stats[[#This Row],[Q1]],"")</f>
        <v>9.2592599685303867E-5</v>
      </c>
      <c r="L225" s="2">
        <f>IFERROR(AVERAGEIFS(H$2:H225, H$2:H225, "&lt;" &amp;stats[[#This Row],[Q3]]+(2*stats[[#This Row],[IQR]]), H$2:H225, "&gt;" &amp; stats[[#This Row],[Q1]]-(2*stats[[#This Row],[IQR]])),"")</f>
        <v>9.2507253798912599E-4</v>
      </c>
    </row>
    <row r="226" spans="1:12" x14ac:dyDescent="0.25">
      <c r="A226" s="4">
        <v>44445.283495370371</v>
      </c>
      <c r="B226">
        <v>0</v>
      </c>
      <c r="C226">
        <v>1</v>
      </c>
      <c r="D226" s="3">
        <f>SUM(B$2:B226)</f>
        <v>0</v>
      </c>
      <c r="E226" s="3">
        <f>SUM(C$2:C226)</f>
        <v>225</v>
      </c>
      <c r="F226" s="1">
        <f>IF(stats[[#This Row],[Column1]],stats[[#This Row],[Total Clear]]/stats[[#This Row],[Total Runs]],NA())</f>
        <v>0</v>
      </c>
      <c r="G226" s="1">
        <f>SUM(B$2:B226) / SUM(C$2:C226)</f>
        <v>0</v>
      </c>
      <c r="H226" s="2">
        <f>IFERROR(stats[[#This Row],[Column1]]-A225,"")</f>
        <v>1.0300925932824612E-3</v>
      </c>
      <c r="I226" s="2">
        <f>IFERROR(_xlfn.QUARTILE.INC(H$2:H226,1),"")</f>
        <v>8.7962962425081059E-4</v>
      </c>
      <c r="J226" s="2">
        <f>IFERROR(_xlfn.QUARTILE.INC(H$2:H226,3),"")</f>
        <v>9.7222222393611446E-4</v>
      </c>
      <c r="K226" s="2">
        <f>IFERROR(stats[[#This Row],[Q3]]-stats[[#This Row],[Q1]],"")</f>
        <v>9.2592599685303867E-5</v>
      </c>
      <c r="L226" s="2">
        <f>IFERROR(AVERAGEIFS(H$2:H226, H$2:H226, "&lt;" &amp;stats[[#This Row],[Q3]]+(2*stats[[#This Row],[IQR]]), H$2:H226, "&gt;" &amp; stats[[#This Row],[Q1]]-(2*stats[[#This Row],[IQR]])),"")</f>
        <v>9.255542813620312E-4</v>
      </c>
    </row>
    <row r="227" spans="1:12" x14ac:dyDescent="0.25">
      <c r="A227" s="4">
        <v>44445.284479166665</v>
      </c>
      <c r="B227">
        <v>0</v>
      </c>
      <c r="C227">
        <v>1</v>
      </c>
      <c r="D227" s="3">
        <f>SUM(B$2:B227)</f>
        <v>0</v>
      </c>
      <c r="E227" s="3">
        <f>SUM(C$2:C227)</f>
        <v>226</v>
      </c>
      <c r="F227" s="1">
        <f>IF(stats[[#This Row],[Column1]],stats[[#This Row],[Total Clear]]/stats[[#This Row],[Total Runs]],NA())</f>
        <v>0</v>
      </c>
      <c r="G227" s="1">
        <f>SUM(B$2:B227) / SUM(C$2:C227)</f>
        <v>0</v>
      </c>
      <c r="H227" s="2">
        <f>IFERROR(stats[[#This Row],[Column1]]-A226,"")</f>
        <v>9.8379629343980923E-4</v>
      </c>
      <c r="I227" s="2">
        <f>IFERROR(_xlfn.QUARTILE.INC(H$2:H227,1),"")</f>
        <v>8.7962962425081059E-4</v>
      </c>
      <c r="J227" s="2">
        <f>IFERROR(_xlfn.QUARTILE.INC(H$2:H227,3),"")</f>
        <v>9.7222222393611446E-4</v>
      </c>
      <c r="K227" s="2">
        <f>IFERROR(stats[[#This Row],[Q3]]-stats[[#This Row],[Q1]],"")</f>
        <v>9.2592599685303867E-5</v>
      </c>
      <c r="L227" s="2">
        <f>IFERROR(AVERAGEIFS(H$2:H227, H$2:H227, "&lt;" &amp;stats[[#This Row],[Q3]]+(2*stats[[#This Row],[IQR]]), H$2:H227, "&gt;" &amp; stats[[#This Row],[Q1]]-(2*stats[[#This Row],[IQR]])),"")</f>
        <v>9.2582022662266036E-4</v>
      </c>
    </row>
    <row r="228" spans="1:12" x14ac:dyDescent="0.25">
      <c r="A228" s="4">
        <v>44445.285497685189</v>
      </c>
      <c r="B228">
        <v>0</v>
      </c>
      <c r="C228">
        <v>1</v>
      </c>
      <c r="D228" s="3">
        <f>SUM(B$2:B228)</f>
        <v>0</v>
      </c>
      <c r="E228" s="3">
        <f>SUM(C$2:C228)</f>
        <v>227</v>
      </c>
      <c r="F228" s="1">
        <f>IF(stats[[#This Row],[Column1]],stats[[#This Row],[Total Clear]]/stats[[#This Row],[Total Runs]],NA())</f>
        <v>0</v>
      </c>
      <c r="G228" s="1">
        <f>SUM(B$2:B228) / SUM(C$2:C228)</f>
        <v>0</v>
      </c>
      <c r="H228" s="2">
        <f>IFERROR(stats[[#This Row],[Column1]]-A227,"")</f>
        <v>1.0185185237787664E-3</v>
      </c>
      <c r="I228" s="2">
        <f>IFERROR(_xlfn.QUARTILE.INC(H$2:H228,1),"")</f>
        <v>8.7962962425081059E-4</v>
      </c>
      <c r="J228" s="2">
        <f>IFERROR(_xlfn.QUARTILE.INC(H$2:H228,3),"")</f>
        <v>9.8090277606388554E-4</v>
      </c>
      <c r="K228" s="2">
        <f>IFERROR(stats[[#This Row],[Q3]]-stats[[#This Row],[Q1]],"")</f>
        <v>1.0127315181307495E-4</v>
      </c>
      <c r="L228" s="2">
        <f>IFERROR(AVERAGEIFS(H$2:H228, H$2:H228, "&lt;" &amp;stats[[#This Row],[Q3]]+(2*stats[[#This Row],[IQR]]), H$2:H228, "&gt;" &amp; stats[[#This Row],[Q1]]-(2*stats[[#This Row],[IQR]])),"")</f>
        <v>9.2733995308778231E-4</v>
      </c>
    </row>
    <row r="229" spans="1:12" x14ac:dyDescent="0.25">
      <c r="A229" s="4">
        <v>44445.286504629628</v>
      </c>
      <c r="B229">
        <v>0</v>
      </c>
      <c r="C229">
        <v>1</v>
      </c>
      <c r="D229" s="3">
        <f>SUM(B$2:B229)</f>
        <v>0</v>
      </c>
      <c r="E229" s="3">
        <f>SUM(C$2:C229)</f>
        <v>228</v>
      </c>
      <c r="F229" s="1">
        <f>IF(stats[[#This Row],[Column1]],stats[[#This Row],[Total Clear]]/stats[[#This Row],[Total Runs]],NA())</f>
        <v>0</v>
      </c>
      <c r="G229" s="1">
        <f>SUM(B$2:B229) / SUM(C$2:C229)</f>
        <v>0</v>
      </c>
      <c r="H229" s="2">
        <f>IFERROR(stats[[#This Row],[Column1]]-A228,"")</f>
        <v>1.0069444397231564E-3</v>
      </c>
      <c r="I229" s="2">
        <f>IFERROR(_xlfn.QUARTILE.INC(H$2:H229,1),"")</f>
        <v>8.7962962425081059E-4</v>
      </c>
      <c r="J229" s="2">
        <f>IFERROR(_xlfn.QUARTILE.INC(H$2:H229,3),"")</f>
        <v>9.8379629343980923E-4</v>
      </c>
      <c r="K229" s="2">
        <f>IFERROR(stats[[#This Row],[Q3]]-stats[[#This Row],[Q1]],"")</f>
        <v>1.0416666918899864E-4</v>
      </c>
      <c r="L229" s="2">
        <f>IFERROR(AVERAGEIFS(H$2:H229, H$2:H229, "&lt;" &amp;stats[[#This Row],[Q3]]+(2*stats[[#This Row],[IQR]]), H$2:H229, "&gt;" &amp; stats[[#This Row],[Q1]]-(2*stats[[#This Row],[IQR]])),"")</f>
        <v>9.2769853185641006E-4</v>
      </c>
    </row>
    <row r="230" spans="1:12" x14ac:dyDescent="0.25">
      <c r="A230" s="4">
        <v>44445.287719907406</v>
      </c>
      <c r="B230">
        <v>0</v>
      </c>
      <c r="C230">
        <v>1</v>
      </c>
      <c r="D230" s="3">
        <f>SUM(B$2:B230)</f>
        <v>0</v>
      </c>
      <c r="E230" s="3">
        <f>SUM(C$2:C230)</f>
        <v>229</v>
      </c>
      <c r="F230" s="1">
        <f>IF(stats[[#This Row],[Column1]],stats[[#This Row],[Total Clear]]/stats[[#This Row],[Total Runs]],NA())</f>
        <v>0</v>
      </c>
      <c r="G230" s="1">
        <f>SUM(B$2:B230) / SUM(C$2:C230)</f>
        <v>0</v>
      </c>
      <c r="H230" s="2">
        <f>IFERROR(stats[[#This Row],[Column1]]-A229,"")</f>
        <v>1.2152777781011537E-3</v>
      </c>
      <c r="I230" s="2">
        <f>IFERROR(_xlfn.QUARTILE.INC(H$2:H230,1),"")</f>
        <v>8.7962962425081059E-4</v>
      </c>
      <c r="J230" s="2">
        <f>IFERROR(_xlfn.QUARTILE.INC(H$2:H230,3),"")</f>
        <v>9.8379629343980923E-4</v>
      </c>
      <c r="K230" s="2">
        <f>IFERROR(stats[[#This Row],[Q3]]-stats[[#This Row],[Q1]],"")</f>
        <v>1.0416666918899864E-4</v>
      </c>
      <c r="L230" s="2">
        <f>IFERROR(AVERAGEIFS(H$2:H230, H$2:H230, "&lt;" &amp;stats[[#This Row],[Q3]]+(2*stats[[#This Row],[IQR]]), H$2:H230, "&gt;" &amp; stats[[#This Row],[Q1]]-(2*stats[[#This Row],[IQR]])),"")</f>
        <v>9.2769853185641006E-4</v>
      </c>
    </row>
    <row r="231" spans="1:12" x14ac:dyDescent="0.25">
      <c r="A231" s="4">
        <v>44445.28869212963</v>
      </c>
      <c r="B231">
        <v>0</v>
      </c>
      <c r="C231">
        <v>1</v>
      </c>
      <c r="D231" s="3">
        <f>SUM(B$2:B231)</f>
        <v>0</v>
      </c>
      <c r="E231" s="3">
        <f>SUM(C$2:C231)</f>
        <v>230</v>
      </c>
      <c r="F231" s="1">
        <f>IF(stats[[#This Row],[Column1]],stats[[#This Row],[Total Clear]]/stats[[#This Row],[Total Runs]],NA())</f>
        <v>0</v>
      </c>
      <c r="G231" s="1">
        <f>SUM(B$2:B231) / SUM(C$2:C231)</f>
        <v>0</v>
      </c>
      <c r="H231" s="2">
        <f>IFERROR(stats[[#This Row],[Column1]]-A230,"")</f>
        <v>9.7222222393611446E-4</v>
      </c>
      <c r="I231" s="2">
        <f>IFERROR(_xlfn.QUARTILE.INC(H$2:H231,1),"")</f>
        <v>8.7962962425081059E-4</v>
      </c>
      <c r="J231" s="2">
        <f>IFERROR(_xlfn.QUARTILE.INC(H$2:H231,3),"")</f>
        <v>9.8379629343980923E-4</v>
      </c>
      <c r="K231" s="2">
        <f>IFERROR(stats[[#This Row],[Q3]]-stats[[#This Row],[Q1]],"")</f>
        <v>1.0416666918899864E-4</v>
      </c>
      <c r="L231" s="2">
        <f>IFERROR(AVERAGEIFS(H$2:H231, H$2:H231, "&lt;" &amp;stats[[#This Row],[Q3]]+(2*stats[[#This Row],[IQR]]), H$2:H231, "&gt;" &amp; stats[[#This Row],[Q1]]-(2*stats[[#This Row],[IQR]])),"")</f>
        <v>9.2789818966842671E-4</v>
      </c>
    </row>
    <row r="232" spans="1:12" x14ac:dyDescent="0.25">
      <c r="A232" s="4">
        <v>44445.289687500001</v>
      </c>
      <c r="B232">
        <v>0</v>
      </c>
      <c r="C232">
        <v>1</v>
      </c>
      <c r="D232" s="3">
        <f>SUM(B$2:B232)</f>
        <v>0</v>
      </c>
      <c r="E232" s="3">
        <f>SUM(C$2:C232)</f>
        <v>231</v>
      </c>
      <c r="F232" s="1">
        <f>IF(stats[[#This Row],[Column1]],stats[[#This Row],[Total Clear]]/stats[[#This Row],[Total Runs]],NA())</f>
        <v>0</v>
      </c>
      <c r="G232" s="1">
        <f>SUM(B$2:B232) / SUM(C$2:C232)</f>
        <v>0</v>
      </c>
      <c r="H232" s="2">
        <f>IFERROR(stats[[#This Row],[Column1]]-A231,"")</f>
        <v>9.9537037021946162E-4</v>
      </c>
      <c r="I232" s="2">
        <f>IFERROR(_xlfn.QUARTILE.INC(H$2:H232,1),"")</f>
        <v>8.796296260698E-4</v>
      </c>
      <c r="J232" s="2">
        <f>IFERROR(_xlfn.QUARTILE.INC(H$2:H232,3),"")</f>
        <v>9.8379629343980923E-4</v>
      </c>
      <c r="K232" s="2">
        <f>IFERROR(stats[[#This Row],[Q3]]-stats[[#This Row],[Q1]],"")</f>
        <v>1.0416666737000924E-4</v>
      </c>
      <c r="L232" s="2">
        <f>IFERROR(AVERAGEIFS(H$2:H232, H$2:H232, "&lt;" &amp;stats[[#This Row],[Q3]]+(2*stats[[#This Row],[IQR]]), H$2:H232, "&gt;" &amp; stats[[#This Row],[Q1]]-(2*stats[[#This Row],[IQR]])),"")</f>
        <v>9.2819940476017242E-4</v>
      </c>
    </row>
    <row r="233" spans="1:12" x14ac:dyDescent="0.25">
      <c r="A233" s="4">
        <v>44445.290879629632</v>
      </c>
      <c r="B233">
        <v>1</v>
      </c>
      <c r="C233">
        <v>1</v>
      </c>
      <c r="D233" s="3">
        <f>SUM(B$2:B233)</f>
        <v>1</v>
      </c>
      <c r="E233" s="3">
        <f>SUM(C$2:C233)</f>
        <v>232</v>
      </c>
      <c r="F233" s="1">
        <f>IF(stats[[#This Row],[Column1]],stats[[#This Row],[Total Clear]]/stats[[#This Row],[Total Runs]],NA())</f>
        <v>4.3103448275862068E-3</v>
      </c>
      <c r="G233" s="1">
        <f>SUM(B$2:B233) / SUM(C$2:C233)</f>
        <v>4.3103448275862068E-3</v>
      </c>
      <c r="H233" s="2">
        <f>IFERROR(stats[[#This Row],[Column1]]-A232,"")</f>
        <v>1.1921296318178065E-3</v>
      </c>
      <c r="I233" s="2">
        <f>IFERROR(_xlfn.QUARTILE.INC(H$2:H233,1),"")</f>
        <v>8.796296278887894E-4</v>
      </c>
      <c r="J233" s="2">
        <f>IFERROR(_xlfn.QUARTILE.INC(H$2:H233,3),"")</f>
        <v>9.8379629343980923E-4</v>
      </c>
      <c r="K233" s="2">
        <f>IFERROR(stats[[#This Row],[Q3]]-stats[[#This Row],[Q1]],"")</f>
        <v>1.0416666555101983E-4</v>
      </c>
      <c r="L233" s="2">
        <f>IFERROR(AVERAGEIFS(H$2:H233, H$2:H233, "&lt;" &amp;stats[[#This Row],[Q3]]+(2*stats[[#This Row],[IQR]]), H$2:H233, "&gt;" &amp; stats[[#This Row],[Q1]]-(2*stats[[#This Row],[IQR]])),"")</f>
        <v>9.2819940476017242E-4</v>
      </c>
    </row>
    <row r="234" spans="1:12" x14ac:dyDescent="0.25">
      <c r="A234" s="4">
        <v>44445.291932870372</v>
      </c>
      <c r="B234">
        <v>0</v>
      </c>
      <c r="C234">
        <v>1</v>
      </c>
      <c r="D234" s="3">
        <f>SUM(B$2:B234)</f>
        <v>1</v>
      </c>
      <c r="E234" s="3">
        <f>SUM(C$2:C234)</f>
        <v>233</v>
      </c>
      <c r="F234" s="1">
        <f>IF(stats[[#This Row],[Column1]],stats[[#This Row],[Total Clear]]/stats[[#This Row],[Total Runs]],NA())</f>
        <v>4.2918454935622317E-3</v>
      </c>
      <c r="G234" s="1">
        <f>SUM(B$2:B234) / SUM(C$2:C234)</f>
        <v>4.2918454935622317E-3</v>
      </c>
      <c r="H234" s="2">
        <f>IFERROR(stats[[#This Row],[Column1]]-A233,"")</f>
        <v>1.0532407395658083E-3</v>
      </c>
      <c r="I234" s="2">
        <f>IFERROR(_xlfn.QUARTILE.INC(H$2:H234,1),"")</f>
        <v>8.796296297077788E-4</v>
      </c>
      <c r="J234" s="2">
        <f>IFERROR(_xlfn.QUARTILE.INC(H$2:H234,3),"")</f>
        <v>9.8379629343980923E-4</v>
      </c>
      <c r="K234" s="2">
        <f>IFERROR(stats[[#This Row],[Q3]]-stats[[#This Row],[Q1]],"")</f>
        <v>1.0416666373203043E-4</v>
      </c>
      <c r="L234" s="2">
        <f>IFERROR(AVERAGEIFS(H$2:H234, H$2:H234, "&lt;" &amp;stats[[#This Row],[Q3]]+(2*stats[[#This Row],[IQR]]), H$2:H234, "&gt;" &amp; stats[[#This Row],[Q1]]-(2*stats[[#This Row],[IQR]])),"")</f>
        <v>9.2875514402597525E-4</v>
      </c>
    </row>
    <row r="235" spans="1:12" x14ac:dyDescent="0.25">
      <c r="A235" s="4">
        <v>44445.292939814812</v>
      </c>
      <c r="B235">
        <v>0</v>
      </c>
      <c r="C235">
        <v>1</v>
      </c>
      <c r="D235" s="3">
        <f>SUM(B$2:B235)</f>
        <v>1</v>
      </c>
      <c r="E235" s="3">
        <f>SUM(C$2:C235)</f>
        <v>234</v>
      </c>
      <c r="F235" s="1">
        <f>IF(stats[[#This Row],[Column1]],stats[[#This Row],[Total Clear]]/stats[[#This Row],[Total Runs]],NA())</f>
        <v>4.2735042735042739E-3</v>
      </c>
      <c r="G235" s="1">
        <f>SUM(B$2:B235) / SUM(C$2:C235)</f>
        <v>4.2735042735042739E-3</v>
      </c>
      <c r="H235" s="2">
        <f>IFERROR(stats[[#This Row],[Column1]]-A234,"")</f>
        <v>1.0069444397231564E-3</v>
      </c>
      <c r="I235" s="2">
        <f>IFERROR(_xlfn.QUARTILE.INC(H$2:H235,1),"")</f>
        <v>8.7962963152676821E-4</v>
      </c>
      <c r="J235" s="2">
        <f>IFERROR(_xlfn.QUARTILE.INC(H$2:H235,3),"")</f>
        <v>9.8379629343980923E-4</v>
      </c>
      <c r="K235" s="2">
        <f>IFERROR(stats[[#This Row],[Q3]]-stats[[#This Row],[Q1]],"")</f>
        <v>1.0416666191304103E-4</v>
      </c>
      <c r="L235" s="2">
        <f>IFERROR(AVERAGEIFS(H$2:H235, H$2:H235, "&lt;" &amp;stats[[#This Row],[Q3]]+(2*stats[[#This Row],[IQR]]), H$2:H235, "&gt;" &amp; stats[[#This Row],[Q1]]-(2*stats[[#This Row],[IQR]])),"")</f>
        <v>9.2910111436091852E-4</v>
      </c>
    </row>
    <row r="236" spans="1:12" x14ac:dyDescent="0.25">
      <c r="A236" s="4">
        <v>44445.293969907405</v>
      </c>
      <c r="B236">
        <v>0</v>
      </c>
      <c r="C236">
        <v>1</v>
      </c>
      <c r="D236" s="3">
        <f>SUM(B$2:B236)</f>
        <v>1</v>
      </c>
      <c r="E236" s="3">
        <f>SUM(C$2:C236)</f>
        <v>235</v>
      </c>
      <c r="F236" s="1">
        <f>IF(stats[[#This Row],[Column1]],stats[[#This Row],[Total Clear]]/stats[[#This Row],[Total Runs]],NA())</f>
        <v>4.2553191489361703E-3</v>
      </c>
      <c r="G236" s="1">
        <f>SUM(B$2:B236) / SUM(C$2:C236)</f>
        <v>4.2553191489361703E-3</v>
      </c>
      <c r="H236" s="2">
        <f>IFERROR(stats[[#This Row],[Column1]]-A235,"")</f>
        <v>1.0300925932824612E-3</v>
      </c>
      <c r="I236" s="2">
        <f>IFERROR(_xlfn.QUARTILE.INC(H$2:H236,1),"")</f>
        <v>8.7962963152676821E-4</v>
      </c>
      <c r="J236" s="2">
        <f>IFERROR(_xlfn.QUARTILE.INC(H$2:H236,3),"")</f>
        <v>9.8379629343980923E-4</v>
      </c>
      <c r="K236" s="2">
        <f>IFERROR(stats[[#This Row],[Q3]]-stats[[#This Row],[Q1]],"")</f>
        <v>1.0416666191304103E-4</v>
      </c>
      <c r="L236" s="2">
        <f>IFERROR(AVERAGEIFS(H$2:H236, H$2:H236, "&lt;" &amp;stats[[#This Row],[Q3]]+(2*stats[[#This Row],[IQR]]), H$2:H236, "&gt;" &amp; stats[[#This Row],[Q1]]-(2*stats[[#This Row],[IQR]])),"")</f>
        <v>9.2954601074383275E-4</v>
      </c>
    </row>
    <row r="237" spans="1:12" x14ac:dyDescent="0.25">
      <c r="A237" s="4">
        <v>44445.295011574075</v>
      </c>
      <c r="B237">
        <v>0</v>
      </c>
      <c r="C237">
        <v>1</v>
      </c>
      <c r="D237" s="3">
        <f>SUM(B$2:B237)</f>
        <v>1</v>
      </c>
      <c r="E237" s="3">
        <f>SUM(C$2:C237)</f>
        <v>236</v>
      </c>
      <c r="F237" s="1">
        <f>IF(stats[[#This Row],[Column1]],stats[[#This Row],[Total Clear]]/stats[[#This Row],[Total Runs]],NA())</f>
        <v>4.2372881355932203E-3</v>
      </c>
      <c r="G237" s="1">
        <f>SUM(B$2:B237) / SUM(C$2:C237)</f>
        <v>4.2372881355932203E-3</v>
      </c>
      <c r="H237" s="2">
        <f>IFERROR(stats[[#This Row],[Column1]]-A236,"")</f>
        <v>1.0416666700621136E-3</v>
      </c>
      <c r="I237" s="2">
        <f>IFERROR(_xlfn.QUARTILE.INC(H$2:H237,1),"")</f>
        <v>8.7962963152676821E-4</v>
      </c>
      <c r="J237" s="2">
        <f>IFERROR(_xlfn.QUARTILE.INC(H$2:H237,3),"")</f>
        <v>9.8379629343980923E-4</v>
      </c>
      <c r="K237" s="2">
        <f>IFERROR(stats[[#This Row],[Q3]]-stats[[#This Row],[Q1]],"")</f>
        <v>1.0416666191304103E-4</v>
      </c>
      <c r="L237" s="2">
        <f>IFERROR(AVERAGEIFS(H$2:H237, H$2:H237, "&lt;" &amp;stats[[#This Row],[Q3]]+(2*stats[[#This Row],[IQR]]), H$2:H237, "&gt;" &amp; stats[[#This Row],[Q1]]-(2*stats[[#This Row],[IQR]])),"")</f>
        <v>9.3003776802154457E-4</v>
      </c>
    </row>
    <row r="238" spans="1:12" x14ac:dyDescent="0.25">
      <c r="A238" s="4">
        <v>44445.296064814815</v>
      </c>
      <c r="B238">
        <v>0</v>
      </c>
      <c r="C238">
        <v>1</v>
      </c>
      <c r="D238" s="3">
        <f>SUM(B$2:B238)</f>
        <v>1</v>
      </c>
      <c r="E238" s="3">
        <f>SUM(C$2:C238)</f>
        <v>237</v>
      </c>
      <c r="F238" s="1">
        <f>IF(stats[[#This Row],[Column1]],stats[[#This Row],[Total Clear]]/stats[[#This Row],[Total Runs]],NA())</f>
        <v>4.2194092827004216E-3</v>
      </c>
      <c r="G238" s="1">
        <f>SUM(B$2:B238) / SUM(C$2:C238)</f>
        <v>4.2194092827004216E-3</v>
      </c>
      <c r="H238" s="2">
        <f>IFERROR(stats[[#This Row],[Column1]]-A237,"")</f>
        <v>1.0532407395658083E-3</v>
      </c>
      <c r="I238" s="2">
        <f>IFERROR(_xlfn.QUARTILE.INC(H$2:H238,1),"")</f>
        <v>8.7962963152676821E-4</v>
      </c>
      <c r="J238" s="2">
        <f>IFERROR(_xlfn.QUARTILE.INC(H$2:H238,3),"")</f>
        <v>9.8379629343980923E-4</v>
      </c>
      <c r="K238" s="2">
        <f>IFERROR(stats[[#This Row],[Q3]]-stats[[#This Row],[Q1]],"")</f>
        <v>1.0416666191304103E-4</v>
      </c>
      <c r="L238" s="2">
        <f>IFERROR(AVERAGEIFS(H$2:H238, H$2:H238, "&lt;" &amp;stats[[#This Row],[Q3]]+(2*stats[[#This Row],[IQR]]), H$2:H238, "&gt;" &amp; stats[[#This Row],[Q1]]-(2*stats[[#This Row],[IQR]])),"")</f>
        <v>9.3057577226409588E-4</v>
      </c>
    </row>
    <row r="239" spans="1:12" x14ac:dyDescent="0.25">
      <c r="A239" s="4">
        <v>44445.297129629631</v>
      </c>
      <c r="B239">
        <v>0</v>
      </c>
      <c r="C239">
        <v>1</v>
      </c>
      <c r="D239" s="3">
        <f>SUM(B$2:B239)</f>
        <v>1</v>
      </c>
      <c r="E239" s="3">
        <f>SUM(C$2:C239)</f>
        <v>238</v>
      </c>
      <c r="F239" s="1">
        <f>IF(stats[[#This Row],[Column1]],stats[[#This Row],[Total Clear]]/stats[[#This Row],[Total Runs]],NA())</f>
        <v>4.2016806722689074E-3</v>
      </c>
      <c r="G239" s="1">
        <f>SUM(B$2:B239) / SUM(C$2:C239)</f>
        <v>4.2016806722689074E-3</v>
      </c>
      <c r="H239" s="2">
        <f>IFERROR(stats[[#This Row],[Column1]]-A238,"")</f>
        <v>1.0648148163454607E-3</v>
      </c>
      <c r="I239" s="2">
        <f>IFERROR(_xlfn.QUARTILE.INC(H$2:H239,1),"")</f>
        <v>8.7962963152676821E-4</v>
      </c>
      <c r="J239" s="2">
        <f>IFERROR(_xlfn.QUARTILE.INC(H$2:H239,3),"")</f>
        <v>9.8379629343980923E-4</v>
      </c>
      <c r="K239" s="2">
        <f>IFERROR(stats[[#This Row],[Q3]]-stats[[#This Row],[Q1]],"")</f>
        <v>1.0416666191304103E-4</v>
      </c>
      <c r="L239" s="2">
        <f>IFERROR(AVERAGEIFS(H$2:H239, H$2:H239, "&lt;" &amp;stats[[#This Row],[Q3]]+(2*stats[[#This Row],[IQR]]), H$2:H239, "&gt;" &amp; stats[[#This Row],[Q1]]-(2*stats[[#This Row],[IQR]])),"")</f>
        <v>9.3115942028184099E-4</v>
      </c>
    </row>
    <row r="240" spans="1:12" x14ac:dyDescent="0.25">
      <c r="A240" s="4">
        <v>44445.298182870371</v>
      </c>
      <c r="B240">
        <v>0</v>
      </c>
      <c r="C240">
        <v>1</v>
      </c>
      <c r="D240" s="3">
        <f>SUM(B$2:B240)</f>
        <v>1</v>
      </c>
      <c r="E240" s="3">
        <f>SUM(C$2:C240)</f>
        <v>239</v>
      </c>
      <c r="F240" s="1">
        <f>IF(stats[[#This Row],[Column1]],stats[[#This Row],[Total Clear]]/stats[[#This Row],[Total Runs]],NA())</f>
        <v>4.1841004184100415E-3</v>
      </c>
      <c r="G240" s="1">
        <f>SUM(B$2:B240) / SUM(C$2:C240)</f>
        <v>4.1841004184100415E-3</v>
      </c>
      <c r="H240" s="2">
        <f>IFERROR(stats[[#This Row],[Column1]]-A239,"")</f>
        <v>1.0532407395658083E-3</v>
      </c>
      <c r="I240" s="2">
        <f>IFERROR(_xlfn.QUARTILE.INC(H$2:H240,1),"")</f>
        <v>8.7962963152676821E-4</v>
      </c>
      <c r="J240" s="2">
        <f>IFERROR(_xlfn.QUARTILE.INC(H$2:H240,3),"")</f>
        <v>9.8379629889677744E-4</v>
      </c>
      <c r="K240" s="2">
        <f>IFERROR(stats[[#This Row],[Q3]]-stats[[#This Row],[Q1]],"")</f>
        <v>1.0416666737000924E-4</v>
      </c>
      <c r="L240" s="2">
        <f>IFERROR(AVERAGEIFS(H$2:H240, H$2:H240, "&lt;" &amp;stats[[#This Row],[Q3]]+(2*stats[[#This Row],[IQR]]), H$2:H240, "&gt;" &amp; stats[[#This Row],[Q1]]-(2*stats[[#This Row],[IQR]])),"")</f>
        <v>9.3392346209452727E-4</v>
      </c>
    </row>
    <row r="241" spans="1:12" x14ac:dyDescent="0.25">
      <c r="A241" s="4">
        <v>44445.299201388887</v>
      </c>
      <c r="B241">
        <v>0</v>
      </c>
      <c r="C241">
        <v>1</v>
      </c>
      <c r="D241" s="3">
        <f>SUM(B$2:B241)</f>
        <v>1</v>
      </c>
      <c r="E241" s="3">
        <f>SUM(C$2:C241)</f>
        <v>240</v>
      </c>
      <c r="F241" s="1">
        <f>IF(stats[[#This Row],[Column1]],stats[[#This Row],[Total Clear]]/stats[[#This Row],[Total Runs]],NA())</f>
        <v>4.1666666666666666E-3</v>
      </c>
      <c r="G241" s="1">
        <f>SUM(B$2:B241) / SUM(C$2:C241)</f>
        <v>4.1666666666666666E-3</v>
      </c>
      <c r="H241" s="2">
        <f>IFERROR(stats[[#This Row],[Column1]]-A240,"")</f>
        <v>1.0185185165028088E-3</v>
      </c>
      <c r="I241" s="2">
        <f>IFERROR(_xlfn.QUARTILE.INC(H$2:H241,1),"")</f>
        <v>8.7962963152676821E-4</v>
      </c>
      <c r="J241" s="2">
        <f>IFERROR(_xlfn.QUARTILE.INC(H$2:H241,3),"")</f>
        <v>9.8379630071576685E-4</v>
      </c>
      <c r="K241" s="2">
        <f>IFERROR(stats[[#This Row],[Q3]]-stats[[#This Row],[Q1]],"")</f>
        <v>1.0416666918899864E-4</v>
      </c>
      <c r="L241" s="2">
        <f>IFERROR(AVERAGEIFS(H$2:H241, H$2:H241, "&lt;" &amp;stats[[#This Row],[Q3]]+(2*stats[[#This Row],[IQR]]), H$2:H241, "&gt;" &amp; stats[[#This Row],[Q1]]-(2*stats[[#This Row],[IQR]])),"")</f>
        <v>9.3428497942105832E-4</v>
      </c>
    </row>
    <row r="242" spans="1:12" x14ac:dyDescent="0.25">
      <c r="A242" s="4">
        <v>44445.300243055557</v>
      </c>
      <c r="B242">
        <v>0</v>
      </c>
      <c r="C242">
        <v>1</v>
      </c>
      <c r="D242" s="3">
        <f>SUM(B$2:B242)</f>
        <v>1</v>
      </c>
      <c r="E242" s="3">
        <f>SUM(C$2:C242)</f>
        <v>241</v>
      </c>
      <c r="F242" s="1">
        <f>IF(stats[[#This Row],[Column1]],stats[[#This Row],[Total Clear]]/stats[[#This Row],[Total Runs]],NA())</f>
        <v>4.1493775933609959E-3</v>
      </c>
      <c r="G242" s="1">
        <f>SUM(B$2:B242) / SUM(C$2:C242)</f>
        <v>4.1493775933609959E-3</v>
      </c>
      <c r="H242" s="2">
        <f>IFERROR(stats[[#This Row],[Column1]]-A241,"")</f>
        <v>1.0416666700621136E-3</v>
      </c>
      <c r="I242" s="2">
        <f>IFERROR(_xlfn.QUARTILE.INC(H$2:H242,1),"")</f>
        <v>8.7962963152676821E-4</v>
      </c>
      <c r="J242" s="2">
        <f>IFERROR(_xlfn.QUARTILE.INC(H$2:H242,3),"")</f>
        <v>9.8379630071576685E-4</v>
      </c>
      <c r="K242" s="2">
        <f>IFERROR(stats[[#This Row],[Q3]]-stats[[#This Row],[Q1]],"")</f>
        <v>1.0416666918899864E-4</v>
      </c>
      <c r="L242" s="2">
        <f>IFERROR(AVERAGEIFS(H$2:H242, H$2:H242, "&lt;" &amp;stats[[#This Row],[Q3]]+(2*stats[[#This Row],[IQR]]), H$2:H242, "&gt;" &amp; stats[[#This Row],[Q1]]-(2*stats[[#This Row],[IQR]])),"")</f>
        <v>9.3474192278548832E-4</v>
      </c>
    </row>
    <row r="243" spans="1:12" x14ac:dyDescent="0.25">
      <c r="A243" s="4">
        <v>44445.301226851851</v>
      </c>
      <c r="B243">
        <v>0</v>
      </c>
      <c r="C243">
        <v>1</v>
      </c>
      <c r="D243" s="3">
        <f>SUM(B$2:B243)</f>
        <v>1</v>
      </c>
      <c r="E243" s="3">
        <f>SUM(C$2:C243)</f>
        <v>242</v>
      </c>
      <c r="F243" s="1">
        <f>IF(stats[[#This Row],[Column1]],stats[[#This Row],[Total Clear]]/stats[[#This Row],[Total Runs]],NA())</f>
        <v>4.1322314049586778E-3</v>
      </c>
      <c r="G243" s="1">
        <f>SUM(B$2:B243) / SUM(C$2:C243)</f>
        <v>4.1322314049586778E-3</v>
      </c>
      <c r="H243" s="2">
        <f>IFERROR(stats[[#This Row],[Column1]]-A242,"")</f>
        <v>9.8379629343980923E-4</v>
      </c>
      <c r="I243" s="2">
        <f>IFERROR(_xlfn.QUARTILE.INC(H$2:H243,1),"")</f>
        <v>8.7962963152676821E-4</v>
      </c>
      <c r="J243" s="2">
        <f>IFERROR(_xlfn.QUARTILE.INC(H$2:H243,3),"")</f>
        <v>9.8379630071576685E-4</v>
      </c>
      <c r="K243" s="2">
        <f>IFERROR(stats[[#This Row],[Q3]]-stats[[#This Row],[Q1]],"")</f>
        <v>1.0416666918899864E-4</v>
      </c>
      <c r="L243" s="2">
        <f>IFERROR(AVERAGEIFS(H$2:H243, H$2:H243, "&lt;" &amp;stats[[#This Row],[Q3]]+(2*stats[[#This Row],[IQR]]), H$2:H243, "&gt;" &amp; stats[[#This Row],[Q1]]-(2*stats[[#This Row],[IQR]])),"")</f>
        <v>9.3494978028826089E-4</v>
      </c>
    </row>
    <row r="244" spans="1:12" x14ac:dyDescent="0.25">
      <c r="A244" s="4">
        <v>44445.302199074074</v>
      </c>
      <c r="B244">
        <v>0</v>
      </c>
      <c r="C244">
        <v>1</v>
      </c>
      <c r="D244" s="3">
        <f>SUM(B$2:B244)</f>
        <v>1</v>
      </c>
      <c r="E244" s="3">
        <f>SUM(C$2:C244)</f>
        <v>243</v>
      </c>
      <c r="F244" s="1">
        <f>IF(stats[[#This Row],[Column1]],stats[[#This Row],[Total Clear]]/stats[[#This Row],[Total Runs]],NA())</f>
        <v>4.11522633744856E-3</v>
      </c>
      <c r="G244" s="1">
        <f>SUM(B$2:B244) / SUM(C$2:C244)</f>
        <v>4.11522633744856E-3</v>
      </c>
      <c r="H244" s="2">
        <f>IFERROR(stats[[#This Row],[Column1]]-A243,"")</f>
        <v>9.7222222393611446E-4</v>
      </c>
      <c r="I244" s="2">
        <f>IFERROR(_xlfn.QUARTILE.INC(H$2:H244,1),"")</f>
        <v>8.7962963152676821E-4</v>
      </c>
      <c r="J244" s="2">
        <f>IFERROR(_xlfn.QUARTILE.INC(H$2:H244,3),"")</f>
        <v>9.8379630071576685E-4</v>
      </c>
      <c r="K244" s="2">
        <f>IFERROR(stats[[#This Row],[Q3]]-stats[[#This Row],[Q1]],"")</f>
        <v>1.0416666918899864E-4</v>
      </c>
      <c r="L244" s="2">
        <f>IFERROR(AVERAGEIFS(H$2:H244, H$2:H244, "&lt;" &amp;stats[[#This Row],[Q3]]+(2*stats[[#This Row],[IQR]]), H$2:H244, "&gt;" &amp; stats[[#This Row],[Q1]]-(2*stats[[#This Row],[IQR]])),"")</f>
        <v>9.3510704798297763E-4</v>
      </c>
    </row>
    <row r="245" spans="1:12" x14ac:dyDescent="0.25">
      <c r="A245" s="4">
        <v>44445.303263888891</v>
      </c>
      <c r="B245">
        <v>0</v>
      </c>
      <c r="C245">
        <v>1</v>
      </c>
      <c r="D245" s="3">
        <f>SUM(B$2:B245)</f>
        <v>1</v>
      </c>
      <c r="E245" s="3">
        <f>SUM(C$2:C245)</f>
        <v>244</v>
      </c>
      <c r="F245" s="1">
        <f>IF(stats[[#This Row],[Column1]],stats[[#This Row],[Total Clear]]/stats[[#This Row],[Total Runs]],NA())</f>
        <v>4.0983606557377051E-3</v>
      </c>
      <c r="G245" s="1">
        <f>SUM(B$2:B245) / SUM(C$2:C245)</f>
        <v>4.0983606557377051E-3</v>
      </c>
      <c r="H245" s="2">
        <f>IFERROR(stats[[#This Row],[Column1]]-A244,"")</f>
        <v>1.0648148163454607E-3</v>
      </c>
      <c r="I245" s="2">
        <f>IFERROR(_xlfn.QUARTILE.INC(H$2:H245,1),"")</f>
        <v>8.7962963152676821E-4</v>
      </c>
      <c r="J245" s="2">
        <f>IFERROR(_xlfn.QUARTILE.INC(H$2:H245,3),"")</f>
        <v>9.8379630071576685E-4</v>
      </c>
      <c r="K245" s="2">
        <f>IFERROR(stats[[#This Row],[Q3]]-stats[[#This Row],[Q1]],"")</f>
        <v>1.0416666918899864E-4</v>
      </c>
      <c r="L245" s="2">
        <f>IFERROR(AVERAGEIFS(H$2:H245, H$2:H245, "&lt;" &amp;stats[[#This Row],[Q3]]+(2*stats[[#This Row],[IQR]]), H$2:H245, "&gt;" &amp; stats[[#This Row],[Q1]]-(2*stats[[#This Row],[IQR]])),"")</f>
        <v>9.3565203860634938E-4</v>
      </c>
    </row>
    <row r="246" spans="1:12" x14ac:dyDescent="0.25">
      <c r="A246" s="4">
        <v>44445.304282407407</v>
      </c>
      <c r="B246">
        <v>0</v>
      </c>
      <c r="C246">
        <v>1</v>
      </c>
      <c r="D246" s="3">
        <f>SUM(B$2:B246)</f>
        <v>1</v>
      </c>
      <c r="E246" s="3">
        <f>SUM(C$2:C246)</f>
        <v>245</v>
      </c>
      <c r="F246" s="1">
        <f>IF(stats[[#This Row],[Column1]],stats[[#This Row],[Total Clear]]/stats[[#This Row],[Total Runs]],NA())</f>
        <v>4.0816326530612249E-3</v>
      </c>
      <c r="G246" s="1">
        <f>SUM(B$2:B246) / SUM(C$2:C246)</f>
        <v>4.0816326530612249E-3</v>
      </c>
      <c r="H246" s="2">
        <f>IFERROR(stats[[#This Row],[Column1]]-A245,"")</f>
        <v>1.0185185165028088E-3</v>
      </c>
      <c r="I246" s="2">
        <f>IFERROR(_xlfn.QUARTILE.INC(H$2:H246,1),"")</f>
        <v>8.7962963152676821E-4</v>
      </c>
      <c r="J246" s="2">
        <f>IFERROR(_xlfn.QUARTILE.INC(H$2:H246,3),"")</f>
        <v>9.8379630071576685E-4</v>
      </c>
      <c r="K246" s="2">
        <f>IFERROR(stats[[#This Row],[Q3]]-stats[[#This Row],[Q1]],"")</f>
        <v>1.0416666918899864E-4</v>
      </c>
      <c r="L246" s="2">
        <f>IFERROR(AVERAGEIFS(H$2:H246, H$2:H246, "&lt;" &amp;stats[[#This Row],[Q3]]+(2*stats[[#This Row],[IQR]]), H$2:H246, "&gt;" &amp; stats[[#This Row],[Q1]]-(2*stats[[#This Row],[IQR]])),"")</f>
        <v>9.3599876027118808E-4</v>
      </c>
    </row>
    <row r="247" spans="1:12" x14ac:dyDescent="0.25">
      <c r="A247" s="4">
        <v>44445.305543981478</v>
      </c>
      <c r="B247">
        <v>0</v>
      </c>
      <c r="C247">
        <v>1</v>
      </c>
      <c r="D247" s="3">
        <f>SUM(B$2:B247)</f>
        <v>1</v>
      </c>
      <c r="E247" s="3">
        <f>SUM(C$2:C247)</f>
        <v>246</v>
      </c>
      <c r="F247" s="1">
        <f>IF(stats[[#This Row],[Column1]],stats[[#This Row],[Total Clear]]/stats[[#This Row],[Total Runs]],NA())</f>
        <v>4.0650406504065045E-3</v>
      </c>
      <c r="G247" s="1">
        <f>SUM(B$2:B247) / SUM(C$2:C247)</f>
        <v>4.0650406504065045E-3</v>
      </c>
      <c r="H247" s="2">
        <f>IFERROR(stats[[#This Row],[Column1]]-A246,"")</f>
        <v>1.261574070667848E-3</v>
      </c>
      <c r="I247" s="2">
        <f>IFERROR(_xlfn.QUARTILE.INC(H$2:H247,1),"")</f>
        <v>8.7962963152676821E-4</v>
      </c>
      <c r="J247" s="2">
        <f>IFERROR(_xlfn.QUARTILE.INC(H$2:H247,3),"")</f>
        <v>9.8379630071576685E-4</v>
      </c>
      <c r="K247" s="2">
        <f>IFERROR(stats[[#This Row],[Q3]]-stats[[#This Row],[Q1]],"")</f>
        <v>1.0416666918899864E-4</v>
      </c>
      <c r="L247" s="2">
        <f>IFERROR(AVERAGEIFS(H$2:H247, H$2:H247, "&lt;" &amp;stats[[#This Row],[Q3]]+(2*stats[[#This Row],[IQR]]), H$2:H247, "&gt;" &amp; stats[[#This Row],[Q1]]-(2*stats[[#This Row],[IQR]])),"")</f>
        <v>9.3599876027118808E-4</v>
      </c>
    </row>
    <row r="248" spans="1:12" x14ac:dyDescent="0.25">
      <c r="A248" s="4">
        <v>44445.306516203702</v>
      </c>
      <c r="B248">
        <v>0</v>
      </c>
      <c r="C248">
        <v>1</v>
      </c>
      <c r="D248" s="3">
        <f>SUM(B$2:B248)</f>
        <v>1</v>
      </c>
      <c r="E248" s="3">
        <f>SUM(C$2:C248)</f>
        <v>247</v>
      </c>
      <c r="F248" s="1">
        <f>IF(stats[[#This Row],[Column1]],stats[[#This Row],[Total Clear]]/stats[[#This Row],[Total Runs]],NA())</f>
        <v>4.048582995951417E-3</v>
      </c>
      <c r="G248" s="1">
        <f>SUM(B$2:B248) / SUM(C$2:C248)</f>
        <v>4.048582995951417E-3</v>
      </c>
      <c r="H248" s="2">
        <f>IFERROR(stats[[#This Row],[Column1]]-A247,"")</f>
        <v>9.7222222393611446E-4</v>
      </c>
      <c r="I248" s="2">
        <f>IFERROR(_xlfn.QUARTILE.INC(H$2:H248,1),"")</f>
        <v>8.7962963152676821E-4</v>
      </c>
      <c r="J248" s="2">
        <f>IFERROR(_xlfn.QUARTILE.INC(H$2:H248,3),"")</f>
        <v>9.8379630071576685E-4</v>
      </c>
      <c r="K248" s="2">
        <f>IFERROR(stats[[#This Row],[Q3]]-stats[[#This Row],[Q1]],"")</f>
        <v>1.0416666918899864E-4</v>
      </c>
      <c r="L248" s="2">
        <f>IFERROR(AVERAGEIFS(H$2:H248, H$2:H248, "&lt;" &amp;stats[[#This Row],[Q3]]+(2*stats[[#This Row],[IQR]]), H$2:H248, "&gt;" &amp; stats[[#This Row],[Q1]]-(2*stats[[#This Row],[IQR]])),"")</f>
        <v>9.3614969136979198E-4</v>
      </c>
    </row>
    <row r="249" spans="1:12" x14ac:dyDescent="0.25">
      <c r="A249" s="4">
        <v>44445.307511574072</v>
      </c>
      <c r="B249">
        <v>0</v>
      </c>
      <c r="C249">
        <v>1</v>
      </c>
      <c r="D249" s="3">
        <f>SUM(B$2:B249)</f>
        <v>1</v>
      </c>
      <c r="E249" s="3">
        <f>SUM(C$2:C249)</f>
        <v>248</v>
      </c>
      <c r="F249" s="1">
        <f>IF(stats[[#This Row],[Column1]],stats[[#This Row],[Total Clear]]/stats[[#This Row],[Total Runs]],NA())</f>
        <v>4.0322580645161289E-3</v>
      </c>
      <c r="G249" s="1">
        <f>SUM(B$2:B249) / SUM(C$2:C249)</f>
        <v>4.0322580645161289E-3</v>
      </c>
      <c r="H249" s="2">
        <f>IFERROR(stats[[#This Row],[Column1]]-A248,"")</f>
        <v>9.9537037021946162E-4</v>
      </c>
      <c r="I249" s="2">
        <f>IFERROR(_xlfn.QUARTILE.INC(H$2:H249,1),"")</f>
        <v>8.7962963152676821E-4</v>
      </c>
      <c r="J249" s="2">
        <f>IFERROR(_xlfn.QUARTILE.INC(H$2:H249,3),"")</f>
        <v>9.8958333546761423E-4</v>
      </c>
      <c r="K249" s="2">
        <f>IFERROR(stats[[#This Row],[Q3]]-stats[[#This Row],[Q1]],"")</f>
        <v>1.0995370394084603E-4</v>
      </c>
      <c r="L249" s="2">
        <f>IFERROR(AVERAGEIFS(H$2:H249, H$2:H249, "&lt;" &amp;stats[[#This Row],[Q3]]+(2*stats[[#This Row],[IQR]]), H$2:H249, "&gt;" &amp; stats[[#This Row],[Q1]]-(2*stats[[#This Row],[IQR]])),"")</f>
        <v>9.3750000000120267E-4</v>
      </c>
    </row>
    <row r="250" spans="1:12" x14ac:dyDescent="0.25">
      <c r="A250" s="4">
        <v>44445.308518518519</v>
      </c>
      <c r="B250">
        <v>0</v>
      </c>
      <c r="C250">
        <v>1</v>
      </c>
      <c r="D250" s="3">
        <f>SUM(B$2:B250)</f>
        <v>1</v>
      </c>
      <c r="E250" s="3">
        <f>SUM(C$2:C250)</f>
        <v>249</v>
      </c>
      <c r="F250" s="1">
        <f>IF(stats[[#This Row],[Column1]],stats[[#This Row],[Total Clear]]/stats[[#This Row],[Total Runs]],NA())</f>
        <v>4.0160642570281121E-3</v>
      </c>
      <c r="G250" s="1">
        <f>SUM(B$2:B250) / SUM(C$2:C250)</f>
        <v>4.0160642570281121E-3</v>
      </c>
      <c r="H250" s="2">
        <f>IFERROR(stats[[#This Row],[Column1]]-A249,"")</f>
        <v>1.006944446999114E-3</v>
      </c>
      <c r="I250" s="2">
        <f>IFERROR(_xlfn.QUARTILE.INC(H$2:H250,1),"")</f>
        <v>8.7962963152676821E-4</v>
      </c>
      <c r="J250" s="2">
        <f>IFERROR(_xlfn.QUARTILE.INC(H$2:H250,3),"")</f>
        <v>9.9537037021946162E-4</v>
      </c>
      <c r="K250" s="2">
        <f>IFERROR(stats[[#This Row],[Q3]]-stats[[#This Row],[Q1]],"")</f>
        <v>1.1574073869269341E-4</v>
      </c>
      <c r="L250" s="2">
        <f>IFERROR(AVERAGEIFS(H$2:H250, H$2:H250, "&lt;" &amp;stats[[#This Row],[Q3]]+(2*stats[[#This Row],[IQR]]), H$2:H250, "&gt;" &amp; stats[[#This Row],[Q1]]-(2*stats[[#This Row],[IQR]])),"")</f>
        <v>9.4227957716475617E-4</v>
      </c>
    </row>
    <row r="251" spans="1:12" x14ac:dyDescent="0.25">
      <c r="A251" s="4">
        <v>44445.309537037036</v>
      </c>
      <c r="B251">
        <v>0</v>
      </c>
      <c r="C251">
        <v>1</v>
      </c>
      <c r="D251" s="3">
        <f>SUM(B$2:B251)</f>
        <v>1</v>
      </c>
      <c r="E251" s="3">
        <f>SUM(C$2:C251)</f>
        <v>250</v>
      </c>
      <c r="F251" s="1">
        <f>IF(stats[[#This Row],[Column1]],stats[[#This Row],[Total Clear]]/stats[[#This Row],[Total Runs]],NA())</f>
        <v>4.0000000000000001E-3</v>
      </c>
      <c r="G251" s="1">
        <f>SUM(B$2:B251) / SUM(C$2:C251)</f>
        <v>4.0000000000000001E-3</v>
      </c>
      <c r="H251" s="2">
        <f>IFERROR(stats[[#This Row],[Column1]]-A250,"")</f>
        <v>1.0185185165028088E-3</v>
      </c>
      <c r="I251" s="2">
        <f>IFERROR(_xlfn.QUARTILE.INC(H$2:H251,1),"")</f>
        <v>8.7962963152676821E-4</v>
      </c>
      <c r="J251" s="2">
        <f>IFERROR(_xlfn.QUARTILE.INC(H$2:H251,3),"")</f>
        <v>9.9537037021946162E-4</v>
      </c>
      <c r="K251" s="2">
        <f>IFERROR(stats[[#This Row],[Q3]]-stats[[#This Row],[Q1]],"")</f>
        <v>1.1574073869269341E-4</v>
      </c>
      <c r="L251" s="2">
        <f>IFERROR(AVERAGEIFS(H$2:H251, H$2:H251, "&lt;" &amp;stats[[#This Row],[Q3]]+(2*stats[[#This Row],[IQR]]), H$2:H251, "&gt;" &amp; stats[[#This Row],[Q1]]-(2*stats[[#This Row],[IQR]])),"")</f>
        <v>9.4258699224273213E-4</v>
      </c>
    </row>
    <row r="252" spans="1:12" x14ac:dyDescent="0.25">
      <c r="A252" s="4">
        <v>44445.310474537036</v>
      </c>
      <c r="B252">
        <v>0</v>
      </c>
      <c r="C252">
        <v>1</v>
      </c>
      <c r="D252" s="3">
        <f>SUM(B$2:B252)</f>
        <v>1</v>
      </c>
      <c r="E252" s="3">
        <f>SUM(C$2:C252)</f>
        <v>251</v>
      </c>
      <c r="F252" s="1">
        <f>IF(stats[[#This Row],[Column1]],stats[[#This Row],[Total Clear]]/stats[[#This Row],[Total Runs]],NA())</f>
        <v>3.9840637450199202E-3</v>
      </c>
      <c r="G252" s="1">
        <f>SUM(B$2:B252) / SUM(C$2:C252)</f>
        <v>3.9840637450199202E-3</v>
      </c>
      <c r="H252" s="2">
        <f>IFERROR(stats[[#This Row],[Column1]]-A251,"")</f>
        <v>9.3750000087311491E-4</v>
      </c>
      <c r="I252" s="2">
        <f>IFERROR(_xlfn.QUARTILE.INC(H$2:H252,1),"")</f>
        <v>8.7962963152676821E-4</v>
      </c>
      <c r="J252" s="2">
        <f>IFERROR(_xlfn.QUARTILE.INC(H$2:H252,3),"")</f>
        <v>9.9537037021946162E-4</v>
      </c>
      <c r="K252" s="2">
        <f>IFERROR(stats[[#This Row],[Q3]]-stats[[#This Row],[Q1]],"")</f>
        <v>1.1574073869269341E-4</v>
      </c>
      <c r="L252" s="2">
        <f>IFERROR(AVERAGEIFS(H$2:H252, H$2:H252, "&lt;" &amp;stats[[#This Row],[Q3]]+(2*stats[[#This Row],[IQR]]), H$2:H252, "&gt;" &amp; stats[[#This Row],[Q1]]-(2*stats[[#This Row],[IQR]])),"")</f>
        <v>9.4256656255851685E-4</v>
      </c>
    </row>
    <row r="253" spans="1:12" x14ac:dyDescent="0.25">
      <c r="A253" s="4">
        <v>44445.311469907407</v>
      </c>
      <c r="B253">
        <v>0</v>
      </c>
      <c r="C253">
        <v>1</v>
      </c>
      <c r="D253" s="3">
        <f>SUM(B$2:B253)</f>
        <v>1</v>
      </c>
      <c r="E253" s="3">
        <f>SUM(C$2:C253)</f>
        <v>252</v>
      </c>
      <c r="F253" s="1">
        <f>IF(stats[[#This Row],[Column1]],stats[[#This Row],[Total Clear]]/stats[[#This Row],[Total Runs]],NA())</f>
        <v>3.968253968253968E-3</v>
      </c>
      <c r="G253" s="1">
        <f>SUM(B$2:B253) / SUM(C$2:C253)</f>
        <v>3.968253968253968E-3</v>
      </c>
      <c r="H253" s="2">
        <f>IFERROR(stats[[#This Row],[Column1]]-A252,"")</f>
        <v>9.9537037021946162E-4</v>
      </c>
      <c r="I253" s="2">
        <f>IFERROR(_xlfn.QUARTILE.INC(H$2:H253,1),"")</f>
        <v>8.7962963152676821E-4</v>
      </c>
      <c r="J253" s="2">
        <f>IFERROR(_xlfn.QUARTILE.INC(H$2:H253,3),"")</f>
        <v>9.9537037021946162E-4</v>
      </c>
      <c r="K253" s="2">
        <f>IFERROR(stats[[#This Row],[Q3]]-stats[[#This Row],[Q1]],"")</f>
        <v>1.1574073869269341E-4</v>
      </c>
      <c r="L253" s="2">
        <f>IFERROR(AVERAGEIFS(H$2:H253, H$2:H253, "&lt;" &amp;stats[[#This Row],[Q3]]+(2*stats[[#This Row],[IQR]]), H$2:H253, "&gt;" &amp; stats[[#This Row],[Q1]]-(2*stats[[#This Row],[IQR]])),"")</f>
        <v>9.4277777778916066E-4</v>
      </c>
    </row>
    <row r="254" spans="1:12" x14ac:dyDescent="0.25">
      <c r="A254" s="4">
        <v>44445.312465277777</v>
      </c>
      <c r="B254">
        <v>0</v>
      </c>
      <c r="C254">
        <v>1</v>
      </c>
      <c r="D254" s="3">
        <f>SUM(B$2:B254)</f>
        <v>1</v>
      </c>
      <c r="E254" s="3">
        <f>SUM(C$2:C254)</f>
        <v>253</v>
      </c>
      <c r="F254" s="1">
        <f>IF(stats[[#This Row],[Column1]],stats[[#This Row],[Total Clear]]/stats[[#This Row],[Total Runs]],NA())</f>
        <v>3.952569169960474E-3</v>
      </c>
      <c r="G254" s="1">
        <f>SUM(B$2:B254) / SUM(C$2:C254)</f>
        <v>3.952569169960474E-3</v>
      </c>
      <c r="H254" s="2">
        <f>IFERROR(stats[[#This Row],[Column1]]-A253,"")</f>
        <v>9.9537037021946162E-4</v>
      </c>
      <c r="I254" s="2">
        <f>IFERROR(_xlfn.QUARTILE.INC(H$2:H254,1),"")</f>
        <v>8.7962963152676821E-4</v>
      </c>
      <c r="J254" s="2">
        <f>IFERROR(_xlfn.QUARTILE.INC(H$2:H254,3),"")</f>
        <v>9.9537037021946162E-4</v>
      </c>
      <c r="K254" s="2">
        <f>IFERROR(stats[[#This Row],[Q3]]-stats[[#This Row],[Q1]],"")</f>
        <v>1.1574073869269341E-4</v>
      </c>
      <c r="L254" s="2">
        <f>IFERROR(AVERAGEIFS(H$2:H254, H$2:H254, "&lt;" &amp;stats[[#This Row],[Q3]]+(2*stats[[#This Row],[IQR]]), H$2:H254, "&gt;" &amp; stats[[#This Row],[Q1]]-(2*stats[[#This Row],[IQR]])),"")</f>
        <v>9.4298731002991879E-4</v>
      </c>
    </row>
    <row r="255" spans="1:12" x14ac:dyDescent="0.25">
      <c r="A255" s="4">
        <v>44445.31349537037</v>
      </c>
      <c r="B255">
        <v>0</v>
      </c>
      <c r="C255">
        <v>1</v>
      </c>
      <c r="D255" s="3">
        <f>SUM(B$2:B255)</f>
        <v>1</v>
      </c>
      <c r="E255" s="3">
        <f>SUM(C$2:C255)</f>
        <v>254</v>
      </c>
      <c r="F255" s="1">
        <f>IF(stats[[#This Row],[Column1]],stats[[#This Row],[Total Clear]]/stats[[#This Row],[Total Runs]],NA())</f>
        <v>3.937007874015748E-3</v>
      </c>
      <c r="G255" s="1">
        <f>SUM(B$2:B255) / SUM(C$2:C255)</f>
        <v>3.937007874015748E-3</v>
      </c>
      <c r="H255" s="2">
        <f>IFERROR(stats[[#This Row],[Column1]]-A254,"")</f>
        <v>1.0300925932824612E-3</v>
      </c>
      <c r="I255" s="2">
        <f>IFERROR(_xlfn.QUARTILE.INC(H$2:H255,1),"")</f>
        <v>8.7962963152676821E-4</v>
      </c>
      <c r="J255" s="2">
        <f>IFERROR(_xlfn.QUARTILE.INC(H$2:H255,3),"")</f>
        <v>9.9537037021946162E-4</v>
      </c>
      <c r="K255" s="2">
        <f>IFERROR(stats[[#This Row],[Q3]]-stats[[#This Row],[Q1]],"")</f>
        <v>1.1574073869269341E-4</v>
      </c>
      <c r="L255" s="2">
        <f>IFERROR(AVERAGEIFS(H$2:H255, H$2:H255, "&lt;" &amp;stats[[#This Row],[Q3]]+(2*stats[[#This Row],[IQR]]), H$2:H255, "&gt;" &amp; stats[[#This Row],[Q1]]-(2*stats[[#This Row],[IQR]])),"")</f>
        <v>9.4333296591584152E-4</v>
      </c>
    </row>
    <row r="256" spans="1:12" x14ac:dyDescent="0.25">
      <c r="A256" s="4">
        <v>44445.314571759256</v>
      </c>
      <c r="B256">
        <v>0</v>
      </c>
      <c r="C256">
        <v>1</v>
      </c>
      <c r="D256" s="3">
        <f>SUM(B$2:B256)</f>
        <v>1</v>
      </c>
      <c r="E256" s="3">
        <f>SUM(C$2:C256)</f>
        <v>255</v>
      </c>
      <c r="F256" s="1">
        <f>IF(stats[[#This Row],[Column1]],stats[[#This Row],[Total Clear]]/stats[[#This Row],[Total Runs]],NA())</f>
        <v>3.9215686274509803E-3</v>
      </c>
      <c r="G256" s="1">
        <f>SUM(B$2:B256) / SUM(C$2:C256)</f>
        <v>3.9215686274509803E-3</v>
      </c>
      <c r="H256" s="2">
        <f>IFERROR(stats[[#This Row],[Column1]]-A255,"")</f>
        <v>1.0763888858491555E-3</v>
      </c>
      <c r="I256" s="2">
        <f>IFERROR(_xlfn.QUARTILE.INC(H$2:H256,1),"")</f>
        <v>8.7962963152676821E-4</v>
      </c>
      <c r="J256" s="2">
        <f>IFERROR(_xlfn.QUARTILE.INC(H$2:H256,3),"")</f>
        <v>9.9537037021946162E-4</v>
      </c>
      <c r="K256" s="2">
        <f>IFERROR(stats[[#This Row],[Q3]]-stats[[#This Row],[Q1]],"")</f>
        <v>1.1574073869269341E-4</v>
      </c>
      <c r="L256" s="2">
        <f>IFERROR(AVERAGEIFS(H$2:H256, H$2:H256, "&lt;" &amp;stats[[#This Row],[Q3]]+(2*stats[[#This Row],[IQR]]), H$2:H256, "&gt;" &amp; stats[[#This Row],[Q1]]-(2*stats[[#This Row],[IQR]])),"")</f>
        <v>9.4385887864285075E-4</v>
      </c>
    </row>
    <row r="257" spans="1:12" x14ac:dyDescent="0.25">
      <c r="A257" s="4">
        <v>44445.31554398148</v>
      </c>
      <c r="B257">
        <v>0</v>
      </c>
      <c r="C257">
        <v>1</v>
      </c>
      <c r="D257" s="3">
        <f>SUM(B$2:B257)</f>
        <v>1</v>
      </c>
      <c r="E257" s="3">
        <f>SUM(C$2:C257)</f>
        <v>256</v>
      </c>
      <c r="F257" s="1">
        <f>IF(stats[[#This Row],[Column1]],stats[[#This Row],[Total Clear]]/stats[[#This Row],[Total Runs]],NA())</f>
        <v>3.90625E-3</v>
      </c>
      <c r="G257" s="1">
        <f>SUM(B$2:B257) / SUM(C$2:C257)</f>
        <v>3.90625E-3</v>
      </c>
      <c r="H257" s="2">
        <f>IFERROR(stats[[#This Row],[Column1]]-A256,"")</f>
        <v>9.7222222393611446E-4</v>
      </c>
      <c r="I257" s="2">
        <f>IFERROR(_xlfn.QUARTILE.INC(H$2:H257,1),"")</f>
        <v>8.7962963152676821E-4</v>
      </c>
      <c r="J257" s="2">
        <f>IFERROR(_xlfn.QUARTILE.INC(H$2:H257,3),"")</f>
        <v>9.9537037021946162E-4</v>
      </c>
      <c r="K257" s="2">
        <f>IFERROR(stats[[#This Row],[Q3]]-stats[[#This Row],[Q1]],"")</f>
        <v>1.1574073869269341E-4</v>
      </c>
      <c r="L257" s="2">
        <f>IFERROR(AVERAGEIFS(H$2:H257, H$2:H257, "&lt;" &amp;stats[[#This Row],[Q3]]+(2*stats[[#This Row],[IQR]]), H$2:H257, "&gt;" &amp; stats[[#This Row],[Q1]]-(2*stats[[#This Row],[IQR]])),"")</f>
        <v>9.4397054535660377E-4</v>
      </c>
    </row>
    <row r="258" spans="1:12" x14ac:dyDescent="0.25">
      <c r="A258" s="4">
        <v>44445.316550925927</v>
      </c>
      <c r="B258">
        <v>0</v>
      </c>
      <c r="C258">
        <v>1</v>
      </c>
      <c r="D258" s="3">
        <f>SUM(B$2:B258)</f>
        <v>1</v>
      </c>
      <c r="E258" s="3">
        <f>SUM(C$2:C258)</f>
        <v>257</v>
      </c>
      <c r="F258" s="1">
        <f>IF(stats[[#This Row],[Column1]],stats[[#This Row],[Total Clear]]/stats[[#This Row],[Total Runs]],NA())</f>
        <v>3.8910505836575876E-3</v>
      </c>
      <c r="G258" s="1">
        <f>SUM(B$2:B258) / SUM(C$2:C258)</f>
        <v>3.8910505836575876E-3</v>
      </c>
      <c r="H258" s="2">
        <f>IFERROR(stats[[#This Row],[Column1]]-A257,"")</f>
        <v>1.006944446999114E-3</v>
      </c>
      <c r="I258" s="2">
        <f>IFERROR(_xlfn.QUARTILE.INC(H$2:H258,1),"")</f>
        <v>8.7962963152676821E-4</v>
      </c>
      <c r="J258" s="2">
        <f>IFERROR(_xlfn.QUARTILE.INC(H$2:H258,3),"")</f>
        <v>9.9537037021946162E-4</v>
      </c>
      <c r="K258" s="2">
        <f>IFERROR(stats[[#This Row],[Q3]]-stats[[#This Row],[Q1]],"")</f>
        <v>1.1574073869269341E-4</v>
      </c>
      <c r="L258" s="2">
        <f>IFERROR(AVERAGEIFS(H$2:H258, H$2:H258, "&lt;" &amp;stats[[#This Row],[Q3]]+(2*stats[[#This Row],[IQR]]), H$2:H258, "&gt;" &amp; stats[[#This Row],[Q1]]-(2*stats[[#This Row],[IQR]])),"")</f>
        <v>9.4421750183363315E-4</v>
      </c>
    </row>
    <row r="259" spans="1:12" x14ac:dyDescent="0.25">
      <c r="A259" s="4">
        <v>44445.31753472222</v>
      </c>
      <c r="B259">
        <v>0</v>
      </c>
      <c r="C259">
        <v>1</v>
      </c>
      <c r="D259" s="3">
        <f>SUM(B$2:B259)</f>
        <v>1</v>
      </c>
      <c r="E259" s="3">
        <f>SUM(C$2:C259)</f>
        <v>258</v>
      </c>
      <c r="F259" s="1">
        <f>IF(stats[[#This Row],[Column1]],stats[[#This Row],[Total Clear]]/stats[[#This Row],[Total Runs]],NA())</f>
        <v>3.875968992248062E-3</v>
      </c>
      <c r="G259" s="1">
        <f>SUM(B$2:B259) / SUM(C$2:C259)</f>
        <v>3.875968992248062E-3</v>
      </c>
      <c r="H259" s="2">
        <f>IFERROR(stats[[#This Row],[Column1]]-A258,"")</f>
        <v>9.8379629343980923E-4</v>
      </c>
      <c r="I259" s="2">
        <f>IFERROR(_xlfn.QUARTILE.INC(H$2:H259,1),"")</f>
        <v>8.7962963152676821E-4</v>
      </c>
      <c r="J259" s="2">
        <f>IFERROR(_xlfn.QUARTILE.INC(H$2:H259,3),"")</f>
        <v>9.9537037021946162E-4</v>
      </c>
      <c r="K259" s="2">
        <f>IFERROR(stats[[#This Row],[Q3]]-stats[[#This Row],[Q1]],"")</f>
        <v>1.1574073869269341E-4</v>
      </c>
      <c r="L259" s="2">
        <f>IFERROR(AVERAGEIFS(H$2:H259, H$2:H259, "&lt;" &amp;stats[[#This Row],[Q3]]+(2*stats[[#This Row],[IQR]]), H$2:H259, "&gt;" &amp; stats[[#This Row],[Q1]]-(2*stats[[#This Row],[IQR]])),"")</f>
        <v>9.443721064883448E-4</v>
      </c>
    </row>
    <row r="260" spans="1:12" x14ac:dyDescent="0.25">
      <c r="A260" s="4">
        <v>44445.318564814814</v>
      </c>
      <c r="B260">
        <v>0</v>
      </c>
      <c r="C260">
        <v>1</v>
      </c>
      <c r="D260" s="3">
        <f>SUM(B$2:B260)</f>
        <v>1</v>
      </c>
      <c r="E260" s="3">
        <f>SUM(C$2:C260)</f>
        <v>259</v>
      </c>
      <c r="F260" s="1">
        <f>IF(stats[[#This Row],[Column1]],stats[[#This Row],[Total Clear]]/stats[[#This Row],[Total Runs]],NA())</f>
        <v>3.8610038610038611E-3</v>
      </c>
      <c r="G260" s="1">
        <f>SUM(B$2:B260) / SUM(C$2:C260)</f>
        <v>3.8610038610038611E-3</v>
      </c>
      <c r="H260" s="2">
        <f>IFERROR(stats[[#This Row],[Column1]]-A259,"")</f>
        <v>1.0300925932824612E-3</v>
      </c>
      <c r="I260" s="2">
        <f>IFERROR(_xlfn.QUARTILE.INC(H$2:H260,1),"")</f>
        <v>8.7962963152676821E-4</v>
      </c>
      <c r="J260" s="2">
        <f>IFERROR(_xlfn.QUARTILE.INC(H$2:H260,3),"")</f>
        <v>9.9537037021946162E-4</v>
      </c>
      <c r="K260" s="2">
        <f>IFERROR(stats[[#This Row],[Q3]]-stats[[#This Row],[Q1]],"")</f>
        <v>1.1574073869269341E-4</v>
      </c>
      <c r="L260" s="2">
        <f>IFERROR(AVERAGEIFS(H$2:H260, H$2:H260, "&lt;" &amp;stats[[#This Row],[Q3]]+(2*stats[[#This Row],[IQR]]), H$2:H260, "&gt;" &amp; stats[[#This Row],[Q1]]-(2*stats[[#This Row],[IQR]])),"")</f>
        <v>9.4470564923851647E-4</v>
      </c>
    </row>
    <row r="261" spans="1:12" x14ac:dyDescent="0.25">
      <c r="A261" s="4">
        <v>44445.319525462961</v>
      </c>
      <c r="B261">
        <v>0</v>
      </c>
      <c r="C261">
        <v>1</v>
      </c>
      <c r="D261" s="3">
        <f>SUM(B$2:B261)</f>
        <v>1</v>
      </c>
      <c r="E261" s="3">
        <f>SUM(C$2:C261)</f>
        <v>260</v>
      </c>
      <c r="F261" s="1">
        <f>IF(stats[[#This Row],[Column1]],stats[[#This Row],[Total Clear]]/stats[[#This Row],[Total Runs]],NA())</f>
        <v>3.8461538461538464E-3</v>
      </c>
      <c r="G261" s="1">
        <f>SUM(B$2:B261) / SUM(C$2:C261)</f>
        <v>3.8461538461538464E-3</v>
      </c>
      <c r="H261" s="2">
        <f>IFERROR(stats[[#This Row],[Column1]]-A260,"")</f>
        <v>9.6064814715646207E-4</v>
      </c>
      <c r="I261" s="2">
        <f>IFERROR(_xlfn.QUARTILE.INC(H$2:H261,1),"")</f>
        <v>8.7962963152676821E-4</v>
      </c>
      <c r="J261" s="2">
        <f>IFERROR(_xlfn.QUARTILE.INC(H$2:H261,3),"")</f>
        <v>9.9537037021946162E-4</v>
      </c>
      <c r="K261" s="2">
        <f>IFERROR(stats[[#This Row],[Q3]]-stats[[#This Row],[Q1]],"")</f>
        <v>1.1574073869269341E-4</v>
      </c>
      <c r="L261" s="2">
        <f>IFERROR(AVERAGEIFS(H$2:H261, H$2:H261, "&lt;" &amp;stats[[#This Row],[Q3]]+(2*stats[[#This Row],[IQR]]), H$2:H261, "&gt;" &amp; stats[[#This Row],[Q1]]-(2*stats[[#This Row],[IQR]])),"")</f>
        <v>9.4476744186610534E-4</v>
      </c>
    </row>
    <row r="262" spans="1:12" x14ac:dyDescent="0.25">
      <c r="A262" s="4">
        <v>44445.320601851854</v>
      </c>
      <c r="B262">
        <v>0</v>
      </c>
      <c r="C262">
        <v>1</v>
      </c>
      <c r="D262" s="3">
        <f>SUM(B$2:B262)</f>
        <v>1</v>
      </c>
      <c r="E262" s="3">
        <f>SUM(C$2:C262)</f>
        <v>261</v>
      </c>
      <c r="F262" s="1">
        <f>IF(stats[[#This Row],[Column1]],stats[[#This Row],[Total Clear]]/stats[[#This Row],[Total Runs]],NA())</f>
        <v>3.8314176245210726E-3</v>
      </c>
      <c r="G262" s="1">
        <f>SUM(B$2:B262) / SUM(C$2:C262)</f>
        <v>3.8314176245210726E-3</v>
      </c>
      <c r="H262" s="2">
        <f>IFERROR(stats[[#This Row],[Column1]]-A261,"")</f>
        <v>1.0763888931251131E-3</v>
      </c>
      <c r="I262" s="2">
        <f>IFERROR(_xlfn.QUARTILE.INC(H$2:H262,1),"")</f>
        <v>8.7962963152676821E-4</v>
      </c>
      <c r="J262" s="2">
        <f>IFERROR(_xlfn.QUARTILE.INC(H$2:H262,3),"")</f>
        <v>9.9537037021946162E-4</v>
      </c>
      <c r="K262" s="2">
        <f>IFERROR(stats[[#This Row],[Q3]]-stats[[#This Row],[Q1]],"")</f>
        <v>1.1574073869269341E-4</v>
      </c>
      <c r="L262" s="2">
        <f>IFERROR(AVERAGEIFS(H$2:H262, H$2:H262, "&lt;" &amp;stats[[#This Row],[Q3]]+(2*stats[[#This Row],[IQR]]), H$2:H262, "&gt;" &amp; stats[[#This Row],[Q1]]-(2*stats[[#This Row],[IQR]])),"")</f>
        <v>9.4527563279760737E-4</v>
      </c>
    </row>
    <row r="263" spans="1:12" x14ac:dyDescent="0.25">
      <c r="A263" s="4">
        <v>44445.321655092594</v>
      </c>
      <c r="B263">
        <v>0</v>
      </c>
      <c r="C263">
        <v>1</v>
      </c>
      <c r="D263" s="3">
        <f>SUM(B$2:B263)</f>
        <v>1</v>
      </c>
      <c r="E263" s="3">
        <f>SUM(C$2:C263)</f>
        <v>262</v>
      </c>
      <c r="F263" s="1">
        <f>IF(stats[[#This Row],[Column1]],stats[[#This Row],[Total Clear]]/stats[[#This Row],[Total Runs]],NA())</f>
        <v>3.8167938931297708E-3</v>
      </c>
      <c r="G263" s="1">
        <f>SUM(B$2:B263) / SUM(C$2:C263)</f>
        <v>3.8167938931297708E-3</v>
      </c>
      <c r="H263" s="2">
        <f>IFERROR(stats[[#This Row],[Column1]]-A262,"")</f>
        <v>1.0532407395658083E-3</v>
      </c>
      <c r="I263" s="2">
        <f>IFERROR(_xlfn.QUARTILE.INC(H$2:H263,1),"")</f>
        <v>8.7962963152676821E-4</v>
      </c>
      <c r="J263" s="2">
        <f>IFERROR(_xlfn.QUARTILE.INC(H$2:H263,3),"")</f>
        <v>9.9537037021946162E-4</v>
      </c>
      <c r="K263" s="2">
        <f>IFERROR(stats[[#This Row],[Q3]]-stats[[#This Row],[Q1]],"")</f>
        <v>1.1574073869269341E-4</v>
      </c>
      <c r="L263" s="2">
        <f>IFERROR(AVERAGEIFS(H$2:H263, H$2:H263, "&lt;" &amp;stats[[#This Row],[Q3]]+(2*stats[[#This Row],[IQR]]), H$2:H263, "&gt;" &amp; stats[[#This Row],[Q1]]-(2*stats[[#This Row],[IQR]])),"")</f>
        <v>9.4569088320825426E-4</v>
      </c>
    </row>
    <row r="264" spans="1:12" x14ac:dyDescent="0.25">
      <c r="A264" s="4">
        <v>44445.322939814818</v>
      </c>
      <c r="B264">
        <v>0</v>
      </c>
      <c r="C264">
        <v>1</v>
      </c>
      <c r="D264" s="3">
        <f>SUM(B$2:B264)</f>
        <v>1</v>
      </c>
      <c r="E264" s="3">
        <f>SUM(C$2:C264)</f>
        <v>263</v>
      </c>
      <c r="F264" s="1">
        <f>IF(stats[[#This Row],[Column1]],stats[[#This Row],[Total Clear]]/stats[[#This Row],[Total Runs]],NA())</f>
        <v>3.8022813688212928E-3</v>
      </c>
      <c r="G264" s="1">
        <f>SUM(B$2:B264) / SUM(C$2:C264)</f>
        <v>3.8022813688212928E-3</v>
      </c>
      <c r="H264" s="2">
        <f>IFERROR(stats[[#This Row],[Column1]]-A263,"")</f>
        <v>1.2847222242271528E-3</v>
      </c>
      <c r="I264" s="2">
        <f>IFERROR(_xlfn.QUARTILE.INC(H$2:H264,1),"")</f>
        <v>8.7962963152676821E-4</v>
      </c>
      <c r="J264" s="2">
        <f>IFERROR(_xlfn.QUARTILE.INC(H$2:H264,3),"")</f>
        <v>9.9537037021946162E-4</v>
      </c>
      <c r="K264" s="2">
        <f>IFERROR(stats[[#This Row],[Q3]]-stats[[#This Row],[Q1]],"")</f>
        <v>1.1574073869269341E-4</v>
      </c>
      <c r="L264" s="2">
        <f>IFERROR(AVERAGEIFS(H$2:H264, H$2:H264, "&lt;" &amp;stats[[#This Row],[Q3]]+(2*stats[[#This Row],[IQR]]), H$2:H264, "&gt;" &amp; stats[[#This Row],[Q1]]-(2*stats[[#This Row],[IQR]])),"")</f>
        <v>9.4569088320825426E-4</v>
      </c>
    </row>
    <row r="265" spans="1:12" x14ac:dyDescent="0.25">
      <c r="A265" s="4">
        <v>44445.323969907404</v>
      </c>
      <c r="B265">
        <v>0</v>
      </c>
      <c r="C265">
        <v>1</v>
      </c>
      <c r="D265" s="3">
        <f>SUM(B$2:B265)</f>
        <v>1</v>
      </c>
      <c r="E265" s="3">
        <f>SUM(C$2:C265)</f>
        <v>264</v>
      </c>
      <c r="F265" s="1">
        <f>IF(stats[[#This Row],[Column1]],stats[[#This Row],[Total Clear]]/stats[[#This Row],[Total Runs]],NA())</f>
        <v>3.787878787878788E-3</v>
      </c>
      <c r="G265" s="1">
        <f>SUM(B$2:B265) / SUM(C$2:C265)</f>
        <v>3.787878787878788E-3</v>
      </c>
      <c r="H265" s="2">
        <f>IFERROR(stats[[#This Row],[Column1]]-A264,"")</f>
        <v>1.0300925860065036E-3</v>
      </c>
      <c r="I265" s="2">
        <f>IFERROR(_xlfn.QUARTILE.INC(H$2:H265,1),"")</f>
        <v>8.7962963152676821E-4</v>
      </c>
      <c r="J265" s="2">
        <f>IFERROR(_xlfn.QUARTILE.INC(H$2:H265,3),"")</f>
        <v>9.9537037021946162E-4</v>
      </c>
      <c r="K265" s="2">
        <f>IFERROR(stats[[#This Row],[Q3]]-stats[[#This Row],[Q1]],"")</f>
        <v>1.1574073869269341E-4</v>
      </c>
      <c r="L265" s="2">
        <f>IFERROR(AVERAGEIFS(H$2:H265, H$2:H265, "&lt;" &amp;stats[[#This Row],[Q3]]+(2*stats[[#This Row],[IQR]]), H$2:H265, "&gt;" &amp; stats[[#This Row],[Q1]]-(2*stats[[#This Row],[IQR]])),"")</f>
        <v>9.4601426137989506E-4</v>
      </c>
    </row>
    <row r="266" spans="1:12" x14ac:dyDescent="0.25">
      <c r="A266" s="4">
        <v>44445.324988425928</v>
      </c>
      <c r="B266">
        <v>0</v>
      </c>
      <c r="C266">
        <v>1</v>
      </c>
      <c r="D266" s="3">
        <f>SUM(B$2:B266)</f>
        <v>1</v>
      </c>
      <c r="E266" s="3">
        <f>SUM(C$2:C266)</f>
        <v>265</v>
      </c>
      <c r="F266" s="1">
        <f>IF(stats[[#This Row],[Column1]],stats[[#This Row],[Total Clear]]/stats[[#This Row],[Total Runs]],NA())</f>
        <v>3.7735849056603774E-3</v>
      </c>
      <c r="G266" s="1">
        <f>SUM(B$2:B266) / SUM(C$2:C266)</f>
        <v>3.7735849056603774E-3</v>
      </c>
      <c r="H266" s="2">
        <f>IFERROR(stats[[#This Row],[Column1]]-A265,"")</f>
        <v>1.0185185237787664E-3</v>
      </c>
      <c r="I266" s="2">
        <f>IFERROR(_xlfn.QUARTILE.INC(H$2:H266,1),"")</f>
        <v>8.7962963152676821E-4</v>
      </c>
      <c r="J266" s="2">
        <f>IFERROR(_xlfn.QUARTILE.INC(H$2:H266,3),"")</f>
        <v>9.9537037021946162E-4</v>
      </c>
      <c r="K266" s="2">
        <f>IFERROR(stats[[#This Row],[Q3]]-stats[[#This Row],[Q1]],"")</f>
        <v>1.1574073869269341E-4</v>
      </c>
      <c r="L266" s="2">
        <f>IFERROR(AVERAGEIFS(H$2:H266, H$2:H266, "&lt;" &amp;stats[[#This Row],[Q3]]+(2*stats[[#This Row],[IQR]]), H$2:H266, "&gt;" &amp; stats[[#This Row],[Q1]]-(2*stats[[#This Row],[IQR]])),"")</f>
        <v>9.4629099520584495E-4</v>
      </c>
    </row>
    <row r="267" spans="1:12" x14ac:dyDescent="0.25">
      <c r="A267" s="4">
        <v>44445.326018518521</v>
      </c>
      <c r="B267">
        <v>0</v>
      </c>
      <c r="C267">
        <v>1</v>
      </c>
      <c r="D267" s="3">
        <f>SUM(B$2:B267)</f>
        <v>1</v>
      </c>
      <c r="E267" s="3">
        <f>SUM(C$2:C267)</f>
        <v>266</v>
      </c>
      <c r="F267" s="1">
        <f>IF(stats[[#This Row],[Column1]],stats[[#This Row],[Total Clear]]/stats[[#This Row],[Total Runs]],NA())</f>
        <v>3.7593984962406013E-3</v>
      </c>
      <c r="G267" s="1">
        <f>SUM(B$2:B267) / SUM(C$2:C267)</f>
        <v>3.7593984962406013E-3</v>
      </c>
      <c r="H267" s="2">
        <f>IFERROR(stats[[#This Row],[Column1]]-A266,"")</f>
        <v>1.0300925932824612E-3</v>
      </c>
      <c r="I267" s="2">
        <f>IFERROR(_xlfn.QUARTILE.INC(H$2:H267,1),"")</f>
        <v>8.7962963152676821E-4</v>
      </c>
      <c r="J267" s="2">
        <f>IFERROR(_xlfn.QUARTILE.INC(H$2:H267,3),"")</f>
        <v>9.9537037021946162E-4</v>
      </c>
      <c r="K267" s="2">
        <f>IFERROR(stats[[#This Row],[Q3]]-stats[[#This Row],[Q1]],"")</f>
        <v>1.1574073869269341E-4</v>
      </c>
      <c r="L267" s="2">
        <f>IFERROR(AVERAGEIFS(H$2:H267, H$2:H267, "&lt;" &amp;stats[[#This Row],[Q3]]+(2*stats[[#This Row],[IQR]]), H$2:H267, "&gt;" &amp; stats[[#This Row],[Q1]]-(2*stats[[#This Row],[IQR]])),"")</f>
        <v>9.4660963246088916E-4</v>
      </c>
    </row>
    <row r="268" spans="1:12" x14ac:dyDescent="0.25">
      <c r="A268" s="4">
        <v>44445.327025462961</v>
      </c>
      <c r="B268">
        <v>0</v>
      </c>
      <c r="C268">
        <v>1</v>
      </c>
      <c r="D268" s="3">
        <f>SUM(B$2:B268)</f>
        <v>1</v>
      </c>
      <c r="E268" s="3">
        <f>SUM(C$2:C268)</f>
        <v>267</v>
      </c>
      <c r="F268" s="1">
        <f>IF(stats[[#This Row],[Column1]],stats[[#This Row],[Total Clear]]/stats[[#This Row],[Total Runs]],NA())</f>
        <v>3.7453183520599251E-3</v>
      </c>
      <c r="G268" s="1">
        <f>SUM(B$2:B268) / SUM(C$2:C268)</f>
        <v>3.7453183520599251E-3</v>
      </c>
      <c r="H268" s="2">
        <f>IFERROR(stats[[#This Row],[Column1]]-A267,"")</f>
        <v>1.0069444397231564E-3</v>
      </c>
      <c r="I268" s="2">
        <f>IFERROR(_xlfn.QUARTILE.INC(H$2:H268,1),"")</f>
        <v>8.7962963152676821E-4</v>
      </c>
      <c r="J268" s="2">
        <f>IFERROR(_xlfn.QUARTILE.INC(H$2:H268,3),"")</f>
        <v>1.0040509223472327E-3</v>
      </c>
      <c r="K268" s="2">
        <f>IFERROR(stats[[#This Row],[Q3]]-stats[[#This Row],[Q1]],"")</f>
        <v>1.2442129082046449E-4</v>
      </c>
      <c r="L268" s="2">
        <f>IFERROR(AVERAGEIFS(H$2:H268, H$2:H268, "&lt;" &amp;stats[[#This Row],[Q3]]+(2*stats[[#This Row],[IQR]]), H$2:H268, "&gt;" &amp; stats[[#This Row],[Q1]]-(2*stats[[#This Row],[IQR]])),"")</f>
        <v>9.4683817339748862E-4</v>
      </c>
    </row>
    <row r="269" spans="1:12" x14ac:dyDescent="0.25">
      <c r="A269" s="4">
        <v>44445.328032407408</v>
      </c>
      <c r="B269">
        <v>0</v>
      </c>
      <c r="C269">
        <v>1</v>
      </c>
      <c r="D269" s="3">
        <f>SUM(B$2:B269)</f>
        <v>1</v>
      </c>
      <c r="E269" s="3">
        <f>SUM(C$2:C269)</f>
        <v>268</v>
      </c>
      <c r="F269" s="1">
        <f>IF(stats[[#This Row],[Column1]],stats[[#This Row],[Total Clear]]/stats[[#This Row],[Total Runs]],NA())</f>
        <v>3.7313432835820895E-3</v>
      </c>
      <c r="G269" s="1">
        <f>SUM(B$2:B269) / SUM(C$2:C269)</f>
        <v>3.7313432835820895E-3</v>
      </c>
      <c r="H269" s="2">
        <f>IFERROR(stats[[#This Row],[Column1]]-A268,"")</f>
        <v>1.006944446999114E-3</v>
      </c>
      <c r="I269" s="2">
        <f>IFERROR(_xlfn.QUARTILE.INC(H$2:H269,1),"")</f>
        <v>8.7962963152676821E-4</v>
      </c>
      <c r="J269" s="2">
        <f>IFERROR(_xlfn.QUARTILE.INC(H$2:H269,3),"")</f>
        <v>1.0069444397231564E-3</v>
      </c>
      <c r="K269" s="2">
        <f>IFERROR(stats[[#This Row],[Q3]]-stats[[#This Row],[Q1]],"")</f>
        <v>1.2731480819638819E-4</v>
      </c>
      <c r="L269" s="2">
        <f>IFERROR(AVERAGEIFS(H$2:H269, H$2:H269, "&lt;" &amp;stats[[#This Row],[Q3]]+(2*stats[[#This Row],[IQR]]), H$2:H269, "&gt;" &amp; stats[[#This Row],[Q1]]-(2*stats[[#This Row],[IQR]])),"")</f>
        <v>9.4706498952428723E-4</v>
      </c>
    </row>
    <row r="270" spans="1:12" x14ac:dyDescent="0.25">
      <c r="A270" s="4">
        <v>44445.329074074078</v>
      </c>
      <c r="B270">
        <v>0</v>
      </c>
      <c r="C270">
        <v>1</v>
      </c>
      <c r="D270" s="3">
        <f>SUM(B$2:B270)</f>
        <v>1</v>
      </c>
      <c r="E270" s="3">
        <f>SUM(C$2:C270)</f>
        <v>269</v>
      </c>
      <c r="F270" s="1">
        <f>IF(stats[[#This Row],[Column1]],stats[[#This Row],[Total Clear]]/stats[[#This Row],[Total Runs]],NA())</f>
        <v>3.7174721189591076E-3</v>
      </c>
      <c r="G270" s="1">
        <f>SUM(B$2:B270) / SUM(C$2:C270)</f>
        <v>3.7174721189591076E-3</v>
      </c>
      <c r="H270" s="2">
        <f>IFERROR(stats[[#This Row],[Column1]]-A269,"")</f>
        <v>1.0416666700621136E-3</v>
      </c>
      <c r="I270" s="2">
        <f>IFERROR(_xlfn.QUARTILE.INC(H$2:H270,1),"")</f>
        <v>8.7962963152676821E-4</v>
      </c>
      <c r="J270" s="2">
        <f>IFERROR(_xlfn.QUARTILE.INC(H$2:H270,3),"")</f>
        <v>1.0069444397231564E-3</v>
      </c>
      <c r="K270" s="2">
        <f>IFERROR(stats[[#This Row],[Q3]]-stats[[#This Row],[Q1]],"")</f>
        <v>1.2731480819638819E-4</v>
      </c>
      <c r="L270" s="2">
        <f>IFERROR(AVERAGEIFS(H$2:H270, H$2:H270, "&lt;" &amp;stats[[#This Row],[Q3]]+(2*stats[[#This Row],[IQR]]), H$2:H270, "&gt;" &amp; stats[[#This Row],[Q1]]-(2*stats[[#This Row],[IQR]])),"")</f>
        <v>9.4742063493984292E-4</v>
      </c>
    </row>
    <row r="271" spans="1:12" x14ac:dyDescent="0.25">
      <c r="A271" s="4">
        <v>44445.330023148148</v>
      </c>
      <c r="B271">
        <v>0</v>
      </c>
      <c r="C271">
        <v>1</v>
      </c>
      <c r="D271" s="3">
        <f>SUM(B$2:B271)</f>
        <v>1</v>
      </c>
      <c r="E271" s="3">
        <f>SUM(C$2:C271)</f>
        <v>270</v>
      </c>
      <c r="F271" s="1">
        <f>IF(stats[[#This Row],[Column1]],stats[[#This Row],[Total Clear]]/stats[[#This Row],[Total Runs]],NA())</f>
        <v>3.7037037037037038E-3</v>
      </c>
      <c r="G271" s="1">
        <f>SUM(B$2:B271) / SUM(C$2:C271)</f>
        <v>3.7037037037037038E-3</v>
      </c>
      <c r="H271" s="2">
        <f>IFERROR(stats[[#This Row],[Column1]]-A270,"")</f>
        <v>9.4907407037680969E-4</v>
      </c>
      <c r="I271" s="2">
        <f>IFERROR(_xlfn.QUARTILE.INC(H$2:H271,1),"")</f>
        <v>8.7962963152676821E-4</v>
      </c>
      <c r="J271" s="2">
        <f>IFERROR(_xlfn.QUARTILE.INC(H$2:H271,3),"")</f>
        <v>1.0069444397231564E-3</v>
      </c>
      <c r="K271" s="2">
        <f>IFERROR(stats[[#This Row],[Q3]]-stats[[#This Row],[Q1]],"")</f>
        <v>1.2731480819638819E-4</v>
      </c>
      <c r="L271" s="2">
        <f>IFERROR(AVERAGEIFS(H$2:H271, H$2:H271, "&lt;" &amp;stats[[#This Row],[Q3]]+(2*stats[[#This Row],[IQR]]), H$2:H271, "&gt;" &amp; stats[[#This Row],[Q1]]-(2*stats[[#This Row],[IQR]])),"")</f>
        <v>9.47426827581929E-4</v>
      </c>
    </row>
    <row r="272" spans="1:12" x14ac:dyDescent="0.25">
      <c r="A272" s="4">
        <v>44445.331111111111</v>
      </c>
      <c r="B272">
        <v>0</v>
      </c>
      <c r="C272">
        <v>1</v>
      </c>
      <c r="D272" s="3">
        <f>SUM(B$2:B272)</f>
        <v>1</v>
      </c>
      <c r="E272" s="3">
        <f>SUM(C$2:C272)</f>
        <v>271</v>
      </c>
      <c r="F272" s="1">
        <f>IF(stats[[#This Row],[Column1]],stats[[#This Row],[Total Clear]]/stats[[#This Row],[Total Runs]],NA())</f>
        <v>3.6900369003690036E-3</v>
      </c>
      <c r="G272" s="1">
        <f>SUM(B$2:B272) / SUM(C$2:C272)</f>
        <v>3.6900369003690036E-3</v>
      </c>
      <c r="H272" s="2">
        <f>IFERROR(stats[[#This Row],[Column1]]-A271,"")</f>
        <v>1.0879629626288079E-3</v>
      </c>
      <c r="I272" s="2">
        <f>IFERROR(_xlfn.QUARTILE.INC(H$2:H272,1),"")</f>
        <v>8.7962963152676821E-4</v>
      </c>
      <c r="J272" s="2">
        <f>IFERROR(_xlfn.QUARTILE.INC(H$2:H272,3),"")</f>
        <v>1.0069444397231564E-3</v>
      </c>
      <c r="K272" s="2">
        <f>IFERROR(stats[[#This Row],[Q3]]-stats[[#This Row],[Q1]],"")</f>
        <v>1.2731480819638819E-4</v>
      </c>
      <c r="L272" s="2">
        <f>IFERROR(AVERAGEIFS(H$2:H272, H$2:H272, "&lt;" &amp;stats[[#This Row],[Q3]]+(2*stats[[#This Row],[IQR]]), H$2:H272, "&gt;" &amp; stats[[#This Row],[Q1]]-(2*stats[[#This Row],[IQR]])),"")</f>
        <v>9.4795121614553674E-4</v>
      </c>
    </row>
    <row r="273" spans="1:12" x14ac:dyDescent="0.25">
      <c r="A273" s="4">
        <v>44445.332129629627</v>
      </c>
      <c r="B273">
        <v>0</v>
      </c>
      <c r="C273">
        <v>1</v>
      </c>
      <c r="D273" s="3">
        <f>SUM(B$2:B273)</f>
        <v>1</v>
      </c>
      <c r="E273" s="3">
        <f>SUM(C$2:C273)</f>
        <v>272</v>
      </c>
      <c r="F273" s="1">
        <f>IF(stats[[#This Row],[Column1]],stats[[#This Row],[Total Clear]]/stats[[#This Row],[Total Runs]],NA())</f>
        <v>3.6764705882352941E-3</v>
      </c>
      <c r="G273" s="1">
        <f>SUM(B$2:B273) / SUM(C$2:C273)</f>
        <v>3.6764705882352941E-3</v>
      </c>
      <c r="H273" s="2">
        <f>IFERROR(stats[[#This Row],[Column1]]-A272,"")</f>
        <v>1.0185185165028088E-3</v>
      </c>
      <c r="I273" s="2">
        <f>IFERROR(_xlfn.QUARTILE.INC(H$2:H273,1),"")</f>
        <v>8.7962963152676821E-4</v>
      </c>
      <c r="J273" s="2">
        <f>IFERROR(_xlfn.QUARTILE.INC(H$2:H273,3),"")</f>
        <v>1.0069444397231564E-3</v>
      </c>
      <c r="K273" s="2">
        <f>IFERROR(stats[[#This Row],[Q3]]-stats[[#This Row],[Q1]],"")</f>
        <v>1.2731480819638819E-4</v>
      </c>
      <c r="L273" s="2">
        <f>IFERROR(AVERAGEIFS(H$2:H273, H$2:H273, "&lt;" &amp;stats[[#This Row],[Q3]]+(2*stats[[#This Row],[IQR]]), H$2:H273, "&gt;" &amp; stats[[#This Row],[Q1]]-(2*stats[[#This Row],[IQR]])),"")</f>
        <v>9.4821354811712509E-4</v>
      </c>
    </row>
    <row r="274" spans="1:12" x14ac:dyDescent="0.25">
      <c r="A274" s="4">
        <v>44445.332997685182</v>
      </c>
      <c r="B274">
        <v>0</v>
      </c>
      <c r="C274">
        <v>1</v>
      </c>
      <c r="D274" s="3">
        <f>SUM(B$2:B274)</f>
        <v>1</v>
      </c>
      <c r="E274" s="3">
        <f>SUM(C$2:C274)</f>
        <v>273</v>
      </c>
      <c r="F274" s="1">
        <f>IF(stats[[#This Row],[Column1]],stats[[#This Row],[Total Clear]]/stats[[#This Row],[Total Runs]],NA())</f>
        <v>3.663003663003663E-3</v>
      </c>
      <c r="G274" s="1">
        <f>SUM(B$2:B274) / SUM(C$2:C274)</f>
        <v>3.663003663003663E-3</v>
      </c>
      <c r="H274" s="2">
        <f>IFERROR(stats[[#This Row],[Column1]]-A273,"")</f>
        <v>8.6805555474711582E-4</v>
      </c>
      <c r="I274" s="2">
        <f>IFERROR(_xlfn.QUARTILE.INC(H$2:H274,1),"")</f>
        <v>8.7962963152676821E-4</v>
      </c>
      <c r="J274" s="2">
        <f>IFERROR(_xlfn.QUARTILE.INC(H$2:H274,3),"")</f>
        <v>1.0069444397231564E-3</v>
      </c>
      <c r="K274" s="2">
        <f>IFERROR(stats[[#This Row],[Q3]]-stats[[#This Row],[Q1]],"")</f>
        <v>1.2731480819638819E-4</v>
      </c>
      <c r="L274" s="2">
        <f>IFERROR(AVERAGEIFS(H$2:H274, H$2:H274, "&lt;" &amp;stats[[#This Row],[Q3]]+(2*stats[[#This Row],[IQR]]), H$2:H274, "&gt;" &amp; stats[[#This Row],[Q1]]-(2*stats[[#This Row],[IQR]])),"")</f>
        <v>9.4791666666019919E-4</v>
      </c>
    </row>
    <row r="275" spans="1:12" x14ac:dyDescent="0.25">
      <c r="A275" s="4">
        <v>44445.33390046296</v>
      </c>
      <c r="B275">
        <v>0</v>
      </c>
      <c r="C275">
        <v>1</v>
      </c>
      <c r="D275" s="3">
        <f>SUM(B$2:B275)</f>
        <v>1</v>
      </c>
      <c r="E275" s="3">
        <f>SUM(C$2:C275)</f>
        <v>274</v>
      </c>
      <c r="F275" s="1">
        <f>IF(stats[[#This Row],[Column1]],stats[[#This Row],[Total Clear]]/stats[[#This Row],[Total Runs]],NA())</f>
        <v>3.6496350364963502E-3</v>
      </c>
      <c r="G275" s="1">
        <f>SUM(B$2:B275) / SUM(C$2:C275)</f>
        <v>3.6496350364963502E-3</v>
      </c>
      <c r="H275" s="2">
        <f>IFERROR(stats[[#This Row],[Column1]]-A274,"")</f>
        <v>9.0277777781011537E-4</v>
      </c>
      <c r="I275" s="2">
        <f>IFERROR(_xlfn.QUARTILE.INC(H$2:H275,1),"")</f>
        <v>8.7962963152676821E-4</v>
      </c>
      <c r="J275" s="2">
        <f>IFERROR(_xlfn.QUARTILE.INC(H$2:H275,3),"")</f>
        <v>1.0069444397231564E-3</v>
      </c>
      <c r="K275" s="2">
        <f>IFERROR(stats[[#This Row],[Q3]]-stats[[#This Row],[Q1]],"")</f>
        <v>1.2731480819638819E-4</v>
      </c>
      <c r="L275" s="2">
        <f>IFERROR(AVERAGEIFS(H$2:H275, H$2:H275, "&lt;" &amp;stats[[#This Row],[Q3]]+(2*stats[[#This Row],[IQR]]), H$2:H275, "&gt;" &amp; stats[[#This Row],[Q1]]-(2*stats[[#This Row],[IQR]])),"")</f>
        <v>9.4775010249470069E-4</v>
      </c>
    </row>
    <row r="276" spans="1:12" x14ac:dyDescent="0.25">
      <c r="A276" s="4">
        <v>44445.334803240738</v>
      </c>
      <c r="B276">
        <v>0</v>
      </c>
      <c r="C276">
        <v>1</v>
      </c>
      <c r="D276" s="3">
        <f>SUM(B$2:B276)</f>
        <v>1</v>
      </c>
      <c r="E276" s="3">
        <f>SUM(C$2:C276)</f>
        <v>275</v>
      </c>
      <c r="F276" s="1">
        <f>IF(stats[[#This Row],[Column1]],stats[[#This Row],[Total Clear]]/stats[[#This Row],[Total Runs]],NA())</f>
        <v>3.6363636363636364E-3</v>
      </c>
      <c r="G276" s="1">
        <f>SUM(B$2:B276) / SUM(C$2:C276)</f>
        <v>3.6363636363636364E-3</v>
      </c>
      <c r="H276" s="2">
        <f>IFERROR(stats[[#This Row],[Column1]]-A275,"")</f>
        <v>9.0277777781011537E-4</v>
      </c>
      <c r="I276" s="2">
        <f>IFERROR(_xlfn.QUARTILE.INC(H$2:H276,1),"")</f>
        <v>8.7962963152676821E-4</v>
      </c>
      <c r="J276" s="2">
        <f>IFERROR(_xlfn.QUARTILE.INC(H$2:H276,3),"")</f>
        <v>1.0069444397231564E-3</v>
      </c>
      <c r="K276" s="2">
        <f>IFERROR(stats[[#This Row],[Q3]]-stats[[#This Row],[Q1]],"")</f>
        <v>1.2731480819638819E-4</v>
      </c>
      <c r="L276" s="2">
        <f>IFERROR(AVERAGEIFS(H$2:H276, H$2:H276, "&lt;" &amp;stats[[#This Row],[Q3]]+(2*stats[[#This Row],[IQR]]), H$2:H276, "&gt;" &amp; stats[[#This Row],[Q1]]-(2*stats[[#This Row],[IQR]])),"")</f>
        <v>9.4758476306571328E-4</v>
      </c>
    </row>
    <row r="277" spans="1:12" x14ac:dyDescent="0.25">
      <c r="A277" s="4">
        <v>44445.335706018515</v>
      </c>
      <c r="B277">
        <v>0</v>
      </c>
      <c r="C277">
        <v>1</v>
      </c>
      <c r="D277" s="3">
        <f>SUM(B$2:B277)</f>
        <v>1</v>
      </c>
      <c r="E277" s="3">
        <f>SUM(C$2:C277)</f>
        <v>276</v>
      </c>
      <c r="F277" s="1">
        <f>IF(stats[[#This Row],[Column1]],stats[[#This Row],[Total Clear]]/stats[[#This Row],[Total Runs]],NA())</f>
        <v>3.6231884057971015E-3</v>
      </c>
      <c r="G277" s="1">
        <f>SUM(B$2:B277) / SUM(C$2:C277)</f>
        <v>3.6231884057971015E-3</v>
      </c>
      <c r="H277" s="2">
        <f>IFERROR(stats[[#This Row],[Column1]]-A276,"")</f>
        <v>9.0277777781011537E-4</v>
      </c>
      <c r="I277" s="2">
        <f>IFERROR(_xlfn.QUARTILE.INC(H$2:H277,1),"")</f>
        <v>8.7962963152676821E-4</v>
      </c>
      <c r="J277" s="2">
        <f>IFERROR(_xlfn.QUARTILE.INC(H$2:H277,3),"")</f>
        <v>1.0069444397231564E-3</v>
      </c>
      <c r="K277" s="2">
        <f>IFERROR(stats[[#This Row],[Q3]]-stats[[#This Row],[Q1]],"")</f>
        <v>1.2731480819638819E-4</v>
      </c>
      <c r="L277" s="2">
        <f>IFERROR(AVERAGEIFS(H$2:H277, H$2:H277, "&lt;" &amp;stats[[#This Row],[Q3]]+(2*stats[[#This Row],[IQR]]), H$2:H277, "&gt;" &amp; stats[[#This Row],[Q1]]-(2*stats[[#This Row],[IQR]])),"")</f>
        <v>9.4742063491459381E-4</v>
      </c>
    </row>
    <row r="278" spans="1:12" x14ac:dyDescent="0.25">
      <c r="A278" s="4">
        <v>44445.336712962962</v>
      </c>
      <c r="B278">
        <v>0</v>
      </c>
      <c r="C278">
        <v>1</v>
      </c>
      <c r="D278" s="3">
        <f>SUM(B$2:B278)</f>
        <v>1</v>
      </c>
      <c r="E278" s="3">
        <f>SUM(C$2:C278)</f>
        <v>277</v>
      </c>
      <c r="F278" s="1">
        <f>IF(stats[[#This Row],[Column1]],stats[[#This Row],[Total Clear]]/stats[[#This Row],[Total Runs]],NA())</f>
        <v>3.6101083032490976E-3</v>
      </c>
      <c r="G278" s="1">
        <f>SUM(B$2:B278) / SUM(C$2:C278)</f>
        <v>3.6101083032490976E-3</v>
      </c>
      <c r="H278" s="2">
        <f>IFERROR(stats[[#This Row],[Column1]]-A277,"")</f>
        <v>1.006944446999114E-3</v>
      </c>
      <c r="I278" s="2">
        <f>IFERROR(_xlfn.QUARTILE.INC(H$2:H278,1),"")</f>
        <v>8.7962963152676821E-4</v>
      </c>
      <c r="J278" s="2">
        <f>IFERROR(_xlfn.QUARTILE.INC(H$2:H278,3),"")</f>
        <v>1.0069444397231564E-3</v>
      </c>
      <c r="K278" s="2">
        <f>IFERROR(stats[[#This Row],[Q3]]-stats[[#This Row],[Q1]],"")</f>
        <v>1.2731480819638819E-4</v>
      </c>
      <c r="L278" s="2">
        <f>IFERROR(AVERAGEIFS(H$2:H278, H$2:H278, "&lt;" &amp;stats[[#This Row],[Q3]]+(2*stats[[#This Row],[IQR]]), H$2:H278, "&gt;" &amp; stats[[#This Row],[Q1]]-(2*stats[[#This Row],[IQR]])),"")</f>
        <v>9.4763787510468336E-4</v>
      </c>
    </row>
    <row r="279" spans="1:12" x14ac:dyDescent="0.25">
      <c r="A279" s="4">
        <v>44445.337696759256</v>
      </c>
      <c r="B279">
        <v>0</v>
      </c>
      <c r="C279">
        <v>1</v>
      </c>
      <c r="D279" s="3">
        <f>SUM(B$2:B279)</f>
        <v>1</v>
      </c>
      <c r="E279" s="3">
        <f>SUM(C$2:C279)</f>
        <v>278</v>
      </c>
      <c r="F279" s="1">
        <f>IF(stats[[#This Row],[Column1]],stats[[#This Row],[Total Clear]]/stats[[#This Row],[Total Runs]],NA())</f>
        <v>3.5971223021582736E-3</v>
      </c>
      <c r="G279" s="1">
        <f>SUM(B$2:B279) / SUM(C$2:C279)</f>
        <v>3.5971223021582736E-3</v>
      </c>
      <c r="H279" s="2">
        <f>IFERROR(stats[[#This Row],[Column1]]-A278,"")</f>
        <v>9.8379629343980923E-4</v>
      </c>
      <c r="I279" s="2">
        <f>IFERROR(_xlfn.QUARTILE.INC(H$2:H279,1),"")</f>
        <v>8.7962963152676821E-4</v>
      </c>
      <c r="J279" s="2">
        <f>IFERROR(_xlfn.QUARTILE.INC(H$2:H279,3),"")</f>
        <v>1.0069444397231564E-3</v>
      </c>
      <c r="K279" s="2">
        <f>IFERROR(stats[[#This Row],[Q3]]-stats[[#This Row],[Q1]],"")</f>
        <v>1.2731480819638819E-4</v>
      </c>
      <c r="L279" s="2">
        <f>IFERROR(AVERAGEIFS(H$2:H279, H$2:H279, "&lt;" &amp;stats[[#This Row],[Q3]]+(2*stats[[#This Row],[IQR]]), H$2:H279, "&gt;" &amp; stats[[#This Row],[Q1]]-(2*stats[[#This Row],[IQR]])),"")</f>
        <v>9.4776936026226555E-4</v>
      </c>
    </row>
    <row r="280" spans="1:12" x14ac:dyDescent="0.25">
      <c r="A280" s="4">
        <v>44445.33866898148</v>
      </c>
      <c r="B280">
        <v>0</v>
      </c>
      <c r="C280">
        <v>1</v>
      </c>
      <c r="D280" s="3">
        <f>SUM(B$2:B280)</f>
        <v>1</v>
      </c>
      <c r="E280" s="3">
        <f>SUM(C$2:C280)</f>
        <v>279</v>
      </c>
      <c r="F280" s="1">
        <f>IF(stats[[#This Row],[Column1]],stats[[#This Row],[Total Clear]]/stats[[#This Row],[Total Runs]],NA())</f>
        <v>3.5842293906810036E-3</v>
      </c>
      <c r="G280" s="1">
        <f>SUM(B$2:B280) / SUM(C$2:C280)</f>
        <v>3.5842293906810036E-3</v>
      </c>
      <c r="H280" s="2">
        <f>IFERROR(stats[[#This Row],[Column1]]-A279,"")</f>
        <v>9.7222222393611446E-4</v>
      </c>
      <c r="I280" s="2">
        <f>IFERROR(_xlfn.QUARTILE.INC(H$2:H280,1),"")</f>
        <v>8.7962963152676821E-4</v>
      </c>
      <c r="J280" s="2">
        <f>IFERROR(_xlfn.QUARTILE.INC(H$2:H280,3),"")</f>
        <v>1.0069444397231564E-3</v>
      </c>
      <c r="K280" s="2">
        <f>IFERROR(stats[[#This Row],[Q3]]-stats[[#This Row],[Q1]],"")</f>
        <v>1.2731480819638819E-4</v>
      </c>
      <c r="L280" s="2">
        <f>IFERROR(AVERAGEIFS(H$2:H280, H$2:H280, "&lt;" &amp;stats[[#This Row],[Q3]]+(2*stats[[#This Row],[IQR]]), H$2:H280, "&gt;" &amp; stats[[#This Row],[Q1]]-(2*stats[[#This Row],[IQR]])),"")</f>
        <v>9.4785795759441726E-4</v>
      </c>
    </row>
    <row r="281" spans="1:12" x14ac:dyDescent="0.25">
      <c r="A281" s="4">
        <v>44445.339803240742</v>
      </c>
      <c r="B281">
        <v>0</v>
      </c>
      <c r="C281">
        <v>1</v>
      </c>
      <c r="D281" s="3">
        <f>SUM(B$2:B281)</f>
        <v>1</v>
      </c>
      <c r="E281" s="3">
        <f>SUM(C$2:C281)</f>
        <v>280</v>
      </c>
      <c r="F281" s="1">
        <f>IF(stats[[#This Row],[Column1]],stats[[#This Row],[Total Clear]]/stats[[#This Row],[Total Runs]],NA())</f>
        <v>3.5714285714285713E-3</v>
      </c>
      <c r="G281" s="1">
        <f>SUM(B$2:B281) / SUM(C$2:C281)</f>
        <v>3.5714285714285713E-3</v>
      </c>
      <c r="H281" s="2">
        <f>IFERROR(stats[[#This Row],[Column1]]-A280,"")</f>
        <v>1.1342592624714598E-3</v>
      </c>
      <c r="I281" s="2">
        <f>IFERROR(_xlfn.QUARTILE.INC(H$2:H281,1),"")</f>
        <v>8.7962963152676821E-4</v>
      </c>
      <c r="J281" s="2">
        <f>IFERROR(_xlfn.QUARTILE.INC(H$2:H281,3),"")</f>
        <v>1.0069444397231564E-3</v>
      </c>
      <c r="K281" s="2">
        <f>IFERROR(stats[[#This Row],[Q3]]-stats[[#This Row],[Q1]],"")</f>
        <v>1.2731480819638819E-4</v>
      </c>
      <c r="L281" s="2">
        <f>IFERROR(AVERAGEIFS(H$2:H281, H$2:H281, "&lt;" &amp;stats[[#This Row],[Q3]]+(2*stats[[#This Row],[IQR]]), H$2:H281, "&gt;" &amp; stats[[#This Row],[Q1]]-(2*stats[[#This Row],[IQR]])),"")</f>
        <v>9.4853088649289033E-4</v>
      </c>
    </row>
    <row r="282" spans="1:12" x14ac:dyDescent="0.25">
      <c r="A282" s="4">
        <v>44445.340729166666</v>
      </c>
      <c r="B282">
        <v>0</v>
      </c>
      <c r="C282">
        <v>1</v>
      </c>
      <c r="D282" s="3">
        <f>SUM(B$2:B282)</f>
        <v>1</v>
      </c>
      <c r="E282" s="3">
        <f>SUM(C$2:C282)</f>
        <v>281</v>
      </c>
      <c r="F282" s="1">
        <f>IF(stats[[#This Row],[Column1]],stats[[#This Row],[Total Clear]]/stats[[#This Row],[Total Runs]],NA())</f>
        <v>3.5587188612099642E-3</v>
      </c>
      <c r="G282" s="1">
        <f>SUM(B$2:B282) / SUM(C$2:C282)</f>
        <v>3.5587188612099642E-3</v>
      </c>
      <c r="H282" s="2">
        <f>IFERROR(stats[[#This Row],[Column1]]-A281,"")</f>
        <v>9.2592592409346253E-4</v>
      </c>
      <c r="I282" s="2">
        <f>IFERROR(_xlfn.QUARTILE.INC(H$2:H282,1),"")</f>
        <v>8.7962963152676821E-4</v>
      </c>
      <c r="J282" s="2">
        <f>IFERROR(_xlfn.QUARTILE.INC(H$2:H282,3),"")</f>
        <v>1.0069444397231564E-3</v>
      </c>
      <c r="K282" s="2">
        <f>IFERROR(stats[[#This Row],[Q3]]-stats[[#This Row],[Q1]],"")</f>
        <v>1.2731480819638819E-4</v>
      </c>
      <c r="L282" s="2">
        <f>IFERROR(AVERAGEIFS(H$2:H282, H$2:H282, "&lt;" &amp;stats[[#This Row],[Q3]]+(2*stats[[#This Row],[IQR]]), H$2:H282, "&gt;" &amp; stats[[#This Row],[Q1]]-(2*stats[[#This Row],[IQR]])),"")</f>
        <v>9.4844957367850387E-4</v>
      </c>
    </row>
    <row r="283" spans="1:12" x14ac:dyDescent="0.25">
      <c r="A283" s="4">
        <v>44445.34170138889</v>
      </c>
      <c r="B283">
        <v>0</v>
      </c>
      <c r="C283">
        <v>1</v>
      </c>
      <c r="D283" s="3">
        <f>SUM(B$2:B283)</f>
        <v>1</v>
      </c>
      <c r="E283" s="3">
        <f>SUM(C$2:C283)</f>
        <v>282</v>
      </c>
      <c r="F283" s="1">
        <f>IF(stats[[#This Row],[Column1]],stats[[#This Row],[Total Clear]]/stats[[#This Row],[Total Runs]],NA())</f>
        <v>3.5460992907801418E-3</v>
      </c>
      <c r="G283" s="1">
        <f>SUM(B$2:B283) / SUM(C$2:C283)</f>
        <v>3.5460992907801418E-3</v>
      </c>
      <c r="H283" s="2">
        <f>IFERROR(stats[[#This Row],[Column1]]-A282,"")</f>
        <v>9.7222222393611446E-4</v>
      </c>
      <c r="I283" s="2">
        <f>IFERROR(_xlfn.QUARTILE.INC(H$2:H283,1),"")</f>
        <v>8.7962963152676821E-4</v>
      </c>
      <c r="J283" s="2">
        <f>IFERROR(_xlfn.QUARTILE.INC(H$2:H283,3),"")</f>
        <v>1.0069444397231564E-3</v>
      </c>
      <c r="K283" s="2">
        <f>IFERROR(stats[[#This Row],[Q3]]-stats[[#This Row],[Q1]],"")</f>
        <v>1.2731480819638819E-4</v>
      </c>
      <c r="L283" s="2">
        <f>IFERROR(AVERAGEIFS(H$2:H283, H$2:H283, "&lt;" &amp;stats[[#This Row],[Q3]]+(2*stats[[#This Row],[IQR]]), H$2:H283, "&gt;" &amp; stats[[#This Row],[Q1]]-(2*stats[[#This Row],[IQR]])),"")</f>
        <v>9.4853478031025154E-4</v>
      </c>
    </row>
    <row r="284" spans="1:12" x14ac:dyDescent="0.25">
      <c r="A284" s="4">
        <v>44445.342638888891</v>
      </c>
      <c r="B284">
        <v>0</v>
      </c>
      <c r="C284">
        <v>1</v>
      </c>
      <c r="D284" s="3">
        <f>SUM(B$2:B284)</f>
        <v>1</v>
      </c>
      <c r="E284" s="3">
        <f>SUM(C$2:C284)</f>
        <v>283</v>
      </c>
      <c r="F284" s="1">
        <f>IF(stats[[#This Row],[Column1]],stats[[#This Row],[Total Clear]]/stats[[#This Row],[Total Runs]],NA())</f>
        <v>3.5335689045936395E-3</v>
      </c>
      <c r="G284" s="1">
        <f>SUM(B$2:B284) / SUM(C$2:C284)</f>
        <v>3.5335689045936395E-3</v>
      </c>
      <c r="H284" s="2">
        <f>IFERROR(stats[[#This Row],[Column1]]-A283,"")</f>
        <v>9.3750000087311491E-4</v>
      </c>
      <c r="I284" s="2">
        <f>IFERROR(_xlfn.QUARTILE.INC(H$2:H284,1),"")</f>
        <v>8.825231489026919E-4</v>
      </c>
      <c r="J284" s="2">
        <f>IFERROR(_xlfn.QUARTILE.INC(H$2:H284,3),"")</f>
        <v>1.0069444397231564E-3</v>
      </c>
      <c r="K284" s="2">
        <f>IFERROR(stats[[#This Row],[Q3]]-stats[[#This Row],[Q1]],"")</f>
        <v>1.2442129082046449E-4</v>
      </c>
      <c r="L284" s="2">
        <f>IFERROR(AVERAGEIFS(H$2:H284, H$2:H284, "&lt;" &amp;stats[[#This Row],[Q3]]+(2*stats[[#This Row],[IQR]]), H$2:H284, "&gt;" &amp; stats[[#This Row],[Q1]]-(2*stats[[#This Row],[IQR]])),"")</f>
        <v>9.4849537038369034E-4</v>
      </c>
    </row>
    <row r="285" spans="1:12" x14ac:dyDescent="0.25">
      <c r="A285" s="4">
        <v>44445.343622685185</v>
      </c>
      <c r="B285">
        <v>0</v>
      </c>
      <c r="C285">
        <v>1</v>
      </c>
      <c r="D285" s="3">
        <f>SUM(B$2:B285)</f>
        <v>1</v>
      </c>
      <c r="E285" s="3">
        <f>SUM(C$2:C285)</f>
        <v>284</v>
      </c>
      <c r="F285" s="1">
        <f>IF(stats[[#This Row],[Column1]],stats[[#This Row],[Total Clear]]/stats[[#This Row],[Total Runs]],NA())</f>
        <v>3.5211267605633804E-3</v>
      </c>
      <c r="G285" s="1">
        <f>SUM(B$2:B285) / SUM(C$2:C285)</f>
        <v>3.5211267605633804E-3</v>
      </c>
      <c r="H285" s="2">
        <f>IFERROR(stats[[#This Row],[Column1]]-A284,"")</f>
        <v>9.8379629343980923E-4</v>
      </c>
      <c r="I285" s="2">
        <f>IFERROR(_xlfn.QUARTILE.INC(H$2:H285,1),"")</f>
        <v>8.8541666627861559E-4</v>
      </c>
      <c r="J285" s="2">
        <f>IFERROR(_xlfn.QUARTILE.INC(H$2:H285,3),"")</f>
        <v>1.0069444397231564E-3</v>
      </c>
      <c r="K285" s="2">
        <f>IFERROR(stats[[#This Row],[Q3]]-stats[[#This Row],[Q1]],"")</f>
        <v>1.215277734445408E-4</v>
      </c>
      <c r="L285" s="2">
        <f>IFERROR(AVERAGEIFS(H$2:H285, H$2:H285, "&lt;" &amp;stats[[#This Row],[Q3]]+(2*stats[[#This Row],[IQR]]), H$2:H285, "&gt;" &amp; stats[[#This Row],[Q1]]-(2*stats[[#This Row],[IQR]])),"")</f>
        <v>9.4862099644438833E-4</v>
      </c>
    </row>
    <row r="286" spans="1:12" x14ac:dyDescent="0.25">
      <c r="A286" s="4">
        <v>44445.344525462962</v>
      </c>
      <c r="B286">
        <v>0</v>
      </c>
      <c r="C286">
        <v>1</v>
      </c>
      <c r="D286" s="3">
        <f>SUM(B$2:B286)</f>
        <v>1</v>
      </c>
      <c r="E286" s="3">
        <f>SUM(C$2:C286)</f>
        <v>285</v>
      </c>
      <c r="F286" s="1">
        <f>IF(stats[[#This Row],[Column1]],stats[[#This Row],[Total Clear]]/stats[[#This Row],[Total Runs]],NA())</f>
        <v>3.5087719298245615E-3</v>
      </c>
      <c r="G286" s="1">
        <f>SUM(B$2:B286) / SUM(C$2:C286)</f>
        <v>3.5087719298245615E-3</v>
      </c>
      <c r="H286" s="2">
        <f>IFERROR(stats[[#This Row],[Column1]]-A285,"")</f>
        <v>9.0277777781011537E-4</v>
      </c>
      <c r="I286" s="2">
        <f>IFERROR(_xlfn.QUARTILE.INC(H$2:H286,1),"")</f>
        <v>8.8831018365453929E-4</v>
      </c>
      <c r="J286" s="2">
        <f>IFERROR(_xlfn.QUARTILE.INC(H$2:H286,3),"")</f>
        <v>1.0069444397231564E-3</v>
      </c>
      <c r="K286" s="2">
        <f>IFERROR(stats[[#This Row],[Q3]]-stats[[#This Row],[Q1]],"")</f>
        <v>1.1863425606861711E-4</v>
      </c>
      <c r="L286" s="2">
        <f>IFERROR(AVERAGEIFS(H$2:H286, H$2:H286, "&lt;" &amp;stats[[#This Row],[Q3]]+(2*stats[[#This Row],[IQR]]), H$2:H286, "&gt;" &amp; stats[[#This Row],[Q1]]-(2*stats[[#This Row],[IQR]])),"")</f>
        <v>9.4845843183930228E-4</v>
      </c>
    </row>
    <row r="287" spans="1:12" x14ac:dyDescent="0.25">
      <c r="A287" s="4">
        <v>44445.34542824074</v>
      </c>
      <c r="B287">
        <v>0</v>
      </c>
      <c r="C287">
        <v>1</v>
      </c>
      <c r="D287" s="3">
        <f>SUM(B$2:B287)</f>
        <v>1</v>
      </c>
      <c r="E287" s="3">
        <f>SUM(C$2:C287)</f>
        <v>286</v>
      </c>
      <c r="F287" s="1">
        <f>IF(stats[[#This Row],[Column1]],stats[[#This Row],[Total Clear]]/stats[[#This Row],[Total Runs]],NA())</f>
        <v>3.4965034965034965E-3</v>
      </c>
      <c r="G287" s="1">
        <f>SUM(B$2:B287) / SUM(C$2:C287)</f>
        <v>3.4965034965034965E-3</v>
      </c>
      <c r="H287" s="2">
        <f>IFERROR(stats[[#This Row],[Column1]]-A286,"")</f>
        <v>9.0277777781011537E-4</v>
      </c>
      <c r="I287" s="2">
        <f>IFERROR(_xlfn.QUARTILE.INC(H$2:H287,1),"")</f>
        <v>8.9120370103046298E-4</v>
      </c>
      <c r="J287" s="2">
        <f>IFERROR(_xlfn.QUARTILE.INC(H$2:H287,3),"")</f>
        <v>1.0069444397231564E-3</v>
      </c>
      <c r="K287" s="2">
        <f>IFERROR(stats[[#This Row],[Q3]]-stats[[#This Row],[Q1]],"")</f>
        <v>1.1574073869269341E-4</v>
      </c>
      <c r="L287" s="2">
        <f>IFERROR(AVERAGEIFS(H$2:H287, H$2:H287, "&lt;" &amp;stats[[#This Row],[Q3]]+(2*stats[[#This Row],[IQR]]), H$2:H287, "&gt;" &amp; stats[[#This Row],[Q1]]-(2*stats[[#This Row],[IQR]])),"")</f>
        <v>9.4829701610068325E-4</v>
      </c>
    </row>
    <row r="288" spans="1:12" x14ac:dyDescent="0.25">
      <c r="A288" s="4">
        <v>44445.346412037034</v>
      </c>
      <c r="B288">
        <v>0</v>
      </c>
      <c r="C288">
        <v>1</v>
      </c>
      <c r="D288" s="3">
        <f>SUM(B$2:B288)</f>
        <v>1</v>
      </c>
      <c r="E288" s="3">
        <f>SUM(C$2:C288)</f>
        <v>287</v>
      </c>
      <c r="F288" s="1">
        <f>IF(stats[[#This Row],[Column1]],stats[[#This Row],[Total Clear]]/stats[[#This Row],[Total Runs]],NA())</f>
        <v>3.4843205574912892E-3</v>
      </c>
      <c r="G288" s="1">
        <f>SUM(B$2:B288) / SUM(C$2:C288)</f>
        <v>3.4843205574912892E-3</v>
      </c>
      <c r="H288" s="2">
        <f>IFERROR(stats[[#This Row],[Column1]]-A287,"")</f>
        <v>9.8379629343980923E-4</v>
      </c>
      <c r="I288" s="2">
        <f>IFERROR(_xlfn.QUARTILE.INC(H$2:H288,1),"")</f>
        <v>8.9120370103046298E-4</v>
      </c>
      <c r="J288" s="2">
        <f>IFERROR(_xlfn.QUARTILE.INC(H$2:H288,3),"")</f>
        <v>1.0069444397231564E-3</v>
      </c>
      <c r="K288" s="2">
        <f>IFERROR(stats[[#This Row],[Q3]]-stats[[#This Row],[Q1]],"")</f>
        <v>1.1574073869269341E-4</v>
      </c>
      <c r="L288" s="2">
        <f>IFERROR(AVERAGEIFS(H$2:H288, H$2:H288, "&lt;" &amp;stats[[#This Row],[Q3]]+(2*stats[[#This Row],[IQR]]), H$2:H288, "&gt;" &amp; stats[[#This Row],[Q1]]-(2*stats[[#This Row],[IQR]])),"")</f>
        <v>9.4842201355610262E-4</v>
      </c>
    </row>
    <row r="289" spans="1:12" x14ac:dyDescent="0.25">
      <c r="A289" s="4">
        <v>44445.347384259258</v>
      </c>
      <c r="B289">
        <v>0</v>
      </c>
      <c r="C289">
        <v>1</v>
      </c>
      <c r="D289" s="3">
        <f>SUM(B$2:B289)</f>
        <v>1</v>
      </c>
      <c r="E289" s="3">
        <f>SUM(C$2:C289)</f>
        <v>288</v>
      </c>
      <c r="F289" s="1">
        <f>IF(stats[[#This Row],[Column1]],stats[[#This Row],[Total Clear]]/stats[[#This Row],[Total Runs]],NA())</f>
        <v>3.472222222222222E-3</v>
      </c>
      <c r="G289" s="1">
        <f>SUM(B$2:B289) / SUM(C$2:C289)</f>
        <v>3.472222222222222E-3</v>
      </c>
      <c r="H289" s="2">
        <f>IFERROR(stats[[#This Row],[Column1]]-A288,"")</f>
        <v>9.7222222393611446E-4</v>
      </c>
      <c r="I289" s="2">
        <f>IFERROR(_xlfn.QUARTILE.INC(H$2:H289,1),"")</f>
        <v>8.9120370103046298E-4</v>
      </c>
      <c r="J289" s="2">
        <f>IFERROR(_xlfn.QUARTILE.INC(H$2:H289,3),"")</f>
        <v>1.0069444397231564E-3</v>
      </c>
      <c r="K289" s="2">
        <f>IFERROR(stats[[#This Row],[Q3]]-stats[[#This Row],[Q1]],"")</f>
        <v>1.1574073869269341E-4</v>
      </c>
      <c r="L289" s="2">
        <f>IFERROR(AVERAGEIFS(H$2:H289, H$2:H289, "&lt;" &amp;stats[[#This Row],[Q3]]+(2*stats[[#This Row],[IQR]]), H$2:H289, "&gt;" &amp; stats[[#This Row],[Q1]]-(2*stats[[#This Row],[IQR]])),"")</f>
        <v>9.4850552306620795E-4</v>
      </c>
    </row>
    <row r="290" spans="1:12" x14ac:dyDescent="0.25">
      <c r="A290" s="4">
        <v>44445.348240740743</v>
      </c>
      <c r="B290">
        <v>0</v>
      </c>
      <c r="C290">
        <v>1</v>
      </c>
      <c r="D290" s="3">
        <f>SUM(B$2:B290)</f>
        <v>1</v>
      </c>
      <c r="E290" s="3">
        <f>SUM(C$2:C290)</f>
        <v>289</v>
      </c>
      <c r="F290" s="1">
        <f>IF(stats[[#This Row],[Column1]],stats[[#This Row],[Total Clear]]/stats[[#This Row],[Total Runs]],NA())</f>
        <v>3.4602076124567475E-3</v>
      </c>
      <c r="G290" s="1">
        <f>SUM(B$2:B290) / SUM(C$2:C290)</f>
        <v>3.4602076124567475E-3</v>
      </c>
      <c r="H290" s="2">
        <f>IFERROR(stats[[#This Row],[Column1]]-A289,"")</f>
        <v>8.5648148524342105E-4</v>
      </c>
      <c r="I290" s="2">
        <f>IFERROR(_xlfn.QUARTILE.INC(H$2:H290,1),"")</f>
        <v>8.8831018365453929E-4</v>
      </c>
      <c r="J290" s="2">
        <f>IFERROR(_xlfn.QUARTILE.INC(H$2:H290,3),"")</f>
        <v>1.0069444397231564E-3</v>
      </c>
      <c r="K290" s="2">
        <f>IFERROR(stats[[#This Row],[Q3]]-stats[[#This Row],[Q1]],"")</f>
        <v>1.1863425606861711E-4</v>
      </c>
      <c r="L290" s="2">
        <f>IFERROR(AVERAGEIFS(H$2:H290, H$2:H290, "&lt;" &amp;stats[[#This Row],[Q3]]+(2*stats[[#This Row],[IQR]]), H$2:H290, "&gt;" &amp; stats[[#This Row],[Q1]]-(2*stats[[#This Row],[IQR]])),"")</f>
        <v>9.4818376069619821E-4</v>
      </c>
    </row>
    <row r="291" spans="1:12" x14ac:dyDescent="0.25">
      <c r="A291" s="4">
        <v>44445.349189814813</v>
      </c>
      <c r="B291">
        <v>0</v>
      </c>
      <c r="C291">
        <v>1</v>
      </c>
      <c r="D291" s="3">
        <f>SUM(B$2:B291)</f>
        <v>1</v>
      </c>
      <c r="E291" s="3">
        <f>SUM(C$2:C291)</f>
        <v>290</v>
      </c>
      <c r="F291" s="1">
        <f>IF(stats[[#This Row],[Column1]],stats[[#This Row],[Total Clear]]/stats[[#This Row],[Total Runs]],NA())</f>
        <v>3.4482758620689655E-3</v>
      </c>
      <c r="G291" s="1">
        <f>SUM(B$2:B291) / SUM(C$2:C291)</f>
        <v>3.4482758620689655E-3</v>
      </c>
      <c r="H291" s="2">
        <f>IFERROR(stats[[#This Row],[Column1]]-A290,"")</f>
        <v>9.4907407037680969E-4</v>
      </c>
      <c r="I291" s="2">
        <f>IFERROR(_xlfn.QUARTILE.INC(H$2:H291,1),"")</f>
        <v>8.9120370103046298E-4</v>
      </c>
      <c r="J291" s="2">
        <f>IFERROR(_xlfn.QUARTILE.INC(H$2:H291,3),"")</f>
        <v>1.0069444397231564E-3</v>
      </c>
      <c r="K291" s="2">
        <f>IFERROR(stats[[#This Row],[Q3]]-stats[[#This Row],[Q1]],"")</f>
        <v>1.1574073869269341E-4</v>
      </c>
      <c r="L291" s="2">
        <f>IFERROR(AVERAGEIFS(H$2:H291, H$2:H291, "&lt;" &amp;stats[[#This Row],[Q3]]+(2*stats[[#This Row],[IQR]]), H$2:H291, "&gt;" &amp; stats[[#This Row],[Q1]]-(2*stats[[#This Row],[IQR]])),"")</f>
        <v>9.4818686282052093E-4</v>
      </c>
    </row>
    <row r="292" spans="1:12" x14ac:dyDescent="0.25">
      <c r="A292" s="4">
        <v>44445.350081018521</v>
      </c>
      <c r="B292">
        <v>0</v>
      </c>
      <c r="C292">
        <v>1</v>
      </c>
      <c r="D292" s="3">
        <f>SUM(B$2:B292)</f>
        <v>1</v>
      </c>
      <c r="E292" s="3">
        <f>SUM(C$2:C292)</f>
        <v>291</v>
      </c>
      <c r="F292" s="1">
        <f>IF(stats[[#This Row],[Column1]],stats[[#This Row],[Total Clear]]/stats[[#This Row],[Total Runs]],NA())</f>
        <v>3.4364261168384879E-3</v>
      </c>
      <c r="G292" s="1">
        <f>SUM(B$2:B292) / SUM(C$2:C292)</f>
        <v>3.4364261168384879E-3</v>
      </c>
      <c r="H292" s="2">
        <f>IFERROR(stats[[#This Row],[Column1]]-A291,"")</f>
        <v>8.9120370830642059E-4</v>
      </c>
      <c r="I292" s="2">
        <f>IFERROR(_xlfn.QUARTILE.INC(H$2:H292,1),"")</f>
        <v>8.9120370103046298E-4</v>
      </c>
      <c r="J292" s="2">
        <f>IFERROR(_xlfn.QUARTILE.INC(H$2:H292,3),"")</f>
        <v>1.0040509223472327E-3</v>
      </c>
      <c r="K292" s="2">
        <f>IFERROR(stats[[#This Row],[Q3]]-stats[[#This Row],[Q1]],"")</f>
        <v>1.1284722131676972E-4</v>
      </c>
      <c r="L292" s="2">
        <f>IFERROR(AVERAGEIFS(H$2:H292, H$2:H292, "&lt;" &amp;stats[[#This Row],[Q3]]+(2*stats[[#This Row],[IQR]]), H$2:H292, "&gt;" &amp; stats[[#This Row],[Q1]]-(2*stats[[#This Row],[IQR]])),"")</f>
        <v>9.4798900464512477E-4</v>
      </c>
    </row>
    <row r="293" spans="1:12" x14ac:dyDescent="0.25">
      <c r="A293" s="4">
        <v>44445.351018518515</v>
      </c>
      <c r="B293">
        <v>0</v>
      </c>
      <c r="C293">
        <v>1</v>
      </c>
      <c r="D293" s="3">
        <f>SUM(B$2:B293)</f>
        <v>1</v>
      </c>
      <c r="E293" s="3">
        <f>SUM(C$2:C293)</f>
        <v>292</v>
      </c>
      <c r="F293" s="1">
        <f>IF(stats[[#This Row],[Column1]],stats[[#This Row],[Total Clear]]/stats[[#This Row],[Total Runs]],NA())</f>
        <v>3.4246575342465752E-3</v>
      </c>
      <c r="G293" s="1">
        <f>SUM(B$2:B293) / SUM(C$2:C293)</f>
        <v>3.4246575342465752E-3</v>
      </c>
      <c r="H293" s="2">
        <f>IFERROR(stats[[#This Row],[Column1]]-A292,"")</f>
        <v>9.374999935971573E-4</v>
      </c>
      <c r="I293" s="2">
        <f>IFERROR(_xlfn.QUARTILE.INC(H$2:H293,1),"")</f>
        <v>8.9120370103046298E-4</v>
      </c>
      <c r="J293" s="2">
        <f>IFERROR(_xlfn.QUARTILE.INC(H$2:H293,3),"")</f>
        <v>1.001157404971309E-3</v>
      </c>
      <c r="K293" s="2">
        <f>IFERROR(stats[[#This Row],[Q3]]-stats[[#This Row],[Q1]],"")</f>
        <v>1.0995370394084603E-4</v>
      </c>
      <c r="L293" s="2">
        <f>IFERROR(AVERAGEIFS(H$2:H293, H$2:H293, "&lt;" &amp;stats[[#This Row],[Q3]]+(2*stats[[#This Row],[IQR]]), H$2:H293, "&gt;" &amp; stats[[#This Row],[Q1]]-(2*stats[[#This Row],[IQR]])),"")</f>
        <v>9.4795271048924942E-4</v>
      </c>
    </row>
    <row r="294" spans="1:12" x14ac:dyDescent="0.25">
      <c r="A294" s="4">
        <v>44445.351944444446</v>
      </c>
      <c r="B294">
        <v>0</v>
      </c>
      <c r="C294">
        <v>1</v>
      </c>
      <c r="D294" s="3">
        <f>SUM(B$2:B294)</f>
        <v>1</v>
      </c>
      <c r="E294" s="3">
        <f>SUM(C$2:C294)</f>
        <v>293</v>
      </c>
      <c r="F294" s="1">
        <f>IF(stats[[#This Row],[Column1]],stats[[#This Row],[Total Clear]]/stats[[#This Row],[Total Runs]],NA())</f>
        <v>3.4129692832764505E-3</v>
      </c>
      <c r="G294" s="1">
        <f>SUM(B$2:B294) / SUM(C$2:C294)</f>
        <v>3.4129692832764505E-3</v>
      </c>
      <c r="H294" s="2">
        <f>IFERROR(stats[[#This Row],[Column1]]-A293,"")</f>
        <v>9.2592593136942014E-4</v>
      </c>
      <c r="I294" s="2">
        <f>IFERROR(_xlfn.QUARTILE.INC(H$2:H294,1),"")</f>
        <v>8.9120370103046298E-4</v>
      </c>
      <c r="J294" s="2">
        <f>IFERROR(_xlfn.QUARTILE.INC(H$2:H294,3),"")</f>
        <v>9.9826388759538531E-4</v>
      </c>
      <c r="K294" s="2">
        <f>IFERROR(stats[[#This Row],[Q3]]-stats[[#This Row],[Q1]],"")</f>
        <v>1.0706018656492233E-4</v>
      </c>
      <c r="L294" s="2">
        <f>IFERROR(AVERAGEIFS(H$2:H294, H$2:H294, "&lt;" &amp;stats[[#This Row],[Q3]]+(2*stats[[#This Row],[IQR]]), H$2:H294, "&gt;" &amp; stats[[#This Row],[Q1]]-(2*stats[[#This Row],[IQR]])),"")</f>
        <v>9.4413688164460795E-4</v>
      </c>
    </row>
    <row r="295" spans="1:12" x14ac:dyDescent="0.25">
      <c r="A295" s="4">
        <v>44445.352939814817</v>
      </c>
      <c r="B295">
        <v>0</v>
      </c>
      <c r="C295">
        <v>1</v>
      </c>
      <c r="D295" s="3">
        <f>SUM(B$2:B295)</f>
        <v>1</v>
      </c>
      <c r="E295" s="3">
        <f>SUM(C$2:C295)</f>
        <v>294</v>
      </c>
      <c r="F295" s="1">
        <f>IF(stats[[#This Row],[Column1]],stats[[#This Row],[Total Clear]]/stats[[#This Row],[Total Runs]],NA())</f>
        <v>3.4013605442176869E-3</v>
      </c>
      <c r="G295" s="1">
        <f>SUM(B$2:B295) / SUM(C$2:C295)</f>
        <v>3.4013605442176869E-3</v>
      </c>
      <c r="H295" s="2">
        <f>IFERROR(stats[[#This Row],[Column1]]-A294,"")</f>
        <v>9.9537037021946162E-4</v>
      </c>
      <c r="I295" s="2">
        <f>IFERROR(_xlfn.QUARTILE.INC(H$2:H295,1),"")</f>
        <v>8.9120370103046298E-4</v>
      </c>
      <c r="J295" s="2">
        <f>IFERROR(_xlfn.QUARTILE.INC(H$2:H295,3),"")</f>
        <v>9.9537037021946162E-4</v>
      </c>
      <c r="K295" s="2">
        <f>IFERROR(stats[[#This Row],[Q3]]-stats[[#This Row],[Q1]],"")</f>
        <v>1.0416666918899864E-4</v>
      </c>
      <c r="L295" s="2">
        <f>IFERROR(AVERAGEIFS(H$2:H295, H$2:H295, "&lt;" &amp;stats[[#This Row],[Q3]]+(2*stats[[#This Row],[IQR]]), H$2:H295, "&gt;" &amp; stats[[#This Row],[Q1]]-(2*stats[[#This Row],[IQR]])),"")</f>
        <v>9.4431539554208133E-4</v>
      </c>
    </row>
    <row r="296" spans="1:12" x14ac:dyDescent="0.25">
      <c r="A296" s="4">
        <v>44445.353935185187</v>
      </c>
      <c r="B296">
        <v>0</v>
      </c>
      <c r="C296">
        <v>1</v>
      </c>
      <c r="D296" s="3">
        <f>SUM(B$2:B296)</f>
        <v>1</v>
      </c>
      <c r="E296" s="3">
        <f>SUM(C$2:C296)</f>
        <v>295</v>
      </c>
      <c r="F296" s="1">
        <f>IF(stats[[#This Row],[Column1]],stats[[#This Row],[Total Clear]]/stats[[#This Row],[Total Runs]],NA())</f>
        <v>3.3898305084745762E-3</v>
      </c>
      <c r="G296" s="1">
        <f>SUM(B$2:B296) / SUM(C$2:C296)</f>
        <v>3.3898305084745762E-3</v>
      </c>
      <c r="H296" s="2">
        <f>IFERROR(stats[[#This Row],[Column1]]-A295,"")</f>
        <v>9.9537037021946162E-4</v>
      </c>
      <c r="I296" s="2">
        <f>IFERROR(_xlfn.QUARTILE.INC(H$2:H296,1),"")</f>
        <v>8.9120370103046298E-4</v>
      </c>
      <c r="J296" s="2">
        <f>IFERROR(_xlfn.QUARTILE.INC(H$2:H296,3),"")</f>
        <v>9.9537037021946162E-4</v>
      </c>
      <c r="K296" s="2">
        <f>IFERROR(stats[[#This Row],[Q3]]-stats[[#This Row],[Q1]],"")</f>
        <v>1.0416666918899864E-4</v>
      </c>
      <c r="L296" s="2">
        <f>IFERROR(AVERAGEIFS(H$2:H296, H$2:H296, "&lt;" &amp;stats[[#This Row],[Q3]]+(2*stats[[#This Row],[IQR]]), H$2:H296, "&gt;" &amp; stats[[#This Row],[Q1]]-(2*stats[[#This Row],[IQR]])),"")</f>
        <v>9.4449266975971113E-4</v>
      </c>
    </row>
    <row r="297" spans="1:12" x14ac:dyDescent="0.25">
      <c r="A297" s="4">
        <v>44445.355092592596</v>
      </c>
      <c r="B297">
        <v>0</v>
      </c>
      <c r="C297">
        <v>1</v>
      </c>
      <c r="D297" s="3">
        <f>SUM(B$2:B297)</f>
        <v>1</v>
      </c>
      <c r="E297" s="3">
        <f>SUM(C$2:C297)</f>
        <v>296</v>
      </c>
      <c r="F297" s="1">
        <f>IF(stats[[#This Row],[Column1]],stats[[#This Row],[Total Clear]]/stats[[#This Row],[Total Runs]],NA())</f>
        <v>3.3783783783783786E-3</v>
      </c>
      <c r="G297" s="1">
        <f>SUM(B$2:B297) / SUM(C$2:C297)</f>
        <v>3.3783783783783786E-3</v>
      </c>
      <c r="H297" s="2">
        <f>IFERROR(stats[[#This Row],[Column1]]-A296,"")</f>
        <v>1.157407408754807E-3</v>
      </c>
      <c r="I297" s="2">
        <f>IFERROR(_xlfn.QUARTILE.INC(H$2:H297,1),"")</f>
        <v>8.9120370103046298E-4</v>
      </c>
      <c r="J297" s="2">
        <f>IFERROR(_xlfn.QUARTILE.INC(H$2:H297,3),"")</f>
        <v>1.001157404971309E-3</v>
      </c>
      <c r="K297" s="2">
        <f>IFERROR(stats[[#This Row],[Q3]]-stats[[#This Row],[Q1]],"")</f>
        <v>1.0995370394084603E-4</v>
      </c>
      <c r="L297" s="2">
        <f>IFERROR(AVERAGEIFS(H$2:H297, H$2:H297, "&lt;" &amp;stats[[#This Row],[Q3]]+(2*stats[[#This Row],[IQR]]), H$2:H297, "&gt;" &amp; stats[[#This Row],[Q1]]-(2*stats[[#This Row],[IQR]])),"")</f>
        <v>9.489160662524103E-4</v>
      </c>
    </row>
    <row r="298" spans="1:12" x14ac:dyDescent="0.25">
      <c r="A298" s="4">
        <v>44445.356041666666</v>
      </c>
      <c r="B298">
        <v>0</v>
      </c>
      <c r="C298">
        <v>1</v>
      </c>
      <c r="D298" s="3">
        <f>SUM(B$2:B298)</f>
        <v>1</v>
      </c>
      <c r="E298" s="3">
        <f>SUM(C$2:C298)</f>
        <v>297</v>
      </c>
      <c r="F298" s="1">
        <f>IF(stats[[#This Row],[Column1]],stats[[#This Row],[Total Clear]]/stats[[#This Row],[Total Runs]],NA())</f>
        <v>3.3670033670033669E-3</v>
      </c>
      <c r="G298" s="1">
        <f>SUM(B$2:B298) / SUM(C$2:C298)</f>
        <v>3.3670033670033669E-3</v>
      </c>
      <c r="H298" s="2">
        <f>IFERROR(stats[[#This Row],[Column1]]-A297,"")</f>
        <v>9.4907407037680969E-4</v>
      </c>
      <c r="I298" s="2">
        <f>IFERROR(_xlfn.QUARTILE.INC(H$2:H298,1),"")</f>
        <v>8.9120370103046298E-4</v>
      </c>
      <c r="J298" s="2">
        <f>IFERROR(_xlfn.QUARTILE.INC(H$2:H298,3),"")</f>
        <v>9.9826388759538531E-4</v>
      </c>
      <c r="K298" s="2">
        <f>IFERROR(stats[[#This Row],[Q3]]-stats[[#This Row],[Q1]],"")</f>
        <v>1.0706018656492233E-4</v>
      </c>
      <c r="L298" s="2">
        <f>IFERROR(AVERAGEIFS(H$2:H298, H$2:H298, "&lt;" &amp;stats[[#This Row],[Q3]]+(2*stats[[#This Row],[IQR]]), H$2:H298, "&gt;" &amp; stats[[#This Row],[Q1]]-(2*stats[[#This Row],[IQR]])),"")</f>
        <v>9.4524265644802907E-4</v>
      </c>
    </row>
    <row r="299" spans="1:12" x14ac:dyDescent="0.25">
      <c r="A299" s="4">
        <v>44445.357025462959</v>
      </c>
      <c r="B299">
        <v>0</v>
      </c>
      <c r="C299">
        <v>1</v>
      </c>
      <c r="D299" s="3">
        <f>SUM(B$2:B299)</f>
        <v>1</v>
      </c>
      <c r="E299" s="3">
        <f>SUM(C$2:C299)</f>
        <v>298</v>
      </c>
      <c r="F299" s="1">
        <f>IF(stats[[#This Row],[Column1]],stats[[#This Row],[Total Clear]]/stats[[#This Row],[Total Runs]],NA())</f>
        <v>3.3557046979865771E-3</v>
      </c>
      <c r="G299" s="1">
        <f>SUM(B$2:B299) / SUM(C$2:C299)</f>
        <v>3.3557046979865771E-3</v>
      </c>
      <c r="H299" s="2">
        <f>IFERROR(stats[[#This Row],[Column1]]-A298,"")</f>
        <v>9.8379629343980923E-4</v>
      </c>
      <c r="I299" s="2">
        <f>IFERROR(_xlfn.QUARTILE.INC(H$2:H299,1),"")</f>
        <v>8.9120370103046298E-4</v>
      </c>
      <c r="J299" s="2">
        <f>IFERROR(_xlfn.QUARTILE.INC(H$2:H299,3),"")</f>
        <v>9.9537037021946162E-4</v>
      </c>
      <c r="K299" s="2">
        <f>IFERROR(stats[[#This Row],[Q3]]-stats[[#This Row],[Q1]],"")</f>
        <v>1.0416666918899864E-4</v>
      </c>
      <c r="L299" s="2">
        <f>IFERROR(AVERAGEIFS(H$2:H299, H$2:H299, "&lt;" &amp;stats[[#This Row],[Q3]]+(2*stats[[#This Row],[IQR]]), H$2:H299, "&gt;" &amp; stats[[#This Row],[Q1]]-(2*stats[[#This Row],[IQR]])),"")</f>
        <v>9.453751431730867E-4</v>
      </c>
    </row>
    <row r="300" spans="1:12" x14ac:dyDescent="0.25">
      <c r="A300" s="4">
        <v>44445.358020833337</v>
      </c>
      <c r="B300">
        <v>0</v>
      </c>
      <c r="C300">
        <v>1</v>
      </c>
      <c r="D300" s="3">
        <f>SUM(B$2:B300)</f>
        <v>1</v>
      </c>
      <c r="E300" s="3">
        <f>SUM(C$2:C300)</f>
        <v>299</v>
      </c>
      <c r="F300" s="1">
        <f>IF(stats[[#This Row],[Column1]],stats[[#This Row],[Total Clear]]/stats[[#This Row],[Total Runs]],NA())</f>
        <v>3.3444816053511705E-3</v>
      </c>
      <c r="G300" s="1">
        <f>SUM(B$2:B300) / SUM(C$2:C300)</f>
        <v>3.3444816053511705E-3</v>
      </c>
      <c r="H300" s="2">
        <f>IFERROR(stats[[#This Row],[Column1]]-A299,"")</f>
        <v>9.9537037749541923E-4</v>
      </c>
      <c r="I300" s="2">
        <f>IFERROR(_xlfn.QUARTILE.INC(H$2:H300,1),"")</f>
        <v>8.9120370103046298E-4</v>
      </c>
      <c r="J300" s="2">
        <f>IFERROR(_xlfn.QUARTILE.INC(H$2:H300,3),"")</f>
        <v>9.9537037567642983E-4</v>
      </c>
      <c r="K300" s="2">
        <f>IFERROR(stats[[#This Row],[Q3]]-stats[[#This Row],[Q1]],"")</f>
        <v>1.0416667464596685E-4</v>
      </c>
      <c r="L300" s="2">
        <f>IFERROR(AVERAGEIFS(H$2:H300, H$2:H300, "&lt;" &amp;stats[[#This Row],[Q3]]+(2*stats[[#This Row],[IQR]]), H$2:H300, "&gt;" &amp; stats[[#This Row],[Q1]]-(2*stats[[#This Row],[IQR]])),"")</f>
        <v>9.4554635972898511E-4</v>
      </c>
    </row>
    <row r="301" spans="1:12" x14ac:dyDescent="0.25">
      <c r="A301" s="4">
        <v>44445.358981481484</v>
      </c>
      <c r="B301">
        <v>0</v>
      </c>
      <c r="C301">
        <v>1</v>
      </c>
      <c r="D301" s="3">
        <f>SUM(B$2:B301)</f>
        <v>1</v>
      </c>
      <c r="E301" s="3">
        <f>SUM(C$2:C301)</f>
        <v>300</v>
      </c>
      <c r="F301" s="1">
        <f>IF(stats[[#This Row],[Column1]],stats[[#This Row],[Total Clear]]/stats[[#This Row],[Total Runs]],NA())</f>
        <v>3.3333333333333335E-3</v>
      </c>
      <c r="G301" s="1">
        <f>SUM(B$2:B301) / SUM(C$2:C301)</f>
        <v>3.3333333333333335E-3</v>
      </c>
      <c r="H301" s="2">
        <f>IFERROR(stats[[#This Row],[Column1]]-A300,"")</f>
        <v>9.6064814715646207E-4</v>
      </c>
      <c r="I301" s="2">
        <f>IFERROR(_xlfn.QUARTILE.INC(H$2:H301,1),"")</f>
        <v>8.9120370103046298E-4</v>
      </c>
      <c r="J301" s="2">
        <f>IFERROR(_xlfn.QUARTILE.INC(H$2:H301,3),"")</f>
        <v>9.9537037385744043E-4</v>
      </c>
      <c r="K301" s="2">
        <f>IFERROR(stats[[#This Row],[Q3]]-stats[[#This Row],[Q1]],"")</f>
        <v>1.0416667282697745E-4</v>
      </c>
      <c r="L301" s="2">
        <f>IFERROR(AVERAGEIFS(H$2:H301, H$2:H301, "&lt;" &amp;stats[[#This Row],[Q3]]+(2*stats[[#This Row],[IQR]]), H$2:H301, "&gt;" &amp; stats[[#This Row],[Q1]]-(2*stats[[#This Row],[IQR]])),"")</f>
        <v>9.4559790166559761E-4</v>
      </c>
    </row>
    <row r="302" spans="1:12" x14ac:dyDescent="0.25">
      <c r="A302" s="4">
        <v>44445.359942129631</v>
      </c>
      <c r="B302">
        <v>0</v>
      </c>
      <c r="C302">
        <v>1</v>
      </c>
      <c r="D302" s="3">
        <f>SUM(B$2:B302)</f>
        <v>1</v>
      </c>
      <c r="E302" s="3">
        <f>SUM(C$2:C302)</f>
        <v>301</v>
      </c>
      <c r="F302" s="1">
        <f>IF(stats[[#This Row],[Column1]],stats[[#This Row],[Total Clear]]/stats[[#This Row],[Total Runs]],NA())</f>
        <v>3.3222591362126247E-3</v>
      </c>
      <c r="G302" s="1">
        <f>SUM(B$2:B302) / SUM(C$2:C302)</f>
        <v>3.3222591362126247E-3</v>
      </c>
      <c r="H302" s="2">
        <f>IFERROR(stats[[#This Row],[Column1]]-A301,"")</f>
        <v>9.6064814715646207E-4</v>
      </c>
      <c r="I302" s="2">
        <f>IFERROR(_xlfn.QUARTILE.INC(H$2:H302,1),"")</f>
        <v>8.9120370103046298E-4</v>
      </c>
      <c r="J302" s="2">
        <f>IFERROR(_xlfn.QUARTILE.INC(H$2:H302,3),"")</f>
        <v>9.9537037203845102E-4</v>
      </c>
      <c r="K302" s="2">
        <f>IFERROR(stats[[#This Row],[Q3]]-stats[[#This Row],[Q1]],"")</f>
        <v>1.0416667100798804E-4</v>
      </c>
      <c r="L302" s="2">
        <f>IFERROR(AVERAGEIFS(H$2:H302, H$2:H302, "&lt;" &amp;stats[[#This Row],[Q3]]+(2*stats[[#This Row],[IQR]]), H$2:H302, "&gt;" &amp; stats[[#This Row],[Q1]]-(2*stats[[#This Row],[IQR]])),"")</f>
        <v>9.456490929767911E-4</v>
      </c>
    </row>
    <row r="303" spans="1:12" x14ac:dyDescent="0.25">
      <c r="A303" s="4">
        <v>44445.360868055555</v>
      </c>
      <c r="B303">
        <v>0</v>
      </c>
      <c r="C303">
        <v>1</v>
      </c>
      <c r="D303" s="3">
        <f>SUM(B$2:B303)</f>
        <v>1</v>
      </c>
      <c r="E303" s="3">
        <f>SUM(C$2:C303)</f>
        <v>302</v>
      </c>
      <c r="F303" s="1">
        <f>IF(stats[[#This Row],[Column1]],stats[[#This Row],[Total Clear]]/stats[[#This Row],[Total Runs]],NA())</f>
        <v>3.3112582781456954E-3</v>
      </c>
      <c r="G303" s="1">
        <f>SUM(B$2:B303) / SUM(C$2:C303)</f>
        <v>3.3112582781456954E-3</v>
      </c>
      <c r="H303" s="2">
        <f>IFERROR(stats[[#This Row],[Column1]]-A302,"")</f>
        <v>9.2592592409346253E-4</v>
      </c>
      <c r="I303" s="2">
        <f>IFERROR(_xlfn.QUARTILE.INC(H$2:H303,1),"")</f>
        <v>8.9120370103046298E-4</v>
      </c>
      <c r="J303" s="2">
        <f>IFERROR(_xlfn.QUARTILE.INC(H$2:H303,3),"")</f>
        <v>9.9537037021946162E-4</v>
      </c>
      <c r="K303" s="2">
        <f>IFERROR(stats[[#This Row],[Q3]]-stats[[#This Row],[Q1]],"")</f>
        <v>1.0416666918899864E-4</v>
      </c>
      <c r="L303" s="2">
        <f>IFERROR(AVERAGEIFS(H$2:H303, H$2:H303, "&lt;" &amp;stats[[#This Row],[Q3]]+(2*stats[[#This Row],[IQR]]), H$2:H303, "&gt;" &amp; stats[[#This Row],[Q1]]-(2*stats[[#This Row],[IQR]])),"")</f>
        <v>9.4558223477718656E-4</v>
      </c>
    </row>
    <row r="304" spans="1:12" x14ac:dyDescent="0.25">
      <c r="A304" s="4">
        <v>44445.361805555556</v>
      </c>
      <c r="B304">
        <v>0</v>
      </c>
      <c r="C304">
        <v>1</v>
      </c>
      <c r="D304" s="3">
        <f>SUM(B$2:B304)</f>
        <v>1</v>
      </c>
      <c r="E304" s="3">
        <f>SUM(C$2:C304)</f>
        <v>303</v>
      </c>
      <c r="F304" s="1">
        <f>IF(stats[[#This Row],[Column1]],stats[[#This Row],[Total Clear]]/stats[[#This Row],[Total Runs]],NA())</f>
        <v>3.3003300330033004E-3</v>
      </c>
      <c r="G304" s="1">
        <f>SUM(B$2:B304) / SUM(C$2:C304)</f>
        <v>3.3003300330033004E-3</v>
      </c>
      <c r="H304" s="2">
        <f>IFERROR(stats[[#This Row],[Column1]]-A303,"")</f>
        <v>9.3750000087311491E-4</v>
      </c>
      <c r="I304" s="2">
        <f>IFERROR(_xlfn.QUARTILE.INC(H$2:H304,1),"")</f>
        <v>8.9120370103046298E-4</v>
      </c>
      <c r="J304" s="2">
        <f>IFERROR(_xlfn.QUARTILE.INC(H$2:H304,3),"")</f>
        <v>9.9537037021946162E-4</v>
      </c>
      <c r="K304" s="2">
        <f>IFERROR(stats[[#This Row],[Q3]]-stats[[#This Row],[Q1]],"")</f>
        <v>1.0416666918899864E-4</v>
      </c>
      <c r="L304" s="2">
        <f>IFERROR(AVERAGEIFS(H$2:H304, H$2:H304, "&lt;" &amp;stats[[#This Row],[Q3]]+(2*stats[[#This Row],[IQR]]), H$2:H304, "&gt;" &amp; stats[[#This Row],[Q1]]-(2*stats[[#This Row],[IQR]])),"")</f>
        <v>9.4555492993291608E-4</v>
      </c>
    </row>
    <row r="305" spans="1:12" x14ac:dyDescent="0.25">
      <c r="A305" s="4">
        <v>44445.362719907411</v>
      </c>
      <c r="B305">
        <v>0</v>
      </c>
      <c r="C305">
        <v>1</v>
      </c>
      <c r="D305" s="3">
        <f>SUM(B$2:B305)</f>
        <v>1</v>
      </c>
      <c r="E305" s="3">
        <f>SUM(C$2:C305)</f>
        <v>304</v>
      </c>
      <c r="F305" s="1">
        <f>IF(stats[[#This Row],[Column1]],stats[[#This Row],[Total Clear]]/stats[[#This Row],[Total Runs]],NA())</f>
        <v>3.2894736842105261E-3</v>
      </c>
      <c r="G305" s="1">
        <f>SUM(B$2:B305) / SUM(C$2:C305)</f>
        <v>3.2894736842105261E-3</v>
      </c>
      <c r="H305" s="2">
        <f>IFERROR(stats[[#This Row],[Column1]]-A304,"")</f>
        <v>9.1435185458976775E-4</v>
      </c>
      <c r="I305" s="2">
        <f>IFERROR(_xlfn.QUARTILE.INC(H$2:H305,1),"")</f>
        <v>8.9120370103046298E-4</v>
      </c>
      <c r="J305" s="2">
        <f>IFERROR(_xlfn.QUARTILE.INC(H$2:H305,3),"")</f>
        <v>9.9537037021946162E-4</v>
      </c>
      <c r="K305" s="2">
        <f>IFERROR(stats[[#This Row],[Q3]]-stats[[#This Row],[Q1]],"")</f>
        <v>1.0416666918899864E-4</v>
      </c>
      <c r="L305" s="2">
        <f>IFERROR(AVERAGEIFS(H$2:H305, H$2:H305, "&lt;" &amp;stats[[#This Row],[Q3]]+(2*stats[[#This Row],[IQR]]), H$2:H305, "&gt;" &amp; stats[[#This Row],[Q1]]-(2*stats[[#This Row],[IQR]])),"")</f>
        <v>9.4544986907317487E-4</v>
      </c>
    </row>
    <row r="306" spans="1:12" x14ac:dyDescent="0.25">
      <c r="A306" s="4">
        <v>44445.363599537035</v>
      </c>
      <c r="B306">
        <v>0</v>
      </c>
      <c r="C306">
        <v>1</v>
      </c>
      <c r="D306" s="3">
        <f>SUM(B$2:B306)</f>
        <v>1</v>
      </c>
      <c r="E306" s="3">
        <f>SUM(C$2:C306)</f>
        <v>305</v>
      </c>
      <c r="F306" s="1">
        <f>IF(stats[[#This Row],[Column1]],stats[[#This Row],[Total Clear]]/stats[[#This Row],[Total Runs]],NA())</f>
        <v>3.2786885245901639E-3</v>
      </c>
      <c r="G306" s="1">
        <f>SUM(B$2:B306) / SUM(C$2:C306)</f>
        <v>3.2786885245901639E-3</v>
      </c>
      <c r="H306" s="2">
        <f>IFERROR(stats[[#This Row],[Column1]]-A305,"")</f>
        <v>8.7962962425081059E-4</v>
      </c>
      <c r="I306" s="2">
        <f>IFERROR(_xlfn.QUARTILE.INC(H$2:H306,1),"")</f>
        <v>8.9120370103046298E-4</v>
      </c>
      <c r="J306" s="2">
        <f>IFERROR(_xlfn.QUARTILE.INC(H$2:H306,3),"")</f>
        <v>9.9537037021946162E-4</v>
      </c>
      <c r="K306" s="2">
        <f>IFERROR(stats[[#This Row],[Q3]]-stats[[#This Row],[Q1]],"")</f>
        <v>1.0416666918899864E-4</v>
      </c>
      <c r="L306" s="2">
        <f>IFERROR(AVERAGEIFS(H$2:H306, H$2:H306, "&lt;" &amp;stats[[#This Row],[Q3]]+(2*stats[[#This Row],[IQR]]), H$2:H306, "&gt;" &amp; stats[[#This Row],[Q1]]-(2*stats[[#This Row],[IQR]])),"")</f>
        <v>9.4522899576840176E-4</v>
      </c>
    </row>
    <row r="307" spans="1:12" x14ac:dyDescent="0.25">
      <c r="A307" s="4">
        <v>44445.364560185182</v>
      </c>
      <c r="B307">
        <v>0</v>
      </c>
      <c r="C307">
        <v>1</v>
      </c>
      <c r="D307" s="3">
        <f>SUM(B$2:B307)</f>
        <v>1</v>
      </c>
      <c r="E307" s="3">
        <f>SUM(C$2:C307)</f>
        <v>306</v>
      </c>
      <c r="F307" s="1">
        <f>IF(stats[[#This Row],[Column1]],stats[[#This Row],[Total Clear]]/stats[[#This Row],[Total Runs]],NA())</f>
        <v>3.2679738562091504E-3</v>
      </c>
      <c r="G307" s="1">
        <f>SUM(B$2:B307) / SUM(C$2:C307)</f>
        <v>3.2679738562091504E-3</v>
      </c>
      <c r="H307" s="2">
        <f>IFERROR(stats[[#This Row],[Column1]]-A306,"")</f>
        <v>9.6064814715646207E-4</v>
      </c>
      <c r="I307" s="2">
        <f>IFERROR(_xlfn.QUARTILE.INC(H$2:H307,1),"")</f>
        <v>8.9120370103046298E-4</v>
      </c>
      <c r="J307" s="2">
        <f>IFERROR(_xlfn.QUARTILE.INC(H$2:H307,3),"")</f>
        <v>9.9537037021946162E-4</v>
      </c>
      <c r="K307" s="2">
        <f>IFERROR(stats[[#This Row],[Q3]]-stats[[#This Row],[Q1]],"")</f>
        <v>1.0416666918899864E-4</v>
      </c>
      <c r="L307" s="2">
        <f>IFERROR(AVERAGEIFS(H$2:H307, H$2:H307, "&lt;" &amp;stats[[#This Row],[Q3]]+(2*stats[[#This Row],[IQR]]), H$2:H307, "&gt;" &amp; stats[[#This Row],[Q1]]-(2*stats[[#This Row],[IQR]])),"")</f>
        <v>9.4528056483658923E-4</v>
      </c>
    </row>
    <row r="308" spans="1:12" x14ac:dyDescent="0.25">
      <c r="A308" s="4">
        <v>44445.365567129629</v>
      </c>
      <c r="B308">
        <v>0</v>
      </c>
      <c r="C308">
        <v>1</v>
      </c>
      <c r="D308" s="3">
        <f>SUM(B$2:B308)</f>
        <v>1</v>
      </c>
      <c r="E308" s="3">
        <f>SUM(C$2:C308)</f>
        <v>307</v>
      </c>
      <c r="F308" s="1">
        <f>IF(stats[[#This Row],[Column1]],stats[[#This Row],[Total Clear]]/stats[[#This Row],[Total Runs]],NA())</f>
        <v>3.2573289902280132E-3</v>
      </c>
      <c r="G308" s="1">
        <f>SUM(B$2:B308) / SUM(C$2:C308)</f>
        <v>3.2573289902280132E-3</v>
      </c>
      <c r="H308" s="2">
        <f>IFERROR(stats[[#This Row],[Column1]]-A307,"")</f>
        <v>1.006944446999114E-3</v>
      </c>
      <c r="I308" s="2">
        <f>IFERROR(_xlfn.QUARTILE.INC(H$2:H308,1),"")</f>
        <v>8.9120370103046298E-4</v>
      </c>
      <c r="J308" s="2">
        <f>IFERROR(_xlfn.QUARTILE.INC(H$2:H308,3),"")</f>
        <v>9.9537037021946162E-4</v>
      </c>
      <c r="K308" s="2">
        <f>IFERROR(stats[[#This Row],[Q3]]-stats[[#This Row],[Q1]],"")</f>
        <v>1.0416666918899864E-4</v>
      </c>
      <c r="L308" s="2">
        <f>IFERROR(AVERAGEIFS(H$2:H308, H$2:H308, "&lt;" &amp;stats[[#This Row],[Q3]]+(2*stats[[#This Row],[IQR]]), H$2:H308, "&gt;" &amp; stats[[#This Row],[Q1]]-(2*stats[[#This Row],[IQR]])),"")</f>
        <v>9.4548611111046441E-4</v>
      </c>
    </row>
    <row r="309" spans="1:12" x14ac:dyDescent="0.25">
      <c r="A309" s="4">
        <v>44445.366527777776</v>
      </c>
      <c r="B309">
        <v>0</v>
      </c>
      <c r="C309">
        <v>1</v>
      </c>
      <c r="D309" s="3">
        <f>SUM(B$2:B309)</f>
        <v>1</v>
      </c>
      <c r="E309" s="3">
        <f>SUM(C$2:C309)</f>
        <v>308</v>
      </c>
      <c r="F309" s="1">
        <f>IF(stats[[#This Row],[Column1]],stats[[#This Row],[Total Clear]]/stats[[#This Row],[Total Runs]],NA())</f>
        <v>3.246753246753247E-3</v>
      </c>
      <c r="G309" s="1">
        <f>SUM(B$2:B309) / SUM(C$2:C309)</f>
        <v>3.246753246753247E-3</v>
      </c>
      <c r="H309" s="2">
        <f>IFERROR(stats[[#This Row],[Column1]]-A308,"")</f>
        <v>9.6064814715646207E-4</v>
      </c>
      <c r="I309" s="2">
        <f>IFERROR(_xlfn.QUARTILE.INC(H$2:H309,1),"")</f>
        <v>8.9120370103046298E-4</v>
      </c>
      <c r="J309" s="2">
        <f>IFERROR(_xlfn.QUARTILE.INC(H$2:H309,3),"")</f>
        <v>9.9537037021946162E-4</v>
      </c>
      <c r="K309" s="2">
        <f>IFERROR(stats[[#This Row],[Q3]]-stats[[#This Row],[Q1]],"")</f>
        <v>1.0416666918899864E-4</v>
      </c>
      <c r="L309" s="2">
        <f>IFERROR(AVERAGEIFS(H$2:H309, H$2:H309, "&lt;" &amp;stats[[#This Row],[Q3]]+(2*stats[[#This Row],[IQR]]), H$2:H309, "&gt;" &amp; stats[[#This Row],[Q1]]-(2*stats[[#This Row],[IQR]])),"")</f>
        <v>9.4553648332324175E-4</v>
      </c>
    </row>
    <row r="310" spans="1:12" x14ac:dyDescent="0.25">
      <c r="A310" s="4">
        <v>44445.3675</v>
      </c>
      <c r="B310">
        <v>0</v>
      </c>
      <c r="C310">
        <v>1</v>
      </c>
      <c r="D310" s="3">
        <f>SUM(B$2:B310)</f>
        <v>1</v>
      </c>
      <c r="E310" s="3">
        <f>SUM(C$2:C310)</f>
        <v>309</v>
      </c>
      <c r="F310" s="1">
        <f>IF(stats[[#This Row],[Column1]],stats[[#This Row],[Total Clear]]/stats[[#This Row],[Total Runs]],NA())</f>
        <v>3.2362459546925568E-3</v>
      </c>
      <c r="G310" s="1">
        <f>SUM(B$2:B310) / SUM(C$2:C310)</f>
        <v>3.2362459546925568E-3</v>
      </c>
      <c r="H310" s="2">
        <f>IFERROR(stats[[#This Row],[Column1]]-A309,"")</f>
        <v>9.7222222393611446E-4</v>
      </c>
      <c r="I310" s="2">
        <f>IFERROR(_xlfn.QUARTILE.INC(H$2:H310,1),"")</f>
        <v>8.9120370103046298E-4</v>
      </c>
      <c r="J310" s="2">
        <f>IFERROR(_xlfn.QUARTILE.INC(H$2:H310,3),"")</f>
        <v>9.9537037021946162E-4</v>
      </c>
      <c r="K310" s="2">
        <f>IFERROR(stats[[#This Row],[Q3]]-stats[[#This Row],[Q1]],"")</f>
        <v>1.0416666918899864E-4</v>
      </c>
      <c r="L310" s="2">
        <f>IFERROR(AVERAGEIFS(H$2:H310, H$2:H310, "&lt;" &amp;stats[[#This Row],[Q3]]+(2*stats[[#This Row],[IQR]]), H$2:H310, "&gt;" &amp; stats[[#This Row],[Q1]]-(2*stats[[#This Row],[IQR]])),"")</f>
        <v>9.4562484670275462E-4</v>
      </c>
    </row>
    <row r="311" spans="1:12" x14ac:dyDescent="0.25">
      <c r="A311" s="4">
        <v>44445.368460648147</v>
      </c>
      <c r="B311">
        <v>0</v>
      </c>
      <c r="C311">
        <v>1</v>
      </c>
      <c r="D311" s="3">
        <f>SUM(B$2:B311)</f>
        <v>1</v>
      </c>
      <c r="E311" s="3">
        <f>SUM(C$2:C311)</f>
        <v>310</v>
      </c>
      <c r="F311" s="1">
        <f>IF(stats[[#This Row],[Column1]],stats[[#This Row],[Total Clear]]/stats[[#This Row],[Total Runs]],NA())</f>
        <v>3.2258064516129032E-3</v>
      </c>
      <c r="G311" s="1">
        <f>SUM(B$2:B311) / SUM(C$2:C311)</f>
        <v>3.2258064516129032E-3</v>
      </c>
      <c r="H311" s="2">
        <f>IFERROR(stats[[#This Row],[Column1]]-A310,"")</f>
        <v>9.6064814715646207E-4</v>
      </c>
      <c r="I311" s="2">
        <f>IFERROR(_xlfn.QUARTILE.INC(H$2:H311,1),"")</f>
        <v>8.9120370103046298E-4</v>
      </c>
      <c r="J311" s="2">
        <f>IFERROR(_xlfn.QUARTILE.INC(H$2:H311,3),"")</f>
        <v>9.9537037021946162E-4</v>
      </c>
      <c r="K311" s="2">
        <f>IFERROR(stats[[#This Row],[Q3]]-stats[[#This Row],[Q1]],"")</f>
        <v>1.0416666918899864E-4</v>
      </c>
      <c r="L311" s="2">
        <f>IFERROR(AVERAGEIFS(H$2:H311, H$2:H311, "&lt;" &amp;stats[[#This Row],[Q3]]+(2*stats[[#This Row],[IQR]]), H$2:H311, "&gt;" &amp; stats[[#This Row],[Q1]]-(2*stats[[#This Row],[IQR]])),"")</f>
        <v>9.4567442855243678E-4</v>
      </c>
    </row>
    <row r="312" spans="1:12" x14ac:dyDescent="0.25">
      <c r="A312" s="4">
        <v>44445.369409722225</v>
      </c>
      <c r="B312">
        <v>0</v>
      </c>
      <c r="C312">
        <v>1</v>
      </c>
      <c r="D312" s="3">
        <f>SUM(B$2:B312)</f>
        <v>1</v>
      </c>
      <c r="E312" s="3">
        <f>SUM(C$2:C312)</f>
        <v>311</v>
      </c>
      <c r="F312" s="1">
        <f>IF(stats[[#This Row],[Column1]],stats[[#This Row],[Total Clear]]/stats[[#This Row],[Total Runs]],NA())</f>
        <v>3.2154340836012861E-3</v>
      </c>
      <c r="G312" s="1">
        <f>SUM(B$2:B312) / SUM(C$2:C312)</f>
        <v>3.2154340836012861E-3</v>
      </c>
      <c r="H312" s="2">
        <f>IFERROR(stats[[#This Row],[Column1]]-A311,"")</f>
        <v>9.490740776527673E-4</v>
      </c>
      <c r="I312" s="2">
        <f>IFERROR(_xlfn.QUARTILE.INC(H$2:H312,1),"")</f>
        <v>8.9120370103046298E-4</v>
      </c>
      <c r="J312" s="2">
        <f>IFERROR(_xlfn.QUARTILE.INC(H$2:H312,3),"")</f>
        <v>9.9537037021946162E-4</v>
      </c>
      <c r="K312" s="2">
        <f>IFERROR(stats[[#This Row],[Q3]]-stats[[#This Row],[Q1]],"")</f>
        <v>1.0416666918899864E-4</v>
      </c>
      <c r="L312" s="2">
        <f>IFERROR(AVERAGEIFS(H$2:H312, H$2:H312, "&lt;" &amp;stats[[#This Row],[Q3]]+(2*stats[[#This Row],[IQR]]), H$2:H312, "&gt;" &amp; stats[[#This Row],[Q1]]-(2*stats[[#This Row],[IQR]])),"")</f>
        <v>9.4568561160868789E-4</v>
      </c>
    </row>
    <row r="313" spans="1:12" x14ac:dyDescent="0.25">
      <c r="A313" s="4">
        <v>44445.370370370372</v>
      </c>
      <c r="B313">
        <v>0</v>
      </c>
      <c r="C313">
        <v>1</v>
      </c>
      <c r="D313" s="3">
        <f>SUM(B$2:B313)</f>
        <v>1</v>
      </c>
      <c r="E313" s="3">
        <f>SUM(C$2:C313)</f>
        <v>312</v>
      </c>
      <c r="F313" s="1">
        <f>IF(stats[[#This Row],[Column1]],stats[[#This Row],[Total Clear]]/stats[[#This Row],[Total Runs]],NA())</f>
        <v>3.205128205128205E-3</v>
      </c>
      <c r="G313" s="1">
        <f>SUM(B$2:B313) / SUM(C$2:C313)</f>
        <v>3.205128205128205E-3</v>
      </c>
      <c r="H313" s="2">
        <f>IFERROR(stats[[#This Row],[Column1]]-A312,"")</f>
        <v>9.6064814715646207E-4</v>
      </c>
      <c r="I313" s="2">
        <f>IFERROR(_xlfn.QUARTILE.INC(H$2:H313,1),"")</f>
        <v>8.9120370103046298E-4</v>
      </c>
      <c r="J313" s="2">
        <f>IFERROR(_xlfn.QUARTILE.INC(H$2:H313,3),"")</f>
        <v>9.9537037021946162E-4</v>
      </c>
      <c r="K313" s="2">
        <f>IFERROR(stats[[#This Row],[Q3]]-stats[[#This Row],[Q1]],"")</f>
        <v>1.0416666918899864E-4</v>
      </c>
      <c r="L313" s="2">
        <f>IFERROR(AVERAGEIFS(H$2:H313, H$2:H313, "&lt;" &amp;stats[[#This Row],[Q3]]+(2*stats[[#This Row],[IQR]]), H$2:H313, "&gt;" &amp; stats[[#This Row],[Q1]]-(2*stats[[#This Row],[IQR]])),"")</f>
        <v>9.4573466910228708E-4</v>
      </c>
    </row>
    <row r="314" spans="1:12" x14ac:dyDescent="0.25">
      <c r="A314" s="4">
        <v>44445.371539351851</v>
      </c>
      <c r="B314">
        <v>0</v>
      </c>
      <c r="C314">
        <v>1</v>
      </c>
      <c r="D314" s="3">
        <f>SUM(B$2:B314)</f>
        <v>1</v>
      </c>
      <c r="E314" s="3">
        <f>SUM(C$2:C314)</f>
        <v>313</v>
      </c>
      <c r="F314" s="1">
        <f>IF(stats[[#This Row],[Column1]],stats[[#This Row],[Total Clear]]/stats[[#This Row],[Total Runs]],NA())</f>
        <v>3.1948881789137379E-3</v>
      </c>
      <c r="G314" s="1">
        <f>SUM(B$2:B314) / SUM(C$2:C314)</f>
        <v>3.1948881789137379E-3</v>
      </c>
      <c r="H314" s="2">
        <f>IFERROR(stats[[#This Row],[Column1]]-A313,"")</f>
        <v>1.1689814782585017E-3</v>
      </c>
      <c r="I314" s="2">
        <f>IFERROR(_xlfn.QUARTILE.INC(H$2:H314,1),"")</f>
        <v>8.9120370103046298E-4</v>
      </c>
      <c r="J314" s="2">
        <f>IFERROR(_xlfn.QUARTILE.INC(H$2:H314,3),"")</f>
        <v>9.9537037021946162E-4</v>
      </c>
      <c r="K314" s="2">
        <f>IFERROR(stats[[#This Row],[Q3]]-stats[[#This Row],[Q1]],"")</f>
        <v>1.0416666918899864E-4</v>
      </c>
      <c r="L314" s="2">
        <f>IFERROR(AVERAGEIFS(H$2:H314, H$2:H314, "&lt;" &amp;stats[[#This Row],[Q3]]+(2*stats[[#This Row],[IQR]]), H$2:H314, "&gt;" &amp; stats[[#This Row],[Q1]]-(2*stats[[#This Row],[IQR]])),"")</f>
        <v>9.4646423383809174E-4</v>
      </c>
    </row>
    <row r="315" spans="1:12" x14ac:dyDescent="0.25">
      <c r="A315" s="4">
        <v>44445.372453703705</v>
      </c>
      <c r="B315">
        <v>0</v>
      </c>
      <c r="C315">
        <v>1</v>
      </c>
      <c r="D315" s="3">
        <f>SUM(B$2:B315)</f>
        <v>1</v>
      </c>
      <c r="E315" s="3">
        <f>SUM(C$2:C315)</f>
        <v>314</v>
      </c>
      <c r="F315" s="1">
        <f>IF(stats[[#This Row],[Column1]],stats[[#This Row],[Total Clear]]/stats[[#This Row],[Total Runs]],NA())</f>
        <v>3.1847133757961785E-3</v>
      </c>
      <c r="G315" s="1">
        <f>SUM(B$2:B315) / SUM(C$2:C315)</f>
        <v>3.1847133757961785E-3</v>
      </c>
      <c r="H315" s="2">
        <f>IFERROR(stats[[#This Row],[Column1]]-A314,"")</f>
        <v>9.1435185458976775E-4</v>
      </c>
      <c r="I315" s="2">
        <f>IFERROR(_xlfn.QUARTILE.INC(H$2:H315,1),"")</f>
        <v>8.9120370103046298E-4</v>
      </c>
      <c r="J315" s="2">
        <f>IFERROR(_xlfn.QUARTILE.INC(H$2:H315,3),"")</f>
        <v>9.9537037021946162E-4</v>
      </c>
      <c r="K315" s="2">
        <f>IFERROR(stats[[#This Row],[Q3]]-stats[[#This Row],[Q1]],"")</f>
        <v>1.0416666918899864E-4</v>
      </c>
      <c r="L315" s="2">
        <f>IFERROR(AVERAGEIFS(H$2:H315, H$2:H315, "&lt;" &amp;stats[[#This Row],[Q3]]+(2*stats[[#This Row],[IQR]]), H$2:H315, "&gt;" &amp; stats[[#This Row],[Q1]]-(2*stats[[#This Row],[IQR]])),"")</f>
        <v>9.46359633254221E-4</v>
      </c>
    </row>
    <row r="316" spans="1:12" x14ac:dyDescent="0.25">
      <c r="A316" s="4">
        <v>44445.373379629629</v>
      </c>
      <c r="B316">
        <v>0</v>
      </c>
      <c r="C316">
        <v>1</v>
      </c>
      <c r="D316" s="3">
        <f>SUM(B$2:B316)</f>
        <v>1</v>
      </c>
      <c r="E316" s="3">
        <f>SUM(C$2:C316)</f>
        <v>315</v>
      </c>
      <c r="F316" s="1">
        <f>IF(stats[[#This Row],[Column1]],stats[[#This Row],[Total Clear]]/stats[[#This Row],[Total Runs]],NA())</f>
        <v>3.1746031746031746E-3</v>
      </c>
      <c r="G316" s="1">
        <f>SUM(B$2:B316) / SUM(C$2:C316)</f>
        <v>3.1746031746031746E-3</v>
      </c>
      <c r="H316" s="2">
        <f>IFERROR(stats[[#This Row],[Column1]]-A315,"")</f>
        <v>9.2592592409346253E-4</v>
      </c>
      <c r="I316" s="2">
        <f>IFERROR(_xlfn.QUARTILE.INC(H$2:H316,1),"")</f>
        <v>8.9120370103046298E-4</v>
      </c>
      <c r="J316" s="2">
        <f>IFERROR(_xlfn.QUARTILE.INC(H$2:H316,3),"")</f>
        <v>9.9537037021946162E-4</v>
      </c>
      <c r="K316" s="2">
        <f>IFERROR(stats[[#This Row],[Q3]]-stats[[#This Row],[Q1]],"")</f>
        <v>1.0416666918899864E-4</v>
      </c>
      <c r="L316" s="2">
        <f>IFERROR(AVERAGEIFS(H$2:H316, H$2:H316, "&lt;" &amp;stats[[#This Row],[Q3]]+(2*stats[[#This Row],[IQR]]), H$2:H316, "&gt;" &amp; stats[[#This Row],[Q1]]-(2*stats[[#This Row],[IQR]])),"")</f>
        <v>9.462932900426601E-4</v>
      </c>
    </row>
    <row r="317" spans="1:12" x14ac:dyDescent="0.25">
      <c r="A317" s="4">
        <v>44445.374363425923</v>
      </c>
      <c r="B317">
        <v>0</v>
      </c>
      <c r="C317">
        <v>1</v>
      </c>
      <c r="D317" s="3">
        <f>SUM(B$2:B317)</f>
        <v>1</v>
      </c>
      <c r="E317" s="3">
        <f>SUM(C$2:C317)</f>
        <v>316</v>
      </c>
      <c r="F317" s="1">
        <f>IF(stats[[#This Row],[Column1]],stats[[#This Row],[Total Clear]]/stats[[#This Row],[Total Runs]],NA())</f>
        <v>3.1645569620253164E-3</v>
      </c>
      <c r="G317" s="1">
        <f>SUM(B$2:B317) / SUM(C$2:C317)</f>
        <v>3.1645569620253164E-3</v>
      </c>
      <c r="H317" s="2">
        <f>IFERROR(stats[[#This Row],[Column1]]-A316,"")</f>
        <v>9.8379629343980923E-4</v>
      </c>
      <c r="I317" s="2">
        <f>IFERROR(_xlfn.QUARTILE.INC(H$2:H317,1),"")</f>
        <v>8.9120370103046298E-4</v>
      </c>
      <c r="J317" s="2">
        <f>IFERROR(_xlfn.QUARTILE.INC(H$2:H317,3),"")</f>
        <v>9.9537037021946162E-4</v>
      </c>
      <c r="K317" s="2">
        <f>IFERROR(stats[[#This Row],[Q3]]-stats[[#This Row],[Q1]],"")</f>
        <v>1.0416666918899864E-4</v>
      </c>
      <c r="L317" s="2">
        <f>IFERROR(AVERAGEIFS(H$2:H317, H$2:H317, "&lt;" &amp;stats[[#This Row],[Q3]]+(2*stats[[#This Row],[IQR]]), H$2:H317, "&gt;" &amp; stats[[#This Row],[Q1]]-(2*stats[[#This Row],[IQR]])),"")</f>
        <v>9.4641465898569297E-4</v>
      </c>
    </row>
    <row r="318" spans="1:12" x14ac:dyDescent="0.25">
      <c r="A318" s="4">
        <v>44445.375243055554</v>
      </c>
      <c r="B318">
        <v>0</v>
      </c>
      <c r="C318">
        <v>1</v>
      </c>
      <c r="D318" s="3">
        <f>SUM(B$2:B318)</f>
        <v>1</v>
      </c>
      <c r="E318" s="3">
        <f>SUM(C$2:C318)</f>
        <v>317</v>
      </c>
      <c r="F318" s="1">
        <f>IF(stats[[#This Row],[Column1]],stats[[#This Row],[Total Clear]]/stats[[#This Row],[Total Runs]],NA())</f>
        <v>3.1545741324921135E-3</v>
      </c>
      <c r="G318" s="1">
        <f>SUM(B$2:B318) / SUM(C$2:C318)</f>
        <v>3.1545741324921135E-3</v>
      </c>
      <c r="H318" s="2">
        <f>IFERROR(stats[[#This Row],[Column1]]-A317,"")</f>
        <v>8.7962963152676821E-4</v>
      </c>
      <c r="I318" s="2">
        <f>IFERROR(_xlfn.QUARTILE.INC(H$2:H318,1),"")</f>
        <v>8.9120370103046298E-4</v>
      </c>
      <c r="J318" s="2">
        <f>IFERROR(_xlfn.QUARTILE.INC(H$2:H318,3),"")</f>
        <v>9.9537037021946162E-4</v>
      </c>
      <c r="K318" s="2">
        <f>IFERROR(stats[[#This Row],[Q3]]-stats[[#This Row],[Q1]],"")</f>
        <v>1.0416666918899864E-4</v>
      </c>
      <c r="L318" s="2">
        <f>IFERROR(AVERAGEIFS(H$2:H318, H$2:H318, "&lt;" &amp;stats[[#This Row],[Q3]]+(2*stats[[#This Row],[IQR]]), H$2:H318, "&gt;" &amp; stats[[#This Row],[Q1]]-(2*stats[[#This Row],[IQR]])),"")</f>
        <v>9.4619922341324483E-4</v>
      </c>
    </row>
    <row r="319" spans="1:12" x14ac:dyDescent="0.25">
      <c r="A319" s="4">
        <v>44445.376215277778</v>
      </c>
      <c r="B319">
        <v>0</v>
      </c>
      <c r="C319">
        <v>1</v>
      </c>
      <c r="D319" s="3">
        <f>SUM(B$2:B319)</f>
        <v>1</v>
      </c>
      <c r="E319" s="3">
        <f>SUM(C$2:C319)</f>
        <v>318</v>
      </c>
      <c r="F319" s="1">
        <f>IF(stats[[#This Row],[Column1]],stats[[#This Row],[Total Clear]]/stats[[#This Row],[Total Runs]],NA())</f>
        <v>3.1446540880503146E-3</v>
      </c>
      <c r="G319" s="1">
        <f>SUM(B$2:B319) / SUM(C$2:C319)</f>
        <v>3.1446540880503146E-3</v>
      </c>
      <c r="H319" s="2">
        <f>IFERROR(stats[[#This Row],[Column1]]-A318,"")</f>
        <v>9.7222222393611446E-4</v>
      </c>
      <c r="I319" s="2">
        <f>IFERROR(_xlfn.QUARTILE.INC(H$2:H319,1),"")</f>
        <v>8.9120370103046298E-4</v>
      </c>
      <c r="J319" s="2">
        <f>IFERROR(_xlfn.QUARTILE.INC(H$2:H319,3),"")</f>
        <v>9.9537037021946162E-4</v>
      </c>
      <c r="K319" s="2">
        <f>IFERROR(stats[[#This Row],[Q3]]-stats[[#This Row],[Q1]],"")</f>
        <v>1.0416666918899864E-4</v>
      </c>
      <c r="L319" s="2">
        <f>IFERROR(AVERAGEIFS(H$2:H319, H$2:H319, "&lt;" &amp;stats[[#This Row],[Q3]]+(2*stats[[#This Row],[IQR]]), H$2:H319, "&gt;" &amp; stats[[#This Row],[Q1]]-(2*stats[[#This Row],[IQR]])),"")</f>
        <v>9.4628289865608358E-4</v>
      </c>
    </row>
    <row r="320" spans="1:12" x14ac:dyDescent="0.25">
      <c r="A320" s="4">
        <v>44445.377187500002</v>
      </c>
      <c r="B320">
        <v>0</v>
      </c>
      <c r="C320">
        <v>1</v>
      </c>
      <c r="D320" s="3">
        <f>SUM(B$2:B320)</f>
        <v>1</v>
      </c>
      <c r="E320" s="3">
        <f>SUM(C$2:C320)</f>
        <v>319</v>
      </c>
      <c r="F320" s="1">
        <f>IF(stats[[#This Row],[Column1]],stats[[#This Row],[Total Clear]]/stats[[#This Row],[Total Runs]],NA())</f>
        <v>3.134796238244514E-3</v>
      </c>
      <c r="G320" s="1">
        <f>SUM(B$2:B320) / SUM(C$2:C320)</f>
        <v>3.134796238244514E-3</v>
      </c>
      <c r="H320" s="2">
        <f>IFERROR(stats[[#This Row],[Column1]]-A319,"")</f>
        <v>9.7222222393611446E-4</v>
      </c>
      <c r="I320" s="2">
        <f>IFERROR(_xlfn.QUARTILE.INC(H$2:H320,1),"")</f>
        <v>8.9120370103046298E-4</v>
      </c>
      <c r="J320" s="2">
        <f>IFERROR(_xlfn.QUARTILE.INC(H$2:H320,3),"")</f>
        <v>9.9537037021946162E-4</v>
      </c>
      <c r="K320" s="2">
        <f>IFERROR(stats[[#This Row],[Q3]]-stats[[#This Row],[Q1]],"")</f>
        <v>1.0416666918899864E-4</v>
      </c>
      <c r="L320" s="2">
        <f>IFERROR(AVERAGEIFS(H$2:H320, H$2:H320, "&lt;" &amp;stats[[#This Row],[Q3]]+(2*stats[[#This Row],[IQR]]), H$2:H320, "&gt;" &amp; stats[[#This Row],[Q1]]-(2*stats[[#This Row],[IQR]])),"")</f>
        <v>9.4636603751916066E-4</v>
      </c>
    </row>
    <row r="321" spans="1:12" x14ac:dyDescent="0.25">
      <c r="A321" s="4">
        <v>44445.378182870372</v>
      </c>
      <c r="B321">
        <v>0</v>
      </c>
      <c r="C321">
        <v>1</v>
      </c>
      <c r="D321" s="3">
        <f>SUM(B$2:B321)</f>
        <v>1</v>
      </c>
      <c r="E321" s="3">
        <f>SUM(C$2:C321)</f>
        <v>320</v>
      </c>
      <c r="F321" s="1">
        <f>IF(stats[[#This Row],[Column1]],stats[[#This Row],[Total Clear]]/stats[[#This Row],[Total Runs]],NA())</f>
        <v>3.1250000000000002E-3</v>
      </c>
      <c r="G321" s="1">
        <f>SUM(B$2:B321) / SUM(C$2:C321)</f>
        <v>3.1250000000000002E-3</v>
      </c>
      <c r="H321" s="2">
        <f>IFERROR(stats[[#This Row],[Column1]]-A320,"")</f>
        <v>9.9537037021946162E-4</v>
      </c>
      <c r="I321" s="2">
        <f>IFERROR(_xlfn.QUARTILE.INC(H$2:H321,1),"")</f>
        <v>8.9120370103046298E-4</v>
      </c>
      <c r="J321" s="2">
        <f>IFERROR(_xlfn.QUARTILE.INC(H$2:H321,3),"")</f>
        <v>9.9537037021946162E-4</v>
      </c>
      <c r="K321" s="2">
        <f>IFERROR(stats[[#This Row],[Q3]]-stats[[#This Row],[Q1]],"")</f>
        <v>1.0416666918899864E-4</v>
      </c>
      <c r="L321" s="2">
        <f>IFERROR(AVERAGEIFS(H$2:H321, H$2:H321, "&lt;" &amp;stats[[#This Row],[Q3]]+(2*stats[[#This Row],[IQR]]), H$2:H321, "&gt;" &amp; stats[[#This Row],[Q1]]-(2*stats[[#This Row],[IQR]])),"")</f>
        <v>9.4652260088242041E-4</v>
      </c>
    </row>
    <row r="322" spans="1:12" x14ac:dyDescent="0.25">
      <c r="A322" s="4">
        <v>44445.379131944443</v>
      </c>
      <c r="B322">
        <v>0</v>
      </c>
      <c r="C322">
        <v>1</v>
      </c>
      <c r="D322" s="3">
        <f>SUM(B$2:B322)</f>
        <v>1</v>
      </c>
      <c r="E322" s="3">
        <f>SUM(C$2:C322)</f>
        <v>321</v>
      </c>
      <c r="F322" s="1">
        <f>IF(stats[[#This Row],[Column1]],stats[[#This Row],[Total Clear]]/stats[[#This Row],[Total Runs]],NA())</f>
        <v>3.1152647975077881E-3</v>
      </c>
      <c r="G322" s="1">
        <f>SUM(B$2:B322) / SUM(C$2:C322)</f>
        <v>3.1152647975077881E-3</v>
      </c>
      <c r="H322" s="2">
        <f>IFERROR(stats[[#This Row],[Column1]]-A321,"")</f>
        <v>9.4907407037680969E-4</v>
      </c>
      <c r="I322" s="2">
        <f>IFERROR(_xlfn.QUARTILE.INC(H$2:H322,1),"")</f>
        <v>8.9120370103046298E-4</v>
      </c>
      <c r="J322" s="2">
        <f>IFERROR(_xlfn.QUARTILE.INC(H$2:H322,3),"")</f>
        <v>9.9537037021946162E-4</v>
      </c>
      <c r="K322" s="2">
        <f>IFERROR(stats[[#This Row],[Q3]]-stats[[#This Row],[Q1]],"")</f>
        <v>1.0416666918899864E-4</v>
      </c>
      <c r="L322" s="2">
        <f>IFERROR(AVERAGEIFS(H$2:H322, H$2:H322, "&lt;" &amp;stats[[#This Row],[Q3]]+(2*stats[[#This Row],[IQR]]), H$2:H322, "&gt;" &amp; stats[[#This Row],[Q1]]-(2*stats[[#This Row],[IQR]])),"")</f>
        <v>9.4653072658144714E-4</v>
      </c>
    </row>
    <row r="323" spans="1:12" x14ac:dyDescent="0.25">
      <c r="A323" s="4">
        <v>44445.380046296297</v>
      </c>
      <c r="B323">
        <v>0</v>
      </c>
      <c r="C323">
        <v>1</v>
      </c>
      <c r="D323" s="3">
        <f>SUM(B$2:B323)</f>
        <v>1</v>
      </c>
      <c r="E323" s="3">
        <f>SUM(C$2:C323)</f>
        <v>322</v>
      </c>
      <c r="F323" s="1">
        <f>IF(stats[[#This Row],[Column1]],stats[[#This Row],[Total Clear]]/stats[[#This Row],[Total Runs]],NA())</f>
        <v>3.105590062111801E-3</v>
      </c>
      <c r="G323" s="1">
        <f>SUM(B$2:B323) / SUM(C$2:C323)</f>
        <v>3.105590062111801E-3</v>
      </c>
      <c r="H323" s="2">
        <f>IFERROR(stats[[#This Row],[Column1]]-A322,"")</f>
        <v>9.1435185458976775E-4</v>
      </c>
      <c r="I323" s="2">
        <f>IFERROR(_xlfn.QUARTILE.INC(H$2:H323,1),"")</f>
        <v>8.9120370103046298E-4</v>
      </c>
      <c r="J323" s="2">
        <f>IFERROR(_xlfn.QUARTILE.INC(H$2:H323,3),"")</f>
        <v>9.9537037021946162E-4</v>
      </c>
      <c r="K323" s="2">
        <f>IFERROR(stats[[#This Row],[Q3]]-stats[[#This Row],[Q1]],"")</f>
        <v>1.0416666918899864E-4</v>
      </c>
      <c r="L323" s="2">
        <f>IFERROR(AVERAGEIFS(H$2:H323, H$2:H323, "&lt;" &amp;stats[[#This Row],[Q3]]+(2*stats[[#This Row],[IQR]]), H$2:H323, "&gt;" &amp; stats[[#This Row],[Q1]]-(2*stats[[#This Row],[IQR]])),"")</f>
        <v>9.464285714322672E-4</v>
      </c>
    </row>
    <row r="324" spans="1:12" x14ac:dyDescent="0.25">
      <c r="A324" s="4">
        <v>44445.380925925929</v>
      </c>
      <c r="B324">
        <v>0</v>
      </c>
      <c r="C324">
        <v>1</v>
      </c>
      <c r="D324" s="3">
        <f>SUM(B$2:B324)</f>
        <v>1</v>
      </c>
      <c r="E324" s="3">
        <f>SUM(C$2:C324)</f>
        <v>323</v>
      </c>
      <c r="F324" s="1">
        <f>IF(stats[[#This Row],[Column1]],stats[[#This Row],[Total Clear]]/stats[[#This Row],[Total Runs]],NA())</f>
        <v>3.0959752321981426E-3</v>
      </c>
      <c r="G324" s="1">
        <f>SUM(B$2:B324) / SUM(C$2:C324)</f>
        <v>3.0959752321981426E-3</v>
      </c>
      <c r="H324" s="2">
        <f>IFERROR(stats[[#This Row],[Column1]]-A323,"")</f>
        <v>8.7962963152676821E-4</v>
      </c>
      <c r="I324" s="2">
        <f>IFERROR(_xlfn.QUARTILE.INC(H$2:H324,1),"")</f>
        <v>8.9120370103046298E-4</v>
      </c>
      <c r="J324" s="2">
        <f>IFERROR(_xlfn.QUARTILE.INC(H$2:H324,3),"")</f>
        <v>9.9537037021946162E-4</v>
      </c>
      <c r="K324" s="2">
        <f>IFERROR(stats[[#This Row],[Q3]]-stats[[#This Row],[Q1]],"")</f>
        <v>1.0416666918899864E-4</v>
      </c>
      <c r="L324" s="2">
        <f>IFERROR(AVERAGEIFS(H$2:H324, H$2:H324, "&lt;" &amp;stats[[#This Row],[Q3]]+(2*stats[[#This Row],[IQR]]), H$2:H324, "&gt;" &amp; stats[[#This Row],[Q1]]-(2*stats[[#This Row],[IQR]])),"")</f>
        <v>9.462171823819333E-4</v>
      </c>
    </row>
    <row r="325" spans="1:12" x14ac:dyDescent="0.25">
      <c r="A325" s="4">
        <v>44445.381874999999</v>
      </c>
      <c r="B325">
        <v>0</v>
      </c>
      <c r="C325">
        <v>1</v>
      </c>
      <c r="D325" s="3">
        <f>SUM(B$2:B325)</f>
        <v>1</v>
      </c>
      <c r="E325" s="3">
        <f>SUM(C$2:C325)</f>
        <v>324</v>
      </c>
      <c r="F325" s="1">
        <f>IF(stats[[#This Row],[Column1]],stats[[#This Row],[Total Clear]]/stats[[#This Row],[Total Runs]],NA())</f>
        <v>3.0864197530864196E-3</v>
      </c>
      <c r="G325" s="1">
        <f>SUM(B$2:B325) / SUM(C$2:C325)</f>
        <v>3.0864197530864196E-3</v>
      </c>
      <c r="H325" s="2">
        <f>IFERROR(stats[[#This Row],[Column1]]-A324,"")</f>
        <v>9.4907407037680969E-4</v>
      </c>
      <c r="I325" s="2">
        <f>IFERROR(_xlfn.QUARTILE.INC(H$2:H325,1),"")</f>
        <v>8.9120370103046298E-4</v>
      </c>
      <c r="J325" s="2">
        <f>IFERROR(_xlfn.QUARTILE.INC(H$2:H325,3),"")</f>
        <v>9.9537037021946162E-4</v>
      </c>
      <c r="K325" s="2">
        <f>IFERROR(stats[[#This Row],[Q3]]-stats[[#This Row],[Q1]],"")</f>
        <v>1.0416666918899864E-4</v>
      </c>
      <c r="L325" s="2">
        <f>IFERROR(AVERAGEIFS(H$2:H325, H$2:H325, "&lt;" &amp;stats[[#This Row],[Q3]]+(2*stats[[#This Row],[IQR]]), H$2:H325, "&gt;" &amp; stats[[#This Row],[Q1]]-(2*stats[[#This Row],[IQR]])),"")</f>
        <v>9.4622619464690134E-4</v>
      </c>
    </row>
    <row r="326" spans="1:12" x14ac:dyDescent="0.25">
      <c r="A326" s="4">
        <v>44445.382800925923</v>
      </c>
      <c r="B326">
        <v>0</v>
      </c>
      <c r="C326">
        <v>1</v>
      </c>
      <c r="D326" s="3">
        <f>SUM(B$2:B326)</f>
        <v>1</v>
      </c>
      <c r="E326" s="3">
        <f>SUM(C$2:C326)</f>
        <v>325</v>
      </c>
      <c r="F326" s="1">
        <f>IF(stats[[#This Row],[Column1]],stats[[#This Row],[Total Clear]]/stats[[#This Row],[Total Runs]],NA())</f>
        <v>3.0769230769230769E-3</v>
      </c>
      <c r="G326" s="1">
        <f>SUM(B$2:B326) / SUM(C$2:C326)</f>
        <v>3.0769230769230769E-3</v>
      </c>
      <c r="H326" s="2">
        <f>IFERROR(stats[[#This Row],[Column1]]-A325,"")</f>
        <v>9.2592592409346253E-4</v>
      </c>
      <c r="I326" s="2">
        <f>IFERROR(_xlfn.QUARTILE.INC(H$2:H326,1),"")</f>
        <v>8.9120370103046298E-4</v>
      </c>
      <c r="J326" s="2">
        <f>IFERROR(_xlfn.QUARTILE.INC(H$2:H326,3),"")</f>
        <v>9.9537037021946162E-4</v>
      </c>
      <c r="K326" s="2">
        <f>IFERROR(stats[[#This Row],[Q3]]-stats[[#This Row],[Q1]],"")</f>
        <v>1.0416666918899864E-4</v>
      </c>
      <c r="L326" s="2">
        <f>IFERROR(AVERAGEIFS(H$2:H326, H$2:H326, "&lt;" &amp;stats[[#This Row],[Q3]]+(2*stats[[#This Row],[IQR]]), H$2:H326, "&gt;" &amp; stats[[#This Row],[Q1]]-(2*stats[[#This Row],[IQR]])),"")</f>
        <v>9.46162357318117E-4</v>
      </c>
    </row>
    <row r="327" spans="1:12" x14ac:dyDescent="0.25">
      <c r="A327" s="4">
        <v>44445.383668981478</v>
      </c>
      <c r="B327">
        <v>0</v>
      </c>
      <c r="C327">
        <v>1</v>
      </c>
      <c r="D327" s="3">
        <f>SUM(B$2:B327)</f>
        <v>1</v>
      </c>
      <c r="E327" s="3">
        <f>SUM(C$2:C327)</f>
        <v>326</v>
      </c>
      <c r="F327" s="1">
        <f>IF(stats[[#This Row],[Column1]],stats[[#This Row],[Total Clear]]/stats[[#This Row],[Total Runs]],NA())</f>
        <v>3.0674846625766872E-3</v>
      </c>
      <c r="G327" s="1">
        <f>SUM(B$2:B327) / SUM(C$2:C327)</f>
        <v>3.0674846625766872E-3</v>
      </c>
      <c r="H327" s="2">
        <f>IFERROR(stats[[#This Row],[Column1]]-A326,"")</f>
        <v>8.6805555474711582E-4</v>
      </c>
      <c r="I327" s="2">
        <f>IFERROR(_xlfn.QUARTILE.INC(H$2:H327,1),"")</f>
        <v>8.9120370103046298E-4</v>
      </c>
      <c r="J327" s="2">
        <f>IFERROR(_xlfn.QUARTILE.INC(H$2:H327,3),"")</f>
        <v>9.9537037021946162E-4</v>
      </c>
      <c r="K327" s="2">
        <f>IFERROR(stats[[#This Row],[Q3]]-stats[[#This Row],[Q1]],"")</f>
        <v>1.0416666918899864E-4</v>
      </c>
      <c r="L327" s="2">
        <f>IFERROR(AVERAGEIFS(H$2:H327, H$2:H327, "&lt;" &amp;stats[[#This Row],[Q3]]+(2*stats[[#This Row],[IQR]]), H$2:H327, "&gt;" &amp; stats[[#This Row],[Q1]]-(2*stats[[#This Row],[IQR]])),"")</f>
        <v>9.4591750840723613E-4</v>
      </c>
    </row>
    <row r="328" spans="1:12" x14ac:dyDescent="0.25">
      <c r="A328" s="4">
        <v>44445.384606481479</v>
      </c>
      <c r="B328">
        <v>0</v>
      </c>
      <c r="C328">
        <v>1</v>
      </c>
      <c r="D328" s="3">
        <f>SUM(B$2:B328)</f>
        <v>1</v>
      </c>
      <c r="E328" s="3">
        <f>SUM(C$2:C328)</f>
        <v>327</v>
      </c>
      <c r="F328" s="1">
        <f>IF(stats[[#This Row],[Column1]],stats[[#This Row],[Total Clear]]/stats[[#This Row],[Total Runs]],NA())</f>
        <v>3.0581039755351682E-3</v>
      </c>
      <c r="G328" s="1">
        <f>SUM(B$2:B328) / SUM(C$2:C328)</f>
        <v>3.0581039755351682E-3</v>
      </c>
      <c r="H328" s="2">
        <f>IFERROR(stats[[#This Row],[Column1]]-A327,"")</f>
        <v>9.3750000087311491E-4</v>
      </c>
      <c r="I328" s="2">
        <f>IFERROR(_xlfn.QUARTILE.INC(H$2:H328,1),"")</f>
        <v>8.9120370103046298E-4</v>
      </c>
      <c r="J328" s="2">
        <f>IFERROR(_xlfn.QUARTILE.INC(H$2:H328,3),"")</f>
        <v>9.9537037021946162E-4</v>
      </c>
      <c r="K328" s="2">
        <f>IFERROR(stats[[#This Row],[Q3]]-stats[[#This Row],[Q1]],"")</f>
        <v>1.0416666918899864E-4</v>
      </c>
      <c r="L328" s="2">
        <f>IFERROR(AVERAGEIFS(H$2:H328, H$2:H328, "&lt;" &amp;stats[[#This Row],[Q3]]+(2*stats[[#This Row],[IQR]]), H$2:H328, "&gt;" &amp; stats[[#This Row],[Q1]]-(2*stats[[#This Row],[IQR]])),"")</f>
        <v>9.4589120369619199E-4</v>
      </c>
    </row>
    <row r="329" spans="1:12" x14ac:dyDescent="0.25">
      <c r="A329" s="4">
        <v>44445.38548611111</v>
      </c>
      <c r="B329">
        <v>0</v>
      </c>
      <c r="C329">
        <v>1</v>
      </c>
      <c r="D329" s="3">
        <f>SUM(B$2:B329)</f>
        <v>1</v>
      </c>
      <c r="E329" s="3">
        <f>SUM(C$2:C329)</f>
        <v>328</v>
      </c>
      <c r="F329" s="1">
        <f>IF(stats[[#This Row],[Column1]],stats[[#This Row],[Total Clear]]/stats[[#This Row],[Total Runs]],NA())</f>
        <v>3.0487804878048782E-3</v>
      </c>
      <c r="G329" s="1">
        <f>SUM(B$2:B329) / SUM(C$2:C329)</f>
        <v>3.0487804878048782E-3</v>
      </c>
      <c r="H329" s="2">
        <f>IFERROR(stats[[#This Row],[Column1]]-A328,"")</f>
        <v>8.7962963152676821E-4</v>
      </c>
      <c r="I329" s="2">
        <f>IFERROR(_xlfn.QUARTILE.INC(H$2:H329,1),"")</f>
        <v>8.9120370103046298E-4</v>
      </c>
      <c r="J329" s="2">
        <f>IFERROR(_xlfn.QUARTILE.INC(H$2:H329,3),"")</f>
        <v>9.9537037021946162E-4</v>
      </c>
      <c r="K329" s="2">
        <f>IFERROR(stats[[#This Row],[Q3]]-stats[[#This Row],[Q1]],"")</f>
        <v>1.0416666918899864E-4</v>
      </c>
      <c r="L329" s="2">
        <f>IFERROR(AVERAGEIFS(H$2:H329, H$2:H329, "&lt;" &amp;stats[[#This Row],[Q3]]+(2*stats[[#This Row],[IQR]]), H$2:H329, "&gt;" &amp; stats[[#This Row],[Q1]]-(2*stats[[#This Row],[IQR]])),"")</f>
        <v>9.4568478135298505E-4</v>
      </c>
    </row>
    <row r="330" spans="1:12" x14ac:dyDescent="0.25">
      <c r="A330" s="4">
        <v>44445.386412037034</v>
      </c>
      <c r="B330">
        <v>0</v>
      </c>
      <c r="C330">
        <v>1</v>
      </c>
      <c r="D330" s="3">
        <f>SUM(B$2:B330)</f>
        <v>1</v>
      </c>
      <c r="E330" s="3">
        <f>SUM(C$2:C330)</f>
        <v>329</v>
      </c>
      <c r="F330" s="1">
        <f>IF(stats[[#This Row],[Column1]],stats[[#This Row],[Total Clear]]/stats[[#This Row],[Total Runs]],NA())</f>
        <v>3.0395136778115501E-3</v>
      </c>
      <c r="G330" s="1">
        <f>SUM(B$2:B330) / SUM(C$2:C330)</f>
        <v>3.0395136778115501E-3</v>
      </c>
      <c r="H330" s="2">
        <f>IFERROR(stats[[#This Row],[Column1]]-A329,"")</f>
        <v>9.2592592409346253E-4</v>
      </c>
      <c r="I330" s="2">
        <f>IFERROR(_xlfn.QUARTILE.INC(H$2:H330,1),"")</f>
        <v>8.9120370103046298E-4</v>
      </c>
      <c r="J330" s="2">
        <f>IFERROR(_xlfn.QUARTILE.INC(H$2:H330,3),"")</f>
        <v>9.9537037021946162E-4</v>
      </c>
      <c r="K330" s="2">
        <f>IFERROR(stats[[#This Row],[Q3]]-stats[[#This Row],[Q1]],"")</f>
        <v>1.0416666918899864E-4</v>
      </c>
      <c r="L330" s="2">
        <f>IFERROR(AVERAGEIFS(H$2:H330, H$2:H330, "&lt;" &amp;stats[[#This Row],[Q3]]+(2*stats[[#This Row],[IQR]]), H$2:H330, "&gt;" &amp; stats[[#This Row],[Q1]]-(2*stats[[#This Row],[IQR]])),"")</f>
        <v>9.4562341844224118E-4</v>
      </c>
    </row>
    <row r="331" spans="1:12" x14ac:dyDescent="0.25">
      <c r="A331" s="4">
        <v>44445.387615740743</v>
      </c>
      <c r="B331">
        <v>0</v>
      </c>
      <c r="C331">
        <v>1</v>
      </c>
      <c r="D331" s="3">
        <f>SUM(B$2:B331)</f>
        <v>1</v>
      </c>
      <c r="E331" s="3">
        <f>SUM(C$2:C331)</f>
        <v>330</v>
      </c>
      <c r="F331" s="1">
        <f>IF(stats[[#This Row],[Column1]],stats[[#This Row],[Total Clear]]/stats[[#This Row],[Total Runs]],NA())</f>
        <v>3.0303030303030303E-3</v>
      </c>
      <c r="G331" s="1">
        <f>SUM(B$2:B331) / SUM(C$2:C331)</f>
        <v>3.0303030303030303E-3</v>
      </c>
      <c r="H331" s="2">
        <f>IFERROR(stats[[#This Row],[Column1]]-A330,"")</f>
        <v>1.2037037085974589E-3</v>
      </c>
      <c r="I331" s="2">
        <f>IFERROR(_xlfn.QUARTILE.INC(H$2:H331,1),"")</f>
        <v>8.9120370103046298E-4</v>
      </c>
      <c r="J331" s="2">
        <f>IFERROR(_xlfn.QUARTILE.INC(H$2:H331,3),"")</f>
        <v>9.9537037021946162E-4</v>
      </c>
      <c r="K331" s="2">
        <f>IFERROR(stats[[#This Row],[Q3]]-stats[[#This Row],[Q1]],"")</f>
        <v>1.0416666918899864E-4</v>
      </c>
      <c r="L331" s="2">
        <f>IFERROR(AVERAGEIFS(H$2:H331, H$2:H331, "&lt;" &amp;stats[[#This Row],[Q3]]+(2*stats[[#This Row],[IQR]]), H$2:H331, "&gt;" &amp; stats[[#This Row],[Q1]]-(2*stats[[#This Row],[IQR]])),"")</f>
        <v>9.4562341844224118E-4</v>
      </c>
    </row>
    <row r="332" spans="1:12" x14ac:dyDescent="0.25">
      <c r="A332" s="4">
        <v>44445.388553240744</v>
      </c>
      <c r="B332">
        <v>0</v>
      </c>
      <c r="C332">
        <v>1</v>
      </c>
      <c r="D332" s="3">
        <f>SUM(B$2:B332)</f>
        <v>1</v>
      </c>
      <c r="E332" s="3">
        <f>SUM(C$2:C332)</f>
        <v>331</v>
      </c>
      <c r="F332" s="1">
        <f>IF(stats[[#This Row],[Column1]],stats[[#This Row],[Total Clear]]/stats[[#This Row],[Total Runs]],NA())</f>
        <v>3.0211480362537764E-3</v>
      </c>
      <c r="G332" s="1">
        <f>SUM(B$2:B332) / SUM(C$2:C332)</f>
        <v>3.0211480362537764E-3</v>
      </c>
      <c r="H332" s="2">
        <f>IFERROR(stats[[#This Row],[Column1]]-A331,"")</f>
        <v>9.3750000087311491E-4</v>
      </c>
      <c r="I332" s="2">
        <f>IFERROR(_xlfn.QUARTILE.INC(H$2:H332,1),"")</f>
        <v>8.9120370103046298E-4</v>
      </c>
      <c r="J332" s="2">
        <f>IFERROR(_xlfn.QUARTILE.INC(H$2:H332,3),"")</f>
        <v>9.9537037021946162E-4</v>
      </c>
      <c r="K332" s="2">
        <f>IFERROR(stats[[#This Row],[Q3]]-stats[[#This Row],[Q1]],"")</f>
        <v>1.0416666918899864E-4</v>
      </c>
      <c r="L332" s="2">
        <f>IFERROR(AVERAGEIFS(H$2:H332, H$2:H332, "&lt;" &amp;stats[[#This Row],[Q3]]+(2*stats[[#This Row],[IQR]]), H$2:H332, "&gt;" &amp; stats[[#This Row],[Q1]]-(2*stats[[#This Row],[IQR]])),"")</f>
        <v>9.4559826854264631E-4</v>
      </c>
    </row>
    <row r="333" spans="1:12" x14ac:dyDescent="0.25">
      <c r="A333" s="4">
        <v>44445.389490740738</v>
      </c>
      <c r="B333">
        <v>0</v>
      </c>
      <c r="C333">
        <v>1</v>
      </c>
      <c r="D333" s="3">
        <f>SUM(B$2:B333)</f>
        <v>1</v>
      </c>
      <c r="E333" s="3">
        <f>SUM(C$2:C333)</f>
        <v>332</v>
      </c>
      <c r="F333" s="1">
        <f>IF(stats[[#This Row],[Column1]],stats[[#This Row],[Total Clear]]/stats[[#This Row],[Total Runs]],NA())</f>
        <v>3.0120481927710845E-3</v>
      </c>
      <c r="G333" s="1">
        <f>SUM(B$2:B333) / SUM(C$2:C333)</f>
        <v>3.0120481927710845E-3</v>
      </c>
      <c r="H333" s="2">
        <f>IFERROR(stats[[#This Row],[Column1]]-A332,"")</f>
        <v>9.374999935971573E-4</v>
      </c>
      <c r="I333" s="2">
        <f>IFERROR(_xlfn.QUARTILE.INC(H$2:H333,1),"")</f>
        <v>8.9120370103046298E-4</v>
      </c>
      <c r="J333" s="2">
        <f>IFERROR(_xlfn.QUARTILE.INC(H$2:H333,3),"")</f>
        <v>9.9537037021946162E-4</v>
      </c>
      <c r="K333" s="2">
        <f>IFERROR(stats[[#This Row],[Q3]]-stats[[#This Row],[Q1]],"")</f>
        <v>1.0416666918899864E-4</v>
      </c>
      <c r="L333" s="2">
        <f>IFERROR(AVERAGEIFS(H$2:H333, H$2:H333, "&lt;" &amp;stats[[#This Row],[Q3]]+(2*stats[[#This Row],[IQR]]), H$2:H333, "&gt;" &amp; stats[[#This Row],[Q1]]-(2*stats[[#This Row],[IQR]])),"")</f>
        <v>9.455732738668887E-4</v>
      </c>
    </row>
    <row r="334" spans="1:12" x14ac:dyDescent="0.25">
      <c r="A334" s="4">
        <v>44445.390451388892</v>
      </c>
      <c r="B334">
        <v>0</v>
      </c>
      <c r="C334">
        <v>1</v>
      </c>
      <c r="D334" s="3">
        <f>SUM(B$2:B334)</f>
        <v>1</v>
      </c>
      <c r="E334" s="3">
        <f>SUM(C$2:C334)</f>
        <v>333</v>
      </c>
      <c r="F334" s="1">
        <f>IF(stats[[#This Row],[Column1]],stats[[#This Row],[Total Clear]]/stats[[#This Row],[Total Runs]],NA())</f>
        <v>3.003003003003003E-3</v>
      </c>
      <c r="G334" s="1">
        <f>SUM(B$2:B334) / SUM(C$2:C334)</f>
        <v>3.003003003003003E-3</v>
      </c>
      <c r="H334" s="2">
        <f>IFERROR(stats[[#This Row],[Column1]]-A333,"")</f>
        <v>9.6064815443241969E-4</v>
      </c>
      <c r="I334" s="2">
        <f>IFERROR(_xlfn.QUARTILE.INC(H$2:H334,1),"")</f>
        <v>8.9120370103046298E-4</v>
      </c>
      <c r="J334" s="2">
        <f>IFERROR(_xlfn.QUARTILE.INC(H$2:H334,3),"")</f>
        <v>9.9537037021946162E-4</v>
      </c>
      <c r="K334" s="2">
        <f>IFERROR(stats[[#This Row],[Q3]]-stats[[#This Row],[Q1]],"")</f>
        <v>1.0416666918899864E-4</v>
      </c>
      <c r="L334" s="2">
        <f>IFERROR(AVERAGEIFS(H$2:H334, H$2:H334, "&lt;" &amp;stats[[#This Row],[Q3]]+(2*stats[[#This Row],[IQR]]), H$2:H334, "&gt;" &amp; stats[[#This Row],[Q1]]-(2*stats[[#This Row],[IQR]])),"")</f>
        <v>9.4561965811478259E-4</v>
      </c>
    </row>
    <row r="335" spans="1:12" x14ac:dyDescent="0.25">
      <c r="A335" s="4">
        <v>44445.391446759262</v>
      </c>
      <c r="B335">
        <v>0</v>
      </c>
      <c r="C335">
        <v>1</v>
      </c>
      <c r="D335" s="3">
        <f>SUM(B$2:B335)</f>
        <v>1</v>
      </c>
      <c r="E335" s="3">
        <f>SUM(C$2:C335)</f>
        <v>334</v>
      </c>
      <c r="F335" s="1">
        <f>IF(stats[[#This Row],[Column1]],stats[[#This Row],[Total Clear]]/stats[[#This Row],[Total Runs]],NA())</f>
        <v>2.9940119760479044E-3</v>
      </c>
      <c r="G335" s="1">
        <f>SUM(B$2:B335) / SUM(C$2:C335)</f>
        <v>2.9940119760479044E-3</v>
      </c>
      <c r="H335" s="2">
        <f>IFERROR(stats[[#This Row],[Column1]]-A334,"")</f>
        <v>9.9537037021946162E-4</v>
      </c>
      <c r="I335" s="2">
        <f>IFERROR(_xlfn.QUARTILE.INC(H$2:H335,1),"")</f>
        <v>8.9120370103046298E-4</v>
      </c>
      <c r="J335" s="2">
        <f>IFERROR(_xlfn.QUARTILE.INC(H$2:H335,3),"")</f>
        <v>9.9537037021946162E-4</v>
      </c>
      <c r="K335" s="2">
        <f>IFERROR(stats[[#This Row],[Q3]]-stats[[#This Row],[Q1]],"")</f>
        <v>1.0416666918899864E-4</v>
      </c>
      <c r="L335" s="2">
        <f>IFERROR(AVERAGEIFS(H$2:H335, H$2:H335, "&lt;" &amp;stats[[#This Row],[Q3]]+(2*stats[[#This Row],[IQR]]), H$2:H335, "&gt;" &amp; stats[[#This Row],[Q1]]-(2*stats[[#This Row],[IQR]])),"")</f>
        <v>9.4577226766111592E-4</v>
      </c>
    </row>
    <row r="336" spans="1:12" x14ac:dyDescent="0.25">
      <c r="A336" s="4">
        <v>44445.392384259256</v>
      </c>
      <c r="B336">
        <v>0</v>
      </c>
      <c r="C336">
        <v>1</v>
      </c>
      <c r="D336" s="3">
        <f>SUM(B$2:B336)</f>
        <v>1</v>
      </c>
      <c r="E336" s="3">
        <f>SUM(C$2:C336)</f>
        <v>335</v>
      </c>
      <c r="F336" s="1">
        <f>IF(stats[[#This Row],[Column1]],stats[[#This Row],[Total Clear]]/stats[[#This Row],[Total Runs]],NA())</f>
        <v>2.9850746268656717E-3</v>
      </c>
      <c r="G336" s="1">
        <f>SUM(B$2:B336) / SUM(C$2:C336)</f>
        <v>2.9850746268656717E-3</v>
      </c>
      <c r="H336" s="2">
        <f>IFERROR(stats[[#This Row],[Column1]]-A335,"")</f>
        <v>9.374999935971573E-4</v>
      </c>
      <c r="I336" s="2">
        <f>IFERROR(_xlfn.QUARTILE.INC(H$2:H336,1),"")</f>
        <v>8.9120370103046298E-4</v>
      </c>
      <c r="J336" s="2">
        <f>IFERROR(_xlfn.QUARTILE.INC(H$2:H336,3),"")</f>
        <v>9.9537037021946162E-4</v>
      </c>
      <c r="K336" s="2">
        <f>IFERROR(stats[[#This Row],[Q3]]-stats[[#This Row],[Q1]],"")</f>
        <v>1.0416666918899864E-4</v>
      </c>
      <c r="L336" s="2">
        <f>IFERROR(AVERAGEIFS(H$2:H336, H$2:H336, "&lt;" &amp;stats[[#This Row],[Q3]]+(2*stats[[#This Row],[IQR]]), H$2:H336, "&gt;" &amp; stats[[#This Row],[Q1]]-(2*stats[[#This Row],[IQR]])),"")</f>
        <v>9.4574697018691423E-4</v>
      </c>
    </row>
    <row r="337" spans="1:12" x14ac:dyDescent="0.25">
      <c r="A337" s="4">
        <v>44445.393379629626</v>
      </c>
      <c r="B337">
        <v>0</v>
      </c>
      <c r="C337">
        <v>1</v>
      </c>
      <c r="D337" s="3">
        <f>SUM(B$2:B337)</f>
        <v>1</v>
      </c>
      <c r="E337" s="3">
        <f>SUM(C$2:C337)</f>
        <v>336</v>
      </c>
      <c r="F337" s="1">
        <f>IF(stats[[#This Row],[Column1]],stats[[#This Row],[Total Clear]]/stats[[#This Row],[Total Runs]],NA())</f>
        <v>2.976190476190476E-3</v>
      </c>
      <c r="G337" s="1">
        <f>SUM(B$2:B337) / SUM(C$2:C337)</f>
        <v>2.976190476190476E-3</v>
      </c>
      <c r="H337" s="2">
        <f>IFERROR(stats[[#This Row],[Column1]]-A336,"")</f>
        <v>9.9537037021946162E-4</v>
      </c>
      <c r="I337" s="2">
        <f>IFERROR(_xlfn.QUARTILE.INC(H$2:H337,1),"")</f>
        <v>8.9120370103046298E-4</v>
      </c>
      <c r="J337" s="2">
        <f>IFERROR(_xlfn.QUARTILE.INC(H$2:H337,3),"")</f>
        <v>9.9537037021946162E-4</v>
      </c>
      <c r="K337" s="2">
        <f>IFERROR(stats[[#This Row],[Q3]]-stats[[#This Row],[Q1]],"")</f>
        <v>1.0416666918899864E-4</v>
      </c>
      <c r="L337" s="2">
        <f>IFERROR(AVERAGEIFS(H$2:H337, H$2:H337, "&lt;" &amp;stats[[#This Row],[Q3]]+(2*stats[[#This Row],[IQR]]), H$2:H337, "&gt;" &amp; stats[[#This Row],[Q1]]-(2*stats[[#This Row],[IQR]])),"")</f>
        <v>9.4589826104067207E-4</v>
      </c>
    </row>
    <row r="338" spans="1:12" x14ac:dyDescent="0.25">
      <c r="A338" s="4">
        <v>44445.39434027778</v>
      </c>
      <c r="B338">
        <v>0</v>
      </c>
      <c r="C338">
        <v>1</v>
      </c>
      <c r="D338" s="3">
        <f>SUM(B$2:B338)</f>
        <v>1</v>
      </c>
      <c r="E338" s="3">
        <f>SUM(C$2:C338)</f>
        <v>337</v>
      </c>
      <c r="F338" s="1">
        <f>IF(stats[[#This Row],[Column1]],stats[[#This Row],[Total Clear]]/stats[[#This Row],[Total Runs]],NA())</f>
        <v>2.967359050445104E-3</v>
      </c>
      <c r="G338" s="1">
        <f>SUM(B$2:B338) / SUM(C$2:C338)</f>
        <v>2.967359050445104E-3</v>
      </c>
      <c r="H338" s="2">
        <f>IFERROR(stats[[#This Row],[Column1]]-A337,"")</f>
        <v>9.6064815443241969E-4</v>
      </c>
      <c r="I338" s="2">
        <f>IFERROR(_xlfn.QUARTILE.INC(H$2:H338,1),"")</f>
        <v>8.9120370103046298E-4</v>
      </c>
      <c r="J338" s="2">
        <f>IFERROR(_xlfn.QUARTILE.INC(H$2:H338,3),"")</f>
        <v>9.9537037021946162E-4</v>
      </c>
      <c r="K338" s="2">
        <f>IFERROR(stats[[#This Row],[Q3]]-stats[[#This Row],[Q1]],"")</f>
        <v>1.0416666918899864E-4</v>
      </c>
      <c r="L338" s="2">
        <f>IFERROR(AVERAGEIFS(H$2:H338, H$2:H338, "&lt;" &amp;stats[[#This Row],[Q3]]+(2*stats[[#This Row],[IQR]]), H$2:H338, "&gt;" &amp; stats[[#This Row],[Q1]]-(2*stats[[#This Row],[IQR]])),"")</f>
        <v>9.4594309354338255E-4</v>
      </c>
    </row>
    <row r="339" spans="1:12" x14ac:dyDescent="0.25">
      <c r="A339" s="4">
        <v>44445.395219907405</v>
      </c>
      <c r="B339">
        <v>0</v>
      </c>
      <c r="C339">
        <v>1</v>
      </c>
      <c r="D339" s="3">
        <f>SUM(B$2:B339)</f>
        <v>1</v>
      </c>
      <c r="E339" s="3">
        <f>SUM(C$2:C339)</f>
        <v>338</v>
      </c>
      <c r="F339" s="1">
        <f>IF(stats[[#This Row],[Column1]],stats[[#This Row],[Total Clear]]/stats[[#This Row],[Total Runs]],NA())</f>
        <v>2.9585798816568047E-3</v>
      </c>
      <c r="G339" s="1">
        <f>SUM(B$2:B339) / SUM(C$2:C339)</f>
        <v>2.9585798816568047E-3</v>
      </c>
      <c r="H339" s="2">
        <f>IFERROR(stats[[#This Row],[Column1]]-A338,"")</f>
        <v>8.7962962425081059E-4</v>
      </c>
      <c r="I339" s="2">
        <f>IFERROR(_xlfn.QUARTILE.INC(H$2:H339,1),"")</f>
        <v>8.9120370103046298E-4</v>
      </c>
      <c r="J339" s="2">
        <f>IFERROR(_xlfn.QUARTILE.INC(H$2:H339,3),"")</f>
        <v>9.9537037021946162E-4</v>
      </c>
      <c r="K339" s="2">
        <f>IFERROR(stats[[#This Row],[Q3]]-stats[[#This Row],[Q1]],"")</f>
        <v>1.0416666918899864E-4</v>
      </c>
      <c r="L339" s="2">
        <f>IFERROR(AVERAGEIFS(H$2:H339, H$2:H339, "&lt;" &amp;stats[[#This Row],[Q3]]+(2*stats[[#This Row],[IQR]]), H$2:H339, "&gt;" &amp; stats[[#This Row],[Q1]]-(2*stats[[#This Row],[IQR]])),"")</f>
        <v>9.4574214363643528E-4</v>
      </c>
    </row>
    <row r="340" spans="1:12" x14ac:dyDescent="0.25">
      <c r="A340" s="4">
        <v>44445.396215277775</v>
      </c>
      <c r="B340">
        <v>0</v>
      </c>
      <c r="C340">
        <v>1</v>
      </c>
      <c r="D340" s="3">
        <f>SUM(B$2:B340)</f>
        <v>1</v>
      </c>
      <c r="E340" s="3">
        <f>SUM(C$2:C340)</f>
        <v>339</v>
      </c>
      <c r="F340" s="1">
        <f>IF(stats[[#This Row],[Column1]],stats[[#This Row],[Total Clear]]/stats[[#This Row],[Total Runs]],NA())</f>
        <v>2.9498525073746312E-3</v>
      </c>
      <c r="G340" s="1">
        <f>SUM(B$2:B340) / SUM(C$2:C340)</f>
        <v>2.9498525073746312E-3</v>
      </c>
      <c r="H340" s="2">
        <f>IFERROR(stats[[#This Row],[Column1]]-A339,"")</f>
        <v>9.9537037021946162E-4</v>
      </c>
      <c r="I340" s="2">
        <f>IFERROR(_xlfn.QUARTILE.INC(H$2:H340,1),"")</f>
        <v>8.9120370103046298E-4</v>
      </c>
      <c r="J340" s="2">
        <f>IFERROR(_xlfn.QUARTILE.INC(H$2:H340,3),"")</f>
        <v>9.9537037021946162E-4</v>
      </c>
      <c r="K340" s="2">
        <f>IFERROR(stats[[#This Row],[Q3]]-stats[[#This Row],[Q1]],"")</f>
        <v>1.0416666918899864E-4</v>
      </c>
      <c r="L340" s="2">
        <f>IFERROR(AVERAGEIFS(H$2:H340, H$2:H340, "&lt;" &amp;stats[[#This Row],[Q3]]+(2*stats[[#This Row],[IQR]]), H$2:H340, "&gt;" &amp; stats[[#This Row],[Q1]]-(2*stats[[#This Row],[IQR]])),"")</f>
        <v>9.4589207785571942E-4</v>
      </c>
    </row>
    <row r="341" spans="1:12" x14ac:dyDescent="0.25">
      <c r="A341" s="4">
        <v>44445.397245370368</v>
      </c>
      <c r="B341">
        <v>0</v>
      </c>
      <c r="C341">
        <v>1</v>
      </c>
      <c r="D341" s="3">
        <f>SUM(B$2:B341)</f>
        <v>1</v>
      </c>
      <c r="E341" s="3">
        <f>SUM(C$2:C341)</f>
        <v>340</v>
      </c>
      <c r="F341" s="1">
        <f>IF(stats[[#This Row],[Column1]],stats[[#This Row],[Total Clear]]/stats[[#This Row],[Total Runs]],NA())</f>
        <v>2.9411764705882353E-3</v>
      </c>
      <c r="G341" s="1">
        <f>SUM(B$2:B341) / SUM(C$2:C341)</f>
        <v>2.9411764705882353E-3</v>
      </c>
      <c r="H341" s="2">
        <f>IFERROR(stats[[#This Row],[Column1]]-A340,"")</f>
        <v>1.0300925932824612E-3</v>
      </c>
      <c r="I341" s="2">
        <f>IFERROR(_xlfn.QUARTILE.INC(H$2:H341,1),"")</f>
        <v>8.9120370103046298E-4</v>
      </c>
      <c r="J341" s="2">
        <f>IFERROR(_xlfn.QUARTILE.INC(H$2:H341,3),"")</f>
        <v>9.9537037021946162E-4</v>
      </c>
      <c r="K341" s="2">
        <f>IFERROR(stats[[#This Row],[Q3]]-stats[[#This Row],[Q1]],"")</f>
        <v>1.0416666918899864E-4</v>
      </c>
      <c r="L341" s="2">
        <f>IFERROR(AVERAGEIFS(H$2:H341, H$2:H341, "&lt;" &amp;stats[[#This Row],[Q3]]+(2*stats[[#This Row],[IQR]]), H$2:H341, "&gt;" &amp; stats[[#This Row],[Q1]]-(2*stats[[#This Row],[IQR]])),"")</f>
        <v>9.4614569386604092E-4</v>
      </c>
    </row>
    <row r="342" spans="1:12" x14ac:dyDescent="0.25">
      <c r="A342" s="4">
        <v>44445.398217592592</v>
      </c>
      <c r="B342">
        <v>0</v>
      </c>
      <c r="C342">
        <v>1</v>
      </c>
      <c r="D342" s="3">
        <f>SUM(B$2:B342)</f>
        <v>1</v>
      </c>
      <c r="E342" s="3">
        <f>SUM(C$2:C342)</f>
        <v>341</v>
      </c>
      <c r="F342" s="1">
        <f>IF(stats[[#This Row],[Column1]],stats[[#This Row],[Total Clear]]/stats[[#This Row],[Total Runs]],NA())</f>
        <v>2.9325513196480938E-3</v>
      </c>
      <c r="G342" s="1">
        <f>SUM(B$2:B342) / SUM(C$2:C342)</f>
        <v>2.9325513196480938E-3</v>
      </c>
      <c r="H342" s="2">
        <f>IFERROR(stats[[#This Row],[Column1]]-A341,"")</f>
        <v>9.7222222393611446E-4</v>
      </c>
      <c r="I342" s="2">
        <f>IFERROR(_xlfn.QUARTILE.INC(H$2:H342,1),"")</f>
        <v>8.9120370103046298E-4</v>
      </c>
      <c r="J342" s="2">
        <f>IFERROR(_xlfn.QUARTILE.INC(H$2:H342,3),"")</f>
        <v>9.9537037021946162E-4</v>
      </c>
      <c r="K342" s="2">
        <f>IFERROR(stats[[#This Row],[Q3]]-stats[[#This Row],[Q1]],"")</f>
        <v>1.0416666918899864E-4</v>
      </c>
      <c r="L342" s="2">
        <f>IFERROR(AVERAGEIFS(H$2:H342, H$2:H342, "&lt;" &amp;stats[[#This Row],[Q3]]+(2*stats[[#This Row],[IQR]]), H$2:H342, "&gt;" &amp; stats[[#This Row],[Q1]]-(2*stats[[#This Row],[IQR]])),"")</f>
        <v>9.4622400176414922E-4</v>
      </c>
    </row>
    <row r="343" spans="1:12" x14ac:dyDescent="0.25">
      <c r="A343" s="4">
        <v>44445.399340277778</v>
      </c>
      <c r="B343">
        <v>0</v>
      </c>
      <c r="C343">
        <v>1</v>
      </c>
      <c r="D343" s="3">
        <f>SUM(B$2:B343)</f>
        <v>1</v>
      </c>
      <c r="E343" s="3">
        <f>SUM(C$2:C343)</f>
        <v>342</v>
      </c>
      <c r="F343" s="1">
        <f>IF(stats[[#This Row],[Column1]],stats[[#This Row],[Total Clear]]/stats[[#This Row],[Total Runs]],NA())</f>
        <v>2.9239766081871343E-3</v>
      </c>
      <c r="G343" s="1">
        <f>SUM(B$2:B343) / SUM(C$2:C343)</f>
        <v>2.9239766081871343E-3</v>
      </c>
      <c r="H343" s="2">
        <f>IFERROR(stats[[#This Row],[Column1]]-A342,"")</f>
        <v>1.1226851856918074E-3</v>
      </c>
      <c r="I343" s="2">
        <f>IFERROR(_xlfn.QUARTILE.INC(H$2:H343,1),"")</f>
        <v>8.9120370103046298E-4</v>
      </c>
      <c r="J343" s="2">
        <f>IFERROR(_xlfn.QUARTILE.INC(H$2:H343,3),"")</f>
        <v>9.9537037021946162E-4</v>
      </c>
      <c r="K343" s="2">
        <f>IFERROR(stats[[#This Row],[Q3]]-stats[[#This Row],[Q1]],"")</f>
        <v>1.0416666918899864E-4</v>
      </c>
      <c r="L343" s="2">
        <f>IFERROR(AVERAGEIFS(H$2:H343, H$2:H343, "&lt;" &amp;stats[[#This Row],[Q3]]+(2*stats[[#This Row],[IQR]]), H$2:H343, "&gt;" &amp; stats[[#This Row],[Q1]]-(2*stats[[#This Row],[IQR]])),"")</f>
        <v>9.4675232866213628E-4</v>
      </c>
    </row>
    <row r="344" spans="1:12" x14ac:dyDescent="0.25">
      <c r="A344" s="4">
        <v>44445.400277777779</v>
      </c>
      <c r="B344">
        <v>0</v>
      </c>
      <c r="C344">
        <v>1</v>
      </c>
      <c r="D344" s="3">
        <f>SUM(B$2:B344)</f>
        <v>1</v>
      </c>
      <c r="E344" s="3">
        <f>SUM(C$2:C344)</f>
        <v>343</v>
      </c>
      <c r="F344" s="1">
        <f>IF(stats[[#This Row],[Column1]],stats[[#This Row],[Total Clear]]/stats[[#This Row],[Total Runs]],NA())</f>
        <v>2.9154518950437317E-3</v>
      </c>
      <c r="G344" s="1">
        <f>SUM(B$2:B344) / SUM(C$2:C344)</f>
        <v>2.9154518950437317E-3</v>
      </c>
      <c r="H344" s="2">
        <f>IFERROR(stats[[#This Row],[Column1]]-A343,"")</f>
        <v>9.3750000087311491E-4</v>
      </c>
      <c r="I344" s="2">
        <f>IFERROR(_xlfn.QUARTILE.INC(H$2:H344,1),"")</f>
        <v>8.9120370103046298E-4</v>
      </c>
      <c r="J344" s="2">
        <f>IFERROR(_xlfn.QUARTILE.INC(H$2:H344,3),"")</f>
        <v>9.9537037021946162E-4</v>
      </c>
      <c r="K344" s="2">
        <f>IFERROR(stats[[#This Row],[Q3]]-stats[[#This Row],[Q1]],"")</f>
        <v>1.0416666918899864E-4</v>
      </c>
      <c r="L344" s="2">
        <f>IFERROR(AVERAGEIFS(H$2:H344, H$2:H344, "&lt;" &amp;stats[[#This Row],[Q3]]+(2*stats[[#This Row],[IQR]]), H$2:H344, "&gt;" &amp; stats[[#This Row],[Q1]]-(2*stats[[#This Row],[IQR]])),"")</f>
        <v>9.4672470977321375E-4</v>
      </c>
    </row>
    <row r="345" spans="1:12" x14ac:dyDescent="0.25">
      <c r="A345" s="4">
        <v>44445.40121527778</v>
      </c>
      <c r="B345">
        <v>0</v>
      </c>
      <c r="C345">
        <v>1</v>
      </c>
      <c r="D345" s="3">
        <f>SUM(B$2:B345)</f>
        <v>1</v>
      </c>
      <c r="E345" s="3">
        <f>SUM(C$2:C345)</f>
        <v>344</v>
      </c>
      <c r="F345" s="1">
        <f>IF(stats[[#This Row],[Column1]],stats[[#This Row],[Total Clear]]/stats[[#This Row],[Total Runs]],NA())</f>
        <v>2.9069767441860465E-3</v>
      </c>
      <c r="G345" s="1">
        <f>SUM(B$2:B345) / SUM(C$2:C345)</f>
        <v>2.9069767441860465E-3</v>
      </c>
      <c r="H345" s="2">
        <f>IFERROR(stats[[#This Row],[Column1]]-A344,"")</f>
        <v>9.3750000087311491E-4</v>
      </c>
      <c r="I345" s="2">
        <f>IFERROR(_xlfn.QUARTILE.INC(H$2:H345,1),"")</f>
        <v>8.9120370103046298E-4</v>
      </c>
      <c r="J345" s="2">
        <f>IFERROR(_xlfn.QUARTILE.INC(H$2:H345,3),"")</f>
        <v>9.9537037021946162E-4</v>
      </c>
      <c r="K345" s="2">
        <f>IFERROR(stats[[#This Row],[Q3]]-stats[[#This Row],[Q1]],"")</f>
        <v>1.0416666918899864E-4</v>
      </c>
      <c r="L345" s="2">
        <f>IFERROR(AVERAGEIFS(H$2:H345, H$2:H345, "&lt;" &amp;stats[[#This Row],[Q3]]+(2*stats[[#This Row],[IQR]]), H$2:H345, "&gt;" &amp; stats[[#This Row],[Q1]]-(2*stats[[#This Row],[IQR]])),"")</f>
        <v>9.4669725528243964E-4</v>
      </c>
    </row>
    <row r="346" spans="1:12" x14ac:dyDescent="0.25">
      <c r="A346" s="4">
        <v>44445.402303240742</v>
      </c>
      <c r="B346">
        <v>0</v>
      </c>
      <c r="C346">
        <v>1</v>
      </c>
      <c r="D346" s="3">
        <f>SUM(B$2:B346)</f>
        <v>1</v>
      </c>
      <c r="E346" s="3">
        <f>SUM(C$2:C346)</f>
        <v>345</v>
      </c>
      <c r="F346" s="1">
        <f>IF(stats[[#This Row],[Column1]],stats[[#This Row],[Total Clear]]/stats[[#This Row],[Total Runs]],NA())</f>
        <v>2.8985507246376812E-3</v>
      </c>
      <c r="G346" s="1">
        <f>SUM(B$2:B346) / SUM(C$2:C346)</f>
        <v>2.8985507246376812E-3</v>
      </c>
      <c r="H346" s="2">
        <f>IFERROR(stats[[#This Row],[Column1]]-A345,"")</f>
        <v>1.0879629626288079E-3</v>
      </c>
      <c r="I346" s="2">
        <f>IFERROR(_xlfn.QUARTILE.INC(H$2:H346,1),"")</f>
        <v>8.9120370103046298E-4</v>
      </c>
      <c r="J346" s="2">
        <f>IFERROR(_xlfn.QUARTILE.INC(H$2:H346,3),"")</f>
        <v>9.9537037021946162E-4</v>
      </c>
      <c r="K346" s="2">
        <f>IFERROR(stats[[#This Row],[Q3]]-stats[[#This Row],[Q1]],"")</f>
        <v>1.0416666918899864E-4</v>
      </c>
      <c r="L346" s="2">
        <f>IFERROR(AVERAGEIFS(H$2:H346, H$2:H346, "&lt;" &amp;stats[[#This Row],[Q3]]+(2*stats[[#This Row],[IQR]]), H$2:H346, "&gt;" &amp; stats[[#This Row],[Q1]]-(2*stats[[#This Row],[IQR]])),"")</f>
        <v>9.4711644135765151E-4</v>
      </c>
    </row>
    <row r="347" spans="1:12" x14ac:dyDescent="0.25">
      <c r="A347" s="4">
        <v>44445.403252314813</v>
      </c>
      <c r="B347">
        <v>0</v>
      </c>
      <c r="C347">
        <v>1</v>
      </c>
      <c r="D347" s="3">
        <f>SUM(B$2:B347)</f>
        <v>1</v>
      </c>
      <c r="E347" s="3">
        <f>SUM(C$2:C347)</f>
        <v>346</v>
      </c>
      <c r="F347" s="1">
        <f>IF(stats[[#This Row],[Column1]],stats[[#This Row],[Total Clear]]/stats[[#This Row],[Total Runs]],NA())</f>
        <v>2.8901734104046241E-3</v>
      </c>
      <c r="G347" s="1">
        <f>SUM(B$2:B347) / SUM(C$2:C347)</f>
        <v>2.8901734104046241E-3</v>
      </c>
      <c r="H347" s="2">
        <f>IFERROR(stats[[#This Row],[Column1]]-A346,"")</f>
        <v>9.4907407037680969E-4</v>
      </c>
      <c r="I347" s="2">
        <f>IFERROR(_xlfn.QUARTILE.INC(H$2:H347,1),"")</f>
        <v>8.9120370103046298E-4</v>
      </c>
      <c r="J347" s="2">
        <f>IFERROR(_xlfn.QUARTILE.INC(H$2:H347,3),"")</f>
        <v>9.9537037021946162E-4</v>
      </c>
      <c r="K347" s="2">
        <f>IFERROR(stats[[#This Row],[Q3]]-stats[[#This Row],[Q1]],"")</f>
        <v>1.0416666918899864E-4</v>
      </c>
      <c r="L347" s="2">
        <f>IFERROR(AVERAGEIFS(H$2:H347, H$2:H347, "&lt;" &amp;stats[[#This Row],[Q3]]+(2*stats[[#This Row],[IQR]]), H$2:H347, "&gt;" &amp; stats[[#This Row],[Q1]]-(2*stats[[#This Row],[IQR]])),"")</f>
        <v>9.4712223315948326E-4</v>
      </c>
    </row>
    <row r="348" spans="1:12" x14ac:dyDescent="0.25">
      <c r="A348" s="4">
        <v>44445.404351851852</v>
      </c>
      <c r="B348">
        <v>0</v>
      </c>
      <c r="C348">
        <v>1</v>
      </c>
      <c r="D348" s="3">
        <f>SUM(B$2:B348)</f>
        <v>1</v>
      </c>
      <c r="E348" s="3">
        <f>SUM(C$2:C348)</f>
        <v>347</v>
      </c>
      <c r="F348" s="1">
        <f>IF(stats[[#This Row],[Column1]],stats[[#This Row],[Total Clear]]/stats[[#This Row],[Total Runs]],NA())</f>
        <v>2.881844380403458E-3</v>
      </c>
      <c r="G348" s="1">
        <f>SUM(B$2:B348) / SUM(C$2:C348)</f>
        <v>2.881844380403458E-3</v>
      </c>
      <c r="H348" s="2">
        <f>IFERROR(stats[[#This Row],[Column1]]-A347,"")</f>
        <v>1.0995370394084603E-3</v>
      </c>
      <c r="I348" s="2">
        <f>IFERROR(_xlfn.QUARTILE.INC(H$2:H348,1),"")</f>
        <v>8.9120370103046298E-4</v>
      </c>
      <c r="J348" s="2">
        <f>IFERROR(_xlfn.QUARTILE.INC(H$2:H348,3),"")</f>
        <v>9.9537037021946162E-4</v>
      </c>
      <c r="K348" s="2">
        <f>IFERROR(stats[[#This Row],[Q3]]-stats[[#This Row],[Q1]],"")</f>
        <v>1.0416666918899864E-4</v>
      </c>
      <c r="L348" s="2">
        <f>IFERROR(AVERAGEIFS(H$2:H348, H$2:H348, "&lt;" &amp;stats[[#This Row],[Q3]]+(2*stats[[#This Row],[IQR]]), H$2:H348, "&gt;" &amp; stats[[#This Row],[Q1]]-(2*stats[[#This Row],[IQR]])),"")</f>
        <v>9.4757183435785789E-4</v>
      </c>
    </row>
    <row r="349" spans="1:12" x14ac:dyDescent="0.25">
      <c r="A349" s="4">
        <v>44445.405243055553</v>
      </c>
      <c r="B349">
        <v>0</v>
      </c>
      <c r="C349">
        <v>1</v>
      </c>
      <c r="D349" s="3">
        <f>SUM(B$2:B349)</f>
        <v>1</v>
      </c>
      <c r="E349" s="3">
        <f>SUM(C$2:C349)</f>
        <v>348</v>
      </c>
      <c r="F349" s="1">
        <f>IF(stats[[#This Row],[Column1]],stats[[#This Row],[Total Clear]]/stats[[#This Row],[Total Runs]],NA())</f>
        <v>2.8735632183908046E-3</v>
      </c>
      <c r="G349" s="1">
        <f>SUM(B$2:B349) / SUM(C$2:C349)</f>
        <v>2.8735632183908046E-3</v>
      </c>
      <c r="H349" s="2">
        <f>IFERROR(stats[[#This Row],[Column1]]-A348,"")</f>
        <v>8.9120370103046298E-4</v>
      </c>
      <c r="I349" s="2">
        <f>IFERROR(_xlfn.QUARTILE.INC(H$2:H349,1),"")</f>
        <v>8.9120370103046298E-4</v>
      </c>
      <c r="J349" s="2">
        <f>IFERROR(_xlfn.QUARTILE.INC(H$2:H349,3),"")</f>
        <v>9.9537037021946162E-4</v>
      </c>
      <c r="K349" s="2">
        <f>IFERROR(stats[[#This Row],[Q3]]-stats[[#This Row],[Q1]],"")</f>
        <v>1.0416666918899864E-4</v>
      </c>
      <c r="L349" s="2">
        <f>IFERROR(AVERAGEIFS(H$2:H349, H$2:H349, "&lt;" &amp;stats[[#This Row],[Q3]]+(2*stats[[#This Row],[IQR]]), H$2:H349, "&gt;" &amp; stats[[#This Row],[Q1]]-(2*stats[[#This Row],[IQR]])),"")</f>
        <v>9.4740604573042436E-4</v>
      </c>
    </row>
    <row r="350" spans="1:12" x14ac:dyDescent="0.25">
      <c r="A350" s="4">
        <v>44445.406180555554</v>
      </c>
      <c r="B350">
        <v>0</v>
      </c>
      <c r="C350">
        <v>1</v>
      </c>
      <c r="D350" s="3">
        <f>SUM(B$2:B350)</f>
        <v>1</v>
      </c>
      <c r="E350" s="3">
        <f>SUM(C$2:C350)</f>
        <v>349</v>
      </c>
      <c r="F350" s="1">
        <f>IF(stats[[#This Row],[Column1]],stats[[#This Row],[Total Clear]]/stats[[#This Row],[Total Runs]],NA())</f>
        <v>2.8653295128939827E-3</v>
      </c>
      <c r="G350" s="1">
        <f>SUM(B$2:B350) / SUM(C$2:C350)</f>
        <v>2.8653295128939827E-3</v>
      </c>
      <c r="H350" s="2">
        <f>IFERROR(stats[[#This Row],[Column1]]-A349,"")</f>
        <v>9.3750000087311491E-4</v>
      </c>
      <c r="I350" s="2">
        <f>IFERROR(_xlfn.QUARTILE.INC(H$2:H350,1),"")</f>
        <v>8.9120370103046298E-4</v>
      </c>
      <c r="J350" s="2">
        <f>IFERROR(_xlfn.QUARTILE.INC(H$2:H350,3),"")</f>
        <v>9.9537037021946162E-4</v>
      </c>
      <c r="K350" s="2">
        <f>IFERROR(stats[[#This Row],[Q3]]-stats[[#This Row],[Q1]],"")</f>
        <v>1.0416666918899864E-4</v>
      </c>
      <c r="L350" s="2">
        <f>IFERROR(AVERAGEIFS(H$2:H350, H$2:H350, "&lt;" &amp;stats[[#This Row],[Q3]]+(2*stats[[#This Row],[IQR]]), H$2:H350, "&gt;" &amp; stats[[#This Row],[Q1]]-(2*stats[[#This Row],[IQR]])),"")</f>
        <v>9.4737699574550557E-4</v>
      </c>
    </row>
    <row r="351" spans="1:12" x14ac:dyDescent="0.25">
      <c r="A351" s="4">
        <v>44445.407083333332</v>
      </c>
      <c r="B351">
        <v>0</v>
      </c>
      <c r="C351">
        <v>1</v>
      </c>
      <c r="D351" s="3">
        <f>SUM(B$2:B351)</f>
        <v>1</v>
      </c>
      <c r="E351" s="3">
        <f>SUM(C$2:C351)</f>
        <v>350</v>
      </c>
      <c r="F351" s="1">
        <f>IF(stats[[#This Row],[Column1]],stats[[#This Row],[Total Clear]]/stats[[#This Row],[Total Runs]],NA())</f>
        <v>2.8571428571428571E-3</v>
      </c>
      <c r="G351" s="1">
        <f>SUM(B$2:B351) / SUM(C$2:C351)</f>
        <v>2.8571428571428571E-3</v>
      </c>
      <c r="H351" s="2">
        <f>IFERROR(stats[[#This Row],[Column1]]-A350,"")</f>
        <v>9.0277777781011537E-4</v>
      </c>
      <c r="I351" s="2">
        <f>IFERROR(_xlfn.QUARTILE.INC(H$2:H351,1),"")</f>
        <v>8.9120370103046298E-4</v>
      </c>
      <c r="J351" s="2">
        <f>IFERROR(_xlfn.QUARTILE.INC(H$2:H351,3),"")</f>
        <v>9.9537037021946162E-4</v>
      </c>
      <c r="K351" s="2">
        <f>IFERROR(stats[[#This Row],[Q3]]-stats[[#This Row],[Q1]],"")</f>
        <v>1.0416666918899864E-4</v>
      </c>
      <c r="L351" s="2">
        <f>IFERROR(AVERAGEIFS(H$2:H351, H$2:H351, "&lt;" &amp;stats[[#This Row],[Q3]]+(2*stats[[#This Row],[IQR]]), H$2:H351, "&gt;" &amp; stats[[#This Row],[Q1]]-(2*stats[[#This Row],[IQR]])),"")</f>
        <v>9.4724658867551903E-4</v>
      </c>
    </row>
    <row r="352" spans="1:12" x14ac:dyDescent="0.25">
      <c r="A352" s="4">
        <v>44445.408020833333</v>
      </c>
      <c r="B352">
        <v>0</v>
      </c>
      <c r="C352">
        <v>1</v>
      </c>
      <c r="D352" s="3">
        <f>SUM(B$2:B352)</f>
        <v>1</v>
      </c>
      <c r="E352" s="3">
        <f>SUM(C$2:C352)</f>
        <v>351</v>
      </c>
      <c r="F352" s="1">
        <f>IF(stats[[#This Row],[Column1]],stats[[#This Row],[Total Clear]]/stats[[#This Row],[Total Runs]],NA())</f>
        <v>2.8490028490028491E-3</v>
      </c>
      <c r="G352" s="1">
        <f>SUM(B$2:B352) / SUM(C$2:C352)</f>
        <v>2.8490028490028491E-3</v>
      </c>
      <c r="H352" s="2">
        <f>IFERROR(stats[[#This Row],[Column1]]-A351,"")</f>
        <v>9.3750000087311491E-4</v>
      </c>
      <c r="I352" s="2">
        <f>IFERROR(_xlfn.QUARTILE.INC(H$2:H352,1),"")</f>
        <v>8.9120370103046298E-4</v>
      </c>
      <c r="J352" s="2">
        <f>IFERROR(_xlfn.QUARTILE.INC(H$2:H352,3),"")</f>
        <v>9.9537037021946162E-4</v>
      </c>
      <c r="K352" s="2">
        <f>IFERROR(stats[[#This Row],[Q3]]-stats[[#This Row],[Q1]],"")</f>
        <v>1.0416666918899864E-4</v>
      </c>
      <c r="L352" s="2">
        <f>IFERROR(AVERAGEIFS(H$2:H352, H$2:H352, "&lt;" &amp;stats[[#This Row],[Q3]]+(2*stats[[#This Row],[IQR]]), H$2:H352, "&gt;" &amp; stats[[#This Row],[Q1]]-(2*stats[[#This Row],[IQR]])),"")</f>
        <v>9.4721817296764032E-4</v>
      </c>
    </row>
    <row r="353" spans="1:12" x14ac:dyDescent="0.25">
      <c r="A353" s="4">
        <v>44445.408935185187</v>
      </c>
      <c r="B353">
        <v>0</v>
      </c>
      <c r="C353">
        <v>1</v>
      </c>
      <c r="D353" s="3">
        <f>SUM(B$2:B353)</f>
        <v>1</v>
      </c>
      <c r="E353" s="3">
        <f>SUM(C$2:C353)</f>
        <v>352</v>
      </c>
      <c r="F353" s="1">
        <f>IF(stats[[#This Row],[Column1]],stats[[#This Row],[Total Clear]]/stats[[#This Row],[Total Runs]],NA())</f>
        <v>2.840909090909091E-3</v>
      </c>
      <c r="G353" s="1">
        <f>SUM(B$2:B353) / SUM(C$2:C353)</f>
        <v>2.840909090909091E-3</v>
      </c>
      <c r="H353" s="2">
        <f>IFERROR(stats[[#This Row],[Column1]]-A352,"")</f>
        <v>9.1435185458976775E-4</v>
      </c>
      <c r="I353" s="2">
        <f>IFERROR(_xlfn.QUARTILE.INC(H$2:H353,1),"")</f>
        <v>8.9120370103046298E-4</v>
      </c>
      <c r="J353" s="2">
        <f>IFERROR(_xlfn.QUARTILE.INC(H$2:H353,3),"")</f>
        <v>9.9537037021946162E-4</v>
      </c>
      <c r="K353" s="2">
        <f>IFERROR(stats[[#This Row],[Q3]]-stats[[#This Row],[Q1]],"")</f>
        <v>1.0416666918899864E-4</v>
      </c>
      <c r="L353" s="2">
        <f>IFERROR(AVERAGEIFS(H$2:H353, H$2:H353, "&lt;" &amp;stats[[#This Row],[Q3]]+(2*stats[[#This Row],[IQR]]), H$2:H353, "&gt;" &amp; stats[[#This Row],[Q1]]-(2*stats[[#This Row],[IQR]])),"")</f>
        <v>9.4712263134444884E-4</v>
      </c>
    </row>
    <row r="354" spans="1:12" x14ac:dyDescent="0.25">
      <c r="A354" s="4">
        <v>44445.409872685188</v>
      </c>
      <c r="B354">
        <v>0</v>
      </c>
      <c r="C354">
        <v>1</v>
      </c>
      <c r="D354" s="3">
        <f>SUM(B$2:B354)</f>
        <v>1</v>
      </c>
      <c r="E354" s="3">
        <f>SUM(C$2:C354)</f>
        <v>353</v>
      </c>
      <c r="F354" s="1">
        <f>IF(stats[[#This Row],[Column1]],stats[[#This Row],[Total Clear]]/stats[[#This Row],[Total Runs]],NA())</f>
        <v>2.8328611898016999E-3</v>
      </c>
      <c r="G354" s="1">
        <f>SUM(B$2:B354) / SUM(C$2:C354)</f>
        <v>2.8328611898016999E-3</v>
      </c>
      <c r="H354" s="2">
        <f>IFERROR(stats[[#This Row],[Column1]]-A353,"")</f>
        <v>9.3750000087311491E-4</v>
      </c>
      <c r="I354" s="2">
        <f>IFERROR(_xlfn.QUARTILE.INC(H$2:H354,1),"")</f>
        <v>8.9120370103046298E-4</v>
      </c>
      <c r="J354" s="2">
        <f>IFERROR(_xlfn.QUARTILE.INC(H$2:H354,3),"")</f>
        <v>9.9537037021946162E-4</v>
      </c>
      <c r="K354" s="2">
        <f>IFERROR(stats[[#This Row],[Q3]]-stats[[#This Row],[Q1]],"")</f>
        <v>1.0416666918899864E-4</v>
      </c>
      <c r="L354" s="2">
        <f>IFERROR(AVERAGEIFS(H$2:H354, H$2:H354, "&lt;" &amp;stats[[#This Row],[Q3]]+(2*stats[[#This Row],[IQR]]), H$2:H354, "&gt;" &amp; stats[[#This Row],[Q1]]-(2*stats[[#This Row],[IQR]])),"")</f>
        <v>9.4709473966192318E-4</v>
      </c>
    </row>
    <row r="355" spans="1:12" x14ac:dyDescent="0.25">
      <c r="A355" s="4">
        <v>44445.410787037035</v>
      </c>
      <c r="B355">
        <v>0</v>
      </c>
      <c r="C355">
        <v>1</v>
      </c>
      <c r="D355" s="3">
        <f>SUM(B$2:B355)</f>
        <v>1</v>
      </c>
      <c r="E355" s="3">
        <f>SUM(C$2:C355)</f>
        <v>354</v>
      </c>
      <c r="F355" s="1">
        <f>IF(stats[[#This Row],[Column1]],stats[[#This Row],[Total Clear]]/stats[[#This Row],[Total Runs]],NA())</f>
        <v>2.8248587570621469E-3</v>
      </c>
      <c r="G355" s="1">
        <f>SUM(B$2:B355) / SUM(C$2:C355)</f>
        <v>2.8248587570621469E-3</v>
      </c>
      <c r="H355" s="2">
        <f>IFERROR(stats[[#This Row],[Column1]]-A354,"")</f>
        <v>9.1435184731381014E-4</v>
      </c>
      <c r="I355" s="2">
        <f>IFERROR(_xlfn.QUARTILE.INC(H$2:H355,1),"")</f>
        <v>8.9120370103046298E-4</v>
      </c>
      <c r="J355" s="2">
        <f>IFERROR(_xlfn.QUARTILE.INC(H$2:H355,3),"")</f>
        <v>9.9537037021946162E-4</v>
      </c>
      <c r="K355" s="2">
        <f>IFERROR(stats[[#This Row],[Q3]]-stats[[#This Row],[Q1]],"")</f>
        <v>1.0416666918899864E-4</v>
      </c>
      <c r="L355" s="2">
        <f>IFERROR(AVERAGEIFS(H$2:H355, H$2:H355, "&lt;" &amp;stats[[#This Row],[Q3]]+(2*stats[[#This Row],[IQR]]), H$2:H355, "&gt;" &amp; stats[[#This Row],[Q1]]-(2*stats[[#This Row],[IQR]])),"")</f>
        <v>9.4700010702507894E-4</v>
      </c>
    </row>
    <row r="356" spans="1:12" x14ac:dyDescent="0.25">
      <c r="A356" s="4">
        <v>44445.411747685182</v>
      </c>
      <c r="B356">
        <v>0</v>
      </c>
      <c r="C356">
        <v>1</v>
      </c>
      <c r="D356" s="3">
        <f>SUM(B$2:B356)</f>
        <v>1</v>
      </c>
      <c r="E356" s="3">
        <f>SUM(C$2:C356)</f>
        <v>355</v>
      </c>
      <c r="F356" s="1">
        <f>IF(stats[[#This Row],[Column1]],stats[[#This Row],[Total Clear]]/stats[[#This Row],[Total Runs]],NA())</f>
        <v>2.8169014084507044E-3</v>
      </c>
      <c r="G356" s="1">
        <f>SUM(B$2:B356) / SUM(C$2:C356)</f>
        <v>2.8169014084507044E-3</v>
      </c>
      <c r="H356" s="2">
        <f>IFERROR(stats[[#This Row],[Column1]]-A355,"")</f>
        <v>9.6064814715646207E-4</v>
      </c>
      <c r="I356" s="2">
        <f>IFERROR(_xlfn.QUARTILE.INC(H$2:H356,1),"")</f>
        <v>8.9120370103046298E-4</v>
      </c>
      <c r="J356" s="2">
        <f>IFERROR(_xlfn.QUARTILE.INC(H$2:H356,3),"")</f>
        <v>9.9537037021946162E-4</v>
      </c>
      <c r="K356" s="2">
        <f>IFERROR(stats[[#This Row],[Q3]]-stats[[#This Row],[Q1]],"")</f>
        <v>1.0416666918899864E-4</v>
      </c>
      <c r="L356" s="2">
        <f>IFERROR(AVERAGEIFS(H$2:H356, H$2:H356, "&lt;" &amp;stats[[#This Row],[Q3]]+(2*stats[[#This Row],[IQR]]), H$2:H356, "&gt;" &amp; stats[[#This Row],[Q1]]-(2*stats[[#This Row],[IQR]])),"")</f>
        <v>9.470394385528351E-4</v>
      </c>
    </row>
    <row r="357" spans="1:12" x14ac:dyDescent="0.25">
      <c r="A357" s="4">
        <v>44445.412708333337</v>
      </c>
      <c r="B357">
        <v>0</v>
      </c>
      <c r="C357">
        <v>1</v>
      </c>
      <c r="D357" s="3">
        <f>SUM(B$2:B357)</f>
        <v>1</v>
      </c>
      <c r="E357" s="3">
        <f>SUM(C$2:C357)</f>
        <v>356</v>
      </c>
      <c r="F357" s="1">
        <f>IF(stats[[#This Row],[Column1]],stats[[#This Row],[Total Clear]]/stats[[#This Row],[Total Runs]],NA())</f>
        <v>2.8089887640449437E-3</v>
      </c>
      <c r="G357" s="1">
        <f>SUM(B$2:B357) / SUM(C$2:C357)</f>
        <v>2.8089887640449437E-3</v>
      </c>
      <c r="H357" s="2">
        <f>IFERROR(stats[[#This Row],[Column1]]-A356,"")</f>
        <v>9.6064815443241969E-4</v>
      </c>
      <c r="I357" s="2">
        <f>IFERROR(_xlfn.QUARTILE.INC(H$2:H357,1),"")</f>
        <v>8.9120370103046298E-4</v>
      </c>
      <c r="J357" s="2">
        <f>IFERROR(_xlfn.QUARTILE.INC(H$2:H357,3),"")</f>
        <v>9.9537037021946162E-4</v>
      </c>
      <c r="K357" s="2">
        <f>IFERROR(stats[[#This Row],[Q3]]-stats[[#This Row],[Q1]],"")</f>
        <v>1.0416666918899864E-4</v>
      </c>
      <c r="L357" s="2">
        <f>IFERROR(AVERAGEIFS(H$2:H357, H$2:H357, "&lt;" &amp;stats[[#This Row],[Q3]]+(2*stats[[#This Row],[IQR]]), H$2:H357, "&gt;" &amp; stats[[#This Row],[Q1]]-(2*stats[[#This Row],[IQR]])),"")</f>
        <v>9.4707854405823614E-4</v>
      </c>
    </row>
    <row r="358" spans="1:12" x14ac:dyDescent="0.25">
      <c r="A358" s="4">
        <v>44445.413738425923</v>
      </c>
      <c r="B358">
        <v>0</v>
      </c>
      <c r="C358">
        <v>1</v>
      </c>
      <c r="D358" s="3">
        <f>SUM(B$2:B358)</f>
        <v>1</v>
      </c>
      <c r="E358" s="3">
        <f>SUM(C$2:C358)</f>
        <v>357</v>
      </c>
      <c r="F358" s="1">
        <f>IF(stats[[#This Row],[Column1]],stats[[#This Row],[Total Clear]]/stats[[#This Row],[Total Runs]],NA())</f>
        <v>2.8011204481792717E-3</v>
      </c>
      <c r="G358" s="1">
        <f>SUM(B$2:B358) / SUM(C$2:C358)</f>
        <v>2.8011204481792717E-3</v>
      </c>
      <c r="H358" s="2">
        <f>IFERROR(stats[[#This Row],[Column1]]-A357,"")</f>
        <v>1.0300925860065036E-3</v>
      </c>
      <c r="I358" s="2">
        <f>IFERROR(_xlfn.QUARTILE.INC(H$2:H358,1),"")</f>
        <v>8.9120370103046298E-4</v>
      </c>
      <c r="J358" s="2">
        <f>IFERROR(_xlfn.QUARTILE.INC(H$2:H358,3),"")</f>
        <v>9.9537037021946162E-4</v>
      </c>
      <c r="K358" s="2">
        <f>IFERROR(stats[[#This Row],[Q3]]-stats[[#This Row],[Q1]],"")</f>
        <v>1.0416666918899864E-4</v>
      </c>
      <c r="L358" s="2">
        <f>IFERROR(AVERAGEIFS(H$2:H358, H$2:H358, "&lt;" &amp;stats[[#This Row],[Q3]]+(2*stats[[#This Row],[IQR]]), H$2:H358, "&gt;" &amp; stats[[#This Row],[Q1]]-(2*stats[[#This Row],[IQR]])),"")</f>
        <v>9.4731640664261522E-4</v>
      </c>
    </row>
    <row r="359" spans="1:12" x14ac:dyDescent="0.25">
      <c r="A359" s="4">
        <v>44445.414664351854</v>
      </c>
      <c r="B359">
        <v>0</v>
      </c>
      <c r="C359">
        <v>1</v>
      </c>
      <c r="D359" s="3">
        <f>SUM(B$2:B359)</f>
        <v>1</v>
      </c>
      <c r="E359" s="3">
        <f>SUM(C$2:C359)</f>
        <v>358</v>
      </c>
      <c r="F359" s="1">
        <f>IF(stats[[#This Row],[Column1]],stats[[#This Row],[Total Clear]]/stats[[#This Row],[Total Runs]],NA())</f>
        <v>2.7932960893854749E-3</v>
      </c>
      <c r="G359" s="1">
        <f>SUM(B$2:B359) / SUM(C$2:C359)</f>
        <v>2.7932960893854749E-3</v>
      </c>
      <c r="H359" s="2">
        <f>IFERROR(stats[[#This Row],[Column1]]-A358,"")</f>
        <v>9.2592593136942014E-4</v>
      </c>
      <c r="I359" s="2">
        <f>IFERROR(_xlfn.QUARTILE.INC(H$2:H359,1),"")</f>
        <v>8.9120370103046298E-4</v>
      </c>
      <c r="J359" s="2">
        <f>IFERROR(_xlfn.QUARTILE.INC(H$2:H359,3),"")</f>
        <v>9.9537037021946162E-4</v>
      </c>
      <c r="K359" s="2">
        <f>IFERROR(stats[[#This Row],[Q3]]-stats[[#This Row],[Q1]],"")</f>
        <v>1.0416666918899864E-4</v>
      </c>
      <c r="L359" s="2">
        <f>IFERROR(AVERAGEIFS(H$2:H359, H$2:H359, "&lt;" &amp;stats[[#This Row],[Q3]]+(2*stats[[#This Row],[IQR]]), H$2:H359, "&gt;" &amp; stats[[#This Row],[Q1]]-(2*stats[[#This Row],[IQR]])),"")</f>
        <v>9.4725529099897745E-4</v>
      </c>
    </row>
    <row r="360" spans="1:12" x14ac:dyDescent="0.25">
      <c r="A360" s="4">
        <v>44445.415625000001</v>
      </c>
      <c r="B360">
        <v>0</v>
      </c>
      <c r="C360">
        <v>1</v>
      </c>
      <c r="D360" s="3">
        <f>SUM(B$2:B360)</f>
        <v>1</v>
      </c>
      <c r="E360" s="3">
        <f>SUM(C$2:C360)</f>
        <v>359</v>
      </c>
      <c r="F360" s="1">
        <f>IF(stats[[#This Row],[Column1]],stats[[#This Row],[Total Clear]]/stats[[#This Row],[Total Runs]],NA())</f>
        <v>2.7855153203342618E-3</v>
      </c>
      <c r="G360" s="1">
        <f>SUM(B$2:B360) / SUM(C$2:C360)</f>
        <v>2.7855153203342618E-3</v>
      </c>
      <c r="H360" s="2">
        <f>IFERROR(stats[[#This Row],[Column1]]-A359,"")</f>
        <v>9.6064814715646207E-4</v>
      </c>
      <c r="I360" s="2">
        <f>IFERROR(_xlfn.QUARTILE.INC(H$2:H360,1),"")</f>
        <v>8.9120370103046298E-4</v>
      </c>
      <c r="J360" s="2">
        <f>IFERROR(_xlfn.QUARTILE.INC(H$2:H360,3),"")</f>
        <v>9.9537037021946162E-4</v>
      </c>
      <c r="K360" s="2">
        <f>IFERROR(stats[[#This Row],[Q3]]-stats[[#This Row],[Q1]],"")</f>
        <v>1.0416666918899864E-4</v>
      </c>
      <c r="L360" s="2">
        <f>IFERROR(AVERAGEIFS(H$2:H360, H$2:H360, "&lt;" &amp;stats[[#This Row],[Q3]]+(2*stats[[#This Row],[IQR]]), H$2:H360, "&gt;" &amp; stats[[#This Row],[Q1]]-(2*stats[[#This Row],[IQR]])),"")</f>
        <v>9.4729344728432642E-4</v>
      </c>
    </row>
    <row r="361" spans="1:12" x14ac:dyDescent="0.25">
      <c r="A361" s="4">
        <v>44445.416701388887</v>
      </c>
      <c r="B361">
        <v>0</v>
      </c>
      <c r="C361">
        <v>1</v>
      </c>
      <c r="D361" s="3">
        <f>SUM(B$2:B361)</f>
        <v>1</v>
      </c>
      <c r="E361" s="3">
        <f>SUM(C$2:C361)</f>
        <v>360</v>
      </c>
      <c r="F361" s="1">
        <f>IF(stats[[#This Row],[Column1]],stats[[#This Row],[Total Clear]]/stats[[#This Row],[Total Runs]],NA())</f>
        <v>2.7777777777777779E-3</v>
      </c>
      <c r="G361" s="1">
        <f>SUM(B$2:B361) / SUM(C$2:C361)</f>
        <v>2.7777777777777779E-3</v>
      </c>
      <c r="H361" s="2">
        <f>IFERROR(stats[[#This Row],[Column1]]-A360,"")</f>
        <v>1.0763888858491555E-3</v>
      </c>
      <c r="I361" s="2">
        <f>IFERROR(_xlfn.QUARTILE.INC(H$2:H361,1),"")</f>
        <v>8.9120370103046298E-4</v>
      </c>
      <c r="J361" s="2">
        <f>IFERROR(_xlfn.QUARTILE.INC(H$2:H361,3),"")</f>
        <v>9.9537037021946162E-4</v>
      </c>
      <c r="K361" s="2">
        <f>IFERROR(stats[[#This Row],[Q3]]-stats[[#This Row],[Q1]],"")</f>
        <v>1.0416666918899864E-4</v>
      </c>
      <c r="L361" s="2">
        <f>IFERROR(AVERAGEIFS(H$2:H361, H$2:H361, "&lt;" &amp;stats[[#This Row],[Q3]]+(2*stats[[#This Row],[IQR]]), H$2:H361, "&gt;" &amp; stats[[#This Row],[Q1]]-(2*stats[[#This Row],[IQR]])),"")</f>
        <v>9.4766019568934018E-4</v>
      </c>
    </row>
    <row r="362" spans="1:12" x14ac:dyDescent="0.25">
      <c r="A362" s="4">
        <v>44445.417754629627</v>
      </c>
      <c r="B362">
        <v>0</v>
      </c>
      <c r="C362">
        <v>1</v>
      </c>
      <c r="D362" s="3">
        <f>SUM(B$2:B362)</f>
        <v>1</v>
      </c>
      <c r="E362" s="3">
        <f>SUM(C$2:C362)</f>
        <v>361</v>
      </c>
      <c r="F362" s="1">
        <f>IF(stats[[#This Row],[Column1]],stats[[#This Row],[Total Clear]]/stats[[#This Row],[Total Runs]],NA())</f>
        <v>2.7700831024930748E-3</v>
      </c>
      <c r="G362" s="1">
        <f>SUM(B$2:B362) / SUM(C$2:C362)</f>
        <v>2.7700831024930748E-3</v>
      </c>
      <c r="H362" s="2">
        <f>IFERROR(stats[[#This Row],[Column1]]-A361,"")</f>
        <v>1.0532407395658083E-3</v>
      </c>
      <c r="I362" s="2">
        <f>IFERROR(_xlfn.QUARTILE.INC(H$2:H362,1),"")</f>
        <v>8.9120370103046298E-4</v>
      </c>
      <c r="J362" s="2">
        <f>IFERROR(_xlfn.QUARTILE.INC(H$2:H362,3),"")</f>
        <v>9.9537037021946162E-4</v>
      </c>
      <c r="K362" s="2">
        <f>IFERROR(stats[[#This Row],[Q3]]-stats[[#This Row],[Q1]],"")</f>
        <v>1.0416666918899864E-4</v>
      </c>
      <c r="L362" s="2">
        <f>IFERROR(AVERAGEIFS(H$2:H362, H$2:H362, "&lt;" &amp;stats[[#This Row],[Q3]]+(2*stats[[#This Row],[IQR]]), H$2:H362, "&gt;" &amp; stats[[#This Row],[Q1]]-(2*stats[[#This Row],[IQR]])),"")</f>
        <v>9.4795929071448597E-4</v>
      </c>
    </row>
    <row r="363" spans="1:12" x14ac:dyDescent="0.25">
      <c r="A363" s="4">
        <v>44445.418761574074</v>
      </c>
      <c r="B363">
        <v>0</v>
      </c>
      <c r="C363">
        <v>1</v>
      </c>
      <c r="D363" s="3">
        <f>SUM(B$2:B363)</f>
        <v>1</v>
      </c>
      <c r="E363" s="3">
        <f>SUM(C$2:C363)</f>
        <v>362</v>
      </c>
      <c r="F363" s="1">
        <f>IF(stats[[#This Row],[Column1]],stats[[#This Row],[Total Clear]]/stats[[#This Row],[Total Runs]],NA())</f>
        <v>2.7624309392265192E-3</v>
      </c>
      <c r="G363" s="1">
        <f>SUM(B$2:B363) / SUM(C$2:C363)</f>
        <v>2.7624309392265192E-3</v>
      </c>
      <c r="H363" s="2">
        <f>IFERROR(stats[[#This Row],[Column1]]-A362,"")</f>
        <v>1.006944446999114E-3</v>
      </c>
      <c r="I363" s="2">
        <f>IFERROR(_xlfn.QUARTILE.INC(H$2:H363,1),"")</f>
        <v>8.9120370103046298E-4</v>
      </c>
      <c r="J363" s="2">
        <f>IFERROR(_xlfn.QUARTILE.INC(H$2:H363,3),"")</f>
        <v>9.9537037021946162E-4</v>
      </c>
      <c r="K363" s="2">
        <f>IFERROR(stats[[#This Row],[Q3]]-stats[[#This Row],[Q1]],"")</f>
        <v>1.0416666918899864E-4</v>
      </c>
      <c r="L363" s="2">
        <f>IFERROR(AVERAGEIFS(H$2:H363, H$2:H363, "&lt;" &amp;stats[[#This Row],[Q3]]+(2*stats[[#This Row],[IQR]]), H$2:H363, "&gt;" &amp; stats[[#This Row],[Q1]]-(2*stats[[#This Row],[IQR]])),"")</f>
        <v>9.481259154497533E-4</v>
      </c>
    </row>
    <row r="364" spans="1:12" x14ac:dyDescent="0.25">
      <c r="A364" s="4">
        <v>44445.419687499998</v>
      </c>
      <c r="B364">
        <v>0</v>
      </c>
      <c r="C364">
        <v>1</v>
      </c>
      <c r="D364" s="3">
        <f>SUM(B$2:B364)</f>
        <v>1</v>
      </c>
      <c r="E364" s="3">
        <f>SUM(C$2:C364)</f>
        <v>363</v>
      </c>
      <c r="F364" s="1">
        <f>IF(stats[[#This Row],[Column1]],stats[[#This Row],[Total Clear]]/stats[[#This Row],[Total Runs]],NA())</f>
        <v>2.7548209366391185E-3</v>
      </c>
      <c r="G364" s="1">
        <f>SUM(B$2:B364) / SUM(C$2:C364)</f>
        <v>2.7548209366391185E-3</v>
      </c>
      <c r="H364" s="2">
        <f>IFERROR(stats[[#This Row],[Column1]]-A363,"")</f>
        <v>9.2592592409346253E-4</v>
      </c>
      <c r="I364" s="2">
        <f>IFERROR(_xlfn.QUARTILE.INC(H$2:H364,1),"")</f>
        <v>8.9120370103046298E-4</v>
      </c>
      <c r="J364" s="2">
        <f>IFERROR(_xlfn.QUARTILE.INC(H$2:H364,3),"")</f>
        <v>9.9537037021946162E-4</v>
      </c>
      <c r="K364" s="2">
        <f>IFERROR(stats[[#This Row],[Q3]]-stats[[#This Row],[Q1]],"")</f>
        <v>1.0416666918899864E-4</v>
      </c>
      <c r="L364" s="2">
        <f>IFERROR(AVERAGEIFS(H$2:H364, H$2:H364, "&lt;" &amp;stats[[#This Row],[Q3]]+(2*stats[[#This Row],[IQR]]), H$2:H364, "&gt;" &amp; stats[[#This Row],[Q1]]-(2*stats[[#This Row],[IQR]])),"")</f>
        <v>9.480633802628341E-4</v>
      </c>
    </row>
    <row r="365" spans="1:12" x14ac:dyDescent="0.25">
      <c r="A365" s="4">
        <v>44445.42082175926</v>
      </c>
      <c r="B365">
        <v>0</v>
      </c>
      <c r="C365">
        <v>1</v>
      </c>
      <c r="D365" s="3">
        <f>SUM(B$2:B365)</f>
        <v>1</v>
      </c>
      <c r="E365" s="3">
        <f>SUM(C$2:C365)</f>
        <v>364</v>
      </c>
      <c r="F365" s="1">
        <f>IF(stats[[#This Row],[Column1]],stats[[#This Row],[Total Clear]]/stats[[#This Row],[Total Runs]],NA())</f>
        <v>2.7472527472527475E-3</v>
      </c>
      <c r="G365" s="1">
        <f>SUM(B$2:B365) / SUM(C$2:C365)</f>
        <v>2.7472527472527475E-3</v>
      </c>
      <c r="H365" s="2">
        <f>IFERROR(stats[[#This Row],[Column1]]-A364,"")</f>
        <v>1.1342592624714598E-3</v>
      </c>
      <c r="I365" s="2">
        <f>IFERROR(_xlfn.QUARTILE.INC(H$2:H365,1),"")</f>
        <v>8.9120370103046298E-4</v>
      </c>
      <c r="J365" s="2">
        <f>IFERROR(_xlfn.QUARTILE.INC(H$2:H365,3),"")</f>
        <v>9.9537037021946162E-4</v>
      </c>
      <c r="K365" s="2">
        <f>IFERROR(stats[[#This Row],[Q3]]-stats[[#This Row],[Q1]],"")</f>
        <v>1.0416666918899864E-4</v>
      </c>
      <c r="L365" s="2">
        <f>IFERROR(AVERAGEIFS(H$2:H365, H$2:H365, "&lt;" &amp;stats[[#This Row],[Q3]]+(2*stats[[#This Row],[IQR]]), H$2:H365, "&gt;" &amp; stats[[#This Row],[Q1]]-(2*stats[[#This Row],[IQR]])),"")</f>
        <v>9.4858640240386963E-4</v>
      </c>
    </row>
    <row r="366" spans="1:12" x14ac:dyDescent="0.25">
      <c r="A366" s="4">
        <v>44445.421724537038</v>
      </c>
      <c r="B366">
        <v>0</v>
      </c>
      <c r="C366">
        <v>1</v>
      </c>
      <c r="D366" s="3">
        <f>SUM(B$2:B366)</f>
        <v>1</v>
      </c>
      <c r="E366" s="3">
        <f>SUM(C$2:C366)</f>
        <v>365</v>
      </c>
      <c r="F366" s="1">
        <f>IF(stats[[#This Row],[Column1]],stats[[#This Row],[Total Clear]]/stats[[#This Row],[Total Runs]],NA())</f>
        <v>2.7397260273972603E-3</v>
      </c>
      <c r="G366" s="1">
        <f>SUM(B$2:B366) / SUM(C$2:C366)</f>
        <v>2.7397260273972603E-3</v>
      </c>
      <c r="H366" s="2">
        <f>IFERROR(stats[[#This Row],[Column1]]-A365,"")</f>
        <v>9.0277777781011537E-4</v>
      </c>
      <c r="I366" s="2">
        <f>IFERROR(_xlfn.QUARTILE.INC(H$2:H366,1),"")</f>
        <v>8.9120370103046298E-4</v>
      </c>
      <c r="J366" s="2">
        <f>IFERROR(_xlfn.QUARTILE.INC(H$2:H366,3),"")</f>
        <v>9.9537037021946162E-4</v>
      </c>
      <c r="K366" s="2">
        <f>IFERROR(stats[[#This Row],[Q3]]-stats[[#This Row],[Q1]],"")</f>
        <v>1.0416666918899864E-4</v>
      </c>
      <c r="L366" s="2">
        <f>IFERROR(AVERAGEIFS(H$2:H366, H$2:H366, "&lt;" &amp;stats[[#This Row],[Q3]]+(2*stats[[#This Row],[IQR]]), H$2:H366, "&gt;" &amp; stats[[#This Row],[Q1]]-(2*stats[[#This Row],[IQR]])),"")</f>
        <v>9.4845808692881712E-4</v>
      </c>
    </row>
    <row r="367" spans="1:12" x14ac:dyDescent="0.25">
      <c r="A367" s="4">
        <v>44445.422685185185</v>
      </c>
      <c r="B367">
        <v>0</v>
      </c>
      <c r="C367">
        <v>1</v>
      </c>
      <c r="D367" s="3">
        <f>SUM(B$2:B367)</f>
        <v>1</v>
      </c>
      <c r="E367" s="3">
        <f>SUM(C$2:C367)</f>
        <v>366</v>
      </c>
      <c r="F367" s="1">
        <f>IF(stats[[#This Row],[Column1]],stats[[#This Row],[Total Clear]]/stats[[#This Row],[Total Runs]],NA())</f>
        <v>2.7322404371584699E-3</v>
      </c>
      <c r="G367" s="1">
        <f>SUM(B$2:B367) / SUM(C$2:C367)</f>
        <v>2.7322404371584699E-3</v>
      </c>
      <c r="H367" s="2">
        <f>IFERROR(stats[[#This Row],[Column1]]-A366,"")</f>
        <v>9.6064814715646207E-4</v>
      </c>
      <c r="I367" s="2">
        <f>IFERROR(_xlfn.QUARTILE.INC(H$2:H367,1),"")</f>
        <v>8.9120370103046298E-4</v>
      </c>
      <c r="J367" s="2">
        <f>IFERROR(_xlfn.QUARTILE.INC(H$2:H367,3),"")</f>
        <v>9.9537037021946162E-4</v>
      </c>
      <c r="K367" s="2">
        <f>IFERROR(stats[[#This Row],[Q3]]-stats[[#This Row],[Q1]],"")</f>
        <v>1.0416666918899864E-4</v>
      </c>
      <c r="L367" s="2">
        <f>IFERROR(AVERAGEIFS(H$2:H367, H$2:H367, "&lt;" &amp;stats[[#This Row],[Q3]]+(2*stats[[#This Row],[IQR]]), H$2:H367, "&gt;" &amp; stats[[#This Row],[Q1]]-(2*stats[[#This Row],[IQR]])),"")</f>
        <v>9.4849213737638034E-4</v>
      </c>
    </row>
    <row r="368" spans="1:12" x14ac:dyDescent="0.25">
      <c r="A368" s="4">
        <v>44445.423564814817</v>
      </c>
      <c r="B368">
        <v>0</v>
      </c>
      <c r="C368">
        <v>1</v>
      </c>
      <c r="D368" s="3">
        <f>SUM(B$2:B368)</f>
        <v>1</v>
      </c>
      <c r="E368" s="3">
        <f>SUM(C$2:C368)</f>
        <v>367</v>
      </c>
      <c r="F368" s="1">
        <f>IF(stats[[#This Row],[Column1]],stats[[#This Row],[Total Clear]]/stats[[#This Row],[Total Runs]],NA())</f>
        <v>2.7247956403269754E-3</v>
      </c>
      <c r="G368" s="1">
        <f>SUM(B$2:B368) / SUM(C$2:C368)</f>
        <v>2.7247956403269754E-3</v>
      </c>
      <c r="H368" s="2">
        <f>IFERROR(stats[[#This Row],[Column1]]-A367,"")</f>
        <v>8.7962963152676821E-4</v>
      </c>
      <c r="I368" s="2">
        <f>IFERROR(_xlfn.QUARTILE.INC(H$2:H368,1),"")</f>
        <v>8.9120370103046298E-4</v>
      </c>
      <c r="J368" s="2">
        <f>IFERROR(_xlfn.QUARTILE.INC(H$2:H368,3),"")</f>
        <v>9.9537037021946162E-4</v>
      </c>
      <c r="K368" s="2">
        <f>IFERROR(stats[[#This Row],[Q3]]-stats[[#This Row],[Q1]],"")</f>
        <v>1.0416666918899864E-4</v>
      </c>
      <c r="L368" s="2">
        <f>IFERROR(AVERAGEIFS(H$2:H368, H$2:H368, "&lt;" &amp;stats[[#This Row],[Q3]]+(2*stats[[#This Row],[IQR]]), H$2:H368, "&gt;" &amp; stats[[#This Row],[Q1]]-(2*stats[[#This Row],[IQR]])),"")</f>
        <v>9.4830031981133964E-4</v>
      </c>
    </row>
    <row r="369" spans="1:12" x14ac:dyDescent="0.25">
      <c r="A369" s="4">
        <v>44445.424560185187</v>
      </c>
      <c r="B369">
        <v>0</v>
      </c>
      <c r="C369">
        <v>1</v>
      </c>
      <c r="D369" s="3">
        <f>SUM(B$2:B369)</f>
        <v>1</v>
      </c>
      <c r="E369" s="3">
        <f>SUM(C$2:C369)</f>
        <v>368</v>
      </c>
      <c r="F369" s="1">
        <f>IF(stats[[#This Row],[Column1]],stats[[#This Row],[Total Clear]]/stats[[#This Row],[Total Runs]],NA())</f>
        <v>2.717391304347826E-3</v>
      </c>
      <c r="G369" s="1">
        <f>SUM(B$2:B369) / SUM(C$2:C369)</f>
        <v>2.717391304347826E-3</v>
      </c>
      <c r="H369" s="2">
        <f>IFERROR(stats[[#This Row],[Column1]]-A368,"")</f>
        <v>9.9537037021946162E-4</v>
      </c>
      <c r="I369" s="2">
        <f>IFERROR(_xlfn.QUARTILE.INC(H$2:H369,1),"")</f>
        <v>8.9120370103046298E-4</v>
      </c>
      <c r="J369" s="2">
        <f>IFERROR(_xlfn.QUARTILE.INC(H$2:H369,3),"")</f>
        <v>9.9537037021946162E-4</v>
      </c>
      <c r="K369" s="2">
        <f>IFERROR(stats[[#This Row],[Q3]]-stats[[#This Row],[Q1]],"")</f>
        <v>1.0416666918899864E-4</v>
      </c>
      <c r="L369" s="2">
        <f>IFERROR(AVERAGEIFS(H$2:H369, H$2:H369, "&lt;" &amp;stats[[#This Row],[Q3]]+(2*stats[[#This Row],[IQR]]), H$2:H369, "&gt;" &amp; stats[[#This Row],[Q1]]-(2*stats[[#This Row],[IQR]])),"")</f>
        <v>9.4843106995136221E-4</v>
      </c>
    </row>
    <row r="370" spans="1:12" x14ac:dyDescent="0.25">
      <c r="A370" s="4">
        <v>44445.425520833334</v>
      </c>
      <c r="B370">
        <v>0</v>
      </c>
      <c r="C370">
        <v>1</v>
      </c>
      <c r="D370" s="3">
        <f>SUM(B$2:B370)</f>
        <v>1</v>
      </c>
      <c r="E370" s="3">
        <f>SUM(C$2:C370)</f>
        <v>369</v>
      </c>
      <c r="F370" s="1">
        <f>IF(stats[[#This Row],[Column1]],stats[[#This Row],[Total Clear]]/stats[[#This Row],[Total Runs]],NA())</f>
        <v>2.7100271002710027E-3</v>
      </c>
      <c r="G370" s="1">
        <f>SUM(B$2:B370) / SUM(C$2:C370)</f>
        <v>2.7100271002710027E-3</v>
      </c>
      <c r="H370" s="2">
        <f>IFERROR(stats[[#This Row],[Column1]]-A369,"")</f>
        <v>9.6064814715646207E-4</v>
      </c>
      <c r="I370" s="2">
        <f>IFERROR(_xlfn.QUARTILE.INC(H$2:H370,1),"")</f>
        <v>8.9120370103046298E-4</v>
      </c>
      <c r="J370" s="2">
        <f>IFERROR(_xlfn.QUARTILE.INC(H$2:H370,3),"")</f>
        <v>9.9537037021946162E-4</v>
      </c>
      <c r="K370" s="2">
        <f>IFERROR(stats[[#This Row],[Q3]]-stats[[#This Row],[Q1]],"")</f>
        <v>1.0416666918899864E-4</v>
      </c>
      <c r="L370" s="2">
        <f>IFERROR(AVERAGEIFS(H$2:H370, H$2:H370, "&lt;" &amp;stats[[#This Row],[Q3]]+(2*stats[[#This Row],[IQR]]), H$2:H370, "&gt;" &amp; stats[[#This Row],[Q1]]-(2*stats[[#This Row],[IQR]])),"")</f>
        <v>9.4846491227048994E-4</v>
      </c>
    </row>
    <row r="371" spans="1:12" x14ac:dyDescent="0.25">
      <c r="A371" s="4">
        <v>44445.426458333335</v>
      </c>
      <c r="B371">
        <v>0</v>
      </c>
      <c r="C371">
        <v>1</v>
      </c>
      <c r="D371" s="3">
        <f>SUM(B$2:B371)</f>
        <v>1</v>
      </c>
      <c r="E371" s="3">
        <f>SUM(C$2:C371)</f>
        <v>370</v>
      </c>
      <c r="F371" s="1">
        <f>IF(stats[[#This Row],[Column1]],stats[[#This Row],[Total Clear]]/stats[[#This Row],[Total Runs]],NA())</f>
        <v>2.7027027027027029E-3</v>
      </c>
      <c r="G371" s="1">
        <f>SUM(B$2:B371) / SUM(C$2:C371)</f>
        <v>2.7027027027027029E-3</v>
      </c>
      <c r="H371" s="2">
        <f>IFERROR(stats[[#This Row],[Column1]]-A370,"")</f>
        <v>9.3750000087311491E-4</v>
      </c>
      <c r="I371" s="2">
        <f>IFERROR(_xlfn.QUARTILE.INC(H$2:H371,1),"")</f>
        <v>8.9120370103046298E-4</v>
      </c>
      <c r="J371" s="2">
        <f>IFERROR(_xlfn.QUARTILE.INC(H$2:H371,3),"")</f>
        <v>9.9537037021946162E-4</v>
      </c>
      <c r="K371" s="2">
        <f>IFERROR(stats[[#This Row],[Q3]]-stats[[#This Row],[Q1]],"")</f>
        <v>1.0416666918899864E-4</v>
      </c>
      <c r="L371" s="2">
        <f>IFERROR(AVERAGEIFS(H$2:H371, H$2:H371, "&lt;" &amp;stats[[#This Row],[Q3]]+(2*stats[[#This Row],[IQR]]), H$2:H371, "&gt;" &amp; stats[[#This Row],[Q1]]-(2*stats[[#This Row],[IQR]])),"")</f>
        <v>9.4843462245999995E-4</v>
      </c>
    </row>
    <row r="372" spans="1:12" x14ac:dyDescent="0.25">
      <c r="A372" s="4">
        <v>44445.427476851852</v>
      </c>
      <c r="B372">
        <v>0</v>
      </c>
      <c r="C372">
        <v>1</v>
      </c>
      <c r="D372" s="3">
        <f>SUM(B$2:B372)</f>
        <v>1</v>
      </c>
      <c r="E372" s="3">
        <f>SUM(C$2:C372)</f>
        <v>371</v>
      </c>
      <c r="F372" s="1">
        <f>IF(stats[[#This Row],[Column1]],stats[[#This Row],[Total Clear]]/stats[[#This Row],[Total Runs]],NA())</f>
        <v>2.6954177897574125E-3</v>
      </c>
      <c r="G372" s="1">
        <f>SUM(B$2:B372) / SUM(C$2:C372)</f>
        <v>2.6954177897574125E-3</v>
      </c>
      <c r="H372" s="2">
        <f>IFERROR(stats[[#This Row],[Column1]]-A371,"")</f>
        <v>1.0185185165028088E-3</v>
      </c>
      <c r="I372" s="2">
        <f>IFERROR(_xlfn.QUARTILE.INC(H$2:H372,1),"")</f>
        <v>8.9120370103046298E-4</v>
      </c>
      <c r="J372" s="2">
        <f>IFERROR(_xlfn.QUARTILE.INC(H$2:H372,3),"")</f>
        <v>9.9537037021946162E-4</v>
      </c>
      <c r="K372" s="2">
        <f>IFERROR(stats[[#This Row],[Q3]]-stats[[#This Row],[Q1]],"")</f>
        <v>1.0416666918899864E-4</v>
      </c>
      <c r="L372" s="2">
        <f>IFERROR(AVERAGEIFS(H$2:H372, H$2:H372, "&lt;" &amp;stats[[#This Row],[Q3]]+(2*stats[[#This Row],[IQR]]), H$2:H372, "&gt;" &amp; stats[[#This Row],[Q1]]-(2*stats[[#This Row],[IQR]])),"")</f>
        <v>9.4862769103863025E-4</v>
      </c>
    </row>
    <row r="373" spans="1:12" x14ac:dyDescent="0.25">
      <c r="A373" s="4">
        <v>44445.428402777776</v>
      </c>
      <c r="B373">
        <v>0</v>
      </c>
      <c r="C373">
        <v>1</v>
      </c>
      <c r="D373" s="3">
        <f>SUM(B$2:B373)</f>
        <v>1</v>
      </c>
      <c r="E373" s="3">
        <f>SUM(C$2:C373)</f>
        <v>372</v>
      </c>
      <c r="F373" s="1">
        <f>IF(stats[[#This Row],[Column1]],stats[[#This Row],[Total Clear]]/stats[[#This Row],[Total Runs]],NA())</f>
        <v>2.6881720430107529E-3</v>
      </c>
      <c r="G373" s="1">
        <f>SUM(B$2:B373) / SUM(C$2:C373)</f>
        <v>2.6881720430107529E-3</v>
      </c>
      <c r="H373" s="2">
        <f>IFERROR(stats[[#This Row],[Column1]]-A372,"")</f>
        <v>9.2592592409346253E-4</v>
      </c>
      <c r="I373" s="2">
        <f>IFERROR(_xlfn.QUARTILE.INC(H$2:H373,1),"")</f>
        <v>8.9120370103046298E-4</v>
      </c>
      <c r="J373" s="2">
        <f>IFERROR(_xlfn.QUARTILE.INC(H$2:H373,3),"")</f>
        <v>9.9537037021946162E-4</v>
      </c>
      <c r="K373" s="2">
        <f>IFERROR(stats[[#This Row],[Q3]]-stats[[#This Row],[Q1]],"")</f>
        <v>1.0416666918899864E-4</v>
      </c>
      <c r="L373" s="2">
        <f>IFERROR(AVERAGEIFS(H$2:H373, H$2:H373, "&lt;" &amp;stats[[#This Row],[Q3]]+(2*stats[[#This Row],[IQR]]), H$2:H373, "&gt;" &amp; stats[[#This Row],[Q1]]-(2*stats[[#This Row],[IQR]])),"")</f>
        <v>9.4856532354702257E-4</v>
      </c>
    </row>
    <row r="374" spans="1:12" x14ac:dyDescent="0.25">
      <c r="A374" s="4">
        <v>44445.4294212963</v>
      </c>
      <c r="B374">
        <v>0</v>
      </c>
      <c r="C374">
        <v>1</v>
      </c>
      <c r="D374" s="3">
        <f>SUM(B$2:B374)</f>
        <v>1</v>
      </c>
      <c r="E374" s="3">
        <f>SUM(C$2:C374)</f>
        <v>373</v>
      </c>
      <c r="F374" s="1">
        <f>IF(stats[[#This Row],[Column1]],stats[[#This Row],[Total Clear]]/stats[[#This Row],[Total Runs]],NA())</f>
        <v>2.6809651474530832E-3</v>
      </c>
      <c r="G374" s="1">
        <f>SUM(B$2:B374) / SUM(C$2:C374)</f>
        <v>2.6809651474530832E-3</v>
      </c>
      <c r="H374" s="2">
        <f>IFERROR(stats[[#This Row],[Column1]]-A373,"")</f>
        <v>1.0185185237787664E-3</v>
      </c>
      <c r="I374" s="2">
        <f>IFERROR(_xlfn.QUARTILE.INC(H$2:H374,1),"")</f>
        <v>8.9120370103046298E-4</v>
      </c>
      <c r="J374" s="2">
        <f>IFERROR(_xlfn.QUARTILE.INC(H$2:H374,3),"")</f>
        <v>9.9537037021946162E-4</v>
      </c>
      <c r="K374" s="2">
        <f>IFERROR(stats[[#This Row],[Q3]]-stats[[#This Row],[Q1]],"")</f>
        <v>1.0416666918899864E-4</v>
      </c>
      <c r="L374" s="2">
        <f>IFERROR(AVERAGEIFS(H$2:H374, H$2:H374, "&lt;" &amp;stats[[#This Row],[Q3]]+(2*stats[[#This Row],[IQR]]), H$2:H374, "&gt;" &amp; stats[[#This Row],[Q1]]-(2*stats[[#This Row],[IQR]])),"")</f>
        <v>9.4875697615039731E-4</v>
      </c>
    </row>
    <row r="375" spans="1:12" x14ac:dyDescent="0.25">
      <c r="A375" s="4">
        <v>44445.430393518516</v>
      </c>
      <c r="B375">
        <v>0</v>
      </c>
      <c r="C375">
        <v>1</v>
      </c>
      <c r="D375" s="3">
        <f>SUM(B$2:B375)</f>
        <v>1</v>
      </c>
      <c r="E375" s="3">
        <f>SUM(C$2:C375)</f>
        <v>374</v>
      </c>
      <c r="F375" s="1">
        <f>IF(stats[[#This Row],[Column1]],stats[[#This Row],[Total Clear]]/stats[[#This Row],[Total Runs]],NA())</f>
        <v>2.6737967914438501E-3</v>
      </c>
      <c r="G375" s="1">
        <f>SUM(B$2:B375) / SUM(C$2:C375)</f>
        <v>2.6737967914438501E-3</v>
      </c>
      <c r="H375" s="2">
        <f>IFERROR(stats[[#This Row],[Column1]]-A374,"")</f>
        <v>9.7222221666015685E-4</v>
      </c>
      <c r="I375" s="2">
        <f>IFERROR(_xlfn.QUARTILE.INC(H$2:H375,1),"")</f>
        <v>8.9120370103046298E-4</v>
      </c>
      <c r="J375" s="2">
        <f>IFERROR(_xlfn.QUARTILE.INC(H$2:H375,3),"")</f>
        <v>9.9537037021946162E-4</v>
      </c>
      <c r="K375" s="2">
        <f>IFERROR(stats[[#This Row],[Q3]]-stats[[#This Row],[Q1]],"")</f>
        <v>1.0416666918899864E-4</v>
      </c>
      <c r="L375" s="2">
        <f>IFERROR(AVERAGEIFS(H$2:H375, H$2:H375, "&lt;" &amp;stats[[#This Row],[Q3]]+(2*stats[[#This Row],[IQR]]), H$2:H375, "&gt;" &amp; stats[[#This Row],[Q1]]-(2*stats[[#This Row],[IQR]])),"")</f>
        <v>9.4882108882938566E-4</v>
      </c>
    </row>
    <row r="376" spans="1:12" x14ac:dyDescent="0.25">
      <c r="A376" s="4">
        <v>44445.431342592594</v>
      </c>
      <c r="B376">
        <v>0</v>
      </c>
      <c r="C376">
        <v>1</v>
      </c>
      <c r="D376" s="3">
        <f>SUM(B$2:B376)</f>
        <v>1</v>
      </c>
      <c r="E376" s="3">
        <f>SUM(C$2:C376)</f>
        <v>375</v>
      </c>
      <c r="F376" s="1">
        <f>IF(stats[[#This Row],[Column1]],stats[[#This Row],[Total Clear]]/stats[[#This Row],[Total Runs]],NA())</f>
        <v>2.6666666666666666E-3</v>
      </c>
      <c r="G376" s="1">
        <f>SUM(B$2:B376) / SUM(C$2:C376)</f>
        <v>2.6666666666666666E-3</v>
      </c>
      <c r="H376" s="2">
        <f>IFERROR(stats[[#This Row],[Column1]]-A375,"")</f>
        <v>9.490740776527673E-4</v>
      </c>
      <c r="I376" s="2">
        <f>IFERROR(_xlfn.QUARTILE.INC(H$2:H376,1),"")</f>
        <v>8.9120370284945238E-4</v>
      </c>
      <c r="J376" s="2">
        <f>IFERROR(_xlfn.QUARTILE.INC(H$2:H376,3),"")</f>
        <v>9.9537037021946162E-4</v>
      </c>
      <c r="K376" s="2">
        <f>IFERROR(stats[[#This Row],[Q3]]-stats[[#This Row],[Q1]],"")</f>
        <v>1.0416666737000924E-4</v>
      </c>
      <c r="L376" s="2">
        <f>IFERROR(AVERAGEIFS(H$2:H376, H$2:H376, "&lt;" &amp;stats[[#This Row],[Q3]]+(2*stats[[#This Row],[IQR]]), H$2:H376, "&gt;" &amp; stats[[#This Row],[Q1]]-(2*stats[[#This Row],[IQR]])),"")</f>
        <v>9.4882177817222867E-4</v>
      </c>
    </row>
    <row r="377" spans="1:12" x14ac:dyDescent="0.25">
      <c r="A377" s="4">
        <v>44445.432280092595</v>
      </c>
      <c r="B377">
        <v>0</v>
      </c>
      <c r="C377">
        <v>1</v>
      </c>
      <c r="D377" s="3">
        <f>SUM(B$2:B377)</f>
        <v>1</v>
      </c>
      <c r="E377" s="3">
        <f>SUM(C$2:C377)</f>
        <v>376</v>
      </c>
      <c r="F377" s="1">
        <f>IF(stats[[#This Row],[Column1]],stats[[#This Row],[Total Clear]]/stats[[#This Row],[Total Runs]],NA())</f>
        <v>2.6595744680851063E-3</v>
      </c>
      <c r="G377" s="1">
        <f>SUM(B$2:B377) / SUM(C$2:C377)</f>
        <v>2.6595744680851063E-3</v>
      </c>
      <c r="H377" s="2">
        <f>IFERROR(stats[[#This Row],[Column1]]-A376,"")</f>
        <v>9.3750000087311491E-4</v>
      </c>
      <c r="I377" s="2">
        <f>IFERROR(_xlfn.QUARTILE.INC(H$2:H377,1),"")</f>
        <v>8.9120370466844179E-4</v>
      </c>
      <c r="J377" s="2">
        <f>IFERROR(_xlfn.QUARTILE.INC(H$2:H377,3),"")</f>
        <v>9.9537037021946162E-4</v>
      </c>
      <c r="K377" s="2">
        <f>IFERROR(stats[[#This Row],[Q3]]-stats[[#This Row],[Q1]],"")</f>
        <v>1.0416666555101983E-4</v>
      </c>
      <c r="L377" s="2">
        <f>IFERROR(AVERAGEIFS(H$2:H377, H$2:H377, "&lt;" &amp;stats[[#This Row],[Q3]]+(2*stats[[#This Row],[IQR]]), H$2:H377, "&gt;" &amp; stats[[#This Row],[Q1]]-(2*stats[[#This Row],[IQR]])),"")</f>
        <v>9.4809642748980804E-4</v>
      </c>
    </row>
    <row r="378" spans="1:12" x14ac:dyDescent="0.25">
      <c r="A378" s="4">
        <v>44445.433217592596</v>
      </c>
      <c r="B378">
        <v>0</v>
      </c>
      <c r="C378">
        <v>1</v>
      </c>
      <c r="D378" s="3">
        <f>SUM(B$2:B378)</f>
        <v>1</v>
      </c>
      <c r="E378" s="3">
        <f>SUM(C$2:C378)</f>
        <v>377</v>
      </c>
      <c r="F378" s="1">
        <f>IF(stats[[#This Row],[Column1]],stats[[#This Row],[Total Clear]]/stats[[#This Row],[Total Runs]],NA())</f>
        <v>2.6525198938992041E-3</v>
      </c>
      <c r="G378" s="1">
        <f>SUM(B$2:B378) / SUM(C$2:C378)</f>
        <v>2.6525198938992041E-3</v>
      </c>
      <c r="H378" s="2">
        <f>IFERROR(stats[[#This Row],[Column1]]-A377,"")</f>
        <v>9.3750000087311491E-4</v>
      </c>
      <c r="I378" s="2">
        <f>IFERROR(_xlfn.QUARTILE.INC(H$2:H378,1),"")</f>
        <v>8.9120370648743119E-4</v>
      </c>
      <c r="J378" s="2">
        <f>IFERROR(_xlfn.QUARTILE.INC(H$2:H378,3),"")</f>
        <v>9.9537037021946162E-4</v>
      </c>
      <c r="K378" s="2">
        <f>IFERROR(stats[[#This Row],[Q3]]-stats[[#This Row],[Q1]],"")</f>
        <v>1.0416666373203043E-4</v>
      </c>
      <c r="L378" s="2">
        <f>IFERROR(AVERAGEIFS(H$2:H378, H$2:H378, "&lt;" &amp;stats[[#This Row],[Q3]]+(2*stats[[#This Row],[IQR]]), H$2:H378, "&gt;" &amp; stats[[#This Row],[Q1]]-(2*stats[[#This Row],[IQR]])),"")</f>
        <v>9.4806763285226259E-4</v>
      </c>
    </row>
    <row r="379" spans="1:12" x14ac:dyDescent="0.25">
      <c r="A379" s="4">
        <v>44445.434201388889</v>
      </c>
      <c r="B379">
        <v>0</v>
      </c>
      <c r="C379">
        <v>1</v>
      </c>
      <c r="D379" s="3">
        <f>SUM(B$2:B379)</f>
        <v>1</v>
      </c>
      <c r="E379" s="3">
        <f>SUM(C$2:C379)</f>
        <v>378</v>
      </c>
      <c r="F379" s="1">
        <f>IF(stats[[#This Row],[Column1]],stats[[#This Row],[Total Clear]]/stats[[#This Row],[Total Runs]],NA())</f>
        <v>2.6455026455026454E-3</v>
      </c>
      <c r="G379" s="1">
        <f>SUM(B$2:B379) / SUM(C$2:C379)</f>
        <v>2.6455026455026454E-3</v>
      </c>
      <c r="H379" s="2">
        <f>IFERROR(stats[[#This Row],[Column1]]-A378,"")</f>
        <v>9.8379629343980923E-4</v>
      </c>
      <c r="I379" s="2">
        <f>IFERROR(_xlfn.QUARTILE.INC(H$2:H379,1),"")</f>
        <v>8.9120370830642059E-4</v>
      </c>
      <c r="J379" s="2">
        <f>IFERROR(_xlfn.QUARTILE.INC(H$2:H379,3),"")</f>
        <v>9.9537037021946162E-4</v>
      </c>
      <c r="K379" s="2">
        <f>IFERROR(stats[[#This Row],[Q3]]-stats[[#This Row],[Q1]],"")</f>
        <v>1.0416666191304103E-4</v>
      </c>
      <c r="L379" s="2">
        <f>IFERROR(AVERAGEIFS(H$2:H379, H$2:H379, "&lt;" &amp;stats[[#This Row],[Q3]]+(2*stats[[#This Row],[IQR]]), H$2:H379, "&gt;" &amp; stats[[#This Row],[Q1]]-(2*stats[[#This Row],[IQR]])),"")</f>
        <v>9.4816445849071126E-4</v>
      </c>
    </row>
    <row r="380" spans="1:12" x14ac:dyDescent="0.25">
      <c r="A380" s="4">
        <v>44445.435104166667</v>
      </c>
      <c r="B380">
        <v>0</v>
      </c>
      <c r="C380">
        <v>1</v>
      </c>
      <c r="D380" s="3">
        <f>SUM(B$2:B380)</f>
        <v>1</v>
      </c>
      <c r="E380" s="3">
        <f>SUM(C$2:C380)</f>
        <v>379</v>
      </c>
      <c r="F380" s="1">
        <f>IF(stats[[#This Row],[Column1]],stats[[#This Row],[Total Clear]]/stats[[#This Row],[Total Runs]],NA())</f>
        <v>2.6385224274406332E-3</v>
      </c>
      <c r="G380" s="1">
        <f>SUM(B$2:B380) / SUM(C$2:C380)</f>
        <v>2.6385224274406332E-3</v>
      </c>
      <c r="H380" s="2">
        <f>IFERROR(stats[[#This Row],[Column1]]-A379,"")</f>
        <v>9.0277777781011537E-4</v>
      </c>
      <c r="I380" s="2">
        <f>IFERROR(_xlfn.QUARTILE.INC(H$2:H380,1),"")</f>
        <v>8.9120370830642059E-4</v>
      </c>
      <c r="J380" s="2">
        <f>IFERROR(_xlfn.QUARTILE.INC(H$2:H380,3),"")</f>
        <v>9.9537037021946162E-4</v>
      </c>
      <c r="K380" s="2">
        <f>IFERROR(stats[[#This Row],[Q3]]-stats[[#This Row],[Q1]],"")</f>
        <v>1.0416666191304103E-4</v>
      </c>
      <c r="L380" s="2">
        <f>IFERROR(AVERAGEIFS(H$2:H380, H$2:H380, "&lt;" &amp;stats[[#This Row],[Q3]]+(2*stats[[#This Row],[IQR]]), H$2:H380, "&gt;" &amp; stats[[#This Row],[Q1]]-(2*stats[[#This Row],[IQR]])),"")</f>
        <v>9.4804179178616913E-4</v>
      </c>
    </row>
    <row r="381" spans="1:12" x14ac:dyDescent="0.25">
      <c r="A381" s="4">
        <v>44445.436099537037</v>
      </c>
      <c r="B381">
        <v>0</v>
      </c>
      <c r="C381">
        <v>1</v>
      </c>
      <c r="D381" s="3">
        <f>SUM(B$2:B381)</f>
        <v>1</v>
      </c>
      <c r="E381" s="3">
        <f>SUM(C$2:C381)</f>
        <v>380</v>
      </c>
      <c r="F381" s="1">
        <f>IF(stats[[#This Row],[Column1]],stats[[#This Row],[Total Clear]]/stats[[#This Row],[Total Runs]],NA())</f>
        <v>2.631578947368421E-3</v>
      </c>
      <c r="G381" s="1">
        <f>SUM(B$2:B381) / SUM(C$2:C381)</f>
        <v>2.631578947368421E-3</v>
      </c>
      <c r="H381" s="2">
        <f>IFERROR(stats[[#This Row],[Column1]]-A380,"")</f>
        <v>9.9537037021946162E-4</v>
      </c>
      <c r="I381" s="2">
        <f>IFERROR(_xlfn.QUARTILE.INC(H$2:H381,1),"")</f>
        <v>8.9120370830642059E-4</v>
      </c>
      <c r="J381" s="2">
        <f>IFERROR(_xlfn.QUARTILE.INC(H$2:H381,3),"")</f>
        <v>9.9537037021946162E-4</v>
      </c>
      <c r="K381" s="2">
        <f>IFERROR(stats[[#This Row],[Q3]]-stats[[#This Row],[Q1]],"")</f>
        <v>1.0416666191304103E-4</v>
      </c>
      <c r="L381" s="2">
        <f>IFERROR(AVERAGEIFS(H$2:H381, H$2:H381, "&lt;" &amp;stats[[#This Row],[Q3]]+(2*stats[[#This Row],[IQR]]), H$2:H381, "&gt;" &amp; stats[[#This Row],[Q1]]-(2*stats[[#This Row],[IQR]])),"")</f>
        <v>9.4816936207844211E-4</v>
      </c>
    </row>
    <row r="382" spans="1:12" x14ac:dyDescent="0.25">
      <c r="A382" s="4">
        <v>44445.437210648146</v>
      </c>
      <c r="B382">
        <v>0</v>
      </c>
      <c r="C382">
        <v>1</v>
      </c>
      <c r="D382" s="3">
        <f>SUM(B$2:B382)</f>
        <v>1</v>
      </c>
      <c r="E382" s="3">
        <f>SUM(C$2:C382)</f>
        <v>381</v>
      </c>
      <c r="F382" s="1">
        <f>IF(stats[[#This Row],[Column1]],stats[[#This Row],[Total Clear]]/stats[[#This Row],[Total Runs]],NA())</f>
        <v>2.6246719160104987E-3</v>
      </c>
      <c r="G382" s="1">
        <f>SUM(B$2:B382) / SUM(C$2:C382)</f>
        <v>2.6246719160104987E-3</v>
      </c>
      <c r="H382" s="2">
        <f>IFERROR(stats[[#This Row],[Column1]]-A381,"")</f>
        <v>1.111111108912155E-3</v>
      </c>
      <c r="I382" s="2">
        <f>IFERROR(_xlfn.QUARTILE.INC(H$2:H382,1),"")</f>
        <v>8.9120370830642059E-4</v>
      </c>
      <c r="J382" s="2">
        <f>IFERROR(_xlfn.QUARTILE.INC(H$2:H382,3),"")</f>
        <v>9.9537037021946162E-4</v>
      </c>
      <c r="K382" s="2">
        <f>IFERROR(stats[[#This Row],[Q3]]-stats[[#This Row],[Q1]],"")</f>
        <v>1.0416666191304103E-4</v>
      </c>
      <c r="L382" s="2">
        <f>IFERROR(AVERAGEIFS(H$2:H382, H$2:H382, "&lt;" &amp;stats[[#This Row],[Q3]]+(2*stats[[#This Row],[IQR]]), H$2:H382, "&gt;" &amp; stats[[#This Row],[Q1]]-(2*stats[[#This Row],[IQR]])),"")</f>
        <v>9.4860737752691985E-4</v>
      </c>
    </row>
    <row r="383" spans="1:12" x14ac:dyDescent="0.25">
      <c r="A383" s="4">
        <v>44445.438113425924</v>
      </c>
      <c r="B383">
        <v>0</v>
      </c>
      <c r="C383">
        <v>1</v>
      </c>
      <c r="D383" s="3">
        <f>SUM(B$2:B383)</f>
        <v>1</v>
      </c>
      <c r="E383" s="3">
        <f>SUM(C$2:C383)</f>
        <v>382</v>
      </c>
      <c r="F383" s="1">
        <f>IF(stats[[#This Row],[Column1]],stats[[#This Row],[Total Clear]]/stats[[#This Row],[Total Runs]],NA())</f>
        <v>2.617801047120419E-3</v>
      </c>
      <c r="G383" s="1">
        <f>SUM(B$2:B383) / SUM(C$2:C383)</f>
        <v>2.617801047120419E-3</v>
      </c>
      <c r="H383" s="2">
        <f>IFERROR(stats[[#This Row],[Column1]]-A382,"")</f>
        <v>9.0277777781011537E-4</v>
      </c>
      <c r="I383" s="2">
        <f>IFERROR(_xlfn.QUARTILE.INC(H$2:H383,1),"")</f>
        <v>8.9120370830642059E-4</v>
      </c>
      <c r="J383" s="2">
        <f>IFERROR(_xlfn.QUARTILE.INC(H$2:H383,3),"")</f>
        <v>9.9537037021946162E-4</v>
      </c>
      <c r="K383" s="2">
        <f>IFERROR(stats[[#This Row],[Q3]]-stats[[#This Row],[Q1]],"")</f>
        <v>1.0416666191304103E-4</v>
      </c>
      <c r="L383" s="2">
        <f>IFERROR(AVERAGEIFS(H$2:H383, H$2:H383, "&lt;" &amp;stats[[#This Row],[Q3]]+(2*stats[[#This Row],[IQR]]), H$2:H383, "&gt;" &amp; stats[[#This Row],[Q1]]-(2*stats[[#This Row],[IQR]])),"")</f>
        <v>9.4848450996735739E-4</v>
      </c>
    </row>
    <row r="384" spans="1:12" x14ac:dyDescent="0.25">
      <c r="A384" s="4">
        <v>44445.439062500001</v>
      </c>
      <c r="B384">
        <v>0</v>
      </c>
      <c r="C384">
        <v>1</v>
      </c>
      <c r="D384" s="3">
        <f>SUM(B$2:B384)</f>
        <v>1</v>
      </c>
      <c r="E384" s="3">
        <f>SUM(C$2:C384)</f>
        <v>383</v>
      </c>
      <c r="F384" s="1">
        <f>IF(stats[[#This Row],[Column1]],stats[[#This Row],[Total Clear]]/stats[[#This Row],[Total Runs]],NA())</f>
        <v>2.6109660574412533E-3</v>
      </c>
      <c r="G384" s="1">
        <f>SUM(B$2:B384) / SUM(C$2:C384)</f>
        <v>2.6109660574412533E-3</v>
      </c>
      <c r="H384" s="2">
        <f>IFERROR(stats[[#This Row],[Column1]]-A383,"")</f>
        <v>9.490740776527673E-4</v>
      </c>
      <c r="I384" s="2">
        <f>IFERROR(_xlfn.QUARTILE.INC(H$2:H384,1),"")</f>
        <v>8.9120370830642059E-4</v>
      </c>
      <c r="J384" s="2">
        <f>IFERROR(_xlfn.QUARTILE.INC(H$2:H384,3),"")</f>
        <v>9.9537037021946162E-4</v>
      </c>
      <c r="K384" s="2">
        <f>IFERROR(stats[[#This Row],[Q3]]-stats[[#This Row],[Q1]],"")</f>
        <v>1.0416666191304103E-4</v>
      </c>
      <c r="L384" s="2">
        <f>IFERROR(AVERAGEIFS(H$2:H384, H$2:H384, "&lt;" &amp;stats[[#This Row],[Q3]]+(2*stats[[#This Row],[IQR]]), H$2:H384, "&gt;" &amp; stats[[#This Row],[Q1]]-(2*stats[[#This Row],[IQR]])),"")</f>
        <v>9.4848608635154301E-4</v>
      </c>
    </row>
    <row r="385" spans="1:12" x14ac:dyDescent="0.25">
      <c r="A385" s="4">
        <v>44445.440023148149</v>
      </c>
      <c r="B385">
        <v>0</v>
      </c>
      <c r="C385">
        <v>1</v>
      </c>
      <c r="D385" s="3">
        <f>SUM(B$2:B385)</f>
        <v>1</v>
      </c>
      <c r="E385" s="3">
        <f>SUM(C$2:C385)</f>
        <v>384</v>
      </c>
      <c r="F385" s="1">
        <f>IF(stats[[#This Row],[Column1]],stats[[#This Row],[Total Clear]]/stats[[#This Row],[Total Runs]],NA())</f>
        <v>2.6041666666666665E-3</v>
      </c>
      <c r="G385" s="1">
        <f>SUM(B$2:B385) / SUM(C$2:C385)</f>
        <v>2.6041666666666665E-3</v>
      </c>
      <c r="H385" s="2">
        <f>IFERROR(stats[[#This Row],[Column1]]-A384,"")</f>
        <v>9.6064814715646207E-4</v>
      </c>
      <c r="I385" s="2">
        <f>IFERROR(_xlfn.QUARTILE.INC(H$2:H385,1),"")</f>
        <v>8.9120370830642059E-4</v>
      </c>
      <c r="J385" s="2">
        <f>IFERROR(_xlfn.QUARTILE.INC(H$2:H385,3),"")</f>
        <v>9.9537037021946162E-4</v>
      </c>
      <c r="K385" s="2">
        <f>IFERROR(stats[[#This Row],[Q3]]-stats[[#This Row],[Q1]],"")</f>
        <v>1.0416666191304103E-4</v>
      </c>
      <c r="L385" s="2">
        <f>IFERROR(AVERAGEIFS(H$2:H385, H$2:H385, "&lt;" &amp;stats[[#This Row],[Q3]]+(2*stats[[#This Row],[IQR]]), H$2:H385, "&gt;" &amp; stats[[#This Row],[Q1]]-(2*stats[[#This Row],[IQR]])),"")</f>
        <v>9.4851851851368942E-4</v>
      </c>
    </row>
    <row r="386" spans="1:12" x14ac:dyDescent="0.25">
      <c r="A386" s="4">
        <v>44445.440995370373</v>
      </c>
      <c r="B386">
        <v>0</v>
      </c>
      <c r="C386">
        <v>1</v>
      </c>
      <c r="D386" s="3">
        <f>SUM(B$2:B386)</f>
        <v>1</v>
      </c>
      <c r="E386" s="3">
        <f>SUM(C$2:C386)</f>
        <v>385</v>
      </c>
      <c r="F386" s="1">
        <f>IF(stats[[#This Row],[Column1]],stats[[#This Row],[Total Clear]]/stats[[#This Row],[Total Runs]],NA())</f>
        <v>2.5974025974025974E-3</v>
      </c>
      <c r="G386" s="1">
        <f>SUM(B$2:B386) / SUM(C$2:C386)</f>
        <v>2.5974025974025974E-3</v>
      </c>
      <c r="H386" s="2">
        <f>IFERROR(stats[[#This Row],[Column1]]-A385,"")</f>
        <v>9.7222222393611446E-4</v>
      </c>
      <c r="I386" s="2">
        <f>IFERROR(_xlfn.QUARTILE.INC(H$2:H386,1),"")</f>
        <v>8.9120370830642059E-4</v>
      </c>
      <c r="J386" s="2">
        <f>IFERROR(_xlfn.QUARTILE.INC(H$2:H386,3),"")</f>
        <v>9.9537037021946162E-4</v>
      </c>
      <c r="K386" s="2">
        <f>IFERROR(stats[[#This Row],[Q3]]-stats[[#This Row],[Q1]],"")</f>
        <v>1.0416666191304103E-4</v>
      </c>
      <c r="L386" s="2">
        <f>IFERROR(AVERAGEIFS(H$2:H386, H$2:H386, "&lt;" &amp;stats[[#This Row],[Q3]]+(2*stats[[#This Row],[IQR]]), H$2:H386, "&gt;" &amp; stats[[#This Row],[Q1]]-(2*stats[[#This Row],[IQR]])),"")</f>
        <v>9.4858156028342988E-4</v>
      </c>
    </row>
    <row r="387" spans="1:12" x14ac:dyDescent="0.25">
      <c r="A387" s="4">
        <v>44445.442013888889</v>
      </c>
      <c r="B387">
        <v>0</v>
      </c>
      <c r="C387">
        <v>1</v>
      </c>
      <c r="D387" s="3">
        <f>SUM(B$2:B387)</f>
        <v>1</v>
      </c>
      <c r="E387" s="3">
        <f>SUM(C$2:C387)</f>
        <v>386</v>
      </c>
      <c r="F387" s="1">
        <f>IF(stats[[#This Row],[Column1]],stats[[#This Row],[Total Clear]]/stats[[#This Row],[Total Runs]],NA())</f>
        <v>2.5906735751295338E-3</v>
      </c>
      <c r="G387" s="1">
        <f>SUM(B$2:B387) / SUM(C$2:C387)</f>
        <v>2.5906735751295338E-3</v>
      </c>
      <c r="H387" s="2">
        <f>IFERROR(stats[[#This Row],[Column1]]-A386,"")</f>
        <v>1.0185185165028088E-3</v>
      </c>
      <c r="I387" s="2">
        <f>IFERROR(_xlfn.QUARTILE.INC(H$2:H387,1),"")</f>
        <v>8.9120370830642059E-4</v>
      </c>
      <c r="J387" s="2">
        <f>IFERROR(_xlfn.QUARTILE.INC(H$2:H387,3),"")</f>
        <v>9.9537037021946162E-4</v>
      </c>
      <c r="K387" s="2">
        <f>IFERROR(stats[[#This Row],[Q3]]-stats[[#This Row],[Q1]],"")</f>
        <v>1.0416666191304103E-4</v>
      </c>
      <c r="L387" s="2">
        <f>IFERROR(AVERAGEIFS(H$2:H387, H$2:H387, "&lt;" &amp;stats[[#This Row],[Q3]]+(2*stats[[#This Row],[IQR]]), H$2:H387, "&gt;" &amp; stats[[#This Row],[Q1]]-(2*stats[[#This Row],[IQR]])),"")</f>
        <v>9.4876706945112063E-4</v>
      </c>
    </row>
    <row r="388" spans="1:12" x14ac:dyDescent="0.25">
      <c r="A388" s="4">
        <v>44445.442986111113</v>
      </c>
      <c r="B388">
        <v>0</v>
      </c>
      <c r="C388">
        <v>1</v>
      </c>
      <c r="D388" s="3">
        <f>SUM(B$2:B388)</f>
        <v>1</v>
      </c>
      <c r="E388" s="3">
        <f>SUM(C$2:C388)</f>
        <v>387</v>
      </c>
      <c r="F388" s="1">
        <f>IF(stats[[#This Row],[Column1]],stats[[#This Row],[Total Clear]]/stats[[#This Row],[Total Runs]],NA())</f>
        <v>2.5839793281653748E-3</v>
      </c>
      <c r="G388" s="1">
        <f>SUM(B$2:B388) / SUM(C$2:C388)</f>
        <v>2.5839793281653748E-3</v>
      </c>
      <c r="H388" s="2">
        <f>IFERROR(stats[[#This Row],[Column1]]-A387,"")</f>
        <v>9.7222222393611446E-4</v>
      </c>
      <c r="I388" s="2">
        <f>IFERROR(_xlfn.QUARTILE.INC(H$2:H388,1),"")</f>
        <v>8.9120370830642059E-4</v>
      </c>
      <c r="J388" s="2">
        <f>IFERROR(_xlfn.QUARTILE.INC(H$2:H388,3),"")</f>
        <v>9.9537037021946162E-4</v>
      </c>
      <c r="K388" s="2">
        <f>IFERROR(stats[[#This Row],[Q3]]-stats[[#This Row],[Q1]],"")</f>
        <v>1.0416666191304103E-4</v>
      </c>
      <c r="L388" s="2">
        <f>IFERROR(AVERAGEIFS(H$2:H388, H$2:H388, "&lt;" &amp;stats[[#This Row],[Q3]]+(2*stats[[#This Row],[IQR]]), H$2:H388, "&gt;" &amp; stats[[#This Row],[Q1]]-(2*stats[[#This Row],[IQR]])),"")</f>
        <v>9.488291201243613E-4</v>
      </c>
    </row>
    <row r="389" spans="1:12" x14ac:dyDescent="0.25">
      <c r="A389" s="4">
        <v>44445.443958333337</v>
      </c>
      <c r="B389">
        <v>0</v>
      </c>
      <c r="C389">
        <v>1</v>
      </c>
      <c r="D389" s="3">
        <f>SUM(B$2:B389)</f>
        <v>1</v>
      </c>
      <c r="E389" s="3">
        <f>SUM(C$2:C389)</f>
        <v>388</v>
      </c>
      <c r="F389" s="1">
        <f>IF(stats[[#This Row],[Column1]],stats[[#This Row],[Total Clear]]/stats[[#This Row],[Total Runs]],NA())</f>
        <v>2.5773195876288659E-3</v>
      </c>
      <c r="G389" s="1">
        <f>SUM(B$2:B389) / SUM(C$2:C389)</f>
        <v>2.5773195876288659E-3</v>
      </c>
      <c r="H389" s="2">
        <f>IFERROR(stats[[#This Row],[Column1]]-A388,"")</f>
        <v>9.7222222393611446E-4</v>
      </c>
      <c r="I389" s="2">
        <f>IFERROR(_xlfn.QUARTILE.INC(H$2:H389,1),"")</f>
        <v>8.9120370830642059E-4</v>
      </c>
      <c r="J389" s="2">
        <f>IFERROR(_xlfn.QUARTILE.INC(H$2:H389,3),"")</f>
        <v>9.9537037021946162E-4</v>
      </c>
      <c r="K389" s="2">
        <f>IFERROR(stats[[#This Row],[Q3]]-stats[[#This Row],[Q1]],"")</f>
        <v>1.0416666191304103E-4</v>
      </c>
      <c r="L389" s="2">
        <f>IFERROR(AVERAGEIFS(H$2:H389, H$2:H389, "&lt;" &amp;stats[[#This Row],[Q3]]+(2*stats[[#This Row],[IQR]]), H$2:H389, "&gt;" &amp; stats[[#This Row],[Q1]]-(2*stats[[#This Row],[IQR]])),"")</f>
        <v>9.4889084335341605E-4</v>
      </c>
    </row>
    <row r="390" spans="1:12" x14ac:dyDescent="0.25">
      <c r="A390" s="4">
        <v>44445.444861111115</v>
      </c>
      <c r="B390">
        <v>0</v>
      </c>
      <c r="C390">
        <v>1</v>
      </c>
      <c r="D390" s="3">
        <f>SUM(B$2:B390)</f>
        <v>1</v>
      </c>
      <c r="E390" s="3">
        <f>SUM(C$2:C390)</f>
        <v>389</v>
      </c>
      <c r="F390" s="1">
        <f>IF(stats[[#This Row],[Column1]],stats[[#This Row],[Total Clear]]/stats[[#This Row],[Total Runs]],NA())</f>
        <v>2.5706940874035988E-3</v>
      </c>
      <c r="G390" s="1">
        <f>SUM(B$2:B390) / SUM(C$2:C390)</f>
        <v>2.5706940874035988E-3</v>
      </c>
      <c r="H390" s="2">
        <f>IFERROR(stats[[#This Row],[Column1]]-A389,"")</f>
        <v>9.0277777781011537E-4</v>
      </c>
      <c r="I390" s="2">
        <f>IFERROR(_xlfn.QUARTILE.INC(H$2:H390,1),"")</f>
        <v>8.9120370830642059E-4</v>
      </c>
      <c r="J390" s="2">
        <f>IFERROR(_xlfn.QUARTILE.INC(H$2:H390,3),"")</f>
        <v>9.9537037021946162E-4</v>
      </c>
      <c r="K390" s="2">
        <f>IFERROR(stats[[#This Row],[Q3]]-stats[[#This Row],[Q1]],"")</f>
        <v>1.0416666191304103E-4</v>
      </c>
      <c r="L390" s="2">
        <f>IFERROR(AVERAGEIFS(H$2:H390, H$2:H390, "&lt;" &amp;stats[[#This Row],[Q3]]+(2*stats[[#This Row],[IQR]]), H$2:H390, "&gt;" &amp; stats[[#This Row],[Q1]]-(2*stats[[#This Row],[IQR]])),"")</f>
        <v>9.4876949318093372E-4</v>
      </c>
    </row>
    <row r="391" spans="1:12" x14ac:dyDescent="0.25">
      <c r="A391" s="4">
        <v>44445.445787037039</v>
      </c>
      <c r="B391">
        <v>0</v>
      </c>
      <c r="C391">
        <v>1</v>
      </c>
      <c r="D391" s="3">
        <f>SUM(B$2:B391)</f>
        <v>1</v>
      </c>
      <c r="E391" s="3">
        <f>SUM(C$2:C391)</f>
        <v>390</v>
      </c>
      <c r="F391" s="1">
        <f>IF(stats[[#This Row],[Column1]],stats[[#This Row],[Total Clear]]/stats[[#This Row],[Total Runs]],NA())</f>
        <v>2.5641025641025641E-3</v>
      </c>
      <c r="G391" s="1">
        <f>SUM(B$2:B391) / SUM(C$2:C391)</f>
        <v>2.5641025641025641E-3</v>
      </c>
      <c r="H391" s="2">
        <f>IFERROR(stats[[#This Row],[Column1]]-A390,"")</f>
        <v>9.2592592409346253E-4</v>
      </c>
      <c r="I391" s="2">
        <f>IFERROR(_xlfn.QUARTILE.INC(H$2:H391,1),"")</f>
        <v>8.9120370830642059E-4</v>
      </c>
      <c r="J391" s="2">
        <f>IFERROR(_xlfn.QUARTILE.INC(H$2:H391,3),"")</f>
        <v>9.9537037021946162E-4</v>
      </c>
      <c r="K391" s="2">
        <f>IFERROR(stats[[#This Row],[Q3]]-stats[[#This Row],[Q1]],"")</f>
        <v>1.0416666191304103E-4</v>
      </c>
      <c r="L391" s="2">
        <f>IFERROR(AVERAGEIFS(H$2:H391, H$2:H391, "&lt;" &amp;stats[[#This Row],[Q3]]+(2*stats[[#This Row],[IQR]]), H$2:H391, "&gt;" &amp; stats[[#This Row],[Q1]]-(2*stats[[#This Row],[IQR]])),"")</f>
        <v>9.4870953630668835E-4</v>
      </c>
    </row>
    <row r="392" spans="1:12" x14ac:dyDescent="0.25">
      <c r="A392" s="4">
        <v>44445.446747685186</v>
      </c>
      <c r="B392">
        <v>0</v>
      </c>
      <c r="C392">
        <v>1</v>
      </c>
      <c r="D392" s="3">
        <f>SUM(B$2:B392)</f>
        <v>1</v>
      </c>
      <c r="E392" s="3">
        <f>SUM(C$2:C392)</f>
        <v>391</v>
      </c>
      <c r="F392" s="1">
        <f>IF(stats[[#This Row],[Column1]],stats[[#This Row],[Total Clear]]/stats[[#This Row],[Total Runs]],NA())</f>
        <v>2.5575447570332483E-3</v>
      </c>
      <c r="G392" s="1">
        <f>SUM(B$2:B392) / SUM(C$2:C392)</f>
        <v>2.5575447570332483E-3</v>
      </c>
      <c r="H392" s="2">
        <f>IFERROR(stats[[#This Row],[Column1]]-A391,"")</f>
        <v>9.6064814715646207E-4</v>
      </c>
      <c r="I392" s="2">
        <f>IFERROR(_xlfn.QUARTILE.INC(H$2:H392,1),"")</f>
        <v>8.9120370830642059E-4</v>
      </c>
      <c r="J392" s="2">
        <f>IFERROR(_xlfn.QUARTILE.INC(H$2:H392,3),"")</f>
        <v>9.9537037021946162E-4</v>
      </c>
      <c r="K392" s="2">
        <f>IFERROR(stats[[#This Row],[Q3]]-stats[[#This Row],[Q1]],"")</f>
        <v>1.0416666191304103E-4</v>
      </c>
      <c r="L392" s="2">
        <f>IFERROR(AVERAGEIFS(H$2:H392, H$2:H392, "&lt;" &amp;stats[[#This Row],[Q3]]+(2*stats[[#This Row],[IQR]]), H$2:H392, "&gt;" &amp; stats[[#This Row],[Q1]]-(2*stats[[#This Row],[IQR]])),"")</f>
        <v>9.4874078921467202E-4</v>
      </c>
    </row>
    <row r="393" spans="1:12" x14ac:dyDescent="0.25">
      <c r="A393" s="4">
        <v>44445.447708333333</v>
      </c>
      <c r="B393">
        <v>0</v>
      </c>
      <c r="C393">
        <v>1</v>
      </c>
      <c r="D393" s="3">
        <f>SUM(B$2:B393)</f>
        <v>1</v>
      </c>
      <c r="E393" s="3">
        <f>SUM(C$2:C393)</f>
        <v>392</v>
      </c>
      <c r="F393" s="1">
        <f>IF(stats[[#This Row],[Column1]],stats[[#This Row],[Total Clear]]/stats[[#This Row],[Total Runs]],NA())</f>
        <v>2.5510204081632651E-3</v>
      </c>
      <c r="G393" s="1">
        <f>SUM(B$2:B393) / SUM(C$2:C393)</f>
        <v>2.5510204081632651E-3</v>
      </c>
      <c r="H393" s="2">
        <f>IFERROR(stats[[#This Row],[Column1]]-A392,"")</f>
        <v>9.6064814715646207E-4</v>
      </c>
      <c r="I393" s="2">
        <f>IFERROR(_xlfn.QUARTILE.INC(H$2:H393,1),"")</f>
        <v>8.9120370830642059E-4</v>
      </c>
      <c r="J393" s="2">
        <f>IFERROR(_xlfn.QUARTILE.INC(H$2:H393,3),"")</f>
        <v>9.9537037021946162E-4</v>
      </c>
      <c r="K393" s="2">
        <f>IFERROR(stats[[#This Row],[Q3]]-stats[[#This Row],[Q1]],"")</f>
        <v>1.0416666191304103E-4</v>
      </c>
      <c r="L393" s="2">
        <f>IFERROR(AVERAGEIFS(H$2:H393, H$2:H393, "&lt;" &amp;stats[[#This Row],[Q3]]+(2*stats[[#This Row],[IQR]]), H$2:H393, "&gt;" &amp; stats[[#This Row],[Q1]]-(2*stats[[#This Row],[IQR]])),"")</f>
        <v>9.4877187892209185E-4</v>
      </c>
    </row>
    <row r="394" spans="1:12" x14ac:dyDescent="0.25">
      <c r="A394" s="4">
        <v>44445.448645833334</v>
      </c>
      <c r="B394">
        <v>0</v>
      </c>
      <c r="C394">
        <v>1</v>
      </c>
      <c r="D394" s="3">
        <f>SUM(B$2:B394)</f>
        <v>1</v>
      </c>
      <c r="E394" s="3">
        <f>SUM(C$2:C394)</f>
        <v>393</v>
      </c>
      <c r="F394" s="1">
        <f>IF(stats[[#This Row],[Column1]],stats[[#This Row],[Total Clear]]/stats[[#This Row],[Total Runs]],NA())</f>
        <v>2.5445292620865142E-3</v>
      </c>
      <c r="G394" s="1">
        <f>SUM(B$2:B394) / SUM(C$2:C394)</f>
        <v>2.5445292620865142E-3</v>
      </c>
      <c r="H394" s="2">
        <f>IFERROR(stats[[#This Row],[Column1]]-A393,"")</f>
        <v>9.3750000087311491E-4</v>
      </c>
      <c r="I394" s="2">
        <f>IFERROR(_xlfn.QUARTILE.INC(H$2:H394,1),"")</f>
        <v>8.9120370830642059E-4</v>
      </c>
      <c r="J394" s="2">
        <f>IFERROR(_xlfn.QUARTILE.INC(H$2:H394,3),"")</f>
        <v>9.9537037021946162E-4</v>
      </c>
      <c r="K394" s="2">
        <f>IFERROR(stats[[#This Row],[Q3]]-stats[[#This Row],[Q1]],"")</f>
        <v>1.0416666191304103E-4</v>
      </c>
      <c r="L394" s="2">
        <f>IFERROR(AVERAGEIFS(H$2:H394, H$2:H394, "&lt;" &amp;stats[[#This Row],[Q3]]+(2*stats[[#This Row],[IQR]]), H$2:H394, "&gt;" &amp; stats[[#This Row],[Q1]]-(2*stats[[#This Row],[IQR]])),"")</f>
        <v>9.4874252507300605E-4</v>
      </c>
    </row>
    <row r="395" spans="1:12" x14ac:dyDescent="0.25">
      <c r="A395" s="4">
        <v>44445.449641203704</v>
      </c>
      <c r="B395">
        <v>0</v>
      </c>
      <c r="C395">
        <v>1</v>
      </c>
      <c r="D395" s="3">
        <f>SUM(B$2:B395)</f>
        <v>1</v>
      </c>
      <c r="E395" s="3">
        <f>SUM(C$2:C395)</f>
        <v>394</v>
      </c>
      <c r="F395" s="1">
        <f>IF(stats[[#This Row],[Column1]],stats[[#This Row],[Total Clear]]/stats[[#This Row],[Total Runs]],NA())</f>
        <v>2.5380710659898475E-3</v>
      </c>
      <c r="G395" s="1">
        <f>SUM(B$2:B395) / SUM(C$2:C395)</f>
        <v>2.5380710659898475E-3</v>
      </c>
      <c r="H395" s="2">
        <f>IFERROR(stats[[#This Row],[Column1]]-A394,"")</f>
        <v>9.9537037021946162E-4</v>
      </c>
      <c r="I395" s="2">
        <f>IFERROR(_xlfn.QUARTILE.INC(H$2:H395,1),"")</f>
        <v>8.9120370830642059E-4</v>
      </c>
      <c r="J395" s="2">
        <f>IFERROR(_xlfn.QUARTILE.INC(H$2:H395,3),"")</f>
        <v>9.9537037021946162E-4</v>
      </c>
      <c r="K395" s="2">
        <f>IFERROR(stats[[#This Row],[Q3]]-stats[[#This Row],[Q1]],"")</f>
        <v>1.0416666191304103E-4</v>
      </c>
      <c r="L395" s="2">
        <f>IFERROR(AVERAGEIFS(H$2:H395, H$2:H395, "&lt;" &amp;stats[[#This Row],[Q3]]+(2*stats[[#This Row],[IQR]]), H$2:H395, "&gt;" &amp; stats[[#This Row],[Q1]]-(2*stats[[#This Row],[IQR]])),"")</f>
        <v>9.4886363635910071E-4</v>
      </c>
    </row>
    <row r="396" spans="1:12" x14ac:dyDescent="0.25">
      <c r="A396" s="4">
        <v>44445.450590277775</v>
      </c>
      <c r="B396">
        <v>0</v>
      </c>
      <c r="C396">
        <v>1</v>
      </c>
      <c r="D396" s="3">
        <f>SUM(B$2:B396)</f>
        <v>1</v>
      </c>
      <c r="E396" s="3">
        <f>SUM(C$2:C396)</f>
        <v>395</v>
      </c>
      <c r="F396" s="1">
        <f>IF(stats[[#This Row],[Column1]],stats[[#This Row],[Total Clear]]/stats[[#This Row],[Total Runs]],NA())</f>
        <v>2.5316455696202532E-3</v>
      </c>
      <c r="G396" s="1">
        <f>SUM(B$2:B396) / SUM(C$2:C396)</f>
        <v>2.5316455696202532E-3</v>
      </c>
      <c r="H396" s="2">
        <f>IFERROR(stats[[#This Row],[Column1]]-A395,"")</f>
        <v>9.4907407037680969E-4</v>
      </c>
      <c r="I396" s="2">
        <f>IFERROR(_xlfn.QUARTILE.INC(H$2:H396,1),"")</f>
        <v>8.9409722568234429E-4</v>
      </c>
      <c r="J396" s="2">
        <f>IFERROR(_xlfn.QUARTILE.INC(H$2:H396,3),"")</f>
        <v>9.9537037021946162E-4</v>
      </c>
      <c r="K396" s="2">
        <f>IFERROR(stats[[#This Row],[Q3]]-stats[[#This Row],[Q1]],"")</f>
        <v>1.0127314453711733E-4</v>
      </c>
      <c r="L396" s="2">
        <f>IFERROR(AVERAGEIFS(H$2:H396, H$2:H396, "&lt;" &amp;stats[[#This Row],[Q3]]+(2*stats[[#This Row],[IQR]]), H$2:H396, "&gt;" &amp; stats[[#This Row],[Q1]]-(2*stats[[#This Row],[IQR]])),"")</f>
        <v>9.4886418152494969E-4</v>
      </c>
    </row>
    <row r="397" spans="1:12" x14ac:dyDescent="0.25">
      <c r="A397" s="4">
        <v>44445.453020833331</v>
      </c>
      <c r="B397">
        <v>0</v>
      </c>
      <c r="C397">
        <v>1</v>
      </c>
      <c r="D397" s="3">
        <f>SUM(B$2:B397)</f>
        <v>1</v>
      </c>
      <c r="E397" s="3">
        <f>SUM(C$2:C397)</f>
        <v>396</v>
      </c>
      <c r="F397" s="1">
        <f>IF(stats[[#This Row],[Column1]],stats[[#This Row],[Total Clear]]/stats[[#This Row],[Total Runs]],NA())</f>
        <v>2.5252525252525255E-3</v>
      </c>
      <c r="G397" s="1">
        <f>SUM(B$2:B397) / SUM(C$2:C397)</f>
        <v>2.5252525252525255E-3</v>
      </c>
      <c r="H397" s="2">
        <f>IFERROR(stats[[#This Row],[Column1]]-A396,"")</f>
        <v>2.4305555562023073E-3</v>
      </c>
      <c r="I397" s="2">
        <f>IFERROR(_xlfn.QUARTILE.INC(H$2:H397,1),"")</f>
        <v>8.9699074305826798E-4</v>
      </c>
      <c r="J397" s="2">
        <f>IFERROR(_xlfn.QUARTILE.INC(H$2:H397,3),"")</f>
        <v>9.9537037021946162E-4</v>
      </c>
      <c r="K397" s="2">
        <f>IFERROR(stats[[#This Row],[Q3]]-stats[[#This Row],[Q1]],"")</f>
        <v>9.8379627161193639E-5</v>
      </c>
      <c r="L397" s="2">
        <f>IFERROR(AVERAGEIFS(H$2:H397, H$2:H397, "&lt;" &amp;stats[[#This Row],[Q3]]+(2*stats[[#This Row],[IQR]]), H$2:H397, "&gt;" &amp; stats[[#This Row],[Q1]]-(2*stats[[#This Row],[IQR]])),"")</f>
        <v>9.4759717397134102E-4</v>
      </c>
    </row>
    <row r="398" spans="1:12" x14ac:dyDescent="0.25">
      <c r="A398" s="4">
        <v>44445.454282407409</v>
      </c>
      <c r="B398">
        <v>0</v>
      </c>
      <c r="C398">
        <v>1</v>
      </c>
      <c r="D398" s="3">
        <f>SUM(B$2:B398)</f>
        <v>1</v>
      </c>
      <c r="E398" s="3">
        <f>SUM(C$2:C398)</f>
        <v>397</v>
      </c>
      <c r="F398" s="1">
        <f>IF(stats[[#This Row],[Column1]],stats[[#This Row],[Total Clear]]/stats[[#This Row],[Total Runs]],NA())</f>
        <v>2.5188916876574307E-3</v>
      </c>
      <c r="G398" s="1">
        <f>SUM(B$2:B398) / SUM(C$2:C398)</f>
        <v>2.5188916876574307E-3</v>
      </c>
      <c r="H398" s="2">
        <f>IFERROR(stats[[#This Row],[Column1]]-A397,"")</f>
        <v>1.2615740779438056E-3</v>
      </c>
      <c r="I398" s="2">
        <f>IFERROR(_xlfn.QUARTILE.INC(H$2:H398,1),"")</f>
        <v>8.9988426043419167E-4</v>
      </c>
      <c r="J398" s="2">
        <f>IFERROR(_xlfn.QUARTILE.INC(H$2:H398,3),"")</f>
        <v>9.9537037021946162E-4</v>
      </c>
      <c r="K398" s="2">
        <f>IFERROR(stats[[#This Row],[Q3]]-stats[[#This Row],[Q1]],"")</f>
        <v>9.5486109785269946E-5</v>
      </c>
      <c r="L398" s="2">
        <f>IFERROR(AVERAGEIFS(H$2:H398, H$2:H398, "&lt;" &amp;stats[[#This Row],[Q3]]+(2*stats[[#This Row],[IQR]]), H$2:H398, "&gt;" &amp; stats[[#This Row],[Q1]]-(2*stats[[#This Row],[IQR]])),"")</f>
        <v>9.4759717397134102E-4</v>
      </c>
    </row>
    <row r="399" spans="1:12" x14ac:dyDescent="0.25">
      <c r="A399" s="4">
        <v>44445.455208333333</v>
      </c>
      <c r="B399">
        <v>0</v>
      </c>
      <c r="C399">
        <v>1</v>
      </c>
      <c r="D399" s="3">
        <f>SUM(B$2:B399)</f>
        <v>1</v>
      </c>
      <c r="E399" s="3">
        <f>SUM(C$2:C399)</f>
        <v>398</v>
      </c>
      <c r="F399" s="1">
        <f>IF(stats[[#This Row],[Column1]],stats[[#This Row],[Total Clear]]/stats[[#This Row],[Total Runs]],NA())</f>
        <v>2.5125628140703518E-3</v>
      </c>
      <c r="G399" s="1">
        <f>SUM(B$2:B399) / SUM(C$2:C399)</f>
        <v>2.5125628140703518E-3</v>
      </c>
      <c r="H399" s="2">
        <f>IFERROR(stats[[#This Row],[Column1]]-A398,"")</f>
        <v>9.2592592409346253E-4</v>
      </c>
      <c r="I399" s="2">
        <f>IFERROR(_xlfn.QUARTILE.INC(H$2:H399,1),"")</f>
        <v>9.0277777781011537E-4</v>
      </c>
      <c r="J399" s="2">
        <f>IFERROR(_xlfn.QUARTILE.INC(H$2:H399,3),"")</f>
        <v>9.9537037021946162E-4</v>
      </c>
      <c r="K399" s="2">
        <f>IFERROR(stats[[#This Row],[Q3]]-stats[[#This Row],[Q1]],"")</f>
        <v>9.2592592409346253E-5</v>
      </c>
      <c r="L399" s="2">
        <f>IFERROR(AVERAGEIFS(H$2:H399, H$2:H399, "&lt;" &amp;stats[[#This Row],[Q3]]+(2*stats[[#This Row],[IQR]]), H$2:H399, "&gt;" &amp; stats[[#This Row],[Q1]]-(2*stats[[#This Row],[IQR]])),"")</f>
        <v>9.4754088501061934E-4</v>
      </c>
    </row>
    <row r="400" spans="1:12" x14ac:dyDescent="0.25">
      <c r="A400" s="4">
        <v>44445.456111111111</v>
      </c>
      <c r="B400">
        <v>0</v>
      </c>
      <c r="C400">
        <v>1</v>
      </c>
      <c r="D400" s="3">
        <f>SUM(B$2:B400)</f>
        <v>1</v>
      </c>
      <c r="E400" s="3">
        <f>SUM(C$2:C400)</f>
        <v>399</v>
      </c>
      <c r="F400" s="1">
        <f>IF(stats[[#This Row],[Column1]],stats[[#This Row],[Total Clear]]/stats[[#This Row],[Total Runs]],NA())</f>
        <v>2.5062656641604009E-3</v>
      </c>
      <c r="G400" s="1">
        <f>SUM(B$2:B400) / SUM(C$2:C400)</f>
        <v>2.5062656641604009E-3</v>
      </c>
      <c r="H400" s="2">
        <f>IFERROR(stats[[#This Row],[Column1]]-A399,"")</f>
        <v>9.0277777781011537E-4</v>
      </c>
      <c r="I400" s="2">
        <f>IFERROR(_xlfn.QUARTILE.INC(H$2:H400,1),"")</f>
        <v>9.0277777781011537E-4</v>
      </c>
      <c r="J400" s="2">
        <f>IFERROR(_xlfn.QUARTILE.INC(H$2:H400,3),"")</f>
        <v>9.9537037021946162E-4</v>
      </c>
      <c r="K400" s="2">
        <f>IFERROR(stats[[#This Row],[Q3]]-stats[[#This Row],[Q1]],"")</f>
        <v>9.2592592409346253E-5</v>
      </c>
      <c r="L400" s="2">
        <f>IFERROR(AVERAGEIFS(H$2:H400, H$2:H400, "&lt;" &amp;stats[[#This Row],[Q3]]+(2*stats[[#This Row],[IQR]]), H$2:H400, "&gt;" &amp; stats[[#This Row],[Q1]]-(2*stats[[#This Row],[IQR]])),"")</f>
        <v>9.4742491841165422E-4</v>
      </c>
    </row>
    <row r="401" spans="1:12" x14ac:dyDescent="0.25">
      <c r="A401" s="4">
        <v>44445.457083333335</v>
      </c>
      <c r="B401">
        <v>0</v>
      </c>
      <c r="C401">
        <v>1</v>
      </c>
      <c r="D401" s="3">
        <f>SUM(B$2:B401)</f>
        <v>1</v>
      </c>
      <c r="E401" s="3">
        <f>SUM(C$2:C401)</f>
        <v>400</v>
      </c>
      <c r="F401" s="1">
        <f>IF(stats[[#This Row],[Column1]],stats[[#This Row],[Total Clear]]/stats[[#This Row],[Total Runs]],NA())</f>
        <v>2.5000000000000001E-3</v>
      </c>
      <c r="G401" s="1">
        <f>SUM(B$2:B401) / SUM(C$2:C401)</f>
        <v>2.5000000000000001E-3</v>
      </c>
      <c r="H401" s="2">
        <f>IFERROR(stats[[#This Row],[Column1]]-A400,"")</f>
        <v>9.7222222393611446E-4</v>
      </c>
      <c r="I401" s="2">
        <f>IFERROR(_xlfn.QUARTILE.INC(H$2:H401,1),"")</f>
        <v>9.0277777781011537E-4</v>
      </c>
      <c r="J401" s="2">
        <f>IFERROR(_xlfn.QUARTILE.INC(H$2:H401,3),"")</f>
        <v>9.9537037021946162E-4</v>
      </c>
      <c r="K401" s="2">
        <f>IFERROR(stats[[#This Row],[Q3]]-stats[[#This Row],[Q1]],"")</f>
        <v>9.2592592409346253E-5</v>
      </c>
      <c r="L401" s="2">
        <f>IFERROR(AVERAGEIFS(H$2:H401, H$2:H401, "&lt;" &amp;stats[[#This Row],[Q3]]+(2*stats[[#This Row],[IQR]]), H$2:H401, "&gt;" &amp; stats[[#This Row],[Q1]]-(2*stats[[#This Row],[IQR]])),"")</f>
        <v>9.4748899413652366E-4</v>
      </c>
    </row>
    <row r="402" spans="1:12" x14ac:dyDescent="0.25">
      <c r="A402" s="4">
        <v>44445.458009259259</v>
      </c>
      <c r="B402">
        <v>0</v>
      </c>
      <c r="C402">
        <v>1</v>
      </c>
      <c r="D402" s="3">
        <f>SUM(B$2:B402)</f>
        <v>1</v>
      </c>
      <c r="E402" s="3">
        <f>SUM(C$2:C402)</f>
        <v>401</v>
      </c>
      <c r="F402" s="1">
        <f>IF(stats[[#This Row],[Column1]],stats[[#This Row],[Total Clear]]/stats[[#This Row],[Total Runs]],NA())</f>
        <v>2.4937655860349127E-3</v>
      </c>
      <c r="G402" s="1">
        <f>SUM(B$2:B402) / SUM(C$2:C402)</f>
        <v>2.4937655860349127E-3</v>
      </c>
      <c r="H402" s="2">
        <f>IFERROR(stats[[#This Row],[Column1]]-A401,"")</f>
        <v>9.2592592409346253E-4</v>
      </c>
      <c r="I402" s="2">
        <f>IFERROR(_xlfn.QUARTILE.INC(H$2:H402,1),"")</f>
        <v>9.0277777781011537E-4</v>
      </c>
      <c r="J402" s="2">
        <f>IFERROR(_xlfn.QUARTILE.INC(H$2:H402,3),"")</f>
        <v>9.9537037021946162E-4</v>
      </c>
      <c r="K402" s="2">
        <f>IFERROR(stats[[#This Row],[Q3]]-stats[[#This Row],[Q1]],"")</f>
        <v>9.2592592409346253E-5</v>
      </c>
      <c r="L402" s="2">
        <f>IFERROR(AVERAGEIFS(H$2:H402, H$2:H402, "&lt;" &amp;stats[[#This Row],[Q3]]+(2*stats[[#This Row],[IQR]]), H$2:H402, "&gt;" &amp; stats[[#This Row],[Q1]]-(2*stats[[#This Row],[IQR]])),"")</f>
        <v>9.4743341921373232E-4</v>
      </c>
    </row>
    <row r="403" spans="1:12" x14ac:dyDescent="0.25">
      <c r="A403" s="4">
        <v>44445.459085648145</v>
      </c>
      <c r="B403">
        <v>0</v>
      </c>
      <c r="C403">
        <v>1</v>
      </c>
      <c r="D403" s="3">
        <f>SUM(B$2:B403)</f>
        <v>1</v>
      </c>
      <c r="E403" s="3">
        <f>SUM(C$2:C403)</f>
        <v>402</v>
      </c>
      <c r="F403" s="1">
        <f>IF(stats[[#This Row],[Column1]],stats[[#This Row],[Total Clear]]/stats[[#This Row],[Total Runs]],NA())</f>
        <v>2.4875621890547263E-3</v>
      </c>
      <c r="G403" s="1">
        <f>SUM(B$2:B403) / SUM(C$2:C403)</f>
        <v>2.4875621890547263E-3</v>
      </c>
      <c r="H403" s="2">
        <f>IFERROR(stats[[#This Row],[Column1]]-A402,"")</f>
        <v>1.0763888858491555E-3</v>
      </c>
      <c r="I403" s="2">
        <f>IFERROR(_xlfn.QUARTILE.INC(H$2:H403,1),"")</f>
        <v>9.0277777781011537E-4</v>
      </c>
      <c r="J403" s="2">
        <f>IFERROR(_xlfn.QUARTILE.INC(H$2:H403,3),"")</f>
        <v>9.9537037021946162E-4</v>
      </c>
      <c r="K403" s="2">
        <f>IFERROR(stats[[#This Row],[Q3]]-stats[[#This Row],[Q1]],"")</f>
        <v>9.2592592409346253E-5</v>
      </c>
      <c r="L403" s="2">
        <f>IFERROR(AVERAGEIFS(H$2:H403, H$2:H403, "&lt;" &amp;stats[[#This Row],[Q3]]+(2*stats[[#This Row],[IQR]]), H$2:H403, "&gt;" &amp; stats[[#This Row],[Q1]]-(2*stats[[#This Row],[IQR]])),"")</f>
        <v>9.4776492426935032E-4</v>
      </c>
    </row>
    <row r="404" spans="1:12" x14ac:dyDescent="0.25">
      <c r="A404" s="4">
        <v>44445.460150462961</v>
      </c>
      <c r="B404">
        <v>0</v>
      </c>
      <c r="C404">
        <v>1</v>
      </c>
      <c r="D404" s="3">
        <f>SUM(B$2:B404)</f>
        <v>1</v>
      </c>
      <c r="E404" s="3">
        <f>SUM(C$2:C404)</f>
        <v>403</v>
      </c>
      <c r="F404" s="1">
        <f>IF(stats[[#This Row],[Column1]],stats[[#This Row],[Total Clear]]/stats[[#This Row],[Total Runs]],NA())</f>
        <v>2.4813895781637717E-3</v>
      </c>
      <c r="G404" s="1">
        <f>SUM(B$2:B404) / SUM(C$2:C404)</f>
        <v>2.4813895781637717E-3</v>
      </c>
      <c r="H404" s="2">
        <f>IFERROR(stats[[#This Row],[Column1]]-A403,"")</f>
        <v>1.0648148163454607E-3</v>
      </c>
      <c r="I404" s="2">
        <f>IFERROR(_xlfn.QUARTILE.INC(H$2:H404,1),"")</f>
        <v>9.0277777781011537E-4</v>
      </c>
      <c r="J404" s="2">
        <f>IFERROR(_xlfn.QUARTILE.INC(H$2:H404,3),"")</f>
        <v>9.9537037021946162E-4</v>
      </c>
      <c r="K404" s="2">
        <f>IFERROR(stats[[#This Row],[Q3]]-stats[[#This Row],[Q1]],"")</f>
        <v>9.2592592409346253E-5</v>
      </c>
      <c r="L404" s="2">
        <f>IFERROR(AVERAGEIFS(H$2:H404, H$2:H404, "&lt;" &amp;stats[[#This Row],[Q3]]+(2*stats[[#This Row],[IQR]]), H$2:H404, "&gt;" &amp; stats[[#This Row],[Q1]]-(2*stats[[#This Row],[IQR]])),"")</f>
        <v>9.4806505219775057E-4</v>
      </c>
    </row>
    <row r="405" spans="1:12" x14ac:dyDescent="0.25">
      <c r="A405" s="4">
        <v>44445.461099537039</v>
      </c>
      <c r="B405">
        <v>0</v>
      </c>
      <c r="C405">
        <v>1</v>
      </c>
      <c r="D405" s="3">
        <f>SUM(B$2:B405)</f>
        <v>1</v>
      </c>
      <c r="E405" s="3">
        <f>SUM(C$2:C405)</f>
        <v>404</v>
      </c>
      <c r="F405" s="1">
        <f>IF(stats[[#This Row],[Column1]],stats[[#This Row],[Total Clear]]/stats[[#This Row],[Total Runs]],NA())</f>
        <v>2.4752475247524753E-3</v>
      </c>
      <c r="G405" s="1">
        <f>SUM(B$2:B405) / SUM(C$2:C405)</f>
        <v>2.4752475247524753E-3</v>
      </c>
      <c r="H405" s="2">
        <f>IFERROR(stats[[#This Row],[Column1]]-A404,"")</f>
        <v>9.490740776527673E-4</v>
      </c>
      <c r="I405" s="2">
        <f>IFERROR(_xlfn.QUARTILE.INC(H$2:H405,1),"")</f>
        <v>9.0277777781011537E-4</v>
      </c>
      <c r="J405" s="2">
        <f>IFERROR(_xlfn.QUARTILE.INC(H$2:H405,3),"")</f>
        <v>9.9537037021946162E-4</v>
      </c>
      <c r="K405" s="2">
        <f>IFERROR(stats[[#This Row],[Q3]]-stats[[#This Row],[Q1]],"")</f>
        <v>9.2592592409346253E-5</v>
      </c>
      <c r="L405" s="2">
        <f>IFERROR(AVERAGEIFS(H$2:H405, H$2:H405, "&lt;" &amp;stats[[#This Row],[Q3]]+(2*stats[[#This Row],[IQR]]), H$2:H405, "&gt;" &amp; stats[[#This Row],[Q1]]-(2*stats[[#This Row],[IQR]])),"")</f>
        <v>9.4806763282551283E-4</v>
      </c>
    </row>
    <row r="406" spans="1:12" x14ac:dyDescent="0.25">
      <c r="A406" s="4">
        <v>44445.462083333332</v>
      </c>
      <c r="B406">
        <v>0</v>
      </c>
      <c r="C406">
        <v>1</v>
      </c>
      <c r="D406" s="3">
        <f>SUM(B$2:B406)</f>
        <v>1</v>
      </c>
      <c r="E406" s="3">
        <f>SUM(C$2:C406)</f>
        <v>405</v>
      </c>
      <c r="F406" s="1">
        <f>IF(stats[[#This Row],[Column1]],stats[[#This Row],[Total Clear]]/stats[[#This Row],[Total Runs]],NA())</f>
        <v>2.4691358024691358E-3</v>
      </c>
      <c r="G406" s="1">
        <f>SUM(B$2:B406) / SUM(C$2:C406)</f>
        <v>2.4691358024691358E-3</v>
      </c>
      <c r="H406" s="2">
        <f>IFERROR(stats[[#This Row],[Column1]]-A405,"")</f>
        <v>9.8379629343980923E-4</v>
      </c>
      <c r="I406" s="2">
        <f>IFERROR(_xlfn.QUARTILE.INC(H$2:H406,1),"")</f>
        <v>9.0277777781011537E-4</v>
      </c>
      <c r="J406" s="2">
        <f>IFERROR(_xlfn.QUARTILE.INC(H$2:H406,3),"")</f>
        <v>9.9537037021946162E-4</v>
      </c>
      <c r="K406" s="2">
        <f>IFERROR(stats[[#This Row],[Q3]]-stats[[#This Row],[Q1]],"")</f>
        <v>9.2592592409346253E-5</v>
      </c>
      <c r="L406" s="2">
        <f>IFERROR(AVERAGEIFS(H$2:H406, H$2:H406, "&lt;" &amp;stats[[#This Row],[Q3]]+(2*stats[[#This Row],[IQR]]), H$2:H406, "&gt;" &amp; stats[[#This Row],[Q1]]-(2*stats[[#This Row],[IQR]])),"")</f>
        <v>9.4815877736789623E-4</v>
      </c>
    </row>
    <row r="407" spans="1:12" x14ac:dyDescent="0.25">
      <c r="A407" s="4">
        <v>44445.463078703702</v>
      </c>
      <c r="B407">
        <v>0</v>
      </c>
      <c r="C407">
        <v>1</v>
      </c>
      <c r="D407" s="3">
        <f>SUM(B$2:B407)</f>
        <v>1</v>
      </c>
      <c r="E407" s="3">
        <f>SUM(C$2:C407)</f>
        <v>406</v>
      </c>
      <c r="F407" s="1">
        <f>IF(stats[[#This Row],[Column1]],stats[[#This Row],[Total Clear]]/stats[[#This Row],[Total Runs]],NA())</f>
        <v>2.4630541871921183E-3</v>
      </c>
      <c r="G407" s="1">
        <f>SUM(B$2:B407) / SUM(C$2:C407)</f>
        <v>2.4630541871921183E-3</v>
      </c>
      <c r="H407" s="2">
        <f>IFERROR(stats[[#This Row],[Column1]]-A406,"")</f>
        <v>9.9537037021946162E-4</v>
      </c>
      <c r="I407" s="2">
        <f>IFERROR(_xlfn.QUARTILE.INC(H$2:H407,1),"")</f>
        <v>9.0277777781011537E-4</v>
      </c>
      <c r="J407" s="2">
        <f>IFERROR(_xlfn.QUARTILE.INC(H$2:H407,3),"")</f>
        <v>9.9537037021946162E-4</v>
      </c>
      <c r="K407" s="2">
        <f>IFERROR(stats[[#This Row],[Q3]]-stats[[#This Row],[Q1]],"")</f>
        <v>9.2592592409346253E-5</v>
      </c>
      <c r="L407" s="2">
        <f>IFERROR(AVERAGEIFS(H$2:H407, H$2:H407, "&lt;" &amp;stats[[#This Row],[Q3]]+(2*stats[[#This Row],[IQR]]), H$2:H407, "&gt;" &amp; stats[[#This Row],[Q1]]-(2*stats[[#This Row],[IQR]])),"")</f>
        <v>9.4827890864741674E-4</v>
      </c>
    </row>
    <row r="408" spans="1:12" x14ac:dyDescent="0.25">
      <c r="A408" s="4">
        <v>44445.46402777778</v>
      </c>
      <c r="B408">
        <v>0</v>
      </c>
      <c r="C408">
        <v>1</v>
      </c>
      <c r="D408" s="3">
        <f>SUM(B$2:B408)</f>
        <v>1</v>
      </c>
      <c r="E408" s="3">
        <f>SUM(C$2:C408)</f>
        <v>407</v>
      </c>
      <c r="F408" s="1">
        <f>IF(stats[[#This Row],[Column1]],stats[[#This Row],[Total Clear]]/stats[[#This Row],[Total Runs]],NA())</f>
        <v>2.4570024570024569E-3</v>
      </c>
      <c r="G408" s="1">
        <f>SUM(B$2:B408) / SUM(C$2:C408)</f>
        <v>2.4570024570024569E-3</v>
      </c>
      <c r="H408" s="2">
        <f>IFERROR(stats[[#This Row],[Column1]]-A407,"")</f>
        <v>9.490740776527673E-4</v>
      </c>
      <c r="I408" s="2">
        <f>IFERROR(_xlfn.QUARTILE.INC(H$2:H408,1),"")</f>
        <v>9.0277777781011537E-4</v>
      </c>
      <c r="J408" s="2">
        <f>IFERROR(_xlfn.QUARTILE.INC(H$2:H408,3),"")</f>
        <v>9.9537037021946162E-4</v>
      </c>
      <c r="K408" s="2">
        <f>IFERROR(stats[[#This Row],[Q3]]-stats[[#This Row],[Q1]],"")</f>
        <v>9.2592592409346253E-5</v>
      </c>
      <c r="L408" s="2">
        <f>IFERROR(AVERAGEIFS(H$2:H408, H$2:H408, "&lt;" &amp;stats[[#This Row],[Q3]]+(2*stats[[#This Row],[IQR]]), H$2:H408, "&gt;" &amp; stats[[#This Row],[Q1]]-(2*stats[[#This Row],[IQR]])),"")</f>
        <v>9.4828092684286181E-4</v>
      </c>
    </row>
    <row r="409" spans="1:12" x14ac:dyDescent="0.25">
      <c r="A409" s="4">
        <v>44445.465254629627</v>
      </c>
      <c r="B409">
        <v>0</v>
      </c>
      <c r="C409">
        <v>1</v>
      </c>
      <c r="D409" s="3">
        <f>SUM(B$2:B409)</f>
        <v>1</v>
      </c>
      <c r="E409" s="3">
        <f>SUM(C$2:C409)</f>
        <v>408</v>
      </c>
      <c r="F409" s="1">
        <f>IF(stats[[#This Row],[Column1]],stats[[#This Row],[Total Clear]]/stats[[#This Row],[Total Runs]],NA())</f>
        <v>2.4509803921568627E-3</v>
      </c>
      <c r="G409" s="1">
        <f>SUM(B$2:B409) / SUM(C$2:C409)</f>
        <v>2.4509803921568627E-3</v>
      </c>
      <c r="H409" s="2">
        <f>IFERROR(stats[[#This Row],[Column1]]-A408,"")</f>
        <v>1.2268518476048484E-3</v>
      </c>
      <c r="I409" s="2">
        <f>IFERROR(_xlfn.QUARTILE.INC(H$2:H409,1),"")</f>
        <v>9.0277777781011537E-4</v>
      </c>
      <c r="J409" s="2">
        <f>IFERROR(_xlfn.QUARTILE.INC(H$2:H409,3),"")</f>
        <v>9.9537037021946162E-4</v>
      </c>
      <c r="K409" s="2">
        <f>IFERROR(stats[[#This Row],[Q3]]-stats[[#This Row],[Q1]],"")</f>
        <v>9.2592592409346253E-5</v>
      </c>
      <c r="L409" s="2">
        <f>IFERROR(AVERAGEIFS(H$2:H409, H$2:H409, "&lt;" &amp;stats[[#This Row],[Q3]]+(2*stats[[#This Row],[IQR]]), H$2:H409, "&gt;" &amp; stats[[#This Row],[Q1]]-(2*stats[[#This Row],[IQR]])),"")</f>
        <v>9.4828092684286181E-4</v>
      </c>
    </row>
    <row r="410" spans="1:12" x14ac:dyDescent="0.25">
      <c r="A410" s="4">
        <v>44445.466226851851</v>
      </c>
      <c r="B410">
        <v>0</v>
      </c>
      <c r="C410">
        <v>1</v>
      </c>
      <c r="D410" s="3">
        <f>SUM(B$2:B410)</f>
        <v>1</v>
      </c>
      <c r="E410" s="3">
        <f>SUM(C$2:C410)</f>
        <v>409</v>
      </c>
      <c r="F410" s="1">
        <f>IF(stats[[#This Row],[Column1]],stats[[#This Row],[Total Clear]]/stats[[#This Row],[Total Runs]],NA())</f>
        <v>2.4449877750611247E-3</v>
      </c>
      <c r="G410" s="1">
        <f>SUM(B$2:B410) / SUM(C$2:C410)</f>
        <v>2.4449877750611247E-3</v>
      </c>
      <c r="H410" s="2">
        <f>IFERROR(stats[[#This Row],[Column1]]-A409,"")</f>
        <v>9.7222222393611446E-4</v>
      </c>
      <c r="I410" s="2">
        <f>IFERROR(_xlfn.QUARTILE.INC(H$2:H410,1),"")</f>
        <v>9.0277777781011537E-4</v>
      </c>
      <c r="J410" s="2">
        <f>IFERROR(_xlfn.QUARTILE.INC(H$2:H410,3),"")</f>
        <v>9.9537037021946162E-4</v>
      </c>
      <c r="K410" s="2">
        <f>IFERROR(stats[[#This Row],[Q3]]-stats[[#This Row],[Q1]],"")</f>
        <v>9.2592592409346253E-5</v>
      </c>
      <c r="L410" s="2">
        <f>IFERROR(AVERAGEIFS(H$2:H410, H$2:H410, "&lt;" &amp;stats[[#This Row],[Q3]]+(2*stats[[#This Row],[IQR]]), H$2:H410, "&gt;" &amp; stats[[#This Row],[Q1]]-(2*stats[[#This Row],[IQR]])),"")</f>
        <v>9.4834153772157886E-4</v>
      </c>
    </row>
    <row r="411" spans="1:12" x14ac:dyDescent="0.25">
      <c r="A411" s="4">
        <v>44445.467199074075</v>
      </c>
      <c r="B411">
        <v>0</v>
      </c>
      <c r="C411">
        <v>1</v>
      </c>
      <c r="D411" s="3">
        <f>SUM(B$2:B411)</f>
        <v>1</v>
      </c>
      <c r="E411" s="3">
        <f>SUM(C$2:C411)</f>
        <v>410</v>
      </c>
      <c r="F411" s="1">
        <f>IF(stats[[#This Row],[Column1]],stats[[#This Row],[Total Clear]]/stats[[#This Row],[Total Runs]],NA())</f>
        <v>2.4390243902439024E-3</v>
      </c>
      <c r="G411" s="1">
        <f>SUM(B$2:B411) / SUM(C$2:C411)</f>
        <v>2.4390243902439024E-3</v>
      </c>
      <c r="H411" s="2">
        <f>IFERROR(stats[[#This Row],[Column1]]-A410,"")</f>
        <v>9.7222222393611446E-4</v>
      </c>
      <c r="I411" s="2">
        <f>IFERROR(_xlfn.QUARTILE.INC(H$2:H411,1),"")</f>
        <v>9.0277777781011537E-4</v>
      </c>
      <c r="J411" s="2">
        <f>IFERROR(_xlfn.QUARTILE.INC(H$2:H411,3),"")</f>
        <v>9.9537037021946162E-4</v>
      </c>
      <c r="K411" s="2">
        <f>IFERROR(stats[[#This Row],[Q3]]-stats[[#This Row],[Q1]],"")</f>
        <v>9.2592592409346253E-5</v>
      </c>
      <c r="L411" s="2">
        <f>IFERROR(AVERAGEIFS(H$2:H411, H$2:H411, "&lt;" &amp;stats[[#This Row],[Q3]]+(2*stats[[#This Row],[IQR]]), H$2:H411, "&gt;" &amp; stats[[#This Row],[Q1]]-(2*stats[[#This Row],[IQR]])),"")</f>
        <v>9.4840184248474687E-4</v>
      </c>
    </row>
    <row r="412" spans="1:12" x14ac:dyDescent="0.25">
      <c r="A412" s="4">
        <v>44445.468148148146</v>
      </c>
      <c r="B412">
        <v>0</v>
      </c>
      <c r="C412">
        <v>1</v>
      </c>
      <c r="D412" s="3">
        <f>SUM(B$2:B412)</f>
        <v>1</v>
      </c>
      <c r="E412" s="3">
        <f>SUM(C$2:C412)</f>
        <v>411</v>
      </c>
      <c r="F412" s="1">
        <f>IF(stats[[#This Row],[Column1]],stats[[#This Row],[Total Clear]]/stats[[#This Row],[Total Runs]],NA())</f>
        <v>2.4330900243309003E-3</v>
      </c>
      <c r="G412" s="1">
        <f>SUM(B$2:B412) / SUM(C$2:C412)</f>
        <v>2.4330900243309003E-3</v>
      </c>
      <c r="H412" s="2">
        <f>IFERROR(stats[[#This Row],[Column1]]-A411,"")</f>
        <v>9.4907407037680969E-4</v>
      </c>
      <c r="I412" s="2">
        <f>IFERROR(_xlfn.QUARTILE.INC(H$2:H412,1),"")</f>
        <v>9.0277777781011537E-4</v>
      </c>
      <c r="J412" s="2">
        <f>IFERROR(_xlfn.QUARTILE.INC(H$2:H412,3),"")</f>
        <v>9.9537037021946162E-4</v>
      </c>
      <c r="K412" s="2">
        <f>IFERROR(stats[[#This Row],[Q3]]-stats[[#This Row],[Q1]],"")</f>
        <v>9.2592592409346253E-5</v>
      </c>
      <c r="L412" s="2">
        <f>IFERROR(AVERAGEIFS(H$2:H412, H$2:H412, "&lt;" &amp;stats[[#This Row],[Q3]]+(2*stats[[#This Row],[IQR]]), H$2:H412, "&gt;" &amp; stats[[#This Row],[Q1]]-(2*stats[[#This Row],[IQR]])),"")</f>
        <v>9.484035357539964E-4</v>
      </c>
    </row>
    <row r="413" spans="1:12" x14ac:dyDescent="0.25">
      <c r="A413" s="4">
        <v>44445.46912037037</v>
      </c>
      <c r="B413">
        <v>0</v>
      </c>
      <c r="C413">
        <v>1</v>
      </c>
      <c r="D413" s="3">
        <f>SUM(B$2:B413)</f>
        <v>1</v>
      </c>
      <c r="E413" s="3">
        <f>SUM(C$2:C413)</f>
        <v>412</v>
      </c>
      <c r="F413" s="1">
        <f>IF(stats[[#This Row],[Column1]],stats[[#This Row],[Total Clear]]/stats[[#This Row],[Total Runs]],NA())</f>
        <v>2.4271844660194173E-3</v>
      </c>
      <c r="G413" s="1">
        <f>SUM(B$2:B413) / SUM(C$2:C413)</f>
        <v>2.4271844660194173E-3</v>
      </c>
      <c r="H413" s="2">
        <f>IFERROR(stats[[#This Row],[Column1]]-A412,"")</f>
        <v>9.7222222393611446E-4</v>
      </c>
      <c r="I413" s="2">
        <f>IFERROR(_xlfn.QUARTILE.INC(H$2:H413,1),"")</f>
        <v>9.0277777781011537E-4</v>
      </c>
      <c r="J413" s="2">
        <f>IFERROR(_xlfn.QUARTILE.INC(H$2:H413,3),"")</f>
        <v>9.9537037021946162E-4</v>
      </c>
      <c r="K413" s="2">
        <f>IFERROR(stats[[#This Row],[Q3]]-stats[[#This Row],[Q1]],"")</f>
        <v>9.2592592409346253E-5</v>
      </c>
      <c r="L413" s="2">
        <f>IFERROR(AVERAGEIFS(H$2:H413, H$2:H413, "&lt;" &amp;stats[[#This Row],[Q3]]+(2*stats[[#This Row],[IQR]]), H$2:H413, "&gt;" &amp; stats[[#This Row],[Q1]]-(2*stats[[#This Row],[IQR]])),"")</f>
        <v>9.4846338170420273E-4</v>
      </c>
    </row>
    <row r="414" spans="1:12" x14ac:dyDescent="0.25">
      <c r="A414" s="4">
        <v>44445.470104166663</v>
      </c>
      <c r="B414">
        <v>0</v>
      </c>
      <c r="C414">
        <v>1</v>
      </c>
      <c r="D414" s="3">
        <f>SUM(B$2:B414)</f>
        <v>1</v>
      </c>
      <c r="E414" s="3">
        <f>SUM(C$2:C414)</f>
        <v>413</v>
      </c>
      <c r="F414" s="1">
        <f>IF(stats[[#This Row],[Column1]],stats[[#This Row],[Total Clear]]/stats[[#This Row],[Total Runs]],NA())</f>
        <v>2.4213075060532689E-3</v>
      </c>
      <c r="G414" s="1">
        <f>SUM(B$2:B414) / SUM(C$2:C414)</f>
        <v>2.4213075060532689E-3</v>
      </c>
      <c r="H414" s="2">
        <f>IFERROR(stats[[#This Row],[Column1]]-A413,"")</f>
        <v>9.8379629343980923E-4</v>
      </c>
      <c r="I414" s="2">
        <f>IFERROR(_xlfn.QUARTILE.INC(H$2:H414,1),"")</f>
        <v>9.0277777781011537E-4</v>
      </c>
      <c r="J414" s="2">
        <f>IFERROR(_xlfn.QUARTILE.INC(H$2:H414,3),"")</f>
        <v>9.9537037021946162E-4</v>
      </c>
      <c r="K414" s="2">
        <f>IFERROR(stats[[#This Row],[Q3]]-stats[[#This Row],[Q1]],"")</f>
        <v>9.2592592409346253E-5</v>
      </c>
      <c r="L414" s="2">
        <f>IFERROR(AVERAGEIFS(H$2:H414, H$2:H414, "&lt;" &amp;stats[[#This Row],[Q3]]+(2*stats[[#This Row],[IQR]]), H$2:H414, "&gt;" &amp; stats[[#This Row],[Q1]]-(2*stats[[#This Row],[IQR]])),"")</f>
        <v>9.4855193536770056E-4</v>
      </c>
    </row>
    <row r="415" spans="1:12" x14ac:dyDescent="0.25">
      <c r="A415" s="4">
        <v>44445.470983796295</v>
      </c>
      <c r="B415">
        <v>0</v>
      </c>
      <c r="C415">
        <v>1</v>
      </c>
      <c r="D415" s="3">
        <f>SUM(B$2:B415)</f>
        <v>1</v>
      </c>
      <c r="E415" s="3">
        <f>SUM(C$2:C415)</f>
        <v>414</v>
      </c>
      <c r="F415" s="1">
        <f>IF(stats[[#This Row],[Column1]],stats[[#This Row],[Total Clear]]/stats[[#This Row],[Total Runs]],NA())</f>
        <v>2.4154589371980675E-3</v>
      </c>
      <c r="G415" s="1">
        <f>SUM(B$2:B415) / SUM(C$2:C415)</f>
        <v>2.4154589371980675E-3</v>
      </c>
      <c r="H415" s="2">
        <f>IFERROR(stats[[#This Row],[Column1]]-A414,"")</f>
        <v>8.7962963152676821E-4</v>
      </c>
      <c r="I415" s="2">
        <f>IFERROR(_xlfn.QUARTILE.INC(H$2:H415,1),"")</f>
        <v>9.0277777781011537E-4</v>
      </c>
      <c r="J415" s="2">
        <f>IFERROR(_xlfn.QUARTILE.INC(H$2:H415,3),"")</f>
        <v>9.9537037021946162E-4</v>
      </c>
      <c r="K415" s="2">
        <f>IFERROR(stats[[#This Row],[Q3]]-stats[[#This Row],[Q1]],"")</f>
        <v>9.2592592409346253E-5</v>
      </c>
      <c r="L415" s="2">
        <f>IFERROR(AVERAGEIFS(H$2:H415, H$2:H415, "&lt;" &amp;stats[[#This Row],[Q3]]+(2*stats[[#This Row],[IQR]]), H$2:H415, "&gt;" &amp; stats[[#This Row],[Q1]]-(2*stats[[#This Row],[IQR]])),"")</f>
        <v>9.4837962960809814E-4</v>
      </c>
    </row>
    <row r="416" spans="1:12" x14ac:dyDescent="0.25">
      <c r="A416" s="4">
        <v>44445.471979166665</v>
      </c>
      <c r="B416">
        <v>0</v>
      </c>
      <c r="C416">
        <v>1</v>
      </c>
      <c r="D416" s="3">
        <f>SUM(B$2:B416)</f>
        <v>1</v>
      </c>
      <c r="E416" s="3">
        <f>SUM(C$2:C416)</f>
        <v>415</v>
      </c>
      <c r="F416" s="1">
        <f>IF(stats[[#This Row],[Column1]],stats[[#This Row],[Total Clear]]/stats[[#This Row],[Total Runs]],NA())</f>
        <v>2.4096385542168677E-3</v>
      </c>
      <c r="G416" s="1">
        <f>SUM(B$2:B416) / SUM(C$2:C416)</f>
        <v>2.4096385542168677E-3</v>
      </c>
      <c r="H416" s="2">
        <f>IFERROR(stats[[#This Row],[Column1]]-A415,"")</f>
        <v>9.9537037021946162E-4</v>
      </c>
      <c r="I416" s="2">
        <f>IFERROR(_xlfn.QUARTILE.INC(H$2:H416,1),"")</f>
        <v>9.0277777781011537E-4</v>
      </c>
      <c r="J416" s="2">
        <f>IFERROR(_xlfn.QUARTILE.INC(H$2:H416,3),"")</f>
        <v>9.9537037021946162E-4</v>
      </c>
      <c r="K416" s="2">
        <f>IFERROR(stats[[#This Row],[Q3]]-stats[[#This Row],[Q1]],"")</f>
        <v>9.2592592409346253E-5</v>
      </c>
      <c r="L416" s="2">
        <f>IFERROR(AVERAGEIFS(H$2:H416, H$2:H416, "&lt;" &amp;stats[[#This Row],[Q3]]+(2*stats[[#This Row],[IQR]]), H$2:H416, "&gt;" &amp; stats[[#This Row],[Q1]]-(2*stats[[#This Row],[IQR]])),"")</f>
        <v>9.4849681349989706E-4</v>
      </c>
    </row>
    <row r="417" spans="1:12" x14ac:dyDescent="0.25">
      <c r="A417" s="4">
        <v>44445.473113425927</v>
      </c>
      <c r="B417">
        <v>0</v>
      </c>
      <c r="C417">
        <v>1</v>
      </c>
      <c r="D417" s="3">
        <f>SUM(B$2:B417)</f>
        <v>1</v>
      </c>
      <c r="E417" s="3">
        <f>SUM(C$2:C417)</f>
        <v>416</v>
      </c>
      <c r="F417" s="1">
        <f>IF(stats[[#This Row],[Column1]],stats[[#This Row],[Total Clear]]/stats[[#This Row],[Total Runs]],NA())</f>
        <v>2.403846153846154E-3</v>
      </c>
      <c r="G417" s="1">
        <f>SUM(B$2:B417) / SUM(C$2:C417)</f>
        <v>2.403846153846154E-3</v>
      </c>
      <c r="H417" s="2">
        <f>IFERROR(stats[[#This Row],[Column1]]-A416,"")</f>
        <v>1.1342592624714598E-3</v>
      </c>
      <c r="I417" s="2">
        <f>IFERROR(_xlfn.QUARTILE.INC(H$2:H417,1),"")</f>
        <v>9.0277777781011537E-4</v>
      </c>
      <c r="J417" s="2">
        <f>IFERROR(_xlfn.QUARTILE.INC(H$2:H417,3),"")</f>
        <v>9.9537037021946162E-4</v>
      </c>
      <c r="K417" s="2">
        <f>IFERROR(stats[[#This Row],[Q3]]-stats[[#This Row],[Q1]],"")</f>
        <v>9.2592592409346253E-5</v>
      </c>
      <c r="L417" s="2">
        <f>IFERROR(AVERAGEIFS(H$2:H417, H$2:H417, "&lt;" &amp;stats[[#This Row],[Q3]]+(2*stats[[#This Row],[IQR]]), H$2:H417, "&gt;" &amp; stats[[#This Row],[Q1]]-(2*stats[[#This Row],[IQR]])),"")</f>
        <v>9.4895890914410501E-4</v>
      </c>
    </row>
    <row r="418" spans="1:12" x14ac:dyDescent="0.25">
      <c r="A418" s="4">
        <v>44445.474039351851</v>
      </c>
      <c r="B418">
        <v>0</v>
      </c>
      <c r="C418">
        <v>1</v>
      </c>
      <c r="D418" s="3">
        <f>SUM(B$2:B418)</f>
        <v>1</v>
      </c>
      <c r="E418" s="3">
        <f>SUM(C$2:C418)</f>
        <v>417</v>
      </c>
      <c r="F418" s="1">
        <f>IF(stats[[#This Row],[Column1]],stats[[#This Row],[Total Clear]]/stats[[#This Row],[Total Runs]],NA())</f>
        <v>2.3980815347721821E-3</v>
      </c>
      <c r="G418" s="1">
        <f>SUM(B$2:B418) / SUM(C$2:C418)</f>
        <v>2.3980815347721821E-3</v>
      </c>
      <c r="H418" s="2">
        <f>IFERROR(stats[[#This Row],[Column1]]-A417,"")</f>
        <v>9.2592592409346253E-4</v>
      </c>
      <c r="I418" s="2">
        <f>IFERROR(_xlfn.QUARTILE.INC(H$2:H418,1),"")</f>
        <v>9.0277777781011537E-4</v>
      </c>
      <c r="J418" s="2">
        <f>IFERROR(_xlfn.QUARTILE.INC(H$2:H418,3),"")</f>
        <v>9.9537037021946162E-4</v>
      </c>
      <c r="K418" s="2">
        <f>IFERROR(stats[[#This Row],[Q3]]-stats[[#This Row],[Q1]],"")</f>
        <v>9.2592592409346253E-5</v>
      </c>
      <c r="L418" s="2">
        <f>IFERROR(AVERAGEIFS(H$2:H418, H$2:H418, "&lt;" &amp;stats[[#This Row],[Q3]]+(2*stats[[#This Row],[IQR]]), H$2:H418, "&gt;" &amp; stats[[#This Row],[Q1]]-(2*stats[[#This Row],[IQR]])),"")</f>
        <v>9.4890175533504629E-4</v>
      </c>
    </row>
    <row r="419" spans="1:12" x14ac:dyDescent="0.25">
      <c r="A419" s="4">
        <v>44445.474965277775</v>
      </c>
      <c r="B419">
        <v>0</v>
      </c>
      <c r="C419">
        <v>1</v>
      </c>
      <c r="D419" s="3">
        <f>SUM(B$2:B419)</f>
        <v>1</v>
      </c>
      <c r="E419" s="3">
        <f>SUM(C$2:C419)</f>
        <v>418</v>
      </c>
      <c r="F419" s="1">
        <f>IF(stats[[#This Row],[Column1]],stats[[#This Row],[Total Clear]]/stats[[#This Row],[Total Runs]],NA())</f>
        <v>2.3923444976076554E-3</v>
      </c>
      <c r="G419" s="1">
        <f>SUM(B$2:B419) / SUM(C$2:C419)</f>
        <v>2.3923444976076554E-3</v>
      </c>
      <c r="H419" s="2">
        <f>IFERROR(stats[[#This Row],[Column1]]-A418,"")</f>
        <v>9.2592592409346253E-4</v>
      </c>
      <c r="I419" s="2">
        <f>IFERROR(_xlfn.QUARTILE.INC(H$2:H419,1),"")</f>
        <v>9.0277777781011537E-4</v>
      </c>
      <c r="J419" s="2">
        <f>IFERROR(_xlfn.QUARTILE.INC(H$2:H419,3),"")</f>
        <v>9.9537037021946162E-4</v>
      </c>
      <c r="K419" s="2">
        <f>IFERROR(stats[[#This Row],[Q3]]-stats[[#This Row],[Q1]],"")</f>
        <v>9.2592592409346253E-5</v>
      </c>
      <c r="L419" s="2">
        <f>IFERROR(AVERAGEIFS(H$2:H419, H$2:H419, "&lt;" &amp;stats[[#This Row],[Q3]]+(2*stats[[#This Row],[IQR]]), H$2:H419, "&gt;" &amp; stats[[#This Row],[Q1]]-(2*stats[[#This Row],[IQR]])),"")</f>
        <v>9.4884488446563648E-4</v>
      </c>
    </row>
    <row r="420" spans="1:12" x14ac:dyDescent="0.25">
      <c r="A420" s="4">
        <v>44445.47587962963</v>
      </c>
      <c r="B420">
        <v>0</v>
      </c>
      <c r="C420">
        <v>1</v>
      </c>
      <c r="D420" s="3">
        <f>SUM(B$2:B420)</f>
        <v>1</v>
      </c>
      <c r="E420" s="3">
        <f>SUM(C$2:C420)</f>
        <v>419</v>
      </c>
      <c r="F420" s="1">
        <f>IF(stats[[#This Row],[Column1]],stats[[#This Row],[Total Clear]]/stats[[#This Row],[Total Runs]],NA())</f>
        <v>2.3866348448687352E-3</v>
      </c>
      <c r="G420" s="1">
        <f>SUM(B$2:B420) / SUM(C$2:C420)</f>
        <v>2.3866348448687352E-3</v>
      </c>
      <c r="H420" s="2">
        <f>IFERROR(stats[[#This Row],[Column1]]-A419,"")</f>
        <v>9.1435185458976775E-4</v>
      </c>
      <c r="I420" s="2">
        <f>IFERROR(_xlfn.QUARTILE.INC(H$2:H420,1),"")</f>
        <v>9.0277777781011537E-4</v>
      </c>
      <c r="J420" s="2">
        <f>IFERROR(_xlfn.QUARTILE.INC(H$2:H420,3),"")</f>
        <v>9.9537037021946162E-4</v>
      </c>
      <c r="K420" s="2">
        <f>IFERROR(stats[[#This Row],[Q3]]-stats[[#This Row],[Q1]],"")</f>
        <v>9.2592592409346253E-5</v>
      </c>
      <c r="L420" s="2">
        <f>IFERROR(AVERAGEIFS(H$2:H420, H$2:H420, "&lt;" &amp;stats[[#This Row],[Q3]]+(2*stats[[#This Row],[IQR]]), H$2:H420, "&gt;" &amp; stats[[#This Row],[Q1]]-(2*stats[[#This Row],[IQR]])),"")</f>
        <v>9.4875971649063427E-4</v>
      </c>
    </row>
    <row r="421" spans="1:12" x14ac:dyDescent="0.25">
      <c r="A421" s="4">
        <v>44445.4768287037</v>
      </c>
      <c r="B421">
        <v>0</v>
      </c>
      <c r="C421">
        <v>1</v>
      </c>
      <c r="D421" s="3">
        <f>SUM(B$2:B421)</f>
        <v>1</v>
      </c>
      <c r="E421" s="3">
        <f>SUM(C$2:C421)</f>
        <v>420</v>
      </c>
      <c r="F421" s="1">
        <f>IF(stats[[#This Row],[Column1]],stats[[#This Row],[Total Clear]]/stats[[#This Row],[Total Runs]],NA())</f>
        <v>2.3809523809523812E-3</v>
      </c>
      <c r="G421" s="1">
        <f>SUM(B$2:B421) / SUM(C$2:C421)</f>
        <v>2.3809523809523812E-3</v>
      </c>
      <c r="H421" s="2">
        <f>IFERROR(stats[[#This Row],[Column1]]-A420,"")</f>
        <v>9.4907407037680969E-4</v>
      </c>
      <c r="I421" s="2">
        <f>IFERROR(_xlfn.QUARTILE.INC(H$2:H421,1),"")</f>
        <v>9.0277777781011537E-4</v>
      </c>
      <c r="J421" s="2">
        <f>IFERROR(_xlfn.QUARTILE.INC(H$2:H421,3),"")</f>
        <v>9.9537037021946162E-4</v>
      </c>
      <c r="K421" s="2">
        <f>IFERROR(stats[[#This Row],[Q3]]-stats[[#This Row],[Q1]],"")</f>
        <v>9.2592592409346253E-5</v>
      </c>
      <c r="L421" s="2">
        <f>IFERROR(AVERAGEIFS(H$2:H421, H$2:H421, "&lt;" &amp;stats[[#This Row],[Q3]]+(2*stats[[#This Row],[IQR]]), H$2:H421, "&gt;" &amp; stats[[#This Row],[Q1]]-(2*stats[[#This Row],[IQR]])),"")</f>
        <v>9.4876049076128989E-4</v>
      </c>
    </row>
    <row r="422" spans="1:12" x14ac:dyDescent="0.25">
      <c r="A422" s="4">
        <v>44445.477800925924</v>
      </c>
      <c r="B422">
        <v>0</v>
      </c>
      <c r="C422">
        <v>1</v>
      </c>
      <c r="D422" s="3">
        <f>SUM(B$2:B422)</f>
        <v>1</v>
      </c>
      <c r="E422" s="3">
        <f>SUM(C$2:C422)</f>
        <v>421</v>
      </c>
      <c r="F422" s="1">
        <f>IF(stats[[#This Row],[Column1]],stats[[#This Row],[Total Clear]]/stats[[#This Row],[Total Runs]],NA())</f>
        <v>2.3752969121140144E-3</v>
      </c>
      <c r="G422" s="1">
        <f>SUM(B$2:B422) / SUM(C$2:C422)</f>
        <v>2.3752969121140144E-3</v>
      </c>
      <c r="H422" s="2">
        <f>IFERROR(stats[[#This Row],[Column1]]-A421,"")</f>
        <v>9.7222222393611446E-4</v>
      </c>
      <c r="I422" s="2">
        <f>IFERROR(_xlfn.QUARTILE.INC(H$2:H422,1),"")</f>
        <v>9.0277777781011537E-4</v>
      </c>
      <c r="J422" s="2">
        <f>IFERROR(_xlfn.QUARTILE.INC(H$2:H422,3),"")</f>
        <v>9.9537037021946162E-4</v>
      </c>
      <c r="K422" s="2">
        <f>IFERROR(stats[[#This Row],[Q3]]-stats[[#This Row],[Q1]],"")</f>
        <v>9.2592592409346253E-5</v>
      </c>
      <c r="L422" s="2">
        <f>IFERROR(AVERAGEIFS(H$2:H422, H$2:H422, "&lt;" &amp;stats[[#This Row],[Q3]]+(2*stats[[#This Row],[IQR]]), H$2:H422, "&gt;" &amp; stats[[#This Row],[Q1]]-(2*stats[[#This Row],[IQR]])),"")</f>
        <v>9.4881813629734595E-4</v>
      </c>
    </row>
    <row r="423" spans="1:12" x14ac:dyDescent="0.25">
      <c r="A423" s="4">
        <v>44445.478726851848</v>
      </c>
      <c r="B423">
        <v>0</v>
      </c>
      <c r="C423">
        <v>1</v>
      </c>
      <c r="D423" s="3">
        <f>SUM(B$2:B423)</f>
        <v>1</v>
      </c>
      <c r="E423" s="3">
        <f>SUM(C$2:C423)</f>
        <v>422</v>
      </c>
      <c r="F423" s="1">
        <f>IF(stats[[#This Row],[Column1]],stats[[#This Row],[Total Clear]]/stats[[#This Row],[Total Runs]],NA())</f>
        <v>2.3696682464454978E-3</v>
      </c>
      <c r="G423" s="1">
        <f>SUM(B$2:B423) / SUM(C$2:C423)</f>
        <v>2.3696682464454978E-3</v>
      </c>
      <c r="H423" s="2">
        <f>IFERROR(stats[[#This Row],[Column1]]-A422,"")</f>
        <v>9.2592592409346253E-4</v>
      </c>
      <c r="I423" s="2">
        <f>IFERROR(_xlfn.QUARTILE.INC(H$2:H423,1),"")</f>
        <v>9.0277777781011537E-4</v>
      </c>
      <c r="J423" s="2">
        <f>IFERROR(_xlfn.QUARTILE.INC(H$2:H423,3),"")</f>
        <v>9.9537037021946162E-4</v>
      </c>
      <c r="K423" s="2">
        <f>IFERROR(stats[[#This Row],[Q3]]-stats[[#This Row],[Q1]],"")</f>
        <v>9.2592592409346253E-5</v>
      </c>
      <c r="L423" s="2">
        <f>IFERROR(AVERAGEIFS(H$2:H423, H$2:H423, "&lt;" &amp;stats[[#This Row],[Q3]]+(2*stats[[#This Row],[IQR]]), H$2:H423, "&gt;" &amp; stats[[#This Row],[Q1]]-(2*stats[[#This Row],[IQR]])),"")</f>
        <v>9.4876202793410113E-4</v>
      </c>
    </row>
    <row r="424" spans="1:12" x14ac:dyDescent="0.25">
      <c r="A424" s="4">
        <v>44445.479641203703</v>
      </c>
      <c r="B424">
        <v>0</v>
      </c>
      <c r="C424">
        <v>1</v>
      </c>
      <c r="D424" s="3">
        <f>SUM(B$2:B424)</f>
        <v>1</v>
      </c>
      <c r="E424" s="3">
        <f>SUM(C$2:C424)</f>
        <v>423</v>
      </c>
      <c r="F424" s="1">
        <f>IF(stats[[#This Row],[Column1]],stats[[#This Row],[Total Clear]]/stats[[#This Row],[Total Runs]],NA())</f>
        <v>2.3640661938534278E-3</v>
      </c>
      <c r="G424" s="1">
        <f>SUM(B$2:B424) / SUM(C$2:C424)</f>
        <v>2.3640661938534278E-3</v>
      </c>
      <c r="H424" s="2">
        <f>IFERROR(stats[[#This Row],[Column1]]-A423,"")</f>
        <v>9.1435185458976775E-4</v>
      </c>
      <c r="I424" s="2">
        <f>IFERROR(_xlfn.QUARTILE.INC(H$2:H424,1),"")</f>
        <v>9.0277777781011537E-4</v>
      </c>
      <c r="J424" s="2">
        <f>IFERROR(_xlfn.QUARTILE.INC(H$2:H424,3),"")</f>
        <v>9.9537037021946162E-4</v>
      </c>
      <c r="K424" s="2">
        <f>IFERROR(stats[[#This Row],[Q3]]-stats[[#This Row],[Q1]],"")</f>
        <v>9.2592592409346253E-5</v>
      </c>
      <c r="L424" s="2">
        <f>IFERROR(AVERAGEIFS(H$2:H424, H$2:H424, "&lt;" &amp;stats[[#This Row],[Q3]]+(2*stats[[#This Row],[IQR]]), H$2:H424, "&gt;" &amp; stats[[#This Row],[Q1]]-(2*stats[[#This Row],[IQR]])),"")</f>
        <v>9.4867789548093657E-4</v>
      </c>
    </row>
    <row r="425" spans="1:12" x14ac:dyDescent="0.25">
      <c r="A425" s="4">
        <v>44445.480833333335</v>
      </c>
      <c r="B425">
        <v>0</v>
      </c>
      <c r="C425">
        <v>1</v>
      </c>
      <c r="D425" s="3">
        <f>SUM(B$2:B425)</f>
        <v>1</v>
      </c>
      <c r="E425" s="3">
        <f>SUM(C$2:C425)</f>
        <v>424</v>
      </c>
      <c r="F425" s="1">
        <f>IF(stats[[#This Row],[Column1]],stats[[#This Row],[Total Clear]]/stats[[#This Row],[Total Runs]],NA())</f>
        <v>2.3584905660377358E-3</v>
      </c>
      <c r="G425" s="1">
        <f>SUM(B$2:B425) / SUM(C$2:C425)</f>
        <v>2.3584905660377358E-3</v>
      </c>
      <c r="H425" s="2">
        <f>IFERROR(stats[[#This Row],[Column1]]-A424,"")</f>
        <v>1.1921296318178065E-3</v>
      </c>
      <c r="I425" s="2">
        <f>IFERROR(_xlfn.QUARTILE.INC(H$2:H425,1),"")</f>
        <v>9.0277777781011537E-4</v>
      </c>
      <c r="J425" s="2">
        <f>IFERROR(_xlfn.QUARTILE.INC(H$2:H425,3),"")</f>
        <v>9.9537037021946162E-4</v>
      </c>
      <c r="K425" s="2">
        <f>IFERROR(stats[[#This Row],[Q3]]-stats[[#This Row],[Q1]],"")</f>
        <v>9.2592592409346253E-5</v>
      </c>
      <c r="L425" s="2">
        <f>IFERROR(AVERAGEIFS(H$2:H425, H$2:H425, "&lt;" &amp;stats[[#This Row],[Q3]]+(2*stats[[#This Row],[IQR]]), H$2:H425, "&gt;" &amp; stats[[#This Row],[Q1]]-(2*stats[[#This Row],[IQR]])),"")</f>
        <v>9.4867789548093657E-4</v>
      </c>
    </row>
    <row r="426" spans="1:12" x14ac:dyDescent="0.25">
      <c r="A426" s="4">
        <v>44445.481747685182</v>
      </c>
      <c r="B426">
        <v>0</v>
      </c>
      <c r="C426">
        <v>1</v>
      </c>
      <c r="D426" s="3">
        <f>SUM(B$2:B426)</f>
        <v>1</v>
      </c>
      <c r="E426" s="3">
        <f>SUM(C$2:C426)</f>
        <v>425</v>
      </c>
      <c r="F426" s="1">
        <f>IF(stats[[#This Row],[Column1]],stats[[#This Row],[Total Clear]]/stats[[#This Row],[Total Runs]],NA())</f>
        <v>2.352941176470588E-3</v>
      </c>
      <c r="G426" s="1">
        <f>SUM(B$2:B426) / SUM(C$2:C426)</f>
        <v>2.352941176470588E-3</v>
      </c>
      <c r="H426" s="2">
        <f>IFERROR(stats[[#This Row],[Column1]]-A425,"")</f>
        <v>9.1435184731381014E-4</v>
      </c>
      <c r="I426" s="2">
        <f>IFERROR(_xlfn.QUARTILE.INC(H$2:H426,1),"")</f>
        <v>9.0277777781011537E-4</v>
      </c>
      <c r="J426" s="2">
        <f>IFERROR(_xlfn.QUARTILE.INC(H$2:H426,3),"")</f>
        <v>9.9537037021946162E-4</v>
      </c>
      <c r="K426" s="2">
        <f>IFERROR(stats[[#This Row],[Q3]]-stats[[#This Row],[Q1]],"")</f>
        <v>9.2592592409346253E-5</v>
      </c>
      <c r="L426" s="2">
        <f>IFERROR(AVERAGEIFS(H$2:H426, H$2:H426, "&lt;" &amp;stats[[#This Row],[Q3]]+(2*stats[[#This Row],[IQR]]), H$2:H426, "&gt;" &amp; stats[[#This Row],[Q1]]-(2*stats[[#This Row],[IQR]])),"")</f>
        <v>9.4859417341223626E-4</v>
      </c>
    </row>
    <row r="427" spans="1:12" x14ac:dyDescent="0.25">
      <c r="A427" s="4">
        <v>44445.482824074075</v>
      </c>
      <c r="B427">
        <v>0</v>
      </c>
      <c r="C427">
        <v>1</v>
      </c>
      <c r="D427" s="3">
        <f>SUM(B$2:B427)</f>
        <v>1</v>
      </c>
      <c r="E427" s="3">
        <f>SUM(C$2:C427)</f>
        <v>426</v>
      </c>
      <c r="F427" s="1">
        <f>IF(stats[[#This Row],[Column1]],stats[[#This Row],[Total Clear]]/stats[[#This Row],[Total Runs]],NA())</f>
        <v>2.3474178403755869E-3</v>
      </c>
      <c r="G427" s="1">
        <f>SUM(B$2:B427) / SUM(C$2:C427)</f>
        <v>2.3474178403755869E-3</v>
      </c>
      <c r="H427" s="2">
        <f>IFERROR(stats[[#This Row],[Column1]]-A426,"")</f>
        <v>1.0763888931251131E-3</v>
      </c>
      <c r="I427" s="2">
        <f>IFERROR(_xlfn.QUARTILE.INC(H$2:H427,1),"")</f>
        <v>9.0277777781011537E-4</v>
      </c>
      <c r="J427" s="2">
        <f>IFERROR(_xlfn.QUARTILE.INC(H$2:H427,3),"")</f>
        <v>9.9537037021946162E-4</v>
      </c>
      <c r="K427" s="2">
        <f>IFERROR(stats[[#This Row],[Q3]]-stats[[#This Row],[Q1]],"")</f>
        <v>9.2592592409346253E-5</v>
      </c>
      <c r="L427" s="2">
        <f>IFERROR(AVERAGEIFS(H$2:H427, H$2:H427, "&lt;" &amp;stats[[#This Row],[Q3]]+(2*stats[[#This Row],[IQR]]), H$2:H427, "&gt;" &amp; stats[[#This Row],[Q1]]-(2*stats[[#This Row],[IQR]])),"")</f>
        <v>9.4890510946993181E-4</v>
      </c>
    </row>
    <row r="428" spans="1:12" x14ac:dyDescent="0.25">
      <c r="A428" s="4">
        <v>44445.483703703707</v>
      </c>
      <c r="B428">
        <v>0</v>
      </c>
      <c r="C428">
        <v>1</v>
      </c>
      <c r="D428" s="3">
        <f>SUM(B$2:B428)</f>
        <v>1</v>
      </c>
      <c r="E428" s="3">
        <f>SUM(C$2:C428)</f>
        <v>427</v>
      </c>
      <c r="F428" s="1">
        <f>IF(stats[[#This Row],[Column1]],stats[[#This Row],[Total Clear]]/stats[[#This Row],[Total Runs]],NA())</f>
        <v>2.34192037470726E-3</v>
      </c>
      <c r="G428" s="1">
        <f>SUM(B$2:B428) / SUM(C$2:C428)</f>
        <v>2.34192037470726E-3</v>
      </c>
      <c r="H428" s="2">
        <f>IFERROR(stats[[#This Row],[Column1]]-A427,"")</f>
        <v>8.7962963152676821E-4</v>
      </c>
      <c r="I428" s="2">
        <f>IFERROR(_xlfn.QUARTILE.INC(H$2:H428,1),"")</f>
        <v>9.0277777781011537E-4</v>
      </c>
      <c r="J428" s="2">
        <f>IFERROR(_xlfn.QUARTILE.INC(H$2:H428,3),"")</f>
        <v>9.9537037021946162E-4</v>
      </c>
      <c r="K428" s="2">
        <f>IFERROR(stats[[#This Row],[Q3]]-stats[[#This Row],[Q1]],"")</f>
        <v>9.2592592409346253E-5</v>
      </c>
      <c r="L428" s="2">
        <f>IFERROR(AVERAGEIFS(H$2:H428, H$2:H428, "&lt;" &amp;stats[[#This Row],[Q3]]+(2*stats[[#This Row],[IQR]]), H$2:H428, "&gt;" &amp; stats[[#This Row],[Q1]]-(2*stats[[#This Row],[IQR]])),"")</f>
        <v>9.4873696510599202E-4</v>
      </c>
    </row>
    <row r="429" spans="1:12" x14ac:dyDescent="0.25">
      <c r="A429" s="4">
        <v>44445.484583333331</v>
      </c>
      <c r="B429">
        <v>0</v>
      </c>
      <c r="C429">
        <v>1</v>
      </c>
      <c r="D429" s="3">
        <f>SUM(B$2:B429)</f>
        <v>1</v>
      </c>
      <c r="E429" s="3">
        <f>SUM(C$2:C429)</f>
        <v>428</v>
      </c>
      <c r="F429" s="1">
        <f>IF(stats[[#This Row],[Column1]],stats[[#This Row],[Total Clear]]/stats[[#This Row],[Total Runs]],NA())</f>
        <v>2.3364485981308409E-3</v>
      </c>
      <c r="G429" s="1">
        <f>SUM(B$2:B429) / SUM(C$2:C429)</f>
        <v>2.3364485981308409E-3</v>
      </c>
      <c r="H429" s="2">
        <f>IFERROR(stats[[#This Row],[Column1]]-A428,"")</f>
        <v>8.7962962425081059E-4</v>
      </c>
      <c r="I429" s="2">
        <f>IFERROR(_xlfn.QUARTILE.INC(H$2:H429,1),"")</f>
        <v>9.0277777781011537E-4</v>
      </c>
      <c r="J429" s="2">
        <f>IFERROR(_xlfn.QUARTILE.INC(H$2:H429,3),"")</f>
        <v>9.9537037021946162E-4</v>
      </c>
      <c r="K429" s="2">
        <f>IFERROR(stats[[#This Row],[Q3]]-stats[[#This Row],[Q1]],"")</f>
        <v>9.2592592409346253E-5</v>
      </c>
      <c r="L429" s="2">
        <f>IFERROR(AVERAGEIFS(H$2:H429, H$2:H429, "&lt;" &amp;stats[[#This Row],[Q3]]+(2*stats[[#This Row],[IQR]]), H$2:H429, "&gt;" &amp; stats[[#This Row],[Q1]]-(2*stats[[#This Row],[IQR]])),"")</f>
        <v>9.4856963498285603E-4</v>
      </c>
    </row>
    <row r="430" spans="1:12" x14ac:dyDescent="0.25">
      <c r="A430" s="4">
        <v>44445.485625000001</v>
      </c>
      <c r="B430">
        <v>0</v>
      </c>
      <c r="C430">
        <v>1</v>
      </c>
      <c r="D430" s="3">
        <f>SUM(B$2:B430)</f>
        <v>1</v>
      </c>
      <c r="E430" s="3">
        <f>SUM(C$2:C430)</f>
        <v>429</v>
      </c>
      <c r="F430" s="1">
        <f>IF(stats[[#This Row],[Column1]],stats[[#This Row],[Total Clear]]/stats[[#This Row],[Total Runs]],NA())</f>
        <v>2.331002331002331E-3</v>
      </c>
      <c r="G430" s="1">
        <f>SUM(B$2:B430) / SUM(C$2:C430)</f>
        <v>2.331002331002331E-3</v>
      </c>
      <c r="H430" s="2">
        <f>IFERROR(stats[[#This Row],[Column1]]-A429,"")</f>
        <v>1.0416666700621136E-3</v>
      </c>
      <c r="I430" s="2">
        <f>IFERROR(_xlfn.QUARTILE.INC(H$2:H430,1),"")</f>
        <v>9.0277777781011537E-4</v>
      </c>
      <c r="J430" s="2">
        <f>IFERROR(_xlfn.QUARTILE.INC(H$2:H430,3),"")</f>
        <v>9.9537037021946162E-4</v>
      </c>
      <c r="K430" s="2">
        <f>IFERROR(stats[[#This Row],[Q3]]-stats[[#This Row],[Q1]],"")</f>
        <v>9.2592592409346253E-5</v>
      </c>
      <c r="L430" s="2">
        <f>IFERROR(AVERAGEIFS(H$2:H430, H$2:H430, "&lt;" &amp;stats[[#This Row],[Q3]]+(2*stats[[#This Row],[IQR]]), H$2:H430, "&gt;" &amp; stats[[#This Row],[Q1]]-(2*stats[[#This Row],[IQR]])),"")</f>
        <v>9.487945070482649E-4</v>
      </c>
    </row>
    <row r="431" spans="1:12" x14ac:dyDescent="0.25">
      <c r="A431" s="4">
        <v>44445.486562500002</v>
      </c>
      <c r="B431">
        <v>0</v>
      </c>
      <c r="C431">
        <v>1</v>
      </c>
      <c r="D431" s="3">
        <f>SUM(B$2:B431)</f>
        <v>1</v>
      </c>
      <c r="E431" s="3">
        <f>SUM(C$2:C431)</f>
        <v>430</v>
      </c>
      <c r="F431" s="1">
        <f>IF(stats[[#This Row],[Column1]],stats[[#This Row],[Total Clear]]/stats[[#This Row],[Total Runs]],NA())</f>
        <v>2.3255813953488372E-3</v>
      </c>
      <c r="G431" s="1">
        <f>SUM(B$2:B431) / SUM(C$2:C431)</f>
        <v>2.3255813953488372E-3</v>
      </c>
      <c r="H431" s="2">
        <f>IFERROR(stats[[#This Row],[Column1]]-A430,"")</f>
        <v>9.3750000087311491E-4</v>
      </c>
      <c r="I431" s="2">
        <f>IFERROR(_xlfn.QUARTILE.INC(H$2:H431,1),"")</f>
        <v>9.0277777781011537E-4</v>
      </c>
      <c r="J431" s="2">
        <f>IFERROR(_xlfn.QUARTILE.INC(H$2:H431,3),"")</f>
        <v>9.9537037021946162E-4</v>
      </c>
      <c r="K431" s="2">
        <f>IFERROR(stats[[#This Row],[Q3]]-stats[[#This Row],[Q1]],"")</f>
        <v>9.2592592409346253E-5</v>
      </c>
      <c r="L431" s="2">
        <f>IFERROR(AVERAGEIFS(H$2:H431, H$2:H431, "&lt;" &amp;stats[[#This Row],[Q3]]+(2*stats[[#This Row],[IQR]]), H$2:H431, "&gt;" &amp; stats[[#This Row],[Q1]]-(2*stats[[#This Row],[IQR]])),"")</f>
        <v>9.4876729137073439E-4</v>
      </c>
    </row>
    <row r="432" spans="1:12" x14ac:dyDescent="0.25">
      <c r="A432" s="4">
        <v>44445.487673611111</v>
      </c>
      <c r="B432">
        <v>0</v>
      </c>
      <c r="C432">
        <v>1</v>
      </c>
      <c r="D432" s="3">
        <f>SUM(B$2:B432)</f>
        <v>1</v>
      </c>
      <c r="E432" s="3">
        <f>SUM(C$2:C432)</f>
        <v>431</v>
      </c>
      <c r="F432" s="1">
        <f>IF(stats[[#This Row],[Column1]],stats[[#This Row],[Total Clear]]/stats[[#This Row],[Total Runs]],NA())</f>
        <v>2.3201856148491878E-3</v>
      </c>
      <c r="G432" s="1">
        <f>SUM(B$2:B432) / SUM(C$2:C432)</f>
        <v>2.3201856148491878E-3</v>
      </c>
      <c r="H432" s="2">
        <f>IFERROR(stats[[#This Row],[Column1]]-A431,"")</f>
        <v>1.111111108912155E-3</v>
      </c>
      <c r="I432" s="2">
        <f>IFERROR(_xlfn.QUARTILE.INC(H$2:H432,1),"")</f>
        <v>9.0277777781011537E-4</v>
      </c>
      <c r="J432" s="2">
        <f>IFERROR(_xlfn.QUARTILE.INC(H$2:H432,3),"")</f>
        <v>9.9537037021946162E-4</v>
      </c>
      <c r="K432" s="2">
        <f>IFERROR(stats[[#This Row],[Q3]]-stats[[#This Row],[Q1]],"")</f>
        <v>9.2592592409346253E-5</v>
      </c>
      <c r="L432" s="2">
        <f>IFERROR(AVERAGEIFS(H$2:H432, H$2:H432, "&lt;" &amp;stats[[#This Row],[Q3]]+(2*stats[[#This Row],[IQR]]), H$2:H432, "&gt;" &amp; stats[[#This Row],[Q1]]-(2*stats[[#This Row],[IQR]])),"")</f>
        <v>9.4915754093213205E-4</v>
      </c>
    </row>
    <row r="433" spans="1:12" x14ac:dyDescent="0.25">
      <c r="A433" s="4">
        <v>44445.488576388889</v>
      </c>
      <c r="B433">
        <v>0</v>
      </c>
      <c r="C433">
        <v>1</v>
      </c>
      <c r="D433" s="3">
        <f>SUM(B$2:B433)</f>
        <v>1</v>
      </c>
      <c r="E433" s="3">
        <f>SUM(C$2:C433)</f>
        <v>432</v>
      </c>
      <c r="F433" s="1">
        <f>IF(stats[[#This Row],[Column1]],stats[[#This Row],[Total Clear]]/stats[[#This Row],[Total Runs]],NA())</f>
        <v>2.3148148148148147E-3</v>
      </c>
      <c r="G433" s="1">
        <f>SUM(B$2:B433) / SUM(C$2:C433)</f>
        <v>2.3148148148148147E-3</v>
      </c>
      <c r="H433" s="2">
        <f>IFERROR(stats[[#This Row],[Column1]]-A432,"")</f>
        <v>9.0277777781011537E-4</v>
      </c>
      <c r="I433" s="2">
        <f>IFERROR(_xlfn.QUARTILE.INC(H$2:H433,1),"")</f>
        <v>9.0277777781011537E-4</v>
      </c>
      <c r="J433" s="2">
        <f>IFERROR(_xlfn.QUARTILE.INC(H$2:H433,3),"")</f>
        <v>9.9537037021946162E-4</v>
      </c>
      <c r="K433" s="2">
        <f>IFERROR(stats[[#This Row],[Q3]]-stats[[#This Row],[Q1]],"")</f>
        <v>9.2592592409346253E-5</v>
      </c>
      <c r="L433" s="2">
        <f>IFERROR(AVERAGEIFS(H$2:H433, H$2:H433, "&lt;" &amp;stats[[#This Row],[Q3]]+(2*stats[[#This Row],[IQR]]), H$2:H433, "&gt;" &amp; stats[[#This Row],[Q1]]-(2*stats[[#This Row],[IQR]])),"")</f>
        <v>9.4904631847860205E-4</v>
      </c>
    </row>
    <row r="434" spans="1:12" x14ac:dyDescent="0.25">
      <c r="A434" s="4">
        <v>44445.489560185182</v>
      </c>
      <c r="B434">
        <v>0</v>
      </c>
      <c r="C434">
        <v>1</v>
      </c>
      <c r="D434" s="3">
        <f>SUM(B$2:B434)</f>
        <v>1</v>
      </c>
      <c r="E434" s="3">
        <f>SUM(C$2:C434)</f>
        <v>433</v>
      </c>
      <c r="F434" s="1">
        <f>IF(stats[[#This Row],[Column1]],stats[[#This Row],[Total Clear]]/stats[[#This Row],[Total Runs]],NA())</f>
        <v>2.3094688221709007E-3</v>
      </c>
      <c r="G434" s="1">
        <f>SUM(B$2:B434) / SUM(C$2:C434)</f>
        <v>2.3094688221709007E-3</v>
      </c>
      <c r="H434" s="2">
        <f>IFERROR(stats[[#This Row],[Column1]]-A433,"")</f>
        <v>9.8379629343980923E-4</v>
      </c>
      <c r="I434" s="2">
        <f>IFERROR(_xlfn.QUARTILE.INC(H$2:H434,1),"")</f>
        <v>9.0277777781011537E-4</v>
      </c>
      <c r="J434" s="2">
        <f>IFERROR(_xlfn.QUARTILE.INC(H$2:H434,3),"")</f>
        <v>9.9537037021946162E-4</v>
      </c>
      <c r="K434" s="2">
        <f>IFERROR(stats[[#This Row],[Q3]]-stats[[#This Row],[Q1]],"")</f>
        <v>9.2592592409346253E-5</v>
      </c>
      <c r="L434" s="2">
        <f>IFERROR(AVERAGEIFS(H$2:H434, H$2:H434, "&lt;" &amp;stats[[#This Row],[Q3]]+(2*stats[[#This Row],[IQR]]), H$2:H434, "&gt;" &amp; stats[[#This Row],[Q1]]-(2*stats[[#This Row],[IQR]])),"")</f>
        <v>9.4912945238999249E-4</v>
      </c>
    </row>
    <row r="435" spans="1:12" x14ac:dyDescent="0.25">
      <c r="A435" s="4">
        <v>44445.490451388891</v>
      </c>
      <c r="B435">
        <v>0</v>
      </c>
      <c r="C435">
        <v>1</v>
      </c>
      <c r="D435" s="3">
        <f>SUM(B$2:B435)</f>
        <v>1</v>
      </c>
      <c r="E435" s="3">
        <f>SUM(C$2:C435)</f>
        <v>434</v>
      </c>
      <c r="F435" s="1">
        <f>IF(stats[[#This Row],[Column1]],stats[[#This Row],[Total Clear]]/stats[[#This Row],[Total Runs]],NA())</f>
        <v>2.304147465437788E-3</v>
      </c>
      <c r="G435" s="1">
        <f>SUM(B$2:B435) / SUM(C$2:C435)</f>
        <v>2.304147465437788E-3</v>
      </c>
      <c r="H435" s="2">
        <f>IFERROR(stats[[#This Row],[Column1]]-A434,"")</f>
        <v>8.9120370830642059E-4</v>
      </c>
      <c r="I435" s="2">
        <f>IFERROR(_xlfn.QUARTILE.INC(H$2:H435,1),"")</f>
        <v>9.0277777781011537E-4</v>
      </c>
      <c r="J435" s="2">
        <f>IFERROR(_xlfn.QUARTILE.INC(H$2:H435,3),"")</f>
        <v>9.9537037021946162E-4</v>
      </c>
      <c r="K435" s="2">
        <f>IFERROR(stats[[#This Row],[Q3]]-stats[[#This Row],[Q1]],"")</f>
        <v>9.2592592409346253E-5</v>
      </c>
      <c r="L435" s="2">
        <f>IFERROR(AVERAGEIFS(H$2:H435, H$2:H435, "&lt;" &amp;stats[[#This Row],[Q3]]+(2*stats[[#This Row],[IQR]]), H$2:H435, "&gt;" &amp; stats[[#This Row],[Q1]]-(2*stats[[#This Row],[IQR]])),"")</f>
        <v>9.4899120479074767E-4</v>
      </c>
    </row>
    <row r="436" spans="1:12" x14ac:dyDescent="0.25">
      <c r="A436" s="4">
        <v>44445.491365740738</v>
      </c>
      <c r="B436">
        <v>0</v>
      </c>
      <c r="C436">
        <v>1</v>
      </c>
      <c r="D436" s="3">
        <f>SUM(B$2:B436)</f>
        <v>1</v>
      </c>
      <c r="E436" s="3">
        <f>SUM(C$2:C436)</f>
        <v>435</v>
      </c>
      <c r="F436" s="1">
        <f>IF(stats[[#This Row],[Column1]],stats[[#This Row],[Total Clear]]/stats[[#This Row],[Total Runs]],NA())</f>
        <v>2.2988505747126436E-3</v>
      </c>
      <c r="G436" s="1">
        <f>SUM(B$2:B436) / SUM(C$2:C436)</f>
        <v>2.2988505747126436E-3</v>
      </c>
      <c r="H436" s="2">
        <f>IFERROR(stats[[#This Row],[Column1]]-A435,"")</f>
        <v>9.1435184731381014E-4</v>
      </c>
      <c r="I436" s="2">
        <f>IFERROR(_xlfn.QUARTILE.INC(H$2:H436,1),"")</f>
        <v>9.0277777781011537E-4</v>
      </c>
      <c r="J436" s="2">
        <f>IFERROR(_xlfn.QUARTILE.INC(H$2:H436,3),"")</f>
        <v>9.9537037021946162E-4</v>
      </c>
      <c r="K436" s="2">
        <f>IFERROR(stats[[#This Row],[Q3]]-stats[[#This Row],[Q1]],"")</f>
        <v>9.2592592409346253E-5</v>
      </c>
      <c r="L436" s="2">
        <f>IFERROR(AVERAGEIFS(H$2:H436, H$2:H436, "&lt;" &amp;stats[[#This Row],[Q3]]+(2*stats[[#This Row],[IQR]]), H$2:H436, "&gt;" &amp; stats[[#This Row],[Q1]]-(2*stats[[#This Row],[IQR]])),"")</f>
        <v>9.4890873013008827E-4</v>
      </c>
    </row>
    <row r="437" spans="1:12" x14ac:dyDescent="0.25">
      <c r="A437" s="4">
        <v>44445.492337962962</v>
      </c>
      <c r="B437">
        <v>0</v>
      </c>
      <c r="C437">
        <v>1</v>
      </c>
      <c r="D437" s="3">
        <f>SUM(B$2:B437)</f>
        <v>1</v>
      </c>
      <c r="E437" s="3">
        <f>SUM(C$2:C437)</f>
        <v>436</v>
      </c>
      <c r="F437" s="1">
        <f>IF(stats[[#This Row],[Column1]],stats[[#This Row],[Total Clear]]/stats[[#This Row],[Total Runs]],NA())</f>
        <v>2.2935779816513763E-3</v>
      </c>
      <c r="G437" s="1">
        <f>SUM(B$2:B437) / SUM(C$2:C437)</f>
        <v>2.2935779816513763E-3</v>
      </c>
      <c r="H437" s="2">
        <f>IFERROR(stats[[#This Row],[Column1]]-A436,"")</f>
        <v>9.7222222393611446E-4</v>
      </c>
      <c r="I437" s="2">
        <f>IFERROR(_xlfn.QUARTILE.INC(H$2:H437,1),"")</f>
        <v>9.0277777781011537E-4</v>
      </c>
      <c r="J437" s="2">
        <f>IFERROR(_xlfn.QUARTILE.INC(H$2:H437,3),"")</f>
        <v>9.9537037021946162E-4</v>
      </c>
      <c r="K437" s="2">
        <f>IFERROR(stats[[#This Row],[Q3]]-stats[[#This Row],[Q1]],"")</f>
        <v>9.2592592409346253E-5</v>
      </c>
      <c r="L437" s="2">
        <f>IFERROR(AVERAGEIFS(H$2:H437, H$2:H437, "&lt;" &amp;stats[[#This Row],[Q3]]+(2*stats[[#This Row],[IQR]]), H$2:H437, "&gt;" &amp; stats[[#This Row],[Q1]]-(2*stats[[#This Row],[IQR]])),"")</f>
        <v>9.4896410659993629E-4</v>
      </c>
    </row>
    <row r="438" spans="1:12" x14ac:dyDescent="0.25">
      <c r="A438" s="4">
        <v>44445.493159722224</v>
      </c>
      <c r="B438">
        <v>0</v>
      </c>
      <c r="C438">
        <v>1</v>
      </c>
      <c r="D438" s="3">
        <f>SUM(B$2:B438)</f>
        <v>1</v>
      </c>
      <c r="E438" s="3">
        <f>SUM(C$2:C438)</f>
        <v>437</v>
      </c>
      <c r="F438" s="1">
        <f>IF(stats[[#This Row],[Column1]],stats[[#This Row],[Total Clear]]/stats[[#This Row],[Total Runs]],NA())</f>
        <v>2.2883295194508009E-3</v>
      </c>
      <c r="G438" s="1">
        <f>SUM(B$2:B438) / SUM(C$2:C438)</f>
        <v>2.2883295194508009E-3</v>
      </c>
      <c r="H438" s="2">
        <f>IFERROR(stats[[#This Row],[Column1]]-A437,"")</f>
        <v>8.217592621804215E-4</v>
      </c>
      <c r="I438" s="2">
        <f>IFERROR(_xlfn.QUARTILE.INC(H$2:H438,1),"")</f>
        <v>9.0277777781011537E-4</v>
      </c>
      <c r="J438" s="2">
        <f>IFERROR(_xlfn.QUARTILE.INC(H$2:H438,3),"")</f>
        <v>9.9537037021946162E-4</v>
      </c>
      <c r="K438" s="2">
        <f>IFERROR(stats[[#This Row],[Q3]]-stats[[#This Row],[Q1]],"")</f>
        <v>9.2592592409346253E-5</v>
      </c>
      <c r="L438" s="2">
        <f>IFERROR(AVERAGEIFS(H$2:H438, H$2:H438, "&lt;" &amp;stats[[#This Row],[Q3]]+(2*stats[[#This Row],[IQR]]), H$2:H438, "&gt;" &amp; stats[[#This Row],[Q1]]-(2*stats[[#This Row],[IQR]])),"")</f>
        <v>9.4866267331932138E-4</v>
      </c>
    </row>
    <row r="439" spans="1:12" x14ac:dyDescent="0.25">
      <c r="A439" s="4">
        <v>44445.494004629632</v>
      </c>
      <c r="B439">
        <v>0</v>
      </c>
      <c r="C439">
        <v>1</v>
      </c>
      <c r="D439" s="3">
        <f>SUM(B$2:B439)</f>
        <v>1</v>
      </c>
      <c r="E439" s="3">
        <f>SUM(C$2:C439)</f>
        <v>438</v>
      </c>
      <c r="F439" s="1">
        <f>IF(stats[[#This Row],[Column1]],stats[[#This Row],[Total Clear]]/stats[[#This Row],[Total Runs]],NA())</f>
        <v>2.2831050228310501E-3</v>
      </c>
      <c r="G439" s="1">
        <f>SUM(B$2:B439) / SUM(C$2:C439)</f>
        <v>2.2831050228310501E-3</v>
      </c>
      <c r="H439" s="2">
        <f>IFERROR(stats[[#This Row],[Column1]]-A438,"")</f>
        <v>8.4490740846376866E-4</v>
      </c>
      <c r="I439" s="2">
        <f>IFERROR(_xlfn.QUARTILE.INC(H$2:H439,1),"")</f>
        <v>9.0277777781011537E-4</v>
      </c>
      <c r="J439" s="2">
        <f>IFERROR(_xlfn.QUARTILE.INC(H$2:H439,3),"")</f>
        <v>9.9537037021946162E-4</v>
      </c>
      <c r="K439" s="2">
        <f>IFERROR(stats[[#This Row],[Q3]]-stats[[#This Row],[Q1]],"")</f>
        <v>9.2592592409346253E-5</v>
      </c>
      <c r="L439" s="2">
        <f>IFERROR(AVERAGEIFS(H$2:H439, H$2:H439, "&lt;" &amp;stats[[#This Row],[Q3]]+(2*stats[[#This Row],[IQR]]), H$2:H439, "&gt;" &amp; stats[[#This Row],[Q1]]-(2*stats[[#This Row],[IQR]])),"")</f>
        <v>9.4841738900524209E-4</v>
      </c>
    </row>
    <row r="440" spans="1:12" x14ac:dyDescent="0.25">
      <c r="A440" s="4">
        <v>44445.495138888888</v>
      </c>
      <c r="B440">
        <v>0</v>
      </c>
      <c r="C440">
        <v>1</v>
      </c>
      <c r="D440" s="3">
        <f>SUM(B$2:B440)</f>
        <v>1</v>
      </c>
      <c r="E440" s="3">
        <f>SUM(C$2:C440)</f>
        <v>439</v>
      </c>
      <c r="F440" s="1">
        <f>IF(stats[[#This Row],[Column1]],stats[[#This Row],[Total Clear]]/stats[[#This Row],[Total Runs]],NA())</f>
        <v>2.2779043280182231E-3</v>
      </c>
      <c r="G440" s="1">
        <f>SUM(B$2:B440) / SUM(C$2:C440)</f>
        <v>2.2779043280182231E-3</v>
      </c>
      <c r="H440" s="2">
        <f>IFERROR(stats[[#This Row],[Column1]]-A439,"")</f>
        <v>1.1342592551955022E-3</v>
      </c>
      <c r="I440" s="2">
        <f>IFERROR(_xlfn.QUARTILE.INC(H$2:H440,1),"")</f>
        <v>9.0277777781011537E-4</v>
      </c>
      <c r="J440" s="2">
        <f>IFERROR(_xlfn.QUARTILE.INC(H$2:H440,3),"")</f>
        <v>9.9537037021946162E-4</v>
      </c>
      <c r="K440" s="2">
        <f>IFERROR(stats[[#This Row],[Q3]]-stats[[#This Row],[Q1]],"")</f>
        <v>9.2592592409346253E-5</v>
      </c>
      <c r="L440" s="2">
        <f>IFERROR(AVERAGEIFS(H$2:H440, H$2:H440, "&lt;" &amp;stats[[#This Row],[Q3]]+(2*stats[[#This Row],[IQR]]), H$2:H440, "&gt;" &amp; stats[[#This Row],[Q1]]-(2*stats[[#This Row],[IQR]])),"")</f>
        <v>9.4885569529342664E-4</v>
      </c>
    </row>
    <row r="441" spans="1:12" x14ac:dyDescent="0.25">
      <c r="A441" s="4">
        <v>44445.495995370373</v>
      </c>
      <c r="B441">
        <v>0</v>
      </c>
      <c r="C441">
        <v>1</v>
      </c>
      <c r="D441" s="3">
        <f>SUM(B$2:B441)</f>
        <v>1</v>
      </c>
      <c r="E441" s="3">
        <f>SUM(C$2:C441)</f>
        <v>440</v>
      </c>
      <c r="F441" s="1">
        <f>IF(stats[[#This Row],[Column1]],stats[[#This Row],[Total Clear]]/stats[[#This Row],[Total Runs]],NA())</f>
        <v>2.2727272727272726E-3</v>
      </c>
      <c r="G441" s="1">
        <f>SUM(B$2:B441) / SUM(C$2:C441)</f>
        <v>2.2727272727272726E-3</v>
      </c>
      <c r="H441" s="2">
        <f>IFERROR(stats[[#This Row],[Column1]]-A440,"")</f>
        <v>8.5648148524342105E-4</v>
      </c>
      <c r="I441" s="2">
        <f>IFERROR(_xlfn.QUARTILE.INC(H$2:H441,1),"")</f>
        <v>9.0277777781011537E-4</v>
      </c>
      <c r="J441" s="2">
        <f>IFERROR(_xlfn.QUARTILE.INC(H$2:H441,3),"")</f>
        <v>9.9537037021946162E-4</v>
      </c>
      <c r="K441" s="2">
        <f>IFERROR(stats[[#This Row],[Q3]]-stats[[#This Row],[Q1]],"")</f>
        <v>9.2592592409346253E-5</v>
      </c>
      <c r="L441" s="2">
        <f>IFERROR(AVERAGEIFS(H$2:H441, H$2:H441, "&lt;" &amp;stats[[#This Row],[Q3]]+(2*stats[[#This Row],[IQR]]), H$2:H441, "&gt;" &amp; stats[[#This Row],[Q1]]-(2*stats[[#This Row],[IQR]])),"")</f>
        <v>9.4863834421095598E-4</v>
      </c>
    </row>
    <row r="442" spans="1:12" x14ac:dyDescent="0.25">
      <c r="A442" s="4">
        <v>44445.496967592589</v>
      </c>
      <c r="B442">
        <v>0</v>
      </c>
      <c r="C442">
        <v>1</v>
      </c>
      <c r="D442" s="3">
        <f>SUM(B$2:B442)</f>
        <v>1</v>
      </c>
      <c r="E442" s="3">
        <f>SUM(C$2:C442)</f>
        <v>441</v>
      </c>
      <c r="F442" s="1">
        <f>IF(stats[[#This Row],[Column1]],stats[[#This Row],[Total Clear]]/stats[[#This Row],[Total Runs]],NA())</f>
        <v>2.2675736961451248E-3</v>
      </c>
      <c r="G442" s="1">
        <f>SUM(B$2:B442) / SUM(C$2:C442)</f>
        <v>2.2675736961451248E-3</v>
      </c>
      <c r="H442" s="2">
        <f>IFERROR(stats[[#This Row],[Column1]]-A441,"")</f>
        <v>9.7222221666015685E-4</v>
      </c>
      <c r="I442" s="2">
        <f>IFERROR(_xlfn.QUARTILE.INC(H$2:H442,1),"")</f>
        <v>9.0277777781011537E-4</v>
      </c>
      <c r="J442" s="2">
        <f>IFERROR(_xlfn.QUARTILE.INC(H$2:H442,3),"")</f>
        <v>9.9537037021946162E-4</v>
      </c>
      <c r="K442" s="2">
        <f>IFERROR(stats[[#This Row],[Q3]]-stats[[#This Row],[Q1]],"")</f>
        <v>9.2592592409346253E-5</v>
      </c>
      <c r="L442" s="2">
        <f>IFERROR(AVERAGEIFS(H$2:H442, H$2:H442, "&lt;" &amp;stats[[#This Row],[Q3]]+(2*stats[[#This Row],[IQR]]), H$2:H442, "&gt;" &amp; stats[[#This Row],[Q1]]-(2*stats[[#This Row],[IQR]])),"")</f>
        <v>9.4869370541388845E-4</v>
      </c>
    </row>
    <row r="443" spans="1:12" x14ac:dyDescent="0.25">
      <c r="A443" s="4">
        <v>44445.497974537036</v>
      </c>
      <c r="B443">
        <v>0</v>
      </c>
      <c r="C443">
        <v>1</v>
      </c>
      <c r="D443" s="3">
        <f>SUM(B$2:B443)</f>
        <v>1</v>
      </c>
      <c r="E443" s="3">
        <f>SUM(C$2:C443)</f>
        <v>442</v>
      </c>
      <c r="F443" s="1">
        <f>IF(stats[[#This Row],[Column1]],stats[[#This Row],[Total Clear]]/stats[[#This Row],[Total Runs]],NA())</f>
        <v>2.2624434389140274E-3</v>
      </c>
      <c r="G443" s="1">
        <f>SUM(B$2:B443) / SUM(C$2:C443)</f>
        <v>2.2624434389140274E-3</v>
      </c>
      <c r="H443" s="2">
        <f>IFERROR(stats[[#This Row],[Column1]]-A442,"")</f>
        <v>1.006944446999114E-3</v>
      </c>
      <c r="I443" s="2">
        <f>IFERROR(_xlfn.QUARTILE.INC(H$2:H443,1),"")</f>
        <v>9.0277777781011537E-4</v>
      </c>
      <c r="J443" s="2">
        <f>IFERROR(_xlfn.QUARTILE.INC(H$2:H443,3),"")</f>
        <v>9.9537037021946162E-4</v>
      </c>
      <c r="K443" s="2">
        <f>IFERROR(stats[[#This Row],[Q3]]-stats[[#This Row],[Q1]],"")</f>
        <v>9.2592592409346253E-5</v>
      </c>
      <c r="L443" s="2">
        <f>IFERROR(AVERAGEIFS(H$2:H443, H$2:H443, "&lt;" &amp;stats[[#This Row],[Q3]]+(2*stats[[#This Row],[IQR]]), H$2:H443, "&gt;" &amp; stats[[#This Row],[Q1]]-(2*stats[[#This Row],[IQR]])),"")</f>
        <v>9.4883012401244865E-4</v>
      </c>
    </row>
    <row r="444" spans="1:12" x14ac:dyDescent="0.25">
      <c r="A444" s="4">
        <v>44445.498854166668</v>
      </c>
      <c r="B444">
        <v>0</v>
      </c>
      <c r="C444">
        <v>1</v>
      </c>
      <c r="D444" s="3">
        <f>SUM(B$2:B444)</f>
        <v>1</v>
      </c>
      <c r="E444" s="3">
        <f>SUM(C$2:C444)</f>
        <v>443</v>
      </c>
      <c r="F444" s="1">
        <f>IF(stats[[#This Row],[Column1]],stats[[#This Row],[Total Clear]]/stats[[#This Row],[Total Runs]],NA())</f>
        <v>2.257336343115124E-3</v>
      </c>
      <c r="G444" s="1">
        <f>SUM(B$2:B444) / SUM(C$2:C444)</f>
        <v>2.257336343115124E-3</v>
      </c>
      <c r="H444" s="2">
        <f>IFERROR(stats[[#This Row],[Column1]]-A443,"")</f>
        <v>8.7962963152676821E-4</v>
      </c>
      <c r="I444" s="2">
        <f>IFERROR(_xlfn.QUARTILE.INC(H$2:H444,1),"")</f>
        <v>9.0277777781011537E-4</v>
      </c>
      <c r="J444" s="2">
        <f>IFERROR(_xlfn.QUARTILE.INC(H$2:H444,3),"")</f>
        <v>9.9537037021946162E-4</v>
      </c>
      <c r="K444" s="2">
        <f>IFERROR(stats[[#This Row],[Q3]]-stats[[#This Row],[Q1]],"")</f>
        <v>9.2592592409346253E-5</v>
      </c>
      <c r="L444" s="2">
        <f>IFERROR(AVERAGEIFS(H$2:H444, H$2:H444, "&lt;" &amp;stats[[#This Row],[Q3]]+(2*stats[[#This Row],[IQR]]), H$2:H444, "&gt;" &amp; stats[[#This Row],[Q1]]-(2*stats[[#This Row],[IQR]])),"")</f>
        <v>9.4866844061879054E-4</v>
      </c>
    </row>
    <row r="445" spans="1:12" x14ac:dyDescent="0.25">
      <c r="A445" s="4">
        <v>44445.499872685185</v>
      </c>
      <c r="B445">
        <v>0</v>
      </c>
      <c r="C445">
        <v>1</v>
      </c>
      <c r="D445" s="3">
        <f>SUM(B$2:B445)</f>
        <v>1</v>
      </c>
      <c r="E445" s="3">
        <f>SUM(C$2:C445)</f>
        <v>444</v>
      </c>
      <c r="F445" s="1">
        <f>IF(stats[[#This Row],[Column1]],stats[[#This Row],[Total Clear]]/stats[[#This Row],[Total Runs]],NA())</f>
        <v>2.2522522522522522E-3</v>
      </c>
      <c r="G445" s="1">
        <f>SUM(B$2:B445) / SUM(C$2:C445)</f>
        <v>2.2522522522522522E-3</v>
      </c>
      <c r="H445" s="2">
        <f>IFERROR(stats[[#This Row],[Column1]]-A444,"")</f>
        <v>1.0185185165028088E-3</v>
      </c>
      <c r="I445" s="2">
        <f>IFERROR(_xlfn.QUARTILE.INC(H$2:H445,1),"")</f>
        <v>9.0277777781011537E-4</v>
      </c>
      <c r="J445" s="2">
        <f>IFERROR(_xlfn.QUARTILE.INC(H$2:H445,3),"")</f>
        <v>9.9537037021946162E-4</v>
      </c>
      <c r="K445" s="2">
        <f>IFERROR(stats[[#This Row],[Q3]]-stats[[#This Row],[Q1]],"")</f>
        <v>9.2592592409346253E-5</v>
      </c>
      <c r="L445" s="2">
        <f>IFERROR(AVERAGEIFS(H$2:H445, H$2:H445, "&lt;" &amp;stats[[#This Row],[Q3]]+(2*stats[[#This Row],[IQR]]), H$2:H445, "&gt;" &amp; stats[[#This Row],[Q1]]-(2*stats[[#This Row],[IQR]])),"")</f>
        <v>9.4883126130849689E-4</v>
      </c>
    </row>
    <row r="446" spans="1:12" x14ac:dyDescent="0.25">
      <c r="A446" s="4">
        <v>44445.500891203701</v>
      </c>
      <c r="B446">
        <v>0</v>
      </c>
      <c r="C446">
        <v>1</v>
      </c>
      <c r="D446" s="3">
        <f>SUM(B$2:B446)</f>
        <v>1</v>
      </c>
      <c r="E446" s="3">
        <f>SUM(C$2:C446)</f>
        <v>445</v>
      </c>
      <c r="F446" s="1">
        <f>IF(stats[[#This Row],[Column1]],stats[[#This Row],[Total Clear]]/stats[[#This Row],[Total Runs]],NA())</f>
        <v>2.2471910112359553E-3</v>
      </c>
      <c r="G446" s="1">
        <f>SUM(B$2:B446) / SUM(C$2:C446)</f>
        <v>2.2471910112359553E-3</v>
      </c>
      <c r="H446" s="2">
        <f>IFERROR(stats[[#This Row],[Column1]]-A445,"")</f>
        <v>1.0185185165028088E-3</v>
      </c>
      <c r="I446" s="2">
        <f>IFERROR(_xlfn.QUARTILE.INC(H$2:H446,1),"")</f>
        <v>9.0277777781011537E-4</v>
      </c>
      <c r="J446" s="2">
        <f>IFERROR(_xlfn.QUARTILE.INC(H$2:H446,3),"")</f>
        <v>9.9537037021946162E-4</v>
      </c>
      <c r="K446" s="2">
        <f>IFERROR(stats[[#This Row],[Q3]]-stats[[#This Row],[Q1]],"")</f>
        <v>9.2592592409346253E-5</v>
      </c>
      <c r="L446" s="2">
        <f>IFERROR(AVERAGEIFS(H$2:H446, H$2:H446, "&lt;" &amp;stats[[#This Row],[Q3]]+(2*stats[[#This Row],[IQR]]), H$2:H446, "&gt;" &amp; stats[[#This Row],[Q1]]-(2*stats[[#This Row],[IQR]])),"")</f>
        <v>9.4899332469266964E-4</v>
      </c>
    </row>
    <row r="447" spans="1:12" x14ac:dyDescent="0.25">
      <c r="A447" s="4">
        <v>44445.502106481479</v>
      </c>
      <c r="B447">
        <v>0</v>
      </c>
      <c r="C447">
        <v>1</v>
      </c>
      <c r="D447" s="3">
        <f>SUM(B$2:B447)</f>
        <v>1</v>
      </c>
      <c r="E447" s="3">
        <f>SUM(C$2:C447)</f>
        <v>446</v>
      </c>
      <c r="F447" s="1">
        <f>IF(stats[[#This Row],[Column1]],stats[[#This Row],[Total Clear]]/stats[[#This Row],[Total Runs]],NA())</f>
        <v>2.242152466367713E-3</v>
      </c>
      <c r="G447" s="1">
        <f>SUM(B$2:B447) / SUM(C$2:C447)</f>
        <v>2.242152466367713E-3</v>
      </c>
      <c r="H447" s="2">
        <f>IFERROR(stats[[#This Row],[Column1]]-A446,"")</f>
        <v>1.2152777781011537E-3</v>
      </c>
      <c r="I447" s="2">
        <f>IFERROR(_xlfn.QUARTILE.INC(H$2:H447,1),"")</f>
        <v>9.0277777781011537E-4</v>
      </c>
      <c r="J447" s="2">
        <f>IFERROR(_xlfn.QUARTILE.INC(H$2:H447,3),"")</f>
        <v>9.9537037021946162E-4</v>
      </c>
      <c r="K447" s="2">
        <f>IFERROR(stats[[#This Row],[Q3]]-stats[[#This Row],[Q1]],"")</f>
        <v>9.2592592409346253E-5</v>
      </c>
      <c r="L447" s="2">
        <f>IFERROR(AVERAGEIFS(H$2:H447, H$2:H447, "&lt;" &amp;stats[[#This Row],[Q3]]+(2*stats[[#This Row],[IQR]]), H$2:H447, "&gt;" &amp; stats[[#This Row],[Q1]]-(2*stats[[#This Row],[IQR]])),"")</f>
        <v>9.4899332469266964E-4</v>
      </c>
    </row>
    <row r="448" spans="1:12" x14ac:dyDescent="0.25">
      <c r="A448" s="4">
        <v>44445.502974537034</v>
      </c>
      <c r="B448">
        <v>0</v>
      </c>
      <c r="C448">
        <v>1</v>
      </c>
      <c r="D448" s="3">
        <f>SUM(B$2:B448)</f>
        <v>1</v>
      </c>
      <c r="E448" s="3">
        <f>SUM(C$2:C448)</f>
        <v>447</v>
      </c>
      <c r="F448" s="1">
        <f>IF(stats[[#This Row],[Column1]],stats[[#This Row],[Total Clear]]/stats[[#This Row],[Total Runs]],NA())</f>
        <v>2.2371364653243847E-3</v>
      </c>
      <c r="G448" s="1">
        <f>SUM(B$2:B448) / SUM(C$2:C448)</f>
        <v>2.2371364653243847E-3</v>
      </c>
      <c r="H448" s="2">
        <f>IFERROR(stats[[#This Row],[Column1]]-A447,"")</f>
        <v>8.6805555474711582E-4</v>
      </c>
      <c r="I448" s="2">
        <f>IFERROR(_xlfn.QUARTILE.INC(H$2:H448,1),"")</f>
        <v>9.0277777781011537E-4</v>
      </c>
      <c r="J448" s="2">
        <f>IFERROR(_xlfn.QUARTILE.INC(H$2:H448,3),"")</f>
        <v>9.9537037021946162E-4</v>
      </c>
      <c r="K448" s="2">
        <f>IFERROR(stats[[#This Row],[Q3]]-stats[[#This Row],[Q1]],"")</f>
        <v>9.2592592409346253E-5</v>
      </c>
      <c r="L448" s="2">
        <f>IFERROR(AVERAGEIFS(H$2:H448, H$2:H448, "&lt;" &amp;stats[[#This Row],[Q3]]+(2*stats[[#This Row],[IQR]]), H$2:H448, "&gt;" &amp; stats[[#This Row],[Q1]]-(2*stats[[#This Row],[IQR]])),"")</f>
        <v>9.4880553404314406E-4</v>
      </c>
    </row>
    <row r="449" spans="1:12" x14ac:dyDescent="0.25">
      <c r="A449" s="4">
        <v>44445.503958333335</v>
      </c>
      <c r="B449">
        <v>0</v>
      </c>
      <c r="C449">
        <v>1</v>
      </c>
      <c r="D449" s="3">
        <f>SUM(B$2:B449)</f>
        <v>1</v>
      </c>
      <c r="E449" s="3">
        <f>SUM(C$2:C449)</f>
        <v>448</v>
      </c>
      <c r="F449" s="1">
        <f>IF(stats[[#This Row],[Column1]],stats[[#This Row],[Total Clear]]/stats[[#This Row],[Total Runs]],NA())</f>
        <v>2.232142857142857E-3</v>
      </c>
      <c r="G449" s="1">
        <f>SUM(B$2:B449) / SUM(C$2:C449)</f>
        <v>2.232142857142857E-3</v>
      </c>
      <c r="H449" s="2">
        <f>IFERROR(stats[[#This Row],[Column1]]-A448,"")</f>
        <v>9.8379630071576685E-4</v>
      </c>
      <c r="I449" s="2">
        <f>IFERROR(_xlfn.QUARTILE.INC(H$2:H449,1),"")</f>
        <v>9.0277777781011537E-4</v>
      </c>
      <c r="J449" s="2">
        <f>IFERROR(_xlfn.QUARTILE.INC(H$2:H449,3),"")</f>
        <v>9.9537037021946162E-4</v>
      </c>
      <c r="K449" s="2">
        <f>IFERROR(stats[[#This Row],[Q3]]-stats[[#This Row],[Q1]],"")</f>
        <v>9.2592592409346253E-5</v>
      </c>
      <c r="L449" s="2">
        <f>IFERROR(AVERAGEIFS(H$2:H449, H$2:H449, "&lt;" &amp;stats[[#This Row],[Q3]]+(2*stats[[#This Row],[IQR]]), H$2:H449, "&gt;" &amp; stats[[#This Row],[Q1]]-(2*stats[[#This Row],[IQR]])),"")</f>
        <v>9.4888653118821952E-4</v>
      </c>
    </row>
    <row r="450" spans="1:12" x14ac:dyDescent="0.25">
      <c r="A450" s="4">
        <v>44445.505011574074</v>
      </c>
      <c r="B450">
        <v>0</v>
      </c>
      <c r="C450">
        <v>1</v>
      </c>
      <c r="D450" s="3">
        <f>SUM(B$2:B450)</f>
        <v>1</v>
      </c>
      <c r="E450" s="3">
        <f>SUM(C$2:C450)</f>
        <v>449</v>
      </c>
      <c r="F450" s="1">
        <f>IF(stats[[#This Row],[Column1]],stats[[#This Row],[Total Clear]]/stats[[#This Row],[Total Runs]],NA())</f>
        <v>2.2271714922048997E-3</v>
      </c>
      <c r="G450" s="1">
        <f>SUM(B$2:B450) / SUM(C$2:C450)</f>
        <v>2.2271714922048997E-3</v>
      </c>
      <c r="H450" s="2">
        <f>IFERROR(stats[[#This Row],[Column1]]-A449,"")</f>
        <v>1.0532407395658083E-3</v>
      </c>
      <c r="I450" s="2">
        <f>IFERROR(_xlfn.QUARTILE.INC(H$2:H450,1),"")</f>
        <v>9.0277777781011537E-4</v>
      </c>
      <c r="J450" s="2">
        <f>IFERROR(_xlfn.QUARTILE.INC(H$2:H450,3),"")</f>
        <v>9.9537037021946162E-4</v>
      </c>
      <c r="K450" s="2">
        <f>IFERROR(stats[[#This Row],[Q3]]-stats[[#This Row],[Q1]],"")</f>
        <v>9.2592592409346253E-5</v>
      </c>
      <c r="L450" s="2">
        <f>IFERROR(AVERAGEIFS(H$2:H450, H$2:H450, "&lt;" &amp;stats[[#This Row],[Q3]]+(2*stats[[#This Row],[IQR]]), H$2:H450, "&gt;" &amp; stats[[#This Row],[Q1]]-(2*stats[[#This Row],[IQR]])),"")</f>
        <v>9.4912753397892989E-4</v>
      </c>
    </row>
    <row r="451" spans="1:12" x14ac:dyDescent="0.25">
      <c r="A451" s="4">
        <v>44445.505995370368</v>
      </c>
      <c r="B451">
        <v>0</v>
      </c>
      <c r="C451">
        <v>1</v>
      </c>
      <c r="D451" s="3">
        <f>SUM(B$2:B451)</f>
        <v>1</v>
      </c>
      <c r="E451" s="3">
        <f>SUM(C$2:C451)</f>
        <v>450</v>
      </c>
      <c r="F451" s="1">
        <f>IF(stats[[#This Row],[Column1]],stats[[#This Row],[Total Clear]]/stats[[#This Row],[Total Runs]],NA())</f>
        <v>2.2222222222222222E-3</v>
      </c>
      <c r="G451" s="1">
        <f>SUM(B$2:B451) / SUM(C$2:C451)</f>
        <v>2.2222222222222222E-3</v>
      </c>
      <c r="H451" s="2">
        <f>IFERROR(stats[[#This Row],[Column1]]-A450,"")</f>
        <v>9.8379629343980923E-4</v>
      </c>
      <c r="I451" s="2">
        <f>IFERROR(_xlfn.QUARTILE.INC(H$2:H451,1),"")</f>
        <v>9.0277777781011537E-4</v>
      </c>
      <c r="J451" s="2">
        <f>IFERROR(_xlfn.QUARTILE.INC(H$2:H451,3),"")</f>
        <v>9.9537037021946162E-4</v>
      </c>
      <c r="K451" s="2">
        <f>IFERROR(stats[[#This Row],[Q3]]-stats[[#This Row],[Q1]],"")</f>
        <v>9.2592592409346253E-5</v>
      </c>
      <c r="L451" s="2">
        <f>IFERROR(AVERAGEIFS(H$2:H451, H$2:H451, "&lt;" &amp;stats[[#This Row],[Q3]]+(2*stats[[#This Row],[IQR]]), H$2:H451, "&gt;" &amp; stats[[#This Row],[Q1]]-(2*stats[[#This Row],[IQR]])),"")</f>
        <v>9.4920741591317161E-4</v>
      </c>
    </row>
    <row r="452" spans="1:12" x14ac:dyDescent="0.25">
      <c r="A452" s="4">
        <v>44445.507048611114</v>
      </c>
      <c r="B452">
        <v>0</v>
      </c>
      <c r="C452">
        <v>1</v>
      </c>
      <c r="D452" s="3">
        <f>SUM(B$2:B452)</f>
        <v>1</v>
      </c>
      <c r="E452" s="3">
        <f>SUM(C$2:C452)</f>
        <v>451</v>
      </c>
      <c r="F452" s="1">
        <f>IF(stats[[#This Row],[Column1]],stats[[#This Row],[Total Clear]]/stats[[#This Row],[Total Runs]],NA())</f>
        <v>2.2172949002217295E-3</v>
      </c>
      <c r="G452" s="1">
        <f>SUM(B$2:B452) / SUM(C$2:C452)</f>
        <v>2.2172949002217295E-3</v>
      </c>
      <c r="H452" s="2">
        <f>IFERROR(stats[[#This Row],[Column1]]-A451,"")</f>
        <v>1.0532407468417659E-3</v>
      </c>
      <c r="I452" s="2">
        <f>IFERROR(_xlfn.QUARTILE.INC(H$2:H452,1),"")</f>
        <v>9.0277777781011537E-4</v>
      </c>
      <c r="J452" s="2">
        <f>IFERROR(_xlfn.QUARTILE.INC(H$2:H452,3),"")</f>
        <v>9.9537037021946162E-4</v>
      </c>
      <c r="K452" s="2">
        <f>IFERROR(stats[[#This Row],[Q3]]-stats[[#This Row],[Q1]],"")</f>
        <v>9.2592592409346253E-5</v>
      </c>
      <c r="L452" s="2">
        <f>IFERROR(AVERAGEIFS(H$2:H452, H$2:H452, "&lt;" &amp;stats[[#This Row],[Q3]]+(2*stats[[#This Row],[IQR]]), H$2:H452, "&gt;" &amp; stats[[#This Row],[Q1]]-(2*stats[[#This Row],[IQR]])),"")</f>
        <v>9.4944657299576602E-4</v>
      </c>
    </row>
    <row r="453" spans="1:12" x14ac:dyDescent="0.25">
      <c r="A453" s="4">
        <v>44445.507962962962</v>
      </c>
      <c r="B453">
        <v>0</v>
      </c>
      <c r="C453">
        <v>1</v>
      </c>
      <c r="D453" s="3">
        <f>SUM(B$2:B453)</f>
        <v>1</v>
      </c>
      <c r="E453" s="3">
        <f>SUM(C$2:C453)</f>
        <v>452</v>
      </c>
      <c r="F453" s="1">
        <f>IF(stats[[#This Row],[Column1]],stats[[#This Row],[Total Clear]]/stats[[#This Row],[Total Runs]],NA())</f>
        <v>2.2123893805309734E-3</v>
      </c>
      <c r="G453" s="1">
        <f>SUM(B$2:B453) / SUM(C$2:C453)</f>
        <v>2.2123893805309734E-3</v>
      </c>
      <c r="H453" s="2">
        <f>IFERROR(stats[[#This Row],[Column1]]-A452,"")</f>
        <v>9.1435184731381014E-4</v>
      </c>
      <c r="I453" s="2">
        <f>IFERROR(_xlfn.QUARTILE.INC(H$2:H453,1),"")</f>
        <v>9.0277777781011537E-4</v>
      </c>
      <c r="J453" s="2">
        <f>IFERROR(_xlfn.QUARTILE.INC(H$2:H453,3),"")</f>
        <v>9.9537037021946162E-4</v>
      </c>
      <c r="K453" s="2">
        <f>IFERROR(stats[[#This Row],[Q3]]-stats[[#This Row],[Q1]],"")</f>
        <v>9.2592592409346253E-5</v>
      </c>
      <c r="L453" s="2">
        <f>IFERROR(AVERAGEIFS(H$2:H453, H$2:H453, "&lt;" &amp;stats[[#This Row],[Q3]]+(2*stats[[#This Row],[IQR]]), H$2:H453, "&gt;" &amp; stats[[#This Row],[Q1]]-(2*stats[[#This Row],[IQR]])),"")</f>
        <v>9.4936608050566983E-4</v>
      </c>
    </row>
    <row r="454" spans="1:12" x14ac:dyDescent="0.25">
      <c r="A454" s="4">
        <v>44445.50886574074</v>
      </c>
      <c r="B454">
        <v>0</v>
      </c>
      <c r="C454">
        <v>1</v>
      </c>
      <c r="D454" s="3">
        <f>SUM(B$2:B454)</f>
        <v>1</v>
      </c>
      <c r="E454" s="3">
        <f>SUM(C$2:C454)</f>
        <v>453</v>
      </c>
      <c r="F454" s="1">
        <f>IF(stats[[#This Row],[Column1]],stats[[#This Row],[Total Clear]]/stats[[#This Row],[Total Runs]],NA())</f>
        <v>2.2075055187637969E-3</v>
      </c>
      <c r="G454" s="1">
        <f>SUM(B$2:B454) / SUM(C$2:C454)</f>
        <v>2.2075055187637969E-3</v>
      </c>
      <c r="H454" s="2">
        <f>IFERROR(stats[[#This Row],[Column1]]-A453,"")</f>
        <v>9.0277777781011537E-4</v>
      </c>
      <c r="I454" s="2">
        <f>IFERROR(_xlfn.QUARTILE.INC(H$2:H454,1),"")</f>
        <v>9.0277777781011537E-4</v>
      </c>
      <c r="J454" s="2">
        <f>IFERROR(_xlfn.QUARTILE.INC(H$2:H454,3),"")</f>
        <v>9.9537037021946162E-4</v>
      </c>
      <c r="K454" s="2">
        <f>IFERROR(stats[[#This Row],[Q3]]-stats[[#This Row],[Q1]],"")</f>
        <v>9.2592592409346253E-5</v>
      </c>
      <c r="L454" s="2">
        <f>IFERROR(AVERAGEIFS(H$2:H454, H$2:H454, "&lt;" &amp;stats[[#This Row],[Q3]]+(2*stats[[#This Row],[IQR]]), H$2:H454, "&gt;" &amp; stats[[#This Row],[Q1]]-(2*stats[[#This Row],[IQR]])),"")</f>
        <v>9.4925947111735047E-4</v>
      </c>
    </row>
    <row r="455" spans="1:12" x14ac:dyDescent="0.25">
      <c r="A455" s="4">
        <v>44445.510046296295</v>
      </c>
      <c r="B455">
        <v>0</v>
      </c>
      <c r="C455">
        <v>1</v>
      </c>
      <c r="D455" s="3">
        <f>SUM(B$2:B455)</f>
        <v>1</v>
      </c>
      <c r="E455" s="3">
        <f>SUM(C$2:C455)</f>
        <v>454</v>
      </c>
      <c r="F455" s="1">
        <f>IF(stats[[#This Row],[Column1]],stats[[#This Row],[Total Clear]]/stats[[#This Row],[Total Runs]],NA())</f>
        <v>2.2026431718061676E-3</v>
      </c>
      <c r="G455" s="1">
        <f>SUM(B$2:B455) / SUM(C$2:C455)</f>
        <v>2.2026431718061676E-3</v>
      </c>
      <c r="H455" s="2">
        <f>IFERROR(stats[[#This Row],[Column1]]-A454,"")</f>
        <v>1.1805555550381541E-3</v>
      </c>
      <c r="I455" s="2">
        <f>IFERROR(_xlfn.QUARTILE.INC(H$2:H455,1),"")</f>
        <v>9.0277777781011537E-4</v>
      </c>
      <c r="J455" s="2">
        <f>IFERROR(_xlfn.QUARTILE.INC(H$2:H455,3),"")</f>
        <v>9.9537037021946162E-4</v>
      </c>
      <c r="K455" s="2">
        <f>IFERROR(stats[[#This Row],[Q3]]-stats[[#This Row],[Q1]],"")</f>
        <v>9.2592592409346253E-5</v>
      </c>
      <c r="L455" s="2">
        <f>IFERROR(AVERAGEIFS(H$2:H455, H$2:H455, "&lt;" &amp;stats[[#This Row],[Q3]]+(2*stats[[#This Row],[IQR]]), H$2:H455, "&gt;" &amp; stats[[#This Row],[Q1]]-(2*stats[[#This Row],[IQR]])),"")</f>
        <v>9.4925947111735047E-4</v>
      </c>
    </row>
    <row r="456" spans="1:12" x14ac:dyDescent="0.25">
      <c r="A456" s="4">
        <v>44445.510983796295</v>
      </c>
      <c r="B456">
        <v>0</v>
      </c>
      <c r="C456">
        <v>1</v>
      </c>
      <c r="D456" s="3">
        <f>SUM(B$2:B456)</f>
        <v>1</v>
      </c>
      <c r="E456" s="3">
        <f>SUM(C$2:C456)</f>
        <v>455</v>
      </c>
      <c r="F456" s="1">
        <f>IF(stats[[#This Row],[Column1]],stats[[#This Row],[Total Clear]]/stats[[#This Row],[Total Runs]],NA())</f>
        <v>2.1978021978021978E-3</v>
      </c>
      <c r="G456" s="1">
        <f>SUM(B$2:B456) / SUM(C$2:C456)</f>
        <v>2.1978021978021978E-3</v>
      </c>
      <c r="H456" s="2">
        <f>IFERROR(stats[[#This Row],[Column1]]-A455,"")</f>
        <v>9.3750000087311491E-4</v>
      </c>
      <c r="I456" s="2">
        <f>IFERROR(_xlfn.QUARTILE.INC(H$2:H456,1),"")</f>
        <v>9.0277777781011537E-4</v>
      </c>
      <c r="J456" s="2">
        <f>IFERROR(_xlfn.QUARTILE.INC(H$2:H456,3),"")</f>
        <v>9.9537037021946162E-4</v>
      </c>
      <c r="K456" s="2">
        <f>IFERROR(stats[[#This Row],[Q3]]-stats[[#This Row],[Q1]],"")</f>
        <v>9.2592592409346253E-5</v>
      </c>
      <c r="L456" s="2">
        <f>IFERROR(AVERAGEIFS(H$2:H456, H$2:H456, "&lt;" &amp;stats[[#This Row],[Q3]]+(2*stats[[#This Row],[IQR]]), H$2:H456, "&gt;" &amp; stats[[#This Row],[Q1]]-(2*stats[[#This Row],[IQR]])),"")</f>
        <v>9.4923262301177004E-4</v>
      </c>
    </row>
    <row r="457" spans="1:12" x14ac:dyDescent="0.25">
      <c r="A457" s="4">
        <v>44445.511886574073</v>
      </c>
      <c r="B457">
        <v>0</v>
      </c>
      <c r="C457">
        <v>1</v>
      </c>
      <c r="D457" s="3">
        <f>SUM(B$2:B457)</f>
        <v>1</v>
      </c>
      <c r="E457" s="3">
        <f>SUM(C$2:C457)</f>
        <v>456</v>
      </c>
      <c r="F457" s="1">
        <f>IF(stats[[#This Row],[Column1]],stats[[#This Row],[Total Clear]]/stats[[#This Row],[Total Runs]],NA())</f>
        <v>2.1929824561403508E-3</v>
      </c>
      <c r="G457" s="1">
        <f>SUM(B$2:B457) / SUM(C$2:C457)</f>
        <v>2.1929824561403508E-3</v>
      </c>
      <c r="H457" s="2">
        <f>IFERROR(stats[[#This Row],[Column1]]-A456,"")</f>
        <v>9.0277777781011537E-4</v>
      </c>
      <c r="I457" s="2">
        <f>IFERROR(_xlfn.QUARTILE.INC(H$2:H457,1),"")</f>
        <v>9.0277777781011537E-4</v>
      </c>
      <c r="J457" s="2">
        <f>IFERROR(_xlfn.QUARTILE.INC(H$2:H457,3),"")</f>
        <v>9.9537037021946162E-4</v>
      </c>
      <c r="K457" s="2">
        <f>IFERROR(stats[[#This Row],[Q3]]-stats[[#This Row],[Q1]],"")</f>
        <v>9.2592592409346253E-5</v>
      </c>
      <c r="L457" s="2">
        <f>IFERROR(AVERAGEIFS(H$2:H457, H$2:H457, "&lt;" &amp;stats[[#This Row],[Q3]]+(2*stats[[#This Row],[IQR]]), H$2:H457, "&gt;" &amp; stats[[#This Row],[Q1]]-(2*stats[[#This Row],[IQR]])),"")</f>
        <v>9.4912680331882781E-4</v>
      </c>
    </row>
    <row r="458" spans="1:12" x14ac:dyDescent="0.25">
      <c r="A458" s="4">
        <v>44445.512777777774</v>
      </c>
      <c r="B458">
        <v>0</v>
      </c>
      <c r="C458">
        <v>1</v>
      </c>
      <c r="D458" s="3">
        <f>SUM(B$2:B458)</f>
        <v>1</v>
      </c>
      <c r="E458" s="3">
        <f>SUM(C$2:C458)</f>
        <v>457</v>
      </c>
      <c r="F458" s="1">
        <f>IF(stats[[#This Row],[Column1]],stats[[#This Row],[Total Clear]]/stats[[#This Row],[Total Runs]],NA())</f>
        <v>2.1881838074398249E-3</v>
      </c>
      <c r="G458" s="1">
        <f>SUM(B$2:B458) / SUM(C$2:C458)</f>
        <v>2.1881838074398249E-3</v>
      </c>
      <c r="H458" s="2">
        <f>IFERROR(stats[[#This Row],[Column1]]-A457,"")</f>
        <v>8.9120370103046298E-4</v>
      </c>
      <c r="I458" s="2">
        <f>IFERROR(_xlfn.QUARTILE.INC(H$2:H458,1),"")</f>
        <v>9.0277777781011537E-4</v>
      </c>
      <c r="J458" s="2">
        <f>IFERROR(_xlfn.QUARTILE.INC(H$2:H458,3),"")</f>
        <v>9.9537037021946162E-4</v>
      </c>
      <c r="K458" s="2">
        <f>IFERROR(stats[[#This Row],[Q3]]-stats[[#This Row],[Q1]],"")</f>
        <v>9.2592592409346253E-5</v>
      </c>
      <c r="L458" s="2">
        <f>IFERROR(AVERAGEIFS(H$2:H458, H$2:H458, "&lt;" &amp;stats[[#This Row],[Q3]]+(2*stats[[#This Row],[IQR]]), H$2:H458, "&gt;" &amp; stats[[#This Row],[Q1]]-(2*stats[[#This Row],[IQR]])),"")</f>
        <v>9.4899515990453601E-4</v>
      </c>
    </row>
    <row r="459" spans="1:12" x14ac:dyDescent="0.25">
      <c r="A459" s="4">
        <v>44445.513738425929</v>
      </c>
      <c r="B459">
        <v>0</v>
      </c>
      <c r="C459">
        <v>1</v>
      </c>
      <c r="D459" s="3">
        <f>SUM(B$2:B459)</f>
        <v>1</v>
      </c>
      <c r="E459" s="3">
        <f>SUM(C$2:C459)</f>
        <v>458</v>
      </c>
      <c r="F459" s="1">
        <f>IF(stats[[#This Row],[Column1]],stats[[#This Row],[Total Clear]]/stats[[#This Row],[Total Runs]],NA())</f>
        <v>2.1834061135371178E-3</v>
      </c>
      <c r="G459" s="1">
        <f>SUM(B$2:B459) / SUM(C$2:C459)</f>
        <v>2.1834061135371178E-3</v>
      </c>
      <c r="H459" s="2">
        <f>IFERROR(stats[[#This Row],[Column1]]-A458,"")</f>
        <v>9.6064815443241969E-4</v>
      </c>
      <c r="I459" s="2">
        <f>IFERROR(_xlfn.QUARTILE.INC(H$2:H459,1),"")</f>
        <v>9.0277777781011537E-4</v>
      </c>
      <c r="J459" s="2">
        <f>IFERROR(_xlfn.QUARTILE.INC(H$2:H459,3),"")</f>
        <v>9.9537037021946162E-4</v>
      </c>
      <c r="K459" s="2">
        <f>IFERROR(stats[[#This Row],[Q3]]-stats[[#This Row],[Q1]],"")</f>
        <v>9.2592592409346253E-5</v>
      </c>
      <c r="L459" s="2">
        <f>IFERROR(AVERAGEIFS(H$2:H459, H$2:H459, "&lt;" &amp;stats[[#This Row],[Q3]]+(2*stats[[#This Row],[IQR]]), H$2:H459, "&gt;" &amp; stats[[#This Row],[Q1]]-(2*stats[[#This Row],[IQR]])),"")</f>
        <v>9.4902158392840875E-4</v>
      </c>
    </row>
    <row r="460" spans="1:12" x14ac:dyDescent="0.25">
      <c r="A460" s="4">
        <v>44445.514664351853</v>
      </c>
      <c r="B460">
        <v>0</v>
      </c>
      <c r="C460">
        <v>1</v>
      </c>
      <c r="D460" s="3">
        <f>SUM(B$2:B460)</f>
        <v>1</v>
      </c>
      <c r="E460" s="3">
        <f>SUM(C$2:C460)</f>
        <v>459</v>
      </c>
      <c r="F460" s="1">
        <f>IF(stats[[#This Row],[Column1]],stats[[#This Row],[Total Clear]]/stats[[#This Row],[Total Runs]],NA())</f>
        <v>2.1786492374727671E-3</v>
      </c>
      <c r="G460" s="1">
        <f>SUM(B$2:B460) / SUM(C$2:C460)</f>
        <v>2.1786492374727671E-3</v>
      </c>
      <c r="H460" s="2">
        <f>IFERROR(stats[[#This Row],[Column1]]-A459,"")</f>
        <v>9.2592592409346253E-4</v>
      </c>
      <c r="I460" s="2">
        <f>IFERROR(_xlfn.QUARTILE.INC(H$2:H460,1),"")</f>
        <v>9.0277777781011537E-4</v>
      </c>
      <c r="J460" s="2">
        <f>IFERROR(_xlfn.QUARTILE.INC(H$2:H460,3),"")</f>
        <v>9.9537037021946162E-4</v>
      </c>
      <c r="K460" s="2">
        <f>IFERROR(stats[[#This Row],[Q3]]-stats[[#This Row],[Q1]],"")</f>
        <v>9.2592592409346253E-5</v>
      </c>
      <c r="L460" s="2">
        <f>IFERROR(AVERAGEIFS(H$2:H460, H$2:H460, "&lt;" &amp;stats[[#This Row],[Q3]]+(2*stats[[#This Row],[IQR]]), H$2:H460, "&gt;" &amp; stats[[#This Row],[Q1]]-(2*stats[[#This Row],[IQR]])),"")</f>
        <v>9.4896933130434781E-4</v>
      </c>
    </row>
    <row r="461" spans="1:12" x14ac:dyDescent="0.25">
      <c r="A461" s="4">
        <v>44445.515625</v>
      </c>
      <c r="B461">
        <v>0</v>
      </c>
      <c r="C461">
        <v>1</v>
      </c>
      <c r="D461" s="3">
        <f>SUM(B$2:B461)</f>
        <v>1</v>
      </c>
      <c r="E461" s="3">
        <f>SUM(C$2:C461)</f>
        <v>460</v>
      </c>
      <c r="F461" s="1">
        <f>IF(stats[[#This Row],[Column1]],stats[[#This Row],[Total Clear]]/stats[[#This Row],[Total Runs]],NA())</f>
        <v>2.1739130434782609E-3</v>
      </c>
      <c r="G461" s="1">
        <f>SUM(B$2:B461) / SUM(C$2:C461)</f>
        <v>2.1739130434782609E-3</v>
      </c>
      <c r="H461" s="2">
        <f>IFERROR(stats[[#This Row],[Column1]]-A460,"")</f>
        <v>9.6064814715646207E-4</v>
      </c>
      <c r="I461" s="2">
        <f>IFERROR(_xlfn.QUARTILE.INC(H$2:H461,1),"")</f>
        <v>9.0277777781011537E-4</v>
      </c>
      <c r="J461" s="2">
        <f>IFERROR(_xlfn.QUARTILE.INC(H$2:H461,3),"")</f>
        <v>9.9537037021946162E-4</v>
      </c>
      <c r="K461" s="2">
        <f>IFERROR(stats[[#This Row],[Q3]]-stats[[#This Row],[Q1]],"")</f>
        <v>9.2592592409346253E-5</v>
      </c>
      <c r="L461" s="2">
        <f>IFERROR(AVERAGEIFS(H$2:H461, H$2:H461, "&lt;" &amp;stats[[#This Row],[Q3]]+(2*stats[[#This Row],[IQR]]), H$2:H461, "&gt;" &amp; stats[[#This Row],[Q1]]-(2*stats[[#This Row],[IQR]])),"")</f>
        <v>9.489956943198153E-4</v>
      </c>
    </row>
    <row r="462" spans="1:12" x14ac:dyDescent="0.25">
      <c r="A462" s="4">
        <v>44445.516817129632</v>
      </c>
      <c r="B462">
        <v>0</v>
      </c>
      <c r="C462">
        <v>1</v>
      </c>
      <c r="D462" s="3">
        <f>SUM(B$2:B462)</f>
        <v>1</v>
      </c>
      <c r="E462" s="3">
        <f>SUM(C$2:C462)</f>
        <v>461</v>
      </c>
      <c r="F462" s="1">
        <f>IF(stats[[#This Row],[Column1]],stats[[#This Row],[Total Clear]]/stats[[#This Row],[Total Runs]],NA())</f>
        <v>2.1691973969631237E-3</v>
      </c>
      <c r="G462" s="1">
        <f>SUM(B$2:B462) / SUM(C$2:C462)</f>
        <v>2.1691973969631237E-3</v>
      </c>
      <c r="H462" s="2">
        <f>IFERROR(stats[[#This Row],[Column1]]-A461,"")</f>
        <v>1.1921296318178065E-3</v>
      </c>
      <c r="I462" s="2">
        <f>IFERROR(_xlfn.QUARTILE.INC(H$2:H462,1),"")</f>
        <v>9.0277777781011537E-4</v>
      </c>
      <c r="J462" s="2">
        <f>IFERROR(_xlfn.QUARTILE.INC(H$2:H462,3),"")</f>
        <v>9.9537037021946162E-4</v>
      </c>
      <c r="K462" s="2">
        <f>IFERROR(stats[[#This Row],[Q3]]-stats[[#This Row],[Q1]],"")</f>
        <v>9.2592592409346253E-5</v>
      </c>
      <c r="L462" s="2">
        <f>IFERROR(AVERAGEIFS(H$2:H462, H$2:H462, "&lt;" &amp;stats[[#This Row],[Q3]]+(2*stats[[#This Row],[IQR]]), H$2:H462, "&gt;" &amp; stats[[#This Row],[Q1]]-(2*stats[[#This Row],[IQR]])),"")</f>
        <v>9.489956943198153E-4</v>
      </c>
    </row>
    <row r="463" spans="1:12" x14ac:dyDescent="0.25">
      <c r="A463" s="4">
        <v>44445.517800925925</v>
      </c>
      <c r="B463">
        <v>0</v>
      </c>
      <c r="C463">
        <v>1</v>
      </c>
      <c r="D463" s="3">
        <f>SUM(B$2:B463)</f>
        <v>1</v>
      </c>
      <c r="E463" s="3">
        <f>SUM(C$2:C463)</f>
        <v>462</v>
      </c>
      <c r="F463" s="1">
        <f>IF(stats[[#This Row],[Column1]],stats[[#This Row],[Total Clear]]/stats[[#This Row],[Total Runs]],NA())</f>
        <v>2.1645021645021645E-3</v>
      </c>
      <c r="G463" s="1">
        <f>SUM(B$2:B463) / SUM(C$2:C463)</f>
        <v>2.1645021645021645E-3</v>
      </c>
      <c r="H463" s="2">
        <f>IFERROR(stats[[#This Row],[Column1]]-A462,"")</f>
        <v>9.8379629343980923E-4</v>
      </c>
      <c r="I463" s="2">
        <f>IFERROR(_xlfn.QUARTILE.INC(H$2:H463,1),"")</f>
        <v>9.0277777781011537E-4</v>
      </c>
      <c r="J463" s="2">
        <f>IFERROR(_xlfn.QUARTILE.INC(H$2:H463,3),"")</f>
        <v>9.9537037021946162E-4</v>
      </c>
      <c r="K463" s="2">
        <f>IFERROR(stats[[#This Row],[Q3]]-stats[[#This Row],[Q1]],"")</f>
        <v>9.2592592409346253E-5</v>
      </c>
      <c r="L463" s="2">
        <f>IFERROR(AVERAGEIFS(H$2:H463, H$2:H463, "&lt;" &amp;stats[[#This Row],[Q3]]+(2*stats[[#This Row],[IQR]]), H$2:H463, "&gt;" &amp; stats[[#This Row],[Q1]]-(2*stats[[#This Row],[IQR]])),"")</f>
        <v>9.4907407404756306E-4</v>
      </c>
    </row>
    <row r="464" spans="1:12" x14ac:dyDescent="0.25">
      <c r="A464" s="4">
        <v>44445.518738425926</v>
      </c>
      <c r="B464">
        <v>0</v>
      </c>
      <c r="C464">
        <v>1</v>
      </c>
      <c r="D464" s="3">
        <f>SUM(B$2:B464)</f>
        <v>1</v>
      </c>
      <c r="E464" s="3">
        <f>SUM(C$2:C464)</f>
        <v>463</v>
      </c>
      <c r="F464" s="1">
        <f>IF(stats[[#This Row],[Column1]],stats[[#This Row],[Total Clear]]/stats[[#This Row],[Total Runs]],NA())</f>
        <v>2.1598272138228943E-3</v>
      </c>
      <c r="G464" s="1">
        <f>SUM(B$2:B464) / SUM(C$2:C464)</f>
        <v>2.1598272138228943E-3</v>
      </c>
      <c r="H464" s="2">
        <f>IFERROR(stats[[#This Row],[Column1]]-A463,"")</f>
        <v>9.3750000087311491E-4</v>
      </c>
      <c r="I464" s="2">
        <f>IFERROR(_xlfn.QUARTILE.INC(H$2:H464,1),"")</f>
        <v>9.0277777781011537E-4</v>
      </c>
      <c r="J464" s="2">
        <f>IFERROR(_xlfn.QUARTILE.INC(H$2:H464,3),"")</f>
        <v>9.9537037021946162E-4</v>
      </c>
      <c r="K464" s="2">
        <f>IFERROR(stats[[#This Row],[Q3]]-stats[[#This Row],[Q1]],"")</f>
        <v>9.2592592409346253E-5</v>
      </c>
      <c r="L464" s="2">
        <f>IFERROR(AVERAGEIFS(H$2:H464, H$2:H464, "&lt;" &amp;stats[[#This Row],[Q3]]+(2*stats[[#This Row],[IQR]]), H$2:H464, "&gt;" &amp; stats[[#This Row],[Q1]]-(2*stats[[#This Row],[IQR]])),"")</f>
        <v>9.490480648943621E-4</v>
      </c>
    </row>
    <row r="465" spans="1:12" x14ac:dyDescent="0.25">
      <c r="A465" s="4">
        <v>44445.51971064815</v>
      </c>
      <c r="B465">
        <v>0</v>
      </c>
      <c r="C465">
        <v>1</v>
      </c>
      <c r="D465" s="3">
        <f>SUM(B$2:B465)</f>
        <v>1</v>
      </c>
      <c r="E465" s="3">
        <f>SUM(C$2:C465)</f>
        <v>464</v>
      </c>
      <c r="F465" s="1">
        <f>IF(stats[[#This Row],[Column1]],stats[[#This Row],[Total Clear]]/stats[[#This Row],[Total Runs]],NA())</f>
        <v>2.1551724137931034E-3</v>
      </c>
      <c r="G465" s="1">
        <f>SUM(B$2:B465) / SUM(C$2:C465)</f>
        <v>2.1551724137931034E-3</v>
      </c>
      <c r="H465" s="2">
        <f>IFERROR(stats[[#This Row],[Column1]]-A464,"")</f>
        <v>9.7222222393611446E-4</v>
      </c>
      <c r="I465" s="2">
        <f>IFERROR(_xlfn.QUARTILE.INC(H$2:H465,1),"")</f>
        <v>9.0277777781011537E-4</v>
      </c>
      <c r="J465" s="2">
        <f>IFERROR(_xlfn.QUARTILE.INC(H$2:H465,3),"")</f>
        <v>9.9537037021946162E-4</v>
      </c>
      <c r="K465" s="2">
        <f>IFERROR(stats[[#This Row],[Q3]]-stats[[#This Row],[Q1]],"")</f>
        <v>9.2592592409346253E-5</v>
      </c>
      <c r="L465" s="2">
        <f>IFERROR(AVERAGEIFS(H$2:H465, H$2:H465, "&lt;" &amp;stats[[#This Row],[Q3]]+(2*stats[[#This Row],[IQR]]), H$2:H465, "&gt;" &amp; stats[[#This Row],[Q1]]-(2*stats[[#This Row],[IQR]])),"")</f>
        <v>9.4910002489221354E-4</v>
      </c>
    </row>
    <row r="466" spans="1:12" x14ac:dyDescent="0.25">
      <c r="A466" s="4">
        <v>44445.520636574074</v>
      </c>
      <c r="B466">
        <v>0</v>
      </c>
      <c r="C466">
        <v>1</v>
      </c>
      <c r="D466" s="3">
        <f>SUM(B$2:B466)</f>
        <v>1</v>
      </c>
      <c r="E466" s="3">
        <f>SUM(C$2:C466)</f>
        <v>465</v>
      </c>
      <c r="F466" s="1">
        <f>IF(stats[[#This Row],[Column1]],stats[[#This Row],[Total Clear]]/stats[[#This Row],[Total Runs]],NA())</f>
        <v>2.1505376344086021E-3</v>
      </c>
      <c r="G466" s="1">
        <f>SUM(B$2:B466) / SUM(C$2:C466)</f>
        <v>2.1505376344086021E-3</v>
      </c>
      <c r="H466" s="2">
        <f>IFERROR(stats[[#This Row],[Column1]]-A465,"")</f>
        <v>9.2592592409346253E-4</v>
      </c>
      <c r="I466" s="2">
        <f>IFERROR(_xlfn.QUARTILE.INC(H$2:H466,1),"")</f>
        <v>9.0277777781011537E-4</v>
      </c>
      <c r="J466" s="2">
        <f>IFERROR(_xlfn.QUARTILE.INC(H$2:H466,3),"")</f>
        <v>9.9537037021946162E-4</v>
      </c>
      <c r="K466" s="2">
        <f>IFERROR(stats[[#This Row],[Q3]]-stats[[#This Row],[Q1]],"")</f>
        <v>9.2592592409346253E-5</v>
      </c>
      <c r="L466" s="2">
        <f>IFERROR(AVERAGEIFS(H$2:H466, H$2:H466, "&lt;" &amp;stats[[#This Row],[Q3]]+(2*stats[[#This Row],[IQR]]), H$2:H466, "&gt;" &amp; stats[[#This Row],[Q1]]-(2*stats[[#This Row],[IQR]])),"")</f>
        <v>9.4904818126626553E-4</v>
      </c>
    </row>
    <row r="467" spans="1:12" x14ac:dyDescent="0.25">
      <c r="A467" s="4">
        <v>44445.521585648145</v>
      </c>
      <c r="B467">
        <v>0</v>
      </c>
      <c r="C467">
        <v>1</v>
      </c>
      <c r="D467" s="3">
        <f>SUM(B$2:B467)</f>
        <v>1</v>
      </c>
      <c r="E467" s="3">
        <f>SUM(C$2:C467)</f>
        <v>466</v>
      </c>
      <c r="F467" s="1">
        <f>IF(stats[[#This Row],[Column1]],stats[[#This Row],[Total Clear]]/stats[[#This Row],[Total Runs]],NA())</f>
        <v>2.1459227467811159E-3</v>
      </c>
      <c r="G467" s="1">
        <f>SUM(B$2:B467) / SUM(C$2:C467)</f>
        <v>2.1459227467811159E-3</v>
      </c>
      <c r="H467" s="2">
        <f>IFERROR(stats[[#This Row],[Column1]]-A466,"")</f>
        <v>9.4907407037680969E-4</v>
      </c>
      <c r="I467" s="2">
        <f>IFERROR(_xlfn.QUARTILE.INC(H$2:H467,1),"")</f>
        <v>9.0277777781011537E-4</v>
      </c>
      <c r="J467" s="2">
        <f>IFERROR(_xlfn.QUARTILE.INC(H$2:H467,3),"")</f>
        <v>9.9537037021946162E-4</v>
      </c>
      <c r="K467" s="2">
        <f>IFERROR(stats[[#This Row],[Q3]]-stats[[#This Row],[Q1]],"")</f>
        <v>9.2592592409346253E-5</v>
      </c>
      <c r="L467" s="2">
        <f>IFERROR(AVERAGEIFS(H$2:H467, H$2:H467, "&lt;" &amp;stats[[#This Row],[Q3]]+(2*stats[[#This Row],[IQR]]), H$2:H467, "&gt;" &amp; stats[[#This Row],[Q1]]-(2*stats[[#This Row],[IQR]])),"")</f>
        <v>9.4904823905445871E-4</v>
      </c>
    </row>
    <row r="468" spans="1:12" x14ac:dyDescent="0.25">
      <c r="A468" s="4">
        <v>44445.522569444445</v>
      </c>
      <c r="B468">
        <v>0</v>
      </c>
      <c r="C468">
        <v>1</v>
      </c>
      <c r="D468" s="3">
        <f>SUM(B$2:B468)</f>
        <v>1</v>
      </c>
      <c r="E468" s="3">
        <f>SUM(C$2:C468)</f>
        <v>467</v>
      </c>
      <c r="F468" s="1">
        <f>IF(stats[[#This Row],[Column1]],stats[[#This Row],[Total Clear]]/stats[[#This Row],[Total Runs]],NA())</f>
        <v>2.1413276231263384E-3</v>
      </c>
      <c r="G468" s="1">
        <f>SUM(B$2:B468) / SUM(C$2:C468)</f>
        <v>2.1413276231263384E-3</v>
      </c>
      <c r="H468" s="2">
        <f>IFERROR(stats[[#This Row],[Column1]]-A467,"")</f>
        <v>9.8379630071576685E-4</v>
      </c>
      <c r="I468" s="2">
        <f>IFERROR(_xlfn.QUARTILE.INC(H$2:H468,1),"")</f>
        <v>9.0277777781011537E-4</v>
      </c>
      <c r="J468" s="2">
        <f>IFERROR(_xlfn.QUARTILE.INC(H$2:H468,3),"")</f>
        <v>9.9537037021946162E-4</v>
      </c>
      <c r="K468" s="2">
        <f>IFERROR(stats[[#This Row],[Q3]]-stats[[#This Row],[Q1]],"")</f>
        <v>9.2592592409346253E-5</v>
      </c>
      <c r="L468" s="2">
        <f>IFERROR(AVERAGEIFS(H$2:H468, H$2:H468, "&lt;" &amp;stats[[#This Row],[Q3]]+(2*stats[[#This Row],[IQR]]), H$2:H468, "&gt;" &amp; stats[[#This Row],[Q1]]-(2*stats[[#This Row],[IQR]])),"")</f>
        <v>9.4912562894680012E-4</v>
      </c>
    </row>
    <row r="469" spans="1:12" x14ac:dyDescent="0.25">
      <c r="A469" s="4">
        <v>44445.523495370369</v>
      </c>
      <c r="B469">
        <v>0</v>
      </c>
      <c r="C469">
        <v>1</v>
      </c>
      <c r="D469" s="3">
        <f>SUM(B$2:B469)</f>
        <v>1</v>
      </c>
      <c r="E469" s="3">
        <f>SUM(C$2:C469)</f>
        <v>468</v>
      </c>
      <c r="F469" s="1">
        <f>IF(stats[[#This Row],[Column1]],stats[[#This Row],[Total Clear]]/stats[[#This Row],[Total Runs]],NA())</f>
        <v>2.136752136752137E-3</v>
      </c>
      <c r="G469" s="1">
        <f>SUM(B$2:B469) / SUM(C$2:C469)</f>
        <v>2.136752136752137E-3</v>
      </c>
      <c r="H469" s="2">
        <f>IFERROR(stats[[#This Row],[Column1]]-A468,"")</f>
        <v>9.2592592409346253E-4</v>
      </c>
      <c r="I469" s="2">
        <f>IFERROR(_xlfn.QUARTILE.INC(H$2:H469,1),"")</f>
        <v>9.0277777781011537E-4</v>
      </c>
      <c r="J469" s="2">
        <f>IFERROR(_xlfn.QUARTILE.INC(H$2:H469,3),"")</f>
        <v>9.9537037021946162E-4</v>
      </c>
      <c r="K469" s="2">
        <f>IFERROR(stats[[#This Row],[Q3]]-stats[[#This Row],[Q1]],"")</f>
        <v>9.2592592409346253E-5</v>
      </c>
      <c r="L469" s="2">
        <f>IFERROR(AVERAGEIFS(H$2:H469, H$2:H469, "&lt;" &amp;stats[[#This Row],[Q3]]+(2*stats[[#This Row],[IQR]]), H$2:H469, "&gt;" &amp; stats[[#This Row],[Q1]]-(2*stats[[#This Row],[IQR]])),"")</f>
        <v>9.4907407404712612E-4</v>
      </c>
    </row>
    <row r="470" spans="1:12" x14ac:dyDescent="0.25">
      <c r="A470" s="4">
        <v>44445.524733796294</v>
      </c>
      <c r="B470">
        <v>0</v>
      </c>
      <c r="C470">
        <v>1</v>
      </c>
      <c r="D470" s="3">
        <f>SUM(B$2:B470)</f>
        <v>1</v>
      </c>
      <c r="E470" s="3">
        <f>SUM(C$2:C470)</f>
        <v>469</v>
      </c>
      <c r="F470" s="1">
        <f>IF(stats[[#This Row],[Column1]],stats[[#This Row],[Total Clear]]/stats[[#This Row],[Total Runs]],NA())</f>
        <v>2.1321961620469083E-3</v>
      </c>
      <c r="G470" s="1">
        <f>SUM(B$2:B470) / SUM(C$2:C470)</f>
        <v>2.1321961620469083E-3</v>
      </c>
      <c r="H470" s="2">
        <f>IFERROR(stats[[#This Row],[Column1]]-A469,"")</f>
        <v>1.2384259243845008E-3</v>
      </c>
      <c r="I470" s="2">
        <f>IFERROR(_xlfn.QUARTILE.INC(H$2:H470,1),"")</f>
        <v>9.0277777781011537E-4</v>
      </c>
      <c r="J470" s="2">
        <f>IFERROR(_xlfn.QUARTILE.INC(H$2:H470,3),"")</f>
        <v>9.9537037021946162E-4</v>
      </c>
      <c r="K470" s="2">
        <f>IFERROR(stats[[#This Row],[Q3]]-stats[[#This Row],[Q1]],"")</f>
        <v>9.2592592409346253E-5</v>
      </c>
      <c r="L470" s="2">
        <f>IFERROR(AVERAGEIFS(H$2:H470, H$2:H470, "&lt;" &amp;stats[[#This Row],[Q3]]+(2*stats[[#This Row],[IQR]]), H$2:H470, "&gt;" &amp; stats[[#This Row],[Q1]]-(2*stats[[#This Row],[IQR]])),"")</f>
        <v>9.4907407404712612E-4</v>
      </c>
    </row>
    <row r="471" spans="1:12" x14ac:dyDescent="0.25">
      <c r="A471" s="4">
        <v>44445.525717592594</v>
      </c>
      <c r="B471">
        <v>0</v>
      </c>
      <c r="C471">
        <v>1</v>
      </c>
      <c r="D471" s="3">
        <f>SUM(B$2:B471)</f>
        <v>1</v>
      </c>
      <c r="E471" s="3">
        <f>SUM(C$2:C471)</f>
        <v>470</v>
      </c>
      <c r="F471" s="1">
        <f>IF(stats[[#This Row],[Column1]],stats[[#This Row],[Total Clear]]/stats[[#This Row],[Total Runs]],NA())</f>
        <v>2.1276595744680851E-3</v>
      </c>
      <c r="G471" s="1">
        <f>SUM(B$2:B471) / SUM(C$2:C471)</f>
        <v>2.1276595744680851E-3</v>
      </c>
      <c r="H471" s="2">
        <f>IFERROR(stats[[#This Row],[Column1]]-A470,"")</f>
        <v>9.8379630071576685E-4</v>
      </c>
      <c r="I471" s="2">
        <f>IFERROR(_xlfn.QUARTILE.INC(H$2:H471,1),"")</f>
        <v>9.0277777781011537E-4</v>
      </c>
      <c r="J471" s="2">
        <f>IFERROR(_xlfn.QUARTILE.INC(H$2:H471,3),"")</f>
        <v>9.9537037021946162E-4</v>
      </c>
      <c r="K471" s="2">
        <f>IFERROR(stats[[#This Row],[Q3]]-stats[[#This Row],[Q1]],"")</f>
        <v>9.2592592409346253E-5</v>
      </c>
      <c r="L471" s="2">
        <f>IFERROR(AVERAGEIFS(H$2:H471, H$2:H471, "&lt;" &amp;stats[[#This Row],[Q3]]+(2*stats[[#This Row],[IQR]]), H$2:H471, "&gt;" &amp; stats[[#This Row],[Q1]]-(2*stats[[#This Row],[IQR]])),"")</f>
        <v>9.4915106346324277E-4</v>
      </c>
    </row>
    <row r="472" spans="1:12" x14ac:dyDescent="0.25">
      <c r="A472" s="4">
        <v>44445.526770833334</v>
      </c>
      <c r="B472">
        <v>0</v>
      </c>
      <c r="C472">
        <v>1</v>
      </c>
      <c r="D472" s="3">
        <f>SUM(B$2:B472)</f>
        <v>1</v>
      </c>
      <c r="E472" s="3">
        <f>SUM(C$2:C472)</f>
        <v>471</v>
      </c>
      <c r="F472" s="1">
        <f>IF(stats[[#This Row],[Column1]],stats[[#This Row],[Total Clear]]/stats[[#This Row],[Total Runs]],NA())</f>
        <v>2.1231422505307855E-3</v>
      </c>
      <c r="G472" s="1">
        <f>SUM(B$2:B472) / SUM(C$2:C472)</f>
        <v>2.1231422505307855E-3</v>
      </c>
      <c r="H472" s="2">
        <f>IFERROR(stats[[#This Row],[Column1]]-A471,"")</f>
        <v>1.0532407395658083E-3</v>
      </c>
      <c r="I472" s="2">
        <f>IFERROR(_xlfn.QUARTILE.INC(H$2:H472,1),"")</f>
        <v>9.0277777781011537E-4</v>
      </c>
      <c r="J472" s="2">
        <f>IFERROR(_xlfn.QUARTILE.INC(H$2:H472,3),"")</f>
        <v>9.9537037021946162E-4</v>
      </c>
      <c r="K472" s="2">
        <f>IFERROR(stats[[#This Row],[Q3]]-stats[[#This Row],[Q1]],"")</f>
        <v>9.2592592409346253E-5</v>
      </c>
      <c r="L472" s="2">
        <f>IFERROR(AVERAGEIFS(H$2:H472, H$2:H472, "&lt;" &amp;stats[[#This Row],[Q3]]+(2*stats[[#This Row],[IQR]]), H$2:H472, "&gt;" &amp; stats[[#This Row],[Q1]]-(2*stats[[#This Row],[IQR]])),"")</f>
        <v>9.4938135035727499E-4</v>
      </c>
    </row>
    <row r="473" spans="1:12" x14ac:dyDescent="0.25">
      <c r="A473" s="4">
        <v>44445.527800925927</v>
      </c>
      <c r="B473">
        <v>0</v>
      </c>
      <c r="C473">
        <v>1</v>
      </c>
      <c r="D473" s="3">
        <f>SUM(B$2:B473)</f>
        <v>1</v>
      </c>
      <c r="E473" s="3">
        <f>SUM(C$2:C473)</f>
        <v>472</v>
      </c>
      <c r="F473" s="1">
        <f>IF(stats[[#This Row],[Column1]],stats[[#This Row],[Total Clear]]/stats[[#This Row],[Total Runs]],NA())</f>
        <v>2.1186440677966102E-3</v>
      </c>
      <c r="G473" s="1">
        <f>SUM(B$2:B473) / SUM(C$2:C473)</f>
        <v>2.1186440677966102E-3</v>
      </c>
      <c r="H473" s="2">
        <f>IFERROR(stats[[#This Row],[Column1]]-A472,"")</f>
        <v>1.0300925932824612E-3</v>
      </c>
      <c r="I473" s="2">
        <f>IFERROR(_xlfn.QUARTILE.INC(H$2:H473,1),"")</f>
        <v>9.0277777781011537E-4</v>
      </c>
      <c r="J473" s="2">
        <f>IFERROR(_xlfn.QUARTILE.INC(H$2:H473,3),"")</f>
        <v>9.9537037021946162E-4</v>
      </c>
      <c r="K473" s="2">
        <f>IFERROR(stats[[#This Row],[Q3]]-stats[[#This Row],[Q1]],"")</f>
        <v>9.2592592409346253E-5</v>
      </c>
      <c r="L473" s="2">
        <f>IFERROR(AVERAGEIFS(H$2:H473, H$2:H473, "&lt;" &amp;stats[[#This Row],[Q3]]+(2*stats[[#This Row],[IQR]]), H$2:H473, "&gt;" &amp; stats[[#This Row],[Q1]]-(2*stats[[#This Row],[IQR]])),"")</f>
        <v>9.495595208714587E-4</v>
      </c>
    </row>
    <row r="474" spans="1:12" x14ac:dyDescent="0.25">
      <c r="A474" s="4">
        <v>44445.528738425928</v>
      </c>
      <c r="B474">
        <v>0</v>
      </c>
      <c r="C474">
        <v>1</v>
      </c>
      <c r="D474" s="3">
        <f>SUM(B$2:B474)</f>
        <v>1</v>
      </c>
      <c r="E474" s="3">
        <f>SUM(C$2:C474)</f>
        <v>473</v>
      </c>
      <c r="F474" s="1">
        <f>IF(stats[[#This Row],[Column1]],stats[[#This Row],[Total Clear]]/stats[[#This Row],[Total Runs]],NA())</f>
        <v>2.1141649048625794E-3</v>
      </c>
      <c r="G474" s="1">
        <f>SUM(B$2:B474) / SUM(C$2:C474)</f>
        <v>2.1141649048625794E-3</v>
      </c>
      <c r="H474" s="2">
        <f>IFERROR(stats[[#This Row],[Column1]]-A473,"")</f>
        <v>9.3750000087311491E-4</v>
      </c>
      <c r="I474" s="2">
        <f>IFERROR(_xlfn.QUARTILE.INC(H$2:H474,1),"")</f>
        <v>9.0277777781011537E-4</v>
      </c>
      <c r="J474" s="2">
        <f>IFERROR(_xlfn.QUARTILE.INC(H$2:H474,3),"")</f>
        <v>9.9537037021946162E-4</v>
      </c>
      <c r="K474" s="2">
        <f>IFERROR(stats[[#This Row],[Q3]]-stats[[#This Row],[Q1]],"")</f>
        <v>9.2592592409346253E-5</v>
      </c>
      <c r="L474" s="2">
        <f>IFERROR(AVERAGEIFS(H$2:H474, H$2:H474, "&lt;" &amp;stats[[#This Row],[Q3]]+(2*stats[[#This Row],[IQR]]), H$2:H474, "&gt;" &amp; stats[[#This Row],[Q1]]-(2*stats[[#This Row],[IQR]])),"")</f>
        <v>9.4953295805207908E-4</v>
      </c>
    </row>
    <row r="475" spans="1:12" x14ac:dyDescent="0.25">
      <c r="A475" s="4">
        <v>44445.529652777775</v>
      </c>
      <c r="B475">
        <v>0</v>
      </c>
      <c r="C475">
        <v>1</v>
      </c>
      <c r="D475" s="3">
        <f>SUM(B$2:B475)</f>
        <v>1</v>
      </c>
      <c r="E475" s="3">
        <f>SUM(C$2:C475)</f>
        <v>474</v>
      </c>
      <c r="F475" s="1">
        <f>IF(stats[[#This Row],[Column1]],stats[[#This Row],[Total Clear]]/stats[[#This Row],[Total Runs]],NA())</f>
        <v>2.1097046413502108E-3</v>
      </c>
      <c r="G475" s="1">
        <f>SUM(B$2:B475) / SUM(C$2:C475)</f>
        <v>2.1097046413502108E-3</v>
      </c>
      <c r="H475" s="2">
        <f>IFERROR(stats[[#This Row],[Column1]]-A474,"")</f>
        <v>9.1435184731381014E-4</v>
      </c>
      <c r="I475" s="2">
        <f>IFERROR(_xlfn.QUARTILE.INC(H$2:H475,1),"")</f>
        <v>9.0277777781011537E-4</v>
      </c>
      <c r="J475" s="2">
        <f>IFERROR(_xlfn.QUARTILE.INC(H$2:H475,3),"")</f>
        <v>9.9537037021946162E-4</v>
      </c>
      <c r="K475" s="2">
        <f>IFERROR(stats[[#This Row],[Q3]]-stats[[#This Row],[Q1]],"")</f>
        <v>9.2592592409346253E-5</v>
      </c>
      <c r="L475" s="2">
        <f>IFERROR(AVERAGEIFS(H$2:H475, H$2:H475, "&lt;" &amp;stats[[#This Row],[Q3]]+(2*stats[[#This Row],[IQR]]), H$2:H475, "&gt;" &amp; stats[[#This Row],[Q1]]-(2*stats[[#This Row],[IQR]])),"")</f>
        <v>9.4945563692957731E-4</v>
      </c>
    </row>
    <row r="476" spans="1:12" x14ac:dyDescent="0.25">
      <c r="A476" s="4">
        <v>44445.53056712963</v>
      </c>
      <c r="B476">
        <v>0</v>
      </c>
      <c r="C476">
        <v>1</v>
      </c>
      <c r="D476" s="3">
        <f>SUM(B$2:B476)</f>
        <v>1</v>
      </c>
      <c r="E476" s="3">
        <f>SUM(C$2:C476)</f>
        <v>475</v>
      </c>
      <c r="F476" s="1">
        <f>IF(stats[[#This Row],[Column1]],stats[[#This Row],[Total Clear]]/stats[[#This Row],[Total Runs]],NA())</f>
        <v>2.1052631578947368E-3</v>
      </c>
      <c r="G476" s="1">
        <f>SUM(B$2:B476) / SUM(C$2:C476)</f>
        <v>2.1052631578947368E-3</v>
      </c>
      <c r="H476" s="2">
        <f>IFERROR(stats[[#This Row],[Column1]]-A475,"")</f>
        <v>9.1435185458976775E-4</v>
      </c>
      <c r="I476" s="2">
        <f>IFERROR(_xlfn.QUARTILE.INC(H$2:H476,1),"")</f>
        <v>9.0277777781011537E-4</v>
      </c>
      <c r="J476" s="2">
        <f>IFERROR(_xlfn.QUARTILE.INC(H$2:H476,3),"")</f>
        <v>9.9537037021946162E-4</v>
      </c>
      <c r="K476" s="2">
        <f>IFERROR(stats[[#This Row],[Q3]]-stats[[#This Row],[Q1]],"")</f>
        <v>9.2592592409346253E-5</v>
      </c>
      <c r="L476" s="2">
        <f>IFERROR(AVERAGEIFS(H$2:H476, H$2:H476, "&lt;" &amp;stats[[#This Row],[Q3]]+(2*stats[[#This Row],[IQR]]), H$2:H476, "&gt;" &amp; stats[[#This Row],[Q1]]-(2*stats[[#This Row],[IQR]])),"")</f>
        <v>9.4937865495076199E-4</v>
      </c>
    </row>
    <row r="477" spans="1:12" x14ac:dyDescent="0.25">
      <c r="A477" s="4">
        <v>44445.531724537039</v>
      </c>
      <c r="B477">
        <v>0</v>
      </c>
      <c r="C477">
        <v>1</v>
      </c>
      <c r="D477" s="3">
        <f>SUM(B$2:B477)</f>
        <v>1</v>
      </c>
      <c r="E477" s="3">
        <f>SUM(C$2:C477)</f>
        <v>476</v>
      </c>
      <c r="F477" s="1">
        <f>IF(stats[[#This Row],[Column1]],stats[[#This Row],[Total Clear]]/stats[[#This Row],[Total Runs]],NA())</f>
        <v>2.1008403361344537E-3</v>
      </c>
      <c r="G477" s="1">
        <f>SUM(B$2:B477) / SUM(C$2:C477)</f>
        <v>2.1008403361344537E-3</v>
      </c>
      <c r="H477" s="2">
        <f>IFERROR(stats[[#This Row],[Column1]]-A476,"")</f>
        <v>1.157407408754807E-3</v>
      </c>
      <c r="I477" s="2">
        <f>IFERROR(_xlfn.QUARTILE.INC(H$2:H477,1),"")</f>
        <v>9.0277777781011537E-4</v>
      </c>
      <c r="J477" s="2">
        <f>IFERROR(_xlfn.QUARTILE.INC(H$2:H477,3),"")</f>
        <v>9.9537037021946162E-4</v>
      </c>
      <c r="K477" s="2">
        <f>IFERROR(stats[[#This Row],[Q3]]-stats[[#This Row],[Q1]],"")</f>
        <v>9.2592592409346253E-5</v>
      </c>
      <c r="L477" s="2">
        <f>IFERROR(AVERAGEIFS(H$2:H477, H$2:H477, "&lt;" &amp;stats[[#This Row],[Q3]]+(2*stats[[#This Row],[IQR]]), H$2:H477, "&gt;" &amp; stats[[#This Row],[Q1]]-(2*stats[[#This Row],[IQR]])),"")</f>
        <v>9.4983386010131794E-4</v>
      </c>
    </row>
    <row r="478" spans="1:12" x14ac:dyDescent="0.25">
      <c r="A478" s="4">
        <v>44445.532581018517</v>
      </c>
      <c r="B478">
        <v>0</v>
      </c>
      <c r="C478">
        <v>1</v>
      </c>
      <c r="D478" s="3">
        <f>SUM(B$2:B478)</f>
        <v>1</v>
      </c>
      <c r="E478" s="3">
        <f>SUM(C$2:C478)</f>
        <v>477</v>
      </c>
      <c r="F478" s="1">
        <f>IF(stats[[#This Row],[Column1]],stats[[#This Row],[Total Clear]]/stats[[#This Row],[Total Runs]],NA())</f>
        <v>2.0964360587002098E-3</v>
      </c>
      <c r="G478" s="1">
        <f>SUM(B$2:B478) / SUM(C$2:C478)</f>
        <v>2.0964360587002098E-3</v>
      </c>
      <c r="H478" s="2">
        <f>IFERROR(stats[[#This Row],[Column1]]-A477,"")</f>
        <v>8.5648147796746343E-4</v>
      </c>
      <c r="I478" s="2">
        <f>IFERROR(_xlfn.QUARTILE.INC(H$2:H478,1),"")</f>
        <v>9.0277777781011537E-4</v>
      </c>
      <c r="J478" s="2">
        <f>IFERROR(_xlfn.QUARTILE.INC(H$2:H478,3),"")</f>
        <v>9.9537037021946162E-4</v>
      </c>
      <c r="K478" s="2">
        <f>IFERROR(stats[[#This Row],[Q3]]-stats[[#This Row],[Q1]],"")</f>
        <v>9.2592592409346253E-5</v>
      </c>
      <c r="L478" s="2">
        <f>IFERROR(AVERAGEIFS(H$2:H478, H$2:H478, "&lt;" &amp;stats[[#This Row],[Q3]]+(2*stats[[#This Row],[IQR]]), H$2:H478, "&gt;" &amp; stats[[#This Row],[Q1]]-(2*stats[[#This Row],[IQR]])),"")</f>
        <v>9.496300339394536E-4</v>
      </c>
    </row>
    <row r="479" spans="1:12" x14ac:dyDescent="0.25">
      <c r="A479" s="4">
        <v>44445.533518518518</v>
      </c>
      <c r="B479">
        <v>0</v>
      </c>
      <c r="C479">
        <v>1</v>
      </c>
      <c r="D479" s="3">
        <f>SUM(B$2:B479)</f>
        <v>1</v>
      </c>
      <c r="E479" s="3">
        <f>SUM(C$2:C479)</f>
        <v>478</v>
      </c>
      <c r="F479" s="1">
        <f>IF(stats[[#This Row],[Column1]],stats[[#This Row],[Total Clear]]/stats[[#This Row],[Total Runs]],NA())</f>
        <v>2.0920502092050207E-3</v>
      </c>
      <c r="G479" s="1">
        <f>SUM(B$2:B479) / SUM(C$2:C479)</f>
        <v>2.0920502092050207E-3</v>
      </c>
      <c r="H479" s="2">
        <f>IFERROR(stats[[#This Row],[Column1]]-A478,"")</f>
        <v>9.3750000087311491E-4</v>
      </c>
      <c r="I479" s="2">
        <f>IFERROR(_xlfn.QUARTILE.INC(H$2:H479,1),"")</f>
        <v>9.0277777781011537E-4</v>
      </c>
      <c r="J479" s="2">
        <f>IFERROR(_xlfn.QUARTILE.INC(H$2:H479,3),"")</f>
        <v>9.9537037021946162E-4</v>
      </c>
      <c r="K479" s="2">
        <f>IFERROR(stats[[#This Row],[Q3]]-stats[[#This Row],[Q1]],"")</f>
        <v>9.2592592409346253E-5</v>
      </c>
      <c r="L479" s="2">
        <f>IFERROR(AVERAGEIFS(H$2:H479, H$2:H479, "&lt;" &amp;stats[[#This Row],[Q3]]+(2*stats[[#This Row],[IQR]]), H$2:H479, "&gt;" &amp; stats[[#This Row],[Q1]]-(2*stats[[#This Row],[IQR]])),"")</f>
        <v>9.4960360685216307E-4</v>
      </c>
    </row>
    <row r="480" spans="1:12" x14ac:dyDescent="0.25">
      <c r="A480" s="4">
        <v>44445.534548611111</v>
      </c>
      <c r="B480">
        <v>0</v>
      </c>
      <c r="C480">
        <v>1</v>
      </c>
      <c r="D480" s="3">
        <f>SUM(B$2:B480)</f>
        <v>1</v>
      </c>
      <c r="E480" s="3">
        <f>SUM(C$2:C480)</f>
        <v>479</v>
      </c>
      <c r="F480" s="1">
        <f>IF(stats[[#This Row],[Column1]],stats[[#This Row],[Total Clear]]/stats[[#This Row],[Total Runs]],NA())</f>
        <v>2.0876826722338203E-3</v>
      </c>
      <c r="G480" s="1">
        <f>SUM(B$2:B480) / SUM(C$2:C480)</f>
        <v>2.0876826722338203E-3</v>
      </c>
      <c r="H480" s="2">
        <f>IFERROR(stats[[#This Row],[Column1]]-A479,"")</f>
        <v>1.0300925932824612E-3</v>
      </c>
      <c r="I480" s="2">
        <f>IFERROR(_xlfn.QUARTILE.INC(H$2:H480,1),"")</f>
        <v>9.0277777781011537E-4</v>
      </c>
      <c r="J480" s="2">
        <f>IFERROR(_xlfn.QUARTILE.INC(H$2:H480,3),"")</f>
        <v>9.9537037021946162E-4</v>
      </c>
      <c r="K480" s="2">
        <f>IFERROR(stats[[#This Row],[Q3]]-stats[[#This Row],[Q1]],"")</f>
        <v>9.2592592409346253E-5</v>
      </c>
      <c r="L480" s="2">
        <f>IFERROR(AVERAGEIFS(H$2:H480, H$2:H480, "&lt;" &amp;stats[[#This Row],[Q3]]+(2*stats[[#This Row],[IQR]]), H$2:H480, "&gt;" &amp; stats[[#This Row],[Q1]]-(2*stats[[#This Row],[IQR]])),"")</f>
        <v>9.4977858290962028E-4</v>
      </c>
    </row>
    <row r="481" spans="1:12" x14ac:dyDescent="0.25">
      <c r="A481" s="4">
        <v>44445.535509259258</v>
      </c>
      <c r="B481">
        <v>0</v>
      </c>
      <c r="C481">
        <v>1</v>
      </c>
      <c r="D481" s="3">
        <f>SUM(B$2:B481)</f>
        <v>1</v>
      </c>
      <c r="E481" s="3">
        <f>SUM(C$2:C481)</f>
        <v>480</v>
      </c>
      <c r="F481" s="1">
        <f>IF(stats[[#This Row],[Column1]],stats[[#This Row],[Total Clear]]/stats[[#This Row],[Total Runs]],NA())</f>
        <v>2.0833333333333333E-3</v>
      </c>
      <c r="G481" s="1">
        <f>SUM(B$2:B481) / SUM(C$2:C481)</f>
        <v>2.0833333333333333E-3</v>
      </c>
      <c r="H481" s="2">
        <f>IFERROR(stats[[#This Row],[Column1]]-A480,"")</f>
        <v>9.6064814715646207E-4</v>
      </c>
      <c r="I481" s="2">
        <f>IFERROR(_xlfn.QUARTILE.INC(H$2:H481,1),"")</f>
        <v>9.0277777781011537E-4</v>
      </c>
      <c r="J481" s="2">
        <f>IFERROR(_xlfn.QUARTILE.INC(H$2:H481,3),"")</f>
        <v>9.9537037021946162E-4</v>
      </c>
      <c r="K481" s="2">
        <f>IFERROR(stats[[#This Row],[Q3]]-stats[[#This Row],[Q1]],"")</f>
        <v>9.2592592409346253E-5</v>
      </c>
      <c r="L481" s="2">
        <f>IFERROR(AVERAGEIFS(H$2:H481, H$2:H481, "&lt;" &amp;stats[[#This Row],[Q3]]+(2*stats[[#This Row],[IQR]]), H$2:H481, "&gt;" &amp; stats[[#This Row],[Q1]]-(2*stats[[#This Row],[IQR]])),"")</f>
        <v>9.4980216114009066E-4</v>
      </c>
    </row>
    <row r="482" spans="1:12" x14ac:dyDescent="0.25">
      <c r="A482" s="4">
        <v>44445.536516203705</v>
      </c>
      <c r="B482">
        <v>0</v>
      </c>
      <c r="C482">
        <v>1</v>
      </c>
      <c r="D482" s="3">
        <f>SUM(B$2:B482)</f>
        <v>1</v>
      </c>
      <c r="E482" s="3">
        <f>SUM(C$2:C482)</f>
        <v>481</v>
      </c>
      <c r="F482" s="1">
        <f>IF(stats[[#This Row],[Column1]],stats[[#This Row],[Total Clear]]/stats[[#This Row],[Total Runs]],NA())</f>
        <v>2.0790020790020791E-3</v>
      </c>
      <c r="G482" s="1">
        <f>SUM(B$2:B482) / SUM(C$2:C482)</f>
        <v>2.0790020790020791E-3</v>
      </c>
      <c r="H482" s="2">
        <f>IFERROR(stats[[#This Row],[Column1]]-A481,"")</f>
        <v>1.006944446999114E-3</v>
      </c>
      <c r="I482" s="2">
        <f>IFERROR(_xlfn.QUARTILE.INC(H$2:H482,1),"")</f>
        <v>9.0277777781011537E-4</v>
      </c>
      <c r="J482" s="2">
        <f>IFERROR(_xlfn.QUARTILE.INC(H$2:H482,3),"")</f>
        <v>9.9537037021946162E-4</v>
      </c>
      <c r="K482" s="2">
        <f>IFERROR(stats[[#This Row],[Q3]]-stats[[#This Row],[Q1]],"")</f>
        <v>9.2592592409346253E-5</v>
      </c>
      <c r="L482" s="2">
        <f>IFERROR(AVERAGEIFS(H$2:H482, H$2:H482, "&lt;" &amp;stats[[#This Row],[Q3]]+(2*stats[[#This Row],[IQR]]), H$2:H482, "&gt;" &amp; stats[[#This Row],[Q1]]-(2*stats[[#This Row],[IQR]])),"")</f>
        <v>9.4992584574151709E-4</v>
      </c>
    </row>
    <row r="483" spans="1:12" x14ac:dyDescent="0.25">
      <c r="A483" s="4">
        <v>44445.537453703706</v>
      </c>
      <c r="B483">
        <v>0</v>
      </c>
      <c r="C483">
        <v>1</v>
      </c>
      <c r="D483" s="3">
        <f>SUM(B$2:B483)</f>
        <v>1</v>
      </c>
      <c r="E483" s="3">
        <f>SUM(C$2:C483)</f>
        <v>482</v>
      </c>
      <c r="F483" s="1">
        <f>IF(stats[[#This Row],[Column1]],stats[[#This Row],[Total Clear]]/stats[[#This Row],[Total Runs]],NA())</f>
        <v>2.0746887966804979E-3</v>
      </c>
      <c r="G483" s="1">
        <f>SUM(B$2:B483) / SUM(C$2:C483)</f>
        <v>2.0746887966804979E-3</v>
      </c>
      <c r="H483" s="2">
        <f>IFERROR(stats[[#This Row],[Column1]]-A482,"")</f>
        <v>9.3750000087311491E-4</v>
      </c>
      <c r="I483" s="2">
        <f>IFERROR(_xlfn.QUARTILE.INC(H$2:H483,1),"")</f>
        <v>9.0277777781011537E-4</v>
      </c>
      <c r="J483" s="2">
        <f>IFERROR(_xlfn.QUARTILE.INC(H$2:H483,3),"")</f>
        <v>9.9537037021946162E-4</v>
      </c>
      <c r="K483" s="2">
        <f>IFERROR(stats[[#This Row],[Q3]]-stats[[#This Row],[Q1]],"")</f>
        <v>9.2592592409346253E-5</v>
      </c>
      <c r="L483" s="2">
        <f>IFERROR(AVERAGEIFS(H$2:H483, H$2:H483, "&lt;" &amp;stats[[#This Row],[Q3]]+(2*stats[[#This Row],[IQR]]), H$2:H483, "&gt;" &amp; stats[[#This Row],[Q1]]-(2*stats[[#This Row],[IQR]])),"")</f>
        <v>9.4989900806361556E-4</v>
      </c>
    </row>
    <row r="484" spans="1:12" x14ac:dyDescent="0.25">
      <c r="A484" s="4">
        <v>44445.538391203707</v>
      </c>
      <c r="B484">
        <v>0</v>
      </c>
      <c r="C484">
        <v>1</v>
      </c>
      <c r="D484" s="3">
        <f>SUM(B$2:B484)</f>
        <v>1</v>
      </c>
      <c r="E484" s="3">
        <f>SUM(C$2:C484)</f>
        <v>483</v>
      </c>
      <c r="F484" s="1">
        <f>IF(stats[[#This Row],[Column1]],stats[[#This Row],[Total Clear]]/stats[[#This Row],[Total Runs]],NA())</f>
        <v>2.070393374741201E-3</v>
      </c>
      <c r="G484" s="1">
        <f>SUM(B$2:B484) / SUM(C$2:C484)</f>
        <v>2.070393374741201E-3</v>
      </c>
      <c r="H484" s="2">
        <f>IFERROR(stats[[#This Row],[Column1]]-A483,"")</f>
        <v>9.3750000087311491E-4</v>
      </c>
      <c r="I484" s="2">
        <f>IFERROR(_xlfn.QUARTILE.INC(H$2:H484,1),"")</f>
        <v>9.0277777781011537E-4</v>
      </c>
      <c r="J484" s="2">
        <f>IFERROR(_xlfn.QUARTILE.INC(H$2:H484,3),"")</f>
        <v>9.9537037021946162E-4</v>
      </c>
      <c r="K484" s="2">
        <f>IFERROR(stats[[#This Row],[Q3]]-stats[[#This Row],[Q1]],"")</f>
        <v>9.2592592409346253E-5</v>
      </c>
      <c r="L484" s="2">
        <f>IFERROR(AVERAGEIFS(H$2:H484, H$2:H484, "&lt;" &amp;stats[[#This Row],[Q3]]+(2*stats[[#This Row],[IQR]]), H$2:H484, "&gt;" &amp; stats[[#This Row],[Q1]]-(2*stats[[#This Row],[IQR]])),"")</f>
        <v>9.4987228606536014E-4</v>
      </c>
    </row>
    <row r="485" spans="1:12" x14ac:dyDescent="0.25">
      <c r="A485" s="4">
        <v>44445.539594907408</v>
      </c>
      <c r="B485">
        <v>0</v>
      </c>
      <c r="C485">
        <v>1</v>
      </c>
      <c r="D485" s="3">
        <f>SUM(B$2:B485)</f>
        <v>1</v>
      </c>
      <c r="E485" s="3">
        <f>SUM(C$2:C485)</f>
        <v>484</v>
      </c>
      <c r="F485" s="1">
        <f>IF(stats[[#This Row],[Column1]],stats[[#This Row],[Total Clear]]/stats[[#This Row],[Total Runs]],NA())</f>
        <v>2.0661157024793389E-3</v>
      </c>
      <c r="G485" s="1">
        <f>SUM(B$2:B485) / SUM(C$2:C485)</f>
        <v>2.0661157024793389E-3</v>
      </c>
      <c r="H485" s="2">
        <f>IFERROR(stats[[#This Row],[Column1]]-A484,"")</f>
        <v>1.2037037013215013E-3</v>
      </c>
      <c r="I485" s="2">
        <f>IFERROR(_xlfn.QUARTILE.INC(H$2:H485,1),"")</f>
        <v>9.0277777781011537E-4</v>
      </c>
      <c r="J485" s="2">
        <f>IFERROR(_xlfn.QUARTILE.INC(H$2:H485,3),"")</f>
        <v>9.9537037021946162E-4</v>
      </c>
      <c r="K485" s="2">
        <f>IFERROR(stats[[#This Row],[Q3]]-stats[[#This Row],[Q1]],"")</f>
        <v>9.2592592409346253E-5</v>
      </c>
      <c r="L485" s="2">
        <f>IFERROR(AVERAGEIFS(H$2:H485, H$2:H485, "&lt;" &amp;stats[[#This Row],[Q3]]+(2*stats[[#This Row],[IQR]]), H$2:H485, "&gt;" &amp; stats[[#This Row],[Q1]]-(2*stats[[#This Row],[IQR]])),"")</f>
        <v>9.4987228606536014E-4</v>
      </c>
    </row>
    <row r="486" spans="1:12" x14ac:dyDescent="0.25">
      <c r="A486" s="4">
        <v>44445.540590277778</v>
      </c>
      <c r="B486">
        <v>0</v>
      </c>
      <c r="C486">
        <v>1</v>
      </c>
      <c r="D486" s="3">
        <f>SUM(B$2:B486)</f>
        <v>1</v>
      </c>
      <c r="E486" s="3">
        <f>SUM(C$2:C486)</f>
        <v>485</v>
      </c>
      <c r="F486" s="1">
        <f>IF(stats[[#This Row],[Column1]],stats[[#This Row],[Total Clear]]/stats[[#This Row],[Total Runs]],NA())</f>
        <v>2.0618556701030928E-3</v>
      </c>
      <c r="G486" s="1">
        <f>SUM(B$2:B486) / SUM(C$2:C486)</f>
        <v>2.0618556701030928E-3</v>
      </c>
      <c r="H486" s="2">
        <f>IFERROR(stats[[#This Row],[Column1]]-A485,"")</f>
        <v>9.9537037021946162E-4</v>
      </c>
      <c r="I486" s="2">
        <f>IFERROR(_xlfn.QUARTILE.INC(H$2:H486,1),"")</f>
        <v>9.0277777781011537E-4</v>
      </c>
      <c r="J486" s="2">
        <f>IFERROR(_xlfn.QUARTILE.INC(H$2:H486,3),"")</f>
        <v>9.9537037021946162E-4</v>
      </c>
      <c r="K486" s="2">
        <f>IFERROR(stats[[#This Row],[Q3]]-stats[[#This Row],[Q1]],"")</f>
        <v>9.2592592409346253E-5</v>
      </c>
      <c r="L486" s="2">
        <f>IFERROR(AVERAGEIFS(H$2:H486, H$2:H486, "&lt;" &amp;stats[[#This Row],[Q3]]+(2*stats[[#This Row],[IQR]]), H$2:H486, "&gt;" &amp; stats[[#This Row],[Q1]]-(2*stats[[#This Row],[IQR]])),"")</f>
        <v>9.4997013140762704E-4</v>
      </c>
    </row>
    <row r="487" spans="1:12" x14ac:dyDescent="0.25">
      <c r="A487" s="4">
        <v>44445.541527777779</v>
      </c>
      <c r="B487">
        <v>0</v>
      </c>
      <c r="C487">
        <v>1</v>
      </c>
      <c r="D487" s="3">
        <f>SUM(B$2:B487)</f>
        <v>1</v>
      </c>
      <c r="E487" s="3">
        <f>SUM(C$2:C487)</f>
        <v>486</v>
      </c>
      <c r="F487" s="1">
        <f>IF(stats[[#This Row],[Column1]],stats[[#This Row],[Total Clear]]/stats[[#This Row],[Total Runs]],NA())</f>
        <v>2.05761316872428E-3</v>
      </c>
      <c r="G487" s="1">
        <f>SUM(B$2:B487) / SUM(C$2:C487)</f>
        <v>2.05761316872428E-3</v>
      </c>
      <c r="H487" s="2">
        <f>IFERROR(stats[[#This Row],[Column1]]-A486,"")</f>
        <v>9.3750000087311491E-4</v>
      </c>
      <c r="I487" s="2">
        <f>IFERROR(_xlfn.QUARTILE.INC(H$2:H487,1),"")</f>
        <v>9.0277777781011537E-4</v>
      </c>
      <c r="J487" s="2">
        <f>IFERROR(_xlfn.QUARTILE.INC(H$2:H487,3),"")</f>
        <v>9.9537037021946162E-4</v>
      </c>
      <c r="K487" s="2">
        <f>IFERROR(stats[[#This Row],[Q3]]-stats[[#This Row],[Q1]],"")</f>
        <v>9.2592592409346253E-5</v>
      </c>
      <c r="L487" s="2">
        <f>IFERROR(AVERAGEIFS(H$2:H487, H$2:H487, "&lt;" &amp;stats[[#This Row],[Q3]]+(2*stats[[#This Row],[IQR]]), H$2:H487, "&gt;" &amp; stats[[#This Row],[Q1]]-(2*stats[[#This Row],[IQR]])),"")</f>
        <v>9.4994337147085773E-4</v>
      </c>
    </row>
    <row r="488" spans="1:12" x14ac:dyDescent="0.25">
      <c r="A488" s="4">
        <v>44445.542488425926</v>
      </c>
      <c r="B488">
        <v>0</v>
      </c>
      <c r="C488">
        <v>1</v>
      </c>
      <c r="D488" s="3">
        <f>SUM(B$2:B488)</f>
        <v>1</v>
      </c>
      <c r="E488" s="3">
        <f>SUM(C$2:C488)</f>
        <v>487</v>
      </c>
      <c r="F488" s="1">
        <f>IF(stats[[#This Row],[Column1]],stats[[#This Row],[Total Clear]]/stats[[#This Row],[Total Runs]],NA())</f>
        <v>2.0533880903490761E-3</v>
      </c>
      <c r="G488" s="1">
        <f>SUM(B$2:B488) / SUM(C$2:C488)</f>
        <v>2.0533880903490761E-3</v>
      </c>
      <c r="H488" s="2">
        <f>IFERROR(stats[[#This Row],[Column1]]-A487,"")</f>
        <v>9.6064814715646207E-4</v>
      </c>
      <c r="I488" s="2">
        <f>IFERROR(_xlfn.QUARTILE.INC(H$2:H488,1),"")</f>
        <v>9.0277777781011537E-4</v>
      </c>
      <c r="J488" s="2">
        <f>IFERROR(_xlfn.QUARTILE.INC(H$2:H488,3),"")</f>
        <v>9.9537037021946162E-4</v>
      </c>
      <c r="K488" s="2">
        <f>IFERROR(stats[[#This Row],[Q3]]-stats[[#This Row],[Q1]],"")</f>
        <v>9.2592592409346253E-5</v>
      </c>
      <c r="L488" s="2">
        <f>IFERROR(AVERAGEIFS(H$2:H488, H$2:H488, "&lt;" &amp;stats[[#This Row],[Q3]]+(2*stats[[#This Row],[IQR]]), H$2:H488, "&gt;" &amp; stats[[#This Row],[Q1]]-(2*stats[[#This Row],[IQR]])),"")</f>
        <v>9.4996629390273267E-4</v>
      </c>
    </row>
    <row r="489" spans="1:12" x14ac:dyDescent="0.25">
      <c r="A489" s="4">
        <v>44445.543414351851</v>
      </c>
      <c r="B489">
        <v>0</v>
      </c>
      <c r="C489">
        <v>1</v>
      </c>
      <c r="D489" s="3">
        <f>SUM(B$2:B489)</f>
        <v>1</v>
      </c>
      <c r="E489" s="3">
        <f>SUM(C$2:C489)</f>
        <v>488</v>
      </c>
      <c r="F489" s="1">
        <f>IF(stats[[#This Row],[Column1]],stats[[#This Row],[Total Clear]]/stats[[#This Row],[Total Runs]],NA())</f>
        <v>2.0491803278688526E-3</v>
      </c>
      <c r="G489" s="1">
        <f>SUM(B$2:B489) / SUM(C$2:C489)</f>
        <v>2.0491803278688526E-3</v>
      </c>
      <c r="H489" s="2">
        <f>IFERROR(stats[[#This Row],[Column1]]-A488,"")</f>
        <v>9.2592592409346253E-4</v>
      </c>
      <c r="I489" s="2">
        <f>IFERROR(_xlfn.QUARTILE.INC(H$2:H489,1),"")</f>
        <v>9.0277777781011537E-4</v>
      </c>
      <c r="J489" s="2">
        <f>IFERROR(_xlfn.QUARTILE.INC(H$2:H489,3),"")</f>
        <v>9.9537037021946162E-4</v>
      </c>
      <c r="K489" s="2">
        <f>IFERROR(stats[[#This Row],[Q3]]-stats[[#This Row],[Q1]],"")</f>
        <v>9.2592592409346253E-5</v>
      </c>
      <c r="L489" s="2">
        <f>IFERROR(AVERAGEIFS(H$2:H489, H$2:H489, "&lt;" &amp;stats[[#This Row],[Q3]]+(2*stats[[#This Row],[IQR]]), H$2:H489, "&gt;" &amp; stats[[#This Row],[Q1]]-(2*stats[[#This Row],[IQR]])),"")</f>
        <v>9.499149255911744E-4</v>
      </c>
    </row>
    <row r="490" spans="1:12" x14ac:dyDescent="0.25">
      <c r="A490" s="4">
        <v>44445.544421296298</v>
      </c>
      <c r="B490">
        <v>0</v>
      </c>
      <c r="C490">
        <v>1</v>
      </c>
      <c r="D490" s="3">
        <f>SUM(B$2:B490)</f>
        <v>1</v>
      </c>
      <c r="E490" s="3">
        <f>SUM(C$2:C490)</f>
        <v>489</v>
      </c>
      <c r="F490" s="1">
        <f>IF(stats[[#This Row],[Column1]],stats[[#This Row],[Total Clear]]/stats[[#This Row],[Total Runs]],NA())</f>
        <v>2.0449897750511249E-3</v>
      </c>
      <c r="G490" s="1">
        <f>SUM(B$2:B490) / SUM(C$2:C490)</f>
        <v>2.0449897750511249E-3</v>
      </c>
      <c r="H490" s="2">
        <f>IFERROR(stats[[#This Row],[Column1]]-A489,"")</f>
        <v>1.006944446999114E-3</v>
      </c>
      <c r="I490" s="2">
        <f>IFERROR(_xlfn.QUARTILE.INC(H$2:H490,1),"")</f>
        <v>9.0277777781011537E-4</v>
      </c>
      <c r="J490" s="2">
        <f>IFERROR(_xlfn.QUARTILE.INC(H$2:H490,3),"")</f>
        <v>9.9537037021946162E-4</v>
      </c>
      <c r="K490" s="2">
        <f>IFERROR(stats[[#This Row],[Q3]]-stats[[#This Row],[Q1]],"")</f>
        <v>9.2592592409346253E-5</v>
      </c>
      <c r="L490" s="2">
        <f>IFERROR(AVERAGEIFS(H$2:H490, H$2:H490, "&lt;" &amp;stats[[#This Row],[Q3]]+(2*stats[[#This Row],[IQR]]), H$2:H490, "&gt;" &amp; stats[[#This Row],[Q1]]-(2*stats[[#This Row],[IQR]])),"")</f>
        <v>9.5003652371784375E-4</v>
      </c>
    </row>
    <row r="491" spans="1:12" x14ac:dyDescent="0.25">
      <c r="A491" s="4">
        <v>44445.545358796298</v>
      </c>
      <c r="B491">
        <v>0</v>
      </c>
      <c r="C491">
        <v>1</v>
      </c>
      <c r="D491" s="3">
        <f>SUM(B$2:B491)</f>
        <v>1</v>
      </c>
      <c r="E491" s="3">
        <f>SUM(C$2:C491)</f>
        <v>490</v>
      </c>
      <c r="F491" s="1">
        <f>IF(stats[[#This Row],[Column1]],stats[[#This Row],[Total Clear]]/stats[[#This Row],[Total Runs]],NA())</f>
        <v>2.0408163265306124E-3</v>
      </c>
      <c r="G491" s="1">
        <f>SUM(B$2:B491) / SUM(C$2:C491)</f>
        <v>2.0408163265306124E-3</v>
      </c>
      <c r="H491" s="2">
        <f>IFERROR(stats[[#This Row],[Column1]]-A490,"")</f>
        <v>9.3750000087311491E-4</v>
      </c>
      <c r="I491" s="2">
        <f>IFERROR(_xlfn.QUARTILE.INC(H$2:H491,1),"")</f>
        <v>9.0277777781011537E-4</v>
      </c>
      <c r="J491" s="2">
        <f>IFERROR(_xlfn.QUARTILE.INC(H$2:H491,3),"")</f>
        <v>9.9537037021946162E-4</v>
      </c>
      <c r="K491" s="2">
        <f>IFERROR(stats[[#This Row],[Q3]]-stats[[#This Row],[Q1]],"")</f>
        <v>9.2592592409346253E-5</v>
      </c>
      <c r="L491" s="2">
        <f>IFERROR(AVERAGEIFS(H$2:H491, H$2:H491, "&lt;" &amp;stats[[#This Row],[Q3]]+(2*stats[[#This Row],[IQR]]), H$2:H491, "&gt;" &amp; stats[[#This Row],[Q1]]-(2*stats[[#This Row],[IQR]])),"")</f>
        <v>9.5000985026498269E-4</v>
      </c>
    </row>
    <row r="492" spans="1:12" x14ac:dyDescent="0.25">
      <c r="A492" s="4">
        <v>44445.546481481484</v>
      </c>
      <c r="B492">
        <v>0</v>
      </c>
      <c r="C492">
        <v>1</v>
      </c>
      <c r="D492" s="3">
        <f>SUM(B$2:B492)</f>
        <v>1</v>
      </c>
      <c r="E492" s="3">
        <f>SUM(C$2:C492)</f>
        <v>491</v>
      </c>
      <c r="F492" s="1">
        <f>IF(stats[[#This Row],[Column1]],stats[[#This Row],[Total Clear]]/stats[[#This Row],[Total Runs]],NA())</f>
        <v>2.0366598778004071E-3</v>
      </c>
      <c r="G492" s="1">
        <f>SUM(B$2:B492) / SUM(C$2:C492)</f>
        <v>2.0366598778004071E-3</v>
      </c>
      <c r="H492" s="2">
        <f>IFERROR(stats[[#This Row],[Column1]]-A491,"")</f>
        <v>1.1226851856918074E-3</v>
      </c>
      <c r="I492" s="2">
        <f>IFERROR(_xlfn.QUARTILE.INC(H$2:H492,1),"")</f>
        <v>9.0277777781011537E-4</v>
      </c>
      <c r="J492" s="2">
        <f>IFERROR(_xlfn.QUARTILE.INC(H$2:H492,3),"")</f>
        <v>9.9537037021946162E-4</v>
      </c>
      <c r="K492" s="2">
        <f>IFERROR(stats[[#This Row],[Q3]]-stats[[#This Row],[Q1]],"")</f>
        <v>9.2592592409346253E-5</v>
      </c>
      <c r="L492" s="2">
        <f>IFERROR(AVERAGEIFS(H$2:H492, H$2:H492, "&lt;" &amp;stats[[#This Row],[Q3]]+(2*stats[[#This Row],[IQR]]), H$2:H492, "&gt;" &amp; stats[[#This Row],[Q1]]-(2*stats[[#This Row],[IQR]])),"")</f>
        <v>9.5037646456525189E-4</v>
      </c>
    </row>
    <row r="493" spans="1:12" x14ac:dyDescent="0.25">
      <c r="A493" s="4">
        <v>44445.547743055555</v>
      </c>
      <c r="B493">
        <v>0</v>
      </c>
      <c r="C493">
        <v>1</v>
      </c>
      <c r="D493" s="3">
        <f>SUM(B$2:B493)</f>
        <v>1</v>
      </c>
      <c r="E493" s="3">
        <f>SUM(C$2:C493)</f>
        <v>492</v>
      </c>
      <c r="F493" s="1">
        <f>IF(stats[[#This Row],[Column1]],stats[[#This Row],[Total Clear]]/stats[[#This Row],[Total Runs]],NA())</f>
        <v>2.0325203252032522E-3</v>
      </c>
      <c r="G493" s="1">
        <f>SUM(B$2:B493) / SUM(C$2:C493)</f>
        <v>2.0325203252032522E-3</v>
      </c>
      <c r="H493" s="2">
        <f>IFERROR(stats[[#This Row],[Column1]]-A492,"")</f>
        <v>1.261574070667848E-3</v>
      </c>
      <c r="I493" s="2">
        <f>IFERROR(_xlfn.QUARTILE.INC(H$2:H493,1),"")</f>
        <v>9.0277777781011537E-4</v>
      </c>
      <c r="J493" s="2">
        <f>IFERROR(_xlfn.QUARTILE.INC(H$2:H493,3),"")</f>
        <v>9.9537037021946162E-4</v>
      </c>
      <c r="K493" s="2">
        <f>IFERROR(stats[[#This Row],[Q3]]-stats[[#This Row],[Q1]],"")</f>
        <v>9.2592592409346253E-5</v>
      </c>
      <c r="L493" s="2">
        <f>IFERROR(AVERAGEIFS(H$2:H493, H$2:H493, "&lt;" &amp;stats[[#This Row],[Q3]]+(2*stats[[#This Row],[IQR]]), H$2:H493, "&gt;" &amp; stats[[#This Row],[Q1]]-(2*stats[[#This Row],[IQR]])),"")</f>
        <v>9.5037646456525189E-4</v>
      </c>
    </row>
    <row r="494" spans="1:12" x14ac:dyDescent="0.25">
      <c r="A494" s="4">
        <v>44445.548668981479</v>
      </c>
      <c r="B494">
        <v>0</v>
      </c>
      <c r="C494">
        <v>1</v>
      </c>
      <c r="D494" s="3">
        <f>SUM(B$2:B494)</f>
        <v>1</v>
      </c>
      <c r="E494" s="3">
        <f>SUM(C$2:C494)</f>
        <v>493</v>
      </c>
      <c r="F494" s="1">
        <f>IF(stats[[#This Row],[Column1]],stats[[#This Row],[Total Clear]]/stats[[#This Row],[Total Runs]],NA())</f>
        <v>2.0283975659229209E-3</v>
      </c>
      <c r="G494" s="1">
        <f>SUM(B$2:B494) / SUM(C$2:C494)</f>
        <v>2.0283975659229209E-3</v>
      </c>
      <c r="H494" s="2">
        <f>IFERROR(stats[[#This Row],[Column1]]-A493,"")</f>
        <v>9.2592592409346253E-4</v>
      </c>
      <c r="I494" s="2">
        <f>IFERROR(_xlfn.QUARTILE.INC(H$2:H494,1),"")</f>
        <v>9.0277777781011537E-4</v>
      </c>
      <c r="J494" s="2">
        <f>IFERROR(_xlfn.QUARTILE.INC(H$2:H494,3),"")</f>
        <v>9.9537037021946162E-4</v>
      </c>
      <c r="K494" s="2">
        <f>IFERROR(stats[[#This Row],[Q3]]-stats[[#This Row],[Q1]],"")</f>
        <v>9.2592592409346253E-5</v>
      </c>
      <c r="L494" s="2">
        <f>IFERROR(AVERAGEIFS(H$2:H494, H$2:H494, "&lt;" &amp;stats[[#This Row],[Q3]]+(2*stats[[#This Row],[IQR]]), H$2:H494, "&gt;" &amp; stats[[#This Row],[Q1]]-(2*stats[[#This Row],[IQR]])),"")</f>
        <v>9.5032466257272694E-4</v>
      </c>
    </row>
    <row r="495" spans="1:12" x14ac:dyDescent="0.25">
      <c r="A495" s="4">
        <v>44445.549745370372</v>
      </c>
      <c r="B495">
        <v>0</v>
      </c>
      <c r="C495">
        <v>1</v>
      </c>
      <c r="D495" s="3">
        <f>SUM(B$2:B495)</f>
        <v>1</v>
      </c>
      <c r="E495" s="3">
        <f>SUM(C$2:C495)</f>
        <v>494</v>
      </c>
      <c r="F495" s="1">
        <f>IF(stats[[#This Row],[Column1]],stats[[#This Row],[Total Clear]]/stats[[#This Row],[Total Runs]],NA())</f>
        <v>2.0242914979757085E-3</v>
      </c>
      <c r="G495" s="1">
        <f>SUM(B$2:B495) / SUM(C$2:C495)</f>
        <v>2.0242914979757085E-3</v>
      </c>
      <c r="H495" s="2">
        <f>IFERROR(stats[[#This Row],[Column1]]-A494,"")</f>
        <v>1.0763888931251131E-3</v>
      </c>
      <c r="I495" s="2">
        <f>IFERROR(_xlfn.QUARTILE.INC(H$2:H495,1),"")</f>
        <v>9.0277777781011537E-4</v>
      </c>
      <c r="J495" s="2">
        <f>IFERROR(_xlfn.QUARTILE.INC(H$2:H495,3),"")</f>
        <v>9.9537037021946162E-4</v>
      </c>
      <c r="K495" s="2">
        <f>IFERROR(stats[[#This Row],[Q3]]-stats[[#This Row],[Q1]],"")</f>
        <v>9.2592592409346253E-5</v>
      </c>
      <c r="L495" s="2">
        <f>IFERROR(AVERAGEIFS(H$2:H495, H$2:H495, "&lt;" &amp;stats[[#This Row],[Q3]]+(2*stats[[#This Row],[IQR]]), H$2:H495, "&gt;" &amp; stats[[#This Row],[Q1]]-(2*stats[[#This Row],[IQR]])),"")</f>
        <v>9.5059118314471931E-4</v>
      </c>
    </row>
    <row r="496" spans="1:12" x14ac:dyDescent="0.25">
      <c r="A496" s="4">
        <v>44445.550636574073</v>
      </c>
      <c r="B496">
        <v>0</v>
      </c>
      <c r="C496">
        <v>1</v>
      </c>
      <c r="D496" s="3">
        <f>SUM(B$2:B496)</f>
        <v>1</v>
      </c>
      <c r="E496" s="3">
        <f>SUM(C$2:C496)</f>
        <v>495</v>
      </c>
      <c r="F496" s="1">
        <f>IF(stats[[#This Row],[Column1]],stats[[#This Row],[Total Clear]]/stats[[#This Row],[Total Runs]],NA())</f>
        <v>2.0202020202020202E-3</v>
      </c>
      <c r="G496" s="1">
        <f>SUM(B$2:B496) / SUM(C$2:C496)</f>
        <v>2.0202020202020202E-3</v>
      </c>
      <c r="H496" s="2">
        <f>IFERROR(stats[[#This Row],[Column1]]-A495,"")</f>
        <v>8.9120370103046298E-4</v>
      </c>
      <c r="I496" s="2">
        <f>IFERROR(_xlfn.QUARTILE.INC(H$2:H496,1),"")</f>
        <v>9.0277777781011537E-4</v>
      </c>
      <c r="J496" s="2">
        <f>IFERROR(_xlfn.QUARTILE.INC(H$2:H496,3),"")</f>
        <v>9.9537037021946162E-4</v>
      </c>
      <c r="K496" s="2">
        <f>IFERROR(stats[[#This Row],[Q3]]-stats[[#This Row],[Q1]],"")</f>
        <v>9.2592592409346253E-5</v>
      </c>
      <c r="L496" s="2">
        <f>IFERROR(AVERAGEIFS(H$2:H496, H$2:H496, "&lt;" &amp;stats[[#This Row],[Q3]]+(2*stats[[#This Row],[IQR]]), H$2:H496, "&gt;" &amp; stats[[#This Row],[Q1]]-(2*stats[[#This Row],[IQR]])),"")</f>
        <v>9.5046589309806474E-4</v>
      </c>
    </row>
    <row r="497" spans="1:12" x14ac:dyDescent="0.25">
      <c r="A497" s="4">
        <v>44445.551655092589</v>
      </c>
      <c r="B497">
        <v>0</v>
      </c>
      <c r="C497">
        <v>1</v>
      </c>
      <c r="D497" s="3">
        <f>SUM(B$2:B497)</f>
        <v>1</v>
      </c>
      <c r="E497" s="3">
        <f>SUM(C$2:C497)</f>
        <v>496</v>
      </c>
      <c r="F497" s="1">
        <f>IF(stats[[#This Row],[Column1]],stats[[#This Row],[Total Clear]]/stats[[#This Row],[Total Runs]],NA())</f>
        <v>2.0161290322580645E-3</v>
      </c>
      <c r="G497" s="1">
        <f>SUM(B$2:B497) / SUM(C$2:C497)</f>
        <v>2.0161290322580645E-3</v>
      </c>
      <c r="H497" s="2">
        <f>IFERROR(stats[[#This Row],[Column1]]-A496,"")</f>
        <v>1.0185185165028088E-3</v>
      </c>
      <c r="I497" s="2">
        <f>IFERROR(_xlfn.QUARTILE.INC(H$2:H497,1),"")</f>
        <v>9.0277777781011537E-4</v>
      </c>
      <c r="J497" s="2">
        <f>IFERROR(_xlfn.QUARTILE.INC(H$2:H497,3),"")</f>
        <v>9.9537037021946162E-4</v>
      </c>
      <c r="K497" s="2">
        <f>IFERROR(stats[[#This Row],[Q3]]-stats[[#This Row],[Q1]],"")</f>
        <v>9.2592592409346253E-5</v>
      </c>
      <c r="L497" s="2">
        <f>IFERROR(AVERAGEIFS(H$2:H497, H$2:H497, "&lt;" &amp;stats[[#This Row],[Q3]]+(2*stats[[#This Row],[IQR]]), H$2:H497, "&gt;" &amp; stats[[#This Row],[Q1]]-(2*stats[[#This Row],[IQR]])),"")</f>
        <v>9.5060916177891681E-4</v>
      </c>
    </row>
    <row r="498" spans="1:12" x14ac:dyDescent="0.25">
      <c r="A498" s="4">
        <v>44445.552662037036</v>
      </c>
      <c r="B498">
        <v>0</v>
      </c>
      <c r="C498">
        <v>1</v>
      </c>
      <c r="D498" s="3">
        <f>SUM(B$2:B498)</f>
        <v>1</v>
      </c>
      <c r="E498" s="3">
        <f>SUM(C$2:C498)</f>
        <v>497</v>
      </c>
      <c r="F498" s="1">
        <f>IF(stats[[#This Row],[Column1]],stats[[#This Row],[Total Clear]]/stats[[#This Row],[Total Runs]],NA())</f>
        <v>2.012072434607646E-3</v>
      </c>
      <c r="G498" s="1">
        <f>SUM(B$2:B498) / SUM(C$2:C498)</f>
        <v>2.012072434607646E-3</v>
      </c>
      <c r="H498" s="2">
        <f>IFERROR(stats[[#This Row],[Column1]]-A497,"")</f>
        <v>1.006944446999114E-3</v>
      </c>
      <c r="I498" s="2">
        <f>IFERROR(_xlfn.QUARTILE.INC(H$2:H498,1),"")</f>
        <v>9.0277777781011537E-4</v>
      </c>
      <c r="J498" s="2">
        <f>IFERROR(_xlfn.QUARTILE.INC(H$2:H498,3),"")</f>
        <v>9.9537037021946162E-4</v>
      </c>
      <c r="K498" s="2">
        <f>IFERROR(stats[[#This Row],[Q3]]-stats[[#This Row],[Q1]],"")</f>
        <v>9.2592592409346253E-5</v>
      </c>
      <c r="L498" s="2">
        <f>IFERROR(AVERAGEIFS(H$2:H498, H$2:H498, "&lt;" &amp;stats[[#This Row],[Q3]]+(2*stats[[#This Row],[IQR]]), H$2:H498, "&gt;" &amp; stats[[#This Row],[Q1]]-(2*stats[[#This Row],[IQR]])),"")</f>
        <v>9.507275132184551E-4</v>
      </c>
    </row>
    <row r="499" spans="1:12" x14ac:dyDescent="0.25">
      <c r="A499" s="4">
        <v>44445.55364583333</v>
      </c>
      <c r="B499">
        <v>0</v>
      </c>
      <c r="C499">
        <v>1</v>
      </c>
      <c r="D499" s="3">
        <f>SUM(B$2:B499)</f>
        <v>1</v>
      </c>
      <c r="E499" s="3">
        <f>SUM(C$2:C499)</f>
        <v>498</v>
      </c>
      <c r="F499" s="1">
        <f>IF(stats[[#This Row],[Column1]],stats[[#This Row],[Total Clear]]/stats[[#This Row],[Total Runs]],NA())</f>
        <v>2.008032128514056E-3</v>
      </c>
      <c r="G499" s="1">
        <f>SUM(B$2:B499) / SUM(C$2:C499)</f>
        <v>2.008032128514056E-3</v>
      </c>
      <c r="H499" s="2">
        <f>IFERROR(stats[[#This Row],[Column1]]-A498,"")</f>
        <v>9.8379629343980923E-4</v>
      </c>
      <c r="I499" s="2">
        <f>IFERROR(_xlfn.QUARTILE.INC(H$2:H499,1),"")</f>
        <v>9.0277777781011537E-4</v>
      </c>
      <c r="J499" s="2">
        <f>IFERROR(_xlfn.QUARTILE.INC(H$2:H499,3),"")</f>
        <v>9.9537037021946162E-4</v>
      </c>
      <c r="K499" s="2">
        <f>IFERROR(stats[[#This Row],[Q3]]-stats[[#This Row],[Q1]],"")</f>
        <v>9.2592592409346253E-5</v>
      </c>
      <c r="L499" s="2">
        <f>IFERROR(AVERAGEIFS(H$2:H499, H$2:H499, "&lt;" &amp;stats[[#This Row],[Q3]]+(2*stats[[#This Row],[IQR]]), H$2:H499, "&gt;" &amp; stats[[#This Row],[Q1]]-(2*stats[[#This Row],[IQR]])),"")</f>
        <v>9.5079683980172833E-4</v>
      </c>
    </row>
    <row r="500" spans="1:12" x14ac:dyDescent="0.25">
      <c r="A500" s="4">
        <v>44445.554884259262</v>
      </c>
      <c r="B500">
        <v>0</v>
      </c>
      <c r="C500">
        <v>1</v>
      </c>
      <c r="D500" s="3">
        <f>SUM(B$2:B500)</f>
        <v>1</v>
      </c>
      <c r="E500" s="3">
        <f>SUM(C$2:C500)</f>
        <v>499</v>
      </c>
      <c r="F500" s="1">
        <f>IF(stats[[#This Row],[Column1]],stats[[#This Row],[Total Clear]]/stats[[#This Row],[Total Runs]],NA())</f>
        <v>2.004008016032064E-3</v>
      </c>
      <c r="G500" s="1">
        <f>SUM(B$2:B500) / SUM(C$2:C500)</f>
        <v>2.004008016032064E-3</v>
      </c>
      <c r="H500" s="2">
        <f>IFERROR(stats[[#This Row],[Column1]]-A499,"")</f>
        <v>1.2384259316604584E-3</v>
      </c>
      <c r="I500" s="2">
        <f>IFERROR(_xlfn.QUARTILE.INC(H$2:H500,1),"")</f>
        <v>9.0277777781011537E-4</v>
      </c>
      <c r="J500" s="2">
        <f>IFERROR(_xlfn.QUARTILE.INC(H$2:H500,3),"")</f>
        <v>9.9537037021946162E-4</v>
      </c>
      <c r="K500" s="2">
        <f>IFERROR(stats[[#This Row],[Q3]]-stats[[#This Row],[Q1]],"")</f>
        <v>9.2592592409346253E-5</v>
      </c>
      <c r="L500" s="2">
        <f>IFERROR(AVERAGEIFS(H$2:H500, H$2:H500, "&lt;" &amp;stats[[#This Row],[Q3]]+(2*stats[[#This Row],[IQR]]), H$2:H500, "&gt;" &amp; stats[[#This Row],[Q1]]-(2*stats[[#This Row],[IQR]])),"")</f>
        <v>9.5079683980172833E-4</v>
      </c>
    </row>
    <row r="501" spans="1:12" x14ac:dyDescent="0.25">
      <c r="A501" s="4">
        <v>44445.555787037039</v>
      </c>
      <c r="B501">
        <v>0</v>
      </c>
      <c r="C501">
        <v>1</v>
      </c>
      <c r="D501" s="3">
        <f>SUM(B$2:B501)</f>
        <v>1</v>
      </c>
      <c r="E501" s="3">
        <f>SUM(C$2:C501)</f>
        <v>500</v>
      </c>
      <c r="F501" s="1">
        <f>IF(stats[[#This Row],[Column1]],stats[[#This Row],[Total Clear]]/stats[[#This Row],[Total Runs]],NA())</f>
        <v>2E-3</v>
      </c>
      <c r="G501" s="1">
        <f>SUM(B$2:B501) / SUM(C$2:C501)</f>
        <v>2E-3</v>
      </c>
      <c r="H501" s="2">
        <f>IFERROR(stats[[#This Row],[Column1]]-A500,"")</f>
        <v>9.0277777781011537E-4</v>
      </c>
      <c r="I501" s="2">
        <f>IFERROR(_xlfn.QUARTILE.INC(H$2:H501,1),"")</f>
        <v>9.0277777781011537E-4</v>
      </c>
      <c r="J501" s="2">
        <f>IFERROR(_xlfn.QUARTILE.INC(H$2:H501,3),"")</f>
        <v>9.9537037021946162E-4</v>
      </c>
      <c r="K501" s="2">
        <f>IFERROR(stats[[#This Row],[Q3]]-stats[[#This Row],[Q1]],"")</f>
        <v>9.2592592409346253E-5</v>
      </c>
      <c r="L501" s="2">
        <f>IFERROR(AVERAGEIFS(H$2:H501, H$2:H501, "&lt;" &amp;stats[[#This Row],[Q3]]+(2*stats[[#This Row],[IQR]]), H$2:H501, "&gt;" &amp; stats[[#This Row],[Q1]]-(2*stats[[#This Row],[IQR]])),"")</f>
        <v>9.5069638151304295E-4</v>
      </c>
    </row>
    <row r="502" spans="1:12" x14ac:dyDescent="0.25">
      <c r="A502" s="4">
        <v>44445.556759259256</v>
      </c>
      <c r="B502">
        <v>0</v>
      </c>
      <c r="C502">
        <v>1</v>
      </c>
      <c r="D502" s="3">
        <f>SUM(B$2:B502)</f>
        <v>1</v>
      </c>
      <c r="E502" s="3">
        <f>SUM(C$2:C502)</f>
        <v>501</v>
      </c>
      <c r="F502" s="1">
        <f>IF(stats[[#This Row],[Column1]],stats[[#This Row],[Total Clear]]/stats[[#This Row],[Total Runs]],NA())</f>
        <v>1.996007984031936E-3</v>
      </c>
      <c r="G502" s="1">
        <f>SUM(B$2:B502) / SUM(C$2:C502)</f>
        <v>1.996007984031936E-3</v>
      </c>
      <c r="H502" s="2">
        <f>IFERROR(stats[[#This Row],[Column1]]-A501,"")</f>
        <v>9.7222221666015685E-4</v>
      </c>
      <c r="I502" s="2">
        <f>IFERROR(_xlfn.QUARTILE.INC(H$2:H502,1),"")</f>
        <v>9.0277777781011537E-4</v>
      </c>
      <c r="J502" s="2">
        <f>IFERROR(_xlfn.QUARTILE.INC(H$2:H502,3),"")</f>
        <v>9.9537037021946162E-4</v>
      </c>
      <c r="K502" s="2">
        <f>IFERROR(stats[[#This Row],[Q3]]-stats[[#This Row],[Q1]],"")</f>
        <v>9.2592592409346253E-5</v>
      </c>
      <c r="L502" s="2">
        <f>IFERROR(AVERAGEIFS(H$2:H502, H$2:H502, "&lt;" &amp;stats[[#This Row],[Q3]]+(2*stats[[#This Row],[IQR]]), H$2:H502, "&gt;" &amp; stats[[#This Row],[Q1]]-(2*stats[[#This Row],[IQR]])),"")</f>
        <v>9.5074132062608499E-4</v>
      </c>
    </row>
    <row r="503" spans="1:12" x14ac:dyDescent="0.25">
      <c r="A503" s="4">
        <v>44445.55777777778</v>
      </c>
      <c r="B503">
        <v>0</v>
      </c>
      <c r="C503">
        <v>1</v>
      </c>
      <c r="D503" s="3">
        <f>SUM(B$2:B503)</f>
        <v>1</v>
      </c>
      <c r="E503" s="3">
        <f>SUM(C$2:C503)</f>
        <v>502</v>
      </c>
      <c r="F503" s="1">
        <f>IF(stats[[#This Row],[Column1]],stats[[#This Row],[Total Clear]]/stats[[#This Row],[Total Runs]],NA())</f>
        <v>1.9920318725099601E-3</v>
      </c>
      <c r="G503" s="1">
        <f>SUM(B$2:B503) / SUM(C$2:C503)</f>
        <v>1.9920318725099601E-3</v>
      </c>
      <c r="H503" s="2">
        <f>IFERROR(stats[[#This Row],[Column1]]-A502,"")</f>
        <v>1.0185185237787664E-3</v>
      </c>
      <c r="I503" s="2">
        <f>IFERROR(_xlfn.QUARTILE.INC(H$2:H503,1),"")</f>
        <v>9.0277777781011537E-4</v>
      </c>
      <c r="J503" s="2">
        <f>IFERROR(_xlfn.QUARTILE.INC(H$2:H503,3),"")</f>
        <v>9.9537037021946162E-4</v>
      </c>
      <c r="K503" s="2">
        <f>IFERROR(stats[[#This Row],[Q3]]-stats[[#This Row],[Q1]],"")</f>
        <v>9.2592592409346253E-5</v>
      </c>
      <c r="L503" s="2">
        <f>IFERROR(AVERAGEIFS(H$2:H503, H$2:H503, "&lt;" &amp;stats[[#This Row],[Q3]]+(2*stats[[#This Row],[IQR]]), H$2:H503, "&gt;" &amp; stats[[#This Row],[Q1]]-(2*stats[[#This Row],[IQR]])),"")</f>
        <v>9.5088252313265309E-4</v>
      </c>
    </row>
    <row r="504" spans="1:12" x14ac:dyDescent="0.25">
      <c r="A504" s="4">
        <v>44445.558854166666</v>
      </c>
      <c r="B504">
        <v>0</v>
      </c>
      <c r="C504">
        <v>1</v>
      </c>
      <c r="D504" s="3">
        <f>SUM(B$2:B504)</f>
        <v>1</v>
      </c>
      <c r="E504" s="3">
        <f>SUM(C$2:C504)</f>
        <v>503</v>
      </c>
      <c r="F504" s="1">
        <f>IF(stats[[#This Row],[Column1]],stats[[#This Row],[Total Clear]]/stats[[#This Row],[Total Runs]],NA())</f>
        <v>1.9880715705765406E-3</v>
      </c>
      <c r="G504" s="1">
        <f>SUM(B$2:B504) / SUM(C$2:C504)</f>
        <v>1.9880715705765406E-3</v>
      </c>
      <c r="H504" s="2">
        <f>IFERROR(stats[[#This Row],[Column1]]-A503,"")</f>
        <v>1.0763888858491555E-3</v>
      </c>
      <c r="I504" s="2">
        <f>IFERROR(_xlfn.QUARTILE.INC(H$2:H504,1),"")</f>
        <v>9.0277777781011537E-4</v>
      </c>
      <c r="J504" s="2">
        <f>IFERROR(_xlfn.QUARTILE.INC(H$2:H504,3),"")</f>
        <v>9.9537037567642983E-4</v>
      </c>
      <c r="K504" s="2">
        <f>IFERROR(stats[[#This Row],[Q3]]-stats[[#This Row],[Q1]],"")</f>
        <v>9.2592597866314463E-5</v>
      </c>
      <c r="L504" s="2">
        <f>IFERROR(AVERAGEIFS(H$2:H504, H$2:H504, "&lt;" &amp;stats[[#This Row],[Q3]]+(2*stats[[#This Row],[IQR]]), H$2:H504, "&gt;" &amp; stats[[#This Row],[Q1]]-(2*stats[[#This Row],[IQR]])),"")</f>
        <v>9.5161940984348707E-4</v>
      </c>
    </row>
    <row r="505" spans="1:12" x14ac:dyDescent="0.25">
      <c r="A505" s="4">
        <v>44445.55982638889</v>
      </c>
      <c r="B505">
        <v>0</v>
      </c>
      <c r="C505">
        <v>1</v>
      </c>
      <c r="D505" s="3">
        <f>SUM(B$2:B505)</f>
        <v>1</v>
      </c>
      <c r="E505" s="3">
        <f>SUM(C$2:C505)</f>
        <v>504</v>
      </c>
      <c r="F505" s="1">
        <f>IF(stats[[#This Row],[Column1]],stats[[#This Row],[Total Clear]]/stats[[#This Row],[Total Runs]],NA())</f>
        <v>1.984126984126984E-3</v>
      </c>
      <c r="G505" s="1">
        <f>SUM(B$2:B505) / SUM(C$2:C505)</f>
        <v>1.984126984126984E-3</v>
      </c>
      <c r="H505" s="2">
        <f>IFERROR(stats[[#This Row],[Column1]]-A504,"")</f>
        <v>9.7222222393611446E-4</v>
      </c>
      <c r="I505" s="2">
        <f>IFERROR(_xlfn.QUARTILE.INC(H$2:H505,1),"")</f>
        <v>9.0277777781011537E-4</v>
      </c>
      <c r="J505" s="2">
        <f>IFERROR(_xlfn.QUARTILE.INC(H$2:H505,3),"")</f>
        <v>9.9537037385744043E-4</v>
      </c>
      <c r="K505" s="2">
        <f>IFERROR(stats[[#This Row],[Q3]]-stats[[#This Row],[Q1]],"")</f>
        <v>9.259259604732506E-5</v>
      </c>
      <c r="L505" s="2">
        <f>IFERROR(AVERAGEIFS(H$2:H505, H$2:H505, "&lt;" &amp;stats[[#This Row],[Q3]]+(2*stats[[#This Row],[IQR]]), H$2:H505, "&gt;" &amp; stats[[#This Row],[Q1]]-(2*stats[[#This Row],[IQR]])),"")</f>
        <v>9.5166206577328551E-4</v>
      </c>
    </row>
    <row r="506" spans="1:12" x14ac:dyDescent="0.25">
      <c r="A506" s="4">
        <v>44445.560752314814</v>
      </c>
      <c r="B506">
        <v>0</v>
      </c>
      <c r="C506">
        <v>1</v>
      </c>
      <c r="D506" s="3">
        <f>SUM(B$2:B506)</f>
        <v>1</v>
      </c>
      <c r="E506" s="3">
        <f>SUM(C$2:C506)</f>
        <v>505</v>
      </c>
      <c r="F506" s="1">
        <f>IF(stats[[#This Row],[Column1]],stats[[#This Row],[Total Clear]]/stats[[#This Row],[Total Runs]],NA())</f>
        <v>1.9801980198019802E-3</v>
      </c>
      <c r="G506" s="1">
        <f>SUM(B$2:B506) / SUM(C$2:C506)</f>
        <v>1.9801980198019802E-3</v>
      </c>
      <c r="H506" s="2">
        <f>IFERROR(stats[[#This Row],[Column1]]-A505,"")</f>
        <v>9.2592592409346253E-4</v>
      </c>
      <c r="I506" s="2">
        <f>IFERROR(_xlfn.QUARTILE.INC(H$2:H506,1),"")</f>
        <v>9.0277777781011537E-4</v>
      </c>
      <c r="J506" s="2">
        <f>IFERROR(_xlfn.QUARTILE.INC(H$2:H506,3),"")</f>
        <v>9.9537037203845102E-4</v>
      </c>
      <c r="K506" s="2">
        <f>IFERROR(stats[[#This Row],[Q3]]-stats[[#This Row],[Q1]],"")</f>
        <v>9.2592594228335656E-5</v>
      </c>
      <c r="L506" s="2">
        <f>IFERROR(AVERAGEIFS(H$2:H506, H$2:H506, "&lt;" &amp;stats[[#This Row],[Q3]]+(2*stats[[#This Row],[IQR]]), H$2:H506, "&gt;" &amp; stats[[#This Row],[Q1]]-(2*stats[[#This Row],[IQR]])),"")</f>
        <v>9.5160889192683962E-4</v>
      </c>
    </row>
    <row r="507" spans="1:12" x14ac:dyDescent="0.25">
      <c r="A507" s="4">
        <v>44445.561747685184</v>
      </c>
      <c r="B507">
        <v>0</v>
      </c>
      <c r="C507">
        <v>1</v>
      </c>
      <c r="D507" s="3">
        <f>SUM(B$2:B507)</f>
        <v>1</v>
      </c>
      <c r="E507" s="3">
        <f>SUM(C$2:C507)</f>
        <v>506</v>
      </c>
      <c r="F507" s="1">
        <f>IF(stats[[#This Row],[Column1]],stats[[#This Row],[Total Clear]]/stats[[#This Row],[Total Runs]],NA())</f>
        <v>1.976284584980237E-3</v>
      </c>
      <c r="G507" s="1">
        <f>SUM(B$2:B507) / SUM(C$2:C507)</f>
        <v>1.976284584980237E-3</v>
      </c>
      <c r="H507" s="2">
        <f>IFERROR(stats[[#This Row],[Column1]]-A506,"")</f>
        <v>9.9537037021946162E-4</v>
      </c>
      <c r="I507" s="2">
        <f>IFERROR(_xlfn.QUARTILE.INC(H$2:H507,1),"")</f>
        <v>9.0277777781011537E-4</v>
      </c>
      <c r="J507" s="2">
        <f>IFERROR(_xlfn.QUARTILE.INC(H$2:H507,3),"")</f>
        <v>9.9537037021946162E-4</v>
      </c>
      <c r="K507" s="2">
        <f>IFERROR(stats[[#This Row],[Q3]]-stats[[#This Row],[Q1]],"")</f>
        <v>9.2592592409346253E-5</v>
      </c>
      <c r="L507" s="2">
        <f>IFERROR(AVERAGEIFS(H$2:H507, H$2:H507, "&lt;" &amp;stats[[#This Row],[Q3]]+(2*stats[[#This Row],[IQR]]), H$2:H507, "&gt;" &amp; stats[[#This Row],[Q1]]-(2*stats[[#This Row],[IQR]])),"")</f>
        <v>9.5122627790861908E-4</v>
      </c>
    </row>
    <row r="508" spans="1:12" x14ac:dyDescent="0.25">
      <c r="A508" s="4">
        <v>44445.562928240739</v>
      </c>
      <c r="B508">
        <v>0</v>
      </c>
      <c r="C508">
        <v>1</v>
      </c>
      <c r="D508" s="3">
        <f>SUM(B$2:B508)</f>
        <v>1</v>
      </c>
      <c r="E508" s="3">
        <f>SUM(C$2:C508)</f>
        <v>507</v>
      </c>
      <c r="F508" s="1">
        <f>IF(stats[[#This Row],[Column1]],stats[[#This Row],[Total Clear]]/stats[[#This Row],[Total Runs]],NA())</f>
        <v>1.9723865877712033E-3</v>
      </c>
      <c r="G508" s="1">
        <f>SUM(B$2:B508) / SUM(C$2:C508)</f>
        <v>1.9723865877712033E-3</v>
      </c>
      <c r="H508" s="2">
        <f>IFERROR(stats[[#This Row],[Column1]]-A507,"")</f>
        <v>1.1805555550381541E-3</v>
      </c>
      <c r="I508" s="2">
        <f>IFERROR(_xlfn.QUARTILE.INC(H$2:H508,1),"")</f>
        <v>9.0277777781011537E-4</v>
      </c>
      <c r="J508" s="2">
        <f>IFERROR(_xlfn.QUARTILE.INC(H$2:H508,3),"")</f>
        <v>9.9537037567642983E-4</v>
      </c>
      <c r="K508" s="2">
        <f>IFERROR(stats[[#This Row],[Q3]]-stats[[#This Row],[Q1]],"")</f>
        <v>9.2592597866314463E-5</v>
      </c>
      <c r="L508" s="2">
        <f>IFERROR(AVERAGEIFS(H$2:H508, H$2:H508, "&lt;" &amp;stats[[#This Row],[Q3]]+(2*stats[[#This Row],[IQR]]), H$2:H508, "&gt;" &amp; stats[[#This Row],[Q1]]-(2*stats[[#This Row],[IQR]])),"")</f>
        <v>9.5217001978981065E-4</v>
      </c>
    </row>
    <row r="509" spans="1:12" x14ac:dyDescent="0.25">
      <c r="A509" s="4">
        <v>44445.563854166663</v>
      </c>
      <c r="B509">
        <v>0</v>
      </c>
      <c r="C509">
        <v>1</v>
      </c>
      <c r="D509" s="3">
        <f>SUM(B$2:B509)</f>
        <v>1</v>
      </c>
      <c r="E509" s="3">
        <f>SUM(C$2:C509)</f>
        <v>508</v>
      </c>
      <c r="F509" s="1">
        <f>IF(stats[[#This Row],[Column1]],stats[[#This Row],[Total Clear]]/stats[[#This Row],[Total Runs]],NA())</f>
        <v>1.968503937007874E-3</v>
      </c>
      <c r="G509" s="1">
        <f>SUM(B$2:B509) / SUM(C$2:C509)</f>
        <v>1.968503937007874E-3</v>
      </c>
      <c r="H509" s="2">
        <f>IFERROR(stats[[#This Row],[Column1]]-A508,"")</f>
        <v>9.2592592409346253E-4</v>
      </c>
      <c r="I509" s="2">
        <f>IFERROR(_xlfn.QUARTILE.INC(H$2:H509,1),"")</f>
        <v>9.0277777781011537E-4</v>
      </c>
      <c r="J509" s="2">
        <f>IFERROR(_xlfn.QUARTILE.INC(H$2:H509,3),"")</f>
        <v>9.9537037385744043E-4</v>
      </c>
      <c r="K509" s="2">
        <f>IFERROR(stats[[#This Row],[Q3]]-stats[[#This Row],[Q1]],"")</f>
        <v>9.259259604732506E-5</v>
      </c>
      <c r="L509" s="2">
        <f>IFERROR(AVERAGEIFS(H$2:H509, H$2:H509, "&lt;" &amp;stats[[#This Row],[Q3]]+(2*stats[[#This Row],[IQR]]), H$2:H509, "&gt;" &amp; stats[[#This Row],[Q1]]-(2*stats[[#This Row],[IQR]])),"")</f>
        <v>9.5211613047626578E-4</v>
      </c>
    </row>
    <row r="510" spans="1:12" x14ac:dyDescent="0.25">
      <c r="A510" s="4">
        <v>44445.564803240741</v>
      </c>
      <c r="B510">
        <v>0</v>
      </c>
      <c r="C510">
        <v>1</v>
      </c>
      <c r="D510" s="3">
        <f>SUM(B$2:B510)</f>
        <v>1</v>
      </c>
      <c r="E510" s="3">
        <f>SUM(C$2:C510)</f>
        <v>509</v>
      </c>
      <c r="F510" s="1">
        <f>IF(stats[[#This Row],[Column1]],stats[[#This Row],[Total Clear]]/stats[[#This Row],[Total Runs]],NA())</f>
        <v>1.9646365422396855E-3</v>
      </c>
      <c r="G510" s="1">
        <f>SUM(B$2:B510) / SUM(C$2:C510)</f>
        <v>1.9646365422396855E-3</v>
      </c>
      <c r="H510" s="2">
        <f>IFERROR(stats[[#This Row],[Column1]]-A509,"")</f>
        <v>9.490740776527673E-4</v>
      </c>
      <c r="I510" s="2">
        <f>IFERROR(_xlfn.QUARTILE.INC(H$2:H510,1),"")</f>
        <v>9.0277777781011537E-4</v>
      </c>
      <c r="J510" s="2">
        <f>IFERROR(_xlfn.QUARTILE.INC(H$2:H510,3),"")</f>
        <v>9.9537037203845102E-4</v>
      </c>
      <c r="K510" s="2">
        <f>IFERROR(stats[[#This Row],[Q3]]-stats[[#This Row],[Q1]],"")</f>
        <v>9.2592594228335656E-5</v>
      </c>
      <c r="L510" s="2">
        <f>IFERROR(AVERAGEIFS(H$2:H510, H$2:H510, "&lt;" &amp;stats[[#This Row],[Q3]]+(2*stats[[#This Row],[IQR]]), H$2:H510, "&gt;" &amp; stats[[#This Row],[Q1]]-(2*stats[[#This Row],[IQR]])),"")</f>
        <v>9.5210989676146351E-4</v>
      </c>
    </row>
    <row r="511" spans="1:12" x14ac:dyDescent="0.25">
      <c r="A511" s="4">
        <v>44445.565752314818</v>
      </c>
      <c r="B511">
        <v>0</v>
      </c>
      <c r="C511">
        <v>1</v>
      </c>
      <c r="D511" s="3">
        <f>SUM(B$2:B511)</f>
        <v>1</v>
      </c>
      <c r="E511" s="3">
        <f>SUM(C$2:C511)</f>
        <v>510</v>
      </c>
      <c r="F511" s="1">
        <f>IF(stats[[#This Row],[Column1]],stats[[#This Row],[Total Clear]]/stats[[#This Row],[Total Runs]],NA())</f>
        <v>1.9607843137254902E-3</v>
      </c>
      <c r="G511" s="1">
        <f>SUM(B$2:B511) / SUM(C$2:C511)</f>
        <v>1.9607843137254902E-3</v>
      </c>
      <c r="H511" s="2">
        <f>IFERROR(stats[[#This Row],[Column1]]-A510,"")</f>
        <v>9.490740776527673E-4</v>
      </c>
      <c r="I511" s="2">
        <f>IFERROR(_xlfn.QUARTILE.INC(H$2:H511,1),"")</f>
        <v>9.0277777781011537E-4</v>
      </c>
      <c r="J511" s="2">
        <f>IFERROR(_xlfn.QUARTILE.INC(H$2:H511,3),"")</f>
        <v>9.9537037021946162E-4</v>
      </c>
      <c r="K511" s="2">
        <f>IFERROR(stats[[#This Row],[Q3]]-stats[[#This Row],[Q1]],"")</f>
        <v>9.2592592409346253E-5</v>
      </c>
      <c r="L511" s="2">
        <f>IFERROR(AVERAGEIFS(H$2:H511, H$2:H511, "&lt;" &amp;stats[[#This Row],[Q3]]+(2*stats[[#This Row],[IQR]]), H$2:H511, "&gt;" &amp; stats[[#This Row],[Q1]]-(2*stats[[#This Row],[IQR]])),"")</f>
        <v>9.5116548785866668E-4</v>
      </c>
    </row>
    <row r="512" spans="1:12" x14ac:dyDescent="0.25">
      <c r="A512" s="4">
        <v>44445.566701388889</v>
      </c>
      <c r="B512">
        <v>0</v>
      </c>
      <c r="C512">
        <v>1</v>
      </c>
      <c r="D512" s="3">
        <f>SUM(B$2:B512)</f>
        <v>1</v>
      </c>
      <c r="E512" s="3">
        <f>SUM(C$2:C512)</f>
        <v>511</v>
      </c>
      <c r="F512" s="1">
        <f>IF(stats[[#This Row],[Column1]],stats[[#This Row],[Total Clear]]/stats[[#This Row],[Total Runs]],NA())</f>
        <v>1.9569471624266144E-3</v>
      </c>
      <c r="G512" s="1">
        <f>SUM(B$2:B512) / SUM(C$2:C512)</f>
        <v>1.9569471624266144E-3</v>
      </c>
      <c r="H512" s="2">
        <f>IFERROR(stats[[#This Row],[Column1]]-A511,"")</f>
        <v>9.4907407037680969E-4</v>
      </c>
      <c r="I512" s="2">
        <f>IFERROR(_xlfn.QUARTILE.INC(H$2:H512,1),"")</f>
        <v>9.0277777781011537E-4</v>
      </c>
      <c r="J512" s="2">
        <f>IFERROR(_xlfn.QUARTILE.INC(H$2:H512,3),"")</f>
        <v>9.9537037021946162E-4</v>
      </c>
      <c r="K512" s="2">
        <f>IFERROR(stats[[#This Row],[Q3]]-stats[[#This Row],[Q1]],"")</f>
        <v>9.2592592409346253E-5</v>
      </c>
      <c r="L512" s="2">
        <f>IFERROR(AVERAGEIFS(H$2:H512, H$2:H512, "&lt;" &amp;stats[[#This Row],[Q3]]+(2*stats[[#This Row],[IQR]]), H$2:H512, "&gt;" &amp; stats[[#This Row],[Q1]]-(2*stats[[#This Row],[IQR]])),"")</f>
        <v>9.5116120216710549E-4</v>
      </c>
    </row>
    <row r="513" spans="1:12" x14ac:dyDescent="0.25">
      <c r="A513" s="4">
        <v>44445.56763888889</v>
      </c>
      <c r="B513">
        <v>0</v>
      </c>
      <c r="C513">
        <v>1</v>
      </c>
      <c r="D513" s="3">
        <f>SUM(B$2:B513)</f>
        <v>1</v>
      </c>
      <c r="E513" s="3">
        <f>SUM(C$2:C513)</f>
        <v>512</v>
      </c>
      <c r="F513" s="1">
        <f>IF(stats[[#This Row],[Column1]],stats[[#This Row],[Total Clear]]/stats[[#This Row],[Total Runs]],NA())</f>
        <v>1.953125E-3</v>
      </c>
      <c r="G513" s="1">
        <f>SUM(B$2:B513) / SUM(C$2:C513)</f>
        <v>1.953125E-3</v>
      </c>
      <c r="H513" s="2">
        <f>IFERROR(stats[[#This Row],[Column1]]-A512,"")</f>
        <v>9.3750000087311491E-4</v>
      </c>
      <c r="I513" s="2">
        <f>IFERROR(_xlfn.QUARTILE.INC(H$2:H513,1),"")</f>
        <v>9.0277777781011537E-4</v>
      </c>
      <c r="J513" s="2">
        <f>IFERROR(_xlfn.QUARTILE.INC(H$2:H513,3),"")</f>
        <v>9.9537037021946162E-4</v>
      </c>
      <c r="K513" s="2">
        <f>IFERROR(stats[[#This Row],[Q3]]-stats[[#This Row],[Q1]],"")</f>
        <v>9.2592592409346253E-5</v>
      </c>
      <c r="L513" s="2">
        <f>IFERROR(AVERAGEIFS(H$2:H513, H$2:H513, "&lt;" &amp;stats[[#This Row],[Q3]]+(2*stats[[#This Row],[IQR]]), H$2:H513, "&gt;" &amp; stats[[#This Row],[Q1]]-(2*stats[[#This Row],[IQR]])),"")</f>
        <v>9.511332651501443E-4</v>
      </c>
    </row>
    <row r="514" spans="1:12" x14ac:dyDescent="0.25">
      <c r="A514" s="4">
        <v>44445.56858796296</v>
      </c>
      <c r="B514">
        <v>0</v>
      </c>
      <c r="C514">
        <v>1</v>
      </c>
      <c r="D514" s="3">
        <f>SUM(B$2:B514)</f>
        <v>1</v>
      </c>
      <c r="E514" s="3">
        <f>SUM(C$2:C514)</f>
        <v>513</v>
      </c>
      <c r="F514" s="1">
        <f>IF(stats[[#This Row],[Column1]],stats[[#This Row],[Total Clear]]/stats[[#This Row],[Total Runs]],NA())</f>
        <v>1.9493177387914229E-3</v>
      </c>
      <c r="G514" s="1">
        <f>SUM(B$2:B514) / SUM(C$2:C514)</f>
        <v>1.9493177387914229E-3</v>
      </c>
      <c r="H514" s="2">
        <f>IFERROR(stats[[#This Row],[Column1]]-A513,"")</f>
        <v>9.4907407037680969E-4</v>
      </c>
      <c r="I514" s="2">
        <f>IFERROR(_xlfn.QUARTILE.INC(H$2:H514,1),"")</f>
        <v>9.0277777781011537E-4</v>
      </c>
      <c r="J514" s="2">
        <f>IFERROR(_xlfn.QUARTILE.INC(H$2:H514,3),"")</f>
        <v>9.9537037021946162E-4</v>
      </c>
      <c r="K514" s="2">
        <f>IFERROR(stats[[#This Row],[Q3]]-stats[[#This Row],[Q1]],"")</f>
        <v>9.2592592409346253E-5</v>
      </c>
      <c r="L514" s="2">
        <f>IFERROR(AVERAGEIFS(H$2:H514, H$2:H514, "&lt;" &amp;stats[[#This Row],[Q3]]+(2*stats[[#This Row],[IQR]]), H$2:H514, "&gt;" &amp; stats[[#This Row],[Q1]]-(2*stats[[#This Row],[IQR]])),"")</f>
        <v>9.5112906271183138E-4</v>
      </c>
    </row>
    <row r="515" spans="1:12" x14ac:dyDescent="0.25">
      <c r="A515" s="4">
        <v>44445.569791666669</v>
      </c>
      <c r="B515">
        <v>0</v>
      </c>
      <c r="C515">
        <v>1</v>
      </c>
      <c r="D515" s="3">
        <f>SUM(B$2:B515)</f>
        <v>1</v>
      </c>
      <c r="E515" s="3">
        <f>SUM(C$2:C515)</f>
        <v>514</v>
      </c>
      <c r="F515" s="1">
        <f>IF(stats[[#This Row],[Column1]],stats[[#This Row],[Total Clear]]/stats[[#This Row],[Total Runs]],NA())</f>
        <v>1.9455252918287938E-3</v>
      </c>
      <c r="G515" s="1">
        <f>SUM(B$2:B515) / SUM(C$2:C515)</f>
        <v>1.9455252918287938E-3</v>
      </c>
      <c r="H515" s="2">
        <f>IFERROR(stats[[#This Row],[Column1]]-A514,"")</f>
        <v>1.2037037085974589E-3</v>
      </c>
      <c r="I515" s="2">
        <f>IFERROR(_xlfn.QUARTILE.INC(H$2:H515,1),"")</f>
        <v>9.0277777781011537E-4</v>
      </c>
      <c r="J515" s="2">
        <f>IFERROR(_xlfn.QUARTILE.INC(H$2:H515,3),"")</f>
        <v>9.9537037021946162E-4</v>
      </c>
      <c r="K515" s="2">
        <f>IFERROR(stats[[#This Row],[Q3]]-stats[[#This Row],[Q1]],"")</f>
        <v>9.2592592409346253E-5</v>
      </c>
      <c r="L515" s="2">
        <f>IFERROR(AVERAGEIFS(H$2:H515, H$2:H515, "&lt;" &amp;stats[[#This Row],[Q3]]+(2*stats[[#This Row],[IQR]]), H$2:H515, "&gt;" &amp; stats[[#This Row],[Q1]]-(2*stats[[#This Row],[IQR]])),"")</f>
        <v>9.5112906271183138E-4</v>
      </c>
    </row>
    <row r="516" spans="1:12" x14ac:dyDescent="0.25">
      <c r="A516" s="4">
        <v>44445.570694444446</v>
      </c>
      <c r="B516">
        <v>0</v>
      </c>
      <c r="C516">
        <v>1</v>
      </c>
      <c r="D516" s="3">
        <f>SUM(B$2:B516)</f>
        <v>1</v>
      </c>
      <c r="E516" s="3">
        <f>SUM(C$2:C516)</f>
        <v>515</v>
      </c>
      <c r="F516" s="1">
        <f>IF(stats[[#This Row],[Column1]],stats[[#This Row],[Total Clear]]/stats[[#This Row],[Total Runs]],NA())</f>
        <v>1.9417475728155339E-3</v>
      </c>
      <c r="G516" s="1">
        <f>SUM(B$2:B516) / SUM(C$2:C516)</f>
        <v>1.9417475728155339E-3</v>
      </c>
      <c r="H516" s="2">
        <f>IFERROR(stats[[#This Row],[Column1]]-A515,"")</f>
        <v>9.0277777781011537E-4</v>
      </c>
      <c r="I516" s="2">
        <f>IFERROR(_xlfn.QUARTILE.INC(H$2:H516,1),"")</f>
        <v>9.0277777781011537E-4</v>
      </c>
      <c r="J516" s="2">
        <f>IFERROR(_xlfn.QUARTILE.INC(H$2:H516,3),"")</f>
        <v>9.9537037021946162E-4</v>
      </c>
      <c r="K516" s="2">
        <f>IFERROR(stats[[#This Row],[Q3]]-stats[[#This Row],[Q1]],"")</f>
        <v>9.2592592409346253E-5</v>
      </c>
      <c r="L516" s="2">
        <f>IFERROR(AVERAGEIFS(H$2:H516, H$2:H516, "&lt;" &amp;stats[[#This Row],[Q3]]+(2*stats[[#This Row],[IQR]]), H$2:H516, "&gt;" &amp; stats[[#This Row],[Q1]]-(2*stats[[#This Row],[IQR]])),"")</f>
        <v>9.51030587589832E-4</v>
      </c>
    </row>
    <row r="517" spans="1:12" x14ac:dyDescent="0.25">
      <c r="A517" s="4">
        <v>44445.571620370371</v>
      </c>
      <c r="B517">
        <v>0</v>
      </c>
      <c r="C517">
        <v>1</v>
      </c>
      <c r="D517" s="3">
        <f>SUM(B$2:B517)</f>
        <v>1</v>
      </c>
      <c r="E517" s="3">
        <f>SUM(C$2:C517)</f>
        <v>516</v>
      </c>
      <c r="F517" s="1">
        <f>IF(stats[[#This Row],[Column1]],stats[[#This Row],[Total Clear]]/stats[[#This Row],[Total Runs]],NA())</f>
        <v>1.937984496124031E-3</v>
      </c>
      <c r="G517" s="1">
        <f>SUM(B$2:B517) / SUM(C$2:C517)</f>
        <v>1.937984496124031E-3</v>
      </c>
      <c r="H517" s="2">
        <f>IFERROR(stats[[#This Row],[Column1]]-A516,"")</f>
        <v>9.2592592409346253E-4</v>
      </c>
      <c r="I517" s="2">
        <f>IFERROR(_xlfn.QUARTILE.INC(H$2:H517,1),"")</f>
        <v>9.0277777781011537E-4</v>
      </c>
      <c r="J517" s="2">
        <f>IFERROR(_xlfn.QUARTILE.INC(H$2:H517,3),"")</f>
        <v>9.9537037021946162E-4</v>
      </c>
      <c r="K517" s="2">
        <f>IFERROR(stats[[#This Row],[Q3]]-stats[[#This Row],[Q1]],"")</f>
        <v>9.2592592409346253E-5</v>
      </c>
      <c r="L517" s="2">
        <f>IFERROR(AVERAGEIFS(H$2:H517, H$2:H517, "&lt;" &amp;stats[[#This Row],[Q3]]+(2*stats[[#This Row],[IQR]]), H$2:H517, "&gt;" &amp; stats[[#This Row],[Q1]]-(2*stats[[#This Row],[IQR]])),"")</f>
        <v>9.509795618510182E-4</v>
      </c>
    </row>
    <row r="518" spans="1:12" x14ac:dyDescent="0.25">
      <c r="A518" s="4">
        <v>44445.572627314818</v>
      </c>
      <c r="B518">
        <v>0</v>
      </c>
      <c r="C518">
        <v>1</v>
      </c>
      <c r="D518" s="3">
        <f>SUM(B$2:B518)</f>
        <v>1</v>
      </c>
      <c r="E518" s="3">
        <f>SUM(C$2:C518)</f>
        <v>517</v>
      </c>
      <c r="F518" s="1">
        <f>IF(stats[[#This Row],[Column1]],stats[[#This Row],[Total Clear]]/stats[[#This Row],[Total Runs]],NA())</f>
        <v>1.9342359767891683E-3</v>
      </c>
      <c r="G518" s="1">
        <f>SUM(B$2:B518) / SUM(C$2:C518)</f>
        <v>1.9342359767891683E-3</v>
      </c>
      <c r="H518" s="2">
        <f>IFERROR(stats[[#This Row],[Column1]]-A517,"")</f>
        <v>1.006944446999114E-3</v>
      </c>
      <c r="I518" s="2">
        <f>IFERROR(_xlfn.QUARTILE.INC(H$2:H518,1),"")</f>
        <v>9.0277777781011537E-4</v>
      </c>
      <c r="J518" s="2">
        <f>IFERROR(_xlfn.QUARTILE.INC(H$2:H518,3),"")</f>
        <v>9.9537037203845102E-4</v>
      </c>
      <c r="K518" s="2">
        <f>IFERROR(stats[[#This Row],[Q3]]-stats[[#This Row],[Q1]],"")</f>
        <v>9.2592594228335656E-5</v>
      </c>
      <c r="L518" s="2">
        <f>IFERROR(AVERAGEIFS(H$2:H518, H$2:H518, "&lt;" &amp;stats[[#This Row],[Q3]]+(2*stats[[#This Row],[IQR]]), H$2:H518, "&gt;" &amp; stats[[#This Row],[Q1]]-(2*stats[[#This Row],[IQR]])),"")</f>
        <v>9.5202020199550781E-4</v>
      </c>
    </row>
    <row r="519" spans="1:12" x14ac:dyDescent="0.25">
      <c r="A519" s="4">
        <v>44445.573530092595</v>
      </c>
      <c r="B519">
        <v>0</v>
      </c>
      <c r="C519">
        <v>1</v>
      </c>
      <c r="D519" s="3">
        <f>SUM(B$2:B519)</f>
        <v>1</v>
      </c>
      <c r="E519" s="3">
        <f>SUM(C$2:C519)</f>
        <v>518</v>
      </c>
      <c r="F519" s="1">
        <f>IF(stats[[#This Row],[Column1]],stats[[#This Row],[Total Clear]]/stats[[#This Row],[Total Runs]],NA())</f>
        <v>1.9305019305019305E-3</v>
      </c>
      <c r="G519" s="1">
        <f>SUM(B$2:B519) / SUM(C$2:C519)</f>
        <v>1.9305019305019305E-3</v>
      </c>
      <c r="H519" s="2">
        <f>IFERROR(stats[[#This Row],[Column1]]-A518,"")</f>
        <v>9.0277777781011537E-4</v>
      </c>
      <c r="I519" s="2">
        <f>IFERROR(_xlfn.QUARTILE.INC(H$2:H519,1),"")</f>
        <v>9.0277777781011537E-4</v>
      </c>
      <c r="J519" s="2">
        <f>IFERROR(_xlfn.QUARTILE.INC(H$2:H519,3),"")</f>
        <v>9.9537037021946162E-4</v>
      </c>
      <c r="K519" s="2">
        <f>IFERROR(stats[[#This Row],[Q3]]-stats[[#This Row],[Q1]],"")</f>
        <v>9.2592592409346253E-5</v>
      </c>
      <c r="L519" s="2">
        <f>IFERROR(AVERAGEIFS(H$2:H519, H$2:H519, "&lt;" &amp;stats[[#This Row],[Q3]]+(2*stats[[#This Row],[IQR]]), H$2:H519, "&gt;" &amp; stats[[#This Row],[Q1]]-(2*stats[[#This Row],[IQR]])),"")</f>
        <v>9.5099527663058741E-4</v>
      </c>
    </row>
    <row r="520" spans="1:12" x14ac:dyDescent="0.25">
      <c r="A520" s="4">
        <v>44445.574479166666</v>
      </c>
      <c r="B520">
        <v>0</v>
      </c>
      <c r="C520">
        <v>1</v>
      </c>
      <c r="D520" s="3">
        <f>SUM(B$2:B520)</f>
        <v>1</v>
      </c>
      <c r="E520" s="3">
        <f>SUM(C$2:C520)</f>
        <v>519</v>
      </c>
      <c r="F520" s="1">
        <f>IF(stats[[#This Row],[Column1]],stats[[#This Row],[Total Clear]]/stats[[#This Row],[Total Runs]],NA())</f>
        <v>1.9267822736030828E-3</v>
      </c>
      <c r="G520" s="1">
        <f>SUM(B$2:B520) / SUM(C$2:C520)</f>
        <v>1.9267822736030828E-3</v>
      </c>
      <c r="H520" s="2">
        <f>IFERROR(stats[[#This Row],[Column1]]-A519,"")</f>
        <v>9.4907407037680969E-4</v>
      </c>
      <c r="I520" s="2">
        <f>IFERROR(_xlfn.QUARTILE.INC(H$2:H520,1),"")</f>
        <v>9.0277777781011537E-4</v>
      </c>
      <c r="J520" s="2">
        <f>IFERROR(_xlfn.QUARTILE.INC(H$2:H520,3),"")</f>
        <v>9.9537037021946162E-4</v>
      </c>
      <c r="K520" s="2">
        <f>IFERROR(stats[[#This Row],[Q3]]-stats[[#This Row],[Q1]],"")</f>
        <v>9.2592592409346253E-5</v>
      </c>
      <c r="L520" s="2">
        <f>IFERROR(AVERAGEIFS(H$2:H520, H$2:H520, "&lt;" &amp;stats[[#This Row],[Q3]]+(2*stats[[#This Row],[IQR]]), H$2:H520, "&gt;" &amp; stats[[#This Row],[Q1]]-(2*stats[[#This Row],[IQR]])),"")</f>
        <v>9.5099139540583231E-4</v>
      </c>
    </row>
    <row r="521" spans="1:12" x14ac:dyDescent="0.25">
      <c r="A521" s="4">
        <v>44445.575486111113</v>
      </c>
      <c r="B521">
        <v>0</v>
      </c>
      <c r="C521">
        <v>1</v>
      </c>
      <c r="D521" s="3">
        <f>SUM(B$2:B521)</f>
        <v>1</v>
      </c>
      <c r="E521" s="3">
        <f>SUM(C$2:C521)</f>
        <v>520</v>
      </c>
      <c r="F521" s="1">
        <f>IF(stats[[#This Row],[Column1]],stats[[#This Row],[Total Clear]]/stats[[#This Row],[Total Runs]],NA())</f>
        <v>1.9230769230769232E-3</v>
      </c>
      <c r="G521" s="1">
        <f>SUM(B$2:B521) / SUM(C$2:C521)</f>
        <v>1.9230769230769232E-3</v>
      </c>
      <c r="H521" s="2">
        <f>IFERROR(stats[[#This Row],[Column1]]-A520,"")</f>
        <v>1.006944446999114E-3</v>
      </c>
      <c r="I521" s="2">
        <f>IFERROR(_xlfn.QUARTILE.INC(H$2:H521,1),"")</f>
        <v>9.0277777781011537E-4</v>
      </c>
      <c r="J521" s="2">
        <f>IFERROR(_xlfn.QUARTILE.INC(H$2:H521,3),"")</f>
        <v>9.9537037385744043E-4</v>
      </c>
      <c r="K521" s="2">
        <f>IFERROR(stats[[#This Row],[Q3]]-stats[[#This Row],[Q1]],"")</f>
        <v>9.259259604732506E-5</v>
      </c>
      <c r="L521" s="2">
        <f>IFERROR(AVERAGEIFS(H$2:H521, H$2:H521, "&lt;" &amp;stats[[#This Row],[Q3]]+(2*stats[[#This Row],[IQR]]), H$2:H521, "&gt;" &amp; stats[[#This Row],[Q1]]-(2*stats[[#This Row],[IQR]])),"")</f>
        <v>9.5202569534731413E-4</v>
      </c>
    </row>
    <row r="522" spans="1:12" x14ac:dyDescent="0.25">
      <c r="A522" s="4">
        <v>44445.576458333337</v>
      </c>
      <c r="B522">
        <v>0</v>
      </c>
      <c r="C522">
        <v>1</v>
      </c>
      <c r="D522" s="3">
        <f>SUM(B$2:B522)</f>
        <v>1</v>
      </c>
      <c r="E522" s="3">
        <f>SUM(C$2:C522)</f>
        <v>521</v>
      </c>
      <c r="F522" s="1">
        <f>IF(stats[[#This Row],[Column1]],stats[[#This Row],[Total Clear]]/stats[[#This Row],[Total Runs]],NA())</f>
        <v>1.9193857965451055E-3</v>
      </c>
      <c r="G522" s="1">
        <f>SUM(B$2:B522) / SUM(C$2:C522)</f>
        <v>1.9193857965451055E-3</v>
      </c>
      <c r="H522" s="2">
        <f>IFERROR(stats[[#This Row],[Column1]]-A521,"")</f>
        <v>9.7222222393611446E-4</v>
      </c>
      <c r="I522" s="2">
        <f>IFERROR(_xlfn.QUARTILE.INC(H$2:H522,1),"")</f>
        <v>9.0277777781011537E-4</v>
      </c>
      <c r="J522" s="2">
        <f>IFERROR(_xlfn.QUARTILE.INC(H$2:H522,3),"")</f>
        <v>9.9537037203845102E-4</v>
      </c>
      <c r="K522" s="2">
        <f>IFERROR(stats[[#This Row],[Q3]]-stats[[#This Row],[Q1]],"")</f>
        <v>9.2592594228335656E-5</v>
      </c>
      <c r="L522" s="2">
        <f>IFERROR(AVERAGEIFS(H$2:H522, H$2:H522, "&lt;" &amp;stats[[#This Row],[Q3]]+(2*stats[[#This Row],[IQR]]), H$2:H522, "&gt;" &amp; stats[[#This Row],[Q1]]-(2*stats[[#This Row],[IQR]])),"")</f>
        <v>9.5206616935250208E-4</v>
      </c>
    </row>
    <row r="523" spans="1:12" x14ac:dyDescent="0.25">
      <c r="A523" s="4">
        <v>44445.577604166669</v>
      </c>
      <c r="B523">
        <v>0</v>
      </c>
      <c r="C523">
        <v>1</v>
      </c>
      <c r="D523" s="3">
        <f>SUM(B$2:B523)</f>
        <v>1</v>
      </c>
      <c r="E523" s="3">
        <f>SUM(C$2:C523)</f>
        <v>522</v>
      </c>
      <c r="F523" s="1">
        <f>IF(stats[[#This Row],[Column1]],stats[[#This Row],[Total Clear]]/stats[[#This Row],[Total Runs]],NA())</f>
        <v>1.9157088122605363E-3</v>
      </c>
      <c r="G523" s="1">
        <f>SUM(B$2:B523) / SUM(C$2:C523)</f>
        <v>1.9157088122605363E-3</v>
      </c>
      <c r="H523" s="2">
        <f>IFERROR(stats[[#This Row],[Column1]]-A522,"")</f>
        <v>1.1458333319751546E-3</v>
      </c>
      <c r="I523" s="2">
        <f>IFERROR(_xlfn.QUARTILE.INC(H$2:H523,1),"")</f>
        <v>9.0277777781011537E-4</v>
      </c>
      <c r="J523" s="2">
        <f>IFERROR(_xlfn.QUARTILE.INC(H$2:H523,3),"")</f>
        <v>9.9537037749541923E-4</v>
      </c>
      <c r="K523" s="2">
        <f>IFERROR(stats[[#This Row],[Q3]]-stats[[#This Row],[Q1]],"")</f>
        <v>9.2592599685303867E-5</v>
      </c>
      <c r="L523" s="2">
        <f>IFERROR(AVERAGEIFS(H$2:H523, H$2:H523, "&lt;" &amp;stats[[#This Row],[Q3]]+(2*stats[[#This Row],[IQR]]), H$2:H523, "&gt;" &amp; stats[[#This Row],[Q1]]-(2*stats[[#This Row],[IQR]])),"")</f>
        <v>9.5245370367774739E-4</v>
      </c>
    </row>
    <row r="524" spans="1:12" x14ac:dyDescent="0.25">
      <c r="A524" s="4">
        <v>44445.578472222223</v>
      </c>
      <c r="B524">
        <v>0</v>
      </c>
      <c r="C524">
        <v>1</v>
      </c>
      <c r="D524" s="3">
        <f>SUM(B$2:B524)</f>
        <v>1</v>
      </c>
      <c r="E524" s="3">
        <f>SUM(C$2:C524)</f>
        <v>523</v>
      </c>
      <c r="F524" s="1">
        <f>IF(stats[[#This Row],[Column1]],stats[[#This Row],[Total Clear]]/stats[[#This Row],[Total Runs]],NA())</f>
        <v>1.9120458891013384E-3</v>
      </c>
      <c r="G524" s="1">
        <f>SUM(B$2:B524) / SUM(C$2:C524)</f>
        <v>1.9120458891013384E-3</v>
      </c>
      <c r="H524" s="2">
        <f>IFERROR(stats[[#This Row],[Column1]]-A523,"")</f>
        <v>8.6805555474711582E-4</v>
      </c>
      <c r="I524" s="2">
        <f>IFERROR(_xlfn.QUARTILE.INC(H$2:H524,1),"")</f>
        <v>9.0277777781011537E-4</v>
      </c>
      <c r="J524" s="2">
        <f>IFERROR(_xlfn.QUARTILE.INC(H$2:H524,3),"")</f>
        <v>9.9537037567642983E-4</v>
      </c>
      <c r="K524" s="2">
        <f>IFERROR(stats[[#This Row],[Q3]]-stats[[#This Row],[Q1]],"")</f>
        <v>9.2592597866314463E-5</v>
      </c>
      <c r="L524" s="2">
        <f>IFERROR(AVERAGEIFS(H$2:H524, H$2:H524, "&lt;" &amp;stats[[#This Row],[Q3]]+(2*stats[[#This Row],[IQR]]), H$2:H524, "&gt;" &amp; stats[[#This Row],[Q1]]-(2*stats[[#This Row],[IQR]])),"")</f>
        <v>9.5228524429864434E-4</v>
      </c>
    </row>
    <row r="525" spans="1:12" x14ac:dyDescent="0.25">
      <c r="A525" s="4">
        <v>44445.579444444447</v>
      </c>
      <c r="B525">
        <v>0</v>
      </c>
      <c r="C525">
        <v>1</v>
      </c>
      <c r="D525" s="3">
        <f>SUM(B$2:B525)</f>
        <v>1</v>
      </c>
      <c r="E525" s="3">
        <f>SUM(C$2:C525)</f>
        <v>524</v>
      </c>
      <c r="F525" s="1">
        <f>IF(stats[[#This Row],[Column1]],stats[[#This Row],[Total Clear]]/stats[[#This Row],[Total Runs]],NA())</f>
        <v>1.9083969465648854E-3</v>
      </c>
      <c r="G525" s="1">
        <f>SUM(B$2:B525) / SUM(C$2:C525)</f>
        <v>1.9083969465648854E-3</v>
      </c>
      <c r="H525" s="2">
        <f>IFERROR(stats[[#This Row],[Column1]]-A524,"")</f>
        <v>9.7222222393611446E-4</v>
      </c>
      <c r="I525" s="2">
        <f>IFERROR(_xlfn.QUARTILE.INC(H$2:H525,1),"")</f>
        <v>9.0277777781011537E-4</v>
      </c>
      <c r="J525" s="2">
        <f>IFERROR(_xlfn.QUARTILE.INC(H$2:H525,3),"")</f>
        <v>9.9537037385744043E-4</v>
      </c>
      <c r="K525" s="2">
        <f>IFERROR(stats[[#This Row],[Q3]]-stats[[#This Row],[Q1]],"")</f>
        <v>9.259259604732506E-5</v>
      </c>
      <c r="L525" s="2">
        <f>IFERROR(AVERAGEIFS(H$2:H525, H$2:H525, "&lt;" &amp;stats[[#This Row],[Q3]]+(2*stats[[#This Row],[IQR]]), H$2:H525, "&gt;" &amp; stats[[#This Row],[Q1]]-(2*stats[[#This Row],[IQR]])),"")</f>
        <v>9.5232495939752372E-4</v>
      </c>
    </row>
    <row r="526" spans="1:12" x14ac:dyDescent="0.25">
      <c r="A526" s="4">
        <v>44445.580335648148</v>
      </c>
      <c r="B526">
        <v>0</v>
      </c>
      <c r="C526">
        <v>1</v>
      </c>
      <c r="D526" s="3">
        <f>SUM(B$2:B526)</f>
        <v>1</v>
      </c>
      <c r="E526" s="3">
        <f>SUM(C$2:C526)</f>
        <v>525</v>
      </c>
      <c r="F526" s="1">
        <f>IF(stats[[#This Row],[Column1]],stats[[#This Row],[Total Clear]]/stats[[#This Row],[Total Runs]],NA())</f>
        <v>1.9047619047619048E-3</v>
      </c>
      <c r="G526" s="1">
        <f>SUM(B$2:B526) / SUM(C$2:C526)</f>
        <v>1.9047619047619048E-3</v>
      </c>
      <c r="H526" s="2">
        <f>IFERROR(stats[[#This Row],[Column1]]-A525,"")</f>
        <v>8.9120370103046298E-4</v>
      </c>
      <c r="I526" s="2">
        <f>IFERROR(_xlfn.QUARTILE.INC(H$2:H526,1),"")</f>
        <v>9.0277777781011537E-4</v>
      </c>
      <c r="J526" s="2">
        <f>IFERROR(_xlfn.QUARTILE.INC(H$2:H526,3),"")</f>
        <v>9.9537037203845102E-4</v>
      </c>
      <c r="K526" s="2">
        <f>IFERROR(stats[[#This Row],[Q3]]-stats[[#This Row],[Q1]],"")</f>
        <v>9.2592594228335656E-5</v>
      </c>
      <c r="L526" s="2">
        <f>IFERROR(AVERAGEIFS(H$2:H526, H$2:H526, "&lt;" &amp;stats[[#This Row],[Q3]]+(2*stats[[#This Row],[IQR]]), H$2:H526, "&gt;" &amp; stats[[#This Row],[Q1]]-(2*stats[[#This Row],[IQR]])),"")</f>
        <v>9.5220344596140636E-4</v>
      </c>
    </row>
    <row r="527" spans="1:12" x14ac:dyDescent="0.25">
      <c r="A527" s="4">
        <v>44445.581226851849</v>
      </c>
      <c r="B527">
        <v>0</v>
      </c>
      <c r="C527">
        <v>1</v>
      </c>
      <c r="D527" s="3">
        <f>SUM(B$2:B527)</f>
        <v>1</v>
      </c>
      <c r="E527" s="3">
        <f>SUM(C$2:C527)</f>
        <v>526</v>
      </c>
      <c r="F527" s="1">
        <f>IF(stats[[#This Row],[Column1]],stats[[#This Row],[Total Clear]]/stats[[#This Row],[Total Runs]],NA())</f>
        <v>1.9011406844106464E-3</v>
      </c>
      <c r="G527" s="1">
        <f>SUM(B$2:B527) / SUM(C$2:C527)</f>
        <v>1.9011406844106464E-3</v>
      </c>
      <c r="H527" s="2">
        <f>IFERROR(stats[[#This Row],[Column1]]-A526,"")</f>
        <v>8.9120370103046298E-4</v>
      </c>
      <c r="I527" s="2">
        <f>IFERROR(_xlfn.QUARTILE.INC(H$2:H527,1),"")</f>
        <v>9.0277777781011537E-4</v>
      </c>
      <c r="J527" s="2">
        <f>IFERROR(_xlfn.QUARTILE.INC(H$2:H527,3),"")</f>
        <v>9.9537037021946162E-4</v>
      </c>
      <c r="K527" s="2">
        <f>IFERROR(stats[[#This Row],[Q3]]-stats[[#This Row],[Q1]],"")</f>
        <v>9.2592592409346253E-5</v>
      </c>
      <c r="L527" s="2">
        <f>IFERROR(AVERAGEIFS(H$2:H527, H$2:H527, "&lt;" &amp;stats[[#This Row],[Q3]]+(2*stats[[#This Row],[IQR]]), H$2:H527, "&gt;" &amp; stats[[#This Row],[Q1]]-(2*stats[[#This Row],[IQR]])),"")</f>
        <v>9.5117216316641746E-4</v>
      </c>
    </row>
    <row r="528" spans="1:12" x14ac:dyDescent="0.25">
      <c r="A528" s="4">
        <v>44445.582152777781</v>
      </c>
      <c r="B528">
        <v>0</v>
      </c>
      <c r="C528">
        <v>1</v>
      </c>
      <c r="D528" s="3">
        <f>SUM(B$2:B528)</f>
        <v>1</v>
      </c>
      <c r="E528" s="3">
        <f>SUM(C$2:C528)</f>
        <v>527</v>
      </c>
      <c r="F528" s="1">
        <f>IF(stats[[#This Row],[Column1]],stats[[#This Row],[Total Clear]]/stats[[#This Row],[Total Runs]],NA())</f>
        <v>1.8975332068311196E-3</v>
      </c>
      <c r="G528" s="1">
        <f>SUM(B$2:B528) / SUM(C$2:C528)</f>
        <v>1.8975332068311196E-3</v>
      </c>
      <c r="H528" s="2">
        <f>IFERROR(stats[[#This Row],[Column1]]-A527,"")</f>
        <v>9.2592593136942014E-4</v>
      </c>
      <c r="I528" s="2">
        <f>IFERROR(_xlfn.QUARTILE.INC(H$2:H528,1),"")</f>
        <v>9.0277777781011537E-4</v>
      </c>
      <c r="J528" s="2">
        <f>IFERROR(_xlfn.QUARTILE.INC(H$2:H528,3),"")</f>
        <v>9.9537037021946162E-4</v>
      </c>
      <c r="K528" s="2">
        <f>IFERROR(stats[[#This Row],[Q3]]-stats[[#This Row],[Q1]],"")</f>
        <v>9.2592592409346253E-5</v>
      </c>
      <c r="L528" s="2">
        <f>IFERROR(AVERAGEIFS(H$2:H528, H$2:H528, "&lt;" &amp;stats[[#This Row],[Q3]]+(2*stats[[#This Row],[IQR]]), H$2:H528, "&gt;" &amp; stats[[#This Row],[Q1]]-(2*stats[[#This Row],[IQR]])),"")</f>
        <v>9.5112197185071761E-4</v>
      </c>
    </row>
    <row r="529" spans="1:12" x14ac:dyDescent="0.25">
      <c r="A529" s="4">
        <v>44445.583136574074</v>
      </c>
      <c r="B529">
        <v>0</v>
      </c>
      <c r="C529">
        <v>1</v>
      </c>
      <c r="D529" s="3">
        <f>SUM(B$2:B529)</f>
        <v>1</v>
      </c>
      <c r="E529" s="3">
        <f>SUM(C$2:C529)</f>
        <v>528</v>
      </c>
      <c r="F529" s="1">
        <f>IF(stats[[#This Row],[Column1]],stats[[#This Row],[Total Clear]]/stats[[#This Row],[Total Runs]],NA())</f>
        <v>1.893939393939394E-3</v>
      </c>
      <c r="G529" s="1">
        <f>SUM(B$2:B529) / SUM(C$2:C529)</f>
        <v>1.893939393939394E-3</v>
      </c>
      <c r="H529" s="2">
        <f>IFERROR(stats[[#This Row],[Column1]]-A528,"")</f>
        <v>9.8379629343980923E-4</v>
      </c>
      <c r="I529" s="2">
        <f>IFERROR(_xlfn.QUARTILE.INC(H$2:H529,1),"")</f>
        <v>9.0277777781011537E-4</v>
      </c>
      <c r="J529" s="2">
        <f>IFERROR(_xlfn.QUARTILE.INC(H$2:H529,3),"")</f>
        <v>9.9537037021946162E-4</v>
      </c>
      <c r="K529" s="2">
        <f>IFERROR(stats[[#This Row],[Q3]]-stats[[#This Row],[Q1]],"")</f>
        <v>9.2592592409346253E-5</v>
      </c>
      <c r="L529" s="2">
        <f>IFERROR(AVERAGEIFS(H$2:H529, H$2:H529, "&lt;" &amp;stats[[#This Row],[Q3]]+(2*stats[[#This Row],[IQR]]), H$2:H529, "&gt;" &amp; stats[[#This Row],[Q1]]-(2*stats[[#This Row],[IQR]])),"")</f>
        <v>9.5118680185387054E-4</v>
      </c>
    </row>
    <row r="530" spans="1:12" x14ac:dyDescent="0.25">
      <c r="A530" s="4">
        <v>44445.584085648145</v>
      </c>
      <c r="B530">
        <v>0</v>
      </c>
      <c r="C530">
        <v>1</v>
      </c>
      <c r="D530" s="3">
        <f>SUM(B$2:B530)</f>
        <v>1</v>
      </c>
      <c r="E530" s="3">
        <f>SUM(C$2:C530)</f>
        <v>529</v>
      </c>
      <c r="F530" s="1">
        <f>IF(stats[[#This Row],[Column1]],stats[[#This Row],[Total Clear]]/stats[[#This Row],[Total Runs]],NA())</f>
        <v>1.890359168241966E-3</v>
      </c>
      <c r="G530" s="1">
        <f>SUM(B$2:B530) / SUM(C$2:C530)</f>
        <v>1.890359168241966E-3</v>
      </c>
      <c r="H530" s="2">
        <f>IFERROR(stats[[#This Row],[Column1]]-A529,"")</f>
        <v>9.4907407037680969E-4</v>
      </c>
      <c r="I530" s="2">
        <f>IFERROR(_xlfn.QUARTILE.INC(H$2:H530,1),"")</f>
        <v>9.0277777781011537E-4</v>
      </c>
      <c r="J530" s="2">
        <f>IFERROR(_xlfn.QUARTILE.INC(H$2:H530,3),"")</f>
        <v>9.9537037021946162E-4</v>
      </c>
      <c r="K530" s="2">
        <f>IFERROR(stats[[#This Row],[Q3]]-stats[[#This Row],[Q1]],"")</f>
        <v>9.2592592409346253E-5</v>
      </c>
      <c r="L530" s="2">
        <f>IFERROR(AVERAGEIFS(H$2:H530, H$2:H530, "&lt;" &amp;stats[[#This Row],[Q3]]+(2*stats[[#This Row],[IQR]]), H$2:H530, "&gt;" &amp; stats[[#This Row],[Q1]]-(2*stats[[#This Row],[IQR]])),"")</f>
        <v>9.5118261822718338E-4</v>
      </c>
    </row>
    <row r="531" spans="1:12" x14ac:dyDescent="0.25">
      <c r="A531" s="4">
        <v>44445.585277777776</v>
      </c>
      <c r="B531">
        <v>0</v>
      </c>
      <c r="C531">
        <v>1</v>
      </c>
      <c r="D531" s="3">
        <f>SUM(B$2:B531)</f>
        <v>1</v>
      </c>
      <c r="E531" s="3">
        <f>SUM(C$2:C531)</f>
        <v>530</v>
      </c>
      <c r="F531" s="1">
        <f>IF(stats[[#This Row],[Column1]],stats[[#This Row],[Total Clear]]/stats[[#This Row],[Total Runs]],NA())</f>
        <v>1.8867924528301887E-3</v>
      </c>
      <c r="G531" s="1">
        <f>SUM(B$2:B531) / SUM(C$2:C531)</f>
        <v>1.8867924528301887E-3</v>
      </c>
      <c r="H531" s="2">
        <f>IFERROR(stats[[#This Row],[Column1]]-A530,"")</f>
        <v>1.1921296318178065E-3</v>
      </c>
      <c r="I531" s="2">
        <f>IFERROR(_xlfn.QUARTILE.INC(H$2:H531,1),"")</f>
        <v>9.0277777781011537E-4</v>
      </c>
      <c r="J531" s="2">
        <f>IFERROR(_xlfn.QUARTILE.INC(H$2:H531,3),"")</f>
        <v>9.9537037021946162E-4</v>
      </c>
      <c r="K531" s="2">
        <f>IFERROR(stats[[#This Row],[Q3]]-stats[[#This Row],[Q1]],"")</f>
        <v>9.2592592409346253E-5</v>
      </c>
      <c r="L531" s="2">
        <f>IFERROR(AVERAGEIFS(H$2:H531, H$2:H531, "&lt;" &amp;stats[[#This Row],[Q3]]+(2*stats[[#This Row],[IQR]]), H$2:H531, "&gt;" &amp; stats[[#This Row],[Q1]]-(2*stats[[#This Row],[IQR]])),"")</f>
        <v>9.5118261822718338E-4</v>
      </c>
    </row>
    <row r="532" spans="1:12" x14ac:dyDescent="0.25">
      <c r="A532" s="4">
        <v>44445.586157407408</v>
      </c>
      <c r="B532">
        <v>0</v>
      </c>
      <c r="C532">
        <v>1</v>
      </c>
      <c r="D532" s="3">
        <f>SUM(B$2:B532)</f>
        <v>1</v>
      </c>
      <c r="E532" s="3">
        <f>SUM(C$2:C532)</f>
        <v>531</v>
      </c>
      <c r="F532" s="1">
        <f>IF(stats[[#This Row],[Column1]],stats[[#This Row],[Total Clear]]/stats[[#This Row],[Total Runs]],NA())</f>
        <v>1.8832391713747645E-3</v>
      </c>
      <c r="G532" s="1">
        <f>SUM(B$2:B532) / SUM(C$2:C532)</f>
        <v>1.8832391713747645E-3</v>
      </c>
      <c r="H532" s="2">
        <f>IFERROR(stats[[#This Row],[Column1]]-A531,"")</f>
        <v>8.7962963152676821E-4</v>
      </c>
      <c r="I532" s="2">
        <f>IFERROR(_xlfn.QUARTILE.INC(H$2:H532,1),"")</f>
        <v>9.0277777781011537E-4</v>
      </c>
      <c r="J532" s="2">
        <f>IFERROR(_xlfn.QUARTILE.INC(H$2:H532,3),"")</f>
        <v>9.9537037021946162E-4</v>
      </c>
      <c r="K532" s="2">
        <f>IFERROR(stats[[#This Row],[Q3]]-stats[[#This Row],[Q1]],"")</f>
        <v>9.2592592409346253E-5</v>
      </c>
      <c r="L532" s="2">
        <f>IFERROR(AVERAGEIFS(H$2:H532, H$2:H532, "&lt;" &amp;stats[[#This Row],[Q3]]+(2*stats[[#This Row],[IQR]]), H$2:H532, "&gt;" &amp; stats[[#This Row],[Q1]]-(2*stats[[#This Row],[IQR]])),"")</f>
        <v>9.5104120916255806E-4</v>
      </c>
    </row>
    <row r="533" spans="1:12" x14ac:dyDescent="0.25">
      <c r="A533" s="4">
        <v>44445.587141203701</v>
      </c>
      <c r="B533">
        <v>0</v>
      </c>
      <c r="C533">
        <v>1</v>
      </c>
      <c r="D533" s="3">
        <f>SUM(B$2:B533)</f>
        <v>1</v>
      </c>
      <c r="E533" s="3">
        <f>SUM(C$2:C533)</f>
        <v>532</v>
      </c>
      <c r="F533" s="1">
        <f>IF(stats[[#This Row],[Column1]],stats[[#This Row],[Total Clear]]/stats[[#This Row],[Total Runs]],NA())</f>
        <v>1.8796992481203006E-3</v>
      </c>
      <c r="G533" s="1">
        <f>SUM(B$2:B533) / SUM(C$2:C533)</f>
        <v>1.8796992481203006E-3</v>
      </c>
      <c r="H533" s="2">
        <f>IFERROR(stats[[#This Row],[Column1]]-A532,"")</f>
        <v>9.8379629343980923E-4</v>
      </c>
      <c r="I533" s="2">
        <f>IFERROR(_xlfn.QUARTILE.INC(H$2:H533,1),"")</f>
        <v>9.0277777781011537E-4</v>
      </c>
      <c r="J533" s="2">
        <f>IFERROR(_xlfn.QUARTILE.INC(H$2:H533,3),"")</f>
        <v>9.9537037021946162E-4</v>
      </c>
      <c r="K533" s="2">
        <f>IFERROR(stats[[#This Row],[Q3]]-stats[[#This Row],[Q1]],"")</f>
        <v>9.2592592409346253E-5</v>
      </c>
      <c r="L533" s="2">
        <f>IFERROR(AVERAGEIFS(H$2:H533, H$2:H533, "&lt;" &amp;stats[[#This Row],[Q3]]+(2*stats[[#This Row],[IQR]]), H$2:H533, "&gt;" &amp; stats[[#This Row],[Q1]]-(2*stats[[#This Row],[IQR]])),"")</f>
        <v>9.5110581485146782E-4</v>
      </c>
    </row>
    <row r="534" spans="1:12" x14ac:dyDescent="0.25">
      <c r="A534" s="4">
        <v>44445.588125000002</v>
      </c>
      <c r="B534">
        <v>0</v>
      </c>
      <c r="C534">
        <v>1</v>
      </c>
      <c r="D534" s="3">
        <f>SUM(B$2:B534)</f>
        <v>1</v>
      </c>
      <c r="E534" s="3">
        <f>SUM(C$2:C534)</f>
        <v>533</v>
      </c>
      <c r="F534" s="1">
        <f>IF(stats[[#This Row],[Column1]],stats[[#This Row],[Total Clear]]/stats[[#This Row],[Total Runs]],NA())</f>
        <v>1.876172607879925E-3</v>
      </c>
      <c r="G534" s="1">
        <f>SUM(B$2:B534) / SUM(C$2:C534)</f>
        <v>1.876172607879925E-3</v>
      </c>
      <c r="H534" s="2">
        <f>IFERROR(stats[[#This Row],[Column1]]-A533,"")</f>
        <v>9.8379630071576685E-4</v>
      </c>
      <c r="I534" s="2">
        <f>IFERROR(_xlfn.QUARTILE.INC(H$2:H534,1),"")</f>
        <v>9.0277777781011537E-4</v>
      </c>
      <c r="J534" s="2">
        <f>IFERROR(_xlfn.QUARTILE.INC(H$2:H534,3),"")</f>
        <v>9.9537037021946162E-4</v>
      </c>
      <c r="K534" s="2">
        <f>IFERROR(stats[[#This Row],[Q3]]-stats[[#This Row],[Q1]],"")</f>
        <v>9.2592592409346253E-5</v>
      </c>
      <c r="L534" s="2">
        <f>IFERROR(AVERAGEIFS(H$2:H534, H$2:H534, "&lt;" &amp;stats[[#This Row],[Q3]]+(2*stats[[#This Row],[IQR]]), H$2:H534, "&gt;" &amp; stats[[#This Row],[Q1]]-(2*stats[[#This Row],[IQR]])),"")</f>
        <v>9.5117016620159436E-4</v>
      </c>
    </row>
    <row r="535" spans="1:12" x14ac:dyDescent="0.25">
      <c r="A535" s="4">
        <v>44445.589085648149</v>
      </c>
      <c r="B535">
        <v>0</v>
      </c>
      <c r="C535">
        <v>1</v>
      </c>
      <c r="D535" s="3">
        <f>SUM(B$2:B535)</f>
        <v>1</v>
      </c>
      <c r="E535" s="3">
        <f>SUM(C$2:C535)</f>
        <v>534</v>
      </c>
      <c r="F535" s="1">
        <f>IF(stats[[#This Row],[Column1]],stats[[#This Row],[Total Clear]]/stats[[#This Row],[Total Runs]],NA())</f>
        <v>1.8726591760299626E-3</v>
      </c>
      <c r="G535" s="1">
        <f>SUM(B$2:B535) / SUM(C$2:C535)</f>
        <v>1.8726591760299626E-3</v>
      </c>
      <c r="H535" s="2">
        <f>IFERROR(stats[[#This Row],[Column1]]-A534,"")</f>
        <v>9.6064814715646207E-4</v>
      </c>
      <c r="I535" s="2">
        <f>IFERROR(_xlfn.QUARTILE.INC(H$2:H535,1),"")</f>
        <v>9.0277777781011537E-4</v>
      </c>
      <c r="J535" s="2">
        <f>IFERROR(_xlfn.QUARTILE.INC(H$2:H535,3),"")</f>
        <v>9.9537037021946162E-4</v>
      </c>
      <c r="K535" s="2">
        <f>IFERROR(stats[[#This Row],[Q3]]-stats[[#This Row],[Q1]],"")</f>
        <v>9.2592592409346253E-5</v>
      </c>
      <c r="L535" s="2">
        <f>IFERROR(AVERAGEIFS(H$2:H535, H$2:H535, "&lt;" &amp;stats[[#This Row],[Q3]]+(2*stats[[#This Row],[IQR]]), H$2:H535, "&gt;" &amp; stats[[#This Row],[Q1]]-(2*stats[[#This Row],[IQR]])),"")</f>
        <v>9.5118878698932489E-4</v>
      </c>
    </row>
    <row r="536" spans="1:12" x14ac:dyDescent="0.25">
      <c r="A536" s="4">
        <v>44445.590115740742</v>
      </c>
      <c r="B536">
        <v>0</v>
      </c>
      <c r="C536">
        <v>1</v>
      </c>
      <c r="D536" s="3">
        <f>SUM(B$2:B536)</f>
        <v>1</v>
      </c>
      <c r="E536" s="3">
        <f>SUM(C$2:C536)</f>
        <v>535</v>
      </c>
      <c r="F536" s="1">
        <f>IF(stats[[#This Row],[Column1]],stats[[#This Row],[Total Clear]]/stats[[#This Row],[Total Runs]],NA())</f>
        <v>1.869158878504673E-3</v>
      </c>
      <c r="G536" s="1">
        <f>SUM(B$2:B536) / SUM(C$2:C536)</f>
        <v>1.869158878504673E-3</v>
      </c>
      <c r="H536" s="2">
        <f>IFERROR(stats[[#This Row],[Column1]]-A535,"")</f>
        <v>1.0300925932824612E-3</v>
      </c>
      <c r="I536" s="2">
        <f>IFERROR(_xlfn.QUARTILE.INC(H$2:H536,1),"")</f>
        <v>9.0277777781011537E-4</v>
      </c>
      <c r="J536" s="2">
        <f>IFERROR(_xlfn.QUARTILE.INC(H$2:H536,3),"")</f>
        <v>9.9537037021946162E-4</v>
      </c>
      <c r="K536" s="2">
        <f>IFERROR(stats[[#This Row],[Q3]]-stats[[#This Row],[Q1]],"")</f>
        <v>9.2592592409346253E-5</v>
      </c>
      <c r="L536" s="2">
        <f>IFERROR(AVERAGEIFS(H$2:H536, H$2:H536, "&lt;" &amp;stats[[#This Row],[Q3]]+(2*stats[[#This Row],[IQR]]), H$2:H536, "&gt;" &amp; stats[[#This Row],[Q1]]-(2*stats[[#This Row],[IQR]])),"")</f>
        <v>9.5134350033499772E-4</v>
      </c>
    </row>
    <row r="537" spans="1:12" x14ac:dyDescent="0.25">
      <c r="A537" s="4">
        <v>44445.591053240743</v>
      </c>
      <c r="B537">
        <v>0</v>
      </c>
      <c r="C537">
        <v>1</v>
      </c>
      <c r="D537" s="3">
        <f>SUM(B$2:B537)</f>
        <v>1</v>
      </c>
      <c r="E537" s="3">
        <f>SUM(C$2:C537)</f>
        <v>536</v>
      </c>
      <c r="F537" s="1">
        <f>IF(stats[[#This Row],[Column1]],stats[[#This Row],[Total Clear]]/stats[[#This Row],[Total Runs]],NA())</f>
        <v>1.8656716417910447E-3</v>
      </c>
      <c r="G537" s="1">
        <f>SUM(B$2:B537) / SUM(C$2:C537)</f>
        <v>1.8656716417910447E-3</v>
      </c>
      <c r="H537" s="2">
        <f>IFERROR(stats[[#This Row],[Column1]]-A536,"")</f>
        <v>9.3750000087311491E-4</v>
      </c>
      <c r="I537" s="2">
        <f>IFERROR(_xlfn.QUARTILE.INC(H$2:H537,1),"")</f>
        <v>9.0277777781011537E-4</v>
      </c>
      <c r="J537" s="2">
        <f>IFERROR(_xlfn.QUARTILE.INC(H$2:H537,3),"")</f>
        <v>9.9537037021946162E-4</v>
      </c>
      <c r="K537" s="2">
        <f>IFERROR(stats[[#This Row],[Q3]]-stats[[#This Row],[Q1]],"")</f>
        <v>9.2592592409346253E-5</v>
      </c>
      <c r="L537" s="2">
        <f>IFERROR(AVERAGEIFS(H$2:H537, H$2:H537, "&lt;" &amp;stats[[#This Row],[Q3]]+(2*stats[[#This Row],[IQR]]), H$2:H537, "&gt;" &amp; stats[[#This Row],[Q1]]-(2*stats[[#This Row],[IQR]])),"")</f>
        <v>9.5131640933800773E-4</v>
      </c>
    </row>
    <row r="538" spans="1:12" x14ac:dyDescent="0.25">
      <c r="A538" s="4">
        <v>44445.592303240737</v>
      </c>
      <c r="B538">
        <v>0</v>
      </c>
      <c r="C538">
        <v>1</v>
      </c>
      <c r="D538" s="3">
        <f>SUM(B$2:B538)</f>
        <v>1</v>
      </c>
      <c r="E538" s="3">
        <f>SUM(C$2:C538)</f>
        <v>537</v>
      </c>
      <c r="F538" s="1">
        <f>IF(stats[[#This Row],[Column1]],stats[[#This Row],[Total Clear]]/stats[[#This Row],[Total Runs]],NA())</f>
        <v>1.8621973929236499E-3</v>
      </c>
      <c r="G538" s="1">
        <f>SUM(B$2:B538) / SUM(C$2:C538)</f>
        <v>1.8621973929236499E-3</v>
      </c>
      <c r="H538" s="2">
        <f>IFERROR(stats[[#This Row],[Column1]]-A537,"")</f>
        <v>1.2499999938881956E-3</v>
      </c>
      <c r="I538" s="2">
        <f>IFERROR(_xlfn.QUARTILE.INC(H$2:H538,1),"")</f>
        <v>9.0277777781011537E-4</v>
      </c>
      <c r="J538" s="2">
        <f>IFERROR(_xlfn.QUARTILE.INC(H$2:H538,3),"")</f>
        <v>9.9537037203845102E-4</v>
      </c>
      <c r="K538" s="2">
        <f>IFERROR(stats[[#This Row],[Q3]]-stats[[#This Row],[Q1]],"")</f>
        <v>9.2592594228335656E-5</v>
      </c>
      <c r="L538" s="2">
        <f>IFERROR(AVERAGEIFS(H$2:H538, H$2:H538, "&lt;" &amp;stats[[#This Row],[Q3]]+(2*stats[[#This Row],[IQR]]), H$2:H538, "&gt;" &amp; stats[[#This Row],[Q1]]-(2*stats[[#This Row],[IQR]])),"")</f>
        <v>9.5221012920428518E-4</v>
      </c>
    </row>
    <row r="539" spans="1:12" x14ac:dyDescent="0.25">
      <c r="A539" s="4">
        <v>44445.593287037038</v>
      </c>
      <c r="B539">
        <v>0</v>
      </c>
      <c r="C539">
        <v>1</v>
      </c>
      <c r="D539" s="3">
        <f>SUM(B$2:B539)</f>
        <v>1</v>
      </c>
      <c r="E539" s="3">
        <f>SUM(C$2:C539)</f>
        <v>538</v>
      </c>
      <c r="F539" s="1">
        <f>IF(stats[[#This Row],[Column1]],stats[[#This Row],[Total Clear]]/stats[[#This Row],[Total Runs]],NA())</f>
        <v>1.8587360594795538E-3</v>
      </c>
      <c r="G539" s="1">
        <f>SUM(B$2:B539) / SUM(C$2:C539)</f>
        <v>1.8587360594795538E-3</v>
      </c>
      <c r="H539" s="2">
        <f>IFERROR(stats[[#This Row],[Column1]]-A538,"")</f>
        <v>9.8379630071576685E-4</v>
      </c>
      <c r="I539" s="2">
        <f>IFERROR(_xlfn.QUARTILE.INC(H$2:H539,1),"")</f>
        <v>9.0277777781011537E-4</v>
      </c>
      <c r="J539" s="2">
        <f>IFERROR(_xlfn.QUARTILE.INC(H$2:H539,3),"")</f>
        <v>9.9537037021946162E-4</v>
      </c>
      <c r="K539" s="2">
        <f>IFERROR(stats[[#This Row],[Q3]]-stats[[#This Row],[Q1]],"")</f>
        <v>9.2592592409346253E-5</v>
      </c>
      <c r="L539" s="2">
        <f>IFERROR(AVERAGEIFS(H$2:H539, H$2:H539, "&lt;" &amp;stats[[#This Row],[Q3]]+(2*stats[[#This Row],[IQR]]), H$2:H539, "&gt;" &amp; stats[[#This Row],[Q1]]-(2*stats[[#This Row],[IQR]])),"")</f>
        <v>9.5137984662585495E-4</v>
      </c>
    </row>
    <row r="540" spans="1:12" x14ac:dyDescent="0.25">
      <c r="A540" s="4">
        <v>44445.594270833331</v>
      </c>
      <c r="B540">
        <v>0</v>
      </c>
      <c r="C540">
        <v>1</v>
      </c>
      <c r="D540" s="3">
        <f>SUM(B$2:B540)</f>
        <v>1</v>
      </c>
      <c r="E540" s="3">
        <f>SUM(C$2:C540)</f>
        <v>539</v>
      </c>
      <c r="F540" s="1">
        <f>IF(stats[[#This Row],[Column1]],stats[[#This Row],[Total Clear]]/stats[[#This Row],[Total Runs]],NA())</f>
        <v>1.8552875695732839E-3</v>
      </c>
      <c r="G540" s="1">
        <f>SUM(B$2:B540) / SUM(C$2:C540)</f>
        <v>1.8552875695732839E-3</v>
      </c>
      <c r="H540" s="2">
        <f>IFERROR(stats[[#This Row],[Column1]]-A539,"")</f>
        <v>9.8379629343980923E-4</v>
      </c>
      <c r="I540" s="2">
        <f>IFERROR(_xlfn.QUARTILE.INC(H$2:H540,1),"")</f>
        <v>9.0277777781011537E-4</v>
      </c>
      <c r="J540" s="2">
        <f>IFERROR(_xlfn.QUARTILE.INC(H$2:H540,3),"")</f>
        <v>9.9537037021946162E-4</v>
      </c>
      <c r="K540" s="2">
        <f>IFERROR(stats[[#This Row],[Q3]]-stats[[#This Row],[Q1]],"")</f>
        <v>9.2592592409346253E-5</v>
      </c>
      <c r="L540" s="2">
        <f>IFERROR(AVERAGEIFS(H$2:H540, H$2:H540, "&lt;" &amp;stats[[#This Row],[Q3]]+(2*stats[[#This Row],[IQR]]), H$2:H540, "&gt;" &amp; stats[[#This Row],[Q1]]-(2*stats[[#This Row],[IQR]])),"")</f>
        <v>9.5144303658065794E-4</v>
      </c>
    </row>
    <row r="541" spans="1:12" x14ac:dyDescent="0.25">
      <c r="A541" s="4">
        <v>44445.595277777778</v>
      </c>
      <c r="B541">
        <v>0</v>
      </c>
      <c r="C541">
        <v>1</v>
      </c>
      <c r="D541" s="3">
        <f>SUM(B$2:B541)</f>
        <v>1</v>
      </c>
      <c r="E541" s="3">
        <f>SUM(C$2:C541)</f>
        <v>540</v>
      </c>
      <c r="F541" s="1">
        <f>IF(stats[[#This Row],[Column1]],stats[[#This Row],[Total Clear]]/stats[[#This Row],[Total Runs]],NA())</f>
        <v>1.8518518518518519E-3</v>
      </c>
      <c r="G541" s="1">
        <f>SUM(B$2:B541) / SUM(C$2:C541)</f>
        <v>1.8518518518518519E-3</v>
      </c>
      <c r="H541" s="2">
        <f>IFERROR(stats[[#This Row],[Column1]]-A540,"")</f>
        <v>1.006944446999114E-3</v>
      </c>
      <c r="I541" s="2">
        <f>IFERROR(_xlfn.QUARTILE.INC(H$2:H541,1),"")</f>
        <v>9.0277777781011537E-4</v>
      </c>
      <c r="J541" s="2">
        <f>IFERROR(_xlfn.QUARTILE.INC(H$2:H541,3),"")</f>
        <v>9.9537037385744043E-4</v>
      </c>
      <c r="K541" s="2">
        <f>IFERROR(stats[[#This Row],[Q3]]-stats[[#This Row],[Q1]],"")</f>
        <v>9.259259604732506E-5</v>
      </c>
      <c r="L541" s="2">
        <f>IFERROR(AVERAGEIFS(H$2:H541, H$2:H541, "&lt;" &amp;stats[[#This Row],[Q3]]+(2*stats[[#This Row],[IQR]]), H$2:H541, "&gt;" &amp; stats[[#This Row],[Q1]]-(2*stats[[#This Row],[IQR]])),"")</f>
        <v>9.5243863047083906E-4</v>
      </c>
    </row>
    <row r="542" spans="1:12" x14ac:dyDescent="0.25">
      <c r="A542" s="4">
        <v>44445.596226851849</v>
      </c>
      <c r="B542">
        <v>0</v>
      </c>
      <c r="C542">
        <v>1</v>
      </c>
      <c r="D542" s="3">
        <f>SUM(B$2:B542)</f>
        <v>1</v>
      </c>
      <c r="E542" s="3">
        <f>SUM(C$2:C542)</f>
        <v>541</v>
      </c>
      <c r="F542" s="1">
        <f>IF(stats[[#This Row],[Column1]],stats[[#This Row],[Total Clear]]/stats[[#This Row],[Total Runs]],NA())</f>
        <v>1.8484288354898336E-3</v>
      </c>
      <c r="G542" s="1">
        <f>SUM(B$2:B542) / SUM(C$2:C542)</f>
        <v>1.8484288354898336E-3</v>
      </c>
      <c r="H542" s="2">
        <f>IFERROR(stats[[#This Row],[Column1]]-A541,"")</f>
        <v>9.4907407037680969E-4</v>
      </c>
      <c r="I542" s="2">
        <f>IFERROR(_xlfn.QUARTILE.INC(H$2:H542,1),"")</f>
        <v>9.0277777781011537E-4</v>
      </c>
      <c r="J542" s="2">
        <f>IFERROR(_xlfn.QUARTILE.INC(H$2:H542,3),"")</f>
        <v>9.9537037203845102E-4</v>
      </c>
      <c r="K542" s="2">
        <f>IFERROR(stats[[#This Row],[Q3]]-stats[[#This Row],[Q1]],"")</f>
        <v>9.2592594228335656E-5</v>
      </c>
      <c r="L542" s="2">
        <f>IFERROR(AVERAGEIFS(H$2:H542, H$2:H542, "&lt;" &amp;stats[[#This Row],[Q3]]+(2*stats[[#This Row],[IQR]]), H$2:H542, "&gt;" &amp; stats[[#This Row],[Q1]]-(2*stats[[#This Row],[IQR]])),"")</f>
        <v>9.524321226176591E-4</v>
      </c>
    </row>
    <row r="543" spans="1:12" x14ac:dyDescent="0.25">
      <c r="A543" s="4">
        <v>44445.597233796296</v>
      </c>
      <c r="B543">
        <v>0</v>
      </c>
      <c r="C543">
        <v>1</v>
      </c>
      <c r="D543" s="3">
        <f>SUM(B$2:B543)</f>
        <v>1</v>
      </c>
      <c r="E543" s="3">
        <f>SUM(C$2:C543)</f>
        <v>542</v>
      </c>
      <c r="F543" s="1">
        <f>IF(stats[[#This Row],[Column1]],stats[[#This Row],[Total Clear]]/stats[[#This Row],[Total Runs]],NA())</f>
        <v>1.8450184501845018E-3</v>
      </c>
      <c r="G543" s="1">
        <f>SUM(B$2:B543) / SUM(C$2:C543)</f>
        <v>1.8450184501845018E-3</v>
      </c>
      <c r="H543" s="2">
        <f>IFERROR(stats[[#This Row],[Column1]]-A542,"")</f>
        <v>1.006944446999114E-3</v>
      </c>
      <c r="I543" s="2">
        <f>IFERROR(_xlfn.QUARTILE.INC(H$2:H543,1),"")</f>
        <v>9.0277777781011537E-4</v>
      </c>
      <c r="J543" s="2">
        <f>IFERROR(_xlfn.QUARTILE.INC(H$2:H543,3),"")</f>
        <v>9.9537037749541923E-4</v>
      </c>
      <c r="K543" s="2">
        <f>IFERROR(stats[[#This Row],[Q3]]-stats[[#This Row],[Q1]],"")</f>
        <v>9.2592599685303867E-5</v>
      </c>
      <c r="L543" s="2">
        <f>IFERROR(AVERAGEIFS(H$2:H543, H$2:H543, "&lt;" &amp;stats[[#This Row],[Q3]]+(2*stats[[#This Row],[IQR]]), H$2:H543, "&gt;" &amp; stats[[#This Row],[Q1]]-(2*stats[[#This Row],[IQR]])),"")</f>
        <v>9.5253735876511369E-4</v>
      </c>
    </row>
    <row r="544" spans="1:12" x14ac:dyDescent="0.25">
      <c r="A544" s="4">
        <v>44445.598263888889</v>
      </c>
      <c r="B544">
        <v>0</v>
      </c>
      <c r="C544">
        <v>1</v>
      </c>
      <c r="D544" s="3">
        <f>SUM(B$2:B544)</f>
        <v>1</v>
      </c>
      <c r="E544" s="3">
        <f>SUM(C$2:C544)</f>
        <v>543</v>
      </c>
      <c r="F544" s="1">
        <f>IF(stats[[#This Row],[Column1]],stats[[#This Row],[Total Clear]]/stats[[#This Row],[Total Runs]],NA())</f>
        <v>1.841620626151013E-3</v>
      </c>
      <c r="G544" s="1">
        <f>SUM(B$2:B544) / SUM(C$2:C544)</f>
        <v>1.841620626151013E-3</v>
      </c>
      <c r="H544" s="2">
        <f>IFERROR(stats[[#This Row],[Column1]]-A543,"")</f>
        <v>1.0300925932824612E-3</v>
      </c>
      <c r="I544" s="2">
        <f>IFERROR(_xlfn.QUARTILE.INC(H$2:H544,1),"")</f>
        <v>9.0277777781011537E-4</v>
      </c>
      <c r="J544" s="2">
        <f>IFERROR(_xlfn.QUARTILE.INC(H$2:H544,3),"")</f>
        <v>1.0040509241662221E-3</v>
      </c>
      <c r="K544" s="2">
        <f>IFERROR(stats[[#This Row],[Q3]]-stats[[#This Row],[Q1]],"")</f>
        <v>1.0127314635610674E-4</v>
      </c>
      <c r="L544" s="2">
        <f>IFERROR(AVERAGEIFS(H$2:H544, H$2:H544, "&lt;" &amp;stats[[#This Row],[Q3]]+(2*stats[[#This Row],[IQR]]), H$2:H544, "&gt;" &amp; stats[[#This Row],[Q1]]-(2*stats[[#This Row],[IQR]])),"")</f>
        <v>9.5685588525101957E-4</v>
      </c>
    </row>
    <row r="545" spans="1:12" x14ac:dyDescent="0.25">
      <c r="A545" s="4">
        <v>44445.599212962959</v>
      </c>
      <c r="B545">
        <v>0</v>
      </c>
      <c r="C545">
        <v>1</v>
      </c>
      <c r="D545" s="3">
        <f>SUM(B$2:B545)</f>
        <v>1</v>
      </c>
      <c r="E545" s="3">
        <f>SUM(C$2:C545)</f>
        <v>544</v>
      </c>
      <c r="F545" s="1">
        <f>IF(stats[[#This Row],[Column1]],stats[[#This Row],[Total Clear]]/stats[[#This Row],[Total Runs]],NA())</f>
        <v>1.838235294117647E-3</v>
      </c>
      <c r="G545" s="1">
        <f>SUM(B$2:B545) / SUM(C$2:C545)</f>
        <v>1.838235294117647E-3</v>
      </c>
      <c r="H545" s="2">
        <f>IFERROR(stats[[#This Row],[Column1]]-A544,"")</f>
        <v>9.4907407037680969E-4</v>
      </c>
      <c r="I545" s="2">
        <f>IFERROR(_xlfn.QUARTILE.INC(H$2:H545,1),"")</f>
        <v>9.0277777781011537E-4</v>
      </c>
      <c r="J545" s="2">
        <f>IFERROR(_xlfn.QUARTILE.INC(H$2:H545,3),"")</f>
        <v>1.0011574086092878E-3</v>
      </c>
      <c r="K545" s="2">
        <f>IFERROR(stats[[#This Row],[Q3]]-stats[[#This Row],[Q1]],"")</f>
        <v>9.8379630799172446E-5</v>
      </c>
      <c r="L545" s="2">
        <f>IFERROR(AVERAGEIFS(H$2:H545, H$2:H545, "&lt;" &amp;stats[[#This Row],[Q3]]+(2*stats[[#This Row],[IQR]]), H$2:H545, "&gt;" &amp; stats[[#This Row],[Q1]]-(2*stats[[#This Row],[IQR]])),"")</f>
        <v>9.5496031745348042E-4</v>
      </c>
    </row>
    <row r="546" spans="1:12" x14ac:dyDescent="0.25">
      <c r="A546" s="4">
        <v>44445.600335648145</v>
      </c>
      <c r="B546">
        <v>0</v>
      </c>
      <c r="C546">
        <v>1</v>
      </c>
      <c r="D546" s="3">
        <f>SUM(B$2:B546)</f>
        <v>1</v>
      </c>
      <c r="E546" s="3">
        <f>SUM(C$2:C546)</f>
        <v>545</v>
      </c>
      <c r="F546" s="1">
        <f>IF(stats[[#This Row],[Column1]],stats[[#This Row],[Total Clear]]/stats[[#This Row],[Total Runs]],NA())</f>
        <v>1.834862385321101E-3</v>
      </c>
      <c r="G546" s="1">
        <f>SUM(B$2:B546) / SUM(C$2:C546)</f>
        <v>1.834862385321101E-3</v>
      </c>
      <c r="H546" s="2">
        <f>IFERROR(stats[[#This Row],[Column1]]-A545,"")</f>
        <v>1.1226851856918074E-3</v>
      </c>
      <c r="I546" s="2">
        <f>IFERROR(_xlfn.QUARTILE.INC(H$2:H546,1),"")</f>
        <v>9.0277777781011537E-4</v>
      </c>
      <c r="J546" s="2">
        <f>IFERROR(_xlfn.QUARTILE.INC(H$2:H546,3),"")</f>
        <v>1.0069444397231564E-3</v>
      </c>
      <c r="K546" s="2">
        <f>IFERROR(stats[[#This Row],[Q3]]-stats[[#This Row],[Q1]],"")</f>
        <v>1.0416666191304103E-4</v>
      </c>
      <c r="L546" s="2">
        <f>IFERROR(AVERAGEIFS(H$2:H546, H$2:H546, "&lt;" &amp;stats[[#This Row],[Q3]]+(2*stats[[#This Row],[IQR]]), H$2:H546, "&gt;" &amp; stats[[#This Row],[Q1]]-(2*stats[[#This Row],[IQR]])),"")</f>
        <v>9.5715408805397534E-4</v>
      </c>
    </row>
    <row r="547" spans="1:12" x14ac:dyDescent="0.25">
      <c r="A547" s="4">
        <v>44445.601215277777</v>
      </c>
      <c r="B547">
        <v>0</v>
      </c>
      <c r="C547">
        <v>1</v>
      </c>
      <c r="D547" s="3">
        <f>SUM(B$2:B547)</f>
        <v>1</v>
      </c>
      <c r="E547" s="3">
        <f>SUM(C$2:C547)</f>
        <v>546</v>
      </c>
      <c r="F547" s="1">
        <f>IF(stats[[#This Row],[Column1]],stats[[#This Row],[Total Clear]]/stats[[#This Row],[Total Runs]],NA())</f>
        <v>1.8315018315018315E-3</v>
      </c>
      <c r="G547" s="1">
        <f>SUM(B$2:B547) / SUM(C$2:C547)</f>
        <v>1.8315018315018315E-3</v>
      </c>
      <c r="H547" s="2">
        <f>IFERROR(stats[[#This Row],[Column1]]-A546,"")</f>
        <v>8.7962963152676821E-4</v>
      </c>
      <c r="I547" s="2">
        <f>IFERROR(_xlfn.QUARTILE.INC(H$2:H547,1),"")</f>
        <v>9.0277777781011537E-4</v>
      </c>
      <c r="J547" s="2">
        <f>IFERROR(_xlfn.QUARTILE.INC(H$2:H547,3),"")</f>
        <v>1.0069444397231564E-3</v>
      </c>
      <c r="K547" s="2">
        <f>IFERROR(stats[[#This Row],[Q3]]-stats[[#This Row],[Q1]],"")</f>
        <v>1.0416666191304103E-4</v>
      </c>
      <c r="L547" s="2">
        <f>IFERROR(AVERAGEIFS(H$2:H547, H$2:H547, "&lt;" &amp;stats[[#This Row],[Q3]]+(2*stats[[#This Row],[IQR]]), H$2:H547, "&gt;" &amp; stats[[#This Row],[Q1]]-(2*stats[[#This Row],[IQR]])),"")</f>
        <v>9.5700809096070378E-4</v>
      </c>
    </row>
    <row r="548" spans="1:12" x14ac:dyDescent="0.25">
      <c r="A548" s="4">
        <v>44445.602164351854</v>
      </c>
      <c r="B548">
        <v>0</v>
      </c>
      <c r="C548">
        <v>1</v>
      </c>
      <c r="D548" s="3">
        <f>SUM(B$2:B548)</f>
        <v>1</v>
      </c>
      <c r="E548" s="3">
        <f>SUM(C$2:C548)</f>
        <v>547</v>
      </c>
      <c r="F548" s="1">
        <f>IF(stats[[#This Row],[Column1]],stats[[#This Row],[Total Clear]]/stats[[#This Row],[Total Runs]],NA())</f>
        <v>1.8281535648994515E-3</v>
      </c>
      <c r="G548" s="1">
        <f>SUM(B$2:B548) / SUM(C$2:C548)</f>
        <v>1.8281535648994515E-3</v>
      </c>
      <c r="H548" s="2">
        <f>IFERROR(stats[[#This Row],[Column1]]-A547,"")</f>
        <v>9.490740776527673E-4</v>
      </c>
      <c r="I548" s="2">
        <f>IFERROR(_xlfn.QUARTILE.INC(H$2:H548,1),"")</f>
        <v>9.0277777781011537E-4</v>
      </c>
      <c r="J548" s="2">
        <f>IFERROR(_xlfn.QUARTILE.INC(H$2:H548,3),"")</f>
        <v>1.0040509241662221E-3</v>
      </c>
      <c r="K548" s="2">
        <f>IFERROR(stats[[#This Row],[Q3]]-stats[[#This Row],[Q1]],"")</f>
        <v>1.0127314635610674E-4</v>
      </c>
      <c r="L548" s="2">
        <f>IFERROR(AVERAGEIFS(H$2:H548, H$2:H548, "&lt;" &amp;stats[[#This Row],[Q3]]+(2*stats[[#This Row],[IQR]]), H$2:H548, "&gt;" &amp; stats[[#This Row],[Q1]]-(2*stats[[#This Row],[IQR]])),"")</f>
        <v>9.5699317740185422E-4</v>
      </c>
    </row>
    <row r="549" spans="1:12" x14ac:dyDescent="0.25">
      <c r="A549" s="4">
        <v>44445.603101851855</v>
      </c>
      <c r="B549">
        <v>0</v>
      </c>
      <c r="C549">
        <v>1</v>
      </c>
      <c r="D549" s="3">
        <f>SUM(B$2:B549)</f>
        <v>1</v>
      </c>
      <c r="E549" s="3">
        <f>SUM(C$2:C549)</f>
        <v>548</v>
      </c>
      <c r="F549" s="1">
        <f>IF(stats[[#This Row],[Column1]],stats[[#This Row],[Total Clear]]/stats[[#This Row],[Total Runs]],NA())</f>
        <v>1.8248175182481751E-3</v>
      </c>
      <c r="G549" s="1">
        <f>SUM(B$2:B549) / SUM(C$2:C549)</f>
        <v>1.8248175182481751E-3</v>
      </c>
      <c r="H549" s="2">
        <f>IFERROR(stats[[#This Row],[Column1]]-A548,"")</f>
        <v>9.3750000087311491E-4</v>
      </c>
      <c r="I549" s="2">
        <f>IFERROR(_xlfn.QUARTILE.INC(H$2:H549,1),"")</f>
        <v>9.0277777781011537E-4</v>
      </c>
      <c r="J549" s="2">
        <f>IFERROR(_xlfn.QUARTILE.INC(H$2:H549,3),"")</f>
        <v>1.0011574086092878E-3</v>
      </c>
      <c r="K549" s="2">
        <f>IFERROR(stats[[#This Row],[Q3]]-stats[[#This Row],[Q1]],"")</f>
        <v>9.8379630799172446E-5</v>
      </c>
      <c r="L549" s="2">
        <f>IFERROR(AVERAGEIFS(H$2:H549, H$2:H549, "&lt;" &amp;stats[[#This Row],[Q3]]+(2*stats[[#This Row],[IQR]]), H$2:H549, "&gt;" &amp; stats[[#This Row],[Q1]]-(2*stats[[#This Row],[IQR]])),"")</f>
        <v>9.5509084226620352E-4</v>
      </c>
    </row>
    <row r="550" spans="1:12" x14ac:dyDescent="0.25">
      <c r="A550" s="4">
        <v>44445.604004629633</v>
      </c>
      <c r="B550">
        <v>0</v>
      </c>
      <c r="C550">
        <v>1</v>
      </c>
      <c r="D550" s="3">
        <f>SUM(B$2:B550)</f>
        <v>1</v>
      </c>
      <c r="E550" s="3">
        <f>SUM(C$2:C550)</f>
        <v>549</v>
      </c>
      <c r="F550" s="1">
        <f>IF(stats[[#This Row],[Column1]],stats[[#This Row],[Total Clear]]/stats[[#This Row],[Total Runs]],NA())</f>
        <v>1.8214936247723133E-3</v>
      </c>
      <c r="G550" s="1">
        <f>SUM(B$2:B550) / SUM(C$2:C550)</f>
        <v>1.8214936247723133E-3</v>
      </c>
      <c r="H550" s="2">
        <f>IFERROR(stats[[#This Row],[Column1]]-A549,"")</f>
        <v>9.0277777781011537E-4</v>
      </c>
      <c r="I550" s="2">
        <f>IFERROR(_xlfn.QUARTILE.INC(H$2:H550,1),"")</f>
        <v>9.0277777781011537E-4</v>
      </c>
      <c r="J550" s="2">
        <f>IFERROR(_xlfn.QUARTILE.INC(H$2:H550,3),"")</f>
        <v>9.9826389305235352E-4</v>
      </c>
      <c r="K550" s="2">
        <f>IFERROR(stats[[#This Row],[Q3]]-stats[[#This Row],[Q1]],"")</f>
        <v>9.5486115242238156E-5</v>
      </c>
      <c r="L550" s="2">
        <f>IFERROR(AVERAGEIFS(H$2:H550, H$2:H550, "&lt;" &amp;stats[[#This Row],[Q3]]+(2*stats[[#This Row],[IQR]]), H$2:H550, "&gt;" &amp; stats[[#This Row],[Q1]]-(2*stats[[#This Row],[IQR]])),"")</f>
        <v>9.5273368605246233E-4</v>
      </c>
    </row>
    <row r="551" spans="1:12" x14ac:dyDescent="0.25">
      <c r="A551" s="4">
        <v>44445.60496527778</v>
      </c>
      <c r="B551">
        <v>0</v>
      </c>
      <c r="C551">
        <v>1</v>
      </c>
      <c r="D551" s="3">
        <f>SUM(B$2:B551)</f>
        <v>1</v>
      </c>
      <c r="E551" s="3">
        <f>SUM(C$2:C551)</f>
        <v>550</v>
      </c>
      <c r="F551" s="1">
        <f>IF(stats[[#This Row],[Column1]],stats[[#This Row],[Total Clear]]/stats[[#This Row],[Total Runs]],NA())</f>
        <v>1.8181818181818182E-3</v>
      </c>
      <c r="G551" s="1">
        <f>SUM(B$2:B551) / SUM(C$2:C551)</f>
        <v>1.8181818181818182E-3</v>
      </c>
      <c r="H551" s="2">
        <f>IFERROR(stats[[#This Row],[Column1]]-A550,"")</f>
        <v>9.6064814715646207E-4</v>
      </c>
      <c r="I551" s="2">
        <f>IFERROR(_xlfn.QUARTILE.INC(H$2:H551,1),"")</f>
        <v>9.0277777781011537E-4</v>
      </c>
      <c r="J551" s="2">
        <f>IFERROR(_xlfn.QUARTILE.INC(H$2:H551,3),"")</f>
        <v>9.9537037749541923E-4</v>
      </c>
      <c r="K551" s="2">
        <f>IFERROR(stats[[#This Row],[Q3]]-stats[[#This Row],[Q1]],"")</f>
        <v>9.2592599685303867E-5</v>
      </c>
      <c r="L551" s="2">
        <f>IFERROR(AVERAGEIFS(H$2:H551, H$2:H551, "&lt;" &amp;stats[[#This Row],[Q3]]+(2*stats[[#This Row],[IQR]]), H$2:H551, "&gt;" &amp; stats[[#This Row],[Q1]]-(2*stats[[#This Row],[IQR]])),"")</f>
        <v>9.5274873255646233E-4</v>
      </c>
    </row>
    <row r="552" spans="1:12" x14ac:dyDescent="0.25">
      <c r="A552" s="4">
        <v>44445.60597222222</v>
      </c>
      <c r="B552">
        <v>0</v>
      </c>
      <c r="C552">
        <v>1</v>
      </c>
      <c r="D552" s="3">
        <f>SUM(B$2:B552)</f>
        <v>1</v>
      </c>
      <c r="E552" s="3">
        <f>SUM(C$2:C552)</f>
        <v>551</v>
      </c>
      <c r="F552" s="1">
        <f>IF(stats[[#This Row],[Column1]],stats[[#This Row],[Total Clear]]/stats[[#This Row],[Total Runs]],NA())</f>
        <v>1.8148820326678765E-3</v>
      </c>
      <c r="G552" s="1">
        <f>SUM(B$2:B552) / SUM(C$2:C552)</f>
        <v>1.8148820326678765E-3</v>
      </c>
      <c r="H552" s="2">
        <f>IFERROR(stats[[#This Row],[Column1]]-A551,"")</f>
        <v>1.0069444397231564E-3</v>
      </c>
      <c r="I552" s="2">
        <f>IFERROR(_xlfn.QUARTILE.INC(H$2:H552,1),"")</f>
        <v>9.0277777781011537E-4</v>
      </c>
      <c r="J552" s="2">
        <f>IFERROR(_xlfn.QUARTILE.INC(H$2:H552,3),"")</f>
        <v>1.0040509241662221E-3</v>
      </c>
      <c r="K552" s="2">
        <f>IFERROR(stats[[#This Row],[Q3]]-stats[[#This Row],[Q1]],"")</f>
        <v>1.0127314635610674E-4</v>
      </c>
      <c r="L552" s="2">
        <f>IFERROR(AVERAGEIFS(H$2:H552, H$2:H552, "&lt;" &amp;stats[[#This Row],[Q3]]+(2*stats[[#This Row],[IQR]]), H$2:H552, "&gt;" &amp; stats[[#This Row],[Q1]]-(2*stats[[#This Row],[IQR]])),"")</f>
        <v>9.5695567302863673E-4</v>
      </c>
    </row>
    <row r="553" spans="1:12" x14ac:dyDescent="0.25">
      <c r="A553" s="4">
        <v>44445.607175925928</v>
      </c>
      <c r="B553">
        <v>0</v>
      </c>
      <c r="C553">
        <v>1</v>
      </c>
      <c r="D553" s="3">
        <f>SUM(B$2:B553)</f>
        <v>1</v>
      </c>
      <c r="E553" s="3">
        <f>SUM(C$2:C553)</f>
        <v>552</v>
      </c>
      <c r="F553" s="1">
        <f>IF(stats[[#This Row],[Column1]],stats[[#This Row],[Total Clear]]/stats[[#This Row],[Total Runs]],NA())</f>
        <v>1.8115942028985507E-3</v>
      </c>
      <c r="G553" s="1">
        <f>SUM(B$2:B553) / SUM(C$2:C553)</f>
        <v>1.8115942028985507E-3</v>
      </c>
      <c r="H553" s="2">
        <f>IFERROR(stats[[#This Row],[Column1]]-A552,"")</f>
        <v>1.2037037085974589E-3</v>
      </c>
      <c r="I553" s="2">
        <f>IFERROR(_xlfn.QUARTILE.INC(H$2:H553,1),"")</f>
        <v>9.0277777781011537E-4</v>
      </c>
      <c r="J553" s="2">
        <f>IFERROR(_xlfn.QUARTILE.INC(H$2:H553,3),"")</f>
        <v>1.0069444397231564E-3</v>
      </c>
      <c r="K553" s="2">
        <f>IFERROR(stats[[#This Row],[Q3]]-stats[[#This Row],[Q1]],"")</f>
        <v>1.0416666191304103E-4</v>
      </c>
      <c r="L553" s="2">
        <f>IFERROR(AVERAGEIFS(H$2:H553, H$2:H553, "&lt;" &amp;stats[[#This Row],[Q3]]+(2*stats[[#This Row],[IQR]]), H$2:H553, "&gt;" &amp; stats[[#This Row],[Q1]]-(2*stats[[#This Row],[IQR]])),"")</f>
        <v>9.5741516657718204E-4</v>
      </c>
    </row>
    <row r="554" spans="1:12" x14ac:dyDescent="0.25">
      <c r="A554" s="4">
        <v>44445.608101851853</v>
      </c>
      <c r="B554">
        <v>0</v>
      </c>
      <c r="C554">
        <v>1</v>
      </c>
      <c r="D554" s="3">
        <f>SUM(B$2:B554)</f>
        <v>1</v>
      </c>
      <c r="E554" s="3">
        <f>SUM(C$2:C554)</f>
        <v>553</v>
      </c>
      <c r="F554" s="1">
        <f>IF(stats[[#This Row],[Column1]],stats[[#This Row],[Total Clear]]/stats[[#This Row],[Total Runs]],NA())</f>
        <v>1.8083182640144665E-3</v>
      </c>
      <c r="G554" s="1">
        <f>SUM(B$2:B554) / SUM(C$2:C554)</f>
        <v>1.8083182640144665E-3</v>
      </c>
      <c r="H554" s="2">
        <f>IFERROR(stats[[#This Row],[Column1]]-A553,"")</f>
        <v>9.2592592409346253E-4</v>
      </c>
      <c r="I554" s="2">
        <f>IFERROR(_xlfn.QUARTILE.INC(H$2:H554,1),"")</f>
        <v>9.0277777781011537E-4</v>
      </c>
      <c r="J554" s="2">
        <f>IFERROR(_xlfn.QUARTILE.INC(H$2:H554,3),"")</f>
        <v>1.0069444397231564E-3</v>
      </c>
      <c r="K554" s="2">
        <f>IFERROR(stats[[#This Row],[Q3]]-stats[[#This Row],[Q1]],"")</f>
        <v>1.0416666191304103E-4</v>
      </c>
      <c r="L554" s="2">
        <f>IFERROR(AVERAGEIFS(H$2:H554, H$2:H554, "&lt;" &amp;stats[[#This Row],[Q3]]+(2*stats[[#This Row],[IQR]]), H$2:H554, "&gt;" &amp; stats[[#This Row],[Q1]]-(2*stats[[#This Row],[IQR]])),"")</f>
        <v>9.5735663638669185E-4</v>
      </c>
    </row>
    <row r="555" spans="1:12" x14ac:dyDescent="0.25">
      <c r="A555" s="4">
        <v>44445.60900462963</v>
      </c>
      <c r="B555">
        <v>0</v>
      </c>
      <c r="C555">
        <v>1</v>
      </c>
      <c r="D555" s="3">
        <f>SUM(B$2:B555)</f>
        <v>1</v>
      </c>
      <c r="E555" s="3">
        <f>SUM(C$2:C555)</f>
        <v>554</v>
      </c>
      <c r="F555" s="1">
        <f>IF(stats[[#This Row],[Column1]],stats[[#This Row],[Total Clear]]/stats[[#This Row],[Total Runs]],NA())</f>
        <v>1.8050541516245488E-3</v>
      </c>
      <c r="G555" s="1">
        <f>SUM(B$2:B555) / SUM(C$2:C555)</f>
        <v>1.8050541516245488E-3</v>
      </c>
      <c r="H555" s="2">
        <f>IFERROR(stats[[#This Row],[Column1]]-A554,"")</f>
        <v>9.0277777781011537E-4</v>
      </c>
      <c r="I555" s="2">
        <f>IFERROR(_xlfn.QUARTILE.INC(H$2:H555,1),"")</f>
        <v>9.0277777781011537E-4</v>
      </c>
      <c r="J555" s="2">
        <f>IFERROR(_xlfn.QUARTILE.INC(H$2:H555,3),"")</f>
        <v>1.0069444397231564E-3</v>
      </c>
      <c r="K555" s="2">
        <f>IFERROR(stats[[#This Row],[Q3]]-stats[[#This Row],[Q1]],"")</f>
        <v>1.0416666191304103E-4</v>
      </c>
      <c r="L555" s="2">
        <f>IFERROR(AVERAGEIFS(H$2:H555, H$2:H555, "&lt;" &amp;stats[[#This Row],[Q3]]+(2*stats[[#This Row],[IQR]]), H$2:H555, "&gt;" &amp; stats[[#This Row],[Q1]]-(2*stats[[#This Row],[IQR]])),"")</f>
        <v>9.5725537690881325E-4</v>
      </c>
    </row>
    <row r="556" spans="1:12" x14ac:dyDescent="0.25">
      <c r="A556" s="4">
        <v>44445.610023148147</v>
      </c>
      <c r="B556">
        <v>0</v>
      </c>
      <c r="C556">
        <v>1</v>
      </c>
      <c r="D556" s="3">
        <f>SUM(B$2:B556)</f>
        <v>1</v>
      </c>
      <c r="E556" s="3">
        <f>SUM(C$2:C556)</f>
        <v>555</v>
      </c>
      <c r="F556" s="1">
        <f>IF(stats[[#This Row],[Column1]],stats[[#This Row],[Total Clear]]/stats[[#This Row],[Total Runs]],NA())</f>
        <v>1.8018018018018018E-3</v>
      </c>
      <c r="G556" s="1">
        <f>SUM(B$2:B556) / SUM(C$2:C556)</f>
        <v>1.8018018018018018E-3</v>
      </c>
      <c r="H556" s="2">
        <f>IFERROR(stats[[#This Row],[Column1]]-A555,"")</f>
        <v>1.0185185165028088E-3</v>
      </c>
      <c r="I556" s="2">
        <f>IFERROR(_xlfn.QUARTILE.INC(H$2:H556,1),"")</f>
        <v>9.0277777781011537E-4</v>
      </c>
      <c r="J556" s="2">
        <f>IFERROR(_xlfn.QUARTILE.INC(H$2:H556,3),"")</f>
        <v>1.0069444397231564E-3</v>
      </c>
      <c r="K556" s="2">
        <f>IFERROR(stats[[#This Row],[Q3]]-stats[[#This Row],[Q1]],"")</f>
        <v>1.0416666191304103E-4</v>
      </c>
      <c r="L556" s="2">
        <f>IFERROR(AVERAGEIFS(H$2:H556, H$2:H556, "&lt;" &amp;stats[[#This Row],[Q3]]+(2*stats[[#This Row],[IQR]]), H$2:H556, "&gt;" &amp; stats[[#This Row],[Q1]]-(2*stats[[#This Row],[IQR]])),"")</f>
        <v>9.5736882716732064E-4</v>
      </c>
    </row>
    <row r="557" spans="1:12" x14ac:dyDescent="0.25">
      <c r="A557" s="4">
        <v>44445.61105324074</v>
      </c>
      <c r="B557">
        <v>0</v>
      </c>
      <c r="C557">
        <v>1</v>
      </c>
      <c r="D557" s="3">
        <f>SUM(B$2:B557)</f>
        <v>1</v>
      </c>
      <c r="E557" s="3">
        <f>SUM(C$2:C557)</f>
        <v>556</v>
      </c>
      <c r="F557" s="1">
        <f>IF(stats[[#This Row],[Column1]],stats[[#This Row],[Total Clear]]/stats[[#This Row],[Total Runs]],NA())</f>
        <v>1.7985611510791368E-3</v>
      </c>
      <c r="G557" s="1">
        <f>SUM(B$2:B557) / SUM(C$2:C557)</f>
        <v>1.7985611510791368E-3</v>
      </c>
      <c r="H557" s="2">
        <f>IFERROR(stats[[#This Row],[Column1]]-A556,"")</f>
        <v>1.0300925932824612E-3</v>
      </c>
      <c r="I557" s="2">
        <f>IFERROR(_xlfn.QUARTILE.INC(H$2:H557,1),"")</f>
        <v>9.0277777781011537E-4</v>
      </c>
      <c r="J557" s="2">
        <f>IFERROR(_xlfn.QUARTILE.INC(H$2:H557,3),"")</f>
        <v>1.0069444397231564E-3</v>
      </c>
      <c r="K557" s="2">
        <f>IFERROR(stats[[#This Row],[Q3]]-stats[[#This Row],[Q1]],"")</f>
        <v>1.0416666191304103E-4</v>
      </c>
      <c r="L557" s="2">
        <f>IFERROR(AVERAGEIFS(H$2:H557, H$2:H557, "&lt;" &amp;stats[[#This Row],[Q3]]+(2*stats[[#This Row],[IQR]]), H$2:H557, "&gt;" &amp; stats[[#This Row],[Q1]]-(2*stats[[#This Row],[IQR]])),"")</f>
        <v>9.5750325187363334E-4</v>
      </c>
    </row>
    <row r="558" spans="1:12" x14ac:dyDescent="0.25">
      <c r="A558" s="4">
        <v>44445.612002314818</v>
      </c>
      <c r="B558">
        <v>0</v>
      </c>
      <c r="C558">
        <v>1</v>
      </c>
      <c r="D558" s="3">
        <f>SUM(B$2:B558)</f>
        <v>1</v>
      </c>
      <c r="E558" s="3">
        <f>SUM(C$2:C558)</f>
        <v>557</v>
      </c>
      <c r="F558" s="1">
        <f>IF(stats[[#This Row],[Column1]],stats[[#This Row],[Total Clear]]/stats[[#This Row],[Total Runs]],NA())</f>
        <v>1.7953321364452424E-3</v>
      </c>
      <c r="G558" s="1">
        <f>SUM(B$2:B558) / SUM(C$2:C558)</f>
        <v>1.7953321364452424E-3</v>
      </c>
      <c r="H558" s="2">
        <f>IFERROR(stats[[#This Row],[Column1]]-A557,"")</f>
        <v>9.490740776527673E-4</v>
      </c>
      <c r="I558" s="2">
        <f>IFERROR(_xlfn.QUARTILE.INC(H$2:H558,1),"")</f>
        <v>9.0277777781011537E-4</v>
      </c>
      <c r="J558" s="2">
        <f>IFERROR(_xlfn.QUARTILE.INC(H$2:H558,3),"")</f>
        <v>1.0069444397231564E-3</v>
      </c>
      <c r="K558" s="2">
        <f>IFERROR(stats[[#This Row],[Q3]]-stats[[#This Row],[Q1]],"")</f>
        <v>1.0416666191304103E-4</v>
      </c>
      <c r="L558" s="2">
        <f>IFERROR(AVERAGEIFS(H$2:H558, H$2:H558, "&lt;" &amp;stats[[#This Row],[Q3]]+(2*stats[[#This Row],[IQR]]), H$2:H558, "&gt;" &amp; stats[[#This Row],[Q1]]-(2*stats[[#This Row],[IQR]])),"")</f>
        <v>9.57487699891676E-4</v>
      </c>
    </row>
    <row r="559" spans="1:12" x14ac:dyDescent="0.25">
      <c r="A559" s="4">
        <v>44445.612939814811</v>
      </c>
      <c r="B559">
        <v>0</v>
      </c>
      <c r="C559">
        <v>1</v>
      </c>
      <c r="D559" s="3">
        <f>SUM(B$2:B559)</f>
        <v>1</v>
      </c>
      <c r="E559" s="3">
        <f>SUM(C$2:C559)</f>
        <v>558</v>
      </c>
      <c r="F559" s="1">
        <f>IF(stats[[#This Row],[Column1]],stats[[#This Row],[Total Clear]]/stats[[#This Row],[Total Runs]],NA())</f>
        <v>1.7921146953405018E-3</v>
      </c>
      <c r="G559" s="1">
        <f>SUM(B$2:B559) / SUM(C$2:C559)</f>
        <v>1.7921146953405018E-3</v>
      </c>
      <c r="H559" s="2">
        <f>IFERROR(stats[[#This Row],[Column1]]-A558,"")</f>
        <v>9.374999935971573E-4</v>
      </c>
      <c r="I559" s="2">
        <f>IFERROR(_xlfn.QUARTILE.INC(H$2:H559,1),"")</f>
        <v>9.0277777781011537E-4</v>
      </c>
      <c r="J559" s="2">
        <f>IFERROR(_xlfn.QUARTILE.INC(H$2:H559,3),"")</f>
        <v>1.0069444397231564E-3</v>
      </c>
      <c r="K559" s="2">
        <f>IFERROR(stats[[#This Row],[Q3]]-stats[[#This Row],[Q1]],"")</f>
        <v>1.0416666191304103E-4</v>
      </c>
      <c r="L559" s="2">
        <f>IFERROR(AVERAGEIFS(H$2:H559, H$2:H559, "&lt;" &amp;stats[[#This Row],[Q3]]+(2*stats[[#This Row],[IQR]]), H$2:H559, "&gt;" &amp; stats[[#This Row],[Q1]]-(2*stats[[#This Row],[IQR]])),"")</f>
        <v>9.5745089011949459E-4</v>
      </c>
    </row>
    <row r="560" spans="1:12" x14ac:dyDescent="0.25">
      <c r="A560" s="4">
        <v>44445.613958333335</v>
      </c>
      <c r="B560">
        <v>0</v>
      </c>
      <c r="C560">
        <v>1</v>
      </c>
      <c r="D560" s="3">
        <f>SUM(B$2:B560)</f>
        <v>1</v>
      </c>
      <c r="E560" s="3">
        <f>SUM(C$2:C560)</f>
        <v>559</v>
      </c>
      <c r="F560" s="1">
        <f>IF(stats[[#This Row],[Column1]],stats[[#This Row],[Total Clear]]/stats[[#This Row],[Total Runs]],NA())</f>
        <v>1.7889087656529517E-3</v>
      </c>
      <c r="G560" s="1">
        <f>SUM(B$2:B560) / SUM(C$2:C560)</f>
        <v>1.7889087656529517E-3</v>
      </c>
      <c r="H560" s="2">
        <f>IFERROR(stats[[#This Row],[Column1]]-A559,"")</f>
        <v>1.0185185237787664E-3</v>
      </c>
      <c r="I560" s="2">
        <f>IFERROR(_xlfn.QUARTILE.INC(H$2:H560,1),"")</f>
        <v>9.0277777781011537E-4</v>
      </c>
      <c r="J560" s="2">
        <f>IFERROR(_xlfn.QUARTILE.INC(H$2:H560,3),"")</f>
        <v>1.0069444397231564E-3</v>
      </c>
      <c r="K560" s="2">
        <f>IFERROR(stats[[#This Row],[Q3]]-stats[[#This Row],[Q1]],"")</f>
        <v>1.0416666191304103E-4</v>
      </c>
      <c r="L560" s="2">
        <f>IFERROR(AVERAGEIFS(H$2:H560, H$2:H560, "&lt;" &amp;stats[[#This Row],[Q3]]+(2*stats[[#This Row],[IQR]]), H$2:H560, "&gt;" &amp; stats[[#This Row],[Q1]]-(2*stats[[#This Row],[IQR]])),"")</f>
        <v>9.5756314679901525E-4</v>
      </c>
    </row>
    <row r="561" spans="1:12" x14ac:dyDescent="0.25">
      <c r="A561" s="4">
        <v>44445.615185185183</v>
      </c>
      <c r="B561">
        <v>0</v>
      </c>
      <c r="C561">
        <v>1</v>
      </c>
      <c r="D561" s="3">
        <f>SUM(B$2:B561)</f>
        <v>1</v>
      </c>
      <c r="E561" s="3">
        <f>SUM(C$2:C561)</f>
        <v>560</v>
      </c>
      <c r="F561" s="1">
        <f>IF(stats[[#This Row],[Column1]],stats[[#This Row],[Total Clear]]/stats[[#This Row],[Total Runs]],NA())</f>
        <v>1.7857142857142857E-3</v>
      </c>
      <c r="G561" s="1">
        <f>SUM(B$2:B561) / SUM(C$2:C561)</f>
        <v>1.7857142857142857E-3</v>
      </c>
      <c r="H561" s="2">
        <f>IFERROR(stats[[#This Row],[Column1]]-A560,"")</f>
        <v>1.2268518476048484E-3</v>
      </c>
      <c r="I561" s="2">
        <f>IFERROR(_xlfn.QUARTILE.INC(H$2:H561,1),"")</f>
        <v>9.0277777781011537E-4</v>
      </c>
      <c r="J561" s="2">
        <f>IFERROR(_xlfn.QUARTILE.INC(H$2:H561,3),"")</f>
        <v>1.0069444397231564E-3</v>
      </c>
      <c r="K561" s="2">
        <f>IFERROR(stats[[#This Row],[Q3]]-stats[[#This Row],[Q1]],"")</f>
        <v>1.0416666191304103E-4</v>
      </c>
      <c r="L561" s="2">
        <f>IFERROR(AVERAGEIFS(H$2:H561, H$2:H561, "&lt;" &amp;stats[[#This Row],[Q3]]+(2*stats[[#This Row],[IQR]]), H$2:H561, "&gt;" &amp; stats[[#This Row],[Q1]]-(2*stats[[#This Row],[IQR]])),"")</f>
        <v>9.5756314679901525E-4</v>
      </c>
    </row>
    <row r="562" spans="1:12" x14ac:dyDescent="0.25">
      <c r="A562" s="4">
        <v>44445.616087962961</v>
      </c>
      <c r="B562">
        <v>0</v>
      </c>
      <c r="C562">
        <v>1</v>
      </c>
      <c r="D562" s="3">
        <f>SUM(B$2:B562)</f>
        <v>1</v>
      </c>
      <c r="E562" s="3">
        <f>SUM(C$2:C562)</f>
        <v>561</v>
      </c>
      <c r="F562" s="1">
        <f>IF(stats[[#This Row],[Column1]],stats[[#This Row],[Total Clear]]/stats[[#This Row],[Total Runs]],NA())</f>
        <v>1.7825311942959001E-3</v>
      </c>
      <c r="G562" s="1">
        <f>SUM(B$2:B562) / SUM(C$2:C562)</f>
        <v>1.7825311942959001E-3</v>
      </c>
      <c r="H562" s="2">
        <f>IFERROR(stats[[#This Row],[Column1]]-A561,"")</f>
        <v>9.0277777781011537E-4</v>
      </c>
      <c r="I562" s="2">
        <f>IFERROR(_xlfn.QUARTILE.INC(H$2:H562,1),"")</f>
        <v>9.0277777781011537E-4</v>
      </c>
      <c r="J562" s="2">
        <f>IFERROR(_xlfn.QUARTILE.INC(H$2:H562,3),"")</f>
        <v>1.0069444397231564E-3</v>
      </c>
      <c r="K562" s="2">
        <f>IFERROR(stats[[#This Row],[Q3]]-stats[[#This Row],[Q1]],"")</f>
        <v>1.0416666191304103E-4</v>
      </c>
      <c r="L562" s="2">
        <f>IFERROR(AVERAGEIFS(H$2:H562, H$2:H562, "&lt;" &amp;stats[[#This Row],[Q3]]+(2*stats[[#This Row],[IQR]]), H$2:H562, "&gt;" &amp; stats[[#This Row],[Q1]]-(2*stats[[#This Row],[IQR]])),"")</f>
        <v>9.5746262318619163E-4</v>
      </c>
    </row>
    <row r="563" spans="1:12" x14ac:dyDescent="0.25">
      <c r="A563" s="4">
        <v>44445.617060185185</v>
      </c>
      <c r="B563">
        <v>0</v>
      </c>
      <c r="C563">
        <v>1</v>
      </c>
      <c r="D563" s="3">
        <f>SUM(B$2:B563)</f>
        <v>1</v>
      </c>
      <c r="E563" s="3">
        <f>SUM(C$2:C563)</f>
        <v>562</v>
      </c>
      <c r="F563" s="1">
        <f>IF(stats[[#This Row],[Column1]],stats[[#This Row],[Total Clear]]/stats[[#This Row],[Total Runs]],NA())</f>
        <v>1.7793594306049821E-3</v>
      </c>
      <c r="G563" s="1">
        <f>SUM(B$2:B563) / SUM(C$2:C563)</f>
        <v>1.7793594306049821E-3</v>
      </c>
      <c r="H563" s="2">
        <f>IFERROR(stats[[#This Row],[Column1]]-A562,"")</f>
        <v>9.7222222393611446E-4</v>
      </c>
      <c r="I563" s="2">
        <f>IFERROR(_xlfn.QUARTILE.INC(H$2:H563,1),"")</f>
        <v>9.0277777781011537E-4</v>
      </c>
      <c r="J563" s="2">
        <f>IFERROR(_xlfn.QUARTILE.INC(H$2:H563,3),"")</f>
        <v>1.0069444397231564E-3</v>
      </c>
      <c r="K563" s="2">
        <f>IFERROR(stats[[#This Row],[Q3]]-stats[[#This Row],[Q1]],"")</f>
        <v>1.0416666191304103E-4</v>
      </c>
      <c r="L563" s="2">
        <f>IFERROR(AVERAGEIFS(H$2:H563, H$2:H563, "&lt;" &amp;stats[[#This Row],[Q3]]+(2*stats[[#This Row],[IQR]]), H$2:H563, "&gt;" &amp; stats[[#This Row],[Q1]]-(2*stats[[#This Row],[IQR]])),"")</f>
        <v>9.5748965542199734E-4</v>
      </c>
    </row>
    <row r="564" spans="1:12" x14ac:dyDescent="0.25">
      <c r="A564" s="4">
        <v>44445.618009259262</v>
      </c>
      <c r="B564">
        <v>0</v>
      </c>
      <c r="C564">
        <v>1</v>
      </c>
      <c r="D564" s="3">
        <f>SUM(B$2:B564)</f>
        <v>1</v>
      </c>
      <c r="E564" s="3">
        <f>SUM(C$2:C564)</f>
        <v>563</v>
      </c>
      <c r="F564" s="1">
        <f>IF(stats[[#This Row],[Column1]],stats[[#This Row],[Total Clear]]/stats[[#This Row],[Total Runs]],NA())</f>
        <v>1.7761989342806395E-3</v>
      </c>
      <c r="G564" s="1">
        <f>SUM(B$2:B564) / SUM(C$2:C564)</f>
        <v>1.7761989342806395E-3</v>
      </c>
      <c r="H564" s="2">
        <f>IFERROR(stats[[#This Row],[Column1]]-A563,"")</f>
        <v>9.490740776527673E-4</v>
      </c>
      <c r="I564" s="2">
        <f>IFERROR(_xlfn.QUARTILE.INC(H$2:H564,1),"")</f>
        <v>9.0277777781011537E-4</v>
      </c>
      <c r="J564" s="2">
        <f>IFERROR(_xlfn.QUARTILE.INC(H$2:H564,3),"")</f>
        <v>1.0069444397231564E-3</v>
      </c>
      <c r="K564" s="2">
        <f>IFERROR(stats[[#This Row],[Q3]]-stats[[#This Row],[Q1]],"")</f>
        <v>1.0416666191304103E-4</v>
      </c>
      <c r="L564" s="2">
        <f>IFERROR(AVERAGEIFS(H$2:H564, H$2:H564, "&lt;" &amp;stats[[#This Row],[Q3]]+(2*stats[[#This Row],[IQR]]), H$2:H564, "&gt;" &amp; stats[[#This Row],[Q1]]-(2*stats[[#This Row],[IQR]])),"")</f>
        <v>9.5747427045349786E-4</v>
      </c>
    </row>
    <row r="565" spans="1:12" x14ac:dyDescent="0.25">
      <c r="A565" s="4">
        <v>44445.618958333333</v>
      </c>
      <c r="B565">
        <v>0</v>
      </c>
      <c r="C565">
        <v>1</v>
      </c>
      <c r="D565" s="3">
        <f>SUM(B$2:B565)</f>
        <v>1</v>
      </c>
      <c r="E565" s="3">
        <f>SUM(C$2:C565)</f>
        <v>564</v>
      </c>
      <c r="F565" s="1">
        <f>IF(stats[[#This Row],[Column1]],stats[[#This Row],[Total Clear]]/stats[[#This Row],[Total Runs]],NA())</f>
        <v>1.7730496453900709E-3</v>
      </c>
      <c r="G565" s="1">
        <f>SUM(B$2:B565) / SUM(C$2:C565)</f>
        <v>1.7730496453900709E-3</v>
      </c>
      <c r="H565" s="2">
        <f>IFERROR(stats[[#This Row],[Column1]]-A564,"")</f>
        <v>9.4907407037680969E-4</v>
      </c>
      <c r="I565" s="2">
        <f>IFERROR(_xlfn.QUARTILE.INC(H$2:H565,1),"")</f>
        <v>9.0277777781011537E-4</v>
      </c>
      <c r="J565" s="2">
        <f>IFERROR(_xlfn.QUARTILE.INC(H$2:H565,3),"")</f>
        <v>1.0069444397231564E-3</v>
      </c>
      <c r="K565" s="2">
        <f>IFERROR(stats[[#This Row],[Q3]]-stats[[#This Row],[Q1]],"")</f>
        <v>1.0416666191304103E-4</v>
      </c>
      <c r="L565" s="2">
        <f>IFERROR(AVERAGEIFS(H$2:H565, H$2:H565, "&lt;" &amp;stats[[#This Row],[Q3]]+(2*stats[[#This Row],[IQR]]), H$2:H565, "&gt;" &amp; stats[[#This Row],[Q1]]-(2*stats[[#This Row],[IQR]])),"")</f>
        <v>9.5745894162124106E-4</v>
      </c>
    </row>
    <row r="566" spans="1:12" x14ac:dyDescent="0.25">
      <c r="A566" s="4">
        <v>44445.619837962964</v>
      </c>
      <c r="B566">
        <v>0</v>
      </c>
      <c r="C566">
        <v>1</v>
      </c>
      <c r="D566" s="3">
        <f>SUM(B$2:B566)</f>
        <v>1</v>
      </c>
      <c r="E566" s="3">
        <f>SUM(C$2:C566)</f>
        <v>565</v>
      </c>
      <c r="F566" s="1">
        <f>IF(stats[[#This Row],[Column1]],stats[[#This Row],[Total Clear]]/stats[[#This Row],[Total Runs]],NA())</f>
        <v>1.7699115044247787E-3</v>
      </c>
      <c r="G566" s="1">
        <f>SUM(B$2:B566) / SUM(C$2:C566)</f>
        <v>1.7699115044247787E-3</v>
      </c>
      <c r="H566" s="2">
        <f>IFERROR(stats[[#This Row],[Column1]]-A565,"")</f>
        <v>8.7962963152676821E-4</v>
      </c>
      <c r="I566" s="2">
        <f>IFERROR(_xlfn.QUARTILE.INC(H$2:H566,1),"")</f>
        <v>9.0277777781011537E-4</v>
      </c>
      <c r="J566" s="2">
        <f>IFERROR(_xlfn.QUARTILE.INC(H$2:H566,3),"")</f>
        <v>1.0069444397231564E-3</v>
      </c>
      <c r="K566" s="2">
        <f>IFERROR(stats[[#This Row],[Q3]]-stats[[#This Row],[Q1]],"")</f>
        <v>1.0416666191304103E-4</v>
      </c>
      <c r="L566" s="2">
        <f>IFERROR(AVERAGEIFS(H$2:H566, H$2:H566, "&lt;" &amp;stats[[#This Row],[Q3]]+(2*stats[[#This Row],[IQR]]), H$2:H566, "&gt;" &amp; stats[[#This Row],[Q1]]-(2*stats[[#This Row],[IQR]])),"")</f>
        <v>9.5731717602908352E-4</v>
      </c>
    </row>
    <row r="567" spans="1:12" x14ac:dyDescent="0.25">
      <c r="A567" s="4">
        <v>44445.620648148149</v>
      </c>
      <c r="B567">
        <v>0</v>
      </c>
      <c r="C567">
        <v>1</v>
      </c>
      <c r="D567" s="3">
        <f>SUM(B$2:B567)</f>
        <v>1</v>
      </c>
      <c r="E567" s="3">
        <f>SUM(C$2:C567)</f>
        <v>566</v>
      </c>
      <c r="F567" s="1">
        <f>IF(stats[[#This Row],[Column1]],stats[[#This Row],[Total Clear]]/stats[[#This Row],[Total Runs]],NA())</f>
        <v>1.7667844522968198E-3</v>
      </c>
      <c r="G567" s="1">
        <f>SUM(B$2:B567) / SUM(C$2:C567)</f>
        <v>1.7667844522968198E-3</v>
      </c>
      <c r="H567" s="2">
        <f>IFERROR(stats[[#This Row],[Column1]]-A566,"")</f>
        <v>8.1018518540076911E-4</v>
      </c>
      <c r="I567" s="2">
        <f>IFERROR(_xlfn.QUARTILE.INC(H$2:H567,1),"")</f>
        <v>9.0277777781011537E-4</v>
      </c>
      <c r="J567" s="2">
        <f>IFERROR(_xlfn.QUARTILE.INC(H$2:H567,3),"")</f>
        <v>1.0069444397231564E-3</v>
      </c>
      <c r="K567" s="2">
        <f>IFERROR(stats[[#This Row],[Q3]]-stats[[#This Row],[Q1]],"")</f>
        <v>1.0416666191304103E-4</v>
      </c>
      <c r="L567" s="2">
        <f>IFERROR(AVERAGEIFS(H$2:H567, H$2:H567, "&lt;" &amp;stats[[#This Row],[Q3]]+(2*stats[[#This Row],[IQR]]), H$2:H567, "&gt;" &amp; stats[[#This Row],[Q1]]-(2*stats[[#This Row],[IQR]])),"")</f>
        <v>9.5704966331885022E-4</v>
      </c>
    </row>
    <row r="568" spans="1:12" x14ac:dyDescent="0.25">
      <c r="A568" s="4">
        <v>44445.62195601852</v>
      </c>
      <c r="B568">
        <v>0</v>
      </c>
      <c r="C568">
        <v>1</v>
      </c>
      <c r="D568" s="3">
        <f>SUM(B$2:B568)</f>
        <v>1</v>
      </c>
      <c r="E568" s="3">
        <f>SUM(C$2:C568)</f>
        <v>567</v>
      </c>
      <c r="F568" s="1">
        <f>IF(stats[[#This Row],[Column1]],stats[[#This Row],[Total Clear]]/stats[[#This Row],[Total Runs]],NA())</f>
        <v>1.7636684303350969E-3</v>
      </c>
      <c r="G568" s="1">
        <f>SUM(B$2:B568) / SUM(C$2:C568)</f>
        <v>1.7636684303350969E-3</v>
      </c>
      <c r="H568" s="2">
        <f>IFERROR(stats[[#This Row],[Column1]]-A567,"")</f>
        <v>1.3078703705104999E-3</v>
      </c>
      <c r="I568" s="2">
        <f>IFERROR(_xlfn.QUARTILE.INC(H$2:H568,1),"")</f>
        <v>9.0277777781011537E-4</v>
      </c>
      <c r="J568" s="2">
        <f>IFERROR(_xlfn.QUARTILE.INC(H$2:H568,3),"")</f>
        <v>1.0069444397231564E-3</v>
      </c>
      <c r="K568" s="2">
        <f>IFERROR(stats[[#This Row],[Q3]]-stats[[#This Row],[Q1]],"")</f>
        <v>1.0416666191304103E-4</v>
      </c>
      <c r="L568" s="2">
        <f>IFERROR(AVERAGEIFS(H$2:H568, H$2:H568, "&lt;" &amp;stats[[#This Row],[Q3]]+(2*stats[[#This Row],[IQR]]), H$2:H568, "&gt;" &amp; stats[[#This Row],[Q1]]-(2*stats[[#This Row],[IQR]])),"")</f>
        <v>9.5704966331885022E-4</v>
      </c>
    </row>
    <row r="569" spans="1:12" x14ac:dyDescent="0.25">
      <c r="A569" s="4">
        <v>44445.62296296296</v>
      </c>
      <c r="B569">
        <v>0</v>
      </c>
      <c r="C569">
        <v>1</v>
      </c>
      <c r="D569" s="3">
        <f>SUM(B$2:B569)</f>
        <v>1</v>
      </c>
      <c r="E569" s="3">
        <f>SUM(C$2:C569)</f>
        <v>568</v>
      </c>
      <c r="F569" s="1">
        <f>IF(stats[[#This Row],[Column1]],stats[[#This Row],[Total Clear]]/stats[[#This Row],[Total Runs]],NA())</f>
        <v>1.7605633802816902E-3</v>
      </c>
      <c r="G569" s="1">
        <f>SUM(B$2:B569) / SUM(C$2:C569)</f>
        <v>1.7605633802816902E-3</v>
      </c>
      <c r="H569" s="2">
        <f>IFERROR(stats[[#This Row],[Column1]]-A568,"")</f>
        <v>1.0069444397231564E-3</v>
      </c>
      <c r="I569" s="2">
        <f>IFERROR(_xlfn.QUARTILE.INC(H$2:H569,1),"")</f>
        <v>9.0277777781011537E-4</v>
      </c>
      <c r="J569" s="2">
        <f>IFERROR(_xlfn.QUARTILE.INC(H$2:H569,3),"")</f>
        <v>1.0069444397231564E-3</v>
      </c>
      <c r="K569" s="2">
        <f>IFERROR(stats[[#This Row],[Q3]]-stats[[#This Row],[Q1]],"")</f>
        <v>1.0416666191304103E-4</v>
      </c>
      <c r="L569" s="2">
        <f>IFERROR(AVERAGEIFS(H$2:H569, H$2:H569, "&lt;" &amp;stats[[#This Row],[Q3]]+(2*stats[[#This Row],[IQR]]), H$2:H569, "&gt;" &amp; stats[[#This Row],[Q1]]-(2*stats[[#This Row],[IQR]])),"")</f>
        <v>9.5714021645207045E-4</v>
      </c>
    </row>
    <row r="570" spans="1:12" x14ac:dyDescent="0.25">
      <c r="A570" s="4">
        <v>44445.623969907407</v>
      </c>
      <c r="B570">
        <v>0</v>
      </c>
      <c r="C570">
        <v>1</v>
      </c>
      <c r="D570" s="3">
        <f>SUM(B$2:B570)</f>
        <v>1</v>
      </c>
      <c r="E570" s="3">
        <f>SUM(C$2:C570)</f>
        <v>569</v>
      </c>
      <c r="F570" s="1">
        <f>IF(stats[[#This Row],[Column1]],stats[[#This Row],[Total Clear]]/stats[[#This Row],[Total Runs]],NA())</f>
        <v>1.7574692442882249E-3</v>
      </c>
      <c r="G570" s="1">
        <f>SUM(B$2:B570) / SUM(C$2:C570)</f>
        <v>1.7574692442882249E-3</v>
      </c>
      <c r="H570" s="2">
        <f>IFERROR(stats[[#This Row],[Column1]]-A569,"")</f>
        <v>1.006944446999114E-3</v>
      </c>
      <c r="I570" s="2">
        <f>IFERROR(_xlfn.QUARTILE.INC(H$2:H570,1),"")</f>
        <v>9.0277777781011537E-4</v>
      </c>
      <c r="J570" s="2">
        <f>IFERROR(_xlfn.QUARTILE.INC(H$2:H570,3),"")</f>
        <v>1.0069444397231564E-3</v>
      </c>
      <c r="K570" s="2">
        <f>IFERROR(stats[[#This Row],[Q3]]-stats[[#This Row],[Q1]],"")</f>
        <v>1.0416666191304103E-4</v>
      </c>
      <c r="L570" s="2">
        <f>IFERROR(AVERAGEIFS(H$2:H570, H$2:H570, "&lt;" &amp;stats[[#This Row],[Q3]]+(2*stats[[#This Row],[IQR]]), H$2:H570, "&gt;" &amp; stats[[#This Row],[Q1]]-(2*stats[[#This Row],[IQR]])),"")</f>
        <v>9.5723044150740929E-4</v>
      </c>
    </row>
    <row r="571" spans="1:12" x14ac:dyDescent="0.25">
      <c r="A571" s="4">
        <v>44445.625034722223</v>
      </c>
      <c r="B571">
        <v>0</v>
      </c>
      <c r="C571">
        <v>1</v>
      </c>
      <c r="D571" s="3">
        <f>SUM(B$2:B571)</f>
        <v>1</v>
      </c>
      <c r="E571" s="3">
        <f>SUM(C$2:C571)</f>
        <v>570</v>
      </c>
      <c r="F571" s="1">
        <f>IF(stats[[#This Row],[Column1]],stats[[#This Row],[Total Clear]]/stats[[#This Row],[Total Runs]],NA())</f>
        <v>1.7543859649122807E-3</v>
      </c>
      <c r="G571" s="1">
        <f>SUM(B$2:B571) / SUM(C$2:C571)</f>
        <v>1.7543859649122807E-3</v>
      </c>
      <c r="H571" s="2">
        <f>IFERROR(stats[[#This Row],[Column1]]-A570,"")</f>
        <v>1.0648148163454607E-3</v>
      </c>
      <c r="I571" s="2">
        <f>IFERROR(_xlfn.QUARTILE.INC(H$2:H571,1),"")</f>
        <v>9.0277777781011537E-4</v>
      </c>
      <c r="J571" s="2">
        <f>IFERROR(_xlfn.QUARTILE.INC(H$2:H571,3),"")</f>
        <v>1.0069444397231564E-3</v>
      </c>
      <c r="K571" s="2">
        <f>IFERROR(stats[[#This Row],[Q3]]-stats[[#This Row],[Q1]],"")</f>
        <v>1.0416666191304103E-4</v>
      </c>
      <c r="L571" s="2">
        <f>IFERROR(AVERAGEIFS(H$2:H571, H$2:H571, "&lt;" &amp;stats[[#This Row],[Q3]]+(2*stats[[#This Row],[IQR]]), H$2:H571, "&gt;" &amp; stats[[#This Row],[Q1]]-(2*stats[[#This Row],[IQR]])),"")</f>
        <v>9.5742498829735152E-4</v>
      </c>
    </row>
    <row r="572" spans="1:12" x14ac:dyDescent="0.25">
      <c r="A572" s="4">
        <v>44445.626064814816</v>
      </c>
      <c r="B572">
        <v>0</v>
      </c>
      <c r="C572">
        <v>1</v>
      </c>
      <c r="D572" s="3">
        <f>SUM(B$2:B572)</f>
        <v>1</v>
      </c>
      <c r="E572" s="3">
        <f>SUM(C$2:C572)</f>
        <v>571</v>
      </c>
      <c r="F572" s="1">
        <f>IF(stats[[#This Row],[Column1]],stats[[#This Row],[Total Clear]]/stats[[#This Row],[Total Runs]],NA())</f>
        <v>1.7513134851138354E-3</v>
      </c>
      <c r="G572" s="1">
        <f>SUM(B$2:B572) / SUM(C$2:C572)</f>
        <v>1.7513134851138354E-3</v>
      </c>
      <c r="H572" s="2">
        <f>IFERROR(stats[[#This Row],[Column1]]-A571,"")</f>
        <v>1.0300925932824612E-3</v>
      </c>
      <c r="I572" s="2">
        <f>IFERROR(_xlfn.QUARTILE.INC(H$2:H572,1),"")</f>
        <v>9.0277777781011537E-4</v>
      </c>
      <c r="J572" s="2">
        <f>IFERROR(_xlfn.QUARTILE.INC(H$2:H572,3),"")</f>
        <v>1.0069444397231564E-3</v>
      </c>
      <c r="K572" s="2">
        <f>IFERROR(stats[[#This Row],[Q3]]-stats[[#This Row],[Q1]],"")</f>
        <v>1.0416666191304103E-4</v>
      </c>
      <c r="L572" s="2">
        <f>IFERROR(AVERAGEIFS(H$2:H572, H$2:H572, "&lt;" &amp;stats[[#This Row],[Q3]]+(2*stats[[#This Row],[IQR]]), H$2:H572, "&gt;" &amp; stats[[#This Row],[Q1]]-(2*stats[[#This Row],[IQR]])),"")</f>
        <v>9.5755615725941852E-4</v>
      </c>
    </row>
    <row r="573" spans="1:12" x14ac:dyDescent="0.25">
      <c r="A573" s="4">
        <v>44445.627106481479</v>
      </c>
      <c r="B573">
        <v>0</v>
      </c>
      <c r="C573">
        <v>1</v>
      </c>
      <c r="D573" s="3">
        <f>SUM(B$2:B573)</f>
        <v>1</v>
      </c>
      <c r="E573" s="3">
        <f>SUM(C$2:C573)</f>
        <v>572</v>
      </c>
      <c r="F573" s="1">
        <f>IF(stats[[#This Row],[Column1]],stats[[#This Row],[Total Clear]]/stats[[#This Row],[Total Runs]],NA())</f>
        <v>1.7482517482517483E-3</v>
      </c>
      <c r="G573" s="1">
        <f>SUM(B$2:B573) / SUM(C$2:C573)</f>
        <v>1.7482517482517483E-3</v>
      </c>
      <c r="H573" s="2">
        <f>IFERROR(stats[[#This Row],[Column1]]-A572,"")</f>
        <v>1.0416666627861559E-3</v>
      </c>
      <c r="I573" s="2">
        <f>IFERROR(_xlfn.QUARTILE.INC(H$2:H573,1),"")</f>
        <v>9.0277777781011537E-4</v>
      </c>
      <c r="J573" s="2">
        <f>IFERROR(_xlfn.QUARTILE.INC(H$2:H573,3),"")</f>
        <v>1.0069444397231564E-3</v>
      </c>
      <c r="K573" s="2">
        <f>IFERROR(stats[[#This Row],[Q3]]-stats[[#This Row],[Q1]],"")</f>
        <v>1.0416666191304103E-4</v>
      </c>
      <c r="L573" s="2">
        <f>IFERROR(AVERAGEIFS(H$2:H573, H$2:H573, "&lt;" &amp;stats[[#This Row],[Q3]]+(2*stats[[#This Row],[IQR]]), H$2:H573, "&gt;" &amp; stats[[#This Row],[Q1]]-(2*stats[[#This Row],[IQR]])),"")</f>
        <v>9.5770770771982699E-4</v>
      </c>
    </row>
    <row r="574" spans="1:12" x14ac:dyDescent="0.25">
      <c r="A574" s="4">
        <v>44445.628125000003</v>
      </c>
      <c r="B574">
        <v>0</v>
      </c>
      <c r="C574">
        <v>1</v>
      </c>
      <c r="D574" s="3">
        <f>SUM(B$2:B574)</f>
        <v>1</v>
      </c>
      <c r="E574" s="3">
        <f>SUM(C$2:C574)</f>
        <v>573</v>
      </c>
      <c r="F574" s="1">
        <f>IF(stats[[#This Row],[Column1]],stats[[#This Row],[Total Clear]]/stats[[#This Row],[Total Runs]],NA())</f>
        <v>1.7452006980802793E-3</v>
      </c>
      <c r="G574" s="1">
        <f>SUM(B$2:B574) / SUM(C$2:C574)</f>
        <v>1.7452006980802793E-3</v>
      </c>
      <c r="H574" s="2">
        <f>IFERROR(stats[[#This Row],[Column1]]-A573,"")</f>
        <v>1.0185185237787664E-3</v>
      </c>
      <c r="I574" s="2">
        <f>IFERROR(_xlfn.QUARTILE.INC(H$2:H574,1),"")</f>
        <v>9.0277777781011537E-4</v>
      </c>
      <c r="J574" s="2">
        <f>IFERROR(_xlfn.QUARTILE.INC(H$2:H574,3),"")</f>
        <v>1.0069444397231564E-3</v>
      </c>
      <c r="K574" s="2">
        <f>IFERROR(stats[[#This Row],[Q3]]-stats[[#This Row],[Q1]],"")</f>
        <v>1.0416666191304103E-4</v>
      </c>
      <c r="L574" s="2">
        <f>IFERROR(AVERAGEIFS(H$2:H574, H$2:H574, "&lt;" &amp;stats[[#This Row],[Q3]]+(2*stats[[#This Row],[IQR]]), H$2:H574, "&gt;" &amp; stats[[#This Row],[Q1]]-(2*stats[[#This Row],[IQR]])),"")</f>
        <v>9.5781707969115604E-4</v>
      </c>
    </row>
    <row r="575" spans="1:12" x14ac:dyDescent="0.25">
      <c r="A575" s="4">
        <v>44445.629131944443</v>
      </c>
      <c r="B575">
        <v>0</v>
      </c>
      <c r="C575">
        <v>1</v>
      </c>
      <c r="D575" s="5">
        <f>SUM(B$2:B575)</f>
        <v>1</v>
      </c>
      <c r="E575" s="5">
        <f>SUM(C$2:C575)</f>
        <v>574</v>
      </c>
      <c r="F575" s="6">
        <f>IF(stats[[#This Row],[Column1]],stats[[#This Row],[Total Clear]]/stats[[#This Row],[Total Runs]],NA())</f>
        <v>1.7421602787456446E-3</v>
      </c>
      <c r="G575" s="6">
        <f>SUM(B$2:B575) / SUM(C$2:C575)</f>
        <v>1.7421602787456446E-3</v>
      </c>
      <c r="H575" s="7">
        <f>IFERROR(stats[[#This Row],[Column1]]-A574,"")</f>
        <v>1.0069444397231564E-3</v>
      </c>
      <c r="I575" s="7">
        <f>IFERROR(_xlfn.QUARTILE.INC(H$2:H575,1),"")</f>
        <v>9.0277777781011537E-4</v>
      </c>
      <c r="J575" s="7">
        <f>IFERROR(_xlfn.QUARTILE.INC(H$2:H575,3),"")</f>
        <v>1.0069444397231564E-3</v>
      </c>
      <c r="K575" s="7">
        <f>IFERROR(stats[[#This Row],[Q3]]-stats[[#This Row],[Q1]],"")</f>
        <v>1.0416666191304103E-4</v>
      </c>
      <c r="L575" s="7">
        <f>IFERROR(AVERAGEIFS(H$2:H575, H$2:H575, "&lt;" &amp;stats[[#This Row],[Q3]]+(2*stats[[#This Row],[IQR]]), H$2:H575, "&gt;" &amp; stats[[#This Row],[Q1]]-(2*stats[[#This Row],[IQR]])),"")</f>
        <v>9.5790527961940022E-4</v>
      </c>
    </row>
    <row r="576" spans="1:12" x14ac:dyDescent="0.25">
      <c r="A576" s="4">
        <v>44445.630358796298</v>
      </c>
      <c r="B576">
        <v>0</v>
      </c>
      <c r="C576">
        <v>1</v>
      </c>
      <c r="D576" s="5">
        <f>SUM(B$2:B576)</f>
        <v>1</v>
      </c>
      <c r="E576" s="5">
        <f>SUM(C$2:C576)</f>
        <v>575</v>
      </c>
      <c r="F576" s="6">
        <f>IF(stats[[#This Row],[Column1]],stats[[#This Row],[Total Clear]]/stats[[#This Row],[Total Runs]],NA())</f>
        <v>1.7391304347826088E-3</v>
      </c>
      <c r="G576" s="6">
        <f>SUM(B$2:B576) / SUM(C$2:C576)</f>
        <v>1.7391304347826088E-3</v>
      </c>
      <c r="H576" s="7">
        <f>IFERROR(stats[[#This Row],[Column1]]-A575,"")</f>
        <v>1.2268518548808061E-3</v>
      </c>
      <c r="I576" s="7">
        <f>IFERROR(_xlfn.QUARTILE.INC(H$2:H576,1),"")</f>
        <v>9.0277777781011537E-4</v>
      </c>
      <c r="J576" s="7">
        <f>IFERROR(_xlfn.QUARTILE.INC(H$2:H576,3),"")</f>
        <v>1.0069444397231564E-3</v>
      </c>
      <c r="K576" s="7">
        <f>IFERROR(stats[[#This Row],[Q3]]-stats[[#This Row],[Q1]],"")</f>
        <v>1.0416666191304103E-4</v>
      </c>
      <c r="L576" s="7">
        <f>IFERROR(AVERAGEIFS(H$2:H576, H$2:H576, "&lt;" &amp;stats[[#This Row],[Q3]]+(2*stats[[#This Row],[IQR]]), H$2:H576, "&gt;" &amp; stats[[#This Row],[Q1]]-(2*stats[[#This Row],[IQR]])),"")</f>
        <v>9.5790527961940022E-4</v>
      </c>
    </row>
    <row r="577" spans="1:12" x14ac:dyDescent="0.25">
      <c r="A577" s="4">
        <v>44445.631423611114</v>
      </c>
      <c r="B577">
        <v>0</v>
      </c>
      <c r="C577">
        <v>1</v>
      </c>
      <c r="D577" s="5">
        <f>SUM(B$2:B577)</f>
        <v>1</v>
      </c>
      <c r="E577" s="5">
        <f>SUM(C$2:C577)</f>
        <v>576</v>
      </c>
      <c r="F577" s="6">
        <f>IF(stats[[#This Row],[Column1]],stats[[#This Row],[Total Clear]]/stats[[#This Row],[Total Runs]],NA())</f>
        <v>1.736111111111111E-3</v>
      </c>
      <c r="G577" s="6">
        <f>SUM(B$2:B577) / SUM(C$2:C577)</f>
        <v>1.736111111111111E-3</v>
      </c>
      <c r="H577" s="7">
        <f>IFERROR(stats[[#This Row],[Column1]]-A576,"")</f>
        <v>1.0648148163454607E-3</v>
      </c>
      <c r="I577" s="7">
        <f>IFERROR(_xlfn.QUARTILE.INC(H$2:H577,1),"")</f>
        <v>9.0277777781011537E-4</v>
      </c>
      <c r="J577" s="7">
        <f>IFERROR(_xlfn.QUARTILE.INC(H$2:H577,3),"")</f>
        <v>1.0069444433611352E-3</v>
      </c>
      <c r="K577" s="7">
        <f>IFERROR(stats[[#This Row],[Q3]]-stats[[#This Row],[Q1]],"")</f>
        <v>1.0416666555101983E-4</v>
      </c>
      <c r="L577" s="7">
        <f>IFERROR(AVERAGEIFS(H$2:H577, H$2:H577, "&lt;" &amp;stats[[#This Row],[Q3]]+(2*stats[[#This Row],[IQR]]), H$2:H577, "&gt;" &amp; stats[[#This Row],[Q1]]-(2*stats[[#This Row],[IQR]])),"")</f>
        <v>9.5809687377123903E-4</v>
      </c>
    </row>
    <row r="578" spans="1:12" x14ac:dyDescent="0.25">
      <c r="A578" s="4">
        <v>44445.632453703707</v>
      </c>
      <c r="B578">
        <v>0</v>
      </c>
      <c r="C578">
        <v>1</v>
      </c>
      <c r="D578" s="5">
        <f>SUM(B$2:B578)</f>
        <v>1</v>
      </c>
      <c r="E578" s="5">
        <f>SUM(C$2:C578)</f>
        <v>577</v>
      </c>
      <c r="F578" s="6">
        <f>IF(stats[[#This Row],[Column1]],stats[[#This Row],[Total Clear]]/stats[[#This Row],[Total Runs]],NA())</f>
        <v>1.7331022530329288E-3</v>
      </c>
      <c r="G578" s="6">
        <f>SUM(B$2:B578) / SUM(C$2:C578)</f>
        <v>1.7331022530329288E-3</v>
      </c>
      <c r="H578" s="7">
        <f>IFERROR(stats[[#This Row],[Column1]]-A577,"")</f>
        <v>1.0300925932824612E-3</v>
      </c>
      <c r="I578" s="7">
        <f>IFERROR(_xlfn.QUARTILE.INC(H$2:H578,1),"")</f>
        <v>9.0277777781011537E-4</v>
      </c>
      <c r="J578" s="7">
        <f>IFERROR(_xlfn.QUARTILE.INC(H$2:H578,3),"")</f>
        <v>1.006944446999114E-3</v>
      </c>
      <c r="K578" s="7">
        <f>IFERROR(stats[[#This Row],[Q3]]-stats[[#This Row],[Q1]],"")</f>
        <v>1.0416666918899864E-4</v>
      </c>
      <c r="L578" s="7">
        <f>IFERROR(AVERAGEIFS(H$2:H578, H$2:H578, "&lt;" &amp;stats[[#This Row],[Q3]]+(2*stats[[#This Row],[IQR]]), H$2:H578, "&gt;" &amp; stats[[#This Row],[Q1]]-(2*stats[[#This Row],[IQR]])),"")</f>
        <v>9.6050449831230423E-4</v>
      </c>
    </row>
    <row r="579" spans="1:12" x14ac:dyDescent="0.25">
      <c r="A579" s="4">
        <v>44445.633518518516</v>
      </c>
      <c r="B579">
        <v>0</v>
      </c>
      <c r="C579">
        <v>1</v>
      </c>
      <c r="D579" s="5">
        <f>SUM(B$2:B579)</f>
        <v>1</v>
      </c>
      <c r="E579" s="5">
        <f>SUM(C$2:C579)</f>
        <v>578</v>
      </c>
      <c r="F579" s="6">
        <f>IF(stats[[#This Row],[Column1]],stats[[#This Row],[Total Clear]]/stats[[#This Row],[Total Runs]],NA())</f>
        <v>1.7301038062283738E-3</v>
      </c>
      <c r="G579" s="6">
        <f>SUM(B$2:B579) / SUM(C$2:C579)</f>
        <v>1.7301038062283738E-3</v>
      </c>
      <c r="H579" s="7">
        <f>IFERROR(stats[[#This Row],[Column1]]-A578,"")</f>
        <v>1.0648148090695031E-3</v>
      </c>
      <c r="I579" s="7">
        <f>IFERROR(_xlfn.QUARTILE.INC(H$2:H579,1),"")</f>
        <v>9.0277777781011537E-4</v>
      </c>
      <c r="J579" s="7">
        <f>IFERROR(_xlfn.QUARTILE.INC(H$2:H579,3),"")</f>
        <v>1.006944446999114E-3</v>
      </c>
      <c r="K579" s="7">
        <f>IFERROR(stats[[#This Row],[Q3]]-stats[[#This Row],[Q1]],"")</f>
        <v>1.0416666918899864E-4</v>
      </c>
      <c r="L579" s="7">
        <f>IFERROR(AVERAGEIFS(H$2:H579, H$2:H579, "&lt;" &amp;stats[[#This Row],[Q3]]+(2*stats[[#This Row],[IQR]]), H$2:H579, "&gt;" &amp; stats[[#This Row],[Q1]]-(2*stats[[#This Row],[IQR]])),"")</f>
        <v>9.6068911833134356E-4</v>
      </c>
    </row>
    <row r="580" spans="1:12" x14ac:dyDescent="0.25">
      <c r="A580" s="4">
        <v>44445.634560185186</v>
      </c>
      <c r="B580">
        <v>0</v>
      </c>
      <c r="C580">
        <v>1</v>
      </c>
      <c r="D580" s="5">
        <f>SUM(B$2:B580)</f>
        <v>1</v>
      </c>
      <c r="E580" s="5">
        <f>SUM(C$2:C580)</f>
        <v>579</v>
      </c>
      <c r="F580" s="6">
        <f>IF(stats[[#This Row],[Column1]],stats[[#This Row],[Total Clear]]/stats[[#This Row],[Total Runs]],NA())</f>
        <v>1.7271157167530224E-3</v>
      </c>
      <c r="G580" s="6">
        <f>SUM(B$2:B580) / SUM(C$2:C580)</f>
        <v>1.7271157167530224E-3</v>
      </c>
      <c r="H580" s="7">
        <f>IFERROR(stats[[#This Row],[Column1]]-A579,"")</f>
        <v>1.0416666700621136E-3</v>
      </c>
      <c r="I580" s="7">
        <f>IFERROR(_xlfn.QUARTILE.INC(H$2:H580,1),"")</f>
        <v>9.0277777781011537E-4</v>
      </c>
      <c r="J580" s="7">
        <f>IFERROR(_xlfn.QUARTILE.INC(H$2:H580,3),"")</f>
        <v>1.006944446999114E-3</v>
      </c>
      <c r="K580" s="7">
        <f>IFERROR(stats[[#This Row],[Q3]]-stats[[#This Row],[Q1]],"")</f>
        <v>1.0416666918899864E-4</v>
      </c>
      <c r="L580" s="7">
        <f>IFERROR(AVERAGEIFS(H$2:H580, H$2:H580, "&lt;" &amp;stats[[#This Row],[Q3]]+(2*stats[[#This Row],[IQR]]), H$2:H580, "&gt;" &amp; stats[[#This Row],[Q1]]-(2*stats[[#This Row],[IQR]])),"")</f>
        <v>9.6083218821072652E-4</v>
      </c>
    </row>
    <row r="581" spans="1:12" x14ac:dyDescent="0.25">
      <c r="A581" s="4">
        <v>44445.635578703703</v>
      </c>
      <c r="B581">
        <v>0</v>
      </c>
      <c r="C581">
        <v>1</v>
      </c>
      <c r="D581" s="5">
        <f>SUM(B$2:B581)</f>
        <v>1</v>
      </c>
      <c r="E581" s="5">
        <f>SUM(C$2:C581)</f>
        <v>580</v>
      </c>
      <c r="F581" s="6">
        <f>IF(stats[[#This Row],[Column1]],stats[[#This Row],[Total Clear]]/stats[[#This Row],[Total Runs]],NA())</f>
        <v>1.7241379310344827E-3</v>
      </c>
      <c r="G581" s="6">
        <f>SUM(B$2:B581) / SUM(C$2:C581)</f>
        <v>1.7241379310344827E-3</v>
      </c>
      <c r="H581" s="7">
        <f>IFERROR(stats[[#This Row],[Column1]]-A580,"")</f>
        <v>1.0185185165028088E-3</v>
      </c>
      <c r="I581" s="7">
        <f>IFERROR(_xlfn.QUARTILE.INC(H$2:H581,1),"")</f>
        <v>9.0277777781011537E-4</v>
      </c>
      <c r="J581" s="7">
        <f>IFERROR(_xlfn.QUARTILE.INC(H$2:H581,3),"")</f>
        <v>1.006944446999114E-3</v>
      </c>
      <c r="K581" s="7">
        <f>IFERROR(stats[[#This Row],[Q3]]-stats[[#This Row],[Q1]],"")</f>
        <v>1.0416666918899864E-4</v>
      </c>
      <c r="L581" s="7">
        <f>IFERROR(AVERAGEIFS(H$2:H581, H$2:H581, "&lt;" &amp;stats[[#This Row],[Q3]]+(2*stats[[#This Row],[IQR]]), H$2:H581, "&gt;" &amp; stats[[#This Row],[Q1]]-(2*stats[[#This Row],[IQR]])),"")</f>
        <v>9.6093392776679728E-4</v>
      </c>
    </row>
    <row r="582" spans="1:12" x14ac:dyDescent="0.25">
      <c r="A582" s="4">
        <v>44445.636747685188</v>
      </c>
      <c r="B582">
        <v>1</v>
      </c>
      <c r="C582">
        <v>1</v>
      </c>
      <c r="D582" s="5">
        <f>SUM(B$2:B582)</f>
        <v>2</v>
      </c>
      <c r="E582" s="5">
        <f>SUM(C$2:C582)</f>
        <v>581</v>
      </c>
      <c r="F582" s="6">
        <f>IF(stats[[#This Row],[Column1]],stats[[#This Row],[Total Clear]]/stats[[#This Row],[Total Runs]],NA())</f>
        <v>3.4423407917383822E-3</v>
      </c>
      <c r="G582" s="6">
        <f>SUM(B$2:B582) / SUM(C$2:C582)</f>
        <v>3.4423407917383822E-3</v>
      </c>
      <c r="H582" s="7">
        <f>IFERROR(stats[[#This Row],[Column1]]-A581,"")</f>
        <v>1.1689814855344594E-3</v>
      </c>
      <c r="I582" s="7">
        <f>IFERROR(_xlfn.QUARTILE.INC(H$2:H582,1),"")</f>
        <v>9.0277777781011537E-4</v>
      </c>
      <c r="J582" s="7">
        <f>IFERROR(_xlfn.QUARTILE.INC(H$2:H582,3),"")</f>
        <v>1.006944446999114E-3</v>
      </c>
      <c r="K582" s="7">
        <f>IFERROR(stats[[#This Row],[Q3]]-stats[[#This Row],[Q1]],"")</f>
        <v>1.0416666918899864E-4</v>
      </c>
      <c r="L582" s="7">
        <f>IFERROR(AVERAGEIFS(H$2:H582, H$2:H582, "&lt;" &amp;stats[[#This Row],[Q3]]+(2*stats[[#This Row],[IQR]]), H$2:H582, "&gt;" &amp; stats[[#This Row],[Q1]]-(2*stats[[#This Row],[IQR]])),"")</f>
        <v>9.6130020867836008E-4</v>
      </c>
    </row>
    <row r="583" spans="1:12" x14ac:dyDescent="0.25">
      <c r="A583" s="4">
        <v>44445.637881944444</v>
      </c>
      <c r="B583">
        <v>0</v>
      </c>
      <c r="C583">
        <v>1</v>
      </c>
      <c r="D583" s="5">
        <f>SUM(B$2:B583)</f>
        <v>2</v>
      </c>
      <c r="E583" s="5">
        <f>SUM(C$2:C583)</f>
        <v>582</v>
      </c>
      <c r="F583" s="6">
        <f>IF(stats[[#This Row],[Column1]],stats[[#This Row],[Total Clear]]/stats[[#This Row],[Total Runs]],NA())</f>
        <v>3.4364261168384879E-3</v>
      </c>
      <c r="G583" s="6">
        <f>SUM(B$2:B583) / SUM(C$2:C583)</f>
        <v>3.4364261168384879E-3</v>
      </c>
      <c r="H583" s="7">
        <f>IFERROR(stats[[#This Row],[Column1]]-A582,"")</f>
        <v>1.1342592551955022E-3</v>
      </c>
      <c r="I583" s="7">
        <f>IFERROR(_xlfn.QUARTILE.INC(H$2:H583,1),"")</f>
        <v>9.0277777781011537E-4</v>
      </c>
      <c r="J583" s="7">
        <f>IFERROR(_xlfn.QUARTILE.INC(H$2:H583,3),"")</f>
        <v>1.006944446999114E-3</v>
      </c>
      <c r="K583" s="7">
        <f>IFERROR(stats[[#This Row],[Q3]]-stats[[#This Row],[Q1]],"")</f>
        <v>1.0416666918899864E-4</v>
      </c>
      <c r="L583" s="7">
        <f>IFERROR(AVERAGEIFS(H$2:H583, H$2:H583, "&lt;" &amp;stats[[#This Row],[Q3]]+(2*stats[[#This Row],[IQR]]), H$2:H583, "&gt;" &amp; stats[[#This Row],[Q1]]-(2*stats[[#This Row],[IQR]])),"")</f>
        <v>9.6160417888313532E-4</v>
      </c>
    </row>
    <row r="584" spans="1:12" x14ac:dyDescent="0.25">
      <c r="A584" s="4">
        <v>44445.639131944445</v>
      </c>
      <c r="B584">
        <v>0</v>
      </c>
      <c r="C584">
        <v>1</v>
      </c>
      <c r="D584" s="5">
        <f>SUM(B$2:B584)</f>
        <v>2</v>
      </c>
      <c r="E584" s="5">
        <f>SUM(C$2:C584)</f>
        <v>583</v>
      </c>
      <c r="F584" s="6">
        <f>IF(stats[[#This Row],[Column1]],stats[[#This Row],[Total Clear]]/stats[[#This Row],[Total Runs]],NA())</f>
        <v>3.4305317324185248E-3</v>
      </c>
      <c r="G584" s="6">
        <f>SUM(B$2:B584) / SUM(C$2:C584)</f>
        <v>3.4305317324185248E-3</v>
      </c>
      <c r="H584" s="7">
        <f>IFERROR(stats[[#This Row],[Column1]]-A583,"")</f>
        <v>1.2500000011641532E-3</v>
      </c>
      <c r="I584" s="7">
        <f>IFERROR(_xlfn.QUARTILE.INC(H$2:H584,1),"")</f>
        <v>9.0277777781011537E-4</v>
      </c>
      <c r="J584" s="7">
        <f>IFERROR(_xlfn.QUARTILE.INC(H$2:H584,3),"")</f>
        <v>1.006944446999114E-3</v>
      </c>
      <c r="K584" s="7">
        <f>IFERROR(stats[[#This Row],[Q3]]-stats[[#This Row],[Q1]],"")</f>
        <v>1.0416666918899864E-4</v>
      </c>
      <c r="L584" s="7">
        <f>IFERROR(AVERAGEIFS(H$2:H584, H$2:H584, "&lt;" &amp;stats[[#This Row],[Q3]]+(2*stats[[#This Row],[IQR]]), H$2:H584, "&gt;" &amp; stats[[#This Row],[Q1]]-(2*stats[[#This Row],[IQR]])),"")</f>
        <v>9.6160417888313532E-4</v>
      </c>
    </row>
    <row r="585" spans="1:12" x14ac:dyDescent="0.25">
      <c r="A585" s="4">
        <v>44445.640011574076</v>
      </c>
      <c r="B585">
        <v>0</v>
      </c>
      <c r="C585">
        <v>1</v>
      </c>
      <c r="D585" s="5">
        <f>SUM(B$2:B585)</f>
        <v>2</v>
      </c>
      <c r="E585" s="5">
        <f>SUM(C$2:C585)</f>
        <v>584</v>
      </c>
      <c r="F585" s="6">
        <f>IF(stats[[#This Row],[Column1]],stats[[#This Row],[Total Clear]]/stats[[#This Row],[Total Runs]],NA())</f>
        <v>3.4246575342465752E-3</v>
      </c>
      <c r="G585" s="6">
        <f>SUM(B$2:B585) / SUM(C$2:C585)</f>
        <v>3.4246575342465752E-3</v>
      </c>
      <c r="H585" s="7">
        <f>IFERROR(stats[[#This Row],[Column1]]-A584,"")</f>
        <v>8.7962963152676821E-4</v>
      </c>
      <c r="I585" s="7">
        <f>IFERROR(_xlfn.QUARTILE.INC(H$2:H585,1),"")</f>
        <v>9.0277777781011537E-4</v>
      </c>
      <c r="J585" s="7">
        <f>IFERROR(_xlfn.QUARTILE.INC(H$2:H585,3),"")</f>
        <v>1.006944446999114E-3</v>
      </c>
      <c r="K585" s="7">
        <f>IFERROR(stats[[#This Row],[Q3]]-stats[[#This Row],[Q1]],"")</f>
        <v>1.0416666918899864E-4</v>
      </c>
      <c r="L585" s="7">
        <f>IFERROR(AVERAGEIFS(H$2:H585, H$2:H585, "&lt;" &amp;stats[[#This Row],[Q3]]+(2*stats[[#This Row],[IQR]]), H$2:H585, "&gt;" &amp; stats[[#This Row],[Q1]]-(2*stats[[#This Row],[IQR]])),"")</f>
        <v>9.6146036388777324E-4</v>
      </c>
    </row>
    <row r="586" spans="1:12" x14ac:dyDescent="0.25">
      <c r="A586" s="4">
        <v>44445.640856481485</v>
      </c>
      <c r="B586">
        <v>0</v>
      </c>
      <c r="C586">
        <v>1</v>
      </c>
      <c r="D586" s="5">
        <f>SUM(B$2:B586)</f>
        <v>2</v>
      </c>
      <c r="E586" s="5">
        <f>SUM(C$2:C586)</f>
        <v>585</v>
      </c>
      <c r="F586" s="6">
        <f>IF(stats[[#This Row],[Column1]],stats[[#This Row],[Total Clear]]/stats[[#This Row],[Total Runs]],NA())</f>
        <v>3.4188034188034188E-3</v>
      </c>
      <c r="G586" s="6">
        <f>SUM(B$2:B586) / SUM(C$2:C586)</f>
        <v>3.4188034188034188E-3</v>
      </c>
      <c r="H586" s="7">
        <f>IFERROR(stats[[#This Row],[Column1]]-A585,"")</f>
        <v>8.4490740846376866E-4</v>
      </c>
      <c r="I586" s="7">
        <f>IFERROR(_xlfn.QUARTILE.INC(H$2:H586,1),"")</f>
        <v>9.0277777781011537E-4</v>
      </c>
      <c r="J586" s="7">
        <f>IFERROR(_xlfn.QUARTILE.INC(H$2:H586,3),"")</f>
        <v>1.006944446999114E-3</v>
      </c>
      <c r="K586" s="7">
        <f>IFERROR(stats[[#This Row],[Q3]]-stats[[#This Row],[Q1]],"")</f>
        <v>1.0416666918899864E-4</v>
      </c>
      <c r="L586" s="7">
        <f>IFERROR(AVERAGEIFS(H$2:H586, H$2:H586, "&lt;" &amp;stats[[#This Row],[Q3]]+(2*stats[[#This Row],[IQR]]), H$2:H586, "&gt;" &amp; stats[[#This Row],[Q1]]-(2*stats[[#This Row],[IQR]])),"")</f>
        <v>9.6125624312520938E-4</v>
      </c>
    </row>
    <row r="587" spans="1:12" x14ac:dyDescent="0.25">
      <c r="A587" s="4">
        <v>44445.641712962963</v>
      </c>
      <c r="B587">
        <v>0</v>
      </c>
      <c r="C587">
        <v>1</v>
      </c>
      <c r="D587" s="5">
        <f>SUM(B$2:B587)</f>
        <v>2</v>
      </c>
      <c r="E587" s="5">
        <f>SUM(C$2:C587)</f>
        <v>586</v>
      </c>
      <c r="F587" s="6">
        <f>IF(stats[[#This Row],[Column1]],stats[[#This Row],[Total Clear]]/stats[[#This Row],[Total Runs]],NA())</f>
        <v>3.4129692832764505E-3</v>
      </c>
      <c r="G587" s="6">
        <f>SUM(B$2:B587) / SUM(C$2:C587)</f>
        <v>3.4129692832764505E-3</v>
      </c>
      <c r="H587" s="7">
        <f>IFERROR(stats[[#This Row],[Column1]]-A586,"")</f>
        <v>8.5648147796746343E-4</v>
      </c>
      <c r="I587" s="7">
        <f>IFERROR(_xlfn.QUARTILE.INC(H$2:H587,1),"")</f>
        <v>9.0277777781011537E-4</v>
      </c>
      <c r="J587" s="7">
        <f>IFERROR(_xlfn.QUARTILE.INC(H$2:H587,3),"")</f>
        <v>1.006944446999114E-3</v>
      </c>
      <c r="K587" s="7">
        <f>IFERROR(stats[[#This Row],[Q3]]-stats[[#This Row],[Q1]],"")</f>
        <v>1.0416666918899864E-4</v>
      </c>
      <c r="L587" s="7">
        <f>IFERROR(AVERAGEIFS(H$2:H587, H$2:H587, "&lt;" &amp;stats[[#This Row],[Q3]]+(2*stats[[#This Row],[IQR]]), H$2:H587, "&gt;" &amp; stats[[#This Row],[Q1]]-(2*stats[[#This Row],[IQR]])),"")</f>
        <v>9.610730704588497E-4</v>
      </c>
    </row>
    <row r="588" spans="1:12" x14ac:dyDescent="0.25">
      <c r="A588" s="4">
        <v>44445.642546296294</v>
      </c>
      <c r="B588">
        <v>0</v>
      </c>
      <c r="C588">
        <v>1</v>
      </c>
      <c r="D588" s="5">
        <f>SUM(B$2:B588)</f>
        <v>2</v>
      </c>
      <c r="E588" s="5">
        <f>SUM(C$2:C588)</f>
        <v>587</v>
      </c>
      <c r="F588" s="6">
        <f>IF(stats[[#This Row],[Column1]],stats[[#This Row],[Total Clear]]/stats[[#This Row],[Total Runs]],NA())</f>
        <v>3.4071550255536627E-3</v>
      </c>
      <c r="G588" s="6">
        <f>SUM(B$2:B588) / SUM(C$2:C588)</f>
        <v>3.4071550255536627E-3</v>
      </c>
      <c r="H588" s="7">
        <f>IFERROR(stats[[#This Row],[Column1]]-A587,"")</f>
        <v>8.3333333168411627E-4</v>
      </c>
      <c r="I588" s="7">
        <f>IFERROR(_xlfn.QUARTILE.INC(H$2:H588,1),"")</f>
        <v>9.0277777781011537E-4</v>
      </c>
      <c r="J588" s="7">
        <f>IFERROR(_xlfn.QUARTILE.INC(H$2:H588,3),"")</f>
        <v>1.006944446999114E-3</v>
      </c>
      <c r="K588" s="7">
        <f>IFERROR(stats[[#This Row],[Q3]]-stats[[#This Row],[Q1]],"")</f>
        <v>1.0416666918899864E-4</v>
      </c>
      <c r="L588" s="7">
        <f>IFERROR(AVERAGEIFS(H$2:H588, H$2:H588, "&lt;" &amp;stats[[#This Row],[Q3]]+(2*stats[[#This Row],[IQR]]), H$2:H588, "&gt;" &amp; stats[[#This Row],[Q1]]-(2*stats[[#This Row],[IQR]])),"")</f>
        <v>9.6085013897756737E-4</v>
      </c>
    </row>
    <row r="589" spans="1:12" x14ac:dyDescent="0.25">
      <c r="A589" s="4">
        <v>44445.643368055556</v>
      </c>
      <c r="B589">
        <v>0</v>
      </c>
      <c r="C589">
        <v>1</v>
      </c>
      <c r="D589" s="5">
        <f>SUM(B$2:B589)</f>
        <v>2</v>
      </c>
      <c r="E589" s="5">
        <f>SUM(C$2:C589)</f>
        <v>588</v>
      </c>
      <c r="F589" s="6">
        <f>IF(stats[[#This Row],[Column1]],stats[[#This Row],[Total Clear]]/stats[[#This Row],[Total Runs]],NA())</f>
        <v>3.4013605442176869E-3</v>
      </c>
      <c r="G589" s="6">
        <f>SUM(B$2:B589) / SUM(C$2:C589)</f>
        <v>3.4013605442176869E-3</v>
      </c>
      <c r="H589" s="7">
        <f>IFERROR(stats[[#This Row],[Column1]]-A588,"")</f>
        <v>8.217592621804215E-4</v>
      </c>
      <c r="I589" s="7">
        <f>IFERROR(_xlfn.QUARTILE.INC(H$2:H589,1),"")</f>
        <v>9.0277777781011537E-4</v>
      </c>
      <c r="J589" s="7">
        <f>IFERROR(_xlfn.QUARTILE.INC(H$2:H589,3),"")</f>
        <v>1.006944446999114E-3</v>
      </c>
      <c r="K589" s="7">
        <f>IFERROR(stats[[#This Row],[Q3]]-stats[[#This Row],[Q1]],"")</f>
        <v>1.0416666918899864E-4</v>
      </c>
      <c r="L589" s="7">
        <f>IFERROR(AVERAGEIFS(H$2:H589, H$2:H589, "&lt;" &amp;stats[[#This Row],[Q3]]+(2*stats[[#This Row],[IQR]]), H$2:H589, "&gt;" &amp; stats[[#This Row],[Q1]]-(2*stats[[#This Row],[IQR]])),"")</f>
        <v>9.6060782037687552E-4</v>
      </c>
    </row>
    <row r="590" spans="1:12" x14ac:dyDescent="0.25">
      <c r="A590" s="4">
        <v>44445.644201388888</v>
      </c>
      <c r="B590">
        <v>0</v>
      </c>
      <c r="C590">
        <v>1</v>
      </c>
      <c r="D590" s="5">
        <f>SUM(B$2:B590)</f>
        <v>2</v>
      </c>
      <c r="E590" s="5">
        <f>SUM(C$2:C590)</f>
        <v>589</v>
      </c>
      <c r="F590" s="6">
        <f>IF(stats[[#This Row],[Column1]],stats[[#This Row],[Total Clear]]/stats[[#This Row],[Total Runs]],NA())</f>
        <v>3.3955857385398981E-3</v>
      </c>
      <c r="G590" s="6">
        <f>SUM(B$2:B590) / SUM(C$2:C590)</f>
        <v>3.3955857385398981E-3</v>
      </c>
      <c r="H590" s="7">
        <f>IFERROR(stats[[#This Row],[Column1]]-A589,"")</f>
        <v>8.3333333168411627E-4</v>
      </c>
      <c r="I590" s="7">
        <f>IFERROR(_xlfn.QUARTILE.INC(H$2:H590,1),"")</f>
        <v>9.0277777781011537E-4</v>
      </c>
      <c r="J590" s="7">
        <f>IFERROR(_xlfn.QUARTILE.INC(H$2:H590,3),"")</f>
        <v>1.006944446999114E-3</v>
      </c>
      <c r="K590" s="7">
        <f>IFERROR(stats[[#This Row],[Q3]]-stats[[#This Row],[Q1]],"")</f>
        <v>1.0416666918899864E-4</v>
      </c>
      <c r="L590" s="7">
        <f>IFERROR(AVERAGEIFS(H$2:H590, H$2:H590, "&lt;" &amp;stats[[#This Row],[Q3]]+(2*stats[[#This Row],[IQR]]), H$2:H590, "&gt;" &amp; stats[[#This Row],[Q1]]-(2*stats[[#This Row],[IQR]])),"")</f>
        <v>9.6038647344001856E-4</v>
      </c>
    </row>
    <row r="591" spans="1:12" x14ac:dyDescent="0.25">
      <c r="A591" s="4">
        <v>44445.645219907405</v>
      </c>
      <c r="B591">
        <v>0</v>
      </c>
      <c r="C591">
        <v>1</v>
      </c>
      <c r="D591" s="5">
        <f>SUM(B$2:B591)</f>
        <v>2</v>
      </c>
      <c r="E591" s="5">
        <f>SUM(C$2:C591)</f>
        <v>590</v>
      </c>
      <c r="F591" s="6">
        <f>IF(stats[[#This Row],[Column1]],stats[[#This Row],[Total Clear]]/stats[[#This Row],[Total Runs]],NA())</f>
        <v>3.3898305084745762E-3</v>
      </c>
      <c r="G591" s="6">
        <f>SUM(B$2:B591) / SUM(C$2:C591)</f>
        <v>3.3898305084745762E-3</v>
      </c>
      <c r="H591" s="7">
        <f>IFERROR(stats[[#This Row],[Column1]]-A590,"")</f>
        <v>1.0185185165028088E-3</v>
      </c>
      <c r="I591" s="7">
        <f>IFERROR(_xlfn.QUARTILE.INC(H$2:H591,1),"")</f>
        <v>9.0277777781011537E-4</v>
      </c>
      <c r="J591" s="7">
        <f>IFERROR(_xlfn.QUARTILE.INC(H$2:H591,3),"")</f>
        <v>1.006944446999114E-3</v>
      </c>
      <c r="K591" s="7">
        <f>IFERROR(stats[[#This Row],[Q3]]-stats[[#This Row],[Q1]],"")</f>
        <v>1.0416666918899864E-4</v>
      </c>
      <c r="L591" s="7">
        <f>IFERROR(AVERAGEIFS(H$2:H591, H$2:H591, "&lt;" &amp;stats[[#This Row],[Q3]]+(2*stats[[#This Row],[IQR]]), H$2:H591, "&gt;" &amp; stats[[#This Row],[Q1]]-(2*stats[[#This Row],[IQR]])),"")</f>
        <v>9.6048739712589141E-4</v>
      </c>
    </row>
    <row r="592" spans="1:12" x14ac:dyDescent="0.25">
      <c r="A592" s="4">
        <v>44445.646145833336</v>
      </c>
      <c r="B592">
        <v>0</v>
      </c>
      <c r="C592">
        <v>1</v>
      </c>
      <c r="D592" s="5">
        <f>SUM(B$2:B592)</f>
        <v>2</v>
      </c>
      <c r="E592" s="5">
        <f>SUM(C$2:C592)</f>
        <v>591</v>
      </c>
      <c r="F592" s="6">
        <f>IF(stats[[#This Row],[Column1]],stats[[#This Row],[Total Clear]]/stats[[#This Row],[Total Runs]],NA())</f>
        <v>3.3840947546531302E-3</v>
      </c>
      <c r="G592" s="6">
        <f>SUM(B$2:B592) / SUM(C$2:C592)</f>
        <v>3.3840947546531302E-3</v>
      </c>
      <c r="H592" s="7">
        <f>IFERROR(stats[[#This Row],[Column1]]-A591,"")</f>
        <v>9.2592593136942014E-4</v>
      </c>
      <c r="I592" s="7">
        <f>IFERROR(_xlfn.QUARTILE.INC(H$2:H592,1),"")</f>
        <v>9.0277777781011537E-4</v>
      </c>
      <c r="J592" s="7">
        <f>IFERROR(_xlfn.QUARTILE.INC(H$2:H592,3),"")</f>
        <v>1.006944446999114E-3</v>
      </c>
      <c r="K592" s="7">
        <f>IFERROR(stats[[#This Row],[Q3]]-stats[[#This Row],[Q1]],"")</f>
        <v>1.0416666918899864E-4</v>
      </c>
      <c r="L592" s="7">
        <f>IFERROR(AVERAGEIFS(H$2:H592, H$2:H592, "&lt;" &amp;stats[[#This Row],[Q3]]+(2*stats[[#This Row],[IQR]]), H$2:H592, "&gt;" &amp; stats[[#This Row],[Q1]]-(2*stats[[#This Row],[IQR]])),"")</f>
        <v>9.6042749857172072E-4</v>
      </c>
    </row>
    <row r="593" spans="1:12" x14ac:dyDescent="0.25">
      <c r="A593" s="4">
        <v>44445.647013888891</v>
      </c>
      <c r="B593">
        <v>0</v>
      </c>
      <c r="C593">
        <v>1</v>
      </c>
      <c r="D593" s="5">
        <f>SUM(B$2:B593)</f>
        <v>2</v>
      </c>
      <c r="E593" s="5">
        <f>SUM(C$2:C593)</f>
        <v>592</v>
      </c>
      <c r="F593" s="6">
        <f>IF(stats[[#This Row],[Column1]],stats[[#This Row],[Total Clear]]/stats[[#This Row],[Total Runs]],NA())</f>
        <v>3.3783783783783786E-3</v>
      </c>
      <c r="G593" s="6">
        <f>SUM(B$2:B593) / SUM(C$2:C593)</f>
        <v>3.3783783783783786E-3</v>
      </c>
      <c r="H593" s="7">
        <f>IFERROR(stats[[#This Row],[Column1]]-A592,"")</f>
        <v>8.6805555474711582E-4</v>
      </c>
      <c r="I593" s="7">
        <f>IFERROR(_xlfn.QUARTILE.INC(H$2:H593,1),"")</f>
        <v>9.0277777781011537E-4</v>
      </c>
      <c r="J593" s="7">
        <f>IFERROR(_xlfn.QUARTILE.INC(H$2:H593,3),"")</f>
        <v>1.006944446999114E-3</v>
      </c>
      <c r="K593" s="7">
        <f>IFERROR(stats[[#This Row],[Q3]]-stats[[#This Row],[Q1]],"")</f>
        <v>1.0416666918899864E-4</v>
      </c>
      <c r="L593" s="7">
        <f>IFERROR(AVERAGEIFS(H$2:H593, H$2:H593, "&lt;" &amp;stats[[#This Row],[Q3]]+(2*stats[[#This Row],[IQR]]), H$2:H593, "&gt;" &amp; stats[[#This Row],[Q1]]-(2*stats[[#This Row],[IQR]])),"")</f>
        <v>9.6026768552012114E-4</v>
      </c>
    </row>
    <row r="594" spans="1:12" x14ac:dyDescent="0.25">
      <c r="A594" s="4">
        <v>44445.647881944446</v>
      </c>
      <c r="B594">
        <v>0</v>
      </c>
      <c r="C594">
        <v>1</v>
      </c>
      <c r="D594" s="5">
        <f>SUM(B$2:B594)</f>
        <v>2</v>
      </c>
      <c r="E594" s="5">
        <f>SUM(C$2:C594)</f>
        <v>593</v>
      </c>
      <c r="F594" s="6">
        <f>IF(stats[[#This Row],[Column1]],stats[[#This Row],[Total Clear]]/stats[[#This Row],[Total Runs]],NA())</f>
        <v>3.3726812816188868E-3</v>
      </c>
      <c r="G594" s="6">
        <f>SUM(B$2:B594) / SUM(C$2:C594)</f>
        <v>3.3726812816188868E-3</v>
      </c>
      <c r="H594" s="7">
        <f>IFERROR(stats[[#This Row],[Column1]]-A593,"")</f>
        <v>8.6805555474711582E-4</v>
      </c>
      <c r="I594" s="7">
        <f>IFERROR(_xlfn.QUARTILE.INC(H$2:H594,1),"")</f>
        <v>9.0277777781011537E-4</v>
      </c>
      <c r="J594" s="7">
        <f>IFERROR(_xlfn.QUARTILE.INC(H$2:H594,3),"")</f>
        <v>1.006944446999114E-3</v>
      </c>
      <c r="K594" s="7">
        <f>IFERROR(stats[[#This Row],[Q3]]-stats[[#This Row],[Q1]],"")</f>
        <v>1.0416666918899864E-4</v>
      </c>
      <c r="L594" s="7">
        <f>IFERROR(AVERAGEIFS(H$2:H594, H$2:H594, "&lt;" &amp;stats[[#This Row],[Q3]]+(2*stats[[#This Row],[IQR]]), H$2:H594, "&gt;" &amp; stats[[#This Row],[Q1]]-(2*stats[[#This Row],[IQR]])),"")</f>
        <v>9.6010842449978774E-4</v>
      </c>
    </row>
    <row r="595" spans="1:12" x14ac:dyDescent="0.25">
      <c r="A595" s="4">
        <v>44445.6487037037</v>
      </c>
      <c r="B595">
        <v>0</v>
      </c>
      <c r="C595">
        <v>1</v>
      </c>
      <c r="D595" s="5">
        <f>SUM(B$2:B595)</f>
        <v>2</v>
      </c>
      <c r="E595" s="5">
        <f>SUM(C$2:C595)</f>
        <v>594</v>
      </c>
      <c r="F595" s="6">
        <f>IF(stats[[#This Row],[Column1]],stats[[#This Row],[Total Clear]]/stats[[#This Row],[Total Runs]],NA())</f>
        <v>3.3670033670033669E-3</v>
      </c>
      <c r="G595" s="6">
        <f>SUM(B$2:B595) / SUM(C$2:C595)</f>
        <v>3.3670033670033669E-3</v>
      </c>
      <c r="H595" s="7">
        <f>IFERROR(stats[[#This Row],[Column1]]-A594,"")</f>
        <v>8.2175925490446389E-4</v>
      </c>
      <c r="I595" s="7">
        <f>IFERROR(_xlfn.QUARTILE.INC(H$2:H595,1),"")</f>
        <v>9.0277777781011537E-4</v>
      </c>
      <c r="J595" s="7">
        <f>IFERROR(_xlfn.QUARTILE.INC(H$2:H595,3),"")</f>
        <v>1.006944446999114E-3</v>
      </c>
      <c r="K595" s="7">
        <f>IFERROR(stats[[#This Row],[Q3]]-stats[[#This Row],[Q1]],"")</f>
        <v>1.0416666918899864E-4</v>
      </c>
      <c r="L595" s="7">
        <f>IFERROR(AVERAGEIFS(H$2:H595, H$2:H595, "&lt;" &amp;stats[[#This Row],[Q3]]+(2*stats[[#This Row],[IQR]]), H$2:H595, "&gt;" &amp; stats[[#This Row],[Q1]]-(2*stats[[#This Row],[IQR]])),"")</f>
        <v>9.5986989144876129E-4</v>
      </c>
    </row>
    <row r="596" spans="1:12" x14ac:dyDescent="0.25">
      <c r="A596" s="4">
        <v>44445.649537037039</v>
      </c>
      <c r="B596">
        <v>0</v>
      </c>
      <c r="C596">
        <v>1</v>
      </c>
      <c r="D596" s="5">
        <f>SUM(B$2:B596)</f>
        <v>2</v>
      </c>
      <c r="E596" s="5">
        <f>SUM(C$2:C596)</f>
        <v>595</v>
      </c>
      <c r="F596" s="6">
        <f>IF(stats[[#This Row],[Column1]],stats[[#This Row],[Total Clear]]/stats[[#This Row],[Total Runs]],NA())</f>
        <v>3.3613445378151263E-3</v>
      </c>
      <c r="G596" s="6">
        <f>SUM(B$2:B596) / SUM(C$2:C596)</f>
        <v>3.3613445378151263E-3</v>
      </c>
      <c r="H596" s="7">
        <f>IFERROR(stats[[#This Row],[Column1]]-A595,"")</f>
        <v>8.3333333896007389E-4</v>
      </c>
      <c r="I596" s="7">
        <f>IFERROR(_xlfn.QUARTILE.INC(H$2:H596,1),"")</f>
        <v>9.0277777781011537E-4</v>
      </c>
      <c r="J596" s="7">
        <f>IFERROR(_xlfn.QUARTILE.INC(H$2:H596,3),"")</f>
        <v>1.006944446999114E-3</v>
      </c>
      <c r="K596" s="7">
        <f>IFERROR(stats[[#This Row],[Q3]]-stats[[#This Row],[Q1]],"")</f>
        <v>1.0416666918899864E-4</v>
      </c>
      <c r="L596" s="7">
        <f>IFERROR(AVERAGEIFS(H$2:H596, H$2:H596, "&lt;" &amp;stats[[#This Row],[Q3]]+(2*stats[[#This Row],[IQR]]), H$2:H596, "&gt;" &amp; stats[[#This Row],[Q1]]-(2*stats[[#This Row],[IQR]])),"")</f>
        <v>9.5965210048062249E-4</v>
      </c>
    </row>
    <row r="597" spans="1:12" x14ac:dyDescent="0.25">
      <c r="A597" s="4">
        <v>44445.650324074071</v>
      </c>
      <c r="B597">
        <v>0</v>
      </c>
      <c r="C597">
        <v>1</v>
      </c>
      <c r="D597" s="5">
        <f>SUM(B$2:B597)</f>
        <v>2</v>
      </c>
      <c r="E597" s="5">
        <f>SUM(C$2:C597)</f>
        <v>596</v>
      </c>
      <c r="F597" s="6">
        <f>IF(stats[[#This Row],[Column1]],stats[[#This Row],[Total Clear]]/stats[[#This Row],[Total Runs]],NA())</f>
        <v>3.3557046979865771E-3</v>
      </c>
      <c r="G597" s="6">
        <f>SUM(B$2:B597) / SUM(C$2:C597)</f>
        <v>3.3557046979865771E-3</v>
      </c>
      <c r="H597" s="7">
        <f>IFERROR(stats[[#This Row],[Column1]]-A596,"")</f>
        <v>7.8703703184146434E-4</v>
      </c>
      <c r="I597" s="7">
        <f>IFERROR(_xlfn.QUARTILE.INC(H$2:H597,1),"")</f>
        <v>9.0277777781011537E-4</v>
      </c>
      <c r="J597" s="7">
        <f>IFERROR(_xlfn.QUARTILE.INC(H$2:H597,3),"")</f>
        <v>1.006944446999114E-3</v>
      </c>
      <c r="K597" s="7">
        <f>IFERROR(stats[[#This Row],[Q3]]-stats[[#This Row],[Q1]],"")</f>
        <v>1.0416666918899864E-4</v>
      </c>
      <c r="L597" s="7">
        <f>IFERROR(AVERAGEIFS(H$2:H597, H$2:H597, "&lt;" &amp;stats[[#This Row],[Q3]]+(2*stats[[#This Row],[IQR]]), H$2:H597, "&gt;" &amp; stats[[#This Row],[Q1]]-(2*stats[[#This Row],[IQR]])),"")</f>
        <v>9.5935551101560673E-4</v>
      </c>
    </row>
    <row r="598" spans="1:12" x14ac:dyDescent="0.25">
      <c r="A598" s="4">
        <v>44445.651076388887</v>
      </c>
      <c r="B598">
        <v>0</v>
      </c>
      <c r="C598">
        <v>1</v>
      </c>
      <c r="D598" s="5">
        <f>SUM(B$2:B598)</f>
        <v>2</v>
      </c>
      <c r="E598" s="5">
        <f>SUM(C$2:C598)</f>
        <v>597</v>
      </c>
      <c r="F598" s="6">
        <f>IF(stats[[#This Row],[Column1]],stats[[#This Row],[Total Clear]]/stats[[#This Row],[Total Runs]],NA())</f>
        <v>3.3500837520938024E-3</v>
      </c>
      <c r="G598" s="6">
        <f>SUM(B$2:B598) / SUM(C$2:C598)</f>
        <v>3.3500837520938024E-3</v>
      </c>
      <c r="H598" s="7">
        <f>IFERROR(stats[[#This Row],[Column1]]-A597,"")</f>
        <v>7.5231481605442241E-4</v>
      </c>
      <c r="I598" s="7">
        <f>IFERROR(_xlfn.QUARTILE.INC(H$2:H598,1),"")</f>
        <v>9.0277777781011537E-4</v>
      </c>
      <c r="J598" s="7">
        <f>IFERROR(_xlfn.QUARTILE.INC(H$2:H598,3),"")</f>
        <v>1.006944446999114E-3</v>
      </c>
      <c r="K598" s="7">
        <f>IFERROR(stats[[#This Row],[Q3]]-stats[[#This Row],[Q1]],"")</f>
        <v>1.0416666918899864E-4</v>
      </c>
      <c r="L598" s="7">
        <f>IFERROR(AVERAGEIFS(H$2:H598, H$2:H598, "&lt;" &amp;stats[[#This Row],[Q3]]+(2*stats[[#This Row],[IQR]]), H$2:H598, "&gt;" &amp; stats[[#This Row],[Q1]]-(2*stats[[#This Row],[IQR]])),"")</f>
        <v>9.590003811786236E-4</v>
      </c>
    </row>
    <row r="599" spans="1:12" x14ac:dyDescent="0.25">
      <c r="A599" s="4">
        <v>44445.65216435185</v>
      </c>
      <c r="B599">
        <v>0</v>
      </c>
      <c r="C599">
        <v>1</v>
      </c>
      <c r="D599" s="5">
        <f>SUM(B$2:B599)</f>
        <v>2</v>
      </c>
      <c r="E599" s="5">
        <f>SUM(C$2:C599)</f>
        <v>598</v>
      </c>
      <c r="F599" s="6">
        <f>IF(stats[[#This Row],[Column1]],stats[[#This Row],[Total Clear]]/stats[[#This Row],[Total Runs]],NA())</f>
        <v>3.3444816053511705E-3</v>
      </c>
      <c r="G599" s="6">
        <f>SUM(B$2:B599) / SUM(C$2:C599)</f>
        <v>3.3444816053511705E-3</v>
      </c>
      <c r="H599" s="7">
        <f>IFERROR(stats[[#This Row],[Column1]]-A598,"")</f>
        <v>1.0879629626288079E-3</v>
      </c>
      <c r="I599" s="7">
        <f>IFERROR(_xlfn.QUARTILE.INC(H$2:H599,1),"")</f>
        <v>9.0277777781011537E-4</v>
      </c>
      <c r="J599" s="7">
        <f>IFERROR(_xlfn.QUARTILE.INC(H$2:H599,3),"")</f>
        <v>1.006944446999114E-3</v>
      </c>
      <c r="K599" s="7">
        <f>IFERROR(stats[[#This Row],[Q3]]-stats[[#This Row],[Q1]],"")</f>
        <v>1.0416666918899864E-4</v>
      </c>
      <c r="L599" s="7">
        <f>IFERROR(AVERAGEIFS(H$2:H599, H$2:H599, "&lt;" &amp;stats[[#This Row],[Q3]]+(2*stats[[#This Row],[IQR]]), H$2:H599, "&gt;" &amp; stats[[#This Row],[Q1]]-(2*stats[[#This Row],[IQR]])),"")</f>
        <v>9.5922120751672322E-4</v>
      </c>
    </row>
    <row r="600" spans="1:12" x14ac:dyDescent="0.25">
      <c r="A600" s="4">
        <v>44445.653078703705</v>
      </c>
      <c r="B600">
        <v>0</v>
      </c>
      <c r="C600">
        <v>1</v>
      </c>
      <c r="D600" s="5">
        <f>SUM(B$2:B600)</f>
        <v>2</v>
      </c>
      <c r="E600" s="5">
        <f>SUM(C$2:C600)</f>
        <v>599</v>
      </c>
      <c r="F600" s="6">
        <f>IF(stats[[#This Row],[Column1]],stats[[#This Row],[Total Clear]]/stats[[#This Row],[Total Runs]],NA())</f>
        <v>3.3388981636060101E-3</v>
      </c>
      <c r="G600" s="6">
        <f>SUM(B$2:B600) / SUM(C$2:C600)</f>
        <v>3.3388981636060101E-3</v>
      </c>
      <c r="H600" s="7">
        <f>IFERROR(stats[[#This Row],[Column1]]-A599,"")</f>
        <v>9.1435185458976775E-4</v>
      </c>
      <c r="I600" s="7">
        <f>IFERROR(_xlfn.QUARTILE.INC(H$2:H600,1),"")</f>
        <v>9.0277777781011537E-4</v>
      </c>
      <c r="J600" s="7">
        <f>IFERROR(_xlfn.QUARTILE.INC(H$2:H600,3),"")</f>
        <v>1.006944446999114E-3</v>
      </c>
      <c r="K600" s="7">
        <f>IFERROR(stats[[#This Row],[Q3]]-stats[[#This Row],[Q1]],"")</f>
        <v>1.0416666918899864E-4</v>
      </c>
      <c r="L600" s="7">
        <f>IFERROR(AVERAGEIFS(H$2:H600, H$2:H600, "&lt;" &amp;stats[[#This Row],[Q3]]+(2*stats[[#This Row],[IQR]]), H$2:H600, "&gt;" &amp; stats[[#This Row],[Q1]]-(2*stats[[#This Row],[IQR]])),"")</f>
        <v>9.5914450776813016E-4</v>
      </c>
    </row>
    <row r="601" spans="1:12" x14ac:dyDescent="0.25">
      <c r="A601" s="4">
        <v>44445.653946759259</v>
      </c>
      <c r="B601">
        <v>0</v>
      </c>
      <c r="C601">
        <v>1</v>
      </c>
      <c r="D601" s="5">
        <f>SUM(B$2:B601)</f>
        <v>2</v>
      </c>
      <c r="E601" s="5">
        <f>SUM(C$2:C601)</f>
        <v>600</v>
      </c>
      <c r="F601" s="6">
        <f>IF(stats[[#This Row],[Column1]],stats[[#This Row],[Total Clear]]/stats[[#This Row],[Total Runs]],NA())</f>
        <v>3.3333333333333335E-3</v>
      </c>
      <c r="G601" s="6">
        <f>SUM(B$2:B601) / SUM(C$2:C601)</f>
        <v>3.3333333333333335E-3</v>
      </c>
      <c r="H601" s="7">
        <f>IFERROR(stats[[#This Row],[Column1]]-A600,"")</f>
        <v>8.6805555474711582E-4</v>
      </c>
      <c r="I601" s="7">
        <f>IFERROR(_xlfn.QUARTILE.INC(H$2:H601,1),"")</f>
        <v>9.0277777781011537E-4</v>
      </c>
      <c r="J601" s="7">
        <f>IFERROR(_xlfn.QUARTILE.INC(H$2:H601,3),"")</f>
        <v>1.006944446999114E-3</v>
      </c>
      <c r="K601" s="7">
        <f>IFERROR(stats[[#This Row],[Q3]]-stats[[#This Row],[Q1]],"")</f>
        <v>1.0416666918899864E-4</v>
      </c>
      <c r="L601" s="7">
        <f>IFERROR(AVERAGEIFS(H$2:H601, H$2:H601, "&lt;" &amp;stats[[#This Row],[Q3]]+(2*stats[[#This Row],[IQR]]), H$2:H601, "&gt;" &amp; stats[[#This Row],[Q1]]-(2*stats[[#This Row],[IQR]])),"")</f>
        <v>9.5898906586877684E-4</v>
      </c>
    </row>
    <row r="602" spans="1:12" x14ac:dyDescent="0.25">
      <c r="A602" s="4">
        <v>44445.654826388891</v>
      </c>
      <c r="B602">
        <v>0</v>
      </c>
      <c r="C602">
        <v>1</v>
      </c>
      <c r="D602" s="5">
        <f>SUM(B$2:B602)</f>
        <v>2</v>
      </c>
      <c r="E602" s="5">
        <f>SUM(C$2:C602)</f>
        <v>601</v>
      </c>
      <c r="F602" s="6">
        <f>IF(stats[[#This Row],[Column1]],stats[[#This Row],[Total Clear]]/stats[[#This Row],[Total Runs]],NA())</f>
        <v>3.3277870216306157E-3</v>
      </c>
      <c r="G602" s="6">
        <f>SUM(B$2:B602) / SUM(C$2:C602)</f>
        <v>3.3277870216306157E-3</v>
      </c>
      <c r="H602" s="7">
        <f>IFERROR(stats[[#This Row],[Column1]]-A601,"")</f>
        <v>8.7962963152676821E-4</v>
      </c>
      <c r="I602" s="7">
        <f>IFERROR(_xlfn.QUARTILE.INC(H$2:H602,1),"")</f>
        <v>9.0277777781011537E-4</v>
      </c>
      <c r="J602" s="7">
        <f>IFERROR(_xlfn.QUARTILE.INC(H$2:H602,3),"")</f>
        <v>1.006944446999114E-3</v>
      </c>
      <c r="K602" s="7">
        <f>IFERROR(stats[[#This Row],[Q3]]-stats[[#This Row],[Q1]],"")</f>
        <v>1.0416666918899864E-4</v>
      </c>
      <c r="L602" s="7">
        <f>IFERROR(AVERAGEIFS(H$2:H602, H$2:H602, "&lt;" &amp;stats[[#This Row],[Q3]]+(2*stats[[#This Row],[IQR]]), H$2:H602, "&gt;" &amp; stats[[#This Row],[Q1]]-(2*stats[[#This Row],[IQR]])),"")</f>
        <v>9.5885387092100509E-4</v>
      </c>
    </row>
    <row r="603" spans="1:12" x14ac:dyDescent="0.25">
      <c r="A603" s="4">
        <v>44445.655752314815</v>
      </c>
      <c r="B603">
        <v>0</v>
      </c>
      <c r="C603">
        <v>1</v>
      </c>
      <c r="D603" s="5">
        <f>SUM(B$2:B603)</f>
        <v>2</v>
      </c>
      <c r="E603" s="5">
        <f>SUM(C$2:C603)</f>
        <v>602</v>
      </c>
      <c r="F603" s="6">
        <f>IF(stats[[#This Row],[Column1]],stats[[#This Row],[Total Clear]]/stats[[#This Row],[Total Runs]],NA())</f>
        <v>3.3222591362126247E-3</v>
      </c>
      <c r="G603" s="6">
        <f>SUM(B$2:B603) / SUM(C$2:C603)</f>
        <v>3.3222591362126247E-3</v>
      </c>
      <c r="H603" s="7">
        <f>IFERROR(stats[[#This Row],[Column1]]-A602,"")</f>
        <v>9.2592592409346253E-4</v>
      </c>
      <c r="I603" s="7">
        <f>IFERROR(_xlfn.QUARTILE.INC(H$2:H603,1),"")</f>
        <v>9.0277777781011537E-4</v>
      </c>
      <c r="J603" s="7">
        <f>IFERROR(_xlfn.QUARTILE.INC(H$2:H603,3),"")</f>
        <v>1.006944446999114E-3</v>
      </c>
      <c r="K603" s="7">
        <f>IFERROR(stats[[#This Row],[Q3]]-stats[[#This Row],[Q1]],"")</f>
        <v>1.0416666918899864E-4</v>
      </c>
      <c r="L603" s="7">
        <f>IFERROR(AVERAGEIFS(H$2:H603, H$2:H603, "&lt;" &amp;stats[[#This Row],[Q3]]+(2*stats[[#This Row],[IQR]]), H$2:H603, "&gt;" &amp; stats[[#This Row],[Q1]]-(2*stats[[#This Row],[IQR]])),"")</f>
        <v>9.5879787101143448E-4</v>
      </c>
    </row>
    <row r="604" spans="1:12" x14ac:dyDescent="0.25">
      <c r="A604" s="4">
        <v>44445.656574074077</v>
      </c>
      <c r="B604">
        <v>0</v>
      </c>
      <c r="C604">
        <v>1</v>
      </c>
      <c r="D604" s="5">
        <f>SUM(B$2:B604)</f>
        <v>2</v>
      </c>
      <c r="E604" s="5">
        <f>SUM(C$2:C604)</f>
        <v>603</v>
      </c>
      <c r="F604" s="6">
        <f>IF(stats[[#This Row],[Column1]],stats[[#This Row],[Total Clear]]/stats[[#This Row],[Total Runs]],NA())</f>
        <v>3.3167495854063019E-3</v>
      </c>
      <c r="G604" s="6">
        <f>SUM(B$2:B604) / SUM(C$2:C604)</f>
        <v>3.3167495854063019E-3</v>
      </c>
      <c r="H604" s="7">
        <f>IFERROR(stats[[#This Row],[Column1]]-A603,"")</f>
        <v>8.217592621804215E-4</v>
      </c>
      <c r="I604" s="7">
        <f>IFERROR(_xlfn.QUARTILE.INC(H$2:H604,1),"")</f>
        <v>9.0277777781011537E-4</v>
      </c>
      <c r="J604" s="7">
        <f>IFERROR(_xlfn.QUARTILE.INC(H$2:H604,3),"")</f>
        <v>1.006944446999114E-3</v>
      </c>
      <c r="K604" s="7">
        <f>IFERROR(stats[[#This Row],[Q3]]-stats[[#This Row],[Q1]],"")</f>
        <v>1.0416666918899864E-4</v>
      </c>
      <c r="L604" s="7">
        <f>IFERROR(AVERAGEIFS(H$2:H604, H$2:H604, "&lt;" &amp;stats[[#This Row],[Q3]]+(2*stats[[#This Row],[IQR]]), H$2:H604, "&gt;" &amp; stats[[#This Row],[Q1]]-(2*stats[[#This Row],[IQR]])),"")</f>
        <v>9.5856520783854648E-4</v>
      </c>
    </row>
    <row r="605" spans="1:12" x14ac:dyDescent="0.25">
      <c r="A605" s="4">
        <v>44445.657453703701</v>
      </c>
      <c r="B605">
        <v>0</v>
      </c>
      <c r="C605">
        <v>1</v>
      </c>
      <c r="D605" s="5">
        <f>SUM(B$2:B605)</f>
        <v>2</v>
      </c>
      <c r="E605" s="5">
        <f>SUM(C$2:C605)</f>
        <v>604</v>
      </c>
      <c r="F605" s="6">
        <f>IF(stats[[#This Row],[Column1]],stats[[#This Row],[Total Clear]]/stats[[#This Row],[Total Runs]],NA())</f>
        <v>3.3112582781456954E-3</v>
      </c>
      <c r="G605" s="6">
        <f>SUM(B$2:B605) / SUM(C$2:C605)</f>
        <v>3.3112582781456954E-3</v>
      </c>
      <c r="H605" s="7">
        <f>IFERROR(stats[[#This Row],[Column1]]-A604,"")</f>
        <v>8.7962962425081059E-4</v>
      </c>
      <c r="I605" s="7">
        <f>IFERROR(_xlfn.QUARTILE.INC(H$2:H605,1),"")</f>
        <v>9.0277777781011537E-4</v>
      </c>
      <c r="J605" s="7">
        <f>IFERROR(_xlfn.QUARTILE.INC(H$2:H605,3),"")</f>
        <v>1.006944446999114E-3</v>
      </c>
      <c r="K605" s="7">
        <f>IFERROR(stats[[#This Row],[Q3]]-stats[[#This Row],[Q1]],"")</f>
        <v>1.0416666918899864E-4</v>
      </c>
      <c r="L605" s="7">
        <f>IFERROR(AVERAGEIFS(H$2:H605, H$2:H605, "&lt;" &amp;stats[[#This Row],[Q3]]+(2*stats[[#This Row],[IQR]]), H$2:H605, "&gt;" &amp; stats[[#This Row],[Q1]]-(2*stats[[#This Row],[IQR]])),"")</f>
        <v>9.5843141871382147E-4</v>
      </c>
    </row>
    <row r="606" spans="1:12" x14ac:dyDescent="0.25">
      <c r="A606" s="4">
        <v>44445.658564814818</v>
      </c>
      <c r="B606">
        <v>0</v>
      </c>
      <c r="C606">
        <v>1</v>
      </c>
      <c r="D606" s="5">
        <f>SUM(B$2:B606)</f>
        <v>2</v>
      </c>
      <c r="E606" s="5">
        <f>SUM(C$2:C606)</f>
        <v>605</v>
      </c>
      <c r="F606" s="6">
        <f>IF(stats[[#This Row],[Column1]],stats[[#This Row],[Total Clear]]/stats[[#This Row],[Total Runs]],NA())</f>
        <v>3.3057851239669421E-3</v>
      </c>
      <c r="G606" s="6">
        <f>SUM(B$2:B606) / SUM(C$2:C606)</f>
        <v>3.3057851239669421E-3</v>
      </c>
      <c r="H606" s="7">
        <f>IFERROR(stats[[#This Row],[Column1]]-A605,"")</f>
        <v>1.1111111161881126E-3</v>
      </c>
      <c r="I606" s="7">
        <f>IFERROR(_xlfn.QUARTILE.INC(H$2:H606,1),"")</f>
        <v>9.0277777781011537E-4</v>
      </c>
      <c r="J606" s="7">
        <f>IFERROR(_xlfn.QUARTILE.INC(H$2:H606,3),"")</f>
        <v>1.006944446999114E-3</v>
      </c>
      <c r="K606" s="7">
        <f>IFERROR(stats[[#This Row],[Q3]]-stats[[#This Row],[Q1]],"")</f>
        <v>1.0416666918899864E-4</v>
      </c>
      <c r="L606" s="7">
        <f>IFERROR(AVERAGEIFS(H$2:H606, H$2:H606, "&lt;" &amp;stats[[#This Row],[Q3]]+(2*stats[[#This Row],[IQR]]), H$2:H606, "&gt;" &amp; stats[[#This Row],[Q1]]-(2*stats[[#This Row],[IQR]])),"")</f>
        <v>9.586897599955039E-4</v>
      </c>
    </row>
    <row r="607" spans="1:12" x14ac:dyDescent="0.25">
      <c r="A607" s="4">
        <v>44445.659490740742</v>
      </c>
      <c r="B607">
        <v>0</v>
      </c>
      <c r="C607">
        <v>1</v>
      </c>
      <c r="D607" s="5">
        <f>SUM(B$2:B607)</f>
        <v>2</v>
      </c>
      <c r="E607" s="5">
        <f>SUM(C$2:C607)</f>
        <v>606</v>
      </c>
      <c r="F607" s="6">
        <f>IF(stats[[#This Row],[Column1]],stats[[#This Row],[Total Clear]]/stats[[#This Row],[Total Runs]],NA())</f>
        <v>3.3003300330033004E-3</v>
      </c>
      <c r="G607" s="6">
        <f>SUM(B$2:B607) / SUM(C$2:C607)</f>
        <v>3.3003300330033004E-3</v>
      </c>
      <c r="H607" s="7">
        <f>IFERROR(stats[[#This Row],[Column1]]-A606,"")</f>
        <v>9.2592592409346253E-4</v>
      </c>
      <c r="I607" s="7">
        <f>IFERROR(_xlfn.QUARTILE.INC(H$2:H607,1),"")</f>
        <v>9.0277777781011537E-4</v>
      </c>
      <c r="J607" s="7">
        <f>IFERROR(_xlfn.QUARTILE.INC(H$2:H607,3),"")</f>
        <v>1.006944446999114E-3</v>
      </c>
      <c r="K607" s="7">
        <f>IFERROR(stats[[#This Row],[Q3]]-stats[[#This Row],[Q1]],"")</f>
        <v>1.0416666918899864E-4</v>
      </c>
      <c r="L607" s="7">
        <f>IFERROR(AVERAGEIFS(H$2:H607, H$2:H607, "&lt;" &amp;stats[[#This Row],[Q3]]+(2*stats[[#This Row],[IQR]]), H$2:H607, "&gt;" &amp; stats[[#This Row],[Q1]]-(2*stats[[#This Row],[IQR]])),"")</f>
        <v>9.5863441567810184E-4</v>
      </c>
    </row>
    <row r="608" spans="1:12" x14ac:dyDescent="0.25">
      <c r="A608" s="4">
        <v>44445.66033564815</v>
      </c>
      <c r="B608">
        <v>0</v>
      </c>
      <c r="C608">
        <v>1</v>
      </c>
      <c r="D608" s="5">
        <f>SUM(B$2:B608)</f>
        <v>2</v>
      </c>
      <c r="E608" s="5">
        <f>SUM(C$2:C608)</f>
        <v>607</v>
      </c>
      <c r="F608" s="6">
        <f>IF(stats[[#This Row],[Column1]],stats[[#This Row],[Total Clear]]/stats[[#This Row],[Total Runs]],NA())</f>
        <v>3.2948929159802307E-3</v>
      </c>
      <c r="G608" s="6">
        <f>SUM(B$2:B608) / SUM(C$2:C608)</f>
        <v>3.2948929159802307E-3</v>
      </c>
      <c r="H608" s="7">
        <f>IFERROR(stats[[#This Row],[Column1]]-A607,"")</f>
        <v>8.4490740846376866E-4</v>
      </c>
      <c r="I608" s="7">
        <f>IFERROR(_xlfn.QUARTILE.INC(H$2:H608,1),"")</f>
        <v>9.0277777781011537E-4</v>
      </c>
      <c r="J608" s="7">
        <f>IFERROR(_xlfn.QUARTILE.INC(H$2:H608,3),"")</f>
        <v>1.006944446999114E-3</v>
      </c>
      <c r="K608" s="7">
        <f>IFERROR(stats[[#This Row],[Q3]]-stats[[#This Row],[Q1]],"")</f>
        <v>1.0416666918899864E-4</v>
      </c>
      <c r="L608" s="7">
        <f>IFERROR(AVERAGEIFS(H$2:H608, H$2:H608, "&lt;" &amp;stats[[#This Row],[Q3]]+(2*stats[[#This Row],[IQR]]), H$2:H608, "&gt;" &amp; stats[[#This Row],[Q1]]-(2*stats[[#This Row],[IQR]])),"")</f>
        <v>9.5844263320387865E-4</v>
      </c>
    </row>
    <row r="609" spans="1:12" x14ac:dyDescent="0.25">
      <c r="A609" s="4">
        <v>44445.661145833335</v>
      </c>
      <c r="B609">
        <v>0</v>
      </c>
      <c r="C609">
        <v>1</v>
      </c>
      <c r="D609" s="5">
        <f>SUM(B$2:B609)</f>
        <v>2</v>
      </c>
      <c r="E609" s="5">
        <f>SUM(C$2:C609)</f>
        <v>608</v>
      </c>
      <c r="F609" s="6">
        <f>IF(stats[[#This Row],[Column1]],stats[[#This Row],[Total Clear]]/stats[[#This Row],[Total Runs]],NA())</f>
        <v>3.2894736842105261E-3</v>
      </c>
      <c r="G609" s="6">
        <f>SUM(B$2:B609) / SUM(C$2:C609)</f>
        <v>3.2894736842105261E-3</v>
      </c>
      <c r="H609" s="7">
        <f>IFERROR(stats[[#This Row],[Column1]]-A608,"")</f>
        <v>8.1018518540076911E-4</v>
      </c>
      <c r="I609" s="7">
        <f>IFERROR(_xlfn.QUARTILE.INC(H$2:H609,1),"")</f>
        <v>9.0277777781011537E-4</v>
      </c>
      <c r="J609" s="7">
        <f>IFERROR(_xlfn.QUARTILE.INC(H$2:H609,3),"")</f>
        <v>1.006944446999114E-3</v>
      </c>
      <c r="K609" s="7">
        <f>IFERROR(stats[[#This Row],[Q3]]-stats[[#This Row],[Q1]],"")</f>
        <v>1.0416666918899864E-4</v>
      </c>
      <c r="L609" s="7">
        <f>IFERROR(AVERAGEIFS(H$2:H609, H$2:H609, "&lt;" &amp;stats[[#This Row],[Q3]]+(2*stats[[#This Row],[IQR]]), H$2:H609, "&gt;" &amp; stats[[#This Row],[Q1]]-(2*stats[[#This Row],[IQR]])),"")</f>
        <v>9.5819304154091045E-4</v>
      </c>
    </row>
    <row r="610" spans="1:12" x14ac:dyDescent="0.25">
      <c r="A610" s="4">
        <v>44445.662037037036</v>
      </c>
      <c r="B610">
        <v>0</v>
      </c>
      <c r="C610">
        <v>1</v>
      </c>
      <c r="D610" s="5">
        <f>SUM(B$2:B610)</f>
        <v>2</v>
      </c>
      <c r="E610" s="5">
        <f>SUM(C$2:C610)</f>
        <v>609</v>
      </c>
      <c r="F610" s="6">
        <f>IF(stats[[#This Row],[Column1]],stats[[#This Row],[Total Clear]]/stats[[#This Row],[Total Runs]],NA())</f>
        <v>3.2840722495894909E-3</v>
      </c>
      <c r="G610" s="6">
        <f>SUM(B$2:B610) / SUM(C$2:C610)</f>
        <v>3.2840722495894909E-3</v>
      </c>
      <c r="H610" s="7">
        <f>IFERROR(stats[[#This Row],[Column1]]-A609,"")</f>
        <v>8.9120370103046298E-4</v>
      </c>
      <c r="I610" s="7">
        <f>IFERROR(_xlfn.QUARTILE.INC(H$2:H610,1),"")</f>
        <v>9.0277777781011537E-4</v>
      </c>
      <c r="J610" s="7">
        <f>IFERROR(_xlfn.QUARTILE.INC(H$2:H610,3),"")</f>
        <v>1.006944446999114E-3</v>
      </c>
      <c r="K610" s="7">
        <f>IFERROR(stats[[#This Row],[Q3]]-stats[[#This Row],[Q1]],"")</f>
        <v>1.0416666918899864E-4</v>
      </c>
      <c r="L610" s="7">
        <f>IFERROR(AVERAGEIFS(H$2:H610, H$2:H610, "&lt;" &amp;stats[[#This Row],[Q3]]+(2*stats[[#This Row],[IQR]]), H$2:H610, "&gt;" &amp; stats[[#This Row],[Q1]]-(2*stats[[#This Row],[IQR]])),"")</f>
        <v>9.5808045441400213E-4</v>
      </c>
    </row>
    <row r="611" spans="1:12" x14ac:dyDescent="0.25">
      <c r="A611" s="4">
        <v>44445.662928240738</v>
      </c>
      <c r="B611">
        <v>0</v>
      </c>
      <c r="C611">
        <v>1</v>
      </c>
      <c r="D611" s="5">
        <f>SUM(B$2:B611)</f>
        <v>2</v>
      </c>
      <c r="E611" s="5">
        <f>SUM(C$2:C611)</f>
        <v>610</v>
      </c>
      <c r="F611" s="6">
        <f>IF(stats[[#This Row],[Column1]],stats[[#This Row],[Total Clear]]/stats[[#This Row],[Total Runs]],NA())</f>
        <v>3.2786885245901639E-3</v>
      </c>
      <c r="G611" s="6">
        <f>SUM(B$2:B611) / SUM(C$2:C611)</f>
        <v>3.2786885245901639E-3</v>
      </c>
      <c r="H611" s="7">
        <f>IFERROR(stats[[#This Row],[Column1]]-A610,"")</f>
        <v>8.9120370103046298E-4</v>
      </c>
      <c r="I611" s="7">
        <f>IFERROR(_xlfn.QUARTILE.INC(H$2:H611,1),"")</f>
        <v>9.0277777781011537E-4</v>
      </c>
      <c r="J611" s="7">
        <f>IFERROR(_xlfn.QUARTILE.INC(H$2:H611,3),"")</f>
        <v>1.006944446999114E-3</v>
      </c>
      <c r="K611" s="7">
        <f>IFERROR(stats[[#This Row],[Q3]]-stats[[#This Row],[Q1]],"")</f>
        <v>1.0416666918899864E-4</v>
      </c>
      <c r="L611" s="7">
        <f>IFERROR(AVERAGEIFS(H$2:H611, H$2:H611, "&lt;" &amp;stats[[#This Row],[Q3]]+(2*stats[[#This Row],[IQR]]), H$2:H611, "&gt;" &amp; stats[[#This Row],[Q1]]-(2*stats[[#This Row],[IQR]])),"")</f>
        <v>9.5796824509624453E-4</v>
      </c>
    </row>
    <row r="612" spans="1:12" x14ac:dyDescent="0.25">
      <c r="A612" s="4">
        <v>44445.663773148146</v>
      </c>
      <c r="B612">
        <v>0</v>
      </c>
      <c r="C612">
        <v>1</v>
      </c>
      <c r="D612" s="5">
        <f>SUM(B$2:B612)</f>
        <v>2</v>
      </c>
      <c r="E612" s="5">
        <f>SUM(C$2:C612)</f>
        <v>611</v>
      </c>
      <c r="F612" s="6">
        <f>IF(stats[[#This Row],[Column1]],stats[[#This Row],[Total Clear]]/stats[[#This Row],[Total Runs]],NA())</f>
        <v>3.2733224222585926E-3</v>
      </c>
      <c r="G612" s="6">
        <f>SUM(B$2:B612) / SUM(C$2:C612)</f>
        <v>3.2733224222585926E-3</v>
      </c>
      <c r="H612" s="7">
        <f>IFERROR(stats[[#This Row],[Column1]]-A611,"")</f>
        <v>8.4490740846376866E-4</v>
      </c>
      <c r="I612" s="7">
        <f>IFERROR(_xlfn.QUARTILE.INC(H$2:H612,1),"")</f>
        <v>9.0277777781011537E-4</v>
      </c>
      <c r="J612" s="7">
        <f>IFERROR(_xlfn.QUARTILE.INC(H$2:H612,3),"")</f>
        <v>1.006944446999114E-3</v>
      </c>
      <c r="K612" s="7">
        <f>IFERROR(stats[[#This Row],[Q3]]-stats[[#This Row],[Q1]],"")</f>
        <v>1.0416666918899864E-4</v>
      </c>
      <c r="L612" s="7">
        <f>IFERROR(AVERAGEIFS(H$2:H612, H$2:H612, "&lt;" &amp;stats[[#This Row],[Q3]]+(2*stats[[#This Row],[IQR]]), H$2:H612, "&gt;" &amp; stats[[#This Row],[Q1]]-(2*stats[[#This Row],[IQR]])),"")</f>
        <v>9.5777886346034419E-4</v>
      </c>
    </row>
    <row r="613" spans="1:12" x14ac:dyDescent="0.25">
      <c r="A613" s="4">
        <v>44445.664618055554</v>
      </c>
      <c r="B613">
        <v>0</v>
      </c>
      <c r="C613">
        <v>1</v>
      </c>
      <c r="D613" s="5">
        <f>SUM(B$2:B613)</f>
        <v>2</v>
      </c>
      <c r="E613" s="5">
        <f>SUM(C$2:C613)</f>
        <v>612</v>
      </c>
      <c r="F613" s="6">
        <f>IF(stats[[#This Row],[Column1]],stats[[#This Row],[Total Clear]]/stats[[#This Row],[Total Runs]],NA())</f>
        <v>3.2679738562091504E-3</v>
      </c>
      <c r="G613" s="6">
        <f>SUM(B$2:B613) / SUM(C$2:C613)</f>
        <v>3.2679738562091504E-3</v>
      </c>
      <c r="H613" s="7">
        <f>IFERROR(stats[[#This Row],[Column1]]-A612,"")</f>
        <v>8.4490740846376866E-4</v>
      </c>
      <c r="I613" s="7">
        <f>IFERROR(_xlfn.QUARTILE.INC(H$2:H613,1),"")</f>
        <v>9.0277777781011537E-4</v>
      </c>
      <c r="J613" s="7">
        <f>IFERROR(_xlfn.QUARTILE.INC(H$2:H613,3),"")</f>
        <v>1.006944446999114E-3</v>
      </c>
      <c r="K613" s="7">
        <f>IFERROR(stats[[#This Row],[Q3]]-stats[[#This Row],[Q1]],"")</f>
        <v>1.0416666918899864E-4</v>
      </c>
      <c r="L613" s="7">
        <f>IFERROR(AVERAGEIFS(H$2:H613, H$2:H613, "&lt;" &amp;stats[[#This Row],[Q3]]+(2*stats[[#This Row],[IQR]]), H$2:H613, "&gt;" &amp; stats[[#This Row],[Q1]]-(2*stats[[#This Row],[IQR]])),"")</f>
        <v>9.5759011520784156E-4</v>
      </c>
    </row>
    <row r="614" spans="1:12" x14ac:dyDescent="0.25">
      <c r="A614" s="4">
        <v>44445.665706018517</v>
      </c>
      <c r="B614">
        <v>0</v>
      </c>
      <c r="C614">
        <v>1</v>
      </c>
      <c r="D614" s="5">
        <f>SUM(B$2:B614)</f>
        <v>2</v>
      </c>
      <c r="E614" s="5">
        <f>SUM(C$2:C614)</f>
        <v>613</v>
      </c>
      <c r="F614" s="6">
        <f>IF(stats[[#This Row],[Column1]],stats[[#This Row],[Total Clear]]/stats[[#This Row],[Total Runs]],NA())</f>
        <v>3.2626427406199023E-3</v>
      </c>
      <c r="G614" s="6">
        <f>SUM(B$2:B614) / SUM(C$2:C614)</f>
        <v>3.2626427406199023E-3</v>
      </c>
      <c r="H614" s="7">
        <f>IFERROR(stats[[#This Row],[Column1]]-A613,"")</f>
        <v>1.0879629626288079E-3</v>
      </c>
      <c r="I614" s="7">
        <f>IFERROR(_xlfn.QUARTILE.INC(H$2:H614,1),"")</f>
        <v>9.0277777781011537E-4</v>
      </c>
      <c r="J614" s="7">
        <f>IFERROR(_xlfn.QUARTILE.INC(H$2:H614,3),"")</f>
        <v>1.006944446999114E-3</v>
      </c>
      <c r="K614" s="7">
        <f>IFERROR(stats[[#This Row],[Q3]]-stats[[#This Row],[Q1]],"")</f>
        <v>1.0416666918899864E-4</v>
      </c>
      <c r="L614" s="7">
        <f>IFERROR(AVERAGEIFS(H$2:H614, H$2:H614, "&lt;" &amp;stats[[#This Row],[Q3]]+(2*stats[[#This Row],[IQR]]), H$2:H614, "&gt;" &amp; stats[[#This Row],[Q1]]-(2*stats[[#This Row],[IQR]])),"")</f>
        <v>9.5780776603826057E-4</v>
      </c>
    </row>
    <row r="615" spans="1:12" x14ac:dyDescent="0.25">
      <c r="A615" s="4">
        <v>44445.666574074072</v>
      </c>
      <c r="B615">
        <v>0</v>
      </c>
      <c r="C615">
        <v>1</v>
      </c>
      <c r="D615" s="5">
        <f>SUM(B$2:B615)</f>
        <v>2</v>
      </c>
      <c r="E615" s="5">
        <f>SUM(C$2:C615)</f>
        <v>614</v>
      </c>
      <c r="F615" s="6">
        <f>IF(stats[[#This Row],[Column1]],stats[[#This Row],[Total Clear]]/stats[[#This Row],[Total Runs]],NA())</f>
        <v>3.2573289902280132E-3</v>
      </c>
      <c r="G615" s="6">
        <f>SUM(B$2:B615) / SUM(C$2:C615)</f>
        <v>3.2573289902280132E-3</v>
      </c>
      <c r="H615" s="7">
        <f>IFERROR(stats[[#This Row],[Column1]]-A614,"")</f>
        <v>8.6805555474711582E-4</v>
      </c>
      <c r="I615" s="7">
        <f>IFERROR(_xlfn.QUARTILE.INC(H$2:H615,1),"")</f>
        <v>9.0277777781011537E-4</v>
      </c>
      <c r="J615" s="7">
        <f>IFERROR(_xlfn.QUARTILE.INC(H$2:H615,3),"")</f>
        <v>1.006944446999114E-3</v>
      </c>
      <c r="K615" s="7">
        <f>IFERROR(stats[[#This Row],[Q3]]-stats[[#This Row],[Q1]],"")</f>
        <v>1.0416666918899864E-4</v>
      </c>
      <c r="L615" s="7">
        <f>IFERROR(AVERAGEIFS(H$2:H615, H$2:H615, "&lt;" &amp;stats[[#This Row],[Q3]]+(2*stats[[#This Row],[IQR]]), H$2:H615, "&gt;" &amp; stats[[#This Row],[Q1]]-(2*stats[[#This Row],[IQR]])),"")</f>
        <v>9.5765817901944197E-4</v>
      </c>
    </row>
    <row r="616" spans="1:12" x14ac:dyDescent="0.25">
      <c r="A616" s="4">
        <v>44445.667407407411</v>
      </c>
      <c r="B616">
        <v>0</v>
      </c>
      <c r="C616">
        <v>1</v>
      </c>
      <c r="D616" s="5">
        <f>SUM(B$2:B616)</f>
        <v>2</v>
      </c>
      <c r="E616" s="5">
        <f>SUM(C$2:C616)</f>
        <v>615</v>
      </c>
      <c r="F616" s="6">
        <f>IF(stats[[#This Row],[Column1]],stats[[#This Row],[Total Clear]]/stats[[#This Row],[Total Runs]],NA())</f>
        <v>3.2520325203252032E-3</v>
      </c>
      <c r="G616" s="6">
        <f>SUM(B$2:B616) / SUM(C$2:C616)</f>
        <v>3.2520325203252032E-3</v>
      </c>
      <c r="H616" s="7">
        <f>IFERROR(stats[[#This Row],[Column1]]-A615,"")</f>
        <v>8.3333333896007389E-4</v>
      </c>
      <c r="I616" s="7">
        <f>IFERROR(_xlfn.QUARTILE.INC(H$2:H616,1),"")</f>
        <v>9.0277777781011537E-4</v>
      </c>
      <c r="J616" s="7">
        <f>IFERROR(_xlfn.QUARTILE.INC(H$2:H616,3),"")</f>
        <v>1.006944446999114E-3</v>
      </c>
      <c r="K616" s="7">
        <f>IFERROR(stats[[#This Row],[Q3]]-stats[[#This Row],[Q1]],"")</f>
        <v>1.0416666918899864E-4</v>
      </c>
      <c r="L616" s="7">
        <f>IFERROR(AVERAGEIFS(H$2:H616, H$2:H616, "&lt;" &amp;stats[[#This Row],[Q3]]+(2*stats[[#This Row],[IQR]]), H$2:H616, "&gt;" &amp; stats[[#This Row],[Q1]]-(2*stats[[#This Row],[IQR]])),"")</f>
        <v>9.5745131572483409E-4</v>
      </c>
    </row>
    <row r="617" spans="1:12" x14ac:dyDescent="0.25">
      <c r="A617" s="4">
        <v>44445.668356481481</v>
      </c>
      <c r="B617">
        <v>0</v>
      </c>
      <c r="C617">
        <v>1</v>
      </c>
      <c r="D617" s="5">
        <f>SUM(B$2:B617)</f>
        <v>2</v>
      </c>
      <c r="E617" s="5">
        <f>SUM(C$2:C617)</f>
        <v>616</v>
      </c>
      <c r="F617" s="6">
        <f>IF(stats[[#This Row],[Column1]],stats[[#This Row],[Total Clear]]/stats[[#This Row],[Total Runs]],NA())</f>
        <v>3.246753246753247E-3</v>
      </c>
      <c r="G617" s="6">
        <f>SUM(B$2:B617) / SUM(C$2:C617)</f>
        <v>3.246753246753247E-3</v>
      </c>
      <c r="H617" s="7">
        <f>IFERROR(stats[[#This Row],[Column1]]-A616,"")</f>
        <v>9.4907407037680969E-4</v>
      </c>
      <c r="I617" s="7">
        <f>IFERROR(_xlfn.QUARTILE.INC(H$2:H617,1),"")</f>
        <v>9.0277777781011537E-4</v>
      </c>
      <c r="J617" s="7">
        <f>IFERROR(_xlfn.QUARTILE.INC(H$2:H617,3),"")</f>
        <v>1.006944446999114E-3</v>
      </c>
      <c r="K617" s="7">
        <f>IFERROR(stats[[#This Row],[Q3]]-stats[[#This Row],[Q1]],"")</f>
        <v>1.0416666918899864E-4</v>
      </c>
      <c r="L617" s="7">
        <f>IFERROR(AVERAGEIFS(H$2:H617, H$2:H617, "&lt;" &amp;stats[[#This Row],[Q3]]+(2*stats[[#This Row],[IQR]]), H$2:H617, "&gt;" &amp; stats[[#This Row],[Q1]]-(2*stats[[#This Row],[IQR]])),"")</f>
        <v>9.5743740003488716E-4</v>
      </c>
    </row>
    <row r="618" spans="1:12" x14ac:dyDescent="0.25">
      <c r="A618" s="4">
        <v>44445.669236111113</v>
      </c>
      <c r="B618">
        <v>0</v>
      </c>
      <c r="C618">
        <v>1</v>
      </c>
      <c r="D618" s="5">
        <f>SUM(B$2:B618)</f>
        <v>2</v>
      </c>
      <c r="E618" s="5">
        <f>SUM(C$2:C618)</f>
        <v>617</v>
      </c>
      <c r="F618" s="6">
        <f>IF(stats[[#This Row],[Column1]],stats[[#This Row],[Total Clear]]/stats[[#This Row],[Total Runs]],NA())</f>
        <v>3.2414910858995136E-3</v>
      </c>
      <c r="G618" s="6">
        <f>SUM(B$2:B618) / SUM(C$2:C618)</f>
        <v>3.2414910858995136E-3</v>
      </c>
      <c r="H618" s="7">
        <f>IFERROR(stats[[#This Row],[Column1]]-A617,"")</f>
        <v>8.7962963152676821E-4</v>
      </c>
      <c r="I618" s="7">
        <f>IFERROR(_xlfn.QUARTILE.INC(H$2:H618,1),"")</f>
        <v>9.0277777781011537E-4</v>
      </c>
      <c r="J618" s="7">
        <f>IFERROR(_xlfn.QUARTILE.INC(H$2:H618,3),"")</f>
        <v>1.006944446999114E-3</v>
      </c>
      <c r="K618" s="7">
        <f>IFERROR(stats[[#This Row],[Q3]]-stats[[#This Row],[Q1]],"")</f>
        <v>1.0416666918899864E-4</v>
      </c>
      <c r="L618" s="7">
        <f>IFERROR(AVERAGEIFS(H$2:H618, H$2:H618, "&lt;" &amp;stats[[#This Row],[Q3]]+(2*stats[[#This Row],[IQR]]), H$2:H618, "&gt;" &amp; stats[[#This Row],[Q1]]-(2*stats[[#This Row],[IQR]])),"")</f>
        <v>9.5730836559291686E-4</v>
      </c>
    </row>
    <row r="619" spans="1:12" x14ac:dyDescent="0.25">
      <c r="A619" s="4">
        <v>44445.670115740744</v>
      </c>
      <c r="B619">
        <v>0</v>
      </c>
      <c r="C619">
        <v>1</v>
      </c>
      <c r="D619" s="5">
        <f>SUM(B$2:B619)</f>
        <v>2</v>
      </c>
      <c r="E619" s="5">
        <f>SUM(C$2:C619)</f>
        <v>618</v>
      </c>
      <c r="F619" s="6">
        <f>IF(stats[[#This Row],[Column1]],stats[[#This Row],[Total Clear]]/stats[[#This Row],[Total Runs]],NA())</f>
        <v>3.2362459546925568E-3</v>
      </c>
      <c r="G619" s="6">
        <f>SUM(B$2:B619) / SUM(C$2:C619)</f>
        <v>3.2362459546925568E-3</v>
      </c>
      <c r="H619" s="7">
        <f>IFERROR(stats[[#This Row],[Column1]]-A618,"")</f>
        <v>8.7962963152676821E-4</v>
      </c>
      <c r="I619" s="7">
        <f>IFERROR(_xlfn.QUARTILE.INC(H$2:H619,1),"")</f>
        <v>9.0277777781011537E-4</v>
      </c>
      <c r="J619" s="7">
        <f>IFERROR(_xlfn.QUARTILE.INC(H$2:H619,3),"")</f>
        <v>1.006944446999114E-3</v>
      </c>
      <c r="K619" s="7">
        <f>IFERROR(stats[[#This Row],[Q3]]-stats[[#This Row],[Q1]],"")</f>
        <v>1.0416666918899864E-4</v>
      </c>
      <c r="L619" s="7">
        <f>IFERROR(AVERAGEIFS(H$2:H619, H$2:H619, "&lt;" &amp;stats[[#This Row],[Q3]]+(2*stats[[#This Row],[IQR]]), H$2:H619, "&gt;" &amp; stats[[#This Row],[Q1]]-(2*stats[[#This Row],[IQR]])),"")</f>
        <v>9.5717975841731057E-4</v>
      </c>
    </row>
    <row r="620" spans="1:12" x14ac:dyDescent="0.25">
      <c r="A620" s="4">
        <v>44445.670983796299</v>
      </c>
      <c r="B620">
        <v>0</v>
      </c>
      <c r="C620">
        <v>1</v>
      </c>
      <c r="D620" s="5">
        <f>SUM(B$2:B620)</f>
        <v>2</v>
      </c>
      <c r="E620" s="5">
        <f>SUM(C$2:C620)</f>
        <v>619</v>
      </c>
      <c r="F620" s="6">
        <f>IF(stats[[#This Row],[Column1]],stats[[#This Row],[Total Clear]]/stats[[#This Row],[Total Runs]],NA())</f>
        <v>3.2310177705977385E-3</v>
      </c>
      <c r="G620" s="6">
        <f>SUM(B$2:B620) / SUM(C$2:C620)</f>
        <v>3.2310177705977385E-3</v>
      </c>
      <c r="H620" s="7">
        <f>IFERROR(stats[[#This Row],[Column1]]-A619,"")</f>
        <v>8.6805555474711582E-4</v>
      </c>
      <c r="I620" s="7">
        <f>IFERROR(_xlfn.QUARTILE.INC(H$2:H620,1),"")</f>
        <v>9.0277777781011537E-4</v>
      </c>
      <c r="J620" s="7">
        <f>IFERROR(_xlfn.QUARTILE.INC(H$2:H620,3),"")</f>
        <v>1.0069444451801246E-3</v>
      </c>
      <c r="K620" s="7">
        <f>IFERROR(stats[[#This Row],[Q3]]-stats[[#This Row],[Q1]],"")</f>
        <v>1.0416666737000924E-4</v>
      </c>
      <c r="L620" s="7">
        <f>IFERROR(AVERAGEIFS(H$2:H620, H$2:H620, "&lt;" &amp;stats[[#This Row],[Q3]]+(2*stats[[#This Row],[IQR]]), H$2:H620, "&gt;" &amp; stats[[#This Row],[Q1]]-(2*stats[[#This Row],[IQR]])),"")</f>
        <v>9.5703244568397141E-4</v>
      </c>
    </row>
    <row r="621" spans="1:12" x14ac:dyDescent="0.25">
      <c r="A621" s="4">
        <v>44445.672048611108</v>
      </c>
      <c r="B621">
        <v>0</v>
      </c>
      <c r="C621">
        <v>1</v>
      </c>
      <c r="D621" s="5">
        <f>SUM(B$2:B621)</f>
        <v>2</v>
      </c>
      <c r="E621" s="5">
        <f>SUM(C$2:C621)</f>
        <v>620</v>
      </c>
      <c r="F621" s="6">
        <f>IF(stats[[#This Row],[Column1]],stats[[#This Row],[Total Clear]]/stats[[#This Row],[Total Runs]],NA())</f>
        <v>3.2258064516129032E-3</v>
      </c>
      <c r="G621" s="6">
        <f>SUM(B$2:B621) / SUM(C$2:C621)</f>
        <v>3.2258064516129032E-3</v>
      </c>
      <c r="H621" s="7">
        <f>IFERROR(stats[[#This Row],[Column1]]-A620,"")</f>
        <v>1.0648148090695031E-3</v>
      </c>
      <c r="I621" s="7">
        <f>IFERROR(_xlfn.QUARTILE.INC(H$2:H621,1),"")</f>
        <v>9.0277777781011537E-4</v>
      </c>
      <c r="J621" s="7">
        <f>IFERROR(_xlfn.QUARTILE.INC(H$2:H621,3),"")</f>
        <v>1.006944446999114E-3</v>
      </c>
      <c r="K621" s="7">
        <f>IFERROR(stats[[#This Row],[Q3]]-stats[[#This Row],[Q1]],"")</f>
        <v>1.0416666918899864E-4</v>
      </c>
      <c r="L621" s="7">
        <f>IFERROR(AVERAGEIFS(H$2:H621, H$2:H621, "&lt;" &amp;stats[[#This Row],[Q3]]+(2*stats[[#This Row],[IQR]]), H$2:H621, "&gt;" &amp; stats[[#This Row],[Q1]]-(2*stats[[#This Row],[IQR]])),"")</f>
        <v>9.5721030436942615E-4</v>
      </c>
    </row>
    <row r="622" spans="1:12" x14ac:dyDescent="0.25">
      <c r="A622" s="4">
        <v>44445.672847222224</v>
      </c>
      <c r="B622">
        <v>0</v>
      </c>
      <c r="C622">
        <v>1</v>
      </c>
      <c r="D622" s="5">
        <f>SUM(B$2:B622)</f>
        <v>2</v>
      </c>
      <c r="E622" s="5">
        <f>SUM(C$2:C622)</f>
        <v>621</v>
      </c>
      <c r="F622" s="6">
        <f>IF(stats[[#This Row],[Column1]],stats[[#This Row],[Total Clear]]/stats[[#This Row],[Total Runs]],NA())</f>
        <v>3.2206119162640902E-3</v>
      </c>
      <c r="G622" s="6">
        <f>SUM(B$2:B622) / SUM(C$2:C622)</f>
        <v>3.2206119162640902E-3</v>
      </c>
      <c r="H622" s="7">
        <f>IFERROR(stats[[#This Row],[Column1]]-A621,"")</f>
        <v>7.9861111589707434E-4</v>
      </c>
      <c r="I622" s="7">
        <f>IFERROR(_xlfn.QUARTILE.INC(H$2:H622,1),"")</f>
        <v>9.0277777781011537E-4</v>
      </c>
      <c r="J622" s="7">
        <f>IFERROR(_xlfn.QUARTILE.INC(H$2:H622,3),"")</f>
        <v>1.006944446999114E-3</v>
      </c>
      <c r="K622" s="7">
        <f>IFERROR(stats[[#This Row],[Q3]]-stats[[#This Row],[Q1]],"")</f>
        <v>1.0416666918899864E-4</v>
      </c>
      <c r="L622" s="7">
        <f>IFERROR(AVERAGEIFS(H$2:H622, H$2:H622, "&lt;" &amp;stats[[#This Row],[Q3]]+(2*stats[[#This Row],[IQR]]), H$2:H622, "&gt;" &amp; stats[[#This Row],[Q1]]-(2*stats[[#This Row],[IQR]])),"")</f>
        <v>9.5694902069813723E-4</v>
      </c>
    </row>
    <row r="623" spans="1:12" x14ac:dyDescent="0.25">
      <c r="A623" s="4">
        <v>44445.673726851855</v>
      </c>
      <c r="B623">
        <v>0</v>
      </c>
      <c r="C623">
        <v>1</v>
      </c>
      <c r="D623" s="5">
        <f>SUM(B$2:B623)</f>
        <v>2</v>
      </c>
      <c r="E623" s="5">
        <f>SUM(C$2:C623)</f>
        <v>622</v>
      </c>
      <c r="F623" s="6">
        <f>IF(stats[[#This Row],[Column1]],stats[[#This Row],[Total Clear]]/stats[[#This Row],[Total Runs]],NA())</f>
        <v>3.2154340836012861E-3</v>
      </c>
      <c r="G623" s="6">
        <f>SUM(B$2:B623) / SUM(C$2:C623)</f>
        <v>3.2154340836012861E-3</v>
      </c>
      <c r="H623" s="7">
        <f>IFERROR(stats[[#This Row],[Column1]]-A622,"")</f>
        <v>8.7962963152676821E-4</v>
      </c>
      <c r="I623" s="7">
        <f>IFERROR(_xlfn.QUARTILE.INC(H$2:H623,1),"")</f>
        <v>9.0277777781011537E-4</v>
      </c>
      <c r="J623" s="7">
        <f>IFERROR(_xlfn.QUARTILE.INC(H$2:H623,3),"")</f>
        <v>1.006944446999114E-3</v>
      </c>
      <c r="K623" s="7">
        <f>IFERROR(stats[[#This Row],[Q3]]-stats[[#This Row],[Q1]],"")</f>
        <v>1.0416666918899864E-4</v>
      </c>
      <c r="L623" s="7">
        <f>IFERROR(AVERAGEIFS(H$2:H623, H$2:H623, "&lt;" &amp;stats[[#This Row],[Q3]]+(2*stats[[#This Row],[IQR]]), H$2:H623, "&gt;" &amp; stats[[#This Row],[Q1]]-(2*stats[[#This Row],[IQR]])),"")</f>
        <v>9.5682185065015801E-4</v>
      </c>
    </row>
    <row r="624" spans="1:12" x14ac:dyDescent="0.25">
      <c r="A624" s="4">
        <v>44445.674618055556</v>
      </c>
      <c r="B624">
        <v>0</v>
      </c>
      <c r="C624">
        <v>1</v>
      </c>
      <c r="D624" s="5">
        <f>SUM(B$2:B624)</f>
        <v>2</v>
      </c>
      <c r="E624" s="5">
        <f>SUM(C$2:C624)</f>
        <v>623</v>
      </c>
      <c r="F624" s="6">
        <f>IF(stats[[#This Row],[Column1]],stats[[#This Row],[Total Clear]]/stats[[#This Row],[Total Runs]],NA())</f>
        <v>3.2102728731942215E-3</v>
      </c>
      <c r="G624" s="6">
        <f>SUM(B$2:B624) / SUM(C$2:C624)</f>
        <v>3.2102728731942215E-3</v>
      </c>
      <c r="H624" s="7">
        <f>IFERROR(stats[[#This Row],[Column1]]-A623,"")</f>
        <v>8.9120370103046298E-4</v>
      </c>
      <c r="I624" s="7">
        <f>IFERROR(_xlfn.QUARTILE.INC(H$2:H624,1),"")</f>
        <v>9.0277777781011537E-4</v>
      </c>
      <c r="J624" s="7">
        <f>IFERROR(_xlfn.QUARTILE.INC(H$2:H624,3),"")</f>
        <v>1.0069444451801246E-3</v>
      </c>
      <c r="K624" s="7">
        <f>IFERROR(stats[[#This Row],[Q3]]-stats[[#This Row],[Q1]],"")</f>
        <v>1.0416666737000924E-4</v>
      </c>
      <c r="L624" s="7">
        <f>IFERROR(AVERAGEIFS(H$2:H624, H$2:H624, "&lt;" &amp;stats[[#This Row],[Q3]]+(2*stats[[#This Row],[IQR]]), H$2:H624, "&gt;" &amp; stats[[#This Row],[Q1]]-(2*stats[[#This Row],[IQR]])),"")</f>
        <v>9.5671410327804031E-4</v>
      </c>
    </row>
    <row r="625" spans="1:12" x14ac:dyDescent="0.25">
      <c r="A625" s="4">
        <v>44445.675416666665</v>
      </c>
      <c r="B625">
        <v>0</v>
      </c>
      <c r="C625">
        <v>1</v>
      </c>
      <c r="D625" s="5">
        <f>SUM(B$2:B625)</f>
        <v>2</v>
      </c>
      <c r="E625" s="5">
        <f>SUM(C$2:C625)</f>
        <v>624</v>
      </c>
      <c r="F625" s="6">
        <f>IF(stats[[#This Row],[Column1]],stats[[#This Row],[Total Clear]]/stats[[#This Row],[Total Runs]],NA())</f>
        <v>3.205128205128205E-3</v>
      </c>
      <c r="G625" s="6">
        <f>SUM(B$2:B625) / SUM(C$2:C625)</f>
        <v>3.205128205128205E-3</v>
      </c>
      <c r="H625" s="7">
        <f>IFERROR(stats[[#This Row],[Column1]]-A624,"")</f>
        <v>7.9861110862111673E-4</v>
      </c>
      <c r="I625" s="7">
        <f>IFERROR(_xlfn.QUARTILE.INC(H$2:H625,1),"")</f>
        <v>9.0277777781011537E-4</v>
      </c>
      <c r="J625" s="7">
        <f>IFERROR(_xlfn.QUARTILE.INC(H$2:H625,3),"")</f>
        <v>1.0069444433611352E-3</v>
      </c>
      <c r="K625" s="7">
        <f>IFERROR(stats[[#This Row],[Q3]]-stats[[#This Row],[Q1]],"")</f>
        <v>1.0416666555101983E-4</v>
      </c>
      <c r="L625" s="7">
        <f>IFERROR(AVERAGEIFS(H$2:H625, H$2:H625, "&lt;" &amp;stats[[#This Row],[Q3]]+(2*stats[[#This Row],[IQR]]), H$2:H625, "&gt;" &amp; stats[[#This Row],[Q1]]-(2*stats[[#This Row],[IQR]])),"")</f>
        <v>9.5431588613957335E-4</v>
      </c>
    </row>
    <row r="626" spans="1:12" x14ac:dyDescent="0.25">
      <c r="A626" s="4">
        <v>44445.67628472222</v>
      </c>
      <c r="B626">
        <v>0</v>
      </c>
      <c r="C626">
        <v>1</v>
      </c>
      <c r="D626" s="5">
        <f>SUM(B$2:B626)</f>
        <v>2</v>
      </c>
      <c r="E626" s="5">
        <f>SUM(C$2:C626)</f>
        <v>625</v>
      </c>
      <c r="F626" s="6">
        <f>IF(stats[[#This Row],[Column1]],stats[[#This Row],[Total Clear]]/stats[[#This Row],[Total Runs]],NA())</f>
        <v>3.2000000000000002E-3</v>
      </c>
      <c r="G626" s="6">
        <f>SUM(B$2:B626) / SUM(C$2:C626)</f>
        <v>3.2000000000000002E-3</v>
      </c>
      <c r="H626" s="7">
        <f>IFERROR(stats[[#This Row],[Column1]]-A625,"")</f>
        <v>8.6805555474711582E-4</v>
      </c>
      <c r="I626" s="7">
        <f>IFERROR(_xlfn.QUARTILE.INC(H$2:H626,1),"")</f>
        <v>9.0277777781011537E-4</v>
      </c>
      <c r="J626" s="7">
        <f>IFERROR(_xlfn.QUARTILE.INC(H$2:H626,3),"")</f>
        <v>1.0069444415421458E-3</v>
      </c>
      <c r="K626" s="7">
        <f>IFERROR(stats[[#This Row],[Q3]]-stats[[#This Row],[Q1]],"")</f>
        <v>1.0416666373203043E-4</v>
      </c>
      <c r="L626" s="7">
        <f>IFERROR(AVERAGEIFS(H$2:H626, H$2:H626, "&lt;" &amp;stats[[#This Row],[Q3]]+(2*stats[[#This Row],[IQR]]), H$2:H626, "&gt;" &amp; stats[[#This Row],[Q1]]-(2*stats[[#This Row],[IQR]])),"")</f>
        <v>9.5417354235839767E-4</v>
      </c>
    </row>
    <row r="627" spans="1:12" x14ac:dyDescent="0.25">
      <c r="A627" s="4">
        <v>44445.677129629628</v>
      </c>
      <c r="B627">
        <v>0</v>
      </c>
      <c r="C627">
        <v>1</v>
      </c>
      <c r="D627" s="5">
        <f>SUM(B$2:B627)</f>
        <v>2</v>
      </c>
      <c r="E627" s="5">
        <f>SUM(C$2:C627)</f>
        <v>626</v>
      </c>
      <c r="F627" s="6">
        <f>IF(stats[[#This Row],[Column1]],stats[[#This Row],[Total Clear]]/stats[[#This Row],[Total Runs]],NA())</f>
        <v>3.1948881789137379E-3</v>
      </c>
      <c r="G627" s="6">
        <f>SUM(B$2:B627) / SUM(C$2:C627)</f>
        <v>3.1948881789137379E-3</v>
      </c>
      <c r="H627" s="7">
        <f>IFERROR(stats[[#This Row],[Column1]]-A626,"")</f>
        <v>8.4490740846376866E-4</v>
      </c>
      <c r="I627" s="7">
        <f>IFERROR(_xlfn.QUARTILE.INC(H$2:H627,1),"")</f>
        <v>9.0277777781011537E-4</v>
      </c>
      <c r="J627" s="7">
        <f>IFERROR(_xlfn.QUARTILE.INC(H$2:H627,3),"")</f>
        <v>1.0069444397231564E-3</v>
      </c>
      <c r="K627" s="7">
        <f>IFERROR(stats[[#This Row],[Q3]]-stats[[#This Row],[Q1]],"")</f>
        <v>1.0416666191304103E-4</v>
      </c>
      <c r="L627" s="7">
        <f>IFERROR(AVERAGEIFS(H$2:H627, H$2:H627, "&lt;" &amp;stats[[#This Row],[Q3]]+(2*stats[[#This Row],[IQR]]), H$2:H627, "&gt;" &amp; stats[[#This Row],[Q1]]-(2*stats[[#This Row],[IQR]])),"")</f>
        <v>9.5399353225313467E-4</v>
      </c>
    </row>
    <row r="628" spans="1:12" x14ac:dyDescent="0.25">
      <c r="A628" s="4">
        <v>44445.677997685183</v>
      </c>
      <c r="B628">
        <v>0</v>
      </c>
      <c r="C628">
        <v>1</v>
      </c>
      <c r="D628" s="5">
        <f>SUM(B$2:B628)</f>
        <v>2</v>
      </c>
      <c r="E628" s="5">
        <f>SUM(C$2:C628)</f>
        <v>627</v>
      </c>
      <c r="F628" s="6">
        <f>IF(stats[[#This Row],[Column1]],stats[[#This Row],[Total Clear]]/stats[[#This Row],[Total Runs]],NA())</f>
        <v>3.189792663476874E-3</v>
      </c>
      <c r="G628" s="6">
        <f>SUM(B$2:B628) / SUM(C$2:C628)</f>
        <v>3.189792663476874E-3</v>
      </c>
      <c r="H628" s="7">
        <f>IFERROR(stats[[#This Row],[Column1]]-A627,"")</f>
        <v>8.6805555474711582E-4</v>
      </c>
      <c r="I628" s="7">
        <f>IFERROR(_xlfn.QUARTILE.INC(H$2:H628,1),"")</f>
        <v>9.0277777781011537E-4</v>
      </c>
      <c r="J628" s="7">
        <f>IFERROR(_xlfn.QUARTILE.INC(H$2:H628,3),"")</f>
        <v>1.0069444397231564E-3</v>
      </c>
      <c r="K628" s="7">
        <f>IFERROR(stats[[#This Row],[Q3]]-stats[[#This Row],[Q1]],"")</f>
        <v>1.0416666191304103E-4</v>
      </c>
      <c r="L628" s="7">
        <f>IFERROR(AVERAGEIFS(H$2:H628, H$2:H628, "&lt;" &amp;stats[[#This Row],[Q3]]+(2*stats[[#This Row],[IQR]]), H$2:H628, "&gt;" &amp; stats[[#This Row],[Q1]]-(2*stats[[#This Row],[IQR]])),"")</f>
        <v>9.5385218689539449E-4</v>
      </c>
    </row>
    <row r="629" spans="1:12" x14ac:dyDescent="0.25">
      <c r="A629" s="4">
        <v>44445.679120370369</v>
      </c>
      <c r="B629">
        <v>0</v>
      </c>
      <c r="C629">
        <v>1</v>
      </c>
      <c r="D629" s="5">
        <f>SUM(B$2:B629)</f>
        <v>2</v>
      </c>
      <c r="E629" s="5">
        <f>SUM(C$2:C629)</f>
        <v>628</v>
      </c>
      <c r="F629" s="6">
        <f>IF(stats[[#This Row],[Column1]],stats[[#This Row],[Total Clear]]/stats[[#This Row],[Total Runs]],NA())</f>
        <v>3.1847133757961785E-3</v>
      </c>
      <c r="G629" s="6">
        <f>SUM(B$2:B629) / SUM(C$2:C629)</f>
        <v>3.1847133757961785E-3</v>
      </c>
      <c r="H629" s="7">
        <f>IFERROR(stats[[#This Row],[Column1]]-A628,"")</f>
        <v>1.1226851856918074E-3</v>
      </c>
      <c r="I629" s="7">
        <f>IFERROR(_xlfn.QUARTILE.INC(H$2:H629,1),"")</f>
        <v>9.0277777781011537E-4</v>
      </c>
      <c r="J629" s="7">
        <f>IFERROR(_xlfn.QUARTILE.INC(H$2:H629,3),"")</f>
        <v>1.0069444433611352E-3</v>
      </c>
      <c r="K629" s="7">
        <f>IFERROR(stats[[#This Row],[Q3]]-stats[[#This Row],[Q1]],"")</f>
        <v>1.0416666555101983E-4</v>
      </c>
      <c r="L629" s="7">
        <f>IFERROR(AVERAGEIFS(H$2:H629, H$2:H629, "&lt;" &amp;stats[[#This Row],[Q3]]+(2*stats[[#This Row],[IQR]]), H$2:H629, "&gt;" &amp; stats[[#This Row],[Q1]]-(2*stats[[#This Row],[IQR]])),"")</f>
        <v>9.5412941677847573E-4</v>
      </c>
    </row>
    <row r="630" spans="1:12" x14ac:dyDescent="0.25">
      <c r="A630" s="4">
        <v>44445.679930555554</v>
      </c>
      <c r="B630">
        <v>0</v>
      </c>
      <c r="C630">
        <v>1</v>
      </c>
      <c r="D630" s="5">
        <f>SUM(B$2:B630)</f>
        <v>2</v>
      </c>
      <c r="E630" s="5">
        <f>SUM(C$2:C630)</f>
        <v>629</v>
      </c>
      <c r="F630" s="6">
        <f>IF(stats[[#This Row],[Column1]],stats[[#This Row],[Total Clear]]/stats[[#This Row],[Total Runs]],NA())</f>
        <v>3.1796502384737681E-3</v>
      </c>
      <c r="G630" s="6">
        <f>SUM(B$2:B630) / SUM(C$2:C630)</f>
        <v>3.1796502384737681E-3</v>
      </c>
      <c r="H630" s="7">
        <f>IFERROR(stats[[#This Row],[Column1]]-A629,"")</f>
        <v>8.1018518540076911E-4</v>
      </c>
      <c r="I630" s="7">
        <f>IFERROR(_xlfn.QUARTILE.INC(H$2:H630,1),"")</f>
        <v>9.0277777781011537E-4</v>
      </c>
      <c r="J630" s="7">
        <f>IFERROR(_xlfn.QUARTILE.INC(H$2:H630,3),"")</f>
        <v>1.0069444415421458E-3</v>
      </c>
      <c r="K630" s="7">
        <f>IFERROR(stats[[#This Row],[Q3]]-stats[[#This Row],[Q1]],"")</f>
        <v>1.0416666373203043E-4</v>
      </c>
      <c r="L630" s="7">
        <f>IFERROR(AVERAGEIFS(H$2:H630, H$2:H630, "&lt;" &amp;stats[[#This Row],[Q3]]+(2*stats[[#This Row],[IQR]]), H$2:H630, "&gt;" &amp; stats[[#This Row],[Q1]]-(2*stats[[#This Row],[IQR]])),"")</f>
        <v>9.5389344262867615E-4</v>
      </c>
    </row>
    <row r="631" spans="1:12" x14ac:dyDescent="0.25">
      <c r="A631" s="4">
        <v>44445.680810185186</v>
      </c>
      <c r="B631">
        <v>0</v>
      </c>
      <c r="C631">
        <v>1</v>
      </c>
      <c r="D631" s="5">
        <f>SUM(B$2:B631)</f>
        <v>2</v>
      </c>
      <c r="E631" s="5">
        <f>SUM(C$2:C631)</f>
        <v>630</v>
      </c>
      <c r="F631" s="6">
        <f>IF(stats[[#This Row],[Column1]],stats[[#This Row],[Total Clear]]/stats[[#This Row],[Total Runs]],NA())</f>
        <v>3.1746031746031746E-3</v>
      </c>
      <c r="G631" s="6">
        <f>SUM(B$2:B631) / SUM(C$2:C631)</f>
        <v>3.1746031746031746E-3</v>
      </c>
      <c r="H631" s="7">
        <f>IFERROR(stats[[#This Row],[Column1]]-A630,"")</f>
        <v>8.7962963152676821E-4</v>
      </c>
      <c r="I631" s="7">
        <f>IFERROR(_xlfn.QUARTILE.INC(H$2:H631,1),"")</f>
        <v>9.0277777781011537E-4</v>
      </c>
      <c r="J631" s="7">
        <f>IFERROR(_xlfn.QUARTILE.INC(H$2:H631,3),"")</f>
        <v>1.0069444397231564E-3</v>
      </c>
      <c r="K631" s="7">
        <f>IFERROR(stats[[#This Row],[Q3]]-stats[[#This Row],[Q1]],"")</f>
        <v>1.0416666191304103E-4</v>
      </c>
      <c r="L631" s="7">
        <f>IFERROR(AVERAGEIFS(H$2:H631, H$2:H631, "&lt;" &amp;stats[[#This Row],[Q3]]+(2*stats[[#This Row],[IQR]]), H$2:H631, "&gt;" &amp; stats[[#This Row],[Q1]]-(2*stats[[#This Row],[IQR]])),"")</f>
        <v>9.5377189792965507E-4</v>
      </c>
    </row>
    <row r="632" spans="1:12" x14ac:dyDescent="0.25">
      <c r="A632" s="4">
        <v>44445.681631944448</v>
      </c>
      <c r="B632">
        <v>0</v>
      </c>
      <c r="C632">
        <v>1</v>
      </c>
      <c r="D632" s="5">
        <f>SUM(B$2:B632)</f>
        <v>2</v>
      </c>
      <c r="E632" s="5">
        <f>SUM(C$2:C632)</f>
        <v>631</v>
      </c>
      <c r="F632" s="6">
        <f>IF(stats[[#This Row],[Column1]],stats[[#This Row],[Total Clear]]/stats[[#This Row],[Total Runs]],NA())</f>
        <v>3.1695721077654518E-3</v>
      </c>
      <c r="G632" s="6">
        <f>SUM(B$2:B632) / SUM(C$2:C632)</f>
        <v>3.1695721077654518E-3</v>
      </c>
      <c r="H632" s="7">
        <f>IFERROR(stats[[#This Row],[Column1]]-A631,"")</f>
        <v>8.217592621804215E-4</v>
      </c>
      <c r="I632" s="7">
        <f>IFERROR(_xlfn.QUARTILE.INC(H$2:H632,1),"")</f>
        <v>9.0277777781011537E-4</v>
      </c>
      <c r="J632" s="7">
        <f>IFERROR(_xlfn.QUARTILE.INC(H$2:H632,3),"")</f>
        <v>1.0069444397231564E-3</v>
      </c>
      <c r="K632" s="7">
        <f>IFERROR(stats[[#This Row],[Q3]]-stats[[#This Row],[Q1]],"")</f>
        <v>1.0416666191304103E-4</v>
      </c>
      <c r="L632" s="7">
        <f>IFERROR(AVERAGEIFS(H$2:H632, H$2:H632, "&lt;" &amp;stats[[#This Row],[Q3]]+(2*stats[[#This Row],[IQR]]), H$2:H632, "&gt;" &amp; stats[[#This Row],[Q1]]-(2*stats[[#This Row],[IQR]])),"")</f>
        <v>9.5355619100849617E-4</v>
      </c>
    </row>
    <row r="633" spans="1:12" x14ac:dyDescent="0.25">
      <c r="A633" s="4">
        <v>44445.682442129626</v>
      </c>
      <c r="B633">
        <v>0</v>
      </c>
      <c r="C633">
        <v>1</v>
      </c>
      <c r="D633" s="5">
        <f>SUM(B$2:B633)</f>
        <v>2</v>
      </c>
      <c r="E633" s="5">
        <f>SUM(C$2:C633)</f>
        <v>632</v>
      </c>
      <c r="F633" s="6">
        <f>IF(stats[[#This Row],[Column1]],stats[[#This Row],[Total Clear]]/stats[[#This Row],[Total Runs]],NA())</f>
        <v>3.1645569620253164E-3</v>
      </c>
      <c r="G633" s="6">
        <f>SUM(B$2:B633) / SUM(C$2:C633)</f>
        <v>3.1645569620253164E-3</v>
      </c>
      <c r="H633" s="7">
        <f>IFERROR(stats[[#This Row],[Column1]]-A632,"")</f>
        <v>8.101851781248115E-4</v>
      </c>
      <c r="I633" s="7">
        <f>IFERROR(_xlfn.QUARTILE.INC(H$2:H633,1),"")</f>
        <v>9.0277777781011537E-4</v>
      </c>
      <c r="J633" s="7">
        <f>IFERROR(_xlfn.QUARTILE.INC(H$2:H633,3),"")</f>
        <v>1.0069444397231564E-3</v>
      </c>
      <c r="K633" s="7">
        <f>IFERROR(stats[[#This Row],[Q3]]-stats[[#This Row],[Q1]],"")</f>
        <v>1.0416666191304103E-4</v>
      </c>
      <c r="L633" s="7">
        <f>IFERROR(AVERAGEIFS(H$2:H633, H$2:H633, "&lt;" &amp;stats[[#This Row],[Q3]]+(2*stats[[#This Row],[IQR]]), H$2:H633, "&gt;" &amp; stats[[#This Row],[Q1]]-(2*stats[[#This Row],[IQR]])),"")</f>
        <v>9.5332230681129603E-4</v>
      </c>
    </row>
    <row r="634" spans="1:12" x14ac:dyDescent="0.25">
      <c r="A634" s="4">
        <v>44445.683229166665</v>
      </c>
      <c r="B634">
        <v>0</v>
      </c>
      <c r="C634">
        <v>1</v>
      </c>
      <c r="D634" s="5">
        <f>SUM(B$2:B634)</f>
        <v>2</v>
      </c>
      <c r="E634" s="5">
        <f>SUM(C$2:C634)</f>
        <v>633</v>
      </c>
      <c r="F634" s="6">
        <f>IF(stats[[#This Row],[Column1]],stats[[#This Row],[Total Clear]]/stats[[#This Row],[Total Runs]],NA())</f>
        <v>3.1595576619273301E-3</v>
      </c>
      <c r="G634" s="6">
        <f>SUM(B$2:B634) / SUM(C$2:C634)</f>
        <v>3.1595576619273301E-3</v>
      </c>
      <c r="H634" s="7">
        <f>IFERROR(stats[[#This Row],[Column1]]-A633,"")</f>
        <v>7.8703703911742195E-4</v>
      </c>
      <c r="I634" s="7">
        <f>IFERROR(_xlfn.QUARTILE.INC(H$2:H634,1),"")</f>
        <v>9.0277777781011537E-4</v>
      </c>
      <c r="J634" s="7">
        <f>IFERROR(_xlfn.QUARTILE.INC(H$2:H634,3),"")</f>
        <v>1.0069444397231564E-3</v>
      </c>
      <c r="K634" s="7">
        <f>IFERROR(stats[[#This Row],[Q3]]-stats[[#This Row],[Q1]],"")</f>
        <v>1.0416666191304103E-4</v>
      </c>
      <c r="L634" s="7">
        <f>IFERROR(AVERAGEIFS(H$2:H634, H$2:H634, "&lt;" &amp;stats[[#This Row],[Q3]]+(2*stats[[#This Row],[IQR]]), H$2:H634, "&gt;" &amp; stats[[#This Row],[Q1]]-(2*stats[[#This Row],[IQR]])),"")</f>
        <v>9.5305148389974244E-4</v>
      </c>
    </row>
    <row r="635" spans="1:12" x14ac:dyDescent="0.25">
      <c r="A635" s="4">
        <v>44445.68408564815</v>
      </c>
      <c r="B635">
        <v>0</v>
      </c>
      <c r="C635">
        <v>1</v>
      </c>
      <c r="D635" s="5">
        <f>SUM(B$2:B635)</f>
        <v>2</v>
      </c>
      <c r="E635" s="5">
        <f>SUM(C$2:C635)</f>
        <v>634</v>
      </c>
      <c r="F635" s="6">
        <f>IF(stats[[#This Row],[Column1]],stats[[#This Row],[Total Clear]]/stats[[#This Row],[Total Runs]],NA())</f>
        <v>3.1545741324921135E-3</v>
      </c>
      <c r="G635" s="6">
        <f>SUM(B$2:B635) / SUM(C$2:C635)</f>
        <v>3.1545741324921135E-3</v>
      </c>
      <c r="H635" s="7">
        <f>IFERROR(stats[[#This Row],[Column1]]-A634,"")</f>
        <v>8.5648148524342105E-4</v>
      </c>
      <c r="I635" s="7">
        <f>IFERROR(_xlfn.QUARTILE.INC(H$2:H635,1),"")</f>
        <v>9.0277777781011537E-4</v>
      </c>
      <c r="J635" s="7">
        <f>IFERROR(_xlfn.QUARTILE.INC(H$2:H635,3),"")</f>
        <v>1.0069444397231564E-3</v>
      </c>
      <c r="K635" s="7">
        <f>IFERROR(stats[[#This Row],[Q3]]-stats[[#This Row],[Q1]],"")</f>
        <v>1.0416666191304103E-4</v>
      </c>
      <c r="L635" s="7">
        <f>IFERROR(AVERAGEIFS(H$2:H635, H$2:H635, "&lt;" &amp;stats[[#This Row],[Q3]]+(2*stats[[#This Row],[IQR]]), H$2:H635, "&gt;" &amp; stats[[#This Row],[Q1]]-(2*stats[[#This Row],[IQR]])),"")</f>
        <v>9.528944595116834E-4</v>
      </c>
    </row>
    <row r="636" spans="1:12" x14ac:dyDescent="0.25">
      <c r="A636" s="4">
        <v>44445.685150462959</v>
      </c>
      <c r="B636">
        <v>0</v>
      </c>
      <c r="C636">
        <v>1</v>
      </c>
      <c r="D636" s="5">
        <f>SUM(B$2:B636)</f>
        <v>2</v>
      </c>
      <c r="E636" s="5">
        <f>SUM(C$2:C636)</f>
        <v>635</v>
      </c>
      <c r="F636" s="6">
        <f>IF(stats[[#This Row],[Column1]],stats[[#This Row],[Total Clear]]/stats[[#This Row],[Total Runs]],NA())</f>
        <v>3.1496062992125984E-3</v>
      </c>
      <c r="G636" s="6">
        <f>SUM(B$2:B636) / SUM(C$2:C636)</f>
        <v>3.1496062992125984E-3</v>
      </c>
      <c r="H636" s="7">
        <f>IFERROR(stats[[#This Row],[Column1]]-A635,"")</f>
        <v>1.0648148090695031E-3</v>
      </c>
      <c r="I636" s="7">
        <f>IFERROR(_xlfn.QUARTILE.INC(H$2:H636,1),"")</f>
        <v>9.0277777781011537E-4</v>
      </c>
      <c r="J636" s="7">
        <f>IFERROR(_xlfn.QUARTILE.INC(H$2:H636,3),"")</f>
        <v>1.0069444397231564E-3</v>
      </c>
      <c r="K636" s="7">
        <f>IFERROR(stats[[#This Row],[Q3]]-stats[[#This Row],[Q1]],"")</f>
        <v>1.0416666191304103E-4</v>
      </c>
      <c r="L636" s="7">
        <f>IFERROR(AVERAGEIFS(H$2:H636, H$2:H636, "&lt;" &amp;stats[[#This Row],[Q3]]+(2*stats[[#This Row],[IQR]]), H$2:H636, "&gt;" &amp; stats[[#This Row],[Q1]]-(2*stats[[#This Row],[IQR]])),"")</f>
        <v>9.5307614839083572E-4</v>
      </c>
    </row>
    <row r="637" spans="1:12" x14ac:dyDescent="0.25">
      <c r="A637" s="4">
        <v>44445.685972222222</v>
      </c>
      <c r="B637">
        <v>0</v>
      </c>
      <c r="C637">
        <v>1</v>
      </c>
      <c r="D637" s="5">
        <f>SUM(B$2:B637)</f>
        <v>2</v>
      </c>
      <c r="E637" s="5">
        <f>SUM(C$2:C637)</f>
        <v>636</v>
      </c>
      <c r="F637" s="6">
        <f>IF(stats[[#This Row],[Column1]],stats[[#This Row],[Total Clear]]/stats[[#This Row],[Total Runs]],NA())</f>
        <v>3.1446540880503146E-3</v>
      </c>
      <c r="G637" s="6">
        <f>SUM(B$2:B637) / SUM(C$2:C637)</f>
        <v>3.1446540880503146E-3</v>
      </c>
      <c r="H637" s="7">
        <f>IFERROR(stats[[#This Row],[Column1]]-A636,"")</f>
        <v>8.217592621804215E-4</v>
      </c>
      <c r="I637" s="7">
        <f>IFERROR(_xlfn.QUARTILE.INC(H$2:H637,1),"")</f>
        <v>8.9699074305826798E-4</v>
      </c>
      <c r="J637" s="7">
        <f>IFERROR(_xlfn.QUARTILE.INC(H$2:H637,3),"")</f>
        <v>1.0069444397231564E-3</v>
      </c>
      <c r="K637" s="7">
        <f>IFERROR(stats[[#This Row],[Q3]]-stats[[#This Row],[Q1]],"")</f>
        <v>1.0995369666488841E-4</v>
      </c>
      <c r="L637" s="7">
        <f>IFERROR(AVERAGEIFS(H$2:H637, H$2:H637, "&lt;" &amp;stats[[#This Row],[Q3]]+(2*stats[[#This Row],[IQR]]), H$2:H637, "&gt;" &amp; stats[[#This Row],[Q1]]-(2*stats[[#This Row],[IQR]])),"")</f>
        <v>9.5497275813736496E-4</v>
      </c>
    </row>
    <row r="638" spans="1:12" x14ac:dyDescent="0.25">
      <c r="A638" s="4">
        <v>44445.686886574076</v>
      </c>
      <c r="B638">
        <v>0</v>
      </c>
      <c r="C638">
        <v>1</v>
      </c>
      <c r="D638" s="5">
        <f>SUM(B$2:B638)</f>
        <v>2</v>
      </c>
      <c r="E638" s="5">
        <f>SUM(C$2:C638)</f>
        <v>637</v>
      </c>
      <c r="F638" s="6">
        <f>IF(stats[[#This Row],[Column1]],stats[[#This Row],[Total Clear]]/stats[[#This Row],[Total Runs]],NA())</f>
        <v>3.1397174254317113E-3</v>
      </c>
      <c r="G638" s="6">
        <f>SUM(B$2:B638) / SUM(C$2:C638)</f>
        <v>3.1397174254317113E-3</v>
      </c>
      <c r="H638" s="7">
        <f>IFERROR(stats[[#This Row],[Column1]]-A637,"")</f>
        <v>9.1435185458976775E-4</v>
      </c>
      <c r="I638" s="7">
        <f>IFERROR(_xlfn.QUARTILE.INC(H$2:H638,1),"")</f>
        <v>8.9988426043419167E-4</v>
      </c>
      <c r="J638" s="7">
        <f>IFERROR(_xlfn.QUARTILE.INC(H$2:H638,3),"")</f>
        <v>1.0069444397231564E-3</v>
      </c>
      <c r="K638" s="7">
        <f>IFERROR(stats[[#This Row],[Q3]]-stats[[#This Row],[Q1]],"")</f>
        <v>1.0706017928896472E-4</v>
      </c>
      <c r="L638" s="7">
        <f>IFERROR(AVERAGEIFS(H$2:H638, H$2:H638, "&lt;" &amp;stats[[#This Row],[Q3]]+(2*stats[[#This Row],[IQR]]), H$2:H638, "&gt;" &amp; stats[[#This Row],[Q1]]-(2*stats[[#This Row],[IQR]])),"")</f>
        <v>9.5490755604499321E-4</v>
      </c>
    </row>
    <row r="639" spans="1:12" x14ac:dyDescent="0.25">
      <c r="A639" s="4">
        <v>44445.6878125</v>
      </c>
      <c r="B639">
        <v>0</v>
      </c>
      <c r="C639">
        <v>1</v>
      </c>
      <c r="D639" s="5">
        <f>SUM(B$2:B639)</f>
        <v>2</v>
      </c>
      <c r="E639" s="5">
        <f>SUM(C$2:C639)</f>
        <v>638</v>
      </c>
      <c r="F639" s="6">
        <f>IF(stats[[#This Row],[Column1]],stats[[#This Row],[Total Clear]]/stats[[#This Row],[Total Runs]],NA())</f>
        <v>3.134796238244514E-3</v>
      </c>
      <c r="G639" s="6">
        <f>SUM(B$2:B639) / SUM(C$2:C639)</f>
        <v>3.134796238244514E-3</v>
      </c>
      <c r="H639" s="7">
        <f>IFERROR(stats[[#This Row],[Column1]]-A638,"")</f>
        <v>9.2592592409346253E-4</v>
      </c>
      <c r="I639" s="7">
        <f>IFERROR(_xlfn.QUARTILE.INC(H$2:H639,1),"")</f>
        <v>9.0277777781011537E-4</v>
      </c>
      <c r="J639" s="7">
        <f>IFERROR(_xlfn.QUARTILE.INC(H$2:H639,3),"")</f>
        <v>1.0069444397231564E-3</v>
      </c>
      <c r="K639" s="7">
        <f>IFERROR(stats[[#This Row],[Q3]]-stats[[#This Row],[Q1]],"")</f>
        <v>1.0416666191304103E-4</v>
      </c>
      <c r="L639" s="7">
        <f>IFERROR(AVERAGEIFS(H$2:H639, H$2:H639, "&lt;" &amp;stats[[#This Row],[Q3]]+(2*stats[[#This Row],[IQR]]), H$2:H639, "&gt;" &amp; stats[[#This Row],[Q1]]-(2*stats[[#This Row],[IQR]])),"")</f>
        <v>9.5275758392507023E-4</v>
      </c>
    </row>
    <row r="640" spans="1:12" x14ac:dyDescent="0.25">
      <c r="A640" s="4">
        <v>44445.688680555555</v>
      </c>
      <c r="B640">
        <v>0</v>
      </c>
      <c r="C640">
        <v>1</v>
      </c>
      <c r="D640" s="5">
        <f>SUM(B$2:B640)</f>
        <v>2</v>
      </c>
      <c r="E640" s="5">
        <f>SUM(C$2:C640)</f>
        <v>639</v>
      </c>
      <c r="F640" s="6">
        <f>IF(stats[[#This Row],[Column1]],stats[[#This Row],[Total Clear]]/stats[[#This Row],[Total Runs]],NA())</f>
        <v>3.1298904538341159E-3</v>
      </c>
      <c r="G640" s="6">
        <f>SUM(B$2:B640) / SUM(C$2:C640)</f>
        <v>3.1298904538341159E-3</v>
      </c>
      <c r="H640" s="7">
        <f>IFERROR(stats[[#This Row],[Column1]]-A639,"")</f>
        <v>8.6805555474711582E-4</v>
      </c>
      <c r="I640" s="7">
        <f>IFERROR(_xlfn.QUARTILE.INC(H$2:H640,1),"")</f>
        <v>8.9409722568234429E-4</v>
      </c>
      <c r="J640" s="7">
        <f>IFERROR(_xlfn.QUARTILE.INC(H$2:H640,3),"")</f>
        <v>1.0069444397231564E-3</v>
      </c>
      <c r="K640" s="7">
        <f>IFERROR(stats[[#This Row],[Q3]]-stats[[#This Row],[Q1]],"")</f>
        <v>1.128472140408121E-4</v>
      </c>
      <c r="L640" s="7">
        <f>IFERROR(AVERAGEIFS(H$2:H640, H$2:H640, "&lt;" &amp;stats[[#This Row],[Q3]]+(2*stats[[#This Row],[IQR]]), H$2:H640, "&gt;" &amp; stats[[#This Row],[Q1]]-(2*stats[[#This Row],[IQR]])),"")</f>
        <v>9.5602220453019405E-4</v>
      </c>
    </row>
    <row r="641" spans="1:12" x14ac:dyDescent="0.25">
      <c r="A641" s="4">
        <v>44445.689513888887</v>
      </c>
      <c r="B641">
        <v>0</v>
      </c>
      <c r="C641">
        <v>1</v>
      </c>
      <c r="D641" s="5">
        <f>SUM(B$2:B641)</f>
        <v>2</v>
      </c>
      <c r="E641" s="5">
        <f>SUM(C$2:C641)</f>
        <v>640</v>
      </c>
      <c r="F641" s="6">
        <f>IF(stats[[#This Row],[Column1]],stats[[#This Row],[Total Clear]]/stats[[#This Row],[Total Runs]],NA())</f>
        <v>3.1250000000000002E-3</v>
      </c>
      <c r="G641" s="6">
        <f>SUM(B$2:B641) / SUM(C$2:C641)</f>
        <v>3.1250000000000002E-3</v>
      </c>
      <c r="H641" s="7">
        <f>IFERROR(stats[[#This Row],[Column1]]-A640,"")</f>
        <v>8.3333333168411627E-4</v>
      </c>
      <c r="I641" s="7">
        <f>IFERROR(_xlfn.QUARTILE.INC(H$2:H641,1),"")</f>
        <v>8.9120370830642059E-4</v>
      </c>
      <c r="J641" s="7">
        <f>IFERROR(_xlfn.QUARTILE.INC(H$2:H641,3),"")</f>
        <v>1.0069444397231564E-3</v>
      </c>
      <c r="K641" s="7">
        <f>IFERROR(stats[[#This Row],[Q3]]-stats[[#This Row],[Q1]],"")</f>
        <v>1.157407314167358E-4</v>
      </c>
      <c r="L641" s="7">
        <f>IFERROR(AVERAGEIFS(H$2:H641, H$2:H641, "&lt;" &amp;stats[[#This Row],[Q3]]+(2*stats[[#This Row],[IQR]]), H$2:H641, "&gt;" &amp; stats[[#This Row],[Q1]]-(2*stats[[#This Row],[IQR]])),"")</f>
        <v>9.5582715067829246E-4</v>
      </c>
    </row>
    <row r="642" spans="1:12" x14ac:dyDescent="0.25">
      <c r="A642" s="4">
        <v>44445.690335648149</v>
      </c>
      <c r="B642">
        <v>0</v>
      </c>
      <c r="C642">
        <v>1</v>
      </c>
      <c r="D642" s="5">
        <f>SUM(B$2:B642)</f>
        <v>2</v>
      </c>
      <c r="E642" s="5">
        <f>SUM(C$2:C642)</f>
        <v>641</v>
      </c>
      <c r="F642" s="6">
        <f>IF(stats[[#This Row],[Column1]],stats[[#This Row],[Total Clear]]/stats[[#This Row],[Total Runs]],NA())</f>
        <v>3.1201248049921998E-3</v>
      </c>
      <c r="G642" s="6">
        <f>SUM(B$2:B642) / SUM(C$2:C642)</f>
        <v>3.1201248049921998E-3</v>
      </c>
      <c r="H642" s="7">
        <f>IFERROR(stats[[#This Row],[Column1]]-A641,"")</f>
        <v>8.217592621804215E-4</v>
      </c>
      <c r="I642" s="7">
        <f>IFERROR(_xlfn.QUARTILE.INC(H$2:H642,1),"")</f>
        <v>8.9120370830642059E-4</v>
      </c>
      <c r="J642" s="7">
        <f>IFERROR(_xlfn.QUARTILE.INC(H$2:H642,3),"")</f>
        <v>1.0069444397231564E-3</v>
      </c>
      <c r="K642" s="7">
        <f>IFERROR(stats[[#This Row],[Q3]]-stats[[#This Row],[Q1]],"")</f>
        <v>1.157407314167358E-4</v>
      </c>
      <c r="L642" s="7">
        <f>IFERROR(AVERAGEIFS(H$2:H642, H$2:H642, "&lt;" &amp;stats[[#This Row],[Q3]]+(2*stats[[#This Row],[IQR]]), H$2:H642, "&gt;" &amp; stats[[#This Row],[Q1]]-(2*stats[[#This Row],[IQR]])),"")</f>
        <v>9.5561434450607365E-4</v>
      </c>
    </row>
    <row r="643" spans="1:12" x14ac:dyDescent="0.25">
      <c r="A643" s="4">
        <v>44445.691284722219</v>
      </c>
      <c r="B643">
        <v>0</v>
      </c>
      <c r="C643">
        <v>1</v>
      </c>
      <c r="D643" s="5">
        <f>SUM(B$2:B643)</f>
        <v>2</v>
      </c>
      <c r="E643" s="5">
        <f>SUM(C$2:C643)</f>
        <v>642</v>
      </c>
      <c r="F643" s="6">
        <f>IF(stats[[#This Row],[Column1]],stats[[#This Row],[Total Clear]]/stats[[#This Row],[Total Runs]],NA())</f>
        <v>3.1152647975077881E-3</v>
      </c>
      <c r="G643" s="6">
        <f>SUM(B$2:B643) / SUM(C$2:C643)</f>
        <v>3.1152647975077881E-3</v>
      </c>
      <c r="H643" s="7">
        <f>IFERROR(stats[[#This Row],[Column1]]-A642,"")</f>
        <v>9.4907407037680969E-4</v>
      </c>
      <c r="I643" s="7">
        <f>IFERROR(_xlfn.QUARTILE.INC(H$2:H643,1),"")</f>
        <v>8.9120370830642059E-4</v>
      </c>
      <c r="J643" s="7">
        <f>IFERROR(_xlfn.QUARTILE.INC(H$2:H643,3),"")</f>
        <v>1.0069444397231564E-3</v>
      </c>
      <c r="K643" s="7">
        <f>IFERROR(stats[[#This Row],[Q3]]-stats[[#This Row],[Q1]],"")</f>
        <v>1.157407314167358E-4</v>
      </c>
      <c r="L643" s="7">
        <f>IFERROR(AVERAGEIFS(H$2:H643, H$2:H643, "&lt;" &amp;stats[[#This Row],[Q3]]+(2*stats[[#This Row],[IQR]]), H$2:H643, "&gt;" &amp; stats[[#This Row],[Q1]]-(2*stats[[#This Row],[IQR]])),"")</f>
        <v>9.5560397957084498E-4</v>
      </c>
    </row>
    <row r="644" spans="1:12" x14ac:dyDescent="0.25">
      <c r="A644" s="4">
        <v>44445.692395833335</v>
      </c>
      <c r="B644">
        <v>0</v>
      </c>
      <c r="C644">
        <v>1</v>
      </c>
      <c r="D644" s="5">
        <f>SUM(B$2:B644)</f>
        <v>2</v>
      </c>
      <c r="E644" s="5">
        <f>SUM(C$2:C644)</f>
        <v>643</v>
      </c>
      <c r="F644" s="6">
        <f>IF(stats[[#This Row],[Column1]],stats[[#This Row],[Total Clear]]/stats[[#This Row],[Total Runs]],NA())</f>
        <v>3.1104199066874028E-3</v>
      </c>
      <c r="G644" s="6">
        <f>SUM(B$2:B644) / SUM(C$2:C644)</f>
        <v>3.1104199066874028E-3</v>
      </c>
      <c r="H644" s="7">
        <f>IFERROR(stats[[#This Row],[Column1]]-A643,"")</f>
        <v>1.1111111161881126E-3</v>
      </c>
      <c r="I644" s="7">
        <f>IFERROR(_xlfn.QUARTILE.INC(H$2:H644,1),"")</f>
        <v>8.9120370830642059E-4</v>
      </c>
      <c r="J644" s="7">
        <f>IFERROR(_xlfn.QUARTILE.INC(H$2:H644,3),"")</f>
        <v>1.0069444397231564E-3</v>
      </c>
      <c r="K644" s="7">
        <f>IFERROR(stats[[#This Row],[Q3]]-stats[[#This Row],[Q1]],"")</f>
        <v>1.157407314167358E-4</v>
      </c>
      <c r="L644" s="7">
        <f>IFERROR(AVERAGEIFS(H$2:H644, H$2:H644, "&lt;" &amp;stats[[#This Row],[Q3]]+(2*stats[[#This Row],[IQR]]), H$2:H644, "&gt;" &amp; stats[[#This Row],[Q1]]-(2*stats[[#This Row],[IQR]])),"")</f>
        <v>9.5585003516675834E-4</v>
      </c>
    </row>
    <row r="645" spans="1:12" x14ac:dyDescent="0.25">
      <c r="A645" s="4">
        <v>44445.693240740744</v>
      </c>
      <c r="B645">
        <v>0</v>
      </c>
      <c r="C645">
        <v>1</v>
      </c>
      <c r="D645" s="5">
        <f>SUM(B$2:B645)</f>
        <v>2</v>
      </c>
      <c r="E645" s="5">
        <f>SUM(C$2:C645)</f>
        <v>644</v>
      </c>
      <c r="F645" s="6">
        <f>IF(stats[[#This Row],[Column1]],stats[[#This Row],[Total Clear]]/stats[[#This Row],[Total Runs]],NA())</f>
        <v>3.105590062111801E-3</v>
      </c>
      <c r="G645" s="6">
        <f>SUM(B$2:B645) / SUM(C$2:C645)</f>
        <v>3.105590062111801E-3</v>
      </c>
      <c r="H645" s="7">
        <f>IFERROR(stats[[#This Row],[Column1]]-A644,"")</f>
        <v>8.4490740846376866E-4</v>
      </c>
      <c r="I645" s="7">
        <f>IFERROR(_xlfn.QUARTILE.INC(H$2:H645,1),"")</f>
        <v>8.9120370830642059E-4</v>
      </c>
      <c r="J645" s="7">
        <f>IFERROR(_xlfn.QUARTILE.INC(H$2:H645,3),"")</f>
        <v>1.0069444397231564E-3</v>
      </c>
      <c r="K645" s="7">
        <f>IFERROR(stats[[#This Row],[Q3]]-stats[[#This Row],[Q1]],"")</f>
        <v>1.157407314167358E-4</v>
      </c>
      <c r="L645" s="7">
        <f>IFERROR(AVERAGEIFS(H$2:H645, H$2:H645, "&lt;" &amp;stats[[#This Row],[Q3]]+(2*stats[[#This Row],[IQR]]), H$2:H645, "&gt;" &amp; stats[[#This Row],[Q1]]-(2*stats[[#This Row],[IQR]])),"")</f>
        <v>9.5567477035364155E-4</v>
      </c>
    </row>
    <row r="646" spans="1:12" x14ac:dyDescent="0.25">
      <c r="A646" s="4">
        <v>44445.694120370368</v>
      </c>
      <c r="B646">
        <v>0</v>
      </c>
      <c r="C646">
        <v>1</v>
      </c>
      <c r="D646" s="5">
        <f>SUM(B$2:B646)</f>
        <v>2</v>
      </c>
      <c r="E646" s="5">
        <f>SUM(C$2:C646)</f>
        <v>645</v>
      </c>
      <c r="F646" s="6">
        <f>IF(stats[[#This Row],[Column1]],stats[[#This Row],[Total Clear]]/stats[[#This Row],[Total Runs]],NA())</f>
        <v>3.1007751937984496E-3</v>
      </c>
      <c r="G646" s="6">
        <f>SUM(B$2:B646) / SUM(C$2:C646)</f>
        <v>3.1007751937984496E-3</v>
      </c>
      <c r="H646" s="7">
        <f>IFERROR(stats[[#This Row],[Column1]]-A645,"")</f>
        <v>8.7962962425081059E-4</v>
      </c>
      <c r="I646" s="7">
        <f>IFERROR(_xlfn.QUARTILE.INC(H$2:H646,1),"")</f>
        <v>8.9120370830642059E-4</v>
      </c>
      <c r="J646" s="7">
        <f>IFERROR(_xlfn.QUARTILE.INC(H$2:H646,3),"")</f>
        <v>1.0069444397231564E-3</v>
      </c>
      <c r="K646" s="7">
        <f>IFERROR(stats[[#This Row],[Q3]]-stats[[#This Row],[Q1]],"")</f>
        <v>1.157407314167358E-4</v>
      </c>
      <c r="L646" s="7">
        <f>IFERROR(AVERAGEIFS(H$2:H646, H$2:H646, "&lt;" &amp;stats[[#This Row],[Q3]]+(2*stats[[#This Row],[IQR]]), H$2:H646, "&gt;" &amp; stats[[#This Row],[Q1]]-(2*stats[[#This Row],[IQR]])),"")</f>
        <v>9.5555482532824277E-4</v>
      </c>
    </row>
    <row r="647" spans="1:12" x14ac:dyDescent="0.25">
      <c r="A647" s="4">
        <v>44445.694918981484</v>
      </c>
      <c r="B647">
        <v>0</v>
      </c>
      <c r="C647">
        <v>1</v>
      </c>
      <c r="D647" s="5">
        <f>SUM(B$2:B647)</f>
        <v>2</v>
      </c>
      <c r="E647" s="5">
        <f>SUM(C$2:C647)</f>
        <v>646</v>
      </c>
      <c r="F647" s="6">
        <f>IF(stats[[#This Row],[Column1]],stats[[#This Row],[Total Clear]]/stats[[#This Row],[Total Runs]],NA())</f>
        <v>3.0959752321981426E-3</v>
      </c>
      <c r="G647" s="6">
        <f>SUM(B$2:B647) / SUM(C$2:C647)</f>
        <v>3.0959752321981426E-3</v>
      </c>
      <c r="H647" s="7">
        <f>IFERROR(stats[[#This Row],[Column1]]-A646,"")</f>
        <v>7.9861111589707434E-4</v>
      </c>
      <c r="I647" s="7">
        <f>IFERROR(_xlfn.QUARTILE.INC(H$2:H647,1),"")</f>
        <v>8.9120370830642059E-4</v>
      </c>
      <c r="J647" s="7">
        <f>IFERROR(_xlfn.QUARTILE.INC(H$2:H647,3),"")</f>
        <v>1.0069444397231564E-3</v>
      </c>
      <c r="K647" s="7">
        <f>IFERROR(stats[[#This Row],[Q3]]-stats[[#This Row],[Q1]],"")</f>
        <v>1.157407314167358E-4</v>
      </c>
      <c r="L647" s="7">
        <f>IFERROR(AVERAGEIFS(H$2:H647, H$2:H647, "&lt;" &amp;stats[[#This Row],[Q3]]+(2*stats[[#This Row],[IQR]]), H$2:H647, "&gt;" &amp; stats[[#This Row],[Q1]]-(2*stats[[#This Row],[IQR]])),"")</f>
        <v>9.5530766988031958E-4</v>
      </c>
    </row>
    <row r="648" spans="1:12" x14ac:dyDescent="0.25">
      <c r="A648" s="4">
        <v>44445.695798611108</v>
      </c>
      <c r="B648">
        <v>0</v>
      </c>
      <c r="C648">
        <v>1</v>
      </c>
      <c r="D648" s="5">
        <f>SUM(B$2:B648)</f>
        <v>2</v>
      </c>
      <c r="E648" s="5">
        <f>SUM(C$2:C648)</f>
        <v>647</v>
      </c>
      <c r="F648" s="6">
        <f>IF(stats[[#This Row],[Column1]],stats[[#This Row],[Total Clear]]/stats[[#This Row],[Total Runs]],NA())</f>
        <v>3.0911901081916537E-3</v>
      </c>
      <c r="G648" s="6">
        <f>SUM(B$2:B648) / SUM(C$2:C648)</f>
        <v>3.0911901081916537E-3</v>
      </c>
      <c r="H648" s="7">
        <f>IFERROR(stats[[#This Row],[Column1]]-A647,"")</f>
        <v>8.7962962425081059E-4</v>
      </c>
      <c r="I648" s="7">
        <f>IFERROR(_xlfn.QUARTILE.INC(H$2:H648,1),"")</f>
        <v>8.9120370830642059E-4</v>
      </c>
      <c r="J648" s="7">
        <f>IFERROR(_xlfn.QUARTILE.INC(H$2:H648,3),"")</f>
        <v>1.0069444397231564E-3</v>
      </c>
      <c r="K648" s="7">
        <f>IFERROR(stats[[#This Row],[Q3]]-stats[[#This Row],[Q1]],"")</f>
        <v>1.157407314167358E-4</v>
      </c>
      <c r="L648" s="7">
        <f>IFERROR(AVERAGEIFS(H$2:H648, H$2:H648, "&lt;" &amp;stats[[#This Row],[Q3]]+(2*stats[[#This Row],[IQR]]), H$2:H648, "&gt;" &amp; stats[[#This Row],[Q1]]-(2*stats[[#This Row],[IQR]])),"")</f>
        <v>9.5518867924253737E-4</v>
      </c>
    </row>
    <row r="649" spans="1:12" x14ac:dyDescent="0.25">
      <c r="A649" s="4">
        <v>44445.696631944447</v>
      </c>
      <c r="B649">
        <v>0</v>
      </c>
      <c r="C649">
        <v>1</v>
      </c>
      <c r="D649" s="5">
        <f>SUM(B$2:B649)</f>
        <v>2</v>
      </c>
      <c r="E649" s="5">
        <f>SUM(C$2:C649)</f>
        <v>648</v>
      </c>
      <c r="F649" s="6">
        <f>IF(stats[[#This Row],[Column1]],stats[[#This Row],[Total Clear]]/stats[[#This Row],[Total Runs]],NA())</f>
        <v>3.0864197530864196E-3</v>
      </c>
      <c r="G649" s="6">
        <f>SUM(B$2:B649) / SUM(C$2:C649)</f>
        <v>3.0864197530864196E-3</v>
      </c>
      <c r="H649" s="7">
        <f>IFERROR(stats[[#This Row],[Column1]]-A648,"")</f>
        <v>8.3333333896007389E-4</v>
      </c>
      <c r="I649" s="7">
        <f>IFERROR(_xlfn.QUARTILE.INC(H$2:H649,1),"")</f>
        <v>8.9120370830642059E-4</v>
      </c>
      <c r="J649" s="7">
        <f>IFERROR(_xlfn.QUARTILE.INC(H$2:H649,3),"")</f>
        <v>1.0069444397231564E-3</v>
      </c>
      <c r="K649" s="7">
        <f>IFERROR(stats[[#This Row],[Q3]]-stats[[#This Row],[Q1]],"")</f>
        <v>1.157407314167358E-4</v>
      </c>
      <c r="L649" s="7">
        <f>IFERROR(AVERAGEIFS(H$2:H649, H$2:H649, "&lt;" &amp;stats[[#This Row],[Q3]]+(2*stats[[#This Row],[IQR]]), H$2:H649, "&gt;" &amp; stats[[#This Row],[Q1]]-(2*stats[[#This Row],[IQR]])),"")</f>
        <v>9.5499738357490401E-4</v>
      </c>
    </row>
    <row r="650" spans="1:12" x14ac:dyDescent="0.25">
      <c r="A650" s="4">
        <v>44445.697465277779</v>
      </c>
      <c r="B650">
        <v>0</v>
      </c>
      <c r="C650">
        <v>1</v>
      </c>
      <c r="D650" s="5">
        <f>SUM(B$2:B650)</f>
        <v>2</v>
      </c>
      <c r="E650" s="5">
        <f>SUM(C$2:C650)</f>
        <v>649</v>
      </c>
      <c r="F650" s="6">
        <f>IF(stats[[#This Row],[Column1]],stats[[#This Row],[Total Clear]]/stats[[#This Row],[Total Runs]],NA())</f>
        <v>3.0816640986132513E-3</v>
      </c>
      <c r="G650" s="6">
        <f>SUM(B$2:B650) / SUM(C$2:C650)</f>
        <v>3.0816640986132513E-3</v>
      </c>
      <c r="H650" s="7">
        <f>IFERROR(stats[[#This Row],[Column1]]-A649,"")</f>
        <v>8.3333333168411627E-4</v>
      </c>
      <c r="I650" s="7">
        <f>IFERROR(_xlfn.QUARTILE.INC(H$2:H650,1),"")</f>
        <v>8.9120370648743119E-4</v>
      </c>
      <c r="J650" s="7">
        <f>IFERROR(_xlfn.QUARTILE.INC(H$2:H650,3),"")</f>
        <v>1.0069444397231564E-3</v>
      </c>
      <c r="K650" s="7">
        <f>IFERROR(stats[[#This Row],[Q3]]-stats[[#This Row],[Q1]],"")</f>
        <v>1.157407332357252E-4</v>
      </c>
      <c r="L650" s="7">
        <f>IFERROR(AVERAGEIFS(H$2:H650, H$2:H650, "&lt;" &amp;stats[[#This Row],[Q3]]+(2*stats[[#This Row],[IQR]]), H$2:H650, "&gt;" &amp; stats[[#This Row],[Q1]]-(2*stats[[#This Row],[IQR]])),"")</f>
        <v>9.5480668756880559E-4</v>
      </c>
    </row>
    <row r="651" spans="1:12" x14ac:dyDescent="0.25">
      <c r="A651" s="4">
        <v>44445.698530092595</v>
      </c>
      <c r="B651">
        <v>0</v>
      </c>
      <c r="C651">
        <v>1</v>
      </c>
      <c r="D651" s="5">
        <f>SUM(B$2:B651)</f>
        <v>2</v>
      </c>
      <c r="E651" s="5">
        <f>SUM(C$2:C651)</f>
        <v>650</v>
      </c>
      <c r="F651" s="6">
        <f>IF(stats[[#This Row],[Column1]],stats[[#This Row],[Total Clear]]/stats[[#This Row],[Total Runs]],NA())</f>
        <v>3.0769230769230769E-3</v>
      </c>
      <c r="G651" s="6">
        <f>SUM(B$2:B651) / SUM(C$2:C651)</f>
        <v>3.0769230769230769E-3</v>
      </c>
      <c r="H651" s="7">
        <f>IFERROR(stats[[#This Row],[Column1]]-A650,"")</f>
        <v>1.0648148163454607E-3</v>
      </c>
      <c r="I651" s="7">
        <f>IFERROR(_xlfn.QUARTILE.INC(H$2:H651,1),"")</f>
        <v>8.9120370830642059E-4</v>
      </c>
      <c r="J651" s="7">
        <f>IFERROR(_xlfn.QUARTILE.INC(H$2:H651,3),"")</f>
        <v>1.0069444397231564E-3</v>
      </c>
      <c r="K651" s="7">
        <f>IFERROR(stats[[#This Row],[Q3]]-stats[[#This Row],[Q1]],"")</f>
        <v>1.157407314167358E-4</v>
      </c>
      <c r="L651" s="7">
        <f>IFERROR(AVERAGEIFS(H$2:H651, H$2:H651, "&lt;" &amp;stats[[#This Row],[Q3]]+(2*stats[[#This Row],[IQR]]), H$2:H651, "&gt;" &amp; stats[[#This Row],[Q1]]-(2*stats[[#This Row],[IQR]])),"")</f>
        <v>9.5497884426485669E-4</v>
      </c>
    </row>
    <row r="652" spans="1:12" x14ac:dyDescent="0.25">
      <c r="A652" s="4">
        <v>44445.699386574073</v>
      </c>
      <c r="B652">
        <v>0</v>
      </c>
      <c r="C652">
        <v>1</v>
      </c>
      <c r="D652" s="5">
        <f>SUM(B$2:B652)</f>
        <v>2</v>
      </c>
      <c r="E652" s="5">
        <f>SUM(C$2:C652)</f>
        <v>651</v>
      </c>
      <c r="F652" s="6">
        <f>IF(stats[[#This Row],[Column1]],stats[[#This Row],[Total Clear]]/stats[[#This Row],[Total Runs]],NA())</f>
        <v>3.0721966205837174E-3</v>
      </c>
      <c r="G652" s="6">
        <f>SUM(B$2:B652) / SUM(C$2:C652)</f>
        <v>3.0721966205837174E-3</v>
      </c>
      <c r="H652" s="7">
        <f>IFERROR(stats[[#This Row],[Column1]]-A651,"")</f>
        <v>8.5648147796746343E-4</v>
      </c>
      <c r="I652" s="7">
        <f>IFERROR(_xlfn.QUARTILE.INC(H$2:H652,1),"")</f>
        <v>8.9120370284945238E-4</v>
      </c>
      <c r="J652" s="7">
        <f>IFERROR(_xlfn.QUARTILE.INC(H$2:H652,3),"")</f>
        <v>1.0069444397231564E-3</v>
      </c>
      <c r="K652" s="7">
        <f>IFERROR(stats[[#This Row],[Q3]]-stats[[#This Row],[Q1]],"")</f>
        <v>1.1574073687370401E-4</v>
      </c>
      <c r="L652" s="7">
        <f>IFERROR(AVERAGEIFS(H$2:H652, H$2:H652, "&lt;" &amp;stats[[#This Row],[Q3]]+(2*stats[[#This Row],[IQR]]), H$2:H652, "&gt;" &amp; stats[[#This Row],[Q1]]-(2*stats[[#This Row],[IQR]])),"")</f>
        <v>9.5482494213001696E-4</v>
      </c>
    </row>
    <row r="653" spans="1:12" x14ac:dyDescent="0.25">
      <c r="A653" s="4">
        <v>44445.700254629628</v>
      </c>
      <c r="B653">
        <v>0</v>
      </c>
      <c r="C653">
        <v>1</v>
      </c>
      <c r="D653" s="5">
        <f>SUM(B$2:B653)</f>
        <v>2</v>
      </c>
      <c r="E653" s="5">
        <f>SUM(C$2:C653)</f>
        <v>652</v>
      </c>
      <c r="F653" s="6">
        <f>IF(stats[[#This Row],[Column1]],stats[[#This Row],[Total Clear]]/stats[[#This Row],[Total Runs]],NA())</f>
        <v>3.0674846625766872E-3</v>
      </c>
      <c r="G653" s="6">
        <f>SUM(B$2:B653) / SUM(C$2:C653)</f>
        <v>3.0674846625766872E-3</v>
      </c>
      <c r="H653" s="7">
        <f>IFERROR(stats[[#This Row],[Column1]]-A652,"")</f>
        <v>8.6805555474711582E-4</v>
      </c>
      <c r="I653" s="7">
        <f>IFERROR(_xlfn.QUARTILE.INC(H$2:H653,1),"")</f>
        <v>8.9120370103046298E-4</v>
      </c>
      <c r="J653" s="7">
        <f>IFERROR(_xlfn.QUARTILE.INC(H$2:H653,3),"")</f>
        <v>1.0069444397231564E-3</v>
      </c>
      <c r="K653" s="7">
        <f>IFERROR(stats[[#This Row],[Q3]]-stats[[#This Row],[Q1]],"")</f>
        <v>1.1574073869269341E-4</v>
      </c>
      <c r="L653" s="7">
        <f>IFERROR(AVERAGEIFS(H$2:H653, H$2:H653, "&lt;" &amp;stats[[#This Row],[Q3]]+(2*stats[[#This Row],[IQR]]), H$2:H653, "&gt;" &amp; stats[[#This Row],[Q1]]-(2*stats[[#This Row],[IQR]])),"")</f>
        <v>9.5468957647107334E-4</v>
      </c>
    </row>
    <row r="654" spans="1:12" x14ac:dyDescent="0.25">
      <c r="A654" s="4">
        <v>44445.701064814813</v>
      </c>
      <c r="B654">
        <v>0</v>
      </c>
      <c r="C654">
        <v>1</v>
      </c>
      <c r="D654" s="5">
        <f>SUM(B$2:B654)</f>
        <v>2</v>
      </c>
      <c r="E654" s="5">
        <f>SUM(C$2:C654)</f>
        <v>653</v>
      </c>
      <c r="F654" s="6">
        <f>IF(stats[[#This Row],[Column1]],stats[[#This Row],[Total Clear]]/stats[[#This Row],[Total Runs]],NA())</f>
        <v>3.0627871362940277E-3</v>
      </c>
      <c r="G654" s="6">
        <f>SUM(B$2:B654) / SUM(C$2:C654)</f>
        <v>3.0627871362940277E-3</v>
      </c>
      <c r="H654" s="7">
        <f>IFERROR(stats[[#This Row],[Column1]]-A653,"")</f>
        <v>8.1018518540076911E-4</v>
      </c>
      <c r="I654" s="7">
        <f>IFERROR(_xlfn.QUARTILE.INC(H$2:H654,1),"")</f>
        <v>8.9120370103046298E-4</v>
      </c>
      <c r="J654" s="7">
        <f>IFERROR(_xlfn.QUARTILE.INC(H$2:H654,3),"")</f>
        <v>1.0069444397231564E-3</v>
      </c>
      <c r="K654" s="7">
        <f>IFERROR(stats[[#This Row],[Q3]]-stats[[#This Row],[Q1]],"")</f>
        <v>1.1574073869269341E-4</v>
      </c>
      <c r="L654" s="7">
        <f>IFERROR(AVERAGEIFS(H$2:H654, H$2:H654, "&lt;" &amp;stats[[#This Row],[Q3]]+(2*stats[[#This Row],[IQR]]), H$2:H654, "&gt;" &amp; stats[[#This Row],[Q1]]-(2*stats[[#This Row],[IQR]])),"")</f>
        <v>9.5446449174978003E-4</v>
      </c>
    </row>
    <row r="655" spans="1:12" x14ac:dyDescent="0.25">
      <c r="A655" s="4">
        <v>44445.701898148145</v>
      </c>
      <c r="B655">
        <v>0</v>
      </c>
      <c r="C655">
        <v>1</v>
      </c>
      <c r="D655" s="5">
        <f>SUM(B$2:B655)</f>
        <v>2</v>
      </c>
      <c r="E655" s="5">
        <f>SUM(C$2:C655)</f>
        <v>654</v>
      </c>
      <c r="F655" s="6">
        <f>IF(stats[[#This Row],[Column1]],stats[[#This Row],[Total Clear]]/stats[[#This Row],[Total Runs]],NA())</f>
        <v>3.0581039755351682E-3</v>
      </c>
      <c r="G655" s="6">
        <f>SUM(B$2:B655) / SUM(C$2:C655)</f>
        <v>3.0581039755351682E-3</v>
      </c>
      <c r="H655" s="7">
        <f>IFERROR(stats[[#This Row],[Column1]]-A654,"")</f>
        <v>8.3333333168411627E-4</v>
      </c>
      <c r="I655" s="7">
        <f>IFERROR(_xlfn.QUARTILE.INC(H$2:H655,1),"")</f>
        <v>8.9120370103046298E-4</v>
      </c>
      <c r="J655" s="7">
        <f>IFERROR(_xlfn.QUARTILE.INC(H$2:H655,3),"")</f>
        <v>1.0069444397231564E-3</v>
      </c>
      <c r="K655" s="7">
        <f>IFERROR(stats[[#This Row],[Q3]]-stats[[#This Row],[Q1]],"")</f>
        <v>1.1574073869269341E-4</v>
      </c>
      <c r="L655" s="7">
        <f>IFERROR(AVERAGEIFS(H$2:H655, H$2:H655, "&lt;" &amp;stats[[#This Row],[Q3]]+(2*stats[[#This Row],[IQR]]), H$2:H655, "&gt;" &amp; stats[[#This Row],[Q1]]-(2*stats[[#This Row],[IQR]])),"")</f>
        <v>9.5427610736398586E-4</v>
      </c>
    </row>
    <row r="656" spans="1:12" x14ac:dyDescent="0.25">
      <c r="A656" s="4">
        <v>44445.702719907407</v>
      </c>
      <c r="B656">
        <v>0</v>
      </c>
      <c r="C656">
        <v>1</v>
      </c>
      <c r="D656" s="5">
        <f>SUM(B$2:B656)</f>
        <v>2</v>
      </c>
      <c r="E656" s="5">
        <f>SUM(C$2:C656)</f>
        <v>655</v>
      </c>
      <c r="F656" s="6">
        <f>IF(stats[[#This Row],[Column1]],stats[[#This Row],[Total Clear]]/stats[[#This Row],[Total Runs]],NA())</f>
        <v>3.0534351145038168E-3</v>
      </c>
      <c r="G656" s="6">
        <f>SUM(B$2:B656) / SUM(C$2:C656)</f>
        <v>3.0534351145038168E-3</v>
      </c>
      <c r="H656" s="7">
        <f>IFERROR(stats[[#This Row],[Column1]]-A655,"")</f>
        <v>8.217592621804215E-4</v>
      </c>
      <c r="I656" s="7">
        <f>IFERROR(_xlfn.QUARTILE.INC(H$2:H656,1),"")</f>
        <v>8.9120370103046298E-4</v>
      </c>
      <c r="J656" s="7">
        <f>IFERROR(_xlfn.QUARTILE.INC(H$2:H656,3),"")</f>
        <v>1.0069444397231564E-3</v>
      </c>
      <c r="K656" s="7">
        <f>IFERROR(stats[[#This Row],[Q3]]-stats[[#This Row],[Q1]],"")</f>
        <v>1.1574073869269341E-4</v>
      </c>
      <c r="L656" s="7">
        <f>IFERROR(AVERAGEIFS(H$2:H656, H$2:H656, "&lt;" &amp;stats[[#This Row],[Q3]]+(2*stats[[#This Row],[IQR]]), H$2:H656, "&gt;" &amp; stats[[#This Row],[Q1]]-(2*stats[[#This Row],[IQR]])),"")</f>
        <v>9.5407033586525358E-4</v>
      </c>
    </row>
    <row r="657" spans="1:12" x14ac:dyDescent="0.25">
      <c r="A657" s="4">
        <v>44445.703506944446</v>
      </c>
      <c r="B657">
        <v>0</v>
      </c>
      <c r="C657">
        <v>1</v>
      </c>
      <c r="D657" s="5">
        <f>SUM(B$2:B657)</f>
        <v>2</v>
      </c>
      <c r="E657" s="5">
        <f>SUM(C$2:C657)</f>
        <v>656</v>
      </c>
      <c r="F657" s="6">
        <f>IF(stats[[#This Row],[Column1]],stats[[#This Row],[Total Clear]]/stats[[#This Row],[Total Runs]],NA())</f>
        <v>3.0487804878048782E-3</v>
      </c>
      <c r="G657" s="6">
        <f>SUM(B$2:B657) / SUM(C$2:C657)</f>
        <v>3.0487804878048782E-3</v>
      </c>
      <c r="H657" s="7">
        <f>IFERROR(stats[[#This Row],[Column1]]-A656,"")</f>
        <v>7.8703703911742195E-4</v>
      </c>
      <c r="I657" s="7">
        <f>IFERROR(_xlfn.QUARTILE.INC(H$2:H657,1),"")</f>
        <v>8.9120370103046298E-4</v>
      </c>
      <c r="J657" s="7">
        <f>IFERROR(_xlfn.QUARTILE.INC(H$2:H657,3),"")</f>
        <v>1.0069444397231564E-3</v>
      </c>
      <c r="K657" s="7">
        <f>IFERROR(stats[[#This Row],[Q3]]-stats[[#This Row],[Q1]],"")</f>
        <v>1.1574073869269341E-4</v>
      </c>
      <c r="L657" s="7">
        <f>IFERROR(AVERAGEIFS(H$2:H657, H$2:H657, "&lt;" &amp;stats[[#This Row],[Q3]]+(2*stats[[#This Row],[IQR]]), H$2:H657, "&gt;" &amp; stats[[#This Row],[Q1]]-(2*stats[[#This Row],[IQR]])),"")</f>
        <v>9.5381136951370657E-4</v>
      </c>
    </row>
    <row r="658" spans="1:12" x14ac:dyDescent="0.25">
      <c r="A658" s="4">
        <v>44445.704363425924</v>
      </c>
      <c r="B658">
        <v>0</v>
      </c>
      <c r="C658">
        <v>1</v>
      </c>
      <c r="D658" s="5">
        <f>SUM(B$2:B658)</f>
        <v>2</v>
      </c>
      <c r="E658" s="5">
        <f>SUM(C$2:C658)</f>
        <v>657</v>
      </c>
      <c r="F658" s="6">
        <f>IF(stats[[#This Row],[Column1]],stats[[#This Row],[Total Clear]]/stats[[#This Row],[Total Runs]],NA())</f>
        <v>3.0441400304414001E-3</v>
      </c>
      <c r="G658" s="6">
        <f>SUM(B$2:B658) / SUM(C$2:C658)</f>
        <v>3.0441400304414001E-3</v>
      </c>
      <c r="H658" s="7">
        <f>IFERROR(stats[[#This Row],[Column1]]-A657,"")</f>
        <v>8.5648147796746343E-4</v>
      </c>
      <c r="I658" s="7">
        <f>IFERROR(_xlfn.QUARTILE.INC(H$2:H658,1),"")</f>
        <v>8.9120370103046298E-4</v>
      </c>
      <c r="J658" s="7">
        <f>IFERROR(_xlfn.QUARTILE.INC(H$2:H658,3),"")</f>
        <v>1.0069444397231564E-3</v>
      </c>
      <c r="K658" s="7">
        <f>IFERROR(stats[[#This Row],[Q3]]-stats[[#This Row],[Q1]],"")</f>
        <v>1.1574073869269341E-4</v>
      </c>
      <c r="L658" s="7">
        <f>IFERROR(AVERAGEIFS(H$2:H658, H$2:H658, "&lt;" &amp;stats[[#This Row],[Q3]]+(2*stats[[#This Row],[IQR]]), H$2:H658, "&gt;" &amp; stats[[#This Row],[Q1]]-(2*stats[[#This Row],[IQR]])),"")</f>
        <v>9.5366070404691674E-4</v>
      </c>
    </row>
    <row r="659" spans="1:12" x14ac:dyDescent="0.25">
      <c r="A659" s="4">
        <v>44445.705428240741</v>
      </c>
      <c r="B659">
        <v>0</v>
      </c>
      <c r="C659">
        <v>1</v>
      </c>
      <c r="D659" s="5">
        <f>SUM(B$2:B659)</f>
        <v>2</v>
      </c>
      <c r="E659" s="5">
        <f>SUM(C$2:C659)</f>
        <v>658</v>
      </c>
      <c r="F659" s="6">
        <f>IF(stats[[#This Row],[Column1]],stats[[#This Row],[Total Clear]]/stats[[#This Row],[Total Runs]],NA())</f>
        <v>3.0395136778115501E-3</v>
      </c>
      <c r="G659" s="6">
        <f>SUM(B$2:B659) / SUM(C$2:C659)</f>
        <v>3.0395136778115501E-3</v>
      </c>
      <c r="H659" s="7">
        <f>IFERROR(stats[[#This Row],[Column1]]-A658,"")</f>
        <v>1.0648148163454607E-3</v>
      </c>
      <c r="I659" s="7">
        <f>IFERROR(_xlfn.QUARTILE.INC(H$2:H659,1),"")</f>
        <v>8.9120370103046298E-4</v>
      </c>
      <c r="J659" s="7">
        <f>IFERROR(_xlfn.QUARTILE.INC(H$2:H659,3),"")</f>
        <v>1.0069444397231564E-3</v>
      </c>
      <c r="K659" s="7">
        <f>IFERROR(stats[[#This Row],[Q3]]-stats[[#This Row],[Q1]],"")</f>
        <v>1.1574073869269341E-4</v>
      </c>
      <c r="L659" s="7">
        <f>IFERROR(AVERAGEIFS(H$2:H659, H$2:H659, "&lt;" &amp;stats[[#This Row],[Q3]]+(2*stats[[#This Row],[IQR]]), H$2:H659, "&gt;" &amp; stats[[#This Row],[Q1]]-(2*stats[[#This Row],[IQR]])),"")</f>
        <v>9.5383250329312771E-4</v>
      </c>
    </row>
    <row r="660" spans="1:12" x14ac:dyDescent="0.25">
      <c r="A660" s="4">
        <v>44445.706273148149</v>
      </c>
      <c r="B660">
        <v>0</v>
      </c>
      <c r="C660">
        <v>1</v>
      </c>
      <c r="D660" s="5">
        <f>SUM(B$2:B660)</f>
        <v>2</v>
      </c>
      <c r="E660" s="5">
        <f>SUM(C$2:C660)</f>
        <v>659</v>
      </c>
      <c r="F660" s="6">
        <f>IF(stats[[#This Row],[Column1]],stats[[#This Row],[Total Clear]]/stats[[#This Row],[Total Runs]],NA())</f>
        <v>3.0349013657056147E-3</v>
      </c>
      <c r="G660" s="6">
        <f>SUM(B$2:B660) / SUM(C$2:C660)</f>
        <v>3.0349013657056147E-3</v>
      </c>
      <c r="H660" s="7">
        <f>IFERROR(stats[[#This Row],[Column1]]-A659,"")</f>
        <v>8.4490740846376866E-4</v>
      </c>
      <c r="I660" s="7">
        <f>IFERROR(_xlfn.QUARTILE.INC(H$2:H660,1),"")</f>
        <v>8.9120370103046298E-4</v>
      </c>
      <c r="J660" s="7">
        <f>IFERROR(_xlfn.QUARTILE.INC(H$2:H660,3),"")</f>
        <v>1.0069444397231564E-3</v>
      </c>
      <c r="K660" s="7">
        <f>IFERROR(stats[[#This Row],[Q3]]-stats[[#This Row],[Q1]],"")</f>
        <v>1.1574073869269341E-4</v>
      </c>
      <c r="L660" s="7">
        <f>IFERROR(AVERAGEIFS(H$2:H660, H$2:H660, "&lt;" &amp;stats[[#This Row],[Q3]]+(2*stats[[#This Row],[IQR]]), H$2:H660, "&gt;" &amp; stats[[#This Row],[Q1]]-(2*stats[[#This Row],[IQR]])),"")</f>
        <v>9.5366440901098373E-4</v>
      </c>
    </row>
    <row r="661" spans="1:12" x14ac:dyDescent="0.25">
      <c r="A661" s="4">
        <v>44445.707152777781</v>
      </c>
      <c r="B661">
        <v>0</v>
      </c>
      <c r="C661">
        <v>1</v>
      </c>
      <c r="D661" s="5">
        <f>SUM(B$2:B661)</f>
        <v>2</v>
      </c>
      <c r="E661" s="5">
        <f>SUM(C$2:C661)</f>
        <v>660</v>
      </c>
      <c r="F661" s="6">
        <f>IF(stats[[#This Row],[Column1]],stats[[#This Row],[Total Clear]]/stats[[#This Row],[Total Runs]],NA())</f>
        <v>3.0303030303030303E-3</v>
      </c>
      <c r="G661" s="6">
        <f>SUM(B$2:B661) / SUM(C$2:C661)</f>
        <v>3.0303030303030303E-3</v>
      </c>
      <c r="H661" s="7">
        <f>IFERROR(stats[[#This Row],[Column1]]-A660,"")</f>
        <v>8.7962963152676821E-4</v>
      </c>
      <c r="I661" s="7">
        <f>IFERROR(_xlfn.QUARTILE.INC(H$2:H661,1),"")</f>
        <v>8.9120370103046298E-4</v>
      </c>
      <c r="J661" s="7">
        <f>IFERROR(_xlfn.QUARTILE.INC(H$2:H661,3),"")</f>
        <v>1.0069444397231564E-3</v>
      </c>
      <c r="K661" s="7">
        <f>IFERROR(stats[[#This Row],[Q3]]-stats[[#This Row],[Q1]],"")</f>
        <v>1.1574073869269341E-4</v>
      </c>
      <c r="L661" s="7">
        <f>IFERROR(AVERAGEIFS(H$2:H661, H$2:H661, "&lt;" &amp;stats[[#This Row],[Q3]]+(2*stats[[#This Row],[IQR]]), H$2:H661, "&gt;" &amp; stats[[#This Row],[Q1]]-(2*stats[[#This Row],[IQR]])),"")</f>
        <v>9.5355033385307274E-4</v>
      </c>
    </row>
    <row r="662" spans="1:12" x14ac:dyDescent="0.25">
      <c r="A662" s="4">
        <v>44445.707997685182</v>
      </c>
      <c r="B662">
        <v>0</v>
      </c>
      <c r="C662">
        <v>1</v>
      </c>
      <c r="D662" s="5">
        <f>SUM(B$2:B662)</f>
        <v>2</v>
      </c>
      <c r="E662" s="5">
        <f>SUM(C$2:C662)</f>
        <v>661</v>
      </c>
      <c r="F662" s="6">
        <f>IF(stats[[#This Row],[Column1]],stats[[#This Row],[Total Clear]]/stats[[#This Row],[Total Runs]],NA())</f>
        <v>3.0257186081694403E-3</v>
      </c>
      <c r="G662" s="6">
        <f>SUM(B$2:B662) / SUM(C$2:C662)</f>
        <v>3.0257186081694403E-3</v>
      </c>
      <c r="H662" s="7">
        <f>IFERROR(stats[[#This Row],[Column1]]-A661,"")</f>
        <v>8.4490740118781105E-4</v>
      </c>
      <c r="I662" s="7">
        <f>IFERROR(_xlfn.QUARTILE.INC(H$2:H662,1),"")</f>
        <v>8.9120370103046298E-4</v>
      </c>
      <c r="J662" s="7">
        <f>IFERROR(_xlfn.QUARTILE.INC(H$2:H662,3),"")</f>
        <v>1.0069444397231564E-3</v>
      </c>
      <c r="K662" s="7">
        <f>IFERROR(stats[[#This Row],[Q3]]-stats[[#This Row],[Q1]],"")</f>
        <v>1.1574073869269341E-4</v>
      </c>
      <c r="L662" s="7">
        <f>IFERROR(AVERAGEIFS(H$2:H662, H$2:H662, "&lt;" &amp;stats[[#This Row],[Q3]]+(2*stats[[#This Row],[IQR]]), H$2:H662, "&gt;" &amp; stats[[#This Row],[Q1]]-(2*stats[[#This Row],[IQR]])),"")</f>
        <v>9.5338319087974151E-4</v>
      </c>
    </row>
    <row r="663" spans="1:12" x14ac:dyDescent="0.25">
      <c r="A663" s="4">
        <v>44445.708831018521</v>
      </c>
      <c r="B663">
        <v>0</v>
      </c>
      <c r="C663">
        <v>1</v>
      </c>
      <c r="D663" s="5">
        <f>SUM(B$2:B663)</f>
        <v>2</v>
      </c>
      <c r="E663" s="5">
        <f>SUM(C$2:C663)</f>
        <v>662</v>
      </c>
      <c r="F663" s="6">
        <f>IF(stats[[#This Row],[Column1]],stats[[#This Row],[Total Clear]]/stats[[#This Row],[Total Runs]],NA())</f>
        <v>3.0211480362537764E-3</v>
      </c>
      <c r="G663" s="6">
        <f>SUM(B$2:B663) / SUM(C$2:C663)</f>
        <v>3.0211480362537764E-3</v>
      </c>
      <c r="H663" s="7">
        <f>IFERROR(stats[[#This Row],[Column1]]-A662,"")</f>
        <v>8.3333333896007389E-4</v>
      </c>
      <c r="I663" s="7">
        <f>IFERROR(_xlfn.QUARTILE.INC(H$2:H663,1),"")</f>
        <v>8.9120370103046298E-4</v>
      </c>
      <c r="J663" s="7">
        <f>IFERROR(_xlfn.QUARTILE.INC(H$2:H663,3),"")</f>
        <v>1.0069444397231564E-3</v>
      </c>
      <c r="K663" s="7">
        <f>IFERROR(stats[[#This Row],[Q3]]-stats[[#This Row],[Q1]],"")</f>
        <v>1.1574073869269341E-4</v>
      </c>
      <c r="L663" s="7">
        <f>IFERROR(AVERAGEIFS(H$2:H663, H$2:H663, "&lt;" &amp;stats[[#This Row],[Q3]]+(2*stats[[#This Row],[IQR]]), H$2:H663, "&gt;" &amp; stats[[#This Row],[Q1]]-(2*stats[[#This Row],[IQR]])),"")</f>
        <v>9.53198782505057E-4</v>
      </c>
    </row>
    <row r="664" spans="1:12" x14ac:dyDescent="0.25">
      <c r="A664" s="4">
        <v>44445.709699074076</v>
      </c>
      <c r="B664">
        <v>0</v>
      </c>
      <c r="C664">
        <v>1</v>
      </c>
      <c r="D664" s="5">
        <f>SUM(B$2:B664)</f>
        <v>2</v>
      </c>
      <c r="E664" s="5">
        <f>SUM(C$2:C664)</f>
        <v>663</v>
      </c>
      <c r="F664" s="6">
        <f>IF(stats[[#This Row],[Column1]],stats[[#This Row],[Total Clear]]/stats[[#This Row],[Total Runs]],NA())</f>
        <v>3.0165912518853697E-3</v>
      </c>
      <c r="G664" s="6">
        <f>SUM(B$2:B664) / SUM(C$2:C664)</f>
        <v>3.0165912518853697E-3</v>
      </c>
      <c r="H664" s="7">
        <f>IFERROR(stats[[#This Row],[Column1]]-A663,"")</f>
        <v>8.6805555474711582E-4</v>
      </c>
      <c r="I664" s="7">
        <f>IFERROR(_xlfn.QUARTILE.INC(H$2:H664,1),"")</f>
        <v>8.9120370103046298E-4</v>
      </c>
      <c r="J664" s="7">
        <f>IFERROR(_xlfn.QUARTILE.INC(H$2:H664,3),"")</f>
        <v>1.0069444397231564E-3</v>
      </c>
      <c r="K664" s="7">
        <f>IFERROR(stats[[#This Row],[Q3]]-stats[[#This Row],[Q1]],"")</f>
        <v>1.1574073869269341E-4</v>
      </c>
      <c r="L664" s="7">
        <f>IFERROR(AVERAGEIFS(H$2:H664, H$2:H664, "&lt;" &amp;stats[[#This Row],[Q3]]+(2*stats[[#This Row],[IQR]]), H$2:H664, "&gt;" &amp; stats[[#This Row],[Q1]]-(2*stats[[#This Row],[IQR]])),"")</f>
        <v>9.5306819473242209E-4</v>
      </c>
    </row>
    <row r="665" spans="1:12" x14ac:dyDescent="0.25">
      <c r="A665" s="4">
        <v>44445.710543981484</v>
      </c>
      <c r="B665">
        <v>0</v>
      </c>
      <c r="C665">
        <v>1</v>
      </c>
      <c r="D665" s="5">
        <f>SUM(B$2:B665)</f>
        <v>2</v>
      </c>
      <c r="E665" s="5">
        <f>SUM(C$2:C665)</f>
        <v>664</v>
      </c>
      <c r="F665" s="6">
        <f>IF(stats[[#This Row],[Column1]],stats[[#This Row],[Total Clear]]/stats[[#This Row],[Total Runs]],NA())</f>
        <v>3.0120481927710845E-3</v>
      </c>
      <c r="G665" s="6">
        <f>SUM(B$2:B665) / SUM(C$2:C665)</f>
        <v>3.0120481927710845E-3</v>
      </c>
      <c r="H665" s="7">
        <f>IFERROR(stats[[#This Row],[Column1]]-A664,"")</f>
        <v>8.4490740846376866E-4</v>
      </c>
      <c r="I665" s="7">
        <f>IFERROR(_xlfn.QUARTILE.INC(H$2:H665,1),"")</f>
        <v>8.9120370103046298E-4</v>
      </c>
      <c r="J665" s="7">
        <f>IFERROR(_xlfn.QUARTILE.INC(H$2:H665,3),"")</f>
        <v>1.0069444397231564E-3</v>
      </c>
      <c r="K665" s="7">
        <f>IFERROR(stats[[#This Row],[Q3]]-stats[[#This Row],[Q1]],"")</f>
        <v>1.1574073869269341E-4</v>
      </c>
      <c r="L665" s="7">
        <f>IFERROR(AVERAGEIFS(H$2:H665, H$2:H665, "&lt;" &amp;stats[[#This Row],[Q3]]+(2*stats[[#This Row],[IQR]]), H$2:H665, "&gt;" &amp; stats[[#This Row],[Q1]]-(2*stats[[#This Row],[IQR]])),"")</f>
        <v>9.5290255800000454E-4</v>
      </c>
    </row>
    <row r="666" spans="1:12" x14ac:dyDescent="0.25">
      <c r="A666" s="4">
        <v>44445.711446759262</v>
      </c>
      <c r="B666">
        <v>0</v>
      </c>
      <c r="C666">
        <v>1</v>
      </c>
      <c r="D666" s="5">
        <f>SUM(B$2:B666)</f>
        <v>2</v>
      </c>
      <c r="E666" s="5">
        <f>SUM(C$2:C666)</f>
        <v>665</v>
      </c>
      <c r="F666" s="6">
        <f>IF(stats[[#This Row],[Column1]],stats[[#This Row],[Total Clear]]/stats[[#This Row],[Total Runs]],NA())</f>
        <v>3.0075187969924814E-3</v>
      </c>
      <c r="G666" s="6">
        <f>SUM(B$2:B666) / SUM(C$2:C666)</f>
        <v>3.0075187969924814E-3</v>
      </c>
      <c r="H666" s="7">
        <f>IFERROR(stats[[#This Row],[Column1]]-A665,"")</f>
        <v>9.0277777781011537E-4</v>
      </c>
      <c r="I666" s="7">
        <f>IFERROR(_xlfn.QUARTILE.INC(H$2:H666,1),"")</f>
        <v>8.9120370103046298E-4</v>
      </c>
      <c r="J666" s="7">
        <f>IFERROR(_xlfn.QUARTILE.INC(H$2:H666,3),"")</f>
        <v>1.0069444397231564E-3</v>
      </c>
      <c r="K666" s="7">
        <f>IFERROR(stats[[#This Row],[Q3]]-stats[[#This Row],[Q1]],"")</f>
        <v>1.1574073869269341E-4</v>
      </c>
      <c r="L666" s="7">
        <f>IFERROR(AVERAGEIFS(H$2:H666, H$2:H666, "&lt;" &amp;stats[[#This Row],[Q3]]+(2*stats[[#This Row],[IQR]]), H$2:H666, "&gt;" &amp; stats[[#This Row],[Q1]]-(2*stats[[#This Row],[IQR]])),"")</f>
        <v>9.5282591460521873E-4</v>
      </c>
    </row>
    <row r="667" spans="1:12" x14ac:dyDescent="0.25">
      <c r="A667" s="4">
        <v>44445.712523148148</v>
      </c>
      <c r="B667">
        <v>0</v>
      </c>
      <c r="C667">
        <v>1</v>
      </c>
      <c r="D667" s="5">
        <f>SUM(B$2:B667)</f>
        <v>2</v>
      </c>
      <c r="E667" s="5">
        <f>SUM(C$2:C667)</f>
        <v>666</v>
      </c>
      <c r="F667" s="6">
        <f>IF(stats[[#This Row],[Column1]],stats[[#This Row],[Total Clear]]/stats[[#This Row],[Total Runs]],NA())</f>
        <v>3.003003003003003E-3</v>
      </c>
      <c r="G667" s="6">
        <f>SUM(B$2:B667) / SUM(C$2:C667)</f>
        <v>3.003003003003003E-3</v>
      </c>
      <c r="H667" s="7">
        <f>IFERROR(stats[[#This Row],[Column1]]-A666,"")</f>
        <v>1.0763888858491555E-3</v>
      </c>
      <c r="I667" s="7">
        <f>IFERROR(_xlfn.QUARTILE.INC(H$2:H667,1),"")</f>
        <v>8.9120370103046298E-4</v>
      </c>
      <c r="J667" s="7">
        <f>IFERROR(_xlfn.QUARTILE.INC(H$2:H667,3),"")</f>
        <v>1.0069444397231564E-3</v>
      </c>
      <c r="K667" s="7">
        <f>IFERROR(stats[[#This Row],[Q3]]-stats[[#This Row],[Q1]],"")</f>
        <v>1.1574073869269341E-4</v>
      </c>
      <c r="L667" s="7">
        <f>IFERROR(AVERAGEIFS(H$2:H667, H$2:H667, "&lt;" &amp;stats[[#This Row],[Q3]]+(2*stats[[#This Row],[IQR]]), H$2:H667, "&gt;" &amp; stats[[#This Row],[Q1]]-(2*stats[[#This Row],[IQR]])),"")</f>
        <v>9.5301456036284312E-4</v>
      </c>
    </row>
    <row r="668" spans="1:12" x14ac:dyDescent="0.25">
      <c r="A668" s="4">
        <v>44445.713379629633</v>
      </c>
      <c r="B668">
        <v>0</v>
      </c>
      <c r="C668">
        <v>1</v>
      </c>
      <c r="D668" s="5">
        <f>SUM(B$2:B668)</f>
        <v>2</v>
      </c>
      <c r="E668" s="5">
        <f>SUM(C$2:C668)</f>
        <v>667</v>
      </c>
      <c r="F668" s="6">
        <f>IF(stats[[#This Row],[Column1]],stats[[#This Row],[Total Clear]]/stats[[#This Row],[Total Runs]],NA())</f>
        <v>2.9985007496251873E-3</v>
      </c>
      <c r="G668" s="6">
        <f>SUM(B$2:B668) / SUM(C$2:C668)</f>
        <v>2.9985007496251873E-3</v>
      </c>
      <c r="H668" s="7">
        <f>IFERROR(stats[[#This Row],[Column1]]-A667,"")</f>
        <v>8.5648148524342105E-4</v>
      </c>
      <c r="I668" s="7">
        <f>IFERROR(_xlfn.QUARTILE.INC(H$2:H668,1),"")</f>
        <v>8.9120370103046298E-4</v>
      </c>
      <c r="J668" s="7">
        <f>IFERROR(_xlfn.QUARTILE.INC(H$2:H668,3),"")</f>
        <v>1.0069444397231564E-3</v>
      </c>
      <c r="K668" s="7">
        <f>IFERROR(stats[[#This Row],[Q3]]-stats[[#This Row],[Q1]],"")</f>
        <v>1.1574073869269341E-4</v>
      </c>
      <c r="L668" s="7">
        <f>IFERROR(AVERAGEIFS(H$2:H668, H$2:H668, "&lt;" &amp;stats[[#This Row],[Q3]]+(2*stats[[#This Row],[IQR]]), H$2:H668, "&gt;" &amp; stats[[#This Row],[Q1]]-(2*stats[[#This Row],[IQR]])),"")</f>
        <v>9.528674062849172E-4</v>
      </c>
    </row>
    <row r="669" spans="1:12" x14ac:dyDescent="0.25">
      <c r="A669" s="4">
        <v>44445.714224537034</v>
      </c>
      <c r="B669">
        <v>0</v>
      </c>
      <c r="C669">
        <v>1</v>
      </c>
      <c r="D669" s="5">
        <f>SUM(B$2:B669)</f>
        <v>2</v>
      </c>
      <c r="E669" s="5">
        <f>SUM(C$2:C669)</f>
        <v>668</v>
      </c>
      <c r="F669" s="6">
        <f>IF(stats[[#This Row],[Column1]],stats[[#This Row],[Total Clear]]/stats[[#This Row],[Total Runs]],NA())</f>
        <v>2.9940119760479044E-3</v>
      </c>
      <c r="G669" s="6">
        <f>SUM(B$2:B669) / SUM(C$2:C669)</f>
        <v>2.9940119760479044E-3</v>
      </c>
      <c r="H669" s="7">
        <f>IFERROR(stats[[#This Row],[Column1]]-A668,"")</f>
        <v>8.4490740118781105E-4</v>
      </c>
      <c r="I669" s="7">
        <f>IFERROR(_xlfn.QUARTILE.INC(H$2:H669,1),"")</f>
        <v>8.9120370103046298E-4</v>
      </c>
      <c r="J669" s="7">
        <f>IFERROR(_xlfn.QUARTILE.INC(H$2:H669,3),"")</f>
        <v>1.0069444397231564E-3</v>
      </c>
      <c r="K669" s="7">
        <f>IFERROR(stats[[#This Row],[Q3]]-stats[[#This Row],[Q1]],"")</f>
        <v>1.1574073869269341E-4</v>
      </c>
      <c r="L669" s="7">
        <f>IFERROR(AVERAGEIFS(H$2:H669, H$2:H669, "&lt;" &amp;stats[[#This Row],[Q3]]+(2*stats[[#This Row],[IQR]]), H$2:H669, "&gt;" &amp; stats[[#This Row],[Q1]]-(2*stats[[#This Row],[IQR]])),"")</f>
        <v>9.5270308359831583E-4</v>
      </c>
    </row>
    <row r="670" spans="1:12" x14ac:dyDescent="0.25">
      <c r="A670" s="4">
        <v>44445.715138888889</v>
      </c>
      <c r="B670">
        <v>0</v>
      </c>
      <c r="C670">
        <v>1</v>
      </c>
      <c r="D670" s="5">
        <f>SUM(B$2:B670)</f>
        <v>2</v>
      </c>
      <c r="E670" s="5">
        <f>SUM(C$2:C670)</f>
        <v>669</v>
      </c>
      <c r="F670" s="6">
        <f>IF(stats[[#This Row],[Column1]],stats[[#This Row],[Total Clear]]/stats[[#This Row],[Total Runs]],NA())</f>
        <v>2.9895366218236174E-3</v>
      </c>
      <c r="G670" s="6">
        <f>SUM(B$2:B670) / SUM(C$2:C670)</f>
        <v>2.9895366218236174E-3</v>
      </c>
      <c r="H670" s="7">
        <f>IFERROR(stats[[#This Row],[Column1]]-A669,"")</f>
        <v>9.1435185458976775E-4</v>
      </c>
      <c r="I670" s="7">
        <f>IFERROR(_xlfn.QUARTILE.INC(H$2:H670,1),"")</f>
        <v>8.9120370103046298E-4</v>
      </c>
      <c r="J670" s="7">
        <f>IFERROR(_xlfn.QUARTILE.INC(H$2:H670,3),"")</f>
        <v>1.0069444397231564E-3</v>
      </c>
      <c r="K670" s="7">
        <f>IFERROR(stats[[#This Row],[Q3]]-stats[[#This Row],[Q1]],"")</f>
        <v>1.1574073869269341E-4</v>
      </c>
      <c r="L670" s="7">
        <f>IFERROR(AVERAGEIFS(H$2:H670, H$2:H670, "&lt;" &amp;stats[[#This Row],[Q3]]+(2*stats[[#This Row],[IQR]]), H$2:H670, "&gt;" &amp; stats[[#This Row],[Q1]]-(2*stats[[#This Row],[IQR]])),"")</f>
        <v>9.5264479905574962E-4</v>
      </c>
    </row>
    <row r="671" spans="1:12" x14ac:dyDescent="0.25">
      <c r="A671" s="4">
        <v>44445.71603009259</v>
      </c>
      <c r="B671">
        <v>0</v>
      </c>
      <c r="C671">
        <v>1</v>
      </c>
      <c r="D671" s="5">
        <f>SUM(B$2:B671)</f>
        <v>2</v>
      </c>
      <c r="E671" s="5">
        <f>SUM(C$2:C671)</f>
        <v>670</v>
      </c>
      <c r="F671" s="6">
        <f>IF(stats[[#This Row],[Column1]],stats[[#This Row],[Total Clear]]/stats[[#This Row],[Total Runs]],NA())</f>
        <v>2.9850746268656717E-3</v>
      </c>
      <c r="G671" s="6">
        <f>SUM(B$2:B671) / SUM(C$2:C671)</f>
        <v>2.9850746268656717E-3</v>
      </c>
      <c r="H671" s="7">
        <f>IFERROR(stats[[#This Row],[Column1]]-A670,"")</f>
        <v>8.9120370103046298E-4</v>
      </c>
      <c r="I671" s="7">
        <f>IFERROR(_xlfn.QUARTILE.INC(H$2:H671,1),"")</f>
        <v>8.9120370103046298E-4</v>
      </c>
      <c r="J671" s="7">
        <f>IFERROR(_xlfn.QUARTILE.INC(H$2:H671,3),"")</f>
        <v>1.0069444397231564E-3</v>
      </c>
      <c r="K671" s="7">
        <f>IFERROR(stats[[#This Row],[Q3]]-stats[[#This Row],[Q1]],"")</f>
        <v>1.1574073869269341E-4</v>
      </c>
      <c r="L671" s="7">
        <f>IFERROR(AVERAGEIFS(H$2:H671, H$2:H671, "&lt;" &amp;stats[[#This Row],[Q3]]+(2*stats[[#This Row],[IQR]]), H$2:H671, "&gt;" &amp; stats[[#This Row],[Q1]]-(2*stats[[#This Row],[IQR]])),"")</f>
        <v>9.5255156521959589E-4</v>
      </c>
    </row>
    <row r="672" spans="1:12" x14ac:dyDescent="0.25">
      <c r="A672" s="4">
        <v>44445.716874999998</v>
      </c>
      <c r="B672">
        <v>0</v>
      </c>
      <c r="C672">
        <v>1</v>
      </c>
      <c r="D672" s="5">
        <f>SUM(B$2:B672)</f>
        <v>2</v>
      </c>
      <c r="E672" s="5">
        <f>SUM(C$2:C672)</f>
        <v>671</v>
      </c>
      <c r="F672" s="6">
        <f>IF(stats[[#This Row],[Column1]],stats[[#This Row],[Total Clear]]/stats[[#This Row],[Total Runs]],NA())</f>
        <v>2.9806259314456036E-3</v>
      </c>
      <c r="G672" s="6">
        <f>SUM(B$2:B672) / SUM(C$2:C672)</f>
        <v>2.9806259314456036E-3</v>
      </c>
      <c r="H672" s="7">
        <f>IFERROR(stats[[#This Row],[Column1]]-A671,"")</f>
        <v>8.4490740846376866E-4</v>
      </c>
      <c r="I672" s="7">
        <f>IFERROR(_xlfn.QUARTILE.INC(H$2:H672,1),"")</f>
        <v>8.9120370103046298E-4</v>
      </c>
      <c r="J672" s="7">
        <f>IFERROR(_xlfn.QUARTILE.INC(H$2:H672,3),"")</f>
        <v>1.0069444397231564E-3</v>
      </c>
      <c r="K672" s="7">
        <f>IFERROR(stats[[#This Row],[Q3]]-stats[[#This Row],[Q1]],"")</f>
        <v>1.1574073869269341E-4</v>
      </c>
      <c r="L672" s="7">
        <f>IFERROR(AVERAGEIFS(H$2:H672, H$2:H672, "&lt;" &amp;stats[[#This Row],[Q3]]+(2*stats[[#This Row],[IQR]]), H$2:H672, "&gt;" &amp; stats[[#This Row],[Q1]]-(2*stats[[#This Row],[IQR]])),"")</f>
        <v>9.523884680123901E-4</v>
      </c>
    </row>
    <row r="673" spans="1:12" x14ac:dyDescent="0.25">
      <c r="A673" s="4">
        <v>44445.717835648145</v>
      </c>
      <c r="B673">
        <v>0</v>
      </c>
      <c r="C673">
        <v>1</v>
      </c>
      <c r="D673" s="5">
        <f>SUM(B$2:B673)</f>
        <v>2</v>
      </c>
      <c r="E673" s="5">
        <f>SUM(C$2:C673)</f>
        <v>672</v>
      </c>
      <c r="F673" s="6">
        <f>IF(stats[[#This Row],[Column1]],stats[[#This Row],[Total Clear]]/stats[[#This Row],[Total Runs]],NA())</f>
        <v>2.976190476190476E-3</v>
      </c>
      <c r="G673" s="6">
        <f>SUM(B$2:B673) / SUM(C$2:C673)</f>
        <v>2.976190476190476E-3</v>
      </c>
      <c r="H673" s="7">
        <f>IFERROR(stats[[#This Row],[Column1]]-A672,"")</f>
        <v>9.6064814715646207E-4</v>
      </c>
      <c r="I673" s="7">
        <f>IFERROR(_xlfn.QUARTILE.INC(H$2:H673,1),"")</f>
        <v>8.9120370103046298E-4</v>
      </c>
      <c r="J673" s="7">
        <f>IFERROR(_xlfn.QUARTILE.INC(H$2:H673,3),"")</f>
        <v>1.0069444397231564E-3</v>
      </c>
      <c r="K673" s="7">
        <f>IFERROR(stats[[#This Row],[Q3]]-stats[[#This Row],[Q1]],"")</f>
        <v>1.1574073869269341E-4</v>
      </c>
      <c r="L673" s="7">
        <f>IFERROR(AVERAGEIFS(H$2:H673, H$2:H673, "&lt;" &amp;stats[[#This Row],[Q3]]+(2*stats[[#This Row],[IQR]]), H$2:H673, "&gt;" &amp; stats[[#This Row],[Q1]]-(2*stats[[#This Row],[IQR]])),"")</f>
        <v>9.5240096374483193E-4</v>
      </c>
    </row>
    <row r="674" spans="1:12" x14ac:dyDescent="0.25">
      <c r="A674" s="4">
        <v>44445.718900462962</v>
      </c>
      <c r="B674">
        <v>0</v>
      </c>
      <c r="C674">
        <v>1</v>
      </c>
      <c r="D674" s="5">
        <f>SUM(B$2:B674)</f>
        <v>2</v>
      </c>
      <c r="E674" s="5">
        <f>SUM(C$2:C674)</f>
        <v>673</v>
      </c>
      <c r="F674" s="6">
        <f>IF(stats[[#This Row],[Column1]],stats[[#This Row],[Total Clear]]/stats[[#This Row],[Total Runs]],NA())</f>
        <v>2.9717682020802376E-3</v>
      </c>
      <c r="G674" s="6">
        <f>SUM(B$2:B674) / SUM(C$2:C674)</f>
        <v>2.9717682020802376E-3</v>
      </c>
      <c r="H674" s="7">
        <f>IFERROR(stats[[#This Row],[Column1]]-A673,"")</f>
        <v>1.0648148163454607E-3</v>
      </c>
      <c r="I674" s="7">
        <f>IFERROR(_xlfn.QUARTILE.INC(H$2:H674,1),"")</f>
        <v>8.9120370103046298E-4</v>
      </c>
      <c r="J674" s="7">
        <f>IFERROR(_xlfn.QUARTILE.INC(H$2:H674,3),"")</f>
        <v>1.0069444397231564E-3</v>
      </c>
      <c r="K674" s="7">
        <f>IFERROR(stats[[#This Row],[Q3]]-stats[[#This Row],[Q1]],"")</f>
        <v>1.1574073869269341E-4</v>
      </c>
      <c r="L674" s="7">
        <f>IFERROR(AVERAGEIFS(H$2:H674, H$2:H674, "&lt;" &amp;stats[[#This Row],[Q3]]+(2*stats[[#This Row],[IQR]]), H$2:H674, "&gt;" &amp; stats[[#This Row],[Q1]]-(2*stats[[#This Row],[IQR]])),"")</f>
        <v>9.52570773189848E-4</v>
      </c>
    </row>
    <row r="675" spans="1:12" x14ac:dyDescent="0.25">
      <c r="A675" s="4">
        <v>44445.71974537037</v>
      </c>
      <c r="B675">
        <v>0</v>
      </c>
      <c r="C675">
        <v>1</v>
      </c>
      <c r="D675" s="5">
        <f>SUM(B$2:B675)</f>
        <v>2</v>
      </c>
      <c r="E675" s="5">
        <f>SUM(C$2:C675)</f>
        <v>674</v>
      </c>
      <c r="F675" s="6">
        <f>IF(stats[[#This Row],[Column1]],stats[[#This Row],[Total Clear]]/stats[[#This Row],[Total Runs]],NA())</f>
        <v>2.967359050445104E-3</v>
      </c>
      <c r="G675" s="6">
        <f>SUM(B$2:B675) / SUM(C$2:C675)</f>
        <v>2.967359050445104E-3</v>
      </c>
      <c r="H675" s="7">
        <f>IFERROR(stats[[#This Row],[Column1]]-A674,"")</f>
        <v>8.4490740846376866E-4</v>
      </c>
      <c r="I675" s="7">
        <f>IFERROR(_xlfn.QUARTILE.INC(H$2:H675,1),"")</f>
        <v>8.9120370103046298E-4</v>
      </c>
      <c r="J675" s="7">
        <f>IFERROR(_xlfn.QUARTILE.INC(H$2:H675,3),"")</f>
        <v>1.0069444397231564E-3</v>
      </c>
      <c r="K675" s="7">
        <f>IFERROR(stats[[#This Row],[Q3]]-stats[[#This Row],[Q1]],"")</f>
        <v>1.1574073869269341E-4</v>
      </c>
      <c r="L675" s="7">
        <f>IFERROR(AVERAGEIFS(H$2:H675, H$2:H675, "&lt;" &amp;stats[[#This Row],[Q3]]+(2*stats[[#This Row],[IQR]]), H$2:H675, "&gt;" &amp; stats[[#This Row],[Q1]]-(2*stats[[#This Row],[IQR]])),"")</f>
        <v>9.5240838500775741E-4</v>
      </c>
    </row>
    <row r="676" spans="1:12" x14ac:dyDescent="0.25">
      <c r="A676" s="4">
        <v>44445.720578703702</v>
      </c>
      <c r="B676">
        <v>0</v>
      </c>
      <c r="C676">
        <v>1</v>
      </c>
      <c r="D676" s="5">
        <f>SUM(B$2:B676)</f>
        <v>2</v>
      </c>
      <c r="E676" s="5">
        <f>SUM(C$2:C676)</f>
        <v>675</v>
      </c>
      <c r="F676" s="6">
        <f>IF(stats[[#This Row],[Column1]],stats[[#This Row],[Total Clear]]/stats[[#This Row],[Total Runs]],NA())</f>
        <v>2.9629629629629628E-3</v>
      </c>
      <c r="G676" s="6">
        <f>SUM(B$2:B676) / SUM(C$2:C676)</f>
        <v>2.9629629629629628E-3</v>
      </c>
      <c r="H676" s="7">
        <f>IFERROR(stats[[#This Row],[Column1]]-A675,"")</f>
        <v>8.3333333168411627E-4</v>
      </c>
      <c r="I676" s="7">
        <f>IFERROR(_xlfn.QUARTILE.INC(H$2:H676,1),"")</f>
        <v>8.9120370103046298E-4</v>
      </c>
      <c r="J676" s="7">
        <f>IFERROR(_xlfn.QUARTILE.INC(H$2:H676,3),"")</f>
        <v>1.0069444397231564E-3</v>
      </c>
      <c r="K676" s="7">
        <f>IFERROR(stats[[#This Row],[Q3]]-stats[[#This Row],[Q1]],"")</f>
        <v>1.1574073869269341E-4</v>
      </c>
      <c r="L676" s="7">
        <f>IFERROR(AVERAGEIFS(H$2:H676, H$2:H676, "&lt;" &amp;stats[[#This Row],[Q3]]+(2*stats[[#This Row],[IQR]]), H$2:H676, "&gt;" &amp; stats[[#This Row],[Q1]]-(2*stats[[#This Row],[IQR]])),"")</f>
        <v>9.5222905510817363E-4</v>
      </c>
    </row>
    <row r="677" spans="1:12" x14ac:dyDescent="0.25">
      <c r="A677" s="4">
        <v>44445.721435185187</v>
      </c>
      <c r="B677">
        <v>0</v>
      </c>
      <c r="C677">
        <v>1</v>
      </c>
      <c r="D677" s="5">
        <f>SUM(B$2:B677)</f>
        <v>2</v>
      </c>
      <c r="E677" s="5">
        <f>SUM(C$2:C677)</f>
        <v>676</v>
      </c>
      <c r="F677" s="6">
        <f>IF(stats[[#This Row],[Column1]],stats[[#This Row],[Total Clear]]/stats[[#This Row],[Total Runs]],NA())</f>
        <v>2.9585798816568047E-3</v>
      </c>
      <c r="G677" s="6">
        <f>SUM(B$2:B677) / SUM(C$2:C677)</f>
        <v>2.9585798816568047E-3</v>
      </c>
      <c r="H677" s="7">
        <f>IFERROR(stats[[#This Row],[Column1]]-A676,"")</f>
        <v>8.5648148524342105E-4</v>
      </c>
      <c r="I677" s="7">
        <f>IFERROR(_xlfn.QUARTILE.INC(H$2:H677,1),"")</f>
        <v>8.9120370103046298E-4</v>
      </c>
      <c r="J677" s="7">
        <f>IFERROR(_xlfn.QUARTILE.INC(H$2:H677,3),"")</f>
        <v>1.0069444397231564E-3</v>
      </c>
      <c r="K677" s="7">
        <f>IFERROR(stats[[#This Row],[Q3]]-stats[[#This Row],[Q1]],"")</f>
        <v>1.1574073869269341E-4</v>
      </c>
      <c r="L677" s="7">
        <f>IFERROR(AVERAGEIFS(H$2:H677, H$2:H677, "&lt;" &amp;stats[[#This Row],[Q3]]+(2*stats[[#This Row],[IQR]]), H$2:H677, "&gt;" &amp; stats[[#This Row],[Q1]]-(2*stats[[#This Row],[IQR]])),"")</f>
        <v>9.520850738001063E-4</v>
      </c>
    </row>
    <row r="678" spans="1:12" x14ac:dyDescent="0.25">
      <c r="A678" s="4">
        <v>44445.722314814811</v>
      </c>
      <c r="B678">
        <v>0</v>
      </c>
      <c r="C678">
        <v>1</v>
      </c>
      <c r="D678" s="5">
        <f>SUM(B$2:B678)</f>
        <v>2</v>
      </c>
      <c r="E678" s="5">
        <f>SUM(C$2:C678)</f>
        <v>677</v>
      </c>
      <c r="F678" s="6">
        <f>IF(stats[[#This Row],[Column1]],stats[[#This Row],[Total Clear]]/stats[[#This Row],[Total Runs]],NA())</f>
        <v>2.9542097488921715E-3</v>
      </c>
      <c r="G678" s="6">
        <f>SUM(B$2:B678) / SUM(C$2:C678)</f>
        <v>2.9542097488921715E-3</v>
      </c>
      <c r="H678" s="7">
        <f>IFERROR(stats[[#This Row],[Column1]]-A677,"")</f>
        <v>8.7962962425081059E-4</v>
      </c>
      <c r="I678" s="7">
        <f>IFERROR(_xlfn.QUARTILE.INC(H$2:H678,1),"")</f>
        <v>8.9120370103046298E-4</v>
      </c>
      <c r="J678" s="7">
        <f>IFERROR(_xlfn.QUARTILE.INC(H$2:H678,3),"")</f>
        <v>1.0069444397231564E-3</v>
      </c>
      <c r="K678" s="7">
        <f>IFERROR(stats[[#This Row],[Q3]]-stats[[#This Row],[Q1]],"")</f>
        <v>1.1574073869269341E-4</v>
      </c>
      <c r="L678" s="7">
        <f>IFERROR(AVERAGEIFS(H$2:H678, H$2:H678, "&lt;" &amp;stats[[#This Row],[Q3]]+(2*stats[[#This Row],[IQR]]), H$2:H678, "&gt;" &amp; stats[[#This Row],[Q1]]-(2*stats[[#This Row],[IQR]])),"")</f>
        <v>9.5197628183381604E-4</v>
      </c>
    </row>
    <row r="679" spans="1:12" x14ac:dyDescent="0.25">
      <c r="A679" s="4">
        <v>44445.723124999997</v>
      </c>
      <c r="B679">
        <v>0</v>
      </c>
      <c r="C679">
        <v>1</v>
      </c>
      <c r="D679" s="5">
        <f>SUM(B$2:B679)</f>
        <v>2</v>
      </c>
      <c r="E679" s="5">
        <f>SUM(C$2:C679)</f>
        <v>678</v>
      </c>
      <c r="F679" s="6">
        <f>IF(stats[[#This Row],[Column1]],stats[[#This Row],[Total Clear]]/stats[[#This Row],[Total Runs]],NA())</f>
        <v>2.9498525073746312E-3</v>
      </c>
      <c r="G679" s="6">
        <f>SUM(B$2:B679) / SUM(C$2:C679)</f>
        <v>2.9498525073746312E-3</v>
      </c>
      <c r="H679" s="7">
        <f>IFERROR(stats[[#This Row],[Column1]]-A678,"")</f>
        <v>8.1018518540076911E-4</v>
      </c>
      <c r="I679" s="7">
        <f>IFERROR(_xlfn.QUARTILE.INC(H$2:H679,1),"")</f>
        <v>8.9120370103046298E-4</v>
      </c>
      <c r="J679" s="7">
        <f>IFERROR(_xlfn.QUARTILE.INC(H$2:H679,3),"")</f>
        <v>1.0069444397231564E-3</v>
      </c>
      <c r="K679" s="7">
        <f>IFERROR(stats[[#This Row],[Q3]]-stats[[#This Row],[Q1]],"")</f>
        <v>1.1574073869269341E-4</v>
      </c>
      <c r="L679" s="7">
        <f>IFERROR(AVERAGEIFS(H$2:H679, H$2:H679, "&lt;" &amp;stats[[#This Row],[Q3]]+(2*stats[[#This Row],[IQR]]), H$2:H679, "&gt;" &amp; stats[[#This Row],[Q1]]-(2*stats[[#This Row],[IQR]])),"")</f>
        <v>9.5176370147934369E-4</v>
      </c>
    </row>
    <row r="680" spans="1:12" x14ac:dyDescent="0.25">
      <c r="A680" s="4">
        <v>44445.723958333336</v>
      </c>
      <c r="B680">
        <v>0</v>
      </c>
      <c r="C680">
        <v>1</v>
      </c>
      <c r="D680" s="5">
        <f>SUM(B$2:B680)</f>
        <v>2</v>
      </c>
      <c r="E680" s="5">
        <f>SUM(C$2:C680)</f>
        <v>679</v>
      </c>
      <c r="F680" s="6">
        <f>IF(stats[[#This Row],[Column1]],stats[[#This Row],[Total Clear]]/stats[[#This Row],[Total Runs]],NA())</f>
        <v>2.9455081001472753E-3</v>
      </c>
      <c r="G680" s="6">
        <f>SUM(B$2:B680) / SUM(C$2:C680)</f>
        <v>2.9455081001472753E-3</v>
      </c>
      <c r="H680" s="7">
        <f>IFERROR(stats[[#This Row],[Column1]]-A679,"")</f>
        <v>8.3333333896007389E-4</v>
      </c>
      <c r="I680" s="7">
        <f>IFERROR(_xlfn.QUARTILE.INC(H$2:H680,1),"")</f>
        <v>8.9120370103046298E-4</v>
      </c>
      <c r="J680" s="7">
        <f>IFERROR(_xlfn.QUARTILE.INC(H$2:H680,3),"")</f>
        <v>1.0069444397231564E-3</v>
      </c>
      <c r="K680" s="7">
        <f>IFERROR(stats[[#This Row],[Q3]]-stats[[#This Row],[Q1]],"")</f>
        <v>1.1574073869269341E-4</v>
      </c>
      <c r="L680" s="7">
        <f>IFERROR(AVERAGEIFS(H$2:H680, H$2:H680, "&lt;" &amp;stats[[#This Row],[Q3]]+(2*stats[[#This Row],[IQR]]), H$2:H680, "&gt;" &amp; stats[[#This Row],[Q1]]-(2*stats[[#This Row],[IQR]])),"")</f>
        <v>9.5158641051748853E-4</v>
      </c>
    </row>
    <row r="681" spans="1:12" x14ac:dyDescent="0.25">
      <c r="A681" s="4">
        <v>44445.724849537037</v>
      </c>
      <c r="B681">
        <v>0</v>
      </c>
      <c r="C681">
        <v>1</v>
      </c>
      <c r="D681" s="5">
        <f>SUM(B$2:B681)</f>
        <v>2</v>
      </c>
      <c r="E681" s="5">
        <f>SUM(C$2:C681)</f>
        <v>680</v>
      </c>
      <c r="F681" s="6">
        <f>IF(stats[[#This Row],[Column1]],stats[[#This Row],[Total Clear]]/stats[[#This Row],[Total Runs]],NA())</f>
        <v>2.9411764705882353E-3</v>
      </c>
      <c r="G681" s="6">
        <f>SUM(B$2:B681) / SUM(C$2:C681)</f>
        <v>2.9411764705882353E-3</v>
      </c>
      <c r="H681" s="7">
        <f>IFERROR(stats[[#This Row],[Column1]]-A680,"")</f>
        <v>8.9120370103046298E-4</v>
      </c>
      <c r="I681" s="7">
        <f>IFERROR(_xlfn.QUARTILE.INC(H$2:H681,1),"")</f>
        <v>8.9120370103046298E-4</v>
      </c>
      <c r="J681" s="7">
        <f>IFERROR(_xlfn.QUARTILE.INC(H$2:H681,3),"")</f>
        <v>1.0069444397231564E-3</v>
      </c>
      <c r="K681" s="7">
        <f>IFERROR(stats[[#This Row],[Q3]]-stats[[#This Row],[Q1]],"")</f>
        <v>1.1574073869269341E-4</v>
      </c>
      <c r="L681" s="7">
        <f>IFERROR(AVERAGEIFS(H$2:H681, H$2:H681, "&lt;" &amp;stats[[#This Row],[Q3]]+(2*stats[[#This Row],[IQR]]), H$2:H681, "&gt;" &amp; stats[[#This Row],[Q1]]-(2*stats[[#This Row],[IQR]])),"")</f>
        <v>9.5149615235682033E-4</v>
      </c>
    </row>
    <row r="682" spans="1:12" x14ac:dyDescent="0.25">
      <c r="A682" s="4">
        <v>44445.725925925923</v>
      </c>
      <c r="B682">
        <v>0</v>
      </c>
      <c r="C682">
        <v>1</v>
      </c>
      <c r="D682" s="5">
        <f>SUM(B$2:B682)</f>
        <v>2</v>
      </c>
      <c r="E682" s="5">
        <f>SUM(C$2:C682)</f>
        <v>681</v>
      </c>
      <c r="F682" s="6">
        <f>IF(stats[[#This Row],[Column1]],stats[[#This Row],[Total Clear]]/stats[[#This Row],[Total Runs]],NA())</f>
        <v>2.936857562408223E-3</v>
      </c>
      <c r="G682" s="6">
        <f>SUM(B$2:B682) / SUM(C$2:C682)</f>
        <v>2.936857562408223E-3</v>
      </c>
      <c r="H682" s="7">
        <f>IFERROR(stats[[#This Row],[Column1]]-A681,"")</f>
        <v>1.0763888858491555E-3</v>
      </c>
      <c r="I682" s="7">
        <f>IFERROR(_xlfn.QUARTILE.INC(H$2:H682,1),"")</f>
        <v>8.9120370103046298E-4</v>
      </c>
      <c r="J682" s="7">
        <f>IFERROR(_xlfn.QUARTILE.INC(H$2:H682,3),"")</f>
        <v>1.0069444397231564E-3</v>
      </c>
      <c r="K682" s="7">
        <f>IFERROR(stats[[#This Row],[Q3]]-stats[[#This Row],[Q1]],"")</f>
        <v>1.1574073869269341E-4</v>
      </c>
      <c r="L682" s="7">
        <f>IFERROR(AVERAGEIFS(H$2:H682, H$2:H682, "&lt;" &amp;stats[[#This Row],[Q3]]+(2*stats[[#This Row],[IQR]]), H$2:H682, "&gt;" &amp; stats[[#This Row],[Q1]]-(2*stats[[#This Row],[IQR]])),"")</f>
        <v>9.5168255942173422E-4</v>
      </c>
    </row>
    <row r="683" spans="1:12" x14ac:dyDescent="0.25">
      <c r="A683" s="4">
        <v>44445.726724537039</v>
      </c>
      <c r="B683">
        <v>0</v>
      </c>
      <c r="C683">
        <v>1</v>
      </c>
      <c r="D683" s="5">
        <f>SUM(B$2:B683)</f>
        <v>2</v>
      </c>
      <c r="E683" s="5">
        <f>SUM(C$2:C683)</f>
        <v>682</v>
      </c>
      <c r="F683" s="6">
        <f>IF(stats[[#This Row],[Column1]],stats[[#This Row],[Total Clear]]/stats[[#This Row],[Total Runs]],NA())</f>
        <v>2.9325513196480938E-3</v>
      </c>
      <c r="G683" s="6">
        <f>SUM(B$2:B683) / SUM(C$2:C683)</f>
        <v>2.9325513196480938E-3</v>
      </c>
      <c r="H683" s="7">
        <f>IFERROR(stats[[#This Row],[Column1]]-A682,"")</f>
        <v>7.9861111589707434E-4</v>
      </c>
      <c r="I683" s="7">
        <f>IFERROR(_xlfn.QUARTILE.INC(H$2:H683,1),"")</f>
        <v>8.9120370103046298E-4</v>
      </c>
      <c r="J683" s="7">
        <f>IFERROR(_xlfn.QUARTILE.INC(H$2:H683,3),"")</f>
        <v>1.0069444397231564E-3</v>
      </c>
      <c r="K683" s="7">
        <f>IFERROR(stats[[#This Row],[Q3]]-stats[[#This Row],[Q1]],"")</f>
        <v>1.1574073869269341E-4</v>
      </c>
      <c r="L683" s="7">
        <f>IFERROR(AVERAGEIFS(H$2:H683, H$2:H683, "&lt;" &amp;stats[[#This Row],[Q3]]+(2*stats[[#This Row],[IQR]]), H$2:H683, "&gt;" &amp; stats[[#This Row],[Q1]]-(2*stats[[#This Row],[IQR]])),"")</f>
        <v>9.5145443506476754E-4</v>
      </c>
    </row>
    <row r="684" spans="1:12" x14ac:dyDescent="0.25">
      <c r="A684" s="4">
        <v>44445.727569444447</v>
      </c>
      <c r="B684">
        <v>0</v>
      </c>
      <c r="C684">
        <v>1</v>
      </c>
      <c r="D684" s="5">
        <f>SUM(B$2:B684)</f>
        <v>2</v>
      </c>
      <c r="E684" s="5">
        <f>SUM(C$2:C684)</f>
        <v>683</v>
      </c>
      <c r="F684" s="6">
        <f>IF(stats[[#This Row],[Column1]],stats[[#This Row],[Total Clear]]/stats[[#This Row],[Total Runs]],NA())</f>
        <v>2.9282576866764276E-3</v>
      </c>
      <c r="G684" s="6">
        <f>SUM(B$2:B684) / SUM(C$2:C684)</f>
        <v>2.9282576866764276E-3</v>
      </c>
      <c r="H684" s="7">
        <f>IFERROR(stats[[#This Row],[Column1]]-A683,"")</f>
        <v>8.4490740846376866E-4</v>
      </c>
      <c r="I684" s="7">
        <f>IFERROR(_xlfn.QUARTILE.INC(H$2:H684,1),"")</f>
        <v>8.9120370103046298E-4</v>
      </c>
      <c r="J684" s="7">
        <f>IFERROR(_xlfn.QUARTILE.INC(H$2:H684,3),"")</f>
        <v>1.0069444397231564E-3</v>
      </c>
      <c r="K684" s="7">
        <f>IFERROR(stats[[#This Row],[Q3]]-stats[[#This Row],[Q1]],"")</f>
        <v>1.1574073869269341E-4</v>
      </c>
      <c r="L684" s="7">
        <f>IFERROR(AVERAGEIFS(H$2:H684, H$2:H684, "&lt;" &amp;stats[[#This Row],[Q3]]+(2*stats[[#This Row],[IQR]]), H$2:H684, "&gt;" &amp; stats[[#This Row],[Q1]]-(2*stats[[#This Row],[IQR]])),"")</f>
        <v>9.5129588294184941E-4</v>
      </c>
    </row>
    <row r="685" spans="1:12" x14ac:dyDescent="0.25">
      <c r="A685" s="4">
        <v>44445.728437500002</v>
      </c>
      <c r="B685">
        <v>0</v>
      </c>
      <c r="C685">
        <v>1</v>
      </c>
      <c r="D685" s="5">
        <f>SUM(B$2:B685)</f>
        <v>2</v>
      </c>
      <c r="E685" s="5">
        <f>SUM(C$2:C685)</f>
        <v>684</v>
      </c>
      <c r="F685" s="6">
        <f>IF(stats[[#This Row],[Column1]],stats[[#This Row],[Total Clear]]/stats[[#This Row],[Total Runs]],NA())</f>
        <v>2.9239766081871343E-3</v>
      </c>
      <c r="G685" s="6">
        <f>SUM(B$2:B685) / SUM(C$2:C685)</f>
        <v>2.9239766081871343E-3</v>
      </c>
      <c r="H685" s="7">
        <f>IFERROR(stats[[#This Row],[Column1]]-A684,"")</f>
        <v>8.6805555474711582E-4</v>
      </c>
      <c r="I685" s="7">
        <f>IFERROR(_xlfn.QUARTILE.INC(H$2:H685,1),"")</f>
        <v>8.9120370103046298E-4</v>
      </c>
      <c r="J685" s="7">
        <f>IFERROR(_xlfn.QUARTILE.INC(H$2:H685,3),"")</f>
        <v>1.0069444397231564E-3</v>
      </c>
      <c r="K685" s="7">
        <f>IFERROR(stats[[#This Row],[Q3]]-stats[[#This Row],[Q1]],"")</f>
        <v>1.1574073869269341E-4</v>
      </c>
      <c r="L685" s="7">
        <f>IFERROR(AVERAGEIFS(H$2:H685, H$2:H685, "&lt;" &amp;stats[[#This Row],[Q3]]+(2*stats[[#This Row],[IQR]]), H$2:H685, "&gt;" &amp; stats[[#This Row],[Q1]]-(2*stats[[#This Row],[IQR]])),"")</f>
        <v>9.5117219746161945E-4</v>
      </c>
    </row>
    <row r="686" spans="1:12" x14ac:dyDescent="0.25">
      <c r="A686" s="4">
        <v>44445.729432870372</v>
      </c>
      <c r="B686">
        <v>1</v>
      </c>
      <c r="C686">
        <v>1</v>
      </c>
      <c r="D686" s="5">
        <f>SUM(B$2:B686)</f>
        <v>3</v>
      </c>
      <c r="E686" s="5">
        <f>SUM(C$2:C686)</f>
        <v>685</v>
      </c>
      <c r="F686" s="6">
        <f>IF(stats[[#This Row],[Column1]],stats[[#This Row],[Total Clear]]/stats[[#This Row],[Total Runs]],NA())</f>
        <v>4.3795620437956208E-3</v>
      </c>
      <c r="G686" s="6">
        <f>SUM(B$2:B686) / SUM(C$2:C686)</f>
        <v>4.3795620437956208E-3</v>
      </c>
      <c r="H686" s="7">
        <f>IFERROR(stats[[#This Row],[Column1]]-A685,"")</f>
        <v>9.9537037021946162E-4</v>
      </c>
      <c r="I686" s="7">
        <f>IFERROR(_xlfn.QUARTILE.INC(H$2:H686,1),"")</f>
        <v>8.9120370103046298E-4</v>
      </c>
      <c r="J686" s="7">
        <f>IFERROR(_xlfn.QUARTILE.INC(H$2:H686,3),"")</f>
        <v>1.0069444397231564E-3</v>
      </c>
      <c r="K686" s="7">
        <f>IFERROR(stats[[#This Row],[Q3]]-stats[[#This Row],[Q1]],"")</f>
        <v>1.1574073869269341E-4</v>
      </c>
      <c r="L686" s="7">
        <f>IFERROR(AVERAGEIFS(H$2:H686, H$2:H686, "&lt;" &amp;stats[[#This Row],[Q3]]+(2*stats[[#This Row],[IQR]]), H$2:H686, "&gt;" &amp; stats[[#This Row],[Q1]]-(2*stats[[#This Row],[IQR]])),"")</f>
        <v>9.5123777338559251E-4</v>
      </c>
    </row>
    <row r="687" spans="1:12" x14ac:dyDescent="0.25">
      <c r="A687" s="4">
        <v>44445.730567129627</v>
      </c>
      <c r="B687">
        <v>0</v>
      </c>
      <c r="C687">
        <v>1</v>
      </c>
      <c r="D687" s="5">
        <f>SUM(B$2:B687)</f>
        <v>3</v>
      </c>
      <c r="E687" s="5">
        <f>SUM(C$2:C687)</f>
        <v>686</v>
      </c>
      <c r="F687" s="6">
        <f>IF(stats[[#This Row],[Column1]],stats[[#This Row],[Total Clear]]/stats[[#This Row],[Total Runs]],NA())</f>
        <v>4.3731778425655978E-3</v>
      </c>
      <c r="G687" s="6">
        <f>SUM(B$2:B687) / SUM(C$2:C687)</f>
        <v>4.3731778425655978E-3</v>
      </c>
      <c r="H687" s="7">
        <f>IFERROR(stats[[#This Row],[Column1]]-A686,"")</f>
        <v>1.1342592551955022E-3</v>
      </c>
      <c r="I687" s="7">
        <f>IFERROR(_xlfn.QUARTILE.INC(H$2:H687,1),"")</f>
        <v>8.9120370103046298E-4</v>
      </c>
      <c r="J687" s="7">
        <f>IFERROR(_xlfn.QUARTILE.INC(H$2:H687,3),"")</f>
        <v>1.0069444397231564E-3</v>
      </c>
      <c r="K687" s="7">
        <f>IFERROR(stats[[#This Row],[Q3]]-stats[[#This Row],[Q1]],"")</f>
        <v>1.1574073869269341E-4</v>
      </c>
      <c r="L687" s="7">
        <f>IFERROR(AVERAGEIFS(H$2:H687, H$2:H687, "&lt;" &amp;stats[[#This Row],[Q3]]+(2*stats[[#This Row],[IQR]]), H$2:H687, "&gt;" &amp; stats[[#This Row],[Q1]]-(2*stats[[#This Row],[IQR]])),"")</f>
        <v>9.5150891632160724E-4</v>
      </c>
    </row>
    <row r="688" spans="1:12" x14ac:dyDescent="0.25">
      <c r="A688" s="4">
        <v>44445.731585648151</v>
      </c>
      <c r="B688">
        <v>0</v>
      </c>
      <c r="C688">
        <v>1</v>
      </c>
      <c r="D688" s="5">
        <f>SUM(B$2:B688)</f>
        <v>3</v>
      </c>
      <c r="E688" s="5">
        <f>SUM(C$2:C688)</f>
        <v>687</v>
      </c>
      <c r="F688" s="6">
        <f>IF(stats[[#This Row],[Column1]],stats[[#This Row],[Total Clear]]/stats[[#This Row],[Total Runs]],NA())</f>
        <v>4.3668122270742356E-3</v>
      </c>
      <c r="G688" s="6">
        <f>SUM(B$2:B688) / SUM(C$2:C688)</f>
        <v>4.3668122270742356E-3</v>
      </c>
      <c r="H688" s="7">
        <f>IFERROR(stats[[#This Row],[Column1]]-A687,"")</f>
        <v>1.0185185237787664E-3</v>
      </c>
      <c r="I688" s="7">
        <f>IFERROR(_xlfn.QUARTILE.INC(H$2:H688,1),"")</f>
        <v>8.9120370103046298E-4</v>
      </c>
      <c r="J688" s="7">
        <f>IFERROR(_xlfn.QUARTILE.INC(H$2:H688,3),"")</f>
        <v>1.0069444397231564E-3</v>
      </c>
      <c r="K688" s="7">
        <f>IFERROR(stats[[#This Row],[Q3]]-stats[[#This Row],[Q1]],"")</f>
        <v>1.1574073869269341E-4</v>
      </c>
      <c r="L688" s="7">
        <f>IFERROR(AVERAGEIFS(H$2:H688, H$2:H688, "&lt;" &amp;stats[[#This Row],[Q3]]+(2*stats[[#This Row],[IQR]]), H$2:H688, "&gt;" &amp; stats[[#This Row],[Q1]]-(2*stats[[#This Row],[IQR]])),"")</f>
        <v>9.5160804295985751E-4</v>
      </c>
    </row>
    <row r="689" spans="1:12" x14ac:dyDescent="0.25">
      <c r="A689" s="4">
        <v>44445.732743055552</v>
      </c>
      <c r="B689">
        <v>0</v>
      </c>
      <c r="C689">
        <v>1</v>
      </c>
      <c r="D689" s="5">
        <f>SUM(B$2:B689)</f>
        <v>3</v>
      </c>
      <c r="E689" s="5">
        <f>SUM(C$2:C689)</f>
        <v>688</v>
      </c>
      <c r="F689" s="6">
        <f>IF(stats[[#This Row],[Column1]],stats[[#This Row],[Total Clear]]/stats[[#This Row],[Total Runs]],NA())</f>
        <v>4.3604651162790697E-3</v>
      </c>
      <c r="G689" s="6">
        <f>SUM(B$2:B689) / SUM(C$2:C689)</f>
        <v>4.3604651162790697E-3</v>
      </c>
      <c r="H689" s="7">
        <f>IFERROR(stats[[#This Row],[Column1]]-A688,"")</f>
        <v>1.1574074014788494E-3</v>
      </c>
      <c r="I689" s="7">
        <f>IFERROR(_xlfn.QUARTILE.INC(H$2:H689,1),"")</f>
        <v>8.9120370103046298E-4</v>
      </c>
      <c r="J689" s="7">
        <f>IFERROR(_xlfn.QUARTILE.INC(H$2:H689,3),"")</f>
        <v>1.0069444397231564E-3</v>
      </c>
      <c r="K689" s="7">
        <f>IFERROR(stats[[#This Row],[Q3]]-stats[[#This Row],[Q1]],"")</f>
        <v>1.1574073869269341E-4</v>
      </c>
      <c r="L689" s="7">
        <f>IFERROR(AVERAGEIFS(H$2:H689, H$2:H689, "&lt;" &amp;stats[[#This Row],[Q3]]+(2*stats[[#This Row],[IQR]]), H$2:H689, "&gt;" &amp; stats[[#This Row],[Q1]]-(2*stats[[#This Row],[IQR]])),"")</f>
        <v>9.5191203019548377E-4</v>
      </c>
    </row>
    <row r="690" spans="1:12" x14ac:dyDescent="0.25">
      <c r="A690" s="4">
        <v>44445.733703703707</v>
      </c>
      <c r="B690">
        <v>0</v>
      </c>
      <c r="C690">
        <v>1</v>
      </c>
      <c r="D690" s="5">
        <f>SUM(B$2:B690)</f>
        <v>3</v>
      </c>
      <c r="E690" s="5">
        <f>SUM(C$2:C690)</f>
        <v>689</v>
      </c>
      <c r="F690" s="6">
        <f>IF(stats[[#This Row],[Column1]],stats[[#This Row],[Total Clear]]/stats[[#This Row],[Total Runs]],NA())</f>
        <v>4.3541364296081275E-3</v>
      </c>
      <c r="G690" s="6">
        <f>SUM(B$2:B690) / SUM(C$2:C690)</f>
        <v>4.3541364296081275E-3</v>
      </c>
      <c r="H690" s="7">
        <f>IFERROR(stats[[#This Row],[Column1]]-A689,"")</f>
        <v>9.6064815443241969E-4</v>
      </c>
      <c r="I690" s="7">
        <f>IFERROR(_xlfn.QUARTILE.INC(H$2:H690,1),"")</f>
        <v>8.9120370103046298E-4</v>
      </c>
      <c r="J690" s="7">
        <f>IFERROR(_xlfn.QUARTILE.INC(H$2:H690,3),"")</f>
        <v>1.0069444397231564E-3</v>
      </c>
      <c r="K690" s="7">
        <f>IFERROR(stats[[#This Row],[Q3]]-stats[[#This Row],[Q1]],"")</f>
        <v>1.1574073869269341E-4</v>
      </c>
      <c r="L690" s="7">
        <f>IFERROR(AVERAGEIFS(H$2:H690, H$2:H690, "&lt;" &amp;stats[[#This Row],[Q3]]+(2*stats[[#This Row],[IQR]]), H$2:H690, "&gt;" &amp; stats[[#This Row],[Q1]]-(2*stats[[#This Row],[IQR]])),"")</f>
        <v>9.5192491533447633E-4</v>
      </c>
    </row>
    <row r="691" spans="1:12" x14ac:dyDescent="0.25">
      <c r="A691" s="4">
        <v>44445.734618055554</v>
      </c>
      <c r="B691">
        <v>0</v>
      </c>
      <c r="C691">
        <v>1</v>
      </c>
      <c r="D691" s="5">
        <f>SUM(B$2:B691)</f>
        <v>3</v>
      </c>
      <c r="E691" s="5">
        <f>SUM(C$2:C691)</f>
        <v>690</v>
      </c>
      <c r="F691" s="6">
        <f>IF(stats[[#This Row],[Column1]],stats[[#This Row],[Total Clear]]/stats[[#This Row],[Total Runs]],NA())</f>
        <v>4.3478260869565218E-3</v>
      </c>
      <c r="G691" s="6">
        <f>SUM(B$2:B691) / SUM(C$2:C691)</f>
        <v>4.3478260869565218E-3</v>
      </c>
      <c r="H691" s="7">
        <f>IFERROR(stats[[#This Row],[Column1]]-A690,"")</f>
        <v>9.1435184731381014E-4</v>
      </c>
      <c r="I691" s="7">
        <f>IFERROR(_xlfn.QUARTILE.INC(H$2:H691,1),"")</f>
        <v>8.9120370103046298E-4</v>
      </c>
      <c r="J691" s="7">
        <f>IFERROR(_xlfn.QUARTILE.INC(H$2:H691,3),"")</f>
        <v>1.0069444397231564E-3</v>
      </c>
      <c r="K691" s="7">
        <f>IFERROR(stats[[#This Row],[Q3]]-stats[[#This Row],[Q1]],"")</f>
        <v>1.1574073869269341E-4</v>
      </c>
      <c r="L691" s="7">
        <f>IFERROR(AVERAGEIFS(H$2:H691, H$2:H691, "&lt;" &amp;stats[[#This Row],[Q3]]+(2*stats[[#This Row],[IQR]]), H$2:H691, "&gt;" &amp; stats[[#This Row],[Q1]]-(2*stats[[#This Row],[IQR]])),"")</f>
        <v>9.5186957944637515E-4</v>
      </c>
    </row>
    <row r="692" spans="1:12" x14ac:dyDescent="0.25">
      <c r="A692" s="4">
        <v>44445.735648148147</v>
      </c>
      <c r="B692">
        <v>0</v>
      </c>
      <c r="C692">
        <v>1</v>
      </c>
      <c r="D692" s="5">
        <f>SUM(B$2:B692)</f>
        <v>3</v>
      </c>
      <c r="E692" s="5">
        <f>SUM(C$2:C692)</f>
        <v>691</v>
      </c>
      <c r="F692" s="6">
        <f>IF(stats[[#This Row],[Column1]],stats[[#This Row],[Total Clear]]/stats[[#This Row],[Total Runs]],NA())</f>
        <v>4.3415340086830683E-3</v>
      </c>
      <c r="G692" s="6">
        <f>SUM(B$2:B692) / SUM(C$2:C692)</f>
        <v>4.3415340086830683E-3</v>
      </c>
      <c r="H692" s="7">
        <f>IFERROR(stats[[#This Row],[Column1]]-A691,"")</f>
        <v>1.0300925932824612E-3</v>
      </c>
      <c r="I692" s="7">
        <f>IFERROR(_xlfn.QUARTILE.INC(H$2:H692,1),"")</f>
        <v>8.9120370103046298E-4</v>
      </c>
      <c r="J692" s="7">
        <f>IFERROR(_xlfn.QUARTILE.INC(H$2:H692,3),"")</f>
        <v>1.0069444397231564E-3</v>
      </c>
      <c r="K692" s="7">
        <f>IFERROR(stats[[#This Row],[Q3]]-stats[[#This Row],[Q1]],"")</f>
        <v>1.1574073869269341E-4</v>
      </c>
      <c r="L692" s="7">
        <f>IFERROR(AVERAGEIFS(H$2:H692, H$2:H692, "&lt;" &amp;stats[[#This Row],[Q3]]+(2*stats[[#This Row],[IQR]]), H$2:H692, "&gt;" &amp; stats[[#This Row],[Q1]]-(2*stats[[#This Row],[IQR]])),"")</f>
        <v>9.5198461329025171E-4</v>
      </c>
    </row>
    <row r="693" spans="1:12" x14ac:dyDescent="0.25">
      <c r="A693" s="4">
        <v>44445.736597222225</v>
      </c>
      <c r="B693">
        <v>0</v>
      </c>
      <c r="C693">
        <v>1</v>
      </c>
      <c r="D693" s="5">
        <f>SUM(B$2:B693)</f>
        <v>3</v>
      </c>
      <c r="E693" s="5">
        <f>SUM(C$2:C693)</f>
        <v>692</v>
      </c>
      <c r="F693" s="6">
        <f>IF(stats[[#This Row],[Column1]],stats[[#This Row],[Total Clear]]/stats[[#This Row],[Total Runs]],NA())</f>
        <v>4.335260115606936E-3</v>
      </c>
      <c r="G693" s="6">
        <f>SUM(B$2:B693) / SUM(C$2:C693)</f>
        <v>4.335260115606936E-3</v>
      </c>
      <c r="H693" s="7">
        <f>IFERROR(stats[[#This Row],[Column1]]-A692,"")</f>
        <v>9.490740776527673E-4</v>
      </c>
      <c r="I693" s="7">
        <f>IFERROR(_xlfn.QUARTILE.INC(H$2:H693,1),"")</f>
        <v>8.9120370103046298E-4</v>
      </c>
      <c r="J693" s="7">
        <f>IFERROR(_xlfn.QUARTILE.INC(H$2:H693,3),"")</f>
        <v>1.0069444397231564E-3</v>
      </c>
      <c r="K693" s="7">
        <f>IFERROR(stats[[#This Row],[Q3]]-stats[[#This Row],[Q1]],"")</f>
        <v>1.1574073869269341E-4</v>
      </c>
      <c r="L693" s="7">
        <f>IFERROR(AVERAGEIFS(H$2:H693, H$2:H693, "&lt;" &amp;stats[[#This Row],[Q3]]+(2*stats[[#This Row],[IQR]]), H$2:H693, "&gt;" &amp; stats[[#This Row],[Q1]]-(2*stats[[#This Row],[IQR]])),"")</f>
        <v>9.5198033937595296E-4</v>
      </c>
    </row>
    <row r="694" spans="1:12" x14ac:dyDescent="0.25">
      <c r="A694" s="4">
        <v>44445.737557870372</v>
      </c>
      <c r="B694">
        <v>0</v>
      </c>
      <c r="C694">
        <v>1</v>
      </c>
      <c r="D694" s="5">
        <f>SUM(B$2:B694)</f>
        <v>3</v>
      </c>
      <c r="E694" s="5">
        <f>SUM(C$2:C694)</f>
        <v>693</v>
      </c>
      <c r="F694" s="6">
        <f>IF(stats[[#This Row],[Column1]],stats[[#This Row],[Total Clear]]/stats[[#This Row],[Total Runs]],NA())</f>
        <v>4.329004329004329E-3</v>
      </c>
      <c r="G694" s="6">
        <f>SUM(B$2:B694) / SUM(C$2:C694)</f>
        <v>4.329004329004329E-3</v>
      </c>
      <c r="H694" s="7">
        <f>IFERROR(stats[[#This Row],[Column1]]-A693,"")</f>
        <v>9.6064814715646207E-4</v>
      </c>
      <c r="I694" s="7">
        <f>IFERROR(_xlfn.QUARTILE.INC(H$2:H694,1),"")</f>
        <v>8.9120370103046298E-4</v>
      </c>
      <c r="J694" s="7">
        <f>IFERROR(_xlfn.QUARTILE.INC(H$2:H694,3),"")</f>
        <v>1.0069444397231564E-3</v>
      </c>
      <c r="K694" s="7">
        <f>IFERROR(stats[[#This Row],[Q3]]-stats[[#This Row],[Q1]],"")</f>
        <v>1.1574073869269341E-4</v>
      </c>
      <c r="L694" s="7">
        <f>IFERROR(AVERAGEIFS(H$2:H694, H$2:H694, "&lt;" &amp;stats[[#This Row],[Q3]]+(2*stats[[#This Row],[IQR]]), H$2:H694, "&gt;" &amp; stats[[#This Row],[Q1]]-(2*stats[[#This Row],[IQR]])),"")</f>
        <v>9.5199304877152549E-4</v>
      </c>
    </row>
    <row r="695" spans="1:12" x14ac:dyDescent="0.25">
      <c r="A695" s="4">
        <v>44445.738530092596</v>
      </c>
      <c r="B695">
        <v>0</v>
      </c>
      <c r="C695">
        <v>1</v>
      </c>
      <c r="D695" s="5">
        <f>SUM(B$2:B695)</f>
        <v>3</v>
      </c>
      <c r="E695" s="5">
        <f>SUM(C$2:C695)</f>
        <v>694</v>
      </c>
      <c r="F695" s="6">
        <f>IF(stats[[#This Row],[Column1]],stats[[#This Row],[Total Clear]]/stats[[#This Row],[Total Runs]],NA())</f>
        <v>4.3227665706051877E-3</v>
      </c>
      <c r="G695" s="6">
        <f>SUM(B$2:B695) / SUM(C$2:C695)</f>
        <v>4.3227665706051877E-3</v>
      </c>
      <c r="H695" s="7">
        <f>IFERROR(stats[[#This Row],[Column1]]-A694,"")</f>
        <v>9.7222222393611446E-4</v>
      </c>
      <c r="I695" s="7">
        <f>IFERROR(_xlfn.QUARTILE.INC(H$2:H695,1),"")</f>
        <v>8.9120370103046298E-4</v>
      </c>
      <c r="J695" s="7">
        <f>IFERROR(_xlfn.QUARTILE.INC(H$2:H695,3),"")</f>
        <v>1.0069444397231564E-3</v>
      </c>
      <c r="K695" s="7">
        <f>IFERROR(stats[[#This Row],[Q3]]-stats[[#This Row],[Q1]],"")</f>
        <v>1.1574073869269341E-4</v>
      </c>
      <c r="L695" s="7">
        <f>IFERROR(AVERAGEIFS(H$2:H695, H$2:H695, "&lt;" &amp;stats[[#This Row],[Q3]]+(2*stats[[#This Row],[IQR]]), H$2:H695, "&gt;" &amp; stats[[#This Row],[Q1]]-(2*stats[[#This Row],[IQR]])),"")</f>
        <v>9.5202266689036093E-4</v>
      </c>
    </row>
    <row r="696" spans="1:12" x14ac:dyDescent="0.25">
      <c r="A696" s="4">
        <v>44445.739571759259</v>
      </c>
      <c r="B696">
        <v>0</v>
      </c>
      <c r="C696">
        <v>1</v>
      </c>
      <c r="D696" s="5">
        <f>SUM(B$2:B696)</f>
        <v>3</v>
      </c>
      <c r="E696" s="5">
        <f>SUM(C$2:C696)</f>
        <v>695</v>
      </c>
      <c r="F696" s="6">
        <f>IF(stats[[#This Row],[Column1]],stats[[#This Row],[Total Clear]]/stats[[#This Row],[Total Runs]],NA())</f>
        <v>4.3165467625899279E-3</v>
      </c>
      <c r="G696" s="6">
        <f>SUM(B$2:B696) / SUM(C$2:C696)</f>
        <v>4.3165467625899279E-3</v>
      </c>
      <c r="H696" s="7">
        <f>IFERROR(stats[[#This Row],[Column1]]-A695,"")</f>
        <v>1.0416666627861559E-3</v>
      </c>
      <c r="I696" s="7">
        <f>IFERROR(_xlfn.QUARTILE.INC(H$2:H696,1),"")</f>
        <v>8.9120370103046298E-4</v>
      </c>
      <c r="J696" s="7">
        <f>IFERROR(_xlfn.QUARTILE.INC(H$2:H696,3),"")</f>
        <v>1.0069444397231564E-3</v>
      </c>
      <c r="K696" s="7">
        <f>IFERROR(stats[[#This Row],[Q3]]-stats[[#This Row],[Q1]],"")</f>
        <v>1.1574073869269341E-4</v>
      </c>
      <c r="L696" s="7">
        <f>IFERROR(AVERAGEIFS(H$2:H696, H$2:H696, "&lt;" &amp;stats[[#This Row],[Q3]]+(2*stats[[#This Row],[IQR]]), H$2:H696, "&gt;" &amp; stats[[#This Row],[Q1]]-(2*stats[[#This Row],[IQR]])),"")</f>
        <v>9.5215372536389283E-4</v>
      </c>
    </row>
    <row r="697" spans="1:12" x14ac:dyDescent="0.25">
      <c r="A697" s="4">
        <v>44445.740752314814</v>
      </c>
      <c r="B697">
        <v>0</v>
      </c>
      <c r="C697">
        <v>1</v>
      </c>
      <c r="D697" s="5">
        <f>SUM(B$2:B697)</f>
        <v>3</v>
      </c>
      <c r="E697" s="5">
        <f>SUM(C$2:C697)</f>
        <v>696</v>
      </c>
      <c r="F697" s="6">
        <f>IF(stats[[#This Row],[Column1]],stats[[#This Row],[Total Clear]]/stats[[#This Row],[Total Runs]],NA())</f>
        <v>4.3103448275862068E-3</v>
      </c>
      <c r="G697" s="6">
        <f>SUM(B$2:B697) / SUM(C$2:C697)</f>
        <v>4.3103448275862068E-3</v>
      </c>
      <c r="H697" s="7">
        <f>IFERROR(stats[[#This Row],[Column1]]-A696,"")</f>
        <v>1.1805555550381541E-3</v>
      </c>
      <c r="I697" s="7">
        <f>IFERROR(_xlfn.QUARTILE.INC(H$2:H697,1),"")</f>
        <v>8.9120370103046298E-4</v>
      </c>
      <c r="J697" s="7">
        <f>IFERROR(_xlfn.QUARTILE.INC(H$2:H697,3),"")</f>
        <v>1.0069444397231564E-3</v>
      </c>
      <c r="K697" s="7">
        <f>IFERROR(stats[[#This Row],[Q3]]-stats[[#This Row],[Q1]],"")</f>
        <v>1.1574073869269341E-4</v>
      </c>
      <c r="L697" s="7">
        <f>IFERROR(AVERAGEIFS(H$2:H697, H$2:H697, "&lt;" &amp;stats[[#This Row],[Q3]]+(2*stats[[#This Row],[IQR]]), H$2:H697, "&gt;" &amp; stats[[#This Row],[Q1]]-(2*stats[[#This Row],[IQR]])),"")</f>
        <v>9.5248715869188441E-4</v>
      </c>
    </row>
    <row r="698" spans="1:12" x14ac:dyDescent="0.25">
      <c r="A698" s="4">
        <v>44445.741724537038</v>
      </c>
      <c r="B698">
        <v>0</v>
      </c>
      <c r="C698">
        <v>1</v>
      </c>
      <c r="D698" s="5">
        <f>SUM(B$2:B698)</f>
        <v>3</v>
      </c>
      <c r="E698" s="5">
        <f>SUM(C$2:C698)</f>
        <v>697</v>
      </c>
      <c r="F698" s="6">
        <f>IF(stats[[#This Row],[Column1]],stats[[#This Row],[Total Clear]]/stats[[#This Row],[Total Runs]],NA())</f>
        <v>4.30416068866571E-3</v>
      </c>
      <c r="G698" s="6">
        <f>SUM(B$2:B698) / SUM(C$2:C698)</f>
        <v>4.30416068866571E-3</v>
      </c>
      <c r="H698" s="7">
        <f>IFERROR(stats[[#This Row],[Column1]]-A697,"")</f>
        <v>9.7222222393611446E-4</v>
      </c>
      <c r="I698" s="7">
        <f>IFERROR(_xlfn.QUARTILE.INC(H$2:H698,1),"")</f>
        <v>8.9120370103046298E-4</v>
      </c>
      <c r="J698" s="7">
        <f>IFERROR(_xlfn.QUARTILE.INC(H$2:H698,3),"")</f>
        <v>1.0069444397231564E-3</v>
      </c>
      <c r="K698" s="7">
        <f>IFERROR(stats[[#This Row],[Q3]]-stats[[#This Row],[Q1]],"")</f>
        <v>1.1574073869269341E-4</v>
      </c>
      <c r="L698" s="7">
        <f>IFERROR(AVERAGEIFS(H$2:H698, H$2:H698, "&lt;" &amp;stats[[#This Row],[Q3]]+(2*stats[[#This Row],[IQR]]), H$2:H698, "&gt;" &amp; stats[[#This Row],[Q1]]-(2*stats[[#This Row],[IQR]])),"")</f>
        <v>9.5251592700856705E-4</v>
      </c>
    </row>
    <row r="699" spans="1:12" x14ac:dyDescent="0.25">
      <c r="A699" s="4">
        <v>44445.742685185185</v>
      </c>
      <c r="B699">
        <v>0</v>
      </c>
      <c r="C699">
        <v>1</v>
      </c>
      <c r="D699" s="5">
        <f>SUM(B$2:B699)</f>
        <v>3</v>
      </c>
      <c r="E699" s="5">
        <f>SUM(C$2:C699)</f>
        <v>698</v>
      </c>
      <c r="F699" s="6">
        <f>IF(stats[[#This Row],[Column1]],stats[[#This Row],[Total Clear]]/stats[[#This Row],[Total Runs]],NA())</f>
        <v>4.2979942693409743E-3</v>
      </c>
      <c r="G699" s="6">
        <f>SUM(B$2:B699) / SUM(C$2:C699)</f>
        <v>4.2979942693409743E-3</v>
      </c>
      <c r="H699" s="7">
        <f>IFERROR(stats[[#This Row],[Column1]]-A698,"")</f>
        <v>9.6064814715646207E-4</v>
      </c>
      <c r="I699" s="7">
        <f>IFERROR(_xlfn.QUARTILE.INC(H$2:H699,1),"")</f>
        <v>8.9120370103046298E-4</v>
      </c>
      <c r="J699" s="7">
        <f>IFERROR(_xlfn.QUARTILE.INC(H$2:H699,3),"")</f>
        <v>1.0069444397231564E-3</v>
      </c>
      <c r="K699" s="7">
        <f>IFERROR(stats[[#This Row],[Q3]]-stats[[#This Row],[Q1]],"")</f>
        <v>1.1574073869269341E-4</v>
      </c>
      <c r="L699" s="7">
        <f>IFERROR(AVERAGEIFS(H$2:H699, H$2:H699, "&lt;" &amp;stats[[#This Row],[Q3]]+(2*stats[[#This Row],[IQR]]), H$2:H699, "&gt;" &amp; stats[[#This Row],[Q1]]-(2*stats[[#This Row],[IQR]])),"")</f>
        <v>9.5252776430135874E-4</v>
      </c>
    </row>
    <row r="700" spans="1:12" x14ac:dyDescent="0.25">
      <c r="A700" s="4">
        <v>44445.743622685186</v>
      </c>
      <c r="B700">
        <v>0</v>
      </c>
      <c r="C700">
        <v>1</v>
      </c>
      <c r="D700" s="5">
        <f>SUM(B$2:B700)</f>
        <v>3</v>
      </c>
      <c r="E700" s="5">
        <f>SUM(C$2:C700)</f>
        <v>699</v>
      </c>
      <c r="F700" s="6">
        <f>IF(stats[[#This Row],[Column1]],stats[[#This Row],[Total Clear]]/stats[[#This Row],[Total Runs]],NA())</f>
        <v>4.2918454935622317E-3</v>
      </c>
      <c r="G700" s="6">
        <f>SUM(B$2:B700) / SUM(C$2:C700)</f>
        <v>4.2918454935622317E-3</v>
      </c>
      <c r="H700" s="7">
        <f>IFERROR(stats[[#This Row],[Column1]]-A699,"")</f>
        <v>9.3750000087311491E-4</v>
      </c>
      <c r="I700" s="7">
        <f>IFERROR(_xlfn.QUARTILE.INC(H$2:H700,1),"")</f>
        <v>8.9120370103046298E-4</v>
      </c>
      <c r="J700" s="7">
        <f>IFERROR(_xlfn.QUARTILE.INC(H$2:H700,3),"")</f>
        <v>1.0069444397231564E-3</v>
      </c>
      <c r="K700" s="7">
        <f>IFERROR(stats[[#This Row],[Q3]]-stats[[#This Row],[Q1]],"")</f>
        <v>1.1574073869269341E-4</v>
      </c>
      <c r="L700" s="7">
        <f>IFERROR(AVERAGEIFS(H$2:H700, H$2:H700, "&lt;" &amp;stats[[#This Row],[Q3]]+(2*stats[[#This Row],[IQR]]), H$2:H700, "&gt;" &amp; stats[[#This Row],[Q1]]-(2*stats[[#This Row],[IQR]])),"")</f>
        <v>9.5250592162195722E-4</v>
      </c>
    </row>
    <row r="701" spans="1:12" x14ac:dyDescent="0.25">
      <c r="A701" s="4">
        <v>44445.744629629633</v>
      </c>
      <c r="B701">
        <v>0</v>
      </c>
      <c r="C701">
        <v>1</v>
      </c>
      <c r="D701" s="5">
        <f>SUM(B$2:B701)</f>
        <v>3</v>
      </c>
      <c r="E701" s="5">
        <f>SUM(C$2:C701)</f>
        <v>700</v>
      </c>
      <c r="F701" s="6">
        <f>IF(stats[[#This Row],[Column1]],stats[[#This Row],[Total Clear]]/stats[[#This Row],[Total Runs]],NA())</f>
        <v>4.2857142857142859E-3</v>
      </c>
      <c r="G701" s="6">
        <f>SUM(B$2:B701) / SUM(C$2:C701)</f>
        <v>4.2857142857142859E-3</v>
      </c>
      <c r="H701" s="7">
        <f>IFERROR(stats[[#This Row],[Column1]]-A700,"")</f>
        <v>1.006944446999114E-3</v>
      </c>
      <c r="I701" s="7">
        <f>IFERROR(_xlfn.QUARTILE.INC(H$2:H701,1),"")</f>
        <v>8.9120370103046298E-4</v>
      </c>
      <c r="J701" s="7">
        <f>IFERROR(_xlfn.QUARTILE.INC(H$2:H701,3),"")</f>
        <v>1.0069444397231564E-3</v>
      </c>
      <c r="K701" s="7">
        <f>IFERROR(stats[[#This Row],[Q3]]-stats[[#This Row],[Q1]],"")</f>
        <v>1.1574073869269341E-4</v>
      </c>
      <c r="L701" s="7">
        <f>IFERROR(AVERAGEIFS(H$2:H701, H$2:H701, "&lt;" &amp;stats[[#This Row],[Q3]]+(2*stats[[#This Row],[IQR]]), H$2:H701, "&gt;" &amp; stats[[#This Row],[Q1]]-(2*stats[[#This Row],[IQR]])),"")</f>
        <v>9.5258493254413016E-4</v>
      </c>
    </row>
    <row r="702" spans="1:12" x14ac:dyDescent="0.25">
      <c r="A702" s="4">
        <v>44445.74559027778</v>
      </c>
      <c r="B702">
        <v>0</v>
      </c>
      <c r="C702">
        <v>1</v>
      </c>
      <c r="D702" s="5">
        <f>SUM(B$2:B702)</f>
        <v>3</v>
      </c>
      <c r="E702" s="5">
        <f>SUM(C$2:C702)</f>
        <v>701</v>
      </c>
      <c r="F702" s="6">
        <f>IF(stats[[#This Row],[Column1]],stats[[#This Row],[Total Clear]]/stats[[#This Row],[Total Runs]],NA())</f>
        <v>4.2796005706134095E-3</v>
      </c>
      <c r="G702" s="6">
        <f>SUM(B$2:B702) / SUM(C$2:C702)</f>
        <v>4.2796005706134095E-3</v>
      </c>
      <c r="H702" s="7">
        <f>IFERROR(stats[[#This Row],[Column1]]-A701,"")</f>
        <v>9.6064814715646207E-4</v>
      </c>
      <c r="I702" s="7">
        <f>IFERROR(_xlfn.QUARTILE.INC(H$2:H702,1),"")</f>
        <v>8.9120370103046298E-4</v>
      </c>
      <c r="J702" s="7">
        <f>IFERROR(_xlfn.QUARTILE.INC(H$2:H702,3),"")</f>
        <v>1.0069444397231564E-3</v>
      </c>
      <c r="K702" s="7">
        <f>IFERROR(stats[[#This Row],[Q3]]-stats[[#This Row],[Q1]],"")</f>
        <v>1.1574073869269341E-4</v>
      </c>
      <c r="L702" s="7">
        <f>IFERROR(AVERAGEIFS(H$2:H702, H$2:H702, "&lt;" &amp;stats[[#This Row],[Q3]]+(2*stats[[#This Row],[IQR]]), H$2:H702, "&gt;" &amp; stats[[#This Row],[Q1]]-(2*stats[[#This Row],[IQR]])),"")</f>
        <v>9.5259661836240891E-4</v>
      </c>
    </row>
    <row r="703" spans="1:12" x14ac:dyDescent="0.25">
      <c r="A703" s="4">
        <v>44445.746516203704</v>
      </c>
      <c r="B703">
        <v>0</v>
      </c>
      <c r="C703">
        <v>1</v>
      </c>
      <c r="D703" s="5">
        <f>SUM(B$2:B703)</f>
        <v>3</v>
      </c>
      <c r="E703" s="5">
        <f>SUM(C$2:C703)</f>
        <v>702</v>
      </c>
      <c r="F703" s="6">
        <f>IF(stats[[#This Row],[Column1]],stats[[#This Row],[Total Clear]]/stats[[#This Row],[Total Runs]],NA())</f>
        <v>4.2735042735042739E-3</v>
      </c>
      <c r="G703" s="6">
        <f>SUM(B$2:B703) / SUM(C$2:C703)</f>
        <v>4.2735042735042739E-3</v>
      </c>
      <c r="H703" s="7">
        <f>IFERROR(stats[[#This Row],[Column1]]-A702,"")</f>
        <v>9.2592592409346253E-4</v>
      </c>
      <c r="I703" s="7">
        <f>IFERROR(_xlfn.QUARTILE.INC(H$2:H703,1),"")</f>
        <v>8.9120370103046298E-4</v>
      </c>
      <c r="J703" s="7">
        <f>IFERROR(_xlfn.QUARTILE.INC(H$2:H703,3),"")</f>
        <v>1.0069444397231564E-3</v>
      </c>
      <c r="K703" s="7">
        <f>IFERROR(stats[[#This Row],[Q3]]-stats[[#This Row],[Q1]],"")</f>
        <v>1.1574073869269341E-4</v>
      </c>
      <c r="L703" s="7">
        <f>IFERROR(AVERAGEIFS(H$2:H703, H$2:H703, "&lt;" &amp;stats[[#This Row],[Q3]]+(2*stats[[#This Row],[IQR]]), H$2:H703, "&gt;" &amp; stats[[#This Row],[Q1]]-(2*stats[[#This Row],[IQR]])),"")</f>
        <v>9.5255802112034088E-4</v>
      </c>
    </row>
    <row r="704" spans="1:12" x14ac:dyDescent="0.25">
      <c r="A704" s="4">
        <v>44445.747673611113</v>
      </c>
      <c r="B704">
        <v>0</v>
      </c>
      <c r="C704">
        <v>1</v>
      </c>
      <c r="D704" s="5">
        <f>SUM(B$2:B704)</f>
        <v>3</v>
      </c>
      <c r="E704" s="5">
        <f>SUM(C$2:C704)</f>
        <v>703</v>
      </c>
      <c r="F704" s="6">
        <f>IF(stats[[#This Row],[Column1]],stats[[#This Row],[Total Clear]]/stats[[#This Row],[Total Runs]],NA())</f>
        <v>4.2674253200568994E-3</v>
      </c>
      <c r="G704" s="6">
        <f>SUM(B$2:B704) / SUM(C$2:C704)</f>
        <v>4.2674253200568994E-3</v>
      </c>
      <c r="H704" s="7">
        <f>IFERROR(stats[[#This Row],[Column1]]-A703,"")</f>
        <v>1.157407408754807E-3</v>
      </c>
      <c r="I704" s="7">
        <f>IFERROR(_xlfn.QUARTILE.INC(H$2:H704,1),"")</f>
        <v>8.9120370103046298E-4</v>
      </c>
      <c r="J704" s="7">
        <f>IFERROR(_xlfn.QUARTILE.INC(H$2:H704,3),"")</f>
        <v>1.0069444397231564E-3</v>
      </c>
      <c r="K704" s="7">
        <f>IFERROR(stats[[#This Row],[Q3]]-stats[[#This Row],[Q1]],"")</f>
        <v>1.1574073869269341E-4</v>
      </c>
      <c r="L704" s="7">
        <f>IFERROR(AVERAGEIFS(H$2:H704, H$2:H704, "&lt;" &amp;stats[[#This Row],[Q3]]+(2*stats[[#This Row],[IQR]]), H$2:H704, "&gt;" &amp; stats[[#This Row],[Q1]]-(2*stats[[#This Row],[IQR]])),"")</f>
        <v>9.5285404624698036E-4</v>
      </c>
    </row>
    <row r="705" spans="1:12" x14ac:dyDescent="0.25">
      <c r="A705" s="4">
        <v>44445.748611111114</v>
      </c>
      <c r="B705">
        <v>0</v>
      </c>
      <c r="C705">
        <v>1</v>
      </c>
      <c r="D705" s="5">
        <f>SUM(B$2:B705)</f>
        <v>3</v>
      </c>
      <c r="E705" s="5">
        <f>SUM(C$2:C705)</f>
        <v>704</v>
      </c>
      <c r="F705" s="6">
        <f>IF(stats[[#This Row],[Column1]],stats[[#This Row],[Total Clear]]/stats[[#This Row],[Total Runs]],NA())</f>
        <v>4.261363636363636E-3</v>
      </c>
      <c r="G705" s="6">
        <f>SUM(B$2:B705) / SUM(C$2:C705)</f>
        <v>4.261363636363636E-3</v>
      </c>
      <c r="H705" s="7">
        <f>IFERROR(stats[[#This Row],[Column1]]-A704,"")</f>
        <v>9.3750000087311491E-4</v>
      </c>
      <c r="I705" s="7">
        <f>IFERROR(_xlfn.QUARTILE.INC(H$2:H705,1),"")</f>
        <v>8.9120370103046298E-4</v>
      </c>
      <c r="J705" s="7">
        <f>IFERROR(_xlfn.QUARTILE.INC(H$2:H705,3),"")</f>
        <v>1.0069444397231564E-3</v>
      </c>
      <c r="K705" s="7">
        <f>IFERROR(stats[[#This Row],[Q3]]-stats[[#This Row],[Q1]],"")</f>
        <v>1.1574073869269341E-4</v>
      </c>
      <c r="L705" s="7">
        <f>IFERROR(AVERAGEIFS(H$2:H705, H$2:H705, "&lt;" &amp;stats[[#This Row],[Q3]]+(2*stats[[#This Row],[IQR]]), H$2:H705, "&gt;" &amp; stats[[#This Row],[Q1]]-(2*stats[[#This Row],[IQR]])),"")</f>
        <v>9.5283189033734997E-4</v>
      </c>
    </row>
    <row r="706" spans="1:12" x14ac:dyDescent="0.25">
      <c r="A706" s="4">
        <v>44445.749606481484</v>
      </c>
      <c r="B706">
        <v>0</v>
      </c>
      <c r="C706">
        <v>1</v>
      </c>
      <c r="D706" s="5">
        <f>SUM(B$2:B706)</f>
        <v>3</v>
      </c>
      <c r="E706" s="5">
        <f>SUM(C$2:C706)</f>
        <v>705</v>
      </c>
      <c r="F706" s="6">
        <f>IF(stats[[#This Row],[Column1]],stats[[#This Row],[Total Clear]]/stats[[#This Row],[Total Runs]],NA())</f>
        <v>4.2553191489361703E-3</v>
      </c>
      <c r="G706" s="6">
        <f>SUM(B$2:B706) / SUM(C$2:C706)</f>
        <v>4.2553191489361703E-3</v>
      </c>
      <c r="H706" s="7">
        <f>IFERROR(stats[[#This Row],[Column1]]-A705,"")</f>
        <v>9.9537037021946162E-4</v>
      </c>
      <c r="I706" s="7">
        <f>IFERROR(_xlfn.QUARTILE.INC(H$2:H706,1),"")</f>
        <v>8.9120370103046298E-4</v>
      </c>
      <c r="J706" s="7">
        <f>IFERROR(_xlfn.QUARTILE.INC(H$2:H706,3),"")</f>
        <v>1.0069444397231564E-3</v>
      </c>
      <c r="K706" s="7">
        <f>IFERROR(stats[[#This Row],[Q3]]-stats[[#This Row],[Q1]],"")</f>
        <v>1.1574073869269341E-4</v>
      </c>
      <c r="L706" s="7">
        <f>IFERROR(AVERAGEIFS(H$2:H706, H$2:H706, "&lt;" &amp;stats[[#This Row],[Q3]]+(2*stats[[#This Row],[IQR]]), H$2:H706, "&gt;" &amp; stats[[#This Row],[Q1]]-(2*stats[[#This Row],[IQR]])),"")</f>
        <v>9.5289318497694946E-4</v>
      </c>
    </row>
    <row r="707" spans="1:12" x14ac:dyDescent="0.25">
      <c r="A707" s="4">
        <v>44445.750567129631</v>
      </c>
      <c r="B707">
        <v>0</v>
      </c>
      <c r="C707">
        <v>1</v>
      </c>
      <c r="D707" s="5">
        <f>SUM(B$2:B707)</f>
        <v>3</v>
      </c>
      <c r="E707" s="5">
        <f>SUM(C$2:C707)</f>
        <v>706</v>
      </c>
      <c r="F707" s="6">
        <f>IF(stats[[#This Row],[Column1]],stats[[#This Row],[Total Clear]]/stats[[#This Row],[Total Runs]],NA())</f>
        <v>4.24929178470255E-3</v>
      </c>
      <c r="G707" s="6">
        <f>SUM(B$2:B707) / SUM(C$2:C707)</f>
        <v>4.24929178470255E-3</v>
      </c>
      <c r="H707" s="7">
        <f>IFERROR(stats[[#This Row],[Column1]]-A706,"")</f>
        <v>9.6064814715646207E-4</v>
      </c>
      <c r="I707" s="7">
        <f>IFERROR(_xlfn.QUARTILE.INC(H$2:H707,1),"")</f>
        <v>8.9120370103046298E-4</v>
      </c>
      <c r="J707" s="7">
        <f>IFERROR(_xlfn.QUARTILE.INC(H$2:H707,3),"")</f>
        <v>1.0069444397231564E-3</v>
      </c>
      <c r="K707" s="7">
        <f>IFERROR(stats[[#This Row],[Q3]]-stats[[#This Row],[Q1]],"")</f>
        <v>1.1574073869269341E-4</v>
      </c>
      <c r="L707" s="7">
        <f>IFERROR(AVERAGEIFS(H$2:H707, H$2:H707, "&lt;" &amp;stats[[#This Row],[Q3]]+(2*stats[[#This Row],[IQR]]), H$2:H707, "&gt;" &amp; stats[[#This Row],[Q1]]-(2*stats[[#This Row],[IQR]])),"")</f>
        <v>9.5290434319591285E-4</v>
      </c>
    </row>
    <row r="708" spans="1:12" x14ac:dyDescent="0.25">
      <c r="A708" s="4">
        <v>44445.751550925925</v>
      </c>
      <c r="B708">
        <v>0</v>
      </c>
      <c r="C708">
        <v>1</v>
      </c>
      <c r="D708" s="5">
        <f>SUM(B$2:B708)</f>
        <v>3</v>
      </c>
      <c r="E708" s="5">
        <f>SUM(C$2:C708)</f>
        <v>707</v>
      </c>
      <c r="F708" s="6">
        <f>IF(stats[[#This Row],[Column1]],stats[[#This Row],[Total Clear]]/stats[[#This Row],[Total Runs]],NA())</f>
        <v>4.2432814710042432E-3</v>
      </c>
      <c r="G708" s="6">
        <f>SUM(B$2:B708) / SUM(C$2:C708)</f>
        <v>4.2432814710042432E-3</v>
      </c>
      <c r="H708" s="7">
        <f>IFERROR(stats[[#This Row],[Column1]]-A707,"")</f>
        <v>9.8379629343980923E-4</v>
      </c>
      <c r="I708" s="7">
        <f>IFERROR(_xlfn.QUARTILE.INC(H$2:H708,1),"")</f>
        <v>8.9120370103046298E-4</v>
      </c>
      <c r="J708" s="7">
        <f>IFERROR(_xlfn.QUARTILE.INC(H$2:H708,3),"")</f>
        <v>1.0069444397231564E-3</v>
      </c>
      <c r="K708" s="7">
        <f>IFERROR(stats[[#This Row],[Q3]]-stats[[#This Row],[Q1]],"")</f>
        <v>1.1574073869269341E-4</v>
      </c>
      <c r="L708" s="7">
        <f>IFERROR(AVERAGEIFS(H$2:H708, H$2:H708, "&lt;" &amp;stats[[#This Row],[Q3]]+(2*stats[[#This Row],[IQR]]), H$2:H708, "&gt;" &amp; stats[[#This Row],[Q1]]-(2*stats[[#This Row],[IQR]])),"")</f>
        <v>9.5294872818189544E-4</v>
      </c>
    </row>
    <row r="709" spans="1:12" x14ac:dyDescent="0.25">
      <c r="A709" s="4">
        <v>44445.752511574072</v>
      </c>
      <c r="B709">
        <v>0</v>
      </c>
      <c r="C709">
        <v>1</v>
      </c>
      <c r="D709" s="5">
        <f>SUM(B$2:B709)</f>
        <v>3</v>
      </c>
      <c r="E709" s="5">
        <f>SUM(C$2:C709)</f>
        <v>708</v>
      </c>
      <c r="F709" s="6">
        <f>IF(stats[[#This Row],[Column1]],stats[[#This Row],[Total Clear]]/stats[[#This Row],[Total Runs]],NA())</f>
        <v>4.2372881355932203E-3</v>
      </c>
      <c r="G709" s="6">
        <f>SUM(B$2:B709) / SUM(C$2:C709)</f>
        <v>4.2372881355932203E-3</v>
      </c>
      <c r="H709" s="7">
        <f>IFERROR(stats[[#This Row],[Column1]]-A708,"")</f>
        <v>9.6064814715646207E-4</v>
      </c>
      <c r="I709" s="7">
        <f>IFERROR(_xlfn.QUARTILE.INC(H$2:H709,1),"")</f>
        <v>8.9120370103046298E-4</v>
      </c>
      <c r="J709" s="7">
        <f>IFERROR(_xlfn.QUARTILE.INC(H$2:H709,3),"")</f>
        <v>1.0069444397231564E-3</v>
      </c>
      <c r="K709" s="7">
        <f>IFERROR(stats[[#This Row],[Q3]]-stats[[#This Row],[Q1]],"")</f>
        <v>1.1574073869269341E-4</v>
      </c>
      <c r="L709" s="7">
        <f>IFERROR(AVERAGEIFS(H$2:H709, H$2:H709, "&lt;" &amp;stats[[#This Row],[Q3]]+(2*stats[[#This Row],[IQR]]), H$2:H709, "&gt;" &amp; stats[[#This Row],[Q1]]-(2*stats[[#This Row],[IQR]])),"")</f>
        <v>9.529597746940541E-4</v>
      </c>
    </row>
    <row r="710" spans="1:12" x14ac:dyDescent="0.25">
      <c r="A710" s="4">
        <v>44445.753449074073</v>
      </c>
      <c r="B710">
        <v>0</v>
      </c>
      <c r="C710">
        <v>1</v>
      </c>
      <c r="D710" s="5">
        <f>SUM(B$2:B710)</f>
        <v>3</v>
      </c>
      <c r="E710" s="5">
        <f>SUM(C$2:C710)</f>
        <v>709</v>
      </c>
      <c r="F710" s="6">
        <f>IF(stats[[#This Row],[Column1]],stats[[#This Row],[Total Clear]]/stats[[#This Row],[Total Runs]],NA())</f>
        <v>4.2313117066290554E-3</v>
      </c>
      <c r="G710" s="6">
        <f>SUM(B$2:B710) / SUM(C$2:C710)</f>
        <v>4.2313117066290554E-3</v>
      </c>
      <c r="H710" s="7">
        <f>IFERROR(stats[[#This Row],[Column1]]-A709,"")</f>
        <v>9.3750000087311491E-4</v>
      </c>
      <c r="I710" s="7">
        <f>IFERROR(_xlfn.QUARTILE.INC(H$2:H710,1),"")</f>
        <v>8.9120370103046298E-4</v>
      </c>
      <c r="J710" s="7">
        <f>IFERROR(_xlfn.QUARTILE.INC(H$2:H710,3),"")</f>
        <v>1.0069444397231564E-3</v>
      </c>
      <c r="K710" s="7">
        <f>IFERROR(stats[[#This Row],[Q3]]-stats[[#This Row],[Q1]],"")</f>
        <v>1.1574073869269341E-4</v>
      </c>
      <c r="L710" s="7">
        <f>IFERROR(AVERAGEIFS(H$2:H710, H$2:H710, "&lt;" &amp;stats[[#This Row],[Q3]]+(2*stats[[#This Row],[IQR]]), H$2:H710, "&gt;" &amp; stats[[#This Row],[Q1]]-(2*stats[[#This Row],[IQR]])),"")</f>
        <v>9.5293762602095822E-4</v>
      </c>
    </row>
    <row r="711" spans="1:12" x14ac:dyDescent="0.25">
      <c r="A711" s="4">
        <v>44445.754444444443</v>
      </c>
      <c r="B711">
        <v>0</v>
      </c>
      <c r="C711">
        <v>1</v>
      </c>
      <c r="D711" s="5">
        <f>SUM(B$2:B711)</f>
        <v>3</v>
      </c>
      <c r="E711" s="5">
        <f>SUM(C$2:C711)</f>
        <v>710</v>
      </c>
      <c r="F711" s="6">
        <f>IF(stats[[#This Row],[Column1]],stats[[#This Row],[Total Clear]]/stats[[#This Row],[Total Runs]],NA())</f>
        <v>4.2253521126760559E-3</v>
      </c>
      <c r="G711" s="6">
        <f>SUM(B$2:B711) / SUM(C$2:C711)</f>
        <v>4.2253521126760559E-3</v>
      </c>
      <c r="H711" s="7">
        <f>IFERROR(stats[[#This Row],[Column1]]-A710,"")</f>
        <v>9.9537037021946162E-4</v>
      </c>
      <c r="I711" s="7">
        <f>IFERROR(_xlfn.QUARTILE.INC(H$2:H711,1),"")</f>
        <v>8.9120370103046298E-4</v>
      </c>
      <c r="J711" s="7">
        <f>IFERROR(_xlfn.QUARTILE.INC(H$2:H711,3),"")</f>
        <v>1.0069444397231564E-3</v>
      </c>
      <c r="K711" s="7">
        <f>IFERROR(stats[[#This Row],[Q3]]-stats[[#This Row],[Q1]],"")</f>
        <v>1.1574073869269341E-4</v>
      </c>
      <c r="L711" s="7">
        <f>IFERROR(AVERAGEIFS(H$2:H711, H$2:H711, "&lt;" &amp;stats[[#This Row],[Q3]]+(2*stats[[#This Row],[IQR]]), H$2:H711, "&gt;" &amp; stats[[#This Row],[Q1]]-(2*stats[[#This Row],[IQR]])),"")</f>
        <v>9.5299833094828076E-4</v>
      </c>
    </row>
    <row r="712" spans="1:12" x14ac:dyDescent="0.25">
      <c r="A712" s="4">
        <v>44445.755706018521</v>
      </c>
      <c r="B712">
        <v>0</v>
      </c>
      <c r="C712">
        <v>1</v>
      </c>
      <c r="D712" s="5">
        <f>SUM(B$2:B712)</f>
        <v>3</v>
      </c>
      <c r="E712" s="5">
        <f>SUM(C$2:C712)</f>
        <v>711</v>
      </c>
      <c r="F712" s="6">
        <f>IF(stats[[#This Row],[Column1]],stats[[#This Row],[Total Clear]]/stats[[#This Row],[Total Runs]],NA())</f>
        <v>4.2194092827004216E-3</v>
      </c>
      <c r="G712" s="6">
        <f>SUM(B$2:B712) / SUM(C$2:C712)</f>
        <v>4.2194092827004216E-3</v>
      </c>
      <c r="H712" s="7">
        <f>IFERROR(stats[[#This Row],[Column1]]-A711,"")</f>
        <v>1.2615740779438056E-3</v>
      </c>
      <c r="I712" s="7">
        <f>IFERROR(_xlfn.QUARTILE.INC(H$2:H712,1),"")</f>
        <v>8.9120370103046298E-4</v>
      </c>
      <c r="J712" s="7">
        <f>IFERROR(_xlfn.QUARTILE.INC(H$2:H712,3),"")</f>
        <v>1.0069444397231564E-3</v>
      </c>
      <c r="K712" s="7">
        <f>IFERROR(stats[[#This Row],[Q3]]-stats[[#This Row],[Q1]],"")</f>
        <v>1.1574073869269341E-4</v>
      </c>
      <c r="L712" s="7">
        <f>IFERROR(AVERAGEIFS(H$2:H712, H$2:H712, "&lt;" &amp;stats[[#This Row],[Q3]]+(2*stats[[#This Row],[IQR]]), H$2:H712, "&gt;" &amp; stats[[#This Row],[Q1]]-(2*stats[[#This Row],[IQR]])),"")</f>
        <v>9.5299833094828076E-4</v>
      </c>
    </row>
    <row r="713" spans="1:12" x14ac:dyDescent="0.25">
      <c r="A713" s="4">
        <v>44445.756678240738</v>
      </c>
      <c r="B713">
        <v>0</v>
      </c>
      <c r="C713">
        <v>1</v>
      </c>
      <c r="D713" s="5">
        <f>SUM(B$2:B713)</f>
        <v>3</v>
      </c>
      <c r="E713" s="5">
        <f>SUM(C$2:C713)</f>
        <v>712</v>
      </c>
      <c r="F713" s="6">
        <f>IF(stats[[#This Row],[Column1]],stats[[#This Row],[Total Clear]]/stats[[#This Row],[Total Runs]],NA())</f>
        <v>4.2134831460674156E-3</v>
      </c>
      <c r="G713" s="6">
        <f>SUM(B$2:B713) / SUM(C$2:C713)</f>
        <v>4.2134831460674156E-3</v>
      </c>
      <c r="H713" s="7">
        <f>IFERROR(stats[[#This Row],[Column1]]-A712,"")</f>
        <v>9.7222221666015685E-4</v>
      </c>
      <c r="I713" s="7">
        <f>IFERROR(_xlfn.QUARTILE.INC(H$2:H713,1),"")</f>
        <v>8.9120370103046298E-4</v>
      </c>
      <c r="J713" s="7">
        <f>IFERROR(_xlfn.QUARTILE.INC(H$2:H713,3),"")</f>
        <v>1.0069444397231564E-3</v>
      </c>
      <c r="K713" s="7">
        <f>IFERROR(stats[[#This Row],[Q3]]-stats[[#This Row],[Q1]],"")</f>
        <v>1.1574073869269341E-4</v>
      </c>
      <c r="L713" s="7">
        <f>IFERROR(AVERAGEIFS(H$2:H713, H$2:H713, "&lt;" &amp;stats[[#This Row],[Q3]]+(2*stats[[#This Row],[IQR]]), H$2:H713, "&gt;" &amp; stats[[#This Row],[Q1]]-(2*stats[[#This Row],[IQR]])),"")</f>
        <v>9.5302579364215485E-4</v>
      </c>
    </row>
    <row r="714" spans="1:12" x14ac:dyDescent="0.25">
      <c r="A714" s="4">
        <v>44445.758020833331</v>
      </c>
      <c r="B714">
        <v>1</v>
      </c>
      <c r="C714">
        <v>1</v>
      </c>
      <c r="D714" s="5">
        <f>SUM(B$2:B714)</f>
        <v>4</v>
      </c>
      <c r="E714" s="5">
        <f>SUM(C$2:C714)</f>
        <v>713</v>
      </c>
      <c r="F714" s="6">
        <f>IF(stats[[#This Row],[Column1]],stats[[#This Row],[Total Clear]]/stats[[#This Row],[Total Runs]],NA())</f>
        <v>5.6100981767180924E-3</v>
      </c>
      <c r="G714" s="6">
        <f>SUM(B$2:B714) / SUM(C$2:C714)</f>
        <v>5.6100981767180924E-3</v>
      </c>
      <c r="H714" s="7">
        <f>IFERROR(stats[[#This Row],[Column1]]-A713,"")</f>
        <v>1.3425925935734995E-3</v>
      </c>
      <c r="I714" s="7">
        <f>IFERROR(_xlfn.QUARTILE.INC(H$2:H714,1),"")</f>
        <v>8.9120370103046298E-4</v>
      </c>
      <c r="J714" s="7">
        <f>IFERROR(_xlfn.QUARTILE.INC(H$2:H714,3),"")</f>
        <v>1.0069444397231564E-3</v>
      </c>
      <c r="K714" s="7">
        <f>IFERROR(stats[[#This Row],[Q3]]-stats[[#This Row],[Q1]],"")</f>
        <v>1.1574073869269341E-4</v>
      </c>
      <c r="L714" s="7">
        <f>IFERROR(AVERAGEIFS(H$2:H714, H$2:H714, "&lt;" &amp;stats[[#This Row],[Q3]]+(2*stats[[#This Row],[IQR]]), H$2:H714, "&gt;" &amp; stats[[#This Row],[Q1]]-(2*stats[[#This Row],[IQR]])),"")</f>
        <v>9.5302579364215485E-4</v>
      </c>
    </row>
    <row r="715" spans="1:12" x14ac:dyDescent="0.25">
      <c r="A715" s="4">
        <v>44445.759120370371</v>
      </c>
      <c r="B715">
        <v>0</v>
      </c>
      <c r="C715">
        <v>1</v>
      </c>
      <c r="D715" s="5">
        <f>SUM(B$2:B715)</f>
        <v>4</v>
      </c>
      <c r="E715" s="5">
        <f>SUM(C$2:C715)</f>
        <v>714</v>
      </c>
      <c r="F715" s="6">
        <f>IF(stats[[#This Row],[Column1]],stats[[#This Row],[Total Clear]]/stats[[#This Row],[Total Runs]],NA())</f>
        <v>5.6022408963585435E-3</v>
      </c>
      <c r="G715" s="6">
        <f>SUM(B$2:B715) / SUM(C$2:C715)</f>
        <v>5.6022408963585435E-3</v>
      </c>
      <c r="H715" s="7">
        <f>IFERROR(stats[[#This Row],[Column1]]-A714,"")</f>
        <v>1.0995370394084603E-3</v>
      </c>
      <c r="I715" s="7">
        <f>IFERROR(_xlfn.QUARTILE.INC(H$2:H715,1),"")</f>
        <v>8.9120370103046298E-4</v>
      </c>
      <c r="J715" s="7">
        <f>IFERROR(_xlfn.QUARTILE.INC(H$2:H715,3),"")</f>
        <v>1.0069444397231564E-3</v>
      </c>
      <c r="K715" s="7">
        <f>IFERROR(stats[[#This Row],[Q3]]-stats[[#This Row],[Q1]],"")</f>
        <v>1.1574073869269341E-4</v>
      </c>
      <c r="L715" s="7">
        <f>IFERROR(AVERAGEIFS(H$2:H715, H$2:H715, "&lt;" &amp;stats[[#This Row],[Q3]]+(2*stats[[#This Row],[IQR]]), H$2:H715, "&gt;" &amp; stats[[#This Row],[Q1]]-(2*stats[[#This Row],[IQR]])),"")</f>
        <v>9.5323479684581585E-4</v>
      </c>
    </row>
    <row r="716" spans="1:12" x14ac:dyDescent="0.25">
      <c r="A716" s="4">
        <v>44445.760057870371</v>
      </c>
      <c r="B716">
        <v>0</v>
      </c>
      <c r="C716">
        <v>1</v>
      </c>
      <c r="D716" s="5">
        <f>SUM(B$2:B716)</f>
        <v>4</v>
      </c>
      <c r="E716" s="5">
        <f>SUM(C$2:C716)</f>
        <v>715</v>
      </c>
      <c r="F716" s="6">
        <f>IF(stats[[#This Row],[Column1]],stats[[#This Row],[Total Clear]]/stats[[#This Row],[Total Runs]],NA())</f>
        <v>5.5944055944055944E-3</v>
      </c>
      <c r="G716" s="6">
        <f>SUM(B$2:B716) / SUM(C$2:C716)</f>
        <v>5.5944055944055944E-3</v>
      </c>
      <c r="H716" s="7">
        <f>IFERROR(stats[[#This Row],[Column1]]-A715,"")</f>
        <v>9.3750000087311491E-4</v>
      </c>
      <c r="I716" s="7">
        <f>IFERROR(_xlfn.QUARTILE.INC(H$2:H716,1),"")</f>
        <v>8.9120370103046298E-4</v>
      </c>
      <c r="J716" s="7">
        <f>IFERROR(_xlfn.QUARTILE.INC(H$2:H716,3),"")</f>
        <v>1.0069444397231564E-3</v>
      </c>
      <c r="K716" s="7">
        <f>IFERROR(stats[[#This Row],[Q3]]-stats[[#This Row],[Q1]],"")</f>
        <v>1.1574073869269341E-4</v>
      </c>
      <c r="L716" s="7">
        <f>IFERROR(AVERAGEIFS(H$2:H716, H$2:H716, "&lt;" &amp;stats[[#This Row],[Q3]]+(2*stats[[#This Row],[IQR]]), H$2:H716, "&gt;" &amp; stats[[#This Row],[Q1]]-(2*stats[[#This Row],[IQR]])),"")</f>
        <v>9.5321238260653851E-4</v>
      </c>
    </row>
    <row r="717" spans="1:12" x14ac:dyDescent="0.25">
      <c r="A717" s="4">
        <v>44445.760972222219</v>
      </c>
      <c r="B717">
        <v>0</v>
      </c>
      <c r="C717">
        <v>1</v>
      </c>
      <c r="D717" s="5">
        <f>SUM(B$2:B717)</f>
        <v>4</v>
      </c>
      <c r="E717" s="5">
        <f>SUM(C$2:C717)</f>
        <v>716</v>
      </c>
      <c r="F717" s="6">
        <f>IF(stats[[#This Row],[Column1]],stats[[#This Row],[Total Clear]]/stats[[#This Row],[Total Runs]],NA())</f>
        <v>5.5865921787709499E-3</v>
      </c>
      <c r="G717" s="6">
        <f>SUM(B$2:B717) / SUM(C$2:C717)</f>
        <v>5.5865921787709499E-3</v>
      </c>
      <c r="H717" s="7">
        <f>IFERROR(stats[[#This Row],[Column1]]-A716,"")</f>
        <v>9.1435184731381014E-4</v>
      </c>
      <c r="I717" s="7">
        <f>IFERROR(_xlfn.QUARTILE.INC(H$2:H717,1),"")</f>
        <v>8.9120370103046298E-4</v>
      </c>
      <c r="J717" s="7">
        <f>IFERROR(_xlfn.QUARTILE.INC(H$2:H717,3),"")</f>
        <v>1.0069444397231564E-3</v>
      </c>
      <c r="K717" s="7">
        <f>IFERROR(stats[[#This Row],[Q3]]-stats[[#This Row],[Q1]],"")</f>
        <v>1.1574073869269341E-4</v>
      </c>
      <c r="L717" s="7">
        <f>IFERROR(AVERAGEIFS(H$2:H717, H$2:H717, "&lt;" &amp;stats[[#This Row],[Q3]]+(2*stats[[#This Row],[IQR]]), H$2:H717, "&gt;" &amp; stats[[#This Row],[Q1]]-(2*stats[[#This Row],[IQR]])),"")</f>
        <v>9.5315710446245208E-4</v>
      </c>
    </row>
    <row r="718" spans="1:12" x14ac:dyDescent="0.25">
      <c r="A718" s="4">
        <v>44445.761967592596</v>
      </c>
      <c r="B718">
        <v>0</v>
      </c>
      <c r="C718">
        <v>1</v>
      </c>
      <c r="D718" s="5">
        <f>SUM(B$2:B718)</f>
        <v>4</v>
      </c>
      <c r="E718" s="5">
        <f>SUM(C$2:C718)</f>
        <v>717</v>
      </c>
      <c r="F718" s="6">
        <f>IF(stats[[#This Row],[Column1]],stats[[#This Row],[Total Clear]]/stats[[#This Row],[Total Runs]],NA())</f>
        <v>5.5788005578800556E-3</v>
      </c>
      <c r="G718" s="6">
        <f>SUM(B$2:B718) / SUM(C$2:C718)</f>
        <v>5.5788005578800556E-3</v>
      </c>
      <c r="H718" s="7">
        <f>IFERROR(stats[[#This Row],[Column1]]-A717,"")</f>
        <v>9.9537037749541923E-4</v>
      </c>
      <c r="I718" s="7">
        <f>IFERROR(_xlfn.QUARTILE.INC(H$2:H718,1),"")</f>
        <v>8.9120370103046298E-4</v>
      </c>
      <c r="J718" s="7">
        <f>IFERROR(_xlfn.QUARTILE.INC(H$2:H718,3),"")</f>
        <v>1.0069444397231564E-3</v>
      </c>
      <c r="K718" s="7">
        <f>IFERROR(stats[[#This Row],[Q3]]-stats[[#This Row],[Q1]],"")</f>
        <v>1.1574073869269341E-4</v>
      </c>
      <c r="L718" s="7">
        <f>IFERROR(AVERAGEIFS(H$2:H718, H$2:H718, "&lt;" &amp;stats[[#This Row],[Q3]]+(2*stats[[#This Row],[IQR]]), H$2:H718, "&gt;" &amp; stats[[#This Row],[Q1]]-(2*stats[[#This Row],[IQR]])),"")</f>
        <v>9.5321706649801024E-4</v>
      </c>
    </row>
    <row r="719" spans="1:12" x14ac:dyDescent="0.25">
      <c r="A719" s="4">
        <v>44445.76295138889</v>
      </c>
      <c r="B719">
        <v>0</v>
      </c>
      <c r="C719">
        <v>1</v>
      </c>
      <c r="D719" s="5">
        <f>SUM(B$2:B719)</f>
        <v>4</v>
      </c>
      <c r="E719" s="5">
        <f>SUM(C$2:C719)</f>
        <v>718</v>
      </c>
      <c r="F719" s="6">
        <f>IF(stats[[#This Row],[Column1]],stats[[#This Row],[Total Clear]]/stats[[#This Row],[Total Runs]],NA())</f>
        <v>5.5710306406685237E-3</v>
      </c>
      <c r="G719" s="6">
        <f>SUM(B$2:B719) / SUM(C$2:C719)</f>
        <v>5.5710306406685237E-3</v>
      </c>
      <c r="H719" s="7">
        <f>IFERROR(stats[[#This Row],[Column1]]-A718,"")</f>
        <v>9.8379629343980923E-4</v>
      </c>
      <c r="I719" s="7">
        <f>IFERROR(_xlfn.QUARTILE.INC(H$2:H719,1),"")</f>
        <v>8.9120370103046298E-4</v>
      </c>
      <c r="J719" s="7">
        <f>IFERROR(_xlfn.QUARTILE.INC(H$2:H719,3),"")</f>
        <v>1.0069444397231564E-3</v>
      </c>
      <c r="K719" s="7">
        <f>IFERROR(stats[[#This Row],[Q3]]-stats[[#This Row],[Q1]],"")</f>
        <v>1.1574073869269341E-4</v>
      </c>
      <c r="L719" s="7">
        <f>IFERROR(AVERAGEIFS(H$2:H719, H$2:H719, "&lt;" &amp;stats[[#This Row],[Q3]]+(2*stats[[#This Row],[IQR]]), H$2:H719, "&gt;" &amp; stats[[#This Row],[Q1]]-(2*stats[[#This Row],[IQR]])),"")</f>
        <v>9.5326044128799859E-4</v>
      </c>
    </row>
    <row r="720" spans="1:12" x14ac:dyDescent="0.25">
      <c r="A720" s="4">
        <v>44445.764201388891</v>
      </c>
      <c r="B720">
        <v>0</v>
      </c>
      <c r="C720">
        <v>1</v>
      </c>
      <c r="D720" s="5">
        <f>SUM(B$2:B720)</f>
        <v>4</v>
      </c>
      <c r="E720" s="5">
        <f>SUM(C$2:C720)</f>
        <v>719</v>
      </c>
      <c r="F720" s="6">
        <f>IF(stats[[#This Row],[Column1]],stats[[#This Row],[Total Clear]]/stats[[#This Row],[Total Runs]],NA())</f>
        <v>5.5632823365785811E-3</v>
      </c>
      <c r="G720" s="6">
        <f>SUM(B$2:B720) / SUM(C$2:C720)</f>
        <v>5.5632823365785811E-3</v>
      </c>
      <c r="H720" s="7">
        <f>IFERROR(stats[[#This Row],[Column1]]-A719,"")</f>
        <v>1.2500000011641532E-3</v>
      </c>
      <c r="I720" s="7">
        <f>IFERROR(_xlfn.QUARTILE.INC(H$2:H720,1),"")</f>
        <v>8.9120370103046298E-4</v>
      </c>
      <c r="J720" s="7">
        <f>IFERROR(_xlfn.QUARTILE.INC(H$2:H720,3),"")</f>
        <v>1.0069444397231564E-3</v>
      </c>
      <c r="K720" s="7">
        <f>IFERROR(stats[[#This Row],[Q3]]-stats[[#This Row],[Q1]],"")</f>
        <v>1.1574073869269341E-4</v>
      </c>
      <c r="L720" s="7">
        <f>IFERROR(AVERAGEIFS(H$2:H720, H$2:H720, "&lt;" &amp;stats[[#This Row],[Q3]]+(2*stats[[#This Row],[IQR]]), H$2:H720, "&gt;" &amp; stats[[#This Row],[Q1]]-(2*stats[[#This Row],[IQR]])),"")</f>
        <v>9.5326044128799859E-4</v>
      </c>
    </row>
    <row r="721" spans="1:12" x14ac:dyDescent="0.25">
      <c r="A721" s="4">
        <v>44445.765115740738</v>
      </c>
      <c r="B721">
        <v>0</v>
      </c>
      <c r="C721">
        <v>1</v>
      </c>
      <c r="D721" s="5">
        <f>SUM(B$2:B721)</f>
        <v>4</v>
      </c>
      <c r="E721" s="5">
        <f>SUM(C$2:C721)</f>
        <v>720</v>
      </c>
      <c r="F721" s="6">
        <f>IF(stats[[#This Row],[Column1]],stats[[#This Row],[Total Clear]]/stats[[#This Row],[Total Runs]],NA())</f>
        <v>5.5555555555555558E-3</v>
      </c>
      <c r="G721" s="6">
        <f>SUM(B$2:B721) / SUM(C$2:C721)</f>
        <v>5.5555555555555558E-3</v>
      </c>
      <c r="H721" s="7">
        <f>IFERROR(stats[[#This Row],[Column1]]-A720,"")</f>
        <v>9.1435184731381014E-4</v>
      </c>
      <c r="I721" s="7">
        <f>IFERROR(_xlfn.QUARTILE.INC(H$2:H721,1),"")</f>
        <v>8.9120370103046298E-4</v>
      </c>
      <c r="J721" s="7">
        <f>IFERROR(_xlfn.QUARTILE.INC(H$2:H721,3),"")</f>
        <v>1.0069444397231564E-3</v>
      </c>
      <c r="K721" s="7">
        <f>IFERROR(stats[[#This Row],[Q3]]-stats[[#This Row],[Q1]],"")</f>
        <v>1.1574073869269341E-4</v>
      </c>
      <c r="L721" s="7">
        <f>IFERROR(AVERAGEIFS(H$2:H721, H$2:H721, "&lt;" &amp;stats[[#This Row],[Q3]]+(2*stats[[#This Row],[IQR]]), H$2:H721, "&gt;" &amp; stats[[#This Row],[Q1]]-(2*stats[[#This Row],[IQR]])),"")</f>
        <v>9.5320532996508904E-4</v>
      </c>
    </row>
    <row r="722" spans="1:12" x14ac:dyDescent="0.25">
      <c r="A722" s="4">
        <v>44445.766180555554</v>
      </c>
      <c r="B722">
        <v>0</v>
      </c>
      <c r="C722">
        <v>1</v>
      </c>
      <c r="D722" s="5">
        <f>SUM(B$2:B722)</f>
        <v>4</v>
      </c>
      <c r="E722" s="5">
        <f>SUM(C$2:C722)</f>
        <v>721</v>
      </c>
      <c r="F722" s="6">
        <f>IF(stats[[#This Row],[Column1]],stats[[#This Row],[Total Clear]]/stats[[#This Row],[Total Runs]],NA())</f>
        <v>5.5478502080443829E-3</v>
      </c>
      <c r="G722" s="6">
        <f>SUM(B$2:B722) / SUM(C$2:C722)</f>
        <v>5.5478502080443829E-3</v>
      </c>
      <c r="H722" s="7">
        <f>IFERROR(stats[[#This Row],[Column1]]-A721,"")</f>
        <v>1.0648148163454607E-3</v>
      </c>
      <c r="I722" s="7">
        <f>IFERROR(_xlfn.QUARTILE.INC(H$2:H722,1),"")</f>
        <v>8.9120370103046298E-4</v>
      </c>
      <c r="J722" s="7">
        <f>IFERROR(_xlfn.QUARTILE.INC(H$2:H722,3),"")</f>
        <v>1.0069444397231564E-3</v>
      </c>
      <c r="K722" s="7">
        <f>IFERROR(stats[[#This Row],[Q3]]-stats[[#This Row],[Q1]],"")</f>
        <v>1.1574073869269341E-4</v>
      </c>
      <c r="L722" s="7">
        <f>IFERROR(AVERAGEIFS(H$2:H722, H$2:H722, "&lt;" &amp;stats[[#This Row],[Q3]]+(2*stats[[#This Row],[IQR]]), H$2:H722, "&gt;" &amp; stats[[#This Row],[Q1]]-(2*stats[[#This Row],[IQR]])),"")</f>
        <v>9.5336319345360441E-4</v>
      </c>
    </row>
    <row r="723" spans="1:12" x14ac:dyDescent="0.25">
      <c r="A723" s="4">
        <v>44445.767222222225</v>
      </c>
      <c r="B723">
        <v>0</v>
      </c>
      <c r="C723">
        <v>1</v>
      </c>
      <c r="D723" s="5">
        <f>SUM(B$2:B723)</f>
        <v>4</v>
      </c>
      <c r="E723" s="5">
        <f>SUM(C$2:C723)</f>
        <v>722</v>
      </c>
      <c r="F723" s="6">
        <f>IF(stats[[#This Row],[Column1]],stats[[#This Row],[Total Clear]]/stats[[#This Row],[Total Runs]],NA())</f>
        <v>5.5401662049861496E-3</v>
      </c>
      <c r="G723" s="6">
        <f>SUM(B$2:B723) / SUM(C$2:C723)</f>
        <v>5.5401662049861496E-3</v>
      </c>
      <c r="H723" s="7">
        <f>IFERROR(stats[[#This Row],[Column1]]-A722,"")</f>
        <v>1.0416666700621136E-3</v>
      </c>
      <c r="I723" s="7">
        <f>IFERROR(_xlfn.QUARTILE.INC(H$2:H723,1),"")</f>
        <v>8.9120370103046298E-4</v>
      </c>
      <c r="J723" s="7">
        <f>IFERROR(_xlfn.QUARTILE.INC(H$2:H723,3),"")</f>
        <v>1.0069444397231564E-3</v>
      </c>
      <c r="K723" s="7">
        <f>IFERROR(stats[[#This Row],[Q3]]-stats[[#This Row],[Q1]],"")</f>
        <v>1.1574073869269341E-4</v>
      </c>
      <c r="L723" s="7">
        <f>IFERROR(AVERAGEIFS(H$2:H723, H$2:H723, "&lt;" &amp;stats[[#This Row],[Q3]]+(2*stats[[#This Row],[IQR]]), H$2:H723, "&gt;" &amp; stats[[#This Row],[Q1]]-(2*stats[[#This Row],[IQR]])),"")</f>
        <v>9.5348791587819266E-4</v>
      </c>
    </row>
    <row r="724" spans="1:12" x14ac:dyDescent="0.25">
      <c r="A724" s="4">
        <v>44445.768171296295</v>
      </c>
      <c r="B724">
        <v>0</v>
      </c>
      <c r="C724">
        <v>1</v>
      </c>
      <c r="D724" s="5">
        <f>SUM(B$2:B724)</f>
        <v>4</v>
      </c>
      <c r="E724" s="5">
        <f>SUM(C$2:C724)</f>
        <v>723</v>
      </c>
      <c r="F724" s="6">
        <f>IF(stats[[#This Row],[Column1]],stats[[#This Row],[Total Clear]]/stats[[#This Row],[Total Runs]],NA())</f>
        <v>5.5325034578146614E-3</v>
      </c>
      <c r="G724" s="6">
        <f>SUM(B$2:B724) / SUM(C$2:C724)</f>
        <v>5.5325034578146614E-3</v>
      </c>
      <c r="H724" s="7">
        <f>IFERROR(stats[[#This Row],[Column1]]-A723,"")</f>
        <v>9.4907407037680969E-4</v>
      </c>
      <c r="I724" s="7">
        <f>IFERROR(_xlfn.QUARTILE.INC(H$2:H724,1),"")</f>
        <v>8.9120370103046298E-4</v>
      </c>
      <c r="J724" s="7">
        <f>IFERROR(_xlfn.QUARTILE.INC(H$2:H724,3),"")</f>
        <v>1.0069444397231564E-3</v>
      </c>
      <c r="K724" s="7">
        <f>IFERROR(stats[[#This Row],[Q3]]-stats[[#This Row],[Q1]],"")</f>
        <v>1.1574073869269341E-4</v>
      </c>
      <c r="L724" s="7">
        <f>IFERROR(AVERAGEIFS(H$2:H724, H$2:H724, "&lt;" &amp;stats[[#This Row],[Q3]]+(2*stats[[#This Row],[IQR]]), H$2:H724, "&gt;" &amp; stats[[#This Row],[Q1]]-(2*stats[[#This Row],[IQR]])),"")</f>
        <v>9.5348169042614556E-4</v>
      </c>
    </row>
    <row r="725" spans="1:12" x14ac:dyDescent="0.25">
      <c r="A725" s="4">
        <v>44445.769189814811</v>
      </c>
      <c r="B725">
        <v>0</v>
      </c>
      <c r="C725">
        <v>1</v>
      </c>
      <c r="D725" s="5">
        <f>SUM(B$2:B725)</f>
        <v>4</v>
      </c>
      <c r="E725" s="5">
        <f>SUM(C$2:C725)</f>
        <v>724</v>
      </c>
      <c r="F725" s="6">
        <f>IF(stats[[#This Row],[Column1]],stats[[#This Row],[Total Clear]]/stats[[#This Row],[Total Runs]],NA())</f>
        <v>5.5248618784530384E-3</v>
      </c>
      <c r="G725" s="6">
        <f>SUM(B$2:B725) / SUM(C$2:C725)</f>
        <v>5.5248618784530384E-3</v>
      </c>
      <c r="H725" s="7">
        <f>IFERROR(stats[[#This Row],[Column1]]-A724,"")</f>
        <v>1.0185185165028088E-3</v>
      </c>
      <c r="I725" s="7">
        <f>IFERROR(_xlfn.QUARTILE.INC(H$2:H725,1),"")</f>
        <v>8.9120370103046298E-4</v>
      </c>
      <c r="J725" s="7">
        <f>IFERROR(_xlfn.QUARTILE.INC(H$2:H725,3),"")</f>
        <v>1.0069444397231564E-3</v>
      </c>
      <c r="K725" s="7">
        <f>IFERROR(stats[[#This Row],[Q3]]-stats[[#This Row],[Q1]],"")</f>
        <v>1.1574073869269341E-4</v>
      </c>
      <c r="L725" s="7">
        <f>IFERROR(AVERAGEIFS(H$2:H725, H$2:H725, "&lt;" &amp;stats[[#This Row],[Q3]]+(2*stats[[#This Row],[IQR]]), H$2:H725, "&gt;" &amp; stats[[#This Row],[Q1]]-(2*stats[[#This Row],[IQR]])),"")</f>
        <v>9.5357329158963383E-4</v>
      </c>
    </row>
    <row r="726" spans="1:12" x14ac:dyDescent="0.25">
      <c r="A726" s="4">
        <v>44445.770243055558</v>
      </c>
      <c r="B726">
        <v>0</v>
      </c>
      <c r="C726">
        <v>1</v>
      </c>
      <c r="D726" s="5">
        <f>SUM(B$2:B726)</f>
        <v>4</v>
      </c>
      <c r="E726" s="5">
        <f>SUM(C$2:C726)</f>
        <v>725</v>
      </c>
      <c r="F726" s="6">
        <f>IF(stats[[#This Row],[Column1]],stats[[#This Row],[Total Clear]]/stats[[#This Row],[Total Runs]],NA())</f>
        <v>5.5172413793103444E-3</v>
      </c>
      <c r="G726" s="6">
        <f>SUM(B$2:B726) / SUM(C$2:C726)</f>
        <v>5.5172413793103444E-3</v>
      </c>
      <c r="H726" s="7">
        <f>IFERROR(stats[[#This Row],[Column1]]-A725,"")</f>
        <v>1.0532407468417659E-3</v>
      </c>
      <c r="I726" s="7">
        <f>IFERROR(_xlfn.QUARTILE.INC(H$2:H726,1),"")</f>
        <v>8.9120370103046298E-4</v>
      </c>
      <c r="J726" s="7">
        <f>IFERROR(_xlfn.QUARTILE.INC(H$2:H726,3),"")</f>
        <v>1.0069444397231564E-3</v>
      </c>
      <c r="K726" s="7">
        <f>IFERROR(stats[[#This Row],[Q3]]-stats[[#This Row],[Q1]],"")</f>
        <v>1.1574073869269341E-4</v>
      </c>
      <c r="L726" s="7">
        <f>IFERROR(AVERAGEIFS(H$2:H726, H$2:H726, "&lt;" &amp;stats[[#This Row],[Q3]]+(2*stats[[#This Row],[IQR]]), H$2:H726, "&gt;" &amp; stats[[#This Row],[Q1]]-(2*stats[[#This Row],[IQR]])),"")</f>
        <v>9.537134708515919E-4</v>
      </c>
    </row>
    <row r="727" spans="1:12" x14ac:dyDescent="0.25">
      <c r="A727" s="4">
        <v>44445.77144675926</v>
      </c>
      <c r="B727">
        <v>0</v>
      </c>
      <c r="C727">
        <v>1</v>
      </c>
      <c r="D727" s="5">
        <f>SUM(B$2:B727)</f>
        <v>4</v>
      </c>
      <c r="E727" s="5">
        <f>SUM(C$2:C727)</f>
        <v>726</v>
      </c>
      <c r="F727" s="6">
        <f>IF(stats[[#This Row],[Column1]],stats[[#This Row],[Total Clear]]/stats[[#This Row],[Total Runs]],NA())</f>
        <v>5.5096418732782371E-3</v>
      </c>
      <c r="G727" s="6">
        <f>SUM(B$2:B727) / SUM(C$2:C727)</f>
        <v>5.5096418732782371E-3</v>
      </c>
      <c r="H727" s="7">
        <f>IFERROR(stats[[#This Row],[Column1]]-A726,"")</f>
        <v>1.2037037013215013E-3</v>
      </c>
      <c r="I727" s="7">
        <f>IFERROR(_xlfn.QUARTILE.INC(H$2:H727,1),"")</f>
        <v>8.9120370103046298E-4</v>
      </c>
      <c r="J727" s="7">
        <f>IFERROR(_xlfn.QUARTILE.INC(H$2:H727,3),"")</f>
        <v>1.0069444397231564E-3</v>
      </c>
      <c r="K727" s="7">
        <f>IFERROR(stats[[#This Row],[Q3]]-stats[[#This Row],[Q1]],"")</f>
        <v>1.1574073869269341E-4</v>
      </c>
      <c r="L727" s="7">
        <f>IFERROR(AVERAGEIFS(H$2:H727, H$2:H727, "&lt;" &amp;stats[[#This Row],[Q3]]+(2*stats[[#This Row],[IQR]]), H$2:H727, "&gt;" &amp; stats[[#This Row],[Q1]]-(2*stats[[#This Row],[IQR]])),"")</f>
        <v>9.5406458072584731E-4</v>
      </c>
    </row>
    <row r="728" spans="1:12" x14ac:dyDescent="0.25">
      <c r="A728" s="4">
        <v>44445.77239583333</v>
      </c>
      <c r="B728">
        <v>0</v>
      </c>
      <c r="C728">
        <v>1</v>
      </c>
      <c r="D728" s="5">
        <f>SUM(B$2:B728)</f>
        <v>4</v>
      </c>
      <c r="E728" s="5">
        <f>SUM(C$2:C728)</f>
        <v>727</v>
      </c>
      <c r="F728" s="6">
        <f>IF(stats[[#This Row],[Column1]],stats[[#This Row],[Total Clear]]/stats[[#This Row],[Total Runs]],NA())</f>
        <v>5.5020632737276479E-3</v>
      </c>
      <c r="G728" s="6">
        <f>SUM(B$2:B728) / SUM(C$2:C728)</f>
        <v>5.5020632737276479E-3</v>
      </c>
      <c r="H728" s="7">
        <f>IFERROR(stats[[#This Row],[Column1]]-A727,"")</f>
        <v>9.4907407037680969E-4</v>
      </c>
      <c r="I728" s="7">
        <f>IFERROR(_xlfn.QUARTILE.INC(H$2:H728,1),"")</f>
        <v>8.9120370103046298E-4</v>
      </c>
      <c r="J728" s="7">
        <f>IFERROR(_xlfn.QUARTILE.INC(H$2:H728,3),"")</f>
        <v>1.0069444397231564E-3</v>
      </c>
      <c r="K728" s="7">
        <f>IFERROR(stats[[#This Row],[Q3]]-stats[[#This Row],[Q1]],"")</f>
        <v>1.1574073869269341E-4</v>
      </c>
      <c r="L728" s="7">
        <f>IFERROR(AVERAGEIFS(H$2:H728, H$2:H728, "&lt;" &amp;stats[[#This Row],[Q3]]+(2*stats[[#This Row],[IQR]]), H$2:H728, "&gt;" &amp; stats[[#This Row],[Q1]]-(2*stats[[#This Row],[IQR]])),"")</f>
        <v>9.5405758141259484E-4</v>
      </c>
    </row>
    <row r="729" spans="1:12" x14ac:dyDescent="0.25">
      <c r="A729" s="4">
        <v>44445.773414351854</v>
      </c>
      <c r="B729">
        <v>0</v>
      </c>
      <c r="C729">
        <v>1</v>
      </c>
      <c r="D729" s="5">
        <f>SUM(B$2:B729)</f>
        <v>4</v>
      </c>
      <c r="E729" s="5">
        <f>SUM(C$2:C729)</f>
        <v>728</v>
      </c>
      <c r="F729" s="6">
        <f>IF(stats[[#This Row],[Column1]],stats[[#This Row],[Total Clear]]/stats[[#This Row],[Total Runs]],NA())</f>
        <v>5.4945054945054949E-3</v>
      </c>
      <c r="G729" s="6">
        <f>SUM(B$2:B729) / SUM(C$2:C729)</f>
        <v>5.4945054945054949E-3</v>
      </c>
      <c r="H729" s="7">
        <f>IFERROR(stats[[#This Row],[Column1]]-A728,"")</f>
        <v>1.0185185237787664E-3</v>
      </c>
      <c r="I729" s="7">
        <f>IFERROR(_xlfn.QUARTILE.INC(H$2:H729,1),"")</f>
        <v>8.9120370103046298E-4</v>
      </c>
      <c r="J729" s="7">
        <f>IFERROR(_xlfn.QUARTILE.INC(H$2:H729,3),"")</f>
        <v>1.0069444433611352E-3</v>
      </c>
      <c r="K729" s="7">
        <f>IFERROR(stats[[#This Row],[Q3]]-stats[[#This Row],[Q1]],"")</f>
        <v>1.1574074233067222E-4</v>
      </c>
      <c r="L729" s="7">
        <f>IFERROR(AVERAGEIFS(H$2:H729, H$2:H729, "&lt;" &amp;stats[[#This Row],[Q3]]+(2*stats[[#This Row],[IQR]]), H$2:H729, "&gt;" &amp; stats[[#This Row],[Q1]]-(2*stats[[#This Row],[IQR]])),"")</f>
        <v>9.5454545453894175E-4</v>
      </c>
    </row>
    <row r="730" spans="1:12" x14ac:dyDescent="0.25">
      <c r="A730" s="4">
        <v>44445.774409722224</v>
      </c>
      <c r="B730">
        <v>0</v>
      </c>
      <c r="C730">
        <v>1</v>
      </c>
      <c r="D730" s="5">
        <f>SUM(B$2:B730)</f>
        <v>4</v>
      </c>
      <c r="E730" s="5">
        <f>SUM(C$2:C730)</f>
        <v>729</v>
      </c>
      <c r="F730" s="6">
        <f>IF(stats[[#This Row],[Column1]],stats[[#This Row],[Total Clear]]/stats[[#This Row],[Total Runs]],NA())</f>
        <v>5.4869684499314125E-3</v>
      </c>
      <c r="G730" s="6">
        <f>SUM(B$2:B730) / SUM(C$2:C730)</f>
        <v>5.4869684499314125E-3</v>
      </c>
      <c r="H730" s="7">
        <f>IFERROR(stats[[#This Row],[Column1]]-A729,"")</f>
        <v>9.9537037021946162E-4</v>
      </c>
      <c r="I730" s="7">
        <f>IFERROR(_xlfn.QUARTILE.INC(H$2:H730,1),"")</f>
        <v>8.9120370103046298E-4</v>
      </c>
      <c r="J730" s="7">
        <f>IFERROR(_xlfn.QUARTILE.INC(H$2:H730,3),"")</f>
        <v>1.0069444415421458E-3</v>
      </c>
      <c r="K730" s="7">
        <f>IFERROR(stats[[#This Row],[Q3]]-stats[[#This Row],[Q1]],"")</f>
        <v>1.1574074051168282E-4</v>
      </c>
      <c r="L730" s="7">
        <f>IFERROR(AVERAGEIFS(H$2:H730, H$2:H730, "&lt;" &amp;stats[[#This Row],[Q3]]+(2*stats[[#This Row],[IQR]]), H$2:H730, "&gt;" &amp; stats[[#This Row],[Q1]]-(2*stats[[#This Row],[IQR]])),"")</f>
        <v>9.542055167009487E-4</v>
      </c>
    </row>
    <row r="731" spans="1:12" x14ac:dyDescent="0.25">
      <c r="A731" s="4">
        <v>44445.775405092594</v>
      </c>
      <c r="B731">
        <v>0</v>
      </c>
      <c r="C731">
        <v>1</v>
      </c>
      <c r="D731" s="5">
        <f>SUM(B$2:B731)</f>
        <v>4</v>
      </c>
      <c r="E731" s="5">
        <f>SUM(C$2:C731)</f>
        <v>730</v>
      </c>
      <c r="F731" s="6">
        <f>IF(stats[[#This Row],[Column1]],stats[[#This Row],[Total Clear]]/stats[[#This Row],[Total Runs]],NA())</f>
        <v>5.4794520547945206E-3</v>
      </c>
      <c r="G731" s="6">
        <f>SUM(B$2:B731) / SUM(C$2:C731)</f>
        <v>5.4794520547945206E-3</v>
      </c>
      <c r="H731" s="7">
        <f>IFERROR(stats[[#This Row],[Column1]]-A730,"")</f>
        <v>9.9537037021946162E-4</v>
      </c>
      <c r="I731" s="7">
        <f>IFERROR(_xlfn.QUARTILE.INC(H$2:H731,1),"")</f>
        <v>8.9120370103046298E-4</v>
      </c>
      <c r="J731" s="7">
        <f>IFERROR(_xlfn.QUARTILE.INC(H$2:H731,3),"")</f>
        <v>1.0069444397231564E-3</v>
      </c>
      <c r="K731" s="7">
        <f>IFERROR(stats[[#This Row],[Q3]]-stats[[#This Row],[Q1]],"")</f>
        <v>1.1574073869269341E-4</v>
      </c>
      <c r="L731" s="7">
        <f>IFERROR(AVERAGEIFS(H$2:H731, H$2:H731, "&lt;" &amp;stats[[#This Row],[Q3]]+(2*stats[[#This Row],[IQR]]), H$2:H731, "&gt;" &amp; stats[[#This Row],[Q1]]-(2*stats[[#This Row],[IQR]])),"")</f>
        <v>9.5426300951312543E-4</v>
      </c>
    </row>
    <row r="732" spans="1:12" x14ac:dyDescent="0.25">
      <c r="A732" s="4">
        <v>44445.776354166665</v>
      </c>
      <c r="B732">
        <v>0</v>
      </c>
      <c r="C732">
        <v>1</v>
      </c>
      <c r="D732" s="5">
        <f>SUM(B$2:B732)</f>
        <v>4</v>
      </c>
      <c r="E732" s="5">
        <f>SUM(C$2:C732)</f>
        <v>731</v>
      </c>
      <c r="F732" s="6">
        <f>IF(stats[[#This Row],[Column1]],stats[[#This Row],[Total Clear]]/stats[[#This Row],[Total Runs]],NA())</f>
        <v>5.4719562243502051E-3</v>
      </c>
      <c r="G732" s="6">
        <f>SUM(B$2:B732) / SUM(C$2:C732)</f>
        <v>5.4719562243502051E-3</v>
      </c>
      <c r="H732" s="7">
        <f>IFERROR(stats[[#This Row],[Column1]]-A731,"")</f>
        <v>9.4907407037680969E-4</v>
      </c>
      <c r="I732" s="7">
        <f>IFERROR(_xlfn.QUARTILE.INC(H$2:H732,1),"")</f>
        <v>8.9120370103046298E-4</v>
      </c>
      <c r="J732" s="7">
        <f>IFERROR(_xlfn.QUARTILE.INC(H$2:H732,3),"")</f>
        <v>1.0069444397231564E-3</v>
      </c>
      <c r="K732" s="7">
        <f>IFERROR(stats[[#This Row],[Q3]]-stats[[#This Row],[Q1]],"")</f>
        <v>1.1574073869269341E-4</v>
      </c>
      <c r="L732" s="7">
        <f>IFERROR(AVERAGEIFS(H$2:H732, H$2:H732, "&lt;" &amp;stats[[#This Row],[Q3]]+(2*stats[[#This Row],[IQR]]), H$2:H732, "&gt;" &amp; stats[[#This Row],[Q1]]-(2*stats[[#This Row],[IQR]])),"")</f>
        <v>9.5425577249898827E-4</v>
      </c>
    </row>
    <row r="733" spans="1:12" x14ac:dyDescent="0.25">
      <c r="A733" s="4">
        <v>44445.777407407404</v>
      </c>
      <c r="B733">
        <v>0</v>
      </c>
      <c r="C733">
        <v>1</v>
      </c>
      <c r="D733" s="5">
        <f>SUM(B$2:B733)</f>
        <v>4</v>
      </c>
      <c r="E733" s="5">
        <f>SUM(C$2:C733)</f>
        <v>732</v>
      </c>
      <c r="F733" s="6">
        <f>IF(stats[[#This Row],[Column1]],stats[[#This Row],[Total Clear]]/stats[[#This Row],[Total Runs]],NA())</f>
        <v>5.4644808743169399E-3</v>
      </c>
      <c r="G733" s="6">
        <f>SUM(B$2:B733) / SUM(C$2:C733)</f>
        <v>5.4644808743169399E-3</v>
      </c>
      <c r="H733" s="7">
        <f>IFERROR(stats[[#This Row],[Column1]]-A732,"")</f>
        <v>1.0532407395658083E-3</v>
      </c>
      <c r="I733" s="7">
        <f>IFERROR(_xlfn.QUARTILE.INC(H$2:H733,1),"")</f>
        <v>8.9120370103046298E-4</v>
      </c>
      <c r="J733" s="7">
        <f>IFERROR(_xlfn.QUARTILE.INC(H$2:H733,3),"")</f>
        <v>1.0069444433611352E-3</v>
      </c>
      <c r="K733" s="7">
        <f>IFERROR(stats[[#This Row],[Q3]]-stats[[#This Row],[Q1]],"")</f>
        <v>1.1574074233067222E-4</v>
      </c>
      <c r="L733" s="7">
        <f>IFERROR(AVERAGEIFS(H$2:H733, H$2:H733, "&lt;" &amp;stats[[#This Row],[Q3]]+(2*stats[[#This Row],[IQR]]), H$2:H733, "&gt;" &amp; stats[[#This Row],[Q1]]-(2*stats[[#This Row],[IQR]])),"")</f>
        <v>9.5478867252534762E-4</v>
      </c>
    </row>
    <row r="734" spans="1:12" x14ac:dyDescent="0.25">
      <c r="A734" s="4">
        <v>44445.778391203705</v>
      </c>
      <c r="B734">
        <v>0</v>
      </c>
      <c r="C734">
        <v>1</v>
      </c>
      <c r="D734" s="5">
        <f>SUM(B$2:B734)</f>
        <v>4</v>
      </c>
      <c r="E734" s="5">
        <f>SUM(C$2:C734)</f>
        <v>733</v>
      </c>
      <c r="F734" s="6">
        <f>IF(stats[[#This Row],[Column1]],stats[[#This Row],[Total Clear]]/stats[[#This Row],[Total Runs]],NA())</f>
        <v>5.4570259208731242E-3</v>
      </c>
      <c r="G734" s="6">
        <f>SUM(B$2:B734) / SUM(C$2:C734)</f>
        <v>5.4570259208731242E-3</v>
      </c>
      <c r="H734" s="7">
        <f>IFERROR(stats[[#This Row],[Column1]]-A733,"")</f>
        <v>9.8379630071576685E-4</v>
      </c>
      <c r="I734" s="7">
        <f>IFERROR(_xlfn.QUARTILE.INC(H$2:H734,1),"")</f>
        <v>8.9120370103046298E-4</v>
      </c>
      <c r="J734" s="7">
        <f>IFERROR(_xlfn.QUARTILE.INC(H$2:H734,3),"")</f>
        <v>1.0069444415421458E-3</v>
      </c>
      <c r="K734" s="7">
        <f>IFERROR(stats[[#This Row],[Q3]]-stats[[#This Row],[Q1]],"")</f>
        <v>1.1574074051168282E-4</v>
      </c>
      <c r="L734" s="7">
        <f>IFERROR(AVERAGEIFS(H$2:H734, H$2:H734, "&lt;" &amp;stats[[#This Row],[Q3]]+(2*stats[[#This Row],[IQR]]), H$2:H734, "&gt;" &amp; stats[[#This Row],[Q1]]-(2*stats[[#This Row],[IQR]])),"")</f>
        <v>9.5443452840341617E-4</v>
      </c>
    </row>
    <row r="735" spans="1:12" x14ac:dyDescent="0.25">
      <c r="A735" s="4">
        <v>44445.77957175926</v>
      </c>
      <c r="B735">
        <v>0</v>
      </c>
      <c r="C735">
        <v>1</v>
      </c>
      <c r="D735" s="5">
        <f>SUM(B$2:B735)</f>
        <v>4</v>
      </c>
      <c r="E735" s="5">
        <f>SUM(C$2:C735)</f>
        <v>734</v>
      </c>
      <c r="F735" s="6">
        <f>IF(stats[[#This Row],[Column1]],stats[[#This Row],[Total Clear]]/stats[[#This Row],[Total Runs]],NA())</f>
        <v>5.4495912806539508E-3</v>
      </c>
      <c r="G735" s="6">
        <f>SUM(B$2:B735) / SUM(C$2:C735)</f>
        <v>5.4495912806539508E-3</v>
      </c>
      <c r="H735" s="7">
        <f>IFERROR(stats[[#This Row],[Column1]]-A734,"")</f>
        <v>1.1805555550381541E-3</v>
      </c>
      <c r="I735" s="7">
        <f>IFERROR(_xlfn.QUARTILE.INC(H$2:H735,1),"")</f>
        <v>8.9120370103046298E-4</v>
      </c>
      <c r="J735" s="7">
        <f>IFERROR(_xlfn.QUARTILE.INC(H$2:H735,3),"")</f>
        <v>1.006944446999114E-3</v>
      </c>
      <c r="K735" s="7">
        <f>IFERROR(stats[[#This Row],[Q3]]-stats[[#This Row],[Q1]],"")</f>
        <v>1.1574074596865103E-4</v>
      </c>
      <c r="L735" s="7">
        <f>IFERROR(AVERAGEIFS(H$2:H735, H$2:H735, "&lt;" &amp;stats[[#This Row],[Q3]]+(2*stats[[#This Row],[IQR]]), H$2:H735, "&gt;" &amp; stats[[#This Row],[Q1]]-(2*stats[[#This Row],[IQR]])),"")</f>
        <v>9.5553439519825386E-4</v>
      </c>
    </row>
    <row r="736" spans="1:12" x14ac:dyDescent="0.25">
      <c r="A736" s="4">
        <v>44445.78052083333</v>
      </c>
      <c r="B736">
        <v>0</v>
      </c>
      <c r="C736">
        <v>1</v>
      </c>
      <c r="D736" s="5">
        <f>SUM(B$2:B736)</f>
        <v>4</v>
      </c>
      <c r="E736" s="5">
        <f>SUM(C$2:C736)</f>
        <v>735</v>
      </c>
      <c r="F736" s="6">
        <f>IF(stats[[#This Row],[Column1]],stats[[#This Row],[Total Clear]]/stats[[#This Row],[Total Runs]],NA())</f>
        <v>5.4421768707482989E-3</v>
      </c>
      <c r="G736" s="6">
        <f>SUM(B$2:B736) / SUM(C$2:C736)</f>
        <v>5.4421768707482989E-3</v>
      </c>
      <c r="H736" s="7">
        <f>IFERROR(stats[[#This Row],[Column1]]-A735,"")</f>
        <v>9.4907407037680969E-4</v>
      </c>
      <c r="I736" s="7">
        <f>IFERROR(_xlfn.QUARTILE.INC(H$2:H736,1),"")</f>
        <v>8.9120370103046298E-4</v>
      </c>
      <c r="J736" s="7">
        <f>IFERROR(_xlfn.QUARTILE.INC(H$2:H736,3),"")</f>
        <v>1.0069444451801246E-3</v>
      </c>
      <c r="K736" s="7">
        <f>IFERROR(stats[[#This Row],[Q3]]-stats[[#This Row],[Q1]],"")</f>
        <v>1.1574074414966162E-4</v>
      </c>
      <c r="L736" s="7">
        <f>IFERROR(AVERAGEIFS(H$2:H736, H$2:H736, "&lt;" &amp;stats[[#This Row],[Q3]]+(2*stats[[#This Row],[IQR]]), H$2:H736, "&gt;" &amp; stats[[#This Row],[Q1]]-(2*stats[[#This Row],[IQR]])),"")</f>
        <v>9.555254597559006E-4</v>
      </c>
    </row>
    <row r="737" spans="1:12" x14ac:dyDescent="0.25">
      <c r="A737" s="4">
        <v>44445.781574074077</v>
      </c>
      <c r="B737">
        <v>0</v>
      </c>
      <c r="C737">
        <v>1</v>
      </c>
      <c r="D737" s="5">
        <f>SUM(B$2:B737)</f>
        <v>4</v>
      </c>
      <c r="E737" s="5">
        <f>SUM(C$2:C737)</f>
        <v>736</v>
      </c>
      <c r="F737" s="6">
        <f>IF(stats[[#This Row],[Column1]],stats[[#This Row],[Total Clear]]/stats[[#This Row],[Total Runs]],NA())</f>
        <v>5.434782608695652E-3</v>
      </c>
      <c r="G737" s="6">
        <f>SUM(B$2:B737) / SUM(C$2:C737)</f>
        <v>5.434782608695652E-3</v>
      </c>
      <c r="H737" s="7">
        <f>IFERROR(stats[[#This Row],[Column1]]-A736,"")</f>
        <v>1.0532407468417659E-3</v>
      </c>
      <c r="I737" s="7">
        <f>IFERROR(_xlfn.QUARTILE.INC(H$2:H737,1),"")</f>
        <v>8.9120370103046298E-4</v>
      </c>
      <c r="J737" s="7">
        <f>IFERROR(_xlfn.QUARTILE.INC(H$2:H737,3),"")</f>
        <v>1.006944446999114E-3</v>
      </c>
      <c r="K737" s="7">
        <f>IFERROR(stats[[#This Row],[Q3]]-stats[[#This Row],[Q1]],"")</f>
        <v>1.1574074596865103E-4</v>
      </c>
      <c r="L737" s="7">
        <f>IFERROR(AVERAGEIFS(H$2:H737, H$2:H737, "&lt;" &amp;stats[[#This Row],[Q3]]+(2*stats[[#This Row],[IQR]]), H$2:H737, "&gt;" &amp; stats[[#This Row],[Q1]]-(2*stats[[#This Row],[IQR]])),"")</f>
        <v>9.556604256220413E-4</v>
      </c>
    </row>
    <row r="738" spans="1:12" x14ac:dyDescent="0.25">
      <c r="A738" s="4">
        <v>44445.782488425924</v>
      </c>
      <c r="B738">
        <v>0</v>
      </c>
      <c r="C738">
        <v>1</v>
      </c>
      <c r="D738" s="5">
        <f>SUM(B$2:B738)</f>
        <v>4</v>
      </c>
      <c r="E738" s="5">
        <f>SUM(C$2:C738)</f>
        <v>737</v>
      </c>
      <c r="F738" s="6">
        <f>IF(stats[[#This Row],[Column1]],stats[[#This Row],[Total Clear]]/stats[[#This Row],[Total Runs]],NA())</f>
        <v>5.4274084124830389E-3</v>
      </c>
      <c r="G738" s="6">
        <f>SUM(B$2:B738) / SUM(C$2:C738)</f>
        <v>5.4274084124830389E-3</v>
      </c>
      <c r="H738" s="7">
        <f>IFERROR(stats[[#This Row],[Column1]]-A737,"")</f>
        <v>9.1435184731381014E-4</v>
      </c>
      <c r="I738" s="7">
        <f>IFERROR(_xlfn.QUARTILE.INC(H$2:H738,1),"")</f>
        <v>8.9120370103046298E-4</v>
      </c>
      <c r="J738" s="7">
        <f>IFERROR(_xlfn.QUARTILE.INC(H$2:H738,3),"")</f>
        <v>1.006944446999114E-3</v>
      </c>
      <c r="K738" s="7">
        <f>IFERROR(stats[[#This Row],[Q3]]-stats[[#This Row],[Q1]],"")</f>
        <v>1.1574074596865103E-4</v>
      </c>
      <c r="L738" s="7">
        <f>IFERROR(AVERAGEIFS(H$2:H738, H$2:H738, "&lt;" &amp;stats[[#This Row],[Q3]]+(2*stats[[#This Row],[IQR]]), H$2:H738, "&gt;" &amp; stats[[#This Row],[Q1]]-(2*stats[[#This Row],[IQR]])),"")</f>
        <v>9.5560344827265063E-4</v>
      </c>
    </row>
    <row r="739" spans="1:12" x14ac:dyDescent="0.25">
      <c r="A739" s="4">
        <v>44445.783472222225</v>
      </c>
      <c r="B739">
        <v>0</v>
      </c>
      <c r="C739">
        <v>1</v>
      </c>
      <c r="D739" s="5">
        <f>SUM(B$2:B739)</f>
        <v>4</v>
      </c>
      <c r="E739" s="5">
        <f>SUM(C$2:C739)</f>
        <v>738</v>
      </c>
      <c r="F739" s="6">
        <f>IF(stats[[#This Row],[Column1]],stats[[#This Row],[Total Clear]]/stats[[#This Row],[Total Runs]],NA())</f>
        <v>5.4200542005420054E-3</v>
      </c>
      <c r="G739" s="6">
        <f>SUM(B$2:B739) / SUM(C$2:C739)</f>
        <v>5.4200542005420054E-3</v>
      </c>
      <c r="H739" s="7">
        <f>IFERROR(stats[[#This Row],[Column1]]-A738,"")</f>
        <v>9.8379630071576685E-4</v>
      </c>
      <c r="I739" s="7">
        <f>IFERROR(_xlfn.QUARTILE.INC(H$2:H739,1),"")</f>
        <v>8.9120370103046298E-4</v>
      </c>
      <c r="J739" s="7">
        <f>IFERROR(_xlfn.QUARTILE.INC(H$2:H739,3),"")</f>
        <v>1.006944446999114E-3</v>
      </c>
      <c r="K739" s="7">
        <f>IFERROR(stats[[#This Row],[Q3]]-stats[[#This Row],[Q1]],"")</f>
        <v>1.1574074596865103E-4</v>
      </c>
      <c r="L739" s="7">
        <f>IFERROR(AVERAGEIFS(H$2:H739, H$2:H739, "&lt;" &amp;stats[[#This Row],[Q3]]+(2*stats[[#This Row],[IQR]]), H$2:H739, "&gt;" &amp; stats[[#This Row],[Q1]]-(2*stats[[#This Row],[IQR]])),"")</f>
        <v>9.5564228140273752E-4</v>
      </c>
    </row>
    <row r="740" spans="1:12" x14ac:dyDescent="0.25">
      <c r="A740" s="4">
        <v>44445.784502314818</v>
      </c>
      <c r="B740">
        <v>0</v>
      </c>
      <c r="C740">
        <v>1</v>
      </c>
      <c r="D740" s="5">
        <f>SUM(B$2:B740)</f>
        <v>4</v>
      </c>
      <c r="E740" s="5">
        <f>SUM(C$2:C740)</f>
        <v>739</v>
      </c>
      <c r="F740" s="6">
        <f>IF(stats[[#This Row],[Column1]],stats[[#This Row],[Total Clear]]/stats[[#This Row],[Total Runs]],NA())</f>
        <v>5.4127198917456026E-3</v>
      </c>
      <c r="G740" s="6">
        <f>SUM(B$2:B740) / SUM(C$2:C740)</f>
        <v>5.4127198917456026E-3</v>
      </c>
      <c r="H740" s="7">
        <f>IFERROR(stats[[#This Row],[Column1]]-A739,"")</f>
        <v>1.0300925932824612E-3</v>
      </c>
      <c r="I740" s="7">
        <f>IFERROR(_xlfn.QUARTILE.INC(H$2:H740,1),"")</f>
        <v>8.9120370103046298E-4</v>
      </c>
      <c r="J740" s="7">
        <f>IFERROR(_xlfn.QUARTILE.INC(H$2:H740,3),"")</f>
        <v>1.006944446999114E-3</v>
      </c>
      <c r="K740" s="7">
        <f>IFERROR(stats[[#This Row],[Q3]]-stats[[#This Row],[Q1]],"")</f>
        <v>1.1574074596865103E-4</v>
      </c>
      <c r="L740" s="7">
        <f>IFERROR(AVERAGEIFS(H$2:H740, H$2:H740, "&lt;" &amp;stats[[#This Row],[Q3]]+(2*stats[[#This Row],[IQR]]), H$2:H740, "&gt;" &amp; stats[[#This Row],[Q1]]-(2*stats[[#This Row],[IQR]])),"")</f>
        <v>9.5574468898441533E-4</v>
      </c>
    </row>
    <row r="741" spans="1:12" x14ac:dyDescent="0.25">
      <c r="A741" s="4">
        <v>44445.785486111112</v>
      </c>
      <c r="B741">
        <v>0</v>
      </c>
      <c r="C741">
        <v>1</v>
      </c>
      <c r="D741" s="5">
        <f>SUM(B$2:B741)</f>
        <v>4</v>
      </c>
      <c r="E741" s="5">
        <f>SUM(C$2:C741)</f>
        <v>740</v>
      </c>
      <c r="F741" s="6">
        <f>IF(stats[[#This Row],[Column1]],stats[[#This Row],[Total Clear]]/stats[[#This Row],[Total Runs]],NA())</f>
        <v>5.4054054054054057E-3</v>
      </c>
      <c r="G741" s="6">
        <f>SUM(B$2:B741) / SUM(C$2:C741)</f>
        <v>5.4054054054054057E-3</v>
      </c>
      <c r="H741" s="7">
        <f>IFERROR(stats[[#This Row],[Column1]]-A740,"")</f>
        <v>9.8379629343980923E-4</v>
      </c>
      <c r="I741" s="7">
        <f>IFERROR(_xlfn.QUARTILE.INC(H$2:H741,1),"")</f>
        <v>8.9120370103046298E-4</v>
      </c>
      <c r="J741" s="7">
        <f>IFERROR(_xlfn.QUARTILE.INC(H$2:H741,3),"")</f>
        <v>1.006944446999114E-3</v>
      </c>
      <c r="K741" s="7">
        <f>IFERROR(stats[[#This Row],[Q3]]-stats[[#This Row],[Q1]],"")</f>
        <v>1.1574074596865103E-4</v>
      </c>
      <c r="L741" s="7">
        <f>IFERROR(AVERAGEIFS(H$2:H741, H$2:H741, "&lt;" &amp;stats[[#This Row],[Q3]]+(2*stats[[#This Row],[IQR]]), H$2:H741, "&gt;" &amp; stats[[#This Row],[Q1]]-(2*stats[[#This Row],[IQR]])),"")</f>
        <v>9.5578322140811773E-4</v>
      </c>
    </row>
    <row r="742" spans="1:12" x14ac:dyDescent="0.25">
      <c r="A742" s="4">
        <v>44445.786712962959</v>
      </c>
      <c r="B742">
        <v>0</v>
      </c>
      <c r="C742">
        <v>1</v>
      </c>
      <c r="D742" s="5">
        <f>SUM(B$2:B742)</f>
        <v>4</v>
      </c>
      <c r="E742" s="5">
        <f>SUM(C$2:C742)</f>
        <v>741</v>
      </c>
      <c r="F742" s="6">
        <f>IF(stats[[#This Row],[Column1]],stats[[#This Row],[Total Clear]]/stats[[#This Row],[Total Runs]],NA())</f>
        <v>5.3981106612685558E-3</v>
      </c>
      <c r="G742" s="6">
        <f>SUM(B$2:B742) / SUM(C$2:C742)</f>
        <v>5.3981106612685558E-3</v>
      </c>
      <c r="H742" s="7">
        <f>IFERROR(stats[[#This Row],[Column1]]-A741,"")</f>
        <v>1.2268518476048484E-3</v>
      </c>
      <c r="I742" s="7">
        <f>IFERROR(_xlfn.QUARTILE.INC(H$2:H742,1),"")</f>
        <v>8.9120370103046298E-4</v>
      </c>
      <c r="J742" s="7">
        <f>IFERROR(_xlfn.QUARTILE.INC(H$2:H742,3),"")</f>
        <v>1.006944446999114E-3</v>
      </c>
      <c r="K742" s="7">
        <f>IFERROR(stats[[#This Row],[Q3]]-stats[[#This Row],[Q1]],"")</f>
        <v>1.1574074596865103E-4</v>
      </c>
      <c r="L742" s="7">
        <f>IFERROR(AVERAGEIFS(H$2:H742, H$2:H742, "&lt;" &amp;stats[[#This Row],[Q3]]+(2*stats[[#This Row],[IQR]]), H$2:H742, "&gt;" &amp; stats[[#This Row],[Q1]]-(2*stats[[#This Row],[IQR]])),"")</f>
        <v>9.5615505765804466E-4</v>
      </c>
    </row>
    <row r="743" spans="1:12" x14ac:dyDescent="0.25">
      <c r="A743" s="4">
        <v>44445.787604166668</v>
      </c>
      <c r="B743">
        <v>0</v>
      </c>
      <c r="C743">
        <v>1</v>
      </c>
      <c r="D743" s="5">
        <f>SUM(B$2:B743)</f>
        <v>4</v>
      </c>
      <c r="E743" s="5">
        <f>SUM(C$2:C743)</f>
        <v>742</v>
      </c>
      <c r="F743" s="6">
        <f>IF(stats[[#This Row],[Column1]],stats[[#This Row],[Total Clear]]/stats[[#This Row],[Total Runs]],NA())</f>
        <v>5.3908355795148251E-3</v>
      </c>
      <c r="G743" s="6">
        <f>SUM(B$2:B743) / SUM(C$2:C743)</f>
        <v>5.3908355795148251E-3</v>
      </c>
      <c r="H743" s="7">
        <f>IFERROR(stats[[#This Row],[Column1]]-A742,"")</f>
        <v>8.9120370830642059E-4</v>
      </c>
      <c r="I743" s="7">
        <f>IFERROR(_xlfn.QUARTILE.INC(H$2:H743,1),"")</f>
        <v>8.9120370103046298E-4</v>
      </c>
      <c r="J743" s="7">
        <f>IFERROR(_xlfn.QUARTILE.INC(H$2:H743,3),"")</f>
        <v>1.006944446999114E-3</v>
      </c>
      <c r="K743" s="7">
        <f>IFERROR(stats[[#This Row],[Q3]]-stats[[#This Row],[Q1]],"")</f>
        <v>1.1574074596865103E-4</v>
      </c>
      <c r="L743" s="7">
        <f>IFERROR(AVERAGEIFS(H$2:H743, H$2:H743, "&lt;" &amp;stats[[#This Row],[Q3]]+(2*stats[[#This Row],[IQR]]), H$2:H743, "&gt;" &amp; stats[[#This Row],[Q1]]-(2*stats[[#This Row],[IQR]])),"")</f>
        <v>9.5606608320687812E-4</v>
      </c>
    </row>
    <row r="744" spans="1:12" x14ac:dyDescent="0.25">
      <c r="A744" s="4">
        <v>44445.788935185185</v>
      </c>
      <c r="B744">
        <v>1</v>
      </c>
      <c r="C744">
        <v>1</v>
      </c>
      <c r="D744" s="5">
        <f>SUM(B$2:B744)</f>
        <v>5</v>
      </c>
      <c r="E744" s="5">
        <f>SUM(C$2:C744)</f>
        <v>743</v>
      </c>
      <c r="F744" s="6">
        <f>IF(stats[[#This Row],[Column1]],stats[[#This Row],[Total Clear]]/stats[[#This Row],[Total Runs]],NA())</f>
        <v>6.7294751009421266E-3</v>
      </c>
      <c r="G744" s="6">
        <f>SUM(B$2:B744) / SUM(C$2:C744)</f>
        <v>6.7294751009421266E-3</v>
      </c>
      <c r="H744" s="7">
        <f>IFERROR(stats[[#This Row],[Column1]]-A743,"")</f>
        <v>1.3310185167938471E-3</v>
      </c>
      <c r="I744" s="7">
        <f>IFERROR(_xlfn.QUARTILE.INC(H$2:H744,1),"")</f>
        <v>8.9120370103046298E-4</v>
      </c>
      <c r="J744" s="7">
        <f>IFERROR(_xlfn.QUARTILE.INC(H$2:H744,3),"")</f>
        <v>1.006944446999114E-3</v>
      </c>
      <c r="K744" s="7">
        <f>IFERROR(stats[[#This Row],[Q3]]-stats[[#This Row],[Q1]],"")</f>
        <v>1.1574074596865103E-4</v>
      </c>
      <c r="L744" s="7">
        <f>IFERROR(AVERAGEIFS(H$2:H744, H$2:H744, "&lt;" &amp;stats[[#This Row],[Q3]]+(2*stats[[#This Row],[IQR]]), H$2:H744, "&gt;" &amp; stats[[#This Row],[Q1]]-(2*stats[[#This Row],[IQR]])),"")</f>
        <v>9.5606608320687812E-4</v>
      </c>
    </row>
    <row r="745" spans="1:12" x14ac:dyDescent="0.25">
      <c r="A745" s="4">
        <v>44445.789849537039</v>
      </c>
      <c r="B745">
        <v>0</v>
      </c>
      <c r="C745">
        <v>1</v>
      </c>
      <c r="D745" s="5">
        <f>SUM(B$2:B745)</f>
        <v>5</v>
      </c>
      <c r="E745" s="5">
        <f>SUM(C$2:C745)</f>
        <v>744</v>
      </c>
      <c r="F745" s="6">
        <f>IF(stats[[#This Row],[Column1]],stats[[#This Row],[Total Clear]]/stats[[#This Row],[Total Runs]],NA())</f>
        <v>6.7204301075268818E-3</v>
      </c>
      <c r="G745" s="6">
        <f>SUM(B$2:B745) / SUM(C$2:C745)</f>
        <v>6.7204301075268818E-3</v>
      </c>
      <c r="H745" s="7">
        <f>IFERROR(stats[[#This Row],[Column1]]-A744,"")</f>
        <v>9.1435185458976775E-4</v>
      </c>
      <c r="I745" s="7">
        <f>IFERROR(_xlfn.QUARTILE.INC(H$2:H745,1),"")</f>
        <v>8.9120370103046298E-4</v>
      </c>
      <c r="J745" s="7">
        <f>IFERROR(_xlfn.QUARTILE.INC(H$2:H745,3),"")</f>
        <v>1.006944446999114E-3</v>
      </c>
      <c r="K745" s="7">
        <f>IFERROR(stats[[#This Row],[Q3]]-stats[[#This Row],[Q1]],"")</f>
        <v>1.1574074596865103E-4</v>
      </c>
      <c r="L745" s="7">
        <f>IFERROR(AVERAGEIFS(H$2:H745, H$2:H745, "&lt;" &amp;stats[[#This Row],[Q3]]+(2*stats[[#This Row],[IQR]]), H$2:H745, "&gt;" &amp; stats[[#This Row],[Q1]]-(2*stats[[#This Row],[IQR]])),"")</f>
        <v>9.5600901859864678E-4</v>
      </c>
    </row>
    <row r="746" spans="1:12" x14ac:dyDescent="0.25">
      <c r="A746" s="4">
        <v>44445.790798611109</v>
      </c>
      <c r="B746">
        <v>0</v>
      </c>
      <c r="C746">
        <v>1</v>
      </c>
      <c r="D746" s="5">
        <f>SUM(B$2:B746)</f>
        <v>5</v>
      </c>
      <c r="E746" s="5">
        <f>SUM(C$2:C746)</f>
        <v>745</v>
      </c>
      <c r="F746" s="6">
        <f>IF(stats[[#This Row],[Column1]],stats[[#This Row],[Total Clear]]/stats[[#This Row],[Total Runs]],NA())</f>
        <v>6.7114093959731542E-3</v>
      </c>
      <c r="G746" s="6">
        <f>SUM(B$2:B746) / SUM(C$2:C746)</f>
        <v>6.7114093959731542E-3</v>
      </c>
      <c r="H746" s="7">
        <f>IFERROR(stats[[#This Row],[Column1]]-A745,"")</f>
        <v>9.4907407037680969E-4</v>
      </c>
      <c r="I746" s="7">
        <f>IFERROR(_xlfn.QUARTILE.INC(H$2:H746,1),"")</f>
        <v>8.9120370103046298E-4</v>
      </c>
      <c r="J746" s="7">
        <f>IFERROR(_xlfn.QUARTILE.INC(H$2:H746,3),"")</f>
        <v>1.006944446999114E-3</v>
      </c>
      <c r="K746" s="7">
        <f>IFERROR(stats[[#This Row],[Q3]]-stats[[#This Row],[Q1]],"")</f>
        <v>1.1574074596865103E-4</v>
      </c>
      <c r="L746" s="7">
        <f>IFERROR(AVERAGEIFS(H$2:H746, H$2:H746, "&lt;" &amp;stats[[#This Row],[Q3]]+(2*stats[[#This Row],[IQR]]), H$2:H746, "&gt;" &amp; stats[[#This Row],[Q1]]-(2*stats[[#This Row],[IQR]])),"")</f>
        <v>9.5599954462566609E-4</v>
      </c>
    </row>
    <row r="747" spans="1:12" x14ac:dyDescent="0.25">
      <c r="A747" s="4">
        <v>44445.791701388887</v>
      </c>
      <c r="B747">
        <v>0</v>
      </c>
      <c r="C747">
        <v>1</v>
      </c>
      <c r="D747" s="5">
        <f>SUM(B$2:B747)</f>
        <v>5</v>
      </c>
      <c r="E747" s="5">
        <f>SUM(C$2:C747)</f>
        <v>746</v>
      </c>
      <c r="F747" s="6">
        <f>IF(stats[[#This Row],[Column1]],stats[[#This Row],[Total Clear]]/stats[[#This Row],[Total Runs]],NA())</f>
        <v>6.7024128686327079E-3</v>
      </c>
      <c r="G747" s="6">
        <f>SUM(B$2:B747) / SUM(C$2:C747)</f>
        <v>6.7024128686327079E-3</v>
      </c>
      <c r="H747" s="7">
        <f>IFERROR(stats[[#This Row],[Column1]]-A746,"")</f>
        <v>9.0277777781011537E-4</v>
      </c>
      <c r="I747" s="7">
        <f>IFERROR(_xlfn.QUARTILE.INC(H$2:H747,1),"")</f>
        <v>8.9120370103046298E-4</v>
      </c>
      <c r="J747" s="7">
        <f>IFERROR(_xlfn.QUARTILE.INC(H$2:H747,3),"")</f>
        <v>1.006944446999114E-3</v>
      </c>
      <c r="K747" s="7">
        <f>IFERROR(stats[[#This Row],[Q3]]-stats[[#This Row],[Q1]],"")</f>
        <v>1.1574074596865103E-4</v>
      </c>
      <c r="L747" s="7">
        <f>IFERROR(AVERAGEIFS(H$2:H747, H$2:H747, "&lt;" &amp;stats[[#This Row],[Q3]]+(2*stats[[#This Row],[IQR]]), H$2:H747, "&gt;" &amp; stats[[#This Row],[Q1]]-(2*stats[[#This Row],[IQR]])),"")</f>
        <v>9.5592693648539927E-4</v>
      </c>
    </row>
    <row r="748" spans="1:12" x14ac:dyDescent="0.25">
      <c r="A748" s="4">
        <v>44445.792812500003</v>
      </c>
      <c r="B748">
        <v>0</v>
      </c>
      <c r="C748">
        <v>1</v>
      </c>
      <c r="D748" s="5">
        <f>SUM(B$2:B748)</f>
        <v>5</v>
      </c>
      <c r="E748" s="5">
        <f>SUM(C$2:C748)</f>
        <v>747</v>
      </c>
      <c r="F748" s="6">
        <f>IF(stats[[#This Row],[Column1]],stats[[#This Row],[Total Clear]]/stats[[#This Row],[Total Runs]],NA())</f>
        <v>6.6934404283801874E-3</v>
      </c>
      <c r="G748" s="6">
        <f>SUM(B$2:B748) / SUM(C$2:C748)</f>
        <v>6.6934404283801874E-3</v>
      </c>
      <c r="H748" s="7">
        <f>IFERROR(stats[[#This Row],[Column1]]-A747,"")</f>
        <v>1.1111111161881126E-3</v>
      </c>
      <c r="I748" s="7">
        <f>IFERROR(_xlfn.QUARTILE.INC(H$2:H748,1),"")</f>
        <v>8.9120370103046298E-4</v>
      </c>
      <c r="J748" s="7">
        <f>IFERROR(_xlfn.QUARTILE.INC(H$2:H748,3),"")</f>
        <v>1.006944446999114E-3</v>
      </c>
      <c r="K748" s="7">
        <f>IFERROR(stats[[#This Row],[Q3]]-stats[[#This Row],[Q1]],"")</f>
        <v>1.1574074596865103E-4</v>
      </c>
      <c r="L748" s="7">
        <f>IFERROR(AVERAGEIFS(H$2:H748, H$2:H748, "&lt;" &amp;stats[[#This Row],[Q3]]+(2*stats[[#This Row],[IQR]]), H$2:H748, "&gt;" &amp; stats[[#This Row],[Q1]]-(2*stats[[#This Row],[IQR]])),"")</f>
        <v>9.5613835907355012E-4</v>
      </c>
    </row>
    <row r="749" spans="1:12" x14ac:dyDescent="0.25">
      <c r="A749" s="4">
        <v>44445.793773148151</v>
      </c>
      <c r="B749">
        <v>0</v>
      </c>
      <c r="C749">
        <v>1</v>
      </c>
      <c r="D749" s="5">
        <f>SUM(B$2:B749)</f>
        <v>5</v>
      </c>
      <c r="E749" s="5">
        <f>SUM(C$2:C749)</f>
        <v>748</v>
      </c>
      <c r="F749" s="6">
        <f>IF(stats[[#This Row],[Column1]],stats[[#This Row],[Total Clear]]/stats[[#This Row],[Total Runs]],NA())</f>
        <v>6.6844919786096255E-3</v>
      </c>
      <c r="G749" s="6">
        <f>SUM(B$2:B749) / SUM(C$2:C749)</f>
        <v>6.6844919786096255E-3</v>
      </c>
      <c r="H749" s="7">
        <f>IFERROR(stats[[#This Row],[Column1]]-A748,"")</f>
        <v>9.6064814715646207E-4</v>
      </c>
      <c r="I749" s="7">
        <f>IFERROR(_xlfn.QUARTILE.INC(H$2:H749,1),"")</f>
        <v>8.9120370103046298E-4</v>
      </c>
      <c r="J749" s="7">
        <f>IFERROR(_xlfn.QUARTILE.INC(H$2:H749,3),"")</f>
        <v>1.006944446999114E-3</v>
      </c>
      <c r="K749" s="7">
        <f>IFERROR(stats[[#This Row],[Q3]]-stats[[#This Row],[Q1]],"")</f>
        <v>1.1574074596865103E-4</v>
      </c>
      <c r="L749" s="7">
        <f>IFERROR(AVERAGEIFS(H$2:H749, H$2:H749, "&lt;" &amp;stats[[#This Row],[Q3]]+(2*stats[[#This Row],[IQR]]), H$2:H749, "&gt;" &amp; stats[[#This Row],[Q1]]-(2*stats[[#This Row],[IQR]])),"")</f>
        <v>9.5614449483964932E-4</v>
      </c>
    </row>
    <row r="750" spans="1:12" x14ac:dyDescent="0.25">
      <c r="A750" s="4">
        <v>44445.794942129629</v>
      </c>
      <c r="B750">
        <v>0</v>
      </c>
      <c r="C750">
        <v>1</v>
      </c>
      <c r="D750" s="5">
        <f>SUM(B$2:B750)</f>
        <v>5</v>
      </c>
      <c r="E750" s="5">
        <f>SUM(C$2:C750)</f>
        <v>749</v>
      </c>
      <c r="F750" s="6">
        <f>IF(stats[[#This Row],[Column1]],stats[[#This Row],[Total Clear]]/stats[[#This Row],[Total Runs]],NA())</f>
        <v>6.6755674232309749E-3</v>
      </c>
      <c r="G750" s="6">
        <f>SUM(B$2:B750) / SUM(C$2:C750)</f>
        <v>6.6755674232309749E-3</v>
      </c>
      <c r="H750" s="7">
        <f>IFERROR(stats[[#This Row],[Column1]]-A749,"")</f>
        <v>1.1689814782585017E-3</v>
      </c>
      <c r="I750" s="7">
        <f>IFERROR(_xlfn.QUARTILE.INC(H$2:H750,1),"")</f>
        <v>8.9120370103046298E-4</v>
      </c>
      <c r="J750" s="7">
        <f>IFERROR(_xlfn.QUARTILE.INC(H$2:H750,3),"")</f>
        <v>1.006944446999114E-3</v>
      </c>
      <c r="K750" s="7">
        <f>IFERROR(stats[[#This Row],[Q3]]-stats[[#This Row],[Q1]],"")</f>
        <v>1.1574074596865103E-4</v>
      </c>
      <c r="L750" s="7">
        <f>IFERROR(AVERAGEIFS(H$2:H750, H$2:H750, "&lt;" &amp;stats[[#This Row],[Q3]]+(2*stats[[#This Row],[IQR]]), H$2:H750, "&gt;" &amp; stats[[#This Row],[Q1]]-(2*stats[[#This Row],[IQR]])),"")</f>
        <v>9.5643367552364236E-4</v>
      </c>
    </row>
    <row r="751" spans="1:12" x14ac:dyDescent="0.25">
      <c r="A751" s="4">
        <v>44445.79583333333</v>
      </c>
      <c r="B751">
        <v>0</v>
      </c>
      <c r="C751">
        <v>1</v>
      </c>
      <c r="D751" s="5">
        <f>SUM(B$2:B751)</f>
        <v>5</v>
      </c>
      <c r="E751" s="5">
        <f>SUM(C$2:C751)</f>
        <v>750</v>
      </c>
      <c r="F751" s="6">
        <f>IF(stats[[#This Row],[Column1]],stats[[#This Row],[Total Clear]]/stats[[#This Row],[Total Runs]],NA())</f>
        <v>6.6666666666666671E-3</v>
      </c>
      <c r="G751" s="6">
        <f>SUM(B$2:B751) / SUM(C$2:C751)</f>
        <v>6.6666666666666671E-3</v>
      </c>
      <c r="H751" s="7">
        <f>IFERROR(stats[[#This Row],[Column1]]-A750,"")</f>
        <v>8.9120370103046298E-4</v>
      </c>
      <c r="I751" s="7">
        <f>IFERROR(_xlfn.QUARTILE.INC(H$2:H751,1),"")</f>
        <v>8.9120370103046298E-4</v>
      </c>
      <c r="J751" s="7">
        <f>IFERROR(_xlfn.QUARTILE.INC(H$2:H751,3),"")</f>
        <v>1.006944446999114E-3</v>
      </c>
      <c r="K751" s="7">
        <f>IFERROR(stats[[#This Row],[Q3]]-stats[[#This Row],[Q1]],"")</f>
        <v>1.1574074596865103E-4</v>
      </c>
      <c r="L751" s="7">
        <f>IFERROR(AVERAGEIFS(H$2:H751, H$2:H751, "&lt;" &amp;stats[[#This Row],[Q3]]+(2*stats[[#This Row],[IQR]]), H$2:H751, "&gt;" &amp; stats[[#This Row],[Q1]]-(2*stats[[#This Row],[IQR]])),"")</f>
        <v>9.5634516809556475E-4</v>
      </c>
    </row>
    <row r="752" spans="1:12" x14ac:dyDescent="0.25">
      <c r="A752" s="4">
        <v>44445.796793981484</v>
      </c>
      <c r="B752">
        <v>0</v>
      </c>
      <c r="C752">
        <v>1</v>
      </c>
      <c r="D752" s="5">
        <f>SUM(B$2:B752)</f>
        <v>5</v>
      </c>
      <c r="E752" s="5">
        <f>SUM(C$2:C752)</f>
        <v>751</v>
      </c>
      <c r="F752" s="6">
        <f>IF(stats[[#This Row],[Column1]],stats[[#This Row],[Total Clear]]/stats[[#This Row],[Total Runs]],NA())</f>
        <v>6.6577896138482022E-3</v>
      </c>
      <c r="G752" s="6">
        <f>SUM(B$2:B752) / SUM(C$2:C752)</f>
        <v>6.6577896138482022E-3</v>
      </c>
      <c r="H752" s="7">
        <f>IFERROR(stats[[#This Row],[Column1]]-A751,"")</f>
        <v>9.6064815443241969E-4</v>
      </c>
      <c r="I752" s="7">
        <f>IFERROR(_xlfn.QUARTILE.INC(H$2:H752,1),"")</f>
        <v>8.9120370103046298E-4</v>
      </c>
      <c r="J752" s="7">
        <f>IFERROR(_xlfn.QUARTILE.INC(H$2:H752,3),"")</f>
        <v>1.006944446999114E-3</v>
      </c>
      <c r="K752" s="7">
        <f>IFERROR(stats[[#This Row],[Q3]]-stats[[#This Row],[Q1]],"")</f>
        <v>1.1574074596865103E-4</v>
      </c>
      <c r="L752" s="7">
        <f>IFERROR(AVERAGEIFS(H$2:H752, H$2:H752, "&lt;" &amp;stats[[#This Row],[Q3]]+(2*stats[[#This Row],[IQR]]), H$2:H752, "&gt;" &amp; stats[[#This Row],[Q1]]-(2*stats[[#This Row],[IQR]])),"")</f>
        <v>9.5635099870035724E-4</v>
      </c>
    </row>
    <row r="753" spans="1:12" x14ac:dyDescent="0.25">
      <c r="A753" s="4">
        <v>44445.797754629632</v>
      </c>
      <c r="B753">
        <v>0</v>
      </c>
      <c r="C753">
        <v>1</v>
      </c>
      <c r="D753" s="5">
        <f>SUM(B$2:B753)</f>
        <v>5</v>
      </c>
      <c r="E753" s="5">
        <f>SUM(C$2:C753)</f>
        <v>752</v>
      </c>
      <c r="F753" s="6">
        <f>IF(stats[[#This Row],[Column1]],stats[[#This Row],[Total Clear]]/stats[[#This Row],[Total Runs]],NA())</f>
        <v>6.648936170212766E-3</v>
      </c>
      <c r="G753" s="6">
        <f>SUM(B$2:B753) / SUM(C$2:C753)</f>
        <v>6.648936170212766E-3</v>
      </c>
      <c r="H753" s="7">
        <f>IFERROR(stats[[#This Row],[Column1]]-A752,"")</f>
        <v>9.6064814715646207E-4</v>
      </c>
      <c r="I753" s="7">
        <f>IFERROR(_xlfn.QUARTILE.INC(H$2:H753,1),"")</f>
        <v>8.9120370103046298E-4</v>
      </c>
      <c r="J753" s="7">
        <f>IFERROR(_xlfn.QUARTILE.INC(H$2:H753,3),"")</f>
        <v>1.006944446999114E-3</v>
      </c>
      <c r="K753" s="7">
        <f>IFERROR(stats[[#This Row],[Q3]]-stats[[#This Row],[Q1]],"")</f>
        <v>1.1574074596865103E-4</v>
      </c>
      <c r="L753" s="7">
        <f>IFERROR(AVERAGEIFS(H$2:H753, H$2:H753, "&lt;" &amp;stats[[#This Row],[Q3]]+(2*stats[[#This Row],[IQR]]), H$2:H753, "&gt;" &amp; stats[[#This Row],[Q1]]-(2*stats[[#This Row],[IQR]])),"")</f>
        <v>9.5635681351558877E-4</v>
      </c>
    </row>
    <row r="754" spans="1:12" x14ac:dyDescent="0.25">
      <c r="A754" s="4">
        <v>44445.79859953704</v>
      </c>
      <c r="B754">
        <v>0</v>
      </c>
      <c r="C754">
        <v>1</v>
      </c>
      <c r="D754" s="5">
        <f>SUM(B$2:B754)</f>
        <v>5</v>
      </c>
      <c r="E754" s="5">
        <f>SUM(C$2:C754)</f>
        <v>753</v>
      </c>
      <c r="F754" s="6">
        <f>IF(stats[[#This Row],[Column1]],stats[[#This Row],[Total Clear]]/stats[[#This Row],[Total Runs]],NA())</f>
        <v>6.6401062416998674E-3</v>
      </c>
      <c r="G754" s="6">
        <f>SUM(B$2:B754) / SUM(C$2:C754)</f>
        <v>6.6401062416998674E-3</v>
      </c>
      <c r="H754" s="7">
        <f>IFERROR(stats[[#This Row],[Column1]]-A753,"")</f>
        <v>8.4490740846376866E-4</v>
      </c>
      <c r="I754" s="7">
        <f>IFERROR(_xlfn.QUARTILE.INC(H$2:H754,1),"")</f>
        <v>8.9120370103046298E-4</v>
      </c>
      <c r="J754" s="7">
        <f>IFERROR(_xlfn.QUARTILE.INC(H$2:H754,3),"")</f>
        <v>1.006944446999114E-3</v>
      </c>
      <c r="K754" s="7">
        <f>IFERROR(stats[[#This Row],[Q3]]-stats[[#This Row],[Q1]],"")</f>
        <v>1.1574074596865103E-4</v>
      </c>
      <c r="L754" s="7">
        <f>IFERROR(AVERAGEIFS(H$2:H754, H$2:H754, "&lt;" &amp;stats[[#This Row],[Q3]]+(2*stats[[#This Row],[IQR]]), H$2:H754, "&gt;" &amp; stats[[#This Row],[Q1]]-(2*stats[[#This Row],[IQR]])),"")</f>
        <v>9.5620620621146471E-4</v>
      </c>
    </row>
    <row r="755" spans="1:12" x14ac:dyDescent="0.25">
      <c r="A755" s="4">
        <v>44445.799618055556</v>
      </c>
      <c r="B755">
        <v>0</v>
      </c>
      <c r="C755">
        <v>1</v>
      </c>
      <c r="D755" s="5">
        <f>SUM(B$2:B755)</f>
        <v>5</v>
      </c>
      <c r="E755" s="5">
        <f>SUM(C$2:C755)</f>
        <v>754</v>
      </c>
      <c r="F755" s="6">
        <f>IF(stats[[#This Row],[Column1]],stats[[#This Row],[Total Clear]]/stats[[#This Row],[Total Runs]],NA())</f>
        <v>6.6312997347480109E-3</v>
      </c>
      <c r="G755" s="6">
        <f>SUM(B$2:B755) / SUM(C$2:C755)</f>
        <v>6.6312997347480109E-3</v>
      </c>
      <c r="H755" s="7">
        <f>IFERROR(stats[[#This Row],[Column1]]-A754,"")</f>
        <v>1.0185185165028088E-3</v>
      </c>
      <c r="I755" s="7">
        <f>IFERROR(_xlfn.QUARTILE.INC(H$2:H755,1),"")</f>
        <v>8.9120370103046298E-4</v>
      </c>
      <c r="J755" s="7">
        <f>IFERROR(_xlfn.QUARTILE.INC(H$2:H755,3),"")</f>
        <v>1.006944446999114E-3</v>
      </c>
      <c r="K755" s="7">
        <f>IFERROR(stats[[#This Row],[Q3]]-stats[[#This Row],[Q1]],"")</f>
        <v>1.1574074596865103E-4</v>
      </c>
      <c r="L755" s="7">
        <f>IFERROR(AVERAGEIFS(H$2:H755, H$2:H755, "&lt;" &amp;stats[[#This Row],[Q3]]+(2*stats[[#This Row],[IQR]]), H$2:H755, "&gt;" &amp; stats[[#This Row],[Q1]]-(2*stats[[#This Row],[IQR]])),"")</f>
        <v>9.5629029839809274E-4</v>
      </c>
    </row>
    <row r="756" spans="1:12" x14ac:dyDescent="0.25">
      <c r="A756" s="4">
        <v>44445.800578703704</v>
      </c>
      <c r="B756">
        <v>0</v>
      </c>
      <c r="C756">
        <v>1</v>
      </c>
      <c r="D756" s="5">
        <f>SUM(B$2:B756)</f>
        <v>5</v>
      </c>
      <c r="E756" s="5">
        <f>SUM(C$2:C756)</f>
        <v>755</v>
      </c>
      <c r="F756" s="6">
        <f>IF(stats[[#This Row],[Column1]],stats[[#This Row],[Total Clear]]/stats[[#This Row],[Total Runs]],NA())</f>
        <v>6.6225165562913907E-3</v>
      </c>
      <c r="G756" s="6">
        <f>SUM(B$2:B756) / SUM(C$2:C756)</f>
        <v>6.6225165562913907E-3</v>
      </c>
      <c r="H756" s="7">
        <f>IFERROR(stats[[#This Row],[Column1]]-A755,"")</f>
        <v>9.6064814715646207E-4</v>
      </c>
      <c r="I756" s="7">
        <f>IFERROR(_xlfn.QUARTILE.INC(H$2:H756,1),"")</f>
        <v>8.9120370103046298E-4</v>
      </c>
      <c r="J756" s="7">
        <f>IFERROR(_xlfn.QUARTILE.INC(H$2:H756,3),"")</f>
        <v>1.006944446999114E-3</v>
      </c>
      <c r="K756" s="7">
        <f>IFERROR(stats[[#This Row],[Q3]]-stats[[#This Row],[Q1]],"")</f>
        <v>1.1574074596865103E-4</v>
      </c>
      <c r="L756" s="7">
        <f>IFERROR(AVERAGEIFS(H$2:H756, H$2:H756, "&lt;" &amp;stats[[#This Row],[Q3]]+(2*stats[[#This Row],[IQR]]), H$2:H756, "&gt;" &amp; stats[[#This Row],[Q1]]-(2*stats[[#This Row],[IQR]])),"")</f>
        <v>9.5629617150962685E-4</v>
      </c>
    </row>
    <row r="757" spans="1:12" x14ac:dyDescent="0.25">
      <c r="A757" s="4">
        <v>44445.801747685182</v>
      </c>
      <c r="B757">
        <v>0</v>
      </c>
      <c r="C757">
        <v>1</v>
      </c>
      <c r="D757" s="5">
        <f>SUM(B$2:B757)</f>
        <v>5</v>
      </c>
      <c r="E757" s="5">
        <f>SUM(C$2:C757)</f>
        <v>756</v>
      </c>
      <c r="F757" s="6">
        <f>IF(stats[[#This Row],[Column1]],stats[[#This Row],[Total Clear]]/stats[[#This Row],[Total Runs]],NA())</f>
        <v>6.6137566137566134E-3</v>
      </c>
      <c r="G757" s="6">
        <f>SUM(B$2:B757) / SUM(C$2:C757)</f>
        <v>6.6137566137566134E-3</v>
      </c>
      <c r="H757" s="7">
        <f>IFERROR(stats[[#This Row],[Column1]]-A756,"")</f>
        <v>1.1689814782585017E-3</v>
      </c>
      <c r="I757" s="7">
        <f>IFERROR(_xlfn.QUARTILE.INC(H$2:H757,1),"")</f>
        <v>8.9120370103046298E-4</v>
      </c>
      <c r="J757" s="7">
        <f>IFERROR(_xlfn.QUARTILE.INC(H$2:H757,3),"")</f>
        <v>1.006944446999114E-3</v>
      </c>
      <c r="K757" s="7">
        <f>IFERROR(stats[[#This Row],[Q3]]-stats[[#This Row],[Q1]],"")</f>
        <v>1.1574074596865103E-4</v>
      </c>
      <c r="L757" s="7">
        <f>IFERROR(AVERAGEIFS(H$2:H757, H$2:H757, "&lt;" &amp;stats[[#This Row],[Q3]]+(2*stats[[#This Row],[IQR]]), H$2:H757, "&gt;" &amp; stats[[#This Row],[Q1]]-(2*stats[[#This Row],[IQR]])),"")</f>
        <v>9.5658242360484747E-4</v>
      </c>
    </row>
    <row r="758" spans="1:12" x14ac:dyDescent="0.25">
      <c r="A758" s="4">
        <v>44445.802708333336</v>
      </c>
      <c r="B758">
        <v>0</v>
      </c>
      <c r="C758">
        <v>1</v>
      </c>
      <c r="D758" s="5">
        <f>SUM(B$2:B758)</f>
        <v>5</v>
      </c>
      <c r="E758" s="5">
        <f>SUM(C$2:C758)</f>
        <v>757</v>
      </c>
      <c r="F758" s="6">
        <f>IF(stats[[#This Row],[Column1]],stats[[#This Row],[Total Clear]]/stats[[#This Row],[Total Runs]],NA())</f>
        <v>6.6050198150594455E-3</v>
      </c>
      <c r="G758" s="6">
        <f>SUM(B$2:B758) / SUM(C$2:C758)</f>
        <v>6.6050198150594455E-3</v>
      </c>
      <c r="H758" s="7">
        <f>IFERROR(stats[[#This Row],[Column1]]-A757,"")</f>
        <v>9.6064815443241969E-4</v>
      </c>
      <c r="I758" s="7">
        <f>IFERROR(_xlfn.QUARTILE.INC(H$2:H758,1),"")</f>
        <v>8.9120370103046298E-4</v>
      </c>
      <c r="J758" s="7">
        <f>IFERROR(_xlfn.QUARTILE.INC(H$2:H758,3),"")</f>
        <v>1.006944446999114E-3</v>
      </c>
      <c r="K758" s="7">
        <f>IFERROR(stats[[#This Row],[Q3]]-stats[[#This Row],[Q1]],"")</f>
        <v>1.1574074596865103E-4</v>
      </c>
      <c r="L758" s="7">
        <f>IFERROR(AVERAGEIFS(H$2:H758, H$2:H758, "&lt;" &amp;stats[[#This Row],[Q3]]+(2*stats[[#This Row],[IQR]]), H$2:H758, "&gt;" &amp; stats[[#This Row],[Q1]]-(2*stats[[#This Row],[IQR]])),"")</f>
        <v>9.5658788829681995E-4</v>
      </c>
    </row>
    <row r="759" spans="1:12" x14ac:dyDescent="0.25">
      <c r="A759" s="4">
        <v>44445.803796296299</v>
      </c>
      <c r="B759">
        <v>0</v>
      </c>
      <c r="C759">
        <v>1</v>
      </c>
      <c r="D759" s="5">
        <f>SUM(B$2:B759)</f>
        <v>5</v>
      </c>
      <c r="E759" s="5">
        <f>SUM(C$2:C759)</f>
        <v>758</v>
      </c>
      <c r="F759" s="6">
        <f>IF(stats[[#This Row],[Column1]],stats[[#This Row],[Total Clear]]/stats[[#This Row],[Total Runs]],NA())</f>
        <v>6.5963060686015833E-3</v>
      </c>
      <c r="G759" s="6">
        <f>SUM(B$2:B759) / SUM(C$2:C759)</f>
        <v>6.5963060686015833E-3</v>
      </c>
      <c r="H759" s="7">
        <f>IFERROR(stats[[#This Row],[Column1]]-A758,"")</f>
        <v>1.0879629626288079E-3</v>
      </c>
      <c r="I759" s="7">
        <f>IFERROR(_xlfn.QUARTILE.INC(H$2:H759,1),"")</f>
        <v>8.9120370103046298E-4</v>
      </c>
      <c r="J759" s="7">
        <f>IFERROR(_xlfn.QUARTILE.INC(H$2:H759,3),"")</f>
        <v>1.006944446999114E-3</v>
      </c>
      <c r="K759" s="7">
        <f>IFERROR(stats[[#This Row],[Q3]]-stats[[#This Row],[Q1]],"")</f>
        <v>1.1574074596865103E-4</v>
      </c>
      <c r="L759" s="7">
        <f>IFERROR(AVERAGEIFS(H$2:H759, H$2:H759, "&lt;" &amp;stats[[#This Row],[Q3]]+(2*stats[[#This Row],[IQR]]), H$2:H759, "&gt;" &amp; stats[[#This Row],[Q1]]-(2*stats[[#This Row],[IQR]])),"")</f>
        <v>9.5676423067847364E-4</v>
      </c>
    </row>
    <row r="760" spans="1:12" x14ac:dyDescent="0.25">
      <c r="A760" s="4">
        <v>44445.804756944446</v>
      </c>
      <c r="B760">
        <v>0</v>
      </c>
      <c r="C760">
        <v>1</v>
      </c>
      <c r="D760" s="5">
        <f>SUM(B$2:B760)</f>
        <v>5</v>
      </c>
      <c r="E760" s="5">
        <f>SUM(C$2:C760)</f>
        <v>759</v>
      </c>
      <c r="F760" s="6">
        <f>IF(stats[[#This Row],[Column1]],stats[[#This Row],[Total Clear]]/stats[[#This Row],[Total Runs]],NA())</f>
        <v>6.587615283267457E-3</v>
      </c>
      <c r="G760" s="6">
        <f>SUM(B$2:B760) / SUM(C$2:C760)</f>
        <v>6.587615283267457E-3</v>
      </c>
      <c r="H760" s="7">
        <f>IFERROR(stats[[#This Row],[Column1]]-A759,"")</f>
        <v>9.6064814715646207E-4</v>
      </c>
      <c r="I760" s="7">
        <f>IFERROR(_xlfn.QUARTILE.INC(H$2:H760,1),"")</f>
        <v>8.9120370103046298E-4</v>
      </c>
      <c r="J760" s="7">
        <f>IFERROR(_xlfn.QUARTILE.INC(H$2:H760,3),"")</f>
        <v>1.006944446999114E-3</v>
      </c>
      <c r="K760" s="7">
        <f>IFERROR(stats[[#This Row],[Q3]]-stats[[#This Row],[Q1]],"")</f>
        <v>1.1574074596865103E-4</v>
      </c>
      <c r="L760" s="7">
        <f>IFERROR(AVERAGEIFS(H$2:H760, H$2:H760, "&lt;" &amp;stats[[#This Row],[Q3]]+(2*stats[[#This Row],[IQR]]), H$2:H760, "&gt;" &amp; stats[[#This Row],[Q1]]-(2*stats[[#This Row],[IQR]])),"")</f>
        <v>9.5676943700083027E-4</v>
      </c>
    </row>
    <row r="761" spans="1:12" x14ac:dyDescent="0.25">
      <c r="A761" s="4">
        <v>44445.805671296293</v>
      </c>
      <c r="B761">
        <v>0</v>
      </c>
      <c r="C761">
        <v>1</v>
      </c>
      <c r="D761" s="5">
        <f>SUM(B$2:B761)</f>
        <v>5</v>
      </c>
      <c r="E761" s="5">
        <f>SUM(C$2:C761)</f>
        <v>760</v>
      </c>
      <c r="F761" s="6">
        <f>IF(stats[[#This Row],[Column1]],stats[[#This Row],[Total Clear]]/stats[[#This Row],[Total Runs]],NA())</f>
        <v>6.5789473684210523E-3</v>
      </c>
      <c r="G761" s="6">
        <f>SUM(B$2:B761) / SUM(C$2:C761)</f>
        <v>6.5789473684210523E-3</v>
      </c>
      <c r="H761" s="7">
        <f>IFERROR(stats[[#This Row],[Column1]]-A760,"")</f>
        <v>9.1435184731381014E-4</v>
      </c>
      <c r="I761" s="7">
        <f>IFERROR(_xlfn.QUARTILE.INC(H$2:H761,1),"")</f>
        <v>8.9120370103046298E-4</v>
      </c>
      <c r="J761" s="7">
        <f>IFERROR(_xlfn.QUARTILE.INC(H$2:H761,3),"")</f>
        <v>1.006944446999114E-3</v>
      </c>
      <c r="K761" s="7">
        <f>IFERROR(stats[[#This Row],[Q3]]-stats[[#This Row],[Q1]],"")</f>
        <v>1.1574074596865103E-4</v>
      </c>
      <c r="L761" s="7">
        <f>IFERROR(AVERAGEIFS(H$2:H761, H$2:H761, "&lt;" &amp;stats[[#This Row],[Q3]]+(2*stats[[#This Row],[IQR]]), H$2:H761, "&gt;" &amp; stats[[#This Row],[Q1]]-(2*stats[[#This Row],[IQR]])),"")</f>
        <v>9.5671265307889313E-4</v>
      </c>
    </row>
    <row r="762" spans="1:12" x14ac:dyDescent="0.25">
      <c r="A762" s="4">
        <v>44445.806643518517</v>
      </c>
      <c r="B762">
        <v>0</v>
      </c>
      <c r="C762">
        <v>1</v>
      </c>
      <c r="D762" s="5">
        <f>SUM(B$2:B762)</f>
        <v>5</v>
      </c>
      <c r="E762" s="5">
        <f>SUM(C$2:C762)</f>
        <v>761</v>
      </c>
      <c r="F762" s="6">
        <f>IF(stats[[#This Row],[Column1]],stats[[#This Row],[Total Clear]]/stats[[#This Row],[Total Runs]],NA())</f>
        <v>6.5703022339027592E-3</v>
      </c>
      <c r="G762" s="6">
        <f>SUM(B$2:B762) / SUM(C$2:C762)</f>
        <v>6.5703022339027592E-3</v>
      </c>
      <c r="H762" s="7">
        <f>IFERROR(stats[[#This Row],[Column1]]-A761,"")</f>
        <v>9.7222222393611446E-4</v>
      </c>
      <c r="I762" s="7">
        <f>IFERROR(_xlfn.QUARTILE.INC(H$2:H762,1),"")</f>
        <v>8.9120370103046298E-4</v>
      </c>
      <c r="J762" s="7">
        <f>IFERROR(_xlfn.QUARTILE.INC(H$2:H762,3),"")</f>
        <v>1.006944446999114E-3</v>
      </c>
      <c r="K762" s="7">
        <f>IFERROR(stats[[#This Row],[Q3]]-stats[[#This Row],[Q1]],"")</f>
        <v>1.1574074596865103E-4</v>
      </c>
      <c r="L762" s="7">
        <f>IFERROR(AVERAGEIFS(H$2:H762, H$2:H762, "&lt;" &amp;stats[[#This Row],[Q3]]+(2*stats[[#This Row],[IQR]]), H$2:H762, "&gt;" &amp; stats[[#This Row],[Q1]]-(2*stats[[#This Row],[IQR]])),"")</f>
        <v>9.5673338779929049E-4</v>
      </c>
    </row>
    <row r="763" spans="1:12" x14ac:dyDescent="0.25">
      <c r="A763" s="4">
        <v>44445.807592592595</v>
      </c>
      <c r="B763">
        <v>0</v>
      </c>
      <c r="C763">
        <v>1</v>
      </c>
      <c r="D763" s="5">
        <f>SUM(B$2:B763)</f>
        <v>5</v>
      </c>
      <c r="E763" s="5">
        <f>SUM(C$2:C763)</f>
        <v>762</v>
      </c>
      <c r="F763" s="6">
        <f>IF(stats[[#This Row],[Column1]],stats[[#This Row],[Total Clear]]/stats[[#This Row],[Total Runs]],NA())</f>
        <v>6.5616797900262466E-3</v>
      </c>
      <c r="G763" s="6">
        <f>SUM(B$2:B763) / SUM(C$2:C763)</f>
        <v>6.5616797900262466E-3</v>
      </c>
      <c r="H763" s="7">
        <f>IFERROR(stats[[#This Row],[Column1]]-A762,"")</f>
        <v>9.490740776527673E-4</v>
      </c>
      <c r="I763" s="7">
        <f>IFERROR(_xlfn.QUARTILE.INC(H$2:H763,1),"")</f>
        <v>8.9120370103046298E-4</v>
      </c>
      <c r="J763" s="7">
        <f>IFERROR(_xlfn.QUARTILE.INC(H$2:H763,3),"")</f>
        <v>1.006944446999114E-3</v>
      </c>
      <c r="K763" s="7">
        <f>IFERROR(stats[[#This Row],[Q3]]-stats[[#This Row],[Q1]],"")</f>
        <v>1.1574074596865103E-4</v>
      </c>
      <c r="L763" s="7">
        <f>IFERROR(AVERAGEIFS(H$2:H763, H$2:H763, "&lt;" &amp;stats[[#This Row],[Q3]]+(2*stats[[#This Row],[IQR]]), H$2:H763, "&gt;" &amp; stats[[#This Row],[Q1]]-(2*stats[[#This Row],[IQR]])),"")</f>
        <v>9.5672316175103079E-4</v>
      </c>
    </row>
    <row r="764" spans="1:12" x14ac:dyDescent="0.25">
      <c r="A764" s="4">
        <v>44445.808587962965</v>
      </c>
      <c r="B764">
        <v>0</v>
      </c>
      <c r="C764">
        <v>1</v>
      </c>
      <c r="D764" s="5">
        <f>SUM(B$2:B764)</f>
        <v>5</v>
      </c>
      <c r="E764" s="5">
        <f>SUM(C$2:C764)</f>
        <v>763</v>
      </c>
      <c r="F764" s="6">
        <f>IF(stats[[#This Row],[Column1]],stats[[#This Row],[Total Clear]]/stats[[#This Row],[Total Runs]],NA())</f>
        <v>6.55307994757536E-3</v>
      </c>
      <c r="G764" s="6">
        <f>SUM(B$2:B764) / SUM(C$2:C764)</f>
        <v>6.55307994757536E-3</v>
      </c>
      <c r="H764" s="7">
        <f>IFERROR(stats[[#This Row],[Column1]]-A763,"")</f>
        <v>9.9537037021946162E-4</v>
      </c>
      <c r="I764" s="7">
        <f>IFERROR(_xlfn.QUARTILE.INC(H$2:H764,1),"")</f>
        <v>8.9120370284945238E-4</v>
      </c>
      <c r="J764" s="7">
        <f>IFERROR(_xlfn.QUARTILE.INC(H$2:H764,3),"")</f>
        <v>1.006944446999114E-3</v>
      </c>
      <c r="K764" s="7">
        <f>IFERROR(stats[[#This Row],[Q3]]-stats[[#This Row],[Q1]],"")</f>
        <v>1.1574074414966162E-4</v>
      </c>
      <c r="L764" s="7">
        <f>IFERROR(AVERAGEIFS(H$2:H764, H$2:H764, "&lt;" &amp;stats[[#This Row],[Q3]]+(2*stats[[#This Row],[IQR]]), H$2:H764, "&gt;" &amp; stats[[#This Row],[Q1]]-(2*stats[[#This Row],[IQR]])),"")</f>
        <v>9.5677469136232196E-4</v>
      </c>
    </row>
    <row r="765" spans="1:12" x14ac:dyDescent="0.25">
      <c r="A765" s="4">
        <v>44445.809837962966</v>
      </c>
      <c r="B765">
        <v>0</v>
      </c>
      <c r="C765">
        <v>1</v>
      </c>
      <c r="D765" s="5">
        <f>SUM(B$2:B765)</f>
        <v>5</v>
      </c>
      <c r="E765" s="5">
        <f>SUM(C$2:C765)</f>
        <v>764</v>
      </c>
      <c r="F765" s="6">
        <f>IF(stats[[#This Row],[Column1]],stats[[#This Row],[Total Clear]]/stats[[#This Row],[Total Runs]],NA())</f>
        <v>6.5445026178010471E-3</v>
      </c>
      <c r="G765" s="6">
        <f>SUM(B$2:B765) / SUM(C$2:C765)</f>
        <v>6.5445026178010471E-3</v>
      </c>
      <c r="H765" s="7">
        <f>IFERROR(stats[[#This Row],[Column1]]-A764,"")</f>
        <v>1.2500000011641532E-3</v>
      </c>
      <c r="I765" s="7">
        <f>IFERROR(_xlfn.QUARTILE.INC(H$2:H765,1),"")</f>
        <v>8.9120370466844179E-4</v>
      </c>
      <c r="J765" s="7">
        <f>IFERROR(_xlfn.QUARTILE.INC(H$2:H765,3),"")</f>
        <v>1.006944446999114E-3</v>
      </c>
      <c r="K765" s="7">
        <f>IFERROR(stats[[#This Row],[Q3]]-stats[[#This Row],[Q1]],"")</f>
        <v>1.1574074233067222E-4</v>
      </c>
      <c r="L765" s="7">
        <f>IFERROR(AVERAGEIFS(H$2:H765, H$2:H765, "&lt;" &amp;stats[[#This Row],[Q3]]+(2*stats[[#This Row],[IQR]]), H$2:H765, "&gt;" &amp; stats[[#This Row],[Q1]]-(2*stats[[#This Row],[IQR]])),"")</f>
        <v>9.5639865499343266E-4</v>
      </c>
    </row>
    <row r="766" spans="1:12" x14ac:dyDescent="0.25">
      <c r="A766" s="4">
        <v>44445.810729166667</v>
      </c>
      <c r="B766">
        <v>0</v>
      </c>
      <c r="C766">
        <v>1</v>
      </c>
      <c r="D766" s="5">
        <f>SUM(B$2:B766)</f>
        <v>5</v>
      </c>
      <c r="E766" s="5">
        <f>SUM(C$2:C766)</f>
        <v>765</v>
      </c>
      <c r="F766" s="6">
        <f>IF(stats[[#This Row],[Column1]],stats[[#This Row],[Total Clear]]/stats[[#This Row],[Total Runs]],NA())</f>
        <v>6.5359477124183009E-3</v>
      </c>
      <c r="G766" s="6">
        <f>SUM(B$2:B766) / SUM(C$2:C766)</f>
        <v>6.5359477124183009E-3</v>
      </c>
      <c r="H766" s="7">
        <f>IFERROR(stats[[#This Row],[Column1]]-A765,"")</f>
        <v>8.9120370103046298E-4</v>
      </c>
      <c r="I766" s="7">
        <f>IFERROR(_xlfn.QUARTILE.INC(H$2:H766,1),"")</f>
        <v>8.9120370103046298E-4</v>
      </c>
      <c r="J766" s="7">
        <f>IFERROR(_xlfn.QUARTILE.INC(H$2:H766,3),"")</f>
        <v>1.006944446999114E-3</v>
      </c>
      <c r="K766" s="7">
        <f>IFERROR(stats[[#This Row],[Q3]]-stats[[#This Row],[Q1]],"")</f>
        <v>1.1574074596865103E-4</v>
      </c>
      <c r="L766" s="7">
        <f>IFERROR(AVERAGEIFS(H$2:H766, H$2:H766, "&lt;" &amp;stats[[#This Row],[Q3]]+(2*stats[[#This Row],[IQR]]), H$2:H766, "&gt;" &amp; stats[[#This Row],[Q1]]-(2*stats[[#This Row],[IQR]])),"")</f>
        <v>9.5668737979064176E-4</v>
      </c>
    </row>
    <row r="767" spans="1:12" x14ac:dyDescent="0.25">
      <c r="A767" s="4">
        <v>44445.811655092592</v>
      </c>
      <c r="B767">
        <v>0</v>
      </c>
      <c r="C767">
        <v>1</v>
      </c>
      <c r="D767" s="5">
        <f>SUM(B$2:B767)</f>
        <v>5</v>
      </c>
      <c r="E767" s="5">
        <f>SUM(C$2:C767)</f>
        <v>766</v>
      </c>
      <c r="F767" s="6">
        <f>IF(stats[[#This Row],[Column1]],stats[[#This Row],[Total Clear]]/stats[[#This Row],[Total Runs]],NA())</f>
        <v>6.5274151436031328E-3</v>
      </c>
      <c r="G767" s="6">
        <f>SUM(B$2:B767) / SUM(C$2:C767)</f>
        <v>6.5274151436031328E-3</v>
      </c>
      <c r="H767" s="7">
        <f>IFERROR(stats[[#This Row],[Column1]]-A766,"")</f>
        <v>9.2592592409346253E-4</v>
      </c>
      <c r="I767" s="7">
        <f>IFERROR(_xlfn.QUARTILE.INC(H$2:H767,1),"")</f>
        <v>8.9120370103046298E-4</v>
      </c>
      <c r="J767" s="7">
        <f>IFERROR(_xlfn.QUARTILE.INC(H$2:H767,3),"")</f>
        <v>1.006944446999114E-3</v>
      </c>
      <c r="K767" s="7">
        <f>IFERROR(stats[[#This Row],[Q3]]-stats[[#This Row],[Q1]],"")</f>
        <v>1.1574074596865103E-4</v>
      </c>
      <c r="L767" s="7">
        <f>IFERROR(AVERAGEIFS(H$2:H767, H$2:H767, "&lt;" &amp;stats[[#This Row],[Q3]]+(2*stats[[#This Row],[IQR]]), H$2:H767, "&gt;" &amp; stats[[#This Row],[Q1]]-(2*stats[[#This Row],[IQR]])),"")</f>
        <v>9.566464735995551E-4</v>
      </c>
    </row>
    <row r="768" spans="1:12" x14ac:dyDescent="0.25">
      <c r="A768" s="4">
        <v>44445.812604166669</v>
      </c>
      <c r="B768">
        <v>0</v>
      </c>
      <c r="C768">
        <v>1</v>
      </c>
      <c r="D768" s="5">
        <f>SUM(B$2:B768)</f>
        <v>5</v>
      </c>
      <c r="E768" s="5">
        <f>SUM(C$2:C768)</f>
        <v>767</v>
      </c>
      <c r="F768" s="6">
        <f>IF(stats[[#This Row],[Column1]],stats[[#This Row],[Total Clear]]/stats[[#This Row],[Total Runs]],NA())</f>
        <v>6.51890482398957E-3</v>
      </c>
      <c r="G768" s="6">
        <f>SUM(B$2:B768) / SUM(C$2:C768)</f>
        <v>6.51890482398957E-3</v>
      </c>
      <c r="H768" s="7">
        <f>IFERROR(stats[[#This Row],[Column1]]-A767,"")</f>
        <v>9.490740776527673E-4</v>
      </c>
      <c r="I768" s="7">
        <f>IFERROR(_xlfn.QUARTILE.INC(H$2:H768,1),"")</f>
        <v>8.9120370284945238E-4</v>
      </c>
      <c r="J768" s="7">
        <f>IFERROR(_xlfn.QUARTILE.INC(H$2:H768,3),"")</f>
        <v>1.006944446999114E-3</v>
      </c>
      <c r="K768" s="7">
        <f>IFERROR(stats[[#This Row],[Q3]]-stats[[#This Row],[Q1]],"")</f>
        <v>1.1574074414966162E-4</v>
      </c>
      <c r="L768" s="7">
        <f>IFERROR(AVERAGEIFS(H$2:H768, H$2:H768, "&lt;" &amp;stats[[#This Row],[Q3]]+(2*stats[[#This Row],[IQR]]), H$2:H768, "&gt;" &amp; stats[[#This Row],[Q1]]-(2*stats[[#This Row],[IQR]])),"")</f>
        <v>9.5663641729683692E-4</v>
      </c>
    </row>
    <row r="769" spans="1:12" x14ac:dyDescent="0.25">
      <c r="A769" s="4">
        <v>44445.81354166667</v>
      </c>
      <c r="B769">
        <v>0</v>
      </c>
      <c r="C769">
        <v>1</v>
      </c>
      <c r="D769" s="5">
        <f>SUM(B$2:B769)</f>
        <v>5</v>
      </c>
      <c r="E769" s="5">
        <f>SUM(C$2:C769)</f>
        <v>768</v>
      </c>
      <c r="F769" s="6">
        <f>IF(stats[[#This Row],[Column1]],stats[[#This Row],[Total Clear]]/stats[[#This Row],[Total Runs]],NA())</f>
        <v>6.510416666666667E-3</v>
      </c>
      <c r="G769" s="6">
        <f>SUM(B$2:B769) / SUM(C$2:C769)</f>
        <v>6.510416666666667E-3</v>
      </c>
      <c r="H769" s="7">
        <f>IFERROR(stats[[#This Row],[Column1]]-A768,"")</f>
        <v>9.3750000087311491E-4</v>
      </c>
      <c r="I769" s="7">
        <f>IFERROR(_xlfn.QUARTILE.INC(H$2:H769,1),"")</f>
        <v>8.9120370466844179E-4</v>
      </c>
      <c r="J769" s="7">
        <f>IFERROR(_xlfn.QUARTILE.INC(H$2:H769,3),"")</f>
        <v>1.006944446999114E-3</v>
      </c>
      <c r="K769" s="7">
        <f>IFERROR(stats[[#This Row],[Q3]]-stats[[#This Row],[Q1]],"")</f>
        <v>1.1574074233067222E-4</v>
      </c>
      <c r="L769" s="7">
        <f>IFERROR(AVERAGEIFS(H$2:H769, H$2:H769, "&lt;" &amp;stats[[#This Row],[Q3]]+(2*stats[[#This Row],[IQR]]), H$2:H769, "&gt;" &amp; stats[[#This Row],[Q1]]-(2*stats[[#This Row],[IQR]])),"")</f>
        <v>9.5623678126657483E-4</v>
      </c>
    </row>
    <row r="770" spans="1:12" x14ac:dyDescent="0.25">
      <c r="A770" s="4">
        <v>44445.81454861111</v>
      </c>
      <c r="B770">
        <v>0</v>
      </c>
      <c r="C770">
        <v>1</v>
      </c>
      <c r="D770" s="5">
        <f>SUM(B$2:B770)</f>
        <v>5</v>
      </c>
      <c r="E770" s="5">
        <f>SUM(C$2:C770)</f>
        <v>769</v>
      </c>
      <c r="F770" s="6">
        <f>IF(stats[[#This Row],[Column1]],stats[[#This Row],[Total Clear]]/stats[[#This Row],[Total Runs]],NA())</f>
        <v>6.5019505851755524E-3</v>
      </c>
      <c r="G770" s="6">
        <f>SUM(B$2:B770) / SUM(C$2:C770)</f>
        <v>6.5019505851755524E-3</v>
      </c>
      <c r="H770" s="7">
        <f>IFERROR(stats[[#This Row],[Column1]]-A769,"")</f>
        <v>1.0069444397231564E-3</v>
      </c>
      <c r="I770" s="7">
        <f>IFERROR(_xlfn.QUARTILE.INC(H$2:H770,1),"")</f>
        <v>8.9120370648743119E-4</v>
      </c>
      <c r="J770" s="7">
        <f>IFERROR(_xlfn.QUARTILE.INC(H$2:H770,3),"")</f>
        <v>1.006944446999114E-3</v>
      </c>
      <c r="K770" s="7">
        <f>IFERROR(stats[[#This Row],[Q3]]-stats[[#This Row],[Q1]],"")</f>
        <v>1.1574074051168282E-4</v>
      </c>
      <c r="L770" s="7">
        <f>IFERROR(AVERAGEIFS(H$2:H770, H$2:H770, "&lt;" &amp;stats[[#This Row],[Q3]]+(2*stats[[#This Row],[IQR]]), H$2:H770, "&gt;" &amp; stats[[#This Row],[Q1]]-(2*stats[[#This Row],[IQR]])),"")</f>
        <v>9.5630403280298943E-4</v>
      </c>
    </row>
    <row r="771" spans="1:12" x14ac:dyDescent="0.25">
      <c r="A771" s="4">
        <v>44445.815532407411</v>
      </c>
      <c r="B771">
        <v>0</v>
      </c>
      <c r="C771">
        <v>1</v>
      </c>
      <c r="D771" s="5">
        <f>SUM(B$2:B771)</f>
        <v>5</v>
      </c>
      <c r="E771" s="5">
        <f>SUM(C$2:C771)</f>
        <v>770</v>
      </c>
      <c r="F771" s="6">
        <f>IF(stats[[#This Row],[Column1]],stats[[#This Row],[Total Clear]]/stats[[#This Row],[Total Runs]],NA())</f>
        <v>6.4935064935064939E-3</v>
      </c>
      <c r="G771" s="6">
        <f>SUM(B$2:B771) / SUM(C$2:C771)</f>
        <v>6.4935064935064939E-3</v>
      </c>
      <c r="H771" s="7">
        <f>IFERROR(stats[[#This Row],[Column1]]-A770,"")</f>
        <v>9.8379630071576685E-4</v>
      </c>
      <c r="I771" s="7">
        <f>IFERROR(_xlfn.QUARTILE.INC(H$2:H771,1),"")</f>
        <v>8.9120370830642059E-4</v>
      </c>
      <c r="J771" s="7">
        <f>IFERROR(_xlfn.QUARTILE.INC(H$2:H771,3),"")</f>
        <v>1.006944446999114E-3</v>
      </c>
      <c r="K771" s="7">
        <f>IFERROR(stats[[#This Row],[Q3]]-stats[[#This Row],[Q1]],"")</f>
        <v>1.1574073869269341E-4</v>
      </c>
      <c r="L771" s="7">
        <f>IFERROR(AVERAGEIFS(H$2:H771, H$2:H771, "&lt;" &amp;stats[[#This Row],[Q3]]+(2*stats[[#This Row],[IQR]]), H$2:H771, "&gt;" &amp; stats[[#This Row],[Q1]]-(2*stats[[#This Row],[IQR]])),"")</f>
        <v>9.559663277318107E-4</v>
      </c>
    </row>
    <row r="772" spans="1:12" x14ac:dyDescent="0.25">
      <c r="A772" s="4">
        <v>44445.816574074073</v>
      </c>
      <c r="B772">
        <v>0</v>
      </c>
      <c r="C772">
        <v>1</v>
      </c>
      <c r="D772" s="5">
        <f>SUM(B$2:B772)</f>
        <v>5</v>
      </c>
      <c r="E772" s="5">
        <f>SUM(C$2:C772)</f>
        <v>771</v>
      </c>
      <c r="F772" s="6">
        <f>IF(stats[[#This Row],[Column1]],stats[[#This Row],[Total Clear]]/stats[[#This Row],[Total Runs]],NA())</f>
        <v>6.4850843060959796E-3</v>
      </c>
      <c r="G772" s="6">
        <f>SUM(B$2:B772) / SUM(C$2:C772)</f>
        <v>6.4850843060959796E-3</v>
      </c>
      <c r="H772" s="7">
        <f>IFERROR(stats[[#This Row],[Column1]]-A771,"")</f>
        <v>1.0416666627861559E-3</v>
      </c>
      <c r="I772" s="7">
        <f>IFERROR(_xlfn.QUARTILE.INC(H$2:H772,1),"")</f>
        <v>8.9120370830642059E-4</v>
      </c>
      <c r="J772" s="7">
        <f>IFERROR(_xlfn.QUARTILE.INC(H$2:H772,3),"")</f>
        <v>1.006944446999114E-3</v>
      </c>
      <c r="K772" s="7">
        <f>IFERROR(stats[[#This Row],[Q3]]-stats[[#This Row],[Q1]],"")</f>
        <v>1.1574073869269341E-4</v>
      </c>
      <c r="L772" s="7">
        <f>IFERROR(AVERAGEIFS(H$2:H772, H$2:H772, "&lt;" &amp;stats[[#This Row],[Q3]]+(2*stats[[#This Row],[IQR]]), H$2:H772, "&gt;" &amp; stats[[#This Row],[Q1]]-(2*stats[[#This Row],[IQR]])),"")</f>
        <v>9.5607983810936617E-4</v>
      </c>
    </row>
    <row r="773" spans="1:12" x14ac:dyDescent="0.25">
      <c r="A773" s="4">
        <v>44445.817754629628</v>
      </c>
      <c r="B773">
        <v>0</v>
      </c>
      <c r="C773">
        <v>1</v>
      </c>
      <c r="D773" s="5">
        <f>SUM(B$2:B773)</f>
        <v>5</v>
      </c>
      <c r="E773" s="5">
        <f>SUM(C$2:C773)</f>
        <v>772</v>
      </c>
      <c r="F773" s="6">
        <f>IF(stats[[#This Row],[Column1]],stats[[#This Row],[Total Clear]]/stats[[#This Row],[Total Runs]],NA())</f>
        <v>6.4766839378238338E-3</v>
      </c>
      <c r="G773" s="6">
        <f>SUM(B$2:B773) / SUM(C$2:C773)</f>
        <v>6.4766839378238338E-3</v>
      </c>
      <c r="H773" s="7">
        <f>IFERROR(stats[[#This Row],[Column1]]-A772,"")</f>
        <v>1.1805555550381541E-3</v>
      </c>
      <c r="I773" s="7">
        <f>IFERROR(_xlfn.QUARTILE.INC(H$2:H773,1),"")</f>
        <v>8.9120370830642059E-4</v>
      </c>
      <c r="J773" s="7">
        <f>IFERROR(_xlfn.QUARTILE.INC(H$2:H773,3),"")</f>
        <v>1.006944446999114E-3</v>
      </c>
      <c r="K773" s="7">
        <f>IFERROR(stats[[#This Row],[Q3]]-stats[[#This Row],[Q1]],"")</f>
        <v>1.1574073869269341E-4</v>
      </c>
      <c r="L773" s="7">
        <f>IFERROR(AVERAGEIFS(H$2:H773, H$2:H773, "&lt;" &amp;stats[[#This Row],[Q3]]+(2*stats[[#This Row],[IQR]]), H$2:H773, "&gt;" &amp; stats[[#This Row],[Q1]]-(2*stats[[#This Row],[IQR]])),"")</f>
        <v>9.5637676366085926E-4</v>
      </c>
    </row>
    <row r="774" spans="1:12" x14ac:dyDescent="0.25">
      <c r="A774" s="4">
        <v>44445.818680555552</v>
      </c>
      <c r="B774">
        <v>0</v>
      </c>
      <c r="C774">
        <v>1</v>
      </c>
      <c r="D774" s="5">
        <f>SUM(B$2:B774)</f>
        <v>5</v>
      </c>
      <c r="E774" s="5">
        <f>SUM(C$2:C774)</f>
        <v>773</v>
      </c>
      <c r="F774" s="6">
        <f>IF(stats[[#This Row],[Column1]],stats[[#This Row],[Total Clear]]/stats[[#This Row],[Total Runs]],NA())</f>
        <v>6.4683053040103496E-3</v>
      </c>
      <c r="G774" s="6">
        <f>SUM(B$2:B774) / SUM(C$2:C774)</f>
        <v>6.4683053040103496E-3</v>
      </c>
      <c r="H774" s="7">
        <f>IFERROR(stats[[#This Row],[Column1]]-A773,"")</f>
        <v>9.2592592409346253E-4</v>
      </c>
      <c r="I774" s="7">
        <f>IFERROR(_xlfn.QUARTILE.INC(H$2:H774,1),"")</f>
        <v>8.9120370830642059E-4</v>
      </c>
      <c r="J774" s="7">
        <f>IFERROR(_xlfn.QUARTILE.INC(H$2:H774,3),"")</f>
        <v>1.006944446999114E-3</v>
      </c>
      <c r="K774" s="7">
        <f>IFERROR(stats[[#This Row],[Q3]]-stats[[#This Row],[Q1]],"")</f>
        <v>1.1574073869269341E-4</v>
      </c>
      <c r="L774" s="7">
        <f>IFERROR(AVERAGEIFS(H$2:H774, H$2:H774, "&lt;" &amp;stats[[#This Row],[Q3]]+(2*stats[[#This Row],[IQR]]), H$2:H774, "&gt;" &amp; stats[[#This Row],[Q1]]-(2*stats[[#This Row],[IQR]])),"")</f>
        <v>9.5633653798111366E-4</v>
      </c>
    </row>
    <row r="775" spans="1:12" x14ac:dyDescent="0.25">
      <c r="A775" s="4">
        <v>44445.819664351853</v>
      </c>
      <c r="B775">
        <v>0</v>
      </c>
      <c r="C775">
        <v>1</v>
      </c>
      <c r="D775" s="5">
        <f>SUM(B$2:B775)</f>
        <v>5</v>
      </c>
      <c r="E775" s="5">
        <f>SUM(C$2:C775)</f>
        <v>774</v>
      </c>
      <c r="F775" s="6">
        <f>IF(stats[[#This Row],[Column1]],stats[[#This Row],[Total Clear]]/stats[[#This Row],[Total Runs]],NA())</f>
        <v>6.4599483204134363E-3</v>
      </c>
      <c r="G775" s="6">
        <f>SUM(B$2:B775) / SUM(C$2:C775)</f>
        <v>6.4599483204134363E-3</v>
      </c>
      <c r="H775" s="7">
        <f>IFERROR(stats[[#This Row],[Column1]]-A774,"")</f>
        <v>9.8379630071576685E-4</v>
      </c>
      <c r="I775" s="7">
        <f>IFERROR(_xlfn.QUARTILE.INC(H$2:H775,1),"")</f>
        <v>8.9120370830642059E-4</v>
      </c>
      <c r="J775" s="7">
        <f>IFERROR(_xlfn.QUARTILE.INC(H$2:H775,3),"")</f>
        <v>1.006944446999114E-3</v>
      </c>
      <c r="K775" s="7">
        <f>IFERROR(stats[[#This Row],[Q3]]-stats[[#This Row],[Q1]],"")</f>
        <v>1.1574073869269341E-4</v>
      </c>
      <c r="L775" s="7">
        <f>IFERROR(AVERAGEIFS(H$2:H775, H$2:H775, "&lt;" &amp;stats[[#This Row],[Q3]]+(2*stats[[#This Row],[IQR]]), H$2:H775, "&gt;" &amp; stats[[#This Row],[Q1]]-(2*stats[[#This Row],[IQR]])),"")</f>
        <v>9.5637276458102743E-4</v>
      </c>
    </row>
    <row r="776" spans="1:12" x14ac:dyDescent="0.25">
      <c r="A776" s="4">
        <v>44445.820659722223</v>
      </c>
      <c r="B776">
        <v>0</v>
      </c>
      <c r="C776">
        <v>1</v>
      </c>
      <c r="D776" s="5">
        <f>SUM(B$2:B776)</f>
        <v>5</v>
      </c>
      <c r="E776" s="5">
        <f>SUM(C$2:C776)</f>
        <v>775</v>
      </c>
      <c r="F776" s="6">
        <f>IF(stats[[#This Row],[Column1]],stats[[#This Row],[Total Clear]]/stats[[#This Row],[Total Runs]],NA())</f>
        <v>6.4516129032258064E-3</v>
      </c>
      <c r="G776" s="6">
        <f>SUM(B$2:B776) / SUM(C$2:C776)</f>
        <v>6.4516129032258064E-3</v>
      </c>
      <c r="H776" s="7">
        <f>IFERROR(stats[[#This Row],[Column1]]-A775,"")</f>
        <v>9.9537037021946162E-4</v>
      </c>
      <c r="I776" s="7">
        <f>IFERROR(_xlfn.QUARTILE.INC(H$2:H776,1),"")</f>
        <v>8.9120370830642059E-4</v>
      </c>
      <c r="J776" s="7">
        <f>IFERROR(_xlfn.QUARTILE.INC(H$2:H776,3),"")</f>
        <v>1.006944446999114E-3</v>
      </c>
      <c r="K776" s="7">
        <f>IFERROR(stats[[#This Row],[Q3]]-stats[[#This Row],[Q1]],"")</f>
        <v>1.1574073869269341E-4</v>
      </c>
      <c r="L776" s="7">
        <f>IFERROR(AVERAGEIFS(H$2:H776, H$2:H776, "&lt;" &amp;stats[[#This Row],[Q3]]+(2*stats[[#This Row],[IQR]]), H$2:H776, "&gt;" &amp; stats[[#This Row],[Q1]]-(2*stats[[#This Row],[IQR]])),"")</f>
        <v>9.5642414482561037E-4</v>
      </c>
    </row>
    <row r="777" spans="1:12" x14ac:dyDescent="0.25">
      <c r="A777" s="4">
        <v>44445.821597222224</v>
      </c>
      <c r="B777">
        <v>0</v>
      </c>
      <c r="C777">
        <v>1</v>
      </c>
      <c r="D777" s="5">
        <f>SUM(B$2:B777)</f>
        <v>5</v>
      </c>
      <c r="E777" s="5">
        <f>SUM(C$2:C777)</f>
        <v>776</v>
      </c>
      <c r="F777" s="6">
        <f>IF(stats[[#This Row],[Column1]],stats[[#This Row],[Total Clear]]/stats[[#This Row],[Total Runs]],NA())</f>
        <v>6.4432989690721646E-3</v>
      </c>
      <c r="G777" s="6">
        <f>SUM(B$2:B777) / SUM(C$2:C777)</f>
        <v>6.4432989690721646E-3</v>
      </c>
      <c r="H777" s="7">
        <f>IFERROR(stats[[#This Row],[Column1]]-A776,"")</f>
        <v>9.3750000087311491E-4</v>
      </c>
      <c r="I777" s="7">
        <f>IFERROR(_xlfn.QUARTILE.INC(H$2:H777,1),"")</f>
        <v>8.9120370830642059E-4</v>
      </c>
      <c r="J777" s="7">
        <f>IFERROR(_xlfn.QUARTILE.INC(H$2:H777,3),"")</f>
        <v>1.006944446999114E-3</v>
      </c>
      <c r="K777" s="7">
        <f>IFERROR(stats[[#This Row],[Q3]]-stats[[#This Row],[Q1]],"")</f>
        <v>1.1574073869269341E-4</v>
      </c>
      <c r="L777" s="7">
        <f>IFERROR(AVERAGEIFS(H$2:H777, H$2:H777, "&lt;" &amp;stats[[#This Row],[Q3]]+(2*stats[[#This Row],[IQR]]), H$2:H777, "&gt;" &amp; stats[[#This Row],[Q1]]-(2*stats[[#This Row],[IQR]])),"")</f>
        <v>9.5639924463619924E-4</v>
      </c>
    </row>
    <row r="778" spans="1:12" x14ac:dyDescent="0.25">
      <c r="A778" s="4">
        <v>44445.822581018518</v>
      </c>
      <c r="B778">
        <v>0</v>
      </c>
      <c r="C778">
        <v>1</v>
      </c>
      <c r="D778" s="5">
        <f>SUM(B$2:B778)</f>
        <v>5</v>
      </c>
      <c r="E778" s="5">
        <f>SUM(C$2:C778)</f>
        <v>777</v>
      </c>
      <c r="F778" s="6">
        <f>IF(stats[[#This Row],[Column1]],stats[[#This Row],[Total Clear]]/stats[[#This Row],[Total Runs]],NA())</f>
        <v>6.4350064350064346E-3</v>
      </c>
      <c r="G778" s="6">
        <f>SUM(B$2:B778) / SUM(C$2:C778)</f>
        <v>6.4350064350064346E-3</v>
      </c>
      <c r="H778" s="7">
        <f>IFERROR(stats[[#This Row],[Column1]]-A777,"")</f>
        <v>9.8379629343980923E-4</v>
      </c>
      <c r="I778" s="7">
        <f>IFERROR(_xlfn.QUARTILE.INC(H$2:H778,1),"")</f>
        <v>8.9120370830642059E-4</v>
      </c>
      <c r="J778" s="7">
        <f>IFERROR(_xlfn.QUARTILE.INC(H$2:H778,3),"")</f>
        <v>1.006944446999114E-3</v>
      </c>
      <c r="K778" s="7">
        <f>IFERROR(stats[[#This Row],[Q3]]-stats[[#This Row],[Q1]],"")</f>
        <v>1.1574073869269341E-4</v>
      </c>
      <c r="L778" s="7">
        <f>IFERROR(AVERAGEIFS(H$2:H778, H$2:H778, "&lt;" &amp;stats[[#This Row],[Q3]]+(2*stats[[#This Row],[IQR]]), H$2:H778, "&gt;" &amp; stats[[#This Row],[Q1]]-(2*stats[[#This Row],[IQR]])),"")</f>
        <v>9.5643524601439055E-4</v>
      </c>
    </row>
    <row r="779" spans="1:12" x14ac:dyDescent="0.25">
      <c r="A779" s="4">
        <v>44445.823530092595</v>
      </c>
      <c r="B779">
        <v>0</v>
      </c>
      <c r="C779">
        <v>1</v>
      </c>
      <c r="D779" s="5">
        <f>SUM(B$2:B779)</f>
        <v>5</v>
      </c>
      <c r="E779" s="5">
        <f>SUM(C$2:C779)</f>
        <v>778</v>
      </c>
      <c r="F779" s="6">
        <f>IF(stats[[#This Row],[Column1]],stats[[#This Row],[Total Clear]]/stats[[#This Row],[Total Runs]],NA())</f>
        <v>6.4267352185089976E-3</v>
      </c>
      <c r="G779" s="6">
        <f>SUM(B$2:B779) / SUM(C$2:C779)</f>
        <v>6.4267352185089976E-3</v>
      </c>
      <c r="H779" s="7">
        <f>IFERROR(stats[[#This Row],[Column1]]-A778,"")</f>
        <v>9.490740776527673E-4</v>
      </c>
      <c r="I779" s="7">
        <f>IFERROR(_xlfn.QUARTILE.INC(H$2:H779,1),"")</f>
        <v>8.9120370830642059E-4</v>
      </c>
      <c r="J779" s="7">
        <f>IFERROR(_xlfn.QUARTILE.INC(H$2:H779,3),"")</f>
        <v>1.006944446999114E-3</v>
      </c>
      <c r="K779" s="7">
        <f>IFERROR(stats[[#This Row],[Q3]]-stats[[#This Row],[Q1]],"")</f>
        <v>1.1574073869269341E-4</v>
      </c>
      <c r="L779" s="7">
        <f>IFERROR(AVERAGEIFS(H$2:H779, H$2:H779, "&lt;" &amp;stats[[#This Row],[Q3]]+(2*stats[[#This Row],[IQR]]), H$2:H779, "&gt;" &amp; stats[[#This Row],[Q1]]-(2*stats[[#This Row],[IQR]])),"")</f>
        <v>9.5642558568845661E-4</v>
      </c>
    </row>
    <row r="780" spans="1:12" x14ac:dyDescent="0.25">
      <c r="A780" s="4">
        <v>44445.82471064815</v>
      </c>
      <c r="B780">
        <v>0</v>
      </c>
      <c r="C780">
        <v>1</v>
      </c>
      <c r="D780" s="5">
        <f>SUM(B$2:B780)</f>
        <v>5</v>
      </c>
      <c r="E780" s="5">
        <f>SUM(C$2:C780)</f>
        <v>779</v>
      </c>
      <c r="F780" s="6">
        <f>IF(stats[[#This Row],[Column1]],stats[[#This Row],[Total Clear]]/stats[[#This Row],[Total Runs]],NA())</f>
        <v>6.4184852374839542E-3</v>
      </c>
      <c r="G780" s="6">
        <f>SUM(B$2:B780) / SUM(C$2:C780)</f>
        <v>6.4184852374839542E-3</v>
      </c>
      <c r="H780" s="7">
        <f>IFERROR(stats[[#This Row],[Column1]]-A779,"")</f>
        <v>1.1805555550381541E-3</v>
      </c>
      <c r="I780" s="7">
        <f>IFERROR(_xlfn.QUARTILE.INC(H$2:H780,1),"")</f>
        <v>8.9120370830642059E-4</v>
      </c>
      <c r="J780" s="7">
        <f>IFERROR(_xlfn.QUARTILE.INC(H$2:H780,3),"")</f>
        <v>1.006944446999114E-3</v>
      </c>
      <c r="K780" s="7">
        <f>IFERROR(stats[[#This Row],[Q3]]-stats[[#This Row],[Q1]],"")</f>
        <v>1.1574073869269341E-4</v>
      </c>
      <c r="L780" s="7">
        <f>IFERROR(AVERAGEIFS(H$2:H780, H$2:H780, "&lt;" &amp;stats[[#This Row],[Q3]]+(2*stats[[#This Row],[IQR]]), H$2:H780, "&gt;" &amp; stats[[#This Row],[Q1]]-(2*stats[[#This Row],[IQR]])),"")</f>
        <v>9.5671933401001591E-4</v>
      </c>
    </row>
    <row r="781" spans="1:12" x14ac:dyDescent="0.25">
      <c r="A781" s="4">
        <v>44445.825682870367</v>
      </c>
      <c r="B781">
        <v>0</v>
      </c>
      <c r="C781">
        <v>1</v>
      </c>
      <c r="D781" s="5">
        <f>SUM(B$2:B781)</f>
        <v>5</v>
      </c>
      <c r="E781" s="5">
        <f>SUM(C$2:C781)</f>
        <v>780</v>
      </c>
      <c r="F781" s="6">
        <f>IF(stats[[#This Row],[Column1]],stats[[#This Row],[Total Clear]]/stats[[#This Row],[Total Runs]],NA())</f>
        <v>6.41025641025641E-3</v>
      </c>
      <c r="G781" s="6">
        <f>SUM(B$2:B781) / SUM(C$2:C781)</f>
        <v>6.41025641025641E-3</v>
      </c>
      <c r="H781" s="7">
        <f>IFERROR(stats[[#This Row],[Column1]]-A780,"")</f>
        <v>9.7222221666015685E-4</v>
      </c>
      <c r="I781" s="7">
        <f>IFERROR(_xlfn.QUARTILE.INC(H$2:H781,1),"")</f>
        <v>8.9120370830642059E-4</v>
      </c>
      <c r="J781" s="7">
        <f>IFERROR(_xlfn.QUARTILE.INC(H$2:H781,3),"")</f>
        <v>1.006944446999114E-3</v>
      </c>
      <c r="K781" s="7">
        <f>IFERROR(stats[[#This Row],[Q3]]-stats[[#This Row],[Q1]],"")</f>
        <v>1.1574073869269341E-4</v>
      </c>
      <c r="L781" s="7">
        <f>IFERROR(AVERAGEIFS(H$2:H781, H$2:H781, "&lt;" &amp;stats[[#This Row],[Q3]]+(2*stats[[#This Row],[IQR]]), H$2:H781, "&gt;" &amp; stats[[#This Row],[Q1]]-(2*stats[[#This Row],[IQR]])),"")</f>
        <v>9.5673962574123331E-4</v>
      </c>
    </row>
    <row r="782" spans="1:12" x14ac:dyDescent="0.25">
      <c r="A782" s="4">
        <v>44445.826620370368</v>
      </c>
      <c r="B782">
        <v>0</v>
      </c>
      <c r="C782">
        <v>1</v>
      </c>
      <c r="D782" s="5">
        <f>SUM(B$2:B782)</f>
        <v>5</v>
      </c>
      <c r="E782" s="5">
        <f>SUM(C$2:C782)</f>
        <v>781</v>
      </c>
      <c r="F782" s="6">
        <f>IF(stats[[#This Row],[Column1]],stats[[#This Row],[Total Clear]]/stats[[#This Row],[Total Runs]],NA())</f>
        <v>6.4020486555697821E-3</v>
      </c>
      <c r="G782" s="6">
        <f>SUM(B$2:B782) / SUM(C$2:C782)</f>
        <v>6.4020486555697821E-3</v>
      </c>
      <c r="H782" s="7">
        <f>IFERROR(stats[[#This Row],[Column1]]-A781,"")</f>
        <v>9.3750000087311491E-4</v>
      </c>
      <c r="I782" s="7">
        <f>IFERROR(_xlfn.QUARTILE.INC(H$2:H782,1),"")</f>
        <v>8.9120370830642059E-4</v>
      </c>
      <c r="J782" s="7">
        <f>IFERROR(_xlfn.QUARTILE.INC(H$2:H782,3),"")</f>
        <v>1.006944446999114E-3</v>
      </c>
      <c r="K782" s="7">
        <f>IFERROR(stats[[#This Row],[Q3]]-stats[[#This Row],[Q1]],"")</f>
        <v>1.1574073869269341E-4</v>
      </c>
      <c r="L782" s="7">
        <f>IFERROR(AVERAGEIFS(H$2:H782, H$2:H782, "&lt;" &amp;stats[[#This Row],[Q3]]+(2*stats[[#This Row],[IQR]]), H$2:H782, "&gt;" &amp; stats[[#This Row],[Q1]]-(2*stats[[#This Row],[IQR]])),"")</f>
        <v>9.5671447590480439E-4</v>
      </c>
    </row>
    <row r="783" spans="1:12" x14ac:dyDescent="0.25">
      <c r="A783" s="4">
        <v>44445.827523148146</v>
      </c>
      <c r="B783">
        <v>0</v>
      </c>
      <c r="C783">
        <v>1</v>
      </c>
      <c r="D783" s="5">
        <f>SUM(B$2:B783)</f>
        <v>5</v>
      </c>
      <c r="E783" s="5">
        <f>SUM(C$2:C783)</f>
        <v>782</v>
      </c>
      <c r="F783" s="6">
        <f>IF(stats[[#This Row],[Column1]],stats[[#This Row],[Total Clear]]/stats[[#This Row],[Total Runs]],NA())</f>
        <v>6.3938618925831201E-3</v>
      </c>
      <c r="G783" s="6">
        <f>SUM(B$2:B783) / SUM(C$2:C783)</f>
        <v>6.3938618925831201E-3</v>
      </c>
      <c r="H783" s="7">
        <f>IFERROR(stats[[#This Row],[Column1]]-A782,"")</f>
        <v>9.0277777781011537E-4</v>
      </c>
      <c r="I783" s="7">
        <f>IFERROR(_xlfn.QUARTILE.INC(H$2:H783,1),"")</f>
        <v>8.9120370830642059E-4</v>
      </c>
      <c r="J783" s="7">
        <f>IFERROR(_xlfn.QUARTILE.INC(H$2:H783,3),"")</f>
        <v>1.006944446999114E-3</v>
      </c>
      <c r="K783" s="7">
        <f>IFERROR(stats[[#This Row],[Q3]]-stats[[#This Row],[Q1]],"")</f>
        <v>1.1574073869269341E-4</v>
      </c>
      <c r="L783" s="7">
        <f>IFERROR(AVERAGEIFS(H$2:H783, H$2:H783, "&lt;" &amp;stats[[#This Row],[Q3]]+(2*stats[[#This Row],[IQR]]), H$2:H783, "&gt;" &amp; stats[[#This Row],[Q1]]-(2*stats[[#This Row],[IQR]])),"")</f>
        <v>9.5664406246081656E-4</v>
      </c>
    </row>
    <row r="784" spans="1:12" x14ac:dyDescent="0.25">
      <c r="A784" s="4">
        <v>44445.828587962962</v>
      </c>
      <c r="B784">
        <v>0</v>
      </c>
      <c r="C784">
        <v>1</v>
      </c>
      <c r="D784" s="5">
        <f>SUM(B$2:B784)</f>
        <v>5</v>
      </c>
      <c r="E784" s="5">
        <f>SUM(C$2:C784)</f>
        <v>783</v>
      </c>
      <c r="F784" s="6">
        <f>IF(stats[[#This Row],[Column1]],stats[[#This Row],[Total Clear]]/stats[[#This Row],[Total Runs]],NA())</f>
        <v>6.3856960408684551E-3</v>
      </c>
      <c r="G784" s="6">
        <f>SUM(B$2:B784) / SUM(C$2:C784)</f>
        <v>6.3856960408684551E-3</v>
      </c>
      <c r="H784" s="7">
        <f>IFERROR(stats[[#This Row],[Column1]]-A783,"")</f>
        <v>1.0648148163454607E-3</v>
      </c>
      <c r="I784" s="7">
        <f>IFERROR(_xlfn.QUARTILE.INC(H$2:H784,1),"")</f>
        <v>8.9120370830642059E-4</v>
      </c>
      <c r="J784" s="7">
        <f>IFERROR(_xlfn.QUARTILE.INC(H$2:H784,3),"")</f>
        <v>1.006944446999114E-3</v>
      </c>
      <c r="K784" s="7">
        <f>IFERROR(stats[[#This Row],[Q3]]-stats[[#This Row],[Q1]],"")</f>
        <v>1.1574073869269341E-4</v>
      </c>
      <c r="L784" s="7">
        <f>IFERROR(AVERAGEIFS(H$2:H784, H$2:H784, "&lt;" &amp;stats[[#This Row],[Q3]]+(2*stats[[#This Row],[IQR]]), H$2:H784, "&gt;" &amp; stats[[#This Row],[Q1]]-(2*stats[[#This Row],[IQR]])),"")</f>
        <v>9.5678509343067924E-4</v>
      </c>
    </row>
    <row r="785" spans="1:12" x14ac:dyDescent="0.25">
      <c r="A785" s="4">
        <v>44445.829618055555</v>
      </c>
      <c r="B785">
        <v>0</v>
      </c>
      <c r="C785">
        <v>1</v>
      </c>
      <c r="D785" s="5">
        <f>SUM(B$2:B785)</f>
        <v>5</v>
      </c>
      <c r="E785" s="5">
        <f>SUM(C$2:C785)</f>
        <v>784</v>
      </c>
      <c r="F785" s="6">
        <f>IF(stats[[#This Row],[Column1]],stats[[#This Row],[Total Clear]]/stats[[#This Row],[Total Runs]],NA())</f>
        <v>6.3775510204081634E-3</v>
      </c>
      <c r="G785" s="6">
        <f>SUM(B$2:B785) / SUM(C$2:C785)</f>
        <v>6.3775510204081634E-3</v>
      </c>
      <c r="H785" s="7">
        <f>IFERROR(stats[[#This Row],[Column1]]-A784,"")</f>
        <v>1.0300925932824612E-3</v>
      </c>
      <c r="I785" s="7">
        <f>IFERROR(_xlfn.QUARTILE.INC(H$2:H785,1),"")</f>
        <v>8.9120370830642059E-4</v>
      </c>
      <c r="J785" s="7">
        <f>IFERROR(_xlfn.QUARTILE.INC(H$2:H785,3),"")</f>
        <v>1.006944446999114E-3</v>
      </c>
      <c r="K785" s="7">
        <f>IFERROR(stats[[#This Row],[Q3]]-stats[[#This Row],[Q1]],"")</f>
        <v>1.1574073869269341E-4</v>
      </c>
      <c r="L785" s="7">
        <f>IFERROR(AVERAGEIFS(H$2:H785, H$2:H785, "&lt;" &amp;stats[[#This Row],[Q3]]+(2*stats[[#This Row],[IQR]]), H$2:H785, "&gt;" &amp; stats[[#This Row],[Q1]]-(2*stats[[#This Row],[IQR]])),"")</f>
        <v>9.568805459044446E-4</v>
      </c>
    </row>
    <row r="786" spans="1:12" x14ac:dyDescent="0.25">
      <c r="A786" s="4">
        <v>44445.830763888887</v>
      </c>
      <c r="B786">
        <v>0</v>
      </c>
      <c r="C786">
        <v>1</v>
      </c>
      <c r="D786" s="5">
        <f>SUM(B$2:B786)</f>
        <v>5</v>
      </c>
      <c r="E786" s="5">
        <f>SUM(C$2:C786)</f>
        <v>785</v>
      </c>
      <c r="F786" s="6">
        <f>IF(stats[[#This Row],[Column1]],stats[[#This Row],[Total Clear]]/stats[[#This Row],[Total Runs]],NA())</f>
        <v>6.369426751592357E-3</v>
      </c>
      <c r="G786" s="6">
        <f>SUM(B$2:B786) / SUM(C$2:C786)</f>
        <v>6.369426751592357E-3</v>
      </c>
      <c r="H786" s="7">
        <f>IFERROR(stats[[#This Row],[Column1]]-A785,"")</f>
        <v>1.1458333319751546E-3</v>
      </c>
      <c r="I786" s="7">
        <f>IFERROR(_xlfn.QUARTILE.INC(H$2:H786,1),"")</f>
        <v>8.9120370830642059E-4</v>
      </c>
      <c r="J786" s="7">
        <f>IFERROR(_xlfn.QUARTILE.INC(H$2:H786,3),"")</f>
        <v>1.006944446999114E-3</v>
      </c>
      <c r="K786" s="7">
        <f>IFERROR(stats[[#This Row],[Q3]]-stats[[#This Row],[Q1]],"")</f>
        <v>1.1574073869269341E-4</v>
      </c>
      <c r="L786" s="7">
        <f>IFERROR(AVERAGEIFS(H$2:H786, H$2:H786, "&lt;" &amp;stats[[#This Row],[Q3]]+(2*stats[[#This Row],[IQR]]), H$2:H786, "&gt;" &amp; stats[[#This Row],[Q1]]-(2*stats[[#This Row],[IQR]])),"")</f>
        <v>9.5712625824003719E-4</v>
      </c>
    </row>
    <row r="787" spans="1:12" x14ac:dyDescent="0.25">
      <c r="A787" s="4">
        <v>44445.831712962965</v>
      </c>
      <c r="B787">
        <v>0</v>
      </c>
      <c r="C787">
        <v>1</v>
      </c>
      <c r="D787" s="5">
        <f>SUM(B$2:B787)</f>
        <v>5</v>
      </c>
      <c r="E787" s="5">
        <f>SUM(C$2:C787)</f>
        <v>786</v>
      </c>
      <c r="F787" s="6">
        <f>IF(stats[[#This Row],[Column1]],stats[[#This Row],[Total Clear]]/stats[[#This Row],[Total Runs]],NA())</f>
        <v>6.3613231552162846E-3</v>
      </c>
      <c r="G787" s="6">
        <f>SUM(B$2:B787) / SUM(C$2:C787)</f>
        <v>6.3613231552162846E-3</v>
      </c>
      <c r="H787" s="7">
        <f>IFERROR(stats[[#This Row],[Column1]]-A786,"")</f>
        <v>9.490740776527673E-4</v>
      </c>
      <c r="I787" s="7">
        <f>IFERROR(_xlfn.QUARTILE.INC(H$2:H787,1),"")</f>
        <v>8.9120370830642059E-4</v>
      </c>
      <c r="J787" s="7">
        <f>IFERROR(_xlfn.QUARTILE.INC(H$2:H787,3),"")</f>
        <v>1.006944446999114E-3</v>
      </c>
      <c r="K787" s="7">
        <f>IFERROR(stats[[#This Row],[Q3]]-stats[[#This Row],[Q1]],"")</f>
        <v>1.1574073869269341E-4</v>
      </c>
      <c r="L787" s="7">
        <f>IFERROR(AVERAGEIFS(H$2:H787, H$2:H787, "&lt;" &amp;stats[[#This Row],[Q3]]+(2*stats[[#This Row],[IQR]]), H$2:H787, "&gt;" &amp; stats[[#This Row],[Q1]]-(2*stats[[#This Row],[IQR]])),"")</f>
        <v>9.5711580086265107E-4</v>
      </c>
    </row>
    <row r="788" spans="1:12" x14ac:dyDescent="0.25">
      <c r="A788" s="4">
        <v>44445.832905092589</v>
      </c>
      <c r="B788">
        <v>0</v>
      </c>
      <c r="C788">
        <v>1</v>
      </c>
      <c r="D788" s="5">
        <f>SUM(B$2:B788)</f>
        <v>5</v>
      </c>
      <c r="E788" s="5">
        <f>SUM(C$2:C788)</f>
        <v>787</v>
      </c>
      <c r="F788" s="6">
        <f>IF(stats[[#This Row],[Column1]],stats[[#This Row],[Total Clear]]/stats[[#This Row],[Total Runs]],NA())</f>
        <v>6.3532401524777635E-3</v>
      </c>
      <c r="G788" s="6">
        <f>SUM(B$2:B788) / SUM(C$2:C788)</f>
        <v>6.3532401524777635E-3</v>
      </c>
      <c r="H788" s="7">
        <f>IFERROR(stats[[#This Row],[Column1]]-A787,"")</f>
        <v>1.1921296245418489E-3</v>
      </c>
      <c r="I788" s="7">
        <f>IFERROR(_xlfn.QUARTILE.INC(H$2:H788,1),"")</f>
        <v>8.9120370830642059E-4</v>
      </c>
      <c r="J788" s="7">
        <f>IFERROR(_xlfn.QUARTILE.INC(H$2:H788,3),"")</f>
        <v>1.006944446999114E-3</v>
      </c>
      <c r="K788" s="7">
        <f>IFERROR(stats[[#This Row],[Q3]]-stats[[#This Row],[Q1]],"")</f>
        <v>1.1574073869269341E-4</v>
      </c>
      <c r="L788" s="7">
        <f>IFERROR(AVERAGEIFS(H$2:H788, H$2:H788, "&lt;" &amp;stats[[#This Row],[Q3]]+(2*stats[[#This Row],[IQR]]), H$2:H788, "&gt;" &amp; stats[[#This Row],[Q1]]-(2*stats[[#This Row],[IQR]])),"")</f>
        <v>9.5742061775458257E-4</v>
      </c>
    </row>
    <row r="789" spans="1:12" x14ac:dyDescent="0.25">
      <c r="A789" s="4">
        <v>44445.833865740744</v>
      </c>
      <c r="B789">
        <v>0</v>
      </c>
      <c r="C789">
        <v>1</v>
      </c>
      <c r="D789" s="5">
        <f>SUM(B$2:B789)</f>
        <v>5</v>
      </c>
      <c r="E789" s="5">
        <f>SUM(C$2:C789)</f>
        <v>788</v>
      </c>
      <c r="F789" s="6">
        <f>IF(stats[[#This Row],[Column1]],stats[[#This Row],[Total Clear]]/stats[[#This Row],[Total Runs]],NA())</f>
        <v>6.3451776649746192E-3</v>
      </c>
      <c r="G789" s="6">
        <f>SUM(B$2:B789) / SUM(C$2:C789)</f>
        <v>6.3451776649746192E-3</v>
      </c>
      <c r="H789" s="7">
        <f>IFERROR(stats[[#This Row],[Column1]]-A788,"")</f>
        <v>9.6064815443241969E-4</v>
      </c>
      <c r="I789" s="7">
        <f>IFERROR(_xlfn.QUARTILE.INC(H$2:H789,1),"")</f>
        <v>8.9120370830642059E-4</v>
      </c>
      <c r="J789" s="7">
        <f>IFERROR(_xlfn.QUARTILE.INC(H$2:H789,3),"")</f>
        <v>1.006944446999114E-3</v>
      </c>
      <c r="K789" s="7">
        <f>IFERROR(stats[[#This Row],[Q3]]-stats[[#This Row],[Q1]],"")</f>
        <v>1.1574073869269341E-4</v>
      </c>
      <c r="L789" s="7">
        <f>IFERROR(AVERAGEIFS(H$2:H789, H$2:H789, "&lt;" &amp;stats[[#This Row],[Q3]]+(2*stats[[#This Row],[IQR]]), H$2:H789, "&gt;" &amp; stats[[#This Row],[Q1]]-(2*stats[[#This Row],[IQR]])),"")</f>
        <v>9.5742479850157466E-4</v>
      </c>
    </row>
    <row r="790" spans="1:12" x14ac:dyDescent="0.25">
      <c r="A790" s="4">
        <v>44445.834837962961</v>
      </c>
      <c r="B790">
        <v>0</v>
      </c>
      <c r="C790">
        <v>1</v>
      </c>
      <c r="D790" s="5">
        <f>SUM(B$2:B790)</f>
        <v>5</v>
      </c>
      <c r="E790" s="5">
        <f>SUM(C$2:C790)</f>
        <v>789</v>
      </c>
      <c r="F790" s="6">
        <f>IF(stats[[#This Row],[Column1]],stats[[#This Row],[Total Clear]]/stats[[#This Row],[Total Runs]],NA())</f>
        <v>6.3371356147021544E-3</v>
      </c>
      <c r="G790" s="6">
        <f>SUM(B$2:B790) / SUM(C$2:C790)</f>
        <v>6.3371356147021544E-3</v>
      </c>
      <c r="H790" s="7">
        <f>IFERROR(stats[[#This Row],[Column1]]-A789,"")</f>
        <v>9.7222221666015685E-4</v>
      </c>
      <c r="I790" s="7">
        <f>IFERROR(_xlfn.QUARTILE.INC(H$2:H790,1),"")</f>
        <v>8.9120370830642059E-4</v>
      </c>
      <c r="J790" s="7">
        <f>IFERROR(_xlfn.QUARTILE.INC(H$2:H790,3),"")</f>
        <v>1.006944446999114E-3</v>
      </c>
      <c r="K790" s="7">
        <f>IFERROR(stats[[#This Row],[Q3]]-stats[[#This Row],[Q1]],"")</f>
        <v>1.1574073869269341E-4</v>
      </c>
      <c r="L790" s="7">
        <f>IFERROR(AVERAGEIFS(H$2:H790, H$2:H790, "&lt;" &amp;stats[[#This Row],[Q3]]+(2*stats[[#This Row],[IQR]]), H$2:H790, "&gt;" &amp; stats[[#This Row],[Q1]]-(2*stats[[#This Row],[IQR]])),"")</f>
        <v>9.5744394134524675E-4</v>
      </c>
    </row>
    <row r="791" spans="1:12" x14ac:dyDescent="0.25">
      <c r="A791" s="4">
        <v>44445.835787037038</v>
      </c>
      <c r="B791">
        <v>0</v>
      </c>
      <c r="C791">
        <v>1</v>
      </c>
      <c r="D791" s="5">
        <f>SUM(B$2:B791)</f>
        <v>5</v>
      </c>
      <c r="E791" s="5">
        <f>SUM(C$2:C791)</f>
        <v>790</v>
      </c>
      <c r="F791" s="6">
        <f>IF(stats[[#This Row],[Column1]],stats[[#This Row],[Total Clear]]/stats[[#This Row],[Total Runs]],NA())</f>
        <v>6.3291139240506328E-3</v>
      </c>
      <c r="G791" s="6">
        <f>SUM(B$2:B791) / SUM(C$2:C791)</f>
        <v>6.3291139240506328E-3</v>
      </c>
      <c r="H791" s="7">
        <f>IFERROR(stats[[#This Row],[Column1]]-A790,"")</f>
        <v>9.490740776527673E-4</v>
      </c>
      <c r="I791" s="7">
        <f>IFERROR(_xlfn.QUARTILE.INC(H$2:H791,1),"")</f>
        <v>8.9120370830642059E-4</v>
      </c>
      <c r="J791" s="7">
        <f>IFERROR(_xlfn.QUARTILE.INC(H$2:H791,3),"")</f>
        <v>1.006944446999114E-3</v>
      </c>
      <c r="K791" s="7">
        <f>IFERROR(stats[[#This Row],[Q3]]-stats[[#This Row],[Q1]],"")</f>
        <v>1.1574073869269341E-4</v>
      </c>
      <c r="L791" s="7">
        <f>IFERROR(AVERAGEIFS(H$2:H791, H$2:H791, "&lt;" &amp;stats[[#This Row],[Q3]]+(2*stats[[#This Row],[IQR]]), H$2:H791, "&gt;" &amp; stats[[#This Row],[Q1]]-(2*stats[[#This Row],[IQR]])),"")</f>
        <v>9.5743312756786637E-4</v>
      </c>
    </row>
    <row r="792" spans="1:12" x14ac:dyDescent="0.25">
      <c r="A792" s="4">
        <v>44445.836851851855</v>
      </c>
      <c r="B792">
        <v>0</v>
      </c>
      <c r="C792">
        <v>1</v>
      </c>
      <c r="D792" s="5">
        <f>SUM(B$2:B792)</f>
        <v>5</v>
      </c>
      <c r="E792" s="5">
        <f>SUM(C$2:C792)</f>
        <v>791</v>
      </c>
      <c r="F792" s="6">
        <f>IF(stats[[#This Row],[Column1]],stats[[#This Row],[Total Clear]]/stats[[#This Row],[Total Runs]],NA())</f>
        <v>6.321112515802781E-3</v>
      </c>
      <c r="G792" s="6">
        <f>SUM(B$2:B792) / SUM(C$2:C792)</f>
        <v>6.321112515802781E-3</v>
      </c>
      <c r="H792" s="7">
        <f>IFERROR(stats[[#This Row],[Column1]]-A791,"")</f>
        <v>1.0648148163454607E-3</v>
      </c>
      <c r="I792" s="7">
        <f>IFERROR(_xlfn.QUARTILE.INC(H$2:H792,1),"")</f>
        <v>8.9120370830642059E-4</v>
      </c>
      <c r="J792" s="7">
        <f>IFERROR(_xlfn.QUARTILE.INC(H$2:H792,3),"")</f>
        <v>1.006944446999114E-3</v>
      </c>
      <c r="K792" s="7">
        <f>IFERROR(stats[[#This Row],[Q3]]-stats[[#This Row],[Q1]],"")</f>
        <v>1.1574073869269341E-4</v>
      </c>
      <c r="L792" s="7">
        <f>IFERROR(AVERAGEIFS(H$2:H792, H$2:H792, "&lt;" &amp;stats[[#This Row],[Q3]]+(2*stats[[#This Row],[IQR]]), H$2:H792, "&gt;" &amp; stats[[#This Row],[Q1]]-(2*stats[[#This Row],[IQR]])),"")</f>
        <v>9.5757168458564387E-4</v>
      </c>
    </row>
    <row r="793" spans="1:12" x14ac:dyDescent="0.25">
      <c r="A793" s="4">
        <v>44445.837870370371</v>
      </c>
      <c r="B793">
        <v>0</v>
      </c>
      <c r="C793">
        <v>1</v>
      </c>
      <c r="D793" s="5">
        <f>SUM(B$2:B793)</f>
        <v>5</v>
      </c>
      <c r="E793" s="5">
        <f>SUM(C$2:C793)</f>
        <v>792</v>
      </c>
      <c r="F793" s="6">
        <f>IF(stats[[#This Row],[Column1]],stats[[#This Row],[Total Clear]]/stats[[#This Row],[Total Runs]],NA())</f>
        <v>6.313131313131313E-3</v>
      </c>
      <c r="G793" s="6">
        <f>SUM(B$2:B793) / SUM(C$2:C793)</f>
        <v>6.313131313131313E-3</v>
      </c>
      <c r="H793" s="7">
        <f>IFERROR(stats[[#This Row],[Column1]]-A792,"")</f>
        <v>1.0185185165028088E-3</v>
      </c>
      <c r="I793" s="7">
        <f>IFERROR(_xlfn.QUARTILE.INC(H$2:H793,1),"")</f>
        <v>8.9120370830642059E-4</v>
      </c>
      <c r="J793" s="7">
        <f>IFERROR(_xlfn.QUARTILE.INC(H$2:H793,3),"")</f>
        <v>1.006944446999114E-3</v>
      </c>
      <c r="K793" s="7">
        <f>IFERROR(stats[[#This Row],[Q3]]-stats[[#This Row],[Q1]],"")</f>
        <v>1.1574073869269341E-4</v>
      </c>
      <c r="L793" s="7">
        <f>IFERROR(AVERAGEIFS(H$2:H793, H$2:H793, "&lt;" &amp;stats[[#This Row],[Q3]]+(2*stats[[#This Row],[IQR]]), H$2:H793, "&gt;" &amp; stats[[#This Row],[Q1]]-(2*stats[[#This Row],[IQR]])),"")</f>
        <v>9.5765022431749589E-4</v>
      </c>
    </row>
    <row r="794" spans="1:12" x14ac:dyDescent="0.25">
      <c r="A794" s="4">
        <v>44445.838865740741</v>
      </c>
      <c r="B794">
        <v>0</v>
      </c>
      <c r="C794">
        <v>1</v>
      </c>
      <c r="D794" s="5">
        <f>SUM(B$2:B794)</f>
        <v>5</v>
      </c>
      <c r="E794" s="5">
        <f>SUM(C$2:C794)</f>
        <v>793</v>
      </c>
      <c r="F794" s="6">
        <f>IF(stats[[#This Row],[Column1]],stats[[#This Row],[Total Clear]]/stats[[#This Row],[Total Runs]],NA())</f>
        <v>6.3051702395964691E-3</v>
      </c>
      <c r="G794" s="6">
        <f>SUM(B$2:B794) / SUM(C$2:C794)</f>
        <v>6.3051702395964691E-3</v>
      </c>
      <c r="H794" s="7">
        <f>IFERROR(stats[[#This Row],[Column1]]-A793,"")</f>
        <v>9.9537037021946162E-4</v>
      </c>
      <c r="I794" s="7">
        <f>IFERROR(_xlfn.QUARTILE.INC(H$2:H794,1),"")</f>
        <v>8.9120370830642059E-4</v>
      </c>
      <c r="J794" s="7">
        <f>IFERROR(_xlfn.QUARTILE.INC(H$2:H794,3),"")</f>
        <v>1.006944446999114E-3</v>
      </c>
      <c r="K794" s="7">
        <f>IFERROR(stats[[#This Row],[Q3]]-stats[[#This Row],[Q1]],"")</f>
        <v>1.1574073869269341E-4</v>
      </c>
      <c r="L794" s="7">
        <f>IFERROR(AVERAGEIFS(H$2:H794, H$2:H794, "&lt;" &amp;stats[[#This Row],[Q3]]+(2*stats[[#This Row],[IQR]]), H$2:H794, "&gt;" &amp; stats[[#This Row],[Q1]]-(2*stats[[#This Row],[IQR]])),"")</f>
        <v>9.5769877019381757E-4</v>
      </c>
    </row>
    <row r="795" spans="1:12" x14ac:dyDescent="0.25">
      <c r="A795" s="4">
        <v>44445.840104166666</v>
      </c>
      <c r="B795">
        <v>0</v>
      </c>
      <c r="C795">
        <v>1</v>
      </c>
      <c r="D795" s="5">
        <f>SUM(B$2:B795)</f>
        <v>5</v>
      </c>
      <c r="E795" s="5">
        <f>SUM(C$2:C795)</f>
        <v>794</v>
      </c>
      <c r="F795" s="6">
        <f>IF(stats[[#This Row],[Column1]],stats[[#This Row],[Total Clear]]/stats[[#This Row],[Total Runs]],NA())</f>
        <v>6.2972292191435771E-3</v>
      </c>
      <c r="G795" s="6">
        <f>SUM(B$2:B795) / SUM(C$2:C795)</f>
        <v>6.2972292191435771E-3</v>
      </c>
      <c r="H795" s="7">
        <f>IFERROR(stats[[#This Row],[Column1]]-A794,"")</f>
        <v>1.2384259243845008E-3</v>
      </c>
      <c r="I795" s="7">
        <f>IFERROR(_xlfn.QUARTILE.INC(H$2:H795,1),"")</f>
        <v>8.9120370830642059E-4</v>
      </c>
      <c r="J795" s="7">
        <f>IFERROR(_xlfn.QUARTILE.INC(H$2:H795,3),"")</f>
        <v>1.006944446999114E-3</v>
      </c>
      <c r="K795" s="7">
        <f>IFERROR(stats[[#This Row],[Q3]]-stats[[#This Row],[Q1]],"")</f>
        <v>1.1574073869269341E-4</v>
      </c>
      <c r="L795" s="7">
        <f>IFERROR(AVERAGEIFS(H$2:H795, H$2:H795, "&lt;" &amp;stats[[#This Row],[Q3]]+(2*stats[[#This Row],[IQR]]), H$2:H795, "&gt;" &amp; stats[[#This Row],[Q1]]-(2*stats[[#This Row],[IQR]])),"")</f>
        <v>9.5769877019381757E-4</v>
      </c>
    </row>
    <row r="796" spans="1:12" x14ac:dyDescent="0.25">
      <c r="A796" s="4">
        <v>44445.841041666667</v>
      </c>
      <c r="B796">
        <v>0</v>
      </c>
      <c r="C796">
        <v>1</v>
      </c>
      <c r="D796" s="5">
        <f>SUM(B$2:B796)</f>
        <v>5</v>
      </c>
      <c r="E796" s="5">
        <f>SUM(C$2:C796)</f>
        <v>795</v>
      </c>
      <c r="F796" s="6">
        <f>IF(stats[[#This Row],[Column1]],stats[[#This Row],[Total Clear]]/stats[[#This Row],[Total Runs]],NA())</f>
        <v>6.2893081761006293E-3</v>
      </c>
      <c r="G796" s="6">
        <f>SUM(B$2:B796) / SUM(C$2:C796)</f>
        <v>6.2893081761006293E-3</v>
      </c>
      <c r="H796" s="7">
        <f>IFERROR(stats[[#This Row],[Column1]]-A795,"")</f>
        <v>9.3750000087311491E-4</v>
      </c>
      <c r="I796" s="7">
        <f>IFERROR(_xlfn.QUARTILE.INC(H$2:H796,1),"")</f>
        <v>8.9409722568234429E-4</v>
      </c>
      <c r="J796" s="7">
        <f>IFERROR(_xlfn.QUARTILE.INC(H$2:H796,3),"")</f>
        <v>1.006944446999114E-3</v>
      </c>
      <c r="K796" s="7">
        <f>IFERROR(stats[[#This Row],[Q3]]-stats[[#This Row],[Q1]],"")</f>
        <v>1.1284722131676972E-4</v>
      </c>
      <c r="L796" s="7">
        <f>IFERROR(AVERAGEIFS(H$2:H796, H$2:H796, "&lt;" &amp;stats[[#This Row],[Q3]]+(2*stats[[#This Row],[IQR]]), H$2:H796, "&gt;" &amp; stats[[#This Row],[Q1]]-(2*stats[[#This Row],[IQR]])),"")</f>
        <v>9.5767280776538487E-4</v>
      </c>
    </row>
    <row r="797" spans="1:12" x14ac:dyDescent="0.25">
      <c r="A797" s="4">
        <v>44445.842094907406</v>
      </c>
      <c r="B797">
        <v>0</v>
      </c>
      <c r="C797">
        <v>1</v>
      </c>
      <c r="D797" s="5">
        <f>SUM(B$2:B797)</f>
        <v>5</v>
      </c>
      <c r="E797" s="5">
        <f>SUM(C$2:C797)</f>
        <v>796</v>
      </c>
      <c r="F797" s="6">
        <f>IF(stats[[#This Row],[Column1]],stats[[#This Row],[Total Clear]]/stats[[#This Row],[Total Runs]],NA())</f>
        <v>6.2814070351758797E-3</v>
      </c>
      <c r="G797" s="6">
        <f>SUM(B$2:B797) / SUM(C$2:C797)</f>
        <v>6.2814070351758797E-3</v>
      </c>
      <c r="H797" s="7">
        <f>IFERROR(stats[[#This Row],[Column1]]-A796,"")</f>
        <v>1.0532407395658083E-3</v>
      </c>
      <c r="I797" s="7">
        <f>IFERROR(_xlfn.QUARTILE.INC(H$2:H797,1),"")</f>
        <v>8.9699074305826798E-4</v>
      </c>
      <c r="J797" s="7">
        <f>IFERROR(_xlfn.QUARTILE.INC(H$2:H797,3),"")</f>
        <v>1.006944446999114E-3</v>
      </c>
      <c r="K797" s="7">
        <f>IFERROR(stats[[#This Row],[Q3]]-stats[[#This Row],[Q1]],"")</f>
        <v>1.0995370394084603E-4</v>
      </c>
      <c r="L797" s="7">
        <f>IFERROR(AVERAGEIFS(H$2:H797, H$2:H797, "&lt;" &amp;stats[[#This Row],[Q3]]+(2*stats[[#This Row],[IQR]]), H$2:H797, "&gt;" &amp; stats[[#This Row],[Q1]]-(2*stats[[#This Row],[IQR]])),"")</f>
        <v>9.5744965723156092E-4</v>
      </c>
    </row>
    <row r="798" spans="1:12" x14ac:dyDescent="0.25">
      <c r="A798" s="4">
        <v>44445.843101851853</v>
      </c>
      <c r="B798">
        <v>0</v>
      </c>
      <c r="C798">
        <v>1</v>
      </c>
      <c r="D798" s="5">
        <f>SUM(B$2:B798)</f>
        <v>5</v>
      </c>
      <c r="E798" s="5">
        <f>SUM(C$2:C798)</f>
        <v>797</v>
      </c>
      <c r="F798" s="6">
        <f>IF(stats[[#This Row],[Column1]],stats[[#This Row],[Total Clear]]/stats[[#This Row],[Total Runs]],NA())</f>
        <v>6.2735257214554582E-3</v>
      </c>
      <c r="G798" s="6">
        <f>SUM(B$2:B798) / SUM(C$2:C798)</f>
        <v>6.2735257214554582E-3</v>
      </c>
      <c r="H798" s="7">
        <f>IFERROR(stats[[#This Row],[Column1]]-A797,"")</f>
        <v>1.006944446999114E-3</v>
      </c>
      <c r="I798" s="7">
        <f>IFERROR(_xlfn.QUARTILE.INC(H$2:H798,1),"")</f>
        <v>8.9988426043419167E-4</v>
      </c>
      <c r="J798" s="7">
        <f>IFERROR(_xlfn.QUARTILE.INC(H$2:H798,3),"")</f>
        <v>1.006944446999114E-3</v>
      </c>
      <c r="K798" s="7">
        <f>IFERROR(stats[[#This Row],[Q3]]-stats[[#This Row],[Q1]],"")</f>
        <v>1.0706018656492233E-4</v>
      </c>
      <c r="L798" s="7">
        <f>IFERROR(AVERAGEIFS(H$2:H798, H$2:H798, "&lt;" &amp;stats[[#This Row],[Q3]]+(2*stats[[#This Row],[IQR]]), H$2:H798, "&gt;" &amp; stats[[#This Row],[Q1]]-(2*stats[[#This Row],[IQR]])),"")</f>
        <v>9.5647193586383887E-4</v>
      </c>
    </row>
    <row r="799" spans="1:12" x14ac:dyDescent="0.25">
      <c r="A799" s="4">
        <v>44445.843993055554</v>
      </c>
      <c r="B799">
        <v>0</v>
      </c>
      <c r="C799">
        <v>1</v>
      </c>
      <c r="D799" s="5">
        <f>SUM(B$2:B799)</f>
        <v>5</v>
      </c>
      <c r="E799" s="5">
        <f>SUM(C$2:C799)</f>
        <v>798</v>
      </c>
      <c r="F799" s="6">
        <f>IF(stats[[#This Row],[Column1]],stats[[#This Row],[Total Clear]]/stats[[#This Row],[Total Runs]],NA())</f>
        <v>6.2656641604010022E-3</v>
      </c>
      <c r="G799" s="6">
        <f>SUM(B$2:B799) / SUM(C$2:C799)</f>
        <v>6.2656641604010022E-3</v>
      </c>
      <c r="H799" s="7">
        <f>IFERROR(stats[[#This Row],[Column1]]-A798,"")</f>
        <v>8.9120370103046298E-4</v>
      </c>
      <c r="I799" s="7">
        <f>IFERROR(_xlfn.QUARTILE.INC(H$2:H799,1),"")</f>
        <v>8.9120370830642059E-4</v>
      </c>
      <c r="J799" s="7">
        <f>IFERROR(_xlfn.QUARTILE.INC(H$2:H799,3),"")</f>
        <v>1.006944446999114E-3</v>
      </c>
      <c r="K799" s="7">
        <f>IFERROR(stats[[#This Row],[Q3]]-stats[[#This Row],[Q1]],"")</f>
        <v>1.1574073869269341E-4</v>
      </c>
      <c r="L799" s="7">
        <f>IFERROR(AVERAGEIFS(H$2:H799, H$2:H799, "&lt;" &amp;stats[[#This Row],[Q3]]+(2*stats[[#This Row],[IQR]]), H$2:H799, "&gt;" &amp; stats[[#This Row],[Q1]]-(2*stats[[#This Row],[IQR]])),"")</f>
        <v>9.5777315407050547E-4</v>
      </c>
    </row>
    <row r="800" spans="1:12" x14ac:dyDescent="0.25">
      <c r="A800" s="4">
        <v>44445.845000000001</v>
      </c>
      <c r="B800">
        <v>0</v>
      </c>
      <c r="C800">
        <v>1</v>
      </c>
      <c r="D800" s="5">
        <f>SUM(B$2:B800)</f>
        <v>5</v>
      </c>
      <c r="E800" s="5">
        <f>SUM(C$2:C800)</f>
        <v>799</v>
      </c>
      <c r="F800" s="6">
        <f>IF(stats[[#This Row],[Column1]],stats[[#This Row],[Total Clear]]/stats[[#This Row],[Total Runs]],NA())</f>
        <v>6.2578222778473091E-3</v>
      </c>
      <c r="G800" s="6">
        <f>SUM(B$2:B800) / SUM(C$2:C800)</f>
        <v>6.2578222778473091E-3</v>
      </c>
      <c r="H800" s="7">
        <f>IFERROR(stats[[#This Row],[Column1]]-A799,"")</f>
        <v>1.006944446999114E-3</v>
      </c>
      <c r="I800" s="7">
        <f>IFERROR(_xlfn.QUARTILE.INC(H$2:H800,1),"")</f>
        <v>8.9409722568234429E-4</v>
      </c>
      <c r="J800" s="7">
        <f>IFERROR(_xlfn.QUARTILE.INC(H$2:H800,3),"")</f>
        <v>1.006944446999114E-3</v>
      </c>
      <c r="K800" s="7">
        <f>IFERROR(stats[[#This Row],[Q3]]-stats[[#This Row],[Q1]],"")</f>
        <v>1.1284722131676972E-4</v>
      </c>
      <c r="L800" s="7">
        <f>IFERROR(AVERAGEIFS(H$2:H800, H$2:H800, "&lt;" &amp;stats[[#This Row],[Q3]]+(2*stats[[#This Row],[IQR]]), H$2:H800, "&gt;" &amp; stats[[#This Row],[Q1]]-(2*stats[[#This Row],[IQR]])),"")</f>
        <v>9.5783603296171853E-4</v>
      </c>
    </row>
    <row r="801" spans="1:12" x14ac:dyDescent="0.25">
      <c r="A801" s="4">
        <v>44445.846087962964</v>
      </c>
      <c r="B801">
        <v>0</v>
      </c>
      <c r="C801">
        <v>1</v>
      </c>
      <c r="D801" s="5">
        <f>SUM(B$2:B801)</f>
        <v>5</v>
      </c>
      <c r="E801" s="5">
        <f>SUM(C$2:C801)</f>
        <v>800</v>
      </c>
      <c r="F801" s="6">
        <f>IF(stats[[#This Row],[Column1]],stats[[#This Row],[Total Clear]]/stats[[#This Row],[Total Runs]],NA())</f>
        <v>6.2500000000000003E-3</v>
      </c>
      <c r="G801" s="6">
        <f>SUM(B$2:B801) / SUM(C$2:C801)</f>
        <v>6.2500000000000003E-3</v>
      </c>
      <c r="H801" s="7">
        <f>IFERROR(stats[[#This Row],[Column1]]-A800,"")</f>
        <v>1.0879629626288079E-3</v>
      </c>
      <c r="I801" s="7">
        <f>IFERROR(_xlfn.QUARTILE.INC(H$2:H801,1),"")</f>
        <v>8.9699074305826798E-4</v>
      </c>
      <c r="J801" s="7">
        <f>IFERROR(_xlfn.QUARTILE.INC(H$2:H801,3),"")</f>
        <v>1.006944446999114E-3</v>
      </c>
      <c r="K801" s="7">
        <f>IFERROR(stats[[#This Row],[Q3]]-stats[[#This Row],[Q1]],"")</f>
        <v>1.0995370394084603E-4</v>
      </c>
      <c r="L801" s="7">
        <f>IFERROR(AVERAGEIFS(H$2:H801, H$2:H801, "&lt;" &amp;stats[[#This Row],[Q3]]+(2*stats[[#This Row],[IQR]]), H$2:H801, "&gt;" &amp; stats[[#This Row],[Q1]]-(2*stats[[#This Row],[IQR]])),"")</f>
        <v>9.5765842568262393E-4</v>
      </c>
    </row>
    <row r="802" spans="1:12" x14ac:dyDescent="0.25">
      <c r="A802" s="4">
        <v>44445.847118055557</v>
      </c>
      <c r="B802">
        <v>0</v>
      </c>
      <c r="C802">
        <v>1</v>
      </c>
      <c r="D802" s="5">
        <f>SUM(B$2:B802)</f>
        <v>5</v>
      </c>
      <c r="E802" s="5">
        <f>SUM(C$2:C802)</f>
        <v>801</v>
      </c>
      <c r="F802" s="6">
        <f>IF(stats[[#This Row],[Column1]],stats[[#This Row],[Total Clear]]/stats[[#This Row],[Total Runs]],NA())</f>
        <v>6.2421972534332081E-3</v>
      </c>
      <c r="G802" s="6">
        <f>SUM(B$2:B802) / SUM(C$2:C802)</f>
        <v>6.2421972534332081E-3</v>
      </c>
      <c r="H802" s="7">
        <f>IFERROR(stats[[#This Row],[Column1]]-A801,"")</f>
        <v>1.0300925932824612E-3</v>
      </c>
      <c r="I802" s="7">
        <f>IFERROR(_xlfn.QUARTILE.INC(H$2:H802,1),"")</f>
        <v>8.9988426043419167E-4</v>
      </c>
      <c r="J802" s="7">
        <f>IFERROR(_xlfn.QUARTILE.INC(H$2:H802,3),"")</f>
        <v>1.006944446999114E-3</v>
      </c>
      <c r="K802" s="7">
        <f>IFERROR(stats[[#This Row],[Q3]]-stats[[#This Row],[Q1]],"")</f>
        <v>1.0706018656492233E-4</v>
      </c>
      <c r="L802" s="7">
        <f>IFERROR(AVERAGEIFS(H$2:H802, H$2:H802, "&lt;" &amp;stats[[#This Row],[Q3]]+(2*stats[[#This Row],[IQR]]), H$2:H802, "&gt;" &amp; stats[[#This Row],[Q1]]-(2*stats[[#This Row],[IQR]])),"")</f>
        <v>9.5671593068497409E-4</v>
      </c>
    </row>
    <row r="803" spans="1:12" x14ac:dyDescent="0.25">
      <c r="A803" s="4">
        <v>44445.848379629628</v>
      </c>
      <c r="B803">
        <v>0</v>
      </c>
      <c r="C803">
        <v>1</v>
      </c>
      <c r="D803" s="5">
        <f>SUM(B$2:B803)</f>
        <v>5</v>
      </c>
      <c r="E803" s="5">
        <f>SUM(C$2:C803)</f>
        <v>802</v>
      </c>
      <c r="F803" s="6">
        <f>IF(stats[[#This Row],[Column1]],stats[[#This Row],[Total Clear]]/stats[[#This Row],[Total Runs]],NA())</f>
        <v>6.2344139650872821E-3</v>
      </c>
      <c r="G803" s="6">
        <f>SUM(B$2:B803) / SUM(C$2:C803)</f>
        <v>6.2344139650872821E-3</v>
      </c>
      <c r="H803" s="7">
        <f>IFERROR(stats[[#This Row],[Column1]]-A802,"")</f>
        <v>1.261574070667848E-3</v>
      </c>
      <c r="I803" s="7">
        <f>IFERROR(_xlfn.QUARTILE.INC(H$2:H803,1),"")</f>
        <v>9.0277777781011537E-4</v>
      </c>
      <c r="J803" s="7">
        <f>IFERROR(_xlfn.QUARTILE.INC(H$2:H803,3),"")</f>
        <v>1.006944446999114E-3</v>
      </c>
      <c r="K803" s="7">
        <f>IFERROR(stats[[#This Row],[Q3]]-stats[[#This Row],[Q1]],"")</f>
        <v>1.0416666918899864E-4</v>
      </c>
      <c r="L803" s="7">
        <f>IFERROR(AVERAGEIFS(H$2:H803, H$2:H803, "&lt;" &amp;stats[[#This Row],[Q3]]+(2*stats[[#This Row],[IQR]]), H$2:H803, "&gt;" &amp; stats[[#This Row],[Q1]]-(2*stats[[#This Row],[IQR]])),"")</f>
        <v>9.5671593068497409E-4</v>
      </c>
    </row>
    <row r="804" spans="1:12" x14ac:dyDescent="0.25">
      <c r="A804" s="4">
        <v>44445.849374999998</v>
      </c>
      <c r="B804">
        <v>0</v>
      </c>
      <c r="C804">
        <v>1</v>
      </c>
      <c r="D804" s="5">
        <f>SUM(B$2:B804)</f>
        <v>5</v>
      </c>
      <c r="E804" s="5">
        <f>SUM(C$2:C804)</f>
        <v>803</v>
      </c>
      <c r="F804" s="6">
        <f>IF(stats[[#This Row],[Column1]],stats[[#This Row],[Total Clear]]/stats[[#This Row],[Total Runs]],NA())</f>
        <v>6.2266500622665004E-3</v>
      </c>
      <c r="G804" s="6">
        <f>SUM(B$2:B804) / SUM(C$2:C804)</f>
        <v>6.2266500622665004E-3</v>
      </c>
      <c r="H804" s="7">
        <f>IFERROR(stats[[#This Row],[Column1]]-A803,"")</f>
        <v>9.9537037021946162E-4</v>
      </c>
      <c r="I804" s="7">
        <f>IFERROR(_xlfn.QUARTILE.INC(H$2:H804,1),"")</f>
        <v>9.0277777781011537E-4</v>
      </c>
      <c r="J804" s="7">
        <f>IFERROR(_xlfn.QUARTILE.INC(H$2:H804,3),"")</f>
        <v>1.006944446999114E-3</v>
      </c>
      <c r="K804" s="7">
        <f>IFERROR(stats[[#This Row],[Q3]]-stats[[#This Row],[Q1]],"")</f>
        <v>1.0416666918899864E-4</v>
      </c>
      <c r="L804" s="7">
        <f>IFERROR(AVERAGEIFS(H$2:H804, H$2:H804, "&lt;" &amp;stats[[#This Row],[Q3]]+(2*stats[[#This Row],[IQR]]), H$2:H804, "&gt;" &amp; stats[[#This Row],[Q1]]-(2*stats[[#This Row],[IQR]])),"")</f>
        <v>9.5676542420550486E-4</v>
      </c>
    </row>
    <row r="805" spans="1:12" x14ac:dyDescent="0.25">
      <c r="A805" s="4">
        <v>44445.850439814814</v>
      </c>
      <c r="B805">
        <v>0</v>
      </c>
      <c r="C805">
        <v>1</v>
      </c>
      <c r="D805" s="5">
        <f>SUM(B$2:B805)</f>
        <v>5</v>
      </c>
      <c r="E805" s="5">
        <f>SUM(C$2:C805)</f>
        <v>804</v>
      </c>
      <c r="F805" s="6">
        <f>IF(stats[[#This Row],[Column1]],stats[[#This Row],[Total Clear]]/stats[[#This Row],[Total Runs]],NA())</f>
        <v>6.2189054726368162E-3</v>
      </c>
      <c r="G805" s="6">
        <f>SUM(B$2:B805) / SUM(C$2:C805)</f>
        <v>6.2189054726368162E-3</v>
      </c>
      <c r="H805" s="7">
        <f>IFERROR(stats[[#This Row],[Column1]]-A804,"")</f>
        <v>1.0648148163454607E-3</v>
      </c>
      <c r="I805" s="7">
        <f>IFERROR(_xlfn.QUARTILE.INC(H$2:H805,1),"")</f>
        <v>9.0277777781011537E-4</v>
      </c>
      <c r="J805" s="7">
        <f>IFERROR(_xlfn.QUARTILE.INC(H$2:H805,3),"")</f>
        <v>1.006944446999114E-3</v>
      </c>
      <c r="K805" s="7">
        <f>IFERROR(stats[[#This Row],[Q3]]-stats[[#This Row],[Q1]],"")</f>
        <v>1.0416666918899864E-4</v>
      </c>
      <c r="L805" s="7">
        <f>IFERROR(AVERAGEIFS(H$2:H805, H$2:H805, "&lt;" &amp;stats[[#This Row],[Q3]]+(2*stats[[#This Row],[IQR]]), H$2:H805, "&gt;" &amp; stats[[#This Row],[Q1]]-(2*stats[[#This Row],[IQR]])),"")</f>
        <v>9.5690359478368893E-4</v>
      </c>
    </row>
    <row r="806" spans="1:12" x14ac:dyDescent="0.25">
      <c r="A806" s="4">
        <v>44445.851400462961</v>
      </c>
      <c r="B806">
        <v>0</v>
      </c>
      <c r="C806">
        <v>1</v>
      </c>
      <c r="D806" s="5">
        <f>SUM(B$2:B806)</f>
        <v>5</v>
      </c>
      <c r="E806" s="5">
        <f>SUM(C$2:C806)</f>
        <v>805</v>
      </c>
      <c r="F806" s="6">
        <f>IF(stats[[#This Row],[Column1]],stats[[#This Row],[Total Clear]]/stats[[#This Row],[Total Runs]],NA())</f>
        <v>6.2111801242236021E-3</v>
      </c>
      <c r="G806" s="6">
        <f>SUM(B$2:B806) / SUM(C$2:C806)</f>
        <v>6.2111801242236021E-3</v>
      </c>
      <c r="H806" s="7">
        <f>IFERROR(stats[[#This Row],[Column1]]-A805,"")</f>
        <v>9.6064814715646207E-4</v>
      </c>
      <c r="I806" s="7">
        <f>IFERROR(_xlfn.QUARTILE.INC(H$2:H806,1),"")</f>
        <v>9.0277777781011537E-4</v>
      </c>
      <c r="J806" s="7">
        <f>IFERROR(_xlfn.QUARTILE.INC(H$2:H806,3),"")</f>
        <v>1.006944446999114E-3</v>
      </c>
      <c r="K806" s="7">
        <f>IFERROR(stats[[#This Row],[Q3]]-stats[[#This Row],[Q1]],"")</f>
        <v>1.0416666918899864E-4</v>
      </c>
      <c r="L806" s="7">
        <f>IFERROR(AVERAGEIFS(H$2:H806, H$2:H806, "&lt;" &amp;stats[[#This Row],[Q3]]+(2*stats[[#This Row],[IQR]]), H$2:H806, "&gt;" &amp; stats[[#This Row],[Q1]]-(2*stats[[#This Row],[IQR]])),"")</f>
        <v>9.5690837709834129E-4</v>
      </c>
    </row>
    <row r="807" spans="1:12" x14ac:dyDescent="0.25">
      <c r="A807" s="4">
        <v>44445.852442129632</v>
      </c>
      <c r="B807">
        <v>0</v>
      </c>
      <c r="C807">
        <v>1</v>
      </c>
      <c r="D807" s="5">
        <f>SUM(B$2:B807)</f>
        <v>5</v>
      </c>
      <c r="E807" s="5">
        <f>SUM(C$2:C807)</f>
        <v>806</v>
      </c>
      <c r="F807" s="6">
        <f>IF(stats[[#This Row],[Column1]],stats[[#This Row],[Total Clear]]/stats[[#This Row],[Total Runs]],NA())</f>
        <v>6.2034739454094297E-3</v>
      </c>
      <c r="G807" s="6">
        <f>SUM(B$2:B807) / SUM(C$2:C807)</f>
        <v>6.2034739454094297E-3</v>
      </c>
      <c r="H807" s="7">
        <f>IFERROR(stats[[#This Row],[Column1]]-A806,"")</f>
        <v>1.0416666700621136E-3</v>
      </c>
      <c r="I807" s="7">
        <f>IFERROR(_xlfn.QUARTILE.INC(H$2:H807,1),"")</f>
        <v>9.0277777781011537E-4</v>
      </c>
      <c r="J807" s="7">
        <f>IFERROR(_xlfn.QUARTILE.INC(H$2:H807,3),"")</f>
        <v>1.006944446999114E-3</v>
      </c>
      <c r="K807" s="7">
        <f>IFERROR(stats[[#This Row],[Q3]]-stats[[#This Row],[Q1]],"")</f>
        <v>1.0416666918899864E-4</v>
      </c>
      <c r="L807" s="7">
        <f>IFERROR(AVERAGEIFS(H$2:H807, H$2:H807, "&lt;" &amp;stats[[#This Row],[Q3]]+(2*stats[[#This Row],[IQR]]), H$2:H807, "&gt;" &amp; stats[[#This Row],[Q1]]-(2*stats[[#This Row],[IQR]])),"")</f>
        <v>9.5701648716589702E-4</v>
      </c>
    </row>
    <row r="808" spans="1:12" x14ac:dyDescent="0.25">
      <c r="A808" s="4">
        <v>44445.853379629632</v>
      </c>
      <c r="B808">
        <v>0</v>
      </c>
      <c r="C808">
        <v>1</v>
      </c>
      <c r="D808" s="5">
        <f>SUM(B$2:B808)</f>
        <v>5</v>
      </c>
      <c r="E808" s="5">
        <f>SUM(C$2:C808)</f>
        <v>807</v>
      </c>
      <c r="F808" s="6">
        <f>IF(stats[[#This Row],[Column1]],stats[[#This Row],[Total Clear]]/stats[[#This Row],[Total Runs]],NA())</f>
        <v>6.1957868649318466E-3</v>
      </c>
      <c r="G808" s="6">
        <f>SUM(B$2:B808) / SUM(C$2:C808)</f>
        <v>6.1957868649318466E-3</v>
      </c>
      <c r="H808" s="7">
        <f>IFERROR(stats[[#This Row],[Column1]]-A807,"")</f>
        <v>9.3750000087311491E-4</v>
      </c>
      <c r="I808" s="7">
        <f>IFERROR(_xlfn.QUARTILE.INC(H$2:H808,1),"")</f>
        <v>9.0277777781011537E-4</v>
      </c>
      <c r="J808" s="7">
        <f>IFERROR(_xlfn.QUARTILE.INC(H$2:H808,3),"")</f>
        <v>1.006944446999114E-3</v>
      </c>
      <c r="K808" s="7">
        <f>IFERROR(stats[[#This Row],[Q3]]-stats[[#This Row],[Q1]],"")</f>
        <v>1.0416666918899864E-4</v>
      </c>
      <c r="L808" s="7">
        <f>IFERROR(AVERAGEIFS(H$2:H808, H$2:H808, "&lt;" &amp;stats[[#This Row],[Q3]]+(2*stats[[#This Row],[IQR]]), H$2:H808, "&gt;" &amp; stats[[#This Row],[Q1]]-(2*stats[[#This Row],[IQR]])),"")</f>
        <v>9.5699162539991905E-4</v>
      </c>
    </row>
    <row r="809" spans="1:12" x14ac:dyDescent="0.25">
      <c r="A809" s="4">
        <v>44445.85428240741</v>
      </c>
      <c r="B809">
        <v>0</v>
      </c>
      <c r="C809">
        <v>1</v>
      </c>
      <c r="D809" s="5">
        <f>SUM(B$2:B809)</f>
        <v>5</v>
      </c>
      <c r="E809" s="5">
        <f>SUM(C$2:C809)</f>
        <v>808</v>
      </c>
      <c r="F809" s="6">
        <f>IF(stats[[#This Row],[Column1]],stats[[#This Row],[Total Clear]]/stats[[#This Row],[Total Runs]],NA())</f>
        <v>6.1881188118811884E-3</v>
      </c>
      <c r="G809" s="6">
        <f>SUM(B$2:B809) / SUM(C$2:C809)</f>
        <v>6.1881188118811884E-3</v>
      </c>
      <c r="H809" s="7">
        <f>IFERROR(stats[[#This Row],[Column1]]-A808,"")</f>
        <v>9.0277777781011537E-4</v>
      </c>
      <c r="I809" s="7">
        <f>IFERROR(_xlfn.QUARTILE.INC(H$2:H809,1),"")</f>
        <v>9.0277777781011537E-4</v>
      </c>
      <c r="J809" s="7">
        <f>IFERROR(_xlfn.QUARTILE.INC(H$2:H809,3),"")</f>
        <v>1.006944446999114E-3</v>
      </c>
      <c r="K809" s="7">
        <f>IFERROR(stats[[#This Row],[Q3]]-stats[[#This Row],[Q1]],"")</f>
        <v>1.0416666918899864E-4</v>
      </c>
      <c r="L809" s="7">
        <f>IFERROR(AVERAGEIFS(H$2:H809, H$2:H809, "&lt;" &amp;stats[[#This Row],[Q3]]+(2*stats[[#This Row],[IQR]]), H$2:H809, "&gt;" &amp; stats[[#This Row],[Q1]]-(2*stats[[#This Row],[IQR]])),"")</f>
        <v>9.5692265103911771E-4</v>
      </c>
    </row>
    <row r="810" spans="1:12" x14ac:dyDescent="0.25">
      <c r="A810" s="4">
        <v>44445.855196759258</v>
      </c>
      <c r="B810">
        <v>0</v>
      </c>
      <c r="C810">
        <v>1</v>
      </c>
      <c r="D810" s="5">
        <f>SUM(B$2:B810)</f>
        <v>5</v>
      </c>
      <c r="E810" s="5">
        <f>SUM(C$2:C810)</f>
        <v>809</v>
      </c>
      <c r="F810" s="6">
        <f>IF(stats[[#This Row],[Column1]],stats[[#This Row],[Total Clear]]/stats[[#This Row],[Total Runs]],NA())</f>
        <v>6.180469715698393E-3</v>
      </c>
      <c r="G810" s="6">
        <f>SUM(B$2:B810) / SUM(C$2:C810)</f>
        <v>6.180469715698393E-3</v>
      </c>
      <c r="H810" s="7">
        <f>IFERROR(stats[[#This Row],[Column1]]-A809,"")</f>
        <v>9.1435184731381014E-4</v>
      </c>
      <c r="I810" s="7">
        <f>IFERROR(_xlfn.QUARTILE.INC(H$2:H810,1),"")</f>
        <v>9.0277777781011537E-4</v>
      </c>
      <c r="J810" s="7">
        <f>IFERROR(_xlfn.QUARTILE.INC(H$2:H810,3),"")</f>
        <v>1.006944446999114E-3</v>
      </c>
      <c r="K810" s="7">
        <f>IFERROR(stats[[#This Row],[Q3]]-stats[[#This Row],[Q1]],"")</f>
        <v>1.0416666918899864E-4</v>
      </c>
      <c r="L810" s="7">
        <f>IFERROR(AVERAGEIFS(H$2:H810, H$2:H810, "&lt;" &amp;stats[[#This Row],[Q3]]+(2*stats[[#This Row],[IQR]]), H$2:H810, "&gt;" &amp; stats[[#This Row],[Q1]]-(2*stats[[#This Row],[IQR]])),"")</f>
        <v>9.5686855853120755E-4</v>
      </c>
    </row>
    <row r="811" spans="1:12" x14ac:dyDescent="0.25">
      <c r="A811" s="4">
        <v>44445.856377314813</v>
      </c>
      <c r="B811">
        <v>0</v>
      </c>
      <c r="C811">
        <v>1</v>
      </c>
      <c r="D811" s="5">
        <f>SUM(B$2:B811)</f>
        <v>5</v>
      </c>
      <c r="E811" s="5">
        <f>SUM(C$2:C811)</f>
        <v>810</v>
      </c>
      <c r="F811" s="6">
        <f>IF(stats[[#This Row],[Column1]],stats[[#This Row],[Total Clear]]/stats[[#This Row],[Total Runs]],NA())</f>
        <v>6.1728395061728392E-3</v>
      </c>
      <c r="G811" s="6">
        <f>SUM(B$2:B811) / SUM(C$2:C811)</f>
        <v>6.1728395061728392E-3</v>
      </c>
      <c r="H811" s="7">
        <f>IFERROR(stats[[#This Row],[Column1]]-A810,"")</f>
        <v>1.1805555550381541E-3</v>
      </c>
      <c r="I811" s="7">
        <f>IFERROR(_xlfn.QUARTILE.INC(H$2:H811,1),"")</f>
        <v>9.0277777781011537E-4</v>
      </c>
      <c r="J811" s="7">
        <f>IFERROR(_xlfn.QUARTILE.INC(H$2:H811,3),"")</f>
        <v>1.006944446999114E-3</v>
      </c>
      <c r="K811" s="7">
        <f>IFERROR(stats[[#This Row],[Q3]]-stats[[#This Row],[Q1]],"")</f>
        <v>1.0416666918899864E-4</v>
      </c>
      <c r="L811" s="7">
        <f>IFERROR(AVERAGEIFS(H$2:H811, H$2:H811, "&lt;" &amp;stats[[#This Row],[Q3]]+(2*stats[[#This Row],[IQR]]), H$2:H811, "&gt;" &amp; stats[[#This Row],[Q1]]-(2*stats[[#This Row],[IQR]])),"")</f>
        <v>9.5715242527804375E-4</v>
      </c>
    </row>
    <row r="812" spans="1:12" x14ac:dyDescent="0.25">
      <c r="A812" s="4">
        <v>44445.857268518521</v>
      </c>
      <c r="B812">
        <v>0</v>
      </c>
      <c r="C812">
        <v>1</v>
      </c>
      <c r="D812" s="5">
        <f>SUM(B$2:B812)</f>
        <v>5</v>
      </c>
      <c r="E812" s="5">
        <f>SUM(C$2:C812)</f>
        <v>811</v>
      </c>
      <c r="F812" s="6">
        <f>IF(stats[[#This Row],[Column1]],stats[[#This Row],[Total Clear]]/stats[[#This Row],[Total Runs]],NA())</f>
        <v>6.1652281134401974E-3</v>
      </c>
      <c r="G812" s="6">
        <f>SUM(B$2:B812) / SUM(C$2:C812)</f>
        <v>6.1652281134401974E-3</v>
      </c>
      <c r="H812" s="7">
        <f>IFERROR(stats[[#This Row],[Column1]]-A811,"")</f>
        <v>8.9120370830642059E-4</v>
      </c>
      <c r="I812" s="7">
        <f>IFERROR(_xlfn.QUARTILE.INC(H$2:H812,1),"")</f>
        <v>9.0277777781011537E-4</v>
      </c>
      <c r="J812" s="7">
        <f>IFERROR(_xlfn.QUARTILE.INC(H$2:H812,3),"")</f>
        <v>1.006944446999114E-3</v>
      </c>
      <c r="K812" s="7">
        <f>IFERROR(stats[[#This Row],[Q3]]-stats[[#This Row],[Q1]],"")</f>
        <v>1.0416666918899864E-4</v>
      </c>
      <c r="L812" s="7">
        <f>IFERROR(AVERAGEIFS(H$2:H812, H$2:H812, "&lt;" &amp;stats[[#This Row],[Q3]]+(2*stats[[#This Row],[IQR]]), H$2:H812, "&gt;" &amp; stats[[#This Row],[Q1]]-(2*stats[[#This Row],[IQR]])),"")</f>
        <v>9.5706884008543085E-4</v>
      </c>
    </row>
    <row r="813" spans="1:12" x14ac:dyDescent="0.25">
      <c r="A813" s="4">
        <v>44445.858240740738</v>
      </c>
      <c r="B813">
        <v>0</v>
      </c>
      <c r="C813">
        <v>1</v>
      </c>
      <c r="D813" s="5">
        <f>SUM(B$2:B813)</f>
        <v>5</v>
      </c>
      <c r="E813" s="5">
        <f>SUM(C$2:C813)</f>
        <v>812</v>
      </c>
      <c r="F813" s="6">
        <f>IF(stats[[#This Row],[Column1]],stats[[#This Row],[Total Clear]]/stats[[#This Row],[Total Runs]],NA())</f>
        <v>6.1576354679802959E-3</v>
      </c>
      <c r="G813" s="6">
        <f>SUM(B$2:B813) / SUM(C$2:C813)</f>
        <v>6.1576354679802959E-3</v>
      </c>
      <c r="H813" s="7">
        <f>IFERROR(stats[[#This Row],[Column1]]-A812,"")</f>
        <v>9.7222221666015685E-4</v>
      </c>
      <c r="I813" s="7">
        <f>IFERROR(_xlfn.QUARTILE.INC(H$2:H813,1),"")</f>
        <v>9.0277777781011537E-4</v>
      </c>
      <c r="J813" s="7">
        <f>IFERROR(_xlfn.QUARTILE.INC(H$2:H813,3),"")</f>
        <v>1.006944446999114E-3</v>
      </c>
      <c r="K813" s="7">
        <f>IFERROR(stats[[#This Row],[Q3]]-stats[[#This Row],[Q1]],"")</f>
        <v>1.0416666918899864E-4</v>
      </c>
      <c r="L813" s="7">
        <f>IFERROR(AVERAGEIFS(H$2:H813, H$2:H813, "&lt;" &amp;stats[[#This Row],[Q3]]+(2*stats[[#This Row],[IQR]]), H$2:H813, "&gt;" &amp; stats[[#This Row],[Q1]]-(2*stats[[#This Row],[IQR]])),"")</f>
        <v>9.5708802157476588E-4</v>
      </c>
    </row>
    <row r="814" spans="1:12" x14ac:dyDescent="0.25">
      <c r="A814" s="4">
        <v>44445.859270833331</v>
      </c>
      <c r="B814">
        <v>0</v>
      </c>
      <c r="C814">
        <v>1</v>
      </c>
      <c r="D814" s="5">
        <f>SUM(B$2:B814)</f>
        <v>5</v>
      </c>
      <c r="E814" s="5">
        <f>SUM(C$2:C814)</f>
        <v>813</v>
      </c>
      <c r="F814" s="6">
        <f>IF(stats[[#This Row],[Column1]],stats[[#This Row],[Total Clear]]/stats[[#This Row],[Total Runs]],NA())</f>
        <v>6.1500615006150061E-3</v>
      </c>
      <c r="G814" s="6">
        <f>SUM(B$2:B814) / SUM(C$2:C814)</f>
        <v>6.1500615006150061E-3</v>
      </c>
      <c r="H814" s="7">
        <f>IFERROR(stats[[#This Row],[Column1]]-A813,"")</f>
        <v>1.0300925932824612E-3</v>
      </c>
      <c r="I814" s="7">
        <f>IFERROR(_xlfn.QUARTILE.INC(H$2:H814,1),"")</f>
        <v>9.0277777781011537E-4</v>
      </c>
      <c r="J814" s="7">
        <f>IFERROR(_xlfn.QUARTILE.INC(H$2:H814,3),"")</f>
        <v>1.006944446999114E-3</v>
      </c>
      <c r="K814" s="7">
        <f>IFERROR(stats[[#This Row],[Q3]]-stats[[#This Row],[Q1]],"")</f>
        <v>1.0416666918899864E-4</v>
      </c>
      <c r="L814" s="7">
        <f>IFERROR(AVERAGEIFS(H$2:H814, H$2:H814, "&lt;" &amp;stats[[#This Row],[Q3]]+(2*stats[[#This Row],[IQR]]), H$2:H814, "&gt;" &amp; stats[[#This Row],[Q1]]-(2*stats[[#This Row],[IQR]])),"")</f>
        <v>9.5718031559715244E-4</v>
      </c>
    </row>
    <row r="815" spans="1:12" x14ac:dyDescent="0.25">
      <c r="A815" s="4">
        <v>44445.860150462962</v>
      </c>
      <c r="B815">
        <v>0</v>
      </c>
      <c r="C815">
        <v>1</v>
      </c>
      <c r="D815" s="5">
        <f>SUM(B$2:B815)</f>
        <v>5</v>
      </c>
      <c r="E815" s="5">
        <f>SUM(C$2:C815)</f>
        <v>814</v>
      </c>
      <c r="F815" s="6">
        <f>IF(stats[[#This Row],[Column1]],stats[[#This Row],[Total Clear]]/stats[[#This Row],[Total Runs]],NA())</f>
        <v>6.1425061425061421E-3</v>
      </c>
      <c r="G815" s="6">
        <f>SUM(B$2:B815) / SUM(C$2:C815)</f>
        <v>6.1425061425061421E-3</v>
      </c>
      <c r="H815" s="7">
        <f>IFERROR(stats[[#This Row],[Column1]]-A814,"")</f>
        <v>8.7962963152676821E-4</v>
      </c>
      <c r="I815" s="7">
        <f>IFERROR(_xlfn.QUARTILE.INC(H$2:H815,1),"")</f>
        <v>9.0277777781011537E-4</v>
      </c>
      <c r="J815" s="7">
        <f>IFERROR(_xlfn.QUARTILE.INC(H$2:H815,3),"")</f>
        <v>1.006944446999114E-3</v>
      </c>
      <c r="K815" s="7">
        <f>IFERROR(stats[[#This Row],[Q3]]-stats[[#This Row],[Q1]],"")</f>
        <v>1.0416666918899864E-4</v>
      </c>
      <c r="L815" s="7">
        <f>IFERROR(AVERAGEIFS(H$2:H815, H$2:H815, "&lt;" &amp;stats[[#This Row],[Q3]]+(2*stats[[#This Row],[IQR]]), H$2:H815, "&gt;" &amp; stats[[#This Row],[Q1]]-(2*stats[[#This Row],[IQR]])),"")</f>
        <v>9.5708239806676049E-4</v>
      </c>
    </row>
    <row r="816" spans="1:12" x14ac:dyDescent="0.25">
      <c r="A816" s="4">
        <v>44445.861134259256</v>
      </c>
      <c r="B816">
        <v>0</v>
      </c>
      <c r="C816">
        <v>1</v>
      </c>
      <c r="D816" s="5">
        <f>SUM(B$2:B816)</f>
        <v>5</v>
      </c>
      <c r="E816" s="5">
        <f>SUM(C$2:C816)</f>
        <v>815</v>
      </c>
      <c r="F816" s="6">
        <f>IF(stats[[#This Row],[Column1]],stats[[#This Row],[Total Clear]]/stats[[#This Row],[Total Runs]],NA())</f>
        <v>6.1349693251533744E-3</v>
      </c>
      <c r="G816" s="6">
        <f>SUM(B$2:B816) / SUM(C$2:C816)</f>
        <v>6.1349693251533744E-3</v>
      </c>
      <c r="H816" s="7">
        <f>IFERROR(stats[[#This Row],[Column1]]-A815,"")</f>
        <v>9.8379629343980923E-4</v>
      </c>
      <c r="I816" s="7">
        <f>IFERROR(_xlfn.QUARTILE.INC(H$2:H816,1),"")</f>
        <v>9.0277777781011537E-4</v>
      </c>
      <c r="J816" s="7">
        <f>IFERROR(_xlfn.QUARTILE.INC(H$2:H816,3),"")</f>
        <v>1.006944446999114E-3</v>
      </c>
      <c r="K816" s="7">
        <f>IFERROR(stats[[#This Row],[Q3]]-stats[[#This Row],[Q1]],"")</f>
        <v>1.0416666918899864E-4</v>
      </c>
      <c r="L816" s="7">
        <f>IFERROR(AVERAGEIFS(H$2:H816, H$2:H816, "&lt;" &amp;stats[[#This Row],[Q3]]+(2*stats[[#This Row],[IQR]]), H$2:H816, "&gt;" &amp; stats[[#This Row],[Q1]]-(2*stats[[#This Row],[IQR]])),"")</f>
        <v>9.5711608519837845E-4</v>
      </c>
    </row>
    <row r="817" spans="1:12" x14ac:dyDescent="0.25">
      <c r="A817" s="4">
        <v>44445.862083333333</v>
      </c>
      <c r="B817">
        <v>0</v>
      </c>
      <c r="C817">
        <v>1</v>
      </c>
      <c r="D817" s="5">
        <f>SUM(B$2:B817)</f>
        <v>5</v>
      </c>
      <c r="E817" s="5">
        <f>SUM(C$2:C817)</f>
        <v>816</v>
      </c>
      <c r="F817" s="6">
        <f>IF(stats[[#This Row],[Column1]],stats[[#This Row],[Total Clear]]/stats[[#This Row],[Total Runs]],NA())</f>
        <v>6.1274509803921568E-3</v>
      </c>
      <c r="G817" s="6">
        <f>SUM(B$2:B817) / SUM(C$2:C817)</f>
        <v>6.1274509803921568E-3</v>
      </c>
      <c r="H817" s="7">
        <f>IFERROR(stats[[#This Row],[Column1]]-A816,"")</f>
        <v>9.490740776527673E-4</v>
      </c>
      <c r="I817" s="7">
        <f>IFERROR(_xlfn.QUARTILE.INC(H$2:H817,1),"")</f>
        <v>9.0277777781011537E-4</v>
      </c>
      <c r="J817" s="7">
        <f>IFERROR(_xlfn.QUARTILE.INC(H$2:H817,3),"")</f>
        <v>1.006944446999114E-3</v>
      </c>
      <c r="K817" s="7">
        <f>IFERROR(stats[[#This Row],[Q3]]-stats[[#This Row],[Q1]],"")</f>
        <v>1.0416666918899864E-4</v>
      </c>
      <c r="L817" s="7">
        <f>IFERROR(AVERAGEIFS(H$2:H817, H$2:H817, "&lt;" &amp;stats[[#This Row],[Q3]]+(2*stats[[#This Row],[IQR]]), H$2:H817, "&gt;" &amp; stats[[#This Row],[Q1]]-(2*stats[[#This Row],[IQR]])),"")</f>
        <v>9.5710595672539908E-4</v>
      </c>
    </row>
    <row r="818" spans="1:12" x14ac:dyDescent="0.25">
      <c r="A818" s="4">
        <v>44445.863263888888</v>
      </c>
      <c r="B818">
        <v>0</v>
      </c>
      <c r="C818">
        <v>1</v>
      </c>
      <c r="D818" s="5">
        <f>SUM(B$2:B818)</f>
        <v>5</v>
      </c>
      <c r="E818" s="5">
        <f>SUM(C$2:C818)</f>
        <v>817</v>
      </c>
      <c r="F818" s="6">
        <f>IF(stats[[#This Row],[Column1]],stats[[#This Row],[Total Clear]]/stats[[#This Row],[Total Runs]],NA())</f>
        <v>6.1199510403916772E-3</v>
      </c>
      <c r="G818" s="6">
        <f>SUM(B$2:B818) / SUM(C$2:C818)</f>
        <v>6.1199510403916772E-3</v>
      </c>
      <c r="H818" s="7">
        <f>IFERROR(stats[[#This Row],[Column1]]-A817,"")</f>
        <v>1.1805555550381541E-3</v>
      </c>
      <c r="I818" s="7">
        <f>IFERROR(_xlfn.QUARTILE.INC(H$2:H818,1),"")</f>
        <v>9.0277777781011537E-4</v>
      </c>
      <c r="J818" s="7">
        <f>IFERROR(_xlfn.QUARTILE.INC(H$2:H818,3),"")</f>
        <v>1.006944446999114E-3</v>
      </c>
      <c r="K818" s="7">
        <f>IFERROR(stats[[#This Row],[Q3]]-stats[[#This Row],[Q1]],"")</f>
        <v>1.0416666918899864E-4</v>
      </c>
      <c r="L818" s="7">
        <f>IFERROR(AVERAGEIFS(H$2:H818, H$2:H818, "&lt;" &amp;stats[[#This Row],[Q3]]+(2*stats[[#This Row],[IQR]]), H$2:H818, "&gt;" &amp; stats[[#This Row],[Q1]]-(2*stats[[#This Row],[IQR]])),"")</f>
        <v>9.5738702540252207E-4</v>
      </c>
    </row>
    <row r="819" spans="1:12" x14ac:dyDescent="0.25">
      <c r="A819" s="4">
        <v>44445.864247685182</v>
      </c>
      <c r="B819">
        <v>0</v>
      </c>
      <c r="C819">
        <v>1</v>
      </c>
      <c r="D819" s="5">
        <f>SUM(B$2:B819)</f>
        <v>5</v>
      </c>
      <c r="E819" s="5">
        <f>SUM(C$2:C819)</f>
        <v>818</v>
      </c>
      <c r="F819" s="6">
        <f>IF(stats[[#This Row],[Column1]],stats[[#This Row],[Total Clear]]/stats[[#This Row],[Total Runs]],NA())</f>
        <v>6.1124694376528121E-3</v>
      </c>
      <c r="G819" s="6">
        <f>SUM(B$2:B819) / SUM(C$2:C819)</f>
        <v>6.1124694376528121E-3</v>
      </c>
      <c r="H819" s="7">
        <f>IFERROR(stats[[#This Row],[Column1]]-A818,"")</f>
        <v>9.8379629343980923E-4</v>
      </c>
      <c r="I819" s="7">
        <f>IFERROR(_xlfn.QUARTILE.INC(H$2:H819,1),"")</f>
        <v>9.0277777781011537E-4</v>
      </c>
      <c r="J819" s="7">
        <f>IFERROR(_xlfn.QUARTILE.INC(H$2:H819,3),"")</f>
        <v>1.006944446999114E-3</v>
      </c>
      <c r="K819" s="7">
        <f>IFERROR(stats[[#This Row],[Q3]]-stats[[#This Row],[Q1]],"")</f>
        <v>1.0416666918899864E-4</v>
      </c>
      <c r="L819" s="7">
        <f>IFERROR(AVERAGEIFS(H$2:H819, H$2:H819, "&lt;" &amp;stats[[#This Row],[Q3]]+(2*stats[[#This Row],[IQR]]), H$2:H819, "&gt;" &amp; stats[[#This Row],[Q1]]-(2*stats[[#This Row],[IQR]])),"")</f>
        <v>9.5742020287493067E-4</v>
      </c>
    </row>
    <row r="820" spans="1:12" x14ac:dyDescent="0.25">
      <c r="A820" s="4">
        <v>44445.865312499998</v>
      </c>
      <c r="B820">
        <v>0</v>
      </c>
      <c r="C820">
        <v>1</v>
      </c>
      <c r="D820" s="5">
        <f>SUM(B$2:B820)</f>
        <v>5</v>
      </c>
      <c r="E820" s="5">
        <f>SUM(C$2:C820)</f>
        <v>819</v>
      </c>
      <c r="F820" s="6">
        <f>IF(stats[[#This Row],[Column1]],stats[[#This Row],[Total Clear]]/stats[[#This Row],[Total Runs]],NA())</f>
        <v>6.105006105006105E-3</v>
      </c>
      <c r="G820" s="6">
        <f>SUM(B$2:B820) / SUM(C$2:C820)</f>
        <v>6.105006105006105E-3</v>
      </c>
      <c r="H820" s="7">
        <f>IFERROR(stats[[#This Row],[Column1]]-A819,"")</f>
        <v>1.0648148163454607E-3</v>
      </c>
      <c r="I820" s="7">
        <f>IFERROR(_xlfn.QUARTILE.INC(H$2:H820,1),"")</f>
        <v>9.0277777781011537E-4</v>
      </c>
      <c r="J820" s="7">
        <f>IFERROR(_xlfn.QUARTILE.INC(H$2:H820,3),"")</f>
        <v>1.006944446999114E-3</v>
      </c>
      <c r="K820" s="7">
        <f>IFERROR(stats[[#This Row],[Q3]]-stats[[#This Row],[Q1]],"")</f>
        <v>1.0416666918899864E-4</v>
      </c>
      <c r="L820" s="7">
        <f>IFERROR(AVERAGEIFS(H$2:H820, H$2:H820, "&lt;" &amp;stats[[#This Row],[Q3]]+(2*stats[[#This Row],[IQR]]), H$2:H820, "&gt;" &amp; stats[[#This Row],[Q1]]-(2*stats[[#This Row],[IQR]])),"")</f>
        <v>9.5755495144892139E-4</v>
      </c>
    </row>
    <row r="821" spans="1:12" x14ac:dyDescent="0.25">
      <c r="A821" s="4">
        <v>44445.866273148145</v>
      </c>
      <c r="B821">
        <v>0</v>
      </c>
      <c r="C821">
        <v>1</v>
      </c>
      <c r="D821" s="5">
        <f>SUM(B$2:B821)</f>
        <v>5</v>
      </c>
      <c r="E821" s="5">
        <f>SUM(C$2:C821)</f>
        <v>820</v>
      </c>
      <c r="F821" s="6">
        <f>IF(stats[[#This Row],[Column1]],stats[[#This Row],[Total Clear]]/stats[[#This Row],[Total Runs]],NA())</f>
        <v>6.0975609756097563E-3</v>
      </c>
      <c r="G821" s="6">
        <f>SUM(B$2:B821) / SUM(C$2:C821)</f>
        <v>6.0975609756097563E-3</v>
      </c>
      <c r="H821" s="7">
        <f>IFERROR(stats[[#This Row],[Column1]]-A820,"")</f>
        <v>9.6064814715646207E-4</v>
      </c>
      <c r="I821" s="7">
        <f>IFERROR(_xlfn.QUARTILE.INC(H$2:H821,1),"")</f>
        <v>9.0277777781011537E-4</v>
      </c>
      <c r="J821" s="7">
        <f>IFERROR(_xlfn.QUARTILE.INC(H$2:H821,3),"")</f>
        <v>1.006944446999114E-3</v>
      </c>
      <c r="K821" s="7">
        <f>IFERROR(stats[[#This Row],[Q3]]-stats[[#This Row],[Q1]],"")</f>
        <v>1.0416666918899864E-4</v>
      </c>
      <c r="L821" s="7">
        <f>IFERROR(AVERAGEIFS(H$2:H821, H$2:H821, "&lt;" &amp;stats[[#This Row],[Q3]]+(2*stats[[#This Row],[IQR]]), H$2:H821, "&gt;" &amp; stats[[#This Row],[Q1]]-(2*stats[[#This Row],[IQR]])),"")</f>
        <v>9.5755882763401846E-4</v>
      </c>
    </row>
    <row r="822" spans="1:12" x14ac:dyDescent="0.25">
      <c r="A822" s="4">
        <v>44445.867326388892</v>
      </c>
      <c r="B822">
        <v>0</v>
      </c>
      <c r="C822">
        <v>1</v>
      </c>
      <c r="D822" s="5">
        <f>SUM(B$2:B822)</f>
        <v>5</v>
      </c>
      <c r="E822" s="5">
        <f>SUM(C$2:C822)</f>
        <v>821</v>
      </c>
      <c r="F822" s="6">
        <f>IF(stats[[#This Row],[Column1]],stats[[#This Row],[Total Clear]]/stats[[#This Row],[Total Runs]],NA())</f>
        <v>6.0901339829476245E-3</v>
      </c>
      <c r="G822" s="6">
        <f>SUM(B$2:B822) / SUM(C$2:C822)</f>
        <v>6.0901339829476245E-3</v>
      </c>
      <c r="H822" s="7">
        <f>IFERROR(stats[[#This Row],[Column1]]-A821,"")</f>
        <v>1.0532407468417659E-3</v>
      </c>
      <c r="I822" s="7">
        <f>IFERROR(_xlfn.QUARTILE.INC(H$2:H822,1),"")</f>
        <v>9.0277777781011537E-4</v>
      </c>
      <c r="J822" s="7">
        <f>IFERROR(_xlfn.QUARTILE.INC(H$2:H822,3),"")</f>
        <v>1.006944446999114E-3</v>
      </c>
      <c r="K822" s="7">
        <f>IFERROR(stats[[#This Row],[Q3]]-stats[[#This Row],[Q1]],"")</f>
        <v>1.0416666918899864E-4</v>
      </c>
      <c r="L822" s="7">
        <f>IFERROR(AVERAGEIFS(H$2:H822, H$2:H822, "&lt;" &amp;stats[[#This Row],[Q3]]+(2*stats[[#This Row],[IQR]]), H$2:H822, "&gt;" &amp; stats[[#This Row],[Q1]]-(2*stats[[#This Row],[IQR]])),"")</f>
        <v>9.5767857972313961E-4</v>
      </c>
    </row>
    <row r="823" spans="1:12" x14ac:dyDescent="0.25">
      <c r="A823" s="4">
        <v>44445.868275462963</v>
      </c>
      <c r="B823">
        <v>0</v>
      </c>
      <c r="C823">
        <v>1</v>
      </c>
      <c r="D823" s="5">
        <f>SUM(B$2:B823)</f>
        <v>5</v>
      </c>
      <c r="E823" s="5">
        <f>SUM(C$2:C823)</f>
        <v>822</v>
      </c>
      <c r="F823" s="6">
        <f>IF(stats[[#This Row],[Column1]],stats[[#This Row],[Total Clear]]/stats[[#This Row],[Total Runs]],NA())</f>
        <v>6.082725060827251E-3</v>
      </c>
      <c r="G823" s="6">
        <f>SUM(B$2:B823) / SUM(C$2:C823)</f>
        <v>6.082725060827251E-3</v>
      </c>
      <c r="H823" s="7">
        <f>IFERROR(stats[[#This Row],[Column1]]-A822,"")</f>
        <v>9.4907407037680969E-4</v>
      </c>
      <c r="I823" s="7">
        <f>IFERROR(_xlfn.QUARTILE.INC(H$2:H823,1),"")</f>
        <v>9.0277777781011537E-4</v>
      </c>
      <c r="J823" s="7">
        <f>IFERROR(_xlfn.QUARTILE.INC(H$2:H823,3),"")</f>
        <v>1.006944446999114E-3</v>
      </c>
      <c r="K823" s="7">
        <f>IFERROR(stats[[#This Row],[Q3]]-stats[[#This Row],[Q1]],"")</f>
        <v>1.0416666918899864E-4</v>
      </c>
      <c r="L823" s="7">
        <f>IFERROR(AVERAGEIFS(H$2:H823, H$2:H823, "&lt;" &amp;stats[[#This Row],[Q3]]+(2*stats[[#This Row],[IQR]]), H$2:H823, "&gt;" &amp; stats[[#This Row],[Q1]]-(2*stats[[#This Row],[IQR]])),"")</f>
        <v>9.5766782408645667E-4</v>
      </c>
    </row>
    <row r="824" spans="1:12" x14ac:dyDescent="0.25">
      <c r="A824" s="4">
        <v>44445.869259259256</v>
      </c>
      <c r="B824">
        <v>0</v>
      </c>
      <c r="C824">
        <v>1</v>
      </c>
      <c r="D824" s="5">
        <f>SUM(B$2:B824)</f>
        <v>5</v>
      </c>
      <c r="E824" s="5">
        <f>SUM(C$2:C824)</f>
        <v>823</v>
      </c>
      <c r="F824" s="6">
        <f>IF(stats[[#This Row],[Column1]],stats[[#This Row],[Total Clear]]/stats[[#This Row],[Total Runs]],NA())</f>
        <v>6.0753341433778859E-3</v>
      </c>
      <c r="G824" s="6">
        <f>SUM(B$2:B824) / SUM(C$2:C824)</f>
        <v>6.0753341433778859E-3</v>
      </c>
      <c r="H824" s="7">
        <f>IFERROR(stats[[#This Row],[Column1]]-A823,"")</f>
        <v>9.8379629343980923E-4</v>
      </c>
      <c r="I824" s="7">
        <f>IFERROR(_xlfn.QUARTILE.INC(H$2:H824,1),"")</f>
        <v>9.0277777781011537E-4</v>
      </c>
      <c r="J824" s="7">
        <f>IFERROR(_xlfn.QUARTILE.INC(H$2:H824,3),"")</f>
        <v>1.006944446999114E-3</v>
      </c>
      <c r="K824" s="7">
        <f>IFERROR(stats[[#This Row],[Q3]]-stats[[#This Row],[Q1]],"")</f>
        <v>1.0416666918899864E-4</v>
      </c>
      <c r="L824" s="7">
        <f>IFERROR(AVERAGEIFS(H$2:H824, H$2:H824, "&lt;" &amp;stats[[#This Row],[Q3]]+(2*stats[[#This Row],[IQR]]), H$2:H824, "&gt;" &amp; stats[[#This Row],[Q1]]-(2*stats[[#This Row],[IQR]])),"")</f>
        <v>9.5770044389838346E-4</v>
      </c>
    </row>
    <row r="825" spans="1:12" x14ac:dyDescent="0.25">
      <c r="A825" s="4">
        <v>44445.870162037034</v>
      </c>
      <c r="B825">
        <v>0</v>
      </c>
      <c r="C825">
        <v>1</v>
      </c>
      <c r="D825" s="5">
        <f>SUM(B$2:B825)</f>
        <v>5</v>
      </c>
      <c r="E825" s="5">
        <f>SUM(C$2:C825)</f>
        <v>824</v>
      </c>
      <c r="F825" s="6">
        <f>IF(stats[[#This Row],[Column1]],stats[[#This Row],[Total Clear]]/stats[[#This Row],[Total Runs]],NA())</f>
        <v>6.0679611650485436E-3</v>
      </c>
      <c r="G825" s="6">
        <f>SUM(B$2:B825) / SUM(C$2:C825)</f>
        <v>6.0679611650485436E-3</v>
      </c>
      <c r="H825" s="7">
        <f>IFERROR(stats[[#This Row],[Column1]]-A824,"")</f>
        <v>9.0277777781011537E-4</v>
      </c>
      <c r="I825" s="7">
        <f>IFERROR(_xlfn.QUARTILE.INC(H$2:H825,1),"")</f>
        <v>9.0277777781011537E-4</v>
      </c>
      <c r="J825" s="7">
        <f>IFERROR(_xlfn.QUARTILE.INC(H$2:H825,3),"")</f>
        <v>1.006944446999114E-3</v>
      </c>
      <c r="K825" s="7">
        <f>IFERROR(stats[[#This Row],[Q3]]-stats[[#This Row],[Q1]],"")</f>
        <v>1.0416666918899864E-4</v>
      </c>
      <c r="L825" s="7">
        <f>IFERROR(AVERAGEIFS(H$2:H825, H$2:H825, "&lt;" &amp;stats[[#This Row],[Q3]]+(2*stats[[#This Row],[IQR]]), H$2:H825, "&gt;" &amp; stats[[#This Row],[Q1]]-(2*stats[[#This Row],[IQR]])),"")</f>
        <v>9.5763196177109139E-4</v>
      </c>
    </row>
    <row r="826" spans="1:12" x14ac:dyDescent="0.25">
      <c r="A826" s="4">
        <v>44445.871388888889</v>
      </c>
      <c r="B826">
        <v>0</v>
      </c>
      <c r="C826">
        <v>1</v>
      </c>
      <c r="D826" s="5">
        <f>SUM(B$2:B826)</f>
        <v>5</v>
      </c>
      <c r="E826" s="5">
        <f>SUM(C$2:C826)</f>
        <v>825</v>
      </c>
      <c r="F826" s="6">
        <f>IF(stats[[#This Row],[Column1]],stats[[#This Row],[Total Clear]]/stats[[#This Row],[Total Runs]],NA())</f>
        <v>6.0606060606060606E-3</v>
      </c>
      <c r="G826" s="6">
        <f>SUM(B$2:B826) / SUM(C$2:C826)</f>
        <v>6.0606060606060606E-3</v>
      </c>
      <c r="H826" s="7">
        <f>IFERROR(stats[[#This Row],[Column1]]-A825,"")</f>
        <v>1.2268518548808061E-3</v>
      </c>
      <c r="I826" s="7">
        <f>IFERROR(_xlfn.QUARTILE.INC(H$2:H826,1),"")</f>
        <v>9.0277777781011537E-4</v>
      </c>
      <c r="J826" s="7">
        <f>IFERROR(_xlfn.QUARTILE.INC(H$2:H826,3),"")</f>
        <v>1.006944446999114E-3</v>
      </c>
      <c r="K826" s="7">
        <f>IFERROR(stats[[#This Row],[Q3]]-stats[[#This Row],[Q1]],"")</f>
        <v>1.0416666918899864E-4</v>
      </c>
      <c r="L826" s="7">
        <f>IFERROR(AVERAGEIFS(H$2:H826, H$2:H826, "&lt;" &amp;stats[[#This Row],[Q3]]+(2*stats[[#This Row],[IQR]]), H$2:H826, "&gt;" &amp; stats[[#This Row],[Q1]]-(2*stats[[#This Row],[IQR]])),"")</f>
        <v>9.5763196177109139E-4</v>
      </c>
    </row>
    <row r="827" spans="1:12" x14ac:dyDescent="0.25">
      <c r="A827" s="4">
        <v>44445.872314814813</v>
      </c>
      <c r="B827">
        <v>0</v>
      </c>
      <c r="C827">
        <v>1</v>
      </c>
      <c r="D827" s="5">
        <f>SUM(B$2:B827)</f>
        <v>5</v>
      </c>
      <c r="E827" s="5">
        <f>SUM(C$2:C827)</f>
        <v>826</v>
      </c>
      <c r="F827" s="6">
        <f>IF(stats[[#This Row],[Column1]],stats[[#This Row],[Total Clear]]/stats[[#This Row],[Total Runs]],NA())</f>
        <v>6.0532687651331718E-3</v>
      </c>
      <c r="G827" s="6">
        <f>SUM(B$2:B827) / SUM(C$2:C827)</f>
        <v>6.0532687651331718E-3</v>
      </c>
      <c r="H827" s="7">
        <f>IFERROR(stats[[#This Row],[Column1]]-A826,"")</f>
        <v>9.2592592409346253E-4</v>
      </c>
      <c r="I827" s="7">
        <f>IFERROR(_xlfn.QUARTILE.INC(H$2:H827,1),"")</f>
        <v>9.0277777781011537E-4</v>
      </c>
      <c r="J827" s="7">
        <f>IFERROR(_xlfn.QUARTILE.INC(H$2:H827,3),"")</f>
        <v>1.006944446999114E-3</v>
      </c>
      <c r="K827" s="7">
        <f>IFERROR(stats[[#This Row],[Q3]]-stats[[#This Row],[Q1]],"")</f>
        <v>1.0416666918899864E-4</v>
      </c>
      <c r="L827" s="7">
        <f>IFERROR(AVERAGEIFS(H$2:H827, H$2:H827, "&lt;" &amp;stats[[#This Row],[Q3]]+(2*stats[[#This Row],[IQR]]), H$2:H827, "&gt;" &amp; stats[[#This Row],[Q1]]-(2*stats[[#This Row],[IQR]])),"")</f>
        <v>9.5759247729079538E-4</v>
      </c>
    </row>
    <row r="828" spans="1:12" x14ac:dyDescent="0.25">
      <c r="A828" s="4">
        <v>44445.873379629629</v>
      </c>
      <c r="B828">
        <v>0</v>
      </c>
      <c r="C828">
        <v>1</v>
      </c>
      <c r="D828" s="5">
        <f>SUM(B$2:B828)</f>
        <v>5</v>
      </c>
      <c r="E828" s="5">
        <f>SUM(C$2:C828)</f>
        <v>827</v>
      </c>
      <c r="F828" s="6">
        <f>IF(stats[[#This Row],[Column1]],stats[[#This Row],[Total Clear]]/stats[[#This Row],[Total Runs]],NA())</f>
        <v>6.0459492140266021E-3</v>
      </c>
      <c r="G828" s="6">
        <f>SUM(B$2:B828) / SUM(C$2:C828)</f>
        <v>6.0459492140266021E-3</v>
      </c>
      <c r="H828" s="7">
        <f>IFERROR(stats[[#This Row],[Column1]]-A827,"")</f>
        <v>1.0648148163454607E-3</v>
      </c>
      <c r="I828" s="7">
        <f>IFERROR(_xlfn.QUARTILE.INC(H$2:H828,1),"")</f>
        <v>9.0277777781011537E-4</v>
      </c>
      <c r="J828" s="7">
        <f>IFERROR(_xlfn.QUARTILE.INC(H$2:H828,3),"")</f>
        <v>1.006944446999114E-3</v>
      </c>
      <c r="K828" s="7">
        <f>IFERROR(stats[[#This Row],[Q3]]-stats[[#This Row],[Q1]],"")</f>
        <v>1.0416666918899864E-4</v>
      </c>
      <c r="L828" s="7">
        <f>IFERROR(AVERAGEIFS(H$2:H828, H$2:H828, "&lt;" &amp;stats[[#This Row],[Q3]]+(2*stats[[#This Row],[IQR]]), H$2:H828, "&gt;" &amp; stats[[#This Row],[Q1]]-(2*stats[[#This Row],[IQR]])),"")</f>
        <v>9.5772583840902264E-4</v>
      </c>
    </row>
    <row r="829" spans="1:12" x14ac:dyDescent="0.25">
      <c r="A829" s="4">
        <v>44445.874328703707</v>
      </c>
      <c r="B829">
        <v>0</v>
      </c>
      <c r="C829">
        <v>1</v>
      </c>
      <c r="D829" s="5">
        <f>SUM(B$2:B829)</f>
        <v>5</v>
      </c>
      <c r="E829" s="5">
        <f>SUM(C$2:C829)</f>
        <v>828</v>
      </c>
      <c r="F829" s="6">
        <f>IF(stats[[#This Row],[Column1]],stats[[#This Row],[Total Clear]]/stats[[#This Row],[Total Runs]],NA())</f>
        <v>6.038647342995169E-3</v>
      </c>
      <c r="G829" s="6">
        <f>SUM(B$2:B829) / SUM(C$2:C829)</f>
        <v>6.038647342995169E-3</v>
      </c>
      <c r="H829" s="7">
        <f>IFERROR(stats[[#This Row],[Column1]]-A828,"")</f>
        <v>9.490740776527673E-4</v>
      </c>
      <c r="I829" s="7">
        <f>IFERROR(_xlfn.QUARTILE.INC(H$2:H829,1),"")</f>
        <v>9.0277777781011537E-4</v>
      </c>
      <c r="J829" s="7">
        <f>IFERROR(_xlfn.QUARTILE.INC(H$2:H829,3),"")</f>
        <v>1.006944446999114E-3</v>
      </c>
      <c r="K829" s="7">
        <f>IFERROR(stats[[#This Row],[Q3]]-stats[[#This Row],[Q1]],"")</f>
        <v>1.0416666918899864E-4</v>
      </c>
      <c r="L829" s="7">
        <f>IFERROR(AVERAGEIFS(H$2:H829, H$2:H829, "&lt;" &amp;stats[[#This Row],[Q3]]+(2*stats[[#This Row],[IQR]]), H$2:H829, "&gt;" &amp; stats[[#This Row],[Q1]]-(2*stats[[#This Row],[IQR]])),"")</f>
        <v>9.5771509088013289E-4</v>
      </c>
    </row>
    <row r="830" spans="1:12" x14ac:dyDescent="0.25">
      <c r="A830" s="4">
        <v>44445.875358796293</v>
      </c>
      <c r="B830">
        <v>0</v>
      </c>
      <c r="C830">
        <v>1</v>
      </c>
      <c r="D830" s="5">
        <f>SUM(B$2:B830)</f>
        <v>5</v>
      </c>
      <c r="E830" s="5">
        <f>SUM(C$2:C830)</f>
        <v>829</v>
      </c>
      <c r="F830" s="6">
        <f>IF(stats[[#This Row],[Column1]],stats[[#This Row],[Total Clear]]/stats[[#This Row],[Total Runs]],NA())</f>
        <v>6.0313630880579009E-3</v>
      </c>
      <c r="G830" s="6">
        <f>SUM(B$2:B830) / SUM(C$2:C830)</f>
        <v>6.0313630880579009E-3</v>
      </c>
      <c r="H830" s="7">
        <f>IFERROR(stats[[#This Row],[Column1]]-A829,"")</f>
        <v>1.0300925860065036E-3</v>
      </c>
      <c r="I830" s="7">
        <f>IFERROR(_xlfn.QUARTILE.INC(H$2:H830,1),"")</f>
        <v>9.0277777781011537E-4</v>
      </c>
      <c r="J830" s="7">
        <f>IFERROR(_xlfn.QUARTILE.INC(H$2:H830,3),"")</f>
        <v>1.006944446999114E-3</v>
      </c>
      <c r="K830" s="7">
        <f>IFERROR(stats[[#This Row],[Q3]]-stats[[#This Row],[Q1]],"")</f>
        <v>1.0416666918899864E-4</v>
      </c>
      <c r="L830" s="7">
        <f>IFERROR(AVERAGEIFS(H$2:H830, H$2:H830, "&lt;" &amp;stats[[#This Row],[Q3]]+(2*stats[[#This Row],[IQR]]), H$2:H830, "&gt;" &amp; stats[[#This Row],[Q1]]-(2*stats[[#This Row],[IQR]])),"")</f>
        <v>9.5780488926118295E-4</v>
      </c>
    </row>
    <row r="831" spans="1:12" x14ac:dyDescent="0.25">
      <c r="A831" s="4">
        <v>44445.876331018517</v>
      </c>
      <c r="B831">
        <v>0</v>
      </c>
      <c r="C831">
        <v>1</v>
      </c>
      <c r="D831" s="5">
        <f>SUM(B$2:B831)</f>
        <v>5</v>
      </c>
      <c r="E831" s="5">
        <f>SUM(C$2:C831)</f>
        <v>830</v>
      </c>
      <c r="F831" s="6">
        <f>IF(stats[[#This Row],[Column1]],stats[[#This Row],[Total Clear]]/stats[[#This Row],[Total Runs]],NA())</f>
        <v>6.024096385542169E-3</v>
      </c>
      <c r="G831" s="6">
        <f>SUM(B$2:B831) / SUM(C$2:C831)</f>
        <v>6.024096385542169E-3</v>
      </c>
      <c r="H831" s="7">
        <f>IFERROR(stats[[#This Row],[Column1]]-A830,"")</f>
        <v>9.7222222393611446E-4</v>
      </c>
      <c r="I831" s="7">
        <f>IFERROR(_xlfn.QUARTILE.INC(H$2:H831,1),"")</f>
        <v>9.0277777781011537E-4</v>
      </c>
      <c r="J831" s="7">
        <f>IFERROR(_xlfn.QUARTILE.INC(H$2:H831,3),"")</f>
        <v>1.006944446999114E-3</v>
      </c>
      <c r="K831" s="7">
        <f>IFERROR(stats[[#This Row],[Q3]]-stats[[#This Row],[Q1]],"")</f>
        <v>1.0416666918899864E-4</v>
      </c>
      <c r="L831" s="7">
        <f>IFERROR(AVERAGEIFS(H$2:H831, H$2:H831, "&lt;" &amp;stats[[#This Row],[Q3]]+(2*stats[[#This Row],[IQR]]), H$2:H831, "&gt;" &amp; stats[[#This Row],[Q1]]-(2*stats[[#This Row],[IQR]])),"")</f>
        <v>9.5782275460774423E-4</v>
      </c>
    </row>
    <row r="832" spans="1:12" x14ac:dyDescent="0.25">
      <c r="A832" s="4">
        <v>44445.877222222225</v>
      </c>
      <c r="B832">
        <v>0</v>
      </c>
      <c r="C832">
        <v>1</v>
      </c>
      <c r="D832" s="5">
        <f>SUM(B$2:B832)</f>
        <v>5</v>
      </c>
      <c r="E832" s="5">
        <f>SUM(C$2:C832)</f>
        <v>831</v>
      </c>
      <c r="F832" s="6">
        <f>IF(stats[[#This Row],[Column1]],stats[[#This Row],[Total Clear]]/stats[[#This Row],[Total Runs]],NA())</f>
        <v>6.0168471720818293E-3</v>
      </c>
      <c r="G832" s="6">
        <f>SUM(B$2:B832) / SUM(C$2:C832)</f>
        <v>6.0168471720818293E-3</v>
      </c>
      <c r="H832" s="7">
        <f>IFERROR(stats[[#This Row],[Column1]]-A831,"")</f>
        <v>8.9120370830642059E-4</v>
      </c>
      <c r="I832" s="7">
        <f>IFERROR(_xlfn.QUARTILE.INC(H$2:H832,1),"")</f>
        <v>9.0277777781011537E-4</v>
      </c>
      <c r="J832" s="7">
        <f>IFERROR(_xlfn.QUARTILE.INC(H$2:H832,3),"")</f>
        <v>1.006944446999114E-3</v>
      </c>
      <c r="K832" s="7">
        <f>IFERROR(stats[[#This Row],[Q3]]-stats[[#This Row],[Q1]],"")</f>
        <v>1.0416666918899864E-4</v>
      </c>
      <c r="L832" s="7">
        <f>IFERROR(AVERAGEIFS(H$2:H832, H$2:H832, "&lt;" &amp;stats[[#This Row],[Q3]]+(2*stats[[#This Row],[IQR]]), H$2:H832, "&gt;" &amp; stats[[#This Row],[Q1]]-(2*stats[[#This Row],[IQR]])),"")</f>
        <v>9.5774030529301483E-4</v>
      </c>
    </row>
    <row r="833" spans="1:12" x14ac:dyDescent="0.25">
      <c r="A833" s="4">
        <v>44445.878379629627</v>
      </c>
      <c r="B833">
        <v>0</v>
      </c>
      <c r="C833">
        <v>1</v>
      </c>
      <c r="D833" s="5">
        <f>SUM(B$2:B833)</f>
        <v>5</v>
      </c>
      <c r="E833" s="5">
        <f>SUM(C$2:C833)</f>
        <v>832</v>
      </c>
      <c r="F833" s="6">
        <f>IF(stats[[#This Row],[Column1]],stats[[#This Row],[Total Clear]]/stats[[#This Row],[Total Runs]],NA())</f>
        <v>6.0096153846153849E-3</v>
      </c>
      <c r="G833" s="6">
        <f>SUM(B$2:B833) / SUM(C$2:C833)</f>
        <v>6.0096153846153849E-3</v>
      </c>
      <c r="H833" s="7">
        <f>IFERROR(stats[[#This Row],[Column1]]-A832,"")</f>
        <v>1.1574074014788494E-3</v>
      </c>
      <c r="I833" s="7">
        <f>IFERROR(_xlfn.QUARTILE.INC(H$2:H833,1),"")</f>
        <v>9.0277777781011537E-4</v>
      </c>
      <c r="J833" s="7">
        <f>IFERROR(_xlfn.QUARTILE.INC(H$2:H833,3),"")</f>
        <v>1.006944446999114E-3</v>
      </c>
      <c r="K833" s="7">
        <f>IFERROR(stats[[#This Row],[Q3]]-stats[[#This Row],[Q1]],"")</f>
        <v>1.0416666918899864E-4</v>
      </c>
      <c r="L833" s="7">
        <f>IFERROR(AVERAGEIFS(H$2:H833, H$2:H833, "&lt;" &amp;stats[[#This Row],[Q3]]+(2*stats[[#This Row],[IQR]]), H$2:H833, "&gt;" &amp; stats[[#This Row],[Q1]]-(2*stats[[#This Row],[IQR]])),"")</f>
        <v>9.5798711258125442E-4</v>
      </c>
    </row>
    <row r="834" spans="1:12" x14ac:dyDescent="0.25">
      <c r="A834" s="4">
        <v>44445.879282407404</v>
      </c>
      <c r="B834">
        <v>0</v>
      </c>
      <c r="C834">
        <v>1</v>
      </c>
      <c r="D834" s="5">
        <f>SUM(B$2:B834)</f>
        <v>5</v>
      </c>
      <c r="E834" s="5">
        <f>SUM(C$2:C834)</f>
        <v>833</v>
      </c>
      <c r="F834" s="6">
        <f>IF(stats[[#This Row],[Column1]],stats[[#This Row],[Total Clear]]/stats[[#This Row],[Total Runs]],NA())</f>
        <v>6.0024009603841539E-3</v>
      </c>
      <c r="G834" s="6">
        <f>SUM(B$2:B834) / SUM(C$2:C834)</f>
        <v>6.0024009603841539E-3</v>
      </c>
      <c r="H834" s="7">
        <f>IFERROR(stats[[#This Row],[Column1]]-A833,"")</f>
        <v>9.0277777781011537E-4</v>
      </c>
      <c r="I834" s="7">
        <f>IFERROR(_xlfn.QUARTILE.INC(H$2:H834,1),"")</f>
        <v>9.0277777781011537E-4</v>
      </c>
      <c r="J834" s="7">
        <f>IFERROR(_xlfn.QUARTILE.INC(H$2:H834,3),"")</f>
        <v>1.006944446999114E-3</v>
      </c>
      <c r="K834" s="7">
        <f>IFERROR(stats[[#This Row],[Q3]]-stats[[#This Row],[Q1]],"")</f>
        <v>1.0416666918899864E-4</v>
      </c>
      <c r="L834" s="7">
        <f>IFERROR(AVERAGEIFS(H$2:H834, H$2:H834, "&lt;" &amp;stats[[#This Row],[Q3]]+(2*stats[[#This Row],[IQR]]), H$2:H834, "&gt;" &amp; stats[[#This Row],[Q1]]-(2*stats[[#This Row],[IQR]])),"")</f>
        <v>9.5791895290869746E-4</v>
      </c>
    </row>
    <row r="835" spans="1:12" x14ac:dyDescent="0.25">
      <c r="A835" s="4">
        <v>44445.880289351851</v>
      </c>
      <c r="B835">
        <v>0</v>
      </c>
      <c r="C835">
        <v>1</v>
      </c>
      <c r="D835" s="5">
        <f>SUM(B$2:B835)</f>
        <v>5</v>
      </c>
      <c r="E835" s="5">
        <f>SUM(C$2:C835)</f>
        <v>834</v>
      </c>
      <c r="F835" s="6">
        <f>IF(stats[[#This Row],[Column1]],stats[[#This Row],[Total Clear]]/stats[[#This Row],[Total Runs]],NA())</f>
        <v>5.9952038369304557E-3</v>
      </c>
      <c r="G835" s="6">
        <f>SUM(B$2:B835) / SUM(C$2:C835)</f>
        <v>5.9952038369304557E-3</v>
      </c>
      <c r="H835" s="7">
        <f>IFERROR(stats[[#This Row],[Column1]]-A834,"")</f>
        <v>1.006944446999114E-3</v>
      </c>
      <c r="I835" s="7">
        <f>IFERROR(_xlfn.QUARTILE.INC(H$2:H835,1),"")</f>
        <v>9.0277777781011537E-4</v>
      </c>
      <c r="J835" s="7">
        <f>IFERROR(_xlfn.QUARTILE.INC(H$2:H835,3),"")</f>
        <v>1.006944446999114E-3</v>
      </c>
      <c r="K835" s="7">
        <f>IFERROR(stats[[#This Row],[Q3]]-stats[[#This Row],[Q1]],"")</f>
        <v>1.0416666918899864E-4</v>
      </c>
      <c r="L835" s="7">
        <f>IFERROR(AVERAGEIFS(H$2:H835, H$2:H835, "&lt;" &amp;stats[[#This Row],[Q3]]+(2*stats[[#This Row],[IQR]]), H$2:H835, "&gt;" &amp; stats[[#This Row],[Q1]]-(2*stats[[#This Row],[IQR]])),"")</f>
        <v>9.5797940357958574E-4</v>
      </c>
    </row>
    <row r="836" spans="1:12" x14ac:dyDescent="0.25">
      <c r="A836" s="4">
        <v>44445.881296296298</v>
      </c>
      <c r="B836">
        <v>0</v>
      </c>
      <c r="C836">
        <v>1</v>
      </c>
      <c r="D836" s="5">
        <f>SUM(B$2:B836)</f>
        <v>5</v>
      </c>
      <c r="E836" s="5">
        <f>SUM(C$2:C836)</f>
        <v>835</v>
      </c>
      <c r="F836" s="6">
        <f>IF(stats[[#This Row],[Column1]],stats[[#This Row],[Total Clear]]/stats[[#This Row],[Total Runs]],NA())</f>
        <v>5.9880239520958087E-3</v>
      </c>
      <c r="G836" s="6">
        <f>SUM(B$2:B836) / SUM(C$2:C836)</f>
        <v>5.9880239520958087E-3</v>
      </c>
      <c r="H836" s="7">
        <f>IFERROR(stats[[#This Row],[Column1]]-A835,"")</f>
        <v>1.006944446999114E-3</v>
      </c>
      <c r="I836" s="7">
        <f>IFERROR(_xlfn.QUARTILE.INC(H$2:H836,1),"")</f>
        <v>9.0277777781011537E-4</v>
      </c>
      <c r="J836" s="7">
        <f>IFERROR(_xlfn.QUARTILE.INC(H$2:H836,3),"")</f>
        <v>1.006944446999114E-3</v>
      </c>
      <c r="K836" s="7">
        <f>IFERROR(stats[[#This Row],[Q3]]-stats[[#This Row],[Q1]],"")</f>
        <v>1.0416666918899864E-4</v>
      </c>
      <c r="L836" s="7">
        <f>IFERROR(AVERAGEIFS(H$2:H836, H$2:H836, "&lt;" &amp;stats[[#This Row],[Q3]]+(2*stats[[#This Row],[IQR]]), H$2:H836, "&gt;" &amp; stats[[#This Row],[Q1]]-(2*stats[[#This Row],[IQR]])),"")</f>
        <v>9.5803970535719609E-4</v>
      </c>
    </row>
    <row r="837" spans="1:12" x14ac:dyDescent="0.25">
      <c r="A837" s="4">
        <v>44445.882268518515</v>
      </c>
      <c r="B837">
        <v>0</v>
      </c>
      <c r="C837">
        <v>1</v>
      </c>
      <c r="D837" s="5">
        <f>SUM(B$2:B837)</f>
        <v>5</v>
      </c>
      <c r="E837" s="5">
        <f>SUM(C$2:C837)</f>
        <v>836</v>
      </c>
      <c r="F837" s="6">
        <f>IF(stats[[#This Row],[Column1]],stats[[#This Row],[Total Clear]]/stats[[#This Row],[Total Runs]],NA())</f>
        <v>5.9808612440191387E-3</v>
      </c>
      <c r="G837" s="6">
        <f>SUM(B$2:B837) / SUM(C$2:C837)</f>
        <v>5.9808612440191387E-3</v>
      </c>
      <c r="H837" s="7">
        <f>IFERROR(stats[[#This Row],[Column1]]-A836,"")</f>
        <v>9.7222221666015685E-4</v>
      </c>
      <c r="I837" s="7">
        <f>IFERROR(_xlfn.QUARTILE.INC(H$2:H837,1),"")</f>
        <v>9.0277777781011537E-4</v>
      </c>
      <c r="J837" s="7">
        <f>IFERROR(_xlfn.QUARTILE.INC(H$2:H837,3),"")</f>
        <v>1.006944446999114E-3</v>
      </c>
      <c r="K837" s="7">
        <f>IFERROR(stats[[#This Row],[Q3]]-stats[[#This Row],[Q1]],"")</f>
        <v>1.0416666918899864E-4</v>
      </c>
      <c r="L837" s="7">
        <f>IFERROR(AVERAGEIFS(H$2:H837, H$2:H837, "&lt;" &amp;stats[[#This Row],[Q3]]+(2*stats[[#This Row],[IQR]]), H$2:H837, "&gt;" &amp; stats[[#This Row],[Q1]]-(2*stats[[#This Row],[IQR]])),"")</f>
        <v>9.5805715002054536E-4</v>
      </c>
    </row>
    <row r="838" spans="1:12" x14ac:dyDescent="0.25">
      <c r="A838" s="4">
        <v>44445.883206018516</v>
      </c>
      <c r="B838">
        <v>0</v>
      </c>
      <c r="C838">
        <v>1</v>
      </c>
      <c r="D838" s="5">
        <f>SUM(B$2:B838)</f>
        <v>5</v>
      </c>
      <c r="E838" s="5">
        <f>SUM(C$2:C838)</f>
        <v>837</v>
      </c>
      <c r="F838" s="6">
        <f>IF(stats[[#This Row],[Column1]],stats[[#This Row],[Total Clear]]/stats[[#This Row],[Total Runs]],NA())</f>
        <v>5.9737156511350063E-3</v>
      </c>
      <c r="G838" s="6">
        <f>SUM(B$2:B838) / SUM(C$2:C838)</f>
        <v>5.9737156511350063E-3</v>
      </c>
      <c r="H838" s="7">
        <f>IFERROR(stats[[#This Row],[Column1]]-A837,"")</f>
        <v>9.3750000087311491E-4</v>
      </c>
      <c r="I838" s="7">
        <f>IFERROR(_xlfn.QUARTILE.INC(H$2:H838,1),"")</f>
        <v>9.0277777781011537E-4</v>
      </c>
      <c r="J838" s="7">
        <f>IFERROR(_xlfn.QUARTILE.INC(H$2:H838,3),"")</f>
        <v>1.006944446999114E-3</v>
      </c>
      <c r="K838" s="7">
        <f>IFERROR(stats[[#This Row],[Q3]]-stats[[#This Row],[Q1]],"")</f>
        <v>1.0416666918899864E-4</v>
      </c>
      <c r="L838" s="7">
        <f>IFERROR(AVERAGEIFS(H$2:H838, H$2:H838, "&lt;" &amp;stats[[#This Row],[Q3]]+(2*stats[[#This Row],[IQR]]), H$2:H838, "&gt;" &amp; stats[[#This Row],[Q1]]-(2*stats[[#This Row],[IQR]])),"")</f>
        <v>9.5803189553756319E-4</v>
      </c>
    </row>
    <row r="839" spans="1:12" x14ac:dyDescent="0.25">
      <c r="A839" s="4">
        <v>44445.884189814817</v>
      </c>
      <c r="B839">
        <v>0</v>
      </c>
      <c r="C839">
        <v>1</v>
      </c>
      <c r="D839" s="5">
        <f>SUM(B$2:B839)</f>
        <v>5</v>
      </c>
      <c r="E839" s="5">
        <f>SUM(C$2:C839)</f>
        <v>838</v>
      </c>
      <c r="F839" s="6">
        <f>IF(stats[[#This Row],[Column1]],stats[[#This Row],[Total Clear]]/stats[[#This Row],[Total Runs]],NA())</f>
        <v>5.9665871121718375E-3</v>
      </c>
      <c r="G839" s="6">
        <f>SUM(B$2:B839) / SUM(C$2:C839)</f>
        <v>5.9665871121718375E-3</v>
      </c>
      <c r="H839" s="7">
        <f>IFERROR(stats[[#This Row],[Column1]]-A838,"")</f>
        <v>9.8379630071576685E-4</v>
      </c>
      <c r="I839" s="7">
        <f>IFERROR(_xlfn.QUARTILE.INC(H$2:H839,1),"")</f>
        <v>9.0277777781011537E-4</v>
      </c>
      <c r="J839" s="7">
        <f>IFERROR(_xlfn.QUARTILE.INC(H$2:H839,3),"")</f>
        <v>1.006944446999114E-3</v>
      </c>
      <c r="K839" s="7">
        <f>IFERROR(stats[[#This Row],[Q3]]-stats[[#This Row],[Q1]],"")</f>
        <v>1.0416666918899864E-4</v>
      </c>
      <c r="L839" s="7">
        <f>IFERROR(AVERAGEIFS(H$2:H839, H$2:H839, "&lt;" &amp;stats[[#This Row],[Q3]]+(2*stats[[#This Row],[IQR]]), H$2:H839, "&gt;" &amp; stats[[#This Row],[Q1]]-(2*stats[[#This Row],[IQR]])),"")</f>
        <v>9.5806350830465303E-4</v>
      </c>
    </row>
    <row r="840" spans="1:12" x14ac:dyDescent="0.25">
      <c r="A840" s="4">
        <v>44445.88517361111</v>
      </c>
      <c r="B840">
        <v>0</v>
      </c>
      <c r="C840">
        <v>1</v>
      </c>
      <c r="D840" s="5">
        <f>SUM(B$2:B840)</f>
        <v>5</v>
      </c>
      <c r="E840" s="5">
        <f>SUM(C$2:C840)</f>
        <v>839</v>
      </c>
      <c r="F840" s="6">
        <f>IF(stats[[#This Row],[Column1]],stats[[#This Row],[Total Clear]]/stats[[#This Row],[Total Runs]],NA())</f>
        <v>5.9594755661501785E-3</v>
      </c>
      <c r="G840" s="6">
        <f>SUM(B$2:B840) / SUM(C$2:C840)</f>
        <v>5.9594755661501785E-3</v>
      </c>
      <c r="H840" s="7">
        <f>IFERROR(stats[[#This Row],[Column1]]-A839,"")</f>
        <v>9.8379629343980923E-4</v>
      </c>
      <c r="I840" s="7">
        <f>IFERROR(_xlfn.QUARTILE.INC(H$2:H840,1),"")</f>
        <v>9.0277777781011537E-4</v>
      </c>
      <c r="J840" s="7">
        <f>IFERROR(_xlfn.QUARTILE.INC(H$2:H840,3),"")</f>
        <v>1.006944446999114E-3</v>
      </c>
      <c r="K840" s="7">
        <f>IFERROR(stats[[#This Row],[Q3]]-stats[[#This Row],[Q1]],"")</f>
        <v>1.0416666918899864E-4</v>
      </c>
      <c r="L840" s="7">
        <f>IFERROR(AVERAGEIFS(H$2:H840, H$2:H840, "&lt;" &amp;stats[[#This Row],[Q3]]+(2*stats[[#This Row],[IQR]]), H$2:H840, "&gt;" &amp; stats[[#This Row],[Q1]]-(2*stats[[#This Row],[IQR]])),"")</f>
        <v>9.5809504358055394E-4</v>
      </c>
    </row>
    <row r="841" spans="1:12" x14ac:dyDescent="0.25">
      <c r="A841" s="4">
        <v>44445.88653935185</v>
      </c>
      <c r="B841">
        <v>0</v>
      </c>
      <c r="C841">
        <v>1</v>
      </c>
      <c r="D841" s="5">
        <f>SUM(B$2:B841)</f>
        <v>5</v>
      </c>
      <c r="E841" s="5">
        <f>SUM(C$2:C841)</f>
        <v>840</v>
      </c>
      <c r="F841" s="6">
        <f>IF(stats[[#This Row],[Column1]],stats[[#This Row],[Total Clear]]/stats[[#This Row],[Total Runs]],NA())</f>
        <v>5.9523809523809521E-3</v>
      </c>
      <c r="G841" s="6">
        <f>SUM(B$2:B841) / SUM(C$2:C841)</f>
        <v>5.9523809523809521E-3</v>
      </c>
      <c r="H841" s="7">
        <f>IFERROR(stats[[#This Row],[Column1]]-A840,"")</f>
        <v>1.3657407398568466E-3</v>
      </c>
      <c r="I841" s="7">
        <f>IFERROR(_xlfn.QUARTILE.INC(H$2:H841,1),"")</f>
        <v>9.0277777781011537E-4</v>
      </c>
      <c r="J841" s="7">
        <f>IFERROR(_xlfn.QUARTILE.INC(H$2:H841,3),"")</f>
        <v>1.006944446999114E-3</v>
      </c>
      <c r="K841" s="7">
        <f>IFERROR(stats[[#This Row],[Q3]]-stats[[#This Row],[Q1]],"")</f>
        <v>1.0416666918899864E-4</v>
      </c>
      <c r="L841" s="7">
        <f>IFERROR(AVERAGEIFS(H$2:H841, H$2:H841, "&lt;" &amp;stats[[#This Row],[Q3]]+(2*stats[[#This Row],[IQR]]), H$2:H841, "&gt;" &amp; stats[[#This Row],[Q1]]-(2*stats[[#This Row],[IQR]])),"")</f>
        <v>9.5809504358055394E-4</v>
      </c>
    </row>
    <row r="842" spans="1:12" x14ac:dyDescent="0.25">
      <c r="A842" s="4">
        <v>44445.88753472222</v>
      </c>
      <c r="B842">
        <v>0</v>
      </c>
      <c r="C842">
        <v>1</v>
      </c>
      <c r="D842" s="5">
        <f>SUM(B$2:B842)</f>
        <v>5</v>
      </c>
      <c r="E842" s="5">
        <f>SUM(C$2:C842)</f>
        <v>841</v>
      </c>
      <c r="F842" s="6">
        <f>IF(stats[[#This Row],[Column1]],stats[[#This Row],[Total Clear]]/stats[[#This Row],[Total Runs]],NA())</f>
        <v>5.945303210463734E-3</v>
      </c>
      <c r="G842" s="6">
        <f>SUM(B$2:B842) / SUM(C$2:C842)</f>
        <v>5.945303210463734E-3</v>
      </c>
      <c r="H842" s="7">
        <f>IFERROR(stats[[#This Row],[Column1]]-A841,"")</f>
        <v>9.9537037021946162E-4</v>
      </c>
      <c r="I842" s="7">
        <f>IFERROR(_xlfn.QUARTILE.INC(H$2:H842,1),"")</f>
        <v>9.0277777781011537E-4</v>
      </c>
      <c r="J842" s="7">
        <f>IFERROR(_xlfn.QUARTILE.INC(H$2:H842,3),"")</f>
        <v>1.006944446999114E-3</v>
      </c>
      <c r="K842" s="7">
        <f>IFERROR(stats[[#This Row],[Q3]]-stats[[#This Row],[Q1]],"")</f>
        <v>1.0416666918899864E-4</v>
      </c>
      <c r="L842" s="7">
        <f>IFERROR(AVERAGEIFS(H$2:H842, H$2:H842, "&lt;" &amp;stats[[#This Row],[Q3]]+(2*stats[[#This Row],[IQR]]), H$2:H842, "&gt;" &amp; stats[[#This Row],[Q1]]-(2*stats[[#This Row],[IQR]])),"")</f>
        <v>9.5814066821536294E-4</v>
      </c>
    </row>
    <row r="843" spans="1:12" x14ac:dyDescent="0.25">
      <c r="A843" s="4">
        <v>44445.88853009259</v>
      </c>
      <c r="B843">
        <v>0</v>
      </c>
      <c r="C843">
        <v>1</v>
      </c>
      <c r="D843" s="5">
        <f>SUM(B$2:B843)</f>
        <v>5</v>
      </c>
      <c r="E843" s="5">
        <f>SUM(C$2:C843)</f>
        <v>842</v>
      </c>
      <c r="F843" s="6">
        <f>IF(stats[[#This Row],[Column1]],stats[[#This Row],[Total Clear]]/stats[[#This Row],[Total Runs]],NA())</f>
        <v>5.9382422802850355E-3</v>
      </c>
      <c r="G843" s="6">
        <f>SUM(B$2:B843) / SUM(C$2:C843)</f>
        <v>5.9382422802850355E-3</v>
      </c>
      <c r="H843" s="7">
        <f>IFERROR(stats[[#This Row],[Column1]]-A842,"")</f>
        <v>9.9537037021946162E-4</v>
      </c>
      <c r="I843" s="7">
        <f>IFERROR(_xlfn.QUARTILE.INC(H$2:H843,1),"")</f>
        <v>9.0277777781011537E-4</v>
      </c>
      <c r="J843" s="7">
        <f>IFERROR(_xlfn.QUARTILE.INC(H$2:H843,3),"")</f>
        <v>1.006944446999114E-3</v>
      </c>
      <c r="K843" s="7">
        <f>IFERROR(stats[[#This Row],[Q3]]-stats[[#This Row],[Q1]],"")</f>
        <v>1.0416666918899864E-4</v>
      </c>
      <c r="L843" s="7">
        <f>IFERROR(AVERAGEIFS(H$2:H843, H$2:H843, "&lt;" &amp;stats[[#This Row],[Q3]]+(2*stats[[#This Row],[IQR]]), H$2:H843, "&gt;" &amp; stats[[#This Row],[Q1]]-(2*stats[[#This Row],[IQR]])),"")</f>
        <v>9.5818618129849746E-4</v>
      </c>
    </row>
    <row r="844" spans="1:12" x14ac:dyDescent="0.25">
      <c r="A844" s="4">
        <v>44445.889525462961</v>
      </c>
      <c r="B844">
        <v>0</v>
      </c>
      <c r="C844">
        <v>1</v>
      </c>
      <c r="D844" s="5">
        <f>SUM(B$2:B844)</f>
        <v>5</v>
      </c>
      <c r="E844" s="5">
        <f>SUM(C$2:C844)</f>
        <v>843</v>
      </c>
      <c r="F844" s="6">
        <f>IF(stats[[#This Row],[Column1]],stats[[#This Row],[Total Clear]]/stats[[#This Row],[Total Runs]],NA())</f>
        <v>5.9311981020166073E-3</v>
      </c>
      <c r="G844" s="6">
        <f>SUM(B$2:B844) / SUM(C$2:C844)</f>
        <v>5.9311981020166073E-3</v>
      </c>
      <c r="H844" s="7">
        <f>IFERROR(stats[[#This Row],[Column1]]-A843,"")</f>
        <v>9.9537037021946162E-4</v>
      </c>
      <c r="I844" s="7">
        <f>IFERROR(_xlfn.QUARTILE.INC(H$2:H844,1),"")</f>
        <v>9.0277777781011537E-4</v>
      </c>
      <c r="J844" s="7">
        <f>IFERROR(_xlfn.QUARTILE.INC(H$2:H844,3),"")</f>
        <v>1.006944446999114E-3</v>
      </c>
      <c r="K844" s="7">
        <f>IFERROR(stats[[#This Row],[Q3]]-stats[[#This Row],[Q1]],"")</f>
        <v>1.0416666918899864E-4</v>
      </c>
      <c r="L844" s="7">
        <f>IFERROR(AVERAGEIFS(H$2:H844, H$2:H844, "&lt;" &amp;stats[[#This Row],[Q3]]+(2*stats[[#This Row],[IQR]]), H$2:H844, "&gt;" &amp; stats[[#This Row],[Q1]]-(2*stats[[#This Row],[IQR]])),"")</f>
        <v>9.5823158323857195E-4</v>
      </c>
    </row>
    <row r="845" spans="1:12" x14ac:dyDescent="0.25">
      <c r="A845" s="4">
        <v>44445.890497685185</v>
      </c>
      <c r="B845">
        <v>0</v>
      </c>
      <c r="C845">
        <v>1</v>
      </c>
      <c r="D845" s="5">
        <f>SUM(B$2:B845)</f>
        <v>5</v>
      </c>
      <c r="E845" s="5">
        <f>SUM(C$2:C845)</f>
        <v>844</v>
      </c>
      <c r="F845" s="6">
        <f>IF(stats[[#This Row],[Column1]],stats[[#This Row],[Total Clear]]/stats[[#This Row],[Total Runs]],NA())</f>
        <v>5.9241706161137437E-3</v>
      </c>
      <c r="G845" s="6">
        <f>SUM(B$2:B845) / SUM(C$2:C845)</f>
        <v>5.9241706161137437E-3</v>
      </c>
      <c r="H845" s="7">
        <f>IFERROR(stats[[#This Row],[Column1]]-A844,"")</f>
        <v>9.7222222393611446E-4</v>
      </c>
      <c r="I845" s="7">
        <f>IFERROR(_xlfn.QUARTILE.INC(H$2:H845,1),"")</f>
        <v>9.0277777781011537E-4</v>
      </c>
      <c r="J845" s="7">
        <f>IFERROR(_xlfn.QUARTILE.INC(H$2:H845,3),"")</f>
        <v>1.006944446999114E-3</v>
      </c>
      <c r="K845" s="7">
        <f>IFERROR(stats[[#This Row],[Q3]]-stats[[#This Row],[Q1]],"")</f>
        <v>1.0416666918899864E-4</v>
      </c>
      <c r="L845" s="7">
        <f>IFERROR(AVERAGEIFS(H$2:H845, H$2:H845, "&lt;" &amp;stats[[#This Row],[Q3]]+(2*stats[[#This Row],[IQR]]), H$2:H845, "&gt;" &amp; stats[[#This Row],[Q1]]-(2*stats[[#This Row],[IQR]])),"")</f>
        <v>9.5824864499552019E-4</v>
      </c>
    </row>
    <row r="846" spans="1:12" x14ac:dyDescent="0.25">
      <c r="A846" s="4">
        <v>44445.891493055555</v>
      </c>
      <c r="B846">
        <v>0</v>
      </c>
      <c r="C846">
        <v>1</v>
      </c>
      <c r="D846" s="5">
        <f>SUM(B$2:B846)</f>
        <v>5</v>
      </c>
      <c r="E846" s="5">
        <f>SUM(C$2:C846)</f>
        <v>845</v>
      </c>
      <c r="F846" s="6">
        <f>IF(stats[[#This Row],[Column1]],stats[[#This Row],[Total Clear]]/stats[[#This Row],[Total Runs]],NA())</f>
        <v>5.9171597633136093E-3</v>
      </c>
      <c r="G846" s="6">
        <f>SUM(B$2:B846) / SUM(C$2:C846)</f>
        <v>5.9171597633136093E-3</v>
      </c>
      <c r="H846" s="7">
        <f>IFERROR(stats[[#This Row],[Column1]]-A845,"")</f>
        <v>9.9537037021946162E-4</v>
      </c>
      <c r="I846" s="7">
        <f>IFERROR(_xlfn.QUARTILE.INC(H$2:H846,1),"")</f>
        <v>9.0277777781011537E-4</v>
      </c>
      <c r="J846" s="7">
        <f>IFERROR(_xlfn.QUARTILE.INC(H$2:H846,3),"")</f>
        <v>1.006944446999114E-3</v>
      </c>
      <c r="K846" s="7">
        <f>IFERROR(stats[[#This Row],[Q3]]-stats[[#This Row],[Q1]],"")</f>
        <v>1.0416666918899864E-4</v>
      </c>
      <c r="L846" s="7">
        <f>IFERROR(AVERAGEIFS(H$2:H846, H$2:H846, "&lt;" &amp;stats[[#This Row],[Q3]]+(2*stats[[#This Row],[IQR]]), H$2:H846, "&gt;" &amp; stats[[#This Row],[Q1]]-(2*stats[[#This Row],[IQR]])),"")</f>
        <v>9.5829386025157856E-4</v>
      </c>
    </row>
    <row r="847" spans="1:12" x14ac:dyDescent="0.25">
      <c r="A847" s="4">
        <v>44445.892488425925</v>
      </c>
      <c r="B847">
        <v>0</v>
      </c>
      <c r="C847">
        <v>1</v>
      </c>
      <c r="D847" s="5">
        <f>SUM(B$2:B847)</f>
        <v>5</v>
      </c>
      <c r="E847" s="5">
        <f>SUM(C$2:C847)</f>
        <v>846</v>
      </c>
      <c r="F847" s="6">
        <f>IF(stats[[#This Row],[Column1]],stats[[#This Row],[Total Clear]]/stats[[#This Row],[Total Runs]],NA())</f>
        <v>5.9101654846335696E-3</v>
      </c>
      <c r="G847" s="6">
        <f>SUM(B$2:B847) / SUM(C$2:C847)</f>
        <v>5.9101654846335696E-3</v>
      </c>
      <c r="H847" s="7">
        <f>IFERROR(stats[[#This Row],[Column1]]-A846,"")</f>
        <v>9.9537037021946162E-4</v>
      </c>
      <c r="I847" s="7">
        <f>IFERROR(_xlfn.QUARTILE.INC(H$2:H847,1),"")</f>
        <v>9.0277777781011537E-4</v>
      </c>
      <c r="J847" s="7">
        <f>IFERROR(_xlfn.QUARTILE.INC(H$2:H847,3),"")</f>
        <v>1.006944446999114E-3</v>
      </c>
      <c r="K847" s="7">
        <f>IFERROR(stats[[#This Row],[Q3]]-stats[[#This Row],[Q1]],"")</f>
        <v>1.0416666918899864E-4</v>
      </c>
      <c r="L847" s="7">
        <f>IFERROR(AVERAGEIFS(H$2:H847, H$2:H847, "&lt;" &amp;stats[[#This Row],[Q3]]+(2*stats[[#This Row],[IQR]]), H$2:H847, "&gt;" &amp; stats[[#This Row],[Q1]]-(2*stats[[#This Row],[IQR]])),"")</f>
        <v>9.5833896549484844E-4</v>
      </c>
    </row>
    <row r="848" spans="1:12" x14ac:dyDescent="0.25">
      <c r="A848" s="4">
        <v>44445.893657407411</v>
      </c>
      <c r="B848">
        <v>0</v>
      </c>
      <c r="C848">
        <v>1</v>
      </c>
      <c r="D848" s="5">
        <f>SUM(B$2:B848)</f>
        <v>5</v>
      </c>
      <c r="E848" s="5">
        <f>SUM(C$2:C848)</f>
        <v>847</v>
      </c>
      <c r="F848" s="6">
        <f>IF(stats[[#This Row],[Column1]],stats[[#This Row],[Total Clear]]/stats[[#This Row],[Total Runs]],NA())</f>
        <v>5.9031877213695395E-3</v>
      </c>
      <c r="G848" s="6">
        <f>SUM(B$2:B848) / SUM(C$2:C848)</f>
        <v>5.9031877213695395E-3</v>
      </c>
      <c r="H848" s="7">
        <f>IFERROR(stats[[#This Row],[Column1]]-A847,"")</f>
        <v>1.1689814855344594E-3</v>
      </c>
      <c r="I848" s="7">
        <f>IFERROR(_xlfn.QUARTILE.INC(H$2:H848,1),"")</f>
        <v>9.0277777781011537E-4</v>
      </c>
      <c r="J848" s="7">
        <f>IFERROR(_xlfn.QUARTILE.INC(H$2:H848,3),"")</f>
        <v>1.006944446999114E-3</v>
      </c>
      <c r="K848" s="7">
        <f>IFERROR(stats[[#This Row],[Q3]]-stats[[#This Row],[Q1]],"")</f>
        <v>1.0416666918899864E-4</v>
      </c>
      <c r="L848" s="7">
        <f>IFERROR(AVERAGEIFS(H$2:H848, H$2:H848, "&lt;" &amp;stats[[#This Row],[Q3]]+(2*stats[[#This Row],[IQR]]), H$2:H848, "&gt;" &amp; stats[[#This Row],[Q1]]-(2*stats[[#This Row],[IQR]])),"")</f>
        <v>9.5859491023365722E-4</v>
      </c>
    </row>
    <row r="849" spans="1:12" x14ac:dyDescent="0.25">
      <c r="A849" s="4">
        <v>44445.894560185188</v>
      </c>
      <c r="B849">
        <v>0</v>
      </c>
      <c r="C849">
        <v>1</v>
      </c>
      <c r="D849" s="5">
        <f>SUM(B$2:B849)</f>
        <v>5</v>
      </c>
      <c r="E849" s="5">
        <f>SUM(C$2:C849)</f>
        <v>848</v>
      </c>
      <c r="F849" s="6">
        <f>IF(stats[[#This Row],[Column1]],stats[[#This Row],[Total Clear]]/stats[[#This Row],[Total Runs]],NA())</f>
        <v>5.89622641509434E-3</v>
      </c>
      <c r="G849" s="6">
        <f>SUM(B$2:B849) / SUM(C$2:C849)</f>
        <v>5.89622641509434E-3</v>
      </c>
      <c r="H849" s="7">
        <f>IFERROR(stats[[#This Row],[Column1]]-A848,"")</f>
        <v>9.0277777781011537E-4</v>
      </c>
      <c r="I849" s="7">
        <f>IFERROR(_xlfn.QUARTILE.INC(H$2:H849,1),"")</f>
        <v>9.0277777781011537E-4</v>
      </c>
      <c r="J849" s="7">
        <f>IFERROR(_xlfn.QUARTILE.INC(H$2:H849,3),"")</f>
        <v>1.006944446999114E-3</v>
      </c>
      <c r="K849" s="7">
        <f>IFERROR(stats[[#This Row],[Q3]]-stats[[#This Row],[Q1]],"")</f>
        <v>1.0416666918899864E-4</v>
      </c>
      <c r="L849" s="7">
        <f>IFERROR(AVERAGEIFS(H$2:H849, H$2:H849, "&lt;" &amp;stats[[#This Row],[Q3]]+(2*stats[[#This Row],[IQR]]), H$2:H849, "&gt;" &amp; stats[[#This Row],[Q1]]-(2*stats[[#This Row],[IQR]])),"")</f>
        <v>9.5852717099527917E-4</v>
      </c>
    </row>
    <row r="850" spans="1:12" x14ac:dyDescent="0.25">
      <c r="A850" s="4">
        <v>44445.895555555559</v>
      </c>
      <c r="B850">
        <v>0</v>
      </c>
      <c r="C850">
        <v>1</v>
      </c>
      <c r="D850" s="5">
        <f>SUM(B$2:B850)</f>
        <v>5</v>
      </c>
      <c r="E850" s="5">
        <f>SUM(C$2:C850)</f>
        <v>849</v>
      </c>
      <c r="F850" s="6">
        <f>IF(stats[[#This Row],[Column1]],stats[[#This Row],[Total Clear]]/stats[[#This Row],[Total Runs]],NA())</f>
        <v>5.8892815076560662E-3</v>
      </c>
      <c r="G850" s="6">
        <f>SUM(B$2:B850) / SUM(C$2:C850)</f>
        <v>5.8892815076560662E-3</v>
      </c>
      <c r="H850" s="7">
        <f>IFERROR(stats[[#This Row],[Column1]]-A849,"")</f>
        <v>9.9537037021946162E-4</v>
      </c>
      <c r="I850" s="7">
        <f>IFERROR(_xlfn.QUARTILE.INC(H$2:H850,1),"")</f>
        <v>9.0277777781011537E-4</v>
      </c>
      <c r="J850" s="7">
        <f>IFERROR(_xlfn.QUARTILE.INC(H$2:H850,3),"")</f>
        <v>1.006944446999114E-3</v>
      </c>
      <c r="K850" s="7">
        <f>IFERROR(stats[[#This Row],[Q3]]-stats[[#This Row],[Q1]],"")</f>
        <v>1.0416666918899864E-4</v>
      </c>
      <c r="L850" s="7">
        <f>IFERROR(AVERAGEIFS(H$2:H850, H$2:H850, "&lt;" &amp;stats[[#This Row],[Q3]]+(2*stats[[#This Row],[IQR]]), H$2:H850, "&gt;" &amp; stats[[#This Row],[Q1]]-(2*stats[[#This Row],[IQR]])),"")</f>
        <v>9.585718294185812E-4</v>
      </c>
    </row>
    <row r="851" spans="1:12" x14ac:dyDescent="0.25">
      <c r="A851" s="4">
        <v>44445.896550925929</v>
      </c>
      <c r="B851">
        <v>0</v>
      </c>
      <c r="C851">
        <v>1</v>
      </c>
      <c r="D851" s="5">
        <f>SUM(B$2:B851)</f>
        <v>5</v>
      </c>
      <c r="E851" s="5">
        <f>SUM(C$2:C851)</f>
        <v>850</v>
      </c>
      <c r="F851" s="6">
        <f>IF(stats[[#This Row],[Column1]],stats[[#This Row],[Total Clear]]/stats[[#This Row],[Total Runs]],NA())</f>
        <v>5.8823529411764705E-3</v>
      </c>
      <c r="G851" s="6">
        <f>SUM(B$2:B851) / SUM(C$2:C851)</f>
        <v>5.8823529411764705E-3</v>
      </c>
      <c r="H851" s="7">
        <f>IFERROR(stats[[#This Row],[Column1]]-A850,"")</f>
        <v>9.9537037021946162E-4</v>
      </c>
      <c r="I851" s="7">
        <f>IFERROR(_xlfn.QUARTILE.INC(H$2:H851,1),"")</f>
        <v>9.0277777781011537E-4</v>
      </c>
      <c r="J851" s="7">
        <f>IFERROR(_xlfn.QUARTILE.INC(H$2:H851,3),"")</f>
        <v>1.006944446999114E-3</v>
      </c>
      <c r="K851" s="7">
        <f>IFERROR(stats[[#This Row],[Q3]]-stats[[#This Row],[Q1]],"")</f>
        <v>1.0416666918899864E-4</v>
      </c>
      <c r="L851" s="7">
        <f>IFERROR(AVERAGEIFS(H$2:H851, H$2:H851, "&lt;" &amp;stats[[#This Row],[Q3]]+(2*stats[[#This Row],[IQR]]), H$2:H851, "&gt;" &amp; stats[[#This Row],[Q1]]-(2*stats[[#This Row],[IQR]])),"")</f>
        <v>9.5861637971010767E-4</v>
      </c>
    </row>
    <row r="852" spans="1:12" x14ac:dyDescent="0.25">
      <c r="A852" s="4">
        <v>44445.897557870368</v>
      </c>
      <c r="B852">
        <v>0</v>
      </c>
      <c r="C852">
        <v>1</v>
      </c>
      <c r="D852" s="5">
        <f>SUM(B$2:B852)</f>
        <v>5</v>
      </c>
      <c r="E852" s="5">
        <f>SUM(C$2:C852)</f>
        <v>851</v>
      </c>
      <c r="F852" s="6">
        <f>IF(stats[[#This Row],[Column1]],stats[[#This Row],[Total Clear]]/stats[[#This Row],[Total Runs]],NA())</f>
        <v>5.8754406580493537E-3</v>
      </c>
      <c r="G852" s="6">
        <f>SUM(B$2:B852) / SUM(C$2:C852)</f>
        <v>5.8754406580493537E-3</v>
      </c>
      <c r="H852" s="7">
        <f>IFERROR(stats[[#This Row],[Column1]]-A851,"")</f>
        <v>1.0069444397231564E-3</v>
      </c>
      <c r="I852" s="7">
        <f>IFERROR(_xlfn.QUARTILE.INC(H$2:H852,1),"")</f>
        <v>9.0277777781011537E-4</v>
      </c>
      <c r="J852" s="7">
        <f>IFERROR(_xlfn.QUARTILE.INC(H$2:H852,3),"")</f>
        <v>1.006944446999114E-3</v>
      </c>
      <c r="K852" s="7">
        <f>IFERROR(stats[[#This Row],[Q3]]-stats[[#This Row],[Q1]],"")</f>
        <v>1.0416666918899864E-4</v>
      </c>
      <c r="L852" s="7">
        <f>IFERROR(AVERAGEIFS(H$2:H852, H$2:H852, "&lt;" &amp;stats[[#This Row],[Q3]]+(2*stats[[#This Row],[IQR]]), H$2:H852, "&gt;" &amp; stats[[#This Row],[Q1]]-(2*stats[[#This Row],[IQR]])),"")</f>
        <v>9.5867481750939792E-4</v>
      </c>
    </row>
    <row r="853" spans="1:12" x14ac:dyDescent="0.25">
      <c r="A853" s="4">
        <v>44445.898587962962</v>
      </c>
      <c r="B853">
        <v>0</v>
      </c>
      <c r="C853">
        <v>1</v>
      </c>
      <c r="D853" s="5">
        <f>SUM(B$2:B853)</f>
        <v>5</v>
      </c>
      <c r="E853" s="5">
        <f>SUM(C$2:C853)</f>
        <v>852</v>
      </c>
      <c r="F853" s="6">
        <f>IF(stats[[#This Row],[Column1]],stats[[#This Row],[Total Clear]]/stats[[#This Row],[Total Runs]],NA())</f>
        <v>5.8685446009389668E-3</v>
      </c>
      <c r="G853" s="6">
        <f>SUM(B$2:B853) / SUM(C$2:C853)</f>
        <v>5.8685446009389668E-3</v>
      </c>
      <c r="H853" s="7">
        <f>IFERROR(stats[[#This Row],[Column1]]-A852,"")</f>
        <v>1.0300925932824612E-3</v>
      </c>
      <c r="I853" s="7">
        <f>IFERROR(_xlfn.QUARTILE.INC(H$2:H853,1),"")</f>
        <v>9.0277777781011537E-4</v>
      </c>
      <c r="J853" s="7">
        <f>IFERROR(_xlfn.QUARTILE.INC(H$2:H853,3),"")</f>
        <v>1.006944446999114E-3</v>
      </c>
      <c r="K853" s="7">
        <f>IFERROR(stats[[#This Row],[Q3]]-stats[[#This Row],[Q1]],"")</f>
        <v>1.0416666918899864E-4</v>
      </c>
      <c r="L853" s="7">
        <f>IFERROR(AVERAGEIFS(H$2:H853, H$2:H853, "&lt;" &amp;stats[[#This Row],[Q3]]+(2*stats[[#This Row],[IQR]]), H$2:H853, "&gt;" &amp; stats[[#This Row],[Q1]]-(2*stats[[#This Row],[IQR]])),"")</f>
        <v>9.5876107086178088E-4</v>
      </c>
    </row>
    <row r="854" spans="1:12" x14ac:dyDescent="0.25">
      <c r="A854" s="4">
        <v>44445.899571759262</v>
      </c>
      <c r="B854">
        <v>0</v>
      </c>
      <c r="C854">
        <v>1</v>
      </c>
      <c r="D854" s="5">
        <f>SUM(B$2:B854)</f>
        <v>5</v>
      </c>
      <c r="E854" s="5">
        <f>SUM(C$2:C854)</f>
        <v>853</v>
      </c>
      <c r="F854" s="6">
        <f>IF(stats[[#This Row],[Column1]],stats[[#This Row],[Total Clear]]/stats[[#This Row],[Total Runs]],NA())</f>
        <v>5.8616647127784291E-3</v>
      </c>
      <c r="G854" s="6">
        <f>SUM(B$2:B854) / SUM(C$2:C854)</f>
        <v>5.8616647127784291E-3</v>
      </c>
      <c r="H854" s="7">
        <f>IFERROR(stats[[#This Row],[Column1]]-A853,"")</f>
        <v>9.8379630071576685E-4</v>
      </c>
      <c r="I854" s="7">
        <f>IFERROR(_xlfn.QUARTILE.INC(H$2:H854,1),"")</f>
        <v>9.0277777781011537E-4</v>
      </c>
      <c r="J854" s="7">
        <f>IFERROR(_xlfn.QUARTILE.INC(H$2:H854,3),"")</f>
        <v>1.006944446999114E-3</v>
      </c>
      <c r="K854" s="7">
        <f>IFERROR(stats[[#This Row],[Q3]]-stats[[#This Row],[Q1]],"")</f>
        <v>1.0416666918899864E-4</v>
      </c>
      <c r="L854" s="7">
        <f>IFERROR(AVERAGEIFS(H$2:H854, H$2:H854, "&lt;" &amp;stats[[#This Row],[Q3]]+(2*stats[[#This Row],[IQR]]), H$2:H854, "&gt;" &amp; stats[[#This Row],[Q1]]-(2*stats[[#This Row],[IQR]])),"")</f>
        <v>9.5879127017402938E-4</v>
      </c>
    </row>
    <row r="855" spans="1:12" x14ac:dyDescent="0.25">
      <c r="A855" s="4">
        <v>44445.900601851848</v>
      </c>
      <c r="B855">
        <v>0</v>
      </c>
      <c r="C855">
        <v>1</v>
      </c>
      <c r="D855" s="5">
        <f>SUM(B$2:B855)</f>
        <v>5</v>
      </c>
      <c r="E855" s="5">
        <f>SUM(C$2:C855)</f>
        <v>854</v>
      </c>
      <c r="F855" s="6">
        <f>IF(stats[[#This Row],[Column1]],stats[[#This Row],[Total Clear]]/stats[[#This Row],[Total Runs]],NA())</f>
        <v>5.8548009367681503E-3</v>
      </c>
      <c r="G855" s="6">
        <f>SUM(B$2:B855) / SUM(C$2:C855)</f>
        <v>5.8548009367681503E-3</v>
      </c>
      <c r="H855" s="7">
        <f>IFERROR(stats[[#This Row],[Column1]]-A854,"")</f>
        <v>1.0300925860065036E-3</v>
      </c>
      <c r="I855" s="7">
        <f>IFERROR(_xlfn.QUARTILE.INC(H$2:H855,1),"")</f>
        <v>9.0277777781011537E-4</v>
      </c>
      <c r="J855" s="7">
        <f>IFERROR(_xlfn.QUARTILE.INC(H$2:H855,3),"")</f>
        <v>1.006944446999114E-3</v>
      </c>
      <c r="K855" s="7">
        <f>IFERROR(stats[[#This Row],[Q3]]-stats[[#This Row],[Q1]],"")</f>
        <v>1.0416666918899864E-4</v>
      </c>
      <c r="L855" s="7">
        <f>IFERROR(AVERAGEIFS(H$2:H855, H$2:H855, "&lt;" &amp;stats[[#This Row],[Q3]]+(2*stats[[#This Row],[IQR]]), H$2:H855, "&gt;" &amp; stats[[#This Row],[Q1]]-(2*stats[[#This Row],[IQR]])),"")</f>
        <v>9.5887717537382756E-4</v>
      </c>
    </row>
    <row r="856" spans="1:12" x14ac:dyDescent="0.25">
      <c r="A856" s="4">
        <v>44445.90185185185</v>
      </c>
      <c r="B856">
        <v>0</v>
      </c>
      <c r="C856">
        <v>1</v>
      </c>
      <c r="D856" s="5">
        <f>SUM(B$2:B856)</f>
        <v>5</v>
      </c>
      <c r="E856" s="5">
        <f>SUM(C$2:C856)</f>
        <v>855</v>
      </c>
      <c r="F856" s="6">
        <f>IF(stats[[#This Row],[Column1]],stats[[#This Row],[Total Clear]]/stats[[#This Row],[Total Runs]],NA())</f>
        <v>5.8479532163742687E-3</v>
      </c>
      <c r="G856" s="6">
        <f>SUM(B$2:B856) / SUM(C$2:C856)</f>
        <v>5.8479532163742687E-3</v>
      </c>
      <c r="H856" s="7">
        <f>IFERROR(stats[[#This Row],[Column1]]-A855,"")</f>
        <v>1.2500000011641532E-3</v>
      </c>
      <c r="I856" s="7">
        <f>IFERROR(_xlfn.QUARTILE.INC(H$2:H856,1),"")</f>
        <v>9.0277777781011537E-4</v>
      </c>
      <c r="J856" s="7">
        <f>IFERROR(_xlfn.QUARTILE.INC(H$2:H856,3),"")</f>
        <v>1.006944446999114E-3</v>
      </c>
      <c r="K856" s="7">
        <f>IFERROR(stats[[#This Row],[Q3]]-stats[[#This Row],[Q1]],"")</f>
        <v>1.0416666918899864E-4</v>
      </c>
      <c r="L856" s="7">
        <f>IFERROR(AVERAGEIFS(H$2:H856, H$2:H856, "&lt;" &amp;stats[[#This Row],[Q3]]+(2*stats[[#This Row],[IQR]]), H$2:H856, "&gt;" &amp; stats[[#This Row],[Q1]]-(2*stats[[#This Row],[IQR]])),"")</f>
        <v>9.5887717537382756E-4</v>
      </c>
    </row>
    <row r="857" spans="1:12" x14ac:dyDescent="0.25">
      <c r="A857" s="4">
        <v>44445.902812499997</v>
      </c>
      <c r="B857">
        <v>0</v>
      </c>
      <c r="C857">
        <v>1</v>
      </c>
      <c r="D857" s="5">
        <f>SUM(B$2:B857)</f>
        <v>5</v>
      </c>
      <c r="E857" s="5">
        <f>SUM(C$2:C857)</f>
        <v>856</v>
      </c>
      <c r="F857" s="6">
        <f>IF(stats[[#This Row],[Column1]],stats[[#This Row],[Total Clear]]/stats[[#This Row],[Total Runs]],NA())</f>
        <v>5.8411214953271026E-3</v>
      </c>
      <c r="G857" s="6">
        <f>SUM(B$2:B857) / SUM(C$2:C857)</f>
        <v>5.8411214953271026E-3</v>
      </c>
      <c r="H857" s="7">
        <f>IFERROR(stats[[#This Row],[Column1]]-A856,"")</f>
        <v>9.6064814715646207E-4</v>
      </c>
      <c r="I857" s="7">
        <f>IFERROR(_xlfn.QUARTILE.INC(H$2:H857,1),"")</f>
        <v>9.0277777781011537E-4</v>
      </c>
      <c r="J857" s="7">
        <f>IFERROR(_xlfn.QUARTILE.INC(H$2:H857,3),"")</f>
        <v>1.006944446999114E-3</v>
      </c>
      <c r="K857" s="7">
        <f>IFERROR(stats[[#This Row],[Q3]]-stats[[#This Row],[Q1]],"")</f>
        <v>1.0416666918899864E-4</v>
      </c>
      <c r="L857" s="7">
        <f>IFERROR(AVERAGEIFS(H$2:H857, H$2:H857, "&lt;" &amp;stats[[#This Row],[Q3]]+(2*stats[[#This Row],[IQR]]), H$2:H857, "&gt;" &amp; stats[[#This Row],[Q1]]-(2*stats[[#This Row],[IQR]])),"")</f>
        <v>9.5887930650713992E-4</v>
      </c>
    </row>
    <row r="858" spans="1:12" x14ac:dyDescent="0.25">
      <c r="A858" s="4">
        <v>44445.903819444444</v>
      </c>
      <c r="B858">
        <v>0</v>
      </c>
      <c r="C858">
        <v>1</v>
      </c>
      <c r="D858" s="5">
        <f>SUM(B$2:B858)</f>
        <v>5</v>
      </c>
      <c r="E858" s="5">
        <f>SUM(C$2:C858)</f>
        <v>857</v>
      </c>
      <c r="F858" s="6">
        <f>IF(stats[[#This Row],[Column1]],stats[[#This Row],[Total Clear]]/stats[[#This Row],[Total Runs]],NA())</f>
        <v>5.8343057176196032E-3</v>
      </c>
      <c r="G858" s="6">
        <f>SUM(B$2:B858) / SUM(C$2:C858)</f>
        <v>5.8343057176196032E-3</v>
      </c>
      <c r="H858" s="7">
        <f>IFERROR(stats[[#This Row],[Column1]]-A857,"")</f>
        <v>1.006944446999114E-3</v>
      </c>
      <c r="I858" s="7">
        <f>IFERROR(_xlfn.QUARTILE.INC(H$2:H858,1),"")</f>
        <v>9.0277777781011537E-4</v>
      </c>
      <c r="J858" s="7">
        <f>IFERROR(_xlfn.QUARTILE.INC(H$2:H858,3),"")</f>
        <v>1.006944446999114E-3</v>
      </c>
      <c r="K858" s="7">
        <f>IFERROR(stats[[#This Row],[Q3]]-stats[[#This Row],[Q1]],"")</f>
        <v>1.0416666918899864E-4</v>
      </c>
      <c r="L858" s="7">
        <f>IFERROR(AVERAGEIFS(H$2:H858, H$2:H858, "&lt;" &amp;stats[[#This Row],[Q3]]+(2*stats[[#This Row],[IQR]]), H$2:H858, "&gt;" &amp; stats[[#This Row],[Q1]]-(2*stats[[#This Row],[IQR]])),"")</f>
        <v>9.5893707710869279E-4</v>
      </c>
    </row>
    <row r="859" spans="1:12" x14ac:dyDescent="0.25">
      <c r="A859" s="4">
        <v>44445.904780092591</v>
      </c>
      <c r="B859">
        <v>0</v>
      </c>
      <c r="C859">
        <v>1</v>
      </c>
      <c r="D859" s="5">
        <f>SUM(B$2:B859)</f>
        <v>5</v>
      </c>
      <c r="E859" s="5">
        <f>SUM(C$2:C859)</f>
        <v>858</v>
      </c>
      <c r="F859" s="6">
        <f>IF(stats[[#This Row],[Column1]],stats[[#This Row],[Total Clear]]/stats[[#This Row],[Total Runs]],NA())</f>
        <v>5.8275058275058279E-3</v>
      </c>
      <c r="G859" s="6">
        <f>SUM(B$2:B859) / SUM(C$2:C859)</f>
        <v>5.8275058275058279E-3</v>
      </c>
      <c r="H859" s="7">
        <f>IFERROR(stats[[#This Row],[Column1]]-A858,"")</f>
        <v>9.6064814715646207E-4</v>
      </c>
      <c r="I859" s="7">
        <f>IFERROR(_xlfn.QUARTILE.INC(H$2:H859,1),"")</f>
        <v>9.0277777781011537E-4</v>
      </c>
      <c r="J859" s="7">
        <f>IFERROR(_xlfn.QUARTILE.INC(H$2:H859,3),"")</f>
        <v>1.006944446999114E-3</v>
      </c>
      <c r="K859" s="7">
        <f>IFERROR(stats[[#This Row],[Q3]]-stats[[#This Row],[Q1]],"")</f>
        <v>1.0416666918899864E-4</v>
      </c>
      <c r="L859" s="7">
        <f>IFERROR(AVERAGEIFS(H$2:H859, H$2:H859, "&lt;" &amp;stats[[#This Row],[Q3]]+(2*stats[[#This Row],[IQR]]), H$2:H859, "&gt;" &amp; stats[[#This Row],[Q1]]-(2*stats[[#This Row],[IQR]])),"")</f>
        <v>9.5893913121439245E-4</v>
      </c>
    </row>
    <row r="860" spans="1:12" x14ac:dyDescent="0.25">
      <c r="A860" s="4">
        <v>44445.905729166669</v>
      </c>
      <c r="B860">
        <v>0</v>
      </c>
      <c r="C860">
        <v>1</v>
      </c>
      <c r="D860" s="5">
        <f>SUM(B$2:B860)</f>
        <v>5</v>
      </c>
      <c r="E860" s="5">
        <f>SUM(C$2:C860)</f>
        <v>859</v>
      </c>
      <c r="F860" s="6">
        <f>IF(stats[[#This Row],[Column1]],stats[[#This Row],[Total Clear]]/stats[[#This Row],[Total Runs]],NA())</f>
        <v>5.8207217694994182E-3</v>
      </c>
      <c r="G860" s="6">
        <f>SUM(B$2:B860) / SUM(C$2:C860)</f>
        <v>5.8207217694994182E-3</v>
      </c>
      <c r="H860" s="7">
        <f>IFERROR(stats[[#This Row],[Column1]]-A859,"")</f>
        <v>9.490740776527673E-4</v>
      </c>
      <c r="I860" s="7">
        <f>IFERROR(_xlfn.QUARTILE.INC(H$2:H860,1),"")</f>
        <v>9.0277777781011537E-4</v>
      </c>
      <c r="J860" s="7">
        <f>IFERROR(_xlfn.QUARTILE.INC(H$2:H860,3),"")</f>
        <v>1.006944446999114E-3</v>
      </c>
      <c r="K860" s="7">
        <f>IFERROR(stats[[#This Row],[Q3]]-stats[[#This Row],[Q1]],"")</f>
        <v>1.0416666918899864E-4</v>
      </c>
      <c r="L860" s="7">
        <f>IFERROR(AVERAGEIFS(H$2:H860, H$2:H860, "&lt;" &amp;stats[[#This Row],[Q3]]+(2*stats[[#This Row],[IQR]]), H$2:H860, "&gt;" &amp; stats[[#This Row],[Q1]]-(2*stats[[#This Row],[IQR]])),"")</f>
        <v>9.5892730261299959E-4</v>
      </c>
    </row>
    <row r="861" spans="1:12" x14ac:dyDescent="0.25">
      <c r="A861" s="4">
        <v>44445.906782407408</v>
      </c>
      <c r="B861">
        <v>0</v>
      </c>
      <c r="C861">
        <v>1</v>
      </c>
      <c r="D861" s="5">
        <f>SUM(B$2:B861)</f>
        <v>5</v>
      </c>
      <c r="E861" s="5">
        <f>SUM(C$2:C861)</f>
        <v>860</v>
      </c>
      <c r="F861" s="6">
        <f>IF(stats[[#This Row],[Column1]],stats[[#This Row],[Total Clear]]/stats[[#This Row],[Total Runs]],NA())</f>
        <v>5.8139534883720929E-3</v>
      </c>
      <c r="G861" s="6">
        <f>SUM(B$2:B861) / SUM(C$2:C861)</f>
        <v>5.8139534883720929E-3</v>
      </c>
      <c r="H861" s="7">
        <f>IFERROR(stats[[#This Row],[Column1]]-A860,"")</f>
        <v>1.0532407395658083E-3</v>
      </c>
      <c r="I861" s="7">
        <f>IFERROR(_xlfn.QUARTILE.INC(H$2:H861,1),"")</f>
        <v>9.0277777781011537E-4</v>
      </c>
      <c r="J861" s="7">
        <f>IFERROR(_xlfn.QUARTILE.INC(H$2:H861,3),"")</f>
        <v>1.006944446999114E-3</v>
      </c>
      <c r="K861" s="7">
        <f>IFERROR(stats[[#This Row],[Q3]]-stats[[#This Row],[Q1]],"")</f>
        <v>1.0416666918899864E-4</v>
      </c>
      <c r="L861" s="7">
        <f>IFERROR(AVERAGEIFS(H$2:H861, H$2:H861, "&lt;" &amp;stats[[#This Row],[Q3]]+(2*stats[[#This Row],[IQR]]), H$2:H861, "&gt;" &amp; stats[[#This Row],[Q1]]-(2*stats[[#This Row],[IQR]])),"")</f>
        <v>9.5904025283689517E-4</v>
      </c>
    </row>
    <row r="862" spans="1:12" x14ac:dyDescent="0.25">
      <c r="A862" s="4">
        <v>44445.907789351855</v>
      </c>
      <c r="B862">
        <v>0</v>
      </c>
      <c r="C862">
        <v>1</v>
      </c>
      <c r="D862" s="5">
        <f>SUM(B$2:B862)</f>
        <v>5</v>
      </c>
      <c r="E862" s="5">
        <f>SUM(C$2:C862)</f>
        <v>861</v>
      </c>
      <c r="F862" s="6">
        <f>IF(stats[[#This Row],[Column1]],stats[[#This Row],[Total Clear]]/stats[[#This Row],[Total Runs]],NA())</f>
        <v>5.8072009291521487E-3</v>
      </c>
      <c r="G862" s="6">
        <f>SUM(B$2:B862) / SUM(C$2:C862)</f>
        <v>5.8072009291521487E-3</v>
      </c>
      <c r="H862" s="7">
        <f>IFERROR(stats[[#This Row],[Column1]]-A861,"")</f>
        <v>1.006944446999114E-3</v>
      </c>
      <c r="I862" s="7">
        <f>IFERROR(_xlfn.QUARTILE.INC(H$2:H862,1),"")</f>
        <v>9.0277777781011537E-4</v>
      </c>
      <c r="J862" s="7">
        <f>IFERROR(_xlfn.QUARTILE.INC(H$2:H862,3),"")</f>
        <v>1.006944446999114E-3</v>
      </c>
      <c r="K862" s="7">
        <f>IFERROR(stats[[#This Row],[Q3]]-stats[[#This Row],[Q1]],"")</f>
        <v>1.0416666918899864E-4</v>
      </c>
      <c r="L862" s="7">
        <f>IFERROR(AVERAGEIFS(H$2:H862, H$2:H862, "&lt;" &amp;stats[[#This Row],[Q3]]+(2*stats[[#This Row],[IQR]]), H$2:H862, "&gt;" &amp; stats[[#This Row],[Q1]]-(2*stats[[#This Row],[IQR]])),"")</f>
        <v>9.5909755450455329E-4</v>
      </c>
    </row>
    <row r="863" spans="1:12" x14ac:dyDescent="0.25">
      <c r="A863" s="4">
        <v>44445.908807870372</v>
      </c>
      <c r="B863">
        <v>0</v>
      </c>
      <c r="C863">
        <v>1</v>
      </c>
      <c r="D863" s="5">
        <f>SUM(B$2:B863)</f>
        <v>5</v>
      </c>
      <c r="E863" s="5">
        <f>SUM(C$2:C863)</f>
        <v>862</v>
      </c>
      <c r="F863" s="6">
        <f>IF(stats[[#This Row],[Column1]],stats[[#This Row],[Total Clear]]/stats[[#This Row],[Total Runs]],NA())</f>
        <v>5.8004640371229696E-3</v>
      </c>
      <c r="G863" s="6">
        <f>SUM(B$2:B863) / SUM(C$2:C863)</f>
        <v>5.8004640371229696E-3</v>
      </c>
      <c r="H863" s="7">
        <f>IFERROR(stats[[#This Row],[Column1]]-A862,"")</f>
        <v>1.0185185165028088E-3</v>
      </c>
      <c r="I863" s="7">
        <f>IFERROR(_xlfn.QUARTILE.INC(H$2:H863,1),"")</f>
        <v>9.0277777781011537E-4</v>
      </c>
      <c r="J863" s="7">
        <f>IFERROR(_xlfn.QUARTILE.INC(H$2:H863,3),"")</f>
        <v>1.006944446999114E-3</v>
      </c>
      <c r="K863" s="7">
        <f>IFERROR(stats[[#This Row],[Q3]]-stats[[#This Row],[Q1]],"")</f>
        <v>1.0416666918899864E-4</v>
      </c>
      <c r="L863" s="7">
        <f>IFERROR(AVERAGEIFS(H$2:H863, H$2:H863, "&lt;" &amp;stats[[#This Row],[Q3]]+(2*stats[[#This Row],[IQR]]), H$2:H863, "&gt;" &amp; stats[[#This Row],[Q1]]-(2*stats[[#This Row],[IQR]])),"")</f>
        <v>9.5916854729069219E-4</v>
      </c>
    </row>
    <row r="864" spans="1:12" x14ac:dyDescent="0.25">
      <c r="A864" s="4">
        <v>44445.910057870373</v>
      </c>
      <c r="B864">
        <v>0</v>
      </c>
      <c r="C864">
        <v>1</v>
      </c>
      <c r="D864" s="5">
        <f>SUM(B$2:B864)</f>
        <v>5</v>
      </c>
      <c r="E864" s="5">
        <f>SUM(C$2:C864)</f>
        <v>863</v>
      </c>
      <c r="F864" s="6">
        <f>IF(stats[[#This Row],[Column1]],stats[[#This Row],[Total Clear]]/stats[[#This Row],[Total Runs]],NA())</f>
        <v>5.7937427578215531E-3</v>
      </c>
      <c r="G864" s="6">
        <f>SUM(B$2:B864) / SUM(C$2:C864)</f>
        <v>5.7937427578215531E-3</v>
      </c>
      <c r="H864" s="7">
        <f>IFERROR(stats[[#This Row],[Column1]]-A863,"")</f>
        <v>1.2500000011641532E-3</v>
      </c>
      <c r="I864" s="7">
        <f>IFERROR(_xlfn.QUARTILE.INC(H$2:H864,1),"")</f>
        <v>9.0277777781011537E-4</v>
      </c>
      <c r="J864" s="7">
        <f>IFERROR(_xlfn.QUARTILE.INC(H$2:H864,3),"")</f>
        <v>1.006944446999114E-3</v>
      </c>
      <c r="K864" s="7">
        <f>IFERROR(stats[[#This Row],[Q3]]-stats[[#This Row],[Q1]],"")</f>
        <v>1.0416666918899864E-4</v>
      </c>
      <c r="L864" s="7">
        <f>IFERROR(AVERAGEIFS(H$2:H864, H$2:H864, "&lt;" &amp;stats[[#This Row],[Q3]]+(2*stats[[#This Row],[IQR]]), H$2:H864, "&gt;" &amp; stats[[#This Row],[Q1]]-(2*stats[[#This Row],[IQR]])),"")</f>
        <v>9.5916854729069219E-4</v>
      </c>
    </row>
    <row r="865" spans="1:12" x14ac:dyDescent="0.25">
      <c r="A865" s="4">
        <v>44445.911064814813</v>
      </c>
      <c r="B865">
        <v>0</v>
      </c>
      <c r="C865">
        <v>1</v>
      </c>
      <c r="D865" s="5">
        <f>SUM(B$2:B865)</f>
        <v>5</v>
      </c>
      <c r="E865" s="5">
        <f>SUM(C$2:C865)</f>
        <v>864</v>
      </c>
      <c r="F865" s="6">
        <f>IF(stats[[#This Row],[Column1]],stats[[#This Row],[Total Clear]]/stats[[#This Row],[Total Runs]],NA())</f>
        <v>5.7870370370370367E-3</v>
      </c>
      <c r="G865" s="6">
        <f>SUM(B$2:B865) / SUM(C$2:C865)</f>
        <v>5.7870370370370367E-3</v>
      </c>
      <c r="H865" s="7">
        <f>IFERROR(stats[[#This Row],[Column1]]-A864,"")</f>
        <v>1.0069444397231564E-3</v>
      </c>
      <c r="I865" s="7">
        <f>IFERROR(_xlfn.QUARTILE.INC(H$2:H865,1),"")</f>
        <v>9.0277777781011537E-4</v>
      </c>
      <c r="J865" s="7">
        <f>IFERROR(_xlfn.QUARTILE.INC(H$2:H865,3),"")</f>
        <v>1.006944446999114E-3</v>
      </c>
      <c r="K865" s="7">
        <f>IFERROR(stats[[#This Row],[Q3]]-stats[[#This Row],[Q1]],"")</f>
        <v>1.0416666918899864E-4</v>
      </c>
      <c r="L865" s="7">
        <f>IFERROR(AVERAGEIFS(H$2:H865, H$2:H865, "&lt;" &amp;stats[[#This Row],[Q3]]+(2*stats[[#This Row],[IQR]]), H$2:H865, "&gt;" &amp; stats[[#This Row],[Q1]]-(2*stats[[#This Row],[IQR]])),"")</f>
        <v>9.5922555909550423E-4</v>
      </c>
    </row>
    <row r="866" spans="1:12" x14ac:dyDescent="0.25">
      <c r="A866" s="4">
        <v>44445.912106481483</v>
      </c>
      <c r="B866">
        <v>0</v>
      </c>
      <c r="C866">
        <v>1</v>
      </c>
      <c r="D866" s="5">
        <f>SUM(B$2:B866)</f>
        <v>5</v>
      </c>
      <c r="E866" s="5">
        <f>SUM(C$2:C866)</f>
        <v>865</v>
      </c>
      <c r="F866" s="6">
        <f>IF(stats[[#This Row],[Column1]],stats[[#This Row],[Total Clear]]/stats[[#This Row],[Total Runs]],NA())</f>
        <v>5.7803468208092483E-3</v>
      </c>
      <c r="G866" s="6">
        <f>SUM(B$2:B866) / SUM(C$2:C866)</f>
        <v>5.7803468208092483E-3</v>
      </c>
      <c r="H866" s="7">
        <f>IFERROR(stats[[#This Row],[Column1]]-A865,"")</f>
        <v>1.0416666700621136E-3</v>
      </c>
      <c r="I866" s="7">
        <f>IFERROR(_xlfn.QUARTILE.INC(H$2:H866,1),"")</f>
        <v>9.0277777781011537E-4</v>
      </c>
      <c r="J866" s="7">
        <f>IFERROR(_xlfn.QUARTILE.INC(H$2:H866,3),"")</f>
        <v>1.006944446999114E-3</v>
      </c>
      <c r="K866" s="7">
        <f>IFERROR(stats[[#This Row],[Q3]]-stats[[#This Row],[Q1]],"")</f>
        <v>1.0416666918899864E-4</v>
      </c>
      <c r="L866" s="7">
        <f>IFERROR(AVERAGEIFS(H$2:H866, H$2:H866, "&lt;" &amp;stats[[#This Row],[Q3]]+(2*stats[[#This Row],[IQR]]), H$2:H866, "&gt;" &amp; stats[[#This Row],[Q1]]-(2*stats[[#This Row],[IQR]])),"")</f>
        <v>9.593238202527946E-4</v>
      </c>
    </row>
    <row r="867" spans="1:12" x14ac:dyDescent="0.25">
      <c r="A867" s="4">
        <v>44445.913043981483</v>
      </c>
      <c r="B867">
        <v>0</v>
      </c>
      <c r="C867">
        <v>1</v>
      </c>
      <c r="D867" s="5">
        <f>SUM(B$2:B867)</f>
        <v>5</v>
      </c>
      <c r="E867" s="5">
        <f>SUM(C$2:C867)</f>
        <v>866</v>
      </c>
      <c r="F867" s="6">
        <f>IF(stats[[#This Row],[Column1]],stats[[#This Row],[Total Clear]]/stats[[#This Row],[Total Runs]],NA())</f>
        <v>5.7736720554272519E-3</v>
      </c>
      <c r="G867" s="6">
        <f>SUM(B$2:B867) / SUM(C$2:C867)</f>
        <v>5.7736720554272519E-3</v>
      </c>
      <c r="H867" s="7">
        <f>IFERROR(stats[[#This Row],[Column1]]-A866,"")</f>
        <v>9.3750000087311491E-4</v>
      </c>
      <c r="I867" s="7">
        <f>IFERROR(_xlfn.QUARTILE.INC(H$2:H867,1),"")</f>
        <v>9.0277777781011537E-4</v>
      </c>
      <c r="J867" s="7">
        <f>IFERROR(_xlfn.QUARTILE.INC(H$2:H867,3),"")</f>
        <v>1.006944446999114E-3</v>
      </c>
      <c r="K867" s="7">
        <f>IFERROR(stats[[#This Row],[Q3]]-stats[[#This Row],[Q1]],"")</f>
        <v>1.0416666918899864E-4</v>
      </c>
      <c r="L867" s="7">
        <f>IFERROR(AVERAGEIFS(H$2:H867, H$2:H867, "&lt;" &amp;stats[[#This Row],[Q3]]+(2*stats[[#This Row],[IQR]]), H$2:H867, "&gt;" &amp; stats[[#This Row],[Q1]]-(2*stats[[#This Row],[IQR]])),"")</f>
        <v>9.5929783951543787E-4</v>
      </c>
    </row>
    <row r="868" spans="1:12" x14ac:dyDescent="0.25">
      <c r="A868" s="4">
        <v>44445.913993055554</v>
      </c>
      <c r="B868">
        <v>0</v>
      </c>
      <c r="C868">
        <v>1</v>
      </c>
      <c r="D868" s="5">
        <f>SUM(B$2:B868)</f>
        <v>5</v>
      </c>
      <c r="E868" s="5">
        <f>SUM(C$2:C868)</f>
        <v>867</v>
      </c>
      <c r="F868" s="6">
        <f>IF(stats[[#This Row],[Column1]],stats[[#This Row],[Total Clear]]/stats[[#This Row],[Total Runs]],NA())</f>
        <v>5.7670126874279125E-3</v>
      </c>
      <c r="G868" s="6">
        <f>SUM(B$2:B868) / SUM(C$2:C868)</f>
        <v>5.7670126874279125E-3</v>
      </c>
      <c r="H868" s="7">
        <f>IFERROR(stats[[#This Row],[Column1]]-A867,"")</f>
        <v>9.4907407037680969E-4</v>
      </c>
      <c r="I868" s="7">
        <f>IFERROR(_xlfn.QUARTILE.INC(H$2:H868,1),"")</f>
        <v>9.0277777781011537E-4</v>
      </c>
      <c r="J868" s="7">
        <f>IFERROR(_xlfn.QUARTILE.INC(H$2:H868,3),"")</f>
        <v>1.006944446999114E-3</v>
      </c>
      <c r="K868" s="7">
        <f>IFERROR(stats[[#This Row],[Q3]]-stats[[#This Row],[Q1]],"")</f>
        <v>1.0416666918899864E-4</v>
      </c>
      <c r="L868" s="7">
        <f>IFERROR(AVERAGEIFS(H$2:H868, H$2:H868, "&lt;" &amp;stats[[#This Row],[Q3]]+(2*stats[[#This Row],[IQR]]), H$2:H868, "&gt;" &amp; stats[[#This Row],[Q1]]-(2*stats[[#This Row],[IQR]])),"")</f>
        <v>9.5928568283394123E-4</v>
      </c>
    </row>
    <row r="869" spans="1:12" x14ac:dyDescent="0.25">
      <c r="A869" s="4">
        <v>44445.915000000001</v>
      </c>
      <c r="B869">
        <v>0</v>
      </c>
      <c r="C869">
        <v>1</v>
      </c>
      <c r="D869" s="5">
        <f>SUM(B$2:B869)</f>
        <v>5</v>
      </c>
      <c r="E869" s="5">
        <f>SUM(C$2:C869)</f>
        <v>868</v>
      </c>
      <c r="F869" s="6">
        <f>IF(stats[[#This Row],[Column1]],stats[[#This Row],[Total Clear]]/stats[[#This Row],[Total Runs]],NA())</f>
        <v>5.7603686635944703E-3</v>
      </c>
      <c r="G869" s="6">
        <f>SUM(B$2:B869) / SUM(C$2:C869)</f>
        <v>5.7603686635944703E-3</v>
      </c>
      <c r="H869" s="7">
        <f>IFERROR(stats[[#This Row],[Column1]]-A868,"")</f>
        <v>1.006944446999114E-3</v>
      </c>
      <c r="I869" s="7">
        <f>IFERROR(_xlfn.QUARTILE.INC(H$2:H869,1),"")</f>
        <v>9.0277777781011537E-4</v>
      </c>
      <c r="J869" s="7">
        <f>IFERROR(_xlfn.QUARTILE.INC(H$2:H869,3),"")</f>
        <v>1.006944446999114E-3</v>
      </c>
      <c r="K869" s="7">
        <f>IFERROR(stats[[#This Row],[Q3]]-stats[[#This Row],[Q1]],"")</f>
        <v>1.0416666918899864E-4</v>
      </c>
      <c r="L869" s="7">
        <f>IFERROR(AVERAGEIFS(H$2:H869, H$2:H869, "&lt;" &amp;stats[[#This Row],[Q3]]+(2*stats[[#This Row],[IQR]]), H$2:H869, "&gt;" &amp; stats[[#This Row],[Q1]]-(2*stats[[#This Row],[IQR]])),"")</f>
        <v>9.5934228469161963E-4</v>
      </c>
    </row>
    <row r="870" spans="1:12" x14ac:dyDescent="0.25">
      <c r="A870" s="4">
        <v>44445.915949074071</v>
      </c>
      <c r="B870">
        <v>0</v>
      </c>
      <c r="C870">
        <v>1</v>
      </c>
      <c r="D870" s="5">
        <f>SUM(B$2:B870)</f>
        <v>5</v>
      </c>
      <c r="E870" s="5">
        <f>SUM(C$2:C870)</f>
        <v>869</v>
      </c>
      <c r="F870" s="6">
        <f>IF(stats[[#This Row],[Column1]],stats[[#This Row],[Total Clear]]/stats[[#This Row],[Total Runs]],NA())</f>
        <v>5.7537399309551211E-3</v>
      </c>
      <c r="G870" s="6">
        <f>SUM(B$2:B870) / SUM(C$2:C870)</f>
        <v>5.7537399309551211E-3</v>
      </c>
      <c r="H870" s="7">
        <f>IFERROR(stats[[#This Row],[Column1]]-A869,"")</f>
        <v>9.4907407037680969E-4</v>
      </c>
      <c r="I870" s="7">
        <f>IFERROR(_xlfn.QUARTILE.INC(H$2:H870,1),"")</f>
        <v>9.0277777781011537E-4</v>
      </c>
      <c r="J870" s="7">
        <f>IFERROR(_xlfn.QUARTILE.INC(H$2:H870,3),"")</f>
        <v>1.006944446999114E-3</v>
      </c>
      <c r="K870" s="7">
        <f>IFERROR(stats[[#This Row],[Q3]]-stats[[#This Row],[Q1]],"")</f>
        <v>1.0416666918899864E-4</v>
      </c>
      <c r="L870" s="7">
        <f>IFERROR(AVERAGEIFS(H$2:H870, H$2:H870, "&lt;" &amp;stats[[#This Row],[Q3]]+(2*stats[[#This Row],[IQR]]), H$2:H870, "&gt;" &amp; stats[[#This Row],[Q1]]-(2*stats[[#This Row],[IQR]])),"")</f>
        <v>9.5933010412896857E-4</v>
      </c>
    </row>
    <row r="871" spans="1:12" x14ac:dyDescent="0.25">
      <c r="A871" s="4">
        <v>44445.917187500003</v>
      </c>
      <c r="B871">
        <v>0</v>
      </c>
      <c r="C871">
        <v>1</v>
      </c>
      <c r="D871" s="5">
        <f>SUM(B$2:B871)</f>
        <v>5</v>
      </c>
      <c r="E871" s="5">
        <f>SUM(C$2:C871)</f>
        <v>870</v>
      </c>
      <c r="F871" s="6">
        <f>IF(stats[[#This Row],[Column1]],stats[[#This Row],[Total Clear]]/stats[[#This Row],[Total Runs]],NA())</f>
        <v>5.7471264367816091E-3</v>
      </c>
      <c r="G871" s="6">
        <f>SUM(B$2:B871) / SUM(C$2:C871)</f>
        <v>5.7471264367816091E-3</v>
      </c>
      <c r="H871" s="7">
        <f>IFERROR(stats[[#This Row],[Column1]]-A870,"")</f>
        <v>1.2384259316604584E-3</v>
      </c>
      <c r="I871" s="7">
        <f>IFERROR(_xlfn.QUARTILE.INC(H$2:H871,1),"")</f>
        <v>9.0277777781011537E-4</v>
      </c>
      <c r="J871" s="7">
        <f>IFERROR(_xlfn.QUARTILE.INC(H$2:H871,3),"")</f>
        <v>1.006944446999114E-3</v>
      </c>
      <c r="K871" s="7">
        <f>IFERROR(stats[[#This Row],[Q3]]-stats[[#This Row],[Q1]],"")</f>
        <v>1.0416666918899864E-4</v>
      </c>
      <c r="L871" s="7">
        <f>IFERROR(AVERAGEIFS(H$2:H871, H$2:H871, "&lt;" &amp;stats[[#This Row],[Q3]]+(2*stats[[#This Row],[IQR]]), H$2:H871, "&gt;" &amp; stats[[#This Row],[Q1]]-(2*stats[[#This Row],[IQR]])),"")</f>
        <v>9.5933010412896857E-4</v>
      </c>
    </row>
    <row r="872" spans="1:12" x14ac:dyDescent="0.25">
      <c r="A872" s="4">
        <v>44445.918194444443</v>
      </c>
      <c r="B872">
        <v>0</v>
      </c>
      <c r="C872">
        <v>1</v>
      </c>
      <c r="D872" s="5">
        <f>SUM(B$2:B872)</f>
        <v>5</v>
      </c>
      <c r="E872" s="5">
        <f>SUM(C$2:C872)</f>
        <v>871</v>
      </c>
      <c r="F872" s="6">
        <f>IF(stats[[#This Row],[Column1]],stats[[#This Row],[Total Clear]]/stats[[#This Row],[Total Runs]],NA())</f>
        <v>5.7405281285878304E-3</v>
      </c>
      <c r="G872" s="6">
        <f>SUM(B$2:B872) / SUM(C$2:C872)</f>
        <v>5.7405281285878304E-3</v>
      </c>
      <c r="H872" s="7">
        <f>IFERROR(stats[[#This Row],[Column1]]-A871,"")</f>
        <v>1.0069444397231564E-3</v>
      </c>
      <c r="I872" s="7">
        <f>IFERROR(_xlfn.QUARTILE.INC(H$2:H872,1),"")</f>
        <v>9.0277777781011537E-4</v>
      </c>
      <c r="J872" s="7">
        <f>IFERROR(_xlfn.QUARTILE.INC(H$2:H872,3),"")</f>
        <v>1.006944446999114E-3</v>
      </c>
      <c r="K872" s="7">
        <f>IFERROR(stats[[#This Row],[Q3]]-stats[[#This Row],[Q1]],"")</f>
        <v>1.0416666918899864E-4</v>
      </c>
      <c r="L872" s="7">
        <f>IFERROR(AVERAGEIFS(H$2:H872, H$2:H872, "&lt;" &amp;stats[[#This Row],[Q3]]+(2*stats[[#This Row],[IQR]]), H$2:H872, "&gt;" &amp; stats[[#This Row],[Q1]]-(2*stats[[#This Row],[IQR]])),"")</f>
        <v>9.5938651921853514E-4</v>
      </c>
    </row>
    <row r="873" spans="1:12" x14ac:dyDescent="0.25">
      <c r="A873" s="4">
        <v>44445.919189814813</v>
      </c>
      <c r="B873">
        <v>0</v>
      </c>
      <c r="C873">
        <v>1</v>
      </c>
      <c r="D873" s="5">
        <f>SUM(B$2:B873)</f>
        <v>5</v>
      </c>
      <c r="E873" s="5">
        <f>SUM(C$2:C873)</f>
        <v>872</v>
      </c>
      <c r="F873" s="6">
        <f>IF(stats[[#This Row],[Column1]],stats[[#This Row],[Total Clear]]/stats[[#This Row],[Total Runs]],NA())</f>
        <v>5.7339449541284407E-3</v>
      </c>
      <c r="G873" s="6">
        <f>SUM(B$2:B873) / SUM(C$2:C873)</f>
        <v>5.7339449541284407E-3</v>
      </c>
      <c r="H873" s="7">
        <f>IFERROR(stats[[#This Row],[Column1]]-A872,"")</f>
        <v>9.9537037021946162E-4</v>
      </c>
      <c r="I873" s="7">
        <f>IFERROR(_xlfn.QUARTILE.INC(H$2:H873,1),"")</f>
        <v>9.0277777781011537E-4</v>
      </c>
      <c r="J873" s="7">
        <f>IFERROR(_xlfn.QUARTILE.INC(H$2:H873,3),"")</f>
        <v>1.006944446999114E-3</v>
      </c>
      <c r="K873" s="7">
        <f>IFERROR(stats[[#This Row],[Q3]]-stats[[#This Row],[Q1]],"")</f>
        <v>1.0416666918899864E-4</v>
      </c>
      <c r="L873" s="7">
        <f>IFERROR(AVERAGEIFS(H$2:H873, H$2:H873, "&lt;" &amp;stats[[#This Row],[Q3]]+(2*stats[[#This Row],[IQR]]), H$2:H873, "&gt;" &amp; stats[[#This Row],[Q1]]-(2*stats[[#This Row],[IQR]])),"")</f>
        <v>9.5942910365758949E-4</v>
      </c>
    </row>
    <row r="874" spans="1:12" x14ac:dyDescent="0.25">
      <c r="A874" s="4">
        <v>44445.920162037037</v>
      </c>
      <c r="B874">
        <v>0</v>
      </c>
      <c r="C874">
        <v>1</v>
      </c>
      <c r="D874" s="5">
        <f>SUM(B$2:B874)</f>
        <v>5</v>
      </c>
      <c r="E874" s="5">
        <f>SUM(C$2:C874)</f>
        <v>873</v>
      </c>
      <c r="F874" s="6">
        <f>IF(stats[[#This Row],[Column1]],stats[[#This Row],[Total Clear]]/stats[[#This Row],[Total Runs]],NA())</f>
        <v>5.7273768613974796E-3</v>
      </c>
      <c r="G874" s="6">
        <f>SUM(B$2:B874) / SUM(C$2:C874)</f>
        <v>5.7273768613974796E-3</v>
      </c>
      <c r="H874" s="7">
        <f>IFERROR(stats[[#This Row],[Column1]]-A873,"")</f>
        <v>9.7222222393611446E-4</v>
      </c>
      <c r="I874" s="7">
        <f>IFERROR(_xlfn.QUARTILE.INC(H$2:H874,1),"")</f>
        <v>9.0277777781011537E-4</v>
      </c>
      <c r="J874" s="7">
        <f>IFERROR(_xlfn.QUARTILE.INC(H$2:H874,3),"")</f>
        <v>1.006944446999114E-3</v>
      </c>
      <c r="K874" s="7">
        <f>IFERROR(stats[[#This Row],[Q3]]-stats[[#This Row],[Q1]],"")</f>
        <v>1.0416666918899864E-4</v>
      </c>
      <c r="L874" s="7">
        <f>IFERROR(AVERAGEIFS(H$2:H874, H$2:H874, "&lt;" &amp;stats[[#This Row],[Q3]]+(2*stats[[#This Row],[IQR]]), H$2:H874, "&gt;" &amp; stats[[#This Row],[Q1]]-(2*stats[[#This Row],[IQR]])),"")</f>
        <v>9.5944422554917162E-4</v>
      </c>
    </row>
    <row r="875" spans="1:12" x14ac:dyDescent="0.25">
      <c r="A875" s="4">
        <v>44445.921076388891</v>
      </c>
      <c r="B875">
        <v>0</v>
      </c>
      <c r="C875">
        <v>1</v>
      </c>
      <c r="D875" s="5">
        <f>SUM(B$2:B875)</f>
        <v>5</v>
      </c>
      <c r="E875" s="5">
        <f>SUM(C$2:C875)</f>
        <v>874</v>
      </c>
      <c r="F875" s="6">
        <f>IF(stats[[#This Row],[Column1]],stats[[#This Row],[Total Clear]]/stats[[#This Row],[Total Runs]],NA())</f>
        <v>5.7208237986270021E-3</v>
      </c>
      <c r="G875" s="6">
        <f>SUM(B$2:B875) / SUM(C$2:C875)</f>
        <v>5.7208237986270021E-3</v>
      </c>
      <c r="H875" s="7">
        <f>IFERROR(stats[[#This Row],[Column1]]-A874,"")</f>
        <v>9.1435185458976775E-4</v>
      </c>
      <c r="I875" s="7">
        <f>IFERROR(_xlfn.QUARTILE.INC(H$2:H875,1),"")</f>
        <v>9.0277777781011537E-4</v>
      </c>
      <c r="J875" s="7">
        <f>IFERROR(_xlfn.QUARTILE.INC(H$2:H875,3),"")</f>
        <v>1.006944446999114E-3</v>
      </c>
      <c r="K875" s="7">
        <f>IFERROR(stats[[#This Row],[Q3]]-stats[[#This Row],[Q1]],"")</f>
        <v>1.0416666918899864E-4</v>
      </c>
      <c r="L875" s="7">
        <f>IFERROR(AVERAGEIFS(H$2:H875, H$2:H875, "&lt;" &amp;stats[[#This Row],[Q3]]+(2*stats[[#This Row],[IQR]]), H$2:H875, "&gt;" &amp; stats[[#This Row],[Q1]]-(2*stats[[#This Row],[IQR]])),"")</f>
        <v>9.5939098780305665E-4</v>
      </c>
    </row>
    <row r="876" spans="1:12" x14ac:dyDescent="0.25">
      <c r="A876" s="4">
        <v>44445.922037037039</v>
      </c>
      <c r="B876">
        <v>0</v>
      </c>
      <c r="C876">
        <v>1</v>
      </c>
      <c r="D876" s="5">
        <f>SUM(B$2:B876)</f>
        <v>5</v>
      </c>
      <c r="E876" s="5">
        <f>SUM(C$2:C876)</f>
        <v>875</v>
      </c>
      <c r="F876" s="6">
        <f>IF(stats[[#This Row],[Column1]],stats[[#This Row],[Total Clear]]/stats[[#This Row],[Total Runs]],NA())</f>
        <v>5.7142857142857143E-3</v>
      </c>
      <c r="G876" s="6">
        <f>SUM(B$2:B876) / SUM(C$2:C876)</f>
        <v>5.7142857142857143E-3</v>
      </c>
      <c r="H876" s="7">
        <f>IFERROR(stats[[#This Row],[Column1]]-A875,"")</f>
        <v>9.6064814715646207E-4</v>
      </c>
      <c r="I876" s="7">
        <f>IFERROR(_xlfn.QUARTILE.INC(H$2:H876,1),"")</f>
        <v>9.0277777781011537E-4</v>
      </c>
      <c r="J876" s="7">
        <f>IFERROR(_xlfn.QUARTILE.INC(H$2:H876,3),"")</f>
        <v>1.006944446999114E-3</v>
      </c>
      <c r="K876" s="7">
        <f>IFERROR(stats[[#This Row],[Q3]]-stats[[#This Row],[Q1]],"")</f>
        <v>1.0416666918899864E-4</v>
      </c>
      <c r="L876" s="7">
        <f>IFERROR(AVERAGEIFS(H$2:H876, H$2:H876, "&lt;" &amp;stats[[#This Row],[Q3]]+(2*stats[[#This Row],[IQR]]), H$2:H876, "&gt;" &amp; stats[[#This Row],[Q1]]-(2*stats[[#This Row],[IQR]])),"")</f>
        <v>9.5939247030229417E-4</v>
      </c>
    </row>
    <row r="877" spans="1:12" x14ac:dyDescent="0.25">
      <c r="A877" s="4">
        <v>44445.923032407409</v>
      </c>
      <c r="B877">
        <v>0</v>
      </c>
      <c r="C877">
        <v>1</v>
      </c>
      <c r="D877" s="5">
        <f>SUM(B$2:B877)</f>
        <v>5</v>
      </c>
      <c r="E877" s="5">
        <f>SUM(C$2:C877)</f>
        <v>876</v>
      </c>
      <c r="F877" s="6">
        <f>IF(stats[[#This Row],[Column1]],stats[[#This Row],[Total Clear]]/stats[[#This Row],[Total Runs]],NA())</f>
        <v>5.7077625570776253E-3</v>
      </c>
      <c r="G877" s="6">
        <f>SUM(B$2:B877) / SUM(C$2:C877)</f>
        <v>5.7077625570776253E-3</v>
      </c>
      <c r="H877" s="7">
        <f>IFERROR(stats[[#This Row],[Column1]]-A876,"")</f>
        <v>9.9537037021946162E-4</v>
      </c>
      <c r="I877" s="7">
        <f>IFERROR(_xlfn.QUARTILE.INC(H$2:H877,1),"")</f>
        <v>9.0277777781011537E-4</v>
      </c>
      <c r="J877" s="7">
        <f>IFERROR(_xlfn.QUARTILE.INC(H$2:H877,3),"")</f>
        <v>1.006944446999114E-3</v>
      </c>
      <c r="K877" s="7">
        <f>IFERROR(stats[[#This Row],[Q3]]-stats[[#This Row],[Q1]],"")</f>
        <v>1.0416666918899864E-4</v>
      </c>
      <c r="L877" s="7">
        <f>IFERROR(AVERAGEIFS(H$2:H877, H$2:H877, "&lt;" &amp;stats[[#This Row],[Q3]]+(2*stats[[#This Row],[IQR]]), H$2:H877, "&gt;" &amp; stats[[#This Row],[Q1]]-(2*stats[[#This Row],[IQR]])),"")</f>
        <v>9.5943484709842743E-4</v>
      </c>
    </row>
    <row r="878" spans="1:12" x14ac:dyDescent="0.25">
      <c r="A878" s="4">
        <v>44445.92396990741</v>
      </c>
      <c r="B878">
        <v>0</v>
      </c>
      <c r="C878">
        <v>1</v>
      </c>
      <c r="D878" s="5">
        <f>SUM(B$2:B878)</f>
        <v>5</v>
      </c>
      <c r="E878" s="5">
        <f>SUM(C$2:C878)</f>
        <v>877</v>
      </c>
      <c r="F878" s="6">
        <f>IF(stats[[#This Row],[Column1]],stats[[#This Row],[Total Clear]]/stats[[#This Row],[Total Runs]],NA())</f>
        <v>5.7012542759407071E-3</v>
      </c>
      <c r="G878" s="6">
        <f>SUM(B$2:B878) / SUM(C$2:C878)</f>
        <v>5.7012542759407071E-3</v>
      </c>
      <c r="H878" s="7">
        <f>IFERROR(stats[[#This Row],[Column1]]-A877,"")</f>
        <v>9.3750000087311491E-4</v>
      </c>
      <c r="I878" s="7">
        <f>IFERROR(_xlfn.QUARTILE.INC(H$2:H878,1),"")</f>
        <v>9.0277777781011537E-4</v>
      </c>
      <c r="J878" s="7">
        <f>IFERROR(_xlfn.QUARTILE.INC(H$2:H878,3),"")</f>
        <v>1.006944446999114E-3</v>
      </c>
      <c r="K878" s="7">
        <f>IFERROR(stats[[#This Row],[Q3]]-stats[[#This Row],[Q1]],"")</f>
        <v>1.0416666918899864E-4</v>
      </c>
      <c r="L878" s="7">
        <f>IFERROR(AVERAGEIFS(H$2:H878, H$2:H878, "&lt;" &amp;stats[[#This Row],[Q3]]+(2*stats[[#This Row],[IQR]]), H$2:H878, "&gt;" &amp; stats[[#This Row],[Q1]]-(2*stats[[#This Row],[IQR]])),"")</f>
        <v>9.5940904139698593E-4</v>
      </c>
    </row>
    <row r="879" spans="1:12" x14ac:dyDescent="0.25">
      <c r="A879" s="4">
        <v>44445.925243055557</v>
      </c>
      <c r="B879">
        <v>0</v>
      </c>
      <c r="C879">
        <v>1</v>
      </c>
      <c r="D879" s="5">
        <f>SUM(B$2:B879)</f>
        <v>5</v>
      </c>
      <c r="E879" s="5">
        <f>SUM(C$2:C879)</f>
        <v>878</v>
      </c>
      <c r="F879" s="6">
        <f>IF(stats[[#This Row],[Column1]],stats[[#This Row],[Total Clear]]/stats[[#This Row],[Total Runs]],NA())</f>
        <v>5.6947608200455585E-3</v>
      </c>
      <c r="G879" s="6">
        <f>SUM(B$2:B879) / SUM(C$2:C879)</f>
        <v>5.6947608200455585E-3</v>
      </c>
      <c r="H879" s="7">
        <f>IFERROR(stats[[#This Row],[Column1]]-A878,"")</f>
        <v>1.2731481474475004E-3</v>
      </c>
      <c r="I879" s="7">
        <f>IFERROR(_xlfn.QUARTILE.INC(H$2:H879,1),"")</f>
        <v>9.0277777781011537E-4</v>
      </c>
      <c r="J879" s="7">
        <f>IFERROR(_xlfn.QUARTILE.INC(H$2:H879,3),"")</f>
        <v>1.006944446999114E-3</v>
      </c>
      <c r="K879" s="7">
        <f>IFERROR(stats[[#This Row],[Q3]]-stats[[#This Row],[Q1]],"")</f>
        <v>1.0416666918899864E-4</v>
      </c>
      <c r="L879" s="7">
        <f>IFERROR(AVERAGEIFS(H$2:H879, H$2:H879, "&lt;" &amp;stats[[#This Row],[Q3]]+(2*stats[[#This Row],[IQR]]), H$2:H879, "&gt;" &amp; stats[[#This Row],[Q1]]-(2*stats[[#This Row],[IQR]])),"")</f>
        <v>9.5940904139698593E-4</v>
      </c>
    </row>
    <row r="880" spans="1:12" x14ac:dyDescent="0.25">
      <c r="A880" s="4">
        <v>44445.926203703704</v>
      </c>
      <c r="B880">
        <v>0</v>
      </c>
      <c r="C880">
        <v>1</v>
      </c>
      <c r="D880" s="5">
        <f>SUM(B$2:B880)</f>
        <v>5</v>
      </c>
      <c r="E880" s="5">
        <f>SUM(C$2:C880)</f>
        <v>879</v>
      </c>
      <c r="F880" s="6">
        <f>IF(stats[[#This Row],[Column1]],stats[[#This Row],[Total Clear]]/stats[[#This Row],[Total Runs]],NA())</f>
        <v>5.6882821387940841E-3</v>
      </c>
      <c r="G880" s="6">
        <f>SUM(B$2:B880) / SUM(C$2:C880)</f>
        <v>5.6882821387940841E-3</v>
      </c>
      <c r="H880" s="7">
        <f>IFERROR(stats[[#This Row],[Column1]]-A879,"")</f>
        <v>9.6064814715646207E-4</v>
      </c>
      <c r="I880" s="7">
        <f>IFERROR(_xlfn.QUARTILE.INC(H$2:H880,1),"")</f>
        <v>9.0277777781011537E-4</v>
      </c>
      <c r="J880" s="7">
        <f>IFERROR(_xlfn.QUARTILE.INC(H$2:H880,3),"")</f>
        <v>1.006944446999114E-3</v>
      </c>
      <c r="K880" s="7">
        <f>IFERROR(stats[[#This Row],[Q3]]-stats[[#This Row],[Q1]],"")</f>
        <v>1.0416666918899864E-4</v>
      </c>
      <c r="L880" s="7">
        <f>IFERROR(AVERAGEIFS(H$2:H880, H$2:H880, "&lt;" &amp;stats[[#This Row],[Q3]]+(2*stats[[#This Row],[IQR]]), H$2:H880, "&gt;" &amp; stats[[#This Row],[Q1]]-(2*stats[[#This Row],[IQR]])),"")</f>
        <v>9.5941049745545774E-4</v>
      </c>
    </row>
    <row r="881" spans="1:12" x14ac:dyDescent="0.25">
      <c r="A881" s="4">
        <v>44445.927175925928</v>
      </c>
      <c r="B881">
        <v>0</v>
      </c>
      <c r="C881">
        <v>1</v>
      </c>
      <c r="D881" s="5">
        <f>SUM(B$2:B881)</f>
        <v>5</v>
      </c>
      <c r="E881" s="5">
        <f>SUM(C$2:C881)</f>
        <v>880</v>
      </c>
      <c r="F881" s="6">
        <f>IF(stats[[#This Row],[Column1]],stats[[#This Row],[Total Clear]]/stats[[#This Row],[Total Runs]],NA())</f>
        <v>5.681818181818182E-3</v>
      </c>
      <c r="G881" s="6">
        <f>SUM(B$2:B881) / SUM(C$2:C881)</f>
        <v>5.681818181818182E-3</v>
      </c>
      <c r="H881" s="7">
        <f>IFERROR(stats[[#This Row],[Column1]]-A880,"")</f>
        <v>9.7222222393611446E-4</v>
      </c>
      <c r="I881" s="7">
        <f>IFERROR(_xlfn.QUARTILE.INC(H$2:H881,1),"")</f>
        <v>9.0277777781011537E-4</v>
      </c>
      <c r="J881" s="7">
        <f>IFERROR(_xlfn.QUARTILE.INC(H$2:H881,3),"")</f>
        <v>1.006944446999114E-3</v>
      </c>
      <c r="K881" s="7">
        <f>IFERROR(stats[[#This Row],[Q3]]-stats[[#This Row],[Q1]],"")</f>
        <v>1.0416666918899864E-4</v>
      </c>
      <c r="L881" s="7">
        <f>IFERROR(AVERAGEIFS(H$2:H881, H$2:H881, "&lt;" &amp;stats[[#This Row],[Q3]]+(2*stats[[#This Row],[IQR]]), H$2:H881, "&gt;" &amp; stats[[#This Row],[Q1]]-(2*stats[[#This Row],[IQR]])),"")</f>
        <v>9.5942553469311105E-4</v>
      </c>
    </row>
    <row r="882" spans="1:12" x14ac:dyDescent="0.25">
      <c r="A882" s="4">
        <v>44445.928124999999</v>
      </c>
      <c r="B882">
        <v>0</v>
      </c>
      <c r="C882">
        <v>1</v>
      </c>
      <c r="D882" s="5">
        <f>SUM(B$2:B882)</f>
        <v>5</v>
      </c>
      <c r="E882" s="5">
        <f>SUM(C$2:C882)</f>
        <v>881</v>
      </c>
      <c r="F882" s="6">
        <f>IF(stats[[#This Row],[Column1]],stats[[#This Row],[Total Clear]]/stats[[#This Row],[Total Runs]],NA())</f>
        <v>5.6753688989784334E-3</v>
      </c>
      <c r="G882" s="6">
        <f>SUM(B$2:B882) / SUM(C$2:C882)</f>
        <v>5.6753688989784334E-3</v>
      </c>
      <c r="H882" s="7">
        <f>IFERROR(stats[[#This Row],[Column1]]-A881,"")</f>
        <v>9.4907407037680969E-4</v>
      </c>
      <c r="I882" s="7">
        <f>IFERROR(_xlfn.QUARTILE.INC(H$2:H882,1),"")</f>
        <v>9.0277777781011537E-4</v>
      </c>
      <c r="J882" s="7">
        <f>IFERROR(_xlfn.QUARTILE.INC(H$2:H882,3),"")</f>
        <v>1.006944446999114E-3</v>
      </c>
      <c r="K882" s="7">
        <f>IFERROR(stats[[#This Row],[Q3]]-stats[[#This Row],[Q1]],"")</f>
        <v>1.0416666918899864E-4</v>
      </c>
      <c r="L882" s="7">
        <f>IFERROR(AVERAGEIFS(H$2:H882, H$2:H882, "&lt;" &amp;stats[[#This Row],[Q3]]+(2*stats[[#This Row],[IQR]]), H$2:H882, "&gt;" &amp; stats[[#This Row],[Q1]]-(2*stats[[#This Row],[IQR]])),"")</f>
        <v>9.5941339933048935E-4</v>
      </c>
    </row>
    <row r="883" spans="1:12" x14ac:dyDescent="0.25">
      <c r="A883" s="4">
        <v>44446.361539351848</v>
      </c>
      <c r="B883">
        <v>0</v>
      </c>
      <c r="C883">
        <v>1</v>
      </c>
      <c r="D883" s="5">
        <f>SUM(B$2:B883)</f>
        <v>5</v>
      </c>
      <c r="E883" s="5">
        <f>SUM(C$2:C883)</f>
        <v>882</v>
      </c>
      <c r="F883" s="6">
        <f>IF(stats[[#This Row],[Column1]],stats[[#This Row],[Total Clear]]/stats[[#This Row],[Total Runs]],NA())</f>
        <v>5.6689342403628117E-3</v>
      </c>
      <c r="G883" s="6">
        <f>SUM(B$2:B883) / SUM(C$2:C883)</f>
        <v>5.6689342403628117E-3</v>
      </c>
      <c r="H883" s="7">
        <f>IFERROR(stats[[#This Row],[Column1]]-A882,"")</f>
        <v>0.43341435184993315</v>
      </c>
      <c r="I883" s="7">
        <f>IFERROR(_xlfn.QUARTILE.INC(H$2:H883,1),"")</f>
        <v>9.0277777781011537E-4</v>
      </c>
      <c r="J883" s="7">
        <f>IFERROR(_xlfn.QUARTILE.INC(H$2:H883,3),"")</f>
        <v>1.006944446999114E-3</v>
      </c>
      <c r="K883" s="7">
        <f>IFERROR(stats[[#This Row],[Q3]]-stats[[#This Row],[Q1]],"")</f>
        <v>1.0416666918899864E-4</v>
      </c>
      <c r="L883" s="7">
        <f>IFERROR(AVERAGEIFS(H$2:H883, H$2:H883, "&lt;" &amp;stats[[#This Row],[Q3]]+(2*stats[[#This Row],[IQR]]), H$2:H883, "&gt;" &amp; stats[[#This Row],[Q1]]-(2*stats[[#This Row],[IQR]])),"")</f>
        <v>9.5941339933048935E-4</v>
      </c>
    </row>
    <row r="884" spans="1:12" x14ac:dyDescent="0.25">
      <c r="A884" s="4">
        <v>44446.362303240741</v>
      </c>
      <c r="B884">
        <v>0</v>
      </c>
      <c r="C884">
        <v>1</v>
      </c>
      <c r="D884" s="5">
        <f>SUM(B$2:B884)</f>
        <v>5</v>
      </c>
      <c r="E884" s="5">
        <f>SUM(C$2:C884)</f>
        <v>883</v>
      </c>
      <c r="F884" s="6">
        <f>IF(stats[[#This Row],[Column1]],stats[[#This Row],[Total Clear]]/stats[[#This Row],[Total Runs]],NA())</f>
        <v>5.6625141562853904E-3</v>
      </c>
      <c r="G884" s="6">
        <f>SUM(B$2:B884) / SUM(C$2:C884)</f>
        <v>5.6625141562853904E-3</v>
      </c>
      <c r="H884" s="7">
        <f>IFERROR(stats[[#This Row],[Column1]]-A883,"")</f>
        <v>7.638888928340748E-4</v>
      </c>
      <c r="I884" s="7">
        <f>IFERROR(_xlfn.QUARTILE.INC(H$2:H884,1),"")</f>
        <v>9.0277777781011537E-4</v>
      </c>
      <c r="J884" s="7">
        <f>IFERROR(_xlfn.QUARTILE.INC(H$2:H884,3),"")</f>
        <v>1.006944446999114E-3</v>
      </c>
      <c r="K884" s="7">
        <f>IFERROR(stats[[#This Row],[Q3]]-stats[[#This Row],[Q1]],"")</f>
        <v>1.0416666918899864E-4</v>
      </c>
      <c r="L884" s="7">
        <f>IFERROR(AVERAGEIFS(H$2:H884, H$2:H884, "&lt;" &amp;stats[[#This Row],[Q3]]+(2*stats[[#This Row],[IQR]]), H$2:H884, "&gt;" &amp; stats[[#This Row],[Q1]]-(2*stats[[#This Row],[IQR]])),"")</f>
        <v>9.5918444791773011E-4</v>
      </c>
    </row>
    <row r="885" spans="1:12" x14ac:dyDescent="0.25">
      <c r="A885" s="4">
        <v>44446.363136574073</v>
      </c>
      <c r="B885">
        <v>0</v>
      </c>
      <c r="C885">
        <v>1</v>
      </c>
      <c r="D885" s="5">
        <f>SUM(B$2:B885)</f>
        <v>5</v>
      </c>
      <c r="E885" s="5">
        <f>SUM(C$2:C885)</f>
        <v>884</v>
      </c>
      <c r="F885" s="6">
        <f>IF(stats[[#This Row],[Column1]],stats[[#This Row],[Total Clear]]/stats[[#This Row],[Total Runs]],NA())</f>
        <v>5.6561085972850677E-3</v>
      </c>
      <c r="G885" s="6">
        <f>SUM(B$2:B885) / SUM(C$2:C885)</f>
        <v>5.6561085972850677E-3</v>
      </c>
      <c r="H885" s="7">
        <f>IFERROR(stats[[#This Row],[Column1]]-A884,"")</f>
        <v>8.3333333168411627E-4</v>
      </c>
      <c r="I885" s="7">
        <f>IFERROR(_xlfn.QUARTILE.INC(H$2:H885,1),"")</f>
        <v>9.0277777781011537E-4</v>
      </c>
      <c r="J885" s="7">
        <f>IFERROR(_xlfn.QUARTILE.INC(H$2:H885,3),"")</f>
        <v>1.006944446999114E-3</v>
      </c>
      <c r="K885" s="7">
        <f>IFERROR(stats[[#This Row],[Q3]]-stats[[#This Row],[Q1]],"")</f>
        <v>1.0416666918899864E-4</v>
      </c>
      <c r="L885" s="7">
        <f>IFERROR(AVERAGEIFS(H$2:H885, H$2:H885, "&lt;" &amp;stats[[#This Row],[Q3]]+(2*stats[[#This Row],[IQR]]), H$2:H885, "&gt;" &amp; stats[[#This Row],[Q1]]-(2*stats[[#This Row],[IQR]])),"")</f>
        <v>9.5903725362973759E-4</v>
      </c>
    </row>
    <row r="886" spans="1:12" x14ac:dyDescent="0.25">
      <c r="A886" s="4">
        <v>44446.363969907405</v>
      </c>
      <c r="B886">
        <v>0</v>
      </c>
      <c r="C886">
        <v>1</v>
      </c>
      <c r="D886" s="5">
        <f>SUM(B$2:B886)</f>
        <v>5</v>
      </c>
      <c r="E886" s="5">
        <f>SUM(C$2:C886)</f>
        <v>885</v>
      </c>
      <c r="F886" s="6">
        <f>IF(stats[[#This Row],[Column1]],stats[[#This Row],[Total Clear]]/stats[[#This Row],[Total Runs]],NA())</f>
        <v>5.6497175141242938E-3</v>
      </c>
      <c r="G886" s="6">
        <f>SUM(B$2:B886) / SUM(C$2:C886)</f>
        <v>5.6497175141242938E-3</v>
      </c>
      <c r="H886" s="7">
        <f>IFERROR(stats[[#This Row],[Column1]]-A885,"")</f>
        <v>8.3333333168411627E-4</v>
      </c>
      <c r="I886" s="7">
        <f>IFERROR(_xlfn.QUARTILE.INC(H$2:H886,1),"")</f>
        <v>9.0277777781011537E-4</v>
      </c>
      <c r="J886" s="7">
        <f>IFERROR(_xlfn.QUARTILE.INC(H$2:H886,3),"")</f>
        <v>1.006944446999114E-3</v>
      </c>
      <c r="K886" s="7">
        <f>IFERROR(stats[[#This Row],[Q3]]-stats[[#This Row],[Q1]],"")</f>
        <v>1.0416666918899864E-4</v>
      </c>
      <c r="L886" s="7">
        <f>IFERROR(AVERAGEIFS(H$2:H886, H$2:H886, "&lt;" &amp;stats[[#This Row],[Q3]]+(2*stats[[#This Row],[IQR]]), H$2:H886, "&gt;" &amp; stats[[#This Row],[Q1]]-(2*stats[[#This Row],[IQR]])),"")</f>
        <v>9.5889040325363285E-4</v>
      </c>
    </row>
    <row r="887" spans="1:12" x14ac:dyDescent="0.25">
      <c r="A887" s="4">
        <v>44446.364837962959</v>
      </c>
      <c r="B887">
        <v>0</v>
      </c>
      <c r="C887">
        <v>1</v>
      </c>
      <c r="D887" s="5">
        <f>SUM(B$2:B887)</f>
        <v>5</v>
      </c>
      <c r="E887" s="5">
        <f>SUM(C$2:C887)</f>
        <v>886</v>
      </c>
      <c r="F887" s="6">
        <f>IF(stats[[#This Row],[Column1]],stats[[#This Row],[Total Clear]]/stats[[#This Row],[Total Runs]],NA())</f>
        <v>5.6433408577878106E-3</v>
      </c>
      <c r="G887" s="6">
        <f>SUM(B$2:B887) / SUM(C$2:C887)</f>
        <v>5.6433408577878106E-3</v>
      </c>
      <c r="H887" s="7">
        <f>IFERROR(stats[[#This Row],[Column1]]-A886,"")</f>
        <v>8.6805555474711582E-4</v>
      </c>
      <c r="I887" s="7">
        <f>IFERROR(_xlfn.QUARTILE.INC(H$2:H887,1),"")</f>
        <v>9.0277777781011537E-4</v>
      </c>
      <c r="J887" s="7">
        <f>IFERROR(_xlfn.QUARTILE.INC(H$2:H887,3),"")</f>
        <v>1.006944446999114E-3</v>
      </c>
      <c r="K887" s="7">
        <f>IFERROR(stats[[#This Row],[Q3]]-stats[[#This Row],[Q1]],"")</f>
        <v>1.0416666918899864E-4</v>
      </c>
      <c r="L887" s="7">
        <f>IFERROR(AVERAGEIFS(H$2:H887, H$2:H887, "&lt;" &amp;stats[[#This Row],[Q3]]+(2*stats[[#This Row],[IQR]]), H$2:H887, "&gt;" &amp; stats[[#This Row],[Q1]]-(2*stats[[#This Row],[IQR]])),"")</f>
        <v>9.5878441159843271E-4</v>
      </c>
    </row>
    <row r="888" spans="1:12" x14ac:dyDescent="0.25">
      <c r="A888" s="4">
        <v>44446.365706018521</v>
      </c>
      <c r="B888">
        <v>0</v>
      </c>
      <c r="C888">
        <v>1</v>
      </c>
      <c r="D888" s="5">
        <f>SUM(B$2:B888)</f>
        <v>5</v>
      </c>
      <c r="E888" s="5">
        <f>SUM(C$2:C888)</f>
        <v>887</v>
      </c>
      <c r="F888" s="6">
        <f>IF(stats[[#This Row],[Column1]],stats[[#This Row],[Total Clear]]/stats[[#This Row],[Total Runs]],NA())</f>
        <v>5.6369785794813977E-3</v>
      </c>
      <c r="G888" s="6">
        <f>SUM(B$2:B888) / SUM(C$2:C888)</f>
        <v>5.6369785794813977E-3</v>
      </c>
      <c r="H888" s="7">
        <f>IFERROR(stats[[#This Row],[Column1]]-A887,"")</f>
        <v>8.6805556202307343E-4</v>
      </c>
      <c r="I888" s="7">
        <f>IFERROR(_xlfn.QUARTILE.INC(H$2:H888,1),"")</f>
        <v>9.0277777781011537E-4</v>
      </c>
      <c r="J888" s="7">
        <f>IFERROR(_xlfn.QUARTILE.INC(H$2:H888,3),"")</f>
        <v>1.006944446999114E-3</v>
      </c>
      <c r="K888" s="7">
        <f>IFERROR(stats[[#This Row],[Q3]]-stats[[#This Row],[Q1]],"")</f>
        <v>1.0416666918899864E-4</v>
      </c>
      <c r="L888" s="7">
        <f>IFERROR(AVERAGEIFS(H$2:H888, H$2:H888, "&lt;" &amp;stats[[#This Row],[Q3]]+(2*stats[[#This Row],[IQR]]), H$2:H888, "&gt;" &amp; stats[[#This Row],[Q1]]-(2*stats[[#This Row],[IQR]])),"")</f>
        <v>9.5867866701850805E-4</v>
      </c>
    </row>
    <row r="889" spans="1:12" x14ac:dyDescent="0.25">
      <c r="A889" s="4">
        <v>44446.366574074076</v>
      </c>
      <c r="B889">
        <v>0</v>
      </c>
      <c r="C889">
        <v>1</v>
      </c>
      <c r="D889" s="5">
        <f>SUM(B$2:B889)</f>
        <v>5</v>
      </c>
      <c r="E889" s="5">
        <f>SUM(C$2:C889)</f>
        <v>888</v>
      </c>
      <c r="F889" s="6">
        <f>IF(stats[[#This Row],[Column1]],stats[[#This Row],[Total Clear]]/stats[[#This Row],[Total Runs]],NA())</f>
        <v>5.6306306306306304E-3</v>
      </c>
      <c r="G889" s="6">
        <f>SUM(B$2:B889) / SUM(C$2:C889)</f>
        <v>5.6306306306306304E-3</v>
      </c>
      <c r="H889" s="7">
        <f>IFERROR(stats[[#This Row],[Column1]]-A888,"")</f>
        <v>8.6805555474711582E-4</v>
      </c>
      <c r="I889" s="7">
        <f>IFERROR(_xlfn.QUARTILE.INC(H$2:H889,1),"")</f>
        <v>9.0277777781011537E-4</v>
      </c>
      <c r="J889" s="7">
        <f>IFERROR(_xlfn.QUARTILE.INC(H$2:H889,3),"")</f>
        <v>1.006944446999114E-3</v>
      </c>
      <c r="K889" s="7">
        <f>IFERROR(stats[[#This Row],[Q3]]-stats[[#This Row],[Q1]],"")</f>
        <v>1.0416666918899864E-4</v>
      </c>
      <c r="L889" s="7">
        <f>IFERROR(AVERAGEIFS(H$2:H889, H$2:H889, "&lt;" &amp;stats[[#This Row],[Q3]]+(2*stats[[#This Row],[IQR]]), H$2:H889, "&gt;" &amp; stats[[#This Row],[Q1]]-(2*stats[[#This Row],[IQR]])),"")</f>
        <v>9.5857316863402449E-4</v>
      </c>
    </row>
    <row r="890" spans="1:12" x14ac:dyDescent="0.25">
      <c r="A890" s="4">
        <v>44446.367430555554</v>
      </c>
      <c r="B890">
        <v>0</v>
      </c>
      <c r="C890">
        <v>1</v>
      </c>
      <c r="D890" s="5">
        <f>SUM(B$2:B890)</f>
        <v>5</v>
      </c>
      <c r="E890" s="5">
        <f>SUM(C$2:C890)</f>
        <v>889</v>
      </c>
      <c r="F890" s="6">
        <f>IF(stats[[#This Row],[Column1]],stats[[#This Row],[Total Clear]]/stats[[#This Row],[Total Runs]],NA())</f>
        <v>5.6242969628796397E-3</v>
      </c>
      <c r="G890" s="6">
        <f>SUM(B$2:B890) / SUM(C$2:C890)</f>
        <v>5.6242969628796397E-3</v>
      </c>
      <c r="H890" s="7">
        <f>IFERROR(stats[[#This Row],[Column1]]-A889,"")</f>
        <v>8.5648147796746343E-4</v>
      </c>
      <c r="I890" s="7">
        <f>IFERROR(_xlfn.QUARTILE.INC(H$2:H890,1),"")</f>
        <v>9.0277777781011537E-4</v>
      </c>
      <c r="J890" s="7">
        <f>IFERROR(_xlfn.QUARTILE.INC(H$2:H890,3),"")</f>
        <v>1.006944446999114E-3</v>
      </c>
      <c r="K890" s="7">
        <f>IFERROR(stats[[#This Row],[Q3]]-stats[[#This Row],[Q1]],"")</f>
        <v>1.0416666918899864E-4</v>
      </c>
      <c r="L890" s="7">
        <f>IFERROR(AVERAGEIFS(H$2:H890, H$2:H890, "&lt;" &amp;stats[[#This Row],[Q3]]+(2*stats[[#This Row],[IQR]]), H$2:H890, "&gt;" &amp; stats[[#This Row],[Q1]]-(2*stats[[#This Row],[IQR]])),"")</f>
        <v>9.5845445736580752E-4</v>
      </c>
    </row>
    <row r="891" spans="1:12" x14ac:dyDescent="0.25">
      <c r="A891" s="4">
        <v>44446.368287037039</v>
      </c>
      <c r="B891">
        <v>0</v>
      </c>
      <c r="C891">
        <v>1</v>
      </c>
      <c r="D891" s="5">
        <f>SUM(B$2:B891)</f>
        <v>5</v>
      </c>
      <c r="E891" s="5">
        <f>SUM(C$2:C891)</f>
        <v>890</v>
      </c>
      <c r="F891" s="6">
        <f>IF(stats[[#This Row],[Column1]],stats[[#This Row],[Total Clear]]/stats[[#This Row],[Total Runs]],NA())</f>
        <v>5.6179775280898875E-3</v>
      </c>
      <c r="G891" s="6">
        <f>SUM(B$2:B891) / SUM(C$2:C891)</f>
        <v>5.6179775280898875E-3</v>
      </c>
      <c r="H891" s="7">
        <f>IFERROR(stats[[#This Row],[Column1]]-A890,"")</f>
        <v>8.5648148524342105E-4</v>
      </c>
      <c r="I891" s="7">
        <f>IFERROR(_xlfn.QUARTILE.INC(H$2:H891,1),"")</f>
        <v>9.0277777781011537E-4</v>
      </c>
      <c r="J891" s="7">
        <f>IFERROR(_xlfn.QUARTILE.INC(H$2:H891,3),"")</f>
        <v>1.006944446999114E-3</v>
      </c>
      <c r="K891" s="7">
        <f>IFERROR(stats[[#This Row],[Q3]]-stats[[#This Row],[Q1]],"")</f>
        <v>1.0416666918899864E-4</v>
      </c>
      <c r="L891" s="7">
        <f>IFERROR(AVERAGEIFS(H$2:H891, H$2:H891, "&lt;" &amp;stats[[#This Row],[Q3]]+(2*stats[[#This Row],[IQR]]), H$2:H891, "&gt;" &amp; stats[[#This Row],[Q1]]-(2*stats[[#This Row],[IQR]])),"")</f>
        <v>9.5833602185811607E-4</v>
      </c>
    </row>
    <row r="892" spans="1:12" x14ac:dyDescent="0.25">
      <c r="A892" s="4">
        <v>44446.369166666664</v>
      </c>
      <c r="B892">
        <v>0</v>
      </c>
      <c r="C892">
        <v>1</v>
      </c>
      <c r="D892" s="5">
        <f>SUM(B$2:B892)</f>
        <v>5</v>
      </c>
      <c r="E892" s="5">
        <f>SUM(C$2:C892)</f>
        <v>891</v>
      </c>
      <c r="F892" s="6">
        <f>IF(stats[[#This Row],[Column1]],stats[[#This Row],[Total Clear]]/stats[[#This Row],[Total Runs]],NA())</f>
        <v>5.6116722783389446E-3</v>
      </c>
      <c r="G892" s="6">
        <f>SUM(B$2:B892) / SUM(C$2:C892)</f>
        <v>5.6116722783389446E-3</v>
      </c>
      <c r="H892" s="7">
        <f>IFERROR(stats[[#This Row],[Column1]]-A891,"")</f>
        <v>8.7962962425081059E-4</v>
      </c>
      <c r="I892" s="7">
        <f>IFERROR(_xlfn.QUARTILE.INC(H$2:H892,1),"")</f>
        <v>9.0277777781011537E-4</v>
      </c>
      <c r="J892" s="7">
        <f>IFERROR(_xlfn.QUARTILE.INC(H$2:H892,3),"")</f>
        <v>1.006944446999114E-3</v>
      </c>
      <c r="K892" s="7">
        <f>IFERROR(stats[[#This Row],[Q3]]-stats[[#This Row],[Q1]],"")</f>
        <v>1.0416666918899864E-4</v>
      </c>
      <c r="L892" s="7">
        <f>IFERROR(AVERAGEIFS(H$2:H892, H$2:H892, "&lt;" &amp;stats[[#This Row],[Q3]]+(2*stats[[#This Row],[IQR]]), H$2:H892, "&gt;" &amp; stats[[#This Row],[Q1]]-(2*stats[[#This Row],[IQR]])),"")</f>
        <v>9.5824471513235353E-4</v>
      </c>
    </row>
    <row r="893" spans="1:12" x14ac:dyDescent="0.25">
      <c r="A893" s="4">
        <v>44446.370081018518</v>
      </c>
      <c r="B893">
        <v>0</v>
      </c>
      <c r="C893">
        <v>1</v>
      </c>
      <c r="D893" s="5">
        <f>SUM(B$2:B893)</f>
        <v>5</v>
      </c>
      <c r="E893" s="5">
        <f>SUM(C$2:C893)</f>
        <v>892</v>
      </c>
      <c r="F893" s="6">
        <f>IF(stats[[#This Row],[Column1]],stats[[#This Row],[Total Clear]]/stats[[#This Row],[Total Runs]],NA())</f>
        <v>5.6053811659192822E-3</v>
      </c>
      <c r="G893" s="6">
        <f>SUM(B$2:B893) / SUM(C$2:C893)</f>
        <v>5.6053811659192822E-3</v>
      </c>
      <c r="H893" s="7">
        <f>IFERROR(stats[[#This Row],[Column1]]-A892,"")</f>
        <v>9.1435185458976775E-4</v>
      </c>
      <c r="I893" s="7">
        <f>IFERROR(_xlfn.QUARTILE.INC(H$2:H893,1),"")</f>
        <v>9.0277777781011537E-4</v>
      </c>
      <c r="J893" s="7">
        <f>IFERROR(_xlfn.QUARTILE.INC(H$2:H893,3),"")</f>
        <v>1.006944446999114E-3</v>
      </c>
      <c r="K893" s="7">
        <f>IFERROR(stats[[#This Row],[Q3]]-stats[[#This Row],[Q1]],"")</f>
        <v>1.0416666918899864E-4</v>
      </c>
      <c r="L893" s="7">
        <f>IFERROR(AVERAGEIFS(H$2:H893, H$2:H893, "&lt;" &amp;stats[[#This Row],[Q3]]+(2*stats[[#This Row],[IQR]]), H$2:H893, "&gt;" &amp; stats[[#This Row],[Q1]]-(2*stats[[#This Row],[IQR]])),"")</f>
        <v>9.5819385434377582E-4</v>
      </c>
    </row>
    <row r="894" spans="1:12" x14ac:dyDescent="0.25">
      <c r="A894" s="4">
        <v>44446.371238425927</v>
      </c>
      <c r="B894">
        <v>0</v>
      </c>
      <c r="C894">
        <v>1</v>
      </c>
      <c r="D894" s="5">
        <f>SUM(B$2:B894)</f>
        <v>5</v>
      </c>
      <c r="E894" s="5">
        <f>SUM(C$2:C894)</f>
        <v>893</v>
      </c>
      <c r="F894" s="6">
        <f>IF(stats[[#This Row],[Column1]],stats[[#This Row],[Total Clear]]/stats[[#This Row],[Total Runs]],NA())</f>
        <v>5.5991041433370659E-3</v>
      </c>
      <c r="G894" s="6">
        <f>SUM(B$2:B894) / SUM(C$2:C894)</f>
        <v>5.5991041433370659E-3</v>
      </c>
      <c r="H894" s="7">
        <f>IFERROR(stats[[#This Row],[Column1]]-A893,"")</f>
        <v>1.157407408754807E-3</v>
      </c>
      <c r="I894" s="7">
        <f>IFERROR(_xlfn.QUARTILE.INC(H$2:H894,1),"")</f>
        <v>9.0277777781011537E-4</v>
      </c>
      <c r="J894" s="7">
        <f>IFERROR(_xlfn.QUARTILE.INC(H$2:H894,3),"")</f>
        <v>1.006944446999114E-3</v>
      </c>
      <c r="K894" s="7">
        <f>IFERROR(stats[[#This Row],[Q3]]-stats[[#This Row],[Q1]],"")</f>
        <v>1.0416666918899864E-4</v>
      </c>
      <c r="L894" s="7">
        <f>IFERROR(AVERAGEIFS(H$2:H894, H$2:H894, "&lt;" &amp;stats[[#This Row],[Q3]]+(2*stats[[#This Row],[IQR]]), H$2:H894, "&gt;" &amp; stats[[#This Row],[Q1]]-(2*stats[[#This Row],[IQR]])),"")</f>
        <v>9.5842442558730708E-4</v>
      </c>
    </row>
    <row r="895" spans="1:12" x14ac:dyDescent="0.25">
      <c r="A895" s="4">
        <v>44446.372106481482</v>
      </c>
      <c r="B895">
        <v>0</v>
      </c>
      <c r="C895">
        <v>1</v>
      </c>
      <c r="D895" s="5">
        <f>SUM(B$2:B895)</f>
        <v>5</v>
      </c>
      <c r="E895" s="5">
        <f>SUM(C$2:C895)</f>
        <v>894</v>
      </c>
      <c r="F895" s="6">
        <f>IF(stats[[#This Row],[Column1]],stats[[#This Row],[Total Clear]]/stats[[#This Row],[Total Runs]],NA())</f>
        <v>5.5928411633109623E-3</v>
      </c>
      <c r="G895" s="6">
        <f>SUM(B$2:B895) / SUM(C$2:C895)</f>
        <v>5.5928411633109623E-3</v>
      </c>
      <c r="H895" s="7">
        <f>IFERROR(stats[[#This Row],[Column1]]-A894,"")</f>
        <v>8.6805555474711582E-4</v>
      </c>
      <c r="I895" s="7">
        <f>IFERROR(_xlfn.QUARTILE.INC(H$2:H895,1),"")</f>
        <v>9.0277777781011537E-4</v>
      </c>
      <c r="J895" s="7">
        <f>IFERROR(_xlfn.QUARTILE.INC(H$2:H895,3),"")</f>
        <v>1.006944446999114E-3</v>
      </c>
      <c r="K895" s="7">
        <f>IFERROR(stats[[#This Row],[Q3]]-stats[[#This Row],[Q1]],"")</f>
        <v>1.0416666918899864E-4</v>
      </c>
      <c r="L895" s="7">
        <f>IFERROR(AVERAGEIFS(H$2:H895, H$2:H895, "&lt;" &amp;stats[[#This Row],[Q3]]+(2*stats[[#This Row],[IQR]]), H$2:H895, "&gt;" &amp; stats[[#This Row],[Q1]]-(2*stats[[#This Row],[IQR]])),"")</f>
        <v>9.5831995290425486E-4</v>
      </c>
    </row>
    <row r="896" spans="1:12" x14ac:dyDescent="0.25">
      <c r="A896" s="4">
        <v>44446.372939814813</v>
      </c>
      <c r="B896">
        <v>0</v>
      </c>
      <c r="C896">
        <v>1</v>
      </c>
      <c r="D896" s="5">
        <f>SUM(B$2:B896)</f>
        <v>5</v>
      </c>
      <c r="E896" s="5">
        <f>SUM(C$2:C896)</f>
        <v>895</v>
      </c>
      <c r="F896" s="6">
        <f>IF(stats[[#This Row],[Column1]],stats[[#This Row],[Total Clear]]/stats[[#This Row],[Total Runs]],NA())</f>
        <v>5.5865921787709499E-3</v>
      </c>
      <c r="G896" s="6">
        <f>SUM(B$2:B896) / SUM(C$2:C896)</f>
        <v>5.5865921787709499E-3</v>
      </c>
      <c r="H896" s="7">
        <f>IFERROR(stats[[#This Row],[Column1]]-A895,"")</f>
        <v>8.3333333168411627E-4</v>
      </c>
      <c r="I896" s="7">
        <f>IFERROR(_xlfn.QUARTILE.INC(H$2:H896,1),"")</f>
        <v>9.0277777781011537E-4</v>
      </c>
      <c r="J896" s="7">
        <f>IFERROR(_xlfn.QUARTILE.INC(H$2:H896,3),"")</f>
        <v>1.006944446999114E-3</v>
      </c>
      <c r="K896" s="7">
        <f>IFERROR(stats[[#This Row],[Q3]]-stats[[#This Row],[Q1]],"")</f>
        <v>1.0416666918899864E-4</v>
      </c>
      <c r="L896" s="7">
        <f>IFERROR(AVERAGEIFS(H$2:H896, H$2:H896, "&lt;" &amp;stats[[#This Row],[Q3]]+(2*stats[[#This Row],[IQR]]), H$2:H896, "&gt;" &amp; stats[[#This Row],[Q1]]-(2*stats[[#This Row],[IQR]])),"")</f>
        <v>9.5817562655180666E-4</v>
      </c>
    </row>
    <row r="897" spans="1:12" x14ac:dyDescent="0.25">
      <c r="A897" s="4">
        <v>44446.373773148145</v>
      </c>
      <c r="B897">
        <v>0</v>
      </c>
      <c r="C897">
        <v>1</v>
      </c>
      <c r="D897" s="5">
        <f>SUM(B$2:B897)</f>
        <v>5</v>
      </c>
      <c r="E897" s="5">
        <f>SUM(C$2:C897)</f>
        <v>896</v>
      </c>
      <c r="F897" s="6">
        <f>IF(stats[[#This Row],[Column1]],stats[[#This Row],[Total Clear]]/stats[[#This Row],[Total Runs]],NA())</f>
        <v>5.580357142857143E-3</v>
      </c>
      <c r="G897" s="6">
        <f>SUM(B$2:B897) / SUM(C$2:C897)</f>
        <v>5.580357142857143E-3</v>
      </c>
      <c r="H897" s="7">
        <f>IFERROR(stats[[#This Row],[Column1]]-A896,"")</f>
        <v>8.3333333168411627E-4</v>
      </c>
      <c r="I897" s="7">
        <f>IFERROR(_xlfn.QUARTILE.INC(H$2:H897,1),"")</f>
        <v>9.0277777781011537E-4</v>
      </c>
      <c r="J897" s="7">
        <f>IFERROR(_xlfn.QUARTILE.INC(H$2:H897,3),"")</f>
        <v>1.006944446999114E-3</v>
      </c>
      <c r="K897" s="7">
        <f>IFERROR(stats[[#This Row],[Q3]]-stats[[#This Row],[Q1]],"")</f>
        <v>1.0416666918899864E-4</v>
      </c>
      <c r="L897" s="7">
        <f>IFERROR(AVERAGEIFS(H$2:H897, H$2:H897, "&lt;" &amp;stats[[#This Row],[Q3]]+(2*stats[[#This Row],[IQR]]), H$2:H897, "&gt;" &amp; stats[[#This Row],[Q1]]-(2*stats[[#This Row],[IQR]])),"")</f>
        <v>9.5803163313212065E-4</v>
      </c>
    </row>
    <row r="898" spans="1:12" x14ac:dyDescent="0.25">
      <c r="A898" s="4">
        <v>44446.374652777777</v>
      </c>
      <c r="B898">
        <v>0</v>
      </c>
      <c r="C898">
        <v>1</v>
      </c>
      <c r="D898" s="5">
        <f>SUM(B$2:B898)</f>
        <v>5</v>
      </c>
      <c r="E898" s="5">
        <f>SUM(C$2:C898)</f>
        <v>897</v>
      </c>
      <c r="F898" s="6">
        <f>IF(stats[[#This Row],[Column1]],stats[[#This Row],[Total Clear]]/stats[[#This Row],[Total Runs]],NA())</f>
        <v>5.5741360089186179E-3</v>
      </c>
      <c r="G898" s="6">
        <f>SUM(B$2:B898) / SUM(C$2:C898)</f>
        <v>5.5741360089186179E-3</v>
      </c>
      <c r="H898" s="7">
        <f>IFERROR(stats[[#This Row],[Column1]]-A897,"")</f>
        <v>8.7962963152676821E-4</v>
      </c>
      <c r="I898" s="7">
        <f>IFERROR(_xlfn.QUARTILE.INC(H$2:H898,1),"")</f>
        <v>9.0277777781011537E-4</v>
      </c>
      <c r="J898" s="7">
        <f>IFERROR(_xlfn.QUARTILE.INC(H$2:H898,3),"")</f>
        <v>1.006944446999114E-3</v>
      </c>
      <c r="K898" s="7">
        <f>IFERROR(stats[[#This Row],[Q3]]-stats[[#This Row],[Q1]],"")</f>
        <v>1.0416666918899864E-4</v>
      </c>
      <c r="L898" s="7">
        <f>IFERROR(AVERAGEIFS(H$2:H898, H$2:H898, "&lt;" &amp;stats[[#This Row],[Q3]]+(2*stats[[#This Row],[IQR]]), H$2:H898, "&gt;" &amp; stats[[#This Row],[Q1]]-(2*stats[[#This Row],[IQR]])),"")</f>
        <v>9.5794130824547864E-4</v>
      </c>
    </row>
    <row r="899" spans="1:12" x14ac:dyDescent="0.25">
      <c r="A899" s="4">
        <v>44446.375520833331</v>
      </c>
      <c r="B899">
        <v>0</v>
      </c>
      <c r="C899">
        <v>1</v>
      </c>
      <c r="D899" s="5">
        <f>SUM(B$2:B899)</f>
        <v>5</v>
      </c>
      <c r="E899" s="5">
        <f>SUM(C$2:C899)</f>
        <v>898</v>
      </c>
      <c r="F899" s="6">
        <f>IF(stats[[#This Row],[Column1]],stats[[#This Row],[Total Clear]]/stats[[#This Row],[Total Runs]],NA())</f>
        <v>5.5679287305122494E-3</v>
      </c>
      <c r="G899" s="6">
        <f>SUM(B$2:B899) / SUM(C$2:C899)</f>
        <v>5.5679287305122494E-3</v>
      </c>
      <c r="H899" s="7">
        <f>IFERROR(stats[[#This Row],[Column1]]-A898,"")</f>
        <v>8.6805555474711582E-4</v>
      </c>
      <c r="I899" s="7">
        <f>IFERROR(_xlfn.QUARTILE.INC(H$2:H899,1),"")</f>
        <v>9.0277777781011537E-4</v>
      </c>
      <c r="J899" s="7">
        <f>IFERROR(_xlfn.QUARTILE.INC(H$2:H899,3),"")</f>
        <v>1.006944446999114E-3</v>
      </c>
      <c r="K899" s="7">
        <f>IFERROR(stats[[#This Row],[Q3]]-stats[[#This Row],[Q1]],"")</f>
        <v>1.0416666918899864E-4</v>
      </c>
      <c r="L899" s="7">
        <f>IFERROR(AVERAGEIFS(H$2:H899, H$2:H899, "&lt;" &amp;stats[[#This Row],[Q3]]+(2*stats[[#This Row],[IQR]]), H$2:H899, "&gt;" &amp; stats[[#This Row],[Q1]]-(2*stats[[#This Row],[IQR]])),"")</f>
        <v>9.5783787239565312E-4</v>
      </c>
    </row>
    <row r="900" spans="1:12" x14ac:dyDescent="0.25">
      <c r="A900" s="4">
        <v>44446.37636574074</v>
      </c>
      <c r="B900">
        <v>0</v>
      </c>
      <c r="C900">
        <v>1</v>
      </c>
      <c r="D900" s="5">
        <f>SUM(B$2:B900)</f>
        <v>5</v>
      </c>
      <c r="E900" s="5">
        <f>SUM(C$2:C900)</f>
        <v>899</v>
      </c>
      <c r="F900" s="6">
        <f>IF(stats[[#This Row],[Column1]],stats[[#This Row],[Total Clear]]/stats[[#This Row],[Total Runs]],NA())</f>
        <v>5.5617352614015575E-3</v>
      </c>
      <c r="G900" s="6">
        <f>SUM(B$2:B900) / SUM(C$2:C900)</f>
        <v>5.5617352614015575E-3</v>
      </c>
      <c r="H900" s="7">
        <f>IFERROR(stats[[#This Row],[Column1]]-A899,"")</f>
        <v>8.4490740846376866E-4</v>
      </c>
      <c r="I900" s="7">
        <f>IFERROR(_xlfn.QUARTILE.INC(H$2:H900,1),"")</f>
        <v>9.0277777781011537E-4</v>
      </c>
      <c r="J900" s="7">
        <f>IFERROR(_xlfn.QUARTILE.INC(H$2:H900,3),"")</f>
        <v>1.006944446999114E-3</v>
      </c>
      <c r="K900" s="7">
        <f>IFERROR(stats[[#This Row],[Q3]]-stats[[#This Row],[Q1]],"")</f>
        <v>1.0416666918899864E-4</v>
      </c>
      <c r="L900" s="7">
        <f>IFERROR(AVERAGEIFS(H$2:H900, H$2:H900, "&lt;" &amp;stats[[#This Row],[Q3]]+(2*stats[[#This Row],[IQR]]), H$2:H900, "&gt;" &amp; stats[[#This Row],[Q1]]-(2*stats[[#This Row],[IQR]])),"")</f>
        <v>9.5770806726469689E-4</v>
      </c>
    </row>
    <row r="901" spans="1:12" x14ac:dyDescent="0.25">
      <c r="A901" s="4">
        <v>44446.377430555556</v>
      </c>
      <c r="B901">
        <v>0</v>
      </c>
      <c r="C901">
        <v>1</v>
      </c>
      <c r="D901" s="5">
        <f>SUM(B$2:B901)</f>
        <v>5</v>
      </c>
      <c r="E901" s="5">
        <f>SUM(C$2:C901)</f>
        <v>900</v>
      </c>
      <c r="F901" s="6">
        <f>IF(stats[[#This Row],[Column1]],stats[[#This Row],[Total Clear]]/stats[[#This Row],[Total Runs]],NA())</f>
        <v>5.5555555555555558E-3</v>
      </c>
      <c r="G901" s="6">
        <f>SUM(B$2:B901) / SUM(C$2:C901)</f>
        <v>5.5555555555555558E-3</v>
      </c>
      <c r="H901" s="7">
        <f>IFERROR(stats[[#This Row],[Column1]]-A900,"")</f>
        <v>1.0648148163454607E-3</v>
      </c>
      <c r="I901" s="7">
        <f>IFERROR(_xlfn.QUARTILE.INC(H$2:H901,1),"")</f>
        <v>9.0277777781011537E-4</v>
      </c>
      <c r="J901" s="7">
        <f>IFERROR(_xlfn.QUARTILE.INC(H$2:H901,3),"")</f>
        <v>1.006944446999114E-3</v>
      </c>
      <c r="K901" s="7">
        <f>IFERROR(stats[[#This Row],[Q3]]-stats[[#This Row],[Q1]],"")</f>
        <v>1.0416666918899864E-4</v>
      </c>
      <c r="L901" s="7">
        <f>IFERROR(AVERAGEIFS(H$2:H901, H$2:H901, "&lt;" &amp;stats[[#This Row],[Q3]]+(2*stats[[#This Row],[IQR]]), H$2:H901, "&gt;" &amp; stats[[#This Row],[Q1]]-(2*stats[[#This Row],[IQR]])),"")</f>
        <v>9.5783103712586881E-4</v>
      </c>
    </row>
    <row r="902" spans="1:12" x14ac:dyDescent="0.25">
      <c r="A902" s="4">
        <v>44446.378275462965</v>
      </c>
      <c r="B902">
        <v>0</v>
      </c>
      <c r="C902">
        <v>1</v>
      </c>
      <c r="D902" s="5">
        <f>SUM(B$2:B902)</f>
        <v>5</v>
      </c>
      <c r="E902" s="5">
        <f>SUM(C$2:C902)</f>
        <v>901</v>
      </c>
      <c r="F902" s="6">
        <f>IF(stats[[#This Row],[Column1]],stats[[#This Row],[Total Clear]]/stats[[#This Row],[Total Runs]],NA())</f>
        <v>5.5493895671476137E-3</v>
      </c>
      <c r="G902" s="6">
        <f>SUM(B$2:B902) / SUM(C$2:C902)</f>
        <v>5.5493895671476137E-3</v>
      </c>
      <c r="H902" s="7">
        <f>IFERROR(stats[[#This Row],[Column1]]-A901,"")</f>
        <v>8.4490740846376866E-4</v>
      </c>
      <c r="I902" s="7">
        <f>IFERROR(_xlfn.QUARTILE.INC(H$2:H902,1),"")</f>
        <v>9.0277777781011537E-4</v>
      </c>
      <c r="J902" s="7">
        <f>IFERROR(_xlfn.QUARTILE.INC(H$2:H902,3),"")</f>
        <v>1.006944446999114E-3</v>
      </c>
      <c r="K902" s="7">
        <f>IFERROR(stats[[#This Row],[Q3]]-stats[[#This Row],[Q1]],"")</f>
        <v>1.0416666918899864E-4</v>
      </c>
      <c r="L902" s="7">
        <f>IFERROR(AVERAGEIFS(H$2:H902, H$2:H902, "&lt;" &amp;stats[[#This Row],[Q3]]+(2*stats[[#This Row],[IQR]]), H$2:H902, "&gt;" &amp; stats[[#This Row],[Q1]]-(2*stats[[#This Row],[IQR]])),"")</f>
        <v>9.5770153755171509E-4</v>
      </c>
    </row>
    <row r="903" spans="1:12" x14ac:dyDescent="0.25">
      <c r="A903" s="4">
        <v>44446.379178240742</v>
      </c>
      <c r="B903">
        <v>0</v>
      </c>
      <c r="C903">
        <v>1</v>
      </c>
      <c r="D903" s="5">
        <f>SUM(B$2:B903)</f>
        <v>5</v>
      </c>
      <c r="E903" s="5">
        <f>SUM(C$2:C903)</f>
        <v>902</v>
      </c>
      <c r="F903" s="6">
        <f>IF(stats[[#This Row],[Column1]],stats[[#This Row],[Total Clear]]/stats[[#This Row],[Total Runs]],NA())</f>
        <v>5.5432372505543242E-3</v>
      </c>
      <c r="G903" s="6">
        <f>SUM(B$2:B903) / SUM(C$2:C903)</f>
        <v>5.5432372505543242E-3</v>
      </c>
      <c r="H903" s="7">
        <f>IFERROR(stats[[#This Row],[Column1]]-A902,"")</f>
        <v>9.0277777781011537E-4</v>
      </c>
      <c r="I903" s="7">
        <f>IFERROR(_xlfn.QUARTILE.INC(H$2:H903,1),"")</f>
        <v>9.0277777781011537E-4</v>
      </c>
      <c r="J903" s="7">
        <f>IFERROR(_xlfn.QUARTILE.INC(H$2:H903,3),"")</f>
        <v>1.006944446999114E-3</v>
      </c>
      <c r="K903" s="7">
        <f>IFERROR(stats[[#This Row],[Q3]]-stats[[#This Row],[Q1]],"")</f>
        <v>1.0416666918899864E-4</v>
      </c>
      <c r="L903" s="7">
        <f>IFERROR(AVERAGEIFS(H$2:H903, H$2:H903, "&lt;" &amp;stats[[#This Row],[Q3]]+(2*stats[[#This Row],[IQR]]), H$2:H903, "&gt;" &amp; stats[[#This Row],[Q1]]-(2*stats[[#This Row],[IQR]])),"")</f>
        <v>9.576386237375781E-4</v>
      </c>
    </row>
    <row r="904" spans="1:12" x14ac:dyDescent="0.25">
      <c r="A904" s="4">
        <v>44446.38</v>
      </c>
      <c r="B904">
        <v>0</v>
      </c>
      <c r="C904">
        <v>1</v>
      </c>
      <c r="D904" s="5">
        <f>SUM(B$2:B904)</f>
        <v>5</v>
      </c>
      <c r="E904" s="5">
        <f>SUM(C$2:C904)</f>
        <v>903</v>
      </c>
      <c r="F904" s="6">
        <f>IF(stats[[#This Row],[Column1]],stats[[#This Row],[Total Clear]]/stats[[#This Row],[Total Runs]],NA())</f>
        <v>5.5370985603543747E-3</v>
      </c>
      <c r="G904" s="6">
        <f>SUM(B$2:B904) / SUM(C$2:C904)</f>
        <v>5.5370985603543747E-3</v>
      </c>
      <c r="H904" s="7">
        <f>IFERROR(stats[[#This Row],[Column1]]-A903,"")</f>
        <v>8.2175925490446389E-4</v>
      </c>
      <c r="I904" s="7">
        <f>IFERROR(_xlfn.QUARTILE.INC(H$2:H904,1),"")</f>
        <v>9.0277777781011537E-4</v>
      </c>
      <c r="J904" s="7">
        <f>IFERROR(_xlfn.QUARTILE.INC(H$2:H904,3),"")</f>
        <v>1.006944446999114E-3</v>
      </c>
      <c r="K904" s="7">
        <f>IFERROR(stats[[#This Row],[Q3]]-stats[[#This Row],[Q1]],"")</f>
        <v>1.0416666918899864E-4</v>
      </c>
      <c r="L904" s="7">
        <f>IFERROR(AVERAGEIFS(H$2:H904, H$2:H904, "&lt;" &amp;stats[[#This Row],[Q3]]+(2*stats[[#This Row],[IQR]]), H$2:H904, "&gt;" &amp; stats[[#This Row],[Q1]]-(2*stats[[#This Row],[IQR]])),"")</f>
        <v>9.5748315535218551E-4</v>
      </c>
    </row>
    <row r="905" spans="1:12" x14ac:dyDescent="0.25">
      <c r="A905" s="4">
        <v>44446.380856481483</v>
      </c>
      <c r="B905">
        <v>0</v>
      </c>
      <c r="C905">
        <v>1</v>
      </c>
      <c r="D905" s="5">
        <f>SUM(B$2:B905)</f>
        <v>5</v>
      </c>
      <c r="E905" s="5">
        <f>SUM(C$2:C905)</f>
        <v>904</v>
      </c>
      <c r="F905" s="6">
        <f>IF(stats[[#This Row],[Column1]],stats[[#This Row],[Total Clear]]/stats[[#This Row],[Total Runs]],NA())</f>
        <v>5.5309734513274336E-3</v>
      </c>
      <c r="G905" s="6">
        <f>SUM(B$2:B905) / SUM(C$2:C905)</f>
        <v>5.5309734513274336E-3</v>
      </c>
      <c r="H905" s="7">
        <f>IFERROR(stats[[#This Row],[Column1]]-A904,"")</f>
        <v>8.5648148524342105E-4</v>
      </c>
      <c r="I905" s="7">
        <f>IFERROR(_xlfn.QUARTILE.INC(H$2:H905,1),"")</f>
        <v>9.0277777781011537E-4</v>
      </c>
      <c r="J905" s="7">
        <f>IFERROR(_xlfn.QUARTILE.INC(H$2:H905,3),"")</f>
        <v>1.006944446999114E-3</v>
      </c>
      <c r="K905" s="7">
        <f>IFERROR(stats[[#This Row],[Q3]]-stats[[#This Row],[Q1]],"")</f>
        <v>1.0416666918899864E-4</v>
      </c>
      <c r="L905" s="7">
        <f>IFERROR(AVERAGEIFS(H$2:H905, H$2:H905, "&lt;" &amp;stats[[#This Row],[Q3]]+(2*stats[[#This Row],[IQR]]), H$2:H905, "&gt;" &amp; stats[[#This Row],[Q1]]-(2*stats[[#This Row],[IQR]])),"")</f>
        <v>9.5736772487206123E-4</v>
      </c>
    </row>
    <row r="906" spans="1:12" x14ac:dyDescent="0.25">
      <c r="A906" s="4">
        <v>44446.381724537037</v>
      </c>
      <c r="B906">
        <v>0</v>
      </c>
      <c r="C906">
        <v>1</v>
      </c>
      <c r="D906" s="5">
        <f>SUM(B$2:B906)</f>
        <v>5</v>
      </c>
      <c r="E906" s="5">
        <f>SUM(C$2:C906)</f>
        <v>905</v>
      </c>
      <c r="F906" s="6">
        <f>IF(stats[[#This Row],[Column1]],stats[[#This Row],[Total Clear]]/stats[[#This Row],[Total Runs]],NA())</f>
        <v>5.5248618784530384E-3</v>
      </c>
      <c r="G906" s="6">
        <f>SUM(B$2:B906) / SUM(C$2:C906)</f>
        <v>5.5248618784530384E-3</v>
      </c>
      <c r="H906" s="7">
        <f>IFERROR(stats[[#This Row],[Column1]]-A905,"")</f>
        <v>8.6805555474711582E-4</v>
      </c>
      <c r="I906" s="7">
        <f>IFERROR(_xlfn.QUARTILE.INC(H$2:H906,1),"")</f>
        <v>9.0277777781011537E-4</v>
      </c>
      <c r="J906" s="7">
        <f>IFERROR(_xlfn.QUARTILE.INC(H$2:H906,3),"")</f>
        <v>1.006944446999114E-3</v>
      </c>
      <c r="K906" s="7">
        <f>IFERROR(stats[[#This Row],[Q3]]-stats[[#This Row],[Q1]],"")</f>
        <v>1.0416666918899864E-4</v>
      </c>
      <c r="L906" s="7">
        <f>IFERROR(AVERAGEIFS(H$2:H906, H$2:H906, "&lt;" &amp;stats[[#This Row],[Q3]]+(2*stats[[#This Row],[IQR]]), H$2:H906, "&gt;" &amp; stats[[#This Row],[Q1]]-(2*stats[[#This Row],[IQR]])),"")</f>
        <v>9.5726577033995513E-4</v>
      </c>
    </row>
    <row r="907" spans="1:12" x14ac:dyDescent="0.25">
      <c r="A907" s="4">
        <v>44446.382569444446</v>
      </c>
      <c r="B907">
        <v>0</v>
      </c>
      <c r="C907">
        <v>1</v>
      </c>
      <c r="D907" s="5">
        <f>SUM(B$2:B907)</f>
        <v>5</v>
      </c>
      <c r="E907" s="5">
        <f>SUM(C$2:C907)</f>
        <v>906</v>
      </c>
      <c r="F907" s="6">
        <f>IF(stats[[#This Row],[Column1]],stats[[#This Row],[Total Clear]]/stats[[#This Row],[Total Runs]],NA())</f>
        <v>5.5187637969094927E-3</v>
      </c>
      <c r="G907" s="6">
        <f>SUM(B$2:B907) / SUM(C$2:C907)</f>
        <v>5.5187637969094927E-3</v>
      </c>
      <c r="H907" s="7">
        <f>IFERROR(stats[[#This Row],[Column1]]-A906,"")</f>
        <v>8.4490740846376866E-4</v>
      </c>
      <c r="I907" s="7">
        <f>IFERROR(_xlfn.QUARTILE.INC(H$2:H907,1),"")</f>
        <v>9.0277777781011537E-4</v>
      </c>
      <c r="J907" s="7">
        <f>IFERROR(_xlfn.QUARTILE.INC(H$2:H907,3),"")</f>
        <v>1.006944446999114E-3</v>
      </c>
      <c r="K907" s="7">
        <f>IFERROR(stats[[#This Row],[Q3]]-stats[[#This Row],[Q1]],"")</f>
        <v>1.0416666918899864E-4</v>
      </c>
      <c r="L907" s="7">
        <f>IFERROR(AVERAGEIFS(H$2:H907, H$2:H907, "&lt;" &amp;stats[[#This Row],[Q3]]+(2*stats[[#This Row],[IQR]]), H$2:H907, "&gt;" &amp; stats[[#This Row],[Q1]]-(2*stats[[#This Row],[IQR]])),"")</f>
        <v>9.5713765362173827E-4</v>
      </c>
    </row>
    <row r="908" spans="1:12" x14ac:dyDescent="0.25">
      <c r="A908" s="4">
        <v>44446.383506944447</v>
      </c>
      <c r="B908">
        <v>0</v>
      </c>
      <c r="C908">
        <v>1</v>
      </c>
      <c r="D908" s="5">
        <f>SUM(B$2:B908)</f>
        <v>5</v>
      </c>
      <c r="E908" s="5">
        <f>SUM(C$2:C908)</f>
        <v>907</v>
      </c>
      <c r="F908" s="6">
        <f>IF(stats[[#This Row],[Column1]],stats[[#This Row],[Total Clear]]/stats[[#This Row],[Total Runs]],NA())</f>
        <v>5.512679162072767E-3</v>
      </c>
      <c r="G908" s="6">
        <f>SUM(B$2:B908) / SUM(C$2:C908)</f>
        <v>5.512679162072767E-3</v>
      </c>
      <c r="H908" s="7">
        <f>IFERROR(stats[[#This Row],[Column1]]-A907,"")</f>
        <v>9.3750000087311491E-4</v>
      </c>
      <c r="I908" s="7">
        <f>IFERROR(_xlfn.QUARTILE.INC(H$2:H908,1),"")</f>
        <v>9.0277777781011537E-4</v>
      </c>
      <c r="J908" s="7">
        <f>IFERROR(_xlfn.QUARTILE.INC(H$2:H908,3),"")</f>
        <v>1.006944446999114E-3</v>
      </c>
      <c r="K908" s="7">
        <f>IFERROR(stats[[#This Row],[Q3]]-stats[[#This Row],[Q1]],"")</f>
        <v>1.0416666918899864E-4</v>
      </c>
      <c r="L908" s="7">
        <f>IFERROR(AVERAGEIFS(H$2:H908, H$2:H908, "&lt;" &amp;stats[[#This Row],[Q3]]+(2*stats[[#This Row],[IQR]]), H$2:H908, "&gt;" &amp; stats[[#This Row],[Q1]]-(2*stats[[#This Row],[IQR]])),"")</f>
        <v>9.571152872746441E-4</v>
      </c>
    </row>
    <row r="909" spans="1:12" x14ac:dyDescent="0.25">
      <c r="A909" s="4">
        <v>44446.384583333333</v>
      </c>
      <c r="B909">
        <v>0</v>
      </c>
      <c r="C909">
        <v>1</v>
      </c>
      <c r="D909" s="5">
        <f>SUM(B$2:B909)</f>
        <v>5</v>
      </c>
      <c r="E909" s="5">
        <f>SUM(C$2:C909)</f>
        <v>908</v>
      </c>
      <c r="F909" s="6">
        <f>IF(stats[[#This Row],[Column1]],stats[[#This Row],[Total Clear]]/stats[[#This Row],[Total Runs]],NA())</f>
        <v>5.5066079295154188E-3</v>
      </c>
      <c r="G909" s="6">
        <f>SUM(B$2:B909) / SUM(C$2:C909)</f>
        <v>5.5066079295154188E-3</v>
      </c>
      <c r="H909" s="7">
        <f>IFERROR(stats[[#This Row],[Column1]]-A908,"")</f>
        <v>1.0763888858491555E-3</v>
      </c>
      <c r="I909" s="7">
        <f>IFERROR(_xlfn.QUARTILE.INC(H$2:H909,1),"")</f>
        <v>9.0277777781011537E-4</v>
      </c>
      <c r="J909" s="7">
        <f>IFERROR(_xlfn.QUARTILE.INC(H$2:H909,3),"")</f>
        <v>1.006944446999114E-3</v>
      </c>
      <c r="K909" s="7">
        <f>IFERROR(stats[[#This Row],[Q3]]-stats[[#This Row],[Q1]],"")</f>
        <v>1.0416666918899864E-4</v>
      </c>
      <c r="L909" s="7">
        <f>IFERROR(AVERAGEIFS(H$2:H909, H$2:H909, "&lt;" &amp;stats[[#This Row],[Q3]]+(2*stats[[#This Row],[IQR]]), H$2:H909, "&gt;" &amp; stats[[#This Row],[Q1]]-(2*stats[[#This Row],[IQR]])),"")</f>
        <v>9.5725097965072435E-4</v>
      </c>
    </row>
    <row r="910" spans="1:12" x14ac:dyDescent="0.25">
      <c r="A910" s="4">
        <v>44446.385405092595</v>
      </c>
      <c r="B910">
        <v>0</v>
      </c>
      <c r="C910">
        <v>1</v>
      </c>
      <c r="D910" s="5">
        <f>SUM(B$2:B910)</f>
        <v>5</v>
      </c>
      <c r="E910" s="5">
        <f>SUM(C$2:C910)</f>
        <v>909</v>
      </c>
      <c r="F910" s="6">
        <f>IF(stats[[#This Row],[Column1]],stats[[#This Row],[Total Clear]]/stats[[#This Row],[Total Runs]],NA())</f>
        <v>5.5005500550055009E-3</v>
      </c>
      <c r="G910" s="6">
        <f>SUM(B$2:B910) / SUM(C$2:C910)</f>
        <v>5.5005500550055009E-3</v>
      </c>
      <c r="H910" s="7">
        <f>IFERROR(stats[[#This Row],[Column1]]-A909,"")</f>
        <v>8.217592621804215E-4</v>
      </c>
      <c r="I910" s="7">
        <f>IFERROR(_xlfn.QUARTILE.INC(H$2:H910,1),"")</f>
        <v>9.0277777781011537E-4</v>
      </c>
      <c r="J910" s="7">
        <f>IFERROR(_xlfn.QUARTILE.INC(H$2:H910,3),"")</f>
        <v>1.006944446999114E-3</v>
      </c>
      <c r="K910" s="7">
        <f>IFERROR(stats[[#This Row],[Q3]]-stats[[#This Row],[Q1]],"")</f>
        <v>1.0416666918899864E-4</v>
      </c>
      <c r="L910" s="7">
        <f>IFERROR(AVERAGEIFS(H$2:H910, H$2:H910, "&lt;" &amp;stats[[#This Row],[Q3]]+(2*stats[[#This Row],[IQR]]), H$2:H910, "&gt;" &amp; stats[[#This Row],[Q1]]-(2*stats[[#This Row],[IQR]])),"")</f>
        <v>9.5709701178996263E-4</v>
      </c>
    </row>
    <row r="911" spans="1:12" x14ac:dyDescent="0.25">
      <c r="A911" s="4">
        <v>44446.38622685185</v>
      </c>
      <c r="B911">
        <v>0</v>
      </c>
      <c r="C911">
        <v>1</v>
      </c>
      <c r="D911" s="5">
        <f>SUM(B$2:B911)</f>
        <v>5</v>
      </c>
      <c r="E911" s="5">
        <f>SUM(C$2:C911)</f>
        <v>910</v>
      </c>
      <c r="F911" s="6">
        <f>IF(stats[[#This Row],[Column1]],stats[[#This Row],[Total Clear]]/stats[[#This Row],[Total Runs]],NA())</f>
        <v>5.4945054945054949E-3</v>
      </c>
      <c r="G911" s="6">
        <f>SUM(B$2:B911) / SUM(C$2:C911)</f>
        <v>5.4945054945054949E-3</v>
      </c>
      <c r="H911" s="7">
        <f>IFERROR(stats[[#This Row],[Column1]]-A910,"")</f>
        <v>8.2175925490446389E-4</v>
      </c>
      <c r="I911" s="7">
        <f>IFERROR(_xlfn.QUARTILE.INC(H$2:H911,1),"")</f>
        <v>9.0277777781011537E-4</v>
      </c>
      <c r="J911" s="7">
        <f>IFERROR(_xlfn.QUARTILE.INC(H$2:H911,3),"")</f>
        <v>1.006944446999114E-3</v>
      </c>
      <c r="K911" s="7">
        <f>IFERROR(stats[[#This Row],[Q3]]-stats[[#This Row],[Q1]],"")</f>
        <v>1.0416666918899864E-4</v>
      </c>
      <c r="L911" s="7">
        <f>IFERROR(AVERAGEIFS(H$2:H911, H$2:H911, "&lt;" &amp;stats[[#This Row],[Q3]]+(2*stats[[#This Row],[IQR]]), H$2:H911, "&gt;" &amp; stats[[#This Row],[Q1]]-(2*stats[[#This Row],[IQR]])),"")</f>
        <v>9.5694339345070553E-4</v>
      </c>
    </row>
    <row r="912" spans="1:12" x14ac:dyDescent="0.25">
      <c r="A912" s="4">
        <v>44446.387118055558</v>
      </c>
      <c r="B912">
        <v>0</v>
      </c>
      <c r="C912">
        <v>1</v>
      </c>
      <c r="D912" s="5">
        <f>SUM(B$2:B912)</f>
        <v>5</v>
      </c>
      <c r="E912" s="5">
        <f>SUM(C$2:C912)</f>
        <v>911</v>
      </c>
      <c r="F912" s="6">
        <f>IF(stats[[#This Row],[Column1]],stats[[#This Row],[Total Clear]]/stats[[#This Row],[Total Runs]],NA())</f>
        <v>5.4884742041712408E-3</v>
      </c>
      <c r="G912" s="6">
        <f>SUM(B$2:B912) / SUM(C$2:C912)</f>
        <v>5.4884742041712408E-3</v>
      </c>
      <c r="H912" s="7">
        <f>IFERROR(stats[[#This Row],[Column1]]-A911,"")</f>
        <v>8.9120370830642059E-4</v>
      </c>
      <c r="I912" s="7">
        <f>IFERROR(_xlfn.QUARTILE.INC(H$2:H912,1),"")</f>
        <v>9.0277777781011537E-4</v>
      </c>
      <c r="J912" s="7">
        <f>IFERROR(_xlfn.QUARTILE.INC(H$2:H912,3),"")</f>
        <v>1.006944446999114E-3</v>
      </c>
      <c r="K912" s="7">
        <f>IFERROR(stats[[#This Row],[Q3]]-stats[[#This Row],[Q1]],"")</f>
        <v>1.0416666918899864E-4</v>
      </c>
      <c r="L912" s="7">
        <f>IFERROR(AVERAGEIFS(H$2:H912, H$2:H912, "&lt;" &amp;stats[[#This Row],[Q3]]+(2*stats[[#This Row],[IQR]]), H$2:H912, "&gt;" &amp; stats[[#This Row],[Q1]]-(2*stats[[#This Row],[IQR]])),"")</f>
        <v>9.5686885866029254E-4</v>
      </c>
    </row>
    <row r="913" spans="1:12" x14ac:dyDescent="0.25">
      <c r="A913" s="4">
        <v>44446.388009259259</v>
      </c>
      <c r="B913">
        <v>0</v>
      </c>
      <c r="C913">
        <v>1</v>
      </c>
      <c r="D913" s="5">
        <f>SUM(B$2:B913)</f>
        <v>5</v>
      </c>
      <c r="E913" s="5">
        <f>SUM(C$2:C913)</f>
        <v>912</v>
      </c>
      <c r="F913" s="6">
        <f>IF(stats[[#This Row],[Column1]],stats[[#This Row],[Total Clear]]/stats[[#This Row],[Total Runs]],NA())</f>
        <v>5.4824561403508769E-3</v>
      </c>
      <c r="G913" s="6">
        <f>SUM(B$2:B913) / SUM(C$2:C913)</f>
        <v>5.4824561403508769E-3</v>
      </c>
      <c r="H913" s="7">
        <f>IFERROR(stats[[#This Row],[Column1]]-A912,"")</f>
        <v>8.9120370103046298E-4</v>
      </c>
      <c r="I913" s="7">
        <f>IFERROR(_xlfn.QUARTILE.INC(H$2:H913,1),"")</f>
        <v>9.0277777781011537E-4</v>
      </c>
      <c r="J913" s="7">
        <f>IFERROR(_xlfn.QUARTILE.INC(H$2:H913,3),"")</f>
        <v>1.006944446999114E-3</v>
      </c>
      <c r="K913" s="7">
        <f>IFERROR(stats[[#This Row],[Q3]]-stats[[#This Row],[Q1]],"")</f>
        <v>1.0416666918899864E-4</v>
      </c>
      <c r="L913" s="7">
        <f>IFERROR(AVERAGEIFS(H$2:H913, H$2:H913, "&lt;" &amp;stats[[#This Row],[Q3]]+(2*stats[[#This Row],[IQR]]), H$2:H913, "&gt;" &amp; stats[[#This Row],[Q1]]-(2*stats[[#This Row],[IQR]])),"")</f>
        <v>9.5679449268336184E-4</v>
      </c>
    </row>
    <row r="914" spans="1:12" x14ac:dyDescent="0.25">
      <c r="A914" s="4">
        <v>44446.388865740744</v>
      </c>
      <c r="B914">
        <v>0</v>
      </c>
      <c r="C914">
        <v>1</v>
      </c>
      <c r="D914" s="5">
        <f>SUM(B$2:B914)</f>
        <v>5</v>
      </c>
      <c r="E914" s="5">
        <f>SUM(C$2:C914)</f>
        <v>913</v>
      </c>
      <c r="F914" s="6">
        <f>IF(stats[[#This Row],[Column1]],stats[[#This Row],[Total Clear]]/stats[[#This Row],[Total Runs]],NA())</f>
        <v>5.4764512595837896E-3</v>
      </c>
      <c r="G914" s="6">
        <f>SUM(B$2:B914) / SUM(C$2:C914)</f>
        <v>5.4764512595837896E-3</v>
      </c>
      <c r="H914" s="7">
        <f>IFERROR(stats[[#This Row],[Column1]]-A913,"")</f>
        <v>8.5648148524342105E-4</v>
      </c>
      <c r="I914" s="7">
        <f>IFERROR(_xlfn.QUARTILE.INC(H$2:H914,1),"")</f>
        <v>8.9988426043419167E-4</v>
      </c>
      <c r="J914" s="7">
        <f>IFERROR(_xlfn.QUARTILE.INC(H$2:H914,3),"")</f>
        <v>1.006944446999114E-3</v>
      </c>
      <c r="K914" s="7">
        <f>IFERROR(stats[[#This Row],[Q3]]-stats[[#This Row],[Q1]],"")</f>
        <v>1.0706018656492233E-4</v>
      </c>
      <c r="L914" s="7">
        <f>IFERROR(AVERAGEIFS(H$2:H914, H$2:H914, "&lt;" &amp;stats[[#This Row],[Q3]]+(2*stats[[#This Row],[IQR]]), H$2:H914, "&gt;" &amp; stats[[#This Row],[Q1]]-(2*stats[[#This Row],[IQR]])),"")</f>
        <v>9.566810164306017E-4</v>
      </c>
    </row>
    <row r="915" spans="1:12" x14ac:dyDescent="0.25">
      <c r="A915" s="4">
        <v>44446.389780092592</v>
      </c>
      <c r="B915">
        <v>0</v>
      </c>
      <c r="C915">
        <v>1</v>
      </c>
      <c r="D915" s="5">
        <f>SUM(B$2:B915)</f>
        <v>5</v>
      </c>
      <c r="E915" s="5">
        <f>SUM(C$2:C915)</f>
        <v>914</v>
      </c>
      <c r="F915" s="6">
        <f>IF(stats[[#This Row],[Column1]],stats[[#This Row],[Total Clear]]/stats[[#This Row],[Total Runs]],NA())</f>
        <v>5.4704595185995622E-3</v>
      </c>
      <c r="G915" s="6">
        <f>SUM(B$2:B915) / SUM(C$2:C915)</f>
        <v>5.4704595185995622E-3</v>
      </c>
      <c r="H915" s="7">
        <f>IFERROR(stats[[#This Row],[Column1]]-A914,"")</f>
        <v>9.1435184731381014E-4</v>
      </c>
      <c r="I915" s="7">
        <f>IFERROR(_xlfn.QUARTILE.INC(H$2:H915,1),"")</f>
        <v>9.0277777781011537E-4</v>
      </c>
      <c r="J915" s="7">
        <f>IFERROR(_xlfn.QUARTILE.INC(H$2:H915,3),"")</f>
        <v>1.006944446999114E-3</v>
      </c>
      <c r="K915" s="7">
        <f>IFERROR(stats[[#This Row],[Q3]]-stats[[#This Row],[Q1]],"")</f>
        <v>1.0416666918899864E-4</v>
      </c>
      <c r="L915" s="7">
        <f>IFERROR(AVERAGEIFS(H$2:H915, H$2:H915, "&lt;" &amp;stats[[#This Row],[Q3]]+(2*stats[[#This Row],[IQR]]), H$2:H915, "&gt;" &amp; stats[[#This Row],[Q1]]-(2*stats[[#This Row],[IQR]])),"")</f>
        <v>9.5663318686097822E-4</v>
      </c>
    </row>
    <row r="916" spans="1:12" x14ac:dyDescent="0.25">
      <c r="A916" s="4">
        <v>44446.390856481485</v>
      </c>
      <c r="B916">
        <v>0</v>
      </c>
      <c r="C916">
        <v>1</v>
      </c>
      <c r="D916" s="5">
        <f>SUM(B$2:B916)</f>
        <v>5</v>
      </c>
      <c r="E916" s="5">
        <f>SUM(C$2:C916)</f>
        <v>915</v>
      </c>
      <c r="F916" s="6">
        <f>IF(stats[[#This Row],[Column1]],stats[[#This Row],[Total Clear]]/stats[[#This Row],[Total Runs]],NA())</f>
        <v>5.4644808743169399E-3</v>
      </c>
      <c r="G916" s="6">
        <f>SUM(B$2:B916) / SUM(C$2:C916)</f>
        <v>5.4644808743169399E-3</v>
      </c>
      <c r="H916" s="7">
        <f>IFERROR(stats[[#This Row],[Column1]]-A915,"")</f>
        <v>1.0763888931251131E-3</v>
      </c>
      <c r="I916" s="7">
        <f>IFERROR(_xlfn.QUARTILE.INC(H$2:H916,1),"")</f>
        <v>9.0277777781011537E-4</v>
      </c>
      <c r="J916" s="7">
        <f>IFERROR(_xlfn.QUARTILE.INC(H$2:H916,3),"")</f>
        <v>1.006944446999114E-3</v>
      </c>
      <c r="K916" s="7">
        <f>IFERROR(stats[[#This Row],[Q3]]-stats[[#This Row],[Q1]],"")</f>
        <v>1.0416666918899864E-4</v>
      </c>
      <c r="L916" s="7">
        <f>IFERROR(AVERAGEIFS(H$2:H916, H$2:H916, "&lt;" &amp;stats[[#This Row],[Q3]]+(2*stats[[#This Row],[IQR]]), H$2:H916, "&gt;" &amp; stats[[#This Row],[Q1]]-(2*stats[[#This Row],[IQR]])),"")</f>
        <v>9.5676835131500095E-4</v>
      </c>
    </row>
    <row r="917" spans="1:12" x14ac:dyDescent="0.25">
      <c r="A917" s="4">
        <v>44446.39167824074</v>
      </c>
      <c r="B917">
        <v>0</v>
      </c>
      <c r="C917">
        <v>1</v>
      </c>
      <c r="D917" s="5">
        <f>SUM(B$2:B917)</f>
        <v>5</v>
      </c>
      <c r="E917" s="5">
        <f>SUM(C$2:C917)</f>
        <v>916</v>
      </c>
      <c r="F917" s="6">
        <f>IF(stats[[#This Row],[Column1]],stats[[#This Row],[Total Clear]]/stats[[#This Row],[Total Runs]],NA())</f>
        <v>5.4585152838427945E-3</v>
      </c>
      <c r="G917" s="6">
        <f>SUM(B$2:B917) / SUM(C$2:C917)</f>
        <v>5.4585152838427945E-3</v>
      </c>
      <c r="H917" s="7">
        <f>IFERROR(stats[[#This Row],[Column1]]-A916,"")</f>
        <v>8.2175925490446389E-4</v>
      </c>
      <c r="I917" s="7">
        <f>IFERROR(_xlfn.QUARTILE.INC(H$2:H917,1),"")</f>
        <v>8.9699074305826798E-4</v>
      </c>
      <c r="J917" s="7">
        <f>IFERROR(_xlfn.QUARTILE.INC(H$2:H917,3),"")</f>
        <v>1.006944446999114E-3</v>
      </c>
      <c r="K917" s="7">
        <f>IFERROR(stats[[#This Row],[Q3]]-stats[[#This Row],[Q1]],"")</f>
        <v>1.0995370394084603E-4</v>
      </c>
      <c r="L917" s="7">
        <f>IFERROR(AVERAGEIFS(H$2:H917, H$2:H917, "&lt;" &amp;stats[[#This Row],[Q3]]+(2*stats[[#This Row],[IQR]]), H$2:H917, "&gt;" &amp; stats[[#This Row],[Q1]]-(2*stats[[#This Row],[IQR]])),"")</f>
        <v>9.5752704950877502E-4</v>
      </c>
    </row>
    <row r="918" spans="1:12" x14ac:dyDescent="0.25">
      <c r="A918" s="4">
        <v>44446.392627314817</v>
      </c>
      <c r="B918">
        <v>0</v>
      </c>
      <c r="C918">
        <v>1</v>
      </c>
      <c r="D918" s="5">
        <f>SUM(B$2:B918)</f>
        <v>5</v>
      </c>
      <c r="E918" s="5">
        <f>SUM(C$2:C918)</f>
        <v>917</v>
      </c>
      <c r="F918" s="6">
        <f>IF(stats[[#This Row],[Column1]],stats[[#This Row],[Total Clear]]/stats[[#This Row],[Total Runs]],NA())</f>
        <v>5.4525627044711015E-3</v>
      </c>
      <c r="G918" s="6">
        <f>SUM(B$2:B918) / SUM(C$2:C918)</f>
        <v>5.4525627044711015E-3</v>
      </c>
      <c r="H918" s="7">
        <f>IFERROR(stats[[#This Row],[Column1]]-A917,"")</f>
        <v>9.490740776527673E-4</v>
      </c>
      <c r="I918" s="7">
        <f>IFERROR(_xlfn.QUARTILE.INC(H$2:H918,1),"")</f>
        <v>8.9988426043419167E-4</v>
      </c>
      <c r="J918" s="7">
        <f>IFERROR(_xlfn.QUARTILE.INC(H$2:H918,3),"")</f>
        <v>1.006944446999114E-3</v>
      </c>
      <c r="K918" s="7">
        <f>IFERROR(stats[[#This Row],[Q3]]-stats[[#This Row],[Q1]],"")</f>
        <v>1.0706018656492233E-4</v>
      </c>
      <c r="L918" s="7">
        <f>IFERROR(AVERAGEIFS(H$2:H918, H$2:H918, "&lt;" &amp;stats[[#This Row],[Q3]]+(2*stats[[#This Row],[IQR]]), H$2:H918, "&gt;" &amp; stats[[#This Row],[Q1]]-(2*stats[[#This Row],[IQR]])),"")</f>
        <v>9.5660764932167569E-4</v>
      </c>
    </row>
    <row r="919" spans="1:12" x14ac:dyDescent="0.25">
      <c r="A919" s="4">
        <v>44446.393541666665</v>
      </c>
      <c r="B919">
        <v>0</v>
      </c>
      <c r="C919">
        <v>1</v>
      </c>
      <c r="D919" s="5">
        <f>SUM(B$2:B919)</f>
        <v>5</v>
      </c>
      <c r="E919" s="5">
        <f>SUM(C$2:C919)</f>
        <v>918</v>
      </c>
      <c r="F919" s="6">
        <f>IF(stats[[#This Row],[Column1]],stats[[#This Row],[Total Clear]]/stats[[#This Row],[Total Runs]],NA())</f>
        <v>5.4466230936819175E-3</v>
      </c>
      <c r="G919" s="6">
        <f>SUM(B$2:B919) / SUM(C$2:C919)</f>
        <v>5.4466230936819175E-3</v>
      </c>
      <c r="H919" s="7">
        <f>IFERROR(stats[[#This Row],[Column1]]-A918,"")</f>
        <v>9.1435184731381014E-4</v>
      </c>
      <c r="I919" s="7">
        <f>IFERROR(_xlfn.QUARTILE.INC(H$2:H919,1),"")</f>
        <v>9.0277777781011537E-4</v>
      </c>
      <c r="J919" s="7">
        <f>IFERROR(_xlfn.QUARTILE.INC(H$2:H919,3),"")</f>
        <v>1.006944446999114E-3</v>
      </c>
      <c r="K919" s="7">
        <f>IFERROR(stats[[#This Row],[Q3]]-stats[[#This Row],[Q1]],"")</f>
        <v>1.0416666918899864E-4</v>
      </c>
      <c r="L919" s="7">
        <f>IFERROR(AVERAGEIFS(H$2:H919, H$2:H919, "&lt;" &amp;stats[[#This Row],[Q3]]+(2*stats[[#This Row],[IQR]]), H$2:H919, "&gt;" &amp; stats[[#This Row],[Q1]]-(2*stats[[#This Row],[IQR]])),"")</f>
        <v>9.565601174858963E-4</v>
      </c>
    </row>
    <row r="920" spans="1:12" x14ac:dyDescent="0.25">
      <c r="A920" s="4">
        <v>44446.394386574073</v>
      </c>
      <c r="B920">
        <v>0</v>
      </c>
      <c r="C920">
        <v>1</v>
      </c>
      <c r="D920" s="5">
        <f>SUM(B$2:B920)</f>
        <v>5</v>
      </c>
      <c r="E920" s="5">
        <f>SUM(C$2:C920)</f>
        <v>919</v>
      </c>
      <c r="F920" s="6">
        <f>IF(stats[[#This Row],[Column1]],stats[[#This Row],[Total Clear]]/stats[[#This Row],[Total Runs]],NA())</f>
        <v>5.4406964091403701E-3</v>
      </c>
      <c r="G920" s="6">
        <f>SUM(B$2:B920) / SUM(C$2:C920)</f>
        <v>5.4406964091403701E-3</v>
      </c>
      <c r="H920" s="7">
        <f>IFERROR(stats[[#This Row],[Column1]]-A919,"")</f>
        <v>8.4490740846376866E-4</v>
      </c>
      <c r="I920" s="7">
        <f>IFERROR(_xlfn.QUARTILE.INC(H$2:H920,1),"")</f>
        <v>8.9409722568234429E-4</v>
      </c>
      <c r="J920" s="7">
        <f>IFERROR(_xlfn.QUARTILE.INC(H$2:H920,3),"")</f>
        <v>1.006944446999114E-3</v>
      </c>
      <c r="K920" s="7">
        <f>IFERROR(stats[[#This Row],[Q3]]-stats[[#This Row],[Q1]],"")</f>
        <v>1.1284722131676972E-4</v>
      </c>
      <c r="L920" s="7">
        <f>IFERROR(AVERAGEIFS(H$2:H920, H$2:H920, "&lt;" &amp;stats[[#This Row],[Q3]]+(2*stats[[#This Row],[IQR]]), H$2:H920, "&gt;" &amp; stats[[#This Row],[Q1]]-(2*stats[[#This Row],[IQR]])),"")</f>
        <v>9.5794537553743218E-4</v>
      </c>
    </row>
    <row r="921" spans="1:12" x14ac:dyDescent="0.25">
      <c r="A921" s="4">
        <v>44446.395277777781</v>
      </c>
      <c r="B921">
        <v>0</v>
      </c>
      <c r="C921">
        <v>1</v>
      </c>
      <c r="D921" s="5">
        <f>SUM(B$2:B921)</f>
        <v>5</v>
      </c>
      <c r="E921" s="5">
        <f>SUM(C$2:C921)</f>
        <v>920</v>
      </c>
      <c r="F921" s="6">
        <f>IF(stats[[#This Row],[Column1]],stats[[#This Row],[Total Clear]]/stats[[#This Row],[Total Runs]],NA())</f>
        <v>5.434782608695652E-3</v>
      </c>
      <c r="G921" s="6">
        <f>SUM(B$2:B921) / SUM(C$2:C921)</f>
        <v>5.434782608695652E-3</v>
      </c>
      <c r="H921" s="7">
        <f>IFERROR(stats[[#This Row],[Column1]]-A920,"")</f>
        <v>8.9120370830642059E-4</v>
      </c>
      <c r="I921" s="7">
        <f>IFERROR(_xlfn.QUARTILE.INC(H$2:H921,1),"")</f>
        <v>8.9120370830642059E-4</v>
      </c>
      <c r="J921" s="7">
        <f>IFERROR(_xlfn.QUARTILE.INC(H$2:H921,3),"")</f>
        <v>1.006944446999114E-3</v>
      </c>
      <c r="K921" s="7">
        <f>IFERROR(stats[[#This Row],[Q3]]-stats[[#This Row],[Q1]],"")</f>
        <v>1.1574073869269341E-4</v>
      </c>
      <c r="L921" s="7">
        <f>IFERROR(AVERAGEIFS(H$2:H921, H$2:H921, "&lt;" &amp;stats[[#This Row],[Q3]]+(2*stats[[#This Row],[IQR]]), H$2:H921, "&gt;" &amp; stats[[#This Row],[Q1]]-(2*stats[[#This Row],[IQR]])),"")</f>
        <v>9.5787088706954042E-4</v>
      </c>
    </row>
    <row r="922" spans="1:12" x14ac:dyDescent="0.25">
      <c r="A922" s="4">
        <v>44446.396180555559</v>
      </c>
      <c r="B922">
        <v>0</v>
      </c>
      <c r="C922">
        <v>1</v>
      </c>
      <c r="D922" s="5">
        <f>SUM(B$2:B922)</f>
        <v>5</v>
      </c>
      <c r="E922" s="5">
        <f>SUM(C$2:C922)</f>
        <v>921</v>
      </c>
      <c r="F922" s="6">
        <f>IF(stats[[#This Row],[Column1]],stats[[#This Row],[Total Clear]]/stats[[#This Row],[Total Runs]],NA())</f>
        <v>5.4288816503800215E-3</v>
      </c>
      <c r="G922" s="6">
        <f>SUM(B$2:B922) / SUM(C$2:C922)</f>
        <v>5.4288816503800215E-3</v>
      </c>
      <c r="H922" s="7">
        <f>IFERROR(stats[[#This Row],[Column1]]-A921,"")</f>
        <v>9.0277777781011537E-4</v>
      </c>
      <c r="I922" s="7">
        <f>IFERROR(_xlfn.QUARTILE.INC(H$2:H922,1),"")</f>
        <v>8.9120370830642059E-4</v>
      </c>
      <c r="J922" s="7">
        <f>IFERROR(_xlfn.QUARTILE.INC(H$2:H922,3),"")</f>
        <v>1.006944446999114E-3</v>
      </c>
      <c r="K922" s="7">
        <f>IFERROR(stats[[#This Row],[Q3]]-stats[[#This Row],[Q1]],"")</f>
        <v>1.1574073869269341E-4</v>
      </c>
      <c r="L922" s="7">
        <f>IFERROR(AVERAGEIFS(H$2:H922, H$2:H922, "&lt;" &amp;stats[[#This Row],[Q3]]+(2*stats[[#This Row],[IQR]]), H$2:H922, "&gt;" &amp; stats[[#This Row],[Q1]]-(2*stats[[#This Row],[IQR]])),"")</f>
        <v>9.5780946777270718E-4</v>
      </c>
    </row>
    <row r="923" spans="1:12" x14ac:dyDescent="0.25">
      <c r="A923" s="4">
        <v>44446.397037037037</v>
      </c>
      <c r="B923">
        <v>0</v>
      </c>
      <c r="C923">
        <v>1</v>
      </c>
      <c r="D923" s="5">
        <f>SUM(B$2:B923)</f>
        <v>5</v>
      </c>
      <c r="E923" s="5">
        <f>SUM(C$2:C923)</f>
        <v>922</v>
      </c>
      <c r="F923" s="6">
        <f>IF(stats[[#This Row],[Column1]],stats[[#This Row],[Total Clear]]/stats[[#This Row],[Total Runs]],NA())</f>
        <v>5.4229934924078091E-3</v>
      </c>
      <c r="G923" s="6">
        <f>SUM(B$2:B923) / SUM(C$2:C923)</f>
        <v>5.4229934924078091E-3</v>
      </c>
      <c r="H923" s="7">
        <f>IFERROR(stats[[#This Row],[Column1]]-A922,"")</f>
        <v>8.5648147796746343E-4</v>
      </c>
      <c r="I923" s="7">
        <f>IFERROR(_xlfn.QUARTILE.INC(H$2:H923,1),"")</f>
        <v>8.9120370830642059E-4</v>
      </c>
      <c r="J923" s="7">
        <f>IFERROR(_xlfn.QUARTILE.INC(H$2:H923,3),"")</f>
        <v>1.006944446999114E-3</v>
      </c>
      <c r="K923" s="7">
        <f>IFERROR(stats[[#This Row],[Q3]]-stats[[#This Row],[Q1]],"")</f>
        <v>1.1574073869269341E-4</v>
      </c>
      <c r="L923" s="7">
        <f>IFERROR(AVERAGEIFS(H$2:H923, H$2:H923, "&lt;" &amp;stats[[#This Row],[Q3]]+(2*stats[[#This Row],[IQR]]), H$2:H923, "&gt;" &amp; stats[[#This Row],[Q1]]-(2*stats[[#This Row],[IQR]])),"")</f>
        <v>9.5769663036757884E-4</v>
      </c>
    </row>
    <row r="924" spans="1:12" x14ac:dyDescent="0.25">
      <c r="A924" s="4">
        <v>44446.398159722223</v>
      </c>
      <c r="B924">
        <v>0</v>
      </c>
      <c r="C924">
        <v>1</v>
      </c>
      <c r="D924" s="5">
        <f>SUM(B$2:B924)</f>
        <v>5</v>
      </c>
      <c r="E924" s="5">
        <f>SUM(C$2:C924)</f>
        <v>923</v>
      </c>
      <c r="F924" s="6">
        <f>IF(stats[[#This Row],[Column1]],stats[[#This Row],[Total Clear]]/stats[[#This Row],[Total Runs]],NA())</f>
        <v>5.4171180931744311E-3</v>
      </c>
      <c r="G924" s="6">
        <f>SUM(B$2:B924) / SUM(C$2:C924)</f>
        <v>5.4171180931744311E-3</v>
      </c>
      <c r="H924" s="7">
        <f>IFERROR(stats[[#This Row],[Column1]]-A923,"")</f>
        <v>1.1226851856918074E-3</v>
      </c>
      <c r="I924" s="7">
        <f>IFERROR(_xlfn.QUARTILE.INC(H$2:H924,1),"")</f>
        <v>8.9120370830642059E-4</v>
      </c>
      <c r="J924" s="7">
        <f>IFERROR(_xlfn.QUARTILE.INC(H$2:H924,3),"")</f>
        <v>1.006944446999114E-3</v>
      </c>
      <c r="K924" s="7">
        <f>IFERROR(stats[[#This Row],[Q3]]-stats[[#This Row],[Q1]],"")</f>
        <v>1.1574073869269341E-4</v>
      </c>
      <c r="L924" s="7">
        <f>IFERROR(AVERAGEIFS(H$2:H924, H$2:H924, "&lt;" &amp;stats[[#This Row],[Q3]]+(2*stats[[#This Row],[IQR]]), H$2:H924, "&gt;" &amp; stats[[#This Row],[Q1]]-(2*stats[[#This Row],[IQR]])),"")</f>
        <v>9.5788015490075372E-4</v>
      </c>
    </row>
    <row r="925" spans="1:12" x14ac:dyDescent="0.25">
      <c r="A925" s="4">
        <v>44446.399062500001</v>
      </c>
      <c r="B925">
        <v>0</v>
      </c>
      <c r="C925">
        <v>1</v>
      </c>
      <c r="D925" s="5">
        <f>SUM(B$2:B925)</f>
        <v>5</v>
      </c>
      <c r="E925" s="5">
        <f>SUM(C$2:C925)</f>
        <v>924</v>
      </c>
      <c r="F925" s="6">
        <f>IF(stats[[#This Row],[Column1]],stats[[#This Row],[Total Clear]]/stats[[#This Row],[Total Runs]],NA())</f>
        <v>5.411255411255411E-3</v>
      </c>
      <c r="G925" s="6">
        <f>SUM(B$2:B925) / SUM(C$2:C925)</f>
        <v>5.411255411255411E-3</v>
      </c>
      <c r="H925" s="7">
        <f>IFERROR(stats[[#This Row],[Column1]]-A924,"")</f>
        <v>9.0277777781011537E-4</v>
      </c>
      <c r="I925" s="7">
        <f>IFERROR(_xlfn.QUARTILE.INC(H$2:H925,1),"")</f>
        <v>8.9120370830642059E-4</v>
      </c>
      <c r="J925" s="7">
        <f>IFERROR(_xlfn.QUARTILE.INC(H$2:H925,3),"")</f>
        <v>1.006944446999114E-3</v>
      </c>
      <c r="K925" s="7">
        <f>IFERROR(stats[[#This Row],[Q3]]-stats[[#This Row],[Q1]],"")</f>
        <v>1.1574073869269341E-4</v>
      </c>
      <c r="L925" s="7">
        <f>IFERROR(AVERAGEIFS(H$2:H925, H$2:H925, "&lt;" &amp;stats[[#This Row],[Q3]]+(2*stats[[#This Row],[IQR]]), H$2:H925, "&gt;" &amp; stats[[#This Row],[Q1]]-(2*stats[[#This Row],[IQR]])),"")</f>
        <v>9.5781893003731966E-4</v>
      </c>
    </row>
    <row r="926" spans="1:12" x14ac:dyDescent="0.25">
      <c r="A926" s="4">
        <v>44446.399918981479</v>
      </c>
      <c r="B926">
        <v>0</v>
      </c>
      <c r="C926">
        <v>1</v>
      </c>
      <c r="D926" s="5">
        <f>SUM(B$2:B926)</f>
        <v>5</v>
      </c>
      <c r="E926" s="5">
        <f>SUM(C$2:C926)</f>
        <v>925</v>
      </c>
      <c r="F926" s="6">
        <f>IF(stats[[#This Row],[Column1]],stats[[#This Row],[Total Clear]]/stats[[#This Row],[Total Runs]],NA())</f>
        <v>5.4054054054054057E-3</v>
      </c>
      <c r="G926" s="6">
        <f>SUM(B$2:B926) / SUM(C$2:C926)</f>
        <v>5.4054054054054057E-3</v>
      </c>
      <c r="H926" s="7">
        <f>IFERROR(stats[[#This Row],[Column1]]-A925,"")</f>
        <v>8.5648147796746343E-4</v>
      </c>
      <c r="I926" s="7">
        <f>IFERROR(_xlfn.QUARTILE.INC(H$2:H926,1),"")</f>
        <v>8.9120370830642059E-4</v>
      </c>
      <c r="J926" s="7">
        <f>IFERROR(_xlfn.QUARTILE.INC(H$2:H926,3),"")</f>
        <v>1.006944446999114E-3</v>
      </c>
      <c r="K926" s="7">
        <f>IFERROR(stats[[#This Row],[Q3]]-stats[[#This Row],[Q1]],"")</f>
        <v>1.1574073869269341E-4</v>
      </c>
      <c r="L926" s="7">
        <f>IFERROR(AVERAGEIFS(H$2:H926, H$2:H926, "&lt;" &amp;stats[[#This Row],[Q3]]+(2*stats[[#This Row],[IQR]]), H$2:H926, "&gt;" &amp; stats[[#This Row],[Q1]]-(2*stats[[#This Row],[IQR]])),"")</f>
        <v>9.5770645783746413E-4</v>
      </c>
    </row>
    <row r="927" spans="1:12" x14ac:dyDescent="0.25">
      <c r="A927" s="4">
        <v>44446.400787037041</v>
      </c>
      <c r="B927">
        <v>0</v>
      </c>
      <c r="C927">
        <v>1</v>
      </c>
      <c r="D927" s="5">
        <f>SUM(B$2:B927)</f>
        <v>5</v>
      </c>
      <c r="E927" s="5">
        <f>SUM(C$2:C927)</f>
        <v>926</v>
      </c>
      <c r="F927" s="6">
        <f>IF(stats[[#This Row],[Column1]],stats[[#This Row],[Total Clear]]/stats[[#This Row],[Total Runs]],NA())</f>
        <v>5.3995680345572351E-3</v>
      </c>
      <c r="G927" s="6">
        <f>SUM(B$2:B927) / SUM(C$2:C927)</f>
        <v>5.3995680345572351E-3</v>
      </c>
      <c r="H927" s="7">
        <f>IFERROR(stats[[#This Row],[Column1]]-A926,"")</f>
        <v>8.6805556202307343E-4</v>
      </c>
      <c r="I927" s="7">
        <f>IFERROR(_xlfn.QUARTILE.INC(H$2:H927,1),"")</f>
        <v>8.9120370830642059E-4</v>
      </c>
      <c r="J927" s="7">
        <f>IFERROR(_xlfn.QUARTILE.INC(H$2:H927,3),"")</f>
        <v>1.006944446999114E-3</v>
      </c>
      <c r="K927" s="7">
        <f>IFERROR(stats[[#This Row],[Q3]]-stats[[#This Row],[Q1]],"")</f>
        <v>1.1574073869269341E-4</v>
      </c>
      <c r="L927" s="7">
        <f>IFERROR(AVERAGEIFS(H$2:H927, H$2:H927, "&lt;" &amp;stats[[#This Row],[Q3]]+(2*stats[[#This Row],[IQR]]), H$2:H927, "&gt;" &amp; stats[[#This Row],[Q1]]-(2*stats[[#This Row],[IQR]])),"")</f>
        <v>9.5760706660041937E-4</v>
      </c>
    </row>
    <row r="928" spans="1:12" x14ac:dyDescent="0.25">
      <c r="A928" s="4">
        <v>44446.401689814818</v>
      </c>
      <c r="B928">
        <v>0</v>
      </c>
      <c r="C928">
        <v>1</v>
      </c>
      <c r="D928" s="5">
        <f>SUM(B$2:B928)</f>
        <v>5</v>
      </c>
      <c r="E928" s="5">
        <f>SUM(C$2:C928)</f>
        <v>927</v>
      </c>
      <c r="F928" s="6">
        <f>IF(stats[[#This Row],[Column1]],stats[[#This Row],[Total Clear]]/stats[[#This Row],[Total Runs]],NA())</f>
        <v>5.3937432578209281E-3</v>
      </c>
      <c r="G928" s="6">
        <f>SUM(B$2:B928) / SUM(C$2:C928)</f>
        <v>5.3937432578209281E-3</v>
      </c>
      <c r="H928" s="7">
        <f>IFERROR(stats[[#This Row],[Column1]]-A927,"")</f>
        <v>9.0277777781011537E-4</v>
      </c>
      <c r="I928" s="7">
        <f>IFERROR(_xlfn.QUARTILE.INC(H$2:H928,1),"")</f>
        <v>8.9120370830642059E-4</v>
      </c>
      <c r="J928" s="7">
        <f>IFERROR(_xlfn.QUARTILE.INC(H$2:H928,3),"")</f>
        <v>1.006944446999114E-3</v>
      </c>
      <c r="K928" s="7">
        <f>IFERROR(stats[[#This Row],[Q3]]-stats[[#This Row],[Q1]],"")</f>
        <v>1.1574073869269341E-4</v>
      </c>
      <c r="L928" s="7">
        <f>IFERROR(AVERAGEIFS(H$2:H928, H$2:H928, "&lt;" &amp;stats[[#This Row],[Q3]]+(2*stats[[#This Row],[IQR]]), H$2:H928, "&gt;" &amp; stats[[#This Row],[Q1]]-(2*stats[[#This Row],[IQR]])),"")</f>
        <v>9.5754634756521411E-4</v>
      </c>
    </row>
    <row r="929" spans="1:12" x14ac:dyDescent="0.25">
      <c r="A929" s="4">
        <v>44446.402546296296</v>
      </c>
      <c r="B929">
        <v>0</v>
      </c>
      <c r="C929">
        <v>1</v>
      </c>
      <c r="D929" s="5">
        <f>SUM(B$2:B929)</f>
        <v>5</v>
      </c>
      <c r="E929" s="5">
        <f>SUM(C$2:C929)</f>
        <v>928</v>
      </c>
      <c r="F929" s="6">
        <f>IF(stats[[#This Row],[Column1]],stats[[#This Row],[Total Clear]]/stats[[#This Row],[Total Runs]],NA())</f>
        <v>5.387931034482759E-3</v>
      </c>
      <c r="G929" s="6">
        <f>SUM(B$2:B929) / SUM(C$2:C929)</f>
        <v>5.387931034482759E-3</v>
      </c>
      <c r="H929" s="7">
        <f>IFERROR(stats[[#This Row],[Column1]]-A928,"")</f>
        <v>8.5648147796746343E-4</v>
      </c>
      <c r="I929" s="7">
        <f>IFERROR(_xlfn.QUARTILE.INC(H$2:H929,1),"")</f>
        <v>8.9120370830642059E-4</v>
      </c>
      <c r="J929" s="7">
        <f>IFERROR(_xlfn.QUARTILE.INC(H$2:H929,3),"")</f>
        <v>1.006944446999114E-3</v>
      </c>
      <c r="K929" s="7">
        <f>IFERROR(stats[[#This Row],[Q3]]-stats[[#This Row],[Q1]],"")</f>
        <v>1.1574073869269341E-4</v>
      </c>
      <c r="L929" s="7">
        <f>IFERROR(AVERAGEIFS(H$2:H929, H$2:H929, "&lt;" &amp;stats[[#This Row],[Q3]]+(2*stats[[#This Row],[IQR]]), H$2:H929, "&gt;" &amp; stats[[#This Row],[Q1]]-(2*stats[[#This Row],[IQR]])),"")</f>
        <v>9.5743455014309271E-4</v>
      </c>
    </row>
    <row r="930" spans="1:12" x14ac:dyDescent="0.25">
      <c r="A930" s="4">
        <v>44446.403391203705</v>
      </c>
      <c r="B930">
        <v>0</v>
      </c>
      <c r="C930">
        <v>1</v>
      </c>
      <c r="D930" s="5">
        <f>SUM(B$2:B930)</f>
        <v>5</v>
      </c>
      <c r="E930" s="5">
        <f>SUM(C$2:C930)</f>
        <v>929</v>
      </c>
      <c r="F930" s="6">
        <f>IF(stats[[#This Row],[Column1]],stats[[#This Row],[Total Clear]]/stats[[#This Row],[Total Runs]],NA())</f>
        <v>5.3821313240043061E-3</v>
      </c>
      <c r="G930" s="6">
        <f>SUM(B$2:B930) / SUM(C$2:C930)</f>
        <v>5.3821313240043061E-3</v>
      </c>
      <c r="H930" s="7">
        <f>IFERROR(stats[[#This Row],[Column1]]-A929,"")</f>
        <v>8.4490740846376866E-4</v>
      </c>
      <c r="I930" s="7">
        <f>IFERROR(_xlfn.QUARTILE.INC(H$2:H930,1),"")</f>
        <v>8.9120370830642059E-4</v>
      </c>
      <c r="J930" s="7">
        <f>IFERROR(_xlfn.QUARTILE.INC(H$2:H930,3),"")</f>
        <v>1.006944446999114E-3</v>
      </c>
      <c r="K930" s="7">
        <f>IFERROR(stats[[#This Row],[Q3]]-stats[[#This Row],[Q1]],"")</f>
        <v>1.1574073869269341E-4</v>
      </c>
      <c r="L930" s="7">
        <f>IFERROR(AVERAGEIFS(H$2:H930, H$2:H930, "&lt;" &amp;stats[[#This Row],[Q3]]+(2*stats[[#This Row],[IQR]]), H$2:H930, "&gt;" &amp; stats[[#This Row],[Q1]]-(2*stats[[#This Row],[IQR]])),"")</f>
        <v>9.5731021076002158E-4</v>
      </c>
    </row>
    <row r="931" spans="1:12" x14ac:dyDescent="0.25">
      <c r="A931" s="4">
        <v>44446.404236111113</v>
      </c>
      <c r="B931">
        <v>0</v>
      </c>
      <c r="C931">
        <v>1</v>
      </c>
      <c r="D931" s="5">
        <f>SUM(B$2:B931)</f>
        <v>5</v>
      </c>
      <c r="E931" s="5">
        <f>SUM(C$2:C931)</f>
        <v>930</v>
      </c>
      <c r="F931" s="6">
        <f>IF(stats[[#This Row],[Column1]],stats[[#This Row],[Total Clear]]/stats[[#This Row],[Total Runs]],NA())</f>
        <v>5.3763440860215058E-3</v>
      </c>
      <c r="G931" s="6">
        <f>SUM(B$2:B931) / SUM(C$2:C931)</f>
        <v>5.3763440860215058E-3</v>
      </c>
      <c r="H931" s="7">
        <f>IFERROR(stats[[#This Row],[Column1]]-A930,"")</f>
        <v>8.4490740846376866E-4</v>
      </c>
      <c r="I931" s="7">
        <f>IFERROR(_xlfn.QUARTILE.INC(H$2:H931,1),"")</f>
        <v>8.9120370830642059E-4</v>
      </c>
      <c r="J931" s="7">
        <f>IFERROR(_xlfn.QUARTILE.INC(H$2:H931,3),"")</f>
        <v>1.006944446999114E-3</v>
      </c>
      <c r="K931" s="7">
        <f>IFERROR(stats[[#This Row],[Q3]]-stats[[#This Row],[Q1]],"")</f>
        <v>1.1574073869269341E-4</v>
      </c>
      <c r="L931" s="7">
        <f>IFERROR(AVERAGEIFS(H$2:H931, H$2:H931, "&lt;" &amp;stats[[#This Row],[Q3]]+(2*stats[[#This Row],[IQR]]), H$2:H931, "&gt;" &amp; stats[[#This Row],[Q1]]-(2*stats[[#This Row],[IQR]])),"")</f>
        <v>9.5718614585682483E-4</v>
      </c>
    </row>
    <row r="932" spans="1:12" x14ac:dyDescent="0.25">
      <c r="A932" s="4">
        <v>44446.405324074076</v>
      </c>
      <c r="B932">
        <v>0</v>
      </c>
      <c r="C932">
        <v>1</v>
      </c>
      <c r="D932" s="5">
        <f>SUM(B$2:B932)</f>
        <v>5</v>
      </c>
      <c r="E932" s="5">
        <f>SUM(C$2:C932)</f>
        <v>931</v>
      </c>
      <c r="F932" s="6">
        <f>IF(stats[[#This Row],[Column1]],stats[[#This Row],[Total Clear]]/stats[[#This Row],[Total Runs]],NA())</f>
        <v>5.3705692803437165E-3</v>
      </c>
      <c r="G932" s="6">
        <f>SUM(B$2:B932) / SUM(C$2:C932)</f>
        <v>5.3705692803437165E-3</v>
      </c>
      <c r="H932" s="7">
        <f>IFERROR(stats[[#This Row],[Column1]]-A931,"")</f>
        <v>1.0879629626288079E-3</v>
      </c>
      <c r="I932" s="7">
        <f>IFERROR(_xlfn.QUARTILE.INC(H$2:H932,1),"")</f>
        <v>8.9120370830642059E-4</v>
      </c>
      <c r="J932" s="7">
        <f>IFERROR(_xlfn.QUARTILE.INC(H$2:H932,3),"")</f>
        <v>1.006944446999114E-3</v>
      </c>
      <c r="K932" s="7">
        <f>IFERROR(stats[[#This Row],[Q3]]-stats[[#This Row],[Q1]],"")</f>
        <v>1.1574073869269341E-4</v>
      </c>
      <c r="L932" s="7">
        <f>IFERROR(AVERAGEIFS(H$2:H932, H$2:H932, "&lt;" &amp;stats[[#This Row],[Q3]]+(2*stats[[#This Row],[IQR]]), H$2:H932, "&gt;" &amp; stats[[#This Row],[Q1]]-(2*stats[[#This Row],[IQR]])),"")</f>
        <v>9.5733033198336511E-4</v>
      </c>
    </row>
    <row r="933" spans="1:12" x14ac:dyDescent="0.25">
      <c r="A933" s="4">
        <v>44446.406192129631</v>
      </c>
      <c r="B933">
        <v>0</v>
      </c>
      <c r="C933">
        <v>1</v>
      </c>
      <c r="D933" s="5">
        <f>SUM(B$2:B933)</f>
        <v>5</v>
      </c>
      <c r="E933" s="5">
        <f>SUM(C$2:C933)</f>
        <v>932</v>
      </c>
      <c r="F933" s="6">
        <f>IF(stats[[#This Row],[Column1]],stats[[#This Row],[Total Clear]]/stats[[#This Row],[Total Runs]],NA())</f>
        <v>5.3648068669527897E-3</v>
      </c>
      <c r="G933" s="6">
        <f>SUM(B$2:B933) / SUM(C$2:C933)</f>
        <v>5.3648068669527897E-3</v>
      </c>
      <c r="H933" s="7">
        <f>IFERROR(stats[[#This Row],[Column1]]-A932,"")</f>
        <v>8.6805555474711582E-4</v>
      </c>
      <c r="I933" s="7">
        <f>IFERROR(_xlfn.QUARTILE.INC(H$2:H933,1),"")</f>
        <v>8.9120370830642059E-4</v>
      </c>
      <c r="J933" s="7">
        <f>IFERROR(_xlfn.QUARTILE.INC(H$2:H933,3),"")</f>
        <v>1.006944446999114E-3</v>
      </c>
      <c r="K933" s="7">
        <f>IFERROR(stats[[#This Row],[Q3]]-stats[[#This Row],[Q1]],"")</f>
        <v>1.1574073869269341E-4</v>
      </c>
      <c r="L933" s="7">
        <f>IFERROR(AVERAGEIFS(H$2:H933, H$2:H933, "&lt;" &amp;stats[[#This Row],[Q3]]+(2*stats[[#This Row],[IQR]]), H$2:H933, "&gt;" &amp; stats[[#This Row],[Q1]]-(2*stats[[#This Row],[IQR]])),"")</f>
        <v>9.5723201174411818E-4</v>
      </c>
    </row>
    <row r="934" spans="1:12" x14ac:dyDescent="0.25">
      <c r="A934" s="4">
        <v>44446.407048611109</v>
      </c>
      <c r="B934">
        <v>0</v>
      </c>
      <c r="C934">
        <v>1</v>
      </c>
      <c r="D934" s="5">
        <f>SUM(B$2:B934)</f>
        <v>5</v>
      </c>
      <c r="E934" s="5">
        <f>SUM(C$2:C934)</f>
        <v>933</v>
      </c>
      <c r="F934" s="6">
        <f>IF(stats[[#This Row],[Column1]],stats[[#This Row],[Total Clear]]/stats[[#This Row],[Total Runs]],NA())</f>
        <v>5.3590568060021436E-3</v>
      </c>
      <c r="G934" s="6">
        <f>SUM(B$2:B934) / SUM(C$2:C934)</f>
        <v>5.3590568060021436E-3</v>
      </c>
      <c r="H934" s="7">
        <f>IFERROR(stats[[#This Row],[Column1]]-A933,"")</f>
        <v>8.5648147796746343E-4</v>
      </c>
      <c r="I934" s="7">
        <f>IFERROR(_xlfn.QUARTILE.INC(H$2:H934,1),"")</f>
        <v>8.9120370830642059E-4</v>
      </c>
      <c r="J934" s="7">
        <f>IFERROR(_xlfn.QUARTILE.INC(H$2:H934,3),"")</f>
        <v>1.006944446999114E-3</v>
      </c>
      <c r="K934" s="7">
        <f>IFERROR(stats[[#This Row],[Q3]]-stats[[#This Row],[Q1]],"")</f>
        <v>1.1574073869269341E-4</v>
      </c>
      <c r="L934" s="7">
        <f>IFERROR(AVERAGEIFS(H$2:H934, H$2:H934, "&lt;" &amp;stats[[#This Row],[Q3]]+(2*stats[[#This Row],[IQR]]), H$2:H934, "&gt;" &amp; stats[[#This Row],[Q1]]-(2*stats[[#This Row],[IQR]])),"")</f>
        <v>9.5712117507329669E-4</v>
      </c>
    </row>
    <row r="935" spans="1:12" x14ac:dyDescent="0.25">
      <c r="A935" s="4">
        <v>44446.40792824074</v>
      </c>
      <c r="B935">
        <v>0</v>
      </c>
      <c r="C935">
        <v>1</v>
      </c>
      <c r="D935" s="5">
        <f>SUM(B$2:B935)</f>
        <v>5</v>
      </c>
      <c r="E935" s="5">
        <f>SUM(C$2:C935)</f>
        <v>934</v>
      </c>
      <c r="F935" s="6">
        <f>IF(stats[[#This Row],[Column1]],stats[[#This Row],[Total Clear]]/stats[[#This Row],[Total Runs]],NA())</f>
        <v>5.3533190578158455E-3</v>
      </c>
      <c r="G935" s="6">
        <f>SUM(B$2:B935) / SUM(C$2:C935)</f>
        <v>5.3533190578158455E-3</v>
      </c>
      <c r="H935" s="7">
        <f>IFERROR(stats[[#This Row],[Column1]]-A934,"")</f>
        <v>8.7962963152676821E-4</v>
      </c>
      <c r="I935" s="7">
        <f>IFERROR(_xlfn.QUARTILE.INC(H$2:H935,1),"")</f>
        <v>8.9120370830642059E-4</v>
      </c>
      <c r="J935" s="7">
        <f>IFERROR(_xlfn.QUARTILE.INC(H$2:H935,3),"")</f>
        <v>1.006944446999114E-3</v>
      </c>
      <c r="K935" s="7">
        <f>IFERROR(stats[[#This Row],[Q3]]-stats[[#This Row],[Q1]],"")</f>
        <v>1.1574073869269341E-4</v>
      </c>
      <c r="L935" s="7">
        <f>IFERROR(AVERAGEIFS(H$2:H935, H$2:H935, "&lt;" &amp;stats[[#This Row],[Q3]]+(2*stats[[#This Row],[IQR]]), H$2:H935, "&gt;" &amp; stats[[#This Row],[Q1]]-(2*stats[[#This Row],[IQR]])),"")</f>
        <v>9.5703601953093793E-4</v>
      </c>
    </row>
    <row r="936" spans="1:12" x14ac:dyDescent="0.25">
      <c r="A936" s="4">
        <v>44446.408807870372</v>
      </c>
      <c r="B936">
        <v>0</v>
      </c>
      <c r="C936">
        <v>1</v>
      </c>
      <c r="D936" s="5">
        <f>SUM(B$2:B936)</f>
        <v>5</v>
      </c>
      <c r="E936" s="5">
        <f>SUM(C$2:C936)</f>
        <v>935</v>
      </c>
      <c r="F936" s="6">
        <f>IF(stats[[#This Row],[Column1]],stats[[#This Row],[Total Clear]]/stats[[#This Row],[Total Runs]],NA())</f>
        <v>5.3475935828877002E-3</v>
      </c>
      <c r="G936" s="6">
        <f>SUM(B$2:B936) / SUM(C$2:C936)</f>
        <v>5.3475935828877002E-3</v>
      </c>
      <c r="H936" s="7">
        <f>IFERROR(stats[[#This Row],[Column1]]-A935,"")</f>
        <v>8.7962963152676821E-4</v>
      </c>
      <c r="I936" s="7">
        <f>IFERROR(_xlfn.QUARTILE.INC(H$2:H936,1),"")</f>
        <v>8.9120370830642059E-4</v>
      </c>
      <c r="J936" s="7">
        <f>IFERROR(_xlfn.QUARTILE.INC(H$2:H936,3),"")</f>
        <v>1.006944446999114E-3</v>
      </c>
      <c r="K936" s="7">
        <f>IFERROR(stats[[#This Row],[Q3]]-stats[[#This Row],[Q1]],"")</f>
        <v>1.1574073869269341E-4</v>
      </c>
      <c r="L936" s="7">
        <f>IFERROR(AVERAGEIFS(H$2:H936, H$2:H936, "&lt;" &amp;stats[[#This Row],[Q3]]+(2*stats[[#This Row],[IQR]]), H$2:H936, "&gt;" &amp; stats[[#This Row],[Q1]]-(2*stats[[#This Row],[IQR]])),"")</f>
        <v>9.5695105093817809E-4</v>
      </c>
    </row>
    <row r="937" spans="1:12" x14ac:dyDescent="0.25">
      <c r="A937" s="4">
        <v>44446.409733796296</v>
      </c>
      <c r="B937">
        <v>0</v>
      </c>
      <c r="C937">
        <v>1</v>
      </c>
      <c r="D937" s="5">
        <f>SUM(B$2:B937)</f>
        <v>5</v>
      </c>
      <c r="E937" s="5">
        <f>SUM(C$2:C937)</f>
        <v>936</v>
      </c>
      <c r="F937" s="6">
        <f>IF(stats[[#This Row],[Column1]],stats[[#This Row],[Total Clear]]/stats[[#This Row],[Total Runs]],NA())</f>
        <v>5.341880341880342E-3</v>
      </c>
      <c r="G937" s="6">
        <f>SUM(B$2:B937) / SUM(C$2:C937)</f>
        <v>5.341880341880342E-3</v>
      </c>
      <c r="H937" s="7">
        <f>IFERROR(stats[[#This Row],[Column1]]-A936,"")</f>
        <v>9.2592592409346253E-4</v>
      </c>
      <c r="I937" s="7">
        <f>IFERROR(_xlfn.QUARTILE.INC(H$2:H937,1),"")</f>
        <v>8.9120370830642059E-4</v>
      </c>
      <c r="J937" s="7">
        <f>IFERROR(_xlfn.QUARTILE.INC(H$2:H937,3),"")</f>
        <v>1.006944446999114E-3</v>
      </c>
      <c r="K937" s="7">
        <f>IFERROR(stats[[#This Row],[Q3]]-stats[[#This Row],[Q1]],"")</f>
        <v>1.1574073869269341E-4</v>
      </c>
      <c r="L937" s="7">
        <f>IFERROR(AVERAGEIFS(H$2:H937, H$2:H937, "&lt;" &amp;stats[[#This Row],[Q3]]+(2*stats[[#This Row],[IQR]]), H$2:H937, "&gt;" &amp; stats[[#This Row],[Q1]]-(2*stats[[#This Row],[IQR]])),"")</f>
        <v>9.5691703215874317E-4</v>
      </c>
    </row>
    <row r="938" spans="1:12" x14ac:dyDescent="0.25">
      <c r="A938" s="4">
        <v>44446.410555555558</v>
      </c>
      <c r="B938">
        <v>0</v>
      </c>
      <c r="C938">
        <v>1</v>
      </c>
      <c r="D938" s="5">
        <f>SUM(B$2:B938)</f>
        <v>5</v>
      </c>
      <c r="E938" s="5">
        <f>SUM(C$2:C938)</f>
        <v>937</v>
      </c>
      <c r="F938" s="6">
        <f>IF(stats[[#This Row],[Column1]],stats[[#This Row],[Total Clear]]/stats[[#This Row],[Total Runs]],NA())</f>
        <v>5.3361792956243331E-3</v>
      </c>
      <c r="G938" s="6">
        <f>SUM(B$2:B938) / SUM(C$2:C938)</f>
        <v>5.3361792956243331E-3</v>
      </c>
      <c r="H938" s="7">
        <f>IFERROR(stats[[#This Row],[Column1]]-A937,"")</f>
        <v>8.217592621804215E-4</v>
      </c>
      <c r="I938" s="7">
        <f>IFERROR(_xlfn.QUARTILE.INC(H$2:H938,1),"")</f>
        <v>8.9120370830642059E-4</v>
      </c>
      <c r="J938" s="7">
        <f>IFERROR(_xlfn.QUARTILE.INC(H$2:H938,3),"")</f>
        <v>1.006944446999114E-3</v>
      </c>
      <c r="K938" s="7">
        <f>IFERROR(stats[[#This Row],[Q3]]-stats[[#This Row],[Q1]],"")</f>
        <v>1.1574073869269341E-4</v>
      </c>
      <c r="L938" s="7">
        <f>IFERROR(AVERAGEIFS(H$2:H938, H$2:H938, "&lt;" &amp;stats[[#This Row],[Q3]]+(2*stats[[#This Row],[IQR]]), H$2:H938, "&gt;" &amp; stats[[#This Row],[Q1]]-(2*stats[[#This Row],[IQR]])),"")</f>
        <v>9.567689951708151E-4</v>
      </c>
    </row>
    <row r="939" spans="1:12" x14ac:dyDescent="0.25">
      <c r="A939" s="4">
        <v>44446.41170138889</v>
      </c>
      <c r="B939">
        <v>0</v>
      </c>
      <c r="C939">
        <v>1</v>
      </c>
      <c r="D939" s="5">
        <f>SUM(B$2:B939)</f>
        <v>5</v>
      </c>
      <c r="E939" s="5">
        <f>SUM(C$2:C939)</f>
        <v>938</v>
      </c>
      <c r="F939" s="6">
        <f>IF(stats[[#This Row],[Column1]],stats[[#This Row],[Total Clear]]/stats[[#This Row],[Total Runs]],NA())</f>
        <v>5.3304904051172707E-3</v>
      </c>
      <c r="G939" s="6">
        <f>SUM(B$2:B939) / SUM(C$2:C939)</f>
        <v>5.3304904051172707E-3</v>
      </c>
      <c r="H939" s="7">
        <f>IFERROR(stats[[#This Row],[Column1]]-A938,"")</f>
        <v>1.1458333319751546E-3</v>
      </c>
      <c r="I939" s="7">
        <f>IFERROR(_xlfn.QUARTILE.INC(H$2:H939,1),"")</f>
        <v>8.9120370830642059E-4</v>
      </c>
      <c r="J939" s="7">
        <f>IFERROR(_xlfn.QUARTILE.INC(H$2:H939,3),"")</f>
        <v>1.006944446999114E-3</v>
      </c>
      <c r="K939" s="7">
        <f>IFERROR(stats[[#This Row],[Q3]]-stats[[#This Row],[Q1]],"")</f>
        <v>1.1574073869269341E-4</v>
      </c>
      <c r="L939" s="7">
        <f>IFERROR(AVERAGEIFS(H$2:H939, H$2:H939, "&lt;" &amp;stats[[#This Row],[Q3]]+(2*stats[[#This Row],[IQR]]), H$2:H939, "&gt;" &amp; stats[[#This Row],[Q1]]-(2*stats[[#This Row],[IQR]])),"")</f>
        <v>9.5697584893099483E-4</v>
      </c>
    </row>
    <row r="940" spans="1:12" x14ac:dyDescent="0.25">
      <c r="A940" s="4">
        <v>44446.412546296298</v>
      </c>
      <c r="B940">
        <v>0</v>
      </c>
      <c r="C940">
        <v>1</v>
      </c>
      <c r="D940" s="5">
        <f>SUM(B$2:B940)</f>
        <v>5</v>
      </c>
      <c r="E940" s="5">
        <f>SUM(C$2:C940)</f>
        <v>939</v>
      </c>
      <c r="F940" s="6">
        <f>IF(stats[[#This Row],[Column1]],stats[[#This Row],[Total Clear]]/stats[[#This Row],[Total Runs]],NA())</f>
        <v>5.3248136315228968E-3</v>
      </c>
      <c r="G940" s="6">
        <f>SUM(B$2:B940) / SUM(C$2:C940)</f>
        <v>5.3248136315228968E-3</v>
      </c>
      <c r="H940" s="7">
        <f>IFERROR(stats[[#This Row],[Column1]]-A939,"")</f>
        <v>8.4490740846376866E-4</v>
      </c>
      <c r="I940" s="7">
        <f>IFERROR(_xlfn.QUARTILE.INC(H$2:H940,1),"")</f>
        <v>8.9120370830642059E-4</v>
      </c>
      <c r="J940" s="7">
        <f>IFERROR(_xlfn.QUARTILE.INC(H$2:H940,3),"")</f>
        <v>1.006944446999114E-3</v>
      </c>
      <c r="K940" s="7">
        <f>IFERROR(stats[[#This Row],[Q3]]-stats[[#This Row],[Q1]],"")</f>
        <v>1.1574073869269341E-4</v>
      </c>
      <c r="L940" s="7">
        <f>IFERROR(AVERAGEIFS(H$2:H940, H$2:H940, "&lt;" &amp;stats[[#This Row],[Q3]]+(2*stats[[#This Row],[IQR]]), H$2:H940, "&gt;" &amp; stats[[#This Row],[Q1]]-(2*stats[[#This Row],[IQR]])),"")</f>
        <v>9.5685336976108538E-4</v>
      </c>
    </row>
    <row r="941" spans="1:12" x14ac:dyDescent="0.25">
      <c r="A941" s="4">
        <v>44446.413437499999</v>
      </c>
      <c r="B941">
        <v>0</v>
      </c>
      <c r="C941">
        <v>1</v>
      </c>
      <c r="D941" s="5">
        <f>SUM(B$2:B941)</f>
        <v>5</v>
      </c>
      <c r="E941" s="5">
        <f>SUM(C$2:C941)</f>
        <v>940</v>
      </c>
      <c r="F941" s="6">
        <f>IF(stats[[#This Row],[Column1]],stats[[#This Row],[Total Clear]]/stats[[#This Row],[Total Runs]],NA())</f>
        <v>5.3191489361702126E-3</v>
      </c>
      <c r="G941" s="6">
        <f>SUM(B$2:B941) / SUM(C$2:C941)</f>
        <v>5.3191489361702126E-3</v>
      </c>
      <c r="H941" s="7">
        <f>IFERROR(stats[[#This Row],[Column1]]-A940,"")</f>
        <v>8.9120370103046298E-4</v>
      </c>
      <c r="I941" s="7">
        <f>IFERROR(_xlfn.QUARTILE.INC(H$2:H941,1),"")</f>
        <v>8.9120370830642059E-4</v>
      </c>
      <c r="J941" s="7">
        <f>IFERROR(_xlfn.QUARTILE.INC(H$2:H941,3),"")</f>
        <v>1.006944446999114E-3</v>
      </c>
      <c r="K941" s="7">
        <f>IFERROR(stats[[#This Row],[Q3]]-stats[[#This Row],[Q1]],"")</f>
        <v>1.1574073869269341E-4</v>
      </c>
      <c r="L941" s="7">
        <f>IFERROR(AVERAGEIFS(H$2:H941, H$2:H941, "&lt;" &amp;stats[[#This Row],[Q3]]+(2*stats[[#This Row],[IQR]]), H$2:H941, "&gt;" &amp; stats[[#This Row],[Q1]]-(2*stats[[#This Row],[IQR]])),"")</f>
        <v>9.5678169981705627E-4</v>
      </c>
    </row>
    <row r="942" spans="1:12" x14ac:dyDescent="0.25">
      <c r="A942" s="4">
        <v>44446.414305555554</v>
      </c>
      <c r="B942">
        <v>0</v>
      </c>
      <c r="C942">
        <v>1</v>
      </c>
      <c r="D942" s="5">
        <f>SUM(B$2:B942)</f>
        <v>5</v>
      </c>
      <c r="E942" s="5">
        <f>SUM(C$2:C942)</f>
        <v>941</v>
      </c>
      <c r="F942" s="6">
        <f>IF(stats[[#This Row],[Column1]],stats[[#This Row],[Total Clear]]/stats[[#This Row],[Total Runs]],NA())</f>
        <v>5.3134962805526037E-3</v>
      </c>
      <c r="G942" s="6">
        <f>SUM(B$2:B942) / SUM(C$2:C942)</f>
        <v>5.3134962805526037E-3</v>
      </c>
      <c r="H942" s="7">
        <f>IFERROR(stats[[#This Row],[Column1]]-A941,"")</f>
        <v>8.6805555474711582E-4</v>
      </c>
      <c r="I942" s="7">
        <f>IFERROR(_xlfn.QUARTILE.INC(H$2:H942,1),"")</f>
        <v>8.9120370830642059E-4</v>
      </c>
      <c r="J942" s="7">
        <f>IFERROR(_xlfn.QUARTILE.INC(H$2:H942,3),"")</f>
        <v>1.006944446999114E-3</v>
      </c>
      <c r="K942" s="7">
        <f>IFERROR(stats[[#This Row],[Q3]]-stats[[#This Row],[Q1]],"")</f>
        <v>1.1574073869269341E-4</v>
      </c>
      <c r="L942" s="7">
        <f>IFERROR(AVERAGEIFS(H$2:H942, H$2:H942, "&lt;" &amp;stats[[#This Row],[Q3]]+(2*stats[[#This Row],[IQR]]), H$2:H942, "&gt;" &amp; stats[[#This Row],[Q1]]-(2*stats[[#This Row],[IQR]])),"")</f>
        <v>9.5668494284315226E-4</v>
      </c>
    </row>
    <row r="943" spans="1:12" x14ac:dyDescent="0.25">
      <c r="A943" s="4">
        <v>44446.415138888886</v>
      </c>
      <c r="B943">
        <v>0</v>
      </c>
      <c r="C943">
        <v>1</v>
      </c>
      <c r="D943" s="5">
        <f>SUM(B$2:B943)</f>
        <v>5</v>
      </c>
      <c r="E943" s="5">
        <f>SUM(C$2:C943)</f>
        <v>942</v>
      </c>
      <c r="F943" s="6">
        <f>IF(stats[[#This Row],[Column1]],stats[[#This Row],[Total Clear]]/stats[[#This Row],[Total Runs]],NA())</f>
        <v>5.3078556263269636E-3</v>
      </c>
      <c r="G943" s="6">
        <f>SUM(B$2:B943) / SUM(C$2:C943)</f>
        <v>5.3078556263269636E-3</v>
      </c>
      <c r="H943" s="7">
        <f>IFERROR(stats[[#This Row],[Column1]]-A942,"")</f>
        <v>8.3333333168411627E-4</v>
      </c>
      <c r="I943" s="7">
        <f>IFERROR(_xlfn.QUARTILE.INC(H$2:H943,1),"")</f>
        <v>8.9120370830642059E-4</v>
      </c>
      <c r="J943" s="7">
        <f>IFERROR(_xlfn.QUARTILE.INC(H$2:H943,3),"")</f>
        <v>1.006944446999114E-3</v>
      </c>
      <c r="K943" s="7">
        <f>IFERROR(stats[[#This Row],[Q3]]-stats[[#This Row],[Q1]],"")</f>
        <v>1.1574073869269341E-4</v>
      </c>
      <c r="L943" s="7">
        <f>IFERROR(AVERAGEIFS(H$2:H943, H$2:H943, "&lt;" &amp;stats[[#This Row],[Q3]]+(2*stats[[#This Row],[IQR]]), H$2:H943, "&gt;" &amp; stats[[#This Row],[Q1]]-(2*stats[[#This Row],[IQR]])),"")</f>
        <v>9.5655057289635592E-4</v>
      </c>
    </row>
    <row r="944" spans="1:12" x14ac:dyDescent="0.25">
      <c r="A944" s="4">
        <v>44446.41611111111</v>
      </c>
      <c r="B944">
        <v>0</v>
      </c>
      <c r="C944">
        <v>1</v>
      </c>
      <c r="D944" s="5">
        <f>SUM(B$2:B944)</f>
        <v>5</v>
      </c>
      <c r="E944" s="5">
        <f>SUM(C$2:C944)</f>
        <v>943</v>
      </c>
      <c r="F944" s="6">
        <f>IF(stats[[#This Row],[Column1]],stats[[#This Row],[Total Clear]]/stats[[#This Row],[Total Runs]],NA())</f>
        <v>5.3022269353128317E-3</v>
      </c>
      <c r="G944" s="6">
        <f>SUM(B$2:B944) / SUM(C$2:C944)</f>
        <v>5.3022269353128317E-3</v>
      </c>
      <c r="H944" s="7">
        <f>IFERROR(stats[[#This Row],[Column1]]-A943,"")</f>
        <v>9.7222222393611446E-4</v>
      </c>
      <c r="I944" s="7">
        <f>IFERROR(_xlfn.QUARTILE.INC(H$2:H944,1),"")</f>
        <v>8.9120370830642059E-4</v>
      </c>
      <c r="J944" s="7">
        <f>IFERROR(_xlfn.QUARTILE.INC(H$2:H944,3),"")</f>
        <v>1.006944446999114E-3</v>
      </c>
      <c r="K944" s="7">
        <f>IFERROR(stats[[#This Row],[Q3]]-stats[[#This Row],[Q1]],"")</f>
        <v>1.1574073869269341E-4</v>
      </c>
      <c r="L944" s="7">
        <f>IFERROR(AVERAGEIFS(H$2:H944, H$2:H944, "&lt;" &amp;stats[[#This Row],[Q3]]+(2*stats[[#This Row],[IQR]]), H$2:H944, "&gt;" &amp; stats[[#This Row],[Q1]]-(2*stats[[#This Row],[IQR]])),"")</f>
        <v>9.5656762583546339E-4</v>
      </c>
    </row>
    <row r="945" spans="1:12" x14ac:dyDescent="0.25">
      <c r="A945" s="4">
        <v>44446.417013888888</v>
      </c>
      <c r="B945">
        <v>0</v>
      </c>
      <c r="C945">
        <v>1</v>
      </c>
      <c r="D945" s="5">
        <f>SUM(B$2:B945)</f>
        <v>5</v>
      </c>
      <c r="E945" s="5">
        <f>SUM(C$2:C945)</f>
        <v>944</v>
      </c>
      <c r="F945" s="6">
        <f>IF(stats[[#This Row],[Column1]],stats[[#This Row],[Total Clear]]/stats[[#This Row],[Total Runs]],NA())</f>
        <v>5.2966101694915252E-3</v>
      </c>
      <c r="G945" s="6">
        <f>SUM(B$2:B945) / SUM(C$2:C945)</f>
        <v>5.2966101694915252E-3</v>
      </c>
      <c r="H945" s="7">
        <f>IFERROR(stats[[#This Row],[Column1]]-A944,"")</f>
        <v>9.0277777781011537E-4</v>
      </c>
      <c r="I945" s="7">
        <f>IFERROR(_xlfn.QUARTILE.INC(H$2:H945,1),"")</f>
        <v>8.9120370830642059E-4</v>
      </c>
      <c r="J945" s="7">
        <f>IFERROR(_xlfn.QUARTILE.INC(H$2:H945,3),"")</f>
        <v>1.006944446999114E-3</v>
      </c>
      <c r="K945" s="7">
        <f>IFERROR(stats[[#This Row],[Q3]]-stats[[#This Row],[Q1]],"")</f>
        <v>1.1574073869269341E-4</v>
      </c>
      <c r="L945" s="7">
        <f>IFERROR(AVERAGEIFS(H$2:H945, H$2:H945, "&lt;" &amp;stats[[#This Row],[Q3]]+(2*stats[[#This Row],[IQR]]), H$2:H945, "&gt;" &amp; stats[[#This Row],[Q1]]-(2*stats[[#This Row],[IQR]])),"")</f>
        <v>9.5650915860934888E-4</v>
      </c>
    </row>
    <row r="946" spans="1:12" x14ac:dyDescent="0.25">
      <c r="A946" s="4">
        <v>44446.418009259258</v>
      </c>
      <c r="B946">
        <v>0</v>
      </c>
      <c r="C946">
        <v>1</v>
      </c>
      <c r="D946" s="5">
        <f>SUM(B$2:B946)</f>
        <v>5</v>
      </c>
      <c r="E946" s="5">
        <f>SUM(C$2:C946)</f>
        <v>945</v>
      </c>
      <c r="F946" s="6">
        <f>IF(stats[[#This Row],[Column1]],stats[[#This Row],[Total Clear]]/stats[[#This Row],[Total Runs]],NA())</f>
        <v>5.2910052910052907E-3</v>
      </c>
      <c r="G946" s="6">
        <f>SUM(B$2:B946) / SUM(C$2:C946)</f>
        <v>5.2910052910052907E-3</v>
      </c>
      <c r="H946" s="7">
        <f>IFERROR(stats[[#This Row],[Column1]]-A945,"")</f>
        <v>9.9537037021946162E-4</v>
      </c>
      <c r="I946" s="7">
        <f>IFERROR(_xlfn.QUARTILE.INC(H$2:H946,1),"")</f>
        <v>8.9120370830642059E-4</v>
      </c>
      <c r="J946" s="7">
        <f>IFERROR(_xlfn.QUARTILE.INC(H$2:H946,3),"")</f>
        <v>1.006944446999114E-3</v>
      </c>
      <c r="K946" s="7">
        <f>IFERROR(stats[[#This Row],[Q3]]-stats[[#This Row],[Q1]],"")</f>
        <v>1.1574073869269341E-4</v>
      </c>
      <c r="L946" s="7">
        <f>IFERROR(AVERAGEIFS(H$2:H946, H$2:H946, "&lt;" &amp;stats[[#This Row],[Q3]]+(2*stats[[#This Row],[IQR]]), H$2:H946, "&gt;" &amp; stats[[#This Row],[Q1]]-(2*stats[[#This Row],[IQR]])),"")</f>
        <v>9.5655135319307324E-4</v>
      </c>
    </row>
    <row r="947" spans="1:12" x14ac:dyDescent="0.25">
      <c r="A947" s="4">
        <v>44446.41915509259</v>
      </c>
      <c r="B947">
        <v>0</v>
      </c>
      <c r="C947">
        <v>1</v>
      </c>
      <c r="D947" s="5">
        <f>SUM(B$2:B947)</f>
        <v>5</v>
      </c>
      <c r="E947" s="5">
        <f>SUM(C$2:C947)</f>
        <v>946</v>
      </c>
      <c r="F947" s="6">
        <f>IF(stats[[#This Row],[Column1]],stats[[#This Row],[Total Clear]]/stats[[#This Row],[Total Runs]],NA())</f>
        <v>5.2854122621564482E-3</v>
      </c>
      <c r="G947" s="6">
        <f>SUM(B$2:B947) / SUM(C$2:C947)</f>
        <v>5.2854122621564482E-3</v>
      </c>
      <c r="H947" s="7">
        <f>IFERROR(stats[[#This Row],[Column1]]-A946,"")</f>
        <v>1.1458333319751546E-3</v>
      </c>
      <c r="I947" s="7">
        <f>IFERROR(_xlfn.QUARTILE.INC(H$2:H947,1),"")</f>
        <v>8.9120370830642059E-4</v>
      </c>
      <c r="J947" s="7">
        <f>IFERROR(_xlfn.QUARTILE.INC(H$2:H947,3),"")</f>
        <v>1.006944446999114E-3</v>
      </c>
      <c r="K947" s="7">
        <f>IFERROR(stats[[#This Row],[Q3]]-stats[[#This Row],[Q1]],"")</f>
        <v>1.1574073869269341E-4</v>
      </c>
      <c r="L947" s="7">
        <f>IFERROR(AVERAGEIFS(H$2:H947, H$2:H947, "&lt;" &amp;stats[[#This Row],[Q3]]+(2*stats[[#This Row],[IQR]]), H$2:H947, "&gt;" &amp; stats[[#This Row],[Q1]]-(2*stats[[#This Row],[IQR]])),"")</f>
        <v>9.5675664818090631E-4</v>
      </c>
    </row>
    <row r="948" spans="1:12" x14ac:dyDescent="0.25">
      <c r="A948" s="4">
        <v>44446.419976851852</v>
      </c>
      <c r="B948">
        <v>0</v>
      </c>
      <c r="C948">
        <v>1</v>
      </c>
      <c r="D948" s="5">
        <f>SUM(B$2:B948)</f>
        <v>5</v>
      </c>
      <c r="E948" s="5">
        <f>SUM(C$2:C948)</f>
        <v>947</v>
      </c>
      <c r="F948" s="6">
        <f>IF(stats[[#This Row],[Column1]],stats[[#This Row],[Total Clear]]/stats[[#This Row],[Total Runs]],NA())</f>
        <v>5.279831045406547E-3</v>
      </c>
      <c r="G948" s="6">
        <f>SUM(B$2:B948) / SUM(C$2:C948)</f>
        <v>5.279831045406547E-3</v>
      </c>
      <c r="H948" s="7">
        <f>IFERROR(stats[[#This Row],[Column1]]-A947,"")</f>
        <v>8.217592621804215E-4</v>
      </c>
      <c r="I948" s="7">
        <f>IFERROR(_xlfn.QUARTILE.INC(H$2:H948,1),"")</f>
        <v>8.9120370830642059E-4</v>
      </c>
      <c r="J948" s="7">
        <f>IFERROR(_xlfn.QUARTILE.INC(H$2:H948,3),"")</f>
        <v>1.006944446999114E-3</v>
      </c>
      <c r="K948" s="7">
        <f>IFERROR(stats[[#This Row],[Q3]]-stats[[#This Row],[Q1]],"")</f>
        <v>1.1574073869269341E-4</v>
      </c>
      <c r="L948" s="7">
        <f>IFERROR(AVERAGEIFS(H$2:H948, H$2:H948, "&lt;" &amp;stats[[#This Row],[Q3]]+(2*stats[[#This Row],[IQR]]), H$2:H948, "&gt;" &amp; stats[[#This Row],[Q1]]-(2*stats[[#This Row],[IQR]])),"")</f>
        <v>9.5661038882445938E-4</v>
      </c>
    </row>
    <row r="949" spans="1:12" x14ac:dyDescent="0.25">
      <c r="A949" s="4">
        <v>44446.420810185184</v>
      </c>
      <c r="B949">
        <v>0</v>
      </c>
      <c r="C949">
        <v>1</v>
      </c>
      <c r="D949" s="5">
        <f>SUM(B$2:B949)</f>
        <v>5</v>
      </c>
      <c r="E949" s="5">
        <f>SUM(C$2:C949)</f>
        <v>948</v>
      </c>
      <c r="F949" s="6">
        <f>IF(stats[[#This Row],[Column1]],stats[[#This Row],[Total Clear]]/stats[[#This Row],[Total Runs]],NA())</f>
        <v>5.2742616033755272E-3</v>
      </c>
      <c r="G949" s="6">
        <f>SUM(B$2:B949) / SUM(C$2:C949)</f>
        <v>5.2742616033755272E-3</v>
      </c>
      <c r="H949" s="7">
        <f>IFERROR(stats[[#This Row],[Column1]]-A948,"")</f>
        <v>8.3333333168411627E-4</v>
      </c>
      <c r="I949" s="7">
        <f>IFERROR(_xlfn.QUARTILE.INC(H$2:H949,1),"")</f>
        <v>8.9120370466844179E-4</v>
      </c>
      <c r="J949" s="7">
        <f>IFERROR(_xlfn.QUARTILE.INC(H$2:H949,3),"")</f>
        <v>1.006944446999114E-3</v>
      </c>
      <c r="K949" s="7">
        <f>IFERROR(stats[[#This Row],[Q3]]-stats[[#This Row],[Q1]],"")</f>
        <v>1.1574074233067222E-4</v>
      </c>
      <c r="L949" s="7">
        <f>IFERROR(AVERAGEIFS(H$2:H949, H$2:H949, "&lt;" &amp;stats[[#This Row],[Q3]]+(2*stats[[#This Row],[IQR]]), H$2:H949, "&gt;" &amp; stats[[#This Row],[Q1]]-(2*stats[[#This Row],[IQR]])),"")</f>
        <v>9.5708593311601424E-4</v>
      </c>
    </row>
    <row r="950" spans="1:12" x14ac:dyDescent="0.25">
      <c r="A950" s="4">
        <v>44446.4216087963</v>
      </c>
      <c r="B950">
        <v>0</v>
      </c>
      <c r="C950">
        <v>1</v>
      </c>
      <c r="D950" s="5">
        <f>SUM(B$2:B950)</f>
        <v>5</v>
      </c>
      <c r="E950" s="5">
        <f>SUM(C$2:C950)</f>
        <v>949</v>
      </c>
      <c r="F950" s="6">
        <f>IF(stats[[#This Row],[Column1]],stats[[#This Row],[Total Clear]]/stats[[#This Row],[Total Runs]],NA())</f>
        <v>5.268703898840885E-3</v>
      </c>
      <c r="G950" s="6">
        <f>SUM(B$2:B950) / SUM(C$2:C950)</f>
        <v>5.268703898840885E-3</v>
      </c>
      <c r="H950" s="7">
        <f>IFERROR(stats[[#This Row],[Column1]]-A949,"")</f>
        <v>7.9861111589707434E-4</v>
      </c>
      <c r="I950" s="7">
        <f>IFERROR(_xlfn.QUARTILE.INC(H$2:H950,1),"")</f>
        <v>8.9120370103046298E-4</v>
      </c>
      <c r="J950" s="7">
        <f>IFERROR(_xlfn.QUARTILE.INC(H$2:H950,3),"")</f>
        <v>1.006944446999114E-3</v>
      </c>
      <c r="K950" s="7">
        <f>IFERROR(stats[[#This Row],[Q3]]-stats[[#This Row],[Q1]],"")</f>
        <v>1.1574074596865103E-4</v>
      </c>
      <c r="L950" s="7">
        <f>IFERROR(AVERAGEIFS(H$2:H950, H$2:H950, "&lt;" &amp;stats[[#This Row],[Q3]]+(2*stats[[#This Row],[IQR]]), H$2:H950, "&gt;" &amp; stats[[#This Row],[Q1]]-(2*stats[[#This Row],[IQR]])),"")</f>
        <v>9.5752103018799481E-4</v>
      </c>
    </row>
    <row r="951" spans="1:12" x14ac:dyDescent="0.25">
      <c r="A951" s="4">
        <v>44446.422372685185</v>
      </c>
      <c r="B951">
        <v>0</v>
      </c>
      <c r="C951">
        <v>1</v>
      </c>
      <c r="D951" s="5">
        <f>SUM(B$2:B951)</f>
        <v>5</v>
      </c>
      <c r="E951" s="5">
        <f>SUM(C$2:C951)</f>
        <v>950</v>
      </c>
      <c r="F951" s="6">
        <f>IF(stats[[#This Row],[Column1]],stats[[#This Row],[Total Clear]]/stats[[#This Row],[Total Runs]],NA())</f>
        <v>5.263157894736842E-3</v>
      </c>
      <c r="G951" s="6">
        <f>SUM(B$2:B951) / SUM(C$2:C951)</f>
        <v>5.263157894736842E-3</v>
      </c>
      <c r="H951" s="7">
        <f>IFERROR(stats[[#This Row],[Column1]]-A950,"")</f>
        <v>7.6388888555811718E-4</v>
      </c>
      <c r="I951" s="7">
        <f>IFERROR(_xlfn.QUARTILE.INC(H$2:H951,1),"")</f>
        <v>8.9120370103046298E-4</v>
      </c>
      <c r="J951" s="7">
        <f>IFERROR(_xlfn.QUARTILE.INC(H$2:H951,3),"")</f>
        <v>1.006944446999114E-3</v>
      </c>
      <c r="K951" s="7">
        <f>IFERROR(stats[[#This Row],[Q3]]-stats[[#This Row],[Q1]],"")</f>
        <v>1.1574074596865103E-4</v>
      </c>
      <c r="L951" s="7">
        <f>IFERROR(AVERAGEIFS(H$2:H951, H$2:H951, "&lt;" &amp;stats[[#This Row],[Q3]]+(2*stats[[#This Row],[IQR]]), H$2:H951, "&gt;" &amp; stats[[#This Row],[Q1]]-(2*stats[[#This Row],[IQR]])),"")</f>
        <v>9.5731282358086593E-4</v>
      </c>
    </row>
    <row r="952" spans="1:12" x14ac:dyDescent="0.25">
      <c r="A952" s="4">
        <v>44446.423321759263</v>
      </c>
      <c r="B952">
        <v>0</v>
      </c>
      <c r="C952">
        <v>1</v>
      </c>
      <c r="D952" s="5">
        <f>SUM(B$2:B952)</f>
        <v>5</v>
      </c>
      <c r="E952" s="5">
        <f>SUM(C$2:C952)</f>
        <v>951</v>
      </c>
      <c r="F952" s="6">
        <f>IF(stats[[#This Row],[Column1]],stats[[#This Row],[Total Clear]]/stats[[#This Row],[Total Runs]],NA())</f>
        <v>5.2576235541535229E-3</v>
      </c>
      <c r="G952" s="6">
        <f>SUM(B$2:B952) / SUM(C$2:C952)</f>
        <v>5.2576235541535229E-3</v>
      </c>
      <c r="H952" s="7">
        <f>IFERROR(stats[[#This Row],[Column1]]-A951,"")</f>
        <v>9.490740776527673E-4</v>
      </c>
      <c r="I952" s="7">
        <f>IFERROR(_xlfn.QUARTILE.INC(H$2:H952,1),"")</f>
        <v>8.9120370103046298E-4</v>
      </c>
      <c r="J952" s="7">
        <f>IFERROR(_xlfn.QUARTILE.INC(H$2:H952,3),"")</f>
        <v>1.006944446999114E-3</v>
      </c>
      <c r="K952" s="7">
        <f>IFERROR(stats[[#This Row],[Q3]]-stats[[#This Row],[Q1]],"")</f>
        <v>1.1574074596865103E-4</v>
      </c>
      <c r="L952" s="7">
        <f>IFERROR(AVERAGEIFS(H$2:H952, H$2:H952, "&lt;" &amp;stats[[#This Row],[Q3]]+(2*stats[[#This Row],[IQR]]), H$2:H952, "&gt;" &amp; stats[[#This Row],[Q1]]-(2*stats[[#This Row],[IQR]])),"")</f>
        <v>9.5730397422970793E-4</v>
      </c>
    </row>
    <row r="953" spans="1:12" x14ac:dyDescent="0.25">
      <c r="A953" s="4">
        <v>44446.424317129633</v>
      </c>
      <c r="B953">
        <v>0</v>
      </c>
      <c r="C953">
        <v>1</v>
      </c>
      <c r="D953" s="5">
        <f>SUM(B$2:B953)</f>
        <v>5</v>
      </c>
      <c r="E953" s="5">
        <f>SUM(C$2:C953)</f>
        <v>952</v>
      </c>
      <c r="F953" s="6">
        <f>IF(stats[[#This Row],[Column1]],stats[[#This Row],[Total Clear]]/stats[[#This Row],[Total Runs]],NA())</f>
        <v>5.2521008403361349E-3</v>
      </c>
      <c r="G953" s="6">
        <f>SUM(B$2:B953) / SUM(C$2:C953)</f>
        <v>5.2521008403361349E-3</v>
      </c>
      <c r="H953" s="7">
        <f>IFERROR(stats[[#This Row],[Column1]]-A952,"")</f>
        <v>9.9537037021946162E-4</v>
      </c>
      <c r="I953" s="7">
        <f>IFERROR(_xlfn.QUARTILE.INC(H$2:H953,1),"")</f>
        <v>8.9120370103046298E-4</v>
      </c>
      <c r="J953" s="7">
        <f>IFERROR(_xlfn.QUARTILE.INC(H$2:H953,3),"")</f>
        <v>1.006944446999114E-3</v>
      </c>
      <c r="K953" s="7">
        <f>IFERROR(stats[[#This Row],[Q3]]-stats[[#This Row],[Q1]],"")</f>
        <v>1.1574074596865103E-4</v>
      </c>
      <c r="L953" s="7">
        <f>IFERROR(AVERAGEIFS(H$2:H953, H$2:H953, "&lt;" &amp;stats[[#This Row],[Q3]]+(2*stats[[#This Row],[IQR]]), H$2:H953, "&gt;" &amp; stats[[#This Row],[Q1]]-(2*stats[[#This Row],[IQR]])),"")</f>
        <v>9.5734481800222905E-4</v>
      </c>
    </row>
    <row r="954" spans="1:12" x14ac:dyDescent="0.25">
      <c r="A954" s="4">
        <v>44446.425532407404</v>
      </c>
      <c r="B954">
        <v>0</v>
      </c>
      <c r="C954">
        <v>1</v>
      </c>
      <c r="D954" s="5">
        <f>SUM(B$2:B954)</f>
        <v>5</v>
      </c>
      <c r="E954" s="5">
        <f>SUM(C$2:C954)</f>
        <v>953</v>
      </c>
      <c r="F954" s="6">
        <f>IF(stats[[#This Row],[Column1]],stats[[#This Row],[Total Clear]]/stats[[#This Row],[Total Runs]],NA())</f>
        <v>5.246589716684155E-3</v>
      </c>
      <c r="G954" s="6">
        <f>SUM(B$2:B954) / SUM(C$2:C954)</f>
        <v>5.246589716684155E-3</v>
      </c>
      <c r="H954" s="7">
        <f>IFERROR(stats[[#This Row],[Column1]]-A953,"")</f>
        <v>1.2152777708251961E-3</v>
      </c>
      <c r="I954" s="7">
        <f>IFERROR(_xlfn.QUARTILE.INC(H$2:H954,1),"")</f>
        <v>8.9120370103046298E-4</v>
      </c>
      <c r="J954" s="7">
        <f>IFERROR(_xlfn.QUARTILE.INC(H$2:H954,3),"")</f>
        <v>1.006944446999114E-3</v>
      </c>
      <c r="K954" s="7">
        <f>IFERROR(stats[[#This Row],[Q3]]-stats[[#This Row],[Q1]],"")</f>
        <v>1.1574074596865103E-4</v>
      </c>
      <c r="L954" s="7">
        <f>IFERROR(AVERAGEIFS(H$2:H954, H$2:H954, "&lt;" &amp;stats[[#This Row],[Q3]]+(2*stats[[#This Row],[IQR]]), H$2:H954, "&gt;" &amp; stats[[#This Row],[Q1]]-(2*stats[[#This Row],[IQR]])),"")</f>
        <v>9.5762127347149271E-4</v>
      </c>
    </row>
    <row r="955" spans="1:12" x14ac:dyDescent="0.25">
      <c r="A955" s="4">
        <v>44446.426527777781</v>
      </c>
      <c r="B955">
        <v>0</v>
      </c>
      <c r="C955">
        <v>1</v>
      </c>
      <c r="D955" s="5">
        <f>SUM(B$2:B955)</f>
        <v>5</v>
      </c>
      <c r="E955" s="5">
        <f>SUM(C$2:C955)</f>
        <v>954</v>
      </c>
      <c r="F955" s="6">
        <f>IF(stats[[#This Row],[Column1]],stats[[#This Row],[Total Clear]]/stats[[#This Row],[Total Runs]],NA())</f>
        <v>5.2410901467505244E-3</v>
      </c>
      <c r="G955" s="6">
        <f>SUM(B$2:B955) / SUM(C$2:C955)</f>
        <v>5.2410901467505244E-3</v>
      </c>
      <c r="H955" s="7">
        <f>IFERROR(stats[[#This Row],[Column1]]-A954,"")</f>
        <v>9.9537037749541923E-4</v>
      </c>
      <c r="I955" s="7">
        <f>IFERROR(_xlfn.QUARTILE.INC(H$2:H955,1),"")</f>
        <v>8.9120370103046298E-4</v>
      </c>
      <c r="J955" s="7">
        <f>IFERROR(_xlfn.QUARTILE.INC(H$2:H955,3),"")</f>
        <v>1.006944446999114E-3</v>
      </c>
      <c r="K955" s="7">
        <f>IFERROR(stats[[#This Row],[Q3]]-stats[[#This Row],[Q1]],"")</f>
        <v>1.1574074596865103E-4</v>
      </c>
      <c r="L955" s="7">
        <f>IFERROR(AVERAGEIFS(H$2:H955, H$2:H955, "&lt;" &amp;stats[[#This Row],[Q3]]+(2*stats[[#This Row],[IQR]]), H$2:H955, "&gt;" &amp; stats[[#This Row],[Q1]]-(2*stats[[#This Row],[IQR]])),"")</f>
        <v>9.5766169007109006E-4</v>
      </c>
    </row>
    <row r="956" spans="1:12" x14ac:dyDescent="0.25">
      <c r="A956" s="4">
        <v>44446.427476851852</v>
      </c>
      <c r="B956">
        <v>0</v>
      </c>
      <c r="C956">
        <v>1</v>
      </c>
      <c r="D956" s="5">
        <f>SUM(B$2:B956)</f>
        <v>5</v>
      </c>
      <c r="E956" s="5">
        <f>SUM(C$2:C956)</f>
        <v>955</v>
      </c>
      <c r="F956" s="6">
        <f>IF(stats[[#This Row],[Column1]],stats[[#This Row],[Total Clear]]/stats[[#This Row],[Total Runs]],NA())</f>
        <v>5.235602094240838E-3</v>
      </c>
      <c r="G956" s="6">
        <f>SUM(B$2:B956) / SUM(C$2:C956)</f>
        <v>5.235602094240838E-3</v>
      </c>
      <c r="H956" s="7">
        <f>IFERROR(stats[[#This Row],[Column1]]-A955,"")</f>
        <v>9.4907407037680969E-4</v>
      </c>
      <c r="I956" s="7">
        <f>IFERROR(_xlfn.QUARTILE.INC(H$2:H956,1),"")</f>
        <v>8.9120370284945238E-4</v>
      </c>
      <c r="J956" s="7">
        <f>IFERROR(_xlfn.QUARTILE.INC(H$2:H956,3),"")</f>
        <v>1.006944446999114E-3</v>
      </c>
      <c r="K956" s="7">
        <f>IFERROR(stats[[#This Row],[Q3]]-stats[[#This Row],[Q1]],"")</f>
        <v>1.1574074414966162E-4</v>
      </c>
      <c r="L956" s="7">
        <f>IFERROR(AVERAGEIFS(H$2:H956, H$2:H956, "&lt;" &amp;stats[[#This Row],[Q3]]+(2*stats[[#This Row],[IQR]]), H$2:H956, "&gt;" &amp; stats[[#This Row],[Q1]]-(2*stats[[#This Row],[IQR]])),"")</f>
        <v>9.5765250545109615E-4</v>
      </c>
    </row>
    <row r="957" spans="1:12" x14ac:dyDescent="0.25">
      <c r="A957" s="4">
        <v>44446.428495370368</v>
      </c>
      <c r="B957">
        <v>0</v>
      </c>
      <c r="C957">
        <v>1</v>
      </c>
      <c r="D957" s="5">
        <f>SUM(B$2:B957)</f>
        <v>5</v>
      </c>
      <c r="E957" s="5">
        <f>SUM(C$2:C957)</f>
        <v>956</v>
      </c>
      <c r="F957" s="6">
        <f>IF(stats[[#This Row],[Column1]],stats[[#This Row],[Total Clear]]/stats[[#This Row],[Total Runs]],NA())</f>
        <v>5.2301255230125521E-3</v>
      </c>
      <c r="G957" s="6">
        <f>SUM(B$2:B957) / SUM(C$2:C957)</f>
        <v>5.2301255230125521E-3</v>
      </c>
      <c r="H957" s="7">
        <f>IFERROR(stats[[#This Row],[Column1]]-A956,"")</f>
        <v>1.0185185165028088E-3</v>
      </c>
      <c r="I957" s="7">
        <f>IFERROR(_xlfn.QUARTILE.INC(H$2:H957,1),"")</f>
        <v>8.9120370466844179E-4</v>
      </c>
      <c r="J957" s="7">
        <f>IFERROR(_xlfn.QUARTILE.INC(H$2:H957,3),"")</f>
        <v>1.006944446999114E-3</v>
      </c>
      <c r="K957" s="7">
        <f>IFERROR(stats[[#This Row],[Q3]]-stats[[#This Row],[Q1]],"")</f>
        <v>1.1574074233067222E-4</v>
      </c>
      <c r="L957" s="7">
        <f>IFERROR(AVERAGEIFS(H$2:H957, H$2:H957, "&lt;" &amp;stats[[#This Row],[Q3]]+(2*stats[[#This Row],[IQR]]), H$2:H957, "&gt;" &amp; stats[[#This Row],[Q1]]-(2*stats[[#This Row],[IQR]])),"")</f>
        <v>9.5711644459310153E-4</v>
      </c>
    </row>
    <row r="958" spans="1:12" x14ac:dyDescent="0.25">
      <c r="A958" s="4">
        <v>44446.429432870369</v>
      </c>
      <c r="B958">
        <v>0</v>
      </c>
      <c r="C958">
        <v>1</v>
      </c>
      <c r="D958" s="5">
        <f>SUM(B$2:B958)</f>
        <v>5</v>
      </c>
      <c r="E958" s="5">
        <f>SUM(C$2:C958)</f>
        <v>957</v>
      </c>
      <c r="F958" s="6">
        <f>IF(stats[[#This Row],[Column1]],stats[[#This Row],[Total Clear]]/stats[[#This Row],[Total Runs]],NA())</f>
        <v>5.2246603970741903E-3</v>
      </c>
      <c r="G958" s="6">
        <f>SUM(B$2:B958) / SUM(C$2:C958)</f>
        <v>5.2246603970741903E-3</v>
      </c>
      <c r="H958" s="7">
        <f>IFERROR(stats[[#This Row],[Column1]]-A957,"")</f>
        <v>9.3750000087311491E-4</v>
      </c>
      <c r="I958" s="7">
        <f>IFERROR(_xlfn.QUARTILE.INC(H$2:H958,1),"")</f>
        <v>8.9120370648743119E-4</v>
      </c>
      <c r="J958" s="7">
        <f>IFERROR(_xlfn.QUARTILE.INC(H$2:H958,3),"")</f>
        <v>1.006944446999114E-3</v>
      </c>
      <c r="K958" s="7">
        <f>IFERROR(stats[[#This Row],[Q3]]-stats[[#This Row],[Q1]],"")</f>
        <v>1.1574074051168282E-4</v>
      </c>
      <c r="L958" s="7">
        <f>IFERROR(AVERAGEIFS(H$2:H958, H$2:H958, "&lt;" &amp;stats[[#This Row],[Q3]]+(2*stats[[#This Row],[IQR]]), H$2:H958, "&gt;" &amp; stats[[#This Row],[Q1]]-(2*stats[[#This Row],[IQR]])),"")</f>
        <v>9.570954644393903E-4</v>
      </c>
    </row>
    <row r="959" spans="1:12" x14ac:dyDescent="0.25">
      <c r="A959" s="4">
        <v>44446.430428240739</v>
      </c>
      <c r="B959">
        <v>0</v>
      </c>
      <c r="C959">
        <v>1</v>
      </c>
      <c r="D959" s="5">
        <f>SUM(B$2:B959)</f>
        <v>5</v>
      </c>
      <c r="E959" s="5">
        <f>SUM(C$2:C959)</f>
        <v>958</v>
      </c>
      <c r="F959" s="6">
        <f>IF(stats[[#This Row],[Column1]],stats[[#This Row],[Total Clear]]/stats[[#This Row],[Total Runs]],NA())</f>
        <v>5.2192066805845511E-3</v>
      </c>
      <c r="G959" s="6">
        <f>SUM(B$2:B959) / SUM(C$2:C959)</f>
        <v>5.2192066805845511E-3</v>
      </c>
      <c r="H959" s="7">
        <f>IFERROR(stats[[#This Row],[Column1]]-A958,"")</f>
        <v>9.9537037021946162E-4</v>
      </c>
      <c r="I959" s="7">
        <f>IFERROR(_xlfn.QUARTILE.INC(H$2:H959,1),"")</f>
        <v>8.9120370830642059E-4</v>
      </c>
      <c r="J959" s="7">
        <f>IFERROR(_xlfn.QUARTILE.INC(H$2:H959,3),"")</f>
        <v>1.006944446999114E-3</v>
      </c>
      <c r="K959" s="7">
        <f>IFERROR(stats[[#This Row],[Q3]]-stats[[#This Row],[Q1]],"")</f>
        <v>1.1574073869269341E-4</v>
      </c>
      <c r="L959" s="7">
        <f>IFERROR(AVERAGEIFS(H$2:H959, H$2:H959, "&lt;" &amp;stats[[#This Row],[Q3]]+(2*stats[[#This Row],[IQR]]), H$2:H959, "&gt;" &amp; stats[[#This Row],[Q1]]-(2*stats[[#This Row],[IQR]])),"")</f>
        <v>9.5653402331079274E-4</v>
      </c>
    </row>
    <row r="960" spans="1:12" x14ac:dyDescent="0.25">
      <c r="A960" s="4">
        <v>44446.431388888886</v>
      </c>
      <c r="B960">
        <v>0</v>
      </c>
      <c r="C960">
        <v>1</v>
      </c>
      <c r="D960" s="5">
        <f>SUM(B$2:B960)</f>
        <v>5</v>
      </c>
      <c r="E960" s="5">
        <f>SUM(C$2:C960)</f>
        <v>959</v>
      </c>
      <c r="F960" s="6">
        <f>IF(stats[[#This Row],[Column1]],stats[[#This Row],[Total Clear]]/stats[[#This Row],[Total Runs]],NA())</f>
        <v>5.2137643378519288E-3</v>
      </c>
      <c r="G960" s="6">
        <f>SUM(B$2:B960) / SUM(C$2:C960)</f>
        <v>5.2137643378519288E-3</v>
      </c>
      <c r="H960" s="7">
        <f>IFERROR(stats[[#This Row],[Column1]]-A959,"")</f>
        <v>9.6064814715646207E-4</v>
      </c>
      <c r="I960" s="7">
        <f>IFERROR(_xlfn.QUARTILE.INC(H$2:H960,1),"")</f>
        <v>8.9120370830642059E-4</v>
      </c>
      <c r="J960" s="7">
        <f>IFERROR(_xlfn.QUARTILE.INC(H$2:H960,3),"")</f>
        <v>1.006944446999114E-3</v>
      </c>
      <c r="K960" s="7">
        <f>IFERROR(stats[[#This Row],[Q3]]-stats[[#This Row],[Q1]],"")</f>
        <v>1.1574073869269341E-4</v>
      </c>
      <c r="L960" s="7">
        <f>IFERROR(AVERAGEIFS(H$2:H960, H$2:H960, "&lt;" &amp;stats[[#This Row],[Q3]]+(2*stats[[#This Row],[IQR]]), H$2:H960, "&gt;" &amp; stats[[#This Row],[Q1]]-(2*stats[[#This Row],[IQR]])),"")</f>
        <v>9.5653842344324796E-4</v>
      </c>
    </row>
    <row r="961" spans="1:12" x14ac:dyDescent="0.25">
      <c r="A961" s="4">
        <v>44446.43236111111</v>
      </c>
      <c r="B961">
        <v>0</v>
      </c>
      <c r="C961">
        <v>1</v>
      </c>
      <c r="D961" s="5">
        <f>SUM(B$2:B961)</f>
        <v>5</v>
      </c>
      <c r="E961" s="5">
        <f>SUM(C$2:C961)</f>
        <v>960</v>
      </c>
      <c r="F961" s="6">
        <f>IF(stats[[#This Row],[Column1]],stats[[#This Row],[Total Clear]]/stats[[#This Row],[Total Runs]],NA())</f>
        <v>5.208333333333333E-3</v>
      </c>
      <c r="G961" s="6">
        <f>SUM(B$2:B961) / SUM(C$2:C961)</f>
        <v>5.208333333333333E-3</v>
      </c>
      <c r="H961" s="7">
        <f>IFERROR(stats[[#This Row],[Column1]]-A960,"")</f>
        <v>9.7222222393611446E-4</v>
      </c>
      <c r="I961" s="7">
        <f>IFERROR(_xlfn.QUARTILE.INC(H$2:H961,1),"")</f>
        <v>8.9120370830642059E-4</v>
      </c>
      <c r="J961" s="7">
        <f>IFERROR(_xlfn.QUARTILE.INC(H$2:H961,3),"")</f>
        <v>1.006944446999114E-3</v>
      </c>
      <c r="K961" s="7">
        <f>IFERROR(stats[[#This Row],[Q3]]-stats[[#This Row],[Q1]],"")</f>
        <v>1.1574073869269341E-4</v>
      </c>
      <c r="L961" s="7">
        <f>IFERROR(AVERAGEIFS(H$2:H961, H$2:H961, "&lt;" &amp;stats[[#This Row],[Q3]]+(2*stats[[#This Row],[IQR]]), H$2:H961, "&gt;" &amp; stats[[#This Row],[Q1]]-(2*stats[[#This Row],[IQR]])),"")</f>
        <v>9.5655517964035575E-4</v>
      </c>
    </row>
    <row r="962" spans="1:12" x14ac:dyDescent="0.25">
      <c r="A962" s="4">
        <v>44446.433576388888</v>
      </c>
      <c r="B962">
        <v>0</v>
      </c>
      <c r="C962">
        <v>1</v>
      </c>
      <c r="D962" s="5">
        <f>SUM(B$2:B962)</f>
        <v>5</v>
      </c>
      <c r="E962" s="5">
        <f>SUM(C$2:C962)</f>
        <v>961</v>
      </c>
      <c r="F962" s="6">
        <f>IF(stats[[#This Row],[Column1]],stats[[#This Row],[Total Clear]]/stats[[#This Row],[Total Runs]],NA())</f>
        <v>5.2029136316337149E-3</v>
      </c>
      <c r="G962" s="6">
        <f>SUM(B$2:B962) / SUM(C$2:C962)</f>
        <v>5.2029136316337149E-3</v>
      </c>
      <c r="H962" s="7">
        <f>IFERROR(stats[[#This Row],[Column1]]-A961,"")</f>
        <v>1.2152777781011537E-3</v>
      </c>
      <c r="I962" s="7">
        <f>IFERROR(_xlfn.QUARTILE.INC(H$2:H962,1),"")</f>
        <v>8.9120370830642059E-4</v>
      </c>
      <c r="J962" s="7">
        <f>IFERROR(_xlfn.QUARTILE.INC(H$2:H962,3),"")</f>
        <v>1.006944446999114E-3</v>
      </c>
      <c r="K962" s="7">
        <f>IFERROR(stats[[#This Row],[Q3]]-stats[[#This Row],[Q1]],"")</f>
        <v>1.1574073869269341E-4</v>
      </c>
      <c r="L962" s="7">
        <f>IFERROR(AVERAGEIFS(H$2:H962, H$2:H962, "&lt;" &amp;stats[[#This Row],[Q3]]+(2*stats[[#This Row],[IQR]]), H$2:H962, "&gt;" &amp; stats[[#This Row],[Q1]]-(2*stats[[#This Row],[IQR]])),"")</f>
        <v>9.5683129767499902E-4</v>
      </c>
    </row>
    <row r="963" spans="1:12" x14ac:dyDescent="0.25">
      <c r="A963" s="4">
        <v>44446.434560185182</v>
      </c>
      <c r="B963">
        <v>0</v>
      </c>
      <c r="C963">
        <v>1</v>
      </c>
      <c r="D963" s="5">
        <f>SUM(B$2:B963)</f>
        <v>5</v>
      </c>
      <c r="E963" s="5">
        <f>SUM(C$2:C963)</f>
        <v>962</v>
      </c>
      <c r="F963" s="6">
        <f>IF(stats[[#This Row],[Column1]],stats[[#This Row],[Total Clear]]/stats[[#This Row],[Total Runs]],NA())</f>
        <v>5.1975051975051978E-3</v>
      </c>
      <c r="G963" s="6">
        <f>SUM(B$2:B963) / SUM(C$2:C963)</f>
        <v>5.1975051975051978E-3</v>
      </c>
      <c r="H963" s="7">
        <f>IFERROR(stats[[#This Row],[Column1]]-A962,"")</f>
        <v>9.8379629343980923E-4</v>
      </c>
      <c r="I963" s="7">
        <f>IFERROR(_xlfn.QUARTILE.INC(H$2:H963,1),"")</f>
        <v>8.9120370830642059E-4</v>
      </c>
      <c r="J963" s="7">
        <f>IFERROR(_xlfn.QUARTILE.INC(H$2:H963,3),"")</f>
        <v>1.006944446999114E-3</v>
      </c>
      <c r="K963" s="7">
        <f>IFERROR(stats[[#This Row],[Q3]]-stats[[#This Row],[Q1]],"")</f>
        <v>1.1574073869269341E-4</v>
      </c>
      <c r="L963" s="7">
        <f>IFERROR(AVERAGEIFS(H$2:H963, H$2:H963, "&lt;" &amp;stats[[#This Row],[Q3]]+(2*stats[[#This Row],[IQR]]), H$2:H963, "&gt;" &amp; stats[[#This Row],[Q1]]-(2*stats[[#This Row],[IQR]])),"")</f>
        <v>9.5686004500523871E-4</v>
      </c>
    </row>
    <row r="964" spans="1:12" x14ac:dyDescent="0.25">
      <c r="A964" s="4">
        <v>44446.43550925926</v>
      </c>
      <c r="B964">
        <v>0</v>
      </c>
      <c r="C964">
        <v>1</v>
      </c>
      <c r="D964" s="5">
        <f>SUM(B$2:B964)</f>
        <v>5</v>
      </c>
      <c r="E964" s="5">
        <f>SUM(C$2:C964)</f>
        <v>963</v>
      </c>
      <c r="F964" s="6">
        <f>IF(stats[[#This Row],[Column1]],stats[[#This Row],[Total Clear]]/stats[[#This Row],[Total Runs]],NA())</f>
        <v>5.1921079958463139E-3</v>
      </c>
      <c r="G964" s="6">
        <f>SUM(B$2:B964) / SUM(C$2:C964)</f>
        <v>5.1921079958463139E-3</v>
      </c>
      <c r="H964" s="7">
        <f>IFERROR(stats[[#This Row],[Column1]]-A963,"")</f>
        <v>9.490740776527673E-4</v>
      </c>
      <c r="I964" s="7">
        <f>IFERROR(_xlfn.QUARTILE.INC(H$2:H964,1),"")</f>
        <v>8.9120370830642059E-4</v>
      </c>
      <c r="J964" s="7">
        <f>IFERROR(_xlfn.QUARTILE.INC(H$2:H964,3),"")</f>
        <v>1.006944446999114E-3</v>
      </c>
      <c r="K964" s="7">
        <f>IFERROR(stats[[#This Row],[Q3]]-stats[[#This Row],[Q1]],"")</f>
        <v>1.1574073869269341E-4</v>
      </c>
      <c r="L964" s="7">
        <f>IFERROR(AVERAGEIFS(H$2:H964, H$2:H964, "&lt;" &amp;stats[[#This Row],[Q3]]+(2*stats[[#This Row],[IQR]]), H$2:H964, "&gt;" &amp; stats[[#This Row],[Q1]]-(2*stats[[#This Row],[IQR]])),"")</f>
        <v>9.5685175324022008E-4</v>
      </c>
    </row>
    <row r="965" spans="1:12" x14ac:dyDescent="0.25">
      <c r="A965" s="4">
        <v>44446.436481481483</v>
      </c>
      <c r="B965">
        <v>0</v>
      </c>
      <c r="C965">
        <v>1</v>
      </c>
      <c r="D965" s="5">
        <f>SUM(B$2:B965)</f>
        <v>5</v>
      </c>
      <c r="E965" s="5">
        <f>SUM(C$2:C965)</f>
        <v>964</v>
      </c>
      <c r="F965" s="6">
        <f>IF(stats[[#This Row],[Column1]],stats[[#This Row],[Total Clear]]/stats[[#This Row],[Total Runs]],NA())</f>
        <v>5.1867219917012446E-3</v>
      </c>
      <c r="G965" s="6">
        <f>SUM(B$2:B965) / SUM(C$2:C965)</f>
        <v>5.1867219917012446E-3</v>
      </c>
      <c r="H965" s="7">
        <f>IFERROR(stats[[#This Row],[Column1]]-A964,"")</f>
        <v>9.7222222393611446E-4</v>
      </c>
      <c r="I965" s="7">
        <f>IFERROR(_xlfn.QUARTILE.INC(H$2:H965,1),"")</f>
        <v>8.9120370830642059E-4</v>
      </c>
      <c r="J965" s="7">
        <f>IFERROR(_xlfn.QUARTILE.INC(H$2:H965,3),"")</f>
        <v>1.006944446999114E-3</v>
      </c>
      <c r="K965" s="7">
        <f>IFERROR(stats[[#This Row],[Q3]]-stats[[#This Row],[Q1]],"")</f>
        <v>1.1574073869269341E-4</v>
      </c>
      <c r="L965" s="7">
        <f>IFERROR(AVERAGEIFS(H$2:H965, H$2:H965, "&lt;" &amp;stats[[#This Row],[Q3]]+(2*stats[[#This Row],[IQR]]), H$2:H965, "&gt;" &amp; stats[[#This Row],[Q1]]-(2*stats[[#This Row],[IQR]])),"")</f>
        <v>9.5686810480479021E-4</v>
      </c>
    </row>
    <row r="966" spans="1:12" x14ac:dyDescent="0.25">
      <c r="A966" s="4">
        <v>44446.437442129631</v>
      </c>
      <c r="B966">
        <v>0</v>
      </c>
      <c r="C966">
        <v>1</v>
      </c>
      <c r="D966" s="5">
        <f>SUM(B$2:B966)</f>
        <v>5</v>
      </c>
      <c r="E966" s="5">
        <f>SUM(C$2:C966)</f>
        <v>965</v>
      </c>
      <c r="F966" s="6">
        <f>IF(stats[[#This Row],[Column1]],stats[[#This Row],[Total Clear]]/stats[[#This Row],[Total Runs]],NA())</f>
        <v>5.1813471502590676E-3</v>
      </c>
      <c r="G966" s="6">
        <f>SUM(B$2:B966) / SUM(C$2:C966)</f>
        <v>5.1813471502590676E-3</v>
      </c>
      <c r="H966" s="7">
        <f>IFERROR(stats[[#This Row],[Column1]]-A965,"")</f>
        <v>9.6064814715646207E-4</v>
      </c>
      <c r="I966" s="7">
        <f>IFERROR(_xlfn.QUARTILE.INC(H$2:H966,1),"")</f>
        <v>8.9120370830642059E-4</v>
      </c>
      <c r="J966" s="7">
        <f>IFERROR(_xlfn.QUARTILE.INC(H$2:H966,3),"")</f>
        <v>1.006944446999114E-3</v>
      </c>
      <c r="K966" s="7">
        <f>IFERROR(stats[[#This Row],[Q3]]-stats[[#This Row],[Q1]],"")</f>
        <v>1.1574073869269341E-4</v>
      </c>
      <c r="L966" s="7">
        <f>IFERROR(AVERAGEIFS(H$2:H966, H$2:H966, "&lt;" &amp;stats[[#This Row],[Q3]]+(2*stats[[#This Row],[IQR]]), H$2:H966, "&gt;" &amp; stats[[#This Row],[Q1]]-(2*stats[[#This Row],[IQR]])),"")</f>
        <v>9.5687212185298538E-4</v>
      </c>
    </row>
    <row r="967" spans="1:12" x14ac:dyDescent="0.25">
      <c r="A967" s="4">
        <v>44446.438425925924</v>
      </c>
      <c r="B967">
        <v>0</v>
      </c>
      <c r="C967">
        <v>1</v>
      </c>
      <c r="D967" s="5">
        <f>SUM(B$2:B967)</f>
        <v>5</v>
      </c>
      <c r="E967" s="5">
        <f>SUM(C$2:C967)</f>
        <v>966</v>
      </c>
      <c r="F967" s="6">
        <f>IF(stats[[#This Row],[Column1]],stats[[#This Row],[Total Clear]]/stats[[#This Row],[Total Runs]],NA())</f>
        <v>5.175983436853002E-3</v>
      </c>
      <c r="G967" s="6">
        <f>SUM(B$2:B967) / SUM(C$2:C967)</f>
        <v>5.175983436853002E-3</v>
      </c>
      <c r="H967" s="7">
        <f>IFERROR(stats[[#This Row],[Column1]]-A966,"")</f>
        <v>9.8379629343980923E-4</v>
      </c>
      <c r="I967" s="7">
        <f>IFERROR(_xlfn.QUARTILE.INC(H$2:H967,1),"")</f>
        <v>8.9120370830642059E-4</v>
      </c>
      <c r="J967" s="7">
        <f>IFERROR(_xlfn.QUARTILE.INC(H$2:H967,3),"")</f>
        <v>1.006944446999114E-3</v>
      </c>
      <c r="K967" s="7">
        <f>IFERROR(stats[[#This Row],[Q3]]-stats[[#This Row],[Q1]],"")</f>
        <v>1.1574073869269341E-4</v>
      </c>
      <c r="L967" s="7">
        <f>IFERROR(AVERAGEIFS(H$2:H967, H$2:H967, "&lt;" &amp;stats[[#This Row],[Q3]]+(2*stats[[#This Row],[IQR]]), H$2:H967, "&gt;" &amp; stats[[#This Row],[Q1]]-(2*stats[[#This Row],[IQR]])),"")</f>
        <v>9.5690070377611367E-4</v>
      </c>
    </row>
    <row r="968" spans="1:12" x14ac:dyDescent="0.25">
      <c r="A968" s="4">
        <v>44446.439398148148</v>
      </c>
      <c r="B968">
        <v>0</v>
      </c>
      <c r="C968">
        <v>1</v>
      </c>
      <c r="D968" s="5">
        <f>SUM(B$2:B968)</f>
        <v>5</v>
      </c>
      <c r="E968" s="5">
        <f>SUM(C$2:C968)</f>
        <v>967</v>
      </c>
      <c r="F968" s="6">
        <f>IF(stats[[#This Row],[Column1]],stats[[#This Row],[Total Clear]]/stats[[#This Row],[Total Runs]],NA())</f>
        <v>5.170630816959669E-3</v>
      </c>
      <c r="G968" s="6">
        <f>SUM(B$2:B968) / SUM(C$2:C968)</f>
        <v>5.170630816959669E-3</v>
      </c>
      <c r="H968" s="7">
        <f>IFERROR(stats[[#This Row],[Column1]]-A967,"")</f>
        <v>9.7222222393611446E-4</v>
      </c>
      <c r="I968" s="7">
        <f>IFERROR(_xlfn.QUARTILE.INC(H$2:H968,1),"")</f>
        <v>8.9120370830642059E-4</v>
      </c>
      <c r="J968" s="7">
        <f>IFERROR(_xlfn.QUARTILE.INC(H$2:H968,3),"")</f>
        <v>1.006944446999114E-3</v>
      </c>
      <c r="K968" s="7">
        <f>IFERROR(stats[[#This Row],[Q3]]-stats[[#This Row],[Q1]],"")</f>
        <v>1.1574073869269341E-4</v>
      </c>
      <c r="L968" s="7">
        <f>IFERROR(AVERAGEIFS(H$2:H968, H$2:H968, "&lt;" &amp;stats[[#This Row],[Q3]]+(2*stats[[#This Row],[IQR]]), H$2:H968, "&gt;" &amp; stats[[#This Row],[Q1]]-(2*stats[[#This Row],[IQR]])),"")</f>
        <v>9.569169514114901E-4</v>
      </c>
    </row>
    <row r="969" spans="1:12" x14ac:dyDescent="0.25">
      <c r="A969" s="4">
        <v>44446.44059027778</v>
      </c>
      <c r="B969">
        <v>0</v>
      </c>
      <c r="C969">
        <v>1</v>
      </c>
      <c r="D969" s="5">
        <f>SUM(B$2:B969)</f>
        <v>5</v>
      </c>
      <c r="E969" s="5">
        <f>SUM(C$2:C969)</f>
        <v>968</v>
      </c>
      <c r="F969" s="6">
        <f>IF(stats[[#This Row],[Column1]],stats[[#This Row],[Total Clear]]/stats[[#This Row],[Total Runs]],NA())</f>
        <v>5.1652892561983473E-3</v>
      </c>
      <c r="G969" s="6">
        <f>SUM(B$2:B969) / SUM(C$2:C969)</f>
        <v>5.1652892561983473E-3</v>
      </c>
      <c r="H969" s="7">
        <f>IFERROR(stats[[#This Row],[Column1]]-A968,"")</f>
        <v>1.1921296318178065E-3</v>
      </c>
      <c r="I969" s="7">
        <f>IFERROR(_xlfn.QUARTILE.INC(H$2:H969,1),"")</f>
        <v>8.9120370830642059E-4</v>
      </c>
      <c r="J969" s="7">
        <f>IFERROR(_xlfn.QUARTILE.INC(H$2:H969,3),"")</f>
        <v>1.006944446999114E-3</v>
      </c>
      <c r="K969" s="7">
        <f>IFERROR(stats[[#This Row],[Q3]]-stats[[#This Row],[Q1]],"")</f>
        <v>1.1574073869269341E-4</v>
      </c>
      <c r="L969" s="7">
        <f>IFERROR(AVERAGEIFS(H$2:H969, H$2:H969, "&lt;" &amp;stats[[#This Row],[Q3]]+(2*stats[[#This Row],[IQR]]), H$2:H969, "&gt;" &amp; stats[[#This Row],[Q1]]-(2*stats[[#This Row],[IQR]])),"")</f>
        <v>9.5716611738649686E-4</v>
      </c>
    </row>
    <row r="970" spans="1:12" x14ac:dyDescent="0.25">
      <c r="A970" s="4">
        <v>44446.44158564815</v>
      </c>
      <c r="B970">
        <v>0</v>
      </c>
      <c r="C970">
        <v>1</v>
      </c>
      <c r="D970" s="5">
        <f>SUM(B$2:B970)</f>
        <v>5</v>
      </c>
      <c r="E970" s="5">
        <f>SUM(C$2:C970)</f>
        <v>969</v>
      </c>
      <c r="F970" s="6">
        <f>IF(stats[[#This Row],[Column1]],stats[[#This Row],[Total Clear]]/stats[[#This Row],[Total Runs]],NA())</f>
        <v>5.1599587203302374E-3</v>
      </c>
      <c r="G970" s="6">
        <f>SUM(B$2:B970) / SUM(C$2:C970)</f>
        <v>5.1599587203302374E-3</v>
      </c>
      <c r="H970" s="7">
        <f>IFERROR(stats[[#This Row],[Column1]]-A969,"")</f>
        <v>9.9537037021946162E-4</v>
      </c>
      <c r="I970" s="7">
        <f>IFERROR(_xlfn.QUARTILE.INC(H$2:H970,1),"")</f>
        <v>8.9120370830642059E-4</v>
      </c>
      <c r="J970" s="7">
        <f>IFERROR(_xlfn.QUARTILE.INC(H$2:H970,3),"")</f>
        <v>1.006944446999114E-3</v>
      </c>
      <c r="K970" s="7">
        <f>IFERROR(stats[[#This Row],[Q3]]-stats[[#This Row],[Q1]],"")</f>
        <v>1.1574073869269341E-4</v>
      </c>
      <c r="L970" s="7">
        <f>IFERROR(AVERAGEIFS(H$2:H970, H$2:H970, "&lt;" &amp;stats[[#This Row],[Q3]]+(2*stats[[#This Row],[IQR]]), H$2:H970, "&gt;" &amp; stats[[#This Row],[Q1]]-(2*stats[[#This Row],[IQR]])),"")</f>
        <v>9.5720654516727249E-4</v>
      </c>
    </row>
    <row r="971" spans="1:12" x14ac:dyDescent="0.25">
      <c r="A971" s="4">
        <v>44446.442523148151</v>
      </c>
      <c r="B971">
        <v>0</v>
      </c>
      <c r="C971">
        <v>1</v>
      </c>
      <c r="D971" s="5">
        <f>SUM(B$2:B971)</f>
        <v>5</v>
      </c>
      <c r="E971" s="5">
        <f>SUM(C$2:C971)</f>
        <v>970</v>
      </c>
      <c r="F971" s="6">
        <f>IF(stats[[#This Row],[Column1]],stats[[#This Row],[Total Clear]]/stats[[#This Row],[Total Runs]],NA())</f>
        <v>5.1546391752577319E-3</v>
      </c>
      <c r="G971" s="6">
        <f>SUM(B$2:B971) / SUM(C$2:C971)</f>
        <v>5.1546391752577319E-3</v>
      </c>
      <c r="H971" s="7">
        <f>IFERROR(stats[[#This Row],[Column1]]-A970,"")</f>
        <v>9.3750000087311491E-4</v>
      </c>
      <c r="I971" s="7">
        <f>IFERROR(_xlfn.QUARTILE.INC(H$2:H971,1),"")</f>
        <v>8.9120370830642059E-4</v>
      </c>
      <c r="J971" s="7">
        <f>IFERROR(_xlfn.QUARTILE.INC(H$2:H971,3),"")</f>
        <v>1.006944446999114E-3</v>
      </c>
      <c r="K971" s="7">
        <f>IFERROR(stats[[#This Row],[Q3]]-stats[[#This Row],[Q1]],"")</f>
        <v>1.1574073869269341E-4</v>
      </c>
      <c r="L971" s="7">
        <f>IFERROR(AVERAGEIFS(H$2:H971, H$2:H971, "&lt;" &amp;stats[[#This Row],[Q3]]+(2*stats[[#This Row],[IQR]]), H$2:H971, "&gt;" &amp; stats[[#This Row],[Q1]]-(2*stats[[#This Row],[IQR]])),"")</f>
        <v>9.5718571372510098E-4</v>
      </c>
    </row>
    <row r="972" spans="1:12" x14ac:dyDescent="0.25">
      <c r="A972" s="4">
        <v>44446.443530092591</v>
      </c>
      <c r="B972">
        <v>0</v>
      </c>
      <c r="C972">
        <v>1</v>
      </c>
      <c r="D972" s="5">
        <f>SUM(B$2:B972)</f>
        <v>5</v>
      </c>
      <c r="E972" s="5">
        <f>SUM(C$2:C972)</f>
        <v>971</v>
      </c>
      <c r="F972" s="6">
        <f>IF(stats[[#This Row],[Column1]],stats[[#This Row],[Total Clear]]/stats[[#This Row],[Total Runs]],NA())</f>
        <v>5.1493305870236872E-3</v>
      </c>
      <c r="G972" s="6">
        <f>SUM(B$2:B972) / SUM(C$2:C972)</f>
        <v>5.1493305870236872E-3</v>
      </c>
      <c r="H972" s="7">
        <f>IFERROR(stats[[#This Row],[Column1]]-A971,"")</f>
        <v>1.0069444397231564E-3</v>
      </c>
      <c r="I972" s="7">
        <f>IFERROR(_xlfn.QUARTILE.INC(H$2:H972,1),"")</f>
        <v>8.9120370830642059E-4</v>
      </c>
      <c r="J972" s="7">
        <f>IFERROR(_xlfn.QUARTILE.INC(H$2:H972,3),"")</f>
        <v>1.006944446999114E-3</v>
      </c>
      <c r="K972" s="7">
        <f>IFERROR(stats[[#This Row],[Q3]]-stats[[#This Row],[Q1]],"")</f>
        <v>1.1574073869269341E-4</v>
      </c>
      <c r="L972" s="7">
        <f>IFERROR(AVERAGEIFS(H$2:H972, H$2:H972, "&lt;" &amp;stats[[#This Row],[Q3]]+(2*stats[[#This Row],[IQR]]), H$2:H972, "&gt;" &amp; stats[[#This Row],[Q1]]-(2*stats[[#This Row],[IQR]])),"")</f>
        <v>9.5723825725836187E-4</v>
      </c>
    </row>
    <row r="973" spans="1:12" x14ac:dyDescent="0.25">
      <c r="A973" s="4">
        <v>44446.444467592592</v>
      </c>
      <c r="B973">
        <v>0</v>
      </c>
      <c r="C973">
        <v>1</v>
      </c>
      <c r="D973" s="5">
        <f>SUM(B$2:B973)</f>
        <v>5</v>
      </c>
      <c r="E973" s="5">
        <f>SUM(C$2:C973)</f>
        <v>972</v>
      </c>
      <c r="F973" s="6">
        <f>IF(stats[[#This Row],[Column1]],stats[[#This Row],[Total Clear]]/stats[[#This Row],[Total Runs]],NA())</f>
        <v>5.1440329218106996E-3</v>
      </c>
      <c r="G973" s="6">
        <f>SUM(B$2:B973) / SUM(C$2:C973)</f>
        <v>5.1440329218106996E-3</v>
      </c>
      <c r="H973" s="7">
        <f>IFERROR(stats[[#This Row],[Column1]]-A972,"")</f>
        <v>9.3750000087311491E-4</v>
      </c>
      <c r="I973" s="7">
        <f>IFERROR(_xlfn.QUARTILE.INC(H$2:H973,1),"")</f>
        <v>8.9120370830642059E-4</v>
      </c>
      <c r="J973" s="7">
        <f>IFERROR(_xlfn.QUARTILE.INC(H$2:H973,3),"")</f>
        <v>1.006944446999114E-3</v>
      </c>
      <c r="K973" s="7">
        <f>IFERROR(stats[[#This Row],[Q3]]-stats[[#This Row],[Q1]],"")</f>
        <v>1.1574073869269341E-4</v>
      </c>
      <c r="L973" s="7">
        <f>IFERROR(AVERAGEIFS(H$2:H973, H$2:H973, "&lt;" &amp;stats[[#This Row],[Q3]]+(2*stats[[#This Row],[IQR]]), H$2:H973, "&gt;" &amp; stats[[#This Row],[Q1]]-(2*stats[[#This Row],[IQR]])),"")</f>
        <v>9.5721743631280783E-4</v>
      </c>
    </row>
    <row r="974" spans="1:12" x14ac:dyDescent="0.25">
      <c r="A974" s="4">
        <v>44446.445393518516</v>
      </c>
      <c r="B974">
        <v>0</v>
      </c>
      <c r="C974">
        <v>1</v>
      </c>
      <c r="D974" s="5">
        <f>SUM(B$2:B974)</f>
        <v>5</v>
      </c>
      <c r="E974" s="5">
        <f>SUM(C$2:C974)</f>
        <v>973</v>
      </c>
      <c r="F974" s="6">
        <f>IF(stats[[#This Row],[Column1]],stats[[#This Row],[Total Clear]]/stats[[#This Row],[Total Runs]],NA())</f>
        <v>5.1387461459403904E-3</v>
      </c>
      <c r="G974" s="6">
        <f>SUM(B$2:B974) / SUM(C$2:C974)</f>
        <v>5.1387461459403904E-3</v>
      </c>
      <c r="H974" s="7">
        <f>IFERROR(stats[[#This Row],[Column1]]-A973,"")</f>
        <v>9.2592592409346253E-4</v>
      </c>
      <c r="I974" s="7">
        <f>IFERROR(_xlfn.QUARTILE.INC(H$2:H974,1),"")</f>
        <v>8.9120370830642059E-4</v>
      </c>
      <c r="J974" s="7">
        <f>IFERROR(_xlfn.QUARTILE.INC(H$2:H974,3),"")</f>
        <v>1.006944446999114E-3</v>
      </c>
      <c r="K974" s="7">
        <f>IFERROR(stats[[#This Row],[Q3]]-stats[[#This Row],[Q1]],"")</f>
        <v>1.1574073869269341E-4</v>
      </c>
      <c r="L974" s="7">
        <f>IFERROR(AVERAGEIFS(H$2:H974, H$2:H974, "&lt;" &amp;stats[[#This Row],[Q3]]+(2*stats[[#This Row],[IQR]]), H$2:H974, "&gt;" &amp; stats[[#This Row],[Q1]]-(2*stats[[#This Row],[IQR]])),"")</f>
        <v>9.5718446317032168E-4</v>
      </c>
    </row>
    <row r="975" spans="1:12" x14ac:dyDescent="0.25">
      <c r="A975" s="4">
        <v>44446.446377314816</v>
      </c>
      <c r="B975">
        <v>0</v>
      </c>
      <c r="C975">
        <v>1</v>
      </c>
      <c r="D975" s="5">
        <f>SUM(B$2:B975)</f>
        <v>5</v>
      </c>
      <c r="E975" s="5">
        <f>SUM(C$2:C975)</f>
        <v>974</v>
      </c>
      <c r="F975" s="6">
        <f>IF(stats[[#This Row],[Column1]],stats[[#This Row],[Total Clear]]/stats[[#This Row],[Total Runs]],NA())</f>
        <v>5.1334702258726897E-3</v>
      </c>
      <c r="G975" s="6">
        <f>SUM(B$2:B975) / SUM(C$2:C975)</f>
        <v>5.1334702258726897E-3</v>
      </c>
      <c r="H975" s="7">
        <f>IFERROR(stats[[#This Row],[Column1]]-A974,"")</f>
        <v>9.8379630071576685E-4</v>
      </c>
      <c r="I975" s="7">
        <f>IFERROR(_xlfn.QUARTILE.INC(H$2:H975,1),"")</f>
        <v>8.9120370830642059E-4</v>
      </c>
      <c r="J975" s="7">
        <f>IFERROR(_xlfn.QUARTILE.INC(H$2:H975,3),"")</f>
        <v>1.006944446999114E-3</v>
      </c>
      <c r="K975" s="7">
        <f>IFERROR(stats[[#This Row],[Q3]]-stats[[#This Row],[Q1]],"")</f>
        <v>1.1574073869269341E-4</v>
      </c>
      <c r="L975" s="7">
        <f>IFERROR(AVERAGEIFS(H$2:H975, H$2:H975, "&lt;" &amp;stats[[#This Row],[Q3]]+(2*stats[[#This Row],[IQR]]), H$2:H975, "&gt;" &amp; stats[[#This Row],[Q1]]-(2*stats[[#This Row],[IQR]])),"")</f>
        <v>9.5721247563089593E-4</v>
      </c>
    </row>
    <row r="976" spans="1:12" x14ac:dyDescent="0.25">
      <c r="A976" s="4">
        <v>44446.44734953704</v>
      </c>
      <c r="B976">
        <v>0</v>
      </c>
      <c r="C976">
        <v>1</v>
      </c>
      <c r="D976" s="5">
        <f>SUM(B$2:B976)</f>
        <v>5</v>
      </c>
      <c r="E976" s="5">
        <f>SUM(C$2:C976)</f>
        <v>975</v>
      </c>
      <c r="F976" s="6">
        <f>IF(stats[[#This Row],[Column1]],stats[[#This Row],[Total Clear]]/stats[[#This Row],[Total Runs]],NA())</f>
        <v>5.1282051282051282E-3</v>
      </c>
      <c r="G976" s="6">
        <f>SUM(B$2:B976) / SUM(C$2:C976)</f>
        <v>5.1282051282051282E-3</v>
      </c>
      <c r="H976" s="7">
        <f>IFERROR(stats[[#This Row],[Column1]]-A975,"")</f>
        <v>9.7222222393611446E-4</v>
      </c>
      <c r="I976" s="7">
        <f>IFERROR(_xlfn.QUARTILE.INC(H$2:H976,1),"")</f>
        <v>8.9120370830642059E-4</v>
      </c>
      <c r="J976" s="7">
        <f>IFERROR(_xlfn.QUARTILE.INC(H$2:H976,3),"")</f>
        <v>1.006944446999114E-3</v>
      </c>
      <c r="K976" s="7">
        <f>IFERROR(stats[[#This Row],[Q3]]-stats[[#This Row],[Q1]],"")</f>
        <v>1.1574073869269341E-4</v>
      </c>
      <c r="L976" s="7">
        <f>IFERROR(AVERAGEIFS(H$2:H976, H$2:H976, "&lt;" &amp;stats[[#This Row],[Q3]]+(2*stats[[#This Row],[IQR]]), H$2:H976, "&gt;" &amp; stats[[#This Row],[Q1]]-(2*stats[[#This Row],[IQR]])),"")</f>
        <v>9.5722825875214218E-4</v>
      </c>
    </row>
    <row r="977" spans="1:12" x14ac:dyDescent="0.25">
      <c r="A977" s="4">
        <v>44446.448576388888</v>
      </c>
      <c r="B977">
        <v>0</v>
      </c>
      <c r="C977">
        <v>1</v>
      </c>
      <c r="D977" s="5">
        <f>SUM(B$2:B977)</f>
        <v>5</v>
      </c>
      <c r="E977" s="5">
        <f>SUM(C$2:C977)</f>
        <v>976</v>
      </c>
      <c r="F977" s="6">
        <f>IF(stats[[#This Row],[Column1]],stats[[#This Row],[Total Clear]]/stats[[#This Row],[Total Runs]],NA())</f>
        <v>5.1229508196721308E-3</v>
      </c>
      <c r="G977" s="6">
        <f>SUM(B$2:B977) / SUM(C$2:C977)</f>
        <v>5.1229508196721308E-3</v>
      </c>
      <c r="H977" s="7">
        <f>IFERROR(stats[[#This Row],[Column1]]-A976,"")</f>
        <v>1.2268518476048484E-3</v>
      </c>
      <c r="I977" s="7">
        <f>IFERROR(_xlfn.QUARTILE.INC(H$2:H977,1),"")</f>
        <v>8.9120370830642059E-4</v>
      </c>
      <c r="J977" s="7">
        <f>IFERROR(_xlfn.QUARTILE.INC(H$2:H977,3),"")</f>
        <v>1.006944446999114E-3</v>
      </c>
      <c r="K977" s="7">
        <f>IFERROR(stats[[#This Row],[Q3]]-stats[[#This Row],[Q1]],"")</f>
        <v>1.1574073869269341E-4</v>
      </c>
      <c r="L977" s="7">
        <f>IFERROR(AVERAGEIFS(H$2:H977, H$2:H977, "&lt;" &amp;stats[[#This Row],[Q3]]+(2*stats[[#This Row],[IQR]]), H$2:H977, "&gt;" &amp; stats[[#This Row],[Q1]]-(2*stats[[#This Row],[IQR]])),"")</f>
        <v>9.5751147680765974E-4</v>
      </c>
    </row>
    <row r="978" spans="1:12" x14ac:dyDescent="0.25">
      <c r="A978" s="4">
        <v>44446.449525462966</v>
      </c>
      <c r="B978">
        <v>0</v>
      </c>
      <c r="C978">
        <v>1</v>
      </c>
      <c r="D978" s="5">
        <f>SUM(B$2:B978)</f>
        <v>5</v>
      </c>
      <c r="E978" s="5">
        <f>SUM(C$2:C978)</f>
        <v>977</v>
      </c>
      <c r="F978" s="6">
        <f>IF(stats[[#This Row],[Column1]],stats[[#This Row],[Total Clear]]/stats[[#This Row],[Total Runs]],NA())</f>
        <v>5.1177072671443197E-3</v>
      </c>
      <c r="G978" s="6">
        <f>SUM(B$2:B978) / SUM(C$2:C978)</f>
        <v>5.1177072671443197E-3</v>
      </c>
      <c r="H978" s="7">
        <f>IFERROR(stats[[#This Row],[Column1]]-A977,"")</f>
        <v>9.490740776527673E-4</v>
      </c>
      <c r="I978" s="7">
        <f>IFERROR(_xlfn.QUARTILE.INC(H$2:H978,1),"")</f>
        <v>8.9120370830642059E-4</v>
      </c>
      <c r="J978" s="7">
        <f>IFERROR(_xlfn.QUARTILE.INC(H$2:H978,3),"")</f>
        <v>1.006944446999114E-3</v>
      </c>
      <c r="K978" s="7">
        <f>IFERROR(stats[[#This Row],[Q3]]-stats[[#This Row],[Q1]],"")</f>
        <v>1.1574073869269341E-4</v>
      </c>
      <c r="L978" s="7">
        <f>IFERROR(AVERAGEIFS(H$2:H978, H$2:H978, "&lt;" &amp;stats[[#This Row],[Q3]]+(2*stats[[#This Row],[IQR]]), H$2:H978, "&gt;" &amp; stats[[#This Row],[Q1]]-(2*stats[[#This Row],[IQR]])),"")</f>
        <v>9.5750262329333138E-4</v>
      </c>
    </row>
    <row r="979" spans="1:12" x14ac:dyDescent="0.25">
      <c r="A979" s="4">
        <v>44446.450497685182</v>
      </c>
      <c r="B979">
        <v>0</v>
      </c>
      <c r="C979">
        <v>1</v>
      </c>
      <c r="D979" s="5">
        <f>SUM(B$2:B979)</f>
        <v>5</v>
      </c>
      <c r="E979" s="5">
        <f>SUM(C$2:C979)</f>
        <v>978</v>
      </c>
      <c r="F979" s="6">
        <f>IF(stats[[#This Row],[Column1]],stats[[#This Row],[Total Clear]]/stats[[#This Row],[Total Runs]],NA())</f>
        <v>5.1124744376278121E-3</v>
      </c>
      <c r="G979" s="6">
        <f>SUM(B$2:B979) / SUM(C$2:C979)</f>
        <v>5.1124744376278121E-3</v>
      </c>
      <c r="H979" s="7">
        <f>IFERROR(stats[[#This Row],[Column1]]-A978,"")</f>
        <v>9.7222221666015685E-4</v>
      </c>
      <c r="I979" s="7">
        <f>IFERROR(_xlfn.QUARTILE.INC(H$2:H979,1),"")</f>
        <v>8.9120370830642059E-4</v>
      </c>
      <c r="J979" s="7">
        <f>IFERROR(_xlfn.QUARTILE.INC(H$2:H979,3),"")</f>
        <v>1.006944446999114E-3</v>
      </c>
      <c r="K979" s="7">
        <f>IFERROR(stats[[#This Row],[Q3]]-stats[[#This Row],[Q1]],"")</f>
        <v>1.1574073869269341E-4</v>
      </c>
      <c r="L979" s="7">
        <f>IFERROR(AVERAGEIFS(H$2:H979, H$2:H979, "&lt;" &amp;stats[[#This Row],[Q3]]+(2*stats[[#This Row],[IQR]]), H$2:H979, "&gt;" &amp; stats[[#This Row],[Q1]]-(2*stats[[#This Row],[IQR]])),"")</f>
        <v>9.5751805263648315E-4</v>
      </c>
    </row>
    <row r="980" spans="1:12" x14ac:dyDescent="0.25">
      <c r="A980" s="4">
        <v>44446.451550925929</v>
      </c>
      <c r="B980">
        <v>0</v>
      </c>
      <c r="C980">
        <v>1</v>
      </c>
      <c r="D980" s="5">
        <f>SUM(B$2:B980)</f>
        <v>5</v>
      </c>
      <c r="E980" s="5">
        <f>SUM(C$2:C980)</f>
        <v>979</v>
      </c>
      <c r="F980" s="6">
        <f>IF(stats[[#This Row],[Column1]],stats[[#This Row],[Total Clear]]/stats[[#This Row],[Total Runs]],NA())</f>
        <v>5.1072522982635342E-3</v>
      </c>
      <c r="G980" s="6">
        <f>SUM(B$2:B980) / SUM(C$2:C980)</f>
        <v>5.1072522982635342E-3</v>
      </c>
      <c r="H980" s="7">
        <f>IFERROR(stats[[#This Row],[Column1]]-A979,"")</f>
        <v>1.0532407468417659E-3</v>
      </c>
      <c r="I980" s="7">
        <f>IFERROR(_xlfn.QUARTILE.INC(H$2:H980,1),"")</f>
        <v>8.9120370830642059E-4</v>
      </c>
      <c r="J980" s="7">
        <f>IFERROR(_xlfn.QUARTILE.INC(H$2:H980,3),"")</f>
        <v>1.006944446999114E-3</v>
      </c>
      <c r="K980" s="7">
        <f>IFERROR(stats[[#This Row],[Q3]]-stats[[#This Row],[Q1]],"")</f>
        <v>1.1574073869269341E-4</v>
      </c>
      <c r="L980" s="7">
        <f>IFERROR(AVERAGEIFS(H$2:H980, H$2:H980, "&lt;" &amp;stats[[#This Row],[Q3]]+(2*stats[[#This Row],[IQR]]), H$2:H980, "&gt;" &amp; stats[[#This Row],[Q1]]-(2*stats[[#This Row],[IQR]])),"")</f>
        <v>9.5761828582413273E-4</v>
      </c>
    </row>
    <row r="981" spans="1:12" x14ac:dyDescent="0.25">
      <c r="A981" s="4">
        <v>44446.452499999999</v>
      </c>
      <c r="B981">
        <v>0</v>
      </c>
      <c r="C981">
        <v>1</v>
      </c>
      <c r="D981" s="5">
        <f>SUM(B$2:B981)</f>
        <v>5</v>
      </c>
      <c r="E981" s="5">
        <f>SUM(C$2:C981)</f>
        <v>980</v>
      </c>
      <c r="F981" s="6">
        <f>IF(stats[[#This Row],[Column1]],stats[[#This Row],[Total Clear]]/stats[[#This Row],[Total Runs]],NA())</f>
        <v>5.1020408163265302E-3</v>
      </c>
      <c r="G981" s="6">
        <f>SUM(B$2:B981) / SUM(C$2:C981)</f>
        <v>5.1020408163265302E-3</v>
      </c>
      <c r="H981" s="7">
        <f>IFERROR(stats[[#This Row],[Column1]]-A980,"")</f>
        <v>9.4907407037680969E-4</v>
      </c>
      <c r="I981" s="7">
        <f>IFERROR(_xlfn.QUARTILE.INC(H$2:H981,1),"")</f>
        <v>8.9120370830642059E-4</v>
      </c>
      <c r="J981" s="7">
        <f>IFERROR(_xlfn.QUARTILE.INC(H$2:H981,3),"")</f>
        <v>1.006944446999114E-3</v>
      </c>
      <c r="K981" s="7">
        <f>IFERROR(stats[[#This Row],[Q3]]-stats[[#This Row],[Q1]],"")</f>
        <v>1.1574073869269341E-4</v>
      </c>
      <c r="L981" s="7">
        <f>IFERROR(AVERAGEIFS(H$2:H981, H$2:H981, "&lt;" &amp;stats[[#This Row],[Q3]]+(2*stats[[#This Row],[IQR]]), H$2:H981, "&gt;" &amp; stats[[#This Row],[Q1]]-(2*stats[[#This Row],[IQR]])),"")</f>
        <v>9.5760934836027563E-4</v>
      </c>
    </row>
    <row r="982" spans="1:12" x14ac:dyDescent="0.25">
      <c r="A982" s="4">
        <v>44446.453460648147</v>
      </c>
      <c r="B982">
        <v>0</v>
      </c>
      <c r="C982">
        <v>1</v>
      </c>
      <c r="D982" s="5">
        <f>SUM(B$2:B982)</f>
        <v>5</v>
      </c>
      <c r="E982" s="5">
        <f>SUM(C$2:C982)</f>
        <v>981</v>
      </c>
      <c r="F982" s="6">
        <f>IF(stats[[#This Row],[Column1]],stats[[#This Row],[Total Clear]]/stats[[#This Row],[Total Runs]],NA())</f>
        <v>5.0968399592252805E-3</v>
      </c>
      <c r="G982" s="6">
        <f>SUM(B$2:B982) / SUM(C$2:C982)</f>
        <v>5.0968399592252805E-3</v>
      </c>
      <c r="H982" s="7">
        <f>IFERROR(stats[[#This Row],[Column1]]-A981,"")</f>
        <v>9.6064814715646207E-4</v>
      </c>
      <c r="I982" s="7">
        <f>IFERROR(_xlfn.QUARTILE.INC(H$2:H982,1),"")</f>
        <v>8.9120370830642059E-4</v>
      </c>
      <c r="J982" s="7">
        <f>IFERROR(_xlfn.QUARTILE.INC(H$2:H982,3),"")</f>
        <v>1.006944446999114E-3</v>
      </c>
      <c r="K982" s="7">
        <f>IFERROR(stats[[#This Row],[Q3]]-stats[[#This Row],[Q1]],"")</f>
        <v>1.1574073869269341E-4</v>
      </c>
      <c r="L982" s="7">
        <f>IFERROR(AVERAGEIFS(H$2:H982, H$2:H982, "&lt;" &amp;stats[[#This Row],[Q3]]+(2*stats[[#This Row],[IQR]]), H$2:H982, "&gt;" &amp; stats[[#This Row],[Q1]]-(2*stats[[#This Row],[IQR]])),"")</f>
        <v>9.5761252369862065E-4</v>
      </c>
    </row>
    <row r="983" spans="1:12" x14ac:dyDescent="0.25">
      <c r="A983" s="4">
        <v>44446.454467592594</v>
      </c>
      <c r="B983">
        <v>0</v>
      </c>
      <c r="C983">
        <v>1</v>
      </c>
      <c r="D983" s="5">
        <f>SUM(B$2:B983)</f>
        <v>5</v>
      </c>
      <c r="E983" s="5">
        <f>SUM(C$2:C983)</f>
        <v>982</v>
      </c>
      <c r="F983" s="6">
        <f>IF(stats[[#This Row],[Column1]],stats[[#This Row],[Total Clear]]/stats[[#This Row],[Total Runs]],NA())</f>
        <v>5.0916496945010185E-3</v>
      </c>
      <c r="G983" s="6">
        <f>SUM(B$2:B983) / SUM(C$2:C983)</f>
        <v>5.0916496945010185E-3</v>
      </c>
      <c r="H983" s="7">
        <f>IFERROR(stats[[#This Row],[Column1]]-A982,"")</f>
        <v>1.006944446999114E-3</v>
      </c>
      <c r="I983" s="7">
        <f>IFERROR(_xlfn.QUARTILE.INC(H$2:H983,1),"")</f>
        <v>8.9120370830642059E-4</v>
      </c>
      <c r="J983" s="7">
        <f>IFERROR(_xlfn.QUARTILE.INC(H$2:H983,3),"")</f>
        <v>1.006944446999114E-3</v>
      </c>
      <c r="K983" s="7">
        <f>IFERROR(stats[[#This Row],[Q3]]-stats[[#This Row],[Q1]],"")</f>
        <v>1.1574073869269341E-4</v>
      </c>
      <c r="L983" s="7">
        <f>IFERROR(AVERAGEIFS(H$2:H983, H$2:H983, "&lt;" &amp;stats[[#This Row],[Q3]]+(2*stats[[#This Row],[IQR]]), H$2:H983, "&gt;" &amp; stats[[#This Row],[Q1]]-(2*stats[[#This Row],[IQR]])),"")</f>
        <v>9.5766401839935192E-4</v>
      </c>
    </row>
    <row r="984" spans="1:12" x14ac:dyDescent="0.25">
      <c r="A984" s="4">
        <v>44446.455474537041</v>
      </c>
      <c r="B984">
        <v>0</v>
      </c>
      <c r="C984">
        <v>1</v>
      </c>
      <c r="D984" s="5">
        <f>SUM(B$2:B984)</f>
        <v>5</v>
      </c>
      <c r="E984" s="5">
        <f>SUM(C$2:C984)</f>
        <v>983</v>
      </c>
      <c r="F984" s="6">
        <f>IF(stats[[#This Row],[Column1]],stats[[#This Row],[Total Clear]]/stats[[#This Row],[Total Runs]],NA())</f>
        <v>5.0864699898270603E-3</v>
      </c>
      <c r="G984" s="6">
        <f>SUM(B$2:B984) / SUM(C$2:C984)</f>
        <v>5.0864699898270603E-3</v>
      </c>
      <c r="H984" s="7">
        <f>IFERROR(stats[[#This Row],[Column1]]-A983,"")</f>
        <v>1.006944446999114E-3</v>
      </c>
      <c r="I984" s="7">
        <f>IFERROR(_xlfn.QUARTILE.INC(H$2:H984,1),"")</f>
        <v>8.9120370830642059E-4</v>
      </c>
      <c r="J984" s="7">
        <f>IFERROR(_xlfn.QUARTILE.INC(H$2:H984,3),"")</f>
        <v>1.006944446999114E-3</v>
      </c>
      <c r="K984" s="7">
        <f>IFERROR(stats[[#This Row],[Q3]]-stats[[#This Row],[Q1]],"")</f>
        <v>1.1574073869269341E-4</v>
      </c>
      <c r="L984" s="7">
        <f>IFERROR(AVERAGEIFS(H$2:H984, H$2:H984, "&lt;" &amp;stats[[#This Row],[Q3]]+(2*stats[[#This Row],[IQR]]), H$2:H984, "&gt;" &amp; stats[[#This Row],[Q1]]-(2*stats[[#This Row],[IQR]])),"")</f>
        <v>9.5771540570758942E-4</v>
      </c>
    </row>
    <row r="985" spans="1:12" x14ac:dyDescent="0.25">
      <c r="A985" s="4">
        <v>44446.456701388888</v>
      </c>
      <c r="B985">
        <v>0</v>
      </c>
      <c r="C985">
        <v>1</v>
      </c>
      <c r="D985" s="5">
        <f>SUM(B$2:B985)</f>
        <v>5</v>
      </c>
      <c r="E985" s="5">
        <f>SUM(C$2:C985)</f>
        <v>984</v>
      </c>
      <c r="F985" s="6">
        <f>IF(stats[[#This Row],[Column1]],stats[[#This Row],[Total Clear]]/stats[[#This Row],[Total Runs]],NA())</f>
        <v>5.08130081300813E-3</v>
      </c>
      <c r="G985" s="6">
        <f>SUM(B$2:B985) / SUM(C$2:C985)</f>
        <v>5.08130081300813E-3</v>
      </c>
      <c r="H985" s="7">
        <f>IFERROR(stats[[#This Row],[Column1]]-A984,"")</f>
        <v>1.2268518476048484E-3</v>
      </c>
      <c r="I985" s="7">
        <f>IFERROR(_xlfn.QUARTILE.INC(H$2:H985,1),"")</f>
        <v>8.9120370830642059E-4</v>
      </c>
      <c r="J985" s="7">
        <f>IFERROR(_xlfn.QUARTILE.INC(H$2:H985,3),"")</f>
        <v>1.006944446999114E-3</v>
      </c>
      <c r="K985" s="7">
        <f>IFERROR(stats[[#This Row],[Q3]]-stats[[#This Row],[Q1]],"")</f>
        <v>1.1574073869269341E-4</v>
      </c>
      <c r="L985" s="7">
        <f>IFERROR(AVERAGEIFS(H$2:H985, H$2:H985, "&lt;" &amp;stats[[#This Row],[Q3]]+(2*stats[[#This Row],[IQR]]), H$2:H985, "&gt;" &amp; stats[[#This Row],[Q1]]-(2*stats[[#This Row],[IQR]])),"")</f>
        <v>9.5799575616789903E-4</v>
      </c>
    </row>
    <row r="986" spans="1:12" x14ac:dyDescent="0.25">
      <c r="A986" s="4">
        <v>44446.457696759258</v>
      </c>
      <c r="B986">
        <v>0</v>
      </c>
      <c r="C986">
        <v>1</v>
      </c>
      <c r="D986" s="5">
        <f>SUM(B$2:B986)</f>
        <v>5</v>
      </c>
      <c r="E986" s="5">
        <f>SUM(C$2:C986)</f>
        <v>985</v>
      </c>
      <c r="F986" s="6">
        <f>IF(stats[[#This Row],[Column1]],stats[[#This Row],[Total Clear]]/stats[[#This Row],[Total Runs]],NA())</f>
        <v>5.076142131979695E-3</v>
      </c>
      <c r="G986" s="6">
        <f>SUM(B$2:B986) / SUM(C$2:C986)</f>
        <v>5.076142131979695E-3</v>
      </c>
      <c r="H986" s="7">
        <f>IFERROR(stats[[#This Row],[Column1]]-A985,"")</f>
        <v>9.9537037021946162E-4</v>
      </c>
      <c r="I986" s="7">
        <f>IFERROR(_xlfn.QUARTILE.INC(H$2:H986,1),"")</f>
        <v>8.9120370830642059E-4</v>
      </c>
      <c r="J986" s="7">
        <f>IFERROR(_xlfn.QUARTILE.INC(H$2:H986,3),"")</f>
        <v>1.006944446999114E-3</v>
      </c>
      <c r="K986" s="7">
        <f>IFERROR(stats[[#This Row],[Q3]]-stats[[#This Row],[Q1]],"")</f>
        <v>1.1574073869269341E-4</v>
      </c>
      <c r="L986" s="7">
        <f>IFERROR(AVERAGEIFS(H$2:H986, H$2:H986, "&lt;" &amp;stats[[#This Row],[Q3]]+(2*stats[[#This Row],[IQR]]), H$2:H986, "&gt;" &amp; stats[[#This Row],[Q1]]-(2*stats[[#This Row],[IQR]])),"")</f>
        <v>9.5803464754568425E-4</v>
      </c>
    </row>
    <row r="987" spans="1:12" x14ac:dyDescent="0.25">
      <c r="A987" s="4">
        <v>44446.458634259259</v>
      </c>
      <c r="B987">
        <v>0</v>
      </c>
      <c r="C987">
        <v>1</v>
      </c>
      <c r="D987" s="5">
        <f>SUM(B$2:B987)</f>
        <v>5</v>
      </c>
      <c r="E987" s="5">
        <f>SUM(C$2:C987)</f>
        <v>986</v>
      </c>
      <c r="F987" s="6">
        <f>IF(stats[[#This Row],[Column1]],stats[[#This Row],[Total Clear]]/stats[[#This Row],[Total Runs]],NA())</f>
        <v>5.0709939148073022E-3</v>
      </c>
      <c r="G987" s="6">
        <f>SUM(B$2:B987) / SUM(C$2:C987)</f>
        <v>5.0709939148073022E-3</v>
      </c>
      <c r="H987" s="7">
        <f>IFERROR(stats[[#This Row],[Column1]]-A986,"")</f>
        <v>9.3750000087311491E-4</v>
      </c>
      <c r="I987" s="7">
        <f>IFERROR(_xlfn.QUARTILE.INC(H$2:H987,1),"")</f>
        <v>8.9120370830642059E-4</v>
      </c>
      <c r="J987" s="7">
        <f>IFERROR(_xlfn.QUARTILE.INC(H$2:H987,3),"")</f>
        <v>1.006944446999114E-3</v>
      </c>
      <c r="K987" s="7">
        <f>IFERROR(stats[[#This Row],[Q3]]-stats[[#This Row],[Q1]],"")</f>
        <v>1.1574073869269341E-4</v>
      </c>
      <c r="L987" s="7">
        <f>IFERROR(AVERAGEIFS(H$2:H987, H$2:H987, "&lt;" &amp;stats[[#This Row],[Q3]]+(2*stats[[#This Row],[IQR]]), H$2:H987, "&gt;" &amp; stats[[#This Row],[Q1]]-(2*stats[[#This Row],[IQR]])),"")</f>
        <v>9.5801330175912232E-4</v>
      </c>
    </row>
    <row r="988" spans="1:12" x14ac:dyDescent="0.25">
      <c r="A988" s="4">
        <v>44446.459606481483</v>
      </c>
      <c r="B988">
        <v>0</v>
      </c>
      <c r="C988">
        <v>1</v>
      </c>
      <c r="D988" s="5">
        <f>SUM(B$2:B988)</f>
        <v>5</v>
      </c>
      <c r="E988" s="5">
        <f>SUM(C$2:C988)</f>
        <v>987</v>
      </c>
      <c r="F988" s="6">
        <f>IF(stats[[#This Row],[Column1]],stats[[#This Row],[Total Clear]]/stats[[#This Row],[Total Runs]],NA())</f>
        <v>5.065856129685917E-3</v>
      </c>
      <c r="G988" s="6">
        <f>SUM(B$2:B988) / SUM(C$2:C988)</f>
        <v>5.065856129685917E-3</v>
      </c>
      <c r="H988" s="7">
        <f>IFERROR(stats[[#This Row],[Column1]]-A987,"")</f>
        <v>9.7222222393611446E-4</v>
      </c>
      <c r="I988" s="7">
        <f>IFERROR(_xlfn.QUARTILE.INC(H$2:H988,1),"")</f>
        <v>8.9120370830642059E-4</v>
      </c>
      <c r="J988" s="7">
        <f>IFERROR(_xlfn.QUARTILE.INC(H$2:H988,3),"")</f>
        <v>1.006944446999114E-3</v>
      </c>
      <c r="K988" s="7">
        <f>IFERROR(stats[[#This Row],[Q3]]-stats[[#This Row],[Q1]],"")</f>
        <v>1.1574073869269341E-4</v>
      </c>
      <c r="L988" s="7">
        <f>IFERROR(AVERAGEIFS(H$2:H988, H$2:H988, "&lt;" &amp;stats[[#This Row],[Q3]]+(2*stats[[#This Row],[IQR]]), H$2:H988, "&gt;" &amp; stats[[#This Row],[Q1]]-(2*stats[[#This Row],[IQR]])),"")</f>
        <v>9.5802805661081183E-4</v>
      </c>
    </row>
    <row r="989" spans="1:12" x14ac:dyDescent="0.25">
      <c r="A989" s="4">
        <v>44446.46056712963</v>
      </c>
      <c r="B989">
        <v>0</v>
      </c>
      <c r="C989">
        <v>1</v>
      </c>
      <c r="D989" s="5">
        <f>SUM(B$2:B989)</f>
        <v>5</v>
      </c>
      <c r="E989" s="5">
        <f>SUM(C$2:C989)</f>
        <v>988</v>
      </c>
      <c r="F989" s="6">
        <f>IF(stats[[#This Row],[Column1]],stats[[#This Row],[Total Clear]]/stats[[#This Row],[Total Runs]],NA())</f>
        <v>5.0607287449392713E-3</v>
      </c>
      <c r="G989" s="6">
        <f>SUM(B$2:B989) / SUM(C$2:C989)</f>
        <v>5.0607287449392713E-3</v>
      </c>
      <c r="H989" s="7">
        <f>IFERROR(stats[[#This Row],[Column1]]-A988,"")</f>
        <v>9.6064814715646207E-4</v>
      </c>
      <c r="I989" s="7">
        <f>IFERROR(_xlfn.QUARTILE.INC(H$2:H989,1),"")</f>
        <v>8.9120370830642059E-4</v>
      </c>
      <c r="J989" s="7">
        <f>IFERROR(_xlfn.QUARTILE.INC(H$2:H989,3),"")</f>
        <v>1.006944446999114E-3</v>
      </c>
      <c r="K989" s="7">
        <f>IFERROR(stats[[#This Row],[Q3]]-stats[[#This Row],[Q1]],"")</f>
        <v>1.1574073869269341E-4</v>
      </c>
      <c r="L989" s="7">
        <f>IFERROR(AVERAGEIFS(H$2:H989, H$2:H989, "&lt;" &amp;stats[[#This Row],[Q3]]+(2*stats[[#This Row],[IQR]]), H$2:H989, "&gt;" &amp; stats[[#This Row],[Q1]]-(2*stats[[#This Row],[IQR]])),"")</f>
        <v>9.5803077454706246E-4</v>
      </c>
    </row>
    <row r="990" spans="1:12" x14ac:dyDescent="0.25">
      <c r="A990" s="4">
        <v>44446.461527777778</v>
      </c>
      <c r="B990">
        <v>0</v>
      </c>
      <c r="C990">
        <v>1</v>
      </c>
      <c r="D990" s="5">
        <f>SUM(B$2:B990)</f>
        <v>5</v>
      </c>
      <c r="E990" s="5">
        <f>SUM(C$2:C990)</f>
        <v>989</v>
      </c>
      <c r="F990" s="6">
        <f>IF(stats[[#This Row],[Column1]],stats[[#This Row],[Total Clear]]/stats[[#This Row],[Total Runs]],NA())</f>
        <v>5.0556117290192111E-3</v>
      </c>
      <c r="G990" s="6">
        <f>SUM(B$2:B990) / SUM(C$2:C990)</f>
        <v>5.0556117290192111E-3</v>
      </c>
      <c r="H990" s="7">
        <f>IFERROR(stats[[#This Row],[Column1]]-A989,"")</f>
        <v>9.6064814715646207E-4</v>
      </c>
      <c r="I990" s="7">
        <f>IFERROR(_xlfn.QUARTILE.INC(H$2:H990,1),"")</f>
        <v>8.9120370830642059E-4</v>
      </c>
      <c r="J990" s="7">
        <f>IFERROR(_xlfn.QUARTILE.INC(H$2:H990,3),"")</f>
        <v>1.006944446999114E-3</v>
      </c>
      <c r="K990" s="7">
        <f>IFERROR(stats[[#This Row],[Q3]]-stats[[#This Row],[Q1]],"")</f>
        <v>1.1574073869269341E-4</v>
      </c>
      <c r="L990" s="7">
        <f>IFERROR(AVERAGEIFS(H$2:H990, H$2:H990, "&lt;" &amp;stats[[#This Row],[Q3]]+(2*stats[[#This Row],[IQR]]), H$2:H990, "&gt;" &amp; stats[[#This Row],[Q1]]-(2*stats[[#This Row],[IQR]])),"")</f>
        <v>9.5803348685028465E-4</v>
      </c>
    </row>
    <row r="991" spans="1:12" x14ac:dyDescent="0.25">
      <c r="A991" s="4">
        <v>44446.462476851855</v>
      </c>
      <c r="B991">
        <v>0</v>
      </c>
      <c r="C991">
        <v>1</v>
      </c>
      <c r="D991" s="5">
        <f>SUM(B$2:B991)</f>
        <v>5</v>
      </c>
      <c r="E991" s="5">
        <f>SUM(C$2:C991)</f>
        <v>990</v>
      </c>
      <c r="F991" s="6">
        <f>IF(stats[[#This Row],[Column1]],stats[[#This Row],[Total Clear]]/stats[[#This Row],[Total Runs]],NA())</f>
        <v>5.0505050505050509E-3</v>
      </c>
      <c r="G991" s="6">
        <f>SUM(B$2:B991) / SUM(C$2:C991)</f>
        <v>5.0505050505050509E-3</v>
      </c>
      <c r="H991" s="7">
        <f>IFERROR(stats[[#This Row],[Column1]]-A990,"")</f>
        <v>9.490740776527673E-4</v>
      </c>
      <c r="I991" s="7">
        <f>IFERROR(_xlfn.QUARTILE.INC(H$2:H991,1),"")</f>
        <v>8.9120370830642059E-4</v>
      </c>
      <c r="J991" s="7">
        <f>IFERROR(_xlfn.QUARTILE.INC(H$2:H991,3),"")</f>
        <v>1.006944446999114E-3</v>
      </c>
      <c r="K991" s="7">
        <f>IFERROR(stats[[#This Row],[Q3]]-stats[[#This Row],[Q1]],"")</f>
        <v>1.1574073869269341E-4</v>
      </c>
      <c r="L991" s="7">
        <f>IFERROR(AVERAGEIFS(H$2:H991, H$2:H991, "&lt;" &amp;stats[[#This Row],[Q3]]+(2*stats[[#This Row],[IQR]]), H$2:H991, "&gt;" &amp; stats[[#This Row],[Q1]]-(2*stats[[#This Row],[IQR]])),"")</f>
        <v>9.5802421209956255E-4</v>
      </c>
    </row>
    <row r="992" spans="1:12" x14ac:dyDescent="0.25">
      <c r="A992" s="4">
        <v>44446.46365740741</v>
      </c>
      <c r="B992">
        <v>0</v>
      </c>
      <c r="C992">
        <v>1</v>
      </c>
      <c r="D992" s="5">
        <f>SUM(B$2:B992)</f>
        <v>5</v>
      </c>
      <c r="E992" s="5">
        <f>SUM(C$2:C992)</f>
        <v>991</v>
      </c>
      <c r="F992" s="6">
        <f>IF(stats[[#This Row],[Column1]],stats[[#This Row],[Total Clear]]/stats[[#This Row],[Total Runs]],NA())</f>
        <v>5.0454086781029266E-3</v>
      </c>
      <c r="G992" s="6">
        <f>SUM(B$2:B992) / SUM(C$2:C992)</f>
        <v>5.0454086781029266E-3</v>
      </c>
      <c r="H992" s="7">
        <f>IFERROR(stats[[#This Row],[Column1]]-A991,"")</f>
        <v>1.1805555550381541E-3</v>
      </c>
      <c r="I992" s="7">
        <f>IFERROR(_xlfn.QUARTILE.INC(H$2:H992,1),"")</f>
        <v>8.9120370830642059E-4</v>
      </c>
      <c r="J992" s="7">
        <f>IFERROR(_xlfn.QUARTILE.INC(H$2:H992,3),"")</f>
        <v>1.006944446999114E-3</v>
      </c>
      <c r="K992" s="7">
        <f>IFERROR(stats[[#This Row],[Q3]]-stats[[#This Row],[Q1]],"")</f>
        <v>1.1574073869269341E-4</v>
      </c>
      <c r="L992" s="7">
        <f>IFERROR(AVERAGEIFS(H$2:H992, H$2:H992, "&lt;" &amp;stats[[#This Row],[Q3]]+(2*stats[[#This Row],[IQR]]), H$2:H992, "&gt;" &amp; stats[[#This Row],[Q1]]-(2*stats[[#This Row],[IQR]])),"")</f>
        <v>9.5825433758347015E-4</v>
      </c>
    </row>
    <row r="993" spans="1:12" x14ac:dyDescent="0.25">
      <c r="A993" s="4">
        <v>44446.464629629627</v>
      </c>
      <c r="B993">
        <v>0</v>
      </c>
      <c r="C993">
        <v>1</v>
      </c>
      <c r="D993" s="5">
        <f>SUM(B$2:B993)</f>
        <v>5</v>
      </c>
      <c r="E993" s="5">
        <f>SUM(C$2:C993)</f>
        <v>992</v>
      </c>
      <c r="F993" s="6">
        <f>IF(stats[[#This Row],[Column1]],stats[[#This Row],[Total Clear]]/stats[[#This Row],[Total Runs]],NA())</f>
        <v>5.0403225806451612E-3</v>
      </c>
      <c r="G993" s="6">
        <f>SUM(B$2:B993) / SUM(C$2:C993)</f>
        <v>5.0403225806451612E-3</v>
      </c>
      <c r="H993" s="7">
        <f>IFERROR(stats[[#This Row],[Column1]]-A992,"")</f>
        <v>9.7222221666015685E-4</v>
      </c>
      <c r="I993" s="7">
        <f>IFERROR(_xlfn.QUARTILE.INC(H$2:H993,1),"")</f>
        <v>8.9120370830642059E-4</v>
      </c>
      <c r="J993" s="7">
        <f>IFERROR(_xlfn.QUARTILE.INC(H$2:H993,3),"")</f>
        <v>1.006944446999114E-3</v>
      </c>
      <c r="K993" s="7">
        <f>IFERROR(stats[[#This Row],[Q3]]-stats[[#This Row],[Q1]],"")</f>
        <v>1.1574073869269341E-4</v>
      </c>
      <c r="L993" s="7">
        <f>IFERROR(AVERAGEIFS(H$2:H993, H$2:H993, "&lt;" &amp;stats[[#This Row],[Q3]]+(2*stats[[#This Row],[IQR]]), H$2:H993, "&gt;" &amp; stats[[#This Row],[Q1]]-(2*stats[[#This Row],[IQR]])),"")</f>
        <v>9.5826876721061543E-4</v>
      </c>
    </row>
    <row r="994" spans="1:12" x14ac:dyDescent="0.25">
      <c r="A994" s="4">
        <v>44446.465636574074</v>
      </c>
      <c r="B994">
        <v>0</v>
      </c>
      <c r="C994">
        <v>1</v>
      </c>
      <c r="D994" s="5">
        <f>SUM(B$2:B994)</f>
        <v>5</v>
      </c>
      <c r="E994" s="5">
        <f>SUM(C$2:C994)</f>
        <v>993</v>
      </c>
      <c r="F994" s="6">
        <f>IF(stats[[#This Row],[Column1]],stats[[#This Row],[Total Clear]]/stats[[#This Row],[Total Runs]],NA())</f>
        <v>5.0352467270896274E-3</v>
      </c>
      <c r="G994" s="6">
        <f>SUM(B$2:B994) / SUM(C$2:C994)</f>
        <v>5.0352467270896274E-3</v>
      </c>
      <c r="H994" s="7">
        <f>IFERROR(stats[[#This Row],[Column1]]-A993,"")</f>
        <v>1.006944446999114E-3</v>
      </c>
      <c r="I994" s="7">
        <f>IFERROR(_xlfn.QUARTILE.INC(H$2:H994,1),"")</f>
        <v>8.9120370830642059E-4</v>
      </c>
      <c r="J994" s="7">
        <f>IFERROR(_xlfn.QUARTILE.INC(H$2:H994,3),"")</f>
        <v>1.006944446999114E-3</v>
      </c>
      <c r="K994" s="7">
        <f>IFERROR(stats[[#This Row],[Q3]]-stats[[#This Row],[Q1]],"")</f>
        <v>1.1574073869269341E-4</v>
      </c>
      <c r="L994" s="7">
        <f>IFERROR(AVERAGEIFS(H$2:H994, H$2:H994, "&lt;" &amp;stats[[#This Row],[Q3]]+(2*stats[[#This Row],[IQR]]), H$2:H994, "&gt;" &amp; stats[[#This Row],[Q1]]-(2*stats[[#This Row],[IQR]])),"")</f>
        <v>9.5831900011029405E-4</v>
      </c>
    </row>
    <row r="995" spans="1:12" x14ac:dyDescent="0.25">
      <c r="A995" s="4">
        <v>44446.466585648152</v>
      </c>
      <c r="B995">
        <v>0</v>
      </c>
      <c r="C995">
        <v>1</v>
      </c>
      <c r="D995" s="5">
        <f>SUM(B$2:B995)</f>
        <v>5</v>
      </c>
      <c r="E995" s="5">
        <f>SUM(C$2:C995)</f>
        <v>994</v>
      </c>
      <c r="F995" s="6">
        <f>IF(stats[[#This Row],[Column1]],stats[[#This Row],[Total Clear]]/stats[[#This Row],[Total Runs]],NA())</f>
        <v>5.0301810865191147E-3</v>
      </c>
      <c r="G995" s="6">
        <f>SUM(B$2:B995) / SUM(C$2:C995)</f>
        <v>5.0301810865191147E-3</v>
      </c>
      <c r="H995" s="7">
        <f>IFERROR(stats[[#This Row],[Column1]]-A994,"")</f>
        <v>9.490740776527673E-4</v>
      </c>
      <c r="I995" s="7">
        <f>IFERROR(_xlfn.QUARTILE.INC(H$2:H995,1),"")</f>
        <v>8.9120370830642059E-4</v>
      </c>
      <c r="J995" s="7">
        <f>IFERROR(_xlfn.QUARTILE.INC(H$2:H995,3),"")</f>
        <v>1.006944446999114E-3</v>
      </c>
      <c r="K995" s="7">
        <f>IFERROR(stats[[#This Row],[Q3]]-stats[[#This Row],[Q1]],"")</f>
        <v>1.1574073869269341E-4</v>
      </c>
      <c r="L995" s="7">
        <f>IFERROR(AVERAGEIFS(H$2:H995, H$2:H995, "&lt;" &amp;stats[[#This Row],[Q3]]+(2*stats[[#This Row],[IQR]]), H$2:H995, "&gt;" &amp; stats[[#This Row],[Q1]]-(2*stats[[#This Row],[IQR]])),"")</f>
        <v>9.5830946926239963E-4</v>
      </c>
    </row>
    <row r="996" spans="1:12" x14ac:dyDescent="0.25">
      <c r="A996" s="4">
        <v>44446.467523148145</v>
      </c>
      <c r="B996">
        <v>0</v>
      </c>
      <c r="C996">
        <v>1</v>
      </c>
      <c r="D996" s="5">
        <f>SUM(B$2:B996)</f>
        <v>5</v>
      </c>
      <c r="E996" s="5">
        <f>SUM(C$2:C996)</f>
        <v>995</v>
      </c>
      <c r="F996" s="6">
        <f>IF(stats[[#This Row],[Column1]],stats[[#This Row],[Total Clear]]/stats[[#This Row],[Total Runs]],NA())</f>
        <v>5.0251256281407036E-3</v>
      </c>
      <c r="G996" s="6">
        <f>SUM(B$2:B996) / SUM(C$2:C996)</f>
        <v>5.0251256281407036E-3</v>
      </c>
      <c r="H996" s="7">
        <f>IFERROR(stats[[#This Row],[Column1]]-A995,"")</f>
        <v>9.374999935971573E-4</v>
      </c>
      <c r="I996" s="7">
        <f>IFERROR(_xlfn.QUARTILE.INC(H$2:H996,1),"")</f>
        <v>8.9120370830642059E-4</v>
      </c>
      <c r="J996" s="7">
        <f>IFERROR(_xlfn.QUARTILE.INC(H$2:H996,3),"")</f>
        <v>1.006944446999114E-3</v>
      </c>
      <c r="K996" s="7">
        <f>IFERROR(stats[[#This Row],[Q3]]-stats[[#This Row],[Q1]],"")</f>
        <v>1.1574073869269341E-4</v>
      </c>
      <c r="L996" s="7">
        <f>IFERROR(AVERAGEIFS(H$2:H996, H$2:H996, "&lt;" &amp;stats[[#This Row],[Q3]]+(2*stats[[#This Row],[IQR]]), H$2:H996, "&gt;" &amp; stats[[#This Row],[Q1]]-(2*stats[[#This Row],[IQR]])),"")</f>
        <v>9.5828803828849104E-4</v>
      </c>
    </row>
    <row r="997" spans="1:12" x14ac:dyDescent="0.25">
      <c r="A997" s="4">
        <v>44446.468460648146</v>
      </c>
      <c r="B997">
        <v>0</v>
      </c>
      <c r="C997">
        <v>1</v>
      </c>
      <c r="D997" s="5">
        <f>SUM(B$2:B997)</f>
        <v>5</v>
      </c>
      <c r="E997" s="5">
        <f>SUM(C$2:C997)</f>
        <v>996</v>
      </c>
      <c r="F997" s="6">
        <f>IF(stats[[#This Row],[Column1]],stats[[#This Row],[Total Clear]]/stats[[#This Row],[Total Runs]],NA())</f>
        <v>5.0200803212851405E-3</v>
      </c>
      <c r="G997" s="6">
        <f>SUM(B$2:B997) / SUM(C$2:C997)</f>
        <v>5.0200803212851405E-3</v>
      </c>
      <c r="H997" s="7">
        <f>IFERROR(stats[[#This Row],[Column1]]-A996,"")</f>
        <v>9.3750000087311491E-4</v>
      </c>
      <c r="I997" s="7">
        <f>IFERROR(_xlfn.QUARTILE.INC(H$2:H997,1),"")</f>
        <v>8.9120370830642059E-4</v>
      </c>
      <c r="J997" s="7">
        <f>IFERROR(_xlfn.QUARTILE.INC(H$2:H997,3),"")</f>
        <v>1.006944446999114E-3</v>
      </c>
      <c r="K997" s="7">
        <f>IFERROR(stats[[#This Row],[Q3]]-stats[[#This Row],[Q1]],"")</f>
        <v>1.1574073869269341E-4</v>
      </c>
      <c r="L997" s="7">
        <f>IFERROR(AVERAGEIFS(H$2:H997, H$2:H997, "&lt;" &amp;stats[[#This Row],[Q3]]+(2*stats[[#This Row],[IQR]]), H$2:H997, "&gt;" &amp; stats[[#This Row],[Q1]]-(2*stats[[#This Row],[IQR]])),"")</f>
        <v>9.5826665141872218E-4</v>
      </c>
    </row>
    <row r="998" spans="1:12" x14ac:dyDescent="0.25">
      <c r="A998" s="4">
        <v>44446.46947916667</v>
      </c>
      <c r="B998">
        <v>0</v>
      </c>
      <c r="C998">
        <v>1</v>
      </c>
      <c r="D998" s="5">
        <f>SUM(B$2:B998)</f>
        <v>5</v>
      </c>
      <c r="E998" s="5">
        <f>SUM(C$2:C998)</f>
        <v>997</v>
      </c>
      <c r="F998" s="6">
        <f>IF(stats[[#This Row],[Column1]],stats[[#This Row],[Total Clear]]/stats[[#This Row],[Total Runs]],NA())</f>
        <v>5.0150451354062184E-3</v>
      </c>
      <c r="G998" s="6">
        <f>SUM(B$2:B998) / SUM(C$2:C998)</f>
        <v>5.0150451354062184E-3</v>
      </c>
      <c r="H998" s="7">
        <f>IFERROR(stats[[#This Row],[Column1]]-A997,"")</f>
        <v>1.0185185237787664E-3</v>
      </c>
      <c r="I998" s="7">
        <f>IFERROR(_xlfn.QUARTILE.INC(H$2:H998,1),"")</f>
        <v>8.9120370830642059E-4</v>
      </c>
      <c r="J998" s="7">
        <f>IFERROR(_xlfn.QUARTILE.INC(H$2:H998,3),"")</f>
        <v>1.006944446999114E-3</v>
      </c>
      <c r="K998" s="7">
        <f>IFERROR(stats[[#This Row],[Q3]]-stats[[#This Row],[Q1]],"")</f>
        <v>1.1574073869269341E-4</v>
      </c>
      <c r="L998" s="7">
        <f>IFERROR(AVERAGEIFS(H$2:H998, H$2:H998, "&lt;" &amp;stats[[#This Row],[Q3]]+(2*stats[[#This Row],[IQR]]), H$2:H998, "&gt;" &amp; stats[[#This Row],[Q1]]-(2*stats[[#This Row],[IQR]])),"")</f>
        <v>9.5832857523409727E-4</v>
      </c>
    </row>
    <row r="999" spans="1:12" x14ac:dyDescent="0.25">
      <c r="A999" s="4">
        <v>44446.47047453704</v>
      </c>
      <c r="B999">
        <v>0</v>
      </c>
      <c r="C999">
        <v>1</v>
      </c>
      <c r="D999" s="5">
        <f>SUM(B$2:B999)</f>
        <v>5</v>
      </c>
      <c r="E999" s="5">
        <f>SUM(C$2:C999)</f>
        <v>998</v>
      </c>
      <c r="F999" s="6">
        <f>IF(stats[[#This Row],[Column1]],stats[[#This Row],[Total Clear]]/stats[[#This Row],[Total Runs]],NA())</f>
        <v>5.0100200400801601E-3</v>
      </c>
      <c r="G999" s="6">
        <f>SUM(B$2:B999) / SUM(C$2:C999)</f>
        <v>5.0100200400801601E-3</v>
      </c>
      <c r="H999" s="7">
        <f>IFERROR(stats[[#This Row],[Column1]]-A998,"")</f>
        <v>9.9537037021946162E-4</v>
      </c>
      <c r="I999" s="7">
        <f>IFERROR(_xlfn.QUARTILE.INC(H$2:H999,1),"")</f>
        <v>8.9120370830642059E-4</v>
      </c>
      <c r="J999" s="7">
        <f>IFERROR(_xlfn.QUARTILE.INC(H$2:H999,3),"")</f>
        <v>1.006944446999114E-3</v>
      </c>
      <c r="K999" s="7">
        <f>IFERROR(stats[[#This Row],[Q3]]-stats[[#This Row],[Q1]],"")</f>
        <v>1.1574073869269341E-4</v>
      </c>
      <c r="L999" s="7">
        <f>IFERROR(AVERAGEIFS(H$2:H999, H$2:H999, "&lt;" &amp;stats[[#This Row],[Q3]]+(2*stats[[#This Row],[IQR]]), H$2:H999, "&gt;" &amp; stats[[#This Row],[Q1]]-(2*stats[[#This Row],[IQR]])),"")</f>
        <v>9.5836660582443141E-4</v>
      </c>
    </row>
    <row r="1000" spans="1:12" x14ac:dyDescent="0.25">
      <c r="A1000" s="4">
        <v>44446.471724537034</v>
      </c>
      <c r="B1000">
        <v>0</v>
      </c>
      <c r="C1000">
        <v>1</v>
      </c>
      <c r="D1000" s="5">
        <f>SUM(B$2:B1000)</f>
        <v>5</v>
      </c>
      <c r="E1000" s="5">
        <f>SUM(C$2:C1000)</f>
        <v>999</v>
      </c>
      <c r="F1000" s="6">
        <f>IF(stats[[#This Row],[Column1]],stats[[#This Row],[Total Clear]]/stats[[#This Row],[Total Runs]],NA())</f>
        <v>5.005005005005005E-3</v>
      </c>
      <c r="G1000" s="6">
        <f>SUM(B$2:B1000) / SUM(C$2:C1000)</f>
        <v>5.005005005005005E-3</v>
      </c>
      <c r="H1000" s="7">
        <f>IFERROR(stats[[#This Row],[Column1]]-A999,"")</f>
        <v>1.2499999938881956E-3</v>
      </c>
      <c r="I1000" s="7">
        <f>IFERROR(_xlfn.QUARTILE.INC(H$2:H1000,1),"")</f>
        <v>8.9409722568234429E-4</v>
      </c>
      <c r="J1000" s="7">
        <f>IFERROR(_xlfn.QUARTILE.INC(H$2:H1000,3),"")</f>
        <v>1.006944446999114E-3</v>
      </c>
      <c r="K1000" s="7">
        <f>IFERROR(stats[[#This Row],[Q3]]-stats[[#This Row],[Q1]],"")</f>
        <v>1.1284722131676972E-4</v>
      </c>
      <c r="L1000" s="7">
        <f>IFERROR(AVERAGEIFS(H$2:H1000, H$2:H1000, "&lt;" &amp;stats[[#This Row],[Q3]]+(2*stats[[#This Row],[IQR]]), H$2:H1000, "&gt;" &amp; stats[[#This Row],[Q1]]-(2*stats[[#This Row],[IQR]])),"")</f>
        <v>9.5836660582443141E-4</v>
      </c>
    </row>
    <row r="1001" spans="1:12" x14ac:dyDescent="0.25">
      <c r="A1001" s="4">
        <v>44446.472673611112</v>
      </c>
      <c r="B1001">
        <v>0</v>
      </c>
      <c r="C1001">
        <v>1</v>
      </c>
      <c r="D1001" s="5">
        <f>SUM(B$2:B1001)</f>
        <v>5</v>
      </c>
      <c r="E1001" s="5">
        <f>SUM(C$2:C1001)</f>
        <v>1000</v>
      </c>
      <c r="F1001" s="6">
        <f>IF(stats[[#This Row],[Column1]],stats[[#This Row],[Total Clear]]/stats[[#This Row],[Total Runs]],NA())</f>
        <v>5.0000000000000001E-3</v>
      </c>
      <c r="G1001" s="6">
        <f>SUM(B$2:B1001) / SUM(C$2:C1001)</f>
        <v>5.0000000000000001E-3</v>
      </c>
      <c r="H1001" s="7">
        <f>IFERROR(stats[[#This Row],[Column1]]-A1000,"")</f>
        <v>9.490740776527673E-4</v>
      </c>
      <c r="I1001" s="7">
        <f>IFERROR(_xlfn.QUARTILE.INC(H$2:H1001,1),"")</f>
        <v>8.9699074305826798E-4</v>
      </c>
      <c r="J1001" s="7">
        <f>IFERROR(_xlfn.QUARTILE.INC(H$2:H1001,3),"")</f>
        <v>1.006944446999114E-3</v>
      </c>
      <c r="K1001" s="7">
        <f>IFERROR(stats[[#This Row],[Q3]]-stats[[#This Row],[Q1]],"")</f>
        <v>1.0995370394084603E-4</v>
      </c>
      <c r="L1001" s="7">
        <f>IFERROR(AVERAGEIFS(H$2:H1001, H$2:H1001, "&lt;" &amp;stats[[#This Row],[Q3]]+(2*stats[[#This Row],[IQR]]), H$2:H1001, "&gt;" &amp; stats[[#This Row],[Q1]]-(2*stats[[#This Row],[IQR]])),"")</f>
        <v>9.5780518442023358E-4</v>
      </c>
    </row>
    <row r="1002" spans="1:12" x14ac:dyDescent="0.25">
      <c r="A1002" s="4">
        <v>44446.473657407405</v>
      </c>
      <c r="B1002">
        <v>0</v>
      </c>
      <c r="C1002">
        <v>1</v>
      </c>
      <c r="D1002" s="5">
        <f>SUM(B$2:B1002)</f>
        <v>5</v>
      </c>
      <c r="E1002" s="5">
        <f>SUM(C$2:C1002)</f>
        <v>1001</v>
      </c>
      <c r="F1002" s="6">
        <f>IF(stats[[#This Row],[Column1]],stats[[#This Row],[Total Clear]]/stats[[#This Row],[Total Runs]],NA())</f>
        <v>4.995004995004995E-3</v>
      </c>
      <c r="G1002" s="6">
        <f>SUM(B$2:B1002) / SUM(C$2:C1002)</f>
        <v>4.995004995004995E-3</v>
      </c>
      <c r="H1002" s="7">
        <f>IFERROR(stats[[#This Row],[Column1]]-A1001,"")</f>
        <v>9.8379629343980923E-4</v>
      </c>
      <c r="I1002" s="7">
        <f>IFERROR(_xlfn.QUARTILE.INC(H$2:H1002,1),"")</f>
        <v>8.9988426043419167E-4</v>
      </c>
      <c r="J1002" s="7">
        <f>IFERROR(_xlfn.QUARTILE.INC(H$2:H1002,3),"")</f>
        <v>1.006944446999114E-3</v>
      </c>
      <c r="K1002" s="7">
        <f>IFERROR(stats[[#This Row],[Q3]]-stats[[#This Row],[Q1]],"")</f>
        <v>1.0706018656492233E-4</v>
      </c>
      <c r="L1002" s="7">
        <f>IFERROR(AVERAGEIFS(H$2:H1002, H$2:H1002, "&lt;" &amp;stats[[#This Row],[Q3]]+(2*stats[[#This Row],[IQR]]), H$2:H1002, "&gt;" &amp; stats[[#This Row],[Q1]]-(2*stats[[#This Row],[IQR]])),"")</f>
        <v>9.5644373735428577E-4</v>
      </c>
    </row>
    <row r="1003" spans="1:12" x14ac:dyDescent="0.25">
      <c r="A1003" s="4">
        <v>44446.474652777775</v>
      </c>
      <c r="B1003">
        <v>0</v>
      </c>
      <c r="C1003">
        <v>1</v>
      </c>
      <c r="D1003" s="5">
        <f>SUM(B$2:B1003)</f>
        <v>5</v>
      </c>
      <c r="E1003" s="5">
        <f>SUM(C$2:C1003)</f>
        <v>1002</v>
      </c>
      <c r="F1003" s="6">
        <f>IF(stats[[#This Row],[Column1]],stats[[#This Row],[Total Clear]]/stats[[#This Row],[Total Runs]],NA())</f>
        <v>4.9900199600798403E-3</v>
      </c>
      <c r="G1003" s="6">
        <f>SUM(B$2:B1003) / SUM(C$2:C1003)</f>
        <v>4.9900199600798403E-3</v>
      </c>
      <c r="H1003" s="7">
        <f>IFERROR(stats[[#This Row],[Column1]]-A1002,"")</f>
        <v>9.9537037021946162E-4</v>
      </c>
      <c r="I1003" s="7">
        <f>IFERROR(_xlfn.QUARTILE.INC(H$2:H1003,1),"")</f>
        <v>9.0277777781011537E-4</v>
      </c>
      <c r="J1003" s="7">
        <f>IFERROR(_xlfn.QUARTILE.INC(H$2:H1003,3),"")</f>
        <v>1.006944446999114E-3</v>
      </c>
      <c r="K1003" s="7">
        <f>IFERROR(stats[[#This Row],[Q3]]-stats[[#This Row],[Q1]],"")</f>
        <v>1.0416666918899864E-4</v>
      </c>
      <c r="L1003" s="7">
        <f>IFERROR(AVERAGEIFS(H$2:H1003, H$2:H1003, "&lt;" &amp;stats[[#This Row],[Q3]]+(2*stats[[#This Row],[IQR]]), H$2:H1003, "&gt;" &amp; stats[[#This Row],[Q1]]-(2*stats[[#This Row],[IQR]])),"")</f>
        <v>9.5648386790363128E-4</v>
      </c>
    </row>
    <row r="1004" spans="1:12" x14ac:dyDescent="0.25">
      <c r="A1004" s="4">
        <v>44446.475636574076</v>
      </c>
      <c r="B1004">
        <v>0</v>
      </c>
      <c r="C1004">
        <v>1</v>
      </c>
      <c r="D1004" s="5">
        <f>SUM(B$2:B1004)</f>
        <v>5</v>
      </c>
      <c r="E1004" s="5">
        <f>SUM(C$2:C1004)</f>
        <v>1003</v>
      </c>
      <c r="F1004" s="6">
        <f>IF(stats[[#This Row],[Column1]],stats[[#This Row],[Total Clear]]/stats[[#This Row],[Total Runs]],NA())</f>
        <v>4.9850448654037887E-3</v>
      </c>
      <c r="G1004" s="6">
        <f>SUM(B$2:B1004) / SUM(C$2:C1004)</f>
        <v>4.9850448654037887E-3</v>
      </c>
      <c r="H1004" s="7">
        <f>IFERROR(stats[[#This Row],[Column1]]-A1003,"")</f>
        <v>9.8379630071576685E-4</v>
      </c>
      <c r="I1004" s="7">
        <f>IFERROR(_xlfn.QUARTILE.INC(H$2:H1004,1),"")</f>
        <v>9.0277777781011537E-4</v>
      </c>
      <c r="J1004" s="7">
        <f>IFERROR(_xlfn.QUARTILE.INC(H$2:H1004,3),"")</f>
        <v>1.006944446999114E-3</v>
      </c>
      <c r="K1004" s="7">
        <f>IFERROR(stats[[#This Row],[Q3]]-stats[[#This Row],[Q1]],"")</f>
        <v>1.0416666918899864E-4</v>
      </c>
      <c r="L1004" s="7">
        <f>IFERROR(AVERAGEIFS(H$2:H1004, H$2:H1004, "&lt;" &amp;stats[[#This Row],[Q3]]+(2*stats[[#This Row],[IQR]]), H$2:H1004, "&gt;" &amp; stats[[#This Row],[Q1]]-(2*stats[[#This Row],[IQR]])),"")</f>
        <v>9.5651199605276843E-4</v>
      </c>
    </row>
    <row r="1005" spans="1:12" x14ac:dyDescent="0.25">
      <c r="A1005" s="4">
        <v>44446.4766087963</v>
      </c>
      <c r="B1005">
        <v>0</v>
      </c>
      <c r="C1005">
        <v>1</v>
      </c>
      <c r="D1005" s="5">
        <f>SUM(B$2:B1005)</f>
        <v>5</v>
      </c>
      <c r="E1005" s="5">
        <f>SUM(C$2:C1005)</f>
        <v>1004</v>
      </c>
      <c r="F1005" s="6">
        <f>IF(stats[[#This Row],[Column1]],stats[[#This Row],[Total Clear]]/stats[[#This Row],[Total Runs]],NA())</f>
        <v>4.9800796812749003E-3</v>
      </c>
      <c r="G1005" s="6">
        <f>SUM(B$2:B1005) / SUM(C$2:C1005)</f>
        <v>4.9800796812749003E-3</v>
      </c>
      <c r="H1005" s="7">
        <f>IFERROR(stats[[#This Row],[Column1]]-A1004,"")</f>
        <v>9.7222222393611446E-4</v>
      </c>
      <c r="I1005" s="7">
        <f>IFERROR(_xlfn.QUARTILE.INC(H$2:H1005,1),"")</f>
        <v>9.0277777781011537E-4</v>
      </c>
      <c r="J1005" s="7">
        <f>IFERROR(_xlfn.QUARTILE.INC(H$2:H1005,3),"")</f>
        <v>1.006944446999114E-3</v>
      </c>
      <c r="K1005" s="7">
        <f>IFERROR(stats[[#This Row],[Q3]]-stats[[#This Row],[Q1]],"")</f>
        <v>1.0416666918899864E-4</v>
      </c>
      <c r="L1005" s="7">
        <f>IFERROR(AVERAGEIFS(H$2:H1005, H$2:H1005, "&lt;" &amp;stats[[#This Row],[Q3]]+(2*stats[[#This Row],[IQR]]), H$2:H1005, "&gt;" &amp; stats[[#This Row],[Q1]]-(2*stats[[#This Row],[IQR]])),"")</f>
        <v>9.5652815883865664E-4</v>
      </c>
    </row>
    <row r="1006" spans="1:12" x14ac:dyDescent="0.25">
      <c r="A1006" s="4">
        <v>44446.477569444447</v>
      </c>
      <c r="B1006">
        <v>0</v>
      </c>
      <c r="C1006">
        <v>1</v>
      </c>
      <c r="D1006" s="5">
        <f>SUM(B$2:B1006)</f>
        <v>5</v>
      </c>
      <c r="E1006" s="5">
        <f>SUM(C$2:C1006)</f>
        <v>1005</v>
      </c>
      <c r="F1006" s="6">
        <f>IF(stats[[#This Row],[Column1]],stats[[#This Row],[Total Clear]]/stats[[#This Row],[Total Runs]],NA())</f>
        <v>4.9751243781094526E-3</v>
      </c>
      <c r="G1006" s="6">
        <f>SUM(B$2:B1006) / SUM(C$2:C1006)</f>
        <v>4.9751243781094526E-3</v>
      </c>
      <c r="H1006" s="7">
        <f>IFERROR(stats[[#This Row],[Column1]]-A1005,"")</f>
        <v>9.6064814715646207E-4</v>
      </c>
      <c r="I1006" s="7">
        <f>IFERROR(_xlfn.QUARTILE.INC(H$2:H1006,1),"")</f>
        <v>9.0277777781011537E-4</v>
      </c>
      <c r="J1006" s="7">
        <f>IFERROR(_xlfn.QUARTILE.INC(H$2:H1006,3),"")</f>
        <v>1.006944446999114E-3</v>
      </c>
      <c r="K1006" s="7">
        <f>IFERROR(stats[[#This Row],[Q3]]-stats[[#This Row],[Q1]],"")</f>
        <v>1.0416666918899864E-4</v>
      </c>
      <c r="L1006" s="7">
        <f>IFERROR(AVERAGEIFS(H$2:H1006, H$2:H1006, "&lt;" &amp;stats[[#This Row],[Q3]]+(2*stats[[#This Row],[IQR]]), H$2:H1006, "&gt;" &amp; stats[[#This Row],[Q1]]-(2*stats[[#This Row],[IQR]])),"")</f>
        <v>9.5653239315347447E-4</v>
      </c>
    </row>
    <row r="1007" spans="1:12" x14ac:dyDescent="0.25">
      <c r="A1007" s="4">
        <v>44446.478831018518</v>
      </c>
      <c r="B1007">
        <v>0</v>
      </c>
      <c r="C1007">
        <v>1</v>
      </c>
      <c r="D1007" s="5">
        <f>SUM(B$2:B1007)</f>
        <v>5</v>
      </c>
      <c r="E1007" s="5">
        <f>SUM(C$2:C1007)</f>
        <v>1006</v>
      </c>
      <c r="F1007" s="6">
        <f>IF(stats[[#This Row],[Column1]],stats[[#This Row],[Total Clear]]/stats[[#This Row],[Total Runs]],NA())</f>
        <v>4.970178926441352E-3</v>
      </c>
      <c r="G1007" s="6">
        <f>SUM(B$2:B1007) / SUM(C$2:C1007)</f>
        <v>4.970178926441352E-3</v>
      </c>
      <c r="H1007" s="7">
        <f>IFERROR(stats[[#This Row],[Column1]]-A1006,"")</f>
        <v>1.261574070667848E-3</v>
      </c>
      <c r="I1007" s="7">
        <f>IFERROR(_xlfn.QUARTILE.INC(H$2:H1007,1),"")</f>
        <v>9.0277777781011537E-4</v>
      </c>
      <c r="J1007" s="7">
        <f>IFERROR(_xlfn.QUARTILE.INC(H$2:H1007,3),"")</f>
        <v>1.006944446999114E-3</v>
      </c>
      <c r="K1007" s="7">
        <f>IFERROR(stats[[#This Row],[Q3]]-stats[[#This Row],[Q1]],"")</f>
        <v>1.0416666918899864E-4</v>
      </c>
      <c r="L1007" s="7">
        <f>IFERROR(AVERAGEIFS(H$2:H1007, H$2:H1007, "&lt;" &amp;stats[[#This Row],[Q3]]+(2*stats[[#This Row],[IQR]]), H$2:H1007, "&gt;" &amp; stats[[#This Row],[Q1]]-(2*stats[[#This Row],[IQR]])),"")</f>
        <v>9.5653239315347447E-4</v>
      </c>
    </row>
    <row r="1008" spans="1:12" x14ac:dyDescent="0.25">
      <c r="A1008" s="4">
        <v>44446.479837962965</v>
      </c>
      <c r="B1008">
        <v>0</v>
      </c>
      <c r="C1008">
        <v>1</v>
      </c>
      <c r="D1008" s="5">
        <f>SUM(B$2:B1008)</f>
        <v>5</v>
      </c>
      <c r="E1008" s="5">
        <f>SUM(C$2:C1008)</f>
        <v>1007</v>
      </c>
      <c r="F1008" s="6">
        <f>IF(stats[[#This Row],[Column1]],stats[[#This Row],[Total Clear]]/stats[[#This Row],[Total Runs]],NA())</f>
        <v>4.9652432969215492E-3</v>
      </c>
      <c r="G1008" s="6">
        <f>SUM(B$2:B1008) / SUM(C$2:C1008)</f>
        <v>4.9652432969215492E-3</v>
      </c>
      <c r="H1008" s="7">
        <f>IFERROR(stats[[#This Row],[Column1]]-A1007,"")</f>
        <v>1.006944446999114E-3</v>
      </c>
      <c r="I1008" s="7">
        <f>IFERROR(_xlfn.QUARTILE.INC(H$2:H1008,1),"")</f>
        <v>9.0277777781011537E-4</v>
      </c>
      <c r="J1008" s="7">
        <f>IFERROR(_xlfn.QUARTILE.INC(H$2:H1008,3),"")</f>
        <v>1.006944446999114E-3</v>
      </c>
      <c r="K1008" s="7">
        <f>IFERROR(stats[[#This Row],[Q3]]-stats[[#This Row],[Q1]],"")</f>
        <v>1.0416666918899864E-4</v>
      </c>
      <c r="L1008" s="7">
        <f>IFERROR(AVERAGEIFS(H$2:H1008, H$2:H1008, "&lt;" &amp;stats[[#This Row],[Q3]]+(2*stats[[#This Row],[IQR]]), H$2:H1008, "&gt;" &amp; stats[[#This Row],[Q1]]-(2*stats[[#This Row],[IQR]])),"")</f>
        <v>9.5658415090896286E-4</v>
      </c>
    </row>
    <row r="1009" spans="1:12" x14ac:dyDescent="0.25">
      <c r="A1009" s="4">
        <v>44446.480810185189</v>
      </c>
      <c r="B1009">
        <v>0</v>
      </c>
      <c r="C1009">
        <v>1</v>
      </c>
      <c r="D1009" s="5">
        <f>SUM(B$2:B1009)</f>
        <v>5</v>
      </c>
      <c r="E1009" s="5">
        <f>SUM(C$2:C1009)</f>
        <v>1008</v>
      </c>
      <c r="F1009" s="6">
        <f>IF(stats[[#This Row],[Column1]],stats[[#This Row],[Total Clear]]/stats[[#This Row],[Total Runs]],NA())</f>
        <v>4.96031746031746E-3</v>
      </c>
      <c r="G1009" s="6">
        <f>SUM(B$2:B1009) / SUM(C$2:C1009)</f>
        <v>4.96031746031746E-3</v>
      </c>
      <c r="H1009" s="7">
        <f>IFERROR(stats[[#This Row],[Column1]]-A1008,"")</f>
        <v>9.7222222393611446E-4</v>
      </c>
      <c r="I1009" s="7">
        <f>IFERROR(_xlfn.QUARTILE.INC(H$2:H1009,1),"")</f>
        <v>9.0277777781011537E-4</v>
      </c>
      <c r="J1009" s="7">
        <f>IFERROR(_xlfn.QUARTILE.INC(H$2:H1009,3),"")</f>
        <v>1.006944446999114E-3</v>
      </c>
      <c r="K1009" s="7">
        <f>IFERROR(stats[[#This Row],[Q3]]-stats[[#This Row],[Q1]],"")</f>
        <v>1.0416666918899864E-4</v>
      </c>
      <c r="L1009" s="7">
        <f>IFERROR(AVERAGEIFS(H$2:H1009, H$2:H1009, "&lt;" &amp;stats[[#This Row],[Q3]]+(2*stats[[#This Row],[IQR]]), H$2:H1009, "&gt;" &amp; stats[[#This Row],[Q1]]-(2*stats[[#This Row],[IQR]])),"")</f>
        <v>9.566001899582214E-4</v>
      </c>
    </row>
    <row r="1010" spans="1:12" x14ac:dyDescent="0.25">
      <c r="A1010" s="4">
        <v>44446.481817129628</v>
      </c>
      <c r="B1010">
        <v>0</v>
      </c>
      <c r="C1010">
        <v>1</v>
      </c>
      <c r="D1010" s="5">
        <f>SUM(B$2:B1010)</f>
        <v>5</v>
      </c>
      <c r="E1010" s="5">
        <f>SUM(C$2:C1010)</f>
        <v>1009</v>
      </c>
      <c r="F1010" s="6">
        <f>IF(stats[[#This Row],[Column1]],stats[[#This Row],[Total Clear]]/stats[[#This Row],[Total Runs]],NA())</f>
        <v>4.9554013875123884E-3</v>
      </c>
      <c r="G1010" s="6">
        <f>SUM(B$2:B1010) / SUM(C$2:C1010)</f>
        <v>4.9554013875123884E-3</v>
      </c>
      <c r="H1010" s="7">
        <f>IFERROR(stats[[#This Row],[Column1]]-A1009,"")</f>
        <v>1.0069444397231564E-3</v>
      </c>
      <c r="I1010" s="7">
        <f>IFERROR(_xlfn.QUARTILE.INC(H$2:H1010,1),"")</f>
        <v>9.0277777781011537E-4</v>
      </c>
      <c r="J1010" s="7">
        <f>IFERROR(_xlfn.QUARTILE.INC(H$2:H1010,3),"")</f>
        <v>1.006944446999114E-3</v>
      </c>
      <c r="K1010" s="7">
        <f>IFERROR(stats[[#This Row],[Q3]]-stats[[#This Row],[Q1]],"")</f>
        <v>1.0416666918899864E-4</v>
      </c>
      <c r="L1010" s="7">
        <f>IFERROR(AVERAGEIFS(H$2:H1010, H$2:H1010, "&lt;" &amp;stats[[#This Row],[Q3]]+(2*stats[[#This Row],[IQR]]), H$2:H1010, "&gt;" &amp; stats[[#This Row],[Q1]]-(2*stats[[#This Row],[IQR]])),"")</f>
        <v>9.5665177218134121E-4</v>
      </c>
    </row>
    <row r="1011" spans="1:12" x14ac:dyDescent="0.25">
      <c r="A1011" s="4">
        <v>44446.482847222222</v>
      </c>
      <c r="B1011">
        <v>0</v>
      </c>
      <c r="C1011">
        <v>1</v>
      </c>
      <c r="D1011" s="5">
        <f>SUM(B$2:B1011)</f>
        <v>5</v>
      </c>
      <c r="E1011" s="5">
        <f>SUM(C$2:C1011)</f>
        <v>1010</v>
      </c>
      <c r="F1011" s="6">
        <f>IF(stats[[#This Row],[Column1]],stats[[#This Row],[Total Clear]]/stats[[#This Row],[Total Runs]],NA())</f>
        <v>4.9504950495049506E-3</v>
      </c>
      <c r="G1011" s="6">
        <f>SUM(B$2:B1011) / SUM(C$2:C1011)</f>
        <v>4.9504950495049506E-3</v>
      </c>
      <c r="H1011" s="7">
        <f>IFERROR(stats[[#This Row],[Column1]]-A1010,"")</f>
        <v>1.0300925932824612E-3</v>
      </c>
      <c r="I1011" s="7">
        <f>IFERROR(_xlfn.QUARTILE.INC(H$2:H1011,1),"")</f>
        <v>9.0277777781011537E-4</v>
      </c>
      <c r="J1011" s="7">
        <f>IFERROR(_xlfn.QUARTILE.INC(H$2:H1011,3),"")</f>
        <v>1.006944446999114E-3</v>
      </c>
      <c r="K1011" s="7">
        <f>IFERROR(stats[[#This Row],[Q3]]-stats[[#This Row],[Q1]],"")</f>
        <v>1.0416666918899864E-4</v>
      </c>
      <c r="L1011" s="7">
        <f>IFERROR(AVERAGEIFS(H$2:H1011, H$2:H1011, "&lt;" &amp;stats[[#This Row],[Q3]]+(2*stats[[#This Row],[IQR]]), H$2:H1011, "&gt;" &amp; stats[[#This Row],[Q1]]-(2*stats[[#This Row],[IQR]])),"")</f>
        <v>9.5672694190611211E-4</v>
      </c>
    </row>
    <row r="1012" spans="1:12" x14ac:dyDescent="0.25">
      <c r="A1012" s="4">
        <v>44446.483854166669</v>
      </c>
      <c r="B1012">
        <v>0</v>
      </c>
      <c r="C1012">
        <v>1</v>
      </c>
      <c r="D1012" s="5">
        <f>SUM(B$2:B1012)</f>
        <v>5</v>
      </c>
      <c r="E1012" s="5">
        <f>SUM(C$2:C1012)</f>
        <v>1011</v>
      </c>
      <c r="F1012" s="6">
        <f>IF(stats[[#This Row],[Column1]],stats[[#This Row],[Total Clear]]/stats[[#This Row],[Total Runs]],NA())</f>
        <v>4.945598417408506E-3</v>
      </c>
      <c r="G1012" s="6">
        <f>SUM(B$2:B1012) / SUM(C$2:C1012)</f>
        <v>4.945598417408506E-3</v>
      </c>
      <c r="H1012" s="7">
        <f>IFERROR(stats[[#This Row],[Column1]]-A1011,"")</f>
        <v>1.006944446999114E-3</v>
      </c>
      <c r="I1012" s="7">
        <f>IFERROR(_xlfn.QUARTILE.INC(H$2:H1012,1),"")</f>
        <v>9.0277777781011537E-4</v>
      </c>
      <c r="J1012" s="7">
        <f>IFERROR(_xlfn.QUARTILE.INC(H$2:H1012,3),"")</f>
        <v>1.006944446999114E-3</v>
      </c>
      <c r="K1012" s="7">
        <f>IFERROR(stats[[#This Row],[Q3]]-stats[[#This Row],[Q1]],"")</f>
        <v>1.0416666918899864E-4</v>
      </c>
      <c r="L1012" s="7">
        <f>IFERROR(AVERAGEIFS(H$2:H1012, H$2:H1012, "&lt;" &amp;stats[[#This Row],[Q3]]+(2*stats[[#This Row],[IQR]]), H$2:H1012, "&gt;" &amp; stats[[#This Row],[Q1]]-(2*stats[[#This Row],[IQR]])),"")</f>
        <v>9.5677828904833402E-4</v>
      </c>
    </row>
    <row r="1013" spans="1:12" x14ac:dyDescent="0.25">
      <c r="A1013" s="4">
        <v>44446.484791666669</v>
      </c>
      <c r="B1013">
        <v>0</v>
      </c>
      <c r="C1013">
        <v>1</v>
      </c>
      <c r="D1013" s="5">
        <f>SUM(B$2:B1013)</f>
        <v>5</v>
      </c>
      <c r="E1013" s="5">
        <f>SUM(C$2:C1013)</f>
        <v>1012</v>
      </c>
      <c r="F1013" s="6">
        <f>IF(stats[[#This Row],[Column1]],stats[[#This Row],[Total Clear]]/stats[[#This Row],[Total Runs]],NA())</f>
        <v>4.940711462450593E-3</v>
      </c>
      <c r="G1013" s="6">
        <f>SUM(B$2:B1013) / SUM(C$2:C1013)</f>
        <v>4.940711462450593E-3</v>
      </c>
      <c r="H1013" s="7">
        <f>IFERROR(stats[[#This Row],[Column1]]-A1012,"")</f>
        <v>9.3750000087311491E-4</v>
      </c>
      <c r="I1013" s="7">
        <f>IFERROR(_xlfn.QUARTILE.INC(H$2:H1013,1),"")</f>
        <v>9.0277777781011537E-4</v>
      </c>
      <c r="J1013" s="7">
        <f>IFERROR(_xlfn.QUARTILE.INC(H$2:H1013,3),"")</f>
        <v>1.006944446999114E-3</v>
      </c>
      <c r="K1013" s="7">
        <f>IFERROR(stats[[#This Row],[Q3]]-stats[[#This Row],[Q1]],"")</f>
        <v>1.0416666918899864E-4</v>
      </c>
      <c r="L1013" s="7">
        <f>IFERROR(AVERAGEIFS(H$2:H1013, H$2:H1013, "&lt;" &amp;stats[[#This Row],[Q3]]+(2*stats[[#This Row],[IQR]]), H$2:H1013, "&gt;" &amp; stats[[#This Row],[Q1]]-(2*stats[[#This Row],[IQR]])),"")</f>
        <v>9.5675859723201606E-4</v>
      </c>
    </row>
    <row r="1014" spans="1:12" x14ac:dyDescent="0.25">
      <c r="A1014" s="4">
        <v>44446.485717592594</v>
      </c>
      <c r="B1014">
        <v>0</v>
      </c>
      <c r="C1014">
        <v>1</v>
      </c>
      <c r="D1014" s="5">
        <f>SUM(B$2:B1014)</f>
        <v>5</v>
      </c>
      <c r="E1014" s="5">
        <f>SUM(C$2:C1014)</f>
        <v>1013</v>
      </c>
      <c r="F1014" s="6">
        <f>IF(stats[[#This Row],[Column1]],stats[[#This Row],[Total Clear]]/stats[[#This Row],[Total Runs]],NA())</f>
        <v>4.9358341559723592E-3</v>
      </c>
      <c r="G1014" s="6">
        <f>SUM(B$2:B1014) / SUM(C$2:C1014)</f>
        <v>4.9358341559723592E-3</v>
      </c>
      <c r="H1014" s="7">
        <f>IFERROR(stats[[#This Row],[Column1]]-A1013,"")</f>
        <v>9.2592592409346253E-4</v>
      </c>
      <c r="I1014" s="7">
        <f>IFERROR(_xlfn.QUARTILE.INC(H$2:H1014,1),"")</f>
        <v>9.0277777781011537E-4</v>
      </c>
      <c r="J1014" s="7">
        <f>IFERROR(_xlfn.QUARTILE.INC(H$2:H1014,3),"")</f>
        <v>1.006944446999114E-3</v>
      </c>
      <c r="K1014" s="7">
        <f>IFERROR(stats[[#This Row],[Q3]]-stats[[#This Row],[Q1]],"")</f>
        <v>1.0416666918899864E-4</v>
      </c>
      <c r="L1014" s="7">
        <f>IFERROR(AVERAGEIFS(H$2:H1014, H$2:H1014, "&lt;" &amp;stats[[#This Row],[Q3]]+(2*stats[[#This Row],[IQR]]), H$2:H1014, "&gt;" &amp; stats[[#This Row],[Q1]]-(2*stats[[#This Row],[IQR]])),"")</f>
        <v>9.5672713532065018E-4</v>
      </c>
    </row>
    <row r="1015" spans="1:12" x14ac:dyDescent="0.25">
      <c r="A1015" s="4">
        <v>44446.486944444441</v>
      </c>
      <c r="B1015">
        <v>0</v>
      </c>
      <c r="C1015">
        <v>1</v>
      </c>
      <c r="D1015" s="5">
        <f>SUM(B$2:B1015)</f>
        <v>5</v>
      </c>
      <c r="E1015" s="5">
        <f>SUM(C$2:C1015)</f>
        <v>1014</v>
      </c>
      <c r="F1015" s="6">
        <f>IF(stats[[#This Row],[Column1]],stats[[#This Row],[Total Clear]]/stats[[#This Row],[Total Runs]],NA())</f>
        <v>4.9309664694280079E-3</v>
      </c>
      <c r="G1015" s="6">
        <f>SUM(B$2:B1015) / SUM(C$2:C1015)</f>
        <v>4.9309664694280079E-3</v>
      </c>
      <c r="H1015" s="7">
        <f>IFERROR(stats[[#This Row],[Column1]]-A1014,"")</f>
        <v>1.2268518476048484E-3</v>
      </c>
      <c r="I1015" s="7">
        <f>IFERROR(_xlfn.QUARTILE.INC(H$2:H1015,1),"")</f>
        <v>9.0277777781011537E-4</v>
      </c>
      <c r="J1015" s="7">
        <f>IFERROR(_xlfn.QUARTILE.INC(H$2:H1015,3),"")</f>
        <v>1.006944446999114E-3</v>
      </c>
      <c r="K1015" s="7">
        <f>IFERROR(stats[[#This Row],[Q3]]-stats[[#This Row],[Q1]],"")</f>
        <v>1.0416666918899864E-4</v>
      </c>
      <c r="L1015" s="7">
        <f>IFERROR(AVERAGEIFS(H$2:H1015, H$2:H1015, "&lt;" &amp;stats[[#This Row],[Q3]]+(2*stats[[#This Row],[IQR]]), H$2:H1015, "&gt;" &amp; stats[[#This Row],[Q1]]-(2*stats[[#This Row],[IQR]])),"")</f>
        <v>9.5672713532065018E-4</v>
      </c>
    </row>
    <row r="1016" spans="1:12" x14ac:dyDescent="0.25">
      <c r="A1016" s="4">
        <v>44446.487870370373</v>
      </c>
      <c r="B1016">
        <v>0</v>
      </c>
      <c r="C1016">
        <v>1</v>
      </c>
      <c r="D1016" s="5">
        <f>SUM(B$2:B1016)</f>
        <v>5</v>
      </c>
      <c r="E1016" s="5">
        <f>SUM(C$2:C1016)</f>
        <v>1015</v>
      </c>
      <c r="F1016" s="6">
        <f>IF(stats[[#This Row],[Column1]],stats[[#This Row],[Total Clear]]/stats[[#This Row],[Total Runs]],NA())</f>
        <v>4.9261083743842365E-3</v>
      </c>
      <c r="G1016" s="6">
        <f>SUM(B$2:B1016) / SUM(C$2:C1016)</f>
        <v>4.9261083743842365E-3</v>
      </c>
      <c r="H1016" s="7">
        <f>IFERROR(stats[[#This Row],[Column1]]-A1015,"")</f>
        <v>9.2592593136942014E-4</v>
      </c>
      <c r="I1016" s="7">
        <f>IFERROR(_xlfn.QUARTILE.INC(H$2:H1016,1),"")</f>
        <v>9.0277777781011537E-4</v>
      </c>
      <c r="J1016" s="7">
        <f>IFERROR(_xlfn.QUARTILE.INC(H$2:H1016,3),"")</f>
        <v>1.006944446999114E-3</v>
      </c>
      <c r="K1016" s="7">
        <f>IFERROR(stats[[#This Row],[Q3]]-stats[[#This Row],[Q1]],"")</f>
        <v>1.0416666918899864E-4</v>
      </c>
      <c r="L1016" s="7">
        <f>IFERROR(AVERAGEIFS(H$2:H1016, H$2:H1016, "&lt;" &amp;stats[[#This Row],[Q3]]+(2*stats[[#This Row],[IQR]]), H$2:H1016, "&gt;" &amp; stats[[#This Row],[Q1]]-(2*stats[[#This Row],[IQR]])),"")</f>
        <v>9.5669573755923203E-4</v>
      </c>
    </row>
    <row r="1017" spans="1:12" x14ac:dyDescent="0.25">
      <c r="A1017" s="4">
        <v>44446.48883101852</v>
      </c>
      <c r="B1017">
        <v>0</v>
      </c>
      <c r="C1017">
        <v>1</v>
      </c>
      <c r="D1017" s="5">
        <f>SUM(B$2:B1017)</f>
        <v>5</v>
      </c>
      <c r="E1017" s="5">
        <f>SUM(C$2:C1017)</f>
        <v>1016</v>
      </c>
      <c r="F1017" s="6">
        <f>IF(stats[[#This Row],[Column1]],stats[[#This Row],[Total Clear]]/stats[[#This Row],[Total Runs]],NA())</f>
        <v>4.921259842519685E-3</v>
      </c>
      <c r="G1017" s="6">
        <f>SUM(B$2:B1017) / SUM(C$2:C1017)</f>
        <v>4.921259842519685E-3</v>
      </c>
      <c r="H1017" s="7">
        <f>IFERROR(stats[[#This Row],[Column1]]-A1016,"")</f>
        <v>9.6064814715646207E-4</v>
      </c>
      <c r="I1017" s="7">
        <f>IFERROR(_xlfn.QUARTILE.INC(H$2:H1017,1),"")</f>
        <v>9.0277777781011537E-4</v>
      </c>
      <c r="J1017" s="7">
        <f>IFERROR(_xlfn.QUARTILE.INC(H$2:H1017,3),"")</f>
        <v>1.006944446999114E-3</v>
      </c>
      <c r="K1017" s="7">
        <f>IFERROR(stats[[#This Row],[Q3]]-stats[[#This Row],[Q1]],"")</f>
        <v>1.0416666918899864E-4</v>
      </c>
      <c r="L1017" s="7">
        <f>IFERROR(AVERAGEIFS(H$2:H1017, H$2:H1017, "&lt;" &amp;stats[[#This Row],[Q3]]+(2*stats[[#This Row],[IQR]]), H$2:H1017, "&gt;" &amp; stats[[#This Row],[Q1]]-(2*stats[[#This Row],[IQR]])),"")</f>
        <v>9.5669976241625565E-4</v>
      </c>
    </row>
    <row r="1018" spans="1:12" x14ac:dyDescent="0.25">
      <c r="A1018" s="4">
        <v>44446.48982638889</v>
      </c>
      <c r="B1018">
        <v>0</v>
      </c>
      <c r="C1018">
        <v>1</v>
      </c>
      <c r="D1018" s="5">
        <f>SUM(B$2:B1018)</f>
        <v>5</v>
      </c>
      <c r="E1018" s="5">
        <f>SUM(C$2:C1018)</f>
        <v>1017</v>
      </c>
      <c r="F1018" s="6">
        <f>IF(stats[[#This Row],[Column1]],stats[[#This Row],[Total Clear]]/stats[[#This Row],[Total Runs]],NA())</f>
        <v>4.9164208456243851E-3</v>
      </c>
      <c r="G1018" s="6">
        <f>SUM(B$2:B1018) / SUM(C$2:C1018)</f>
        <v>4.9164208456243851E-3</v>
      </c>
      <c r="H1018" s="7">
        <f>IFERROR(stats[[#This Row],[Column1]]-A1017,"")</f>
        <v>9.9537037021946162E-4</v>
      </c>
      <c r="I1018" s="7">
        <f>IFERROR(_xlfn.QUARTILE.INC(H$2:H1018,1),"")</f>
        <v>9.0277777781011537E-4</v>
      </c>
      <c r="J1018" s="7">
        <f>IFERROR(_xlfn.QUARTILE.INC(H$2:H1018,3),"")</f>
        <v>1.006944446999114E-3</v>
      </c>
      <c r="K1018" s="7">
        <f>IFERROR(stats[[#This Row],[Q3]]-stats[[#This Row],[Q1]],"")</f>
        <v>1.0416666918899864E-4</v>
      </c>
      <c r="L1018" s="7">
        <f>IFERROR(AVERAGEIFS(H$2:H1018, H$2:H1018, "&lt;" &amp;stats[[#This Row],[Q3]]+(2*stats[[#This Row],[IQR]]), H$2:H1018, "&gt;" &amp; stats[[#This Row],[Q1]]-(2*stats[[#This Row],[IQR]])),"")</f>
        <v>9.5673910179347162E-4</v>
      </c>
    </row>
    <row r="1019" spans="1:12" x14ac:dyDescent="0.25">
      <c r="A1019" s="4">
        <v>44446.49082175926</v>
      </c>
      <c r="B1019">
        <v>0</v>
      </c>
      <c r="C1019">
        <v>1</v>
      </c>
      <c r="D1019" s="5">
        <f>SUM(B$2:B1019)</f>
        <v>5</v>
      </c>
      <c r="E1019" s="5">
        <f>SUM(C$2:C1019)</f>
        <v>1018</v>
      </c>
      <c r="F1019" s="6">
        <f>IF(stats[[#This Row],[Column1]],stats[[#This Row],[Total Clear]]/stats[[#This Row],[Total Runs]],NA())</f>
        <v>4.911591355599214E-3</v>
      </c>
      <c r="G1019" s="6">
        <f>SUM(B$2:B1019) / SUM(C$2:C1019)</f>
        <v>4.911591355599214E-3</v>
      </c>
      <c r="H1019" s="7">
        <f>IFERROR(stats[[#This Row],[Column1]]-A1018,"")</f>
        <v>9.9537037021946162E-4</v>
      </c>
      <c r="I1019" s="7">
        <f>IFERROR(_xlfn.QUARTILE.INC(H$2:H1019,1),"")</f>
        <v>9.0277777781011537E-4</v>
      </c>
      <c r="J1019" s="7">
        <f>IFERROR(_xlfn.QUARTILE.INC(H$2:H1019,3),"")</f>
        <v>1.006944446999114E-3</v>
      </c>
      <c r="K1019" s="7">
        <f>IFERROR(stats[[#This Row],[Q3]]-stats[[#This Row],[Q1]],"")</f>
        <v>1.0416666918899864E-4</v>
      </c>
      <c r="L1019" s="7">
        <f>IFERROR(AVERAGEIFS(H$2:H1019, H$2:H1019, "&lt;" &amp;stats[[#This Row],[Q3]]+(2*stats[[#This Row],[IQR]]), H$2:H1019, "&gt;" &amp; stats[[#This Row],[Q1]]-(2*stats[[#This Row],[IQR]])),"")</f>
        <v>9.567783612126037E-4</v>
      </c>
    </row>
    <row r="1020" spans="1:12" x14ac:dyDescent="0.25">
      <c r="A1020" s="4">
        <v>44446.491793981484</v>
      </c>
      <c r="B1020">
        <v>0</v>
      </c>
      <c r="C1020">
        <v>1</v>
      </c>
      <c r="D1020" s="5">
        <f>SUM(B$2:B1020)</f>
        <v>5</v>
      </c>
      <c r="E1020" s="5">
        <f>SUM(C$2:C1020)</f>
        <v>1019</v>
      </c>
      <c r="F1020" s="6">
        <f>IF(stats[[#This Row],[Column1]],stats[[#This Row],[Total Clear]]/stats[[#This Row],[Total Runs]],NA())</f>
        <v>4.9067713444553487E-3</v>
      </c>
      <c r="G1020" s="6">
        <f>SUM(B$2:B1020) / SUM(C$2:C1020)</f>
        <v>4.9067713444553487E-3</v>
      </c>
      <c r="H1020" s="7">
        <f>IFERROR(stats[[#This Row],[Column1]]-A1019,"")</f>
        <v>9.7222222393611446E-4</v>
      </c>
      <c r="I1020" s="7">
        <f>IFERROR(_xlfn.QUARTILE.INC(H$2:H1020,1),"")</f>
        <v>9.0277777781011537E-4</v>
      </c>
      <c r="J1020" s="7">
        <f>IFERROR(_xlfn.QUARTILE.INC(H$2:H1020,3),"")</f>
        <v>1.006944446999114E-3</v>
      </c>
      <c r="K1020" s="7">
        <f>IFERROR(stats[[#This Row],[Q3]]-stats[[#This Row],[Q1]],"")</f>
        <v>1.0416666918899864E-4</v>
      </c>
      <c r="L1020" s="7">
        <f>IFERROR(AVERAGEIFS(H$2:H1020, H$2:H1020, "&lt;" &amp;stats[[#This Row],[Q3]]+(2*stats[[#This Row],[IQR]]), H$2:H1020, "&gt;" &amp; stats[[#This Row],[Q1]]-(2*stats[[#This Row],[IQR]])),"")</f>
        <v>9.56794040261054E-4</v>
      </c>
    </row>
    <row r="1021" spans="1:12" x14ac:dyDescent="0.25">
      <c r="A1021" s="4">
        <v>44446.492812500001</v>
      </c>
      <c r="B1021">
        <v>0</v>
      </c>
      <c r="C1021">
        <v>1</v>
      </c>
      <c r="D1021" s="5">
        <f>SUM(B$2:B1021)</f>
        <v>5</v>
      </c>
      <c r="E1021" s="5">
        <f>SUM(C$2:C1021)</f>
        <v>1020</v>
      </c>
      <c r="F1021" s="6">
        <f>IF(stats[[#This Row],[Column1]],stats[[#This Row],[Total Clear]]/stats[[#This Row],[Total Runs]],NA())</f>
        <v>4.9019607843137254E-3</v>
      </c>
      <c r="G1021" s="6">
        <f>SUM(B$2:B1021) / SUM(C$2:C1021)</f>
        <v>4.9019607843137254E-3</v>
      </c>
      <c r="H1021" s="7">
        <f>IFERROR(stats[[#This Row],[Column1]]-A1020,"")</f>
        <v>1.0185185165028088E-3</v>
      </c>
      <c r="I1021" s="7">
        <f>IFERROR(_xlfn.QUARTILE.INC(H$2:H1021,1),"")</f>
        <v>9.0277777781011537E-4</v>
      </c>
      <c r="J1021" s="7">
        <f>IFERROR(_xlfn.QUARTILE.INC(H$2:H1021,3),"")</f>
        <v>1.006944446999114E-3</v>
      </c>
      <c r="K1021" s="7">
        <f>IFERROR(stats[[#This Row],[Q3]]-stats[[#This Row],[Q1]],"")</f>
        <v>1.0416666918899864E-4</v>
      </c>
      <c r="L1021" s="7">
        <f>IFERROR(AVERAGEIFS(H$2:H1021, H$2:H1021, "&lt;" &amp;stats[[#This Row],[Q3]]+(2*stats[[#This Row],[IQR]]), H$2:H1021, "&gt;" &amp; stats[[#This Row],[Q1]]-(2*stats[[#This Row],[IQR]])),"")</f>
        <v>9.5685664114973732E-4</v>
      </c>
    </row>
    <row r="1022" spans="1:12" x14ac:dyDescent="0.25">
      <c r="A1022" s="4">
        <v>44446.494004629632</v>
      </c>
      <c r="B1022">
        <v>0</v>
      </c>
      <c r="C1022">
        <v>1</v>
      </c>
      <c r="D1022" s="5">
        <f>SUM(B$2:B1022)</f>
        <v>5</v>
      </c>
      <c r="E1022" s="5">
        <f>SUM(C$2:C1022)</f>
        <v>1021</v>
      </c>
      <c r="F1022" s="6">
        <f>IF(stats[[#This Row],[Column1]],stats[[#This Row],[Total Clear]]/stats[[#This Row],[Total Runs]],NA())</f>
        <v>4.8971596474045058E-3</v>
      </c>
      <c r="G1022" s="6">
        <f>SUM(B$2:B1022) / SUM(C$2:C1022)</f>
        <v>4.8971596474045058E-3</v>
      </c>
      <c r="H1022" s="7">
        <f>IFERROR(stats[[#This Row],[Column1]]-A1021,"")</f>
        <v>1.1921296318178065E-3</v>
      </c>
      <c r="I1022" s="7">
        <f>IFERROR(_xlfn.QUARTILE.INC(H$2:H1022,1),"")</f>
        <v>9.0277777781011537E-4</v>
      </c>
      <c r="J1022" s="7">
        <f>IFERROR(_xlfn.QUARTILE.INC(H$2:H1022,3),"")</f>
        <v>1.006944446999114E-3</v>
      </c>
      <c r="K1022" s="7">
        <f>IFERROR(stats[[#This Row],[Q3]]-stats[[#This Row],[Q1]],"")</f>
        <v>1.0416666918899864E-4</v>
      </c>
      <c r="L1022" s="7">
        <f>IFERROR(AVERAGEIFS(H$2:H1022, H$2:H1022, "&lt;" &amp;stats[[#This Row],[Q3]]+(2*stats[[#This Row],[IQR]]), H$2:H1022, "&gt;" &amp; stats[[#This Row],[Q1]]-(2*stats[[#This Row],[IQR]])),"")</f>
        <v>9.5709501297412236E-4</v>
      </c>
    </row>
    <row r="1023" spans="1:12" x14ac:dyDescent="0.25">
      <c r="A1023" s="4">
        <v>44446.495000000003</v>
      </c>
      <c r="B1023">
        <v>0</v>
      </c>
      <c r="C1023">
        <v>1</v>
      </c>
      <c r="D1023" s="5">
        <f>SUM(B$2:B1023)</f>
        <v>5</v>
      </c>
      <c r="E1023" s="5">
        <f>SUM(C$2:C1023)</f>
        <v>1022</v>
      </c>
      <c r="F1023" s="6">
        <f>IF(stats[[#This Row],[Column1]],stats[[#This Row],[Total Clear]]/stats[[#This Row],[Total Runs]],NA())</f>
        <v>4.8923679060665359E-3</v>
      </c>
      <c r="G1023" s="6">
        <f>SUM(B$2:B1023) / SUM(C$2:C1023)</f>
        <v>4.8923679060665359E-3</v>
      </c>
      <c r="H1023" s="7">
        <f>IFERROR(stats[[#This Row],[Column1]]-A1022,"")</f>
        <v>9.9537037021946162E-4</v>
      </c>
      <c r="I1023" s="7">
        <f>IFERROR(_xlfn.QUARTILE.INC(H$2:H1023,1),"")</f>
        <v>9.0277777781011537E-4</v>
      </c>
      <c r="J1023" s="7">
        <f>IFERROR(_xlfn.QUARTILE.INC(H$2:H1023,3),"")</f>
        <v>1.006944446999114E-3</v>
      </c>
      <c r="K1023" s="7">
        <f>IFERROR(stats[[#This Row],[Q3]]-stats[[#This Row],[Q1]],"")</f>
        <v>1.0416666918899864E-4</v>
      </c>
      <c r="L1023" s="7">
        <f>IFERROR(AVERAGEIFS(H$2:H1023, H$2:H1023, "&lt;" &amp;stats[[#This Row],[Q3]]+(2*stats[[#This Row],[IQR]]), H$2:H1023, "&gt;" &amp; stats[[#This Row],[Q1]]-(2*stats[[#This Row],[IQR]])),"")</f>
        <v>9.571337532142492E-4</v>
      </c>
    </row>
    <row r="1024" spans="1:12" x14ac:dyDescent="0.25">
      <c r="A1024" s="4">
        <v>44446.496006944442</v>
      </c>
      <c r="B1024">
        <v>0</v>
      </c>
      <c r="C1024">
        <v>1</v>
      </c>
      <c r="D1024" s="5">
        <f>SUM(B$2:B1024)</f>
        <v>5</v>
      </c>
      <c r="E1024" s="5">
        <f>SUM(C$2:C1024)</f>
        <v>1023</v>
      </c>
      <c r="F1024" s="6">
        <f>IF(stats[[#This Row],[Column1]],stats[[#This Row],[Total Clear]]/stats[[#This Row],[Total Runs]],NA())</f>
        <v>4.8875855327468231E-3</v>
      </c>
      <c r="G1024" s="6">
        <f>SUM(B$2:B1024) / SUM(C$2:C1024)</f>
        <v>4.8875855327468231E-3</v>
      </c>
      <c r="H1024" s="7">
        <f>IFERROR(stats[[#This Row],[Column1]]-A1023,"")</f>
        <v>1.0069444397231564E-3</v>
      </c>
      <c r="I1024" s="7">
        <f>IFERROR(_xlfn.QUARTILE.INC(H$2:H1024,1),"")</f>
        <v>9.0277777781011537E-4</v>
      </c>
      <c r="J1024" s="7">
        <f>IFERROR(_xlfn.QUARTILE.INC(H$2:H1024,3),"")</f>
        <v>1.006944446999114E-3</v>
      </c>
      <c r="K1024" s="7">
        <f>IFERROR(stats[[#This Row],[Q3]]-stats[[#This Row],[Q1]],"")</f>
        <v>1.0416666918899864E-4</v>
      </c>
      <c r="L1024" s="7">
        <f>IFERROR(AVERAGEIFS(H$2:H1024, H$2:H1024, "&lt;" &amp;stats[[#This Row],[Q3]]+(2*stats[[#This Row],[IQR]]), H$2:H1024, "&gt;" &amp; stats[[#This Row],[Q1]]-(2*stats[[#This Row],[IQR]])),"")</f>
        <v>9.571841179124382E-4</v>
      </c>
    </row>
    <row r="1025" spans="1:12" x14ac:dyDescent="0.25">
      <c r="A1025" s="4">
        <v>44446.496967592589</v>
      </c>
      <c r="B1025">
        <v>0</v>
      </c>
      <c r="C1025">
        <v>1</v>
      </c>
      <c r="D1025" s="5">
        <f>SUM(B$2:B1025)</f>
        <v>5</v>
      </c>
      <c r="E1025" s="5">
        <f>SUM(C$2:C1025)</f>
        <v>1024</v>
      </c>
      <c r="F1025" s="6">
        <f>IF(stats[[#This Row],[Column1]],stats[[#This Row],[Total Clear]]/stats[[#This Row],[Total Runs]],NA())</f>
        <v>4.8828125E-3</v>
      </c>
      <c r="G1025" s="6">
        <f>SUM(B$2:B1025) / SUM(C$2:C1025)</f>
        <v>4.8828125E-3</v>
      </c>
      <c r="H1025" s="7">
        <f>IFERROR(stats[[#This Row],[Column1]]-A1024,"")</f>
        <v>9.6064814715646207E-4</v>
      </c>
      <c r="I1025" s="7">
        <f>IFERROR(_xlfn.QUARTILE.INC(H$2:H1025,1),"")</f>
        <v>9.0277777781011537E-4</v>
      </c>
      <c r="J1025" s="7">
        <f>IFERROR(_xlfn.QUARTILE.INC(H$2:H1025,3),"")</f>
        <v>1.006944446999114E-3</v>
      </c>
      <c r="K1025" s="7">
        <f>IFERROR(stats[[#This Row],[Q3]]-stats[[#This Row],[Q1]],"")</f>
        <v>1.0416666918899864E-4</v>
      </c>
      <c r="L1025" s="7">
        <f>IFERROR(AVERAGEIFS(H$2:H1025, H$2:H1025, "&lt;" &amp;stats[[#This Row],[Q3]]+(2*stats[[#This Row],[IQR]]), H$2:H1025, "&gt;" &amp; stats[[#This Row],[Q1]]-(2*stats[[#This Row],[IQR]])),"")</f>
        <v>9.5718761693187665E-4</v>
      </c>
    </row>
    <row r="1026" spans="1:12" x14ac:dyDescent="0.25">
      <c r="A1026" s="4">
        <v>44446.49796296296</v>
      </c>
      <c r="B1026">
        <v>0</v>
      </c>
      <c r="C1026">
        <v>1</v>
      </c>
      <c r="D1026" s="5">
        <f>SUM(B$2:B1026)</f>
        <v>5</v>
      </c>
      <c r="E1026" s="5">
        <f>SUM(C$2:C1026)</f>
        <v>1025</v>
      </c>
      <c r="F1026" s="6">
        <f>IF(stats[[#This Row],[Column1]],stats[[#This Row],[Total Clear]]/stats[[#This Row],[Total Runs]],NA())</f>
        <v>4.8780487804878049E-3</v>
      </c>
      <c r="G1026" s="6">
        <f>SUM(B$2:B1026) / SUM(C$2:C1026)</f>
        <v>4.8780487804878049E-3</v>
      </c>
      <c r="H1026" s="7">
        <f>IFERROR(stats[[#This Row],[Column1]]-A1025,"")</f>
        <v>9.9537037021946162E-4</v>
      </c>
      <c r="I1026" s="7">
        <f>IFERROR(_xlfn.QUARTILE.INC(H$2:H1026,1),"")</f>
        <v>9.0277777781011537E-4</v>
      </c>
      <c r="J1026" s="7">
        <f>IFERROR(_xlfn.QUARTILE.INC(H$2:H1026,3),"")</f>
        <v>1.006944446999114E-3</v>
      </c>
      <c r="K1026" s="7">
        <f>IFERROR(stats[[#This Row],[Q3]]-stats[[#This Row],[Q1]],"")</f>
        <v>1.0416666918899864E-4</v>
      </c>
      <c r="L1026" s="7">
        <f>IFERROR(AVERAGEIFS(H$2:H1026, H$2:H1026, "&lt;" &amp;stats[[#This Row],[Q3]]+(2*stats[[#This Row],[IQR]]), H$2:H1026, "&gt;" &amp; stats[[#This Row],[Q1]]-(2*stats[[#This Row],[IQR]])),"")</f>
        <v>9.5722614645083479E-4</v>
      </c>
    </row>
    <row r="1027" spans="1:12" x14ac:dyDescent="0.25">
      <c r="A1027" s="4">
        <v>44446.49894675926</v>
      </c>
      <c r="B1027">
        <v>0</v>
      </c>
      <c r="C1027">
        <v>1</v>
      </c>
      <c r="D1027" s="5">
        <f>SUM(B$2:B1027)</f>
        <v>5</v>
      </c>
      <c r="E1027" s="5">
        <f>SUM(C$2:C1027)</f>
        <v>1026</v>
      </c>
      <c r="F1027" s="6">
        <f>IF(stats[[#This Row],[Column1]],stats[[#This Row],[Total Clear]]/stats[[#This Row],[Total Runs]],NA())</f>
        <v>4.8732943469785572E-3</v>
      </c>
      <c r="G1027" s="6">
        <f>SUM(B$2:B1027) / SUM(C$2:C1027)</f>
        <v>4.8732943469785572E-3</v>
      </c>
      <c r="H1027" s="7">
        <f>IFERROR(stats[[#This Row],[Column1]]-A1026,"")</f>
        <v>9.8379630071576685E-4</v>
      </c>
      <c r="I1027" s="7">
        <f>IFERROR(_xlfn.QUARTILE.INC(H$2:H1027,1),"")</f>
        <v>9.0277777781011537E-4</v>
      </c>
      <c r="J1027" s="7">
        <f>IFERROR(_xlfn.QUARTILE.INC(H$2:H1027,3),"")</f>
        <v>1.006944446999114E-3</v>
      </c>
      <c r="K1027" s="7">
        <f>IFERROR(stats[[#This Row],[Q3]]-stats[[#This Row],[Q1]],"")</f>
        <v>1.0416666918899864E-4</v>
      </c>
      <c r="L1027" s="7">
        <f>IFERROR(AVERAGEIFS(H$2:H1027, H$2:H1027, "&lt;" &amp;stats[[#This Row],[Q3]]+(2*stats[[#This Row],[IQR]]), H$2:H1027, "&gt;" &amp; stats[[#This Row],[Q1]]-(2*stats[[#This Row],[IQR]])),"")</f>
        <v>9.5725293088053738E-4</v>
      </c>
    </row>
    <row r="1028" spans="1:12" x14ac:dyDescent="0.25">
      <c r="A1028" s="4">
        <v>44446.499930555554</v>
      </c>
      <c r="B1028">
        <v>0</v>
      </c>
      <c r="C1028">
        <v>1</v>
      </c>
      <c r="D1028" s="5">
        <f>SUM(B$2:B1028)</f>
        <v>5</v>
      </c>
      <c r="E1028" s="5">
        <f>SUM(C$2:C1028)</f>
        <v>1027</v>
      </c>
      <c r="F1028" s="6">
        <f>IF(stats[[#This Row],[Column1]],stats[[#This Row],[Total Clear]]/stats[[#This Row],[Total Runs]],NA())</f>
        <v>4.8685491723466411E-3</v>
      </c>
      <c r="G1028" s="6">
        <f>SUM(B$2:B1028) / SUM(C$2:C1028)</f>
        <v>4.8685491723466411E-3</v>
      </c>
      <c r="H1028" s="7">
        <f>IFERROR(stats[[#This Row],[Column1]]-A1027,"")</f>
        <v>9.8379629343980923E-4</v>
      </c>
      <c r="I1028" s="7">
        <f>IFERROR(_xlfn.QUARTILE.INC(H$2:H1028,1),"")</f>
        <v>9.0277777781011537E-4</v>
      </c>
      <c r="J1028" s="7">
        <f>IFERROR(_xlfn.QUARTILE.INC(H$2:H1028,3),"")</f>
        <v>1.006944446999114E-3</v>
      </c>
      <c r="K1028" s="7">
        <f>IFERROR(stats[[#This Row],[Q3]]-stats[[#This Row],[Q1]],"")</f>
        <v>1.0416666918899864E-4</v>
      </c>
      <c r="L1028" s="7">
        <f>IFERROR(AVERAGEIFS(H$2:H1028, H$2:H1028, "&lt;" &amp;stats[[#This Row],[Q3]]+(2*stats[[#This Row],[IQR]]), H$2:H1028, "&gt;" &amp; stats[[#This Row],[Q1]]-(2*stats[[#This Row],[IQR]])),"")</f>
        <v>9.5727966135642785E-4</v>
      </c>
    </row>
    <row r="1029" spans="1:12" x14ac:dyDescent="0.25">
      <c r="A1029" s="4">
        <v>44446.500914351855</v>
      </c>
      <c r="B1029">
        <v>0</v>
      </c>
      <c r="C1029">
        <v>1</v>
      </c>
      <c r="D1029" s="5">
        <f>SUM(B$2:B1029)</f>
        <v>5</v>
      </c>
      <c r="E1029" s="5">
        <f>SUM(C$2:C1029)</f>
        <v>1028</v>
      </c>
      <c r="F1029" s="6">
        <f>IF(stats[[#This Row],[Column1]],stats[[#This Row],[Total Clear]]/stats[[#This Row],[Total Runs]],NA())</f>
        <v>4.8638132295719845E-3</v>
      </c>
      <c r="G1029" s="6">
        <f>SUM(B$2:B1029) / SUM(C$2:C1029)</f>
        <v>4.8638132295719845E-3</v>
      </c>
      <c r="H1029" s="7">
        <f>IFERROR(stats[[#This Row],[Column1]]-A1028,"")</f>
        <v>9.8379630071576685E-4</v>
      </c>
      <c r="I1029" s="7">
        <f>IFERROR(_xlfn.QUARTILE.INC(H$2:H1029,1),"")</f>
        <v>9.0277777781011537E-4</v>
      </c>
      <c r="J1029" s="7">
        <f>IFERROR(_xlfn.QUARTILE.INC(H$2:H1029,3),"")</f>
        <v>1.006944446999114E-3</v>
      </c>
      <c r="K1029" s="7">
        <f>IFERROR(stats[[#This Row],[Q3]]-stats[[#This Row],[Q1]],"")</f>
        <v>1.0416666918899864E-4</v>
      </c>
      <c r="L1029" s="7">
        <f>IFERROR(AVERAGEIFS(H$2:H1029, H$2:H1029, "&lt;" &amp;stats[[#This Row],[Q3]]+(2*stats[[#This Row],[IQR]]), H$2:H1029, "&gt;" &amp; stats[[#This Row],[Q1]]-(2*stats[[#This Row],[IQR]])),"")</f>
        <v>9.5730633805598457E-4</v>
      </c>
    </row>
    <row r="1030" spans="1:12" x14ac:dyDescent="0.25">
      <c r="A1030" s="4">
        <v>44446.502106481479</v>
      </c>
      <c r="B1030">
        <v>0</v>
      </c>
      <c r="C1030">
        <v>1</v>
      </c>
      <c r="D1030" s="5">
        <f>SUM(B$2:B1030)</f>
        <v>5</v>
      </c>
      <c r="E1030" s="5">
        <f>SUM(C$2:C1030)</f>
        <v>1029</v>
      </c>
      <c r="F1030" s="6">
        <f>IF(stats[[#This Row],[Column1]],stats[[#This Row],[Total Clear]]/stats[[#This Row],[Total Runs]],NA())</f>
        <v>4.859086491739553E-3</v>
      </c>
      <c r="G1030" s="6">
        <f>SUM(B$2:B1030) / SUM(C$2:C1030)</f>
        <v>4.859086491739553E-3</v>
      </c>
      <c r="H1030" s="7">
        <f>IFERROR(stats[[#This Row],[Column1]]-A1029,"")</f>
        <v>1.1921296245418489E-3</v>
      </c>
      <c r="I1030" s="7">
        <f>IFERROR(_xlfn.QUARTILE.INC(H$2:H1030,1),"")</f>
        <v>9.0277777781011537E-4</v>
      </c>
      <c r="J1030" s="7">
        <f>IFERROR(_xlfn.QUARTILE.INC(H$2:H1030,3),"")</f>
        <v>1.006944446999114E-3</v>
      </c>
      <c r="K1030" s="7">
        <f>IFERROR(stats[[#This Row],[Q3]]-stats[[#This Row],[Q1]],"")</f>
        <v>1.0416666918899864E-4</v>
      </c>
      <c r="L1030" s="7">
        <f>IFERROR(AVERAGEIFS(H$2:H1030, H$2:H1030, "&lt;" &amp;stats[[#This Row],[Q3]]+(2*stats[[#This Row],[IQR]]), H$2:H1030, "&gt;" &amp; stats[[#This Row],[Q1]]-(2*stats[[#This Row],[IQR]])),"")</f>
        <v>9.5754234135898538E-4</v>
      </c>
    </row>
    <row r="1031" spans="1:12" x14ac:dyDescent="0.25">
      <c r="A1031" s="4">
        <v>44446.503067129626</v>
      </c>
      <c r="B1031">
        <v>0</v>
      </c>
      <c r="C1031">
        <v>1</v>
      </c>
      <c r="D1031" s="5">
        <f>SUM(B$2:B1031)</f>
        <v>5</v>
      </c>
      <c r="E1031" s="5">
        <f>SUM(C$2:C1031)</f>
        <v>1030</v>
      </c>
      <c r="F1031" s="6">
        <f>IF(stats[[#This Row],[Column1]],stats[[#This Row],[Total Clear]]/stats[[#This Row],[Total Runs]],NA())</f>
        <v>4.8543689320388345E-3</v>
      </c>
      <c r="G1031" s="6">
        <f>SUM(B$2:B1031) / SUM(C$2:C1031)</f>
        <v>4.8543689320388345E-3</v>
      </c>
      <c r="H1031" s="7">
        <f>IFERROR(stats[[#This Row],[Column1]]-A1030,"")</f>
        <v>9.6064814715646207E-4</v>
      </c>
      <c r="I1031" s="7">
        <f>IFERROR(_xlfn.QUARTILE.INC(H$2:H1031,1),"")</f>
        <v>9.0277777781011537E-4</v>
      </c>
      <c r="J1031" s="7">
        <f>IFERROR(_xlfn.QUARTILE.INC(H$2:H1031,3),"")</f>
        <v>1.006944446999114E-3</v>
      </c>
      <c r="K1031" s="7">
        <f>IFERROR(stats[[#This Row],[Q3]]-stats[[#This Row],[Q1]],"")</f>
        <v>1.0416666918899864E-4</v>
      </c>
      <c r="L1031" s="7">
        <f>IFERROR(AVERAGEIFS(H$2:H1031, H$2:H1031, "&lt;" &amp;stats[[#This Row],[Q3]]+(2*stats[[#This Row],[IQR]]), H$2:H1031, "&gt;" &amp; stats[[#This Row],[Q1]]-(2*stats[[#This Row],[IQR]])),"")</f>
        <v>9.5754545963789856E-4</v>
      </c>
    </row>
    <row r="1032" spans="1:12" x14ac:dyDescent="0.25">
      <c r="A1032" s="4">
        <v>44446.504062499997</v>
      </c>
      <c r="B1032">
        <v>0</v>
      </c>
      <c r="C1032">
        <v>1</v>
      </c>
      <c r="D1032" s="5">
        <f>SUM(B$2:B1032)</f>
        <v>5</v>
      </c>
      <c r="E1032" s="5">
        <f>SUM(C$2:C1032)</f>
        <v>1031</v>
      </c>
      <c r="F1032" s="6">
        <f>IF(stats[[#This Row],[Column1]],stats[[#This Row],[Total Clear]]/stats[[#This Row],[Total Runs]],NA())</f>
        <v>4.849660523763337E-3</v>
      </c>
      <c r="G1032" s="6">
        <f>SUM(B$2:B1032) / SUM(C$2:C1032)</f>
        <v>4.849660523763337E-3</v>
      </c>
      <c r="H1032" s="7">
        <f>IFERROR(stats[[#This Row],[Column1]]-A1031,"")</f>
        <v>9.9537037021946162E-4</v>
      </c>
      <c r="I1032" s="7">
        <f>IFERROR(_xlfn.QUARTILE.INC(H$2:H1032,1),"")</f>
        <v>9.0277777781011537E-4</v>
      </c>
      <c r="J1032" s="7">
        <f>IFERROR(_xlfn.QUARTILE.INC(H$2:H1032,3),"")</f>
        <v>1.006944446999114E-3</v>
      </c>
      <c r="K1032" s="7">
        <f>IFERROR(stats[[#This Row],[Q3]]-stats[[#This Row],[Q1]],"")</f>
        <v>1.0416666918899864E-4</v>
      </c>
      <c r="L1032" s="7">
        <f>IFERROR(AVERAGEIFS(H$2:H1032, H$2:H1032, "&lt;" &amp;stats[[#This Row],[Q3]]+(2*stats[[#This Row],[IQR]]), H$2:H1032, "&gt;" &amp; stats[[#This Row],[Q1]]-(2*stats[[#This Row],[IQR]])),"")</f>
        <v>9.575833983646604E-4</v>
      </c>
    </row>
    <row r="1033" spans="1:12" x14ac:dyDescent="0.25">
      <c r="A1033" s="4">
        <v>44446.504988425928</v>
      </c>
      <c r="B1033">
        <v>0</v>
      </c>
      <c r="C1033">
        <v>1</v>
      </c>
      <c r="D1033" s="5">
        <f>SUM(B$2:B1033)</f>
        <v>5</v>
      </c>
      <c r="E1033" s="5">
        <f>SUM(C$2:C1033)</f>
        <v>1032</v>
      </c>
      <c r="F1033" s="6">
        <f>IF(stats[[#This Row],[Column1]],stats[[#This Row],[Total Clear]]/stats[[#This Row],[Total Runs]],NA())</f>
        <v>4.8449612403100775E-3</v>
      </c>
      <c r="G1033" s="6">
        <f>SUM(B$2:B1033) / SUM(C$2:C1033)</f>
        <v>4.8449612403100775E-3</v>
      </c>
      <c r="H1033" s="7">
        <f>IFERROR(stats[[#This Row],[Column1]]-A1032,"")</f>
        <v>9.2592593136942014E-4</v>
      </c>
      <c r="I1033" s="7">
        <f>IFERROR(_xlfn.QUARTILE.INC(H$2:H1033,1),"")</f>
        <v>9.0277777781011537E-4</v>
      </c>
      <c r="J1033" s="7">
        <f>IFERROR(_xlfn.QUARTILE.INC(H$2:H1033,3),"")</f>
        <v>1.006944446999114E-3</v>
      </c>
      <c r="K1033" s="7">
        <f>IFERROR(stats[[#This Row],[Q3]]-stats[[#This Row],[Q1]],"")</f>
        <v>1.0416666918899864E-4</v>
      </c>
      <c r="L1033" s="7">
        <f>IFERROR(AVERAGEIFS(H$2:H1033, H$2:H1033, "&lt;" &amp;stats[[#This Row],[Q3]]+(2*stats[[#This Row],[IQR]]), H$2:H1033, "&gt;" &amp; stats[[#This Row],[Q1]]-(2*stats[[#This Row],[IQR]])),"")</f>
        <v>9.5755167745584756E-4</v>
      </c>
    </row>
    <row r="1034" spans="1:12" x14ac:dyDescent="0.25">
      <c r="A1034" s="4">
        <v>44446.505914351852</v>
      </c>
      <c r="B1034">
        <v>0</v>
      </c>
      <c r="C1034">
        <v>1</v>
      </c>
      <c r="D1034" s="5">
        <f>SUM(B$2:B1034)</f>
        <v>5</v>
      </c>
      <c r="E1034" s="5">
        <f>SUM(C$2:C1034)</f>
        <v>1033</v>
      </c>
      <c r="F1034" s="6">
        <f>IF(stats[[#This Row],[Column1]],stats[[#This Row],[Total Clear]]/stats[[#This Row],[Total Runs]],NA())</f>
        <v>4.8402710551790898E-3</v>
      </c>
      <c r="G1034" s="6">
        <f>SUM(B$2:B1034) / SUM(C$2:C1034)</f>
        <v>4.8402710551790898E-3</v>
      </c>
      <c r="H1034" s="7">
        <f>IFERROR(stats[[#This Row],[Column1]]-A1033,"")</f>
        <v>9.2592592409346253E-4</v>
      </c>
      <c r="I1034" s="7">
        <f>IFERROR(_xlfn.QUARTILE.INC(H$2:H1034,1),"")</f>
        <v>9.0277777781011537E-4</v>
      </c>
      <c r="J1034" s="7">
        <f>IFERROR(_xlfn.QUARTILE.INC(H$2:H1034,3),"")</f>
        <v>1.006944446999114E-3</v>
      </c>
      <c r="K1034" s="7">
        <f>IFERROR(stats[[#This Row],[Q3]]-stats[[#This Row],[Q1]],"")</f>
        <v>1.0416666918899864E-4</v>
      </c>
      <c r="L1034" s="7">
        <f>IFERROR(AVERAGEIFS(H$2:H1034, H$2:H1034, "&lt;" &amp;stats[[#This Row],[Q3]]+(2*stats[[#This Row],[IQR]]), H$2:H1034, "&gt;" &amp; stats[[#This Row],[Q1]]-(2*stats[[#This Row],[IQR]])),"")</f>
        <v>9.5752002004507433E-4</v>
      </c>
    </row>
    <row r="1035" spans="1:12" x14ac:dyDescent="0.25">
      <c r="A1035" s="4">
        <v>44446.506886574076</v>
      </c>
      <c r="B1035">
        <v>0</v>
      </c>
      <c r="C1035">
        <v>1</v>
      </c>
      <c r="D1035" s="5">
        <f>SUM(B$2:B1035)</f>
        <v>5</v>
      </c>
      <c r="E1035" s="5">
        <f>SUM(C$2:C1035)</f>
        <v>1034</v>
      </c>
      <c r="F1035" s="6">
        <f>IF(stats[[#This Row],[Column1]],stats[[#This Row],[Total Clear]]/stats[[#This Row],[Total Runs]],NA())</f>
        <v>4.8355899419729211E-3</v>
      </c>
      <c r="G1035" s="6">
        <f>SUM(B$2:B1035) / SUM(C$2:C1035)</f>
        <v>4.8355899419729211E-3</v>
      </c>
      <c r="H1035" s="7">
        <f>IFERROR(stats[[#This Row],[Column1]]-A1034,"")</f>
        <v>9.7222222393611446E-4</v>
      </c>
      <c r="I1035" s="7">
        <f>IFERROR(_xlfn.QUARTILE.INC(H$2:H1035,1),"")</f>
        <v>9.0277777781011537E-4</v>
      </c>
      <c r="J1035" s="7">
        <f>IFERROR(_xlfn.QUARTILE.INC(H$2:H1035,3),"")</f>
        <v>1.006944446999114E-3</v>
      </c>
      <c r="K1035" s="7">
        <f>IFERROR(stats[[#This Row],[Q3]]-stats[[#This Row],[Q1]],"")</f>
        <v>1.0416666918899864E-4</v>
      </c>
      <c r="L1035" s="7">
        <f>IFERROR(AVERAGEIFS(H$2:H1035, H$2:H1035, "&lt;" &amp;stats[[#This Row],[Q3]]+(2*stats[[#This Row],[IQR]]), H$2:H1035, "&gt;" &amp; stats[[#This Row],[Q1]]-(2*stats[[#This Row],[IQR]])),"")</f>
        <v>9.575347222489654E-4</v>
      </c>
    </row>
    <row r="1036" spans="1:12" x14ac:dyDescent="0.25">
      <c r="A1036" s="4">
        <v>44446.507893518516</v>
      </c>
      <c r="B1036">
        <v>0</v>
      </c>
      <c r="C1036">
        <v>1</v>
      </c>
      <c r="D1036" s="5">
        <f>SUM(B$2:B1036)</f>
        <v>5</v>
      </c>
      <c r="E1036" s="5">
        <f>SUM(C$2:C1036)</f>
        <v>1035</v>
      </c>
      <c r="F1036" s="6">
        <f>IF(stats[[#This Row],[Column1]],stats[[#This Row],[Total Clear]]/stats[[#This Row],[Total Runs]],NA())</f>
        <v>4.830917874396135E-3</v>
      </c>
      <c r="G1036" s="6">
        <f>SUM(B$2:B1036) / SUM(C$2:C1036)</f>
        <v>4.830917874396135E-3</v>
      </c>
      <c r="H1036" s="7">
        <f>IFERROR(stats[[#This Row],[Column1]]-A1035,"")</f>
        <v>1.0069444397231564E-3</v>
      </c>
      <c r="I1036" s="7">
        <f>IFERROR(_xlfn.QUARTILE.INC(H$2:H1036,1),"")</f>
        <v>9.0277777781011537E-4</v>
      </c>
      <c r="J1036" s="7">
        <f>IFERROR(_xlfn.QUARTILE.INC(H$2:H1036,3),"")</f>
        <v>1.006944446999114E-3</v>
      </c>
      <c r="K1036" s="7">
        <f>IFERROR(stats[[#This Row],[Q3]]-stats[[#This Row],[Q1]],"")</f>
        <v>1.0416666918899864E-4</v>
      </c>
      <c r="L1036" s="7">
        <f>IFERROR(AVERAGEIFS(H$2:H1036, H$2:H1036, "&lt;" &amp;stats[[#This Row],[Q3]]+(2*stats[[#This Row],[IQR]]), H$2:H1036, "&gt;" &amp; stats[[#This Row],[Q1]]-(2*stats[[#This Row],[IQR]])),"")</f>
        <v>9.575840826060825E-4</v>
      </c>
    </row>
    <row r="1037" spans="1:12" x14ac:dyDescent="0.25">
      <c r="A1037" s="4">
        <v>44446.508888888886</v>
      </c>
      <c r="B1037">
        <v>0</v>
      </c>
      <c r="C1037">
        <v>1</v>
      </c>
      <c r="D1037" s="5">
        <f>SUM(B$2:B1037)</f>
        <v>5</v>
      </c>
      <c r="E1037" s="5">
        <f>SUM(C$2:C1037)</f>
        <v>1036</v>
      </c>
      <c r="F1037" s="6">
        <f>IF(stats[[#This Row],[Column1]],stats[[#This Row],[Total Clear]]/stats[[#This Row],[Total Runs]],NA())</f>
        <v>4.8262548262548262E-3</v>
      </c>
      <c r="G1037" s="6">
        <f>SUM(B$2:B1037) / SUM(C$2:C1037)</f>
        <v>4.8262548262548262E-3</v>
      </c>
      <c r="H1037" s="7">
        <f>IFERROR(stats[[#This Row],[Column1]]-A1036,"")</f>
        <v>9.9537037021946162E-4</v>
      </c>
      <c r="I1037" s="7">
        <f>IFERROR(_xlfn.QUARTILE.INC(H$2:H1037,1),"")</f>
        <v>9.0277777781011537E-4</v>
      </c>
      <c r="J1037" s="7">
        <f>IFERROR(_xlfn.QUARTILE.INC(H$2:H1037,3),"")</f>
        <v>1.006944446999114E-3</v>
      </c>
      <c r="K1037" s="7">
        <f>IFERROR(stats[[#This Row],[Q3]]-stats[[#This Row],[Q1]],"")</f>
        <v>1.0416666918899864E-4</v>
      </c>
      <c r="L1037" s="7">
        <f>IFERROR(AVERAGEIFS(H$2:H1037, H$2:H1037, "&lt;" &amp;stats[[#This Row],[Q3]]+(2*stats[[#This Row],[IQR]]), H$2:H1037, "&gt;" &amp; stats[[#This Row],[Q1]]-(2*stats[[#This Row],[IQR]])),"")</f>
        <v>9.576217934719641E-4</v>
      </c>
    </row>
    <row r="1038" spans="1:12" x14ac:dyDescent="0.25">
      <c r="A1038" s="4">
        <v>44446.510150462964</v>
      </c>
      <c r="B1038">
        <v>0</v>
      </c>
      <c r="C1038">
        <v>1</v>
      </c>
      <c r="D1038" s="5">
        <f>SUM(B$2:B1038)</f>
        <v>5</v>
      </c>
      <c r="E1038" s="5">
        <f>SUM(C$2:C1038)</f>
        <v>1037</v>
      </c>
      <c r="F1038" s="6">
        <f>IF(stats[[#This Row],[Column1]],stats[[#This Row],[Total Clear]]/stats[[#This Row],[Total Runs]],NA())</f>
        <v>4.8216007714561235E-3</v>
      </c>
      <c r="G1038" s="6">
        <f>SUM(B$2:B1038) / SUM(C$2:C1038)</f>
        <v>4.8216007714561235E-3</v>
      </c>
      <c r="H1038" s="7">
        <f>IFERROR(stats[[#This Row],[Column1]]-A1037,"")</f>
        <v>1.2615740779438056E-3</v>
      </c>
      <c r="I1038" s="7">
        <f>IFERROR(_xlfn.QUARTILE.INC(H$2:H1038,1),"")</f>
        <v>9.0277777781011537E-4</v>
      </c>
      <c r="J1038" s="7">
        <f>IFERROR(_xlfn.QUARTILE.INC(H$2:H1038,3),"")</f>
        <v>1.006944446999114E-3</v>
      </c>
      <c r="K1038" s="7">
        <f>IFERROR(stats[[#This Row],[Q3]]-stats[[#This Row],[Q1]],"")</f>
        <v>1.0416666918899864E-4</v>
      </c>
      <c r="L1038" s="7">
        <f>IFERROR(AVERAGEIFS(H$2:H1038, H$2:H1038, "&lt;" &amp;stats[[#This Row],[Q3]]+(2*stats[[#This Row],[IQR]]), H$2:H1038, "&gt;" &amp; stats[[#This Row],[Q1]]-(2*stats[[#This Row],[IQR]])),"")</f>
        <v>9.576217934719641E-4</v>
      </c>
    </row>
    <row r="1039" spans="1:12" x14ac:dyDescent="0.25">
      <c r="A1039" s="4">
        <v>44446.511145833334</v>
      </c>
      <c r="B1039">
        <v>0</v>
      </c>
      <c r="C1039">
        <v>1</v>
      </c>
      <c r="D1039" s="5">
        <f>SUM(B$2:B1039)</f>
        <v>5</v>
      </c>
      <c r="E1039" s="5">
        <f>SUM(C$2:C1039)</f>
        <v>1038</v>
      </c>
      <c r="F1039" s="6">
        <f>IF(stats[[#This Row],[Column1]],stats[[#This Row],[Total Clear]]/stats[[#This Row],[Total Runs]],NA())</f>
        <v>4.8169556840077067E-3</v>
      </c>
      <c r="G1039" s="6">
        <f>SUM(B$2:B1039) / SUM(C$2:C1039)</f>
        <v>4.8169556840077067E-3</v>
      </c>
      <c r="H1039" s="7">
        <f>IFERROR(stats[[#This Row],[Column1]]-A1038,"")</f>
        <v>9.9537037021946162E-4</v>
      </c>
      <c r="I1039" s="7">
        <f>IFERROR(_xlfn.QUARTILE.INC(H$2:H1039,1),"")</f>
        <v>9.0277777781011537E-4</v>
      </c>
      <c r="J1039" s="7">
        <f>IFERROR(_xlfn.QUARTILE.INC(H$2:H1039,3),"")</f>
        <v>1.006944446999114E-3</v>
      </c>
      <c r="K1039" s="7">
        <f>IFERROR(stats[[#This Row],[Q3]]-stats[[#This Row],[Q1]],"")</f>
        <v>1.0416666918899864E-4</v>
      </c>
      <c r="L1039" s="7">
        <f>IFERROR(AVERAGEIFS(H$2:H1039, H$2:H1039, "&lt;" &amp;stats[[#This Row],[Q3]]+(2*stats[[#This Row],[IQR]]), H$2:H1039, "&gt;" &amp; stats[[#This Row],[Q1]]-(2*stats[[#This Row],[IQR]])),"")</f>
        <v>9.5765942914170234E-4</v>
      </c>
    </row>
    <row r="1040" spans="1:12" x14ac:dyDescent="0.25">
      <c r="A1040" s="4">
        <v>44446.512164351851</v>
      </c>
      <c r="B1040">
        <v>0</v>
      </c>
      <c r="C1040">
        <v>1</v>
      </c>
      <c r="D1040" s="5">
        <f>SUM(B$2:B1040)</f>
        <v>5</v>
      </c>
      <c r="E1040" s="5">
        <f>SUM(C$2:C1040)</f>
        <v>1039</v>
      </c>
      <c r="F1040" s="6">
        <f>IF(stats[[#This Row],[Column1]],stats[[#This Row],[Total Clear]]/stats[[#This Row],[Total Runs]],NA())</f>
        <v>4.8123195380173241E-3</v>
      </c>
      <c r="G1040" s="6">
        <f>SUM(B$2:B1040) / SUM(C$2:C1040)</f>
        <v>4.8123195380173241E-3</v>
      </c>
      <c r="H1040" s="7">
        <f>IFERROR(stats[[#This Row],[Column1]]-A1039,"")</f>
        <v>1.0185185165028088E-3</v>
      </c>
      <c r="I1040" s="7">
        <f>IFERROR(_xlfn.QUARTILE.INC(H$2:H1040,1),"")</f>
        <v>9.0277777781011537E-4</v>
      </c>
      <c r="J1040" s="7">
        <f>IFERROR(_xlfn.QUARTILE.INC(H$2:H1040,3),"")</f>
        <v>1.006944446999114E-3</v>
      </c>
      <c r="K1040" s="7">
        <f>IFERROR(stats[[#This Row],[Q3]]-stats[[#This Row],[Q1]],"")</f>
        <v>1.0416666918899864E-4</v>
      </c>
      <c r="L1040" s="7">
        <f>IFERROR(AVERAGEIFS(H$2:H1040, H$2:H1040, "&lt;" &amp;stats[[#This Row],[Q3]]+(2*stats[[#This Row],[IQR]]), H$2:H1040, "&gt;" &amp; stats[[#This Row],[Q1]]-(2*stats[[#This Row],[IQR]])),"")</f>
        <v>9.5772004576257994E-4</v>
      </c>
    </row>
    <row r="1041" spans="1:12" x14ac:dyDescent="0.25">
      <c r="A1041" s="4">
        <v>44446.513067129628</v>
      </c>
      <c r="B1041">
        <v>0</v>
      </c>
      <c r="C1041">
        <v>1</v>
      </c>
      <c r="D1041" s="5">
        <f>SUM(B$2:B1041)</f>
        <v>5</v>
      </c>
      <c r="E1041" s="5">
        <f>SUM(C$2:C1041)</f>
        <v>1040</v>
      </c>
      <c r="F1041" s="6">
        <f>IF(stats[[#This Row],[Column1]],stats[[#This Row],[Total Clear]]/stats[[#This Row],[Total Runs]],NA())</f>
        <v>4.807692307692308E-3</v>
      </c>
      <c r="G1041" s="6">
        <f>SUM(B$2:B1041) / SUM(C$2:C1041)</f>
        <v>4.807692307692308E-3</v>
      </c>
      <c r="H1041" s="7">
        <f>IFERROR(stats[[#This Row],[Column1]]-A1040,"")</f>
        <v>9.0277777781011537E-4</v>
      </c>
      <c r="I1041" s="7">
        <f>IFERROR(_xlfn.QUARTILE.INC(H$2:H1041,1),"")</f>
        <v>9.0277777781011537E-4</v>
      </c>
      <c r="J1041" s="7">
        <f>IFERROR(_xlfn.QUARTILE.INC(H$2:H1041,3),"")</f>
        <v>1.006944446999114E-3</v>
      </c>
      <c r="K1041" s="7">
        <f>IFERROR(stats[[#This Row],[Q3]]-stats[[#This Row],[Q1]],"")</f>
        <v>1.0416666918899864E-4</v>
      </c>
      <c r="L1041" s="7">
        <f>IFERROR(AVERAGEIFS(H$2:H1041, H$2:H1041, "&lt;" &amp;stats[[#This Row],[Q3]]+(2*stats[[#This Row],[IQR]]), H$2:H1041, "&gt;" &amp; stats[[#This Row],[Q1]]-(2*stats[[#This Row],[IQR]])),"")</f>
        <v>9.5766537683924418E-4</v>
      </c>
    </row>
    <row r="1042" spans="1:12" x14ac:dyDescent="0.25">
      <c r="A1042" s="4">
        <v>44446.514085648145</v>
      </c>
      <c r="B1042">
        <v>0</v>
      </c>
      <c r="C1042">
        <v>1</v>
      </c>
      <c r="D1042" s="5">
        <f>SUM(B$2:B1042)</f>
        <v>5</v>
      </c>
      <c r="E1042" s="5">
        <f>SUM(C$2:C1042)</f>
        <v>1041</v>
      </c>
      <c r="F1042" s="6">
        <f>IF(stats[[#This Row],[Column1]],stats[[#This Row],[Total Clear]]/stats[[#This Row],[Total Runs]],NA())</f>
        <v>4.8030739673390974E-3</v>
      </c>
      <c r="G1042" s="6">
        <f>SUM(B$2:B1042) / SUM(C$2:C1042)</f>
        <v>4.8030739673390974E-3</v>
      </c>
      <c r="H1042" s="7">
        <f>IFERROR(stats[[#This Row],[Column1]]-A1041,"")</f>
        <v>1.0185185165028088E-3</v>
      </c>
      <c r="I1042" s="7">
        <f>IFERROR(_xlfn.QUARTILE.INC(H$2:H1042,1),"")</f>
        <v>9.0277777781011537E-4</v>
      </c>
      <c r="J1042" s="7">
        <f>IFERROR(_xlfn.QUARTILE.INC(H$2:H1042,3),"")</f>
        <v>1.006944446999114E-3</v>
      </c>
      <c r="K1042" s="7">
        <f>IFERROR(stats[[#This Row],[Q3]]-stats[[#This Row],[Q1]],"")</f>
        <v>1.0416666918899864E-4</v>
      </c>
      <c r="L1042" s="7">
        <f>IFERROR(AVERAGEIFS(H$2:H1042, H$2:H1042, "&lt;" &amp;stats[[#This Row],[Q3]]+(2*stats[[#This Row],[IQR]]), H$2:H1042, "&gt;" &amp; stats[[#This Row],[Q1]]-(2*stats[[#This Row],[IQR]])),"")</f>
        <v>9.5772586703771689E-4</v>
      </c>
    </row>
    <row r="1043" spans="1:12" x14ac:dyDescent="0.25">
      <c r="A1043" s="4">
        <v>44446.515081018515</v>
      </c>
      <c r="B1043">
        <v>0</v>
      </c>
      <c r="C1043">
        <v>1</v>
      </c>
      <c r="D1043" s="5">
        <f>SUM(B$2:B1043)</f>
        <v>5</v>
      </c>
      <c r="E1043" s="5">
        <f>SUM(C$2:C1043)</f>
        <v>1042</v>
      </c>
      <c r="F1043" s="6">
        <f>IF(stats[[#This Row],[Column1]],stats[[#This Row],[Total Clear]]/stats[[#This Row],[Total Runs]],NA())</f>
        <v>4.7984644913627635E-3</v>
      </c>
      <c r="G1043" s="6">
        <f>SUM(B$2:B1043) / SUM(C$2:C1043)</f>
        <v>4.7984644913627635E-3</v>
      </c>
      <c r="H1043" s="7">
        <f>IFERROR(stats[[#This Row],[Column1]]-A1042,"")</f>
        <v>9.9537037021946162E-4</v>
      </c>
      <c r="I1043" s="7">
        <f>IFERROR(_xlfn.QUARTILE.INC(H$2:H1043,1),"")</f>
        <v>9.0277777781011537E-4</v>
      </c>
      <c r="J1043" s="7">
        <f>IFERROR(_xlfn.QUARTILE.INC(H$2:H1043,3),"")</f>
        <v>1.006944446999114E-3</v>
      </c>
      <c r="K1043" s="7">
        <f>IFERROR(stats[[#This Row],[Q3]]-stats[[#This Row],[Q1]],"")</f>
        <v>1.0416666918899864E-4</v>
      </c>
      <c r="L1043" s="7">
        <f>IFERROR(AVERAGEIFS(H$2:H1043, H$2:H1043, "&lt;" &amp;stats[[#This Row],[Q3]]+(2*stats[[#This Row],[IQR]]), H$2:H1043, "&gt;" &amp; stats[[#This Row],[Q1]]-(2*stats[[#This Row],[IQR]])),"")</f>
        <v>9.5776324986113475E-4</v>
      </c>
    </row>
    <row r="1044" spans="1:12" x14ac:dyDescent="0.25">
      <c r="A1044" s="4">
        <v>44446.516145833331</v>
      </c>
      <c r="B1044">
        <v>0</v>
      </c>
      <c r="C1044">
        <v>1</v>
      </c>
      <c r="D1044" s="5">
        <f>SUM(B$2:B1044)</f>
        <v>5</v>
      </c>
      <c r="E1044" s="5">
        <f>SUM(C$2:C1044)</f>
        <v>1043</v>
      </c>
      <c r="F1044" s="6">
        <f>IF(stats[[#This Row],[Column1]],stats[[#This Row],[Total Clear]]/stats[[#This Row],[Total Runs]],NA())</f>
        <v>4.7938638542665392E-3</v>
      </c>
      <c r="G1044" s="6">
        <f>SUM(B$2:B1044) / SUM(C$2:C1044)</f>
        <v>4.7938638542665392E-3</v>
      </c>
      <c r="H1044" s="7">
        <f>IFERROR(stats[[#This Row],[Column1]]-A1043,"")</f>
        <v>1.0648148163454607E-3</v>
      </c>
      <c r="I1044" s="7">
        <f>IFERROR(_xlfn.QUARTILE.INC(H$2:H1044,1),"")</f>
        <v>9.0277777781011537E-4</v>
      </c>
      <c r="J1044" s="7">
        <f>IFERROR(_xlfn.QUARTILE.INC(H$2:H1044,3),"")</f>
        <v>1.006944446999114E-3</v>
      </c>
      <c r="K1044" s="7">
        <f>IFERROR(stats[[#This Row],[Q3]]-stats[[#This Row],[Q1]],"")</f>
        <v>1.0416666918899864E-4</v>
      </c>
      <c r="L1044" s="7">
        <f>IFERROR(AVERAGEIFS(H$2:H1044, H$2:H1044, "&lt;" &amp;stats[[#This Row],[Q3]]+(2*stats[[#This Row],[IQR]]), H$2:H1044, "&gt;" &amp; stats[[#This Row],[Q1]]-(2*stats[[#This Row],[IQR]])),"")</f>
        <v>9.5786945181201204E-4</v>
      </c>
    </row>
    <row r="1045" spans="1:12" x14ac:dyDescent="0.25">
      <c r="A1045" s="4">
        <v>44446.517361111109</v>
      </c>
      <c r="B1045">
        <v>0</v>
      </c>
      <c r="C1045">
        <v>1</v>
      </c>
      <c r="D1045" s="5">
        <f>SUM(B$2:B1045)</f>
        <v>5</v>
      </c>
      <c r="E1045" s="5">
        <f>SUM(C$2:C1045)</f>
        <v>1044</v>
      </c>
      <c r="F1045" s="6">
        <f>IF(stats[[#This Row],[Column1]],stats[[#This Row],[Total Clear]]/stats[[#This Row],[Total Runs]],NA())</f>
        <v>4.7892720306513406E-3</v>
      </c>
      <c r="G1045" s="6">
        <f>SUM(B$2:B1045) / SUM(C$2:C1045)</f>
        <v>4.7892720306513406E-3</v>
      </c>
      <c r="H1045" s="7">
        <f>IFERROR(stats[[#This Row],[Column1]]-A1044,"")</f>
        <v>1.2152777781011537E-3</v>
      </c>
      <c r="I1045" s="7">
        <f>IFERROR(_xlfn.QUARTILE.INC(H$2:H1045,1),"")</f>
        <v>9.0277777781011537E-4</v>
      </c>
      <c r="J1045" s="7">
        <f>IFERROR(_xlfn.QUARTILE.INC(H$2:H1045,3),"")</f>
        <v>1.006944446999114E-3</v>
      </c>
      <c r="K1045" s="7">
        <f>IFERROR(stats[[#This Row],[Q3]]-stats[[#This Row],[Q1]],"")</f>
        <v>1.0416666918899864E-4</v>
      </c>
      <c r="L1045" s="7">
        <f>IFERROR(AVERAGEIFS(H$2:H1045, H$2:H1045, "&lt;" &amp;stats[[#This Row],[Q3]]+(2*stats[[#This Row],[IQR]]), H$2:H1045, "&gt;" &amp; stats[[#This Row],[Q1]]-(2*stats[[#This Row],[IQR]])),"")</f>
        <v>9.5812456412746217E-4</v>
      </c>
    </row>
    <row r="1046" spans="1:12" x14ac:dyDescent="0.25">
      <c r="A1046" s="4">
        <v>44446.51829861111</v>
      </c>
      <c r="B1046">
        <v>0</v>
      </c>
      <c r="C1046">
        <v>1</v>
      </c>
      <c r="D1046" s="5">
        <f>SUM(B$2:B1046)</f>
        <v>5</v>
      </c>
      <c r="E1046" s="5">
        <f>SUM(C$2:C1046)</f>
        <v>1045</v>
      </c>
      <c r="F1046" s="6">
        <f>IF(stats[[#This Row],[Column1]],stats[[#This Row],[Total Clear]]/stats[[#This Row],[Total Runs]],NA())</f>
        <v>4.7846889952153108E-3</v>
      </c>
      <c r="G1046" s="6">
        <f>SUM(B$2:B1046) / SUM(C$2:C1046)</f>
        <v>4.7846889952153108E-3</v>
      </c>
      <c r="H1046" s="7">
        <f>IFERROR(stats[[#This Row],[Column1]]-A1045,"")</f>
        <v>9.3750000087311491E-4</v>
      </c>
      <c r="I1046" s="7">
        <f>IFERROR(_xlfn.QUARTILE.INC(H$2:H1046,1),"")</f>
        <v>9.0277777781011537E-4</v>
      </c>
      <c r="J1046" s="7">
        <f>IFERROR(_xlfn.QUARTILE.INC(H$2:H1046,3),"")</f>
        <v>1.006944446999114E-3</v>
      </c>
      <c r="K1046" s="7">
        <f>IFERROR(stats[[#This Row],[Q3]]-stats[[#This Row],[Q1]],"")</f>
        <v>1.0416666918899864E-4</v>
      </c>
      <c r="L1046" s="7">
        <f>IFERROR(AVERAGEIFS(H$2:H1046, H$2:H1046, "&lt;" &amp;stats[[#This Row],[Q3]]+(2*stats[[#This Row],[IQR]]), H$2:H1046, "&gt;" &amp; stats[[#This Row],[Q1]]-(2*stats[[#This Row],[IQR]])),"")</f>
        <v>9.581041437678044E-4</v>
      </c>
    </row>
    <row r="1047" spans="1:12" x14ac:dyDescent="0.25">
      <c r="A1047" s="4">
        <v>44446.519259259258</v>
      </c>
      <c r="B1047">
        <v>0</v>
      </c>
      <c r="C1047">
        <v>1</v>
      </c>
      <c r="D1047" s="5">
        <f>SUM(B$2:B1047)</f>
        <v>5</v>
      </c>
      <c r="E1047" s="5">
        <f>SUM(C$2:C1047)</f>
        <v>1046</v>
      </c>
      <c r="F1047" s="6">
        <f>IF(stats[[#This Row],[Column1]],stats[[#This Row],[Total Clear]]/stats[[#This Row],[Total Runs]],NA())</f>
        <v>4.7801147227533461E-3</v>
      </c>
      <c r="G1047" s="6">
        <f>SUM(B$2:B1047) / SUM(C$2:C1047)</f>
        <v>4.7801147227533461E-3</v>
      </c>
      <c r="H1047" s="7">
        <f>IFERROR(stats[[#This Row],[Column1]]-A1046,"")</f>
        <v>9.6064814715646207E-4</v>
      </c>
      <c r="I1047" s="7">
        <f>IFERROR(_xlfn.QUARTILE.INC(H$2:H1047,1),"")</f>
        <v>9.0277777781011537E-4</v>
      </c>
      <c r="J1047" s="7">
        <f>IFERROR(_xlfn.QUARTILE.INC(H$2:H1047,3),"")</f>
        <v>1.006944446999114E-3</v>
      </c>
      <c r="K1047" s="7">
        <f>IFERROR(stats[[#This Row],[Q3]]-stats[[#This Row],[Q1]],"")</f>
        <v>1.0416666918899864E-4</v>
      </c>
      <c r="L1047" s="7">
        <f>IFERROR(AVERAGEIFS(H$2:H1047, H$2:H1047, "&lt;" &amp;stats[[#This Row],[Q3]]+(2*stats[[#This Row],[IQR]]), H$2:H1047, "&gt;" &amp; stats[[#This Row],[Q1]]-(2*stats[[#This Row],[IQR]])),"")</f>
        <v>9.581066600916309E-4</v>
      </c>
    </row>
    <row r="1048" spans="1:12" x14ac:dyDescent="0.25">
      <c r="A1048" s="4">
        <v>44446.520243055558</v>
      </c>
      <c r="B1048">
        <v>0</v>
      </c>
      <c r="C1048">
        <v>1</v>
      </c>
      <c r="D1048" s="5">
        <f>SUM(B$2:B1048)</f>
        <v>5</v>
      </c>
      <c r="E1048" s="5">
        <f>SUM(C$2:C1048)</f>
        <v>1047</v>
      </c>
      <c r="F1048" s="6">
        <f>IF(stats[[#This Row],[Column1]],stats[[#This Row],[Total Clear]]/stats[[#This Row],[Total Runs]],NA())</f>
        <v>4.7755491881566383E-3</v>
      </c>
      <c r="G1048" s="6">
        <f>SUM(B$2:B1048) / SUM(C$2:C1048)</f>
        <v>4.7755491881566383E-3</v>
      </c>
      <c r="H1048" s="7">
        <f>IFERROR(stats[[#This Row],[Column1]]-A1047,"")</f>
        <v>9.8379630071576685E-4</v>
      </c>
      <c r="I1048" s="7">
        <f>IFERROR(_xlfn.QUARTILE.INC(H$2:H1048,1),"")</f>
        <v>9.0277777781011537E-4</v>
      </c>
      <c r="J1048" s="7">
        <f>IFERROR(_xlfn.QUARTILE.INC(H$2:H1048,3),"")</f>
        <v>1.006944446999114E-3</v>
      </c>
      <c r="K1048" s="7">
        <f>IFERROR(stats[[#This Row],[Q3]]-stats[[#This Row],[Q1]],"")</f>
        <v>1.0416666918899864E-4</v>
      </c>
      <c r="L1048" s="7">
        <f>IFERROR(AVERAGEIFS(H$2:H1048, H$2:H1048, "&lt;" &amp;stats[[#This Row],[Q3]]+(2*stats[[#This Row],[IQR]]), H$2:H1048, "&gt;" &amp; stats[[#This Row],[Q1]]-(2*stats[[#This Row],[IQR]])),"")</f>
        <v>9.5813204511201048E-4</v>
      </c>
    </row>
    <row r="1049" spans="1:12" x14ac:dyDescent="0.25">
      <c r="A1049" s="4">
        <v>44446.521261574075</v>
      </c>
      <c r="B1049">
        <v>0</v>
      </c>
      <c r="C1049">
        <v>1</v>
      </c>
      <c r="D1049" s="5">
        <f>SUM(B$2:B1049)</f>
        <v>5</v>
      </c>
      <c r="E1049" s="5">
        <f>SUM(C$2:C1049)</f>
        <v>1048</v>
      </c>
      <c r="F1049" s="6">
        <f>IF(stats[[#This Row],[Column1]],stats[[#This Row],[Total Clear]]/stats[[#This Row],[Total Runs]],NA())</f>
        <v>4.7709923664122139E-3</v>
      </c>
      <c r="G1049" s="6">
        <f>SUM(B$2:B1049) / SUM(C$2:C1049)</f>
        <v>4.7709923664122139E-3</v>
      </c>
      <c r="H1049" s="7">
        <f>IFERROR(stats[[#This Row],[Column1]]-A1048,"")</f>
        <v>1.0185185165028088E-3</v>
      </c>
      <c r="I1049" s="7">
        <f>IFERROR(_xlfn.QUARTILE.INC(H$2:H1049,1),"")</f>
        <v>9.0277777781011537E-4</v>
      </c>
      <c r="J1049" s="7">
        <f>IFERROR(_xlfn.QUARTILE.INC(H$2:H1049,3),"")</f>
        <v>1.006944446999114E-3</v>
      </c>
      <c r="K1049" s="7">
        <f>IFERROR(stats[[#This Row],[Q3]]-stats[[#This Row],[Q1]],"")</f>
        <v>1.0416666918899864E-4</v>
      </c>
      <c r="L1049" s="7">
        <f>IFERROR(AVERAGEIFS(H$2:H1049, H$2:H1049, "&lt;" &amp;stats[[#This Row],[Q3]]+(2*stats[[#This Row],[IQR]]), H$2:H1049, "&gt;" &amp; stats[[#This Row],[Q1]]-(2*stats[[#This Row],[IQR]])),"")</f>
        <v>9.5819165663362036E-4</v>
      </c>
    </row>
    <row r="1050" spans="1:12" x14ac:dyDescent="0.25">
      <c r="A1050" s="4">
        <v>44446.522245370368</v>
      </c>
      <c r="B1050">
        <v>0</v>
      </c>
      <c r="C1050">
        <v>1</v>
      </c>
      <c r="D1050" s="5">
        <f>SUM(B$2:B1050)</f>
        <v>5</v>
      </c>
      <c r="E1050" s="5">
        <f>SUM(C$2:C1050)</f>
        <v>1049</v>
      </c>
      <c r="F1050" s="6">
        <f>IF(stats[[#This Row],[Column1]],stats[[#This Row],[Total Clear]]/stats[[#This Row],[Total Runs]],NA())</f>
        <v>4.7664442326024788E-3</v>
      </c>
      <c r="G1050" s="6">
        <f>SUM(B$2:B1050) / SUM(C$2:C1050)</f>
        <v>4.7664442326024788E-3</v>
      </c>
      <c r="H1050" s="7">
        <f>IFERROR(stats[[#This Row],[Column1]]-A1049,"")</f>
        <v>9.8379629343980923E-4</v>
      </c>
      <c r="I1050" s="7">
        <f>IFERROR(_xlfn.QUARTILE.INC(H$2:H1050,1),"")</f>
        <v>9.0277777781011537E-4</v>
      </c>
      <c r="J1050" s="7">
        <f>IFERROR(_xlfn.QUARTILE.INC(H$2:H1050,3),"")</f>
        <v>1.006944446999114E-3</v>
      </c>
      <c r="K1050" s="7">
        <f>IFERROR(stats[[#This Row],[Q3]]-stats[[#This Row],[Q1]],"")</f>
        <v>1.0416666918899864E-4</v>
      </c>
      <c r="L1050" s="7">
        <f>IFERROR(AVERAGEIFS(H$2:H1050, H$2:H1050, "&lt;" &amp;stats[[#This Row],[Q3]]+(2*stats[[#This Row],[IQR]]), H$2:H1050, "&gt;" &amp; stats[[#This Row],[Q1]]-(2*stats[[#This Row],[IQR]])),"")</f>
        <v>9.5821690775473099E-4</v>
      </c>
    </row>
    <row r="1051" spans="1:12" x14ac:dyDescent="0.25">
      <c r="A1051" s="4">
        <v>44446.523194444446</v>
      </c>
      <c r="B1051">
        <v>0</v>
      </c>
      <c r="C1051">
        <v>1</v>
      </c>
      <c r="D1051" s="5">
        <f>SUM(B$2:B1051)</f>
        <v>5</v>
      </c>
      <c r="E1051" s="5">
        <f>SUM(C$2:C1051)</f>
        <v>1050</v>
      </c>
      <c r="F1051" s="6">
        <f>IF(stats[[#This Row],[Column1]],stats[[#This Row],[Total Clear]]/stats[[#This Row],[Total Runs]],NA())</f>
        <v>4.7619047619047623E-3</v>
      </c>
      <c r="G1051" s="6">
        <f>SUM(B$2:B1051) / SUM(C$2:C1051)</f>
        <v>4.7619047619047623E-3</v>
      </c>
      <c r="H1051" s="7">
        <f>IFERROR(stats[[#This Row],[Column1]]-A1050,"")</f>
        <v>9.490740776527673E-4</v>
      </c>
      <c r="I1051" s="7">
        <f>IFERROR(_xlfn.QUARTILE.INC(H$2:H1051,1),"")</f>
        <v>9.0277777781011537E-4</v>
      </c>
      <c r="J1051" s="7">
        <f>IFERROR(_xlfn.QUARTILE.INC(H$2:H1051,3),"")</f>
        <v>1.006944446999114E-3</v>
      </c>
      <c r="K1051" s="7">
        <f>IFERROR(stats[[#This Row],[Q3]]-stats[[#This Row],[Q1]],"")</f>
        <v>1.0416666918899864E-4</v>
      </c>
      <c r="L1051" s="7">
        <f>IFERROR(AVERAGEIFS(H$2:H1051, H$2:H1051, "&lt;" &amp;stats[[#This Row],[Q3]]+(2*stats[[#This Row],[IQR]]), H$2:H1051, "&gt;" &amp; stats[[#This Row],[Q1]]-(2*stats[[#This Row],[IQR]])),"")</f>
        <v>9.5820790004034486E-4</v>
      </c>
    </row>
    <row r="1052" spans="1:12" x14ac:dyDescent="0.25">
      <c r="A1052" s="4">
        <v>44446.524178240739</v>
      </c>
      <c r="B1052">
        <v>0</v>
      </c>
      <c r="C1052">
        <v>1</v>
      </c>
      <c r="D1052" s="5">
        <f>SUM(B$2:B1052)</f>
        <v>5</v>
      </c>
      <c r="E1052" s="5">
        <f>SUM(C$2:C1052)</f>
        <v>1051</v>
      </c>
      <c r="F1052" s="6">
        <f>IF(stats[[#This Row],[Column1]],stats[[#This Row],[Total Clear]]/stats[[#This Row],[Total Runs]],NA())</f>
        <v>4.7573739295908657E-3</v>
      </c>
      <c r="G1052" s="6">
        <f>SUM(B$2:B1052) / SUM(C$2:C1052)</f>
        <v>4.7573739295908657E-3</v>
      </c>
      <c r="H1052" s="7">
        <f>IFERROR(stats[[#This Row],[Column1]]-A1051,"")</f>
        <v>9.8379629343980923E-4</v>
      </c>
      <c r="I1052" s="7">
        <f>IFERROR(_xlfn.QUARTILE.INC(H$2:H1052,1),"")</f>
        <v>9.0277777781011537E-4</v>
      </c>
      <c r="J1052" s="7">
        <f>IFERROR(_xlfn.QUARTILE.INC(H$2:H1052,3),"")</f>
        <v>1.006944446999114E-3</v>
      </c>
      <c r="K1052" s="7">
        <f>IFERROR(stats[[#This Row],[Q3]]-stats[[#This Row],[Q1]],"")</f>
        <v>1.0416666918899864E-4</v>
      </c>
      <c r="L1052" s="7">
        <f>IFERROR(AVERAGEIFS(H$2:H1052, H$2:H1052, "&lt;" &amp;stats[[#This Row],[Q3]]+(2*stats[[#This Row],[IQR]]), H$2:H1052, "&gt;" &amp; stats[[#This Row],[Q1]]-(2*stats[[#This Row],[IQR]])),"")</f>
        <v>9.5823308546691909E-4</v>
      </c>
    </row>
    <row r="1053" spans="1:12" x14ac:dyDescent="0.25">
      <c r="A1053" s="4">
        <v>44446.525393518517</v>
      </c>
      <c r="B1053">
        <v>0</v>
      </c>
      <c r="C1053">
        <v>1</v>
      </c>
      <c r="D1053" s="5">
        <f>SUM(B$2:B1053)</f>
        <v>5</v>
      </c>
      <c r="E1053" s="5">
        <f>SUM(C$2:C1053)</f>
        <v>1052</v>
      </c>
      <c r="F1053" s="6">
        <f>IF(stats[[#This Row],[Column1]],stats[[#This Row],[Total Clear]]/stats[[#This Row],[Total Runs]],NA())</f>
        <v>4.7528517110266158E-3</v>
      </c>
      <c r="G1053" s="6">
        <f>SUM(B$2:B1053) / SUM(C$2:C1053)</f>
        <v>4.7528517110266158E-3</v>
      </c>
      <c r="H1053" s="7">
        <f>IFERROR(stats[[#This Row],[Column1]]-A1052,"")</f>
        <v>1.2152777781011537E-3</v>
      </c>
      <c r="I1053" s="7">
        <f>IFERROR(_xlfn.QUARTILE.INC(H$2:H1053,1),"")</f>
        <v>9.0277777781011537E-4</v>
      </c>
      <c r="J1053" s="7">
        <f>IFERROR(_xlfn.QUARTILE.INC(H$2:H1053,3),"")</f>
        <v>1.006944446999114E-3</v>
      </c>
      <c r="K1053" s="7">
        <f>IFERROR(stats[[#This Row],[Q3]]-stats[[#This Row],[Q1]],"")</f>
        <v>1.0416666918899864E-4</v>
      </c>
      <c r="L1053" s="7">
        <f>IFERROR(AVERAGEIFS(H$2:H1053, H$2:H1053, "&lt;" &amp;stats[[#This Row],[Q3]]+(2*stats[[#This Row],[IQR]]), H$2:H1053, "&gt;" &amp; stats[[#This Row],[Q1]]-(2*stats[[#This Row],[IQR]])),"")</f>
        <v>9.5848583344394398E-4</v>
      </c>
    </row>
    <row r="1054" spans="1:12" x14ac:dyDescent="0.25">
      <c r="A1054" s="4">
        <v>44446.526354166665</v>
      </c>
      <c r="B1054">
        <v>0</v>
      </c>
      <c r="C1054">
        <v>1</v>
      </c>
      <c r="D1054" s="5">
        <f>SUM(B$2:B1054)</f>
        <v>5</v>
      </c>
      <c r="E1054" s="5">
        <f>SUM(C$2:C1054)</f>
        <v>1053</v>
      </c>
      <c r="F1054" s="6">
        <f>IF(stats[[#This Row],[Column1]],stats[[#This Row],[Total Clear]]/stats[[#This Row],[Total Runs]],NA())</f>
        <v>4.7483380816714148E-3</v>
      </c>
      <c r="G1054" s="6">
        <f>SUM(B$2:B1054) / SUM(C$2:C1054)</f>
        <v>4.7483380816714148E-3</v>
      </c>
      <c r="H1054" s="7">
        <f>IFERROR(stats[[#This Row],[Column1]]-A1053,"")</f>
        <v>9.6064814715646207E-4</v>
      </c>
      <c r="I1054" s="7">
        <f>IFERROR(_xlfn.QUARTILE.INC(H$2:H1054,1),"")</f>
        <v>9.0277777781011537E-4</v>
      </c>
      <c r="J1054" s="7">
        <f>IFERROR(_xlfn.QUARTILE.INC(H$2:H1054,3),"")</f>
        <v>1.006944446999114E-3</v>
      </c>
      <c r="K1054" s="7">
        <f>IFERROR(stats[[#This Row],[Q3]]-stats[[#This Row],[Q1]],"")</f>
        <v>1.0416666918899864E-4</v>
      </c>
      <c r="L1054" s="7">
        <f>IFERROR(AVERAGEIFS(H$2:H1054, H$2:H1054, "&lt;" &amp;stats[[#This Row],[Q3]]+(2*stats[[#This Row],[IQR]]), H$2:H1054, "&gt;" &amp; stats[[#This Row],[Q1]]-(2*stats[[#This Row],[IQR]])),"")</f>
        <v>9.5848795752421167E-4</v>
      </c>
    </row>
    <row r="1055" spans="1:12" x14ac:dyDescent="0.25">
      <c r="A1055" s="4">
        <v>44446.527337962965</v>
      </c>
      <c r="B1055">
        <v>0</v>
      </c>
      <c r="C1055">
        <v>1</v>
      </c>
      <c r="D1055" s="5">
        <f>SUM(B$2:B1055)</f>
        <v>5</v>
      </c>
      <c r="E1055" s="5">
        <f>SUM(C$2:C1055)</f>
        <v>1054</v>
      </c>
      <c r="F1055" s="6">
        <f>IF(stats[[#This Row],[Column1]],stats[[#This Row],[Total Clear]]/stats[[#This Row],[Total Runs]],NA())</f>
        <v>4.7438330170777986E-3</v>
      </c>
      <c r="G1055" s="6">
        <f>SUM(B$2:B1055) / SUM(C$2:C1055)</f>
        <v>4.7438330170777986E-3</v>
      </c>
      <c r="H1055" s="7">
        <f>IFERROR(stats[[#This Row],[Column1]]-A1054,"")</f>
        <v>9.8379630071576685E-4</v>
      </c>
      <c r="I1055" s="7">
        <f>IFERROR(_xlfn.QUARTILE.INC(H$2:H1055,1),"")</f>
        <v>9.0277777781011537E-4</v>
      </c>
      <c r="J1055" s="7">
        <f>IFERROR(_xlfn.QUARTILE.INC(H$2:H1055,3),"")</f>
        <v>1.006944446999114E-3</v>
      </c>
      <c r="K1055" s="7">
        <f>IFERROR(stats[[#This Row],[Q3]]-stats[[#This Row],[Q1]],"")</f>
        <v>1.0416666918899864E-4</v>
      </c>
      <c r="L1055" s="7">
        <f>IFERROR(AVERAGEIFS(H$2:H1055, H$2:H1055, "&lt;" &amp;stats[[#This Row],[Q3]]+(2*stats[[#This Row],[IQR]]), H$2:H1055, "&gt;" &amp; stats[[#This Row],[Q1]]-(2*stats[[#This Row],[IQR]])),"")</f>
        <v>9.5851279397484118E-4</v>
      </c>
    </row>
    <row r="1056" spans="1:12" x14ac:dyDescent="0.25">
      <c r="A1056" s="4">
        <v>44446.528310185182</v>
      </c>
      <c r="B1056">
        <v>0</v>
      </c>
      <c r="C1056">
        <v>1</v>
      </c>
      <c r="D1056" s="5">
        <f>SUM(B$2:B1056)</f>
        <v>5</v>
      </c>
      <c r="E1056" s="5">
        <f>SUM(C$2:C1056)</f>
        <v>1055</v>
      </c>
      <c r="F1056" s="6">
        <f>IF(stats[[#This Row],[Column1]],stats[[#This Row],[Total Clear]]/stats[[#This Row],[Total Runs]],NA())</f>
        <v>4.7393364928909956E-3</v>
      </c>
      <c r="G1056" s="6">
        <f>SUM(B$2:B1056) / SUM(C$2:C1056)</f>
        <v>4.7393364928909956E-3</v>
      </c>
      <c r="H1056" s="7">
        <f>IFERROR(stats[[#This Row],[Column1]]-A1055,"")</f>
        <v>9.7222221666015685E-4</v>
      </c>
      <c r="I1056" s="7">
        <f>IFERROR(_xlfn.QUARTILE.INC(H$2:H1056,1),"")</f>
        <v>9.0277777781011537E-4</v>
      </c>
      <c r="J1056" s="7">
        <f>IFERROR(_xlfn.QUARTILE.INC(H$2:H1056,3),"")</f>
        <v>1.006944446999114E-3</v>
      </c>
      <c r="K1056" s="7">
        <f>IFERROR(stats[[#This Row],[Q3]]-stats[[#This Row],[Q1]],"")</f>
        <v>1.0416666918899864E-4</v>
      </c>
      <c r="L1056" s="7">
        <f>IFERROR(AVERAGEIFS(H$2:H1056, H$2:H1056, "&lt;" &amp;stats[[#This Row],[Q3]]+(2*stats[[#This Row],[IQR]]), H$2:H1056, "&gt;" &amp; stats[[#This Row],[Q1]]-(2*stats[[#This Row],[IQR]])),"")</f>
        <v>9.5852623458531701E-4</v>
      </c>
    </row>
    <row r="1057" spans="1:12" x14ac:dyDescent="0.25">
      <c r="A1057" s="4">
        <v>44446.529305555552</v>
      </c>
      <c r="B1057">
        <v>0</v>
      </c>
      <c r="C1057">
        <v>1</v>
      </c>
      <c r="D1057" s="5">
        <f>SUM(B$2:B1057)</f>
        <v>5</v>
      </c>
      <c r="E1057" s="5">
        <f>SUM(C$2:C1057)</f>
        <v>1056</v>
      </c>
      <c r="F1057" s="6">
        <f>IF(stats[[#This Row],[Column1]],stats[[#This Row],[Total Clear]]/stats[[#This Row],[Total Runs]],NA())</f>
        <v>4.734848484848485E-3</v>
      </c>
      <c r="G1057" s="6">
        <f>SUM(B$2:B1057) / SUM(C$2:C1057)</f>
        <v>4.734848484848485E-3</v>
      </c>
      <c r="H1057" s="7">
        <f>IFERROR(stats[[#This Row],[Column1]]-A1056,"")</f>
        <v>9.9537037021946162E-4</v>
      </c>
      <c r="I1057" s="7">
        <f>IFERROR(_xlfn.QUARTILE.INC(H$2:H1057,1),"")</f>
        <v>9.0277777781011537E-4</v>
      </c>
      <c r="J1057" s="7">
        <f>IFERROR(_xlfn.QUARTILE.INC(H$2:H1057,3),"")</f>
        <v>1.006944446999114E-3</v>
      </c>
      <c r="K1057" s="7">
        <f>IFERROR(stats[[#This Row],[Q3]]-stats[[#This Row],[Q1]],"")</f>
        <v>1.0416666918899864E-4</v>
      </c>
      <c r="L1057" s="7">
        <f>IFERROR(AVERAGEIFS(H$2:H1057, H$2:H1057, "&lt;" &amp;stats[[#This Row],[Q3]]+(2*stats[[#This Row],[IQR]]), H$2:H1057, "&gt;" &amp; stats[[#This Row],[Q1]]-(2*stats[[#This Row],[IQR]])),"")</f>
        <v>9.5856232090817128E-4</v>
      </c>
    </row>
    <row r="1058" spans="1:12" x14ac:dyDescent="0.25">
      <c r="A1058" s="4">
        <v>44446.530231481483</v>
      </c>
      <c r="B1058">
        <v>0</v>
      </c>
      <c r="C1058">
        <v>1</v>
      </c>
      <c r="D1058" s="5">
        <f>SUM(B$2:B1058)</f>
        <v>5</v>
      </c>
      <c r="E1058" s="5">
        <f>SUM(C$2:C1058)</f>
        <v>1057</v>
      </c>
      <c r="F1058" s="6">
        <f>IF(stats[[#This Row],[Column1]],stats[[#This Row],[Total Clear]]/stats[[#This Row],[Total Runs]],NA())</f>
        <v>4.7303689687795648E-3</v>
      </c>
      <c r="G1058" s="6">
        <f>SUM(B$2:B1058) / SUM(C$2:C1058)</f>
        <v>4.7303689687795648E-3</v>
      </c>
      <c r="H1058" s="7">
        <f>IFERROR(stats[[#This Row],[Column1]]-A1057,"")</f>
        <v>9.2592593136942014E-4</v>
      </c>
      <c r="I1058" s="7">
        <f>IFERROR(_xlfn.QUARTILE.INC(H$2:H1058,1),"")</f>
        <v>9.0277777781011537E-4</v>
      </c>
      <c r="J1058" s="7">
        <f>IFERROR(_xlfn.QUARTILE.INC(H$2:H1058,3),"")</f>
        <v>1.006944446999114E-3</v>
      </c>
      <c r="K1058" s="7">
        <f>IFERROR(stats[[#This Row],[Q3]]-stats[[#This Row],[Q1]],"")</f>
        <v>1.0416666918899864E-4</v>
      </c>
      <c r="L1058" s="7">
        <f>IFERROR(AVERAGEIFS(H$2:H1058, H$2:H1058, "&lt;" &amp;stats[[#This Row],[Q3]]+(2*stats[[#This Row],[IQR]]), H$2:H1058, "&gt;" &amp; stats[[#This Row],[Q1]]-(2*stats[[#This Row],[IQR]])),"")</f>
        <v>9.585303870632214E-4</v>
      </c>
    </row>
    <row r="1059" spans="1:12" x14ac:dyDescent="0.25">
      <c r="A1059" s="4">
        <v>44446.531215277777</v>
      </c>
      <c r="B1059">
        <v>0</v>
      </c>
      <c r="C1059">
        <v>1</v>
      </c>
      <c r="D1059" s="5">
        <f>SUM(B$2:B1059)</f>
        <v>5</v>
      </c>
      <c r="E1059" s="5">
        <f>SUM(C$2:C1059)</f>
        <v>1058</v>
      </c>
      <c r="F1059" s="6">
        <f>IF(stats[[#This Row],[Column1]],stats[[#This Row],[Total Clear]]/stats[[#This Row],[Total Runs]],NA())</f>
        <v>4.725897920604915E-3</v>
      </c>
      <c r="G1059" s="6">
        <f>SUM(B$2:B1059) / SUM(C$2:C1059)</f>
        <v>4.725897920604915E-3</v>
      </c>
      <c r="H1059" s="7">
        <f>IFERROR(stats[[#This Row],[Column1]]-A1058,"")</f>
        <v>9.8379629343980923E-4</v>
      </c>
      <c r="I1059" s="7">
        <f>IFERROR(_xlfn.QUARTILE.INC(H$2:H1059,1),"")</f>
        <v>9.0277777781011537E-4</v>
      </c>
      <c r="J1059" s="7">
        <f>IFERROR(_xlfn.QUARTILE.INC(H$2:H1059,3),"")</f>
        <v>1.006944446999114E-3</v>
      </c>
      <c r="K1059" s="7">
        <f>IFERROR(stats[[#This Row],[Q3]]-stats[[#This Row],[Q1]],"")</f>
        <v>1.0416666918899864E-4</v>
      </c>
      <c r="L1059" s="7">
        <f>IFERROR(AVERAGEIFS(H$2:H1059, H$2:H1059, "&lt;" &amp;stats[[#This Row],[Q3]]+(2*stats[[#This Row],[IQR]]), H$2:H1059, "&gt;" &amp; stats[[#This Row],[Q1]]-(2*stats[[#This Row],[IQR]])),"")</f>
        <v>9.5855508491891699E-4</v>
      </c>
    </row>
    <row r="1060" spans="1:12" x14ac:dyDescent="0.25">
      <c r="A1060" s="4">
        <v>44446.532488425924</v>
      </c>
      <c r="B1060">
        <v>0</v>
      </c>
      <c r="C1060">
        <v>1</v>
      </c>
      <c r="D1060" s="5">
        <f>SUM(B$2:B1060)</f>
        <v>5</v>
      </c>
      <c r="E1060" s="5">
        <f>SUM(C$2:C1060)</f>
        <v>1059</v>
      </c>
      <c r="F1060" s="6">
        <f>IF(stats[[#This Row],[Column1]],stats[[#This Row],[Total Clear]]/stats[[#This Row],[Total Runs]],NA())</f>
        <v>4.721435316336166E-3</v>
      </c>
      <c r="G1060" s="6">
        <f>SUM(B$2:B1060) / SUM(C$2:C1060)</f>
        <v>4.721435316336166E-3</v>
      </c>
      <c r="H1060" s="7">
        <f>IFERROR(stats[[#This Row],[Column1]]-A1059,"")</f>
        <v>1.2731481474475004E-3</v>
      </c>
      <c r="I1060" s="7">
        <f>IFERROR(_xlfn.QUARTILE.INC(H$2:H1060,1),"")</f>
        <v>9.0277777781011537E-4</v>
      </c>
      <c r="J1060" s="7">
        <f>IFERROR(_xlfn.QUARTILE.INC(H$2:H1060,3),"")</f>
        <v>1.006944446999114E-3</v>
      </c>
      <c r="K1060" s="7">
        <f>IFERROR(stats[[#This Row],[Q3]]-stats[[#This Row],[Q1]],"")</f>
        <v>1.0416666918899864E-4</v>
      </c>
      <c r="L1060" s="7">
        <f>IFERROR(AVERAGEIFS(H$2:H1060, H$2:H1060, "&lt;" &amp;stats[[#This Row],[Q3]]+(2*stats[[#This Row],[IQR]]), H$2:H1060, "&gt;" &amp; stats[[#This Row],[Q1]]-(2*stats[[#This Row],[IQR]])),"")</f>
        <v>9.5855508491891699E-4</v>
      </c>
    </row>
    <row r="1061" spans="1:12" x14ac:dyDescent="0.25">
      <c r="A1061" s="4">
        <v>44446.533483796295</v>
      </c>
      <c r="B1061">
        <v>0</v>
      </c>
      <c r="C1061">
        <v>1</v>
      </c>
      <c r="D1061" s="5">
        <f>SUM(B$2:B1061)</f>
        <v>5</v>
      </c>
      <c r="E1061" s="5">
        <f>SUM(C$2:C1061)</f>
        <v>1060</v>
      </c>
      <c r="F1061" s="6">
        <f>IF(stats[[#This Row],[Column1]],stats[[#This Row],[Total Clear]]/stats[[#This Row],[Total Runs]],NA())</f>
        <v>4.7169811320754715E-3</v>
      </c>
      <c r="G1061" s="6">
        <f>SUM(B$2:B1061) / SUM(C$2:C1061)</f>
        <v>4.7169811320754715E-3</v>
      </c>
      <c r="H1061" s="7">
        <f>IFERROR(stats[[#This Row],[Column1]]-A1060,"")</f>
        <v>9.9537037021946162E-4</v>
      </c>
      <c r="I1061" s="7">
        <f>IFERROR(_xlfn.QUARTILE.INC(H$2:H1061,1),"")</f>
        <v>9.0277777781011537E-4</v>
      </c>
      <c r="J1061" s="7">
        <f>IFERROR(_xlfn.QUARTILE.INC(H$2:H1061,3),"")</f>
        <v>1.006944446999114E-3</v>
      </c>
      <c r="K1061" s="7">
        <f>IFERROR(stats[[#This Row],[Q3]]-stats[[#This Row],[Q1]],"")</f>
        <v>1.0416666918899864E-4</v>
      </c>
      <c r="L1061" s="7">
        <f>IFERROR(AVERAGEIFS(H$2:H1061, H$2:H1061, "&lt;" &amp;stats[[#This Row],[Q3]]+(2*stats[[#This Row],[IQR]]), H$2:H1061, "&gt;" &amp; stats[[#This Row],[Q1]]-(2*stats[[#This Row],[IQR]])),"")</f>
        <v>9.5859103734596829E-4</v>
      </c>
    </row>
    <row r="1062" spans="1:12" x14ac:dyDescent="0.25">
      <c r="A1062" s="4">
        <v>44446.534537037034</v>
      </c>
      <c r="B1062">
        <v>0</v>
      </c>
      <c r="C1062">
        <v>1</v>
      </c>
      <c r="D1062" s="5">
        <f>SUM(B$2:B1062)</f>
        <v>5</v>
      </c>
      <c r="E1062" s="5">
        <f>SUM(C$2:C1062)</f>
        <v>1061</v>
      </c>
      <c r="F1062" s="6">
        <f>IF(stats[[#This Row],[Column1]],stats[[#This Row],[Total Clear]]/stats[[#This Row],[Total Runs]],NA())</f>
        <v>4.7125353440150798E-3</v>
      </c>
      <c r="G1062" s="6">
        <f>SUM(B$2:B1062) / SUM(C$2:C1062)</f>
        <v>4.7125353440150798E-3</v>
      </c>
      <c r="H1062" s="7">
        <f>IFERROR(stats[[#This Row],[Column1]]-A1061,"")</f>
        <v>1.0532407395658083E-3</v>
      </c>
      <c r="I1062" s="7">
        <f>IFERROR(_xlfn.QUARTILE.INC(H$2:H1062,1),"")</f>
        <v>9.0277777781011537E-4</v>
      </c>
      <c r="J1062" s="7">
        <f>IFERROR(_xlfn.QUARTILE.INC(H$2:H1062,3),"")</f>
        <v>1.006944446999114E-3</v>
      </c>
      <c r="K1062" s="7">
        <f>IFERROR(stats[[#This Row],[Q3]]-stats[[#This Row],[Q1]],"")</f>
        <v>1.0416666918899864E-4</v>
      </c>
      <c r="L1062" s="7">
        <f>IFERROR(AVERAGEIFS(H$2:H1062, H$2:H1062, "&lt;" &amp;stats[[#This Row],[Q3]]+(2*stats[[#This Row],[IQR]]), H$2:H1062, "&gt;" &amp; stats[[#This Row],[Q1]]-(2*stats[[#This Row],[IQR]])),"")</f>
        <v>9.5868337851886566E-4</v>
      </c>
    </row>
    <row r="1063" spans="1:12" x14ac:dyDescent="0.25">
      <c r="A1063" s="4">
        <v>44446.535474537035</v>
      </c>
      <c r="B1063">
        <v>0</v>
      </c>
      <c r="C1063">
        <v>1</v>
      </c>
      <c r="D1063" s="5">
        <f>SUM(B$2:B1063)</f>
        <v>5</v>
      </c>
      <c r="E1063" s="5">
        <f>SUM(C$2:C1063)</f>
        <v>1062</v>
      </c>
      <c r="F1063" s="6">
        <f>IF(stats[[#This Row],[Column1]],stats[[#This Row],[Total Clear]]/stats[[#This Row],[Total Runs]],NA())</f>
        <v>4.7080979284369112E-3</v>
      </c>
      <c r="G1063" s="6">
        <f>SUM(B$2:B1063) / SUM(C$2:C1063)</f>
        <v>4.7080979284369112E-3</v>
      </c>
      <c r="H1063" s="7">
        <f>IFERROR(stats[[#This Row],[Column1]]-A1062,"")</f>
        <v>9.3750000087311491E-4</v>
      </c>
      <c r="I1063" s="7">
        <f>IFERROR(_xlfn.QUARTILE.INC(H$2:H1063,1),"")</f>
        <v>9.0277777781011537E-4</v>
      </c>
      <c r="J1063" s="7">
        <f>IFERROR(_xlfn.QUARTILE.INC(H$2:H1063,3),"")</f>
        <v>1.006944446999114E-3</v>
      </c>
      <c r="K1063" s="7">
        <f>IFERROR(stats[[#This Row],[Q3]]-stats[[#This Row],[Q1]],"")</f>
        <v>1.0416666918899864E-4</v>
      </c>
      <c r="L1063" s="7">
        <f>IFERROR(AVERAGEIFS(H$2:H1063, H$2:H1063, "&lt;" &amp;stats[[#This Row],[Q3]]+(2*stats[[#This Row],[IQR]]), H$2:H1063, "&gt;" &amp; stats[[#This Row],[Q1]]-(2*stats[[#This Row],[IQR]])),"")</f>
        <v>9.5866273195195954E-4</v>
      </c>
    </row>
    <row r="1064" spans="1:12" x14ac:dyDescent="0.25">
      <c r="A1064" s="4">
        <v>44446.536504629628</v>
      </c>
      <c r="B1064">
        <v>0</v>
      </c>
      <c r="C1064">
        <v>1</v>
      </c>
      <c r="D1064" s="5">
        <f>SUM(B$2:B1064)</f>
        <v>5</v>
      </c>
      <c r="E1064" s="5">
        <f>SUM(C$2:C1064)</f>
        <v>1063</v>
      </c>
      <c r="F1064" s="6">
        <f>IF(stats[[#This Row],[Column1]],stats[[#This Row],[Total Clear]]/stats[[#This Row],[Total Runs]],NA())</f>
        <v>4.7036688617121351E-3</v>
      </c>
      <c r="G1064" s="6">
        <f>SUM(B$2:B1064) / SUM(C$2:C1064)</f>
        <v>4.7036688617121351E-3</v>
      </c>
      <c r="H1064" s="7">
        <f>IFERROR(stats[[#This Row],[Column1]]-A1063,"")</f>
        <v>1.0300925932824612E-3</v>
      </c>
      <c r="I1064" s="7">
        <f>IFERROR(_xlfn.QUARTILE.INC(H$2:H1064,1),"")</f>
        <v>9.0277777781011537E-4</v>
      </c>
      <c r="J1064" s="7">
        <f>IFERROR(_xlfn.QUARTILE.INC(H$2:H1064,3),"")</f>
        <v>1.006944446999114E-3</v>
      </c>
      <c r="K1064" s="7">
        <f>IFERROR(stats[[#This Row],[Q3]]-stats[[#This Row],[Q1]],"")</f>
        <v>1.0416666918899864E-4</v>
      </c>
      <c r="L1064" s="7">
        <f>IFERROR(AVERAGEIFS(H$2:H1064, H$2:H1064, "&lt;" &amp;stats[[#This Row],[Q3]]+(2*stats[[#This Row],[IQR]]), H$2:H1064, "&gt;" &amp; stats[[#This Row],[Q1]]-(2*stats[[#This Row],[IQR]])),"")</f>
        <v>9.5873228391041179E-4</v>
      </c>
    </row>
    <row r="1065" spans="1:12" x14ac:dyDescent="0.25">
      <c r="A1065" s="4">
        <v>44446.537442129629</v>
      </c>
      <c r="B1065">
        <v>0</v>
      </c>
      <c r="C1065">
        <v>1</v>
      </c>
      <c r="D1065" s="5">
        <f>SUM(B$2:B1065)</f>
        <v>5</v>
      </c>
      <c r="E1065" s="5">
        <f>SUM(C$2:C1065)</f>
        <v>1064</v>
      </c>
      <c r="F1065" s="6">
        <f>IF(stats[[#This Row],[Column1]],stats[[#This Row],[Total Clear]]/stats[[#This Row],[Total Runs]],NA())</f>
        <v>4.6992481203007516E-3</v>
      </c>
      <c r="G1065" s="6">
        <f>SUM(B$2:B1065) / SUM(C$2:C1065)</f>
        <v>4.6992481203007516E-3</v>
      </c>
      <c r="H1065" s="7">
        <f>IFERROR(stats[[#This Row],[Column1]]-A1064,"")</f>
        <v>9.3750000087311491E-4</v>
      </c>
      <c r="I1065" s="7">
        <f>IFERROR(_xlfn.QUARTILE.INC(H$2:H1065,1),"")</f>
        <v>9.0277777781011537E-4</v>
      </c>
      <c r="J1065" s="7">
        <f>IFERROR(_xlfn.QUARTILE.INC(H$2:H1065,3),"")</f>
        <v>1.006944446999114E-3</v>
      </c>
      <c r="K1065" s="7">
        <f>IFERROR(stats[[#This Row],[Q3]]-stats[[#This Row],[Q1]],"")</f>
        <v>1.0416666918899864E-4</v>
      </c>
      <c r="L1065" s="7">
        <f>IFERROR(AVERAGEIFS(H$2:H1065, H$2:H1065, "&lt;" &amp;stats[[#This Row],[Q3]]+(2*stats[[#This Row],[IQR]]), H$2:H1065, "&gt;" &amp; stats[[#This Row],[Q1]]-(2*stats[[#This Row],[IQR]])),"")</f>
        <v>9.5871162993858567E-4</v>
      </c>
    </row>
    <row r="1066" spans="1:12" x14ac:dyDescent="0.25">
      <c r="A1066" s="4">
        <v>44446.538425925923</v>
      </c>
      <c r="B1066">
        <v>0</v>
      </c>
      <c r="C1066">
        <v>1</v>
      </c>
      <c r="D1066" s="5">
        <f>SUM(B$2:B1066)</f>
        <v>5</v>
      </c>
      <c r="E1066" s="5">
        <f>SUM(C$2:C1066)</f>
        <v>1065</v>
      </c>
      <c r="F1066" s="6">
        <f>IF(stats[[#This Row],[Column1]],stats[[#This Row],[Total Clear]]/stats[[#This Row],[Total Runs]],NA())</f>
        <v>4.6948356807511738E-3</v>
      </c>
      <c r="G1066" s="6">
        <f>SUM(B$2:B1066) / SUM(C$2:C1066)</f>
        <v>4.6948356807511738E-3</v>
      </c>
      <c r="H1066" s="7">
        <f>IFERROR(stats[[#This Row],[Column1]]-A1065,"")</f>
        <v>9.8379629343980923E-4</v>
      </c>
      <c r="I1066" s="7">
        <f>IFERROR(_xlfn.QUARTILE.INC(H$2:H1066,1),"")</f>
        <v>9.0277777781011537E-4</v>
      </c>
      <c r="J1066" s="7">
        <f>IFERROR(_xlfn.QUARTILE.INC(H$2:H1066,3),"")</f>
        <v>1.006944446999114E-3</v>
      </c>
      <c r="K1066" s="7">
        <f>IFERROR(stats[[#This Row],[Q3]]-stats[[#This Row],[Q1]],"")</f>
        <v>1.0416666918899864E-4</v>
      </c>
      <c r="L1066" s="7">
        <f>IFERROR(AVERAGEIFS(H$2:H1066, H$2:H1066, "&lt;" &amp;stats[[#This Row],[Q3]]+(2*stats[[#This Row],[IQR]]), H$2:H1066, "&gt;" &amp; stats[[#This Row],[Q1]]-(2*stats[[#This Row],[IQR]])),"")</f>
        <v>9.5873600764849931E-4</v>
      </c>
    </row>
    <row r="1067" spans="1:12" x14ac:dyDescent="0.25">
      <c r="A1067" s="4">
        <v>44446.539467592593</v>
      </c>
      <c r="B1067">
        <v>0</v>
      </c>
      <c r="C1067">
        <v>1</v>
      </c>
      <c r="D1067" s="5">
        <f>SUM(B$2:B1067)</f>
        <v>5</v>
      </c>
      <c r="E1067" s="5">
        <f>SUM(C$2:C1067)</f>
        <v>1066</v>
      </c>
      <c r="F1067" s="6">
        <f>IF(stats[[#This Row],[Column1]],stats[[#This Row],[Total Clear]]/stats[[#This Row],[Total Runs]],NA())</f>
        <v>4.6904315196998128E-3</v>
      </c>
      <c r="G1067" s="6">
        <f>SUM(B$2:B1067) / SUM(C$2:C1067)</f>
        <v>4.6904315196998128E-3</v>
      </c>
      <c r="H1067" s="7">
        <f>IFERROR(stats[[#This Row],[Column1]]-A1066,"")</f>
        <v>1.0416666700621136E-3</v>
      </c>
      <c r="I1067" s="7">
        <f>IFERROR(_xlfn.QUARTILE.INC(H$2:H1067,1),"")</f>
        <v>9.0277777781011537E-4</v>
      </c>
      <c r="J1067" s="7">
        <f>IFERROR(_xlfn.QUARTILE.INC(H$2:H1067,3),"")</f>
        <v>1.006944446999114E-3</v>
      </c>
      <c r="K1067" s="7">
        <f>IFERROR(stats[[#This Row],[Q3]]-stats[[#This Row],[Q1]],"")</f>
        <v>1.0416666918899864E-4</v>
      </c>
      <c r="L1067" s="7">
        <f>IFERROR(AVERAGEIFS(H$2:H1067, H$2:H1067, "&lt;" &amp;stats[[#This Row],[Q3]]+(2*stats[[#This Row],[IQR]]), H$2:H1067, "&gt;" &amp; stats[[#This Row],[Q1]]-(2*stats[[#This Row],[IQR]])),"")</f>
        <v>9.5881652285472613E-4</v>
      </c>
    </row>
    <row r="1068" spans="1:12" x14ac:dyDescent="0.25">
      <c r="A1068" s="4">
        <v>44446.540706018517</v>
      </c>
      <c r="B1068">
        <v>0</v>
      </c>
      <c r="C1068">
        <v>1</v>
      </c>
      <c r="D1068" s="5">
        <f>SUM(B$2:B1068)</f>
        <v>5</v>
      </c>
      <c r="E1068" s="5">
        <f>SUM(C$2:C1068)</f>
        <v>1067</v>
      </c>
      <c r="F1068" s="6">
        <f>IF(stats[[#This Row],[Column1]],stats[[#This Row],[Total Clear]]/stats[[#This Row],[Total Runs]],NA())</f>
        <v>4.6860356138706651E-3</v>
      </c>
      <c r="G1068" s="6">
        <f>SUM(B$2:B1068) / SUM(C$2:C1068)</f>
        <v>4.6860356138706651E-3</v>
      </c>
      <c r="H1068" s="7">
        <f>IFERROR(stats[[#This Row],[Column1]]-A1067,"")</f>
        <v>1.2384259243845008E-3</v>
      </c>
      <c r="I1068" s="7">
        <f>IFERROR(_xlfn.QUARTILE.INC(H$2:H1068,1),"")</f>
        <v>9.0277777781011537E-4</v>
      </c>
      <c r="J1068" s="7">
        <f>IFERROR(_xlfn.QUARTILE.INC(H$2:H1068,3),"")</f>
        <v>1.006944446999114E-3</v>
      </c>
      <c r="K1068" s="7">
        <f>IFERROR(stats[[#This Row],[Q3]]-stats[[#This Row],[Q1]],"")</f>
        <v>1.0416666918899864E-4</v>
      </c>
      <c r="L1068" s="7">
        <f>IFERROR(AVERAGEIFS(H$2:H1068, H$2:H1068, "&lt;" &amp;stats[[#This Row],[Q3]]+(2*stats[[#This Row],[IQR]]), H$2:H1068, "&gt;" &amp; stats[[#This Row],[Q1]]-(2*stats[[#This Row],[IQR]])),"")</f>
        <v>9.5881652285472613E-4</v>
      </c>
    </row>
    <row r="1069" spans="1:12" x14ac:dyDescent="0.25">
      <c r="A1069" s="4">
        <v>44446.541655092595</v>
      </c>
      <c r="B1069">
        <v>0</v>
      </c>
      <c r="C1069">
        <v>1</v>
      </c>
      <c r="D1069" s="5">
        <f>SUM(B$2:B1069)</f>
        <v>5</v>
      </c>
      <c r="E1069" s="5">
        <f>SUM(C$2:C1069)</f>
        <v>1068</v>
      </c>
      <c r="F1069" s="6">
        <f>IF(stats[[#This Row],[Column1]],stats[[#This Row],[Total Clear]]/stats[[#This Row],[Total Runs]],NA())</f>
        <v>4.6816479400749065E-3</v>
      </c>
      <c r="G1069" s="6">
        <f>SUM(B$2:B1069) / SUM(C$2:C1069)</f>
        <v>4.6816479400749065E-3</v>
      </c>
      <c r="H1069" s="7">
        <f>IFERROR(stats[[#This Row],[Column1]]-A1068,"")</f>
        <v>9.490740776527673E-4</v>
      </c>
      <c r="I1069" s="7">
        <f>IFERROR(_xlfn.QUARTILE.INC(H$2:H1069,1),"")</f>
        <v>9.0277777781011537E-4</v>
      </c>
      <c r="J1069" s="7">
        <f>IFERROR(_xlfn.QUARTILE.INC(H$2:H1069,3),"")</f>
        <v>1.006944446999114E-3</v>
      </c>
      <c r="K1069" s="7">
        <f>IFERROR(stats[[#This Row],[Q3]]-stats[[#This Row],[Q1]],"")</f>
        <v>1.0416666918899864E-4</v>
      </c>
      <c r="L1069" s="7">
        <f>IFERROR(AVERAGEIFS(H$2:H1069, H$2:H1069, "&lt;" &amp;stats[[#This Row],[Q3]]+(2*stats[[#This Row],[IQR]]), H$2:H1069, "&gt;" &amp; stats[[#This Row],[Q1]]-(2*stats[[#This Row],[IQR]])),"")</f>
        <v>9.58807073344346E-4</v>
      </c>
    </row>
    <row r="1070" spans="1:12" x14ac:dyDescent="0.25">
      <c r="A1070" s="4">
        <v>44446.542592592596</v>
      </c>
      <c r="B1070">
        <v>0</v>
      </c>
      <c r="C1070">
        <v>1</v>
      </c>
      <c r="D1070" s="5">
        <f>SUM(B$2:B1070)</f>
        <v>5</v>
      </c>
      <c r="E1070" s="5">
        <f>SUM(C$2:C1070)</f>
        <v>1069</v>
      </c>
      <c r="F1070" s="6">
        <f>IF(stats[[#This Row],[Column1]],stats[[#This Row],[Total Clear]]/stats[[#This Row],[Total Runs]],NA())</f>
        <v>4.6772684752104769E-3</v>
      </c>
      <c r="G1070" s="6">
        <f>SUM(B$2:B1070) / SUM(C$2:C1070)</f>
        <v>4.6772684752104769E-3</v>
      </c>
      <c r="H1070" s="7">
        <f>IFERROR(stats[[#This Row],[Column1]]-A1069,"")</f>
        <v>9.3750000087311491E-4</v>
      </c>
      <c r="I1070" s="7">
        <f>IFERROR(_xlfn.QUARTILE.INC(H$2:H1070,1),"")</f>
        <v>9.0277777781011537E-4</v>
      </c>
      <c r="J1070" s="7">
        <f>IFERROR(_xlfn.QUARTILE.INC(H$2:H1070,3),"")</f>
        <v>1.006944446999114E-3</v>
      </c>
      <c r="K1070" s="7">
        <f>IFERROR(stats[[#This Row],[Q3]]-stats[[#This Row],[Q1]],"")</f>
        <v>1.0416666918899864E-4</v>
      </c>
      <c r="L1070" s="7">
        <f>IFERROR(AVERAGEIFS(H$2:H1070, H$2:H1070, "&lt;" &amp;stats[[#This Row],[Q3]]+(2*stats[[#This Row],[IQR]]), H$2:H1070, "&gt;" &amp; stats[[#This Row],[Q1]]-(2*stats[[#This Row],[IQR]])),"")</f>
        <v>9.5878642695629247E-4</v>
      </c>
    </row>
    <row r="1071" spans="1:12" x14ac:dyDescent="0.25">
      <c r="A1071" s="4">
        <v>44446.543541666666</v>
      </c>
      <c r="B1071">
        <v>0</v>
      </c>
      <c r="C1071">
        <v>1</v>
      </c>
      <c r="D1071" s="5">
        <f>SUM(B$2:B1071)</f>
        <v>5</v>
      </c>
      <c r="E1071" s="5">
        <f>SUM(C$2:C1071)</f>
        <v>1070</v>
      </c>
      <c r="F1071" s="6">
        <f>IF(stats[[#This Row],[Column1]],stats[[#This Row],[Total Clear]]/stats[[#This Row],[Total Runs]],NA())</f>
        <v>4.6728971962616819E-3</v>
      </c>
      <c r="G1071" s="6">
        <f>SUM(B$2:B1071) / SUM(C$2:C1071)</f>
        <v>4.6728971962616819E-3</v>
      </c>
      <c r="H1071" s="7">
        <f>IFERROR(stats[[#This Row],[Column1]]-A1070,"")</f>
        <v>9.4907407037680969E-4</v>
      </c>
      <c r="I1071" s="7">
        <f>IFERROR(_xlfn.QUARTILE.INC(H$2:H1071,1),"")</f>
        <v>9.0277777781011537E-4</v>
      </c>
      <c r="J1071" s="7">
        <f>IFERROR(_xlfn.QUARTILE.INC(H$2:H1071,3),"")</f>
        <v>1.006944446999114E-3</v>
      </c>
      <c r="K1071" s="7">
        <f>IFERROR(stats[[#This Row],[Q3]]-stats[[#This Row],[Q1]],"")</f>
        <v>1.0416666918899864E-4</v>
      </c>
      <c r="L1071" s="7">
        <f>IFERROR(AVERAGEIFS(H$2:H1071, H$2:H1071, "&lt;" &amp;stats[[#This Row],[Q3]]+(2*stats[[#This Row],[IQR]]), H$2:H1071, "&gt;" &amp; stats[[#This Row],[Q1]]-(2*stats[[#This Row],[IQR]])),"")</f>
        <v>9.5877702486860659E-4</v>
      </c>
    </row>
    <row r="1072" spans="1:12" x14ac:dyDescent="0.25">
      <c r="A1072" s="4">
        <v>44446.54451388889</v>
      </c>
      <c r="B1072">
        <v>0</v>
      </c>
      <c r="C1072">
        <v>1</v>
      </c>
      <c r="D1072" s="5">
        <f>SUM(B$2:B1072)</f>
        <v>5</v>
      </c>
      <c r="E1072" s="5">
        <f>SUM(C$2:C1072)</f>
        <v>1071</v>
      </c>
      <c r="F1072" s="6">
        <f>IF(stats[[#This Row],[Column1]],stats[[#This Row],[Total Clear]]/stats[[#This Row],[Total Runs]],NA())</f>
        <v>4.6685340802987861E-3</v>
      </c>
      <c r="G1072" s="6">
        <f>SUM(B$2:B1072) / SUM(C$2:C1072)</f>
        <v>4.6685340802987861E-3</v>
      </c>
      <c r="H1072" s="7">
        <f>IFERROR(stats[[#This Row],[Column1]]-A1071,"")</f>
        <v>9.7222222393611446E-4</v>
      </c>
      <c r="I1072" s="7">
        <f>IFERROR(_xlfn.QUARTILE.INC(H$2:H1072,1),"")</f>
        <v>9.0277777781011537E-4</v>
      </c>
      <c r="J1072" s="7">
        <f>IFERROR(_xlfn.QUARTILE.INC(H$2:H1072,3),"")</f>
        <v>1.006944446999114E-3</v>
      </c>
      <c r="K1072" s="7">
        <f>IFERROR(stats[[#This Row],[Q3]]-stats[[#This Row],[Q1]],"")</f>
        <v>1.0416666918899864E-4</v>
      </c>
      <c r="L1072" s="7">
        <f>IFERROR(AVERAGEIFS(H$2:H1072, H$2:H1072, "&lt;" &amp;stats[[#This Row],[Q3]]+(2*stats[[#This Row],[IQR]]), H$2:H1072, "&gt;" &amp; stats[[#This Row],[Q1]]-(2*stats[[#This Row],[IQR]])),"")</f>
        <v>9.5879002796248232E-4</v>
      </c>
    </row>
    <row r="1073" spans="1:12" x14ac:dyDescent="0.25">
      <c r="A1073" s="4">
        <v>44446.545486111114</v>
      </c>
      <c r="B1073">
        <v>0</v>
      </c>
      <c r="C1073">
        <v>1</v>
      </c>
      <c r="D1073" s="5">
        <f>SUM(B$2:B1073)</f>
        <v>5</v>
      </c>
      <c r="E1073" s="5">
        <f>SUM(C$2:C1073)</f>
        <v>1072</v>
      </c>
      <c r="F1073" s="6">
        <f>IF(stats[[#This Row],[Column1]],stats[[#This Row],[Total Clear]]/stats[[#This Row],[Total Runs]],NA())</f>
        <v>4.6641791044776115E-3</v>
      </c>
      <c r="G1073" s="6">
        <f>SUM(B$2:B1073) / SUM(C$2:C1073)</f>
        <v>4.6641791044776115E-3</v>
      </c>
      <c r="H1073" s="7">
        <f>IFERROR(stats[[#This Row],[Column1]]-A1072,"")</f>
        <v>9.7222222393611446E-4</v>
      </c>
      <c r="I1073" s="7">
        <f>IFERROR(_xlfn.QUARTILE.INC(H$2:H1073,1),"")</f>
        <v>9.0277777781011537E-4</v>
      </c>
      <c r="J1073" s="7">
        <f>IFERROR(_xlfn.QUARTILE.INC(H$2:H1073,3),"")</f>
        <v>1.006944446999114E-3</v>
      </c>
      <c r="K1073" s="7">
        <f>IFERROR(stats[[#This Row],[Q3]]-stats[[#This Row],[Q1]],"")</f>
        <v>1.0416666918899864E-4</v>
      </c>
      <c r="L1073" s="7">
        <f>IFERROR(AVERAGEIFS(H$2:H1073, H$2:H1073, "&lt;" &amp;stats[[#This Row],[Q3]]+(2*stats[[#This Row],[IQR]]), H$2:H1073, "&gt;" &amp; stats[[#This Row],[Q1]]-(2*stats[[#This Row],[IQR]])),"")</f>
        <v>9.5880300592960667E-4</v>
      </c>
    </row>
    <row r="1074" spans="1:12" x14ac:dyDescent="0.25">
      <c r="A1074" s="4">
        <v>44446.546481481484</v>
      </c>
      <c r="B1074">
        <v>0</v>
      </c>
      <c r="C1074">
        <v>1</v>
      </c>
      <c r="D1074" s="5">
        <f>SUM(B$2:B1074)</f>
        <v>5</v>
      </c>
      <c r="E1074" s="5">
        <f>SUM(C$2:C1074)</f>
        <v>1073</v>
      </c>
      <c r="F1074" s="6">
        <f>IF(stats[[#This Row],[Column1]],stats[[#This Row],[Total Clear]]/stats[[#This Row],[Total Runs]],NA())</f>
        <v>4.6598322460391422E-3</v>
      </c>
      <c r="G1074" s="6">
        <f>SUM(B$2:B1074) / SUM(C$2:C1074)</f>
        <v>4.6598322460391422E-3</v>
      </c>
      <c r="H1074" s="7">
        <f>IFERROR(stats[[#This Row],[Column1]]-A1073,"")</f>
        <v>9.9537037021946162E-4</v>
      </c>
      <c r="I1074" s="7">
        <f>IFERROR(_xlfn.QUARTILE.INC(H$2:H1074,1),"")</f>
        <v>9.0277777781011537E-4</v>
      </c>
      <c r="J1074" s="7">
        <f>IFERROR(_xlfn.QUARTILE.INC(H$2:H1074,3),"")</f>
        <v>1.006944446999114E-3</v>
      </c>
      <c r="K1074" s="7">
        <f>IFERROR(stats[[#This Row],[Q3]]-stats[[#This Row],[Q1]],"")</f>
        <v>1.0416666918899864E-4</v>
      </c>
      <c r="L1074" s="7">
        <f>IFERROR(AVERAGEIFS(H$2:H1074, H$2:H1074, "&lt;" &amp;stats[[#This Row],[Q3]]+(2*stats[[#This Row],[IQR]]), H$2:H1074, "&gt;" &amp; stats[[#This Row],[Q1]]-(2*stats[[#This Row],[IQR]])),"")</f>
        <v>9.5883830261328409E-4</v>
      </c>
    </row>
    <row r="1075" spans="1:12" x14ac:dyDescent="0.25">
      <c r="A1075" s="4">
        <v>44446.547743055555</v>
      </c>
      <c r="B1075">
        <v>0</v>
      </c>
      <c r="C1075">
        <v>1</v>
      </c>
      <c r="D1075" s="5">
        <f>SUM(B$2:B1075)</f>
        <v>5</v>
      </c>
      <c r="E1075" s="5">
        <f>SUM(C$2:C1075)</f>
        <v>1074</v>
      </c>
      <c r="F1075" s="6">
        <f>IF(stats[[#This Row],[Column1]],stats[[#This Row],[Total Clear]]/stats[[#This Row],[Total Runs]],NA())</f>
        <v>4.6554934823091251E-3</v>
      </c>
      <c r="G1075" s="6">
        <f>SUM(B$2:B1075) / SUM(C$2:C1075)</f>
        <v>4.6554934823091251E-3</v>
      </c>
      <c r="H1075" s="7">
        <f>IFERROR(stats[[#This Row],[Column1]]-A1074,"")</f>
        <v>1.261574070667848E-3</v>
      </c>
      <c r="I1075" s="7">
        <f>IFERROR(_xlfn.QUARTILE.INC(H$2:H1075,1),"")</f>
        <v>9.0277777781011537E-4</v>
      </c>
      <c r="J1075" s="7">
        <f>IFERROR(_xlfn.QUARTILE.INC(H$2:H1075,3),"")</f>
        <v>1.006944446999114E-3</v>
      </c>
      <c r="K1075" s="7">
        <f>IFERROR(stats[[#This Row],[Q3]]-stats[[#This Row],[Q1]],"")</f>
        <v>1.0416666918899864E-4</v>
      </c>
      <c r="L1075" s="7">
        <f>IFERROR(AVERAGEIFS(H$2:H1075, H$2:H1075, "&lt;" &amp;stats[[#This Row],[Q3]]+(2*stats[[#This Row],[IQR]]), H$2:H1075, "&gt;" &amp; stats[[#This Row],[Q1]]-(2*stats[[#This Row],[IQR]])),"")</f>
        <v>9.5883830261328409E-4</v>
      </c>
    </row>
    <row r="1076" spans="1:12" x14ac:dyDescent="0.25">
      <c r="A1076" s="4">
        <v>44446.548703703702</v>
      </c>
      <c r="B1076">
        <v>0</v>
      </c>
      <c r="C1076">
        <v>1</v>
      </c>
      <c r="D1076" s="5">
        <f>SUM(B$2:B1076)</f>
        <v>5</v>
      </c>
      <c r="E1076" s="5">
        <f>SUM(C$2:C1076)</f>
        <v>1075</v>
      </c>
      <c r="F1076" s="6">
        <f>IF(stats[[#This Row],[Column1]],stats[[#This Row],[Total Clear]]/stats[[#This Row],[Total Runs]],NA())</f>
        <v>4.6511627906976744E-3</v>
      </c>
      <c r="G1076" s="6">
        <f>SUM(B$2:B1076) / SUM(C$2:C1076)</f>
        <v>4.6511627906976744E-3</v>
      </c>
      <c r="H1076" s="7">
        <f>IFERROR(stats[[#This Row],[Column1]]-A1075,"")</f>
        <v>9.6064814715646207E-4</v>
      </c>
      <c r="I1076" s="7">
        <f>IFERROR(_xlfn.QUARTILE.INC(H$2:H1076,1),"")</f>
        <v>9.0277777781011537E-4</v>
      </c>
      <c r="J1076" s="7">
        <f>IFERROR(_xlfn.QUARTILE.INC(H$2:H1076,3),"")</f>
        <v>1.006944446999114E-3</v>
      </c>
      <c r="K1076" s="7">
        <f>IFERROR(stats[[#This Row],[Q3]]-stats[[#This Row],[Q1]],"")</f>
        <v>1.0416666918899864E-4</v>
      </c>
      <c r="L1076" s="7">
        <f>IFERROR(AVERAGEIFS(H$2:H1076, H$2:H1076, "&lt;" &amp;stats[[#This Row],[Q3]]+(2*stats[[#This Row],[IQR]]), H$2:H1076, "&gt;" &amp; stats[[#This Row],[Q1]]-(2*stats[[#This Row],[IQR]])),"")</f>
        <v>9.5884004788285326E-4</v>
      </c>
    </row>
    <row r="1077" spans="1:12" x14ac:dyDescent="0.25">
      <c r="A1077" s="4">
        <v>44446.549675925926</v>
      </c>
      <c r="B1077">
        <v>0</v>
      </c>
      <c r="C1077">
        <v>1</v>
      </c>
      <c r="D1077" s="5">
        <f>SUM(B$2:B1077)</f>
        <v>5</v>
      </c>
      <c r="E1077" s="5">
        <f>SUM(C$2:C1077)</f>
        <v>1076</v>
      </c>
      <c r="F1077" s="6">
        <f>IF(stats[[#This Row],[Column1]],stats[[#This Row],[Total Clear]]/stats[[#This Row],[Total Runs]],NA())</f>
        <v>4.646840148698885E-3</v>
      </c>
      <c r="G1077" s="6">
        <f>SUM(B$2:B1077) / SUM(C$2:C1077)</f>
        <v>4.646840148698885E-3</v>
      </c>
      <c r="H1077" s="7">
        <f>IFERROR(stats[[#This Row],[Column1]]-A1076,"")</f>
        <v>9.7222222393611446E-4</v>
      </c>
      <c r="I1077" s="7">
        <f>IFERROR(_xlfn.QUARTILE.INC(H$2:H1077,1),"")</f>
        <v>9.0277777781011537E-4</v>
      </c>
      <c r="J1077" s="7">
        <f>IFERROR(_xlfn.QUARTILE.INC(H$2:H1077,3),"")</f>
        <v>1.006944446999114E-3</v>
      </c>
      <c r="K1077" s="7">
        <f>IFERROR(stats[[#This Row],[Q3]]-stats[[#This Row],[Q1]],"")</f>
        <v>1.0416666918899864E-4</v>
      </c>
      <c r="L1077" s="7">
        <f>IFERROR(AVERAGEIFS(H$2:H1077, H$2:H1077, "&lt;" &amp;stats[[#This Row],[Q3]]+(2*stats[[#This Row],[IQR]]), H$2:H1077, "&gt;" &amp; stats[[#This Row],[Q1]]-(2*stats[[#This Row],[IQR]])),"")</f>
        <v>9.5885294015265402E-4</v>
      </c>
    </row>
    <row r="1078" spans="1:12" x14ac:dyDescent="0.25">
      <c r="A1078" s="4">
        <v>44446.550682870373</v>
      </c>
      <c r="B1078">
        <v>0</v>
      </c>
      <c r="C1078">
        <v>1</v>
      </c>
      <c r="D1078" s="5">
        <f>SUM(B$2:B1078)</f>
        <v>5</v>
      </c>
      <c r="E1078" s="5">
        <f>SUM(C$2:C1078)</f>
        <v>1077</v>
      </c>
      <c r="F1078" s="6">
        <f>IF(stats[[#This Row],[Column1]],stats[[#This Row],[Total Clear]]/stats[[#This Row],[Total Runs]],NA())</f>
        <v>4.642525533890436E-3</v>
      </c>
      <c r="G1078" s="6">
        <f>SUM(B$2:B1078) / SUM(C$2:C1078)</f>
        <v>4.642525533890436E-3</v>
      </c>
      <c r="H1078" s="7">
        <f>IFERROR(stats[[#This Row],[Column1]]-A1077,"")</f>
        <v>1.006944446999114E-3</v>
      </c>
      <c r="I1078" s="7">
        <f>IFERROR(_xlfn.QUARTILE.INC(H$2:H1078,1),"")</f>
        <v>9.0277777781011537E-4</v>
      </c>
      <c r="J1078" s="7">
        <f>IFERROR(_xlfn.QUARTILE.INC(H$2:H1078,3),"")</f>
        <v>1.006944446999114E-3</v>
      </c>
      <c r="K1078" s="7">
        <f>IFERROR(stats[[#This Row],[Q3]]-stats[[#This Row],[Q1]],"")</f>
        <v>1.0416666918899864E-4</v>
      </c>
      <c r="L1078" s="7">
        <f>IFERROR(AVERAGEIFS(H$2:H1078, H$2:H1078, "&lt;" &amp;stats[[#This Row],[Q3]]+(2*stats[[#This Row],[IQR]]), H$2:H1078, "&gt;" &amp; stats[[#This Row],[Q1]]-(2*stats[[#This Row],[IQR]])),"")</f>
        <v>9.5889922649225608E-4</v>
      </c>
    </row>
    <row r="1079" spans="1:12" x14ac:dyDescent="0.25">
      <c r="A1079" s="4">
        <v>44446.551655092589</v>
      </c>
      <c r="B1079">
        <v>0</v>
      </c>
      <c r="C1079">
        <v>1</v>
      </c>
      <c r="D1079" s="5">
        <f>SUM(B$2:B1079)</f>
        <v>5</v>
      </c>
      <c r="E1079" s="5">
        <f>SUM(C$2:C1079)</f>
        <v>1078</v>
      </c>
      <c r="F1079" s="6">
        <f>IF(stats[[#This Row],[Column1]],stats[[#This Row],[Total Clear]]/stats[[#This Row],[Total Runs]],NA())</f>
        <v>4.6382189239332098E-3</v>
      </c>
      <c r="G1079" s="6">
        <f>SUM(B$2:B1079) / SUM(C$2:C1079)</f>
        <v>4.6382189239332098E-3</v>
      </c>
      <c r="H1079" s="7">
        <f>IFERROR(stats[[#This Row],[Column1]]-A1078,"")</f>
        <v>9.7222221666015685E-4</v>
      </c>
      <c r="I1079" s="7">
        <f>IFERROR(_xlfn.QUARTILE.INC(H$2:H1079,1),"")</f>
        <v>9.0277777781011537E-4</v>
      </c>
      <c r="J1079" s="7">
        <f>IFERROR(_xlfn.QUARTILE.INC(H$2:H1079,3),"")</f>
        <v>1.006944446999114E-3</v>
      </c>
      <c r="K1079" s="7">
        <f>IFERROR(stats[[#This Row],[Q3]]-stats[[#This Row],[Q1]],"")</f>
        <v>1.0416666918899864E-4</v>
      </c>
      <c r="L1079" s="7">
        <f>IFERROR(AVERAGEIFS(H$2:H1079, H$2:H1079, "&lt;" &amp;stats[[#This Row],[Q3]]+(2*stats[[#This Row],[IQR]]), H$2:H1079, "&gt;" &amp; stats[[#This Row],[Q1]]-(2*stats[[#This Row],[IQR]])),"")</f>
        <v>9.5891203705972521E-4</v>
      </c>
    </row>
    <row r="1080" spans="1:12" x14ac:dyDescent="0.25">
      <c r="A1080" s="4">
        <v>44446.552604166667</v>
      </c>
      <c r="B1080">
        <v>0</v>
      </c>
      <c r="C1080">
        <v>1</v>
      </c>
      <c r="D1080" s="5">
        <f>SUM(B$2:B1080)</f>
        <v>5</v>
      </c>
      <c r="E1080" s="5">
        <f>SUM(C$2:C1080)</f>
        <v>1079</v>
      </c>
      <c r="F1080" s="6">
        <f>IF(stats[[#This Row],[Column1]],stats[[#This Row],[Total Clear]]/stats[[#This Row],[Total Runs]],NA())</f>
        <v>4.6339202965708986E-3</v>
      </c>
      <c r="G1080" s="6">
        <f>SUM(B$2:B1080) / SUM(C$2:C1080)</f>
        <v>4.6339202965708986E-3</v>
      </c>
      <c r="H1080" s="7">
        <f>IFERROR(stats[[#This Row],[Column1]]-A1079,"")</f>
        <v>9.490740776527673E-4</v>
      </c>
      <c r="I1080" s="7">
        <f>IFERROR(_xlfn.QUARTILE.INC(H$2:H1080,1),"")</f>
        <v>9.0277777781011537E-4</v>
      </c>
      <c r="J1080" s="7">
        <f>IFERROR(_xlfn.QUARTILE.INC(H$2:H1080,3),"")</f>
        <v>1.006944446999114E-3</v>
      </c>
      <c r="K1080" s="7">
        <f>IFERROR(stats[[#This Row],[Q3]]-stats[[#This Row],[Q1]],"")</f>
        <v>1.0416666918899864E-4</v>
      </c>
      <c r="L1080" s="7">
        <f>IFERROR(AVERAGEIFS(H$2:H1080, H$2:H1080, "&lt;" &amp;stats[[#This Row],[Q3]]+(2*stats[[#This Row],[IQR]]), H$2:H1080, "&gt;" &amp; stats[[#This Row],[Q1]]-(2*stats[[#This Row],[IQR]])),"")</f>
        <v>9.5890258657038133E-4</v>
      </c>
    </row>
    <row r="1081" spans="1:12" x14ac:dyDescent="0.25">
      <c r="A1081" s="4">
        <v>44446.553587962961</v>
      </c>
      <c r="B1081">
        <v>0</v>
      </c>
      <c r="C1081">
        <v>1</v>
      </c>
      <c r="D1081" s="5">
        <f>SUM(B$2:B1081)</f>
        <v>5</v>
      </c>
      <c r="E1081" s="5">
        <f>SUM(C$2:C1081)</f>
        <v>1080</v>
      </c>
      <c r="F1081" s="6">
        <f>IF(stats[[#This Row],[Column1]],stats[[#This Row],[Total Clear]]/stats[[#This Row],[Total Runs]],NA())</f>
        <v>4.6296296296296294E-3</v>
      </c>
      <c r="G1081" s="6">
        <f>SUM(B$2:B1081) / SUM(C$2:C1081)</f>
        <v>4.6296296296296294E-3</v>
      </c>
      <c r="H1081" s="7">
        <f>IFERROR(stats[[#This Row],[Column1]]-A1080,"")</f>
        <v>9.8379629343980923E-4</v>
      </c>
      <c r="I1081" s="7">
        <f>IFERROR(_xlfn.QUARTILE.INC(H$2:H1081,1),"")</f>
        <v>9.0277777781011537E-4</v>
      </c>
      <c r="J1081" s="7">
        <f>IFERROR(_xlfn.QUARTILE.INC(H$2:H1081,3),"")</f>
        <v>1.006944446999114E-3</v>
      </c>
      <c r="K1081" s="7">
        <f>IFERROR(stats[[#This Row],[Q3]]-stats[[#This Row],[Q1]],"")</f>
        <v>1.0416666918899864E-4</v>
      </c>
      <c r="L1081" s="7">
        <f>IFERROR(AVERAGEIFS(H$2:H1081, H$2:H1081, "&lt;" &amp;stats[[#This Row],[Q3]]+(2*stats[[#This Row],[IQR]]), H$2:H1081, "&gt;" &amp; stats[[#This Row],[Q1]]-(2*stats[[#This Row],[IQR]])),"")</f>
        <v>9.5892647688407555E-4</v>
      </c>
    </row>
    <row r="1082" spans="1:12" x14ac:dyDescent="0.25">
      <c r="A1082" s="4">
        <v>44446.554618055554</v>
      </c>
      <c r="B1082">
        <v>0</v>
      </c>
      <c r="C1082">
        <v>1</v>
      </c>
      <c r="D1082" s="5">
        <f>SUM(B$2:B1082)</f>
        <v>5</v>
      </c>
      <c r="E1082" s="5">
        <f>SUM(C$2:C1082)</f>
        <v>1081</v>
      </c>
      <c r="F1082" s="6">
        <f>IF(stats[[#This Row],[Column1]],stats[[#This Row],[Total Clear]]/stats[[#This Row],[Total Runs]],NA())</f>
        <v>4.6253469010175763E-3</v>
      </c>
      <c r="G1082" s="6">
        <f>SUM(B$2:B1082) / SUM(C$2:C1082)</f>
        <v>4.6253469010175763E-3</v>
      </c>
      <c r="H1082" s="7">
        <f>IFERROR(stats[[#This Row],[Column1]]-A1081,"")</f>
        <v>1.0300925932824612E-3</v>
      </c>
      <c r="I1082" s="7">
        <f>IFERROR(_xlfn.QUARTILE.INC(H$2:H1082,1),"")</f>
        <v>9.0277777781011537E-4</v>
      </c>
      <c r="J1082" s="7">
        <f>IFERROR(_xlfn.QUARTILE.INC(H$2:H1082,3),"")</f>
        <v>1.006944446999114E-3</v>
      </c>
      <c r="K1082" s="7">
        <f>IFERROR(stats[[#This Row],[Q3]]-stats[[#This Row],[Q1]],"")</f>
        <v>1.0416666918899864E-4</v>
      </c>
      <c r="L1082" s="7">
        <f>IFERROR(AVERAGEIFS(H$2:H1082, H$2:H1082, "&lt;" &amp;stats[[#This Row],[Q3]]+(2*stats[[#This Row],[IQR]]), H$2:H1082, "&gt;" &amp; stats[[#This Row],[Q1]]-(2*stats[[#This Row],[IQR]])),"")</f>
        <v>9.5899470901868568E-4</v>
      </c>
    </row>
    <row r="1083" spans="1:12" x14ac:dyDescent="0.25">
      <c r="A1083" s="4">
        <v>44446.555902777778</v>
      </c>
      <c r="B1083">
        <v>0</v>
      </c>
      <c r="C1083">
        <v>1</v>
      </c>
      <c r="D1083" s="5">
        <f>SUM(B$2:B1083)</f>
        <v>5</v>
      </c>
      <c r="E1083" s="5">
        <f>SUM(C$2:C1083)</f>
        <v>1082</v>
      </c>
      <c r="F1083" s="6">
        <f>IF(stats[[#This Row],[Column1]],stats[[#This Row],[Total Clear]]/stats[[#This Row],[Total Runs]],NA())</f>
        <v>4.6210720887245845E-3</v>
      </c>
      <c r="G1083" s="6">
        <f>SUM(B$2:B1083) / SUM(C$2:C1083)</f>
        <v>4.6210720887245845E-3</v>
      </c>
      <c r="H1083" s="7">
        <f>IFERROR(stats[[#This Row],[Column1]]-A1082,"")</f>
        <v>1.2847222242271528E-3</v>
      </c>
      <c r="I1083" s="7">
        <f>IFERROR(_xlfn.QUARTILE.INC(H$2:H1083,1),"")</f>
        <v>9.0277777781011537E-4</v>
      </c>
      <c r="J1083" s="7">
        <f>IFERROR(_xlfn.QUARTILE.INC(H$2:H1083,3),"")</f>
        <v>1.006944446999114E-3</v>
      </c>
      <c r="K1083" s="7">
        <f>IFERROR(stats[[#This Row],[Q3]]-stats[[#This Row],[Q1]],"")</f>
        <v>1.0416666918899864E-4</v>
      </c>
      <c r="L1083" s="7">
        <f>IFERROR(AVERAGEIFS(H$2:H1083, H$2:H1083, "&lt;" &amp;stats[[#This Row],[Q3]]+(2*stats[[#This Row],[IQR]]), H$2:H1083, "&gt;" &amp; stats[[#This Row],[Q1]]-(2*stats[[#This Row],[IQR]])),"")</f>
        <v>9.5899470901868568E-4</v>
      </c>
    </row>
    <row r="1084" spans="1:12" x14ac:dyDescent="0.25">
      <c r="A1084" s="4">
        <v>44446.556875000002</v>
      </c>
      <c r="B1084">
        <v>0</v>
      </c>
      <c r="C1084">
        <v>1</v>
      </c>
      <c r="D1084" s="5">
        <f>SUM(B$2:B1084)</f>
        <v>5</v>
      </c>
      <c r="E1084" s="5">
        <f>SUM(C$2:C1084)</f>
        <v>1083</v>
      </c>
      <c r="F1084" s="6">
        <f>IF(stats[[#This Row],[Column1]],stats[[#This Row],[Total Clear]]/stats[[#This Row],[Total Runs]],NA())</f>
        <v>4.6168051708217915E-3</v>
      </c>
      <c r="G1084" s="6">
        <f>SUM(B$2:B1084) / SUM(C$2:C1084)</f>
        <v>4.6168051708217915E-3</v>
      </c>
      <c r="H1084" s="7">
        <f>IFERROR(stats[[#This Row],[Column1]]-A1083,"")</f>
        <v>9.7222222393611446E-4</v>
      </c>
      <c r="I1084" s="7">
        <f>IFERROR(_xlfn.QUARTILE.INC(H$2:H1084,1),"")</f>
        <v>9.0277777781011537E-4</v>
      </c>
      <c r="J1084" s="7">
        <f>IFERROR(_xlfn.QUARTILE.INC(H$2:H1084,3),"")</f>
        <v>1.006944446999114E-3</v>
      </c>
      <c r="K1084" s="7">
        <f>IFERROR(stats[[#This Row],[Q3]]-stats[[#This Row],[Q1]],"")</f>
        <v>1.0416666918899864E-4</v>
      </c>
      <c r="L1084" s="7">
        <f>IFERROR(AVERAGEIFS(H$2:H1084, H$2:H1084, "&lt;" &amp;stats[[#This Row],[Q3]]+(2*stats[[#This Row],[IQR]]), H$2:H1084, "&gt;" &amp; stats[[#This Row],[Q1]]-(2*stats[[#This Row],[IQR]])),"")</f>
        <v>9.5900737905213159E-4</v>
      </c>
    </row>
    <row r="1085" spans="1:12" x14ac:dyDescent="0.25">
      <c r="A1085" s="4">
        <v>44446.557916666665</v>
      </c>
      <c r="B1085">
        <v>0</v>
      </c>
      <c r="C1085">
        <v>1</v>
      </c>
      <c r="D1085" s="5">
        <f>SUM(B$2:B1085)</f>
        <v>5</v>
      </c>
      <c r="E1085" s="5">
        <f>SUM(C$2:C1085)</f>
        <v>1084</v>
      </c>
      <c r="F1085" s="6">
        <f>IF(stats[[#This Row],[Column1]],stats[[#This Row],[Total Clear]]/stats[[#This Row],[Total Runs]],NA())</f>
        <v>4.6125461254612546E-3</v>
      </c>
      <c r="G1085" s="6">
        <f>SUM(B$2:B1085) / SUM(C$2:C1085)</f>
        <v>4.6125461254612546E-3</v>
      </c>
      <c r="H1085" s="7">
        <f>IFERROR(stats[[#This Row],[Column1]]-A1084,"")</f>
        <v>1.0416666627861559E-3</v>
      </c>
      <c r="I1085" s="7">
        <f>IFERROR(_xlfn.QUARTILE.INC(H$2:H1085,1),"")</f>
        <v>9.0277777781011537E-4</v>
      </c>
      <c r="J1085" s="7">
        <f>IFERROR(_xlfn.QUARTILE.INC(H$2:H1085,3),"")</f>
        <v>1.006944446999114E-3</v>
      </c>
      <c r="K1085" s="7">
        <f>IFERROR(stats[[#This Row],[Q3]]-stats[[#This Row],[Q1]],"")</f>
        <v>1.0416666918899864E-4</v>
      </c>
      <c r="L1085" s="7">
        <f>IFERROR(AVERAGEIFS(H$2:H1085, H$2:H1085, "&lt;" &amp;stats[[#This Row],[Q3]]+(2*stats[[#This Row],[IQR]]), H$2:H1085, "&gt;" &amp; stats[[#This Row],[Q1]]-(2*stats[[#This Row],[IQR]])),"")</f>
        <v>9.5908647884517841E-4</v>
      </c>
    </row>
    <row r="1086" spans="1:12" x14ac:dyDescent="0.25">
      <c r="A1086" s="4">
        <v>44446.558877314812</v>
      </c>
      <c r="B1086">
        <v>0</v>
      </c>
      <c r="C1086">
        <v>1</v>
      </c>
      <c r="D1086" s="5">
        <f>SUM(B$2:B1086)</f>
        <v>5</v>
      </c>
      <c r="E1086" s="5">
        <f>SUM(C$2:C1086)</f>
        <v>1085</v>
      </c>
      <c r="F1086" s="6">
        <f>IF(stats[[#This Row],[Column1]],stats[[#This Row],[Total Clear]]/stats[[#This Row],[Total Runs]],NA())</f>
        <v>4.608294930875576E-3</v>
      </c>
      <c r="G1086" s="6">
        <f>SUM(B$2:B1086) / SUM(C$2:C1086)</f>
        <v>4.608294930875576E-3</v>
      </c>
      <c r="H1086" s="7">
        <f>IFERROR(stats[[#This Row],[Column1]]-A1085,"")</f>
        <v>9.6064814715646207E-4</v>
      </c>
      <c r="I1086" s="7">
        <f>IFERROR(_xlfn.QUARTILE.INC(H$2:H1086,1),"")</f>
        <v>9.0277777781011537E-4</v>
      </c>
      <c r="J1086" s="7">
        <f>IFERROR(_xlfn.QUARTILE.INC(H$2:H1086,3),"")</f>
        <v>1.006944446999114E-3</v>
      </c>
      <c r="K1086" s="7">
        <f>IFERROR(stats[[#This Row],[Q3]]-stats[[#This Row],[Q1]],"")</f>
        <v>1.0416666918899864E-4</v>
      </c>
      <c r="L1086" s="7">
        <f>IFERROR(AVERAGEIFS(H$2:H1086, H$2:H1086, "&lt;" &amp;stats[[#This Row],[Q3]]+(2*stats[[#This Row],[IQR]]), H$2:H1086, "&gt;" &amp; stats[[#This Row],[Q1]]-(2*stats[[#This Row],[IQR]])),"")</f>
        <v>9.5908797183591585E-4</v>
      </c>
    </row>
    <row r="1087" spans="1:12" x14ac:dyDescent="0.25">
      <c r="A1087" s="4">
        <v>44446.560034722221</v>
      </c>
      <c r="B1087">
        <v>1</v>
      </c>
      <c r="C1087">
        <v>1</v>
      </c>
      <c r="D1087" s="5">
        <f>SUM(B$2:B1087)</f>
        <v>6</v>
      </c>
      <c r="E1087" s="5">
        <f>SUM(C$2:C1087)</f>
        <v>1086</v>
      </c>
      <c r="F1087" s="6">
        <f>IF(stats[[#This Row],[Column1]],stats[[#This Row],[Total Clear]]/stats[[#This Row],[Total Runs]],NA())</f>
        <v>5.5248618784530384E-3</v>
      </c>
      <c r="G1087" s="6">
        <f>SUM(B$2:B1087) / SUM(C$2:C1087)</f>
        <v>5.5248618784530384E-3</v>
      </c>
      <c r="H1087" s="7">
        <f>IFERROR(stats[[#This Row],[Column1]]-A1086,"")</f>
        <v>1.157407408754807E-3</v>
      </c>
      <c r="I1087" s="7">
        <f>IFERROR(_xlfn.QUARTILE.INC(H$2:H1087,1),"")</f>
        <v>9.0277777781011537E-4</v>
      </c>
      <c r="J1087" s="7">
        <f>IFERROR(_xlfn.QUARTILE.INC(H$2:H1087,3),"")</f>
        <v>1.006944446999114E-3</v>
      </c>
      <c r="K1087" s="7">
        <f>IFERROR(stats[[#This Row],[Q3]]-stats[[#This Row],[Q1]],"")</f>
        <v>1.0416666918899864E-4</v>
      </c>
      <c r="L1087" s="7">
        <f>IFERROR(AVERAGEIFS(H$2:H1087, H$2:H1087, "&lt;" &amp;stats[[#This Row],[Q3]]+(2*stats[[#This Row],[IQR]]), H$2:H1087, "&gt;" &amp; stats[[#This Row],[Q1]]-(2*stats[[#This Row],[IQR]])),"")</f>
        <v>9.5927738868111054E-4</v>
      </c>
    </row>
    <row r="1088" spans="1:12" x14ac:dyDescent="0.25">
      <c r="A1088" s="4">
        <v>44446.56108796296</v>
      </c>
      <c r="B1088">
        <v>0</v>
      </c>
      <c r="C1088">
        <v>1</v>
      </c>
      <c r="D1088" s="5">
        <f>SUM(B$2:B1088)</f>
        <v>6</v>
      </c>
      <c r="E1088" s="5">
        <f>SUM(C$2:C1088)</f>
        <v>1087</v>
      </c>
      <c r="F1088" s="6">
        <f>IF(stats[[#This Row],[Column1]],stats[[#This Row],[Total Clear]]/stats[[#This Row],[Total Runs]],NA())</f>
        <v>5.5197792088316471E-3</v>
      </c>
      <c r="G1088" s="6">
        <f>SUM(B$2:B1088) / SUM(C$2:C1088)</f>
        <v>5.5197792088316471E-3</v>
      </c>
      <c r="H1088" s="7">
        <f>IFERROR(stats[[#This Row],[Column1]]-A1087,"")</f>
        <v>1.0532407395658083E-3</v>
      </c>
      <c r="I1088" s="7">
        <f>IFERROR(_xlfn.QUARTILE.INC(H$2:H1088,1),"")</f>
        <v>9.0277777781011537E-4</v>
      </c>
      <c r="J1088" s="7">
        <f>IFERROR(_xlfn.QUARTILE.INC(H$2:H1088,3),"")</f>
        <v>1.006944446999114E-3</v>
      </c>
      <c r="K1088" s="7">
        <f>IFERROR(stats[[#This Row],[Q3]]-stats[[#This Row],[Q1]],"")</f>
        <v>1.0416666918899864E-4</v>
      </c>
      <c r="L1088" s="7">
        <f>IFERROR(AVERAGEIFS(H$2:H1088, H$2:H1088, "&lt;" &amp;stats[[#This Row],[Q3]]+(2*stats[[#This Row],[IQR]]), H$2:H1088, "&gt;" &amp; stats[[#This Row],[Q1]]-(2*stats[[#This Row],[IQR]])),"")</f>
        <v>9.5936704836706928E-4</v>
      </c>
    </row>
    <row r="1089" spans="1:12" x14ac:dyDescent="0.25">
      <c r="A1089" s="4">
        <v>44446.562083333331</v>
      </c>
      <c r="B1089">
        <v>0</v>
      </c>
      <c r="C1089">
        <v>1</v>
      </c>
      <c r="D1089" s="5">
        <f>SUM(B$2:B1089)</f>
        <v>6</v>
      </c>
      <c r="E1089" s="5">
        <f>SUM(C$2:C1089)</f>
        <v>1088</v>
      </c>
      <c r="F1089" s="6">
        <f>IF(stats[[#This Row],[Column1]],stats[[#This Row],[Total Clear]]/stats[[#This Row],[Total Runs]],NA())</f>
        <v>5.5147058823529415E-3</v>
      </c>
      <c r="G1089" s="6">
        <f>SUM(B$2:B1089) / SUM(C$2:C1089)</f>
        <v>5.5147058823529415E-3</v>
      </c>
      <c r="H1089" s="7">
        <f>IFERROR(stats[[#This Row],[Column1]]-A1088,"")</f>
        <v>9.9537037021946162E-4</v>
      </c>
      <c r="I1089" s="7">
        <f>IFERROR(_xlfn.QUARTILE.INC(H$2:H1089,1),"")</f>
        <v>9.0277777781011537E-4</v>
      </c>
      <c r="J1089" s="7">
        <f>IFERROR(_xlfn.QUARTILE.INC(H$2:H1089,3),"")</f>
        <v>1.006944446999114E-3</v>
      </c>
      <c r="K1089" s="7">
        <f>IFERROR(stats[[#This Row],[Q3]]-stats[[#This Row],[Q1]],"")</f>
        <v>1.0416666918899864E-4</v>
      </c>
      <c r="L1089" s="7">
        <f>IFERROR(AVERAGEIFS(H$2:H1089, H$2:H1089, "&lt;" &amp;stats[[#This Row],[Q3]]+(2*stats[[#This Row],[IQR]]), H$2:H1089, "&gt;" &amp; stats[[#This Row],[Q1]]-(2*stats[[#This Row],[IQR]])),"")</f>
        <v>9.5940136993222886E-4</v>
      </c>
    </row>
    <row r="1090" spans="1:12" x14ac:dyDescent="0.25">
      <c r="A1090" s="4">
        <v>44446.563090277778</v>
      </c>
      <c r="B1090">
        <v>0</v>
      </c>
      <c r="C1090">
        <v>1</v>
      </c>
      <c r="D1090" s="5">
        <f>SUM(B$2:B1090)</f>
        <v>6</v>
      </c>
      <c r="E1090" s="5">
        <f>SUM(C$2:C1090)</f>
        <v>1089</v>
      </c>
      <c r="F1090" s="6">
        <f>IF(stats[[#This Row],[Column1]],stats[[#This Row],[Total Clear]]/stats[[#This Row],[Total Runs]],NA())</f>
        <v>5.5096418732782371E-3</v>
      </c>
      <c r="G1090" s="6">
        <f>SUM(B$2:B1090) / SUM(C$2:C1090)</f>
        <v>5.5096418732782371E-3</v>
      </c>
      <c r="H1090" s="7">
        <f>IFERROR(stats[[#This Row],[Column1]]-A1089,"")</f>
        <v>1.006944446999114E-3</v>
      </c>
      <c r="I1090" s="7">
        <f>IFERROR(_xlfn.QUARTILE.INC(H$2:H1090,1),"")</f>
        <v>9.0277777781011537E-4</v>
      </c>
      <c r="J1090" s="7">
        <f>IFERROR(_xlfn.QUARTILE.INC(H$2:H1090,3),"")</f>
        <v>1.006944446999114E-3</v>
      </c>
      <c r="K1090" s="7">
        <f>IFERROR(stats[[#This Row],[Q3]]-stats[[#This Row],[Q1]],"")</f>
        <v>1.0416666918899864E-4</v>
      </c>
      <c r="L1090" s="7">
        <f>IFERROR(AVERAGEIFS(H$2:H1090, H$2:H1090, "&lt;" &amp;stats[[#This Row],[Q3]]+(2*stats[[#This Row],[IQR]]), H$2:H1090, "&gt;" &amp; stats[[#This Row],[Q1]]-(2*stats[[#This Row],[IQR]])),"")</f>
        <v>9.5944664905324494E-4</v>
      </c>
    </row>
    <row r="1091" spans="1:12" x14ac:dyDescent="0.25">
      <c r="A1091" s="4">
        <v>44446.564328703702</v>
      </c>
      <c r="B1091">
        <v>0</v>
      </c>
      <c r="C1091">
        <v>1</v>
      </c>
      <c r="D1091" s="5">
        <f>SUM(B$2:B1091)</f>
        <v>6</v>
      </c>
      <c r="E1091" s="5">
        <f>SUM(C$2:C1091)</f>
        <v>1090</v>
      </c>
      <c r="F1091" s="6">
        <f>IF(stats[[#This Row],[Column1]],stats[[#This Row],[Total Clear]]/stats[[#This Row],[Total Runs]],NA())</f>
        <v>5.5045871559633031E-3</v>
      </c>
      <c r="G1091" s="6">
        <f>SUM(B$2:B1091) / SUM(C$2:C1091)</f>
        <v>5.5045871559633031E-3</v>
      </c>
      <c r="H1091" s="7">
        <f>IFERROR(stats[[#This Row],[Column1]]-A1090,"")</f>
        <v>1.2384259243845008E-3</v>
      </c>
      <c r="I1091" s="7">
        <f>IFERROR(_xlfn.QUARTILE.INC(H$2:H1091,1),"")</f>
        <v>9.0277777781011537E-4</v>
      </c>
      <c r="J1091" s="7">
        <f>IFERROR(_xlfn.QUARTILE.INC(H$2:H1091,3),"")</f>
        <v>1.006944446999114E-3</v>
      </c>
      <c r="K1091" s="7">
        <f>IFERROR(stats[[#This Row],[Q3]]-stats[[#This Row],[Q1]],"")</f>
        <v>1.0416666918899864E-4</v>
      </c>
      <c r="L1091" s="7">
        <f>IFERROR(AVERAGEIFS(H$2:H1091, H$2:H1091, "&lt;" &amp;stats[[#This Row],[Q3]]+(2*stats[[#This Row],[IQR]]), H$2:H1091, "&gt;" &amp; stats[[#This Row],[Q1]]-(2*stats[[#This Row],[IQR]])),"")</f>
        <v>9.5944664905324494E-4</v>
      </c>
    </row>
    <row r="1092" spans="1:12" x14ac:dyDescent="0.25">
      <c r="A1092" s="4">
        <v>44446.565335648149</v>
      </c>
      <c r="B1092">
        <v>0</v>
      </c>
      <c r="C1092">
        <v>1</v>
      </c>
      <c r="D1092" s="5">
        <f>SUM(B$2:B1092)</f>
        <v>6</v>
      </c>
      <c r="E1092" s="5">
        <f>SUM(C$2:C1092)</f>
        <v>1091</v>
      </c>
      <c r="F1092" s="6">
        <f>IF(stats[[#This Row],[Column1]],stats[[#This Row],[Total Clear]]/stats[[#This Row],[Total Runs]],NA())</f>
        <v>5.4995417048579283E-3</v>
      </c>
      <c r="G1092" s="6">
        <f>SUM(B$2:B1092) / SUM(C$2:C1092)</f>
        <v>5.4995417048579283E-3</v>
      </c>
      <c r="H1092" s="7">
        <f>IFERROR(stats[[#This Row],[Column1]]-A1091,"")</f>
        <v>1.006944446999114E-3</v>
      </c>
      <c r="I1092" s="7">
        <f>IFERROR(_xlfn.QUARTILE.INC(H$2:H1092,1),"")</f>
        <v>9.0277777781011537E-4</v>
      </c>
      <c r="J1092" s="7">
        <f>IFERROR(_xlfn.QUARTILE.INC(H$2:H1092,3),"")</f>
        <v>1.006944446999114E-3</v>
      </c>
      <c r="K1092" s="7">
        <f>IFERROR(stats[[#This Row],[Q3]]-stats[[#This Row],[Q1]],"")</f>
        <v>1.0416666918899864E-4</v>
      </c>
      <c r="L1092" s="7">
        <f>IFERROR(AVERAGEIFS(H$2:H1092, H$2:H1092, "&lt;" &amp;stats[[#This Row],[Q3]]+(2*stats[[#This Row],[IQR]]), H$2:H1092, "&gt;" &amp; stats[[#This Row],[Q1]]-(2*stats[[#This Row],[IQR]])),"")</f>
        <v>9.5949184201037704E-4</v>
      </c>
    </row>
    <row r="1093" spans="1:12" x14ac:dyDescent="0.25">
      <c r="A1093" s="4">
        <v>44446.566354166665</v>
      </c>
      <c r="B1093">
        <v>0</v>
      </c>
      <c r="C1093">
        <v>1</v>
      </c>
      <c r="D1093" s="5">
        <f>SUM(B$2:B1093)</f>
        <v>6</v>
      </c>
      <c r="E1093" s="5">
        <f>SUM(C$2:C1093)</f>
        <v>1092</v>
      </c>
      <c r="F1093" s="6">
        <f>IF(stats[[#This Row],[Column1]],stats[[#This Row],[Total Clear]]/stats[[#This Row],[Total Runs]],NA())</f>
        <v>5.4945054945054949E-3</v>
      </c>
      <c r="G1093" s="6">
        <f>SUM(B$2:B1093) / SUM(C$2:C1093)</f>
        <v>5.4945054945054949E-3</v>
      </c>
      <c r="H1093" s="7">
        <f>IFERROR(stats[[#This Row],[Column1]]-A1092,"")</f>
        <v>1.0185185165028088E-3</v>
      </c>
      <c r="I1093" s="7">
        <f>IFERROR(_xlfn.QUARTILE.INC(H$2:H1093,1),"")</f>
        <v>9.0277777781011537E-4</v>
      </c>
      <c r="J1093" s="7">
        <f>IFERROR(_xlfn.QUARTILE.INC(H$2:H1093,3),"")</f>
        <v>1.006944446999114E-3</v>
      </c>
      <c r="K1093" s="7">
        <f>IFERROR(stats[[#This Row],[Q3]]-stats[[#This Row],[Q1]],"")</f>
        <v>1.0416666918899864E-4</v>
      </c>
      <c r="L1093" s="7">
        <f>IFERROR(AVERAGEIFS(H$2:H1093, H$2:H1093, "&lt;" &amp;stats[[#This Row],[Q3]]+(2*stats[[#This Row],[IQR]]), H$2:H1093, "&gt;" &amp; stats[[#This Row],[Q1]]-(2*stats[[#This Row],[IQR]])),"")</f>
        <v>9.5954795101654855E-4</v>
      </c>
    </row>
    <row r="1094" spans="1:12" x14ac:dyDescent="0.25">
      <c r="A1094" s="4">
        <v>44446.567442129628</v>
      </c>
      <c r="B1094">
        <v>0</v>
      </c>
      <c r="C1094">
        <v>1</v>
      </c>
      <c r="D1094" s="5">
        <f>SUM(B$2:B1094)</f>
        <v>6</v>
      </c>
      <c r="E1094" s="5">
        <f>SUM(C$2:C1094)</f>
        <v>1093</v>
      </c>
      <c r="F1094" s="6">
        <f>IF(stats[[#This Row],[Column1]],stats[[#This Row],[Total Clear]]/stats[[#This Row],[Total Runs]],NA())</f>
        <v>5.4894784995425435E-3</v>
      </c>
      <c r="G1094" s="6">
        <f>SUM(B$2:B1094) / SUM(C$2:C1094)</f>
        <v>5.4894784995425435E-3</v>
      </c>
      <c r="H1094" s="7">
        <f>IFERROR(stats[[#This Row],[Column1]]-A1093,"")</f>
        <v>1.0879629626288079E-3</v>
      </c>
      <c r="I1094" s="7">
        <f>IFERROR(_xlfn.QUARTILE.INC(H$2:H1094,1),"")</f>
        <v>9.0277777781011537E-4</v>
      </c>
      <c r="J1094" s="7">
        <f>IFERROR(_xlfn.QUARTILE.INC(H$2:H1094,3),"")</f>
        <v>1.006944446999114E-3</v>
      </c>
      <c r="K1094" s="7">
        <f>IFERROR(stats[[#This Row],[Q3]]-stats[[#This Row],[Q1]],"")</f>
        <v>1.0416666918899864E-4</v>
      </c>
      <c r="L1094" s="7">
        <f>IFERROR(AVERAGEIFS(H$2:H1094, H$2:H1094, "&lt;" &amp;stats[[#This Row],[Q3]]+(2*stats[[#This Row],[IQR]]), H$2:H1094, "&gt;" &amp; stats[[#This Row],[Q1]]-(2*stats[[#This Row],[IQR]])),"")</f>
        <v>9.5966990259452789E-4</v>
      </c>
    </row>
    <row r="1095" spans="1:12" x14ac:dyDescent="0.25">
      <c r="A1095" s="4">
        <v>44446.568506944444</v>
      </c>
      <c r="B1095">
        <v>0</v>
      </c>
      <c r="C1095">
        <v>1</v>
      </c>
      <c r="D1095" s="5">
        <f>SUM(B$2:B1095)</f>
        <v>6</v>
      </c>
      <c r="E1095" s="5">
        <f>SUM(C$2:C1095)</f>
        <v>1094</v>
      </c>
      <c r="F1095" s="6">
        <f>IF(stats[[#This Row],[Column1]],stats[[#This Row],[Total Clear]]/stats[[#This Row],[Total Runs]],NA())</f>
        <v>5.4844606946983544E-3</v>
      </c>
      <c r="G1095" s="6">
        <f>SUM(B$2:B1095) / SUM(C$2:C1095)</f>
        <v>5.4844606946983544E-3</v>
      </c>
      <c r="H1095" s="7">
        <f>IFERROR(stats[[#This Row],[Column1]]-A1094,"")</f>
        <v>1.0648148163454607E-3</v>
      </c>
      <c r="I1095" s="7">
        <f>IFERROR(_xlfn.QUARTILE.INC(H$2:H1095,1),"")</f>
        <v>9.0277777781011537E-4</v>
      </c>
      <c r="J1095" s="7">
        <f>IFERROR(_xlfn.QUARTILE.INC(H$2:H1095,3),"")</f>
        <v>1.006944446999114E-3</v>
      </c>
      <c r="K1095" s="7">
        <f>IFERROR(stats[[#This Row],[Q3]]-stats[[#This Row],[Q1]],"")</f>
        <v>1.0416666918899864E-4</v>
      </c>
      <c r="L1095" s="7">
        <f>IFERROR(AVERAGEIFS(H$2:H1095, H$2:H1095, "&lt;" &amp;stats[[#This Row],[Q3]]+(2*stats[[#This Row],[IQR]]), H$2:H1095, "&gt;" &amp; stats[[#This Row],[Q1]]-(2*stats[[#This Row],[IQR]])),"")</f>
        <v>9.5976966057721377E-4</v>
      </c>
    </row>
    <row r="1096" spans="1:12" x14ac:dyDescent="0.25">
      <c r="A1096" s="4">
        <v>44446.569467592592</v>
      </c>
      <c r="B1096">
        <v>0</v>
      </c>
      <c r="C1096">
        <v>1</v>
      </c>
      <c r="D1096" s="5">
        <f>SUM(B$2:B1096)</f>
        <v>6</v>
      </c>
      <c r="E1096" s="5">
        <f>SUM(C$2:C1096)</f>
        <v>1095</v>
      </c>
      <c r="F1096" s="6">
        <f>IF(stats[[#This Row],[Column1]],stats[[#This Row],[Total Clear]]/stats[[#This Row],[Total Runs]],NA())</f>
        <v>5.4794520547945206E-3</v>
      </c>
      <c r="G1096" s="6">
        <f>SUM(B$2:B1096) / SUM(C$2:C1096)</f>
        <v>5.4794520547945206E-3</v>
      </c>
      <c r="H1096" s="7">
        <f>IFERROR(stats[[#This Row],[Column1]]-A1095,"")</f>
        <v>9.6064814715646207E-4</v>
      </c>
      <c r="I1096" s="7">
        <f>IFERROR(_xlfn.QUARTILE.INC(H$2:H1096,1),"")</f>
        <v>9.0277777781011537E-4</v>
      </c>
      <c r="J1096" s="7">
        <f>IFERROR(_xlfn.QUARTILE.INC(H$2:H1096,3),"")</f>
        <v>1.006944446999114E-3</v>
      </c>
      <c r="K1096" s="7">
        <f>IFERROR(stats[[#This Row],[Q3]]-stats[[#This Row],[Q1]],"")</f>
        <v>1.0416666918899864E-4</v>
      </c>
      <c r="L1096" s="7">
        <f>IFERROR(AVERAGEIFS(H$2:H1096, H$2:H1096, "&lt;" &amp;stats[[#This Row],[Q3]]+(2*stats[[#This Row],[IQR]]), H$2:H1096, "&gt;" &amp; stats[[#This Row],[Q1]]-(2*stats[[#This Row],[IQR]])),"")</f>
        <v>9.5977049326591453E-4</v>
      </c>
    </row>
    <row r="1097" spans="1:12" x14ac:dyDescent="0.25">
      <c r="A1097" s="4">
        <v>44446.570497685185</v>
      </c>
      <c r="B1097">
        <v>0</v>
      </c>
      <c r="C1097">
        <v>1</v>
      </c>
      <c r="D1097" s="5">
        <f>SUM(B$2:B1097)</f>
        <v>6</v>
      </c>
      <c r="E1097" s="5">
        <f>SUM(C$2:C1097)</f>
        <v>1096</v>
      </c>
      <c r="F1097" s="6">
        <f>IF(stats[[#This Row],[Column1]],stats[[#This Row],[Total Clear]]/stats[[#This Row],[Total Runs]],NA())</f>
        <v>5.4744525547445258E-3</v>
      </c>
      <c r="G1097" s="6">
        <f>SUM(B$2:B1097) / SUM(C$2:C1097)</f>
        <v>5.4744525547445258E-3</v>
      </c>
      <c r="H1097" s="7">
        <f>IFERROR(stats[[#This Row],[Column1]]-A1096,"")</f>
        <v>1.0300925932824612E-3</v>
      </c>
      <c r="I1097" s="7">
        <f>IFERROR(_xlfn.QUARTILE.INC(H$2:H1097,1),"")</f>
        <v>9.0277777781011537E-4</v>
      </c>
      <c r="J1097" s="7">
        <f>IFERROR(_xlfn.QUARTILE.INC(H$2:H1097,3),"")</f>
        <v>1.006944446999114E-3</v>
      </c>
      <c r="K1097" s="7">
        <f>IFERROR(stats[[#This Row],[Q3]]-stats[[#This Row],[Q1]],"")</f>
        <v>1.0416666918899864E-4</v>
      </c>
      <c r="L1097" s="7">
        <f>IFERROR(AVERAGEIFS(H$2:H1097, H$2:H1097, "&lt;" &amp;stats[[#This Row],[Q3]]+(2*stats[[#This Row],[IQR]]), H$2:H1097, "&gt;" &amp; stats[[#This Row],[Q1]]-(2*stats[[#This Row],[IQR]])),"")</f>
        <v>9.5983708616365743E-4</v>
      </c>
    </row>
    <row r="1098" spans="1:12" x14ac:dyDescent="0.25">
      <c r="A1098" s="4">
        <v>44446.571736111109</v>
      </c>
      <c r="B1098">
        <v>0</v>
      </c>
      <c r="C1098">
        <v>1</v>
      </c>
      <c r="D1098" s="5">
        <f>SUM(B$2:B1098)</f>
        <v>6</v>
      </c>
      <c r="E1098" s="5">
        <f>SUM(C$2:C1098)</f>
        <v>1097</v>
      </c>
      <c r="F1098" s="6">
        <f>IF(stats[[#This Row],[Column1]],stats[[#This Row],[Total Clear]]/stats[[#This Row],[Total Runs]],NA())</f>
        <v>5.4694621695533276E-3</v>
      </c>
      <c r="G1098" s="6">
        <f>SUM(B$2:B1098) / SUM(C$2:C1098)</f>
        <v>5.4694621695533276E-3</v>
      </c>
      <c r="H1098" s="7">
        <f>IFERROR(stats[[#This Row],[Column1]]-A1097,"")</f>
        <v>1.2384259243845008E-3</v>
      </c>
      <c r="I1098" s="7">
        <f>IFERROR(_xlfn.QUARTILE.INC(H$2:H1098,1),"")</f>
        <v>9.0277777781011537E-4</v>
      </c>
      <c r="J1098" s="7">
        <f>IFERROR(_xlfn.QUARTILE.INC(H$2:H1098,3),"")</f>
        <v>1.006944446999114E-3</v>
      </c>
      <c r="K1098" s="7">
        <f>IFERROR(stats[[#This Row],[Q3]]-stats[[#This Row],[Q1]],"")</f>
        <v>1.0416666918899864E-4</v>
      </c>
      <c r="L1098" s="7">
        <f>IFERROR(AVERAGEIFS(H$2:H1098, H$2:H1098, "&lt;" &amp;stats[[#This Row],[Q3]]+(2*stats[[#This Row],[IQR]]), H$2:H1098, "&gt;" &amp; stats[[#This Row],[Q1]]-(2*stats[[#This Row],[IQR]])),"")</f>
        <v>9.5983708616365743E-4</v>
      </c>
    </row>
    <row r="1099" spans="1:12" x14ac:dyDescent="0.25">
      <c r="A1099" s="4">
        <v>44446.572789351849</v>
      </c>
      <c r="B1099">
        <v>0</v>
      </c>
      <c r="C1099">
        <v>1</v>
      </c>
      <c r="D1099" s="5">
        <f>SUM(B$2:B1099)</f>
        <v>6</v>
      </c>
      <c r="E1099" s="5">
        <f>SUM(C$2:C1099)</f>
        <v>1098</v>
      </c>
      <c r="F1099" s="6">
        <f>IF(stats[[#This Row],[Column1]],stats[[#This Row],[Total Clear]]/stats[[#This Row],[Total Runs]],NA())</f>
        <v>5.4644808743169399E-3</v>
      </c>
      <c r="G1099" s="6">
        <f>SUM(B$2:B1099) / SUM(C$2:C1099)</f>
        <v>5.4644808743169399E-3</v>
      </c>
      <c r="H1099" s="7">
        <f>IFERROR(stats[[#This Row],[Column1]]-A1098,"")</f>
        <v>1.0532407395658083E-3</v>
      </c>
      <c r="I1099" s="7">
        <f>IFERROR(_xlfn.QUARTILE.INC(H$2:H1099,1),"")</f>
        <v>9.0277777781011537E-4</v>
      </c>
      <c r="J1099" s="7">
        <f>IFERROR(_xlfn.QUARTILE.INC(H$2:H1099,3),"")</f>
        <v>1.006944446999114E-3</v>
      </c>
      <c r="K1099" s="7">
        <f>IFERROR(stats[[#This Row],[Q3]]-stats[[#This Row],[Q1]],"")</f>
        <v>1.0416666918899864E-4</v>
      </c>
      <c r="L1099" s="7">
        <f>IFERROR(AVERAGEIFS(H$2:H1099, H$2:H1099, "&lt;" &amp;stats[[#This Row],[Q3]]+(2*stats[[#This Row],[IQR]]), H$2:H1099, "&gt;" &amp; stats[[#This Row],[Q1]]-(2*stats[[#This Row],[IQR]])),"")</f>
        <v>9.5992545291238222E-4</v>
      </c>
    </row>
    <row r="1100" spans="1:12" x14ac:dyDescent="0.25">
      <c r="A1100" s="4">
        <v>44446.573831018519</v>
      </c>
      <c r="B1100">
        <v>0</v>
      </c>
      <c r="C1100">
        <v>1</v>
      </c>
      <c r="D1100" s="5">
        <f>SUM(B$2:B1100)</f>
        <v>6</v>
      </c>
      <c r="E1100" s="5">
        <f>SUM(C$2:C1100)</f>
        <v>1099</v>
      </c>
      <c r="F1100" s="6">
        <f>IF(stats[[#This Row],[Column1]],stats[[#This Row],[Total Clear]]/stats[[#This Row],[Total Runs]],NA())</f>
        <v>5.4595086442220204E-3</v>
      </c>
      <c r="G1100" s="6">
        <f>SUM(B$2:B1100) / SUM(C$2:C1100)</f>
        <v>5.4595086442220204E-3</v>
      </c>
      <c r="H1100" s="7">
        <f>IFERROR(stats[[#This Row],[Column1]]-A1099,"")</f>
        <v>1.0416666700621136E-3</v>
      </c>
      <c r="I1100" s="7">
        <f>IFERROR(_xlfn.QUARTILE.INC(H$2:H1100,1),"")</f>
        <v>9.0277777781011537E-4</v>
      </c>
      <c r="J1100" s="7">
        <f>IFERROR(_xlfn.QUARTILE.INC(H$2:H1100,3),"")</f>
        <v>1.006944446999114E-3</v>
      </c>
      <c r="K1100" s="7">
        <f>IFERROR(stats[[#This Row],[Q3]]-stats[[#This Row],[Q1]],"")</f>
        <v>1.0416666918899864E-4</v>
      </c>
      <c r="L1100" s="7">
        <f>IFERROR(AVERAGEIFS(H$2:H1100, H$2:H1100, "&lt;" &amp;stats[[#This Row],[Q3]]+(2*stats[[#This Row],[IQR]]), H$2:H1100, "&gt;" &amp; stats[[#This Row],[Q1]]-(2*stats[[#This Row],[IQR]])),"")</f>
        <v>9.600027130420134E-4</v>
      </c>
    </row>
    <row r="1101" spans="1:12" x14ac:dyDescent="0.25">
      <c r="A1101" s="4">
        <v>44446.574884259258</v>
      </c>
      <c r="B1101">
        <v>0</v>
      </c>
      <c r="C1101">
        <v>1</v>
      </c>
      <c r="D1101" s="5">
        <f>SUM(B$2:B1101)</f>
        <v>6</v>
      </c>
      <c r="E1101" s="5">
        <f>SUM(C$2:C1101)</f>
        <v>1100</v>
      </c>
      <c r="F1101" s="6">
        <f>IF(stats[[#This Row],[Column1]],stats[[#This Row],[Total Clear]]/stats[[#This Row],[Total Runs]],NA())</f>
        <v>5.454545454545455E-3</v>
      </c>
      <c r="G1101" s="6">
        <f>SUM(B$2:B1101) / SUM(C$2:C1101)</f>
        <v>5.454545454545455E-3</v>
      </c>
      <c r="H1101" s="7">
        <f>IFERROR(stats[[#This Row],[Column1]]-A1100,"")</f>
        <v>1.0532407395658083E-3</v>
      </c>
      <c r="I1101" s="7">
        <f>IFERROR(_xlfn.QUARTILE.INC(H$2:H1101,1),"")</f>
        <v>9.0277777781011537E-4</v>
      </c>
      <c r="J1101" s="7">
        <f>IFERROR(_xlfn.QUARTILE.INC(H$2:H1101,3),"")</f>
        <v>1.006944446999114E-3</v>
      </c>
      <c r="K1101" s="7">
        <f>IFERROR(stats[[#This Row],[Q3]]-stats[[#This Row],[Q1]],"")</f>
        <v>1.0416666918899864E-4</v>
      </c>
      <c r="L1101" s="7">
        <f>IFERROR(AVERAGEIFS(H$2:H1101, H$2:H1101, "&lt;" &amp;stats[[#This Row],[Q3]]+(2*stats[[#This Row],[IQR]]), H$2:H1101, "&gt;" &amp; stats[[#This Row],[Q1]]-(2*stats[[#This Row],[IQR]])),"")</f>
        <v>9.6009075650426443E-4</v>
      </c>
    </row>
    <row r="1102" spans="1:12" x14ac:dyDescent="0.25">
      <c r="A1102" s="4">
        <v>44446.575925925928</v>
      </c>
      <c r="B1102">
        <v>0</v>
      </c>
      <c r="C1102">
        <v>1</v>
      </c>
      <c r="D1102" s="5">
        <f>SUM(B$2:B1102)</f>
        <v>6</v>
      </c>
      <c r="E1102" s="5">
        <f>SUM(C$2:C1102)</f>
        <v>1101</v>
      </c>
      <c r="F1102" s="6">
        <f>IF(stats[[#This Row],[Column1]],stats[[#This Row],[Total Clear]]/stats[[#This Row],[Total Runs]],NA())</f>
        <v>5.4495912806539508E-3</v>
      </c>
      <c r="G1102" s="6">
        <f>SUM(B$2:B1102) / SUM(C$2:C1102)</f>
        <v>5.4495912806539508E-3</v>
      </c>
      <c r="H1102" s="7">
        <f>IFERROR(stats[[#This Row],[Column1]]-A1101,"")</f>
        <v>1.0416666700621136E-3</v>
      </c>
      <c r="I1102" s="7">
        <f>IFERROR(_xlfn.QUARTILE.INC(H$2:H1102,1),"")</f>
        <v>9.0277777781011537E-4</v>
      </c>
      <c r="J1102" s="7">
        <f>IFERROR(_xlfn.QUARTILE.INC(H$2:H1102,3),"")</f>
        <v>1.006944446999114E-3</v>
      </c>
      <c r="K1102" s="7">
        <f>IFERROR(stats[[#This Row],[Q3]]-stats[[#This Row],[Q1]],"")</f>
        <v>1.0416666918899864E-4</v>
      </c>
      <c r="L1102" s="7">
        <f>IFERROR(AVERAGEIFS(H$2:H1102, H$2:H1102, "&lt;" &amp;stats[[#This Row],[Q3]]+(2*stats[[#This Row],[IQR]]), H$2:H1102, "&gt;" &amp; stats[[#This Row],[Q1]]-(2*stats[[#This Row],[IQR]])),"")</f>
        <v>9.6016771491328119E-4</v>
      </c>
    </row>
    <row r="1103" spans="1:12" x14ac:dyDescent="0.25">
      <c r="A1103" s="4">
        <v>44446.577025462961</v>
      </c>
      <c r="B1103">
        <v>0</v>
      </c>
      <c r="C1103">
        <v>1</v>
      </c>
      <c r="D1103" s="5">
        <f>SUM(B$2:B1103)</f>
        <v>6</v>
      </c>
      <c r="E1103" s="5">
        <f>SUM(C$2:C1103)</f>
        <v>1102</v>
      </c>
      <c r="F1103" s="6">
        <f>IF(stats[[#This Row],[Column1]],stats[[#This Row],[Total Clear]]/stats[[#This Row],[Total Runs]],NA())</f>
        <v>5.4446460980036296E-3</v>
      </c>
      <c r="G1103" s="6">
        <f>SUM(B$2:B1103) / SUM(C$2:C1103)</f>
        <v>5.4446460980036296E-3</v>
      </c>
      <c r="H1103" s="7">
        <f>IFERROR(stats[[#This Row],[Column1]]-A1102,"")</f>
        <v>1.0995370321325026E-3</v>
      </c>
      <c r="I1103" s="7">
        <f>IFERROR(_xlfn.QUARTILE.INC(H$2:H1103,1),"")</f>
        <v>9.0277777781011537E-4</v>
      </c>
      <c r="J1103" s="7">
        <f>IFERROR(_xlfn.QUARTILE.INC(H$2:H1103,3),"")</f>
        <v>1.006944446999114E-3</v>
      </c>
      <c r="K1103" s="7">
        <f>IFERROR(stats[[#This Row],[Q3]]-stats[[#This Row],[Q1]],"")</f>
        <v>1.0416666918899864E-4</v>
      </c>
      <c r="L1103" s="7">
        <f>IFERROR(AVERAGEIFS(H$2:H1103, H$2:H1103, "&lt;" &amp;stats[[#This Row],[Q3]]+(2*stats[[#This Row],[IQR]]), H$2:H1103, "&gt;" &amp; stats[[#This Row],[Q1]]-(2*stats[[#This Row],[IQR]])),"")</f>
        <v>9.6029907147993456E-4</v>
      </c>
    </row>
    <row r="1104" spans="1:12" x14ac:dyDescent="0.25">
      <c r="A1104" s="4">
        <v>44446.578067129631</v>
      </c>
      <c r="B1104">
        <v>0</v>
      </c>
      <c r="C1104">
        <v>1</v>
      </c>
      <c r="D1104" s="5">
        <f>SUM(B$2:B1104)</f>
        <v>6</v>
      </c>
      <c r="E1104" s="5">
        <f>SUM(C$2:C1104)</f>
        <v>1103</v>
      </c>
      <c r="F1104" s="6">
        <f>IF(stats[[#This Row],[Column1]],stats[[#This Row],[Total Clear]]/stats[[#This Row],[Total Runs]],NA())</f>
        <v>5.4397098821396192E-3</v>
      </c>
      <c r="G1104" s="6">
        <f>SUM(B$2:B1104) / SUM(C$2:C1104)</f>
        <v>5.4397098821396192E-3</v>
      </c>
      <c r="H1104" s="7">
        <f>IFERROR(stats[[#This Row],[Column1]]-A1103,"")</f>
        <v>1.0416666700621136E-3</v>
      </c>
      <c r="I1104" s="7">
        <f>IFERROR(_xlfn.QUARTILE.INC(H$2:H1104,1),"")</f>
        <v>9.0277777781011537E-4</v>
      </c>
      <c r="J1104" s="7">
        <f>IFERROR(_xlfn.QUARTILE.INC(H$2:H1104,3),"")</f>
        <v>1.006944446999114E-3</v>
      </c>
      <c r="K1104" s="7">
        <f>IFERROR(stats[[#This Row],[Q3]]-stats[[#This Row],[Q1]],"")</f>
        <v>1.0416666918899864E-4</v>
      </c>
      <c r="L1104" s="7">
        <f>IFERROR(AVERAGEIFS(H$2:H1104, H$2:H1104, "&lt;" &amp;stats[[#This Row],[Q3]]+(2*stats[[#This Row],[IQR]]), H$2:H1104, "&gt;" &amp; stats[[#This Row],[Q1]]-(2*stats[[#This Row],[IQR]])),"")</f>
        <v>9.6037568880439988E-4</v>
      </c>
    </row>
    <row r="1105" spans="1:12" x14ac:dyDescent="0.25">
      <c r="A1105" s="4">
        <v>44446.579050925924</v>
      </c>
      <c r="B1105">
        <v>0</v>
      </c>
      <c r="C1105">
        <v>1</v>
      </c>
      <c r="D1105" s="5">
        <f>SUM(B$2:B1105)</f>
        <v>6</v>
      </c>
      <c r="E1105" s="5">
        <f>SUM(C$2:C1105)</f>
        <v>1104</v>
      </c>
      <c r="F1105" s="6">
        <f>IF(stats[[#This Row],[Column1]],stats[[#This Row],[Total Clear]]/stats[[#This Row],[Total Runs]],NA())</f>
        <v>5.434782608695652E-3</v>
      </c>
      <c r="G1105" s="6">
        <f>SUM(B$2:B1105) / SUM(C$2:C1105)</f>
        <v>5.434782608695652E-3</v>
      </c>
      <c r="H1105" s="7">
        <f>IFERROR(stats[[#This Row],[Column1]]-A1104,"")</f>
        <v>9.8379629343980923E-4</v>
      </c>
      <c r="I1105" s="7">
        <f>IFERROR(_xlfn.QUARTILE.INC(H$2:H1105,1),"")</f>
        <v>9.0277777781011537E-4</v>
      </c>
      <c r="J1105" s="7">
        <f>IFERROR(_xlfn.QUARTILE.INC(H$2:H1105,3),"")</f>
        <v>1.006944446999114E-3</v>
      </c>
      <c r="K1105" s="7">
        <f>IFERROR(stats[[#This Row],[Q3]]-stats[[#This Row],[Q1]],"")</f>
        <v>1.0416666918899864E-4</v>
      </c>
      <c r="L1105" s="7">
        <f>IFERROR(AVERAGEIFS(H$2:H1105, H$2:H1105, "&lt;" &amp;stats[[#This Row],[Q3]]+(2*stats[[#This Row],[IQR]]), H$2:H1105, "&gt;" &amp; stats[[#This Row],[Q1]]-(2*stats[[#This Row],[IQR]])),"")</f>
        <v>9.6039772135814909E-4</v>
      </c>
    </row>
    <row r="1106" spans="1:12" x14ac:dyDescent="0.25">
      <c r="A1106" s="4">
        <v>44446.580312500002</v>
      </c>
      <c r="B1106">
        <v>0</v>
      </c>
      <c r="C1106">
        <v>1</v>
      </c>
      <c r="D1106" s="5">
        <f>SUM(B$2:B1106)</f>
        <v>6</v>
      </c>
      <c r="E1106" s="5">
        <f>SUM(C$2:C1106)</f>
        <v>1105</v>
      </c>
      <c r="F1106" s="6">
        <f>IF(stats[[#This Row],[Column1]],stats[[#This Row],[Total Clear]]/stats[[#This Row],[Total Runs]],NA())</f>
        <v>5.4298642533936649E-3</v>
      </c>
      <c r="G1106" s="6">
        <f>SUM(B$2:B1106) / SUM(C$2:C1106)</f>
        <v>5.4298642533936649E-3</v>
      </c>
      <c r="H1106" s="7">
        <f>IFERROR(stats[[#This Row],[Column1]]-A1105,"")</f>
        <v>1.2615740779438056E-3</v>
      </c>
      <c r="I1106" s="7">
        <f>IFERROR(_xlfn.QUARTILE.INC(H$2:H1106,1),"")</f>
        <v>9.0277777781011537E-4</v>
      </c>
      <c r="J1106" s="7">
        <f>IFERROR(_xlfn.QUARTILE.INC(H$2:H1106,3),"")</f>
        <v>1.006944446999114E-3</v>
      </c>
      <c r="K1106" s="7">
        <f>IFERROR(stats[[#This Row],[Q3]]-stats[[#This Row],[Q1]],"")</f>
        <v>1.0416666918899864E-4</v>
      </c>
      <c r="L1106" s="7">
        <f>IFERROR(AVERAGEIFS(H$2:H1106, H$2:H1106, "&lt;" &amp;stats[[#This Row],[Q3]]+(2*stats[[#This Row],[IQR]]), H$2:H1106, "&gt;" &amp; stats[[#This Row],[Q1]]-(2*stats[[#This Row],[IQR]])),"")</f>
        <v>9.6039772135814909E-4</v>
      </c>
    </row>
    <row r="1107" spans="1:12" x14ac:dyDescent="0.25">
      <c r="A1107" s="4">
        <v>44446.581342592595</v>
      </c>
      <c r="B1107">
        <v>0</v>
      </c>
      <c r="C1107">
        <v>1</v>
      </c>
      <c r="D1107" s="5">
        <f>SUM(B$2:B1107)</f>
        <v>6</v>
      </c>
      <c r="E1107" s="5">
        <f>SUM(C$2:C1107)</f>
        <v>1106</v>
      </c>
      <c r="F1107" s="6">
        <f>IF(stats[[#This Row],[Column1]],stats[[#This Row],[Total Clear]]/stats[[#This Row],[Total Runs]],NA())</f>
        <v>5.4249547920433997E-3</v>
      </c>
      <c r="G1107" s="6">
        <f>SUM(B$2:B1107) / SUM(C$2:C1107)</f>
        <v>5.4249547920433997E-3</v>
      </c>
      <c r="H1107" s="7">
        <f>IFERROR(stats[[#This Row],[Column1]]-A1106,"")</f>
        <v>1.0300925932824612E-3</v>
      </c>
      <c r="I1107" s="7">
        <f>IFERROR(_xlfn.QUARTILE.INC(H$2:H1107,1),"")</f>
        <v>9.0277777781011537E-4</v>
      </c>
      <c r="J1107" s="7">
        <f>IFERROR(_xlfn.QUARTILE.INC(H$2:H1107,3),"")</f>
        <v>1.006944446999114E-3</v>
      </c>
      <c r="K1107" s="7">
        <f>IFERROR(stats[[#This Row],[Q3]]-stats[[#This Row],[Q1]],"")</f>
        <v>1.0416666918899864E-4</v>
      </c>
      <c r="L1107" s="7">
        <f>IFERROR(AVERAGEIFS(H$2:H1107, H$2:H1107, "&lt;" &amp;stats[[#This Row],[Q3]]+(2*stats[[#This Row],[IQR]]), H$2:H1107, "&gt;" &amp; stats[[#This Row],[Q1]]-(2*stats[[#This Row],[IQR]])),"")</f>
        <v>9.6046322405732613E-4</v>
      </c>
    </row>
    <row r="1108" spans="1:12" x14ac:dyDescent="0.25">
      <c r="A1108" s="4">
        <v>44446.582303240742</v>
      </c>
      <c r="B1108">
        <v>0</v>
      </c>
      <c r="C1108">
        <v>1</v>
      </c>
      <c r="D1108" s="5">
        <f>SUM(B$2:B1108)</f>
        <v>6</v>
      </c>
      <c r="E1108" s="5">
        <f>SUM(C$2:C1108)</f>
        <v>1107</v>
      </c>
      <c r="F1108" s="6">
        <f>IF(stats[[#This Row],[Column1]],stats[[#This Row],[Total Clear]]/stats[[#This Row],[Total Runs]],NA())</f>
        <v>5.4200542005420054E-3</v>
      </c>
      <c r="G1108" s="6">
        <f>SUM(B$2:B1108) / SUM(C$2:C1108)</f>
        <v>5.4200542005420054E-3</v>
      </c>
      <c r="H1108" s="7">
        <f>IFERROR(stats[[#This Row],[Column1]]-A1107,"")</f>
        <v>9.6064814715646207E-4</v>
      </c>
      <c r="I1108" s="7">
        <f>IFERROR(_xlfn.QUARTILE.INC(H$2:H1108,1),"")</f>
        <v>9.0277777781011537E-4</v>
      </c>
      <c r="J1108" s="7">
        <f>IFERROR(_xlfn.QUARTILE.INC(H$2:H1108,3),"")</f>
        <v>1.006944446999114E-3</v>
      </c>
      <c r="K1108" s="7">
        <f>IFERROR(stats[[#This Row],[Q3]]-stats[[#This Row],[Q1]],"")</f>
        <v>1.0416666918899864E-4</v>
      </c>
      <c r="L1108" s="7">
        <f>IFERROR(AVERAGEIFS(H$2:H1108, H$2:H1108, "&lt;" &amp;stats[[#This Row],[Q3]]+(2*stats[[#This Row],[IQR]]), H$2:H1108, "&gt;" &amp; stats[[#This Row],[Q1]]-(2*stats[[#This Row],[IQR]])),"")</f>
        <v>9.6046339769403888E-4</v>
      </c>
    </row>
    <row r="1109" spans="1:12" x14ac:dyDescent="0.25">
      <c r="A1109" s="4">
        <v>44446.583310185182</v>
      </c>
      <c r="B1109">
        <v>0</v>
      </c>
      <c r="C1109">
        <v>1</v>
      </c>
      <c r="D1109" s="5">
        <f>SUM(B$2:B1109)</f>
        <v>6</v>
      </c>
      <c r="E1109" s="5">
        <f>SUM(C$2:C1109)</f>
        <v>1108</v>
      </c>
      <c r="F1109" s="6">
        <f>IF(stats[[#This Row],[Column1]],stats[[#This Row],[Total Clear]]/stats[[#This Row],[Total Runs]],NA())</f>
        <v>5.415162454873646E-3</v>
      </c>
      <c r="G1109" s="6">
        <f>SUM(B$2:B1109) / SUM(C$2:C1109)</f>
        <v>5.415162454873646E-3</v>
      </c>
      <c r="H1109" s="7">
        <f>IFERROR(stats[[#This Row],[Column1]]-A1108,"")</f>
        <v>1.0069444397231564E-3</v>
      </c>
      <c r="I1109" s="7">
        <f>IFERROR(_xlfn.QUARTILE.INC(H$2:H1109,1),"")</f>
        <v>9.0277777781011537E-4</v>
      </c>
      <c r="J1109" s="7">
        <f>IFERROR(_xlfn.QUARTILE.INC(H$2:H1109,3),"")</f>
        <v>1.006944446999114E-3</v>
      </c>
      <c r="K1109" s="7">
        <f>IFERROR(stats[[#This Row],[Q3]]-stats[[#This Row],[Q1]],"")</f>
        <v>1.0416666918899864E-4</v>
      </c>
      <c r="L1109" s="7">
        <f>IFERROR(AVERAGEIFS(H$2:H1109, H$2:H1109, "&lt;" &amp;stats[[#This Row],[Q3]]+(2*stats[[#This Row],[IQR]]), H$2:H1109, "&gt;" &amp; stats[[#This Row],[Q1]]-(2*stats[[#This Row],[IQR]])),"")</f>
        <v>9.6050700092295928E-4</v>
      </c>
    </row>
    <row r="1110" spans="1:12" x14ac:dyDescent="0.25">
      <c r="A1110" s="4">
        <v>44446.584305555552</v>
      </c>
      <c r="B1110">
        <v>0</v>
      </c>
      <c r="C1110">
        <v>1</v>
      </c>
      <c r="D1110" s="5">
        <f>SUM(B$2:B1110)</f>
        <v>6</v>
      </c>
      <c r="E1110" s="5">
        <f>SUM(C$2:C1110)</f>
        <v>1109</v>
      </c>
      <c r="F1110" s="6">
        <f>IF(stats[[#This Row],[Column1]],stats[[#This Row],[Total Clear]]/stats[[#This Row],[Total Runs]],NA())</f>
        <v>5.4102795311091077E-3</v>
      </c>
      <c r="G1110" s="6">
        <f>SUM(B$2:B1110) / SUM(C$2:C1110)</f>
        <v>5.4102795311091077E-3</v>
      </c>
      <c r="H1110" s="7">
        <f>IFERROR(stats[[#This Row],[Column1]]-A1109,"")</f>
        <v>9.9537037021946162E-4</v>
      </c>
      <c r="I1110" s="7">
        <f>IFERROR(_xlfn.QUARTILE.INC(H$2:H1110,1),"")</f>
        <v>9.0277777781011537E-4</v>
      </c>
      <c r="J1110" s="7">
        <f>IFERROR(_xlfn.QUARTILE.INC(H$2:H1110,3),"")</f>
        <v>1.006944446999114E-3</v>
      </c>
      <c r="K1110" s="7">
        <f>IFERROR(stats[[#This Row],[Q3]]-stats[[#This Row],[Q1]],"")</f>
        <v>1.0416666918899864E-4</v>
      </c>
      <c r="L1110" s="7">
        <f>IFERROR(AVERAGEIFS(H$2:H1110, H$2:H1110, "&lt;" &amp;stats[[#This Row],[Q3]]+(2*stats[[#This Row],[IQR]]), H$2:H1110, "&gt;" &amp; stats[[#This Row],[Q1]]-(2*stats[[#This Row],[IQR]])),"")</f>
        <v>9.6053967512098792E-4</v>
      </c>
    </row>
    <row r="1111" spans="1:12" x14ac:dyDescent="0.25">
      <c r="A1111" s="4">
        <v>44446.585185185184</v>
      </c>
      <c r="B1111">
        <v>0</v>
      </c>
      <c r="C1111">
        <v>1</v>
      </c>
      <c r="D1111" s="5">
        <f>SUM(B$2:B1111)</f>
        <v>6</v>
      </c>
      <c r="E1111" s="5">
        <f>SUM(C$2:C1111)</f>
        <v>1110</v>
      </c>
      <c r="F1111" s="6">
        <f>IF(stats[[#This Row],[Column1]],stats[[#This Row],[Total Clear]]/stats[[#This Row],[Total Runs]],NA())</f>
        <v>5.4054054054054057E-3</v>
      </c>
      <c r="G1111" s="6">
        <f>SUM(B$2:B1111) / SUM(C$2:C1111)</f>
        <v>5.4054054054054057E-3</v>
      </c>
      <c r="H1111" s="7">
        <f>IFERROR(stats[[#This Row],[Column1]]-A1110,"")</f>
        <v>8.7962963152676821E-4</v>
      </c>
      <c r="I1111" s="7">
        <f>IFERROR(_xlfn.QUARTILE.INC(H$2:H1111,1),"")</f>
        <v>9.0277777781011537E-4</v>
      </c>
      <c r="J1111" s="7">
        <f>IFERROR(_xlfn.QUARTILE.INC(H$2:H1111,3),"")</f>
        <v>1.006944446999114E-3</v>
      </c>
      <c r="K1111" s="7">
        <f>IFERROR(stats[[#This Row],[Q3]]-stats[[#This Row],[Q1]],"")</f>
        <v>1.0416666918899864E-4</v>
      </c>
      <c r="L1111" s="7">
        <f>IFERROR(AVERAGEIFS(H$2:H1111, H$2:H1111, "&lt;" &amp;stats[[#This Row],[Q3]]+(2*stats[[#This Row],[IQR]]), H$2:H1111, "&gt;" &amp; stats[[#This Row],[Q1]]-(2*stats[[#This Row],[IQR]])),"")</f>
        <v>9.6046391665320305E-4</v>
      </c>
    </row>
    <row r="1112" spans="1:12" x14ac:dyDescent="0.25">
      <c r="A1112" s="4">
        <v>44446.586226851854</v>
      </c>
      <c r="B1112">
        <v>0</v>
      </c>
      <c r="C1112">
        <v>1</v>
      </c>
      <c r="D1112" s="5">
        <f>SUM(B$2:B1112)</f>
        <v>6</v>
      </c>
      <c r="E1112" s="5">
        <f>SUM(C$2:C1112)</f>
        <v>1111</v>
      </c>
      <c r="F1112" s="6">
        <f>IF(stats[[#This Row],[Column1]],stats[[#This Row],[Total Clear]]/stats[[#This Row],[Total Runs]],NA())</f>
        <v>5.4005400540054005E-3</v>
      </c>
      <c r="G1112" s="6">
        <f>SUM(B$2:B1112) / SUM(C$2:C1112)</f>
        <v>5.4005400540054005E-3</v>
      </c>
      <c r="H1112" s="7">
        <f>IFERROR(stats[[#This Row],[Column1]]-A1111,"")</f>
        <v>1.0416666700621136E-3</v>
      </c>
      <c r="I1112" s="7">
        <f>IFERROR(_xlfn.QUARTILE.INC(H$2:H1112,1),"")</f>
        <v>9.0277777781011537E-4</v>
      </c>
      <c r="J1112" s="7">
        <f>IFERROR(_xlfn.QUARTILE.INC(H$2:H1112,3),"")</f>
        <v>1.006944446999114E-3</v>
      </c>
      <c r="K1112" s="7">
        <f>IFERROR(stats[[#This Row],[Q3]]-stats[[#This Row],[Q1]],"")</f>
        <v>1.0416666918899864E-4</v>
      </c>
      <c r="L1112" s="7">
        <f>IFERROR(AVERAGEIFS(H$2:H1112, H$2:H1112, "&lt;" &amp;stats[[#This Row],[Q3]]+(2*stats[[#This Row],[IQR]]), H$2:H1112, "&gt;" &amp; stats[[#This Row],[Q1]]-(2*stats[[#This Row],[IQR]])),"")</f>
        <v>9.6053987806892698E-4</v>
      </c>
    </row>
    <row r="1113" spans="1:12" x14ac:dyDescent="0.25">
      <c r="A1113" s="4">
        <v>44446.587442129632</v>
      </c>
      <c r="B1113">
        <v>0</v>
      </c>
      <c r="C1113">
        <v>1</v>
      </c>
      <c r="D1113" s="5">
        <f>SUM(B$2:B1113)</f>
        <v>6</v>
      </c>
      <c r="E1113" s="5">
        <f>SUM(C$2:C1113)</f>
        <v>1112</v>
      </c>
      <c r="F1113" s="6">
        <f>IF(stats[[#This Row],[Column1]],stats[[#This Row],[Total Clear]]/stats[[#This Row],[Total Runs]],NA())</f>
        <v>5.3956834532374104E-3</v>
      </c>
      <c r="G1113" s="6">
        <f>SUM(B$2:B1113) / SUM(C$2:C1113)</f>
        <v>5.3956834532374104E-3</v>
      </c>
      <c r="H1113" s="7">
        <f>IFERROR(stats[[#This Row],[Column1]]-A1112,"")</f>
        <v>1.2152777781011537E-3</v>
      </c>
      <c r="I1113" s="7">
        <f>IFERROR(_xlfn.QUARTILE.INC(H$2:H1113,1),"")</f>
        <v>9.0277777781011537E-4</v>
      </c>
      <c r="J1113" s="7">
        <f>IFERROR(_xlfn.QUARTILE.INC(H$2:H1113,3),"")</f>
        <v>1.006944446999114E-3</v>
      </c>
      <c r="K1113" s="7">
        <f>IFERROR(stats[[#This Row],[Q3]]-stats[[#This Row],[Q1]],"")</f>
        <v>1.0416666918899864E-4</v>
      </c>
      <c r="L1113" s="7">
        <f>IFERROR(AVERAGEIFS(H$2:H1113, H$2:H1113, "&lt;" &amp;stats[[#This Row],[Q3]]+(2*stats[[#This Row],[IQR]]), H$2:H1113, "&gt;" &amp; stats[[#This Row],[Q1]]-(2*stats[[#This Row],[IQR]])),"")</f>
        <v>9.6077795087269537E-4</v>
      </c>
    </row>
    <row r="1114" spans="1:12" x14ac:dyDescent="0.25">
      <c r="A1114" s="4">
        <v>44446.588391203702</v>
      </c>
      <c r="B1114">
        <v>0</v>
      </c>
      <c r="C1114">
        <v>1</v>
      </c>
      <c r="D1114" s="5">
        <f>SUM(B$2:B1114)</f>
        <v>6</v>
      </c>
      <c r="E1114" s="5">
        <f>SUM(C$2:C1114)</f>
        <v>1113</v>
      </c>
      <c r="F1114" s="6">
        <f>IF(stats[[#This Row],[Column1]],stats[[#This Row],[Total Clear]]/stats[[#This Row],[Total Runs]],NA())</f>
        <v>5.3908355795148251E-3</v>
      </c>
      <c r="G1114" s="6">
        <f>SUM(B$2:B1114) / SUM(C$2:C1114)</f>
        <v>5.3908355795148251E-3</v>
      </c>
      <c r="H1114" s="7">
        <f>IFERROR(stats[[#This Row],[Column1]]-A1113,"")</f>
        <v>9.4907407037680969E-4</v>
      </c>
      <c r="I1114" s="7">
        <f>IFERROR(_xlfn.QUARTILE.INC(H$2:H1114,1),"")</f>
        <v>9.0277777781011537E-4</v>
      </c>
      <c r="J1114" s="7">
        <f>IFERROR(_xlfn.QUARTILE.INC(H$2:H1114,3),"")</f>
        <v>1.006944446999114E-3</v>
      </c>
      <c r="K1114" s="7">
        <f>IFERROR(stats[[#This Row],[Q3]]-stats[[#This Row],[Q1]],"")</f>
        <v>1.0416666918899864E-4</v>
      </c>
      <c r="L1114" s="7">
        <f>IFERROR(AVERAGEIFS(H$2:H1114, H$2:H1114, "&lt;" &amp;stats[[#This Row],[Q3]]+(2*stats[[#This Row],[IQR]]), H$2:H1114, "&gt;" &amp; stats[[#This Row],[Q1]]-(2*stats[[#This Row],[IQR]])),"")</f>
        <v>9.6076702287970211E-4</v>
      </c>
    </row>
    <row r="1115" spans="1:12" x14ac:dyDescent="0.25">
      <c r="A1115" s="4">
        <v>44446.589479166665</v>
      </c>
      <c r="B1115">
        <v>0</v>
      </c>
      <c r="C1115">
        <v>1</v>
      </c>
      <c r="D1115" s="5">
        <f>SUM(B$2:B1115)</f>
        <v>6</v>
      </c>
      <c r="E1115" s="5">
        <f>SUM(C$2:C1115)</f>
        <v>1114</v>
      </c>
      <c r="F1115" s="6">
        <f>IF(stats[[#This Row],[Column1]],stats[[#This Row],[Total Clear]]/stats[[#This Row],[Total Runs]],NA())</f>
        <v>5.3859964093357273E-3</v>
      </c>
      <c r="G1115" s="6">
        <f>SUM(B$2:B1115) / SUM(C$2:C1115)</f>
        <v>5.3859964093357273E-3</v>
      </c>
      <c r="H1115" s="7">
        <f>IFERROR(stats[[#This Row],[Column1]]-A1114,"")</f>
        <v>1.0879629626288079E-3</v>
      </c>
      <c r="I1115" s="7">
        <f>IFERROR(_xlfn.QUARTILE.INC(H$2:H1115,1),"")</f>
        <v>9.0277777781011537E-4</v>
      </c>
      <c r="J1115" s="7">
        <f>IFERROR(_xlfn.QUARTILE.INC(H$2:H1115,3),"")</f>
        <v>1.006944446999114E-3</v>
      </c>
      <c r="K1115" s="7">
        <f>IFERROR(stats[[#This Row],[Q3]]-stats[[#This Row],[Q1]],"")</f>
        <v>1.0416666918899864E-4</v>
      </c>
      <c r="L1115" s="7">
        <f>IFERROR(AVERAGEIFS(H$2:H1115, H$2:H1115, "&lt;" &amp;stats[[#This Row],[Q3]]+(2*stats[[#This Row],[IQR]]), H$2:H1115, "&gt;" &amp; stats[[#This Row],[Q1]]-(2*stats[[#This Row],[IQR]])),"")</f>
        <v>9.6088567580857249E-4</v>
      </c>
    </row>
    <row r="1116" spans="1:12" x14ac:dyDescent="0.25">
      <c r="A1116" s="4">
        <v>44446.590428240743</v>
      </c>
      <c r="B1116">
        <v>0</v>
      </c>
      <c r="C1116">
        <v>1</v>
      </c>
      <c r="D1116" s="5">
        <f>SUM(B$2:B1116)</f>
        <v>6</v>
      </c>
      <c r="E1116" s="5">
        <f>SUM(C$2:C1116)</f>
        <v>1115</v>
      </c>
      <c r="F1116" s="6">
        <f>IF(stats[[#This Row],[Column1]],stats[[#This Row],[Total Clear]]/stats[[#This Row],[Total Runs]],NA())</f>
        <v>5.3811659192825115E-3</v>
      </c>
      <c r="G1116" s="6">
        <f>SUM(B$2:B1116) / SUM(C$2:C1116)</f>
        <v>5.3811659192825115E-3</v>
      </c>
      <c r="H1116" s="7">
        <f>IFERROR(stats[[#This Row],[Column1]]-A1115,"")</f>
        <v>9.490740776527673E-4</v>
      </c>
      <c r="I1116" s="7">
        <f>IFERROR(_xlfn.QUARTILE.INC(H$2:H1116,1),"")</f>
        <v>9.0277777781011537E-4</v>
      </c>
      <c r="J1116" s="7">
        <f>IFERROR(_xlfn.QUARTILE.INC(H$2:H1116,3),"")</f>
        <v>1.006944446999114E-3</v>
      </c>
      <c r="K1116" s="7">
        <f>IFERROR(stats[[#This Row],[Q3]]-stats[[#This Row],[Q1]],"")</f>
        <v>1.0416666918899864E-4</v>
      </c>
      <c r="L1116" s="7">
        <f>IFERROR(AVERAGEIFS(H$2:H1116, H$2:H1116, "&lt;" &amp;stats[[#This Row],[Q3]]+(2*stats[[#This Row],[IQR]]), H$2:H1116, "&gt;" &amp; stats[[#This Row],[Q1]]-(2*stats[[#This Row],[IQR]])),"")</f>
        <v>9.6087466779537977E-4</v>
      </c>
    </row>
    <row r="1117" spans="1:12" x14ac:dyDescent="0.25">
      <c r="A1117" s="4">
        <v>44446.591400462959</v>
      </c>
      <c r="B1117">
        <v>0</v>
      </c>
      <c r="C1117">
        <v>1</v>
      </c>
      <c r="D1117" s="5">
        <f>SUM(B$2:B1117)</f>
        <v>6</v>
      </c>
      <c r="E1117" s="5">
        <f>SUM(C$2:C1117)</f>
        <v>1116</v>
      </c>
      <c r="F1117" s="6">
        <f>IF(stats[[#This Row],[Column1]],stats[[#This Row],[Total Clear]]/stats[[#This Row],[Total Runs]],NA())</f>
        <v>5.3763440860215058E-3</v>
      </c>
      <c r="G1117" s="6">
        <f>SUM(B$2:B1117) / SUM(C$2:C1117)</f>
        <v>5.3763440860215058E-3</v>
      </c>
      <c r="H1117" s="7">
        <f>IFERROR(stats[[#This Row],[Column1]]-A1116,"")</f>
        <v>9.7222221666015685E-4</v>
      </c>
      <c r="I1117" s="7">
        <f>IFERROR(_xlfn.QUARTILE.INC(H$2:H1117,1),"")</f>
        <v>9.0277777781011537E-4</v>
      </c>
      <c r="J1117" s="7">
        <f>IFERROR(_xlfn.QUARTILE.INC(H$2:H1117,3),"")</f>
        <v>1.006944446999114E-3</v>
      </c>
      <c r="K1117" s="7">
        <f>IFERROR(stats[[#This Row],[Q3]]-stats[[#This Row],[Q1]],"")</f>
        <v>1.0416666918899864E-4</v>
      </c>
      <c r="L1117" s="7">
        <f>IFERROR(AVERAGEIFS(H$2:H1117, H$2:H1117, "&lt;" &amp;stats[[#This Row],[Q3]]+(2*stats[[#This Row],[IQR]]), H$2:H1117, "&gt;" &amp; stats[[#This Row],[Q1]]-(2*stats[[#This Row],[IQR]])),"")</f>
        <v>9.6088523348333583E-4</v>
      </c>
    </row>
    <row r="1118" spans="1:12" x14ac:dyDescent="0.25">
      <c r="A1118" s="4">
        <v>44446.592442129629</v>
      </c>
      <c r="B1118">
        <v>0</v>
      </c>
      <c r="C1118">
        <v>1</v>
      </c>
      <c r="D1118" s="5">
        <f>SUM(B$2:B1118)</f>
        <v>6</v>
      </c>
      <c r="E1118" s="5">
        <f>SUM(C$2:C1118)</f>
        <v>1117</v>
      </c>
      <c r="F1118" s="6">
        <f>IF(stats[[#This Row],[Column1]],stats[[#This Row],[Total Clear]]/stats[[#This Row],[Total Runs]],NA())</f>
        <v>5.3715308863025966E-3</v>
      </c>
      <c r="G1118" s="6">
        <f>SUM(B$2:B1118) / SUM(C$2:C1118)</f>
        <v>5.3715308863025966E-3</v>
      </c>
      <c r="H1118" s="7">
        <f>IFERROR(stats[[#This Row],[Column1]]-A1117,"")</f>
        <v>1.0416666700621136E-3</v>
      </c>
      <c r="I1118" s="7">
        <f>IFERROR(_xlfn.QUARTILE.INC(H$2:H1118,1),"")</f>
        <v>9.0277777781011537E-4</v>
      </c>
      <c r="J1118" s="7">
        <f>IFERROR(_xlfn.QUARTILE.INC(H$2:H1118,3),"")</f>
        <v>1.006944446999114E-3</v>
      </c>
      <c r="K1118" s="7">
        <f>IFERROR(stats[[#This Row],[Q3]]-stats[[#This Row],[Q1]],"")</f>
        <v>1.0416666918899864E-4</v>
      </c>
      <c r="L1118" s="7">
        <f>IFERROR(AVERAGEIFS(H$2:H1118, H$2:H1118, "&lt;" &amp;stats[[#This Row],[Q3]]+(2*stats[[#This Row],[IQR]]), H$2:H1118, "&gt;" &amp; stats[[#This Row],[Q1]]-(2*stats[[#This Row],[IQR]])),"")</f>
        <v>9.6096037900573463E-4</v>
      </c>
    </row>
    <row r="1119" spans="1:12" x14ac:dyDescent="0.25">
      <c r="A1119" s="4">
        <v>44446.5934375</v>
      </c>
      <c r="B1119">
        <v>0</v>
      </c>
      <c r="C1119">
        <v>1</v>
      </c>
      <c r="D1119" s="5">
        <f>SUM(B$2:B1119)</f>
        <v>6</v>
      </c>
      <c r="E1119" s="5">
        <f>SUM(C$2:C1119)</f>
        <v>1118</v>
      </c>
      <c r="F1119" s="6">
        <f>IF(stats[[#This Row],[Column1]],stats[[#This Row],[Total Clear]]/stats[[#This Row],[Total Runs]],NA())</f>
        <v>5.3667262969588547E-3</v>
      </c>
      <c r="G1119" s="6">
        <f>SUM(B$2:B1119) / SUM(C$2:C1119)</f>
        <v>5.3667262969588547E-3</v>
      </c>
      <c r="H1119" s="7">
        <f>IFERROR(stats[[#This Row],[Column1]]-A1118,"")</f>
        <v>9.9537037021946162E-4</v>
      </c>
      <c r="I1119" s="7">
        <f>IFERROR(_xlfn.QUARTILE.INC(H$2:H1119,1),"")</f>
        <v>9.0277777781011537E-4</v>
      </c>
      <c r="J1119" s="7">
        <f>IFERROR(_xlfn.QUARTILE.INC(H$2:H1119,3),"")</f>
        <v>1.006944446999114E-3</v>
      </c>
      <c r="K1119" s="7">
        <f>IFERROR(stats[[#This Row],[Q3]]-stats[[#This Row],[Q1]],"")</f>
        <v>1.0416666918899864E-4</v>
      </c>
      <c r="L1119" s="7">
        <f>IFERROR(AVERAGEIFS(H$2:H1119, H$2:H1119, "&lt;" &amp;stats[[#This Row],[Q3]]+(2*stats[[#This Row],[IQR]]), H$2:H1119, "&gt;" &amp; stats[[#This Row],[Q1]]-(2*stats[[#This Row],[IQR]])),"")</f>
        <v>9.6099235855147229E-4</v>
      </c>
    </row>
    <row r="1120" spans="1:12" x14ac:dyDescent="0.25">
      <c r="A1120" s="4">
        <v>44446.594421296293</v>
      </c>
      <c r="B1120">
        <v>0</v>
      </c>
      <c r="C1120">
        <v>1</v>
      </c>
      <c r="D1120" s="5">
        <f>SUM(B$2:B1120)</f>
        <v>6</v>
      </c>
      <c r="E1120" s="5">
        <f>SUM(C$2:C1120)</f>
        <v>1119</v>
      </c>
      <c r="F1120" s="6">
        <f>IF(stats[[#This Row],[Column1]],stats[[#This Row],[Total Clear]]/stats[[#This Row],[Total Runs]],NA())</f>
        <v>5.3619302949061663E-3</v>
      </c>
      <c r="G1120" s="6">
        <f>SUM(B$2:B1120) / SUM(C$2:C1120)</f>
        <v>5.3619302949061663E-3</v>
      </c>
      <c r="H1120" s="7">
        <f>IFERROR(stats[[#This Row],[Column1]]-A1119,"")</f>
        <v>9.8379629343980923E-4</v>
      </c>
      <c r="I1120" s="7">
        <f>IFERROR(_xlfn.QUARTILE.INC(H$2:H1120,1),"")</f>
        <v>9.0277777781011537E-4</v>
      </c>
      <c r="J1120" s="7">
        <f>IFERROR(_xlfn.QUARTILE.INC(H$2:H1120,3),"")</f>
        <v>1.006944446999114E-3</v>
      </c>
      <c r="K1120" s="7">
        <f>IFERROR(stats[[#This Row],[Q3]]-stats[[#This Row],[Q1]],"")</f>
        <v>1.0416666918899864E-4</v>
      </c>
      <c r="L1120" s="7">
        <f>IFERROR(AVERAGEIFS(H$2:H1120, H$2:H1120, "&lt;" &amp;stats[[#This Row],[Q3]]+(2*stats[[#This Row],[IQR]]), H$2:H1120, "&gt;" &amp; stats[[#This Row],[Q1]]-(2*stats[[#This Row],[IQR]])),"")</f>
        <v>9.6101353212147073E-4</v>
      </c>
    </row>
    <row r="1121" spans="1:12" x14ac:dyDescent="0.25">
      <c r="A1121" s="4">
        <v>44446.595543981479</v>
      </c>
      <c r="B1121">
        <v>0</v>
      </c>
      <c r="C1121">
        <v>1</v>
      </c>
      <c r="D1121" s="5">
        <f>SUM(B$2:B1121)</f>
        <v>6</v>
      </c>
      <c r="E1121" s="5">
        <f>SUM(C$2:C1121)</f>
        <v>1120</v>
      </c>
      <c r="F1121" s="6">
        <f>IF(stats[[#This Row],[Column1]],stats[[#This Row],[Total Clear]]/stats[[#This Row],[Total Runs]],NA())</f>
        <v>5.3571428571428572E-3</v>
      </c>
      <c r="G1121" s="6">
        <f>SUM(B$2:B1121) / SUM(C$2:C1121)</f>
        <v>5.3571428571428572E-3</v>
      </c>
      <c r="H1121" s="7">
        <f>IFERROR(stats[[#This Row],[Column1]]-A1120,"")</f>
        <v>1.1226851856918074E-3</v>
      </c>
      <c r="I1121" s="7">
        <f>IFERROR(_xlfn.QUARTILE.INC(H$2:H1121,1),"")</f>
        <v>9.0277777781011537E-4</v>
      </c>
      <c r="J1121" s="7">
        <f>IFERROR(_xlfn.QUARTILE.INC(H$2:H1121,3),"")</f>
        <v>1.006944446999114E-3</v>
      </c>
      <c r="K1121" s="7">
        <f>IFERROR(stats[[#This Row],[Q3]]-stats[[#This Row],[Q1]],"")</f>
        <v>1.0416666918899864E-4</v>
      </c>
      <c r="L1121" s="7">
        <f>IFERROR(AVERAGEIFS(H$2:H1121, H$2:H1121, "&lt;" &amp;stats[[#This Row],[Q3]]+(2*stats[[#This Row],[IQR]]), H$2:H1121, "&gt;" &amp; stats[[#This Row],[Q1]]-(2*stats[[#This Row],[IQR]])),"")</f>
        <v>9.6116350582608145E-4</v>
      </c>
    </row>
    <row r="1122" spans="1:12" x14ac:dyDescent="0.25">
      <c r="A1122" s="4">
        <v>44446.596493055556</v>
      </c>
      <c r="B1122">
        <v>0</v>
      </c>
      <c r="C1122">
        <v>1</v>
      </c>
      <c r="D1122" s="5">
        <f>SUM(B$2:B1122)</f>
        <v>6</v>
      </c>
      <c r="E1122" s="5">
        <f>SUM(C$2:C1122)</f>
        <v>1121</v>
      </c>
      <c r="F1122" s="6">
        <f>IF(stats[[#This Row],[Column1]],stats[[#This Row],[Total Clear]]/stats[[#This Row],[Total Runs]],NA())</f>
        <v>5.3523639607493305E-3</v>
      </c>
      <c r="G1122" s="6">
        <f>SUM(B$2:B1122) / SUM(C$2:C1122)</f>
        <v>5.3523639607493305E-3</v>
      </c>
      <c r="H1122" s="7">
        <f>IFERROR(stats[[#This Row],[Column1]]-A1121,"")</f>
        <v>9.490740776527673E-4</v>
      </c>
      <c r="I1122" s="7">
        <f>IFERROR(_xlfn.QUARTILE.INC(H$2:H1122,1),"")</f>
        <v>9.0277777781011537E-4</v>
      </c>
      <c r="J1122" s="7">
        <f>IFERROR(_xlfn.QUARTILE.INC(H$2:H1122,3),"")</f>
        <v>1.006944446999114E-3</v>
      </c>
      <c r="K1122" s="7">
        <f>IFERROR(stats[[#This Row],[Q3]]-stats[[#This Row],[Q1]],"")</f>
        <v>1.0416666918899864E-4</v>
      </c>
      <c r="L1122" s="7">
        <f>IFERROR(AVERAGEIFS(H$2:H1122, H$2:H1122, "&lt;" &amp;stats[[#This Row],[Q3]]+(2*stats[[#This Row],[IQR]]), H$2:H1122, "&gt;" &amp; stats[[#This Row],[Q1]]-(2*stats[[#This Row],[IQR]])),"")</f>
        <v>9.6115230153676426E-4</v>
      </c>
    </row>
    <row r="1123" spans="1:12" x14ac:dyDescent="0.25">
      <c r="A1123" s="4">
        <v>44446.597534722219</v>
      </c>
      <c r="B1123">
        <v>0</v>
      </c>
      <c r="C1123">
        <v>1</v>
      </c>
      <c r="D1123" s="5">
        <f>SUM(B$2:B1123)</f>
        <v>6</v>
      </c>
      <c r="E1123" s="5">
        <f>SUM(C$2:C1123)</f>
        <v>1122</v>
      </c>
      <c r="F1123" s="6">
        <f>IF(stats[[#This Row],[Column1]],stats[[#This Row],[Total Clear]]/stats[[#This Row],[Total Runs]],NA())</f>
        <v>5.3475935828877002E-3</v>
      </c>
      <c r="G1123" s="6">
        <f>SUM(B$2:B1123) / SUM(C$2:C1123)</f>
        <v>5.3475935828877002E-3</v>
      </c>
      <c r="H1123" s="7">
        <f>IFERROR(stats[[#This Row],[Column1]]-A1122,"")</f>
        <v>1.0416666627861559E-3</v>
      </c>
      <c r="I1123" s="7">
        <f>IFERROR(_xlfn.QUARTILE.INC(H$2:H1123,1),"")</f>
        <v>9.0277777781011537E-4</v>
      </c>
      <c r="J1123" s="7">
        <f>IFERROR(_xlfn.QUARTILE.INC(H$2:H1123,3),"")</f>
        <v>1.006944446999114E-3</v>
      </c>
      <c r="K1123" s="7">
        <f>IFERROR(stats[[#This Row],[Q3]]-stats[[#This Row],[Q1]],"")</f>
        <v>1.0416666918899864E-4</v>
      </c>
      <c r="L1123" s="7">
        <f>IFERROR(AVERAGEIFS(H$2:H1123, H$2:H1123, "&lt;" &amp;stats[[#This Row],[Q3]]+(2*stats[[#This Row],[IQR]]), H$2:H1123, "&gt;" &amp; stats[[#This Row],[Q1]]-(2*stats[[#This Row],[IQR]])),"")</f>
        <v>9.6122685187125445E-4</v>
      </c>
    </row>
    <row r="1124" spans="1:12" x14ac:dyDescent="0.25">
      <c r="A1124" s="4">
        <v>44446.59851851852</v>
      </c>
      <c r="B1124">
        <v>0</v>
      </c>
      <c r="C1124">
        <v>1</v>
      </c>
      <c r="D1124" s="5">
        <f>SUM(B$2:B1124)</f>
        <v>6</v>
      </c>
      <c r="E1124" s="5">
        <f>SUM(C$2:C1124)</f>
        <v>1123</v>
      </c>
      <c r="F1124" s="6">
        <f>IF(stats[[#This Row],[Column1]],stats[[#This Row],[Total Clear]]/stats[[#This Row],[Total Runs]],NA())</f>
        <v>5.3428317008014248E-3</v>
      </c>
      <c r="G1124" s="6">
        <f>SUM(B$2:B1124) / SUM(C$2:C1124)</f>
        <v>5.3428317008014248E-3</v>
      </c>
      <c r="H1124" s="7">
        <f>IFERROR(stats[[#This Row],[Column1]]-A1123,"")</f>
        <v>9.8379630071576685E-4</v>
      </c>
      <c r="I1124" s="7">
        <f>IFERROR(_xlfn.QUARTILE.INC(H$2:H1124,1),"")</f>
        <v>9.0277777781011537E-4</v>
      </c>
      <c r="J1124" s="7">
        <f>IFERROR(_xlfn.QUARTILE.INC(H$2:H1124,3),"")</f>
        <v>1.006944446999114E-3</v>
      </c>
      <c r="K1124" s="7">
        <f>IFERROR(stats[[#This Row],[Q3]]-stats[[#This Row],[Q1]],"")</f>
        <v>1.0416666918899864E-4</v>
      </c>
      <c r="L1124" s="7">
        <f>IFERROR(AVERAGEIFS(H$2:H1124, H$2:H1124, "&lt;" &amp;stats[[#This Row],[Q3]]+(2*stats[[#This Row],[IQR]]), H$2:H1124, "&gt;" &amp; stats[[#This Row],[Q1]]-(2*stats[[#This Row],[IQR]])),"")</f>
        <v>9.6124773017730852E-4</v>
      </c>
    </row>
    <row r="1125" spans="1:12" x14ac:dyDescent="0.25">
      <c r="A1125" s="4">
        <v>44446.59951388889</v>
      </c>
      <c r="B1125">
        <v>0</v>
      </c>
      <c r="C1125">
        <v>1</v>
      </c>
      <c r="D1125" s="5">
        <f>SUM(B$2:B1125)</f>
        <v>6</v>
      </c>
      <c r="E1125" s="5">
        <f>SUM(C$2:C1125)</f>
        <v>1124</v>
      </c>
      <c r="F1125" s="6">
        <f>IF(stats[[#This Row],[Column1]],stats[[#This Row],[Total Clear]]/stats[[#This Row],[Total Runs]],NA())</f>
        <v>5.3380782918149468E-3</v>
      </c>
      <c r="G1125" s="6">
        <f>SUM(B$2:B1125) / SUM(C$2:C1125)</f>
        <v>5.3380782918149468E-3</v>
      </c>
      <c r="H1125" s="7">
        <f>IFERROR(stats[[#This Row],[Column1]]-A1124,"")</f>
        <v>9.9537037021946162E-4</v>
      </c>
      <c r="I1125" s="7">
        <f>IFERROR(_xlfn.QUARTILE.INC(H$2:H1125,1),"")</f>
        <v>9.0277777781011537E-4</v>
      </c>
      <c r="J1125" s="7">
        <f>IFERROR(_xlfn.QUARTILE.INC(H$2:H1125,3),"")</f>
        <v>1.006944446999114E-3</v>
      </c>
      <c r="K1125" s="7">
        <f>IFERROR(stats[[#This Row],[Q3]]-stats[[#This Row],[Q1]],"")</f>
        <v>1.0416666918899864E-4</v>
      </c>
      <c r="L1125" s="7">
        <f>IFERROR(AVERAGEIFS(H$2:H1125, H$2:H1125, "&lt;" &amp;stats[[#This Row],[Q3]]+(2*stats[[#This Row],[IQR]]), H$2:H1125, "&gt;" &amp; stats[[#This Row],[Q1]]-(2*stats[[#This Row],[IQR]])),"")</f>
        <v>9.6127926681320705E-4</v>
      </c>
    </row>
    <row r="1126" spans="1:12" x14ac:dyDescent="0.25">
      <c r="A1126" s="4">
        <v>44446.600462962961</v>
      </c>
      <c r="B1126">
        <v>0</v>
      </c>
      <c r="C1126">
        <v>1</v>
      </c>
      <c r="D1126" s="5">
        <f>SUM(B$2:B1126)</f>
        <v>6</v>
      </c>
      <c r="E1126" s="5">
        <f>SUM(C$2:C1126)</f>
        <v>1125</v>
      </c>
      <c r="F1126" s="6">
        <f>IF(stats[[#This Row],[Column1]],stats[[#This Row],[Total Clear]]/stats[[#This Row],[Total Runs]],NA())</f>
        <v>5.3333333333333332E-3</v>
      </c>
      <c r="G1126" s="6">
        <f>SUM(B$2:B1126) / SUM(C$2:C1126)</f>
        <v>5.3333333333333332E-3</v>
      </c>
      <c r="H1126" s="7">
        <f>IFERROR(stats[[#This Row],[Column1]]-A1125,"")</f>
        <v>9.4907407037680969E-4</v>
      </c>
      <c r="I1126" s="7">
        <f>IFERROR(_xlfn.QUARTILE.INC(H$2:H1126,1),"")</f>
        <v>9.0277777781011537E-4</v>
      </c>
      <c r="J1126" s="7">
        <f>IFERROR(_xlfn.QUARTILE.INC(H$2:H1126,3),"")</f>
        <v>1.006944446999114E-3</v>
      </c>
      <c r="K1126" s="7">
        <f>IFERROR(stats[[#This Row],[Q3]]-stats[[#This Row],[Q1]],"")</f>
        <v>1.0416666918899864E-4</v>
      </c>
      <c r="L1126" s="7">
        <f>IFERROR(AVERAGEIFS(H$2:H1126, H$2:H1126, "&lt;" &amp;stats[[#This Row],[Q3]]+(2*stats[[#This Row],[IQR]]), H$2:H1126, "&gt;" &amp; stats[[#This Row],[Q1]]-(2*stats[[#This Row],[IQR]])),"")</f>
        <v>9.612679970104033E-4</v>
      </c>
    </row>
    <row r="1127" spans="1:12" x14ac:dyDescent="0.25">
      <c r="A1127" s="4">
        <v>44446.601435185185</v>
      </c>
      <c r="B1127">
        <v>0</v>
      </c>
      <c r="C1127">
        <v>1</v>
      </c>
      <c r="D1127" s="5">
        <f>SUM(B$2:B1127)</f>
        <v>6</v>
      </c>
      <c r="E1127" s="5">
        <f>SUM(C$2:C1127)</f>
        <v>1126</v>
      </c>
      <c r="F1127" s="6">
        <f>IF(stats[[#This Row],[Column1]],stats[[#This Row],[Total Clear]]/stats[[#This Row],[Total Runs]],NA())</f>
        <v>5.3285968028419185E-3</v>
      </c>
      <c r="G1127" s="6">
        <f>SUM(B$2:B1127) / SUM(C$2:C1127)</f>
        <v>5.3285968028419185E-3</v>
      </c>
      <c r="H1127" s="7">
        <f>IFERROR(stats[[#This Row],[Column1]]-A1126,"")</f>
        <v>9.7222222393611446E-4</v>
      </c>
      <c r="I1127" s="7">
        <f>IFERROR(_xlfn.QUARTILE.INC(H$2:H1127,1),"")</f>
        <v>9.0277777781011537E-4</v>
      </c>
      <c r="J1127" s="7">
        <f>IFERROR(_xlfn.QUARTILE.INC(H$2:H1127,3),"")</f>
        <v>1.006944446999114E-3</v>
      </c>
      <c r="K1127" s="7">
        <f>IFERROR(stats[[#This Row],[Q3]]-stats[[#This Row],[Q1]],"")</f>
        <v>1.0416666918899864E-4</v>
      </c>
      <c r="L1127" s="7">
        <f>IFERROR(AVERAGEIFS(H$2:H1127, H$2:H1127, "&lt;" &amp;stats[[#This Row],[Q3]]+(2*stats[[#This Row],[IQR]]), H$2:H1127, "&gt;" &amp; stats[[#This Row],[Q1]]-(2*stats[[#This Row],[IQR]])),"")</f>
        <v>9.61278102385796E-4</v>
      </c>
    </row>
    <row r="1128" spans="1:12" x14ac:dyDescent="0.25">
      <c r="A1128" s="4">
        <v>44446.60255787037</v>
      </c>
      <c r="B1128">
        <v>0</v>
      </c>
      <c r="C1128">
        <v>1</v>
      </c>
      <c r="D1128" s="5">
        <f>SUM(B$2:B1128)</f>
        <v>6</v>
      </c>
      <c r="E1128" s="5">
        <f>SUM(C$2:C1128)</f>
        <v>1127</v>
      </c>
      <c r="F1128" s="6">
        <f>IF(stats[[#This Row],[Column1]],stats[[#This Row],[Total Clear]]/stats[[#This Row],[Total Runs]],NA())</f>
        <v>5.3238686779059448E-3</v>
      </c>
      <c r="G1128" s="6">
        <f>SUM(B$2:B1128) / SUM(C$2:C1128)</f>
        <v>5.3238686779059448E-3</v>
      </c>
      <c r="H1128" s="7">
        <f>IFERROR(stats[[#This Row],[Column1]]-A1127,"")</f>
        <v>1.1226851856918074E-3</v>
      </c>
      <c r="I1128" s="7">
        <f>IFERROR(_xlfn.QUARTILE.INC(H$2:H1128,1),"")</f>
        <v>9.0277777781011537E-4</v>
      </c>
      <c r="J1128" s="7">
        <f>IFERROR(_xlfn.QUARTILE.INC(H$2:H1128,3),"")</f>
        <v>1.006944446999114E-3</v>
      </c>
      <c r="K1128" s="7">
        <f>IFERROR(stats[[#This Row],[Q3]]-stats[[#This Row],[Q1]],"")</f>
        <v>1.0416666918899864E-4</v>
      </c>
      <c r="L1128" s="7">
        <f>IFERROR(AVERAGEIFS(H$2:H1128, H$2:H1128, "&lt;" &amp;stats[[#This Row],[Q3]]+(2*stats[[#This Row],[IQR]]), H$2:H1128, "&gt;" &amp; stats[[#This Row],[Q1]]-(2*stats[[#This Row],[IQR]])),"")</f>
        <v>9.6142686467455736E-4</v>
      </c>
    </row>
    <row r="1129" spans="1:12" x14ac:dyDescent="0.25">
      <c r="A1129" s="4">
        <v>44446.603738425925</v>
      </c>
      <c r="B1129">
        <v>0</v>
      </c>
      <c r="C1129">
        <v>1</v>
      </c>
      <c r="D1129" s="5">
        <f>SUM(B$2:B1129)</f>
        <v>6</v>
      </c>
      <c r="E1129" s="5">
        <f>SUM(C$2:C1129)</f>
        <v>1128</v>
      </c>
      <c r="F1129" s="6">
        <f>IF(stats[[#This Row],[Column1]],stats[[#This Row],[Total Clear]]/stats[[#This Row],[Total Runs]],NA())</f>
        <v>5.3191489361702126E-3</v>
      </c>
      <c r="G1129" s="6">
        <f>SUM(B$2:B1129) / SUM(C$2:C1129)</f>
        <v>5.3191489361702126E-3</v>
      </c>
      <c r="H1129" s="7">
        <f>IFERROR(stats[[#This Row],[Column1]]-A1128,"")</f>
        <v>1.1805555550381541E-3</v>
      </c>
      <c r="I1129" s="7">
        <f>IFERROR(_xlfn.QUARTILE.INC(H$2:H1129,1),"")</f>
        <v>9.0277777781011537E-4</v>
      </c>
      <c r="J1129" s="7">
        <f>IFERROR(_xlfn.QUARTILE.INC(H$2:H1129,3),"")</f>
        <v>1.006944446999114E-3</v>
      </c>
      <c r="K1129" s="7">
        <f>IFERROR(stats[[#This Row],[Q3]]-stats[[#This Row],[Q1]],"")</f>
        <v>1.0416666918899864E-4</v>
      </c>
      <c r="L1129" s="7">
        <f>IFERROR(AVERAGEIFS(H$2:H1129, H$2:H1129, "&lt;" &amp;stats[[#This Row],[Q3]]+(2*stats[[#This Row],[IQR]]), H$2:H1129, "&gt;" &amp; stats[[#This Row],[Q1]]-(2*stats[[#This Row],[IQR]])),"")</f>
        <v>9.6162864063253483E-4</v>
      </c>
    </row>
    <row r="1130" spans="1:12" x14ac:dyDescent="0.25">
      <c r="A1130" s="4">
        <v>44446.604745370372</v>
      </c>
      <c r="B1130">
        <v>0</v>
      </c>
      <c r="C1130">
        <v>1</v>
      </c>
      <c r="D1130" s="5">
        <f>SUM(B$2:B1130)</f>
        <v>6</v>
      </c>
      <c r="E1130" s="5">
        <f>SUM(C$2:C1130)</f>
        <v>1129</v>
      </c>
      <c r="F1130" s="6">
        <f>IF(stats[[#This Row],[Column1]],stats[[#This Row],[Total Clear]]/stats[[#This Row],[Total Runs]],NA())</f>
        <v>5.3144375553587243E-3</v>
      </c>
      <c r="G1130" s="6">
        <f>SUM(B$2:B1130) / SUM(C$2:C1130)</f>
        <v>5.3144375553587243E-3</v>
      </c>
      <c r="H1130" s="7">
        <f>IFERROR(stats[[#This Row],[Column1]]-A1129,"")</f>
        <v>1.006944446999114E-3</v>
      </c>
      <c r="I1130" s="7">
        <f>IFERROR(_xlfn.QUARTILE.INC(H$2:H1130,1),"")</f>
        <v>9.0277777781011537E-4</v>
      </c>
      <c r="J1130" s="7">
        <f>IFERROR(_xlfn.QUARTILE.INC(H$2:H1130,3),"")</f>
        <v>1.006944446999114E-3</v>
      </c>
      <c r="K1130" s="7">
        <f>IFERROR(stats[[#This Row],[Q3]]-stats[[#This Row],[Q1]],"")</f>
        <v>1.0416666918899864E-4</v>
      </c>
      <c r="L1130" s="7">
        <f>IFERROR(AVERAGEIFS(H$2:H1130, H$2:H1130, "&lt;" &amp;stats[[#This Row],[Q3]]+(2*stats[[#This Row],[IQR]]), H$2:H1130, "&gt;" &amp; stats[[#This Row],[Q1]]-(2*stats[[#This Row],[IQR]])),"")</f>
        <v>9.6167032950683715E-4</v>
      </c>
    </row>
    <row r="1131" spans="1:12" x14ac:dyDescent="0.25">
      <c r="A1131" s="4">
        <v>44446.605729166666</v>
      </c>
      <c r="B1131">
        <v>0</v>
      </c>
      <c r="C1131">
        <v>1</v>
      </c>
      <c r="D1131" s="5">
        <f>SUM(B$2:B1131)</f>
        <v>6</v>
      </c>
      <c r="E1131" s="5">
        <f>SUM(C$2:C1131)</f>
        <v>1130</v>
      </c>
      <c r="F1131" s="6">
        <f>IF(stats[[#This Row],[Column1]],stats[[#This Row],[Total Clear]]/stats[[#This Row],[Total Runs]],NA())</f>
        <v>5.3097345132743362E-3</v>
      </c>
      <c r="G1131" s="6">
        <f>SUM(B$2:B1131) / SUM(C$2:C1131)</f>
        <v>5.3097345132743362E-3</v>
      </c>
      <c r="H1131" s="7">
        <f>IFERROR(stats[[#This Row],[Column1]]-A1130,"")</f>
        <v>9.8379629343980923E-4</v>
      </c>
      <c r="I1131" s="7">
        <f>IFERROR(_xlfn.QUARTILE.INC(H$2:H1131,1),"")</f>
        <v>9.0277777781011537E-4</v>
      </c>
      <c r="J1131" s="7">
        <f>IFERROR(_xlfn.QUARTILE.INC(H$2:H1131,3),"")</f>
        <v>1.006944446999114E-3</v>
      </c>
      <c r="K1131" s="7">
        <f>IFERROR(stats[[#This Row],[Q3]]-stats[[#This Row],[Q1]],"")</f>
        <v>1.0416666918899864E-4</v>
      </c>
      <c r="L1131" s="7">
        <f>IFERROR(AVERAGEIFS(H$2:H1131, H$2:H1131, "&lt;" &amp;stats[[#This Row],[Q3]]+(2*stats[[#This Row],[IQR]]), H$2:H1131, "&gt;" &amp; stats[[#This Row],[Q1]]-(2*stats[[#This Row],[IQR]])),"")</f>
        <v>9.6169066587074609E-4</v>
      </c>
    </row>
    <row r="1132" spans="1:12" x14ac:dyDescent="0.25">
      <c r="A1132" s="4">
        <v>44446.606689814813</v>
      </c>
      <c r="B1132">
        <v>0</v>
      </c>
      <c r="C1132">
        <v>1</v>
      </c>
      <c r="D1132" s="5">
        <f>SUM(B$2:B1132)</f>
        <v>6</v>
      </c>
      <c r="E1132" s="5">
        <f>SUM(C$2:C1132)</f>
        <v>1131</v>
      </c>
      <c r="F1132" s="6">
        <f>IF(stats[[#This Row],[Column1]],stats[[#This Row],[Total Clear]]/stats[[#This Row],[Total Runs]],NA())</f>
        <v>5.3050397877984082E-3</v>
      </c>
      <c r="G1132" s="6">
        <f>SUM(B$2:B1132) / SUM(C$2:C1132)</f>
        <v>5.3050397877984082E-3</v>
      </c>
      <c r="H1132" s="7">
        <f>IFERROR(stats[[#This Row],[Column1]]-A1131,"")</f>
        <v>9.6064814715646207E-4</v>
      </c>
      <c r="I1132" s="7">
        <f>IFERROR(_xlfn.QUARTILE.INC(H$2:H1132,1),"")</f>
        <v>9.0277777781011537E-4</v>
      </c>
      <c r="J1132" s="7">
        <f>IFERROR(_xlfn.QUARTILE.INC(H$2:H1132,3),"")</f>
        <v>1.006944446999114E-3</v>
      </c>
      <c r="K1132" s="7">
        <f>IFERROR(stats[[#This Row],[Q3]]-stats[[#This Row],[Q1]],"")</f>
        <v>1.0416666918899864E-4</v>
      </c>
      <c r="L1132" s="7">
        <f>IFERROR(AVERAGEIFS(H$2:H1132, H$2:H1132, "&lt;" &amp;stats[[#This Row],[Q3]]+(2*stats[[#This Row],[IQR]]), H$2:H1132, "&gt;" &amp; stats[[#This Row],[Q1]]-(2*stats[[#This Row],[IQR]])),"")</f>
        <v>9.6168970855328587E-4</v>
      </c>
    </row>
    <row r="1133" spans="1:12" x14ac:dyDescent="0.25">
      <c r="A1133" s="4">
        <v>44446.607719907406</v>
      </c>
      <c r="B1133">
        <v>0</v>
      </c>
      <c r="C1133">
        <v>1</v>
      </c>
      <c r="D1133" s="5">
        <f>SUM(B$2:B1133)</f>
        <v>6</v>
      </c>
      <c r="E1133" s="5">
        <f>SUM(C$2:C1133)</f>
        <v>1132</v>
      </c>
      <c r="F1133" s="6">
        <f>IF(stats[[#This Row],[Column1]],stats[[#This Row],[Total Clear]]/stats[[#This Row],[Total Runs]],NA())</f>
        <v>5.3003533568904597E-3</v>
      </c>
      <c r="G1133" s="6">
        <f>SUM(B$2:B1133) / SUM(C$2:C1133)</f>
        <v>5.3003533568904597E-3</v>
      </c>
      <c r="H1133" s="7">
        <f>IFERROR(stats[[#This Row],[Column1]]-A1132,"")</f>
        <v>1.0300925932824612E-3</v>
      </c>
      <c r="I1133" s="7">
        <f>IFERROR(_xlfn.QUARTILE.INC(H$2:H1133,1),"")</f>
        <v>9.0277777781011537E-4</v>
      </c>
      <c r="J1133" s="7">
        <f>IFERROR(_xlfn.QUARTILE.INC(H$2:H1133,3),"")</f>
        <v>1.006944446999114E-3</v>
      </c>
      <c r="K1133" s="7">
        <f>IFERROR(stats[[#This Row],[Q3]]-stats[[#This Row],[Q1]],"")</f>
        <v>1.0416666918899864E-4</v>
      </c>
      <c r="L1133" s="7">
        <f>IFERROR(AVERAGEIFS(H$2:H1133, H$2:H1133, "&lt;" &amp;stats[[#This Row],[Q3]]+(2*stats[[#This Row],[IQR]]), H$2:H1133, "&gt;" &amp; stats[[#This Row],[Q1]]-(2*stats[[#This Row],[IQR]])),"")</f>
        <v>9.6175246349340432E-4</v>
      </c>
    </row>
    <row r="1134" spans="1:12" x14ac:dyDescent="0.25">
      <c r="A1134" s="4">
        <v>44446.608784722222</v>
      </c>
      <c r="B1134">
        <v>0</v>
      </c>
      <c r="C1134">
        <v>1</v>
      </c>
      <c r="D1134" s="5">
        <f>SUM(B$2:B1134)</f>
        <v>6</v>
      </c>
      <c r="E1134" s="5">
        <f>SUM(C$2:C1134)</f>
        <v>1133</v>
      </c>
      <c r="F1134" s="6">
        <f>IF(stats[[#This Row],[Column1]],stats[[#This Row],[Total Clear]]/stats[[#This Row],[Total Runs]],NA())</f>
        <v>5.2956751985878204E-3</v>
      </c>
      <c r="G1134" s="6">
        <f>SUM(B$2:B1134) / SUM(C$2:C1134)</f>
        <v>5.2956751985878204E-3</v>
      </c>
      <c r="H1134" s="7">
        <f>IFERROR(stats[[#This Row],[Column1]]-A1133,"")</f>
        <v>1.0648148163454607E-3</v>
      </c>
      <c r="I1134" s="7">
        <f>IFERROR(_xlfn.QUARTILE.INC(H$2:H1134,1),"")</f>
        <v>9.0277777781011537E-4</v>
      </c>
      <c r="J1134" s="7">
        <f>IFERROR(_xlfn.QUARTILE.INC(H$2:H1134,3),"")</f>
        <v>1.006944446999114E-3</v>
      </c>
      <c r="K1134" s="7">
        <f>IFERROR(stats[[#This Row],[Q3]]-stats[[#This Row],[Q1]],"")</f>
        <v>1.0416666918899864E-4</v>
      </c>
      <c r="L1134" s="7">
        <f>IFERROR(AVERAGEIFS(H$2:H1134, H$2:H1134, "&lt;" &amp;stats[[#This Row],[Q3]]+(2*stats[[#This Row],[IQR]]), H$2:H1134, "&gt;" &amp; stats[[#This Row],[Q1]]-(2*stats[[#This Row],[IQR]])),"")</f>
        <v>9.6184692944468943E-4</v>
      </c>
    </row>
    <row r="1135" spans="1:12" x14ac:dyDescent="0.25">
      <c r="A1135" s="4">
        <v>44446.609780092593</v>
      </c>
      <c r="B1135">
        <v>0</v>
      </c>
      <c r="C1135">
        <v>1</v>
      </c>
      <c r="D1135" s="5">
        <f>SUM(B$2:B1135)</f>
        <v>6</v>
      </c>
      <c r="E1135" s="5">
        <f>SUM(C$2:C1135)</f>
        <v>1134</v>
      </c>
      <c r="F1135" s="6">
        <f>IF(stats[[#This Row],[Column1]],stats[[#This Row],[Total Clear]]/stats[[#This Row],[Total Runs]],NA())</f>
        <v>5.2910052910052907E-3</v>
      </c>
      <c r="G1135" s="6">
        <f>SUM(B$2:B1135) / SUM(C$2:C1135)</f>
        <v>5.2910052910052907E-3</v>
      </c>
      <c r="H1135" s="7">
        <f>IFERROR(stats[[#This Row],[Column1]]-A1134,"")</f>
        <v>9.9537037021946162E-4</v>
      </c>
      <c r="I1135" s="7">
        <f>IFERROR(_xlfn.QUARTILE.INC(H$2:H1135,1),"")</f>
        <v>9.0277777781011537E-4</v>
      </c>
      <c r="J1135" s="7">
        <f>IFERROR(_xlfn.QUARTILE.INC(H$2:H1135,3),"")</f>
        <v>1.006944446999114E-3</v>
      </c>
      <c r="K1135" s="7">
        <f>IFERROR(stats[[#This Row],[Q3]]-stats[[#This Row],[Q1]],"")</f>
        <v>1.0416666918899864E-4</v>
      </c>
      <c r="L1135" s="7">
        <f>IFERROR(AVERAGEIFS(H$2:H1135, H$2:H1135, "&lt;" &amp;stats[[#This Row],[Q3]]+(2*stats[[#This Row],[IQR]]), H$2:H1135, "&gt;" &amp; stats[[#This Row],[Q1]]-(2*stats[[#This Row],[IQR]])),"")</f>
        <v>9.6187762856627811E-4</v>
      </c>
    </row>
    <row r="1136" spans="1:12" x14ac:dyDescent="0.25">
      <c r="A1136" s="4">
        <v>44446.610995370371</v>
      </c>
      <c r="B1136">
        <v>0</v>
      </c>
      <c r="C1136">
        <v>1</v>
      </c>
      <c r="D1136" s="5">
        <f>SUM(B$2:B1136)</f>
        <v>6</v>
      </c>
      <c r="E1136" s="5">
        <f>SUM(C$2:C1136)</f>
        <v>1135</v>
      </c>
      <c r="F1136" s="6">
        <f>IF(stats[[#This Row],[Column1]],stats[[#This Row],[Total Clear]]/stats[[#This Row],[Total Runs]],NA())</f>
        <v>5.2863436123348016E-3</v>
      </c>
      <c r="G1136" s="6">
        <f>SUM(B$2:B1136) / SUM(C$2:C1136)</f>
        <v>5.2863436123348016E-3</v>
      </c>
      <c r="H1136" s="7">
        <f>IFERROR(stats[[#This Row],[Column1]]-A1135,"")</f>
        <v>1.2152777781011537E-3</v>
      </c>
      <c r="I1136" s="7">
        <f>IFERROR(_xlfn.QUARTILE.INC(H$2:H1136,1),"")</f>
        <v>9.0277777781011537E-4</v>
      </c>
      <c r="J1136" s="7">
        <f>IFERROR(_xlfn.QUARTILE.INC(H$2:H1136,3),"")</f>
        <v>1.006944446999114E-3</v>
      </c>
      <c r="K1136" s="7">
        <f>IFERROR(stats[[#This Row],[Q3]]-stats[[#This Row],[Q1]],"")</f>
        <v>1.0416666918899864E-4</v>
      </c>
      <c r="L1136" s="7">
        <f>IFERROR(AVERAGEIFS(H$2:H1136, H$2:H1136, "&lt;" &amp;stats[[#This Row],[Q3]]+(2*stats[[#This Row],[IQR]]), H$2:H1136, "&gt;" &amp; stats[[#This Row],[Q1]]-(2*stats[[#This Row],[IQR]])),"")</f>
        <v>9.6210946767838685E-4</v>
      </c>
    </row>
    <row r="1137" spans="1:12" x14ac:dyDescent="0.25">
      <c r="A1137" s="4">
        <v>44446.611956018518</v>
      </c>
      <c r="B1137">
        <v>0</v>
      </c>
      <c r="C1137">
        <v>1</v>
      </c>
      <c r="D1137" s="5">
        <f>SUM(B$2:B1137)</f>
        <v>6</v>
      </c>
      <c r="E1137" s="5">
        <f>SUM(C$2:C1137)</f>
        <v>1136</v>
      </c>
      <c r="F1137" s="6">
        <f>IF(stats[[#This Row],[Column1]],stats[[#This Row],[Total Clear]]/stats[[#This Row],[Total Runs]],NA())</f>
        <v>5.2816901408450703E-3</v>
      </c>
      <c r="G1137" s="6">
        <f>SUM(B$2:B1137) / SUM(C$2:C1137)</f>
        <v>5.2816901408450703E-3</v>
      </c>
      <c r="H1137" s="7">
        <f>IFERROR(stats[[#This Row],[Column1]]-A1136,"")</f>
        <v>9.6064814715646207E-4</v>
      </c>
      <c r="I1137" s="7">
        <f>IFERROR(_xlfn.QUARTILE.INC(H$2:H1137,1),"")</f>
        <v>9.0277777781011537E-4</v>
      </c>
      <c r="J1137" s="7">
        <f>IFERROR(_xlfn.QUARTILE.INC(H$2:H1137,3),"")</f>
        <v>1.006944446999114E-3</v>
      </c>
      <c r="K1137" s="7">
        <f>IFERROR(stats[[#This Row],[Q3]]-stats[[#This Row],[Q1]],"")</f>
        <v>1.0416666918899864E-4</v>
      </c>
      <c r="L1137" s="7">
        <f>IFERROR(AVERAGEIFS(H$2:H1137, H$2:H1137, "&lt;" &amp;stats[[#This Row],[Q3]]+(2*stats[[#This Row],[IQR]]), H$2:H1137, "&gt;" &amp; stats[[#This Row],[Q1]]-(2*stats[[#This Row],[IQR]])),"")</f>
        <v>9.6210813191922602E-4</v>
      </c>
    </row>
    <row r="1138" spans="1:12" x14ac:dyDescent="0.25">
      <c r="A1138" s="4">
        <v>44446.612997685188</v>
      </c>
      <c r="B1138">
        <v>0</v>
      </c>
      <c r="C1138">
        <v>1</v>
      </c>
      <c r="D1138" s="5">
        <f>SUM(B$2:B1138)</f>
        <v>6</v>
      </c>
      <c r="E1138" s="5">
        <f>SUM(C$2:C1138)</f>
        <v>1137</v>
      </c>
      <c r="F1138" s="6">
        <f>IF(stats[[#This Row],[Column1]],stats[[#This Row],[Total Clear]]/stats[[#This Row],[Total Runs]],NA())</f>
        <v>5.2770448548812663E-3</v>
      </c>
      <c r="G1138" s="6">
        <f>SUM(B$2:B1138) / SUM(C$2:C1138)</f>
        <v>5.2770448548812663E-3</v>
      </c>
      <c r="H1138" s="7">
        <f>IFERROR(stats[[#This Row],[Column1]]-A1137,"")</f>
        <v>1.0416666700621136E-3</v>
      </c>
      <c r="I1138" s="7">
        <f>IFERROR(_xlfn.QUARTILE.INC(H$2:H1138,1),"")</f>
        <v>9.0277777781011537E-4</v>
      </c>
      <c r="J1138" s="7">
        <f>IFERROR(_xlfn.QUARTILE.INC(H$2:H1138,3),"")</f>
        <v>1.006944446999114E-3</v>
      </c>
      <c r="K1138" s="7">
        <f>IFERROR(stats[[#This Row],[Q3]]-stats[[#This Row],[Q1]],"")</f>
        <v>1.0416666918899864E-4</v>
      </c>
      <c r="L1138" s="7">
        <f>IFERROR(AVERAGEIFS(H$2:H1138, H$2:H1138, "&lt;" &amp;stats[[#This Row],[Q3]]+(2*stats[[#This Row],[IQR]]), H$2:H1138, "&gt;" &amp; stats[[#This Row],[Q1]]-(2*stats[[#This Row],[IQR]])),"")</f>
        <v>9.6218078811844321E-4</v>
      </c>
    </row>
    <row r="1139" spans="1:12" x14ac:dyDescent="0.25">
      <c r="A1139" s="4">
        <v>44446.613981481481</v>
      </c>
      <c r="B1139">
        <v>0</v>
      </c>
      <c r="C1139">
        <v>1</v>
      </c>
      <c r="D1139" s="5">
        <f>SUM(B$2:B1139)</f>
        <v>6</v>
      </c>
      <c r="E1139" s="5">
        <f>SUM(C$2:C1139)</f>
        <v>1138</v>
      </c>
      <c r="F1139" s="6">
        <f>IF(stats[[#This Row],[Column1]],stats[[#This Row],[Total Clear]]/stats[[#This Row],[Total Runs]],NA())</f>
        <v>5.272407732864675E-3</v>
      </c>
      <c r="G1139" s="6">
        <f>SUM(B$2:B1139) / SUM(C$2:C1139)</f>
        <v>5.272407732864675E-3</v>
      </c>
      <c r="H1139" s="7">
        <f>IFERROR(stats[[#This Row],[Column1]]-A1138,"")</f>
        <v>9.8379629343980923E-4</v>
      </c>
      <c r="I1139" s="7">
        <f>IFERROR(_xlfn.QUARTILE.INC(H$2:H1139,1),"")</f>
        <v>9.0277777781011537E-4</v>
      </c>
      <c r="J1139" s="7">
        <f>IFERROR(_xlfn.QUARTILE.INC(H$2:H1139,3),"")</f>
        <v>1.006944446999114E-3</v>
      </c>
      <c r="K1139" s="7">
        <f>IFERROR(stats[[#This Row],[Q3]]-stats[[#This Row],[Q1]],"")</f>
        <v>1.0416666918899864E-4</v>
      </c>
      <c r="L1139" s="7">
        <f>IFERROR(AVERAGEIFS(H$2:H1139, H$2:H1139, "&lt;" &amp;stats[[#This Row],[Q3]]+(2*stats[[#This Row],[IQR]]), H$2:H1139, "&gt;" &amp; stats[[#This Row],[Q1]]-(2*stats[[#This Row],[IQR]])),"")</f>
        <v>9.6220051029483132E-4</v>
      </c>
    </row>
    <row r="1140" spans="1:12" x14ac:dyDescent="0.25">
      <c r="A1140" s="4">
        <v>44446.614930555559</v>
      </c>
      <c r="B1140">
        <v>0</v>
      </c>
      <c r="C1140">
        <v>1</v>
      </c>
      <c r="D1140" s="5">
        <f>SUM(B$2:B1140)</f>
        <v>6</v>
      </c>
      <c r="E1140" s="5">
        <f>SUM(C$2:C1140)</f>
        <v>1139</v>
      </c>
      <c r="F1140" s="6">
        <f>IF(stats[[#This Row],[Column1]],stats[[#This Row],[Total Clear]]/stats[[#This Row],[Total Runs]],NA())</f>
        <v>5.2677787532923615E-3</v>
      </c>
      <c r="G1140" s="6">
        <f>SUM(B$2:B1140) / SUM(C$2:C1140)</f>
        <v>5.2677787532923615E-3</v>
      </c>
      <c r="H1140" s="7">
        <f>IFERROR(stats[[#This Row],[Column1]]-A1139,"")</f>
        <v>9.490740776527673E-4</v>
      </c>
      <c r="I1140" s="7">
        <f>IFERROR(_xlfn.QUARTILE.INC(H$2:H1140,1),"")</f>
        <v>9.0277777781011537E-4</v>
      </c>
      <c r="J1140" s="7">
        <f>IFERROR(_xlfn.QUARTILE.INC(H$2:H1140,3),"")</f>
        <v>1.006944446999114E-3</v>
      </c>
      <c r="K1140" s="7">
        <f>IFERROR(stats[[#This Row],[Q3]]-stats[[#This Row],[Q1]],"")</f>
        <v>1.0416666918899864E-4</v>
      </c>
      <c r="L1140" s="7">
        <f>IFERROR(AVERAGEIFS(H$2:H1140, H$2:H1140, "&lt;" &amp;stats[[#This Row],[Q3]]+(2*stats[[#This Row],[IQR]]), H$2:H1140, "&gt;" &amp; stats[[#This Row],[Q1]]-(2*stats[[#This Row],[IQR]])),"")</f>
        <v>9.6218854454037188E-4</v>
      </c>
    </row>
    <row r="1141" spans="1:12" x14ac:dyDescent="0.25">
      <c r="A1141" s="4">
        <v>44446.615914351853</v>
      </c>
      <c r="B1141">
        <v>0</v>
      </c>
      <c r="C1141">
        <v>1</v>
      </c>
      <c r="D1141" s="5">
        <f>SUM(B$2:B1141)</f>
        <v>6</v>
      </c>
      <c r="E1141" s="5">
        <f>SUM(C$2:C1141)</f>
        <v>1140</v>
      </c>
      <c r="F1141" s="6">
        <f>IF(stats[[#This Row],[Column1]],stats[[#This Row],[Total Clear]]/stats[[#This Row],[Total Runs]],NA())</f>
        <v>5.263157894736842E-3</v>
      </c>
      <c r="G1141" s="6">
        <f>SUM(B$2:B1141) / SUM(C$2:C1141)</f>
        <v>5.263157894736842E-3</v>
      </c>
      <c r="H1141" s="7">
        <f>IFERROR(stats[[#This Row],[Column1]]-A1140,"")</f>
        <v>9.8379629343980923E-4</v>
      </c>
      <c r="I1141" s="7">
        <f>IFERROR(_xlfn.QUARTILE.INC(H$2:H1141,1),"")</f>
        <v>9.0277777781011537E-4</v>
      </c>
      <c r="J1141" s="7">
        <f>IFERROR(_xlfn.QUARTILE.INC(H$2:H1141,3),"")</f>
        <v>1.006944446999114E-3</v>
      </c>
      <c r="K1141" s="7">
        <f>IFERROR(stats[[#This Row],[Q3]]-stats[[#This Row],[Q1]],"")</f>
        <v>1.0416666918899864E-4</v>
      </c>
      <c r="L1141" s="7">
        <f>IFERROR(AVERAGEIFS(H$2:H1141, H$2:H1141, "&lt;" &amp;stats[[#This Row],[Q3]]+(2*stats[[#This Row],[IQR]]), H$2:H1141, "&gt;" &amp; stats[[#This Row],[Q1]]-(2*stats[[#This Row],[IQR]])),"")</f>
        <v>9.6220822372880489E-4</v>
      </c>
    </row>
    <row r="1142" spans="1:12" x14ac:dyDescent="0.25">
      <c r="A1142" s="4">
        <v>44446.6169212963</v>
      </c>
      <c r="B1142">
        <v>0</v>
      </c>
      <c r="C1142">
        <v>1</v>
      </c>
      <c r="D1142" s="5">
        <f>SUM(B$2:B1142)</f>
        <v>6</v>
      </c>
      <c r="E1142" s="5">
        <f>SUM(C$2:C1142)</f>
        <v>1141</v>
      </c>
      <c r="F1142" s="6">
        <f>IF(stats[[#This Row],[Column1]],stats[[#This Row],[Total Clear]]/stats[[#This Row],[Total Runs]],NA())</f>
        <v>5.2585451358457495E-3</v>
      </c>
      <c r="G1142" s="6">
        <f>SUM(B$2:B1142) / SUM(C$2:C1142)</f>
        <v>5.2585451358457495E-3</v>
      </c>
      <c r="H1142" s="7">
        <f>IFERROR(stats[[#This Row],[Column1]]-A1141,"")</f>
        <v>1.006944446999114E-3</v>
      </c>
      <c r="I1142" s="7">
        <f>IFERROR(_xlfn.QUARTILE.INC(H$2:H1142,1),"")</f>
        <v>9.0277777781011537E-4</v>
      </c>
      <c r="J1142" s="7">
        <f>IFERROR(_xlfn.QUARTILE.INC(H$2:H1142,3),"")</f>
        <v>1.006944446999114E-3</v>
      </c>
      <c r="K1142" s="7">
        <f>IFERROR(stats[[#This Row],[Q3]]-stats[[#This Row],[Q1]],"")</f>
        <v>1.0416666918899864E-4</v>
      </c>
      <c r="L1142" s="7">
        <f>IFERROR(AVERAGEIFS(H$2:H1142, H$2:H1142, "&lt;" &amp;stats[[#This Row],[Q3]]+(2*stats[[#This Row],[IQR]]), H$2:H1142, "&gt;" &amp; stats[[#This Row],[Q1]]-(2*stats[[#This Row],[IQR]])),"")</f>
        <v>9.6224893002841395E-4</v>
      </c>
    </row>
    <row r="1143" spans="1:12" x14ac:dyDescent="0.25">
      <c r="A1143" s="4">
        <v>44446.617951388886</v>
      </c>
      <c r="B1143">
        <v>0</v>
      </c>
      <c r="C1143">
        <v>1</v>
      </c>
      <c r="D1143" s="5">
        <f>SUM(B$2:B1143)</f>
        <v>6</v>
      </c>
      <c r="E1143" s="5">
        <f>SUM(C$2:C1143)</f>
        <v>1142</v>
      </c>
      <c r="F1143" s="6">
        <f>IF(stats[[#This Row],[Column1]],stats[[#This Row],[Total Clear]]/stats[[#This Row],[Total Runs]],NA())</f>
        <v>5.2539404553415062E-3</v>
      </c>
      <c r="G1143" s="6">
        <f>SUM(B$2:B1143) / SUM(C$2:C1143)</f>
        <v>5.2539404553415062E-3</v>
      </c>
      <c r="H1143" s="7">
        <f>IFERROR(stats[[#This Row],[Column1]]-A1142,"")</f>
        <v>1.0300925860065036E-3</v>
      </c>
      <c r="I1143" s="7">
        <f>IFERROR(_xlfn.QUARTILE.INC(H$2:H1143,1),"")</f>
        <v>9.0277777781011537E-4</v>
      </c>
      <c r="J1143" s="7">
        <f>IFERROR(_xlfn.QUARTILE.INC(H$2:H1143,3),"")</f>
        <v>1.006944446999114E-3</v>
      </c>
      <c r="K1143" s="7">
        <f>IFERROR(stats[[#This Row],[Q3]]-stats[[#This Row],[Q1]],"")</f>
        <v>1.0416666918899864E-4</v>
      </c>
      <c r="L1143" s="7">
        <f>IFERROR(AVERAGEIFS(H$2:H1143, H$2:H1143, "&lt;" &amp;stats[[#This Row],[Q3]]+(2*stats[[#This Row],[IQR]]), H$2:H1143, "&gt;" &amp; stats[[#This Row],[Q1]]-(2*stats[[#This Row],[IQR]])),"")</f>
        <v>9.6231060607930303E-4</v>
      </c>
    </row>
    <row r="1144" spans="1:12" x14ac:dyDescent="0.25">
      <c r="A1144" s="4">
        <v>44446.619131944448</v>
      </c>
      <c r="B1144">
        <v>0</v>
      </c>
      <c r="C1144">
        <v>1</v>
      </c>
      <c r="D1144" s="5">
        <f>SUM(B$2:B1144)</f>
        <v>6</v>
      </c>
      <c r="E1144" s="5">
        <f>SUM(C$2:C1144)</f>
        <v>1143</v>
      </c>
      <c r="F1144" s="6">
        <f>IF(stats[[#This Row],[Column1]],stats[[#This Row],[Total Clear]]/stats[[#This Row],[Total Runs]],NA())</f>
        <v>5.2493438320209973E-3</v>
      </c>
      <c r="G1144" s="6">
        <f>SUM(B$2:B1144) / SUM(C$2:C1144)</f>
        <v>5.2493438320209973E-3</v>
      </c>
      <c r="H1144" s="7">
        <f>IFERROR(stats[[#This Row],[Column1]]-A1143,"")</f>
        <v>1.1805555623141117E-3</v>
      </c>
      <c r="I1144" s="7">
        <f>IFERROR(_xlfn.QUARTILE.INC(H$2:H1144,1),"")</f>
        <v>9.0277777781011537E-4</v>
      </c>
      <c r="J1144" s="7">
        <f>IFERROR(_xlfn.QUARTILE.INC(H$2:H1144,3),"")</f>
        <v>1.006944446999114E-3</v>
      </c>
      <c r="K1144" s="7">
        <f>IFERROR(stats[[#This Row],[Q3]]-stats[[#This Row],[Q1]],"")</f>
        <v>1.0416666918899864E-4</v>
      </c>
      <c r="L1144" s="7">
        <f>IFERROR(AVERAGEIFS(H$2:H1144, H$2:H1144, "&lt;" &amp;stats[[#This Row],[Q3]]+(2*stats[[#This Row],[IQR]]), H$2:H1144, "&gt;" &amp; stats[[#This Row],[Q1]]-(2*stats[[#This Row],[IQR]])),"")</f>
        <v>9.625088303810604E-4</v>
      </c>
    </row>
    <row r="1145" spans="1:12" x14ac:dyDescent="0.25">
      <c r="A1145" s="4">
        <v>44446.620046296295</v>
      </c>
      <c r="B1145">
        <v>0</v>
      </c>
      <c r="C1145">
        <v>1</v>
      </c>
      <c r="D1145" s="5">
        <f>SUM(B$2:B1145)</f>
        <v>6</v>
      </c>
      <c r="E1145" s="5">
        <f>SUM(C$2:C1145)</f>
        <v>1144</v>
      </c>
      <c r="F1145" s="6">
        <f>IF(stats[[#This Row],[Column1]],stats[[#This Row],[Total Clear]]/stats[[#This Row],[Total Runs]],NA())</f>
        <v>5.244755244755245E-3</v>
      </c>
      <c r="G1145" s="6">
        <f>SUM(B$2:B1145) / SUM(C$2:C1145)</f>
        <v>5.244755244755245E-3</v>
      </c>
      <c r="H1145" s="7">
        <f>IFERROR(stats[[#This Row],[Column1]]-A1144,"")</f>
        <v>9.1435184731381014E-4</v>
      </c>
      <c r="I1145" s="7">
        <f>IFERROR(_xlfn.QUARTILE.INC(H$2:H1145,1),"")</f>
        <v>9.0277777781011537E-4</v>
      </c>
      <c r="J1145" s="7">
        <f>IFERROR(_xlfn.QUARTILE.INC(H$2:H1145,3),"")</f>
        <v>1.006944446999114E-3</v>
      </c>
      <c r="K1145" s="7">
        <f>IFERROR(stats[[#This Row],[Q3]]-stats[[#This Row],[Q1]],"")</f>
        <v>1.0416666918899864E-4</v>
      </c>
      <c r="L1145" s="7">
        <f>IFERROR(AVERAGEIFS(H$2:H1145, H$2:H1145, "&lt;" &amp;stats[[#This Row],[Q3]]+(2*stats[[#This Row],[IQR]]), H$2:H1145, "&gt;" &amp; stats[[#This Row],[Q1]]-(2*stats[[#This Row],[IQR]])),"")</f>
        <v>9.6246513075940224E-4</v>
      </c>
    </row>
    <row r="1146" spans="1:12" x14ac:dyDescent="0.25">
      <c r="A1146" s="4">
        <v>44446.621053240742</v>
      </c>
      <c r="B1146">
        <v>0</v>
      </c>
      <c r="C1146">
        <v>1</v>
      </c>
      <c r="D1146" s="5">
        <f>SUM(B$2:B1146)</f>
        <v>6</v>
      </c>
      <c r="E1146" s="5">
        <f>SUM(C$2:C1146)</f>
        <v>1145</v>
      </c>
      <c r="F1146" s="6">
        <f>IF(stats[[#This Row],[Column1]],stats[[#This Row],[Total Clear]]/stats[[#This Row],[Total Runs]],NA())</f>
        <v>5.2401746724890829E-3</v>
      </c>
      <c r="G1146" s="6">
        <f>SUM(B$2:B1146) / SUM(C$2:C1146)</f>
        <v>5.2401746724890829E-3</v>
      </c>
      <c r="H1146" s="7">
        <f>IFERROR(stats[[#This Row],[Column1]]-A1145,"")</f>
        <v>1.006944446999114E-3</v>
      </c>
      <c r="I1146" s="7">
        <f>IFERROR(_xlfn.QUARTILE.INC(H$2:H1146,1),"")</f>
        <v>9.0277777781011537E-4</v>
      </c>
      <c r="J1146" s="7">
        <f>IFERROR(_xlfn.QUARTILE.INC(H$2:H1146,3),"")</f>
        <v>1.006944446999114E-3</v>
      </c>
      <c r="K1146" s="7">
        <f>IFERROR(stats[[#This Row],[Q3]]-stats[[#This Row],[Q1]],"")</f>
        <v>1.0416666918899864E-4</v>
      </c>
      <c r="L1146" s="7">
        <f>IFERROR(AVERAGEIFS(H$2:H1146, H$2:H1146, "&lt;" &amp;stats[[#This Row],[Q3]]+(2*stats[[#This Row],[IQR]]), H$2:H1146, "&gt;" &amp; stats[[#This Row],[Q1]]-(2*stats[[#This Row],[IQR]])),"")</f>
        <v>9.6250545652208554E-4</v>
      </c>
    </row>
    <row r="1147" spans="1:12" x14ac:dyDescent="0.25">
      <c r="A1147" s="4">
        <v>44446.622060185182</v>
      </c>
      <c r="B1147">
        <v>0</v>
      </c>
      <c r="C1147">
        <v>1</v>
      </c>
      <c r="D1147" s="5">
        <f>SUM(B$2:B1147)</f>
        <v>6</v>
      </c>
      <c r="E1147" s="5">
        <f>SUM(C$2:C1147)</f>
        <v>1146</v>
      </c>
      <c r="F1147" s="6">
        <f>IF(stats[[#This Row],[Column1]],stats[[#This Row],[Total Clear]]/stats[[#This Row],[Total Runs]],NA())</f>
        <v>5.235602094240838E-3</v>
      </c>
      <c r="G1147" s="6">
        <f>SUM(B$2:B1147) / SUM(C$2:C1147)</f>
        <v>5.235602094240838E-3</v>
      </c>
      <c r="H1147" s="7">
        <f>IFERROR(stats[[#This Row],[Column1]]-A1146,"")</f>
        <v>1.0069444397231564E-3</v>
      </c>
      <c r="I1147" s="7">
        <f>IFERROR(_xlfn.QUARTILE.INC(H$2:H1147,1),"")</f>
        <v>9.0277777781011537E-4</v>
      </c>
      <c r="J1147" s="7">
        <f>IFERROR(_xlfn.QUARTILE.INC(H$2:H1147,3),"")</f>
        <v>1.006944446999114E-3</v>
      </c>
      <c r="K1147" s="7">
        <f>IFERROR(stats[[#This Row],[Q3]]-stats[[#This Row],[Q1]],"")</f>
        <v>1.0416666918899864E-4</v>
      </c>
      <c r="L1147" s="7">
        <f>IFERROR(AVERAGEIFS(H$2:H1147, H$2:H1147, "&lt;" &amp;stats[[#This Row],[Q3]]+(2*stats[[#This Row],[IQR]]), H$2:H1147, "&gt;" &amp; stats[[#This Row],[Q1]]-(2*stats[[#This Row],[IQR]])),"")</f>
        <v>9.6254570922426046E-4</v>
      </c>
    </row>
    <row r="1148" spans="1:12" x14ac:dyDescent="0.25">
      <c r="A1148" s="4">
        <v>44446.623055555552</v>
      </c>
      <c r="B1148">
        <v>0</v>
      </c>
      <c r="C1148">
        <v>1</v>
      </c>
      <c r="D1148" s="5">
        <f>SUM(B$2:B1148)</f>
        <v>6</v>
      </c>
      <c r="E1148" s="5">
        <f>SUM(C$2:C1148)</f>
        <v>1147</v>
      </c>
      <c r="F1148" s="6">
        <f>IF(stats[[#This Row],[Column1]],stats[[#This Row],[Total Clear]]/stats[[#This Row],[Total Runs]],NA())</f>
        <v>5.2310374891020054E-3</v>
      </c>
      <c r="G1148" s="6">
        <f>SUM(B$2:B1148) / SUM(C$2:C1148)</f>
        <v>5.2310374891020054E-3</v>
      </c>
      <c r="H1148" s="7">
        <f>IFERROR(stats[[#This Row],[Column1]]-A1147,"")</f>
        <v>9.9537037021946162E-4</v>
      </c>
      <c r="I1148" s="7">
        <f>IFERROR(_xlfn.QUARTILE.INC(H$2:H1148,1),"")</f>
        <v>9.0277777781011537E-4</v>
      </c>
      <c r="J1148" s="7">
        <f>IFERROR(_xlfn.QUARTILE.INC(H$2:H1148,3),"")</f>
        <v>1.006944446999114E-3</v>
      </c>
      <c r="K1148" s="7">
        <f>IFERROR(stats[[#This Row],[Q3]]-stats[[#This Row],[Q1]],"")</f>
        <v>1.0416666918899864E-4</v>
      </c>
      <c r="L1148" s="7">
        <f>IFERROR(AVERAGEIFS(H$2:H1148, H$2:H1148, "&lt;" &amp;stats[[#This Row],[Q3]]+(2*stats[[#This Row],[IQR]]), H$2:H1148, "&gt;" &amp; stats[[#This Row],[Q1]]-(2*stats[[#This Row],[IQR]])),"")</f>
        <v>9.6257541479982179E-4</v>
      </c>
    </row>
    <row r="1149" spans="1:12" x14ac:dyDescent="0.25">
      <c r="A1149" s="4">
        <v>44446.624097222222</v>
      </c>
      <c r="B1149">
        <v>0</v>
      </c>
      <c r="C1149">
        <v>1</v>
      </c>
      <c r="D1149" s="5">
        <f>SUM(B$2:B1149)</f>
        <v>6</v>
      </c>
      <c r="E1149" s="5">
        <f>SUM(C$2:C1149)</f>
        <v>1148</v>
      </c>
      <c r="F1149" s="6">
        <f>IF(stats[[#This Row],[Column1]],stats[[#This Row],[Total Clear]]/stats[[#This Row],[Total Runs]],NA())</f>
        <v>5.2264808362369342E-3</v>
      </c>
      <c r="G1149" s="6">
        <f>SUM(B$2:B1149) / SUM(C$2:C1149)</f>
        <v>5.2264808362369342E-3</v>
      </c>
      <c r="H1149" s="7">
        <f>IFERROR(stats[[#This Row],[Column1]]-A1148,"")</f>
        <v>1.0416666700621136E-3</v>
      </c>
      <c r="I1149" s="7">
        <f>IFERROR(_xlfn.QUARTILE.INC(H$2:H1149,1),"")</f>
        <v>9.0277777781011537E-4</v>
      </c>
      <c r="J1149" s="7">
        <f>IFERROR(_xlfn.QUARTILE.INC(H$2:H1149,3),"")</f>
        <v>1.006944446999114E-3</v>
      </c>
      <c r="K1149" s="7">
        <f>IFERROR(stats[[#This Row],[Q3]]-stats[[#This Row],[Q1]],"")</f>
        <v>1.0416666918899864E-4</v>
      </c>
      <c r="L1149" s="7">
        <f>IFERROR(AVERAGEIFS(H$2:H1149, H$2:H1149, "&lt;" &amp;stats[[#This Row],[Q3]]+(2*stats[[#This Row],[IQR]]), H$2:H1149, "&gt;" &amp; stats[[#This Row],[Q1]]-(2*stats[[#This Row],[IQR]])),"")</f>
        <v>9.6264692588052909E-4</v>
      </c>
    </row>
    <row r="1150" spans="1:12" x14ac:dyDescent="0.25">
      <c r="A1150" s="4">
        <v>44446.625104166669</v>
      </c>
      <c r="B1150">
        <v>0</v>
      </c>
      <c r="C1150">
        <v>1</v>
      </c>
      <c r="D1150" s="5">
        <f>SUM(B$2:B1150)</f>
        <v>6</v>
      </c>
      <c r="E1150" s="5">
        <f>SUM(C$2:C1150)</f>
        <v>1149</v>
      </c>
      <c r="F1150" s="6">
        <f>IF(stats[[#This Row],[Column1]],stats[[#This Row],[Total Clear]]/stats[[#This Row],[Total Runs]],NA())</f>
        <v>5.2219321148825066E-3</v>
      </c>
      <c r="G1150" s="6">
        <f>SUM(B$2:B1150) / SUM(C$2:C1150)</f>
        <v>5.2219321148825066E-3</v>
      </c>
      <c r="H1150" s="7">
        <f>IFERROR(stats[[#This Row],[Column1]]-A1149,"")</f>
        <v>1.006944446999114E-3</v>
      </c>
      <c r="I1150" s="7">
        <f>IFERROR(_xlfn.QUARTILE.INC(H$2:H1150,1),"")</f>
        <v>9.0277777781011537E-4</v>
      </c>
      <c r="J1150" s="7">
        <f>IFERROR(_xlfn.QUARTILE.INC(H$2:H1150,3),"")</f>
        <v>1.006944446999114E-3</v>
      </c>
      <c r="K1150" s="7">
        <f>IFERROR(stats[[#This Row],[Q3]]-stats[[#This Row],[Q1]],"")</f>
        <v>1.0416666918899864E-4</v>
      </c>
      <c r="L1150" s="7">
        <f>IFERROR(AVERAGEIFS(H$2:H1150, H$2:H1150, "&lt;" &amp;stats[[#This Row],[Q3]]+(2*stats[[#This Row],[IQR]]), H$2:H1150, "&gt;" &amp; stats[[#This Row],[Q1]]-(2*stats[[#This Row],[IQR]])),"")</f>
        <v>9.6268694170809782E-4</v>
      </c>
    </row>
    <row r="1151" spans="1:12" x14ac:dyDescent="0.25">
      <c r="A1151" s="4">
        <v>44446.626423611109</v>
      </c>
      <c r="B1151">
        <v>0</v>
      </c>
      <c r="C1151">
        <v>1</v>
      </c>
      <c r="D1151" s="5">
        <f>SUM(B$2:B1151)</f>
        <v>6</v>
      </c>
      <c r="E1151" s="5">
        <f>SUM(C$2:C1151)</f>
        <v>1150</v>
      </c>
      <c r="F1151" s="6">
        <f>IF(stats[[#This Row],[Column1]],stats[[#This Row],[Total Clear]]/stats[[#This Row],[Total Runs]],NA())</f>
        <v>5.2173913043478265E-3</v>
      </c>
      <c r="G1151" s="6">
        <f>SUM(B$2:B1151) / SUM(C$2:C1151)</f>
        <v>5.2173913043478265E-3</v>
      </c>
      <c r="H1151" s="7">
        <f>IFERROR(stats[[#This Row],[Column1]]-A1150,"")</f>
        <v>1.3194444400141947E-3</v>
      </c>
      <c r="I1151" s="7">
        <f>IFERROR(_xlfn.QUARTILE.INC(H$2:H1151,1),"")</f>
        <v>9.0277777781011537E-4</v>
      </c>
      <c r="J1151" s="7">
        <f>IFERROR(_xlfn.QUARTILE.INC(H$2:H1151,3),"")</f>
        <v>1.006944446999114E-3</v>
      </c>
      <c r="K1151" s="7">
        <f>IFERROR(stats[[#This Row],[Q3]]-stats[[#This Row],[Q1]],"")</f>
        <v>1.0416666918899864E-4</v>
      </c>
      <c r="L1151" s="7">
        <f>IFERROR(AVERAGEIFS(H$2:H1151, H$2:H1151, "&lt;" &amp;stats[[#This Row],[Q3]]+(2*stats[[#This Row],[IQR]]), H$2:H1151, "&gt;" &amp; stats[[#This Row],[Q1]]-(2*stats[[#This Row],[IQR]])),"")</f>
        <v>9.6268694170809782E-4</v>
      </c>
    </row>
    <row r="1152" spans="1:12" x14ac:dyDescent="0.25">
      <c r="A1152" s="4">
        <v>44446.627326388887</v>
      </c>
      <c r="B1152">
        <v>0</v>
      </c>
      <c r="C1152">
        <v>1</v>
      </c>
      <c r="D1152" s="5">
        <f>SUM(B$2:B1152)</f>
        <v>6</v>
      </c>
      <c r="E1152" s="5">
        <f>SUM(C$2:C1152)</f>
        <v>1151</v>
      </c>
      <c r="F1152" s="6">
        <f>IF(stats[[#This Row],[Column1]],stats[[#This Row],[Total Clear]]/stats[[#This Row],[Total Runs]],NA())</f>
        <v>5.2128583840139013E-3</v>
      </c>
      <c r="G1152" s="6">
        <f>SUM(B$2:B1152) / SUM(C$2:C1152)</f>
        <v>5.2128583840139013E-3</v>
      </c>
      <c r="H1152" s="7">
        <f>IFERROR(stats[[#This Row],[Column1]]-A1151,"")</f>
        <v>9.0277777781011537E-4</v>
      </c>
      <c r="I1152" s="7">
        <f>IFERROR(_xlfn.QUARTILE.INC(H$2:H1152,1),"")</f>
        <v>9.0277777781011537E-4</v>
      </c>
      <c r="J1152" s="7">
        <f>IFERROR(_xlfn.QUARTILE.INC(H$2:H1152,3),"")</f>
        <v>1.006944446999114E-3</v>
      </c>
      <c r="K1152" s="7">
        <f>IFERROR(stats[[#This Row],[Q3]]-stats[[#This Row],[Q1]],"")</f>
        <v>1.0416666918899864E-4</v>
      </c>
      <c r="L1152" s="7">
        <f>IFERROR(AVERAGEIFS(H$2:H1152, H$2:H1152, "&lt;" &amp;stats[[#This Row],[Q3]]+(2*stats[[#This Row],[IQR]]), H$2:H1152, "&gt;" &amp; stats[[#This Row],[Q1]]-(2*stats[[#This Row],[IQR]])),"")</f>
        <v>9.6263287206559058E-4</v>
      </c>
    </row>
    <row r="1153" spans="1:12" x14ac:dyDescent="0.25">
      <c r="A1153" s="4">
        <v>44446.628344907411</v>
      </c>
      <c r="B1153">
        <v>0</v>
      </c>
      <c r="C1153">
        <v>1</v>
      </c>
      <c r="D1153" s="5">
        <f>SUM(B$2:B1153)</f>
        <v>6</v>
      </c>
      <c r="E1153" s="5">
        <f>SUM(C$2:C1153)</f>
        <v>1152</v>
      </c>
      <c r="F1153" s="6">
        <f>IF(stats[[#This Row],[Column1]],stats[[#This Row],[Total Clear]]/stats[[#This Row],[Total Runs]],NA())</f>
        <v>5.208333333333333E-3</v>
      </c>
      <c r="G1153" s="6">
        <f>SUM(B$2:B1153) / SUM(C$2:C1153)</f>
        <v>5.208333333333333E-3</v>
      </c>
      <c r="H1153" s="7">
        <f>IFERROR(stats[[#This Row],[Column1]]-A1152,"")</f>
        <v>1.0185185237787664E-3</v>
      </c>
      <c r="I1153" s="7">
        <f>IFERROR(_xlfn.QUARTILE.INC(H$2:H1153,1),"")</f>
        <v>9.0277777781011537E-4</v>
      </c>
      <c r="J1153" s="7">
        <f>IFERROR(_xlfn.QUARTILE.INC(H$2:H1153,3),"")</f>
        <v>1.006944446999114E-3</v>
      </c>
      <c r="K1153" s="7">
        <f>IFERROR(stats[[#This Row],[Q3]]-stats[[#This Row],[Q1]],"")</f>
        <v>1.0416666918899864E-4</v>
      </c>
      <c r="L1153" s="7">
        <f>IFERROR(AVERAGEIFS(H$2:H1153, H$2:H1153, "&lt;" &amp;stats[[#This Row],[Q3]]+(2*stats[[#This Row],[IQR]]), H$2:H1153, "&gt;" &amp; stats[[#This Row],[Q1]]-(2*stats[[#This Row],[IQR]])),"")</f>
        <v>9.62683264898515E-4</v>
      </c>
    </row>
    <row r="1154" spans="1:12" x14ac:dyDescent="0.25">
      <c r="A1154" s="4">
        <v>44446.629432870373</v>
      </c>
      <c r="B1154">
        <v>0</v>
      </c>
      <c r="C1154">
        <v>1</v>
      </c>
      <c r="D1154" s="5">
        <f>SUM(B$2:B1154)</f>
        <v>6</v>
      </c>
      <c r="E1154" s="5">
        <f>SUM(C$2:C1154)</f>
        <v>1153</v>
      </c>
      <c r="F1154" s="6">
        <f>IF(stats[[#This Row],[Column1]],stats[[#This Row],[Total Clear]]/stats[[#This Row],[Total Runs]],NA())</f>
        <v>5.2038161318300087E-3</v>
      </c>
      <c r="G1154" s="6">
        <f>SUM(B$2:B1154) / SUM(C$2:C1154)</f>
        <v>5.2038161318300087E-3</v>
      </c>
      <c r="H1154" s="7">
        <f>IFERROR(stats[[#This Row],[Column1]]-A1153,"")</f>
        <v>1.0879629626288079E-3</v>
      </c>
      <c r="I1154" s="7">
        <f>IFERROR(_xlfn.QUARTILE.INC(H$2:H1154,1),"")</f>
        <v>9.0277777781011537E-4</v>
      </c>
      <c r="J1154" s="7">
        <f>IFERROR(_xlfn.QUARTILE.INC(H$2:H1154,3),"")</f>
        <v>1.006944446999114E-3</v>
      </c>
      <c r="K1154" s="7">
        <f>IFERROR(stats[[#This Row],[Q3]]-stats[[#This Row],[Q1]],"")</f>
        <v>1.0416666918899864E-4</v>
      </c>
      <c r="L1154" s="7">
        <f>IFERROR(AVERAGEIFS(H$2:H1154, H$2:H1154, "&lt;" &amp;stats[[#This Row],[Q3]]+(2*stats[[#This Row],[IQR]]), H$2:H1154, "&gt;" &amp; stats[[#This Row],[Q1]]-(2*stats[[#This Row],[IQR]])),"")</f>
        <v>9.6279612949106482E-4</v>
      </c>
    </row>
    <row r="1155" spans="1:12" x14ac:dyDescent="0.25">
      <c r="A1155" s="4">
        <v>44446.630497685182</v>
      </c>
      <c r="B1155">
        <v>0</v>
      </c>
      <c r="C1155">
        <v>1</v>
      </c>
      <c r="D1155" s="5">
        <f>SUM(B$2:B1155)</f>
        <v>6</v>
      </c>
      <c r="E1155" s="5">
        <f>SUM(C$2:C1155)</f>
        <v>1154</v>
      </c>
      <c r="F1155" s="6">
        <f>IF(stats[[#This Row],[Column1]],stats[[#This Row],[Total Clear]]/stats[[#This Row],[Total Runs]],NA())</f>
        <v>5.1993067590987872E-3</v>
      </c>
      <c r="G1155" s="6">
        <f>SUM(B$2:B1155) / SUM(C$2:C1155)</f>
        <v>5.1993067590987872E-3</v>
      </c>
      <c r="H1155" s="7">
        <f>IFERROR(stats[[#This Row],[Column1]]-A1154,"")</f>
        <v>1.0648148090695031E-3</v>
      </c>
      <c r="I1155" s="7">
        <f>IFERROR(_xlfn.QUARTILE.INC(H$2:H1155,1),"")</f>
        <v>9.0277777781011537E-4</v>
      </c>
      <c r="J1155" s="7">
        <f>IFERROR(_xlfn.QUARTILE.INC(H$2:H1155,3),"")</f>
        <v>1.006944446999114E-3</v>
      </c>
      <c r="K1155" s="7">
        <f>IFERROR(stats[[#This Row],[Q3]]-stats[[#This Row],[Q1]],"")</f>
        <v>1.0416666918899864E-4</v>
      </c>
      <c r="L1155" s="7">
        <f>IFERROR(AVERAGEIFS(H$2:H1155, H$2:H1155, "&lt;" &amp;stats[[#This Row],[Q3]]+(2*stats[[#This Row],[IQR]]), H$2:H1155, "&gt;" &amp; stats[[#This Row],[Q1]]-(2*stats[[#This Row],[IQR]])),"")</f>
        <v>9.628879554852848E-4</v>
      </c>
    </row>
    <row r="1156" spans="1:12" x14ac:dyDescent="0.25">
      <c r="A1156" s="4">
        <v>44446.631550925929</v>
      </c>
      <c r="B1156">
        <v>0</v>
      </c>
      <c r="C1156">
        <v>1</v>
      </c>
      <c r="D1156" s="5">
        <f>SUM(B$2:B1156)</f>
        <v>6</v>
      </c>
      <c r="E1156" s="5">
        <f>SUM(C$2:C1156)</f>
        <v>1155</v>
      </c>
      <c r="F1156" s="6">
        <f>IF(stats[[#This Row],[Column1]],stats[[#This Row],[Total Clear]]/stats[[#This Row],[Total Runs]],NA())</f>
        <v>5.1948051948051948E-3</v>
      </c>
      <c r="G1156" s="6">
        <f>SUM(B$2:B1156) / SUM(C$2:C1156)</f>
        <v>5.1948051948051948E-3</v>
      </c>
      <c r="H1156" s="7">
        <f>IFERROR(stats[[#This Row],[Column1]]-A1155,"")</f>
        <v>1.0532407468417659E-3</v>
      </c>
      <c r="I1156" s="7">
        <f>IFERROR(_xlfn.QUARTILE.INC(H$2:H1156,1),"")</f>
        <v>9.0277777781011537E-4</v>
      </c>
      <c r="J1156" s="7">
        <f>IFERROR(_xlfn.QUARTILE.INC(H$2:H1156,3),"")</f>
        <v>1.006944446999114E-3</v>
      </c>
      <c r="K1156" s="7">
        <f>IFERROR(stats[[#This Row],[Q3]]-stats[[#This Row],[Q1]],"")</f>
        <v>1.0416666918899864E-4</v>
      </c>
      <c r="L1156" s="7">
        <f>IFERROR(AVERAGEIFS(H$2:H1156, H$2:H1156, "&lt;" &amp;stats[[#This Row],[Q3]]+(2*stats[[#This Row],[IQR]]), H$2:H1156, "&gt;" &amp; stats[[#This Row],[Q1]]-(2*stats[[#This Row],[IQR]])),"")</f>
        <v>9.629692079954975E-4</v>
      </c>
    </row>
    <row r="1157" spans="1:12" x14ac:dyDescent="0.25">
      <c r="A1157" s="4">
        <v>44446.6325462963</v>
      </c>
      <c r="B1157">
        <v>0</v>
      </c>
      <c r="C1157">
        <v>1</v>
      </c>
      <c r="D1157" s="5">
        <f>SUM(B$2:B1157)</f>
        <v>6</v>
      </c>
      <c r="E1157" s="5">
        <f>SUM(C$2:C1157)</f>
        <v>1156</v>
      </c>
      <c r="F1157" s="6">
        <f>IF(stats[[#This Row],[Column1]],stats[[#This Row],[Total Clear]]/stats[[#This Row],[Total Runs]],NA())</f>
        <v>5.1903114186851208E-3</v>
      </c>
      <c r="G1157" s="6">
        <f>SUM(B$2:B1157) / SUM(C$2:C1157)</f>
        <v>5.1903114186851208E-3</v>
      </c>
      <c r="H1157" s="7">
        <f>IFERROR(stats[[#This Row],[Column1]]-A1156,"")</f>
        <v>9.9537037021946162E-4</v>
      </c>
      <c r="I1157" s="7">
        <f>IFERROR(_xlfn.QUARTILE.INC(H$2:H1157,1),"")</f>
        <v>9.0277777781011537E-4</v>
      </c>
      <c r="J1157" s="7">
        <f>IFERROR(_xlfn.QUARTILE.INC(H$2:H1157,3),"")</f>
        <v>1.006944446999114E-3</v>
      </c>
      <c r="K1157" s="7">
        <f>IFERROR(stats[[#This Row],[Q3]]-stats[[#This Row],[Q1]],"")</f>
        <v>1.0416666918899864E-4</v>
      </c>
      <c r="L1157" s="7">
        <f>IFERROR(AVERAGEIFS(H$2:H1157, H$2:H1157, "&lt;" &amp;stats[[#This Row],[Q3]]+(2*stats[[#This Row],[IQR]]), H$2:H1157, "&gt;" &amp; stats[[#This Row],[Q1]]-(2*stats[[#This Row],[IQR]])),"")</f>
        <v>9.6299831955185325E-4</v>
      </c>
    </row>
    <row r="1158" spans="1:12" x14ac:dyDescent="0.25">
      <c r="A1158" s="4">
        <v>44446.63349537037</v>
      </c>
      <c r="B1158">
        <v>0</v>
      </c>
      <c r="C1158">
        <v>1</v>
      </c>
      <c r="D1158" s="5">
        <f>SUM(B$2:B1158)</f>
        <v>6</v>
      </c>
      <c r="E1158" s="5">
        <f>SUM(C$2:C1158)</f>
        <v>1157</v>
      </c>
      <c r="F1158" s="6">
        <f>IF(stats[[#This Row],[Column1]],stats[[#This Row],[Total Clear]]/stats[[#This Row],[Total Runs]],NA())</f>
        <v>5.1858254105445114E-3</v>
      </c>
      <c r="G1158" s="6">
        <f>SUM(B$2:B1158) / SUM(C$2:C1158)</f>
        <v>5.1858254105445114E-3</v>
      </c>
      <c r="H1158" s="7">
        <f>IFERROR(stats[[#This Row],[Column1]]-A1157,"")</f>
        <v>9.4907407037680969E-4</v>
      </c>
      <c r="I1158" s="7">
        <f>IFERROR(_xlfn.QUARTILE.INC(H$2:H1158,1),"")</f>
        <v>9.0277777781011537E-4</v>
      </c>
      <c r="J1158" s="7">
        <f>IFERROR(_xlfn.QUARTILE.INC(H$2:H1158,3),"")</f>
        <v>1.006944446999114E-3</v>
      </c>
      <c r="K1158" s="7">
        <f>IFERROR(stats[[#This Row],[Q3]]-stats[[#This Row],[Q1]],"")</f>
        <v>1.0416666918899864E-4</v>
      </c>
      <c r="L1158" s="7">
        <f>IFERROR(AVERAGEIFS(H$2:H1158, H$2:H1158, "&lt;" &amp;stats[[#This Row],[Q3]]+(2*stats[[#This Row],[IQR]]), H$2:H1158, "&gt;" &amp; stats[[#This Row],[Q1]]-(2*stats[[#This Row],[IQR]])),"")</f>
        <v>9.6298582022584338E-4</v>
      </c>
    </row>
    <row r="1159" spans="1:12" x14ac:dyDescent="0.25">
      <c r="A1159" s="4">
        <v>44446.634675925925</v>
      </c>
      <c r="B1159">
        <v>0</v>
      </c>
      <c r="C1159">
        <v>1</v>
      </c>
      <c r="D1159" s="5">
        <f>SUM(B$2:B1159)</f>
        <v>6</v>
      </c>
      <c r="E1159" s="5">
        <f>SUM(C$2:C1159)</f>
        <v>1158</v>
      </c>
      <c r="F1159" s="6">
        <f>IF(stats[[#This Row],[Column1]],stats[[#This Row],[Total Clear]]/stats[[#This Row],[Total Runs]],NA())</f>
        <v>5.1813471502590676E-3</v>
      </c>
      <c r="G1159" s="6">
        <f>SUM(B$2:B1159) / SUM(C$2:C1159)</f>
        <v>5.1813471502590676E-3</v>
      </c>
      <c r="H1159" s="7">
        <f>IFERROR(stats[[#This Row],[Column1]]-A1158,"")</f>
        <v>1.1805555550381541E-3</v>
      </c>
      <c r="I1159" s="7">
        <f>IFERROR(_xlfn.QUARTILE.INC(H$2:H1159,1),"")</f>
        <v>9.0277777781011537E-4</v>
      </c>
      <c r="J1159" s="7">
        <f>IFERROR(_xlfn.QUARTILE.INC(H$2:H1159,3),"")</f>
        <v>1.006944446999114E-3</v>
      </c>
      <c r="K1159" s="7">
        <f>IFERROR(stats[[#This Row],[Q3]]-stats[[#This Row],[Q1]],"")</f>
        <v>1.0416666918899864E-4</v>
      </c>
      <c r="L1159" s="7">
        <f>IFERROR(AVERAGEIFS(H$2:H1159, H$2:H1159, "&lt;" &amp;stats[[#This Row],[Q3]]+(2*stats[[#This Row],[IQR]]), H$2:H1159, "&gt;" &amp; stats[[#This Row],[Q1]]-(2*stats[[#This Row],[IQR]])),"")</f>
        <v>9.6318095003284992E-4</v>
      </c>
    </row>
    <row r="1160" spans="1:12" x14ac:dyDescent="0.25">
      <c r="A1160" s="4">
        <v>44446.635648148149</v>
      </c>
      <c r="B1160">
        <v>0</v>
      </c>
      <c r="C1160">
        <v>1</v>
      </c>
      <c r="D1160" s="5">
        <f>SUM(B$2:B1160)</f>
        <v>6</v>
      </c>
      <c r="E1160" s="5">
        <f>SUM(C$2:C1160)</f>
        <v>1159</v>
      </c>
      <c r="F1160" s="6">
        <f>IF(stats[[#This Row],[Column1]],stats[[#This Row],[Total Clear]]/stats[[#This Row],[Total Runs]],NA())</f>
        <v>5.1768766177739426E-3</v>
      </c>
      <c r="G1160" s="6">
        <f>SUM(B$2:B1160) / SUM(C$2:C1160)</f>
        <v>5.1768766177739426E-3</v>
      </c>
      <c r="H1160" s="7">
        <f>IFERROR(stats[[#This Row],[Column1]]-A1159,"")</f>
        <v>9.7222222393611446E-4</v>
      </c>
      <c r="I1160" s="7">
        <f>IFERROR(_xlfn.QUARTILE.INC(H$2:H1160,1),"")</f>
        <v>9.0277777781011537E-4</v>
      </c>
      <c r="J1160" s="7">
        <f>IFERROR(_xlfn.QUARTILE.INC(H$2:H1160,3),"")</f>
        <v>1.006944446999114E-3</v>
      </c>
      <c r="K1160" s="7">
        <f>IFERROR(stats[[#This Row],[Q3]]-stats[[#This Row],[Q1]],"")</f>
        <v>1.0416666918899864E-4</v>
      </c>
      <c r="L1160" s="7">
        <f>IFERROR(AVERAGEIFS(H$2:H1160, H$2:H1160, "&lt;" &amp;stats[[#This Row],[Q3]]+(2*stats[[#This Row],[IQR]]), H$2:H1160, "&gt;" &amp; stats[[#This Row],[Q1]]-(2*stats[[#This Row],[IQR]])),"")</f>
        <v>9.6318905153276323E-4</v>
      </c>
    </row>
    <row r="1161" spans="1:12" x14ac:dyDescent="0.25">
      <c r="A1161" s="4">
        <v>44446.636701388888</v>
      </c>
      <c r="B1161">
        <v>0</v>
      </c>
      <c r="C1161">
        <v>1</v>
      </c>
      <c r="D1161" s="5">
        <f>SUM(B$2:B1161)</f>
        <v>6</v>
      </c>
      <c r="E1161" s="5">
        <f>SUM(C$2:C1161)</f>
        <v>1160</v>
      </c>
      <c r="F1161" s="6">
        <f>IF(stats[[#This Row],[Column1]],stats[[#This Row],[Total Clear]]/stats[[#This Row],[Total Runs]],NA())</f>
        <v>5.1724137931034482E-3</v>
      </c>
      <c r="G1161" s="6">
        <f>SUM(B$2:B1161) / SUM(C$2:C1161)</f>
        <v>5.1724137931034482E-3</v>
      </c>
      <c r="H1161" s="7">
        <f>IFERROR(stats[[#This Row],[Column1]]-A1160,"")</f>
        <v>1.0532407395658083E-3</v>
      </c>
      <c r="I1161" s="7">
        <f>IFERROR(_xlfn.QUARTILE.INC(H$2:H1161,1),"")</f>
        <v>9.0277777781011537E-4</v>
      </c>
      <c r="J1161" s="7">
        <f>IFERROR(_xlfn.QUARTILE.INC(H$2:H1161,3),"")</f>
        <v>1.006944446999114E-3</v>
      </c>
      <c r="K1161" s="7">
        <f>IFERROR(stats[[#This Row],[Q3]]-stats[[#This Row],[Q1]],"")</f>
        <v>1.0416666918899864E-4</v>
      </c>
      <c r="L1161" s="7">
        <f>IFERROR(AVERAGEIFS(H$2:H1161, H$2:H1161, "&lt;" &amp;stats[[#This Row],[Q3]]+(2*stats[[#This Row],[IQR]]), H$2:H1161, "&gt;" &amp; stats[[#This Row],[Q1]]-(2*stats[[#This Row],[IQR]])),"")</f>
        <v>9.6326967077003543E-4</v>
      </c>
    </row>
    <row r="1162" spans="1:12" x14ac:dyDescent="0.25">
      <c r="A1162" s="4">
        <v>44446.637696759259</v>
      </c>
      <c r="B1162">
        <v>0</v>
      </c>
      <c r="C1162">
        <v>1</v>
      </c>
      <c r="D1162" s="5">
        <f>SUM(B$2:B1162)</f>
        <v>6</v>
      </c>
      <c r="E1162" s="5">
        <f>SUM(C$2:C1162)</f>
        <v>1161</v>
      </c>
      <c r="F1162" s="6">
        <f>IF(stats[[#This Row],[Column1]],stats[[#This Row],[Total Clear]]/stats[[#This Row],[Total Runs]],NA())</f>
        <v>5.1679586563307496E-3</v>
      </c>
      <c r="G1162" s="6">
        <f>SUM(B$2:B1162) / SUM(C$2:C1162)</f>
        <v>5.1679586563307496E-3</v>
      </c>
      <c r="H1162" s="7">
        <f>IFERROR(stats[[#This Row],[Column1]]-A1161,"")</f>
        <v>9.9537037021946162E-4</v>
      </c>
      <c r="I1162" s="7">
        <f>IFERROR(_xlfn.QUARTILE.INC(H$2:H1162,1),"")</f>
        <v>9.0277777781011537E-4</v>
      </c>
      <c r="J1162" s="7">
        <f>IFERROR(_xlfn.QUARTILE.INC(H$2:H1162,3),"")</f>
        <v>1.006944446999114E-3</v>
      </c>
      <c r="K1162" s="7">
        <f>IFERROR(stats[[#This Row],[Q3]]-stats[[#This Row],[Q1]],"")</f>
        <v>1.0416666918899864E-4</v>
      </c>
      <c r="L1162" s="7">
        <f>IFERROR(AVERAGEIFS(H$2:H1162, H$2:H1162, "&lt;" &amp;stats[[#This Row],[Q3]]+(2*stats[[#This Row],[IQR]]), H$2:H1162, "&gt;" &amp; stats[[#This Row],[Q1]]-(2*stats[[#This Row],[IQR]])),"")</f>
        <v>9.632983833813498E-4</v>
      </c>
    </row>
    <row r="1163" spans="1:12" x14ac:dyDescent="0.25">
      <c r="A1163" s="4">
        <v>44446.638692129629</v>
      </c>
      <c r="B1163">
        <v>0</v>
      </c>
      <c r="C1163">
        <v>1</v>
      </c>
      <c r="D1163" s="5">
        <f>SUM(B$2:B1163)</f>
        <v>6</v>
      </c>
      <c r="E1163" s="5">
        <f>SUM(C$2:C1163)</f>
        <v>1162</v>
      </c>
      <c r="F1163" s="6">
        <f>IF(stats[[#This Row],[Column1]],stats[[#This Row],[Total Clear]]/stats[[#This Row],[Total Runs]],NA())</f>
        <v>5.1635111876075735E-3</v>
      </c>
      <c r="G1163" s="6">
        <f>SUM(B$2:B1163) / SUM(C$2:C1163)</f>
        <v>5.1635111876075735E-3</v>
      </c>
      <c r="H1163" s="7">
        <f>IFERROR(stats[[#This Row],[Column1]]-A1162,"")</f>
        <v>9.9537037021946162E-4</v>
      </c>
      <c r="I1163" s="7">
        <f>IFERROR(_xlfn.QUARTILE.INC(H$2:H1163,1),"")</f>
        <v>9.0277777781011537E-4</v>
      </c>
      <c r="J1163" s="7">
        <f>IFERROR(_xlfn.QUARTILE.INC(H$2:H1163,3),"")</f>
        <v>1.006944446999114E-3</v>
      </c>
      <c r="K1163" s="7">
        <f>IFERROR(stats[[#This Row],[Q3]]-stats[[#This Row],[Q1]],"")</f>
        <v>1.0416666918899864E-4</v>
      </c>
      <c r="L1163" s="7">
        <f>IFERROR(AVERAGEIFS(H$2:H1163, H$2:H1163, "&lt;" &amp;stats[[#This Row],[Q3]]+(2*stats[[#This Row],[IQR]]), H$2:H1163, "&gt;" &amp; stats[[#This Row],[Q1]]-(2*stats[[#This Row],[IQR]])),"")</f>
        <v>9.6332704467432396E-4</v>
      </c>
    </row>
    <row r="1164" spans="1:12" x14ac:dyDescent="0.25">
      <c r="A1164" s="4">
        <v>44446.639652777776</v>
      </c>
      <c r="B1164">
        <v>0</v>
      </c>
      <c r="C1164">
        <v>1</v>
      </c>
      <c r="D1164" s="5">
        <f>SUM(B$2:B1164)</f>
        <v>6</v>
      </c>
      <c r="E1164" s="5">
        <f>SUM(C$2:C1164)</f>
        <v>1163</v>
      </c>
      <c r="F1164" s="6">
        <f>IF(stats[[#This Row],[Column1]],stats[[#This Row],[Total Clear]]/stats[[#This Row],[Total Runs]],NA())</f>
        <v>5.1590713671539126E-3</v>
      </c>
      <c r="G1164" s="6">
        <f>SUM(B$2:B1164) / SUM(C$2:C1164)</f>
        <v>5.1590713671539126E-3</v>
      </c>
      <c r="H1164" s="7">
        <f>IFERROR(stats[[#This Row],[Column1]]-A1163,"")</f>
        <v>9.6064814715646207E-4</v>
      </c>
      <c r="I1164" s="7">
        <f>IFERROR(_xlfn.QUARTILE.INC(H$2:H1164,1),"")</f>
        <v>9.0277777781011537E-4</v>
      </c>
      <c r="J1164" s="7">
        <f>IFERROR(_xlfn.QUARTILE.INC(H$2:H1164,3),"")</f>
        <v>1.006944446999114E-3</v>
      </c>
      <c r="K1164" s="7">
        <f>IFERROR(stats[[#This Row],[Q3]]-stats[[#This Row],[Q1]],"")</f>
        <v>1.0416666918899864E-4</v>
      </c>
      <c r="L1164" s="7">
        <f>IFERROR(AVERAGEIFS(H$2:H1164, H$2:H1164, "&lt;" &amp;stats[[#This Row],[Q3]]+(2*stats[[#This Row],[IQR]]), H$2:H1164, "&gt;" &amp; stats[[#This Row],[Q1]]-(2*stats[[#This Row],[IQR]])),"")</f>
        <v>9.6332465280154014E-4</v>
      </c>
    </row>
    <row r="1165" spans="1:12" x14ac:dyDescent="0.25">
      <c r="A1165" s="4">
        <v>44446.640648148146</v>
      </c>
      <c r="B1165">
        <v>0</v>
      </c>
      <c r="C1165">
        <v>1</v>
      </c>
      <c r="D1165" s="5">
        <f>SUM(B$2:B1165)</f>
        <v>6</v>
      </c>
      <c r="E1165" s="5">
        <f>SUM(C$2:C1165)</f>
        <v>1164</v>
      </c>
      <c r="F1165" s="6">
        <f>IF(stats[[#This Row],[Column1]],stats[[#This Row],[Total Clear]]/stats[[#This Row],[Total Runs]],NA())</f>
        <v>5.1546391752577319E-3</v>
      </c>
      <c r="G1165" s="6">
        <f>SUM(B$2:B1165) / SUM(C$2:C1165)</f>
        <v>5.1546391752577319E-3</v>
      </c>
      <c r="H1165" s="7">
        <f>IFERROR(stats[[#This Row],[Column1]]-A1164,"")</f>
        <v>9.9537037021946162E-4</v>
      </c>
      <c r="I1165" s="7">
        <f>IFERROR(_xlfn.QUARTILE.INC(H$2:H1165,1),"")</f>
        <v>9.0277777781011537E-4</v>
      </c>
      <c r="J1165" s="7">
        <f>IFERROR(_xlfn.QUARTILE.INC(H$2:H1165,3),"")</f>
        <v>1.006944446999114E-3</v>
      </c>
      <c r="K1165" s="7">
        <f>IFERROR(stats[[#This Row],[Q3]]-stats[[#This Row],[Q1]],"")</f>
        <v>1.0416666918899864E-4</v>
      </c>
      <c r="L1165" s="7">
        <f>IFERROR(AVERAGEIFS(H$2:H1165, H$2:H1165, "&lt;" &amp;stats[[#This Row],[Q3]]+(2*stats[[#This Row],[IQR]]), H$2:H1165, "&gt;" &amp; stats[[#This Row],[Q1]]-(2*stats[[#This Row],[IQR]])),"")</f>
        <v>9.6335323952537416E-4</v>
      </c>
    </row>
    <row r="1166" spans="1:12" x14ac:dyDescent="0.25">
      <c r="A1166" s="4">
        <v>44446.64167824074</v>
      </c>
      <c r="B1166">
        <v>0</v>
      </c>
      <c r="C1166">
        <v>1</v>
      </c>
      <c r="D1166" s="5">
        <f>SUM(B$2:B1166)</f>
        <v>6</v>
      </c>
      <c r="E1166" s="5">
        <f>SUM(C$2:C1166)</f>
        <v>1165</v>
      </c>
      <c r="F1166" s="6">
        <f>IF(stats[[#This Row],[Column1]],stats[[#This Row],[Total Clear]]/stats[[#This Row],[Total Runs]],NA())</f>
        <v>5.1502145922746783E-3</v>
      </c>
      <c r="G1166" s="6">
        <f>SUM(B$2:B1166) / SUM(C$2:C1166)</f>
        <v>5.1502145922746783E-3</v>
      </c>
      <c r="H1166" s="7">
        <f>IFERROR(stats[[#This Row],[Column1]]-A1165,"")</f>
        <v>1.0300925932824612E-3</v>
      </c>
      <c r="I1166" s="7">
        <f>IFERROR(_xlfn.QUARTILE.INC(H$2:H1166,1),"")</f>
        <v>9.0277777781011537E-4</v>
      </c>
      <c r="J1166" s="7">
        <f>IFERROR(_xlfn.QUARTILE.INC(H$2:H1166,3),"")</f>
        <v>1.006944446999114E-3</v>
      </c>
      <c r="K1166" s="7">
        <f>IFERROR(stats[[#This Row],[Q3]]-stats[[#This Row],[Q1]],"")</f>
        <v>1.0416666918899864E-4</v>
      </c>
      <c r="L1166" s="7">
        <f>IFERROR(AVERAGEIFS(H$2:H1166, H$2:H1166, "&lt;" &amp;stats[[#This Row],[Q3]]+(2*stats[[#This Row],[IQR]]), H$2:H1166, "&gt;" &amp; stats[[#This Row],[Q1]]-(2*stats[[#This Row],[IQR]])),"")</f>
        <v>9.6341272201535373E-4</v>
      </c>
    </row>
    <row r="1167" spans="1:12" x14ac:dyDescent="0.25">
      <c r="A1167" s="4">
        <v>44446.642939814818</v>
      </c>
      <c r="B1167">
        <v>0</v>
      </c>
      <c r="C1167">
        <v>1</v>
      </c>
      <c r="D1167" s="5">
        <f>SUM(B$2:B1167)</f>
        <v>6</v>
      </c>
      <c r="E1167" s="5">
        <f>SUM(C$2:C1167)</f>
        <v>1166</v>
      </c>
      <c r="F1167" s="6">
        <f>IF(stats[[#This Row],[Column1]],stats[[#This Row],[Total Clear]]/stats[[#This Row],[Total Runs]],NA())</f>
        <v>5.1457975986277877E-3</v>
      </c>
      <c r="G1167" s="6">
        <f>SUM(B$2:B1167) / SUM(C$2:C1167)</f>
        <v>5.1457975986277877E-3</v>
      </c>
      <c r="H1167" s="7">
        <f>IFERROR(stats[[#This Row],[Column1]]-A1166,"")</f>
        <v>1.2615740779438056E-3</v>
      </c>
      <c r="I1167" s="7">
        <f>IFERROR(_xlfn.QUARTILE.INC(H$2:H1167,1),"")</f>
        <v>9.0277777781011537E-4</v>
      </c>
      <c r="J1167" s="7">
        <f>IFERROR(_xlfn.QUARTILE.INC(H$2:H1167,3),"")</f>
        <v>1.006944446999114E-3</v>
      </c>
      <c r="K1167" s="7">
        <f>IFERROR(stats[[#This Row],[Q3]]-stats[[#This Row],[Q1]],"")</f>
        <v>1.0416666918899864E-4</v>
      </c>
      <c r="L1167" s="7">
        <f>IFERROR(AVERAGEIFS(H$2:H1167, H$2:H1167, "&lt;" &amp;stats[[#This Row],[Q3]]+(2*stats[[#This Row],[IQR]]), H$2:H1167, "&gt;" &amp; stats[[#This Row],[Q1]]-(2*stats[[#This Row],[IQR]])),"")</f>
        <v>9.6341272201535373E-4</v>
      </c>
    </row>
    <row r="1168" spans="1:12" x14ac:dyDescent="0.25">
      <c r="A1168" s="4">
        <v>44446.643865740742</v>
      </c>
      <c r="B1168">
        <v>0</v>
      </c>
      <c r="C1168">
        <v>1</v>
      </c>
      <c r="D1168" s="5">
        <f>SUM(B$2:B1168)</f>
        <v>6</v>
      </c>
      <c r="E1168" s="5">
        <f>SUM(C$2:C1168)</f>
        <v>1167</v>
      </c>
      <c r="F1168" s="6">
        <f>IF(stats[[#This Row],[Column1]],stats[[#This Row],[Total Clear]]/stats[[#This Row],[Total Runs]],NA())</f>
        <v>5.1413881748071976E-3</v>
      </c>
      <c r="G1168" s="6">
        <f>SUM(B$2:B1168) / SUM(C$2:C1168)</f>
        <v>5.1413881748071976E-3</v>
      </c>
      <c r="H1168" s="7">
        <f>IFERROR(stats[[#This Row],[Column1]]-A1167,"")</f>
        <v>9.2592592409346253E-4</v>
      </c>
      <c r="I1168" s="7">
        <f>IFERROR(_xlfn.QUARTILE.INC(H$2:H1168,1),"")</f>
        <v>9.0277777781011537E-4</v>
      </c>
      <c r="J1168" s="7">
        <f>IFERROR(_xlfn.QUARTILE.INC(H$2:H1168,3),"")</f>
        <v>1.006944446999114E-3</v>
      </c>
      <c r="K1168" s="7">
        <f>IFERROR(stats[[#This Row],[Q3]]-stats[[#This Row],[Q1]],"")</f>
        <v>1.0416666918899864E-4</v>
      </c>
      <c r="L1168" s="7">
        <f>IFERROR(AVERAGEIFS(H$2:H1168, H$2:H1168, "&lt;" &amp;stats[[#This Row],[Q3]]+(2*stats[[#This Row],[IQR]]), H$2:H1168, "&gt;" &amp; stats[[#This Row],[Q1]]-(2*stats[[#This Row],[IQR]])),"")</f>
        <v>9.6337934107330392E-4</v>
      </c>
    </row>
    <row r="1169" spans="1:12" x14ac:dyDescent="0.25">
      <c r="A1169" s="4">
        <v>44446.644791666666</v>
      </c>
      <c r="B1169">
        <v>0</v>
      </c>
      <c r="C1169">
        <v>1</v>
      </c>
      <c r="D1169" s="5">
        <f>SUM(B$2:B1169)</f>
        <v>6</v>
      </c>
      <c r="E1169" s="5">
        <f>SUM(C$2:C1169)</f>
        <v>1168</v>
      </c>
      <c r="F1169" s="6">
        <f>IF(stats[[#This Row],[Column1]],stats[[#This Row],[Total Clear]]/stats[[#This Row],[Total Runs]],NA())</f>
        <v>5.1369863013698627E-3</v>
      </c>
      <c r="G1169" s="6">
        <f>SUM(B$2:B1169) / SUM(C$2:C1169)</f>
        <v>5.1369863013698627E-3</v>
      </c>
      <c r="H1169" s="7">
        <f>IFERROR(stats[[#This Row],[Column1]]-A1168,"")</f>
        <v>9.2592592409346253E-4</v>
      </c>
      <c r="I1169" s="7">
        <f>IFERROR(_xlfn.QUARTILE.INC(H$2:H1169,1),"")</f>
        <v>9.0277777781011537E-4</v>
      </c>
      <c r="J1169" s="7">
        <f>IFERROR(_xlfn.QUARTILE.INC(H$2:H1169,3),"")</f>
        <v>1.006944446999114E-3</v>
      </c>
      <c r="K1169" s="7">
        <f>IFERROR(stats[[#This Row],[Q3]]-stats[[#This Row],[Q1]],"")</f>
        <v>1.0416666918899864E-4</v>
      </c>
      <c r="L1169" s="7">
        <f>IFERROR(AVERAGEIFS(H$2:H1169, H$2:H1169, "&lt;" &amp;stats[[#This Row],[Q3]]+(2*stats[[#This Row],[IQR]]), H$2:H1169, "&gt;" &amp; stats[[#This Row],[Q1]]-(2*stats[[#This Row],[IQR]])),"")</f>
        <v>9.6334601952794818E-4</v>
      </c>
    </row>
    <row r="1170" spans="1:12" x14ac:dyDescent="0.25">
      <c r="A1170" s="4">
        <v>44446.645833333336</v>
      </c>
      <c r="B1170">
        <v>0</v>
      </c>
      <c r="C1170">
        <v>1</v>
      </c>
      <c r="D1170" s="5">
        <f>SUM(B$2:B1170)</f>
        <v>6</v>
      </c>
      <c r="E1170" s="5">
        <f>SUM(C$2:C1170)</f>
        <v>1169</v>
      </c>
      <c r="F1170" s="6">
        <f>IF(stats[[#This Row],[Column1]],stats[[#This Row],[Total Clear]]/stats[[#This Row],[Total Runs]],NA())</f>
        <v>5.1325919589392645E-3</v>
      </c>
      <c r="G1170" s="6">
        <f>SUM(B$2:B1170) / SUM(C$2:C1170)</f>
        <v>5.1325919589392645E-3</v>
      </c>
      <c r="H1170" s="7">
        <f>IFERROR(stats[[#This Row],[Column1]]-A1169,"")</f>
        <v>1.0416666700621136E-3</v>
      </c>
      <c r="I1170" s="7">
        <f>IFERROR(_xlfn.QUARTILE.INC(H$2:H1170,1),"")</f>
        <v>9.0277777781011537E-4</v>
      </c>
      <c r="J1170" s="7">
        <f>IFERROR(_xlfn.QUARTILE.INC(H$2:H1170,3),"")</f>
        <v>1.006944446999114E-3</v>
      </c>
      <c r="K1170" s="7">
        <f>IFERROR(stats[[#This Row],[Q3]]-stats[[#This Row],[Q1]],"")</f>
        <v>1.0416666918899864E-4</v>
      </c>
      <c r="L1170" s="7">
        <f>IFERROR(AVERAGEIFS(H$2:H1170, H$2:H1170, "&lt;" &amp;stats[[#This Row],[Q3]]+(2*stats[[#This Row],[IQR]]), H$2:H1170, "&gt;" &amp; stats[[#This Row],[Q1]]-(2*stats[[#This Row],[IQR]])),"")</f>
        <v>9.6341563788397862E-4</v>
      </c>
    </row>
    <row r="1171" spans="1:12" x14ac:dyDescent="0.25">
      <c r="A1171" s="4">
        <v>44446.646851851852</v>
      </c>
      <c r="B1171">
        <v>0</v>
      </c>
      <c r="C1171">
        <v>1</v>
      </c>
      <c r="D1171" s="5">
        <f>SUM(B$2:B1171)</f>
        <v>6</v>
      </c>
      <c r="E1171" s="5">
        <f>SUM(C$2:C1171)</f>
        <v>1170</v>
      </c>
      <c r="F1171" s="6">
        <f>IF(stats[[#This Row],[Column1]],stats[[#This Row],[Total Clear]]/stats[[#This Row],[Total Runs]],NA())</f>
        <v>5.1282051282051282E-3</v>
      </c>
      <c r="G1171" s="6">
        <f>SUM(B$2:B1171) / SUM(C$2:C1171)</f>
        <v>5.1282051282051282E-3</v>
      </c>
      <c r="H1171" s="7">
        <f>IFERROR(stats[[#This Row],[Column1]]-A1170,"")</f>
        <v>1.0185185165028088E-3</v>
      </c>
      <c r="I1171" s="7">
        <f>IFERROR(_xlfn.QUARTILE.INC(H$2:H1171,1),"")</f>
        <v>9.0277777781011537E-4</v>
      </c>
      <c r="J1171" s="7">
        <f>IFERROR(_xlfn.QUARTILE.INC(H$2:H1171,3),"")</f>
        <v>1.006944446999114E-3</v>
      </c>
      <c r="K1171" s="7">
        <f>IFERROR(stats[[#This Row],[Q3]]-stats[[#This Row],[Q1]],"")</f>
        <v>1.0416666918899864E-4</v>
      </c>
      <c r="L1171" s="7">
        <f>IFERROR(AVERAGEIFS(H$2:H1171, H$2:H1171, "&lt;" &amp;stats[[#This Row],[Q3]]+(2*stats[[#This Row],[IQR]]), H$2:H1171, "&gt;" &amp; stats[[#This Row],[Q1]]-(2*stats[[#This Row],[IQR]])),"")</f>
        <v>9.6346457472111784E-4</v>
      </c>
    </row>
    <row r="1172" spans="1:12" x14ac:dyDescent="0.25">
      <c r="A1172" s="4">
        <v>44446.647881944446</v>
      </c>
      <c r="B1172">
        <v>0</v>
      </c>
      <c r="C1172">
        <v>1</v>
      </c>
      <c r="D1172" s="5">
        <f>SUM(B$2:B1172)</f>
        <v>6</v>
      </c>
      <c r="E1172" s="5">
        <f>SUM(C$2:C1172)</f>
        <v>1171</v>
      </c>
      <c r="F1172" s="6">
        <f>IF(stats[[#This Row],[Column1]],stats[[#This Row],[Total Clear]]/stats[[#This Row],[Total Runs]],NA())</f>
        <v>5.1238257899231428E-3</v>
      </c>
      <c r="G1172" s="6">
        <f>SUM(B$2:B1172) / SUM(C$2:C1172)</f>
        <v>5.1238257899231428E-3</v>
      </c>
      <c r="H1172" s="7">
        <f>IFERROR(stats[[#This Row],[Column1]]-A1171,"")</f>
        <v>1.0300925932824612E-3</v>
      </c>
      <c r="I1172" s="7">
        <f>IFERROR(_xlfn.QUARTILE.INC(H$2:H1172,1),"")</f>
        <v>9.0277777781011537E-4</v>
      </c>
      <c r="J1172" s="7">
        <f>IFERROR(_xlfn.QUARTILE.INC(H$2:H1172,3),"")</f>
        <v>1.006944446999114E-3</v>
      </c>
      <c r="K1172" s="7">
        <f>IFERROR(stats[[#This Row],[Q3]]-stats[[#This Row],[Q1]],"")</f>
        <v>1.0416666918899864E-4</v>
      </c>
      <c r="L1172" s="7">
        <f>IFERROR(AVERAGEIFS(H$2:H1172, H$2:H1172, "&lt;" &amp;stats[[#This Row],[Q3]]+(2*stats[[#This Row],[IQR]]), H$2:H1172, "&gt;" &amp; stats[[#This Row],[Q1]]-(2*stats[[#This Row],[IQR]])),"")</f>
        <v>9.6352369452463278E-4</v>
      </c>
    </row>
    <row r="1173" spans="1:12" x14ac:dyDescent="0.25">
      <c r="A1173" s="4">
        <v>44446.648958333331</v>
      </c>
      <c r="B1173">
        <v>0</v>
      </c>
      <c r="C1173">
        <v>1</v>
      </c>
      <c r="D1173" s="5">
        <f>SUM(B$2:B1173)</f>
        <v>6</v>
      </c>
      <c r="E1173" s="5">
        <f>SUM(C$2:C1173)</f>
        <v>1172</v>
      </c>
      <c r="F1173" s="6">
        <f>IF(stats[[#This Row],[Column1]],stats[[#This Row],[Total Clear]]/stats[[#This Row],[Total Runs]],NA())</f>
        <v>5.1194539249146756E-3</v>
      </c>
      <c r="G1173" s="6">
        <f>SUM(B$2:B1173) / SUM(C$2:C1173)</f>
        <v>5.1194539249146756E-3</v>
      </c>
      <c r="H1173" s="7">
        <f>IFERROR(stats[[#This Row],[Column1]]-A1172,"")</f>
        <v>1.0763888858491555E-3</v>
      </c>
      <c r="I1173" s="7">
        <f>IFERROR(_xlfn.QUARTILE.INC(H$2:H1173,1),"")</f>
        <v>9.0277777781011537E-4</v>
      </c>
      <c r="J1173" s="7">
        <f>IFERROR(_xlfn.QUARTILE.INC(H$2:H1173,3),"")</f>
        <v>1.006944446999114E-3</v>
      </c>
      <c r="K1173" s="7">
        <f>IFERROR(stats[[#This Row],[Q3]]-stats[[#This Row],[Q1]],"")</f>
        <v>1.0416666918899864E-4</v>
      </c>
      <c r="L1173" s="7">
        <f>IFERROR(AVERAGEIFS(H$2:H1173, H$2:H1173, "&lt;" &amp;stats[[#This Row],[Q3]]+(2*stats[[#This Row],[IQR]]), H$2:H1173, "&gt;" &amp; stats[[#This Row],[Q1]]-(2*stats[[#This Row],[IQR]])),"")</f>
        <v>9.6362375231836021E-4</v>
      </c>
    </row>
    <row r="1174" spans="1:12" x14ac:dyDescent="0.25">
      <c r="A1174" s="4">
        <v>44446.650254629632</v>
      </c>
      <c r="B1174">
        <v>0</v>
      </c>
      <c r="C1174">
        <v>1</v>
      </c>
      <c r="D1174" s="5">
        <f>SUM(B$2:B1174)</f>
        <v>6</v>
      </c>
      <c r="E1174" s="5">
        <f>SUM(C$2:C1174)</f>
        <v>1173</v>
      </c>
      <c r="F1174" s="6">
        <f>IF(stats[[#This Row],[Column1]],stats[[#This Row],[Total Clear]]/stats[[#This Row],[Total Runs]],NA())</f>
        <v>5.1150895140664966E-3</v>
      </c>
      <c r="G1174" s="6">
        <f>SUM(B$2:B1174) / SUM(C$2:C1174)</f>
        <v>5.1150895140664966E-3</v>
      </c>
      <c r="H1174" s="7">
        <f>IFERROR(stats[[#This Row],[Column1]]-A1173,"")</f>
        <v>1.2962963010068052E-3</v>
      </c>
      <c r="I1174" s="7">
        <f>IFERROR(_xlfn.QUARTILE.INC(H$2:H1174,1),"")</f>
        <v>9.0277777781011537E-4</v>
      </c>
      <c r="J1174" s="7">
        <f>IFERROR(_xlfn.QUARTILE.INC(H$2:H1174,3),"")</f>
        <v>1.006944446999114E-3</v>
      </c>
      <c r="K1174" s="7">
        <f>IFERROR(stats[[#This Row],[Q3]]-stats[[#This Row],[Q1]],"")</f>
        <v>1.0416666918899864E-4</v>
      </c>
      <c r="L1174" s="7">
        <f>IFERROR(AVERAGEIFS(H$2:H1174, H$2:H1174, "&lt;" &amp;stats[[#This Row],[Q3]]+(2*stats[[#This Row],[IQR]]), H$2:H1174, "&gt;" &amp; stats[[#This Row],[Q1]]-(2*stats[[#This Row],[IQR]])),"")</f>
        <v>9.6362375231836021E-4</v>
      </c>
    </row>
    <row r="1175" spans="1:12" x14ac:dyDescent="0.25">
      <c r="A1175" s="4">
        <v>44446.651261574072</v>
      </c>
      <c r="B1175">
        <v>0</v>
      </c>
      <c r="C1175">
        <v>1</v>
      </c>
      <c r="D1175" s="5">
        <f>SUM(B$2:B1175)</f>
        <v>6</v>
      </c>
      <c r="E1175" s="5">
        <f>SUM(C$2:C1175)</f>
        <v>1174</v>
      </c>
      <c r="F1175" s="6">
        <f>IF(stats[[#This Row],[Column1]],stats[[#This Row],[Total Clear]]/stats[[#This Row],[Total Runs]],NA())</f>
        <v>5.1107325383304937E-3</v>
      </c>
      <c r="G1175" s="6">
        <f>SUM(B$2:B1175) / SUM(C$2:C1175)</f>
        <v>5.1107325383304937E-3</v>
      </c>
      <c r="H1175" s="7">
        <f>IFERROR(stats[[#This Row],[Column1]]-A1174,"")</f>
        <v>1.0069444397231564E-3</v>
      </c>
      <c r="I1175" s="7">
        <f>IFERROR(_xlfn.QUARTILE.INC(H$2:H1175,1),"")</f>
        <v>9.0277777781011537E-4</v>
      </c>
      <c r="J1175" s="7">
        <f>IFERROR(_xlfn.QUARTILE.INC(H$2:H1175,3),"")</f>
        <v>1.006944446999114E-3</v>
      </c>
      <c r="K1175" s="7">
        <f>IFERROR(stats[[#This Row],[Q3]]-stats[[#This Row],[Q1]],"")</f>
        <v>1.0416666918899864E-4</v>
      </c>
      <c r="L1175" s="7">
        <f>IFERROR(AVERAGEIFS(H$2:H1175, H$2:H1175, "&lt;" &amp;stats[[#This Row],[Q3]]+(2*stats[[#This Row],[IQR]]), H$2:H1175, "&gt;" &amp; stats[[#This Row],[Q1]]-(2*stats[[#This Row],[IQR]])),"")</f>
        <v>9.6366212316637153E-4</v>
      </c>
    </row>
    <row r="1176" spans="1:12" x14ac:dyDescent="0.25">
      <c r="A1176" s="4">
        <v>44446.652245370373</v>
      </c>
      <c r="B1176">
        <v>0</v>
      </c>
      <c r="C1176">
        <v>1</v>
      </c>
      <c r="D1176" s="5">
        <f>SUM(B$2:B1176)</f>
        <v>6</v>
      </c>
      <c r="E1176" s="5">
        <f>SUM(C$2:C1176)</f>
        <v>1175</v>
      </c>
      <c r="F1176" s="6">
        <f>IF(stats[[#This Row],[Column1]],stats[[#This Row],[Total Clear]]/stats[[#This Row],[Total Runs]],NA())</f>
        <v>5.106382978723404E-3</v>
      </c>
      <c r="G1176" s="6">
        <f>SUM(B$2:B1176) / SUM(C$2:C1176)</f>
        <v>5.106382978723404E-3</v>
      </c>
      <c r="H1176" s="7">
        <f>IFERROR(stats[[#This Row],[Column1]]-A1175,"")</f>
        <v>9.8379630071576685E-4</v>
      </c>
      <c r="I1176" s="7">
        <f>IFERROR(_xlfn.QUARTILE.INC(H$2:H1176,1),"")</f>
        <v>9.0277777781011537E-4</v>
      </c>
      <c r="J1176" s="7">
        <f>IFERROR(_xlfn.QUARTILE.INC(H$2:H1176,3),"")</f>
        <v>1.006944446999114E-3</v>
      </c>
      <c r="K1176" s="7">
        <f>IFERROR(stats[[#This Row],[Q3]]-stats[[#This Row],[Q1]],"")</f>
        <v>1.0416666918899864E-4</v>
      </c>
      <c r="L1176" s="7">
        <f>IFERROR(AVERAGEIFS(H$2:H1176, H$2:H1176, "&lt;" &amp;stats[[#This Row],[Q3]]+(2*stats[[#This Row],[IQR]]), H$2:H1176, "&gt;" &amp; stats[[#This Row],[Q1]]-(2*stats[[#This Row],[IQR]])),"")</f>
        <v>9.6367994102260993E-4</v>
      </c>
    </row>
    <row r="1177" spans="1:12" x14ac:dyDescent="0.25">
      <c r="A1177" s="4">
        <v>44446.65315972222</v>
      </c>
      <c r="B1177">
        <v>0</v>
      </c>
      <c r="C1177">
        <v>1</v>
      </c>
      <c r="D1177" s="5">
        <f>SUM(B$2:B1177)</f>
        <v>6</v>
      </c>
      <c r="E1177" s="5">
        <f>SUM(C$2:C1177)</f>
        <v>1176</v>
      </c>
      <c r="F1177" s="6">
        <f>IF(stats[[#This Row],[Column1]],stats[[#This Row],[Total Clear]]/stats[[#This Row],[Total Runs]],NA())</f>
        <v>5.1020408163265302E-3</v>
      </c>
      <c r="G1177" s="6">
        <f>SUM(B$2:B1177) / SUM(C$2:C1177)</f>
        <v>5.1020408163265302E-3</v>
      </c>
      <c r="H1177" s="7">
        <f>IFERROR(stats[[#This Row],[Column1]]-A1176,"")</f>
        <v>9.1435184731381014E-4</v>
      </c>
      <c r="I1177" s="7">
        <f>IFERROR(_xlfn.QUARTILE.INC(H$2:H1177,1),"")</f>
        <v>9.0277777781011537E-4</v>
      </c>
      <c r="J1177" s="7">
        <f>IFERROR(_xlfn.QUARTILE.INC(H$2:H1177,3),"")</f>
        <v>1.006944446999114E-3</v>
      </c>
      <c r="K1177" s="7">
        <f>IFERROR(stats[[#This Row],[Q3]]-stats[[#This Row],[Q1]],"")</f>
        <v>1.0416666918899864E-4</v>
      </c>
      <c r="L1177" s="7">
        <f>IFERROR(AVERAGEIFS(H$2:H1177, H$2:H1177, "&lt;" &amp;stats[[#This Row],[Q3]]+(2*stats[[#This Row],[IQR]]), H$2:H1177, "&gt;" &amp; stats[[#This Row],[Q1]]-(2*stats[[#This Row],[IQR]])),"")</f>
        <v>9.6363632643931311E-4</v>
      </c>
    </row>
    <row r="1178" spans="1:12" x14ac:dyDescent="0.25">
      <c r="A1178" s="4">
        <v>44446.654143518521</v>
      </c>
      <c r="B1178">
        <v>0</v>
      </c>
      <c r="C1178">
        <v>1</v>
      </c>
      <c r="D1178" s="5">
        <f>SUM(B$2:B1178)</f>
        <v>6</v>
      </c>
      <c r="E1178" s="5">
        <f>SUM(C$2:C1178)</f>
        <v>1177</v>
      </c>
      <c r="F1178" s="6">
        <f>IF(stats[[#This Row],[Column1]],stats[[#This Row],[Total Clear]]/stats[[#This Row],[Total Runs]],NA())</f>
        <v>5.0977060322854716E-3</v>
      </c>
      <c r="G1178" s="6">
        <f>SUM(B$2:B1178) / SUM(C$2:C1178)</f>
        <v>5.0977060322854716E-3</v>
      </c>
      <c r="H1178" s="7">
        <f>IFERROR(stats[[#This Row],[Column1]]-A1177,"")</f>
        <v>9.8379630071576685E-4</v>
      </c>
      <c r="I1178" s="7">
        <f>IFERROR(_xlfn.QUARTILE.INC(H$2:H1178,1),"")</f>
        <v>9.0277777781011537E-4</v>
      </c>
      <c r="J1178" s="7">
        <f>IFERROR(_xlfn.QUARTILE.INC(H$2:H1178,3),"")</f>
        <v>1.006944446999114E-3</v>
      </c>
      <c r="K1178" s="7">
        <f>IFERROR(stats[[#This Row],[Q3]]-stats[[#This Row],[Q1]],"")</f>
        <v>1.0416666918899864E-4</v>
      </c>
      <c r="L1178" s="7">
        <f>IFERROR(AVERAGEIFS(H$2:H1178, H$2:H1178, "&lt;" &amp;stats[[#This Row],[Q3]]+(2*stats[[#This Row],[IQR]]), H$2:H1178, "&gt;" &amp; stats[[#This Row],[Q1]]-(2*stats[[#This Row],[IQR]])),"")</f>
        <v>9.6365413560386818E-4</v>
      </c>
    </row>
    <row r="1179" spans="1:12" x14ac:dyDescent="0.25">
      <c r="A1179" s="4">
        <v>44446.655104166668</v>
      </c>
      <c r="B1179">
        <v>0</v>
      </c>
      <c r="C1179">
        <v>1</v>
      </c>
      <c r="D1179" s="5">
        <f>SUM(B$2:B1179)</f>
        <v>6</v>
      </c>
      <c r="E1179" s="5">
        <f>SUM(C$2:C1179)</f>
        <v>1178</v>
      </c>
      <c r="F1179" s="6">
        <f>IF(stats[[#This Row],[Column1]],stats[[#This Row],[Total Clear]]/stats[[#This Row],[Total Runs]],NA())</f>
        <v>5.0933786078098476E-3</v>
      </c>
      <c r="G1179" s="6">
        <f>SUM(B$2:B1179) / SUM(C$2:C1179)</f>
        <v>5.0933786078098476E-3</v>
      </c>
      <c r="H1179" s="7">
        <f>IFERROR(stats[[#This Row],[Column1]]-A1178,"")</f>
        <v>9.6064814715646207E-4</v>
      </c>
      <c r="I1179" s="7">
        <f>IFERROR(_xlfn.QUARTILE.INC(H$2:H1179,1),"")</f>
        <v>9.0277777781011537E-4</v>
      </c>
      <c r="J1179" s="7">
        <f>IFERROR(_xlfn.QUARTILE.INC(H$2:H1179,3),"")</f>
        <v>1.006944446999114E-3</v>
      </c>
      <c r="K1179" s="7">
        <f>IFERROR(stats[[#This Row],[Q3]]-stats[[#This Row],[Q1]],"")</f>
        <v>1.0416666918899864E-4</v>
      </c>
      <c r="L1179" s="7">
        <f>IFERROR(AVERAGEIFS(H$2:H1179, H$2:H1179, "&lt;" &amp;stats[[#This Row],[Q3]]+(2*stats[[#This Row],[IQR]]), H$2:H1179, "&gt;" &amp; stats[[#This Row],[Q1]]-(2*stats[[#This Row],[IQR]])),"")</f>
        <v>9.6365148248079018E-4</v>
      </c>
    </row>
    <row r="1180" spans="1:12" x14ac:dyDescent="0.25">
      <c r="A1180" s="4">
        <v>44446.656180555554</v>
      </c>
      <c r="B1180">
        <v>0</v>
      </c>
      <c r="C1180">
        <v>1</v>
      </c>
      <c r="D1180" s="5">
        <f>SUM(B$2:B1180)</f>
        <v>6</v>
      </c>
      <c r="E1180" s="5">
        <f>SUM(C$2:C1180)</f>
        <v>1179</v>
      </c>
      <c r="F1180" s="6">
        <f>IF(stats[[#This Row],[Column1]],stats[[#This Row],[Total Clear]]/stats[[#This Row],[Total Runs]],NA())</f>
        <v>5.0890585241730284E-3</v>
      </c>
      <c r="G1180" s="6">
        <f>SUM(B$2:B1180) / SUM(C$2:C1180)</f>
        <v>5.0890585241730284E-3</v>
      </c>
      <c r="H1180" s="7">
        <f>IFERROR(stats[[#This Row],[Column1]]-A1179,"")</f>
        <v>1.0763888858491555E-3</v>
      </c>
      <c r="I1180" s="7">
        <f>IFERROR(_xlfn.QUARTILE.INC(H$2:H1180,1),"")</f>
        <v>9.0277777781011537E-4</v>
      </c>
      <c r="J1180" s="7">
        <f>IFERROR(_xlfn.QUARTILE.INC(H$2:H1180,3),"")</f>
        <v>1.006944446999114E-3</v>
      </c>
      <c r="K1180" s="7">
        <f>IFERROR(stats[[#This Row],[Q3]]-stats[[#This Row],[Q1]],"")</f>
        <v>1.0416666918899864E-4</v>
      </c>
      <c r="L1180" s="7">
        <f>IFERROR(AVERAGEIFS(H$2:H1180, H$2:H1180, "&lt;" &amp;stats[[#This Row],[Q3]]+(2*stats[[#This Row],[IQR]]), H$2:H1180, "&gt;" &amp; stats[[#This Row],[Q1]]-(2*stats[[#This Row],[IQR]])),"")</f>
        <v>9.6375089818040958E-4</v>
      </c>
    </row>
    <row r="1181" spans="1:12" x14ac:dyDescent="0.25">
      <c r="A1181" s="4">
        <v>44446.657210648147</v>
      </c>
      <c r="B1181">
        <v>0</v>
      </c>
      <c r="C1181">
        <v>1</v>
      </c>
      <c r="D1181" s="5">
        <f>SUM(B$2:B1181)</f>
        <v>6</v>
      </c>
      <c r="E1181" s="5">
        <f>SUM(C$2:C1181)</f>
        <v>1180</v>
      </c>
      <c r="F1181" s="6">
        <f>IF(stats[[#This Row],[Column1]],stats[[#This Row],[Total Clear]]/stats[[#This Row],[Total Runs]],NA())</f>
        <v>5.084745762711864E-3</v>
      </c>
      <c r="G1181" s="6">
        <f>SUM(B$2:B1181) / SUM(C$2:C1181)</f>
        <v>5.084745762711864E-3</v>
      </c>
      <c r="H1181" s="7">
        <f>IFERROR(stats[[#This Row],[Column1]]-A1180,"")</f>
        <v>1.0300925932824612E-3</v>
      </c>
      <c r="I1181" s="7">
        <f>IFERROR(_xlfn.QUARTILE.INC(H$2:H1181,1),"")</f>
        <v>9.0277777781011537E-4</v>
      </c>
      <c r="J1181" s="7">
        <f>IFERROR(_xlfn.QUARTILE.INC(H$2:H1181,3),"")</f>
        <v>1.006944446999114E-3</v>
      </c>
      <c r="K1181" s="7">
        <f>IFERROR(stats[[#This Row],[Q3]]-stats[[#This Row],[Q1]],"")</f>
        <v>1.0416666918899864E-4</v>
      </c>
      <c r="L1181" s="7">
        <f>IFERROR(AVERAGEIFS(H$2:H1181, H$2:H1181, "&lt;" &amp;stats[[#This Row],[Q3]]+(2*stats[[#This Row],[IQR]]), H$2:H1181, "&gt;" &amp; stats[[#This Row],[Q1]]-(2*stats[[#This Row],[IQR]])),"")</f>
        <v>9.6380934901309863E-4</v>
      </c>
    </row>
    <row r="1182" spans="1:12" x14ac:dyDescent="0.25">
      <c r="A1182" s="4">
        <v>44446.658472222225</v>
      </c>
      <c r="B1182">
        <v>0</v>
      </c>
      <c r="C1182">
        <v>1</v>
      </c>
      <c r="D1182" s="5">
        <f>SUM(B$2:B1182)</f>
        <v>6</v>
      </c>
      <c r="E1182" s="5">
        <f>SUM(C$2:C1182)</f>
        <v>1181</v>
      </c>
      <c r="F1182" s="6">
        <f>IF(stats[[#This Row],[Column1]],stats[[#This Row],[Total Clear]]/stats[[#This Row],[Total Runs]],NA())</f>
        <v>5.0804403048264179E-3</v>
      </c>
      <c r="G1182" s="6">
        <f>SUM(B$2:B1182) / SUM(C$2:C1182)</f>
        <v>5.0804403048264179E-3</v>
      </c>
      <c r="H1182" s="7">
        <f>IFERROR(stats[[#This Row],[Column1]]-A1181,"")</f>
        <v>1.2615740779438056E-3</v>
      </c>
      <c r="I1182" s="7">
        <f>IFERROR(_xlfn.QUARTILE.INC(H$2:H1182,1),"")</f>
        <v>9.0277777781011537E-4</v>
      </c>
      <c r="J1182" s="7">
        <f>IFERROR(_xlfn.QUARTILE.INC(H$2:H1182,3),"")</f>
        <v>1.006944446999114E-3</v>
      </c>
      <c r="K1182" s="7">
        <f>IFERROR(stats[[#This Row],[Q3]]-stats[[#This Row],[Q1]],"")</f>
        <v>1.0416666918899864E-4</v>
      </c>
      <c r="L1182" s="7">
        <f>IFERROR(AVERAGEIFS(H$2:H1182, H$2:H1182, "&lt;" &amp;stats[[#This Row],[Q3]]+(2*stats[[#This Row],[IQR]]), H$2:H1182, "&gt;" &amp; stats[[#This Row],[Q1]]-(2*stats[[#This Row],[IQR]])),"")</f>
        <v>9.6380934901309863E-4</v>
      </c>
    </row>
    <row r="1183" spans="1:12" x14ac:dyDescent="0.25">
      <c r="A1183" s="4">
        <v>44446.659456018519</v>
      </c>
      <c r="B1183">
        <v>0</v>
      </c>
      <c r="C1183">
        <v>1</v>
      </c>
      <c r="D1183" s="5">
        <f>SUM(B$2:B1183)</f>
        <v>6</v>
      </c>
      <c r="E1183" s="5">
        <f>SUM(C$2:C1183)</f>
        <v>1182</v>
      </c>
      <c r="F1183" s="6">
        <f>IF(stats[[#This Row],[Column1]],stats[[#This Row],[Total Clear]]/stats[[#This Row],[Total Runs]],NA())</f>
        <v>5.076142131979695E-3</v>
      </c>
      <c r="G1183" s="6">
        <f>SUM(B$2:B1183) / SUM(C$2:C1183)</f>
        <v>5.076142131979695E-3</v>
      </c>
      <c r="H1183" s="7">
        <f>IFERROR(stats[[#This Row],[Column1]]-A1182,"")</f>
        <v>9.8379629343980923E-4</v>
      </c>
      <c r="I1183" s="7">
        <f>IFERROR(_xlfn.QUARTILE.INC(H$2:H1183,1),"")</f>
        <v>9.0277777781011537E-4</v>
      </c>
      <c r="J1183" s="7">
        <f>IFERROR(_xlfn.QUARTILE.INC(H$2:H1183,3),"")</f>
        <v>1.006944446999114E-3</v>
      </c>
      <c r="K1183" s="7">
        <f>IFERROR(stats[[#This Row],[Q3]]-stats[[#This Row],[Q1]],"")</f>
        <v>1.0416666918899864E-4</v>
      </c>
      <c r="L1183" s="7">
        <f>IFERROR(AVERAGEIFS(H$2:H1183, H$2:H1183, "&lt;" &amp;stats[[#This Row],[Q3]]+(2*stats[[#This Row],[IQR]]), H$2:H1183, "&gt;" &amp; stats[[#This Row],[Q1]]-(2*stats[[#This Row],[IQR]])),"")</f>
        <v>9.6382694315431928E-4</v>
      </c>
    </row>
    <row r="1184" spans="1:12" x14ac:dyDescent="0.25">
      <c r="A1184" s="4">
        <v>44446.660439814812</v>
      </c>
      <c r="B1184">
        <v>0</v>
      </c>
      <c r="C1184">
        <v>1</v>
      </c>
      <c r="D1184" s="5">
        <f>SUM(B$2:B1184)</f>
        <v>6</v>
      </c>
      <c r="E1184" s="5">
        <f>SUM(C$2:C1184)</f>
        <v>1183</v>
      </c>
      <c r="F1184" s="6">
        <f>IF(stats[[#This Row],[Column1]],stats[[#This Row],[Total Clear]]/stats[[#This Row],[Total Runs]],NA())</f>
        <v>5.0718512256973797E-3</v>
      </c>
      <c r="G1184" s="6">
        <f>SUM(B$2:B1184) / SUM(C$2:C1184)</f>
        <v>5.0718512256973797E-3</v>
      </c>
      <c r="H1184" s="7">
        <f>IFERROR(stats[[#This Row],[Column1]]-A1183,"")</f>
        <v>9.8379629343980923E-4</v>
      </c>
      <c r="I1184" s="7">
        <f>IFERROR(_xlfn.QUARTILE.INC(H$2:H1184,1),"")</f>
        <v>9.0277777781011537E-4</v>
      </c>
      <c r="J1184" s="7">
        <f>IFERROR(_xlfn.QUARTILE.INC(H$2:H1184,3),"")</f>
        <v>1.006944446999114E-3</v>
      </c>
      <c r="K1184" s="7">
        <f>IFERROR(stats[[#This Row],[Q3]]-stats[[#This Row],[Q1]],"")</f>
        <v>1.0416666918899864E-4</v>
      </c>
      <c r="L1184" s="7">
        <f>IFERROR(AVERAGEIFS(H$2:H1184, H$2:H1184, "&lt;" &amp;stats[[#This Row],[Q3]]+(2*stats[[#This Row],[IQR]]), H$2:H1184, "&gt;" &amp; stats[[#This Row],[Q1]]-(2*stats[[#This Row],[IQR]])),"")</f>
        <v>9.6384450634718255E-4</v>
      </c>
    </row>
    <row r="1185" spans="1:12" x14ac:dyDescent="0.25">
      <c r="A1185" s="4">
        <v>44446.661423611113</v>
      </c>
      <c r="B1185">
        <v>0</v>
      </c>
      <c r="C1185">
        <v>1</v>
      </c>
      <c r="D1185" s="5">
        <f>SUM(B$2:B1185)</f>
        <v>6</v>
      </c>
      <c r="E1185" s="5">
        <f>SUM(C$2:C1185)</f>
        <v>1184</v>
      </c>
      <c r="F1185" s="6">
        <f>IF(stats[[#This Row],[Column1]],stats[[#This Row],[Total Clear]]/stats[[#This Row],[Total Runs]],NA())</f>
        <v>5.0675675675675678E-3</v>
      </c>
      <c r="G1185" s="6">
        <f>SUM(B$2:B1185) / SUM(C$2:C1185)</f>
        <v>5.0675675675675678E-3</v>
      </c>
      <c r="H1185" s="7">
        <f>IFERROR(stats[[#This Row],[Column1]]-A1184,"")</f>
        <v>9.8379630071576685E-4</v>
      </c>
      <c r="I1185" s="7">
        <f>IFERROR(_xlfn.QUARTILE.INC(H$2:H1185,1),"")</f>
        <v>9.0277777781011537E-4</v>
      </c>
      <c r="J1185" s="7">
        <f>IFERROR(_xlfn.QUARTILE.INC(H$2:H1185,3),"")</f>
        <v>1.006944446999114E-3</v>
      </c>
      <c r="K1185" s="7">
        <f>IFERROR(stats[[#This Row],[Q3]]-stats[[#This Row],[Q1]],"")</f>
        <v>1.0416666918899864E-4</v>
      </c>
      <c r="L1185" s="7">
        <f>IFERROR(AVERAGEIFS(H$2:H1185, H$2:H1185, "&lt;" &amp;stats[[#This Row],[Q3]]+(2*stats[[#This Row],[IQR]]), H$2:H1185, "&gt;" &amp; stats[[#This Row],[Q1]]-(2*stats[[#This Row],[IQR]])),"")</f>
        <v>9.6386203867966809E-4</v>
      </c>
    </row>
    <row r="1186" spans="1:12" x14ac:dyDescent="0.25">
      <c r="A1186" s="4">
        <v>44446.662372685183</v>
      </c>
      <c r="B1186">
        <v>0</v>
      </c>
      <c r="C1186">
        <v>1</v>
      </c>
      <c r="D1186" s="5">
        <f>SUM(B$2:B1186)</f>
        <v>6</v>
      </c>
      <c r="E1186" s="5">
        <f>SUM(C$2:C1186)</f>
        <v>1185</v>
      </c>
      <c r="F1186" s="6">
        <f>IF(stats[[#This Row],[Column1]],stats[[#This Row],[Total Clear]]/stats[[#This Row],[Total Runs]],NA())</f>
        <v>5.0632911392405064E-3</v>
      </c>
      <c r="G1186" s="6">
        <f>SUM(B$2:B1186) / SUM(C$2:C1186)</f>
        <v>5.0632911392405064E-3</v>
      </c>
      <c r="H1186" s="7">
        <f>IFERROR(stats[[#This Row],[Column1]]-A1185,"")</f>
        <v>9.4907407037680969E-4</v>
      </c>
      <c r="I1186" s="7">
        <f>IFERROR(_xlfn.QUARTILE.INC(H$2:H1186,1),"")</f>
        <v>9.0277777781011537E-4</v>
      </c>
      <c r="J1186" s="7">
        <f>IFERROR(_xlfn.QUARTILE.INC(H$2:H1186,3),"")</f>
        <v>1.006944446999114E-3</v>
      </c>
      <c r="K1186" s="7">
        <f>IFERROR(stats[[#This Row],[Q3]]-stats[[#This Row],[Q1]],"")</f>
        <v>1.0416666918899864E-4</v>
      </c>
      <c r="L1186" s="7">
        <f>IFERROR(AVERAGEIFS(H$2:H1186, H$2:H1186, "&lt;" &amp;stats[[#This Row],[Q3]]+(2*stats[[#This Row],[IQR]]), H$2:H1186, "&gt;" &amp; stats[[#This Row],[Q1]]-(2*stats[[#This Row],[IQR]])),"")</f>
        <v>9.6384905538879643E-4</v>
      </c>
    </row>
    <row r="1187" spans="1:12" x14ac:dyDescent="0.25">
      <c r="A1187" s="4">
        <v>44446.663368055553</v>
      </c>
      <c r="B1187">
        <v>0</v>
      </c>
      <c r="C1187">
        <v>1</v>
      </c>
      <c r="D1187" s="5">
        <f>SUM(B$2:B1187)</f>
        <v>6</v>
      </c>
      <c r="E1187" s="5">
        <f>SUM(C$2:C1187)</f>
        <v>1186</v>
      </c>
      <c r="F1187" s="6">
        <f>IF(stats[[#This Row],[Column1]],stats[[#This Row],[Total Clear]]/stats[[#This Row],[Total Runs]],NA())</f>
        <v>5.0590219224283303E-3</v>
      </c>
      <c r="G1187" s="6">
        <f>SUM(B$2:B1187) / SUM(C$2:C1187)</f>
        <v>5.0590219224283303E-3</v>
      </c>
      <c r="H1187" s="7">
        <f>IFERROR(stats[[#This Row],[Column1]]-A1186,"")</f>
        <v>9.9537037021946162E-4</v>
      </c>
      <c r="I1187" s="7">
        <f>IFERROR(_xlfn.QUARTILE.INC(H$2:H1187,1),"")</f>
        <v>9.0277777781011537E-4</v>
      </c>
      <c r="J1187" s="7">
        <f>IFERROR(_xlfn.QUARTILE.INC(H$2:H1187,3),"")</f>
        <v>1.006944446999114E-3</v>
      </c>
      <c r="K1187" s="7">
        <f>IFERROR(stats[[#This Row],[Q3]]-stats[[#This Row],[Q1]],"")</f>
        <v>1.0416666918899864E-4</v>
      </c>
      <c r="L1187" s="7">
        <f>IFERROR(AVERAGEIFS(H$2:H1187, H$2:H1187, "&lt;" &amp;stats[[#This Row],[Q3]]+(2*stats[[#This Row],[IQR]]), H$2:H1187, "&gt;" &amp; stats[[#This Row],[Q1]]-(2*stats[[#This Row],[IQR]])),"")</f>
        <v>9.6387670566496365E-4</v>
      </c>
    </row>
    <row r="1188" spans="1:12" x14ac:dyDescent="0.25">
      <c r="A1188" s="4">
        <v>44446.664375</v>
      </c>
      <c r="B1188">
        <v>0</v>
      </c>
      <c r="C1188">
        <v>1</v>
      </c>
      <c r="D1188" s="5">
        <f>SUM(B$2:B1188)</f>
        <v>6</v>
      </c>
      <c r="E1188" s="5">
        <f>SUM(C$2:C1188)</f>
        <v>1187</v>
      </c>
      <c r="F1188" s="6">
        <f>IF(stats[[#This Row],[Column1]],stats[[#This Row],[Total Clear]]/stats[[#This Row],[Total Runs]],NA())</f>
        <v>5.054759898904802E-3</v>
      </c>
      <c r="G1188" s="6">
        <f>SUM(B$2:B1188) / SUM(C$2:C1188)</f>
        <v>5.054759898904802E-3</v>
      </c>
      <c r="H1188" s="7">
        <f>IFERROR(stats[[#This Row],[Column1]]-A1187,"")</f>
        <v>1.006944446999114E-3</v>
      </c>
      <c r="I1188" s="7">
        <f>IFERROR(_xlfn.QUARTILE.INC(H$2:H1188,1),"")</f>
        <v>9.0277777781011537E-4</v>
      </c>
      <c r="J1188" s="7">
        <f>IFERROR(_xlfn.QUARTILE.INC(H$2:H1188,3),"")</f>
        <v>1.006944446999114E-3</v>
      </c>
      <c r="K1188" s="7">
        <f>IFERROR(stats[[#This Row],[Q3]]-stats[[#This Row],[Q1]],"")</f>
        <v>1.0416666918899864E-4</v>
      </c>
      <c r="L1188" s="7">
        <f>IFERROR(AVERAGEIFS(H$2:H1188, H$2:H1188, "&lt;" &amp;stats[[#This Row],[Q3]]+(2*stats[[#This Row],[IQR]]), H$2:H1188, "&gt;" &amp; stats[[#This Row],[Q1]]-(2*stats[[#This Row],[IQR]])),"")</f>
        <v>9.6391445127524771E-4</v>
      </c>
    </row>
    <row r="1189" spans="1:12" x14ac:dyDescent="0.25">
      <c r="A1189" s="4">
        <v>44446.665625000001</v>
      </c>
      <c r="B1189">
        <v>0</v>
      </c>
      <c r="C1189">
        <v>1</v>
      </c>
      <c r="D1189" s="5">
        <f>SUM(B$2:B1189)</f>
        <v>6</v>
      </c>
      <c r="E1189" s="5">
        <f>SUM(C$2:C1189)</f>
        <v>1188</v>
      </c>
      <c r="F1189" s="6">
        <f>IF(stats[[#This Row],[Column1]],stats[[#This Row],[Total Clear]]/stats[[#This Row],[Total Runs]],NA())</f>
        <v>5.0505050505050509E-3</v>
      </c>
      <c r="G1189" s="6">
        <f>SUM(B$2:B1189) / SUM(C$2:C1189)</f>
        <v>5.0505050505050509E-3</v>
      </c>
      <c r="H1189" s="7">
        <f>IFERROR(stats[[#This Row],[Column1]]-A1188,"")</f>
        <v>1.2500000011641532E-3</v>
      </c>
      <c r="I1189" s="7">
        <f>IFERROR(_xlfn.QUARTILE.INC(H$2:H1189,1),"")</f>
        <v>9.0277777781011537E-4</v>
      </c>
      <c r="J1189" s="7">
        <f>IFERROR(_xlfn.QUARTILE.INC(H$2:H1189,3),"")</f>
        <v>1.006944446999114E-3</v>
      </c>
      <c r="K1189" s="7">
        <f>IFERROR(stats[[#This Row],[Q3]]-stats[[#This Row],[Q1]],"")</f>
        <v>1.0416666918899864E-4</v>
      </c>
      <c r="L1189" s="7">
        <f>IFERROR(AVERAGEIFS(H$2:H1189, H$2:H1189, "&lt;" &amp;stats[[#This Row],[Q3]]+(2*stats[[#This Row],[IQR]]), H$2:H1189, "&gt;" &amp; stats[[#This Row],[Q1]]-(2*stats[[#This Row],[IQR]])),"")</f>
        <v>9.6391445127524771E-4</v>
      </c>
    </row>
    <row r="1190" spans="1:12" x14ac:dyDescent="0.25">
      <c r="A1190" s="4">
        <v>44446.666643518518</v>
      </c>
      <c r="B1190">
        <v>0</v>
      </c>
      <c r="C1190">
        <v>1</v>
      </c>
      <c r="D1190" s="5">
        <f>SUM(B$2:B1190)</f>
        <v>6</v>
      </c>
      <c r="E1190" s="5">
        <f>SUM(C$2:C1190)</f>
        <v>1189</v>
      </c>
      <c r="F1190" s="6">
        <f>IF(stats[[#This Row],[Column1]],stats[[#This Row],[Total Clear]]/stats[[#This Row],[Total Runs]],NA())</f>
        <v>5.0462573591253156E-3</v>
      </c>
      <c r="G1190" s="6">
        <f>SUM(B$2:B1190) / SUM(C$2:C1190)</f>
        <v>5.0462573591253156E-3</v>
      </c>
      <c r="H1190" s="7">
        <f>IFERROR(stats[[#This Row],[Column1]]-A1189,"")</f>
        <v>1.0185185165028088E-3</v>
      </c>
      <c r="I1190" s="7">
        <f>IFERROR(_xlfn.QUARTILE.INC(H$2:H1190,1),"")</f>
        <v>9.0277777781011537E-4</v>
      </c>
      <c r="J1190" s="7">
        <f>IFERROR(_xlfn.QUARTILE.INC(H$2:H1190,3),"")</f>
        <v>1.006944446999114E-3</v>
      </c>
      <c r="K1190" s="7">
        <f>IFERROR(stats[[#This Row],[Q3]]-stats[[#This Row],[Q1]],"")</f>
        <v>1.0416666918899864E-4</v>
      </c>
      <c r="L1190" s="7">
        <f>IFERROR(AVERAGEIFS(H$2:H1190, H$2:H1190, "&lt;" &amp;stats[[#This Row],[Q3]]+(2*stats[[#This Row],[IQR]]), H$2:H1190, "&gt;" &amp; stats[[#This Row],[Q1]]-(2*stats[[#This Row],[IQR]])),"")</f>
        <v>9.6396226569313531E-4</v>
      </c>
    </row>
    <row r="1191" spans="1:12" x14ac:dyDescent="0.25">
      <c r="A1191" s="4">
        <v>44446.667731481481</v>
      </c>
      <c r="B1191">
        <v>0</v>
      </c>
      <c r="C1191">
        <v>1</v>
      </c>
      <c r="D1191" s="5">
        <f>SUM(B$2:B1191)</f>
        <v>6</v>
      </c>
      <c r="E1191" s="5">
        <f>SUM(C$2:C1191)</f>
        <v>1190</v>
      </c>
      <c r="F1191" s="6">
        <f>IF(stats[[#This Row],[Column1]],stats[[#This Row],[Total Clear]]/stats[[#This Row],[Total Runs]],NA())</f>
        <v>5.0420168067226894E-3</v>
      </c>
      <c r="G1191" s="6">
        <f>SUM(B$2:B1191) / SUM(C$2:C1191)</f>
        <v>5.0420168067226894E-3</v>
      </c>
      <c r="H1191" s="7">
        <f>IFERROR(stats[[#This Row],[Column1]]-A1190,"")</f>
        <v>1.0879629626288079E-3</v>
      </c>
      <c r="I1191" s="7">
        <f>IFERROR(_xlfn.QUARTILE.INC(H$2:H1191,1),"")</f>
        <v>9.0277777781011537E-4</v>
      </c>
      <c r="J1191" s="7">
        <f>IFERROR(_xlfn.QUARTILE.INC(H$2:H1191,3),"")</f>
        <v>1.006944446999114E-3</v>
      </c>
      <c r="K1191" s="7">
        <f>IFERROR(stats[[#This Row],[Q3]]-stats[[#This Row],[Q1]],"")</f>
        <v>1.0416666918899864E-4</v>
      </c>
      <c r="L1191" s="7">
        <f>IFERROR(AVERAGEIFS(H$2:H1191, H$2:H1191, "&lt;" &amp;stats[[#This Row],[Q3]]+(2*stats[[#This Row],[IQR]]), H$2:H1191, "&gt;" &amp; stats[[#This Row],[Q1]]-(2*stats[[#This Row],[IQR]])),"")</f>
        <v>9.6407075274207291E-4</v>
      </c>
    </row>
    <row r="1192" spans="1:12" x14ac:dyDescent="0.25">
      <c r="A1192" s="4">
        <v>44446.668773148151</v>
      </c>
      <c r="B1192">
        <v>0</v>
      </c>
      <c r="C1192">
        <v>1</v>
      </c>
      <c r="D1192" s="5">
        <f>SUM(B$2:B1192)</f>
        <v>6</v>
      </c>
      <c r="E1192" s="5">
        <f>SUM(C$2:C1192)</f>
        <v>1191</v>
      </c>
      <c r="F1192" s="6">
        <f>IF(stats[[#This Row],[Column1]],stats[[#This Row],[Total Clear]]/stats[[#This Row],[Total Runs]],NA())</f>
        <v>5.0377833753148613E-3</v>
      </c>
      <c r="G1192" s="6">
        <f>SUM(B$2:B1192) / SUM(C$2:C1192)</f>
        <v>5.0377833753148613E-3</v>
      </c>
      <c r="H1192" s="7">
        <f>IFERROR(stats[[#This Row],[Column1]]-A1191,"")</f>
        <v>1.0416666700621136E-3</v>
      </c>
      <c r="I1192" s="7">
        <f>IFERROR(_xlfn.QUARTILE.INC(H$2:H1192,1),"")</f>
        <v>9.0277777781011537E-4</v>
      </c>
      <c r="J1192" s="7">
        <f>IFERROR(_xlfn.QUARTILE.INC(H$2:H1192,3),"")</f>
        <v>1.0156249991268851E-3</v>
      </c>
      <c r="K1192" s="7">
        <f>IFERROR(stats[[#This Row],[Q3]]-stats[[#This Row],[Q1]],"")</f>
        <v>1.1284722131676972E-4</v>
      </c>
      <c r="L1192" s="7">
        <f>IFERROR(AVERAGEIFS(H$2:H1192, H$2:H1192, "&lt;" &amp;stats[[#This Row],[Q3]]+(2*stats[[#This Row],[IQR]]), H$2:H1192, "&gt;" &amp; stats[[#This Row],[Q1]]-(2*stats[[#This Row],[IQR]])),"")</f>
        <v>9.6760857060818419E-4</v>
      </c>
    </row>
    <row r="1193" spans="1:12" x14ac:dyDescent="0.25">
      <c r="A1193" s="4">
        <v>44446.66988425926</v>
      </c>
      <c r="B1193">
        <v>0</v>
      </c>
      <c r="C1193">
        <v>1</v>
      </c>
      <c r="D1193" s="5">
        <f>SUM(B$2:B1193)</f>
        <v>6</v>
      </c>
      <c r="E1193" s="5">
        <f>SUM(C$2:C1193)</f>
        <v>1192</v>
      </c>
      <c r="F1193" s="6">
        <f>IF(stats[[#This Row],[Column1]],stats[[#This Row],[Total Clear]]/stats[[#This Row],[Total Runs]],NA())</f>
        <v>5.0335570469798654E-3</v>
      </c>
      <c r="G1193" s="6">
        <f>SUM(B$2:B1193) / SUM(C$2:C1193)</f>
        <v>5.0335570469798654E-3</v>
      </c>
      <c r="H1193" s="7">
        <f>IFERROR(stats[[#This Row],[Column1]]-A1192,"")</f>
        <v>1.111111108912155E-3</v>
      </c>
      <c r="I1193" s="7">
        <f>IFERROR(_xlfn.QUARTILE.INC(H$2:H1193,1),"")</f>
        <v>9.0277777781011537E-4</v>
      </c>
      <c r="J1193" s="7">
        <f>IFERROR(_xlfn.QUARTILE.INC(H$2:H1193,3),"")</f>
        <v>1.0185185165028088E-3</v>
      </c>
      <c r="K1193" s="7">
        <f>IFERROR(stats[[#This Row],[Q3]]-stats[[#This Row],[Q1]],"")</f>
        <v>1.1574073869269341E-4</v>
      </c>
      <c r="L1193" s="7">
        <f>IFERROR(AVERAGEIFS(H$2:H1193, H$2:H1193, "&lt;" &amp;stats[[#This Row],[Q3]]+(2*stats[[#This Row],[IQR]]), H$2:H1193, "&gt;" &amp; stats[[#This Row],[Q1]]-(2*stats[[#This Row],[IQR]])),"")</f>
        <v>9.6773227969292909E-4</v>
      </c>
    </row>
    <row r="1194" spans="1:12" x14ac:dyDescent="0.25">
      <c r="A1194" s="4">
        <v>44446.670983796299</v>
      </c>
      <c r="B1194">
        <v>0</v>
      </c>
      <c r="C1194">
        <v>1</v>
      </c>
      <c r="D1194" s="5">
        <f>SUM(B$2:B1194)</f>
        <v>6</v>
      </c>
      <c r="E1194" s="5">
        <f>SUM(C$2:C1194)</f>
        <v>1193</v>
      </c>
      <c r="F1194" s="6">
        <f>IF(stats[[#This Row],[Column1]],stats[[#This Row],[Total Clear]]/stats[[#This Row],[Total Runs]],NA())</f>
        <v>5.0293378038558257E-3</v>
      </c>
      <c r="G1194" s="6">
        <f>SUM(B$2:B1194) / SUM(C$2:C1194)</f>
        <v>5.0293378038558257E-3</v>
      </c>
      <c r="H1194" s="7">
        <f>IFERROR(stats[[#This Row],[Column1]]-A1193,"")</f>
        <v>1.0995370394084603E-3</v>
      </c>
      <c r="I1194" s="7">
        <f>IFERROR(_xlfn.QUARTILE.INC(H$2:H1194,1),"")</f>
        <v>9.0277777781011537E-4</v>
      </c>
      <c r="J1194" s="7">
        <f>IFERROR(_xlfn.QUARTILE.INC(H$2:H1194,3),"")</f>
        <v>1.0185185165028088E-3</v>
      </c>
      <c r="K1194" s="7">
        <f>IFERROR(stats[[#This Row],[Q3]]-stats[[#This Row],[Q1]],"")</f>
        <v>1.1574073869269341E-4</v>
      </c>
      <c r="L1194" s="7">
        <f>IFERROR(AVERAGEIFS(H$2:H1194, H$2:H1194, "&lt;" &amp;stats[[#This Row],[Q3]]+(2*stats[[#This Row],[IQR]]), H$2:H1194, "&gt;" &amp; stats[[#This Row],[Q1]]-(2*stats[[#This Row],[IQR]])),"")</f>
        <v>9.6784580661774867E-4</v>
      </c>
    </row>
    <row r="1195" spans="1:12" x14ac:dyDescent="0.25">
      <c r="A1195" s="4">
        <v>44446.671979166669</v>
      </c>
      <c r="B1195">
        <v>0</v>
      </c>
      <c r="C1195">
        <v>1</v>
      </c>
      <c r="D1195" s="5">
        <f>SUM(B$2:B1195)</f>
        <v>6</v>
      </c>
      <c r="E1195" s="5">
        <f>SUM(C$2:C1195)</f>
        <v>1194</v>
      </c>
      <c r="F1195" s="6">
        <f>IF(stats[[#This Row],[Column1]],stats[[#This Row],[Total Clear]]/stats[[#This Row],[Total Runs]],NA())</f>
        <v>5.0251256281407036E-3</v>
      </c>
      <c r="G1195" s="6">
        <f>SUM(B$2:B1195) / SUM(C$2:C1195)</f>
        <v>5.0251256281407036E-3</v>
      </c>
      <c r="H1195" s="7">
        <f>IFERROR(stats[[#This Row],[Column1]]-A1194,"")</f>
        <v>9.9537037021946162E-4</v>
      </c>
      <c r="I1195" s="7">
        <f>IFERROR(_xlfn.QUARTILE.INC(H$2:H1195,1),"")</f>
        <v>9.0277777781011537E-4</v>
      </c>
      <c r="J1195" s="7">
        <f>IFERROR(_xlfn.QUARTILE.INC(H$2:H1195,3),"")</f>
        <v>1.0185185165028088E-3</v>
      </c>
      <c r="K1195" s="7">
        <f>IFERROR(stats[[#This Row],[Q3]]-stats[[#This Row],[Q1]],"")</f>
        <v>1.1574073869269341E-4</v>
      </c>
      <c r="L1195" s="7">
        <f>IFERROR(AVERAGEIFS(H$2:H1195, H$2:H1195, "&lt;" &amp;stats[[#This Row],[Q3]]+(2*stats[[#This Row],[IQR]]), H$2:H1195, "&gt;" &amp; stats[[#This Row],[Q1]]-(2*stats[[#This Row],[IQR]])),"")</f>
        <v>9.6786949384976382E-4</v>
      </c>
    </row>
    <row r="1196" spans="1:12" x14ac:dyDescent="0.25">
      <c r="A1196" s="4">
        <v>44446.672997685186</v>
      </c>
      <c r="B1196">
        <v>0</v>
      </c>
      <c r="C1196">
        <v>1</v>
      </c>
      <c r="D1196" s="5">
        <f>SUM(B$2:B1196)</f>
        <v>6</v>
      </c>
      <c r="E1196" s="5">
        <f>SUM(C$2:C1196)</f>
        <v>1195</v>
      </c>
      <c r="F1196" s="6">
        <f>IF(stats[[#This Row],[Column1]],stats[[#This Row],[Total Clear]]/stats[[#This Row],[Total Runs]],NA())</f>
        <v>5.0209205020920501E-3</v>
      </c>
      <c r="G1196" s="6">
        <f>SUM(B$2:B1196) / SUM(C$2:C1196)</f>
        <v>5.0209205020920501E-3</v>
      </c>
      <c r="H1196" s="7">
        <f>IFERROR(stats[[#This Row],[Column1]]-A1195,"")</f>
        <v>1.0185185165028088E-3</v>
      </c>
      <c r="I1196" s="7">
        <f>IFERROR(_xlfn.QUARTILE.INC(H$2:H1196,1),"")</f>
        <v>9.0567129518603906E-4</v>
      </c>
      <c r="J1196" s="7">
        <f>IFERROR(_xlfn.QUARTILE.INC(H$2:H1196,3),"")</f>
        <v>1.0185185165028088E-3</v>
      </c>
      <c r="K1196" s="7">
        <f>IFERROR(stats[[#This Row],[Q3]]-stats[[#This Row],[Q1]],"")</f>
        <v>1.1284722131676972E-4</v>
      </c>
      <c r="L1196" s="7">
        <f>IFERROR(AVERAGEIFS(H$2:H1196, H$2:H1196, "&lt;" &amp;stats[[#This Row],[Q3]]+(2*stats[[#This Row],[IQR]]), H$2:H1196, "&gt;" &amp; stats[[#This Row],[Q1]]-(2*stats[[#This Row],[IQR]])),"")</f>
        <v>9.6791304417018784E-4</v>
      </c>
    </row>
    <row r="1197" spans="1:12" x14ac:dyDescent="0.25">
      <c r="A1197" s="4">
        <v>44446.674178240741</v>
      </c>
      <c r="B1197">
        <v>0</v>
      </c>
      <c r="C1197">
        <v>1</v>
      </c>
      <c r="D1197" s="5">
        <f>SUM(B$2:B1197)</f>
        <v>6</v>
      </c>
      <c r="E1197" s="5">
        <f>SUM(C$2:C1197)</f>
        <v>1196</v>
      </c>
      <c r="F1197" s="6">
        <f>IF(stats[[#This Row],[Column1]],stats[[#This Row],[Total Clear]]/stats[[#This Row],[Total Runs]],NA())</f>
        <v>5.016722408026756E-3</v>
      </c>
      <c r="G1197" s="6">
        <f>SUM(B$2:B1197) / SUM(C$2:C1197)</f>
        <v>5.016722408026756E-3</v>
      </c>
      <c r="H1197" s="7">
        <f>IFERROR(stats[[#This Row],[Column1]]-A1196,"")</f>
        <v>1.1805555550381541E-3</v>
      </c>
      <c r="I1197" s="7">
        <f>IFERROR(_xlfn.QUARTILE.INC(H$2:H1197,1),"")</f>
        <v>9.0856481256196275E-4</v>
      </c>
      <c r="J1197" s="7">
        <f>IFERROR(_xlfn.QUARTILE.INC(H$2:H1197,3),"")</f>
        <v>1.0185185165028088E-3</v>
      </c>
      <c r="K1197" s="7">
        <f>IFERROR(stats[[#This Row],[Q3]]-stats[[#This Row],[Q1]],"")</f>
        <v>1.0995370394084603E-4</v>
      </c>
      <c r="L1197" s="7">
        <f>IFERROR(AVERAGEIFS(H$2:H1197, H$2:H1197, "&lt;" &amp;stats[[#This Row],[Q3]]+(2*stats[[#This Row],[IQR]]), H$2:H1197, "&gt;" &amp; stats[[#This Row],[Q1]]-(2*stats[[#This Row],[IQR]])),"")</f>
        <v>9.664601939842032E-4</v>
      </c>
    </row>
    <row r="1198" spans="1:12" x14ac:dyDescent="0.25">
      <c r="A1198" s="4">
        <v>44446.675115740742</v>
      </c>
      <c r="B1198">
        <v>0</v>
      </c>
      <c r="C1198">
        <v>1</v>
      </c>
      <c r="D1198" s="5">
        <f>SUM(B$2:B1198)</f>
        <v>6</v>
      </c>
      <c r="E1198" s="5">
        <f>SUM(C$2:C1198)</f>
        <v>1197</v>
      </c>
      <c r="F1198" s="6">
        <f>IF(stats[[#This Row],[Column1]],stats[[#This Row],[Total Clear]]/stats[[#This Row],[Total Runs]],NA())</f>
        <v>5.0125313283208017E-3</v>
      </c>
      <c r="G1198" s="6">
        <f>SUM(B$2:B1198) / SUM(C$2:C1198)</f>
        <v>5.0125313283208017E-3</v>
      </c>
      <c r="H1198" s="7">
        <f>IFERROR(stats[[#This Row],[Column1]]-A1197,"")</f>
        <v>9.3750000087311491E-4</v>
      </c>
      <c r="I1198" s="7">
        <f>IFERROR(_xlfn.QUARTILE.INC(H$2:H1198,1),"")</f>
        <v>9.1145832993788645E-4</v>
      </c>
      <c r="J1198" s="7">
        <f>IFERROR(_xlfn.QUARTILE.INC(H$2:H1198,3),"")</f>
        <v>1.0185185165028088E-3</v>
      </c>
      <c r="K1198" s="7">
        <f>IFERROR(stats[[#This Row],[Q3]]-stats[[#This Row],[Q1]],"")</f>
        <v>1.0706018656492233E-4</v>
      </c>
      <c r="L1198" s="7">
        <f>IFERROR(AVERAGEIFS(H$2:H1198, H$2:H1198, "&lt;" &amp;stats[[#This Row],[Q3]]+(2*stats[[#This Row],[IQR]]), H$2:H1198, "&gt;" &amp; stats[[#This Row],[Q1]]-(2*stats[[#This Row],[IQR]])),"")</f>
        <v>9.6643518518186211E-4</v>
      </c>
    </row>
    <row r="1199" spans="1:12" x14ac:dyDescent="0.25">
      <c r="A1199" s="4">
        <v>44446.676157407404</v>
      </c>
      <c r="B1199">
        <v>0</v>
      </c>
      <c r="C1199">
        <v>1</v>
      </c>
      <c r="D1199" s="5">
        <f>SUM(B$2:B1199)</f>
        <v>6</v>
      </c>
      <c r="E1199" s="5">
        <f>SUM(C$2:C1199)</f>
        <v>1198</v>
      </c>
      <c r="F1199" s="6">
        <f>IF(stats[[#This Row],[Column1]],stats[[#This Row],[Total Clear]]/stats[[#This Row],[Total Runs]],NA())</f>
        <v>5.008347245409015E-3</v>
      </c>
      <c r="G1199" s="6">
        <f>SUM(B$2:B1199) / SUM(C$2:C1199)</f>
        <v>5.008347245409015E-3</v>
      </c>
      <c r="H1199" s="7">
        <f>IFERROR(stats[[#This Row],[Column1]]-A1198,"")</f>
        <v>1.0416666627861559E-3</v>
      </c>
      <c r="I1199" s="7">
        <f>IFERROR(_xlfn.QUARTILE.INC(H$2:H1199,1),"")</f>
        <v>9.1435184731381014E-4</v>
      </c>
      <c r="J1199" s="7">
        <f>IFERROR(_xlfn.QUARTILE.INC(H$2:H1199,3),"")</f>
        <v>1.0185185165028088E-3</v>
      </c>
      <c r="K1199" s="7">
        <f>IFERROR(stats[[#This Row],[Q3]]-stats[[#This Row],[Q1]],"")</f>
        <v>1.0416666918899864E-4</v>
      </c>
      <c r="L1199" s="7">
        <f>IFERROR(AVERAGEIFS(H$2:H1199, H$2:H1199, "&lt;" &amp;stats[[#This Row],[Q3]]+(2*stats[[#This Row],[IQR]]), H$2:H1199, "&gt;" &amp; stats[[#This Row],[Q1]]-(2*stats[[#This Row],[IQR]])),"")</f>
        <v>9.6605004960554958E-4</v>
      </c>
    </row>
    <row r="1200" spans="1:12" x14ac:dyDescent="0.25">
      <c r="A1200" s="4">
        <v>44446.677256944444</v>
      </c>
      <c r="B1200">
        <v>0</v>
      </c>
      <c r="C1200">
        <v>1</v>
      </c>
      <c r="D1200" s="5">
        <f>SUM(B$2:B1200)</f>
        <v>6</v>
      </c>
      <c r="E1200" s="5">
        <f>SUM(C$2:C1200)</f>
        <v>1199</v>
      </c>
      <c r="F1200" s="6">
        <f>IF(stats[[#This Row],[Column1]],stats[[#This Row],[Total Clear]]/stats[[#This Row],[Total Runs]],NA())</f>
        <v>5.0041701417848205E-3</v>
      </c>
      <c r="G1200" s="6">
        <f>SUM(B$2:B1200) / SUM(C$2:C1200)</f>
        <v>5.0041701417848205E-3</v>
      </c>
      <c r="H1200" s="7">
        <f>IFERROR(stats[[#This Row],[Column1]]-A1199,"")</f>
        <v>1.0995370394084603E-3</v>
      </c>
      <c r="I1200" s="7">
        <f>IFERROR(_xlfn.QUARTILE.INC(H$2:H1200,1),"")</f>
        <v>9.1435184731381014E-4</v>
      </c>
      <c r="J1200" s="7">
        <f>IFERROR(_xlfn.QUARTILE.INC(H$2:H1200,3),"")</f>
        <v>1.0185185165028088E-3</v>
      </c>
      <c r="K1200" s="7">
        <f>IFERROR(stats[[#This Row],[Q3]]-stats[[#This Row],[Q1]],"")</f>
        <v>1.0416666918899864E-4</v>
      </c>
      <c r="L1200" s="7">
        <f>IFERROR(AVERAGEIFS(H$2:H1200, H$2:H1200, "&lt;" &amp;stats[[#This Row],[Q3]]+(2*stats[[#This Row],[IQR]]), H$2:H1200, "&gt;" &amp; stats[[#This Row],[Q1]]-(2*stats[[#This Row],[IQR]])),"")</f>
        <v>9.6616532334458489E-4</v>
      </c>
    </row>
    <row r="1201" spans="1:12" x14ac:dyDescent="0.25">
      <c r="A1201" s="4">
        <v>44446.678182870368</v>
      </c>
      <c r="B1201">
        <v>0</v>
      </c>
      <c r="C1201">
        <v>1</v>
      </c>
      <c r="D1201" s="5">
        <f>SUM(B$2:B1201)</f>
        <v>6</v>
      </c>
      <c r="E1201" s="5">
        <f>SUM(C$2:C1201)</f>
        <v>1200</v>
      </c>
      <c r="F1201" s="6">
        <f>IF(stats[[#This Row],[Column1]],stats[[#This Row],[Total Clear]]/stats[[#This Row],[Total Runs]],NA())</f>
        <v>5.0000000000000001E-3</v>
      </c>
      <c r="G1201" s="6">
        <f>SUM(B$2:B1201) / SUM(C$2:C1201)</f>
        <v>5.0000000000000001E-3</v>
      </c>
      <c r="H1201" s="7">
        <f>IFERROR(stats[[#This Row],[Column1]]-A1200,"")</f>
        <v>9.2592592409346253E-4</v>
      </c>
      <c r="I1201" s="7">
        <f>IFERROR(_xlfn.QUARTILE.INC(H$2:H1201,1),"")</f>
        <v>9.1435184731381014E-4</v>
      </c>
      <c r="J1201" s="7">
        <f>IFERROR(_xlfn.QUARTILE.INC(H$2:H1201,3),"")</f>
        <v>1.0185185165028088E-3</v>
      </c>
      <c r="K1201" s="7">
        <f>IFERROR(stats[[#This Row],[Q3]]-stats[[#This Row],[Q1]],"")</f>
        <v>1.0416666918899864E-4</v>
      </c>
      <c r="L1201" s="7">
        <f>IFERROR(AVERAGEIFS(H$2:H1201, H$2:H1201, "&lt;" &amp;stats[[#This Row],[Q3]]+(2*stats[[#This Row],[IQR]]), H$2:H1201, "&gt;" &amp; stats[[#This Row],[Q1]]-(2*stats[[#This Row],[IQR]])),"")</f>
        <v>9.6613060427706875E-4</v>
      </c>
    </row>
    <row r="1202" spans="1:12" x14ac:dyDescent="0.25">
      <c r="A1202" s="4">
        <v>44446.679178240738</v>
      </c>
      <c r="B1202">
        <v>0</v>
      </c>
      <c r="C1202">
        <v>1</v>
      </c>
      <c r="D1202" s="5">
        <f>SUM(B$2:B1202)</f>
        <v>6</v>
      </c>
      <c r="E1202" s="5">
        <f>SUM(C$2:C1202)</f>
        <v>1201</v>
      </c>
      <c r="F1202" s="6">
        <f>IF(stats[[#This Row],[Column1]],stats[[#This Row],[Total Clear]]/stats[[#This Row],[Total Runs]],NA())</f>
        <v>4.9958368026644462E-3</v>
      </c>
      <c r="G1202" s="6">
        <f>SUM(B$2:B1202) / SUM(C$2:C1202)</f>
        <v>4.9958368026644462E-3</v>
      </c>
      <c r="H1202" s="7">
        <f>IFERROR(stats[[#This Row],[Column1]]-A1201,"")</f>
        <v>9.9537037021946162E-4</v>
      </c>
      <c r="I1202" s="7">
        <f>IFERROR(_xlfn.QUARTILE.INC(H$2:H1202,1),"")</f>
        <v>9.1435184731381014E-4</v>
      </c>
      <c r="J1202" s="7">
        <f>IFERROR(_xlfn.QUARTILE.INC(H$2:H1202,3),"")</f>
        <v>1.0185185165028088E-3</v>
      </c>
      <c r="K1202" s="7">
        <f>IFERROR(stats[[#This Row],[Q3]]-stats[[#This Row],[Q1]],"")</f>
        <v>1.0416666918899864E-4</v>
      </c>
      <c r="L1202" s="7">
        <f>IFERROR(AVERAGEIFS(H$2:H1202, H$2:H1202, "&lt;" &amp;stats[[#This Row],[Q3]]+(2*stats[[#This Row],[IQR]]), H$2:H1202, "&gt;" &amp; stats[[#This Row],[Q1]]-(2*stats[[#This Row],[IQR]])),"")</f>
        <v>9.6615581097184676E-4</v>
      </c>
    </row>
    <row r="1203" spans="1:12" x14ac:dyDescent="0.25">
      <c r="A1203" s="4">
        <v>44446.680173611108</v>
      </c>
      <c r="B1203">
        <v>0</v>
      </c>
      <c r="C1203">
        <v>1</v>
      </c>
      <c r="D1203" s="5">
        <f>SUM(B$2:B1203)</f>
        <v>6</v>
      </c>
      <c r="E1203" s="5">
        <f>SUM(C$2:C1203)</f>
        <v>1202</v>
      </c>
      <c r="F1203" s="6">
        <f>IF(stats[[#This Row],[Column1]],stats[[#This Row],[Total Clear]]/stats[[#This Row],[Total Runs]],NA())</f>
        <v>4.9916805324459234E-3</v>
      </c>
      <c r="G1203" s="6">
        <f>SUM(B$2:B1203) / SUM(C$2:C1203)</f>
        <v>4.9916805324459234E-3</v>
      </c>
      <c r="H1203" s="7">
        <f>IFERROR(stats[[#This Row],[Column1]]-A1202,"")</f>
        <v>9.9537037021946162E-4</v>
      </c>
      <c r="I1203" s="7">
        <f>IFERROR(_xlfn.QUARTILE.INC(H$2:H1203,1),"")</f>
        <v>9.1435184731381014E-4</v>
      </c>
      <c r="J1203" s="7">
        <f>IFERROR(_xlfn.QUARTILE.INC(H$2:H1203,3),"")</f>
        <v>1.0185185165028088E-3</v>
      </c>
      <c r="K1203" s="7">
        <f>IFERROR(stats[[#This Row],[Q3]]-stats[[#This Row],[Q1]],"")</f>
        <v>1.0416666918899864E-4</v>
      </c>
      <c r="L1203" s="7">
        <f>IFERROR(AVERAGEIFS(H$2:H1203, H$2:H1203, "&lt;" &amp;stats[[#This Row],[Q3]]+(2*stats[[#This Row],[IQR]]), H$2:H1203, "&gt;" &amp; stats[[#This Row],[Q1]]-(2*stats[[#This Row],[IQR]])),"")</f>
        <v>9.6618097424423918E-4</v>
      </c>
    </row>
    <row r="1204" spans="1:12" x14ac:dyDescent="0.25">
      <c r="A1204" s="4">
        <v>44446.681377314817</v>
      </c>
      <c r="B1204">
        <v>0</v>
      </c>
      <c r="C1204">
        <v>1</v>
      </c>
      <c r="D1204" s="5">
        <f>SUM(B$2:B1204)</f>
        <v>6</v>
      </c>
      <c r="E1204" s="5">
        <f>SUM(C$2:C1204)</f>
        <v>1203</v>
      </c>
      <c r="F1204" s="6">
        <f>IF(stats[[#This Row],[Column1]],stats[[#This Row],[Total Clear]]/stats[[#This Row],[Total Runs]],NA())</f>
        <v>4.9875311720698253E-3</v>
      </c>
      <c r="G1204" s="6">
        <f>SUM(B$2:B1204) / SUM(C$2:C1204)</f>
        <v>4.9875311720698253E-3</v>
      </c>
      <c r="H1204" s="7">
        <f>IFERROR(stats[[#This Row],[Column1]]-A1203,"")</f>
        <v>1.2037037085974589E-3</v>
      </c>
      <c r="I1204" s="7">
        <f>IFERROR(_xlfn.QUARTILE.INC(H$2:H1204,1),"")</f>
        <v>9.1435184731381014E-4</v>
      </c>
      <c r="J1204" s="7">
        <f>IFERROR(_xlfn.QUARTILE.INC(H$2:H1204,3),"")</f>
        <v>1.0185185165028088E-3</v>
      </c>
      <c r="K1204" s="7">
        <f>IFERROR(stats[[#This Row],[Q3]]-stats[[#This Row],[Q1]],"")</f>
        <v>1.0416666918899864E-4</v>
      </c>
      <c r="L1204" s="7">
        <f>IFERROR(AVERAGEIFS(H$2:H1204, H$2:H1204, "&lt;" &amp;stats[[#This Row],[Q3]]+(2*stats[[#This Row],[IQR]]), H$2:H1204, "&gt;" &amp; stats[[#This Row],[Q1]]-(2*stats[[#This Row],[IQR]])),"")</f>
        <v>9.6638538279359646E-4</v>
      </c>
    </row>
    <row r="1205" spans="1:12" x14ac:dyDescent="0.25">
      <c r="A1205" s="4">
        <v>44446.682349537034</v>
      </c>
      <c r="B1205">
        <v>0</v>
      </c>
      <c r="C1205">
        <v>1</v>
      </c>
      <c r="D1205" s="5">
        <f>SUM(B$2:B1205)</f>
        <v>6</v>
      </c>
      <c r="E1205" s="5">
        <f>SUM(C$2:C1205)</f>
        <v>1204</v>
      </c>
      <c r="F1205" s="6">
        <f>IF(stats[[#This Row],[Column1]],stats[[#This Row],[Total Clear]]/stats[[#This Row],[Total Runs]],NA())</f>
        <v>4.9833887043189366E-3</v>
      </c>
      <c r="G1205" s="6">
        <f>SUM(B$2:B1205) / SUM(C$2:C1205)</f>
        <v>4.9833887043189366E-3</v>
      </c>
      <c r="H1205" s="7">
        <f>IFERROR(stats[[#This Row],[Column1]]-A1204,"")</f>
        <v>9.7222221666015685E-4</v>
      </c>
      <c r="I1205" s="7">
        <f>IFERROR(_xlfn.QUARTILE.INC(H$2:H1205,1),"")</f>
        <v>9.1435184731381014E-4</v>
      </c>
      <c r="J1205" s="7">
        <f>IFERROR(_xlfn.QUARTILE.INC(H$2:H1205,3),"")</f>
        <v>1.0185185165028088E-3</v>
      </c>
      <c r="K1205" s="7">
        <f>IFERROR(stats[[#This Row],[Q3]]-stats[[#This Row],[Q1]],"")</f>
        <v>1.0416666918899864E-4</v>
      </c>
      <c r="L1205" s="7">
        <f>IFERROR(AVERAGEIFS(H$2:H1205, H$2:H1205, "&lt;" &amp;stats[[#This Row],[Q3]]+(2*stats[[#This Row],[IQR]]), H$2:H1205, "&gt;" &amp; stats[[#This Row],[Q1]]-(2*stats[[#This Row],[IQR]])),"")</f>
        <v>9.6639040156734244E-4</v>
      </c>
    </row>
    <row r="1206" spans="1:12" x14ac:dyDescent="0.25">
      <c r="A1206" s="4">
        <v>44446.683333333334</v>
      </c>
      <c r="B1206">
        <v>0</v>
      </c>
      <c r="C1206">
        <v>1</v>
      </c>
      <c r="D1206" s="5">
        <f>SUM(B$2:B1206)</f>
        <v>6</v>
      </c>
      <c r="E1206" s="5">
        <f>SUM(C$2:C1206)</f>
        <v>1205</v>
      </c>
      <c r="F1206" s="6">
        <f>IF(stats[[#This Row],[Column1]],stats[[#This Row],[Total Clear]]/stats[[#This Row],[Total Runs]],NA())</f>
        <v>4.9792531120331947E-3</v>
      </c>
      <c r="G1206" s="6">
        <f>SUM(B$2:B1206) / SUM(C$2:C1206)</f>
        <v>4.9792531120331947E-3</v>
      </c>
      <c r="H1206" s="7">
        <f>IFERROR(stats[[#This Row],[Column1]]-A1205,"")</f>
        <v>9.8379630071576685E-4</v>
      </c>
      <c r="I1206" s="7">
        <f>IFERROR(_xlfn.QUARTILE.INC(H$2:H1206,1),"")</f>
        <v>9.1435184731381014E-4</v>
      </c>
      <c r="J1206" s="7">
        <f>IFERROR(_xlfn.QUARTILE.INC(H$2:H1206,3),"")</f>
        <v>1.0185185165028088E-3</v>
      </c>
      <c r="K1206" s="7">
        <f>IFERROR(stats[[#This Row],[Q3]]-stats[[#This Row],[Q1]],"")</f>
        <v>1.0416666918899864E-4</v>
      </c>
      <c r="L1206" s="7">
        <f>IFERROR(AVERAGEIFS(H$2:H1206, H$2:H1206, "&lt;" &amp;stats[[#This Row],[Q3]]+(2*stats[[#This Row],[IQR]]), H$2:H1206, "&gt;" &amp; stats[[#This Row],[Q1]]-(2*stats[[#This Row],[IQR]])),"")</f>
        <v>9.6640535508894765E-4</v>
      </c>
    </row>
    <row r="1207" spans="1:12" x14ac:dyDescent="0.25">
      <c r="A1207" s="4">
        <v>44446.684421296297</v>
      </c>
      <c r="B1207">
        <v>0</v>
      </c>
      <c r="C1207">
        <v>1</v>
      </c>
      <c r="D1207" s="5">
        <f>SUM(B$2:B1207)</f>
        <v>6</v>
      </c>
      <c r="E1207" s="5">
        <f>SUM(C$2:C1207)</f>
        <v>1206</v>
      </c>
      <c r="F1207" s="6">
        <f>IF(stats[[#This Row],[Column1]],stats[[#This Row],[Total Clear]]/stats[[#This Row],[Total Runs]],NA())</f>
        <v>4.9751243781094526E-3</v>
      </c>
      <c r="G1207" s="6">
        <f>SUM(B$2:B1207) / SUM(C$2:C1207)</f>
        <v>4.9751243781094526E-3</v>
      </c>
      <c r="H1207" s="7">
        <f>IFERROR(stats[[#This Row],[Column1]]-A1206,"")</f>
        <v>1.0879629626288079E-3</v>
      </c>
      <c r="I1207" s="7">
        <f>IFERROR(_xlfn.QUARTILE.INC(H$2:H1207,1),"")</f>
        <v>9.1435184731381014E-4</v>
      </c>
      <c r="J1207" s="7">
        <f>IFERROR(_xlfn.QUARTILE.INC(H$2:H1207,3),"")</f>
        <v>1.0185185165028088E-3</v>
      </c>
      <c r="K1207" s="7">
        <f>IFERROR(stats[[#This Row],[Q3]]-stats[[#This Row],[Q1]],"")</f>
        <v>1.0416666918899864E-4</v>
      </c>
      <c r="L1207" s="7">
        <f>IFERROR(AVERAGEIFS(H$2:H1207, H$2:H1207, "&lt;" &amp;stats[[#This Row],[Q3]]+(2*stats[[#This Row],[IQR]]), H$2:H1207, "&gt;" &amp; stats[[#This Row],[Q1]]-(2*stats[[#This Row],[IQR]])),"")</f>
        <v>9.6650969638297326E-4</v>
      </c>
    </row>
    <row r="1208" spans="1:12" x14ac:dyDescent="0.25">
      <c r="A1208" s="4">
        <v>44446.685393518521</v>
      </c>
      <c r="B1208">
        <v>0</v>
      </c>
      <c r="C1208">
        <v>1</v>
      </c>
      <c r="D1208" s="5">
        <f>SUM(B$2:B1208)</f>
        <v>6</v>
      </c>
      <c r="E1208" s="5">
        <f>SUM(C$2:C1208)</f>
        <v>1207</v>
      </c>
      <c r="F1208" s="6">
        <f>IF(stats[[#This Row],[Column1]],stats[[#This Row],[Total Clear]]/stats[[#This Row],[Total Runs]],NA())</f>
        <v>4.9710024855012429E-3</v>
      </c>
      <c r="G1208" s="6">
        <f>SUM(B$2:B1208) / SUM(C$2:C1208)</f>
        <v>4.9710024855012429E-3</v>
      </c>
      <c r="H1208" s="7">
        <f>IFERROR(stats[[#This Row],[Column1]]-A1207,"")</f>
        <v>9.7222222393611446E-4</v>
      </c>
      <c r="I1208" s="7">
        <f>IFERROR(_xlfn.QUARTILE.INC(H$2:H1208,1),"")</f>
        <v>9.1435184731381014E-4</v>
      </c>
      <c r="J1208" s="7">
        <f>IFERROR(_xlfn.QUARTILE.INC(H$2:H1208,3),"")</f>
        <v>1.0185185165028088E-3</v>
      </c>
      <c r="K1208" s="7">
        <f>IFERROR(stats[[#This Row],[Q3]]-stats[[#This Row],[Q1]],"")</f>
        <v>1.0416666918899864E-4</v>
      </c>
      <c r="L1208" s="7">
        <f>IFERROR(AVERAGEIFS(H$2:H1208, H$2:H1208, "&lt;" &amp;stats[[#This Row],[Q3]]+(2*stats[[#This Row],[IQR]]), H$2:H1208, "&gt;" &amp; stats[[#This Row],[Q1]]-(2*stats[[#This Row],[IQR]])),"")</f>
        <v>9.6651459563473416E-4</v>
      </c>
    </row>
    <row r="1209" spans="1:12" x14ac:dyDescent="0.25">
      <c r="A1209" s="4">
        <v>44446.686516203707</v>
      </c>
      <c r="B1209">
        <v>0</v>
      </c>
      <c r="C1209">
        <v>1</v>
      </c>
      <c r="D1209" s="5">
        <f>SUM(B$2:B1209)</f>
        <v>6</v>
      </c>
      <c r="E1209" s="5">
        <f>SUM(C$2:C1209)</f>
        <v>1208</v>
      </c>
      <c r="F1209" s="6">
        <f>IF(stats[[#This Row],[Column1]],stats[[#This Row],[Total Clear]]/stats[[#This Row],[Total Runs]],NA())</f>
        <v>4.9668874172185433E-3</v>
      </c>
      <c r="G1209" s="6">
        <f>SUM(B$2:B1209) / SUM(C$2:C1209)</f>
        <v>4.9668874172185433E-3</v>
      </c>
      <c r="H1209" s="7">
        <f>IFERROR(stats[[#This Row],[Column1]]-A1208,"")</f>
        <v>1.1226851856918074E-3</v>
      </c>
      <c r="I1209" s="7">
        <f>IFERROR(_xlfn.QUARTILE.INC(H$2:H1209,1),"")</f>
        <v>9.1435184731381014E-4</v>
      </c>
      <c r="J1209" s="7">
        <f>IFERROR(_xlfn.QUARTILE.INC(H$2:H1209,3),"")</f>
        <v>1.0185185165028088E-3</v>
      </c>
      <c r="K1209" s="7">
        <f>IFERROR(stats[[#This Row],[Q3]]-stats[[#This Row],[Q1]],"")</f>
        <v>1.0416666918899864E-4</v>
      </c>
      <c r="L1209" s="7">
        <f>IFERROR(AVERAGEIFS(H$2:H1209, H$2:H1209, "&lt;" &amp;stats[[#This Row],[Q3]]+(2*stats[[#This Row],[IQR]]), H$2:H1209, "&gt;" &amp; stats[[#This Row],[Q1]]-(2*stats[[#This Row],[IQR]])),"")</f>
        <v>9.6664841790556277E-4</v>
      </c>
    </row>
    <row r="1210" spans="1:12" x14ac:dyDescent="0.25">
      <c r="A1210" s="4">
        <v>44446.687569444446</v>
      </c>
      <c r="B1210">
        <v>0</v>
      </c>
      <c r="C1210">
        <v>1</v>
      </c>
      <c r="D1210" s="5">
        <f>SUM(B$2:B1210)</f>
        <v>6</v>
      </c>
      <c r="E1210" s="5">
        <f>SUM(C$2:C1210)</f>
        <v>1209</v>
      </c>
      <c r="F1210" s="6">
        <f>IF(stats[[#This Row],[Column1]],stats[[#This Row],[Total Clear]]/stats[[#This Row],[Total Runs]],NA())</f>
        <v>4.9627791563275434E-3</v>
      </c>
      <c r="G1210" s="6">
        <f>SUM(B$2:B1210) / SUM(C$2:C1210)</f>
        <v>4.9627791563275434E-3</v>
      </c>
      <c r="H1210" s="7">
        <f>IFERROR(stats[[#This Row],[Column1]]-A1209,"")</f>
        <v>1.0532407395658083E-3</v>
      </c>
      <c r="I1210" s="7">
        <f>IFERROR(_xlfn.QUARTILE.INC(H$2:H1210,1),"")</f>
        <v>9.1435184731381014E-4</v>
      </c>
      <c r="J1210" s="7">
        <f>IFERROR(_xlfn.QUARTILE.INC(H$2:H1210,3),"")</f>
        <v>1.0185185165028088E-3</v>
      </c>
      <c r="K1210" s="7">
        <f>IFERROR(stats[[#This Row],[Q3]]-stats[[#This Row],[Q1]],"")</f>
        <v>1.0416666918899864E-4</v>
      </c>
      <c r="L1210" s="7">
        <f>IFERROR(AVERAGEIFS(H$2:H1210, H$2:H1210, "&lt;" &amp;stats[[#This Row],[Q3]]+(2*stats[[#This Row],[IQR]]), H$2:H1210, "&gt;" &amp; stats[[#This Row],[Q1]]-(2*stats[[#This Row],[IQR]])),"")</f>
        <v>9.6672255516725824E-4</v>
      </c>
    </row>
    <row r="1211" spans="1:12" x14ac:dyDescent="0.25">
      <c r="A1211" s="4">
        <v>44446.688564814816</v>
      </c>
      <c r="B1211">
        <v>0</v>
      </c>
      <c r="C1211">
        <v>1</v>
      </c>
      <c r="D1211" s="5">
        <f>SUM(B$2:B1211)</f>
        <v>6</v>
      </c>
      <c r="E1211" s="5">
        <f>SUM(C$2:C1211)</f>
        <v>1210</v>
      </c>
      <c r="F1211" s="6">
        <f>IF(stats[[#This Row],[Column1]],stats[[#This Row],[Total Clear]]/stats[[#This Row],[Total Runs]],NA())</f>
        <v>4.9586776859504135E-3</v>
      </c>
      <c r="G1211" s="6">
        <f>SUM(B$2:B1211) / SUM(C$2:C1211)</f>
        <v>4.9586776859504135E-3</v>
      </c>
      <c r="H1211" s="7">
        <f>IFERROR(stats[[#This Row],[Column1]]-A1210,"")</f>
        <v>9.9537037021946162E-4</v>
      </c>
      <c r="I1211" s="7">
        <f>IFERROR(_xlfn.QUARTILE.INC(H$2:H1211,1),"")</f>
        <v>9.1435184731381014E-4</v>
      </c>
      <c r="J1211" s="7">
        <f>IFERROR(_xlfn.QUARTILE.INC(H$2:H1211,3),"")</f>
        <v>1.0185185165028088E-3</v>
      </c>
      <c r="K1211" s="7">
        <f>IFERROR(stats[[#This Row],[Q3]]-stats[[#This Row],[Q1]],"")</f>
        <v>1.0416666918899864E-4</v>
      </c>
      <c r="L1211" s="7">
        <f>IFERROR(AVERAGEIFS(H$2:H1211, H$2:H1211, "&lt;" &amp;stats[[#This Row],[Q3]]+(2*stats[[#This Row],[IQR]]), H$2:H1211, "&gt;" &amp; stats[[#This Row],[Q1]]-(2*stats[[#This Row],[IQR]])),"")</f>
        <v>9.667470614247879E-4</v>
      </c>
    </row>
    <row r="1212" spans="1:12" x14ac:dyDescent="0.25">
      <c r="A1212" s="4">
        <v>44446.689826388887</v>
      </c>
      <c r="B1212">
        <v>0</v>
      </c>
      <c r="C1212">
        <v>1</v>
      </c>
      <c r="D1212" s="5">
        <f>SUM(B$2:B1212)</f>
        <v>6</v>
      </c>
      <c r="E1212" s="5">
        <f>SUM(C$2:C1212)</f>
        <v>1211</v>
      </c>
      <c r="F1212" s="6">
        <f>IF(stats[[#This Row],[Column1]],stats[[#This Row],[Total Clear]]/stats[[#This Row],[Total Runs]],NA())</f>
        <v>4.9545829892650699E-3</v>
      </c>
      <c r="G1212" s="6">
        <f>SUM(B$2:B1212) / SUM(C$2:C1212)</f>
        <v>4.9545829892650699E-3</v>
      </c>
      <c r="H1212" s="7">
        <f>IFERROR(stats[[#This Row],[Column1]]-A1211,"")</f>
        <v>1.261574070667848E-3</v>
      </c>
      <c r="I1212" s="7">
        <f>IFERROR(_xlfn.QUARTILE.INC(H$2:H1212,1),"")</f>
        <v>9.1435184731381014E-4</v>
      </c>
      <c r="J1212" s="7">
        <f>IFERROR(_xlfn.QUARTILE.INC(H$2:H1212,3),"")</f>
        <v>1.0185185165028088E-3</v>
      </c>
      <c r="K1212" s="7">
        <f>IFERROR(stats[[#This Row],[Q3]]-stats[[#This Row],[Q1]],"")</f>
        <v>1.0416666918899864E-4</v>
      </c>
      <c r="L1212" s="7">
        <f>IFERROR(AVERAGEIFS(H$2:H1212, H$2:H1212, "&lt;" &amp;stats[[#This Row],[Q3]]+(2*stats[[#This Row],[IQR]]), H$2:H1212, "&gt;" &amp; stats[[#This Row],[Q1]]-(2*stats[[#This Row],[IQR]])),"")</f>
        <v>9.667470614247879E-4</v>
      </c>
    </row>
    <row r="1213" spans="1:12" x14ac:dyDescent="0.25">
      <c r="A1213" s="4">
        <v>44446.690763888888</v>
      </c>
      <c r="B1213">
        <v>0</v>
      </c>
      <c r="C1213">
        <v>1</v>
      </c>
      <c r="D1213" s="5">
        <f>SUM(B$2:B1213)</f>
        <v>6</v>
      </c>
      <c r="E1213" s="5">
        <f>SUM(C$2:C1213)</f>
        <v>1212</v>
      </c>
      <c r="F1213" s="6">
        <f>IF(stats[[#This Row],[Column1]],stats[[#This Row],[Total Clear]]/stats[[#This Row],[Total Runs]],NA())</f>
        <v>4.9504950495049506E-3</v>
      </c>
      <c r="G1213" s="6">
        <f>SUM(B$2:B1213) / SUM(C$2:C1213)</f>
        <v>4.9504950495049506E-3</v>
      </c>
      <c r="H1213" s="7">
        <f>IFERROR(stats[[#This Row],[Column1]]-A1212,"")</f>
        <v>9.3750000087311491E-4</v>
      </c>
      <c r="I1213" s="7">
        <f>IFERROR(_xlfn.QUARTILE.INC(H$2:H1213,1),"")</f>
        <v>9.1435184731381014E-4</v>
      </c>
      <c r="J1213" s="7">
        <f>IFERROR(_xlfn.QUARTILE.INC(H$2:H1213,3),"")</f>
        <v>1.0185185165028088E-3</v>
      </c>
      <c r="K1213" s="7">
        <f>IFERROR(stats[[#This Row],[Q3]]-stats[[#This Row],[Q1]],"")</f>
        <v>1.0416666918899864E-4</v>
      </c>
      <c r="L1213" s="7">
        <f>IFERROR(AVERAGEIFS(H$2:H1213, H$2:H1213, "&lt;" &amp;stats[[#This Row],[Q3]]+(2*stats[[#This Row],[IQR]]), H$2:H1213, "&gt;" &amp; stats[[#This Row],[Q1]]-(2*stats[[#This Row],[IQR]])),"")</f>
        <v>9.6672206393713688E-4</v>
      </c>
    </row>
    <row r="1214" spans="1:12" x14ac:dyDescent="0.25">
      <c r="A1214" s="4">
        <v>44446.691782407404</v>
      </c>
      <c r="B1214">
        <v>0</v>
      </c>
      <c r="C1214">
        <v>1</v>
      </c>
      <c r="D1214" s="5">
        <f>SUM(B$2:B1214)</f>
        <v>6</v>
      </c>
      <c r="E1214" s="5">
        <f>SUM(C$2:C1214)</f>
        <v>1213</v>
      </c>
      <c r="F1214" s="6">
        <f>IF(stats[[#This Row],[Column1]],stats[[#This Row],[Total Clear]]/stats[[#This Row],[Total Runs]],NA())</f>
        <v>4.9464138499587798E-3</v>
      </c>
      <c r="G1214" s="6">
        <f>SUM(B$2:B1214) / SUM(C$2:C1214)</f>
        <v>4.9464138499587798E-3</v>
      </c>
      <c r="H1214" s="7">
        <f>IFERROR(stats[[#This Row],[Column1]]-A1213,"")</f>
        <v>1.0185185165028088E-3</v>
      </c>
      <c r="I1214" s="7">
        <f>IFERROR(_xlfn.QUARTILE.INC(H$2:H1214,1),"")</f>
        <v>9.1435184731381014E-4</v>
      </c>
      <c r="J1214" s="7">
        <f>IFERROR(_xlfn.QUARTILE.INC(H$2:H1214,3),"")</f>
        <v>1.0185185165028088E-3</v>
      </c>
      <c r="K1214" s="7">
        <f>IFERROR(stats[[#This Row],[Q3]]-stats[[#This Row],[Q1]],"")</f>
        <v>1.0416666918899864E-4</v>
      </c>
      <c r="L1214" s="7">
        <f>IFERROR(AVERAGEIFS(H$2:H1214, H$2:H1214, "&lt;" &amp;stats[[#This Row],[Q3]]+(2*stats[[#This Row],[IQR]]), H$2:H1214, "&gt;" &amp; stats[[#This Row],[Q1]]-(2*stats[[#This Row],[IQR]])),"")</f>
        <v>9.6676629660371726E-4</v>
      </c>
    </row>
    <row r="1215" spans="1:12" x14ac:dyDescent="0.25">
      <c r="A1215" s="4">
        <v>44446.692858796298</v>
      </c>
      <c r="B1215">
        <v>0</v>
      </c>
      <c r="C1215">
        <v>1</v>
      </c>
      <c r="D1215" s="5">
        <f>SUM(B$2:B1215)</f>
        <v>6</v>
      </c>
      <c r="E1215" s="5">
        <f>SUM(C$2:C1215)</f>
        <v>1214</v>
      </c>
      <c r="F1215" s="6">
        <f>IF(stats[[#This Row],[Column1]],stats[[#This Row],[Total Clear]]/stats[[#This Row],[Total Runs]],NA())</f>
        <v>4.9423393739703456E-3</v>
      </c>
      <c r="G1215" s="6">
        <f>SUM(B$2:B1215) / SUM(C$2:C1215)</f>
        <v>4.9423393739703456E-3</v>
      </c>
      <c r="H1215" s="7">
        <f>IFERROR(stats[[#This Row],[Column1]]-A1214,"")</f>
        <v>1.0763888931251131E-3</v>
      </c>
      <c r="I1215" s="7">
        <f>IFERROR(_xlfn.QUARTILE.INC(H$2:H1215,1),"")</f>
        <v>9.1435184731381014E-4</v>
      </c>
      <c r="J1215" s="7">
        <f>IFERROR(_xlfn.QUARTILE.INC(H$2:H1215,3),"")</f>
        <v>1.0185185165028088E-3</v>
      </c>
      <c r="K1215" s="7">
        <f>IFERROR(stats[[#This Row],[Q3]]-stats[[#This Row],[Q1]],"")</f>
        <v>1.0416666918899864E-4</v>
      </c>
      <c r="L1215" s="7">
        <f>IFERROR(AVERAGEIFS(H$2:H1215, H$2:H1215, "&lt;" &amp;stats[[#This Row],[Q3]]+(2*stats[[#This Row],[IQR]]), H$2:H1215, "&gt;" &amp; stats[[#This Row],[Q1]]-(2*stats[[#This Row],[IQR]])),"")</f>
        <v>9.6685983124238746E-4</v>
      </c>
    </row>
    <row r="1216" spans="1:12" x14ac:dyDescent="0.25">
      <c r="A1216" s="4">
        <v>44446.693807870368</v>
      </c>
      <c r="B1216">
        <v>0</v>
      </c>
      <c r="C1216">
        <v>1</v>
      </c>
      <c r="D1216" s="5">
        <f>SUM(B$2:B1216)</f>
        <v>6</v>
      </c>
      <c r="E1216" s="5">
        <f>SUM(C$2:C1216)</f>
        <v>1215</v>
      </c>
      <c r="F1216" s="6">
        <f>IF(stats[[#This Row],[Column1]],stats[[#This Row],[Total Clear]]/stats[[#This Row],[Total Runs]],NA())</f>
        <v>4.9382716049382715E-3</v>
      </c>
      <c r="G1216" s="6">
        <f>SUM(B$2:B1216) / SUM(C$2:C1216)</f>
        <v>4.9382716049382715E-3</v>
      </c>
      <c r="H1216" s="7">
        <f>IFERROR(stats[[#This Row],[Column1]]-A1215,"")</f>
        <v>9.4907407037680969E-4</v>
      </c>
      <c r="I1216" s="7">
        <f>IFERROR(_xlfn.QUARTILE.INC(H$2:H1216,1),"")</f>
        <v>9.1435184731381014E-4</v>
      </c>
      <c r="J1216" s="7">
        <f>IFERROR(_xlfn.QUARTILE.INC(H$2:H1216,3),"")</f>
        <v>1.0185185165028088E-3</v>
      </c>
      <c r="K1216" s="7">
        <f>IFERROR(stats[[#This Row],[Q3]]-stats[[#This Row],[Q1]],"")</f>
        <v>1.0416666918899864E-4</v>
      </c>
      <c r="L1216" s="7">
        <f>IFERROR(AVERAGEIFS(H$2:H1216, H$2:H1216, "&lt;" &amp;stats[[#This Row],[Q3]]+(2*stats[[#This Row],[IQR]]), H$2:H1216, "&gt;" &amp; stats[[#This Row],[Q1]]-(2*stats[[#This Row],[IQR]])),"")</f>
        <v>9.6684466861590354E-4</v>
      </c>
    </row>
    <row r="1217" spans="1:12" x14ac:dyDescent="0.25">
      <c r="A1217" s="4">
        <v>44446.694837962961</v>
      </c>
      <c r="B1217">
        <v>0</v>
      </c>
      <c r="C1217">
        <v>1</v>
      </c>
      <c r="D1217" s="5">
        <f>SUM(B$2:B1217)</f>
        <v>6</v>
      </c>
      <c r="E1217" s="5">
        <f>SUM(C$2:C1217)</f>
        <v>1216</v>
      </c>
      <c r="F1217" s="6">
        <f>IF(stats[[#This Row],[Column1]],stats[[#This Row],[Total Clear]]/stats[[#This Row],[Total Runs]],NA())</f>
        <v>4.9342105263157892E-3</v>
      </c>
      <c r="G1217" s="6">
        <f>SUM(B$2:B1217) / SUM(C$2:C1217)</f>
        <v>4.9342105263157892E-3</v>
      </c>
      <c r="H1217" s="7">
        <f>IFERROR(stats[[#This Row],[Column1]]-A1216,"")</f>
        <v>1.0300925932824612E-3</v>
      </c>
      <c r="I1217" s="7">
        <f>IFERROR(_xlfn.QUARTILE.INC(H$2:H1217,1),"")</f>
        <v>9.1435184731381014E-4</v>
      </c>
      <c r="J1217" s="7">
        <f>IFERROR(_xlfn.QUARTILE.INC(H$2:H1217,3),"")</f>
        <v>1.0185185165028088E-3</v>
      </c>
      <c r="K1217" s="7">
        <f>IFERROR(stats[[#This Row],[Q3]]-stats[[#This Row],[Q1]],"")</f>
        <v>1.0416666918899864E-4</v>
      </c>
      <c r="L1217" s="7">
        <f>IFERROR(AVERAGEIFS(H$2:H1217, H$2:H1217, "&lt;" &amp;stats[[#This Row],[Q3]]+(2*stats[[#This Row],[IQR]]), H$2:H1217, "&gt;" &amp; stats[[#This Row],[Q1]]-(2*stats[[#This Row],[IQR]])),"")</f>
        <v>9.6689854248699944E-4</v>
      </c>
    </row>
    <row r="1218" spans="1:12" x14ac:dyDescent="0.25">
      <c r="A1218" s="4">
        <v>44446.695856481485</v>
      </c>
      <c r="B1218">
        <v>0</v>
      </c>
      <c r="C1218">
        <v>1</v>
      </c>
      <c r="D1218" s="5">
        <f>SUM(B$2:B1218)</f>
        <v>6</v>
      </c>
      <c r="E1218" s="5">
        <f>SUM(C$2:C1218)</f>
        <v>1217</v>
      </c>
      <c r="F1218" s="6">
        <f>IF(stats[[#This Row],[Column1]],stats[[#This Row],[Total Clear]]/stats[[#This Row],[Total Runs]],NA())</f>
        <v>4.9301561216105174E-3</v>
      </c>
      <c r="G1218" s="6">
        <f>SUM(B$2:B1218) / SUM(C$2:C1218)</f>
        <v>4.9301561216105174E-3</v>
      </c>
      <c r="H1218" s="7">
        <f>IFERROR(stats[[#This Row],[Column1]]-A1217,"")</f>
        <v>1.0185185237787664E-3</v>
      </c>
      <c r="I1218" s="7">
        <f>IFERROR(_xlfn.QUARTILE.INC(H$2:H1218,1),"")</f>
        <v>9.1435184731381014E-4</v>
      </c>
      <c r="J1218" s="7">
        <f>IFERROR(_xlfn.QUARTILE.INC(H$2:H1218,3),"")</f>
        <v>1.0185185165028088E-3</v>
      </c>
      <c r="K1218" s="7">
        <f>IFERROR(stats[[#This Row],[Q3]]-stats[[#This Row],[Q1]],"")</f>
        <v>1.0416666918899864E-4</v>
      </c>
      <c r="L1218" s="7">
        <f>IFERROR(AVERAGEIFS(H$2:H1218, H$2:H1218, "&lt;" &amp;stats[[#This Row],[Q3]]+(2*stats[[#This Row],[IQR]]), H$2:H1218, "&gt;" &amp; stats[[#This Row],[Q1]]-(2*stats[[#This Row],[IQR]])),"")</f>
        <v>9.6694247438597119E-4</v>
      </c>
    </row>
    <row r="1219" spans="1:12" x14ac:dyDescent="0.25">
      <c r="A1219" s="4">
        <v>44446.696817129632</v>
      </c>
      <c r="B1219">
        <v>0</v>
      </c>
      <c r="C1219">
        <v>1</v>
      </c>
      <c r="D1219" s="5">
        <f>SUM(B$2:B1219)</f>
        <v>6</v>
      </c>
      <c r="E1219" s="5">
        <f>SUM(C$2:C1219)</f>
        <v>1218</v>
      </c>
      <c r="F1219" s="6">
        <f>IF(stats[[#This Row],[Column1]],stats[[#This Row],[Total Clear]]/stats[[#This Row],[Total Runs]],NA())</f>
        <v>4.9261083743842365E-3</v>
      </c>
      <c r="G1219" s="6">
        <f>SUM(B$2:B1219) / SUM(C$2:C1219)</f>
        <v>4.9261083743842365E-3</v>
      </c>
      <c r="H1219" s="7">
        <f>IFERROR(stats[[#This Row],[Column1]]-A1218,"")</f>
        <v>9.6064814715646207E-4</v>
      </c>
      <c r="I1219" s="7">
        <f>IFERROR(_xlfn.QUARTILE.INC(H$2:H1219,1),"")</f>
        <v>9.1435184731381014E-4</v>
      </c>
      <c r="J1219" s="7">
        <f>IFERROR(_xlfn.QUARTILE.INC(H$2:H1219,3),"")</f>
        <v>1.0185185165028088E-3</v>
      </c>
      <c r="K1219" s="7">
        <f>IFERROR(stats[[#This Row],[Q3]]-stats[[#This Row],[Q1]],"")</f>
        <v>1.0416666918899864E-4</v>
      </c>
      <c r="L1219" s="7">
        <f>IFERROR(AVERAGEIFS(H$2:H1219, H$2:H1219, "&lt;" &amp;stats[[#This Row],[Q3]]+(2*stats[[#This Row],[IQR]]), H$2:H1219, "&gt;" &amp; stats[[#This Row],[Q1]]-(2*stats[[#This Row],[IQR]])),"")</f>
        <v>9.6693712206689843E-4</v>
      </c>
    </row>
    <row r="1220" spans="1:12" x14ac:dyDescent="0.25">
      <c r="A1220" s="4">
        <v>44446.69809027778</v>
      </c>
      <c r="B1220">
        <v>0</v>
      </c>
      <c r="C1220">
        <v>1</v>
      </c>
      <c r="D1220" s="5">
        <f>SUM(B$2:B1220)</f>
        <v>6</v>
      </c>
      <c r="E1220" s="5">
        <f>SUM(C$2:C1220)</f>
        <v>1219</v>
      </c>
      <c r="F1220" s="6">
        <f>IF(stats[[#This Row],[Column1]],stats[[#This Row],[Total Clear]]/stats[[#This Row],[Total Runs]],NA())</f>
        <v>4.9220672682526662E-3</v>
      </c>
      <c r="G1220" s="6">
        <f>SUM(B$2:B1220) / SUM(C$2:C1220)</f>
        <v>4.9220672682526662E-3</v>
      </c>
      <c r="H1220" s="7">
        <f>IFERROR(stats[[#This Row],[Column1]]-A1219,"")</f>
        <v>1.2731481474475004E-3</v>
      </c>
      <c r="I1220" s="7">
        <f>IFERROR(_xlfn.QUARTILE.INC(H$2:H1220,1),"")</f>
        <v>9.1435184731381014E-4</v>
      </c>
      <c r="J1220" s="7">
        <f>IFERROR(_xlfn.QUARTILE.INC(H$2:H1220,3),"")</f>
        <v>1.0185185165028088E-3</v>
      </c>
      <c r="K1220" s="7">
        <f>IFERROR(stats[[#This Row],[Q3]]-stats[[#This Row],[Q1]],"")</f>
        <v>1.0416666918899864E-4</v>
      </c>
      <c r="L1220" s="7">
        <f>IFERROR(AVERAGEIFS(H$2:H1220, H$2:H1220, "&lt;" &amp;stats[[#This Row],[Q3]]+(2*stats[[#This Row],[IQR]]), H$2:H1220, "&gt;" &amp; stats[[#This Row],[Q1]]-(2*stats[[#This Row],[IQR]])),"")</f>
        <v>9.6693712206689843E-4</v>
      </c>
    </row>
    <row r="1221" spans="1:12" x14ac:dyDescent="0.25">
      <c r="A1221" s="4">
        <v>44446.699050925927</v>
      </c>
      <c r="B1221">
        <v>0</v>
      </c>
      <c r="C1221">
        <v>1</v>
      </c>
      <c r="D1221" s="5">
        <f>SUM(B$2:B1221)</f>
        <v>6</v>
      </c>
      <c r="E1221" s="5">
        <f>SUM(C$2:C1221)</f>
        <v>1220</v>
      </c>
      <c r="F1221" s="6">
        <f>IF(stats[[#This Row],[Column1]],stats[[#This Row],[Total Clear]]/stats[[#This Row],[Total Runs]],NA())</f>
        <v>4.9180327868852463E-3</v>
      </c>
      <c r="G1221" s="6">
        <f>SUM(B$2:B1221) / SUM(C$2:C1221)</f>
        <v>4.9180327868852463E-3</v>
      </c>
      <c r="H1221" s="7">
        <f>IFERROR(stats[[#This Row],[Column1]]-A1220,"")</f>
        <v>9.6064814715646207E-4</v>
      </c>
      <c r="I1221" s="7">
        <f>IFERROR(_xlfn.QUARTILE.INC(H$2:H1221,1),"")</f>
        <v>9.1435184731381014E-4</v>
      </c>
      <c r="J1221" s="7">
        <f>IFERROR(_xlfn.QUARTILE.INC(H$2:H1221,3),"")</f>
        <v>1.0185185165028088E-3</v>
      </c>
      <c r="K1221" s="7">
        <f>IFERROR(stats[[#This Row],[Q3]]-stats[[#This Row],[Q1]],"")</f>
        <v>1.0416666918899864E-4</v>
      </c>
      <c r="L1221" s="7">
        <f>IFERROR(AVERAGEIFS(H$2:H1221, H$2:H1221, "&lt;" &amp;stats[[#This Row],[Q3]]+(2*stats[[#This Row],[IQR]]), H$2:H1221, "&gt;" &amp; stats[[#This Row],[Q1]]-(2*stats[[#This Row],[IQR]])),"")</f>
        <v>9.6693177884267544E-4</v>
      </c>
    </row>
    <row r="1222" spans="1:12" x14ac:dyDescent="0.25">
      <c r="A1222" s="4">
        <v>44446.700057870374</v>
      </c>
      <c r="B1222">
        <v>0</v>
      </c>
      <c r="C1222">
        <v>1</v>
      </c>
      <c r="D1222" s="5">
        <f>SUM(B$2:B1222)</f>
        <v>6</v>
      </c>
      <c r="E1222" s="5">
        <f>SUM(C$2:C1222)</f>
        <v>1221</v>
      </c>
      <c r="F1222" s="6">
        <f>IF(stats[[#This Row],[Column1]],stats[[#This Row],[Total Clear]]/stats[[#This Row],[Total Runs]],NA())</f>
        <v>4.9140049140049139E-3</v>
      </c>
      <c r="G1222" s="6">
        <f>SUM(B$2:B1222) / SUM(C$2:C1222)</f>
        <v>4.9140049140049139E-3</v>
      </c>
      <c r="H1222" s="7">
        <f>IFERROR(stats[[#This Row],[Column1]]-A1221,"")</f>
        <v>1.006944446999114E-3</v>
      </c>
      <c r="I1222" s="7">
        <f>IFERROR(_xlfn.QUARTILE.INC(H$2:H1222,1),"")</f>
        <v>9.1435184731381014E-4</v>
      </c>
      <c r="J1222" s="7">
        <f>IFERROR(_xlfn.QUARTILE.INC(H$2:H1222,3),"")</f>
        <v>1.0185185165028088E-3</v>
      </c>
      <c r="K1222" s="7">
        <f>IFERROR(stats[[#This Row],[Q3]]-stats[[#This Row],[Q1]],"")</f>
        <v>1.0416666918899864E-4</v>
      </c>
      <c r="L1222" s="7">
        <f>IFERROR(AVERAGEIFS(H$2:H1222, H$2:H1222, "&lt;" &amp;stats[[#This Row],[Q3]]+(2*stats[[#This Row],[IQR]]), H$2:H1222, "&gt;" &amp; stats[[#This Row],[Q1]]-(2*stats[[#This Row],[IQR]])),"")</f>
        <v>9.669657454540137E-4</v>
      </c>
    </row>
    <row r="1223" spans="1:12" x14ac:dyDescent="0.25">
      <c r="A1223" s="4">
        <v>44446.701168981483</v>
      </c>
      <c r="B1223">
        <v>0</v>
      </c>
      <c r="C1223">
        <v>1</v>
      </c>
      <c r="D1223" s="5">
        <f>SUM(B$2:B1223)</f>
        <v>6</v>
      </c>
      <c r="E1223" s="5">
        <f>SUM(C$2:C1223)</f>
        <v>1222</v>
      </c>
      <c r="F1223" s="6">
        <f>IF(stats[[#This Row],[Column1]],stats[[#This Row],[Total Clear]]/stats[[#This Row],[Total Runs]],NA())</f>
        <v>4.9099836333878887E-3</v>
      </c>
      <c r="G1223" s="6">
        <f>SUM(B$2:B1223) / SUM(C$2:C1223)</f>
        <v>4.9099836333878887E-3</v>
      </c>
      <c r="H1223" s="7">
        <f>IFERROR(stats[[#This Row],[Column1]]-A1222,"")</f>
        <v>1.111111108912155E-3</v>
      </c>
      <c r="I1223" s="7">
        <f>IFERROR(_xlfn.QUARTILE.INC(H$2:H1223,1),"")</f>
        <v>9.1435184731381014E-4</v>
      </c>
      <c r="J1223" s="7">
        <f>IFERROR(_xlfn.QUARTILE.INC(H$2:H1223,3),"")</f>
        <v>1.0185185165028088E-3</v>
      </c>
      <c r="K1223" s="7">
        <f>IFERROR(stats[[#This Row],[Q3]]-stats[[#This Row],[Q1]],"")</f>
        <v>1.0416666918899864E-4</v>
      </c>
      <c r="L1223" s="7">
        <f>IFERROR(AVERAGEIFS(H$2:H1223, H$2:H1223, "&lt;" &amp;stats[[#This Row],[Q3]]+(2*stats[[#This Row],[IQR]]), H$2:H1223, "&gt;" &amp; stats[[#This Row],[Q1]]-(2*stats[[#This Row],[IQR]])),"")</f>
        <v>9.6708800615245144E-4</v>
      </c>
    </row>
    <row r="1224" spans="1:12" x14ac:dyDescent="0.25">
      <c r="A1224" s="4">
        <v>44446.702175925922</v>
      </c>
      <c r="B1224">
        <v>0</v>
      </c>
      <c r="C1224">
        <v>1</v>
      </c>
      <c r="D1224" s="5">
        <f>SUM(B$2:B1224)</f>
        <v>6</v>
      </c>
      <c r="E1224" s="5">
        <f>SUM(C$2:C1224)</f>
        <v>1223</v>
      </c>
      <c r="F1224" s="6">
        <f>IF(stats[[#This Row],[Column1]],stats[[#This Row],[Total Clear]]/stats[[#This Row],[Total Runs]],NA())</f>
        <v>4.9059689288634507E-3</v>
      </c>
      <c r="G1224" s="6">
        <f>SUM(B$2:B1224) / SUM(C$2:C1224)</f>
        <v>4.9059689288634507E-3</v>
      </c>
      <c r="H1224" s="7">
        <f>IFERROR(stats[[#This Row],[Column1]]-A1223,"")</f>
        <v>1.0069444397231564E-3</v>
      </c>
      <c r="I1224" s="7">
        <f>IFERROR(_xlfn.QUARTILE.INC(H$2:H1224,1),"")</f>
        <v>9.1435184731381014E-4</v>
      </c>
      <c r="J1224" s="7">
        <f>IFERROR(_xlfn.QUARTILE.INC(H$2:H1224,3),"")</f>
        <v>1.0185185165028088E-3</v>
      </c>
      <c r="K1224" s="7">
        <f>IFERROR(stats[[#This Row],[Q3]]-stats[[#This Row],[Q1]],"")</f>
        <v>1.0416666918899864E-4</v>
      </c>
      <c r="L1224" s="7">
        <f>IFERROR(AVERAGEIFS(H$2:H1224, H$2:H1224, "&lt;" &amp;stats[[#This Row],[Q3]]+(2*stats[[#This Row],[IQR]]), H$2:H1224, "&gt;" &amp; stats[[#This Row],[Q1]]-(2*stats[[#This Row],[IQR]])),"")</f>
        <v>9.6712178279107072E-4</v>
      </c>
    </row>
    <row r="1225" spans="1:12" x14ac:dyDescent="0.25">
      <c r="A1225" s="4">
        <v>44446.703182870369</v>
      </c>
      <c r="B1225">
        <v>0</v>
      </c>
      <c r="C1225">
        <v>1</v>
      </c>
      <c r="D1225" s="5">
        <f>SUM(B$2:B1225)</f>
        <v>6</v>
      </c>
      <c r="E1225" s="5">
        <f>SUM(C$2:C1225)</f>
        <v>1224</v>
      </c>
      <c r="F1225" s="6">
        <f>IF(stats[[#This Row],[Column1]],stats[[#This Row],[Total Clear]]/stats[[#This Row],[Total Runs]],NA())</f>
        <v>4.9019607843137254E-3</v>
      </c>
      <c r="G1225" s="6">
        <f>SUM(B$2:B1225) / SUM(C$2:C1225)</f>
        <v>4.9019607843137254E-3</v>
      </c>
      <c r="H1225" s="7">
        <f>IFERROR(stats[[#This Row],[Column1]]-A1224,"")</f>
        <v>1.006944446999114E-3</v>
      </c>
      <c r="I1225" s="7">
        <f>IFERROR(_xlfn.QUARTILE.INC(H$2:H1225,1),"")</f>
        <v>9.1435184731381014E-4</v>
      </c>
      <c r="J1225" s="7">
        <f>IFERROR(_xlfn.QUARTILE.INC(H$2:H1225,3),"")</f>
        <v>1.0185185165028088E-3</v>
      </c>
      <c r="K1225" s="7">
        <f>IFERROR(stats[[#This Row],[Q3]]-stats[[#This Row],[Q1]],"")</f>
        <v>1.0416666918899864E-4</v>
      </c>
      <c r="L1225" s="7">
        <f>IFERROR(AVERAGEIFS(H$2:H1225, H$2:H1225, "&lt;" &amp;stats[[#This Row],[Q3]]+(2*stats[[#This Row],[IQR]]), H$2:H1225, "&gt;" &amp; stats[[#This Row],[Q1]]-(2*stats[[#This Row],[IQR]])),"")</f>
        <v>9.6715550223578544E-4</v>
      </c>
    </row>
    <row r="1226" spans="1:12" x14ac:dyDescent="0.25">
      <c r="A1226" s="4">
        <v>44446.70417824074</v>
      </c>
      <c r="B1226">
        <v>0</v>
      </c>
      <c r="C1226">
        <v>1</v>
      </c>
      <c r="D1226" s="5">
        <f>SUM(B$2:B1226)</f>
        <v>6</v>
      </c>
      <c r="E1226" s="5">
        <f>SUM(C$2:C1226)</f>
        <v>1225</v>
      </c>
      <c r="F1226" s="6">
        <f>IF(stats[[#This Row],[Column1]],stats[[#This Row],[Total Clear]]/stats[[#This Row],[Total Runs]],NA())</f>
        <v>4.8979591836734691E-3</v>
      </c>
      <c r="G1226" s="6">
        <f>SUM(B$2:B1226) / SUM(C$2:C1226)</f>
        <v>4.8979591836734691E-3</v>
      </c>
      <c r="H1226" s="7">
        <f>IFERROR(stats[[#This Row],[Column1]]-A1225,"")</f>
        <v>9.9537037021946162E-4</v>
      </c>
      <c r="I1226" s="7">
        <f>IFERROR(_xlfn.QUARTILE.INC(H$2:H1226,1),"")</f>
        <v>9.1435184731381014E-4</v>
      </c>
      <c r="J1226" s="7">
        <f>IFERROR(_xlfn.QUARTILE.INC(H$2:H1226,3),"")</f>
        <v>1.0185185165028088E-3</v>
      </c>
      <c r="K1226" s="7">
        <f>IFERROR(stats[[#This Row],[Q3]]-stats[[#This Row],[Q1]],"")</f>
        <v>1.0416666918899864E-4</v>
      </c>
      <c r="L1226" s="7">
        <f>IFERROR(AVERAGEIFS(H$2:H1226, H$2:H1226, "&lt;" &amp;stats[[#This Row],[Q3]]+(2*stats[[#This Row],[IQR]]), H$2:H1226, "&gt;" &amp; stats[[#This Row],[Q1]]-(2*stats[[#This Row],[IQR]])),"")</f>
        <v>9.671793726824721E-4</v>
      </c>
    </row>
    <row r="1227" spans="1:12" x14ac:dyDescent="0.25">
      <c r="A1227" s="4">
        <v>44446.705451388887</v>
      </c>
      <c r="B1227">
        <v>0</v>
      </c>
      <c r="C1227">
        <v>1</v>
      </c>
      <c r="D1227" s="5">
        <f>SUM(B$2:B1227)</f>
        <v>6</v>
      </c>
      <c r="E1227" s="5">
        <f>SUM(C$2:C1227)</f>
        <v>1226</v>
      </c>
      <c r="F1227" s="6">
        <f>IF(stats[[#This Row],[Column1]],stats[[#This Row],[Total Clear]]/stats[[#This Row],[Total Runs]],NA())</f>
        <v>4.8939641109298528E-3</v>
      </c>
      <c r="G1227" s="6">
        <f>SUM(B$2:B1227) / SUM(C$2:C1227)</f>
        <v>4.8939641109298528E-3</v>
      </c>
      <c r="H1227" s="7">
        <f>IFERROR(stats[[#This Row],[Column1]]-A1226,"")</f>
        <v>1.2731481474475004E-3</v>
      </c>
      <c r="I1227" s="7">
        <f>IFERROR(_xlfn.QUARTILE.INC(H$2:H1227,1),"")</f>
        <v>9.1435184731381014E-4</v>
      </c>
      <c r="J1227" s="7">
        <f>IFERROR(_xlfn.QUARTILE.INC(H$2:H1227,3),"")</f>
        <v>1.0185185165028088E-3</v>
      </c>
      <c r="K1227" s="7">
        <f>IFERROR(stats[[#This Row],[Q3]]-stats[[#This Row],[Q1]],"")</f>
        <v>1.0416666918899864E-4</v>
      </c>
      <c r="L1227" s="7">
        <f>IFERROR(AVERAGEIFS(H$2:H1227, H$2:H1227, "&lt;" &amp;stats[[#This Row],[Q3]]+(2*stats[[#This Row],[IQR]]), H$2:H1227, "&gt;" &amp; stats[[#This Row],[Q1]]-(2*stats[[#This Row],[IQR]])),"")</f>
        <v>9.671793726824721E-4</v>
      </c>
    </row>
    <row r="1228" spans="1:12" x14ac:dyDescent="0.25">
      <c r="A1228" s="4">
        <v>44446.70648148148</v>
      </c>
      <c r="B1228">
        <v>0</v>
      </c>
      <c r="C1228">
        <v>1</v>
      </c>
      <c r="D1228" s="5">
        <f>SUM(B$2:B1228)</f>
        <v>6</v>
      </c>
      <c r="E1228" s="5">
        <f>SUM(C$2:C1228)</f>
        <v>1227</v>
      </c>
      <c r="F1228" s="6">
        <f>IF(stats[[#This Row],[Column1]],stats[[#This Row],[Total Clear]]/stats[[#This Row],[Total Runs]],NA())</f>
        <v>4.8899755501222494E-3</v>
      </c>
      <c r="G1228" s="6">
        <f>SUM(B$2:B1228) / SUM(C$2:C1228)</f>
        <v>4.8899755501222494E-3</v>
      </c>
      <c r="H1228" s="7">
        <f>IFERROR(stats[[#This Row],[Column1]]-A1227,"")</f>
        <v>1.0300925932824612E-3</v>
      </c>
      <c r="I1228" s="7">
        <f>IFERROR(_xlfn.QUARTILE.INC(H$2:H1228,1),"")</f>
        <v>9.1435184731381014E-4</v>
      </c>
      <c r="J1228" s="7">
        <f>IFERROR(_xlfn.QUARTILE.INC(H$2:H1228,3),"")</f>
        <v>1.0185185165028088E-3</v>
      </c>
      <c r="K1228" s="7">
        <f>IFERROR(stats[[#This Row],[Q3]]-stats[[#This Row],[Q1]],"")</f>
        <v>1.0416666918899864E-4</v>
      </c>
      <c r="L1228" s="7">
        <f>IFERROR(AVERAGEIFS(H$2:H1228, H$2:H1228, "&lt;" &amp;stats[[#This Row],[Q3]]+(2*stats[[#This Row],[IQR]]), H$2:H1228, "&gt;" &amp; stats[[#This Row],[Q1]]-(2*stats[[#This Row],[IQR]])),"")</f>
        <v>9.6723255376497425E-4</v>
      </c>
    </row>
    <row r="1229" spans="1:12" x14ac:dyDescent="0.25">
      <c r="A1229" s="4">
        <v>44446.70752314815</v>
      </c>
      <c r="B1229">
        <v>0</v>
      </c>
      <c r="C1229">
        <v>1</v>
      </c>
      <c r="D1229" s="5">
        <f>SUM(B$2:B1229)</f>
        <v>6</v>
      </c>
      <c r="E1229" s="5">
        <f>SUM(C$2:C1229)</f>
        <v>1228</v>
      </c>
      <c r="F1229" s="6">
        <f>IF(stats[[#This Row],[Column1]],stats[[#This Row],[Total Clear]]/stats[[#This Row],[Total Runs]],NA())</f>
        <v>4.8859934853420191E-3</v>
      </c>
      <c r="G1229" s="6">
        <f>SUM(B$2:B1229) / SUM(C$2:C1229)</f>
        <v>4.8859934853420191E-3</v>
      </c>
      <c r="H1229" s="7">
        <f>IFERROR(stats[[#This Row],[Column1]]-A1228,"")</f>
        <v>1.0416666700621136E-3</v>
      </c>
      <c r="I1229" s="7">
        <f>IFERROR(_xlfn.QUARTILE.INC(H$2:H1229,1),"")</f>
        <v>9.1435184731381014E-4</v>
      </c>
      <c r="J1229" s="7">
        <f>IFERROR(_xlfn.QUARTILE.INC(H$2:H1229,3),"")</f>
        <v>1.0185185165028088E-3</v>
      </c>
      <c r="K1229" s="7">
        <f>IFERROR(stats[[#This Row],[Q3]]-stats[[#This Row],[Q1]],"")</f>
        <v>1.0416666918899864E-4</v>
      </c>
      <c r="L1229" s="7">
        <f>IFERROR(AVERAGEIFS(H$2:H1229, H$2:H1229, "&lt;" &amp;stats[[#This Row],[Q3]]+(2*stats[[#This Row],[IQR]]), H$2:H1229, "&gt;" &amp; stats[[#This Row],[Q1]]-(2*stats[[#This Row],[IQR]])),"")</f>
        <v>9.6729542041725219E-4</v>
      </c>
    </row>
    <row r="1230" spans="1:12" x14ac:dyDescent="0.25">
      <c r="A1230" s="4">
        <v>44446.708518518521</v>
      </c>
      <c r="B1230">
        <v>0</v>
      </c>
      <c r="C1230">
        <v>1</v>
      </c>
      <c r="D1230" s="5">
        <f>SUM(B$2:B1230)</f>
        <v>6</v>
      </c>
      <c r="E1230" s="5">
        <f>SUM(C$2:C1230)</f>
        <v>1229</v>
      </c>
      <c r="F1230" s="6">
        <f>IF(stats[[#This Row],[Column1]],stats[[#This Row],[Total Clear]]/stats[[#This Row],[Total Runs]],NA())</f>
        <v>4.8820179007323028E-3</v>
      </c>
      <c r="G1230" s="6">
        <f>SUM(B$2:B1230) / SUM(C$2:C1230)</f>
        <v>4.8820179007323028E-3</v>
      </c>
      <c r="H1230" s="7">
        <f>IFERROR(stats[[#This Row],[Column1]]-A1229,"")</f>
        <v>9.9537037021946162E-4</v>
      </c>
      <c r="I1230" s="7">
        <f>IFERROR(_xlfn.QUARTILE.INC(H$2:H1230,1),"")</f>
        <v>9.1435184731381014E-4</v>
      </c>
      <c r="J1230" s="7">
        <f>IFERROR(_xlfn.QUARTILE.INC(H$2:H1230,3),"")</f>
        <v>1.0185185165028088E-3</v>
      </c>
      <c r="K1230" s="7">
        <f>IFERROR(stats[[#This Row],[Q3]]-stats[[#This Row],[Q1]],"")</f>
        <v>1.0416666918899864E-4</v>
      </c>
      <c r="L1230" s="7">
        <f>IFERROR(AVERAGEIFS(H$2:H1230, H$2:H1230, "&lt;" &amp;stats[[#This Row],[Q3]]+(2*stats[[#This Row],[IQR]]), H$2:H1230, "&gt;" &amp; stats[[#This Row],[Q1]]-(2*stats[[#This Row],[IQR]])),"")</f>
        <v>9.6731911235801353E-4</v>
      </c>
    </row>
    <row r="1231" spans="1:12" x14ac:dyDescent="0.25">
      <c r="A1231" s="4">
        <v>44446.709594907406</v>
      </c>
      <c r="B1231">
        <v>0</v>
      </c>
      <c r="C1231">
        <v>1</v>
      </c>
      <c r="D1231" s="5">
        <f>SUM(B$2:B1231)</f>
        <v>6</v>
      </c>
      <c r="E1231" s="5">
        <f>SUM(C$2:C1231)</f>
        <v>1230</v>
      </c>
      <c r="F1231" s="6">
        <f>IF(stats[[#This Row],[Column1]],stats[[#This Row],[Total Clear]]/stats[[#This Row],[Total Runs]],NA())</f>
        <v>4.8780487804878049E-3</v>
      </c>
      <c r="G1231" s="6">
        <f>SUM(B$2:B1231) / SUM(C$2:C1231)</f>
        <v>4.8780487804878049E-3</v>
      </c>
      <c r="H1231" s="7">
        <f>IFERROR(stats[[#This Row],[Column1]]-A1230,"")</f>
        <v>1.0763888858491555E-3</v>
      </c>
      <c r="I1231" s="7">
        <f>IFERROR(_xlfn.QUARTILE.INC(H$2:H1231,1),"")</f>
        <v>9.1435184731381014E-4</v>
      </c>
      <c r="J1231" s="7">
        <f>IFERROR(_xlfn.QUARTILE.INC(H$2:H1231,3),"")</f>
        <v>1.0185185165028088E-3</v>
      </c>
      <c r="K1231" s="7">
        <f>IFERROR(stats[[#This Row],[Q3]]-stats[[#This Row],[Q1]],"")</f>
        <v>1.0416666918899864E-4</v>
      </c>
      <c r="L1231" s="7">
        <f>IFERROR(AVERAGEIFS(H$2:H1231, H$2:H1231, "&lt;" &amp;stats[[#This Row],[Q3]]+(2*stats[[#This Row],[IQR]]), H$2:H1231, "&gt;" &amp; stats[[#This Row],[Q1]]-(2*stats[[#This Row],[IQR]])),"")</f>
        <v>9.6741107675387458E-4</v>
      </c>
    </row>
    <row r="1232" spans="1:12" x14ac:dyDescent="0.25">
      <c r="A1232" s="4">
        <v>44446.710717592592</v>
      </c>
      <c r="B1232">
        <v>0</v>
      </c>
      <c r="C1232">
        <v>1</v>
      </c>
      <c r="D1232" s="5">
        <f>SUM(B$2:B1232)</f>
        <v>6</v>
      </c>
      <c r="E1232" s="5">
        <f>SUM(C$2:C1232)</f>
        <v>1231</v>
      </c>
      <c r="F1232" s="6">
        <f>IF(stats[[#This Row],[Column1]],stats[[#This Row],[Total Clear]]/stats[[#This Row],[Total Runs]],NA())</f>
        <v>4.87408610885459E-3</v>
      </c>
      <c r="G1232" s="6">
        <f>SUM(B$2:B1232) / SUM(C$2:C1232)</f>
        <v>4.87408610885459E-3</v>
      </c>
      <c r="H1232" s="7">
        <f>IFERROR(stats[[#This Row],[Column1]]-A1231,"")</f>
        <v>1.1226851856918074E-3</v>
      </c>
      <c r="I1232" s="7">
        <f>IFERROR(_xlfn.QUARTILE.INC(H$2:H1232,1),"")</f>
        <v>9.1435184731381014E-4</v>
      </c>
      <c r="J1232" s="7">
        <f>IFERROR(_xlfn.QUARTILE.INC(H$2:H1232,3),"")</f>
        <v>1.0185185165028088E-3</v>
      </c>
      <c r="K1232" s="7">
        <f>IFERROR(stats[[#This Row],[Q3]]-stats[[#This Row],[Q1]],"")</f>
        <v>1.0416666918899864E-4</v>
      </c>
      <c r="L1232" s="7">
        <f>IFERROR(AVERAGEIFS(H$2:H1232, H$2:H1232, "&lt;" &amp;stats[[#This Row],[Q3]]+(2*stats[[#This Row],[IQR]]), H$2:H1232, "&gt;" &amp; stats[[#This Row],[Q1]]-(2*stats[[#This Row],[IQR]])),"")</f>
        <v>9.6754188897707418E-4</v>
      </c>
    </row>
    <row r="1233" spans="1:12" x14ac:dyDescent="0.25">
      <c r="A1233" s="4">
        <v>44446.711759259262</v>
      </c>
      <c r="B1233">
        <v>0</v>
      </c>
      <c r="C1233">
        <v>1</v>
      </c>
      <c r="D1233" s="5">
        <f>SUM(B$2:B1233)</f>
        <v>6</v>
      </c>
      <c r="E1233" s="5">
        <f>SUM(C$2:C1233)</f>
        <v>1232</v>
      </c>
      <c r="F1233" s="6">
        <f>IF(stats[[#This Row],[Column1]],stats[[#This Row],[Total Clear]]/stats[[#This Row],[Total Runs]],NA())</f>
        <v>4.87012987012987E-3</v>
      </c>
      <c r="G1233" s="6">
        <f>SUM(B$2:B1233) / SUM(C$2:C1233)</f>
        <v>4.87012987012987E-3</v>
      </c>
      <c r="H1233" s="7">
        <f>IFERROR(stats[[#This Row],[Column1]]-A1232,"")</f>
        <v>1.0416666700621136E-3</v>
      </c>
      <c r="I1233" s="7">
        <f>IFERROR(_xlfn.QUARTILE.INC(H$2:H1233,1),"")</f>
        <v>9.1435184731381014E-4</v>
      </c>
      <c r="J1233" s="7">
        <f>IFERROR(_xlfn.QUARTILE.INC(H$2:H1233,3),"")</f>
        <v>1.0185185165028088E-3</v>
      </c>
      <c r="K1233" s="7">
        <f>IFERROR(stats[[#This Row],[Q3]]-stats[[#This Row],[Q1]],"")</f>
        <v>1.0416666918899864E-4</v>
      </c>
      <c r="L1233" s="7">
        <f>IFERROR(AVERAGEIFS(H$2:H1233, H$2:H1233, "&lt;" &amp;stats[[#This Row],[Q3]]+(2*stats[[#This Row],[IQR]]), H$2:H1233, "&gt;" &amp; stats[[#This Row],[Q1]]-(2*stats[[#This Row],[IQR]])),"")</f>
        <v>9.6760428357394715E-4</v>
      </c>
    </row>
    <row r="1234" spans="1:12" x14ac:dyDescent="0.25">
      <c r="A1234" s="4">
        <v>44446.712777777779</v>
      </c>
      <c r="B1234">
        <v>0</v>
      </c>
      <c r="C1234">
        <v>1</v>
      </c>
      <c r="D1234" s="5">
        <f>SUM(B$2:B1234)</f>
        <v>6</v>
      </c>
      <c r="E1234" s="5">
        <f>SUM(C$2:C1234)</f>
        <v>1233</v>
      </c>
      <c r="F1234" s="6">
        <f>IF(stats[[#This Row],[Column1]],stats[[#This Row],[Total Clear]]/stats[[#This Row],[Total Runs]],NA())</f>
        <v>4.8661800486618006E-3</v>
      </c>
      <c r="G1234" s="6">
        <f>SUM(B$2:B1234) / SUM(C$2:C1234)</f>
        <v>4.8661800486618006E-3</v>
      </c>
      <c r="H1234" s="7">
        <f>IFERROR(stats[[#This Row],[Column1]]-A1233,"")</f>
        <v>1.0185185165028088E-3</v>
      </c>
      <c r="I1234" s="7">
        <f>IFERROR(_xlfn.QUARTILE.INC(H$2:H1234,1),"")</f>
        <v>9.1435184731381014E-4</v>
      </c>
      <c r="J1234" s="7">
        <f>IFERROR(_xlfn.QUARTILE.INC(H$2:H1234,3),"")</f>
        <v>1.0185185165028088E-3</v>
      </c>
      <c r="K1234" s="7">
        <f>IFERROR(stats[[#This Row],[Q3]]-stats[[#This Row],[Q1]],"")</f>
        <v>1.0416666918899864E-4</v>
      </c>
      <c r="L1234" s="7">
        <f>IFERROR(AVERAGEIFS(H$2:H1234, H$2:H1234, "&lt;" &amp;stats[[#This Row],[Q3]]+(2*stats[[#This Row],[IQR]]), H$2:H1234, "&gt;" &amp; stats[[#This Row],[Q1]]-(2*stats[[#This Row],[IQR]])),"")</f>
        <v>9.6764710462771402E-4</v>
      </c>
    </row>
    <row r="1235" spans="1:12" x14ac:dyDescent="0.25">
      <c r="A1235" s="4">
        <v>44446.714143518519</v>
      </c>
      <c r="B1235">
        <v>0</v>
      </c>
      <c r="C1235">
        <v>1</v>
      </c>
      <c r="D1235" s="5">
        <f>SUM(B$2:B1235)</f>
        <v>6</v>
      </c>
      <c r="E1235" s="5">
        <f>SUM(C$2:C1235)</f>
        <v>1234</v>
      </c>
      <c r="F1235" s="6">
        <f>IF(stats[[#This Row],[Column1]],stats[[#This Row],[Total Clear]]/stats[[#This Row],[Total Runs]],NA())</f>
        <v>4.8622366288492711E-3</v>
      </c>
      <c r="G1235" s="6">
        <f>SUM(B$2:B1235) / SUM(C$2:C1235)</f>
        <v>4.8622366288492711E-3</v>
      </c>
      <c r="H1235" s="7">
        <f>IFERROR(stats[[#This Row],[Column1]]-A1234,"")</f>
        <v>1.3657407398568466E-3</v>
      </c>
      <c r="I1235" s="7">
        <f>IFERROR(_xlfn.QUARTILE.INC(H$2:H1235,1),"")</f>
        <v>9.1435184731381014E-4</v>
      </c>
      <c r="J1235" s="7">
        <f>IFERROR(_xlfn.QUARTILE.INC(H$2:H1235,3),"")</f>
        <v>1.0185185165028088E-3</v>
      </c>
      <c r="K1235" s="7">
        <f>IFERROR(stats[[#This Row],[Q3]]-stats[[#This Row],[Q1]],"")</f>
        <v>1.0416666918899864E-4</v>
      </c>
      <c r="L1235" s="7">
        <f>IFERROR(AVERAGEIFS(H$2:H1235, H$2:H1235, "&lt;" &amp;stats[[#This Row],[Q3]]+(2*stats[[#This Row],[IQR]]), H$2:H1235, "&gt;" &amp; stats[[#This Row],[Q1]]-(2*stats[[#This Row],[IQR]])),"")</f>
        <v>9.6764710462771402E-4</v>
      </c>
    </row>
    <row r="1236" spans="1:12" x14ac:dyDescent="0.25">
      <c r="A1236" s="4">
        <v>44446.715254629627</v>
      </c>
      <c r="B1236">
        <v>0</v>
      </c>
      <c r="C1236">
        <v>1</v>
      </c>
      <c r="D1236" s="5">
        <f>SUM(B$2:B1236)</f>
        <v>6</v>
      </c>
      <c r="E1236" s="5">
        <f>SUM(C$2:C1236)</f>
        <v>1235</v>
      </c>
      <c r="F1236" s="6">
        <f>IF(stats[[#This Row],[Column1]],stats[[#This Row],[Total Clear]]/stats[[#This Row],[Total Runs]],NA())</f>
        <v>4.8582995951417006E-3</v>
      </c>
      <c r="G1236" s="6">
        <f>SUM(B$2:B1236) / SUM(C$2:C1236)</f>
        <v>4.8582995951417006E-3</v>
      </c>
      <c r="H1236" s="7">
        <f>IFERROR(stats[[#This Row],[Column1]]-A1235,"")</f>
        <v>1.111111108912155E-3</v>
      </c>
      <c r="I1236" s="7">
        <f>IFERROR(_xlfn.QUARTILE.INC(H$2:H1236,1),"")</f>
        <v>9.1435184731381014E-4</v>
      </c>
      <c r="J1236" s="7">
        <f>IFERROR(_xlfn.QUARTILE.INC(H$2:H1236,3),"")</f>
        <v>1.0185185165028088E-3</v>
      </c>
      <c r="K1236" s="7">
        <f>IFERROR(stats[[#This Row],[Q3]]-stats[[#This Row],[Q1]],"")</f>
        <v>1.0416666918899864E-4</v>
      </c>
      <c r="L1236" s="7">
        <f>IFERROR(AVERAGEIFS(H$2:H1236, H$2:H1236, "&lt;" &amp;stats[[#This Row],[Q3]]+(2*stats[[#This Row],[IQR]]), H$2:H1236, "&gt;" &amp; stats[[#This Row],[Q1]]-(2*stats[[#This Row],[IQR]])),"")</f>
        <v>9.6776766261450766E-4</v>
      </c>
    </row>
    <row r="1237" spans="1:12" x14ac:dyDescent="0.25">
      <c r="A1237" s="4">
        <v>44446.716412037036</v>
      </c>
      <c r="B1237">
        <v>0</v>
      </c>
      <c r="C1237">
        <v>1</v>
      </c>
      <c r="D1237" s="5">
        <f>SUM(B$2:B1237)</f>
        <v>6</v>
      </c>
      <c r="E1237" s="5">
        <f>SUM(C$2:C1237)</f>
        <v>1236</v>
      </c>
      <c r="F1237" s="6">
        <f>IF(stats[[#This Row],[Column1]],stats[[#This Row],[Total Clear]]/stats[[#This Row],[Total Runs]],NA())</f>
        <v>4.8543689320388345E-3</v>
      </c>
      <c r="G1237" s="6">
        <f>SUM(B$2:B1237) / SUM(C$2:C1237)</f>
        <v>4.8543689320388345E-3</v>
      </c>
      <c r="H1237" s="7">
        <f>IFERROR(stats[[#This Row],[Column1]]-A1236,"")</f>
        <v>1.157407408754807E-3</v>
      </c>
      <c r="I1237" s="7">
        <f>IFERROR(_xlfn.QUARTILE.INC(H$2:H1237,1),"")</f>
        <v>9.1435184731381014E-4</v>
      </c>
      <c r="J1237" s="7">
        <f>IFERROR(_xlfn.QUARTILE.INC(H$2:H1237,3),"")</f>
        <v>1.0185185165028088E-3</v>
      </c>
      <c r="K1237" s="7">
        <f>IFERROR(stats[[#This Row],[Q3]]-stats[[#This Row],[Q1]],"")</f>
        <v>1.0416666918899864E-4</v>
      </c>
      <c r="L1237" s="7">
        <f>IFERROR(AVERAGEIFS(H$2:H1237, H$2:H1237, "&lt;" &amp;stats[[#This Row],[Q3]]+(2*stats[[#This Row],[IQR]]), H$2:H1237, "&gt;" &amp; stats[[#This Row],[Q1]]-(2*stats[[#This Row],[IQR]])),"")</f>
        <v>9.6792688994124171E-4</v>
      </c>
    </row>
    <row r="1238" spans="1:12" x14ac:dyDescent="0.25">
      <c r="A1238" s="4">
        <v>44446.717511574076</v>
      </c>
      <c r="B1238">
        <v>0</v>
      </c>
      <c r="C1238">
        <v>1</v>
      </c>
      <c r="D1238" s="5">
        <f>SUM(B$2:B1238)</f>
        <v>6</v>
      </c>
      <c r="E1238" s="5">
        <f>SUM(C$2:C1238)</f>
        <v>1237</v>
      </c>
      <c r="F1238" s="6">
        <f>IF(stats[[#This Row],[Column1]],stats[[#This Row],[Total Clear]]/stats[[#This Row],[Total Runs]],NA())</f>
        <v>4.850444624090542E-3</v>
      </c>
      <c r="G1238" s="6">
        <f>SUM(B$2:B1238) / SUM(C$2:C1238)</f>
        <v>4.850444624090542E-3</v>
      </c>
      <c r="H1238" s="7">
        <f>IFERROR(stats[[#This Row],[Column1]]-A1237,"")</f>
        <v>1.0995370394084603E-3</v>
      </c>
      <c r="I1238" s="7">
        <f>IFERROR(_xlfn.QUARTILE.INC(H$2:H1238,1),"")</f>
        <v>9.1435184731381014E-4</v>
      </c>
      <c r="J1238" s="7">
        <f>IFERROR(_xlfn.QUARTILE.INC(H$2:H1238,3),"")</f>
        <v>1.0185185165028088E-3</v>
      </c>
      <c r="K1238" s="7">
        <f>IFERROR(stats[[#This Row],[Q3]]-stats[[#This Row],[Q1]],"")</f>
        <v>1.0416666918899864E-4</v>
      </c>
      <c r="L1238" s="7">
        <f>IFERROR(AVERAGEIFS(H$2:H1238, H$2:H1238, "&lt;" &amp;stats[[#This Row],[Q3]]+(2*stats[[#This Row],[IQR]]), H$2:H1238, "&gt;" &amp; stats[[#This Row],[Q1]]-(2*stats[[#This Row],[IQR]])),"")</f>
        <v>9.6803730114045918E-4</v>
      </c>
    </row>
    <row r="1239" spans="1:12" x14ac:dyDescent="0.25">
      <c r="A1239" s="4">
        <v>44446.718680555554</v>
      </c>
      <c r="B1239">
        <v>0</v>
      </c>
      <c r="C1239">
        <v>1</v>
      </c>
      <c r="D1239" s="5">
        <f>SUM(B$2:B1239)</f>
        <v>6</v>
      </c>
      <c r="E1239" s="5">
        <f>SUM(C$2:C1239)</f>
        <v>1238</v>
      </c>
      <c r="F1239" s="6">
        <f>IF(stats[[#This Row],[Column1]],stats[[#This Row],[Total Clear]]/stats[[#This Row],[Total Runs]],NA())</f>
        <v>4.8465266558966073E-3</v>
      </c>
      <c r="G1239" s="6">
        <f>SUM(B$2:B1239) / SUM(C$2:C1239)</f>
        <v>4.8465266558966073E-3</v>
      </c>
      <c r="H1239" s="7">
        <f>IFERROR(stats[[#This Row],[Column1]]-A1238,"")</f>
        <v>1.1689814782585017E-3</v>
      </c>
      <c r="I1239" s="7">
        <f>IFERROR(_xlfn.QUARTILE.INC(H$2:H1239,1),"")</f>
        <v>9.1435184731381014E-4</v>
      </c>
      <c r="J1239" s="7">
        <f>IFERROR(_xlfn.QUARTILE.INC(H$2:H1239,3),"")</f>
        <v>1.0185185165028088E-3</v>
      </c>
      <c r="K1239" s="7">
        <f>IFERROR(stats[[#This Row],[Q3]]-stats[[#This Row],[Q1]],"")</f>
        <v>1.0416666918899864E-4</v>
      </c>
      <c r="L1239" s="7">
        <f>IFERROR(AVERAGEIFS(H$2:H1239, H$2:H1239, "&lt;" &amp;stats[[#This Row],[Q3]]+(2*stats[[#This Row],[IQR]]), H$2:H1239, "&gt;" &amp; stats[[#This Row],[Q1]]-(2*stats[[#This Row],[IQR]])),"")</f>
        <v>9.6820573716486667E-4</v>
      </c>
    </row>
    <row r="1240" spans="1:12" x14ac:dyDescent="0.25">
      <c r="A1240" s="4">
        <v>44446.719872685186</v>
      </c>
      <c r="B1240">
        <v>0</v>
      </c>
      <c r="C1240">
        <v>1</v>
      </c>
      <c r="D1240" s="5">
        <f>SUM(B$2:B1240)</f>
        <v>6</v>
      </c>
      <c r="E1240" s="5">
        <f>SUM(C$2:C1240)</f>
        <v>1239</v>
      </c>
      <c r="F1240" s="6">
        <f>IF(stats[[#This Row],[Column1]],stats[[#This Row],[Total Clear]]/stats[[#This Row],[Total Runs]],NA())</f>
        <v>4.8426150121065378E-3</v>
      </c>
      <c r="G1240" s="6">
        <f>SUM(B$2:B1240) / SUM(C$2:C1240)</f>
        <v>4.8426150121065378E-3</v>
      </c>
      <c r="H1240" s="7">
        <f>IFERROR(stats[[#This Row],[Column1]]-A1239,"")</f>
        <v>1.1921296318178065E-3</v>
      </c>
      <c r="I1240" s="7">
        <f>IFERROR(_xlfn.QUARTILE.INC(H$2:H1240,1),"")</f>
        <v>9.1435184731381014E-4</v>
      </c>
      <c r="J1240" s="7">
        <f>IFERROR(_xlfn.QUARTILE.INC(H$2:H1240,3),"")</f>
        <v>1.0185185165028088E-3</v>
      </c>
      <c r="K1240" s="7">
        <f>IFERROR(stats[[#This Row],[Q3]]-stats[[#This Row],[Q1]],"")</f>
        <v>1.0416666918899864E-4</v>
      </c>
      <c r="L1240" s="7">
        <f>IFERROR(AVERAGEIFS(H$2:H1240, H$2:H1240, "&lt;" &amp;stats[[#This Row],[Q3]]+(2*stats[[#This Row],[IQR]]), H$2:H1240, "&gt;" &amp; stats[[#This Row],[Q1]]-(2*stats[[#This Row],[IQR]])),"")</f>
        <v>9.683932781151622E-4</v>
      </c>
    </row>
    <row r="1241" spans="1:12" x14ac:dyDescent="0.25">
      <c r="A1241" s="4">
        <v>44446.721041666664</v>
      </c>
      <c r="B1241">
        <v>0</v>
      </c>
      <c r="C1241">
        <v>1</v>
      </c>
      <c r="D1241" s="5">
        <f>SUM(B$2:B1241)</f>
        <v>6</v>
      </c>
      <c r="E1241" s="5">
        <f>SUM(C$2:C1241)</f>
        <v>1240</v>
      </c>
      <c r="F1241" s="6">
        <f>IF(stats[[#This Row],[Column1]],stats[[#This Row],[Total Clear]]/stats[[#This Row],[Total Runs]],NA())</f>
        <v>4.8387096774193551E-3</v>
      </c>
      <c r="G1241" s="6">
        <f>SUM(B$2:B1241) / SUM(C$2:C1241)</f>
        <v>4.8387096774193551E-3</v>
      </c>
      <c r="H1241" s="7">
        <f>IFERROR(stats[[#This Row],[Column1]]-A1240,"")</f>
        <v>1.1689814782585017E-3</v>
      </c>
      <c r="I1241" s="7">
        <f>IFERROR(_xlfn.QUARTILE.INC(H$2:H1241,1),"")</f>
        <v>9.1435184731381014E-4</v>
      </c>
      <c r="J1241" s="7">
        <f>IFERROR(_xlfn.QUARTILE.INC(H$2:H1241,3),"")</f>
        <v>1.0185185165028088E-3</v>
      </c>
      <c r="K1241" s="7">
        <f>IFERROR(stats[[#This Row],[Q3]]-stats[[#This Row],[Q1]],"")</f>
        <v>1.0416666918899864E-4</v>
      </c>
      <c r="L1241" s="7">
        <f>IFERROR(AVERAGEIFS(H$2:H1241, H$2:H1241, "&lt;" &amp;stats[[#This Row],[Q3]]+(2*stats[[#This Row],[IQR]]), H$2:H1241, "&gt;" &amp; stats[[#This Row],[Q1]]-(2*stats[[#This Row],[IQR]])),"")</f>
        <v>9.6856113434959183E-4</v>
      </c>
    </row>
    <row r="1242" spans="1:12" x14ac:dyDescent="0.25">
      <c r="A1242" s="4">
        <v>44446.722453703704</v>
      </c>
      <c r="B1242">
        <v>0</v>
      </c>
      <c r="C1242">
        <v>1</v>
      </c>
      <c r="D1242" s="5">
        <f>SUM(B$2:B1242)</f>
        <v>6</v>
      </c>
      <c r="E1242" s="5">
        <f>SUM(C$2:C1242)</f>
        <v>1241</v>
      </c>
      <c r="F1242" s="6">
        <f>IF(stats[[#This Row],[Column1]],stats[[#This Row],[Total Clear]]/stats[[#This Row],[Total Runs]],NA())</f>
        <v>4.8348106365834007E-3</v>
      </c>
      <c r="G1242" s="6">
        <f>SUM(B$2:B1242) / SUM(C$2:C1242)</f>
        <v>4.8348106365834007E-3</v>
      </c>
      <c r="H1242" s="7">
        <f>IFERROR(stats[[#This Row],[Column1]]-A1241,"")</f>
        <v>1.4120370396994986E-3</v>
      </c>
      <c r="I1242" s="7">
        <f>IFERROR(_xlfn.QUARTILE.INC(H$2:H1242,1),"")</f>
        <v>9.1435184731381014E-4</v>
      </c>
      <c r="J1242" s="7">
        <f>IFERROR(_xlfn.QUARTILE.INC(H$2:H1242,3),"")</f>
        <v>1.0185185165028088E-3</v>
      </c>
      <c r="K1242" s="7">
        <f>IFERROR(stats[[#This Row],[Q3]]-stats[[#This Row],[Q1]],"")</f>
        <v>1.0416666918899864E-4</v>
      </c>
      <c r="L1242" s="7">
        <f>IFERROR(AVERAGEIFS(H$2:H1242, H$2:H1242, "&lt;" &amp;stats[[#This Row],[Q3]]+(2*stats[[#This Row],[IQR]]), H$2:H1242, "&gt;" &amp; stats[[#This Row],[Q1]]-(2*stats[[#This Row],[IQR]])),"")</f>
        <v>9.6856113434959183E-4</v>
      </c>
    </row>
    <row r="1243" spans="1:12" x14ac:dyDescent="0.25">
      <c r="A1243" s="4">
        <v>44446.723599537036</v>
      </c>
      <c r="B1243">
        <v>0</v>
      </c>
      <c r="C1243">
        <v>1</v>
      </c>
      <c r="D1243" s="5">
        <f>SUM(B$2:B1243)</f>
        <v>6</v>
      </c>
      <c r="E1243" s="5">
        <f>SUM(C$2:C1243)</f>
        <v>1242</v>
      </c>
      <c r="F1243" s="6">
        <f>IF(stats[[#This Row],[Column1]],stats[[#This Row],[Total Clear]]/stats[[#This Row],[Total Runs]],NA())</f>
        <v>4.830917874396135E-3</v>
      </c>
      <c r="G1243" s="6">
        <f>SUM(B$2:B1243) / SUM(C$2:C1243)</f>
        <v>4.830917874396135E-3</v>
      </c>
      <c r="H1243" s="7">
        <f>IFERROR(stats[[#This Row],[Column1]]-A1242,"")</f>
        <v>1.1458333319751546E-3</v>
      </c>
      <c r="I1243" s="7">
        <f>IFERROR(_xlfn.QUARTILE.INC(H$2:H1243,1),"")</f>
        <v>9.1435184731381014E-4</v>
      </c>
      <c r="J1243" s="7">
        <f>IFERROR(_xlfn.QUARTILE.INC(H$2:H1243,3),"")</f>
        <v>1.0185185165028088E-3</v>
      </c>
      <c r="K1243" s="7">
        <f>IFERROR(stats[[#This Row],[Q3]]-stats[[#This Row],[Q1]],"")</f>
        <v>1.0416666918899864E-4</v>
      </c>
      <c r="L1243" s="7">
        <f>IFERROR(AVERAGEIFS(H$2:H1243, H$2:H1243, "&lt;" &amp;stats[[#This Row],[Q3]]+(2*stats[[#This Row],[IQR]]), H$2:H1243, "&gt;" &amp; stats[[#This Row],[Q1]]-(2*stats[[#This Row],[IQR]])),"")</f>
        <v>9.6870935525061647E-4</v>
      </c>
    </row>
    <row r="1244" spans="1:12" x14ac:dyDescent="0.25">
      <c r="A1244" s="4">
        <v>44446.724791666667</v>
      </c>
      <c r="B1244">
        <v>0</v>
      </c>
      <c r="C1244">
        <v>1</v>
      </c>
      <c r="D1244" s="5">
        <f>SUM(B$2:B1244)</f>
        <v>6</v>
      </c>
      <c r="E1244" s="5">
        <f>SUM(C$2:C1244)</f>
        <v>1243</v>
      </c>
      <c r="F1244" s="6">
        <f>IF(stats[[#This Row],[Column1]],stats[[#This Row],[Total Clear]]/stats[[#This Row],[Total Runs]],NA())</f>
        <v>4.8270313757039418E-3</v>
      </c>
      <c r="G1244" s="6">
        <f>SUM(B$2:B1244) / SUM(C$2:C1244)</f>
        <v>4.8270313757039418E-3</v>
      </c>
      <c r="H1244" s="7">
        <f>IFERROR(stats[[#This Row],[Column1]]-A1243,"")</f>
        <v>1.1921296318178065E-3</v>
      </c>
      <c r="I1244" s="7">
        <f>IFERROR(_xlfn.QUARTILE.INC(H$2:H1244,1),"")</f>
        <v>9.1435184731381014E-4</v>
      </c>
      <c r="J1244" s="7">
        <f>IFERROR(_xlfn.QUARTILE.INC(H$2:H1244,3),"")</f>
        <v>1.0185185165028088E-3</v>
      </c>
      <c r="K1244" s="7">
        <f>IFERROR(stats[[#This Row],[Q3]]-stats[[#This Row],[Q1]],"")</f>
        <v>1.0416666918899864E-4</v>
      </c>
      <c r="L1244" s="7">
        <f>IFERROR(AVERAGEIFS(H$2:H1244, H$2:H1244, "&lt;" &amp;stats[[#This Row],[Q3]]+(2*stats[[#This Row],[IQR]]), H$2:H1244, "&gt;" &amp; stats[[#This Row],[Q1]]-(2*stats[[#This Row],[IQR]])),"")</f>
        <v>9.6889600543989573E-4</v>
      </c>
    </row>
    <row r="1245" spans="1:12" x14ac:dyDescent="0.25">
      <c r="A1245" s="4">
        <v>44446.725972222222</v>
      </c>
      <c r="B1245">
        <v>0</v>
      </c>
      <c r="C1245">
        <v>1</v>
      </c>
      <c r="D1245" s="5">
        <f>SUM(B$2:B1245)</f>
        <v>6</v>
      </c>
      <c r="E1245" s="5">
        <f>SUM(C$2:C1245)</f>
        <v>1244</v>
      </c>
      <c r="F1245" s="6">
        <f>IF(stats[[#This Row],[Column1]],stats[[#This Row],[Total Clear]]/stats[[#This Row],[Total Runs]],NA())</f>
        <v>4.8231511254019296E-3</v>
      </c>
      <c r="G1245" s="6">
        <f>SUM(B$2:B1245) / SUM(C$2:C1245)</f>
        <v>4.8231511254019296E-3</v>
      </c>
      <c r="H1245" s="7">
        <f>IFERROR(stats[[#This Row],[Column1]]-A1244,"")</f>
        <v>1.1805555550381541E-3</v>
      </c>
      <c r="I1245" s="7">
        <f>IFERROR(_xlfn.QUARTILE.INC(H$2:H1245,1),"")</f>
        <v>9.1435184731381014E-4</v>
      </c>
      <c r="J1245" s="7">
        <f>IFERROR(_xlfn.QUARTILE.INC(H$2:H1245,3),"")</f>
        <v>1.0185185165028088E-3</v>
      </c>
      <c r="K1245" s="7">
        <f>IFERROR(stats[[#This Row],[Q3]]-stats[[#This Row],[Q1]],"")</f>
        <v>1.0416666918899864E-4</v>
      </c>
      <c r="L1245" s="7">
        <f>IFERROR(AVERAGEIFS(H$2:H1245, H$2:H1245, "&lt;" &amp;stats[[#This Row],[Q3]]+(2*stats[[#This Row],[IQR]]), H$2:H1245, "&gt;" &amp; stats[[#This Row],[Q1]]-(2*stats[[#This Row],[IQR]])),"")</f>
        <v>9.6907268286026158E-4</v>
      </c>
    </row>
    <row r="1246" spans="1:12" x14ac:dyDescent="0.25">
      <c r="A1246" s="4">
        <v>44446.727118055554</v>
      </c>
      <c r="B1246">
        <v>0</v>
      </c>
      <c r="C1246">
        <v>1</v>
      </c>
      <c r="D1246" s="5">
        <f>SUM(B$2:B1246)</f>
        <v>6</v>
      </c>
      <c r="E1246" s="5">
        <f>SUM(C$2:C1246)</f>
        <v>1245</v>
      </c>
      <c r="F1246" s="6">
        <f>IF(stats[[#This Row],[Column1]],stats[[#This Row],[Total Clear]]/stats[[#This Row],[Total Runs]],NA())</f>
        <v>4.8192771084337354E-3</v>
      </c>
      <c r="G1246" s="6">
        <f>SUM(B$2:B1246) / SUM(C$2:C1246)</f>
        <v>4.8192771084337354E-3</v>
      </c>
      <c r="H1246" s="7">
        <f>IFERROR(stats[[#This Row],[Column1]]-A1245,"")</f>
        <v>1.1458333319751546E-3</v>
      </c>
      <c r="I1246" s="7">
        <f>IFERROR(_xlfn.QUARTILE.INC(H$2:H1246,1),"")</f>
        <v>9.1435184731381014E-4</v>
      </c>
      <c r="J1246" s="7">
        <f>IFERROR(_xlfn.QUARTILE.INC(H$2:H1246,3),"")</f>
        <v>1.0185185165028088E-3</v>
      </c>
      <c r="K1246" s="7">
        <f>IFERROR(stats[[#This Row],[Q3]]-stats[[#This Row],[Q1]],"")</f>
        <v>1.0416666918899864E-4</v>
      </c>
      <c r="L1246" s="7">
        <f>IFERROR(AVERAGEIFS(H$2:H1246, H$2:H1246, "&lt;" &amp;stats[[#This Row],[Q3]]+(2*stats[[#This Row],[IQR]]), H$2:H1246, "&gt;" &amp; stats[[#This Row],[Q1]]-(2*stats[[#This Row],[IQR]])),"")</f>
        <v>9.6922010625401873E-4</v>
      </c>
    </row>
    <row r="1247" spans="1:12" x14ac:dyDescent="0.25">
      <c r="A1247" s="4">
        <v>44446.728275462963</v>
      </c>
      <c r="B1247">
        <v>0</v>
      </c>
      <c r="C1247">
        <v>1</v>
      </c>
      <c r="D1247" s="5">
        <f>SUM(B$2:B1247)</f>
        <v>6</v>
      </c>
      <c r="E1247" s="5">
        <f>SUM(C$2:C1247)</f>
        <v>1246</v>
      </c>
      <c r="F1247" s="6">
        <f>IF(stats[[#This Row],[Column1]],stats[[#This Row],[Total Clear]]/stats[[#This Row],[Total Runs]],NA())</f>
        <v>4.815409309791332E-3</v>
      </c>
      <c r="G1247" s="6">
        <f>SUM(B$2:B1247) / SUM(C$2:C1247)</f>
        <v>4.815409309791332E-3</v>
      </c>
      <c r="H1247" s="7">
        <f>IFERROR(stats[[#This Row],[Column1]]-A1246,"")</f>
        <v>1.157407408754807E-3</v>
      </c>
      <c r="I1247" s="7">
        <f>IFERROR(_xlfn.QUARTILE.INC(H$2:H1247,1),"")</f>
        <v>9.1435184731381014E-4</v>
      </c>
      <c r="J1247" s="7">
        <f>IFERROR(_xlfn.QUARTILE.INC(H$2:H1247,3),"")</f>
        <v>1.0185185165028088E-3</v>
      </c>
      <c r="K1247" s="7">
        <f>IFERROR(stats[[#This Row],[Q3]]-stats[[#This Row],[Q1]],"")</f>
        <v>1.0416666918899864E-4</v>
      </c>
      <c r="L1247" s="7">
        <f>IFERROR(AVERAGEIFS(H$2:H1247, H$2:H1247, "&lt;" &amp;stats[[#This Row],[Q3]]+(2*stats[[#This Row],[IQR]]), H$2:H1247, "&gt;" &amp; stats[[#This Row],[Q1]]-(2*stats[[#This Row],[IQR]])),"")</f>
        <v>9.6937692900610271E-4</v>
      </c>
    </row>
    <row r="1248" spans="1:12" x14ac:dyDescent="0.25">
      <c r="A1248" s="4">
        <v>44446.729398148149</v>
      </c>
      <c r="B1248">
        <v>0</v>
      </c>
      <c r="C1248">
        <v>1</v>
      </c>
      <c r="D1248" s="5">
        <f>SUM(B$2:B1248)</f>
        <v>6</v>
      </c>
      <c r="E1248" s="5">
        <f>SUM(C$2:C1248)</f>
        <v>1247</v>
      </c>
      <c r="F1248" s="6">
        <f>IF(stats[[#This Row],[Column1]],stats[[#This Row],[Total Clear]]/stats[[#This Row],[Total Runs]],NA())</f>
        <v>4.8115477145148355E-3</v>
      </c>
      <c r="G1248" s="6">
        <f>SUM(B$2:B1248) / SUM(C$2:C1248)</f>
        <v>4.8115477145148355E-3</v>
      </c>
      <c r="H1248" s="7">
        <f>IFERROR(stats[[#This Row],[Column1]]-A1247,"")</f>
        <v>1.1226851856918074E-3</v>
      </c>
      <c r="I1248" s="7">
        <f>IFERROR(_xlfn.QUARTILE.INC(H$2:H1248,1),"")</f>
        <v>9.1435184731381014E-4</v>
      </c>
      <c r="J1248" s="7">
        <f>IFERROR(_xlfn.QUARTILE.INC(H$2:H1248,3),"")</f>
        <v>1.0185185165028088E-3</v>
      </c>
      <c r="K1248" s="7">
        <f>IFERROR(stats[[#This Row],[Q3]]-stats[[#This Row],[Q1]],"")</f>
        <v>1.0416666918899864E-4</v>
      </c>
      <c r="L1248" s="7">
        <f>IFERROR(AVERAGEIFS(H$2:H1248, H$2:H1248, "&lt;" &amp;stats[[#This Row],[Q3]]+(2*stats[[#This Row],[IQR]]), H$2:H1248, "&gt;" &amp; stats[[#This Row],[Q1]]-(2*stats[[#This Row],[IQR]])),"")</f>
        <v>9.6950457951125316E-4</v>
      </c>
    </row>
    <row r="1249" spans="1:12" x14ac:dyDescent="0.25">
      <c r="A1249" s="4">
        <v>44446.730497685188</v>
      </c>
      <c r="B1249">
        <v>0</v>
      </c>
      <c r="C1249">
        <v>1</v>
      </c>
      <c r="D1249" s="5">
        <f>SUM(B$2:B1249)</f>
        <v>6</v>
      </c>
      <c r="E1249" s="5">
        <f>SUM(C$2:C1249)</f>
        <v>1248</v>
      </c>
      <c r="F1249" s="6">
        <f>IF(stats[[#This Row],[Column1]],stats[[#This Row],[Total Clear]]/stats[[#This Row],[Total Runs]],NA())</f>
        <v>4.807692307692308E-3</v>
      </c>
      <c r="G1249" s="6">
        <f>SUM(B$2:B1249) / SUM(C$2:C1249)</f>
        <v>4.807692307692308E-3</v>
      </c>
      <c r="H1249" s="7">
        <f>IFERROR(stats[[#This Row],[Column1]]-A1248,"")</f>
        <v>1.0995370394084603E-3</v>
      </c>
      <c r="I1249" s="7">
        <f>IFERROR(_xlfn.QUARTILE.INC(H$2:H1249,1),"")</f>
        <v>9.1435184731381014E-4</v>
      </c>
      <c r="J1249" s="7">
        <f>IFERROR(_xlfn.QUARTILE.INC(H$2:H1249,3),"")</f>
        <v>1.0185185165028088E-3</v>
      </c>
      <c r="K1249" s="7">
        <f>IFERROR(stats[[#This Row],[Q3]]-stats[[#This Row],[Q1]],"")</f>
        <v>1.0416666918899864E-4</v>
      </c>
      <c r="L1249" s="7">
        <f>IFERROR(AVERAGEIFS(H$2:H1249, H$2:H1249, "&lt;" &amp;stats[[#This Row],[Q3]]+(2*stats[[#This Row],[IQR]]), H$2:H1249, "&gt;" &amp; stats[[#This Row],[Q1]]-(2*stats[[#This Row],[IQR]])),"")</f>
        <v>9.6961275959436236E-4</v>
      </c>
    </row>
    <row r="1250" spans="1:12" x14ac:dyDescent="0.25">
      <c r="A1250" s="4">
        <v>44446.731793981482</v>
      </c>
      <c r="B1250">
        <v>0</v>
      </c>
      <c r="C1250">
        <v>1</v>
      </c>
      <c r="D1250" s="5">
        <f>SUM(B$2:B1250)</f>
        <v>6</v>
      </c>
      <c r="E1250" s="5">
        <f>SUM(C$2:C1250)</f>
        <v>1249</v>
      </c>
      <c r="F1250" s="6">
        <f>IF(stats[[#This Row],[Column1]],stats[[#This Row],[Total Clear]]/stats[[#This Row],[Total Runs]],NA())</f>
        <v>4.8038430744595673E-3</v>
      </c>
      <c r="G1250" s="6">
        <f>SUM(B$2:B1250) / SUM(C$2:C1250)</f>
        <v>4.8038430744595673E-3</v>
      </c>
      <c r="H1250" s="7">
        <f>IFERROR(stats[[#This Row],[Column1]]-A1249,"")</f>
        <v>1.2962962937308475E-3</v>
      </c>
      <c r="I1250" s="7">
        <f>IFERROR(_xlfn.QUARTILE.INC(H$2:H1250,1),"")</f>
        <v>9.1435184731381014E-4</v>
      </c>
      <c r="J1250" s="7">
        <f>IFERROR(_xlfn.QUARTILE.INC(H$2:H1250,3),"")</f>
        <v>1.0185185165028088E-3</v>
      </c>
      <c r="K1250" s="7">
        <f>IFERROR(stats[[#This Row],[Q3]]-stats[[#This Row],[Q1]],"")</f>
        <v>1.0416666918899864E-4</v>
      </c>
      <c r="L1250" s="7">
        <f>IFERROR(AVERAGEIFS(H$2:H1250, H$2:H1250, "&lt;" &amp;stats[[#This Row],[Q3]]+(2*stats[[#This Row],[IQR]]), H$2:H1250, "&gt;" &amp; stats[[#This Row],[Q1]]-(2*stats[[#This Row],[IQR]])),"")</f>
        <v>9.6961275959436236E-4</v>
      </c>
    </row>
    <row r="1251" spans="1:12" x14ac:dyDescent="0.25">
      <c r="A1251" s="4">
        <v>44446.732951388891</v>
      </c>
      <c r="B1251">
        <v>0</v>
      </c>
      <c r="C1251">
        <v>1</v>
      </c>
      <c r="D1251" s="5">
        <f>SUM(B$2:B1251)</f>
        <v>6</v>
      </c>
      <c r="E1251" s="5">
        <f>SUM(C$2:C1251)</f>
        <v>1250</v>
      </c>
      <c r="F1251" s="6">
        <f>IF(stats[[#This Row],[Column1]],stats[[#This Row],[Total Clear]]/stats[[#This Row],[Total Runs]],NA())</f>
        <v>4.7999999999999996E-3</v>
      </c>
      <c r="G1251" s="6">
        <f>SUM(B$2:B1251) / SUM(C$2:C1251)</f>
        <v>4.7999999999999996E-3</v>
      </c>
      <c r="H1251" s="7">
        <f>IFERROR(stats[[#This Row],[Column1]]-A1250,"")</f>
        <v>1.157407408754807E-3</v>
      </c>
      <c r="I1251" s="7">
        <f>IFERROR(_xlfn.QUARTILE.INC(H$2:H1251,1),"")</f>
        <v>9.1435184731381014E-4</v>
      </c>
      <c r="J1251" s="7">
        <f>IFERROR(_xlfn.QUARTILE.INC(H$2:H1251,3),"")</f>
        <v>1.0185185165028088E-3</v>
      </c>
      <c r="K1251" s="7">
        <f>IFERROR(stats[[#This Row],[Q3]]-stats[[#This Row],[Q1]],"")</f>
        <v>1.0416666918899864E-4</v>
      </c>
      <c r="L1251" s="7">
        <f>IFERROR(AVERAGEIFS(H$2:H1251, H$2:H1251, "&lt;" &amp;stats[[#This Row],[Q3]]+(2*stats[[#This Row],[IQR]]), H$2:H1251, "&gt;" &amp; stats[[#This Row],[Q1]]-(2*stats[[#This Row],[IQR]])),"")</f>
        <v>9.6976886487213493E-4</v>
      </c>
    </row>
    <row r="1252" spans="1:12" x14ac:dyDescent="0.25">
      <c r="A1252" s="4">
        <v>44446.734282407408</v>
      </c>
      <c r="B1252">
        <v>0</v>
      </c>
      <c r="C1252">
        <v>1</v>
      </c>
      <c r="D1252" s="5">
        <f>SUM(B$2:B1252)</f>
        <v>6</v>
      </c>
      <c r="E1252" s="5">
        <f>SUM(C$2:C1252)</f>
        <v>1251</v>
      </c>
      <c r="F1252" s="6">
        <f>IF(stats[[#This Row],[Column1]],stats[[#This Row],[Total Clear]]/stats[[#This Row],[Total Runs]],NA())</f>
        <v>4.7961630695443642E-3</v>
      </c>
      <c r="G1252" s="6">
        <f>SUM(B$2:B1252) / SUM(C$2:C1252)</f>
        <v>4.7961630695443642E-3</v>
      </c>
      <c r="H1252" s="7">
        <f>IFERROR(stats[[#This Row],[Column1]]-A1251,"")</f>
        <v>1.3310185167938471E-3</v>
      </c>
      <c r="I1252" s="7">
        <f>IFERROR(_xlfn.QUARTILE.INC(H$2:H1252,1),"")</f>
        <v>9.1435184731381014E-4</v>
      </c>
      <c r="J1252" s="7">
        <f>IFERROR(_xlfn.QUARTILE.INC(H$2:H1252,3),"")</f>
        <v>1.0185185165028088E-3</v>
      </c>
      <c r="K1252" s="7">
        <f>IFERROR(stats[[#This Row],[Q3]]-stats[[#This Row],[Q1]],"")</f>
        <v>1.0416666918899864E-4</v>
      </c>
      <c r="L1252" s="7">
        <f>IFERROR(AVERAGEIFS(H$2:H1252, H$2:H1252, "&lt;" &amp;stats[[#This Row],[Q3]]+(2*stats[[#This Row],[IQR]]), H$2:H1252, "&gt;" &amp; stats[[#This Row],[Q1]]-(2*stats[[#This Row],[IQR]])),"")</f>
        <v>9.6976886487213493E-4</v>
      </c>
    </row>
    <row r="1253" spans="1:12" x14ac:dyDescent="0.25">
      <c r="A1253" s="4">
        <v>44446.735335648147</v>
      </c>
      <c r="B1253">
        <v>0</v>
      </c>
      <c r="C1253">
        <v>1</v>
      </c>
      <c r="D1253" s="5">
        <f>SUM(B$2:B1253)</f>
        <v>6</v>
      </c>
      <c r="E1253" s="5">
        <f>SUM(C$2:C1253)</f>
        <v>1252</v>
      </c>
      <c r="F1253" s="6">
        <f>IF(stats[[#This Row],[Column1]],stats[[#This Row],[Total Clear]]/stats[[#This Row],[Total Runs]],NA())</f>
        <v>4.7923322683706068E-3</v>
      </c>
      <c r="G1253" s="6">
        <f>SUM(B$2:B1253) / SUM(C$2:C1253)</f>
        <v>4.7923322683706068E-3</v>
      </c>
      <c r="H1253" s="7">
        <f>IFERROR(stats[[#This Row],[Column1]]-A1252,"")</f>
        <v>1.0532407395658083E-3</v>
      </c>
      <c r="I1253" s="7">
        <f>IFERROR(_xlfn.QUARTILE.INC(H$2:H1253,1),"")</f>
        <v>9.1435184731381014E-4</v>
      </c>
      <c r="J1253" s="7">
        <f>IFERROR(_xlfn.QUARTILE.INC(H$2:H1253,3),"")</f>
        <v>1.0185185165028088E-3</v>
      </c>
      <c r="K1253" s="7">
        <f>IFERROR(stats[[#This Row],[Q3]]-stats[[#This Row],[Q1]],"")</f>
        <v>1.0416666918899864E-4</v>
      </c>
      <c r="L1253" s="7">
        <f>IFERROR(AVERAGEIFS(H$2:H1253, H$2:H1253, "&lt;" &amp;stats[[#This Row],[Q3]]+(2*stats[[#This Row],[IQR]]), H$2:H1253, "&gt;" &amp; stats[[#This Row],[Q1]]-(2*stats[[#This Row],[IQR]])),"")</f>
        <v>9.698381936717144E-4</v>
      </c>
    </row>
    <row r="1254" spans="1:12" x14ac:dyDescent="0.25">
      <c r="A1254" s="4">
        <v>44446.736354166664</v>
      </c>
      <c r="B1254">
        <v>0</v>
      </c>
      <c r="C1254">
        <v>1</v>
      </c>
      <c r="D1254" s="5">
        <f>SUM(B$2:B1254)</f>
        <v>6</v>
      </c>
      <c r="E1254" s="5">
        <f>SUM(C$2:C1254)</f>
        <v>1253</v>
      </c>
      <c r="F1254" s="6">
        <f>IF(stats[[#This Row],[Column1]],stats[[#This Row],[Total Clear]]/stats[[#This Row],[Total Runs]],NA())</f>
        <v>4.7885075818036712E-3</v>
      </c>
      <c r="G1254" s="6">
        <f>SUM(B$2:B1254) / SUM(C$2:C1254)</f>
        <v>4.7885075818036712E-3</v>
      </c>
      <c r="H1254" s="7">
        <f>IFERROR(stats[[#This Row],[Column1]]-A1253,"")</f>
        <v>1.0185185165028088E-3</v>
      </c>
      <c r="I1254" s="7">
        <f>IFERROR(_xlfn.QUARTILE.INC(H$2:H1254,1),"")</f>
        <v>9.1435184731381014E-4</v>
      </c>
      <c r="J1254" s="7">
        <f>IFERROR(_xlfn.QUARTILE.INC(H$2:H1254,3),"")</f>
        <v>1.0185185165028088E-3</v>
      </c>
      <c r="K1254" s="7">
        <f>IFERROR(stats[[#This Row],[Q3]]-stats[[#This Row],[Q1]],"")</f>
        <v>1.0416666918899864E-4</v>
      </c>
      <c r="L1254" s="7">
        <f>IFERROR(AVERAGEIFS(H$2:H1254, H$2:H1254, "&lt;" &amp;stats[[#This Row],[Q3]]+(2*stats[[#This Row],[IQR]]), H$2:H1254, "&gt;" &amp; stats[[#This Row],[Q1]]-(2*stats[[#This Row],[IQR]])),"")</f>
        <v>9.6987859227987301E-4</v>
      </c>
    </row>
    <row r="1255" spans="1:12" x14ac:dyDescent="0.25">
      <c r="A1255" s="4">
        <v>44446.737337962964</v>
      </c>
      <c r="B1255">
        <v>0</v>
      </c>
      <c r="C1255">
        <v>1</v>
      </c>
      <c r="D1255" s="5">
        <f>SUM(B$2:B1255)</f>
        <v>6</v>
      </c>
      <c r="E1255" s="5">
        <f>SUM(C$2:C1255)</f>
        <v>1254</v>
      </c>
      <c r="F1255" s="6">
        <f>IF(stats[[#This Row],[Column1]],stats[[#This Row],[Total Clear]]/stats[[#This Row],[Total Runs]],NA())</f>
        <v>4.7846889952153108E-3</v>
      </c>
      <c r="G1255" s="6">
        <f>SUM(B$2:B1255) / SUM(C$2:C1255)</f>
        <v>4.7846889952153108E-3</v>
      </c>
      <c r="H1255" s="7">
        <f>IFERROR(stats[[#This Row],[Column1]]-A1254,"")</f>
        <v>9.8379630071576685E-4</v>
      </c>
      <c r="I1255" s="7">
        <f>IFERROR(_xlfn.QUARTILE.INC(H$2:H1255,1),"")</f>
        <v>9.1435184731381014E-4</v>
      </c>
      <c r="J1255" s="7">
        <f>IFERROR(_xlfn.QUARTILE.INC(H$2:H1255,3),"")</f>
        <v>1.0185185165028088E-3</v>
      </c>
      <c r="K1255" s="7">
        <f>IFERROR(stats[[#This Row],[Q3]]-stats[[#This Row],[Q1]],"")</f>
        <v>1.0416666918899864E-4</v>
      </c>
      <c r="L1255" s="7">
        <f>IFERROR(AVERAGEIFS(H$2:H1255, H$2:H1255, "&lt;" &amp;stats[[#This Row],[Q3]]+(2*stats[[#This Row],[IQR]]), H$2:H1255, "&gt;" &amp; stats[[#This Row],[Q1]]-(2*stats[[#This Row],[IQR]])),"")</f>
        <v>9.6989013266829416E-4</v>
      </c>
    </row>
    <row r="1256" spans="1:12" x14ac:dyDescent="0.25">
      <c r="A1256" s="4">
        <v>44446.738344907404</v>
      </c>
      <c r="B1256">
        <v>0</v>
      </c>
      <c r="C1256">
        <v>1</v>
      </c>
      <c r="D1256" s="5">
        <f>SUM(B$2:B1256)</f>
        <v>6</v>
      </c>
      <c r="E1256" s="5">
        <f>SUM(C$2:C1256)</f>
        <v>1255</v>
      </c>
      <c r="F1256" s="6">
        <f>IF(stats[[#This Row],[Column1]],stats[[#This Row],[Total Clear]]/stats[[#This Row],[Total Runs]],NA())</f>
        <v>4.7808764940239041E-3</v>
      </c>
      <c r="G1256" s="6">
        <f>SUM(B$2:B1256) / SUM(C$2:C1256)</f>
        <v>4.7808764940239041E-3</v>
      </c>
      <c r="H1256" s="7">
        <f>IFERROR(stats[[#This Row],[Column1]]-A1255,"")</f>
        <v>1.0069444397231564E-3</v>
      </c>
      <c r="I1256" s="7">
        <f>IFERROR(_xlfn.QUARTILE.INC(H$2:H1256,1),"")</f>
        <v>9.1435184731381014E-4</v>
      </c>
      <c r="J1256" s="7">
        <f>IFERROR(_xlfn.QUARTILE.INC(H$2:H1256,3),"")</f>
        <v>1.0185185165028088E-3</v>
      </c>
      <c r="K1256" s="7">
        <f>IFERROR(stats[[#This Row],[Q3]]-stats[[#This Row],[Q1]],"")</f>
        <v>1.0416666918899864E-4</v>
      </c>
      <c r="L1256" s="7">
        <f>IFERROR(AVERAGEIFS(H$2:H1256, H$2:H1256, "&lt;" &amp;stats[[#This Row],[Q3]]+(2*stats[[#This Row],[IQR]]), H$2:H1256, "&gt;" &amp; stats[[#This Row],[Q1]]-(2*stats[[#This Row],[IQR]])),"")</f>
        <v>9.6992083217703885E-4</v>
      </c>
    </row>
    <row r="1257" spans="1:12" x14ac:dyDescent="0.25">
      <c r="A1257" s="4">
        <v>44446.739432870374</v>
      </c>
      <c r="B1257">
        <v>0</v>
      </c>
      <c r="C1257">
        <v>1</v>
      </c>
      <c r="D1257" s="5">
        <f>SUM(B$2:B1257)</f>
        <v>6</v>
      </c>
      <c r="E1257" s="5">
        <f>SUM(C$2:C1257)</f>
        <v>1256</v>
      </c>
      <c r="F1257" s="6">
        <f>IF(stats[[#This Row],[Column1]],stats[[#This Row],[Total Clear]]/stats[[#This Row],[Total Runs]],NA())</f>
        <v>4.7770700636942673E-3</v>
      </c>
      <c r="G1257" s="6">
        <f>SUM(B$2:B1257) / SUM(C$2:C1257)</f>
        <v>4.7770700636942673E-3</v>
      </c>
      <c r="H1257" s="7">
        <f>IFERROR(stats[[#This Row],[Column1]]-A1256,"")</f>
        <v>1.0879629699047655E-3</v>
      </c>
      <c r="I1257" s="7">
        <f>IFERROR(_xlfn.QUARTILE.INC(H$2:H1257,1),"")</f>
        <v>9.1435184731381014E-4</v>
      </c>
      <c r="J1257" s="7">
        <f>IFERROR(_xlfn.QUARTILE.INC(H$2:H1257,3),"")</f>
        <v>1.0185185165028088E-3</v>
      </c>
      <c r="K1257" s="7">
        <f>IFERROR(stats[[#This Row],[Q3]]-stats[[#This Row],[Q1]],"")</f>
        <v>1.0416666918899864E-4</v>
      </c>
      <c r="L1257" s="7">
        <f>IFERROR(AVERAGEIFS(H$2:H1257, H$2:H1257, "&lt;" &amp;stats[[#This Row],[Q3]]+(2*stats[[#This Row],[IQR]]), H$2:H1257, "&gt;" &amp; stats[[#This Row],[Q1]]-(2*stats[[#This Row],[IQR]])),"")</f>
        <v>9.7001854917846909E-4</v>
      </c>
    </row>
    <row r="1258" spans="1:12" x14ac:dyDescent="0.25">
      <c r="A1258" s="4">
        <v>44446.740601851852</v>
      </c>
      <c r="B1258">
        <v>0</v>
      </c>
      <c r="C1258">
        <v>1</v>
      </c>
      <c r="D1258" s="5">
        <f>SUM(B$2:B1258)</f>
        <v>6</v>
      </c>
      <c r="E1258" s="5">
        <f>SUM(C$2:C1258)</f>
        <v>1257</v>
      </c>
      <c r="F1258" s="6">
        <f>IF(stats[[#This Row],[Column1]],stats[[#This Row],[Total Clear]]/stats[[#This Row],[Total Runs]],NA())</f>
        <v>4.7732696897374704E-3</v>
      </c>
      <c r="G1258" s="6">
        <f>SUM(B$2:B1258) / SUM(C$2:C1258)</f>
        <v>4.7732696897374704E-3</v>
      </c>
      <c r="H1258" s="7">
        <f>IFERROR(stats[[#This Row],[Column1]]-A1257,"")</f>
        <v>1.1689814782585017E-3</v>
      </c>
      <c r="I1258" s="7">
        <f>IFERROR(_xlfn.QUARTILE.INC(H$2:H1258,1),"")</f>
        <v>9.1435184731381014E-4</v>
      </c>
      <c r="J1258" s="7">
        <f>IFERROR(_xlfn.QUARTILE.INC(H$2:H1258,3),"")</f>
        <v>1.0185185165028088E-3</v>
      </c>
      <c r="K1258" s="7">
        <f>IFERROR(stats[[#This Row],[Q3]]-stats[[#This Row],[Q1]],"")</f>
        <v>1.0416666918899864E-4</v>
      </c>
      <c r="L1258" s="7">
        <f>IFERROR(AVERAGEIFS(H$2:H1258, H$2:H1258, "&lt;" &amp;stats[[#This Row],[Q3]]+(2*stats[[#This Row],[IQR]]), H$2:H1258, "&gt;" &amp; stats[[#This Row],[Q1]]-(2*stats[[#This Row],[IQR]])),"")</f>
        <v>9.701831173580225E-4</v>
      </c>
    </row>
    <row r="1259" spans="1:12" x14ac:dyDescent="0.25">
      <c r="A1259" s="4">
        <v>44446.741747685184</v>
      </c>
      <c r="B1259">
        <v>0</v>
      </c>
      <c r="C1259">
        <v>1</v>
      </c>
      <c r="D1259" s="5">
        <f>SUM(B$2:B1259)</f>
        <v>6</v>
      </c>
      <c r="E1259" s="5">
        <f>SUM(C$2:C1259)</f>
        <v>1258</v>
      </c>
      <c r="F1259" s="6">
        <f>IF(stats[[#This Row],[Column1]],stats[[#This Row],[Total Clear]]/stats[[#This Row],[Total Runs]],NA())</f>
        <v>4.7694753577106515E-3</v>
      </c>
      <c r="G1259" s="6">
        <f>SUM(B$2:B1259) / SUM(C$2:C1259)</f>
        <v>4.7694753577106515E-3</v>
      </c>
      <c r="H1259" s="7">
        <f>IFERROR(stats[[#This Row],[Column1]]-A1258,"")</f>
        <v>1.1458333319751546E-3</v>
      </c>
      <c r="I1259" s="7">
        <f>IFERROR(_xlfn.QUARTILE.INC(H$2:H1259,1),"")</f>
        <v>9.1435184731381014E-4</v>
      </c>
      <c r="J1259" s="7">
        <f>IFERROR(_xlfn.QUARTILE.INC(H$2:H1259,3),"")</f>
        <v>1.0185185165028088E-3</v>
      </c>
      <c r="K1259" s="7">
        <f>IFERROR(stats[[#This Row],[Q3]]-stats[[#This Row],[Q1]],"")</f>
        <v>1.0416666918899864E-4</v>
      </c>
      <c r="L1259" s="7">
        <f>IFERROR(AVERAGEIFS(H$2:H1259, H$2:H1259, "&lt;" &amp;stats[[#This Row],[Q3]]+(2*stats[[#This Row],[IQR]]), H$2:H1259, "&gt;" &amp; stats[[#This Row],[Q1]]-(2*stats[[#This Row],[IQR]])),"")</f>
        <v>9.7032828282464815E-4</v>
      </c>
    </row>
    <row r="1260" spans="1:12" x14ac:dyDescent="0.25">
      <c r="A1260" s="4">
        <v>44446.742800925924</v>
      </c>
      <c r="B1260">
        <v>0</v>
      </c>
      <c r="C1260">
        <v>1</v>
      </c>
      <c r="D1260" s="5">
        <f>SUM(B$2:B1260)</f>
        <v>6</v>
      </c>
      <c r="E1260" s="5">
        <f>SUM(C$2:C1260)</f>
        <v>1259</v>
      </c>
      <c r="F1260" s="6">
        <f>IF(stats[[#This Row],[Column1]],stats[[#This Row],[Total Clear]]/stats[[#This Row],[Total Runs]],NA())</f>
        <v>4.7656870532168391E-3</v>
      </c>
      <c r="G1260" s="6">
        <f>SUM(B$2:B1260) / SUM(C$2:C1260)</f>
        <v>4.7656870532168391E-3</v>
      </c>
      <c r="H1260" s="7">
        <f>IFERROR(stats[[#This Row],[Column1]]-A1259,"")</f>
        <v>1.0532407395658083E-3</v>
      </c>
      <c r="I1260" s="7">
        <f>IFERROR(_xlfn.QUARTILE.INC(H$2:H1260,1),"")</f>
        <v>9.1435184731381014E-4</v>
      </c>
      <c r="J1260" s="7">
        <f>IFERROR(_xlfn.QUARTILE.INC(H$2:H1260,3),"")</f>
        <v>1.0185185165028088E-3</v>
      </c>
      <c r="K1260" s="7">
        <f>IFERROR(stats[[#This Row],[Q3]]-stats[[#This Row],[Q1]],"")</f>
        <v>1.0416666918899864E-4</v>
      </c>
      <c r="L1260" s="7">
        <f>IFERROR(AVERAGEIFS(H$2:H1260, H$2:H1260, "&lt;" &amp;stats[[#This Row],[Q3]]+(2*stats[[#This Row],[IQR]]), H$2:H1260, "&gt;" &amp; stats[[#This Row],[Q1]]-(2*stats[[#This Row],[IQR]])),"")</f>
        <v>9.703967489326095E-4</v>
      </c>
    </row>
    <row r="1261" spans="1:12" x14ac:dyDescent="0.25">
      <c r="A1261" s="4">
        <v>44446.743773148148</v>
      </c>
      <c r="B1261">
        <v>0</v>
      </c>
      <c r="C1261">
        <v>1</v>
      </c>
      <c r="D1261" s="5">
        <f>SUM(B$2:B1261)</f>
        <v>6</v>
      </c>
      <c r="E1261" s="5">
        <f>SUM(C$2:C1261)</f>
        <v>1260</v>
      </c>
      <c r="F1261" s="6">
        <f>IF(stats[[#This Row],[Column1]],stats[[#This Row],[Total Clear]]/stats[[#This Row],[Total Runs]],NA())</f>
        <v>4.7619047619047623E-3</v>
      </c>
      <c r="G1261" s="6">
        <f>SUM(B$2:B1261) / SUM(C$2:C1261)</f>
        <v>4.7619047619047623E-3</v>
      </c>
      <c r="H1261" s="7">
        <f>IFERROR(stats[[#This Row],[Column1]]-A1260,"")</f>
        <v>9.7222222393611446E-4</v>
      </c>
      <c r="I1261" s="7">
        <f>IFERROR(_xlfn.QUARTILE.INC(H$2:H1261,1),"")</f>
        <v>9.1435184731381014E-4</v>
      </c>
      <c r="J1261" s="7">
        <f>IFERROR(_xlfn.QUARTILE.INC(H$2:H1261,3),"")</f>
        <v>1.0185185165028088E-3</v>
      </c>
      <c r="K1261" s="7">
        <f>IFERROR(stats[[#This Row],[Q3]]-stats[[#This Row],[Q1]],"")</f>
        <v>1.0416666918899864E-4</v>
      </c>
      <c r="L1261" s="7">
        <f>IFERROR(AVERAGEIFS(H$2:H1261, H$2:H1261, "&lt;" &amp;stats[[#This Row],[Q3]]+(2*stats[[#This Row],[IQR]]), H$2:H1261, "&gt;" &amp; stats[[#This Row],[Q1]]-(2*stats[[#This Row],[IQR]])),"")</f>
        <v>9.7039825510010416E-4</v>
      </c>
    </row>
    <row r="1262" spans="1:12" x14ac:dyDescent="0.25">
      <c r="A1262" s="4">
        <v>44446.744780092595</v>
      </c>
      <c r="B1262">
        <v>0</v>
      </c>
      <c r="C1262">
        <v>1</v>
      </c>
      <c r="D1262" s="5">
        <f>SUM(B$2:B1262)</f>
        <v>6</v>
      </c>
      <c r="E1262" s="5">
        <f>SUM(C$2:C1262)</f>
        <v>1261</v>
      </c>
      <c r="F1262" s="6">
        <f>IF(stats[[#This Row],[Column1]],stats[[#This Row],[Total Clear]]/stats[[#This Row],[Total Runs]],NA())</f>
        <v>4.7581284694686752E-3</v>
      </c>
      <c r="G1262" s="6">
        <f>SUM(B$2:B1262) / SUM(C$2:C1262)</f>
        <v>4.7581284694686752E-3</v>
      </c>
      <c r="H1262" s="7">
        <f>IFERROR(stats[[#This Row],[Column1]]-A1261,"")</f>
        <v>1.006944446999114E-3</v>
      </c>
      <c r="I1262" s="7">
        <f>IFERROR(_xlfn.QUARTILE.INC(H$2:H1262,1),"")</f>
        <v>9.1435184731381014E-4</v>
      </c>
      <c r="J1262" s="7">
        <f>IFERROR(_xlfn.QUARTILE.INC(H$2:H1262,3),"")</f>
        <v>1.0185185165028088E-3</v>
      </c>
      <c r="K1262" s="7">
        <f>IFERROR(stats[[#This Row],[Q3]]-stats[[#This Row],[Q1]],"")</f>
        <v>1.0416666918899864E-4</v>
      </c>
      <c r="L1262" s="7">
        <f>IFERROR(AVERAGEIFS(H$2:H1262, H$2:H1262, "&lt;" &amp;stats[[#This Row],[Q3]]+(2*stats[[#This Row],[IQR]]), H$2:H1262, "&gt;" &amp; stats[[#This Row],[Q1]]-(2*stats[[#This Row],[IQR]])),"")</f>
        <v>9.7042838386506621E-4</v>
      </c>
    </row>
    <row r="1263" spans="1:12" x14ac:dyDescent="0.25">
      <c r="A1263" s="4">
        <v>44446.745740740742</v>
      </c>
      <c r="B1263">
        <v>0</v>
      </c>
      <c r="C1263">
        <v>1</v>
      </c>
      <c r="D1263" s="5">
        <f>SUM(B$2:B1263)</f>
        <v>6</v>
      </c>
      <c r="E1263" s="5">
        <f>SUM(C$2:C1263)</f>
        <v>1262</v>
      </c>
      <c r="F1263" s="6">
        <f>IF(stats[[#This Row],[Column1]],stats[[#This Row],[Total Clear]]/stats[[#This Row],[Total Runs]],NA())</f>
        <v>4.7543581616481777E-3</v>
      </c>
      <c r="G1263" s="6">
        <f>SUM(B$2:B1263) / SUM(C$2:C1263)</f>
        <v>4.7543581616481777E-3</v>
      </c>
      <c r="H1263" s="7">
        <f>IFERROR(stats[[#This Row],[Column1]]-A1262,"")</f>
        <v>9.6064814715646207E-4</v>
      </c>
      <c r="I1263" s="7">
        <f>IFERROR(_xlfn.QUARTILE.INC(H$2:H1263,1),"")</f>
        <v>9.1435184731381014E-4</v>
      </c>
      <c r="J1263" s="7">
        <f>IFERROR(_xlfn.QUARTILE.INC(H$2:H1263,3),"")</f>
        <v>1.0185185165028088E-3</v>
      </c>
      <c r="K1263" s="7">
        <f>IFERROR(stats[[#This Row],[Q3]]-stats[[#This Row],[Q1]],"")</f>
        <v>1.0416666918899864E-4</v>
      </c>
      <c r="L1263" s="7">
        <f>IFERROR(AVERAGEIFS(H$2:H1263, H$2:H1263, "&lt;" &amp;stats[[#This Row],[Q3]]+(2*stats[[#This Row],[IQR]]), H$2:H1263, "&gt;" &amp; stats[[#This Row],[Q1]]-(2*stats[[#This Row],[IQR]])),"")</f>
        <v>9.7042032765690426E-4</v>
      </c>
    </row>
    <row r="1264" spans="1:12" x14ac:dyDescent="0.25">
      <c r="A1264" s="4">
        <v>44446.746747685182</v>
      </c>
      <c r="B1264">
        <v>0</v>
      </c>
      <c r="C1264">
        <v>1</v>
      </c>
      <c r="D1264" s="5">
        <f>SUM(B$2:B1264)</f>
        <v>6</v>
      </c>
      <c r="E1264" s="5">
        <f>SUM(C$2:C1264)</f>
        <v>1263</v>
      </c>
      <c r="F1264" s="6">
        <f>IF(stats[[#This Row],[Column1]],stats[[#This Row],[Total Clear]]/stats[[#This Row],[Total Runs]],NA())</f>
        <v>4.7505938242280287E-3</v>
      </c>
      <c r="G1264" s="6">
        <f>SUM(B$2:B1264) / SUM(C$2:C1264)</f>
        <v>4.7505938242280287E-3</v>
      </c>
      <c r="H1264" s="7">
        <f>IFERROR(stats[[#This Row],[Column1]]-A1263,"")</f>
        <v>1.0069444397231564E-3</v>
      </c>
      <c r="I1264" s="7">
        <f>IFERROR(_xlfn.QUARTILE.INC(H$2:H1264,1),"")</f>
        <v>9.1435184731381014E-4</v>
      </c>
      <c r="J1264" s="7">
        <f>IFERROR(_xlfn.QUARTILE.INC(H$2:H1264,3),"")</f>
        <v>1.0185185165028088E-3</v>
      </c>
      <c r="K1264" s="7">
        <f>IFERROR(stats[[#This Row],[Q3]]-stats[[#This Row],[Q1]],"")</f>
        <v>1.0416666918899864E-4</v>
      </c>
      <c r="L1264" s="7">
        <f>IFERROR(AVERAGEIFS(H$2:H1264, H$2:H1264, "&lt;" &amp;stats[[#This Row],[Q3]]+(2*stats[[#This Row],[IQR]]), H$2:H1264, "&gt;" &amp; stats[[#This Row],[Q1]]-(2*stats[[#This Row],[IQR]])),"")</f>
        <v>9.7045038865448965E-4</v>
      </c>
    </row>
    <row r="1265" spans="1:12" x14ac:dyDescent="0.25">
      <c r="A1265" s="4">
        <v>44446.747754629629</v>
      </c>
      <c r="B1265">
        <v>0</v>
      </c>
      <c r="C1265">
        <v>1</v>
      </c>
      <c r="D1265" s="5">
        <f>SUM(B$2:B1265)</f>
        <v>6</v>
      </c>
      <c r="E1265" s="5">
        <f>SUM(C$2:C1265)</f>
        <v>1264</v>
      </c>
      <c r="F1265" s="6">
        <f>IF(stats[[#This Row],[Column1]],stats[[#This Row],[Total Clear]]/stats[[#This Row],[Total Runs]],NA())</f>
        <v>4.7468354430379748E-3</v>
      </c>
      <c r="G1265" s="6">
        <f>SUM(B$2:B1265) / SUM(C$2:C1265)</f>
        <v>4.7468354430379748E-3</v>
      </c>
      <c r="H1265" s="7">
        <f>IFERROR(stats[[#This Row],[Column1]]-A1264,"")</f>
        <v>1.006944446999114E-3</v>
      </c>
      <c r="I1265" s="7">
        <f>IFERROR(_xlfn.QUARTILE.INC(H$2:H1265,1),"")</f>
        <v>9.1435184731381014E-4</v>
      </c>
      <c r="J1265" s="7">
        <f>IFERROR(_xlfn.QUARTILE.INC(H$2:H1265,3),"")</f>
        <v>1.0185185165028088E-3</v>
      </c>
      <c r="K1265" s="7">
        <f>IFERROR(stats[[#This Row],[Q3]]-stats[[#This Row],[Q1]],"")</f>
        <v>1.0416666918899864E-4</v>
      </c>
      <c r="L1265" s="7">
        <f>IFERROR(AVERAGEIFS(H$2:H1265, H$2:H1265, "&lt;" &amp;stats[[#This Row],[Q3]]+(2*stats[[#This Row],[IQR]]), H$2:H1265, "&gt;" &amp; stats[[#This Row],[Q1]]-(2*stats[[#This Row],[IQR]])),"")</f>
        <v>9.7048040021562834E-4</v>
      </c>
    </row>
    <row r="1266" spans="1:12" x14ac:dyDescent="0.25">
      <c r="A1266" s="4">
        <v>44446.748738425929</v>
      </c>
      <c r="B1266">
        <v>0</v>
      </c>
      <c r="C1266">
        <v>1</v>
      </c>
      <c r="D1266" s="5">
        <f>SUM(B$2:B1266)</f>
        <v>6</v>
      </c>
      <c r="E1266" s="5">
        <f>SUM(C$2:C1266)</f>
        <v>1265</v>
      </c>
      <c r="F1266" s="6">
        <f>IF(stats[[#This Row],[Column1]],stats[[#This Row],[Total Clear]]/stats[[#This Row],[Total Runs]],NA())</f>
        <v>4.7430830039525695E-3</v>
      </c>
      <c r="G1266" s="6">
        <f>SUM(B$2:B1266) / SUM(C$2:C1266)</f>
        <v>4.7430830039525695E-3</v>
      </c>
      <c r="H1266" s="7">
        <f>IFERROR(stats[[#This Row],[Column1]]-A1265,"")</f>
        <v>9.8379630071576685E-4</v>
      </c>
      <c r="I1266" s="7">
        <f>IFERROR(_xlfn.QUARTILE.INC(H$2:H1266,1),"")</f>
        <v>9.1435184731381014E-4</v>
      </c>
      <c r="J1266" s="7">
        <f>IFERROR(_xlfn.QUARTILE.INC(H$2:H1266,3),"")</f>
        <v>1.0185185165028088E-3</v>
      </c>
      <c r="K1266" s="7">
        <f>IFERROR(stats[[#This Row],[Q3]]-stats[[#This Row],[Q1]],"")</f>
        <v>1.0416666918899864E-4</v>
      </c>
      <c r="L1266" s="7">
        <f>IFERROR(AVERAGEIFS(H$2:H1266, H$2:H1266, "&lt;" &amp;stats[[#This Row],[Q3]]+(2*stats[[#This Row],[IQR]]), H$2:H1266, "&gt;" &amp; stats[[#This Row],[Q1]]-(2*stats[[#This Row],[IQR]])),"")</f>
        <v>9.7049134179368925E-4</v>
      </c>
    </row>
    <row r="1267" spans="1:12" x14ac:dyDescent="0.25">
      <c r="A1267" s="4">
        <v>44446.749849537038</v>
      </c>
      <c r="B1267">
        <v>0</v>
      </c>
      <c r="C1267">
        <v>1</v>
      </c>
      <c r="D1267" s="5">
        <f>SUM(B$2:B1267)</f>
        <v>6</v>
      </c>
      <c r="E1267" s="5">
        <f>SUM(C$2:C1267)</f>
        <v>1266</v>
      </c>
      <c r="F1267" s="6">
        <f>IF(stats[[#This Row],[Column1]],stats[[#This Row],[Total Clear]]/stats[[#This Row],[Total Runs]],NA())</f>
        <v>4.7393364928909956E-3</v>
      </c>
      <c r="G1267" s="6">
        <f>SUM(B$2:B1267) / SUM(C$2:C1267)</f>
        <v>4.7393364928909956E-3</v>
      </c>
      <c r="H1267" s="7">
        <f>IFERROR(stats[[#This Row],[Column1]]-A1266,"")</f>
        <v>1.111111108912155E-3</v>
      </c>
      <c r="I1267" s="7">
        <f>IFERROR(_xlfn.QUARTILE.INC(H$2:H1267,1),"")</f>
        <v>9.1435184731381014E-4</v>
      </c>
      <c r="J1267" s="7">
        <f>IFERROR(_xlfn.QUARTILE.INC(H$2:H1267,3),"")</f>
        <v>1.0185185165028088E-3</v>
      </c>
      <c r="K1267" s="7">
        <f>IFERROR(stats[[#This Row],[Q3]]-stats[[#This Row],[Q1]],"")</f>
        <v>1.0416666918899864E-4</v>
      </c>
      <c r="L1267" s="7">
        <f>IFERROR(AVERAGEIFS(H$2:H1267, H$2:H1267, "&lt;" &amp;stats[[#This Row],[Q3]]+(2*stats[[#This Row],[IQR]]), H$2:H1267, "&gt;" &amp; stats[[#This Row],[Q1]]-(2*stats[[#This Row],[IQR]])),"")</f>
        <v>9.706067931624236E-4</v>
      </c>
    </row>
    <row r="1268" spans="1:12" x14ac:dyDescent="0.25">
      <c r="A1268" s="4">
        <v>44446.750856481478</v>
      </c>
      <c r="B1268">
        <v>0</v>
      </c>
      <c r="C1268">
        <v>1</v>
      </c>
      <c r="D1268" s="5">
        <f>SUM(B$2:B1268)</f>
        <v>6</v>
      </c>
      <c r="E1268" s="5">
        <f>SUM(C$2:C1268)</f>
        <v>1267</v>
      </c>
      <c r="F1268" s="6">
        <f>IF(stats[[#This Row],[Column1]],stats[[#This Row],[Total Clear]]/stats[[#This Row],[Total Runs]],NA())</f>
        <v>4.7355958958168907E-3</v>
      </c>
      <c r="G1268" s="6">
        <f>SUM(B$2:B1268) / SUM(C$2:C1268)</f>
        <v>4.7355958958168907E-3</v>
      </c>
      <c r="H1268" s="7">
        <f>IFERROR(stats[[#This Row],[Column1]]-A1267,"")</f>
        <v>1.0069444397231564E-3</v>
      </c>
      <c r="I1268" s="7">
        <f>IFERROR(_xlfn.QUARTILE.INC(H$2:H1268,1),"")</f>
        <v>9.1435184913279954E-4</v>
      </c>
      <c r="J1268" s="7">
        <f>IFERROR(_xlfn.QUARTILE.INC(H$2:H1268,3),"")</f>
        <v>1.0185185165028088E-3</v>
      </c>
      <c r="K1268" s="7">
        <f>IFERROR(stats[[#This Row],[Q3]]-stats[[#This Row],[Q1]],"")</f>
        <v>1.0416666737000924E-4</v>
      </c>
      <c r="L1268" s="7">
        <f>IFERROR(AVERAGEIFS(H$2:H1268, H$2:H1268, "&lt;" &amp;stats[[#This Row],[Q3]]+(2*stats[[#This Row],[IQR]]), H$2:H1268, "&gt;" &amp; stats[[#This Row],[Q1]]-(2*stats[[#This Row],[IQR]])),"")</f>
        <v>9.7063660255254734E-4</v>
      </c>
    </row>
    <row r="1269" spans="1:12" x14ac:dyDescent="0.25">
      <c r="A1269" s="4">
        <v>44446.751886574071</v>
      </c>
      <c r="B1269">
        <v>0</v>
      </c>
      <c r="C1269">
        <v>1</v>
      </c>
      <c r="D1269" s="5">
        <f>SUM(B$2:B1269)</f>
        <v>6</v>
      </c>
      <c r="E1269" s="5">
        <f>SUM(C$2:C1269)</f>
        <v>1268</v>
      </c>
      <c r="F1269" s="6">
        <f>IF(stats[[#This Row],[Column1]],stats[[#This Row],[Total Clear]]/stats[[#This Row],[Total Runs]],NA())</f>
        <v>4.7318611987381704E-3</v>
      </c>
      <c r="G1269" s="6">
        <f>SUM(B$2:B1269) / SUM(C$2:C1269)</f>
        <v>4.7318611987381704E-3</v>
      </c>
      <c r="H1269" s="7">
        <f>IFERROR(stats[[#This Row],[Column1]]-A1268,"")</f>
        <v>1.0300925932824612E-3</v>
      </c>
      <c r="I1269" s="7">
        <f>IFERROR(_xlfn.QUARTILE.INC(H$2:H1269,1),"")</f>
        <v>9.1435185095178895E-4</v>
      </c>
      <c r="J1269" s="7">
        <f>IFERROR(_xlfn.QUARTILE.INC(H$2:H1269,3),"")</f>
        <v>1.0185185165028088E-3</v>
      </c>
      <c r="K1269" s="7">
        <f>IFERROR(stats[[#This Row],[Q3]]-stats[[#This Row],[Q1]],"")</f>
        <v>1.0416666555101983E-4</v>
      </c>
      <c r="L1269" s="7">
        <f>IFERROR(AVERAGEIFS(H$2:H1269, H$2:H1269, "&lt;" &amp;stats[[#This Row],[Q3]]+(2*stats[[#This Row],[IQR]]), H$2:H1269, "&gt;" &amp; stats[[#This Row],[Q1]]-(2*stats[[#This Row],[IQR]])),"")</f>
        <v>9.6941927513938101E-4</v>
      </c>
    </row>
    <row r="1270" spans="1:12" x14ac:dyDescent="0.25">
      <c r="A1270" s="4">
        <v>44446.752847222226</v>
      </c>
      <c r="B1270">
        <v>0</v>
      </c>
      <c r="C1270">
        <v>1</v>
      </c>
      <c r="D1270" s="5">
        <f>SUM(B$2:B1270)</f>
        <v>6</v>
      </c>
      <c r="E1270" s="5">
        <f>SUM(C$2:C1270)</f>
        <v>1269</v>
      </c>
      <c r="F1270" s="6">
        <f>IF(stats[[#This Row],[Column1]],stats[[#This Row],[Total Clear]]/stats[[#This Row],[Total Runs]],NA())</f>
        <v>4.7281323877068557E-3</v>
      </c>
      <c r="G1270" s="6">
        <f>SUM(B$2:B1270) / SUM(C$2:C1270)</f>
        <v>4.7281323877068557E-3</v>
      </c>
      <c r="H1270" s="7">
        <f>IFERROR(stats[[#This Row],[Column1]]-A1269,"")</f>
        <v>9.6064815443241969E-4</v>
      </c>
      <c r="I1270" s="7">
        <f>IFERROR(_xlfn.QUARTILE.INC(H$2:H1270,1),"")</f>
        <v>9.1435185277077835E-4</v>
      </c>
      <c r="J1270" s="7">
        <f>IFERROR(_xlfn.QUARTILE.INC(H$2:H1270,3),"")</f>
        <v>1.0185185165028088E-3</v>
      </c>
      <c r="K1270" s="7">
        <f>IFERROR(stats[[#This Row],[Q3]]-stats[[#This Row],[Q1]],"")</f>
        <v>1.0416666373203043E-4</v>
      </c>
      <c r="L1270" s="7">
        <f>IFERROR(AVERAGEIFS(H$2:H1270, H$2:H1270, "&lt;" &amp;stats[[#This Row],[Q3]]+(2*stats[[#This Row],[IQR]]), H$2:H1270, "&gt;" &amp; stats[[#This Row],[Q1]]-(2*stats[[#This Row],[IQR]])),"")</f>
        <v>9.6941205610999253E-4</v>
      </c>
    </row>
    <row r="1271" spans="1:12" x14ac:dyDescent="0.25">
      <c r="A1271" s="4">
        <v>44446.753900462965</v>
      </c>
      <c r="B1271">
        <v>0</v>
      </c>
      <c r="C1271">
        <v>1</v>
      </c>
      <c r="D1271" s="5">
        <f>SUM(B$2:B1271)</f>
        <v>6</v>
      </c>
      <c r="E1271" s="5">
        <f>SUM(C$2:C1271)</f>
        <v>1270</v>
      </c>
      <c r="F1271" s="6">
        <f>IF(stats[[#This Row],[Column1]],stats[[#This Row],[Total Clear]]/stats[[#This Row],[Total Runs]],NA())</f>
        <v>4.7244094488188976E-3</v>
      </c>
      <c r="G1271" s="6">
        <f>SUM(B$2:B1271) / SUM(C$2:C1271)</f>
        <v>4.7244094488188976E-3</v>
      </c>
      <c r="H1271" s="7">
        <f>IFERROR(stats[[#This Row],[Column1]]-A1270,"")</f>
        <v>1.0532407395658083E-3</v>
      </c>
      <c r="I1271" s="7">
        <f>IFERROR(_xlfn.QUARTILE.INC(H$2:H1271,1),"")</f>
        <v>9.1435185458976775E-4</v>
      </c>
      <c r="J1271" s="7">
        <f>IFERROR(_xlfn.QUARTILE.INC(H$2:H1271,3),"")</f>
        <v>1.0185185165028088E-3</v>
      </c>
      <c r="K1271" s="7">
        <f>IFERROR(stats[[#This Row],[Q3]]-stats[[#This Row],[Q1]],"")</f>
        <v>1.0416666191304103E-4</v>
      </c>
      <c r="L1271" s="7">
        <f>IFERROR(AVERAGEIFS(H$2:H1271, H$2:H1271, "&lt;" &amp;stats[[#This Row],[Q3]]+(2*stats[[#This Row],[IQR]]), H$2:H1271, "&gt;" &amp; stats[[#This Row],[Q1]]-(2*stats[[#This Row],[IQR]])),"")</f>
        <v>9.6948099417204503E-4</v>
      </c>
    </row>
    <row r="1272" spans="1:12" x14ac:dyDescent="0.25">
      <c r="A1272" s="4">
        <v>44446.754988425928</v>
      </c>
      <c r="B1272">
        <v>0</v>
      </c>
      <c r="C1272">
        <v>1</v>
      </c>
      <c r="D1272" s="5">
        <f>SUM(B$2:B1272)</f>
        <v>6</v>
      </c>
      <c r="E1272" s="5">
        <f>SUM(C$2:C1272)</f>
        <v>1271</v>
      </c>
      <c r="F1272" s="6">
        <f>IF(stats[[#This Row],[Column1]],stats[[#This Row],[Total Clear]]/stats[[#This Row],[Total Runs]],NA())</f>
        <v>4.7206923682140047E-3</v>
      </c>
      <c r="G1272" s="6">
        <f>SUM(B$2:B1272) / SUM(C$2:C1272)</f>
        <v>4.7206923682140047E-3</v>
      </c>
      <c r="H1272" s="7">
        <f>IFERROR(stats[[#This Row],[Column1]]-A1271,"")</f>
        <v>1.0879629626288079E-3</v>
      </c>
      <c r="I1272" s="7">
        <f>IFERROR(_xlfn.QUARTILE.INC(H$2:H1272,1),"")</f>
        <v>9.1435185458976775E-4</v>
      </c>
      <c r="J1272" s="7">
        <f>IFERROR(_xlfn.QUARTILE.INC(H$2:H1272,3),"")</f>
        <v>1.0185185165028088E-3</v>
      </c>
      <c r="K1272" s="7">
        <f>IFERROR(stats[[#This Row],[Q3]]-stats[[#This Row],[Q1]],"")</f>
        <v>1.0416666191304103E-4</v>
      </c>
      <c r="L1272" s="7">
        <f>IFERROR(AVERAGEIFS(H$2:H1272, H$2:H1272, "&lt;" &amp;stats[[#This Row],[Q3]]+(2*stats[[#This Row],[IQR]]), H$2:H1272, "&gt;" &amp; stats[[#This Row],[Q1]]-(2*stats[[#This Row],[IQR]])),"")</f>
        <v>9.6957834993905963E-4</v>
      </c>
    </row>
    <row r="1273" spans="1:12" x14ac:dyDescent="0.25">
      <c r="A1273" s="4">
        <v>44446.755995370368</v>
      </c>
      <c r="B1273">
        <v>0</v>
      </c>
      <c r="C1273">
        <v>1</v>
      </c>
      <c r="D1273" s="5">
        <f>SUM(B$2:B1273)</f>
        <v>6</v>
      </c>
      <c r="E1273" s="5">
        <f>SUM(C$2:C1273)</f>
        <v>1272</v>
      </c>
      <c r="F1273" s="6">
        <f>IF(stats[[#This Row],[Column1]],stats[[#This Row],[Total Clear]]/stats[[#This Row],[Total Runs]],NA())</f>
        <v>4.7169811320754715E-3</v>
      </c>
      <c r="G1273" s="6">
        <f>SUM(B$2:B1273) / SUM(C$2:C1273)</f>
        <v>4.7169811320754715E-3</v>
      </c>
      <c r="H1273" s="7">
        <f>IFERROR(stats[[#This Row],[Column1]]-A1272,"")</f>
        <v>1.0069444397231564E-3</v>
      </c>
      <c r="I1273" s="7">
        <f>IFERROR(_xlfn.QUARTILE.INC(H$2:H1273,1),"")</f>
        <v>9.1435185458976775E-4</v>
      </c>
      <c r="J1273" s="7">
        <f>IFERROR(_xlfn.QUARTILE.INC(H$2:H1273,3),"")</f>
        <v>1.0185185165028088E-3</v>
      </c>
      <c r="K1273" s="7">
        <f>IFERROR(stats[[#This Row],[Q3]]-stats[[#This Row],[Q1]],"")</f>
        <v>1.0416666191304103E-4</v>
      </c>
      <c r="L1273" s="7">
        <f>IFERROR(AVERAGEIFS(H$2:H1273, H$2:H1273, "&lt;" &amp;stats[[#This Row],[Q3]]+(2*stats[[#This Row],[IQR]]), H$2:H1273, "&gt;" &amp; stats[[#This Row],[Q1]]-(2*stats[[#This Row],[IQR]])),"")</f>
        <v>9.6960902817369349E-4</v>
      </c>
    </row>
    <row r="1274" spans="1:12" x14ac:dyDescent="0.25">
      <c r="A1274" s="4">
        <v>44446.757013888891</v>
      </c>
      <c r="B1274">
        <v>0</v>
      </c>
      <c r="C1274">
        <v>1</v>
      </c>
      <c r="D1274" s="5">
        <f>SUM(B$2:B1274)</f>
        <v>6</v>
      </c>
      <c r="E1274" s="5">
        <f>SUM(C$2:C1274)</f>
        <v>1273</v>
      </c>
      <c r="F1274" s="6">
        <f>IF(stats[[#This Row],[Column1]],stats[[#This Row],[Total Clear]]/stats[[#This Row],[Total Runs]],NA())</f>
        <v>4.7132757266300082E-3</v>
      </c>
      <c r="G1274" s="6">
        <f>SUM(B$2:B1274) / SUM(C$2:C1274)</f>
        <v>4.7132757266300082E-3</v>
      </c>
      <c r="H1274" s="7">
        <f>IFERROR(stats[[#This Row],[Column1]]-A1273,"")</f>
        <v>1.0185185237787664E-3</v>
      </c>
      <c r="I1274" s="7">
        <f>IFERROR(_xlfn.QUARTILE.INC(H$2:H1274,1),"")</f>
        <v>9.1435185458976775E-4</v>
      </c>
      <c r="J1274" s="7">
        <f>IFERROR(_xlfn.QUARTILE.INC(H$2:H1274,3),"")</f>
        <v>1.0185185183217982E-3</v>
      </c>
      <c r="K1274" s="7">
        <f>IFERROR(stats[[#This Row],[Q3]]-stats[[#This Row],[Q1]],"")</f>
        <v>1.0416666373203043E-4</v>
      </c>
      <c r="L1274" s="7">
        <f>IFERROR(AVERAGEIFS(H$2:H1274, H$2:H1274, "&lt;" &amp;stats[[#This Row],[Q3]]+(2*stats[[#This Row],[IQR]]), H$2:H1274, "&gt;" &amp; stats[[#This Row],[Q1]]-(2*stats[[#This Row],[IQR]])),"")</f>
        <v>9.6964915081159764E-4</v>
      </c>
    </row>
    <row r="1275" spans="1:12" x14ac:dyDescent="0.25">
      <c r="A1275" s="4">
        <v>44446.757997685185</v>
      </c>
      <c r="B1275">
        <v>0</v>
      </c>
      <c r="C1275">
        <v>1</v>
      </c>
      <c r="D1275" s="5">
        <f>SUM(B$2:B1275)</f>
        <v>6</v>
      </c>
      <c r="E1275" s="5">
        <f>SUM(C$2:C1275)</f>
        <v>1274</v>
      </c>
      <c r="F1275" s="6">
        <f>IF(stats[[#This Row],[Column1]],stats[[#This Row],[Total Clear]]/stats[[#This Row],[Total Runs]],NA())</f>
        <v>4.7095761381475663E-3</v>
      </c>
      <c r="G1275" s="6">
        <f>SUM(B$2:B1275) / SUM(C$2:C1275)</f>
        <v>4.7095761381475663E-3</v>
      </c>
      <c r="H1275" s="7">
        <f>IFERROR(stats[[#This Row],[Column1]]-A1274,"")</f>
        <v>9.8379629343980923E-4</v>
      </c>
      <c r="I1275" s="7">
        <f>IFERROR(_xlfn.QUARTILE.INC(H$2:H1275,1),"")</f>
        <v>9.1435185458976775E-4</v>
      </c>
      <c r="J1275" s="7">
        <f>IFERROR(_xlfn.QUARTILE.INC(H$2:H1275,3),"")</f>
        <v>1.0185185165028088E-3</v>
      </c>
      <c r="K1275" s="7">
        <f>IFERROR(stats[[#This Row],[Q3]]-stats[[#This Row],[Q1]],"")</f>
        <v>1.0416666191304103E-4</v>
      </c>
      <c r="L1275" s="7">
        <f>IFERROR(AVERAGEIFS(H$2:H1275, H$2:H1275, "&lt;" &amp;stats[[#This Row],[Q3]]+(2*stats[[#This Row],[IQR]]), H$2:H1275, "&gt;" &amp; stats[[#This Row],[Q1]]-(2*stats[[#This Row],[IQR]])),"")</f>
        <v>9.6966074683014537E-4</v>
      </c>
    </row>
    <row r="1276" spans="1:12" x14ac:dyDescent="0.25">
      <c r="A1276" s="4">
        <v>44446.759062500001</v>
      </c>
      <c r="B1276">
        <v>0</v>
      </c>
      <c r="C1276">
        <v>1</v>
      </c>
      <c r="D1276" s="5">
        <f>SUM(B$2:B1276)</f>
        <v>6</v>
      </c>
      <c r="E1276" s="5">
        <f>SUM(C$2:C1276)</f>
        <v>1275</v>
      </c>
      <c r="F1276" s="6">
        <f>IF(stats[[#This Row],[Column1]],stats[[#This Row],[Total Clear]]/stats[[#This Row],[Total Runs]],NA())</f>
        <v>4.7058823529411761E-3</v>
      </c>
      <c r="G1276" s="6">
        <f>SUM(B$2:B1276) / SUM(C$2:C1276)</f>
        <v>4.7058823529411761E-3</v>
      </c>
      <c r="H1276" s="7">
        <f>IFERROR(stats[[#This Row],[Column1]]-A1275,"")</f>
        <v>1.0648148163454607E-3</v>
      </c>
      <c r="I1276" s="7">
        <f>IFERROR(_xlfn.QUARTILE.INC(H$2:H1276,1),"")</f>
        <v>9.1435185458976775E-4</v>
      </c>
      <c r="J1276" s="7">
        <f>IFERROR(_xlfn.QUARTILE.INC(H$2:H1276,3),"")</f>
        <v>1.018518521959777E-3</v>
      </c>
      <c r="K1276" s="7">
        <f>IFERROR(stats[[#This Row],[Q3]]-stats[[#This Row],[Q1]],"")</f>
        <v>1.0416666737000924E-4</v>
      </c>
      <c r="L1276" s="7">
        <f>IFERROR(AVERAGEIFS(H$2:H1276, H$2:H1276, "&lt;" &amp;stats[[#This Row],[Q3]]+(2*stats[[#This Row],[IQR]]), H$2:H1276, "&gt;" &amp; stats[[#This Row],[Q1]]-(2*stats[[#This Row],[IQR]])),"")</f>
        <v>9.7141231956429088E-4</v>
      </c>
    </row>
    <row r="1277" spans="1:12" x14ac:dyDescent="0.25">
      <c r="A1277" s="4">
        <v>44446.760150462964</v>
      </c>
      <c r="B1277">
        <v>0</v>
      </c>
      <c r="C1277">
        <v>1</v>
      </c>
      <c r="D1277" s="5">
        <f>SUM(B$2:B1277)</f>
        <v>6</v>
      </c>
      <c r="E1277" s="5">
        <f>SUM(C$2:C1277)</f>
        <v>1276</v>
      </c>
      <c r="F1277" s="6">
        <f>IF(stats[[#This Row],[Column1]],stats[[#This Row],[Total Clear]]/stats[[#This Row],[Total Runs]],NA())</f>
        <v>4.7021943573667714E-3</v>
      </c>
      <c r="G1277" s="6">
        <f>SUM(B$2:B1277) / SUM(C$2:C1277)</f>
        <v>4.7021943573667714E-3</v>
      </c>
      <c r="H1277" s="7">
        <f>IFERROR(stats[[#This Row],[Column1]]-A1276,"")</f>
        <v>1.0879629626288079E-3</v>
      </c>
      <c r="I1277" s="7">
        <f>IFERROR(_xlfn.QUARTILE.INC(H$2:H1277,1),"")</f>
        <v>9.1435185458976775E-4</v>
      </c>
      <c r="J1277" s="7">
        <f>IFERROR(_xlfn.QUARTILE.INC(H$2:H1277,3),"")</f>
        <v>1.0185185237787664E-3</v>
      </c>
      <c r="K1277" s="7">
        <f>IFERROR(stats[[#This Row],[Q3]]-stats[[#This Row],[Q1]],"")</f>
        <v>1.0416666918899864E-4</v>
      </c>
      <c r="L1277" s="7">
        <f>IFERROR(AVERAGEIFS(H$2:H1277, H$2:H1277, "&lt;" &amp;stats[[#This Row],[Q3]]+(2*stats[[#This Row],[IQR]]), H$2:H1277, "&gt;" &amp; stats[[#This Row],[Q1]]-(2*stats[[#This Row],[IQR]])),"")</f>
        <v>9.7150707618466853E-4</v>
      </c>
    </row>
    <row r="1278" spans="1:12" x14ac:dyDescent="0.25">
      <c r="A1278" s="4">
        <v>44446.76116898148</v>
      </c>
      <c r="B1278">
        <v>0</v>
      </c>
      <c r="C1278">
        <v>1</v>
      </c>
      <c r="D1278" s="5">
        <f>SUM(B$2:B1278)</f>
        <v>6</v>
      </c>
      <c r="E1278" s="5">
        <f>SUM(C$2:C1278)</f>
        <v>1277</v>
      </c>
      <c r="F1278" s="6">
        <f>IF(stats[[#This Row],[Column1]],stats[[#This Row],[Total Clear]]/stats[[#This Row],[Total Runs]],NA())</f>
        <v>4.6985121378230231E-3</v>
      </c>
      <c r="G1278" s="6">
        <f>SUM(B$2:B1278) / SUM(C$2:C1278)</f>
        <v>4.6985121378230231E-3</v>
      </c>
      <c r="H1278" s="7">
        <f>IFERROR(stats[[#This Row],[Column1]]-A1277,"")</f>
        <v>1.0185185165028088E-3</v>
      </c>
      <c r="I1278" s="7">
        <f>IFERROR(_xlfn.QUARTILE.INC(H$2:H1278,1),"")</f>
        <v>9.1435185458976775E-4</v>
      </c>
      <c r="J1278" s="7">
        <f>IFERROR(_xlfn.QUARTILE.INC(H$2:H1278,3),"")</f>
        <v>1.0185185237787664E-3</v>
      </c>
      <c r="K1278" s="7">
        <f>IFERROR(stats[[#This Row],[Q3]]-stats[[#This Row],[Q1]],"")</f>
        <v>1.0416666918899864E-4</v>
      </c>
      <c r="L1278" s="7">
        <f>IFERROR(AVERAGEIFS(H$2:H1278, H$2:H1278, "&lt;" &amp;stats[[#This Row],[Q3]]+(2*stats[[#This Row],[IQR]]), H$2:H1278, "&gt;" &amp; stats[[#This Row],[Q1]]-(2*stats[[#This Row],[IQR]])),"")</f>
        <v>9.7154526581937051E-4</v>
      </c>
    </row>
    <row r="1279" spans="1:12" x14ac:dyDescent="0.25">
      <c r="A1279" s="4">
        <v>44446.762199074074</v>
      </c>
      <c r="B1279">
        <v>0</v>
      </c>
      <c r="C1279">
        <v>1</v>
      </c>
      <c r="D1279" s="5">
        <f>SUM(B$2:B1279)</f>
        <v>6</v>
      </c>
      <c r="E1279" s="5">
        <f>SUM(C$2:C1279)</f>
        <v>1278</v>
      </c>
      <c r="F1279" s="6">
        <f>IF(stats[[#This Row],[Column1]],stats[[#This Row],[Total Clear]]/stats[[#This Row],[Total Runs]],NA())</f>
        <v>4.6948356807511738E-3</v>
      </c>
      <c r="G1279" s="6">
        <f>SUM(B$2:B1279) / SUM(C$2:C1279)</f>
        <v>4.6948356807511738E-3</v>
      </c>
      <c r="H1279" s="7">
        <f>IFERROR(stats[[#This Row],[Column1]]-A1278,"")</f>
        <v>1.0300925932824612E-3</v>
      </c>
      <c r="I1279" s="7">
        <f>IFERROR(_xlfn.QUARTILE.INC(H$2:H1279,1),"")</f>
        <v>9.1435185458976775E-4</v>
      </c>
      <c r="J1279" s="7">
        <f>IFERROR(_xlfn.QUARTILE.INC(H$2:H1279,3),"")</f>
        <v>1.0185185237787664E-3</v>
      </c>
      <c r="K1279" s="7">
        <f>IFERROR(stats[[#This Row],[Q3]]-stats[[#This Row],[Q1]],"")</f>
        <v>1.0416666918899864E-4</v>
      </c>
      <c r="L1279" s="7">
        <f>IFERROR(AVERAGEIFS(H$2:H1279, H$2:H1279, "&lt;" &amp;stats[[#This Row],[Q3]]+(2*stats[[#This Row],[IQR]]), H$2:H1279, "&gt;" &amp; stats[[#This Row],[Q1]]-(2*stats[[#This Row],[IQR]])),"")</f>
        <v>9.7159278800075283E-4</v>
      </c>
    </row>
    <row r="1280" spans="1:12" x14ac:dyDescent="0.25">
      <c r="A1280" s="4">
        <v>44446.76326388889</v>
      </c>
      <c r="B1280">
        <v>0</v>
      </c>
      <c r="C1280">
        <v>1</v>
      </c>
      <c r="D1280" s="5">
        <f>SUM(B$2:B1280)</f>
        <v>6</v>
      </c>
      <c r="E1280" s="5">
        <f>SUM(C$2:C1280)</f>
        <v>1279</v>
      </c>
      <c r="F1280" s="6">
        <f>IF(stats[[#This Row],[Column1]],stats[[#This Row],[Total Clear]]/stats[[#This Row],[Total Runs]],NA())</f>
        <v>4.6911649726348714E-3</v>
      </c>
      <c r="G1280" s="6">
        <f>SUM(B$2:B1280) / SUM(C$2:C1280)</f>
        <v>4.6911649726348714E-3</v>
      </c>
      <c r="H1280" s="7">
        <f>IFERROR(stats[[#This Row],[Column1]]-A1279,"")</f>
        <v>1.0648148163454607E-3</v>
      </c>
      <c r="I1280" s="7">
        <f>IFERROR(_xlfn.QUARTILE.INC(H$2:H1280,1),"")</f>
        <v>9.1435185458976775E-4</v>
      </c>
      <c r="J1280" s="7">
        <f>IFERROR(_xlfn.QUARTILE.INC(H$2:H1280,3),"")</f>
        <v>1.0185185237787664E-3</v>
      </c>
      <c r="K1280" s="7">
        <f>IFERROR(stats[[#This Row],[Q3]]-stats[[#This Row],[Q1]],"")</f>
        <v>1.0416666918899864E-4</v>
      </c>
      <c r="L1280" s="7">
        <f>IFERROR(AVERAGEIFS(H$2:H1280, H$2:H1280, "&lt;" &amp;stats[[#This Row],[Q3]]+(2*stats[[#This Row],[IQR]]), H$2:H1280, "&gt;" &amp; stats[[#This Row],[Q1]]-(2*stats[[#This Row],[IQR]])),"")</f>
        <v>9.7166839386315733E-4</v>
      </c>
    </row>
    <row r="1281" spans="1:12" x14ac:dyDescent="0.25">
      <c r="A1281" s="4">
        <v>44446.764340277776</v>
      </c>
      <c r="B1281">
        <v>0</v>
      </c>
      <c r="C1281">
        <v>1</v>
      </c>
      <c r="D1281" s="5">
        <f>SUM(B$2:B1281)</f>
        <v>6</v>
      </c>
      <c r="E1281" s="5">
        <f>SUM(C$2:C1281)</f>
        <v>1280</v>
      </c>
      <c r="F1281" s="6">
        <f>IF(stats[[#This Row],[Column1]],stats[[#This Row],[Total Clear]]/stats[[#This Row],[Total Runs]],NA())</f>
        <v>4.6874999999999998E-3</v>
      </c>
      <c r="G1281" s="6">
        <f>SUM(B$2:B1281) / SUM(C$2:C1281)</f>
        <v>4.6874999999999998E-3</v>
      </c>
      <c r="H1281" s="7">
        <f>IFERROR(stats[[#This Row],[Column1]]-A1280,"")</f>
        <v>1.0763888858491555E-3</v>
      </c>
      <c r="I1281" s="7">
        <f>IFERROR(_xlfn.QUARTILE.INC(H$2:H1281,1),"")</f>
        <v>9.1435185458976775E-4</v>
      </c>
      <c r="J1281" s="7">
        <f>IFERROR(_xlfn.QUARTILE.INC(H$2:H1281,3),"")</f>
        <v>1.0185185237787664E-3</v>
      </c>
      <c r="K1281" s="7">
        <f>IFERROR(stats[[#This Row],[Q3]]-stats[[#This Row],[Q1]],"")</f>
        <v>1.0416666918899864E-4</v>
      </c>
      <c r="L1281" s="7">
        <f>IFERROR(AVERAGEIFS(H$2:H1281, H$2:H1281, "&lt;" &amp;stats[[#This Row],[Q3]]+(2*stats[[#This Row],[IQR]]), H$2:H1281, "&gt;" &amp; stats[[#This Row],[Q1]]-(2*stats[[#This Row],[IQR]])),"")</f>
        <v>9.7175325649847828E-4</v>
      </c>
    </row>
    <row r="1282" spans="1:12" x14ac:dyDescent="0.25">
      <c r="A1282" s="4">
        <v>44446.765405092592</v>
      </c>
      <c r="B1282">
        <v>0</v>
      </c>
      <c r="C1282">
        <v>1</v>
      </c>
      <c r="D1282" s="5">
        <f>SUM(B$2:B1282)</f>
        <v>6</v>
      </c>
      <c r="E1282" s="5">
        <f>SUM(C$2:C1282)</f>
        <v>1281</v>
      </c>
      <c r="F1282" s="6">
        <f>IF(stats[[#This Row],[Column1]],stats[[#This Row],[Total Clear]]/stats[[#This Row],[Total Runs]],NA())</f>
        <v>4.6838407494145199E-3</v>
      </c>
      <c r="G1282" s="6">
        <f>SUM(B$2:B1282) / SUM(C$2:C1282)</f>
        <v>4.6838407494145199E-3</v>
      </c>
      <c r="H1282" s="7">
        <f>IFERROR(stats[[#This Row],[Column1]]-A1281,"")</f>
        <v>1.0648148163454607E-3</v>
      </c>
      <c r="I1282" s="7">
        <f>IFERROR(_xlfn.QUARTILE.INC(H$2:H1282,1),"")</f>
        <v>9.1435185458976775E-4</v>
      </c>
      <c r="J1282" s="7">
        <f>IFERROR(_xlfn.QUARTILE.INC(H$2:H1282,3),"")</f>
        <v>1.0185185237787664E-3</v>
      </c>
      <c r="K1282" s="7">
        <f>IFERROR(stats[[#This Row],[Q3]]-stats[[#This Row],[Q1]],"")</f>
        <v>1.0416666918899864E-4</v>
      </c>
      <c r="L1282" s="7">
        <f>IFERROR(AVERAGEIFS(H$2:H1282, H$2:H1282, "&lt;" &amp;stats[[#This Row],[Q3]]+(2*stats[[#This Row],[IQR]]), H$2:H1282, "&gt;" &amp; stats[[#This Row],[Q1]]-(2*stats[[#This Row],[IQR]])),"")</f>
        <v>9.7182860998823288E-4</v>
      </c>
    </row>
    <row r="1283" spans="1:12" x14ac:dyDescent="0.25">
      <c r="A1283" s="4">
        <v>44446.766504629632</v>
      </c>
      <c r="B1283">
        <v>0</v>
      </c>
      <c r="C1283">
        <v>1</v>
      </c>
      <c r="D1283" s="5">
        <f>SUM(B$2:B1283)</f>
        <v>6</v>
      </c>
      <c r="E1283" s="5">
        <f>SUM(C$2:C1283)</f>
        <v>1282</v>
      </c>
      <c r="F1283" s="6">
        <f>IF(stats[[#This Row],[Column1]],stats[[#This Row],[Total Clear]]/stats[[#This Row],[Total Runs]],NA())</f>
        <v>4.6801872074882997E-3</v>
      </c>
      <c r="G1283" s="6">
        <f>SUM(B$2:B1283) / SUM(C$2:C1283)</f>
        <v>4.6801872074882997E-3</v>
      </c>
      <c r="H1283" s="7">
        <f>IFERROR(stats[[#This Row],[Column1]]-A1282,"")</f>
        <v>1.0995370394084603E-3</v>
      </c>
      <c r="I1283" s="7">
        <f>IFERROR(_xlfn.QUARTILE.INC(H$2:H1283,1),"")</f>
        <v>9.1435185458976775E-4</v>
      </c>
      <c r="J1283" s="7">
        <f>IFERROR(_xlfn.QUARTILE.INC(H$2:H1283,3),"")</f>
        <v>1.0185185237787664E-3</v>
      </c>
      <c r="K1283" s="7">
        <f>IFERROR(stats[[#This Row],[Q3]]-stats[[#This Row],[Q1]],"")</f>
        <v>1.0416666918899864E-4</v>
      </c>
      <c r="L1283" s="7">
        <f>IFERROR(AVERAGEIFS(H$2:H1283, H$2:H1283, "&lt;" &amp;stats[[#This Row],[Q3]]+(2*stats[[#This Row],[IQR]]), H$2:H1283, "&gt;" &amp; stats[[#This Row],[Q1]]-(2*stats[[#This Row],[IQR]])),"")</f>
        <v>9.7193193396025569E-4</v>
      </c>
    </row>
    <row r="1284" spans="1:12" x14ac:dyDescent="0.25">
      <c r="A1284" s="4">
        <v>44446.767500000002</v>
      </c>
      <c r="B1284">
        <v>0</v>
      </c>
      <c r="C1284">
        <v>1</v>
      </c>
      <c r="D1284" s="5">
        <f>SUM(B$2:B1284)</f>
        <v>6</v>
      </c>
      <c r="E1284" s="5">
        <f>SUM(C$2:C1284)</f>
        <v>1283</v>
      </c>
      <c r="F1284" s="6">
        <f>IF(stats[[#This Row],[Column1]],stats[[#This Row],[Total Clear]]/stats[[#This Row],[Total Runs]],NA())</f>
        <v>4.6765393608729543E-3</v>
      </c>
      <c r="G1284" s="6">
        <f>SUM(B$2:B1284) / SUM(C$2:C1284)</f>
        <v>4.6765393608729543E-3</v>
      </c>
      <c r="H1284" s="7">
        <f>IFERROR(stats[[#This Row],[Column1]]-A1283,"")</f>
        <v>9.9537037021946162E-4</v>
      </c>
      <c r="I1284" s="7">
        <f>IFERROR(_xlfn.QUARTILE.INC(H$2:H1284,1),"")</f>
        <v>9.1435185458976775E-4</v>
      </c>
      <c r="J1284" s="7">
        <f>IFERROR(_xlfn.QUARTILE.INC(H$2:H1284,3),"")</f>
        <v>1.0185185237787664E-3</v>
      </c>
      <c r="K1284" s="7">
        <f>IFERROR(stats[[#This Row],[Q3]]-stats[[#This Row],[Q1]],"")</f>
        <v>1.0416666918899864E-4</v>
      </c>
      <c r="L1284" s="7">
        <f>IFERROR(AVERAGEIFS(H$2:H1284, H$2:H1284, "&lt;" &amp;stats[[#This Row],[Q3]]+(2*stats[[#This Row],[IQR]]), H$2:H1284, "&gt;" &amp; stats[[#This Row],[Q1]]-(2*stats[[#This Row],[IQR]])),"")</f>
        <v>9.7195088176644747E-4</v>
      </c>
    </row>
    <row r="1285" spans="1:12" x14ac:dyDescent="0.25">
      <c r="A1285" s="4">
        <v>44446.768495370372</v>
      </c>
      <c r="B1285">
        <v>0</v>
      </c>
      <c r="C1285">
        <v>1</v>
      </c>
      <c r="D1285" s="5">
        <f>SUM(B$2:B1285)</f>
        <v>6</v>
      </c>
      <c r="E1285" s="5">
        <f>SUM(C$2:C1285)</f>
        <v>1284</v>
      </c>
      <c r="F1285" s="6">
        <f>IF(stats[[#This Row],[Column1]],stats[[#This Row],[Total Clear]]/stats[[#This Row],[Total Runs]],NA())</f>
        <v>4.6728971962616819E-3</v>
      </c>
      <c r="G1285" s="6">
        <f>SUM(B$2:B1285) / SUM(C$2:C1285)</f>
        <v>4.6728971962616819E-3</v>
      </c>
      <c r="H1285" s="7">
        <f>IFERROR(stats[[#This Row],[Column1]]-A1284,"")</f>
        <v>9.9537037021946162E-4</v>
      </c>
      <c r="I1285" s="7">
        <f>IFERROR(_xlfn.QUARTILE.INC(H$2:H1285,1),"")</f>
        <v>9.1435185458976775E-4</v>
      </c>
      <c r="J1285" s="7">
        <f>IFERROR(_xlfn.QUARTILE.INC(H$2:H1285,3),"")</f>
        <v>1.0185185237787664E-3</v>
      </c>
      <c r="K1285" s="7">
        <f>IFERROR(stats[[#This Row],[Q3]]-stats[[#This Row],[Q1]],"")</f>
        <v>1.0416666918899864E-4</v>
      </c>
      <c r="L1285" s="7">
        <f>IFERROR(AVERAGEIFS(H$2:H1285, H$2:H1285, "&lt;" &amp;stats[[#This Row],[Q3]]+(2*stats[[#This Row],[IQR]]), H$2:H1285, "&gt;" &amp; stats[[#This Row],[Q1]]-(2*stats[[#This Row],[IQR]])),"")</f>
        <v>9.7196979896229004E-4</v>
      </c>
    </row>
    <row r="1286" spans="1:12" x14ac:dyDescent="0.25">
      <c r="A1286" s="4">
        <v>44446.769571759258</v>
      </c>
      <c r="B1286">
        <v>0</v>
      </c>
      <c r="C1286">
        <v>1</v>
      </c>
      <c r="D1286" s="5">
        <f>SUM(B$2:B1286)</f>
        <v>6</v>
      </c>
      <c r="E1286" s="5">
        <f>SUM(C$2:C1286)</f>
        <v>1285</v>
      </c>
      <c r="F1286" s="6">
        <f>IF(stats[[#This Row],[Column1]],stats[[#This Row],[Total Clear]]/stats[[#This Row],[Total Runs]],NA())</f>
        <v>4.6692607003891049E-3</v>
      </c>
      <c r="G1286" s="6">
        <f>SUM(B$2:B1286) / SUM(C$2:C1286)</f>
        <v>4.6692607003891049E-3</v>
      </c>
      <c r="H1286" s="7">
        <f>IFERROR(stats[[#This Row],[Column1]]-A1285,"")</f>
        <v>1.0763888858491555E-3</v>
      </c>
      <c r="I1286" s="7">
        <f>IFERROR(_xlfn.QUARTILE.INC(H$2:H1286,1),"")</f>
        <v>9.1435185458976775E-4</v>
      </c>
      <c r="J1286" s="7">
        <f>IFERROR(_xlfn.QUARTILE.INC(H$2:H1286,3),"")</f>
        <v>1.0185185237787664E-3</v>
      </c>
      <c r="K1286" s="7">
        <f>IFERROR(stats[[#This Row],[Q3]]-stats[[#This Row],[Q1]],"")</f>
        <v>1.0416666918899864E-4</v>
      </c>
      <c r="L1286" s="7">
        <f>IFERROR(AVERAGEIFS(H$2:H1286, H$2:H1286, "&lt;" &amp;stats[[#This Row],[Q3]]+(2*stats[[#This Row],[IQR]]), H$2:H1286, "&gt;" &amp; stats[[#This Row],[Q1]]-(2*stats[[#This Row],[IQR]])),"")</f>
        <v>9.7205407586857474E-4</v>
      </c>
    </row>
    <row r="1287" spans="1:12" x14ac:dyDescent="0.25">
      <c r="A1287" s="4">
        <v>44446.770578703705</v>
      </c>
      <c r="B1287">
        <v>0</v>
      </c>
      <c r="C1287">
        <v>1</v>
      </c>
      <c r="D1287" s="5">
        <f>SUM(B$2:B1287)</f>
        <v>6</v>
      </c>
      <c r="E1287" s="5">
        <f>SUM(C$2:C1287)</f>
        <v>1286</v>
      </c>
      <c r="F1287" s="6">
        <f>IF(stats[[#This Row],[Column1]],stats[[#This Row],[Total Clear]]/stats[[#This Row],[Total Runs]],NA())</f>
        <v>4.6656298600311046E-3</v>
      </c>
      <c r="G1287" s="6">
        <f>SUM(B$2:B1287) / SUM(C$2:C1287)</f>
        <v>4.6656298600311046E-3</v>
      </c>
      <c r="H1287" s="7">
        <f>IFERROR(stats[[#This Row],[Column1]]-A1286,"")</f>
        <v>1.006944446999114E-3</v>
      </c>
      <c r="I1287" s="7">
        <f>IFERROR(_xlfn.QUARTILE.INC(H$2:H1287,1),"")</f>
        <v>9.1435185458976775E-4</v>
      </c>
      <c r="J1287" s="7">
        <f>IFERROR(_xlfn.QUARTILE.INC(H$2:H1287,3),"")</f>
        <v>1.0185185237787664E-3</v>
      </c>
      <c r="K1287" s="7">
        <f>IFERROR(stats[[#This Row],[Q3]]-stats[[#This Row],[Q1]],"")</f>
        <v>1.0416666918899864E-4</v>
      </c>
      <c r="L1287" s="7">
        <f>IFERROR(AVERAGEIFS(H$2:H1287, H$2:H1287, "&lt;" &amp;stats[[#This Row],[Q3]]+(2*stats[[#This Row],[IQR]]), H$2:H1287, "&gt;" &amp; stats[[#This Row],[Q1]]-(2*stats[[#This Row],[IQR]])),"")</f>
        <v>9.7208221326464778E-4</v>
      </c>
    </row>
    <row r="1288" spans="1:12" x14ac:dyDescent="0.25">
      <c r="A1288" s="4">
        <v>44446.771643518521</v>
      </c>
      <c r="B1288">
        <v>0</v>
      </c>
      <c r="C1288">
        <v>1</v>
      </c>
      <c r="D1288" s="5">
        <f>SUM(B$2:B1288)</f>
        <v>6</v>
      </c>
      <c r="E1288" s="5">
        <f>SUM(C$2:C1288)</f>
        <v>1287</v>
      </c>
      <c r="F1288" s="6">
        <f>IF(stats[[#This Row],[Column1]],stats[[#This Row],[Total Clear]]/stats[[#This Row],[Total Runs]],NA())</f>
        <v>4.662004662004662E-3</v>
      </c>
      <c r="G1288" s="6">
        <f>SUM(B$2:B1288) / SUM(C$2:C1288)</f>
        <v>4.662004662004662E-3</v>
      </c>
      <c r="H1288" s="7">
        <f>IFERROR(stats[[#This Row],[Column1]]-A1287,"")</f>
        <v>1.0648148163454607E-3</v>
      </c>
      <c r="I1288" s="7">
        <f>IFERROR(_xlfn.QUARTILE.INC(H$2:H1288,1),"")</f>
        <v>9.1435185458976775E-4</v>
      </c>
      <c r="J1288" s="7">
        <f>IFERROR(_xlfn.QUARTILE.INC(H$2:H1288,3),"")</f>
        <v>1.0185185237787664E-3</v>
      </c>
      <c r="K1288" s="7">
        <f>IFERROR(stats[[#This Row],[Q3]]-stats[[#This Row],[Q1]],"")</f>
        <v>1.0416666918899864E-4</v>
      </c>
      <c r="L1288" s="7">
        <f>IFERROR(AVERAGEIFS(H$2:H1288, H$2:H1288, "&lt;" &amp;stats[[#This Row],[Q3]]+(2*stats[[#This Row],[IQR]]), H$2:H1288, "&gt;" &amp; stats[[#This Row],[Q1]]-(2*stats[[#This Row],[IQR]])),"")</f>
        <v>9.7215693736060337E-4</v>
      </c>
    </row>
    <row r="1289" spans="1:12" x14ac:dyDescent="0.25">
      <c r="A1289" s="4">
        <v>44446.772685185184</v>
      </c>
      <c r="B1289">
        <v>0</v>
      </c>
      <c r="C1289">
        <v>1</v>
      </c>
      <c r="D1289" s="5">
        <f>SUM(B$2:B1289)</f>
        <v>6</v>
      </c>
      <c r="E1289" s="5">
        <f>SUM(C$2:C1289)</f>
        <v>1288</v>
      </c>
      <c r="F1289" s="6">
        <f>IF(stats[[#This Row],[Column1]],stats[[#This Row],[Total Clear]]/stats[[#This Row],[Total Runs]],NA())</f>
        <v>4.658385093167702E-3</v>
      </c>
      <c r="G1289" s="6">
        <f>SUM(B$2:B1289) / SUM(C$2:C1289)</f>
        <v>4.658385093167702E-3</v>
      </c>
      <c r="H1289" s="7">
        <f>IFERROR(stats[[#This Row],[Column1]]-A1288,"")</f>
        <v>1.0416666627861559E-3</v>
      </c>
      <c r="I1289" s="7">
        <f>IFERROR(_xlfn.QUARTILE.INC(H$2:H1289,1),"")</f>
        <v>9.1435185458976775E-4</v>
      </c>
      <c r="J1289" s="7">
        <f>IFERROR(_xlfn.QUARTILE.INC(H$2:H1289,3),"")</f>
        <v>1.0185185237787664E-3</v>
      </c>
      <c r="K1289" s="7">
        <f>IFERROR(stats[[#This Row],[Q3]]-stats[[#This Row],[Q1]],"")</f>
        <v>1.0416666918899864E-4</v>
      </c>
      <c r="L1289" s="7">
        <f>IFERROR(AVERAGEIFS(H$2:H1289, H$2:H1289, "&lt;" &amp;stats[[#This Row],[Q3]]+(2*stats[[#This Row],[IQR]]), H$2:H1289, "&gt;" &amp; stats[[#This Row],[Q1]]-(2*stats[[#This Row],[IQR]])),"")</f>
        <v>9.7221290332310379E-4</v>
      </c>
    </row>
    <row r="1290" spans="1:12" x14ac:dyDescent="0.25">
      <c r="A1290" s="4">
        <v>44446.773634259262</v>
      </c>
      <c r="B1290">
        <v>0</v>
      </c>
      <c r="C1290">
        <v>1</v>
      </c>
      <c r="D1290" s="5">
        <f>SUM(B$2:B1290)</f>
        <v>6</v>
      </c>
      <c r="E1290" s="5">
        <f>SUM(C$2:C1290)</f>
        <v>1289</v>
      </c>
      <c r="F1290" s="6">
        <f>IF(stats[[#This Row],[Column1]],stats[[#This Row],[Total Clear]]/stats[[#This Row],[Total Runs]],NA())</f>
        <v>4.6547711404189293E-3</v>
      </c>
      <c r="G1290" s="6">
        <f>SUM(B$2:B1290) / SUM(C$2:C1290)</f>
        <v>4.6547711404189293E-3</v>
      </c>
      <c r="H1290" s="7">
        <f>IFERROR(stats[[#This Row],[Column1]]-A1289,"")</f>
        <v>9.490740776527673E-4</v>
      </c>
      <c r="I1290" s="7">
        <f>IFERROR(_xlfn.QUARTILE.INC(H$2:H1290,1),"")</f>
        <v>9.1435185458976775E-4</v>
      </c>
      <c r="J1290" s="7">
        <f>IFERROR(_xlfn.QUARTILE.INC(H$2:H1290,3),"")</f>
        <v>1.0185185237787664E-3</v>
      </c>
      <c r="K1290" s="7">
        <f>IFERROR(stats[[#This Row],[Q3]]-stats[[#This Row],[Q1]],"")</f>
        <v>1.0416666918899864E-4</v>
      </c>
      <c r="L1290" s="7">
        <f>IFERROR(AVERAGEIFS(H$2:H1290, H$2:H1290, "&lt;" &amp;stats[[#This Row],[Q3]]+(2*stats[[#This Row],[IQR]]), H$2:H1290, "&gt;" &amp; stats[[#This Row],[Q1]]-(2*stats[[#This Row],[IQR]])),"")</f>
        <v>9.7219428801685246E-4</v>
      </c>
    </row>
    <row r="1291" spans="1:12" x14ac:dyDescent="0.25">
      <c r="A1291" s="4">
        <v>44446.774583333332</v>
      </c>
      <c r="B1291">
        <v>0</v>
      </c>
      <c r="C1291">
        <v>1</v>
      </c>
      <c r="D1291" s="5">
        <f>SUM(B$2:B1291)</f>
        <v>6</v>
      </c>
      <c r="E1291" s="5">
        <f>SUM(C$2:C1291)</f>
        <v>1290</v>
      </c>
      <c r="F1291" s="6">
        <f>IF(stats[[#This Row],[Column1]],stats[[#This Row],[Total Clear]]/stats[[#This Row],[Total Runs]],NA())</f>
        <v>4.6511627906976744E-3</v>
      </c>
      <c r="G1291" s="6">
        <f>SUM(B$2:B1291) / SUM(C$2:C1291)</f>
        <v>4.6511627906976744E-3</v>
      </c>
      <c r="H1291" s="7">
        <f>IFERROR(stats[[#This Row],[Column1]]-A1290,"")</f>
        <v>9.4907407037680969E-4</v>
      </c>
      <c r="I1291" s="7">
        <f>IFERROR(_xlfn.QUARTILE.INC(H$2:H1291,1),"")</f>
        <v>9.1435185458976775E-4</v>
      </c>
      <c r="J1291" s="7">
        <f>IFERROR(_xlfn.QUARTILE.INC(H$2:H1291,3),"")</f>
        <v>1.0185185237787664E-3</v>
      </c>
      <c r="K1291" s="7">
        <f>IFERROR(stats[[#This Row],[Q3]]-stats[[#This Row],[Q1]],"")</f>
        <v>1.0416666918899864E-4</v>
      </c>
      <c r="L1291" s="7">
        <f>IFERROR(AVERAGEIFS(H$2:H1291, H$2:H1291, "&lt;" &amp;stats[[#This Row],[Q3]]+(2*stats[[#This Row],[IQR]]), H$2:H1291, "&gt;" &amp; stats[[#This Row],[Q1]]-(2*stats[[#This Row],[IQR]])),"")</f>
        <v>9.7217570263289743E-4</v>
      </c>
    </row>
    <row r="1292" spans="1:12" x14ac:dyDescent="0.25">
      <c r="A1292" s="4">
        <v>44446.775555555556</v>
      </c>
      <c r="B1292">
        <v>0</v>
      </c>
      <c r="C1292">
        <v>1</v>
      </c>
      <c r="D1292" s="5">
        <f>SUM(B$2:B1292)</f>
        <v>6</v>
      </c>
      <c r="E1292" s="5">
        <f>SUM(C$2:C1292)</f>
        <v>1291</v>
      </c>
      <c r="F1292" s="6">
        <f>IF(stats[[#This Row],[Column1]],stats[[#This Row],[Total Clear]]/stats[[#This Row],[Total Runs]],NA())</f>
        <v>4.6475600309837332E-3</v>
      </c>
      <c r="G1292" s="6">
        <f>SUM(B$2:B1292) / SUM(C$2:C1292)</f>
        <v>4.6475600309837332E-3</v>
      </c>
      <c r="H1292" s="7">
        <f>IFERROR(stats[[#This Row],[Column1]]-A1291,"")</f>
        <v>9.7222222393611446E-4</v>
      </c>
      <c r="I1292" s="7">
        <f>IFERROR(_xlfn.QUARTILE.INC(H$2:H1292,1),"")</f>
        <v>9.1435185458976775E-4</v>
      </c>
      <c r="J1292" s="7">
        <f>IFERROR(_xlfn.QUARTILE.INC(H$2:H1292,3),"")</f>
        <v>1.0185185237787664E-3</v>
      </c>
      <c r="K1292" s="7">
        <f>IFERROR(stats[[#This Row],[Q3]]-stats[[#This Row],[Q1]],"")</f>
        <v>1.0416666918899864E-4</v>
      </c>
      <c r="L1292" s="7">
        <f>IFERROR(AVERAGEIFS(H$2:H1292, H$2:H1292, "&lt;" &amp;stats[[#This Row],[Q3]]+(2*stats[[#This Row],[IQR]]), H$2:H1292, "&gt;" &amp; stats[[#This Row],[Q1]]-(2*stats[[#This Row],[IQR]])),"")</f>
        <v>9.7217573999940608E-4</v>
      </c>
    </row>
    <row r="1293" spans="1:12" x14ac:dyDescent="0.25">
      <c r="A1293" s="4">
        <v>44446.776620370372</v>
      </c>
      <c r="B1293">
        <v>0</v>
      </c>
      <c r="C1293">
        <v>1</v>
      </c>
      <c r="D1293" s="5">
        <f>SUM(B$2:B1293)</f>
        <v>6</v>
      </c>
      <c r="E1293" s="5">
        <f>SUM(C$2:C1293)</f>
        <v>1292</v>
      </c>
      <c r="F1293" s="6">
        <f>IF(stats[[#This Row],[Column1]],stats[[#This Row],[Total Clear]]/stats[[#This Row],[Total Runs]],NA())</f>
        <v>4.6439628482972135E-3</v>
      </c>
      <c r="G1293" s="6">
        <f>SUM(B$2:B1293) / SUM(C$2:C1293)</f>
        <v>4.6439628482972135E-3</v>
      </c>
      <c r="H1293" s="7">
        <f>IFERROR(stats[[#This Row],[Column1]]-A1292,"")</f>
        <v>1.0648148163454607E-3</v>
      </c>
      <c r="I1293" s="7">
        <f>IFERROR(_xlfn.QUARTILE.INC(H$2:H1293,1),"")</f>
        <v>9.1435185458976775E-4</v>
      </c>
      <c r="J1293" s="7">
        <f>IFERROR(_xlfn.QUARTILE.INC(H$2:H1293,3),"")</f>
        <v>1.0185185237787664E-3</v>
      </c>
      <c r="K1293" s="7">
        <f>IFERROR(stats[[#This Row],[Q3]]-stats[[#This Row],[Q1]],"")</f>
        <v>1.0416666918899864E-4</v>
      </c>
      <c r="L1293" s="7">
        <f>IFERROR(AVERAGEIFS(H$2:H1293, H$2:H1293, "&lt;" &amp;stats[[#This Row],[Q3]]+(2*stats[[#This Row],[IQR]]), H$2:H1293, "&gt;" &amp; stats[[#This Row],[Q1]]-(2*stats[[#This Row],[IQR]])),"")</f>
        <v>9.7225008917785393E-4</v>
      </c>
    </row>
    <row r="1294" spans="1:12" x14ac:dyDescent="0.25">
      <c r="A1294" s="4">
        <v>44446.777650462966</v>
      </c>
      <c r="B1294">
        <v>0</v>
      </c>
      <c r="C1294">
        <v>1</v>
      </c>
      <c r="D1294" s="5">
        <f>SUM(B$2:B1294)</f>
        <v>6</v>
      </c>
      <c r="E1294" s="5">
        <f>SUM(C$2:C1294)</f>
        <v>1293</v>
      </c>
      <c r="F1294" s="6">
        <f>IF(stats[[#This Row],[Column1]],stats[[#This Row],[Total Clear]]/stats[[#This Row],[Total Runs]],NA())</f>
        <v>4.6403712296983757E-3</v>
      </c>
      <c r="G1294" s="6">
        <f>SUM(B$2:B1294) / SUM(C$2:C1294)</f>
        <v>4.6403712296983757E-3</v>
      </c>
      <c r="H1294" s="7">
        <f>IFERROR(stats[[#This Row],[Column1]]-A1293,"")</f>
        <v>1.0300925932824612E-3</v>
      </c>
      <c r="I1294" s="7">
        <f>IFERROR(_xlfn.QUARTILE.INC(H$2:H1294,1),"")</f>
        <v>9.1435185458976775E-4</v>
      </c>
      <c r="J1294" s="7">
        <f>IFERROR(_xlfn.QUARTILE.INC(H$2:H1294,3),"")</f>
        <v>1.0185185237787664E-3</v>
      </c>
      <c r="K1294" s="7">
        <f>IFERROR(stats[[#This Row],[Q3]]-stats[[#This Row],[Q1]],"")</f>
        <v>1.0416666918899864E-4</v>
      </c>
      <c r="L1294" s="7">
        <f>IFERROR(AVERAGEIFS(H$2:H1294, H$2:H1294, "&lt;" &amp;stats[[#This Row],[Q3]]+(2*stats[[#This Row],[IQR]]), H$2:H1294, "&gt;" &amp; stats[[#This Row],[Q1]]-(2*stats[[#This Row],[IQR]])),"")</f>
        <v>9.7229647450592499E-4</v>
      </c>
    </row>
    <row r="1295" spans="1:12" x14ac:dyDescent="0.25">
      <c r="A1295" s="4">
        <v>44446.77857638889</v>
      </c>
      <c r="B1295">
        <v>0</v>
      </c>
      <c r="C1295">
        <v>1</v>
      </c>
      <c r="D1295" s="5">
        <f>SUM(B$2:B1295)</f>
        <v>6</v>
      </c>
      <c r="E1295" s="5">
        <f>SUM(C$2:C1295)</f>
        <v>1294</v>
      </c>
      <c r="F1295" s="6">
        <f>IF(stats[[#This Row],[Column1]],stats[[#This Row],[Total Clear]]/stats[[#This Row],[Total Runs]],NA())</f>
        <v>4.6367851622874804E-3</v>
      </c>
      <c r="G1295" s="6">
        <f>SUM(B$2:B1295) / SUM(C$2:C1295)</f>
        <v>4.6367851622874804E-3</v>
      </c>
      <c r="H1295" s="7">
        <f>IFERROR(stats[[#This Row],[Column1]]-A1294,"")</f>
        <v>9.2592592409346253E-4</v>
      </c>
      <c r="I1295" s="7">
        <f>IFERROR(_xlfn.QUARTILE.INC(H$2:H1295,1),"")</f>
        <v>9.1435185458976775E-4</v>
      </c>
      <c r="J1295" s="7">
        <f>IFERROR(_xlfn.QUARTILE.INC(H$2:H1295,3),"")</f>
        <v>1.0185185237787664E-3</v>
      </c>
      <c r="K1295" s="7">
        <f>IFERROR(stats[[#This Row],[Q3]]-stats[[#This Row],[Q1]],"")</f>
        <v>1.0416666918899864E-4</v>
      </c>
      <c r="L1295" s="7">
        <f>IFERROR(AVERAGEIFS(H$2:H1295, H$2:H1295, "&lt;" &amp;stats[[#This Row],[Q3]]+(2*stats[[#This Row],[IQR]]), H$2:H1295, "&gt;" &amp; stats[[#This Row],[Q1]]-(2*stats[[#This Row],[IQR]])),"")</f>
        <v>9.7225931861617148E-4</v>
      </c>
    </row>
    <row r="1296" spans="1:12" x14ac:dyDescent="0.25">
      <c r="A1296" s="4">
        <v>44446.77952546296</v>
      </c>
      <c r="B1296">
        <v>0</v>
      </c>
      <c r="C1296">
        <v>1</v>
      </c>
      <c r="D1296" s="5">
        <f>SUM(B$2:B1296)</f>
        <v>6</v>
      </c>
      <c r="E1296" s="5">
        <f>SUM(C$2:C1296)</f>
        <v>1295</v>
      </c>
      <c r="F1296" s="6">
        <f>IF(stats[[#This Row],[Column1]],stats[[#This Row],[Total Clear]]/stats[[#This Row],[Total Runs]],NA())</f>
        <v>4.633204633204633E-3</v>
      </c>
      <c r="G1296" s="6">
        <f>SUM(B$2:B1296) / SUM(C$2:C1296)</f>
        <v>4.633204633204633E-3</v>
      </c>
      <c r="H1296" s="7">
        <f>IFERROR(stats[[#This Row],[Column1]]-A1295,"")</f>
        <v>9.4907407037680969E-4</v>
      </c>
      <c r="I1296" s="7">
        <f>IFERROR(_xlfn.QUARTILE.INC(H$2:H1296,1),"")</f>
        <v>9.1435185458976775E-4</v>
      </c>
      <c r="J1296" s="7">
        <f>IFERROR(_xlfn.QUARTILE.INC(H$2:H1296,3),"")</f>
        <v>1.0185185237787664E-3</v>
      </c>
      <c r="K1296" s="7">
        <f>IFERROR(stats[[#This Row],[Q3]]-stats[[#This Row],[Q1]],"")</f>
        <v>1.0416666918899864E-4</v>
      </c>
      <c r="L1296" s="7">
        <f>IFERROR(AVERAGEIFS(H$2:H1296, H$2:H1296, "&lt;" &amp;stats[[#This Row],[Q3]]+(2*stats[[#This Row],[IQR]]), H$2:H1296, "&gt;" &amp; stats[[#This Row],[Q1]]-(2*stats[[#This Row],[IQR]])),"")</f>
        <v>9.7224075556714073E-4</v>
      </c>
    </row>
    <row r="1297" spans="1:12" x14ac:dyDescent="0.25">
      <c r="A1297" s="4">
        <v>44446.780578703707</v>
      </c>
      <c r="B1297">
        <v>0</v>
      </c>
      <c r="C1297">
        <v>1</v>
      </c>
      <c r="D1297" s="5">
        <f>SUM(B$2:B1297)</f>
        <v>6</v>
      </c>
      <c r="E1297" s="5">
        <f>SUM(C$2:C1297)</f>
        <v>1296</v>
      </c>
      <c r="F1297" s="6">
        <f>IF(stats[[#This Row],[Column1]],stats[[#This Row],[Total Clear]]/stats[[#This Row],[Total Runs]],NA())</f>
        <v>4.6296296296296294E-3</v>
      </c>
      <c r="G1297" s="6">
        <f>SUM(B$2:B1297) / SUM(C$2:C1297)</f>
        <v>4.6296296296296294E-3</v>
      </c>
      <c r="H1297" s="7">
        <f>IFERROR(stats[[#This Row],[Column1]]-A1296,"")</f>
        <v>1.0532407468417659E-3</v>
      </c>
      <c r="I1297" s="7">
        <f>IFERROR(_xlfn.QUARTILE.INC(H$2:H1297,1),"")</f>
        <v>9.1435185458976775E-4</v>
      </c>
      <c r="J1297" s="7">
        <f>IFERROR(_xlfn.QUARTILE.INC(H$2:H1297,3),"")</f>
        <v>1.0185185237787664E-3</v>
      </c>
      <c r="K1297" s="7">
        <f>IFERROR(stats[[#This Row],[Q3]]-stats[[#This Row],[Q1]],"")</f>
        <v>1.0416666918899864E-4</v>
      </c>
      <c r="L1297" s="7">
        <f>IFERROR(AVERAGEIFS(H$2:H1297, H$2:H1297, "&lt;" &amp;stats[[#This Row],[Q3]]+(2*stats[[#This Row],[IQR]]), H$2:H1297, "&gt;" &amp; stats[[#This Row],[Q1]]-(2*stats[[#This Row],[IQR]])),"")</f>
        <v>9.723055555601604E-4</v>
      </c>
    </row>
    <row r="1298" spans="1:12" x14ac:dyDescent="0.25">
      <c r="A1298" s="4">
        <v>44446.781574074077</v>
      </c>
      <c r="B1298">
        <v>0</v>
      </c>
      <c r="C1298">
        <v>1</v>
      </c>
      <c r="D1298" s="5">
        <f>SUM(B$2:B1298)</f>
        <v>6</v>
      </c>
      <c r="E1298" s="5">
        <f>SUM(C$2:C1298)</f>
        <v>1297</v>
      </c>
      <c r="F1298" s="6">
        <f>IF(stats[[#This Row],[Column1]],stats[[#This Row],[Total Clear]]/stats[[#This Row],[Total Runs]],NA())</f>
        <v>4.6260601387818042E-3</v>
      </c>
      <c r="G1298" s="6">
        <f>SUM(B$2:B1298) / SUM(C$2:C1298)</f>
        <v>4.6260601387818042E-3</v>
      </c>
      <c r="H1298" s="7">
        <f>IFERROR(stats[[#This Row],[Column1]]-A1297,"")</f>
        <v>9.9537037021946162E-4</v>
      </c>
      <c r="I1298" s="7">
        <f>IFERROR(_xlfn.QUARTILE.INC(H$2:H1298,1),"")</f>
        <v>9.1435185458976775E-4</v>
      </c>
      <c r="J1298" s="7">
        <f>IFERROR(_xlfn.QUARTILE.INC(H$2:H1298,3),"")</f>
        <v>1.0185185237787664E-3</v>
      </c>
      <c r="K1298" s="7">
        <f>IFERROR(stats[[#This Row],[Q3]]-stats[[#This Row],[Q1]],"")</f>
        <v>1.0416666918899864E-4</v>
      </c>
      <c r="L1298" s="7">
        <f>IFERROR(AVERAGEIFS(H$2:H1298, H$2:H1298, "&lt;" &amp;stats[[#This Row],[Q3]]+(2*stats[[#This Row],[IQR]]), H$2:H1298, "&gt;" &amp; stats[[#This Row],[Q1]]-(2*stats[[#This Row],[IQR]])),"")</f>
        <v>9.7232399266220621E-4</v>
      </c>
    </row>
    <row r="1299" spans="1:12" x14ac:dyDescent="0.25">
      <c r="A1299" s="4">
        <v>44446.78261574074</v>
      </c>
      <c r="B1299">
        <v>0</v>
      </c>
      <c r="C1299">
        <v>1</v>
      </c>
      <c r="D1299" s="5">
        <f>SUM(B$2:B1299)</f>
        <v>6</v>
      </c>
      <c r="E1299" s="5">
        <f>SUM(C$2:C1299)</f>
        <v>1298</v>
      </c>
      <c r="F1299" s="6">
        <f>IF(stats[[#This Row],[Column1]],stats[[#This Row],[Total Clear]]/stats[[#This Row],[Total Runs]],NA())</f>
        <v>4.6224961479198771E-3</v>
      </c>
      <c r="G1299" s="6">
        <f>SUM(B$2:B1299) / SUM(C$2:C1299)</f>
        <v>4.6224961479198771E-3</v>
      </c>
      <c r="H1299" s="7">
        <f>IFERROR(stats[[#This Row],[Column1]]-A1298,"")</f>
        <v>1.0416666627861559E-3</v>
      </c>
      <c r="I1299" s="7">
        <f>IFERROR(_xlfn.QUARTILE.INC(H$2:H1299,1),"")</f>
        <v>9.1435185458976775E-4</v>
      </c>
      <c r="J1299" s="7">
        <f>IFERROR(_xlfn.QUARTILE.INC(H$2:H1299,3),"")</f>
        <v>1.0185185237787664E-3</v>
      </c>
      <c r="K1299" s="7">
        <f>IFERROR(stats[[#This Row],[Q3]]-stats[[#This Row],[Q1]],"")</f>
        <v>1.0416666918899864E-4</v>
      </c>
      <c r="L1299" s="7">
        <f>IFERROR(AVERAGEIFS(H$2:H1299, H$2:H1299, "&lt;" &amp;stats[[#This Row],[Q3]]+(2*stats[[#This Row],[IQR]]), H$2:H1299, "&gt;" &amp; stats[[#This Row],[Q1]]-(2*stats[[#This Row],[IQR]])),"")</f>
        <v>9.7237937818147452E-4</v>
      </c>
    </row>
    <row r="1300" spans="1:12" x14ac:dyDescent="0.25">
      <c r="A1300" s="4">
        <v>44446.783645833333</v>
      </c>
      <c r="B1300">
        <v>0</v>
      </c>
      <c r="C1300">
        <v>1</v>
      </c>
      <c r="D1300" s="5">
        <f>SUM(B$2:B1300)</f>
        <v>6</v>
      </c>
      <c r="E1300" s="5">
        <f>SUM(C$2:C1300)</f>
        <v>1299</v>
      </c>
      <c r="F1300" s="6">
        <f>IF(stats[[#This Row],[Column1]],stats[[#This Row],[Total Clear]]/stats[[#This Row],[Total Runs]],NA())</f>
        <v>4.6189376443418013E-3</v>
      </c>
      <c r="G1300" s="6">
        <f>SUM(B$2:B1300) / SUM(C$2:C1300)</f>
        <v>4.6189376443418013E-3</v>
      </c>
      <c r="H1300" s="7">
        <f>IFERROR(stats[[#This Row],[Column1]]-A1299,"")</f>
        <v>1.0300925932824612E-3</v>
      </c>
      <c r="I1300" s="7">
        <f>IFERROR(_xlfn.QUARTILE.INC(H$2:H1300,1),"")</f>
        <v>9.1435185458976775E-4</v>
      </c>
      <c r="J1300" s="7">
        <f>IFERROR(_xlfn.QUARTILE.INC(H$2:H1300,3),"")</f>
        <v>1.0185185237787664E-3</v>
      </c>
      <c r="K1300" s="7">
        <f>IFERROR(stats[[#This Row],[Q3]]-stats[[#This Row],[Q1]],"")</f>
        <v>1.0416666918899864E-4</v>
      </c>
      <c r="L1300" s="7">
        <f>IFERROR(AVERAGEIFS(H$2:H1300, H$2:H1300, "&lt;" &amp;stats[[#This Row],[Q3]]+(2*stats[[#This Row],[IQR]]), H$2:H1300, "&gt;" &amp; stats[[#This Row],[Q1]]-(2*stats[[#This Row],[IQR]])),"")</f>
        <v>9.7242543820948808E-4</v>
      </c>
    </row>
    <row r="1301" spans="1:12" x14ac:dyDescent="0.25">
      <c r="A1301" s="4">
        <v>44446.784745370373</v>
      </c>
      <c r="B1301">
        <v>0</v>
      </c>
      <c r="C1301">
        <v>1</v>
      </c>
      <c r="D1301" s="5">
        <f>SUM(B$2:B1301)</f>
        <v>6</v>
      </c>
      <c r="E1301" s="5">
        <f>SUM(C$2:C1301)</f>
        <v>1300</v>
      </c>
      <c r="F1301" s="6">
        <f>IF(stats[[#This Row],[Column1]],stats[[#This Row],[Total Clear]]/stats[[#This Row],[Total Runs]],NA())</f>
        <v>4.6153846153846158E-3</v>
      </c>
      <c r="G1301" s="6">
        <f>SUM(B$2:B1301) / SUM(C$2:C1301)</f>
        <v>4.6153846153846158E-3</v>
      </c>
      <c r="H1301" s="7">
        <f>IFERROR(stats[[#This Row],[Column1]]-A1300,"")</f>
        <v>1.0995370394084603E-3</v>
      </c>
      <c r="I1301" s="7">
        <f>IFERROR(_xlfn.QUARTILE.INC(H$2:H1301,1),"")</f>
        <v>9.1435185458976775E-4</v>
      </c>
      <c r="J1301" s="7">
        <f>IFERROR(_xlfn.QUARTILE.INC(H$2:H1301,3),"")</f>
        <v>1.0185185237787664E-3</v>
      </c>
      <c r="K1301" s="7">
        <f>IFERROR(stats[[#This Row],[Q3]]-stats[[#This Row],[Q1]],"")</f>
        <v>1.0416666918899864E-4</v>
      </c>
      <c r="L1301" s="7">
        <f>IFERROR(AVERAGEIFS(H$2:H1301, H$2:H1301, "&lt;" &amp;stats[[#This Row],[Q3]]+(2*stats[[#This Row],[IQR]]), H$2:H1301, "&gt;" &amp; stats[[#This Row],[Q1]]-(2*stats[[#This Row],[IQR]])),"")</f>
        <v>9.7252680312272493E-4</v>
      </c>
    </row>
    <row r="1302" spans="1:12" x14ac:dyDescent="0.25">
      <c r="A1302" s="4">
        <v>44446.785787037035</v>
      </c>
      <c r="B1302">
        <v>0</v>
      </c>
      <c r="C1302">
        <v>1</v>
      </c>
      <c r="D1302" s="5">
        <f>SUM(B$2:B1302)</f>
        <v>6</v>
      </c>
      <c r="E1302" s="5">
        <f>SUM(C$2:C1302)</f>
        <v>1301</v>
      </c>
      <c r="F1302" s="6">
        <f>IF(stats[[#This Row],[Column1]],stats[[#This Row],[Total Clear]]/stats[[#This Row],[Total Runs]],NA())</f>
        <v>4.6118370484242886E-3</v>
      </c>
      <c r="G1302" s="6">
        <f>SUM(B$2:B1302) / SUM(C$2:C1302)</f>
        <v>4.6118370484242886E-3</v>
      </c>
      <c r="H1302" s="7">
        <f>IFERROR(stats[[#This Row],[Column1]]-A1301,"")</f>
        <v>1.0416666627861559E-3</v>
      </c>
      <c r="I1302" s="7">
        <f>IFERROR(_xlfn.QUARTILE.INC(H$2:H1302,1),"")</f>
        <v>9.1435185458976775E-4</v>
      </c>
      <c r="J1302" s="7">
        <f>IFERROR(_xlfn.QUARTILE.INC(H$2:H1302,3),"")</f>
        <v>1.0185185237787664E-3</v>
      </c>
      <c r="K1302" s="7">
        <f>IFERROR(stats[[#This Row],[Q3]]-stats[[#This Row],[Q1]],"")</f>
        <v>1.0416666918899864E-4</v>
      </c>
      <c r="L1302" s="7">
        <f>IFERROR(AVERAGEIFS(H$2:H1302, H$2:H1302, "&lt;" &amp;stats[[#This Row],[Q3]]+(2*stats[[#This Row],[IQR]]), H$2:H1302, "&gt;" &amp; stats[[#This Row],[Q1]]-(2*stats[[#This Row],[IQR]])),"")</f>
        <v>9.7258189464436914E-4</v>
      </c>
    </row>
    <row r="1303" spans="1:12" x14ac:dyDescent="0.25">
      <c r="A1303" s="4">
        <v>44446.786770833336</v>
      </c>
      <c r="B1303">
        <v>0</v>
      </c>
      <c r="C1303">
        <v>1</v>
      </c>
      <c r="D1303" s="5">
        <f>SUM(B$2:B1303)</f>
        <v>6</v>
      </c>
      <c r="E1303" s="5">
        <f>SUM(C$2:C1303)</f>
        <v>1302</v>
      </c>
      <c r="F1303" s="6">
        <f>IF(stats[[#This Row],[Column1]],stats[[#This Row],[Total Clear]]/stats[[#This Row],[Total Runs]],NA())</f>
        <v>4.608294930875576E-3</v>
      </c>
      <c r="G1303" s="6">
        <f>SUM(B$2:B1303) / SUM(C$2:C1303)</f>
        <v>4.608294930875576E-3</v>
      </c>
      <c r="H1303" s="7">
        <f>IFERROR(stats[[#This Row],[Column1]]-A1302,"")</f>
        <v>9.8379630071576685E-4</v>
      </c>
      <c r="I1303" s="7">
        <f>IFERROR(_xlfn.QUARTILE.INC(H$2:H1303,1),"")</f>
        <v>9.1435185458976775E-4</v>
      </c>
      <c r="J1303" s="7">
        <f>IFERROR(_xlfn.QUARTILE.INC(H$2:H1303,3),"")</f>
        <v>1.0185185237787664E-3</v>
      </c>
      <c r="K1303" s="7">
        <f>IFERROR(stats[[#This Row],[Q3]]-stats[[#This Row],[Q1]],"")</f>
        <v>1.0416666918899864E-4</v>
      </c>
      <c r="L1303" s="7">
        <f>IFERROR(AVERAGEIFS(H$2:H1303, H$2:H1303, "&lt;" &amp;stats[[#This Row],[Q3]]+(2*stats[[#This Row],[IQR]]), H$2:H1303, "&gt;" &amp; stats[[#This Row],[Q1]]-(2*stats[[#This Row],[IQR]])),"")</f>
        <v>9.7259082331162337E-4</v>
      </c>
    </row>
    <row r="1304" spans="1:12" x14ac:dyDescent="0.25">
      <c r="A1304" s="4">
        <v>44446.787754629629</v>
      </c>
      <c r="B1304">
        <v>0</v>
      </c>
      <c r="C1304">
        <v>1</v>
      </c>
      <c r="D1304" s="5">
        <f>SUM(B$2:B1304)</f>
        <v>6</v>
      </c>
      <c r="E1304" s="5">
        <f>SUM(C$2:C1304)</f>
        <v>1303</v>
      </c>
      <c r="F1304" s="6">
        <f>IF(stats[[#This Row],[Column1]],stats[[#This Row],[Total Clear]]/stats[[#This Row],[Total Runs]],NA())</f>
        <v>4.6047582501918651E-3</v>
      </c>
      <c r="G1304" s="6">
        <f>SUM(B$2:B1304) / SUM(C$2:C1304)</f>
        <v>4.6047582501918651E-3</v>
      </c>
      <c r="H1304" s="7">
        <f>IFERROR(stats[[#This Row],[Column1]]-A1303,"")</f>
        <v>9.8379629343980923E-4</v>
      </c>
      <c r="I1304" s="7">
        <f>IFERROR(_xlfn.QUARTILE.INC(H$2:H1304,1),"")</f>
        <v>9.1435185458976775E-4</v>
      </c>
      <c r="J1304" s="7">
        <f>IFERROR(_xlfn.QUARTILE.INC(H$2:H1304,3),"")</f>
        <v>1.0185185237787664E-3</v>
      </c>
      <c r="K1304" s="7">
        <f>IFERROR(stats[[#This Row],[Q3]]-stats[[#This Row],[Q1]],"")</f>
        <v>1.0416666918899864E-4</v>
      </c>
      <c r="L1304" s="7">
        <f>IFERROR(AVERAGEIFS(H$2:H1304, H$2:H1304, "&lt;" &amp;stats[[#This Row],[Q3]]+(2*stats[[#This Row],[IQR]]), H$2:H1304, "&gt;" &amp; stats[[#This Row],[Q1]]-(2*stats[[#This Row],[IQR]])),"")</f>
        <v>9.7259973776677713E-4</v>
      </c>
    </row>
    <row r="1305" spans="1:12" x14ac:dyDescent="0.25">
      <c r="A1305" s="4">
        <v>44446.788819444446</v>
      </c>
      <c r="B1305">
        <v>0</v>
      </c>
      <c r="C1305">
        <v>1</v>
      </c>
      <c r="D1305" s="5">
        <f>SUM(B$2:B1305)</f>
        <v>6</v>
      </c>
      <c r="E1305" s="5">
        <f>SUM(C$2:C1305)</f>
        <v>1304</v>
      </c>
      <c r="F1305" s="6">
        <f>IF(stats[[#This Row],[Column1]],stats[[#This Row],[Total Clear]]/stats[[#This Row],[Total Runs]],NA())</f>
        <v>4.601226993865031E-3</v>
      </c>
      <c r="G1305" s="6">
        <f>SUM(B$2:B1305) / SUM(C$2:C1305)</f>
        <v>4.601226993865031E-3</v>
      </c>
      <c r="H1305" s="7">
        <f>IFERROR(stats[[#This Row],[Column1]]-A1304,"")</f>
        <v>1.0648148163454607E-3</v>
      </c>
      <c r="I1305" s="7">
        <f>IFERROR(_xlfn.QUARTILE.INC(H$2:H1305,1),"")</f>
        <v>9.1435185458976775E-4</v>
      </c>
      <c r="J1305" s="7">
        <f>IFERROR(_xlfn.QUARTILE.INC(H$2:H1305,3),"")</f>
        <v>1.0185185237787664E-3</v>
      </c>
      <c r="K1305" s="7">
        <f>IFERROR(stats[[#This Row],[Q3]]-stats[[#This Row],[Q1]],"")</f>
        <v>1.0416666918899864E-4</v>
      </c>
      <c r="L1305" s="7">
        <f>IFERROR(AVERAGEIFS(H$2:H1305, H$2:H1305, "&lt;" &amp;stats[[#This Row],[Q3]]+(2*stats[[#This Row],[IQR]]), H$2:H1305, "&gt;" &amp; stats[[#This Row],[Q1]]-(2*stats[[#This Row],[IQR]])),"")</f>
        <v>9.7267304069092553E-4</v>
      </c>
    </row>
    <row r="1306" spans="1:12" x14ac:dyDescent="0.25">
      <c r="A1306" s="4">
        <v>44446.789826388886</v>
      </c>
      <c r="B1306">
        <v>0</v>
      </c>
      <c r="C1306">
        <v>1</v>
      </c>
      <c r="D1306" s="5">
        <f>SUM(B$2:B1306)</f>
        <v>6</v>
      </c>
      <c r="E1306" s="5">
        <f>SUM(C$2:C1306)</f>
        <v>1305</v>
      </c>
      <c r="F1306" s="6">
        <f>IF(stats[[#This Row],[Column1]],stats[[#This Row],[Total Clear]]/stats[[#This Row],[Total Runs]],NA())</f>
        <v>4.5977011494252873E-3</v>
      </c>
      <c r="G1306" s="6">
        <f>SUM(B$2:B1306) / SUM(C$2:C1306)</f>
        <v>4.5977011494252873E-3</v>
      </c>
      <c r="H1306" s="7">
        <f>IFERROR(stats[[#This Row],[Column1]]-A1305,"")</f>
        <v>1.0069444397231564E-3</v>
      </c>
      <c r="I1306" s="7">
        <f>IFERROR(_xlfn.QUARTILE.INC(H$2:H1306,1),"")</f>
        <v>9.1435185458976775E-4</v>
      </c>
      <c r="J1306" s="7">
        <f>IFERROR(_xlfn.QUARTILE.INC(H$2:H1306,3),"")</f>
        <v>1.0185185237787664E-3</v>
      </c>
      <c r="K1306" s="7">
        <f>IFERROR(stats[[#This Row],[Q3]]-stats[[#This Row],[Q1]],"")</f>
        <v>1.0416666918899864E-4</v>
      </c>
      <c r="L1306" s="7">
        <f>IFERROR(AVERAGEIFS(H$2:H1306, H$2:H1306, "&lt;" &amp;stats[[#This Row],[Q3]]+(2*stats[[#This Row],[IQR]]), H$2:H1306, "&gt;" &amp; stats[[#This Row],[Q1]]-(2*stats[[#This Row],[IQR]])),"")</f>
        <v>9.7270026181803606E-4</v>
      </c>
    </row>
    <row r="1307" spans="1:12" x14ac:dyDescent="0.25">
      <c r="A1307" s="4">
        <v>44446.790810185186</v>
      </c>
      <c r="B1307">
        <v>0</v>
      </c>
      <c r="C1307">
        <v>1</v>
      </c>
      <c r="D1307" s="5">
        <f>SUM(B$2:B1307)</f>
        <v>6</v>
      </c>
      <c r="E1307" s="5">
        <f>SUM(C$2:C1307)</f>
        <v>1306</v>
      </c>
      <c r="F1307" s="6">
        <f>IF(stats[[#This Row],[Column1]],stats[[#This Row],[Total Clear]]/stats[[#This Row],[Total Runs]],NA())</f>
        <v>4.5941807044410417E-3</v>
      </c>
      <c r="G1307" s="6">
        <f>SUM(B$2:B1307) / SUM(C$2:C1307)</f>
        <v>4.5941807044410417E-3</v>
      </c>
      <c r="H1307" s="7">
        <f>IFERROR(stats[[#This Row],[Column1]]-A1306,"")</f>
        <v>9.8379630071576685E-4</v>
      </c>
      <c r="I1307" s="7">
        <f>IFERROR(_xlfn.QUARTILE.INC(H$2:H1307,1),"")</f>
        <v>9.1435185458976775E-4</v>
      </c>
      <c r="J1307" s="7">
        <f>IFERROR(_xlfn.QUARTILE.INC(H$2:H1307,3),"")</f>
        <v>1.0185185237787664E-3</v>
      </c>
      <c r="K1307" s="7">
        <f>IFERROR(stats[[#This Row],[Q3]]-stats[[#This Row],[Q1]],"")</f>
        <v>1.0416666918899864E-4</v>
      </c>
      <c r="L1307" s="7">
        <f>IFERROR(AVERAGEIFS(H$2:H1307, H$2:H1307, "&lt;" &amp;stats[[#This Row],[Q3]]+(2*stats[[#This Row],[IQR]]), H$2:H1307, "&gt;" &amp; stats[[#This Row],[Q1]]-(2*stats[[#This Row],[IQR]])),"")</f>
        <v>9.7270906819811359E-4</v>
      </c>
    </row>
    <row r="1308" spans="1:12" x14ac:dyDescent="0.25">
      <c r="A1308" s="4">
        <v>44446.791851851849</v>
      </c>
      <c r="B1308">
        <v>0</v>
      </c>
      <c r="C1308">
        <v>1</v>
      </c>
      <c r="D1308" s="5">
        <f>SUM(B$2:B1308)</f>
        <v>6</v>
      </c>
      <c r="E1308" s="5">
        <f>SUM(C$2:C1308)</f>
        <v>1307</v>
      </c>
      <c r="F1308" s="6">
        <f>IF(stats[[#This Row],[Column1]],stats[[#This Row],[Total Clear]]/stats[[#This Row],[Total Runs]],NA())</f>
        <v>4.5906656465187455E-3</v>
      </c>
      <c r="G1308" s="6">
        <f>SUM(B$2:B1308) / SUM(C$2:C1308)</f>
        <v>4.5906656465187455E-3</v>
      </c>
      <c r="H1308" s="7">
        <f>IFERROR(stats[[#This Row],[Column1]]-A1307,"")</f>
        <v>1.0416666627861559E-3</v>
      </c>
      <c r="I1308" s="7">
        <f>IFERROR(_xlfn.QUARTILE.INC(H$2:H1308,1),"")</f>
        <v>9.1435185458976775E-4</v>
      </c>
      <c r="J1308" s="7">
        <f>IFERROR(_xlfn.QUARTILE.INC(H$2:H1308,3),"")</f>
        <v>1.0185185237787664E-3</v>
      </c>
      <c r="K1308" s="7">
        <f>IFERROR(stats[[#This Row],[Q3]]-stats[[#This Row],[Q1]],"")</f>
        <v>1.0416666918899864E-4</v>
      </c>
      <c r="L1308" s="7">
        <f>IFERROR(AVERAGEIFS(H$2:H1308, H$2:H1308, "&lt;" &amp;stats[[#This Row],[Q3]]+(2*stats[[#This Row],[IQR]]), H$2:H1308, "&gt;" &amp; stats[[#This Row],[Q1]]-(2*stats[[#This Row],[IQR]])),"")</f>
        <v>9.7276375304711292E-4</v>
      </c>
    </row>
    <row r="1309" spans="1:12" x14ac:dyDescent="0.25">
      <c r="A1309" s="4">
        <v>44446.792893518519</v>
      </c>
      <c r="B1309">
        <v>0</v>
      </c>
      <c r="C1309">
        <v>1</v>
      </c>
      <c r="D1309" s="5">
        <f>SUM(B$2:B1309)</f>
        <v>6</v>
      </c>
      <c r="E1309" s="5">
        <f>SUM(C$2:C1309)</f>
        <v>1308</v>
      </c>
      <c r="F1309" s="6">
        <f>IF(stats[[#This Row],[Column1]],stats[[#This Row],[Total Clear]]/stats[[#This Row],[Total Runs]],NA())</f>
        <v>4.5871559633027525E-3</v>
      </c>
      <c r="G1309" s="6">
        <f>SUM(B$2:B1309) / SUM(C$2:C1309)</f>
        <v>4.5871559633027525E-3</v>
      </c>
      <c r="H1309" s="7">
        <f>IFERROR(stats[[#This Row],[Column1]]-A1308,"")</f>
        <v>1.0416666700621136E-3</v>
      </c>
      <c r="I1309" s="7">
        <f>IFERROR(_xlfn.QUARTILE.INC(H$2:H1309,1),"")</f>
        <v>9.1435185458976775E-4</v>
      </c>
      <c r="J1309" s="7">
        <f>IFERROR(_xlfn.QUARTILE.INC(H$2:H1309,3),"")</f>
        <v>1.0185185237787664E-3</v>
      </c>
      <c r="K1309" s="7">
        <f>IFERROR(stats[[#This Row],[Q3]]-stats[[#This Row],[Q1]],"")</f>
        <v>1.0416666918899864E-4</v>
      </c>
      <c r="L1309" s="7">
        <f>IFERROR(AVERAGEIFS(H$2:H1309, H$2:H1309, "&lt;" &amp;stats[[#This Row],[Q3]]+(2*stats[[#This Row],[IQR]]), H$2:H1309, "&gt;" &amp; stats[[#This Row],[Q1]]-(2*stats[[#This Row],[IQR]])),"")</f>
        <v>9.7281835123809153E-4</v>
      </c>
    </row>
    <row r="1310" spans="1:12" x14ac:dyDescent="0.25">
      <c r="A1310" s="4">
        <v>44446.793854166666</v>
      </c>
      <c r="B1310">
        <v>0</v>
      </c>
      <c r="C1310">
        <v>1</v>
      </c>
      <c r="D1310" s="5">
        <f>SUM(B$2:B1310)</f>
        <v>6</v>
      </c>
      <c r="E1310" s="5">
        <f>SUM(C$2:C1310)</f>
        <v>1309</v>
      </c>
      <c r="F1310" s="6">
        <f>IF(stats[[#This Row],[Column1]],stats[[#This Row],[Total Clear]]/stats[[#This Row],[Total Runs]],NA())</f>
        <v>4.5836516424751722E-3</v>
      </c>
      <c r="G1310" s="6">
        <f>SUM(B$2:B1310) / SUM(C$2:C1310)</f>
        <v>4.5836516424751722E-3</v>
      </c>
      <c r="H1310" s="7">
        <f>IFERROR(stats[[#This Row],[Column1]]-A1309,"")</f>
        <v>9.6064814715646207E-4</v>
      </c>
      <c r="I1310" s="7">
        <f>IFERROR(_xlfn.QUARTILE.INC(H$2:H1310,1),"")</f>
        <v>9.1435185458976775E-4</v>
      </c>
      <c r="J1310" s="7">
        <f>IFERROR(_xlfn.QUARTILE.INC(H$2:H1310,3),"")</f>
        <v>1.0185185237787664E-3</v>
      </c>
      <c r="K1310" s="7">
        <f>IFERROR(stats[[#This Row],[Q3]]-stats[[#This Row],[Q1]],"")</f>
        <v>1.0416666918899864E-4</v>
      </c>
      <c r="L1310" s="7">
        <f>IFERROR(AVERAGEIFS(H$2:H1310, H$2:H1310, "&lt;" &amp;stats[[#This Row],[Q3]]+(2*stats[[#This Row],[IQR]]), H$2:H1310, "&gt;" &amp; stats[[#This Row],[Q1]]-(2*stats[[#This Row],[IQR]])),"")</f>
        <v>9.7280871528869983E-4</v>
      </c>
    </row>
    <row r="1311" spans="1:12" x14ac:dyDescent="0.25">
      <c r="A1311" s="4">
        <v>44446.79482638889</v>
      </c>
      <c r="B1311">
        <v>0</v>
      </c>
      <c r="C1311">
        <v>1</v>
      </c>
      <c r="D1311" s="5">
        <f>SUM(B$2:B1311)</f>
        <v>6</v>
      </c>
      <c r="E1311" s="5">
        <f>SUM(C$2:C1311)</f>
        <v>1310</v>
      </c>
      <c r="F1311" s="6">
        <f>IF(stats[[#This Row],[Column1]],stats[[#This Row],[Total Clear]]/stats[[#This Row],[Total Runs]],NA())</f>
        <v>4.5801526717557254E-3</v>
      </c>
      <c r="G1311" s="6">
        <f>SUM(B$2:B1311) / SUM(C$2:C1311)</f>
        <v>4.5801526717557254E-3</v>
      </c>
      <c r="H1311" s="7">
        <f>IFERROR(stats[[#This Row],[Column1]]-A1310,"")</f>
        <v>9.7222222393611446E-4</v>
      </c>
      <c r="I1311" s="7">
        <f>IFERROR(_xlfn.QUARTILE.INC(H$2:H1311,1),"")</f>
        <v>9.1435185458976775E-4</v>
      </c>
      <c r="J1311" s="7">
        <f>IFERROR(_xlfn.QUARTILE.INC(H$2:H1311,3),"")</f>
        <v>1.0185185237787664E-3</v>
      </c>
      <c r="K1311" s="7">
        <f>IFERROR(stats[[#This Row],[Q3]]-stats[[#This Row],[Q1]],"")</f>
        <v>1.0416666918899864E-4</v>
      </c>
      <c r="L1311" s="7">
        <f>IFERROR(AVERAGEIFS(H$2:H1311, H$2:H1311, "&lt;" &amp;stats[[#This Row],[Q3]]+(2*stats[[#This Row],[IQR]]), H$2:H1311, "&gt;" &amp; stats[[#This Row],[Q1]]-(2*stats[[#This Row],[IQR]])),"")</f>
        <v>9.7280825129237658E-4</v>
      </c>
    </row>
    <row r="1312" spans="1:12" x14ac:dyDescent="0.25">
      <c r="A1312" s="4">
        <v>44446.795891203707</v>
      </c>
      <c r="B1312">
        <v>0</v>
      </c>
      <c r="C1312">
        <v>1</v>
      </c>
      <c r="D1312" s="5">
        <f>SUM(B$2:B1312)</f>
        <v>6</v>
      </c>
      <c r="E1312" s="5">
        <f>SUM(C$2:C1312)</f>
        <v>1311</v>
      </c>
      <c r="F1312" s="6">
        <f>IF(stats[[#This Row],[Column1]],stats[[#This Row],[Total Clear]]/stats[[#This Row],[Total Runs]],NA())</f>
        <v>4.5766590389016018E-3</v>
      </c>
      <c r="G1312" s="6">
        <f>SUM(B$2:B1312) / SUM(C$2:C1312)</f>
        <v>4.5766590389016018E-3</v>
      </c>
      <c r="H1312" s="7">
        <f>IFERROR(stats[[#This Row],[Column1]]-A1311,"")</f>
        <v>1.0648148163454607E-3</v>
      </c>
      <c r="I1312" s="7">
        <f>IFERROR(_xlfn.QUARTILE.INC(H$2:H1312,1),"")</f>
        <v>9.1435185458976775E-4</v>
      </c>
      <c r="J1312" s="7">
        <f>IFERROR(_xlfn.QUARTILE.INC(H$2:H1312,3),"")</f>
        <v>1.0185185237787664E-3</v>
      </c>
      <c r="K1312" s="7">
        <f>IFERROR(stats[[#This Row],[Q3]]-stats[[#This Row],[Q1]],"")</f>
        <v>1.0416666918899864E-4</v>
      </c>
      <c r="L1312" s="7">
        <f>IFERROR(AVERAGEIFS(H$2:H1312, H$2:H1312, "&lt;" &amp;stats[[#This Row],[Q3]]+(2*stats[[#This Row],[IQR]]), H$2:H1312, "&gt;" &amp; stats[[#This Row],[Q1]]-(2*stats[[#This Row],[IQR]])),"")</f>
        <v>9.728809837548692E-4</v>
      </c>
    </row>
    <row r="1313" spans="1:12" x14ac:dyDescent="0.25">
      <c r="A1313" s="4">
        <v>44446.796956018516</v>
      </c>
      <c r="B1313">
        <v>0</v>
      </c>
      <c r="C1313">
        <v>1</v>
      </c>
      <c r="D1313" s="5">
        <f>SUM(B$2:B1313)</f>
        <v>6</v>
      </c>
      <c r="E1313" s="5">
        <f>SUM(C$2:C1313)</f>
        <v>1312</v>
      </c>
      <c r="F1313" s="6">
        <f>IF(stats[[#This Row],[Column1]],stats[[#This Row],[Total Clear]]/stats[[#This Row],[Total Runs]],NA())</f>
        <v>4.5731707317073168E-3</v>
      </c>
      <c r="G1313" s="6">
        <f>SUM(B$2:B1313) / SUM(C$2:C1313)</f>
        <v>4.5731707317073168E-3</v>
      </c>
      <c r="H1313" s="7">
        <f>IFERROR(stats[[#This Row],[Column1]]-A1312,"")</f>
        <v>1.0648148090695031E-3</v>
      </c>
      <c r="I1313" s="7">
        <f>IFERROR(_xlfn.QUARTILE.INC(H$2:H1313,1),"")</f>
        <v>9.1435185458976775E-4</v>
      </c>
      <c r="J1313" s="7">
        <f>IFERROR(_xlfn.QUARTILE.INC(H$2:H1313,3),"")</f>
        <v>1.0185185237787664E-3</v>
      </c>
      <c r="K1313" s="7">
        <f>IFERROR(stats[[#This Row],[Q3]]-stats[[#This Row],[Q1]],"")</f>
        <v>1.0416666918899864E-4</v>
      </c>
      <c r="L1313" s="7">
        <f>IFERROR(AVERAGEIFS(H$2:H1313, H$2:H1313, "&lt;" &amp;stats[[#This Row],[Q3]]+(2*stats[[#This Row],[IQR]]), H$2:H1313, "&gt;" &amp; stats[[#This Row],[Q1]]-(2*stats[[#This Row],[IQR]])),"")</f>
        <v>9.7295360131040992E-4</v>
      </c>
    </row>
    <row r="1314" spans="1:12" x14ac:dyDescent="0.25">
      <c r="A1314" s="4">
        <v>44446.798159722224</v>
      </c>
      <c r="B1314">
        <v>0</v>
      </c>
      <c r="C1314">
        <v>1</v>
      </c>
      <c r="D1314" s="5">
        <f>SUM(B$2:B1314)</f>
        <v>6</v>
      </c>
      <c r="E1314" s="5">
        <f>SUM(C$2:C1314)</f>
        <v>1313</v>
      </c>
      <c r="F1314" s="6">
        <f>IF(stats[[#This Row],[Column1]],stats[[#This Row],[Total Clear]]/stats[[#This Row],[Total Runs]],NA())</f>
        <v>4.56968773800457E-3</v>
      </c>
      <c r="G1314" s="6">
        <f>SUM(B$2:B1314) / SUM(C$2:C1314)</f>
        <v>4.56968773800457E-3</v>
      </c>
      <c r="H1314" s="7">
        <f>IFERROR(stats[[#This Row],[Column1]]-A1313,"")</f>
        <v>1.2037037085974589E-3</v>
      </c>
      <c r="I1314" s="7">
        <f>IFERROR(_xlfn.QUARTILE.INC(H$2:H1314,1),"")</f>
        <v>9.1435185458976775E-4</v>
      </c>
      <c r="J1314" s="7">
        <f>IFERROR(_xlfn.QUARTILE.INC(H$2:H1314,3),"")</f>
        <v>1.0214120393357007E-3</v>
      </c>
      <c r="K1314" s="7">
        <f>IFERROR(stats[[#This Row],[Q3]]-stats[[#This Row],[Q1]],"")</f>
        <v>1.0706018474593293E-4</v>
      </c>
      <c r="L1314" s="7">
        <f>IFERROR(AVERAGEIFS(H$2:H1314, H$2:H1314, "&lt;" &amp;stats[[#This Row],[Q3]]+(2*stats[[#This Row],[IQR]]), H$2:H1314, "&gt;" &amp; stats[[#This Row],[Q1]]-(2*stats[[#This Row],[IQR]])),"")</f>
        <v>9.7313572452058131E-4</v>
      </c>
    </row>
    <row r="1315" spans="1:12" x14ac:dyDescent="0.25">
      <c r="A1315" s="4">
        <v>44446.799178240741</v>
      </c>
      <c r="B1315">
        <v>0</v>
      </c>
      <c r="C1315">
        <v>1</v>
      </c>
      <c r="D1315" s="5">
        <f>SUM(B$2:B1315)</f>
        <v>6</v>
      </c>
      <c r="E1315" s="5">
        <f>SUM(C$2:C1315)</f>
        <v>1314</v>
      </c>
      <c r="F1315" s="6">
        <f>IF(stats[[#This Row],[Column1]],stats[[#This Row],[Total Clear]]/stats[[#This Row],[Total Runs]],NA())</f>
        <v>4.5662100456621002E-3</v>
      </c>
      <c r="G1315" s="6">
        <f>SUM(B$2:B1315) / SUM(C$2:C1315)</f>
        <v>4.5662100456621002E-3</v>
      </c>
      <c r="H1315" s="7">
        <f>IFERROR(stats[[#This Row],[Column1]]-A1314,"")</f>
        <v>1.0185185165028088E-3</v>
      </c>
      <c r="I1315" s="7">
        <f>IFERROR(_xlfn.QUARTILE.INC(H$2:H1315,1),"")</f>
        <v>9.1435185458976775E-4</v>
      </c>
      <c r="J1315" s="7">
        <f>IFERROR(_xlfn.QUARTILE.INC(H$2:H1315,3),"")</f>
        <v>1.0185185237787664E-3</v>
      </c>
      <c r="K1315" s="7">
        <f>IFERROR(stats[[#This Row],[Q3]]-stats[[#This Row],[Q1]],"")</f>
        <v>1.0416666918899864E-4</v>
      </c>
      <c r="L1315" s="7">
        <f>IFERROR(AVERAGEIFS(H$2:H1315, H$2:H1315, "&lt;" &amp;stats[[#This Row],[Q3]]+(2*stats[[#This Row],[IQR]]), H$2:H1315, "&gt;" &amp; stats[[#This Row],[Q1]]-(2*stats[[#This Row],[IQR]])),"")</f>
        <v>9.7317151536599315E-4</v>
      </c>
    </row>
    <row r="1316" spans="1:12" x14ac:dyDescent="0.25">
      <c r="A1316" s="4">
        <v>44446.800127314818</v>
      </c>
      <c r="B1316">
        <v>0</v>
      </c>
      <c r="C1316">
        <v>1</v>
      </c>
      <c r="D1316" s="5">
        <f>SUM(B$2:B1316)</f>
        <v>6</v>
      </c>
      <c r="E1316" s="5">
        <f>SUM(C$2:C1316)</f>
        <v>1315</v>
      </c>
      <c r="F1316" s="6">
        <f>IF(stats[[#This Row],[Column1]],stats[[#This Row],[Total Clear]]/stats[[#This Row],[Total Runs]],NA())</f>
        <v>4.5627376425855515E-3</v>
      </c>
      <c r="G1316" s="6">
        <f>SUM(B$2:B1316) / SUM(C$2:C1316)</f>
        <v>4.5627376425855515E-3</v>
      </c>
      <c r="H1316" s="7">
        <f>IFERROR(stats[[#This Row],[Column1]]-A1315,"")</f>
        <v>9.490740776527673E-4</v>
      </c>
      <c r="I1316" s="7">
        <f>IFERROR(_xlfn.QUARTILE.INC(H$2:H1316,1),"")</f>
        <v>9.1435185458976775E-4</v>
      </c>
      <c r="J1316" s="7">
        <f>IFERROR(_xlfn.QUARTILE.INC(H$2:H1316,3),"")</f>
        <v>1.0185185237787664E-3</v>
      </c>
      <c r="K1316" s="7">
        <f>IFERROR(stats[[#This Row],[Q3]]-stats[[#This Row],[Q1]],"")</f>
        <v>1.0416666918899864E-4</v>
      </c>
      <c r="L1316" s="7">
        <f>IFERROR(AVERAGEIFS(H$2:H1316, H$2:H1316, "&lt;" &amp;stats[[#This Row],[Q3]]+(2*stats[[#This Row],[IQR]]), H$2:H1316, "&gt;" &amp; stats[[#This Row],[Q1]]-(2*stats[[#This Row],[IQR]])),"")</f>
        <v>9.7315252605337439E-4</v>
      </c>
    </row>
    <row r="1317" spans="1:12" x14ac:dyDescent="0.25">
      <c r="A1317" s="4">
        <v>44446.801122685189</v>
      </c>
      <c r="B1317">
        <v>0</v>
      </c>
      <c r="C1317">
        <v>1</v>
      </c>
      <c r="D1317" s="5">
        <f>SUM(B$2:B1317)</f>
        <v>6</v>
      </c>
      <c r="E1317" s="5">
        <f>SUM(C$2:C1317)</f>
        <v>1316</v>
      </c>
      <c r="F1317" s="6">
        <f>IF(stats[[#This Row],[Column1]],stats[[#This Row],[Total Clear]]/stats[[#This Row],[Total Runs]],NA())</f>
        <v>4.559270516717325E-3</v>
      </c>
      <c r="G1317" s="6">
        <f>SUM(B$2:B1317) / SUM(C$2:C1317)</f>
        <v>4.559270516717325E-3</v>
      </c>
      <c r="H1317" s="7">
        <f>IFERROR(stats[[#This Row],[Column1]]-A1316,"")</f>
        <v>9.9537037021946162E-4</v>
      </c>
      <c r="I1317" s="7">
        <f>IFERROR(_xlfn.QUARTILE.INC(H$2:H1317,1),"")</f>
        <v>9.1435185458976775E-4</v>
      </c>
      <c r="J1317" s="7">
        <f>IFERROR(_xlfn.QUARTILE.INC(H$2:H1317,3),"")</f>
        <v>1.0185185237787664E-3</v>
      </c>
      <c r="K1317" s="7">
        <f>IFERROR(stats[[#This Row],[Q3]]-stats[[#This Row],[Q1]],"")</f>
        <v>1.0416666918899864E-4</v>
      </c>
      <c r="L1317" s="7">
        <f>IFERROR(AVERAGEIFS(H$2:H1317, H$2:H1317, "&lt;" &amp;stats[[#This Row],[Q3]]+(2*stats[[#This Row],[IQR]]), H$2:H1317, "&gt;" &amp; stats[[#This Row],[Q1]]-(2*stats[[#This Row],[IQR]])),"")</f>
        <v>9.731700204188594E-4</v>
      </c>
    </row>
    <row r="1318" spans="1:12" x14ac:dyDescent="0.25">
      <c r="A1318" s="4">
        <v>44446.802175925928</v>
      </c>
      <c r="B1318">
        <v>0</v>
      </c>
      <c r="C1318">
        <v>1</v>
      </c>
      <c r="D1318" s="5">
        <f>SUM(B$2:B1318)</f>
        <v>6</v>
      </c>
      <c r="E1318" s="5">
        <f>SUM(C$2:C1318)</f>
        <v>1317</v>
      </c>
      <c r="F1318" s="6">
        <f>IF(stats[[#This Row],[Column1]],stats[[#This Row],[Total Clear]]/stats[[#This Row],[Total Runs]],NA())</f>
        <v>4.5558086560364463E-3</v>
      </c>
      <c r="G1318" s="6">
        <f>SUM(B$2:B1318) / SUM(C$2:C1318)</f>
        <v>4.5558086560364463E-3</v>
      </c>
      <c r="H1318" s="7">
        <f>IFERROR(stats[[#This Row],[Column1]]-A1317,"")</f>
        <v>1.0532407395658083E-3</v>
      </c>
      <c r="I1318" s="7">
        <f>IFERROR(_xlfn.QUARTILE.INC(H$2:H1318,1),"")</f>
        <v>9.1435185458976775E-4</v>
      </c>
      <c r="J1318" s="7">
        <f>IFERROR(_xlfn.QUARTILE.INC(H$2:H1318,3),"")</f>
        <v>1.0214120393357007E-3</v>
      </c>
      <c r="K1318" s="7">
        <f>IFERROR(stats[[#This Row],[Q3]]-stats[[#This Row],[Q1]],"")</f>
        <v>1.0706018474593293E-4</v>
      </c>
      <c r="L1318" s="7">
        <f>IFERROR(AVERAGEIFS(H$2:H1318, H$2:H1318, "&lt;" &amp;stats[[#This Row],[Q3]]+(2*stats[[#This Row],[IQR]]), H$2:H1318, "&gt;" &amp; stats[[#This Row],[Q1]]-(2*stats[[#This Row],[IQR]])),"")</f>
        <v>9.7323301862432517E-4</v>
      </c>
    </row>
    <row r="1319" spans="1:12" x14ac:dyDescent="0.25">
      <c r="A1319" s="4">
        <v>44446.803252314814</v>
      </c>
      <c r="B1319">
        <v>0</v>
      </c>
      <c r="C1319">
        <v>1</v>
      </c>
      <c r="D1319" s="5">
        <f>SUM(B$2:B1319)</f>
        <v>6</v>
      </c>
      <c r="E1319" s="5">
        <f>SUM(C$2:C1319)</f>
        <v>1318</v>
      </c>
      <c r="F1319" s="6">
        <f>IF(stats[[#This Row],[Column1]],stats[[#This Row],[Total Clear]]/stats[[#This Row],[Total Runs]],NA())</f>
        <v>4.552352048558422E-3</v>
      </c>
      <c r="G1319" s="6">
        <f>SUM(B$2:B1319) / SUM(C$2:C1319)</f>
        <v>4.552352048558422E-3</v>
      </c>
      <c r="H1319" s="7">
        <f>IFERROR(stats[[#This Row],[Column1]]-A1318,"")</f>
        <v>1.0763888858491555E-3</v>
      </c>
      <c r="I1319" s="7">
        <f>IFERROR(_xlfn.QUARTILE.INC(H$2:H1319,1),"")</f>
        <v>9.1435185458976775E-4</v>
      </c>
      <c r="J1319" s="7">
        <f>IFERROR(_xlfn.QUARTILE.INC(H$2:H1319,3),"")</f>
        <v>1.0300925860065036E-3</v>
      </c>
      <c r="K1319" s="7">
        <f>IFERROR(stats[[#This Row],[Q3]]-stats[[#This Row],[Q1]],"")</f>
        <v>1.157407314167358E-4</v>
      </c>
      <c r="L1319" s="7">
        <f>IFERROR(AVERAGEIFS(H$2:H1319, H$2:H1319, "&lt;" &amp;stats[[#This Row],[Q3]]+(2*stats[[#This Row],[IQR]]), H$2:H1319, "&gt;" &amp; stats[[#This Row],[Q1]]-(2*stats[[#This Row],[IQR]])),"")</f>
        <v>9.7647594175397914E-4</v>
      </c>
    </row>
    <row r="1320" spans="1:12" x14ac:dyDescent="0.25">
      <c r="A1320" s="4">
        <v>44446.804247685184</v>
      </c>
      <c r="B1320">
        <v>0</v>
      </c>
      <c r="C1320">
        <v>1</v>
      </c>
      <c r="D1320" s="5">
        <f>SUM(B$2:B1320)</f>
        <v>6</v>
      </c>
      <c r="E1320" s="5">
        <f>SUM(C$2:C1320)</f>
        <v>1319</v>
      </c>
      <c r="F1320" s="6">
        <f>IF(stats[[#This Row],[Column1]],stats[[#This Row],[Total Clear]]/stats[[#This Row],[Total Runs]],NA())</f>
        <v>4.5489006823351023E-3</v>
      </c>
      <c r="G1320" s="6">
        <f>SUM(B$2:B1320) / SUM(C$2:C1320)</f>
        <v>4.5489006823351023E-3</v>
      </c>
      <c r="H1320" s="7">
        <f>IFERROR(stats[[#This Row],[Column1]]-A1319,"")</f>
        <v>9.9537037021946162E-4</v>
      </c>
      <c r="I1320" s="7">
        <f>IFERROR(_xlfn.QUARTILE.INC(H$2:H1320,1),"")</f>
        <v>9.1435185458976775E-4</v>
      </c>
      <c r="J1320" s="7">
        <f>IFERROR(_xlfn.QUARTILE.INC(H$2:H1320,3),"")</f>
        <v>1.0271990704495693E-3</v>
      </c>
      <c r="K1320" s="7">
        <f>IFERROR(stats[[#This Row],[Q3]]-stats[[#This Row],[Q1]],"")</f>
        <v>1.1284721585980151E-4</v>
      </c>
      <c r="L1320" s="7">
        <f>IFERROR(AVERAGEIFS(H$2:H1320, H$2:H1320, "&lt;" &amp;stats[[#This Row],[Q3]]+(2*stats[[#This Row],[IQR]]), H$2:H1320, "&gt;" &amp; stats[[#This Row],[Q1]]-(2*stats[[#This Row],[IQR]])),"")</f>
        <v>9.7649061134129714E-4</v>
      </c>
    </row>
    <row r="1321" spans="1:12" x14ac:dyDescent="0.25">
      <c r="A1321" s="4">
        <v>44446.805231481485</v>
      </c>
      <c r="B1321">
        <v>0</v>
      </c>
      <c r="C1321">
        <v>1</v>
      </c>
      <c r="D1321" s="5">
        <f>SUM(B$2:B1321)</f>
        <v>6</v>
      </c>
      <c r="E1321" s="5">
        <f>SUM(C$2:C1321)</f>
        <v>1320</v>
      </c>
      <c r="F1321" s="6">
        <f>IF(stats[[#This Row],[Column1]],stats[[#This Row],[Total Clear]]/stats[[#This Row],[Total Runs]],NA())</f>
        <v>4.5454545454545452E-3</v>
      </c>
      <c r="G1321" s="6">
        <f>SUM(B$2:B1321) / SUM(C$2:C1321)</f>
        <v>4.5454545454545452E-3</v>
      </c>
      <c r="H1321" s="7">
        <f>IFERROR(stats[[#This Row],[Column1]]-A1320,"")</f>
        <v>9.8379630071576685E-4</v>
      </c>
      <c r="I1321" s="7">
        <f>IFERROR(_xlfn.QUARTILE.INC(H$2:H1321,1),"")</f>
        <v>9.1435185458976775E-4</v>
      </c>
      <c r="J1321" s="7">
        <f>IFERROR(_xlfn.QUARTILE.INC(H$2:H1321,3),"")</f>
        <v>1.024305554892635E-3</v>
      </c>
      <c r="K1321" s="7">
        <f>IFERROR(stats[[#This Row],[Q3]]-stats[[#This Row],[Q1]],"")</f>
        <v>1.0995370030286722E-4</v>
      </c>
      <c r="L1321" s="7">
        <f>IFERROR(AVERAGEIFS(H$2:H1321, H$2:H1321, "&lt;" &amp;stats[[#This Row],[Q3]]+(2*stats[[#This Row],[IQR]]), H$2:H1321, "&gt;" &amp; stats[[#This Row],[Q1]]-(2*stats[[#This Row],[IQR]])),"")</f>
        <v>9.7478821523305629E-4</v>
      </c>
    </row>
    <row r="1322" spans="1:12" x14ac:dyDescent="0.25">
      <c r="A1322" s="4">
        <v>44446.806331018517</v>
      </c>
      <c r="B1322">
        <v>0</v>
      </c>
      <c r="C1322">
        <v>1</v>
      </c>
      <c r="D1322" s="5">
        <f>SUM(B$2:B1322)</f>
        <v>6</v>
      </c>
      <c r="E1322" s="5">
        <f>SUM(C$2:C1322)</f>
        <v>1321</v>
      </c>
      <c r="F1322" s="6">
        <f>IF(stats[[#This Row],[Column1]],stats[[#This Row],[Total Clear]]/stats[[#This Row],[Total Runs]],NA())</f>
        <v>4.5420136260408781E-3</v>
      </c>
      <c r="G1322" s="6">
        <f>SUM(B$2:B1322) / SUM(C$2:C1322)</f>
        <v>4.5420136260408781E-3</v>
      </c>
      <c r="H1322" s="7">
        <f>IFERROR(stats[[#This Row],[Column1]]-A1321,"")</f>
        <v>1.0995370321325026E-3</v>
      </c>
      <c r="I1322" s="7">
        <f>IFERROR(_xlfn.QUARTILE.INC(H$2:H1322,1),"")</f>
        <v>9.1435185458976775E-4</v>
      </c>
      <c r="J1322" s="7">
        <f>IFERROR(_xlfn.QUARTILE.INC(H$2:H1322,3),"")</f>
        <v>1.0300925860065036E-3</v>
      </c>
      <c r="K1322" s="7">
        <f>IFERROR(stats[[#This Row],[Q3]]-stats[[#This Row],[Q1]],"")</f>
        <v>1.157407314167358E-4</v>
      </c>
      <c r="L1322" s="7">
        <f>IFERROR(AVERAGEIFS(H$2:H1322, H$2:H1322, "&lt;" &amp;stats[[#This Row],[Q3]]+(2*stats[[#This Row],[IQR]]), H$2:H1322, "&gt;" &amp; stats[[#This Row],[Q1]]-(2*stats[[#This Row],[IQR]])),"")</f>
        <v>9.765916594887123E-4</v>
      </c>
    </row>
    <row r="1323" spans="1:12" x14ac:dyDescent="0.25">
      <c r="A1323" s="4">
        <v>44446.807337962964</v>
      </c>
      <c r="B1323">
        <v>0</v>
      </c>
      <c r="C1323">
        <v>1</v>
      </c>
      <c r="D1323" s="5">
        <f>SUM(B$2:B1323)</f>
        <v>6</v>
      </c>
      <c r="E1323" s="5">
        <f>SUM(C$2:C1323)</f>
        <v>1322</v>
      </c>
      <c r="F1323" s="6">
        <f>IF(stats[[#This Row],[Column1]],stats[[#This Row],[Total Clear]]/stats[[#This Row],[Total Runs]],NA())</f>
        <v>4.5385779122541605E-3</v>
      </c>
      <c r="G1323" s="6">
        <f>SUM(B$2:B1323) / SUM(C$2:C1323)</f>
        <v>4.5385779122541605E-3</v>
      </c>
      <c r="H1323" s="7">
        <f>IFERROR(stats[[#This Row],[Column1]]-A1322,"")</f>
        <v>1.006944446999114E-3</v>
      </c>
      <c r="I1323" s="7">
        <f>IFERROR(_xlfn.QUARTILE.INC(H$2:H1323,1),"")</f>
        <v>9.1435185458976775E-4</v>
      </c>
      <c r="J1323" s="7">
        <f>IFERROR(_xlfn.QUARTILE.INC(H$2:H1323,3),"")</f>
        <v>1.0300925860065036E-3</v>
      </c>
      <c r="K1323" s="7">
        <f>IFERROR(stats[[#This Row],[Q3]]-stats[[#This Row],[Q1]],"")</f>
        <v>1.157407314167358E-4</v>
      </c>
      <c r="L1323" s="7">
        <f>IFERROR(AVERAGEIFS(H$2:H1323, H$2:H1323, "&lt;" &amp;stats[[#This Row],[Q3]]+(2*stats[[#This Row],[IQR]]), H$2:H1323, "&gt;" &amp; stats[[#This Row],[Q1]]-(2*stats[[#This Row],[IQR]])),"")</f>
        <v>9.7661517055572266E-4</v>
      </c>
    </row>
    <row r="1324" spans="1:12" x14ac:dyDescent="0.25">
      <c r="A1324" s="4">
        <v>44446.808356481481</v>
      </c>
      <c r="B1324">
        <v>0</v>
      </c>
      <c r="C1324">
        <v>1</v>
      </c>
      <c r="D1324" s="5">
        <f>SUM(B$2:B1324)</f>
        <v>6</v>
      </c>
      <c r="E1324" s="5">
        <f>SUM(C$2:C1324)</f>
        <v>1323</v>
      </c>
      <c r="F1324" s="6">
        <f>IF(stats[[#This Row],[Column1]],stats[[#This Row],[Total Clear]]/stats[[#This Row],[Total Runs]],NA())</f>
        <v>4.5351473922902496E-3</v>
      </c>
      <c r="G1324" s="6">
        <f>SUM(B$2:B1324) / SUM(C$2:C1324)</f>
        <v>4.5351473922902496E-3</v>
      </c>
      <c r="H1324" s="7">
        <f>IFERROR(stats[[#This Row],[Column1]]-A1323,"")</f>
        <v>1.0185185165028088E-3</v>
      </c>
      <c r="I1324" s="7">
        <f>IFERROR(_xlfn.QUARTILE.INC(H$2:H1324,1),"")</f>
        <v>9.1435185458976775E-4</v>
      </c>
      <c r="J1324" s="7">
        <f>IFERROR(_xlfn.QUARTILE.INC(H$2:H1324,3),"")</f>
        <v>1.0271990704495693E-3</v>
      </c>
      <c r="K1324" s="7">
        <f>IFERROR(stats[[#This Row],[Q3]]-stats[[#This Row],[Q1]],"")</f>
        <v>1.1284721585980151E-4</v>
      </c>
      <c r="L1324" s="7">
        <f>IFERROR(AVERAGEIFS(H$2:H1324, H$2:H1324, "&lt;" &amp;stats[[#This Row],[Q3]]+(2*stats[[#This Row],[IQR]]), H$2:H1324, "&gt;" &amp; stats[[#This Row],[Q1]]-(2*stats[[#This Row],[IQR]])),"")</f>
        <v>9.7664760348602241E-4</v>
      </c>
    </row>
    <row r="1325" spans="1:12" x14ac:dyDescent="0.25">
      <c r="A1325" s="4">
        <v>44446.809328703705</v>
      </c>
      <c r="B1325">
        <v>0</v>
      </c>
      <c r="C1325">
        <v>1</v>
      </c>
      <c r="D1325" s="5">
        <f>SUM(B$2:B1325)</f>
        <v>6</v>
      </c>
      <c r="E1325" s="5">
        <f>SUM(C$2:C1325)</f>
        <v>1324</v>
      </c>
      <c r="F1325" s="6">
        <f>IF(stats[[#This Row],[Column1]],stats[[#This Row],[Total Clear]]/stats[[#This Row],[Total Runs]],NA())</f>
        <v>4.5317220543806651E-3</v>
      </c>
      <c r="G1325" s="6">
        <f>SUM(B$2:B1325) / SUM(C$2:C1325)</f>
        <v>4.5317220543806651E-3</v>
      </c>
      <c r="H1325" s="7">
        <f>IFERROR(stats[[#This Row],[Column1]]-A1324,"")</f>
        <v>9.7222222393611446E-4</v>
      </c>
      <c r="I1325" s="7">
        <f>IFERROR(_xlfn.QUARTILE.INC(H$2:H1325,1),"")</f>
        <v>9.1435185458976775E-4</v>
      </c>
      <c r="J1325" s="7">
        <f>IFERROR(_xlfn.QUARTILE.INC(H$2:H1325,3),"")</f>
        <v>1.024305554892635E-3</v>
      </c>
      <c r="K1325" s="7">
        <f>IFERROR(stats[[#This Row],[Q3]]-stats[[#This Row],[Q1]],"")</f>
        <v>1.0995370030286722E-4</v>
      </c>
      <c r="L1325" s="7">
        <f>IFERROR(AVERAGEIFS(H$2:H1325, H$2:H1325, "&lt;" &amp;stats[[#This Row],[Q3]]+(2*stats[[#This Row],[IQR]]), H$2:H1325, "&gt;" &amp; stats[[#This Row],[Q1]]-(2*stats[[#This Row],[IQR]])),"")</f>
        <v>9.749423548117631E-4</v>
      </c>
    </row>
    <row r="1326" spans="1:12" x14ac:dyDescent="0.25">
      <c r="A1326" s="4">
        <v>44446.810300925928</v>
      </c>
      <c r="B1326">
        <v>0</v>
      </c>
      <c r="C1326">
        <v>1</v>
      </c>
      <c r="D1326" s="5">
        <f>SUM(B$2:B1326)</f>
        <v>6</v>
      </c>
      <c r="E1326" s="5">
        <f>SUM(C$2:C1326)</f>
        <v>1325</v>
      </c>
      <c r="F1326" s="6">
        <f>IF(stats[[#This Row],[Column1]],stats[[#This Row],[Total Clear]]/stats[[#This Row],[Total Runs]],NA())</f>
        <v>4.528301886792453E-3</v>
      </c>
      <c r="G1326" s="6">
        <f>SUM(B$2:B1326) / SUM(C$2:C1326)</f>
        <v>4.528301886792453E-3</v>
      </c>
      <c r="H1326" s="7">
        <f>IFERROR(stats[[#This Row],[Column1]]-A1325,"")</f>
        <v>9.7222222393611446E-4</v>
      </c>
      <c r="I1326" s="7">
        <f>IFERROR(_xlfn.QUARTILE.INC(H$2:H1326,1),"")</f>
        <v>9.1435185458976775E-4</v>
      </c>
      <c r="J1326" s="7">
        <f>IFERROR(_xlfn.QUARTILE.INC(H$2:H1326,3),"")</f>
        <v>1.0214120393357007E-3</v>
      </c>
      <c r="K1326" s="7">
        <f>IFERROR(stats[[#This Row],[Q3]]-stats[[#This Row],[Q1]],"")</f>
        <v>1.0706018474593293E-4</v>
      </c>
      <c r="L1326" s="7">
        <f>IFERROR(AVERAGEIFS(H$2:H1326, H$2:H1326, "&lt;" &amp;stats[[#This Row],[Q3]]+(2*stats[[#This Row],[IQR]]), H$2:H1326, "&gt;" &amp; stats[[#This Row],[Q1]]-(2*stats[[#This Row],[IQR]])),"")</f>
        <v>9.7349817566208627E-4</v>
      </c>
    </row>
    <row r="1327" spans="1:12" x14ac:dyDescent="0.25">
      <c r="A1327" s="4">
        <v>44446.811331018522</v>
      </c>
      <c r="B1327">
        <v>0</v>
      </c>
      <c r="C1327">
        <v>1</v>
      </c>
      <c r="D1327" s="5">
        <f>SUM(B$2:B1327)</f>
        <v>6</v>
      </c>
      <c r="E1327" s="5">
        <f>SUM(C$2:C1327)</f>
        <v>1326</v>
      </c>
      <c r="F1327" s="6">
        <f>IF(stats[[#This Row],[Column1]],stats[[#This Row],[Total Clear]]/stats[[#This Row],[Total Runs]],NA())</f>
        <v>4.5248868778280547E-3</v>
      </c>
      <c r="G1327" s="6">
        <f>SUM(B$2:B1327) / SUM(C$2:C1327)</f>
        <v>4.5248868778280547E-3</v>
      </c>
      <c r="H1327" s="7">
        <f>IFERROR(stats[[#This Row],[Column1]]-A1326,"")</f>
        <v>1.0300925932824612E-3</v>
      </c>
      <c r="I1327" s="7">
        <f>IFERROR(_xlfn.QUARTILE.INC(H$2:H1327,1),"")</f>
        <v>9.1435185458976775E-4</v>
      </c>
      <c r="J1327" s="7">
        <f>IFERROR(_xlfn.QUARTILE.INC(H$2:H1327,3),"")</f>
        <v>1.0300925860065036E-3</v>
      </c>
      <c r="K1327" s="7">
        <f>IFERROR(stats[[#This Row],[Q3]]-stats[[#This Row],[Q1]],"")</f>
        <v>1.157407314167358E-4</v>
      </c>
      <c r="L1327" s="7">
        <f>IFERROR(AVERAGEIFS(H$2:H1327, H$2:H1327, "&lt;" &amp;stats[[#This Row],[Q3]]+(2*stats[[#This Row],[IQR]]), H$2:H1327, "&gt;" &amp; stats[[#This Row],[Q1]]-(2*stats[[#This Row],[IQR]])),"")</f>
        <v>9.7668203918540187E-4</v>
      </c>
    </row>
    <row r="1328" spans="1:12" x14ac:dyDescent="0.25">
      <c r="A1328" s="4">
        <v>44446.812372685185</v>
      </c>
      <c r="B1328">
        <v>0</v>
      </c>
      <c r="C1328">
        <v>1</v>
      </c>
      <c r="D1328" s="5">
        <f>SUM(B$2:B1328)</f>
        <v>6</v>
      </c>
      <c r="E1328" s="5">
        <f>SUM(C$2:C1328)</f>
        <v>1327</v>
      </c>
      <c r="F1328" s="6">
        <f>IF(stats[[#This Row],[Column1]],stats[[#This Row],[Total Clear]]/stats[[#This Row],[Total Runs]],NA())</f>
        <v>4.5214770158251696E-3</v>
      </c>
      <c r="G1328" s="6">
        <f>SUM(B$2:B1328) / SUM(C$2:C1328)</f>
        <v>4.5214770158251696E-3</v>
      </c>
      <c r="H1328" s="7">
        <f>IFERROR(stats[[#This Row],[Column1]]-A1327,"")</f>
        <v>1.0416666627861559E-3</v>
      </c>
      <c r="I1328" s="7">
        <f>IFERROR(_xlfn.QUARTILE.INC(H$2:H1328,1),"")</f>
        <v>9.1435185458976775E-4</v>
      </c>
      <c r="J1328" s="7">
        <f>IFERROR(_xlfn.QUARTILE.INC(H$2:H1328,3),"")</f>
        <v>1.0300925860065036E-3</v>
      </c>
      <c r="K1328" s="7">
        <f>IFERROR(stats[[#This Row],[Q3]]-stats[[#This Row],[Q1]],"")</f>
        <v>1.157407314167358E-4</v>
      </c>
      <c r="L1328" s="7">
        <f>IFERROR(AVERAGEIFS(H$2:H1328, H$2:H1328, "&lt;" &amp;stats[[#This Row],[Q3]]+(2*stats[[#This Row],[IQR]]), H$2:H1328, "&gt;" &amp; stats[[#This Row],[Q1]]-(2*stats[[#This Row],[IQR]])),"")</f>
        <v>9.7673218164188395E-4</v>
      </c>
    </row>
    <row r="1329" spans="1:12" x14ac:dyDescent="0.25">
      <c r="A1329" s="4">
        <v>44446.813402777778</v>
      </c>
      <c r="B1329">
        <v>0</v>
      </c>
      <c r="C1329">
        <v>1</v>
      </c>
      <c r="D1329" s="5">
        <f>SUM(B$2:B1329)</f>
        <v>6</v>
      </c>
      <c r="E1329" s="5">
        <f>SUM(C$2:C1329)</f>
        <v>1328</v>
      </c>
      <c r="F1329" s="6">
        <f>IF(stats[[#This Row],[Column1]],stats[[#This Row],[Total Clear]]/stats[[#This Row],[Total Runs]],NA())</f>
        <v>4.5180722891566263E-3</v>
      </c>
      <c r="G1329" s="6">
        <f>SUM(B$2:B1329) / SUM(C$2:C1329)</f>
        <v>4.5180722891566263E-3</v>
      </c>
      <c r="H1329" s="7">
        <f>IFERROR(stats[[#This Row],[Column1]]-A1328,"")</f>
        <v>1.0300925932824612E-3</v>
      </c>
      <c r="I1329" s="7">
        <f>IFERROR(_xlfn.QUARTILE.INC(H$2:H1329,1),"")</f>
        <v>9.1435185458976775E-4</v>
      </c>
      <c r="J1329" s="7">
        <f>IFERROR(_xlfn.QUARTILE.INC(H$2:H1329,3),"")</f>
        <v>1.0300925860065036E-3</v>
      </c>
      <c r="K1329" s="7">
        <f>IFERROR(stats[[#This Row],[Q3]]-stats[[#This Row],[Q1]],"")</f>
        <v>1.157407314167358E-4</v>
      </c>
      <c r="L1329" s="7">
        <f>IFERROR(AVERAGEIFS(H$2:H1329, H$2:H1329, "&lt;" &amp;stats[[#This Row],[Q3]]+(2*stats[[#This Row],[IQR]]), H$2:H1329, "&gt;" &amp; stats[[#This Row],[Q1]]-(2*stats[[#This Row],[IQR]])),"")</f>
        <v>9.7677332305409737E-4</v>
      </c>
    </row>
    <row r="1330" spans="1:12" x14ac:dyDescent="0.25">
      <c r="A1330" s="4">
        <v>44446.814398148148</v>
      </c>
      <c r="B1330">
        <v>0</v>
      </c>
      <c r="C1330">
        <v>1</v>
      </c>
      <c r="D1330" s="5">
        <f>SUM(B$2:B1330)</f>
        <v>6</v>
      </c>
      <c r="E1330" s="5">
        <f>SUM(C$2:C1330)</f>
        <v>1329</v>
      </c>
      <c r="F1330" s="6">
        <f>IF(stats[[#This Row],[Column1]],stats[[#This Row],[Total Clear]]/stats[[#This Row],[Total Runs]],NA())</f>
        <v>4.5146726862302479E-3</v>
      </c>
      <c r="G1330" s="6">
        <f>SUM(B$2:B1330) / SUM(C$2:C1330)</f>
        <v>4.5146726862302479E-3</v>
      </c>
      <c r="H1330" s="7">
        <f>IFERROR(stats[[#This Row],[Column1]]-A1329,"")</f>
        <v>9.9537037021946162E-4</v>
      </c>
      <c r="I1330" s="7">
        <f>IFERROR(_xlfn.QUARTILE.INC(H$2:H1330,1),"")</f>
        <v>9.1435185458976775E-4</v>
      </c>
      <c r="J1330" s="7">
        <f>IFERROR(_xlfn.QUARTILE.INC(H$2:H1330,3),"")</f>
        <v>1.0300925860065036E-3</v>
      </c>
      <c r="K1330" s="7">
        <f>IFERROR(stats[[#This Row],[Q3]]-stats[[#This Row],[Q1]],"")</f>
        <v>1.157407314167358E-4</v>
      </c>
      <c r="L1330" s="7">
        <f>IFERROR(AVERAGEIFS(H$2:H1330, H$2:H1330, "&lt;" &amp;stats[[#This Row],[Q3]]+(2*stats[[#This Row],[IQR]]), H$2:H1330, "&gt;" &amp; stats[[#This Row],[Q1]]-(2*stats[[#This Row],[IQR]])),"")</f>
        <v>9.7678765051724468E-4</v>
      </c>
    </row>
    <row r="1331" spans="1:12" x14ac:dyDescent="0.25">
      <c r="A1331" s="4">
        <v>44446.815405092595</v>
      </c>
      <c r="B1331">
        <v>0</v>
      </c>
      <c r="C1331">
        <v>1</v>
      </c>
      <c r="D1331" s="5">
        <f>SUM(B$2:B1331)</f>
        <v>6</v>
      </c>
      <c r="E1331" s="5">
        <f>SUM(C$2:C1331)</f>
        <v>1330</v>
      </c>
      <c r="F1331" s="6">
        <f>IF(stats[[#This Row],[Column1]],stats[[#This Row],[Total Clear]]/stats[[#This Row],[Total Runs]],NA())</f>
        <v>4.5112781954887221E-3</v>
      </c>
      <c r="G1331" s="6">
        <f>SUM(B$2:B1331) / SUM(C$2:C1331)</f>
        <v>4.5112781954887221E-3</v>
      </c>
      <c r="H1331" s="7">
        <f>IFERROR(stats[[#This Row],[Column1]]-A1330,"")</f>
        <v>1.006944446999114E-3</v>
      </c>
      <c r="I1331" s="7">
        <f>IFERROR(_xlfn.QUARTILE.INC(H$2:H1331,1),"")</f>
        <v>9.1435185458976775E-4</v>
      </c>
      <c r="J1331" s="7">
        <f>IFERROR(_xlfn.QUARTILE.INC(H$2:H1331,3),"")</f>
        <v>1.0300925860065036E-3</v>
      </c>
      <c r="K1331" s="7">
        <f>IFERROR(stats[[#This Row],[Q3]]-stats[[#This Row],[Q1]],"")</f>
        <v>1.157407314167358E-4</v>
      </c>
      <c r="L1331" s="7">
        <f>IFERROR(AVERAGEIFS(H$2:H1331, H$2:H1331, "&lt;" &amp;stats[[#This Row],[Q3]]+(2*stats[[#This Row],[IQR]]), H$2:H1331, "&gt;" &amp; stats[[#This Row],[Q1]]-(2*stats[[#This Row],[IQR]])),"")</f>
        <v>9.7681086591099508E-4</v>
      </c>
    </row>
    <row r="1332" spans="1:12" x14ac:dyDescent="0.25">
      <c r="A1332" s="4">
        <v>44446.816365740742</v>
      </c>
      <c r="B1332">
        <v>0</v>
      </c>
      <c r="C1332">
        <v>1</v>
      </c>
      <c r="D1332" s="5">
        <f>SUM(B$2:B1332)</f>
        <v>6</v>
      </c>
      <c r="E1332" s="5">
        <f>SUM(C$2:C1332)</f>
        <v>1331</v>
      </c>
      <c r="F1332" s="6">
        <f>IF(stats[[#This Row],[Column1]],stats[[#This Row],[Total Clear]]/stats[[#This Row],[Total Runs]],NA())</f>
        <v>4.5078888054094664E-3</v>
      </c>
      <c r="G1332" s="6">
        <f>SUM(B$2:B1332) / SUM(C$2:C1332)</f>
        <v>4.5078888054094664E-3</v>
      </c>
      <c r="H1332" s="7">
        <f>IFERROR(stats[[#This Row],[Column1]]-A1331,"")</f>
        <v>9.6064814715646207E-4</v>
      </c>
      <c r="I1332" s="7">
        <f>IFERROR(_xlfn.QUARTILE.INC(H$2:H1332,1),"")</f>
        <v>9.1435185458976775E-4</v>
      </c>
      <c r="J1332" s="7">
        <f>IFERROR(_xlfn.QUARTILE.INC(H$2:H1332,3),"")</f>
        <v>1.0300925860065036E-3</v>
      </c>
      <c r="K1332" s="7">
        <f>IFERROR(stats[[#This Row],[Q3]]-stats[[#This Row],[Q1]],"")</f>
        <v>1.157407314167358E-4</v>
      </c>
      <c r="L1332" s="7">
        <f>IFERROR(AVERAGEIFS(H$2:H1332, H$2:H1332, "&lt;" &amp;stats[[#This Row],[Q3]]+(2*stats[[#This Row],[IQR]]), H$2:H1332, "&gt;" &amp; stats[[#This Row],[Q1]]-(2*stats[[#This Row],[IQR]])),"")</f>
        <v>9.7679843305041483E-4</v>
      </c>
    </row>
    <row r="1333" spans="1:12" x14ac:dyDescent="0.25">
      <c r="A1333" s="4">
        <v>44446.817384259259</v>
      </c>
      <c r="B1333">
        <v>0</v>
      </c>
      <c r="C1333">
        <v>1</v>
      </c>
      <c r="D1333" s="5">
        <f>SUM(B$2:B1333)</f>
        <v>6</v>
      </c>
      <c r="E1333" s="5">
        <f>SUM(C$2:C1333)</f>
        <v>1332</v>
      </c>
      <c r="F1333" s="6">
        <f>IF(stats[[#This Row],[Column1]],stats[[#This Row],[Total Clear]]/stats[[#This Row],[Total Runs]],NA())</f>
        <v>4.5045045045045045E-3</v>
      </c>
      <c r="G1333" s="6">
        <f>SUM(B$2:B1333) / SUM(C$2:C1333)</f>
        <v>4.5045045045045045E-3</v>
      </c>
      <c r="H1333" s="7">
        <f>IFERROR(stats[[#This Row],[Column1]]-A1332,"")</f>
        <v>1.0185185165028088E-3</v>
      </c>
      <c r="I1333" s="7">
        <f>IFERROR(_xlfn.QUARTILE.INC(H$2:H1333,1),"")</f>
        <v>9.1435185458976775E-4</v>
      </c>
      <c r="J1333" s="7">
        <f>IFERROR(_xlfn.QUARTILE.INC(H$2:H1333,3),"")</f>
        <v>1.0300925860065036E-3</v>
      </c>
      <c r="K1333" s="7">
        <f>IFERROR(stats[[#This Row],[Q3]]-stats[[#This Row],[Q1]],"")</f>
        <v>1.157407314167358E-4</v>
      </c>
      <c r="L1333" s="7">
        <f>IFERROR(AVERAGEIFS(H$2:H1333, H$2:H1333, "&lt;" &amp;stats[[#This Row],[Q3]]+(2*stats[[#This Row],[IQR]]), H$2:H1333, "&gt;" &amp; stats[[#This Row],[Q1]]-(2*stats[[#This Row],[IQR]])),"")</f>
        <v>9.7683050075483618E-4</v>
      </c>
    </row>
    <row r="1334" spans="1:12" x14ac:dyDescent="0.25">
      <c r="A1334" s="4">
        <v>44446.818379629629</v>
      </c>
      <c r="B1334">
        <v>0</v>
      </c>
      <c r="C1334">
        <v>1</v>
      </c>
      <c r="D1334" s="5">
        <f>SUM(B$2:B1334)</f>
        <v>6</v>
      </c>
      <c r="E1334" s="5">
        <f>SUM(C$2:C1334)</f>
        <v>1333</v>
      </c>
      <c r="F1334" s="6">
        <f>IF(stats[[#This Row],[Column1]],stats[[#This Row],[Total Clear]]/stats[[#This Row],[Total Runs]],NA())</f>
        <v>4.5011252813203298E-3</v>
      </c>
      <c r="G1334" s="6">
        <f>SUM(B$2:B1334) / SUM(C$2:C1334)</f>
        <v>4.5011252813203298E-3</v>
      </c>
      <c r="H1334" s="7">
        <f>IFERROR(stats[[#This Row],[Column1]]-A1333,"")</f>
        <v>9.9537037021946162E-4</v>
      </c>
      <c r="I1334" s="7">
        <f>IFERROR(_xlfn.QUARTILE.INC(H$2:H1334,1),"")</f>
        <v>9.1435185458976775E-4</v>
      </c>
      <c r="J1334" s="7">
        <f>IFERROR(_xlfn.QUARTILE.INC(H$2:H1334,3),"")</f>
        <v>1.0300925860065036E-3</v>
      </c>
      <c r="K1334" s="7">
        <f>IFERROR(stats[[#This Row],[Q3]]-stats[[#This Row],[Q1]],"")</f>
        <v>1.157407314167358E-4</v>
      </c>
      <c r="L1334" s="7">
        <f>IFERROR(AVERAGEIFS(H$2:H1334, H$2:H1334, "&lt;" &amp;stats[[#This Row],[Q3]]+(2*stats[[#This Row],[IQR]]), H$2:H1334, "&gt;" &amp; stats[[#This Row],[Q1]]-(2*stats[[#This Row],[IQR]])),"")</f>
        <v>9.7684474028591518E-4</v>
      </c>
    </row>
    <row r="1335" spans="1:12" x14ac:dyDescent="0.25">
      <c r="A1335" s="4">
        <v>44446.819444444445</v>
      </c>
      <c r="B1335">
        <v>0</v>
      </c>
      <c r="C1335">
        <v>1</v>
      </c>
      <c r="D1335" s="5">
        <f>SUM(B$2:B1335)</f>
        <v>6</v>
      </c>
      <c r="E1335" s="5">
        <f>SUM(C$2:C1335)</f>
        <v>1334</v>
      </c>
      <c r="F1335" s="6">
        <f>IF(stats[[#This Row],[Column1]],stats[[#This Row],[Total Clear]]/stats[[#This Row],[Total Runs]],NA())</f>
        <v>4.4977511244377807E-3</v>
      </c>
      <c r="G1335" s="6">
        <f>SUM(B$2:B1335) / SUM(C$2:C1335)</f>
        <v>4.4977511244377807E-3</v>
      </c>
      <c r="H1335" s="7">
        <f>IFERROR(stats[[#This Row],[Column1]]-A1334,"")</f>
        <v>1.0648148163454607E-3</v>
      </c>
      <c r="I1335" s="7">
        <f>IFERROR(_xlfn.QUARTILE.INC(H$2:H1335,1),"")</f>
        <v>9.1435185458976775E-4</v>
      </c>
      <c r="J1335" s="7">
        <f>IFERROR(_xlfn.QUARTILE.INC(H$2:H1335,3),"")</f>
        <v>1.0300925860065036E-3</v>
      </c>
      <c r="K1335" s="7">
        <f>IFERROR(stats[[#This Row],[Q3]]-stats[[#This Row],[Q1]],"")</f>
        <v>1.157407314167358E-4</v>
      </c>
      <c r="L1335" s="7">
        <f>IFERROR(AVERAGEIFS(H$2:H1335, H$2:H1335, "&lt;" &amp;stats[[#This Row],[Q3]]+(2*stats[[#This Row],[IQR]]), H$2:H1335, "&gt;" &amp; stats[[#This Row],[Q1]]-(2*stats[[#This Row],[IQR]])),"")</f>
        <v>9.7691225377483266E-4</v>
      </c>
    </row>
    <row r="1336" spans="1:12" x14ac:dyDescent="0.25">
      <c r="A1336" s="4">
        <v>44446.820497685185</v>
      </c>
      <c r="B1336">
        <v>0</v>
      </c>
      <c r="C1336">
        <v>1</v>
      </c>
      <c r="D1336" s="5">
        <f>SUM(B$2:B1336)</f>
        <v>6</v>
      </c>
      <c r="E1336" s="5">
        <f>SUM(C$2:C1336)</f>
        <v>1335</v>
      </c>
      <c r="F1336" s="6">
        <f>IF(stats[[#This Row],[Column1]],stats[[#This Row],[Total Clear]]/stats[[#This Row],[Total Runs]],NA())</f>
        <v>4.4943820224719105E-3</v>
      </c>
      <c r="G1336" s="6">
        <f>SUM(B$2:B1336) / SUM(C$2:C1336)</f>
        <v>4.4943820224719105E-3</v>
      </c>
      <c r="H1336" s="7">
        <f>IFERROR(stats[[#This Row],[Column1]]-A1335,"")</f>
        <v>1.0532407395658083E-3</v>
      </c>
      <c r="I1336" s="7">
        <f>IFERROR(_xlfn.QUARTILE.INC(H$2:H1336,1),"")</f>
        <v>9.1435185458976775E-4</v>
      </c>
      <c r="J1336" s="7">
        <f>IFERROR(_xlfn.QUARTILE.INC(H$2:H1336,3),"")</f>
        <v>1.0300925860065036E-3</v>
      </c>
      <c r="K1336" s="7">
        <f>IFERROR(stats[[#This Row],[Q3]]-stats[[#This Row],[Q1]],"")</f>
        <v>1.157407314167358E-4</v>
      </c>
      <c r="L1336" s="7">
        <f>IFERROR(AVERAGEIFS(H$2:H1336, H$2:H1336, "&lt;" &amp;stats[[#This Row],[Q3]]+(2*stats[[#This Row],[IQR]]), H$2:H1336, "&gt;" &amp; stats[[#This Row],[Q1]]-(2*stats[[#This Row],[IQR]])),"")</f>
        <v>9.769707878897031E-4</v>
      </c>
    </row>
    <row r="1337" spans="1:12" x14ac:dyDescent="0.25">
      <c r="A1337" s="4">
        <v>44446.821481481478</v>
      </c>
      <c r="B1337">
        <v>0</v>
      </c>
      <c r="C1337">
        <v>1</v>
      </c>
      <c r="D1337" s="5">
        <f>SUM(B$2:B1337)</f>
        <v>6</v>
      </c>
      <c r="E1337" s="5">
        <f>SUM(C$2:C1337)</f>
        <v>1336</v>
      </c>
      <c r="F1337" s="6">
        <f>IF(stats[[#This Row],[Column1]],stats[[#This Row],[Total Clear]]/stats[[#This Row],[Total Runs]],NA())</f>
        <v>4.4910179640718561E-3</v>
      </c>
      <c r="G1337" s="6">
        <f>SUM(B$2:B1337) / SUM(C$2:C1337)</f>
        <v>4.4910179640718561E-3</v>
      </c>
      <c r="H1337" s="7">
        <f>IFERROR(stats[[#This Row],[Column1]]-A1336,"")</f>
        <v>9.8379629343980923E-4</v>
      </c>
      <c r="I1337" s="7">
        <f>IFERROR(_xlfn.QUARTILE.INC(H$2:H1337,1),"")</f>
        <v>9.1435185458976775E-4</v>
      </c>
      <c r="J1337" s="7">
        <f>IFERROR(_xlfn.QUARTILE.INC(H$2:H1337,3),"")</f>
        <v>1.0300925860065036E-3</v>
      </c>
      <c r="K1337" s="7">
        <f>IFERROR(stats[[#This Row],[Q3]]-stats[[#This Row],[Q1]],"")</f>
        <v>1.157407314167358E-4</v>
      </c>
      <c r="L1337" s="7">
        <f>IFERROR(AVERAGEIFS(H$2:H1337, H$2:H1337, "&lt;" &amp;stats[[#This Row],[Q3]]+(2*stats[[#This Row],[IQR]]), H$2:H1337, "&gt;" &amp; stats[[#This Row],[Q1]]-(2*stats[[#This Row],[IQR]])),"")</f>
        <v>9.7697601816215522E-4</v>
      </c>
    </row>
    <row r="1338" spans="1:12" x14ac:dyDescent="0.25">
      <c r="A1338" s="4">
        <v>44446.822511574072</v>
      </c>
      <c r="B1338">
        <v>0</v>
      </c>
      <c r="C1338">
        <v>1</v>
      </c>
      <c r="D1338" s="5">
        <f>SUM(B$2:B1338)</f>
        <v>6</v>
      </c>
      <c r="E1338" s="5">
        <f>SUM(C$2:C1338)</f>
        <v>1337</v>
      </c>
      <c r="F1338" s="6">
        <f>IF(stats[[#This Row],[Column1]],stats[[#This Row],[Total Clear]]/stats[[#This Row],[Total Runs]],NA())</f>
        <v>4.4876589379207179E-3</v>
      </c>
      <c r="G1338" s="6">
        <f>SUM(B$2:B1338) / SUM(C$2:C1338)</f>
        <v>4.4876589379207179E-3</v>
      </c>
      <c r="H1338" s="7">
        <f>IFERROR(stats[[#This Row],[Column1]]-A1337,"")</f>
        <v>1.0300925932824612E-3</v>
      </c>
      <c r="I1338" s="7">
        <f>IFERROR(_xlfn.QUARTILE.INC(H$2:H1338,1),"")</f>
        <v>9.1435185458976775E-4</v>
      </c>
      <c r="J1338" s="7">
        <f>IFERROR(_xlfn.QUARTILE.INC(H$2:H1338,3),"")</f>
        <v>1.0300925860065036E-3</v>
      </c>
      <c r="K1338" s="7">
        <f>IFERROR(stats[[#This Row],[Q3]]-stats[[#This Row],[Q1]],"")</f>
        <v>1.157407314167358E-4</v>
      </c>
      <c r="L1338" s="7">
        <f>IFERROR(AVERAGEIFS(H$2:H1338, H$2:H1338, "&lt;" &amp;stats[[#This Row],[Q3]]+(2*stats[[#This Row],[IQR]]), H$2:H1338, "&gt;" &amp; stats[[#This Row],[Q1]]-(2*stats[[#This Row],[IQR]])),"")</f>
        <v>9.7701668935290574E-4</v>
      </c>
    </row>
    <row r="1339" spans="1:12" x14ac:dyDescent="0.25">
      <c r="A1339" s="4">
        <v>44446.823518518519</v>
      </c>
      <c r="B1339">
        <v>0</v>
      </c>
      <c r="C1339">
        <v>1</v>
      </c>
      <c r="D1339" s="5">
        <f>SUM(B$2:B1339)</f>
        <v>6</v>
      </c>
      <c r="E1339" s="5">
        <f>SUM(C$2:C1339)</f>
        <v>1338</v>
      </c>
      <c r="F1339" s="6">
        <f>IF(stats[[#This Row],[Column1]],stats[[#This Row],[Total Clear]]/stats[[#This Row],[Total Runs]],NA())</f>
        <v>4.4843049327354259E-3</v>
      </c>
      <c r="G1339" s="6">
        <f>SUM(B$2:B1339) / SUM(C$2:C1339)</f>
        <v>4.4843049327354259E-3</v>
      </c>
      <c r="H1339" s="7">
        <f>IFERROR(stats[[#This Row],[Column1]]-A1338,"")</f>
        <v>1.006944446999114E-3</v>
      </c>
      <c r="I1339" s="7">
        <f>IFERROR(_xlfn.QUARTILE.INC(H$2:H1339,1),"")</f>
        <v>9.1435185458976775E-4</v>
      </c>
      <c r="J1339" s="7">
        <f>IFERROR(_xlfn.QUARTILE.INC(H$2:H1339,3),"")</f>
        <v>1.0300925860065036E-3</v>
      </c>
      <c r="K1339" s="7">
        <f>IFERROR(stats[[#This Row],[Q3]]-stats[[#This Row],[Q1]],"")</f>
        <v>1.157407314167358E-4</v>
      </c>
      <c r="L1339" s="7">
        <f>IFERROR(AVERAGEIFS(H$2:H1339, H$2:H1339, "&lt;" &amp;stats[[#This Row],[Q3]]+(2*stats[[#This Row],[IQR]]), H$2:H1339, "&gt;" &amp; stats[[#This Row],[Q1]]-(2*stats[[#This Row],[IQR]])),"")</f>
        <v>9.7703958740772302E-4</v>
      </c>
    </row>
    <row r="1340" spans="1:12" x14ac:dyDescent="0.25">
      <c r="A1340" s="4">
        <v>44446.824525462966</v>
      </c>
      <c r="B1340">
        <v>0</v>
      </c>
      <c r="C1340">
        <v>1</v>
      </c>
      <c r="D1340" s="5">
        <f>SUM(B$2:B1340)</f>
        <v>6</v>
      </c>
      <c r="E1340" s="5">
        <f>SUM(C$2:C1340)</f>
        <v>1339</v>
      </c>
      <c r="F1340" s="6">
        <f>IF(stats[[#This Row],[Column1]],stats[[#This Row],[Total Clear]]/stats[[#This Row],[Total Runs]],NA())</f>
        <v>4.4809559372666168E-3</v>
      </c>
      <c r="G1340" s="6">
        <f>SUM(B$2:B1340) / SUM(C$2:C1340)</f>
        <v>4.4809559372666168E-3</v>
      </c>
      <c r="H1340" s="7">
        <f>IFERROR(stats[[#This Row],[Column1]]-A1339,"")</f>
        <v>1.006944446999114E-3</v>
      </c>
      <c r="I1340" s="7">
        <f>IFERROR(_xlfn.QUARTILE.INC(H$2:H1340,1),"")</f>
        <v>9.1435185458976775E-4</v>
      </c>
      <c r="J1340" s="7">
        <f>IFERROR(_xlfn.QUARTILE.INC(H$2:H1340,3),"")</f>
        <v>1.0300925860065036E-3</v>
      </c>
      <c r="K1340" s="7">
        <f>IFERROR(stats[[#This Row],[Q3]]-stats[[#This Row],[Q1]],"")</f>
        <v>1.157407314167358E-4</v>
      </c>
      <c r="L1340" s="7">
        <f>IFERROR(AVERAGEIFS(H$2:H1340, H$2:H1340, "&lt;" &amp;stats[[#This Row],[Q3]]+(2*stats[[#This Row],[IQR]]), H$2:H1340, "&gt;" &amp; stats[[#This Row],[Q1]]-(2*stats[[#This Row],[IQR]])),"")</f>
        <v>9.7706245045022411E-4</v>
      </c>
    </row>
    <row r="1341" spans="1:12" x14ac:dyDescent="0.25">
      <c r="A1341" s="4">
        <v>44446.825509259259</v>
      </c>
      <c r="B1341">
        <v>0</v>
      </c>
      <c r="C1341">
        <v>1</v>
      </c>
      <c r="D1341" s="5">
        <f>SUM(B$2:B1341)</f>
        <v>6</v>
      </c>
      <c r="E1341" s="5">
        <f>SUM(C$2:C1341)</f>
        <v>1340</v>
      </c>
      <c r="F1341" s="6">
        <f>IF(stats[[#This Row],[Column1]],stats[[#This Row],[Total Clear]]/stats[[#This Row],[Total Runs]],NA())</f>
        <v>4.4776119402985077E-3</v>
      </c>
      <c r="G1341" s="6">
        <f>SUM(B$2:B1341) / SUM(C$2:C1341)</f>
        <v>4.4776119402985077E-3</v>
      </c>
      <c r="H1341" s="7">
        <f>IFERROR(stats[[#This Row],[Column1]]-A1340,"")</f>
        <v>9.8379629343980923E-4</v>
      </c>
      <c r="I1341" s="7">
        <f>IFERROR(_xlfn.QUARTILE.INC(H$2:H1341,1),"")</f>
        <v>9.1435185458976775E-4</v>
      </c>
      <c r="J1341" s="7">
        <f>IFERROR(_xlfn.QUARTILE.INC(H$2:H1341,3),"")</f>
        <v>1.0300925860065036E-3</v>
      </c>
      <c r="K1341" s="7">
        <f>IFERROR(stats[[#This Row],[Q3]]-stats[[#This Row],[Q1]],"")</f>
        <v>1.157407314167358E-4</v>
      </c>
      <c r="L1341" s="7">
        <f>IFERROR(AVERAGEIFS(H$2:H1341, H$2:H1341, "&lt;" &amp;stats[[#This Row],[Q3]]+(2*stats[[#This Row],[IQR]]), H$2:H1341, "&gt;" &amp; stats[[#This Row],[Q1]]-(2*stats[[#This Row],[IQR]])),"")</f>
        <v>9.77067594715304E-4</v>
      </c>
    </row>
    <row r="1342" spans="1:12" x14ac:dyDescent="0.25">
      <c r="A1342" s="4">
        <v>44446.826562499999</v>
      </c>
      <c r="B1342">
        <v>0</v>
      </c>
      <c r="C1342">
        <v>1</v>
      </c>
      <c r="D1342" s="5">
        <f>SUM(B$2:B1342)</f>
        <v>6</v>
      </c>
      <c r="E1342" s="5">
        <f>SUM(C$2:C1342)</f>
        <v>1341</v>
      </c>
      <c r="F1342" s="6">
        <f>IF(stats[[#This Row],[Column1]],stats[[#This Row],[Total Clear]]/stats[[#This Row],[Total Runs]],NA())</f>
        <v>4.4742729306487695E-3</v>
      </c>
      <c r="G1342" s="6">
        <f>SUM(B$2:B1342) / SUM(C$2:C1342)</f>
        <v>4.4742729306487695E-3</v>
      </c>
      <c r="H1342" s="7">
        <f>IFERROR(stats[[#This Row],[Column1]]-A1341,"")</f>
        <v>1.0532407395658083E-3</v>
      </c>
      <c r="I1342" s="7">
        <f>IFERROR(_xlfn.QUARTILE.INC(H$2:H1342,1),"")</f>
        <v>9.1435185458976775E-4</v>
      </c>
      <c r="J1342" s="7">
        <f>IFERROR(_xlfn.QUARTILE.INC(H$2:H1342,3),"")</f>
        <v>1.0300925860065036E-3</v>
      </c>
      <c r="K1342" s="7">
        <f>IFERROR(stats[[#This Row],[Q3]]-stats[[#This Row],[Q1]],"")</f>
        <v>1.157407314167358E-4</v>
      </c>
      <c r="L1342" s="7">
        <f>IFERROR(AVERAGEIFS(H$2:H1342, H$2:H1342, "&lt;" &amp;stats[[#This Row],[Q3]]+(2*stats[[#This Row],[IQR]]), H$2:H1342, "&gt;" &amp; stats[[#This Row],[Q1]]-(2*stats[[#This Row],[IQR]])),"")</f>
        <v>9.7712574215412127E-4</v>
      </c>
    </row>
    <row r="1343" spans="1:12" x14ac:dyDescent="0.25">
      <c r="A1343" s="4">
        <v>44446.827511574076</v>
      </c>
      <c r="B1343">
        <v>0</v>
      </c>
      <c r="C1343">
        <v>1</v>
      </c>
      <c r="D1343" s="5">
        <f>SUM(B$2:B1343)</f>
        <v>6</v>
      </c>
      <c r="E1343" s="5">
        <f>SUM(C$2:C1343)</f>
        <v>1342</v>
      </c>
      <c r="F1343" s="6">
        <f>IF(stats[[#This Row],[Column1]],stats[[#This Row],[Total Clear]]/stats[[#This Row],[Total Runs]],NA())</f>
        <v>4.4709388971684054E-3</v>
      </c>
      <c r="G1343" s="6">
        <f>SUM(B$2:B1343) / SUM(C$2:C1343)</f>
        <v>4.4709388971684054E-3</v>
      </c>
      <c r="H1343" s="7">
        <f>IFERROR(stats[[#This Row],[Column1]]-A1342,"")</f>
        <v>9.490740776527673E-4</v>
      </c>
      <c r="I1343" s="7">
        <f>IFERROR(_xlfn.QUARTILE.INC(H$2:H1343,1),"")</f>
        <v>9.1435185458976775E-4</v>
      </c>
      <c r="J1343" s="7">
        <f>IFERROR(_xlfn.QUARTILE.INC(H$2:H1343,3),"")</f>
        <v>1.0300925860065036E-3</v>
      </c>
      <c r="K1343" s="7">
        <f>IFERROR(stats[[#This Row],[Q3]]-stats[[#This Row],[Q1]],"")</f>
        <v>1.157407314167358E-4</v>
      </c>
      <c r="L1343" s="7">
        <f>IFERROR(AVERAGEIFS(H$2:H1343, H$2:H1343, "&lt;" &amp;stats[[#This Row],[Q3]]+(2*stats[[#This Row],[IQR]]), H$2:H1343, "&gt;" &amp; stats[[#This Row],[Q1]]-(2*stats[[#This Row],[IQR]])),"")</f>
        <v>9.7710434500347188E-4</v>
      </c>
    </row>
    <row r="1344" spans="1:12" x14ac:dyDescent="0.25">
      <c r="A1344" s="4">
        <v>44446.828541666669</v>
      </c>
      <c r="B1344">
        <v>0</v>
      </c>
      <c r="C1344">
        <v>1</v>
      </c>
      <c r="D1344" s="5">
        <f>SUM(B$2:B1344)</f>
        <v>6</v>
      </c>
      <c r="E1344" s="5">
        <f>SUM(C$2:C1344)</f>
        <v>1343</v>
      </c>
      <c r="F1344" s="6">
        <f>IF(stats[[#This Row],[Column1]],stats[[#This Row],[Total Clear]]/stats[[#This Row],[Total Runs]],NA())</f>
        <v>4.4676098287416231E-3</v>
      </c>
      <c r="G1344" s="6">
        <f>SUM(B$2:B1344) / SUM(C$2:C1344)</f>
        <v>4.4676098287416231E-3</v>
      </c>
      <c r="H1344" s="7">
        <f>IFERROR(stats[[#This Row],[Column1]]-A1343,"")</f>
        <v>1.0300925932824612E-3</v>
      </c>
      <c r="I1344" s="7">
        <f>IFERROR(_xlfn.QUARTILE.INC(H$2:H1344,1),"")</f>
        <v>9.1435185458976775E-4</v>
      </c>
      <c r="J1344" s="7">
        <f>IFERROR(_xlfn.QUARTILE.INC(H$2:H1344,3),"")</f>
        <v>1.0300925860065036E-3</v>
      </c>
      <c r="K1344" s="7">
        <f>IFERROR(stats[[#This Row],[Q3]]-stats[[#This Row],[Q1]],"")</f>
        <v>1.157407314167358E-4</v>
      </c>
      <c r="L1344" s="7">
        <f>IFERROR(AVERAGEIFS(H$2:H1344, H$2:H1344, "&lt;" &amp;stats[[#This Row],[Q3]]+(2*stats[[#This Row],[IQR]]), H$2:H1344, "&gt;" &amp; stats[[#This Row],[Q1]]-(2*stats[[#This Row],[IQR]])),"")</f>
        <v>9.7714473238783082E-4</v>
      </c>
    </row>
    <row r="1345" spans="1:12" x14ac:dyDescent="0.25">
      <c r="A1345" s="4">
        <v>44446.829594907409</v>
      </c>
      <c r="B1345">
        <v>0</v>
      </c>
      <c r="C1345">
        <v>1</v>
      </c>
      <c r="D1345" s="5">
        <f>SUM(B$2:B1345)</f>
        <v>6</v>
      </c>
      <c r="E1345" s="5">
        <f>SUM(C$2:C1345)</f>
        <v>1344</v>
      </c>
      <c r="F1345" s="6">
        <f>IF(stats[[#This Row],[Column1]],stats[[#This Row],[Total Clear]]/stats[[#This Row],[Total Runs]],NA())</f>
        <v>4.464285714285714E-3</v>
      </c>
      <c r="G1345" s="6">
        <f>SUM(B$2:B1345) / SUM(C$2:C1345)</f>
        <v>4.464285714285714E-3</v>
      </c>
      <c r="H1345" s="7">
        <f>IFERROR(stats[[#This Row],[Column1]]-A1344,"")</f>
        <v>1.0532407395658083E-3</v>
      </c>
      <c r="I1345" s="7">
        <f>IFERROR(_xlfn.QUARTILE.INC(H$2:H1345,1),"")</f>
        <v>9.1435185458976775E-4</v>
      </c>
      <c r="J1345" s="7">
        <f>IFERROR(_xlfn.QUARTILE.INC(H$2:H1345,3),"")</f>
        <v>1.0300925860065036E-3</v>
      </c>
      <c r="K1345" s="7">
        <f>IFERROR(stats[[#This Row],[Q3]]-stats[[#This Row],[Q1]],"")</f>
        <v>1.157407314167358E-4</v>
      </c>
      <c r="L1345" s="7">
        <f>IFERROR(AVERAGEIFS(H$2:H1345, H$2:H1345, "&lt;" &amp;stats[[#This Row],[Q3]]+(2*stats[[#This Row],[IQR]]), H$2:H1345, "&gt;" &amp; stats[[#This Row],[Q1]]-(2*stats[[#This Row],[IQR]])),"")</f>
        <v>9.772026882196496E-4</v>
      </c>
    </row>
    <row r="1346" spans="1:12" x14ac:dyDescent="0.25">
      <c r="A1346" s="4">
        <v>44446.830636574072</v>
      </c>
      <c r="B1346">
        <v>0</v>
      </c>
      <c r="C1346">
        <v>1</v>
      </c>
      <c r="D1346" s="5">
        <f>SUM(B$2:B1346)</f>
        <v>6</v>
      </c>
      <c r="E1346" s="5">
        <f>SUM(C$2:C1346)</f>
        <v>1345</v>
      </c>
      <c r="F1346" s="6">
        <f>IF(stats[[#This Row],[Column1]],stats[[#This Row],[Total Clear]]/stats[[#This Row],[Total Runs]],NA())</f>
        <v>4.4609665427509295E-3</v>
      </c>
      <c r="G1346" s="6">
        <f>SUM(B$2:B1346) / SUM(C$2:C1346)</f>
        <v>4.4609665427509295E-3</v>
      </c>
      <c r="H1346" s="7">
        <f>IFERROR(stats[[#This Row],[Column1]]-A1345,"")</f>
        <v>1.0416666627861559E-3</v>
      </c>
      <c r="I1346" s="7">
        <f>IFERROR(_xlfn.QUARTILE.INC(H$2:H1346,1),"")</f>
        <v>9.1435185458976775E-4</v>
      </c>
      <c r="J1346" s="7">
        <f>IFERROR(_xlfn.QUARTILE.INC(H$2:H1346,3),"")</f>
        <v>1.030092587825493E-3</v>
      </c>
      <c r="K1346" s="7">
        <f>IFERROR(stats[[#This Row],[Q3]]-stats[[#This Row],[Q1]],"")</f>
        <v>1.157407332357252E-4</v>
      </c>
      <c r="L1346" s="7">
        <f>IFERROR(AVERAGEIFS(H$2:H1346, H$2:H1346, "&lt;" &amp;stats[[#This Row],[Q3]]+(2*stats[[#This Row],[IQR]]), H$2:H1346, "&gt;" &amp; stats[[#This Row],[Q1]]-(2*stats[[#This Row],[IQR]])),"")</f>
        <v>9.7725174756102431E-4</v>
      </c>
    </row>
    <row r="1347" spans="1:12" x14ac:dyDescent="0.25">
      <c r="A1347" s="4">
        <v>44446.831724537034</v>
      </c>
      <c r="B1347">
        <v>0</v>
      </c>
      <c r="C1347">
        <v>1</v>
      </c>
      <c r="D1347" s="5">
        <f>SUM(B$2:B1347)</f>
        <v>6</v>
      </c>
      <c r="E1347" s="5">
        <f>SUM(C$2:C1347)</f>
        <v>1346</v>
      </c>
      <c r="F1347" s="6">
        <f>IF(stats[[#This Row],[Column1]],stats[[#This Row],[Total Clear]]/stats[[#This Row],[Total Runs]],NA())</f>
        <v>4.4576523031203564E-3</v>
      </c>
      <c r="G1347" s="6">
        <f>SUM(B$2:B1347) / SUM(C$2:C1347)</f>
        <v>4.4576523031203564E-3</v>
      </c>
      <c r="H1347" s="7">
        <f>IFERROR(stats[[#This Row],[Column1]]-A1346,"")</f>
        <v>1.0879629626288079E-3</v>
      </c>
      <c r="I1347" s="7">
        <f>IFERROR(_xlfn.QUARTILE.INC(H$2:H1347,1),"")</f>
        <v>9.1435185458976775E-4</v>
      </c>
      <c r="J1347" s="7">
        <f>IFERROR(_xlfn.QUARTILE.INC(H$2:H1347,3),"")</f>
        <v>1.0300925932824612E-3</v>
      </c>
      <c r="K1347" s="7">
        <f>IFERROR(stats[[#This Row],[Q3]]-stats[[#This Row],[Q1]],"")</f>
        <v>1.1574073869269341E-4</v>
      </c>
      <c r="L1347" s="7">
        <f>IFERROR(AVERAGEIFS(H$2:H1347, H$2:H1347, "&lt;" &amp;stats[[#This Row],[Q3]]+(2*stats[[#This Row],[IQR]]), H$2:H1347, "&gt;" &amp; stats[[#This Row],[Q1]]-(2*stats[[#This Row],[IQR]])),"")</f>
        <v>9.773359385990988E-4</v>
      </c>
    </row>
    <row r="1348" spans="1:12" x14ac:dyDescent="0.25">
      <c r="A1348" s="4">
        <v>44446.832777777781</v>
      </c>
      <c r="B1348">
        <v>0</v>
      </c>
      <c r="C1348">
        <v>1</v>
      </c>
      <c r="D1348" s="5">
        <f>SUM(B$2:B1348)</f>
        <v>6</v>
      </c>
      <c r="E1348" s="5">
        <f>SUM(C$2:C1348)</f>
        <v>1347</v>
      </c>
      <c r="F1348" s="6">
        <f>IF(stats[[#This Row],[Column1]],stats[[#This Row],[Total Clear]]/stats[[#This Row],[Total Runs]],NA())</f>
        <v>4.4543429844097994E-3</v>
      </c>
      <c r="G1348" s="6">
        <f>SUM(B$2:B1348) / SUM(C$2:C1348)</f>
        <v>4.4543429844097994E-3</v>
      </c>
      <c r="H1348" s="7">
        <f>IFERROR(stats[[#This Row],[Column1]]-A1347,"")</f>
        <v>1.0532407468417659E-3</v>
      </c>
      <c r="I1348" s="7">
        <f>IFERROR(_xlfn.QUARTILE.INC(H$2:H1348,1),"")</f>
        <v>9.1435185458976775E-4</v>
      </c>
      <c r="J1348" s="7">
        <f>IFERROR(_xlfn.QUARTILE.INC(H$2:H1348,3),"")</f>
        <v>1.0300925932824612E-3</v>
      </c>
      <c r="K1348" s="7">
        <f>IFERROR(stats[[#This Row],[Q3]]-stats[[#This Row],[Q1]],"")</f>
        <v>1.1574073869269341E-4</v>
      </c>
      <c r="L1348" s="7">
        <f>IFERROR(AVERAGEIFS(H$2:H1348, H$2:H1348, "&lt;" &amp;stats[[#This Row],[Q3]]+(2*stats[[#This Row],[IQR]]), H$2:H1348, "&gt;" &amp; stats[[#This Row],[Q1]]-(2*stats[[#This Row],[IQR]])),"")</f>
        <v>9.7739361702481515E-4</v>
      </c>
    </row>
    <row r="1349" spans="1:12" x14ac:dyDescent="0.25">
      <c r="A1349" s="4">
        <v>44446.833761574075</v>
      </c>
      <c r="B1349">
        <v>0</v>
      </c>
      <c r="C1349">
        <v>1</v>
      </c>
      <c r="D1349" s="5">
        <f>SUM(B$2:B1349)</f>
        <v>6</v>
      </c>
      <c r="E1349" s="5">
        <f>SUM(C$2:C1349)</f>
        <v>1348</v>
      </c>
      <c r="F1349" s="6">
        <f>IF(stats[[#This Row],[Column1]],stats[[#This Row],[Total Clear]]/stats[[#This Row],[Total Runs]],NA())</f>
        <v>4.4510385756676559E-3</v>
      </c>
      <c r="G1349" s="6">
        <f>SUM(B$2:B1349) / SUM(C$2:C1349)</f>
        <v>4.4510385756676559E-3</v>
      </c>
      <c r="H1349" s="7">
        <f>IFERROR(stats[[#This Row],[Column1]]-A1348,"")</f>
        <v>9.8379629343980923E-4</v>
      </c>
      <c r="I1349" s="7">
        <f>IFERROR(_xlfn.QUARTILE.INC(H$2:H1349,1),"")</f>
        <v>9.1435185458976775E-4</v>
      </c>
      <c r="J1349" s="7">
        <f>IFERROR(_xlfn.QUARTILE.INC(H$2:H1349,3),"")</f>
        <v>1.0300925932824612E-3</v>
      </c>
      <c r="K1349" s="7">
        <f>IFERROR(stats[[#This Row],[Q3]]-stats[[#This Row],[Q1]],"")</f>
        <v>1.1574073869269341E-4</v>
      </c>
      <c r="L1349" s="7">
        <f>IFERROR(AVERAGEIFS(H$2:H1349, H$2:H1349, "&lt;" &amp;stats[[#This Row],[Q3]]+(2*stats[[#This Row],[IQR]]), H$2:H1349, "&gt;" &amp; stats[[#This Row],[Q1]]-(2*stats[[#This Row],[IQR]])),"")</f>
        <v>9.7739847858625394E-4</v>
      </c>
    </row>
    <row r="1350" spans="1:12" x14ac:dyDescent="0.25">
      <c r="A1350" s="4">
        <v>44446.834861111114</v>
      </c>
      <c r="B1350">
        <v>0</v>
      </c>
      <c r="C1350">
        <v>1</v>
      </c>
      <c r="D1350" s="5">
        <f>SUM(B$2:B1350)</f>
        <v>6</v>
      </c>
      <c r="E1350" s="5">
        <f>SUM(C$2:C1350)</f>
        <v>1349</v>
      </c>
      <c r="F1350" s="6">
        <f>IF(stats[[#This Row],[Column1]],stats[[#This Row],[Total Clear]]/stats[[#This Row],[Total Runs]],NA())</f>
        <v>4.447739065974796E-3</v>
      </c>
      <c r="G1350" s="6">
        <f>SUM(B$2:B1350) / SUM(C$2:C1350)</f>
        <v>4.447739065974796E-3</v>
      </c>
      <c r="H1350" s="7">
        <f>IFERROR(stats[[#This Row],[Column1]]-A1349,"")</f>
        <v>1.0995370394084603E-3</v>
      </c>
      <c r="I1350" s="7">
        <f>IFERROR(_xlfn.QUARTILE.INC(H$2:H1350,1),"")</f>
        <v>9.1435185458976775E-4</v>
      </c>
      <c r="J1350" s="7">
        <f>IFERROR(_xlfn.QUARTILE.INC(H$2:H1350,3),"")</f>
        <v>1.0300925932824612E-3</v>
      </c>
      <c r="K1350" s="7">
        <f>IFERROR(stats[[#This Row],[Q3]]-stats[[#This Row],[Q1]],"")</f>
        <v>1.1574073869269341E-4</v>
      </c>
      <c r="L1350" s="7">
        <f>IFERROR(AVERAGEIFS(H$2:H1350, H$2:H1350, "&lt;" &amp;stats[[#This Row],[Q3]]+(2*stats[[#This Row],[IQR]]), H$2:H1350, "&gt;" &amp; stats[[#This Row],[Q1]]-(2*stats[[#This Row],[IQR]])),"")</f>
        <v>9.7749114820751509E-4</v>
      </c>
    </row>
    <row r="1351" spans="1:12" x14ac:dyDescent="0.25">
      <c r="A1351" s="4">
        <v>44446.835856481484</v>
      </c>
      <c r="B1351">
        <v>0</v>
      </c>
      <c r="C1351">
        <v>1</v>
      </c>
      <c r="D1351" s="5">
        <f>SUM(B$2:B1351)</f>
        <v>6</v>
      </c>
      <c r="E1351" s="5">
        <f>SUM(C$2:C1351)</f>
        <v>1350</v>
      </c>
      <c r="F1351" s="6">
        <f>IF(stats[[#This Row],[Column1]],stats[[#This Row],[Total Clear]]/stats[[#This Row],[Total Runs]],NA())</f>
        <v>4.4444444444444444E-3</v>
      </c>
      <c r="G1351" s="6">
        <f>SUM(B$2:B1351) / SUM(C$2:C1351)</f>
        <v>4.4444444444444444E-3</v>
      </c>
      <c r="H1351" s="7">
        <f>IFERROR(stats[[#This Row],[Column1]]-A1350,"")</f>
        <v>9.9537037021946162E-4</v>
      </c>
      <c r="I1351" s="7">
        <f>IFERROR(_xlfn.QUARTILE.INC(H$2:H1351,1),"")</f>
        <v>9.1435185458976775E-4</v>
      </c>
      <c r="J1351" s="7">
        <f>IFERROR(_xlfn.QUARTILE.INC(H$2:H1351,3),"")</f>
        <v>1.0300925932824612E-3</v>
      </c>
      <c r="K1351" s="7">
        <f>IFERROR(stats[[#This Row],[Q3]]-stats[[#This Row],[Q1]],"")</f>
        <v>1.1574073869269341E-4</v>
      </c>
      <c r="L1351" s="7">
        <f>IFERROR(AVERAGEIFS(H$2:H1351, H$2:H1351, "&lt;" &amp;stats[[#This Row],[Q3]]+(2*stats[[#This Row],[IQR]]), H$2:H1351, "&gt;" &amp; stats[[#This Row],[Q1]]-(2*stats[[#This Row],[IQR]])),"")</f>
        <v>9.7750470334171682E-4</v>
      </c>
    </row>
    <row r="1352" spans="1:12" x14ac:dyDescent="0.25">
      <c r="A1352" s="4">
        <v>44446.836851851855</v>
      </c>
      <c r="B1352">
        <v>0</v>
      </c>
      <c r="C1352">
        <v>1</v>
      </c>
      <c r="D1352" s="5">
        <f>SUM(B$2:B1352)</f>
        <v>6</v>
      </c>
      <c r="E1352" s="5">
        <f>SUM(C$2:C1352)</f>
        <v>1351</v>
      </c>
      <c r="F1352" s="6">
        <f>IF(stats[[#This Row],[Column1]],stats[[#This Row],[Total Clear]]/stats[[#This Row],[Total Runs]],NA())</f>
        <v>4.4411547002220575E-3</v>
      </c>
      <c r="G1352" s="6">
        <f>SUM(B$2:B1352) / SUM(C$2:C1352)</f>
        <v>4.4411547002220575E-3</v>
      </c>
      <c r="H1352" s="7">
        <f>IFERROR(stats[[#This Row],[Column1]]-A1351,"")</f>
        <v>9.9537037021946162E-4</v>
      </c>
      <c r="I1352" s="7">
        <f>IFERROR(_xlfn.QUARTILE.INC(H$2:H1352,1),"")</f>
        <v>9.1435185458976775E-4</v>
      </c>
      <c r="J1352" s="7">
        <f>IFERROR(_xlfn.QUARTILE.INC(H$2:H1352,3),"")</f>
        <v>1.0300925932824612E-3</v>
      </c>
      <c r="K1352" s="7">
        <f>IFERROR(stats[[#This Row],[Q3]]-stats[[#This Row],[Q1]],"")</f>
        <v>1.1574073869269341E-4</v>
      </c>
      <c r="L1352" s="7">
        <f>IFERROR(AVERAGEIFS(H$2:H1352, H$2:H1352, "&lt;" &amp;stats[[#This Row],[Q3]]+(2*stats[[#This Row],[IQR]]), H$2:H1352, "&gt;" &amp; stats[[#This Row],[Q1]]-(2*stats[[#This Row],[IQR]])),"")</f>
        <v>9.7751823793783624E-4</v>
      </c>
    </row>
    <row r="1353" spans="1:12" x14ac:dyDescent="0.25">
      <c r="A1353" s="4">
        <v>44446.837939814817</v>
      </c>
      <c r="B1353">
        <v>0</v>
      </c>
      <c r="C1353">
        <v>1</v>
      </c>
      <c r="D1353" s="5">
        <f>SUM(B$2:B1353)</f>
        <v>6</v>
      </c>
      <c r="E1353" s="5">
        <f>SUM(C$2:C1353)</f>
        <v>1352</v>
      </c>
      <c r="F1353" s="6">
        <f>IF(stats[[#This Row],[Column1]],stats[[#This Row],[Total Clear]]/stats[[#This Row],[Total Runs]],NA())</f>
        <v>4.4378698224852072E-3</v>
      </c>
      <c r="G1353" s="6">
        <f>SUM(B$2:B1353) / SUM(C$2:C1353)</f>
        <v>4.4378698224852072E-3</v>
      </c>
      <c r="H1353" s="7">
        <f>IFERROR(stats[[#This Row],[Column1]]-A1352,"")</f>
        <v>1.0879629626288079E-3</v>
      </c>
      <c r="I1353" s="7">
        <f>IFERROR(_xlfn.QUARTILE.INC(H$2:H1353,1),"")</f>
        <v>9.1435185458976775E-4</v>
      </c>
      <c r="J1353" s="7">
        <f>IFERROR(_xlfn.QUARTILE.INC(H$2:H1353,3),"")</f>
        <v>1.0300925932824612E-3</v>
      </c>
      <c r="K1353" s="7">
        <f>IFERROR(stats[[#This Row],[Q3]]-stats[[#This Row],[Q1]],"")</f>
        <v>1.1574073869269341E-4</v>
      </c>
      <c r="L1353" s="7">
        <f>IFERROR(AVERAGEIFS(H$2:H1353, H$2:H1353, "&lt;" &amp;stats[[#This Row],[Q3]]+(2*stats[[#This Row],[IQR]]), H$2:H1353, "&gt;" &amp; stats[[#This Row],[Q1]]-(2*stats[[#This Row],[IQR]])),"")</f>
        <v>9.7760184484524805E-4</v>
      </c>
    </row>
    <row r="1354" spans="1:12" x14ac:dyDescent="0.25">
      <c r="A1354" s="4">
        <v>44446.838900462964</v>
      </c>
      <c r="B1354">
        <v>0</v>
      </c>
      <c r="C1354">
        <v>1</v>
      </c>
      <c r="D1354" s="5">
        <f>SUM(B$2:B1354)</f>
        <v>6</v>
      </c>
      <c r="E1354" s="5">
        <f>SUM(C$2:C1354)</f>
        <v>1353</v>
      </c>
      <c r="F1354" s="6">
        <f>IF(stats[[#This Row],[Column1]],stats[[#This Row],[Total Clear]]/stats[[#This Row],[Total Runs]],NA())</f>
        <v>4.434589800443459E-3</v>
      </c>
      <c r="G1354" s="6">
        <f>SUM(B$2:B1354) / SUM(C$2:C1354)</f>
        <v>4.434589800443459E-3</v>
      </c>
      <c r="H1354" s="7">
        <f>IFERROR(stats[[#This Row],[Column1]]-A1353,"")</f>
        <v>9.6064814715646207E-4</v>
      </c>
      <c r="I1354" s="7">
        <f>IFERROR(_xlfn.QUARTILE.INC(H$2:H1354,1),"")</f>
        <v>9.1435185458976775E-4</v>
      </c>
      <c r="J1354" s="7">
        <f>IFERROR(_xlfn.QUARTILE.INC(H$2:H1354,3),"")</f>
        <v>1.0300925932824612E-3</v>
      </c>
      <c r="K1354" s="7">
        <f>IFERROR(stats[[#This Row],[Q3]]-stats[[#This Row],[Q1]],"")</f>
        <v>1.1574073869269341E-4</v>
      </c>
      <c r="L1354" s="7">
        <f>IFERROR(AVERAGEIFS(H$2:H1354, H$2:H1354, "&lt;" &amp;stats[[#This Row],[Q3]]+(2*stats[[#This Row],[IQR]]), H$2:H1354, "&gt;" &amp; stats[[#This Row],[Q1]]-(2*stats[[#This Row],[IQR]])),"")</f>
        <v>9.775890205656044E-4</v>
      </c>
    </row>
    <row r="1355" spans="1:12" x14ac:dyDescent="0.25">
      <c r="A1355" s="4">
        <v>44446.83997685185</v>
      </c>
      <c r="B1355">
        <v>0</v>
      </c>
      <c r="C1355">
        <v>1</v>
      </c>
      <c r="D1355" s="5">
        <f>SUM(B$2:B1355)</f>
        <v>6</v>
      </c>
      <c r="E1355" s="5">
        <f>SUM(C$2:C1355)</f>
        <v>1354</v>
      </c>
      <c r="F1355" s="6">
        <f>IF(stats[[#This Row],[Column1]],stats[[#This Row],[Total Clear]]/stats[[#This Row],[Total Runs]],NA())</f>
        <v>4.4313146233382573E-3</v>
      </c>
      <c r="G1355" s="6">
        <f>SUM(B$2:B1355) / SUM(C$2:C1355)</f>
        <v>4.4313146233382573E-3</v>
      </c>
      <c r="H1355" s="7">
        <f>IFERROR(stats[[#This Row],[Column1]]-A1354,"")</f>
        <v>1.0763888858491555E-3</v>
      </c>
      <c r="I1355" s="7">
        <f>IFERROR(_xlfn.QUARTILE.INC(H$2:H1355,1),"")</f>
        <v>9.1435185458976775E-4</v>
      </c>
      <c r="J1355" s="7">
        <f>IFERROR(_xlfn.QUARTILE.INC(H$2:H1355,3),"")</f>
        <v>1.0300925932824612E-3</v>
      </c>
      <c r="K1355" s="7">
        <f>IFERROR(stats[[#This Row],[Q3]]-stats[[#This Row],[Q1]],"")</f>
        <v>1.1574073869269341E-4</v>
      </c>
      <c r="L1355" s="7">
        <f>IFERROR(AVERAGEIFS(H$2:H1355, H$2:H1355, "&lt;" &amp;stats[[#This Row],[Q3]]+(2*stats[[#This Row],[IQR]]), H$2:H1355, "&gt;" &amp; stats[[#This Row],[Q1]]-(2*stats[[#This Row],[IQR]])),"")</f>
        <v>9.7766369922417089E-4</v>
      </c>
    </row>
    <row r="1356" spans="1:12" x14ac:dyDescent="0.25">
      <c r="A1356" s="4">
        <v>44446.84103009259</v>
      </c>
      <c r="B1356">
        <v>0</v>
      </c>
      <c r="C1356">
        <v>1</v>
      </c>
      <c r="D1356" s="5">
        <f>SUM(B$2:B1356)</f>
        <v>6</v>
      </c>
      <c r="E1356" s="5">
        <f>SUM(C$2:C1356)</f>
        <v>1355</v>
      </c>
      <c r="F1356" s="6">
        <f>IF(stats[[#This Row],[Column1]],stats[[#This Row],[Total Clear]]/stats[[#This Row],[Total Runs]],NA())</f>
        <v>4.4280442804428043E-3</v>
      </c>
      <c r="G1356" s="6">
        <f>SUM(B$2:B1356) / SUM(C$2:C1356)</f>
        <v>4.4280442804428043E-3</v>
      </c>
      <c r="H1356" s="7">
        <f>IFERROR(stats[[#This Row],[Column1]]-A1355,"")</f>
        <v>1.0532407395658083E-3</v>
      </c>
      <c r="I1356" s="7">
        <f>IFERROR(_xlfn.QUARTILE.INC(H$2:H1356,1),"")</f>
        <v>9.1724537196569145E-4</v>
      </c>
      <c r="J1356" s="7">
        <f>IFERROR(_xlfn.QUARTILE.INC(H$2:H1356,3),"")</f>
        <v>1.0300925932824612E-3</v>
      </c>
      <c r="K1356" s="7">
        <f>IFERROR(stats[[#This Row],[Q3]]-stats[[#This Row],[Q1]],"")</f>
        <v>1.1284722131676972E-4</v>
      </c>
      <c r="L1356" s="7">
        <f>IFERROR(AVERAGEIFS(H$2:H1356, H$2:H1356, "&lt;" &amp;stats[[#This Row],[Q3]]+(2*stats[[#This Row],[IQR]]), H$2:H1356, "&gt;" &amp; stats[[#This Row],[Q1]]-(2*stats[[#This Row],[IQR]])),"")</f>
        <v>9.7772078158092439E-4</v>
      </c>
    </row>
    <row r="1357" spans="1:12" x14ac:dyDescent="0.25">
      <c r="A1357" s="4">
        <v>44446.842094907406</v>
      </c>
      <c r="B1357">
        <v>0</v>
      </c>
      <c r="C1357">
        <v>1</v>
      </c>
      <c r="D1357" s="5">
        <f>SUM(B$2:B1357)</f>
        <v>6</v>
      </c>
      <c r="E1357" s="5">
        <f>SUM(C$2:C1357)</f>
        <v>1356</v>
      </c>
      <c r="F1357" s="6">
        <f>IF(stats[[#This Row],[Column1]],stats[[#This Row],[Total Clear]]/stats[[#This Row],[Total Runs]],NA())</f>
        <v>4.4247787610619468E-3</v>
      </c>
      <c r="G1357" s="6">
        <f>SUM(B$2:B1357) / SUM(C$2:C1357)</f>
        <v>4.4247787610619468E-3</v>
      </c>
      <c r="H1357" s="7">
        <f>IFERROR(stats[[#This Row],[Column1]]-A1356,"")</f>
        <v>1.0648148163454607E-3</v>
      </c>
      <c r="I1357" s="7">
        <f>IFERROR(_xlfn.QUARTILE.INC(H$2:H1357,1),"")</f>
        <v>9.2013888934161514E-4</v>
      </c>
      <c r="J1357" s="7">
        <f>IFERROR(_xlfn.QUARTILE.INC(H$2:H1357,3),"")</f>
        <v>1.0300925932824612E-3</v>
      </c>
      <c r="K1357" s="7">
        <f>IFERROR(stats[[#This Row],[Q3]]-stats[[#This Row],[Q1]],"")</f>
        <v>1.0995370394084603E-4</v>
      </c>
      <c r="L1357" s="7">
        <f>IFERROR(AVERAGEIFS(H$2:H1357, H$2:H1357, "&lt;" &amp;stats[[#This Row],[Q3]]+(2*stats[[#This Row],[IQR]]), H$2:H1357, "&gt;" &amp; stats[[#This Row],[Q1]]-(2*stats[[#This Row],[IQR]])),"")</f>
        <v>9.7654824080553799E-4</v>
      </c>
    </row>
    <row r="1358" spans="1:12" x14ac:dyDescent="0.25">
      <c r="A1358" s="4">
        <v>44446.843101851853</v>
      </c>
      <c r="B1358">
        <v>0</v>
      </c>
      <c r="C1358">
        <v>1</v>
      </c>
      <c r="D1358" s="5">
        <f>SUM(B$2:B1358)</f>
        <v>6</v>
      </c>
      <c r="E1358" s="5">
        <f>SUM(C$2:C1358)</f>
        <v>1357</v>
      </c>
      <c r="F1358" s="6">
        <f>IF(stats[[#This Row],[Column1]],stats[[#This Row],[Total Clear]]/stats[[#This Row],[Total Runs]],NA())</f>
        <v>4.4215180545320561E-3</v>
      </c>
      <c r="G1358" s="6">
        <f>SUM(B$2:B1358) / SUM(C$2:C1358)</f>
        <v>4.4215180545320561E-3</v>
      </c>
      <c r="H1358" s="7">
        <f>IFERROR(stats[[#This Row],[Column1]]-A1357,"")</f>
        <v>1.006944446999114E-3</v>
      </c>
      <c r="I1358" s="7">
        <f>IFERROR(_xlfn.QUARTILE.INC(H$2:H1358,1),"")</f>
        <v>9.2303240671753883E-4</v>
      </c>
      <c r="J1358" s="7">
        <f>IFERROR(_xlfn.QUARTILE.INC(H$2:H1358,3),"")</f>
        <v>1.0300925932824612E-3</v>
      </c>
      <c r="K1358" s="7">
        <f>IFERROR(stats[[#This Row],[Q3]]-stats[[#This Row],[Q1]],"")</f>
        <v>1.0706018656492233E-4</v>
      </c>
      <c r="L1358" s="7">
        <f>IFERROR(AVERAGEIFS(H$2:H1358, H$2:H1358, "&lt;" &amp;stats[[#This Row],[Q3]]+(2*stats[[#This Row],[IQR]]), H$2:H1358, "&gt;" &amp; stats[[#This Row],[Q1]]-(2*stats[[#This Row],[IQR]])),"")</f>
        <v>9.7615635362801765E-4</v>
      </c>
    </row>
    <row r="1359" spans="1:12" x14ac:dyDescent="0.25">
      <c r="A1359" s="4">
        <v>44446.844050925924</v>
      </c>
      <c r="B1359">
        <v>0</v>
      </c>
      <c r="C1359">
        <v>1</v>
      </c>
      <c r="D1359" s="5">
        <f>SUM(B$2:B1359)</f>
        <v>6</v>
      </c>
      <c r="E1359" s="5">
        <f>SUM(C$2:C1359)</f>
        <v>1358</v>
      </c>
      <c r="F1359" s="6">
        <f>IF(stats[[#This Row],[Column1]],stats[[#This Row],[Total Clear]]/stats[[#This Row],[Total Runs]],NA())</f>
        <v>4.418262150220913E-3</v>
      </c>
      <c r="G1359" s="6">
        <f>SUM(B$2:B1359) / SUM(C$2:C1359)</f>
        <v>4.418262150220913E-3</v>
      </c>
      <c r="H1359" s="7">
        <f>IFERROR(stats[[#This Row],[Column1]]-A1358,"")</f>
        <v>9.4907407037680969E-4</v>
      </c>
      <c r="I1359" s="7">
        <f>IFERROR(_xlfn.QUARTILE.INC(H$2:H1359,1),"")</f>
        <v>9.2592592409346253E-4</v>
      </c>
      <c r="J1359" s="7">
        <f>IFERROR(_xlfn.QUARTILE.INC(H$2:H1359,3),"")</f>
        <v>1.0300925932824612E-3</v>
      </c>
      <c r="K1359" s="7">
        <f>IFERROR(stats[[#This Row],[Q3]]-stats[[#This Row],[Q1]],"")</f>
        <v>1.0416666918899864E-4</v>
      </c>
      <c r="L1359" s="7">
        <f>IFERROR(AVERAGEIFS(H$2:H1359, H$2:H1359, "&lt;" &amp;stats[[#This Row],[Q3]]+(2*stats[[#This Row],[IQR]]), H$2:H1359, "&gt;" &amp; stats[[#This Row],[Q1]]-(2*stats[[#This Row],[IQR]])),"")</f>
        <v>9.7573750667333573E-4</v>
      </c>
    </row>
    <row r="1360" spans="1:12" x14ac:dyDescent="0.25">
      <c r="A1360" s="4">
        <v>44446.844988425924</v>
      </c>
      <c r="B1360">
        <v>0</v>
      </c>
      <c r="C1360">
        <v>1</v>
      </c>
      <c r="D1360" s="5">
        <f>SUM(B$2:B1360)</f>
        <v>6</v>
      </c>
      <c r="E1360" s="5">
        <f>SUM(C$2:C1360)</f>
        <v>1359</v>
      </c>
      <c r="F1360" s="6">
        <f>IF(stats[[#This Row],[Column1]],stats[[#This Row],[Total Clear]]/stats[[#This Row],[Total Runs]],NA())</f>
        <v>4.4150110375275938E-3</v>
      </c>
      <c r="G1360" s="6">
        <f>SUM(B$2:B1360) / SUM(C$2:C1360)</f>
        <v>4.4150110375275938E-3</v>
      </c>
      <c r="H1360" s="7">
        <f>IFERROR(stats[[#This Row],[Column1]]-A1359,"")</f>
        <v>9.3750000087311491E-4</v>
      </c>
      <c r="I1360" s="7">
        <f>IFERROR(_xlfn.QUARTILE.INC(H$2:H1360,1),"")</f>
        <v>9.2592592409346253E-4</v>
      </c>
      <c r="J1360" s="7">
        <f>IFERROR(_xlfn.QUARTILE.INC(H$2:H1360,3),"")</f>
        <v>1.0300925932824612E-3</v>
      </c>
      <c r="K1360" s="7">
        <f>IFERROR(stats[[#This Row],[Q3]]-stats[[#This Row],[Q1]],"")</f>
        <v>1.0416666918899864E-4</v>
      </c>
      <c r="L1360" s="7">
        <f>IFERROR(AVERAGEIFS(H$2:H1360, H$2:H1360, "&lt;" &amp;stats[[#This Row],[Q3]]+(2*stats[[#This Row],[IQR]]), H$2:H1360, "&gt;" &amp; stats[[#This Row],[Q1]]-(2*stats[[#This Row],[IQR]])),"")</f>
        <v>9.757084949086922E-4</v>
      </c>
    </row>
    <row r="1361" spans="1:12" x14ac:dyDescent="0.25">
      <c r="A1361" s="4">
        <v>44446.846030092594</v>
      </c>
      <c r="B1361">
        <v>0</v>
      </c>
      <c r="C1361">
        <v>1</v>
      </c>
      <c r="D1361" s="5">
        <f>SUM(B$2:B1361)</f>
        <v>6</v>
      </c>
      <c r="E1361" s="5">
        <f>SUM(C$2:C1361)</f>
        <v>1360</v>
      </c>
      <c r="F1361" s="6">
        <f>IF(stats[[#This Row],[Column1]],stats[[#This Row],[Total Clear]]/stats[[#This Row],[Total Runs]],NA())</f>
        <v>4.4117647058823529E-3</v>
      </c>
      <c r="G1361" s="6">
        <f>SUM(B$2:B1361) / SUM(C$2:C1361)</f>
        <v>4.4117647058823529E-3</v>
      </c>
      <c r="H1361" s="7">
        <f>IFERROR(stats[[#This Row],[Column1]]-A1360,"")</f>
        <v>1.0416666700621136E-3</v>
      </c>
      <c r="I1361" s="7">
        <f>IFERROR(_xlfn.QUARTILE.INC(H$2:H1361,1),"")</f>
        <v>9.2592592409346253E-4</v>
      </c>
      <c r="J1361" s="7">
        <f>IFERROR(_xlfn.QUARTILE.INC(H$2:H1361,3),"")</f>
        <v>1.0300925932824612E-3</v>
      </c>
      <c r="K1361" s="7">
        <f>IFERROR(stats[[#This Row],[Q3]]-stats[[#This Row],[Q1]],"")</f>
        <v>1.0416666918899864E-4</v>
      </c>
      <c r="L1361" s="7">
        <f>IFERROR(AVERAGEIFS(H$2:H1361, H$2:H1361, "&lt;" &amp;stats[[#This Row],[Q3]]+(2*stats[[#This Row],[IQR]]), H$2:H1361, "&gt;" &amp; stats[[#This Row],[Q1]]-(2*stats[[#This Row],[IQR]])),"")</f>
        <v>9.7575850110668573E-4</v>
      </c>
    </row>
    <row r="1362" spans="1:12" x14ac:dyDescent="0.25">
      <c r="A1362" s="4">
        <v>44446.847060185188</v>
      </c>
      <c r="B1362">
        <v>0</v>
      </c>
      <c r="C1362">
        <v>1</v>
      </c>
      <c r="D1362" s="5">
        <f>SUM(B$2:B1362)</f>
        <v>6</v>
      </c>
      <c r="E1362" s="5">
        <f>SUM(C$2:C1362)</f>
        <v>1361</v>
      </c>
      <c r="F1362" s="6">
        <f>IF(stats[[#This Row],[Column1]],stats[[#This Row],[Total Clear]]/stats[[#This Row],[Total Runs]],NA())</f>
        <v>4.40852314474651E-3</v>
      </c>
      <c r="G1362" s="6">
        <f>SUM(B$2:B1362) / SUM(C$2:C1362)</f>
        <v>4.40852314474651E-3</v>
      </c>
      <c r="H1362" s="7">
        <f>IFERROR(stats[[#This Row],[Column1]]-A1361,"")</f>
        <v>1.0300925932824612E-3</v>
      </c>
      <c r="I1362" s="7">
        <f>IFERROR(_xlfn.QUARTILE.INC(H$2:H1362,1),"")</f>
        <v>9.2592592409346253E-4</v>
      </c>
      <c r="J1362" s="7">
        <f>IFERROR(_xlfn.QUARTILE.INC(H$2:H1362,3),"")</f>
        <v>1.0300925932824612E-3</v>
      </c>
      <c r="K1362" s="7">
        <f>IFERROR(stats[[#This Row],[Q3]]-stats[[#This Row],[Q1]],"")</f>
        <v>1.0416666918899864E-4</v>
      </c>
      <c r="L1362" s="7">
        <f>IFERROR(AVERAGEIFS(H$2:H1362, H$2:H1362, "&lt;" &amp;stats[[#This Row],[Q3]]+(2*stats[[#This Row],[IQR]]), H$2:H1362, "&gt;" &amp; stats[[#This Row],[Q1]]-(2*stats[[#This Row],[IQR]])),"")</f>
        <v>9.757996632977279E-4</v>
      </c>
    </row>
    <row r="1363" spans="1:12" x14ac:dyDescent="0.25">
      <c r="A1363" s="4">
        <v>44446.848182870373</v>
      </c>
      <c r="B1363">
        <v>0</v>
      </c>
      <c r="C1363">
        <v>1</v>
      </c>
      <c r="D1363" s="5">
        <f>SUM(B$2:B1363)</f>
        <v>6</v>
      </c>
      <c r="E1363" s="5">
        <f>SUM(C$2:C1363)</f>
        <v>1362</v>
      </c>
      <c r="F1363" s="6">
        <f>IF(stats[[#This Row],[Column1]],stats[[#This Row],[Total Clear]]/stats[[#This Row],[Total Runs]],NA())</f>
        <v>4.4052863436123352E-3</v>
      </c>
      <c r="G1363" s="6">
        <f>SUM(B$2:B1363) / SUM(C$2:C1363)</f>
        <v>4.4052863436123352E-3</v>
      </c>
      <c r="H1363" s="7">
        <f>IFERROR(stats[[#This Row],[Column1]]-A1362,"")</f>
        <v>1.1226851856918074E-3</v>
      </c>
      <c r="I1363" s="7">
        <f>IFERROR(_xlfn.QUARTILE.INC(H$2:H1363,1),"")</f>
        <v>9.2592592409346253E-4</v>
      </c>
      <c r="J1363" s="7">
        <f>IFERROR(_xlfn.QUARTILE.INC(H$2:H1363,3),"")</f>
        <v>1.0300925932824612E-3</v>
      </c>
      <c r="K1363" s="7">
        <f>IFERROR(stats[[#This Row],[Q3]]-stats[[#This Row],[Q1]],"")</f>
        <v>1.0416666918899864E-4</v>
      </c>
      <c r="L1363" s="7">
        <f>IFERROR(AVERAGEIFS(H$2:H1363, H$2:H1363, "&lt;" &amp;stats[[#This Row],[Q3]]+(2*stats[[#This Row],[IQR]]), H$2:H1363, "&gt;" &amp; stats[[#This Row],[Q1]]-(2*stats[[#This Row],[IQR]])),"")</f>
        <v>9.7591085597175829E-4</v>
      </c>
    </row>
    <row r="1364" spans="1:12" x14ac:dyDescent="0.25">
      <c r="A1364" s="4">
        <v>44446.849224537036</v>
      </c>
      <c r="B1364">
        <v>0</v>
      </c>
      <c r="C1364">
        <v>1</v>
      </c>
      <c r="D1364" s="5">
        <f>SUM(B$2:B1364)</f>
        <v>6</v>
      </c>
      <c r="E1364" s="5">
        <f>SUM(C$2:C1364)</f>
        <v>1363</v>
      </c>
      <c r="F1364" s="6">
        <f>IF(stats[[#This Row],[Column1]],stats[[#This Row],[Total Clear]]/stats[[#This Row],[Total Runs]],NA())</f>
        <v>4.4020542920029347E-3</v>
      </c>
      <c r="G1364" s="6">
        <f>SUM(B$2:B1364) / SUM(C$2:C1364)</f>
        <v>4.4020542920029347E-3</v>
      </c>
      <c r="H1364" s="7">
        <f>IFERROR(stats[[#This Row],[Column1]]-A1363,"")</f>
        <v>1.0416666627861559E-3</v>
      </c>
      <c r="I1364" s="7">
        <f>IFERROR(_xlfn.QUARTILE.INC(H$2:H1364,1),"")</f>
        <v>9.2592592409346253E-4</v>
      </c>
      <c r="J1364" s="7">
        <f>IFERROR(_xlfn.QUARTILE.INC(H$2:H1364,3),"")</f>
        <v>1.0300925932824612E-3</v>
      </c>
      <c r="K1364" s="7">
        <f>IFERROR(stats[[#This Row],[Q3]]-stats[[#This Row],[Q1]],"")</f>
        <v>1.0416666918899864E-4</v>
      </c>
      <c r="L1364" s="7">
        <f>IFERROR(AVERAGEIFS(H$2:H1364, H$2:H1364, "&lt;" &amp;stats[[#This Row],[Q3]]+(2*stats[[#This Row],[IQR]]), H$2:H1364, "&gt;" &amp; stats[[#This Row],[Q1]]-(2*stats[[#This Row],[IQR]])),"")</f>
        <v>9.7596059561382671E-4</v>
      </c>
    </row>
    <row r="1365" spans="1:12" x14ac:dyDescent="0.25">
      <c r="A1365" s="4">
        <v>44446.850266203706</v>
      </c>
      <c r="B1365">
        <v>0</v>
      </c>
      <c r="C1365">
        <v>1</v>
      </c>
      <c r="D1365" s="5">
        <f>SUM(B$2:B1365)</f>
        <v>6</v>
      </c>
      <c r="E1365" s="5">
        <f>SUM(C$2:C1365)</f>
        <v>1364</v>
      </c>
      <c r="F1365" s="6">
        <f>IF(stats[[#This Row],[Column1]],stats[[#This Row],[Total Clear]]/stats[[#This Row],[Total Runs]],NA())</f>
        <v>4.3988269794721412E-3</v>
      </c>
      <c r="G1365" s="6">
        <f>SUM(B$2:B1365) / SUM(C$2:C1365)</f>
        <v>4.3988269794721412E-3</v>
      </c>
      <c r="H1365" s="7">
        <f>IFERROR(stats[[#This Row],[Column1]]-A1364,"")</f>
        <v>1.0416666700621136E-3</v>
      </c>
      <c r="I1365" s="7">
        <f>IFERROR(_xlfn.QUARTILE.INC(H$2:H1365,1),"")</f>
        <v>9.2592592409346253E-4</v>
      </c>
      <c r="J1365" s="7">
        <f>IFERROR(_xlfn.QUARTILE.INC(H$2:H1365,3),"")</f>
        <v>1.0300925932824612E-3</v>
      </c>
      <c r="K1365" s="7">
        <f>IFERROR(stats[[#This Row],[Q3]]-stats[[#This Row],[Q1]],"")</f>
        <v>1.0416666918899864E-4</v>
      </c>
      <c r="L1365" s="7">
        <f>IFERROR(AVERAGEIFS(H$2:H1365, H$2:H1365, "&lt;" &amp;stats[[#This Row],[Q3]]+(2*stats[[#This Row],[IQR]]), H$2:H1365, "&gt;" &amp; stats[[#This Row],[Q1]]-(2*stats[[#This Row],[IQR]])),"")</f>
        <v>9.7601026006919201E-4</v>
      </c>
    </row>
    <row r="1366" spans="1:12" x14ac:dyDescent="0.25">
      <c r="A1366" s="4">
        <v>44446.851377314815</v>
      </c>
      <c r="B1366">
        <v>0</v>
      </c>
      <c r="C1366">
        <v>1</v>
      </c>
      <c r="D1366" s="5">
        <f>SUM(B$2:B1366)</f>
        <v>6</v>
      </c>
      <c r="E1366" s="5">
        <f>SUM(C$2:C1366)</f>
        <v>1365</v>
      </c>
      <c r="F1366" s="6">
        <f>IF(stats[[#This Row],[Column1]],stats[[#This Row],[Total Clear]]/stats[[#This Row],[Total Runs]],NA())</f>
        <v>4.3956043956043956E-3</v>
      </c>
      <c r="G1366" s="6">
        <f>SUM(B$2:B1366) / SUM(C$2:C1366)</f>
        <v>4.3956043956043956E-3</v>
      </c>
      <c r="H1366" s="7">
        <f>IFERROR(stats[[#This Row],[Column1]]-A1365,"")</f>
        <v>1.111111108912155E-3</v>
      </c>
      <c r="I1366" s="7">
        <f>IFERROR(_xlfn.QUARTILE.INC(H$2:H1366,1),"")</f>
        <v>9.2592592409346253E-4</v>
      </c>
      <c r="J1366" s="7">
        <f>IFERROR(_xlfn.QUARTILE.INC(H$2:H1366,3),"")</f>
        <v>1.0300925932824612E-3</v>
      </c>
      <c r="K1366" s="7">
        <f>IFERROR(stats[[#This Row],[Q3]]-stats[[#This Row],[Q1]],"")</f>
        <v>1.0416666918899864E-4</v>
      </c>
      <c r="L1366" s="7">
        <f>IFERROR(AVERAGEIFS(H$2:H1366, H$2:H1366, "&lt;" &amp;stats[[#This Row],[Q3]]+(2*stats[[#This Row],[IQR]]), H$2:H1366, "&gt;" &amp; stats[[#This Row],[Q1]]-(2*stats[[#This Row],[IQR]])),"")</f>
        <v>9.7611229998523653E-4</v>
      </c>
    </row>
    <row r="1367" spans="1:12" x14ac:dyDescent="0.25">
      <c r="A1367" s="4">
        <v>44446.852453703701</v>
      </c>
      <c r="B1367">
        <v>0</v>
      </c>
      <c r="C1367">
        <v>1</v>
      </c>
      <c r="D1367" s="5">
        <f>SUM(B$2:B1367)</f>
        <v>6</v>
      </c>
      <c r="E1367" s="5">
        <f>SUM(C$2:C1367)</f>
        <v>1366</v>
      </c>
      <c r="F1367" s="6">
        <f>IF(stats[[#This Row],[Column1]],stats[[#This Row],[Total Clear]]/stats[[#This Row],[Total Runs]],NA())</f>
        <v>4.3923865300146414E-3</v>
      </c>
      <c r="G1367" s="6">
        <f>SUM(B$2:B1367) / SUM(C$2:C1367)</f>
        <v>4.3923865300146414E-3</v>
      </c>
      <c r="H1367" s="7">
        <f>IFERROR(stats[[#This Row],[Column1]]-A1366,"")</f>
        <v>1.0763888858491555E-3</v>
      </c>
      <c r="I1367" s="7">
        <f>IFERROR(_xlfn.QUARTILE.INC(H$2:H1367,1),"")</f>
        <v>9.2592592409346253E-4</v>
      </c>
      <c r="J1367" s="7">
        <f>IFERROR(_xlfn.QUARTILE.INC(H$2:H1367,3),"")</f>
        <v>1.0300925932824612E-3</v>
      </c>
      <c r="K1367" s="7">
        <f>IFERROR(stats[[#This Row],[Q3]]-stats[[#This Row],[Q1]],"")</f>
        <v>1.0416666918899864E-4</v>
      </c>
      <c r="L1367" s="7">
        <f>IFERROR(AVERAGEIFS(H$2:H1367, H$2:H1367, "&lt;" &amp;stats[[#This Row],[Q3]]+(2*stats[[#This Row],[IQR]]), H$2:H1367, "&gt;" &amp; stats[[#This Row],[Q1]]-(2*stats[[#This Row],[IQR]])),"")</f>
        <v>9.761879804273979E-4</v>
      </c>
    </row>
    <row r="1368" spans="1:12" x14ac:dyDescent="0.25">
      <c r="A1368" s="4">
        <v>44446.853449074071</v>
      </c>
      <c r="B1368">
        <v>0</v>
      </c>
      <c r="C1368">
        <v>1</v>
      </c>
      <c r="D1368" s="5">
        <f>SUM(B$2:B1368)</f>
        <v>6</v>
      </c>
      <c r="E1368" s="5">
        <f>SUM(C$2:C1368)</f>
        <v>1367</v>
      </c>
      <c r="F1368" s="6">
        <f>IF(stats[[#This Row],[Column1]],stats[[#This Row],[Total Clear]]/stats[[#This Row],[Total Runs]],NA())</f>
        <v>4.3891733723482075E-3</v>
      </c>
      <c r="G1368" s="6">
        <f>SUM(B$2:B1368) / SUM(C$2:C1368)</f>
        <v>4.3891733723482075E-3</v>
      </c>
      <c r="H1368" s="7">
        <f>IFERROR(stats[[#This Row],[Column1]]-A1367,"")</f>
        <v>9.9537037021946162E-4</v>
      </c>
      <c r="I1368" s="7">
        <f>IFERROR(_xlfn.QUARTILE.INC(H$2:H1368,1),"")</f>
        <v>9.2592592409346253E-4</v>
      </c>
      <c r="J1368" s="7">
        <f>IFERROR(_xlfn.QUARTILE.INC(H$2:H1368,3),"")</f>
        <v>1.0300925932824612E-3</v>
      </c>
      <c r="K1368" s="7">
        <f>IFERROR(stats[[#This Row],[Q3]]-stats[[#This Row],[Q1]],"")</f>
        <v>1.0416666918899864E-4</v>
      </c>
      <c r="L1368" s="7">
        <f>IFERROR(AVERAGEIFS(H$2:H1368, H$2:H1368, "&lt;" &amp;stats[[#This Row],[Q3]]+(2*stats[[#This Row],[IQR]]), H$2:H1368, "&gt;" &amp; stats[[#This Row],[Q1]]-(2*stats[[#This Row],[IQR]])),"")</f>
        <v>9.7620244678470723E-4</v>
      </c>
    </row>
    <row r="1369" spans="1:12" x14ac:dyDescent="0.25">
      <c r="A1369" s="4">
        <v>44446.854513888888</v>
      </c>
      <c r="B1369">
        <v>0</v>
      </c>
      <c r="C1369">
        <v>1</v>
      </c>
      <c r="D1369" s="5">
        <f>SUM(B$2:B1369)</f>
        <v>6</v>
      </c>
      <c r="E1369" s="5">
        <f>SUM(C$2:C1369)</f>
        <v>1368</v>
      </c>
      <c r="F1369" s="6">
        <f>IF(stats[[#This Row],[Column1]],stats[[#This Row],[Total Clear]]/stats[[#This Row],[Total Runs]],NA())</f>
        <v>4.3859649122807015E-3</v>
      </c>
      <c r="G1369" s="6">
        <f>SUM(B$2:B1369) / SUM(C$2:C1369)</f>
        <v>4.3859649122807015E-3</v>
      </c>
      <c r="H1369" s="7">
        <f>IFERROR(stats[[#This Row],[Column1]]-A1368,"")</f>
        <v>1.0648148163454607E-3</v>
      </c>
      <c r="I1369" s="7">
        <f>IFERROR(_xlfn.QUARTILE.INC(H$2:H1369,1),"")</f>
        <v>9.2592592409346253E-4</v>
      </c>
      <c r="J1369" s="7">
        <f>IFERROR(_xlfn.QUARTILE.INC(H$2:H1369,3),"")</f>
        <v>1.0300925932824612E-3</v>
      </c>
      <c r="K1369" s="7">
        <f>IFERROR(stats[[#This Row],[Q3]]-stats[[#This Row],[Q1]],"")</f>
        <v>1.0416666918899864E-4</v>
      </c>
      <c r="L1369" s="7">
        <f>IFERROR(AVERAGEIFS(H$2:H1369, H$2:H1369, "&lt;" &amp;stats[[#This Row],[Q3]]+(2*stats[[#This Row],[IQR]]), H$2:H1369, "&gt;" &amp; stats[[#This Row],[Q1]]-(2*stats[[#This Row],[IQR]])),"")</f>
        <v>9.7626922325008832E-4</v>
      </c>
    </row>
    <row r="1370" spans="1:12" x14ac:dyDescent="0.25">
      <c r="A1370" s="4">
        <v>44446.855439814812</v>
      </c>
      <c r="B1370">
        <v>0</v>
      </c>
      <c r="C1370">
        <v>1</v>
      </c>
      <c r="D1370" s="5">
        <f>SUM(B$2:B1370)</f>
        <v>6</v>
      </c>
      <c r="E1370" s="5">
        <f>SUM(C$2:C1370)</f>
        <v>1369</v>
      </c>
      <c r="F1370" s="6">
        <f>IF(stats[[#This Row],[Column1]],stats[[#This Row],[Total Clear]]/stats[[#This Row],[Total Runs]],NA())</f>
        <v>4.3827611395178961E-3</v>
      </c>
      <c r="G1370" s="6">
        <f>SUM(B$2:B1370) / SUM(C$2:C1370)</f>
        <v>4.3827611395178961E-3</v>
      </c>
      <c r="H1370" s="7">
        <f>IFERROR(stats[[#This Row],[Column1]]-A1369,"")</f>
        <v>9.2592592409346253E-4</v>
      </c>
      <c r="I1370" s="7">
        <f>IFERROR(_xlfn.QUARTILE.INC(H$2:H1370,1),"")</f>
        <v>9.2592592409346253E-4</v>
      </c>
      <c r="J1370" s="7">
        <f>IFERROR(_xlfn.QUARTILE.INC(H$2:H1370,3),"")</f>
        <v>1.0300925932824612E-3</v>
      </c>
      <c r="K1370" s="7">
        <f>IFERROR(stats[[#This Row],[Q3]]-stats[[#This Row],[Q1]],"")</f>
        <v>1.0416666918899864E-4</v>
      </c>
      <c r="L1370" s="7">
        <f>IFERROR(AVERAGEIFS(H$2:H1370, H$2:H1370, "&lt;" &amp;stats[[#This Row],[Q3]]+(2*stats[[#This Row],[IQR]]), H$2:H1370, "&gt;" &amp; stats[[#This Row],[Q1]]-(2*stats[[#This Row],[IQR]])),"")</f>
        <v>9.7623131413927756E-4</v>
      </c>
    </row>
    <row r="1371" spans="1:12" x14ac:dyDescent="0.25">
      <c r="A1371" s="4">
        <v>44446.856481481482</v>
      </c>
      <c r="B1371">
        <v>0</v>
      </c>
      <c r="C1371">
        <v>1</v>
      </c>
      <c r="D1371" s="5">
        <f>SUM(B$2:B1371)</f>
        <v>6</v>
      </c>
      <c r="E1371" s="5">
        <f>SUM(C$2:C1371)</f>
        <v>1370</v>
      </c>
      <c r="F1371" s="6">
        <f>IF(stats[[#This Row],[Column1]],stats[[#This Row],[Total Clear]]/stats[[#This Row],[Total Runs]],NA())</f>
        <v>4.3795620437956208E-3</v>
      </c>
      <c r="G1371" s="6">
        <f>SUM(B$2:B1371) / SUM(C$2:C1371)</f>
        <v>4.3795620437956208E-3</v>
      </c>
      <c r="H1371" s="7">
        <f>IFERROR(stats[[#This Row],[Column1]]-A1370,"")</f>
        <v>1.0416666700621136E-3</v>
      </c>
      <c r="I1371" s="7">
        <f>IFERROR(_xlfn.QUARTILE.INC(H$2:H1371,1),"")</f>
        <v>9.2592592409346253E-4</v>
      </c>
      <c r="J1371" s="7">
        <f>IFERROR(_xlfn.QUARTILE.INC(H$2:H1371,3),"")</f>
        <v>1.0300925932824612E-3</v>
      </c>
      <c r="K1371" s="7">
        <f>IFERROR(stats[[#This Row],[Q3]]-stats[[#This Row],[Q1]],"")</f>
        <v>1.0416666918899864E-4</v>
      </c>
      <c r="L1371" s="7">
        <f>IFERROR(AVERAGEIFS(H$2:H1371, H$2:H1371, "&lt;" &amp;stats[[#This Row],[Q3]]+(2*stats[[#This Row],[IQR]]), H$2:H1371, "&gt;" &amp; stats[[#This Row],[Q1]]-(2*stats[[#This Row],[IQR]])),"")</f>
        <v>9.7628055067496065E-4</v>
      </c>
    </row>
    <row r="1372" spans="1:12" x14ac:dyDescent="0.25">
      <c r="A1372" s="4">
        <v>44446.85738425926</v>
      </c>
      <c r="B1372">
        <v>0</v>
      </c>
      <c r="C1372">
        <v>1</v>
      </c>
      <c r="D1372" s="5">
        <f>SUM(B$2:B1372)</f>
        <v>6</v>
      </c>
      <c r="E1372" s="5">
        <f>SUM(C$2:C1372)</f>
        <v>1371</v>
      </c>
      <c r="F1372" s="6">
        <f>IF(stats[[#This Row],[Column1]],stats[[#This Row],[Total Clear]]/stats[[#This Row],[Total Runs]],NA())</f>
        <v>4.3763676148796497E-3</v>
      </c>
      <c r="G1372" s="6">
        <f>SUM(B$2:B1372) / SUM(C$2:C1372)</f>
        <v>4.3763676148796497E-3</v>
      </c>
      <c r="H1372" s="7">
        <f>IFERROR(stats[[#This Row],[Column1]]-A1371,"")</f>
        <v>9.0277777781011537E-4</v>
      </c>
      <c r="I1372" s="7">
        <f>IFERROR(_xlfn.QUARTILE.INC(H$2:H1372,1),"")</f>
        <v>9.2592592409346253E-4</v>
      </c>
      <c r="J1372" s="7">
        <f>IFERROR(_xlfn.QUARTILE.INC(H$2:H1372,3),"")</f>
        <v>1.0300925932824612E-3</v>
      </c>
      <c r="K1372" s="7">
        <f>IFERROR(stats[[#This Row],[Q3]]-stats[[#This Row],[Q1]],"")</f>
        <v>1.0416666918899864E-4</v>
      </c>
      <c r="L1372" s="7">
        <f>IFERROR(AVERAGEIFS(H$2:H1372, H$2:H1372, "&lt;" &amp;stats[[#This Row],[Q3]]+(2*stats[[#This Row],[IQR]]), H$2:H1372, "&gt;" &amp; stats[[#This Row],[Q1]]-(2*stats[[#This Row],[IQR]])),"")</f>
        <v>9.7622528543220516E-4</v>
      </c>
    </row>
    <row r="1373" spans="1:12" x14ac:dyDescent="0.25">
      <c r="A1373" s="4">
        <v>44446.858356481483</v>
      </c>
      <c r="B1373">
        <v>0</v>
      </c>
      <c r="C1373">
        <v>1</v>
      </c>
      <c r="D1373" s="5">
        <f>SUM(B$2:B1373)</f>
        <v>6</v>
      </c>
      <c r="E1373" s="5">
        <f>SUM(C$2:C1373)</f>
        <v>1372</v>
      </c>
      <c r="F1373" s="6">
        <f>IF(stats[[#This Row],[Column1]],stats[[#This Row],[Total Clear]]/stats[[#This Row],[Total Runs]],NA())</f>
        <v>4.3731778425655978E-3</v>
      </c>
      <c r="G1373" s="6">
        <f>SUM(B$2:B1373) / SUM(C$2:C1373)</f>
        <v>4.3731778425655978E-3</v>
      </c>
      <c r="H1373" s="7">
        <f>IFERROR(stats[[#This Row],[Column1]]-A1372,"")</f>
        <v>9.7222222393611446E-4</v>
      </c>
      <c r="I1373" s="7">
        <f>IFERROR(_xlfn.QUARTILE.INC(H$2:H1373,1),"")</f>
        <v>9.2592592409346253E-4</v>
      </c>
      <c r="J1373" s="7">
        <f>IFERROR(_xlfn.QUARTILE.INC(H$2:H1373,3),"")</f>
        <v>1.0300925932824612E-3</v>
      </c>
      <c r="K1373" s="7">
        <f>IFERROR(stats[[#This Row],[Q3]]-stats[[#This Row],[Q1]],"")</f>
        <v>1.0416666918899864E-4</v>
      </c>
      <c r="L1373" s="7">
        <f>IFERROR(AVERAGEIFS(H$2:H1373, H$2:H1373, "&lt;" &amp;stats[[#This Row],[Q3]]+(2*stats[[#This Row],[IQR]]), H$2:H1373, "&gt;" &amp; stats[[#This Row],[Q1]]-(2*stats[[#This Row],[IQR]])),"")</f>
        <v>9.7622227787285429E-4</v>
      </c>
    </row>
    <row r="1374" spans="1:12" x14ac:dyDescent="0.25">
      <c r="A1374" s="4">
        <v>44446.8593287037</v>
      </c>
      <c r="B1374">
        <v>0</v>
      </c>
      <c r="C1374">
        <v>1</v>
      </c>
      <c r="D1374" s="5">
        <f>SUM(B$2:B1374)</f>
        <v>6</v>
      </c>
      <c r="E1374" s="5">
        <f>SUM(C$2:C1374)</f>
        <v>1373</v>
      </c>
      <c r="F1374" s="6">
        <f>IF(stats[[#This Row],[Column1]],stats[[#This Row],[Total Clear]]/stats[[#This Row],[Total Runs]],NA())</f>
        <v>4.3699927166788053E-3</v>
      </c>
      <c r="G1374" s="6">
        <f>SUM(B$2:B1374) / SUM(C$2:C1374)</f>
        <v>4.3699927166788053E-3</v>
      </c>
      <c r="H1374" s="7">
        <f>IFERROR(stats[[#This Row],[Column1]]-A1373,"")</f>
        <v>9.7222221666015685E-4</v>
      </c>
      <c r="I1374" s="7">
        <f>IFERROR(_xlfn.QUARTILE.INC(H$2:H1374,1),"")</f>
        <v>9.2592592409346253E-4</v>
      </c>
      <c r="J1374" s="7">
        <f>IFERROR(_xlfn.QUARTILE.INC(H$2:H1374,3),"")</f>
        <v>1.0300925932824612E-3</v>
      </c>
      <c r="K1374" s="7">
        <f>IFERROR(stats[[#This Row],[Q3]]-stats[[#This Row],[Q1]],"")</f>
        <v>1.0416666918899864E-4</v>
      </c>
      <c r="L1374" s="7">
        <f>IFERROR(AVERAGEIFS(H$2:H1374, H$2:H1374, "&lt;" &amp;stats[[#This Row],[Q3]]+(2*stats[[#This Row],[IQR]]), H$2:H1374, "&gt;" &amp; stats[[#This Row],[Q1]]-(2*stats[[#This Row],[IQR]])),"")</f>
        <v>9.762192748238958E-4</v>
      </c>
    </row>
    <row r="1375" spans="1:12" x14ac:dyDescent="0.25">
      <c r="A1375" s="4">
        <v>44446.860555555555</v>
      </c>
      <c r="B1375">
        <v>0</v>
      </c>
      <c r="C1375">
        <v>1</v>
      </c>
      <c r="D1375" s="5">
        <f>SUM(B$2:B1375)</f>
        <v>6</v>
      </c>
      <c r="E1375" s="5">
        <f>SUM(C$2:C1375)</f>
        <v>1374</v>
      </c>
      <c r="F1375" s="6">
        <f>IF(stats[[#This Row],[Column1]],stats[[#This Row],[Total Clear]]/stats[[#This Row],[Total Runs]],NA())</f>
        <v>4.3668122270742356E-3</v>
      </c>
      <c r="G1375" s="6">
        <f>SUM(B$2:B1375) / SUM(C$2:C1375)</f>
        <v>4.3668122270742356E-3</v>
      </c>
      <c r="H1375" s="7">
        <f>IFERROR(stats[[#This Row],[Column1]]-A1374,"")</f>
        <v>1.2268518548808061E-3</v>
      </c>
      <c r="I1375" s="7">
        <f>IFERROR(_xlfn.QUARTILE.INC(H$2:H1375,1),"")</f>
        <v>9.2592592409346253E-4</v>
      </c>
      <c r="J1375" s="7">
        <f>IFERROR(_xlfn.QUARTILE.INC(H$2:H1375,3),"")</f>
        <v>1.0300925932824612E-3</v>
      </c>
      <c r="K1375" s="7">
        <f>IFERROR(stats[[#This Row],[Q3]]-stats[[#This Row],[Q1]],"")</f>
        <v>1.0416666918899864E-4</v>
      </c>
      <c r="L1375" s="7">
        <f>IFERROR(AVERAGEIFS(H$2:H1375, H$2:H1375, "&lt;" &amp;stats[[#This Row],[Q3]]+(2*stats[[#This Row],[IQR]]), H$2:H1375, "&gt;" &amp; stats[[#This Row],[Q1]]-(2*stats[[#This Row],[IQR]])),"")</f>
        <v>9.7640729626429857E-4</v>
      </c>
    </row>
    <row r="1376" spans="1:12" x14ac:dyDescent="0.25">
      <c r="A1376" s="4">
        <v>44446.861562500002</v>
      </c>
      <c r="B1376">
        <v>0</v>
      </c>
      <c r="C1376">
        <v>1</v>
      </c>
      <c r="D1376" s="5">
        <f>SUM(B$2:B1376)</f>
        <v>6</v>
      </c>
      <c r="E1376" s="5">
        <f>SUM(C$2:C1376)</f>
        <v>1375</v>
      </c>
      <c r="F1376" s="6">
        <f>IF(stats[[#This Row],[Column1]],stats[[#This Row],[Total Clear]]/stats[[#This Row],[Total Runs]],NA())</f>
        <v>4.3636363636363638E-3</v>
      </c>
      <c r="G1376" s="6">
        <f>SUM(B$2:B1376) / SUM(C$2:C1376)</f>
        <v>4.3636363636363638E-3</v>
      </c>
      <c r="H1376" s="7">
        <f>IFERROR(stats[[#This Row],[Column1]]-A1375,"")</f>
        <v>1.006944446999114E-3</v>
      </c>
      <c r="I1376" s="7">
        <f>IFERROR(_xlfn.QUARTILE.INC(H$2:H1376,1),"")</f>
        <v>9.2592592409346253E-4</v>
      </c>
      <c r="J1376" s="7">
        <f>IFERROR(_xlfn.QUARTILE.INC(H$2:H1376,3),"")</f>
        <v>1.0300925932824612E-3</v>
      </c>
      <c r="K1376" s="7">
        <f>IFERROR(stats[[#This Row],[Q3]]-stats[[#This Row],[Q1]],"")</f>
        <v>1.0416666918899864E-4</v>
      </c>
      <c r="L1376" s="7">
        <f>IFERROR(AVERAGEIFS(H$2:H1376, H$2:H1376, "&lt;" &amp;stats[[#This Row],[Q3]]+(2*stats[[#This Row],[IQR]]), H$2:H1376, "&gt;" &amp; stats[[#This Row],[Q1]]-(2*stats[[#This Row],[IQR]])),"")</f>
        <v>9.7643018768164098E-4</v>
      </c>
    </row>
    <row r="1377" spans="1:12" x14ac:dyDescent="0.25">
      <c r="A1377" s="4">
        <v>44446.862592592595</v>
      </c>
      <c r="B1377">
        <v>0</v>
      </c>
      <c r="C1377">
        <v>1</v>
      </c>
      <c r="D1377" s="5">
        <f>SUM(B$2:B1377)</f>
        <v>6</v>
      </c>
      <c r="E1377" s="5">
        <f>SUM(C$2:C1377)</f>
        <v>1376</v>
      </c>
      <c r="F1377" s="6">
        <f>IF(stats[[#This Row],[Column1]],stats[[#This Row],[Total Clear]]/stats[[#This Row],[Total Runs]],NA())</f>
        <v>4.3604651162790697E-3</v>
      </c>
      <c r="G1377" s="6">
        <f>SUM(B$2:B1377) / SUM(C$2:C1377)</f>
        <v>4.3604651162790697E-3</v>
      </c>
      <c r="H1377" s="7">
        <f>IFERROR(stats[[#This Row],[Column1]]-A1376,"")</f>
        <v>1.0300925932824612E-3</v>
      </c>
      <c r="I1377" s="7">
        <f>IFERROR(_xlfn.QUARTILE.INC(H$2:H1377,1),"")</f>
        <v>9.2592592409346253E-4</v>
      </c>
      <c r="J1377" s="7">
        <f>IFERROR(_xlfn.QUARTILE.INC(H$2:H1377,3),"")</f>
        <v>1.0300925932824612E-3</v>
      </c>
      <c r="K1377" s="7">
        <f>IFERROR(stats[[#This Row],[Q3]]-stats[[#This Row],[Q1]],"")</f>
        <v>1.0416666918899864E-4</v>
      </c>
      <c r="L1377" s="7">
        <f>IFERROR(AVERAGEIFS(H$2:H1377, H$2:H1377, "&lt;" &amp;stats[[#This Row],[Q3]]+(2*stats[[#This Row],[IQR]]), H$2:H1377, "&gt;" &amp; stats[[#This Row],[Q1]]-(2*stats[[#This Row],[IQR]])),"")</f>
        <v>9.7647038424014351E-4</v>
      </c>
    </row>
    <row r="1378" spans="1:12" x14ac:dyDescent="0.25">
      <c r="A1378" s="4">
        <v>44446.863564814812</v>
      </c>
      <c r="B1378">
        <v>0</v>
      </c>
      <c r="C1378">
        <v>1</v>
      </c>
      <c r="D1378" s="5">
        <f>SUM(B$2:B1378)</f>
        <v>6</v>
      </c>
      <c r="E1378" s="5">
        <f>SUM(C$2:C1378)</f>
        <v>1377</v>
      </c>
      <c r="F1378" s="6">
        <f>IF(stats[[#This Row],[Column1]],stats[[#This Row],[Total Clear]]/stats[[#This Row],[Total Runs]],NA())</f>
        <v>4.3572984749455342E-3</v>
      </c>
      <c r="G1378" s="6">
        <f>SUM(B$2:B1378) / SUM(C$2:C1378)</f>
        <v>4.3572984749455342E-3</v>
      </c>
      <c r="H1378" s="7">
        <f>IFERROR(stats[[#This Row],[Column1]]-A1377,"")</f>
        <v>9.7222221666015685E-4</v>
      </c>
      <c r="I1378" s="7">
        <f>IFERROR(_xlfn.QUARTILE.INC(H$2:H1378,1),"")</f>
        <v>9.2592592409346253E-4</v>
      </c>
      <c r="J1378" s="7">
        <f>IFERROR(_xlfn.QUARTILE.INC(H$2:H1378,3),"")</f>
        <v>1.0300925932824612E-3</v>
      </c>
      <c r="K1378" s="7">
        <f>IFERROR(stats[[#This Row],[Q3]]-stats[[#This Row],[Q1]],"")</f>
        <v>1.0416666918899864E-4</v>
      </c>
      <c r="L1378" s="7">
        <f>IFERROR(AVERAGEIFS(H$2:H1378, H$2:H1378, "&lt;" &amp;stats[[#This Row],[Q3]]+(2*stats[[#This Row],[IQR]]), H$2:H1378, "&gt;" &amp; stats[[#This Row],[Q1]]-(2*stats[[#This Row],[IQR]])),"")</f>
        <v>9.7646720447399076E-4</v>
      </c>
    </row>
    <row r="1379" spans="1:12" x14ac:dyDescent="0.25">
      <c r="A1379" s="4">
        <v>44446.864502314813</v>
      </c>
      <c r="B1379">
        <v>0</v>
      </c>
      <c r="C1379">
        <v>1</v>
      </c>
      <c r="D1379" s="5">
        <f>SUM(B$2:B1379)</f>
        <v>6</v>
      </c>
      <c r="E1379" s="5">
        <f>SUM(C$2:C1379)</f>
        <v>1378</v>
      </c>
      <c r="F1379" s="6">
        <f>IF(stats[[#This Row],[Column1]],stats[[#This Row],[Total Clear]]/stats[[#This Row],[Total Runs]],NA())</f>
        <v>4.3541364296081275E-3</v>
      </c>
      <c r="G1379" s="6">
        <f>SUM(B$2:B1379) / SUM(C$2:C1379)</f>
        <v>4.3541364296081275E-3</v>
      </c>
      <c r="H1379" s="7">
        <f>IFERROR(stats[[#This Row],[Column1]]-A1378,"")</f>
        <v>9.3750000087311491E-4</v>
      </c>
      <c r="I1379" s="7">
        <f>IFERROR(_xlfn.QUARTILE.INC(H$2:H1379,1),"")</f>
        <v>9.2592592409346253E-4</v>
      </c>
      <c r="J1379" s="7">
        <f>IFERROR(_xlfn.QUARTILE.INC(H$2:H1379,3),"")</f>
        <v>1.0300925932824612E-3</v>
      </c>
      <c r="K1379" s="7">
        <f>IFERROR(stats[[#This Row],[Q3]]-stats[[#This Row],[Q1]],"")</f>
        <v>1.0416666918899864E-4</v>
      </c>
      <c r="L1379" s="7">
        <f>IFERROR(AVERAGEIFS(H$2:H1379, H$2:H1379, "&lt;" &amp;stats[[#This Row],[Q3]]+(2*stats[[#This Row],[IQR]]), H$2:H1379, "&gt;" &amp; stats[[#This Row],[Q1]]-(2*stats[[#This Row],[IQR]])),"")</f>
        <v>9.7643805922073654E-4</v>
      </c>
    </row>
    <row r="1380" spans="1:12" x14ac:dyDescent="0.25">
      <c r="A1380" s="4">
        <v>44446.865520833337</v>
      </c>
      <c r="B1380">
        <v>0</v>
      </c>
      <c r="C1380">
        <v>1</v>
      </c>
      <c r="D1380" s="5">
        <f>SUM(B$2:B1380)</f>
        <v>6</v>
      </c>
      <c r="E1380" s="5">
        <f>SUM(C$2:C1380)</f>
        <v>1379</v>
      </c>
      <c r="F1380" s="6">
        <f>IF(stats[[#This Row],[Column1]],stats[[#This Row],[Total Clear]]/stats[[#This Row],[Total Runs]],NA())</f>
        <v>4.3509789702683103E-3</v>
      </c>
      <c r="G1380" s="6">
        <f>SUM(B$2:B1380) / SUM(C$2:C1380)</f>
        <v>4.3509789702683103E-3</v>
      </c>
      <c r="H1380" s="7">
        <f>IFERROR(stats[[#This Row],[Column1]]-A1379,"")</f>
        <v>1.0185185237787664E-3</v>
      </c>
      <c r="I1380" s="7">
        <f>IFERROR(_xlfn.QUARTILE.INC(H$2:H1380,1),"")</f>
        <v>9.2592592409346253E-4</v>
      </c>
      <c r="J1380" s="7">
        <f>IFERROR(_xlfn.QUARTILE.INC(H$2:H1380,3),"")</f>
        <v>1.0300925932824612E-3</v>
      </c>
      <c r="K1380" s="7">
        <f>IFERROR(stats[[#This Row],[Q3]]-stats[[#This Row],[Q1]],"")</f>
        <v>1.0416666918899864E-4</v>
      </c>
      <c r="L1380" s="7">
        <f>IFERROR(AVERAGEIFS(H$2:H1380, H$2:H1380, "&lt;" &amp;stats[[#This Row],[Q3]]+(2*stats[[#This Row],[IQR]]), H$2:H1380, "&gt;" &amp; stats[[#This Row],[Q1]]-(2*stats[[#This Row],[IQR]])),"")</f>
        <v>9.7646950949320153E-4</v>
      </c>
    </row>
    <row r="1381" spans="1:12" x14ac:dyDescent="0.25">
      <c r="A1381" s="4">
        <v>44446.866516203707</v>
      </c>
      <c r="B1381">
        <v>0</v>
      </c>
      <c r="C1381">
        <v>1</v>
      </c>
      <c r="D1381" s="5">
        <f>SUM(B$2:B1381)</f>
        <v>6</v>
      </c>
      <c r="E1381" s="5">
        <f>SUM(C$2:C1381)</f>
        <v>1380</v>
      </c>
      <c r="F1381" s="6">
        <f>IF(stats[[#This Row],[Column1]],stats[[#This Row],[Total Clear]]/stats[[#This Row],[Total Runs]],NA())</f>
        <v>4.3478260869565218E-3</v>
      </c>
      <c r="G1381" s="6">
        <f>SUM(B$2:B1381) / SUM(C$2:C1381)</f>
        <v>4.3478260869565218E-3</v>
      </c>
      <c r="H1381" s="7">
        <f>IFERROR(stats[[#This Row],[Column1]]-A1380,"")</f>
        <v>9.9537037021946162E-4</v>
      </c>
      <c r="I1381" s="7">
        <f>IFERROR(_xlfn.QUARTILE.INC(H$2:H1381,1),"")</f>
        <v>9.2592592409346253E-4</v>
      </c>
      <c r="J1381" s="7">
        <f>IFERROR(_xlfn.QUARTILE.INC(H$2:H1381,3),"")</f>
        <v>1.0300925932824612E-3</v>
      </c>
      <c r="K1381" s="7">
        <f>IFERROR(stats[[#This Row],[Q3]]-stats[[#This Row],[Q1]],"")</f>
        <v>1.0416666918899864E-4</v>
      </c>
      <c r="L1381" s="7">
        <f>IFERROR(AVERAGEIFS(H$2:H1381, H$2:H1381, "&lt;" &amp;stats[[#This Row],[Q3]]+(2*stats[[#This Row],[IQR]]), H$2:H1381, "&gt;" &amp; stats[[#This Row],[Q1]]-(2*stats[[#This Row],[IQR]])),"")</f>
        <v>9.7648362514721665E-4</v>
      </c>
    </row>
    <row r="1382" spans="1:12" x14ac:dyDescent="0.25">
      <c r="A1382" s="4">
        <v>44446.867488425924</v>
      </c>
      <c r="B1382">
        <v>0</v>
      </c>
      <c r="C1382">
        <v>1</v>
      </c>
      <c r="D1382" s="5">
        <f>SUM(B$2:B1382)</f>
        <v>6</v>
      </c>
      <c r="E1382" s="5">
        <f>SUM(C$2:C1382)</f>
        <v>1381</v>
      </c>
      <c r="F1382" s="6">
        <f>IF(stats[[#This Row],[Column1]],stats[[#This Row],[Total Clear]]/stats[[#This Row],[Total Runs]],NA())</f>
        <v>4.3446777697320783E-3</v>
      </c>
      <c r="G1382" s="6">
        <f>SUM(B$2:B1382) / SUM(C$2:C1382)</f>
        <v>4.3446777697320783E-3</v>
      </c>
      <c r="H1382" s="7">
        <f>IFERROR(stats[[#This Row],[Column1]]-A1381,"")</f>
        <v>9.7222221666015685E-4</v>
      </c>
      <c r="I1382" s="7">
        <f>IFERROR(_xlfn.QUARTILE.INC(H$2:H1382,1),"")</f>
        <v>9.2592592409346253E-4</v>
      </c>
      <c r="J1382" s="7">
        <f>IFERROR(_xlfn.QUARTILE.INC(H$2:H1382,3),"")</f>
        <v>1.0300925932824612E-3</v>
      </c>
      <c r="K1382" s="7">
        <f>IFERROR(stats[[#This Row],[Q3]]-stats[[#This Row],[Q1]],"")</f>
        <v>1.0416666918899864E-4</v>
      </c>
      <c r="L1382" s="7">
        <f>IFERROR(AVERAGEIFS(H$2:H1382, H$2:H1382, "&lt;" &amp;stats[[#This Row],[Q3]]+(2*stats[[#This Row],[IQR]]), H$2:H1382, "&gt;" &amp; stats[[#This Row],[Q1]]-(2*stats[[#This Row],[IQR]])),"")</f>
        <v>9.7648044499162921E-4</v>
      </c>
    </row>
    <row r="1383" spans="1:12" x14ac:dyDescent="0.25">
      <c r="A1383" s="4">
        <v>44446.868414351855</v>
      </c>
      <c r="B1383">
        <v>0</v>
      </c>
      <c r="C1383">
        <v>1</v>
      </c>
      <c r="D1383" s="5">
        <f>SUM(B$2:B1383)</f>
        <v>6</v>
      </c>
      <c r="E1383" s="5">
        <f>SUM(C$2:C1383)</f>
        <v>1382</v>
      </c>
      <c r="F1383" s="6">
        <f>IF(stats[[#This Row],[Column1]],stats[[#This Row],[Total Clear]]/stats[[#This Row],[Total Runs]],NA())</f>
        <v>4.3415340086830683E-3</v>
      </c>
      <c r="G1383" s="6">
        <f>SUM(B$2:B1383) / SUM(C$2:C1383)</f>
        <v>4.3415340086830683E-3</v>
      </c>
      <c r="H1383" s="7">
        <f>IFERROR(stats[[#This Row],[Column1]]-A1382,"")</f>
        <v>9.2592593136942014E-4</v>
      </c>
      <c r="I1383" s="7">
        <f>IFERROR(_xlfn.QUARTILE.INC(H$2:H1383,1),"")</f>
        <v>9.2592592409346253E-4</v>
      </c>
      <c r="J1383" s="7">
        <f>IFERROR(_xlfn.QUARTILE.INC(H$2:H1383,3),"")</f>
        <v>1.0300925932824612E-3</v>
      </c>
      <c r="K1383" s="7">
        <f>IFERROR(stats[[#This Row],[Q3]]-stats[[#This Row],[Q1]],"")</f>
        <v>1.0416666918899864E-4</v>
      </c>
      <c r="L1383" s="7">
        <f>IFERROR(AVERAGEIFS(H$2:H1383, H$2:H1383, "&lt;" &amp;stats[[#This Row],[Q3]]+(2*stats[[#This Row],[IQR]]), H$2:H1383, "&gt;" &amp; stats[[#This Row],[Q1]]-(2*stats[[#This Row],[IQR]])),"")</f>
        <v>9.7644274587632555E-4</v>
      </c>
    </row>
    <row r="1384" spans="1:12" x14ac:dyDescent="0.25">
      <c r="A1384" s="4">
        <v>44446.869398148148</v>
      </c>
      <c r="B1384">
        <v>0</v>
      </c>
      <c r="C1384">
        <v>1</v>
      </c>
      <c r="D1384" s="5">
        <f>SUM(B$2:B1384)</f>
        <v>6</v>
      </c>
      <c r="E1384" s="5">
        <f>SUM(C$2:C1384)</f>
        <v>1383</v>
      </c>
      <c r="F1384" s="6">
        <f>IF(stats[[#This Row],[Column1]],stats[[#This Row],[Total Clear]]/stats[[#This Row],[Total Runs]],NA())</f>
        <v>4.3383947939262474E-3</v>
      </c>
      <c r="G1384" s="6">
        <f>SUM(B$2:B1384) / SUM(C$2:C1384)</f>
        <v>4.3383947939262474E-3</v>
      </c>
      <c r="H1384" s="7">
        <f>IFERROR(stats[[#This Row],[Column1]]-A1383,"")</f>
        <v>9.8379629343980923E-4</v>
      </c>
      <c r="I1384" s="7">
        <f>IFERROR(_xlfn.QUARTILE.INC(H$2:H1384,1),"")</f>
        <v>9.2592592409346253E-4</v>
      </c>
      <c r="J1384" s="7">
        <f>IFERROR(_xlfn.QUARTILE.INC(H$2:H1384,3),"")</f>
        <v>1.0300925932824612E-3</v>
      </c>
      <c r="K1384" s="7">
        <f>IFERROR(stats[[#This Row],[Q3]]-stats[[#This Row],[Q1]],"")</f>
        <v>1.0416666918899864E-4</v>
      </c>
      <c r="L1384" s="7">
        <f>IFERROR(AVERAGEIFS(H$2:H1384, H$2:H1384, "&lt;" &amp;stats[[#This Row],[Q3]]+(2*stats[[#This Row],[IQR]]), H$2:H1384, "&gt;" &amp; stats[[#This Row],[Q1]]-(2*stats[[#This Row],[IQR]])),"")</f>
        <v>9.7644822541996458E-4</v>
      </c>
    </row>
    <row r="1385" spans="1:12" x14ac:dyDescent="0.25">
      <c r="A1385" s="4">
        <v>44446.870428240742</v>
      </c>
      <c r="B1385">
        <v>0</v>
      </c>
      <c r="C1385">
        <v>1</v>
      </c>
      <c r="D1385" s="5">
        <f>SUM(B$2:B1385)</f>
        <v>6</v>
      </c>
      <c r="E1385" s="5">
        <f>SUM(C$2:C1385)</f>
        <v>1384</v>
      </c>
      <c r="F1385" s="6">
        <f>IF(stats[[#This Row],[Column1]],stats[[#This Row],[Total Clear]]/stats[[#This Row],[Total Runs]],NA())</f>
        <v>4.335260115606936E-3</v>
      </c>
      <c r="G1385" s="6">
        <f>SUM(B$2:B1385) / SUM(C$2:C1385)</f>
        <v>4.335260115606936E-3</v>
      </c>
      <c r="H1385" s="7">
        <f>IFERROR(stats[[#This Row],[Column1]]-A1384,"")</f>
        <v>1.0300925932824612E-3</v>
      </c>
      <c r="I1385" s="7">
        <f>IFERROR(_xlfn.QUARTILE.INC(H$2:H1385,1),"")</f>
        <v>9.2592592409346253E-4</v>
      </c>
      <c r="J1385" s="7">
        <f>IFERROR(_xlfn.QUARTILE.INC(H$2:H1385,3),"")</f>
        <v>1.0300925932824612E-3</v>
      </c>
      <c r="K1385" s="7">
        <f>IFERROR(stats[[#This Row],[Q3]]-stats[[#This Row],[Q1]],"")</f>
        <v>1.0416666918899864E-4</v>
      </c>
      <c r="L1385" s="7">
        <f>IFERROR(AVERAGEIFS(H$2:H1385, H$2:H1385, "&lt;" &amp;stats[[#This Row],[Q3]]+(2*stats[[#This Row],[IQR]]), H$2:H1385, "&gt;" &amp; stats[[#This Row],[Q1]]-(2*stats[[#This Row],[IQR]])),"")</f>
        <v>9.7648816910415111E-4</v>
      </c>
    </row>
    <row r="1386" spans="1:12" x14ac:dyDescent="0.25">
      <c r="A1386" s="4">
        <v>44446.871377314812</v>
      </c>
      <c r="B1386">
        <v>0</v>
      </c>
      <c r="C1386">
        <v>1</v>
      </c>
      <c r="D1386" s="5">
        <f>SUM(B$2:B1386)</f>
        <v>6</v>
      </c>
      <c r="E1386" s="5">
        <f>SUM(C$2:C1386)</f>
        <v>1385</v>
      </c>
      <c r="F1386" s="6">
        <f>IF(stats[[#This Row],[Column1]],stats[[#This Row],[Total Clear]]/stats[[#This Row],[Total Runs]],NA())</f>
        <v>4.3321299638989169E-3</v>
      </c>
      <c r="G1386" s="6">
        <f>SUM(B$2:B1386) / SUM(C$2:C1386)</f>
        <v>4.3321299638989169E-3</v>
      </c>
      <c r="H1386" s="7">
        <f>IFERROR(stats[[#This Row],[Column1]]-A1385,"")</f>
        <v>9.4907407037680969E-4</v>
      </c>
      <c r="I1386" s="7">
        <f>IFERROR(_xlfn.QUARTILE.INC(H$2:H1386,1),"")</f>
        <v>9.2592592409346253E-4</v>
      </c>
      <c r="J1386" s="7">
        <f>IFERROR(_xlfn.QUARTILE.INC(H$2:H1386,3),"")</f>
        <v>1.0300925932824612E-3</v>
      </c>
      <c r="K1386" s="7">
        <f>IFERROR(stats[[#This Row],[Q3]]-stats[[#This Row],[Q1]],"")</f>
        <v>1.0416666918899864E-4</v>
      </c>
      <c r="L1386" s="7">
        <f>IFERROR(AVERAGEIFS(H$2:H1386, H$2:H1386, "&lt;" &amp;stats[[#This Row],[Q3]]+(2*stats[[#This Row],[IQR]]), H$2:H1386, "&gt;" &amp; stats[[#This Row],[Q1]]-(2*stats[[#This Row],[IQR]])),"")</f>
        <v>9.764677717092647E-4</v>
      </c>
    </row>
    <row r="1387" spans="1:12" x14ac:dyDescent="0.25">
      <c r="A1387" s="4">
        <v>44446.872442129628</v>
      </c>
      <c r="B1387">
        <v>0</v>
      </c>
      <c r="C1387">
        <v>1</v>
      </c>
      <c r="D1387" s="5">
        <f>SUM(B$2:B1387)</f>
        <v>6</v>
      </c>
      <c r="E1387" s="5">
        <f>SUM(C$2:C1387)</f>
        <v>1386</v>
      </c>
      <c r="F1387" s="6">
        <f>IF(stats[[#This Row],[Column1]],stats[[#This Row],[Total Clear]]/stats[[#This Row],[Total Runs]],NA())</f>
        <v>4.329004329004329E-3</v>
      </c>
      <c r="G1387" s="6">
        <f>SUM(B$2:B1387) / SUM(C$2:C1387)</f>
        <v>4.329004329004329E-3</v>
      </c>
      <c r="H1387" s="7">
        <f>IFERROR(stats[[#This Row],[Column1]]-A1386,"")</f>
        <v>1.0648148163454607E-3</v>
      </c>
      <c r="I1387" s="7">
        <f>IFERROR(_xlfn.QUARTILE.INC(H$2:H1387,1),"")</f>
        <v>9.2592592409346253E-4</v>
      </c>
      <c r="J1387" s="7">
        <f>IFERROR(_xlfn.QUARTILE.INC(H$2:H1387,3),"")</f>
        <v>1.0300925932824612E-3</v>
      </c>
      <c r="K1387" s="7">
        <f>IFERROR(stats[[#This Row],[Q3]]-stats[[#This Row],[Q1]],"")</f>
        <v>1.0416666918899864E-4</v>
      </c>
      <c r="L1387" s="7">
        <f>IFERROR(AVERAGEIFS(H$2:H1387, H$2:H1387, "&lt;" &amp;stats[[#This Row],[Q3]]+(2*stats[[#This Row],[IQR]]), H$2:H1387, "&gt;" &amp; stats[[#This Row],[Q1]]-(2*stats[[#This Row],[IQR]])),"")</f>
        <v>9.7653345724431015E-4</v>
      </c>
    </row>
    <row r="1388" spans="1:12" x14ac:dyDescent="0.25">
      <c r="A1388" s="4">
        <v>44446.873437499999</v>
      </c>
      <c r="B1388">
        <v>0</v>
      </c>
      <c r="C1388">
        <v>1</v>
      </c>
      <c r="D1388" s="5">
        <f>SUM(B$2:B1388)</f>
        <v>6</v>
      </c>
      <c r="E1388" s="5">
        <f>SUM(C$2:C1388)</f>
        <v>1387</v>
      </c>
      <c r="F1388" s="6">
        <f>IF(stats[[#This Row],[Column1]],stats[[#This Row],[Total Clear]]/stats[[#This Row],[Total Runs]],NA())</f>
        <v>4.3258832011535686E-3</v>
      </c>
      <c r="G1388" s="6">
        <f>SUM(B$2:B1388) / SUM(C$2:C1388)</f>
        <v>4.3258832011535686E-3</v>
      </c>
      <c r="H1388" s="7">
        <f>IFERROR(stats[[#This Row],[Column1]]-A1387,"")</f>
        <v>9.9537037021946162E-4</v>
      </c>
      <c r="I1388" s="7">
        <f>IFERROR(_xlfn.QUARTILE.INC(H$2:H1388,1),"")</f>
        <v>9.2592592409346253E-4</v>
      </c>
      <c r="J1388" s="7">
        <f>IFERROR(_xlfn.QUARTILE.INC(H$2:H1388,3),"")</f>
        <v>1.0300925932824612E-3</v>
      </c>
      <c r="K1388" s="7">
        <f>IFERROR(stats[[#This Row],[Q3]]-stats[[#This Row],[Q1]],"")</f>
        <v>1.0416666918899864E-4</v>
      </c>
      <c r="L1388" s="7">
        <f>IFERROR(AVERAGEIFS(H$2:H1388, H$2:H1388, "&lt;" &amp;stats[[#This Row],[Q3]]+(2*stats[[#This Row],[IQR]]), H$2:H1388, "&gt;" &amp; stats[[#This Row],[Q1]]-(2*stats[[#This Row],[IQR]])),"")</f>
        <v>9.7654745197906141E-4</v>
      </c>
    </row>
    <row r="1389" spans="1:12" x14ac:dyDescent="0.25">
      <c r="A1389" s="4">
        <v>44446.874444444446</v>
      </c>
      <c r="B1389">
        <v>0</v>
      </c>
      <c r="C1389">
        <v>1</v>
      </c>
      <c r="D1389" s="5">
        <f>SUM(B$2:B1389)</f>
        <v>6</v>
      </c>
      <c r="E1389" s="5">
        <f>SUM(C$2:C1389)</f>
        <v>1388</v>
      </c>
      <c r="F1389" s="6">
        <f>IF(stats[[#This Row],[Column1]],stats[[#This Row],[Total Clear]]/stats[[#This Row],[Total Runs]],NA())</f>
        <v>4.3227665706051877E-3</v>
      </c>
      <c r="G1389" s="6">
        <f>SUM(B$2:B1389) / SUM(C$2:C1389)</f>
        <v>4.3227665706051877E-3</v>
      </c>
      <c r="H1389" s="7">
        <f>IFERROR(stats[[#This Row],[Column1]]-A1388,"")</f>
        <v>1.006944446999114E-3</v>
      </c>
      <c r="I1389" s="7">
        <f>IFERROR(_xlfn.QUARTILE.INC(H$2:H1389,1),"")</f>
        <v>9.2592592409346253E-4</v>
      </c>
      <c r="J1389" s="7">
        <f>IFERROR(_xlfn.QUARTILE.INC(H$2:H1389,3),"")</f>
        <v>1.0300925932824612E-3</v>
      </c>
      <c r="K1389" s="7">
        <f>IFERROR(stats[[#This Row],[Q3]]-stats[[#This Row],[Q1]],"")</f>
        <v>1.0416666918899864E-4</v>
      </c>
      <c r="L1389" s="7">
        <f>IFERROR(AVERAGEIFS(H$2:H1389, H$2:H1389, "&lt;" &amp;stats[[#This Row],[Q3]]+(2*stats[[#This Row],[IQR]]), H$2:H1389, "&gt;" &amp; stats[[#This Row],[Q1]]-(2*stats[[#This Row],[IQR]])),"")</f>
        <v>9.7657001841931377E-4</v>
      </c>
    </row>
    <row r="1390" spans="1:12" x14ac:dyDescent="0.25">
      <c r="A1390" s="4">
        <v>44446.875497685185</v>
      </c>
      <c r="B1390">
        <v>0</v>
      </c>
      <c r="C1390">
        <v>1</v>
      </c>
      <c r="D1390" s="5">
        <f>SUM(B$2:B1390)</f>
        <v>6</v>
      </c>
      <c r="E1390" s="5">
        <f>SUM(C$2:C1390)</f>
        <v>1389</v>
      </c>
      <c r="F1390" s="6">
        <f>IF(stats[[#This Row],[Column1]],stats[[#This Row],[Total Clear]]/stats[[#This Row],[Total Runs]],NA())</f>
        <v>4.3196544276457886E-3</v>
      </c>
      <c r="G1390" s="6">
        <f>SUM(B$2:B1390) / SUM(C$2:C1390)</f>
        <v>4.3196544276457886E-3</v>
      </c>
      <c r="H1390" s="7">
        <f>IFERROR(stats[[#This Row],[Column1]]-A1389,"")</f>
        <v>1.0532407395658083E-3</v>
      </c>
      <c r="I1390" s="7">
        <f>IFERROR(_xlfn.QUARTILE.INC(H$2:H1390,1),"")</f>
        <v>9.2592592409346253E-4</v>
      </c>
      <c r="J1390" s="7">
        <f>IFERROR(_xlfn.QUARTILE.INC(H$2:H1390,3),"")</f>
        <v>1.0300925932824612E-3</v>
      </c>
      <c r="K1390" s="7">
        <f>IFERROR(stats[[#This Row],[Q3]]-stats[[#This Row],[Q1]],"")</f>
        <v>1.0416666918899864E-4</v>
      </c>
      <c r="L1390" s="7">
        <f>IFERROR(AVERAGEIFS(H$2:H1390, H$2:H1390, "&lt;" &amp;stats[[#This Row],[Q3]]+(2*stats[[#This Row],[IQR]]), H$2:H1390, "&gt;" &amp; stats[[#This Row],[Q1]]-(2*stats[[#This Row],[IQR]])),"")</f>
        <v>9.7662689580888841E-4</v>
      </c>
    </row>
    <row r="1391" spans="1:12" x14ac:dyDescent="0.25">
      <c r="A1391" s="4">
        <v>44446.876539351855</v>
      </c>
      <c r="B1391">
        <v>0</v>
      </c>
      <c r="C1391">
        <v>1</v>
      </c>
      <c r="D1391" s="5">
        <f>SUM(B$2:B1391)</f>
        <v>6</v>
      </c>
      <c r="E1391" s="5">
        <f>SUM(C$2:C1391)</f>
        <v>1390</v>
      </c>
      <c r="F1391" s="6">
        <f>IF(stats[[#This Row],[Column1]],stats[[#This Row],[Total Clear]]/stats[[#This Row],[Total Runs]],NA())</f>
        <v>4.3165467625899279E-3</v>
      </c>
      <c r="G1391" s="6">
        <f>SUM(B$2:B1391) / SUM(C$2:C1391)</f>
        <v>4.3165467625899279E-3</v>
      </c>
      <c r="H1391" s="7">
        <f>IFERROR(stats[[#This Row],[Column1]]-A1390,"")</f>
        <v>1.0416666700621136E-3</v>
      </c>
      <c r="I1391" s="7">
        <f>IFERROR(_xlfn.QUARTILE.INC(H$2:H1391,1),"")</f>
        <v>9.2592592409346253E-4</v>
      </c>
      <c r="J1391" s="7">
        <f>IFERROR(_xlfn.QUARTILE.INC(H$2:H1391,3),"")</f>
        <v>1.0300925932824612E-3</v>
      </c>
      <c r="K1391" s="7">
        <f>IFERROR(stats[[#This Row],[Q3]]-stats[[#This Row],[Q1]],"")</f>
        <v>1.0416666918899864E-4</v>
      </c>
      <c r="L1391" s="7">
        <f>IFERROR(AVERAGEIFS(H$2:H1391, H$2:H1391, "&lt;" &amp;stats[[#This Row],[Q3]]+(2*stats[[#This Row],[IQR]]), H$2:H1391, "&gt;" &amp; stats[[#This Row],[Q1]]-(2*stats[[#This Row],[IQR]])),"")</f>
        <v>9.7667510913301966E-4</v>
      </c>
    </row>
    <row r="1392" spans="1:12" x14ac:dyDescent="0.25">
      <c r="A1392" s="4">
        <v>44446.877557870372</v>
      </c>
      <c r="B1392">
        <v>0</v>
      </c>
      <c r="C1392">
        <v>1</v>
      </c>
      <c r="D1392" s="5">
        <f>SUM(B$2:B1392)</f>
        <v>6</v>
      </c>
      <c r="E1392" s="5">
        <f>SUM(C$2:C1392)</f>
        <v>1391</v>
      </c>
      <c r="F1392" s="6">
        <f>IF(stats[[#This Row],[Column1]],stats[[#This Row],[Total Clear]]/stats[[#This Row],[Total Runs]],NA())</f>
        <v>4.3134435657800141E-3</v>
      </c>
      <c r="G1392" s="6">
        <f>SUM(B$2:B1392) / SUM(C$2:C1392)</f>
        <v>4.3134435657800141E-3</v>
      </c>
      <c r="H1392" s="7">
        <f>IFERROR(stats[[#This Row],[Column1]]-A1391,"")</f>
        <v>1.0185185165028088E-3</v>
      </c>
      <c r="I1392" s="7">
        <f>IFERROR(_xlfn.QUARTILE.INC(H$2:H1392,1),"")</f>
        <v>9.2592592409346253E-4</v>
      </c>
      <c r="J1392" s="7">
        <f>IFERROR(_xlfn.QUARTILE.INC(H$2:H1392,3),"")</f>
        <v>1.0300925932824612E-3</v>
      </c>
      <c r="K1392" s="7">
        <f>IFERROR(stats[[#This Row],[Q3]]-stats[[#This Row],[Q1]],"")</f>
        <v>1.0416666918899864E-4</v>
      </c>
      <c r="L1392" s="7">
        <f>IFERROR(AVERAGEIFS(H$2:H1392, H$2:H1392, "&lt;" &amp;stats[[#This Row],[Q3]]+(2*stats[[#This Row],[IQR]]), H$2:H1392, "&gt;" &amp; stats[[#This Row],[Q1]]-(2*stats[[#This Row],[IQR]])),"")</f>
        <v>9.7670610424959001E-4</v>
      </c>
    </row>
    <row r="1393" spans="1:12" x14ac:dyDescent="0.25">
      <c r="A1393" s="4">
        <v>44446.878541666665</v>
      </c>
      <c r="B1393">
        <v>0</v>
      </c>
      <c r="C1393">
        <v>1</v>
      </c>
      <c r="D1393" s="5">
        <f>SUM(B$2:B1393)</f>
        <v>6</v>
      </c>
      <c r="E1393" s="5">
        <f>SUM(C$2:C1393)</f>
        <v>1392</v>
      </c>
      <c r="F1393" s="6">
        <f>IF(stats[[#This Row],[Column1]],stats[[#This Row],[Total Clear]]/stats[[#This Row],[Total Runs]],NA())</f>
        <v>4.3103448275862068E-3</v>
      </c>
      <c r="G1393" s="6">
        <f>SUM(B$2:B1393) / SUM(C$2:C1393)</f>
        <v>4.3103448275862068E-3</v>
      </c>
      <c r="H1393" s="7">
        <f>IFERROR(stats[[#This Row],[Column1]]-A1392,"")</f>
        <v>9.8379629343980923E-4</v>
      </c>
      <c r="I1393" s="7">
        <f>IFERROR(_xlfn.QUARTILE.INC(H$2:H1393,1),"")</f>
        <v>9.2592592409346253E-4</v>
      </c>
      <c r="J1393" s="7">
        <f>IFERROR(_xlfn.QUARTILE.INC(H$2:H1393,3),"")</f>
        <v>1.0300925932824612E-3</v>
      </c>
      <c r="K1393" s="7">
        <f>IFERROR(stats[[#This Row],[Q3]]-stats[[#This Row],[Q1]],"")</f>
        <v>1.0416666918899864E-4</v>
      </c>
      <c r="L1393" s="7">
        <f>IFERROR(AVERAGEIFS(H$2:H1393, H$2:H1393, "&lt;" &amp;stats[[#This Row],[Q3]]+(2*stats[[#This Row],[IQR]]), H$2:H1393, "&gt;" &amp; stats[[#This Row],[Q1]]-(2*stats[[#This Row],[IQR]])),"")</f>
        <v>9.7671135235409784E-4</v>
      </c>
    </row>
    <row r="1394" spans="1:12" x14ac:dyDescent="0.25">
      <c r="A1394" s="4">
        <v>44446.879490740743</v>
      </c>
      <c r="B1394">
        <v>0</v>
      </c>
      <c r="C1394">
        <v>1</v>
      </c>
      <c r="D1394" s="5">
        <f>SUM(B$2:B1394)</f>
        <v>6</v>
      </c>
      <c r="E1394" s="5">
        <f>SUM(C$2:C1394)</f>
        <v>1393</v>
      </c>
      <c r="F1394" s="6">
        <f>IF(stats[[#This Row],[Column1]],stats[[#This Row],[Total Clear]]/stats[[#This Row],[Total Runs]],NA())</f>
        <v>4.3072505384063172E-3</v>
      </c>
      <c r="G1394" s="6">
        <f>SUM(B$2:B1394) / SUM(C$2:C1394)</f>
        <v>4.3072505384063172E-3</v>
      </c>
      <c r="H1394" s="7">
        <f>IFERROR(stats[[#This Row],[Column1]]-A1393,"")</f>
        <v>9.490740776527673E-4</v>
      </c>
      <c r="I1394" s="7">
        <f>IFERROR(_xlfn.QUARTILE.INC(H$2:H1394,1),"")</f>
        <v>9.2592592409346253E-4</v>
      </c>
      <c r="J1394" s="7">
        <f>IFERROR(_xlfn.QUARTILE.INC(H$2:H1394,3),"")</f>
        <v>1.0300925932824612E-3</v>
      </c>
      <c r="K1394" s="7">
        <f>IFERROR(stats[[#This Row],[Q3]]-stats[[#This Row],[Q1]],"")</f>
        <v>1.0416666918899864E-4</v>
      </c>
      <c r="L1394" s="7">
        <f>IFERROR(AVERAGEIFS(H$2:H1394, H$2:H1394, "&lt;" &amp;stats[[#This Row],[Q3]]+(2*stats[[#This Row],[IQR]]), H$2:H1394, "&gt;" &amp; stats[[#This Row],[Q1]]-(2*stats[[#This Row],[IQR]])),"")</f>
        <v>9.766909105828692E-4</v>
      </c>
    </row>
    <row r="1395" spans="1:12" x14ac:dyDescent="0.25">
      <c r="A1395" s="4">
        <v>44446.88045138889</v>
      </c>
      <c r="B1395">
        <v>0</v>
      </c>
      <c r="C1395">
        <v>1</v>
      </c>
      <c r="D1395" s="5">
        <f>SUM(B$2:B1395)</f>
        <v>6</v>
      </c>
      <c r="E1395" s="5">
        <f>SUM(C$2:C1395)</f>
        <v>1394</v>
      </c>
      <c r="F1395" s="6">
        <f>IF(stats[[#This Row],[Column1]],stats[[#This Row],[Total Clear]]/stats[[#This Row],[Total Runs]],NA())</f>
        <v>4.30416068866571E-3</v>
      </c>
      <c r="G1395" s="6">
        <f>SUM(B$2:B1395) / SUM(C$2:C1395)</f>
        <v>4.30416068866571E-3</v>
      </c>
      <c r="H1395" s="7">
        <f>IFERROR(stats[[#This Row],[Column1]]-A1394,"")</f>
        <v>9.6064814715646207E-4</v>
      </c>
      <c r="I1395" s="7">
        <f>IFERROR(_xlfn.QUARTILE.INC(H$2:H1395,1),"")</f>
        <v>9.2592592409346253E-4</v>
      </c>
      <c r="J1395" s="7">
        <f>IFERROR(_xlfn.QUARTILE.INC(H$2:H1395,3),"")</f>
        <v>1.0300925932824612E-3</v>
      </c>
      <c r="K1395" s="7">
        <f>IFERROR(stats[[#This Row],[Q3]]-stats[[#This Row],[Q1]],"")</f>
        <v>1.0416666918899864E-4</v>
      </c>
      <c r="L1395" s="7">
        <f>IFERROR(AVERAGEIFS(H$2:H1395, H$2:H1395, "&lt;" &amp;stats[[#This Row],[Q3]]+(2*stats[[#This Row],[IQR]]), H$2:H1395, "&gt;" &amp; stats[[#This Row],[Q1]]-(2*stats[[#This Row],[IQR]])),"")</f>
        <v>9.766790534036921E-4</v>
      </c>
    </row>
    <row r="1396" spans="1:12" x14ac:dyDescent="0.25">
      <c r="A1396" s="4">
        <v>44446.881550925929</v>
      </c>
      <c r="B1396">
        <v>0</v>
      </c>
      <c r="C1396">
        <v>1</v>
      </c>
      <c r="D1396" s="5">
        <f>SUM(B$2:B1396)</f>
        <v>6</v>
      </c>
      <c r="E1396" s="5">
        <f>SUM(C$2:C1396)</f>
        <v>1395</v>
      </c>
      <c r="F1396" s="6">
        <f>IF(stats[[#This Row],[Column1]],stats[[#This Row],[Total Clear]]/stats[[#This Row],[Total Runs]],NA())</f>
        <v>4.3010752688172043E-3</v>
      </c>
      <c r="G1396" s="6">
        <f>SUM(B$2:B1396) / SUM(C$2:C1396)</f>
        <v>4.3010752688172043E-3</v>
      </c>
      <c r="H1396" s="7">
        <f>IFERROR(stats[[#This Row],[Column1]]-A1395,"")</f>
        <v>1.0995370394084603E-3</v>
      </c>
      <c r="I1396" s="7">
        <f>IFERROR(_xlfn.QUARTILE.INC(H$2:H1396,1),"")</f>
        <v>9.2592592409346253E-4</v>
      </c>
      <c r="J1396" s="7">
        <f>IFERROR(_xlfn.QUARTILE.INC(H$2:H1396,3),"")</f>
        <v>1.0300925932824612E-3</v>
      </c>
      <c r="K1396" s="7">
        <f>IFERROR(stats[[#This Row],[Q3]]-stats[[#This Row],[Q1]],"")</f>
        <v>1.0416666918899864E-4</v>
      </c>
      <c r="L1396" s="7">
        <f>IFERROR(AVERAGEIFS(H$2:H1396, H$2:H1396, "&lt;" &amp;stats[[#This Row],[Q3]]+(2*stats[[#This Row],[IQR]]), H$2:H1396, "&gt;" &amp; stats[[#This Row],[Q1]]-(2*stats[[#This Row],[IQR]])),"")</f>
        <v>9.7676979046868828E-4</v>
      </c>
    </row>
    <row r="1397" spans="1:12" x14ac:dyDescent="0.25">
      <c r="A1397" s="4">
        <v>44446.882615740738</v>
      </c>
      <c r="B1397">
        <v>0</v>
      </c>
      <c r="C1397">
        <v>1</v>
      </c>
      <c r="D1397" s="5">
        <f>SUM(B$2:B1397)</f>
        <v>6</v>
      </c>
      <c r="E1397" s="5">
        <f>SUM(C$2:C1397)</f>
        <v>1396</v>
      </c>
      <c r="F1397" s="6">
        <f>IF(stats[[#This Row],[Column1]],stats[[#This Row],[Total Clear]]/stats[[#This Row],[Total Runs]],NA())</f>
        <v>4.2979942693409743E-3</v>
      </c>
      <c r="G1397" s="6">
        <f>SUM(B$2:B1397) / SUM(C$2:C1397)</f>
        <v>4.2979942693409743E-3</v>
      </c>
      <c r="H1397" s="7">
        <f>IFERROR(stats[[#This Row],[Column1]]-A1396,"")</f>
        <v>1.0648148090695031E-3</v>
      </c>
      <c r="I1397" s="7">
        <f>IFERROR(_xlfn.QUARTILE.INC(H$2:H1397,1),"")</f>
        <v>9.2592592409346253E-4</v>
      </c>
      <c r="J1397" s="7">
        <f>IFERROR(_xlfn.QUARTILE.INC(H$2:H1397,3),"")</f>
        <v>1.0300925932824612E-3</v>
      </c>
      <c r="K1397" s="7">
        <f>IFERROR(stats[[#This Row],[Q3]]-stats[[#This Row],[Q1]],"")</f>
        <v>1.0416666918899864E-4</v>
      </c>
      <c r="L1397" s="7">
        <f>IFERROR(AVERAGEIFS(H$2:H1397, H$2:H1397, "&lt;" &amp;stats[[#This Row],[Q3]]+(2*stats[[#This Row],[IQR]]), H$2:H1397, "&gt;" &amp; stats[[#This Row],[Q1]]-(2*stats[[#This Row],[IQR]])),"")</f>
        <v>9.7683476834219455E-4</v>
      </c>
    </row>
    <row r="1398" spans="1:12" x14ac:dyDescent="0.25">
      <c r="A1398" s="4">
        <v>44446.883622685185</v>
      </c>
      <c r="B1398">
        <v>0</v>
      </c>
      <c r="C1398">
        <v>1</v>
      </c>
      <c r="D1398" s="5">
        <f>SUM(B$2:B1398)</f>
        <v>6</v>
      </c>
      <c r="E1398" s="5">
        <f>SUM(C$2:C1398)</f>
        <v>1397</v>
      </c>
      <c r="F1398" s="6">
        <f>IF(stats[[#This Row],[Column1]],stats[[#This Row],[Total Clear]]/stats[[#This Row],[Total Runs]],NA())</f>
        <v>4.2949176807444527E-3</v>
      </c>
      <c r="G1398" s="6">
        <f>SUM(B$2:B1398) / SUM(C$2:C1398)</f>
        <v>4.2949176807444527E-3</v>
      </c>
      <c r="H1398" s="7">
        <f>IFERROR(stats[[#This Row],[Column1]]-A1397,"")</f>
        <v>1.006944446999114E-3</v>
      </c>
      <c r="I1398" s="7">
        <f>IFERROR(_xlfn.QUARTILE.INC(H$2:H1398,1),"")</f>
        <v>9.2592592409346253E-4</v>
      </c>
      <c r="J1398" s="7">
        <f>IFERROR(_xlfn.QUARTILE.INC(H$2:H1398,3),"")</f>
        <v>1.0300925932824612E-3</v>
      </c>
      <c r="K1398" s="7">
        <f>IFERROR(stats[[#This Row],[Q3]]-stats[[#This Row],[Q1]],"")</f>
        <v>1.0416666918899864E-4</v>
      </c>
      <c r="L1398" s="7">
        <f>IFERROR(AVERAGEIFS(H$2:H1398, H$2:H1398, "&lt;" &amp;stats[[#This Row],[Q3]]+(2*stats[[#This Row],[IQR]]), H$2:H1398, "&gt;" &amp; stats[[#This Row],[Q1]]-(2*stats[[#This Row],[IQR]])),"")</f>
        <v>9.7685697311996494E-4</v>
      </c>
    </row>
    <row r="1399" spans="1:12" x14ac:dyDescent="0.25">
      <c r="A1399" s="4">
        <v>44446.884641203702</v>
      </c>
      <c r="B1399">
        <v>0</v>
      </c>
      <c r="C1399">
        <v>1</v>
      </c>
      <c r="D1399" s="5">
        <f>SUM(B$2:B1399)</f>
        <v>6</v>
      </c>
      <c r="E1399" s="5">
        <f>SUM(C$2:C1399)</f>
        <v>1398</v>
      </c>
      <c r="F1399" s="6">
        <f>IF(stats[[#This Row],[Column1]],stats[[#This Row],[Total Clear]]/stats[[#This Row],[Total Runs]],NA())</f>
        <v>4.2918454935622317E-3</v>
      </c>
      <c r="G1399" s="6">
        <f>SUM(B$2:B1399) / SUM(C$2:C1399)</f>
        <v>4.2918454935622317E-3</v>
      </c>
      <c r="H1399" s="7">
        <f>IFERROR(stats[[#This Row],[Column1]]-A1398,"")</f>
        <v>1.0185185165028088E-3</v>
      </c>
      <c r="I1399" s="7">
        <f>IFERROR(_xlfn.QUARTILE.INC(H$2:H1399,1),"")</f>
        <v>9.2592592409346253E-4</v>
      </c>
      <c r="J1399" s="7">
        <f>IFERROR(_xlfn.QUARTILE.INC(H$2:H1399,3),"")</f>
        <v>1.0300925932824612E-3</v>
      </c>
      <c r="K1399" s="7">
        <f>IFERROR(stats[[#This Row],[Q3]]-stats[[#This Row],[Q1]],"")</f>
        <v>1.0416666918899864E-4</v>
      </c>
      <c r="L1399" s="7">
        <f>IFERROR(AVERAGEIFS(H$2:H1399, H$2:H1399, "&lt;" &amp;stats[[#This Row],[Q3]]+(2*stats[[#This Row],[IQR]]), H$2:H1399, "&gt;" &amp; stats[[#This Row],[Q1]]-(2*stats[[#This Row],[IQR]])),"")</f>
        <v>9.7688767433100625E-4</v>
      </c>
    </row>
    <row r="1400" spans="1:12" x14ac:dyDescent="0.25">
      <c r="A1400" s="4">
        <v>44446.885555555556</v>
      </c>
      <c r="B1400">
        <v>0</v>
      </c>
      <c r="C1400">
        <v>1</v>
      </c>
      <c r="D1400" s="5">
        <f>SUM(B$2:B1400)</f>
        <v>6</v>
      </c>
      <c r="E1400" s="5">
        <f>SUM(C$2:C1400)</f>
        <v>1399</v>
      </c>
      <c r="F1400" s="6">
        <f>IF(stats[[#This Row],[Column1]],stats[[#This Row],[Total Clear]]/stats[[#This Row],[Total Runs]],NA())</f>
        <v>4.2887776983559682E-3</v>
      </c>
      <c r="G1400" s="6">
        <f>SUM(B$2:B1400) / SUM(C$2:C1400)</f>
        <v>4.2887776983559682E-3</v>
      </c>
      <c r="H1400" s="7">
        <f>IFERROR(stats[[#This Row],[Column1]]-A1399,"")</f>
        <v>9.1435185458976775E-4</v>
      </c>
      <c r="I1400" s="7">
        <f>IFERROR(_xlfn.QUARTILE.INC(H$2:H1400,1),"")</f>
        <v>9.2592592409346253E-4</v>
      </c>
      <c r="J1400" s="7">
        <f>IFERROR(_xlfn.QUARTILE.INC(H$2:H1400,3),"")</f>
        <v>1.0300925932824612E-3</v>
      </c>
      <c r="K1400" s="7">
        <f>IFERROR(stats[[#This Row],[Q3]]-stats[[#This Row],[Q1]],"")</f>
        <v>1.0416666918899864E-4</v>
      </c>
      <c r="L1400" s="7">
        <f>IFERROR(AVERAGEIFS(H$2:H1400, H$2:H1400, "&lt;" &amp;stats[[#This Row],[Q3]]+(2*stats[[#This Row],[IQR]]), H$2:H1400, "&gt;" &amp; stats[[#This Row],[Q1]]-(2*stats[[#This Row],[IQR]])),"")</f>
        <v>9.7684162439010689E-4</v>
      </c>
    </row>
    <row r="1401" spans="1:12" x14ac:dyDescent="0.25">
      <c r="A1401" s="4">
        <v>44446.886516203704</v>
      </c>
      <c r="B1401">
        <v>0</v>
      </c>
      <c r="C1401">
        <v>1</v>
      </c>
      <c r="D1401" s="5">
        <f>SUM(B$2:B1401)</f>
        <v>6</v>
      </c>
      <c r="E1401" s="5">
        <f>SUM(C$2:C1401)</f>
        <v>1400</v>
      </c>
      <c r="F1401" s="6">
        <f>IF(stats[[#This Row],[Column1]],stats[[#This Row],[Total Clear]]/stats[[#This Row],[Total Runs]],NA())</f>
        <v>4.2857142857142859E-3</v>
      </c>
      <c r="G1401" s="6">
        <f>SUM(B$2:B1401) / SUM(C$2:C1401)</f>
        <v>4.2857142857142859E-3</v>
      </c>
      <c r="H1401" s="7">
        <f>IFERROR(stats[[#This Row],[Column1]]-A1400,"")</f>
        <v>9.6064814715646207E-4</v>
      </c>
      <c r="I1401" s="7">
        <f>IFERROR(_xlfn.QUARTILE.INC(H$2:H1401,1),"")</f>
        <v>9.2592592409346253E-4</v>
      </c>
      <c r="J1401" s="7">
        <f>IFERROR(_xlfn.QUARTILE.INC(H$2:H1401,3),"")</f>
        <v>1.0300925932824612E-3</v>
      </c>
      <c r="K1401" s="7">
        <f>IFERROR(stats[[#This Row],[Q3]]-stats[[#This Row],[Q1]],"")</f>
        <v>1.0416666918899864E-4</v>
      </c>
      <c r="L1401" s="7">
        <f>IFERROR(AVERAGEIFS(H$2:H1401, H$2:H1401, "&lt;" &amp;stats[[#This Row],[Q3]]+(2*stats[[#This Row],[IQR]]), H$2:H1401, "&gt;" &amp; stats[[#This Row],[Q1]]-(2*stats[[#This Row],[IQR]])),"")</f>
        <v>9.768297086599864E-4</v>
      </c>
    </row>
    <row r="1402" spans="1:12" x14ac:dyDescent="0.25">
      <c r="A1402" s="4">
        <v>44446.887546296297</v>
      </c>
      <c r="B1402">
        <v>0</v>
      </c>
      <c r="C1402">
        <v>1</v>
      </c>
      <c r="D1402" s="5">
        <f>SUM(B$2:B1402)</f>
        <v>6</v>
      </c>
      <c r="E1402" s="5">
        <f>SUM(C$2:C1402)</f>
        <v>1401</v>
      </c>
      <c r="F1402" s="6">
        <f>IF(stats[[#This Row],[Column1]],stats[[#This Row],[Total Clear]]/stats[[#This Row],[Total Runs]],NA())</f>
        <v>4.2826552462526769E-3</v>
      </c>
      <c r="G1402" s="6">
        <f>SUM(B$2:B1402) / SUM(C$2:C1402)</f>
        <v>4.2826552462526769E-3</v>
      </c>
      <c r="H1402" s="7">
        <f>IFERROR(stats[[#This Row],[Column1]]-A1401,"")</f>
        <v>1.0300925932824612E-3</v>
      </c>
      <c r="I1402" s="7">
        <f>IFERROR(_xlfn.QUARTILE.INC(H$2:H1402,1),"")</f>
        <v>9.2592592409346253E-4</v>
      </c>
      <c r="J1402" s="7">
        <f>IFERROR(_xlfn.QUARTILE.INC(H$2:H1402,3),"")</f>
        <v>1.0300925932824612E-3</v>
      </c>
      <c r="K1402" s="7">
        <f>IFERROR(stats[[#This Row],[Q3]]-stats[[#This Row],[Q1]],"")</f>
        <v>1.0416666918899864E-4</v>
      </c>
      <c r="L1402" s="7">
        <f>IFERROR(AVERAGEIFS(H$2:H1402, H$2:H1402, "&lt;" &amp;stats[[#This Row],[Q3]]+(2*stats[[#This Row],[IQR]]), H$2:H1402, "&gt;" &amp; stats[[#This Row],[Q1]]-(2*stats[[#This Row],[IQR]])),"")</f>
        <v>9.7686887254573823E-4</v>
      </c>
    </row>
    <row r="1403" spans="1:12" x14ac:dyDescent="0.25">
      <c r="A1403" s="4">
        <v>44446.888553240744</v>
      </c>
      <c r="B1403">
        <v>0</v>
      </c>
      <c r="C1403">
        <v>1</v>
      </c>
      <c r="D1403" s="5">
        <f>SUM(B$2:B1403)</f>
        <v>6</v>
      </c>
      <c r="E1403" s="5">
        <f>SUM(C$2:C1403)</f>
        <v>1402</v>
      </c>
      <c r="F1403" s="6">
        <f>IF(stats[[#This Row],[Column1]],stats[[#This Row],[Total Clear]]/stats[[#This Row],[Total Runs]],NA())</f>
        <v>4.2796005706134095E-3</v>
      </c>
      <c r="G1403" s="6">
        <f>SUM(B$2:B1403) / SUM(C$2:C1403)</f>
        <v>4.2796005706134095E-3</v>
      </c>
      <c r="H1403" s="7">
        <f>IFERROR(stats[[#This Row],[Column1]]-A1402,"")</f>
        <v>1.006944446999114E-3</v>
      </c>
      <c r="I1403" s="7">
        <f>IFERROR(_xlfn.QUARTILE.INC(H$2:H1403,1),"")</f>
        <v>9.2592592409346253E-4</v>
      </c>
      <c r="J1403" s="7">
        <f>IFERROR(_xlfn.QUARTILE.INC(H$2:H1403,3),"")</f>
        <v>1.0300925932824612E-3</v>
      </c>
      <c r="K1403" s="7">
        <f>IFERROR(stats[[#This Row],[Q3]]-stats[[#This Row],[Q1]],"")</f>
        <v>1.0416666918899864E-4</v>
      </c>
      <c r="L1403" s="7">
        <f>IFERROR(AVERAGEIFS(H$2:H1403, H$2:H1403, "&lt;" &amp;stats[[#This Row],[Q3]]+(2*stats[[#This Row],[IQR]]), H$2:H1403, "&gt;" &amp; stats[[#This Row],[Q1]]-(2*stats[[#This Row],[IQR]])),"")</f>
        <v>9.7689097069008322E-4</v>
      </c>
    </row>
    <row r="1404" spans="1:12" x14ac:dyDescent="0.25">
      <c r="A1404" s="4">
        <v>44446.889548611114</v>
      </c>
      <c r="B1404">
        <v>0</v>
      </c>
      <c r="C1404">
        <v>1</v>
      </c>
      <c r="D1404" s="5">
        <f>SUM(B$2:B1404)</f>
        <v>6</v>
      </c>
      <c r="E1404" s="5">
        <f>SUM(C$2:C1404)</f>
        <v>1403</v>
      </c>
      <c r="F1404" s="6">
        <f>IF(stats[[#This Row],[Column1]],stats[[#This Row],[Total Clear]]/stats[[#This Row],[Total Runs]],NA())</f>
        <v>4.2765502494654314E-3</v>
      </c>
      <c r="G1404" s="6">
        <f>SUM(B$2:B1404) / SUM(C$2:C1404)</f>
        <v>4.2765502494654314E-3</v>
      </c>
      <c r="H1404" s="7">
        <f>IFERROR(stats[[#This Row],[Column1]]-A1403,"")</f>
        <v>9.9537037021946162E-4</v>
      </c>
      <c r="I1404" s="7">
        <f>IFERROR(_xlfn.QUARTILE.INC(H$2:H1404,1),"")</f>
        <v>9.2592592409346253E-4</v>
      </c>
      <c r="J1404" s="7">
        <f>IFERROR(_xlfn.QUARTILE.INC(H$2:H1404,3),"")</f>
        <v>1.0300925932824612E-3</v>
      </c>
      <c r="K1404" s="7">
        <f>IFERROR(stats[[#This Row],[Q3]]-stats[[#This Row],[Q1]],"")</f>
        <v>1.0416666918899864E-4</v>
      </c>
      <c r="L1404" s="7">
        <f>IFERROR(AVERAGEIFS(H$2:H1404, H$2:H1404, "&lt;" &amp;stats[[#This Row],[Q3]]+(2*stats[[#This Row],[IQR]]), H$2:H1404, "&gt;" &amp; stats[[#This Row],[Q1]]-(2*stats[[#This Row],[IQR]])),"")</f>
        <v>9.7690453853114742E-4</v>
      </c>
    </row>
    <row r="1405" spans="1:12" x14ac:dyDescent="0.25">
      <c r="A1405" s="4">
        <v>44446.890509259261</v>
      </c>
      <c r="B1405">
        <v>0</v>
      </c>
      <c r="C1405">
        <v>1</v>
      </c>
      <c r="D1405" s="5">
        <f>SUM(B$2:B1405)</f>
        <v>6</v>
      </c>
      <c r="E1405" s="5">
        <f>SUM(C$2:C1405)</f>
        <v>1404</v>
      </c>
      <c r="F1405" s="6">
        <f>IF(stats[[#This Row],[Column1]],stats[[#This Row],[Total Clear]]/stats[[#This Row],[Total Runs]],NA())</f>
        <v>4.2735042735042739E-3</v>
      </c>
      <c r="G1405" s="6">
        <f>SUM(B$2:B1405) / SUM(C$2:C1405)</f>
        <v>4.2735042735042739E-3</v>
      </c>
      <c r="H1405" s="7">
        <f>IFERROR(stats[[#This Row],[Column1]]-A1404,"")</f>
        <v>9.6064814715646207E-4</v>
      </c>
      <c r="I1405" s="7">
        <f>IFERROR(_xlfn.QUARTILE.INC(H$2:H1405,1),"")</f>
        <v>9.2592592409346253E-4</v>
      </c>
      <c r="J1405" s="7">
        <f>IFERROR(_xlfn.QUARTILE.INC(H$2:H1405,3),"")</f>
        <v>1.0300925932824612E-3</v>
      </c>
      <c r="K1405" s="7">
        <f>IFERROR(stats[[#This Row],[Q3]]-stats[[#This Row],[Q1]],"")</f>
        <v>1.0416666918899864E-4</v>
      </c>
      <c r="L1405" s="7">
        <f>IFERROR(AVERAGEIFS(H$2:H1405, H$2:H1405, "&lt;" &amp;stats[[#This Row],[Q3]]+(2*stats[[#This Row],[IQR]]), H$2:H1405, "&gt;" &amp; stats[[#This Row],[Q1]]-(2*stats[[#This Row],[IQR]])),"")</f>
        <v>9.7689261161157674E-4</v>
      </c>
    </row>
    <row r="1406" spans="1:12" x14ac:dyDescent="0.25">
      <c r="A1406" s="4">
        <v>44446.891550925924</v>
      </c>
      <c r="B1406">
        <v>0</v>
      </c>
      <c r="C1406">
        <v>1</v>
      </c>
      <c r="D1406" s="5">
        <f>SUM(B$2:B1406)</f>
        <v>6</v>
      </c>
      <c r="E1406" s="5">
        <f>SUM(C$2:C1406)</f>
        <v>1405</v>
      </c>
      <c r="F1406" s="6">
        <f>IF(stats[[#This Row],[Column1]],stats[[#This Row],[Total Clear]]/stats[[#This Row],[Total Runs]],NA())</f>
        <v>4.2704626334519576E-3</v>
      </c>
      <c r="G1406" s="6">
        <f>SUM(B$2:B1406) / SUM(C$2:C1406)</f>
        <v>4.2704626334519576E-3</v>
      </c>
      <c r="H1406" s="7">
        <f>IFERROR(stats[[#This Row],[Column1]]-A1405,"")</f>
        <v>1.0416666627861559E-3</v>
      </c>
      <c r="I1406" s="7">
        <f>IFERROR(_xlfn.QUARTILE.INC(H$2:H1406,1),"")</f>
        <v>9.2592592409346253E-4</v>
      </c>
      <c r="J1406" s="7">
        <f>IFERROR(_xlfn.QUARTILE.INC(H$2:H1406,3),"")</f>
        <v>1.0300925932824612E-3</v>
      </c>
      <c r="K1406" s="7">
        <f>IFERROR(stats[[#This Row],[Q3]]-stats[[#This Row],[Q1]],"")</f>
        <v>1.0416666918899864E-4</v>
      </c>
      <c r="L1406" s="7">
        <f>IFERROR(AVERAGEIFS(H$2:H1406, H$2:H1406, "&lt;" &amp;stats[[#This Row],[Q3]]+(2*stats[[#This Row],[IQR]]), H$2:H1406, "&gt;" &amp; stats[[#This Row],[Q1]]-(2*stats[[#This Row],[IQR]])),"")</f>
        <v>9.769400999188895E-4</v>
      </c>
    </row>
    <row r="1407" spans="1:12" x14ac:dyDescent="0.25">
      <c r="A1407" s="4">
        <v>44446.892500000002</v>
      </c>
      <c r="B1407">
        <v>0</v>
      </c>
      <c r="C1407">
        <v>1</v>
      </c>
      <c r="D1407" s="5">
        <f>SUM(B$2:B1407)</f>
        <v>6</v>
      </c>
      <c r="E1407" s="5">
        <f>SUM(C$2:C1407)</f>
        <v>1406</v>
      </c>
      <c r="F1407" s="6">
        <f>IF(stats[[#This Row],[Column1]],stats[[#This Row],[Total Clear]]/stats[[#This Row],[Total Runs]],NA())</f>
        <v>4.2674253200568994E-3</v>
      </c>
      <c r="G1407" s="6">
        <f>SUM(B$2:B1407) / SUM(C$2:C1407)</f>
        <v>4.2674253200568994E-3</v>
      </c>
      <c r="H1407" s="7">
        <f>IFERROR(stats[[#This Row],[Column1]]-A1406,"")</f>
        <v>9.490740776527673E-4</v>
      </c>
      <c r="I1407" s="7">
        <f>IFERROR(_xlfn.QUARTILE.INC(H$2:H1407,1),"")</f>
        <v>9.2592592409346253E-4</v>
      </c>
      <c r="J1407" s="7">
        <f>IFERROR(_xlfn.QUARTILE.INC(H$2:H1407,3),"")</f>
        <v>1.0300925932824612E-3</v>
      </c>
      <c r="K1407" s="7">
        <f>IFERROR(stats[[#This Row],[Q3]]-stats[[#This Row],[Q1]],"")</f>
        <v>1.0416666918899864E-4</v>
      </c>
      <c r="L1407" s="7">
        <f>IFERROR(AVERAGEIFS(H$2:H1407, H$2:H1407, "&lt;" &amp;stats[[#This Row],[Q3]]+(2*stats[[#This Row],[IQR]]), H$2:H1407, "&gt;" &amp; stats[[#This Row],[Q1]]-(2*stats[[#This Row],[IQR]])),"")</f>
        <v>9.7691968525056259E-4</v>
      </c>
    </row>
    <row r="1408" spans="1:12" x14ac:dyDescent="0.25">
      <c r="A1408" s="4">
        <v>44446.893425925926</v>
      </c>
      <c r="B1408">
        <v>0</v>
      </c>
      <c r="C1408">
        <v>1</v>
      </c>
      <c r="D1408" s="5">
        <f>SUM(B$2:B1408)</f>
        <v>6</v>
      </c>
      <c r="E1408" s="5">
        <f>SUM(C$2:C1408)</f>
        <v>1407</v>
      </c>
      <c r="F1408" s="6">
        <f>IF(stats[[#This Row],[Column1]],stats[[#This Row],[Total Clear]]/stats[[#This Row],[Total Runs]],NA())</f>
        <v>4.2643923240938165E-3</v>
      </c>
      <c r="G1408" s="6">
        <f>SUM(B$2:B1408) / SUM(C$2:C1408)</f>
        <v>4.2643923240938165E-3</v>
      </c>
      <c r="H1408" s="7">
        <f>IFERROR(stats[[#This Row],[Column1]]-A1407,"")</f>
        <v>9.2592592409346253E-4</v>
      </c>
      <c r="I1408" s="7">
        <f>IFERROR(_xlfn.QUARTILE.INC(H$2:H1408,1),"")</f>
        <v>9.2592592409346253E-4</v>
      </c>
      <c r="J1408" s="7">
        <f>IFERROR(_xlfn.QUARTILE.INC(H$2:H1408,3),"")</f>
        <v>1.0300925932824612E-3</v>
      </c>
      <c r="K1408" s="7">
        <f>IFERROR(stats[[#This Row],[Q3]]-stats[[#This Row],[Q1]],"")</f>
        <v>1.0416666918899864E-4</v>
      </c>
      <c r="L1408" s="7">
        <f>IFERROR(AVERAGEIFS(H$2:H1408, H$2:H1408, "&lt;" &amp;stats[[#This Row],[Q3]]+(2*stats[[#This Row],[IQR]]), H$2:H1408, "&gt;" &amp; stats[[#This Row],[Q1]]-(2*stats[[#This Row],[IQR]])),"")</f>
        <v>9.7688235453229251E-4</v>
      </c>
    </row>
    <row r="1409" spans="1:12" x14ac:dyDescent="0.25">
      <c r="A1409" s="4">
        <v>44446.894432870373</v>
      </c>
      <c r="B1409">
        <v>0</v>
      </c>
      <c r="C1409">
        <v>1</v>
      </c>
      <c r="D1409" s="5">
        <f>SUM(B$2:B1409)</f>
        <v>6</v>
      </c>
      <c r="E1409" s="5">
        <f>SUM(C$2:C1409)</f>
        <v>1408</v>
      </c>
      <c r="F1409" s="6">
        <f>IF(stats[[#This Row],[Column1]],stats[[#This Row],[Total Clear]]/stats[[#This Row],[Total Runs]],NA())</f>
        <v>4.261363636363636E-3</v>
      </c>
      <c r="G1409" s="6">
        <f>SUM(B$2:B1409) / SUM(C$2:C1409)</f>
        <v>4.261363636363636E-3</v>
      </c>
      <c r="H1409" s="7">
        <f>IFERROR(stats[[#This Row],[Column1]]-A1408,"")</f>
        <v>1.006944446999114E-3</v>
      </c>
      <c r="I1409" s="7">
        <f>IFERROR(_xlfn.QUARTILE.INC(H$2:H1409,1),"")</f>
        <v>9.2592592409346253E-4</v>
      </c>
      <c r="J1409" s="7">
        <f>IFERROR(_xlfn.QUARTILE.INC(H$2:H1409,3),"")</f>
        <v>1.0300925932824612E-3</v>
      </c>
      <c r="K1409" s="7">
        <f>IFERROR(stats[[#This Row],[Q3]]-stats[[#This Row],[Q1]],"")</f>
        <v>1.0416666918899864E-4</v>
      </c>
      <c r="L1409" s="7">
        <f>IFERROR(AVERAGEIFS(H$2:H1409, H$2:H1409, "&lt;" &amp;stats[[#This Row],[Q3]]+(2*stats[[#This Row],[IQR]]), H$2:H1409, "&gt;" &amp; stats[[#This Row],[Q1]]-(2*stats[[#This Row],[IQR]])),"")</f>
        <v>9.7690434582158796E-4</v>
      </c>
    </row>
    <row r="1410" spans="1:12" x14ac:dyDescent="0.25">
      <c r="A1410" s="4">
        <v>44446.895439814813</v>
      </c>
      <c r="B1410">
        <v>0</v>
      </c>
      <c r="C1410">
        <v>1</v>
      </c>
      <c r="D1410" s="5">
        <f>SUM(B$2:B1410)</f>
        <v>6</v>
      </c>
      <c r="E1410" s="5">
        <f>SUM(C$2:C1410)</f>
        <v>1409</v>
      </c>
      <c r="F1410" s="6">
        <f>IF(stats[[#This Row],[Column1]],stats[[#This Row],[Total Clear]]/stats[[#This Row],[Total Runs]],NA())</f>
        <v>4.2583392476933995E-3</v>
      </c>
      <c r="G1410" s="6">
        <f>SUM(B$2:B1410) / SUM(C$2:C1410)</f>
        <v>4.2583392476933995E-3</v>
      </c>
      <c r="H1410" s="7">
        <f>IFERROR(stats[[#This Row],[Column1]]-A1409,"")</f>
        <v>1.0069444397231564E-3</v>
      </c>
      <c r="I1410" s="7">
        <f>IFERROR(_xlfn.QUARTILE.INC(H$2:H1410,1),"")</f>
        <v>9.2592592409346253E-4</v>
      </c>
      <c r="J1410" s="7">
        <f>IFERROR(_xlfn.QUARTILE.INC(H$2:H1410,3),"")</f>
        <v>1.0300925932824612E-3</v>
      </c>
      <c r="K1410" s="7">
        <f>IFERROR(stats[[#This Row],[Q3]]-stats[[#This Row],[Q1]],"")</f>
        <v>1.0416666918899864E-4</v>
      </c>
      <c r="L1410" s="7">
        <f>IFERROR(AVERAGEIFS(H$2:H1410, H$2:H1410, "&lt;" &amp;stats[[#This Row],[Q3]]+(2*stats[[#This Row],[IQR]]), H$2:H1410, "&gt;" &amp; stats[[#This Row],[Q1]]-(2*stats[[#This Row],[IQR]])),"")</f>
        <v>9.7692630495455676E-4</v>
      </c>
    </row>
    <row r="1411" spans="1:12" x14ac:dyDescent="0.25">
      <c r="A1411" s="4">
        <v>44446.89644675926</v>
      </c>
      <c r="B1411">
        <v>0</v>
      </c>
      <c r="C1411">
        <v>1</v>
      </c>
      <c r="D1411" s="5">
        <f>SUM(B$2:B1411)</f>
        <v>6</v>
      </c>
      <c r="E1411" s="5">
        <f>SUM(C$2:C1411)</f>
        <v>1410</v>
      </c>
      <c r="F1411" s="6">
        <f>IF(stats[[#This Row],[Column1]],stats[[#This Row],[Total Clear]]/stats[[#This Row],[Total Runs]],NA())</f>
        <v>4.2553191489361703E-3</v>
      </c>
      <c r="G1411" s="6">
        <f>SUM(B$2:B1411) / SUM(C$2:C1411)</f>
        <v>4.2553191489361703E-3</v>
      </c>
      <c r="H1411" s="7">
        <f>IFERROR(stats[[#This Row],[Column1]]-A1410,"")</f>
        <v>1.006944446999114E-3</v>
      </c>
      <c r="I1411" s="7">
        <f>IFERROR(_xlfn.QUARTILE.INC(H$2:H1411,1),"")</f>
        <v>9.2592592409346253E-4</v>
      </c>
      <c r="J1411" s="7">
        <f>IFERROR(_xlfn.QUARTILE.INC(H$2:H1411,3),"")</f>
        <v>1.0300925932824612E-3</v>
      </c>
      <c r="K1411" s="7">
        <f>IFERROR(stats[[#This Row],[Q3]]-stats[[#This Row],[Q1]],"")</f>
        <v>1.0416666918899864E-4</v>
      </c>
      <c r="L1411" s="7">
        <f>IFERROR(AVERAGEIFS(H$2:H1411, H$2:H1411, "&lt;" &amp;stats[[#This Row],[Q3]]+(2*stats[[#This Row],[IQR]]), H$2:H1411, "&gt;" &amp; stats[[#This Row],[Q1]]-(2*stats[[#This Row],[IQR]])),"")</f>
        <v>9.7694823201229571E-4</v>
      </c>
    </row>
    <row r="1412" spans="1:12" x14ac:dyDescent="0.25">
      <c r="A1412" s="4">
        <v>44446.897511574076</v>
      </c>
      <c r="B1412">
        <v>0</v>
      </c>
      <c r="C1412">
        <v>1</v>
      </c>
      <c r="D1412" s="5">
        <f>SUM(B$2:B1412)</f>
        <v>6</v>
      </c>
      <c r="E1412" s="5">
        <f>SUM(C$2:C1412)</f>
        <v>1411</v>
      </c>
      <c r="F1412" s="6">
        <f>IF(stats[[#This Row],[Column1]],stats[[#This Row],[Total Clear]]/stats[[#This Row],[Total Runs]],NA())</f>
        <v>4.2523033309709423E-3</v>
      </c>
      <c r="G1412" s="6">
        <f>SUM(B$2:B1412) / SUM(C$2:C1412)</f>
        <v>4.2523033309709423E-3</v>
      </c>
      <c r="H1412" s="7">
        <f>IFERROR(stats[[#This Row],[Column1]]-A1411,"")</f>
        <v>1.0648148163454607E-3</v>
      </c>
      <c r="I1412" s="7">
        <f>IFERROR(_xlfn.QUARTILE.INC(H$2:H1412,1),"")</f>
        <v>9.2592592409346253E-4</v>
      </c>
      <c r="J1412" s="7">
        <f>IFERROR(_xlfn.QUARTILE.INC(H$2:H1412,3),"")</f>
        <v>1.0300925932824612E-3</v>
      </c>
      <c r="K1412" s="7">
        <f>IFERROR(stats[[#This Row],[Q3]]-stats[[#This Row],[Q1]],"")</f>
        <v>1.0416666918899864E-4</v>
      </c>
      <c r="L1412" s="7">
        <f>IFERROR(AVERAGEIFS(H$2:H1412, H$2:H1412, "&lt;" &amp;stats[[#This Row],[Q3]]+(2*stats[[#This Row],[IQR]]), H$2:H1412, "&gt;" &amp; stats[[#This Row],[Q1]]-(2*stats[[#This Row],[IQR]])),"")</f>
        <v>9.7701236820523971E-4</v>
      </c>
    </row>
    <row r="1413" spans="1:12" x14ac:dyDescent="0.25">
      <c r="A1413" s="4">
        <v>44446.898541666669</v>
      </c>
      <c r="B1413">
        <v>0</v>
      </c>
      <c r="C1413">
        <v>1</v>
      </c>
      <c r="D1413" s="5">
        <f>SUM(B$2:B1413)</f>
        <v>6</v>
      </c>
      <c r="E1413" s="5">
        <f>SUM(C$2:C1413)</f>
        <v>1412</v>
      </c>
      <c r="F1413" s="6">
        <f>IF(stats[[#This Row],[Column1]],stats[[#This Row],[Total Clear]]/stats[[#This Row],[Total Runs]],NA())</f>
        <v>4.24929178470255E-3</v>
      </c>
      <c r="G1413" s="6">
        <f>SUM(B$2:B1413) / SUM(C$2:C1413)</f>
        <v>4.24929178470255E-3</v>
      </c>
      <c r="H1413" s="7">
        <f>IFERROR(stats[[#This Row],[Column1]]-A1412,"")</f>
        <v>1.0300925932824612E-3</v>
      </c>
      <c r="I1413" s="7">
        <f>IFERROR(_xlfn.QUARTILE.INC(H$2:H1413,1),"")</f>
        <v>9.2592592409346253E-4</v>
      </c>
      <c r="J1413" s="7">
        <f>IFERROR(_xlfn.QUARTILE.INC(H$2:H1413,3),"")</f>
        <v>1.0300925932824612E-3</v>
      </c>
      <c r="K1413" s="7">
        <f>IFERROR(stats[[#This Row],[Q3]]-stats[[#This Row],[Q1]],"")</f>
        <v>1.0416666918899864E-4</v>
      </c>
      <c r="L1413" s="7">
        <f>IFERROR(AVERAGEIFS(H$2:H1413, H$2:H1413, "&lt;" &amp;stats[[#This Row],[Q3]]+(2*stats[[#This Row],[IQR]]), H$2:H1413, "&gt;" &amp; stats[[#This Row],[Q1]]-(2*stats[[#This Row],[IQR]])),"")</f>
        <v>9.7705108463490937E-4</v>
      </c>
    </row>
    <row r="1414" spans="1:12" x14ac:dyDescent="0.25">
      <c r="A1414" s="4">
        <v>44446.899537037039</v>
      </c>
      <c r="B1414">
        <v>0</v>
      </c>
      <c r="C1414">
        <v>1</v>
      </c>
      <c r="D1414" s="5">
        <f>SUM(B$2:B1414)</f>
        <v>6</v>
      </c>
      <c r="E1414" s="5">
        <f>SUM(C$2:C1414)</f>
        <v>1413</v>
      </c>
      <c r="F1414" s="6">
        <f>IF(stats[[#This Row],[Column1]],stats[[#This Row],[Total Clear]]/stats[[#This Row],[Total Runs]],NA())</f>
        <v>4.246284501061571E-3</v>
      </c>
      <c r="G1414" s="6">
        <f>SUM(B$2:B1414) / SUM(C$2:C1414)</f>
        <v>4.246284501061571E-3</v>
      </c>
      <c r="H1414" s="7">
        <f>IFERROR(stats[[#This Row],[Column1]]-A1413,"")</f>
        <v>9.9537037021946162E-4</v>
      </c>
      <c r="I1414" s="7">
        <f>IFERROR(_xlfn.QUARTILE.INC(H$2:H1414,1),"")</f>
        <v>9.2592592409346253E-4</v>
      </c>
      <c r="J1414" s="7">
        <f>IFERROR(_xlfn.QUARTILE.INC(H$2:H1414,3),"")</f>
        <v>1.0300925932824612E-3</v>
      </c>
      <c r="K1414" s="7">
        <f>IFERROR(stats[[#This Row],[Q3]]-stats[[#This Row],[Q1]],"")</f>
        <v>1.0416666918899864E-4</v>
      </c>
      <c r="L1414" s="7">
        <f>IFERROR(AVERAGEIFS(H$2:H1414, H$2:H1414, "&lt;" &amp;stats[[#This Row],[Q3]]+(2*stats[[#This Row],[IQR]]), H$2:H1414, "&gt;" &amp; stats[[#This Row],[Q1]]-(2*stats[[#This Row],[IQR]])),"")</f>
        <v>9.7706443688387774E-4</v>
      </c>
    </row>
    <row r="1415" spans="1:12" x14ac:dyDescent="0.25">
      <c r="A1415" s="4">
        <v>44446.900601851848</v>
      </c>
      <c r="B1415">
        <v>0</v>
      </c>
      <c r="C1415">
        <v>1</v>
      </c>
      <c r="D1415" s="5">
        <f>SUM(B$2:B1415)</f>
        <v>6</v>
      </c>
      <c r="E1415" s="5">
        <f>SUM(C$2:C1415)</f>
        <v>1414</v>
      </c>
      <c r="F1415" s="6">
        <f>IF(stats[[#This Row],[Column1]],stats[[#This Row],[Total Clear]]/stats[[#This Row],[Total Runs]],NA())</f>
        <v>4.2432814710042432E-3</v>
      </c>
      <c r="G1415" s="6">
        <f>SUM(B$2:B1415) / SUM(C$2:C1415)</f>
        <v>4.2432814710042432E-3</v>
      </c>
      <c r="H1415" s="7">
        <f>IFERROR(stats[[#This Row],[Column1]]-A1414,"")</f>
        <v>1.0648148090695031E-3</v>
      </c>
      <c r="I1415" s="7">
        <f>IFERROR(_xlfn.QUARTILE.INC(H$2:H1415,1),"")</f>
        <v>9.2592592409346253E-4</v>
      </c>
      <c r="J1415" s="7">
        <f>IFERROR(_xlfn.QUARTILE.INC(H$2:H1415,3),"")</f>
        <v>1.0300925932824612E-3</v>
      </c>
      <c r="K1415" s="7">
        <f>IFERROR(stats[[#This Row],[Q3]]-stats[[#This Row],[Q1]],"")</f>
        <v>1.0416666918899864E-4</v>
      </c>
      <c r="L1415" s="7">
        <f>IFERROR(AVERAGEIFS(H$2:H1415, H$2:H1415, "&lt;" &amp;stats[[#This Row],[Q3]]+(2*stats[[#This Row],[IQR]]), H$2:H1415, "&gt;" &amp; stats[[#This Row],[Q1]]-(2*stats[[#This Row],[IQR]])),"")</f>
        <v>9.77128348298434E-4</v>
      </c>
    </row>
    <row r="1416" spans="1:12" x14ac:dyDescent="0.25">
      <c r="A1416" s="4">
        <v>44446.901620370372</v>
      </c>
      <c r="B1416">
        <v>0</v>
      </c>
      <c r="C1416">
        <v>1</v>
      </c>
      <c r="D1416" s="5">
        <f>SUM(B$2:B1416)</f>
        <v>6</v>
      </c>
      <c r="E1416" s="5">
        <f>SUM(C$2:C1416)</f>
        <v>1415</v>
      </c>
      <c r="F1416" s="6">
        <f>IF(stats[[#This Row],[Column1]],stats[[#This Row],[Total Clear]]/stats[[#This Row],[Total Runs]],NA())</f>
        <v>4.2402826855123671E-3</v>
      </c>
      <c r="G1416" s="6">
        <f>SUM(B$2:B1416) / SUM(C$2:C1416)</f>
        <v>4.2402826855123671E-3</v>
      </c>
      <c r="H1416" s="7">
        <f>IFERROR(stats[[#This Row],[Column1]]-A1415,"")</f>
        <v>1.0185185237787664E-3</v>
      </c>
      <c r="I1416" s="7">
        <f>IFERROR(_xlfn.QUARTILE.INC(H$2:H1416,1),"")</f>
        <v>9.2592592409346253E-4</v>
      </c>
      <c r="J1416" s="7">
        <f>IFERROR(_xlfn.QUARTILE.INC(H$2:H1416,3),"")</f>
        <v>1.0300925932824612E-3</v>
      </c>
      <c r="K1416" s="7">
        <f>IFERROR(stats[[#This Row],[Q3]]-stats[[#This Row],[Q1]],"")</f>
        <v>1.0416666918899864E-4</v>
      </c>
      <c r="L1416" s="7">
        <f>IFERROR(AVERAGEIFS(H$2:H1416, H$2:H1416, "&lt;" &amp;stats[[#This Row],[Q3]]+(2*stats[[#This Row],[IQR]]), H$2:H1416, "&gt;" &amp; stats[[#This Row],[Q1]]-(2*stats[[#This Row],[IQR]])),"")</f>
        <v>9.7715847215249538E-4</v>
      </c>
    </row>
    <row r="1417" spans="1:12" x14ac:dyDescent="0.25">
      <c r="A1417" s="4">
        <v>44446.902569444443</v>
      </c>
      <c r="B1417">
        <v>0</v>
      </c>
      <c r="C1417">
        <v>1</v>
      </c>
      <c r="D1417" s="5">
        <f>SUM(B$2:B1417)</f>
        <v>6</v>
      </c>
      <c r="E1417" s="5">
        <f>SUM(C$2:C1417)</f>
        <v>1416</v>
      </c>
      <c r="F1417" s="6">
        <f>IF(stats[[#This Row],[Column1]],stats[[#This Row],[Total Clear]]/stats[[#This Row],[Total Runs]],NA())</f>
        <v>4.2372881355932203E-3</v>
      </c>
      <c r="G1417" s="6">
        <f>SUM(B$2:B1417) / SUM(C$2:C1417)</f>
        <v>4.2372881355932203E-3</v>
      </c>
      <c r="H1417" s="7">
        <f>IFERROR(stats[[#This Row],[Column1]]-A1416,"")</f>
        <v>9.4907407037680969E-4</v>
      </c>
      <c r="I1417" s="7">
        <f>IFERROR(_xlfn.QUARTILE.INC(H$2:H1417,1),"")</f>
        <v>9.2592592409346253E-4</v>
      </c>
      <c r="J1417" s="7">
        <f>IFERROR(_xlfn.QUARTILE.INC(H$2:H1417,3),"")</f>
        <v>1.0300925932824612E-3</v>
      </c>
      <c r="K1417" s="7">
        <f>IFERROR(stats[[#This Row],[Q3]]-stats[[#This Row],[Q1]],"")</f>
        <v>1.0416666918899864E-4</v>
      </c>
      <c r="L1417" s="7">
        <f>IFERROR(AVERAGEIFS(H$2:H1417, H$2:H1417, "&lt;" &amp;stats[[#This Row],[Q3]]+(2*stats[[#This Row],[IQR]]), H$2:H1417, "&gt;" &amp; stats[[#This Row],[Q1]]-(2*stats[[#This Row],[IQR]])),"")</f>
        <v>9.771380471330221E-4</v>
      </c>
    </row>
    <row r="1418" spans="1:12" x14ac:dyDescent="0.25">
      <c r="A1418" s="4">
        <v>44446.903587962966</v>
      </c>
      <c r="B1418">
        <v>0</v>
      </c>
      <c r="C1418">
        <v>1</v>
      </c>
      <c r="D1418" s="5">
        <f>SUM(B$2:B1418)</f>
        <v>6</v>
      </c>
      <c r="E1418" s="5">
        <f>SUM(C$2:C1418)</f>
        <v>1417</v>
      </c>
      <c r="F1418" s="6">
        <f>IF(stats[[#This Row],[Column1]],stats[[#This Row],[Total Clear]]/stats[[#This Row],[Total Runs]],NA())</f>
        <v>4.2342978122794639E-3</v>
      </c>
      <c r="G1418" s="6">
        <f>SUM(B$2:B1418) / SUM(C$2:C1418)</f>
        <v>4.2342978122794639E-3</v>
      </c>
      <c r="H1418" s="7">
        <f>IFERROR(stats[[#This Row],[Column1]]-A1417,"")</f>
        <v>1.0185185237787664E-3</v>
      </c>
      <c r="I1418" s="7">
        <f>IFERROR(_xlfn.QUARTILE.INC(H$2:H1418,1),"")</f>
        <v>9.2592592409346253E-4</v>
      </c>
      <c r="J1418" s="7">
        <f>IFERROR(_xlfn.QUARTILE.INC(H$2:H1418,3),"")</f>
        <v>1.0300925932824612E-3</v>
      </c>
      <c r="K1418" s="7">
        <f>IFERROR(stats[[#This Row],[Q3]]-stats[[#This Row],[Q1]],"")</f>
        <v>1.0416666918899864E-4</v>
      </c>
      <c r="L1418" s="7">
        <f>IFERROR(AVERAGEIFS(H$2:H1418, H$2:H1418, "&lt;" &amp;stats[[#This Row],[Q3]]+(2*stats[[#This Row],[IQR]]), H$2:H1418, "&gt;" &amp; stats[[#This Row],[Q1]]-(2*stats[[#This Row],[IQR]])),"")</f>
        <v>9.7716812015384027E-4</v>
      </c>
    </row>
    <row r="1419" spans="1:12" x14ac:dyDescent="0.25">
      <c r="A1419" s="4">
        <v>44446.90452546296</v>
      </c>
      <c r="B1419">
        <v>0</v>
      </c>
      <c r="C1419">
        <v>1</v>
      </c>
      <c r="D1419" s="5">
        <f>SUM(B$2:B1419)</f>
        <v>6</v>
      </c>
      <c r="E1419" s="5">
        <f>SUM(C$2:C1419)</f>
        <v>1418</v>
      </c>
      <c r="F1419" s="6">
        <f>IF(stats[[#This Row],[Column1]],stats[[#This Row],[Total Clear]]/stats[[#This Row],[Total Runs]],NA())</f>
        <v>4.2313117066290554E-3</v>
      </c>
      <c r="G1419" s="6">
        <f>SUM(B$2:B1419) / SUM(C$2:C1419)</f>
        <v>4.2313117066290554E-3</v>
      </c>
      <c r="H1419" s="7">
        <f>IFERROR(stats[[#This Row],[Column1]]-A1418,"")</f>
        <v>9.374999935971573E-4</v>
      </c>
      <c r="I1419" s="7">
        <f>IFERROR(_xlfn.QUARTILE.INC(H$2:H1419,1),"")</f>
        <v>9.2592592409346253E-4</v>
      </c>
      <c r="J1419" s="7">
        <f>IFERROR(_xlfn.QUARTILE.INC(H$2:H1419,3),"")</f>
        <v>1.0300925932824612E-3</v>
      </c>
      <c r="K1419" s="7">
        <f>IFERROR(stats[[#This Row],[Q3]]-stats[[#This Row],[Q1]],"")</f>
        <v>1.0416666918899864E-4</v>
      </c>
      <c r="L1419" s="7">
        <f>IFERROR(AVERAGEIFS(H$2:H1419, H$2:H1419, "&lt;" &amp;stats[[#This Row],[Q3]]+(2*stats[[#This Row],[IQR]]), H$2:H1419, "&gt;" &amp; stats[[#This Row],[Q1]]-(2*stats[[#This Row],[IQR]])),"")</f>
        <v>9.7713931250928204E-4</v>
      </c>
    </row>
    <row r="1420" spans="1:12" x14ac:dyDescent="0.25">
      <c r="A1420" s="4">
        <v>44446.905474537038</v>
      </c>
      <c r="B1420">
        <v>0</v>
      </c>
      <c r="C1420">
        <v>1</v>
      </c>
      <c r="D1420" s="5">
        <f>SUM(B$2:B1420)</f>
        <v>6</v>
      </c>
      <c r="E1420" s="5">
        <f>SUM(C$2:C1420)</f>
        <v>1419</v>
      </c>
      <c r="F1420" s="6">
        <f>IF(stats[[#This Row],[Column1]],stats[[#This Row],[Total Clear]]/stats[[#This Row],[Total Runs]],NA())</f>
        <v>4.2283298097251587E-3</v>
      </c>
      <c r="G1420" s="6">
        <f>SUM(B$2:B1420) / SUM(C$2:C1420)</f>
        <v>4.2283298097251587E-3</v>
      </c>
      <c r="H1420" s="7">
        <f>IFERROR(stats[[#This Row],[Column1]]-A1419,"")</f>
        <v>9.490740776527673E-4</v>
      </c>
      <c r="I1420" s="7">
        <f>IFERROR(_xlfn.QUARTILE.INC(H$2:H1420,1),"")</f>
        <v>9.2592592409346253E-4</v>
      </c>
      <c r="J1420" s="7">
        <f>IFERROR(_xlfn.QUARTILE.INC(H$2:H1420,3),"")</f>
        <v>1.0300925932824612E-3</v>
      </c>
      <c r="K1420" s="7">
        <f>IFERROR(stats[[#This Row],[Q3]]-stats[[#This Row],[Q1]],"")</f>
        <v>1.0416666918899864E-4</v>
      </c>
      <c r="L1420" s="7">
        <f>IFERROR(AVERAGEIFS(H$2:H1420, H$2:H1420, "&lt;" &amp;stats[[#This Row],[Q3]]+(2*stats[[#This Row],[IQR]]), H$2:H1420, "&gt;" &amp; stats[[#This Row],[Q1]]-(2*stats[[#This Row],[IQR]])),"")</f>
        <v>9.7711894586569969E-4</v>
      </c>
    </row>
    <row r="1421" spans="1:12" x14ac:dyDescent="0.25">
      <c r="A1421" s="4">
        <v>44446.906469907408</v>
      </c>
      <c r="B1421">
        <v>0</v>
      </c>
      <c r="C1421">
        <v>1</v>
      </c>
      <c r="D1421" s="5">
        <f>SUM(B$2:B1421)</f>
        <v>6</v>
      </c>
      <c r="E1421" s="5">
        <f>SUM(C$2:C1421)</f>
        <v>1420</v>
      </c>
      <c r="F1421" s="6">
        <f>IF(stats[[#This Row],[Column1]],stats[[#This Row],[Total Clear]]/stats[[#This Row],[Total Runs]],NA())</f>
        <v>4.2253521126760559E-3</v>
      </c>
      <c r="G1421" s="6">
        <f>SUM(B$2:B1421) / SUM(C$2:C1421)</f>
        <v>4.2253521126760559E-3</v>
      </c>
      <c r="H1421" s="7">
        <f>IFERROR(stats[[#This Row],[Column1]]-A1420,"")</f>
        <v>9.9537037021946162E-4</v>
      </c>
      <c r="I1421" s="7">
        <f>IFERROR(_xlfn.QUARTILE.INC(H$2:H1421,1),"")</f>
        <v>9.2592592409346253E-4</v>
      </c>
      <c r="J1421" s="7">
        <f>IFERROR(_xlfn.QUARTILE.INC(H$2:H1421,3),"")</f>
        <v>1.0300925932824612E-3</v>
      </c>
      <c r="K1421" s="7">
        <f>IFERROR(stats[[#This Row],[Q3]]-stats[[#This Row],[Q1]],"")</f>
        <v>1.0416666918899864E-4</v>
      </c>
      <c r="L1421" s="7">
        <f>IFERROR(AVERAGEIFS(H$2:H1421, H$2:H1421, "&lt;" &amp;stats[[#This Row],[Q3]]+(2*stats[[#This Row],[IQR]]), H$2:H1421, "&gt;" &amp; stats[[#This Row],[Q1]]-(2*stats[[#This Row],[IQR]])),"")</f>
        <v>9.7713218112628966E-4</v>
      </c>
    </row>
    <row r="1422" spans="1:12" x14ac:dyDescent="0.25">
      <c r="A1422" s="4">
        <v>44446.907453703701</v>
      </c>
      <c r="B1422">
        <v>0</v>
      </c>
      <c r="C1422">
        <v>1</v>
      </c>
      <c r="D1422" s="5">
        <f>SUM(B$2:B1422)</f>
        <v>6</v>
      </c>
      <c r="E1422" s="5">
        <f>SUM(C$2:C1422)</f>
        <v>1421</v>
      </c>
      <c r="F1422" s="6">
        <f>IF(stats[[#This Row],[Column1]],stats[[#This Row],[Total Clear]]/stats[[#This Row],[Total Runs]],NA())</f>
        <v>4.22237860661506E-3</v>
      </c>
      <c r="G1422" s="6">
        <f>SUM(B$2:B1422) / SUM(C$2:C1422)</f>
        <v>4.22237860661506E-3</v>
      </c>
      <c r="H1422" s="7">
        <f>IFERROR(stats[[#This Row],[Column1]]-A1421,"")</f>
        <v>9.8379629343980923E-4</v>
      </c>
      <c r="I1422" s="7">
        <f>IFERROR(_xlfn.QUARTILE.INC(H$2:H1422,1),"")</f>
        <v>9.2592592409346253E-4</v>
      </c>
      <c r="J1422" s="7">
        <f>IFERROR(_xlfn.QUARTILE.INC(H$2:H1422,3),"")</f>
        <v>1.0300925932824612E-3</v>
      </c>
      <c r="K1422" s="7">
        <f>IFERROR(stats[[#This Row],[Q3]]-stats[[#This Row],[Q1]],"")</f>
        <v>1.0416666918899864E-4</v>
      </c>
      <c r="L1422" s="7">
        <f>IFERROR(AVERAGEIFS(H$2:H1422, H$2:H1422, "&lt;" &amp;stats[[#This Row],[Q3]]+(2*stats[[#This Row],[IQR]]), H$2:H1422, "&gt;" &amp; stats[[#This Row],[Q1]]-(2*stats[[#This Row],[IQR]])),"")</f>
        <v>9.7713701019318364E-4</v>
      </c>
    </row>
    <row r="1423" spans="1:12" x14ac:dyDescent="0.25">
      <c r="A1423" s="4">
        <v>44446.908402777779</v>
      </c>
      <c r="B1423">
        <v>0</v>
      </c>
      <c r="C1423">
        <v>1</v>
      </c>
      <c r="D1423" s="5">
        <f>SUM(B$2:B1423)</f>
        <v>6</v>
      </c>
      <c r="E1423" s="5">
        <f>SUM(C$2:C1423)</f>
        <v>1422</v>
      </c>
      <c r="F1423" s="6">
        <f>IF(stats[[#This Row],[Column1]],stats[[#This Row],[Total Clear]]/stats[[#This Row],[Total Runs]],NA())</f>
        <v>4.2194092827004216E-3</v>
      </c>
      <c r="G1423" s="6">
        <f>SUM(B$2:B1423) / SUM(C$2:C1423)</f>
        <v>4.2194092827004216E-3</v>
      </c>
      <c r="H1423" s="7">
        <f>IFERROR(stats[[#This Row],[Column1]]-A1422,"")</f>
        <v>9.490740776527673E-4</v>
      </c>
      <c r="I1423" s="7">
        <f>IFERROR(_xlfn.QUARTILE.INC(H$2:H1423,1),"")</f>
        <v>9.2592592409346253E-4</v>
      </c>
      <c r="J1423" s="7">
        <f>IFERROR(_xlfn.QUARTILE.INC(H$2:H1423,3),"")</f>
        <v>1.0300925932824612E-3</v>
      </c>
      <c r="K1423" s="7">
        <f>IFERROR(stats[[#This Row],[Q3]]-stats[[#This Row],[Q1]],"")</f>
        <v>1.0416666918899864E-4</v>
      </c>
      <c r="L1423" s="7">
        <f>IFERROR(AVERAGEIFS(H$2:H1423, H$2:H1423, "&lt;" &amp;stats[[#This Row],[Q3]]+(2*stats[[#This Row],[IQR]]), H$2:H1423, "&gt;" &amp; stats[[#This Row],[Q1]]-(2*stats[[#This Row],[IQR]])),"")</f>
        <v>9.7711668945998985E-4</v>
      </c>
    </row>
    <row r="1424" spans="1:12" x14ac:dyDescent="0.25">
      <c r="A1424" s="4">
        <v>44446.909432870372</v>
      </c>
      <c r="B1424">
        <v>0</v>
      </c>
      <c r="C1424">
        <v>1</v>
      </c>
      <c r="D1424" s="5">
        <f>SUM(B$2:B1424)</f>
        <v>6</v>
      </c>
      <c r="E1424" s="5">
        <f>SUM(C$2:C1424)</f>
        <v>1423</v>
      </c>
      <c r="F1424" s="6">
        <f>IF(stats[[#This Row],[Column1]],stats[[#This Row],[Total Clear]]/stats[[#This Row],[Total Runs]],NA())</f>
        <v>4.216444132115249E-3</v>
      </c>
      <c r="G1424" s="6">
        <f>SUM(B$2:B1424) / SUM(C$2:C1424)</f>
        <v>4.216444132115249E-3</v>
      </c>
      <c r="H1424" s="7">
        <f>IFERROR(stats[[#This Row],[Column1]]-A1423,"")</f>
        <v>1.0300925932824612E-3</v>
      </c>
      <c r="I1424" s="7">
        <f>IFERROR(_xlfn.QUARTILE.INC(H$2:H1424,1),"")</f>
        <v>9.2592592409346253E-4</v>
      </c>
      <c r="J1424" s="7">
        <f>IFERROR(_xlfn.QUARTILE.INC(H$2:H1424,3),"")</f>
        <v>1.0300925932824612E-3</v>
      </c>
      <c r="K1424" s="7">
        <f>IFERROR(stats[[#This Row],[Q3]]-stats[[#This Row],[Q1]],"")</f>
        <v>1.0416666918899864E-4</v>
      </c>
      <c r="L1424" s="7">
        <f>IFERROR(AVERAGEIFS(H$2:H1424, H$2:H1424, "&lt;" &amp;stats[[#This Row],[Q3]]+(2*stats[[#This Row],[IQR]]), H$2:H1424, "&gt;" &amp; stats[[#This Row],[Q1]]-(2*stats[[#This Row],[IQR]])),"")</f>
        <v>9.7715502224133763E-4</v>
      </c>
    </row>
    <row r="1425" spans="1:12" x14ac:dyDescent="0.25">
      <c r="A1425" s="4">
        <v>44446.910451388889</v>
      </c>
      <c r="B1425">
        <v>0</v>
      </c>
      <c r="C1425">
        <v>1</v>
      </c>
      <c r="D1425" s="5">
        <f>SUM(B$2:B1425)</f>
        <v>6</v>
      </c>
      <c r="E1425" s="5">
        <f>SUM(C$2:C1425)</f>
        <v>1424</v>
      </c>
      <c r="F1425" s="6">
        <f>IF(stats[[#This Row],[Column1]],stats[[#This Row],[Total Clear]]/stats[[#This Row],[Total Runs]],NA())</f>
        <v>4.2134831460674156E-3</v>
      </c>
      <c r="G1425" s="6">
        <f>SUM(B$2:B1425) / SUM(C$2:C1425)</f>
        <v>4.2134831460674156E-3</v>
      </c>
      <c r="H1425" s="7">
        <f>IFERROR(stats[[#This Row],[Column1]]-A1424,"")</f>
        <v>1.0185185165028088E-3</v>
      </c>
      <c r="I1425" s="7">
        <f>IFERROR(_xlfn.QUARTILE.INC(H$2:H1425,1),"")</f>
        <v>9.2592592409346253E-4</v>
      </c>
      <c r="J1425" s="7">
        <f>IFERROR(_xlfn.QUARTILE.INC(H$2:H1425,3),"")</f>
        <v>1.0300925932824612E-3</v>
      </c>
      <c r="K1425" s="7">
        <f>IFERROR(stats[[#This Row],[Q3]]-stats[[#This Row],[Q1]],"")</f>
        <v>1.0416666918899864E-4</v>
      </c>
      <c r="L1425" s="7">
        <f>IFERROR(AVERAGEIFS(H$2:H1425, H$2:H1425, "&lt;" &amp;stats[[#This Row],[Q3]]+(2*stats[[#This Row],[IQR]]), H$2:H1425, "&gt;" &amp; stats[[#This Row],[Q1]]-(2*stats[[#This Row],[IQR]])),"")</f>
        <v>9.7718493076936466E-4</v>
      </c>
    </row>
    <row r="1426" spans="1:12" x14ac:dyDescent="0.25">
      <c r="A1426" s="4">
        <v>44446.911504629628</v>
      </c>
      <c r="B1426">
        <v>0</v>
      </c>
      <c r="C1426">
        <v>1</v>
      </c>
      <c r="D1426" s="5">
        <f>SUM(B$2:B1426)</f>
        <v>6</v>
      </c>
      <c r="E1426" s="5">
        <f>SUM(C$2:C1426)</f>
        <v>1425</v>
      </c>
      <c r="F1426" s="6">
        <f>IF(stats[[#This Row],[Column1]],stats[[#This Row],[Total Clear]]/stats[[#This Row],[Total Runs]],NA())</f>
        <v>4.2105263157894736E-3</v>
      </c>
      <c r="G1426" s="6">
        <f>SUM(B$2:B1426) / SUM(C$2:C1426)</f>
        <v>4.2105263157894736E-3</v>
      </c>
      <c r="H1426" s="7">
        <f>IFERROR(stats[[#This Row],[Column1]]-A1425,"")</f>
        <v>1.0532407395658083E-3</v>
      </c>
      <c r="I1426" s="7">
        <f>IFERROR(_xlfn.QUARTILE.INC(H$2:H1426,1),"")</f>
        <v>9.2592592409346253E-4</v>
      </c>
      <c r="J1426" s="7">
        <f>IFERROR(_xlfn.QUARTILE.INC(H$2:H1426,3),"")</f>
        <v>1.0300925932824612E-3</v>
      </c>
      <c r="K1426" s="7">
        <f>IFERROR(stats[[#This Row],[Q3]]-stats[[#This Row],[Q1]],"")</f>
        <v>1.0416666918899864E-4</v>
      </c>
      <c r="L1426" s="7">
        <f>IFERROR(AVERAGEIFS(H$2:H1426, H$2:H1426, "&lt;" &amp;stats[[#This Row],[Q3]]+(2*stats[[#This Row],[IQR]]), H$2:H1426, "&gt;" &amp; stats[[#This Row],[Q1]]-(2*stats[[#This Row],[IQR]])),"")</f>
        <v>9.7723988438843724E-4</v>
      </c>
    </row>
    <row r="1427" spans="1:12" x14ac:dyDescent="0.25">
      <c r="A1427" s="4">
        <v>44446.912407407406</v>
      </c>
      <c r="B1427">
        <v>0</v>
      </c>
      <c r="C1427">
        <v>1</v>
      </c>
      <c r="D1427" s="5">
        <f>SUM(B$2:B1427)</f>
        <v>6</v>
      </c>
      <c r="E1427" s="5">
        <f>SUM(C$2:C1427)</f>
        <v>1426</v>
      </c>
      <c r="F1427" s="6">
        <f>IF(stats[[#This Row],[Column1]],stats[[#This Row],[Total Clear]]/stats[[#This Row],[Total Runs]],NA())</f>
        <v>4.2075736325385693E-3</v>
      </c>
      <c r="G1427" s="6">
        <f>SUM(B$2:B1427) / SUM(C$2:C1427)</f>
        <v>4.2075736325385693E-3</v>
      </c>
      <c r="H1427" s="7">
        <f>IFERROR(stats[[#This Row],[Column1]]-A1426,"")</f>
        <v>9.0277777781011537E-4</v>
      </c>
      <c r="I1427" s="7">
        <f>IFERROR(_xlfn.QUARTILE.INC(H$2:H1427,1),"")</f>
        <v>9.2592592409346253E-4</v>
      </c>
      <c r="J1427" s="7">
        <f>IFERROR(_xlfn.QUARTILE.INC(H$2:H1427,3),"")</f>
        <v>1.0300925932824612E-3</v>
      </c>
      <c r="K1427" s="7">
        <f>IFERROR(stats[[#This Row],[Q3]]-stats[[#This Row],[Q1]],"")</f>
        <v>1.0416666918899864E-4</v>
      </c>
      <c r="L1427" s="7">
        <f>IFERROR(AVERAGEIFS(H$2:H1427, H$2:H1427, "&lt;" &amp;stats[[#This Row],[Q3]]+(2*stats[[#This Row],[IQR]]), H$2:H1427, "&gt;" &amp; stats[[#This Row],[Q1]]-(2*stats[[#This Row],[IQR]])),"")</f>
        <v>9.771861211345901E-4</v>
      </c>
    </row>
    <row r="1428" spans="1:12" x14ac:dyDescent="0.25">
      <c r="A1428" s="4">
        <v>44446.913402777776</v>
      </c>
      <c r="B1428">
        <v>0</v>
      </c>
      <c r="C1428">
        <v>1</v>
      </c>
      <c r="D1428" s="5">
        <f>SUM(B$2:B1428)</f>
        <v>6</v>
      </c>
      <c r="E1428" s="5">
        <f>SUM(C$2:C1428)</f>
        <v>1427</v>
      </c>
      <c r="F1428" s="6">
        <f>IF(stats[[#This Row],[Column1]],stats[[#This Row],[Total Clear]]/stats[[#This Row],[Total Runs]],NA())</f>
        <v>4.2046250875963564E-3</v>
      </c>
      <c r="G1428" s="6">
        <f>SUM(B$2:B1428) / SUM(C$2:C1428)</f>
        <v>4.2046250875963564E-3</v>
      </c>
      <c r="H1428" s="7">
        <f>IFERROR(stats[[#This Row],[Column1]]-A1427,"")</f>
        <v>9.9537037021946162E-4</v>
      </c>
      <c r="I1428" s="7">
        <f>IFERROR(_xlfn.QUARTILE.INC(H$2:H1428,1),"")</f>
        <v>9.2592592409346253E-4</v>
      </c>
      <c r="J1428" s="7">
        <f>IFERROR(_xlfn.QUARTILE.INC(H$2:H1428,3),"")</f>
        <v>1.0300925932824612E-3</v>
      </c>
      <c r="K1428" s="7">
        <f>IFERROR(stats[[#This Row],[Q3]]-stats[[#This Row],[Q1]],"")</f>
        <v>1.0416666918899864E-4</v>
      </c>
      <c r="L1428" s="7">
        <f>IFERROR(AVERAGEIFS(H$2:H1428, H$2:H1428, "&lt;" &amp;stats[[#This Row],[Q3]]+(2*stats[[#This Row],[IQR]]), H$2:H1428, "&gt;" &amp; stats[[#This Row],[Q1]]-(2*stats[[#This Row],[IQR]])),"")</f>
        <v>9.771992410834247E-4</v>
      </c>
    </row>
    <row r="1429" spans="1:12" x14ac:dyDescent="0.25">
      <c r="A1429" s="4">
        <v>44446.914583333331</v>
      </c>
      <c r="B1429">
        <v>1</v>
      </c>
      <c r="C1429">
        <v>1</v>
      </c>
      <c r="D1429" s="5">
        <f>SUM(B$2:B1429)</f>
        <v>7</v>
      </c>
      <c r="E1429" s="5">
        <f>SUM(C$2:C1429)</f>
        <v>1428</v>
      </c>
      <c r="F1429" s="6">
        <f>IF(stats[[#This Row],[Column1]],stats[[#This Row],[Total Clear]]/stats[[#This Row],[Total Runs]],NA())</f>
        <v>4.9019607843137254E-3</v>
      </c>
      <c r="G1429" s="6">
        <f>SUM(B$2:B1429) / SUM(C$2:C1429)</f>
        <v>4.9019607843137254E-3</v>
      </c>
      <c r="H1429" s="7">
        <f>IFERROR(stats[[#This Row],[Column1]]-A1428,"")</f>
        <v>1.1805555550381541E-3</v>
      </c>
      <c r="I1429" s="7">
        <f>IFERROR(_xlfn.QUARTILE.INC(H$2:H1429,1),"")</f>
        <v>9.2592592409346253E-4</v>
      </c>
      <c r="J1429" s="7">
        <f>IFERROR(_xlfn.QUARTILE.INC(H$2:H1429,3),"")</f>
        <v>1.0300925932824612E-3</v>
      </c>
      <c r="K1429" s="7">
        <f>IFERROR(stats[[#This Row],[Q3]]-stats[[#This Row],[Q1]],"")</f>
        <v>1.0416666918899864E-4</v>
      </c>
      <c r="L1429" s="7">
        <f>IFERROR(AVERAGEIFS(H$2:H1429, H$2:H1429, "&lt;" &amp;stats[[#This Row],[Q3]]+(2*stats[[#This Row],[IQR]]), H$2:H1429, "&gt;" &amp; stats[[#This Row],[Q1]]-(2*stats[[#This Row],[IQR]])),"")</f>
        <v>9.7734585702715575E-4</v>
      </c>
    </row>
    <row r="1430" spans="1:12" x14ac:dyDescent="0.25">
      <c r="A1430" s="4">
        <v>44446.915625000001</v>
      </c>
      <c r="B1430">
        <v>0</v>
      </c>
      <c r="C1430">
        <v>1</v>
      </c>
      <c r="D1430" s="5">
        <f>SUM(B$2:B1430)</f>
        <v>7</v>
      </c>
      <c r="E1430" s="5">
        <f>SUM(C$2:C1430)</f>
        <v>1429</v>
      </c>
      <c r="F1430" s="6">
        <f>IF(stats[[#This Row],[Column1]],stats[[#This Row],[Total Clear]]/stats[[#This Row],[Total Runs]],NA())</f>
        <v>4.8985304408677398E-3</v>
      </c>
      <c r="G1430" s="6">
        <f>SUM(B$2:B1430) / SUM(C$2:C1430)</f>
        <v>4.8985304408677398E-3</v>
      </c>
      <c r="H1430" s="7">
        <f>IFERROR(stats[[#This Row],[Column1]]-A1429,"")</f>
        <v>1.0416666700621136E-3</v>
      </c>
      <c r="I1430" s="7">
        <f>IFERROR(_xlfn.QUARTILE.INC(H$2:H1430,1),"")</f>
        <v>9.2592592409346253E-4</v>
      </c>
      <c r="J1430" s="7">
        <f>IFERROR(_xlfn.QUARTILE.INC(H$2:H1430,3),"")</f>
        <v>1.0300925932824612E-3</v>
      </c>
      <c r="K1430" s="7">
        <f>IFERROR(stats[[#This Row],[Q3]]-stats[[#This Row],[Q1]],"")</f>
        <v>1.0416666918899864E-4</v>
      </c>
      <c r="L1430" s="7">
        <f>IFERROR(AVERAGEIFS(H$2:H1430, H$2:H1430, "&lt;" &amp;stats[[#This Row],[Q3]]+(2*stats[[#This Row],[IQR]]), H$2:H1430, "&gt;" &amp; stats[[#This Row],[Q1]]-(2*stats[[#This Row],[IQR]])),"")</f>
        <v>9.7739219767055256E-4</v>
      </c>
    </row>
    <row r="1431" spans="1:12" x14ac:dyDescent="0.25">
      <c r="A1431" s="4">
        <v>44446.91646990741</v>
      </c>
      <c r="B1431">
        <v>0</v>
      </c>
      <c r="C1431">
        <v>1</v>
      </c>
      <c r="D1431" s="5">
        <f>SUM(B$2:B1431)</f>
        <v>7</v>
      </c>
      <c r="E1431" s="5">
        <f>SUM(C$2:C1431)</f>
        <v>1430</v>
      </c>
      <c r="F1431" s="6">
        <f>IF(stats[[#This Row],[Column1]],stats[[#This Row],[Total Clear]]/stats[[#This Row],[Total Runs]],NA())</f>
        <v>4.8951048951048955E-3</v>
      </c>
      <c r="G1431" s="6">
        <f>SUM(B$2:B1431) / SUM(C$2:C1431)</f>
        <v>4.8951048951048955E-3</v>
      </c>
      <c r="H1431" s="7">
        <f>IFERROR(stats[[#This Row],[Column1]]-A1430,"")</f>
        <v>8.4490740846376866E-4</v>
      </c>
      <c r="I1431" s="7">
        <f>IFERROR(_xlfn.QUARTILE.INC(H$2:H1431,1),"")</f>
        <v>9.2592592409346253E-4</v>
      </c>
      <c r="J1431" s="7">
        <f>IFERROR(_xlfn.QUARTILE.INC(H$2:H1431,3),"")</f>
        <v>1.0300925932824612E-3</v>
      </c>
      <c r="K1431" s="7">
        <f>IFERROR(stats[[#This Row],[Q3]]-stats[[#This Row],[Q1]],"")</f>
        <v>1.0416666918899864E-4</v>
      </c>
      <c r="L1431" s="7">
        <f>IFERROR(AVERAGEIFS(H$2:H1431, H$2:H1431, "&lt;" &amp;stats[[#This Row],[Q3]]+(2*stats[[#This Row],[IQR]]), H$2:H1431, "&gt;" &amp; stats[[#This Row],[Q1]]-(2*stats[[#This Row],[IQR]])),"")</f>
        <v>9.7729681625283713E-4</v>
      </c>
    </row>
    <row r="1432" spans="1:12" x14ac:dyDescent="0.25">
      <c r="A1432" s="4">
        <v>44446.917372685188</v>
      </c>
      <c r="B1432">
        <v>0</v>
      </c>
      <c r="C1432">
        <v>1</v>
      </c>
      <c r="D1432" s="5">
        <f>SUM(B$2:B1432)</f>
        <v>7</v>
      </c>
      <c r="E1432" s="5">
        <f>SUM(C$2:C1432)</f>
        <v>1431</v>
      </c>
      <c r="F1432" s="6">
        <f>IF(stats[[#This Row],[Column1]],stats[[#This Row],[Total Clear]]/stats[[#This Row],[Total Runs]],NA())</f>
        <v>4.8916841369671558E-3</v>
      </c>
      <c r="G1432" s="6">
        <f>SUM(B$2:B1432) / SUM(C$2:C1432)</f>
        <v>4.8916841369671558E-3</v>
      </c>
      <c r="H1432" s="7">
        <f>IFERROR(stats[[#This Row],[Column1]]-A1431,"")</f>
        <v>9.0277777781011537E-4</v>
      </c>
      <c r="I1432" s="7">
        <f>IFERROR(_xlfn.QUARTILE.INC(H$2:H1432,1),"")</f>
        <v>9.2592592409346253E-4</v>
      </c>
      <c r="J1432" s="7">
        <f>IFERROR(_xlfn.QUARTILE.INC(H$2:H1432,3),"")</f>
        <v>1.0300925932824612E-3</v>
      </c>
      <c r="K1432" s="7">
        <f>IFERROR(stats[[#This Row],[Q3]]-stats[[#This Row],[Q1]],"")</f>
        <v>1.0416666918899864E-4</v>
      </c>
      <c r="L1432" s="7">
        <f>IFERROR(AVERAGEIFS(H$2:H1432, H$2:H1432, "&lt;" &amp;stats[[#This Row],[Q3]]+(2*stats[[#This Row],[IQR]]), H$2:H1432, "&gt;" &amp; stats[[#This Row],[Q1]]-(2*stats[[#This Row],[IQR]])),"")</f>
        <v>9.7724320543381366E-4</v>
      </c>
    </row>
    <row r="1433" spans="1:12" x14ac:dyDescent="0.25">
      <c r="A1433" s="4">
        <v>44446.918240740742</v>
      </c>
      <c r="B1433">
        <v>0</v>
      </c>
      <c r="C1433">
        <v>1</v>
      </c>
      <c r="D1433" s="5">
        <f>SUM(B$2:B1433)</f>
        <v>7</v>
      </c>
      <c r="E1433" s="5">
        <f>SUM(C$2:C1433)</f>
        <v>1432</v>
      </c>
      <c r="F1433" s="6">
        <f>IF(stats[[#This Row],[Column1]],stats[[#This Row],[Total Clear]]/stats[[#This Row],[Total Runs]],NA())</f>
        <v>4.8882681564245811E-3</v>
      </c>
      <c r="G1433" s="6">
        <f>SUM(B$2:B1433) / SUM(C$2:C1433)</f>
        <v>4.8882681564245811E-3</v>
      </c>
      <c r="H1433" s="7">
        <f>IFERROR(stats[[#This Row],[Column1]]-A1432,"")</f>
        <v>8.6805555474711582E-4</v>
      </c>
      <c r="I1433" s="7">
        <f>IFERROR(_xlfn.QUARTILE.INC(H$2:H1433,1),"")</f>
        <v>9.2592592409346253E-4</v>
      </c>
      <c r="J1433" s="7">
        <f>IFERROR(_xlfn.QUARTILE.INC(H$2:H1433,3),"")</f>
        <v>1.0300925932824612E-3</v>
      </c>
      <c r="K1433" s="7">
        <f>IFERROR(stats[[#This Row],[Q3]]-stats[[#This Row],[Q1]],"")</f>
        <v>1.0416666918899864E-4</v>
      </c>
      <c r="L1433" s="7">
        <f>IFERROR(AVERAGEIFS(H$2:H1433, H$2:H1433, "&lt;" &amp;stats[[#This Row],[Q3]]+(2*stats[[#This Row],[IQR]]), H$2:H1433, "&gt;" &amp; stats[[#This Row],[Q1]]-(2*stats[[#This Row],[IQR]])),"")</f>
        <v>9.7716470963892747E-4</v>
      </c>
    </row>
    <row r="1434" spans="1:12" x14ac:dyDescent="0.25">
      <c r="A1434" s="4">
        <v>44446.91909722222</v>
      </c>
      <c r="B1434">
        <v>0</v>
      </c>
      <c r="C1434">
        <v>1</v>
      </c>
      <c r="D1434" s="5">
        <f>SUM(B$2:B1434)</f>
        <v>7</v>
      </c>
      <c r="E1434" s="5">
        <f>SUM(C$2:C1434)</f>
        <v>1433</v>
      </c>
      <c r="F1434" s="6">
        <f>IF(stats[[#This Row],[Column1]],stats[[#This Row],[Total Clear]]/stats[[#This Row],[Total Runs]],NA())</f>
        <v>4.8848569434752267E-3</v>
      </c>
      <c r="G1434" s="6">
        <f>SUM(B$2:B1434) / SUM(C$2:C1434)</f>
        <v>4.8848569434752267E-3</v>
      </c>
      <c r="H1434" s="7">
        <f>IFERROR(stats[[#This Row],[Column1]]-A1433,"")</f>
        <v>8.5648147796746343E-4</v>
      </c>
      <c r="I1434" s="7">
        <f>IFERROR(_xlfn.QUARTILE.INC(H$2:H1434,1),"")</f>
        <v>9.2592592409346253E-4</v>
      </c>
      <c r="J1434" s="7">
        <f>IFERROR(_xlfn.QUARTILE.INC(H$2:H1434,3),"")</f>
        <v>1.0300925932824612E-3</v>
      </c>
      <c r="K1434" s="7">
        <f>IFERROR(stats[[#This Row],[Q3]]-stats[[#This Row],[Q1]],"")</f>
        <v>1.0416666918899864E-4</v>
      </c>
      <c r="L1434" s="7">
        <f>IFERROR(AVERAGEIFS(H$2:H1434, H$2:H1434, "&lt;" &amp;stats[[#This Row],[Q3]]+(2*stats[[#This Row],[IQR]]), H$2:H1434, "&gt;" &amp; stats[[#This Row],[Q1]]-(2*stats[[#This Row],[IQR]])),"")</f>
        <v>9.7707801191502554E-4</v>
      </c>
    </row>
    <row r="1435" spans="1:12" x14ac:dyDescent="0.25">
      <c r="A1435" s="4">
        <v>44446.920011574075</v>
      </c>
      <c r="B1435">
        <v>0</v>
      </c>
      <c r="C1435">
        <v>1</v>
      </c>
      <c r="D1435" s="5">
        <f>SUM(B$2:B1435)</f>
        <v>7</v>
      </c>
      <c r="E1435" s="5">
        <f>SUM(C$2:C1435)</f>
        <v>1434</v>
      </c>
      <c r="F1435" s="6">
        <f>IF(stats[[#This Row],[Column1]],stats[[#This Row],[Total Clear]]/stats[[#This Row],[Total Runs]],NA())</f>
        <v>4.8814504881450485E-3</v>
      </c>
      <c r="G1435" s="6">
        <f>SUM(B$2:B1435) / SUM(C$2:C1435)</f>
        <v>4.8814504881450485E-3</v>
      </c>
      <c r="H1435" s="7">
        <f>IFERROR(stats[[#This Row],[Column1]]-A1434,"")</f>
        <v>9.1435185458976775E-4</v>
      </c>
      <c r="I1435" s="7">
        <f>IFERROR(_xlfn.QUARTILE.INC(H$2:H1435,1),"")</f>
        <v>9.2592592409346253E-4</v>
      </c>
      <c r="J1435" s="7">
        <f>IFERROR(_xlfn.QUARTILE.INC(H$2:H1435,3),"")</f>
        <v>1.0300925932824612E-3</v>
      </c>
      <c r="K1435" s="7">
        <f>IFERROR(stats[[#This Row],[Q3]]-stats[[#This Row],[Q1]],"")</f>
        <v>1.0416666918899864E-4</v>
      </c>
      <c r="L1435" s="7">
        <f>IFERROR(AVERAGEIFS(H$2:H1435, H$2:H1435, "&lt;" &amp;stats[[#This Row],[Q3]]+(2*stats[[#This Row],[IQR]]), H$2:H1435, "&gt;" &amp; stats[[#This Row],[Q1]]-(2*stats[[#This Row],[IQR]])),"")</f>
        <v>9.7703298236920689E-4</v>
      </c>
    </row>
    <row r="1436" spans="1:12" x14ac:dyDescent="0.25">
      <c r="A1436" s="4">
        <v>44446.92087962963</v>
      </c>
      <c r="B1436">
        <v>0</v>
      </c>
      <c r="C1436">
        <v>1</v>
      </c>
      <c r="D1436" s="5">
        <f>SUM(B$2:B1436)</f>
        <v>7</v>
      </c>
      <c r="E1436" s="5">
        <f>SUM(C$2:C1436)</f>
        <v>1435</v>
      </c>
      <c r="F1436" s="6">
        <f>IF(stats[[#This Row],[Column1]],stats[[#This Row],[Total Clear]]/stats[[#This Row],[Total Runs]],NA())</f>
        <v>4.8780487804878049E-3</v>
      </c>
      <c r="G1436" s="6">
        <f>SUM(B$2:B1436) / SUM(C$2:C1436)</f>
        <v>4.8780487804878049E-3</v>
      </c>
      <c r="H1436" s="7">
        <f>IFERROR(stats[[#This Row],[Column1]]-A1435,"")</f>
        <v>8.6805555474711582E-4</v>
      </c>
      <c r="I1436" s="7">
        <f>IFERROR(_xlfn.QUARTILE.INC(H$2:H1436,1),"")</f>
        <v>9.2592592409346253E-4</v>
      </c>
      <c r="J1436" s="7">
        <f>IFERROR(_xlfn.QUARTILE.INC(H$2:H1436,3),"")</f>
        <v>1.0300925932824612E-3</v>
      </c>
      <c r="K1436" s="7">
        <f>IFERROR(stats[[#This Row],[Q3]]-stats[[#This Row],[Q1]],"")</f>
        <v>1.0416666918899864E-4</v>
      </c>
      <c r="L1436" s="7">
        <f>IFERROR(AVERAGEIFS(H$2:H1436, H$2:H1436, "&lt;" &amp;stats[[#This Row],[Q3]]+(2*stats[[#This Row],[IQR]]), H$2:H1436, "&gt;" &amp; stats[[#This Row],[Q1]]-(2*stats[[#This Row],[IQR]])),"")</f>
        <v>9.7695480630921984E-4</v>
      </c>
    </row>
    <row r="1437" spans="1:12" x14ac:dyDescent="0.25">
      <c r="A1437" s="4">
        <v>44446.921967592592</v>
      </c>
      <c r="B1437">
        <v>0</v>
      </c>
      <c r="C1437">
        <v>1</v>
      </c>
      <c r="D1437" s="5">
        <f>SUM(B$2:B1437)</f>
        <v>7</v>
      </c>
      <c r="E1437" s="5">
        <f>SUM(C$2:C1437)</f>
        <v>1436</v>
      </c>
      <c r="F1437" s="6">
        <f>IF(stats[[#This Row],[Column1]],stats[[#This Row],[Total Clear]]/stats[[#This Row],[Total Runs]],NA())</f>
        <v>4.8746518105849583E-3</v>
      </c>
      <c r="G1437" s="6">
        <f>SUM(B$2:B1437) / SUM(C$2:C1437)</f>
        <v>4.8746518105849583E-3</v>
      </c>
      <c r="H1437" s="7">
        <f>IFERROR(stats[[#This Row],[Column1]]-A1436,"")</f>
        <v>1.0879629626288079E-3</v>
      </c>
      <c r="I1437" s="7">
        <f>IFERROR(_xlfn.QUARTILE.INC(H$2:H1437,1),"")</f>
        <v>9.2592592409346253E-4</v>
      </c>
      <c r="J1437" s="7">
        <f>IFERROR(_xlfn.QUARTILE.INC(H$2:H1437,3),"")</f>
        <v>1.0300925932824612E-3</v>
      </c>
      <c r="K1437" s="7">
        <f>IFERROR(stats[[#This Row],[Q3]]-stats[[#This Row],[Q1]],"")</f>
        <v>1.0416666918899864E-4</v>
      </c>
      <c r="L1437" s="7">
        <f>IFERROR(AVERAGEIFS(H$2:H1437, H$2:H1437, "&lt;" &amp;stats[[#This Row],[Q3]]+(2*stats[[#This Row],[IQR]]), H$2:H1437, "&gt;" &amp; stats[[#This Row],[Q1]]-(2*stats[[#This Row],[IQR]])),"")</f>
        <v>9.7703438204851706E-4</v>
      </c>
    </row>
    <row r="1438" spans="1:12" x14ac:dyDescent="0.25">
      <c r="A1438" s="4">
        <v>44446.922789351855</v>
      </c>
      <c r="B1438">
        <v>0</v>
      </c>
      <c r="C1438">
        <v>1</v>
      </c>
      <c r="D1438" s="5">
        <f>SUM(B$2:B1438)</f>
        <v>7</v>
      </c>
      <c r="E1438" s="5">
        <f>SUM(C$2:C1438)</f>
        <v>1437</v>
      </c>
      <c r="F1438" s="6">
        <f>IF(stats[[#This Row],[Column1]],stats[[#This Row],[Total Clear]]/stats[[#This Row],[Total Runs]],NA())</f>
        <v>4.8712595685455815E-3</v>
      </c>
      <c r="G1438" s="6">
        <f>SUM(B$2:B1438) / SUM(C$2:C1438)</f>
        <v>4.8712595685455815E-3</v>
      </c>
      <c r="H1438" s="7">
        <f>IFERROR(stats[[#This Row],[Column1]]-A1437,"")</f>
        <v>8.217592621804215E-4</v>
      </c>
      <c r="I1438" s="7">
        <f>IFERROR(_xlfn.QUARTILE.INC(H$2:H1438,1),"")</f>
        <v>9.2592592409346253E-4</v>
      </c>
      <c r="J1438" s="7">
        <f>IFERROR(_xlfn.QUARTILE.INC(H$2:H1438,3),"")</f>
        <v>1.0300925932824612E-3</v>
      </c>
      <c r="K1438" s="7">
        <f>IFERROR(stats[[#This Row],[Q3]]-stats[[#This Row],[Q1]],"")</f>
        <v>1.0416666918899864E-4</v>
      </c>
      <c r="L1438" s="7">
        <f>IFERROR(AVERAGEIFS(H$2:H1438, H$2:H1438, "&lt;" &amp;stats[[#This Row],[Q3]]+(2*stats[[#This Row],[IQR]]), H$2:H1438, "&gt;" &amp; stats[[#This Row],[Q1]]-(2*stats[[#This Row],[IQR]])),"")</f>
        <v>9.7692315345262299E-4</v>
      </c>
    </row>
    <row r="1439" spans="1:12" x14ac:dyDescent="0.25">
      <c r="A1439" s="4">
        <v>44446.923668981479</v>
      </c>
      <c r="B1439">
        <v>0</v>
      </c>
      <c r="C1439">
        <v>1</v>
      </c>
      <c r="D1439" s="5">
        <f>SUM(B$2:B1439)</f>
        <v>7</v>
      </c>
      <c r="E1439" s="5">
        <f>SUM(C$2:C1439)</f>
        <v>1438</v>
      </c>
      <c r="F1439" s="6">
        <f>IF(stats[[#This Row],[Column1]],stats[[#This Row],[Total Clear]]/stats[[#This Row],[Total Runs]],NA())</f>
        <v>4.8678720445062586E-3</v>
      </c>
      <c r="G1439" s="6">
        <f>SUM(B$2:B1439) / SUM(C$2:C1439)</f>
        <v>4.8678720445062586E-3</v>
      </c>
      <c r="H1439" s="7">
        <f>IFERROR(stats[[#This Row],[Column1]]-A1438,"")</f>
        <v>8.7962962425081059E-4</v>
      </c>
      <c r="I1439" s="7">
        <f>IFERROR(_xlfn.QUARTILE.INC(H$2:H1439,1),"")</f>
        <v>9.2592592409346253E-4</v>
      </c>
      <c r="J1439" s="7">
        <f>IFERROR(_xlfn.QUARTILE.INC(H$2:H1439,3),"")</f>
        <v>1.0300925932824612E-3</v>
      </c>
      <c r="K1439" s="7">
        <f>IFERROR(stats[[#This Row],[Q3]]-stats[[#This Row],[Q1]],"")</f>
        <v>1.0416666918899864E-4</v>
      </c>
      <c r="L1439" s="7">
        <f>IFERROR(AVERAGEIFS(H$2:H1439, H$2:H1439, "&lt;" &amp;stats[[#This Row],[Q3]]+(2*stats[[#This Row],[IQR]]), H$2:H1439, "&gt;" &amp; stats[[#This Row],[Q1]]-(2*stats[[#This Row],[IQR]])),"")</f>
        <v>9.7685350883615785E-4</v>
      </c>
    </row>
    <row r="1440" spans="1:12" x14ac:dyDescent="0.25">
      <c r="A1440" s="4">
        <v>44446.924537037034</v>
      </c>
      <c r="B1440">
        <v>0</v>
      </c>
      <c r="C1440">
        <v>1</v>
      </c>
      <c r="D1440" s="5">
        <f>SUM(B$2:B1440)</f>
        <v>7</v>
      </c>
      <c r="E1440" s="5">
        <f>SUM(C$2:C1440)</f>
        <v>1439</v>
      </c>
      <c r="F1440" s="6">
        <f>IF(stats[[#This Row],[Column1]],stats[[#This Row],[Total Clear]]/stats[[#This Row],[Total Runs]],NA())</f>
        <v>4.864489228630994E-3</v>
      </c>
      <c r="G1440" s="6">
        <f>SUM(B$2:B1440) / SUM(C$2:C1440)</f>
        <v>4.864489228630994E-3</v>
      </c>
      <c r="H1440" s="7">
        <f>IFERROR(stats[[#This Row],[Column1]]-A1439,"")</f>
        <v>8.6805555474711582E-4</v>
      </c>
      <c r="I1440" s="7">
        <f>IFERROR(_xlfn.QUARTILE.INC(H$2:H1440,1),"")</f>
        <v>9.2592592409346253E-4</v>
      </c>
      <c r="J1440" s="7">
        <f>IFERROR(_xlfn.QUARTILE.INC(H$2:H1440,3),"")</f>
        <v>1.0300925932824612E-3</v>
      </c>
      <c r="K1440" s="7">
        <f>IFERROR(stats[[#This Row],[Q3]]-stats[[#This Row],[Q1]],"")</f>
        <v>1.0416666918899864E-4</v>
      </c>
      <c r="L1440" s="7">
        <f>IFERROR(AVERAGEIFS(H$2:H1440, H$2:H1440, "&lt;" &amp;stats[[#This Row],[Q3]]+(2*stats[[#This Row],[IQR]]), H$2:H1440, "&gt;" &amp; stats[[#This Row],[Q1]]-(2*stats[[#This Row],[IQR]])),"")</f>
        <v>9.7677568483466341E-4</v>
      </c>
    </row>
    <row r="1441" spans="1:12" x14ac:dyDescent="0.25">
      <c r="A1441" s="4">
        <v>44446.925509259258</v>
      </c>
      <c r="B1441">
        <v>1</v>
      </c>
      <c r="C1441">
        <v>1</v>
      </c>
      <c r="D1441" s="5">
        <f>SUM(B$2:B1441)</f>
        <v>8</v>
      </c>
      <c r="E1441" s="5">
        <f>SUM(C$2:C1441)</f>
        <v>1440</v>
      </c>
      <c r="F1441" s="6">
        <f>IF(stats[[#This Row],[Column1]],stats[[#This Row],[Total Clear]]/stats[[#This Row],[Total Runs]],NA())</f>
        <v>5.5555555555555558E-3</v>
      </c>
      <c r="G1441" s="6">
        <f>SUM(B$2:B1441) / SUM(C$2:C1441)</f>
        <v>5.5555555555555558E-3</v>
      </c>
      <c r="H1441" s="7">
        <f>IFERROR(stats[[#This Row],[Column1]]-A1440,"")</f>
        <v>9.7222222393611446E-4</v>
      </c>
      <c r="I1441" s="7">
        <f>IFERROR(_xlfn.QUARTILE.INC(H$2:H1441,1),"")</f>
        <v>9.2592592409346253E-4</v>
      </c>
      <c r="J1441" s="7">
        <f>IFERROR(_xlfn.QUARTILE.INC(H$2:H1441,3),"")</f>
        <v>1.0300925932824612E-3</v>
      </c>
      <c r="K1441" s="7">
        <f>IFERROR(stats[[#This Row],[Q3]]-stats[[#This Row],[Q1]],"")</f>
        <v>1.0416666918899864E-4</v>
      </c>
      <c r="L1441" s="7">
        <f>IFERROR(AVERAGEIFS(H$2:H1441, H$2:H1441, "&lt;" &amp;stats[[#This Row],[Q3]]+(2*stats[[#This Row],[IQR]]), H$2:H1441, "&gt;" &amp; stats[[#This Row],[Q1]]-(2*stats[[#This Row],[IQR]])),"")</f>
        <v>9.7677243003773816E-4</v>
      </c>
    </row>
    <row r="1442" spans="1:12" x14ac:dyDescent="0.25">
      <c r="A1442" s="4">
        <v>44446.926504629628</v>
      </c>
      <c r="B1442">
        <v>0</v>
      </c>
      <c r="C1442">
        <v>1</v>
      </c>
      <c r="D1442" s="5">
        <f>SUM(B$2:B1442)</f>
        <v>8</v>
      </c>
      <c r="E1442" s="5">
        <f>SUM(C$2:C1442)</f>
        <v>1441</v>
      </c>
      <c r="F1442" s="6">
        <f>IF(stats[[#This Row],[Column1]],stats[[#This Row],[Total Clear]]/stats[[#This Row],[Total Runs]],NA())</f>
        <v>5.5517002081887576E-3</v>
      </c>
      <c r="G1442" s="6">
        <f>SUM(B$2:B1442) / SUM(C$2:C1442)</f>
        <v>5.5517002081887576E-3</v>
      </c>
      <c r="H1442" s="7">
        <f>IFERROR(stats[[#This Row],[Column1]]-A1441,"")</f>
        <v>9.9537037021946162E-4</v>
      </c>
      <c r="I1442" s="7">
        <f>IFERROR(_xlfn.QUARTILE.INC(H$2:H1442,1),"")</f>
        <v>9.2592592409346253E-4</v>
      </c>
      <c r="J1442" s="7">
        <f>IFERROR(_xlfn.QUARTILE.INC(H$2:H1442,3),"")</f>
        <v>1.0300925932824612E-3</v>
      </c>
      <c r="K1442" s="7">
        <f>IFERROR(stats[[#This Row],[Q3]]-stats[[#This Row],[Q1]],"")</f>
        <v>1.0416666918899864E-4</v>
      </c>
      <c r="L1442" s="7">
        <f>IFERROR(AVERAGEIFS(H$2:H1442, H$2:H1442, "&lt;" &amp;stats[[#This Row],[Q3]]+(2*stats[[#This Row],[IQR]]), H$2:H1442, "&gt;" &amp; stats[[#This Row],[Q1]]-(2*stats[[#This Row],[IQR]])),"")</f>
        <v>9.7678571428072504E-4</v>
      </c>
    </row>
    <row r="1443" spans="1:12" x14ac:dyDescent="0.25">
      <c r="A1443" s="4">
        <v>44446.927465277775</v>
      </c>
      <c r="B1443">
        <v>0</v>
      </c>
      <c r="C1443">
        <v>1</v>
      </c>
      <c r="D1443" s="5">
        <f>SUM(B$2:B1443)</f>
        <v>8</v>
      </c>
      <c r="E1443" s="5">
        <f>SUM(C$2:C1443)</f>
        <v>1442</v>
      </c>
      <c r="F1443" s="6">
        <f>IF(stats[[#This Row],[Column1]],stats[[#This Row],[Total Clear]]/stats[[#This Row],[Total Runs]],NA())</f>
        <v>5.5478502080443829E-3</v>
      </c>
      <c r="G1443" s="6">
        <f>SUM(B$2:B1443) / SUM(C$2:C1443)</f>
        <v>5.5478502080443829E-3</v>
      </c>
      <c r="H1443" s="7">
        <f>IFERROR(stats[[#This Row],[Column1]]-A1442,"")</f>
        <v>9.6064814715646207E-4</v>
      </c>
      <c r="I1443" s="7">
        <f>IFERROR(_xlfn.QUARTILE.INC(H$2:H1443,1),"")</f>
        <v>9.2592592409346253E-4</v>
      </c>
      <c r="J1443" s="7">
        <f>IFERROR(_xlfn.QUARTILE.INC(H$2:H1443,3),"")</f>
        <v>1.0300925932824612E-3</v>
      </c>
      <c r="K1443" s="7">
        <f>IFERROR(stats[[#This Row],[Q3]]-stats[[#This Row],[Q1]],"")</f>
        <v>1.0416666918899864E-4</v>
      </c>
      <c r="L1443" s="7">
        <f>IFERROR(AVERAGEIFS(H$2:H1443, H$2:H1443, "&lt;" &amp;stats[[#This Row],[Q3]]+(2*stats[[#This Row],[IQR]]), H$2:H1443, "&gt;" &amp; stats[[#This Row],[Q1]]-(2*stats[[#This Row],[IQR]])),"")</f>
        <v>9.7677419567464068E-4</v>
      </c>
    </row>
    <row r="1444" spans="1:12" x14ac:dyDescent="0.25">
      <c r="A1444" s="4">
        <v>44446.928819444445</v>
      </c>
      <c r="B1444">
        <v>1</v>
      </c>
      <c r="C1444">
        <v>1</v>
      </c>
      <c r="D1444" s="5">
        <f>SUM(B$2:B1444)</f>
        <v>9</v>
      </c>
      <c r="E1444" s="5">
        <f>SUM(C$2:C1444)</f>
        <v>1443</v>
      </c>
      <c r="F1444" s="6">
        <f>IF(stats[[#This Row],[Column1]],stats[[#This Row],[Total Clear]]/stats[[#This Row],[Total Runs]],NA())</f>
        <v>6.2370062370062374E-3</v>
      </c>
      <c r="G1444" s="6">
        <f>SUM(B$2:B1444) / SUM(C$2:C1444)</f>
        <v>6.2370062370062374E-3</v>
      </c>
      <c r="H1444" s="7">
        <f>IFERROR(stats[[#This Row],[Column1]]-A1443,"")</f>
        <v>1.3541666703531519E-3</v>
      </c>
      <c r="I1444" s="7">
        <f>IFERROR(_xlfn.QUARTILE.INC(H$2:H1444,1),"")</f>
        <v>9.2592592409346253E-4</v>
      </c>
      <c r="J1444" s="7">
        <f>IFERROR(_xlfn.QUARTILE.INC(H$2:H1444,3),"")</f>
        <v>1.0300925932824612E-3</v>
      </c>
      <c r="K1444" s="7">
        <f>IFERROR(stats[[#This Row],[Q3]]-stats[[#This Row],[Q1]],"")</f>
        <v>1.0416666918899864E-4</v>
      </c>
      <c r="L1444" s="7">
        <f>IFERROR(AVERAGEIFS(H$2:H1444, H$2:H1444, "&lt;" &amp;stats[[#This Row],[Q3]]+(2*stats[[#This Row],[IQR]]), H$2:H1444, "&gt;" &amp; stats[[#This Row],[Q1]]-(2*stats[[#This Row],[IQR]])),"")</f>
        <v>9.7677419567464068E-4</v>
      </c>
    </row>
    <row r="1445" spans="1:12" x14ac:dyDescent="0.25">
      <c r="A1445" s="4">
        <v>44446.929976851854</v>
      </c>
      <c r="B1445">
        <v>0</v>
      </c>
      <c r="C1445">
        <v>1</v>
      </c>
      <c r="D1445" s="5">
        <f>SUM(B$2:B1445)</f>
        <v>9</v>
      </c>
      <c r="E1445" s="5">
        <f>SUM(C$2:C1445)</f>
        <v>1444</v>
      </c>
      <c r="F1445" s="6">
        <f>IF(stats[[#This Row],[Column1]],stats[[#This Row],[Total Clear]]/stats[[#This Row],[Total Runs]],NA())</f>
        <v>6.2326869806094186E-3</v>
      </c>
      <c r="G1445" s="6">
        <f>SUM(B$2:B1445) / SUM(C$2:C1445)</f>
        <v>6.2326869806094186E-3</v>
      </c>
      <c r="H1445" s="7">
        <f>IFERROR(stats[[#This Row],[Column1]]-A1444,"")</f>
        <v>1.157407408754807E-3</v>
      </c>
      <c r="I1445" s="7">
        <f>IFERROR(_xlfn.QUARTILE.INC(H$2:H1445,1),"")</f>
        <v>9.2592592409346253E-4</v>
      </c>
      <c r="J1445" s="7">
        <f>IFERROR(_xlfn.QUARTILE.INC(H$2:H1445,3),"")</f>
        <v>1.0300925932824612E-3</v>
      </c>
      <c r="K1445" s="7">
        <f>IFERROR(stats[[#This Row],[Q3]]-stats[[#This Row],[Q1]],"")</f>
        <v>1.0416666918899864E-4</v>
      </c>
      <c r="L1445" s="7">
        <f>IFERROR(AVERAGEIFS(H$2:H1445, H$2:H1445, "&lt;" &amp;stats[[#This Row],[Q3]]+(2*stats[[#This Row],[IQR]]), H$2:H1445, "&gt;" &amp; stats[[#This Row],[Q1]]-(2*stats[[#This Row],[IQR]])),"")</f>
        <v>9.7690303534160214E-4</v>
      </c>
    </row>
    <row r="1446" spans="1:12" x14ac:dyDescent="0.25">
      <c r="A1446" s="4">
        <v>44446.930949074071</v>
      </c>
      <c r="B1446">
        <v>0</v>
      </c>
      <c r="C1446">
        <v>1</v>
      </c>
      <c r="D1446" s="5">
        <f>SUM(B$2:B1446)</f>
        <v>9</v>
      </c>
      <c r="E1446" s="5">
        <f>SUM(C$2:C1446)</f>
        <v>1445</v>
      </c>
      <c r="F1446" s="6">
        <f>IF(stats[[#This Row],[Column1]],stats[[#This Row],[Total Clear]]/stats[[#This Row],[Total Runs]],NA())</f>
        <v>6.2283737024221453E-3</v>
      </c>
      <c r="G1446" s="6">
        <f>SUM(B$2:B1446) / SUM(C$2:C1446)</f>
        <v>6.2283737024221453E-3</v>
      </c>
      <c r="H1446" s="7">
        <f>IFERROR(stats[[#This Row],[Column1]]-A1445,"")</f>
        <v>9.7222221666015685E-4</v>
      </c>
      <c r="I1446" s="7">
        <f>IFERROR(_xlfn.QUARTILE.INC(H$2:H1446,1),"")</f>
        <v>9.2592592409346253E-4</v>
      </c>
      <c r="J1446" s="7">
        <f>IFERROR(_xlfn.QUARTILE.INC(H$2:H1446,3),"")</f>
        <v>1.0300925932824612E-3</v>
      </c>
      <c r="K1446" s="7">
        <f>IFERROR(stats[[#This Row],[Q3]]-stats[[#This Row],[Q1]],"")</f>
        <v>1.0416666918899864E-4</v>
      </c>
      <c r="L1446" s="7">
        <f>IFERROR(AVERAGEIFS(H$2:H1446, H$2:H1446, "&lt;" &amp;stats[[#This Row],[Q3]]+(2*stats[[#This Row],[IQR]]), H$2:H1446, "&gt;" &amp; stats[[#This Row],[Q1]]-(2*stats[[#This Row],[IQR]])),"")</f>
        <v>9.7689969904888566E-4</v>
      </c>
    </row>
    <row r="1447" spans="1:12" x14ac:dyDescent="0.25">
      <c r="A1447" s="4">
        <v>44446.931979166664</v>
      </c>
      <c r="B1447">
        <v>0</v>
      </c>
      <c r="C1447">
        <v>1</v>
      </c>
      <c r="D1447" s="5">
        <f>SUM(B$2:B1447)</f>
        <v>9</v>
      </c>
      <c r="E1447" s="5">
        <f>SUM(C$2:C1447)</f>
        <v>1446</v>
      </c>
      <c r="F1447" s="6">
        <f>IF(stats[[#This Row],[Column1]],stats[[#This Row],[Total Clear]]/stats[[#This Row],[Total Runs]],NA())</f>
        <v>6.2240663900414933E-3</v>
      </c>
      <c r="G1447" s="6">
        <f>SUM(B$2:B1447) / SUM(C$2:C1447)</f>
        <v>6.2240663900414933E-3</v>
      </c>
      <c r="H1447" s="7">
        <f>IFERROR(stats[[#This Row],[Column1]]-A1446,"")</f>
        <v>1.0300925932824612E-3</v>
      </c>
      <c r="I1447" s="7">
        <f>IFERROR(_xlfn.QUARTILE.INC(H$2:H1447,1),"")</f>
        <v>9.2592592409346253E-4</v>
      </c>
      <c r="J1447" s="7">
        <f>IFERROR(_xlfn.QUARTILE.INC(H$2:H1447,3),"")</f>
        <v>1.0300925932824612E-3</v>
      </c>
      <c r="K1447" s="7">
        <f>IFERROR(stats[[#This Row],[Q3]]-stats[[#This Row],[Q1]],"")</f>
        <v>1.0416666918899864E-4</v>
      </c>
      <c r="L1447" s="7">
        <f>IFERROR(AVERAGEIFS(H$2:H1447, H$2:H1447, "&lt;" &amp;stats[[#This Row],[Q3]]+(2*stats[[#This Row],[IQR]]), H$2:H1447, "&gt;" &amp; stats[[#This Row],[Q1]]-(2*stats[[#This Row],[IQR]])),"")</f>
        <v>9.7693758572569016E-4</v>
      </c>
    </row>
    <row r="1448" spans="1:12" x14ac:dyDescent="0.25">
      <c r="A1448" s="4">
        <v>44446.93304398148</v>
      </c>
      <c r="B1448">
        <v>0</v>
      </c>
      <c r="C1448">
        <v>1</v>
      </c>
      <c r="D1448" s="5">
        <f>SUM(B$2:B1448)</f>
        <v>9</v>
      </c>
      <c r="E1448" s="5">
        <f>SUM(C$2:C1448)</f>
        <v>1447</v>
      </c>
      <c r="F1448" s="6">
        <f>IF(stats[[#This Row],[Column1]],stats[[#This Row],[Total Clear]]/stats[[#This Row],[Total Runs]],NA())</f>
        <v>6.2197650310988253E-3</v>
      </c>
      <c r="G1448" s="6">
        <f>SUM(B$2:B1448) / SUM(C$2:C1448)</f>
        <v>6.2197650310988253E-3</v>
      </c>
      <c r="H1448" s="7">
        <f>IFERROR(stats[[#This Row],[Column1]]-A1447,"")</f>
        <v>1.0648148163454607E-3</v>
      </c>
      <c r="I1448" s="7">
        <f>IFERROR(_xlfn.QUARTILE.INC(H$2:H1448,1),"")</f>
        <v>9.2592592409346253E-4</v>
      </c>
      <c r="J1448" s="7">
        <f>IFERROR(_xlfn.QUARTILE.INC(H$2:H1448,3),"")</f>
        <v>1.0300925932824612E-3</v>
      </c>
      <c r="K1448" s="7">
        <f>IFERROR(stats[[#This Row],[Q3]]-stats[[#This Row],[Q1]],"")</f>
        <v>1.0416666918899864E-4</v>
      </c>
      <c r="L1448" s="7">
        <f>IFERROR(AVERAGEIFS(H$2:H1448, H$2:H1448, "&lt;" &amp;stats[[#This Row],[Q3]]+(2*stats[[#This Row],[IQR]]), H$2:H1448, "&gt;" &amp; stats[[#This Row],[Q1]]-(2*stats[[#This Row],[IQR]])),"")</f>
        <v>9.7700013179730571E-4</v>
      </c>
    </row>
    <row r="1449" spans="1:12" x14ac:dyDescent="0.25">
      <c r="A1449" s="4">
        <v>44446.934120370373</v>
      </c>
      <c r="B1449">
        <v>0</v>
      </c>
      <c r="C1449">
        <v>1</v>
      </c>
      <c r="D1449" s="5">
        <f>SUM(B$2:B1449)</f>
        <v>9</v>
      </c>
      <c r="E1449" s="5">
        <f>SUM(C$2:C1449)</f>
        <v>1448</v>
      </c>
      <c r="F1449" s="6">
        <f>IF(stats[[#This Row],[Column1]],stats[[#This Row],[Total Clear]]/stats[[#This Row],[Total Runs]],NA())</f>
        <v>6.2154696132596682E-3</v>
      </c>
      <c r="G1449" s="6">
        <f>SUM(B$2:B1449) / SUM(C$2:C1449)</f>
        <v>6.2154696132596682E-3</v>
      </c>
      <c r="H1449" s="7">
        <f>IFERROR(stats[[#This Row],[Column1]]-A1448,"")</f>
        <v>1.0763888931251131E-3</v>
      </c>
      <c r="I1449" s="7">
        <f>IFERROR(_xlfn.QUARTILE.INC(H$2:H1449,1),"")</f>
        <v>9.2592592409346253E-4</v>
      </c>
      <c r="J1449" s="7">
        <f>IFERROR(_xlfn.QUARTILE.INC(H$2:H1449,3),"")</f>
        <v>1.0300925932824612E-3</v>
      </c>
      <c r="K1449" s="7">
        <f>IFERROR(stats[[#This Row],[Q3]]-stats[[#This Row],[Q1]],"")</f>
        <v>1.0416666918899864E-4</v>
      </c>
      <c r="L1449" s="7">
        <f>IFERROR(AVERAGEIFS(H$2:H1449, H$2:H1449, "&lt;" &amp;stats[[#This Row],[Q3]]+(2*stats[[#This Row],[IQR]]), H$2:H1449, "&gt;" &amp; stats[[#This Row],[Q1]]-(2*stats[[#This Row],[IQR]])),"")</f>
        <v>9.7707082081674229E-4</v>
      </c>
    </row>
    <row r="1450" spans="1:12" x14ac:dyDescent="0.25">
      <c r="A1450" s="4">
        <v>44446.935173611113</v>
      </c>
      <c r="B1450">
        <v>0</v>
      </c>
      <c r="C1450">
        <v>1</v>
      </c>
      <c r="D1450" s="5">
        <f>SUM(B$2:B1450)</f>
        <v>9</v>
      </c>
      <c r="E1450" s="5">
        <f>SUM(C$2:C1450)</f>
        <v>1449</v>
      </c>
      <c r="F1450" s="6">
        <f>IF(stats[[#This Row],[Column1]],stats[[#This Row],[Total Clear]]/stats[[#This Row],[Total Runs]],NA())</f>
        <v>6.2111801242236021E-3</v>
      </c>
      <c r="G1450" s="6">
        <f>SUM(B$2:B1450) / SUM(C$2:C1450)</f>
        <v>6.2111801242236021E-3</v>
      </c>
      <c r="H1450" s="7">
        <f>IFERROR(stats[[#This Row],[Column1]]-A1449,"")</f>
        <v>1.0532407395658083E-3</v>
      </c>
      <c r="I1450" s="7">
        <f>IFERROR(_xlfn.QUARTILE.INC(H$2:H1450,1),"")</f>
        <v>9.2592592409346253E-4</v>
      </c>
      <c r="J1450" s="7">
        <f>IFERROR(_xlfn.QUARTILE.INC(H$2:H1450,3),"")</f>
        <v>1.0300925932824612E-3</v>
      </c>
      <c r="K1450" s="7">
        <f>IFERROR(stats[[#This Row],[Q3]]-stats[[#This Row],[Q1]],"")</f>
        <v>1.0416666918899864E-4</v>
      </c>
      <c r="L1450" s="7">
        <f>IFERROR(AVERAGEIFS(H$2:H1450, H$2:H1450, "&lt;" &amp;stats[[#This Row],[Q3]]+(2*stats[[#This Row],[IQR]]), H$2:H1450, "&gt;" &amp; stats[[#This Row],[Q1]]-(2*stats[[#This Row],[IQR]])),"")</f>
        <v>9.7712495721954886E-4</v>
      </c>
    </row>
    <row r="1451" spans="1:12" x14ac:dyDescent="0.25">
      <c r="A1451" s="4">
        <v>44446.936180555553</v>
      </c>
      <c r="B1451">
        <v>0</v>
      </c>
      <c r="C1451">
        <v>1</v>
      </c>
      <c r="D1451" s="5">
        <f>SUM(B$2:B1451)</f>
        <v>9</v>
      </c>
      <c r="E1451" s="5">
        <f>SUM(C$2:C1451)</f>
        <v>1450</v>
      </c>
      <c r="F1451" s="6">
        <f>IF(stats[[#This Row],[Column1]],stats[[#This Row],[Total Clear]]/stats[[#This Row],[Total Runs]],NA())</f>
        <v>6.2068965517241377E-3</v>
      </c>
      <c r="G1451" s="6">
        <f>SUM(B$2:B1451) / SUM(C$2:C1451)</f>
        <v>6.2068965517241377E-3</v>
      </c>
      <c r="H1451" s="7">
        <f>IFERROR(stats[[#This Row],[Column1]]-A1450,"")</f>
        <v>1.0069444397231564E-3</v>
      </c>
      <c r="I1451" s="7">
        <f>IFERROR(_xlfn.QUARTILE.INC(H$2:H1451,1),"")</f>
        <v>9.2592592409346253E-4</v>
      </c>
      <c r="J1451" s="7">
        <f>IFERROR(_xlfn.QUARTILE.INC(H$2:H1451,3),"")</f>
        <v>1.0300925932824612E-3</v>
      </c>
      <c r="K1451" s="7">
        <f>IFERROR(stats[[#This Row],[Q3]]-stats[[#This Row],[Q1]],"")</f>
        <v>1.0416666918899864E-4</v>
      </c>
      <c r="L1451" s="7">
        <f>IFERROR(AVERAGEIFS(H$2:H1451, H$2:H1451, "&lt;" &amp;stats[[#This Row],[Q3]]+(2*stats[[#This Row],[IQR]]), H$2:H1451, "&gt;" &amp; stats[[#This Row],[Q1]]-(2*stats[[#This Row],[IQR]])),"")</f>
        <v>9.7714613582928155E-4</v>
      </c>
    </row>
    <row r="1452" spans="1:12" x14ac:dyDescent="0.25">
      <c r="A1452" s="4">
        <v>44446.937268518515</v>
      </c>
      <c r="B1452">
        <v>0</v>
      </c>
      <c r="C1452">
        <v>1</v>
      </c>
      <c r="D1452" s="5">
        <f>SUM(B$2:B1452)</f>
        <v>9</v>
      </c>
      <c r="E1452" s="5">
        <f>SUM(C$2:C1452)</f>
        <v>1451</v>
      </c>
      <c r="F1452" s="6">
        <f>IF(stats[[#This Row],[Column1]],stats[[#This Row],[Total Clear]]/stats[[#This Row],[Total Runs]],NA())</f>
        <v>6.202618883528601E-3</v>
      </c>
      <c r="G1452" s="6">
        <f>SUM(B$2:B1452) / SUM(C$2:C1452)</f>
        <v>6.202618883528601E-3</v>
      </c>
      <c r="H1452" s="7">
        <f>IFERROR(stats[[#This Row],[Column1]]-A1451,"")</f>
        <v>1.0879629626288079E-3</v>
      </c>
      <c r="I1452" s="7">
        <f>IFERROR(_xlfn.QUARTILE.INC(H$2:H1452,1),"")</f>
        <v>9.2592592409346253E-4</v>
      </c>
      <c r="J1452" s="7">
        <f>IFERROR(_xlfn.QUARTILE.INC(H$2:H1452,3),"")</f>
        <v>1.0300925932824612E-3</v>
      </c>
      <c r="K1452" s="7">
        <f>IFERROR(stats[[#This Row],[Q3]]-stats[[#This Row],[Q1]],"")</f>
        <v>1.0416666918899864E-4</v>
      </c>
      <c r="L1452" s="7">
        <f>IFERROR(AVERAGEIFS(H$2:H1452, H$2:H1452, "&lt;" &amp;stats[[#This Row],[Q3]]+(2*stats[[#This Row],[IQR]]), H$2:H1452, "&gt;" &amp; stats[[#This Row],[Q1]]-(2*stats[[#This Row],[IQR]])),"")</f>
        <v>9.7722478510309241E-4</v>
      </c>
    </row>
    <row r="1453" spans="1:12" x14ac:dyDescent="0.25">
      <c r="A1453" s="4">
        <v>44446.938298611109</v>
      </c>
      <c r="B1453">
        <v>0</v>
      </c>
      <c r="C1453">
        <v>1</v>
      </c>
      <c r="D1453" s="5">
        <f>SUM(B$2:B1453)</f>
        <v>9</v>
      </c>
      <c r="E1453" s="5">
        <f>SUM(C$2:C1453)</f>
        <v>1452</v>
      </c>
      <c r="F1453" s="6">
        <f>IF(stats[[#This Row],[Column1]],stats[[#This Row],[Total Clear]]/stats[[#This Row],[Total Runs]],NA())</f>
        <v>6.1983471074380167E-3</v>
      </c>
      <c r="G1453" s="6">
        <f>SUM(B$2:B1453) / SUM(C$2:C1453)</f>
        <v>6.1983471074380167E-3</v>
      </c>
      <c r="H1453" s="7">
        <f>IFERROR(stats[[#This Row],[Column1]]-A1452,"")</f>
        <v>1.0300925932824612E-3</v>
      </c>
      <c r="I1453" s="7">
        <f>IFERROR(_xlfn.QUARTILE.INC(H$2:H1453,1),"")</f>
        <v>9.2592592409346253E-4</v>
      </c>
      <c r="J1453" s="7">
        <f>IFERROR(_xlfn.QUARTILE.INC(H$2:H1453,3),"")</f>
        <v>1.0300925932824612E-3</v>
      </c>
      <c r="K1453" s="7">
        <f>IFERROR(stats[[#This Row],[Q3]]-stats[[#This Row],[Q1]],"")</f>
        <v>1.0416666918899864E-4</v>
      </c>
      <c r="L1453" s="7">
        <f>IFERROR(AVERAGEIFS(H$2:H1453, H$2:H1453, "&lt;" &amp;stats[[#This Row],[Q3]]+(2*stats[[#This Row],[IQR]]), H$2:H1453, "&gt;" &amp; stats[[#This Row],[Q1]]-(2*stats[[#This Row],[IQR]])),"")</f>
        <v>9.7726228000251055E-4</v>
      </c>
    </row>
    <row r="1454" spans="1:12" x14ac:dyDescent="0.25">
      <c r="A1454" s="4">
        <v>44446.939398148148</v>
      </c>
      <c r="B1454">
        <v>0</v>
      </c>
      <c r="C1454">
        <v>1</v>
      </c>
      <c r="D1454" s="5">
        <f>SUM(B$2:B1454)</f>
        <v>9</v>
      </c>
      <c r="E1454" s="5">
        <f>SUM(C$2:C1454)</f>
        <v>1453</v>
      </c>
      <c r="F1454" s="6">
        <f>IF(stats[[#This Row],[Column1]],stats[[#This Row],[Total Clear]]/stats[[#This Row],[Total Runs]],NA())</f>
        <v>6.1940812112869928E-3</v>
      </c>
      <c r="G1454" s="6">
        <f>SUM(B$2:B1454) / SUM(C$2:C1454)</f>
        <v>6.1940812112869928E-3</v>
      </c>
      <c r="H1454" s="7">
        <f>IFERROR(stats[[#This Row],[Column1]]-A1453,"")</f>
        <v>1.0995370394084603E-3</v>
      </c>
      <c r="I1454" s="7">
        <f>IFERROR(_xlfn.QUARTILE.INC(H$2:H1454,1),"")</f>
        <v>9.2592592409346253E-4</v>
      </c>
      <c r="J1454" s="7">
        <f>IFERROR(_xlfn.QUARTILE.INC(H$2:H1454,3),"")</f>
        <v>1.0300925932824612E-3</v>
      </c>
      <c r="K1454" s="7">
        <f>IFERROR(stats[[#This Row],[Q3]]-stats[[#This Row],[Q1]],"")</f>
        <v>1.0416666918899864E-4</v>
      </c>
      <c r="L1454" s="7">
        <f>IFERROR(AVERAGEIFS(H$2:H1454, H$2:H1454, "&lt;" &amp;stats[[#This Row],[Q3]]+(2*stats[[#This Row],[IQR]]), H$2:H1454, "&gt;" &amp; stats[[#This Row],[Q1]]-(2*stats[[#This Row],[IQR]])),"")</f>
        <v>9.7734893823029647E-4</v>
      </c>
    </row>
    <row r="1455" spans="1:12" x14ac:dyDescent="0.25">
      <c r="A1455" s="4">
        <v>44446.940428240741</v>
      </c>
      <c r="B1455">
        <v>0</v>
      </c>
      <c r="C1455">
        <v>1</v>
      </c>
      <c r="D1455" s="5">
        <f>SUM(B$2:B1455)</f>
        <v>9</v>
      </c>
      <c r="E1455" s="5">
        <f>SUM(C$2:C1455)</f>
        <v>1454</v>
      </c>
      <c r="F1455" s="6">
        <f>IF(stats[[#This Row],[Column1]],stats[[#This Row],[Total Clear]]/stats[[#This Row],[Total Runs]],NA())</f>
        <v>6.1898211829436037E-3</v>
      </c>
      <c r="G1455" s="6">
        <f>SUM(B$2:B1455) / SUM(C$2:C1455)</f>
        <v>6.1898211829436037E-3</v>
      </c>
      <c r="H1455" s="7">
        <f>IFERROR(stats[[#This Row],[Column1]]-A1454,"")</f>
        <v>1.0300925932824612E-3</v>
      </c>
      <c r="I1455" s="7">
        <f>IFERROR(_xlfn.QUARTILE.INC(H$2:H1455,1),"")</f>
        <v>9.2592592409346253E-4</v>
      </c>
      <c r="J1455" s="7">
        <f>IFERROR(_xlfn.QUARTILE.INC(H$2:H1455,3),"")</f>
        <v>1.0300925932824612E-3</v>
      </c>
      <c r="K1455" s="7">
        <f>IFERROR(stats[[#This Row],[Q3]]-stats[[#This Row],[Q1]],"")</f>
        <v>1.0416666918899864E-4</v>
      </c>
      <c r="L1455" s="7">
        <f>IFERROR(AVERAGEIFS(H$2:H1455, H$2:H1455, "&lt;" &amp;stats[[#This Row],[Q3]]+(2*stats[[#This Row],[IQR]]), H$2:H1455, "&gt;" &amp; stats[[#This Row],[Q1]]-(2*stats[[#This Row],[IQR]])),"")</f>
        <v>9.7738629209364789E-4</v>
      </c>
    </row>
    <row r="1456" spans="1:12" x14ac:dyDescent="0.25">
      <c r="A1456" s="4">
        <v>44446.941469907404</v>
      </c>
      <c r="B1456">
        <v>0</v>
      </c>
      <c r="C1456">
        <v>1</v>
      </c>
      <c r="D1456" s="5">
        <f>SUM(B$2:B1456)</f>
        <v>9</v>
      </c>
      <c r="E1456" s="5">
        <f>SUM(C$2:C1456)</f>
        <v>1455</v>
      </c>
      <c r="F1456" s="6">
        <f>IF(stats[[#This Row],[Column1]],stats[[#This Row],[Total Clear]]/stats[[#This Row],[Total Runs]],NA())</f>
        <v>6.1855670103092781E-3</v>
      </c>
      <c r="G1456" s="6">
        <f>SUM(B$2:B1456) / SUM(C$2:C1456)</f>
        <v>6.1855670103092781E-3</v>
      </c>
      <c r="H1456" s="7">
        <f>IFERROR(stats[[#This Row],[Column1]]-A1455,"")</f>
        <v>1.0416666627861559E-3</v>
      </c>
      <c r="I1456" s="7">
        <f>IFERROR(_xlfn.QUARTILE.INC(H$2:H1456,1),"")</f>
        <v>9.2592592409346253E-4</v>
      </c>
      <c r="J1456" s="7">
        <f>IFERROR(_xlfn.QUARTILE.INC(H$2:H1456,3),"")</f>
        <v>1.0300925932824612E-3</v>
      </c>
      <c r="K1456" s="7">
        <f>IFERROR(stats[[#This Row],[Q3]]-stats[[#This Row],[Q1]],"")</f>
        <v>1.0416666918899864E-4</v>
      </c>
      <c r="L1456" s="7">
        <f>IFERROR(AVERAGEIFS(H$2:H1456, H$2:H1456, "&lt;" &amp;stats[[#This Row],[Q3]]+(2*stats[[#This Row],[IQR]]), H$2:H1456, "&gt;" &amp; stats[[#This Row],[Q1]]-(2*stats[[#This Row],[IQR]])),"")</f>
        <v>9.7743178421728005E-4</v>
      </c>
    </row>
    <row r="1457" spans="1:12" x14ac:dyDescent="0.25">
      <c r="A1457" s="4">
        <v>44446.942569444444</v>
      </c>
      <c r="B1457">
        <v>0</v>
      </c>
      <c r="C1457">
        <v>1</v>
      </c>
      <c r="D1457" s="5">
        <f>SUM(B$2:B1457)</f>
        <v>9</v>
      </c>
      <c r="E1457" s="5">
        <f>SUM(C$2:C1457)</f>
        <v>1456</v>
      </c>
      <c r="F1457" s="6">
        <f>IF(stats[[#This Row],[Column1]],stats[[#This Row],[Total Clear]]/stats[[#This Row],[Total Runs]],NA())</f>
        <v>6.181318681318681E-3</v>
      </c>
      <c r="G1457" s="6">
        <f>SUM(B$2:B1457) / SUM(C$2:C1457)</f>
        <v>6.181318681318681E-3</v>
      </c>
      <c r="H1457" s="7">
        <f>IFERROR(stats[[#This Row],[Column1]]-A1456,"")</f>
        <v>1.0995370394084603E-3</v>
      </c>
      <c r="I1457" s="7">
        <f>IFERROR(_xlfn.QUARTILE.INC(H$2:H1457,1),"")</f>
        <v>9.2592592409346253E-4</v>
      </c>
      <c r="J1457" s="7">
        <f>IFERROR(_xlfn.QUARTILE.INC(H$2:H1457,3),"")</f>
        <v>1.0300925932824612E-3</v>
      </c>
      <c r="K1457" s="7">
        <f>IFERROR(stats[[#This Row],[Q3]]-stats[[#This Row],[Q1]],"")</f>
        <v>1.0416666918899864E-4</v>
      </c>
      <c r="L1457" s="7">
        <f>IFERROR(AVERAGEIFS(H$2:H1457, H$2:H1457, "&lt;" &amp;stats[[#This Row],[Q3]]+(2*stats[[#This Row],[IQR]]), H$2:H1457, "&gt;" &amp; stats[[#This Row],[Q1]]-(2*stats[[#This Row],[IQR]])),"")</f>
        <v>9.7751813871175771E-4</v>
      </c>
    </row>
    <row r="1458" spans="1:12" x14ac:dyDescent="0.25">
      <c r="A1458" s="4">
        <v>44446.943553240744</v>
      </c>
      <c r="B1458">
        <v>0</v>
      </c>
      <c r="C1458">
        <v>1</v>
      </c>
      <c r="D1458" s="5">
        <f>SUM(B$2:B1458)</f>
        <v>9</v>
      </c>
      <c r="E1458" s="5">
        <f>SUM(C$2:C1458)</f>
        <v>1457</v>
      </c>
      <c r="F1458" s="6">
        <f>IF(stats[[#This Row],[Column1]],stats[[#This Row],[Total Clear]]/stats[[#This Row],[Total Runs]],NA())</f>
        <v>6.1770761839396015E-3</v>
      </c>
      <c r="G1458" s="6">
        <f>SUM(B$2:B1458) / SUM(C$2:C1458)</f>
        <v>6.1770761839396015E-3</v>
      </c>
      <c r="H1458" s="7">
        <f>IFERROR(stats[[#This Row],[Column1]]-A1457,"")</f>
        <v>9.8379630071576685E-4</v>
      </c>
      <c r="I1458" s="7">
        <f>IFERROR(_xlfn.QUARTILE.INC(H$2:H1458,1),"")</f>
        <v>9.2592592409346253E-4</v>
      </c>
      <c r="J1458" s="7">
        <f>IFERROR(_xlfn.QUARTILE.INC(H$2:H1458,3),"")</f>
        <v>1.0300925932824612E-3</v>
      </c>
      <c r="K1458" s="7">
        <f>IFERROR(stats[[#This Row],[Q3]]-stats[[#This Row],[Q1]],"")</f>
        <v>1.0416666918899864E-4</v>
      </c>
      <c r="L1458" s="7">
        <f>IFERROR(AVERAGEIFS(H$2:H1458, H$2:H1458, "&lt;" &amp;stats[[#This Row],[Q3]]+(2*stats[[#This Row],[IQR]]), H$2:H1458, "&gt;" &amp; stats[[#This Row],[Q1]]-(2*stats[[#This Row],[IQR]])),"")</f>
        <v>9.775225755753647E-4</v>
      </c>
    </row>
    <row r="1459" spans="1:12" x14ac:dyDescent="0.25">
      <c r="A1459" s="4">
        <v>44446.94458333333</v>
      </c>
      <c r="B1459">
        <v>0</v>
      </c>
      <c r="C1459">
        <v>1</v>
      </c>
      <c r="D1459" s="5">
        <f>SUM(B$2:B1459)</f>
        <v>9</v>
      </c>
      <c r="E1459" s="5">
        <f>SUM(C$2:C1459)</f>
        <v>1458</v>
      </c>
      <c r="F1459" s="6">
        <f>IF(stats[[#This Row],[Column1]],stats[[#This Row],[Total Clear]]/stats[[#This Row],[Total Runs]],NA())</f>
        <v>6.1728395061728392E-3</v>
      </c>
      <c r="G1459" s="6">
        <f>SUM(B$2:B1459) / SUM(C$2:C1459)</f>
        <v>6.1728395061728392E-3</v>
      </c>
      <c r="H1459" s="7">
        <f>IFERROR(stats[[#This Row],[Column1]]-A1458,"")</f>
        <v>1.0300925860065036E-3</v>
      </c>
      <c r="I1459" s="7">
        <f>IFERROR(_xlfn.QUARTILE.INC(H$2:H1459,1),"")</f>
        <v>9.2592592409346253E-4</v>
      </c>
      <c r="J1459" s="7">
        <f>IFERROR(_xlfn.QUARTILE.INC(H$2:H1459,3),"")</f>
        <v>1.0300925932824612E-3</v>
      </c>
      <c r="K1459" s="7">
        <f>IFERROR(stats[[#This Row],[Q3]]-stats[[#This Row],[Q1]],"")</f>
        <v>1.0416666918899864E-4</v>
      </c>
      <c r="L1459" s="7">
        <f>IFERROR(AVERAGEIFS(H$2:H1459, H$2:H1459, "&lt;" &amp;stats[[#This Row],[Q3]]+(2*stats[[#This Row],[IQR]]), H$2:H1459, "&gt;" &amp; stats[[#This Row],[Q1]]-(2*stats[[#This Row],[IQR]])),"")</f>
        <v>9.7755970128894599E-4</v>
      </c>
    </row>
    <row r="1460" spans="1:12" x14ac:dyDescent="0.25">
      <c r="A1460" s="4">
        <v>44446.945601851854</v>
      </c>
      <c r="B1460">
        <v>0</v>
      </c>
      <c r="C1460">
        <v>1</v>
      </c>
      <c r="D1460" s="5">
        <f>SUM(B$2:B1460)</f>
        <v>9</v>
      </c>
      <c r="E1460" s="5">
        <f>SUM(C$2:C1460)</f>
        <v>1459</v>
      </c>
      <c r="F1460" s="6">
        <f>IF(stats[[#This Row],[Column1]],stats[[#This Row],[Total Clear]]/stats[[#This Row],[Total Runs]],NA())</f>
        <v>6.1686086360520902E-3</v>
      </c>
      <c r="G1460" s="6">
        <f>SUM(B$2:B1460) / SUM(C$2:C1460)</f>
        <v>6.1686086360520902E-3</v>
      </c>
      <c r="H1460" s="7">
        <f>IFERROR(stats[[#This Row],[Column1]]-A1459,"")</f>
        <v>1.0185185237787664E-3</v>
      </c>
      <c r="I1460" s="7">
        <f>IFERROR(_xlfn.QUARTILE.INC(H$2:H1460,1),"")</f>
        <v>9.2592592409346253E-4</v>
      </c>
      <c r="J1460" s="7">
        <f>IFERROR(_xlfn.QUARTILE.INC(H$2:H1460,3),"")</f>
        <v>1.0300925932824612E-3</v>
      </c>
      <c r="K1460" s="7">
        <f>IFERROR(stats[[#This Row],[Q3]]-stats[[#This Row],[Q1]],"")</f>
        <v>1.0416666918899864E-4</v>
      </c>
      <c r="L1460" s="7">
        <f>IFERROR(AVERAGEIFS(H$2:H1460, H$2:H1460, "&lt;" &amp;stats[[#This Row],[Q3]]+(2*stats[[#This Row],[IQR]]), H$2:H1460, "&gt;" &amp; stats[[#This Row],[Q1]]-(2*stats[[#This Row],[IQR]])),"")</f>
        <v>9.7758860659768977E-4</v>
      </c>
    </row>
    <row r="1461" spans="1:12" x14ac:dyDescent="0.25">
      <c r="A1461" s="4">
        <v>44446.946504629632</v>
      </c>
      <c r="B1461">
        <v>0</v>
      </c>
      <c r="C1461">
        <v>1</v>
      </c>
      <c r="D1461" s="5">
        <f>SUM(B$2:B1461)</f>
        <v>9</v>
      </c>
      <c r="E1461" s="5">
        <f>SUM(C$2:C1461)</f>
        <v>1460</v>
      </c>
      <c r="F1461" s="6">
        <f>IF(stats[[#This Row],[Column1]],stats[[#This Row],[Total Clear]]/stats[[#This Row],[Total Runs]],NA())</f>
        <v>6.1643835616438354E-3</v>
      </c>
      <c r="G1461" s="6">
        <f>SUM(B$2:B1461) / SUM(C$2:C1461)</f>
        <v>6.1643835616438354E-3</v>
      </c>
      <c r="H1461" s="7">
        <f>IFERROR(stats[[#This Row],[Column1]]-A1460,"")</f>
        <v>9.0277777781011537E-4</v>
      </c>
      <c r="I1461" s="7">
        <f>IFERROR(_xlfn.QUARTILE.INC(H$2:H1461,1),"")</f>
        <v>9.2592592409346253E-4</v>
      </c>
      <c r="J1461" s="7">
        <f>IFERROR(_xlfn.QUARTILE.INC(H$2:H1461,3),"")</f>
        <v>1.0300925932824612E-3</v>
      </c>
      <c r="K1461" s="7">
        <f>IFERROR(stats[[#This Row],[Q3]]-stats[[#This Row],[Q1]],"")</f>
        <v>1.0416666918899864E-4</v>
      </c>
      <c r="L1461" s="7">
        <f>IFERROR(AVERAGEIFS(H$2:H1461, H$2:H1461, "&lt;" &amp;stats[[#This Row],[Q3]]+(2*stats[[#This Row],[IQR]]), H$2:H1461, "&gt;" &amp; stats[[#This Row],[Q1]]-(2*stats[[#This Row],[IQR]])),"")</f>
        <v>9.7753584860841777E-4</v>
      </c>
    </row>
    <row r="1462" spans="1:12" x14ac:dyDescent="0.25">
      <c r="A1462" s="4">
        <v>44446.947604166664</v>
      </c>
      <c r="B1462">
        <v>0</v>
      </c>
      <c r="C1462">
        <v>1</v>
      </c>
      <c r="D1462" s="5">
        <f>SUM(B$2:B1462)</f>
        <v>9</v>
      </c>
      <c r="E1462" s="5">
        <f>SUM(C$2:C1462)</f>
        <v>1461</v>
      </c>
      <c r="F1462" s="6">
        <f>IF(stats[[#This Row],[Column1]],stats[[#This Row],[Total Clear]]/stats[[#This Row],[Total Runs]],NA())</f>
        <v>6.1601642710472282E-3</v>
      </c>
      <c r="G1462" s="6">
        <f>SUM(B$2:B1462) / SUM(C$2:C1462)</f>
        <v>6.1601642710472282E-3</v>
      </c>
      <c r="H1462" s="7">
        <f>IFERROR(stats[[#This Row],[Column1]]-A1461,"")</f>
        <v>1.0995370321325026E-3</v>
      </c>
      <c r="I1462" s="7">
        <f>IFERROR(_xlfn.QUARTILE.INC(H$2:H1462,1),"")</f>
        <v>9.2592592409346253E-4</v>
      </c>
      <c r="J1462" s="7">
        <f>IFERROR(_xlfn.QUARTILE.INC(H$2:H1462,3),"")</f>
        <v>1.0300925932824612E-3</v>
      </c>
      <c r="K1462" s="7">
        <f>IFERROR(stats[[#This Row],[Q3]]-stats[[#This Row],[Q1]],"")</f>
        <v>1.0416666918899864E-4</v>
      </c>
      <c r="L1462" s="7">
        <f>IFERROR(AVERAGEIFS(H$2:H1462, H$2:H1462, "&lt;" &amp;stats[[#This Row],[Q3]]+(2*stats[[#This Row],[IQR]]), H$2:H1462, "&gt;" &amp; stats[[#This Row],[Q1]]-(2*stats[[#This Row],[IQR]])),"")</f>
        <v>9.7762182548193728E-4</v>
      </c>
    </row>
    <row r="1463" spans="1:12" x14ac:dyDescent="0.25">
      <c r="A1463" s="4">
        <v>44446.948576388888</v>
      </c>
      <c r="B1463">
        <v>0</v>
      </c>
      <c r="C1463">
        <v>1</v>
      </c>
      <c r="D1463" s="5">
        <f>SUM(B$2:B1463)</f>
        <v>9</v>
      </c>
      <c r="E1463" s="5">
        <f>SUM(C$2:C1463)</f>
        <v>1462</v>
      </c>
      <c r="F1463" s="6">
        <f>IF(stats[[#This Row],[Column1]],stats[[#This Row],[Total Clear]]/stats[[#This Row],[Total Runs]],NA())</f>
        <v>6.1559507523939808E-3</v>
      </c>
      <c r="G1463" s="6">
        <f>SUM(B$2:B1463) / SUM(C$2:C1463)</f>
        <v>6.1559507523939808E-3</v>
      </c>
      <c r="H1463" s="7">
        <f>IFERROR(stats[[#This Row],[Column1]]-A1462,"")</f>
        <v>9.7222222393611446E-4</v>
      </c>
      <c r="I1463" s="7">
        <f>IFERROR(_xlfn.QUARTILE.INC(H$2:H1463,1),"")</f>
        <v>9.2592592409346253E-4</v>
      </c>
      <c r="J1463" s="7">
        <f>IFERROR(_xlfn.QUARTILE.INC(H$2:H1463,3),"")</f>
        <v>1.0300925932824612E-3</v>
      </c>
      <c r="K1463" s="7">
        <f>IFERROR(stats[[#This Row],[Q3]]-stats[[#This Row],[Q1]],"")</f>
        <v>1.0416666918899864E-4</v>
      </c>
      <c r="L1463" s="7">
        <f>IFERROR(AVERAGEIFS(H$2:H1463, H$2:H1463, "&lt;" &amp;stats[[#This Row],[Q3]]+(2*stats[[#This Row],[IQR]]), H$2:H1463, "&gt;" &amp; stats[[#This Row],[Q1]]-(2*stats[[#This Row],[IQR]])),"")</f>
        <v>9.7761802294563734E-4</v>
      </c>
    </row>
    <row r="1464" spans="1:12" x14ac:dyDescent="0.25">
      <c r="A1464" s="4">
        <v>44446.949548611112</v>
      </c>
      <c r="B1464">
        <v>0</v>
      </c>
      <c r="C1464">
        <v>1</v>
      </c>
      <c r="D1464" s="5">
        <f>SUM(B$2:B1464)</f>
        <v>9</v>
      </c>
      <c r="E1464" s="5">
        <f>SUM(C$2:C1464)</f>
        <v>1463</v>
      </c>
      <c r="F1464" s="6">
        <f>IF(stats[[#This Row],[Column1]],stats[[#This Row],[Total Clear]]/stats[[#This Row],[Total Runs]],NA())</f>
        <v>6.1517429938482571E-3</v>
      </c>
      <c r="G1464" s="6">
        <f>SUM(B$2:B1464) / SUM(C$2:C1464)</f>
        <v>6.1517429938482571E-3</v>
      </c>
      <c r="H1464" s="7">
        <f>IFERROR(stats[[#This Row],[Column1]]-A1463,"")</f>
        <v>9.7222222393611446E-4</v>
      </c>
      <c r="I1464" s="7">
        <f>IFERROR(_xlfn.QUARTILE.INC(H$2:H1464,1),"")</f>
        <v>9.2592592409346253E-4</v>
      </c>
      <c r="J1464" s="7">
        <f>IFERROR(_xlfn.QUARTILE.INC(H$2:H1464,3),"")</f>
        <v>1.0300925932824612E-3</v>
      </c>
      <c r="K1464" s="7">
        <f>IFERROR(stats[[#This Row],[Q3]]-stats[[#This Row],[Q1]],"")</f>
        <v>1.0416666918899864E-4</v>
      </c>
      <c r="L1464" s="7">
        <f>IFERROR(AVERAGEIFS(H$2:H1464, H$2:H1464, "&lt;" &amp;stats[[#This Row],[Q3]]+(2*stats[[#This Row],[IQR]]), H$2:H1464, "&gt;" &amp; stats[[#This Row],[Q1]]-(2*stats[[#This Row],[IQR]])),"")</f>
        <v>9.7761422576125357E-4</v>
      </c>
    </row>
    <row r="1465" spans="1:12" x14ac:dyDescent="0.25">
      <c r="A1465" s="4">
        <v>44446.950532407405</v>
      </c>
      <c r="B1465">
        <v>0</v>
      </c>
      <c r="C1465">
        <v>1</v>
      </c>
      <c r="D1465" s="5">
        <f>SUM(B$2:B1465)</f>
        <v>9</v>
      </c>
      <c r="E1465" s="5">
        <f>SUM(C$2:C1465)</f>
        <v>1464</v>
      </c>
      <c r="F1465" s="6">
        <f>IF(stats[[#This Row],[Column1]],stats[[#This Row],[Total Clear]]/stats[[#This Row],[Total Runs]],NA())</f>
        <v>6.1475409836065573E-3</v>
      </c>
      <c r="G1465" s="6">
        <f>SUM(B$2:B1465) / SUM(C$2:C1465)</f>
        <v>6.1475409836065573E-3</v>
      </c>
      <c r="H1465" s="7">
        <f>IFERROR(stats[[#This Row],[Column1]]-A1464,"")</f>
        <v>9.8379629343980923E-4</v>
      </c>
      <c r="I1465" s="7">
        <f>IFERROR(_xlfn.QUARTILE.INC(H$2:H1465,1),"")</f>
        <v>9.2592592409346253E-4</v>
      </c>
      <c r="J1465" s="7">
        <f>IFERROR(_xlfn.QUARTILE.INC(H$2:H1465,3),"")</f>
        <v>1.0300925932824612E-3</v>
      </c>
      <c r="K1465" s="7">
        <f>IFERROR(stats[[#This Row],[Q3]]-stats[[#This Row],[Q1]],"")</f>
        <v>1.0416666918899864E-4</v>
      </c>
      <c r="L1465" s="7">
        <f>IFERROR(AVERAGEIFS(H$2:H1465, H$2:H1465, "&lt;" &amp;stats[[#This Row],[Q3]]+(2*stats[[#This Row],[IQR]]), H$2:H1465, "&gt;" &amp; stats[[#This Row],[Q1]]-(2*stats[[#This Row],[IQR]])),"")</f>
        <v>9.7761857320687842E-4</v>
      </c>
    </row>
    <row r="1466" spans="1:12" x14ac:dyDescent="0.25">
      <c r="A1466" s="4">
        <v>44446.951539351852</v>
      </c>
      <c r="B1466">
        <v>0</v>
      </c>
      <c r="C1466">
        <v>1</v>
      </c>
      <c r="D1466" s="5">
        <f>SUM(B$2:B1466)</f>
        <v>9</v>
      </c>
      <c r="E1466" s="5">
        <f>SUM(C$2:C1466)</f>
        <v>1465</v>
      </c>
      <c r="F1466" s="6">
        <f>IF(stats[[#This Row],[Column1]],stats[[#This Row],[Total Clear]]/stats[[#This Row],[Total Runs]],NA())</f>
        <v>6.1433447098976105E-3</v>
      </c>
      <c r="G1466" s="6">
        <f>SUM(B$2:B1466) / SUM(C$2:C1466)</f>
        <v>6.1433447098976105E-3</v>
      </c>
      <c r="H1466" s="7">
        <f>IFERROR(stats[[#This Row],[Column1]]-A1465,"")</f>
        <v>1.006944446999114E-3</v>
      </c>
      <c r="I1466" s="7">
        <f>IFERROR(_xlfn.QUARTILE.INC(H$2:H1466,1),"")</f>
        <v>9.2592592409346253E-4</v>
      </c>
      <c r="J1466" s="7">
        <f>IFERROR(_xlfn.QUARTILE.INC(H$2:H1466,3),"")</f>
        <v>1.0300925932824612E-3</v>
      </c>
      <c r="K1466" s="7">
        <f>IFERROR(stats[[#This Row],[Q3]]-stats[[#This Row],[Q1]],"")</f>
        <v>1.0416666918899864E-4</v>
      </c>
      <c r="L1466" s="7">
        <f>IFERROR(AVERAGEIFS(H$2:H1466, H$2:H1466, "&lt;" &amp;stats[[#This Row],[Q3]]+(2*stats[[#This Row],[IQR]]), H$2:H1466, "&gt;" &amp; stats[[#This Row],[Q1]]-(2*stats[[#This Row],[IQR]])),"")</f>
        <v>9.7763918169162332E-4</v>
      </c>
    </row>
    <row r="1467" spans="1:12" x14ac:dyDescent="0.25">
      <c r="A1467" s="4">
        <v>44446.952615740738</v>
      </c>
      <c r="B1467">
        <v>0</v>
      </c>
      <c r="C1467">
        <v>1</v>
      </c>
      <c r="D1467" s="5">
        <f>SUM(B$2:B1467)</f>
        <v>9</v>
      </c>
      <c r="E1467" s="5">
        <f>SUM(C$2:C1467)</f>
        <v>1466</v>
      </c>
      <c r="F1467" s="6">
        <f>IF(stats[[#This Row],[Column1]],stats[[#This Row],[Total Clear]]/stats[[#This Row],[Total Runs]],NA())</f>
        <v>6.1391541609822648E-3</v>
      </c>
      <c r="G1467" s="6">
        <f>SUM(B$2:B1467) / SUM(C$2:C1467)</f>
        <v>6.1391541609822648E-3</v>
      </c>
      <c r="H1467" s="7">
        <f>IFERROR(stats[[#This Row],[Column1]]-A1466,"")</f>
        <v>1.0763888858491555E-3</v>
      </c>
      <c r="I1467" s="7">
        <f>IFERROR(_xlfn.QUARTILE.INC(H$2:H1467,1),"")</f>
        <v>9.2592592409346253E-4</v>
      </c>
      <c r="J1467" s="7">
        <f>IFERROR(_xlfn.QUARTILE.INC(H$2:H1467,3),"")</f>
        <v>1.0300925932824612E-3</v>
      </c>
      <c r="K1467" s="7">
        <f>IFERROR(stats[[#This Row],[Q3]]-stats[[#This Row],[Q1]],"")</f>
        <v>1.0416666918899864E-4</v>
      </c>
      <c r="L1467" s="7">
        <f>IFERROR(AVERAGEIFS(H$2:H1467, H$2:H1467, "&lt;" &amp;stats[[#This Row],[Q3]]+(2*stats[[#This Row],[IQR]]), H$2:H1467, "&gt;" &amp; stats[[#This Row],[Q1]]-(2*stats[[#This Row],[IQR]])),"")</f>
        <v>9.7770852839398122E-4</v>
      </c>
    </row>
    <row r="1468" spans="1:12" x14ac:dyDescent="0.25">
      <c r="A1468" s="4">
        <v>44446.953738425924</v>
      </c>
      <c r="B1468">
        <v>0</v>
      </c>
      <c r="C1468">
        <v>1</v>
      </c>
      <c r="D1468" s="5">
        <f>SUM(B$2:B1468)</f>
        <v>9</v>
      </c>
      <c r="E1468" s="5">
        <f>SUM(C$2:C1468)</f>
        <v>1467</v>
      </c>
      <c r="F1468" s="6">
        <f>IF(stats[[#This Row],[Column1]],stats[[#This Row],[Total Clear]]/stats[[#This Row],[Total Runs]],NA())</f>
        <v>6.1349693251533744E-3</v>
      </c>
      <c r="G1468" s="6">
        <f>SUM(B$2:B1468) / SUM(C$2:C1468)</f>
        <v>6.1349693251533744E-3</v>
      </c>
      <c r="H1468" s="7">
        <f>IFERROR(stats[[#This Row],[Column1]]-A1467,"")</f>
        <v>1.1226851856918074E-3</v>
      </c>
      <c r="I1468" s="7">
        <f>IFERROR(_xlfn.QUARTILE.INC(H$2:H1468,1),"")</f>
        <v>9.2592592409346253E-4</v>
      </c>
      <c r="J1468" s="7">
        <f>IFERROR(_xlfn.QUARTILE.INC(H$2:H1468,3),"")</f>
        <v>1.0300925932824612E-3</v>
      </c>
      <c r="K1468" s="7">
        <f>IFERROR(stats[[#This Row],[Q3]]-stats[[#This Row],[Q1]],"")</f>
        <v>1.0416666918899864E-4</v>
      </c>
      <c r="L1468" s="7">
        <f>IFERROR(AVERAGEIFS(H$2:H1468, H$2:H1468, "&lt;" &amp;stats[[#This Row],[Q3]]+(2*stats[[#This Row],[IQR]]), H$2:H1468, "&gt;" &amp; stats[[#This Row],[Q1]]-(2*stats[[#This Row],[IQR]])),"")</f>
        <v>9.7781026639910261E-4</v>
      </c>
    </row>
    <row r="1469" spans="1:12" x14ac:dyDescent="0.25">
      <c r="A1469" s="4">
        <v>44446.954745370371</v>
      </c>
      <c r="B1469">
        <v>0</v>
      </c>
      <c r="C1469">
        <v>1</v>
      </c>
      <c r="D1469" s="5">
        <f>SUM(B$2:B1469)</f>
        <v>9</v>
      </c>
      <c r="E1469" s="5">
        <f>SUM(C$2:C1469)</f>
        <v>1468</v>
      </c>
      <c r="F1469" s="6">
        <f>IF(stats[[#This Row],[Column1]],stats[[#This Row],[Total Clear]]/stats[[#This Row],[Total Runs]],NA())</f>
        <v>6.1307901907356951E-3</v>
      </c>
      <c r="G1469" s="6">
        <f>SUM(B$2:B1469) / SUM(C$2:C1469)</f>
        <v>6.1307901907356951E-3</v>
      </c>
      <c r="H1469" s="7">
        <f>IFERROR(stats[[#This Row],[Column1]]-A1468,"")</f>
        <v>1.006944446999114E-3</v>
      </c>
      <c r="I1469" s="7">
        <f>IFERROR(_xlfn.QUARTILE.INC(H$2:H1469,1),"")</f>
        <v>9.2592592409346253E-4</v>
      </c>
      <c r="J1469" s="7">
        <f>IFERROR(_xlfn.QUARTILE.INC(H$2:H1469,3),"")</f>
        <v>1.0300925932824612E-3</v>
      </c>
      <c r="K1469" s="7">
        <f>IFERROR(stats[[#This Row],[Q3]]-stats[[#This Row],[Q1]],"")</f>
        <v>1.0416666918899864E-4</v>
      </c>
      <c r="L1469" s="7">
        <f>IFERROR(AVERAGEIFS(H$2:H1469, H$2:H1469, "&lt;" &amp;stats[[#This Row],[Q3]]+(2*stats[[#This Row],[IQR]]), H$2:H1469, "&gt;" &amp; stats[[#This Row],[Q1]]-(2*stats[[#This Row],[IQR]])),"")</f>
        <v>9.7783069710078558E-4</v>
      </c>
    </row>
    <row r="1470" spans="1:12" x14ac:dyDescent="0.25">
      <c r="A1470" s="4">
        <v>44446.955821759257</v>
      </c>
      <c r="B1470">
        <v>0</v>
      </c>
      <c r="C1470">
        <v>1</v>
      </c>
      <c r="D1470" s="5">
        <f>SUM(B$2:B1470)</f>
        <v>9</v>
      </c>
      <c r="E1470" s="5">
        <f>SUM(C$2:C1470)</f>
        <v>1469</v>
      </c>
      <c r="F1470" s="6">
        <f>IF(stats[[#This Row],[Column1]],stats[[#This Row],[Total Clear]]/stats[[#This Row],[Total Runs]],NA())</f>
        <v>6.1266167460857727E-3</v>
      </c>
      <c r="G1470" s="6">
        <f>SUM(B$2:B1470) / SUM(C$2:C1470)</f>
        <v>6.1266167460857727E-3</v>
      </c>
      <c r="H1470" s="7">
        <f>IFERROR(stats[[#This Row],[Column1]]-A1469,"")</f>
        <v>1.0763888858491555E-3</v>
      </c>
      <c r="I1470" s="7">
        <f>IFERROR(_xlfn.QUARTILE.INC(H$2:H1470,1),"")</f>
        <v>9.2592592409346253E-4</v>
      </c>
      <c r="J1470" s="7">
        <f>IFERROR(_xlfn.QUARTILE.INC(H$2:H1470,3),"")</f>
        <v>1.0300925932824612E-3</v>
      </c>
      <c r="K1470" s="7">
        <f>IFERROR(stats[[#This Row],[Q3]]-stats[[#This Row],[Q1]],"")</f>
        <v>1.0416666918899864E-4</v>
      </c>
      <c r="L1470" s="7">
        <f>IFERROR(AVERAGEIFS(H$2:H1470, H$2:H1470, "&lt;" &amp;stats[[#This Row],[Q3]]+(2*stats[[#This Row],[IQR]]), H$2:H1470, "&gt;" &amp; stats[[#This Row],[Q1]]-(2*stats[[#This Row],[IQR]])),"")</f>
        <v>9.7789976380628554E-4</v>
      </c>
    </row>
    <row r="1471" spans="1:12" x14ac:dyDescent="0.25">
      <c r="A1471" s="4">
        <v>44446.956863425927</v>
      </c>
      <c r="B1471">
        <v>0</v>
      </c>
      <c r="C1471">
        <v>1</v>
      </c>
      <c r="D1471" s="5">
        <f>SUM(B$2:B1471)</f>
        <v>9</v>
      </c>
      <c r="E1471" s="5">
        <f>SUM(C$2:C1471)</f>
        <v>1470</v>
      </c>
      <c r="F1471" s="6">
        <f>IF(stats[[#This Row],[Column1]],stats[[#This Row],[Total Clear]]/stats[[#This Row],[Total Runs]],NA())</f>
        <v>6.1224489795918364E-3</v>
      </c>
      <c r="G1471" s="6">
        <f>SUM(B$2:B1471) / SUM(C$2:C1471)</f>
        <v>6.1224489795918364E-3</v>
      </c>
      <c r="H1471" s="7">
        <f>IFERROR(stats[[#This Row],[Column1]]-A1470,"")</f>
        <v>1.0416666700621136E-3</v>
      </c>
      <c r="I1471" s="7">
        <f>IFERROR(_xlfn.QUARTILE.INC(H$2:H1471,1),"")</f>
        <v>9.2592592409346253E-4</v>
      </c>
      <c r="J1471" s="7">
        <f>IFERROR(_xlfn.QUARTILE.INC(H$2:H1471,3),"")</f>
        <v>1.0300925932824612E-3</v>
      </c>
      <c r="K1471" s="7">
        <f>IFERROR(stats[[#This Row],[Q3]]-stats[[#This Row],[Q1]],"")</f>
        <v>1.0416666918899864E-4</v>
      </c>
      <c r="L1471" s="7">
        <f>IFERROR(AVERAGEIFS(H$2:H1471, H$2:H1471, "&lt;" &amp;stats[[#This Row],[Q3]]+(2*stats[[#This Row],[IQR]]), H$2:H1471, "&gt;" &amp; stats[[#This Row],[Q1]]-(2*stats[[#This Row],[IQR]])),"")</f>
        <v>9.7794441850254307E-4</v>
      </c>
    </row>
    <row r="1472" spans="1:12" x14ac:dyDescent="0.25">
      <c r="A1472" s="4">
        <v>44446.957881944443</v>
      </c>
      <c r="B1472">
        <v>0</v>
      </c>
      <c r="C1472">
        <v>1</v>
      </c>
      <c r="D1472" s="5">
        <f>SUM(B$2:B1472)</f>
        <v>9</v>
      </c>
      <c r="E1472" s="5">
        <f>SUM(C$2:C1472)</f>
        <v>1471</v>
      </c>
      <c r="F1472" s="6">
        <f>IF(stats[[#This Row],[Column1]],stats[[#This Row],[Total Clear]]/stats[[#This Row],[Total Runs]],NA())</f>
        <v>6.1182868796736912E-3</v>
      </c>
      <c r="G1472" s="6">
        <f>SUM(B$2:B1472) / SUM(C$2:C1472)</f>
        <v>6.1182868796736912E-3</v>
      </c>
      <c r="H1472" s="7">
        <f>IFERROR(stats[[#This Row],[Column1]]-A1471,"")</f>
        <v>1.0185185165028088E-3</v>
      </c>
      <c r="I1472" s="7">
        <f>IFERROR(_xlfn.QUARTILE.INC(H$2:H1472,1),"")</f>
        <v>9.2592592409346253E-4</v>
      </c>
      <c r="J1472" s="7">
        <f>IFERROR(_xlfn.QUARTILE.INC(H$2:H1472,3),"")</f>
        <v>1.0300925932824612E-3</v>
      </c>
      <c r="K1472" s="7">
        <f>IFERROR(stats[[#This Row],[Q3]]-stats[[#This Row],[Q1]],"")</f>
        <v>1.0416666918899864E-4</v>
      </c>
      <c r="L1472" s="7">
        <f>IFERROR(AVERAGEIFS(H$2:H1472, H$2:H1472, "&lt;" &amp;stats[[#This Row],[Q3]]+(2*stats[[#This Row],[IQR]]), H$2:H1472, "&gt;" &amp; stats[[#This Row],[Q1]]-(2*stats[[#This Row],[IQR]])),"")</f>
        <v>9.7797281185313801E-4</v>
      </c>
    </row>
    <row r="1473" spans="1:12" x14ac:dyDescent="0.25">
      <c r="A1473" s="4">
        <v>44446.958877314813</v>
      </c>
      <c r="B1473">
        <v>0</v>
      </c>
      <c r="C1473">
        <v>1</v>
      </c>
      <c r="D1473" s="5">
        <f>SUM(B$2:B1473)</f>
        <v>9</v>
      </c>
      <c r="E1473" s="5">
        <f>SUM(C$2:C1473)</f>
        <v>1472</v>
      </c>
      <c r="F1473" s="6">
        <f>IF(stats[[#This Row],[Column1]],stats[[#This Row],[Total Clear]]/stats[[#This Row],[Total Runs]],NA())</f>
        <v>6.114130434782609E-3</v>
      </c>
      <c r="G1473" s="6">
        <f>SUM(B$2:B1473) / SUM(C$2:C1473)</f>
        <v>6.114130434782609E-3</v>
      </c>
      <c r="H1473" s="7">
        <f>IFERROR(stats[[#This Row],[Column1]]-A1472,"")</f>
        <v>9.9537037021946162E-4</v>
      </c>
      <c r="I1473" s="7">
        <f>IFERROR(_xlfn.QUARTILE.INC(H$2:H1473,1),"")</f>
        <v>9.2592592409346253E-4</v>
      </c>
      <c r="J1473" s="7">
        <f>IFERROR(_xlfn.QUARTILE.INC(H$2:H1473,3),"")</f>
        <v>1.0300925932824612E-3</v>
      </c>
      <c r="K1473" s="7">
        <f>IFERROR(stats[[#This Row],[Q3]]-stats[[#This Row],[Q1]],"")</f>
        <v>1.0416666918899864E-4</v>
      </c>
      <c r="L1473" s="7">
        <f>IFERROR(AVERAGEIFS(H$2:H1473, H$2:H1473, "&lt;" &amp;stats[[#This Row],[Q3]]+(2*stats[[#This Row],[IQR]]), H$2:H1473, "&gt;" &amp; stats[[#This Row],[Q1]]-(2*stats[[#This Row],[IQR]])),"")</f>
        <v>9.779849779778698E-4</v>
      </c>
    </row>
    <row r="1474" spans="1:12" x14ac:dyDescent="0.25">
      <c r="A1474" s="4">
        <v>44446.959918981483</v>
      </c>
      <c r="B1474">
        <v>0</v>
      </c>
      <c r="C1474">
        <v>1</v>
      </c>
      <c r="D1474" s="5">
        <f>SUM(B$2:B1474)</f>
        <v>9</v>
      </c>
      <c r="E1474" s="5">
        <f>SUM(C$2:C1474)</f>
        <v>1473</v>
      </c>
      <c r="F1474" s="6">
        <f>IF(stats[[#This Row],[Column1]],stats[[#This Row],[Total Clear]]/stats[[#This Row],[Total Runs]],NA())</f>
        <v>6.1099796334012219E-3</v>
      </c>
      <c r="G1474" s="6">
        <f>SUM(B$2:B1474) / SUM(C$2:C1474)</f>
        <v>6.1099796334012219E-3</v>
      </c>
      <c r="H1474" s="7">
        <f>IFERROR(stats[[#This Row],[Column1]]-A1473,"")</f>
        <v>1.0416666700621136E-3</v>
      </c>
      <c r="I1474" s="7">
        <f>IFERROR(_xlfn.QUARTILE.INC(H$2:H1474,1),"")</f>
        <v>9.2592592409346253E-4</v>
      </c>
      <c r="J1474" s="7">
        <f>IFERROR(_xlfn.QUARTILE.INC(H$2:H1474,3),"")</f>
        <v>1.0300925932824612E-3</v>
      </c>
      <c r="K1474" s="7">
        <f>IFERROR(stats[[#This Row],[Q3]]-stats[[#This Row],[Q1]],"")</f>
        <v>1.0416666918899864E-4</v>
      </c>
      <c r="L1474" s="7">
        <f>IFERROR(AVERAGEIFS(H$2:H1474, H$2:H1474, "&lt;" &amp;stats[[#This Row],[Q3]]+(2*stats[[#This Row],[IQR]]), H$2:H1474, "&gt;" &amp; stats[[#This Row],[Q1]]-(2*stats[[#This Row],[IQR]])),"")</f>
        <v>9.7802947950972451E-4</v>
      </c>
    </row>
    <row r="1475" spans="1:12" x14ac:dyDescent="0.25">
      <c r="A1475" s="4">
        <v>44446.9609375</v>
      </c>
      <c r="B1475">
        <v>0</v>
      </c>
      <c r="C1475">
        <v>1</v>
      </c>
      <c r="D1475" s="5">
        <f>SUM(B$2:B1475)</f>
        <v>9</v>
      </c>
      <c r="E1475" s="5">
        <f>SUM(C$2:C1475)</f>
        <v>1474</v>
      </c>
      <c r="F1475" s="6">
        <f>IF(stats[[#This Row],[Column1]],stats[[#This Row],[Total Clear]]/stats[[#This Row],[Total Runs]],NA())</f>
        <v>6.1058344640434192E-3</v>
      </c>
      <c r="G1475" s="6">
        <f>SUM(B$2:B1475) / SUM(C$2:C1475)</f>
        <v>6.1058344640434192E-3</v>
      </c>
      <c r="H1475" s="7">
        <f>IFERROR(stats[[#This Row],[Column1]]-A1474,"")</f>
        <v>1.0185185165028088E-3</v>
      </c>
      <c r="I1475" s="7">
        <f>IFERROR(_xlfn.QUARTILE.INC(H$2:H1475,1),"")</f>
        <v>9.2592592409346253E-4</v>
      </c>
      <c r="J1475" s="7">
        <f>IFERROR(_xlfn.QUARTILE.INC(H$2:H1475,3),"")</f>
        <v>1.0300925932824612E-3</v>
      </c>
      <c r="K1475" s="7">
        <f>IFERROR(stats[[#This Row],[Q3]]-stats[[#This Row],[Q1]],"")</f>
        <v>1.0416666918899864E-4</v>
      </c>
      <c r="L1475" s="7">
        <f>IFERROR(AVERAGEIFS(H$2:H1475, H$2:H1475, "&lt;" &amp;stats[[#This Row],[Q3]]+(2*stats[[#This Row],[IQR]]), H$2:H1475, "&gt;" &amp; stats[[#This Row],[Q1]]-(2*stats[[#This Row],[IQR]])),"")</f>
        <v>9.7805775397689855E-4</v>
      </c>
    </row>
    <row r="1476" spans="1:12" x14ac:dyDescent="0.25">
      <c r="A1476" s="4">
        <v>44446.961898148147</v>
      </c>
      <c r="B1476">
        <v>0</v>
      </c>
      <c r="C1476">
        <v>1</v>
      </c>
      <c r="D1476" s="5">
        <f>SUM(B$2:B1476)</f>
        <v>9</v>
      </c>
      <c r="E1476" s="5">
        <f>SUM(C$2:C1476)</f>
        <v>1475</v>
      </c>
      <c r="F1476" s="6">
        <f>IF(stats[[#This Row],[Column1]],stats[[#This Row],[Total Clear]]/stats[[#This Row],[Total Runs]],NA())</f>
        <v>6.1016949152542374E-3</v>
      </c>
      <c r="G1476" s="6">
        <f>SUM(B$2:B1476) / SUM(C$2:C1476)</f>
        <v>6.1016949152542374E-3</v>
      </c>
      <c r="H1476" s="7">
        <f>IFERROR(stats[[#This Row],[Column1]]-A1475,"")</f>
        <v>9.6064814715646207E-4</v>
      </c>
      <c r="I1476" s="7">
        <f>IFERROR(_xlfn.QUARTILE.INC(H$2:H1476,1),"")</f>
        <v>9.2592592409346253E-4</v>
      </c>
      <c r="J1476" s="7">
        <f>IFERROR(_xlfn.QUARTILE.INC(H$2:H1476,3),"")</f>
        <v>1.0300925932824612E-3</v>
      </c>
      <c r="K1476" s="7">
        <f>IFERROR(stats[[#This Row],[Q3]]-stats[[#This Row],[Q1]],"")</f>
        <v>1.0416666918899864E-4</v>
      </c>
      <c r="L1476" s="7">
        <f>IFERROR(AVERAGEIFS(H$2:H1476, H$2:H1476, "&lt;" &amp;stats[[#This Row],[Q3]]+(2*stats[[#This Row],[IQR]]), H$2:H1476, "&gt;" &amp; stats[[#This Row],[Q1]]-(2*stats[[#This Row],[IQR]])),"")</f>
        <v>9.7804560491421841E-4</v>
      </c>
    </row>
    <row r="1477" spans="1:12" x14ac:dyDescent="0.25">
      <c r="A1477" s="4">
        <v>44446.962962962964</v>
      </c>
      <c r="B1477">
        <v>0</v>
      </c>
      <c r="C1477">
        <v>1</v>
      </c>
      <c r="D1477" s="5">
        <f>SUM(B$2:B1477)</f>
        <v>9</v>
      </c>
      <c r="E1477" s="5">
        <f>SUM(C$2:C1477)</f>
        <v>1476</v>
      </c>
      <c r="F1477" s="6">
        <f>IF(stats[[#This Row],[Column1]],stats[[#This Row],[Total Clear]]/stats[[#This Row],[Total Runs]],NA())</f>
        <v>6.0975609756097563E-3</v>
      </c>
      <c r="G1477" s="6">
        <f>SUM(B$2:B1477) / SUM(C$2:C1477)</f>
        <v>6.0975609756097563E-3</v>
      </c>
      <c r="H1477" s="7">
        <f>IFERROR(stats[[#This Row],[Column1]]-A1476,"")</f>
        <v>1.0648148163454607E-3</v>
      </c>
      <c r="I1477" s="7">
        <f>IFERROR(_xlfn.QUARTILE.INC(H$2:H1477,1),"")</f>
        <v>9.2592592409346253E-4</v>
      </c>
      <c r="J1477" s="7">
        <f>IFERROR(_xlfn.QUARTILE.INC(H$2:H1477,3),"")</f>
        <v>1.0300925932824612E-3</v>
      </c>
      <c r="K1477" s="7">
        <f>IFERROR(stats[[#This Row],[Q3]]-stats[[#This Row],[Q1]],"")</f>
        <v>1.0416666918899864E-4</v>
      </c>
      <c r="L1477" s="7">
        <f>IFERROR(AVERAGEIFS(H$2:H1477, H$2:H1477, "&lt;" &amp;stats[[#This Row],[Q3]]+(2*stats[[#This Row],[IQR]]), H$2:H1477, "&gt;" &amp; stats[[#This Row],[Q1]]-(2*stats[[#This Row],[IQR]])),"")</f>
        <v>9.7810611342986084E-4</v>
      </c>
    </row>
    <row r="1478" spans="1:12" x14ac:dyDescent="0.25">
      <c r="A1478" s="4">
        <v>44446.96402777778</v>
      </c>
      <c r="B1478">
        <v>0</v>
      </c>
      <c r="C1478">
        <v>1</v>
      </c>
      <c r="D1478" s="5">
        <f>SUM(B$2:B1478)</f>
        <v>9</v>
      </c>
      <c r="E1478" s="5">
        <f>SUM(C$2:C1478)</f>
        <v>1477</v>
      </c>
      <c r="F1478" s="6">
        <f>IF(stats[[#This Row],[Column1]],stats[[#This Row],[Total Clear]]/stats[[#This Row],[Total Runs]],NA())</f>
        <v>6.093432633716994E-3</v>
      </c>
      <c r="G1478" s="6">
        <f>SUM(B$2:B1478) / SUM(C$2:C1478)</f>
        <v>6.093432633716994E-3</v>
      </c>
      <c r="H1478" s="7">
        <f>IFERROR(stats[[#This Row],[Column1]]-A1477,"")</f>
        <v>1.0648148163454607E-3</v>
      </c>
      <c r="I1478" s="7">
        <f>IFERROR(_xlfn.QUARTILE.INC(H$2:H1478,1),"")</f>
        <v>9.2592592409346253E-4</v>
      </c>
      <c r="J1478" s="7">
        <f>IFERROR(_xlfn.QUARTILE.INC(H$2:H1478,3),"")</f>
        <v>1.0300925932824612E-3</v>
      </c>
      <c r="K1478" s="7">
        <f>IFERROR(stats[[#This Row],[Q3]]-stats[[#This Row],[Q1]],"")</f>
        <v>1.0416666918899864E-4</v>
      </c>
      <c r="L1478" s="7">
        <f>IFERROR(AVERAGEIFS(H$2:H1478, H$2:H1478, "&lt;" &amp;stats[[#This Row],[Q3]]+(2*stats[[#This Row],[IQR]]), H$2:H1478, "&gt;" &amp; stats[[#This Row],[Q1]]-(2*stats[[#This Row],[IQR]])),"")</f>
        <v>9.7816653761307747E-4</v>
      </c>
    </row>
    <row r="1479" spans="1:12" x14ac:dyDescent="0.25">
      <c r="A1479" s="4">
        <v>44446.964999999997</v>
      </c>
      <c r="B1479">
        <v>0</v>
      </c>
      <c r="C1479">
        <v>1</v>
      </c>
      <c r="D1479" s="5">
        <f>SUM(B$2:B1479)</f>
        <v>9</v>
      </c>
      <c r="E1479" s="5">
        <f>SUM(C$2:C1479)</f>
        <v>1478</v>
      </c>
      <c r="F1479" s="6">
        <f>IF(stats[[#This Row],[Column1]],stats[[#This Row],[Total Clear]]/stats[[#This Row],[Total Runs]],NA())</f>
        <v>6.0893098782138022E-3</v>
      </c>
      <c r="G1479" s="6">
        <f>SUM(B$2:B1479) / SUM(C$2:C1479)</f>
        <v>6.0893098782138022E-3</v>
      </c>
      <c r="H1479" s="7">
        <f>IFERROR(stats[[#This Row],[Column1]]-A1478,"")</f>
        <v>9.7222221666015685E-4</v>
      </c>
      <c r="I1479" s="7">
        <f>IFERROR(_xlfn.QUARTILE.INC(H$2:H1479,1),"")</f>
        <v>9.2592592409346253E-4</v>
      </c>
      <c r="J1479" s="7">
        <f>IFERROR(_xlfn.QUARTILE.INC(H$2:H1479,3),"")</f>
        <v>1.0300925932824612E-3</v>
      </c>
      <c r="K1479" s="7">
        <f>IFERROR(stats[[#This Row],[Q3]]-stats[[#This Row],[Q1]],"")</f>
        <v>1.0416666918899864E-4</v>
      </c>
      <c r="L1479" s="7">
        <f>IFERROR(AVERAGEIFS(H$2:H1479, H$2:H1479, "&lt;" &amp;stats[[#This Row],[Q3]]+(2*stats[[#This Row],[IQR]]), H$2:H1479, "&gt;" &amp; stats[[#This Row],[Q1]]-(2*stats[[#This Row],[IQR]])),"")</f>
        <v>9.7816239811380655E-4</v>
      </c>
    </row>
    <row r="1480" spans="1:12" x14ac:dyDescent="0.25">
      <c r="A1480" s="4">
        <v>44446.966041666667</v>
      </c>
      <c r="B1480">
        <v>0</v>
      </c>
      <c r="C1480">
        <v>1</v>
      </c>
      <c r="D1480" s="5">
        <f>SUM(B$2:B1480)</f>
        <v>9</v>
      </c>
      <c r="E1480" s="5">
        <f>SUM(C$2:C1480)</f>
        <v>1479</v>
      </c>
      <c r="F1480" s="6">
        <f>IF(stats[[#This Row],[Column1]],stats[[#This Row],[Total Clear]]/stats[[#This Row],[Total Runs]],NA())</f>
        <v>6.0851926977687626E-3</v>
      </c>
      <c r="G1480" s="6">
        <f>SUM(B$2:B1480) / SUM(C$2:C1480)</f>
        <v>6.0851926977687626E-3</v>
      </c>
      <c r="H1480" s="7">
        <f>IFERROR(stats[[#This Row],[Column1]]-A1479,"")</f>
        <v>1.0416666700621136E-3</v>
      </c>
      <c r="I1480" s="7">
        <f>IFERROR(_xlfn.QUARTILE.INC(H$2:H1480,1),"")</f>
        <v>9.2592592409346253E-4</v>
      </c>
      <c r="J1480" s="7">
        <f>IFERROR(_xlfn.QUARTILE.INC(H$2:H1480,3),"")</f>
        <v>1.0300925932824612E-3</v>
      </c>
      <c r="K1480" s="7">
        <f>IFERROR(stats[[#This Row],[Q3]]-stats[[#This Row],[Q1]],"")</f>
        <v>1.0416666918899864E-4</v>
      </c>
      <c r="L1480" s="7">
        <f>IFERROR(AVERAGEIFS(H$2:H1480, H$2:H1480, "&lt;" &amp;stats[[#This Row],[Q3]]+(2*stats[[#This Row],[IQR]]), H$2:H1480, "&gt;" &amp; stats[[#This Row],[Q1]]-(2*stats[[#This Row],[IQR]])),"")</f>
        <v>9.7820659036985968E-4</v>
      </c>
    </row>
    <row r="1481" spans="1:12" x14ac:dyDescent="0.25">
      <c r="A1481" s="4">
        <v>44446.967152777775</v>
      </c>
      <c r="B1481">
        <v>0</v>
      </c>
      <c r="C1481">
        <v>1</v>
      </c>
      <c r="D1481" s="5">
        <f>SUM(B$2:B1481)</f>
        <v>9</v>
      </c>
      <c r="E1481" s="5">
        <f>SUM(C$2:C1481)</f>
        <v>1480</v>
      </c>
      <c r="F1481" s="6">
        <f>IF(stats[[#This Row],[Column1]],stats[[#This Row],[Total Clear]]/stats[[#This Row],[Total Runs]],NA())</f>
        <v>6.0810810810810814E-3</v>
      </c>
      <c r="G1481" s="6">
        <f>SUM(B$2:B1481) / SUM(C$2:C1481)</f>
        <v>6.0810810810810814E-3</v>
      </c>
      <c r="H1481" s="7">
        <f>IFERROR(stats[[#This Row],[Column1]]-A1480,"")</f>
        <v>1.111111108912155E-3</v>
      </c>
      <c r="I1481" s="7">
        <f>IFERROR(_xlfn.QUARTILE.INC(H$2:H1481,1),"")</f>
        <v>9.2592592409346253E-4</v>
      </c>
      <c r="J1481" s="7">
        <f>IFERROR(_xlfn.QUARTILE.INC(H$2:H1481,3),"")</f>
        <v>1.0300925932824612E-3</v>
      </c>
      <c r="K1481" s="7">
        <f>IFERROR(stats[[#This Row],[Q3]]-stats[[#This Row],[Q1]],"")</f>
        <v>1.0416666918899864E-4</v>
      </c>
      <c r="L1481" s="7">
        <f>IFERROR(AVERAGEIFS(H$2:H1481, H$2:H1481, "&lt;" &amp;stats[[#This Row],[Q3]]+(2*stats[[#This Row],[IQR]]), H$2:H1481, "&gt;" &amp; stats[[#This Row],[Q1]]-(2*stats[[#This Row],[IQR]])),"")</f>
        <v>9.7829901353991698E-4</v>
      </c>
    </row>
    <row r="1482" spans="1:12" x14ac:dyDescent="0.25">
      <c r="A1482" s="4">
        <v>44446.968240740738</v>
      </c>
      <c r="B1482">
        <v>0</v>
      </c>
      <c r="C1482">
        <v>1</v>
      </c>
      <c r="D1482" s="5">
        <f>SUM(B$2:B1482)</f>
        <v>9</v>
      </c>
      <c r="E1482" s="5">
        <f>SUM(C$2:C1482)</f>
        <v>1481</v>
      </c>
      <c r="F1482" s="6">
        <f>IF(stats[[#This Row],[Column1]],stats[[#This Row],[Total Clear]]/stats[[#This Row],[Total Runs]],NA())</f>
        <v>6.0769750168804858E-3</v>
      </c>
      <c r="G1482" s="6">
        <f>SUM(B$2:B1482) / SUM(C$2:C1482)</f>
        <v>6.0769750168804858E-3</v>
      </c>
      <c r="H1482" s="7">
        <f>IFERROR(stats[[#This Row],[Column1]]-A1481,"")</f>
        <v>1.0879629626288079E-3</v>
      </c>
      <c r="I1482" s="7">
        <f>IFERROR(_xlfn.QUARTILE.INC(H$2:H1482,1),"")</f>
        <v>9.2592592409346253E-4</v>
      </c>
      <c r="J1482" s="7">
        <f>IFERROR(_xlfn.QUARTILE.INC(H$2:H1482,3),"")</f>
        <v>1.0300925932824612E-3</v>
      </c>
      <c r="K1482" s="7">
        <f>IFERROR(stats[[#This Row],[Q3]]-stats[[#This Row],[Q1]],"")</f>
        <v>1.0416666918899864E-4</v>
      </c>
      <c r="L1482" s="7">
        <f>IFERROR(AVERAGEIFS(H$2:H1482, H$2:H1482, "&lt;" &amp;stats[[#This Row],[Q3]]+(2*stats[[#This Row],[IQR]]), H$2:H1482, "&gt;" &amp; stats[[#This Row],[Q1]]-(2*stats[[#This Row],[IQR]])),"")</f>
        <v>9.7837522198264719E-4</v>
      </c>
    </row>
    <row r="1483" spans="1:12" x14ac:dyDescent="0.25">
      <c r="A1483" s="4">
        <v>44446.969259259262</v>
      </c>
      <c r="B1483">
        <v>0</v>
      </c>
      <c r="C1483">
        <v>1</v>
      </c>
      <c r="D1483" s="5">
        <f>SUM(B$2:B1483)</f>
        <v>9</v>
      </c>
      <c r="E1483" s="5">
        <f>SUM(C$2:C1483)</f>
        <v>1482</v>
      </c>
      <c r="F1483" s="6">
        <f>IF(stats[[#This Row],[Column1]],stats[[#This Row],[Total Clear]]/stats[[#This Row],[Total Runs]],NA())</f>
        <v>6.0728744939271256E-3</v>
      </c>
      <c r="G1483" s="6">
        <f>SUM(B$2:B1483) / SUM(C$2:C1483)</f>
        <v>6.0728744939271256E-3</v>
      </c>
      <c r="H1483" s="7">
        <f>IFERROR(stats[[#This Row],[Column1]]-A1482,"")</f>
        <v>1.0185185237787664E-3</v>
      </c>
      <c r="I1483" s="7">
        <f>IFERROR(_xlfn.QUARTILE.INC(H$2:H1483,1),"")</f>
        <v>9.2592592409346253E-4</v>
      </c>
      <c r="J1483" s="7">
        <f>IFERROR(_xlfn.QUARTILE.INC(H$2:H1483,3),"")</f>
        <v>1.0300925932824612E-3</v>
      </c>
      <c r="K1483" s="7">
        <f>IFERROR(stats[[#This Row],[Q3]]-stats[[#This Row],[Q1]],"")</f>
        <v>1.0416666918899864E-4</v>
      </c>
      <c r="L1483" s="7">
        <f>IFERROR(AVERAGEIFS(H$2:H1483, H$2:H1483, "&lt;" &amp;stats[[#This Row],[Q3]]+(2*stats[[#This Row],[IQR]]), H$2:H1483, "&gt;" &amp; stats[[#This Row],[Q1]]-(2*stats[[#This Row],[IQR]])),"")</f>
        <v>9.7840309927556116E-4</v>
      </c>
    </row>
    <row r="1484" spans="1:12" x14ac:dyDescent="0.25">
      <c r="A1484" s="4">
        <v>44446.970324074071</v>
      </c>
      <c r="B1484">
        <v>0</v>
      </c>
      <c r="C1484">
        <v>1</v>
      </c>
      <c r="D1484" s="5">
        <f>SUM(B$2:B1484)</f>
        <v>9</v>
      </c>
      <c r="E1484" s="5">
        <f>SUM(C$2:C1484)</f>
        <v>1483</v>
      </c>
      <c r="F1484" s="6">
        <f>IF(stats[[#This Row],[Column1]],stats[[#This Row],[Total Clear]]/stats[[#This Row],[Total Runs]],NA())</f>
        <v>6.0687795010114631E-3</v>
      </c>
      <c r="G1484" s="6">
        <f>SUM(B$2:B1484) / SUM(C$2:C1484)</f>
        <v>6.0687795010114631E-3</v>
      </c>
      <c r="H1484" s="7">
        <f>IFERROR(stats[[#This Row],[Column1]]-A1483,"")</f>
        <v>1.0648148090695031E-3</v>
      </c>
      <c r="I1484" s="7">
        <f>IFERROR(_xlfn.QUARTILE.INC(H$2:H1484,1),"")</f>
        <v>9.2592592409346253E-4</v>
      </c>
      <c r="J1484" s="7">
        <f>IFERROR(_xlfn.QUARTILE.INC(H$2:H1484,3),"")</f>
        <v>1.0300925932824612E-3</v>
      </c>
      <c r="K1484" s="7">
        <f>IFERROR(stats[[#This Row],[Q3]]-stats[[#This Row],[Q1]],"")</f>
        <v>1.0416666918899864E-4</v>
      </c>
      <c r="L1484" s="7">
        <f>IFERROR(AVERAGEIFS(H$2:H1484, H$2:H1484, "&lt;" &amp;stats[[#This Row],[Q3]]+(2*stats[[#This Row],[IQR]]), H$2:H1484, "&gt;" &amp; stats[[#This Row],[Q1]]-(2*stats[[#This Row],[IQR]])),"")</f>
        <v>9.7846306576396778E-4</v>
      </c>
    </row>
    <row r="1485" spans="1:12" x14ac:dyDescent="0.25">
      <c r="A1485" s="4">
        <v>44446.97146990741</v>
      </c>
      <c r="B1485">
        <v>0</v>
      </c>
      <c r="C1485">
        <v>1</v>
      </c>
      <c r="D1485" s="5">
        <f>SUM(B$2:B1485)</f>
        <v>9</v>
      </c>
      <c r="E1485" s="5">
        <f>SUM(C$2:C1485)</f>
        <v>1484</v>
      </c>
      <c r="F1485" s="6">
        <f>IF(stats[[#This Row],[Column1]],stats[[#This Row],[Total Clear]]/stats[[#This Row],[Total Runs]],NA())</f>
        <v>6.0646900269541778E-3</v>
      </c>
      <c r="G1485" s="6">
        <f>SUM(B$2:B1485) / SUM(C$2:C1485)</f>
        <v>6.0646900269541778E-3</v>
      </c>
      <c r="H1485" s="7">
        <f>IFERROR(stats[[#This Row],[Column1]]-A1484,"")</f>
        <v>1.1458333392511122E-3</v>
      </c>
      <c r="I1485" s="7">
        <f>IFERROR(_xlfn.QUARTILE.INC(H$2:H1485,1),"")</f>
        <v>9.2592592409346253E-4</v>
      </c>
      <c r="J1485" s="7">
        <f>IFERROR(_xlfn.QUARTILE.INC(H$2:H1485,3),"")</f>
        <v>1.0300925932824612E-3</v>
      </c>
      <c r="K1485" s="7">
        <f>IFERROR(stats[[#This Row],[Q3]]-stats[[#This Row],[Q1]],"")</f>
        <v>1.0416666918899864E-4</v>
      </c>
      <c r="L1485" s="7">
        <f>IFERROR(AVERAGEIFS(H$2:H1485, H$2:H1485, "&lt;" &amp;stats[[#This Row],[Q3]]+(2*stats[[#This Row],[IQR]]), H$2:H1485, "&gt;" &amp; stats[[#This Row],[Q1]]-(2*stats[[#This Row],[IQR]])),"")</f>
        <v>9.7857913391479097E-4</v>
      </c>
    </row>
    <row r="1486" spans="1:12" x14ac:dyDescent="0.25">
      <c r="A1486" s="4">
        <v>44446.972442129627</v>
      </c>
      <c r="B1486">
        <v>0</v>
      </c>
      <c r="C1486">
        <v>1</v>
      </c>
      <c r="D1486" s="5">
        <f>SUM(B$2:B1486)</f>
        <v>9</v>
      </c>
      <c r="E1486" s="5">
        <f>SUM(C$2:C1486)</f>
        <v>1485</v>
      </c>
      <c r="F1486" s="6">
        <f>IF(stats[[#This Row],[Column1]],stats[[#This Row],[Total Clear]]/stats[[#This Row],[Total Runs]],NA())</f>
        <v>6.0606060606060606E-3</v>
      </c>
      <c r="G1486" s="6">
        <f>SUM(B$2:B1486) / SUM(C$2:C1486)</f>
        <v>6.0606060606060606E-3</v>
      </c>
      <c r="H1486" s="7">
        <f>IFERROR(stats[[#This Row],[Column1]]-A1485,"")</f>
        <v>9.7222221666015685E-4</v>
      </c>
      <c r="I1486" s="7">
        <f>IFERROR(_xlfn.QUARTILE.INC(H$2:H1486,1),"")</f>
        <v>9.2592592409346253E-4</v>
      </c>
      <c r="J1486" s="7">
        <f>IFERROR(_xlfn.QUARTILE.INC(H$2:H1486,3),"")</f>
        <v>1.0300925932824612E-3</v>
      </c>
      <c r="K1486" s="7">
        <f>IFERROR(stats[[#This Row],[Q3]]-stats[[#This Row],[Q1]],"")</f>
        <v>1.0416666918899864E-4</v>
      </c>
      <c r="L1486" s="7">
        <f>IFERROR(AVERAGEIFS(H$2:H1486, H$2:H1486, "&lt;" &amp;stats[[#This Row],[Q3]]+(2*stats[[#This Row],[IQR]]), H$2:H1486, "&gt;" &amp; stats[[#This Row],[Q1]]-(2*stats[[#This Row],[IQR]])),"")</f>
        <v>9.7857472856672828E-4</v>
      </c>
    </row>
    <row r="1487" spans="1:12" x14ac:dyDescent="0.25">
      <c r="A1487" s="4">
        <v>44446.973530092589</v>
      </c>
      <c r="B1487">
        <v>0</v>
      </c>
      <c r="C1487">
        <v>1</v>
      </c>
      <c r="D1487" s="5">
        <f>SUM(B$2:B1487)</f>
        <v>9</v>
      </c>
      <c r="E1487" s="5">
        <f>SUM(C$2:C1487)</f>
        <v>1486</v>
      </c>
      <c r="F1487" s="6">
        <f>IF(stats[[#This Row],[Column1]],stats[[#This Row],[Total Clear]]/stats[[#This Row],[Total Runs]],NA())</f>
        <v>6.0565275908479139E-3</v>
      </c>
      <c r="G1487" s="6">
        <f>SUM(B$2:B1487) / SUM(C$2:C1487)</f>
        <v>6.0565275908479139E-3</v>
      </c>
      <c r="H1487" s="7">
        <f>IFERROR(stats[[#This Row],[Column1]]-A1486,"")</f>
        <v>1.0879629626288079E-3</v>
      </c>
      <c r="I1487" s="7">
        <f>IFERROR(_xlfn.QUARTILE.INC(H$2:H1487,1),"")</f>
        <v>9.2592592409346253E-4</v>
      </c>
      <c r="J1487" s="7">
        <f>IFERROR(_xlfn.QUARTILE.INC(H$2:H1487,3),"")</f>
        <v>1.0300925932824612E-3</v>
      </c>
      <c r="K1487" s="7">
        <f>IFERROR(stats[[#This Row],[Q3]]-stats[[#This Row],[Q1]],"")</f>
        <v>1.0416666918899864E-4</v>
      </c>
      <c r="L1487" s="7">
        <f>IFERROR(AVERAGEIFS(H$2:H1487, H$2:H1487, "&lt;" &amp;stats[[#This Row],[Q3]]+(2*stats[[#This Row],[IQR]]), H$2:H1487, "&gt;" &amp; stats[[#This Row],[Q1]]-(2*stats[[#This Row],[IQR]])),"")</f>
        <v>9.7865048219142499E-4</v>
      </c>
    </row>
    <row r="1488" spans="1:12" x14ac:dyDescent="0.25">
      <c r="A1488" s="4">
        <v>44446.97457175926</v>
      </c>
      <c r="B1488">
        <v>0</v>
      </c>
      <c r="C1488">
        <v>1</v>
      </c>
      <c r="D1488" s="5">
        <f>SUM(B$2:B1488)</f>
        <v>9</v>
      </c>
      <c r="E1488" s="5">
        <f>SUM(C$2:C1488)</f>
        <v>1487</v>
      </c>
      <c r="F1488" s="6">
        <f>IF(stats[[#This Row],[Column1]],stats[[#This Row],[Total Clear]]/stats[[#This Row],[Total Runs]],NA())</f>
        <v>6.0524546065904503E-3</v>
      </c>
      <c r="G1488" s="6">
        <f>SUM(B$2:B1488) / SUM(C$2:C1488)</f>
        <v>6.0524546065904503E-3</v>
      </c>
      <c r="H1488" s="7">
        <f>IFERROR(stats[[#This Row],[Column1]]-A1487,"")</f>
        <v>1.0416666700621136E-3</v>
      </c>
      <c r="I1488" s="7">
        <f>IFERROR(_xlfn.QUARTILE.INC(H$2:H1488,1),"")</f>
        <v>9.2592592409346253E-4</v>
      </c>
      <c r="J1488" s="7">
        <f>IFERROR(_xlfn.QUARTILE.INC(H$2:H1488,3),"")</f>
        <v>1.0300925932824612E-3</v>
      </c>
      <c r="K1488" s="7">
        <f>IFERROR(stats[[#This Row],[Q3]]-stats[[#This Row],[Q1]],"")</f>
        <v>1.0416666918899864E-4</v>
      </c>
      <c r="L1488" s="7">
        <f>IFERROR(AVERAGEIFS(H$2:H1488, H$2:H1488, "&lt;" &amp;stats[[#This Row],[Q3]]+(2*stats[[#This Row],[IQR]]), H$2:H1488, "&gt;" &amp; stats[[#This Row],[Q1]]-(2*stats[[#This Row],[IQR]])),"")</f>
        <v>9.7869409201002048E-4</v>
      </c>
    </row>
    <row r="1489" spans="1:12" x14ac:dyDescent="0.25">
      <c r="A1489" s="4">
        <v>44446.975543981483</v>
      </c>
      <c r="B1489">
        <v>0</v>
      </c>
      <c r="C1489">
        <v>1</v>
      </c>
      <c r="D1489" s="5">
        <f>SUM(B$2:B1489)</f>
        <v>9</v>
      </c>
      <c r="E1489" s="5">
        <f>SUM(C$2:C1489)</f>
        <v>1488</v>
      </c>
      <c r="F1489" s="6">
        <f>IF(stats[[#This Row],[Column1]],stats[[#This Row],[Total Clear]]/stats[[#This Row],[Total Runs]],NA())</f>
        <v>6.0483870967741934E-3</v>
      </c>
      <c r="G1489" s="6">
        <f>SUM(B$2:B1489) / SUM(C$2:C1489)</f>
        <v>6.0483870967741934E-3</v>
      </c>
      <c r="H1489" s="7">
        <f>IFERROR(stats[[#This Row],[Column1]]-A1488,"")</f>
        <v>9.7222222393611446E-4</v>
      </c>
      <c r="I1489" s="7">
        <f>IFERROR(_xlfn.QUARTILE.INC(H$2:H1489,1),"")</f>
        <v>9.2592592409346253E-4</v>
      </c>
      <c r="J1489" s="7">
        <f>IFERROR(_xlfn.QUARTILE.INC(H$2:H1489,3),"")</f>
        <v>1.0300925932824612E-3</v>
      </c>
      <c r="K1489" s="7">
        <f>IFERROR(stats[[#This Row],[Q3]]-stats[[#This Row],[Q1]],"")</f>
        <v>1.0416666918899864E-4</v>
      </c>
      <c r="L1489" s="7">
        <f>IFERROR(AVERAGEIFS(H$2:H1489, H$2:H1489, "&lt;" &amp;stats[[#This Row],[Q3]]+(2*stats[[#This Row],[IQR]]), H$2:H1489, "&gt;" &amp; stats[[#This Row],[Q1]]-(2*stats[[#This Row],[IQR]])),"")</f>
        <v>9.7868961630595834E-4</v>
      </c>
    </row>
    <row r="1490" spans="1:12" x14ac:dyDescent="0.25">
      <c r="A1490" s="4">
        <v>44446.976597222223</v>
      </c>
      <c r="B1490">
        <v>0</v>
      </c>
      <c r="C1490">
        <v>1</v>
      </c>
      <c r="D1490" s="5">
        <f>SUM(B$2:B1490)</f>
        <v>9</v>
      </c>
      <c r="E1490" s="5">
        <f>SUM(C$2:C1490)</f>
        <v>1489</v>
      </c>
      <c r="F1490" s="6">
        <f>IF(stats[[#This Row],[Column1]],stats[[#This Row],[Total Clear]]/stats[[#This Row],[Total Runs]],NA())</f>
        <v>6.044325050369375E-3</v>
      </c>
      <c r="G1490" s="6">
        <f>SUM(B$2:B1490) / SUM(C$2:C1490)</f>
        <v>6.044325050369375E-3</v>
      </c>
      <c r="H1490" s="7">
        <f>IFERROR(stats[[#This Row],[Column1]]-A1489,"")</f>
        <v>1.0532407395658083E-3</v>
      </c>
      <c r="I1490" s="7">
        <f>IFERROR(_xlfn.QUARTILE.INC(H$2:H1490,1),"")</f>
        <v>9.2592592409346253E-4</v>
      </c>
      <c r="J1490" s="7">
        <f>IFERROR(_xlfn.QUARTILE.INC(H$2:H1490,3),"")</f>
        <v>1.0300925932824612E-3</v>
      </c>
      <c r="K1490" s="7">
        <f>IFERROR(stats[[#This Row],[Q3]]-stats[[#This Row],[Q1]],"")</f>
        <v>1.0416666918899864E-4</v>
      </c>
      <c r="L1490" s="7">
        <f>IFERROR(AVERAGEIFS(H$2:H1490, H$2:H1490, "&lt;" &amp;stats[[#This Row],[Q3]]+(2*stats[[#This Row],[IQR]]), H$2:H1490, "&gt;" &amp; stats[[#This Row],[Q1]]-(2*stats[[#This Row],[IQR]])),"")</f>
        <v>9.7874113746923412E-4</v>
      </c>
    </row>
    <row r="1491" spans="1:12" x14ac:dyDescent="0.25">
      <c r="A1491" s="4">
        <v>44446.977696759262</v>
      </c>
      <c r="B1491">
        <v>0</v>
      </c>
      <c r="C1491">
        <v>1</v>
      </c>
      <c r="D1491" s="5">
        <f>SUM(B$2:B1491)</f>
        <v>9</v>
      </c>
      <c r="E1491" s="5">
        <f>SUM(C$2:C1491)</f>
        <v>1490</v>
      </c>
      <c r="F1491" s="6">
        <f>IF(stats[[#This Row],[Column1]],stats[[#This Row],[Total Clear]]/stats[[#This Row],[Total Runs]],NA())</f>
        <v>6.0402684563758387E-3</v>
      </c>
      <c r="G1491" s="6">
        <f>SUM(B$2:B1491) / SUM(C$2:C1491)</f>
        <v>6.0402684563758387E-3</v>
      </c>
      <c r="H1491" s="7">
        <f>IFERROR(stats[[#This Row],[Column1]]-A1490,"")</f>
        <v>1.0995370394084603E-3</v>
      </c>
      <c r="I1491" s="7">
        <f>IFERROR(_xlfn.QUARTILE.INC(H$2:H1491,1),"")</f>
        <v>9.2592592409346253E-4</v>
      </c>
      <c r="J1491" s="7">
        <f>IFERROR(_xlfn.QUARTILE.INC(H$2:H1491,3),"")</f>
        <v>1.0300925932824612E-3</v>
      </c>
      <c r="K1491" s="7">
        <f>IFERROR(stats[[#This Row],[Q3]]-stats[[#This Row],[Q1]],"")</f>
        <v>1.0416666918899864E-4</v>
      </c>
      <c r="L1491" s="7">
        <f>IFERROR(AVERAGEIFS(H$2:H1491, H$2:H1491, "&lt;" &amp;stats[[#This Row],[Q3]]+(2*stats[[#This Row],[IQR]]), H$2:H1491, "&gt;" &amp; stats[[#This Row],[Q1]]-(2*stats[[#This Row],[IQR]])),"")</f>
        <v>9.7882456005344621E-4</v>
      </c>
    </row>
    <row r="1492" spans="1:12" x14ac:dyDescent="0.25">
      <c r="A1492" s="4">
        <v>44446.978668981479</v>
      </c>
      <c r="B1492">
        <v>0</v>
      </c>
      <c r="C1492">
        <v>1</v>
      </c>
      <c r="D1492" s="5">
        <f>SUM(B$2:B1492)</f>
        <v>9</v>
      </c>
      <c r="E1492" s="5">
        <f>SUM(C$2:C1492)</f>
        <v>1491</v>
      </c>
      <c r="F1492" s="6">
        <f>IF(stats[[#This Row],[Column1]],stats[[#This Row],[Total Clear]]/stats[[#This Row],[Total Runs]],NA())</f>
        <v>6.0362173038229373E-3</v>
      </c>
      <c r="G1492" s="6">
        <f>SUM(B$2:B1492) / SUM(C$2:C1492)</f>
        <v>6.0362173038229373E-3</v>
      </c>
      <c r="H1492" s="7">
        <f>IFERROR(stats[[#This Row],[Column1]]-A1491,"")</f>
        <v>9.7222221666015685E-4</v>
      </c>
      <c r="I1492" s="7">
        <f>IFERROR(_xlfn.QUARTILE.INC(H$2:H1492,1),"")</f>
        <v>9.2592592409346253E-4</v>
      </c>
      <c r="J1492" s="7">
        <f>IFERROR(_xlfn.QUARTILE.INC(H$2:H1492,3),"")</f>
        <v>1.0300925932824612E-3</v>
      </c>
      <c r="K1492" s="7">
        <f>IFERROR(stats[[#This Row],[Q3]]-stats[[#This Row],[Q1]],"")</f>
        <v>1.0416666918899864E-4</v>
      </c>
      <c r="L1492" s="7">
        <f>IFERROR(AVERAGEIFS(H$2:H1492, H$2:H1492, "&lt;" &amp;stats[[#This Row],[Q3]]+(2*stats[[#This Row],[IQR]]), H$2:H1492, "&gt;" &amp; stats[[#This Row],[Q1]]-(2*stats[[#This Row],[IQR]])),"")</f>
        <v>9.7882000357077305E-4</v>
      </c>
    </row>
    <row r="1493" spans="1:12" x14ac:dyDescent="0.25">
      <c r="A1493" s="4">
        <v>44446.979745370372</v>
      </c>
      <c r="B1493">
        <v>0</v>
      </c>
      <c r="C1493">
        <v>1</v>
      </c>
      <c r="D1493" s="5">
        <f>SUM(B$2:B1493)</f>
        <v>9</v>
      </c>
      <c r="E1493" s="5">
        <f>SUM(C$2:C1493)</f>
        <v>1492</v>
      </c>
      <c r="F1493" s="6">
        <f>IF(stats[[#This Row],[Column1]],stats[[#This Row],[Total Clear]]/stats[[#This Row],[Total Runs]],NA())</f>
        <v>6.0321715817694367E-3</v>
      </c>
      <c r="G1493" s="6">
        <f>SUM(B$2:B1493) / SUM(C$2:C1493)</f>
        <v>6.0321715817694367E-3</v>
      </c>
      <c r="H1493" s="7">
        <f>IFERROR(stats[[#This Row],[Column1]]-A1492,"")</f>
        <v>1.0763888931251131E-3</v>
      </c>
      <c r="I1493" s="7">
        <f>IFERROR(_xlfn.QUARTILE.INC(H$2:H1493,1),"")</f>
        <v>9.2592592409346253E-4</v>
      </c>
      <c r="J1493" s="7">
        <f>IFERROR(_xlfn.QUARTILE.INC(H$2:H1493,3),"")</f>
        <v>1.0300925932824612E-3</v>
      </c>
      <c r="K1493" s="7">
        <f>IFERROR(stats[[#This Row],[Q3]]-stats[[#This Row],[Q1]],"")</f>
        <v>1.0416666918899864E-4</v>
      </c>
      <c r="L1493" s="7">
        <f>IFERROR(AVERAGEIFS(H$2:H1493, H$2:H1493, "&lt;" &amp;stats[[#This Row],[Q3]]+(2*stats[[#This Row],[IQR]]), H$2:H1493, "&gt;" &amp; stats[[#This Row],[Q1]]-(2*stats[[#This Row],[IQR]])),"")</f>
        <v>9.7888729246012091E-4</v>
      </c>
    </row>
    <row r="1494" spans="1:12" x14ac:dyDescent="0.25">
      <c r="A1494" s="4">
        <v>44446.980844907404</v>
      </c>
      <c r="B1494">
        <v>0</v>
      </c>
      <c r="C1494">
        <v>1</v>
      </c>
      <c r="D1494" s="5">
        <f>SUM(B$2:B1494)</f>
        <v>9</v>
      </c>
      <c r="E1494" s="5">
        <f>SUM(C$2:C1494)</f>
        <v>1493</v>
      </c>
      <c r="F1494" s="6">
        <f>IF(stats[[#This Row],[Column1]],stats[[#This Row],[Total Clear]]/stats[[#This Row],[Total Runs]],NA())</f>
        <v>6.0281312793034163E-3</v>
      </c>
      <c r="G1494" s="6">
        <f>SUM(B$2:B1494) / SUM(C$2:C1494)</f>
        <v>6.0281312793034163E-3</v>
      </c>
      <c r="H1494" s="7">
        <f>IFERROR(stats[[#This Row],[Column1]]-A1493,"")</f>
        <v>1.0995370321325026E-3</v>
      </c>
      <c r="I1494" s="7">
        <f>IFERROR(_xlfn.QUARTILE.INC(H$2:H1494,1),"")</f>
        <v>9.2592592409346253E-4</v>
      </c>
      <c r="J1494" s="7">
        <f>IFERROR(_xlfn.QUARTILE.INC(H$2:H1494,3),"")</f>
        <v>1.0300925932824612E-3</v>
      </c>
      <c r="K1494" s="7">
        <f>IFERROR(stats[[#This Row],[Q3]]-stats[[#This Row],[Q1]],"")</f>
        <v>1.0416666918899864E-4</v>
      </c>
      <c r="L1494" s="7">
        <f>IFERROR(AVERAGEIFS(H$2:H1494, H$2:H1494, "&lt;" &amp;stats[[#This Row],[Q3]]+(2*stats[[#This Row],[IQR]]), H$2:H1494, "&gt;" &amp; stats[[#This Row],[Q1]]-(2*stats[[#This Row],[IQR]])),"")</f>
        <v>9.7897044183274141E-4</v>
      </c>
    </row>
    <row r="1495" spans="1:12" x14ac:dyDescent="0.25">
      <c r="A1495" s="4">
        <v>44446.981886574074</v>
      </c>
      <c r="B1495">
        <v>0</v>
      </c>
      <c r="C1495">
        <v>1</v>
      </c>
      <c r="D1495" s="5">
        <f>SUM(B$2:B1495)</f>
        <v>9</v>
      </c>
      <c r="E1495" s="5">
        <f>SUM(C$2:C1495)</f>
        <v>1494</v>
      </c>
      <c r="F1495" s="6">
        <f>IF(stats[[#This Row],[Column1]],stats[[#This Row],[Total Clear]]/stats[[#This Row],[Total Runs]],NA())</f>
        <v>6.024096385542169E-3</v>
      </c>
      <c r="G1495" s="6">
        <f>SUM(B$2:B1495) / SUM(C$2:C1495)</f>
        <v>6.024096385542169E-3</v>
      </c>
      <c r="H1495" s="7">
        <f>IFERROR(stats[[#This Row],[Column1]]-A1494,"")</f>
        <v>1.0416666700621136E-3</v>
      </c>
      <c r="I1495" s="7">
        <f>IFERROR(_xlfn.QUARTILE.INC(H$2:H1495,1),"")</f>
        <v>9.2592592409346253E-4</v>
      </c>
      <c r="J1495" s="7">
        <f>IFERROR(_xlfn.QUARTILE.INC(H$2:H1495,3),"")</f>
        <v>1.0300925932824612E-3</v>
      </c>
      <c r="K1495" s="7">
        <f>IFERROR(stats[[#This Row],[Q3]]-stats[[#This Row],[Q1]],"")</f>
        <v>1.0416666918899864E-4</v>
      </c>
      <c r="L1495" s="7">
        <f>IFERROR(AVERAGEIFS(H$2:H1495, H$2:H1495, "&lt;" &amp;stats[[#This Row],[Q3]]+(2*stats[[#This Row],[IQR]]), H$2:H1495, "&gt;" &amp; stats[[#This Row],[Q1]]-(2*stats[[#This Row],[IQR]])),"")</f>
        <v>9.7901362105328512E-4</v>
      </c>
    </row>
    <row r="1496" spans="1:12" x14ac:dyDescent="0.25">
      <c r="A1496" s="4">
        <v>44446.982916666668</v>
      </c>
      <c r="B1496">
        <v>0</v>
      </c>
      <c r="C1496">
        <v>1</v>
      </c>
      <c r="D1496" s="5">
        <f>SUM(B$2:B1496)</f>
        <v>9</v>
      </c>
      <c r="E1496" s="5">
        <f>SUM(C$2:C1496)</f>
        <v>1495</v>
      </c>
      <c r="F1496" s="6">
        <f>IF(stats[[#This Row],[Column1]],stats[[#This Row],[Total Clear]]/stats[[#This Row],[Total Runs]],NA())</f>
        <v>6.0200668896321068E-3</v>
      </c>
      <c r="G1496" s="6">
        <f>SUM(B$2:B1496) / SUM(C$2:C1496)</f>
        <v>6.0200668896321068E-3</v>
      </c>
      <c r="H1496" s="7">
        <f>IFERROR(stats[[#This Row],[Column1]]-A1495,"")</f>
        <v>1.0300925932824612E-3</v>
      </c>
      <c r="I1496" s="7">
        <f>IFERROR(_xlfn.QUARTILE.INC(H$2:H1496,1),"")</f>
        <v>9.2592592409346253E-4</v>
      </c>
      <c r="J1496" s="7">
        <f>IFERROR(_xlfn.QUARTILE.INC(H$2:H1496,3),"")</f>
        <v>1.0300925932824612E-3</v>
      </c>
      <c r="K1496" s="7">
        <f>IFERROR(stats[[#This Row],[Q3]]-stats[[#This Row],[Q1]],"")</f>
        <v>1.0416666918899864E-4</v>
      </c>
      <c r="L1496" s="7">
        <f>IFERROR(AVERAGEIFS(H$2:H1496, H$2:H1496, "&lt;" &amp;stats[[#This Row],[Q3]]+(2*stats[[#This Row],[IQR]]), H$2:H1496, "&gt;" &amp; stats[[#This Row],[Q1]]-(2*stats[[#This Row],[IQR]])),"")</f>
        <v>9.7904877519797151E-4</v>
      </c>
    </row>
    <row r="1497" spans="1:12" x14ac:dyDescent="0.25">
      <c r="A1497" s="4">
        <v>44446.983912037038</v>
      </c>
      <c r="B1497">
        <v>0</v>
      </c>
      <c r="C1497">
        <v>1</v>
      </c>
      <c r="D1497" s="5">
        <f>SUM(B$2:B1497)</f>
        <v>9</v>
      </c>
      <c r="E1497" s="5">
        <f>SUM(C$2:C1497)</f>
        <v>1496</v>
      </c>
      <c r="F1497" s="6">
        <f>IF(stats[[#This Row],[Column1]],stats[[#This Row],[Total Clear]]/stats[[#This Row],[Total Runs]],NA())</f>
        <v>6.0160427807486629E-3</v>
      </c>
      <c r="G1497" s="6">
        <f>SUM(B$2:B1497) / SUM(C$2:C1497)</f>
        <v>6.0160427807486629E-3</v>
      </c>
      <c r="H1497" s="7">
        <f>IFERROR(stats[[#This Row],[Column1]]-A1496,"")</f>
        <v>9.9537037021946162E-4</v>
      </c>
      <c r="I1497" s="7">
        <f>IFERROR(_xlfn.QUARTILE.INC(H$2:H1497,1),"")</f>
        <v>9.2592592409346253E-4</v>
      </c>
      <c r="J1497" s="7">
        <f>IFERROR(_xlfn.QUARTILE.INC(H$2:H1497,3),"")</f>
        <v>1.0300925932824612E-3</v>
      </c>
      <c r="K1497" s="7">
        <f>IFERROR(stats[[#This Row],[Q3]]-stats[[#This Row],[Q1]],"")</f>
        <v>1.0416666918899864E-4</v>
      </c>
      <c r="L1497" s="7">
        <f>IFERROR(AVERAGEIFS(H$2:H1497, H$2:H1497, "&lt;" &amp;stats[[#This Row],[Q3]]+(2*stats[[#This Row],[IQR]]), H$2:H1497, "&gt;" &amp; stats[[#This Row],[Q1]]-(2*stats[[#This Row],[IQR]])),"")</f>
        <v>9.7906000050403856E-4</v>
      </c>
    </row>
    <row r="1498" spans="1:12" x14ac:dyDescent="0.25">
      <c r="A1498" s="4">
        <v>44446.985162037039</v>
      </c>
      <c r="B1498">
        <v>0</v>
      </c>
      <c r="C1498">
        <v>1</v>
      </c>
      <c r="D1498" s="5">
        <f>SUM(B$2:B1498)</f>
        <v>9</v>
      </c>
      <c r="E1498" s="5">
        <f>SUM(C$2:C1498)</f>
        <v>1497</v>
      </c>
      <c r="F1498" s="6">
        <f>IF(stats[[#This Row],[Column1]],stats[[#This Row],[Total Clear]]/stats[[#This Row],[Total Runs]],NA())</f>
        <v>6.0120240480961923E-3</v>
      </c>
      <c r="G1498" s="6">
        <f>SUM(B$2:B1498) / SUM(C$2:C1498)</f>
        <v>6.0120240480961923E-3</v>
      </c>
      <c r="H1498" s="7">
        <f>IFERROR(stats[[#This Row],[Column1]]-A1497,"")</f>
        <v>1.2500000011641532E-3</v>
      </c>
      <c r="I1498" s="7">
        <f>IFERROR(_xlfn.QUARTILE.INC(H$2:H1498,1),"")</f>
        <v>9.2592592409346253E-4</v>
      </c>
      <c r="J1498" s="7">
        <f>IFERROR(_xlfn.QUARTILE.INC(H$2:H1498,3),"")</f>
        <v>1.0300925932824612E-3</v>
      </c>
      <c r="K1498" s="7">
        <f>IFERROR(stats[[#This Row],[Q3]]-stats[[#This Row],[Q1]],"")</f>
        <v>1.0416666918899864E-4</v>
      </c>
      <c r="L1498" s="7">
        <f>IFERROR(AVERAGEIFS(H$2:H1498, H$2:H1498, "&lt;" &amp;stats[[#This Row],[Q3]]+(2*stats[[#This Row],[IQR]]), H$2:H1498, "&gt;" &amp; stats[[#This Row],[Q1]]-(2*stats[[#This Row],[IQR]])),"")</f>
        <v>9.7906000050403856E-4</v>
      </c>
    </row>
    <row r="1499" spans="1:12" x14ac:dyDescent="0.25">
      <c r="A1499" s="4">
        <v>44446.98609953704</v>
      </c>
      <c r="B1499">
        <v>0</v>
      </c>
      <c r="C1499">
        <v>1</v>
      </c>
      <c r="D1499" s="5">
        <f>SUM(B$2:B1499)</f>
        <v>9</v>
      </c>
      <c r="E1499" s="5">
        <f>SUM(C$2:C1499)</f>
        <v>1498</v>
      </c>
      <c r="F1499" s="6">
        <f>IF(stats[[#This Row],[Column1]],stats[[#This Row],[Total Clear]]/stats[[#This Row],[Total Runs]],NA())</f>
        <v>6.0080106809078772E-3</v>
      </c>
      <c r="G1499" s="6">
        <f>SUM(B$2:B1499) / SUM(C$2:C1499)</f>
        <v>6.0080106809078772E-3</v>
      </c>
      <c r="H1499" s="7">
        <f>IFERROR(stats[[#This Row],[Column1]]-A1498,"")</f>
        <v>9.3750000087311491E-4</v>
      </c>
      <c r="I1499" s="7">
        <f>IFERROR(_xlfn.QUARTILE.INC(H$2:H1499,1),"")</f>
        <v>9.2592592409346253E-4</v>
      </c>
      <c r="J1499" s="7">
        <f>IFERROR(_xlfn.QUARTILE.INC(H$2:H1499,3),"")</f>
        <v>1.0300925932824612E-3</v>
      </c>
      <c r="K1499" s="7">
        <f>IFERROR(stats[[#This Row],[Q3]]-stats[[#This Row],[Q1]],"")</f>
        <v>1.0416666918899864E-4</v>
      </c>
      <c r="L1499" s="7">
        <f>IFERROR(AVERAGEIFS(H$2:H1499, H$2:H1499, "&lt;" &amp;stats[[#This Row],[Q3]]+(2*stats[[#This Row],[IQR]]), H$2:H1499, "&gt;" &amp; stats[[#This Row],[Q1]]-(2*stats[[#This Row],[IQR]])),"")</f>
        <v>9.7903143693040895E-4</v>
      </c>
    </row>
    <row r="1500" spans="1:12" x14ac:dyDescent="0.25">
      <c r="A1500" s="4">
        <v>44446.987291666665</v>
      </c>
      <c r="B1500">
        <v>0</v>
      </c>
      <c r="C1500">
        <v>1</v>
      </c>
      <c r="D1500" s="5">
        <f>SUM(B$2:B1500)</f>
        <v>9</v>
      </c>
      <c r="E1500" s="5">
        <f>SUM(C$2:C1500)</f>
        <v>1499</v>
      </c>
      <c r="F1500" s="6">
        <f>IF(stats[[#This Row],[Column1]],stats[[#This Row],[Total Clear]]/stats[[#This Row],[Total Runs]],NA())</f>
        <v>6.00400266844563E-3</v>
      </c>
      <c r="G1500" s="6">
        <f>SUM(B$2:B1500) / SUM(C$2:C1500)</f>
        <v>6.00400266844563E-3</v>
      </c>
      <c r="H1500" s="7">
        <f>IFERROR(stats[[#This Row],[Column1]]-A1499,"")</f>
        <v>1.1921296245418489E-3</v>
      </c>
      <c r="I1500" s="7">
        <f>IFERROR(_xlfn.QUARTILE.INC(H$2:H1500,1),"")</f>
        <v>9.2592592409346253E-4</v>
      </c>
      <c r="J1500" s="7">
        <f>IFERROR(_xlfn.QUARTILE.INC(H$2:H1500,3),"")</f>
        <v>1.0300925932824612E-3</v>
      </c>
      <c r="K1500" s="7">
        <f>IFERROR(stats[[#This Row],[Q3]]-stats[[#This Row],[Q1]],"")</f>
        <v>1.0416666918899864E-4</v>
      </c>
      <c r="L1500" s="7">
        <f>IFERROR(AVERAGEIFS(H$2:H1500, H$2:H1500, "&lt;" &amp;stats[[#This Row],[Q3]]+(2*stats[[#This Row],[IQR]]), H$2:H1500, "&gt;" &amp; stats[[#This Row],[Q1]]-(2*stats[[#This Row],[IQR]])),"")</f>
        <v>9.7917779557574647E-4</v>
      </c>
    </row>
    <row r="1501" spans="1:12" x14ac:dyDescent="0.25">
      <c r="A1501" s="4">
        <v>44446.988321759258</v>
      </c>
      <c r="B1501">
        <v>0</v>
      </c>
      <c r="C1501">
        <v>1</v>
      </c>
      <c r="D1501" s="5">
        <f>SUM(B$2:B1501)</f>
        <v>9</v>
      </c>
      <c r="E1501" s="5">
        <f>SUM(C$2:C1501)</f>
        <v>1500</v>
      </c>
      <c r="F1501" s="6">
        <f>IF(stats[[#This Row],[Column1]],stats[[#This Row],[Total Clear]]/stats[[#This Row],[Total Runs]],NA())</f>
        <v>6.0000000000000001E-3</v>
      </c>
      <c r="G1501" s="6">
        <f>SUM(B$2:B1501) / SUM(C$2:C1501)</f>
        <v>6.0000000000000001E-3</v>
      </c>
      <c r="H1501" s="7">
        <f>IFERROR(stats[[#This Row],[Column1]]-A1500,"")</f>
        <v>1.0300925932824612E-3</v>
      </c>
      <c r="I1501" s="7">
        <f>IFERROR(_xlfn.QUARTILE.INC(H$2:H1501,1),"")</f>
        <v>9.2592592409346253E-4</v>
      </c>
      <c r="J1501" s="7">
        <f>IFERROR(_xlfn.QUARTILE.INC(H$2:H1501,3),"")</f>
        <v>1.0300925932824612E-3</v>
      </c>
      <c r="K1501" s="7">
        <f>IFERROR(stats[[#This Row],[Q3]]-stats[[#This Row],[Q1]],"")</f>
        <v>1.0416666918899864E-4</v>
      </c>
      <c r="L1501" s="7">
        <f>IFERROR(AVERAGEIFS(H$2:H1501, H$2:H1501, "&lt;" &amp;stats[[#This Row],[Q3]]+(2*stats[[#This Row],[IQR]]), H$2:H1501, "&gt;" &amp; stats[[#This Row],[Q1]]-(2*stats[[#This Row],[IQR]])),"")</f>
        <v>9.7921274052956034E-4</v>
      </c>
    </row>
    <row r="1502" spans="1:12" x14ac:dyDescent="0.25">
      <c r="A1502" s="4">
        <v>44446.989363425928</v>
      </c>
      <c r="B1502">
        <v>0</v>
      </c>
      <c r="C1502">
        <v>1</v>
      </c>
      <c r="D1502" s="5">
        <f>SUM(B$2:B1502)</f>
        <v>9</v>
      </c>
      <c r="E1502" s="5">
        <f>SUM(C$2:C1502)</f>
        <v>1501</v>
      </c>
      <c r="F1502" s="6">
        <f>IF(stats[[#This Row],[Column1]],stats[[#This Row],[Total Clear]]/stats[[#This Row],[Total Runs]],NA())</f>
        <v>5.996002664890073E-3</v>
      </c>
      <c r="G1502" s="6">
        <f>SUM(B$2:B1502) / SUM(C$2:C1502)</f>
        <v>5.996002664890073E-3</v>
      </c>
      <c r="H1502" s="7">
        <f>IFERROR(stats[[#This Row],[Column1]]-A1501,"")</f>
        <v>1.0416666700621136E-3</v>
      </c>
      <c r="I1502" s="7">
        <f>IFERROR(_xlfn.QUARTILE.INC(H$2:H1502,1),"")</f>
        <v>9.2592592409346253E-4</v>
      </c>
      <c r="J1502" s="7">
        <f>IFERROR(_xlfn.QUARTILE.INC(H$2:H1502,3),"")</f>
        <v>1.0300925932824612E-3</v>
      </c>
      <c r="K1502" s="7">
        <f>IFERROR(stats[[#This Row],[Q3]]-stats[[#This Row],[Q1]],"")</f>
        <v>1.0416666918899864E-4</v>
      </c>
      <c r="L1502" s="7">
        <f>IFERROR(AVERAGEIFS(H$2:H1502, H$2:H1502, "&lt;" &amp;stats[[#This Row],[Q3]]+(2*stats[[#This Row],[IQR]]), H$2:H1502, "&gt;" &amp; stats[[#This Row],[Q1]]-(2*stats[[#This Row],[IQR]])),"")</f>
        <v>9.7925557587217531E-4</v>
      </c>
    </row>
    <row r="1503" spans="1:12" x14ac:dyDescent="0.25">
      <c r="A1503" s="4">
        <v>44446.990428240744</v>
      </c>
      <c r="B1503">
        <v>0</v>
      </c>
      <c r="C1503">
        <v>1</v>
      </c>
      <c r="D1503" s="5">
        <f>SUM(B$2:B1503)</f>
        <v>9</v>
      </c>
      <c r="E1503" s="5">
        <f>SUM(C$2:C1503)</f>
        <v>1502</v>
      </c>
      <c r="F1503" s="6">
        <f>IF(stats[[#This Row],[Column1]],stats[[#This Row],[Total Clear]]/stats[[#This Row],[Total Runs]],NA())</f>
        <v>5.9920106524633818E-3</v>
      </c>
      <c r="G1503" s="6">
        <f>SUM(B$2:B1503) / SUM(C$2:C1503)</f>
        <v>5.9920106524633818E-3</v>
      </c>
      <c r="H1503" s="7">
        <f>IFERROR(stats[[#This Row],[Column1]]-A1502,"")</f>
        <v>1.0648148163454607E-3</v>
      </c>
      <c r="I1503" s="7">
        <f>IFERROR(_xlfn.QUARTILE.INC(H$2:H1503,1),"")</f>
        <v>9.2592592409346253E-4</v>
      </c>
      <c r="J1503" s="7">
        <f>IFERROR(_xlfn.QUARTILE.INC(H$2:H1503,3),"")</f>
        <v>1.0300925932824612E-3</v>
      </c>
      <c r="K1503" s="7">
        <f>IFERROR(stats[[#This Row],[Q3]]-stats[[#This Row],[Q1]],"")</f>
        <v>1.0416666918899864E-4</v>
      </c>
      <c r="L1503" s="7">
        <f>IFERROR(AVERAGEIFS(H$2:H1503, H$2:H1503, "&lt;" &amp;stats[[#This Row],[Q3]]+(2*stats[[#This Row],[IQR]]), H$2:H1503, "&gt;" &amp; stats[[#This Row],[Q1]]-(2*stats[[#This Row],[IQR]])),"")</f>
        <v>9.7931421825769491E-4</v>
      </c>
    </row>
    <row r="1504" spans="1:12" x14ac:dyDescent="0.25">
      <c r="A1504" s="4">
        <v>44446.991539351853</v>
      </c>
      <c r="B1504">
        <v>0</v>
      </c>
      <c r="C1504">
        <v>1</v>
      </c>
      <c r="D1504" s="5">
        <f>SUM(B$2:B1504)</f>
        <v>9</v>
      </c>
      <c r="E1504" s="5">
        <f>SUM(C$2:C1504)</f>
        <v>1503</v>
      </c>
      <c r="F1504" s="6">
        <f>IF(stats[[#This Row],[Column1]],stats[[#This Row],[Total Clear]]/stats[[#This Row],[Total Runs]],NA())</f>
        <v>5.9880239520958087E-3</v>
      </c>
      <c r="G1504" s="6">
        <f>SUM(B$2:B1504) / SUM(C$2:C1504)</f>
        <v>5.9880239520958087E-3</v>
      </c>
      <c r="H1504" s="7">
        <f>IFERROR(stats[[#This Row],[Column1]]-A1503,"")</f>
        <v>1.111111108912155E-3</v>
      </c>
      <c r="I1504" s="7">
        <f>IFERROR(_xlfn.QUARTILE.INC(H$2:H1504,1),"")</f>
        <v>9.2592592409346253E-4</v>
      </c>
      <c r="J1504" s="7">
        <f>IFERROR(_xlfn.QUARTILE.INC(H$2:H1504,3),"")</f>
        <v>1.0300925932824612E-3</v>
      </c>
      <c r="K1504" s="7">
        <f>IFERROR(stats[[#This Row],[Q3]]-stats[[#This Row],[Q1]],"")</f>
        <v>1.0416666918899864E-4</v>
      </c>
      <c r="L1504" s="7">
        <f>IFERROR(AVERAGEIFS(H$2:H1504, H$2:H1504, "&lt;" &amp;stats[[#This Row],[Q3]]+(2*stats[[#This Row],[IQR]]), H$2:H1504, "&gt;" &amp; stats[[#This Row],[Q1]]-(2*stats[[#This Row],[IQR]])),"")</f>
        <v>9.7940449010060888E-4</v>
      </c>
    </row>
    <row r="1505" spans="1:12" x14ac:dyDescent="0.25">
      <c r="A1505" s="4">
        <v>44446.992673611108</v>
      </c>
      <c r="B1505">
        <v>0</v>
      </c>
      <c r="C1505">
        <v>1</v>
      </c>
      <c r="D1505" s="5">
        <f>SUM(B$2:B1505)</f>
        <v>9</v>
      </c>
      <c r="E1505" s="5">
        <f>SUM(C$2:C1505)</f>
        <v>1504</v>
      </c>
      <c r="F1505" s="6">
        <f>IF(stats[[#This Row],[Column1]],stats[[#This Row],[Total Clear]]/stats[[#This Row],[Total Runs]],NA())</f>
        <v>5.9840425531914893E-3</v>
      </c>
      <c r="G1505" s="6">
        <f>SUM(B$2:B1505) / SUM(C$2:C1505)</f>
        <v>5.9840425531914893E-3</v>
      </c>
      <c r="H1505" s="7">
        <f>IFERROR(stats[[#This Row],[Column1]]-A1504,"")</f>
        <v>1.1342592551955022E-3</v>
      </c>
      <c r="I1505" s="7">
        <f>IFERROR(_xlfn.QUARTILE.INC(H$2:H1505,1),"")</f>
        <v>9.2592592409346253E-4</v>
      </c>
      <c r="J1505" s="7">
        <f>IFERROR(_xlfn.QUARTILE.INC(H$2:H1505,3),"")</f>
        <v>1.0300925932824612E-3</v>
      </c>
      <c r="K1505" s="7">
        <f>IFERROR(stats[[#This Row],[Q3]]-stats[[#This Row],[Q1]],"")</f>
        <v>1.0416666918899864E-4</v>
      </c>
      <c r="L1505" s="7">
        <f>IFERROR(AVERAGEIFS(H$2:H1505, H$2:H1505, "&lt;" &amp;stats[[#This Row],[Q3]]+(2*stats[[#This Row],[IQR]]), H$2:H1505, "&gt;" &amp; stats[[#This Row],[Q1]]-(2*stats[[#This Row],[IQR]])),"")</f>
        <v>9.7951048241073555E-4</v>
      </c>
    </row>
    <row r="1506" spans="1:12" x14ac:dyDescent="0.25">
      <c r="A1506" s="4">
        <v>44446.993680555555</v>
      </c>
      <c r="B1506">
        <v>0</v>
      </c>
      <c r="C1506">
        <v>1</v>
      </c>
      <c r="D1506" s="5">
        <f>SUM(B$2:B1506)</f>
        <v>9</v>
      </c>
      <c r="E1506" s="5">
        <f>SUM(C$2:C1506)</f>
        <v>1505</v>
      </c>
      <c r="F1506" s="6">
        <f>IF(stats[[#This Row],[Column1]],stats[[#This Row],[Total Clear]]/stats[[#This Row],[Total Runs]],NA())</f>
        <v>5.980066445182724E-3</v>
      </c>
      <c r="G1506" s="6">
        <f>SUM(B$2:B1506) / SUM(C$2:C1506)</f>
        <v>5.980066445182724E-3</v>
      </c>
      <c r="H1506" s="7">
        <f>IFERROR(stats[[#This Row],[Column1]]-A1505,"")</f>
        <v>1.006944446999114E-3</v>
      </c>
      <c r="I1506" s="7">
        <f>IFERROR(_xlfn.QUARTILE.INC(H$2:H1506,1),"")</f>
        <v>9.2592592409346253E-4</v>
      </c>
      <c r="J1506" s="7">
        <f>IFERROR(_xlfn.QUARTILE.INC(H$2:H1506,3),"")</f>
        <v>1.0300925932824612E-3</v>
      </c>
      <c r="K1506" s="7">
        <f>IFERROR(stats[[#This Row],[Q3]]-stats[[#This Row],[Q1]],"")</f>
        <v>1.0416666918899864E-4</v>
      </c>
      <c r="L1506" s="7">
        <f>IFERROR(AVERAGEIFS(H$2:H1506, H$2:H1506, "&lt;" &amp;stats[[#This Row],[Q3]]+(2*stats[[#This Row],[IQR]]), H$2:H1506, "&gt;" &amp; stats[[#This Row],[Q1]]-(2*stats[[#This Row],[IQR]])),"")</f>
        <v>9.7952924709239649E-4</v>
      </c>
    </row>
    <row r="1507" spans="1:12" x14ac:dyDescent="0.25">
      <c r="A1507" s="4">
        <v>44446.994699074072</v>
      </c>
      <c r="B1507">
        <v>0</v>
      </c>
      <c r="C1507">
        <v>1</v>
      </c>
      <c r="D1507" s="5">
        <f>SUM(B$2:B1507)</f>
        <v>9</v>
      </c>
      <c r="E1507" s="5">
        <f>SUM(C$2:C1507)</f>
        <v>1506</v>
      </c>
      <c r="F1507" s="6">
        <f>IF(stats[[#This Row],[Column1]],stats[[#This Row],[Total Clear]]/stats[[#This Row],[Total Runs]],NA())</f>
        <v>5.9760956175298804E-3</v>
      </c>
      <c r="G1507" s="6">
        <f>SUM(B$2:B1507) / SUM(C$2:C1507)</f>
        <v>5.9760956175298804E-3</v>
      </c>
      <c r="H1507" s="7">
        <f>IFERROR(stats[[#This Row],[Column1]]-A1506,"")</f>
        <v>1.0185185165028088E-3</v>
      </c>
      <c r="I1507" s="7">
        <f>IFERROR(_xlfn.QUARTILE.INC(H$2:H1507,1),"")</f>
        <v>9.2592592409346253E-4</v>
      </c>
      <c r="J1507" s="7">
        <f>IFERROR(_xlfn.QUARTILE.INC(H$2:H1507,3),"")</f>
        <v>1.0300925932824612E-3</v>
      </c>
      <c r="K1507" s="7">
        <f>IFERROR(stats[[#This Row],[Q3]]-stats[[#This Row],[Q1]],"")</f>
        <v>1.0416666918899864E-4</v>
      </c>
      <c r="L1507" s="7">
        <f>IFERROR(AVERAGEIFS(H$2:H1507, H$2:H1507, "&lt;" &amp;stats[[#This Row],[Q3]]+(2*stats[[#This Row],[IQR]]), H$2:H1507, "&gt;" &amp; stats[[#This Row],[Q1]]-(2*stats[[#This Row],[IQR]])),"")</f>
        <v>9.7955589731072205E-4</v>
      </c>
    </row>
    <row r="1508" spans="1:12" x14ac:dyDescent="0.25">
      <c r="A1508" s="4">
        <v>44446.995752314811</v>
      </c>
      <c r="B1508">
        <v>0</v>
      </c>
      <c r="C1508">
        <v>1</v>
      </c>
      <c r="D1508" s="5">
        <f>SUM(B$2:B1508)</f>
        <v>9</v>
      </c>
      <c r="E1508" s="5">
        <f>SUM(C$2:C1508)</f>
        <v>1507</v>
      </c>
      <c r="F1508" s="6">
        <f>IF(stats[[#This Row],[Column1]],stats[[#This Row],[Total Clear]]/stats[[#This Row],[Total Runs]],NA())</f>
        <v>5.9721300597213008E-3</v>
      </c>
      <c r="G1508" s="6">
        <f>SUM(B$2:B1508) / SUM(C$2:C1508)</f>
        <v>5.9721300597213008E-3</v>
      </c>
      <c r="H1508" s="7">
        <f>IFERROR(stats[[#This Row],[Column1]]-A1507,"")</f>
        <v>1.0532407395658083E-3</v>
      </c>
      <c r="I1508" s="7">
        <f>IFERROR(_xlfn.QUARTILE.INC(H$2:H1508,1),"")</f>
        <v>9.2592592409346253E-4</v>
      </c>
      <c r="J1508" s="7">
        <f>IFERROR(_xlfn.QUARTILE.INC(H$2:H1508,3),"")</f>
        <v>1.0300925932824612E-3</v>
      </c>
      <c r="K1508" s="7">
        <f>IFERROR(stats[[#This Row],[Q3]]-stats[[#This Row],[Q1]],"")</f>
        <v>1.0416666918899864E-4</v>
      </c>
      <c r="L1508" s="7">
        <f>IFERROR(AVERAGEIFS(H$2:H1508, H$2:H1508, "&lt;" &amp;stats[[#This Row],[Q3]]+(2*stats[[#This Row],[IQR]]), H$2:H1508, "&gt;" &amp; stats[[#This Row],[Q1]]-(2*stats[[#This Row],[IQR]])),"")</f>
        <v>9.7960622848712597E-4</v>
      </c>
    </row>
    <row r="1509" spans="1:12" x14ac:dyDescent="0.25">
      <c r="A1509" s="4">
        <v>44446.996701388889</v>
      </c>
      <c r="B1509">
        <v>0</v>
      </c>
      <c r="C1509">
        <v>1</v>
      </c>
      <c r="D1509" s="5">
        <f>SUM(B$2:B1509)</f>
        <v>9</v>
      </c>
      <c r="E1509" s="5">
        <f>SUM(C$2:C1509)</f>
        <v>1508</v>
      </c>
      <c r="F1509" s="6">
        <f>IF(stats[[#This Row],[Column1]],stats[[#This Row],[Total Clear]]/stats[[#This Row],[Total Runs]],NA())</f>
        <v>5.9681697612732091E-3</v>
      </c>
      <c r="G1509" s="6">
        <f>SUM(B$2:B1509) / SUM(C$2:C1509)</f>
        <v>5.9681697612732091E-3</v>
      </c>
      <c r="H1509" s="7">
        <f>IFERROR(stats[[#This Row],[Column1]]-A1508,"")</f>
        <v>9.490740776527673E-4</v>
      </c>
      <c r="I1509" s="7">
        <f>IFERROR(_xlfn.QUARTILE.INC(H$2:H1509,1),"")</f>
        <v>9.2592592409346253E-4</v>
      </c>
      <c r="J1509" s="7">
        <f>IFERROR(_xlfn.QUARTILE.INC(H$2:H1509,3),"")</f>
        <v>1.0300925932824612E-3</v>
      </c>
      <c r="K1509" s="7">
        <f>IFERROR(stats[[#This Row],[Q3]]-stats[[#This Row],[Q1]],"")</f>
        <v>1.0416666918899864E-4</v>
      </c>
      <c r="L1509" s="7">
        <f>IFERROR(AVERAGEIFS(H$2:H1509, H$2:H1509, "&lt;" &amp;stats[[#This Row],[Q3]]+(2*stats[[#This Row],[IQR]]), H$2:H1509, "&gt;" &amp; stats[[#This Row],[Q1]]-(2*stats[[#This Row],[IQR]])),"")</f>
        <v>9.7958538742853592E-4</v>
      </c>
    </row>
    <row r="1510" spans="1:12" x14ac:dyDescent="0.25">
      <c r="A1510" s="4">
        <v>44446.997800925928</v>
      </c>
      <c r="B1510">
        <v>0</v>
      </c>
      <c r="C1510">
        <v>1</v>
      </c>
      <c r="D1510" s="5">
        <f>SUM(B$2:B1510)</f>
        <v>9</v>
      </c>
      <c r="E1510" s="5">
        <f>SUM(C$2:C1510)</f>
        <v>1509</v>
      </c>
      <c r="F1510" s="6">
        <f>IF(stats[[#This Row],[Column1]],stats[[#This Row],[Total Clear]]/stats[[#This Row],[Total Runs]],NA())</f>
        <v>5.9642147117296221E-3</v>
      </c>
      <c r="G1510" s="6">
        <f>SUM(B$2:B1510) / SUM(C$2:C1510)</f>
        <v>5.9642147117296221E-3</v>
      </c>
      <c r="H1510" s="7">
        <f>IFERROR(stats[[#This Row],[Column1]]-A1509,"")</f>
        <v>1.0995370394084603E-3</v>
      </c>
      <c r="I1510" s="7">
        <f>IFERROR(_xlfn.QUARTILE.INC(H$2:H1510,1),"")</f>
        <v>9.2592592409346253E-4</v>
      </c>
      <c r="J1510" s="7">
        <f>IFERROR(_xlfn.QUARTILE.INC(H$2:H1510,3),"")</f>
        <v>1.0300925932824612E-3</v>
      </c>
      <c r="K1510" s="7">
        <f>IFERROR(stats[[#This Row],[Q3]]-stats[[#This Row],[Q1]],"")</f>
        <v>1.0416666918899864E-4</v>
      </c>
      <c r="L1510" s="7">
        <f>IFERROR(AVERAGEIFS(H$2:H1510, H$2:H1510, "&lt;" &amp;stats[[#This Row],[Q3]]+(2*stats[[#This Row],[IQR]]), H$2:H1510, "&gt;" &amp; stats[[#This Row],[Q1]]-(2*stats[[#This Row],[IQR]])),"")</f>
        <v>9.7966720983779908E-4</v>
      </c>
    </row>
    <row r="1511" spans="1:12" x14ac:dyDescent="0.25">
      <c r="A1511" s="4">
        <v>44446.998796296299</v>
      </c>
      <c r="B1511">
        <v>0</v>
      </c>
      <c r="C1511">
        <v>1</v>
      </c>
      <c r="D1511" s="5">
        <f>SUM(B$2:B1511)</f>
        <v>9</v>
      </c>
      <c r="E1511" s="5">
        <f>SUM(C$2:C1511)</f>
        <v>1510</v>
      </c>
      <c r="F1511" s="6">
        <f>IF(stats[[#This Row],[Column1]],stats[[#This Row],[Total Clear]]/stats[[#This Row],[Total Runs]],NA())</f>
        <v>5.9602649006622521E-3</v>
      </c>
      <c r="G1511" s="6">
        <f>SUM(B$2:B1511) / SUM(C$2:C1511)</f>
        <v>5.9602649006622521E-3</v>
      </c>
      <c r="H1511" s="7">
        <f>IFERROR(stats[[#This Row],[Column1]]-A1510,"")</f>
        <v>9.9537037021946162E-4</v>
      </c>
      <c r="I1511" s="7">
        <f>IFERROR(_xlfn.QUARTILE.INC(H$2:H1511,1),"")</f>
        <v>9.2592592409346253E-4</v>
      </c>
      <c r="J1511" s="7">
        <f>IFERROR(_xlfn.QUARTILE.INC(H$2:H1511,3),"")</f>
        <v>1.0300925932824612E-3</v>
      </c>
      <c r="K1511" s="7">
        <f>IFERROR(stats[[#This Row],[Q3]]-stats[[#This Row],[Q1]],"")</f>
        <v>1.0416666918899864E-4</v>
      </c>
      <c r="L1511" s="7">
        <f>IFERROR(AVERAGEIFS(H$2:H1511, H$2:H1511, "&lt;" &amp;stats[[#This Row],[Q3]]+(2*stats[[#This Row],[IQR]]), H$2:H1511, "&gt;" &amp; stats[[#This Row],[Q1]]-(2*stats[[#This Row],[IQR]])),"")</f>
        <v>9.7967791410527127E-4</v>
      </c>
    </row>
    <row r="1512" spans="1:12" x14ac:dyDescent="0.25">
      <c r="A1512" s="4">
        <v>44446.999814814815</v>
      </c>
      <c r="B1512">
        <v>0</v>
      </c>
      <c r="C1512">
        <v>1</v>
      </c>
      <c r="D1512" s="5">
        <f>SUM(B$2:B1512)</f>
        <v>9</v>
      </c>
      <c r="E1512" s="5">
        <f>SUM(C$2:C1512)</f>
        <v>1511</v>
      </c>
      <c r="F1512" s="6">
        <f>IF(stats[[#This Row],[Column1]],stats[[#This Row],[Total Clear]]/stats[[#This Row],[Total Runs]],NA())</f>
        <v>5.9563203176704171E-3</v>
      </c>
      <c r="G1512" s="6">
        <f>SUM(B$2:B1512) / SUM(C$2:C1512)</f>
        <v>5.9563203176704171E-3</v>
      </c>
      <c r="H1512" s="7">
        <f>IFERROR(stats[[#This Row],[Column1]]-A1511,"")</f>
        <v>1.0185185165028088E-3</v>
      </c>
      <c r="I1512" s="7">
        <f>IFERROR(_xlfn.QUARTILE.INC(H$2:H1512,1),"")</f>
        <v>9.2592592409346253E-4</v>
      </c>
      <c r="J1512" s="7">
        <f>IFERROR(_xlfn.QUARTILE.INC(H$2:H1512,3),"")</f>
        <v>1.0300925932824612E-3</v>
      </c>
      <c r="K1512" s="7">
        <f>IFERROR(stats[[#This Row],[Q3]]-stats[[#This Row],[Q1]],"")</f>
        <v>1.0416666918899864E-4</v>
      </c>
      <c r="L1512" s="7">
        <f>IFERROR(AVERAGEIFS(H$2:H1512, H$2:H1512, "&lt;" &amp;stats[[#This Row],[Q3]]+(2*stats[[#This Row],[IQR]]), H$2:H1512, "&gt;" &amp; stats[[#This Row],[Q1]]-(2*stats[[#This Row],[IQR]])),"")</f>
        <v>9.7970437228129138E-4</v>
      </c>
    </row>
    <row r="1513" spans="1:12" x14ac:dyDescent="0.25">
      <c r="A1513" s="4">
        <v>44447.000844907408</v>
      </c>
      <c r="B1513">
        <v>0</v>
      </c>
      <c r="C1513">
        <v>1</v>
      </c>
      <c r="D1513" s="5">
        <f>SUM(B$2:B1513)</f>
        <v>9</v>
      </c>
      <c r="E1513" s="5">
        <f>SUM(C$2:C1513)</f>
        <v>1512</v>
      </c>
      <c r="F1513" s="6">
        <f>IF(stats[[#This Row],[Column1]],stats[[#This Row],[Total Clear]]/stats[[#This Row],[Total Runs]],NA())</f>
        <v>5.9523809523809521E-3</v>
      </c>
      <c r="G1513" s="6">
        <f>SUM(B$2:B1513) / SUM(C$2:C1513)</f>
        <v>5.9523809523809521E-3</v>
      </c>
      <c r="H1513" s="7">
        <f>IFERROR(stats[[#This Row],[Column1]]-A1512,"")</f>
        <v>1.0300925932824612E-3</v>
      </c>
      <c r="I1513" s="7">
        <f>IFERROR(_xlfn.QUARTILE.INC(H$2:H1513,1),"")</f>
        <v>9.2592592409346253E-4</v>
      </c>
      <c r="J1513" s="7">
        <f>IFERROR(_xlfn.QUARTILE.INC(H$2:H1513,3),"")</f>
        <v>1.0300925932824612E-3</v>
      </c>
      <c r="K1513" s="7">
        <f>IFERROR(stats[[#This Row],[Q3]]-stats[[#This Row],[Q1]],"")</f>
        <v>1.0416666918899864E-4</v>
      </c>
      <c r="L1513" s="7">
        <f>IFERROR(AVERAGEIFS(H$2:H1513, H$2:H1513, "&lt;" &amp;stats[[#This Row],[Q3]]+(2*stats[[#This Row],[IQR]]), H$2:H1513, "&gt;" &amp; stats[[#This Row],[Q1]]-(2*stats[[#This Row],[IQR]])),"")</f>
        <v>9.7973867331669056E-4</v>
      </c>
    </row>
    <row r="1514" spans="1:12" x14ac:dyDescent="0.25">
      <c r="A1514" s="4">
        <v>44447.001851851855</v>
      </c>
      <c r="B1514">
        <v>0</v>
      </c>
      <c r="C1514">
        <v>1</v>
      </c>
      <c r="D1514" s="5">
        <f>SUM(B$2:B1514)</f>
        <v>9</v>
      </c>
      <c r="E1514" s="5">
        <f>SUM(C$2:C1514)</f>
        <v>1513</v>
      </c>
      <c r="F1514" s="6">
        <f>IF(stats[[#This Row],[Column1]],stats[[#This Row],[Total Clear]]/stats[[#This Row],[Total Runs]],NA())</f>
        <v>5.9484467944481163E-3</v>
      </c>
      <c r="G1514" s="6">
        <f>SUM(B$2:B1514) / SUM(C$2:C1514)</f>
        <v>5.9484467944481163E-3</v>
      </c>
      <c r="H1514" s="7">
        <f>IFERROR(stats[[#This Row],[Column1]]-A1513,"")</f>
        <v>1.006944446999114E-3</v>
      </c>
      <c r="I1514" s="7">
        <f>IFERROR(_xlfn.QUARTILE.INC(H$2:H1514,1),"")</f>
        <v>9.2592592409346253E-4</v>
      </c>
      <c r="J1514" s="7">
        <f>IFERROR(_xlfn.QUARTILE.INC(H$2:H1514,3),"")</f>
        <v>1.0300925932824612E-3</v>
      </c>
      <c r="K1514" s="7">
        <f>IFERROR(stats[[#This Row],[Q3]]-stats[[#This Row],[Q1]],"")</f>
        <v>1.0416666918899864E-4</v>
      </c>
      <c r="L1514" s="7">
        <f>IFERROR(AVERAGEIFS(H$2:H1514, H$2:H1514, "&lt;" &amp;stats[[#This Row],[Q3]]+(2*stats[[#This Row],[IQR]]), H$2:H1514, "&gt;" &amp; stats[[#This Row],[Q1]]-(2*stats[[#This Row],[IQR]])),"")</f>
        <v>9.7975718064572618E-4</v>
      </c>
    </row>
    <row r="1515" spans="1:12" x14ac:dyDescent="0.25">
      <c r="A1515" s="4">
        <v>44447.002847222226</v>
      </c>
      <c r="B1515">
        <v>0</v>
      </c>
      <c r="C1515">
        <v>1</v>
      </c>
      <c r="D1515" s="5">
        <f>SUM(B$2:B1515)</f>
        <v>9</v>
      </c>
      <c r="E1515" s="5">
        <f>SUM(C$2:C1515)</f>
        <v>1514</v>
      </c>
      <c r="F1515" s="6">
        <f>IF(stats[[#This Row],[Column1]],stats[[#This Row],[Total Clear]]/stats[[#This Row],[Total Runs]],NA())</f>
        <v>5.9445178335535004E-3</v>
      </c>
      <c r="G1515" s="6">
        <f>SUM(B$2:B1515) / SUM(C$2:C1515)</f>
        <v>5.9445178335535004E-3</v>
      </c>
      <c r="H1515" s="7">
        <f>IFERROR(stats[[#This Row],[Column1]]-A1514,"")</f>
        <v>9.9537037021946162E-4</v>
      </c>
      <c r="I1515" s="7">
        <f>IFERROR(_xlfn.QUARTILE.INC(H$2:H1515,1),"")</f>
        <v>9.2592592409346253E-4</v>
      </c>
      <c r="J1515" s="7">
        <f>IFERROR(_xlfn.QUARTILE.INC(H$2:H1515,3),"")</f>
        <v>1.0300925932824612E-3</v>
      </c>
      <c r="K1515" s="7">
        <f>IFERROR(stats[[#This Row],[Q3]]-stats[[#This Row],[Q1]],"")</f>
        <v>1.0416666918899864E-4</v>
      </c>
      <c r="L1515" s="7">
        <f>IFERROR(AVERAGEIFS(H$2:H1515, H$2:H1515, "&lt;" &amp;stats[[#This Row],[Q3]]+(2*stats[[#This Row],[IQR]]), H$2:H1515, "&gt;" &amp; stats[[#This Row],[Q1]]-(2*stats[[#This Row],[IQR]])),"")</f>
        <v>9.7976779464271717E-4</v>
      </c>
    </row>
    <row r="1516" spans="1:12" x14ac:dyDescent="0.25">
      <c r="A1516" s="4">
        <v>44447.003877314812</v>
      </c>
      <c r="B1516">
        <v>0</v>
      </c>
      <c r="C1516">
        <v>1</v>
      </c>
      <c r="D1516" s="5">
        <f>SUM(B$2:B1516)</f>
        <v>9</v>
      </c>
      <c r="E1516" s="5">
        <f>SUM(C$2:C1516)</f>
        <v>1515</v>
      </c>
      <c r="F1516" s="6">
        <f>IF(stats[[#This Row],[Column1]],stats[[#This Row],[Total Clear]]/stats[[#This Row],[Total Runs]],NA())</f>
        <v>5.9405940594059407E-3</v>
      </c>
      <c r="G1516" s="6">
        <f>SUM(B$2:B1516) / SUM(C$2:C1516)</f>
        <v>5.9405940594059407E-3</v>
      </c>
      <c r="H1516" s="7">
        <f>IFERROR(stats[[#This Row],[Column1]]-A1515,"")</f>
        <v>1.0300925860065036E-3</v>
      </c>
      <c r="I1516" s="7">
        <f>IFERROR(_xlfn.QUARTILE.INC(H$2:H1516,1),"")</f>
        <v>9.2592592409346253E-4</v>
      </c>
      <c r="J1516" s="7">
        <f>IFERROR(_xlfn.QUARTILE.INC(H$2:H1516,3),"")</f>
        <v>1.0300925932824612E-3</v>
      </c>
      <c r="K1516" s="7">
        <f>IFERROR(stats[[#This Row],[Q3]]-stats[[#This Row],[Q1]],"")</f>
        <v>1.0416666918899864E-4</v>
      </c>
      <c r="L1516" s="7">
        <f>IFERROR(AVERAGEIFS(H$2:H1516, H$2:H1516, "&lt;" &amp;stats[[#This Row],[Q3]]+(2*stats[[#This Row],[IQR]]), H$2:H1516, "&gt;" &amp; stats[[#This Row],[Q1]]-(2*stats[[#This Row],[IQR]])),"")</f>
        <v>9.7980198268032836E-4</v>
      </c>
    </row>
    <row r="1517" spans="1:12" x14ac:dyDescent="0.25">
      <c r="A1517" s="4">
        <v>44447.004895833335</v>
      </c>
      <c r="B1517">
        <v>0</v>
      </c>
      <c r="C1517">
        <v>1</v>
      </c>
      <c r="D1517" s="5">
        <f>SUM(B$2:B1517)</f>
        <v>9</v>
      </c>
      <c r="E1517" s="5">
        <f>SUM(C$2:C1517)</f>
        <v>1516</v>
      </c>
      <c r="F1517" s="6">
        <f>IF(stats[[#This Row],[Column1]],stats[[#This Row],[Total Clear]]/stats[[#This Row],[Total Runs]],NA())</f>
        <v>5.9366754617414244E-3</v>
      </c>
      <c r="G1517" s="6">
        <f>SUM(B$2:B1517) / SUM(C$2:C1517)</f>
        <v>5.9366754617414244E-3</v>
      </c>
      <c r="H1517" s="7">
        <f>IFERROR(stats[[#This Row],[Column1]]-A1516,"")</f>
        <v>1.0185185237787664E-3</v>
      </c>
      <c r="I1517" s="7">
        <f>IFERROR(_xlfn.QUARTILE.INC(H$2:H1517,1),"")</f>
        <v>9.2592592409346253E-4</v>
      </c>
      <c r="J1517" s="7">
        <f>IFERROR(_xlfn.QUARTILE.INC(H$2:H1517,3),"")</f>
        <v>1.0300925932824612E-3</v>
      </c>
      <c r="K1517" s="7">
        <f>IFERROR(stats[[#This Row],[Q3]]-stats[[#This Row],[Q1]],"")</f>
        <v>1.0416666918899864E-4</v>
      </c>
      <c r="L1517" s="7">
        <f>IFERROR(AVERAGEIFS(H$2:H1517, H$2:H1517, "&lt;" &amp;stats[[#This Row],[Q3]]+(2*stats[[#This Row],[IQR]]), H$2:H1517, "&gt;" &amp; stats[[#This Row],[Q1]]-(2*stats[[#This Row],[IQR]])),"")</f>
        <v>9.7982826682228245E-4</v>
      </c>
    </row>
    <row r="1518" spans="1:12" x14ac:dyDescent="0.25">
      <c r="A1518" s="4">
        <v>44447.005995370368</v>
      </c>
      <c r="B1518">
        <v>0</v>
      </c>
      <c r="C1518">
        <v>1</v>
      </c>
      <c r="D1518" s="5">
        <f>SUM(B$2:B1518)</f>
        <v>9</v>
      </c>
      <c r="E1518" s="5">
        <f>SUM(C$2:C1518)</f>
        <v>1517</v>
      </c>
      <c r="F1518" s="6">
        <f>IF(stats[[#This Row],[Column1]],stats[[#This Row],[Total Clear]]/stats[[#This Row],[Total Runs]],NA())</f>
        <v>5.9327620303230057E-3</v>
      </c>
      <c r="G1518" s="6">
        <f>SUM(B$2:B1518) / SUM(C$2:C1518)</f>
        <v>5.9327620303230057E-3</v>
      </c>
      <c r="H1518" s="7">
        <f>IFERROR(stats[[#This Row],[Column1]]-A1517,"")</f>
        <v>1.0995370321325026E-3</v>
      </c>
      <c r="I1518" s="7">
        <f>IFERROR(_xlfn.QUARTILE.INC(H$2:H1518,1),"")</f>
        <v>9.2592592409346253E-4</v>
      </c>
      <c r="J1518" s="7">
        <f>IFERROR(_xlfn.QUARTILE.INC(H$2:H1518,3),"")</f>
        <v>1.0300925932824612E-3</v>
      </c>
      <c r="K1518" s="7">
        <f>IFERROR(stats[[#This Row],[Q3]]-stats[[#This Row],[Q1]],"")</f>
        <v>1.0416666918899864E-4</v>
      </c>
      <c r="L1518" s="7">
        <f>IFERROR(AVERAGEIFS(H$2:H1518, H$2:H1518, "&lt;" &amp;stats[[#This Row],[Q3]]+(2*stats[[#This Row],[IQR]]), H$2:H1518, "&gt;" &amp; stats[[#This Row],[Q1]]-(2*stats[[#This Row],[IQR]])),"")</f>
        <v>9.7990948036726913E-4</v>
      </c>
    </row>
    <row r="1519" spans="1:12" x14ac:dyDescent="0.25">
      <c r="A1519" s="4">
        <v>44447.006990740738</v>
      </c>
      <c r="B1519">
        <v>0</v>
      </c>
      <c r="C1519">
        <v>1</v>
      </c>
      <c r="D1519" s="5">
        <f>SUM(B$2:B1519)</f>
        <v>9</v>
      </c>
      <c r="E1519" s="5">
        <f>SUM(C$2:C1519)</f>
        <v>1518</v>
      </c>
      <c r="F1519" s="6">
        <f>IF(stats[[#This Row],[Column1]],stats[[#This Row],[Total Clear]]/stats[[#This Row],[Total Runs]],NA())</f>
        <v>5.9288537549407111E-3</v>
      </c>
      <c r="G1519" s="6">
        <f>SUM(B$2:B1519) / SUM(C$2:C1519)</f>
        <v>5.9288537549407111E-3</v>
      </c>
      <c r="H1519" s="7">
        <f>IFERROR(stats[[#This Row],[Column1]]-A1518,"")</f>
        <v>9.9537037021946162E-4</v>
      </c>
      <c r="I1519" s="7">
        <f>IFERROR(_xlfn.QUARTILE.INC(H$2:H1519,1),"")</f>
        <v>9.2592592409346253E-4</v>
      </c>
      <c r="J1519" s="7">
        <f>IFERROR(_xlfn.QUARTILE.INC(H$2:H1519,3),"")</f>
        <v>1.0300925932824612E-3</v>
      </c>
      <c r="K1519" s="7">
        <f>IFERROR(stats[[#This Row],[Q3]]-stats[[#This Row],[Q1]],"")</f>
        <v>1.0416666918899864E-4</v>
      </c>
      <c r="L1519" s="7">
        <f>IFERROR(AVERAGEIFS(H$2:H1519, H$2:H1519, "&lt;" &amp;stats[[#This Row],[Q3]]+(2*stats[[#This Row],[IQR]]), H$2:H1519, "&gt;" &amp; stats[[#This Row],[Q1]]-(2*stats[[#This Row],[IQR]])),"")</f>
        <v>9.7991996232649095E-4</v>
      </c>
    </row>
    <row r="1520" spans="1:12" x14ac:dyDescent="0.25">
      <c r="A1520" s="4">
        <v>44447.008055555554</v>
      </c>
      <c r="B1520">
        <v>0</v>
      </c>
      <c r="C1520">
        <v>1</v>
      </c>
      <c r="D1520" s="5">
        <f>SUM(B$2:B1520)</f>
        <v>9</v>
      </c>
      <c r="E1520" s="5">
        <f>SUM(C$2:C1520)</f>
        <v>1519</v>
      </c>
      <c r="F1520" s="6">
        <f>IF(stats[[#This Row],[Column1]],stats[[#This Row],[Total Clear]]/stats[[#This Row],[Total Runs]],NA())</f>
        <v>5.9249506254114553E-3</v>
      </c>
      <c r="G1520" s="6">
        <f>SUM(B$2:B1520) / SUM(C$2:C1520)</f>
        <v>5.9249506254114553E-3</v>
      </c>
      <c r="H1520" s="7">
        <f>IFERROR(stats[[#This Row],[Column1]]-A1519,"")</f>
        <v>1.0648148163454607E-3</v>
      </c>
      <c r="I1520" s="7">
        <f>IFERROR(_xlfn.QUARTILE.INC(H$2:H1520,1),"")</f>
        <v>9.2592592409346253E-4</v>
      </c>
      <c r="J1520" s="7">
        <f>IFERROR(_xlfn.QUARTILE.INC(H$2:H1520,3),"")</f>
        <v>1.0300925932824612E-3</v>
      </c>
      <c r="K1520" s="7">
        <f>IFERROR(stats[[#This Row],[Q3]]-stats[[#This Row],[Q1]],"")</f>
        <v>1.0416666918899864E-4</v>
      </c>
      <c r="L1520" s="7">
        <f>IFERROR(AVERAGEIFS(H$2:H1520, H$2:H1520, "&lt;" &amp;stats[[#This Row],[Q3]]+(2*stats[[#This Row],[IQR]]), H$2:H1520, "&gt;" &amp; stats[[#This Row],[Q1]]-(2*stats[[#This Row],[IQR]])),"")</f>
        <v>9.799774791652571E-4</v>
      </c>
    </row>
    <row r="1521" spans="1:12" x14ac:dyDescent="0.25">
      <c r="A1521" s="4">
        <v>44447.009097222224</v>
      </c>
      <c r="B1521">
        <v>0</v>
      </c>
      <c r="C1521">
        <v>1</v>
      </c>
      <c r="D1521" s="5">
        <f>SUM(B$2:B1521)</f>
        <v>9</v>
      </c>
      <c r="E1521" s="5">
        <f>SUM(C$2:C1521)</f>
        <v>1520</v>
      </c>
      <c r="F1521" s="6">
        <f>IF(stats[[#This Row],[Column1]],stats[[#This Row],[Total Clear]]/stats[[#This Row],[Total Runs]],NA())</f>
        <v>5.9210526315789476E-3</v>
      </c>
      <c r="G1521" s="6">
        <f>SUM(B$2:B1521) / SUM(C$2:C1521)</f>
        <v>5.9210526315789476E-3</v>
      </c>
      <c r="H1521" s="7">
        <f>IFERROR(stats[[#This Row],[Column1]]-A1520,"")</f>
        <v>1.0416666700621136E-3</v>
      </c>
      <c r="I1521" s="7">
        <f>IFERROR(_xlfn.QUARTILE.INC(H$2:H1521,1),"")</f>
        <v>9.2592592409346253E-4</v>
      </c>
      <c r="J1521" s="7">
        <f>IFERROR(_xlfn.QUARTILE.INC(H$2:H1521,3),"")</f>
        <v>1.0300925932824612E-3</v>
      </c>
      <c r="K1521" s="7">
        <f>IFERROR(stats[[#This Row],[Q3]]-stats[[#This Row],[Q1]],"")</f>
        <v>1.0416666918899864E-4</v>
      </c>
      <c r="L1521" s="7">
        <f>IFERROR(AVERAGEIFS(H$2:H1521, H$2:H1521, "&lt;" &amp;stats[[#This Row],[Q3]]+(2*stats[[#This Row],[IQR]]), H$2:H1521, "&gt;" &amp; stats[[#This Row],[Q1]]-(2*stats[[#This Row],[IQR]])),"")</f>
        <v>9.8001924571291914E-4</v>
      </c>
    </row>
    <row r="1522" spans="1:12" x14ac:dyDescent="0.25">
      <c r="A1522" s="4">
        <v>44447.010185185187</v>
      </c>
      <c r="B1522">
        <v>0</v>
      </c>
      <c r="C1522">
        <v>1</v>
      </c>
      <c r="D1522" s="5">
        <f>SUM(B$2:B1522)</f>
        <v>9</v>
      </c>
      <c r="E1522" s="5">
        <f>SUM(C$2:C1522)</f>
        <v>1521</v>
      </c>
      <c r="F1522" s="6">
        <f>IF(stats[[#This Row],[Column1]],stats[[#This Row],[Total Clear]]/stats[[#This Row],[Total Runs]],NA())</f>
        <v>5.9171597633136093E-3</v>
      </c>
      <c r="G1522" s="6">
        <f>SUM(B$2:B1522) / SUM(C$2:C1522)</f>
        <v>5.9171597633136093E-3</v>
      </c>
      <c r="H1522" s="7">
        <f>IFERROR(stats[[#This Row],[Column1]]-A1521,"")</f>
        <v>1.0879629626288079E-3</v>
      </c>
      <c r="I1522" s="7">
        <f>IFERROR(_xlfn.QUARTILE.INC(H$2:H1522,1),"")</f>
        <v>9.2592592409346253E-4</v>
      </c>
      <c r="J1522" s="7">
        <f>IFERROR(_xlfn.QUARTILE.INC(H$2:H1522,3),"")</f>
        <v>1.0300925932824612E-3</v>
      </c>
      <c r="K1522" s="7">
        <f>IFERROR(stats[[#This Row],[Q3]]-stats[[#This Row],[Q1]],"")</f>
        <v>1.0416666918899864E-4</v>
      </c>
      <c r="L1522" s="7">
        <f>IFERROR(AVERAGEIFS(H$2:H1522, H$2:H1522, "&lt;" &amp;stats[[#This Row],[Q3]]+(2*stats[[#This Row],[IQR]]), H$2:H1522, "&gt;" &amp; stats[[#This Row],[Q1]]-(2*stats[[#This Row],[IQR]])),"")</f>
        <v>9.8009227935088672E-4</v>
      </c>
    </row>
    <row r="1523" spans="1:12" x14ac:dyDescent="0.25">
      <c r="A1523" s="4">
        <v>44447.01121527778</v>
      </c>
      <c r="B1523">
        <v>0</v>
      </c>
      <c r="C1523">
        <v>1</v>
      </c>
      <c r="D1523" s="5">
        <f>SUM(B$2:B1523)</f>
        <v>9</v>
      </c>
      <c r="E1523" s="5">
        <f>SUM(C$2:C1523)</f>
        <v>1522</v>
      </c>
      <c r="F1523" s="6">
        <f>IF(stats[[#This Row],[Column1]],stats[[#This Row],[Total Clear]]/stats[[#This Row],[Total Runs]],NA())</f>
        <v>5.9132720105124839E-3</v>
      </c>
      <c r="G1523" s="6">
        <f>SUM(B$2:B1523) / SUM(C$2:C1523)</f>
        <v>5.9132720105124839E-3</v>
      </c>
      <c r="H1523" s="7">
        <f>IFERROR(stats[[#This Row],[Column1]]-A1522,"")</f>
        <v>1.0300925932824612E-3</v>
      </c>
      <c r="I1523" s="7">
        <f>IFERROR(_xlfn.QUARTILE.INC(H$2:H1523,1),"")</f>
        <v>9.2592592409346253E-4</v>
      </c>
      <c r="J1523" s="7">
        <f>IFERROR(_xlfn.QUARTILE.INC(H$2:H1523,3),"")</f>
        <v>1.0300925932824612E-3</v>
      </c>
      <c r="K1523" s="7">
        <f>IFERROR(stats[[#This Row],[Q3]]-stats[[#This Row],[Q1]],"")</f>
        <v>1.0416666918899864E-4</v>
      </c>
      <c r="L1523" s="7">
        <f>IFERROR(AVERAGEIFS(H$2:H1523, H$2:H1523, "&lt;" &amp;stats[[#This Row],[Q3]]+(2*stats[[#This Row],[IQR]]), H$2:H1523, "&gt;" &amp; stats[[#This Row],[Q1]]-(2*stats[[#This Row],[IQR]])),"")</f>
        <v>9.8012608618924476E-4</v>
      </c>
    </row>
    <row r="1524" spans="1:12" x14ac:dyDescent="0.25">
      <c r="A1524" s="4">
        <v>44447.01222222222</v>
      </c>
      <c r="B1524">
        <v>0</v>
      </c>
      <c r="C1524">
        <v>1</v>
      </c>
      <c r="D1524" s="5">
        <f>SUM(B$2:B1524)</f>
        <v>9</v>
      </c>
      <c r="E1524" s="5">
        <f>SUM(C$2:C1524)</f>
        <v>1523</v>
      </c>
      <c r="F1524" s="6">
        <f>IF(stats[[#This Row],[Column1]],stats[[#This Row],[Total Clear]]/stats[[#This Row],[Total Runs]],NA())</f>
        <v>5.9093893630991464E-3</v>
      </c>
      <c r="G1524" s="6">
        <f>SUM(B$2:B1524) / SUM(C$2:C1524)</f>
        <v>5.9093893630991464E-3</v>
      </c>
      <c r="H1524" s="7">
        <f>IFERROR(stats[[#This Row],[Column1]]-A1523,"")</f>
        <v>1.0069444397231564E-3</v>
      </c>
      <c r="I1524" s="7">
        <f>IFERROR(_xlfn.QUARTILE.INC(H$2:H1524,1),"")</f>
        <v>9.2592592409346253E-4</v>
      </c>
      <c r="J1524" s="7">
        <f>IFERROR(_xlfn.QUARTILE.INC(H$2:H1524,3),"")</f>
        <v>1.0300925932824612E-3</v>
      </c>
      <c r="K1524" s="7">
        <f>IFERROR(stats[[#This Row],[Q3]]-stats[[#This Row],[Q1]],"")</f>
        <v>1.0416666918899864E-4</v>
      </c>
      <c r="L1524" s="7">
        <f>IFERROR(AVERAGEIFS(H$2:H1524, H$2:H1524, "&lt;" &amp;stats[[#This Row],[Q3]]+(2*stats[[#This Row],[IQR]]), H$2:H1524, "&gt;" &amp; stats[[#This Row],[Q1]]-(2*stats[[#This Row],[IQR]])),"")</f>
        <v>9.8014420669838916E-4</v>
      </c>
    </row>
    <row r="1525" spans="1:12" x14ac:dyDescent="0.25">
      <c r="A1525" s="4">
        <v>44447.013310185182</v>
      </c>
      <c r="B1525">
        <v>0</v>
      </c>
      <c r="C1525">
        <v>1</v>
      </c>
      <c r="D1525" s="5">
        <f>SUM(B$2:B1525)</f>
        <v>9</v>
      </c>
      <c r="E1525" s="5">
        <f>SUM(C$2:C1525)</f>
        <v>1524</v>
      </c>
      <c r="F1525" s="6">
        <f>IF(stats[[#This Row],[Column1]],stats[[#This Row],[Total Clear]]/stats[[#This Row],[Total Runs]],NA())</f>
        <v>5.905511811023622E-3</v>
      </c>
      <c r="G1525" s="6">
        <f>SUM(B$2:B1525) / SUM(C$2:C1525)</f>
        <v>5.905511811023622E-3</v>
      </c>
      <c r="H1525" s="7">
        <f>IFERROR(stats[[#This Row],[Column1]]-A1524,"")</f>
        <v>1.0879629626288079E-3</v>
      </c>
      <c r="I1525" s="7">
        <f>IFERROR(_xlfn.QUARTILE.INC(H$2:H1525,1),"")</f>
        <v>9.2592592409346253E-4</v>
      </c>
      <c r="J1525" s="7">
        <f>IFERROR(_xlfn.QUARTILE.INC(H$2:H1525,3),"")</f>
        <v>1.0300925932824612E-3</v>
      </c>
      <c r="K1525" s="7">
        <f>IFERROR(stats[[#This Row],[Q3]]-stats[[#This Row],[Q1]],"")</f>
        <v>1.0416666918899864E-4</v>
      </c>
      <c r="L1525" s="7">
        <f>IFERROR(AVERAGEIFS(H$2:H1525, H$2:H1525, "&lt;" &amp;stats[[#This Row],[Q3]]+(2*stats[[#This Row],[IQR]]), H$2:H1525, "&gt;" &amp; stats[[#This Row],[Q1]]-(2*stats[[#This Row],[IQR]])),"")</f>
        <v>9.8021700801907154E-4</v>
      </c>
    </row>
    <row r="1526" spans="1:12" x14ac:dyDescent="0.25">
      <c r="A1526" s="4">
        <v>44447.014282407406</v>
      </c>
      <c r="B1526">
        <v>0</v>
      </c>
      <c r="C1526">
        <v>1</v>
      </c>
      <c r="D1526" s="5">
        <f>SUM(B$2:B1526)</f>
        <v>9</v>
      </c>
      <c r="E1526" s="5">
        <f>SUM(C$2:C1526)</f>
        <v>1525</v>
      </c>
      <c r="F1526" s="6">
        <f>IF(stats[[#This Row],[Column1]],stats[[#This Row],[Total Clear]]/stats[[#This Row],[Total Runs]],NA())</f>
        <v>5.9016393442622951E-3</v>
      </c>
      <c r="G1526" s="6">
        <f>SUM(B$2:B1526) / SUM(C$2:C1526)</f>
        <v>5.9016393442622951E-3</v>
      </c>
      <c r="H1526" s="7">
        <f>IFERROR(stats[[#This Row],[Column1]]-A1525,"")</f>
        <v>9.7222222393611446E-4</v>
      </c>
      <c r="I1526" s="7">
        <f>IFERROR(_xlfn.QUARTILE.INC(H$2:H1526,1),"")</f>
        <v>9.2592592409346253E-4</v>
      </c>
      <c r="J1526" s="7">
        <f>IFERROR(_xlfn.QUARTILE.INC(H$2:H1526,3),"")</f>
        <v>1.0300925932824612E-3</v>
      </c>
      <c r="K1526" s="7">
        <f>IFERROR(stats[[#This Row],[Q3]]-stats[[#This Row],[Q1]],"")</f>
        <v>1.0416666918899864E-4</v>
      </c>
      <c r="L1526" s="7">
        <f>IFERROR(AVERAGEIFS(H$2:H1526, H$2:H1526, "&lt;" &amp;stats[[#This Row],[Q3]]+(2*stats[[#This Row],[IQR]]), H$2:H1526, "&gt;" &amp; stats[[#This Row],[Q1]]-(2*stats[[#This Row],[IQR]])),"")</f>
        <v>9.8021161342792232E-4</v>
      </c>
    </row>
    <row r="1527" spans="1:12" x14ac:dyDescent="0.25">
      <c r="A1527" s="4">
        <v>44447.01525462963</v>
      </c>
      <c r="B1527">
        <v>0</v>
      </c>
      <c r="C1527">
        <v>1</v>
      </c>
      <c r="D1527" s="5">
        <f>SUM(B$2:B1527)</f>
        <v>9</v>
      </c>
      <c r="E1527" s="5">
        <f>SUM(C$2:C1527)</f>
        <v>1526</v>
      </c>
      <c r="F1527" s="6">
        <f>IF(stats[[#This Row],[Column1]],stats[[#This Row],[Total Clear]]/stats[[#This Row],[Total Runs]],NA())</f>
        <v>5.8977719528178242E-3</v>
      </c>
      <c r="G1527" s="6">
        <f>SUM(B$2:B1527) / SUM(C$2:C1527)</f>
        <v>5.8977719528178242E-3</v>
      </c>
      <c r="H1527" s="7">
        <f>IFERROR(stats[[#This Row],[Column1]]-A1526,"")</f>
        <v>9.7222222393611446E-4</v>
      </c>
      <c r="I1527" s="7">
        <f>IFERROR(_xlfn.QUARTILE.INC(H$2:H1527,1),"")</f>
        <v>9.2592592409346253E-4</v>
      </c>
      <c r="J1527" s="7">
        <f>IFERROR(_xlfn.QUARTILE.INC(H$2:H1527,3),"")</f>
        <v>1.0300925932824612E-3</v>
      </c>
      <c r="K1527" s="7">
        <f>IFERROR(stats[[#This Row],[Q3]]-stats[[#This Row],[Q1]],"")</f>
        <v>1.0416666918899864E-4</v>
      </c>
      <c r="L1527" s="7">
        <f>IFERROR(AVERAGEIFS(H$2:H1527, H$2:H1527, "&lt;" &amp;stats[[#This Row],[Q3]]+(2*stats[[#This Row],[IQR]]), H$2:H1527, "&gt;" &amp; stats[[#This Row],[Q1]]-(2*stats[[#This Row],[IQR]])),"")</f>
        <v>9.8020622611201427E-4</v>
      </c>
    </row>
    <row r="1528" spans="1:12" x14ac:dyDescent="0.25">
      <c r="A1528" s="4">
        <v>44447.01630787037</v>
      </c>
      <c r="B1528">
        <v>0</v>
      </c>
      <c r="C1528">
        <v>1</v>
      </c>
      <c r="D1528" s="5">
        <f>SUM(B$2:B1528)</f>
        <v>9</v>
      </c>
      <c r="E1528" s="5">
        <f>SUM(C$2:C1528)</f>
        <v>1527</v>
      </c>
      <c r="F1528" s="6">
        <f>IF(stats[[#This Row],[Column1]],stats[[#This Row],[Total Clear]]/stats[[#This Row],[Total Runs]],NA())</f>
        <v>5.893909626719057E-3</v>
      </c>
      <c r="G1528" s="6">
        <f>SUM(B$2:B1528) / SUM(C$2:C1528)</f>
        <v>5.893909626719057E-3</v>
      </c>
      <c r="H1528" s="7">
        <f>IFERROR(stats[[#This Row],[Column1]]-A1527,"")</f>
        <v>1.0532407395658083E-3</v>
      </c>
      <c r="I1528" s="7">
        <f>IFERROR(_xlfn.QUARTILE.INC(H$2:H1528,1),"")</f>
        <v>9.2592592409346253E-4</v>
      </c>
      <c r="J1528" s="7">
        <f>IFERROR(_xlfn.QUARTILE.INC(H$2:H1528,3),"")</f>
        <v>1.0300925932824612E-3</v>
      </c>
      <c r="K1528" s="7">
        <f>IFERROR(stats[[#This Row],[Q3]]-stats[[#This Row],[Q1]],"")</f>
        <v>1.0416666918899864E-4</v>
      </c>
      <c r="L1528" s="7">
        <f>IFERROR(AVERAGEIFS(H$2:H1528, H$2:H1528, "&lt;" &amp;stats[[#This Row],[Q3]]+(2*stats[[#This Row],[IQR]]), H$2:H1528, "&gt;" &amp; stats[[#This Row],[Q1]]-(2*stats[[#This Row],[IQR]])),"")</f>
        <v>9.8025544074372166E-4</v>
      </c>
    </row>
    <row r="1529" spans="1:12" x14ac:dyDescent="0.25">
      <c r="A1529" s="4">
        <v>44447.017407407409</v>
      </c>
      <c r="B1529">
        <v>0</v>
      </c>
      <c r="C1529">
        <v>1</v>
      </c>
      <c r="D1529" s="5">
        <f>SUM(B$2:B1529)</f>
        <v>9</v>
      </c>
      <c r="E1529" s="5">
        <f>SUM(C$2:C1529)</f>
        <v>1528</v>
      </c>
      <c r="F1529" s="6">
        <f>IF(stats[[#This Row],[Column1]],stats[[#This Row],[Total Clear]]/stats[[#This Row],[Total Runs]],NA())</f>
        <v>5.8900523560209425E-3</v>
      </c>
      <c r="G1529" s="6">
        <f>SUM(B$2:B1529) / SUM(C$2:C1529)</f>
        <v>5.8900523560209425E-3</v>
      </c>
      <c r="H1529" s="7">
        <f>IFERROR(stats[[#This Row],[Column1]]-A1528,"")</f>
        <v>1.0995370394084603E-3</v>
      </c>
      <c r="I1529" s="7">
        <f>IFERROR(_xlfn.QUARTILE.INC(H$2:H1529,1),"")</f>
        <v>9.2592592409346253E-4</v>
      </c>
      <c r="J1529" s="7">
        <f>IFERROR(_xlfn.QUARTILE.INC(H$2:H1529,3),"")</f>
        <v>1.0300925932824612E-3</v>
      </c>
      <c r="K1529" s="7">
        <f>IFERROR(stats[[#This Row],[Q3]]-stats[[#This Row],[Q1]],"")</f>
        <v>1.0416666918899864E-4</v>
      </c>
      <c r="L1529" s="7">
        <f>IFERROR(AVERAGEIFS(H$2:H1529, H$2:H1529, "&lt;" &amp;stats[[#This Row],[Q3]]+(2*stats[[#This Row],[IQR]]), H$2:H1529, "&gt;" &amp; stats[[#This Row],[Q1]]-(2*stats[[#This Row],[IQR]])),"")</f>
        <v>9.8033576505258675E-4</v>
      </c>
    </row>
    <row r="1530" spans="1:12" x14ac:dyDescent="0.25">
      <c r="A1530" s="4">
        <v>44447.018472222226</v>
      </c>
      <c r="B1530">
        <v>0</v>
      </c>
      <c r="C1530">
        <v>1</v>
      </c>
      <c r="D1530" s="5">
        <f>SUM(B$2:B1530)</f>
        <v>9</v>
      </c>
      <c r="E1530" s="5">
        <f>SUM(C$2:C1530)</f>
        <v>1529</v>
      </c>
      <c r="F1530" s="6">
        <f>IF(stats[[#This Row],[Column1]],stats[[#This Row],[Total Clear]]/stats[[#This Row],[Total Runs]],NA())</f>
        <v>5.8862001308044474E-3</v>
      </c>
      <c r="G1530" s="6">
        <f>SUM(B$2:B1530) / SUM(C$2:C1530)</f>
        <v>5.8862001308044474E-3</v>
      </c>
      <c r="H1530" s="7">
        <f>IFERROR(stats[[#This Row],[Column1]]-A1529,"")</f>
        <v>1.0648148163454607E-3</v>
      </c>
      <c r="I1530" s="7">
        <f>IFERROR(_xlfn.QUARTILE.INC(H$2:H1530,1),"")</f>
        <v>9.2592592409346253E-4</v>
      </c>
      <c r="J1530" s="7">
        <f>IFERROR(_xlfn.QUARTILE.INC(H$2:H1530,3),"")</f>
        <v>1.0300925932824612E-3</v>
      </c>
      <c r="K1530" s="7">
        <f>IFERROR(stats[[#This Row],[Q3]]-stats[[#This Row],[Q1]],"")</f>
        <v>1.0416666918899864E-4</v>
      </c>
      <c r="L1530" s="7">
        <f>IFERROR(AVERAGEIFS(H$2:H1530, H$2:H1530, "&lt;" &amp;stats[[#This Row],[Q3]]+(2*stats[[#This Row],[IQR]]), H$2:H1530, "&gt;" &amp; stats[[#This Row],[Q1]]-(2*stats[[#This Row],[IQR]])),"")</f>
        <v>9.8039261501980945E-4</v>
      </c>
    </row>
    <row r="1531" spans="1:12" x14ac:dyDescent="0.25">
      <c r="A1531" s="4">
        <v>44447.019490740742</v>
      </c>
      <c r="B1531">
        <v>0</v>
      </c>
      <c r="C1531">
        <v>1</v>
      </c>
      <c r="D1531" s="5">
        <f>SUM(B$2:B1531)</f>
        <v>9</v>
      </c>
      <c r="E1531" s="5">
        <f>SUM(C$2:C1531)</f>
        <v>1530</v>
      </c>
      <c r="F1531" s="6">
        <f>IF(stats[[#This Row],[Column1]],stats[[#This Row],[Total Clear]]/stats[[#This Row],[Total Runs]],NA())</f>
        <v>5.8823529411764705E-3</v>
      </c>
      <c r="G1531" s="6">
        <f>SUM(B$2:B1531) / SUM(C$2:C1531)</f>
        <v>5.8823529411764705E-3</v>
      </c>
      <c r="H1531" s="7">
        <f>IFERROR(stats[[#This Row],[Column1]]-A1530,"")</f>
        <v>1.0185185165028088E-3</v>
      </c>
      <c r="I1531" s="7">
        <f>IFERROR(_xlfn.QUARTILE.INC(H$2:H1531,1),"")</f>
        <v>9.2592592409346253E-4</v>
      </c>
      <c r="J1531" s="7">
        <f>IFERROR(_xlfn.QUARTILE.INC(H$2:H1531,3),"")</f>
        <v>1.0300925932824612E-3</v>
      </c>
      <c r="K1531" s="7">
        <f>IFERROR(stats[[#This Row],[Q3]]-stats[[#This Row],[Q1]],"")</f>
        <v>1.0416666918899864E-4</v>
      </c>
      <c r="L1531" s="7">
        <f>IFERROR(AVERAGEIFS(H$2:H1531, H$2:H1531, "&lt;" &amp;stats[[#This Row],[Q3]]+(2*stats[[#This Row],[IQR]]), H$2:H1531, "&gt;" &amp; stats[[#This Row],[Q1]]-(2*stats[[#This Row],[IQR]])),"")</f>
        <v>9.804182544962607E-4</v>
      </c>
    </row>
    <row r="1532" spans="1:12" x14ac:dyDescent="0.25">
      <c r="A1532" s="4">
        <v>44447.020509259259</v>
      </c>
      <c r="B1532">
        <v>0</v>
      </c>
      <c r="C1532">
        <v>1</v>
      </c>
      <c r="D1532" s="5">
        <f>SUM(B$2:B1532)</f>
        <v>9</v>
      </c>
      <c r="E1532" s="5">
        <f>SUM(C$2:C1532)</f>
        <v>1531</v>
      </c>
      <c r="F1532" s="6">
        <f>IF(stats[[#This Row],[Column1]],stats[[#This Row],[Total Clear]]/stats[[#This Row],[Total Runs]],NA())</f>
        <v>5.8785107772697581E-3</v>
      </c>
      <c r="G1532" s="6">
        <f>SUM(B$2:B1532) / SUM(C$2:C1532)</f>
        <v>5.8785107772697581E-3</v>
      </c>
      <c r="H1532" s="7">
        <f>IFERROR(stats[[#This Row],[Column1]]-A1531,"")</f>
        <v>1.0185185165028088E-3</v>
      </c>
      <c r="I1532" s="7">
        <f>IFERROR(_xlfn.QUARTILE.INC(H$2:H1532,1),"")</f>
        <v>9.2592592409346253E-4</v>
      </c>
      <c r="J1532" s="7">
        <f>IFERROR(_xlfn.QUARTILE.INC(H$2:H1532,3),"")</f>
        <v>1.0300925932824612E-3</v>
      </c>
      <c r="K1532" s="7">
        <f>IFERROR(stats[[#This Row],[Q3]]-stats[[#This Row],[Q1]],"")</f>
        <v>1.0416666918899864E-4</v>
      </c>
      <c r="L1532" s="7">
        <f>IFERROR(AVERAGEIFS(H$2:H1532, H$2:H1532, "&lt;" &amp;stats[[#This Row],[Q3]]+(2*stats[[#This Row],[IQR]]), H$2:H1532, "&gt;" &amp; stats[[#This Row],[Q1]]-(2*stats[[#This Row],[IQR]])),"")</f>
        <v>9.8044385951105012E-4</v>
      </c>
    </row>
    <row r="1533" spans="1:12" x14ac:dyDescent="0.25">
      <c r="A1533" s="4">
        <v>44447.021527777775</v>
      </c>
      <c r="B1533">
        <v>0</v>
      </c>
      <c r="C1533">
        <v>1</v>
      </c>
      <c r="D1533" s="5">
        <f>SUM(B$2:B1533)</f>
        <v>9</v>
      </c>
      <c r="E1533" s="5">
        <f>SUM(C$2:C1533)</f>
        <v>1532</v>
      </c>
      <c r="F1533" s="6">
        <f>IF(stats[[#This Row],[Column1]],stats[[#This Row],[Total Clear]]/stats[[#This Row],[Total Runs]],NA())</f>
        <v>5.8746736292428197E-3</v>
      </c>
      <c r="G1533" s="6">
        <f>SUM(B$2:B1533) / SUM(C$2:C1533)</f>
        <v>5.8746736292428197E-3</v>
      </c>
      <c r="H1533" s="7">
        <f>IFERROR(stats[[#This Row],[Column1]]-A1532,"")</f>
        <v>1.0185185165028088E-3</v>
      </c>
      <c r="I1533" s="7">
        <f>IFERROR(_xlfn.QUARTILE.INC(H$2:H1533,1),"")</f>
        <v>9.2592592409346253E-4</v>
      </c>
      <c r="J1533" s="7">
        <f>IFERROR(_xlfn.QUARTILE.INC(H$2:H1533,3),"")</f>
        <v>1.0300925932824612E-3</v>
      </c>
      <c r="K1533" s="7">
        <f>IFERROR(stats[[#This Row],[Q3]]-stats[[#This Row],[Q1]],"")</f>
        <v>1.0416666918899864E-4</v>
      </c>
      <c r="L1533" s="7">
        <f>IFERROR(AVERAGEIFS(H$2:H1533, H$2:H1533, "&lt;" &amp;stats[[#This Row],[Q3]]+(2*stats[[#This Row],[IQR]]), H$2:H1533, "&gt;" &amp; stats[[#This Row],[Q1]]-(2*stats[[#This Row],[IQR]])),"")</f>
        <v>9.8046943013361003E-4</v>
      </c>
    </row>
    <row r="1534" spans="1:12" x14ac:dyDescent="0.25">
      <c r="A1534" s="4">
        <v>44447.022581018522</v>
      </c>
      <c r="B1534">
        <v>0</v>
      </c>
      <c r="C1534">
        <v>1</v>
      </c>
      <c r="D1534" s="5">
        <f>SUM(B$2:B1534)</f>
        <v>9</v>
      </c>
      <c r="E1534" s="5">
        <f>SUM(C$2:C1534)</f>
        <v>1533</v>
      </c>
      <c r="F1534" s="6">
        <f>IF(stats[[#This Row],[Column1]],stats[[#This Row],[Total Clear]]/stats[[#This Row],[Total Runs]],NA())</f>
        <v>5.8708414872798431E-3</v>
      </c>
      <c r="G1534" s="6">
        <f>SUM(B$2:B1534) / SUM(C$2:C1534)</f>
        <v>5.8708414872798431E-3</v>
      </c>
      <c r="H1534" s="7">
        <f>IFERROR(stats[[#This Row],[Column1]]-A1533,"")</f>
        <v>1.0532407468417659E-3</v>
      </c>
      <c r="I1534" s="7">
        <f>IFERROR(_xlfn.QUARTILE.INC(H$2:H1534,1),"")</f>
        <v>9.2592592409346253E-4</v>
      </c>
      <c r="J1534" s="7">
        <f>IFERROR(_xlfn.QUARTILE.INC(H$2:H1534,3),"")</f>
        <v>1.0300925932824612E-3</v>
      </c>
      <c r="K1534" s="7">
        <f>IFERROR(stats[[#This Row],[Q3]]-stats[[#This Row],[Q1]],"")</f>
        <v>1.0416666918899864E-4</v>
      </c>
      <c r="L1534" s="7">
        <f>IFERROR(AVERAGEIFS(H$2:H1534, H$2:H1534, "&lt;" &amp;stats[[#This Row],[Q3]]+(2*stats[[#This Row],[IQR]]), H$2:H1534, "&gt;" &amp; stats[[#This Row],[Q1]]-(2*stats[[#This Row],[IQR]])),"")</f>
        <v>9.805182699434813E-4</v>
      </c>
    </row>
    <row r="1535" spans="1:12" x14ac:dyDescent="0.25">
      <c r="A1535" s="4">
        <v>44447.023634259262</v>
      </c>
      <c r="B1535">
        <v>0</v>
      </c>
      <c r="C1535">
        <v>1</v>
      </c>
      <c r="D1535" s="5">
        <f>SUM(B$2:B1535)</f>
        <v>9</v>
      </c>
      <c r="E1535" s="5">
        <f>SUM(C$2:C1535)</f>
        <v>1534</v>
      </c>
      <c r="F1535" s="6">
        <f>IF(stats[[#This Row],[Column1]],stats[[#This Row],[Total Clear]]/stats[[#This Row],[Total Runs]],NA())</f>
        <v>5.8670143415906128E-3</v>
      </c>
      <c r="G1535" s="6">
        <f>SUM(B$2:B1535) / SUM(C$2:C1535)</f>
        <v>5.8670143415906128E-3</v>
      </c>
      <c r="H1535" s="7">
        <f>IFERROR(stats[[#This Row],[Column1]]-A1534,"")</f>
        <v>1.0532407395658083E-3</v>
      </c>
      <c r="I1535" s="7">
        <f>IFERROR(_xlfn.QUARTILE.INC(H$2:H1535,1),"")</f>
        <v>9.2592592409346253E-4</v>
      </c>
      <c r="J1535" s="7">
        <f>IFERROR(_xlfn.QUARTILE.INC(H$2:H1535,3),"")</f>
        <v>1.0300925932824612E-3</v>
      </c>
      <c r="K1535" s="7">
        <f>IFERROR(stats[[#This Row],[Q3]]-stats[[#This Row],[Q1]],"")</f>
        <v>1.0416666918899864E-4</v>
      </c>
      <c r="L1535" s="7">
        <f>IFERROR(AVERAGEIFS(H$2:H1535, H$2:H1535, "&lt;" &amp;stats[[#This Row],[Q3]]+(2*stats[[#This Row],[IQR]]), H$2:H1535, "&gt;" &amp; stats[[#This Row],[Q1]]-(2*stats[[#This Row],[IQR]])),"")</f>
        <v>9.8056704423564911E-4</v>
      </c>
    </row>
    <row r="1536" spans="1:12" x14ac:dyDescent="0.25">
      <c r="A1536" s="4">
        <v>44447.024675925924</v>
      </c>
      <c r="B1536">
        <v>0</v>
      </c>
      <c r="C1536">
        <v>1</v>
      </c>
      <c r="D1536" s="5">
        <f>SUM(B$2:B1536)</f>
        <v>9</v>
      </c>
      <c r="E1536" s="5">
        <f>SUM(C$2:C1536)</f>
        <v>1535</v>
      </c>
      <c r="F1536" s="6">
        <f>IF(stats[[#This Row],[Column1]],stats[[#This Row],[Total Clear]]/stats[[#This Row],[Total Runs]],NA())</f>
        <v>5.8631921824104233E-3</v>
      </c>
      <c r="G1536" s="6">
        <f>SUM(B$2:B1536) / SUM(C$2:C1536)</f>
        <v>5.8631921824104233E-3</v>
      </c>
      <c r="H1536" s="7">
        <f>IFERROR(stats[[#This Row],[Column1]]-A1535,"")</f>
        <v>1.0416666627861559E-3</v>
      </c>
      <c r="I1536" s="7">
        <f>IFERROR(_xlfn.QUARTILE.INC(H$2:H1536,1),"")</f>
        <v>9.2592592409346253E-4</v>
      </c>
      <c r="J1536" s="7">
        <f>IFERROR(_xlfn.QUARTILE.INC(H$2:H1536,3),"")</f>
        <v>1.0300925932824612E-3</v>
      </c>
      <c r="K1536" s="7">
        <f>IFERROR(stats[[#This Row],[Q3]]-stats[[#This Row],[Q1]],"")</f>
        <v>1.0416666918899864E-4</v>
      </c>
      <c r="L1536" s="7">
        <f>IFERROR(AVERAGEIFS(H$2:H1536, H$2:H1536, "&lt;" &amp;stats[[#This Row],[Q3]]+(2*stats[[#This Row],[IQR]]), H$2:H1536, "&gt;" &amp; stats[[#This Row],[Q1]]-(2*stats[[#This Row],[IQR]])),"")</f>
        <v>9.8060799572261318E-4</v>
      </c>
    </row>
    <row r="1537" spans="1:12" x14ac:dyDescent="0.25">
      <c r="A1537" s="4">
        <v>44447.025717592594</v>
      </c>
      <c r="B1537">
        <v>0</v>
      </c>
      <c r="C1537">
        <v>1</v>
      </c>
      <c r="D1537" s="5">
        <f>SUM(B$2:B1537)</f>
        <v>9</v>
      </c>
      <c r="E1537" s="5">
        <f>SUM(C$2:C1537)</f>
        <v>1536</v>
      </c>
      <c r="F1537" s="6">
        <f>IF(stats[[#This Row],[Column1]],stats[[#This Row],[Total Clear]]/stats[[#This Row],[Total Runs]],NA())</f>
        <v>5.859375E-3</v>
      </c>
      <c r="G1537" s="6">
        <f>SUM(B$2:B1537) / SUM(C$2:C1537)</f>
        <v>5.859375E-3</v>
      </c>
      <c r="H1537" s="7">
        <f>IFERROR(stats[[#This Row],[Column1]]-A1536,"")</f>
        <v>1.0416666700621136E-3</v>
      </c>
      <c r="I1537" s="7">
        <f>IFERROR(_xlfn.QUARTILE.INC(H$2:H1537,1),"")</f>
        <v>9.2592592409346253E-4</v>
      </c>
      <c r="J1537" s="7">
        <f>IFERROR(_xlfn.QUARTILE.INC(H$2:H1537,3),"")</f>
        <v>1.0300925932824612E-3</v>
      </c>
      <c r="K1537" s="7">
        <f>IFERROR(stats[[#This Row],[Q3]]-stats[[#This Row],[Q1]],"")</f>
        <v>1.0416666918899864E-4</v>
      </c>
      <c r="L1537" s="7">
        <f>IFERROR(AVERAGEIFS(H$2:H1537, H$2:H1537, "&lt;" &amp;stats[[#This Row],[Q3]]+(2*stats[[#This Row],[IQR]]), H$2:H1537, "&gt;" &amp; stats[[#This Row],[Q1]]-(2*stats[[#This Row],[IQR]])),"")</f>
        <v>9.8064889235646431E-4</v>
      </c>
    </row>
    <row r="1538" spans="1:12" x14ac:dyDescent="0.25">
      <c r="A1538" s="4">
        <v>44447.026736111111</v>
      </c>
      <c r="B1538">
        <v>0</v>
      </c>
      <c r="C1538">
        <v>1</v>
      </c>
      <c r="D1538" s="5">
        <f>SUM(B$2:B1538)</f>
        <v>9</v>
      </c>
      <c r="E1538" s="5">
        <f>SUM(C$2:C1538)</f>
        <v>1537</v>
      </c>
      <c r="F1538" s="6">
        <f>IF(stats[[#This Row],[Column1]],stats[[#This Row],[Total Clear]]/stats[[#This Row],[Total Runs]],NA())</f>
        <v>5.8555627846454128E-3</v>
      </c>
      <c r="G1538" s="6">
        <f>SUM(B$2:B1538) / SUM(C$2:C1538)</f>
        <v>5.8555627846454128E-3</v>
      </c>
      <c r="H1538" s="7">
        <f>IFERROR(stats[[#This Row],[Column1]]-A1537,"")</f>
        <v>1.0185185165028088E-3</v>
      </c>
      <c r="I1538" s="7">
        <f>IFERROR(_xlfn.QUARTILE.INC(H$2:H1538,1),"")</f>
        <v>9.2592592409346253E-4</v>
      </c>
      <c r="J1538" s="7">
        <f>IFERROR(_xlfn.QUARTILE.INC(H$2:H1538,3),"")</f>
        <v>1.0300925932824612E-3</v>
      </c>
      <c r="K1538" s="7">
        <f>IFERROR(stats[[#This Row],[Q3]]-stats[[#This Row],[Q1]],"")</f>
        <v>1.0416666918899864E-4</v>
      </c>
      <c r="L1538" s="7">
        <f>IFERROR(AVERAGEIFS(H$2:H1538, H$2:H1538, "&lt;" &amp;stats[[#This Row],[Q3]]+(2*stats[[#This Row],[IQR]]), H$2:H1538, "&gt;" &amp; stats[[#This Row],[Q1]]-(2*stats[[#This Row],[IQR]])),"")</f>
        <v>9.8067424016379115E-4</v>
      </c>
    </row>
    <row r="1539" spans="1:12" x14ac:dyDescent="0.25">
      <c r="A1539" s="4">
        <v>44447.027766203704</v>
      </c>
      <c r="B1539">
        <v>0</v>
      </c>
      <c r="C1539">
        <v>1</v>
      </c>
      <c r="D1539" s="5">
        <f>SUM(B$2:B1539)</f>
        <v>9</v>
      </c>
      <c r="E1539" s="5">
        <f>SUM(C$2:C1539)</f>
        <v>1538</v>
      </c>
      <c r="F1539" s="6">
        <f>IF(stats[[#This Row],[Column1]],stats[[#This Row],[Total Clear]]/stats[[#This Row],[Total Runs]],NA())</f>
        <v>5.8517555266579977E-3</v>
      </c>
      <c r="G1539" s="6">
        <f>SUM(B$2:B1539) / SUM(C$2:C1539)</f>
        <v>5.8517555266579977E-3</v>
      </c>
      <c r="H1539" s="7">
        <f>IFERROR(stats[[#This Row],[Column1]]-A1538,"")</f>
        <v>1.0300925932824612E-3</v>
      </c>
      <c r="I1539" s="7">
        <f>IFERROR(_xlfn.QUARTILE.INC(H$2:H1539,1),"")</f>
        <v>9.2592592409346253E-4</v>
      </c>
      <c r="J1539" s="7">
        <f>IFERROR(_xlfn.QUARTILE.INC(H$2:H1539,3),"")</f>
        <v>1.0300925932824612E-3</v>
      </c>
      <c r="K1539" s="7">
        <f>IFERROR(stats[[#This Row],[Q3]]-stats[[#This Row],[Q1]],"")</f>
        <v>1.0416666918899864E-4</v>
      </c>
      <c r="L1539" s="7">
        <f>IFERROR(AVERAGEIFS(H$2:H1539, H$2:H1539, "&lt;" &amp;stats[[#This Row],[Q3]]+(2*stats[[#This Row],[IQR]]), H$2:H1539, "&gt;" &amp; stats[[#This Row],[Q1]]-(2*stats[[#This Row],[IQR]])),"")</f>
        <v>9.8070729591838565E-4</v>
      </c>
    </row>
    <row r="1540" spans="1:12" x14ac:dyDescent="0.25">
      <c r="A1540" s="4">
        <v>44447.028831018521</v>
      </c>
      <c r="B1540">
        <v>0</v>
      </c>
      <c r="C1540">
        <v>1</v>
      </c>
      <c r="D1540" s="5">
        <f>SUM(B$2:B1540)</f>
        <v>9</v>
      </c>
      <c r="E1540" s="5">
        <f>SUM(C$2:C1540)</f>
        <v>1539</v>
      </c>
      <c r="F1540" s="6">
        <f>IF(stats[[#This Row],[Column1]],stats[[#This Row],[Total Clear]]/stats[[#This Row],[Total Runs]],NA())</f>
        <v>5.8479532163742687E-3</v>
      </c>
      <c r="G1540" s="6">
        <f>SUM(B$2:B1540) / SUM(C$2:C1540)</f>
        <v>5.8479532163742687E-3</v>
      </c>
      <c r="H1540" s="7">
        <f>IFERROR(stats[[#This Row],[Column1]]-A1539,"")</f>
        <v>1.0648148163454607E-3</v>
      </c>
      <c r="I1540" s="7">
        <f>IFERROR(_xlfn.QUARTILE.INC(H$2:H1540,1),"")</f>
        <v>9.2592592409346253E-4</v>
      </c>
      <c r="J1540" s="7">
        <f>IFERROR(_xlfn.QUARTILE.INC(H$2:H1540,3),"")</f>
        <v>1.0300925932824612E-3</v>
      </c>
      <c r="K1540" s="7">
        <f>IFERROR(stats[[#This Row],[Q3]]-stats[[#This Row],[Q1]],"")</f>
        <v>1.0416666918899864E-4</v>
      </c>
      <c r="L1540" s="7">
        <f>IFERROR(AVERAGEIFS(H$2:H1540, H$2:H1540, "&lt;" &amp;stats[[#This Row],[Q3]]+(2*stats[[#This Row],[IQR]]), H$2:H1540, "&gt;" &amp; stats[[#This Row],[Q1]]-(2*stats[[#This Row],[IQR]])),"")</f>
        <v>9.8076351752294914E-4</v>
      </c>
    </row>
    <row r="1541" spans="1:12" x14ac:dyDescent="0.25">
      <c r="A1541" s="4">
        <v>44447.029814814814</v>
      </c>
      <c r="B1541">
        <v>0</v>
      </c>
      <c r="C1541">
        <v>1</v>
      </c>
      <c r="D1541" s="5">
        <f>SUM(B$2:B1541)</f>
        <v>9</v>
      </c>
      <c r="E1541" s="5">
        <f>SUM(C$2:C1541)</f>
        <v>1540</v>
      </c>
      <c r="F1541" s="6">
        <f>IF(stats[[#This Row],[Column1]],stats[[#This Row],[Total Clear]]/stats[[#This Row],[Total Runs]],NA())</f>
        <v>5.8441558441558444E-3</v>
      </c>
      <c r="G1541" s="6">
        <f>SUM(B$2:B1541) / SUM(C$2:C1541)</f>
        <v>5.8441558441558444E-3</v>
      </c>
      <c r="H1541" s="7">
        <f>IFERROR(stats[[#This Row],[Column1]]-A1540,"")</f>
        <v>9.8379629343980923E-4</v>
      </c>
      <c r="I1541" s="7">
        <f>IFERROR(_xlfn.QUARTILE.INC(H$2:H1541,1),"")</f>
        <v>9.2592592409346253E-4</v>
      </c>
      <c r="J1541" s="7">
        <f>IFERROR(_xlfn.QUARTILE.INC(H$2:H1541,3),"")</f>
        <v>1.0300925932824612E-3</v>
      </c>
      <c r="K1541" s="7">
        <f>IFERROR(stats[[#This Row],[Q3]]-stats[[#This Row],[Q1]],"")</f>
        <v>1.0416666918899864E-4</v>
      </c>
      <c r="L1541" s="7">
        <f>IFERROR(AVERAGEIFS(H$2:H1541, H$2:H1541, "&lt;" &amp;stats[[#This Row],[Q3]]+(2*stats[[#This Row],[IQR]]), H$2:H1541, "&gt;" &amp; stats[[#This Row],[Q1]]-(2*stats[[#This Row],[IQR]])),"")</f>
        <v>9.8076554342536523E-4</v>
      </c>
    </row>
    <row r="1542" spans="1:12" x14ac:dyDescent="0.25">
      <c r="A1542" s="4">
        <v>44447.030787037038</v>
      </c>
      <c r="B1542">
        <v>0</v>
      </c>
      <c r="C1542">
        <v>1</v>
      </c>
      <c r="D1542" s="5">
        <f>SUM(B$2:B1542)</f>
        <v>9</v>
      </c>
      <c r="E1542" s="5">
        <f>SUM(C$2:C1542)</f>
        <v>1541</v>
      </c>
      <c r="F1542" s="6">
        <f>IF(stats[[#This Row],[Column1]],stats[[#This Row],[Total Clear]]/stats[[#This Row],[Total Runs]],NA())</f>
        <v>5.8403634003893574E-3</v>
      </c>
      <c r="G1542" s="6">
        <f>SUM(B$2:B1542) / SUM(C$2:C1542)</f>
        <v>5.8403634003893574E-3</v>
      </c>
      <c r="H1542" s="7">
        <f>IFERROR(stats[[#This Row],[Column1]]-A1541,"")</f>
        <v>9.7222222393611446E-4</v>
      </c>
      <c r="I1542" s="7">
        <f>IFERROR(_xlfn.QUARTILE.INC(H$2:H1542,1),"")</f>
        <v>9.2592592409346253E-4</v>
      </c>
      <c r="J1542" s="7">
        <f>IFERROR(_xlfn.QUARTILE.INC(H$2:H1542,3),"")</f>
        <v>1.0300925932824612E-3</v>
      </c>
      <c r="K1542" s="7">
        <f>IFERROR(stats[[#This Row],[Q3]]-stats[[#This Row],[Q1]],"")</f>
        <v>1.0416666918899864E-4</v>
      </c>
      <c r="L1542" s="7">
        <f>IFERROR(AVERAGEIFS(H$2:H1542, H$2:H1542, "&lt;" &amp;stats[[#This Row],[Q3]]+(2*stats[[#This Row],[IQR]]), H$2:H1542, "&gt;" &amp; stats[[#This Row],[Q1]]-(2*stats[[#This Row],[IQR]])),"")</f>
        <v>9.8075984027483831E-4</v>
      </c>
    </row>
    <row r="1543" spans="1:12" x14ac:dyDescent="0.25">
      <c r="A1543" s="4">
        <v>44447.031817129631</v>
      </c>
      <c r="B1543">
        <v>0</v>
      </c>
      <c r="C1543">
        <v>1</v>
      </c>
      <c r="D1543" s="5">
        <f>SUM(B$2:B1543)</f>
        <v>9</v>
      </c>
      <c r="E1543" s="5">
        <f>SUM(C$2:C1543)</f>
        <v>1542</v>
      </c>
      <c r="F1543" s="6">
        <f>IF(stats[[#This Row],[Column1]],stats[[#This Row],[Total Clear]]/stats[[#This Row],[Total Runs]],NA())</f>
        <v>5.8365758754863814E-3</v>
      </c>
      <c r="G1543" s="6">
        <f>SUM(B$2:B1543) / SUM(C$2:C1543)</f>
        <v>5.8365758754863814E-3</v>
      </c>
      <c r="H1543" s="7">
        <f>IFERROR(stats[[#This Row],[Column1]]-A1542,"")</f>
        <v>1.0300925932824612E-3</v>
      </c>
      <c r="I1543" s="7">
        <f>IFERROR(_xlfn.QUARTILE.INC(H$2:H1543,1),"")</f>
        <v>9.2592592409346253E-4</v>
      </c>
      <c r="J1543" s="7">
        <f>IFERROR(_xlfn.QUARTILE.INC(H$2:H1543,3),"")</f>
        <v>1.0300925932824612E-3</v>
      </c>
      <c r="K1543" s="7">
        <f>IFERROR(stats[[#This Row],[Q3]]-stats[[#This Row],[Q1]],"")</f>
        <v>1.0416666918899864E-4</v>
      </c>
      <c r="L1543" s="7">
        <f>IFERROR(AVERAGEIFS(H$2:H1543, H$2:H1543, "&lt;" &amp;stats[[#This Row],[Q3]]+(2*stats[[#This Row],[IQR]]), H$2:H1543, "&gt;" &amp; stats[[#This Row],[Q1]]-(2*stats[[#This Row],[IQR]])),"")</f>
        <v>9.8079275071713827E-4</v>
      </c>
    </row>
    <row r="1544" spans="1:12" x14ac:dyDescent="0.25">
      <c r="A1544" s="4">
        <v>44447.032916666663</v>
      </c>
      <c r="B1544">
        <v>0</v>
      </c>
      <c r="C1544">
        <v>1</v>
      </c>
      <c r="D1544" s="5">
        <f>SUM(B$2:B1544)</f>
        <v>9</v>
      </c>
      <c r="E1544" s="5">
        <f>SUM(C$2:C1544)</f>
        <v>1543</v>
      </c>
      <c r="F1544" s="6">
        <f>IF(stats[[#This Row],[Column1]],stats[[#This Row],[Total Clear]]/stats[[#This Row],[Total Runs]],NA())</f>
        <v>5.8327932598833442E-3</v>
      </c>
      <c r="G1544" s="6">
        <f>SUM(B$2:B1544) / SUM(C$2:C1544)</f>
        <v>5.8327932598833442E-3</v>
      </c>
      <c r="H1544" s="7">
        <f>IFERROR(stats[[#This Row],[Column1]]-A1543,"")</f>
        <v>1.0995370321325026E-3</v>
      </c>
      <c r="I1544" s="7">
        <f>IFERROR(_xlfn.QUARTILE.INC(H$2:H1544,1),"")</f>
        <v>9.2592592409346253E-4</v>
      </c>
      <c r="J1544" s="7">
        <f>IFERROR(_xlfn.QUARTILE.INC(H$2:H1544,3),"")</f>
        <v>1.0300925932824612E-3</v>
      </c>
      <c r="K1544" s="7">
        <f>IFERROR(stats[[#This Row],[Q3]]-stats[[#This Row],[Q1]],"")</f>
        <v>1.0416666918899864E-4</v>
      </c>
      <c r="L1544" s="7">
        <f>IFERROR(AVERAGEIFS(H$2:H1544, H$2:H1544, "&lt;" &amp;stats[[#This Row],[Q3]]+(2*stats[[#This Row],[IQR]]), H$2:H1544, "&gt;" &amp; stats[[#This Row],[Q1]]-(2*stats[[#This Row],[IQR]])),"")</f>
        <v>9.8087191357141526E-4</v>
      </c>
    </row>
    <row r="1545" spans="1:12" x14ac:dyDescent="0.25">
      <c r="A1545" s="4">
        <v>44447.03398148148</v>
      </c>
      <c r="B1545">
        <v>0</v>
      </c>
      <c r="C1545">
        <v>1</v>
      </c>
      <c r="D1545" s="5">
        <f>SUM(B$2:B1545)</f>
        <v>9</v>
      </c>
      <c r="E1545" s="5">
        <f>SUM(C$2:C1545)</f>
        <v>1544</v>
      </c>
      <c r="F1545" s="6">
        <f>IF(stats[[#This Row],[Column1]],stats[[#This Row],[Total Clear]]/stats[[#This Row],[Total Runs]],NA())</f>
        <v>5.8290155440414507E-3</v>
      </c>
      <c r="G1545" s="6">
        <f>SUM(B$2:B1545) / SUM(C$2:C1545)</f>
        <v>5.8290155440414507E-3</v>
      </c>
      <c r="H1545" s="7">
        <f>IFERROR(stats[[#This Row],[Column1]]-A1544,"")</f>
        <v>1.0648148163454607E-3</v>
      </c>
      <c r="I1545" s="7">
        <f>IFERROR(_xlfn.QUARTILE.INC(H$2:H1545,1),"")</f>
        <v>9.2592592409346253E-4</v>
      </c>
      <c r="J1545" s="7">
        <f>IFERROR(_xlfn.QUARTILE.INC(H$2:H1545,3),"")</f>
        <v>1.0300925932824612E-3</v>
      </c>
      <c r="K1545" s="7">
        <f>IFERROR(stats[[#This Row],[Q3]]-stats[[#This Row],[Q1]],"")</f>
        <v>1.0416666918899864E-4</v>
      </c>
      <c r="L1545" s="7">
        <f>IFERROR(AVERAGEIFS(H$2:H1545, H$2:H1545, "&lt;" &amp;stats[[#This Row],[Q3]]+(2*stats[[#This Row],[IQR]]), H$2:H1545, "&gt;" &amp; stats[[#This Row],[Q1]]-(2*stats[[#This Row],[IQR]])),"")</f>
        <v>9.809278382234964E-4</v>
      </c>
    </row>
    <row r="1546" spans="1:12" x14ac:dyDescent="0.25">
      <c r="A1546" s="4">
        <v>44447.035034722219</v>
      </c>
      <c r="B1546">
        <v>0</v>
      </c>
      <c r="C1546">
        <v>1</v>
      </c>
      <c r="D1546" s="5">
        <f>SUM(B$2:B1546)</f>
        <v>9</v>
      </c>
      <c r="E1546" s="5">
        <f>SUM(C$2:C1546)</f>
        <v>1545</v>
      </c>
      <c r="F1546" s="6">
        <f>IF(stats[[#This Row],[Column1]],stats[[#This Row],[Total Clear]]/stats[[#This Row],[Total Runs]],NA())</f>
        <v>5.8252427184466021E-3</v>
      </c>
      <c r="G1546" s="6">
        <f>SUM(B$2:B1546) / SUM(C$2:C1546)</f>
        <v>5.8252427184466021E-3</v>
      </c>
      <c r="H1546" s="7">
        <f>IFERROR(stats[[#This Row],[Column1]]-A1545,"")</f>
        <v>1.0532407395658083E-3</v>
      </c>
      <c r="I1546" s="7">
        <f>IFERROR(_xlfn.QUARTILE.INC(H$2:H1546,1),"")</f>
        <v>9.2592592409346253E-4</v>
      </c>
      <c r="J1546" s="7">
        <f>IFERROR(_xlfn.QUARTILE.INC(H$2:H1546,3),"")</f>
        <v>1.0300925932824612E-3</v>
      </c>
      <c r="K1546" s="7">
        <f>IFERROR(stats[[#This Row],[Q3]]-stats[[#This Row],[Q1]],"")</f>
        <v>1.0416666918899864E-4</v>
      </c>
      <c r="L1546" s="7">
        <f>IFERROR(AVERAGEIFS(H$2:H1546, H$2:H1546, "&lt;" &amp;stats[[#This Row],[Q3]]+(2*stats[[#This Row],[IQR]]), H$2:H1546, "&gt;" &amp; stats[[#This Row],[Q1]]-(2*stats[[#This Row],[IQR]])),"")</f>
        <v>9.809759826318468E-4</v>
      </c>
    </row>
    <row r="1547" spans="1:12" x14ac:dyDescent="0.25">
      <c r="A1547" s="4">
        <v>44447.036111111112</v>
      </c>
      <c r="B1547">
        <v>0</v>
      </c>
      <c r="C1547">
        <v>1</v>
      </c>
      <c r="D1547" s="5">
        <f>SUM(B$2:B1547)</f>
        <v>9</v>
      </c>
      <c r="E1547" s="5">
        <f>SUM(C$2:C1547)</f>
        <v>1546</v>
      </c>
      <c r="F1547" s="6">
        <f>IF(stats[[#This Row],[Column1]],stats[[#This Row],[Total Clear]]/stats[[#This Row],[Total Runs]],NA())</f>
        <v>5.8214747736093147E-3</v>
      </c>
      <c r="G1547" s="6">
        <f>SUM(B$2:B1547) / SUM(C$2:C1547)</f>
        <v>5.8214747736093147E-3</v>
      </c>
      <c r="H1547" s="7">
        <f>IFERROR(stats[[#This Row],[Column1]]-A1546,"")</f>
        <v>1.0763888931251131E-3</v>
      </c>
      <c r="I1547" s="7">
        <f>IFERROR(_xlfn.QUARTILE.INC(H$2:H1547,1),"")</f>
        <v>9.2592592409346253E-4</v>
      </c>
      <c r="J1547" s="7">
        <f>IFERROR(_xlfn.QUARTILE.INC(H$2:H1547,3),"")</f>
        <v>1.0300925932824612E-3</v>
      </c>
      <c r="K1547" s="7">
        <f>IFERROR(stats[[#This Row],[Q3]]-stats[[#This Row],[Q1]],"")</f>
        <v>1.0416666918899864E-4</v>
      </c>
      <c r="L1547" s="7">
        <f>IFERROR(AVERAGEIFS(H$2:H1547, H$2:H1547, "&lt;" &amp;stats[[#This Row],[Q3]]+(2*stats[[#This Row],[IQR]]), H$2:H1547, "&gt;" &amp; stats[[#This Row],[Q1]]-(2*stats[[#This Row],[IQR]])),"")</f>
        <v>9.8103946427555502E-4</v>
      </c>
    </row>
    <row r="1548" spans="1:12" x14ac:dyDescent="0.25">
      <c r="A1548" s="4">
        <v>44447.037141203706</v>
      </c>
      <c r="B1548">
        <v>0</v>
      </c>
      <c r="C1548">
        <v>1</v>
      </c>
      <c r="D1548" s="5">
        <f>SUM(B$2:B1548)</f>
        <v>9</v>
      </c>
      <c r="E1548" s="5">
        <f>SUM(C$2:C1548)</f>
        <v>1547</v>
      </c>
      <c r="F1548" s="6">
        <f>IF(stats[[#This Row],[Column1]],stats[[#This Row],[Total Clear]]/stats[[#This Row],[Total Runs]],NA())</f>
        <v>5.8177117000646414E-3</v>
      </c>
      <c r="G1548" s="6">
        <f>SUM(B$2:B1548) / SUM(C$2:C1548)</f>
        <v>5.8177117000646414E-3</v>
      </c>
      <c r="H1548" s="7">
        <f>IFERROR(stats[[#This Row],[Column1]]-A1547,"")</f>
        <v>1.0300925932824612E-3</v>
      </c>
      <c r="I1548" s="7">
        <f>IFERROR(_xlfn.QUARTILE.INC(H$2:H1548,1),"")</f>
        <v>9.2592592409346253E-4</v>
      </c>
      <c r="J1548" s="7">
        <f>IFERROR(_xlfn.QUARTILE.INC(H$2:H1548,3),"")</f>
        <v>1.0300925932824612E-3</v>
      </c>
      <c r="K1548" s="7">
        <f>IFERROR(stats[[#This Row],[Q3]]-stats[[#This Row],[Q1]],"")</f>
        <v>1.0416666918899864E-4</v>
      </c>
      <c r="L1548" s="7">
        <f>IFERROR(AVERAGEIFS(H$2:H1548, H$2:H1548, "&lt;" &amp;stats[[#This Row],[Q3]]+(2*stats[[#This Row],[IQR]]), H$2:H1548, "&gt;" &amp; stats[[#This Row],[Q1]]-(2*stats[[#This Row],[IQR]])),"")</f>
        <v>9.810720793879265E-4</v>
      </c>
    </row>
    <row r="1549" spans="1:12" x14ac:dyDescent="0.25">
      <c r="A1549" s="4">
        <v>44447.038194444445</v>
      </c>
      <c r="B1549">
        <v>0</v>
      </c>
      <c r="C1549">
        <v>1</v>
      </c>
      <c r="D1549" s="5">
        <f>SUM(B$2:B1549)</f>
        <v>9</v>
      </c>
      <c r="E1549" s="5">
        <f>SUM(C$2:C1549)</f>
        <v>1548</v>
      </c>
      <c r="F1549" s="6">
        <f>IF(stats[[#This Row],[Column1]],stats[[#This Row],[Total Clear]]/stats[[#This Row],[Total Runs]],NA())</f>
        <v>5.8139534883720929E-3</v>
      </c>
      <c r="G1549" s="6">
        <f>SUM(B$2:B1549) / SUM(C$2:C1549)</f>
        <v>5.8139534883720929E-3</v>
      </c>
      <c r="H1549" s="7">
        <f>IFERROR(stats[[#This Row],[Column1]]-A1548,"")</f>
        <v>1.0532407395658083E-3</v>
      </c>
      <c r="I1549" s="7">
        <f>IFERROR(_xlfn.QUARTILE.INC(H$2:H1549,1),"")</f>
        <v>9.2592592409346253E-4</v>
      </c>
      <c r="J1549" s="7">
        <f>IFERROR(_xlfn.QUARTILE.INC(H$2:H1549,3),"")</f>
        <v>1.0300925932824612E-3</v>
      </c>
      <c r="K1549" s="7">
        <f>IFERROR(stats[[#This Row],[Q3]]-stats[[#This Row],[Q1]],"")</f>
        <v>1.0416666918899864E-4</v>
      </c>
      <c r="L1549" s="7">
        <f>IFERROR(AVERAGEIFS(H$2:H1549, H$2:H1549, "&lt;" &amp;stats[[#This Row],[Q3]]+(2*stats[[#This Row],[IQR]]), H$2:H1549, "&gt;" &amp; stats[[#This Row],[Q1]]-(2*stats[[#This Row],[IQR]])),"")</f>
        <v>9.8112003198605143E-4</v>
      </c>
    </row>
    <row r="1550" spans="1:12" x14ac:dyDescent="0.25">
      <c r="A1550" s="4">
        <v>44447.039201388892</v>
      </c>
      <c r="B1550">
        <v>0</v>
      </c>
      <c r="C1550">
        <v>1</v>
      </c>
      <c r="D1550" s="5">
        <f>SUM(B$2:B1550)</f>
        <v>9</v>
      </c>
      <c r="E1550" s="5">
        <f>SUM(C$2:C1550)</f>
        <v>1549</v>
      </c>
      <c r="F1550" s="6">
        <f>IF(stats[[#This Row],[Column1]],stats[[#This Row],[Total Clear]]/stats[[#This Row],[Total Runs]],NA())</f>
        <v>5.8102001291155583E-3</v>
      </c>
      <c r="G1550" s="6">
        <f>SUM(B$2:B1550) / SUM(C$2:C1550)</f>
        <v>5.8102001291155583E-3</v>
      </c>
      <c r="H1550" s="7">
        <f>IFERROR(stats[[#This Row],[Column1]]-A1549,"")</f>
        <v>1.006944446999114E-3</v>
      </c>
      <c r="I1550" s="7">
        <f>IFERROR(_xlfn.QUARTILE.INC(H$2:H1550,1),"")</f>
        <v>9.2592592409346253E-4</v>
      </c>
      <c r="J1550" s="7">
        <f>IFERROR(_xlfn.QUARTILE.INC(H$2:H1550,3),"")</f>
        <v>1.0300925932824612E-3</v>
      </c>
      <c r="K1550" s="7">
        <f>IFERROR(stats[[#This Row],[Q3]]-stats[[#This Row],[Q1]],"")</f>
        <v>1.0416666918899864E-4</v>
      </c>
      <c r="L1550" s="7">
        <f>IFERROR(AVERAGEIFS(H$2:H1550, H$2:H1550, "&lt;" &amp;stats[[#This Row],[Q3]]+(2*stats[[#This Row],[IQR]]), H$2:H1550, "&gt;" &amp; stats[[#This Row],[Q1]]-(2*stats[[#This Row],[IQR]])),"")</f>
        <v>9.81137179671983E-4</v>
      </c>
    </row>
    <row r="1551" spans="1:12" x14ac:dyDescent="0.25">
      <c r="A1551" s="4">
        <v>44447.040266203701</v>
      </c>
      <c r="B1551">
        <v>0</v>
      </c>
      <c r="C1551">
        <v>1</v>
      </c>
      <c r="D1551" s="5">
        <f>SUM(B$2:B1551)</f>
        <v>9</v>
      </c>
      <c r="E1551" s="5">
        <f>SUM(C$2:C1551)</f>
        <v>1550</v>
      </c>
      <c r="F1551" s="6">
        <f>IF(stats[[#This Row],[Column1]],stats[[#This Row],[Total Clear]]/stats[[#This Row],[Total Runs]],NA())</f>
        <v>5.8064516129032262E-3</v>
      </c>
      <c r="G1551" s="6">
        <f>SUM(B$2:B1551) / SUM(C$2:C1551)</f>
        <v>5.8064516129032262E-3</v>
      </c>
      <c r="H1551" s="7">
        <f>IFERROR(stats[[#This Row],[Column1]]-A1550,"")</f>
        <v>1.0648148090695031E-3</v>
      </c>
      <c r="I1551" s="7">
        <f>IFERROR(_xlfn.QUARTILE.INC(H$2:H1551,1),"")</f>
        <v>9.2592592409346253E-4</v>
      </c>
      <c r="J1551" s="7">
        <f>IFERROR(_xlfn.QUARTILE.INC(H$2:H1551,3),"")</f>
        <v>1.0300925932824612E-3</v>
      </c>
      <c r="K1551" s="7">
        <f>IFERROR(stats[[#This Row],[Q3]]-stats[[#This Row],[Q1]],"")</f>
        <v>1.0416666918899864E-4</v>
      </c>
      <c r="L1551" s="7">
        <f>IFERROR(AVERAGEIFS(H$2:H1551, H$2:H1551, "&lt;" &amp;stats[[#This Row],[Q3]]+(2*stats[[#This Row],[IQR]]), H$2:H1551, "&gt;" &amp; stats[[#This Row],[Q1]]-(2*stats[[#This Row],[IQR]])),"")</f>
        <v>9.8119270563707772E-4</v>
      </c>
    </row>
    <row r="1552" spans="1:12" x14ac:dyDescent="0.25">
      <c r="A1552" s="4">
        <v>44447.041319444441</v>
      </c>
      <c r="B1552">
        <v>0</v>
      </c>
      <c r="C1552">
        <v>1</v>
      </c>
      <c r="D1552" s="5">
        <f>SUM(B$2:B1552)</f>
        <v>9</v>
      </c>
      <c r="E1552" s="5">
        <f>SUM(C$2:C1552)</f>
        <v>1551</v>
      </c>
      <c r="F1552" s="6">
        <f>IF(stats[[#This Row],[Column1]],stats[[#This Row],[Total Clear]]/stats[[#This Row],[Total Runs]],NA())</f>
        <v>5.8027079303675051E-3</v>
      </c>
      <c r="G1552" s="6">
        <f>SUM(B$2:B1552) / SUM(C$2:C1552)</f>
        <v>5.8027079303675051E-3</v>
      </c>
      <c r="H1552" s="7">
        <f>IFERROR(stats[[#This Row],[Column1]]-A1551,"")</f>
        <v>1.0532407395658083E-3</v>
      </c>
      <c r="I1552" s="7">
        <f>IFERROR(_xlfn.QUARTILE.INC(H$2:H1552,1),"")</f>
        <v>9.2592592409346253E-4</v>
      </c>
      <c r="J1552" s="7">
        <f>IFERROR(_xlfn.QUARTILE.INC(H$2:H1552,3),"")</f>
        <v>1.0300925932824612E-3</v>
      </c>
      <c r="K1552" s="7">
        <f>IFERROR(stats[[#This Row],[Q3]]-stats[[#This Row],[Q1]],"")</f>
        <v>1.0416666918899864E-4</v>
      </c>
      <c r="L1552" s="7">
        <f>IFERROR(AVERAGEIFS(H$2:H1552, H$2:H1552, "&lt;" &amp;stats[[#This Row],[Q3]]+(2*stats[[#This Row],[IQR]]), H$2:H1552, "&gt;" &amp; stats[[#This Row],[Q1]]-(2*stats[[#This Row],[IQR]])),"")</f>
        <v>9.8124048284790573E-4</v>
      </c>
    </row>
    <row r="1553" spans="1:12" x14ac:dyDescent="0.25">
      <c r="A1553" s="4">
        <v>44447.042361111111</v>
      </c>
      <c r="B1553">
        <v>0</v>
      </c>
      <c r="C1553">
        <v>1</v>
      </c>
      <c r="D1553" s="5">
        <f>SUM(B$2:B1553)</f>
        <v>9</v>
      </c>
      <c r="E1553" s="5">
        <f>SUM(C$2:C1553)</f>
        <v>1552</v>
      </c>
      <c r="F1553" s="6">
        <f>IF(stats[[#This Row],[Column1]],stats[[#This Row],[Total Clear]]/stats[[#This Row],[Total Runs]],NA())</f>
        <v>5.7989690721649487E-3</v>
      </c>
      <c r="G1553" s="6">
        <f>SUM(B$2:B1553) / SUM(C$2:C1553)</f>
        <v>5.7989690721649487E-3</v>
      </c>
      <c r="H1553" s="7">
        <f>IFERROR(stats[[#This Row],[Column1]]-A1552,"")</f>
        <v>1.0416666700621136E-3</v>
      </c>
      <c r="I1553" s="7">
        <f>IFERROR(_xlfn.QUARTILE.INC(H$2:H1553,1),"")</f>
        <v>9.2592592409346253E-4</v>
      </c>
      <c r="J1553" s="7">
        <f>IFERROR(_xlfn.QUARTILE.INC(H$2:H1553,3),"")</f>
        <v>1.0300925932824612E-3</v>
      </c>
      <c r="K1553" s="7">
        <f>IFERROR(stats[[#This Row],[Q3]]-stats[[#This Row],[Q1]],"")</f>
        <v>1.0416666918899864E-4</v>
      </c>
      <c r="L1553" s="7">
        <f>IFERROR(AVERAGEIFS(H$2:H1553, H$2:H1553, "&lt;" &amp;stats[[#This Row],[Q3]]+(2*stats[[#This Row],[IQR]]), H$2:H1553, "&gt;" &amp; stats[[#This Row],[Q1]]-(2*stats[[#This Row],[IQR]])),"")</f>
        <v>9.8128052670954529E-4</v>
      </c>
    </row>
    <row r="1554" spans="1:12" x14ac:dyDescent="0.25">
      <c r="A1554" s="4">
        <v>44447.043344907404</v>
      </c>
      <c r="B1554">
        <v>0</v>
      </c>
      <c r="C1554">
        <v>1</v>
      </c>
      <c r="D1554" s="5">
        <f>SUM(B$2:B1554)</f>
        <v>9</v>
      </c>
      <c r="E1554" s="5">
        <f>SUM(C$2:C1554)</f>
        <v>1553</v>
      </c>
      <c r="F1554" s="6">
        <f>IF(stats[[#This Row],[Column1]],stats[[#This Row],[Total Clear]]/stats[[#This Row],[Total Runs]],NA())</f>
        <v>5.7952350289761749E-3</v>
      </c>
      <c r="G1554" s="6">
        <f>SUM(B$2:B1554) / SUM(C$2:C1554)</f>
        <v>5.7952350289761749E-3</v>
      </c>
      <c r="H1554" s="7">
        <f>IFERROR(stats[[#This Row],[Column1]]-A1553,"")</f>
        <v>9.8379629343980923E-4</v>
      </c>
      <c r="I1554" s="7">
        <f>IFERROR(_xlfn.QUARTILE.INC(H$2:H1554,1),"")</f>
        <v>9.2592592409346253E-4</v>
      </c>
      <c r="J1554" s="7">
        <f>IFERROR(_xlfn.QUARTILE.INC(H$2:H1554,3),"")</f>
        <v>1.0300925932824612E-3</v>
      </c>
      <c r="K1554" s="7">
        <f>IFERROR(stats[[#This Row],[Q3]]-stats[[#This Row],[Q1]],"")</f>
        <v>1.0416666918899864E-4</v>
      </c>
      <c r="L1554" s="7">
        <f>IFERROR(AVERAGEIFS(H$2:H1554, H$2:H1554, "&lt;" &amp;stats[[#This Row],[Q3]]+(2*stats[[#This Row],[IQR]]), H$2:H1554, "&gt;" &amp; stats[[#This Row],[Q1]]-(2*stats[[#This Row],[IQR]])),"")</f>
        <v>9.8128219278022753E-4</v>
      </c>
    </row>
    <row r="1555" spans="1:12" x14ac:dyDescent="0.25">
      <c r="A1555" s="4">
        <v>44447.044293981482</v>
      </c>
      <c r="B1555">
        <v>0</v>
      </c>
      <c r="C1555">
        <v>1</v>
      </c>
      <c r="D1555" s="5">
        <f>SUM(B$2:B1555)</f>
        <v>9</v>
      </c>
      <c r="E1555" s="5">
        <f>SUM(C$2:C1555)</f>
        <v>1554</v>
      </c>
      <c r="F1555" s="6">
        <f>IF(stats[[#This Row],[Column1]],stats[[#This Row],[Total Clear]]/stats[[#This Row],[Total Runs]],NA())</f>
        <v>5.7915057915057912E-3</v>
      </c>
      <c r="G1555" s="6">
        <f>SUM(B$2:B1555) / SUM(C$2:C1555)</f>
        <v>5.7915057915057912E-3</v>
      </c>
      <c r="H1555" s="7">
        <f>IFERROR(stats[[#This Row],[Column1]]-A1554,"")</f>
        <v>9.490740776527673E-4</v>
      </c>
      <c r="I1555" s="7">
        <f>IFERROR(_xlfn.QUARTILE.INC(H$2:H1555,1),"")</f>
        <v>9.2592592409346253E-4</v>
      </c>
      <c r="J1555" s="7">
        <f>IFERROR(_xlfn.QUARTILE.INC(H$2:H1555,3),"")</f>
        <v>1.0300925932824612E-3</v>
      </c>
      <c r="K1555" s="7">
        <f>IFERROR(stats[[#This Row],[Q3]]-stats[[#This Row],[Q1]],"")</f>
        <v>1.0416666918899864E-4</v>
      </c>
      <c r="L1555" s="7">
        <f>IFERROR(AVERAGEIFS(H$2:H1555, H$2:H1555, "&lt;" &amp;stats[[#This Row],[Q3]]+(2*stats[[#This Row],[IQR]]), H$2:H1555, "&gt;" &amp; stats[[#This Row],[Q1]]-(2*stats[[#This Row],[IQR]])),"")</f>
        <v>9.8126087701905793E-4</v>
      </c>
    </row>
    <row r="1556" spans="1:12" x14ac:dyDescent="0.25">
      <c r="A1556" s="4">
        <v>44447.045277777775</v>
      </c>
      <c r="B1556">
        <v>0</v>
      </c>
      <c r="C1556">
        <v>1</v>
      </c>
      <c r="D1556" s="5">
        <f>SUM(B$2:B1556)</f>
        <v>9</v>
      </c>
      <c r="E1556" s="5">
        <f>SUM(C$2:C1556)</f>
        <v>1555</v>
      </c>
      <c r="F1556" s="6">
        <f>IF(stats[[#This Row],[Column1]],stats[[#This Row],[Total Clear]]/stats[[#This Row],[Total Runs]],NA())</f>
        <v>5.7877813504823147E-3</v>
      </c>
      <c r="G1556" s="6">
        <f>SUM(B$2:B1556) / SUM(C$2:C1556)</f>
        <v>5.7877813504823147E-3</v>
      </c>
      <c r="H1556" s="7">
        <f>IFERROR(stats[[#This Row],[Column1]]-A1555,"")</f>
        <v>9.8379629343980923E-4</v>
      </c>
      <c r="I1556" s="7">
        <f>IFERROR(_xlfn.QUARTILE.INC(H$2:H1556,1),"")</f>
        <v>9.2592592409346253E-4</v>
      </c>
      <c r="J1556" s="7">
        <f>IFERROR(_xlfn.QUARTILE.INC(H$2:H1556,3),"")</f>
        <v>1.0300925932824612E-3</v>
      </c>
      <c r="K1556" s="7">
        <f>IFERROR(stats[[#This Row],[Q3]]-stats[[#This Row],[Q1]],"")</f>
        <v>1.0416666918899864E-4</v>
      </c>
      <c r="L1556" s="7">
        <f>IFERROR(AVERAGEIFS(H$2:H1556, H$2:H1556, "&lt;" &amp;stats[[#This Row],[Q3]]+(2*stats[[#This Row],[IQR]]), H$2:H1556, "&gt;" &amp; stats[[#This Row],[Q1]]-(2*stats[[#This Row],[IQR]])),"")</f>
        <v>9.8126255388176998E-4</v>
      </c>
    </row>
    <row r="1557" spans="1:12" x14ac:dyDescent="0.25">
      <c r="A1557" s="4">
        <v>44447.046331018515</v>
      </c>
      <c r="B1557">
        <v>0</v>
      </c>
      <c r="C1557">
        <v>1</v>
      </c>
      <c r="D1557" s="5">
        <f>SUM(B$2:B1557)</f>
        <v>9</v>
      </c>
      <c r="E1557" s="5">
        <f>SUM(C$2:C1557)</f>
        <v>1556</v>
      </c>
      <c r="F1557" s="6">
        <f>IF(stats[[#This Row],[Column1]],stats[[#This Row],[Total Clear]]/stats[[#This Row],[Total Runs]],NA())</f>
        <v>5.7840616966580976E-3</v>
      </c>
      <c r="G1557" s="6">
        <f>SUM(B$2:B1557) / SUM(C$2:C1557)</f>
        <v>5.7840616966580976E-3</v>
      </c>
      <c r="H1557" s="7">
        <f>IFERROR(stats[[#This Row],[Column1]]-A1556,"")</f>
        <v>1.0532407395658083E-3</v>
      </c>
      <c r="I1557" s="7">
        <f>IFERROR(_xlfn.QUARTILE.INC(H$2:H1557,1),"")</f>
        <v>9.2592592409346253E-4</v>
      </c>
      <c r="J1557" s="7">
        <f>IFERROR(_xlfn.QUARTILE.INC(H$2:H1557,3),"")</f>
        <v>1.0300925932824612E-3</v>
      </c>
      <c r="K1557" s="7">
        <f>IFERROR(stats[[#This Row],[Q3]]-stats[[#This Row],[Q1]],"")</f>
        <v>1.0416666918899864E-4</v>
      </c>
      <c r="L1557" s="7">
        <f>IFERROR(AVERAGEIFS(H$2:H1557, H$2:H1557, "&lt;" &amp;stats[[#This Row],[Q3]]+(2*stats[[#This Row],[IQR]]), H$2:H1557, "&gt;" &amp; stats[[#This Row],[Q1]]-(2*stats[[#This Row],[IQR]])),"")</f>
        <v>9.8131012703820374E-4</v>
      </c>
    </row>
    <row r="1558" spans="1:12" x14ac:dyDescent="0.25">
      <c r="A1558" s="4">
        <v>44447.047488425924</v>
      </c>
      <c r="B1558">
        <v>0</v>
      </c>
      <c r="C1558">
        <v>1</v>
      </c>
      <c r="D1558" s="5">
        <f>SUM(B$2:B1558)</f>
        <v>9</v>
      </c>
      <c r="E1558" s="5">
        <f>SUM(C$2:C1558)</f>
        <v>1557</v>
      </c>
      <c r="F1558" s="6">
        <f>IF(stats[[#This Row],[Column1]],stats[[#This Row],[Total Clear]]/stats[[#This Row],[Total Runs]],NA())</f>
        <v>5.7803468208092483E-3</v>
      </c>
      <c r="G1558" s="6">
        <f>SUM(B$2:B1558) / SUM(C$2:C1558)</f>
        <v>5.7803468208092483E-3</v>
      </c>
      <c r="H1558" s="7">
        <f>IFERROR(stats[[#This Row],[Column1]]-A1557,"")</f>
        <v>1.157407408754807E-3</v>
      </c>
      <c r="I1558" s="7">
        <f>IFERROR(_xlfn.QUARTILE.INC(H$2:H1558,1),"")</f>
        <v>9.2592592409346253E-4</v>
      </c>
      <c r="J1558" s="7">
        <f>IFERROR(_xlfn.QUARTILE.INC(H$2:H1558,3),"")</f>
        <v>1.0300925932824612E-3</v>
      </c>
      <c r="K1558" s="7">
        <f>IFERROR(stats[[#This Row],[Q3]]-stats[[#This Row],[Q1]],"")</f>
        <v>1.0416666918899864E-4</v>
      </c>
      <c r="L1558" s="7">
        <f>IFERROR(AVERAGEIFS(H$2:H1558, H$2:H1558, "&lt;" &amp;stats[[#This Row],[Q3]]+(2*stats[[#This Row],[IQR]]), H$2:H1558, "&gt;" &amp; stats[[#This Row],[Q1]]-(2*stats[[#This Row],[IQR]])),"")</f>
        <v>9.8142643964171526E-4</v>
      </c>
    </row>
    <row r="1559" spans="1:12" x14ac:dyDescent="0.25">
      <c r="A1559" s="4">
        <v>44447.04855324074</v>
      </c>
      <c r="B1559">
        <v>0</v>
      </c>
      <c r="C1559">
        <v>1</v>
      </c>
      <c r="D1559" s="5">
        <f>SUM(B$2:B1559)</f>
        <v>9</v>
      </c>
      <c r="E1559" s="5">
        <f>SUM(C$2:C1559)</f>
        <v>1558</v>
      </c>
      <c r="F1559" s="6">
        <f>IF(stats[[#This Row],[Column1]],stats[[#This Row],[Total Clear]]/stats[[#This Row],[Total Runs]],NA())</f>
        <v>5.7766367137355584E-3</v>
      </c>
      <c r="G1559" s="6">
        <f>SUM(B$2:B1559) / SUM(C$2:C1559)</f>
        <v>5.7766367137355584E-3</v>
      </c>
      <c r="H1559" s="7">
        <f>IFERROR(stats[[#This Row],[Column1]]-A1558,"")</f>
        <v>1.0648148163454607E-3</v>
      </c>
      <c r="I1559" s="7">
        <f>IFERROR(_xlfn.QUARTILE.INC(H$2:H1559,1),"")</f>
        <v>9.2592592409346253E-4</v>
      </c>
      <c r="J1559" s="7">
        <f>IFERROR(_xlfn.QUARTILE.INC(H$2:H1559,3),"")</f>
        <v>1.0300925932824612E-3</v>
      </c>
      <c r="K1559" s="7">
        <f>IFERROR(stats[[#This Row],[Q3]]-stats[[#This Row],[Q1]],"")</f>
        <v>1.0416666918899864E-4</v>
      </c>
      <c r="L1559" s="7">
        <f>IFERROR(AVERAGEIFS(H$2:H1559, H$2:H1559, "&lt;" &amp;stats[[#This Row],[Q3]]+(2*stats[[#This Row],[IQR]]), H$2:H1559, "&gt;" &amp; stats[[#This Row],[Q1]]-(2*stats[[#This Row],[IQR]])),"")</f>
        <v>9.8148148147452299E-4</v>
      </c>
    </row>
    <row r="1560" spans="1:12" x14ac:dyDescent="0.25">
      <c r="A1560" s="4">
        <v>44447.049768518518</v>
      </c>
      <c r="B1560">
        <v>0</v>
      </c>
      <c r="C1560">
        <v>1</v>
      </c>
      <c r="D1560" s="5">
        <f>SUM(B$2:B1560)</f>
        <v>9</v>
      </c>
      <c r="E1560" s="5">
        <f>SUM(C$2:C1560)</f>
        <v>1559</v>
      </c>
      <c r="F1560" s="6">
        <f>IF(stats[[#This Row],[Column1]],stats[[#This Row],[Total Clear]]/stats[[#This Row],[Total Runs]],NA())</f>
        <v>5.7729313662604233E-3</v>
      </c>
      <c r="G1560" s="6">
        <f>SUM(B$2:B1560) / SUM(C$2:C1560)</f>
        <v>5.7729313662604233E-3</v>
      </c>
      <c r="H1560" s="7">
        <f>IFERROR(stats[[#This Row],[Column1]]-A1559,"")</f>
        <v>1.2152777781011537E-3</v>
      </c>
      <c r="I1560" s="7">
        <f>IFERROR(_xlfn.QUARTILE.INC(H$2:H1560,1),"")</f>
        <v>9.2592592409346253E-4</v>
      </c>
      <c r="J1560" s="7">
        <f>IFERROR(_xlfn.QUARTILE.INC(H$2:H1560,3),"")</f>
        <v>1.0300925932824612E-3</v>
      </c>
      <c r="K1560" s="7">
        <f>IFERROR(stats[[#This Row],[Q3]]-stats[[#This Row],[Q1]],"")</f>
        <v>1.0416666918899864E-4</v>
      </c>
      <c r="L1560" s="7">
        <f>IFERROR(AVERAGEIFS(H$2:H1560, H$2:H1560, "&lt;" &amp;stats[[#This Row],[Q3]]+(2*stats[[#This Row],[IQR]]), H$2:H1560, "&gt;" &amp; stats[[#This Row],[Q1]]-(2*stats[[#This Row],[IQR]])),"")</f>
        <v>9.8163570066754852E-4</v>
      </c>
    </row>
    <row r="1561" spans="1:12" x14ac:dyDescent="0.25">
      <c r="A1561" s="4">
        <v>44447.050717592596</v>
      </c>
      <c r="B1561">
        <v>0</v>
      </c>
      <c r="C1561">
        <v>1</v>
      </c>
      <c r="D1561" s="5">
        <f>SUM(B$2:B1561)</f>
        <v>9</v>
      </c>
      <c r="E1561" s="5">
        <f>SUM(C$2:C1561)</f>
        <v>1560</v>
      </c>
      <c r="F1561" s="6">
        <f>IF(stats[[#This Row],[Column1]],stats[[#This Row],[Total Clear]]/stats[[#This Row],[Total Runs]],NA())</f>
        <v>5.7692307692307696E-3</v>
      </c>
      <c r="G1561" s="6">
        <f>SUM(B$2:B1561) / SUM(C$2:C1561)</f>
        <v>5.7692307692307696E-3</v>
      </c>
      <c r="H1561" s="7">
        <f>IFERROR(stats[[#This Row],[Column1]]-A1560,"")</f>
        <v>9.490740776527673E-4</v>
      </c>
      <c r="I1561" s="7">
        <f>IFERROR(_xlfn.QUARTILE.INC(H$2:H1561,1),"")</f>
        <v>9.2592592409346253E-4</v>
      </c>
      <c r="J1561" s="7">
        <f>IFERROR(_xlfn.QUARTILE.INC(H$2:H1561,3),"")</f>
        <v>1.0300925932824612E-3</v>
      </c>
      <c r="K1561" s="7">
        <f>IFERROR(stats[[#This Row],[Q3]]-stats[[#This Row],[Q1]],"")</f>
        <v>1.0416666918899864E-4</v>
      </c>
      <c r="L1561" s="7">
        <f>IFERROR(AVERAGEIFS(H$2:H1561, H$2:H1561, "&lt;" &amp;stats[[#This Row],[Q3]]+(2*stats[[#This Row],[IQR]]), H$2:H1561, "&gt;" &amp; stats[[#This Row],[Q1]]-(2*stats[[#This Row],[IQR]])),"")</f>
        <v>9.8161423618302996E-4</v>
      </c>
    </row>
    <row r="1562" spans="1:12" x14ac:dyDescent="0.25">
      <c r="A1562" s="4">
        <v>44447.051793981482</v>
      </c>
      <c r="B1562">
        <v>0</v>
      </c>
      <c r="C1562">
        <v>1</v>
      </c>
      <c r="D1562" s="5">
        <f>SUM(B$2:B1562)</f>
        <v>9</v>
      </c>
      <c r="E1562" s="5">
        <f>SUM(C$2:C1562)</f>
        <v>1561</v>
      </c>
      <c r="F1562" s="6">
        <f>IF(stats[[#This Row],[Column1]],stats[[#This Row],[Total Clear]]/stats[[#This Row],[Total Runs]],NA())</f>
        <v>5.7655349135169766E-3</v>
      </c>
      <c r="G1562" s="6">
        <f>SUM(B$2:B1562) / SUM(C$2:C1562)</f>
        <v>5.7655349135169766E-3</v>
      </c>
      <c r="H1562" s="7">
        <f>IFERROR(stats[[#This Row],[Column1]]-A1561,"")</f>
        <v>1.0763888858491555E-3</v>
      </c>
      <c r="I1562" s="7">
        <f>IFERROR(_xlfn.QUARTILE.INC(H$2:H1562,1),"")</f>
        <v>9.2592592409346253E-4</v>
      </c>
      <c r="J1562" s="7">
        <f>IFERROR(_xlfn.QUARTILE.INC(H$2:H1562,3),"")</f>
        <v>1.0300925932824612E-3</v>
      </c>
      <c r="K1562" s="7">
        <f>IFERROR(stats[[#This Row],[Q3]]-stats[[#This Row],[Q1]],"")</f>
        <v>1.0416666918899864E-4</v>
      </c>
      <c r="L1562" s="7">
        <f>IFERROR(AVERAGEIFS(H$2:H1562, H$2:H1562, "&lt;" &amp;stats[[#This Row],[Q3]]+(2*stats[[#This Row],[IQR]]), H$2:H1562, "&gt;" &amp; stats[[#This Row],[Q1]]-(2*stats[[#This Row],[IQR]])),"")</f>
        <v>9.8167667007609065E-4</v>
      </c>
    </row>
    <row r="1563" spans="1:12" x14ac:dyDescent="0.25">
      <c r="A1563" s="4">
        <v>44447.052835648145</v>
      </c>
      <c r="B1563">
        <v>0</v>
      </c>
      <c r="C1563">
        <v>1</v>
      </c>
      <c r="D1563" s="5">
        <f>SUM(B$2:B1563)</f>
        <v>9</v>
      </c>
      <c r="E1563" s="5">
        <f>SUM(C$2:C1563)</f>
        <v>1562</v>
      </c>
      <c r="F1563" s="6">
        <f>IF(stats[[#This Row],[Column1]],stats[[#This Row],[Total Clear]]/stats[[#This Row],[Total Runs]],NA())</f>
        <v>5.7618437900128043E-3</v>
      </c>
      <c r="G1563" s="6">
        <f>SUM(B$2:B1563) / SUM(C$2:C1563)</f>
        <v>5.7618437900128043E-3</v>
      </c>
      <c r="H1563" s="7">
        <f>IFERROR(stats[[#This Row],[Column1]]-A1562,"")</f>
        <v>1.0416666627861559E-3</v>
      </c>
      <c r="I1563" s="7">
        <f>IFERROR(_xlfn.QUARTILE.INC(H$2:H1563,1),"")</f>
        <v>9.2592592409346253E-4</v>
      </c>
      <c r="J1563" s="7">
        <f>IFERROR(_xlfn.QUARTILE.INC(H$2:H1563,3),"")</f>
        <v>1.0300925932824612E-3</v>
      </c>
      <c r="K1563" s="7">
        <f>IFERROR(stats[[#This Row],[Q3]]-stats[[#This Row],[Q1]],"")</f>
        <v>1.0416666918899864E-4</v>
      </c>
      <c r="L1563" s="7">
        <f>IFERROR(AVERAGEIFS(H$2:H1563, H$2:H1563, "&lt;" &amp;stats[[#This Row],[Q3]]+(2*stats[[#This Row],[IQR]]), H$2:H1563, "&gt;" &amp; stats[[#This Row],[Q1]]-(2*stats[[#This Row],[IQR]])),"")</f>
        <v>9.8171616315884894E-4</v>
      </c>
    </row>
    <row r="1564" spans="1:12" x14ac:dyDescent="0.25">
      <c r="A1564" s="4">
        <v>44447.053888888891</v>
      </c>
      <c r="B1564">
        <v>0</v>
      </c>
      <c r="C1564">
        <v>1</v>
      </c>
      <c r="D1564" s="5">
        <f>SUM(B$2:B1564)</f>
        <v>9</v>
      </c>
      <c r="E1564" s="5">
        <f>SUM(C$2:C1564)</f>
        <v>1563</v>
      </c>
      <c r="F1564" s="6">
        <f>IF(stats[[#This Row],[Column1]],stats[[#This Row],[Total Clear]]/stats[[#This Row],[Total Runs]],NA())</f>
        <v>5.7581573896353169E-3</v>
      </c>
      <c r="G1564" s="6">
        <f>SUM(B$2:B1564) / SUM(C$2:C1564)</f>
        <v>5.7581573896353169E-3</v>
      </c>
      <c r="H1564" s="7">
        <f>IFERROR(stats[[#This Row],[Column1]]-A1563,"")</f>
        <v>1.0532407468417659E-3</v>
      </c>
      <c r="I1564" s="7">
        <f>IFERROR(_xlfn.QUARTILE.INC(H$2:H1564,1),"")</f>
        <v>9.2592592409346253E-4</v>
      </c>
      <c r="J1564" s="7">
        <f>IFERROR(_xlfn.QUARTILE.INC(H$2:H1564,3),"")</f>
        <v>1.0300925932824612E-3</v>
      </c>
      <c r="K1564" s="7">
        <f>IFERROR(stats[[#This Row],[Q3]]-stats[[#This Row],[Q1]],"")</f>
        <v>1.0416666918899864E-4</v>
      </c>
      <c r="L1564" s="7">
        <f>IFERROR(AVERAGEIFS(H$2:H1564, H$2:H1564, "&lt;" &amp;stats[[#This Row],[Q3]]+(2*stats[[#This Row],[IQR]]), H$2:H1564, "&gt;" &amp; stats[[#This Row],[Q1]]-(2*stats[[#This Row],[IQR]])),"")</f>
        <v>9.8176321880600876E-4</v>
      </c>
    </row>
    <row r="1565" spans="1:12" x14ac:dyDescent="0.25">
      <c r="A1565" s="4">
        <v>44447.054976851854</v>
      </c>
      <c r="B1565">
        <v>0</v>
      </c>
      <c r="C1565">
        <v>1</v>
      </c>
      <c r="D1565" s="5">
        <f>SUM(B$2:B1565)</f>
        <v>9</v>
      </c>
      <c r="E1565" s="5">
        <f>SUM(C$2:C1565)</f>
        <v>1564</v>
      </c>
      <c r="F1565" s="6">
        <f>IF(stats[[#This Row],[Column1]],stats[[#This Row],[Total Clear]]/stats[[#This Row],[Total Runs]],NA())</f>
        <v>5.7544757033248083E-3</v>
      </c>
      <c r="G1565" s="6">
        <f>SUM(B$2:B1565) / SUM(C$2:C1565)</f>
        <v>5.7544757033248083E-3</v>
      </c>
      <c r="H1565" s="7">
        <f>IFERROR(stats[[#This Row],[Column1]]-A1564,"")</f>
        <v>1.0879629626288079E-3</v>
      </c>
      <c r="I1565" s="7">
        <f>IFERROR(_xlfn.QUARTILE.INC(H$2:H1565,1),"")</f>
        <v>9.2592592409346253E-4</v>
      </c>
      <c r="J1565" s="7">
        <f>IFERROR(_xlfn.QUARTILE.INC(H$2:H1565,3),"")</f>
        <v>1.0300925932824612E-3</v>
      </c>
      <c r="K1565" s="7">
        <f>IFERROR(stats[[#This Row],[Q3]]-stats[[#This Row],[Q1]],"")</f>
        <v>1.0416666918899864E-4</v>
      </c>
      <c r="L1565" s="7">
        <f>IFERROR(AVERAGEIFS(H$2:H1565, H$2:H1565, "&lt;" &amp;stats[[#This Row],[Q3]]+(2*stats[[#This Row],[IQR]]), H$2:H1565, "&gt;" &amp; stats[[#This Row],[Q1]]-(2*stats[[#This Row],[IQR]])),"")</f>
        <v>9.8183304112278908E-4</v>
      </c>
    </row>
    <row r="1566" spans="1:12" x14ac:dyDescent="0.25">
      <c r="A1566" s="4">
        <v>44447.055995370371</v>
      </c>
      <c r="B1566">
        <v>0</v>
      </c>
      <c r="C1566">
        <v>1</v>
      </c>
      <c r="D1566" s="5">
        <f>SUM(B$2:B1566)</f>
        <v>9</v>
      </c>
      <c r="E1566" s="5">
        <f>SUM(C$2:C1566)</f>
        <v>1565</v>
      </c>
      <c r="F1566" s="6">
        <f>IF(stats[[#This Row],[Column1]],stats[[#This Row],[Total Clear]]/stats[[#This Row],[Total Runs]],NA())</f>
        <v>5.7507987220447284E-3</v>
      </c>
      <c r="G1566" s="6">
        <f>SUM(B$2:B1566) / SUM(C$2:C1566)</f>
        <v>5.7507987220447284E-3</v>
      </c>
      <c r="H1566" s="7">
        <f>IFERROR(stats[[#This Row],[Column1]]-A1565,"")</f>
        <v>1.0185185165028088E-3</v>
      </c>
      <c r="I1566" s="7">
        <f>IFERROR(_xlfn.QUARTILE.INC(H$2:H1566,1),"")</f>
        <v>9.2592592409346253E-4</v>
      </c>
      <c r="J1566" s="7">
        <f>IFERROR(_xlfn.QUARTILE.INC(H$2:H1566,3),"")</f>
        <v>1.0300925932824612E-3</v>
      </c>
      <c r="K1566" s="7">
        <f>IFERROR(stats[[#This Row],[Q3]]-stats[[#This Row],[Q1]],"")</f>
        <v>1.0416666918899864E-4</v>
      </c>
      <c r="L1566" s="7">
        <f>IFERROR(AVERAGEIFS(H$2:H1566, H$2:H1566, "&lt;" &amp;stats[[#This Row],[Q3]]+(2*stats[[#This Row],[IQR]]), H$2:H1566, "&gt;" &amp; stats[[#This Row],[Q1]]-(2*stats[[#This Row],[IQR]])),"")</f>
        <v>9.8185714458887325E-4</v>
      </c>
    </row>
    <row r="1567" spans="1:12" x14ac:dyDescent="0.25">
      <c r="A1567" s="4">
        <v>44447.056990740741</v>
      </c>
      <c r="B1567">
        <v>0</v>
      </c>
      <c r="C1567">
        <v>1</v>
      </c>
      <c r="D1567" s="5">
        <f>SUM(B$2:B1567)</f>
        <v>9</v>
      </c>
      <c r="E1567" s="5">
        <f>SUM(C$2:C1567)</f>
        <v>1566</v>
      </c>
      <c r="F1567" s="6">
        <f>IF(stats[[#This Row],[Column1]],stats[[#This Row],[Total Clear]]/stats[[#This Row],[Total Runs]],NA())</f>
        <v>5.7471264367816091E-3</v>
      </c>
      <c r="G1567" s="6">
        <f>SUM(B$2:B1567) / SUM(C$2:C1567)</f>
        <v>5.7471264367816091E-3</v>
      </c>
      <c r="H1567" s="7">
        <f>IFERROR(stats[[#This Row],[Column1]]-A1566,"")</f>
        <v>9.9537037021946162E-4</v>
      </c>
      <c r="I1567" s="7">
        <f>IFERROR(_xlfn.QUARTILE.INC(H$2:H1567,1),"")</f>
        <v>9.2592592409346253E-4</v>
      </c>
      <c r="J1567" s="7">
        <f>IFERROR(_xlfn.QUARTILE.INC(H$2:H1567,3),"")</f>
        <v>1.0300925932824612E-3</v>
      </c>
      <c r="K1567" s="7">
        <f>IFERROR(stats[[#This Row],[Q3]]-stats[[#This Row],[Q1]],"")</f>
        <v>1.0416666918899864E-4</v>
      </c>
      <c r="L1567" s="7">
        <f>IFERROR(AVERAGEIFS(H$2:H1567, H$2:H1567, "&lt;" &amp;stats[[#This Row],[Q3]]+(2*stats[[#This Row],[IQR]]), H$2:H1567, "&gt;" &amp; stats[[#This Row],[Q1]]-(2*stats[[#This Row],[IQR]])),"")</f>
        <v>9.8186601735685127E-4</v>
      </c>
    </row>
    <row r="1568" spans="1:12" x14ac:dyDescent="0.25">
      <c r="A1568" s="4">
        <v>44447.058055555557</v>
      </c>
      <c r="B1568">
        <v>0</v>
      </c>
      <c r="C1568">
        <v>1</v>
      </c>
      <c r="D1568" s="5">
        <f>SUM(B$2:B1568)</f>
        <v>9</v>
      </c>
      <c r="E1568" s="5">
        <f>SUM(C$2:C1568)</f>
        <v>1567</v>
      </c>
      <c r="F1568" s="6">
        <f>IF(stats[[#This Row],[Column1]],stats[[#This Row],[Total Clear]]/stats[[#This Row],[Total Runs]],NA())</f>
        <v>5.7434588385449903E-3</v>
      </c>
      <c r="G1568" s="6">
        <f>SUM(B$2:B1568) / SUM(C$2:C1568)</f>
        <v>5.7434588385449903E-3</v>
      </c>
      <c r="H1568" s="7">
        <f>IFERROR(stats[[#This Row],[Column1]]-A1567,"")</f>
        <v>1.0648148163454607E-3</v>
      </c>
      <c r="I1568" s="7">
        <f>IFERROR(_xlfn.QUARTILE.INC(H$2:H1568,1),"")</f>
        <v>9.2592592409346253E-4</v>
      </c>
      <c r="J1568" s="7">
        <f>IFERROR(_xlfn.QUARTILE.INC(H$2:H1568,3),"")</f>
        <v>1.0300925932824612E-3</v>
      </c>
      <c r="K1568" s="7">
        <f>IFERROR(stats[[#This Row],[Q3]]-stats[[#This Row],[Q1]],"")</f>
        <v>1.0416666918899864E-4</v>
      </c>
      <c r="L1568" s="7">
        <f>IFERROR(AVERAGEIFS(H$2:H1568, H$2:H1568, "&lt;" &amp;stats[[#This Row],[Q3]]+(2*stats[[#This Row],[IQR]]), H$2:H1568, "&gt;" &amp; stats[[#This Row],[Q1]]-(2*stats[[#This Row],[IQR]])),"")</f>
        <v>9.8192044570264434E-4</v>
      </c>
    </row>
    <row r="1569" spans="1:12" x14ac:dyDescent="0.25">
      <c r="A1569" s="4">
        <v>44447.05909722222</v>
      </c>
      <c r="B1569">
        <v>0</v>
      </c>
      <c r="C1569">
        <v>1</v>
      </c>
      <c r="D1569" s="5">
        <f>SUM(B$2:B1569)</f>
        <v>9</v>
      </c>
      <c r="E1569" s="5">
        <f>SUM(C$2:C1569)</f>
        <v>1568</v>
      </c>
      <c r="F1569" s="6">
        <f>IF(stats[[#This Row],[Column1]],stats[[#This Row],[Total Clear]]/stats[[#This Row],[Total Runs]],NA())</f>
        <v>5.7397959183673472E-3</v>
      </c>
      <c r="G1569" s="6">
        <f>SUM(B$2:B1569) / SUM(C$2:C1569)</f>
        <v>5.7397959183673472E-3</v>
      </c>
      <c r="H1569" s="7">
        <f>IFERROR(stats[[#This Row],[Column1]]-A1568,"")</f>
        <v>1.0416666627861559E-3</v>
      </c>
      <c r="I1569" s="7">
        <f>IFERROR(_xlfn.QUARTILE.INC(H$2:H1569,1),"")</f>
        <v>9.2592592409346253E-4</v>
      </c>
      <c r="J1569" s="7">
        <f>IFERROR(_xlfn.QUARTILE.INC(H$2:H1569,3),"")</f>
        <v>1.0300925932824612E-3</v>
      </c>
      <c r="K1569" s="7">
        <f>IFERROR(stats[[#This Row],[Q3]]-stats[[#This Row],[Q1]],"")</f>
        <v>1.0416666918899864E-4</v>
      </c>
      <c r="L1569" s="7">
        <f>IFERROR(AVERAGEIFS(H$2:H1569, H$2:H1569, "&lt;" &amp;stats[[#This Row],[Q3]]+(2*stats[[#This Row],[IQR]]), H$2:H1569, "&gt;" &amp; stats[[#This Row],[Q1]]-(2*stats[[#This Row],[IQR]])),"")</f>
        <v>9.8195962354991214E-4</v>
      </c>
    </row>
    <row r="1570" spans="1:12" x14ac:dyDescent="0.25">
      <c r="A1570" s="4">
        <v>44447.060115740744</v>
      </c>
      <c r="B1570">
        <v>0</v>
      </c>
      <c r="C1570">
        <v>1</v>
      </c>
      <c r="D1570" s="5">
        <f>SUM(B$2:B1570)</f>
        <v>9</v>
      </c>
      <c r="E1570" s="5">
        <f>SUM(C$2:C1570)</f>
        <v>1569</v>
      </c>
      <c r="F1570" s="6">
        <f>IF(stats[[#This Row],[Column1]],stats[[#This Row],[Total Clear]]/stats[[#This Row],[Total Runs]],NA())</f>
        <v>5.7361376673040155E-3</v>
      </c>
      <c r="G1570" s="6">
        <f>SUM(B$2:B1570) / SUM(C$2:C1570)</f>
        <v>5.7361376673040155E-3</v>
      </c>
      <c r="H1570" s="7">
        <f>IFERROR(stats[[#This Row],[Column1]]-A1569,"")</f>
        <v>1.0185185237787664E-3</v>
      </c>
      <c r="I1570" s="7">
        <f>IFERROR(_xlfn.QUARTILE.INC(H$2:H1570,1),"")</f>
        <v>9.2592592409346253E-4</v>
      </c>
      <c r="J1570" s="7">
        <f>IFERROR(_xlfn.QUARTILE.INC(H$2:H1570,3),"")</f>
        <v>1.0300925932824612E-3</v>
      </c>
      <c r="K1570" s="7">
        <f>IFERROR(stats[[#This Row],[Q3]]-stats[[#This Row],[Q1]],"")</f>
        <v>1.0416666918899864E-4</v>
      </c>
      <c r="L1570" s="7">
        <f>IFERROR(AVERAGEIFS(H$2:H1570, H$2:H1570, "&lt;" &amp;stats[[#This Row],[Q3]]+(2*stats[[#This Row],[IQR]]), H$2:H1570, "&gt;" &amp; stats[[#This Row],[Q1]]-(2*stats[[#This Row],[IQR]])),"")</f>
        <v>9.819835808895117E-4</v>
      </c>
    </row>
    <row r="1571" spans="1:12" x14ac:dyDescent="0.25">
      <c r="A1571" s="4">
        <v>44447.06113425926</v>
      </c>
      <c r="B1571">
        <v>0</v>
      </c>
      <c r="C1571">
        <v>1</v>
      </c>
      <c r="D1571" s="5">
        <f>SUM(B$2:B1571)</f>
        <v>9</v>
      </c>
      <c r="E1571" s="5">
        <f>SUM(C$2:C1571)</f>
        <v>1570</v>
      </c>
      <c r="F1571" s="6">
        <f>IF(stats[[#This Row],[Column1]],stats[[#This Row],[Total Clear]]/stats[[#This Row],[Total Runs]],NA())</f>
        <v>5.7324840764331206E-3</v>
      </c>
      <c r="G1571" s="6">
        <f>SUM(B$2:B1571) / SUM(C$2:C1571)</f>
        <v>5.7324840764331206E-3</v>
      </c>
      <c r="H1571" s="7">
        <f>IFERROR(stats[[#This Row],[Column1]]-A1570,"")</f>
        <v>1.0185185165028088E-3</v>
      </c>
      <c r="I1571" s="7">
        <f>IFERROR(_xlfn.QUARTILE.INC(H$2:H1571,1),"")</f>
        <v>9.2592592409346253E-4</v>
      </c>
      <c r="J1571" s="7">
        <f>IFERROR(_xlfn.QUARTILE.INC(H$2:H1571,3),"")</f>
        <v>1.0300925932824612E-3</v>
      </c>
      <c r="K1571" s="7">
        <f>IFERROR(stats[[#This Row],[Q3]]-stats[[#This Row],[Q1]],"")</f>
        <v>1.0416666918899864E-4</v>
      </c>
      <c r="L1571" s="7">
        <f>IFERROR(AVERAGEIFS(H$2:H1571, H$2:H1571, "&lt;" &amp;stats[[#This Row],[Q3]]+(2*stats[[#This Row],[IQR]]), H$2:H1571, "&gt;" &amp; stats[[#This Row],[Q1]]-(2*stats[[#This Row],[IQR]])),"")</f>
        <v>9.8200750684603651E-4</v>
      </c>
    </row>
    <row r="1572" spans="1:12" x14ac:dyDescent="0.25">
      <c r="A1572" s="4">
        <v>44447.062210648146</v>
      </c>
      <c r="B1572">
        <v>0</v>
      </c>
      <c r="C1572">
        <v>1</v>
      </c>
      <c r="D1572" s="5">
        <f>SUM(B$2:B1572)</f>
        <v>9</v>
      </c>
      <c r="E1572" s="5">
        <f>SUM(C$2:C1572)</f>
        <v>1571</v>
      </c>
      <c r="F1572" s="6">
        <f>IF(stats[[#This Row],[Column1]],stats[[#This Row],[Total Clear]]/stats[[#This Row],[Total Runs]],NA())</f>
        <v>5.7288351368555059E-3</v>
      </c>
      <c r="G1572" s="6">
        <f>SUM(B$2:B1572) / SUM(C$2:C1572)</f>
        <v>5.7288351368555059E-3</v>
      </c>
      <c r="H1572" s="7">
        <f>IFERROR(stats[[#This Row],[Column1]]-A1571,"")</f>
        <v>1.0763888858491555E-3</v>
      </c>
      <c r="I1572" s="7">
        <f>IFERROR(_xlfn.QUARTILE.INC(H$2:H1572,1),"")</f>
        <v>9.2592592409346253E-4</v>
      </c>
      <c r="J1572" s="7">
        <f>IFERROR(_xlfn.QUARTILE.INC(H$2:H1572,3),"")</f>
        <v>1.0300925932824612E-3</v>
      </c>
      <c r="K1572" s="7">
        <f>IFERROR(stats[[#This Row],[Q3]]-stats[[#This Row],[Q1]],"")</f>
        <v>1.0416666918899864E-4</v>
      </c>
      <c r="L1572" s="7">
        <f>IFERROR(AVERAGEIFS(H$2:H1572, H$2:H1572, "&lt;" &amp;stats[[#This Row],[Q3]]+(2*stats[[#This Row],[IQR]]), H$2:H1572, "&gt;" &amp; stats[[#This Row],[Q1]]-(2*stats[[#This Row],[IQR]])),"")</f>
        <v>9.8206927476423211E-4</v>
      </c>
    </row>
    <row r="1573" spans="1:12" x14ac:dyDescent="0.25">
      <c r="A1573" s="4">
        <v>44447.063263888886</v>
      </c>
      <c r="B1573">
        <v>0</v>
      </c>
      <c r="C1573">
        <v>1</v>
      </c>
      <c r="D1573" s="5">
        <f>SUM(B$2:B1573)</f>
        <v>9</v>
      </c>
      <c r="E1573" s="5">
        <f>SUM(C$2:C1573)</f>
        <v>1572</v>
      </c>
      <c r="F1573" s="6">
        <f>IF(stats[[#This Row],[Column1]],stats[[#This Row],[Total Clear]]/stats[[#This Row],[Total Runs]],NA())</f>
        <v>5.7251908396946565E-3</v>
      </c>
      <c r="G1573" s="6">
        <f>SUM(B$2:B1573) / SUM(C$2:C1573)</f>
        <v>5.7251908396946565E-3</v>
      </c>
      <c r="H1573" s="7">
        <f>IFERROR(stats[[#This Row],[Column1]]-A1572,"")</f>
        <v>1.0532407395658083E-3</v>
      </c>
      <c r="I1573" s="7">
        <f>IFERROR(_xlfn.QUARTILE.INC(H$2:H1573,1),"")</f>
        <v>9.2592592409346253E-4</v>
      </c>
      <c r="J1573" s="7">
        <f>IFERROR(_xlfn.QUARTILE.INC(H$2:H1573,3),"")</f>
        <v>1.0300925932824612E-3</v>
      </c>
      <c r="K1573" s="7">
        <f>IFERROR(stats[[#This Row],[Q3]]-stats[[#This Row],[Q1]],"")</f>
        <v>1.0416666918899864E-4</v>
      </c>
      <c r="L1573" s="7">
        <f>IFERROR(AVERAGEIFS(H$2:H1573, H$2:H1573, "&lt;" &amp;stats[[#This Row],[Q3]]+(2*stats[[#This Row],[IQR]]), H$2:H1573, "&gt;" &amp; stats[[#This Row],[Q1]]-(2*stats[[#This Row],[IQR]])),"")</f>
        <v>9.82115822484835E-4</v>
      </c>
    </row>
    <row r="1574" spans="1:12" x14ac:dyDescent="0.25">
      <c r="A1574" s="4">
        <v>44447.064444444448</v>
      </c>
      <c r="B1574">
        <v>0</v>
      </c>
      <c r="C1574">
        <v>1</v>
      </c>
      <c r="D1574" s="5">
        <f>SUM(B$2:B1574)</f>
        <v>9</v>
      </c>
      <c r="E1574" s="5">
        <f>SUM(C$2:C1574)</f>
        <v>1573</v>
      </c>
      <c r="F1574" s="6">
        <f>IF(stats[[#This Row],[Column1]],stats[[#This Row],[Total Clear]]/stats[[#This Row],[Total Runs]],NA())</f>
        <v>5.7215511760966304E-3</v>
      </c>
      <c r="G1574" s="6">
        <f>SUM(B$2:B1574) / SUM(C$2:C1574)</f>
        <v>5.7215511760966304E-3</v>
      </c>
      <c r="H1574" s="7">
        <f>IFERROR(stats[[#This Row],[Column1]]-A1573,"")</f>
        <v>1.1805555623141117E-3</v>
      </c>
      <c r="I1574" s="7">
        <f>IFERROR(_xlfn.QUARTILE.INC(H$2:H1574,1),"")</f>
        <v>9.2592592409346253E-4</v>
      </c>
      <c r="J1574" s="7">
        <f>IFERROR(_xlfn.QUARTILE.INC(H$2:H1574,3),"")</f>
        <v>1.0329861106583849E-3</v>
      </c>
      <c r="K1574" s="7">
        <f>IFERROR(stats[[#This Row],[Q3]]-stats[[#This Row],[Q1]],"")</f>
        <v>1.0706018656492233E-4</v>
      </c>
      <c r="L1574" s="7">
        <f>IFERROR(AVERAGEIFS(H$2:H1574, H$2:H1574, "&lt;" &amp;stats[[#This Row],[Q3]]+(2*stats[[#This Row],[IQR]]), H$2:H1574, "&gt;" &amp; stats[[#This Row],[Q1]]-(2*stats[[#This Row],[IQR]])),"")</f>
        <v>9.8257996083873857E-4</v>
      </c>
    </row>
    <row r="1575" spans="1:12" x14ac:dyDescent="0.25">
      <c r="A1575" s="4">
        <v>44447.065729166665</v>
      </c>
      <c r="B1575">
        <v>0</v>
      </c>
      <c r="C1575">
        <v>1</v>
      </c>
      <c r="D1575" s="5">
        <f>SUM(B$2:B1575)</f>
        <v>9</v>
      </c>
      <c r="E1575" s="5">
        <f>SUM(C$2:C1575)</f>
        <v>1574</v>
      </c>
      <c r="F1575" s="6">
        <f>IF(stats[[#This Row],[Column1]],stats[[#This Row],[Total Clear]]/stats[[#This Row],[Total Runs]],NA())</f>
        <v>5.7179161372299869E-3</v>
      </c>
      <c r="G1575" s="6">
        <f>SUM(B$2:B1575) / SUM(C$2:C1575)</f>
        <v>5.7179161372299869E-3</v>
      </c>
      <c r="H1575" s="7">
        <f>IFERROR(stats[[#This Row],[Column1]]-A1574,"")</f>
        <v>1.2847222169511952E-3</v>
      </c>
      <c r="I1575" s="7">
        <f>IFERROR(_xlfn.QUARTILE.INC(H$2:H1575,1),"")</f>
        <v>9.2592592409346253E-4</v>
      </c>
      <c r="J1575" s="7">
        <f>IFERROR(_xlfn.QUARTILE.INC(H$2:H1575,3),"")</f>
        <v>1.0416666627861559E-3</v>
      </c>
      <c r="K1575" s="7">
        <f>IFERROR(stats[[#This Row],[Q3]]-stats[[#This Row],[Q1]],"")</f>
        <v>1.1574073869269341E-4</v>
      </c>
      <c r="L1575" s="7">
        <f>IFERROR(AVERAGEIFS(H$2:H1575, H$2:H1575, "&lt;" &amp;stats[[#This Row],[Q3]]+(2*stats[[#This Row],[IQR]]), H$2:H1575, "&gt;" &amp; stats[[#This Row],[Q1]]-(2*stats[[#This Row],[IQR]])),"")</f>
        <v>9.8628550476016937E-4</v>
      </c>
    </row>
    <row r="1576" spans="1:12" x14ac:dyDescent="0.25">
      <c r="A1576" s="4">
        <v>44447.066724537035</v>
      </c>
      <c r="B1576">
        <v>0</v>
      </c>
      <c r="C1576">
        <v>1</v>
      </c>
      <c r="D1576" s="5">
        <f>SUM(B$2:B1576)</f>
        <v>9</v>
      </c>
      <c r="E1576" s="5">
        <f>SUM(C$2:C1576)</f>
        <v>1575</v>
      </c>
      <c r="F1576" s="6">
        <f>IF(stats[[#This Row],[Column1]],stats[[#This Row],[Total Clear]]/stats[[#This Row],[Total Runs]],NA())</f>
        <v>5.7142857142857143E-3</v>
      </c>
      <c r="G1576" s="6">
        <f>SUM(B$2:B1576) / SUM(C$2:C1576)</f>
        <v>5.7142857142857143E-3</v>
      </c>
      <c r="H1576" s="7">
        <f>IFERROR(stats[[#This Row],[Column1]]-A1575,"")</f>
        <v>9.9537037021946162E-4</v>
      </c>
      <c r="I1576" s="7">
        <f>IFERROR(_xlfn.QUARTILE.INC(H$2:H1576,1),"")</f>
        <v>9.2592592409346253E-4</v>
      </c>
      <c r="J1576" s="7">
        <f>IFERROR(_xlfn.QUARTILE.INC(H$2:H1576,3),"")</f>
        <v>1.0387731454102322E-3</v>
      </c>
      <c r="K1576" s="7">
        <f>IFERROR(stats[[#This Row],[Q3]]-stats[[#This Row],[Q1]],"")</f>
        <v>1.1284722131676972E-4</v>
      </c>
      <c r="L1576" s="7">
        <f>IFERROR(AVERAGEIFS(H$2:H1576, H$2:H1576, "&lt;" &amp;stats[[#This Row],[Q3]]+(2*stats[[#This Row],[IQR]]), H$2:H1576, "&gt;" &amp; stats[[#This Row],[Q1]]-(2*stats[[#This Row],[IQR]])),"")</f>
        <v>9.8629135087693865E-4</v>
      </c>
    </row>
    <row r="1577" spans="1:12" x14ac:dyDescent="0.25">
      <c r="A1577" s="4">
        <v>44447.067777777775</v>
      </c>
      <c r="B1577">
        <v>0</v>
      </c>
      <c r="C1577">
        <v>1</v>
      </c>
      <c r="D1577" s="5">
        <f>SUM(B$2:B1577)</f>
        <v>9</v>
      </c>
      <c r="E1577" s="5">
        <f>SUM(C$2:C1577)</f>
        <v>1576</v>
      </c>
      <c r="F1577" s="6">
        <f>IF(stats[[#This Row],[Column1]],stats[[#This Row],[Total Clear]]/stats[[#This Row],[Total Runs]],NA())</f>
        <v>5.7106598984771571E-3</v>
      </c>
      <c r="G1577" s="6">
        <f>SUM(B$2:B1577) / SUM(C$2:C1577)</f>
        <v>5.7106598984771571E-3</v>
      </c>
      <c r="H1577" s="7">
        <f>IFERROR(stats[[#This Row],[Column1]]-A1576,"")</f>
        <v>1.0532407395658083E-3</v>
      </c>
      <c r="I1577" s="7">
        <f>IFERROR(_xlfn.QUARTILE.INC(H$2:H1577,1),"")</f>
        <v>9.2592592409346253E-4</v>
      </c>
      <c r="J1577" s="7">
        <f>IFERROR(_xlfn.QUARTILE.INC(H$2:H1577,3),"")</f>
        <v>1.0416666627861559E-3</v>
      </c>
      <c r="K1577" s="7">
        <f>IFERROR(stats[[#This Row],[Q3]]-stats[[#This Row],[Q1]],"")</f>
        <v>1.1574073869269341E-4</v>
      </c>
      <c r="L1577" s="7">
        <f>IFERROR(AVERAGEIFS(H$2:H1577, H$2:H1577, "&lt;" &amp;stats[[#This Row],[Q3]]+(2*stats[[#This Row],[IQR]]), H$2:H1577, "&gt;" &amp; stats[[#This Row],[Q1]]-(2*stats[[#This Row],[IQR]])),"")</f>
        <v>9.8633440514619194E-4</v>
      </c>
    </row>
    <row r="1578" spans="1:12" x14ac:dyDescent="0.25">
      <c r="A1578" s="4">
        <v>44447.068842592591</v>
      </c>
      <c r="B1578">
        <v>0</v>
      </c>
      <c r="C1578">
        <v>1</v>
      </c>
      <c r="D1578" s="5">
        <f>SUM(B$2:B1578)</f>
        <v>9</v>
      </c>
      <c r="E1578" s="5">
        <f>SUM(C$2:C1578)</f>
        <v>1577</v>
      </c>
      <c r="F1578" s="6">
        <f>IF(stats[[#This Row],[Column1]],stats[[#This Row],[Total Clear]]/stats[[#This Row],[Total Runs]],NA())</f>
        <v>5.7070386810399495E-3</v>
      </c>
      <c r="G1578" s="6">
        <f>SUM(B$2:B1578) / SUM(C$2:C1578)</f>
        <v>5.7070386810399495E-3</v>
      </c>
      <c r="H1578" s="7">
        <f>IFERROR(stats[[#This Row],[Column1]]-A1577,"")</f>
        <v>1.0648148163454607E-3</v>
      </c>
      <c r="I1578" s="7">
        <f>IFERROR(_xlfn.QUARTILE.INC(H$2:H1578,1),"")</f>
        <v>9.2592592409346253E-4</v>
      </c>
      <c r="J1578" s="7">
        <f>IFERROR(_xlfn.QUARTILE.INC(H$2:H1578,3),"")</f>
        <v>1.0416666627861559E-3</v>
      </c>
      <c r="K1578" s="7">
        <f>IFERROR(stats[[#This Row],[Q3]]-stats[[#This Row],[Q1]],"")</f>
        <v>1.1574073869269341E-4</v>
      </c>
      <c r="L1578" s="7">
        <f>IFERROR(AVERAGEIFS(H$2:H1578, H$2:H1578, "&lt;" &amp;stats[[#This Row],[Q3]]+(2*stats[[#This Row],[IQR]]), H$2:H1578, "&gt;" &amp; stats[[#This Row],[Q1]]-(2*stats[[#This Row],[IQR]])),"")</f>
        <v>9.8638484242845347E-4</v>
      </c>
    </row>
    <row r="1579" spans="1:12" x14ac:dyDescent="0.25">
      <c r="A1579" s="4">
        <v>44447.069872685184</v>
      </c>
      <c r="B1579">
        <v>0</v>
      </c>
      <c r="C1579">
        <v>1</v>
      </c>
      <c r="D1579" s="5">
        <f>SUM(B$2:B1579)</f>
        <v>9</v>
      </c>
      <c r="E1579" s="5">
        <f>SUM(C$2:C1579)</f>
        <v>1578</v>
      </c>
      <c r="F1579" s="6">
        <f>IF(stats[[#This Row],[Column1]],stats[[#This Row],[Total Clear]]/stats[[#This Row],[Total Runs]],NA())</f>
        <v>5.7034220532319393E-3</v>
      </c>
      <c r="G1579" s="6">
        <f>SUM(B$2:B1579) / SUM(C$2:C1579)</f>
        <v>5.7034220532319393E-3</v>
      </c>
      <c r="H1579" s="7">
        <f>IFERROR(stats[[#This Row],[Column1]]-A1578,"")</f>
        <v>1.0300925932824612E-3</v>
      </c>
      <c r="I1579" s="7">
        <f>IFERROR(_xlfn.QUARTILE.INC(H$2:H1579,1),"")</f>
        <v>9.2592592409346253E-4</v>
      </c>
      <c r="J1579" s="7">
        <f>IFERROR(_xlfn.QUARTILE.INC(H$2:H1579,3),"")</f>
        <v>1.0416666627861559E-3</v>
      </c>
      <c r="K1579" s="7">
        <f>IFERROR(stats[[#This Row],[Q3]]-stats[[#This Row],[Q1]],"")</f>
        <v>1.1574073869269341E-4</v>
      </c>
      <c r="L1579" s="7">
        <f>IFERROR(AVERAGEIFS(H$2:H1579, H$2:H1579, "&lt;" &amp;stats[[#This Row],[Q3]]+(2*stats[[#This Row],[IQR]]), H$2:H1579, "&gt;" &amp; stats[[#This Row],[Q1]]-(2*stats[[#This Row],[IQR]])),"")</f>
        <v>9.8641291420164178E-4</v>
      </c>
    </row>
    <row r="1580" spans="1:12" x14ac:dyDescent="0.25">
      <c r="A1580" s="4">
        <v>44447.070925925924</v>
      </c>
      <c r="B1580">
        <v>0</v>
      </c>
      <c r="C1580">
        <v>1</v>
      </c>
      <c r="D1580" s="5">
        <f>SUM(B$2:B1580)</f>
        <v>9</v>
      </c>
      <c r="E1580" s="5">
        <f>SUM(C$2:C1580)</f>
        <v>1579</v>
      </c>
      <c r="F1580" s="6">
        <f>IF(stats[[#This Row],[Column1]],stats[[#This Row],[Total Clear]]/stats[[#This Row],[Total Runs]],NA())</f>
        <v>5.699810006333122E-3</v>
      </c>
      <c r="G1580" s="6">
        <f>SUM(B$2:B1580) / SUM(C$2:C1580)</f>
        <v>5.699810006333122E-3</v>
      </c>
      <c r="H1580" s="7">
        <f>IFERROR(stats[[#This Row],[Column1]]-A1579,"")</f>
        <v>1.0532407395658083E-3</v>
      </c>
      <c r="I1580" s="7">
        <f>IFERROR(_xlfn.QUARTILE.INC(H$2:H1580,1),"")</f>
        <v>9.2592592409346253E-4</v>
      </c>
      <c r="J1580" s="7">
        <f>IFERROR(_xlfn.QUARTILE.INC(H$2:H1580,3),"")</f>
        <v>1.0416666627861559E-3</v>
      </c>
      <c r="K1580" s="7">
        <f>IFERROR(stats[[#This Row],[Q3]]-stats[[#This Row],[Q1]],"")</f>
        <v>1.1574073869269341E-4</v>
      </c>
      <c r="L1580" s="7">
        <f>IFERROR(AVERAGEIFS(H$2:H1580, H$2:H1580, "&lt;" &amp;stats[[#This Row],[Q3]]+(2*stats[[#This Row],[IQR]]), H$2:H1580, "&gt;" &amp; stats[[#This Row],[Q1]]-(2*stats[[#This Row],[IQR]])),"")</f>
        <v>9.8645580754269701E-4</v>
      </c>
    </row>
    <row r="1581" spans="1:12" x14ac:dyDescent="0.25">
      <c r="A1581" s="4">
        <v>44447.072025462963</v>
      </c>
      <c r="B1581">
        <v>0</v>
      </c>
      <c r="C1581">
        <v>1</v>
      </c>
      <c r="D1581" s="5">
        <f>SUM(B$2:B1581)</f>
        <v>9</v>
      </c>
      <c r="E1581" s="5">
        <f>SUM(C$2:C1581)</f>
        <v>1580</v>
      </c>
      <c r="F1581" s="6">
        <f>IF(stats[[#This Row],[Column1]],stats[[#This Row],[Total Clear]]/stats[[#This Row],[Total Runs]],NA())</f>
        <v>5.6962025316455696E-3</v>
      </c>
      <c r="G1581" s="6">
        <f>SUM(B$2:B1581) / SUM(C$2:C1581)</f>
        <v>5.6962025316455696E-3</v>
      </c>
      <c r="H1581" s="7">
        <f>IFERROR(stats[[#This Row],[Column1]]-A1580,"")</f>
        <v>1.0995370394084603E-3</v>
      </c>
      <c r="I1581" s="7">
        <f>IFERROR(_xlfn.QUARTILE.INC(H$2:H1581,1),"")</f>
        <v>9.2592592409346253E-4</v>
      </c>
      <c r="J1581" s="7">
        <f>IFERROR(_xlfn.QUARTILE.INC(H$2:H1581,3),"")</f>
        <v>1.0416666627861559E-3</v>
      </c>
      <c r="K1581" s="7">
        <f>IFERROR(stats[[#This Row],[Q3]]-stats[[#This Row],[Q1]],"")</f>
        <v>1.1574073869269341E-4</v>
      </c>
      <c r="L1581" s="7">
        <f>IFERROR(AVERAGEIFS(H$2:H1581, H$2:H1581, "&lt;" &amp;stats[[#This Row],[Q3]]+(2*stats[[#This Row],[IQR]]), H$2:H1581, "&gt;" &amp; stats[[#This Row],[Q1]]-(2*stats[[#This Row],[IQR]])),"")</f>
        <v>9.8652834200829405E-4</v>
      </c>
    </row>
    <row r="1582" spans="1:12" x14ac:dyDescent="0.25">
      <c r="A1582" s="4">
        <v>44447.073171296295</v>
      </c>
      <c r="B1582">
        <v>0</v>
      </c>
      <c r="C1582">
        <v>1</v>
      </c>
      <c r="D1582" s="5">
        <f>SUM(B$2:B1582)</f>
        <v>9</v>
      </c>
      <c r="E1582" s="5">
        <f>SUM(C$2:C1582)</f>
        <v>1581</v>
      </c>
      <c r="F1582" s="6">
        <f>IF(stats[[#This Row],[Column1]],stats[[#This Row],[Total Clear]]/stats[[#This Row],[Total Runs]],NA())</f>
        <v>5.6925996204933585E-3</v>
      </c>
      <c r="G1582" s="6">
        <f>SUM(B$2:B1582) / SUM(C$2:C1582)</f>
        <v>5.6925996204933585E-3</v>
      </c>
      <c r="H1582" s="7">
        <f>IFERROR(stats[[#This Row],[Column1]]-A1581,"")</f>
        <v>1.1458333319751546E-3</v>
      </c>
      <c r="I1582" s="7">
        <f>IFERROR(_xlfn.QUARTILE.INC(H$2:H1582,1),"")</f>
        <v>9.2592592409346253E-4</v>
      </c>
      <c r="J1582" s="7">
        <f>IFERROR(_xlfn.QUARTILE.INC(H$2:H1582,3),"")</f>
        <v>1.0416666627861559E-3</v>
      </c>
      <c r="K1582" s="7">
        <f>IFERROR(stats[[#This Row],[Q3]]-stats[[#This Row],[Q1]],"")</f>
        <v>1.1574073869269341E-4</v>
      </c>
      <c r="L1582" s="7">
        <f>IFERROR(AVERAGEIFS(H$2:H1582, H$2:H1582, "&lt;" &amp;stats[[#This Row],[Q3]]+(2*stats[[#This Row],[IQR]]), H$2:H1582, "&gt;" &amp; stats[[#This Row],[Q1]]-(2*stats[[#This Row],[IQR]])),"")</f>
        <v>9.8663046059160615E-4</v>
      </c>
    </row>
    <row r="1583" spans="1:12" x14ac:dyDescent="0.25">
      <c r="A1583" s="4">
        <v>44447.074282407404</v>
      </c>
      <c r="B1583">
        <v>0</v>
      </c>
      <c r="C1583">
        <v>1</v>
      </c>
      <c r="D1583" s="5">
        <f>SUM(B$2:B1583)</f>
        <v>9</v>
      </c>
      <c r="E1583" s="5">
        <f>SUM(C$2:C1583)</f>
        <v>1582</v>
      </c>
      <c r="F1583" s="6">
        <f>IF(stats[[#This Row],[Column1]],stats[[#This Row],[Total Clear]]/stats[[#This Row],[Total Runs]],NA())</f>
        <v>5.6890012642225032E-3</v>
      </c>
      <c r="G1583" s="6">
        <f>SUM(B$2:B1583) / SUM(C$2:C1583)</f>
        <v>5.6890012642225032E-3</v>
      </c>
      <c r="H1583" s="7">
        <f>IFERROR(stats[[#This Row],[Column1]]-A1582,"")</f>
        <v>1.111111108912155E-3</v>
      </c>
      <c r="I1583" s="7">
        <f>IFERROR(_xlfn.QUARTILE.INC(H$2:H1583,1),"")</f>
        <v>9.2592592409346253E-4</v>
      </c>
      <c r="J1583" s="7">
        <f>IFERROR(_xlfn.QUARTILE.INC(H$2:H1583,3),"")</f>
        <v>1.0416666627861559E-3</v>
      </c>
      <c r="K1583" s="7">
        <f>IFERROR(stats[[#This Row],[Q3]]-stats[[#This Row],[Q1]],"")</f>
        <v>1.1574073869269341E-4</v>
      </c>
      <c r="L1583" s="7">
        <f>IFERROR(AVERAGEIFS(H$2:H1583, H$2:H1583, "&lt;" &amp;stats[[#This Row],[Q3]]+(2*stats[[#This Row],[IQR]]), H$2:H1583, "&gt;" &amp; stats[[#This Row],[Q1]]-(2*stats[[#This Row],[IQR]])),"")</f>
        <v>9.8671020476093392E-4</v>
      </c>
    </row>
    <row r="1584" spans="1:12" x14ac:dyDescent="0.25">
      <c r="A1584" s="4">
        <v>44447.075416666667</v>
      </c>
      <c r="B1584">
        <v>0</v>
      </c>
      <c r="C1584">
        <v>1</v>
      </c>
      <c r="D1584" s="5">
        <f>SUM(B$2:B1584)</f>
        <v>9</v>
      </c>
      <c r="E1584" s="5">
        <f>SUM(C$2:C1584)</f>
        <v>1583</v>
      </c>
      <c r="F1584" s="6">
        <f>IF(stats[[#This Row],[Column1]],stats[[#This Row],[Total Clear]]/stats[[#This Row],[Total Runs]],NA())</f>
        <v>5.6854074542008843E-3</v>
      </c>
      <c r="G1584" s="6">
        <f>SUM(B$2:B1584) / SUM(C$2:C1584)</f>
        <v>5.6854074542008843E-3</v>
      </c>
      <c r="H1584" s="7">
        <f>IFERROR(stats[[#This Row],[Column1]]-A1583,"")</f>
        <v>1.1342592624714598E-3</v>
      </c>
      <c r="I1584" s="7">
        <f>IFERROR(_xlfn.QUARTILE.INC(H$2:H1584,1),"")</f>
        <v>9.2592592409346253E-4</v>
      </c>
      <c r="J1584" s="7">
        <f>IFERROR(_xlfn.QUARTILE.INC(H$2:H1584,3),"")</f>
        <v>1.0416666627861559E-3</v>
      </c>
      <c r="K1584" s="7">
        <f>IFERROR(stats[[#This Row],[Q3]]-stats[[#This Row],[Q1]],"")</f>
        <v>1.1574073869269341E-4</v>
      </c>
      <c r="L1584" s="7">
        <f>IFERROR(AVERAGEIFS(H$2:H1584, H$2:H1584, "&lt;" &amp;stats[[#This Row],[Q3]]+(2*stats[[#This Row],[IQR]]), H$2:H1584, "&gt;" &amp; stats[[#This Row],[Q1]]-(2*stats[[#This Row],[IQR]])),"")</f>
        <v>9.8680466638558862E-4</v>
      </c>
    </row>
    <row r="1585" spans="1:12" x14ac:dyDescent="0.25">
      <c r="A1585" s="4">
        <v>44447.07644675926</v>
      </c>
      <c r="B1585">
        <v>0</v>
      </c>
      <c r="C1585">
        <v>1</v>
      </c>
      <c r="D1585" s="5">
        <f>SUM(B$2:B1585)</f>
        <v>9</v>
      </c>
      <c r="E1585" s="5">
        <f>SUM(C$2:C1585)</f>
        <v>1584</v>
      </c>
      <c r="F1585" s="6">
        <f>IF(stats[[#This Row],[Column1]],stats[[#This Row],[Total Clear]]/stats[[#This Row],[Total Runs]],NA())</f>
        <v>5.681818181818182E-3</v>
      </c>
      <c r="G1585" s="6">
        <f>SUM(B$2:B1585) / SUM(C$2:C1585)</f>
        <v>5.681818181818182E-3</v>
      </c>
      <c r="H1585" s="7">
        <f>IFERROR(stats[[#This Row],[Column1]]-A1584,"")</f>
        <v>1.0300925932824612E-3</v>
      </c>
      <c r="I1585" s="7">
        <f>IFERROR(_xlfn.QUARTILE.INC(H$2:H1585,1),"")</f>
        <v>9.2592592409346253E-4</v>
      </c>
      <c r="J1585" s="7">
        <f>IFERROR(_xlfn.QUARTILE.INC(H$2:H1585,3),"")</f>
        <v>1.0416666627861559E-3</v>
      </c>
      <c r="K1585" s="7">
        <f>IFERROR(stats[[#This Row],[Q3]]-stats[[#This Row],[Q1]],"")</f>
        <v>1.1574073869269341E-4</v>
      </c>
      <c r="L1585" s="7">
        <f>IFERROR(AVERAGEIFS(H$2:H1585, H$2:H1585, "&lt;" &amp;stats[[#This Row],[Q3]]+(2*stats[[#This Row],[IQR]]), H$2:H1585, "&gt;" &amp; stats[[#This Row],[Q1]]-(2*stats[[#This Row],[IQR]])),"")</f>
        <v>9.868323617962711E-4</v>
      </c>
    </row>
    <row r="1586" spans="1:12" x14ac:dyDescent="0.25">
      <c r="A1586" s="4">
        <v>44447.077465277776</v>
      </c>
      <c r="B1586">
        <v>0</v>
      </c>
      <c r="C1586">
        <v>1</v>
      </c>
      <c r="D1586" s="5">
        <f>SUM(B$2:B1586)</f>
        <v>9</v>
      </c>
      <c r="E1586" s="5">
        <f>SUM(C$2:C1586)</f>
        <v>1585</v>
      </c>
      <c r="F1586" s="6">
        <f>IF(stats[[#This Row],[Column1]],stats[[#This Row],[Total Clear]]/stats[[#This Row],[Total Runs]],NA())</f>
        <v>5.6782334384858045E-3</v>
      </c>
      <c r="G1586" s="6">
        <f>SUM(B$2:B1586) / SUM(C$2:C1586)</f>
        <v>5.6782334384858045E-3</v>
      </c>
      <c r="H1586" s="7">
        <f>IFERROR(stats[[#This Row],[Column1]]-A1585,"")</f>
        <v>1.0185185165028088E-3</v>
      </c>
      <c r="I1586" s="7">
        <f>IFERROR(_xlfn.QUARTILE.INC(H$2:H1586,1),"")</f>
        <v>9.2592592409346253E-4</v>
      </c>
      <c r="J1586" s="7">
        <f>IFERROR(_xlfn.QUARTILE.INC(H$2:H1586,3),"")</f>
        <v>1.0416666627861559E-3</v>
      </c>
      <c r="K1586" s="7">
        <f>IFERROR(stats[[#This Row],[Q3]]-stats[[#This Row],[Q1]],"")</f>
        <v>1.1574073869269341E-4</v>
      </c>
      <c r="L1586" s="7">
        <f>IFERROR(AVERAGEIFS(H$2:H1586, H$2:H1586, "&lt;" &amp;stats[[#This Row],[Q3]]+(2*stats[[#This Row],[IQR]]), H$2:H1586, "&gt;" &amp; stats[[#This Row],[Q1]]-(2*stats[[#This Row],[IQR]])),"")</f>
        <v>9.8685262148598125E-4</v>
      </c>
    </row>
    <row r="1587" spans="1:12" x14ac:dyDescent="0.25">
      <c r="A1587" s="4">
        <v>44447.078541666669</v>
      </c>
      <c r="B1587">
        <v>0</v>
      </c>
      <c r="C1587">
        <v>1</v>
      </c>
      <c r="D1587" s="5">
        <f>SUM(B$2:B1587)</f>
        <v>9</v>
      </c>
      <c r="E1587" s="5">
        <f>SUM(C$2:C1587)</f>
        <v>1586</v>
      </c>
      <c r="F1587" s="6">
        <f>IF(stats[[#This Row],[Column1]],stats[[#This Row],[Total Clear]]/stats[[#This Row],[Total Runs]],NA())</f>
        <v>5.6746532156368226E-3</v>
      </c>
      <c r="G1587" s="6">
        <f>SUM(B$2:B1587) / SUM(C$2:C1587)</f>
        <v>5.6746532156368226E-3</v>
      </c>
      <c r="H1587" s="7">
        <f>IFERROR(stats[[#This Row],[Column1]]-A1586,"")</f>
        <v>1.0763888931251131E-3</v>
      </c>
      <c r="I1587" s="7">
        <f>IFERROR(_xlfn.QUARTILE.INC(H$2:H1587,1),"")</f>
        <v>9.2592592409346253E-4</v>
      </c>
      <c r="J1587" s="7">
        <f>IFERROR(_xlfn.QUARTILE.INC(H$2:H1587,3),"")</f>
        <v>1.0416666627861559E-3</v>
      </c>
      <c r="K1587" s="7">
        <f>IFERROR(stats[[#This Row],[Q3]]-stats[[#This Row],[Q1]],"")</f>
        <v>1.1574073869269341E-4</v>
      </c>
      <c r="L1587" s="7">
        <f>IFERROR(AVERAGEIFS(H$2:H1587, H$2:H1587, "&lt;" &amp;stats[[#This Row],[Q3]]+(2*stats[[#This Row],[IQR]]), H$2:H1587, "&gt;" &amp; stats[[#This Row],[Q1]]-(2*stats[[#This Row],[IQR]])),"")</f>
        <v>9.8690983316114989E-4</v>
      </c>
    </row>
    <row r="1588" spans="1:12" x14ac:dyDescent="0.25">
      <c r="A1588" s="4">
        <v>44447.079548611109</v>
      </c>
      <c r="B1588">
        <v>0</v>
      </c>
      <c r="C1588">
        <v>1</v>
      </c>
      <c r="D1588" s="5">
        <f>SUM(B$2:B1588)</f>
        <v>9</v>
      </c>
      <c r="E1588" s="5">
        <f>SUM(C$2:C1588)</f>
        <v>1587</v>
      </c>
      <c r="F1588" s="6">
        <f>IF(stats[[#This Row],[Column1]],stats[[#This Row],[Total Clear]]/stats[[#This Row],[Total Runs]],NA())</f>
        <v>5.6710775047258983E-3</v>
      </c>
      <c r="G1588" s="6">
        <f>SUM(B$2:B1588) / SUM(C$2:C1588)</f>
        <v>5.6710775047258983E-3</v>
      </c>
      <c r="H1588" s="7">
        <f>IFERROR(stats[[#This Row],[Column1]]-A1587,"")</f>
        <v>1.0069444397231564E-3</v>
      </c>
      <c r="I1588" s="7">
        <f>IFERROR(_xlfn.QUARTILE.INC(H$2:H1588,1),"")</f>
        <v>9.2592592409346253E-4</v>
      </c>
      <c r="J1588" s="7">
        <f>IFERROR(_xlfn.QUARTILE.INC(H$2:H1588,3),"")</f>
        <v>1.0416666627861559E-3</v>
      </c>
      <c r="K1588" s="7">
        <f>IFERROR(stats[[#This Row],[Q3]]-stats[[#This Row],[Q1]],"")</f>
        <v>1.1574073869269341E-4</v>
      </c>
      <c r="L1588" s="7">
        <f>IFERROR(AVERAGEIFS(H$2:H1588, H$2:H1588, "&lt;" &amp;stats[[#This Row],[Q3]]+(2*stats[[#This Row],[IQR]]), H$2:H1588, "&gt;" &amp; stats[[#This Row],[Q1]]-(2*stats[[#This Row],[IQR]])),"")</f>
        <v>9.8692262665193032E-4</v>
      </c>
    </row>
    <row r="1589" spans="1:12" x14ac:dyDescent="0.25">
      <c r="A1589" s="4">
        <v>44447.080601851849</v>
      </c>
      <c r="B1589">
        <v>0</v>
      </c>
      <c r="C1589">
        <v>1</v>
      </c>
      <c r="D1589" s="5">
        <f>SUM(B$2:B1589)</f>
        <v>9</v>
      </c>
      <c r="E1589" s="5">
        <f>SUM(C$2:C1589)</f>
        <v>1588</v>
      </c>
      <c r="F1589" s="6">
        <f>IF(stats[[#This Row],[Column1]],stats[[#This Row],[Total Clear]]/stats[[#This Row],[Total Runs]],NA())</f>
        <v>5.6675062972292188E-3</v>
      </c>
      <c r="G1589" s="6">
        <f>SUM(B$2:B1589) / SUM(C$2:C1589)</f>
        <v>5.6675062972292188E-3</v>
      </c>
      <c r="H1589" s="7">
        <f>IFERROR(stats[[#This Row],[Column1]]-A1588,"")</f>
        <v>1.0532407395658083E-3</v>
      </c>
      <c r="I1589" s="7">
        <f>IFERROR(_xlfn.QUARTILE.INC(H$2:H1589,1),"")</f>
        <v>9.2592592409346253E-4</v>
      </c>
      <c r="J1589" s="7">
        <f>IFERROR(_xlfn.QUARTILE.INC(H$2:H1589,3),"")</f>
        <v>1.0416666627861559E-3</v>
      </c>
      <c r="K1589" s="7">
        <f>IFERROR(stats[[#This Row],[Q3]]-stats[[#This Row],[Q1]],"")</f>
        <v>1.1574073869269341E-4</v>
      </c>
      <c r="L1589" s="7">
        <f>IFERROR(AVERAGEIFS(H$2:H1589, H$2:H1589, "&lt;" &amp;stats[[#This Row],[Q3]]+(2*stats[[#This Row],[IQR]]), H$2:H1589, "&gt;" &amp; stats[[#This Row],[Q1]]-(2*stats[[#This Row],[IQR]])),"")</f>
        <v>9.8696494835768265E-4</v>
      </c>
    </row>
    <row r="1590" spans="1:12" x14ac:dyDescent="0.25">
      <c r="A1590" s="4">
        <v>44447.081574074073</v>
      </c>
      <c r="B1590">
        <v>0</v>
      </c>
      <c r="C1590">
        <v>1</v>
      </c>
      <c r="D1590" s="5">
        <f>SUM(B$2:B1590)</f>
        <v>9</v>
      </c>
      <c r="E1590" s="5">
        <f>SUM(C$2:C1590)</f>
        <v>1589</v>
      </c>
      <c r="F1590" s="6">
        <f>IF(stats[[#This Row],[Column1]],stats[[#This Row],[Total Clear]]/stats[[#This Row],[Total Runs]],NA())</f>
        <v>5.6639395846444307E-3</v>
      </c>
      <c r="G1590" s="6">
        <f>SUM(B$2:B1590) / SUM(C$2:C1590)</f>
        <v>5.6639395846444307E-3</v>
      </c>
      <c r="H1590" s="7">
        <f>IFERROR(stats[[#This Row],[Column1]]-A1589,"")</f>
        <v>9.7222222393611446E-4</v>
      </c>
      <c r="I1590" s="7">
        <f>IFERROR(_xlfn.QUARTILE.INC(H$2:H1590,1),"")</f>
        <v>9.2592592409346253E-4</v>
      </c>
      <c r="J1590" s="7">
        <f>IFERROR(_xlfn.QUARTILE.INC(H$2:H1590,3),"")</f>
        <v>1.0416666627861559E-3</v>
      </c>
      <c r="K1590" s="7">
        <f>IFERROR(stats[[#This Row],[Q3]]-stats[[#This Row],[Q1]],"")</f>
        <v>1.1574073869269341E-4</v>
      </c>
      <c r="L1590" s="7">
        <f>IFERROR(AVERAGEIFS(H$2:H1590, H$2:H1590, "&lt;" &amp;stats[[#This Row],[Q3]]+(2*stats[[#This Row],[IQR]]), H$2:H1590, "&gt;" &amp; stats[[#This Row],[Q1]]-(2*stats[[#This Row],[IQR]])),"")</f>
        <v>9.8695554610996484E-4</v>
      </c>
    </row>
    <row r="1591" spans="1:12" x14ac:dyDescent="0.25">
      <c r="A1591" s="4">
        <v>44447.082650462966</v>
      </c>
      <c r="B1591">
        <v>0</v>
      </c>
      <c r="C1591">
        <v>1</v>
      </c>
      <c r="D1591" s="5">
        <f>SUM(B$2:B1591)</f>
        <v>9</v>
      </c>
      <c r="E1591" s="5">
        <f>SUM(C$2:C1591)</f>
        <v>1590</v>
      </c>
      <c r="F1591" s="6">
        <f>IF(stats[[#This Row],[Column1]],stats[[#This Row],[Total Clear]]/stats[[#This Row],[Total Runs]],NA())</f>
        <v>5.6603773584905656E-3</v>
      </c>
      <c r="G1591" s="6">
        <f>SUM(B$2:B1591) / SUM(C$2:C1591)</f>
        <v>5.6603773584905656E-3</v>
      </c>
      <c r="H1591" s="7">
        <f>IFERROR(stats[[#This Row],[Column1]]-A1590,"")</f>
        <v>1.0763888931251131E-3</v>
      </c>
      <c r="I1591" s="7">
        <f>IFERROR(_xlfn.QUARTILE.INC(H$2:H1591,1),"")</f>
        <v>9.2592592409346253E-4</v>
      </c>
      <c r="J1591" s="7">
        <f>IFERROR(_xlfn.QUARTILE.INC(H$2:H1591,3),"")</f>
        <v>1.0416666627861559E-3</v>
      </c>
      <c r="K1591" s="7">
        <f>IFERROR(stats[[#This Row],[Q3]]-stats[[#This Row],[Q1]],"")</f>
        <v>1.1574073869269341E-4</v>
      </c>
      <c r="L1591" s="7">
        <f>IFERROR(AVERAGEIFS(H$2:H1591, H$2:H1591, "&lt;" &amp;stats[[#This Row],[Q3]]+(2*stats[[#This Row],[IQR]]), H$2:H1591, "&gt;" &amp; stats[[#This Row],[Q1]]-(2*stats[[#This Row],[IQR]])),"")</f>
        <v>9.8701254633113441E-4</v>
      </c>
    </row>
    <row r="1592" spans="1:12" x14ac:dyDescent="0.25">
      <c r="A1592" s="4">
        <v>44447.083726851852</v>
      </c>
      <c r="B1592">
        <v>0</v>
      </c>
      <c r="C1592">
        <v>1</v>
      </c>
      <c r="D1592" s="5">
        <f>SUM(B$2:B1592)</f>
        <v>9</v>
      </c>
      <c r="E1592" s="5">
        <f>SUM(C$2:C1592)</f>
        <v>1591</v>
      </c>
      <c r="F1592" s="6">
        <f>IF(stats[[#This Row],[Column1]],stats[[#This Row],[Total Clear]]/stats[[#This Row],[Total Runs]],NA())</f>
        <v>5.6568196103079825E-3</v>
      </c>
      <c r="G1592" s="6">
        <f>SUM(B$2:B1592) / SUM(C$2:C1592)</f>
        <v>5.6568196103079825E-3</v>
      </c>
      <c r="H1592" s="7">
        <f>IFERROR(stats[[#This Row],[Column1]]-A1591,"")</f>
        <v>1.0763888858491555E-3</v>
      </c>
      <c r="I1592" s="7">
        <f>IFERROR(_xlfn.QUARTILE.INC(H$2:H1592,1),"")</f>
        <v>9.2592592409346253E-4</v>
      </c>
      <c r="J1592" s="7">
        <f>IFERROR(_xlfn.QUARTILE.INC(H$2:H1592,3),"")</f>
        <v>1.0416666627861559E-3</v>
      </c>
      <c r="K1592" s="7">
        <f>IFERROR(stats[[#This Row],[Q3]]-stats[[#This Row],[Q1]],"")</f>
        <v>1.1574073869269341E-4</v>
      </c>
      <c r="L1592" s="7">
        <f>IFERROR(AVERAGEIFS(H$2:H1592, H$2:H1592, "&lt;" &amp;stats[[#This Row],[Q3]]+(2*stats[[#This Row],[IQR]]), H$2:H1592, "&gt;" &amp; stats[[#This Row],[Q1]]-(2*stats[[#This Row],[IQR]])),"")</f>
        <v>9.8706947393592298E-4</v>
      </c>
    </row>
    <row r="1593" spans="1:12" x14ac:dyDescent="0.25">
      <c r="A1593" s="4">
        <v>44447.084699074076</v>
      </c>
      <c r="B1593">
        <v>0</v>
      </c>
      <c r="C1593">
        <v>1</v>
      </c>
      <c r="D1593" s="5">
        <f>SUM(B$2:B1593)</f>
        <v>9</v>
      </c>
      <c r="E1593" s="5">
        <f>SUM(C$2:C1593)</f>
        <v>1592</v>
      </c>
      <c r="F1593" s="6">
        <f>IF(stats[[#This Row],[Column1]],stats[[#This Row],[Total Clear]]/stats[[#This Row],[Total Runs]],NA())</f>
        <v>5.6532663316582916E-3</v>
      </c>
      <c r="G1593" s="6">
        <f>SUM(B$2:B1593) / SUM(C$2:C1593)</f>
        <v>5.6532663316582916E-3</v>
      </c>
      <c r="H1593" s="7">
        <f>IFERROR(stats[[#This Row],[Column1]]-A1592,"")</f>
        <v>9.7222222393611446E-4</v>
      </c>
      <c r="I1593" s="7">
        <f>IFERROR(_xlfn.QUARTILE.INC(H$2:H1593,1),"")</f>
        <v>9.2592592409346253E-4</v>
      </c>
      <c r="J1593" s="7">
        <f>IFERROR(_xlfn.QUARTILE.INC(H$2:H1593,3),"")</f>
        <v>1.0416666627861559E-3</v>
      </c>
      <c r="K1593" s="7">
        <f>IFERROR(stats[[#This Row],[Q3]]-stats[[#This Row],[Q1]],"")</f>
        <v>1.1574073869269341E-4</v>
      </c>
      <c r="L1593" s="7">
        <f>IFERROR(AVERAGEIFS(H$2:H1593, H$2:H1593, "&lt;" &amp;stats[[#This Row],[Q3]]+(2*stats[[#This Row],[IQR]]), H$2:H1593, "&gt;" &amp; stats[[#This Row],[Q1]]-(2*stats[[#This Row],[IQR]])),"")</f>
        <v>9.8706002310842457E-4</v>
      </c>
    </row>
    <row r="1594" spans="1:12" x14ac:dyDescent="0.25">
      <c r="A1594" s="4">
        <v>44447.085717592592</v>
      </c>
      <c r="B1594">
        <v>0</v>
      </c>
      <c r="C1594">
        <v>1</v>
      </c>
      <c r="D1594" s="5">
        <f>SUM(B$2:B1594)</f>
        <v>9</v>
      </c>
      <c r="E1594" s="5">
        <f>SUM(C$2:C1594)</f>
        <v>1593</v>
      </c>
      <c r="F1594" s="6">
        <f>IF(stats[[#This Row],[Column1]],stats[[#This Row],[Total Clear]]/stats[[#This Row],[Total Runs]],NA())</f>
        <v>5.6497175141242938E-3</v>
      </c>
      <c r="G1594" s="6">
        <f>SUM(B$2:B1594) / SUM(C$2:C1594)</f>
        <v>5.6497175141242938E-3</v>
      </c>
      <c r="H1594" s="7">
        <f>IFERROR(stats[[#This Row],[Column1]]-A1593,"")</f>
        <v>1.0185185165028088E-3</v>
      </c>
      <c r="I1594" s="7">
        <f>IFERROR(_xlfn.QUARTILE.INC(H$2:H1594,1),"")</f>
        <v>9.2592592409346253E-4</v>
      </c>
      <c r="J1594" s="7">
        <f>IFERROR(_xlfn.QUARTILE.INC(H$2:H1594,3),"")</f>
        <v>1.0416666627861559E-3</v>
      </c>
      <c r="K1594" s="7">
        <f>IFERROR(stats[[#This Row],[Q3]]-stats[[#This Row],[Q1]],"")</f>
        <v>1.1574073869269341E-4</v>
      </c>
      <c r="L1594" s="7">
        <f>IFERROR(AVERAGEIFS(H$2:H1594, H$2:H1594, "&lt;" &amp;stats[[#This Row],[Q3]]+(2*stats[[#This Row],[IQR]]), H$2:H1594, "&gt;" &amp; stats[[#This Row],[Q1]]-(2*stats[[#This Row],[IQR]])),"")</f>
        <v>9.870800348726705E-4</v>
      </c>
    </row>
    <row r="1595" spans="1:12" x14ac:dyDescent="0.25">
      <c r="A1595" s="4">
        <v>44447.086712962962</v>
      </c>
      <c r="B1595">
        <v>0</v>
      </c>
      <c r="C1595">
        <v>1</v>
      </c>
      <c r="D1595" s="5">
        <f>SUM(B$2:B1595)</f>
        <v>9</v>
      </c>
      <c r="E1595" s="5">
        <f>SUM(C$2:C1595)</f>
        <v>1594</v>
      </c>
      <c r="F1595" s="6">
        <f>IF(stats[[#This Row],[Column1]],stats[[#This Row],[Total Clear]]/stats[[#This Row],[Total Runs]],NA())</f>
        <v>5.6461731493099125E-3</v>
      </c>
      <c r="G1595" s="6">
        <f>SUM(B$2:B1595) / SUM(C$2:C1595)</f>
        <v>5.6461731493099125E-3</v>
      </c>
      <c r="H1595" s="7">
        <f>IFERROR(stats[[#This Row],[Column1]]-A1594,"")</f>
        <v>9.9537037021946162E-4</v>
      </c>
      <c r="I1595" s="7">
        <f>IFERROR(_xlfn.QUARTILE.INC(H$2:H1595,1),"")</f>
        <v>9.2592592409346253E-4</v>
      </c>
      <c r="J1595" s="7">
        <f>IFERROR(_xlfn.QUARTILE.INC(H$2:H1595,3),"")</f>
        <v>1.0416666627861559E-3</v>
      </c>
      <c r="K1595" s="7">
        <f>IFERROR(stats[[#This Row],[Q3]]-stats[[#This Row],[Q1]],"")</f>
        <v>1.1574073869269341E-4</v>
      </c>
      <c r="L1595" s="7">
        <f>IFERROR(AVERAGEIFS(H$2:H1595, H$2:H1595, "&lt;" &amp;stats[[#This Row],[Q3]]+(2*stats[[#This Row],[IQR]]), H$2:H1595, "&gt;" &amp; stats[[#This Row],[Q1]]-(2*stats[[#This Row],[IQR]])),"")</f>
        <v>9.8708530527022074E-4</v>
      </c>
    </row>
    <row r="1596" spans="1:12" x14ac:dyDescent="0.25">
      <c r="A1596" s="4">
        <v>44447.087743055556</v>
      </c>
      <c r="B1596">
        <v>0</v>
      </c>
      <c r="C1596">
        <v>1</v>
      </c>
      <c r="D1596" s="5">
        <f>SUM(B$2:B1596)</f>
        <v>9</v>
      </c>
      <c r="E1596" s="5">
        <f>SUM(C$2:C1596)</f>
        <v>1595</v>
      </c>
      <c r="F1596" s="6">
        <f>IF(stats[[#This Row],[Column1]],stats[[#This Row],[Total Clear]]/stats[[#This Row],[Total Runs]],NA())</f>
        <v>5.642633228840125E-3</v>
      </c>
      <c r="G1596" s="6">
        <f>SUM(B$2:B1596) / SUM(C$2:C1596)</f>
        <v>5.642633228840125E-3</v>
      </c>
      <c r="H1596" s="7">
        <f>IFERROR(stats[[#This Row],[Column1]]-A1595,"")</f>
        <v>1.0300925932824612E-3</v>
      </c>
      <c r="I1596" s="7">
        <f>IFERROR(_xlfn.QUARTILE.INC(H$2:H1596,1),"")</f>
        <v>9.2592592409346253E-4</v>
      </c>
      <c r="J1596" s="7">
        <f>IFERROR(_xlfn.QUARTILE.INC(H$2:H1596,3),"")</f>
        <v>1.0416666627861559E-3</v>
      </c>
      <c r="K1596" s="7">
        <f>IFERROR(stats[[#This Row],[Q3]]-stats[[#This Row],[Q1]],"")</f>
        <v>1.1574073869269341E-4</v>
      </c>
      <c r="L1596" s="7">
        <f>IFERROR(AVERAGEIFS(H$2:H1596, H$2:H1596, "&lt;" &amp;stats[[#This Row],[Q3]]+(2*stats[[#This Row],[IQR]]), H$2:H1596, "&gt;" &amp; stats[[#This Row],[Q1]]-(2*stats[[#This Row],[IQR]])),"")</f>
        <v>9.871126288331256E-4</v>
      </c>
    </row>
    <row r="1597" spans="1:12" x14ac:dyDescent="0.25">
      <c r="A1597" s="4">
        <v>44447.088692129626</v>
      </c>
      <c r="B1597">
        <v>0</v>
      </c>
      <c r="C1597">
        <v>1</v>
      </c>
      <c r="D1597" s="5">
        <f>SUM(B$2:B1597)</f>
        <v>9</v>
      </c>
      <c r="E1597" s="5">
        <f>SUM(C$2:C1597)</f>
        <v>1596</v>
      </c>
      <c r="F1597" s="6">
        <f>IF(stats[[#This Row],[Column1]],stats[[#This Row],[Total Clear]]/stats[[#This Row],[Total Runs]],NA())</f>
        <v>5.6390977443609019E-3</v>
      </c>
      <c r="G1597" s="6">
        <f>SUM(B$2:B1597) / SUM(C$2:C1597)</f>
        <v>5.6390977443609019E-3</v>
      </c>
      <c r="H1597" s="7">
        <f>IFERROR(stats[[#This Row],[Column1]]-A1596,"")</f>
        <v>9.4907407037680969E-4</v>
      </c>
      <c r="I1597" s="7">
        <f>IFERROR(_xlfn.QUARTILE.INC(H$2:H1597,1),"")</f>
        <v>9.2592592409346253E-4</v>
      </c>
      <c r="J1597" s="7">
        <f>IFERROR(_xlfn.QUARTILE.INC(H$2:H1597,3),"")</f>
        <v>1.0416666627861559E-3</v>
      </c>
      <c r="K1597" s="7">
        <f>IFERROR(stats[[#This Row],[Q3]]-stats[[#This Row],[Q1]],"")</f>
        <v>1.1574073869269341E-4</v>
      </c>
      <c r="L1597" s="7">
        <f>IFERROR(AVERAGEIFS(H$2:H1597, H$2:H1597, "&lt;" &amp;stats[[#This Row],[Q3]]+(2*stats[[#This Row],[IQR]]), H$2:H1597, "&gt;" &amp; stats[[#This Row],[Q1]]-(2*stats[[#This Row],[IQR]])),"")</f>
        <v>9.870884773674391E-4</v>
      </c>
    </row>
    <row r="1598" spans="1:12" x14ac:dyDescent="0.25">
      <c r="A1598" s="4">
        <v>44447.089733796296</v>
      </c>
      <c r="B1598">
        <v>0</v>
      </c>
      <c r="C1598">
        <v>1</v>
      </c>
      <c r="D1598" s="5">
        <f>SUM(B$2:B1598)</f>
        <v>9</v>
      </c>
      <c r="E1598" s="5">
        <f>SUM(C$2:C1598)</f>
        <v>1597</v>
      </c>
      <c r="F1598" s="6">
        <f>IF(stats[[#This Row],[Column1]],stats[[#This Row],[Total Clear]]/stats[[#This Row],[Total Runs]],NA())</f>
        <v>5.6355666875391357E-3</v>
      </c>
      <c r="G1598" s="6">
        <f>SUM(B$2:B1598) / SUM(C$2:C1598)</f>
        <v>5.6355666875391357E-3</v>
      </c>
      <c r="H1598" s="7">
        <f>IFERROR(stats[[#This Row],[Column1]]-A1597,"")</f>
        <v>1.0416666700621136E-3</v>
      </c>
      <c r="I1598" s="7">
        <f>IFERROR(_xlfn.QUARTILE.INC(H$2:H1598,1),"")</f>
        <v>9.2592592409346253E-4</v>
      </c>
      <c r="J1598" s="7">
        <f>IFERROR(_xlfn.QUARTILE.INC(H$2:H1598,3),"")</f>
        <v>1.0416666627861559E-3</v>
      </c>
      <c r="K1598" s="7">
        <f>IFERROR(stats[[#This Row],[Q3]]-stats[[#This Row],[Q1]],"")</f>
        <v>1.1574073869269341E-4</v>
      </c>
      <c r="L1598" s="7">
        <f>IFERROR(AVERAGEIFS(H$2:H1598, H$2:H1598, "&lt;" &amp;stats[[#This Row],[Q3]]+(2*stats[[#This Row],[IQR]]), H$2:H1598, "&gt;" &amp; stats[[#This Row],[Q1]]-(2*stats[[#This Row],[IQR]])),"")</f>
        <v>9.8712310820036719E-4</v>
      </c>
    </row>
    <row r="1599" spans="1:12" x14ac:dyDescent="0.25">
      <c r="A1599" s="4">
        <v>44447.090914351851</v>
      </c>
      <c r="B1599">
        <v>0</v>
      </c>
      <c r="C1599">
        <v>1</v>
      </c>
      <c r="D1599" s="5">
        <f>SUM(B$2:B1599)</f>
        <v>9</v>
      </c>
      <c r="E1599" s="5">
        <f>SUM(C$2:C1599)</f>
        <v>1598</v>
      </c>
      <c r="F1599" s="6">
        <f>IF(stats[[#This Row],[Column1]],stats[[#This Row],[Total Clear]]/stats[[#This Row],[Total Runs]],NA())</f>
        <v>5.6320400500625778E-3</v>
      </c>
      <c r="G1599" s="6">
        <f>SUM(B$2:B1599) / SUM(C$2:C1599)</f>
        <v>5.6320400500625778E-3</v>
      </c>
      <c r="H1599" s="7">
        <f>IFERROR(stats[[#This Row],[Column1]]-A1598,"")</f>
        <v>1.1805555550381541E-3</v>
      </c>
      <c r="I1599" s="7">
        <f>IFERROR(_xlfn.QUARTILE.INC(H$2:H1599,1),"")</f>
        <v>9.2592592409346253E-4</v>
      </c>
      <c r="J1599" s="7">
        <f>IFERROR(_xlfn.QUARTILE.INC(H$2:H1599,3),"")</f>
        <v>1.0416666627861559E-3</v>
      </c>
      <c r="K1599" s="7">
        <f>IFERROR(stats[[#This Row],[Q3]]-stats[[#This Row],[Q1]],"")</f>
        <v>1.1574073869269341E-4</v>
      </c>
      <c r="L1599" s="7">
        <f>IFERROR(AVERAGEIFS(H$2:H1599, H$2:H1599, "&lt;" &amp;stats[[#This Row],[Q3]]+(2*stats[[#This Row],[IQR]]), H$2:H1599, "&gt;" &amp; stats[[#This Row],[Q1]]-(2*stats[[#This Row],[IQR]])),"")</f>
        <v>9.8724576669550861E-4</v>
      </c>
    </row>
    <row r="1600" spans="1:12" x14ac:dyDescent="0.25">
      <c r="A1600" s="4">
        <v>44447.091956018521</v>
      </c>
      <c r="B1600">
        <v>0</v>
      </c>
      <c r="C1600">
        <v>1</v>
      </c>
      <c r="D1600" s="5">
        <f>SUM(B$2:B1600)</f>
        <v>9</v>
      </c>
      <c r="E1600" s="5">
        <f>SUM(C$2:C1600)</f>
        <v>1599</v>
      </c>
      <c r="F1600" s="6">
        <f>IF(stats[[#This Row],[Column1]],stats[[#This Row],[Total Clear]]/stats[[#This Row],[Total Runs]],NA())</f>
        <v>5.6285178236397749E-3</v>
      </c>
      <c r="G1600" s="6">
        <f>SUM(B$2:B1600) / SUM(C$2:C1600)</f>
        <v>5.6285178236397749E-3</v>
      </c>
      <c r="H1600" s="7">
        <f>IFERROR(stats[[#This Row],[Column1]]-A1599,"")</f>
        <v>1.0416666700621136E-3</v>
      </c>
      <c r="I1600" s="7">
        <f>IFERROR(_xlfn.QUARTILE.INC(H$2:H1600,1),"")</f>
        <v>9.2592592409346253E-4</v>
      </c>
      <c r="J1600" s="7">
        <f>IFERROR(_xlfn.QUARTILE.INC(H$2:H1600,3),"")</f>
        <v>1.0416666627861559E-3</v>
      </c>
      <c r="K1600" s="7">
        <f>IFERROR(stats[[#This Row],[Q3]]-stats[[#This Row],[Q1]],"")</f>
        <v>1.1574073869269341E-4</v>
      </c>
      <c r="L1600" s="7">
        <f>IFERROR(AVERAGEIFS(H$2:H1600, H$2:H1600, "&lt;" &amp;stats[[#This Row],[Q3]]+(2*stats[[#This Row],[IQR]]), H$2:H1600, "&gt;" &amp; stats[[#This Row],[Q1]]-(2*stats[[#This Row],[IQR]])),"")</f>
        <v>9.872802539599994E-4</v>
      </c>
    </row>
    <row r="1601" spans="1:12" x14ac:dyDescent="0.25">
      <c r="A1601" s="4">
        <v>44447.092986111114</v>
      </c>
      <c r="B1601">
        <v>0</v>
      </c>
      <c r="C1601">
        <v>1</v>
      </c>
      <c r="D1601" s="5">
        <f>SUM(B$2:B1601)</f>
        <v>9</v>
      </c>
      <c r="E1601" s="5">
        <f>SUM(C$2:C1601)</f>
        <v>1600</v>
      </c>
      <c r="F1601" s="6">
        <f>IF(stats[[#This Row],[Column1]],stats[[#This Row],[Total Clear]]/stats[[#This Row],[Total Runs]],NA())</f>
        <v>5.6249999999999998E-3</v>
      </c>
      <c r="G1601" s="6">
        <f>SUM(B$2:B1601) / SUM(C$2:C1601)</f>
        <v>5.6249999999999998E-3</v>
      </c>
      <c r="H1601" s="7">
        <f>IFERROR(stats[[#This Row],[Column1]]-A1600,"")</f>
        <v>1.0300925932824612E-3</v>
      </c>
      <c r="I1601" s="7">
        <f>IFERROR(_xlfn.QUARTILE.INC(H$2:H1601,1),"")</f>
        <v>9.2592592409346253E-4</v>
      </c>
      <c r="J1601" s="7">
        <f>IFERROR(_xlfn.QUARTILE.INC(H$2:H1601,3),"")</f>
        <v>1.0416666627861559E-3</v>
      </c>
      <c r="K1601" s="7">
        <f>IFERROR(stats[[#This Row],[Q3]]-stats[[#This Row],[Q1]],"")</f>
        <v>1.1574073869269341E-4</v>
      </c>
      <c r="L1601" s="7">
        <f>IFERROR(AVERAGEIFS(H$2:H1601, H$2:H1601, "&lt;" &amp;stats[[#This Row],[Q3]]+(2*stats[[#This Row],[IQR]]), H$2:H1601, "&gt;" &amp; stats[[#This Row],[Q1]]-(2*stats[[#This Row],[IQR]])),"")</f>
        <v>9.8730736753778426E-4</v>
      </c>
    </row>
    <row r="1602" spans="1:12" x14ac:dyDescent="0.25">
      <c r="A1602" s="4">
        <v>44447.0940625</v>
      </c>
      <c r="B1602">
        <v>0</v>
      </c>
      <c r="C1602">
        <v>1</v>
      </c>
      <c r="D1602" s="5">
        <f>SUM(B$2:B1602)</f>
        <v>9</v>
      </c>
      <c r="E1602" s="5">
        <f>SUM(C$2:C1602)</f>
        <v>1601</v>
      </c>
      <c r="F1602" s="6">
        <f>IF(stats[[#This Row],[Column1]],stats[[#This Row],[Total Clear]]/stats[[#This Row],[Total Runs]],NA())</f>
        <v>5.6214865708931914E-3</v>
      </c>
      <c r="G1602" s="6">
        <f>SUM(B$2:B1602) / SUM(C$2:C1602)</f>
        <v>5.6214865708931914E-3</v>
      </c>
      <c r="H1602" s="7">
        <f>IFERROR(stats[[#This Row],[Column1]]-A1601,"")</f>
        <v>1.0763888858491555E-3</v>
      </c>
      <c r="I1602" s="7">
        <f>IFERROR(_xlfn.QUARTILE.INC(H$2:H1602,1),"")</f>
        <v>9.2592592409346253E-4</v>
      </c>
      <c r="J1602" s="7">
        <f>IFERROR(_xlfn.QUARTILE.INC(H$2:H1602,3),"")</f>
        <v>1.0416666627861559E-3</v>
      </c>
      <c r="K1602" s="7">
        <f>IFERROR(stats[[#This Row],[Q3]]-stats[[#This Row],[Q1]],"")</f>
        <v>1.1574073869269341E-4</v>
      </c>
      <c r="L1602" s="7">
        <f>IFERROR(AVERAGEIFS(H$2:H1602, H$2:H1602, "&lt;" &amp;stats[[#This Row],[Q3]]+(2*stats[[#This Row],[IQR]]), H$2:H1602, "&gt;" &amp; stats[[#This Row],[Q1]]-(2*stats[[#This Row],[IQR]])),"")</f>
        <v>9.8736374824557639E-4</v>
      </c>
    </row>
    <row r="1603" spans="1:12" x14ac:dyDescent="0.25">
      <c r="A1603" s="4">
        <v>44447.09511574074</v>
      </c>
      <c r="B1603">
        <v>0</v>
      </c>
      <c r="C1603">
        <v>1</v>
      </c>
      <c r="D1603" s="5">
        <f>SUM(B$2:B1603)</f>
        <v>9</v>
      </c>
      <c r="E1603" s="5">
        <f>SUM(C$2:C1603)</f>
        <v>1602</v>
      </c>
      <c r="F1603" s="6">
        <f>IF(stats[[#This Row],[Column1]],stats[[#This Row],[Total Clear]]/stats[[#This Row],[Total Runs]],NA())</f>
        <v>5.6179775280898875E-3</v>
      </c>
      <c r="G1603" s="6">
        <f>SUM(B$2:B1603) / SUM(C$2:C1603)</f>
        <v>5.6179775280898875E-3</v>
      </c>
      <c r="H1603" s="7">
        <f>IFERROR(stats[[#This Row],[Column1]]-A1602,"")</f>
        <v>1.0532407395658083E-3</v>
      </c>
      <c r="I1603" s="7">
        <f>IFERROR(_xlfn.QUARTILE.INC(H$2:H1603,1),"")</f>
        <v>9.2592592409346253E-4</v>
      </c>
      <c r="J1603" s="7">
        <f>IFERROR(_xlfn.QUARTILE.INC(H$2:H1603,3),"")</f>
        <v>1.0416666627861559E-3</v>
      </c>
      <c r="K1603" s="7">
        <f>IFERROR(stats[[#This Row],[Q3]]-stats[[#This Row],[Q1]],"")</f>
        <v>1.1574073869269341E-4</v>
      </c>
      <c r="L1603" s="7">
        <f>IFERROR(AVERAGEIFS(H$2:H1603, H$2:H1603, "&lt;" &amp;stats[[#This Row],[Q3]]+(2*stats[[#This Row],[IQR]]), H$2:H1603, "&gt;" &amp; stats[[#This Row],[Q1]]-(2*stats[[#This Row],[IQR]])),"")</f>
        <v>9.8740541617177522E-4</v>
      </c>
    </row>
    <row r="1604" spans="1:12" x14ac:dyDescent="0.25">
      <c r="A1604" s="4">
        <v>44447.096134259256</v>
      </c>
      <c r="B1604">
        <v>0</v>
      </c>
      <c r="C1604">
        <v>1</v>
      </c>
      <c r="D1604" s="5">
        <f>SUM(B$2:B1604)</f>
        <v>9</v>
      </c>
      <c r="E1604" s="5">
        <f>SUM(C$2:C1604)</f>
        <v>1603</v>
      </c>
      <c r="F1604" s="6">
        <f>IF(stats[[#This Row],[Column1]],stats[[#This Row],[Total Clear]]/stats[[#This Row],[Total Runs]],NA())</f>
        <v>5.6144728633811605E-3</v>
      </c>
      <c r="G1604" s="6">
        <f>SUM(B$2:B1604) / SUM(C$2:C1604)</f>
        <v>5.6144728633811605E-3</v>
      </c>
      <c r="H1604" s="7">
        <f>IFERROR(stats[[#This Row],[Column1]]-A1603,"")</f>
        <v>1.0185185165028088E-3</v>
      </c>
      <c r="I1604" s="7">
        <f>IFERROR(_xlfn.QUARTILE.INC(H$2:H1604,1),"")</f>
        <v>9.2592592409346253E-4</v>
      </c>
      <c r="J1604" s="7">
        <f>IFERROR(_xlfn.QUARTILE.INC(H$2:H1604,3),"")</f>
        <v>1.0416666627861559E-3</v>
      </c>
      <c r="K1604" s="7">
        <f>IFERROR(stats[[#This Row],[Q3]]-stats[[#This Row],[Q1]],"")</f>
        <v>1.1574073869269341E-4</v>
      </c>
      <c r="L1604" s="7">
        <f>IFERROR(AVERAGEIFS(H$2:H1604, H$2:H1604, "&lt;" &amp;stats[[#This Row],[Q3]]+(2*stats[[#This Row],[IQR]]), H$2:H1604, "&gt;" &amp; stats[[#This Row],[Q1]]-(2*stats[[#This Row],[IQR]])),"")</f>
        <v>9.8742508311256598E-4</v>
      </c>
    </row>
    <row r="1605" spans="1:12" x14ac:dyDescent="0.25">
      <c r="A1605" s="4">
        <v>44447.097222222219</v>
      </c>
      <c r="B1605">
        <v>0</v>
      </c>
      <c r="C1605">
        <v>1</v>
      </c>
      <c r="D1605" s="5">
        <f>SUM(B$2:B1605)</f>
        <v>9</v>
      </c>
      <c r="E1605" s="5">
        <f>SUM(C$2:C1605)</f>
        <v>1604</v>
      </c>
      <c r="F1605" s="6">
        <f>IF(stats[[#This Row],[Column1]],stats[[#This Row],[Total Clear]]/stats[[#This Row],[Total Runs]],NA())</f>
        <v>5.6109725685785537E-3</v>
      </c>
      <c r="G1605" s="6">
        <f>SUM(B$2:B1605) / SUM(C$2:C1605)</f>
        <v>5.6109725685785537E-3</v>
      </c>
      <c r="H1605" s="7">
        <f>IFERROR(stats[[#This Row],[Column1]]-A1604,"")</f>
        <v>1.0879629626288079E-3</v>
      </c>
      <c r="I1605" s="7">
        <f>IFERROR(_xlfn.QUARTILE.INC(H$2:H1605,1),"")</f>
        <v>9.2592592409346253E-4</v>
      </c>
      <c r="J1605" s="7">
        <f>IFERROR(_xlfn.QUARTILE.INC(H$2:H1605,3),"")</f>
        <v>1.0416666627861559E-3</v>
      </c>
      <c r="K1605" s="7">
        <f>IFERROR(stats[[#This Row],[Q3]]-stats[[#This Row],[Q1]],"")</f>
        <v>1.1574073869269341E-4</v>
      </c>
      <c r="L1605" s="7">
        <f>IFERROR(AVERAGEIFS(H$2:H1605, H$2:H1605, "&lt;" &amp;stats[[#This Row],[Q3]]+(2*stats[[#This Row],[IQR]]), H$2:H1605, "&gt;" &amp; stats[[#This Row],[Q1]]-(2*stats[[#This Row],[IQR]])),"")</f>
        <v>9.8748859409141377E-4</v>
      </c>
    </row>
    <row r="1606" spans="1:12" x14ac:dyDescent="0.25">
      <c r="A1606" s="4">
        <v>44447.098229166666</v>
      </c>
      <c r="B1606">
        <v>0</v>
      </c>
      <c r="C1606">
        <v>1</v>
      </c>
      <c r="D1606" s="5">
        <f>SUM(B$2:B1606)</f>
        <v>9</v>
      </c>
      <c r="E1606" s="5">
        <f>SUM(C$2:C1606)</f>
        <v>1605</v>
      </c>
      <c r="F1606" s="6">
        <f>IF(stats[[#This Row],[Column1]],stats[[#This Row],[Total Clear]]/stats[[#This Row],[Total Runs]],NA())</f>
        <v>5.6074766355140183E-3</v>
      </c>
      <c r="G1606" s="6">
        <f>SUM(B$2:B1606) / SUM(C$2:C1606)</f>
        <v>5.6074766355140183E-3</v>
      </c>
      <c r="H1606" s="7">
        <f>IFERROR(stats[[#This Row],[Column1]]-A1605,"")</f>
        <v>1.006944446999114E-3</v>
      </c>
      <c r="I1606" s="7">
        <f>IFERROR(_xlfn.QUARTILE.INC(H$2:H1606,1),"")</f>
        <v>9.2592592409346253E-4</v>
      </c>
      <c r="J1606" s="7">
        <f>IFERROR(_xlfn.QUARTILE.INC(H$2:H1606,3),"")</f>
        <v>1.0416666627861559E-3</v>
      </c>
      <c r="K1606" s="7">
        <f>IFERROR(stats[[#This Row],[Q3]]-stats[[#This Row],[Q1]],"")</f>
        <v>1.1574073869269341E-4</v>
      </c>
      <c r="L1606" s="7">
        <f>IFERROR(AVERAGEIFS(H$2:H1606, H$2:H1606, "&lt;" &amp;stats[[#This Row],[Q3]]+(2*stats[[#This Row],[IQR]]), H$2:H1606, "&gt;" &amp; stats[[#This Row],[Q1]]-(2*stats[[#This Row],[IQR]])),"")</f>
        <v>9.8750087682683541E-4</v>
      </c>
    </row>
    <row r="1607" spans="1:12" x14ac:dyDescent="0.25">
      <c r="A1607" s="4">
        <v>44447.099305555559</v>
      </c>
      <c r="B1607">
        <v>0</v>
      </c>
      <c r="C1607">
        <v>1</v>
      </c>
      <c r="D1607" s="5">
        <f>SUM(B$2:B1607)</f>
        <v>9</v>
      </c>
      <c r="E1607" s="5">
        <f>SUM(C$2:C1607)</f>
        <v>1606</v>
      </c>
      <c r="F1607" s="6">
        <f>IF(stats[[#This Row],[Column1]],stats[[#This Row],[Total Clear]]/stats[[#This Row],[Total Runs]],NA())</f>
        <v>5.6039850560398504E-3</v>
      </c>
      <c r="G1607" s="6">
        <f>SUM(B$2:B1607) / SUM(C$2:C1607)</f>
        <v>5.6039850560398504E-3</v>
      </c>
      <c r="H1607" s="7">
        <f>IFERROR(stats[[#This Row],[Column1]]-A1606,"")</f>
        <v>1.0763888931251131E-3</v>
      </c>
      <c r="I1607" s="7">
        <f>IFERROR(_xlfn.QUARTILE.INC(H$2:H1607,1),"")</f>
        <v>9.2592592409346253E-4</v>
      </c>
      <c r="J1607" s="7">
        <f>IFERROR(_xlfn.QUARTILE.INC(H$2:H1607,3),"")</f>
        <v>1.0416666627861559E-3</v>
      </c>
      <c r="K1607" s="7">
        <f>IFERROR(stats[[#This Row],[Q3]]-stats[[#This Row],[Q1]],"")</f>
        <v>1.1574073869269341E-4</v>
      </c>
      <c r="L1607" s="7">
        <f>IFERROR(AVERAGEIFS(H$2:H1607, H$2:H1607, "&lt;" &amp;stats[[#This Row],[Q3]]+(2*stats[[#This Row],[IQR]]), H$2:H1607, "&gt;" &amp; stats[[#This Row],[Q1]]-(2*stats[[#This Row],[IQR]])),"")</f>
        <v>9.8755695759421606E-4</v>
      </c>
    </row>
    <row r="1608" spans="1:12" x14ac:dyDescent="0.25">
      <c r="A1608" s="4">
        <v>44447.100416666668</v>
      </c>
      <c r="B1608">
        <v>0</v>
      </c>
      <c r="C1608">
        <v>1</v>
      </c>
      <c r="D1608" s="5">
        <f>SUM(B$2:B1608)</f>
        <v>9</v>
      </c>
      <c r="E1608" s="5">
        <f>SUM(C$2:C1608)</f>
        <v>1607</v>
      </c>
      <c r="F1608" s="6">
        <f>IF(stats[[#This Row],[Column1]],stats[[#This Row],[Total Clear]]/stats[[#This Row],[Total Runs]],NA())</f>
        <v>5.6004978220286251E-3</v>
      </c>
      <c r="G1608" s="6">
        <f>SUM(B$2:B1608) / SUM(C$2:C1608)</f>
        <v>5.6004978220286251E-3</v>
      </c>
      <c r="H1608" s="7">
        <f>IFERROR(stats[[#This Row],[Column1]]-A1607,"")</f>
        <v>1.111111108912155E-3</v>
      </c>
      <c r="I1608" s="7">
        <f>IFERROR(_xlfn.QUARTILE.INC(H$2:H1608,1),"")</f>
        <v>9.2592592409346253E-4</v>
      </c>
      <c r="J1608" s="7">
        <f>IFERROR(_xlfn.QUARTILE.INC(H$2:H1608,3),"")</f>
        <v>1.0416666627861559E-3</v>
      </c>
      <c r="K1608" s="7">
        <f>IFERROR(stats[[#This Row],[Q3]]-stats[[#This Row],[Q1]],"")</f>
        <v>1.1574073869269341E-4</v>
      </c>
      <c r="L1608" s="7">
        <f>IFERROR(AVERAGEIFS(H$2:H1608, H$2:H1608, "&lt;" &amp;stats[[#This Row],[Q3]]+(2*stats[[#This Row],[IQR]]), H$2:H1608, "&gt;" &amp; stats[[#This Row],[Q1]]-(2*stats[[#This Row],[IQR]])),"")</f>
        <v>9.8763486059000273E-4</v>
      </c>
    </row>
    <row r="1609" spans="1:12" x14ac:dyDescent="0.25">
      <c r="A1609" s="4">
        <v>44447.101423611108</v>
      </c>
      <c r="B1609">
        <v>0</v>
      </c>
      <c r="C1609">
        <v>1</v>
      </c>
      <c r="D1609" s="5">
        <f>SUM(B$2:B1609)</f>
        <v>9</v>
      </c>
      <c r="E1609" s="5">
        <f>SUM(C$2:C1609)</f>
        <v>1608</v>
      </c>
      <c r="F1609" s="6">
        <f>IF(stats[[#This Row],[Column1]],stats[[#This Row],[Total Clear]]/stats[[#This Row],[Total Runs]],NA())</f>
        <v>5.597014925373134E-3</v>
      </c>
      <c r="G1609" s="6">
        <f>SUM(B$2:B1609) / SUM(C$2:C1609)</f>
        <v>5.597014925373134E-3</v>
      </c>
      <c r="H1609" s="7">
        <f>IFERROR(stats[[#This Row],[Column1]]-A1608,"")</f>
        <v>1.0069444397231564E-3</v>
      </c>
      <c r="I1609" s="7">
        <f>IFERROR(_xlfn.QUARTILE.INC(H$2:H1609,1),"")</f>
        <v>9.2592592409346253E-4</v>
      </c>
      <c r="J1609" s="7">
        <f>IFERROR(_xlfn.QUARTILE.INC(H$2:H1609,3),"")</f>
        <v>1.0416666627861559E-3</v>
      </c>
      <c r="K1609" s="7">
        <f>IFERROR(stats[[#This Row],[Q3]]-stats[[#This Row],[Q1]],"")</f>
        <v>1.1574073869269341E-4</v>
      </c>
      <c r="L1609" s="7">
        <f>IFERROR(AVERAGEIFS(H$2:H1609, H$2:H1609, "&lt;" &amp;stats[[#This Row],[Q3]]+(2*stats[[#This Row],[IQR]]), H$2:H1609, "&gt;" &amp; stats[[#This Row],[Q1]]-(2*stats[[#This Row],[IQR]])),"")</f>
        <v>9.8764702793665247E-4</v>
      </c>
    </row>
    <row r="1610" spans="1:12" x14ac:dyDescent="0.25">
      <c r="A1610" s="4">
        <v>44447.102476851855</v>
      </c>
      <c r="B1610">
        <v>0</v>
      </c>
      <c r="C1610">
        <v>1</v>
      </c>
      <c r="D1610" s="5">
        <f>SUM(B$2:B1610)</f>
        <v>9</v>
      </c>
      <c r="E1610" s="5">
        <f>SUM(C$2:C1610)</f>
        <v>1609</v>
      </c>
      <c r="F1610" s="6">
        <f>IF(stats[[#This Row],[Column1]],stats[[#This Row],[Total Clear]]/stats[[#This Row],[Total Runs]],NA())</f>
        <v>5.5935363579863269E-3</v>
      </c>
      <c r="G1610" s="6">
        <f>SUM(B$2:B1610) / SUM(C$2:C1610)</f>
        <v>5.5935363579863269E-3</v>
      </c>
      <c r="H1610" s="7">
        <f>IFERROR(stats[[#This Row],[Column1]]-A1609,"")</f>
        <v>1.0532407468417659E-3</v>
      </c>
      <c r="I1610" s="7">
        <f>IFERROR(_xlfn.QUARTILE.INC(H$2:H1610,1),"")</f>
        <v>9.2592592409346253E-4</v>
      </c>
      <c r="J1610" s="7">
        <f>IFERROR(_xlfn.QUARTILE.INC(H$2:H1610,3),"")</f>
        <v>1.0416666627861559E-3</v>
      </c>
      <c r="K1610" s="7">
        <f>IFERROR(stats[[#This Row],[Q3]]-stats[[#This Row],[Q1]],"")</f>
        <v>1.1574073869269341E-4</v>
      </c>
      <c r="L1610" s="7">
        <f>IFERROR(AVERAGEIFS(H$2:H1610, H$2:H1610, "&lt;" &amp;stats[[#This Row],[Q3]]+(2*stats[[#This Row],[IQR]]), H$2:H1610, "&gt;" &amp; stats[[#This Row],[Q1]]-(2*stats[[#This Row],[IQR]])),"")</f>
        <v>9.8768833380498064E-4</v>
      </c>
    </row>
    <row r="1611" spans="1:12" x14ac:dyDescent="0.25">
      <c r="A1611" s="4">
        <v>44447.103530092594</v>
      </c>
      <c r="B1611">
        <v>0</v>
      </c>
      <c r="C1611">
        <v>1</v>
      </c>
      <c r="D1611" s="5">
        <f>SUM(B$2:B1611)</f>
        <v>9</v>
      </c>
      <c r="E1611" s="5">
        <f>SUM(C$2:C1611)</f>
        <v>1610</v>
      </c>
      <c r="F1611" s="6">
        <f>IF(stats[[#This Row],[Column1]],stats[[#This Row],[Total Clear]]/stats[[#This Row],[Total Runs]],NA())</f>
        <v>5.5900621118012426E-3</v>
      </c>
      <c r="G1611" s="6">
        <f>SUM(B$2:B1611) / SUM(C$2:C1611)</f>
        <v>5.5900621118012426E-3</v>
      </c>
      <c r="H1611" s="7">
        <f>IFERROR(stats[[#This Row],[Column1]]-A1610,"")</f>
        <v>1.0532407395658083E-3</v>
      </c>
      <c r="I1611" s="7">
        <f>IFERROR(_xlfn.QUARTILE.INC(H$2:H1611,1),"")</f>
        <v>9.2592592409346253E-4</v>
      </c>
      <c r="J1611" s="7">
        <f>IFERROR(_xlfn.QUARTILE.INC(H$2:H1611,3),"")</f>
        <v>1.0416666627861559E-3</v>
      </c>
      <c r="K1611" s="7">
        <f>IFERROR(stats[[#This Row],[Q3]]-stats[[#This Row],[Q1]],"")</f>
        <v>1.1574073869269341E-4</v>
      </c>
      <c r="L1611" s="7">
        <f>IFERROR(AVERAGEIFS(H$2:H1611, H$2:H1611, "&lt;" &amp;stats[[#This Row],[Q3]]+(2*stats[[#This Row],[IQR]]), H$2:H1611, "&gt;" &amp; stats[[#This Row],[Q1]]-(2*stats[[#This Row],[IQR]])),"")</f>
        <v>9.8772958767896486E-4</v>
      </c>
    </row>
    <row r="1612" spans="1:12" x14ac:dyDescent="0.25">
      <c r="A1612" s="4">
        <v>44447.104513888888</v>
      </c>
      <c r="B1612">
        <v>0</v>
      </c>
      <c r="C1612">
        <v>1</v>
      </c>
      <c r="D1612" s="5">
        <f>SUM(B$2:B1612)</f>
        <v>9</v>
      </c>
      <c r="E1612" s="5">
        <f>SUM(C$2:C1612)</f>
        <v>1611</v>
      </c>
      <c r="F1612" s="6">
        <f>IF(stats[[#This Row],[Column1]],stats[[#This Row],[Total Clear]]/stats[[#This Row],[Total Runs]],NA())</f>
        <v>5.5865921787709499E-3</v>
      </c>
      <c r="G1612" s="6">
        <f>SUM(B$2:B1612) / SUM(C$2:C1612)</f>
        <v>5.5865921787709499E-3</v>
      </c>
      <c r="H1612" s="7">
        <f>IFERROR(stats[[#This Row],[Column1]]-A1611,"")</f>
        <v>9.8379629343980923E-4</v>
      </c>
      <c r="I1612" s="7">
        <f>IFERROR(_xlfn.QUARTILE.INC(H$2:H1612,1),"")</f>
        <v>9.2592592409346253E-4</v>
      </c>
      <c r="J1612" s="7">
        <f>IFERROR(_xlfn.QUARTILE.INC(H$2:H1612,3),"")</f>
        <v>1.0416666627861559E-3</v>
      </c>
      <c r="K1612" s="7">
        <f>IFERROR(stats[[#This Row],[Q3]]-stats[[#This Row],[Q1]],"")</f>
        <v>1.1574073869269341E-4</v>
      </c>
      <c r="L1612" s="7">
        <f>IFERROR(AVERAGEIFS(H$2:H1612, H$2:H1612, "&lt;" &amp;stats[[#This Row],[Q3]]+(2*stats[[#This Row],[IQR]]), H$2:H1612, "&gt;" &amp; stats[[#This Row],[Q1]]-(2*stats[[#This Row],[IQR]])),"")</f>
        <v>9.877271139090032E-4</v>
      </c>
    </row>
    <row r="1613" spans="1:12" x14ac:dyDescent="0.25">
      <c r="A1613" s="4">
        <v>44447.105578703704</v>
      </c>
      <c r="B1613">
        <v>0</v>
      </c>
      <c r="C1613">
        <v>1</v>
      </c>
      <c r="D1613" s="5">
        <f>SUM(B$2:B1613)</f>
        <v>9</v>
      </c>
      <c r="E1613" s="5">
        <f>SUM(C$2:C1613)</f>
        <v>1612</v>
      </c>
      <c r="F1613" s="6">
        <f>IF(stats[[#This Row],[Column1]],stats[[#This Row],[Total Clear]]/stats[[#This Row],[Total Runs]],NA())</f>
        <v>5.5831265508684861E-3</v>
      </c>
      <c r="G1613" s="6">
        <f>SUM(B$2:B1613) / SUM(C$2:C1613)</f>
        <v>5.5831265508684861E-3</v>
      </c>
      <c r="H1613" s="7">
        <f>IFERROR(stats[[#This Row],[Column1]]-A1612,"")</f>
        <v>1.0648148163454607E-3</v>
      </c>
      <c r="I1613" s="7">
        <f>IFERROR(_xlfn.QUARTILE.INC(H$2:H1613,1),"")</f>
        <v>9.2592592409346253E-4</v>
      </c>
      <c r="J1613" s="7">
        <f>IFERROR(_xlfn.QUARTILE.INC(H$2:H1613,3),"")</f>
        <v>1.0416666627861559E-3</v>
      </c>
      <c r="K1613" s="7">
        <f>IFERROR(stats[[#This Row],[Q3]]-stats[[#This Row],[Q1]],"")</f>
        <v>1.1574073869269341E-4</v>
      </c>
      <c r="L1613" s="7">
        <f>IFERROR(AVERAGEIFS(H$2:H1613, H$2:H1613, "&lt;" &amp;stats[[#This Row],[Q3]]+(2*stats[[#This Row],[IQR]]), H$2:H1613, "&gt;" &amp; stats[[#This Row],[Q1]]-(2*stats[[#This Row],[IQR]])),"")</f>
        <v>9.8777556626754282E-4</v>
      </c>
    </row>
    <row r="1614" spans="1:12" x14ac:dyDescent="0.25">
      <c r="A1614" s="4">
        <v>44447.106574074074</v>
      </c>
      <c r="B1614">
        <v>0</v>
      </c>
      <c r="C1614">
        <v>1</v>
      </c>
      <c r="D1614" s="5">
        <f>SUM(B$2:B1614)</f>
        <v>9</v>
      </c>
      <c r="E1614" s="5">
        <f>SUM(C$2:C1614)</f>
        <v>1613</v>
      </c>
      <c r="F1614" s="6">
        <f>IF(stats[[#This Row],[Column1]],stats[[#This Row],[Total Clear]]/stats[[#This Row],[Total Runs]],NA())</f>
        <v>5.5796652200867944E-3</v>
      </c>
      <c r="G1614" s="6">
        <f>SUM(B$2:B1614) / SUM(C$2:C1614)</f>
        <v>5.5796652200867944E-3</v>
      </c>
      <c r="H1614" s="7">
        <f>IFERROR(stats[[#This Row],[Column1]]-A1613,"")</f>
        <v>9.9537037021946162E-4</v>
      </c>
      <c r="I1614" s="7">
        <f>IFERROR(_xlfn.QUARTILE.INC(H$2:H1614,1),"")</f>
        <v>9.2592592409346253E-4</v>
      </c>
      <c r="J1614" s="7">
        <f>IFERROR(_xlfn.QUARTILE.INC(H$2:H1614,3),"")</f>
        <v>1.0416666627861559E-3</v>
      </c>
      <c r="K1614" s="7">
        <f>IFERROR(stats[[#This Row],[Q3]]-stats[[#This Row],[Q1]],"")</f>
        <v>1.1574073869269341E-4</v>
      </c>
      <c r="L1614" s="7">
        <f>IFERROR(AVERAGEIFS(H$2:H1614, H$2:H1614, "&lt;" &amp;stats[[#This Row],[Q3]]+(2*stats[[#This Row],[IQR]]), H$2:H1614, "&gt;" &amp; stats[[#This Row],[Q1]]-(2*stats[[#This Row],[IQR]])),"")</f>
        <v>9.8778033687304005E-4</v>
      </c>
    </row>
    <row r="1615" spans="1:12" x14ac:dyDescent="0.25">
      <c r="A1615" s="4">
        <v>44447.107638888891</v>
      </c>
      <c r="B1615">
        <v>0</v>
      </c>
      <c r="C1615">
        <v>1</v>
      </c>
      <c r="D1615" s="5">
        <f>SUM(B$2:B1615)</f>
        <v>9</v>
      </c>
      <c r="E1615" s="5">
        <f>SUM(C$2:C1615)</f>
        <v>1614</v>
      </c>
      <c r="F1615" s="6">
        <f>IF(stats[[#This Row],[Column1]],stats[[#This Row],[Total Clear]]/stats[[#This Row],[Total Runs]],NA())</f>
        <v>5.5762081784386614E-3</v>
      </c>
      <c r="G1615" s="6">
        <f>SUM(B$2:B1615) / SUM(C$2:C1615)</f>
        <v>5.5762081784386614E-3</v>
      </c>
      <c r="H1615" s="7">
        <f>IFERROR(stats[[#This Row],[Column1]]-A1614,"")</f>
        <v>1.0648148163454607E-3</v>
      </c>
      <c r="I1615" s="7">
        <f>IFERROR(_xlfn.QUARTILE.INC(H$2:H1615,1),"")</f>
        <v>9.2592592409346253E-4</v>
      </c>
      <c r="J1615" s="7">
        <f>IFERROR(_xlfn.QUARTILE.INC(H$2:H1615,3),"")</f>
        <v>1.0416666627861559E-3</v>
      </c>
      <c r="K1615" s="7">
        <f>IFERROR(stats[[#This Row],[Q3]]-stats[[#This Row],[Q1]],"")</f>
        <v>1.1574073869269341E-4</v>
      </c>
      <c r="L1615" s="7">
        <f>IFERROR(AVERAGEIFS(H$2:H1615, H$2:H1615, "&lt;" &amp;stats[[#This Row],[Q3]]+(2*stats[[#This Row],[IQR]]), H$2:H1615, "&gt;" &amp; stats[[#This Row],[Q1]]-(2*stats[[#This Row],[IQR]])),"")</f>
        <v>9.8782869498946989E-4</v>
      </c>
    </row>
    <row r="1616" spans="1:12" x14ac:dyDescent="0.25">
      <c r="A1616" s="4">
        <v>44447.108726851853</v>
      </c>
      <c r="B1616">
        <v>0</v>
      </c>
      <c r="C1616">
        <v>1</v>
      </c>
      <c r="D1616" s="5">
        <f>SUM(B$2:B1616)</f>
        <v>9</v>
      </c>
      <c r="E1616" s="5">
        <f>SUM(C$2:C1616)</f>
        <v>1615</v>
      </c>
      <c r="F1616" s="6">
        <f>IF(stats[[#This Row],[Column1]],stats[[#This Row],[Total Clear]]/stats[[#This Row],[Total Runs]],NA())</f>
        <v>5.5727554179566567E-3</v>
      </c>
      <c r="G1616" s="6">
        <f>SUM(B$2:B1616) / SUM(C$2:C1616)</f>
        <v>5.5727554179566567E-3</v>
      </c>
      <c r="H1616" s="7">
        <f>IFERROR(stats[[#This Row],[Column1]]-A1615,"")</f>
        <v>1.0879629626288079E-3</v>
      </c>
      <c r="I1616" s="7">
        <f>IFERROR(_xlfn.QUARTILE.INC(H$2:H1616,1),"")</f>
        <v>9.2592592591245193E-4</v>
      </c>
      <c r="J1616" s="7">
        <f>IFERROR(_xlfn.QUARTILE.INC(H$2:H1616,3),"")</f>
        <v>1.0416666627861559E-3</v>
      </c>
      <c r="K1616" s="7">
        <f>IFERROR(stats[[#This Row],[Q3]]-stats[[#This Row],[Q1]],"")</f>
        <v>1.1574073687370401E-4</v>
      </c>
      <c r="L1616" s="7">
        <f>IFERROR(AVERAGEIFS(H$2:H1616, H$2:H1616, "&lt;" &amp;stats[[#This Row],[Q3]]+(2*stats[[#This Row],[IQR]]), H$2:H1616, "&gt;" &amp; stats[[#This Row],[Q1]]-(2*stats[[#This Row],[IQR]])),"")</f>
        <v>9.8789151447983316E-4</v>
      </c>
    </row>
    <row r="1617" spans="1:12" x14ac:dyDescent="0.25">
      <c r="A1617" s="4">
        <v>44447.109837962962</v>
      </c>
      <c r="B1617">
        <v>0</v>
      </c>
      <c r="C1617">
        <v>1</v>
      </c>
      <c r="D1617" s="5">
        <f>SUM(B$2:B1617)</f>
        <v>9</v>
      </c>
      <c r="E1617" s="5">
        <f>SUM(C$2:C1617)</f>
        <v>1616</v>
      </c>
      <c r="F1617" s="6">
        <f>IF(stats[[#This Row],[Column1]],stats[[#This Row],[Total Clear]]/stats[[#This Row],[Total Runs]],NA())</f>
        <v>5.569306930693069E-3</v>
      </c>
      <c r="G1617" s="6">
        <f>SUM(B$2:B1617) / SUM(C$2:C1617)</f>
        <v>5.569306930693069E-3</v>
      </c>
      <c r="H1617" s="7">
        <f>IFERROR(stats[[#This Row],[Column1]]-A1616,"")</f>
        <v>1.111111108912155E-3</v>
      </c>
      <c r="I1617" s="7">
        <f>IFERROR(_xlfn.QUARTILE.INC(H$2:H1617,1),"")</f>
        <v>9.2592592773144133E-4</v>
      </c>
      <c r="J1617" s="7">
        <f>IFERROR(_xlfn.QUARTILE.INC(H$2:H1617,3),"")</f>
        <v>1.0416666627861559E-3</v>
      </c>
      <c r="K1617" s="7">
        <f>IFERROR(stats[[#This Row],[Q3]]-stats[[#This Row],[Q1]],"")</f>
        <v>1.1574073505471461E-4</v>
      </c>
      <c r="L1617" s="7">
        <f>IFERROR(AVERAGEIFS(H$2:H1617, H$2:H1617, "&lt;" &amp;stats[[#This Row],[Q3]]+(2*stats[[#This Row],[IQR]]), H$2:H1617, "&gt;" &amp; stats[[#This Row],[Q1]]-(2*stats[[#This Row],[IQR]])),"")</f>
        <v>9.879687681440541E-4</v>
      </c>
    </row>
    <row r="1618" spans="1:12" x14ac:dyDescent="0.25">
      <c r="A1618" s="4">
        <v>44447.110925925925</v>
      </c>
      <c r="B1618">
        <v>0</v>
      </c>
      <c r="C1618">
        <v>1</v>
      </c>
      <c r="D1618" s="5">
        <f>SUM(B$2:B1618)</f>
        <v>9</v>
      </c>
      <c r="E1618" s="5">
        <f>SUM(C$2:C1618)</f>
        <v>1617</v>
      </c>
      <c r="F1618" s="6">
        <f>IF(stats[[#This Row],[Column1]],stats[[#This Row],[Total Clear]]/stats[[#This Row],[Total Runs]],NA())</f>
        <v>5.5658627087198514E-3</v>
      </c>
      <c r="G1618" s="6">
        <f>SUM(B$2:B1618) / SUM(C$2:C1618)</f>
        <v>5.5658627087198514E-3</v>
      </c>
      <c r="H1618" s="7">
        <f>IFERROR(stats[[#This Row],[Column1]]-A1617,"")</f>
        <v>1.0879629626288079E-3</v>
      </c>
      <c r="I1618" s="7">
        <f>IFERROR(_xlfn.QUARTILE.INC(H$2:H1618,1),"")</f>
        <v>9.2592592955043074E-4</v>
      </c>
      <c r="J1618" s="7">
        <f>IFERROR(_xlfn.QUARTILE.INC(H$2:H1618,3),"")</f>
        <v>1.0416666627861559E-3</v>
      </c>
      <c r="K1618" s="7">
        <f>IFERROR(stats[[#This Row],[Q3]]-stats[[#This Row],[Q1]],"")</f>
        <v>1.157407332357252E-4</v>
      </c>
      <c r="L1618" s="7">
        <f>IFERROR(AVERAGEIFS(H$2:H1618, H$2:H1618, "&lt;" &amp;stats[[#This Row],[Q3]]+(2*stats[[#This Row],[IQR]]), H$2:H1618, "&gt;" &amp; stats[[#This Row],[Q1]]-(2*stats[[#This Row],[IQR]])),"")</f>
        <v>9.8803142114811736E-4</v>
      </c>
    </row>
    <row r="1619" spans="1:12" x14ac:dyDescent="0.25">
      <c r="A1619" s="4">
        <v>44447.111932870372</v>
      </c>
      <c r="B1619">
        <v>0</v>
      </c>
      <c r="C1619">
        <v>1</v>
      </c>
      <c r="D1619" s="5">
        <f>SUM(B$2:B1619)</f>
        <v>9</v>
      </c>
      <c r="E1619" s="5">
        <f>SUM(C$2:C1619)</f>
        <v>1618</v>
      </c>
      <c r="F1619" s="6">
        <f>IF(stats[[#This Row],[Column1]],stats[[#This Row],[Total Clear]]/stats[[#This Row],[Total Runs]],NA())</f>
        <v>5.5624227441285539E-3</v>
      </c>
      <c r="G1619" s="6">
        <f>SUM(B$2:B1619) / SUM(C$2:C1619)</f>
        <v>5.5624227441285539E-3</v>
      </c>
      <c r="H1619" s="7">
        <f>IFERROR(stats[[#This Row],[Column1]]-A1618,"")</f>
        <v>1.006944446999114E-3</v>
      </c>
      <c r="I1619" s="7">
        <f>IFERROR(_xlfn.QUARTILE.INC(H$2:H1619,1),"")</f>
        <v>9.2592593136942014E-4</v>
      </c>
      <c r="J1619" s="7">
        <f>IFERROR(_xlfn.QUARTILE.INC(H$2:H1619,3),"")</f>
        <v>1.0416666627861559E-3</v>
      </c>
      <c r="K1619" s="7">
        <f>IFERROR(stats[[#This Row],[Q3]]-stats[[#This Row],[Q1]],"")</f>
        <v>1.157407314167358E-4</v>
      </c>
      <c r="L1619" s="7">
        <f>IFERROR(AVERAGEIFS(H$2:H1619, H$2:H1619, "&lt;" &amp;stats[[#This Row],[Q3]]+(2*stats[[#This Row],[IQR]]), H$2:H1619, "&gt;" &amp; stats[[#This Row],[Q1]]-(2*stats[[#This Row],[IQR]])),"")</f>
        <v>9.8804326399461141E-4</v>
      </c>
    </row>
    <row r="1620" spans="1:12" x14ac:dyDescent="0.25">
      <c r="A1620" s="4">
        <v>44447.112974537034</v>
      </c>
      <c r="B1620">
        <v>0</v>
      </c>
      <c r="C1620">
        <v>1</v>
      </c>
      <c r="D1620" s="5">
        <f>SUM(B$2:B1620)</f>
        <v>9</v>
      </c>
      <c r="E1620" s="5">
        <f>SUM(C$2:C1620)</f>
        <v>1619</v>
      </c>
      <c r="F1620" s="6">
        <f>IF(stats[[#This Row],[Column1]],stats[[#This Row],[Total Clear]]/stats[[#This Row],[Total Runs]],NA())</f>
        <v>5.5589870290302656E-3</v>
      </c>
      <c r="G1620" s="6">
        <f>SUM(B$2:B1620) / SUM(C$2:C1620)</f>
        <v>5.5589870290302656E-3</v>
      </c>
      <c r="H1620" s="7">
        <f>IFERROR(stats[[#This Row],[Column1]]-A1619,"")</f>
        <v>1.0416666627861559E-3</v>
      </c>
      <c r="I1620" s="7">
        <f>IFERROR(_xlfn.QUARTILE.INC(H$2:H1620,1),"")</f>
        <v>9.2592593136942014E-4</v>
      </c>
      <c r="J1620" s="7">
        <f>IFERROR(_xlfn.QUARTILE.INC(H$2:H1620,3),"")</f>
        <v>1.0416666627861559E-3</v>
      </c>
      <c r="K1620" s="7">
        <f>IFERROR(stats[[#This Row],[Q3]]-stats[[#This Row],[Q1]],"")</f>
        <v>1.157407314167358E-4</v>
      </c>
      <c r="L1620" s="7">
        <f>IFERROR(AVERAGEIFS(H$2:H1620, H$2:H1620, "&lt;" &amp;stats[[#This Row],[Q3]]+(2*stats[[#This Row],[IQR]]), H$2:H1620, "&gt;" &amp; stats[[#This Row],[Q1]]-(2*stats[[#This Row],[IQR]])),"")</f>
        <v>9.8807682056456839E-4</v>
      </c>
    </row>
    <row r="1621" spans="1:12" x14ac:dyDescent="0.25">
      <c r="A1621" s="4">
        <v>44447.114027777781</v>
      </c>
      <c r="B1621">
        <v>0</v>
      </c>
      <c r="C1621">
        <v>1</v>
      </c>
      <c r="D1621" s="5">
        <f>SUM(B$2:B1621)</f>
        <v>9</v>
      </c>
      <c r="E1621" s="5">
        <f>SUM(C$2:C1621)</f>
        <v>1620</v>
      </c>
      <c r="F1621" s="6">
        <f>IF(stats[[#This Row],[Column1]],stats[[#This Row],[Total Clear]]/stats[[#This Row],[Total Runs]],NA())</f>
        <v>5.5555555555555558E-3</v>
      </c>
      <c r="G1621" s="6">
        <f>SUM(B$2:B1621) / SUM(C$2:C1621)</f>
        <v>5.5555555555555558E-3</v>
      </c>
      <c r="H1621" s="7">
        <f>IFERROR(stats[[#This Row],[Column1]]-A1620,"")</f>
        <v>1.0532407468417659E-3</v>
      </c>
      <c r="I1621" s="7">
        <f>IFERROR(_xlfn.QUARTILE.INC(H$2:H1621,1),"")</f>
        <v>9.2592593136942014E-4</v>
      </c>
      <c r="J1621" s="7">
        <f>IFERROR(_xlfn.QUARTILE.INC(H$2:H1621,3),"")</f>
        <v>1.0416666627861559E-3</v>
      </c>
      <c r="K1621" s="7">
        <f>IFERROR(stats[[#This Row],[Q3]]-stats[[#This Row],[Q1]],"")</f>
        <v>1.157407314167358E-4</v>
      </c>
      <c r="L1621" s="7">
        <f>IFERROR(AVERAGEIFS(H$2:H1621, H$2:H1621, "&lt;" &amp;stats[[#This Row],[Q3]]+(2*stats[[#This Row],[IQR]]), H$2:H1621, "&gt;" &amp; stats[[#This Row],[Q1]]-(2*stats[[#This Row],[IQR]])),"")</f>
        <v>9.8811757348906955E-4</v>
      </c>
    </row>
    <row r="1622" spans="1:12" x14ac:dyDescent="0.25">
      <c r="A1622" s="4">
        <v>44447.115300925929</v>
      </c>
      <c r="B1622">
        <v>0</v>
      </c>
      <c r="C1622">
        <v>1</v>
      </c>
      <c r="D1622" s="5">
        <f>SUM(B$2:B1622)</f>
        <v>9</v>
      </c>
      <c r="E1622" s="5">
        <f>SUM(C$2:C1622)</f>
        <v>1621</v>
      </c>
      <c r="F1622" s="6">
        <f>IF(stats[[#This Row],[Column1]],stats[[#This Row],[Total Clear]]/stats[[#This Row],[Total Runs]],NA())</f>
        <v>5.5521283158544111E-3</v>
      </c>
      <c r="G1622" s="6">
        <f>SUM(B$2:B1622) / SUM(C$2:C1622)</f>
        <v>5.5521283158544111E-3</v>
      </c>
      <c r="H1622" s="7">
        <f>IFERROR(stats[[#This Row],[Column1]]-A1621,"")</f>
        <v>1.2731481474475004E-3</v>
      </c>
      <c r="I1622" s="7">
        <f>IFERROR(_xlfn.QUARTILE.INC(H$2:H1622,1),"")</f>
        <v>9.2592593136942014E-4</v>
      </c>
      <c r="J1622" s="7">
        <f>IFERROR(_xlfn.QUARTILE.INC(H$2:H1622,3),"")</f>
        <v>1.0416666627861559E-3</v>
      </c>
      <c r="K1622" s="7">
        <f>IFERROR(stats[[#This Row],[Q3]]-stats[[#This Row],[Q1]],"")</f>
        <v>1.157407314167358E-4</v>
      </c>
      <c r="L1622" s="7">
        <f>IFERROR(AVERAGEIFS(H$2:H1622, H$2:H1622, "&lt;" &amp;stats[[#This Row],[Q3]]+(2*stats[[#This Row],[IQR]]), H$2:H1622, "&gt;" &amp; stats[[#This Row],[Q1]]-(2*stats[[#This Row],[IQR]])),"")</f>
        <v>9.8811757348906955E-4</v>
      </c>
    </row>
    <row r="1623" spans="1:12" x14ac:dyDescent="0.25">
      <c r="A1623" s="4">
        <v>44447.116284722222</v>
      </c>
      <c r="B1623">
        <v>0</v>
      </c>
      <c r="C1623">
        <v>1</v>
      </c>
      <c r="D1623" s="5">
        <f>SUM(B$2:B1623)</f>
        <v>9</v>
      </c>
      <c r="E1623" s="5">
        <f>SUM(C$2:C1623)</f>
        <v>1622</v>
      </c>
      <c r="F1623" s="6">
        <f>IF(stats[[#This Row],[Column1]],stats[[#This Row],[Total Clear]]/stats[[#This Row],[Total Runs]],NA())</f>
        <v>5.5487053020961772E-3</v>
      </c>
      <c r="G1623" s="6">
        <f>SUM(B$2:B1623) / SUM(C$2:C1623)</f>
        <v>5.5487053020961772E-3</v>
      </c>
      <c r="H1623" s="7">
        <f>IFERROR(stats[[#This Row],[Column1]]-A1622,"")</f>
        <v>9.8379629343980923E-4</v>
      </c>
      <c r="I1623" s="7">
        <f>IFERROR(_xlfn.QUARTILE.INC(H$2:H1623,1),"")</f>
        <v>9.2592593136942014E-4</v>
      </c>
      <c r="J1623" s="7">
        <f>IFERROR(_xlfn.QUARTILE.INC(H$2:H1623,3),"")</f>
        <v>1.0416666627861559E-3</v>
      </c>
      <c r="K1623" s="7">
        <f>IFERROR(stats[[#This Row],[Q3]]-stats[[#This Row],[Q1]],"")</f>
        <v>1.157407314167358E-4</v>
      </c>
      <c r="L1623" s="7">
        <f>IFERROR(AVERAGEIFS(H$2:H1623, H$2:H1623, "&lt;" &amp;stats[[#This Row],[Q3]]+(2*stats[[#This Row],[IQR]]), H$2:H1623, "&gt;" &amp; stats[[#This Row],[Q1]]-(2*stats[[#This Row],[IQR]])),"")</f>
        <v>9.8811487268903866E-4</v>
      </c>
    </row>
    <row r="1624" spans="1:12" x14ac:dyDescent="0.25">
      <c r="A1624" s="4">
        <v>44447.117280092592</v>
      </c>
      <c r="B1624">
        <v>0</v>
      </c>
      <c r="C1624">
        <v>1</v>
      </c>
      <c r="D1624" s="5">
        <f>SUM(B$2:B1624)</f>
        <v>9</v>
      </c>
      <c r="E1624" s="5">
        <f>SUM(C$2:C1624)</f>
        <v>1623</v>
      </c>
      <c r="F1624" s="6">
        <f>IF(stats[[#This Row],[Column1]],stats[[#This Row],[Total Clear]]/stats[[#This Row],[Total Runs]],NA())</f>
        <v>5.5452865064695009E-3</v>
      </c>
      <c r="G1624" s="6">
        <f>SUM(B$2:B1624) / SUM(C$2:C1624)</f>
        <v>5.5452865064695009E-3</v>
      </c>
      <c r="H1624" s="7">
        <f>IFERROR(stats[[#This Row],[Column1]]-A1623,"")</f>
        <v>9.9537037021946162E-4</v>
      </c>
      <c r="I1624" s="7">
        <f>IFERROR(_xlfn.QUARTILE.INC(H$2:H1624,1),"")</f>
        <v>9.2592593136942014E-4</v>
      </c>
      <c r="J1624" s="7">
        <f>IFERROR(_xlfn.QUARTILE.INC(H$2:H1624,3),"")</f>
        <v>1.0416666627861559E-3</v>
      </c>
      <c r="K1624" s="7">
        <f>IFERROR(stats[[#This Row],[Q3]]-stats[[#This Row],[Q1]],"")</f>
        <v>1.157407314167358E-4</v>
      </c>
      <c r="L1624" s="7">
        <f>IFERROR(AVERAGEIFS(H$2:H1624, H$2:H1624, "&lt;" &amp;stats[[#This Row],[Q3]]+(2*stats[[#This Row],[IQR]]), H$2:H1624, "&gt;" &amp; stats[[#This Row],[Q1]]-(2*stats[[#This Row],[IQR]])),"")</f>
        <v>9.8811940454258669E-4</v>
      </c>
    </row>
    <row r="1625" spans="1:12" x14ac:dyDescent="0.25">
      <c r="A1625" s="4">
        <v>44447.118356481478</v>
      </c>
      <c r="B1625">
        <v>0</v>
      </c>
      <c r="C1625">
        <v>1</v>
      </c>
      <c r="D1625" s="5">
        <f>SUM(B$2:B1625)</f>
        <v>9</v>
      </c>
      <c r="E1625" s="5">
        <f>SUM(C$2:C1625)</f>
        <v>1624</v>
      </c>
      <c r="F1625" s="6">
        <f>IF(stats[[#This Row],[Column1]],stats[[#This Row],[Total Clear]]/stats[[#This Row],[Total Runs]],NA())</f>
        <v>5.5418719211822662E-3</v>
      </c>
      <c r="G1625" s="6">
        <f>SUM(B$2:B1625) / SUM(C$2:C1625)</f>
        <v>5.5418719211822662E-3</v>
      </c>
      <c r="H1625" s="7">
        <f>IFERROR(stats[[#This Row],[Column1]]-A1624,"")</f>
        <v>1.0763888858491555E-3</v>
      </c>
      <c r="I1625" s="7">
        <f>IFERROR(_xlfn.QUARTILE.INC(H$2:H1625,1),"")</f>
        <v>9.2592593136942014E-4</v>
      </c>
      <c r="J1625" s="7">
        <f>IFERROR(_xlfn.QUARTILE.INC(H$2:H1625,3),"")</f>
        <v>1.0416666627861559E-3</v>
      </c>
      <c r="K1625" s="7">
        <f>IFERROR(stats[[#This Row],[Q3]]-stats[[#This Row],[Q1]],"")</f>
        <v>1.157407314167358E-4</v>
      </c>
      <c r="L1625" s="7">
        <f>IFERROR(AVERAGEIFS(H$2:H1625, H$2:H1625, "&lt;" &amp;stats[[#This Row],[Q3]]+(2*stats[[#This Row],[IQR]]), H$2:H1625, "&gt;" &amp; stats[[#This Row],[Q1]]-(2*stats[[#This Row],[IQR]])),"")</f>
        <v>9.8817450409396414E-4</v>
      </c>
    </row>
    <row r="1626" spans="1:12" x14ac:dyDescent="0.25">
      <c r="A1626" s="4">
        <v>44447.119409722225</v>
      </c>
      <c r="B1626">
        <v>0</v>
      </c>
      <c r="C1626">
        <v>1</v>
      </c>
      <c r="D1626" s="5">
        <f>SUM(B$2:B1626)</f>
        <v>9</v>
      </c>
      <c r="E1626" s="5">
        <f>SUM(C$2:C1626)</f>
        <v>1625</v>
      </c>
      <c r="F1626" s="6">
        <f>IF(stats[[#This Row],[Column1]],stats[[#This Row],[Total Clear]]/stats[[#This Row],[Total Runs]],NA())</f>
        <v>5.5384615384615381E-3</v>
      </c>
      <c r="G1626" s="6">
        <f>SUM(B$2:B1626) / SUM(C$2:C1626)</f>
        <v>5.5384615384615381E-3</v>
      </c>
      <c r="H1626" s="7">
        <f>IFERROR(stats[[#This Row],[Column1]]-A1625,"")</f>
        <v>1.0532407468417659E-3</v>
      </c>
      <c r="I1626" s="7">
        <f>IFERROR(_xlfn.QUARTILE.INC(H$2:H1626,1),"")</f>
        <v>9.2592593136942014E-4</v>
      </c>
      <c r="J1626" s="7">
        <f>IFERROR(_xlfn.QUARTILE.INC(H$2:H1626,3),"")</f>
        <v>1.0416666627861559E-3</v>
      </c>
      <c r="K1626" s="7">
        <f>IFERROR(stats[[#This Row],[Q3]]-stats[[#This Row],[Q1]],"")</f>
        <v>1.157407314167358E-4</v>
      </c>
      <c r="L1626" s="7">
        <f>IFERROR(AVERAGEIFS(H$2:H1626, H$2:H1626, "&lt;" &amp;stats[[#This Row],[Q3]]+(2*stats[[#This Row],[IQR]]), H$2:H1626, "&gt;" &amp; stats[[#This Row],[Q1]]-(2*stats[[#This Row],[IQR]])),"")</f>
        <v>9.8821509438887863E-4</v>
      </c>
    </row>
    <row r="1627" spans="1:12" x14ac:dyDescent="0.25">
      <c r="A1627" s="4">
        <v>44447.12054398148</v>
      </c>
      <c r="B1627">
        <v>0</v>
      </c>
      <c r="C1627">
        <v>1</v>
      </c>
      <c r="D1627" s="5">
        <f>SUM(B$2:B1627)</f>
        <v>9</v>
      </c>
      <c r="E1627" s="5">
        <f>SUM(C$2:C1627)</f>
        <v>1626</v>
      </c>
      <c r="F1627" s="6">
        <f>IF(stats[[#This Row],[Column1]],stats[[#This Row],[Total Clear]]/stats[[#This Row],[Total Runs]],NA())</f>
        <v>5.5350553505535052E-3</v>
      </c>
      <c r="G1627" s="6">
        <f>SUM(B$2:B1627) / SUM(C$2:C1627)</f>
        <v>5.5350553505535052E-3</v>
      </c>
      <c r="H1627" s="7">
        <f>IFERROR(stats[[#This Row],[Column1]]-A1626,"")</f>
        <v>1.1342592551955022E-3</v>
      </c>
      <c r="I1627" s="7">
        <f>IFERROR(_xlfn.QUARTILE.INC(H$2:H1627,1),"")</f>
        <v>9.2592593136942014E-4</v>
      </c>
      <c r="J1627" s="7">
        <f>IFERROR(_xlfn.QUARTILE.INC(H$2:H1627,3),"")</f>
        <v>1.0416666627861559E-3</v>
      </c>
      <c r="K1627" s="7">
        <f>IFERROR(stats[[#This Row],[Q3]]-stats[[#This Row],[Q1]],"")</f>
        <v>1.157407314167358E-4</v>
      </c>
      <c r="L1627" s="7">
        <f>IFERROR(AVERAGEIFS(H$2:H1627, H$2:H1627, "&lt;" &amp;stats[[#This Row],[Q3]]+(2*stats[[#This Row],[IQR]]), H$2:H1627, "&gt;" &amp; stats[[#This Row],[Q1]]-(2*stats[[#This Row],[IQR]])),"")</f>
        <v>9.8830614436444379E-4</v>
      </c>
    </row>
    <row r="1628" spans="1:12" x14ac:dyDescent="0.25">
      <c r="A1628" s="4">
        <v>44447.121608796297</v>
      </c>
      <c r="B1628">
        <v>0</v>
      </c>
      <c r="C1628">
        <v>1</v>
      </c>
      <c r="D1628" s="5">
        <f>SUM(B$2:B1628)</f>
        <v>9</v>
      </c>
      <c r="E1628" s="5">
        <f>SUM(C$2:C1628)</f>
        <v>1627</v>
      </c>
      <c r="F1628" s="6">
        <f>IF(stats[[#This Row],[Column1]],stats[[#This Row],[Total Clear]]/stats[[#This Row],[Total Runs]],NA())</f>
        <v>5.531653349723417E-3</v>
      </c>
      <c r="G1628" s="6">
        <f>SUM(B$2:B1628) / SUM(C$2:C1628)</f>
        <v>5.531653349723417E-3</v>
      </c>
      <c r="H1628" s="7">
        <f>IFERROR(stats[[#This Row],[Column1]]-A1627,"")</f>
        <v>1.0648148163454607E-3</v>
      </c>
      <c r="I1628" s="7">
        <f>IFERROR(_xlfn.QUARTILE.INC(H$2:H1628,1),"")</f>
        <v>9.2592593136942014E-4</v>
      </c>
      <c r="J1628" s="7">
        <f>IFERROR(_xlfn.QUARTILE.INC(H$2:H1628,3),"")</f>
        <v>1.0416666682431241E-3</v>
      </c>
      <c r="K1628" s="7">
        <f>IFERROR(stats[[#This Row],[Q3]]-stats[[#This Row],[Q1]],"")</f>
        <v>1.1574073687370401E-4</v>
      </c>
      <c r="L1628" s="7">
        <f>IFERROR(AVERAGEIFS(H$2:H1628, H$2:H1628, "&lt;" &amp;stats[[#This Row],[Q3]]+(2*stats[[#This Row],[IQR]]), H$2:H1628, "&gt;" &amp; stats[[#This Row],[Q1]]-(2*stats[[#This Row],[IQR]])),"")</f>
        <v>9.8835381331894906E-4</v>
      </c>
    </row>
    <row r="1629" spans="1:12" x14ac:dyDescent="0.25">
      <c r="A1629" s="4">
        <v>44447.122673611113</v>
      </c>
      <c r="B1629">
        <v>0</v>
      </c>
      <c r="C1629">
        <v>1</v>
      </c>
      <c r="D1629" s="5">
        <f>SUM(B$2:B1629)</f>
        <v>9</v>
      </c>
      <c r="E1629" s="5">
        <f>SUM(C$2:C1629)</f>
        <v>1628</v>
      </c>
      <c r="F1629" s="6">
        <f>IF(stats[[#This Row],[Column1]],stats[[#This Row],[Total Clear]]/stats[[#This Row],[Total Runs]],NA())</f>
        <v>5.528255528255528E-3</v>
      </c>
      <c r="G1629" s="6">
        <f>SUM(B$2:B1629) / SUM(C$2:C1629)</f>
        <v>5.528255528255528E-3</v>
      </c>
      <c r="H1629" s="7">
        <f>IFERROR(stats[[#This Row],[Column1]]-A1628,"")</f>
        <v>1.0648148163454607E-3</v>
      </c>
      <c r="I1629" s="7">
        <f>IFERROR(_xlfn.QUARTILE.INC(H$2:H1629,1),"")</f>
        <v>9.2592593136942014E-4</v>
      </c>
      <c r="J1629" s="7">
        <f>IFERROR(_xlfn.QUARTILE.INC(H$2:H1629,3),"")</f>
        <v>1.0416666700621136E-3</v>
      </c>
      <c r="K1629" s="7">
        <f>IFERROR(stats[[#This Row],[Q3]]-stats[[#This Row],[Q1]],"")</f>
        <v>1.1574073869269341E-4</v>
      </c>
      <c r="L1629" s="7">
        <f>IFERROR(AVERAGEIFS(H$2:H1629, H$2:H1629, "&lt;" &amp;stats[[#This Row],[Q3]]+(2*stats[[#This Row],[IQR]]), H$2:H1629, "&gt;" &amp; stats[[#This Row],[Q1]]-(2*stats[[#This Row],[IQR]])),"")</f>
        <v>9.8840142290987473E-4</v>
      </c>
    </row>
    <row r="1630" spans="1:12" x14ac:dyDescent="0.25">
      <c r="A1630" s="4">
        <v>44447.123738425929</v>
      </c>
      <c r="B1630">
        <v>0</v>
      </c>
      <c r="C1630">
        <v>1</v>
      </c>
      <c r="D1630" s="5">
        <f>SUM(B$2:B1630)</f>
        <v>9</v>
      </c>
      <c r="E1630" s="5">
        <f>SUM(C$2:C1630)</f>
        <v>1629</v>
      </c>
      <c r="F1630" s="6">
        <f>IF(stats[[#This Row],[Column1]],stats[[#This Row],[Total Clear]]/stats[[#This Row],[Total Runs]],NA())</f>
        <v>5.5248618784530384E-3</v>
      </c>
      <c r="G1630" s="6">
        <f>SUM(B$2:B1630) / SUM(C$2:C1630)</f>
        <v>5.5248618784530384E-3</v>
      </c>
      <c r="H1630" s="7">
        <f>IFERROR(stats[[#This Row],[Column1]]-A1629,"")</f>
        <v>1.0648148163454607E-3</v>
      </c>
      <c r="I1630" s="7">
        <f>IFERROR(_xlfn.QUARTILE.INC(H$2:H1630,1),"")</f>
        <v>9.2592593136942014E-4</v>
      </c>
      <c r="J1630" s="7">
        <f>IFERROR(_xlfn.QUARTILE.INC(H$2:H1630,3),"")</f>
        <v>1.0416666700621136E-3</v>
      </c>
      <c r="K1630" s="7">
        <f>IFERROR(stats[[#This Row],[Q3]]-stats[[#This Row],[Q1]],"")</f>
        <v>1.1574073869269341E-4</v>
      </c>
      <c r="L1630" s="7">
        <f>IFERROR(AVERAGEIFS(H$2:H1630, H$2:H1630, "&lt;" &amp;stats[[#This Row],[Q3]]+(2*stats[[#This Row],[IQR]]), H$2:H1630, "&gt;" &amp; stats[[#This Row],[Q1]]-(2*stats[[#This Row],[IQR]])),"")</f>
        <v>9.8844897324804255E-4</v>
      </c>
    </row>
    <row r="1631" spans="1:12" x14ac:dyDescent="0.25">
      <c r="A1631" s="4">
        <v>44447.124756944446</v>
      </c>
      <c r="B1631">
        <v>0</v>
      </c>
      <c r="C1631">
        <v>1</v>
      </c>
      <c r="D1631" s="5">
        <f>SUM(B$2:B1631)</f>
        <v>9</v>
      </c>
      <c r="E1631" s="5">
        <f>SUM(C$2:C1631)</f>
        <v>1630</v>
      </c>
      <c r="F1631" s="6">
        <f>IF(stats[[#This Row],[Column1]],stats[[#This Row],[Total Clear]]/stats[[#This Row],[Total Runs]],NA())</f>
        <v>5.521472392638037E-3</v>
      </c>
      <c r="G1631" s="6">
        <f>SUM(B$2:B1631) / SUM(C$2:C1631)</f>
        <v>5.521472392638037E-3</v>
      </c>
      <c r="H1631" s="7">
        <f>IFERROR(stats[[#This Row],[Column1]]-A1630,"")</f>
        <v>1.0185185165028088E-3</v>
      </c>
      <c r="I1631" s="7">
        <f>IFERROR(_xlfn.QUARTILE.INC(H$2:H1631,1),"")</f>
        <v>9.2592593136942014E-4</v>
      </c>
      <c r="J1631" s="7">
        <f>IFERROR(_xlfn.QUARTILE.INC(H$2:H1631,3),"")</f>
        <v>1.0416666700621136E-3</v>
      </c>
      <c r="K1631" s="7">
        <f>IFERROR(stats[[#This Row],[Q3]]-stats[[#This Row],[Q1]],"")</f>
        <v>1.1574073869269341E-4</v>
      </c>
      <c r="L1631" s="7">
        <f>IFERROR(AVERAGEIFS(H$2:H1631, H$2:H1631, "&lt;" &amp;stats[[#This Row],[Q3]]+(2*stats[[#This Row],[IQR]]), H$2:H1631, "&gt;" &amp; stats[[#This Row],[Q1]]-(2*stats[[#This Row],[IQR]])),"")</f>
        <v>9.8846767321275316E-4</v>
      </c>
    </row>
    <row r="1632" spans="1:12" x14ac:dyDescent="0.25">
      <c r="A1632" s="4">
        <v>44447.125821759262</v>
      </c>
      <c r="B1632">
        <v>0</v>
      </c>
      <c r="C1632">
        <v>1</v>
      </c>
      <c r="D1632" s="5">
        <f>SUM(B$2:B1632)</f>
        <v>9</v>
      </c>
      <c r="E1632" s="5">
        <f>SUM(C$2:C1632)</f>
        <v>1631</v>
      </c>
      <c r="F1632" s="6">
        <f>IF(stats[[#This Row],[Column1]],stats[[#This Row],[Total Clear]]/stats[[#This Row],[Total Runs]],NA())</f>
        <v>5.5180870631514412E-3</v>
      </c>
      <c r="G1632" s="6">
        <f>SUM(B$2:B1632) / SUM(C$2:C1632)</f>
        <v>5.5180870631514412E-3</v>
      </c>
      <c r="H1632" s="7">
        <f>IFERROR(stats[[#This Row],[Column1]]-A1631,"")</f>
        <v>1.0648148163454607E-3</v>
      </c>
      <c r="I1632" s="7">
        <f>IFERROR(_xlfn.QUARTILE.INC(H$2:H1632,1),"")</f>
        <v>9.2592593136942014E-4</v>
      </c>
      <c r="J1632" s="7">
        <f>IFERROR(_xlfn.QUARTILE.INC(H$2:H1632,3),"")</f>
        <v>1.0416666700621136E-3</v>
      </c>
      <c r="K1632" s="7">
        <f>IFERROR(stats[[#This Row],[Q3]]-stats[[#This Row],[Q1]],"")</f>
        <v>1.1574073869269341E-4</v>
      </c>
      <c r="L1632" s="7">
        <f>IFERROR(AVERAGEIFS(H$2:H1632, H$2:H1632, "&lt;" &amp;stats[[#This Row],[Q3]]+(2*stats[[#This Row],[IQR]]), H$2:H1632, "&gt;" &amp; stats[[#This Row],[Q1]]-(2*stats[[#This Row],[IQR]])),"")</f>
        <v>9.8851512327063559E-4</v>
      </c>
    </row>
    <row r="1633" spans="1:12" x14ac:dyDescent="0.25">
      <c r="A1633" s="4">
        <v>44447.126886574071</v>
      </c>
      <c r="B1633">
        <v>0</v>
      </c>
      <c r="C1633">
        <v>1</v>
      </c>
      <c r="D1633" s="5">
        <f>SUM(B$2:B1633)</f>
        <v>9</v>
      </c>
      <c r="E1633" s="5">
        <f>SUM(C$2:C1633)</f>
        <v>1632</v>
      </c>
      <c r="F1633" s="6">
        <f>IF(stats[[#This Row],[Column1]],stats[[#This Row],[Total Clear]]/stats[[#This Row],[Total Runs]],NA())</f>
        <v>5.5147058823529415E-3</v>
      </c>
      <c r="G1633" s="6">
        <f>SUM(B$2:B1633) / SUM(C$2:C1633)</f>
        <v>5.5147058823529415E-3</v>
      </c>
      <c r="H1633" s="7">
        <f>IFERROR(stats[[#This Row],[Column1]]-A1632,"")</f>
        <v>1.0648148090695031E-3</v>
      </c>
      <c r="I1633" s="7">
        <f>IFERROR(_xlfn.QUARTILE.INC(H$2:H1633,1),"")</f>
        <v>9.2592593136942014E-4</v>
      </c>
      <c r="J1633" s="7">
        <f>IFERROR(_xlfn.QUARTILE.INC(H$2:H1633,3),"")</f>
        <v>1.0416666700621136E-3</v>
      </c>
      <c r="K1633" s="7">
        <f>IFERROR(stats[[#This Row],[Q3]]-stats[[#This Row],[Q1]],"")</f>
        <v>1.1574073869269341E-4</v>
      </c>
      <c r="L1633" s="7">
        <f>IFERROR(AVERAGEIFS(H$2:H1633, H$2:H1633, "&lt;" &amp;stats[[#This Row],[Q3]]+(2*stats[[#This Row],[IQR]]), H$2:H1633, "&gt;" &amp; stats[[#This Row],[Q1]]-(2*stats[[#This Row],[IQR]])),"")</f>
        <v>9.8856251437982726E-4</v>
      </c>
    </row>
    <row r="1634" spans="1:12" x14ac:dyDescent="0.25">
      <c r="A1634" s="4">
        <v>44447.127928240741</v>
      </c>
      <c r="B1634">
        <v>0</v>
      </c>
      <c r="C1634">
        <v>1</v>
      </c>
      <c r="D1634" s="5">
        <f>SUM(B$2:B1634)</f>
        <v>9</v>
      </c>
      <c r="E1634" s="5">
        <f>SUM(C$2:C1634)</f>
        <v>1633</v>
      </c>
      <c r="F1634" s="6">
        <f>IF(stats[[#This Row],[Column1]],stats[[#This Row],[Total Clear]]/stats[[#This Row],[Total Runs]],NA())</f>
        <v>5.5113288426209429E-3</v>
      </c>
      <c r="G1634" s="6">
        <f>SUM(B$2:B1634) / SUM(C$2:C1634)</f>
        <v>5.5113288426209429E-3</v>
      </c>
      <c r="H1634" s="7">
        <f>IFERROR(stats[[#This Row],[Column1]]-A1633,"")</f>
        <v>1.0416666700621136E-3</v>
      </c>
      <c r="I1634" s="7">
        <f>IFERROR(_xlfn.QUARTILE.INC(H$2:H1634,1),"")</f>
        <v>9.2592593136942014E-4</v>
      </c>
      <c r="J1634" s="7">
        <f>IFERROR(_xlfn.QUARTILE.INC(H$2:H1634,3),"")</f>
        <v>1.0416666700621136E-3</v>
      </c>
      <c r="K1634" s="7">
        <f>IFERROR(stats[[#This Row],[Q3]]-stats[[#This Row],[Q1]],"")</f>
        <v>1.1574073869269341E-4</v>
      </c>
      <c r="L1634" s="7">
        <f>IFERROR(AVERAGEIFS(H$2:H1634, H$2:H1634, "&lt;" &amp;stats[[#This Row],[Q3]]+(2*stats[[#This Row],[IQR]]), H$2:H1634, "&gt;" &amp; stats[[#This Row],[Q1]]-(2*stats[[#This Row],[IQR]])),"")</f>
        <v>9.8859547785324904E-4</v>
      </c>
    </row>
    <row r="1635" spans="1:12" x14ac:dyDescent="0.25">
      <c r="A1635" s="4">
        <v>44447.128993055558</v>
      </c>
      <c r="B1635">
        <v>0</v>
      </c>
      <c r="C1635">
        <v>1</v>
      </c>
      <c r="D1635" s="5">
        <f>SUM(B$2:B1635)</f>
        <v>9</v>
      </c>
      <c r="E1635" s="5">
        <f>SUM(C$2:C1635)</f>
        <v>1634</v>
      </c>
      <c r="F1635" s="6">
        <f>IF(stats[[#This Row],[Column1]],stats[[#This Row],[Total Clear]]/stats[[#This Row],[Total Runs]],NA())</f>
        <v>5.5079559363525096E-3</v>
      </c>
      <c r="G1635" s="6">
        <f>SUM(B$2:B1635) / SUM(C$2:C1635)</f>
        <v>5.5079559363525096E-3</v>
      </c>
      <c r="H1635" s="7">
        <f>IFERROR(stats[[#This Row],[Column1]]-A1634,"")</f>
        <v>1.0648148163454607E-3</v>
      </c>
      <c r="I1635" s="7">
        <f>IFERROR(_xlfn.QUARTILE.INC(H$2:H1635,1),"")</f>
        <v>9.2592593136942014E-4</v>
      </c>
      <c r="J1635" s="7">
        <f>IFERROR(_xlfn.QUARTILE.INC(H$2:H1635,3),"")</f>
        <v>1.0416666700621136E-3</v>
      </c>
      <c r="K1635" s="7">
        <f>IFERROR(stats[[#This Row],[Q3]]-stats[[#This Row],[Q1]],"")</f>
        <v>1.1574073869269341E-4</v>
      </c>
      <c r="L1635" s="7">
        <f>IFERROR(AVERAGEIFS(H$2:H1635, H$2:H1635, "&lt;" &amp;stats[[#This Row],[Q3]]+(2*stats[[#This Row],[IQR]]), H$2:H1635, "&gt;" &amp; stats[[#This Row],[Q1]]-(2*stats[[#This Row],[IQR]])),"")</f>
        <v>9.8864276032129624E-4</v>
      </c>
    </row>
    <row r="1636" spans="1:12" x14ac:dyDescent="0.25">
      <c r="A1636" s="4">
        <v>44447.129976851851</v>
      </c>
      <c r="B1636">
        <v>0</v>
      </c>
      <c r="C1636">
        <v>1</v>
      </c>
      <c r="D1636" s="5">
        <f>SUM(B$2:B1636)</f>
        <v>9</v>
      </c>
      <c r="E1636" s="5">
        <f>SUM(C$2:C1636)</f>
        <v>1635</v>
      </c>
      <c r="F1636" s="6">
        <f>IF(stats[[#This Row],[Column1]],stats[[#This Row],[Total Clear]]/stats[[#This Row],[Total Runs]],NA())</f>
        <v>5.5045871559633031E-3</v>
      </c>
      <c r="G1636" s="6">
        <f>SUM(B$2:B1636) / SUM(C$2:C1636)</f>
        <v>5.5045871559633031E-3</v>
      </c>
      <c r="H1636" s="7">
        <f>IFERROR(stats[[#This Row],[Column1]]-A1635,"")</f>
        <v>9.8379629343980923E-4</v>
      </c>
      <c r="I1636" s="7">
        <f>IFERROR(_xlfn.QUARTILE.INC(H$2:H1636,1),"")</f>
        <v>9.2592593136942014E-4</v>
      </c>
      <c r="J1636" s="7">
        <f>IFERROR(_xlfn.QUARTILE.INC(H$2:H1636,3),"")</f>
        <v>1.0416666700621136E-3</v>
      </c>
      <c r="K1636" s="7">
        <f>IFERROR(stats[[#This Row],[Q3]]-stats[[#This Row],[Q1]],"")</f>
        <v>1.1574073869269341E-4</v>
      </c>
      <c r="L1636" s="7">
        <f>IFERROR(AVERAGEIFS(H$2:H1636, H$2:H1636, "&lt;" &amp;stats[[#This Row],[Q3]]+(2*stats[[#This Row],[IQR]]), H$2:H1636, "&gt;" &amp; stats[[#This Row],[Q1]]-(2*stats[[#This Row],[IQR]])),"")</f>
        <v>9.8863975569210756E-4</v>
      </c>
    </row>
    <row r="1637" spans="1:12" x14ac:dyDescent="0.25">
      <c r="A1637" s="4">
        <v>44447.131053240744</v>
      </c>
      <c r="B1637">
        <v>0</v>
      </c>
      <c r="C1637">
        <v>1</v>
      </c>
      <c r="D1637" s="5">
        <f>SUM(B$2:B1637)</f>
        <v>9</v>
      </c>
      <c r="E1637" s="5">
        <f>SUM(C$2:C1637)</f>
        <v>1636</v>
      </c>
      <c r="F1637" s="6">
        <f>IF(stats[[#This Row],[Column1]],stats[[#This Row],[Total Clear]]/stats[[#This Row],[Total Runs]],NA())</f>
        <v>5.5012224938875308E-3</v>
      </c>
      <c r="G1637" s="6">
        <f>SUM(B$2:B1637) / SUM(C$2:C1637)</f>
        <v>5.5012224938875308E-3</v>
      </c>
      <c r="H1637" s="7">
        <f>IFERROR(stats[[#This Row],[Column1]]-A1636,"")</f>
        <v>1.0763888931251131E-3</v>
      </c>
      <c r="I1637" s="7">
        <f>IFERROR(_xlfn.QUARTILE.INC(H$2:H1637,1),"")</f>
        <v>9.2592593136942014E-4</v>
      </c>
      <c r="J1637" s="7">
        <f>IFERROR(_xlfn.QUARTILE.INC(H$2:H1637,3),"")</f>
        <v>1.0416666700621136E-3</v>
      </c>
      <c r="K1637" s="7">
        <f>IFERROR(stats[[#This Row],[Q3]]-stats[[#This Row],[Q1]],"")</f>
        <v>1.1574073869269341E-4</v>
      </c>
      <c r="L1637" s="7">
        <f>IFERROR(AVERAGEIFS(H$2:H1637, H$2:H1637, "&lt;" &amp;stats[[#This Row],[Q3]]+(2*stats[[#This Row],[IQR]]), H$2:H1637, "&gt;" &amp; stats[[#This Row],[Q1]]-(2*stats[[#This Row],[IQR]])),"")</f>
        <v>9.8869412318741906E-4</v>
      </c>
    </row>
    <row r="1638" spans="1:12" x14ac:dyDescent="0.25">
      <c r="A1638" s="4">
        <v>44447.132164351853</v>
      </c>
      <c r="B1638">
        <v>0</v>
      </c>
      <c r="C1638">
        <v>1</v>
      </c>
      <c r="D1638" s="5">
        <f>SUM(B$2:B1638)</f>
        <v>9</v>
      </c>
      <c r="E1638" s="5">
        <f>SUM(C$2:C1638)</f>
        <v>1637</v>
      </c>
      <c r="F1638" s="6">
        <f>IF(stats[[#This Row],[Column1]],stats[[#This Row],[Total Clear]]/stats[[#This Row],[Total Runs]],NA())</f>
        <v>5.4978619425778861E-3</v>
      </c>
      <c r="G1638" s="6">
        <f>SUM(B$2:B1638) / SUM(C$2:C1638)</f>
        <v>5.4978619425778861E-3</v>
      </c>
      <c r="H1638" s="7">
        <f>IFERROR(stats[[#This Row],[Column1]]-A1637,"")</f>
        <v>1.111111108912155E-3</v>
      </c>
      <c r="I1638" s="7">
        <f>IFERROR(_xlfn.QUARTILE.INC(H$2:H1638,1),"")</f>
        <v>9.2592593136942014E-4</v>
      </c>
      <c r="J1638" s="7">
        <f>IFERROR(_xlfn.QUARTILE.INC(H$2:H1638,3),"")</f>
        <v>1.0416666700621136E-3</v>
      </c>
      <c r="K1638" s="7">
        <f>IFERROR(stats[[#This Row],[Q3]]-stats[[#This Row],[Q1]],"")</f>
        <v>1.1574073869269341E-4</v>
      </c>
      <c r="L1638" s="7">
        <f>IFERROR(AVERAGEIFS(H$2:H1638, H$2:H1638, "&lt;" &amp;stats[[#This Row],[Q3]]+(2*stats[[#This Row],[IQR]]), H$2:H1638, "&gt;" &amp; stats[[#This Row],[Q1]]-(2*stats[[#This Row],[IQR]])),"")</f>
        <v>9.8876992317858004E-4</v>
      </c>
    </row>
    <row r="1639" spans="1:12" x14ac:dyDescent="0.25">
      <c r="A1639" s="4">
        <v>44447.133217592593</v>
      </c>
      <c r="B1639">
        <v>0</v>
      </c>
      <c r="C1639">
        <v>1</v>
      </c>
      <c r="D1639" s="5">
        <f>SUM(B$2:B1639)</f>
        <v>9</v>
      </c>
      <c r="E1639" s="5">
        <f>SUM(C$2:C1639)</f>
        <v>1638</v>
      </c>
      <c r="F1639" s="6">
        <f>IF(stats[[#This Row],[Column1]],stats[[#This Row],[Total Clear]]/stats[[#This Row],[Total Runs]],NA())</f>
        <v>5.4945054945054949E-3</v>
      </c>
      <c r="G1639" s="6">
        <f>SUM(B$2:B1639) / SUM(C$2:C1639)</f>
        <v>5.4945054945054949E-3</v>
      </c>
      <c r="H1639" s="7">
        <f>IFERROR(stats[[#This Row],[Column1]]-A1638,"")</f>
        <v>1.0532407395658083E-3</v>
      </c>
      <c r="I1639" s="7">
        <f>IFERROR(_xlfn.QUARTILE.INC(H$2:H1639,1),"")</f>
        <v>9.2592593136942014E-4</v>
      </c>
      <c r="J1639" s="7">
        <f>IFERROR(_xlfn.QUARTILE.INC(H$2:H1639,3),"")</f>
        <v>1.0416666700621136E-3</v>
      </c>
      <c r="K1639" s="7">
        <f>IFERROR(stats[[#This Row],[Q3]]-stats[[#This Row],[Q1]],"")</f>
        <v>1.1574073869269341E-4</v>
      </c>
      <c r="L1639" s="7">
        <f>IFERROR(AVERAGEIFS(H$2:H1639, H$2:H1639, "&lt;" &amp;stats[[#This Row],[Q3]]+(2*stats[[#This Row],[IQR]]), H$2:H1639, "&gt;" &amp; stats[[#This Row],[Q1]]-(2*stats[[#This Row],[IQR]])),"")</f>
        <v>9.8880981848575031E-4</v>
      </c>
    </row>
    <row r="1640" spans="1:12" x14ac:dyDescent="0.25">
      <c r="A1640" s="4">
        <v>44447.134305555555</v>
      </c>
      <c r="B1640">
        <v>0</v>
      </c>
      <c r="C1640">
        <v>1</v>
      </c>
      <c r="D1640" s="5">
        <f>SUM(B$2:B1640)</f>
        <v>9</v>
      </c>
      <c r="E1640" s="5">
        <f>SUM(C$2:C1640)</f>
        <v>1639</v>
      </c>
      <c r="F1640" s="6">
        <f>IF(stats[[#This Row],[Column1]],stats[[#This Row],[Total Clear]]/stats[[#This Row],[Total Runs]],NA())</f>
        <v>5.4911531421598537E-3</v>
      </c>
      <c r="G1640" s="6">
        <f>SUM(B$2:B1640) / SUM(C$2:C1640)</f>
        <v>5.4911531421598537E-3</v>
      </c>
      <c r="H1640" s="7">
        <f>IFERROR(stats[[#This Row],[Column1]]-A1639,"")</f>
        <v>1.0879629626288079E-3</v>
      </c>
      <c r="I1640" s="7">
        <f>IFERROR(_xlfn.QUARTILE.INC(H$2:H1640,1),"")</f>
        <v>9.2592593136942014E-4</v>
      </c>
      <c r="J1640" s="7">
        <f>IFERROR(_xlfn.QUARTILE.INC(H$2:H1640,3),"")</f>
        <v>1.0416666700621136E-3</v>
      </c>
      <c r="K1640" s="7">
        <f>IFERROR(stats[[#This Row],[Q3]]-stats[[#This Row],[Q1]],"")</f>
        <v>1.1574073869269341E-4</v>
      </c>
      <c r="L1640" s="7">
        <f>IFERROR(AVERAGEIFS(H$2:H1640, H$2:H1640, "&lt;" &amp;stats[[#This Row],[Q3]]+(2*stats[[#This Row],[IQR]]), H$2:H1640, "&gt;" &amp; stats[[#This Row],[Q1]]-(2*stats[[#This Row],[IQR]])),"")</f>
        <v>9.8887113768435448E-4</v>
      </c>
    </row>
    <row r="1641" spans="1:12" x14ac:dyDescent="0.25">
      <c r="A1641" s="4">
        <v>44447.135497685187</v>
      </c>
      <c r="B1641">
        <v>0</v>
      </c>
      <c r="C1641">
        <v>1</v>
      </c>
      <c r="D1641" s="5">
        <f>SUM(B$2:B1641)</f>
        <v>9</v>
      </c>
      <c r="E1641" s="5">
        <f>SUM(C$2:C1641)</f>
        <v>1640</v>
      </c>
      <c r="F1641" s="6">
        <f>IF(stats[[#This Row],[Column1]],stats[[#This Row],[Total Clear]]/stats[[#This Row],[Total Runs]],NA())</f>
        <v>5.4878048780487802E-3</v>
      </c>
      <c r="G1641" s="6">
        <f>SUM(B$2:B1641) / SUM(C$2:C1641)</f>
        <v>5.4878048780487802E-3</v>
      </c>
      <c r="H1641" s="7">
        <f>IFERROR(stats[[#This Row],[Column1]]-A1640,"")</f>
        <v>1.1921296318178065E-3</v>
      </c>
      <c r="I1641" s="7">
        <f>IFERROR(_xlfn.QUARTILE.INC(H$2:H1641,1),"")</f>
        <v>9.2592593136942014E-4</v>
      </c>
      <c r="J1641" s="7">
        <f>IFERROR(_xlfn.QUARTILE.INC(H$2:H1641,3),"")</f>
        <v>1.0416666700621136E-3</v>
      </c>
      <c r="K1641" s="7">
        <f>IFERROR(stats[[#This Row],[Q3]]-stats[[#This Row],[Q1]],"")</f>
        <v>1.1574073869269341E-4</v>
      </c>
      <c r="L1641" s="7">
        <f>IFERROR(AVERAGEIFS(H$2:H1641, H$2:H1641, "&lt;" &amp;stats[[#This Row],[Q3]]+(2*stats[[#This Row],[IQR]]), H$2:H1641, "&gt;" &amp; stats[[#This Row],[Q1]]-(2*stats[[#This Row],[IQR]])),"")</f>
        <v>9.8899676098109955E-4</v>
      </c>
    </row>
    <row r="1642" spans="1:12" x14ac:dyDescent="0.25">
      <c r="A1642" s="4">
        <v>44447.13653935185</v>
      </c>
      <c r="B1642">
        <v>0</v>
      </c>
      <c r="C1642">
        <v>1</v>
      </c>
      <c r="D1642" s="5">
        <f>SUM(B$2:B1642)</f>
        <v>9</v>
      </c>
      <c r="E1642" s="5">
        <f>SUM(C$2:C1642)</f>
        <v>1641</v>
      </c>
      <c r="F1642" s="6">
        <f>IF(stats[[#This Row],[Column1]],stats[[#This Row],[Total Clear]]/stats[[#This Row],[Total Runs]],NA())</f>
        <v>5.4844606946983544E-3</v>
      </c>
      <c r="G1642" s="6">
        <f>SUM(B$2:B1642) / SUM(C$2:C1642)</f>
        <v>5.4844606946983544E-3</v>
      </c>
      <c r="H1642" s="7">
        <f>IFERROR(stats[[#This Row],[Column1]]-A1641,"")</f>
        <v>1.0416666627861559E-3</v>
      </c>
      <c r="I1642" s="7">
        <f>IFERROR(_xlfn.QUARTILE.INC(H$2:H1642,1),"")</f>
        <v>9.2592593136942014E-4</v>
      </c>
      <c r="J1642" s="7">
        <f>IFERROR(_xlfn.QUARTILE.INC(H$2:H1642,3),"")</f>
        <v>1.0416666700621136E-3</v>
      </c>
      <c r="K1642" s="7">
        <f>IFERROR(stats[[#This Row],[Q3]]-stats[[#This Row],[Q1]],"")</f>
        <v>1.1574073869269341E-4</v>
      </c>
      <c r="L1642" s="7">
        <f>IFERROR(AVERAGEIFS(H$2:H1642, H$2:H1642, "&lt;" &amp;stats[[#This Row],[Q3]]+(2*stats[[#This Row],[IQR]]), H$2:H1642, "&gt;" &amp; stats[[#This Row],[Q1]]-(2*stats[[#This Row],[IQR]])),"")</f>
        <v>9.8902929334787225E-4</v>
      </c>
    </row>
    <row r="1643" spans="1:12" x14ac:dyDescent="0.25">
      <c r="A1643" s="4">
        <v>44447.137523148151</v>
      </c>
      <c r="B1643">
        <v>0</v>
      </c>
      <c r="C1643">
        <v>1</v>
      </c>
      <c r="D1643" s="5">
        <f>SUM(B$2:B1643)</f>
        <v>9</v>
      </c>
      <c r="E1643" s="5">
        <f>SUM(C$2:C1643)</f>
        <v>1642</v>
      </c>
      <c r="F1643" s="6">
        <f>IF(stats[[#This Row],[Column1]],stats[[#This Row],[Total Clear]]/stats[[#This Row],[Total Runs]],NA())</f>
        <v>5.4811205846528625E-3</v>
      </c>
      <c r="G1643" s="6">
        <f>SUM(B$2:B1643) / SUM(C$2:C1643)</f>
        <v>5.4811205846528625E-3</v>
      </c>
      <c r="H1643" s="7">
        <f>IFERROR(stats[[#This Row],[Column1]]-A1642,"")</f>
        <v>9.8379630071576685E-4</v>
      </c>
      <c r="I1643" s="7">
        <f>IFERROR(_xlfn.QUARTILE.INC(H$2:H1643,1),"")</f>
        <v>9.2592593136942014E-4</v>
      </c>
      <c r="J1643" s="7">
        <f>IFERROR(_xlfn.QUARTILE.INC(H$2:H1643,3),"")</f>
        <v>1.0416666700621136E-3</v>
      </c>
      <c r="K1643" s="7">
        <f>IFERROR(stats[[#This Row],[Q3]]-stats[[#This Row],[Q1]],"")</f>
        <v>1.1574073869269341E-4</v>
      </c>
      <c r="L1643" s="7">
        <f>IFERROR(AVERAGEIFS(H$2:H1643, H$2:H1643, "&lt;" &amp;stats[[#This Row],[Q3]]+(2*stats[[#This Row],[IQR]]), H$2:H1643, "&gt;" &amp; stats[[#This Row],[Q1]]-(2*stats[[#This Row],[IQR]])),"")</f>
        <v>9.8902606310550677E-4</v>
      </c>
    </row>
    <row r="1644" spans="1:12" x14ac:dyDescent="0.25">
      <c r="A1644" s="4">
        <v>44447.138611111113</v>
      </c>
      <c r="B1644">
        <v>0</v>
      </c>
      <c r="C1644">
        <v>1</v>
      </c>
      <c r="D1644" s="5">
        <f>SUM(B$2:B1644)</f>
        <v>9</v>
      </c>
      <c r="E1644" s="5">
        <f>SUM(C$2:C1644)</f>
        <v>1643</v>
      </c>
      <c r="F1644" s="6">
        <f>IF(stats[[#This Row],[Column1]],stats[[#This Row],[Total Clear]]/stats[[#This Row],[Total Runs]],NA())</f>
        <v>5.4777845404747416E-3</v>
      </c>
      <c r="G1644" s="6">
        <f>SUM(B$2:B1644) / SUM(C$2:C1644)</f>
        <v>5.4777845404747416E-3</v>
      </c>
      <c r="H1644" s="7">
        <f>IFERROR(stats[[#This Row],[Column1]]-A1643,"")</f>
        <v>1.0879629626288079E-3</v>
      </c>
      <c r="I1644" s="7">
        <f>IFERROR(_xlfn.QUARTILE.INC(H$2:H1644,1),"")</f>
        <v>9.2592593136942014E-4</v>
      </c>
      <c r="J1644" s="7">
        <f>IFERROR(_xlfn.QUARTILE.INC(H$2:H1644,3),"")</f>
        <v>1.0416666700621136E-3</v>
      </c>
      <c r="K1644" s="7">
        <f>IFERROR(stats[[#This Row],[Q3]]-stats[[#This Row],[Q1]],"")</f>
        <v>1.1574073869269341E-4</v>
      </c>
      <c r="L1644" s="7">
        <f>IFERROR(AVERAGEIFS(H$2:H1644, H$2:H1644, "&lt;" &amp;stats[[#This Row],[Q3]]+(2*stats[[#This Row],[IQR]]), H$2:H1644, "&gt;" &amp; stats[[#This Row],[Q1]]-(2*stats[[#This Row],[IQR]])),"")</f>
        <v>9.8908709759009858E-4</v>
      </c>
    </row>
    <row r="1645" spans="1:12" x14ac:dyDescent="0.25">
      <c r="A1645" s="4">
        <v>44447.139675925922</v>
      </c>
      <c r="B1645">
        <v>0</v>
      </c>
      <c r="C1645">
        <v>1</v>
      </c>
      <c r="D1645" s="5">
        <f>SUM(B$2:B1645)</f>
        <v>9</v>
      </c>
      <c r="E1645" s="5">
        <f>SUM(C$2:C1645)</f>
        <v>1644</v>
      </c>
      <c r="F1645" s="6">
        <f>IF(stats[[#This Row],[Column1]],stats[[#This Row],[Total Clear]]/stats[[#This Row],[Total Runs]],NA())</f>
        <v>5.4744525547445258E-3</v>
      </c>
      <c r="G1645" s="6">
        <f>SUM(B$2:B1645) / SUM(C$2:C1645)</f>
        <v>5.4744525547445258E-3</v>
      </c>
      <c r="H1645" s="7">
        <f>IFERROR(stats[[#This Row],[Column1]]-A1644,"")</f>
        <v>1.0648148090695031E-3</v>
      </c>
      <c r="I1645" s="7">
        <f>IFERROR(_xlfn.QUARTILE.INC(H$2:H1645,1),"")</f>
        <v>9.2592593136942014E-4</v>
      </c>
      <c r="J1645" s="7">
        <f>IFERROR(_xlfn.QUARTILE.INC(H$2:H1645,3),"")</f>
        <v>1.0416666700621136E-3</v>
      </c>
      <c r="K1645" s="7">
        <f>IFERROR(stats[[#This Row],[Q3]]-stats[[#This Row],[Q1]],"")</f>
        <v>1.1574073869269341E-4</v>
      </c>
      <c r="L1645" s="7">
        <f>IFERROR(AVERAGEIFS(H$2:H1645, H$2:H1645, "&lt;" &amp;stats[[#This Row],[Q3]]+(2*stats[[#This Row],[IQR]]), H$2:H1645, "&gt;" &amp; stats[[#This Row],[Q1]]-(2*stats[[#This Row],[IQR]])),"")</f>
        <v>9.8913378545167647E-4</v>
      </c>
    </row>
    <row r="1646" spans="1:12" x14ac:dyDescent="0.25">
      <c r="A1646" s="4">
        <v>44447.140706018516</v>
      </c>
      <c r="B1646">
        <v>0</v>
      </c>
      <c r="C1646">
        <v>1</v>
      </c>
      <c r="D1646" s="5">
        <f>SUM(B$2:B1646)</f>
        <v>9</v>
      </c>
      <c r="E1646" s="5">
        <f>SUM(C$2:C1646)</f>
        <v>1645</v>
      </c>
      <c r="F1646" s="6">
        <f>IF(stats[[#This Row],[Column1]],stats[[#This Row],[Total Clear]]/stats[[#This Row],[Total Runs]],NA())</f>
        <v>5.47112462006079E-3</v>
      </c>
      <c r="G1646" s="6">
        <f>SUM(B$2:B1646) / SUM(C$2:C1646)</f>
        <v>5.47112462006079E-3</v>
      </c>
      <c r="H1646" s="7">
        <f>IFERROR(stats[[#This Row],[Column1]]-A1645,"")</f>
        <v>1.0300925932824612E-3</v>
      </c>
      <c r="I1646" s="7">
        <f>IFERROR(_xlfn.QUARTILE.INC(H$2:H1646,1),"")</f>
        <v>9.2592593136942014E-4</v>
      </c>
      <c r="J1646" s="7">
        <f>IFERROR(_xlfn.QUARTILE.INC(H$2:H1646,3),"")</f>
        <v>1.0416666700621136E-3</v>
      </c>
      <c r="K1646" s="7">
        <f>IFERROR(stats[[#This Row],[Q3]]-stats[[#This Row],[Q1]],"")</f>
        <v>1.1574073869269341E-4</v>
      </c>
      <c r="L1646" s="7">
        <f>IFERROR(AVERAGEIFS(H$2:H1646, H$2:H1646, "&lt;" &amp;stats[[#This Row],[Q3]]+(2*stats[[#This Row],[IQR]]), H$2:H1646, "&gt;" &amp; stats[[#This Row],[Q1]]-(2*stats[[#This Row],[IQR]])),"")</f>
        <v>9.8915902193216386E-4</v>
      </c>
    </row>
    <row r="1647" spans="1:12" x14ac:dyDescent="0.25">
      <c r="A1647" s="4">
        <v>44447.141747685186</v>
      </c>
      <c r="B1647">
        <v>0</v>
      </c>
      <c r="C1647">
        <v>1</v>
      </c>
      <c r="D1647" s="5">
        <f>SUM(B$2:B1647)</f>
        <v>9</v>
      </c>
      <c r="E1647" s="5">
        <f>SUM(C$2:C1647)</f>
        <v>1646</v>
      </c>
      <c r="F1647" s="6">
        <f>IF(stats[[#This Row],[Column1]],stats[[#This Row],[Total Clear]]/stats[[#This Row],[Total Runs]],NA())</f>
        <v>5.4678007290400975E-3</v>
      </c>
      <c r="G1647" s="6">
        <f>SUM(B$2:B1647) / SUM(C$2:C1647)</f>
        <v>5.4678007290400975E-3</v>
      </c>
      <c r="H1647" s="7">
        <f>IFERROR(stats[[#This Row],[Column1]]-A1646,"")</f>
        <v>1.0416666700621136E-3</v>
      </c>
      <c r="I1647" s="7">
        <f>IFERROR(_xlfn.QUARTILE.INC(H$2:H1647,1),"")</f>
        <v>9.2592593136942014E-4</v>
      </c>
      <c r="J1647" s="7">
        <f>IFERROR(_xlfn.QUARTILE.INC(H$2:H1647,3),"")</f>
        <v>1.0416666700621136E-3</v>
      </c>
      <c r="K1647" s="7">
        <f>IFERROR(stats[[#This Row],[Q3]]-stats[[#This Row],[Q1]],"")</f>
        <v>1.1574073869269341E-4</v>
      </c>
      <c r="L1647" s="7">
        <f>IFERROR(AVERAGEIFS(H$2:H1647, H$2:H1647, "&lt;" &amp;stats[[#This Row],[Q3]]+(2*stats[[#This Row],[IQR]]), H$2:H1647, "&gt;" &amp; stats[[#This Row],[Q1]]-(2*stats[[#This Row],[IQR]])),"")</f>
        <v>9.8919135422781022E-4</v>
      </c>
    </row>
    <row r="1648" spans="1:12" x14ac:dyDescent="0.25">
      <c r="A1648" s="4">
        <v>44447.142800925925</v>
      </c>
      <c r="B1648">
        <v>0</v>
      </c>
      <c r="C1648">
        <v>1</v>
      </c>
      <c r="D1648" s="5">
        <f>SUM(B$2:B1648)</f>
        <v>9</v>
      </c>
      <c r="E1648" s="5">
        <f>SUM(C$2:C1648)</f>
        <v>1647</v>
      </c>
      <c r="F1648" s="6">
        <f>IF(stats[[#This Row],[Column1]],stats[[#This Row],[Total Clear]]/stats[[#This Row],[Total Runs]],NA())</f>
        <v>5.4644808743169399E-3</v>
      </c>
      <c r="G1648" s="6">
        <f>SUM(B$2:B1648) / SUM(C$2:C1648)</f>
        <v>5.4644808743169399E-3</v>
      </c>
      <c r="H1648" s="7">
        <f>IFERROR(stats[[#This Row],[Column1]]-A1647,"")</f>
        <v>1.0532407395658083E-3</v>
      </c>
      <c r="I1648" s="7">
        <f>IFERROR(_xlfn.QUARTILE.INC(H$2:H1648,1),"")</f>
        <v>9.2881944692635443E-4</v>
      </c>
      <c r="J1648" s="7">
        <f>IFERROR(_xlfn.QUARTILE.INC(H$2:H1648,3),"")</f>
        <v>1.0416666700621136E-3</v>
      </c>
      <c r="K1648" s="7">
        <f>IFERROR(stats[[#This Row],[Q3]]-stats[[#This Row],[Q1]],"")</f>
        <v>1.1284722313575912E-4</v>
      </c>
      <c r="L1648" s="7">
        <f>IFERROR(AVERAGEIFS(H$2:H1648, H$2:H1648, "&lt;" &amp;stats[[#This Row],[Q3]]+(2*stats[[#This Row],[IQR]]), H$2:H1648, "&gt;" &amp; stats[[#This Row],[Q1]]-(2*stats[[#This Row],[IQR]])),"")</f>
        <v>9.8923076923417203E-4</v>
      </c>
    </row>
    <row r="1649" spans="1:12" x14ac:dyDescent="0.25">
      <c r="A1649" s="4">
        <v>44447.143854166665</v>
      </c>
      <c r="B1649">
        <v>0</v>
      </c>
      <c r="C1649">
        <v>1</v>
      </c>
      <c r="D1649" s="5">
        <f>SUM(B$2:B1649)</f>
        <v>9</v>
      </c>
      <c r="E1649" s="5">
        <f>SUM(C$2:C1649)</f>
        <v>1648</v>
      </c>
      <c r="F1649" s="6">
        <f>IF(stats[[#This Row],[Column1]],stats[[#This Row],[Total Clear]]/stats[[#This Row],[Total Runs]],NA())</f>
        <v>5.4611650485436895E-3</v>
      </c>
      <c r="G1649" s="6">
        <f>SUM(B$2:B1649) / SUM(C$2:C1649)</f>
        <v>5.4611650485436895E-3</v>
      </c>
      <c r="H1649" s="7">
        <f>IFERROR(stats[[#This Row],[Column1]]-A1648,"")</f>
        <v>1.0532407395658083E-3</v>
      </c>
      <c r="I1649" s="7">
        <f>IFERROR(_xlfn.QUARTILE.INC(H$2:H1649,1),"")</f>
        <v>9.3171296248328872E-4</v>
      </c>
      <c r="J1649" s="7">
        <f>IFERROR(_xlfn.QUARTILE.INC(H$2:H1649,3),"")</f>
        <v>1.0416666700621136E-3</v>
      </c>
      <c r="K1649" s="7">
        <f>IFERROR(stats[[#This Row],[Q3]]-stats[[#This Row],[Q1]],"")</f>
        <v>1.0995370757882483E-4</v>
      </c>
      <c r="L1649" s="7">
        <f>IFERROR(AVERAGEIFS(H$2:H1649, H$2:H1649, "&lt;" &amp;stats[[#This Row],[Q3]]+(2*stats[[#This Row],[IQR]]), H$2:H1649, "&gt;" &amp; stats[[#This Row],[Q1]]-(2*stats[[#This Row],[IQR]])),"")</f>
        <v>9.8927013575959128E-4</v>
      </c>
    </row>
    <row r="1650" spans="1:12" x14ac:dyDescent="0.25">
      <c r="A1650" s="4">
        <v>44447.144965277781</v>
      </c>
      <c r="B1650">
        <v>0</v>
      </c>
      <c r="C1650">
        <v>1</v>
      </c>
      <c r="D1650" s="5">
        <f>SUM(B$2:B1650)</f>
        <v>9</v>
      </c>
      <c r="E1650" s="5">
        <f>SUM(C$2:C1650)</f>
        <v>1649</v>
      </c>
      <c r="F1650" s="6">
        <f>IF(stats[[#This Row],[Column1]],stats[[#This Row],[Total Clear]]/stats[[#This Row],[Total Runs]],NA())</f>
        <v>5.4578532443905394E-3</v>
      </c>
      <c r="G1650" s="6">
        <f>SUM(B$2:B1650) / SUM(C$2:C1650)</f>
        <v>5.4578532443905394E-3</v>
      </c>
      <c r="H1650" s="7">
        <f>IFERROR(stats[[#This Row],[Column1]]-A1649,"")</f>
        <v>1.1111111161881126E-3</v>
      </c>
      <c r="I1650" s="7">
        <f>IFERROR(_xlfn.QUARTILE.INC(H$2:H1650,1),"")</f>
        <v>9.3460647804022301E-4</v>
      </c>
      <c r="J1650" s="7">
        <f>IFERROR(_xlfn.QUARTILE.INC(H$2:H1650,3),"")</f>
        <v>1.0416666700621136E-3</v>
      </c>
      <c r="K1650" s="7">
        <f>IFERROR(stats[[#This Row],[Q3]]-stats[[#This Row],[Q1]],"")</f>
        <v>1.0706019202189054E-4</v>
      </c>
      <c r="L1650" s="7">
        <f>IFERROR(AVERAGEIFS(H$2:H1650, H$2:H1650, "&lt;" &amp;stats[[#This Row],[Q3]]+(2*stats[[#This Row],[IQR]]), H$2:H1650, "&gt;" &amp; stats[[#This Row],[Q1]]-(2*stats[[#This Row],[IQR]])),"")</f>
        <v>9.8732226809264E-4</v>
      </c>
    </row>
    <row r="1651" spans="1:12" x14ac:dyDescent="0.25">
      <c r="A1651" s="4">
        <v>44447.145960648151</v>
      </c>
      <c r="B1651">
        <v>0</v>
      </c>
      <c r="C1651">
        <v>1</v>
      </c>
      <c r="D1651" s="5">
        <f>SUM(B$2:B1651)</f>
        <v>9</v>
      </c>
      <c r="E1651" s="5">
        <f>SUM(C$2:C1651)</f>
        <v>1650</v>
      </c>
      <c r="F1651" s="6">
        <f>IF(stats[[#This Row],[Column1]],stats[[#This Row],[Total Clear]]/stats[[#This Row],[Total Runs]],NA())</f>
        <v>5.454545454545455E-3</v>
      </c>
      <c r="G1651" s="6">
        <f>SUM(B$2:B1651) / SUM(C$2:C1651)</f>
        <v>5.454545454545455E-3</v>
      </c>
      <c r="H1651" s="7">
        <f>IFERROR(stats[[#This Row],[Column1]]-A1650,"")</f>
        <v>9.9537037021946162E-4</v>
      </c>
      <c r="I1651" s="7">
        <f>IFERROR(_xlfn.QUARTILE.INC(H$2:H1651,1),"")</f>
        <v>9.374999935971573E-4</v>
      </c>
      <c r="J1651" s="7">
        <f>IFERROR(_xlfn.QUARTILE.INC(H$2:H1651,3),"")</f>
        <v>1.0416666700621136E-3</v>
      </c>
      <c r="K1651" s="7">
        <f>IFERROR(stats[[#This Row],[Q3]]-stats[[#This Row],[Q1]],"")</f>
        <v>1.0416667646495625E-4</v>
      </c>
      <c r="L1651" s="7">
        <f>IFERROR(AVERAGEIFS(H$2:H1651, H$2:H1651, "&lt;" &amp;stats[[#This Row],[Q3]]+(2*stats[[#This Row],[IQR]]), H$2:H1651, "&gt;" &amp; stats[[#This Row],[Q1]]-(2*stats[[#This Row],[IQR]])),"")</f>
        <v>9.8732724835385709E-4</v>
      </c>
    </row>
    <row r="1652" spans="1:12" x14ac:dyDescent="0.25">
      <c r="A1652" s="4">
        <v>44447.146990740737</v>
      </c>
      <c r="B1652">
        <v>0</v>
      </c>
      <c r="C1652">
        <v>1</v>
      </c>
      <c r="D1652" s="5">
        <f>SUM(B$2:B1652)</f>
        <v>9</v>
      </c>
      <c r="E1652" s="5">
        <f>SUM(C$2:C1652)</f>
        <v>1651</v>
      </c>
      <c r="F1652" s="6">
        <f>IF(stats[[#This Row],[Column1]],stats[[#This Row],[Total Clear]]/stats[[#This Row],[Total Runs]],NA())</f>
        <v>5.4512416717141131E-3</v>
      </c>
      <c r="G1652" s="6">
        <f>SUM(B$2:B1652) / SUM(C$2:C1652)</f>
        <v>5.4512416717141131E-3</v>
      </c>
      <c r="H1652" s="7">
        <f>IFERROR(stats[[#This Row],[Column1]]-A1651,"")</f>
        <v>1.0300925860065036E-3</v>
      </c>
      <c r="I1652" s="7">
        <f>IFERROR(_xlfn.QUARTILE.INC(H$2:H1652,1),"")</f>
        <v>9.374999935971573E-4</v>
      </c>
      <c r="J1652" s="7">
        <f>IFERROR(_xlfn.QUARTILE.INC(H$2:H1652,3),"")</f>
        <v>1.0416666700621136E-3</v>
      </c>
      <c r="K1652" s="7">
        <f>IFERROR(stats[[#This Row],[Q3]]-stats[[#This Row],[Q1]],"")</f>
        <v>1.0416667646495625E-4</v>
      </c>
      <c r="L1652" s="7">
        <f>IFERROR(AVERAGEIFS(H$2:H1652, H$2:H1652, "&lt;" &amp;stats[[#This Row],[Q3]]+(2*stats[[#This Row],[IQR]]), H$2:H1652, "&gt;" &amp; stats[[#This Row],[Q1]]-(2*stats[[#This Row],[IQR]])),"")</f>
        <v>9.8735369568697575E-4</v>
      </c>
    </row>
    <row r="1653" spans="1:12" x14ac:dyDescent="0.25">
      <c r="A1653" s="4">
        <v>44447.148101851853</v>
      </c>
      <c r="B1653">
        <v>0</v>
      </c>
      <c r="C1653">
        <v>1</v>
      </c>
      <c r="D1653" s="5">
        <f>SUM(B$2:B1653)</f>
        <v>9</v>
      </c>
      <c r="E1653" s="5">
        <f>SUM(C$2:C1653)</f>
        <v>1652</v>
      </c>
      <c r="F1653" s="6">
        <f>IF(stats[[#This Row],[Column1]],stats[[#This Row],[Total Clear]]/stats[[#This Row],[Total Runs]],NA())</f>
        <v>5.4479418886198543E-3</v>
      </c>
      <c r="G1653" s="6">
        <f>SUM(B$2:B1653) / SUM(C$2:C1653)</f>
        <v>5.4479418886198543E-3</v>
      </c>
      <c r="H1653" s="7">
        <f>IFERROR(stats[[#This Row],[Column1]]-A1652,"")</f>
        <v>1.1111111161881126E-3</v>
      </c>
      <c r="I1653" s="7">
        <f>IFERROR(_xlfn.QUARTILE.INC(H$2:H1653,1),"")</f>
        <v>9.374999935971573E-4</v>
      </c>
      <c r="J1653" s="7">
        <f>IFERROR(_xlfn.QUARTILE.INC(H$2:H1653,3),"")</f>
        <v>1.0416666700621136E-3</v>
      </c>
      <c r="K1653" s="7">
        <f>IFERROR(stats[[#This Row],[Q3]]-stats[[#This Row],[Q1]],"")</f>
        <v>1.0416667646495625E-4</v>
      </c>
      <c r="L1653" s="7">
        <f>IFERROR(AVERAGEIFS(H$2:H1653, H$2:H1653, "&lt;" &amp;stats[[#This Row],[Q3]]+(2*stats[[#This Row],[IQR]]), H$2:H1653, "&gt;" &amp; stats[[#This Row],[Q1]]-(2*stats[[#This Row],[IQR]])),"")</f>
        <v>9.8743018358592562E-4</v>
      </c>
    </row>
    <row r="1654" spans="1:12" x14ac:dyDescent="0.25">
      <c r="A1654" s="4">
        <v>44447.149108796293</v>
      </c>
      <c r="B1654">
        <v>0</v>
      </c>
      <c r="C1654">
        <v>1</v>
      </c>
      <c r="D1654" s="5">
        <f>SUM(B$2:B1654)</f>
        <v>9</v>
      </c>
      <c r="E1654" s="5">
        <f>SUM(C$2:C1654)</f>
        <v>1653</v>
      </c>
      <c r="F1654" s="6">
        <f>IF(stats[[#This Row],[Column1]],stats[[#This Row],[Total Clear]]/stats[[#This Row],[Total Runs]],NA())</f>
        <v>5.4446460980036296E-3</v>
      </c>
      <c r="G1654" s="6">
        <f>SUM(B$2:B1654) / SUM(C$2:C1654)</f>
        <v>5.4446460980036296E-3</v>
      </c>
      <c r="H1654" s="7">
        <f>IFERROR(stats[[#This Row],[Column1]]-A1653,"")</f>
        <v>1.0069444397231564E-3</v>
      </c>
      <c r="I1654" s="7">
        <f>IFERROR(_xlfn.QUARTILE.INC(H$2:H1654,1),"")</f>
        <v>9.374999935971573E-4</v>
      </c>
      <c r="J1654" s="7">
        <f>IFERROR(_xlfn.QUARTILE.INC(H$2:H1654,3),"")</f>
        <v>1.0416666700621136E-3</v>
      </c>
      <c r="K1654" s="7">
        <f>IFERROR(stats[[#This Row],[Q3]]-stats[[#This Row],[Q1]],"")</f>
        <v>1.0416667646495625E-4</v>
      </c>
      <c r="L1654" s="7">
        <f>IFERROR(AVERAGEIFS(H$2:H1654, H$2:H1654, "&lt;" &amp;stats[[#This Row],[Q3]]+(2*stats[[#This Row],[IQR]]), H$2:H1654, "&gt;" &amp; stats[[#This Row],[Q1]]-(2*stats[[#This Row],[IQR]])),"")</f>
        <v>9.8744223686334214E-4</v>
      </c>
    </row>
    <row r="1655" spans="1:12" x14ac:dyDescent="0.25">
      <c r="A1655" s="4">
        <v>44447.150231481479</v>
      </c>
      <c r="B1655">
        <v>0</v>
      </c>
      <c r="C1655">
        <v>1</v>
      </c>
      <c r="D1655" s="5">
        <f>SUM(B$2:B1655)</f>
        <v>9</v>
      </c>
      <c r="E1655" s="5">
        <f>SUM(C$2:C1655)</f>
        <v>1654</v>
      </c>
      <c r="F1655" s="6">
        <f>IF(stats[[#This Row],[Column1]],stats[[#This Row],[Total Clear]]/stats[[#This Row],[Total Runs]],NA())</f>
        <v>5.4413542926239422E-3</v>
      </c>
      <c r="G1655" s="6">
        <f>SUM(B$2:B1655) / SUM(C$2:C1655)</f>
        <v>5.4413542926239422E-3</v>
      </c>
      <c r="H1655" s="7">
        <f>IFERROR(stats[[#This Row],[Column1]]-A1654,"")</f>
        <v>1.1226851856918074E-3</v>
      </c>
      <c r="I1655" s="7">
        <f>IFERROR(_xlfn.QUARTILE.INC(H$2:H1655,1),"")</f>
        <v>9.374999935971573E-4</v>
      </c>
      <c r="J1655" s="7">
        <f>IFERROR(_xlfn.QUARTILE.INC(H$2:H1655,3),"")</f>
        <v>1.0416666700621136E-3</v>
      </c>
      <c r="K1655" s="7">
        <f>IFERROR(stats[[#This Row],[Q3]]-stats[[#This Row],[Q1]],"")</f>
        <v>1.0416667646495625E-4</v>
      </c>
      <c r="L1655" s="7">
        <f>IFERROR(AVERAGEIFS(H$2:H1655, H$2:H1655, "&lt;" &amp;stats[[#This Row],[Q3]]+(2*stats[[#This Row],[IQR]]), H$2:H1655, "&gt;" &amp; stats[[#This Row],[Q1]]-(2*stats[[#This Row],[IQR]])),"")</f>
        <v>9.875257201650881E-4</v>
      </c>
    </row>
    <row r="1656" spans="1:12" x14ac:dyDescent="0.25">
      <c r="A1656" s="4">
        <v>44447.151319444441</v>
      </c>
      <c r="B1656">
        <v>0</v>
      </c>
      <c r="C1656">
        <v>1</v>
      </c>
      <c r="D1656" s="5">
        <f>SUM(B$2:B1656)</f>
        <v>9</v>
      </c>
      <c r="E1656" s="5">
        <f>SUM(C$2:C1656)</f>
        <v>1655</v>
      </c>
      <c r="F1656" s="6">
        <f>IF(stats[[#This Row],[Column1]],stats[[#This Row],[Total Clear]]/stats[[#This Row],[Total Runs]],NA())</f>
        <v>5.4380664652567976E-3</v>
      </c>
      <c r="G1656" s="6">
        <f>SUM(B$2:B1656) / SUM(C$2:C1656)</f>
        <v>5.4380664652567976E-3</v>
      </c>
      <c r="H1656" s="7">
        <f>IFERROR(stats[[#This Row],[Column1]]-A1655,"")</f>
        <v>1.0879629626288079E-3</v>
      </c>
      <c r="I1656" s="7">
        <f>IFERROR(_xlfn.QUARTILE.INC(H$2:H1656,1),"")</f>
        <v>9.374999935971573E-4</v>
      </c>
      <c r="J1656" s="7">
        <f>IFERROR(_xlfn.QUARTILE.INC(H$2:H1656,3),"")</f>
        <v>1.0416666700621136E-3</v>
      </c>
      <c r="K1656" s="7">
        <f>IFERROR(stats[[#This Row],[Q3]]-stats[[#This Row],[Q1]],"")</f>
        <v>1.0416667646495625E-4</v>
      </c>
      <c r="L1656" s="7">
        <f>IFERROR(AVERAGEIFS(H$2:H1656, H$2:H1656, "&lt;" &amp;stats[[#This Row],[Q3]]+(2*stats[[#This Row],[IQR]]), H$2:H1656, "&gt;" &amp; stats[[#This Row],[Q1]]-(2*stats[[#This Row],[IQR]])),"")</f>
        <v>9.8758768021596022E-4</v>
      </c>
    </row>
    <row r="1657" spans="1:12" x14ac:dyDescent="0.25">
      <c r="A1657" s="4">
        <v>44447.152361111112</v>
      </c>
      <c r="B1657">
        <v>0</v>
      </c>
      <c r="C1657">
        <v>1</v>
      </c>
      <c r="D1657" s="5">
        <f>SUM(B$2:B1657)</f>
        <v>9</v>
      </c>
      <c r="E1657" s="5">
        <f>SUM(C$2:C1657)</f>
        <v>1656</v>
      </c>
      <c r="F1657" s="6">
        <f>IF(stats[[#This Row],[Column1]],stats[[#This Row],[Total Clear]]/stats[[#This Row],[Total Runs]],NA())</f>
        <v>5.434782608695652E-3</v>
      </c>
      <c r="G1657" s="6">
        <f>SUM(B$2:B1657) / SUM(C$2:C1657)</f>
        <v>5.434782608695652E-3</v>
      </c>
      <c r="H1657" s="7">
        <f>IFERROR(stats[[#This Row],[Column1]]-A1656,"")</f>
        <v>1.0416666700621136E-3</v>
      </c>
      <c r="I1657" s="7">
        <f>IFERROR(_xlfn.QUARTILE.INC(H$2:H1657,1),"")</f>
        <v>9.374999935971573E-4</v>
      </c>
      <c r="J1657" s="7">
        <f>IFERROR(_xlfn.QUARTILE.INC(H$2:H1657,3),"")</f>
        <v>1.0416666700621136E-3</v>
      </c>
      <c r="K1657" s="7">
        <f>IFERROR(stats[[#This Row],[Q3]]-stats[[#This Row],[Q1]],"")</f>
        <v>1.0416667646495625E-4</v>
      </c>
      <c r="L1657" s="7">
        <f>IFERROR(AVERAGEIFS(H$2:H1657, H$2:H1657, "&lt;" &amp;stats[[#This Row],[Q3]]+(2*stats[[#This Row],[IQR]]), H$2:H1657, "&gt;" &amp; stats[[#This Row],[Q1]]-(2*stats[[#This Row],[IQR]])),"")</f>
        <v>9.8762102114681493E-4</v>
      </c>
    </row>
    <row r="1658" spans="1:12" x14ac:dyDescent="0.25">
      <c r="A1658" s="4">
        <v>44447.153495370374</v>
      </c>
      <c r="B1658">
        <v>0</v>
      </c>
      <c r="C1658">
        <v>1</v>
      </c>
      <c r="D1658" s="5">
        <f>SUM(B$2:B1658)</f>
        <v>9</v>
      </c>
      <c r="E1658" s="5">
        <f>SUM(C$2:C1658)</f>
        <v>1657</v>
      </c>
      <c r="F1658" s="6">
        <f>IF(stats[[#This Row],[Column1]],stats[[#This Row],[Total Clear]]/stats[[#This Row],[Total Runs]],NA())</f>
        <v>5.4315027157513579E-3</v>
      </c>
      <c r="G1658" s="6">
        <f>SUM(B$2:B1658) / SUM(C$2:C1658)</f>
        <v>5.4315027157513579E-3</v>
      </c>
      <c r="H1658" s="7">
        <f>IFERROR(stats[[#This Row],[Column1]]-A1657,"")</f>
        <v>1.1342592624714598E-3</v>
      </c>
      <c r="I1658" s="7">
        <f>IFERROR(_xlfn.QUARTILE.INC(H$2:H1658,1),"")</f>
        <v>9.374999935971573E-4</v>
      </c>
      <c r="J1658" s="7">
        <f>IFERROR(_xlfn.QUARTILE.INC(H$2:H1658,3),"")</f>
        <v>1.0416666700621136E-3</v>
      </c>
      <c r="K1658" s="7">
        <f>IFERROR(stats[[#This Row],[Q3]]-stats[[#This Row],[Q1]],"")</f>
        <v>1.0416667646495625E-4</v>
      </c>
      <c r="L1658" s="7">
        <f>IFERROR(AVERAGEIFS(H$2:H1658, H$2:H1658, "&lt;" &amp;stats[[#This Row],[Q3]]+(2*stats[[#This Row],[IQR]]), H$2:H1658, "&gt;" &amp; stats[[#This Row],[Q1]]-(2*stats[[#This Row],[IQR]])),"")</f>
        <v>9.8771137126469808E-4</v>
      </c>
    </row>
    <row r="1659" spans="1:12" x14ac:dyDescent="0.25">
      <c r="A1659" s="4">
        <v>44447.154537037037</v>
      </c>
      <c r="B1659">
        <v>0</v>
      </c>
      <c r="C1659">
        <v>1</v>
      </c>
      <c r="D1659" s="5">
        <f>SUM(B$2:B1659)</f>
        <v>9</v>
      </c>
      <c r="E1659" s="5">
        <f>SUM(C$2:C1659)</f>
        <v>1658</v>
      </c>
      <c r="F1659" s="6">
        <f>IF(stats[[#This Row],[Column1]],stats[[#This Row],[Total Clear]]/stats[[#This Row],[Total Runs]],NA())</f>
        <v>5.4282267792521112E-3</v>
      </c>
      <c r="G1659" s="6">
        <f>SUM(B$2:B1659) / SUM(C$2:C1659)</f>
        <v>5.4282267792521112E-3</v>
      </c>
      <c r="H1659" s="7">
        <f>IFERROR(stats[[#This Row],[Column1]]-A1658,"")</f>
        <v>1.0416666627861559E-3</v>
      </c>
      <c r="I1659" s="7">
        <f>IFERROR(_xlfn.QUARTILE.INC(H$2:H1659,1),"")</f>
        <v>9.374999935971573E-4</v>
      </c>
      <c r="J1659" s="7">
        <f>IFERROR(_xlfn.QUARTILE.INC(H$2:H1659,3),"")</f>
        <v>1.0416666700621136E-3</v>
      </c>
      <c r="K1659" s="7">
        <f>IFERROR(stats[[#This Row],[Q3]]-stats[[#This Row],[Q1]],"")</f>
        <v>1.0416667646495625E-4</v>
      </c>
      <c r="L1659" s="7">
        <f>IFERROR(AVERAGEIFS(H$2:H1659, H$2:H1659, "&lt;" &amp;stats[[#This Row],[Q3]]+(2*stats[[#This Row],[IQR]]), H$2:H1659, "&gt;" &amp; stats[[#This Row],[Q1]]-(2*stats[[#This Row],[IQR]])),"")</f>
        <v>9.8774459496637395E-4</v>
      </c>
    </row>
    <row r="1660" spans="1:12" x14ac:dyDescent="0.25">
      <c r="A1660" s="4">
        <v>44447.155555555553</v>
      </c>
      <c r="B1660">
        <v>0</v>
      </c>
      <c r="C1660">
        <v>1</v>
      </c>
      <c r="D1660" s="5">
        <f>SUM(B$2:B1660)</f>
        <v>9</v>
      </c>
      <c r="E1660" s="5">
        <f>SUM(C$2:C1660)</f>
        <v>1659</v>
      </c>
      <c r="F1660" s="6">
        <f>IF(stats[[#This Row],[Column1]],stats[[#This Row],[Total Clear]]/stats[[#This Row],[Total Runs]],NA())</f>
        <v>5.4249547920433997E-3</v>
      </c>
      <c r="G1660" s="6">
        <f>SUM(B$2:B1660) / SUM(C$2:C1660)</f>
        <v>5.4249547920433997E-3</v>
      </c>
      <c r="H1660" s="7">
        <f>IFERROR(stats[[#This Row],[Column1]]-A1659,"")</f>
        <v>1.0185185165028088E-3</v>
      </c>
      <c r="I1660" s="7">
        <f>IFERROR(_xlfn.QUARTILE.INC(H$2:H1660,1),"")</f>
        <v>9.374999935971573E-4</v>
      </c>
      <c r="J1660" s="7">
        <f>IFERROR(_xlfn.QUARTILE.INC(H$2:H1660,3),"")</f>
        <v>1.0416666700621136E-3</v>
      </c>
      <c r="K1660" s="7">
        <f>IFERROR(stats[[#This Row],[Q3]]-stats[[#This Row],[Q1]],"")</f>
        <v>1.0416667646495625E-4</v>
      </c>
      <c r="L1660" s="7">
        <f>IFERROR(AVERAGEIFS(H$2:H1660, H$2:H1660, "&lt;" &amp;stats[[#This Row],[Q3]]+(2*stats[[#This Row],[IQR]]), H$2:H1660, "&gt;" &amp; stats[[#This Row],[Q1]]-(2*stats[[#This Row],[IQR]])),"")</f>
        <v>9.8776353276424245E-4</v>
      </c>
    </row>
    <row r="1661" spans="1:12" x14ac:dyDescent="0.25">
      <c r="A1661" s="4">
        <v>44447.156666666669</v>
      </c>
      <c r="B1661">
        <v>0</v>
      </c>
      <c r="C1661">
        <v>1</v>
      </c>
      <c r="D1661" s="5">
        <f>SUM(B$2:B1661)</f>
        <v>9</v>
      </c>
      <c r="E1661" s="5">
        <f>SUM(C$2:C1661)</f>
        <v>1660</v>
      </c>
      <c r="F1661" s="6">
        <f>IF(stats[[#This Row],[Column1]],stats[[#This Row],[Total Clear]]/stats[[#This Row],[Total Runs]],NA())</f>
        <v>5.4216867469879517E-3</v>
      </c>
      <c r="G1661" s="6">
        <f>SUM(B$2:B1661) / SUM(C$2:C1661)</f>
        <v>5.4216867469879517E-3</v>
      </c>
      <c r="H1661" s="7">
        <f>IFERROR(stats[[#This Row],[Column1]]-A1660,"")</f>
        <v>1.1111111161881126E-3</v>
      </c>
      <c r="I1661" s="7">
        <f>IFERROR(_xlfn.QUARTILE.INC(H$2:H1661,1),"")</f>
        <v>9.374999935971573E-4</v>
      </c>
      <c r="J1661" s="7">
        <f>IFERROR(_xlfn.QUARTILE.INC(H$2:H1661,3),"")</f>
        <v>1.0416666700621136E-3</v>
      </c>
      <c r="K1661" s="7">
        <f>IFERROR(stats[[#This Row],[Q3]]-stats[[#This Row],[Q1]],"")</f>
        <v>1.0416667646495625E-4</v>
      </c>
      <c r="L1661" s="7">
        <f>IFERROR(AVERAGEIFS(H$2:H1661, H$2:H1661, "&lt;" &amp;stats[[#This Row],[Q3]]+(2*stats[[#This Row],[IQR]]), H$2:H1661, "&gt;" &amp; stats[[#This Row],[Q1]]-(2*stats[[#This Row],[IQR]])),"")</f>
        <v>9.8783939228664339E-4</v>
      </c>
    </row>
    <row r="1662" spans="1:12" x14ac:dyDescent="0.25">
      <c r="A1662" s="4">
        <v>44447.157731481479</v>
      </c>
      <c r="B1662">
        <v>0</v>
      </c>
      <c r="C1662">
        <v>1</v>
      </c>
      <c r="D1662" s="5">
        <f>SUM(B$2:B1662)</f>
        <v>9</v>
      </c>
      <c r="E1662" s="5">
        <f>SUM(C$2:C1662)</f>
        <v>1661</v>
      </c>
      <c r="F1662" s="6">
        <f>IF(stats[[#This Row],[Column1]],stats[[#This Row],[Total Clear]]/stats[[#This Row],[Total Runs]],NA())</f>
        <v>5.4184226369656833E-3</v>
      </c>
      <c r="G1662" s="6">
        <f>SUM(B$2:B1662) / SUM(C$2:C1662)</f>
        <v>5.4184226369656833E-3</v>
      </c>
      <c r="H1662" s="7">
        <f>IFERROR(stats[[#This Row],[Column1]]-A1661,"")</f>
        <v>1.0648148090695031E-3</v>
      </c>
      <c r="I1662" s="7">
        <f>IFERROR(_xlfn.QUARTILE.INC(H$2:H1662,1),"")</f>
        <v>9.374999935971573E-4</v>
      </c>
      <c r="J1662" s="7">
        <f>IFERROR(_xlfn.QUARTILE.INC(H$2:H1662,3),"")</f>
        <v>1.0416666700621136E-3</v>
      </c>
      <c r="K1662" s="7">
        <f>IFERROR(stats[[#This Row],[Q3]]-stats[[#This Row],[Q1]],"")</f>
        <v>1.0416667646495625E-4</v>
      </c>
      <c r="L1662" s="7">
        <f>IFERROR(AVERAGEIFS(H$2:H1662, H$2:H1662, "&lt;" &amp;stats[[#This Row],[Q3]]+(2*stats[[#This Row],[IQR]]), H$2:H1662, "&gt;" &amp; stats[[#This Row],[Q1]]-(2*stats[[#This Row],[IQR]])),"")</f>
        <v>9.8788670354465384E-4</v>
      </c>
    </row>
    <row r="1663" spans="1:12" x14ac:dyDescent="0.25">
      <c r="A1663" s="4">
        <v>44447.158761574072</v>
      </c>
      <c r="B1663">
        <v>0</v>
      </c>
      <c r="C1663">
        <v>1</v>
      </c>
      <c r="D1663" s="5">
        <f>SUM(B$2:B1663)</f>
        <v>9</v>
      </c>
      <c r="E1663" s="5">
        <f>SUM(C$2:C1663)</f>
        <v>1662</v>
      </c>
      <c r="F1663" s="6">
        <f>IF(stats[[#This Row],[Column1]],stats[[#This Row],[Total Clear]]/stats[[#This Row],[Total Runs]],NA())</f>
        <v>5.415162454873646E-3</v>
      </c>
      <c r="G1663" s="6">
        <f>SUM(B$2:B1663) / SUM(C$2:C1663)</f>
        <v>5.415162454873646E-3</v>
      </c>
      <c r="H1663" s="7">
        <f>IFERROR(stats[[#This Row],[Column1]]-A1662,"")</f>
        <v>1.0300925932824612E-3</v>
      </c>
      <c r="I1663" s="7">
        <f>IFERROR(_xlfn.QUARTILE.INC(H$2:H1663,1),"")</f>
        <v>9.374999935971573E-4</v>
      </c>
      <c r="J1663" s="7">
        <f>IFERROR(_xlfn.QUARTILE.INC(H$2:H1663,3),"")</f>
        <v>1.0416666700621136E-3</v>
      </c>
      <c r="K1663" s="7">
        <f>IFERROR(stats[[#This Row],[Q3]]-stats[[#This Row],[Q1]],"")</f>
        <v>1.0416667646495625E-4</v>
      </c>
      <c r="L1663" s="7">
        <f>IFERROR(AVERAGEIFS(H$2:H1663, H$2:H1663, "&lt;" &amp;stats[[#This Row],[Q3]]+(2*stats[[#This Row],[IQR]]), H$2:H1663, "&gt;" &amp; stats[[#This Row],[Q1]]-(2*stats[[#This Row],[IQR]])),"")</f>
        <v>9.8791262853835013E-4</v>
      </c>
    </row>
    <row r="1664" spans="1:12" x14ac:dyDescent="0.25">
      <c r="A1664" s="4">
        <v>44447.159849537034</v>
      </c>
      <c r="B1664">
        <v>0</v>
      </c>
      <c r="C1664">
        <v>1</v>
      </c>
      <c r="D1664" s="5">
        <f>SUM(B$2:B1664)</f>
        <v>9</v>
      </c>
      <c r="E1664" s="5">
        <f>SUM(C$2:C1664)</f>
        <v>1663</v>
      </c>
      <c r="F1664" s="6">
        <f>IF(stats[[#This Row],[Column1]],stats[[#This Row],[Total Clear]]/stats[[#This Row],[Total Runs]],NA())</f>
        <v>5.4119061936259774E-3</v>
      </c>
      <c r="G1664" s="6">
        <f>SUM(B$2:B1664) / SUM(C$2:C1664)</f>
        <v>5.4119061936259774E-3</v>
      </c>
      <c r="H1664" s="7">
        <f>IFERROR(stats[[#This Row],[Column1]]-A1663,"")</f>
        <v>1.0879629626288079E-3</v>
      </c>
      <c r="I1664" s="7">
        <f>IFERROR(_xlfn.QUARTILE.INC(H$2:H1664,1),"")</f>
        <v>9.374999935971573E-4</v>
      </c>
      <c r="J1664" s="7">
        <f>IFERROR(_xlfn.QUARTILE.INC(H$2:H1664,3),"")</f>
        <v>1.0416666700621136E-3</v>
      </c>
      <c r="K1664" s="7">
        <f>IFERROR(stats[[#This Row],[Q3]]-stats[[#This Row],[Q1]],"")</f>
        <v>1.0416667646495625E-4</v>
      </c>
      <c r="L1664" s="7">
        <f>IFERROR(AVERAGEIFS(H$2:H1664, H$2:H1664, "&lt;" &amp;stats[[#This Row],[Q3]]+(2*stats[[#This Row],[IQR]]), H$2:H1664, "&gt;" &amp; stats[[#This Row],[Q1]]-(2*stats[[#This Row],[IQR]])),"")</f>
        <v>9.8797404679132166E-4</v>
      </c>
    </row>
    <row r="1665" spans="1:12" x14ac:dyDescent="0.25">
      <c r="A1665" s="4">
        <v>44447.160891203705</v>
      </c>
      <c r="B1665">
        <v>0</v>
      </c>
      <c r="C1665">
        <v>1</v>
      </c>
      <c r="D1665" s="5">
        <f>SUM(B$2:B1665)</f>
        <v>9</v>
      </c>
      <c r="E1665" s="5">
        <f>SUM(C$2:C1665)</f>
        <v>1664</v>
      </c>
      <c r="F1665" s="6">
        <f>IF(stats[[#This Row],[Column1]],stats[[#This Row],[Total Clear]]/stats[[#This Row],[Total Runs]],NA())</f>
        <v>5.408653846153846E-3</v>
      </c>
      <c r="G1665" s="6">
        <f>SUM(B$2:B1665) / SUM(C$2:C1665)</f>
        <v>5.408653846153846E-3</v>
      </c>
      <c r="H1665" s="7">
        <f>IFERROR(stats[[#This Row],[Column1]]-A1664,"")</f>
        <v>1.0416666700621136E-3</v>
      </c>
      <c r="I1665" s="7">
        <f>IFERROR(_xlfn.QUARTILE.INC(H$2:H1665,1),"")</f>
        <v>9.374999935971573E-4</v>
      </c>
      <c r="J1665" s="7">
        <f>IFERROR(_xlfn.QUARTILE.INC(H$2:H1665,3),"")</f>
        <v>1.0416666700621136E-3</v>
      </c>
      <c r="K1665" s="7">
        <f>IFERROR(stats[[#This Row],[Q3]]-stats[[#This Row],[Q1]],"")</f>
        <v>1.0416667646495625E-4</v>
      </c>
      <c r="L1665" s="7">
        <f>IFERROR(AVERAGEIFS(H$2:H1665, H$2:H1665, "&lt;" &amp;stats[[#This Row],[Q3]]+(2*stats[[#This Row],[IQR]]), H$2:H1665, "&gt;" &amp; stats[[#This Row],[Q1]]-(2*stats[[#This Row],[IQR]])),"")</f>
        <v>9.8800698705099697E-4</v>
      </c>
    </row>
    <row r="1666" spans="1:12" x14ac:dyDescent="0.25">
      <c r="A1666" s="4">
        <v>44447.161956018521</v>
      </c>
      <c r="B1666">
        <v>0</v>
      </c>
      <c r="C1666">
        <v>1</v>
      </c>
      <c r="D1666" s="5">
        <f>SUM(B$2:B1666)</f>
        <v>9</v>
      </c>
      <c r="E1666" s="5">
        <f>SUM(C$2:C1666)</f>
        <v>1665</v>
      </c>
      <c r="F1666" s="6">
        <f>IF(stats[[#This Row],[Column1]],stats[[#This Row],[Total Clear]]/stats[[#This Row],[Total Runs]],NA())</f>
        <v>5.4054054054054057E-3</v>
      </c>
      <c r="G1666" s="6">
        <f>SUM(B$2:B1666) / SUM(C$2:C1666)</f>
        <v>5.4054054054054057E-3</v>
      </c>
      <c r="H1666" s="7">
        <f>IFERROR(stats[[#This Row],[Column1]]-A1665,"")</f>
        <v>1.0648148163454607E-3</v>
      </c>
      <c r="I1666" s="7">
        <f>IFERROR(_xlfn.QUARTILE.INC(H$2:H1666,1),"")</f>
        <v>9.374999935971573E-4</v>
      </c>
      <c r="J1666" s="7">
        <f>IFERROR(_xlfn.QUARTILE.INC(H$2:H1666,3),"")</f>
        <v>1.0416666700621136E-3</v>
      </c>
      <c r="K1666" s="7">
        <f>IFERROR(stats[[#This Row],[Q3]]-stats[[#This Row],[Q1]],"")</f>
        <v>1.0416667646495625E-4</v>
      </c>
      <c r="L1666" s="7">
        <f>IFERROR(AVERAGEIFS(H$2:H1666, H$2:H1666, "&lt;" &amp;stats[[#This Row],[Q3]]+(2*stats[[#This Row],[IQR]]), H$2:H1666, "&gt;" &amp; stats[[#This Row],[Q1]]-(2*stats[[#This Row],[IQR]])),"")</f>
        <v>9.8805407952757239E-4</v>
      </c>
    </row>
    <row r="1667" spans="1:12" x14ac:dyDescent="0.25">
      <c r="A1667" s="4">
        <v>44447.163078703707</v>
      </c>
      <c r="B1667">
        <v>0</v>
      </c>
      <c r="C1667">
        <v>1</v>
      </c>
      <c r="D1667" s="5">
        <f>SUM(B$2:B1667)</f>
        <v>9</v>
      </c>
      <c r="E1667" s="5">
        <f>SUM(C$2:C1667)</f>
        <v>1666</v>
      </c>
      <c r="F1667" s="6">
        <f>IF(stats[[#This Row],[Column1]],stats[[#This Row],[Total Clear]]/stats[[#This Row],[Total Runs]],NA())</f>
        <v>5.4021608643457387E-3</v>
      </c>
      <c r="G1667" s="6">
        <f>SUM(B$2:B1667) / SUM(C$2:C1667)</f>
        <v>5.4021608643457387E-3</v>
      </c>
      <c r="H1667" s="7">
        <f>IFERROR(stats[[#This Row],[Column1]]-A1666,"")</f>
        <v>1.1226851856918074E-3</v>
      </c>
      <c r="I1667" s="7">
        <f>IFERROR(_xlfn.QUARTILE.INC(H$2:H1667,1),"")</f>
        <v>9.374999935971573E-4</v>
      </c>
      <c r="J1667" s="7">
        <f>IFERROR(_xlfn.QUARTILE.INC(H$2:H1667,3),"")</f>
        <v>1.0416666700621136E-3</v>
      </c>
      <c r="K1667" s="7">
        <f>IFERROR(stats[[#This Row],[Q3]]-stats[[#This Row],[Q1]],"")</f>
        <v>1.0416667646495625E-4</v>
      </c>
      <c r="L1667" s="7">
        <f>IFERROR(AVERAGEIFS(H$2:H1667, H$2:H1667, "&lt;" &amp;stats[[#This Row],[Q3]]+(2*stats[[#This Row],[IQR]]), H$2:H1667, "&gt;" &amp; stats[[#This Row],[Q1]]-(2*stats[[#This Row],[IQR]])),"")</f>
        <v>9.8813657407791815E-4</v>
      </c>
    </row>
    <row r="1668" spans="1:12" x14ac:dyDescent="0.25">
      <c r="A1668" s="4">
        <v>44447.164143518516</v>
      </c>
      <c r="B1668">
        <v>0</v>
      </c>
      <c r="C1668">
        <v>1</v>
      </c>
      <c r="D1668" s="5">
        <f>SUM(B$2:B1668)</f>
        <v>9</v>
      </c>
      <c r="E1668" s="5">
        <f>SUM(C$2:C1668)</f>
        <v>1667</v>
      </c>
      <c r="F1668" s="6">
        <f>IF(stats[[#This Row],[Column1]],stats[[#This Row],[Total Clear]]/stats[[#This Row],[Total Runs]],NA())</f>
        <v>5.3989202159568086E-3</v>
      </c>
      <c r="G1668" s="6">
        <f>SUM(B$2:B1668) / SUM(C$2:C1668)</f>
        <v>5.3989202159568086E-3</v>
      </c>
      <c r="H1668" s="7">
        <f>IFERROR(stats[[#This Row],[Column1]]-A1667,"")</f>
        <v>1.0648148090695031E-3</v>
      </c>
      <c r="I1668" s="7">
        <f>IFERROR(_xlfn.QUARTILE.INC(H$2:H1668,1),"")</f>
        <v>9.374999935971573E-4</v>
      </c>
      <c r="J1668" s="7">
        <f>IFERROR(_xlfn.QUARTILE.INC(H$2:H1668,3),"")</f>
        <v>1.0416666700621136E-3</v>
      </c>
      <c r="K1668" s="7">
        <f>IFERROR(stats[[#This Row],[Q3]]-stats[[#This Row],[Q1]],"")</f>
        <v>1.0416667646495625E-4</v>
      </c>
      <c r="L1668" s="7">
        <f>IFERROR(AVERAGEIFS(H$2:H1668, H$2:H1668, "&lt;" &amp;stats[[#This Row],[Q3]]+(2*stats[[#This Row],[IQR]]), H$2:H1668, "&gt;" &amp; stats[[#This Row],[Q1]]-(2*stats[[#This Row],[IQR]])),"")</f>
        <v>9.8818352951881932E-4</v>
      </c>
    </row>
    <row r="1669" spans="1:12" x14ac:dyDescent="0.25">
      <c r="A1669" s="4">
        <v>44447.165243055555</v>
      </c>
      <c r="B1669">
        <v>0</v>
      </c>
      <c r="C1669">
        <v>1</v>
      </c>
      <c r="D1669" s="5">
        <f>SUM(B$2:B1669)</f>
        <v>9</v>
      </c>
      <c r="E1669" s="5">
        <f>SUM(C$2:C1669)</f>
        <v>1668</v>
      </c>
      <c r="F1669" s="6">
        <f>IF(stats[[#This Row],[Column1]],stats[[#This Row],[Total Clear]]/stats[[#This Row],[Total Runs]],NA())</f>
        <v>5.3956834532374104E-3</v>
      </c>
      <c r="G1669" s="6">
        <f>SUM(B$2:B1669) / SUM(C$2:C1669)</f>
        <v>5.3956834532374104E-3</v>
      </c>
      <c r="H1669" s="7">
        <f>IFERROR(stats[[#This Row],[Column1]]-A1668,"")</f>
        <v>1.0995370394084603E-3</v>
      </c>
      <c r="I1669" s="7">
        <f>IFERROR(_xlfn.QUARTILE.INC(H$2:H1669,1),"")</f>
        <v>9.374999935971573E-4</v>
      </c>
      <c r="J1669" s="7">
        <f>IFERROR(_xlfn.QUARTILE.INC(H$2:H1669,3),"")</f>
        <v>1.0416666700621136E-3</v>
      </c>
      <c r="K1669" s="7">
        <f>IFERROR(stats[[#This Row],[Q3]]-stats[[#This Row],[Q1]],"")</f>
        <v>1.0416667646495625E-4</v>
      </c>
      <c r="L1669" s="7">
        <f>IFERROR(AVERAGEIFS(H$2:H1669, H$2:H1669, "&lt;" &amp;stats[[#This Row],[Q3]]+(2*stats[[#This Row],[IQR]]), H$2:H1669, "&gt;" &amp; stats[[#This Row],[Q1]]-(2*stats[[#This Row],[IQR]])),"")</f>
        <v>9.8825167732168929E-4</v>
      </c>
    </row>
    <row r="1670" spans="1:12" x14ac:dyDescent="0.25">
      <c r="A1670" s="4">
        <v>44447.166284722225</v>
      </c>
      <c r="B1670">
        <v>0</v>
      </c>
      <c r="C1670">
        <v>1</v>
      </c>
      <c r="D1670" s="5">
        <f>SUM(B$2:B1670)</f>
        <v>9</v>
      </c>
      <c r="E1670" s="5">
        <f>SUM(C$2:C1670)</f>
        <v>1669</v>
      </c>
      <c r="F1670" s="6">
        <f>IF(stats[[#This Row],[Column1]],stats[[#This Row],[Total Clear]]/stats[[#This Row],[Total Runs]],NA())</f>
        <v>5.3924505692031152E-3</v>
      </c>
      <c r="G1670" s="6">
        <f>SUM(B$2:B1670) / SUM(C$2:C1670)</f>
        <v>5.3924505692031152E-3</v>
      </c>
      <c r="H1670" s="7">
        <f>IFERROR(stats[[#This Row],[Column1]]-A1669,"")</f>
        <v>1.0416666700621136E-3</v>
      </c>
      <c r="I1670" s="7">
        <f>IFERROR(_xlfn.QUARTILE.INC(H$2:H1670,1),"")</f>
        <v>9.374999935971573E-4</v>
      </c>
      <c r="J1670" s="7">
        <f>IFERROR(_xlfn.QUARTILE.INC(H$2:H1670,3),"")</f>
        <v>1.0416666700621136E-3</v>
      </c>
      <c r="K1670" s="7">
        <f>IFERROR(stats[[#This Row],[Q3]]-stats[[#This Row],[Q1]],"")</f>
        <v>1.0416667646495625E-4</v>
      </c>
      <c r="L1670" s="7">
        <f>IFERROR(AVERAGEIFS(H$2:H1670, H$2:H1670, "&lt;" &amp;stats[[#This Row],[Q3]]+(2*stats[[#This Row],[IQR]]), H$2:H1670, "&gt;" &amp; stats[[#This Row],[Q1]]-(2*stats[[#This Row],[IQR]])),"")</f>
        <v>9.8828434704201977E-4</v>
      </c>
    </row>
    <row r="1671" spans="1:12" x14ac:dyDescent="0.25">
      <c r="A1671" s="4">
        <v>44447.167268518519</v>
      </c>
      <c r="B1671">
        <v>0</v>
      </c>
      <c r="C1671">
        <v>1</v>
      </c>
      <c r="D1671" s="5">
        <f>SUM(B$2:B1671)</f>
        <v>9</v>
      </c>
      <c r="E1671" s="5">
        <f>SUM(C$2:C1671)</f>
        <v>1670</v>
      </c>
      <c r="F1671" s="6">
        <f>IF(stats[[#This Row],[Column1]],stats[[#This Row],[Total Clear]]/stats[[#This Row],[Total Runs]],NA())</f>
        <v>5.3892215568862277E-3</v>
      </c>
      <c r="G1671" s="6">
        <f>SUM(B$2:B1671) / SUM(C$2:C1671)</f>
        <v>5.3892215568862277E-3</v>
      </c>
      <c r="H1671" s="7">
        <f>IFERROR(stats[[#This Row],[Column1]]-A1670,"")</f>
        <v>9.8379629343980923E-4</v>
      </c>
      <c r="I1671" s="7">
        <f>IFERROR(_xlfn.QUARTILE.INC(H$2:H1671,1),"")</f>
        <v>9.374999935971573E-4</v>
      </c>
      <c r="J1671" s="7">
        <f>IFERROR(_xlfn.QUARTILE.INC(H$2:H1671,3),"")</f>
        <v>1.0416666700621136E-3</v>
      </c>
      <c r="K1671" s="7">
        <f>IFERROR(stats[[#This Row],[Q3]]-stats[[#This Row],[Q1]],"")</f>
        <v>1.0416667646495625E-4</v>
      </c>
      <c r="L1671" s="7">
        <f>IFERROR(AVERAGEIFS(H$2:H1671, H$2:H1671, "&lt;" &amp;stats[[#This Row],[Q3]]+(2*stats[[#This Row],[IQR]]), H$2:H1671, "&gt;" &amp; stats[[#This Row],[Q1]]-(2*stats[[#This Row],[IQR]])),"")</f>
        <v>9.8828160373297196E-4</v>
      </c>
    </row>
    <row r="1672" spans="1:12" x14ac:dyDescent="0.25">
      <c r="A1672" s="4">
        <v>44447.168402777781</v>
      </c>
      <c r="B1672">
        <v>0</v>
      </c>
      <c r="C1672">
        <v>1</v>
      </c>
      <c r="D1672" s="5">
        <f>SUM(B$2:B1672)</f>
        <v>9</v>
      </c>
      <c r="E1672" s="5">
        <f>SUM(C$2:C1672)</f>
        <v>1671</v>
      </c>
      <c r="F1672" s="6">
        <f>IF(stats[[#This Row],[Column1]],stats[[#This Row],[Total Clear]]/stats[[#This Row],[Total Runs]],NA())</f>
        <v>5.3859964093357273E-3</v>
      </c>
      <c r="G1672" s="6">
        <f>SUM(B$2:B1672) / SUM(C$2:C1672)</f>
        <v>5.3859964093357273E-3</v>
      </c>
      <c r="H1672" s="7">
        <f>IFERROR(stats[[#This Row],[Column1]]-A1671,"")</f>
        <v>1.1342592624714598E-3</v>
      </c>
      <c r="I1672" s="7">
        <f>IFERROR(_xlfn.QUARTILE.INC(H$2:H1672,1),"")</f>
        <v>9.374999954161467E-4</v>
      </c>
      <c r="J1672" s="7">
        <f>IFERROR(_xlfn.QUARTILE.INC(H$2:H1672,3),"")</f>
        <v>1.0416666700621136E-3</v>
      </c>
      <c r="K1672" s="7">
        <f>IFERROR(stats[[#This Row],[Q3]]-stats[[#This Row],[Q1]],"")</f>
        <v>1.0416667464596685E-4</v>
      </c>
      <c r="L1672" s="7">
        <f>IFERROR(AVERAGEIFS(H$2:H1672, H$2:H1672, "&lt;" &amp;stats[[#This Row],[Q3]]+(2*stats[[#This Row],[IQR]]), H$2:H1672, "&gt;" &amp; stats[[#This Row],[Q1]]-(2*stats[[#This Row],[IQR]])),"")</f>
        <v>9.8837077762346597E-4</v>
      </c>
    </row>
    <row r="1673" spans="1:12" x14ac:dyDescent="0.25">
      <c r="A1673" s="4">
        <v>44447.169560185182</v>
      </c>
      <c r="B1673">
        <v>0</v>
      </c>
      <c r="C1673">
        <v>1</v>
      </c>
      <c r="D1673" s="5">
        <f>SUM(B$2:B1673)</f>
        <v>9</v>
      </c>
      <c r="E1673" s="5">
        <f>SUM(C$2:C1673)</f>
        <v>1672</v>
      </c>
      <c r="F1673" s="6">
        <f>IF(stats[[#This Row],[Column1]],stats[[#This Row],[Total Clear]]/stats[[#This Row],[Total Runs]],NA())</f>
        <v>5.3827751196172252E-3</v>
      </c>
      <c r="G1673" s="6">
        <f>SUM(B$2:B1673) / SUM(C$2:C1673)</f>
        <v>5.3827751196172252E-3</v>
      </c>
      <c r="H1673" s="7">
        <f>IFERROR(stats[[#This Row],[Column1]]-A1672,"")</f>
        <v>1.1574074014788494E-3</v>
      </c>
      <c r="I1673" s="7">
        <f>IFERROR(_xlfn.QUARTILE.INC(H$2:H1673,1),"")</f>
        <v>9.3749999723513611E-4</v>
      </c>
      <c r="J1673" s="7">
        <f>IFERROR(_xlfn.QUARTILE.INC(H$2:H1673,3),"")</f>
        <v>1.0416666700621136E-3</v>
      </c>
      <c r="K1673" s="7">
        <f>IFERROR(stats[[#This Row],[Q3]]-stats[[#This Row],[Q1]],"")</f>
        <v>1.0416667282697745E-4</v>
      </c>
      <c r="L1673" s="7">
        <f>IFERROR(AVERAGEIFS(H$2:H1673, H$2:H1673, "&lt;" &amp;stats[[#This Row],[Q3]]+(2*stats[[#This Row],[IQR]]), H$2:H1673, "&gt;" &amp; stats[[#This Row],[Q1]]-(2*stats[[#This Row],[IQR]])),"")</f>
        <v>9.8847397458552656E-4</v>
      </c>
    </row>
    <row r="1674" spans="1:12" x14ac:dyDescent="0.25">
      <c r="A1674" s="4">
        <v>44447.170590277776</v>
      </c>
      <c r="B1674">
        <v>0</v>
      </c>
      <c r="C1674">
        <v>1</v>
      </c>
      <c r="D1674" s="5">
        <f>SUM(B$2:B1674)</f>
        <v>9</v>
      </c>
      <c r="E1674" s="5">
        <f>SUM(C$2:C1674)</f>
        <v>1673</v>
      </c>
      <c r="F1674" s="6">
        <f>IF(stats[[#This Row],[Column1]],stats[[#This Row],[Total Clear]]/stats[[#This Row],[Total Runs]],NA())</f>
        <v>5.3795576808129113E-3</v>
      </c>
      <c r="G1674" s="6">
        <f>SUM(B$2:B1674) / SUM(C$2:C1674)</f>
        <v>5.3795576808129113E-3</v>
      </c>
      <c r="H1674" s="7">
        <f>IFERROR(stats[[#This Row],[Column1]]-A1673,"")</f>
        <v>1.0300925932824612E-3</v>
      </c>
      <c r="I1674" s="7">
        <f>IFERROR(_xlfn.QUARTILE.INC(H$2:H1674,1),"")</f>
        <v>9.3749999905412551E-4</v>
      </c>
      <c r="J1674" s="7">
        <f>IFERROR(_xlfn.QUARTILE.INC(H$2:H1674,3),"")</f>
        <v>1.0416666700621136E-3</v>
      </c>
      <c r="K1674" s="7">
        <f>IFERROR(stats[[#This Row],[Q3]]-stats[[#This Row],[Q1]],"")</f>
        <v>1.0416667100798804E-4</v>
      </c>
      <c r="L1674" s="7">
        <f>IFERROR(AVERAGEIFS(H$2:H1674, H$2:H1674, "&lt;" &amp;stats[[#This Row],[Q3]]+(2*stats[[#This Row],[IQR]]), H$2:H1674, "&gt;" &amp; stats[[#This Row],[Q1]]-(2*stats[[#This Row],[IQR]])),"")</f>
        <v>9.8849936727539662E-4</v>
      </c>
    </row>
    <row r="1675" spans="1:12" x14ac:dyDescent="0.25">
      <c r="A1675" s="4">
        <v>44447.171666666669</v>
      </c>
      <c r="B1675">
        <v>0</v>
      </c>
      <c r="C1675">
        <v>1</v>
      </c>
      <c r="D1675" s="5">
        <f>SUM(B$2:B1675)</f>
        <v>9</v>
      </c>
      <c r="E1675" s="5">
        <f>SUM(C$2:C1675)</f>
        <v>1674</v>
      </c>
      <c r="F1675" s="6">
        <f>IF(stats[[#This Row],[Column1]],stats[[#This Row],[Total Clear]]/stats[[#This Row],[Total Runs]],NA())</f>
        <v>5.3763440860215058E-3</v>
      </c>
      <c r="G1675" s="6">
        <f>SUM(B$2:B1675) / SUM(C$2:C1675)</f>
        <v>5.3763440860215058E-3</v>
      </c>
      <c r="H1675" s="7">
        <f>IFERROR(stats[[#This Row],[Column1]]-A1674,"")</f>
        <v>1.0763888931251131E-3</v>
      </c>
      <c r="I1675" s="7">
        <f>IFERROR(_xlfn.QUARTILE.INC(H$2:H1675,1),"")</f>
        <v>9.3750000087311491E-4</v>
      </c>
      <c r="J1675" s="7">
        <f>IFERROR(_xlfn.QUARTILE.INC(H$2:H1675,3),"")</f>
        <v>1.0416666700621136E-3</v>
      </c>
      <c r="K1675" s="7">
        <f>IFERROR(stats[[#This Row],[Q3]]-stats[[#This Row],[Q1]],"")</f>
        <v>1.0416666918899864E-4</v>
      </c>
      <c r="L1675" s="7">
        <f>IFERROR(AVERAGEIFS(H$2:H1675, H$2:H1675, "&lt;" &amp;stats[[#This Row],[Q3]]+(2*stats[[#This Row],[IQR]]), H$2:H1675, "&gt;" &amp; stats[[#This Row],[Q1]]-(2*stats[[#This Row],[IQR]])),"")</f>
        <v>9.8855295844969522E-4</v>
      </c>
    </row>
    <row r="1676" spans="1:12" x14ac:dyDescent="0.25">
      <c r="A1676" s="4">
        <v>44447.172731481478</v>
      </c>
      <c r="B1676">
        <v>0</v>
      </c>
      <c r="C1676">
        <v>1</v>
      </c>
      <c r="D1676" s="5">
        <f>SUM(B$2:B1676)</f>
        <v>9</v>
      </c>
      <c r="E1676" s="5">
        <f>SUM(C$2:C1676)</f>
        <v>1675</v>
      </c>
      <c r="F1676" s="6">
        <f>IF(stats[[#This Row],[Column1]],stats[[#This Row],[Total Clear]]/stats[[#This Row],[Total Runs]],NA())</f>
        <v>5.3731343283582086E-3</v>
      </c>
      <c r="G1676" s="6">
        <f>SUM(B$2:B1676) / SUM(C$2:C1676)</f>
        <v>5.3731343283582086E-3</v>
      </c>
      <c r="H1676" s="7">
        <f>IFERROR(stats[[#This Row],[Column1]]-A1675,"")</f>
        <v>1.0648148090695031E-3</v>
      </c>
      <c r="I1676" s="7">
        <f>IFERROR(_xlfn.QUARTILE.INC(H$2:H1676,1),"")</f>
        <v>9.3750000087311491E-4</v>
      </c>
      <c r="J1676" s="7">
        <f>IFERROR(_xlfn.QUARTILE.INC(H$2:H1676,3),"")</f>
        <v>1.0416666700621136E-3</v>
      </c>
      <c r="K1676" s="7">
        <f>IFERROR(stats[[#This Row],[Q3]]-stats[[#This Row],[Q1]],"")</f>
        <v>1.0416666918899864E-4</v>
      </c>
      <c r="L1676" s="7">
        <f>IFERROR(AVERAGEIFS(H$2:H1676, H$2:H1676, "&lt;" &amp;stats[[#This Row],[Q3]]+(2*stats[[#This Row],[IQR]]), H$2:H1676, "&gt;" &amp; stats[[#This Row],[Q1]]-(2*stats[[#This Row],[IQR]])),"")</f>
        <v>9.885994312410541E-4</v>
      </c>
    </row>
    <row r="1677" spans="1:12" x14ac:dyDescent="0.25">
      <c r="A1677" s="4">
        <v>44447.173993055556</v>
      </c>
      <c r="B1677">
        <v>0</v>
      </c>
      <c r="C1677">
        <v>1</v>
      </c>
      <c r="D1677" s="5">
        <f>SUM(B$2:B1677)</f>
        <v>9</v>
      </c>
      <c r="E1677" s="5">
        <f>SUM(C$2:C1677)</f>
        <v>1676</v>
      </c>
      <c r="F1677" s="6">
        <f>IF(stats[[#This Row],[Column1]],stats[[#This Row],[Total Clear]]/stats[[#This Row],[Total Runs]],NA())</f>
        <v>5.3699284009546535E-3</v>
      </c>
      <c r="G1677" s="6">
        <f>SUM(B$2:B1677) / SUM(C$2:C1677)</f>
        <v>5.3699284009546535E-3</v>
      </c>
      <c r="H1677" s="7">
        <f>IFERROR(stats[[#This Row],[Column1]]-A1676,"")</f>
        <v>1.2615740779438056E-3</v>
      </c>
      <c r="I1677" s="7">
        <f>IFERROR(_xlfn.QUARTILE.INC(H$2:H1677,1),"")</f>
        <v>9.3750000087311491E-4</v>
      </c>
      <c r="J1677" s="7">
        <f>IFERROR(_xlfn.QUARTILE.INC(H$2:H1677,3),"")</f>
        <v>1.0416666700621136E-3</v>
      </c>
      <c r="K1677" s="7">
        <f>IFERROR(stats[[#This Row],[Q3]]-stats[[#This Row],[Q1]],"")</f>
        <v>1.0416666918899864E-4</v>
      </c>
      <c r="L1677" s="7">
        <f>IFERROR(AVERAGEIFS(H$2:H1677, H$2:H1677, "&lt;" &amp;stats[[#This Row],[Q3]]+(2*stats[[#This Row],[IQR]]), H$2:H1677, "&gt;" &amp; stats[[#This Row],[Q1]]-(2*stats[[#This Row],[IQR]])),"")</f>
        <v>9.885994312410541E-4</v>
      </c>
    </row>
    <row r="1678" spans="1:12" x14ac:dyDescent="0.25">
      <c r="A1678" s="4">
        <v>44447.175162037034</v>
      </c>
      <c r="B1678">
        <v>0</v>
      </c>
      <c r="C1678">
        <v>1</v>
      </c>
      <c r="D1678" s="5">
        <f>SUM(B$2:B1678)</f>
        <v>9</v>
      </c>
      <c r="E1678" s="5">
        <f>SUM(C$2:C1678)</f>
        <v>1677</v>
      </c>
      <c r="F1678" s="6">
        <f>IF(stats[[#This Row],[Column1]],stats[[#This Row],[Total Clear]]/stats[[#This Row],[Total Runs]],NA())</f>
        <v>5.3667262969588547E-3</v>
      </c>
      <c r="G1678" s="6">
        <f>SUM(B$2:B1678) / SUM(C$2:C1678)</f>
        <v>5.3667262969588547E-3</v>
      </c>
      <c r="H1678" s="7">
        <f>IFERROR(stats[[#This Row],[Column1]]-A1677,"")</f>
        <v>1.1689814782585017E-3</v>
      </c>
      <c r="I1678" s="7">
        <f>IFERROR(_xlfn.QUARTILE.INC(H$2:H1678,1),"")</f>
        <v>9.3750000087311491E-4</v>
      </c>
      <c r="J1678" s="7">
        <f>IFERROR(_xlfn.QUARTILE.INC(H$2:H1678,3),"")</f>
        <v>1.0416666700621136E-3</v>
      </c>
      <c r="K1678" s="7">
        <f>IFERROR(stats[[#This Row],[Q3]]-stats[[#This Row],[Q1]],"")</f>
        <v>1.0416666918899864E-4</v>
      </c>
      <c r="L1678" s="7">
        <f>IFERROR(AVERAGEIFS(H$2:H1678, H$2:H1678, "&lt;" &amp;stats[[#This Row],[Q3]]+(2*stats[[#This Row],[IQR]]), H$2:H1678, "&gt;" &amp; stats[[#This Row],[Q1]]-(2*stats[[#This Row],[IQR]])),"")</f>
        <v>9.8870928632449943E-4</v>
      </c>
    </row>
    <row r="1679" spans="1:12" x14ac:dyDescent="0.25">
      <c r="A1679" s="4">
        <v>44447.176226851851</v>
      </c>
      <c r="B1679">
        <v>0</v>
      </c>
      <c r="C1679">
        <v>1</v>
      </c>
      <c r="D1679" s="5">
        <f>SUM(B$2:B1679)</f>
        <v>9</v>
      </c>
      <c r="E1679" s="5">
        <f>SUM(C$2:C1679)</f>
        <v>1678</v>
      </c>
      <c r="F1679" s="6">
        <f>IF(stats[[#This Row],[Column1]],stats[[#This Row],[Total Clear]]/stats[[#This Row],[Total Runs]],NA())</f>
        <v>5.3635280095351611E-3</v>
      </c>
      <c r="G1679" s="6">
        <f>SUM(B$2:B1679) / SUM(C$2:C1679)</f>
        <v>5.3635280095351611E-3</v>
      </c>
      <c r="H1679" s="7">
        <f>IFERROR(stats[[#This Row],[Column1]]-A1678,"")</f>
        <v>1.0648148163454607E-3</v>
      </c>
      <c r="I1679" s="7">
        <f>IFERROR(_xlfn.QUARTILE.INC(H$2:H1679,1),"")</f>
        <v>9.3750000087311491E-4</v>
      </c>
      <c r="J1679" s="7">
        <f>IFERROR(_xlfn.QUARTILE.INC(H$2:H1679,3),"")</f>
        <v>1.0416666700621136E-3</v>
      </c>
      <c r="K1679" s="7">
        <f>IFERROR(stats[[#This Row],[Q3]]-stats[[#This Row],[Q1]],"")</f>
        <v>1.0416666918899864E-4</v>
      </c>
      <c r="L1679" s="7">
        <f>IFERROR(AVERAGEIFS(H$2:H1679, H$2:H1679, "&lt;" &amp;stats[[#This Row],[Q3]]+(2*stats[[#This Row],[IQR]]), H$2:H1679, "&gt;" &amp; stats[[#This Row],[Q1]]-(2*stats[[#This Row],[IQR]])),"")</f>
        <v>9.8875560740180985E-4</v>
      </c>
    </row>
    <row r="1680" spans="1:12" x14ac:dyDescent="0.25">
      <c r="A1680" s="4">
        <v>44447.177245370367</v>
      </c>
      <c r="B1680">
        <v>0</v>
      </c>
      <c r="C1680">
        <v>1</v>
      </c>
      <c r="D1680" s="5">
        <f>SUM(B$2:B1680)</f>
        <v>9</v>
      </c>
      <c r="E1680" s="5">
        <f>SUM(C$2:C1680)</f>
        <v>1679</v>
      </c>
      <c r="F1680" s="6">
        <f>IF(stats[[#This Row],[Column1]],stats[[#This Row],[Total Clear]]/stats[[#This Row],[Total Runs]],NA())</f>
        <v>5.3603335318642047E-3</v>
      </c>
      <c r="G1680" s="6">
        <f>SUM(B$2:B1680) / SUM(C$2:C1680)</f>
        <v>5.3603335318642047E-3</v>
      </c>
      <c r="H1680" s="7">
        <f>IFERROR(stats[[#This Row],[Column1]]-A1679,"")</f>
        <v>1.0185185165028088E-3</v>
      </c>
      <c r="I1680" s="7">
        <f>IFERROR(_xlfn.QUARTILE.INC(H$2:H1680,1),"")</f>
        <v>9.3750000087311491E-4</v>
      </c>
      <c r="J1680" s="7">
        <f>IFERROR(_xlfn.QUARTILE.INC(H$2:H1680,3),"")</f>
        <v>1.0416666700621136E-3</v>
      </c>
      <c r="K1680" s="7">
        <f>IFERROR(stats[[#This Row],[Q3]]-stats[[#This Row],[Q1]],"")</f>
        <v>1.0416666918899864E-4</v>
      </c>
      <c r="L1680" s="7">
        <f>IFERROR(AVERAGEIFS(H$2:H1680, H$2:H1680, "&lt;" &amp;stats[[#This Row],[Q3]]+(2*stats[[#This Row],[IQR]]), H$2:H1680, "&gt;" &amp; stats[[#This Row],[Q1]]-(2*stats[[#This Row],[IQR]])),"")</f>
        <v>9.8877371136111701E-4</v>
      </c>
    </row>
    <row r="1681" spans="1:12" x14ac:dyDescent="0.25">
      <c r="A1681" s="4">
        <v>44447.178078703706</v>
      </c>
      <c r="B1681">
        <v>0</v>
      </c>
      <c r="C1681">
        <v>1</v>
      </c>
      <c r="D1681" s="5">
        <f>SUM(B$2:B1681)</f>
        <v>9</v>
      </c>
      <c r="E1681" s="5">
        <f>SUM(C$2:C1681)</f>
        <v>1680</v>
      </c>
      <c r="F1681" s="6">
        <f>IF(stats[[#This Row],[Column1]],stats[[#This Row],[Total Clear]]/stats[[#This Row],[Total Runs]],NA())</f>
        <v>5.3571428571428572E-3</v>
      </c>
      <c r="G1681" s="6">
        <f>SUM(B$2:B1681) / SUM(C$2:C1681)</f>
        <v>5.3571428571428572E-3</v>
      </c>
      <c r="H1681" s="7">
        <f>IFERROR(stats[[#This Row],[Column1]]-A1680,"")</f>
        <v>8.3333333896007389E-4</v>
      </c>
      <c r="I1681" s="7">
        <f>IFERROR(_xlfn.QUARTILE.INC(H$2:H1681,1),"")</f>
        <v>9.3750000087311491E-4</v>
      </c>
      <c r="J1681" s="7">
        <f>IFERROR(_xlfn.QUARTILE.INC(H$2:H1681,3),"")</f>
        <v>1.0416666700621136E-3</v>
      </c>
      <c r="K1681" s="7">
        <f>IFERROR(stats[[#This Row],[Q3]]-stats[[#This Row],[Q1]],"")</f>
        <v>1.0416666918899864E-4</v>
      </c>
      <c r="L1681" s="7">
        <f>IFERROR(AVERAGEIFS(H$2:H1681, H$2:H1681, "&lt;" &amp;stats[[#This Row],[Q3]]+(2*stats[[#This Row],[IQR]]), H$2:H1681, "&gt;" &amp; stats[[#This Row],[Q1]]-(2*stats[[#This Row],[IQR]])),"")</f>
        <v>9.8867921873351753E-4</v>
      </c>
    </row>
    <row r="1682" spans="1:12" x14ac:dyDescent="0.25">
      <c r="A1682" s="4">
        <v>44447.179143518515</v>
      </c>
      <c r="B1682">
        <v>0</v>
      </c>
      <c r="C1682">
        <v>1</v>
      </c>
      <c r="D1682" s="5">
        <f>SUM(B$2:B1682)</f>
        <v>9</v>
      </c>
      <c r="E1682" s="5">
        <f>SUM(C$2:C1682)</f>
        <v>1681</v>
      </c>
      <c r="F1682" s="6">
        <f>IF(stats[[#This Row],[Column1]],stats[[#This Row],[Total Clear]]/stats[[#This Row],[Total Runs]],NA())</f>
        <v>5.353955978584176E-3</v>
      </c>
      <c r="G1682" s="6">
        <f>SUM(B$2:B1682) / SUM(C$2:C1682)</f>
        <v>5.353955978584176E-3</v>
      </c>
      <c r="H1682" s="7">
        <f>IFERROR(stats[[#This Row],[Column1]]-A1681,"")</f>
        <v>1.0648148090695031E-3</v>
      </c>
      <c r="I1682" s="7">
        <f>IFERROR(_xlfn.QUARTILE.INC(H$2:H1682,1),"")</f>
        <v>9.3750000087311491E-4</v>
      </c>
      <c r="J1682" s="7">
        <f>IFERROR(_xlfn.QUARTILE.INC(H$2:H1682,3),"")</f>
        <v>1.0416666700621136E-3</v>
      </c>
      <c r="K1682" s="7">
        <f>IFERROR(stats[[#This Row],[Q3]]-stats[[#This Row],[Q1]],"")</f>
        <v>1.0416666918899864E-4</v>
      </c>
      <c r="L1682" s="7">
        <f>IFERROR(AVERAGEIFS(H$2:H1682, H$2:H1682, "&lt;" &amp;stats[[#This Row],[Q3]]+(2*stats[[#This Row],[IQR]]), H$2:H1682, "&gt;" &amp; stats[[#This Row],[Q1]]-(2*stats[[#This Row],[IQR]])),"")</f>
        <v>9.8872547364866714E-4</v>
      </c>
    </row>
    <row r="1683" spans="1:12" x14ac:dyDescent="0.25">
      <c r="A1683" s="4">
        <v>44447.18041666667</v>
      </c>
      <c r="B1683">
        <v>0</v>
      </c>
      <c r="C1683">
        <v>1</v>
      </c>
      <c r="D1683" s="5">
        <f>SUM(B$2:B1683)</f>
        <v>9</v>
      </c>
      <c r="E1683" s="5">
        <f>SUM(C$2:C1683)</f>
        <v>1682</v>
      </c>
      <c r="F1683" s="6">
        <f>IF(stats[[#This Row],[Column1]],stats[[#This Row],[Total Clear]]/stats[[#This Row],[Total Runs]],NA())</f>
        <v>5.3507728894173602E-3</v>
      </c>
      <c r="G1683" s="6">
        <f>SUM(B$2:B1683) / SUM(C$2:C1683)</f>
        <v>5.3507728894173602E-3</v>
      </c>
      <c r="H1683" s="7">
        <f>IFERROR(stats[[#This Row],[Column1]]-A1682,"")</f>
        <v>1.273148154723458E-3</v>
      </c>
      <c r="I1683" s="7">
        <f>IFERROR(_xlfn.QUARTILE.INC(H$2:H1683,1),"")</f>
        <v>9.3750000087311491E-4</v>
      </c>
      <c r="J1683" s="7">
        <f>IFERROR(_xlfn.QUARTILE.INC(H$2:H1683,3),"")</f>
        <v>1.0416666700621136E-3</v>
      </c>
      <c r="K1683" s="7">
        <f>IFERROR(stats[[#This Row],[Q3]]-stats[[#This Row],[Q1]],"")</f>
        <v>1.0416666918899864E-4</v>
      </c>
      <c r="L1683" s="7">
        <f>IFERROR(AVERAGEIFS(H$2:H1683, H$2:H1683, "&lt;" &amp;stats[[#This Row],[Q3]]+(2*stats[[#This Row],[IQR]]), H$2:H1683, "&gt;" &amp; stats[[#This Row],[Q1]]-(2*stats[[#This Row],[IQR]])),"")</f>
        <v>9.8872547364866714E-4</v>
      </c>
    </row>
    <row r="1684" spans="1:12" x14ac:dyDescent="0.25">
      <c r="A1684" s="4">
        <v>44447.181493055556</v>
      </c>
      <c r="B1684">
        <v>0</v>
      </c>
      <c r="C1684">
        <v>1</v>
      </c>
      <c r="D1684" s="5">
        <f>SUM(B$2:B1684)</f>
        <v>9</v>
      </c>
      <c r="E1684" s="5">
        <f>SUM(C$2:C1684)</f>
        <v>1683</v>
      </c>
      <c r="F1684" s="6">
        <f>IF(stats[[#This Row],[Column1]],stats[[#This Row],[Total Clear]]/stats[[#This Row],[Total Runs]],NA())</f>
        <v>5.3475935828877002E-3</v>
      </c>
      <c r="G1684" s="6">
        <f>SUM(B$2:B1684) / SUM(C$2:C1684)</f>
        <v>5.3475935828877002E-3</v>
      </c>
      <c r="H1684" s="7">
        <f>IFERROR(stats[[#This Row],[Column1]]-A1683,"")</f>
        <v>1.0763888858491555E-3</v>
      </c>
      <c r="I1684" s="7">
        <f>IFERROR(_xlfn.QUARTILE.INC(H$2:H1684,1),"")</f>
        <v>9.3750000087311491E-4</v>
      </c>
      <c r="J1684" s="7">
        <f>IFERROR(_xlfn.QUARTILE.INC(H$2:H1684,3),"")</f>
        <v>1.0416666700621136E-3</v>
      </c>
      <c r="K1684" s="7">
        <f>IFERROR(stats[[#This Row],[Q3]]-stats[[#This Row],[Q1]],"")</f>
        <v>1.0416666918899864E-4</v>
      </c>
      <c r="L1684" s="7">
        <f>IFERROR(AVERAGEIFS(H$2:H1684, H$2:H1684, "&lt;" &amp;stats[[#This Row],[Q3]]+(2*stats[[#This Row],[IQR]]), H$2:H1684, "&gt;" &amp; stats[[#This Row],[Q1]]-(2*stats[[#This Row],[IQR]])),"")</f>
        <v>9.8877869976415011E-4</v>
      </c>
    </row>
    <row r="1685" spans="1:12" x14ac:dyDescent="0.25">
      <c r="A1685" s="4">
        <v>44447.182627314818</v>
      </c>
      <c r="B1685">
        <v>0</v>
      </c>
      <c r="C1685">
        <v>1</v>
      </c>
      <c r="D1685" s="5">
        <f>SUM(B$2:B1685)</f>
        <v>9</v>
      </c>
      <c r="E1685" s="5">
        <f>SUM(C$2:C1685)</f>
        <v>1684</v>
      </c>
      <c r="F1685" s="6">
        <f>IF(stats[[#This Row],[Column1]],stats[[#This Row],[Total Clear]]/stats[[#This Row],[Total Runs]],NA())</f>
        <v>5.3444180522565317E-3</v>
      </c>
      <c r="G1685" s="6">
        <f>SUM(B$2:B1685) / SUM(C$2:C1685)</f>
        <v>5.3444180522565317E-3</v>
      </c>
      <c r="H1685" s="7">
        <f>IFERROR(stats[[#This Row],[Column1]]-A1684,"")</f>
        <v>1.1342592624714598E-3</v>
      </c>
      <c r="I1685" s="7">
        <f>IFERROR(_xlfn.QUARTILE.INC(H$2:H1685,1),"")</f>
        <v>9.3750000087311491E-4</v>
      </c>
      <c r="J1685" s="7">
        <f>IFERROR(_xlfn.QUARTILE.INC(H$2:H1685,3),"")</f>
        <v>1.0416666700621136E-3</v>
      </c>
      <c r="K1685" s="7">
        <f>IFERROR(stats[[#This Row],[Q3]]-stats[[#This Row],[Q1]],"")</f>
        <v>1.0416666918899864E-4</v>
      </c>
      <c r="L1685" s="7">
        <f>IFERROR(AVERAGEIFS(H$2:H1685, H$2:H1685, "&lt;" &amp;stats[[#This Row],[Q3]]+(2*stats[[#This Row],[IQR]]), H$2:H1685, "&gt;" &amp; stats[[#This Row],[Q1]]-(2*stats[[#This Row],[IQR]])),"")</f>
        <v>9.8886697680462777E-4</v>
      </c>
    </row>
    <row r="1686" spans="1:12" x14ac:dyDescent="0.25">
      <c r="A1686" s="4">
        <v>44447.18377314815</v>
      </c>
      <c r="B1686">
        <v>0</v>
      </c>
      <c r="C1686">
        <v>1</v>
      </c>
      <c r="D1686" s="5">
        <f>SUM(B$2:B1686)</f>
        <v>9</v>
      </c>
      <c r="E1686" s="5">
        <f>SUM(C$2:C1686)</f>
        <v>1685</v>
      </c>
      <c r="F1686" s="6">
        <f>IF(stats[[#This Row],[Column1]],stats[[#This Row],[Total Clear]]/stats[[#This Row],[Total Runs]],NA())</f>
        <v>5.341246290801187E-3</v>
      </c>
      <c r="G1686" s="6">
        <f>SUM(B$2:B1686) / SUM(C$2:C1686)</f>
        <v>5.341246290801187E-3</v>
      </c>
      <c r="H1686" s="7">
        <f>IFERROR(stats[[#This Row],[Column1]]-A1685,"")</f>
        <v>1.1458333319751546E-3</v>
      </c>
      <c r="I1686" s="7">
        <f>IFERROR(_xlfn.QUARTILE.INC(H$2:H1686,1),"")</f>
        <v>9.3750000087311491E-4</v>
      </c>
      <c r="J1686" s="7">
        <f>IFERROR(_xlfn.QUARTILE.INC(H$2:H1686,3),"")</f>
        <v>1.0416666700621136E-3</v>
      </c>
      <c r="K1686" s="7">
        <f>IFERROR(stats[[#This Row],[Q3]]-stats[[#This Row],[Q1]],"")</f>
        <v>1.0416666918899864E-4</v>
      </c>
      <c r="L1686" s="7">
        <f>IFERROR(AVERAGEIFS(H$2:H1686, H$2:H1686, "&lt;" &amp;stats[[#This Row],[Q3]]+(2*stats[[#This Row],[IQR]]), H$2:H1686, "&gt;" &amp; stats[[#This Row],[Q1]]-(2*stats[[#This Row],[IQR]])),"")</f>
        <v>9.8896216561916413E-4</v>
      </c>
    </row>
    <row r="1687" spans="1:12" x14ac:dyDescent="0.25">
      <c r="A1687" s="4">
        <v>44447.184837962966</v>
      </c>
      <c r="B1687">
        <v>0</v>
      </c>
      <c r="C1687">
        <v>1</v>
      </c>
      <c r="D1687" s="5">
        <f>SUM(B$2:B1687)</f>
        <v>9</v>
      </c>
      <c r="E1687" s="5">
        <f>SUM(C$2:C1687)</f>
        <v>1686</v>
      </c>
      <c r="F1687" s="6">
        <f>IF(stats[[#This Row],[Column1]],stats[[#This Row],[Total Clear]]/stats[[#This Row],[Total Runs]],NA())</f>
        <v>5.3380782918149468E-3</v>
      </c>
      <c r="G1687" s="6">
        <f>SUM(B$2:B1687) / SUM(C$2:C1687)</f>
        <v>5.3380782918149468E-3</v>
      </c>
      <c r="H1687" s="7">
        <f>IFERROR(stats[[#This Row],[Column1]]-A1686,"")</f>
        <v>1.0648148163454607E-3</v>
      </c>
      <c r="I1687" s="7">
        <f>IFERROR(_xlfn.QUARTILE.INC(H$2:H1687,1),"")</f>
        <v>9.3750000087311491E-4</v>
      </c>
      <c r="J1687" s="7">
        <f>IFERROR(_xlfn.QUARTILE.INC(H$2:H1687,3),"")</f>
        <v>1.0416666700621136E-3</v>
      </c>
      <c r="K1687" s="7">
        <f>IFERROR(stats[[#This Row],[Q3]]-stats[[#This Row],[Q1]],"")</f>
        <v>1.0416666918899864E-4</v>
      </c>
      <c r="L1687" s="7">
        <f>IFERROR(AVERAGEIFS(H$2:H1687, H$2:H1687, "&lt;" &amp;stats[[#This Row],[Q3]]+(2*stats[[#This Row],[IQR]]), H$2:H1687, "&gt;" &amp; stats[[#This Row],[Q1]]-(2*stats[[#This Row],[IQR]])),"")</f>
        <v>9.8900813692263468E-4</v>
      </c>
    </row>
    <row r="1688" spans="1:12" x14ac:dyDescent="0.25">
      <c r="A1688" s="4">
        <v>44447.185960648145</v>
      </c>
      <c r="B1688">
        <v>0</v>
      </c>
      <c r="C1688">
        <v>1</v>
      </c>
      <c r="D1688" s="5">
        <f>SUM(B$2:B1688)</f>
        <v>9</v>
      </c>
      <c r="E1688" s="5">
        <f>SUM(C$2:C1688)</f>
        <v>1687</v>
      </c>
      <c r="F1688" s="6">
        <f>IF(stats[[#This Row],[Column1]],stats[[#This Row],[Total Clear]]/stats[[#This Row],[Total Runs]],NA())</f>
        <v>5.3349140486069948E-3</v>
      </c>
      <c r="G1688" s="6">
        <f>SUM(B$2:B1688) / SUM(C$2:C1688)</f>
        <v>5.3349140486069948E-3</v>
      </c>
      <c r="H1688" s="7">
        <f>IFERROR(stats[[#This Row],[Column1]]-A1687,"")</f>
        <v>1.1226851784158498E-3</v>
      </c>
      <c r="I1688" s="7">
        <f>IFERROR(_xlfn.QUARTILE.INC(H$2:H1688,1),"")</f>
        <v>9.3750000087311491E-4</v>
      </c>
      <c r="J1688" s="7">
        <f>IFERROR(_xlfn.QUARTILE.INC(H$2:H1688,3),"")</f>
        <v>1.0416666700621136E-3</v>
      </c>
      <c r="K1688" s="7">
        <f>IFERROR(stats[[#This Row],[Q3]]-stats[[#This Row],[Q1]],"")</f>
        <v>1.0416666918899864E-4</v>
      </c>
      <c r="L1688" s="7">
        <f>IFERROR(AVERAGEIFS(H$2:H1688, H$2:H1688, "&lt;" &amp;stats[[#This Row],[Q3]]+(2*stats[[#This Row],[IQR]]), H$2:H1688, "&gt;" &amp; stats[[#This Row],[Q1]]-(2*stats[[#This Row],[IQR]])),"")</f>
        <v>9.8908910424031675E-4</v>
      </c>
    </row>
    <row r="1689" spans="1:12" x14ac:dyDescent="0.25">
      <c r="A1689" s="4">
        <v>44447.186990740738</v>
      </c>
      <c r="B1689">
        <v>0</v>
      </c>
      <c r="C1689">
        <v>1</v>
      </c>
      <c r="D1689" s="5">
        <f>SUM(B$2:B1689)</f>
        <v>9</v>
      </c>
      <c r="E1689" s="5">
        <f>SUM(C$2:C1689)</f>
        <v>1688</v>
      </c>
      <c r="F1689" s="6">
        <f>IF(stats[[#This Row],[Column1]],stats[[#This Row],[Total Clear]]/stats[[#This Row],[Total Runs]],NA())</f>
        <v>5.3317535545023701E-3</v>
      </c>
      <c r="G1689" s="6">
        <f>SUM(B$2:B1689) / SUM(C$2:C1689)</f>
        <v>5.3317535545023701E-3</v>
      </c>
      <c r="H1689" s="7">
        <f>IFERROR(stats[[#This Row],[Column1]]-A1688,"")</f>
        <v>1.0300925932824612E-3</v>
      </c>
      <c r="I1689" s="7">
        <f>IFERROR(_xlfn.QUARTILE.INC(H$2:H1689,1),"")</f>
        <v>9.3750000087311491E-4</v>
      </c>
      <c r="J1689" s="7">
        <f>IFERROR(_xlfn.QUARTILE.INC(H$2:H1689,3),"")</f>
        <v>1.0416666700621136E-3</v>
      </c>
      <c r="K1689" s="7">
        <f>IFERROR(stats[[#This Row],[Q3]]-stats[[#This Row],[Q1]],"")</f>
        <v>1.0416666918899864E-4</v>
      </c>
      <c r="L1689" s="7">
        <f>IFERROR(AVERAGEIFS(H$2:H1689, H$2:H1689, "&lt;" &amp;stats[[#This Row],[Q3]]+(2*stats[[#This Row],[IQR]]), H$2:H1689, "&gt;" &amp; stats[[#This Row],[Q1]]-(2*stats[[#This Row],[IQR]])),"")</f>
        <v>9.8911392475426493E-4</v>
      </c>
    </row>
    <row r="1690" spans="1:12" x14ac:dyDescent="0.25">
      <c r="A1690" s="4">
        <v>44447.188067129631</v>
      </c>
      <c r="B1690">
        <v>0</v>
      </c>
      <c r="C1690">
        <v>1</v>
      </c>
      <c r="D1690" s="5">
        <f>SUM(B$2:B1690)</f>
        <v>9</v>
      </c>
      <c r="E1690" s="5">
        <f>SUM(C$2:C1690)</f>
        <v>1689</v>
      </c>
      <c r="F1690" s="6">
        <f>IF(stats[[#This Row],[Column1]],stats[[#This Row],[Total Clear]]/stats[[#This Row],[Total Runs]],NA())</f>
        <v>5.3285968028419185E-3</v>
      </c>
      <c r="G1690" s="6">
        <f>SUM(B$2:B1690) / SUM(C$2:C1690)</f>
        <v>5.3285968028419185E-3</v>
      </c>
      <c r="H1690" s="7">
        <f>IFERROR(stats[[#This Row],[Column1]]-A1689,"")</f>
        <v>1.0763888931251131E-3</v>
      </c>
      <c r="I1690" s="7">
        <f>IFERROR(_xlfn.QUARTILE.INC(H$2:H1690,1),"")</f>
        <v>9.3750000087311491E-4</v>
      </c>
      <c r="J1690" s="7">
        <f>IFERROR(_xlfn.QUARTILE.INC(H$2:H1690,3),"")</f>
        <v>1.0416666700621136E-3</v>
      </c>
      <c r="K1690" s="7">
        <f>IFERROR(stats[[#This Row],[Q3]]-stats[[#This Row],[Q1]],"")</f>
        <v>1.0416666918899864E-4</v>
      </c>
      <c r="L1690" s="7">
        <f>IFERROR(AVERAGEIFS(H$2:H1690, H$2:H1690, "&lt;" &amp;stats[[#This Row],[Q3]]+(2*stats[[#This Row],[IQR]]), H$2:H1690, "&gt;" &amp; stats[[#This Row],[Q1]]-(2*stats[[#This Row],[IQR]])),"")</f>
        <v>9.8916672267826411E-4</v>
      </c>
    </row>
    <row r="1691" spans="1:12" x14ac:dyDescent="0.25">
      <c r="A1691" s="4">
        <v>44447.189120370371</v>
      </c>
      <c r="B1691">
        <v>0</v>
      </c>
      <c r="C1691">
        <v>1</v>
      </c>
      <c r="D1691" s="5">
        <f>SUM(B$2:B1691)</f>
        <v>9</v>
      </c>
      <c r="E1691" s="5">
        <f>SUM(C$2:C1691)</f>
        <v>1690</v>
      </c>
      <c r="F1691" s="6">
        <f>IF(stats[[#This Row],[Column1]],stats[[#This Row],[Total Clear]]/stats[[#This Row],[Total Runs]],NA())</f>
        <v>5.3254437869822485E-3</v>
      </c>
      <c r="G1691" s="6">
        <f>SUM(B$2:B1691) / SUM(C$2:C1691)</f>
        <v>5.3254437869822485E-3</v>
      </c>
      <c r="H1691" s="7">
        <f>IFERROR(stats[[#This Row],[Column1]]-A1690,"")</f>
        <v>1.0532407395658083E-3</v>
      </c>
      <c r="I1691" s="7">
        <f>IFERROR(_xlfn.QUARTILE.INC(H$2:H1691,1),"")</f>
        <v>9.3750000087311491E-4</v>
      </c>
      <c r="J1691" s="7">
        <f>IFERROR(_xlfn.QUARTILE.INC(H$2:H1691,3),"")</f>
        <v>1.0416666700621136E-3</v>
      </c>
      <c r="K1691" s="7">
        <f>IFERROR(stats[[#This Row],[Q3]]-stats[[#This Row],[Q1]],"")</f>
        <v>1.0416666918899864E-4</v>
      </c>
      <c r="L1691" s="7">
        <f>IFERROR(AVERAGEIFS(H$2:H1691, H$2:H1691, "&lt;" &amp;stats[[#This Row],[Q3]]+(2*stats[[#This Row],[IQR]]), H$2:H1691, "&gt;" &amp; stats[[#This Row],[Q1]]-(2*stats[[#This Row],[IQR]])),"")</f>
        <v>9.892054615034682E-4</v>
      </c>
    </row>
    <row r="1692" spans="1:12" x14ac:dyDescent="0.25">
      <c r="A1692" s="4">
        <v>44447.19021990741</v>
      </c>
      <c r="B1692">
        <v>0</v>
      </c>
      <c r="C1692">
        <v>1</v>
      </c>
      <c r="D1692" s="5">
        <f>SUM(B$2:B1692)</f>
        <v>9</v>
      </c>
      <c r="E1692" s="5">
        <f>SUM(C$2:C1692)</f>
        <v>1691</v>
      </c>
      <c r="F1692" s="6">
        <f>IF(stats[[#This Row],[Column1]],stats[[#This Row],[Total Clear]]/stats[[#This Row],[Total Runs]],NA())</f>
        <v>5.3222945002956833E-3</v>
      </c>
      <c r="G1692" s="6">
        <f>SUM(B$2:B1692) / SUM(C$2:C1692)</f>
        <v>5.3222945002956833E-3</v>
      </c>
      <c r="H1692" s="7">
        <f>IFERROR(stats[[#This Row],[Column1]]-A1691,"")</f>
        <v>1.0995370394084603E-3</v>
      </c>
      <c r="I1692" s="7">
        <f>IFERROR(_xlfn.QUARTILE.INC(H$2:H1692,1),"")</f>
        <v>9.3750000087311491E-4</v>
      </c>
      <c r="J1692" s="7">
        <f>IFERROR(_xlfn.QUARTILE.INC(H$2:H1692,3),"")</f>
        <v>1.0416666700621136E-3</v>
      </c>
      <c r="K1692" s="7">
        <f>IFERROR(stats[[#This Row],[Q3]]-stats[[#This Row],[Q1]],"")</f>
        <v>1.0416666918899864E-4</v>
      </c>
      <c r="L1692" s="7">
        <f>IFERROR(AVERAGEIFS(H$2:H1692, H$2:H1692, "&lt;" &amp;stats[[#This Row],[Q3]]+(2*stats[[#This Row],[IQR]]), H$2:H1692, "&gt;" &amp; stats[[#This Row],[Q1]]-(2*stats[[#This Row],[IQR]])),"")</f>
        <v>9.892721271094532E-4</v>
      </c>
    </row>
    <row r="1693" spans="1:12" x14ac:dyDescent="0.25">
      <c r="A1693" s="4">
        <v>44447.191319444442</v>
      </c>
      <c r="B1693">
        <v>0</v>
      </c>
      <c r="C1693">
        <v>1</v>
      </c>
      <c r="D1693" s="5">
        <f>SUM(B$2:B1693)</f>
        <v>9</v>
      </c>
      <c r="E1693" s="5">
        <f>SUM(C$2:C1693)</f>
        <v>1692</v>
      </c>
      <c r="F1693" s="6">
        <f>IF(stats[[#This Row],[Column1]],stats[[#This Row],[Total Clear]]/stats[[#This Row],[Total Runs]],NA())</f>
        <v>5.3191489361702126E-3</v>
      </c>
      <c r="G1693" s="6">
        <f>SUM(B$2:B1693) / SUM(C$2:C1693)</f>
        <v>5.3191489361702126E-3</v>
      </c>
      <c r="H1693" s="7">
        <f>IFERROR(stats[[#This Row],[Column1]]-A1692,"")</f>
        <v>1.0995370321325026E-3</v>
      </c>
      <c r="I1693" s="7">
        <f>IFERROR(_xlfn.QUARTILE.INC(H$2:H1693,1),"")</f>
        <v>9.3750000087311491E-4</v>
      </c>
      <c r="J1693" s="7">
        <f>IFERROR(_xlfn.QUARTILE.INC(H$2:H1693,3),"")</f>
        <v>1.0416666700621136E-3</v>
      </c>
      <c r="K1693" s="7">
        <f>IFERROR(stats[[#This Row],[Q3]]-stats[[#This Row],[Q1]],"")</f>
        <v>1.0416666918899864E-4</v>
      </c>
      <c r="L1693" s="7">
        <f>IFERROR(AVERAGEIFS(H$2:H1693, H$2:H1693, "&lt;" &amp;stats[[#This Row],[Q3]]+(2*stats[[#This Row],[IQR]]), H$2:H1693, "&gt;" &amp; stats[[#This Row],[Q1]]-(2*stats[[#This Row],[IQR]])),"")</f>
        <v>9.8933871219702746E-4</v>
      </c>
    </row>
    <row r="1694" spans="1:12" x14ac:dyDescent="0.25">
      <c r="A1694" s="4">
        <v>44447.192418981482</v>
      </c>
      <c r="B1694">
        <v>0</v>
      </c>
      <c r="C1694">
        <v>1</v>
      </c>
      <c r="D1694" s="5">
        <f>SUM(B$2:B1694)</f>
        <v>9</v>
      </c>
      <c r="E1694" s="5">
        <f>SUM(C$2:C1694)</f>
        <v>1693</v>
      </c>
      <c r="F1694" s="6">
        <f>IF(stats[[#This Row],[Column1]],stats[[#This Row],[Total Clear]]/stats[[#This Row],[Total Runs]],NA())</f>
        <v>5.3160070880094506E-3</v>
      </c>
      <c r="G1694" s="6">
        <f>SUM(B$2:B1694) / SUM(C$2:C1694)</f>
        <v>5.3160070880094506E-3</v>
      </c>
      <c r="H1694" s="7">
        <f>IFERROR(stats[[#This Row],[Column1]]-A1693,"")</f>
        <v>1.0995370394084603E-3</v>
      </c>
      <c r="I1694" s="7">
        <f>IFERROR(_xlfn.QUARTILE.INC(H$2:H1694,1),"")</f>
        <v>9.3750000087311491E-4</v>
      </c>
      <c r="J1694" s="7">
        <f>IFERROR(_xlfn.QUARTILE.INC(H$2:H1694,3),"")</f>
        <v>1.0416666700621136E-3</v>
      </c>
      <c r="K1694" s="7">
        <f>IFERROR(stats[[#This Row],[Q3]]-stats[[#This Row],[Q1]],"")</f>
        <v>1.0416666918899864E-4</v>
      </c>
      <c r="L1694" s="7">
        <f>IFERROR(AVERAGEIFS(H$2:H1694, H$2:H1694, "&lt;" &amp;stats[[#This Row],[Q3]]+(2*stats[[#This Row],[IQR]]), H$2:H1694, "&gt;" &amp; stats[[#This Row],[Q1]]-(2*stats[[#This Row],[IQR]])),"")</f>
        <v>9.8940521692075182E-4</v>
      </c>
    </row>
    <row r="1695" spans="1:12" x14ac:dyDescent="0.25">
      <c r="A1695" s="4">
        <v>44447.193483796298</v>
      </c>
      <c r="B1695">
        <v>0</v>
      </c>
      <c r="C1695">
        <v>1</v>
      </c>
      <c r="D1695" s="5">
        <f>SUM(B$2:B1695)</f>
        <v>9</v>
      </c>
      <c r="E1695" s="5">
        <f>SUM(C$2:C1695)</f>
        <v>1694</v>
      </c>
      <c r="F1695" s="6">
        <f>IF(stats[[#This Row],[Column1]],stats[[#This Row],[Total Clear]]/stats[[#This Row],[Total Runs]],NA())</f>
        <v>5.3128689492325859E-3</v>
      </c>
      <c r="G1695" s="6">
        <f>SUM(B$2:B1695) / SUM(C$2:C1695)</f>
        <v>5.3128689492325859E-3</v>
      </c>
      <c r="H1695" s="7">
        <f>IFERROR(stats[[#This Row],[Column1]]-A1694,"")</f>
        <v>1.0648148163454607E-3</v>
      </c>
      <c r="I1695" s="7">
        <f>IFERROR(_xlfn.QUARTILE.INC(H$2:H1695,1),"")</f>
        <v>9.3750000087311491E-4</v>
      </c>
      <c r="J1695" s="7">
        <f>IFERROR(_xlfn.QUARTILE.INC(H$2:H1695,3),"")</f>
        <v>1.0416666700621136E-3</v>
      </c>
      <c r="K1695" s="7">
        <f>IFERROR(stats[[#This Row],[Q3]]-stats[[#This Row],[Q1]],"")</f>
        <v>1.0416666918899864E-4</v>
      </c>
      <c r="L1695" s="7">
        <f>IFERROR(AVERAGEIFS(H$2:H1695, H$2:H1695, "&lt;" &amp;stats[[#This Row],[Q3]]+(2*stats[[#This Row],[IQR]]), H$2:H1695, "&gt;" &amp; stats[[#This Row],[Q1]]-(2*stats[[#This Row],[IQR]])),"")</f>
        <v>9.8945069918819737E-4</v>
      </c>
    </row>
    <row r="1696" spans="1:12" x14ac:dyDescent="0.25">
      <c r="A1696" s="4">
        <v>44447.194594907407</v>
      </c>
      <c r="B1696">
        <v>0</v>
      </c>
      <c r="C1696">
        <v>1</v>
      </c>
      <c r="D1696" s="5">
        <f>SUM(B$2:B1696)</f>
        <v>9</v>
      </c>
      <c r="E1696" s="5">
        <f>SUM(C$2:C1696)</f>
        <v>1695</v>
      </c>
      <c r="F1696" s="6">
        <f>IF(stats[[#This Row],[Column1]],stats[[#This Row],[Total Clear]]/stats[[#This Row],[Total Runs]],NA())</f>
        <v>5.3097345132743362E-3</v>
      </c>
      <c r="G1696" s="6">
        <f>SUM(B$2:B1696) / SUM(C$2:C1696)</f>
        <v>5.3097345132743362E-3</v>
      </c>
      <c r="H1696" s="7">
        <f>IFERROR(stats[[#This Row],[Column1]]-A1695,"")</f>
        <v>1.111111108912155E-3</v>
      </c>
      <c r="I1696" s="7">
        <f>IFERROR(_xlfn.QUARTILE.INC(H$2:H1696,1),"")</f>
        <v>9.3750000087311491E-4</v>
      </c>
      <c r="J1696" s="7">
        <f>IFERROR(_xlfn.QUARTILE.INC(H$2:H1696,3),"")</f>
        <v>1.0416666700621136E-3</v>
      </c>
      <c r="K1696" s="7">
        <f>IFERROR(stats[[#This Row],[Q3]]-stats[[#This Row],[Q1]],"")</f>
        <v>1.0416666918899864E-4</v>
      </c>
      <c r="L1696" s="7">
        <f>IFERROR(AVERAGEIFS(H$2:H1696, H$2:H1696, "&lt;" &amp;stats[[#This Row],[Q3]]+(2*stats[[#This Row],[IQR]]), H$2:H1696, "&gt;" &amp; stats[[#This Row],[Q1]]-(2*stats[[#This Row],[IQR]])),"")</f>
        <v>9.8952403276850111E-4</v>
      </c>
    </row>
    <row r="1697" spans="1:12" x14ac:dyDescent="0.25">
      <c r="A1697" s="4">
        <v>44447.195729166669</v>
      </c>
      <c r="B1697">
        <v>0</v>
      </c>
      <c r="C1697">
        <v>1</v>
      </c>
      <c r="D1697" s="5">
        <f>SUM(B$2:B1697)</f>
        <v>9</v>
      </c>
      <c r="E1697" s="5">
        <f>SUM(C$2:C1697)</f>
        <v>1696</v>
      </c>
      <c r="F1697" s="6">
        <f>IF(stats[[#This Row],[Column1]],stats[[#This Row],[Total Clear]]/stats[[#This Row],[Total Runs]],NA())</f>
        <v>5.3066037735849053E-3</v>
      </c>
      <c r="G1697" s="6">
        <f>SUM(B$2:B1697) / SUM(C$2:C1697)</f>
        <v>5.3066037735849053E-3</v>
      </c>
      <c r="H1697" s="7">
        <f>IFERROR(stats[[#This Row],[Column1]]-A1696,"")</f>
        <v>1.1342592624714598E-3</v>
      </c>
      <c r="I1697" s="7">
        <f>IFERROR(_xlfn.QUARTILE.INC(H$2:H1697,1),"")</f>
        <v>9.3750000087311491E-4</v>
      </c>
      <c r="J1697" s="7">
        <f>IFERROR(_xlfn.QUARTILE.INC(H$2:H1697,3),"")</f>
        <v>1.0416666700621136E-3</v>
      </c>
      <c r="K1697" s="7">
        <f>IFERROR(stats[[#This Row],[Q3]]-stats[[#This Row],[Q1]],"")</f>
        <v>1.0416666918899864E-4</v>
      </c>
      <c r="L1697" s="7">
        <f>IFERROR(AVERAGEIFS(H$2:H1697, H$2:H1697, "&lt;" &amp;stats[[#This Row],[Q3]]+(2*stats[[#This Row],[IQR]]), H$2:H1697, "&gt;" &amp; stats[[#This Row],[Q1]]-(2*stats[[#This Row],[IQR]])),"")</f>
        <v>9.8961122266591267E-4</v>
      </c>
    </row>
    <row r="1698" spans="1:12" x14ac:dyDescent="0.25">
      <c r="A1698" s="4">
        <v>44447.196886574071</v>
      </c>
      <c r="B1698">
        <v>0</v>
      </c>
      <c r="C1698">
        <v>1</v>
      </c>
      <c r="D1698" s="5">
        <f>SUM(B$2:B1698)</f>
        <v>9</v>
      </c>
      <c r="E1698" s="5">
        <f>SUM(C$2:C1698)</f>
        <v>1697</v>
      </c>
      <c r="F1698" s="6">
        <f>IF(stats[[#This Row],[Column1]],stats[[#This Row],[Total Clear]]/stats[[#This Row],[Total Runs]],NA())</f>
        <v>5.3034767236299352E-3</v>
      </c>
      <c r="G1698" s="6">
        <f>SUM(B$2:B1698) / SUM(C$2:C1698)</f>
        <v>5.3034767236299352E-3</v>
      </c>
      <c r="H1698" s="7">
        <f>IFERROR(stats[[#This Row],[Column1]]-A1697,"")</f>
        <v>1.1574074014788494E-3</v>
      </c>
      <c r="I1698" s="7">
        <f>IFERROR(_xlfn.QUARTILE.INC(H$2:H1698,1),"")</f>
        <v>9.3750000087311491E-4</v>
      </c>
      <c r="J1698" s="7">
        <f>IFERROR(_xlfn.QUARTILE.INC(H$2:H1698,3),"")</f>
        <v>1.0416666700621136E-3</v>
      </c>
      <c r="K1698" s="7">
        <f>IFERROR(stats[[#This Row],[Q3]]-stats[[#This Row],[Q1]],"")</f>
        <v>1.0416666918899864E-4</v>
      </c>
      <c r="L1698" s="7">
        <f>IFERROR(AVERAGEIFS(H$2:H1698, H$2:H1698, "&lt;" &amp;stats[[#This Row],[Q3]]+(2*stats[[#This Row],[IQR]]), H$2:H1698, "&gt;" &amp; stats[[#This Row],[Q1]]-(2*stats[[#This Row],[IQR]])),"")</f>
        <v>9.897122438452101E-4</v>
      </c>
    </row>
    <row r="1699" spans="1:12" x14ac:dyDescent="0.25">
      <c r="A1699" s="4">
        <v>44447.19798611111</v>
      </c>
      <c r="B1699">
        <v>0</v>
      </c>
      <c r="C1699">
        <v>1</v>
      </c>
      <c r="D1699" s="5">
        <f>SUM(B$2:B1699)</f>
        <v>9</v>
      </c>
      <c r="E1699" s="5">
        <f>SUM(C$2:C1699)</f>
        <v>1698</v>
      </c>
      <c r="F1699" s="6">
        <f>IF(stats[[#This Row],[Column1]],stats[[#This Row],[Total Clear]]/stats[[#This Row],[Total Runs]],NA())</f>
        <v>5.3003533568904597E-3</v>
      </c>
      <c r="G1699" s="6">
        <f>SUM(B$2:B1699) / SUM(C$2:C1699)</f>
        <v>5.3003533568904597E-3</v>
      </c>
      <c r="H1699" s="7">
        <f>IFERROR(stats[[#This Row],[Column1]]-A1698,"")</f>
        <v>1.0995370394084603E-3</v>
      </c>
      <c r="I1699" s="7">
        <f>IFERROR(_xlfn.QUARTILE.INC(H$2:H1699,1),"")</f>
        <v>9.3750000087311491E-4</v>
      </c>
      <c r="J1699" s="7">
        <f>IFERROR(_xlfn.QUARTILE.INC(H$2:H1699,3),"")</f>
        <v>1.0416666700621136E-3</v>
      </c>
      <c r="K1699" s="7">
        <f>IFERROR(stats[[#This Row],[Q3]]-stats[[#This Row],[Q1]],"")</f>
        <v>1.0416666918899864E-4</v>
      </c>
      <c r="L1699" s="7">
        <f>IFERROR(AVERAGEIFS(H$2:H1699, H$2:H1699, "&lt;" &amp;stats[[#This Row],[Q3]]+(2*stats[[#This Row],[IQR]]), H$2:H1699, "&gt;" &amp; stats[[#This Row],[Q1]]-(2*stats[[#This Row],[IQR]])),"")</f>
        <v>9.8977832374627086E-4</v>
      </c>
    </row>
    <row r="1700" spans="1:12" x14ac:dyDescent="0.25">
      <c r="A1700" s="4">
        <v>44447.19903935185</v>
      </c>
      <c r="B1700">
        <v>0</v>
      </c>
      <c r="C1700">
        <v>1</v>
      </c>
      <c r="D1700" s="5">
        <f>SUM(B$2:B1700)</f>
        <v>9</v>
      </c>
      <c r="E1700" s="5">
        <f>SUM(C$2:C1700)</f>
        <v>1699</v>
      </c>
      <c r="F1700" s="6">
        <f>IF(stats[[#This Row],[Column1]],stats[[#This Row],[Total Clear]]/stats[[#This Row],[Total Runs]],NA())</f>
        <v>5.2972336668628602E-3</v>
      </c>
      <c r="G1700" s="6">
        <f>SUM(B$2:B1700) / SUM(C$2:C1700)</f>
        <v>5.2972336668628602E-3</v>
      </c>
      <c r="H1700" s="7">
        <f>IFERROR(stats[[#This Row],[Column1]]-A1699,"")</f>
        <v>1.0532407395658083E-3</v>
      </c>
      <c r="I1700" s="7">
        <f>IFERROR(_xlfn.QUARTILE.INC(H$2:H1700,1),"")</f>
        <v>9.3750000087311491E-4</v>
      </c>
      <c r="J1700" s="7">
        <f>IFERROR(_xlfn.QUARTILE.INC(H$2:H1700,3),"")</f>
        <v>1.0416666700621136E-3</v>
      </c>
      <c r="K1700" s="7">
        <f>IFERROR(stats[[#This Row],[Q3]]-stats[[#This Row],[Q1]],"")</f>
        <v>1.0416666918899864E-4</v>
      </c>
      <c r="L1700" s="7">
        <f>IFERROR(AVERAGEIFS(H$2:H1700, H$2:H1700, "&lt;" &amp;stats[[#This Row],[Q3]]+(2*stats[[#This Row],[IQR]]), H$2:H1700, "&gt;" &amp; stats[[#This Row],[Q1]]-(2*stats[[#This Row],[IQR]])),"")</f>
        <v>9.8981648515085278E-4</v>
      </c>
    </row>
    <row r="1701" spans="1:12" x14ac:dyDescent="0.25">
      <c r="A1701" s="4">
        <v>44447.200115740743</v>
      </c>
      <c r="B1701">
        <v>0</v>
      </c>
      <c r="C1701">
        <v>1</v>
      </c>
      <c r="D1701" s="5">
        <f>SUM(B$2:B1701)</f>
        <v>9</v>
      </c>
      <c r="E1701" s="5">
        <f>SUM(C$2:C1701)</f>
        <v>1700</v>
      </c>
      <c r="F1701" s="6">
        <f>IF(stats[[#This Row],[Column1]],stats[[#This Row],[Total Clear]]/stats[[#This Row],[Total Runs]],NA())</f>
        <v>5.2941176470588233E-3</v>
      </c>
      <c r="G1701" s="6">
        <f>SUM(B$2:B1701) / SUM(C$2:C1701)</f>
        <v>5.2941176470588233E-3</v>
      </c>
      <c r="H1701" s="7">
        <f>IFERROR(stats[[#This Row],[Column1]]-A1700,"")</f>
        <v>1.0763888931251131E-3</v>
      </c>
      <c r="I1701" s="7">
        <f>IFERROR(_xlfn.QUARTILE.INC(H$2:H1701,1),"")</f>
        <v>9.3750000087311491E-4</v>
      </c>
      <c r="J1701" s="7">
        <f>IFERROR(_xlfn.QUARTILE.INC(H$2:H1701,3),"")</f>
        <v>1.0416666700621136E-3</v>
      </c>
      <c r="K1701" s="7">
        <f>IFERROR(stats[[#This Row],[Q3]]-stats[[#This Row],[Q1]],"")</f>
        <v>1.0416666918899864E-4</v>
      </c>
      <c r="L1701" s="7">
        <f>IFERROR(AVERAGEIFS(H$2:H1701, H$2:H1701, "&lt;" &amp;stats[[#This Row],[Q3]]+(2*stats[[#This Row],[IQR]]), H$2:H1701, "&gt;" &amp; stats[[#This Row],[Q1]]-(2*stats[[#This Row],[IQR]])),"")</f>
        <v>9.8986851183833721E-4</v>
      </c>
    </row>
    <row r="1702" spans="1:12" x14ac:dyDescent="0.25">
      <c r="A1702" s="4">
        <v>44447.201192129629</v>
      </c>
      <c r="B1702">
        <v>0</v>
      </c>
      <c r="C1702">
        <v>1</v>
      </c>
      <c r="D1702" s="5">
        <f>SUM(B$2:B1702)</f>
        <v>9</v>
      </c>
      <c r="E1702" s="5">
        <f>SUM(C$2:C1702)</f>
        <v>1701</v>
      </c>
      <c r="F1702" s="6">
        <f>IF(stats[[#This Row],[Column1]],stats[[#This Row],[Total Clear]]/stats[[#This Row],[Total Runs]],NA())</f>
        <v>5.2910052910052907E-3</v>
      </c>
      <c r="G1702" s="6">
        <f>SUM(B$2:B1702) / SUM(C$2:C1702)</f>
        <v>5.2910052910052907E-3</v>
      </c>
      <c r="H1702" s="7">
        <f>IFERROR(stats[[#This Row],[Column1]]-A1701,"")</f>
        <v>1.0763888858491555E-3</v>
      </c>
      <c r="I1702" s="7">
        <f>IFERROR(_xlfn.QUARTILE.INC(H$2:H1702,1),"")</f>
        <v>9.3750000087311491E-4</v>
      </c>
      <c r="J1702" s="7">
        <f>IFERROR(_xlfn.QUARTILE.INC(H$2:H1702,3),"")</f>
        <v>1.0416666700621136E-3</v>
      </c>
      <c r="K1702" s="7">
        <f>IFERROR(stats[[#This Row],[Q3]]-stats[[#This Row],[Q1]],"")</f>
        <v>1.0416666918899864E-4</v>
      </c>
      <c r="L1702" s="7">
        <f>IFERROR(AVERAGEIFS(H$2:H1702, H$2:H1702, "&lt;" &amp;stats[[#This Row],[Q3]]+(2*stats[[#This Row],[IQR]]), H$2:H1702, "&gt;" &amp; stats[[#This Row],[Q1]]-(2*stats[[#This Row],[IQR]])),"")</f>
        <v>9.8992047602693232E-4</v>
      </c>
    </row>
    <row r="1703" spans="1:12" x14ac:dyDescent="0.25">
      <c r="A1703" s="4">
        <v>44447.202210648145</v>
      </c>
      <c r="B1703">
        <v>0</v>
      </c>
      <c r="C1703">
        <v>1</v>
      </c>
      <c r="D1703" s="5">
        <f>SUM(B$2:B1703)</f>
        <v>9</v>
      </c>
      <c r="E1703" s="5">
        <f>SUM(C$2:C1703)</f>
        <v>1702</v>
      </c>
      <c r="F1703" s="6">
        <f>IF(stats[[#This Row],[Column1]],stats[[#This Row],[Total Clear]]/stats[[#This Row],[Total Runs]],NA())</f>
        <v>5.2878965922444187E-3</v>
      </c>
      <c r="G1703" s="6">
        <f>SUM(B$2:B1703) / SUM(C$2:C1703)</f>
        <v>5.2878965922444187E-3</v>
      </c>
      <c r="H1703" s="7">
        <f>IFERROR(stats[[#This Row],[Column1]]-A1702,"")</f>
        <v>1.0185185165028088E-3</v>
      </c>
      <c r="I1703" s="7">
        <f>IFERROR(_xlfn.QUARTILE.INC(H$2:H1703,1),"")</f>
        <v>9.3750000087311491E-4</v>
      </c>
      <c r="J1703" s="7">
        <f>IFERROR(_xlfn.QUARTILE.INC(H$2:H1703,3),"")</f>
        <v>1.0416666700621136E-3</v>
      </c>
      <c r="K1703" s="7">
        <f>IFERROR(stats[[#This Row],[Q3]]-stats[[#This Row],[Q1]],"")</f>
        <v>1.0416666918899864E-4</v>
      </c>
      <c r="L1703" s="7">
        <f>IFERROR(AVERAGEIFS(H$2:H1703, H$2:H1703, "&lt;" &amp;stats[[#This Row],[Q3]]+(2*stats[[#This Row],[IQR]]), H$2:H1703, "&gt;" &amp; stats[[#This Row],[Q1]]-(2*stats[[#This Row],[IQR]])),"")</f>
        <v>9.8993764171749401E-4</v>
      </c>
    </row>
    <row r="1704" spans="1:12" x14ac:dyDescent="0.25">
      <c r="A1704" s="4">
        <v>44447.203287037039</v>
      </c>
      <c r="B1704">
        <v>0</v>
      </c>
      <c r="C1704">
        <v>1</v>
      </c>
      <c r="D1704" s="5">
        <f>SUM(B$2:B1704)</f>
        <v>9</v>
      </c>
      <c r="E1704" s="5">
        <f>SUM(C$2:C1704)</f>
        <v>1703</v>
      </c>
      <c r="F1704" s="6">
        <f>IF(stats[[#This Row],[Column1]],stats[[#This Row],[Total Clear]]/stats[[#This Row],[Total Runs]],NA())</f>
        <v>5.2847915443335293E-3</v>
      </c>
      <c r="G1704" s="6">
        <f>SUM(B$2:B1704) / SUM(C$2:C1704)</f>
        <v>5.2847915443335293E-3</v>
      </c>
      <c r="H1704" s="7">
        <f>IFERROR(stats[[#This Row],[Column1]]-A1703,"")</f>
        <v>1.0763888931251131E-3</v>
      </c>
      <c r="I1704" s="7">
        <f>IFERROR(_xlfn.QUARTILE.INC(H$2:H1704,1),"")</f>
        <v>9.3750000087311491E-4</v>
      </c>
      <c r="J1704" s="7">
        <f>IFERROR(_xlfn.QUARTILE.INC(H$2:H1704,3),"")</f>
        <v>1.0416666700621136E-3</v>
      </c>
      <c r="K1704" s="7">
        <f>IFERROR(stats[[#This Row],[Q3]]-stats[[#This Row],[Q1]],"")</f>
        <v>1.0416666918899864E-4</v>
      </c>
      <c r="L1704" s="7">
        <f>IFERROR(AVERAGEIFS(H$2:H1704, H$2:H1704, "&lt;" &amp;stats[[#This Row],[Q3]]+(2*stats[[#This Row],[IQR]]), H$2:H1704, "&gt;" &amp; stats[[#This Row],[Q1]]-(2*stats[[#This Row],[IQR]])),"")</f>
        <v>9.8998950209626293E-4</v>
      </c>
    </row>
    <row r="1705" spans="1:12" x14ac:dyDescent="0.25">
      <c r="A1705" s="4">
        <v>44447.204351851855</v>
      </c>
      <c r="B1705">
        <v>0</v>
      </c>
      <c r="C1705">
        <v>1</v>
      </c>
      <c r="D1705" s="5">
        <f>SUM(B$2:B1705)</f>
        <v>9</v>
      </c>
      <c r="E1705" s="5">
        <f>SUM(C$2:C1705)</f>
        <v>1704</v>
      </c>
      <c r="F1705" s="6">
        <f>IF(stats[[#This Row],[Column1]],stats[[#This Row],[Total Clear]]/stats[[#This Row],[Total Runs]],NA())</f>
        <v>5.2816901408450703E-3</v>
      </c>
      <c r="G1705" s="6">
        <f>SUM(B$2:B1705) / SUM(C$2:C1705)</f>
        <v>5.2816901408450703E-3</v>
      </c>
      <c r="H1705" s="7">
        <f>IFERROR(stats[[#This Row],[Column1]]-A1704,"")</f>
        <v>1.0648148163454607E-3</v>
      </c>
      <c r="I1705" s="7">
        <f>IFERROR(_xlfn.QUARTILE.INC(H$2:H1705,1),"")</f>
        <v>9.3750000087311491E-4</v>
      </c>
      <c r="J1705" s="7">
        <f>IFERROR(_xlfn.QUARTILE.INC(H$2:H1705,3),"")</f>
        <v>1.0416666700621136E-3</v>
      </c>
      <c r="K1705" s="7">
        <f>IFERROR(stats[[#This Row],[Q3]]-stats[[#This Row],[Q1]],"")</f>
        <v>1.0416666918899864E-4</v>
      </c>
      <c r="L1705" s="7">
        <f>IFERROR(AVERAGEIFS(H$2:H1705, H$2:H1705, "&lt;" &amp;stats[[#This Row],[Q3]]+(2*stats[[#This Row],[IQR]]), H$2:H1705, "&gt;" &amp; stats[[#This Row],[Q1]]-(2*stats[[#This Row],[IQR]])),"")</f>
        <v>9.9003436139737154E-4</v>
      </c>
    </row>
    <row r="1706" spans="1:12" x14ac:dyDescent="0.25">
      <c r="A1706" s="4">
        <v>44447.205520833333</v>
      </c>
      <c r="B1706">
        <v>0</v>
      </c>
      <c r="C1706">
        <v>1</v>
      </c>
      <c r="D1706" s="5">
        <f>SUM(B$2:B1706)</f>
        <v>9</v>
      </c>
      <c r="E1706" s="5">
        <f>SUM(C$2:C1706)</f>
        <v>1705</v>
      </c>
      <c r="F1706" s="6">
        <f>IF(stats[[#This Row],[Column1]],stats[[#This Row],[Total Clear]]/stats[[#This Row],[Total Runs]],NA())</f>
        <v>5.2785923753665689E-3</v>
      </c>
      <c r="G1706" s="6">
        <f>SUM(B$2:B1706) / SUM(C$2:C1706)</f>
        <v>5.2785923753665689E-3</v>
      </c>
      <c r="H1706" s="7">
        <f>IFERROR(stats[[#This Row],[Column1]]-A1705,"")</f>
        <v>1.1689814782585017E-3</v>
      </c>
      <c r="I1706" s="7">
        <f>IFERROR(_xlfn.QUARTILE.INC(H$2:H1706,1),"")</f>
        <v>9.3750000087311491E-4</v>
      </c>
      <c r="J1706" s="7">
        <f>IFERROR(_xlfn.QUARTILE.INC(H$2:H1706,3),"")</f>
        <v>1.0445601874380372E-3</v>
      </c>
      <c r="K1706" s="7">
        <f>IFERROR(stats[[#This Row],[Q3]]-stats[[#This Row],[Q1]],"")</f>
        <v>1.0706018656492233E-4</v>
      </c>
      <c r="L1706" s="7">
        <f>IFERROR(AVERAGEIFS(H$2:H1706, H$2:H1706, "&lt;" &amp;stats[[#This Row],[Q3]]+(2*stats[[#This Row],[IQR]]), H$2:H1706, "&gt;" &amp; stats[[#This Row],[Q1]]-(2*stats[[#This Row],[IQR]])),"")</f>
        <v>9.9014157956205757E-4</v>
      </c>
    </row>
    <row r="1707" spans="1:12" x14ac:dyDescent="0.25">
      <c r="A1707" s="4">
        <v>44447.206620370373</v>
      </c>
      <c r="B1707">
        <v>0</v>
      </c>
      <c r="C1707">
        <v>1</v>
      </c>
      <c r="D1707" s="5">
        <f>SUM(B$2:B1707)</f>
        <v>9</v>
      </c>
      <c r="E1707" s="5">
        <f>SUM(C$2:C1707)</f>
        <v>1706</v>
      </c>
      <c r="F1707" s="6">
        <f>IF(stats[[#This Row],[Column1]],stats[[#This Row],[Total Clear]]/stats[[#This Row],[Total Runs]],NA())</f>
        <v>5.275498241500586E-3</v>
      </c>
      <c r="G1707" s="6">
        <f>SUM(B$2:B1707) / SUM(C$2:C1707)</f>
        <v>5.275498241500586E-3</v>
      </c>
      <c r="H1707" s="7">
        <f>IFERROR(stats[[#This Row],[Column1]]-A1706,"")</f>
        <v>1.0995370394084603E-3</v>
      </c>
      <c r="I1707" s="7">
        <f>IFERROR(_xlfn.QUARTILE.INC(H$2:H1707,1),"")</f>
        <v>9.3750000087311491E-4</v>
      </c>
      <c r="J1707" s="7">
        <f>IFERROR(_xlfn.QUARTILE.INC(H$2:H1707,3),"")</f>
        <v>1.0532407395658083E-3</v>
      </c>
      <c r="K1707" s="7">
        <f>IFERROR(stats[[#This Row],[Q3]]-stats[[#This Row],[Q1]],"")</f>
        <v>1.1574073869269341E-4</v>
      </c>
      <c r="L1707" s="7">
        <f>IFERROR(AVERAGEIFS(H$2:H1707, H$2:H1707, "&lt;" &amp;stats[[#This Row],[Q3]]+(2*stats[[#This Row],[IQR]]), H$2:H1707, "&gt;" &amp; stats[[#This Row],[Q1]]-(2*stats[[#This Row],[IQR]])),"")</f>
        <v>9.9330087933099899E-4</v>
      </c>
    </row>
    <row r="1708" spans="1:12" x14ac:dyDescent="0.25">
      <c r="A1708" s="4">
        <v>44447.207696759258</v>
      </c>
      <c r="B1708">
        <v>0</v>
      </c>
      <c r="C1708">
        <v>1</v>
      </c>
      <c r="D1708" s="5">
        <f>SUM(B$2:B1708)</f>
        <v>9</v>
      </c>
      <c r="E1708" s="5">
        <f>SUM(C$2:C1708)</f>
        <v>1707</v>
      </c>
      <c r="F1708" s="6">
        <f>IF(stats[[#This Row],[Column1]],stats[[#This Row],[Total Clear]]/stats[[#This Row],[Total Runs]],NA())</f>
        <v>5.272407732864675E-3</v>
      </c>
      <c r="G1708" s="6">
        <f>SUM(B$2:B1708) / SUM(C$2:C1708)</f>
        <v>5.272407732864675E-3</v>
      </c>
      <c r="H1708" s="7">
        <f>IFERROR(stats[[#This Row],[Column1]]-A1707,"")</f>
        <v>1.0763888858491555E-3</v>
      </c>
      <c r="I1708" s="7">
        <f>IFERROR(_xlfn.QUARTILE.INC(H$2:H1708,1),"")</f>
        <v>9.3750000087311491E-4</v>
      </c>
      <c r="J1708" s="7">
        <f>IFERROR(_xlfn.QUARTILE.INC(H$2:H1708,3),"")</f>
        <v>1.0532407395658083E-3</v>
      </c>
      <c r="K1708" s="7">
        <f>IFERROR(stats[[#This Row],[Q3]]-stats[[#This Row],[Q1]],"")</f>
        <v>1.1574073869269341E-4</v>
      </c>
      <c r="L1708" s="7">
        <f>IFERROR(AVERAGEIFS(H$2:H1708, H$2:H1708, "&lt;" &amp;stats[[#This Row],[Q3]]+(2*stats[[#This Row],[IQR]]), H$2:H1708, "&gt;" &amp; stats[[#This Row],[Q1]]-(2*stats[[#This Row],[IQR]])),"")</f>
        <v>9.9335004383189736E-4</v>
      </c>
    </row>
    <row r="1709" spans="1:12" x14ac:dyDescent="0.25">
      <c r="A1709" s="4">
        <v>44447.208703703705</v>
      </c>
      <c r="B1709">
        <v>0</v>
      </c>
      <c r="C1709">
        <v>1</v>
      </c>
      <c r="D1709" s="5">
        <f>SUM(B$2:B1709)</f>
        <v>9</v>
      </c>
      <c r="E1709" s="5">
        <f>SUM(C$2:C1709)</f>
        <v>1708</v>
      </c>
      <c r="F1709" s="6">
        <f>IF(stats[[#This Row],[Column1]],stats[[#This Row],[Total Clear]]/stats[[#This Row],[Total Runs]],NA())</f>
        <v>5.2693208430913347E-3</v>
      </c>
      <c r="G1709" s="6">
        <f>SUM(B$2:B1709) / SUM(C$2:C1709)</f>
        <v>5.2693208430913347E-3</v>
      </c>
      <c r="H1709" s="7">
        <f>IFERROR(stats[[#This Row],[Column1]]-A1708,"")</f>
        <v>1.006944446999114E-3</v>
      </c>
      <c r="I1709" s="7">
        <f>IFERROR(_xlfn.QUARTILE.INC(H$2:H1709,1),"")</f>
        <v>9.3750000087311491E-4</v>
      </c>
      <c r="J1709" s="7">
        <f>IFERROR(_xlfn.QUARTILE.INC(H$2:H1709,3),"")</f>
        <v>1.0532407395658083E-3</v>
      </c>
      <c r="K1709" s="7">
        <f>IFERROR(stats[[#This Row],[Q3]]-stats[[#This Row],[Q1]],"")</f>
        <v>1.1574073869269341E-4</v>
      </c>
      <c r="L1709" s="7">
        <f>IFERROR(AVERAGEIFS(H$2:H1709, H$2:H1709, "&lt;" &amp;stats[[#This Row],[Q3]]+(2*stats[[#This Row],[IQR]]), H$2:H1709, "&gt;" &amp; stats[[#This Row],[Q1]]-(2*stats[[#This Row],[IQR]])),"")</f>
        <v>9.9335808310047633E-4</v>
      </c>
    </row>
    <row r="1710" spans="1:12" x14ac:dyDescent="0.25">
      <c r="A1710" s="4">
        <v>44447.209768518522</v>
      </c>
      <c r="B1710">
        <v>0</v>
      </c>
      <c r="C1710">
        <v>1</v>
      </c>
      <c r="D1710" s="5">
        <f>SUM(B$2:B1710)</f>
        <v>9</v>
      </c>
      <c r="E1710" s="5">
        <f>SUM(C$2:C1710)</f>
        <v>1709</v>
      </c>
      <c r="F1710" s="6">
        <f>IF(stats[[#This Row],[Column1]],stats[[#This Row],[Total Clear]]/stats[[#This Row],[Total Runs]],NA())</f>
        <v>5.2662375658279695E-3</v>
      </c>
      <c r="G1710" s="6">
        <f>SUM(B$2:B1710) / SUM(C$2:C1710)</f>
        <v>5.2662375658279695E-3</v>
      </c>
      <c r="H1710" s="7">
        <f>IFERROR(stats[[#This Row],[Column1]]-A1709,"")</f>
        <v>1.0648148163454607E-3</v>
      </c>
      <c r="I1710" s="7">
        <f>IFERROR(_xlfn.QUARTILE.INC(H$2:H1710,1),"")</f>
        <v>9.3750000087311491E-4</v>
      </c>
      <c r="J1710" s="7">
        <f>IFERROR(_xlfn.QUARTILE.INC(H$2:H1710,3),"")</f>
        <v>1.0532407395658083E-3</v>
      </c>
      <c r="K1710" s="7">
        <f>IFERROR(stats[[#This Row],[Q3]]-stats[[#This Row],[Q1]],"")</f>
        <v>1.1574073869269341E-4</v>
      </c>
      <c r="L1710" s="7">
        <f>IFERROR(AVERAGEIFS(H$2:H1710, H$2:H1710, "&lt;" &amp;stats[[#This Row],[Q3]]+(2*stats[[#This Row],[IQR]]), H$2:H1710, "&gt;" &amp; stats[[#This Row],[Q1]]-(2*stats[[#This Row],[IQR]])),"")</f>
        <v>9.9340031521232344E-4</v>
      </c>
    </row>
    <row r="1711" spans="1:12" x14ac:dyDescent="0.25">
      <c r="A1711" s="4">
        <v>44447.210868055554</v>
      </c>
      <c r="B1711">
        <v>0</v>
      </c>
      <c r="C1711">
        <v>1</v>
      </c>
      <c r="D1711" s="5">
        <f>SUM(B$2:B1711)</f>
        <v>9</v>
      </c>
      <c r="E1711" s="5">
        <f>SUM(C$2:C1711)</f>
        <v>1710</v>
      </c>
      <c r="F1711" s="6">
        <f>IF(stats[[#This Row],[Column1]],stats[[#This Row],[Total Clear]]/stats[[#This Row],[Total Runs]],NA())</f>
        <v>5.263157894736842E-3</v>
      </c>
      <c r="G1711" s="6">
        <f>SUM(B$2:B1711) / SUM(C$2:C1711)</f>
        <v>5.263157894736842E-3</v>
      </c>
      <c r="H1711" s="7">
        <f>IFERROR(stats[[#This Row],[Column1]]-A1710,"")</f>
        <v>1.0995370321325026E-3</v>
      </c>
      <c r="I1711" s="7">
        <f>IFERROR(_xlfn.QUARTILE.INC(H$2:H1711,1),"")</f>
        <v>9.3750000087311491E-4</v>
      </c>
      <c r="J1711" s="7">
        <f>IFERROR(_xlfn.QUARTILE.INC(H$2:H1711,3),"")</f>
        <v>1.0532407395658083E-3</v>
      </c>
      <c r="K1711" s="7">
        <f>IFERROR(stats[[#This Row],[Q3]]-stats[[#This Row],[Q1]],"")</f>
        <v>1.1574073869269341E-4</v>
      </c>
      <c r="L1711" s="7">
        <f>IFERROR(AVERAGEIFS(H$2:H1711, H$2:H1711, "&lt;" &amp;stats[[#This Row],[Q3]]+(2*stats[[#This Row],[IQR]]), H$2:H1711, "&gt;" &amp; stats[[#This Row],[Q1]]-(2*stats[[#This Row],[IQR]])),"")</f>
        <v>9.9346300671670617E-4</v>
      </c>
    </row>
    <row r="1712" spans="1:12" x14ac:dyDescent="0.25">
      <c r="A1712" s="4">
        <v>44447.211967592593</v>
      </c>
      <c r="B1712">
        <v>0</v>
      </c>
      <c r="C1712">
        <v>1</v>
      </c>
      <c r="D1712" s="5">
        <f>SUM(B$2:B1712)</f>
        <v>9</v>
      </c>
      <c r="E1712" s="5">
        <f>SUM(C$2:C1712)</f>
        <v>1711</v>
      </c>
      <c r="F1712" s="6">
        <f>IF(stats[[#This Row],[Column1]],stats[[#This Row],[Total Clear]]/stats[[#This Row],[Total Runs]],NA())</f>
        <v>5.2600818234950324E-3</v>
      </c>
      <c r="G1712" s="6">
        <f>SUM(B$2:B1712) / SUM(C$2:C1712)</f>
        <v>5.2600818234950324E-3</v>
      </c>
      <c r="H1712" s="7">
        <f>IFERROR(stats[[#This Row],[Column1]]-A1711,"")</f>
        <v>1.0995370394084603E-3</v>
      </c>
      <c r="I1712" s="7">
        <f>IFERROR(_xlfn.QUARTILE.INC(H$2:H1712,1),"")</f>
        <v>9.3750000087311491E-4</v>
      </c>
      <c r="J1712" s="7">
        <f>IFERROR(_xlfn.QUARTILE.INC(H$2:H1712,3),"")</f>
        <v>1.0532407395658083E-3</v>
      </c>
      <c r="K1712" s="7">
        <f>IFERROR(stats[[#This Row],[Q3]]-stats[[#This Row],[Q1]],"")</f>
        <v>1.1574073869269341E-4</v>
      </c>
      <c r="L1712" s="7">
        <f>IFERROR(AVERAGEIFS(H$2:H1712, H$2:H1712, "&lt;" &amp;stats[[#This Row],[Q3]]+(2*stats[[#This Row],[IQR]]), H$2:H1712, "&gt;" &amp; stats[[#This Row],[Q1]]-(2*stats[[#This Row],[IQR]])),"")</f>
        <v>9.9352562420944052E-4</v>
      </c>
    </row>
    <row r="1713" spans="1:12" x14ac:dyDescent="0.25">
      <c r="A1713" s="4">
        <v>44447.213136574072</v>
      </c>
      <c r="B1713">
        <v>0</v>
      </c>
      <c r="C1713">
        <v>1</v>
      </c>
      <c r="D1713" s="5">
        <f>SUM(B$2:B1713)</f>
        <v>9</v>
      </c>
      <c r="E1713" s="5">
        <f>SUM(C$2:C1713)</f>
        <v>1712</v>
      </c>
      <c r="F1713" s="6">
        <f>IF(stats[[#This Row],[Column1]],stats[[#This Row],[Total Clear]]/stats[[#This Row],[Total Runs]],NA())</f>
        <v>5.2570093457943922E-3</v>
      </c>
      <c r="G1713" s="6">
        <f>SUM(B$2:B1713) / SUM(C$2:C1713)</f>
        <v>5.2570093457943922E-3</v>
      </c>
      <c r="H1713" s="7">
        <f>IFERROR(stats[[#This Row],[Column1]]-A1712,"")</f>
        <v>1.1689814782585017E-3</v>
      </c>
      <c r="I1713" s="7">
        <f>IFERROR(_xlfn.QUARTILE.INC(H$2:H1713,1),"")</f>
        <v>9.3750000087311491E-4</v>
      </c>
      <c r="J1713" s="7">
        <f>IFERROR(_xlfn.QUARTILE.INC(H$2:H1713,3),"")</f>
        <v>1.0532407395658083E-3</v>
      </c>
      <c r="K1713" s="7">
        <f>IFERROR(stats[[#This Row],[Q3]]-stats[[#This Row],[Q1]],"")</f>
        <v>1.1574073869269341E-4</v>
      </c>
      <c r="L1713" s="7">
        <f>IFERROR(AVERAGEIFS(H$2:H1713, H$2:H1713, "&lt;" &amp;stats[[#This Row],[Q3]]+(2*stats[[#This Row],[IQR]]), H$2:H1713, "&gt;" &amp; stats[[#This Row],[Q1]]-(2*stats[[#This Row],[IQR]])),"")</f>
        <v>9.9362913798764041E-4</v>
      </c>
    </row>
    <row r="1714" spans="1:12" x14ac:dyDescent="0.25">
      <c r="A1714" s="4">
        <v>44447.214224537034</v>
      </c>
      <c r="B1714">
        <v>0</v>
      </c>
      <c r="C1714">
        <v>1</v>
      </c>
      <c r="D1714" s="5">
        <f>SUM(B$2:B1714)</f>
        <v>9</v>
      </c>
      <c r="E1714" s="5">
        <f>SUM(C$2:C1714)</f>
        <v>1713</v>
      </c>
      <c r="F1714" s="6">
        <f>IF(stats[[#This Row],[Column1]],stats[[#This Row],[Total Clear]]/stats[[#This Row],[Total Runs]],NA())</f>
        <v>5.2539404553415062E-3</v>
      </c>
      <c r="G1714" s="6">
        <f>SUM(B$2:B1714) / SUM(C$2:C1714)</f>
        <v>5.2539404553415062E-3</v>
      </c>
      <c r="H1714" s="7">
        <f>IFERROR(stats[[#This Row],[Column1]]-A1713,"")</f>
        <v>1.0879629626288079E-3</v>
      </c>
      <c r="I1714" s="7">
        <f>IFERROR(_xlfn.QUARTILE.INC(H$2:H1714,1),"")</f>
        <v>9.3750000087311491E-4</v>
      </c>
      <c r="J1714" s="7">
        <f>IFERROR(_xlfn.QUARTILE.INC(H$2:H1714,3),"")</f>
        <v>1.0532407395658083E-3</v>
      </c>
      <c r="K1714" s="7">
        <f>IFERROR(stats[[#This Row],[Q3]]-stats[[#This Row],[Q1]],"")</f>
        <v>1.1574073869269341E-4</v>
      </c>
      <c r="L1714" s="7">
        <f>IFERROR(AVERAGEIFS(H$2:H1714, H$2:H1714, "&lt;" &amp;stats[[#This Row],[Q3]]+(2*stats[[#This Row],[IQR]]), H$2:H1714, "&gt;" &amp; stats[[#This Row],[Q1]]-(2*stats[[#This Row],[IQR]])),"")</f>
        <v>9.9368475934650917E-4</v>
      </c>
    </row>
    <row r="1715" spans="1:12" x14ac:dyDescent="0.25">
      <c r="A1715" s="4">
        <v>44447.215300925927</v>
      </c>
      <c r="B1715">
        <v>0</v>
      </c>
      <c r="C1715">
        <v>1</v>
      </c>
      <c r="D1715" s="5">
        <f>SUM(B$2:B1715)</f>
        <v>9</v>
      </c>
      <c r="E1715" s="5">
        <f>SUM(C$2:C1715)</f>
        <v>1714</v>
      </c>
      <c r="F1715" s="6">
        <f>IF(stats[[#This Row],[Column1]],stats[[#This Row],[Total Clear]]/stats[[#This Row],[Total Runs]],NA())</f>
        <v>5.2508751458576431E-3</v>
      </c>
      <c r="G1715" s="6">
        <f>SUM(B$2:B1715) / SUM(C$2:C1715)</f>
        <v>5.2508751458576431E-3</v>
      </c>
      <c r="H1715" s="7">
        <f>IFERROR(stats[[#This Row],[Column1]]-A1714,"")</f>
        <v>1.0763888931251131E-3</v>
      </c>
      <c r="I1715" s="7">
        <f>IFERROR(_xlfn.QUARTILE.INC(H$2:H1715,1),"")</f>
        <v>9.3750000087311491E-4</v>
      </c>
      <c r="J1715" s="7">
        <f>IFERROR(_xlfn.QUARTILE.INC(H$2:H1715,3),"")</f>
        <v>1.0532407395658083E-3</v>
      </c>
      <c r="K1715" s="7">
        <f>IFERROR(stats[[#This Row],[Q3]]-stats[[#This Row],[Q1]],"")</f>
        <v>1.1574073869269341E-4</v>
      </c>
      <c r="L1715" s="7">
        <f>IFERROR(AVERAGEIFS(H$2:H1715, H$2:H1715, "&lt;" &amp;stats[[#This Row],[Q3]]+(2*stats[[#This Row],[IQR]]), H$2:H1715, "&gt;" &amp; stats[[#This Row],[Q1]]-(2*stats[[#This Row],[IQR]])),"")</f>
        <v>9.9373349484078045E-4</v>
      </c>
    </row>
    <row r="1716" spans="1:12" x14ac:dyDescent="0.25">
      <c r="A1716" s="4">
        <v>44447.21638888889</v>
      </c>
      <c r="B1716">
        <v>0</v>
      </c>
      <c r="C1716">
        <v>1</v>
      </c>
      <c r="D1716" s="5">
        <f>SUM(B$2:B1716)</f>
        <v>9</v>
      </c>
      <c r="E1716" s="5">
        <f>SUM(C$2:C1716)</f>
        <v>1715</v>
      </c>
      <c r="F1716" s="6">
        <f>IF(stats[[#This Row],[Column1]],stats[[#This Row],[Total Clear]]/stats[[#This Row],[Total Runs]],NA())</f>
        <v>5.2478134110787176E-3</v>
      </c>
      <c r="G1716" s="6">
        <f>SUM(B$2:B1716) / SUM(C$2:C1716)</f>
        <v>5.2478134110787176E-3</v>
      </c>
      <c r="H1716" s="7">
        <f>IFERROR(stats[[#This Row],[Column1]]-A1715,"")</f>
        <v>1.0879629626288079E-3</v>
      </c>
      <c r="I1716" s="7">
        <f>IFERROR(_xlfn.QUARTILE.INC(H$2:H1716,1),"")</f>
        <v>9.3750000087311491E-4</v>
      </c>
      <c r="J1716" s="7">
        <f>IFERROR(_xlfn.QUARTILE.INC(H$2:H1716,3),"")</f>
        <v>1.0532407395658083E-3</v>
      </c>
      <c r="K1716" s="7">
        <f>IFERROR(stats[[#This Row],[Q3]]-stats[[#This Row],[Q1]],"")</f>
        <v>1.1574073869269341E-4</v>
      </c>
      <c r="L1716" s="7">
        <f>IFERROR(AVERAGEIFS(H$2:H1716, H$2:H1716, "&lt;" &amp;stats[[#This Row],[Q3]]+(2*stats[[#This Row],[IQR]]), H$2:H1716, "&gt;" &amp; stats[[#This Row],[Q1]]-(2*stats[[#This Row],[IQR]])),"")</f>
        <v>9.9378898922699243E-4</v>
      </c>
    </row>
    <row r="1717" spans="1:12" x14ac:dyDescent="0.25">
      <c r="A1717" s="4">
        <v>44447.217395833337</v>
      </c>
      <c r="B1717">
        <v>0</v>
      </c>
      <c r="C1717">
        <v>1</v>
      </c>
      <c r="D1717" s="5">
        <f>SUM(B$2:B1717)</f>
        <v>9</v>
      </c>
      <c r="E1717" s="5">
        <f>SUM(C$2:C1717)</f>
        <v>1716</v>
      </c>
      <c r="F1717" s="6">
        <f>IF(stats[[#This Row],[Column1]],stats[[#This Row],[Total Clear]]/stats[[#This Row],[Total Runs]],NA())</f>
        <v>5.244755244755245E-3</v>
      </c>
      <c r="G1717" s="6">
        <f>SUM(B$2:B1717) / SUM(C$2:C1717)</f>
        <v>5.244755244755245E-3</v>
      </c>
      <c r="H1717" s="7">
        <f>IFERROR(stats[[#This Row],[Column1]]-A1716,"")</f>
        <v>1.006944446999114E-3</v>
      </c>
      <c r="I1717" s="7">
        <f>IFERROR(_xlfn.QUARTILE.INC(H$2:H1717,1),"")</f>
        <v>9.3750000087311491E-4</v>
      </c>
      <c r="J1717" s="7">
        <f>IFERROR(_xlfn.QUARTILE.INC(H$2:H1717,3),"")</f>
        <v>1.0532407395658083E-3</v>
      </c>
      <c r="K1717" s="7">
        <f>IFERROR(stats[[#This Row],[Q3]]-stats[[#This Row],[Q1]],"")</f>
        <v>1.1574073869269341E-4</v>
      </c>
      <c r="L1717" s="7">
        <f>IFERROR(AVERAGEIFS(H$2:H1717, H$2:H1717, "&lt;" &amp;stats[[#This Row],[Q3]]+(2*stats[[#This Row],[IQR]]), H$2:H1717, "&gt;" &amp; stats[[#This Row],[Q1]]-(2*stats[[#This Row],[IQR]])),"")</f>
        <v>9.9379673228630508E-4</v>
      </c>
    </row>
    <row r="1718" spans="1:12" x14ac:dyDescent="0.25">
      <c r="A1718" s="4">
        <v>44447.218518518515</v>
      </c>
      <c r="B1718">
        <v>0</v>
      </c>
      <c r="C1718">
        <v>1</v>
      </c>
      <c r="D1718" s="5">
        <f>SUM(B$2:B1718)</f>
        <v>9</v>
      </c>
      <c r="E1718" s="5">
        <f>SUM(C$2:C1718)</f>
        <v>1717</v>
      </c>
      <c r="F1718" s="6">
        <f>IF(stats[[#This Row],[Column1]],stats[[#This Row],[Total Clear]]/stats[[#This Row],[Total Runs]],NA())</f>
        <v>5.2417006406523005E-3</v>
      </c>
      <c r="G1718" s="6">
        <f>SUM(B$2:B1718) / SUM(C$2:C1718)</f>
        <v>5.2417006406523005E-3</v>
      </c>
      <c r="H1718" s="7">
        <f>IFERROR(stats[[#This Row],[Column1]]-A1717,"")</f>
        <v>1.1226851784158498E-3</v>
      </c>
      <c r="I1718" s="7">
        <f>IFERROR(_xlfn.QUARTILE.INC(H$2:H1718,1),"")</f>
        <v>9.3750000087311491E-4</v>
      </c>
      <c r="J1718" s="7">
        <f>IFERROR(_xlfn.QUARTILE.INC(H$2:H1718,3),"")</f>
        <v>1.0532407395658083E-3</v>
      </c>
      <c r="K1718" s="7">
        <f>IFERROR(stats[[#This Row],[Q3]]-stats[[#This Row],[Q1]],"")</f>
        <v>1.1574073869269341E-4</v>
      </c>
      <c r="L1718" s="7">
        <f>IFERROR(AVERAGEIFS(H$2:H1718, H$2:H1718, "&lt;" &amp;stats[[#This Row],[Q3]]+(2*stats[[#This Row],[IQR]]), H$2:H1718, "&gt;" &amp; stats[[#This Row],[Q1]]-(2*stats[[#This Row],[IQR]])),"")</f>
        <v>9.9387254901932244E-4</v>
      </c>
    </row>
    <row r="1719" spans="1:12" x14ac:dyDescent="0.25">
      <c r="A1719" s="4">
        <v>44447.219606481478</v>
      </c>
      <c r="B1719">
        <v>0</v>
      </c>
      <c r="C1719">
        <v>1</v>
      </c>
      <c r="D1719" s="5">
        <f>SUM(B$2:B1719)</f>
        <v>9</v>
      </c>
      <c r="E1719" s="5">
        <f>SUM(C$2:C1719)</f>
        <v>1718</v>
      </c>
      <c r="F1719" s="6">
        <f>IF(stats[[#This Row],[Column1]],stats[[#This Row],[Total Clear]]/stats[[#This Row],[Total Runs]],NA())</f>
        <v>5.2386495925494762E-3</v>
      </c>
      <c r="G1719" s="6">
        <f>SUM(B$2:B1719) / SUM(C$2:C1719)</f>
        <v>5.2386495925494762E-3</v>
      </c>
      <c r="H1719" s="7">
        <f>IFERROR(stats[[#This Row],[Column1]]-A1718,"")</f>
        <v>1.0879629626288079E-3</v>
      </c>
      <c r="I1719" s="7">
        <f>IFERROR(_xlfn.QUARTILE.INC(H$2:H1719,1),"")</f>
        <v>9.3750000087311491E-4</v>
      </c>
      <c r="J1719" s="7">
        <f>IFERROR(_xlfn.QUARTILE.INC(H$2:H1719,3),"")</f>
        <v>1.0532407395658083E-3</v>
      </c>
      <c r="K1719" s="7">
        <f>IFERROR(stats[[#This Row],[Q3]]-stats[[#This Row],[Q1]],"")</f>
        <v>1.1574073869269341E-4</v>
      </c>
      <c r="L1719" s="7">
        <f>IFERROR(AVERAGEIFS(H$2:H1719, H$2:H1719, "&lt;" &amp;stats[[#This Row],[Q3]]+(2*stats[[#This Row],[IQR]]), H$2:H1719, "&gt;" &amp; stats[[#This Row],[Q1]]-(2*stats[[#This Row],[IQR]])),"")</f>
        <v>9.9392786378334924E-4</v>
      </c>
    </row>
    <row r="1720" spans="1:12" x14ac:dyDescent="0.25">
      <c r="A1720" s="4">
        <v>44447.220752314817</v>
      </c>
      <c r="B1720">
        <v>0</v>
      </c>
      <c r="C1720">
        <v>1</v>
      </c>
      <c r="D1720" s="5">
        <f>SUM(B$2:B1720)</f>
        <v>9</v>
      </c>
      <c r="E1720" s="5">
        <f>SUM(C$2:C1720)</f>
        <v>1719</v>
      </c>
      <c r="F1720" s="6">
        <f>IF(stats[[#This Row],[Column1]],stats[[#This Row],[Total Clear]]/stats[[#This Row],[Total Runs]],NA())</f>
        <v>5.235602094240838E-3</v>
      </c>
      <c r="G1720" s="6">
        <f>SUM(B$2:B1720) / SUM(C$2:C1720)</f>
        <v>5.235602094240838E-3</v>
      </c>
      <c r="H1720" s="7">
        <f>IFERROR(stats[[#This Row],[Column1]]-A1719,"")</f>
        <v>1.1458333392511122E-3</v>
      </c>
      <c r="I1720" s="7">
        <f>IFERROR(_xlfn.QUARTILE.INC(H$2:H1720,1),"")</f>
        <v>9.3750000087311491E-4</v>
      </c>
      <c r="J1720" s="7">
        <f>IFERROR(_xlfn.QUARTILE.INC(H$2:H1720,3),"")</f>
        <v>1.0532407395658083E-3</v>
      </c>
      <c r="K1720" s="7">
        <f>IFERROR(stats[[#This Row],[Q3]]-stats[[#This Row],[Q1]],"")</f>
        <v>1.1574073869269341E-4</v>
      </c>
      <c r="L1720" s="7">
        <f>IFERROR(AVERAGEIFS(H$2:H1720, H$2:H1720, "&lt;" &amp;stats[[#This Row],[Q3]]+(2*stats[[#This Row],[IQR]]), H$2:H1720, "&gt;" &amp; stats[[#This Row],[Q1]]-(2*stats[[#This Row],[IQR]])),"")</f>
        <v>9.9401711494402352E-4</v>
      </c>
    </row>
    <row r="1721" spans="1:12" x14ac:dyDescent="0.25">
      <c r="A1721" s="4">
        <v>44447.22179398148</v>
      </c>
      <c r="B1721">
        <v>0</v>
      </c>
      <c r="C1721">
        <v>1</v>
      </c>
      <c r="D1721" s="5">
        <f>SUM(B$2:B1721)</f>
        <v>9</v>
      </c>
      <c r="E1721" s="5">
        <f>SUM(C$2:C1721)</f>
        <v>1720</v>
      </c>
      <c r="F1721" s="6">
        <f>IF(stats[[#This Row],[Column1]],stats[[#This Row],[Total Clear]]/stats[[#This Row],[Total Runs]],NA())</f>
        <v>5.2325581395348836E-3</v>
      </c>
      <c r="G1721" s="6">
        <f>SUM(B$2:B1721) / SUM(C$2:C1721)</f>
        <v>5.2325581395348836E-3</v>
      </c>
      <c r="H1721" s="7">
        <f>IFERROR(stats[[#This Row],[Column1]]-A1720,"")</f>
        <v>1.0416666627861559E-3</v>
      </c>
      <c r="I1721" s="7">
        <f>IFERROR(_xlfn.QUARTILE.INC(H$2:H1721,1),"")</f>
        <v>9.3750000087311491E-4</v>
      </c>
      <c r="J1721" s="7">
        <f>IFERROR(_xlfn.QUARTILE.INC(H$2:H1721,3),"")</f>
        <v>1.0532407395658083E-3</v>
      </c>
      <c r="K1721" s="7">
        <f>IFERROR(stats[[#This Row],[Q3]]-stats[[#This Row],[Q1]],"")</f>
        <v>1.1574073869269341E-4</v>
      </c>
      <c r="L1721" s="7">
        <f>IFERROR(AVERAGEIFS(H$2:H1721, H$2:H1721, "&lt;" &amp;stats[[#This Row],[Q3]]+(2*stats[[#This Row],[IQR]]), H$2:H1721, "&gt;" &amp; stats[[#This Row],[Q1]]-(2*stats[[#This Row],[IQR]])),"")</f>
        <v>9.9404509471374882E-4</v>
      </c>
    </row>
    <row r="1722" spans="1:12" x14ac:dyDescent="0.25">
      <c r="A1722" s="4">
        <v>44447.222858796296</v>
      </c>
      <c r="B1722">
        <v>0</v>
      </c>
      <c r="C1722">
        <v>1</v>
      </c>
      <c r="D1722" s="5">
        <f>SUM(B$2:B1722)</f>
        <v>9</v>
      </c>
      <c r="E1722" s="5">
        <f>SUM(C$2:C1722)</f>
        <v>1721</v>
      </c>
      <c r="F1722" s="6">
        <f>IF(stats[[#This Row],[Column1]],stats[[#This Row],[Total Clear]]/stats[[#This Row],[Total Runs]],NA())</f>
        <v>5.2295177222545031E-3</v>
      </c>
      <c r="G1722" s="6">
        <f>SUM(B$2:B1722) / SUM(C$2:C1722)</f>
        <v>5.2295177222545031E-3</v>
      </c>
      <c r="H1722" s="7">
        <f>IFERROR(stats[[#This Row],[Column1]]-A1721,"")</f>
        <v>1.0648148163454607E-3</v>
      </c>
      <c r="I1722" s="7">
        <f>IFERROR(_xlfn.QUARTILE.INC(H$2:H1722,1),"")</f>
        <v>9.3750000087311491E-4</v>
      </c>
      <c r="J1722" s="7">
        <f>IFERROR(_xlfn.QUARTILE.INC(H$2:H1722,3),"")</f>
        <v>1.0532407395658083E-3</v>
      </c>
      <c r="K1722" s="7">
        <f>IFERROR(stats[[#This Row],[Q3]]-stats[[#This Row],[Q1]],"")</f>
        <v>1.1574073869269341E-4</v>
      </c>
      <c r="L1722" s="7">
        <f>IFERROR(AVERAGEIFS(H$2:H1722, H$2:H1722, "&lt;" &amp;stats[[#This Row],[Q3]]+(2*stats[[#This Row],[IQR]]), H$2:H1722, "&gt;" &amp; stats[[#This Row],[Q1]]-(2*stats[[#This Row],[IQR]])),"")</f>
        <v>9.9408662624052811E-4</v>
      </c>
    </row>
    <row r="1723" spans="1:12" x14ac:dyDescent="0.25">
      <c r="A1723" s="4">
        <v>44447.223923611113</v>
      </c>
      <c r="B1723">
        <v>0</v>
      </c>
      <c r="C1723">
        <v>1</v>
      </c>
      <c r="D1723" s="5">
        <f>SUM(B$2:B1723)</f>
        <v>9</v>
      </c>
      <c r="E1723" s="5">
        <f>SUM(C$2:C1723)</f>
        <v>1722</v>
      </c>
      <c r="F1723" s="6">
        <f>IF(stats[[#This Row],[Column1]],stats[[#This Row],[Total Clear]]/stats[[#This Row],[Total Runs]],NA())</f>
        <v>5.2264808362369342E-3</v>
      </c>
      <c r="G1723" s="6">
        <f>SUM(B$2:B1723) / SUM(C$2:C1723)</f>
        <v>5.2264808362369342E-3</v>
      </c>
      <c r="H1723" s="7">
        <f>IFERROR(stats[[#This Row],[Column1]]-A1722,"")</f>
        <v>1.0648148163454607E-3</v>
      </c>
      <c r="I1723" s="7">
        <f>IFERROR(_xlfn.QUARTILE.INC(H$2:H1723,1),"")</f>
        <v>9.3750000087311491E-4</v>
      </c>
      <c r="J1723" s="7">
        <f>IFERROR(_xlfn.QUARTILE.INC(H$2:H1723,3),"")</f>
        <v>1.0532407395658083E-3</v>
      </c>
      <c r="K1723" s="7">
        <f>IFERROR(stats[[#This Row],[Q3]]-stats[[#This Row],[Q1]],"")</f>
        <v>1.1574073869269341E-4</v>
      </c>
      <c r="L1723" s="7">
        <f>IFERROR(AVERAGEIFS(H$2:H1723, H$2:H1723, "&lt;" &amp;stats[[#This Row],[Q3]]+(2*stats[[#This Row],[IQR]]), H$2:H1723, "&gt;" &amp; stats[[#This Row],[Q1]]-(2*stats[[#This Row],[IQR]])),"")</f>
        <v>9.9412810904997385E-4</v>
      </c>
    </row>
    <row r="1724" spans="1:12" x14ac:dyDescent="0.25">
      <c r="A1724" s="4">
        <v>44447.224999999999</v>
      </c>
      <c r="B1724">
        <v>0</v>
      </c>
      <c r="C1724">
        <v>1</v>
      </c>
      <c r="D1724" s="5">
        <f>SUM(B$2:B1724)</f>
        <v>9</v>
      </c>
      <c r="E1724" s="5">
        <f>SUM(C$2:C1724)</f>
        <v>1723</v>
      </c>
      <c r="F1724" s="6">
        <f>IF(stats[[#This Row],[Column1]],stats[[#This Row],[Total Clear]]/stats[[#This Row],[Total Runs]],NA())</f>
        <v>5.2234474753337203E-3</v>
      </c>
      <c r="G1724" s="6">
        <f>SUM(B$2:B1724) / SUM(C$2:C1724)</f>
        <v>5.2234474753337203E-3</v>
      </c>
      <c r="H1724" s="7">
        <f>IFERROR(stats[[#This Row],[Column1]]-A1723,"")</f>
        <v>1.0763888858491555E-3</v>
      </c>
      <c r="I1724" s="7">
        <f>IFERROR(_xlfn.QUARTILE.INC(H$2:H1724,1),"")</f>
        <v>9.3750000087311491E-4</v>
      </c>
      <c r="J1724" s="7">
        <f>IFERROR(_xlfn.QUARTILE.INC(H$2:H1724,3),"")</f>
        <v>1.0532407395658083E-3</v>
      </c>
      <c r="K1724" s="7">
        <f>IFERROR(stats[[#This Row],[Q3]]-stats[[#This Row],[Q1]],"")</f>
        <v>1.1574073869269341E-4</v>
      </c>
      <c r="L1724" s="7">
        <f>IFERROR(AVERAGEIFS(H$2:H1724, H$2:H1724, "&lt;" &amp;stats[[#This Row],[Q3]]+(2*stats[[#This Row],[IQR]]), H$2:H1724, "&gt;" &amp; stats[[#This Row],[Q1]]-(2*stats[[#This Row],[IQR]])),"")</f>
        <v>9.9417632755923477E-4</v>
      </c>
    </row>
    <row r="1725" spans="1:12" x14ac:dyDescent="0.25">
      <c r="A1725" s="4">
        <v>44447.226099537038</v>
      </c>
      <c r="B1725">
        <v>0</v>
      </c>
      <c r="C1725">
        <v>1</v>
      </c>
      <c r="D1725" s="5">
        <f>SUM(B$2:B1725)</f>
        <v>9</v>
      </c>
      <c r="E1725" s="5">
        <f>SUM(C$2:C1725)</f>
        <v>1724</v>
      </c>
      <c r="F1725" s="6">
        <f>IF(stats[[#This Row],[Column1]],stats[[#This Row],[Total Clear]]/stats[[#This Row],[Total Runs]],NA())</f>
        <v>5.2204176334106726E-3</v>
      </c>
      <c r="G1725" s="6">
        <f>SUM(B$2:B1725) / SUM(C$2:C1725)</f>
        <v>5.2204176334106726E-3</v>
      </c>
      <c r="H1725" s="7">
        <f>IFERROR(stats[[#This Row],[Column1]]-A1724,"")</f>
        <v>1.0995370394084603E-3</v>
      </c>
      <c r="I1725" s="7">
        <f>IFERROR(_xlfn.QUARTILE.INC(H$2:H1725,1),"")</f>
        <v>9.3750000087311491E-4</v>
      </c>
      <c r="J1725" s="7">
        <f>IFERROR(_xlfn.QUARTILE.INC(H$2:H1725,3),"")</f>
        <v>1.0532407395658083E-3</v>
      </c>
      <c r="K1725" s="7">
        <f>IFERROR(stats[[#This Row],[Q3]]-stats[[#This Row],[Q1]],"")</f>
        <v>1.1574073869269341E-4</v>
      </c>
      <c r="L1725" s="7">
        <f>IFERROR(AVERAGEIFS(H$2:H1725, H$2:H1725, "&lt;" &amp;stats[[#This Row],[Q3]]+(2*stats[[#This Row],[IQR]]), H$2:H1725, "&gt;" &amp; stats[[#This Row],[Q1]]-(2*stats[[#This Row],[IQR]])),"")</f>
        <v>9.9423805029611183E-4</v>
      </c>
    </row>
    <row r="1726" spans="1:12" x14ac:dyDescent="0.25">
      <c r="A1726" s="4">
        <v>44447.227175925924</v>
      </c>
      <c r="B1726">
        <v>0</v>
      </c>
      <c r="C1726">
        <v>1</v>
      </c>
      <c r="D1726" s="5">
        <f>SUM(B$2:B1726)</f>
        <v>9</v>
      </c>
      <c r="E1726" s="5">
        <f>SUM(C$2:C1726)</f>
        <v>1725</v>
      </c>
      <c r="F1726" s="6">
        <f>IF(stats[[#This Row],[Column1]],stats[[#This Row],[Total Clear]]/stats[[#This Row],[Total Runs]],NA())</f>
        <v>5.2173913043478265E-3</v>
      </c>
      <c r="G1726" s="6">
        <f>SUM(B$2:B1726) / SUM(C$2:C1726)</f>
        <v>5.2173913043478265E-3</v>
      </c>
      <c r="H1726" s="7">
        <f>IFERROR(stats[[#This Row],[Column1]]-A1725,"")</f>
        <v>1.0763888858491555E-3</v>
      </c>
      <c r="I1726" s="7">
        <f>IFERROR(_xlfn.QUARTILE.INC(H$2:H1726,1),"")</f>
        <v>9.3750000087311491E-4</v>
      </c>
      <c r="J1726" s="7">
        <f>IFERROR(_xlfn.QUARTILE.INC(H$2:H1726,3),"")</f>
        <v>1.0532407395658083E-3</v>
      </c>
      <c r="K1726" s="7">
        <f>IFERROR(stats[[#This Row],[Q3]]-stats[[#This Row],[Q1]],"")</f>
        <v>1.1574073869269341E-4</v>
      </c>
      <c r="L1726" s="7">
        <f>IFERROR(AVERAGEIFS(H$2:H1726, H$2:H1726, "&lt;" &amp;stats[[#This Row],[Q3]]+(2*stats[[#This Row],[IQR]]), H$2:H1726, "&gt;" &amp; stats[[#This Row],[Q1]]-(2*stats[[#This Row],[IQR]])),"")</f>
        <v>9.9428614797500707E-4</v>
      </c>
    </row>
    <row r="1727" spans="1:12" x14ac:dyDescent="0.25">
      <c r="A1727" s="4">
        <v>44447.22824074074</v>
      </c>
      <c r="B1727">
        <v>0</v>
      </c>
      <c r="C1727">
        <v>1</v>
      </c>
      <c r="D1727" s="5">
        <f>SUM(B$2:B1727)</f>
        <v>9</v>
      </c>
      <c r="E1727" s="5">
        <f>SUM(C$2:C1727)</f>
        <v>1726</v>
      </c>
      <c r="F1727" s="6">
        <f>IF(stats[[#This Row],[Column1]],stats[[#This Row],[Total Clear]]/stats[[#This Row],[Total Runs]],NA())</f>
        <v>5.2143684820393976E-3</v>
      </c>
      <c r="G1727" s="6">
        <f>SUM(B$2:B1727) / SUM(C$2:C1727)</f>
        <v>5.2143684820393976E-3</v>
      </c>
      <c r="H1727" s="7">
        <f>IFERROR(stats[[#This Row],[Column1]]-A1726,"")</f>
        <v>1.0648148163454607E-3</v>
      </c>
      <c r="I1727" s="7">
        <f>IFERROR(_xlfn.QUARTILE.INC(H$2:H1727,1),"")</f>
        <v>9.3750000087311491E-4</v>
      </c>
      <c r="J1727" s="7">
        <f>IFERROR(_xlfn.QUARTILE.INC(H$2:H1727,3),"")</f>
        <v>1.0532407395658083E-3</v>
      </c>
      <c r="K1727" s="7">
        <f>IFERROR(stats[[#This Row],[Q3]]-stats[[#This Row],[Q1]],"")</f>
        <v>1.1574073869269341E-4</v>
      </c>
      <c r="L1727" s="7">
        <f>IFERROR(AVERAGEIFS(H$2:H1727, H$2:H1727, "&lt;" &amp;stats[[#This Row],[Q3]]+(2*stats[[#This Row],[IQR]]), H$2:H1727, "&gt;" &amp; stats[[#This Row],[Q1]]-(2*stats[[#This Row],[IQR]])),"")</f>
        <v>9.9432741694421151E-4</v>
      </c>
    </row>
    <row r="1728" spans="1:12" x14ac:dyDescent="0.25">
      <c r="A1728" s="4">
        <v>44447.229351851849</v>
      </c>
      <c r="B1728">
        <v>0</v>
      </c>
      <c r="C1728">
        <v>1</v>
      </c>
      <c r="D1728" s="5">
        <f>SUM(B$2:B1728)</f>
        <v>9</v>
      </c>
      <c r="E1728" s="5">
        <f>SUM(C$2:C1728)</f>
        <v>1727</v>
      </c>
      <c r="F1728" s="6">
        <f>IF(stats[[#This Row],[Column1]],stats[[#This Row],[Total Clear]]/stats[[#This Row],[Total Runs]],NA())</f>
        <v>5.2113491603937466E-3</v>
      </c>
      <c r="G1728" s="6">
        <f>SUM(B$2:B1728) / SUM(C$2:C1728)</f>
        <v>5.2113491603937466E-3</v>
      </c>
      <c r="H1728" s="7">
        <f>IFERROR(stats[[#This Row],[Column1]]-A1727,"")</f>
        <v>1.111111108912155E-3</v>
      </c>
      <c r="I1728" s="7">
        <f>IFERROR(_xlfn.QUARTILE.INC(H$2:H1728,1),"")</f>
        <v>9.3750000087311491E-4</v>
      </c>
      <c r="J1728" s="7">
        <f>IFERROR(_xlfn.QUARTILE.INC(H$2:H1728,3),"")</f>
        <v>1.0532407395658083E-3</v>
      </c>
      <c r="K1728" s="7">
        <f>IFERROR(stats[[#This Row],[Q3]]-stats[[#This Row],[Q1]],"")</f>
        <v>1.1574073869269341E-4</v>
      </c>
      <c r="L1728" s="7">
        <f>IFERROR(AVERAGEIFS(H$2:H1728, H$2:H1728, "&lt;" &amp;stats[[#This Row],[Q3]]+(2*stats[[#This Row],[IQR]]), H$2:H1728, "&gt;" &amp; stats[[#This Row],[Q1]]-(2*stats[[#This Row],[IQR]])),"")</f>
        <v>9.9439571150091799E-4</v>
      </c>
    </row>
    <row r="1729" spans="1:12" x14ac:dyDescent="0.25">
      <c r="A1729" s="4">
        <v>44447.230393518519</v>
      </c>
      <c r="B1729">
        <v>0</v>
      </c>
      <c r="C1729">
        <v>1</v>
      </c>
      <c r="D1729" s="5">
        <f>SUM(B$2:B1729)</f>
        <v>9</v>
      </c>
      <c r="E1729" s="5">
        <f>SUM(C$2:C1729)</f>
        <v>1728</v>
      </c>
      <c r="F1729" s="6">
        <f>IF(stats[[#This Row],[Column1]],stats[[#This Row],[Total Clear]]/stats[[#This Row],[Total Runs]],NA())</f>
        <v>5.208333333333333E-3</v>
      </c>
      <c r="G1729" s="6">
        <f>SUM(B$2:B1729) / SUM(C$2:C1729)</f>
        <v>5.208333333333333E-3</v>
      </c>
      <c r="H1729" s="7">
        <f>IFERROR(stats[[#This Row],[Column1]]-A1728,"")</f>
        <v>1.0416666700621136E-3</v>
      </c>
      <c r="I1729" s="7">
        <f>IFERROR(_xlfn.QUARTILE.INC(H$2:H1729,1),"")</f>
        <v>9.3750000087311491E-4</v>
      </c>
      <c r="J1729" s="7">
        <f>IFERROR(_xlfn.QUARTILE.INC(H$2:H1729,3),"")</f>
        <v>1.0532407395658083E-3</v>
      </c>
      <c r="K1729" s="7">
        <f>IFERROR(stats[[#This Row],[Q3]]-stats[[#This Row],[Q1]],"")</f>
        <v>1.1574073869269341E-4</v>
      </c>
      <c r="L1729" s="7">
        <f>IFERROR(AVERAGEIFS(H$2:H1729, H$2:H1729, "&lt;" &amp;stats[[#This Row],[Q3]]+(2*stats[[#This Row],[IQR]]), H$2:H1729, "&gt;" &amp; stats[[#This Row],[Q1]]-(2*stats[[#This Row],[IQR]])),"")</f>
        <v>9.9442333917979637E-4</v>
      </c>
    </row>
    <row r="1730" spans="1:12" x14ac:dyDescent="0.25">
      <c r="A1730" s="4">
        <v>44447.231458333335</v>
      </c>
      <c r="B1730">
        <v>0</v>
      </c>
      <c r="C1730">
        <v>1</v>
      </c>
      <c r="D1730" s="5">
        <f>SUM(B$2:B1730)</f>
        <v>9</v>
      </c>
      <c r="E1730" s="5">
        <f>SUM(C$2:C1730)</f>
        <v>1729</v>
      </c>
      <c r="F1730" s="6">
        <f>IF(stats[[#This Row],[Column1]],stats[[#This Row],[Total Clear]]/stats[[#This Row],[Total Runs]],NA())</f>
        <v>5.2053209947946792E-3</v>
      </c>
      <c r="G1730" s="6">
        <f>SUM(B$2:B1730) / SUM(C$2:C1730)</f>
        <v>5.2053209947946792E-3</v>
      </c>
      <c r="H1730" s="7">
        <f>IFERROR(stats[[#This Row],[Column1]]-A1729,"")</f>
        <v>1.0648148163454607E-3</v>
      </c>
      <c r="I1730" s="7">
        <f>IFERROR(_xlfn.QUARTILE.INC(H$2:H1730,1),"")</f>
        <v>9.3750000087311491E-4</v>
      </c>
      <c r="J1730" s="7">
        <f>IFERROR(_xlfn.QUARTILE.INC(H$2:H1730,3),"")</f>
        <v>1.0532407395658083E-3</v>
      </c>
      <c r="K1730" s="7">
        <f>IFERROR(stats[[#This Row],[Q3]]-stats[[#This Row],[Q1]],"")</f>
        <v>1.1574073869269341E-4</v>
      </c>
      <c r="L1730" s="7">
        <f>IFERROR(AVERAGEIFS(H$2:H1730, H$2:H1730, "&lt;" &amp;stats[[#This Row],[Q3]]+(2*stats[[#This Row],[IQR]]), H$2:H1730, "&gt;" &amp; stats[[#This Row],[Q1]]-(2*stats[[#This Row],[IQR]])),"")</f>
        <v>9.9446445569683251E-4</v>
      </c>
    </row>
    <row r="1731" spans="1:12" x14ac:dyDescent="0.25">
      <c r="A1731" s="4">
        <v>44447.232499999998</v>
      </c>
      <c r="B1731">
        <v>0</v>
      </c>
      <c r="C1731">
        <v>1</v>
      </c>
      <c r="D1731" s="5">
        <f>SUM(B$2:B1731)</f>
        <v>9</v>
      </c>
      <c r="E1731" s="5">
        <f>SUM(C$2:C1731)</f>
        <v>1730</v>
      </c>
      <c r="F1731" s="6">
        <f>IF(stats[[#This Row],[Column1]],stats[[#This Row],[Total Clear]]/stats[[#This Row],[Total Runs]],NA())</f>
        <v>5.2023121387283237E-3</v>
      </c>
      <c r="G1731" s="6">
        <f>SUM(B$2:B1731) / SUM(C$2:C1731)</f>
        <v>5.2023121387283237E-3</v>
      </c>
      <c r="H1731" s="7">
        <f>IFERROR(stats[[#This Row],[Column1]]-A1730,"")</f>
        <v>1.0416666627861559E-3</v>
      </c>
      <c r="I1731" s="7">
        <f>IFERROR(_xlfn.QUARTILE.INC(H$2:H1731,1),"")</f>
        <v>9.3750000087311491E-4</v>
      </c>
      <c r="J1731" s="7">
        <f>IFERROR(_xlfn.QUARTILE.INC(H$2:H1731,3),"")</f>
        <v>1.0532407395658083E-3</v>
      </c>
      <c r="K1731" s="7">
        <f>IFERROR(stats[[#This Row],[Q3]]-stats[[#This Row],[Q1]],"")</f>
        <v>1.1574073869269341E-4</v>
      </c>
      <c r="L1731" s="7">
        <f>IFERROR(AVERAGEIFS(H$2:H1731, H$2:H1731, "&lt;" &amp;stats[[#This Row],[Q3]]+(2*stats[[#This Row],[IQR]]), H$2:H1731, "&gt;" &amp; stats[[#This Row],[Q1]]-(2*stats[[#This Row],[IQR]])),"")</f>
        <v>9.9449201098409995E-4</v>
      </c>
    </row>
    <row r="1732" spans="1:12" x14ac:dyDescent="0.25">
      <c r="A1732" s="4">
        <v>44447.233564814815</v>
      </c>
      <c r="B1732">
        <v>0</v>
      </c>
      <c r="C1732">
        <v>1</v>
      </c>
      <c r="D1732" s="5">
        <f>SUM(B$2:B1732)</f>
        <v>9</v>
      </c>
      <c r="E1732" s="5">
        <f>SUM(C$2:C1732)</f>
        <v>1731</v>
      </c>
      <c r="F1732" s="6">
        <f>IF(stats[[#This Row],[Column1]],stats[[#This Row],[Total Clear]]/stats[[#This Row],[Total Runs]],NA())</f>
        <v>5.1993067590987872E-3</v>
      </c>
      <c r="G1732" s="6">
        <f>SUM(B$2:B1732) / SUM(C$2:C1732)</f>
        <v>5.1993067590987872E-3</v>
      </c>
      <c r="H1732" s="7">
        <f>IFERROR(stats[[#This Row],[Column1]]-A1731,"")</f>
        <v>1.0648148163454607E-3</v>
      </c>
      <c r="I1732" s="7">
        <f>IFERROR(_xlfn.QUARTILE.INC(H$2:H1732,1),"")</f>
        <v>9.3750000087311491E-4</v>
      </c>
      <c r="J1732" s="7">
        <f>IFERROR(_xlfn.QUARTILE.INC(H$2:H1732,3),"")</f>
        <v>1.0532407395658083E-3</v>
      </c>
      <c r="K1732" s="7">
        <f>IFERROR(stats[[#This Row],[Q3]]-stats[[#This Row],[Q1]],"")</f>
        <v>1.1574073869269341E-4</v>
      </c>
      <c r="L1732" s="7">
        <f>IFERROR(AVERAGEIFS(H$2:H1732, H$2:H1732, "&lt;" &amp;stats[[#This Row],[Q3]]+(2*stats[[#This Row],[IQR]]), H$2:H1732, "&gt;" &amp; stats[[#This Row],[Q1]]-(2*stats[[#This Row],[IQR]])),"")</f>
        <v>9.9453303945863983E-4</v>
      </c>
    </row>
    <row r="1733" spans="1:12" x14ac:dyDescent="0.25">
      <c r="A1733" s="4">
        <v>44447.234722222223</v>
      </c>
      <c r="B1733">
        <v>0</v>
      </c>
      <c r="C1733">
        <v>1</v>
      </c>
      <c r="D1733" s="5">
        <f>SUM(B$2:B1733)</f>
        <v>9</v>
      </c>
      <c r="E1733" s="5">
        <f>SUM(C$2:C1733)</f>
        <v>1732</v>
      </c>
      <c r="F1733" s="6">
        <f>IF(stats[[#This Row],[Column1]],stats[[#This Row],[Total Clear]]/stats[[#This Row],[Total Runs]],NA())</f>
        <v>5.1963048498845262E-3</v>
      </c>
      <c r="G1733" s="6">
        <f>SUM(B$2:B1733) / SUM(C$2:C1733)</f>
        <v>5.1963048498845262E-3</v>
      </c>
      <c r="H1733" s="7">
        <f>IFERROR(stats[[#This Row],[Column1]]-A1732,"")</f>
        <v>1.157407408754807E-3</v>
      </c>
      <c r="I1733" s="7">
        <f>IFERROR(_xlfn.QUARTILE.INC(H$2:H1733,1),"")</f>
        <v>9.3750000087311491E-4</v>
      </c>
      <c r="J1733" s="7">
        <f>IFERROR(_xlfn.QUARTILE.INC(H$2:H1733,3),"")</f>
        <v>1.0532407395658083E-3</v>
      </c>
      <c r="K1733" s="7">
        <f>IFERROR(stats[[#This Row],[Q3]]-stats[[#This Row],[Q1]],"")</f>
        <v>1.1574073869269341E-4</v>
      </c>
      <c r="L1733" s="7">
        <f>IFERROR(AVERAGEIFS(H$2:H1733, H$2:H1733, "&lt;" &amp;stats[[#This Row],[Q3]]+(2*stats[[#This Row],[IQR]]), H$2:H1733, "&gt;" &amp; stats[[#This Row],[Q1]]-(2*stats[[#This Row],[IQR]])),"")</f>
        <v>9.9462800993636359E-4</v>
      </c>
    </row>
    <row r="1734" spans="1:12" x14ac:dyDescent="0.25">
      <c r="A1734" s="4">
        <v>44447.235798611109</v>
      </c>
      <c r="B1734">
        <v>0</v>
      </c>
      <c r="C1734">
        <v>1</v>
      </c>
      <c r="D1734" s="5">
        <f>SUM(B$2:B1734)</f>
        <v>9</v>
      </c>
      <c r="E1734" s="5">
        <f>SUM(C$2:C1734)</f>
        <v>1733</v>
      </c>
      <c r="F1734" s="6">
        <f>IF(stats[[#This Row],[Column1]],stats[[#This Row],[Total Clear]]/stats[[#This Row],[Total Runs]],NA())</f>
        <v>5.1933064050779E-3</v>
      </c>
      <c r="G1734" s="6">
        <f>SUM(B$2:B1734) / SUM(C$2:C1734)</f>
        <v>5.1933064050779E-3</v>
      </c>
      <c r="H1734" s="7">
        <f>IFERROR(stats[[#This Row],[Column1]]-A1733,"")</f>
        <v>1.0763888858491555E-3</v>
      </c>
      <c r="I1734" s="7">
        <f>IFERROR(_xlfn.QUARTILE.INC(H$2:H1734,1),"")</f>
        <v>9.3750000087311491E-4</v>
      </c>
      <c r="J1734" s="7">
        <f>IFERROR(_xlfn.QUARTILE.INC(H$2:H1734,3),"")</f>
        <v>1.0532407395658083E-3</v>
      </c>
      <c r="K1734" s="7">
        <f>IFERROR(stats[[#This Row],[Q3]]-stats[[#This Row],[Q1]],"")</f>
        <v>1.1574073869269341E-4</v>
      </c>
      <c r="L1734" s="7">
        <f>IFERROR(AVERAGEIFS(H$2:H1734, H$2:H1734, "&lt;" &amp;stats[[#This Row],[Q3]]+(2*stats[[#This Row],[IQR]]), H$2:H1734, "&gt;" &amp; stats[[#This Row],[Q1]]-(2*stats[[#This Row],[IQR]])),"")</f>
        <v>9.9467565613444798E-4</v>
      </c>
    </row>
    <row r="1735" spans="1:12" x14ac:dyDescent="0.25">
      <c r="A1735" s="4">
        <v>44447.236898148149</v>
      </c>
      <c r="B1735">
        <v>0</v>
      </c>
      <c r="C1735">
        <v>1</v>
      </c>
      <c r="D1735" s="5">
        <f>SUM(B$2:B1735)</f>
        <v>9</v>
      </c>
      <c r="E1735" s="5">
        <f>SUM(C$2:C1735)</f>
        <v>1734</v>
      </c>
      <c r="F1735" s="6">
        <f>IF(stats[[#This Row],[Column1]],stats[[#This Row],[Total Clear]]/stats[[#This Row],[Total Runs]],NA())</f>
        <v>5.1903114186851208E-3</v>
      </c>
      <c r="G1735" s="6">
        <f>SUM(B$2:B1735) / SUM(C$2:C1735)</f>
        <v>5.1903114186851208E-3</v>
      </c>
      <c r="H1735" s="7">
        <f>IFERROR(stats[[#This Row],[Column1]]-A1734,"")</f>
        <v>1.0995370394084603E-3</v>
      </c>
      <c r="I1735" s="7">
        <f>IFERROR(_xlfn.QUARTILE.INC(H$2:H1735,1),"")</f>
        <v>9.3750000087311491E-4</v>
      </c>
      <c r="J1735" s="7">
        <f>IFERROR(_xlfn.QUARTILE.INC(H$2:H1735,3),"")</f>
        <v>1.0532407395658083E-3</v>
      </c>
      <c r="K1735" s="7">
        <f>IFERROR(stats[[#This Row],[Q3]]-stats[[#This Row],[Q1]],"")</f>
        <v>1.1574073869269341E-4</v>
      </c>
      <c r="L1735" s="7">
        <f>IFERROR(AVERAGEIFS(H$2:H1735, H$2:H1735, "&lt;" &amp;stats[[#This Row],[Q3]]+(2*stats[[#This Row],[IQR]]), H$2:H1735, "&gt;" &amp; stats[[#This Row],[Q1]]-(2*stats[[#This Row],[IQR]])),"")</f>
        <v>9.9473672857665774E-4</v>
      </c>
    </row>
    <row r="1736" spans="1:12" x14ac:dyDescent="0.25">
      <c r="A1736" s="4">
        <v>44447.238043981481</v>
      </c>
      <c r="B1736">
        <v>0</v>
      </c>
      <c r="C1736">
        <v>1</v>
      </c>
      <c r="D1736" s="5">
        <f>SUM(B$2:B1736)</f>
        <v>9</v>
      </c>
      <c r="E1736" s="5">
        <f>SUM(C$2:C1736)</f>
        <v>1735</v>
      </c>
      <c r="F1736" s="6">
        <f>IF(stats[[#This Row],[Column1]],stats[[#This Row],[Total Clear]]/stats[[#This Row],[Total Runs]],NA())</f>
        <v>5.1873198847262247E-3</v>
      </c>
      <c r="G1736" s="6">
        <f>SUM(B$2:B1736) / SUM(C$2:C1736)</f>
        <v>5.1873198847262247E-3</v>
      </c>
      <c r="H1736" s="7">
        <f>IFERROR(stats[[#This Row],[Column1]]-A1735,"")</f>
        <v>1.1458333319751546E-3</v>
      </c>
      <c r="I1736" s="7">
        <f>IFERROR(_xlfn.QUARTILE.INC(H$2:H1736,1),"")</f>
        <v>9.3750000087311491E-4</v>
      </c>
      <c r="J1736" s="7">
        <f>IFERROR(_xlfn.QUARTILE.INC(H$2:H1736,3),"")</f>
        <v>1.0532407395658083E-3</v>
      </c>
      <c r="K1736" s="7">
        <f>IFERROR(stats[[#This Row],[Q3]]-stats[[#This Row],[Q1]],"")</f>
        <v>1.1574073869269341E-4</v>
      </c>
      <c r="L1736" s="7">
        <f>IFERROR(AVERAGEIFS(H$2:H1736, H$2:H1736, "&lt;" &amp;stats[[#This Row],[Q3]]+(2*stats[[#This Row],[IQR]]), H$2:H1736, "&gt;" &amp; stats[[#This Row],[Q1]]-(2*stats[[#This Row],[IQR]])),"")</f>
        <v>9.948246777055276E-4</v>
      </c>
    </row>
    <row r="1737" spans="1:12" x14ac:dyDescent="0.25">
      <c r="A1737" s="4">
        <v>44447.239189814813</v>
      </c>
      <c r="B1737">
        <v>0</v>
      </c>
      <c r="C1737">
        <v>1</v>
      </c>
      <c r="D1737" s="5">
        <f>SUM(B$2:B1737)</f>
        <v>9</v>
      </c>
      <c r="E1737" s="5">
        <f>SUM(C$2:C1737)</f>
        <v>1736</v>
      </c>
      <c r="F1737" s="6">
        <f>IF(stats[[#This Row],[Column1]],stats[[#This Row],[Total Clear]]/stats[[#This Row],[Total Runs]],NA())</f>
        <v>5.1843317972350231E-3</v>
      </c>
      <c r="G1737" s="6">
        <f>SUM(B$2:B1737) / SUM(C$2:C1737)</f>
        <v>5.1843317972350231E-3</v>
      </c>
      <c r="H1737" s="7">
        <f>IFERROR(stats[[#This Row],[Column1]]-A1736,"")</f>
        <v>1.1458333319751546E-3</v>
      </c>
      <c r="I1737" s="7">
        <f>IFERROR(_xlfn.QUARTILE.INC(H$2:H1737,1),"")</f>
        <v>9.3750000087311491E-4</v>
      </c>
      <c r="J1737" s="7">
        <f>IFERROR(_xlfn.QUARTILE.INC(H$2:H1737,3),"")</f>
        <v>1.0532407395658083E-3</v>
      </c>
      <c r="K1737" s="7">
        <f>IFERROR(stats[[#This Row],[Q3]]-stats[[#This Row],[Q1]],"")</f>
        <v>1.1574073869269341E-4</v>
      </c>
      <c r="L1737" s="7">
        <f>IFERROR(AVERAGEIFS(H$2:H1737, H$2:H1737, "&lt;" &amp;stats[[#This Row],[Q3]]+(2*stats[[#This Row],[IQR]]), H$2:H1737, "&gt;" &amp; stats[[#This Row],[Q1]]-(2*stats[[#This Row],[IQR]])),"")</f>
        <v>9.9491252450847672E-4</v>
      </c>
    </row>
    <row r="1738" spans="1:12" x14ac:dyDescent="0.25">
      <c r="A1738" s="4">
        <v>44447.240231481483</v>
      </c>
      <c r="B1738">
        <v>0</v>
      </c>
      <c r="C1738">
        <v>1</v>
      </c>
      <c r="D1738" s="5">
        <f>SUM(B$2:B1738)</f>
        <v>9</v>
      </c>
      <c r="E1738" s="5">
        <f>SUM(C$2:C1738)</f>
        <v>1737</v>
      </c>
      <c r="F1738" s="6">
        <f>IF(stats[[#This Row],[Column1]],stats[[#This Row],[Total Clear]]/stats[[#This Row],[Total Runs]],NA())</f>
        <v>5.1813471502590676E-3</v>
      </c>
      <c r="G1738" s="6">
        <f>SUM(B$2:B1738) / SUM(C$2:C1738)</f>
        <v>5.1813471502590676E-3</v>
      </c>
      <c r="H1738" s="7">
        <f>IFERROR(stats[[#This Row],[Column1]]-A1737,"")</f>
        <v>1.0416666700621136E-3</v>
      </c>
      <c r="I1738" s="7">
        <f>IFERROR(_xlfn.QUARTILE.INC(H$2:H1738,1),"")</f>
        <v>9.3750000087311491E-4</v>
      </c>
      <c r="J1738" s="7">
        <f>IFERROR(_xlfn.QUARTILE.INC(H$2:H1738,3),"")</f>
        <v>1.0532407395658083E-3</v>
      </c>
      <c r="K1738" s="7">
        <f>IFERROR(stats[[#This Row],[Q3]]-stats[[#This Row],[Q1]],"")</f>
        <v>1.1574073869269341E-4</v>
      </c>
      <c r="L1738" s="7">
        <f>IFERROR(AVERAGEIFS(H$2:H1738, H$2:H1738, "&lt;" &amp;stats[[#This Row],[Q3]]+(2*stats[[#This Row],[IQR]]), H$2:H1738, "&gt;" &amp; stats[[#This Row],[Q1]]-(2*stats[[#This Row],[IQR]])),"")</f>
        <v>9.9493970715124058E-4</v>
      </c>
    </row>
    <row r="1739" spans="1:12" x14ac:dyDescent="0.25">
      <c r="A1739" s="4">
        <v>44447.241377314815</v>
      </c>
      <c r="B1739">
        <v>0</v>
      </c>
      <c r="C1739">
        <v>1</v>
      </c>
      <c r="D1739" s="5">
        <f>SUM(B$2:B1739)</f>
        <v>9</v>
      </c>
      <c r="E1739" s="5">
        <f>SUM(C$2:C1739)</f>
        <v>1738</v>
      </c>
      <c r="F1739" s="6">
        <f>IF(stats[[#This Row],[Column1]],stats[[#This Row],[Total Clear]]/stats[[#This Row],[Total Runs]],NA())</f>
        <v>5.1783659378596084E-3</v>
      </c>
      <c r="G1739" s="6">
        <f>SUM(B$2:B1739) / SUM(C$2:C1739)</f>
        <v>5.1783659378596084E-3</v>
      </c>
      <c r="H1739" s="7">
        <f>IFERROR(stats[[#This Row],[Column1]]-A1738,"")</f>
        <v>1.1458333319751546E-3</v>
      </c>
      <c r="I1739" s="7">
        <f>IFERROR(_xlfn.QUARTILE.INC(H$2:H1739,1),"")</f>
        <v>9.3750000087311491E-4</v>
      </c>
      <c r="J1739" s="7">
        <f>IFERROR(_xlfn.QUARTILE.INC(H$2:H1739,3),"")</f>
        <v>1.0532407395658083E-3</v>
      </c>
      <c r="K1739" s="7">
        <f>IFERROR(stats[[#This Row],[Q3]]-stats[[#This Row],[Q1]],"")</f>
        <v>1.1574073869269341E-4</v>
      </c>
      <c r="L1739" s="7">
        <f>IFERROR(AVERAGEIFS(H$2:H1739, H$2:H1739, "&lt;" &amp;stats[[#This Row],[Q3]]+(2*stats[[#This Row],[IQR]]), H$2:H1739, "&gt;" &amp; stats[[#This Row],[Q1]]-(2*stats[[#This Row],[IQR]])),"")</f>
        <v>9.9502738502737294E-4</v>
      </c>
    </row>
    <row r="1740" spans="1:12" x14ac:dyDescent="0.25">
      <c r="A1740" s="4">
        <v>44447.242430555554</v>
      </c>
      <c r="B1740">
        <v>0</v>
      </c>
      <c r="C1740">
        <v>1</v>
      </c>
      <c r="D1740" s="5">
        <f>SUM(B$2:B1740)</f>
        <v>9</v>
      </c>
      <c r="E1740" s="5">
        <f>SUM(C$2:C1740)</f>
        <v>1739</v>
      </c>
      <c r="F1740" s="6">
        <f>IF(stats[[#This Row],[Column1]],stats[[#This Row],[Total Clear]]/stats[[#This Row],[Total Runs]],NA())</f>
        <v>5.1753881541115581E-3</v>
      </c>
      <c r="G1740" s="6">
        <f>SUM(B$2:B1740) / SUM(C$2:C1740)</f>
        <v>5.1753881541115581E-3</v>
      </c>
      <c r="H1740" s="7">
        <f>IFERROR(stats[[#This Row],[Column1]]-A1739,"")</f>
        <v>1.0532407395658083E-3</v>
      </c>
      <c r="I1740" s="7">
        <f>IFERROR(_xlfn.QUARTILE.INC(H$2:H1740,1),"")</f>
        <v>9.3750000087311491E-4</v>
      </c>
      <c r="J1740" s="7">
        <f>IFERROR(_xlfn.QUARTILE.INC(H$2:H1740,3),"")</f>
        <v>1.0532407395658083E-3</v>
      </c>
      <c r="K1740" s="7">
        <f>IFERROR(stats[[#This Row],[Q3]]-stats[[#This Row],[Q1]],"")</f>
        <v>1.1574073869269341E-4</v>
      </c>
      <c r="L1740" s="7">
        <f>IFERROR(AVERAGEIFS(H$2:H1740, H$2:H1740, "&lt;" &amp;stats[[#This Row],[Q3]]+(2*stats[[#This Row],[IQR]]), H$2:H1740, "&gt;" &amp; stats[[#This Row],[Q1]]-(2*stats[[#This Row],[IQR]])),"")</f>
        <v>9.9506119069202943E-4</v>
      </c>
    </row>
    <row r="1741" spans="1:12" x14ac:dyDescent="0.25">
      <c r="A1741" s="4">
        <v>44447.243518518517</v>
      </c>
      <c r="B1741">
        <v>0</v>
      </c>
      <c r="C1741">
        <v>1</v>
      </c>
      <c r="D1741" s="5">
        <f>SUM(B$2:B1741)</f>
        <v>9</v>
      </c>
      <c r="E1741" s="5">
        <f>SUM(C$2:C1741)</f>
        <v>1740</v>
      </c>
      <c r="F1741" s="6">
        <f>IF(stats[[#This Row],[Column1]],stats[[#This Row],[Total Clear]]/stats[[#This Row],[Total Runs]],NA())</f>
        <v>5.1724137931034482E-3</v>
      </c>
      <c r="G1741" s="6">
        <f>SUM(B$2:B1741) / SUM(C$2:C1741)</f>
        <v>5.1724137931034482E-3</v>
      </c>
      <c r="H1741" s="7">
        <f>IFERROR(stats[[#This Row],[Column1]]-A1740,"")</f>
        <v>1.0879629626288079E-3</v>
      </c>
      <c r="I1741" s="7">
        <f>IFERROR(_xlfn.QUARTILE.INC(H$2:H1741,1),"")</f>
        <v>9.3750000087311491E-4</v>
      </c>
      <c r="J1741" s="7">
        <f>IFERROR(_xlfn.QUARTILE.INC(H$2:H1741,3),"")</f>
        <v>1.0532407395658083E-3</v>
      </c>
      <c r="K1741" s="7">
        <f>IFERROR(stats[[#This Row],[Q3]]-stats[[#This Row],[Q1]],"")</f>
        <v>1.1574073869269341E-4</v>
      </c>
      <c r="L1741" s="7">
        <f>IFERROR(AVERAGEIFS(H$2:H1741, H$2:H1741, "&lt;" &amp;stats[[#This Row],[Q3]]+(2*stats[[#This Row],[IQR]]), H$2:H1741, "&gt;" &amp; stats[[#This Row],[Q1]]-(2*stats[[#This Row],[IQR]])),"")</f>
        <v>9.9511510930603794E-4</v>
      </c>
    </row>
    <row r="1742" spans="1:12" x14ac:dyDescent="0.25">
      <c r="A1742" s="4">
        <v>44447.244606481479</v>
      </c>
      <c r="B1742">
        <v>0</v>
      </c>
      <c r="C1742">
        <v>1</v>
      </c>
      <c r="D1742" s="5">
        <f>SUM(B$2:B1742)</f>
        <v>9</v>
      </c>
      <c r="E1742" s="5">
        <f>SUM(C$2:C1742)</f>
        <v>1741</v>
      </c>
      <c r="F1742" s="6">
        <f>IF(stats[[#This Row],[Column1]],stats[[#This Row],[Total Clear]]/stats[[#This Row],[Total Runs]],NA())</f>
        <v>5.1694428489373924E-3</v>
      </c>
      <c r="G1742" s="6">
        <f>SUM(B$2:B1742) / SUM(C$2:C1742)</f>
        <v>5.1694428489373924E-3</v>
      </c>
      <c r="H1742" s="7">
        <f>IFERROR(stats[[#This Row],[Column1]]-A1741,"")</f>
        <v>1.0879629626288079E-3</v>
      </c>
      <c r="I1742" s="7">
        <f>IFERROR(_xlfn.QUARTILE.INC(H$2:H1742,1),"")</f>
        <v>9.3750000087311491E-4</v>
      </c>
      <c r="J1742" s="7">
        <f>IFERROR(_xlfn.QUARTILE.INC(H$2:H1742,3),"")</f>
        <v>1.0532407395658083E-3</v>
      </c>
      <c r="K1742" s="7">
        <f>IFERROR(stats[[#This Row],[Q3]]-stats[[#This Row],[Q1]],"")</f>
        <v>1.1574073869269341E-4</v>
      </c>
      <c r="L1742" s="7">
        <f>IFERROR(AVERAGEIFS(H$2:H1742, H$2:H1742, "&lt;" &amp;stats[[#This Row],[Q3]]+(2*stats[[#This Row],[IQR]]), H$2:H1742, "&gt;" &amp; stats[[#This Row],[Q1]]-(2*stats[[#This Row],[IQR]])),"")</f>
        <v>9.9516896536945023E-4</v>
      </c>
    </row>
    <row r="1743" spans="1:12" x14ac:dyDescent="0.25">
      <c r="A1743" s="4">
        <v>44447.245706018519</v>
      </c>
      <c r="B1743">
        <v>0</v>
      </c>
      <c r="C1743">
        <v>1</v>
      </c>
      <c r="D1743" s="5">
        <f>SUM(B$2:B1743)</f>
        <v>9</v>
      </c>
      <c r="E1743" s="5">
        <f>SUM(C$2:C1743)</f>
        <v>1742</v>
      </c>
      <c r="F1743" s="6">
        <f>IF(stats[[#This Row],[Column1]],stats[[#This Row],[Total Clear]]/stats[[#This Row],[Total Runs]],NA())</f>
        <v>5.1664753157290473E-3</v>
      </c>
      <c r="G1743" s="6">
        <f>SUM(B$2:B1743) / SUM(C$2:C1743)</f>
        <v>5.1664753157290473E-3</v>
      </c>
      <c r="H1743" s="7">
        <f>IFERROR(stats[[#This Row],[Column1]]-A1742,"")</f>
        <v>1.0995370394084603E-3</v>
      </c>
      <c r="I1743" s="7">
        <f>IFERROR(_xlfn.QUARTILE.INC(H$2:H1743,1),"")</f>
        <v>9.3750000087311491E-4</v>
      </c>
      <c r="J1743" s="7">
        <f>IFERROR(_xlfn.QUARTILE.INC(H$2:H1743,3),"")</f>
        <v>1.0532407395658083E-3</v>
      </c>
      <c r="K1743" s="7">
        <f>IFERROR(stats[[#This Row],[Q3]]-stats[[#This Row],[Q1]],"")</f>
        <v>1.1574073869269341E-4</v>
      </c>
      <c r="L1743" s="7">
        <f>IFERROR(AVERAGEIFS(H$2:H1743, H$2:H1743, "&lt;" &amp;stats[[#This Row],[Q3]]+(2*stats[[#This Row],[IQR]]), H$2:H1743, "&gt;" &amp; stats[[#This Row],[Q1]]-(2*stats[[#This Row],[IQR]])),"")</f>
        <v>9.9522946860077714E-4</v>
      </c>
    </row>
    <row r="1744" spans="1:12" x14ac:dyDescent="0.25">
      <c r="A1744" s="4">
        <v>44447.246770833335</v>
      </c>
      <c r="B1744">
        <v>0</v>
      </c>
      <c r="C1744">
        <v>1</v>
      </c>
      <c r="D1744" s="5">
        <f>SUM(B$2:B1744)</f>
        <v>9</v>
      </c>
      <c r="E1744" s="5">
        <f>SUM(C$2:C1744)</f>
        <v>1743</v>
      </c>
      <c r="F1744" s="6">
        <f>IF(stats[[#This Row],[Column1]],stats[[#This Row],[Total Clear]]/stats[[#This Row],[Total Runs]],NA())</f>
        <v>5.1635111876075735E-3</v>
      </c>
      <c r="G1744" s="6">
        <f>SUM(B$2:B1744) / SUM(C$2:C1744)</f>
        <v>5.1635111876075735E-3</v>
      </c>
      <c r="H1744" s="7">
        <f>IFERROR(stats[[#This Row],[Column1]]-A1743,"")</f>
        <v>1.0648148163454607E-3</v>
      </c>
      <c r="I1744" s="7">
        <f>IFERROR(_xlfn.QUARTILE.INC(H$2:H1744,1),"")</f>
        <v>9.3750000087311491E-4</v>
      </c>
      <c r="J1744" s="7">
        <f>IFERROR(_xlfn.QUARTILE.INC(H$2:H1744,3),"")</f>
        <v>1.0532407395658083E-3</v>
      </c>
      <c r="K1744" s="7">
        <f>IFERROR(stats[[#This Row],[Q3]]-stats[[#This Row],[Q1]],"")</f>
        <v>1.1574073869269341E-4</v>
      </c>
      <c r="L1744" s="7">
        <f>IFERROR(AVERAGEIFS(H$2:H1744, H$2:H1744, "&lt;" &amp;stats[[#This Row],[Q3]]+(2*stats[[#This Row],[IQR]]), H$2:H1744, "&gt;" &amp; stats[[#This Row],[Q1]]-(2*stats[[#This Row],[IQR]])),"")</f>
        <v>9.9526978456123175E-4</v>
      </c>
    </row>
    <row r="1745" spans="1:12" x14ac:dyDescent="0.25">
      <c r="A1745" s="4">
        <v>44447.248078703706</v>
      </c>
      <c r="B1745">
        <v>0</v>
      </c>
      <c r="C1745">
        <v>1</v>
      </c>
      <c r="D1745" s="5">
        <f>SUM(B$2:B1745)</f>
        <v>9</v>
      </c>
      <c r="E1745" s="5">
        <f>SUM(C$2:C1745)</f>
        <v>1744</v>
      </c>
      <c r="F1745" s="6">
        <f>IF(stats[[#This Row],[Column1]],stats[[#This Row],[Total Clear]]/stats[[#This Row],[Total Runs]],NA())</f>
        <v>5.1605504587155966E-3</v>
      </c>
      <c r="G1745" s="6">
        <f>SUM(B$2:B1745) / SUM(C$2:C1745)</f>
        <v>5.1605504587155966E-3</v>
      </c>
      <c r="H1745" s="7">
        <f>IFERROR(stats[[#This Row],[Column1]]-A1744,"")</f>
        <v>1.3078703705104999E-3</v>
      </c>
      <c r="I1745" s="7">
        <f>IFERROR(_xlfn.QUARTILE.INC(H$2:H1745,1),"")</f>
        <v>9.3750000087311491E-4</v>
      </c>
      <c r="J1745" s="7">
        <f>IFERROR(_xlfn.QUARTILE.INC(H$2:H1745,3),"")</f>
        <v>1.0532407395658083E-3</v>
      </c>
      <c r="K1745" s="7">
        <f>IFERROR(stats[[#This Row],[Q3]]-stats[[#This Row],[Q1]],"")</f>
        <v>1.1574073869269341E-4</v>
      </c>
      <c r="L1745" s="7">
        <f>IFERROR(AVERAGEIFS(H$2:H1745, H$2:H1745, "&lt;" &amp;stats[[#This Row],[Q3]]+(2*stats[[#This Row],[IQR]]), H$2:H1745, "&gt;" &amp; stats[[#This Row],[Q1]]-(2*stats[[#This Row],[IQR]])),"")</f>
        <v>9.9526978456123175E-4</v>
      </c>
    </row>
    <row r="1746" spans="1:12" x14ac:dyDescent="0.25">
      <c r="A1746" s="4">
        <v>44447.249201388891</v>
      </c>
      <c r="B1746">
        <v>0</v>
      </c>
      <c r="C1746">
        <v>1</v>
      </c>
      <c r="D1746" s="5">
        <f>SUM(B$2:B1746)</f>
        <v>9</v>
      </c>
      <c r="E1746" s="5">
        <f>SUM(C$2:C1746)</f>
        <v>1745</v>
      </c>
      <c r="F1746" s="6">
        <f>IF(stats[[#This Row],[Column1]],stats[[#This Row],[Total Clear]]/stats[[#This Row],[Total Runs]],NA())</f>
        <v>5.1575931232091688E-3</v>
      </c>
      <c r="G1746" s="6">
        <f>SUM(B$2:B1746) / SUM(C$2:C1746)</f>
        <v>5.1575931232091688E-3</v>
      </c>
      <c r="H1746" s="7">
        <f>IFERROR(stats[[#This Row],[Column1]]-A1745,"")</f>
        <v>1.1226851856918074E-3</v>
      </c>
      <c r="I1746" s="7">
        <f>IFERROR(_xlfn.QUARTILE.INC(H$2:H1746,1),"")</f>
        <v>9.3750000087311491E-4</v>
      </c>
      <c r="J1746" s="7">
        <f>IFERROR(_xlfn.QUARTILE.INC(H$2:H1746,3),"")</f>
        <v>1.0532407395658083E-3</v>
      </c>
      <c r="K1746" s="7">
        <f>IFERROR(stats[[#This Row],[Q3]]-stats[[#This Row],[Q1]],"")</f>
        <v>1.1574073869269341E-4</v>
      </c>
      <c r="L1746" s="7">
        <f>IFERROR(AVERAGEIFS(H$2:H1746, H$2:H1746, "&lt;" &amp;stats[[#This Row],[Q3]]+(2*stats[[#This Row],[IQR]]), H$2:H1746, "&gt;" &amp; stats[[#This Row],[Q1]]-(2*stats[[#This Row],[IQR]])),"")</f>
        <v>9.9534356302164329E-4</v>
      </c>
    </row>
    <row r="1747" spans="1:12" x14ac:dyDescent="0.25">
      <c r="A1747" s="4">
        <v>44447.25037037037</v>
      </c>
      <c r="B1747">
        <v>0</v>
      </c>
      <c r="C1747">
        <v>1</v>
      </c>
      <c r="D1747" s="5">
        <f>SUM(B$2:B1747)</f>
        <v>9</v>
      </c>
      <c r="E1747" s="5">
        <f>SUM(C$2:C1747)</f>
        <v>1746</v>
      </c>
      <c r="F1747" s="6">
        <f>IF(stats[[#This Row],[Column1]],stats[[#This Row],[Total Clear]]/stats[[#This Row],[Total Runs]],NA())</f>
        <v>5.1546391752577319E-3</v>
      </c>
      <c r="G1747" s="6">
        <f>SUM(B$2:B1747) / SUM(C$2:C1747)</f>
        <v>5.1546391752577319E-3</v>
      </c>
      <c r="H1747" s="7">
        <f>IFERROR(stats[[#This Row],[Column1]]-A1746,"")</f>
        <v>1.1689814782585017E-3</v>
      </c>
      <c r="I1747" s="7">
        <f>IFERROR(_xlfn.QUARTILE.INC(H$2:H1747,1),"")</f>
        <v>9.3750000087311491E-4</v>
      </c>
      <c r="J1747" s="7">
        <f>IFERROR(_xlfn.QUARTILE.INC(H$2:H1747,3),"")</f>
        <v>1.0532407395658083E-3</v>
      </c>
      <c r="K1747" s="7">
        <f>IFERROR(stats[[#This Row],[Q3]]-stats[[#This Row],[Q1]],"")</f>
        <v>1.1574073869269341E-4</v>
      </c>
      <c r="L1747" s="7">
        <f>IFERROR(AVERAGEIFS(H$2:H1747, H$2:H1747, "&lt;" &amp;stats[[#This Row],[Q3]]+(2*stats[[#This Row],[IQR]]), H$2:H1747, "&gt;" &amp; stats[[#This Row],[Q1]]-(2*stats[[#This Row],[IQR]])),"")</f>
        <v>9.9544404792629429E-4</v>
      </c>
    </row>
    <row r="1748" spans="1:12" x14ac:dyDescent="0.25">
      <c r="A1748" s="4">
        <v>44447.251493055555</v>
      </c>
      <c r="B1748">
        <v>0</v>
      </c>
      <c r="C1748">
        <v>1</v>
      </c>
      <c r="D1748" s="5">
        <f>SUM(B$2:B1748)</f>
        <v>9</v>
      </c>
      <c r="E1748" s="5">
        <f>SUM(C$2:C1748)</f>
        <v>1747</v>
      </c>
      <c r="F1748" s="6">
        <f>IF(stats[[#This Row],[Column1]],stats[[#This Row],[Total Clear]]/stats[[#This Row],[Total Runs]],NA())</f>
        <v>5.1516886090440753E-3</v>
      </c>
      <c r="G1748" s="6">
        <f>SUM(B$2:B1748) / SUM(C$2:C1748)</f>
        <v>5.1516886090440753E-3</v>
      </c>
      <c r="H1748" s="7">
        <f>IFERROR(stats[[#This Row],[Column1]]-A1747,"")</f>
        <v>1.1226851856918074E-3</v>
      </c>
      <c r="I1748" s="7">
        <f>IFERROR(_xlfn.QUARTILE.INC(H$2:H1748,1),"")</f>
        <v>9.3750000087311491E-4</v>
      </c>
      <c r="J1748" s="7">
        <f>IFERROR(_xlfn.QUARTILE.INC(H$2:H1748,3),"")</f>
        <v>1.0532407395658083E-3</v>
      </c>
      <c r="K1748" s="7">
        <f>IFERROR(stats[[#This Row],[Q3]]-stats[[#This Row],[Q1]],"")</f>
        <v>1.1574073869269341E-4</v>
      </c>
      <c r="L1748" s="7">
        <f>IFERROR(AVERAGEIFS(H$2:H1748, H$2:H1748, "&lt;" &amp;stats[[#This Row],[Q3]]+(2*stats[[#This Row],[IQR]]), H$2:H1748, "&gt;" &amp; stats[[#This Row],[Q1]]-(2*stats[[#This Row],[IQR]])),"")</f>
        <v>9.9551764025582906E-4</v>
      </c>
    </row>
    <row r="1749" spans="1:12" x14ac:dyDescent="0.25">
      <c r="A1749" s="4">
        <v>44447.252592592595</v>
      </c>
      <c r="B1749">
        <v>0</v>
      </c>
      <c r="C1749">
        <v>1</v>
      </c>
      <c r="D1749" s="5">
        <f>SUM(B$2:B1749)</f>
        <v>9</v>
      </c>
      <c r="E1749" s="5">
        <f>SUM(C$2:C1749)</f>
        <v>1748</v>
      </c>
      <c r="F1749" s="6">
        <f>IF(stats[[#This Row],[Column1]],stats[[#This Row],[Total Clear]]/stats[[#This Row],[Total Runs]],NA())</f>
        <v>5.148741418764302E-3</v>
      </c>
      <c r="G1749" s="6">
        <f>SUM(B$2:B1749) / SUM(C$2:C1749)</f>
        <v>5.148741418764302E-3</v>
      </c>
      <c r="H1749" s="7">
        <f>IFERROR(stats[[#This Row],[Column1]]-A1748,"")</f>
        <v>1.0995370394084603E-3</v>
      </c>
      <c r="I1749" s="7">
        <f>IFERROR(_xlfn.QUARTILE.INC(H$2:H1749,1),"")</f>
        <v>9.3750000087311491E-4</v>
      </c>
      <c r="J1749" s="7">
        <f>IFERROR(_xlfn.QUARTILE.INC(H$2:H1749,3),"")</f>
        <v>1.0532407395658083E-3</v>
      </c>
      <c r="K1749" s="7">
        <f>IFERROR(stats[[#This Row],[Q3]]-stats[[#This Row],[Q1]],"")</f>
        <v>1.1574073869269341E-4</v>
      </c>
      <c r="L1749" s="7">
        <f>IFERROR(AVERAGEIFS(H$2:H1749, H$2:H1749, "&lt;" &amp;stats[[#This Row],[Q3]]+(2*stats[[#This Row],[IQR]]), H$2:H1749, "&gt;" &amp; stats[[#This Row],[Q1]]-(2*stats[[#This Row],[IQR]])),"")</f>
        <v>9.9557776707614835E-4</v>
      </c>
    </row>
    <row r="1750" spans="1:12" x14ac:dyDescent="0.25">
      <c r="A1750" s="4">
        <v>44447.253692129627</v>
      </c>
      <c r="B1750">
        <v>0</v>
      </c>
      <c r="C1750">
        <v>1</v>
      </c>
      <c r="D1750" s="5">
        <f>SUM(B$2:B1750)</f>
        <v>9</v>
      </c>
      <c r="E1750" s="5">
        <f>SUM(C$2:C1750)</f>
        <v>1749</v>
      </c>
      <c r="F1750" s="6">
        <f>IF(stats[[#This Row],[Column1]],stats[[#This Row],[Total Clear]]/stats[[#This Row],[Total Runs]],NA())</f>
        <v>5.1457975986277877E-3</v>
      </c>
      <c r="G1750" s="6">
        <f>SUM(B$2:B1750) / SUM(C$2:C1750)</f>
        <v>5.1457975986277877E-3</v>
      </c>
      <c r="H1750" s="7">
        <f>IFERROR(stats[[#This Row],[Column1]]-A1749,"")</f>
        <v>1.0995370321325026E-3</v>
      </c>
      <c r="I1750" s="7">
        <f>IFERROR(_xlfn.QUARTILE.INC(H$2:H1750,1),"")</f>
        <v>9.3750000087311491E-4</v>
      </c>
      <c r="J1750" s="7">
        <f>IFERROR(_xlfn.QUARTILE.INC(H$2:H1750,3),"")</f>
        <v>1.0532407395658083E-3</v>
      </c>
      <c r="K1750" s="7">
        <f>IFERROR(stats[[#This Row],[Q3]]-stats[[#This Row],[Q1]],"")</f>
        <v>1.1574073869269341E-4</v>
      </c>
      <c r="L1750" s="7">
        <f>IFERROR(AVERAGEIFS(H$2:H1750, H$2:H1750, "&lt;" &amp;stats[[#This Row],[Q3]]+(2*stats[[#This Row],[IQR]]), H$2:H1750, "&gt;" &amp; stats[[#This Row],[Q1]]-(2*stats[[#This Row],[IQR]])),"")</f>
        <v>9.9563782442164592E-4</v>
      </c>
    </row>
    <row r="1751" spans="1:12" x14ac:dyDescent="0.25">
      <c r="A1751" s="4">
        <v>44447.254733796297</v>
      </c>
      <c r="B1751">
        <v>0</v>
      </c>
      <c r="C1751">
        <v>1</v>
      </c>
      <c r="D1751" s="5">
        <f>SUM(B$2:B1751)</f>
        <v>9</v>
      </c>
      <c r="E1751" s="5">
        <f>SUM(C$2:C1751)</f>
        <v>1750</v>
      </c>
      <c r="F1751" s="6">
        <f>IF(stats[[#This Row],[Column1]],stats[[#This Row],[Total Clear]]/stats[[#This Row],[Total Runs]],NA())</f>
        <v>5.1428571428571426E-3</v>
      </c>
      <c r="G1751" s="6">
        <f>SUM(B$2:B1751) / SUM(C$2:C1751)</f>
        <v>5.1428571428571426E-3</v>
      </c>
      <c r="H1751" s="7">
        <f>IFERROR(stats[[#This Row],[Column1]]-A1750,"")</f>
        <v>1.0416666700621136E-3</v>
      </c>
      <c r="I1751" s="7">
        <f>IFERROR(_xlfn.QUARTILE.INC(H$2:H1751,1),"")</f>
        <v>9.3750000087311491E-4</v>
      </c>
      <c r="J1751" s="7">
        <f>IFERROR(_xlfn.QUARTILE.INC(H$2:H1751,3),"")</f>
        <v>1.0532407395658083E-3</v>
      </c>
      <c r="K1751" s="7">
        <f>IFERROR(stats[[#This Row],[Q3]]-stats[[#This Row],[Q1]],"")</f>
        <v>1.1574073869269341E-4</v>
      </c>
      <c r="L1751" s="7">
        <f>IFERROR(AVERAGEIFS(H$2:H1751, H$2:H1751, "&lt;" &amp;stats[[#This Row],[Q3]]+(2*stats[[#This Row],[IQR]]), H$2:H1751, "&gt;" &amp; stats[[#This Row],[Q1]]-(2*stats[[#This Row],[IQR]])),"")</f>
        <v>9.9566439996762787E-4</v>
      </c>
    </row>
    <row r="1752" spans="1:12" x14ac:dyDescent="0.25">
      <c r="A1752" s="4">
        <v>44447.255856481483</v>
      </c>
      <c r="B1752">
        <v>0</v>
      </c>
      <c r="C1752">
        <v>1</v>
      </c>
      <c r="D1752" s="5">
        <f>SUM(B$2:B1752)</f>
        <v>9</v>
      </c>
      <c r="E1752" s="5">
        <f>SUM(C$2:C1752)</f>
        <v>1751</v>
      </c>
      <c r="F1752" s="6">
        <f>IF(stats[[#This Row],[Column1]],stats[[#This Row],[Total Clear]]/stats[[#This Row],[Total Runs]],NA())</f>
        <v>5.1399200456881781E-3</v>
      </c>
      <c r="G1752" s="6">
        <f>SUM(B$2:B1752) / SUM(C$2:C1752)</f>
        <v>5.1399200456881781E-3</v>
      </c>
      <c r="H1752" s="7">
        <f>IFERROR(stats[[#This Row],[Column1]]-A1751,"")</f>
        <v>1.1226851856918074E-3</v>
      </c>
      <c r="I1752" s="7">
        <f>IFERROR(_xlfn.QUARTILE.INC(H$2:H1752,1),"")</f>
        <v>9.3750000087311491E-4</v>
      </c>
      <c r="J1752" s="7">
        <f>IFERROR(_xlfn.QUARTILE.INC(H$2:H1752,3),"")</f>
        <v>1.0532407395658083E-3</v>
      </c>
      <c r="K1752" s="7">
        <f>IFERROR(stats[[#This Row],[Q3]]-stats[[#This Row],[Q1]],"")</f>
        <v>1.1574073869269341E-4</v>
      </c>
      <c r="L1752" s="7">
        <f>IFERROR(AVERAGEIFS(H$2:H1752, H$2:H1752, "&lt;" &amp;stats[[#This Row],[Q3]]+(2*stats[[#This Row],[IQR]]), H$2:H1752, "&gt;" &amp; stats[[#This Row],[Q1]]-(2*stats[[#This Row],[IQR]])),"")</f>
        <v>9.9573769528541432E-4</v>
      </c>
    </row>
    <row r="1753" spans="1:12" x14ac:dyDescent="0.25">
      <c r="A1753" s="4">
        <v>44447.256909722222</v>
      </c>
      <c r="B1753">
        <v>0</v>
      </c>
      <c r="C1753">
        <v>1</v>
      </c>
      <c r="D1753" s="5">
        <f>SUM(B$2:B1753)</f>
        <v>9</v>
      </c>
      <c r="E1753" s="5">
        <f>SUM(C$2:C1753)</f>
        <v>1752</v>
      </c>
      <c r="F1753" s="6">
        <f>IF(stats[[#This Row],[Column1]],stats[[#This Row],[Total Clear]]/stats[[#This Row],[Total Runs]],NA())</f>
        <v>5.1369863013698627E-3</v>
      </c>
      <c r="G1753" s="6">
        <f>SUM(B$2:B1753) / SUM(C$2:C1753)</f>
        <v>5.1369863013698627E-3</v>
      </c>
      <c r="H1753" s="7">
        <f>IFERROR(stats[[#This Row],[Column1]]-A1752,"")</f>
        <v>1.0532407395658083E-3</v>
      </c>
      <c r="I1753" s="7">
        <f>IFERROR(_xlfn.QUARTILE.INC(H$2:H1753,1),"")</f>
        <v>9.3750000087311491E-4</v>
      </c>
      <c r="J1753" s="7">
        <f>IFERROR(_xlfn.QUARTILE.INC(H$2:H1753,3),"")</f>
        <v>1.0532407395658083E-3</v>
      </c>
      <c r="K1753" s="7">
        <f>IFERROR(stats[[#This Row],[Q3]]-stats[[#This Row],[Q1]],"")</f>
        <v>1.1574073869269341E-4</v>
      </c>
      <c r="L1753" s="7">
        <f>IFERROR(AVERAGEIFS(H$2:H1753, H$2:H1753, "&lt;" &amp;stats[[#This Row],[Q3]]+(2*stats[[#This Row],[IQR]]), H$2:H1753, "&gt;" &amp; stats[[#This Row],[Q1]]-(2*stats[[#This Row],[IQR]])),"")</f>
        <v>9.9577085736400747E-4</v>
      </c>
    </row>
    <row r="1754" spans="1:12" x14ac:dyDescent="0.25">
      <c r="A1754" s="4">
        <v>44447.258020833331</v>
      </c>
      <c r="B1754">
        <v>0</v>
      </c>
      <c r="C1754">
        <v>1</v>
      </c>
      <c r="D1754" s="5">
        <f>SUM(B$2:B1754)</f>
        <v>9</v>
      </c>
      <c r="E1754" s="5">
        <f>SUM(C$2:C1754)</f>
        <v>1753</v>
      </c>
      <c r="F1754" s="6">
        <f>IF(stats[[#This Row],[Column1]],stats[[#This Row],[Total Clear]]/stats[[#This Row],[Total Runs]],NA())</f>
        <v>5.1340559041642897E-3</v>
      </c>
      <c r="G1754" s="6">
        <f>SUM(B$2:B1754) / SUM(C$2:C1754)</f>
        <v>5.1340559041642897E-3</v>
      </c>
      <c r="H1754" s="7">
        <f>IFERROR(stats[[#This Row],[Column1]]-A1753,"")</f>
        <v>1.111111108912155E-3</v>
      </c>
      <c r="I1754" s="7">
        <f>IFERROR(_xlfn.QUARTILE.INC(H$2:H1754,1),"")</f>
        <v>9.3750000087311491E-4</v>
      </c>
      <c r="J1754" s="7">
        <f>IFERROR(_xlfn.QUARTILE.INC(H$2:H1754,3),"")</f>
        <v>1.0532407395658083E-3</v>
      </c>
      <c r="K1754" s="7">
        <f>IFERROR(stats[[#This Row],[Q3]]-stats[[#This Row],[Q1]],"")</f>
        <v>1.1574073869269341E-4</v>
      </c>
      <c r="L1754" s="7">
        <f>IFERROR(AVERAGEIFS(H$2:H1754, H$2:H1754, "&lt;" &amp;stats[[#This Row],[Q3]]+(2*stats[[#This Row],[IQR]]), H$2:H1754, "&gt;" &amp; stats[[#This Row],[Q1]]-(2*stats[[#This Row],[IQR]])),"")</f>
        <v>9.9583733589515919E-4</v>
      </c>
    </row>
    <row r="1755" spans="1:12" x14ac:dyDescent="0.25">
      <c r="A1755" s="4">
        <v>44447.259097222224</v>
      </c>
      <c r="B1755">
        <v>0</v>
      </c>
      <c r="C1755">
        <v>1</v>
      </c>
      <c r="D1755" s="5">
        <f>SUM(B$2:B1755)</f>
        <v>9</v>
      </c>
      <c r="E1755" s="5">
        <f>SUM(C$2:C1755)</f>
        <v>1754</v>
      </c>
      <c r="F1755" s="6">
        <f>IF(stats[[#This Row],[Column1]],stats[[#This Row],[Total Clear]]/stats[[#This Row],[Total Runs]],NA())</f>
        <v>5.1311288483466364E-3</v>
      </c>
      <c r="G1755" s="6">
        <f>SUM(B$2:B1755) / SUM(C$2:C1755)</f>
        <v>5.1311288483466364E-3</v>
      </c>
      <c r="H1755" s="7">
        <f>IFERROR(stats[[#This Row],[Column1]]-A1754,"")</f>
        <v>1.0763888931251131E-3</v>
      </c>
      <c r="I1755" s="7">
        <f>IFERROR(_xlfn.QUARTILE.INC(H$2:H1755,1),"")</f>
        <v>9.3750000087311491E-4</v>
      </c>
      <c r="J1755" s="7">
        <f>IFERROR(_xlfn.QUARTILE.INC(H$2:H1755,3),"")</f>
        <v>1.0532407395658083E-3</v>
      </c>
      <c r="K1755" s="7">
        <f>IFERROR(stats[[#This Row],[Q3]]-stats[[#This Row],[Q1]],"")</f>
        <v>1.1574073869269341E-4</v>
      </c>
      <c r="L1755" s="7">
        <f>IFERROR(AVERAGEIFS(H$2:H1755, H$2:H1755, "&lt;" &amp;stats[[#This Row],[Q3]]+(2*stats[[#This Row],[IQR]]), H$2:H1755, "&gt;" &amp; stats[[#This Row],[Q1]]-(2*stats[[#This Row],[IQR]])),"")</f>
        <v>9.9588373656176636E-4</v>
      </c>
    </row>
    <row r="1756" spans="1:12" x14ac:dyDescent="0.25">
      <c r="A1756" s="4">
        <v>44447.260196759256</v>
      </c>
      <c r="B1756">
        <v>0</v>
      </c>
      <c r="C1756">
        <v>1</v>
      </c>
      <c r="D1756" s="5">
        <f>SUM(B$2:B1756)</f>
        <v>9</v>
      </c>
      <c r="E1756" s="5">
        <f>SUM(C$2:C1756)</f>
        <v>1755</v>
      </c>
      <c r="F1756" s="6">
        <f>IF(stats[[#This Row],[Column1]],stats[[#This Row],[Total Clear]]/stats[[#This Row],[Total Runs]],NA())</f>
        <v>5.1282051282051282E-3</v>
      </c>
      <c r="G1756" s="6">
        <f>SUM(B$2:B1756) / SUM(C$2:C1756)</f>
        <v>5.1282051282051282E-3</v>
      </c>
      <c r="H1756" s="7">
        <f>IFERROR(stats[[#This Row],[Column1]]-A1755,"")</f>
        <v>1.0995370321325026E-3</v>
      </c>
      <c r="I1756" s="7">
        <f>IFERROR(_xlfn.QUARTILE.INC(H$2:H1756,1),"")</f>
        <v>9.3750000087311491E-4</v>
      </c>
      <c r="J1756" s="7">
        <f>IFERROR(_xlfn.QUARTILE.INC(H$2:H1756,3),"")</f>
        <v>1.0532407395658083E-3</v>
      </c>
      <c r="K1756" s="7">
        <f>IFERROR(stats[[#This Row],[Q3]]-stats[[#This Row],[Q1]],"")</f>
        <v>1.1574073869269341E-4</v>
      </c>
      <c r="L1756" s="7">
        <f>IFERROR(AVERAGEIFS(H$2:H1756, H$2:H1756, "&lt;" &amp;stats[[#This Row],[Q3]]+(2*stats[[#This Row],[IQR]]), H$2:H1756, "&gt;" &amp; stats[[#This Row],[Q1]]-(2*stats[[#This Row],[IQR]])),"")</f>
        <v>9.9594341030705743E-4</v>
      </c>
    </row>
    <row r="1757" spans="1:12" x14ac:dyDescent="0.25">
      <c r="A1757" s="4">
        <v>44447.261261574073</v>
      </c>
      <c r="B1757">
        <v>0</v>
      </c>
      <c r="C1757">
        <v>1</v>
      </c>
      <c r="D1757" s="5">
        <f>SUM(B$2:B1757)</f>
        <v>9</v>
      </c>
      <c r="E1757" s="5">
        <f>SUM(C$2:C1757)</f>
        <v>1756</v>
      </c>
      <c r="F1757" s="6">
        <f>IF(stats[[#This Row],[Column1]],stats[[#This Row],[Total Clear]]/stats[[#This Row],[Total Runs]],NA())</f>
        <v>5.1252847380410024E-3</v>
      </c>
      <c r="G1757" s="6">
        <f>SUM(B$2:B1757) / SUM(C$2:C1757)</f>
        <v>5.1252847380410024E-3</v>
      </c>
      <c r="H1757" s="7">
        <f>IFERROR(stats[[#This Row],[Column1]]-A1756,"")</f>
        <v>1.0648148163454607E-3</v>
      </c>
      <c r="I1757" s="7">
        <f>IFERROR(_xlfn.QUARTILE.INC(H$2:H1757,1),"")</f>
        <v>9.3750000087311491E-4</v>
      </c>
      <c r="J1757" s="7">
        <f>IFERROR(_xlfn.QUARTILE.INC(H$2:H1757,3),"")</f>
        <v>1.0532407395658083E-3</v>
      </c>
      <c r="K1757" s="7">
        <f>IFERROR(stats[[#This Row],[Q3]]-stats[[#This Row],[Q1]],"")</f>
        <v>1.1574073869269341E-4</v>
      </c>
      <c r="L1757" s="7">
        <f>IFERROR(AVERAGEIFS(H$2:H1757, H$2:H1757, "&lt;" &amp;stats[[#This Row],[Q3]]+(2*stats[[#This Row],[IQR]]), H$2:H1757, "&gt;" &amp; stats[[#This Row],[Q1]]-(2*stats[[#This Row],[IQR]])),"")</f>
        <v>9.9598303712295985E-4</v>
      </c>
    </row>
    <row r="1758" spans="1:12" x14ac:dyDescent="0.25">
      <c r="A1758" s="4">
        <v>44447.262395833335</v>
      </c>
      <c r="B1758">
        <v>0</v>
      </c>
      <c r="C1758">
        <v>1</v>
      </c>
      <c r="D1758" s="5">
        <f>SUM(B$2:B1758)</f>
        <v>9</v>
      </c>
      <c r="E1758" s="5">
        <f>SUM(C$2:C1758)</f>
        <v>1757</v>
      </c>
      <c r="F1758" s="6">
        <f>IF(stats[[#This Row],[Column1]],stats[[#This Row],[Total Clear]]/stats[[#This Row],[Total Runs]],NA())</f>
        <v>5.1223676721684694E-3</v>
      </c>
      <c r="G1758" s="6">
        <f>SUM(B$2:B1758) / SUM(C$2:C1758)</f>
        <v>5.1223676721684694E-3</v>
      </c>
      <c r="H1758" s="7">
        <f>IFERROR(stats[[#This Row],[Column1]]-A1757,"")</f>
        <v>1.1342592624714598E-3</v>
      </c>
      <c r="I1758" s="7">
        <f>IFERROR(_xlfn.QUARTILE.INC(H$2:H1758,1),"")</f>
        <v>9.3750000087311491E-4</v>
      </c>
      <c r="J1758" s="7">
        <f>IFERROR(_xlfn.QUARTILE.INC(H$2:H1758,3),"")</f>
        <v>1.0532407395658083E-3</v>
      </c>
      <c r="K1758" s="7">
        <f>IFERROR(stats[[#This Row],[Q3]]-stats[[#This Row],[Q1]],"")</f>
        <v>1.1574073869269341E-4</v>
      </c>
      <c r="L1758" s="7">
        <f>IFERROR(AVERAGEIFS(H$2:H1758, H$2:H1758, "&lt;" &amp;stats[[#This Row],[Q3]]+(2*stats[[#This Row],[IQR]]), H$2:H1758, "&gt;" &amp; stats[[#This Row],[Q1]]-(2*stats[[#This Row],[IQR]])),"")</f>
        <v>9.9606255191614476E-4</v>
      </c>
    </row>
    <row r="1759" spans="1:12" x14ac:dyDescent="0.25">
      <c r="A1759" s="4">
        <v>44447.263495370367</v>
      </c>
      <c r="B1759">
        <v>0</v>
      </c>
      <c r="C1759">
        <v>1</v>
      </c>
      <c r="D1759" s="5">
        <f>SUM(B$2:B1759)</f>
        <v>9</v>
      </c>
      <c r="E1759" s="5">
        <f>SUM(C$2:C1759)</f>
        <v>1758</v>
      </c>
      <c r="F1759" s="6">
        <f>IF(stats[[#This Row],[Column1]],stats[[#This Row],[Total Clear]]/stats[[#This Row],[Total Runs]],NA())</f>
        <v>5.1194539249146756E-3</v>
      </c>
      <c r="G1759" s="6">
        <f>SUM(B$2:B1759) / SUM(C$2:C1759)</f>
        <v>5.1194539249146756E-3</v>
      </c>
      <c r="H1759" s="7">
        <f>IFERROR(stats[[#This Row],[Column1]]-A1758,"")</f>
        <v>1.0995370321325026E-3</v>
      </c>
      <c r="I1759" s="7">
        <f>IFERROR(_xlfn.QUARTILE.INC(H$2:H1759,1),"")</f>
        <v>9.3750000087311491E-4</v>
      </c>
      <c r="J1759" s="7">
        <f>IFERROR(_xlfn.QUARTILE.INC(H$2:H1759,3),"")</f>
        <v>1.0532407395658083E-3</v>
      </c>
      <c r="K1759" s="7">
        <f>IFERROR(stats[[#This Row],[Q3]]-stats[[#This Row],[Q1]],"")</f>
        <v>1.1574073869269341E-4</v>
      </c>
      <c r="L1759" s="7">
        <f>IFERROR(AVERAGEIFS(H$2:H1759, H$2:H1759, "&lt;" &amp;stats[[#This Row],[Q3]]+(2*stats[[#This Row],[IQR]]), H$2:H1759, "&gt;" &amp; stats[[#This Row],[Q1]]-(2*stats[[#This Row],[IQR]])),"")</f>
        <v>9.9612202000822305E-4</v>
      </c>
    </row>
    <row r="1760" spans="1:12" x14ac:dyDescent="0.25">
      <c r="A1760" s="4">
        <v>44447.26462962963</v>
      </c>
      <c r="B1760">
        <v>0</v>
      </c>
      <c r="C1760">
        <v>1</v>
      </c>
      <c r="D1760" s="5">
        <f>SUM(B$2:B1760)</f>
        <v>9</v>
      </c>
      <c r="E1760" s="5">
        <f>SUM(C$2:C1760)</f>
        <v>1759</v>
      </c>
      <c r="F1760" s="6">
        <f>IF(stats[[#This Row],[Column1]],stats[[#This Row],[Total Clear]]/stats[[#This Row],[Total Runs]],NA())</f>
        <v>5.1165434906196702E-3</v>
      </c>
      <c r="G1760" s="6">
        <f>SUM(B$2:B1760) / SUM(C$2:C1760)</f>
        <v>5.1165434906196702E-3</v>
      </c>
      <c r="H1760" s="7">
        <f>IFERROR(stats[[#This Row],[Column1]]-A1759,"")</f>
        <v>1.1342592624714598E-3</v>
      </c>
      <c r="I1760" s="7">
        <f>IFERROR(_xlfn.QUARTILE.INC(H$2:H1760,1),"")</f>
        <v>9.3750000087311491E-4</v>
      </c>
      <c r="J1760" s="7">
        <f>IFERROR(_xlfn.QUARTILE.INC(H$2:H1760,3),"")</f>
        <v>1.0532407395658083E-3</v>
      </c>
      <c r="K1760" s="7">
        <f>IFERROR(stats[[#This Row],[Q3]]-stats[[#This Row],[Q1]],"")</f>
        <v>1.1574073869269341E-4</v>
      </c>
      <c r="L1760" s="7">
        <f>IFERROR(AVERAGEIFS(H$2:H1760, H$2:H1760, "&lt;" &amp;stats[[#This Row],[Q3]]+(2*stats[[#This Row],[IQR]]), H$2:H1760, "&gt;" &amp; stats[[#This Row],[Q1]]-(2*stats[[#This Row],[IQR]])),"")</f>
        <v>9.962013636282479E-4</v>
      </c>
    </row>
    <row r="1761" spans="1:12" x14ac:dyDescent="0.25">
      <c r="A1761" s="4">
        <v>44447.265694444446</v>
      </c>
      <c r="B1761">
        <v>0</v>
      </c>
      <c r="C1761">
        <v>1</v>
      </c>
      <c r="D1761" s="5">
        <f>SUM(B$2:B1761)</f>
        <v>9</v>
      </c>
      <c r="E1761" s="5">
        <f>SUM(C$2:C1761)</f>
        <v>1760</v>
      </c>
      <c r="F1761" s="6">
        <f>IF(stats[[#This Row],[Column1]],stats[[#This Row],[Total Clear]]/stats[[#This Row],[Total Runs]],NA())</f>
        <v>5.1136363636363636E-3</v>
      </c>
      <c r="G1761" s="6">
        <f>SUM(B$2:B1761) / SUM(C$2:C1761)</f>
        <v>5.1136363636363636E-3</v>
      </c>
      <c r="H1761" s="7">
        <f>IFERROR(stats[[#This Row],[Column1]]-A1760,"")</f>
        <v>1.0648148163454607E-3</v>
      </c>
      <c r="I1761" s="7">
        <f>IFERROR(_xlfn.QUARTILE.INC(H$2:H1761,1),"")</f>
        <v>9.3750000087311491E-4</v>
      </c>
      <c r="J1761" s="7">
        <f>IFERROR(_xlfn.QUARTILE.INC(H$2:H1761,3),"")</f>
        <v>1.0532407395658083E-3</v>
      </c>
      <c r="K1761" s="7">
        <f>IFERROR(stats[[#This Row],[Q3]]-stats[[#This Row],[Q1]],"")</f>
        <v>1.1574073869269341E-4</v>
      </c>
      <c r="L1761" s="7">
        <f>IFERROR(AVERAGEIFS(H$2:H1761, H$2:H1761, "&lt;" &amp;stats[[#This Row],[Q3]]+(2*stats[[#This Row],[IQR]]), H$2:H1761, "&gt;" &amp; stats[[#This Row],[Q1]]-(2*stats[[#This Row],[IQR]])),"")</f>
        <v>9.9624075137378027E-4</v>
      </c>
    </row>
    <row r="1762" spans="1:12" x14ac:dyDescent="0.25">
      <c r="A1762" s="4">
        <v>44447.266747685186</v>
      </c>
      <c r="B1762">
        <v>0</v>
      </c>
      <c r="C1762">
        <v>1</v>
      </c>
      <c r="D1762" s="5">
        <f>SUM(B$2:B1762)</f>
        <v>9</v>
      </c>
      <c r="E1762" s="5">
        <f>SUM(C$2:C1762)</f>
        <v>1761</v>
      </c>
      <c r="F1762" s="6">
        <f>IF(stats[[#This Row],[Column1]],stats[[#This Row],[Total Clear]]/stats[[#This Row],[Total Runs]],NA())</f>
        <v>5.1107325383304937E-3</v>
      </c>
      <c r="G1762" s="6">
        <f>SUM(B$2:B1762) / SUM(C$2:C1762)</f>
        <v>5.1107325383304937E-3</v>
      </c>
      <c r="H1762" s="7">
        <f>IFERROR(stats[[#This Row],[Column1]]-A1761,"")</f>
        <v>1.0532407395658083E-3</v>
      </c>
      <c r="I1762" s="7">
        <f>IFERROR(_xlfn.QUARTILE.INC(H$2:H1762,1),"")</f>
        <v>9.3750000087311491E-4</v>
      </c>
      <c r="J1762" s="7">
        <f>IFERROR(_xlfn.QUARTILE.INC(H$2:H1762,3),"")</f>
        <v>1.0532407395658083E-3</v>
      </c>
      <c r="K1762" s="7">
        <f>IFERROR(stats[[#This Row],[Q3]]-stats[[#This Row],[Q1]],"")</f>
        <v>1.1574073869269341E-4</v>
      </c>
      <c r="L1762" s="7">
        <f>IFERROR(AVERAGEIFS(H$2:H1762, H$2:H1762, "&lt;" &amp;stats[[#This Row],[Q3]]+(2*stats[[#This Row],[IQR]]), H$2:H1762, "&gt;" &amp; stats[[#This Row],[Q1]]-(2*stats[[#This Row],[IQR]])),"")</f>
        <v>9.962734536045272E-4</v>
      </c>
    </row>
    <row r="1763" spans="1:12" x14ac:dyDescent="0.25">
      <c r="A1763" s="4">
        <v>44447.267835648148</v>
      </c>
      <c r="B1763">
        <v>0</v>
      </c>
      <c r="C1763">
        <v>1</v>
      </c>
      <c r="D1763" s="5">
        <f>SUM(B$2:B1763)</f>
        <v>9</v>
      </c>
      <c r="E1763" s="5">
        <f>SUM(C$2:C1763)</f>
        <v>1762</v>
      </c>
      <c r="F1763" s="6">
        <f>IF(stats[[#This Row],[Column1]],stats[[#This Row],[Total Clear]]/stats[[#This Row],[Total Runs]],NA())</f>
        <v>5.1078320090805901E-3</v>
      </c>
      <c r="G1763" s="6">
        <f>SUM(B$2:B1763) / SUM(C$2:C1763)</f>
        <v>5.1078320090805901E-3</v>
      </c>
      <c r="H1763" s="7">
        <f>IFERROR(stats[[#This Row],[Column1]]-A1762,"")</f>
        <v>1.0879629626288079E-3</v>
      </c>
      <c r="I1763" s="7">
        <f>IFERROR(_xlfn.QUARTILE.INC(H$2:H1763,1),"")</f>
        <v>9.3750000087311491E-4</v>
      </c>
      <c r="J1763" s="7">
        <f>IFERROR(_xlfn.QUARTILE.INC(H$2:H1763,3),"")</f>
        <v>1.0532407395658083E-3</v>
      </c>
      <c r="K1763" s="7">
        <f>IFERROR(stats[[#This Row],[Q3]]-stats[[#This Row],[Q1]],"")</f>
        <v>1.1574073869269341E-4</v>
      </c>
      <c r="L1763" s="7">
        <f>IFERROR(AVERAGEIFS(H$2:H1763, H$2:H1763, "&lt;" &amp;stats[[#This Row],[Q3]]+(2*stats[[#This Row],[IQR]]), H$2:H1763, "&gt;" &amp; stats[[#This Row],[Q1]]-(2*stats[[#This Row],[IQR]])),"")</f>
        <v>9.9632602786428885E-4</v>
      </c>
    </row>
    <row r="1764" spans="1:12" x14ac:dyDescent="0.25">
      <c r="A1764" s="4">
        <v>44447.26898148148</v>
      </c>
      <c r="B1764">
        <v>0</v>
      </c>
      <c r="C1764">
        <v>1</v>
      </c>
      <c r="D1764" s="5">
        <f>SUM(B$2:B1764)</f>
        <v>9</v>
      </c>
      <c r="E1764" s="5">
        <f>SUM(C$2:C1764)</f>
        <v>1763</v>
      </c>
      <c r="F1764" s="6">
        <f>IF(stats[[#This Row],[Column1]],stats[[#This Row],[Total Clear]]/stats[[#This Row],[Total Runs]],NA())</f>
        <v>5.1049347702779354E-3</v>
      </c>
      <c r="G1764" s="6">
        <f>SUM(B$2:B1764) / SUM(C$2:C1764)</f>
        <v>5.1049347702779354E-3</v>
      </c>
      <c r="H1764" s="7">
        <f>IFERROR(stats[[#This Row],[Column1]]-A1763,"")</f>
        <v>1.1458333319751546E-3</v>
      </c>
      <c r="I1764" s="7">
        <f>IFERROR(_xlfn.QUARTILE.INC(H$2:H1764,1),"")</f>
        <v>9.3750000087311491E-4</v>
      </c>
      <c r="J1764" s="7">
        <f>IFERROR(_xlfn.QUARTILE.INC(H$2:H1764,3),"")</f>
        <v>1.0532407395658083E-3</v>
      </c>
      <c r="K1764" s="7">
        <f>IFERROR(stats[[#This Row],[Q3]]-stats[[#This Row],[Q1]],"")</f>
        <v>1.1574073869269341E-4</v>
      </c>
      <c r="L1764" s="7">
        <f>IFERROR(AVERAGEIFS(H$2:H1764, H$2:H1764, "&lt;" &amp;stats[[#This Row],[Q3]]+(2*stats[[#This Row],[IQR]]), H$2:H1764, "&gt;" &amp; stats[[#This Row],[Q1]]-(2*stats[[#This Row],[IQR]])),"")</f>
        <v>9.9641170540246127E-4</v>
      </c>
    </row>
    <row r="1765" spans="1:12" x14ac:dyDescent="0.25">
      <c r="A1765" s="4">
        <v>44447.27002314815</v>
      </c>
      <c r="B1765">
        <v>0</v>
      </c>
      <c r="C1765">
        <v>1</v>
      </c>
      <c r="D1765" s="5">
        <f>SUM(B$2:B1765)</f>
        <v>9</v>
      </c>
      <c r="E1765" s="5">
        <f>SUM(C$2:C1765)</f>
        <v>1764</v>
      </c>
      <c r="F1765" s="6">
        <f>IF(stats[[#This Row],[Column1]],stats[[#This Row],[Total Clear]]/stats[[#This Row],[Total Runs]],NA())</f>
        <v>5.1020408163265302E-3</v>
      </c>
      <c r="G1765" s="6">
        <f>SUM(B$2:B1765) / SUM(C$2:C1765)</f>
        <v>5.1020408163265302E-3</v>
      </c>
      <c r="H1765" s="7">
        <f>IFERROR(stats[[#This Row],[Column1]]-A1764,"")</f>
        <v>1.0416666700621136E-3</v>
      </c>
      <c r="I1765" s="7">
        <f>IFERROR(_xlfn.QUARTILE.INC(H$2:H1765,1),"")</f>
        <v>9.3750000087311491E-4</v>
      </c>
      <c r="J1765" s="7">
        <f>IFERROR(_xlfn.QUARTILE.INC(H$2:H1765,3),"")</f>
        <v>1.0532407395658083E-3</v>
      </c>
      <c r="K1765" s="7">
        <f>IFERROR(stats[[#This Row],[Q3]]-stats[[#This Row],[Q1]],"")</f>
        <v>1.1574073869269341E-4</v>
      </c>
      <c r="L1765" s="7">
        <f>IFERROR(AVERAGEIFS(H$2:H1765, H$2:H1765, "&lt;" &amp;stats[[#This Row],[Q3]]+(2*stats[[#This Row],[IQR]]), H$2:H1765, "&gt;" &amp; stats[[#This Row],[Q1]]-(2*stats[[#This Row],[IQR]])),"")</f>
        <v>9.9643762462620685E-4</v>
      </c>
    </row>
    <row r="1766" spans="1:12" x14ac:dyDescent="0.25">
      <c r="A1766" s="4">
        <v>44447.271099537036</v>
      </c>
      <c r="B1766">
        <v>0</v>
      </c>
      <c r="C1766">
        <v>1</v>
      </c>
      <c r="D1766" s="5">
        <f>SUM(B$2:B1766)</f>
        <v>9</v>
      </c>
      <c r="E1766" s="5">
        <f>SUM(C$2:C1766)</f>
        <v>1765</v>
      </c>
      <c r="F1766" s="6">
        <f>IF(stats[[#This Row],[Column1]],stats[[#This Row],[Total Clear]]/stats[[#This Row],[Total Runs]],NA())</f>
        <v>5.0991501416430595E-3</v>
      </c>
      <c r="G1766" s="6">
        <f>SUM(B$2:B1766) / SUM(C$2:C1766)</f>
        <v>5.0991501416430595E-3</v>
      </c>
      <c r="H1766" s="7">
        <f>IFERROR(stats[[#This Row],[Column1]]-A1765,"")</f>
        <v>1.0763888858491555E-3</v>
      </c>
      <c r="I1766" s="7">
        <f>IFERROR(_xlfn.QUARTILE.INC(H$2:H1766,1),"")</f>
        <v>9.3750000087311491E-4</v>
      </c>
      <c r="J1766" s="7">
        <f>IFERROR(_xlfn.QUARTILE.INC(H$2:H1766,3),"")</f>
        <v>1.0532407395658083E-3</v>
      </c>
      <c r="K1766" s="7">
        <f>IFERROR(stats[[#This Row],[Q3]]-stats[[#This Row],[Q1]],"")</f>
        <v>1.1574073869269341E-4</v>
      </c>
      <c r="L1766" s="7">
        <f>IFERROR(AVERAGEIFS(H$2:H1766, H$2:H1766, "&lt;" &amp;stats[[#This Row],[Q3]]+(2*stats[[#This Row],[IQR]]), H$2:H1766, "&gt;" &amp; stats[[#This Row],[Q1]]-(2*stats[[#This Row],[IQR]])),"")</f>
        <v>9.9648338951528683E-4</v>
      </c>
    </row>
    <row r="1767" spans="1:12" x14ac:dyDescent="0.25">
      <c r="A1767" s="4">
        <v>44447.272199074076</v>
      </c>
      <c r="B1767">
        <v>0</v>
      </c>
      <c r="C1767">
        <v>1</v>
      </c>
      <c r="D1767" s="5">
        <f>SUM(B$2:B1767)</f>
        <v>9</v>
      </c>
      <c r="E1767" s="5">
        <f>SUM(C$2:C1767)</f>
        <v>1766</v>
      </c>
      <c r="F1767" s="6">
        <f>IF(stats[[#This Row],[Column1]],stats[[#This Row],[Total Clear]]/stats[[#This Row],[Total Runs]],NA())</f>
        <v>5.0962627406568517E-3</v>
      </c>
      <c r="G1767" s="6">
        <f>SUM(B$2:B1767) / SUM(C$2:C1767)</f>
        <v>5.0962627406568517E-3</v>
      </c>
      <c r="H1767" s="7">
        <f>IFERROR(stats[[#This Row],[Column1]]-A1766,"")</f>
        <v>1.0995370394084603E-3</v>
      </c>
      <c r="I1767" s="7">
        <f>IFERROR(_xlfn.QUARTILE.INC(H$2:H1767,1),"")</f>
        <v>9.3750000087311491E-4</v>
      </c>
      <c r="J1767" s="7">
        <f>IFERROR(_xlfn.QUARTILE.INC(H$2:H1767,3),"")</f>
        <v>1.0532407395658083E-3</v>
      </c>
      <c r="K1767" s="7">
        <f>IFERROR(stats[[#This Row],[Q3]]-stats[[#This Row],[Q1]],"")</f>
        <v>1.1574073869269341E-4</v>
      </c>
      <c r="L1767" s="7">
        <f>IFERROR(AVERAGEIFS(H$2:H1767, H$2:H1767, "&lt;" &amp;stats[[#This Row],[Q3]]+(2*stats[[#This Row],[IQR]]), H$2:H1767, "&gt;" &amp; stats[[#This Row],[Q1]]-(2*stats[[#This Row],[IQR]])),"")</f>
        <v>9.9654234469257136E-4</v>
      </c>
    </row>
    <row r="1768" spans="1:12" x14ac:dyDescent="0.25">
      <c r="A1768" s="4">
        <v>44447.273310185185</v>
      </c>
      <c r="B1768">
        <v>0</v>
      </c>
      <c r="C1768">
        <v>1</v>
      </c>
      <c r="D1768" s="5">
        <f>SUM(B$2:B1768)</f>
        <v>9</v>
      </c>
      <c r="E1768" s="5">
        <f>SUM(C$2:C1768)</f>
        <v>1767</v>
      </c>
      <c r="F1768" s="6">
        <f>IF(stats[[#This Row],[Column1]],stats[[#This Row],[Total Clear]]/stats[[#This Row],[Total Runs]],NA())</f>
        <v>5.0933786078098476E-3</v>
      </c>
      <c r="G1768" s="6">
        <f>SUM(B$2:B1768) / SUM(C$2:C1768)</f>
        <v>5.0933786078098476E-3</v>
      </c>
      <c r="H1768" s="7">
        <f>IFERROR(stats[[#This Row],[Column1]]-A1767,"")</f>
        <v>1.111111108912155E-3</v>
      </c>
      <c r="I1768" s="7">
        <f>IFERROR(_xlfn.QUARTILE.INC(H$2:H1768,1),"")</f>
        <v>9.3750000087311491E-4</v>
      </c>
      <c r="J1768" s="7">
        <f>IFERROR(_xlfn.QUARTILE.INC(H$2:H1768,3),"")</f>
        <v>1.0532407395658083E-3</v>
      </c>
      <c r="K1768" s="7">
        <f>IFERROR(stats[[#This Row],[Q3]]-stats[[#This Row],[Q1]],"")</f>
        <v>1.1574073869269341E-4</v>
      </c>
      <c r="L1768" s="7">
        <f>IFERROR(AVERAGEIFS(H$2:H1768, H$2:H1768, "&lt;" &amp;stats[[#This Row],[Q3]]+(2*stats[[#This Row],[IQR]]), H$2:H1768, "&gt;" &amp; stats[[#This Row],[Q1]]-(2*stats[[#This Row],[IQR]])),"")</f>
        <v>9.9660784998943782E-4</v>
      </c>
    </row>
    <row r="1769" spans="1:12" x14ac:dyDescent="0.25">
      <c r="A1769" s="4">
        <v>44447.274375000001</v>
      </c>
      <c r="B1769">
        <v>0</v>
      </c>
      <c r="C1769">
        <v>1</v>
      </c>
      <c r="D1769" s="5">
        <f>SUM(B$2:B1769)</f>
        <v>9</v>
      </c>
      <c r="E1769" s="5">
        <f>SUM(C$2:C1769)</f>
        <v>1768</v>
      </c>
      <c r="F1769" s="6">
        <f>IF(stats[[#This Row],[Column1]],stats[[#This Row],[Total Clear]]/stats[[#This Row],[Total Runs]],NA())</f>
        <v>5.0904977375565612E-3</v>
      </c>
      <c r="G1769" s="6">
        <f>SUM(B$2:B1769) / SUM(C$2:C1769)</f>
        <v>5.0904977375565612E-3</v>
      </c>
      <c r="H1769" s="7">
        <f>IFERROR(stats[[#This Row],[Column1]]-A1768,"")</f>
        <v>1.0648148163454607E-3</v>
      </c>
      <c r="I1769" s="7">
        <f>IFERROR(_xlfn.QUARTILE.INC(H$2:H1769,1),"")</f>
        <v>9.3750000087311491E-4</v>
      </c>
      <c r="J1769" s="7">
        <f>IFERROR(_xlfn.QUARTILE.INC(H$2:H1769,3),"")</f>
        <v>1.0532407395658083E-3</v>
      </c>
      <c r="K1769" s="7">
        <f>IFERROR(stats[[#This Row],[Q3]]-stats[[#This Row],[Q1]],"")</f>
        <v>1.1574073869269341E-4</v>
      </c>
      <c r="L1769" s="7">
        <f>IFERROR(AVERAGEIFS(H$2:H1769, H$2:H1769, "&lt;" &amp;stats[[#This Row],[Q3]]+(2*stats[[#This Row],[IQR]]), H$2:H1769, "&gt;" &amp; stats[[#This Row],[Q1]]-(2*stats[[#This Row],[IQR]])),"")</f>
        <v>9.9664682539878416E-4</v>
      </c>
    </row>
    <row r="1770" spans="1:12" x14ac:dyDescent="0.25">
      <c r="A1770" s="4">
        <v>44447.275451388887</v>
      </c>
      <c r="B1770">
        <v>0</v>
      </c>
      <c r="C1770">
        <v>1</v>
      </c>
      <c r="D1770" s="5">
        <f>SUM(B$2:B1770)</f>
        <v>9</v>
      </c>
      <c r="E1770" s="5">
        <f>SUM(C$2:C1770)</f>
        <v>1769</v>
      </c>
      <c r="F1770" s="6">
        <f>IF(stats[[#This Row],[Column1]],stats[[#This Row],[Total Clear]]/stats[[#This Row],[Total Runs]],NA())</f>
        <v>5.0876201243640479E-3</v>
      </c>
      <c r="G1770" s="6">
        <f>SUM(B$2:B1770) / SUM(C$2:C1770)</f>
        <v>5.0876201243640479E-3</v>
      </c>
      <c r="H1770" s="7">
        <f>IFERROR(stats[[#This Row],[Column1]]-A1769,"")</f>
        <v>1.0763888858491555E-3</v>
      </c>
      <c r="I1770" s="7">
        <f>IFERROR(_xlfn.QUARTILE.INC(H$2:H1770,1),"")</f>
        <v>9.3750000087311491E-4</v>
      </c>
      <c r="J1770" s="7">
        <f>IFERROR(_xlfn.QUARTILE.INC(H$2:H1770,3),"")</f>
        <v>1.0532407395658083E-3</v>
      </c>
      <c r="K1770" s="7">
        <f>IFERROR(stats[[#This Row],[Q3]]-stats[[#This Row],[Q1]],"")</f>
        <v>1.1574073869269341E-4</v>
      </c>
      <c r="L1770" s="7">
        <f>IFERROR(AVERAGEIFS(H$2:H1770, H$2:H1770, "&lt;" &amp;stats[[#This Row],[Q3]]+(2*stats[[#This Row],[IQR]]), H$2:H1770, "&gt;" &amp; stats[[#This Row],[Q1]]-(2*stats[[#This Row],[IQR]])),"")</f>
        <v>9.9669236626711666E-4</v>
      </c>
    </row>
    <row r="1771" spans="1:12" x14ac:dyDescent="0.25">
      <c r="A1771" s="4">
        <v>44447.276539351849</v>
      </c>
      <c r="B1771">
        <v>0</v>
      </c>
      <c r="C1771">
        <v>1</v>
      </c>
      <c r="D1771" s="5">
        <f>SUM(B$2:B1771)</f>
        <v>9</v>
      </c>
      <c r="E1771" s="5">
        <f>SUM(C$2:C1771)</f>
        <v>1770</v>
      </c>
      <c r="F1771" s="6">
        <f>IF(stats[[#This Row],[Column1]],stats[[#This Row],[Total Clear]]/stats[[#This Row],[Total Runs]],NA())</f>
        <v>5.084745762711864E-3</v>
      </c>
      <c r="G1771" s="6">
        <f>SUM(B$2:B1771) / SUM(C$2:C1771)</f>
        <v>5.084745762711864E-3</v>
      </c>
      <c r="H1771" s="7">
        <f>IFERROR(stats[[#This Row],[Column1]]-A1770,"")</f>
        <v>1.0879629626288079E-3</v>
      </c>
      <c r="I1771" s="7">
        <f>IFERROR(_xlfn.QUARTILE.INC(H$2:H1771,1),"")</f>
        <v>9.3750000087311491E-4</v>
      </c>
      <c r="J1771" s="7">
        <f>IFERROR(_xlfn.QUARTILE.INC(H$2:H1771,3),"")</f>
        <v>1.0532407395658083E-3</v>
      </c>
      <c r="K1771" s="7">
        <f>IFERROR(stats[[#This Row],[Q3]]-stats[[#This Row],[Q1]],"")</f>
        <v>1.1574073869269341E-4</v>
      </c>
      <c r="L1771" s="7">
        <f>IFERROR(AVERAGEIFS(H$2:H1771, H$2:H1771, "&lt;" &amp;stats[[#This Row],[Q3]]+(2*stats[[#This Row],[IQR]]), H$2:H1771, "&gt;" &amp; stats[[#This Row],[Q1]]-(2*stats[[#This Row],[IQR]])),"")</f>
        <v>9.9674446135636428E-4</v>
      </c>
    </row>
    <row r="1772" spans="1:12" x14ac:dyDescent="0.25">
      <c r="A1772" s="4">
        <v>44447.277627314812</v>
      </c>
      <c r="B1772">
        <v>0</v>
      </c>
      <c r="C1772">
        <v>1</v>
      </c>
      <c r="D1772" s="5">
        <f>SUM(B$2:B1772)</f>
        <v>9</v>
      </c>
      <c r="E1772" s="5">
        <f>SUM(C$2:C1772)</f>
        <v>1771</v>
      </c>
      <c r="F1772" s="6">
        <f>IF(stats[[#This Row],[Column1]],stats[[#This Row],[Total Clear]]/stats[[#This Row],[Total Runs]],NA())</f>
        <v>5.0818746470920381E-3</v>
      </c>
      <c r="G1772" s="6">
        <f>SUM(B$2:B1772) / SUM(C$2:C1772)</f>
        <v>5.0818746470920381E-3</v>
      </c>
      <c r="H1772" s="7">
        <f>IFERROR(stats[[#This Row],[Column1]]-A1771,"")</f>
        <v>1.0879629626288079E-3</v>
      </c>
      <c r="I1772" s="7">
        <f>IFERROR(_xlfn.QUARTILE.INC(H$2:H1772,1),"")</f>
        <v>9.3750000087311491E-4</v>
      </c>
      <c r="J1772" s="7">
        <f>IFERROR(_xlfn.QUARTILE.INC(H$2:H1772,3),"")</f>
        <v>1.0532407395658083E-3</v>
      </c>
      <c r="K1772" s="7">
        <f>IFERROR(stats[[#This Row],[Q3]]-stats[[#This Row],[Q1]],"")</f>
        <v>1.1574073869269341E-4</v>
      </c>
      <c r="L1772" s="7">
        <f>IFERROR(AVERAGEIFS(H$2:H1772, H$2:H1772, "&lt;" &amp;stats[[#This Row],[Q3]]+(2*stats[[#This Row],[IQR]]), H$2:H1772, "&gt;" &amp; stats[[#This Row],[Q1]]-(2*stats[[#This Row],[IQR]])),"")</f>
        <v>9.9679649701025618E-4</v>
      </c>
    </row>
    <row r="1773" spans="1:12" x14ac:dyDescent="0.25">
      <c r="A1773" s="4">
        <v>44447.278726851851</v>
      </c>
      <c r="B1773">
        <v>0</v>
      </c>
      <c r="C1773">
        <v>1</v>
      </c>
      <c r="D1773" s="5">
        <f>SUM(B$2:B1773)</f>
        <v>9</v>
      </c>
      <c r="E1773" s="5">
        <f>SUM(C$2:C1773)</f>
        <v>1772</v>
      </c>
      <c r="F1773" s="6">
        <f>IF(stats[[#This Row],[Column1]],stats[[#This Row],[Total Clear]]/stats[[#This Row],[Total Runs]],NA())</f>
        <v>5.0790067720090292E-3</v>
      </c>
      <c r="G1773" s="6">
        <f>SUM(B$2:B1773) / SUM(C$2:C1773)</f>
        <v>5.0790067720090292E-3</v>
      </c>
      <c r="H1773" s="7">
        <f>IFERROR(stats[[#This Row],[Column1]]-A1772,"")</f>
        <v>1.0995370394084603E-3</v>
      </c>
      <c r="I1773" s="7">
        <f>IFERROR(_xlfn.QUARTILE.INC(H$2:H1773,1),"")</f>
        <v>9.3750000087311491E-4</v>
      </c>
      <c r="J1773" s="7">
        <f>IFERROR(_xlfn.QUARTILE.INC(H$2:H1773,3),"")</f>
        <v>1.0532407395658083E-3</v>
      </c>
      <c r="K1773" s="7">
        <f>IFERROR(stats[[#This Row],[Q3]]-stats[[#This Row],[Q1]],"")</f>
        <v>1.1574073869269341E-4</v>
      </c>
      <c r="L1773" s="7">
        <f>IFERROR(AVERAGEIFS(H$2:H1773, H$2:H1773, "&lt;" &amp;stats[[#This Row],[Q3]]+(2*stats[[#This Row],[IQR]]), H$2:H1773, "&gt;" &amp; stats[[#This Row],[Q1]]-(2*stats[[#This Row],[IQR]])),"")</f>
        <v>9.9685507200592211E-4</v>
      </c>
    </row>
    <row r="1774" spans="1:12" x14ac:dyDescent="0.25">
      <c r="A1774" s="4">
        <v>44447.279768518521</v>
      </c>
      <c r="B1774">
        <v>0</v>
      </c>
      <c r="C1774">
        <v>1</v>
      </c>
      <c r="D1774" s="5">
        <f>SUM(B$2:B1774)</f>
        <v>9</v>
      </c>
      <c r="E1774" s="5">
        <f>SUM(C$2:C1774)</f>
        <v>1773</v>
      </c>
      <c r="F1774" s="6">
        <f>IF(stats[[#This Row],[Column1]],stats[[#This Row],[Total Clear]]/stats[[#This Row],[Total Runs]],NA())</f>
        <v>5.076142131979695E-3</v>
      </c>
      <c r="G1774" s="6">
        <f>SUM(B$2:B1774) / SUM(C$2:C1774)</f>
        <v>5.076142131979695E-3</v>
      </c>
      <c r="H1774" s="7">
        <f>IFERROR(stats[[#This Row],[Column1]]-A1773,"")</f>
        <v>1.0416666700621136E-3</v>
      </c>
      <c r="I1774" s="7">
        <f>IFERROR(_xlfn.QUARTILE.INC(H$2:H1774,1),"")</f>
        <v>9.3750000087311491E-4</v>
      </c>
      <c r="J1774" s="7">
        <f>IFERROR(_xlfn.QUARTILE.INC(H$2:H1774,3),"")</f>
        <v>1.0532407395658083E-3</v>
      </c>
      <c r="K1774" s="7">
        <f>IFERROR(stats[[#This Row],[Q3]]-stats[[#This Row],[Q1]],"")</f>
        <v>1.1574073869269341E-4</v>
      </c>
      <c r="L1774" s="7">
        <f>IFERROR(AVERAGEIFS(H$2:H1774, H$2:H1774, "&lt;" &amp;stats[[#This Row],[Q3]]+(2*stats[[#This Row],[IQR]]), H$2:H1774, "&gt;" &amp; stats[[#This Row],[Q1]]-(2*stats[[#This Row],[IQR]])),"")</f>
        <v>9.9688060568002817E-4</v>
      </c>
    </row>
    <row r="1775" spans="1:12" x14ac:dyDescent="0.25">
      <c r="A1775" s="4">
        <v>44447.280902777777</v>
      </c>
      <c r="B1775">
        <v>0</v>
      </c>
      <c r="C1775">
        <v>1</v>
      </c>
      <c r="D1775" s="5">
        <f>SUM(B$2:B1775)</f>
        <v>9</v>
      </c>
      <c r="E1775" s="5">
        <f>SUM(C$2:C1775)</f>
        <v>1774</v>
      </c>
      <c r="F1775" s="6">
        <f>IF(stats[[#This Row],[Column1]],stats[[#This Row],[Total Clear]]/stats[[#This Row],[Total Runs]],NA())</f>
        <v>5.0732807215332579E-3</v>
      </c>
      <c r="G1775" s="6">
        <f>SUM(B$2:B1775) / SUM(C$2:C1775)</f>
        <v>5.0732807215332579E-3</v>
      </c>
      <c r="H1775" s="7">
        <f>IFERROR(stats[[#This Row],[Column1]]-A1774,"")</f>
        <v>1.1342592551955022E-3</v>
      </c>
      <c r="I1775" s="7">
        <f>IFERROR(_xlfn.QUARTILE.INC(H$2:H1775,1),"")</f>
        <v>9.3750000087311491E-4</v>
      </c>
      <c r="J1775" s="7">
        <f>IFERROR(_xlfn.QUARTILE.INC(H$2:H1775,3),"")</f>
        <v>1.0532407395658083E-3</v>
      </c>
      <c r="K1775" s="7">
        <f>IFERROR(stats[[#This Row],[Q3]]-stats[[#This Row],[Q1]],"")</f>
        <v>1.1574073869269341E-4</v>
      </c>
      <c r="L1775" s="7">
        <f>IFERROR(AVERAGEIFS(H$2:H1775, H$2:H1775, "&lt;" &amp;stats[[#This Row],[Q3]]+(2*stats[[#This Row],[IQR]]), H$2:H1775, "&gt;" &amp; stats[[#This Row],[Q1]]-(2*stats[[#This Row],[IQR]])),"")</f>
        <v>9.9695883953510533E-4</v>
      </c>
    </row>
    <row r="1776" spans="1:12" x14ac:dyDescent="0.25">
      <c r="A1776" s="4">
        <v>44447.28197916667</v>
      </c>
      <c r="B1776">
        <v>0</v>
      </c>
      <c r="C1776">
        <v>1</v>
      </c>
      <c r="D1776" s="5">
        <f>SUM(B$2:B1776)</f>
        <v>9</v>
      </c>
      <c r="E1776" s="5">
        <f>SUM(C$2:C1776)</f>
        <v>1775</v>
      </c>
      <c r="F1776" s="6">
        <f>IF(stats[[#This Row],[Column1]],stats[[#This Row],[Total Clear]]/stats[[#This Row],[Total Runs]],NA())</f>
        <v>5.0704225352112674E-3</v>
      </c>
      <c r="G1776" s="6">
        <f>SUM(B$2:B1776) / SUM(C$2:C1776)</f>
        <v>5.0704225352112674E-3</v>
      </c>
      <c r="H1776" s="7">
        <f>IFERROR(stats[[#This Row],[Column1]]-A1775,"")</f>
        <v>1.0763888931251131E-3</v>
      </c>
      <c r="I1776" s="7">
        <f>IFERROR(_xlfn.QUARTILE.INC(H$2:H1776,1),"")</f>
        <v>9.3750000087311491E-4</v>
      </c>
      <c r="J1776" s="7">
        <f>IFERROR(_xlfn.QUARTILE.INC(H$2:H1776,3),"")</f>
        <v>1.0532407395658083E-3</v>
      </c>
      <c r="K1776" s="7">
        <f>IFERROR(stats[[#This Row],[Q3]]-stats[[#This Row],[Q1]],"")</f>
        <v>1.1574073869269341E-4</v>
      </c>
      <c r="L1776" s="7">
        <f>IFERROR(AVERAGEIFS(H$2:H1776, H$2:H1776, "&lt;" &amp;stats[[#This Row],[Q3]]+(2*stats[[#This Row],[IQR]]), H$2:H1776, "&gt;" &amp; stats[[#This Row],[Q1]]-(2*stats[[#This Row],[IQR]])),"")</f>
        <v>9.9700404730607302E-4</v>
      </c>
    </row>
    <row r="1777" spans="1:12" x14ac:dyDescent="0.25">
      <c r="A1777" s="4">
        <v>44447.283020833333</v>
      </c>
      <c r="B1777">
        <v>0</v>
      </c>
      <c r="C1777">
        <v>1</v>
      </c>
      <c r="D1777" s="5">
        <f>SUM(B$2:B1777)</f>
        <v>9</v>
      </c>
      <c r="E1777" s="5">
        <f>SUM(C$2:C1777)</f>
        <v>1776</v>
      </c>
      <c r="F1777" s="6">
        <f>IF(stats[[#This Row],[Column1]],stats[[#This Row],[Total Clear]]/stats[[#This Row],[Total Runs]],NA())</f>
        <v>5.0675675675675678E-3</v>
      </c>
      <c r="G1777" s="6">
        <f>SUM(B$2:B1777) / SUM(C$2:C1777)</f>
        <v>5.0675675675675678E-3</v>
      </c>
      <c r="H1777" s="7">
        <f>IFERROR(stats[[#This Row],[Column1]]-A1776,"")</f>
        <v>1.0416666627861559E-3</v>
      </c>
      <c r="I1777" s="7">
        <f>IFERROR(_xlfn.QUARTILE.INC(H$2:H1777,1),"")</f>
        <v>9.3750000087311491E-4</v>
      </c>
      <c r="J1777" s="7">
        <f>IFERROR(_xlfn.QUARTILE.INC(H$2:H1777,3),"")</f>
        <v>1.0532407395658083E-3</v>
      </c>
      <c r="K1777" s="7">
        <f>IFERROR(stats[[#This Row],[Q3]]-stats[[#This Row],[Q1]],"")</f>
        <v>1.1574073869269341E-4</v>
      </c>
      <c r="L1777" s="7">
        <f>IFERROR(AVERAGEIFS(H$2:H1777, H$2:H1777, "&lt;" &amp;stats[[#This Row],[Q3]]+(2*stats[[#This Row],[IQR]]), H$2:H1777, "&gt;" &amp; stats[[#This Row],[Q1]]-(2*stats[[#This Row],[IQR]])),"")</f>
        <v>9.9702945266186369E-4</v>
      </c>
    </row>
    <row r="1778" spans="1:12" x14ac:dyDescent="0.25">
      <c r="A1778" s="4">
        <v>44447.284108796295</v>
      </c>
      <c r="B1778">
        <v>0</v>
      </c>
      <c r="C1778">
        <v>1</v>
      </c>
      <c r="D1778" s="5">
        <f>SUM(B$2:B1778)</f>
        <v>9</v>
      </c>
      <c r="E1778" s="5">
        <f>SUM(C$2:C1778)</f>
        <v>1777</v>
      </c>
      <c r="F1778" s="6">
        <f>IF(stats[[#This Row],[Column1]],stats[[#This Row],[Total Clear]]/stats[[#This Row],[Total Runs]],NA())</f>
        <v>5.064715813168261E-3</v>
      </c>
      <c r="G1778" s="6">
        <f>SUM(B$2:B1778) / SUM(C$2:C1778)</f>
        <v>5.064715813168261E-3</v>
      </c>
      <c r="H1778" s="7">
        <f>IFERROR(stats[[#This Row],[Column1]]-A1777,"")</f>
        <v>1.0879629626288079E-3</v>
      </c>
      <c r="I1778" s="7">
        <f>IFERROR(_xlfn.QUARTILE.INC(H$2:H1778,1),"")</f>
        <v>9.3750000087311491E-4</v>
      </c>
      <c r="J1778" s="7">
        <f>IFERROR(_xlfn.QUARTILE.INC(H$2:H1778,3),"")</f>
        <v>1.0532407395658083E-3</v>
      </c>
      <c r="K1778" s="7">
        <f>IFERROR(stats[[#This Row],[Q3]]-stats[[#This Row],[Q1]],"")</f>
        <v>1.1574073869269341E-4</v>
      </c>
      <c r="L1778" s="7">
        <f>IFERROR(AVERAGEIFS(H$2:H1778, H$2:H1778, "&lt;" &amp;stats[[#This Row],[Q3]]+(2*stats[[#This Row],[IQR]]), H$2:H1778, "&gt;" &amp; stats[[#This Row],[Q1]]-(2*stats[[#This Row],[IQR]])),"")</f>
        <v>9.9708114880169701E-4</v>
      </c>
    </row>
    <row r="1779" spans="1:12" x14ac:dyDescent="0.25">
      <c r="A1779" s="4">
        <v>44447.285150462965</v>
      </c>
      <c r="B1779">
        <v>0</v>
      </c>
      <c r="C1779">
        <v>1</v>
      </c>
      <c r="D1779" s="5">
        <f>SUM(B$2:B1779)</f>
        <v>9</v>
      </c>
      <c r="E1779" s="5">
        <f>SUM(C$2:C1779)</f>
        <v>1778</v>
      </c>
      <c r="F1779" s="6">
        <f>IF(stats[[#This Row],[Column1]],stats[[#This Row],[Total Clear]]/stats[[#This Row],[Total Runs]],NA())</f>
        <v>5.0618672665916761E-3</v>
      </c>
      <c r="G1779" s="6">
        <f>SUM(B$2:B1779) / SUM(C$2:C1779)</f>
        <v>5.0618672665916761E-3</v>
      </c>
      <c r="H1779" s="7">
        <f>IFERROR(stats[[#This Row],[Column1]]-A1778,"")</f>
        <v>1.0416666700621136E-3</v>
      </c>
      <c r="I1779" s="7">
        <f>IFERROR(_xlfn.QUARTILE.INC(H$2:H1779,1),"")</f>
        <v>9.3750000087311491E-4</v>
      </c>
      <c r="J1779" s="7">
        <f>IFERROR(_xlfn.QUARTILE.INC(H$2:H1779,3),"")</f>
        <v>1.0532407395658083E-3</v>
      </c>
      <c r="K1779" s="7">
        <f>IFERROR(stats[[#This Row],[Q3]]-stats[[#This Row],[Q1]],"")</f>
        <v>1.1574073869269341E-4</v>
      </c>
      <c r="L1779" s="7">
        <f>IFERROR(AVERAGEIFS(H$2:H1779, H$2:H1779, "&lt;" &amp;stats[[#This Row],[Q3]]+(2*stats[[#This Row],[IQR]]), H$2:H1779, "&gt;" &amp; stats[[#This Row],[Q1]]-(2*stats[[#This Row],[IQR]])),"")</f>
        <v>9.9710648148423138E-4</v>
      </c>
    </row>
    <row r="1780" spans="1:12" x14ac:dyDescent="0.25">
      <c r="A1780" s="4">
        <v>44447.28628472222</v>
      </c>
      <c r="B1780">
        <v>0</v>
      </c>
      <c r="C1780">
        <v>1</v>
      </c>
      <c r="D1780" s="5">
        <f>SUM(B$2:B1780)</f>
        <v>9</v>
      </c>
      <c r="E1780" s="5">
        <f>SUM(C$2:C1780)</f>
        <v>1779</v>
      </c>
      <c r="F1780" s="6">
        <f>IF(stats[[#This Row],[Column1]],stats[[#This Row],[Total Clear]]/stats[[#This Row],[Total Runs]],NA())</f>
        <v>5.0590219224283303E-3</v>
      </c>
      <c r="G1780" s="6">
        <f>SUM(B$2:B1780) / SUM(C$2:C1780)</f>
        <v>5.0590219224283303E-3</v>
      </c>
      <c r="H1780" s="7">
        <f>IFERROR(stats[[#This Row],[Column1]]-A1779,"")</f>
        <v>1.1342592551955022E-3</v>
      </c>
      <c r="I1780" s="7">
        <f>IFERROR(_xlfn.QUARTILE.INC(H$2:H1780,1),"")</f>
        <v>9.3750000087311491E-4</v>
      </c>
      <c r="J1780" s="7">
        <f>IFERROR(_xlfn.QUARTILE.INC(H$2:H1780,3),"")</f>
        <v>1.0532407395658083E-3</v>
      </c>
      <c r="K1780" s="7">
        <f>IFERROR(stats[[#This Row],[Q3]]-stats[[#This Row],[Q1]],"")</f>
        <v>1.1574073869269341E-4</v>
      </c>
      <c r="L1780" s="7">
        <f>IFERROR(AVERAGEIFS(H$2:H1780, H$2:H1780, "&lt;" &amp;stats[[#This Row],[Q3]]+(2*stats[[#This Row],[IQR]]), H$2:H1780, "&gt;" &amp; stats[[#This Row],[Q1]]-(2*stats[[#This Row],[IQR]])),"")</f>
        <v>9.9718436494460115E-4</v>
      </c>
    </row>
    <row r="1781" spans="1:12" x14ac:dyDescent="0.25">
      <c r="A1781" s="4">
        <v>44447.287395833337</v>
      </c>
      <c r="B1781">
        <v>0</v>
      </c>
      <c r="C1781">
        <v>1</v>
      </c>
      <c r="D1781" s="5">
        <f>SUM(B$2:B1781)</f>
        <v>9</v>
      </c>
      <c r="E1781" s="5">
        <f>SUM(C$2:C1781)</f>
        <v>1780</v>
      </c>
      <c r="F1781" s="6">
        <f>IF(stats[[#This Row],[Column1]],stats[[#This Row],[Total Clear]]/stats[[#This Row],[Total Runs]],NA())</f>
        <v>5.0561797752808986E-3</v>
      </c>
      <c r="G1781" s="6">
        <f>SUM(B$2:B1781) / SUM(C$2:C1781)</f>
        <v>5.0561797752808986E-3</v>
      </c>
      <c r="H1781" s="7">
        <f>IFERROR(stats[[#This Row],[Column1]]-A1780,"")</f>
        <v>1.1111111161881126E-3</v>
      </c>
      <c r="I1781" s="7">
        <f>IFERROR(_xlfn.QUARTILE.INC(H$2:H1781,1),"")</f>
        <v>9.3750000087311491E-4</v>
      </c>
      <c r="J1781" s="7">
        <f>IFERROR(_xlfn.QUARTILE.INC(H$2:H1781,3),"")</f>
        <v>1.0532407395658083E-3</v>
      </c>
      <c r="K1781" s="7">
        <f>IFERROR(stats[[#This Row],[Q3]]-stats[[#This Row],[Q1]],"")</f>
        <v>1.1574073869269341E-4</v>
      </c>
      <c r="L1781" s="7">
        <f>IFERROR(AVERAGEIFS(H$2:H1781, H$2:H1781, "&lt;" &amp;stats[[#This Row],[Q3]]+(2*stats[[#This Row],[IQR]]), H$2:H1781, "&gt;" &amp; stats[[#This Row],[Q1]]-(2*stats[[#This Row],[IQR]])),"")</f>
        <v>9.9724902257867804E-4</v>
      </c>
    </row>
    <row r="1782" spans="1:12" x14ac:dyDescent="0.25">
      <c r="A1782" s="4">
        <v>44447.288599537038</v>
      </c>
      <c r="B1782">
        <v>0</v>
      </c>
      <c r="C1782">
        <v>1</v>
      </c>
      <c r="D1782" s="5">
        <f>SUM(B$2:B1782)</f>
        <v>9</v>
      </c>
      <c r="E1782" s="5">
        <f>SUM(C$2:C1782)</f>
        <v>1781</v>
      </c>
      <c r="F1782" s="6">
        <f>IF(stats[[#This Row],[Column1]],stats[[#This Row],[Total Clear]]/stats[[#This Row],[Total Runs]],NA())</f>
        <v>5.0533408197641775E-3</v>
      </c>
      <c r="G1782" s="6">
        <f>SUM(B$2:B1782) / SUM(C$2:C1782)</f>
        <v>5.0533408197641775E-3</v>
      </c>
      <c r="H1782" s="7">
        <f>IFERROR(stats[[#This Row],[Column1]]-A1781,"")</f>
        <v>1.2037037013215013E-3</v>
      </c>
      <c r="I1782" s="7">
        <f>IFERROR(_xlfn.QUARTILE.INC(H$2:H1782,1),"")</f>
        <v>9.3750000087311491E-4</v>
      </c>
      <c r="J1782" s="7">
        <f>IFERROR(_xlfn.QUARTILE.INC(H$2:H1782,3),"")</f>
        <v>1.0532407395658083E-3</v>
      </c>
      <c r="K1782" s="7">
        <f>IFERROR(stats[[#This Row],[Q3]]-stats[[#This Row],[Q1]],"")</f>
        <v>1.1574073869269341E-4</v>
      </c>
      <c r="L1782" s="7">
        <f>IFERROR(AVERAGEIFS(H$2:H1782, H$2:H1782, "&lt;" &amp;stats[[#This Row],[Q3]]+(2*stats[[#This Row],[IQR]]), H$2:H1782, "&gt;" &amp; stats[[#This Row],[Q1]]-(2*stats[[#This Row],[IQR]])),"")</f>
        <v>9.9736612676401158E-4</v>
      </c>
    </row>
    <row r="1783" spans="1:12" x14ac:dyDescent="0.25">
      <c r="A1783" s="4">
        <v>44447.289664351854</v>
      </c>
      <c r="B1783">
        <v>0</v>
      </c>
      <c r="C1783">
        <v>1</v>
      </c>
      <c r="D1783" s="5">
        <f>SUM(B$2:B1783)</f>
        <v>9</v>
      </c>
      <c r="E1783" s="5">
        <f>SUM(C$2:C1783)</f>
        <v>1782</v>
      </c>
      <c r="F1783" s="6">
        <f>IF(stats[[#This Row],[Column1]],stats[[#This Row],[Total Clear]]/stats[[#This Row],[Total Runs]],NA())</f>
        <v>5.0505050505050509E-3</v>
      </c>
      <c r="G1783" s="6">
        <f>SUM(B$2:B1783) / SUM(C$2:C1783)</f>
        <v>5.0505050505050509E-3</v>
      </c>
      <c r="H1783" s="7">
        <f>IFERROR(stats[[#This Row],[Column1]]-A1782,"")</f>
        <v>1.0648148163454607E-3</v>
      </c>
      <c r="I1783" s="7">
        <f>IFERROR(_xlfn.QUARTILE.INC(H$2:H1783,1),"")</f>
        <v>9.3750000087311491E-4</v>
      </c>
      <c r="J1783" s="7">
        <f>IFERROR(_xlfn.QUARTILE.INC(H$2:H1783,3),"")</f>
        <v>1.0532407395658083E-3</v>
      </c>
      <c r="K1783" s="7">
        <f>IFERROR(stats[[#This Row],[Q3]]-stats[[#This Row],[Q1]],"")</f>
        <v>1.1574073869269341E-4</v>
      </c>
      <c r="L1783" s="7">
        <f>IFERROR(AVERAGEIFS(H$2:H1783, H$2:H1783, "&lt;" &amp;stats[[#This Row],[Q3]]+(2*stats[[#This Row],[IQR]]), H$2:H1783, "&gt;" &amp; stats[[#This Row],[Q1]]-(2*stats[[#This Row],[IQR]])),"")</f>
        <v>9.9740436298259507E-4</v>
      </c>
    </row>
    <row r="1784" spans="1:12" x14ac:dyDescent="0.25">
      <c r="A1784" s="4">
        <v>44447.29074074074</v>
      </c>
      <c r="B1784">
        <v>0</v>
      </c>
      <c r="C1784">
        <v>1</v>
      </c>
      <c r="D1784" s="5">
        <f>SUM(B$2:B1784)</f>
        <v>9</v>
      </c>
      <c r="E1784" s="5">
        <f>SUM(C$2:C1784)</f>
        <v>1783</v>
      </c>
      <c r="F1784" s="6">
        <f>IF(stats[[#This Row],[Column1]],stats[[#This Row],[Total Clear]]/stats[[#This Row],[Total Runs]],NA())</f>
        <v>5.0476724621424567E-3</v>
      </c>
      <c r="G1784" s="6">
        <f>SUM(B$2:B1784) / SUM(C$2:C1784)</f>
        <v>5.0476724621424567E-3</v>
      </c>
      <c r="H1784" s="7">
        <f>IFERROR(stats[[#This Row],[Column1]]-A1783,"")</f>
        <v>1.0763888858491555E-3</v>
      </c>
      <c r="I1784" s="7">
        <f>IFERROR(_xlfn.QUARTILE.INC(H$2:H1784,1),"")</f>
        <v>9.3750000087311491E-4</v>
      </c>
      <c r="J1784" s="7">
        <f>IFERROR(_xlfn.QUARTILE.INC(H$2:H1784,3),"")</f>
        <v>1.0532407395658083E-3</v>
      </c>
      <c r="K1784" s="7">
        <f>IFERROR(stats[[#This Row],[Q3]]-stats[[#This Row],[Q1]],"")</f>
        <v>1.1574073869269341E-4</v>
      </c>
      <c r="L1784" s="7">
        <f>IFERROR(AVERAGEIFS(H$2:H1784, H$2:H1784, "&lt;" &amp;stats[[#This Row],[Q3]]+(2*stats[[#This Row],[IQR]]), H$2:H1784, "&gt;" &amp; stats[[#This Row],[Q1]]-(2*stats[[#This Row],[IQR]])),"")</f>
        <v>9.974491134204799E-4</v>
      </c>
    </row>
    <row r="1785" spans="1:12" x14ac:dyDescent="0.25">
      <c r="A1785" s="4">
        <v>44447.291863425926</v>
      </c>
      <c r="B1785">
        <v>0</v>
      </c>
      <c r="C1785">
        <v>1</v>
      </c>
      <c r="D1785" s="5">
        <f>SUM(B$2:B1785)</f>
        <v>9</v>
      </c>
      <c r="E1785" s="5">
        <f>SUM(C$2:C1785)</f>
        <v>1784</v>
      </c>
      <c r="F1785" s="6">
        <f>IF(stats[[#This Row],[Column1]],stats[[#This Row],[Total Clear]]/stats[[#This Row],[Total Runs]],NA())</f>
        <v>5.0448430493273541E-3</v>
      </c>
      <c r="G1785" s="6">
        <f>SUM(B$2:B1785) / SUM(C$2:C1785)</f>
        <v>5.0448430493273541E-3</v>
      </c>
      <c r="H1785" s="7">
        <f>IFERROR(stats[[#This Row],[Column1]]-A1784,"")</f>
        <v>1.1226851856918074E-3</v>
      </c>
      <c r="I1785" s="7">
        <f>IFERROR(_xlfn.QUARTILE.INC(H$2:H1785,1),"")</f>
        <v>9.3750000087311491E-4</v>
      </c>
      <c r="J1785" s="7">
        <f>IFERROR(_xlfn.QUARTILE.INC(H$2:H1785,3),"")</f>
        <v>1.0532407395658083E-3</v>
      </c>
      <c r="K1785" s="7">
        <f>IFERROR(stats[[#This Row],[Q3]]-stats[[#This Row],[Q1]],"")</f>
        <v>1.1574073869269341E-4</v>
      </c>
      <c r="L1785" s="7">
        <f>IFERROR(AVERAGEIFS(H$2:H1785, H$2:H1785, "&lt;" &amp;stats[[#This Row],[Q3]]+(2*stats[[#This Row],[IQR]]), H$2:H1785, "&gt;" &amp; stats[[#This Row],[Q1]]-(2*stats[[#This Row],[IQR]])),"")</f>
        <v>9.9752002852369123E-4</v>
      </c>
    </row>
    <row r="1786" spans="1:12" x14ac:dyDescent="0.25">
      <c r="A1786" s="4">
        <v>44447.292916666665</v>
      </c>
      <c r="B1786">
        <v>0</v>
      </c>
      <c r="C1786">
        <v>1</v>
      </c>
      <c r="D1786" s="5">
        <f>SUM(B$2:B1786)</f>
        <v>9</v>
      </c>
      <c r="E1786" s="5">
        <f>SUM(C$2:C1786)</f>
        <v>1785</v>
      </c>
      <c r="F1786" s="6">
        <f>IF(stats[[#This Row],[Column1]],stats[[#This Row],[Total Clear]]/stats[[#This Row],[Total Runs]],NA())</f>
        <v>5.0420168067226894E-3</v>
      </c>
      <c r="G1786" s="6">
        <f>SUM(B$2:B1786) / SUM(C$2:C1786)</f>
        <v>5.0420168067226894E-3</v>
      </c>
      <c r="H1786" s="7">
        <f>IFERROR(stats[[#This Row],[Column1]]-A1785,"")</f>
        <v>1.0532407395658083E-3</v>
      </c>
      <c r="I1786" s="7">
        <f>IFERROR(_xlfn.QUARTILE.INC(H$2:H1786,1),"")</f>
        <v>9.3750000087311491E-4</v>
      </c>
      <c r="J1786" s="7">
        <f>IFERROR(_xlfn.QUARTILE.INC(H$2:H1786,3),"")</f>
        <v>1.0532407395658083E-3</v>
      </c>
      <c r="K1786" s="7">
        <f>IFERROR(stats[[#This Row],[Q3]]-stats[[#This Row],[Q1]],"")</f>
        <v>1.1574073869269341E-4</v>
      </c>
      <c r="L1786" s="7">
        <f>IFERROR(AVERAGEIFS(H$2:H1786, H$2:H1786, "&lt;" &amp;stats[[#This Row],[Q3]]+(2*stats[[#This Row],[IQR]]), H$2:H1786, "&gt;" &amp; stats[[#This Row],[Q1]]-(2*stats[[#This Row],[IQR]])),"")</f>
        <v>9.9755156259898384E-4</v>
      </c>
    </row>
    <row r="1787" spans="1:12" x14ac:dyDescent="0.25">
      <c r="A1787" s="4">
        <v>44447.293946759259</v>
      </c>
      <c r="B1787">
        <v>0</v>
      </c>
      <c r="C1787">
        <v>1</v>
      </c>
      <c r="D1787" s="5">
        <f>SUM(B$2:B1787)</f>
        <v>9</v>
      </c>
      <c r="E1787" s="5">
        <f>SUM(C$2:C1787)</f>
        <v>1786</v>
      </c>
      <c r="F1787" s="6">
        <f>IF(stats[[#This Row],[Column1]],stats[[#This Row],[Total Clear]]/stats[[#This Row],[Total Runs]],NA())</f>
        <v>5.0391937290033594E-3</v>
      </c>
      <c r="G1787" s="6">
        <f>SUM(B$2:B1787) / SUM(C$2:C1787)</f>
        <v>5.0391937290033594E-3</v>
      </c>
      <c r="H1787" s="7">
        <f>IFERROR(stats[[#This Row],[Column1]]-A1786,"")</f>
        <v>1.0300925932824612E-3</v>
      </c>
      <c r="I1787" s="7">
        <f>IFERROR(_xlfn.QUARTILE.INC(H$2:H1787,1),"")</f>
        <v>9.3750000087311491E-4</v>
      </c>
      <c r="J1787" s="7">
        <f>IFERROR(_xlfn.QUARTILE.INC(H$2:H1787,3),"")</f>
        <v>1.0532407395658083E-3</v>
      </c>
      <c r="K1787" s="7">
        <f>IFERROR(stats[[#This Row],[Q3]]-stats[[#This Row],[Q1]],"")</f>
        <v>1.1574073869269341E-4</v>
      </c>
      <c r="L1787" s="7">
        <f>IFERROR(AVERAGEIFS(H$2:H1787, H$2:H1787, "&lt;" &amp;stats[[#This Row],[Q3]]+(2*stats[[#This Row],[IQR]]), H$2:H1787, "&gt;" &amp; stats[[#This Row],[Q1]]-(2*stats[[#This Row],[IQR]])),"")</f>
        <v>9.975699681593253E-4</v>
      </c>
    </row>
    <row r="1788" spans="1:12" x14ac:dyDescent="0.25">
      <c r="A1788" s="4">
        <v>44447.295023148145</v>
      </c>
      <c r="B1788">
        <v>0</v>
      </c>
      <c r="C1788">
        <v>1</v>
      </c>
      <c r="D1788" s="5">
        <f>SUM(B$2:B1788)</f>
        <v>9</v>
      </c>
      <c r="E1788" s="5">
        <f>SUM(C$2:C1788)</f>
        <v>1787</v>
      </c>
      <c r="F1788" s="6">
        <f>IF(stats[[#This Row],[Column1]],stats[[#This Row],[Total Clear]]/stats[[#This Row],[Total Runs]],NA())</f>
        <v>5.0363738108561837E-3</v>
      </c>
      <c r="G1788" s="6">
        <f>SUM(B$2:B1788) / SUM(C$2:C1788)</f>
        <v>5.0363738108561837E-3</v>
      </c>
      <c r="H1788" s="7">
        <f>IFERROR(stats[[#This Row],[Column1]]-A1787,"")</f>
        <v>1.0763888858491555E-3</v>
      </c>
      <c r="I1788" s="7">
        <f>IFERROR(_xlfn.QUARTILE.INC(H$2:H1788,1),"")</f>
        <v>9.3750000087311491E-4</v>
      </c>
      <c r="J1788" s="7">
        <f>IFERROR(_xlfn.QUARTILE.INC(H$2:H1788,3),"")</f>
        <v>1.0532407395658083E-3</v>
      </c>
      <c r="K1788" s="7">
        <f>IFERROR(stats[[#This Row],[Q3]]-stats[[#This Row],[Q1]],"")</f>
        <v>1.1574073869269341E-4</v>
      </c>
      <c r="L1788" s="7">
        <f>IFERROR(AVERAGEIFS(H$2:H1788, H$2:H1788, "&lt;" &amp;stats[[#This Row],[Q3]]+(2*stats[[#This Row],[IQR]]), H$2:H1788, "&gt;" &amp; stats[[#This Row],[Q1]]-(2*stats[[#This Row],[IQR]])),"")</f>
        <v>9.9761452379397192E-4</v>
      </c>
    </row>
    <row r="1789" spans="1:12" x14ac:dyDescent="0.25">
      <c r="A1789" s="4">
        <v>44447.296076388891</v>
      </c>
      <c r="B1789">
        <v>0</v>
      </c>
      <c r="C1789">
        <v>1</v>
      </c>
      <c r="D1789" s="5">
        <f>SUM(B$2:B1789)</f>
        <v>9</v>
      </c>
      <c r="E1789" s="5">
        <f>SUM(C$2:C1789)</f>
        <v>1788</v>
      </c>
      <c r="F1789" s="6">
        <f>IF(stats[[#This Row],[Column1]],stats[[#This Row],[Total Clear]]/stats[[#This Row],[Total Runs]],NA())</f>
        <v>5.0335570469798654E-3</v>
      </c>
      <c r="G1789" s="6">
        <f>SUM(B$2:B1789) / SUM(C$2:C1789)</f>
        <v>5.0335570469798654E-3</v>
      </c>
      <c r="H1789" s="7">
        <f>IFERROR(stats[[#This Row],[Column1]]-A1788,"")</f>
        <v>1.0532407468417659E-3</v>
      </c>
      <c r="I1789" s="7">
        <f>IFERROR(_xlfn.QUARTILE.INC(H$2:H1789,1),"")</f>
        <v>9.3750000087311491E-4</v>
      </c>
      <c r="J1789" s="7">
        <f>IFERROR(_xlfn.QUARTILE.INC(H$2:H1789,3),"")</f>
        <v>1.0532407395658083E-3</v>
      </c>
      <c r="K1789" s="7">
        <f>IFERROR(stats[[#This Row],[Q3]]-stats[[#This Row],[Q1]],"")</f>
        <v>1.1574073869269341E-4</v>
      </c>
      <c r="L1789" s="7">
        <f>IFERROR(AVERAGEIFS(H$2:H1789, H$2:H1789, "&lt;" &amp;stats[[#This Row],[Q3]]+(2*stats[[#This Row],[IQR]]), H$2:H1789, "&gt;" &amp; stats[[#This Row],[Q1]]-(2*stats[[#This Row],[IQR]])),"")</f>
        <v>9.9764595103863166E-4</v>
      </c>
    </row>
    <row r="1790" spans="1:12" x14ac:dyDescent="0.25">
      <c r="A1790" s="4">
        <v>44447.297083333331</v>
      </c>
      <c r="B1790">
        <v>0</v>
      </c>
      <c r="C1790">
        <v>1</v>
      </c>
      <c r="D1790" s="5">
        <f>SUM(B$2:B1790)</f>
        <v>9</v>
      </c>
      <c r="E1790" s="5">
        <f>SUM(C$2:C1790)</f>
        <v>1789</v>
      </c>
      <c r="F1790" s="6">
        <f>IF(stats[[#This Row],[Column1]],stats[[#This Row],[Total Clear]]/stats[[#This Row],[Total Runs]],NA())</f>
        <v>5.030743432084964E-3</v>
      </c>
      <c r="G1790" s="6">
        <f>SUM(B$2:B1790) / SUM(C$2:C1790)</f>
        <v>5.030743432084964E-3</v>
      </c>
      <c r="H1790" s="7">
        <f>IFERROR(stats[[#This Row],[Column1]]-A1789,"")</f>
        <v>1.0069444397231564E-3</v>
      </c>
      <c r="I1790" s="7">
        <f>IFERROR(_xlfn.QUARTILE.INC(H$2:H1790,1),"")</f>
        <v>9.3750000087311491E-4</v>
      </c>
      <c r="J1790" s="7">
        <f>IFERROR(_xlfn.QUARTILE.INC(H$2:H1790,3),"")</f>
        <v>1.0532407395658083E-3</v>
      </c>
      <c r="K1790" s="7">
        <f>IFERROR(stats[[#This Row],[Q3]]-stats[[#This Row],[Q1]],"")</f>
        <v>1.1574073869269341E-4</v>
      </c>
      <c r="L1790" s="7">
        <f>IFERROR(AVERAGEIFS(H$2:H1790, H$2:H1790, "&lt;" &amp;stats[[#This Row],[Q3]]+(2*stats[[#This Row],[IQR]]), H$2:H1790, "&gt;" &amp; stats[[#This Row],[Q1]]-(2*stats[[#This Row],[IQR]])),"")</f>
        <v>9.9765120145573188E-4</v>
      </c>
    </row>
    <row r="1791" spans="1:12" x14ac:dyDescent="0.25">
      <c r="A1791" s="4">
        <v>44447.298148148147</v>
      </c>
      <c r="B1791">
        <v>0</v>
      </c>
      <c r="C1791">
        <v>1</v>
      </c>
      <c r="D1791" s="5">
        <f>SUM(B$2:B1791)</f>
        <v>9</v>
      </c>
      <c r="E1791" s="5">
        <f>SUM(C$2:C1791)</f>
        <v>1790</v>
      </c>
      <c r="F1791" s="6">
        <f>IF(stats[[#This Row],[Column1]],stats[[#This Row],[Total Clear]]/stats[[#This Row],[Total Runs]],NA())</f>
        <v>5.0279329608938546E-3</v>
      </c>
      <c r="G1791" s="6">
        <f>SUM(B$2:B1791) / SUM(C$2:C1791)</f>
        <v>5.0279329608938546E-3</v>
      </c>
      <c r="H1791" s="7">
        <f>IFERROR(stats[[#This Row],[Column1]]-A1790,"")</f>
        <v>1.0648148163454607E-3</v>
      </c>
      <c r="I1791" s="7">
        <f>IFERROR(_xlfn.QUARTILE.INC(H$2:H1791,1),"")</f>
        <v>9.3750000087311491E-4</v>
      </c>
      <c r="J1791" s="7">
        <f>IFERROR(_xlfn.QUARTILE.INC(H$2:H1791,3),"")</f>
        <v>1.0532407395658083E-3</v>
      </c>
      <c r="K1791" s="7">
        <f>IFERROR(stats[[#This Row],[Q3]]-stats[[#This Row],[Q1]],"")</f>
        <v>1.1574073869269341E-4</v>
      </c>
      <c r="L1791" s="7">
        <f>IFERROR(AVERAGEIFS(H$2:H1791, H$2:H1791, "&lt;" &amp;stats[[#This Row],[Q3]]+(2*stats[[#This Row],[IQR]]), H$2:H1791, "&gt;" &amp; stats[[#This Row],[Q1]]-(2*stats[[#This Row],[IQR]])),"")</f>
        <v>9.9768910417293824E-4</v>
      </c>
    </row>
    <row r="1792" spans="1:12" x14ac:dyDescent="0.25">
      <c r="A1792" s="4">
        <v>44447.299224537041</v>
      </c>
      <c r="B1792">
        <v>0</v>
      </c>
      <c r="C1792">
        <v>1</v>
      </c>
      <c r="D1792" s="5">
        <f>SUM(B$2:B1792)</f>
        <v>9</v>
      </c>
      <c r="E1792" s="5">
        <f>SUM(C$2:C1792)</f>
        <v>1791</v>
      </c>
      <c r="F1792" s="6">
        <f>IF(stats[[#This Row],[Column1]],stats[[#This Row],[Total Clear]]/stats[[#This Row],[Total Runs]],NA())</f>
        <v>5.0251256281407036E-3</v>
      </c>
      <c r="G1792" s="6">
        <f>SUM(B$2:B1792) / SUM(C$2:C1792)</f>
        <v>5.0251256281407036E-3</v>
      </c>
      <c r="H1792" s="7">
        <f>IFERROR(stats[[#This Row],[Column1]]-A1791,"")</f>
        <v>1.0763888931251131E-3</v>
      </c>
      <c r="I1792" s="7">
        <f>IFERROR(_xlfn.QUARTILE.INC(H$2:H1792,1),"")</f>
        <v>9.3750000087311491E-4</v>
      </c>
      <c r="J1792" s="7">
        <f>IFERROR(_xlfn.QUARTILE.INC(H$2:H1792,3),"")</f>
        <v>1.0532407450227765E-3</v>
      </c>
      <c r="K1792" s="7">
        <f>IFERROR(stats[[#This Row],[Q3]]-stats[[#This Row],[Q1]],"")</f>
        <v>1.1574074414966162E-4</v>
      </c>
      <c r="L1792" s="7">
        <f>IFERROR(AVERAGEIFS(H$2:H1792, H$2:H1792, "&lt;" &amp;stats[[#This Row],[Q3]]+(2*stats[[#This Row],[IQR]]), H$2:H1792, "&gt;" &amp; stats[[#This Row],[Q1]]-(2*stats[[#This Row],[IQR]])),"")</f>
        <v>9.9821827035640603E-4</v>
      </c>
    </row>
    <row r="1793" spans="1:12" x14ac:dyDescent="0.25">
      <c r="A1793" s="4">
        <v>44447.30028935185</v>
      </c>
      <c r="B1793">
        <v>0</v>
      </c>
      <c r="C1793">
        <v>1</v>
      </c>
      <c r="D1793" s="5">
        <f>SUM(B$2:B1793)</f>
        <v>9</v>
      </c>
      <c r="E1793" s="5">
        <f>SUM(C$2:C1793)</f>
        <v>1792</v>
      </c>
      <c r="F1793" s="6">
        <f>IF(stats[[#This Row],[Column1]],stats[[#This Row],[Total Clear]]/stats[[#This Row],[Total Runs]],NA())</f>
        <v>5.0223214285714289E-3</v>
      </c>
      <c r="G1793" s="6">
        <f>SUM(B$2:B1793) / SUM(C$2:C1793)</f>
        <v>5.0223214285714289E-3</v>
      </c>
      <c r="H1793" s="7">
        <f>IFERROR(stats[[#This Row],[Column1]]-A1792,"")</f>
        <v>1.0648148090695031E-3</v>
      </c>
      <c r="I1793" s="7">
        <f>IFERROR(_xlfn.QUARTILE.INC(H$2:H1793,1),"")</f>
        <v>9.3750000087311491E-4</v>
      </c>
      <c r="J1793" s="7">
        <f>IFERROR(_xlfn.QUARTILE.INC(H$2:H1793,3),"")</f>
        <v>1.0532407468417659E-3</v>
      </c>
      <c r="K1793" s="7">
        <f>IFERROR(stats[[#This Row],[Q3]]-stats[[#This Row],[Q1]],"")</f>
        <v>1.1574074596865103E-4</v>
      </c>
      <c r="L1793" s="7">
        <f>IFERROR(AVERAGEIFS(H$2:H1793, H$2:H1793, "&lt;" &amp;stats[[#This Row],[Q3]]+(2*stats[[#This Row],[IQR]]), H$2:H1793, "&gt;" &amp; stats[[#This Row],[Q1]]-(2*stats[[#This Row],[IQR]])),"")</f>
        <v>9.9825574730559759E-4</v>
      </c>
    </row>
    <row r="1794" spans="1:12" x14ac:dyDescent="0.25">
      <c r="A1794" s="4">
        <v>44447.301319444443</v>
      </c>
      <c r="B1794">
        <v>0</v>
      </c>
      <c r="C1794">
        <v>1</v>
      </c>
      <c r="D1794" s="5">
        <f>SUM(B$2:B1794)</f>
        <v>9</v>
      </c>
      <c r="E1794" s="5">
        <f>SUM(C$2:C1794)</f>
        <v>1793</v>
      </c>
      <c r="F1794" s="6">
        <f>IF(stats[[#This Row],[Column1]],stats[[#This Row],[Total Clear]]/stats[[#This Row],[Total Runs]],NA())</f>
        <v>5.0195203569436695E-3</v>
      </c>
      <c r="G1794" s="6">
        <f>SUM(B$2:B1794) / SUM(C$2:C1794)</f>
        <v>5.0195203569436695E-3</v>
      </c>
      <c r="H1794" s="7">
        <f>IFERROR(stats[[#This Row],[Column1]]-A1793,"")</f>
        <v>1.0300925932824612E-3</v>
      </c>
      <c r="I1794" s="7">
        <f>IFERROR(_xlfn.QUARTILE.INC(H$2:H1794,1),"")</f>
        <v>9.3750000087311491E-4</v>
      </c>
      <c r="J1794" s="7">
        <f>IFERROR(_xlfn.QUARTILE.INC(H$2:H1794,3),"")</f>
        <v>1.0532407468417659E-3</v>
      </c>
      <c r="K1794" s="7">
        <f>IFERROR(stats[[#This Row],[Q3]]-stats[[#This Row],[Q1]],"")</f>
        <v>1.1574074596865103E-4</v>
      </c>
      <c r="L1794" s="7">
        <f>IFERROR(AVERAGEIFS(H$2:H1794, H$2:H1794, "&lt;" &amp;stats[[#This Row],[Q3]]+(2*stats[[#This Row],[IQR]]), H$2:H1794, "&gt;" &amp; stats[[#This Row],[Q1]]-(2*stats[[#This Row],[IQR]])),"")</f>
        <v>9.9827365329321102E-4</v>
      </c>
    </row>
    <row r="1795" spans="1:12" x14ac:dyDescent="0.25">
      <c r="A1795" s="4">
        <v>44447.302372685182</v>
      </c>
      <c r="B1795">
        <v>0</v>
      </c>
      <c r="C1795">
        <v>1</v>
      </c>
      <c r="D1795" s="5">
        <f>SUM(B$2:B1795)</f>
        <v>9</v>
      </c>
      <c r="E1795" s="5">
        <f>SUM(C$2:C1795)</f>
        <v>1794</v>
      </c>
      <c r="F1795" s="6">
        <f>IF(stats[[#This Row],[Column1]],stats[[#This Row],[Total Clear]]/stats[[#This Row],[Total Runs]],NA())</f>
        <v>5.016722408026756E-3</v>
      </c>
      <c r="G1795" s="6">
        <f>SUM(B$2:B1795) / SUM(C$2:C1795)</f>
        <v>5.016722408026756E-3</v>
      </c>
      <c r="H1795" s="7">
        <f>IFERROR(stats[[#This Row],[Column1]]-A1794,"")</f>
        <v>1.0532407395658083E-3</v>
      </c>
      <c r="I1795" s="7">
        <f>IFERROR(_xlfn.QUARTILE.INC(H$2:H1795,1),"")</f>
        <v>9.3750000087311491E-4</v>
      </c>
      <c r="J1795" s="7">
        <f>IFERROR(_xlfn.QUARTILE.INC(H$2:H1795,3),"")</f>
        <v>1.0532407468417659E-3</v>
      </c>
      <c r="K1795" s="7">
        <f>IFERROR(stats[[#This Row],[Q3]]-stats[[#This Row],[Q1]],"")</f>
        <v>1.1574074596865103E-4</v>
      </c>
      <c r="L1795" s="7">
        <f>IFERROR(AVERAGEIFS(H$2:H1795, H$2:H1795, "&lt;" &amp;stats[[#This Row],[Q3]]+(2*stats[[#This Row],[IQR]]), H$2:H1795, "&gt;" &amp; stats[[#This Row],[Q1]]-(2*stats[[#This Row],[IQR]])),"")</f>
        <v>9.9830455103704042E-4</v>
      </c>
    </row>
    <row r="1796" spans="1:12" x14ac:dyDescent="0.25">
      <c r="A1796" s="4">
        <v>44447.303449074076</v>
      </c>
      <c r="B1796">
        <v>0</v>
      </c>
      <c r="C1796">
        <v>1</v>
      </c>
      <c r="D1796" s="5">
        <f>SUM(B$2:B1796)</f>
        <v>9</v>
      </c>
      <c r="E1796" s="5">
        <f>SUM(C$2:C1796)</f>
        <v>1795</v>
      </c>
      <c r="F1796" s="6">
        <f>IF(stats[[#This Row],[Column1]],stats[[#This Row],[Total Clear]]/stats[[#This Row],[Total Runs]],NA())</f>
        <v>5.0139275766016714E-3</v>
      </c>
      <c r="G1796" s="6">
        <f>SUM(B$2:B1796) / SUM(C$2:C1796)</f>
        <v>5.0139275766016714E-3</v>
      </c>
      <c r="H1796" s="7">
        <f>IFERROR(stats[[#This Row],[Column1]]-A1795,"")</f>
        <v>1.0763888931251131E-3</v>
      </c>
      <c r="I1796" s="7">
        <f>IFERROR(_xlfn.QUARTILE.INC(H$2:H1796,1),"")</f>
        <v>9.3750000087311491E-4</v>
      </c>
      <c r="J1796" s="7">
        <f>IFERROR(_xlfn.QUARTILE.INC(H$2:H1796,3),"")</f>
        <v>1.0532407468417659E-3</v>
      </c>
      <c r="K1796" s="7">
        <f>IFERROR(stats[[#This Row],[Q3]]-stats[[#This Row],[Q1]],"")</f>
        <v>1.1574074596865103E-4</v>
      </c>
      <c r="L1796" s="7">
        <f>IFERROR(AVERAGEIFS(H$2:H1796, H$2:H1796, "&lt;" &amp;stats[[#This Row],[Q3]]+(2*stats[[#This Row],[IQR]]), H$2:H1796, "&gt;" &amp; stats[[#This Row],[Q1]]-(2*stats[[#This Row],[IQR]])),"")</f>
        <v>9.983484186449551E-4</v>
      </c>
    </row>
    <row r="1797" spans="1:12" x14ac:dyDescent="0.25">
      <c r="A1797" s="4">
        <v>44447.304560185185</v>
      </c>
      <c r="B1797">
        <v>0</v>
      </c>
      <c r="C1797">
        <v>1</v>
      </c>
      <c r="D1797" s="5">
        <f>SUM(B$2:B1797)</f>
        <v>9</v>
      </c>
      <c r="E1797" s="5">
        <f>SUM(C$2:C1797)</f>
        <v>1796</v>
      </c>
      <c r="F1797" s="6">
        <f>IF(stats[[#This Row],[Column1]],stats[[#This Row],[Total Clear]]/stats[[#This Row],[Total Runs]],NA())</f>
        <v>5.0111358574610248E-3</v>
      </c>
      <c r="G1797" s="6">
        <f>SUM(B$2:B1797) / SUM(C$2:C1797)</f>
        <v>5.0111358574610248E-3</v>
      </c>
      <c r="H1797" s="7">
        <f>IFERROR(stats[[#This Row],[Column1]]-A1796,"")</f>
        <v>1.111111108912155E-3</v>
      </c>
      <c r="I1797" s="7">
        <f>IFERROR(_xlfn.QUARTILE.INC(H$2:H1797,1),"")</f>
        <v>9.3750000087311491E-4</v>
      </c>
      <c r="J1797" s="7">
        <f>IFERROR(_xlfn.QUARTILE.INC(H$2:H1797,3),"")</f>
        <v>1.0532407468417659E-3</v>
      </c>
      <c r="K1797" s="7">
        <f>IFERROR(stats[[#This Row],[Q3]]-stats[[#This Row],[Q1]],"")</f>
        <v>1.1574074596865103E-4</v>
      </c>
      <c r="L1797" s="7">
        <f>IFERROR(AVERAGEIFS(H$2:H1797, H$2:H1797, "&lt;" &amp;stats[[#This Row],[Q3]]+(2*stats[[#This Row],[IQR]]), H$2:H1797, "&gt;" &amp; stats[[#This Row],[Q1]]-(2*stats[[#This Row],[IQR]])),"")</f>
        <v>9.9841173290114108E-4</v>
      </c>
    </row>
    <row r="1798" spans="1:12" x14ac:dyDescent="0.25">
      <c r="A1798" s="4">
        <v>44447.305694444447</v>
      </c>
      <c r="B1798">
        <v>0</v>
      </c>
      <c r="C1798">
        <v>1</v>
      </c>
      <c r="D1798" s="5">
        <f>SUM(B$2:B1798)</f>
        <v>9</v>
      </c>
      <c r="E1798" s="5">
        <f>SUM(C$2:C1798)</f>
        <v>1797</v>
      </c>
      <c r="F1798" s="6">
        <f>IF(stats[[#This Row],[Column1]],stats[[#This Row],[Total Clear]]/stats[[#This Row],[Total Runs]],NA())</f>
        <v>5.008347245409015E-3</v>
      </c>
      <c r="G1798" s="6">
        <f>SUM(B$2:B1798) / SUM(C$2:C1798)</f>
        <v>5.008347245409015E-3</v>
      </c>
      <c r="H1798" s="7">
        <f>IFERROR(stats[[#This Row],[Column1]]-A1797,"")</f>
        <v>1.1342592624714598E-3</v>
      </c>
      <c r="I1798" s="7">
        <f>IFERROR(_xlfn.QUARTILE.INC(H$2:H1798,1),"")</f>
        <v>9.3750000087311491E-4</v>
      </c>
      <c r="J1798" s="7">
        <f>IFERROR(_xlfn.QUARTILE.INC(H$2:H1798,3),"")</f>
        <v>1.0532407468417659E-3</v>
      </c>
      <c r="K1798" s="7">
        <f>IFERROR(stats[[#This Row],[Q3]]-stats[[#This Row],[Q1]],"")</f>
        <v>1.1574074596865103E-4</v>
      </c>
      <c r="L1798" s="7">
        <f>IFERROR(AVERAGEIFS(H$2:H1798, H$2:H1798, "&lt;" &amp;stats[[#This Row],[Q3]]+(2*stats[[#This Row],[IQR]]), H$2:H1798, "&gt;" &amp; stats[[#This Row],[Q1]]-(2*stats[[#This Row],[IQR]])),"")</f>
        <v>9.9848796608271811E-4</v>
      </c>
    </row>
    <row r="1799" spans="1:12" x14ac:dyDescent="0.25">
      <c r="A1799" s="4">
        <v>44447.306840277779</v>
      </c>
      <c r="B1799">
        <v>0</v>
      </c>
      <c r="C1799">
        <v>1</v>
      </c>
      <c r="D1799" s="5">
        <f>SUM(B$2:B1799)</f>
        <v>9</v>
      </c>
      <c r="E1799" s="5">
        <f>SUM(C$2:C1799)</f>
        <v>1798</v>
      </c>
      <c r="F1799" s="6">
        <f>IF(stats[[#This Row],[Column1]],stats[[#This Row],[Total Clear]]/stats[[#This Row],[Total Runs]],NA())</f>
        <v>5.0055617352614016E-3</v>
      </c>
      <c r="G1799" s="6">
        <f>SUM(B$2:B1799) / SUM(C$2:C1799)</f>
        <v>5.0055617352614016E-3</v>
      </c>
      <c r="H1799" s="7">
        <f>IFERROR(stats[[#This Row],[Column1]]-A1798,"")</f>
        <v>1.1458333319751546E-3</v>
      </c>
      <c r="I1799" s="7">
        <f>IFERROR(_xlfn.QUARTILE.INC(H$2:H1799,1),"")</f>
        <v>9.3750000087311491E-4</v>
      </c>
      <c r="J1799" s="7">
        <f>IFERROR(_xlfn.QUARTILE.INC(H$2:H1799,3),"")</f>
        <v>1.0532407468417659E-3</v>
      </c>
      <c r="K1799" s="7">
        <f>IFERROR(stats[[#This Row],[Q3]]-stats[[#This Row],[Q1]],"")</f>
        <v>1.1574074596865103E-4</v>
      </c>
      <c r="L1799" s="7">
        <f>IFERROR(AVERAGEIFS(H$2:H1799, H$2:H1799, "&lt;" &amp;stats[[#This Row],[Q3]]+(2*stats[[#This Row],[IQR]]), H$2:H1799, "&gt;" &amp; stats[[#This Row],[Q1]]-(2*stats[[#This Row],[IQR]])),"")</f>
        <v>9.9857060509892263E-4</v>
      </c>
    </row>
    <row r="1800" spans="1:12" x14ac:dyDescent="0.25">
      <c r="A1800" s="4">
        <v>44447.307939814818</v>
      </c>
      <c r="B1800">
        <v>0</v>
      </c>
      <c r="C1800">
        <v>1</v>
      </c>
      <c r="D1800" s="5">
        <f>SUM(B$2:B1800)</f>
        <v>9</v>
      </c>
      <c r="E1800" s="5">
        <f>SUM(C$2:C1800)</f>
        <v>1799</v>
      </c>
      <c r="F1800" s="6">
        <f>IF(stats[[#This Row],[Column1]],stats[[#This Row],[Total Clear]]/stats[[#This Row],[Total Runs]],NA())</f>
        <v>5.0027793218454693E-3</v>
      </c>
      <c r="G1800" s="6">
        <f>SUM(B$2:B1800) / SUM(C$2:C1800)</f>
        <v>5.0027793218454693E-3</v>
      </c>
      <c r="H1800" s="7">
        <f>IFERROR(stats[[#This Row],[Column1]]-A1799,"")</f>
        <v>1.0995370394084603E-3</v>
      </c>
      <c r="I1800" s="7">
        <f>IFERROR(_xlfn.QUARTILE.INC(H$2:H1800,1),"")</f>
        <v>9.3750000087311491E-4</v>
      </c>
      <c r="J1800" s="7">
        <f>IFERROR(_xlfn.QUARTILE.INC(H$2:H1800,3),"")</f>
        <v>1.0532407468417659E-3</v>
      </c>
      <c r="K1800" s="7">
        <f>IFERROR(stats[[#This Row],[Q3]]-stats[[#This Row],[Q1]],"")</f>
        <v>1.1574074596865103E-4</v>
      </c>
      <c r="L1800" s="7">
        <f>IFERROR(AVERAGEIFS(H$2:H1800, H$2:H1800, "&lt;" &amp;stats[[#This Row],[Q3]]+(2*stats[[#This Row],[IQR]]), H$2:H1800, "&gt;" &amp; stats[[#This Row],[Q1]]-(2*stats[[#This Row],[IQR]])),"")</f>
        <v>9.9862720063384936E-4</v>
      </c>
    </row>
    <row r="1801" spans="1:12" x14ac:dyDescent="0.25">
      <c r="A1801" s="4">
        <v>44447.309050925927</v>
      </c>
      <c r="B1801">
        <v>0</v>
      </c>
      <c r="C1801">
        <v>1</v>
      </c>
      <c r="D1801" s="5">
        <f>SUM(B$2:B1801)</f>
        <v>9</v>
      </c>
      <c r="E1801" s="5">
        <f>SUM(C$2:C1801)</f>
        <v>1800</v>
      </c>
      <c r="F1801" s="6">
        <f>IF(stats[[#This Row],[Column1]],stats[[#This Row],[Total Clear]]/stats[[#This Row],[Total Runs]],NA())</f>
        <v>5.0000000000000001E-3</v>
      </c>
      <c r="G1801" s="6">
        <f>SUM(B$2:B1801) / SUM(C$2:C1801)</f>
        <v>5.0000000000000001E-3</v>
      </c>
      <c r="H1801" s="7">
        <f>IFERROR(stats[[#This Row],[Column1]]-A1800,"")</f>
        <v>1.111111108912155E-3</v>
      </c>
      <c r="I1801" s="7">
        <f>IFERROR(_xlfn.QUARTILE.INC(H$2:H1801,1),"")</f>
        <v>9.3750000087311491E-4</v>
      </c>
      <c r="J1801" s="7">
        <f>IFERROR(_xlfn.QUARTILE.INC(H$2:H1801,3),"")</f>
        <v>1.0532407468417659E-3</v>
      </c>
      <c r="K1801" s="7">
        <f>IFERROR(stats[[#This Row],[Q3]]-stats[[#This Row],[Q1]],"")</f>
        <v>1.1574074596865103E-4</v>
      </c>
      <c r="L1801" s="7">
        <f>IFERROR(AVERAGEIFS(H$2:H1801, H$2:H1801, "&lt;" &amp;stats[[#This Row],[Q3]]+(2*stats[[#This Row],[IQR]]), H$2:H1801, "&gt;" &amp; stats[[#This Row],[Q1]]-(2*stats[[#This Row],[IQR]])),"")</f>
        <v>9.986902168289632E-4</v>
      </c>
    </row>
    <row r="1802" spans="1:12" x14ac:dyDescent="0.25">
      <c r="A1802" s="4">
        <v>44447.310173611113</v>
      </c>
      <c r="B1802">
        <v>0</v>
      </c>
      <c r="C1802">
        <v>1</v>
      </c>
      <c r="D1802" s="5">
        <f>SUM(B$2:B1802)</f>
        <v>9</v>
      </c>
      <c r="E1802" s="5">
        <f>SUM(C$2:C1802)</f>
        <v>1801</v>
      </c>
      <c r="F1802" s="6">
        <f>IF(stats[[#This Row],[Column1]],stats[[#This Row],[Total Clear]]/stats[[#This Row],[Total Runs]],NA())</f>
        <v>4.9972237645752359E-3</v>
      </c>
      <c r="G1802" s="6">
        <f>SUM(B$2:B1802) / SUM(C$2:C1802)</f>
        <v>4.9972237645752359E-3</v>
      </c>
      <c r="H1802" s="7">
        <f>IFERROR(stats[[#This Row],[Column1]]-A1801,"")</f>
        <v>1.1226851856918074E-3</v>
      </c>
      <c r="I1802" s="7">
        <f>IFERROR(_xlfn.QUARTILE.INC(H$2:H1802,1),"")</f>
        <v>9.3750000087311491E-4</v>
      </c>
      <c r="J1802" s="7">
        <f>IFERROR(_xlfn.QUARTILE.INC(H$2:H1802,3),"")</f>
        <v>1.0532407468417659E-3</v>
      </c>
      <c r="K1802" s="7">
        <f>IFERROR(stats[[#This Row],[Q3]]-stats[[#This Row],[Q1]],"")</f>
        <v>1.1574074596865103E-4</v>
      </c>
      <c r="L1802" s="7">
        <f>IFERROR(AVERAGEIFS(H$2:H1802, H$2:H1802, "&lt;" &amp;stats[[#This Row],[Q3]]+(2*stats[[#This Row],[IQR]]), H$2:H1802, "&gt;" &amp; stats[[#This Row],[Q1]]-(2*stats[[#This Row],[IQR]])),"")</f>
        <v>9.9875964290335457E-4</v>
      </c>
    </row>
    <row r="1803" spans="1:12" x14ac:dyDescent="0.25">
      <c r="A1803" s="4">
        <v>44447.311273148145</v>
      </c>
      <c r="B1803">
        <v>0</v>
      </c>
      <c r="C1803">
        <v>1</v>
      </c>
      <c r="D1803" s="5">
        <f>SUM(B$2:B1803)</f>
        <v>9</v>
      </c>
      <c r="E1803" s="5">
        <f>SUM(C$2:C1803)</f>
        <v>1802</v>
      </c>
      <c r="F1803" s="6">
        <f>IF(stats[[#This Row],[Column1]],stats[[#This Row],[Total Clear]]/stats[[#This Row],[Total Runs]],NA())</f>
        <v>4.9944506104328528E-3</v>
      </c>
      <c r="G1803" s="6">
        <f>SUM(B$2:B1803) / SUM(C$2:C1803)</f>
        <v>4.9944506104328528E-3</v>
      </c>
      <c r="H1803" s="7">
        <f>IFERROR(stats[[#This Row],[Column1]]-A1802,"")</f>
        <v>1.0995370321325026E-3</v>
      </c>
      <c r="I1803" s="7">
        <f>IFERROR(_xlfn.QUARTILE.INC(H$2:H1803,1),"")</f>
        <v>9.3750000087311491E-4</v>
      </c>
      <c r="J1803" s="7">
        <f>IFERROR(_xlfn.QUARTILE.INC(H$2:H1803,3),"")</f>
        <v>1.0532407468417659E-3</v>
      </c>
      <c r="K1803" s="7">
        <f>IFERROR(stats[[#This Row],[Q3]]-stats[[#This Row],[Q1]],"")</f>
        <v>1.1574074596865103E-4</v>
      </c>
      <c r="L1803" s="7">
        <f>IFERROR(AVERAGEIFS(H$2:H1803, H$2:H1803, "&lt;" &amp;stats[[#This Row],[Q3]]+(2*stats[[#This Row],[IQR]]), H$2:H1803, "&gt;" &amp; stats[[#This Row],[Q1]]-(2*stats[[#This Row],[IQR]])),"")</f>
        <v>9.9881603763711459E-4</v>
      </c>
    </row>
    <row r="1804" spans="1:12" x14ac:dyDescent="0.25">
      <c r="A1804" s="4">
        <v>44447.312395833331</v>
      </c>
      <c r="B1804">
        <v>0</v>
      </c>
      <c r="C1804">
        <v>1</v>
      </c>
      <c r="D1804" s="5">
        <f>SUM(B$2:B1804)</f>
        <v>9</v>
      </c>
      <c r="E1804" s="5">
        <f>SUM(C$2:C1804)</f>
        <v>1803</v>
      </c>
      <c r="F1804" s="6">
        <f>IF(stats[[#This Row],[Column1]],stats[[#This Row],[Total Clear]]/stats[[#This Row],[Total Runs]],NA())</f>
        <v>4.9916805324459234E-3</v>
      </c>
      <c r="G1804" s="6">
        <f>SUM(B$2:B1804) / SUM(C$2:C1804)</f>
        <v>4.9916805324459234E-3</v>
      </c>
      <c r="H1804" s="7">
        <f>IFERROR(stats[[#This Row],[Column1]]-A1803,"")</f>
        <v>1.1226851856918074E-3</v>
      </c>
      <c r="I1804" s="7">
        <f>IFERROR(_xlfn.QUARTILE.INC(H$2:H1804,1),"")</f>
        <v>9.3750000087311491E-4</v>
      </c>
      <c r="J1804" s="7">
        <f>IFERROR(_xlfn.QUARTILE.INC(H$2:H1804,3),"")</f>
        <v>1.0532407468417659E-3</v>
      </c>
      <c r="K1804" s="7">
        <f>IFERROR(stats[[#This Row],[Q3]]-stats[[#This Row],[Q1]],"")</f>
        <v>1.1574074596865103E-4</v>
      </c>
      <c r="L1804" s="7">
        <f>IFERROR(AVERAGEIFS(H$2:H1804, H$2:H1804, "&lt;" &amp;stats[[#This Row],[Q3]]+(2*stats[[#This Row],[IQR]]), H$2:H1804, "&gt;" &amp; stats[[#This Row],[Q1]]-(2*stats[[#This Row],[IQR]])),"")</f>
        <v>9.9888531568412503E-4</v>
      </c>
    </row>
    <row r="1805" spans="1:12" x14ac:dyDescent="0.25">
      <c r="A1805" s="4">
        <v>44447.313483796293</v>
      </c>
      <c r="B1805">
        <v>0</v>
      </c>
      <c r="C1805">
        <v>1</v>
      </c>
      <c r="D1805" s="5">
        <f>SUM(B$2:B1805)</f>
        <v>9</v>
      </c>
      <c r="E1805" s="5">
        <f>SUM(C$2:C1805)</f>
        <v>1804</v>
      </c>
      <c r="F1805" s="6">
        <f>IF(stats[[#This Row],[Column1]],stats[[#This Row],[Total Clear]]/stats[[#This Row],[Total Runs]],NA())</f>
        <v>4.9889135254988911E-3</v>
      </c>
      <c r="G1805" s="6">
        <f>SUM(B$2:B1805) / SUM(C$2:C1805)</f>
        <v>4.9889135254988911E-3</v>
      </c>
      <c r="H1805" s="7">
        <f>IFERROR(stats[[#This Row],[Column1]]-A1804,"")</f>
        <v>1.0879629626288079E-3</v>
      </c>
      <c r="I1805" s="7">
        <f>IFERROR(_xlfn.QUARTILE.INC(H$2:H1805,1),"")</f>
        <v>9.3750000087311491E-4</v>
      </c>
      <c r="J1805" s="7">
        <f>IFERROR(_xlfn.QUARTILE.INC(H$2:H1805,3),"")</f>
        <v>1.0532407468417659E-3</v>
      </c>
      <c r="K1805" s="7">
        <f>IFERROR(stats[[#This Row],[Q3]]-stats[[#This Row],[Q1]],"")</f>
        <v>1.1574074596865103E-4</v>
      </c>
      <c r="L1805" s="7">
        <f>IFERROR(AVERAGEIFS(H$2:H1805, H$2:H1805, "&lt;" &amp;stats[[#This Row],[Q3]]+(2*stats[[#This Row],[IQR]]), H$2:H1805, "&gt;" &amp; stats[[#This Row],[Q1]]-(2*stats[[#This Row],[IQR]])),"")</f>
        <v>9.98935107549382E-4</v>
      </c>
    </row>
    <row r="1806" spans="1:12" x14ac:dyDescent="0.25">
      <c r="A1806" s="4">
        <v>44447.314814814818</v>
      </c>
      <c r="B1806">
        <v>0</v>
      </c>
      <c r="C1806">
        <v>1</v>
      </c>
      <c r="D1806" s="5">
        <f>SUM(B$2:B1806)</f>
        <v>9</v>
      </c>
      <c r="E1806" s="5">
        <f>SUM(C$2:C1806)</f>
        <v>1805</v>
      </c>
      <c r="F1806" s="6">
        <f>IF(stats[[#This Row],[Column1]],stats[[#This Row],[Total Clear]]/stats[[#This Row],[Total Runs]],NA())</f>
        <v>4.9861495844875344E-3</v>
      </c>
      <c r="G1806" s="6">
        <f>SUM(B$2:B1806) / SUM(C$2:C1806)</f>
        <v>4.9861495844875344E-3</v>
      </c>
      <c r="H1806" s="7">
        <f>IFERROR(stats[[#This Row],[Column1]]-A1805,"")</f>
        <v>1.3310185240698047E-3</v>
      </c>
      <c r="I1806" s="7">
        <f>IFERROR(_xlfn.QUARTILE.INC(H$2:H1806,1),"")</f>
        <v>9.3750000087311491E-4</v>
      </c>
      <c r="J1806" s="7">
        <f>IFERROR(_xlfn.QUARTILE.INC(H$2:H1806,3),"")</f>
        <v>1.0532407468417659E-3</v>
      </c>
      <c r="K1806" s="7">
        <f>IFERROR(stats[[#This Row],[Q3]]-stats[[#This Row],[Q1]],"")</f>
        <v>1.1574074596865103E-4</v>
      </c>
      <c r="L1806" s="7">
        <f>IFERROR(AVERAGEIFS(H$2:H1806, H$2:H1806, "&lt;" &amp;stats[[#This Row],[Q3]]+(2*stats[[#This Row],[IQR]]), H$2:H1806, "&gt;" &amp; stats[[#This Row],[Q1]]-(2*stats[[#This Row],[IQR]])),"")</f>
        <v>9.98935107549382E-4</v>
      </c>
    </row>
    <row r="1807" spans="1:12" x14ac:dyDescent="0.25">
      <c r="A1807" s="4">
        <v>44447.315879629627</v>
      </c>
      <c r="B1807">
        <v>0</v>
      </c>
      <c r="C1807">
        <v>1</v>
      </c>
      <c r="D1807" s="5">
        <f>SUM(B$2:B1807)</f>
        <v>9</v>
      </c>
      <c r="E1807" s="5">
        <f>SUM(C$2:C1807)</f>
        <v>1806</v>
      </c>
      <c r="F1807" s="6">
        <f>IF(stats[[#This Row],[Column1]],stats[[#This Row],[Total Clear]]/stats[[#This Row],[Total Runs]],NA())</f>
        <v>4.9833887043189366E-3</v>
      </c>
      <c r="G1807" s="6">
        <f>SUM(B$2:B1807) / SUM(C$2:C1807)</f>
        <v>4.9833887043189366E-3</v>
      </c>
      <c r="H1807" s="7">
        <f>IFERROR(stats[[#This Row],[Column1]]-A1806,"")</f>
        <v>1.0648148090695031E-3</v>
      </c>
      <c r="I1807" s="7">
        <f>IFERROR(_xlfn.QUARTILE.INC(H$2:H1807,1),"")</f>
        <v>9.3750000087311491E-4</v>
      </c>
      <c r="J1807" s="7">
        <f>IFERROR(_xlfn.QUARTILE.INC(H$2:H1807,3),"")</f>
        <v>1.0532407468417659E-3</v>
      </c>
      <c r="K1807" s="7">
        <f>IFERROR(stats[[#This Row],[Q3]]-stats[[#This Row],[Q1]],"")</f>
        <v>1.1574074596865103E-4</v>
      </c>
      <c r="L1807" s="7">
        <f>IFERROR(AVERAGEIFS(H$2:H1807, H$2:H1807, "&lt;" &amp;stats[[#This Row],[Q3]]+(2*stats[[#This Row],[IQR]]), H$2:H1807, "&gt;" &amp; stats[[#This Row],[Q1]]-(2*stats[[#This Row],[IQR]])),"")</f>
        <v>9.9897191185190732E-4</v>
      </c>
    </row>
    <row r="1808" spans="1:12" x14ac:dyDescent="0.25">
      <c r="A1808" s="4">
        <v>44447.316979166666</v>
      </c>
      <c r="B1808">
        <v>0</v>
      </c>
      <c r="C1808">
        <v>1</v>
      </c>
      <c r="D1808" s="5">
        <f>SUM(B$2:B1808)</f>
        <v>9</v>
      </c>
      <c r="E1808" s="5">
        <f>SUM(C$2:C1808)</f>
        <v>1807</v>
      </c>
      <c r="F1808" s="6">
        <f>IF(stats[[#This Row],[Column1]],stats[[#This Row],[Total Clear]]/stats[[#This Row],[Total Runs]],NA())</f>
        <v>4.9806308799114551E-3</v>
      </c>
      <c r="G1808" s="6">
        <f>SUM(B$2:B1808) / SUM(C$2:C1808)</f>
        <v>4.9806308799114551E-3</v>
      </c>
      <c r="H1808" s="7">
        <f>IFERROR(stats[[#This Row],[Column1]]-A1807,"")</f>
        <v>1.0995370394084603E-3</v>
      </c>
      <c r="I1808" s="7">
        <f>IFERROR(_xlfn.QUARTILE.INC(H$2:H1808,1),"")</f>
        <v>9.3750000087311491E-4</v>
      </c>
      <c r="J1808" s="7">
        <f>IFERROR(_xlfn.QUARTILE.INC(H$2:H1808,3),"")</f>
        <v>1.0532407468417659E-3</v>
      </c>
      <c r="K1808" s="7">
        <f>IFERROR(stats[[#This Row],[Q3]]-stats[[#This Row],[Q1]],"")</f>
        <v>1.1574074596865103E-4</v>
      </c>
      <c r="L1808" s="7">
        <f>IFERROR(AVERAGEIFS(H$2:H1808, H$2:H1808, "&lt;" &amp;stats[[#This Row],[Q3]]+(2*stats[[#This Row],[IQR]]), H$2:H1808, "&gt;" &amp; stats[[#This Row],[Q1]]-(2*stats[[#This Row],[IQR]])),"")</f>
        <v>9.9902806211854957E-4</v>
      </c>
    </row>
    <row r="1809" spans="1:12" x14ac:dyDescent="0.25">
      <c r="A1809" s="4">
        <v>44447.318055555559</v>
      </c>
      <c r="B1809">
        <v>0</v>
      </c>
      <c r="C1809">
        <v>1</v>
      </c>
      <c r="D1809" s="5">
        <f>SUM(B$2:B1809)</f>
        <v>9</v>
      </c>
      <c r="E1809" s="5">
        <f>SUM(C$2:C1809)</f>
        <v>1808</v>
      </c>
      <c r="F1809" s="6">
        <f>IF(stats[[#This Row],[Column1]],stats[[#This Row],[Total Clear]]/stats[[#This Row],[Total Runs]],NA())</f>
        <v>4.9778761061946902E-3</v>
      </c>
      <c r="G1809" s="6">
        <f>SUM(B$2:B1809) / SUM(C$2:C1809)</f>
        <v>4.9778761061946902E-3</v>
      </c>
      <c r="H1809" s="7">
        <f>IFERROR(stats[[#This Row],[Column1]]-A1808,"")</f>
        <v>1.0763888931251131E-3</v>
      </c>
      <c r="I1809" s="7">
        <f>IFERROR(_xlfn.QUARTILE.INC(H$2:H1809,1),"")</f>
        <v>9.3750000087311491E-4</v>
      </c>
      <c r="J1809" s="7">
        <f>IFERROR(_xlfn.QUARTILE.INC(H$2:H1809,3),"")</f>
        <v>1.0532407468417659E-3</v>
      </c>
      <c r="K1809" s="7">
        <f>IFERROR(stats[[#This Row],[Q3]]-stats[[#This Row],[Q1]],"")</f>
        <v>1.1574074596865103E-4</v>
      </c>
      <c r="L1809" s="7">
        <f>IFERROR(AVERAGEIFS(H$2:H1809, H$2:H1809, "&lt;" &amp;stats[[#This Row],[Q3]]+(2*stats[[#This Row],[IQR]]), H$2:H1809, "&gt;" &amp; stats[[#This Row],[Q1]]-(2*stats[[#This Row],[IQR]])),"")</f>
        <v>9.9907123222513802E-4</v>
      </c>
    </row>
    <row r="1810" spans="1:12" x14ac:dyDescent="0.25">
      <c r="A1810" s="4">
        <v>44447.319120370368</v>
      </c>
      <c r="B1810">
        <v>0</v>
      </c>
      <c r="C1810">
        <v>1</v>
      </c>
      <c r="D1810" s="5">
        <f>SUM(B$2:B1810)</f>
        <v>9</v>
      </c>
      <c r="E1810" s="5">
        <f>SUM(C$2:C1810)</f>
        <v>1809</v>
      </c>
      <c r="F1810" s="6">
        <f>IF(stats[[#This Row],[Column1]],stats[[#This Row],[Total Clear]]/stats[[#This Row],[Total Runs]],NA())</f>
        <v>4.9751243781094526E-3</v>
      </c>
      <c r="G1810" s="6">
        <f>SUM(B$2:B1810) / SUM(C$2:C1810)</f>
        <v>4.9751243781094526E-3</v>
      </c>
      <c r="H1810" s="7">
        <f>IFERROR(stats[[#This Row],[Column1]]-A1809,"")</f>
        <v>1.0648148090695031E-3</v>
      </c>
      <c r="I1810" s="7">
        <f>IFERROR(_xlfn.QUARTILE.INC(H$2:H1810,1),"")</f>
        <v>9.3750000087311491E-4</v>
      </c>
      <c r="J1810" s="7">
        <f>IFERROR(_xlfn.QUARTILE.INC(H$2:H1810,3),"")</f>
        <v>1.0532407468417659E-3</v>
      </c>
      <c r="K1810" s="7">
        <f>IFERROR(stats[[#This Row],[Q3]]-stats[[#This Row],[Q1]],"")</f>
        <v>1.1574074596865103E-4</v>
      </c>
      <c r="L1810" s="7">
        <f>IFERROR(AVERAGEIFS(H$2:H1810, H$2:H1810, "&lt;" &amp;stats[[#This Row],[Q3]]+(2*stats[[#This Row],[IQR]]), H$2:H1810, "&gt;" &amp; stats[[#This Row],[Q1]]-(2*stats[[#This Row],[IQR]])),"")</f>
        <v>9.9910789902761684E-4</v>
      </c>
    </row>
    <row r="1811" spans="1:12" x14ac:dyDescent="0.25">
      <c r="A1811" s="4">
        <v>44447.320196759261</v>
      </c>
      <c r="B1811">
        <v>0</v>
      </c>
      <c r="C1811">
        <v>1</v>
      </c>
      <c r="D1811" s="5">
        <f>SUM(B$2:B1811)</f>
        <v>9</v>
      </c>
      <c r="E1811" s="5">
        <f>SUM(C$2:C1811)</f>
        <v>1810</v>
      </c>
      <c r="F1811" s="6">
        <f>IF(stats[[#This Row],[Column1]],stats[[#This Row],[Total Clear]]/stats[[#This Row],[Total Runs]],NA())</f>
        <v>4.9723756906077344E-3</v>
      </c>
      <c r="G1811" s="6">
        <f>SUM(B$2:B1811) / SUM(C$2:C1811)</f>
        <v>4.9723756906077344E-3</v>
      </c>
      <c r="H1811" s="7">
        <f>IFERROR(stats[[#This Row],[Column1]]-A1810,"")</f>
        <v>1.0763888931251131E-3</v>
      </c>
      <c r="I1811" s="7">
        <f>IFERROR(_xlfn.QUARTILE.INC(H$2:H1811,1),"")</f>
        <v>9.3750000087311491E-4</v>
      </c>
      <c r="J1811" s="7">
        <f>IFERROR(_xlfn.QUARTILE.INC(H$2:H1811,3),"")</f>
        <v>1.0532407468417659E-3</v>
      </c>
      <c r="K1811" s="7">
        <f>IFERROR(stats[[#This Row],[Q3]]-stats[[#This Row],[Q1]],"")</f>
        <v>1.1574074596865103E-4</v>
      </c>
      <c r="L1811" s="7">
        <f>IFERROR(AVERAGEIFS(H$2:H1811, H$2:H1811, "&lt;" &amp;stats[[#This Row],[Q3]]+(2*stats[[#This Row],[IQR]]), H$2:H1811, "&gt;" &amp; stats[[#This Row],[Q1]]-(2*stats[[#This Row],[IQR]])),"")</f>
        <v>9.9915097650481719E-4</v>
      </c>
    </row>
    <row r="1812" spans="1:12" x14ac:dyDescent="0.25">
      <c r="A1812" s="4">
        <v>44447.32135416667</v>
      </c>
      <c r="B1812">
        <v>0</v>
      </c>
      <c r="C1812">
        <v>1</v>
      </c>
      <c r="D1812" s="5">
        <f>SUM(B$2:B1812)</f>
        <v>9</v>
      </c>
      <c r="E1812" s="5">
        <f>SUM(C$2:C1812)</f>
        <v>1811</v>
      </c>
      <c r="F1812" s="6">
        <f>IF(stats[[#This Row],[Column1]],stats[[#This Row],[Total Clear]]/stats[[#This Row],[Total Runs]],NA())</f>
        <v>4.9696300386526783E-3</v>
      </c>
      <c r="G1812" s="6">
        <f>SUM(B$2:B1812) / SUM(C$2:C1812)</f>
        <v>4.9696300386526783E-3</v>
      </c>
      <c r="H1812" s="7">
        <f>IFERROR(stats[[#This Row],[Column1]]-A1811,"")</f>
        <v>1.157407408754807E-3</v>
      </c>
      <c r="I1812" s="7">
        <f>IFERROR(_xlfn.QUARTILE.INC(H$2:H1812,1),"")</f>
        <v>9.3750000087311491E-4</v>
      </c>
      <c r="J1812" s="7">
        <f>IFERROR(_xlfn.QUARTILE.INC(H$2:H1812,3),"")</f>
        <v>1.0532407468417659E-3</v>
      </c>
      <c r="K1812" s="7">
        <f>IFERROR(stats[[#This Row],[Q3]]-stats[[#This Row],[Q1]],"")</f>
        <v>1.1574074596865103E-4</v>
      </c>
      <c r="L1812" s="7">
        <f>IFERROR(AVERAGEIFS(H$2:H1812, H$2:H1812, "&lt;" &amp;stats[[#This Row],[Q3]]+(2*stats[[#This Row],[IQR]]), H$2:H1812, "&gt;" &amp; stats[[#This Row],[Q1]]-(2*stats[[#This Row],[IQR]])),"")</f>
        <v>9.992391416481321E-4</v>
      </c>
    </row>
    <row r="1813" spans="1:12" x14ac:dyDescent="0.25">
      <c r="A1813" s="4">
        <v>44447.322488425925</v>
      </c>
      <c r="B1813">
        <v>0</v>
      </c>
      <c r="C1813">
        <v>1</v>
      </c>
      <c r="D1813" s="5">
        <f>SUM(B$2:B1813)</f>
        <v>9</v>
      </c>
      <c r="E1813" s="5">
        <f>SUM(C$2:C1813)</f>
        <v>1812</v>
      </c>
      <c r="F1813" s="6">
        <f>IF(stats[[#This Row],[Column1]],stats[[#This Row],[Total Clear]]/stats[[#This Row],[Total Runs]],NA())</f>
        <v>4.9668874172185433E-3</v>
      </c>
      <c r="G1813" s="6">
        <f>SUM(B$2:B1813) / SUM(C$2:C1813)</f>
        <v>4.9668874172185433E-3</v>
      </c>
      <c r="H1813" s="7">
        <f>IFERROR(stats[[#This Row],[Column1]]-A1812,"")</f>
        <v>1.1342592551955022E-3</v>
      </c>
      <c r="I1813" s="7">
        <f>IFERROR(_xlfn.QUARTILE.INC(H$2:H1813,1),"")</f>
        <v>9.3750000087311491E-4</v>
      </c>
      <c r="J1813" s="7">
        <f>IFERROR(_xlfn.QUARTILE.INC(H$2:H1813,3),"")</f>
        <v>1.0590277779556345E-3</v>
      </c>
      <c r="K1813" s="7">
        <f>IFERROR(stats[[#This Row],[Q3]]-stats[[#This Row],[Q1]],"")</f>
        <v>1.2152777708251961E-4</v>
      </c>
      <c r="L1813" s="7">
        <f>IFERROR(AVERAGEIFS(H$2:H1813, H$2:H1813, "&lt;" &amp;stats[[#This Row],[Q3]]+(2*stats[[#This Row],[IQR]]), H$2:H1813, "&gt;" &amp; stats[[#This Row],[Q1]]-(2*stats[[#This Row],[IQR]])),"")</f>
        <v>9.996446669123082E-4</v>
      </c>
    </row>
    <row r="1814" spans="1:12" x14ac:dyDescent="0.25">
      <c r="A1814" s="4">
        <v>44447.323599537034</v>
      </c>
      <c r="B1814">
        <v>0</v>
      </c>
      <c r="C1814">
        <v>1</v>
      </c>
      <c r="D1814" s="5">
        <f>SUM(B$2:B1814)</f>
        <v>9</v>
      </c>
      <c r="E1814" s="5">
        <f>SUM(C$2:C1814)</f>
        <v>1813</v>
      </c>
      <c r="F1814" s="6">
        <f>IF(stats[[#This Row],[Column1]],stats[[#This Row],[Total Clear]]/stats[[#This Row],[Total Runs]],NA())</f>
        <v>4.9641478212906782E-3</v>
      </c>
      <c r="G1814" s="6">
        <f>SUM(B$2:B1814) / SUM(C$2:C1814)</f>
        <v>4.9641478212906782E-3</v>
      </c>
      <c r="H1814" s="7">
        <f>IFERROR(stats[[#This Row],[Column1]]-A1813,"")</f>
        <v>1.111111108912155E-3</v>
      </c>
      <c r="I1814" s="7">
        <f>IFERROR(_xlfn.QUARTILE.INC(H$2:H1814,1),"")</f>
        <v>9.3750000087311491E-4</v>
      </c>
      <c r="J1814" s="7">
        <f>IFERROR(_xlfn.QUARTILE.INC(H$2:H1814,3),"")</f>
        <v>1.0648148090695031E-3</v>
      </c>
      <c r="K1814" s="7">
        <f>IFERROR(stats[[#This Row],[Q3]]-stats[[#This Row],[Q1]],"")</f>
        <v>1.2731480819638819E-4</v>
      </c>
      <c r="L1814" s="7">
        <f>IFERROR(AVERAGEIFS(H$2:H1814, H$2:H1814, "&lt;" &amp;stats[[#This Row],[Q3]]+(2*stats[[#This Row],[IQR]]), H$2:H1814, "&gt;" &amp; stats[[#This Row],[Q1]]-(2*stats[[#This Row],[IQR]])),"")</f>
        <v>1.0000488411761595E-3</v>
      </c>
    </row>
    <row r="1815" spans="1:12" x14ac:dyDescent="0.25">
      <c r="A1815" s="4">
        <v>44447.324641203704</v>
      </c>
      <c r="B1815">
        <v>0</v>
      </c>
      <c r="C1815">
        <v>1</v>
      </c>
      <c r="D1815" s="5">
        <f>SUM(B$2:B1815)</f>
        <v>9</v>
      </c>
      <c r="E1815" s="5">
        <f>SUM(C$2:C1815)</f>
        <v>1814</v>
      </c>
      <c r="F1815" s="6">
        <f>IF(stats[[#This Row],[Column1]],stats[[#This Row],[Total Clear]]/stats[[#This Row],[Total Runs]],NA())</f>
        <v>4.9614112458654909E-3</v>
      </c>
      <c r="G1815" s="6">
        <f>SUM(B$2:B1815) / SUM(C$2:C1815)</f>
        <v>4.9614112458654909E-3</v>
      </c>
      <c r="H1815" s="7">
        <f>IFERROR(stats[[#This Row],[Column1]]-A1814,"")</f>
        <v>1.0416666700621136E-3</v>
      </c>
      <c r="I1815" s="7">
        <f>IFERROR(_xlfn.QUARTILE.INC(H$2:H1815,1),"")</f>
        <v>9.3750000087311491E-4</v>
      </c>
      <c r="J1815" s="7">
        <f>IFERROR(_xlfn.QUARTILE.INC(H$2:H1815,3),"")</f>
        <v>1.0648148090695031E-3</v>
      </c>
      <c r="K1815" s="7">
        <f>IFERROR(stats[[#This Row],[Q3]]-stats[[#This Row],[Q1]],"")</f>
        <v>1.2731480819638819E-4</v>
      </c>
      <c r="L1815" s="7">
        <f>IFERROR(AVERAGEIFS(H$2:H1815, H$2:H1815, "&lt;" &amp;stats[[#This Row],[Q3]]+(2*stats[[#This Row],[IQR]]), H$2:H1815, "&gt;" &amp; stats[[#This Row],[Q1]]-(2*stats[[#This Row],[IQR]])),"")</f>
        <v>1.0000719365307021E-3</v>
      </c>
    </row>
    <row r="1816" spans="1:12" x14ac:dyDescent="0.25">
      <c r="A1816" s="4">
        <v>44447.325740740744</v>
      </c>
      <c r="B1816">
        <v>0</v>
      </c>
      <c r="C1816">
        <v>1</v>
      </c>
      <c r="D1816" s="5">
        <f>SUM(B$2:B1816)</f>
        <v>9</v>
      </c>
      <c r="E1816" s="5">
        <f>SUM(C$2:C1816)</f>
        <v>1815</v>
      </c>
      <c r="F1816" s="6">
        <f>IF(stats[[#This Row],[Column1]],stats[[#This Row],[Total Clear]]/stats[[#This Row],[Total Runs]],NA())</f>
        <v>4.9586776859504135E-3</v>
      </c>
      <c r="G1816" s="6">
        <f>SUM(B$2:B1816) / SUM(C$2:C1816)</f>
        <v>4.9586776859504135E-3</v>
      </c>
      <c r="H1816" s="7">
        <f>IFERROR(stats[[#This Row],[Column1]]-A1815,"")</f>
        <v>1.0995370394084603E-3</v>
      </c>
      <c r="I1816" s="7">
        <f>IFERROR(_xlfn.QUARTILE.INC(H$2:H1816,1),"")</f>
        <v>9.3750000087311491E-4</v>
      </c>
      <c r="J1816" s="7">
        <f>IFERROR(_xlfn.QUARTILE.INC(H$2:H1816,3),"")</f>
        <v>1.0648148090695031E-3</v>
      </c>
      <c r="K1816" s="7">
        <f>IFERROR(stats[[#This Row],[Q3]]-stats[[#This Row],[Q1]],"")</f>
        <v>1.2731480819638819E-4</v>
      </c>
      <c r="L1816" s="7">
        <f>IFERROR(AVERAGEIFS(H$2:H1816, H$2:H1816, "&lt;" &amp;stats[[#This Row],[Q3]]+(2*stats[[#This Row],[IQR]]), H$2:H1816, "&gt;" &amp; stats[[#This Row],[Q1]]-(2*stats[[#This Row],[IQR]])),"")</f>
        <v>1.0001271029771125E-3</v>
      </c>
    </row>
    <row r="1817" spans="1:12" x14ac:dyDescent="0.25">
      <c r="A1817" s="4">
        <v>44447.326770833337</v>
      </c>
      <c r="B1817">
        <v>0</v>
      </c>
      <c r="C1817">
        <v>1</v>
      </c>
      <c r="D1817" s="5">
        <f>SUM(B$2:B1817)</f>
        <v>9</v>
      </c>
      <c r="E1817" s="5">
        <f>SUM(C$2:C1817)</f>
        <v>1816</v>
      </c>
      <c r="F1817" s="6">
        <f>IF(stats[[#This Row],[Column1]],stats[[#This Row],[Total Clear]]/stats[[#This Row],[Total Runs]],NA())</f>
        <v>4.955947136563877E-3</v>
      </c>
      <c r="G1817" s="6">
        <f>SUM(B$2:B1817) / SUM(C$2:C1817)</f>
        <v>4.955947136563877E-3</v>
      </c>
      <c r="H1817" s="7">
        <f>IFERROR(stats[[#This Row],[Column1]]-A1816,"")</f>
        <v>1.0300925932824612E-3</v>
      </c>
      <c r="I1817" s="7">
        <f>IFERROR(_xlfn.QUARTILE.INC(H$2:H1817,1),"")</f>
        <v>9.3750000087311491E-4</v>
      </c>
      <c r="J1817" s="7">
        <f>IFERROR(_xlfn.QUARTILE.INC(H$2:H1817,3),"")</f>
        <v>1.0648148090695031E-3</v>
      </c>
      <c r="K1817" s="7">
        <f>IFERROR(stats[[#This Row],[Q3]]-stats[[#This Row],[Q1]],"")</f>
        <v>1.2731480819638819E-4</v>
      </c>
      <c r="L1817" s="7">
        <f>IFERROR(AVERAGEIFS(H$2:H1817, H$2:H1817, "&lt;" &amp;stats[[#This Row],[Q3]]+(2*stats[[#This Row],[IQR]]), H$2:H1817, "&gt;" &amp; stats[[#This Row],[Q1]]-(2*stats[[#This Row],[IQR]])),"")</f>
        <v>1.0001437135593217E-3</v>
      </c>
    </row>
    <row r="1818" spans="1:12" x14ac:dyDescent="0.25">
      <c r="A1818" s="4">
        <v>44447.327881944446</v>
      </c>
      <c r="B1818">
        <v>0</v>
      </c>
      <c r="C1818">
        <v>1</v>
      </c>
      <c r="D1818" s="5">
        <f>SUM(B$2:B1818)</f>
        <v>9</v>
      </c>
      <c r="E1818" s="5">
        <f>SUM(C$2:C1818)</f>
        <v>1817</v>
      </c>
      <c r="F1818" s="6">
        <f>IF(stats[[#This Row],[Column1]],stats[[#This Row],[Total Clear]]/stats[[#This Row],[Total Runs]],NA())</f>
        <v>4.9532195927352776E-3</v>
      </c>
      <c r="G1818" s="6">
        <f>SUM(B$2:B1818) / SUM(C$2:C1818)</f>
        <v>4.9532195927352776E-3</v>
      </c>
      <c r="H1818" s="7">
        <f>IFERROR(stats[[#This Row],[Column1]]-A1817,"")</f>
        <v>1.111111108912155E-3</v>
      </c>
      <c r="I1818" s="7">
        <f>IFERROR(_xlfn.QUARTILE.INC(H$2:H1818,1),"")</f>
        <v>9.3750000087311491E-4</v>
      </c>
      <c r="J1818" s="7">
        <f>IFERROR(_xlfn.QUARTILE.INC(H$2:H1818,3),"")</f>
        <v>1.0648148090695031E-3</v>
      </c>
      <c r="K1818" s="7">
        <f>IFERROR(stats[[#This Row],[Q3]]-stats[[#This Row],[Q1]],"")</f>
        <v>1.2731480819638819E-4</v>
      </c>
      <c r="L1818" s="7">
        <f>IFERROR(AVERAGEIFS(H$2:H1818, H$2:H1818, "&lt;" &amp;stats[[#This Row],[Q3]]+(2*stats[[#This Row],[IQR]]), H$2:H1818, "&gt;" &amp; stats[[#This Row],[Q1]]-(2*stats[[#This Row],[IQR]])),"")</f>
        <v>1.0002051913406806E-3</v>
      </c>
    </row>
    <row r="1819" spans="1:12" x14ac:dyDescent="0.25">
      <c r="A1819" s="4">
        <v>44447.329050925924</v>
      </c>
      <c r="B1819">
        <v>0</v>
      </c>
      <c r="C1819">
        <v>1</v>
      </c>
      <c r="D1819" s="5">
        <f>SUM(B$2:B1819)</f>
        <v>9</v>
      </c>
      <c r="E1819" s="5">
        <f>SUM(C$2:C1819)</f>
        <v>1818</v>
      </c>
      <c r="F1819" s="6">
        <f>IF(stats[[#This Row],[Column1]],stats[[#This Row],[Total Clear]]/stats[[#This Row],[Total Runs]],NA())</f>
        <v>4.9504950495049506E-3</v>
      </c>
      <c r="G1819" s="6">
        <f>SUM(B$2:B1819) / SUM(C$2:C1819)</f>
        <v>4.9504950495049506E-3</v>
      </c>
      <c r="H1819" s="7">
        <f>IFERROR(stats[[#This Row],[Column1]]-A1818,"")</f>
        <v>1.1689814782585017E-3</v>
      </c>
      <c r="I1819" s="7">
        <f>IFERROR(_xlfn.QUARTILE.INC(H$2:H1819,1),"")</f>
        <v>9.3750000087311491E-4</v>
      </c>
      <c r="J1819" s="7">
        <f>IFERROR(_xlfn.QUARTILE.INC(H$2:H1819,3),"")</f>
        <v>1.0648148090695031E-3</v>
      </c>
      <c r="K1819" s="7">
        <f>IFERROR(stats[[#This Row],[Q3]]-stats[[#This Row],[Q1]],"")</f>
        <v>1.2731480819638819E-4</v>
      </c>
      <c r="L1819" s="7">
        <f>IFERROR(AVERAGEIFS(H$2:H1819, H$2:H1819, "&lt;" &amp;stats[[#This Row],[Q3]]+(2*stats[[#This Row],[IQR]]), H$2:H1819, "&gt;" &amp; stats[[#This Row],[Q1]]-(2*stats[[#This Row],[IQR]])),"")</f>
        <v>1.0002986444342121E-3</v>
      </c>
    </row>
    <row r="1820" spans="1:12" x14ac:dyDescent="0.25">
      <c r="A1820" s="4">
        <v>44447.330150462964</v>
      </c>
      <c r="B1820">
        <v>0</v>
      </c>
      <c r="C1820">
        <v>1</v>
      </c>
      <c r="D1820" s="5">
        <f>SUM(B$2:B1820)</f>
        <v>9</v>
      </c>
      <c r="E1820" s="5">
        <f>SUM(C$2:C1820)</f>
        <v>1819</v>
      </c>
      <c r="F1820" s="6">
        <f>IF(stats[[#This Row],[Column1]],stats[[#This Row],[Total Clear]]/stats[[#This Row],[Total Runs]],NA())</f>
        <v>4.9477735019241341E-3</v>
      </c>
      <c r="G1820" s="6">
        <f>SUM(B$2:B1820) / SUM(C$2:C1820)</f>
        <v>4.9477735019241341E-3</v>
      </c>
      <c r="H1820" s="7">
        <f>IFERROR(stats[[#This Row],[Column1]]-A1819,"")</f>
        <v>1.0995370394084603E-3</v>
      </c>
      <c r="I1820" s="7">
        <f>IFERROR(_xlfn.QUARTILE.INC(H$2:H1820,1),"")</f>
        <v>9.3750000087311491E-4</v>
      </c>
      <c r="J1820" s="7">
        <f>IFERROR(_xlfn.QUARTILE.INC(H$2:H1820,3),"")</f>
        <v>1.0648148090695031E-3</v>
      </c>
      <c r="K1820" s="7">
        <f>IFERROR(stats[[#This Row],[Q3]]-stats[[#This Row],[Q1]],"")</f>
        <v>1.2731480819638819E-4</v>
      </c>
      <c r="L1820" s="7">
        <f>IFERROR(AVERAGEIFS(H$2:H1820, H$2:H1820, "&lt;" &amp;stats[[#This Row],[Q3]]+(2*stats[[#This Row],[IQR]]), H$2:H1820, "&gt;" &amp; stats[[#This Row],[Q1]]-(2*stats[[#This Row],[IQR]])),"")</f>
        <v>1.0003535633024878E-3</v>
      </c>
    </row>
    <row r="1821" spans="1:12" x14ac:dyDescent="0.25">
      <c r="A1821" s="4">
        <v>44447.331226851849</v>
      </c>
      <c r="B1821">
        <v>0</v>
      </c>
      <c r="C1821">
        <v>1</v>
      </c>
      <c r="D1821" s="5">
        <f>SUM(B$2:B1821)</f>
        <v>9</v>
      </c>
      <c r="E1821" s="5">
        <f>SUM(C$2:C1821)</f>
        <v>1820</v>
      </c>
      <c r="F1821" s="6">
        <f>IF(stats[[#This Row],[Column1]],stats[[#This Row],[Total Clear]]/stats[[#This Row],[Total Runs]],NA())</f>
        <v>4.9450549450549448E-3</v>
      </c>
      <c r="G1821" s="6">
        <f>SUM(B$2:B1821) / SUM(C$2:C1821)</f>
        <v>4.9450549450549448E-3</v>
      </c>
      <c r="H1821" s="7">
        <f>IFERROR(stats[[#This Row],[Column1]]-A1820,"")</f>
        <v>1.0763888858491555E-3</v>
      </c>
      <c r="I1821" s="7">
        <f>IFERROR(_xlfn.QUARTILE.INC(H$2:H1821,1),"")</f>
        <v>9.3750000087311491E-4</v>
      </c>
      <c r="J1821" s="7">
        <f>IFERROR(_xlfn.QUARTILE.INC(H$2:H1821,3),"")</f>
        <v>1.0648148090695031E-3</v>
      </c>
      <c r="K1821" s="7">
        <f>IFERROR(stats[[#This Row],[Q3]]-stats[[#This Row],[Q1]],"")</f>
        <v>1.2731480819638819E-4</v>
      </c>
      <c r="L1821" s="7">
        <f>IFERROR(AVERAGEIFS(H$2:H1821, H$2:H1821, "&lt;" &amp;stats[[#This Row],[Q3]]+(2*stats[[#This Row],[IQR]]), H$2:H1821, "&gt;" &amp; stats[[#This Row],[Q1]]-(2*stats[[#This Row],[IQR]])),"")</f>
        <v>1.0003956182375246E-3</v>
      </c>
    </row>
    <row r="1822" spans="1:12" x14ac:dyDescent="0.25">
      <c r="A1822" s="4">
        <v>44447.332326388889</v>
      </c>
      <c r="B1822">
        <v>0</v>
      </c>
      <c r="C1822">
        <v>1</v>
      </c>
      <c r="D1822" s="5">
        <f>SUM(B$2:B1822)</f>
        <v>9</v>
      </c>
      <c r="E1822" s="5">
        <f>SUM(C$2:C1822)</f>
        <v>1821</v>
      </c>
      <c r="F1822" s="6">
        <f>IF(stats[[#This Row],[Column1]],stats[[#This Row],[Total Clear]]/stats[[#This Row],[Total Runs]],NA())</f>
        <v>4.9423393739703456E-3</v>
      </c>
      <c r="G1822" s="6">
        <f>SUM(B$2:B1822) / SUM(C$2:C1822)</f>
        <v>4.9423393739703456E-3</v>
      </c>
      <c r="H1822" s="7">
        <f>IFERROR(stats[[#This Row],[Column1]]-A1821,"")</f>
        <v>1.0995370394084603E-3</v>
      </c>
      <c r="I1822" s="7">
        <f>IFERROR(_xlfn.QUARTILE.INC(H$2:H1822,1),"")</f>
        <v>9.3750000087311491E-4</v>
      </c>
      <c r="J1822" s="7">
        <f>IFERROR(_xlfn.QUARTILE.INC(H$2:H1822,3),"")</f>
        <v>1.0648148090695031E-3</v>
      </c>
      <c r="K1822" s="7">
        <f>IFERROR(stats[[#This Row],[Q3]]-stats[[#This Row],[Q1]],"")</f>
        <v>1.2731480819638819E-4</v>
      </c>
      <c r="L1822" s="7">
        <f>IFERROR(AVERAGEIFS(H$2:H1822, H$2:H1822, "&lt;" &amp;stats[[#This Row],[Q3]]+(2*stats[[#This Row],[IQR]]), H$2:H1822, "&gt;" &amp; stats[[#This Row],[Q1]]-(2*stats[[#This Row],[IQR]])),"")</f>
        <v>1.0004504227821189E-3</v>
      </c>
    </row>
    <row r="1823" spans="1:12" x14ac:dyDescent="0.25">
      <c r="A1823" s="4">
        <v>44447.333333333336</v>
      </c>
      <c r="B1823">
        <v>0</v>
      </c>
      <c r="C1823">
        <v>1</v>
      </c>
      <c r="D1823" s="5">
        <f>SUM(B$2:B1823)</f>
        <v>9</v>
      </c>
      <c r="E1823" s="5">
        <f>SUM(C$2:C1823)</f>
        <v>1822</v>
      </c>
      <c r="F1823" s="6">
        <f>IF(stats[[#This Row],[Column1]],stats[[#This Row],[Total Clear]]/stats[[#This Row],[Total Runs]],NA())</f>
        <v>4.9396267837541162E-3</v>
      </c>
      <c r="G1823" s="6">
        <f>SUM(B$2:B1823) / SUM(C$2:C1823)</f>
        <v>4.9396267837541162E-3</v>
      </c>
      <c r="H1823" s="7">
        <f>IFERROR(stats[[#This Row],[Column1]]-A1822,"")</f>
        <v>1.006944446999114E-3</v>
      </c>
      <c r="I1823" s="7">
        <f>IFERROR(_xlfn.QUARTILE.INC(H$2:H1823,1),"")</f>
        <v>9.3750000087311491E-4</v>
      </c>
      <c r="J1823" s="7">
        <f>IFERROR(_xlfn.QUARTILE.INC(H$2:H1823,3),"")</f>
        <v>1.0648148090695031E-3</v>
      </c>
      <c r="K1823" s="7">
        <f>IFERROR(stats[[#This Row],[Q3]]-stats[[#This Row],[Q1]],"")</f>
        <v>1.2731480819638819E-4</v>
      </c>
      <c r="L1823" s="7">
        <f>IFERROR(AVERAGEIFS(H$2:H1823, H$2:H1823, "&lt;" &amp;stats[[#This Row],[Q3]]+(2*stats[[#This Row],[IQR]]), H$2:H1823, "&gt;" &amp; stats[[#This Row],[Q1]]-(2*stats[[#This Row],[IQR]])),"")</f>
        <v>1.0004540106408023E-3</v>
      </c>
    </row>
    <row r="1824" spans="1:12" x14ac:dyDescent="0.25">
      <c r="A1824" s="4">
        <v>44447.334456018521</v>
      </c>
      <c r="B1824">
        <v>0</v>
      </c>
      <c r="C1824">
        <v>1</v>
      </c>
      <c r="D1824" s="5">
        <f>SUM(B$2:B1824)</f>
        <v>9</v>
      </c>
      <c r="E1824" s="5">
        <f>SUM(C$2:C1824)</f>
        <v>1823</v>
      </c>
      <c r="F1824" s="6">
        <f>IF(stats[[#This Row],[Column1]],stats[[#This Row],[Total Clear]]/stats[[#This Row],[Total Runs]],NA())</f>
        <v>4.936917169500823E-3</v>
      </c>
      <c r="G1824" s="6">
        <f>SUM(B$2:B1824) / SUM(C$2:C1824)</f>
        <v>4.936917169500823E-3</v>
      </c>
      <c r="H1824" s="7">
        <f>IFERROR(stats[[#This Row],[Column1]]-A1823,"")</f>
        <v>1.1226851856918074E-3</v>
      </c>
      <c r="I1824" s="7">
        <f>IFERROR(_xlfn.QUARTILE.INC(H$2:H1824,1),"")</f>
        <v>9.3750000087311491E-4</v>
      </c>
      <c r="J1824" s="7">
        <f>IFERROR(_xlfn.QUARTILE.INC(H$2:H1824,3),"")</f>
        <v>1.0648148090695031E-3</v>
      </c>
      <c r="K1824" s="7">
        <f>IFERROR(stats[[#This Row],[Q3]]-stats[[#This Row],[Q1]],"")</f>
        <v>1.2731480819638819E-4</v>
      </c>
      <c r="L1824" s="7">
        <f>IFERROR(AVERAGEIFS(H$2:H1824, H$2:H1824, "&lt;" &amp;stats[[#This Row],[Q3]]+(2*stats[[#This Row],[IQR]]), H$2:H1824, "&gt;" &amp; stats[[#This Row],[Q1]]-(2*stats[[#This Row],[IQR]])),"")</f>
        <v>1.0005215043873794E-3</v>
      </c>
    </row>
    <row r="1825" spans="1:12" x14ac:dyDescent="0.25">
      <c r="A1825" s="4">
        <v>44447.335520833331</v>
      </c>
      <c r="B1825">
        <v>0</v>
      </c>
      <c r="C1825">
        <v>1</v>
      </c>
      <c r="D1825" s="5">
        <f>SUM(B$2:B1825)</f>
        <v>9</v>
      </c>
      <c r="E1825" s="5">
        <f>SUM(C$2:C1825)</f>
        <v>1824</v>
      </c>
      <c r="F1825" s="6">
        <f>IF(stats[[#This Row],[Column1]],stats[[#This Row],[Total Clear]]/stats[[#This Row],[Total Runs]],NA())</f>
        <v>4.9342105263157892E-3</v>
      </c>
      <c r="G1825" s="6">
        <f>SUM(B$2:B1825) / SUM(C$2:C1825)</f>
        <v>4.9342105263157892E-3</v>
      </c>
      <c r="H1825" s="7">
        <f>IFERROR(stats[[#This Row],[Column1]]-A1824,"")</f>
        <v>1.0648148090695031E-3</v>
      </c>
      <c r="I1825" s="7">
        <f>IFERROR(_xlfn.QUARTILE.INC(H$2:H1825,1),"")</f>
        <v>9.3750000087311491E-4</v>
      </c>
      <c r="J1825" s="7">
        <f>IFERROR(_xlfn.QUARTILE.INC(H$2:H1825,3),"")</f>
        <v>1.0648148090695031E-3</v>
      </c>
      <c r="K1825" s="7">
        <f>IFERROR(stats[[#This Row],[Q3]]-stats[[#This Row],[Q1]],"")</f>
        <v>1.2731480819638819E-4</v>
      </c>
      <c r="L1825" s="7">
        <f>IFERROR(AVERAGEIFS(H$2:H1825, H$2:H1825, "&lt;" &amp;stats[[#This Row],[Q3]]+(2*stats[[#This Row],[IQR]]), H$2:H1825, "&gt;" &amp; stats[[#This Row],[Q1]]-(2*stats[[#This Row],[IQR]])),"")</f>
        <v>1.0005569863436056E-3</v>
      </c>
    </row>
    <row r="1826" spans="1:12" x14ac:dyDescent="0.25">
      <c r="A1826" s="4">
        <v>44447.336585648147</v>
      </c>
      <c r="B1826">
        <v>0</v>
      </c>
      <c r="C1826">
        <v>1</v>
      </c>
      <c r="D1826" s="5">
        <f>SUM(B$2:B1826)</f>
        <v>9</v>
      </c>
      <c r="E1826" s="5">
        <f>SUM(C$2:C1826)</f>
        <v>1825</v>
      </c>
      <c r="F1826" s="6">
        <f>IF(stats[[#This Row],[Column1]],stats[[#This Row],[Total Clear]]/stats[[#This Row],[Total Runs]],NA())</f>
        <v>4.9315068493150684E-3</v>
      </c>
      <c r="G1826" s="6">
        <f>SUM(B$2:B1826) / SUM(C$2:C1826)</f>
        <v>4.9315068493150684E-3</v>
      </c>
      <c r="H1826" s="7">
        <f>IFERROR(stats[[#This Row],[Column1]]-A1825,"")</f>
        <v>1.0648148163454607E-3</v>
      </c>
      <c r="I1826" s="7">
        <f>IFERROR(_xlfn.QUARTILE.INC(H$2:H1826,1),"")</f>
        <v>9.3750000087311491E-4</v>
      </c>
      <c r="J1826" s="7">
        <f>IFERROR(_xlfn.QUARTILE.INC(H$2:H1826,3),"")</f>
        <v>1.0648148090695031E-3</v>
      </c>
      <c r="K1826" s="7">
        <f>IFERROR(stats[[#This Row],[Q3]]-stats[[#This Row],[Q1]],"")</f>
        <v>1.2731480819638819E-4</v>
      </c>
      <c r="L1826" s="7">
        <f>IFERROR(AVERAGEIFS(H$2:H1826, H$2:H1826, "&lt;" &amp;stats[[#This Row],[Q3]]+(2*stats[[#This Row],[IQR]]), H$2:H1826, "&gt;" &amp; stats[[#This Row],[Q1]]-(2*stats[[#This Row],[IQR]])),"")</f>
        <v>1.0005924291621394E-3</v>
      </c>
    </row>
    <row r="1827" spans="1:12" x14ac:dyDescent="0.25">
      <c r="A1827" s="4">
        <v>44447.337650462963</v>
      </c>
      <c r="B1827">
        <v>0</v>
      </c>
      <c r="C1827">
        <v>1</v>
      </c>
      <c r="D1827" s="5">
        <f>SUM(B$2:B1827)</f>
        <v>9</v>
      </c>
      <c r="E1827" s="5">
        <f>SUM(C$2:C1827)</f>
        <v>1826</v>
      </c>
      <c r="F1827" s="6">
        <f>IF(stats[[#This Row],[Column1]],stats[[#This Row],[Total Clear]]/stats[[#This Row],[Total Runs]],NA())</f>
        <v>4.9288061336254111E-3</v>
      </c>
      <c r="G1827" s="6">
        <f>SUM(B$2:B1827) / SUM(C$2:C1827)</f>
        <v>4.9288061336254111E-3</v>
      </c>
      <c r="H1827" s="7">
        <f>IFERROR(stats[[#This Row],[Column1]]-A1826,"")</f>
        <v>1.0648148163454607E-3</v>
      </c>
      <c r="I1827" s="7">
        <f>IFERROR(_xlfn.QUARTILE.INC(H$2:H1827,1),"")</f>
        <v>9.3750000087311491E-4</v>
      </c>
      <c r="J1827" s="7">
        <f>IFERROR(_xlfn.QUARTILE.INC(H$2:H1827,3),"")</f>
        <v>1.0648148090695031E-3</v>
      </c>
      <c r="K1827" s="7">
        <f>IFERROR(stats[[#This Row],[Q3]]-stats[[#This Row],[Q1]],"")</f>
        <v>1.2731480819638819E-4</v>
      </c>
      <c r="L1827" s="7">
        <f>IFERROR(AVERAGEIFS(H$2:H1827, H$2:H1827, "&lt;" &amp;stats[[#This Row],[Q3]]+(2*stats[[#This Row],[IQR]]), H$2:H1827, "&gt;" &amp; stats[[#This Row],[Q1]]-(2*stats[[#This Row],[IQR]])),"")</f>
        <v>1.0006278329036959E-3</v>
      </c>
    </row>
    <row r="1828" spans="1:12" x14ac:dyDescent="0.25">
      <c r="A1828" s="4">
        <v>44447.338738425926</v>
      </c>
      <c r="B1828">
        <v>0</v>
      </c>
      <c r="C1828">
        <v>1</v>
      </c>
      <c r="D1828" s="5">
        <f>SUM(B$2:B1828)</f>
        <v>9</v>
      </c>
      <c r="E1828" s="5">
        <f>SUM(C$2:C1828)</f>
        <v>1827</v>
      </c>
      <c r="F1828" s="6">
        <f>IF(stats[[#This Row],[Column1]],stats[[#This Row],[Total Clear]]/stats[[#This Row],[Total Runs]],NA())</f>
        <v>4.9261083743842365E-3</v>
      </c>
      <c r="G1828" s="6">
        <f>SUM(B$2:B1828) / SUM(C$2:C1828)</f>
        <v>4.9261083743842365E-3</v>
      </c>
      <c r="H1828" s="7">
        <f>IFERROR(stats[[#This Row],[Column1]]-A1827,"")</f>
        <v>1.0879629626288079E-3</v>
      </c>
      <c r="I1828" s="7">
        <f>IFERROR(_xlfn.QUARTILE.INC(H$2:H1828,1),"")</f>
        <v>9.3750000087311491E-4</v>
      </c>
      <c r="J1828" s="7">
        <f>IFERROR(_xlfn.QUARTILE.INC(H$2:H1828,3),"")</f>
        <v>1.0648148090695031E-3</v>
      </c>
      <c r="K1828" s="7">
        <f>IFERROR(stats[[#This Row],[Q3]]-stats[[#This Row],[Q1]],"")</f>
        <v>1.2731480819638819E-4</v>
      </c>
      <c r="L1828" s="7">
        <f>IFERROR(AVERAGEIFS(H$2:H1828, H$2:H1828, "&lt;" &amp;stats[[#This Row],[Q3]]+(2*stats[[#This Row],[IQR]]), H$2:H1828, "&gt;" &amp; stats[[#This Row],[Q1]]-(2*stats[[#This Row],[IQR]])),"")</f>
        <v>1.0006759514324701E-3</v>
      </c>
    </row>
    <row r="1829" spans="1:12" x14ac:dyDescent="0.25">
      <c r="A1829" s="4">
        <v>44447.339791666665</v>
      </c>
      <c r="B1829">
        <v>0</v>
      </c>
      <c r="C1829">
        <v>1</v>
      </c>
      <c r="D1829" s="5">
        <f>SUM(B$2:B1829)</f>
        <v>9</v>
      </c>
      <c r="E1829" s="5">
        <f>SUM(C$2:C1829)</f>
        <v>1828</v>
      </c>
      <c r="F1829" s="6">
        <f>IF(stats[[#This Row],[Column1]],stats[[#This Row],[Total Clear]]/stats[[#This Row],[Total Runs]],NA())</f>
        <v>4.9234135667396064E-3</v>
      </c>
      <c r="G1829" s="6">
        <f>SUM(B$2:B1829) / SUM(C$2:C1829)</f>
        <v>4.9234135667396064E-3</v>
      </c>
      <c r="H1829" s="7">
        <f>IFERROR(stats[[#This Row],[Column1]]-A1828,"")</f>
        <v>1.0532407395658083E-3</v>
      </c>
      <c r="I1829" s="7">
        <f>IFERROR(_xlfn.QUARTILE.INC(H$2:H1829,1),"")</f>
        <v>9.3750000087311491E-4</v>
      </c>
      <c r="J1829" s="7">
        <f>IFERROR(_xlfn.QUARTILE.INC(H$2:H1829,3),"")</f>
        <v>1.0648148090695031E-3</v>
      </c>
      <c r="K1829" s="7">
        <f>IFERROR(stats[[#This Row],[Q3]]-stats[[#This Row],[Q1]],"")</f>
        <v>1.2731480819638819E-4</v>
      </c>
      <c r="L1829" s="7">
        <f>IFERROR(AVERAGEIFS(H$2:H1829, H$2:H1829, "&lt;" &amp;stats[[#This Row],[Q3]]+(2*stats[[#This Row],[IQR]]), H$2:H1829, "&gt;" &amp; stats[[#This Row],[Q1]]-(2*stats[[#This Row],[IQR]])),"")</f>
        <v>1.0007048968003849E-3</v>
      </c>
    </row>
    <row r="1830" spans="1:12" x14ac:dyDescent="0.25">
      <c r="A1830" s="4">
        <v>44447.340891203705</v>
      </c>
      <c r="B1830">
        <v>0</v>
      </c>
      <c r="C1830">
        <v>1</v>
      </c>
      <c r="D1830" s="5">
        <f>SUM(B$2:B1830)</f>
        <v>9</v>
      </c>
      <c r="E1830" s="5">
        <f>SUM(C$2:C1830)</f>
        <v>1829</v>
      </c>
      <c r="F1830" s="6">
        <f>IF(stats[[#This Row],[Column1]],stats[[#This Row],[Total Clear]]/stats[[#This Row],[Total Runs]],NA())</f>
        <v>4.9207217058501911E-3</v>
      </c>
      <c r="G1830" s="6">
        <f>SUM(B$2:B1830) / SUM(C$2:C1830)</f>
        <v>4.9207217058501911E-3</v>
      </c>
      <c r="H1830" s="7">
        <f>IFERROR(stats[[#This Row],[Column1]]-A1829,"")</f>
        <v>1.0995370394084603E-3</v>
      </c>
      <c r="I1830" s="7">
        <f>IFERROR(_xlfn.QUARTILE.INC(H$2:H1830,1),"")</f>
        <v>9.3750000087311491E-4</v>
      </c>
      <c r="J1830" s="7">
        <f>IFERROR(_xlfn.QUARTILE.INC(H$2:H1830,3),"")</f>
        <v>1.0648148090695031E-3</v>
      </c>
      <c r="K1830" s="7">
        <f>IFERROR(stats[[#This Row],[Q3]]-stats[[#This Row],[Q1]],"")</f>
        <v>1.2731480819638819E-4</v>
      </c>
      <c r="L1830" s="7">
        <f>IFERROR(AVERAGEIFS(H$2:H1830, H$2:H1830, "&lt;" &amp;stats[[#This Row],[Q3]]+(2*stats[[#This Row],[IQR]]), H$2:H1830, "&gt;" &amp; stats[[#This Row],[Q1]]-(2*stats[[#This Row],[IQR]])),"")</f>
        <v>1.0007592898342913E-3</v>
      </c>
    </row>
    <row r="1831" spans="1:12" x14ac:dyDescent="0.25">
      <c r="A1831" s="4">
        <v>44447.341932870368</v>
      </c>
      <c r="B1831">
        <v>0</v>
      </c>
      <c r="C1831">
        <v>1</v>
      </c>
      <c r="D1831" s="5">
        <f>SUM(B$2:B1831)</f>
        <v>9</v>
      </c>
      <c r="E1831" s="5">
        <f>SUM(C$2:C1831)</f>
        <v>1830</v>
      </c>
      <c r="F1831" s="6">
        <f>IF(stats[[#This Row],[Column1]],stats[[#This Row],[Total Clear]]/stats[[#This Row],[Total Runs]],NA())</f>
        <v>4.9180327868852463E-3</v>
      </c>
      <c r="G1831" s="6">
        <f>SUM(B$2:B1831) / SUM(C$2:C1831)</f>
        <v>4.9180327868852463E-3</v>
      </c>
      <c r="H1831" s="7">
        <f>IFERROR(stats[[#This Row],[Column1]]-A1830,"")</f>
        <v>1.0416666627861559E-3</v>
      </c>
      <c r="I1831" s="7">
        <f>IFERROR(_xlfn.QUARTILE.INC(H$2:H1831,1),"")</f>
        <v>9.3750000087311491E-4</v>
      </c>
      <c r="J1831" s="7">
        <f>IFERROR(_xlfn.QUARTILE.INC(H$2:H1831,3),"")</f>
        <v>1.0648148090695031E-3</v>
      </c>
      <c r="K1831" s="7">
        <f>IFERROR(stats[[#This Row],[Q3]]-stats[[#This Row],[Q1]],"")</f>
        <v>1.2731480819638819E-4</v>
      </c>
      <c r="L1831" s="7">
        <f>IFERROR(AVERAGEIFS(H$2:H1831, H$2:H1831, "&lt;" &amp;stats[[#This Row],[Q3]]+(2*stats[[#This Row],[IQR]]), H$2:H1831, "&gt;" &amp; stats[[#This Row],[Q1]]-(2*stats[[#This Row],[IQR]])),"")</f>
        <v>1.0007817911395454E-3</v>
      </c>
    </row>
    <row r="1832" spans="1:12" x14ac:dyDescent="0.25">
      <c r="A1832" s="4">
        <v>44447.342997685184</v>
      </c>
      <c r="B1832">
        <v>0</v>
      </c>
      <c r="C1832">
        <v>1</v>
      </c>
      <c r="D1832" s="5">
        <f>SUM(B$2:B1832)</f>
        <v>9</v>
      </c>
      <c r="E1832" s="5">
        <f>SUM(C$2:C1832)</f>
        <v>1831</v>
      </c>
      <c r="F1832" s="6">
        <f>IF(stats[[#This Row],[Column1]],stats[[#This Row],[Total Clear]]/stats[[#This Row],[Total Runs]],NA())</f>
        <v>4.9153468050245766E-3</v>
      </c>
      <c r="G1832" s="6">
        <f>SUM(B$2:B1832) / SUM(C$2:C1832)</f>
        <v>4.9153468050245766E-3</v>
      </c>
      <c r="H1832" s="7">
        <f>IFERROR(stats[[#This Row],[Column1]]-A1831,"")</f>
        <v>1.0648148163454607E-3</v>
      </c>
      <c r="I1832" s="7">
        <f>IFERROR(_xlfn.QUARTILE.INC(H$2:H1832,1),"")</f>
        <v>9.3750000087311491E-4</v>
      </c>
      <c r="J1832" s="7">
        <f>IFERROR(_xlfn.QUARTILE.INC(H$2:H1832,3),"")</f>
        <v>1.0648148090695031E-3</v>
      </c>
      <c r="K1832" s="7">
        <f>IFERROR(stats[[#This Row],[Q3]]-stats[[#This Row],[Q1]],"")</f>
        <v>1.2731480819638819E-4</v>
      </c>
      <c r="L1832" s="7">
        <f>IFERROR(AVERAGEIFS(H$2:H1832, H$2:H1832, "&lt;" &amp;stats[[#This Row],[Q3]]+(2*stats[[#This Row],[IQR]]), H$2:H1832, "&gt;" &amp; stats[[#This Row],[Q1]]-(2*stats[[#This Row],[IQR]])),"")</f>
        <v>1.0008169934623634E-3</v>
      </c>
    </row>
    <row r="1833" spans="1:12" x14ac:dyDescent="0.25">
      <c r="A1833" s="4">
        <v>44447.344097222223</v>
      </c>
      <c r="B1833">
        <v>0</v>
      </c>
      <c r="C1833">
        <v>1</v>
      </c>
      <c r="D1833" s="5">
        <f>SUM(B$2:B1833)</f>
        <v>9</v>
      </c>
      <c r="E1833" s="5">
        <f>SUM(C$2:C1833)</f>
        <v>1832</v>
      </c>
      <c r="F1833" s="6">
        <f>IF(stats[[#This Row],[Column1]],stats[[#This Row],[Total Clear]]/stats[[#This Row],[Total Runs]],NA())</f>
        <v>4.9126637554585155E-3</v>
      </c>
      <c r="G1833" s="6">
        <f>SUM(B$2:B1833) / SUM(C$2:C1833)</f>
        <v>4.9126637554585155E-3</v>
      </c>
      <c r="H1833" s="7">
        <f>IFERROR(stats[[#This Row],[Column1]]-A1832,"")</f>
        <v>1.0995370394084603E-3</v>
      </c>
      <c r="I1833" s="7">
        <f>IFERROR(_xlfn.QUARTILE.INC(H$2:H1833,1),"")</f>
        <v>9.3750000087311491E-4</v>
      </c>
      <c r="J1833" s="7">
        <f>IFERROR(_xlfn.QUARTILE.INC(H$2:H1833,3),"")</f>
        <v>1.0648148090695031E-3</v>
      </c>
      <c r="K1833" s="7">
        <f>IFERROR(stats[[#This Row],[Q3]]-stats[[#This Row],[Q1]],"")</f>
        <v>1.2731480819638819E-4</v>
      </c>
      <c r="L1833" s="7">
        <f>IFERROR(AVERAGEIFS(H$2:H1833, H$2:H1833, "&lt;" &amp;stats[[#This Row],[Q3]]+(2*stats[[#This Row],[IQR]]), H$2:H1833, "&gt;" &amp; stats[[#This Row],[Q1]]-(2*stats[[#This Row],[IQR]])),"")</f>
        <v>1.0008712352458503E-3</v>
      </c>
    </row>
    <row r="1834" spans="1:12" x14ac:dyDescent="0.25">
      <c r="A1834" s="4">
        <v>44447.345196759263</v>
      </c>
      <c r="B1834">
        <v>0</v>
      </c>
      <c r="C1834">
        <v>1</v>
      </c>
      <c r="D1834" s="5">
        <f>SUM(B$2:B1834)</f>
        <v>9</v>
      </c>
      <c r="E1834" s="5">
        <f>SUM(C$2:C1834)</f>
        <v>1833</v>
      </c>
      <c r="F1834" s="6">
        <f>IF(stats[[#This Row],[Column1]],stats[[#This Row],[Total Clear]]/stats[[#This Row],[Total Runs]],NA())</f>
        <v>4.9099836333878887E-3</v>
      </c>
      <c r="G1834" s="6">
        <f>SUM(B$2:B1834) / SUM(C$2:C1834)</f>
        <v>4.9099836333878887E-3</v>
      </c>
      <c r="H1834" s="7">
        <f>IFERROR(stats[[#This Row],[Column1]]-A1833,"")</f>
        <v>1.0995370394084603E-3</v>
      </c>
      <c r="I1834" s="7">
        <f>IFERROR(_xlfn.QUARTILE.INC(H$2:H1834,1),"")</f>
        <v>9.3750000087311491E-4</v>
      </c>
      <c r="J1834" s="7">
        <f>IFERROR(_xlfn.QUARTILE.INC(H$2:H1834,3),"")</f>
        <v>1.0648148090695031E-3</v>
      </c>
      <c r="K1834" s="7">
        <f>IFERROR(stats[[#This Row],[Q3]]-stats[[#This Row],[Q1]],"")</f>
        <v>1.2731480819638819E-4</v>
      </c>
      <c r="L1834" s="7">
        <f>IFERROR(AVERAGEIFS(H$2:H1834, H$2:H1834, "&lt;" &amp;stats[[#This Row],[Q3]]+(2*stats[[#This Row],[IQR]]), H$2:H1834, "&gt;" &amp; stats[[#This Row],[Q1]]-(2*stats[[#This Row],[IQR]])),"")</f>
        <v>1.0009254174557145E-3</v>
      </c>
    </row>
    <row r="1835" spans="1:12" x14ac:dyDescent="0.25">
      <c r="A1835" s="4">
        <v>44447.346273148149</v>
      </c>
      <c r="B1835">
        <v>0</v>
      </c>
      <c r="C1835">
        <v>1</v>
      </c>
      <c r="D1835" s="5">
        <f>SUM(B$2:B1835)</f>
        <v>9</v>
      </c>
      <c r="E1835" s="5">
        <f>SUM(C$2:C1835)</f>
        <v>1834</v>
      </c>
      <c r="F1835" s="6">
        <f>IF(stats[[#This Row],[Column1]],stats[[#This Row],[Total Clear]]/stats[[#This Row],[Total Runs]],NA())</f>
        <v>4.9073064340239914E-3</v>
      </c>
      <c r="G1835" s="6">
        <f>SUM(B$2:B1835) / SUM(C$2:C1835)</f>
        <v>4.9073064340239914E-3</v>
      </c>
      <c r="H1835" s="7">
        <f>IFERROR(stats[[#This Row],[Column1]]-A1834,"")</f>
        <v>1.0763888858491555E-3</v>
      </c>
      <c r="I1835" s="7">
        <f>IFERROR(_xlfn.QUARTILE.INC(H$2:H1835,1),"")</f>
        <v>9.3750000087311491E-4</v>
      </c>
      <c r="J1835" s="7">
        <f>IFERROR(_xlfn.QUARTILE.INC(H$2:H1835,3),"")</f>
        <v>1.0648148090695031E-3</v>
      </c>
      <c r="K1835" s="7">
        <f>IFERROR(stats[[#This Row],[Q3]]-stats[[#This Row],[Q1]],"")</f>
        <v>1.2731480819638819E-4</v>
      </c>
      <c r="L1835" s="7">
        <f>IFERROR(AVERAGEIFS(H$2:H1835, H$2:H1835, "&lt;" &amp;stats[[#This Row],[Q3]]+(2*stats[[#This Row],[IQR]]), H$2:H1835, "&gt;" &amp; stats[[#This Row],[Q1]]-(2*stats[[#This Row],[IQR]])),"")</f>
        <v>1.0009668353856778E-3</v>
      </c>
    </row>
    <row r="1836" spans="1:12" x14ac:dyDescent="0.25">
      <c r="A1836" s="4">
        <v>44447.347372685188</v>
      </c>
      <c r="B1836">
        <v>0</v>
      </c>
      <c r="C1836">
        <v>1</v>
      </c>
      <c r="D1836" s="5">
        <f>SUM(B$2:B1836)</f>
        <v>9</v>
      </c>
      <c r="E1836" s="5">
        <f>SUM(C$2:C1836)</f>
        <v>1835</v>
      </c>
      <c r="F1836" s="6">
        <f>IF(stats[[#This Row],[Column1]],stats[[#This Row],[Total Clear]]/stats[[#This Row],[Total Runs]],NA())</f>
        <v>4.9046321525885563E-3</v>
      </c>
      <c r="G1836" s="6">
        <f>SUM(B$2:B1836) / SUM(C$2:C1836)</f>
        <v>4.9046321525885563E-3</v>
      </c>
      <c r="H1836" s="7">
        <f>IFERROR(stats[[#This Row],[Column1]]-A1835,"")</f>
        <v>1.0995370394084603E-3</v>
      </c>
      <c r="I1836" s="7">
        <f>IFERROR(_xlfn.QUARTILE.INC(H$2:H1836,1),"")</f>
        <v>9.3750000087311491E-4</v>
      </c>
      <c r="J1836" s="7">
        <f>IFERROR(_xlfn.QUARTILE.INC(H$2:H1836,3),"")</f>
        <v>1.0648148090695031E-3</v>
      </c>
      <c r="K1836" s="7">
        <f>IFERROR(stats[[#This Row],[Q3]]-stats[[#This Row],[Q1]],"")</f>
        <v>1.2731480819638819E-4</v>
      </c>
      <c r="L1836" s="7">
        <f>IFERROR(AVERAGEIFS(H$2:H1836, H$2:H1836, "&lt;" &amp;stats[[#This Row],[Q3]]+(2*stats[[#This Row],[IQR]]), H$2:H1836, "&gt;" &amp; stats[[#This Row],[Q1]]-(2*stats[[#This Row],[IQR]])),"")</f>
        <v>1.0010209057115269E-3</v>
      </c>
    </row>
    <row r="1837" spans="1:12" x14ac:dyDescent="0.25">
      <c r="A1837" s="4">
        <v>44447.348437499997</v>
      </c>
      <c r="B1837">
        <v>0</v>
      </c>
      <c r="C1837">
        <v>1</v>
      </c>
      <c r="D1837" s="5">
        <f>SUM(B$2:B1837)</f>
        <v>9</v>
      </c>
      <c r="E1837" s="5">
        <f>SUM(C$2:C1837)</f>
        <v>1836</v>
      </c>
      <c r="F1837" s="6">
        <f>IF(stats[[#This Row],[Column1]],stats[[#This Row],[Total Clear]]/stats[[#This Row],[Total Runs]],NA())</f>
        <v>4.9019607843137254E-3</v>
      </c>
      <c r="G1837" s="6">
        <f>SUM(B$2:B1837) / SUM(C$2:C1837)</f>
        <v>4.9019607843137254E-3</v>
      </c>
      <c r="H1837" s="7">
        <f>IFERROR(stats[[#This Row],[Column1]]-A1836,"")</f>
        <v>1.0648148090695031E-3</v>
      </c>
      <c r="I1837" s="7">
        <f>IFERROR(_xlfn.QUARTILE.INC(H$2:H1837,1),"")</f>
        <v>9.3750000087311491E-4</v>
      </c>
      <c r="J1837" s="7">
        <f>IFERROR(_xlfn.QUARTILE.INC(H$2:H1837,3),"")</f>
        <v>1.0648148090695031E-3</v>
      </c>
      <c r="K1837" s="7">
        <f>IFERROR(stats[[#This Row],[Q3]]-stats[[#This Row],[Q1]],"")</f>
        <v>1.2731480819638819E-4</v>
      </c>
      <c r="L1837" s="7">
        <f>IFERROR(AVERAGEIFS(H$2:H1837, H$2:H1837, "&lt;" &amp;stats[[#This Row],[Q3]]+(2*stats[[#This Row],[IQR]]), H$2:H1837, "&gt;" &amp; stats[[#This Row],[Q1]]-(2*stats[[#This Row],[IQR]])),"")</f>
        <v>1.0010558804392452E-3</v>
      </c>
    </row>
    <row r="1838" spans="1:12" x14ac:dyDescent="0.25">
      <c r="A1838" s="4">
        <v>44447.34952546296</v>
      </c>
      <c r="B1838">
        <v>0</v>
      </c>
      <c r="C1838">
        <v>1</v>
      </c>
      <c r="D1838" s="5">
        <f>SUM(B$2:B1838)</f>
        <v>9</v>
      </c>
      <c r="E1838" s="5">
        <f>SUM(C$2:C1838)</f>
        <v>1837</v>
      </c>
      <c r="F1838" s="6">
        <f>IF(stats[[#This Row],[Column1]],stats[[#This Row],[Total Clear]]/stats[[#This Row],[Total Runs]],NA())</f>
        <v>4.8992923244420249E-3</v>
      </c>
      <c r="G1838" s="6">
        <f>SUM(B$2:B1838) / SUM(C$2:C1838)</f>
        <v>4.8992923244420249E-3</v>
      </c>
      <c r="H1838" s="7">
        <f>IFERROR(stats[[#This Row],[Column1]]-A1837,"")</f>
        <v>1.0879629626288079E-3</v>
      </c>
      <c r="I1838" s="7">
        <f>IFERROR(_xlfn.QUARTILE.INC(H$2:H1838,1),"")</f>
        <v>9.3750000087311491E-4</v>
      </c>
      <c r="J1838" s="7">
        <f>IFERROR(_xlfn.QUARTILE.INC(H$2:H1838,3),"")</f>
        <v>1.0648148090695031E-3</v>
      </c>
      <c r="K1838" s="7">
        <f>IFERROR(stats[[#This Row],[Q3]]-stats[[#This Row],[Q1]],"")</f>
        <v>1.2731480819638819E-4</v>
      </c>
      <c r="L1838" s="7">
        <f>IFERROR(AVERAGEIFS(H$2:H1838, H$2:H1838, "&lt;" &amp;stats[[#This Row],[Q3]]+(2*stats[[#This Row],[IQR]]), H$2:H1838, "&gt;" &amp; stats[[#This Row],[Q1]]-(2*stats[[#This Row],[IQR]])),"")</f>
        <v>1.0011035007582532E-3</v>
      </c>
    </row>
    <row r="1839" spans="1:12" x14ac:dyDescent="0.25">
      <c r="A1839" s="4">
        <v>44447.350555555553</v>
      </c>
      <c r="B1839">
        <v>0</v>
      </c>
      <c r="C1839">
        <v>1</v>
      </c>
      <c r="D1839" s="5">
        <f>SUM(B$2:B1839)</f>
        <v>9</v>
      </c>
      <c r="E1839" s="5">
        <f>SUM(C$2:C1839)</f>
        <v>1838</v>
      </c>
      <c r="F1839" s="6">
        <f>IF(stats[[#This Row],[Column1]],stats[[#This Row],[Total Clear]]/stats[[#This Row],[Total Runs]],NA())</f>
        <v>4.8966267682263327E-3</v>
      </c>
      <c r="G1839" s="6">
        <f>SUM(B$2:B1839) / SUM(C$2:C1839)</f>
        <v>4.8966267682263327E-3</v>
      </c>
      <c r="H1839" s="7">
        <f>IFERROR(stats[[#This Row],[Column1]]-A1838,"")</f>
        <v>1.0300925932824612E-3</v>
      </c>
      <c r="I1839" s="7">
        <f>IFERROR(_xlfn.QUARTILE.INC(H$2:H1839,1),"")</f>
        <v>9.3750000087311491E-4</v>
      </c>
      <c r="J1839" s="7">
        <f>IFERROR(_xlfn.QUARTILE.INC(H$2:H1839,3),"")</f>
        <v>1.0648148090695031E-3</v>
      </c>
      <c r="K1839" s="7">
        <f>IFERROR(stats[[#This Row],[Q3]]-stats[[#This Row],[Q1]],"")</f>
        <v>1.2731480819638819E-4</v>
      </c>
      <c r="L1839" s="7">
        <f>IFERROR(AVERAGEIFS(H$2:H1839, H$2:H1839, "&lt;" &amp;stats[[#This Row],[Q3]]+(2*stats[[#This Row],[IQR]]), H$2:H1839, "&gt;" &amp; stats[[#This Row],[Q1]]-(2*stats[[#This Row],[IQR]])),"")</f>
        <v>1.00111937649348E-3</v>
      </c>
    </row>
    <row r="1840" spans="1:12" x14ac:dyDescent="0.25">
      <c r="A1840" s="4">
        <v>44447.351620370369</v>
      </c>
      <c r="B1840">
        <v>0</v>
      </c>
      <c r="C1840">
        <v>1</v>
      </c>
      <c r="D1840" s="5">
        <f>SUM(B$2:B1840)</f>
        <v>9</v>
      </c>
      <c r="E1840" s="5">
        <f>SUM(C$2:C1840)</f>
        <v>1839</v>
      </c>
      <c r="F1840" s="6">
        <f>IF(stats[[#This Row],[Column1]],stats[[#This Row],[Total Clear]]/stats[[#This Row],[Total Runs]],NA())</f>
        <v>4.8939641109298528E-3</v>
      </c>
      <c r="G1840" s="6">
        <f>SUM(B$2:B1840) / SUM(C$2:C1840)</f>
        <v>4.8939641109298528E-3</v>
      </c>
      <c r="H1840" s="7">
        <f>IFERROR(stats[[#This Row],[Column1]]-A1839,"")</f>
        <v>1.0648148163454607E-3</v>
      </c>
      <c r="I1840" s="7">
        <f>IFERROR(_xlfn.QUARTILE.INC(H$2:H1840,1),"")</f>
        <v>9.3750000087311491E-4</v>
      </c>
      <c r="J1840" s="7">
        <f>IFERROR(_xlfn.QUARTILE.INC(H$2:H1840,3),"")</f>
        <v>1.0648148090695031E-3</v>
      </c>
      <c r="K1840" s="7">
        <f>IFERROR(stats[[#This Row],[Q3]]-stats[[#This Row],[Q1]],"")</f>
        <v>1.2731480819638819E-4</v>
      </c>
      <c r="L1840" s="7">
        <f>IFERROR(AVERAGEIFS(H$2:H1840, H$2:H1840, "&lt;" &amp;stats[[#This Row],[Q3]]+(2*stats[[#This Row],[IQR]]), H$2:H1840, "&gt;" &amp; stats[[#This Row],[Q1]]-(2*stats[[#This Row],[IQR]])),"")</f>
        <v>1.0011542398978871E-3</v>
      </c>
    </row>
    <row r="1841" spans="1:12" x14ac:dyDescent="0.25">
      <c r="A1841" s="4">
        <v>44447.352731481478</v>
      </c>
      <c r="B1841">
        <v>0</v>
      </c>
      <c r="C1841">
        <v>1</v>
      </c>
      <c r="D1841" s="5">
        <f>SUM(B$2:B1841)</f>
        <v>9</v>
      </c>
      <c r="E1841" s="5">
        <f>SUM(C$2:C1841)</f>
        <v>1840</v>
      </c>
      <c r="F1841" s="6">
        <f>IF(stats[[#This Row],[Column1]],stats[[#This Row],[Total Clear]]/stats[[#This Row],[Total Runs]],NA())</f>
        <v>4.8913043478260873E-3</v>
      </c>
      <c r="G1841" s="6">
        <f>SUM(B$2:B1841) / SUM(C$2:C1841)</f>
        <v>4.8913043478260873E-3</v>
      </c>
      <c r="H1841" s="7">
        <f>IFERROR(stats[[#This Row],[Column1]]-A1840,"")</f>
        <v>1.111111108912155E-3</v>
      </c>
      <c r="I1841" s="7">
        <f>IFERROR(_xlfn.QUARTILE.INC(H$2:H1841,1),"")</f>
        <v>9.3750000087311491E-4</v>
      </c>
      <c r="J1841" s="7">
        <f>IFERROR(_xlfn.QUARTILE.INC(H$2:H1841,3),"")</f>
        <v>1.0648148090695031E-3</v>
      </c>
      <c r="K1841" s="7">
        <f>IFERROR(stats[[#This Row],[Q3]]-stats[[#This Row],[Q1]],"")</f>
        <v>1.2731480819638819E-4</v>
      </c>
      <c r="L1841" s="7">
        <f>IFERROR(AVERAGEIFS(H$2:H1841, H$2:H1841, "&lt;" &amp;stats[[#This Row],[Q3]]+(2*stats[[#This Row],[IQR]]), H$2:H1841, "&gt;" &amp; stats[[#This Row],[Q1]]-(2*stats[[#This Row],[IQR]])),"")</f>
        <v>1.0012143913579606E-3</v>
      </c>
    </row>
    <row r="1842" spans="1:12" x14ac:dyDescent="0.25">
      <c r="A1842" s="4">
        <v>44447.353831018518</v>
      </c>
      <c r="B1842">
        <v>0</v>
      </c>
      <c r="C1842">
        <v>1</v>
      </c>
      <c r="D1842" s="5">
        <f>SUM(B$2:B1842)</f>
        <v>9</v>
      </c>
      <c r="E1842" s="5">
        <f>SUM(C$2:C1842)</f>
        <v>1841</v>
      </c>
      <c r="F1842" s="6">
        <f>IF(stats[[#This Row],[Column1]],stats[[#This Row],[Total Clear]]/stats[[#This Row],[Total Runs]],NA())</f>
        <v>4.8886474741988047E-3</v>
      </c>
      <c r="G1842" s="6">
        <f>SUM(B$2:B1842) / SUM(C$2:C1842)</f>
        <v>4.8886474741988047E-3</v>
      </c>
      <c r="H1842" s="7">
        <f>IFERROR(stats[[#This Row],[Column1]]-A1841,"")</f>
        <v>1.0995370394084603E-3</v>
      </c>
      <c r="I1842" s="7">
        <f>IFERROR(_xlfn.QUARTILE.INC(H$2:H1842,1),"")</f>
        <v>9.3750000087311491E-4</v>
      </c>
      <c r="J1842" s="7">
        <f>IFERROR(_xlfn.QUARTILE.INC(H$2:H1842,3),"")</f>
        <v>1.0648148090695031E-3</v>
      </c>
      <c r="K1842" s="7">
        <f>IFERROR(stats[[#This Row],[Q3]]-stats[[#This Row],[Q1]],"")</f>
        <v>1.2731480819638819E-4</v>
      </c>
      <c r="L1842" s="7">
        <f>IFERROR(AVERAGEIFS(H$2:H1842, H$2:H1842, "&lt;" &amp;stats[[#This Row],[Q3]]+(2*stats[[#This Row],[IQR]]), H$2:H1842, "&gt;" &amp; stats[[#This Row],[Q1]]-(2*stats[[#This Row],[IQR]])),"")</f>
        <v>1.001268148956676E-3</v>
      </c>
    </row>
    <row r="1843" spans="1:12" x14ac:dyDescent="0.25">
      <c r="A1843" s="4">
        <v>44447.35491898148</v>
      </c>
      <c r="B1843">
        <v>0</v>
      </c>
      <c r="C1843">
        <v>1</v>
      </c>
      <c r="D1843" s="5">
        <f>SUM(B$2:B1843)</f>
        <v>9</v>
      </c>
      <c r="E1843" s="5">
        <f>SUM(C$2:C1843)</f>
        <v>1842</v>
      </c>
      <c r="F1843" s="6">
        <f>IF(stats[[#This Row],[Column1]],stats[[#This Row],[Total Clear]]/stats[[#This Row],[Total Runs]],NA())</f>
        <v>4.8859934853420191E-3</v>
      </c>
      <c r="G1843" s="6">
        <f>SUM(B$2:B1843) / SUM(C$2:C1843)</f>
        <v>4.8859934853420191E-3</v>
      </c>
      <c r="H1843" s="7">
        <f>IFERROR(stats[[#This Row],[Column1]]-A1842,"")</f>
        <v>1.0879629626288079E-3</v>
      </c>
      <c r="I1843" s="7">
        <f>IFERROR(_xlfn.QUARTILE.INC(H$2:H1843,1),"")</f>
        <v>9.3750000087311491E-4</v>
      </c>
      <c r="J1843" s="7">
        <f>IFERROR(_xlfn.QUARTILE.INC(H$2:H1843,3),"")</f>
        <v>1.0648148090695031E-3</v>
      </c>
      <c r="K1843" s="7">
        <f>IFERROR(stats[[#This Row],[Q3]]-stats[[#This Row],[Q1]],"")</f>
        <v>1.2731480819638819E-4</v>
      </c>
      <c r="L1843" s="7">
        <f>IFERROR(AVERAGEIFS(H$2:H1843, H$2:H1843, "&lt;" &amp;stats[[#This Row],[Q3]]+(2*stats[[#This Row],[IQR]]), H$2:H1843, "&gt;" &amp; stats[[#This Row],[Q1]]-(2*stats[[#This Row],[IQR]])),"")</f>
        <v>1.0013155231717974E-3</v>
      </c>
    </row>
    <row r="1844" spans="1:12" x14ac:dyDescent="0.25">
      <c r="A1844" s="4">
        <v>44447.356053240743</v>
      </c>
      <c r="B1844">
        <v>0</v>
      </c>
      <c r="C1844">
        <v>1</v>
      </c>
      <c r="D1844" s="5">
        <f>SUM(B$2:B1844)</f>
        <v>9</v>
      </c>
      <c r="E1844" s="5">
        <f>SUM(C$2:C1844)</f>
        <v>1843</v>
      </c>
      <c r="F1844" s="6">
        <f>IF(stats[[#This Row],[Column1]],stats[[#This Row],[Total Clear]]/stats[[#This Row],[Total Runs]],NA())</f>
        <v>4.8833423765599565E-3</v>
      </c>
      <c r="G1844" s="6">
        <f>SUM(B$2:B1844) / SUM(C$2:C1844)</f>
        <v>4.8833423765599565E-3</v>
      </c>
      <c r="H1844" s="7">
        <f>IFERROR(stats[[#This Row],[Column1]]-A1843,"")</f>
        <v>1.1342592624714598E-3</v>
      </c>
      <c r="I1844" s="7">
        <f>IFERROR(_xlfn.QUARTILE.INC(H$2:H1844,1),"")</f>
        <v>9.3750000087311491E-4</v>
      </c>
      <c r="J1844" s="7">
        <f>IFERROR(_xlfn.QUARTILE.INC(H$2:H1844,3),"")</f>
        <v>1.0648148090695031E-3</v>
      </c>
      <c r="K1844" s="7">
        <f>IFERROR(stats[[#This Row],[Q3]]-stats[[#This Row],[Q1]],"")</f>
        <v>1.2731480819638819E-4</v>
      </c>
      <c r="L1844" s="7">
        <f>IFERROR(AVERAGEIFS(H$2:H1844, H$2:H1844, "&lt;" &amp;stats[[#This Row],[Q3]]+(2*stats[[#This Row],[IQR]]), H$2:H1844, "&gt;" &amp; stats[[#This Row],[Q1]]-(2*stats[[#This Row],[IQR]])),"")</f>
        <v>1.0013881303478213E-3</v>
      </c>
    </row>
    <row r="1845" spans="1:12" x14ac:dyDescent="0.25">
      <c r="A1845" s="4">
        <v>44447.357152777775</v>
      </c>
      <c r="B1845">
        <v>0</v>
      </c>
      <c r="C1845">
        <v>1</v>
      </c>
      <c r="D1845" s="5">
        <f>SUM(B$2:B1845)</f>
        <v>9</v>
      </c>
      <c r="E1845" s="5">
        <f>SUM(C$2:C1845)</f>
        <v>1844</v>
      </c>
      <c r="F1845" s="6">
        <f>IF(stats[[#This Row],[Column1]],stats[[#This Row],[Total Clear]]/stats[[#This Row],[Total Runs]],NA())</f>
        <v>4.8806941431670282E-3</v>
      </c>
      <c r="G1845" s="6">
        <f>SUM(B$2:B1845) / SUM(C$2:C1845)</f>
        <v>4.8806941431670282E-3</v>
      </c>
      <c r="H1845" s="7">
        <f>IFERROR(stats[[#This Row],[Column1]]-A1844,"")</f>
        <v>1.0995370321325026E-3</v>
      </c>
      <c r="I1845" s="7">
        <f>IFERROR(_xlfn.QUARTILE.INC(H$2:H1845,1),"")</f>
        <v>9.3750000087311491E-4</v>
      </c>
      <c r="J1845" s="7">
        <f>IFERROR(_xlfn.QUARTILE.INC(H$2:H1845,3),"")</f>
        <v>1.0648148090695031E-3</v>
      </c>
      <c r="K1845" s="7">
        <f>IFERROR(stats[[#This Row],[Q3]]-stats[[#This Row],[Q1]],"")</f>
        <v>1.2731480819638819E-4</v>
      </c>
      <c r="L1845" s="7">
        <f>IFERROR(AVERAGEIFS(H$2:H1845, H$2:H1845, "&lt;" &amp;stats[[#This Row],[Q3]]+(2*stats[[#This Row],[IQR]]), H$2:H1845, "&gt;" &amp; stats[[#This Row],[Q1]]-(2*stats[[#This Row],[IQR]])),"")</f>
        <v>1.0014417050758697E-3</v>
      </c>
    </row>
    <row r="1846" spans="1:12" x14ac:dyDescent="0.25">
      <c r="A1846" s="4">
        <v>44447.358194444445</v>
      </c>
      <c r="B1846">
        <v>0</v>
      </c>
      <c r="C1846">
        <v>1</v>
      </c>
      <c r="D1846" s="5">
        <f>SUM(B$2:B1846)</f>
        <v>9</v>
      </c>
      <c r="E1846" s="5">
        <f>SUM(C$2:C1846)</f>
        <v>1845</v>
      </c>
      <c r="F1846" s="6">
        <f>IF(stats[[#This Row],[Column1]],stats[[#This Row],[Total Clear]]/stats[[#This Row],[Total Runs]],NA())</f>
        <v>4.8780487804878049E-3</v>
      </c>
      <c r="G1846" s="6">
        <f>SUM(B$2:B1846) / SUM(C$2:C1846)</f>
        <v>4.8780487804878049E-3</v>
      </c>
      <c r="H1846" s="7">
        <f>IFERROR(stats[[#This Row],[Column1]]-A1845,"")</f>
        <v>1.0416666700621136E-3</v>
      </c>
      <c r="I1846" s="7">
        <f>IFERROR(_xlfn.QUARTILE.INC(H$2:H1846,1),"")</f>
        <v>9.3750000087311491E-4</v>
      </c>
      <c r="J1846" s="7">
        <f>IFERROR(_xlfn.QUARTILE.INC(H$2:H1846,3),"")</f>
        <v>1.0648148090695031E-3</v>
      </c>
      <c r="K1846" s="7">
        <f>IFERROR(stats[[#This Row],[Q3]]-stats[[#This Row],[Q1]],"")</f>
        <v>1.2731480819638819E-4</v>
      </c>
      <c r="L1846" s="7">
        <f>IFERROR(AVERAGEIFS(H$2:H1846, H$2:H1846, "&lt;" &amp;stats[[#This Row],[Q3]]+(2*stats[[#This Row],[IQR]]), H$2:H1846, "&gt;" &amp; stats[[#This Row],[Q1]]-(2*stats[[#This Row],[IQR]])),"")</f>
        <v>1.0014636499558404E-3</v>
      </c>
    </row>
    <row r="1847" spans="1:12" x14ac:dyDescent="0.25">
      <c r="A1847" s="4">
        <v>44447.359340277777</v>
      </c>
      <c r="B1847">
        <v>0</v>
      </c>
      <c r="C1847">
        <v>1</v>
      </c>
      <c r="D1847" s="5">
        <f>SUM(B$2:B1847)</f>
        <v>9</v>
      </c>
      <c r="E1847" s="5">
        <f>SUM(C$2:C1847)</f>
        <v>1846</v>
      </c>
      <c r="F1847" s="6">
        <f>IF(stats[[#This Row],[Column1]],stats[[#This Row],[Total Clear]]/stats[[#This Row],[Total Runs]],NA())</f>
        <v>4.8754062838569879E-3</v>
      </c>
      <c r="G1847" s="6">
        <f>SUM(B$2:B1847) / SUM(C$2:C1847)</f>
        <v>4.8754062838569879E-3</v>
      </c>
      <c r="H1847" s="7">
        <f>IFERROR(stats[[#This Row],[Column1]]-A1846,"")</f>
        <v>1.1458333319751546E-3</v>
      </c>
      <c r="I1847" s="7">
        <f>IFERROR(_xlfn.QUARTILE.INC(H$2:H1847,1),"")</f>
        <v>9.3750000087311491E-4</v>
      </c>
      <c r="J1847" s="7">
        <f>IFERROR(_xlfn.QUARTILE.INC(H$2:H1847,3),"")</f>
        <v>1.0648148090695031E-3</v>
      </c>
      <c r="K1847" s="7">
        <f>IFERROR(stats[[#This Row],[Q3]]-stats[[#This Row],[Q1]],"")</f>
        <v>1.2731480819638819E-4</v>
      </c>
      <c r="L1847" s="7">
        <f>IFERROR(AVERAGEIFS(H$2:H1847, H$2:H1847, "&lt;" &amp;stats[[#This Row],[Q3]]+(2*stats[[#This Row],[IQR]]), H$2:H1847, "&gt;" &amp; stats[[#This Row],[Q1]]-(2*stats[[#This Row],[IQR]])),"")</f>
        <v>1.0015423684302238E-3</v>
      </c>
    </row>
    <row r="1848" spans="1:12" x14ac:dyDescent="0.25">
      <c r="A1848" s="4">
        <v>44447.360474537039</v>
      </c>
      <c r="B1848">
        <v>0</v>
      </c>
      <c r="C1848">
        <v>1</v>
      </c>
      <c r="D1848" s="5">
        <f>SUM(B$2:B1848)</f>
        <v>9</v>
      </c>
      <c r="E1848" s="5">
        <f>SUM(C$2:C1848)</f>
        <v>1847</v>
      </c>
      <c r="F1848" s="6">
        <f>IF(stats[[#This Row],[Column1]],stats[[#This Row],[Total Clear]]/stats[[#This Row],[Total Runs]],NA())</f>
        <v>4.8727666486193828E-3</v>
      </c>
      <c r="G1848" s="6">
        <f>SUM(B$2:B1848) / SUM(C$2:C1848)</f>
        <v>4.8727666486193828E-3</v>
      </c>
      <c r="H1848" s="7">
        <f>IFERROR(stats[[#This Row],[Column1]]-A1847,"")</f>
        <v>1.1342592624714598E-3</v>
      </c>
      <c r="I1848" s="7">
        <f>IFERROR(_xlfn.QUARTILE.INC(H$2:H1848,1),"")</f>
        <v>9.3750000087311491E-4</v>
      </c>
      <c r="J1848" s="7">
        <f>IFERROR(_xlfn.QUARTILE.INC(H$2:H1848,3),"")</f>
        <v>1.0648148090695031E-3</v>
      </c>
      <c r="K1848" s="7">
        <f>IFERROR(stats[[#This Row],[Q3]]-stats[[#This Row],[Q1]],"")</f>
        <v>1.2731480819638819E-4</v>
      </c>
      <c r="L1848" s="7">
        <f>IFERROR(AVERAGEIFS(H$2:H1848, H$2:H1848, "&lt;" &amp;stats[[#This Row],[Q3]]+(2*stats[[#This Row],[IQR]]), H$2:H1848, "&gt;" &amp; stats[[#This Row],[Q1]]-(2*stats[[#This Row],[IQR]])),"")</f>
        <v>1.0016146937130801E-3</v>
      </c>
    </row>
    <row r="1849" spans="1:12" x14ac:dyDescent="0.25">
      <c r="A1849" s="4">
        <v>44447.361550925925</v>
      </c>
      <c r="B1849">
        <v>0</v>
      </c>
      <c r="C1849">
        <v>1</v>
      </c>
      <c r="D1849" s="5">
        <f>SUM(B$2:B1849)</f>
        <v>9</v>
      </c>
      <c r="E1849" s="5">
        <f>SUM(C$2:C1849)</f>
        <v>1848</v>
      </c>
      <c r="F1849" s="6">
        <f>IF(stats[[#This Row],[Column1]],stats[[#This Row],[Total Clear]]/stats[[#This Row],[Total Runs]],NA())</f>
        <v>4.87012987012987E-3</v>
      </c>
      <c r="G1849" s="6">
        <f>SUM(B$2:B1849) / SUM(C$2:C1849)</f>
        <v>4.87012987012987E-3</v>
      </c>
      <c r="H1849" s="7">
        <f>IFERROR(stats[[#This Row],[Column1]]-A1848,"")</f>
        <v>1.0763888858491555E-3</v>
      </c>
      <c r="I1849" s="7">
        <f>IFERROR(_xlfn.QUARTILE.INC(H$2:H1849,1),"")</f>
        <v>9.3750000087311491E-4</v>
      </c>
      <c r="J1849" s="7">
        <f>IFERROR(_xlfn.QUARTILE.INC(H$2:H1849,3),"")</f>
        <v>1.0648148127074819E-3</v>
      </c>
      <c r="K1849" s="7">
        <f>IFERROR(stats[[#This Row],[Q3]]-stats[[#This Row],[Q1]],"")</f>
        <v>1.2731481183436699E-4</v>
      </c>
      <c r="L1849" s="7">
        <f>IFERROR(AVERAGEIFS(H$2:H1849, H$2:H1849, "&lt;" &amp;stats[[#This Row],[Q3]]+(2*stats[[#This Row],[IQR]]), H$2:H1849, "&gt;" &amp; stats[[#This Row],[Q1]]-(2*stats[[#This Row],[IQR]])),"")</f>
        <v>1.0016554203972499E-3</v>
      </c>
    </row>
    <row r="1850" spans="1:12" x14ac:dyDescent="0.25">
      <c r="A1850" s="4">
        <v>44447.362604166665</v>
      </c>
      <c r="B1850">
        <v>0</v>
      </c>
      <c r="C1850">
        <v>1</v>
      </c>
      <c r="D1850" s="5">
        <f>SUM(B$2:B1850)</f>
        <v>9</v>
      </c>
      <c r="E1850" s="5">
        <f>SUM(C$2:C1850)</f>
        <v>1849</v>
      </c>
      <c r="F1850" s="6">
        <f>IF(stats[[#This Row],[Column1]],stats[[#This Row],[Total Clear]]/stats[[#This Row],[Total Runs]],NA())</f>
        <v>4.8674959437533805E-3</v>
      </c>
      <c r="G1850" s="6">
        <f>SUM(B$2:B1850) / SUM(C$2:C1850)</f>
        <v>4.8674959437533805E-3</v>
      </c>
      <c r="H1850" s="7">
        <f>IFERROR(stats[[#This Row],[Column1]]-A1849,"")</f>
        <v>1.0532407395658083E-3</v>
      </c>
      <c r="I1850" s="7">
        <f>IFERROR(_xlfn.QUARTILE.INC(H$2:H1850,1),"")</f>
        <v>9.3750000087311491E-4</v>
      </c>
      <c r="J1850" s="7">
        <f>IFERROR(_xlfn.QUARTILE.INC(H$2:H1850,3),"")</f>
        <v>1.0648148108884925E-3</v>
      </c>
      <c r="K1850" s="7">
        <f>IFERROR(stats[[#This Row],[Q3]]-stats[[#This Row],[Q1]],"")</f>
        <v>1.2731481001537759E-4</v>
      </c>
      <c r="L1850" s="7">
        <f>IFERROR(AVERAGEIFS(H$2:H1850, H$2:H1850, "&lt;" &amp;stats[[#This Row],[Q3]]+(2*stats[[#This Row],[IQR]]), H$2:H1850, "&gt;" &amp; stats[[#This Row],[Q1]]-(2*stats[[#This Row],[IQR]])),"")</f>
        <v>1.0016835016815008E-3</v>
      </c>
    </row>
    <row r="1851" spans="1:12" x14ac:dyDescent="0.25">
      <c r="A1851" s="4">
        <v>44447.363715277781</v>
      </c>
      <c r="B1851">
        <v>0</v>
      </c>
      <c r="C1851">
        <v>1</v>
      </c>
      <c r="D1851" s="5">
        <f>SUM(B$2:B1851)</f>
        <v>9</v>
      </c>
      <c r="E1851" s="5">
        <f>SUM(C$2:C1851)</f>
        <v>1850</v>
      </c>
      <c r="F1851" s="6">
        <f>IF(stats[[#This Row],[Column1]],stats[[#This Row],[Total Clear]]/stats[[#This Row],[Total Runs]],NA())</f>
        <v>4.8648648648648646E-3</v>
      </c>
      <c r="G1851" s="6">
        <f>SUM(B$2:B1851) / SUM(C$2:C1851)</f>
        <v>4.8648648648648646E-3</v>
      </c>
      <c r="H1851" s="7">
        <f>IFERROR(stats[[#This Row],[Column1]]-A1850,"")</f>
        <v>1.1111111161881126E-3</v>
      </c>
      <c r="I1851" s="7">
        <f>IFERROR(_xlfn.QUARTILE.INC(H$2:H1851,1),"")</f>
        <v>9.3750000087311491E-4</v>
      </c>
      <c r="J1851" s="7">
        <f>IFERROR(_xlfn.QUARTILE.INC(H$2:H1851,3),"")</f>
        <v>1.0648148163454607E-3</v>
      </c>
      <c r="K1851" s="7">
        <f>IFERROR(stats[[#This Row],[Q3]]-stats[[#This Row],[Q1]],"")</f>
        <v>1.273148154723458E-4</v>
      </c>
      <c r="L1851" s="7">
        <f>IFERROR(AVERAGEIFS(H$2:H1851, H$2:H1851, "&lt;" &amp;stats[[#This Row],[Q3]]+(2*stats[[#This Row],[IQR]]), H$2:H1851, "&gt;" &amp; stats[[#This Row],[Q1]]-(2*stats[[#This Row],[IQR]])),"")</f>
        <v>1.001915795619967E-3</v>
      </c>
    </row>
    <row r="1852" spans="1:12" x14ac:dyDescent="0.25">
      <c r="A1852" s="4">
        <v>44447.364814814813</v>
      </c>
      <c r="B1852">
        <v>0</v>
      </c>
      <c r="C1852">
        <v>1</v>
      </c>
      <c r="D1852" s="5">
        <f>SUM(B$2:B1852)</f>
        <v>9</v>
      </c>
      <c r="E1852" s="5">
        <f>SUM(C$2:C1852)</f>
        <v>1851</v>
      </c>
      <c r="F1852" s="6">
        <f>IF(stats[[#This Row],[Column1]],stats[[#This Row],[Total Clear]]/stats[[#This Row],[Total Runs]],NA())</f>
        <v>4.8622366288492711E-3</v>
      </c>
      <c r="G1852" s="6">
        <f>SUM(B$2:B1852) / SUM(C$2:C1852)</f>
        <v>4.8622366288492711E-3</v>
      </c>
      <c r="H1852" s="7">
        <f>IFERROR(stats[[#This Row],[Column1]]-A1851,"")</f>
        <v>1.0995370321325026E-3</v>
      </c>
      <c r="I1852" s="7">
        <f>IFERROR(_xlfn.QUARTILE.INC(H$2:H1852,1),"")</f>
        <v>9.3750000087311491E-4</v>
      </c>
      <c r="J1852" s="7">
        <f>IFERROR(_xlfn.QUARTILE.INC(H$2:H1852,3),"")</f>
        <v>1.0648148163454607E-3</v>
      </c>
      <c r="K1852" s="7">
        <f>IFERROR(stats[[#This Row],[Q3]]-stats[[#This Row],[Q1]],"")</f>
        <v>1.273148154723458E-4</v>
      </c>
      <c r="L1852" s="7">
        <f>IFERROR(AVERAGEIFS(H$2:H1852, H$2:H1852, "&lt;" &amp;stats[[#This Row],[Q3]]+(2*stats[[#This Row],[IQR]]), H$2:H1852, "&gt;" &amp; stats[[#This Row],[Q1]]-(2*stats[[#This Row],[IQR]])),"")</f>
        <v>1.0019688506398108E-3</v>
      </c>
    </row>
    <row r="1853" spans="1:12" x14ac:dyDescent="0.25">
      <c r="A1853" s="4">
        <v>44447.365937499999</v>
      </c>
      <c r="B1853">
        <v>0</v>
      </c>
      <c r="C1853">
        <v>1</v>
      </c>
      <c r="D1853" s="5">
        <f>SUM(B$2:B1853)</f>
        <v>9</v>
      </c>
      <c r="E1853" s="5">
        <f>SUM(C$2:C1853)</f>
        <v>1852</v>
      </c>
      <c r="F1853" s="6">
        <f>IF(stats[[#This Row],[Column1]],stats[[#This Row],[Total Clear]]/stats[[#This Row],[Total Runs]],NA())</f>
        <v>4.8596112311015119E-3</v>
      </c>
      <c r="G1853" s="6">
        <f>SUM(B$2:B1853) / SUM(C$2:C1853)</f>
        <v>4.8596112311015119E-3</v>
      </c>
      <c r="H1853" s="7">
        <f>IFERROR(stats[[#This Row],[Column1]]-A1852,"")</f>
        <v>1.1226851856918074E-3</v>
      </c>
      <c r="I1853" s="7">
        <f>IFERROR(_xlfn.QUARTILE.INC(H$2:H1853,1),"")</f>
        <v>9.3750000087311491E-4</v>
      </c>
      <c r="J1853" s="7">
        <f>IFERROR(_xlfn.QUARTILE.INC(H$2:H1853,3),"")</f>
        <v>1.0648148163454607E-3</v>
      </c>
      <c r="K1853" s="7">
        <f>IFERROR(stats[[#This Row],[Q3]]-stats[[#This Row],[Q1]],"")</f>
        <v>1.273148154723458E-4</v>
      </c>
      <c r="L1853" s="7">
        <f>IFERROR(AVERAGEIFS(H$2:H1853, H$2:H1853, "&lt;" &amp;stats[[#This Row],[Q3]]+(2*stats[[#This Row],[IQR]]), H$2:H1853, "&gt;" &amp; stats[[#This Row],[Q1]]-(2*stats[[#This Row],[IQR]])),"")</f>
        <v>1.0020344217071936E-3</v>
      </c>
    </row>
    <row r="1854" spans="1:12" x14ac:dyDescent="0.25">
      <c r="A1854" s="4">
        <v>44447.366979166669</v>
      </c>
      <c r="B1854">
        <v>0</v>
      </c>
      <c r="C1854">
        <v>1</v>
      </c>
      <c r="D1854" s="5">
        <f>SUM(B$2:B1854)</f>
        <v>9</v>
      </c>
      <c r="E1854" s="5">
        <f>SUM(C$2:C1854)</f>
        <v>1853</v>
      </c>
      <c r="F1854" s="6">
        <f>IF(stats[[#This Row],[Column1]],stats[[#This Row],[Total Clear]]/stats[[#This Row],[Total Runs]],NA())</f>
        <v>4.8569886670264432E-3</v>
      </c>
      <c r="G1854" s="6">
        <f>SUM(B$2:B1854) / SUM(C$2:C1854)</f>
        <v>4.8569886670264432E-3</v>
      </c>
      <c r="H1854" s="7">
        <f>IFERROR(stats[[#This Row],[Column1]]-A1853,"")</f>
        <v>1.0416666700621136E-3</v>
      </c>
      <c r="I1854" s="7">
        <f>IFERROR(_xlfn.QUARTILE.INC(H$2:H1854,1),"")</f>
        <v>9.3750000087311491E-4</v>
      </c>
      <c r="J1854" s="7">
        <f>IFERROR(_xlfn.QUARTILE.INC(H$2:H1854,3),"")</f>
        <v>1.0648148163454607E-3</v>
      </c>
      <c r="K1854" s="7">
        <f>IFERROR(stats[[#This Row],[Q3]]-stats[[#This Row],[Q1]],"")</f>
        <v>1.273148154723458E-4</v>
      </c>
      <c r="L1854" s="7">
        <f>IFERROR(AVERAGEIFS(H$2:H1854, H$2:H1854, "&lt;" &amp;stats[[#This Row],[Q3]]+(2*stats[[#This Row],[IQR]]), H$2:H1854, "&gt;" &amp; stats[[#This Row],[Q1]]-(2*stats[[#This Row],[IQR]])),"")</f>
        <v>1.0020559375857794E-3</v>
      </c>
    </row>
    <row r="1855" spans="1:12" x14ac:dyDescent="0.25">
      <c r="A1855" s="4">
        <v>44447.368148148147</v>
      </c>
      <c r="B1855">
        <v>0</v>
      </c>
      <c r="C1855">
        <v>1</v>
      </c>
      <c r="D1855" s="5">
        <f>SUM(B$2:B1855)</f>
        <v>9</v>
      </c>
      <c r="E1855" s="5">
        <f>SUM(C$2:C1855)</f>
        <v>1854</v>
      </c>
      <c r="F1855" s="6">
        <f>IF(stats[[#This Row],[Column1]],stats[[#This Row],[Total Clear]]/stats[[#This Row],[Total Runs]],NA())</f>
        <v>4.8543689320388345E-3</v>
      </c>
      <c r="G1855" s="6">
        <f>SUM(B$2:B1855) / SUM(C$2:C1855)</f>
        <v>4.8543689320388345E-3</v>
      </c>
      <c r="H1855" s="7">
        <f>IFERROR(stats[[#This Row],[Column1]]-A1854,"")</f>
        <v>1.1689814782585017E-3</v>
      </c>
      <c r="I1855" s="7">
        <f>IFERROR(_xlfn.QUARTILE.INC(H$2:H1855,1),"")</f>
        <v>9.3750000087311491E-4</v>
      </c>
      <c r="J1855" s="7">
        <f>IFERROR(_xlfn.QUARTILE.INC(H$2:H1855,3),"")</f>
        <v>1.0648148163454607E-3</v>
      </c>
      <c r="K1855" s="7">
        <f>IFERROR(stats[[#This Row],[Q3]]-stats[[#This Row],[Q1]],"")</f>
        <v>1.273148154723458E-4</v>
      </c>
      <c r="L1855" s="7">
        <f>IFERROR(AVERAGEIFS(H$2:H1855, H$2:H1855, "&lt;" &amp;stats[[#This Row],[Q3]]+(2*stats[[#This Row],[IQR]]), H$2:H1855, "&gt;" &amp; stats[[#This Row],[Q1]]-(2*stats[[#This Row],[IQR]])),"")</f>
        <v>1.0021465103153902E-3</v>
      </c>
    </row>
    <row r="1856" spans="1:12" x14ac:dyDescent="0.25">
      <c r="A1856" s="4">
        <v>44447.369166666664</v>
      </c>
      <c r="B1856">
        <v>0</v>
      </c>
      <c r="C1856">
        <v>1</v>
      </c>
      <c r="D1856" s="5">
        <f>SUM(B$2:B1856)</f>
        <v>9</v>
      </c>
      <c r="E1856" s="5">
        <f>SUM(C$2:C1856)</f>
        <v>1855</v>
      </c>
      <c r="F1856" s="6">
        <f>IF(stats[[#This Row],[Column1]],stats[[#This Row],[Total Clear]]/stats[[#This Row],[Total Runs]],NA())</f>
        <v>4.8517520215633422E-3</v>
      </c>
      <c r="G1856" s="6">
        <f>SUM(B$2:B1856) / SUM(C$2:C1856)</f>
        <v>4.8517520215633422E-3</v>
      </c>
      <c r="H1856" s="7">
        <f>IFERROR(stats[[#This Row],[Column1]]-A1855,"")</f>
        <v>1.0185185165028088E-3</v>
      </c>
      <c r="I1856" s="7">
        <f>IFERROR(_xlfn.QUARTILE.INC(H$2:H1856,1),"")</f>
        <v>9.3750000087311491E-4</v>
      </c>
      <c r="J1856" s="7">
        <f>IFERROR(_xlfn.QUARTILE.INC(H$2:H1856,3),"")</f>
        <v>1.0648148163454607E-3</v>
      </c>
      <c r="K1856" s="7">
        <f>IFERROR(stats[[#This Row],[Q3]]-stats[[#This Row],[Q1]],"")</f>
        <v>1.273148154723458E-4</v>
      </c>
      <c r="L1856" s="7">
        <f>IFERROR(AVERAGEIFS(H$2:H1856, H$2:H1856, "&lt;" &amp;stats[[#This Row],[Q3]]+(2*stats[[#This Row],[IQR]]), H$2:H1856, "&gt;" &amp; stats[[#This Row],[Q1]]-(2*stats[[#This Row],[IQR]])),"")</f>
        <v>1.0021553888436914E-3</v>
      </c>
    </row>
    <row r="1857" spans="1:12" x14ac:dyDescent="0.25">
      <c r="A1857" s="4">
        <v>44447.37027777778</v>
      </c>
      <c r="B1857">
        <v>0</v>
      </c>
      <c r="C1857">
        <v>1</v>
      </c>
      <c r="D1857" s="5">
        <f>SUM(B$2:B1857)</f>
        <v>9</v>
      </c>
      <c r="E1857" s="5">
        <f>SUM(C$2:C1857)</f>
        <v>1856</v>
      </c>
      <c r="F1857" s="6">
        <f>IF(stats[[#This Row],[Column1]],stats[[#This Row],[Total Clear]]/stats[[#This Row],[Total Runs]],NA())</f>
        <v>4.8491379310344829E-3</v>
      </c>
      <c r="G1857" s="6">
        <f>SUM(B$2:B1857) / SUM(C$2:C1857)</f>
        <v>4.8491379310344829E-3</v>
      </c>
      <c r="H1857" s="7">
        <f>IFERROR(stats[[#This Row],[Column1]]-A1856,"")</f>
        <v>1.1111111161881126E-3</v>
      </c>
      <c r="I1857" s="7">
        <f>IFERROR(_xlfn.QUARTILE.INC(H$2:H1857,1),"")</f>
        <v>9.3750000087311491E-4</v>
      </c>
      <c r="J1857" s="7">
        <f>IFERROR(_xlfn.QUARTILE.INC(H$2:H1857,3),"")</f>
        <v>1.0648148163454607E-3</v>
      </c>
      <c r="K1857" s="7">
        <f>IFERROR(stats[[#This Row],[Q3]]-stats[[#This Row],[Q1]],"")</f>
        <v>1.273148154723458E-4</v>
      </c>
      <c r="L1857" s="7">
        <f>IFERROR(AVERAGEIFS(H$2:H1857, H$2:H1857, "&lt;" &amp;stats[[#This Row],[Q3]]+(2*stats[[#This Row],[IQR]]), H$2:H1857, "&gt;" &amp; stats[[#This Row],[Q1]]-(2*stats[[#This Row],[IQR]])),"")</f>
        <v>1.002214443438458E-3</v>
      </c>
    </row>
    <row r="1858" spans="1:12" x14ac:dyDescent="0.25">
      <c r="A1858" s="4">
        <v>44447.371388888889</v>
      </c>
      <c r="B1858">
        <v>0</v>
      </c>
      <c r="C1858">
        <v>1</v>
      </c>
      <c r="D1858" s="5">
        <f>SUM(B$2:B1858)</f>
        <v>9</v>
      </c>
      <c r="E1858" s="5">
        <f>SUM(C$2:C1858)</f>
        <v>1857</v>
      </c>
      <c r="F1858" s="6">
        <f>IF(stats[[#This Row],[Column1]],stats[[#This Row],[Total Clear]]/stats[[#This Row],[Total Runs]],NA())</f>
        <v>4.8465266558966073E-3</v>
      </c>
      <c r="G1858" s="6">
        <f>SUM(B$2:B1858) / SUM(C$2:C1858)</f>
        <v>4.8465266558966073E-3</v>
      </c>
      <c r="H1858" s="7">
        <f>IFERROR(stats[[#This Row],[Column1]]-A1857,"")</f>
        <v>1.111111108912155E-3</v>
      </c>
      <c r="I1858" s="7">
        <f>IFERROR(_xlfn.QUARTILE.INC(H$2:H1858,1),"")</f>
        <v>9.3750000087311491E-4</v>
      </c>
      <c r="J1858" s="7">
        <f>IFERROR(_xlfn.QUARTILE.INC(H$2:H1858,3),"")</f>
        <v>1.0648148163454607E-3</v>
      </c>
      <c r="K1858" s="7">
        <f>IFERROR(stats[[#This Row],[Q3]]-stats[[#This Row],[Q1]],"")</f>
        <v>1.273148154723458E-4</v>
      </c>
      <c r="L1858" s="7">
        <f>IFERROR(AVERAGEIFS(H$2:H1858, H$2:H1858, "&lt;" &amp;stats[[#This Row],[Q3]]+(2*stats[[#This Row],[IQR]]), H$2:H1858, "&gt;" &amp; stats[[#This Row],[Q1]]-(2*stats[[#This Row],[IQR]])),"")</f>
        <v>1.0022734340481405E-3</v>
      </c>
    </row>
    <row r="1859" spans="1:12" x14ac:dyDescent="0.25">
      <c r="A1859" s="4">
        <v>44447.372453703705</v>
      </c>
      <c r="B1859">
        <v>0</v>
      </c>
      <c r="C1859">
        <v>1</v>
      </c>
      <c r="D1859" s="5">
        <f>SUM(B$2:B1859)</f>
        <v>9</v>
      </c>
      <c r="E1859" s="5">
        <f>SUM(C$2:C1859)</f>
        <v>1858</v>
      </c>
      <c r="F1859" s="6">
        <f>IF(stats[[#This Row],[Column1]],stats[[#This Row],[Total Clear]]/stats[[#This Row],[Total Runs]],NA())</f>
        <v>4.8439181916038751E-3</v>
      </c>
      <c r="G1859" s="6">
        <f>SUM(B$2:B1859) / SUM(C$2:C1859)</f>
        <v>4.8439181916038751E-3</v>
      </c>
      <c r="H1859" s="7">
        <f>IFERROR(stats[[#This Row],[Column1]]-A1858,"")</f>
        <v>1.0648148163454607E-3</v>
      </c>
      <c r="I1859" s="7">
        <f>IFERROR(_xlfn.QUARTILE.INC(H$2:H1859,1),"")</f>
        <v>9.3750000087311491E-4</v>
      </c>
      <c r="J1859" s="7">
        <f>IFERROR(_xlfn.QUARTILE.INC(H$2:H1859,3),"")</f>
        <v>1.0648148163454607E-3</v>
      </c>
      <c r="K1859" s="7">
        <f>IFERROR(stats[[#This Row],[Q3]]-stats[[#This Row],[Q1]],"")</f>
        <v>1.273148154723458E-4</v>
      </c>
      <c r="L1859" s="7">
        <f>IFERROR(AVERAGEIFS(H$2:H1859, H$2:H1859, "&lt;" &amp;stats[[#This Row],[Q3]]+(2*stats[[#This Row],[IQR]]), H$2:H1859, "&gt;" &amp; stats[[#This Row],[Q1]]-(2*stats[[#This Row],[IQR]])),"")</f>
        <v>1.0023072951105645E-3</v>
      </c>
    </row>
    <row r="1860" spans="1:12" x14ac:dyDescent="0.25">
      <c r="A1860" s="4">
        <v>44447.373541666668</v>
      </c>
      <c r="B1860">
        <v>0</v>
      </c>
      <c r="C1860">
        <v>1</v>
      </c>
      <c r="D1860" s="5">
        <f>SUM(B$2:B1860)</f>
        <v>9</v>
      </c>
      <c r="E1860" s="5">
        <f>SUM(C$2:C1860)</f>
        <v>1859</v>
      </c>
      <c r="F1860" s="6">
        <f>IF(stats[[#This Row],[Column1]],stats[[#This Row],[Total Clear]]/stats[[#This Row],[Total Runs]],NA())</f>
        <v>4.8413125336202257E-3</v>
      </c>
      <c r="G1860" s="6">
        <f>SUM(B$2:B1860) / SUM(C$2:C1860)</f>
        <v>4.8413125336202257E-3</v>
      </c>
      <c r="H1860" s="7">
        <f>IFERROR(stats[[#This Row],[Column1]]-A1859,"")</f>
        <v>1.0879629626288079E-3</v>
      </c>
      <c r="I1860" s="7">
        <f>IFERROR(_xlfn.QUARTILE.INC(H$2:H1860,1),"")</f>
        <v>9.3750000087311491E-4</v>
      </c>
      <c r="J1860" s="7">
        <f>IFERROR(_xlfn.QUARTILE.INC(H$2:H1860,3),"")</f>
        <v>1.0648148163454607E-3</v>
      </c>
      <c r="K1860" s="7">
        <f>IFERROR(stats[[#This Row],[Q3]]-stats[[#This Row],[Q1]],"")</f>
        <v>1.273148154723458E-4</v>
      </c>
      <c r="L1860" s="7">
        <f>IFERROR(AVERAGEIFS(H$2:H1860, H$2:H1860, "&lt;" &amp;stats[[#This Row],[Q3]]+(2*stats[[#This Row],[IQR]]), H$2:H1860, "&gt;" &amp; stats[[#This Row],[Q1]]-(2*stats[[#This Row],[IQR]])),"")</f>
        <v>1.0023536455800008E-3</v>
      </c>
    </row>
    <row r="1861" spans="1:12" x14ac:dyDescent="0.25">
      <c r="A1861" s="4">
        <v>44447.374722222223</v>
      </c>
      <c r="B1861">
        <v>0</v>
      </c>
      <c r="C1861">
        <v>1</v>
      </c>
      <c r="D1861" s="5">
        <f>SUM(B$2:B1861)</f>
        <v>9</v>
      </c>
      <c r="E1861" s="5">
        <f>SUM(C$2:C1861)</f>
        <v>1860</v>
      </c>
      <c r="F1861" s="6">
        <f>IF(stats[[#This Row],[Column1]],stats[[#This Row],[Total Clear]]/stats[[#This Row],[Total Runs]],NA())</f>
        <v>4.8387096774193551E-3</v>
      </c>
      <c r="G1861" s="6">
        <f>SUM(B$2:B1861) / SUM(C$2:C1861)</f>
        <v>4.8387096774193551E-3</v>
      </c>
      <c r="H1861" s="7">
        <f>IFERROR(stats[[#This Row],[Column1]]-A1860,"")</f>
        <v>1.1805555550381541E-3</v>
      </c>
      <c r="I1861" s="7">
        <f>IFERROR(_xlfn.QUARTILE.INC(H$2:H1861,1),"")</f>
        <v>9.3750000087311491E-4</v>
      </c>
      <c r="J1861" s="7">
        <f>IFERROR(_xlfn.QUARTILE.INC(H$2:H1861,3),"")</f>
        <v>1.0648148163454607E-3</v>
      </c>
      <c r="K1861" s="7">
        <f>IFERROR(stats[[#This Row],[Q3]]-stats[[#This Row],[Q1]],"")</f>
        <v>1.273148154723458E-4</v>
      </c>
      <c r="L1861" s="7">
        <f>IFERROR(AVERAGEIFS(H$2:H1861, H$2:H1861, "&lt;" &amp;stats[[#This Row],[Q3]]+(2*stats[[#This Row],[IQR]]), H$2:H1861, "&gt;" &amp; stats[[#This Row],[Q1]]-(2*stats[[#This Row],[IQR]])),"")</f>
        <v>1.0024500230323848E-3</v>
      </c>
    </row>
    <row r="1862" spans="1:12" x14ac:dyDescent="0.25">
      <c r="A1862" s="4">
        <v>44447.375740740739</v>
      </c>
      <c r="B1862">
        <v>0</v>
      </c>
      <c r="C1862">
        <v>1</v>
      </c>
      <c r="D1862" s="5">
        <f>SUM(B$2:B1862)</f>
        <v>9</v>
      </c>
      <c r="E1862" s="5">
        <f>SUM(C$2:C1862)</f>
        <v>1861</v>
      </c>
      <c r="F1862" s="6">
        <f>IF(stats[[#This Row],[Column1]],stats[[#This Row],[Total Clear]]/stats[[#This Row],[Total Runs]],NA())</f>
        <v>4.8361096184846852E-3</v>
      </c>
      <c r="G1862" s="6">
        <f>SUM(B$2:B1862) / SUM(C$2:C1862)</f>
        <v>4.8361096184846852E-3</v>
      </c>
      <c r="H1862" s="7">
        <f>IFERROR(stats[[#This Row],[Column1]]-A1861,"")</f>
        <v>1.0185185165028088E-3</v>
      </c>
      <c r="I1862" s="7">
        <f>IFERROR(_xlfn.QUARTILE.INC(H$2:H1862,1),"")</f>
        <v>9.3750000087311491E-4</v>
      </c>
      <c r="J1862" s="7">
        <f>IFERROR(_xlfn.QUARTILE.INC(H$2:H1862,3),"")</f>
        <v>1.0648148163454607E-3</v>
      </c>
      <c r="K1862" s="7">
        <f>IFERROR(stats[[#This Row],[Q3]]-stats[[#This Row],[Q1]],"")</f>
        <v>1.273148154723458E-4</v>
      </c>
      <c r="L1862" s="7">
        <f>IFERROR(AVERAGEIFS(H$2:H1862, H$2:H1862, "&lt;" &amp;stats[[#This Row],[Q3]]+(2*stats[[#This Row],[IQR]]), H$2:H1862, "&gt;" &amp; stats[[#This Row],[Q1]]-(2*stats[[#This Row],[IQR]])),"")</f>
        <v>1.0024587087045309E-3</v>
      </c>
    </row>
    <row r="1863" spans="1:12" x14ac:dyDescent="0.25">
      <c r="A1863" s="4">
        <v>44447.376932870371</v>
      </c>
      <c r="B1863">
        <v>0</v>
      </c>
      <c r="C1863">
        <v>1</v>
      </c>
      <c r="D1863" s="5">
        <f>SUM(B$2:B1863)</f>
        <v>9</v>
      </c>
      <c r="E1863" s="5">
        <f>SUM(C$2:C1863)</f>
        <v>1862</v>
      </c>
      <c r="F1863" s="6">
        <f>IF(stats[[#This Row],[Column1]],stats[[#This Row],[Total Clear]]/stats[[#This Row],[Total Runs]],NA())</f>
        <v>4.8335123523093448E-3</v>
      </c>
      <c r="G1863" s="6">
        <f>SUM(B$2:B1863) / SUM(C$2:C1863)</f>
        <v>4.8335123523093448E-3</v>
      </c>
      <c r="H1863" s="7">
        <f>IFERROR(stats[[#This Row],[Column1]]-A1862,"")</f>
        <v>1.1921296318178065E-3</v>
      </c>
      <c r="I1863" s="7">
        <f>IFERROR(_xlfn.QUARTILE.INC(H$2:H1863,1),"")</f>
        <v>9.3750000087311491E-4</v>
      </c>
      <c r="J1863" s="7">
        <f>IFERROR(_xlfn.QUARTILE.INC(H$2:H1863,3),"")</f>
        <v>1.0648148163454607E-3</v>
      </c>
      <c r="K1863" s="7">
        <f>IFERROR(stats[[#This Row],[Q3]]-stats[[#This Row],[Q1]],"")</f>
        <v>1.273148154723458E-4</v>
      </c>
      <c r="L1863" s="7">
        <f>IFERROR(AVERAGEIFS(H$2:H1863, H$2:H1863, "&lt;" &amp;stats[[#This Row],[Q3]]+(2*stats[[#This Row],[IQR]]), H$2:H1863, "&gt;" &amp; stats[[#This Row],[Q1]]-(2*stats[[#This Row],[IQR]])),"")</f>
        <v>1.0025611781389521E-3</v>
      </c>
    </row>
    <row r="1864" spans="1:12" x14ac:dyDescent="0.25">
      <c r="A1864" s="4">
        <v>44447.37809027778</v>
      </c>
      <c r="B1864">
        <v>0</v>
      </c>
      <c r="C1864">
        <v>1</v>
      </c>
      <c r="D1864" s="5">
        <f>SUM(B$2:B1864)</f>
        <v>9</v>
      </c>
      <c r="E1864" s="5">
        <f>SUM(C$2:C1864)</f>
        <v>1863</v>
      </c>
      <c r="F1864" s="6">
        <f>IF(stats[[#This Row],[Column1]],stats[[#This Row],[Total Clear]]/stats[[#This Row],[Total Runs]],NA())</f>
        <v>4.830917874396135E-3</v>
      </c>
      <c r="G1864" s="6">
        <f>SUM(B$2:B1864) / SUM(C$2:C1864)</f>
        <v>4.830917874396135E-3</v>
      </c>
      <c r="H1864" s="7">
        <f>IFERROR(stats[[#This Row],[Column1]]-A1863,"")</f>
        <v>1.157407408754807E-3</v>
      </c>
      <c r="I1864" s="7">
        <f>IFERROR(_xlfn.QUARTILE.INC(H$2:H1864,1),"")</f>
        <v>9.3750000087311491E-4</v>
      </c>
      <c r="J1864" s="7">
        <f>IFERROR(_xlfn.QUARTILE.INC(H$2:H1864,3),"")</f>
        <v>1.0648148163454607E-3</v>
      </c>
      <c r="K1864" s="7">
        <f>IFERROR(stats[[#This Row],[Q3]]-stats[[#This Row],[Q1]],"")</f>
        <v>1.273148154723458E-4</v>
      </c>
      <c r="L1864" s="7">
        <f>IFERROR(AVERAGEIFS(H$2:H1864, H$2:H1864, "&lt;" &amp;stats[[#This Row],[Q3]]+(2*stats[[#This Row],[IQR]]), H$2:H1864, "&gt;" &amp; stats[[#This Row],[Q1]]-(2*stats[[#This Row],[IQR]])),"")</f>
        <v>1.0026447884146626E-3</v>
      </c>
    </row>
    <row r="1865" spans="1:12" x14ac:dyDescent="0.25">
      <c r="A1865" s="4">
        <v>44447.379212962966</v>
      </c>
      <c r="B1865">
        <v>0</v>
      </c>
      <c r="C1865">
        <v>1</v>
      </c>
      <c r="D1865" s="5">
        <f>SUM(B$2:B1865)</f>
        <v>9</v>
      </c>
      <c r="E1865" s="5">
        <f>SUM(C$2:C1865)</f>
        <v>1864</v>
      </c>
      <c r="F1865" s="6">
        <f>IF(stats[[#This Row],[Column1]],stats[[#This Row],[Total Clear]]/stats[[#This Row],[Total Runs]],NA())</f>
        <v>4.8283261802575111E-3</v>
      </c>
      <c r="G1865" s="6">
        <f>SUM(B$2:B1865) / SUM(C$2:C1865)</f>
        <v>4.8283261802575111E-3</v>
      </c>
      <c r="H1865" s="7">
        <f>IFERROR(stats[[#This Row],[Column1]]-A1864,"")</f>
        <v>1.1226851856918074E-3</v>
      </c>
      <c r="I1865" s="7">
        <f>IFERROR(_xlfn.QUARTILE.INC(H$2:H1865,1),"")</f>
        <v>9.3750000087311491E-4</v>
      </c>
      <c r="J1865" s="7">
        <f>IFERROR(_xlfn.QUARTILE.INC(H$2:H1865,3),"")</f>
        <v>1.0648148163454607E-3</v>
      </c>
      <c r="K1865" s="7">
        <f>IFERROR(stats[[#This Row],[Q3]]-stats[[#This Row],[Q1]],"")</f>
        <v>1.273148154723458E-4</v>
      </c>
      <c r="L1865" s="7">
        <f>IFERROR(AVERAGEIFS(H$2:H1865, H$2:H1865, "&lt;" &amp;stats[[#This Row],[Q3]]+(2*stats[[#This Row],[IQR]]), H$2:H1865, "&gt;" &amp; stats[[#This Row],[Q1]]-(2*stats[[#This Row],[IQR]])),"")</f>
        <v>1.0027095700645692E-3</v>
      </c>
    </row>
    <row r="1866" spans="1:12" x14ac:dyDescent="0.25">
      <c r="A1866" s="4">
        <v>44447.380347222221</v>
      </c>
      <c r="B1866">
        <v>0</v>
      </c>
      <c r="C1866">
        <v>1</v>
      </c>
      <c r="D1866" s="5">
        <f>SUM(B$2:B1866)</f>
        <v>9</v>
      </c>
      <c r="E1866" s="5">
        <f>SUM(C$2:C1866)</f>
        <v>1865</v>
      </c>
      <c r="F1866" s="6">
        <f>IF(stats[[#This Row],[Column1]],stats[[#This Row],[Total Clear]]/stats[[#This Row],[Total Runs]],NA())</f>
        <v>4.8257372654155499E-3</v>
      </c>
      <c r="G1866" s="6">
        <f>SUM(B$2:B1866) / SUM(C$2:C1866)</f>
        <v>4.8257372654155499E-3</v>
      </c>
      <c r="H1866" s="7">
        <f>IFERROR(stats[[#This Row],[Column1]]-A1865,"")</f>
        <v>1.1342592551955022E-3</v>
      </c>
      <c r="I1866" s="7">
        <f>IFERROR(_xlfn.QUARTILE.INC(H$2:H1866,1),"")</f>
        <v>9.3750000087311491E-4</v>
      </c>
      <c r="J1866" s="7">
        <f>IFERROR(_xlfn.QUARTILE.INC(H$2:H1866,3),"")</f>
        <v>1.0648148163454607E-3</v>
      </c>
      <c r="K1866" s="7">
        <f>IFERROR(stats[[#This Row],[Q3]]-stats[[#This Row],[Q1]],"")</f>
        <v>1.273148154723458E-4</v>
      </c>
      <c r="L1866" s="7">
        <f>IFERROR(AVERAGEIFS(H$2:H1866, H$2:H1866, "&lt;" &amp;stats[[#This Row],[Q3]]+(2*stats[[#This Row],[IQR]]), H$2:H1866, "&gt;" &amp; stats[[#This Row],[Q1]]-(2*stats[[#This Row],[IQR]])),"")</f>
        <v>1.0027805245872935E-3</v>
      </c>
    </row>
    <row r="1867" spans="1:12" x14ac:dyDescent="0.25">
      <c r="A1867" s="4">
        <v>44447.38144675926</v>
      </c>
      <c r="B1867">
        <v>0</v>
      </c>
      <c r="C1867">
        <v>1</v>
      </c>
      <c r="D1867" s="5">
        <f>SUM(B$2:B1867)</f>
        <v>9</v>
      </c>
      <c r="E1867" s="5">
        <f>SUM(C$2:C1867)</f>
        <v>1866</v>
      </c>
      <c r="F1867" s="6">
        <f>IF(stats[[#This Row],[Column1]],stats[[#This Row],[Total Clear]]/stats[[#This Row],[Total Runs]],NA())</f>
        <v>4.8231511254019296E-3</v>
      </c>
      <c r="G1867" s="6">
        <f>SUM(B$2:B1867) / SUM(C$2:C1867)</f>
        <v>4.8231511254019296E-3</v>
      </c>
      <c r="H1867" s="7">
        <f>IFERROR(stats[[#This Row],[Column1]]-A1866,"")</f>
        <v>1.0995370394084603E-3</v>
      </c>
      <c r="I1867" s="7">
        <f>IFERROR(_xlfn.QUARTILE.INC(H$2:H1867,1),"")</f>
        <v>9.3750000087311491E-4</v>
      </c>
      <c r="J1867" s="7">
        <f>IFERROR(_xlfn.QUARTILE.INC(H$2:H1867,3),"")</f>
        <v>1.0648148163454607E-3</v>
      </c>
      <c r="K1867" s="7">
        <f>IFERROR(stats[[#This Row],[Q3]]-stats[[#This Row],[Q1]],"")</f>
        <v>1.273148154723458E-4</v>
      </c>
      <c r="L1867" s="7">
        <f>IFERROR(AVERAGEIFS(H$2:H1867, H$2:H1867, "&lt;" &amp;stats[[#This Row],[Q3]]+(2*stats[[#This Row],[IQR]]), H$2:H1867, "&gt;" &amp; stats[[#This Row],[Q1]]-(2*stats[[#This Row],[IQR]])),"")</f>
        <v>1.0028326844335584E-3</v>
      </c>
    </row>
    <row r="1868" spans="1:12" x14ac:dyDescent="0.25">
      <c r="A1868" s="4">
        <v>44447.382777777777</v>
      </c>
      <c r="B1868">
        <v>0</v>
      </c>
      <c r="C1868">
        <v>1</v>
      </c>
      <c r="D1868" s="5">
        <f>SUM(B$2:B1868)</f>
        <v>9</v>
      </c>
      <c r="E1868" s="5">
        <f>SUM(C$2:C1868)</f>
        <v>1867</v>
      </c>
      <c r="F1868" s="6">
        <f>IF(stats[[#This Row],[Column1]],stats[[#This Row],[Total Clear]]/stats[[#This Row],[Total Runs]],NA())</f>
        <v>4.8205677557579003E-3</v>
      </c>
      <c r="G1868" s="6">
        <f>SUM(B$2:B1868) / SUM(C$2:C1868)</f>
        <v>4.8205677557579003E-3</v>
      </c>
      <c r="H1868" s="7">
        <f>IFERROR(stats[[#This Row],[Column1]]-A1867,"")</f>
        <v>1.3310185167938471E-3</v>
      </c>
      <c r="I1868" s="7">
        <f>IFERROR(_xlfn.QUARTILE.INC(H$2:H1868,1),"")</f>
        <v>9.3750000087311491E-4</v>
      </c>
      <c r="J1868" s="7">
        <f>IFERROR(_xlfn.QUARTILE.INC(H$2:H1868,3),"")</f>
        <v>1.0648148163454607E-3</v>
      </c>
      <c r="K1868" s="7">
        <f>IFERROR(stats[[#This Row],[Q3]]-stats[[#This Row],[Q1]],"")</f>
        <v>1.273148154723458E-4</v>
      </c>
      <c r="L1868" s="7">
        <f>IFERROR(AVERAGEIFS(H$2:H1868, H$2:H1868, "&lt;" &amp;stats[[#This Row],[Q3]]+(2*stats[[#This Row],[IQR]]), H$2:H1868, "&gt;" &amp; stats[[#This Row],[Q1]]-(2*stats[[#This Row],[IQR]])),"")</f>
        <v>1.0028326844335584E-3</v>
      </c>
    </row>
    <row r="1869" spans="1:12" x14ac:dyDescent="0.25">
      <c r="A1869" s="4">
        <v>44447.384143518517</v>
      </c>
      <c r="B1869">
        <v>1</v>
      </c>
      <c r="C1869">
        <v>1</v>
      </c>
      <c r="D1869" s="5">
        <f>SUM(B$2:B1869)</f>
        <v>10</v>
      </c>
      <c r="E1869" s="5">
        <f>SUM(C$2:C1869)</f>
        <v>1868</v>
      </c>
      <c r="F1869" s="6">
        <f>IF(stats[[#This Row],[Column1]],stats[[#This Row],[Total Clear]]/stats[[#This Row],[Total Runs]],NA())</f>
        <v>5.3533190578158455E-3</v>
      </c>
      <c r="G1869" s="6">
        <f>SUM(B$2:B1869) / SUM(C$2:C1869)</f>
        <v>5.3533190578158455E-3</v>
      </c>
      <c r="H1869" s="7">
        <f>IFERROR(stats[[#This Row],[Column1]]-A1868,"")</f>
        <v>1.3657407398568466E-3</v>
      </c>
      <c r="I1869" s="7">
        <f>IFERROR(_xlfn.QUARTILE.INC(H$2:H1869,1),"")</f>
        <v>9.3750000087311491E-4</v>
      </c>
      <c r="J1869" s="7">
        <f>IFERROR(_xlfn.QUARTILE.INC(H$2:H1869,3),"")</f>
        <v>1.0648148163454607E-3</v>
      </c>
      <c r="K1869" s="7">
        <f>IFERROR(stats[[#This Row],[Q3]]-stats[[#This Row],[Q1]],"")</f>
        <v>1.273148154723458E-4</v>
      </c>
      <c r="L1869" s="7">
        <f>IFERROR(AVERAGEIFS(H$2:H1869, H$2:H1869, "&lt;" &amp;stats[[#This Row],[Q3]]+(2*stats[[#This Row],[IQR]]), H$2:H1869, "&gt;" &amp; stats[[#This Row],[Q1]]-(2*stats[[#This Row],[IQR]])),"")</f>
        <v>1.0028326844335584E-3</v>
      </c>
    </row>
    <row r="1870" spans="1:12" x14ac:dyDescent="0.25">
      <c r="A1870" s="4">
        <v>44447.38521990741</v>
      </c>
      <c r="B1870">
        <v>0</v>
      </c>
      <c r="C1870">
        <v>1</v>
      </c>
      <c r="D1870" s="5">
        <f>SUM(B$2:B1870)</f>
        <v>10</v>
      </c>
      <c r="E1870" s="5">
        <f>SUM(C$2:C1870)</f>
        <v>1869</v>
      </c>
      <c r="F1870" s="6">
        <f>IF(stats[[#This Row],[Column1]],stats[[#This Row],[Total Clear]]/stats[[#This Row],[Total Runs]],NA())</f>
        <v>5.3504547886570357E-3</v>
      </c>
      <c r="G1870" s="6">
        <f>SUM(B$2:B1870) / SUM(C$2:C1870)</f>
        <v>5.3504547886570357E-3</v>
      </c>
      <c r="H1870" s="7">
        <f>IFERROR(stats[[#This Row],[Column1]]-A1869,"")</f>
        <v>1.0763888931251131E-3</v>
      </c>
      <c r="I1870" s="7">
        <f>IFERROR(_xlfn.QUARTILE.INC(H$2:H1870,1),"")</f>
        <v>9.3750000087311491E-4</v>
      </c>
      <c r="J1870" s="7">
        <f>IFERROR(_xlfn.QUARTILE.INC(H$2:H1870,3),"")</f>
        <v>1.0648148163454607E-3</v>
      </c>
      <c r="K1870" s="7">
        <f>IFERROR(stats[[#This Row],[Q3]]-stats[[#This Row],[Q1]],"")</f>
        <v>1.273148154723458E-4</v>
      </c>
      <c r="L1870" s="7">
        <f>IFERROR(AVERAGEIFS(H$2:H1870, H$2:H1870, "&lt;" &amp;stats[[#This Row],[Q3]]+(2*stats[[#This Row],[IQR]]), H$2:H1870, "&gt;" &amp; stats[[#This Row],[Q1]]-(2*stats[[#This Row],[IQR]])),"")</f>
        <v>1.0028723160115172E-3</v>
      </c>
    </row>
    <row r="1871" spans="1:12" x14ac:dyDescent="0.25">
      <c r="A1871" s="4">
        <v>44447.386331018519</v>
      </c>
      <c r="B1871">
        <v>0</v>
      </c>
      <c r="C1871">
        <v>1</v>
      </c>
      <c r="D1871" s="5">
        <f>SUM(B$2:B1871)</f>
        <v>10</v>
      </c>
      <c r="E1871" s="5">
        <f>SUM(C$2:C1871)</f>
        <v>1870</v>
      </c>
      <c r="F1871" s="6">
        <f>IF(stats[[#This Row],[Column1]],stats[[#This Row],[Total Clear]]/stats[[#This Row],[Total Runs]],NA())</f>
        <v>5.3475935828877002E-3</v>
      </c>
      <c r="G1871" s="6">
        <f>SUM(B$2:B1871) / SUM(C$2:C1871)</f>
        <v>5.3475935828877002E-3</v>
      </c>
      <c r="H1871" s="7">
        <f>IFERROR(stats[[#This Row],[Column1]]-A1870,"")</f>
        <v>1.111111108912155E-3</v>
      </c>
      <c r="I1871" s="7">
        <f>IFERROR(_xlfn.QUARTILE.INC(H$2:H1871,1),"")</f>
        <v>9.3750000087311491E-4</v>
      </c>
      <c r="J1871" s="7">
        <f>IFERROR(_xlfn.QUARTILE.INC(H$2:H1871,3),"")</f>
        <v>1.0648148163454607E-3</v>
      </c>
      <c r="K1871" s="7">
        <f>IFERROR(stats[[#This Row],[Q3]]-stats[[#This Row],[Q1]],"")</f>
        <v>1.273148154723458E-4</v>
      </c>
      <c r="L1871" s="7">
        <f>IFERROR(AVERAGEIFS(H$2:H1871, H$2:H1871, "&lt;" &amp;stats[[#This Row],[Q3]]+(2*stats[[#This Row],[IQR]]), H$2:H1871, "&gt;" &amp; stats[[#This Row],[Q1]]-(2*stats[[#This Row],[IQR]])),"")</f>
        <v>1.0029306029220723E-3</v>
      </c>
    </row>
    <row r="1872" spans="1:12" x14ac:dyDescent="0.25">
      <c r="A1872" s="4">
        <v>44447.387337962966</v>
      </c>
      <c r="B1872">
        <v>0</v>
      </c>
      <c r="C1872">
        <v>1</v>
      </c>
      <c r="D1872" s="5">
        <f>SUM(B$2:B1872)</f>
        <v>10</v>
      </c>
      <c r="E1872" s="5">
        <f>SUM(C$2:C1872)</f>
        <v>1871</v>
      </c>
      <c r="F1872" s="6">
        <f>IF(stats[[#This Row],[Column1]],stats[[#This Row],[Total Clear]]/stats[[#This Row],[Total Runs]],NA())</f>
        <v>5.3447354355959384E-3</v>
      </c>
      <c r="G1872" s="6">
        <f>SUM(B$2:B1872) / SUM(C$2:C1872)</f>
        <v>5.3447354355959384E-3</v>
      </c>
      <c r="H1872" s="7">
        <f>IFERROR(stats[[#This Row],[Column1]]-A1871,"")</f>
        <v>1.006944446999114E-3</v>
      </c>
      <c r="I1872" s="7">
        <f>IFERROR(_xlfn.QUARTILE.INC(H$2:H1872,1),"")</f>
        <v>9.3750000087311491E-4</v>
      </c>
      <c r="J1872" s="7">
        <f>IFERROR(_xlfn.QUARTILE.INC(H$2:H1872,3),"")</f>
        <v>1.0648148163454607E-3</v>
      </c>
      <c r="K1872" s="7">
        <f>IFERROR(stats[[#This Row],[Q3]]-stats[[#This Row],[Q1]],"")</f>
        <v>1.273148154723458E-4</v>
      </c>
      <c r="L1872" s="7">
        <f>IFERROR(AVERAGEIFS(H$2:H1872, H$2:H1872, "&lt;" &amp;stats[[#This Row],[Q3]]+(2*stats[[#This Row],[IQR]]), H$2:H1872, "&gt;" &amp; stats[[#This Row],[Q1]]-(2*stats[[#This Row],[IQR]])),"")</f>
        <v>1.0029327632256658E-3</v>
      </c>
    </row>
    <row r="1873" spans="1:12" x14ac:dyDescent="0.25">
      <c r="A1873" s="4">
        <v>44447.388437499998</v>
      </c>
      <c r="B1873">
        <v>0</v>
      </c>
      <c r="C1873">
        <v>1</v>
      </c>
      <c r="D1873" s="5">
        <f>SUM(B$2:B1873)</f>
        <v>10</v>
      </c>
      <c r="E1873" s="5">
        <f>SUM(C$2:C1873)</f>
        <v>1872</v>
      </c>
      <c r="F1873" s="6">
        <f>IF(stats[[#This Row],[Column1]],stats[[#This Row],[Total Clear]]/stats[[#This Row],[Total Runs]],NA())</f>
        <v>5.341880341880342E-3</v>
      </c>
      <c r="G1873" s="6">
        <f>SUM(B$2:B1873) / SUM(C$2:C1873)</f>
        <v>5.341880341880342E-3</v>
      </c>
      <c r="H1873" s="7">
        <f>IFERROR(stats[[#This Row],[Column1]]-A1872,"")</f>
        <v>1.0995370321325026E-3</v>
      </c>
      <c r="I1873" s="7">
        <f>IFERROR(_xlfn.QUARTILE.INC(H$2:H1873,1),"")</f>
        <v>9.3750000087311491E-4</v>
      </c>
      <c r="J1873" s="7">
        <f>IFERROR(_xlfn.QUARTILE.INC(H$2:H1873,3),"")</f>
        <v>1.0648148163454607E-3</v>
      </c>
      <c r="K1873" s="7">
        <f>IFERROR(stats[[#This Row],[Q3]]-stats[[#This Row],[Q1]],"")</f>
        <v>1.273148154723458E-4</v>
      </c>
      <c r="L1873" s="7">
        <f>IFERROR(AVERAGEIFS(H$2:H1873, H$2:H1873, "&lt;" &amp;stats[[#This Row],[Q3]]+(2*stats[[#This Row],[IQR]]), H$2:H1873, "&gt;" &amp; stats[[#This Row],[Q1]]-(2*stats[[#This Row],[IQR]])),"")</f>
        <v>1.0029847289432059E-3</v>
      </c>
    </row>
    <row r="1874" spans="1:12" x14ac:dyDescent="0.25">
      <c r="A1874" s="4">
        <v>44447.389479166668</v>
      </c>
      <c r="B1874">
        <v>0</v>
      </c>
      <c r="C1874">
        <v>1</v>
      </c>
      <c r="D1874" s="5">
        <f>SUM(B$2:B1874)</f>
        <v>10</v>
      </c>
      <c r="E1874" s="5">
        <f>SUM(C$2:C1874)</f>
        <v>1873</v>
      </c>
      <c r="F1874" s="6">
        <f>IF(stats[[#This Row],[Column1]],stats[[#This Row],[Total Clear]]/stats[[#This Row],[Total Runs]],NA())</f>
        <v>5.3390282968499734E-3</v>
      </c>
      <c r="G1874" s="6">
        <f>SUM(B$2:B1874) / SUM(C$2:C1874)</f>
        <v>5.3390282968499734E-3</v>
      </c>
      <c r="H1874" s="7">
        <f>IFERROR(stats[[#This Row],[Column1]]-A1873,"")</f>
        <v>1.0416666700621136E-3</v>
      </c>
      <c r="I1874" s="7">
        <f>IFERROR(_xlfn.QUARTILE.INC(H$2:H1874,1),"")</f>
        <v>9.3750000087311491E-4</v>
      </c>
      <c r="J1874" s="7">
        <f>IFERROR(_xlfn.QUARTILE.INC(H$2:H1874,3),"")</f>
        <v>1.0648148163454607E-3</v>
      </c>
      <c r="K1874" s="7">
        <f>IFERROR(stats[[#This Row],[Q3]]-stats[[#This Row],[Q1]],"")</f>
        <v>1.273148154723458E-4</v>
      </c>
      <c r="L1874" s="7">
        <f>IFERROR(AVERAGEIFS(H$2:H1874, H$2:H1874, "&lt;" &amp;stats[[#This Row],[Q3]]+(2*stats[[#This Row],[IQR]]), H$2:H1874, "&gt;" &amp; stats[[#This Row],[Q1]]-(2*stats[[#This Row],[IQR]])),"")</f>
        <v>1.0030055256857429E-3</v>
      </c>
    </row>
    <row r="1875" spans="1:12" x14ac:dyDescent="0.25">
      <c r="A1875" s="4">
        <v>44447.390567129631</v>
      </c>
      <c r="B1875">
        <v>0</v>
      </c>
      <c r="C1875">
        <v>1</v>
      </c>
      <c r="D1875" s="5">
        <f>SUM(B$2:B1875)</f>
        <v>10</v>
      </c>
      <c r="E1875" s="5">
        <f>SUM(C$2:C1875)</f>
        <v>1874</v>
      </c>
      <c r="F1875" s="6">
        <f>IF(stats[[#This Row],[Column1]],stats[[#This Row],[Total Clear]]/stats[[#This Row],[Total Runs]],NA())</f>
        <v>5.3361792956243331E-3</v>
      </c>
      <c r="G1875" s="6">
        <f>SUM(B$2:B1875) / SUM(C$2:C1875)</f>
        <v>5.3361792956243331E-3</v>
      </c>
      <c r="H1875" s="7">
        <f>IFERROR(stats[[#This Row],[Column1]]-A1874,"")</f>
        <v>1.0879629626288079E-3</v>
      </c>
      <c r="I1875" s="7">
        <f>IFERROR(_xlfn.QUARTILE.INC(H$2:H1875,1),"")</f>
        <v>9.3750000087311491E-4</v>
      </c>
      <c r="J1875" s="7">
        <f>IFERROR(_xlfn.QUARTILE.INC(H$2:H1875,3),"")</f>
        <v>1.0648148163454607E-3</v>
      </c>
      <c r="K1875" s="7">
        <f>IFERROR(stats[[#This Row],[Q3]]-stats[[#This Row],[Q1]],"")</f>
        <v>1.273148154723458E-4</v>
      </c>
      <c r="L1875" s="7">
        <f>IFERROR(AVERAGEIFS(H$2:H1875, H$2:H1875, "&lt;" &amp;stats[[#This Row],[Q3]]+(2*stats[[#This Row],[IQR]]), H$2:H1875, "&gt;" &amp; stats[[#This Row],[Q1]]-(2*stats[[#This Row],[IQR]])),"")</f>
        <v>1.0030511771832943E-3</v>
      </c>
    </row>
    <row r="1876" spans="1:12" x14ac:dyDescent="0.25">
      <c r="A1876" s="4">
        <v>44447.391608796293</v>
      </c>
      <c r="B1876">
        <v>0</v>
      </c>
      <c r="C1876">
        <v>1</v>
      </c>
      <c r="D1876" s="5">
        <f>SUM(B$2:B1876)</f>
        <v>10</v>
      </c>
      <c r="E1876" s="5">
        <f>SUM(C$2:C1876)</f>
        <v>1875</v>
      </c>
      <c r="F1876" s="6">
        <f>IF(stats[[#This Row],[Column1]],stats[[#This Row],[Total Clear]]/stats[[#This Row],[Total Runs]],NA())</f>
        <v>5.3333333333333332E-3</v>
      </c>
      <c r="G1876" s="6">
        <f>SUM(B$2:B1876) / SUM(C$2:C1876)</f>
        <v>5.3333333333333332E-3</v>
      </c>
      <c r="H1876" s="7">
        <f>IFERROR(stats[[#This Row],[Column1]]-A1875,"")</f>
        <v>1.0416666627861559E-3</v>
      </c>
      <c r="I1876" s="7">
        <f>IFERROR(_xlfn.QUARTILE.INC(H$2:H1876,1),"")</f>
        <v>9.3750000087311491E-4</v>
      </c>
      <c r="J1876" s="7">
        <f>IFERROR(_xlfn.QUARTILE.INC(H$2:H1876,3),"")</f>
        <v>1.0648148163454607E-3</v>
      </c>
      <c r="K1876" s="7">
        <f>IFERROR(stats[[#This Row],[Q3]]-stats[[#This Row],[Q1]],"")</f>
        <v>1.273148154723458E-4</v>
      </c>
      <c r="L1876" s="7">
        <f>IFERROR(AVERAGEIFS(H$2:H1876, H$2:H1876, "&lt;" &amp;stats[[#This Row],[Q3]]+(2*stats[[#This Row],[IQR]]), H$2:H1876, "&gt;" &amp; stats[[#This Row],[Q1]]-(2*stats[[#This Row],[IQR]])),"")</f>
        <v>1.0030719158973668E-3</v>
      </c>
    </row>
    <row r="1877" spans="1:12" x14ac:dyDescent="0.25">
      <c r="A1877" s="4">
        <v>44447.392708333333</v>
      </c>
      <c r="B1877">
        <v>0</v>
      </c>
      <c r="C1877">
        <v>1</v>
      </c>
      <c r="D1877" s="5">
        <f>SUM(B$2:B1877)</f>
        <v>10</v>
      </c>
      <c r="E1877" s="5">
        <f>SUM(C$2:C1877)</f>
        <v>1876</v>
      </c>
      <c r="F1877" s="6">
        <f>IF(stats[[#This Row],[Column1]],stats[[#This Row],[Total Clear]]/stats[[#This Row],[Total Runs]],NA())</f>
        <v>5.3304904051172707E-3</v>
      </c>
      <c r="G1877" s="6">
        <f>SUM(B$2:B1877) / SUM(C$2:C1877)</f>
        <v>5.3304904051172707E-3</v>
      </c>
      <c r="H1877" s="7">
        <f>IFERROR(stats[[#This Row],[Column1]]-A1876,"")</f>
        <v>1.0995370394084603E-3</v>
      </c>
      <c r="I1877" s="7">
        <f>IFERROR(_xlfn.QUARTILE.INC(H$2:H1877,1),"")</f>
        <v>9.3750000087311491E-4</v>
      </c>
      <c r="J1877" s="7">
        <f>IFERROR(_xlfn.QUARTILE.INC(H$2:H1877,3),"")</f>
        <v>1.0648148163454607E-3</v>
      </c>
      <c r="K1877" s="7">
        <f>IFERROR(stats[[#This Row],[Q3]]-stats[[#This Row],[Q1]],"")</f>
        <v>1.273148154723458E-4</v>
      </c>
      <c r="L1877" s="7">
        <f>IFERROR(AVERAGEIFS(H$2:H1877, H$2:H1877, "&lt;" &amp;stats[[#This Row],[Q3]]+(2*stats[[#This Row],[IQR]]), H$2:H1877, "&gt;" &amp; stats[[#This Row],[Q1]]-(2*stats[[#This Row],[IQR]])),"")</f>
        <v>1.0031236953517474E-3</v>
      </c>
    </row>
    <row r="1878" spans="1:12" x14ac:dyDescent="0.25">
      <c r="A1878" s="4">
        <v>44447.393726851849</v>
      </c>
      <c r="B1878">
        <v>0</v>
      </c>
      <c r="C1878">
        <v>1</v>
      </c>
      <c r="D1878" s="5">
        <f>SUM(B$2:B1878)</f>
        <v>10</v>
      </c>
      <c r="E1878" s="5">
        <f>SUM(C$2:C1878)</f>
        <v>1877</v>
      </c>
      <c r="F1878" s="6">
        <f>IF(stats[[#This Row],[Column1]],stats[[#This Row],[Total Clear]]/stats[[#This Row],[Total Runs]],NA())</f>
        <v>5.3276505061267982E-3</v>
      </c>
      <c r="G1878" s="6">
        <f>SUM(B$2:B1878) / SUM(C$2:C1878)</f>
        <v>5.3276505061267982E-3</v>
      </c>
      <c r="H1878" s="7">
        <f>IFERROR(stats[[#This Row],[Column1]]-A1877,"")</f>
        <v>1.0185185165028088E-3</v>
      </c>
      <c r="I1878" s="7">
        <f>IFERROR(_xlfn.QUARTILE.INC(H$2:H1878,1),"")</f>
        <v>9.3750000087311491E-4</v>
      </c>
      <c r="J1878" s="7">
        <f>IFERROR(_xlfn.QUARTILE.INC(H$2:H1878,3),"")</f>
        <v>1.0648148163454607E-3</v>
      </c>
      <c r="K1878" s="7">
        <f>IFERROR(stats[[#This Row],[Q3]]-stats[[#This Row],[Q1]],"")</f>
        <v>1.273148154723458E-4</v>
      </c>
      <c r="L1878" s="7">
        <f>IFERROR(AVERAGEIFS(H$2:H1878, H$2:H1878, "&lt;" &amp;stats[[#This Row],[Q3]]+(2*stats[[#This Row],[IQR]]), H$2:H1878, "&gt;" &amp; stats[[#This Row],[Q1]]-(2*stats[[#This Row],[IQR]])),"")</f>
        <v>1.00313195437597E-3</v>
      </c>
    </row>
    <row r="1879" spans="1:12" x14ac:dyDescent="0.25">
      <c r="A1879" s="4">
        <v>44447.394826388889</v>
      </c>
      <c r="B1879">
        <v>0</v>
      </c>
      <c r="C1879">
        <v>1</v>
      </c>
      <c r="D1879" s="5">
        <f>SUM(B$2:B1879)</f>
        <v>10</v>
      </c>
      <c r="E1879" s="5">
        <f>SUM(C$2:C1879)</f>
        <v>1878</v>
      </c>
      <c r="F1879" s="6">
        <f>IF(stats[[#This Row],[Column1]],stats[[#This Row],[Total Clear]]/stats[[#This Row],[Total Runs]],NA())</f>
        <v>5.3248136315228968E-3</v>
      </c>
      <c r="G1879" s="6">
        <f>SUM(B$2:B1879) / SUM(C$2:C1879)</f>
        <v>5.3248136315228968E-3</v>
      </c>
      <c r="H1879" s="7">
        <f>IFERROR(stats[[#This Row],[Column1]]-A1878,"")</f>
        <v>1.0995370394084603E-3</v>
      </c>
      <c r="I1879" s="7">
        <f>IFERROR(_xlfn.QUARTILE.INC(H$2:H1879,1),"")</f>
        <v>9.3750000087311491E-4</v>
      </c>
      <c r="J1879" s="7">
        <f>IFERROR(_xlfn.QUARTILE.INC(H$2:H1879,3),"")</f>
        <v>1.0648148163454607E-3</v>
      </c>
      <c r="K1879" s="7">
        <f>IFERROR(stats[[#This Row],[Q3]]-stats[[#This Row],[Q1]],"")</f>
        <v>1.273148154723458E-4</v>
      </c>
      <c r="L1879" s="7">
        <f>IFERROR(AVERAGEIFS(H$2:H1879, H$2:H1879, "&lt;" &amp;stats[[#This Row],[Q3]]+(2*stats[[#This Row],[IQR]]), H$2:H1879, "&gt;" &amp; stats[[#This Row],[Q1]]-(2*stats[[#This Row],[IQR]])),"")</f>
        <v>1.0031836461105719E-3</v>
      </c>
    </row>
    <row r="1880" spans="1:12" x14ac:dyDescent="0.25">
      <c r="A1880" s="4">
        <v>44447.395902777775</v>
      </c>
      <c r="B1880">
        <v>0</v>
      </c>
      <c r="C1880">
        <v>1</v>
      </c>
      <c r="D1880" s="5">
        <f>SUM(B$2:B1880)</f>
        <v>10</v>
      </c>
      <c r="E1880" s="5">
        <f>SUM(C$2:C1880)</f>
        <v>1879</v>
      </c>
      <c r="F1880" s="6">
        <f>IF(stats[[#This Row],[Column1]],stats[[#This Row],[Total Clear]]/stats[[#This Row],[Total Runs]],NA())</f>
        <v>5.3219797764768491E-3</v>
      </c>
      <c r="G1880" s="6">
        <f>SUM(B$2:B1880) / SUM(C$2:C1880)</f>
        <v>5.3219797764768491E-3</v>
      </c>
      <c r="H1880" s="7">
        <f>IFERROR(stats[[#This Row],[Column1]]-A1879,"")</f>
        <v>1.0763888858491555E-3</v>
      </c>
      <c r="I1880" s="7">
        <f>IFERROR(_xlfn.QUARTILE.INC(H$2:H1880,1),"")</f>
        <v>9.3750000087311491E-4</v>
      </c>
      <c r="J1880" s="7">
        <f>IFERROR(_xlfn.QUARTILE.INC(H$2:H1880,3),"")</f>
        <v>1.0648148163454607E-3</v>
      </c>
      <c r="K1880" s="7">
        <f>IFERROR(stats[[#This Row],[Q3]]-stats[[#This Row],[Q1]],"")</f>
        <v>1.273148154723458E-4</v>
      </c>
      <c r="L1880" s="7">
        <f>IFERROR(AVERAGEIFS(H$2:H1880, H$2:H1880, "&lt;" &amp;stats[[#This Row],[Q3]]+(2*stats[[#This Row],[IQR]]), H$2:H1880, "&gt;" &amp; stats[[#This Row],[Q1]]-(2*stats[[#This Row],[IQR]])),"")</f>
        <v>1.0032228772143975E-3</v>
      </c>
    </row>
    <row r="1881" spans="1:12" x14ac:dyDescent="0.25">
      <c r="A1881" s="4">
        <v>44447.396990740737</v>
      </c>
      <c r="B1881">
        <v>0</v>
      </c>
      <c r="C1881">
        <v>1</v>
      </c>
      <c r="D1881" s="5">
        <f>SUM(B$2:B1881)</f>
        <v>10</v>
      </c>
      <c r="E1881" s="5">
        <f>SUM(C$2:C1881)</f>
        <v>1880</v>
      </c>
      <c r="F1881" s="6">
        <f>IF(stats[[#This Row],[Column1]],stats[[#This Row],[Total Clear]]/stats[[#This Row],[Total Runs]],NA())</f>
        <v>5.3191489361702126E-3</v>
      </c>
      <c r="G1881" s="6">
        <f>SUM(B$2:B1881) / SUM(C$2:C1881)</f>
        <v>5.3191489361702126E-3</v>
      </c>
      <c r="H1881" s="7">
        <f>IFERROR(stats[[#This Row],[Column1]]-A1880,"")</f>
        <v>1.0879629626288079E-3</v>
      </c>
      <c r="I1881" s="7">
        <f>IFERROR(_xlfn.QUARTILE.INC(H$2:H1881,1),"")</f>
        <v>9.3750000087311491E-4</v>
      </c>
      <c r="J1881" s="7">
        <f>IFERROR(_xlfn.QUARTILE.INC(H$2:H1881,3),"")</f>
        <v>1.0648148163454607E-3</v>
      </c>
      <c r="K1881" s="7">
        <f>IFERROR(stats[[#This Row],[Q3]]-stats[[#This Row],[Q1]],"")</f>
        <v>1.273148154723458E-4</v>
      </c>
      <c r="L1881" s="7">
        <f>IFERROR(AVERAGEIFS(H$2:H1881, H$2:H1881, "&lt;" &amp;stats[[#This Row],[Q3]]+(2*stats[[#This Row],[IQR]]), H$2:H1881, "&gt;" &amp; stats[[#This Row],[Q1]]-(2*stats[[#This Row],[IQR]])),"")</f>
        <v>1.0032682655836606E-3</v>
      </c>
    </row>
    <row r="1882" spans="1:12" x14ac:dyDescent="0.25">
      <c r="A1882" s="4">
        <v>44447.397986111115</v>
      </c>
      <c r="B1882">
        <v>0</v>
      </c>
      <c r="C1882">
        <v>1</v>
      </c>
      <c r="D1882" s="5">
        <f>SUM(B$2:B1882)</f>
        <v>10</v>
      </c>
      <c r="E1882" s="5">
        <f>SUM(C$2:C1882)</f>
        <v>1881</v>
      </c>
      <c r="F1882" s="6">
        <f>IF(stats[[#This Row],[Column1]],stats[[#This Row],[Total Clear]]/stats[[#This Row],[Total Runs]],NA())</f>
        <v>5.3163211057947902E-3</v>
      </c>
      <c r="G1882" s="6">
        <f>SUM(B$2:B1882) / SUM(C$2:C1882)</f>
        <v>5.3163211057947902E-3</v>
      </c>
      <c r="H1882" s="7">
        <f>IFERROR(stats[[#This Row],[Column1]]-A1881,"")</f>
        <v>9.9537037749541923E-4</v>
      </c>
      <c r="I1882" s="7">
        <f>IFERROR(_xlfn.QUARTILE.INC(H$2:H1882,1),"")</f>
        <v>9.3750000087311491E-4</v>
      </c>
      <c r="J1882" s="7">
        <f>IFERROR(_xlfn.QUARTILE.INC(H$2:H1882,3),"")</f>
        <v>1.0648148163454607E-3</v>
      </c>
      <c r="K1882" s="7">
        <f>IFERROR(stats[[#This Row],[Q3]]-stats[[#This Row],[Q1]],"")</f>
        <v>1.273148154723458E-4</v>
      </c>
      <c r="L1882" s="7">
        <f>IFERROR(AVERAGEIFS(H$2:H1882, H$2:H1882, "&lt;" &amp;stats[[#This Row],[Q3]]+(2*stats[[#This Row],[IQR]]), H$2:H1882, "&gt;" &amp; stats[[#This Row],[Q1]]-(2*stats[[#This Row],[IQR]])),"")</f>
        <v>1.0032640375921787E-3</v>
      </c>
    </row>
    <row r="1883" spans="1:12" x14ac:dyDescent="0.25">
      <c r="A1883" s="4">
        <v>44447.399004629631</v>
      </c>
      <c r="B1883">
        <v>0</v>
      </c>
      <c r="C1883">
        <v>1</v>
      </c>
      <c r="D1883" s="5">
        <f>SUM(B$2:B1883)</f>
        <v>10</v>
      </c>
      <c r="E1883" s="5">
        <f>SUM(C$2:C1883)</f>
        <v>1882</v>
      </c>
      <c r="F1883" s="6">
        <f>IF(stats[[#This Row],[Column1]],stats[[#This Row],[Total Clear]]/stats[[#This Row],[Total Runs]],NA())</f>
        <v>5.3134962805526037E-3</v>
      </c>
      <c r="G1883" s="6">
        <f>SUM(B$2:B1883) / SUM(C$2:C1883)</f>
        <v>5.3134962805526037E-3</v>
      </c>
      <c r="H1883" s="7">
        <f>IFERROR(stats[[#This Row],[Column1]]-A1882,"")</f>
        <v>1.0185185165028088E-3</v>
      </c>
      <c r="I1883" s="7">
        <f>IFERROR(_xlfn.QUARTILE.INC(H$2:H1883,1),"")</f>
        <v>9.3750000087311491E-4</v>
      </c>
      <c r="J1883" s="7">
        <f>IFERROR(_xlfn.QUARTILE.INC(H$2:H1883,3),"")</f>
        <v>1.0648148163454607E-3</v>
      </c>
      <c r="K1883" s="7">
        <f>IFERROR(stats[[#This Row],[Q3]]-stats[[#This Row],[Q1]],"")</f>
        <v>1.273148154723458E-4</v>
      </c>
      <c r="L1883" s="7">
        <f>IFERROR(AVERAGEIFS(H$2:H1883, H$2:H1883, "&lt;" &amp;stats[[#This Row],[Q3]]+(2*stats[[#This Row],[IQR]]), H$2:H1883, "&gt;" &amp; stats[[#This Row],[Q1]]-(2*stats[[#This Row],[IQR]])),"")</f>
        <v>1.0032721994321524E-3</v>
      </c>
    </row>
    <row r="1884" spans="1:12" x14ac:dyDescent="0.25">
      <c r="A1884" s="4">
        <v>44447.400023148148</v>
      </c>
      <c r="B1884">
        <v>0</v>
      </c>
      <c r="C1884">
        <v>1</v>
      </c>
      <c r="D1884" s="5">
        <f>SUM(B$2:B1884)</f>
        <v>10</v>
      </c>
      <c r="E1884" s="5">
        <f>SUM(C$2:C1884)</f>
        <v>1883</v>
      </c>
      <c r="F1884" s="6">
        <f>IF(stats[[#This Row],[Column1]],stats[[#This Row],[Total Clear]]/stats[[#This Row],[Total Runs]],NA())</f>
        <v>5.3106744556558685E-3</v>
      </c>
      <c r="G1884" s="6">
        <f>SUM(B$2:B1884) / SUM(C$2:C1884)</f>
        <v>5.3106744556558685E-3</v>
      </c>
      <c r="H1884" s="7">
        <f>IFERROR(stats[[#This Row],[Column1]]-A1883,"")</f>
        <v>1.0185185165028088E-3</v>
      </c>
      <c r="I1884" s="7">
        <f>IFERROR(_xlfn.QUARTILE.INC(H$2:H1884,1),"")</f>
        <v>9.3750000087311491E-4</v>
      </c>
      <c r="J1884" s="7">
        <f>IFERROR(_xlfn.QUARTILE.INC(H$2:H1884,3),"")</f>
        <v>1.0648148163454607E-3</v>
      </c>
      <c r="K1884" s="7">
        <f>IFERROR(stats[[#This Row],[Q3]]-stats[[#This Row],[Q1]],"")</f>
        <v>1.273148154723458E-4</v>
      </c>
      <c r="L1884" s="7">
        <f>IFERROR(AVERAGEIFS(H$2:H1884, H$2:H1884, "&lt;" &amp;stats[[#This Row],[Q3]]+(2*stats[[#This Row],[IQR]]), H$2:H1884, "&gt;" &amp; stats[[#This Row],[Q1]]-(2*stats[[#This Row],[IQR]])),"")</f>
        <v>1.0032803525428853E-3</v>
      </c>
    </row>
    <row r="1885" spans="1:12" x14ac:dyDescent="0.25">
      <c r="A1885" s="4">
        <v>44447.401099537034</v>
      </c>
      <c r="B1885">
        <v>0</v>
      </c>
      <c r="C1885">
        <v>1</v>
      </c>
      <c r="D1885" s="5">
        <f>SUM(B$2:B1885)</f>
        <v>10</v>
      </c>
      <c r="E1885" s="5">
        <f>SUM(C$2:C1885)</f>
        <v>1884</v>
      </c>
      <c r="F1885" s="6">
        <f>IF(stats[[#This Row],[Column1]],stats[[#This Row],[Total Clear]]/stats[[#This Row],[Total Runs]],NA())</f>
        <v>5.3078556263269636E-3</v>
      </c>
      <c r="G1885" s="6">
        <f>SUM(B$2:B1885) / SUM(C$2:C1885)</f>
        <v>5.3078556263269636E-3</v>
      </c>
      <c r="H1885" s="7">
        <f>IFERROR(stats[[#This Row],[Column1]]-A1884,"")</f>
        <v>1.0763888858491555E-3</v>
      </c>
      <c r="I1885" s="7">
        <f>IFERROR(_xlfn.QUARTILE.INC(H$2:H1885,1),"")</f>
        <v>9.3750000087311491E-4</v>
      </c>
      <c r="J1885" s="7">
        <f>IFERROR(_xlfn.QUARTILE.INC(H$2:H1885,3),"")</f>
        <v>1.0648148163454607E-3</v>
      </c>
      <c r="K1885" s="7">
        <f>IFERROR(stats[[#This Row],[Q3]]-stats[[#This Row],[Q1]],"")</f>
        <v>1.273148154723458E-4</v>
      </c>
      <c r="L1885" s="7">
        <f>IFERROR(AVERAGEIFS(H$2:H1885, H$2:H1885, "&lt;" &amp;stats[[#This Row],[Q3]]+(2*stats[[#This Row],[IQR]]), H$2:H1885, "&gt;" &amp; stats[[#This Row],[Q1]]-(2*stats[[#This Row],[IQR]])),"")</f>
        <v>1.003319427119746E-3</v>
      </c>
    </row>
    <row r="1886" spans="1:12" x14ac:dyDescent="0.25">
      <c r="A1886" s="4">
        <v>44447.40216435185</v>
      </c>
      <c r="B1886">
        <v>0</v>
      </c>
      <c r="C1886">
        <v>1</v>
      </c>
      <c r="D1886" s="5">
        <f>SUM(B$2:B1886)</f>
        <v>10</v>
      </c>
      <c r="E1886" s="5">
        <f>SUM(C$2:C1886)</f>
        <v>1885</v>
      </c>
      <c r="F1886" s="6">
        <f>IF(stats[[#This Row],[Column1]],stats[[#This Row],[Total Clear]]/stats[[#This Row],[Total Runs]],NA())</f>
        <v>5.3050397877984082E-3</v>
      </c>
      <c r="G1886" s="6">
        <f>SUM(B$2:B1886) / SUM(C$2:C1886)</f>
        <v>5.3050397877984082E-3</v>
      </c>
      <c r="H1886" s="7">
        <f>IFERROR(stats[[#This Row],[Column1]]-A1885,"")</f>
        <v>1.0648148163454607E-3</v>
      </c>
      <c r="I1886" s="7">
        <f>IFERROR(_xlfn.QUARTILE.INC(H$2:H1886,1),"")</f>
        <v>9.3750000087311491E-4</v>
      </c>
      <c r="J1886" s="7">
        <f>IFERROR(_xlfn.QUARTILE.INC(H$2:H1886,3),"")</f>
        <v>1.0648148163454607E-3</v>
      </c>
      <c r="K1886" s="7">
        <f>IFERROR(stats[[#This Row],[Q3]]-stats[[#This Row],[Q1]],"")</f>
        <v>1.273148154723458E-4</v>
      </c>
      <c r="L1886" s="7">
        <f>IFERROR(AVERAGEIFS(H$2:H1886, H$2:H1886, "&lt;" &amp;stats[[#This Row],[Q3]]+(2*stats[[#This Row],[IQR]]), H$2:H1886, "&gt;" &amp; stats[[#This Row],[Q1]]-(2*stats[[#This Row],[IQR]])),"")</f>
        <v>1.003352277220828E-3</v>
      </c>
    </row>
    <row r="1887" spans="1:12" x14ac:dyDescent="0.25">
      <c r="A1887" s="4">
        <v>44447.403275462966</v>
      </c>
      <c r="B1887">
        <v>0</v>
      </c>
      <c r="C1887">
        <v>1</v>
      </c>
      <c r="D1887" s="5">
        <f>SUM(B$2:B1887)</f>
        <v>10</v>
      </c>
      <c r="E1887" s="5">
        <f>SUM(C$2:C1887)</f>
        <v>1886</v>
      </c>
      <c r="F1887" s="6">
        <f>IF(stats[[#This Row],[Column1]],stats[[#This Row],[Total Clear]]/stats[[#This Row],[Total Runs]],NA())</f>
        <v>5.3022269353128317E-3</v>
      </c>
      <c r="G1887" s="6">
        <f>SUM(B$2:B1887) / SUM(C$2:C1887)</f>
        <v>5.3022269353128317E-3</v>
      </c>
      <c r="H1887" s="7">
        <f>IFERROR(stats[[#This Row],[Column1]]-A1886,"")</f>
        <v>1.1111111161881126E-3</v>
      </c>
      <c r="I1887" s="7">
        <f>IFERROR(_xlfn.QUARTILE.INC(H$2:H1887,1),"")</f>
        <v>9.3750000087311491E-4</v>
      </c>
      <c r="J1887" s="7">
        <f>IFERROR(_xlfn.QUARTILE.INC(H$2:H1887,3),"")</f>
        <v>1.0648148163454607E-3</v>
      </c>
      <c r="K1887" s="7">
        <f>IFERROR(stats[[#This Row],[Q3]]-stats[[#This Row],[Q1]],"")</f>
        <v>1.273148154723458E-4</v>
      </c>
      <c r="L1887" s="7">
        <f>IFERROR(AVERAGEIFS(H$2:H1887, H$2:H1887, "&lt;" &amp;stats[[#This Row],[Q3]]+(2*stats[[#This Row],[IQR]]), H$2:H1887, "&gt;" &amp; stats[[#This Row],[Q1]]-(2*stats[[#This Row],[IQR]])),"")</f>
        <v>1.0034098099698764E-3</v>
      </c>
    </row>
    <row r="1888" spans="1:12" x14ac:dyDescent="0.25">
      <c r="A1888" s="4">
        <v>44447.404236111113</v>
      </c>
      <c r="B1888">
        <v>0</v>
      </c>
      <c r="C1888">
        <v>1</v>
      </c>
      <c r="D1888" s="5">
        <f>SUM(B$2:B1888)</f>
        <v>10</v>
      </c>
      <c r="E1888" s="5">
        <f>SUM(C$2:C1888)</f>
        <v>1887</v>
      </c>
      <c r="F1888" s="6">
        <f>IF(stats[[#This Row],[Column1]],stats[[#This Row],[Total Clear]]/stats[[#This Row],[Total Runs]],NA())</f>
        <v>5.2994170641229464E-3</v>
      </c>
      <c r="G1888" s="6">
        <f>SUM(B$2:B1888) / SUM(C$2:C1888)</f>
        <v>5.2994170641229464E-3</v>
      </c>
      <c r="H1888" s="7">
        <f>IFERROR(stats[[#This Row],[Column1]]-A1887,"")</f>
        <v>9.6064814715646207E-4</v>
      </c>
      <c r="I1888" s="7">
        <f>IFERROR(_xlfn.QUARTILE.INC(H$2:H1888,1),"")</f>
        <v>9.3750000087311491E-4</v>
      </c>
      <c r="J1888" s="7">
        <f>IFERROR(_xlfn.QUARTILE.INC(H$2:H1888,3),"")</f>
        <v>1.0648148163454607E-3</v>
      </c>
      <c r="K1888" s="7">
        <f>IFERROR(stats[[#This Row],[Q3]]-stats[[#This Row],[Q1]],"")</f>
        <v>1.273148154723458E-4</v>
      </c>
      <c r="L1888" s="7">
        <f>IFERROR(AVERAGEIFS(H$2:H1888, H$2:H1888, "&lt;" &amp;stats[[#This Row],[Q3]]+(2*stats[[#This Row],[IQR]]), H$2:H1888, "&gt;" &amp; stats[[#This Row],[Q1]]-(2*stats[[#This Row],[IQR]])),"")</f>
        <v>1.0033869915799011E-3</v>
      </c>
    </row>
    <row r="1889" spans="1:12" x14ac:dyDescent="0.25">
      <c r="A1889" s="4">
        <v>44447.405312499999</v>
      </c>
      <c r="B1889">
        <v>0</v>
      </c>
      <c r="C1889">
        <v>1</v>
      </c>
      <c r="D1889" s="5">
        <f>SUM(B$2:B1889)</f>
        <v>10</v>
      </c>
      <c r="E1889" s="5">
        <f>SUM(C$2:C1889)</f>
        <v>1888</v>
      </c>
      <c r="F1889" s="6">
        <f>IF(stats[[#This Row],[Column1]],stats[[#This Row],[Total Clear]]/stats[[#This Row],[Total Runs]],NA())</f>
        <v>5.2966101694915252E-3</v>
      </c>
      <c r="G1889" s="6">
        <f>SUM(B$2:B1889) / SUM(C$2:C1889)</f>
        <v>5.2966101694915252E-3</v>
      </c>
      <c r="H1889" s="7">
        <f>IFERROR(stats[[#This Row],[Column1]]-A1888,"")</f>
        <v>1.0763888858491555E-3</v>
      </c>
      <c r="I1889" s="7">
        <f>IFERROR(_xlfn.QUARTILE.INC(H$2:H1889,1),"")</f>
        <v>9.3750000087311491E-4</v>
      </c>
      <c r="J1889" s="7">
        <f>IFERROR(_xlfn.QUARTILE.INC(H$2:H1889,3),"")</f>
        <v>1.0648148163454607E-3</v>
      </c>
      <c r="K1889" s="7">
        <f>IFERROR(stats[[#This Row],[Q3]]-stats[[#This Row],[Q1]],"")</f>
        <v>1.273148154723458E-4</v>
      </c>
      <c r="L1889" s="7">
        <f>IFERROR(AVERAGEIFS(H$2:H1889, H$2:H1889, "&lt;" &amp;stats[[#This Row],[Q3]]+(2*stats[[#This Row],[IQR]]), H$2:H1889, "&gt;" &amp; stats[[#This Row],[Q1]]-(2*stats[[#This Row],[IQR]])),"")</f>
        <v>1.0034259259235113E-3</v>
      </c>
    </row>
    <row r="1890" spans="1:12" x14ac:dyDescent="0.25">
      <c r="A1890" s="4">
        <v>44447.406412037039</v>
      </c>
      <c r="B1890">
        <v>0</v>
      </c>
      <c r="C1890">
        <v>1</v>
      </c>
      <c r="D1890" s="5">
        <f>SUM(B$2:B1890)</f>
        <v>10</v>
      </c>
      <c r="E1890" s="5">
        <f>SUM(C$2:C1890)</f>
        <v>1889</v>
      </c>
      <c r="F1890" s="6">
        <f>IF(stats[[#This Row],[Column1]],stats[[#This Row],[Total Clear]]/stats[[#This Row],[Total Runs]],NA())</f>
        <v>5.2938062466913712E-3</v>
      </c>
      <c r="G1890" s="6">
        <f>SUM(B$2:B1890) / SUM(C$2:C1890)</f>
        <v>5.2938062466913712E-3</v>
      </c>
      <c r="H1890" s="7">
        <f>IFERROR(stats[[#This Row],[Column1]]-A1889,"")</f>
        <v>1.0995370394084603E-3</v>
      </c>
      <c r="I1890" s="7">
        <f>IFERROR(_xlfn.QUARTILE.INC(H$2:H1890,1),"")</f>
        <v>9.3750000087311491E-4</v>
      </c>
      <c r="J1890" s="7">
        <f>IFERROR(_xlfn.QUARTILE.INC(H$2:H1890,3),"")</f>
        <v>1.0648148163454607E-3</v>
      </c>
      <c r="K1890" s="7">
        <f>IFERROR(stats[[#This Row],[Q3]]-stats[[#This Row],[Q1]],"")</f>
        <v>1.273148154723458E-4</v>
      </c>
      <c r="L1890" s="7">
        <f>IFERROR(AVERAGEIFS(H$2:H1890, H$2:H1890, "&lt;" &amp;stats[[#This Row],[Q3]]+(2*stats[[#This Row],[IQR]]), H$2:H1890, "&gt;" &amp; stats[[#This Row],[Q1]]-(2*stats[[#This Row],[IQR]])),"")</f>
        <v>1.003477157860337E-3</v>
      </c>
    </row>
    <row r="1891" spans="1:12" x14ac:dyDescent="0.25">
      <c r="A1891" s="4">
        <v>44447.407476851855</v>
      </c>
      <c r="B1891">
        <v>0</v>
      </c>
      <c r="C1891">
        <v>1</v>
      </c>
      <c r="D1891" s="5">
        <f>SUM(B$2:B1891)</f>
        <v>10</v>
      </c>
      <c r="E1891" s="5">
        <f>SUM(C$2:C1891)</f>
        <v>1890</v>
      </c>
      <c r="F1891" s="6">
        <f>IF(stats[[#This Row],[Column1]],stats[[#This Row],[Total Clear]]/stats[[#This Row],[Total Runs]],NA())</f>
        <v>5.2910052910052907E-3</v>
      </c>
      <c r="G1891" s="6">
        <f>SUM(B$2:B1891) / SUM(C$2:C1891)</f>
        <v>5.2910052910052907E-3</v>
      </c>
      <c r="H1891" s="7">
        <f>IFERROR(stats[[#This Row],[Column1]]-A1890,"")</f>
        <v>1.0648148163454607E-3</v>
      </c>
      <c r="I1891" s="7">
        <f>IFERROR(_xlfn.QUARTILE.INC(H$2:H1891,1),"")</f>
        <v>9.3750000087311491E-4</v>
      </c>
      <c r="J1891" s="7">
        <f>IFERROR(_xlfn.QUARTILE.INC(H$2:H1891,3),"")</f>
        <v>1.0648148163454607E-3</v>
      </c>
      <c r="K1891" s="7">
        <f>IFERROR(stats[[#This Row],[Q3]]-stats[[#This Row],[Q1]],"")</f>
        <v>1.273148154723458E-4</v>
      </c>
      <c r="L1891" s="7">
        <f>IFERROR(AVERAGEIFS(H$2:H1891, H$2:H1891, "&lt;" &amp;stats[[#This Row],[Q3]]+(2*stats[[#This Row],[IQR]]), H$2:H1891, "&gt;" &amp; stats[[#This Row],[Q1]]-(2*stats[[#This Row],[IQR]])),"")</f>
        <v>1.0035098364210644E-3</v>
      </c>
    </row>
    <row r="1892" spans="1:12" x14ac:dyDescent="0.25">
      <c r="A1892" s="4">
        <v>44447.408564814818</v>
      </c>
      <c r="B1892">
        <v>0</v>
      </c>
      <c r="C1892">
        <v>1</v>
      </c>
      <c r="D1892" s="5">
        <f>SUM(B$2:B1892)</f>
        <v>10</v>
      </c>
      <c r="E1892" s="5">
        <f>SUM(C$2:C1892)</f>
        <v>1891</v>
      </c>
      <c r="F1892" s="6">
        <f>IF(stats[[#This Row],[Column1]],stats[[#This Row],[Total Clear]]/stats[[#This Row],[Total Runs]],NA())</f>
        <v>5.2882072977260709E-3</v>
      </c>
      <c r="G1892" s="6">
        <f>SUM(B$2:B1892) / SUM(C$2:C1892)</f>
        <v>5.2882072977260709E-3</v>
      </c>
      <c r="H1892" s="7">
        <f>IFERROR(stats[[#This Row],[Column1]]-A1891,"")</f>
        <v>1.0879629626288079E-3</v>
      </c>
      <c r="I1892" s="7">
        <f>IFERROR(_xlfn.QUARTILE.INC(H$2:H1892,1),"")</f>
        <v>9.3750000087311491E-4</v>
      </c>
      <c r="J1892" s="7">
        <f>IFERROR(_xlfn.QUARTILE.INC(H$2:H1892,3),"")</f>
        <v>1.0648148163454607E-3</v>
      </c>
      <c r="K1892" s="7">
        <f>IFERROR(stats[[#This Row],[Q3]]-stats[[#This Row],[Q1]],"")</f>
        <v>1.273148154723458E-4</v>
      </c>
      <c r="L1892" s="7">
        <f>IFERROR(AVERAGEIFS(H$2:H1892, H$2:H1892, "&lt;" &amp;stats[[#This Row],[Q3]]+(2*stats[[#This Row],[IQR]]), H$2:H1892, "&gt;" &amp; stats[[#This Row],[Q1]]-(2*stats[[#This Row],[IQR]])),"")</f>
        <v>1.0035548061368299E-3</v>
      </c>
    </row>
    <row r="1893" spans="1:12" x14ac:dyDescent="0.25">
      <c r="A1893" s="4">
        <v>44447.40965277778</v>
      </c>
      <c r="B1893">
        <v>0</v>
      </c>
      <c r="C1893">
        <v>1</v>
      </c>
      <c r="D1893" s="5">
        <f>SUM(B$2:B1893)</f>
        <v>10</v>
      </c>
      <c r="E1893" s="5">
        <f>SUM(C$2:C1893)</f>
        <v>1892</v>
      </c>
      <c r="F1893" s="6">
        <f>IF(stats[[#This Row],[Column1]],stats[[#This Row],[Total Clear]]/stats[[#This Row],[Total Runs]],NA())</f>
        <v>5.2854122621564482E-3</v>
      </c>
      <c r="G1893" s="6">
        <f>SUM(B$2:B1893) / SUM(C$2:C1893)</f>
        <v>5.2854122621564482E-3</v>
      </c>
      <c r="H1893" s="7">
        <f>IFERROR(stats[[#This Row],[Column1]]-A1892,"")</f>
        <v>1.0879629626288079E-3</v>
      </c>
      <c r="I1893" s="7">
        <f>IFERROR(_xlfn.QUARTILE.INC(H$2:H1893,1),"")</f>
        <v>9.3750000087311491E-4</v>
      </c>
      <c r="J1893" s="7">
        <f>IFERROR(_xlfn.QUARTILE.INC(H$2:H1893,3),"")</f>
        <v>1.0648148163454607E-3</v>
      </c>
      <c r="K1893" s="7">
        <f>IFERROR(stats[[#This Row],[Q3]]-stats[[#This Row],[Q1]],"")</f>
        <v>1.273148154723458E-4</v>
      </c>
      <c r="L1893" s="7">
        <f>IFERROR(AVERAGEIFS(H$2:H1893, H$2:H1893, "&lt;" &amp;stats[[#This Row],[Q3]]+(2*stats[[#This Row],[IQR]]), H$2:H1893, "&gt;" &amp; stats[[#This Row],[Q1]]-(2*stats[[#This Row],[IQR]])),"")</f>
        <v>1.003599727987012E-3</v>
      </c>
    </row>
    <row r="1894" spans="1:12" x14ac:dyDescent="0.25">
      <c r="A1894" s="4">
        <v>44447.410636574074</v>
      </c>
      <c r="B1894">
        <v>0</v>
      </c>
      <c r="C1894">
        <v>1</v>
      </c>
      <c r="D1894" s="5">
        <f>SUM(B$2:B1894)</f>
        <v>10</v>
      </c>
      <c r="E1894" s="5">
        <f>SUM(C$2:C1894)</f>
        <v>1893</v>
      </c>
      <c r="F1894" s="6">
        <f>IF(stats[[#This Row],[Column1]],stats[[#This Row],[Total Clear]]/stats[[#This Row],[Total Runs]],NA())</f>
        <v>5.2826201796090863E-3</v>
      </c>
      <c r="G1894" s="6">
        <f>SUM(B$2:B1894) / SUM(C$2:C1894)</f>
        <v>5.2826201796090863E-3</v>
      </c>
      <c r="H1894" s="7">
        <f>IFERROR(stats[[#This Row],[Column1]]-A1893,"")</f>
        <v>9.8379629343980923E-4</v>
      </c>
      <c r="I1894" s="7">
        <f>IFERROR(_xlfn.QUARTILE.INC(H$2:H1894,1),"")</f>
        <v>9.3750000087311491E-4</v>
      </c>
      <c r="J1894" s="7">
        <f>IFERROR(_xlfn.QUARTILE.INC(H$2:H1894,3),"")</f>
        <v>1.0648148163454607E-3</v>
      </c>
      <c r="K1894" s="7">
        <f>IFERROR(stats[[#This Row],[Q3]]-stats[[#This Row],[Q1]],"")</f>
        <v>1.273148154723458E-4</v>
      </c>
      <c r="L1894" s="7">
        <f>IFERROR(AVERAGEIFS(H$2:H1894, H$2:H1894, "&lt;" &amp;stats[[#This Row],[Q3]]+(2*stats[[#This Row],[IQR]]), H$2:H1894, "&gt;" &amp; stats[[#This Row],[Q1]]-(2*stats[[#This Row],[IQR]])),"")</f>
        <v>1.0035891942452315E-3</v>
      </c>
    </row>
    <row r="1895" spans="1:12" x14ac:dyDescent="0.25">
      <c r="A1895" s="4">
        <v>44447.411678240744</v>
      </c>
      <c r="B1895">
        <v>0</v>
      </c>
      <c r="C1895">
        <v>1</v>
      </c>
      <c r="D1895" s="5">
        <f>SUM(B$2:B1895)</f>
        <v>10</v>
      </c>
      <c r="E1895" s="5">
        <f>SUM(C$2:C1895)</f>
        <v>1894</v>
      </c>
      <c r="F1895" s="6">
        <f>IF(stats[[#This Row],[Column1]],stats[[#This Row],[Total Clear]]/stats[[#This Row],[Total Runs]],NA())</f>
        <v>5.279831045406547E-3</v>
      </c>
      <c r="G1895" s="6">
        <f>SUM(B$2:B1895) / SUM(C$2:C1895)</f>
        <v>5.279831045406547E-3</v>
      </c>
      <c r="H1895" s="7">
        <f>IFERROR(stats[[#This Row],[Column1]]-A1894,"")</f>
        <v>1.0416666700621136E-3</v>
      </c>
      <c r="I1895" s="7">
        <f>IFERROR(_xlfn.QUARTILE.INC(H$2:H1895,1),"")</f>
        <v>9.3750000087311491E-4</v>
      </c>
      <c r="J1895" s="7">
        <f>IFERROR(_xlfn.QUARTILE.INC(H$2:H1895,3),"")</f>
        <v>1.0648148163454607E-3</v>
      </c>
      <c r="K1895" s="7">
        <f>IFERROR(stats[[#This Row],[Q3]]-stats[[#This Row],[Q1]],"")</f>
        <v>1.273148154723458E-4</v>
      </c>
      <c r="L1895" s="7">
        <f>IFERROR(AVERAGEIFS(H$2:H1895, H$2:H1895, "&lt;" &amp;stats[[#This Row],[Q3]]+(2*stats[[#This Row],[IQR]]), H$2:H1895, "&gt;" &amp; stats[[#This Row],[Q1]]-(2*stats[[#This Row],[IQR]])),"")</f>
        <v>1.0036094374540655E-3</v>
      </c>
    </row>
    <row r="1896" spans="1:12" x14ac:dyDescent="0.25">
      <c r="A1896" s="4">
        <v>44447.412789351853</v>
      </c>
      <c r="B1896">
        <v>0</v>
      </c>
      <c r="C1896">
        <v>1</v>
      </c>
      <c r="D1896" s="5">
        <f>SUM(B$2:B1896)</f>
        <v>10</v>
      </c>
      <c r="E1896" s="5">
        <f>SUM(C$2:C1896)</f>
        <v>1895</v>
      </c>
      <c r="F1896" s="6">
        <f>IF(stats[[#This Row],[Column1]],stats[[#This Row],[Total Clear]]/stats[[#This Row],[Total Runs]],NA())</f>
        <v>5.2770448548812663E-3</v>
      </c>
      <c r="G1896" s="6">
        <f>SUM(B$2:B1896) / SUM(C$2:C1896)</f>
        <v>5.2770448548812663E-3</v>
      </c>
      <c r="H1896" s="7">
        <f>IFERROR(stats[[#This Row],[Column1]]-A1895,"")</f>
        <v>1.111111108912155E-3</v>
      </c>
      <c r="I1896" s="7">
        <f>IFERROR(_xlfn.QUARTILE.INC(H$2:H1896,1),"")</f>
        <v>9.3750000087311491E-4</v>
      </c>
      <c r="J1896" s="7">
        <f>IFERROR(_xlfn.QUARTILE.INC(H$2:H1896,3),"")</f>
        <v>1.0648148163454607E-3</v>
      </c>
      <c r="K1896" s="7">
        <f>IFERROR(stats[[#This Row],[Q3]]-stats[[#This Row],[Q1]],"")</f>
        <v>1.273148154723458E-4</v>
      </c>
      <c r="L1896" s="7">
        <f>IFERROR(AVERAGEIFS(H$2:H1896, H$2:H1896, "&lt;" &amp;stats[[#This Row],[Q3]]+(2*stats[[#This Row],[IQR]]), H$2:H1896, "&gt;" &amp; stats[[#This Row],[Q1]]-(2*stats[[#This Row],[IQR]])),"")</f>
        <v>1.0036665584272101E-3</v>
      </c>
    </row>
    <row r="1897" spans="1:12" x14ac:dyDescent="0.25">
      <c r="A1897" s="4">
        <v>44447.413854166669</v>
      </c>
      <c r="B1897">
        <v>0</v>
      </c>
      <c r="C1897">
        <v>1</v>
      </c>
      <c r="D1897" s="5">
        <f>SUM(B$2:B1897)</f>
        <v>10</v>
      </c>
      <c r="E1897" s="5">
        <f>SUM(C$2:C1897)</f>
        <v>1896</v>
      </c>
      <c r="F1897" s="6">
        <f>IF(stats[[#This Row],[Column1]],stats[[#This Row],[Total Clear]]/stats[[#This Row],[Total Runs]],NA())</f>
        <v>5.2742616033755272E-3</v>
      </c>
      <c r="G1897" s="6">
        <f>SUM(B$2:B1897) / SUM(C$2:C1897)</f>
        <v>5.2742616033755272E-3</v>
      </c>
      <c r="H1897" s="7">
        <f>IFERROR(stats[[#This Row],[Column1]]-A1896,"")</f>
        <v>1.0648148163454607E-3</v>
      </c>
      <c r="I1897" s="7">
        <f>IFERROR(_xlfn.QUARTILE.INC(H$2:H1897,1),"")</f>
        <v>9.3750000087311491E-4</v>
      </c>
      <c r="J1897" s="7">
        <f>IFERROR(_xlfn.QUARTILE.INC(H$2:H1897,3),"")</f>
        <v>1.0648148163454607E-3</v>
      </c>
      <c r="K1897" s="7">
        <f>IFERROR(stats[[#This Row],[Q3]]-stats[[#This Row],[Q1]],"")</f>
        <v>1.273148154723458E-4</v>
      </c>
      <c r="L1897" s="7">
        <f>IFERROR(AVERAGEIFS(H$2:H1897, H$2:H1897, "&lt;" &amp;stats[[#This Row],[Q3]]+(2*stats[[#This Row],[IQR]]), H$2:H1897, "&gt;" &amp; stats[[#This Row],[Q1]]-(2*stats[[#This Row],[IQR]])),"")</f>
        <v>1.0036990322763435E-3</v>
      </c>
    </row>
    <row r="1898" spans="1:12" x14ac:dyDescent="0.25">
      <c r="A1898" s="4">
        <v>44447.414849537039</v>
      </c>
      <c r="B1898">
        <v>0</v>
      </c>
      <c r="C1898">
        <v>1</v>
      </c>
      <c r="D1898" s="5">
        <f>SUM(B$2:B1898)</f>
        <v>10</v>
      </c>
      <c r="E1898" s="5">
        <f>SUM(C$2:C1898)</f>
        <v>1897</v>
      </c>
      <c r="F1898" s="6">
        <f>IF(stats[[#This Row],[Column1]],stats[[#This Row],[Total Clear]]/stats[[#This Row],[Total Runs]],NA())</f>
        <v>5.2714812862414339E-3</v>
      </c>
      <c r="G1898" s="6">
        <f>SUM(B$2:B1898) / SUM(C$2:C1898)</f>
        <v>5.2714812862414339E-3</v>
      </c>
      <c r="H1898" s="7">
        <f>IFERROR(stats[[#This Row],[Column1]]-A1897,"")</f>
        <v>9.9537037021946162E-4</v>
      </c>
      <c r="I1898" s="7">
        <f>IFERROR(_xlfn.QUARTILE.INC(H$2:H1898,1),"")</f>
        <v>9.3750000087311491E-4</v>
      </c>
      <c r="J1898" s="7">
        <f>IFERROR(_xlfn.QUARTILE.INC(H$2:H1898,3),"")</f>
        <v>1.0648148163454607E-3</v>
      </c>
      <c r="K1898" s="7">
        <f>IFERROR(stats[[#This Row],[Q3]]-stats[[#This Row],[Q1]],"")</f>
        <v>1.273148154723458E-4</v>
      </c>
      <c r="L1898" s="7">
        <f>IFERROR(AVERAGEIFS(H$2:H1898, H$2:H1898, "&lt;" &amp;stats[[#This Row],[Q3]]+(2*stats[[#This Row],[IQR]]), H$2:H1898, "&gt;" &amp; stats[[#This Row],[Q1]]-(2*stats[[#This Row],[IQR]])),"")</f>
        <v>1.0036946115427677E-3</v>
      </c>
    </row>
    <row r="1899" spans="1:12" x14ac:dyDescent="0.25">
      <c r="A1899" s="4">
        <v>44447.415891203702</v>
      </c>
      <c r="B1899">
        <v>0</v>
      </c>
      <c r="C1899">
        <v>1</v>
      </c>
      <c r="D1899" s="5">
        <f>SUM(B$2:B1899)</f>
        <v>10</v>
      </c>
      <c r="E1899" s="5">
        <f>SUM(C$2:C1899)</f>
        <v>1898</v>
      </c>
      <c r="F1899" s="6">
        <f>IF(stats[[#This Row],[Column1]],stats[[#This Row],[Total Clear]]/stats[[#This Row],[Total Runs]],NA())</f>
        <v>5.268703898840885E-3</v>
      </c>
      <c r="G1899" s="6">
        <f>SUM(B$2:B1899) / SUM(C$2:C1899)</f>
        <v>5.268703898840885E-3</v>
      </c>
      <c r="H1899" s="7">
        <f>IFERROR(stats[[#This Row],[Column1]]-A1898,"")</f>
        <v>1.0416666627861559E-3</v>
      </c>
      <c r="I1899" s="7">
        <f>IFERROR(_xlfn.QUARTILE.INC(H$2:H1899,1),"")</f>
        <v>9.3750000087311491E-4</v>
      </c>
      <c r="J1899" s="7">
        <f>IFERROR(_xlfn.QUARTILE.INC(H$2:H1899,3),"")</f>
        <v>1.0648148163454607E-3</v>
      </c>
      <c r="K1899" s="7">
        <f>IFERROR(stats[[#This Row],[Q3]]-stats[[#This Row],[Q1]],"")</f>
        <v>1.273148154723458E-4</v>
      </c>
      <c r="L1899" s="7">
        <f>IFERROR(AVERAGEIFS(H$2:H1899, H$2:H1899, "&lt;" &amp;stats[[#This Row],[Q3]]+(2*stats[[#This Row],[IQR]]), H$2:H1899, "&gt;" &amp; stats[[#This Row],[Q1]]-(2*stats[[#This Row],[IQR]])),"")</f>
        <v>1.0037147558670347E-3</v>
      </c>
    </row>
    <row r="1900" spans="1:12" x14ac:dyDescent="0.25">
      <c r="A1900" s="4">
        <v>44447.416967592595</v>
      </c>
      <c r="B1900">
        <v>0</v>
      </c>
      <c r="C1900">
        <v>1</v>
      </c>
      <c r="D1900" s="5">
        <f>SUM(B$2:B1900)</f>
        <v>10</v>
      </c>
      <c r="E1900" s="5">
        <f>SUM(C$2:C1900)</f>
        <v>1899</v>
      </c>
      <c r="F1900" s="6">
        <f>IF(stats[[#This Row],[Column1]],stats[[#This Row],[Total Clear]]/stats[[#This Row],[Total Runs]],NA())</f>
        <v>5.2659294365455505E-3</v>
      </c>
      <c r="G1900" s="6">
        <f>SUM(B$2:B1900) / SUM(C$2:C1900)</f>
        <v>5.2659294365455505E-3</v>
      </c>
      <c r="H1900" s="7">
        <f>IFERROR(stats[[#This Row],[Column1]]-A1899,"")</f>
        <v>1.0763888931251131E-3</v>
      </c>
      <c r="I1900" s="7">
        <f>IFERROR(_xlfn.QUARTILE.INC(H$2:H1900,1),"")</f>
        <v>9.3750000087311491E-4</v>
      </c>
      <c r="J1900" s="7">
        <f>IFERROR(_xlfn.QUARTILE.INC(H$2:H1900,3),"")</f>
        <v>1.0648148163454607E-3</v>
      </c>
      <c r="K1900" s="7">
        <f>IFERROR(stats[[#This Row],[Q3]]-stats[[#This Row],[Q1]],"")</f>
        <v>1.273148154723458E-4</v>
      </c>
      <c r="L1900" s="7">
        <f>IFERROR(AVERAGEIFS(H$2:H1900, H$2:H1900, "&lt;" &amp;stats[[#This Row],[Q3]]+(2*stats[[#This Row],[IQR]]), H$2:H1900, "&gt;" &amp; stats[[#This Row],[Q1]]-(2*stats[[#This Row],[IQR]])),"")</f>
        <v>1.0037532893438419E-3</v>
      </c>
    </row>
    <row r="1901" spans="1:12" x14ac:dyDescent="0.25">
      <c r="A1901" s="4">
        <v>44447.418043981481</v>
      </c>
      <c r="B1901">
        <v>0</v>
      </c>
      <c r="C1901">
        <v>1</v>
      </c>
      <c r="D1901" s="5">
        <f>SUM(B$2:B1901)</f>
        <v>10</v>
      </c>
      <c r="E1901" s="5">
        <f>SUM(C$2:C1901)</f>
        <v>1900</v>
      </c>
      <c r="F1901" s="6">
        <f>IF(stats[[#This Row],[Column1]],stats[[#This Row],[Total Clear]]/stats[[#This Row],[Total Runs]],NA())</f>
        <v>5.263157894736842E-3</v>
      </c>
      <c r="G1901" s="6">
        <f>SUM(B$2:B1901) / SUM(C$2:C1901)</f>
        <v>5.263157894736842E-3</v>
      </c>
      <c r="H1901" s="7">
        <f>IFERROR(stats[[#This Row],[Column1]]-A1900,"")</f>
        <v>1.0763888858491555E-3</v>
      </c>
      <c r="I1901" s="7">
        <f>IFERROR(_xlfn.QUARTILE.INC(H$2:H1901,1),"")</f>
        <v>9.3750000087311491E-4</v>
      </c>
      <c r="J1901" s="7">
        <f>IFERROR(_xlfn.QUARTILE.INC(H$2:H1901,3),"")</f>
        <v>1.0648148163454607E-3</v>
      </c>
      <c r="K1901" s="7">
        <f>IFERROR(stats[[#This Row],[Q3]]-stats[[#This Row],[Q1]],"")</f>
        <v>1.273148154723458E-4</v>
      </c>
      <c r="L1901" s="7">
        <f>IFERROR(AVERAGEIFS(H$2:H1901, H$2:H1901, "&lt;" &amp;stats[[#This Row],[Q3]]+(2*stats[[#This Row],[IQR]]), H$2:H1901, "&gt;" &amp; stats[[#This Row],[Q1]]-(2*stats[[#This Row],[IQR]])),"")</f>
        <v>1.0037917819758001E-3</v>
      </c>
    </row>
    <row r="1902" spans="1:12" x14ac:dyDescent="0.25">
      <c r="A1902" s="4">
        <v>44447.419166666667</v>
      </c>
      <c r="B1902">
        <v>0</v>
      </c>
      <c r="C1902">
        <v>1</v>
      </c>
      <c r="D1902" s="5">
        <f>SUM(B$2:B1902)</f>
        <v>10</v>
      </c>
      <c r="E1902" s="5">
        <f>SUM(C$2:C1902)</f>
        <v>1901</v>
      </c>
      <c r="F1902" s="6">
        <f>IF(stats[[#This Row],[Column1]],stats[[#This Row],[Total Clear]]/stats[[#This Row],[Total Runs]],NA())</f>
        <v>5.2603892688058915E-3</v>
      </c>
      <c r="G1902" s="6">
        <f>SUM(B$2:B1902) / SUM(C$2:C1902)</f>
        <v>5.2603892688058915E-3</v>
      </c>
      <c r="H1902" s="7">
        <f>IFERROR(stats[[#This Row],[Column1]]-A1901,"")</f>
        <v>1.1226851856918074E-3</v>
      </c>
      <c r="I1902" s="7">
        <f>IFERROR(_xlfn.QUARTILE.INC(H$2:H1902,1),"")</f>
        <v>9.3750000087311491E-4</v>
      </c>
      <c r="J1902" s="7">
        <f>IFERROR(_xlfn.QUARTILE.INC(H$2:H1902,3),"")</f>
        <v>1.0648148163454607E-3</v>
      </c>
      <c r="K1902" s="7">
        <f>IFERROR(stats[[#This Row],[Q3]]-stats[[#This Row],[Q1]],"")</f>
        <v>1.273148154723458E-4</v>
      </c>
      <c r="L1902" s="7">
        <f>IFERROR(AVERAGEIFS(H$2:H1902, H$2:H1902, "&lt;" &amp;stats[[#This Row],[Q3]]+(2*stats[[#This Row],[IQR]]), H$2:H1902, "&gt;" &amp; stats[[#This Row],[Q1]]-(2*stats[[#This Row],[IQR]])),"")</f>
        <v>1.003854755176921E-3</v>
      </c>
    </row>
    <row r="1903" spans="1:12" x14ac:dyDescent="0.25">
      <c r="A1903" s="4">
        <v>44447.420243055552</v>
      </c>
      <c r="B1903">
        <v>0</v>
      </c>
      <c r="C1903">
        <v>1</v>
      </c>
      <c r="D1903" s="5">
        <f>SUM(B$2:B1903)</f>
        <v>10</v>
      </c>
      <c r="E1903" s="5">
        <f>SUM(C$2:C1903)</f>
        <v>1902</v>
      </c>
      <c r="F1903" s="6">
        <f>IF(stats[[#This Row],[Column1]],stats[[#This Row],[Total Clear]]/stats[[#This Row],[Total Runs]],NA())</f>
        <v>5.2576235541535229E-3</v>
      </c>
      <c r="G1903" s="6">
        <f>SUM(B$2:B1903) / SUM(C$2:C1903)</f>
        <v>5.2576235541535229E-3</v>
      </c>
      <c r="H1903" s="7">
        <f>IFERROR(stats[[#This Row],[Column1]]-A1902,"")</f>
        <v>1.0763888858491555E-3</v>
      </c>
      <c r="I1903" s="7">
        <f>IFERROR(_xlfn.QUARTILE.INC(H$2:H1903,1),"")</f>
        <v>9.3750000087311491E-4</v>
      </c>
      <c r="J1903" s="7">
        <f>IFERROR(_xlfn.QUARTILE.INC(H$2:H1903,3),"")</f>
        <v>1.0648148163454607E-3</v>
      </c>
      <c r="K1903" s="7">
        <f>IFERROR(stats[[#This Row],[Q3]]-stats[[#This Row],[Q1]],"")</f>
        <v>1.273148154723458E-4</v>
      </c>
      <c r="L1903" s="7">
        <f>IFERROR(AVERAGEIFS(H$2:H1903, H$2:H1903, "&lt;" &amp;stats[[#This Row],[Q3]]+(2*stats[[#This Row],[IQR]]), H$2:H1903, "&gt;" &amp; stats[[#This Row],[Q1]]-(2*stats[[#This Row],[IQR]])),"")</f>
        <v>1.003893153340326E-3</v>
      </c>
    </row>
    <row r="1904" spans="1:12" x14ac:dyDescent="0.25">
      <c r="A1904" s="4">
        <v>44447.421215277776</v>
      </c>
      <c r="B1904">
        <v>0</v>
      </c>
      <c r="C1904">
        <v>1</v>
      </c>
      <c r="D1904" s="5">
        <f>SUM(B$2:B1904)</f>
        <v>10</v>
      </c>
      <c r="E1904" s="5">
        <f>SUM(C$2:C1904)</f>
        <v>1903</v>
      </c>
      <c r="F1904" s="6">
        <f>IF(stats[[#This Row],[Column1]],stats[[#This Row],[Total Clear]]/stats[[#This Row],[Total Runs]],NA())</f>
        <v>5.254860746190226E-3</v>
      </c>
      <c r="G1904" s="6">
        <f>SUM(B$2:B1904) / SUM(C$2:C1904)</f>
        <v>5.254860746190226E-3</v>
      </c>
      <c r="H1904" s="7">
        <f>IFERROR(stats[[#This Row],[Column1]]-A1903,"")</f>
        <v>9.7222222393611446E-4</v>
      </c>
      <c r="I1904" s="7">
        <f>IFERROR(_xlfn.QUARTILE.INC(H$2:H1904,1),"")</f>
        <v>9.3750000087311491E-4</v>
      </c>
      <c r="J1904" s="7">
        <f>IFERROR(_xlfn.QUARTILE.INC(H$2:H1904,3),"")</f>
        <v>1.0648148163454607E-3</v>
      </c>
      <c r="K1904" s="7">
        <f>IFERROR(stats[[#This Row],[Q3]]-stats[[#This Row],[Q1]],"")</f>
        <v>1.273148154723458E-4</v>
      </c>
      <c r="L1904" s="7">
        <f>IFERROR(AVERAGEIFS(H$2:H1904, H$2:H1904, "&lt;" &amp;stats[[#This Row],[Q3]]+(2*stats[[#This Row],[IQR]]), H$2:H1904, "&gt;" &amp; stats[[#This Row],[Q1]]-(2*stats[[#This Row],[IQR]])),"")</f>
        <v>1.0038763962348211E-3</v>
      </c>
    </row>
    <row r="1905" spans="1:12" x14ac:dyDescent="0.25">
      <c r="A1905" s="4">
        <v>44447.422280092593</v>
      </c>
      <c r="B1905">
        <v>0</v>
      </c>
      <c r="C1905">
        <v>1</v>
      </c>
      <c r="D1905" s="5">
        <f>SUM(B$2:B1905)</f>
        <v>10</v>
      </c>
      <c r="E1905" s="5">
        <f>SUM(C$2:C1905)</f>
        <v>1904</v>
      </c>
      <c r="F1905" s="6">
        <f>IF(stats[[#This Row],[Column1]],stats[[#This Row],[Total Clear]]/stats[[#This Row],[Total Runs]],NA())</f>
        <v>5.2521008403361349E-3</v>
      </c>
      <c r="G1905" s="6">
        <f>SUM(B$2:B1905) / SUM(C$2:C1905)</f>
        <v>5.2521008403361349E-3</v>
      </c>
      <c r="H1905" s="7">
        <f>IFERROR(stats[[#This Row],[Column1]]-A1904,"")</f>
        <v>1.0648148163454607E-3</v>
      </c>
      <c r="I1905" s="7">
        <f>IFERROR(_xlfn.QUARTILE.INC(H$2:H1905,1),"")</f>
        <v>9.3750000087311491E-4</v>
      </c>
      <c r="J1905" s="7">
        <f>IFERROR(_xlfn.QUARTILE.INC(H$2:H1905,3),"")</f>
        <v>1.0648148163454607E-3</v>
      </c>
      <c r="K1905" s="7">
        <f>IFERROR(stats[[#This Row],[Q3]]-stats[[#This Row],[Q1]],"")</f>
        <v>1.273148154723458E-4</v>
      </c>
      <c r="L1905" s="7">
        <f>IFERROR(AVERAGEIFS(H$2:H1905, H$2:H1905, "&lt;" &amp;stats[[#This Row],[Q3]]+(2*stats[[#This Row],[IQR]]), H$2:H1905, "&gt;" &amp; stats[[#This Row],[Q1]]-(2*stats[[#This Row],[IQR]])),"")</f>
        <v>1.0039086217346152E-3</v>
      </c>
    </row>
    <row r="1906" spans="1:12" x14ac:dyDescent="0.25">
      <c r="A1906" s="4">
        <v>44447.423344907409</v>
      </c>
      <c r="B1906">
        <v>0</v>
      </c>
      <c r="C1906">
        <v>1</v>
      </c>
      <c r="D1906" s="5">
        <f>SUM(B$2:B1906)</f>
        <v>10</v>
      </c>
      <c r="E1906" s="5">
        <f>SUM(C$2:C1906)</f>
        <v>1905</v>
      </c>
      <c r="F1906" s="6">
        <f>IF(stats[[#This Row],[Column1]],stats[[#This Row],[Total Clear]]/stats[[#This Row],[Total Runs]],NA())</f>
        <v>5.2493438320209973E-3</v>
      </c>
      <c r="G1906" s="6">
        <f>SUM(B$2:B1906) / SUM(C$2:C1906)</f>
        <v>5.2493438320209973E-3</v>
      </c>
      <c r="H1906" s="7">
        <f>IFERROR(stats[[#This Row],[Column1]]-A1905,"")</f>
        <v>1.0648148163454607E-3</v>
      </c>
      <c r="I1906" s="7">
        <f>IFERROR(_xlfn.QUARTILE.INC(H$2:H1906,1),"")</f>
        <v>9.3750000087311491E-4</v>
      </c>
      <c r="J1906" s="7">
        <f>IFERROR(_xlfn.QUARTILE.INC(H$2:H1906,3),"")</f>
        <v>1.0648148163454607E-3</v>
      </c>
      <c r="K1906" s="7">
        <f>IFERROR(stats[[#This Row],[Q3]]-stats[[#This Row],[Q1]],"")</f>
        <v>1.273148154723458E-4</v>
      </c>
      <c r="L1906" s="7">
        <f>IFERROR(AVERAGEIFS(H$2:H1906, H$2:H1906, "&lt;" &amp;stats[[#This Row],[Q3]]+(2*stats[[#This Row],[IQR]]), H$2:H1906, "&gt;" &amp; stats[[#This Row],[Q1]]-(2*stats[[#This Row],[IQR]])),"")</f>
        <v>1.003940813169399E-3</v>
      </c>
    </row>
    <row r="1907" spans="1:12" x14ac:dyDescent="0.25">
      <c r="A1907" s="4">
        <v>44447.424386574072</v>
      </c>
      <c r="B1907">
        <v>0</v>
      </c>
      <c r="C1907">
        <v>1</v>
      </c>
      <c r="D1907" s="5">
        <f>SUM(B$2:B1907)</f>
        <v>10</v>
      </c>
      <c r="E1907" s="5">
        <f>SUM(C$2:C1907)</f>
        <v>1906</v>
      </c>
      <c r="F1907" s="6">
        <f>IF(stats[[#This Row],[Column1]],stats[[#This Row],[Total Clear]]/stats[[#This Row],[Total Runs]],NA())</f>
        <v>5.246589716684155E-3</v>
      </c>
      <c r="G1907" s="6">
        <f>SUM(B$2:B1907) / SUM(C$2:C1907)</f>
        <v>5.246589716684155E-3</v>
      </c>
      <c r="H1907" s="7">
        <f>IFERROR(stats[[#This Row],[Column1]]-A1906,"")</f>
        <v>1.0416666627861559E-3</v>
      </c>
      <c r="I1907" s="7">
        <f>IFERROR(_xlfn.QUARTILE.INC(H$2:H1907,1),"")</f>
        <v>9.3750000087311491E-4</v>
      </c>
      <c r="J1907" s="7">
        <f>IFERROR(_xlfn.QUARTILE.INC(H$2:H1907,3),"")</f>
        <v>1.0648148163454607E-3</v>
      </c>
      <c r="K1907" s="7">
        <f>IFERROR(stats[[#This Row],[Q3]]-stats[[#This Row],[Q1]],"")</f>
        <v>1.273148154723458E-4</v>
      </c>
      <c r="L1907" s="7">
        <f>IFERROR(AVERAGEIFS(H$2:H1907, H$2:H1907, "&lt;" &amp;stats[[#This Row],[Q3]]+(2*stats[[#This Row],[IQR]]), H$2:H1907, "&gt;" &amp; stats[[#This Row],[Q1]]-(2*stats[[#This Row],[IQR]])),"")</f>
        <v>1.0039607423028467E-3</v>
      </c>
    </row>
    <row r="1908" spans="1:12" x14ac:dyDescent="0.25">
      <c r="A1908" s="4">
        <v>44447.425312500003</v>
      </c>
      <c r="B1908">
        <v>0</v>
      </c>
      <c r="C1908">
        <v>1</v>
      </c>
      <c r="D1908" s="5">
        <f>SUM(B$2:B1908)</f>
        <v>10</v>
      </c>
      <c r="E1908" s="5">
        <f>SUM(C$2:C1908)</f>
        <v>1907</v>
      </c>
      <c r="F1908" s="6">
        <f>IF(stats[[#This Row],[Column1]],stats[[#This Row],[Total Clear]]/stats[[#This Row],[Total Runs]],NA())</f>
        <v>5.243838489774515E-3</v>
      </c>
      <c r="G1908" s="6">
        <f>SUM(B$2:B1908) / SUM(C$2:C1908)</f>
        <v>5.243838489774515E-3</v>
      </c>
      <c r="H1908" s="7">
        <f>IFERROR(stats[[#This Row],[Column1]]-A1907,"")</f>
        <v>9.2592593136942014E-4</v>
      </c>
      <c r="I1908" s="7">
        <f>IFERROR(_xlfn.QUARTILE.INC(H$2:H1908,1),"")</f>
        <v>9.3750000087311491E-4</v>
      </c>
      <c r="J1908" s="7">
        <f>IFERROR(_xlfn.QUARTILE.INC(H$2:H1908,3),"")</f>
        <v>1.0648148163454607E-3</v>
      </c>
      <c r="K1908" s="7">
        <f>IFERROR(stats[[#This Row],[Q3]]-stats[[#This Row],[Q1]],"")</f>
        <v>1.273148154723458E-4</v>
      </c>
      <c r="L1908" s="7">
        <f>IFERROR(AVERAGEIFS(H$2:H1908, H$2:H1908, "&lt;" &amp;stats[[#This Row],[Q3]]+(2*stats[[#This Row],[IQR]]), H$2:H1908, "&gt;" &amp; stats[[#This Row],[Q1]]-(2*stats[[#This Row],[IQR]])),"")</f>
        <v>1.003919541241108E-3</v>
      </c>
    </row>
    <row r="1909" spans="1:12" x14ac:dyDescent="0.25">
      <c r="A1909" s="4">
        <v>44447.426354166666</v>
      </c>
      <c r="B1909">
        <v>0</v>
      </c>
      <c r="C1909">
        <v>1</v>
      </c>
      <c r="D1909" s="5">
        <f>SUM(B$2:B1909)</f>
        <v>10</v>
      </c>
      <c r="E1909" s="5">
        <f>SUM(C$2:C1909)</f>
        <v>1908</v>
      </c>
      <c r="F1909" s="6">
        <f>IF(stats[[#This Row],[Column1]],stats[[#This Row],[Total Clear]]/stats[[#This Row],[Total Runs]],NA())</f>
        <v>5.2410901467505244E-3</v>
      </c>
      <c r="G1909" s="6">
        <f>SUM(B$2:B1909) / SUM(C$2:C1909)</f>
        <v>5.2410901467505244E-3</v>
      </c>
      <c r="H1909" s="7">
        <f>IFERROR(stats[[#This Row],[Column1]]-A1908,"")</f>
        <v>1.0416666627861559E-3</v>
      </c>
      <c r="I1909" s="7">
        <f>IFERROR(_xlfn.QUARTILE.INC(H$2:H1909,1),"")</f>
        <v>9.3750000087311491E-4</v>
      </c>
      <c r="J1909" s="7">
        <f>IFERROR(_xlfn.QUARTILE.INC(H$2:H1909,3),"")</f>
        <v>1.0648148163454607E-3</v>
      </c>
      <c r="K1909" s="7">
        <f>IFERROR(stats[[#This Row],[Q3]]-stats[[#This Row],[Q1]],"")</f>
        <v>1.273148154723458E-4</v>
      </c>
      <c r="L1909" s="7">
        <f>IFERROR(AVERAGEIFS(H$2:H1909, H$2:H1909, "&lt;" &amp;stats[[#This Row],[Q3]]+(2*stats[[#This Row],[IQR]]), H$2:H1909, "&gt;" &amp; stats[[#This Row],[Q1]]-(2*stats[[#This Row],[IQR]])),"")</f>
        <v>1.0039394605664614E-3</v>
      </c>
    </row>
    <row r="1910" spans="1:12" x14ac:dyDescent="0.25">
      <c r="A1910" s="4">
        <v>44447.427430555559</v>
      </c>
      <c r="B1910">
        <v>0</v>
      </c>
      <c r="C1910">
        <v>1</v>
      </c>
      <c r="D1910" s="5">
        <f>SUM(B$2:B1910)</f>
        <v>10</v>
      </c>
      <c r="E1910" s="5">
        <f>SUM(C$2:C1910)</f>
        <v>1909</v>
      </c>
      <c r="F1910" s="6">
        <f>IF(stats[[#This Row],[Column1]],stats[[#This Row],[Total Clear]]/stats[[#This Row],[Total Runs]],NA())</f>
        <v>5.2383446830801469E-3</v>
      </c>
      <c r="G1910" s="6">
        <f>SUM(B$2:B1910) / SUM(C$2:C1910)</f>
        <v>5.2383446830801469E-3</v>
      </c>
      <c r="H1910" s="7">
        <f>IFERROR(stats[[#This Row],[Column1]]-A1909,"")</f>
        <v>1.0763888931251131E-3</v>
      </c>
      <c r="I1910" s="7">
        <f>IFERROR(_xlfn.QUARTILE.INC(H$2:H1910,1),"")</f>
        <v>9.3750000087311491E-4</v>
      </c>
      <c r="J1910" s="7">
        <f>IFERROR(_xlfn.QUARTILE.INC(H$2:H1910,3),"")</f>
        <v>1.0648148163454607E-3</v>
      </c>
      <c r="K1910" s="7">
        <f>IFERROR(stats[[#This Row],[Q3]]-stats[[#This Row],[Q1]],"")</f>
        <v>1.273148154723458E-4</v>
      </c>
      <c r="L1910" s="7">
        <f>IFERROR(AVERAGEIFS(H$2:H1910, H$2:H1910, "&lt;" &amp;stats[[#This Row],[Q3]]+(2*stats[[#This Row],[IQR]]), H$2:H1910, "&gt;" &amp; stats[[#This Row],[Q1]]-(2*stats[[#This Row],[IQR]])),"")</f>
        <v>1.0039776722924945E-3</v>
      </c>
    </row>
    <row r="1911" spans="1:12" x14ac:dyDescent="0.25">
      <c r="A1911" s="4">
        <v>44447.428483796299</v>
      </c>
      <c r="B1911">
        <v>0</v>
      </c>
      <c r="C1911">
        <v>1</v>
      </c>
      <c r="D1911" s="5">
        <f>SUM(B$2:B1911)</f>
        <v>10</v>
      </c>
      <c r="E1911" s="5">
        <f>SUM(C$2:C1911)</f>
        <v>1910</v>
      </c>
      <c r="F1911" s="6">
        <f>IF(stats[[#This Row],[Column1]],stats[[#This Row],[Total Clear]]/stats[[#This Row],[Total Runs]],NA())</f>
        <v>5.235602094240838E-3</v>
      </c>
      <c r="G1911" s="6">
        <f>SUM(B$2:B1911) / SUM(C$2:C1911)</f>
        <v>5.235602094240838E-3</v>
      </c>
      <c r="H1911" s="7">
        <f>IFERROR(stats[[#This Row],[Column1]]-A1910,"")</f>
        <v>1.0532407395658083E-3</v>
      </c>
      <c r="I1911" s="7">
        <f>IFERROR(_xlfn.QUARTILE.INC(H$2:H1911,1),"")</f>
        <v>9.3750000087311491E-4</v>
      </c>
      <c r="J1911" s="7">
        <f>IFERROR(_xlfn.QUARTILE.INC(H$2:H1911,3),"")</f>
        <v>1.0648148163454607E-3</v>
      </c>
      <c r="K1911" s="7">
        <f>IFERROR(stats[[#This Row],[Q3]]-stats[[#This Row],[Q1]],"")</f>
        <v>1.273148154723458E-4</v>
      </c>
      <c r="L1911" s="7">
        <f>IFERROR(AVERAGEIFS(H$2:H1911, H$2:H1911, "&lt;" &amp;stats[[#This Row],[Q3]]+(2*stats[[#This Row],[IQR]]), H$2:H1911, "&gt;" &amp; stats[[#This Row],[Q1]]-(2*stats[[#This Row],[IQR]])),"")</f>
        <v>1.004003641226218E-3</v>
      </c>
    </row>
    <row r="1912" spans="1:12" x14ac:dyDescent="0.25">
      <c r="A1912" s="4">
        <v>44447.429467592592</v>
      </c>
      <c r="B1912">
        <v>0</v>
      </c>
      <c r="C1912">
        <v>1</v>
      </c>
      <c r="D1912" s="5">
        <f>SUM(B$2:B1912)</f>
        <v>10</v>
      </c>
      <c r="E1912" s="5">
        <f>SUM(C$2:C1912)</f>
        <v>1911</v>
      </c>
      <c r="F1912" s="6">
        <f>IF(stats[[#This Row],[Column1]],stats[[#This Row],[Total Clear]]/stats[[#This Row],[Total Runs]],NA())</f>
        <v>5.2328623757195184E-3</v>
      </c>
      <c r="G1912" s="6">
        <f>SUM(B$2:B1912) / SUM(C$2:C1912)</f>
        <v>5.2328623757195184E-3</v>
      </c>
      <c r="H1912" s="7">
        <f>IFERROR(stats[[#This Row],[Column1]]-A1911,"")</f>
        <v>9.8379629343980923E-4</v>
      </c>
      <c r="I1912" s="7">
        <f>IFERROR(_xlfn.QUARTILE.INC(H$2:H1912,1),"")</f>
        <v>9.3750000087311491E-4</v>
      </c>
      <c r="J1912" s="7">
        <f>IFERROR(_xlfn.QUARTILE.INC(H$2:H1912,3),"")</f>
        <v>1.0648148163454607E-3</v>
      </c>
      <c r="K1912" s="7">
        <f>IFERROR(stats[[#This Row],[Q3]]-stats[[#This Row],[Q1]],"")</f>
        <v>1.273148154723458E-4</v>
      </c>
      <c r="L1912" s="7">
        <f>IFERROR(AVERAGEIFS(H$2:H1912, H$2:H1912, "&lt;" &amp;stats[[#This Row],[Q3]]+(2*stats[[#This Row],[IQR]]), H$2:H1912, "&gt;" &amp; stats[[#This Row],[Q1]]-(2*stats[[#This Row],[IQR]])),"")</f>
        <v>1.0039929945730112E-3</v>
      </c>
    </row>
    <row r="1913" spans="1:12" x14ac:dyDescent="0.25">
      <c r="A1913" s="4">
        <v>44447.430578703701</v>
      </c>
      <c r="B1913">
        <v>0</v>
      </c>
      <c r="C1913">
        <v>1</v>
      </c>
      <c r="D1913" s="5">
        <f>SUM(B$2:B1913)</f>
        <v>10</v>
      </c>
      <c r="E1913" s="5">
        <f>SUM(C$2:C1913)</f>
        <v>1912</v>
      </c>
      <c r="F1913" s="6">
        <f>IF(stats[[#This Row],[Column1]],stats[[#This Row],[Total Clear]]/stats[[#This Row],[Total Runs]],NA())</f>
        <v>5.2301255230125521E-3</v>
      </c>
      <c r="G1913" s="6">
        <f>SUM(B$2:B1913) / SUM(C$2:C1913)</f>
        <v>5.2301255230125521E-3</v>
      </c>
      <c r="H1913" s="7">
        <f>IFERROR(stats[[#This Row],[Column1]]-A1912,"")</f>
        <v>1.111111108912155E-3</v>
      </c>
      <c r="I1913" s="7">
        <f>IFERROR(_xlfn.QUARTILE.INC(H$2:H1913,1),"")</f>
        <v>9.3750000087311491E-4</v>
      </c>
      <c r="J1913" s="7">
        <f>IFERROR(_xlfn.QUARTILE.INC(H$2:H1913,3),"")</f>
        <v>1.0648148163454607E-3</v>
      </c>
      <c r="K1913" s="7">
        <f>IFERROR(stats[[#This Row],[Q3]]-stats[[#This Row],[Q1]],"")</f>
        <v>1.273148154723458E-4</v>
      </c>
      <c r="L1913" s="7">
        <f>IFERROR(AVERAGEIFS(H$2:H1913, H$2:H1913, "&lt;" &amp;stats[[#This Row],[Q3]]+(2*stats[[#This Row],[IQR]]), H$2:H1913, "&gt;" &amp; stats[[#This Row],[Q1]]-(2*stats[[#This Row],[IQR]])),"")</f>
        <v>1.0040494022161598E-3</v>
      </c>
    </row>
    <row r="1914" spans="1:12" x14ac:dyDescent="0.25">
      <c r="A1914" s="4">
        <v>44447.431585648148</v>
      </c>
      <c r="B1914">
        <v>0</v>
      </c>
      <c r="C1914">
        <v>1</v>
      </c>
      <c r="D1914" s="5">
        <f>SUM(B$2:B1914)</f>
        <v>10</v>
      </c>
      <c r="E1914" s="5">
        <f>SUM(C$2:C1914)</f>
        <v>1913</v>
      </c>
      <c r="F1914" s="6">
        <f>IF(stats[[#This Row],[Column1]],stats[[#This Row],[Total Clear]]/stats[[#This Row],[Total Runs]],NA())</f>
        <v>5.2273915316257188E-3</v>
      </c>
      <c r="G1914" s="6">
        <f>SUM(B$2:B1914) / SUM(C$2:C1914)</f>
        <v>5.2273915316257188E-3</v>
      </c>
      <c r="H1914" s="7">
        <f>IFERROR(stats[[#This Row],[Column1]]-A1913,"")</f>
        <v>1.006944446999114E-3</v>
      </c>
      <c r="I1914" s="7">
        <f>IFERROR(_xlfn.QUARTILE.INC(H$2:H1914,1),"")</f>
        <v>9.3750000087311491E-4</v>
      </c>
      <c r="J1914" s="7">
        <f>IFERROR(_xlfn.QUARTILE.INC(H$2:H1914,3),"")</f>
        <v>1.0648148163454607E-3</v>
      </c>
      <c r="K1914" s="7">
        <f>IFERROR(stats[[#This Row],[Q3]]-stats[[#This Row],[Q1]],"")</f>
        <v>1.273148154723458E-4</v>
      </c>
      <c r="L1914" s="7">
        <f>IFERROR(AVERAGEIFS(H$2:H1914, H$2:H1914, "&lt;" &amp;stats[[#This Row],[Q3]]+(2*stats[[#This Row],[IQR]]), H$2:H1914, "&gt;" &amp; stats[[#This Row],[Q1]]-(2*stats[[#This Row],[IQR]])),"")</f>
        <v>1.0040509259239402E-3</v>
      </c>
    </row>
    <row r="1915" spans="1:12" x14ac:dyDescent="0.25">
      <c r="A1915" s="4">
        <v>44447.432662037034</v>
      </c>
      <c r="B1915">
        <v>0</v>
      </c>
      <c r="C1915">
        <v>1</v>
      </c>
      <c r="D1915" s="5">
        <f>SUM(B$2:B1915)</f>
        <v>10</v>
      </c>
      <c r="E1915" s="5">
        <f>SUM(C$2:C1915)</f>
        <v>1914</v>
      </c>
      <c r="F1915" s="6">
        <f>IF(stats[[#This Row],[Column1]],stats[[#This Row],[Total Clear]]/stats[[#This Row],[Total Runs]],NA())</f>
        <v>5.2246603970741903E-3</v>
      </c>
      <c r="G1915" s="6">
        <f>SUM(B$2:B1915) / SUM(C$2:C1915)</f>
        <v>5.2246603970741903E-3</v>
      </c>
      <c r="H1915" s="7">
        <f>IFERROR(stats[[#This Row],[Column1]]-A1914,"")</f>
        <v>1.0763888858491555E-3</v>
      </c>
      <c r="I1915" s="7">
        <f>IFERROR(_xlfn.QUARTILE.INC(H$2:H1915,1),"")</f>
        <v>9.3750000087311491E-4</v>
      </c>
      <c r="J1915" s="7">
        <f>IFERROR(_xlfn.QUARTILE.INC(H$2:H1915,3),"")</f>
        <v>1.0648148163454607E-3</v>
      </c>
      <c r="K1915" s="7">
        <f>IFERROR(stats[[#This Row],[Q3]]-stats[[#This Row],[Q1]],"")</f>
        <v>1.273148154723458E-4</v>
      </c>
      <c r="L1915" s="7">
        <f>IFERROR(AVERAGEIFS(H$2:H1915, H$2:H1915, "&lt;" &amp;stats[[#This Row],[Q3]]+(2*stats[[#This Row],[IQR]]), H$2:H1915, "&gt;" &amp; stats[[#This Row],[Q1]]-(2*stats[[#This Row],[IQR]])),"")</f>
        <v>1.0040889785067522E-3</v>
      </c>
    </row>
    <row r="1916" spans="1:12" x14ac:dyDescent="0.25">
      <c r="A1916" s="4">
        <v>44447.433703703704</v>
      </c>
      <c r="B1916">
        <v>0</v>
      </c>
      <c r="C1916">
        <v>1</v>
      </c>
      <c r="D1916" s="5">
        <f>SUM(B$2:B1916)</f>
        <v>10</v>
      </c>
      <c r="E1916" s="5">
        <f>SUM(C$2:C1916)</f>
        <v>1915</v>
      </c>
      <c r="F1916" s="6">
        <f>IF(stats[[#This Row],[Column1]],stats[[#This Row],[Total Clear]]/stats[[#This Row],[Total Runs]],NA())</f>
        <v>5.2219321148825066E-3</v>
      </c>
      <c r="G1916" s="6">
        <f>SUM(B$2:B1916) / SUM(C$2:C1916)</f>
        <v>5.2219321148825066E-3</v>
      </c>
      <c r="H1916" s="7">
        <f>IFERROR(stats[[#This Row],[Column1]]-A1915,"")</f>
        <v>1.0416666700621136E-3</v>
      </c>
      <c r="I1916" s="7">
        <f>IFERROR(_xlfn.QUARTILE.INC(H$2:H1916,1),"")</f>
        <v>9.3750000087311491E-4</v>
      </c>
      <c r="J1916" s="7">
        <f>IFERROR(_xlfn.QUARTILE.INC(H$2:H1916,3),"")</f>
        <v>1.0648148163454607E-3</v>
      </c>
      <c r="K1916" s="7">
        <f>IFERROR(stats[[#This Row],[Q3]]-stats[[#This Row],[Q1]],"")</f>
        <v>1.273148154723458E-4</v>
      </c>
      <c r="L1916" s="7">
        <f>IFERROR(AVERAGEIFS(H$2:H1916, H$2:H1916, "&lt;" &amp;stats[[#This Row],[Q3]]+(2*stats[[#This Row],[IQR]]), H$2:H1916, "&gt;" &amp; stats[[#This Row],[Q1]]-(2*stats[[#This Row],[IQR]])),"")</f>
        <v>1.0041087354423753E-3</v>
      </c>
    </row>
    <row r="1917" spans="1:12" x14ac:dyDescent="0.25">
      <c r="A1917" s="4">
        <v>44447.434733796297</v>
      </c>
      <c r="B1917">
        <v>0</v>
      </c>
      <c r="C1917">
        <v>1</v>
      </c>
      <c r="D1917" s="5">
        <f>SUM(B$2:B1917)</f>
        <v>10</v>
      </c>
      <c r="E1917" s="5">
        <f>SUM(C$2:C1917)</f>
        <v>1916</v>
      </c>
      <c r="F1917" s="6">
        <f>IF(stats[[#This Row],[Column1]],stats[[#This Row],[Total Clear]]/stats[[#This Row],[Total Runs]],NA())</f>
        <v>5.2192066805845511E-3</v>
      </c>
      <c r="G1917" s="6">
        <f>SUM(B$2:B1917) / SUM(C$2:C1917)</f>
        <v>5.2192066805845511E-3</v>
      </c>
      <c r="H1917" s="7">
        <f>IFERROR(stats[[#This Row],[Column1]]-A1916,"")</f>
        <v>1.0300925932824612E-3</v>
      </c>
      <c r="I1917" s="7">
        <f>IFERROR(_xlfn.QUARTILE.INC(H$2:H1917,1),"")</f>
        <v>9.3750000087311491E-4</v>
      </c>
      <c r="J1917" s="7">
        <f>IFERROR(_xlfn.QUARTILE.INC(H$2:H1917,3),"")</f>
        <v>1.0648148163454607E-3</v>
      </c>
      <c r="K1917" s="7">
        <f>IFERROR(stats[[#This Row],[Q3]]-stats[[#This Row],[Q1]],"")</f>
        <v>1.273148154723458E-4</v>
      </c>
      <c r="L1917" s="7">
        <f>IFERROR(AVERAGEIFS(H$2:H1917, H$2:H1917, "&lt;" &amp;stats[[#This Row],[Q3]]+(2*stats[[#This Row],[IQR]]), H$2:H1917, "&gt;" &amp; stats[[#This Row],[Q1]]-(2*stats[[#This Row],[IQR]])),"")</f>
        <v>1.0041223895978352E-3</v>
      </c>
    </row>
    <row r="1918" spans="1:12" x14ac:dyDescent="0.25">
      <c r="A1918" s="4">
        <v>44447.435729166667</v>
      </c>
      <c r="B1918">
        <v>0</v>
      </c>
      <c r="C1918">
        <v>1</v>
      </c>
      <c r="D1918" s="5">
        <f>SUM(B$2:B1918)</f>
        <v>10</v>
      </c>
      <c r="E1918" s="5">
        <f>SUM(C$2:C1918)</f>
        <v>1917</v>
      </c>
      <c r="F1918" s="6">
        <f>IF(stats[[#This Row],[Column1]],stats[[#This Row],[Total Clear]]/stats[[#This Row],[Total Runs]],NA())</f>
        <v>5.2164840897235268E-3</v>
      </c>
      <c r="G1918" s="6">
        <f>SUM(B$2:B1918) / SUM(C$2:C1918)</f>
        <v>5.2164840897235268E-3</v>
      </c>
      <c r="H1918" s="7">
        <f>IFERROR(stats[[#This Row],[Column1]]-A1917,"")</f>
        <v>9.9537037021946162E-4</v>
      </c>
      <c r="I1918" s="7">
        <f>IFERROR(_xlfn.QUARTILE.INC(H$2:H1918,1),"")</f>
        <v>9.3750000087311491E-4</v>
      </c>
      <c r="J1918" s="7">
        <f>IFERROR(_xlfn.QUARTILE.INC(H$2:H1918,3),"")</f>
        <v>1.0648148163454607E-3</v>
      </c>
      <c r="K1918" s="7">
        <f>IFERROR(stats[[#This Row],[Q3]]-stats[[#This Row],[Q1]],"")</f>
        <v>1.273148154723458E-4</v>
      </c>
      <c r="L1918" s="7">
        <f>IFERROR(AVERAGEIFS(H$2:H1918, H$2:H1918, "&lt;" &amp;stats[[#This Row],[Q3]]+(2*stats[[#This Row],[IQR]]), H$2:H1918, "&gt;" &amp; stats[[#This Row],[Q1]]-(2*stats[[#This Row],[IQR]])),"")</f>
        <v>1.0041177929490019E-3</v>
      </c>
    </row>
    <row r="1919" spans="1:12" x14ac:dyDescent="0.25">
      <c r="A1919" s="4">
        <v>44447.436712962961</v>
      </c>
      <c r="B1919">
        <v>0</v>
      </c>
      <c r="C1919">
        <v>1</v>
      </c>
      <c r="D1919" s="5">
        <f>SUM(B$2:B1919)</f>
        <v>10</v>
      </c>
      <c r="E1919" s="5">
        <f>SUM(C$2:C1919)</f>
        <v>1918</v>
      </c>
      <c r="F1919" s="6">
        <f>IF(stats[[#This Row],[Column1]],stats[[#This Row],[Total Clear]]/stats[[#This Row],[Total Runs]],NA())</f>
        <v>5.2137643378519288E-3</v>
      </c>
      <c r="G1919" s="6">
        <f>SUM(B$2:B1919) / SUM(C$2:C1919)</f>
        <v>5.2137643378519288E-3</v>
      </c>
      <c r="H1919" s="7">
        <f>IFERROR(stats[[#This Row],[Column1]]-A1918,"")</f>
        <v>9.8379629343980923E-4</v>
      </c>
      <c r="I1919" s="7">
        <f>IFERROR(_xlfn.QUARTILE.INC(H$2:H1919,1),"")</f>
        <v>9.3750000087311491E-4</v>
      </c>
      <c r="J1919" s="7">
        <f>IFERROR(_xlfn.QUARTILE.INC(H$2:H1919,3),"")</f>
        <v>1.0648148163454607E-3</v>
      </c>
      <c r="K1919" s="7">
        <f>IFERROR(stats[[#This Row],[Q3]]-stats[[#This Row],[Q1]],"")</f>
        <v>1.273148154723458E-4</v>
      </c>
      <c r="L1919" s="7">
        <f>IFERROR(AVERAGEIFS(H$2:H1919, H$2:H1919, "&lt;" &amp;stats[[#This Row],[Q3]]+(2*stats[[#This Row],[IQR]]), H$2:H1919, "&gt;" &amp; stats[[#This Row],[Q1]]-(2*stats[[#This Row],[IQR]])),"")</f>
        <v>1.0041071254951915E-3</v>
      </c>
    </row>
    <row r="1920" spans="1:12" x14ac:dyDescent="0.25">
      <c r="A1920" s="4">
        <v>44447.437789351854</v>
      </c>
      <c r="B1920">
        <v>0</v>
      </c>
      <c r="C1920">
        <v>1</v>
      </c>
      <c r="D1920" s="5">
        <f>SUM(B$2:B1920)</f>
        <v>10</v>
      </c>
      <c r="E1920" s="5">
        <f>SUM(C$2:C1920)</f>
        <v>1919</v>
      </c>
      <c r="F1920" s="6">
        <f>IF(stats[[#This Row],[Column1]],stats[[#This Row],[Total Clear]]/stats[[#This Row],[Total Runs]],NA())</f>
        <v>5.211047420531527E-3</v>
      </c>
      <c r="G1920" s="6">
        <f>SUM(B$2:B1920) / SUM(C$2:C1920)</f>
        <v>5.211047420531527E-3</v>
      </c>
      <c r="H1920" s="7">
        <f>IFERROR(stats[[#This Row],[Column1]]-A1919,"")</f>
        <v>1.0763888931251131E-3</v>
      </c>
      <c r="I1920" s="7">
        <f>IFERROR(_xlfn.QUARTILE.INC(H$2:H1920,1),"")</f>
        <v>9.3750000087311491E-4</v>
      </c>
      <c r="J1920" s="7">
        <f>IFERROR(_xlfn.QUARTILE.INC(H$2:H1920,3),"")</f>
        <v>1.0648148163454607E-3</v>
      </c>
      <c r="K1920" s="7">
        <f>IFERROR(stats[[#This Row],[Q3]]-stats[[#This Row],[Q1]],"")</f>
        <v>1.273148154723458E-4</v>
      </c>
      <c r="L1920" s="7">
        <f>IFERROR(AVERAGEIFS(H$2:H1920, H$2:H1920, "&lt;" &amp;stats[[#This Row],[Q3]]+(2*stats[[#This Row],[IQR]]), H$2:H1920, "&gt;" &amp; stats[[#This Row],[Q1]]-(2*stats[[#This Row],[IQR]])),"")</f>
        <v>1.0041450487730664E-3</v>
      </c>
    </row>
    <row r="1921" spans="1:12" x14ac:dyDescent="0.25">
      <c r="A1921" s="4">
        <v>44447.438807870371</v>
      </c>
      <c r="B1921">
        <v>0</v>
      </c>
      <c r="C1921">
        <v>1</v>
      </c>
      <c r="D1921" s="5">
        <f>SUM(B$2:B1921)</f>
        <v>10</v>
      </c>
      <c r="E1921" s="5">
        <f>SUM(C$2:C1921)</f>
        <v>1920</v>
      </c>
      <c r="F1921" s="6">
        <f>IF(stats[[#This Row],[Column1]],stats[[#This Row],[Total Clear]]/stats[[#This Row],[Total Runs]],NA())</f>
        <v>5.208333333333333E-3</v>
      </c>
      <c r="G1921" s="6">
        <f>SUM(B$2:B1921) / SUM(C$2:C1921)</f>
        <v>5.208333333333333E-3</v>
      </c>
      <c r="H1921" s="7">
        <f>IFERROR(stats[[#This Row],[Column1]]-A1920,"")</f>
        <v>1.0185185165028088E-3</v>
      </c>
      <c r="I1921" s="7">
        <f>IFERROR(_xlfn.QUARTILE.INC(H$2:H1921,1),"")</f>
        <v>9.3750000087311491E-4</v>
      </c>
      <c r="J1921" s="7">
        <f>IFERROR(_xlfn.QUARTILE.INC(H$2:H1921,3),"")</f>
        <v>1.0648148163454607E-3</v>
      </c>
      <c r="K1921" s="7">
        <f>IFERROR(stats[[#This Row],[Q3]]-stats[[#This Row],[Q1]],"")</f>
        <v>1.273148154723458E-4</v>
      </c>
      <c r="L1921" s="7">
        <f>IFERROR(AVERAGEIFS(H$2:H1921, H$2:H1921, "&lt;" &amp;stats[[#This Row],[Q3]]+(2*stats[[#This Row],[IQR]]), H$2:H1921, "&gt;" &amp; stats[[#This Row],[Q1]]-(2*stats[[#This Row],[IQR]])),"")</f>
        <v>1.0041525859873976E-3</v>
      </c>
    </row>
    <row r="1922" spans="1:12" x14ac:dyDescent="0.25">
      <c r="A1922" s="4">
        <v>44447.439884259256</v>
      </c>
      <c r="B1922">
        <v>0</v>
      </c>
      <c r="C1922">
        <v>1</v>
      </c>
      <c r="D1922" s="5">
        <f>SUM(B$2:B1922)</f>
        <v>10</v>
      </c>
      <c r="E1922" s="5">
        <f>SUM(C$2:C1922)</f>
        <v>1921</v>
      </c>
      <c r="F1922" s="6">
        <f>IF(stats[[#This Row],[Column1]],stats[[#This Row],[Total Clear]]/stats[[#This Row],[Total Runs]],NA())</f>
        <v>5.2056220718375845E-3</v>
      </c>
      <c r="G1922" s="6">
        <f>SUM(B$2:B1922) / SUM(C$2:C1922)</f>
        <v>5.2056220718375845E-3</v>
      </c>
      <c r="H1922" s="7">
        <f>IFERROR(stats[[#This Row],[Column1]]-A1921,"")</f>
        <v>1.0763888858491555E-3</v>
      </c>
      <c r="I1922" s="7">
        <f>IFERROR(_xlfn.QUARTILE.INC(H$2:H1922,1),"")</f>
        <v>9.3750000087311491E-4</v>
      </c>
      <c r="J1922" s="7">
        <f>IFERROR(_xlfn.QUARTILE.INC(H$2:H1922,3),"")</f>
        <v>1.0648148163454607E-3</v>
      </c>
      <c r="K1922" s="7">
        <f>IFERROR(stats[[#This Row],[Q3]]-stats[[#This Row],[Q1]],"")</f>
        <v>1.273148154723458E-4</v>
      </c>
      <c r="L1922" s="7">
        <f>IFERROR(AVERAGEIFS(H$2:H1922, H$2:H1922, "&lt;" &amp;stats[[#This Row],[Q3]]+(2*stats[[#This Row],[IQR]]), H$2:H1922, "&gt;" &amp; stats[[#This Row],[Q1]]-(2*stats[[#This Row],[IQR]])),"")</f>
        <v>1.0041904456833421E-3</v>
      </c>
    </row>
    <row r="1923" spans="1:12" x14ac:dyDescent="0.25">
      <c r="A1923" s="4">
        <v>44447.440949074073</v>
      </c>
      <c r="B1923">
        <v>0</v>
      </c>
      <c r="C1923">
        <v>1</v>
      </c>
      <c r="D1923" s="5">
        <f>SUM(B$2:B1923)</f>
        <v>10</v>
      </c>
      <c r="E1923" s="5">
        <f>SUM(C$2:C1923)</f>
        <v>1922</v>
      </c>
      <c r="F1923" s="6">
        <f>IF(stats[[#This Row],[Column1]],stats[[#This Row],[Total Clear]]/stats[[#This Row],[Total Runs]],NA())</f>
        <v>5.2029136316337149E-3</v>
      </c>
      <c r="G1923" s="6">
        <f>SUM(B$2:B1923) / SUM(C$2:C1923)</f>
        <v>5.2029136316337149E-3</v>
      </c>
      <c r="H1923" s="7">
        <f>IFERROR(stats[[#This Row],[Column1]]-A1922,"")</f>
        <v>1.0648148163454607E-3</v>
      </c>
      <c r="I1923" s="7">
        <f>IFERROR(_xlfn.QUARTILE.INC(H$2:H1923,1),"")</f>
        <v>9.3750000087311491E-4</v>
      </c>
      <c r="J1923" s="7">
        <f>IFERROR(_xlfn.QUARTILE.INC(H$2:H1923,3),"")</f>
        <v>1.0648148163454607E-3</v>
      </c>
      <c r="K1923" s="7">
        <f>IFERROR(stats[[#This Row],[Q3]]-stats[[#This Row],[Q1]],"")</f>
        <v>1.273148154723458E-4</v>
      </c>
      <c r="L1923" s="7">
        <f>IFERROR(AVERAGEIFS(H$2:H1923, H$2:H1923, "&lt;" &amp;stats[[#This Row],[Q3]]+(2*stats[[#This Row],[IQR]]), H$2:H1923, "&gt;" &amp; stats[[#This Row],[Q1]]-(2*stats[[#This Row],[IQR]])),"")</f>
        <v>1.0042222028183144E-3</v>
      </c>
    </row>
    <row r="1924" spans="1:12" x14ac:dyDescent="0.25">
      <c r="A1924" s="4">
        <v>44447.44195601852</v>
      </c>
      <c r="B1924">
        <v>0</v>
      </c>
      <c r="C1924">
        <v>1</v>
      </c>
      <c r="D1924" s="5">
        <f>SUM(B$2:B1924)</f>
        <v>10</v>
      </c>
      <c r="E1924" s="5">
        <f>SUM(C$2:C1924)</f>
        <v>1923</v>
      </c>
      <c r="F1924" s="6">
        <f>IF(stats[[#This Row],[Column1]],stats[[#This Row],[Total Clear]]/stats[[#This Row],[Total Runs]],NA())</f>
        <v>5.2002080083203327E-3</v>
      </c>
      <c r="G1924" s="6">
        <f>SUM(B$2:B1924) / SUM(C$2:C1924)</f>
        <v>5.2002080083203327E-3</v>
      </c>
      <c r="H1924" s="7">
        <f>IFERROR(stats[[#This Row],[Column1]]-A1923,"")</f>
        <v>1.006944446999114E-3</v>
      </c>
      <c r="I1924" s="7">
        <f>IFERROR(_xlfn.QUARTILE.INC(H$2:H1924,1),"")</f>
        <v>9.3750000087311491E-4</v>
      </c>
      <c r="J1924" s="7">
        <f>IFERROR(_xlfn.QUARTILE.INC(H$2:H1924,3),"")</f>
        <v>1.0648148163454607E-3</v>
      </c>
      <c r="K1924" s="7">
        <f>IFERROR(stats[[#This Row],[Q3]]-stats[[#This Row],[Q1]],"")</f>
        <v>1.273148154723458E-4</v>
      </c>
      <c r="L1924" s="7">
        <f>IFERROR(AVERAGEIFS(H$2:H1924, H$2:H1924, "&lt;" &amp;stats[[#This Row],[Q3]]+(2*stats[[#This Row],[IQR]]), H$2:H1924, "&gt;" &amp; stats[[#This Row],[Q1]]-(2*stats[[#This Row],[IQR]])),"")</f>
        <v>1.0042236280770477E-3</v>
      </c>
    </row>
    <row r="1925" spans="1:12" x14ac:dyDescent="0.25">
      <c r="A1925" s="4">
        <v>44447.443020833336</v>
      </c>
      <c r="B1925">
        <v>0</v>
      </c>
      <c r="C1925">
        <v>1</v>
      </c>
      <c r="D1925" s="5">
        <f>SUM(B$2:B1925)</f>
        <v>10</v>
      </c>
      <c r="E1925" s="5">
        <f>SUM(C$2:C1925)</f>
        <v>1924</v>
      </c>
      <c r="F1925" s="6">
        <f>IF(stats[[#This Row],[Column1]],stats[[#This Row],[Total Clear]]/stats[[#This Row],[Total Runs]],NA())</f>
        <v>5.1975051975051978E-3</v>
      </c>
      <c r="G1925" s="6">
        <f>SUM(B$2:B1925) / SUM(C$2:C1925)</f>
        <v>5.1975051975051978E-3</v>
      </c>
      <c r="H1925" s="7">
        <f>IFERROR(stats[[#This Row],[Column1]]-A1924,"")</f>
        <v>1.0648148163454607E-3</v>
      </c>
      <c r="I1925" s="7">
        <f>IFERROR(_xlfn.QUARTILE.INC(H$2:H1925,1),"")</f>
        <v>9.3750000087311491E-4</v>
      </c>
      <c r="J1925" s="7">
        <f>IFERROR(_xlfn.QUARTILE.INC(H$2:H1925,3),"")</f>
        <v>1.0648148163454607E-3</v>
      </c>
      <c r="K1925" s="7">
        <f>IFERROR(stats[[#This Row],[Q3]]-stats[[#This Row],[Q1]],"")</f>
        <v>1.273148154723458E-4</v>
      </c>
      <c r="L1925" s="7">
        <f>IFERROR(AVERAGEIFS(H$2:H1925, H$2:H1925, "&lt;" &amp;stats[[#This Row],[Q3]]+(2*stats[[#This Row],[IQR]]), H$2:H1925, "&gt;" &amp; stats[[#This Row],[Q1]]-(2*stats[[#This Row],[IQR]])),"")</f>
        <v>1.0042553346119867E-3</v>
      </c>
    </row>
    <row r="1926" spans="1:12" x14ac:dyDescent="0.25">
      <c r="A1926" s="4">
        <v>44447.444143518522</v>
      </c>
      <c r="B1926">
        <v>0</v>
      </c>
      <c r="C1926">
        <v>1</v>
      </c>
      <c r="D1926" s="5">
        <f>SUM(B$2:B1926)</f>
        <v>10</v>
      </c>
      <c r="E1926" s="5">
        <f>SUM(C$2:C1926)</f>
        <v>1925</v>
      </c>
      <c r="F1926" s="6">
        <f>IF(stats[[#This Row],[Column1]],stats[[#This Row],[Total Clear]]/stats[[#This Row],[Total Runs]],NA())</f>
        <v>5.1948051948051948E-3</v>
      </c>
      <c r="G1926" s="6">
        <f>SUM(B$2:B1926) / SUM(C$2:C1926)</f>
        <v>5.1948051948051948E-3</v>
      </c>
      <c r="H1926" s="7">
        <f>IFERROR(stats[[#This Row],[Column1]]-A1925,"")</f>
        <v>1.1226851856918074E-3</v>
      </c>
      <c r="I1926" s="7">
        <f>IFERROR(_xlfn.QUARTILE.INC(H$2:H1926,1),"")</f>
        <v>9.3750000087311491E-4</v>
      </c>
      <c r="J1926" s="7">
        <f>IFERROR(_xlfn.QUARTILE.INC(H$2:H1926,3),"")</f>
        <v>1.0648148163454607E-3</v>
      </c>
      <c r="K1926" s="7">
        <f>IFERROR(stats[[#This Row],[Q3]]-stats[[#This Row],[Q1]],"")</f>
        <v>1.273148154723458E-4</v>
      </c>
      <c r="L1926" s="7">
        <f>IFERROR(AVERAGEIFS(H$2:H1926, H$2:H1926, "&lt;" &amp;stats[[#This Row],[Q3]]+(2*stats[[#This Row],[IQR]]), H$2:H1926, "&gt;" &amp; stats[[#This Row],[Q1]]-(2*stats[[#This Row],[IQR]])),"")</f>
        <v>1.0043172749106687E-3</v>
      </c>
    </row>
    <row r="1927" spans="1:12" x14ac:dyDescent="0.25">
      <c r="A1927" s="4">
        <v>44447.445219907408</v>
      </c>
      <c r="B1927">
        <v>0</v>
      </c>
      <c r="C1927">
        <v>1</v>
      </c>
      <c r="D1927" s="5">
        <f>SUM(B$2:B1927)</f>
        <v>10</v>
      </c>
      <c r="E1927" s="5">
        <f>SUM(C$2:C1927)</f>
        <v>1926</v>
      </c>
      <c r="F1927" s="6">
        <f>IF(stats[[#This Row],[Column1]],stats[[#This Row],[Total Clear]]/stats[[#This Row],[Total Runs]],NA())</f>
        <v>5.1921079958463139E-3</v>
      </c>
      <c r="G1927" s="6">
        <f>SUM(B$2:B1927) / SUM(C$2:C1927)</f>
        <v>5.1921079958463139E-3</v>
      </c>
      <c r="H1927" s="7">
        <f>IFERROR(stats[[#This Row],[Column1]]-A1926,"")</f>
        <v>1.0763888858491555E-3</v>
      </c>
      <c r="I1927" s="7">
        <f>IFERROR(_xlfn.QUARTILE.INC(H$2:H1927,1),"")</f>
        <v>9.3750000087311491E-4</v>
      </c>
      <c r="J1927" s="7">
        <f>IFERROR(_xlfn.QUARTILE.INC(H$2:H1927,3),"")</f>
        <v>1.0648148163454607E-3</v>
      </c>
      <c r="K1927" s="7">
        <f>IFERROR(stats[[#This Row],[Q3]]-stats[[#This Row],[Q1]],"")</f>
        <v>1.273148154723458E-4</v>
      </c>
      <c r="L1927" s="7">
        <f>IFERROR(AVERAGEIFS(H$2:H1927, H$2:H1927, "&lt;" &amp;stats[[#This Row],[Q3]]+(2*stats[[#This Row],[IQR]]), H$2:H1927, "&gt;" &amp; stats[[#This Row],[Q1]]-(2*stats[[#This Row],[IQR]])),"")</f>
        <v>1.0043549495635377E-3</v>
      </c>
    </row>
    <row r="1928" spans="1:12" x14ac:dyDescent="0.25">
      <c r="A1928" s="4">
        <v>44447.446168981478</v>
      </c>
      <c r="B1928">
        <v>0</v>
      </c>
      <c r="C1928">
        <v>1</v>
      </c>
      <c r="D1928" s="5">
        <f>SUM(B$2:B1928)</f>
        <v>10</v>
      </c>
      <c r="E1928" s="5">
        <f>SUM(C$2:C1928)</f>
        <v>1927</v>
      </c>
      <c r="F1928" s="6">
        <f>IF(stats[[#This Row],[Column1]],stats[[#This Row],[Total Clear]]/stats[[#This Row],[Total Runs]],NA())</f>
        <v>5.1894135962636222E-3</v>
      </c>
      <c r="G1928" s="6">
        <f>SUM(B$2:B1928) / SUM(C$2:C1928)</f>
        <v>5.1894135962636222E-3</v>
      </c>
      <c r="H1928" s="7">
        <f>IFERROR(stats[[#This Row],[Column1]]-A1927,"")</f>
        <v>9.4907407037680969E-4</v>
      </c>
      <c r="I1928" s="7">
        <f>IFERROR(_xlfn.QUARTILE.INC(H$2:H1928,1),"")</f>
        <v>9.3750000087311491E-4</v>
      </c>
      <c r="J1928" s="7">
        <f>IFERROR(_xlfn.QUARTILE.INC(H$2:H1928,3),"")</f>
        <v>1.0648148163454607E-3</v>
      </c>
      <c r="K1928" s="7">
        <f>IFERROR(stats[[#This Row],[Q3]]-stats[[#This Row],[Q1]],"")</f>
        <v>1.273148154723458E-4</v>
      </c>
      <c r="L1928" s="7">
        <f>IFERROR(AVERAGEIFS(H$2:H1928, H$2:H1928, "&lt;" &amp;stats[[#This Row],[Q3]]+(2*stats[[#This Row],[IQR]]), H$2:H1928, "&gt;" &amp; stats[[#This Row],[Q1]]-(2*stats[[#This Row],[IQR]])),"")</f>
        <v>1.0043260671815176E-3</v>
      </c>
    </row>
    <row r="1929" spans="1:12" x14ac:dyDescent="0.25">
      <c r="A1929" s="4">
        <v>44447.447222222225</v>
      </c>
      <c r="B1929">
        <v>0</v>
      </c>
      <c r="C1929">
        <v>1</v>
      </c>
      <c r="D1929" s="5">
        <f>SUM(B$2:B1929)</f>
        <v>10</v>
      </c>
      <c r="E1929" s="5">
        <f>SUM(C$2:C1929)</f>
        <v>1928</v>
      </c>
      <c r="F1929" s="6">
        <f>IF(stats[[#This Row],[Column1]],stats[[#This Row],[Total Clear]]/stats[[#This Row],[Total Runs]],NA())</f>
        <v>5.1867219917012446E-3</v>
      </c>
      <c r="G1929" s="6">
        <f>SUM(B$2:B1929) / SUM(C$2:C1929)</f>
        <v>5.1867219917012446E-3</v>
      </c>
      <c r="H1929" s="7">
        <f>IFERROR(stats[[#This Row],[Column1]]-A1928,"")</f>
        <v>1.0532407468417659E-3</v>
      </c>
      <c r="I1929" s="7">
        <f>IFERROR(_xlfn.QUARTILE.INC(H$2:H1929,1),"")</f>
        <v>9.3750000087311491E-4</v>
      </c>
      <c r="J1929" s="7">
        <f>IFERROR(_xlfn.QUARTILE.INC(H$2:H1929,3),"")</f>
        <v>1.0648148163454607E-3</v>
      </c>
      <c r="K1929" s="7">
        <f>IFERROR(stats[[#This Row],[Q3]]-stats[[#This Row],[Q1]],"")</f>
        <v>1.273148154723458E-4</v>
      </c>
      <c r="L1929" s="7">
        <f>IFERROR(AVERAGEIFS(H$2:H1929, H$2:H1929, "&lt;" &amp;stats[[#This Row],[Q3]]+(2*stats[[#This Row],[IQR]]), H$2:H1929, "&gt;" &amp; stats[[#This Row],[Q1]]-(2*stats[[#This Row],[IQR]])),"")</f>
        <v>1.0043516100951783E-3</v>
      </c>
    </row>
    <row r="1930" spans="1:12" x14ac:dyDescent="0.25">
      <c r="A1930" s="4">
        <v>44447.448506944442</v>
      </c>
      <c r="B1930">
        <v>0</v>
      </c>
      <c r="C1930">
        <v>1</v>
      </c>
      <c r="D1930" s="5">
        <f>SUM(B$2:B1930)</f>
        <v>10</v>
      </c>
      <c r="E1930" s="5">
        <f>SUM(C$2:C1930)</f>
        <v>1929</v>
      </c>
      <c r="F1930" s="6">
        <f>IF(stats[[#This Row],[Column1]],stats[[#This Row],[Total Clear]]/stats[[#This Row],[Total Runs]],NA())</f>
        <v>5.184033177812338E-3</v>
      </c>
      <c r="G1930" s="6">
        <f>SUM(B$2:B1930) / SUM(C$2:C1930)</f>
        <v>5.184033177812338E-3</v>
      </c>
      <c r="H1930" s="7">
        <f>IFERROR(stats[[#This Row],[Column1]]-A1929,"")</f>
        <v>1.2847222169511952E-3</v>
      </c>
      <c r="I1930" s="7">
        <f>IFERROR(_xlfn.QUARTILE.INC(H$2:H1930,1),"")</f>
        <v>9.3750000087311491E-4</v>
      </c>
      <c r="J1930" s="7">
        <f>IFERROR(_xlfn.QUARTILE.INC(H$2:H1930,3),"")</f>
        <v>1.0648148163454607E-3</v>
      </c>
      <c r="K1930" s="7">
        <f>IFERROR(stats[[#This Row],[Q3]]-stats[[#This Row],[Q1]],"")</f>
        <v>1.273148154723458E-4</v>
      </c>
      <c r="L1930" s="7">
        <f>IFERROR(AVERAGEIFS(H$2:H1930, H$2:H1930, "&lt;" &amp;stats[[#This Row],[Q3]]+(2*stats[[#This Row],[IQR]]), H$2:H1930, "&gt;" &amp; stats[[#This Row],[Q1]]-(2*stats[[#This Row],[IQR]])),"")</f>
        <v>1.0044979413096123E-3</v>
      </c>
    </row>
    <row r="1931" spans="1:12" x14ac:dyDescent="0.25">
      <c r="A1931" s="4">
        <v>44447.449479166666</v>
      </c>
      <c r="B1931">
        <v>0</v>
      </c>
      <c r="C1931">
        <v>1</v>
      </c>
      <c r="D1931" s="5">
        <f>SUM(B$2:B1931)</f>
        <v>10</v>
      </c>
      <c r="E1931" s="5">
        <f>SUM(C$2:C1931)</f>
        <v>1930</v>
      </c>
      <c r="F1931" s="6">
        <f>IF(stats[[#This Row],[Column1]],stats[[#This Row],[Total Clear]]/stats[[#This Row],[Total Runs]],NA())</f>
        <v>5.1813471502590676E-3</v>
      </c>
      <c r="G1931" s="6">
        <f>SUM(B$2:B1931) / SUM(C$2:C1931)</f>
        <v>5.1813471502590676E-3</v>
      </c>
      <c r="H1931" s="7">
        <f>IFERROR(stats[[#This Row],[Column1]]-A1930,"")</f>
        <v>9.7222222393611446E-4</v>
      </c>
      <c r="I1931" s="7">
        <f>IFERROR(_xlfn.QUARTILE.INC(H$2:H1931,1),"")</f>
        <v>9.3750000087311491E-4</v>
      </c>
      <c r="J1931" s="7">
        <f>IFERROR(_xlfn.QUARTILE.INC(H$2:H1931,3),"")</f>
        <v>1.0648148163454607E-3</v>
      </c>
      <c r="K1931" s="7">
        <f>IFERROR(stats[[#This Row],[Q3]]-stats[[#This Row],[Q1]],"")</f>
        <v>1.273148154723458E-4</v>
      </c>
      <c r="L1931" s="7">
        <f>IFERROR(AVERAGEIFS(H$2:H1931, H$2:H1931, "&lt;" &amp;stats[[#This Row],[Q3]]+(2*stats[[#This Row],[IQR]]), H$2:H1931, "&gt;" &amp; stats[[#This Row],[Q1]]-(2*stats[[#This Row],[IQR]])),"")</f>
        <v>1.0044811047329961E-3</v>
      </c>
    </row>
    <row r="1932" spans="1:12" x14ac:dyDescent="0.25">
      <c r="A1932" s="4">
        <v>44447.450543981482</v>
      </c>
      <c r="B1932">
        <v>0</v>
      </c>
      <c r="C1932">
        <v>1</v>
      </c>
      <c r="D1932" s="5">
        <f>SUM(B$2:B1932)</f>
        <v>10</v>
      </c>
      <c r="E1932" s="5">
        <f>SUM(C$2:C1932)</f>
        <v>1931</v>
      </c>
      <c r="F1932" s="6">
        <f>IF(stats[[#This Row],[Column1]],stats[[#This Row],[Total Clear]]/stats[[#This Row],[Total Runs]],NA())</f>
        <v>5.1786639047125844E-3</v>
      </c>
      <c r="G1932" s="6">
        <f>SUM(B$2:B1932) / SUM(C$2:C1932)</f>
        <v>5.1786639047125844E-3</v>
      </c>
      <c r="H1932" s="7">
        <f>IFERROR(stats[[#This Row],[Column1]]-A1931,"")</f>
        <v>1.0648148163454607E-3</v>
      </c>
      <c r="I1932" s="7">
        <f>IFERROR(_xlfn.QUARTILE.INC(H$2:H1932,1),"")</f>
        <v>9.3750000087311491E-4</v>
      </c>
      <c r="J1932" s="7">
        <f>IFERROR(_xlfn.QUARTILE.INC(H$2:H1932,3),"")</f>
        <v>1.0648148163454607E-3</v>
      </c>
      <c r="K1932" s="7">
        <f>IFERROR(stats[[#This Row],[Q3]]-stats[[#This Row],[Q1]],"")</f>
        <v>1.273148154723458E-4</v>
      </c>
      <c r="L1932" s="7">
        <f>IFERROR(AVERAGEIFS(H$2:H1932, H$2:H1932, "&lt;" &amp;stats[[#This Row],[Q3]]+(2*stats[[#This Row],[IQR]]), H$2:H1932, "&gt;" &amp; stats[[#This Row],[Q1]]-(2*stats[[#This Row],[IQR]])),"")</f>
        <v>1.0045125613083936E-3</v>
      </c>
    </row>
    <row r="1933" spans="1:12" x14ac:dyDescent="0.25">
      <c r="A1933" s="4">
        <v>44447.451516203706</v>
      </c>
      <c r="B1933">
        <v>0</v>
      </c>
      <c r="C1933">
        <v>1</v>
      </c>
      <c r="D1933" s="5">
        <f>SUM(B$2:B1933)</f>
        <v>10</v>
      </c>
      <c r="E1933" s="5">
        <f>SUM(C$2:C1933)</f>
        <v>1932</v>
      </c>
      <c r="F1933" s="6">
        <f>IF(stats[[#This Row],[Column1]],stats[[#This Row],[Total Clear]]/stats[[#This Row],[Total Runs]],NA())</f>
        <v>5.175983436853002E-3</v>
      </c>
      <c r="G1933" s="6">
        <f>SUM(B$2:B1933) / SUM(C$2:C1933)</f>
        <v>5.175983436853002E-3</v>
      </c>
      <c r="H1933" s="7">
        <f>IFERROR(stats[[#This Row],[Column1]]-A1932,"")</f>
        <v>9.7222222393611446E-4</v>
      </c>
      <c r="I1933" s="7">
        <f>IFERROR(_xlfn.QUARTILE.INC(H$2:H1933,1),"")</f>
        <v>9.3750000087311491E-4</v>
      </c>
      <c r="J1933" s="7">
        <f>IFERROR(_xlfn.QUARTILE.INC(H$2:H1933,3),"")</f>
        <v>1.0648148163454607E-3</v>
      </c>
      <c r="K1933" s="7">
        <f>IFERROR(stats[[#This Row],[Q3]]-stats[[#This Row],[Q1]],"")</f>
        <v>1.273148154723458E-4</v>
      </c>
      <c r="L1933" s="7">
        <f>IFERROR(AVERAGEIFS(H$2:H1933, H$2:H1933, "&lt;" &amp;stats[[#This Row],[Q3]]+(2*stats[[#This Row],[IQR]]), H$2:H1933, "&gt;" &amp; stats[[#This Row],[Q1]]-(2*stats[[#This Row],[IQR]])),"")</f>
        <v>1.0044957346604664E-3</v>
      </c>
    </row>
    <row r="1934" spans="1:12" x14ac:dyDescent="0.25">
      <c r="A1934" s="4">
        <v>44447.452615740738</v>
      </c>
      <c r="B1934">
        <v>0</v>
      </c>
      <c r="C1934">
        <v>1</v>
      </c>
      <c r="D1934" s="5">
        <f>SUM(B$2:B1934)</f>
        <v>10</v>
      </c>
      <c r="E1934" s="5">
        <f>SUM(C$2:C1934)</f>
        <v>1933</v>
      </c>
      <c r="F1934" s="6">
        <f>IF(stats[[#This Row],[Column1]],stats[[#This Row],[Total Clear]]/stats[[#This Row],[Total Runs]],NA())</f>
        <v>5.1733057423693739E-3</v>
      </c>
      <c r="G1934" s="6">
        <f>SUM(B$2:B1934) / SUM(C$2:C1934)</f>
        <v>5.1733057423693739E-3</v>
      </c>
      <c r="H1934" s="7">
        <f>IFERROR(stats[[#This Row],[Column1]]-A1933,"")</f>
        <v>1.0995370321325026E-3</v>
      </c>
      <c r="I1934" s="7">
        <f>IFERROR(_xlfn.QUARTILE.INC(H$2:H1934,1),"")</f>
        <v>9.3750000087311491E-4</v>
      </c>
      <c r="J1934" s="7">
        <f>IFERROR(_xlfn.QUARTILE.INC(H$2:H1934,3),"")</f>
        <v>1.0648148163454607E-3</v>
      </c>
      <c r="K1934" s="7">
        <f>IFERROR(stats[[#This Row],[Q3]]-stats[[#This Row],[Q1]],"")</f>
        <v>1.273148154723458E-4</v>
      </c>
      <c r="L1934" s="7">
        <f>IFERROR(AVERAGEIFS(H$2:H1934, H$2:H1934, "&lt;" &amp;stats[[#This Row],[Q3]]+(2*stats[[#This Row],[IQR]]), H$2:H1934, "&gt;" &amp; stats[[#This Row],[Q1]]-(2*stats[[#This Row],[IQR]])),"")</f>
        <v>1.0045452353362331E-3</v>
      </c>
    </row>
    <row r="1935" spans="1:12" x14ac:dyDescent="0.25">
      <c r="A1935" s="4">
        <v>44447.453680555554</v>
      </c>
      <c r="B1935">
        <v>0</v>
      </c>
      <c r="C1935">
        <v>1</v>
      </c>
      <c r="D1935" s="5">
        <f>SUM(B$2:B1935)</f>
        <v>10</v>
      </c>
      <c r="E1935" s="5">
        <f>SUM(C$2:C1935)</f>
        <v>1934</v>
      </c>
      <c r="F1935" s="6">
        <f>IF(stats[[#This Row],[Column1]],stats[[#This Row],[Total Clear]]/stats[[#This Row],[Total Runs]],NA())</f>
        <v>5.170630816959669E-3</v>
      </c>
      <c r="G1935" s="6">
        <f>SUM(B$2:B1935) / SUM(C$2:C1935)</f>
        <v>5.170630816959669E-3</v>
      </c>
      <c r="H1935" s="7">
        <f>IFERROR(stats[[#This Row],[Column1]]-A1934,"")</f>
        <v>1.0648148163454607E-3</v>
      </c>
      <c r="I1935" s="7">
        <f>IFERROR(_xlfn.QUARTILE.INC(H$2:H1935,1),"")</f>
        <v>9.3750000087311491E-4</v>
      </c>
      <c r="J1935" s="7">
        <f>IFERROR(_xlfn.QUARTILE.INC(H$2:H1935,3),"")</f>
        <v>1.0648148163454607E-3</v>
      </c>
      <c r="K1935" s="7">
        <f>IFERROR(stats[[#This Row],[Q3]]-stats[[#This Row],[Q1]],"")</f>
        <v>1.273148154723458E-4</v>
      </c>
      <c r="L1935" s="7">
        <f>IFERROR(AVERAGEIFS(H$2:H1935, H$2:H1935, "&lt;" &amp;stats[[#This Row],[Q3]]+(2*stats[[#This Row],[IQR]]), H$2:H1935, "&gt;" &amp; stats[[#This Row],[Q1]]-(2*stats[[#This Row],[IQR]])),"")</f>
        <v>1.0045766094023494E-3</v>
      </c>
    </row>
    <row r="1936" spans="1:12" x14ac:dyDescent="0.25">
      <c r="A1936" s="4">
        <v>44447.454652777778</v>
      </c>
      <c r="B1936">
        <v>0</v>
      </c>
      <c r="C1936">
        <v>1</v>
      </c>
      <c r="D1936" s="5">
        <f>SUM(B$2:B1936)</f>
        <v>10</v>
      </c>
      <c r="E1936" s="5">
        <f>SUM(C$2:C1936)</f>
        <v>1935</v>
      </c>
      <c r="F1936" s="6">
        <f>IF(stats[[#This Row],[Column1]],stats[[#This Row],[Total Clear]]/stats[[#This Row],[Total Runs]],NA())</f>
        <v>5.1679586563307496E-3</v>
      </c>
      <c r="G1936" s="6">
        <f>SUM(B$2:B1936) / SUM(C$2:C1936)</f>
        <v>5.1679586563307496E-3</v>
      </c>
      <c r="H1936" s="7">
        <f>IFERROR(stats[[#This Row],[Column1]]-A1935,"")</f>
        <v>9.7222222393611446E-4</v>
      </c>
      <c r="I1936" s="7">
        <f>IFERROR(_xlfn.QUARTILE.INC(H$2:H1936,1),"")</f>
        <v>9.4039351824903861E-4</v>
      </c>
      <c r="J1936" s="7">
        <f>IFERROR(_xlfn.QUARTILE.INC(H$2:H1936,3),"")</f>
        <v>1.0648148163454607E-3</v>
      </c>
      <c r="K1936" s="7">
        <f>IFERROR(stats[[#This Row],[Q3]]-stats[[#This Row],[Q1]],"")</f>
        <v>1.2442129809642211E-4</v>
      </c>
      <c r="L1936" s="7">
        <f>IFERROR(AVERAGEIFS(H$2:H1936, H$2:H1936, "&lt;" &amp;stats[[#This Row],[Q3]]+(2*stats[[#This Row],[IQR]]), H$2:H1936, "&gt;" &amp; stats[[#This Row],[Q1]]-(2*stats[[#This Row],[IQR]])),"")</f>
        <v>1.0043958586391645E-3</v>
      </c>
    </row>
    <row r="1937" spans="1:12" x14ac:dyDescent="0.25">
      <c r="A1937" s="4">
        <v>44447.455706018518</v>
      </c>
      <c r="B1937">
        <v>0</v>
      </c>
      <c r="C1937">
        <v>1</v>
      </c>
      <c r="D1937" s="5">
        <f>SUM(B$2:B1937)</f>
        <v>10</v>
      </c>
      <c r="E1937" s="5">
        <f>SUM(C$2:C1937)</f>
        <v>1936</v>
      </c>
      <c r="F1937" s="6">
        <f>IF(stats[[#This Row],[Column1]],stats[[#This Row],[Total Clear]]/stats[[#This Row],[Total Runs]],NA())</f>
        <v>5.1652892561983473E-3</v>
      </c>
      <c r="G1937" s="6">
        <f>SUM(B$2:B1937) / SUM(C$2:C1937)</f>
        <v>5.1652892561983473E-3</v>
      </c>
      <c r="H1937" s="7">
        <f>IFERROR(stats[[#This Row],[Column1]]-A1936,"")</f>
        <v>1.0532407395658083E-3</v>
      </c>
      <c r="I1937" s="7">
        <f>IFERROR(_xlfn.QUARTILE.INC(H$2:H1937,1),"")</f>
        <v>9.432870356249623E-4</v>
      </c>
      <c r="J1937" s="7">
        <f>IFERROR(_xlfn.QUARTILE.INC(H$2:H1937,3),"")</f>
        <v>1.0648148163454607E-3</v>
      </c>
      <c r="K1937" s="7">
        <f>IFERROR(stats[[#This Row],[Q3]]-stats[[#This Row],[Q1]],"")</f>
        <v>1.2152778072049841E-4</v>
      </c>
      <c r="L1937" s="7">
        <f>IFERROR(AVERAGEIFS(H$2:H1937, H$2:H1937, "&lt;" &amp;stats[[#This Row],[Q3]]+(2*stats[[#This Row],[IQR]]), H$2:H1937, "&gt;" &amp; stats[[#This Row],[Q1]]-(2*stats[[#This Row],[IQR]])),"")</f>
        <v>1.0044212722088454E-3</v>
      </c>
    </row>
    <row r="1938" spans="1:12" x14ac:dyDescent="0.25">
      <c r="A1938" s="4">
        <v>44447.456736111111</v>
      </c>
      <c r="B1938">
        <v>0</v>
      </c>
      <c r="C1938">
        <v>1</v>
      </c>
      <c r="D1938" s="5">
        <f>SUM(B$2:B1938)</f>
        <v>10</v>
      </c>
      <c r="E1938" s="5">
        <f>SUM(C$2:C1938)</f>
        <v>1937</v>
      </c>
      <c r="F1938" s="6">
        <f>IF(stats[[#This Row],[Column1]],stats[[#This Row],[Total Clear]]/stats[[#This Row],[Total Runs]],NA())</f>
        <v>5.1626226122870418E-3</v>
      </c>
      <c r="G1938" s="6">
        <f>SUM(B$2:B1938) / SUM(C$2:C1938)</f>
        <v>5.1626226122870418E-3</v>
      </c>
      <c r="H1938" s="7">
        <f>IFERROR(stats[[#This Row],[Column1]]-A1937,"")</f>
        <v>1.0300925932824612E-3</v>
      </c>
      <c r="I1938" s="7">
        <f>IFERROR(_xlfn.QUARTILE.INC(H$2:H1938,1),"")</f>
        <v>9.4618055300088599E-4</v>
      </c>
      <c r="J1938" s="7">
        <f>IFERROR(_xlfn.QUARTILE.INC(H$2:H1938,3),"")</f>
        <v>1.0648148163454607E-3</v>
      </c>
      <c r="K1938" s="7">
        <f>IFERROR(stats[[#This Row],[Q3]]-stats[[#This Row],[Q1]],"")</f>
        <v>1.1863426334457472E-4</v>
      </c>
      <c r="L1938" s="7">
        <f>IFERROR(AVERAGEIFS(H$2:H1938, H$2:H1938, "&lt;" &amp;stats[[#This Row],[Q3]]+(2*stats[[#This Row],[IQR]]), H$2:H1938, "&gt;" &amp; stats[[#This Row],[Q1]]-(2*stats[[#This Row],[IQR]])),"")</f>
        <v>1.0041187074636452E-3</v>
      </c>
    </row>
    <row r="1939" spans="1:12" x14ac:dyDescent="0.25">
      <c r="A1939" s="4">
        <v>44447.457754629628</v>
      </c>
      <c r="B1939">
        <v>0</v>
      </c>
      <c r="C1939">
        <v>1</v>
      </c>
      <c r="D1939" s="5">
        <f>SUM(B$2:B1939)</f>
        <v>10</v>
      </c>
      <c r="E1939" s="5">
        <f>SUM(C$2:C1939)</f>
        <v>1938</v>
      </c>
      <c r="F1939" s="6">
        <f>IF(stats[[#This Row],[Column1]],stats[[#This Row],[Total Clear]]/stats[[#This Row],[Total Runs]],NA())</f>
        <v>5.1599587203302374E-3</v>
      </c>
      <c r="G1939" s="6">
        <f>SUM(B$2:B1939) / SUM(C$2:C1939)</f>
        <v>5.1599587203302374E-3</v>
      </c>
      <c r="H1939" s="7">
        <f>IFERROR(stats[[#This Row],[Column1]]-A1938,"")</f>
        <v>1.0185185165028088E-3</v>
      </c>
      <c r="I1939" s="7">
        <f>IFERROR(_xlfn.QUARTILE.INC(H$2:H1939,1),"")</f>
        <v>9.4907407037680969E-4</v>
      </c>
      <c r="J1939" s="7">
        <f>IFERROR(_xlfn.QUARTILE.INC(H$2:H1939,3),"")</f>
        <v>1.0648148163454607E-3</v>
      </c>
      <c r="K1939" s="7">
        <f>IFERROR(stats[[#This Row],[Q3]]-stats[[#This Row],[Q1]],"")</f>
        <v>1.1574074596865103E-4</v>
      </c>
      <c r="L1939" s="7">
        <f>IFERROR(AVERAGEIFS(H$2:H1939, H$2:H1939, "&lt;" &amp;stats[[#This Row],[Q3]]+(2*stats[[#This Row],[IQR]]), H$2:H1939, "&gt;" &amp; stats[[#This Row],[Q1]]-(2*stats[[#This Row],[IQR]])),"")</f>
        <v>1.0041261995599193E-3</v>
      </c>
    </row>
    <row r="1940" spans="1:12" x14ac:dyDescent="0.25">
      <c r="A1940" s="4">
        <v>44447.458761574075</v>
      </c>
      <c r="B1940">
        <v>0</v>
      </c>
      <c r="C1940">
        <v>1</v>
      </c>
      <c r="D1940" s="5">
        <f>SUM(B$2:B1940)</f>
        <v>10</v>
      </c>
      <c r="E1940" s="5">
        <f>SUM(C$2:C1940)</f>
        <v>1939</v>
      </c>
      <c r="F1940" s="6">
        <f>IF(stats[[#This Row],[Column1]],stats[[#This Row],[Total Clear]]/stats[[#This Row],[Total Runs]],NA())</f>
        <v>5.1572975760701394E-3</v>
      </c>
      <c r="G1940" s="6">
        <f>SUM(B$2:B1940) / SUM(C$2:C1940)</f>
        <v>5.1572975760701394E-3</v>
      </c>
      <c r="H1940" s="7">
        <f>IFERROR(stats[[#This Row],[Column1]]-A1939,"")</f>
        <v>1.006944446999114E-3</v>
      </c>
      <c r="I1940" s="7">
        <f>IFERROR(_xlfn.QUARTILE.INC(H$2:H1940,1),"")</f>
        <v>9.4907407037680969E-4</v>
      </c>
      <c r="J1940" s="7">
        <f>IFERROR(_xlfn.QUARTILE.INC(H$2:H1940,3),"")</f>
        <v>1.0648148163454607E-3</v>
      </c>
      <c r="K1940" s="7">
        <f>IFERROR(stats[[#This Row],[Q3]]-stats[[#This Row],[Q1]],"")</f>
        <v>1.1574074596865103E-4</v>
      </c>
      <c r="L1940" s="7">
        <f>IFERROR(AVERAGEIFS(H$2:H1940, H$2:H1940, "&lt;" &amp;stats[[#This Row],[Q3]]+(2*stats[[#This Row],[IQR]]), H$2:H1940, "&gt;" &amp; stats[[#This Row],[Q1]]-(2*stats[[#This Row],[IQR]])),"")</f>
        <v>1.0041276651072096E-3</v>
      </c>
    </row>
    <row r="1941" spans="1:12" x14ac:dyDescent="0.25">
      <c r="A1941" s="4">
        <v>44447.459791666668</v>
      </c>
      <c r="B1941">
        <v>0</v>
      </c>
      <c r="C1941">
        <v>1</v>
      </c>
      <c r="D1941" s="5">
        <f>SUM(B$2:B1941)</f>
        <v>10</v>
      </c>
      <c r="E1941" s="5">
        <f>SUM(C$2:C1941)</f>
        <v>1940</v>
      </c>
      <c r="F1941" s="6">
        <f>IF(stats[[#This Row],[Column1]],stats[[#This Row],[Total Clear]]/stats[[#This Row],[Total Runs]],NA())</f>
        <v>5.1546391752577319E-3</v>
      </c>
      <c r="G1941" s="6">
        <f>SUM(B$2:B1941) / SUM(C$2:C1941)</f>
        <v>5.1546391752577319E-3</v>
      </c>
      <c r="H1941" s="7">
        <f>IFERROR(stats[[#This Row],[Column1]]-A1940,"")</f>
        <v>1.0300925932824612E-3</v>
      </c>
      <c r="I1941" s="7">
        <f>IFERROR(_xlfn.QUARTILE.INC(H$2:H1941,1),"")</f>
        <v>9.4907407037680969E-4</v>
      </c>
      <c r="J1941" s="7">
        <f>IFERROR(_xlfn.QUARTILE.INC(H$2:H1941,3),"")</f>
        <v>1.0648148163454607E-3</v>
      </c>
      <c r="K1941" s="7">
        <f>IFERROR(stats[[#This Row],[Q3]]-stats[[#This Row],[Q1]],"")</f>
        <v>1.1574074596865103E-4</v>
      </c>
      <c r="L1941" s="7">
        <f>IFERROR(AVERAGEIFS(H$2:H1941, H$2:H1941, "&lt;" &amp;stats[[#This Row],[Q3]]+(2*stats[[#This Row],[IQR]]), H$2:H1941, "&gt;" &amp; stats[[#This Row],[Q1]]-(2*stats[[#This Row],[IQR]])),"")</f>
        <v>1.0041411603921241E-3</v>
      </c>
    </row>
    <row r="1942" spans="1:12" x14ac:dyDescent="0.25">
      <c r="A1942" s="4">
        <v>44447.460763888892</v>
      </c>
      <c r="B1942">
        <v>0</v>
      </c>
      <c r="C1942">
        <v>1</v>
      </c>
      <c r="D1942" s="5">
        <f>SUM(B$2:B1942)</f>
        <v>10</v>
      </c>
      <c r="E1942" s="5">
        <f>SUM(C$2:C1942)</f>
        <v>1941</v>
      </c>
      <c r="F1942" s="6">
        <f>IF(stats[[#This Row],[Column1]],stats[[#This Row],[Total Clear]]/stats[[#This Row],[Total Runs]],NA())</f>
        <v>5.1519835136527563E-3</v>
      </c>
      <c r="G1942" s="6">
        <f>SUM(B$2:B1942) / SUM(C$2:C1942)</f>
        <v>5.1519835136527563E-3</v>
      </c>
      <c r="H1942" s="7">
        <f>IFERROR(stats[[#This Row],[Column1]]-A1941,"")</f>
        <v>9.7222222393611446E-4</v>
      </c>
      <c r="I1942" s="7">
        <f>IFERROR(_xlfn.QUARTILE.INC(H$2:H1942,1),"")</f>
        <v>9.4907407037680969E-4</v>
      </c>
      <c r="J1942" s="7">
        <f>IFERROR(_xlfn.QUARTILE.INC(H$2:H1942,3),"")</f>
        <v>1.0648148163454607E-3</v>
      </c>
      <c r="K1942" s="7">
        <f>IFERROR(stats[[#This Row],[Q3]]-stats[[#This Row],[Q1]],"")</f>
        <v>1.1574074596865103E-4</v>
      </c>
      <c r="L1942" s="7">
        <f>IFERROR(AVERAGEIFS(H$2:H1942, H$2:H1942, "&lt;" &amp;stats[[#This Row],[Q3]]+(2*stats[[#This Row],[IQR]]), H$2:H1942, "&gt;" &amp; stats[[#This Row],[Q1]]-(2*stats[[#This Row],[IQR]])),"")</f>
        <v>1.0041245791264327E-3</v>
      </c>
    </row>
    <row r="1943" spans="1:12" x14ac:dyDescent="0.25">
      <c r="A1943" s="4">
        <v>44447.461886574078</v>
      </c>
      <c r="B1943">
        <v>0</v>
      </c>
      <c r="C1943">
        <v>1</v>
      </c>
      <c r="D1943" s="5">
        <f>SUM(B$2:B1943)</f>
        <v>10</v>
      </c>
      <c r="E1943" s="5">
        <f>SUM(C$2:C1943)</f>
        <v>1942</v>
      </c>
      <c r="F1943" s="6">
        <f>IF(stats[[#This Row],[Column1]],stats[[#This Row],[Total Clear]]/stats[[#This Row],[Total Runs]],NA())</f>
        <v>5.1493305870236872E-3</v>
      </c>
      <c r="G1943" s="6">
        <f>SUM(B$2:B1943) / SUM(C$2:C1943)</f>
        <v>5.1493305870236872E-3</v>
      </c>
      <c r="H1943" s="7">
        <f>IFERROR(stats[[#This Row],[Column1]]-A1942,"")</f>
        <v>1.1226851856918074E-3</v>
      </c>
      <c r="I1943" s="7">
        <f>IFERROR(_xlfn.QUARTILE.INC(H$2:H1943,1),"")</f>
        <v>9.4907407037680969E-4</v>
      </c>
      <c r="J1943" s="7">
        <f>IFERROR(_xlfn.QUARTILE.INC(H$2:H1943,3),"")</f>
        <v>1.0648148163454607E-3</v>
      </c>
      <c r="K1943" s="7">
        <f>IFERROR(stats[[#This Row],[Q3]]-stats[[#This Row],[Q1]],"")</f>
        <v>1.1574074596865103E-4</v>
      </c>
      <c r="L1943" s="7">
        <f>IFERROR(AVERAGEIFS(H$2:H1943, H$2:H1943, "&lt;" &amp;stats[[#This Row],[Q3]]+(2*stats[[#This Row],[IQR]]), H$2:H1943, "&gt;" &amp; stats[[#This Row],[Q1]]-(2*stats[[#This Row],[IQR]])),"")</f>
        <v>1.0041861370737666E-3</v>
      </c>
    </row>
    <row r="1944" spans="1:12" x14ac:dyDescent="0.25">
      <c r="A1944" s="4">
        <v>44447.462893518517</v>
      </c>
      <c r="B1944">
        <v>0</v>
      </c>
      <c r="C1944">
        <v>1</v>
      </c>
      <c r="D1944" s="5">
        <f>SUM(B$2:B1944)</f>
        <v>10</v>
      </c>
      <c r="E1944" s="5">
        <f>SUM(C$2:C1944)</f>
        <v>1943</v>
      </c>
      <c r="F1944" s="6">
        <f>IF(stats[[#This Row],[Column1]],stats[[#This Row],[Total Clear]]/stats[[#This Row],[Total Runs]],NA())</f>
        <v>5.1466803911477095E-3</v>
      </c>
      <c r="G1944" s="6">
        <f>SUM(B$2:B1944) / SUM(C$2:C1944)</f>
        <v>5.1466803911477095E-3</v>
      </c>
      <c r="H1944" s="7">
        <f>IFERROR(stats[[#This Row],[Column1]]-A1943,"")</f>
        <v>1.0069444397231564E-3</v>
      </c>
      <c r="I1944" s="7">
        <f>IFERROR(_xlfn.QUARTILE.INC(H$2:H1944,1),"")</f>
        <v>9.4907407037680969E-4</v>
      </c>
      <c r="J1944" s="7">
        <f>IFERROR(_xlfn.QUARTILE.INC(H$2:H1944,3),"")</f>
        <v>1.0648148163454607E-3</v>
      </c>
      <c r="K1944" s="7">
        <f>IFERROR(stats[[#This Row],[Q3]]-stats[[#This Row],[Q1]],"")</f>
        <v>1.1574074596865103E-4</v>
      </c>
      <c r="L1944" s="7">
        <f>IFERROR(AVERAGEIFS(H$2:H1944, H$2:H1944, "&lt;" &amp;stats[[#This Row],[Q3]]+(2*stats[[#This Row],[IQR]]), H$2:H1944, "&gt;" &amp; stats[[#This Row],[Q1]]-(2*stats[[#This Row],[IQR]])),"")</f>
        <v>1.0041875684710937E-3</v>
      </c>
    </row>
    <row r="1945" spans="1:12" x14ac:dyDescent="0.25">
      <c r="A1945" s="4">
        <v>44447.463877314818</v>
      </c>
      <c r="B1945">
        <v>0</v>
      </c>
      <c r="C1945">
        <v>1</v>
      </c>
      <c r="D1945" s="5">
        <f>SUM(B$2:B1945)</f>
        <v>10</v>
      </c>
      <c r="E1945" s="5">
        <f>SUM(C$2:C1945)</f>
        <v>1944</v>
      </c>
      <c r="F1945" s="6">
        <f>IF(stats[[#This Row],[Column1]],stats[[#This Row],[Total Clear]]/stats[[#This Row],[Total Runs]],NA())</f>
        <v>5.1440329218106996E-3</v>
      </c>
      <c r="G1945" s="6">
        <f>SUM(B$2:B1945) / SUM(C$2:C1945)</f>
        <v>5.1440329218106996E-3</v>
      </c>
      <c r="H1945" s="7">
        <f>IFERROR(stats[[#This Row],[Column1]]-A1944,"")</f>
        <v>9.8379630071576685E-4</v>
      </c>
      <c r="I1945" s="7">
        <f>IFERROR(_xlfn.QUARTILE.INC(H$2:H1945,1),"")</f>
        <v>9.4907407037680969E-4</v>
      </c>
      <c r="J1945" s="7">
        <f>IFERROR(_xlfn.QUARTILE.INC(H$2:H1945,3),"")</f>
        <v>1.0648148163454607E-3</v>
      </c>
      <c r="K1945" s="7">
        <f>IFERROR(stats[[#This Row],[Q3]]-stats[[#This Row],[Q1]],"")</f>
        <v>1.1574074596865103E-4</v>
      </c>
      <c r="L1945" s="7">
        <f>IFERROR(AVERAGEIFS(H$2:H1945, H$2:H1945, "&lt;" &amp;stats[[#This Row],[Q3]]+(2*stats[[#This Row],[IQR]]), H$2:H1945, "&gt;" &amp; stats[[#This Row],[Q1]]-(2*stats[[#This Row],[IQR]])),"")</f>
        <v>1.0041769920874032E-3</v>
      </c>
    </row>
    <row r="1946" spans="1:12" x14ac:dyDescent="0.25">
      <c r="A1946" s="4">
        <v>44447.464965277781</v>
      </c>
      <c r="B1946">
        <v>0</v>
      </c>
      <c r="C1946">
        <v>1</v>
      </c>
      <c r="D1946" s="5">
        <f>SUM(B$2:B1946)</f>
        <v>10</v>
      </c>
      <c r="E1946" s="5">
        <f>SUM(C$2:C1946)</f>
        <v>1945</v>
      </c>
      <c r="F1946" s="6">
        <f>IF(stats[[#This Row],[Column1]],stats[[#This Row],[Total Clear]]/stats[[#This Row],[Total Runs]],NA())</f>
        <v>5.1413881748071976E-3</v>
      </c>
      <c r="G1946" s="6">
        <f>SUM(B$2:B1946) / SUM(C$2:C1946)</f>
        <v>5.1413881748071976E-3</v>
      </c>
      <c r="H1946" s="7">
        <f>IFERROR(stats[[#This Row],[Column1]]-A1945,"")</f>
        <v>1.0879629626288079E-3</v>
      </c>
      <c r="I1946" s="7">
        <f>IFERROR(_xlfn.QUARTILE.INC(H$2:H1946,1),"")</f>
        <v>9.4907407037680969E-4</v>
      </c>
      <c r="J1946" s="7">
        <f>IFERROR(_xlfn.QUARTILE.INC(H$2:H1946,3),"")</f>
        <v>1.0648148163454607E-3</v>
      </c>
      <c r="K1946" s="7">
        <f>IFERROR(stats[[#This Row],[Q3]]-stats[[#This Row],[Q1]],"")</f>
        <v>1.1574074596865103E-4</v>
      </c>
      <c r="L1946" s="7">
        <f>IFERROR(AVERAGEIFS(H$2:H1946, H$2:H1946, "&lt;" &amp;stats[[#This Row],[Q3]]+(2*stats[[#This Row],[IQR]]), H$2:H1946, "&gt;" &amp; stats[[#This Row],[Q1]]-(2*stats[[#This Row],[IQR]])),"")</f>
        <v>1.0042204270125155E-3</v>
      </c>
    </row>
    <row r="1947" spans="1:12" x14ac:dyDescent="0.25">
      <c r="A1947" s="4">
        <v>44447.465949074074</v>
      </c>
      <c r="B1947">
        <v>0</v>
      </c>
      <c r="C1947">
        <v>1</v>
      </c>
      <c r="D1947" s="5">
        <f>SUM(B$2:B1947)</f>
        <v>10</v>
      </c>
      <c r="E1947" s="5">
        <f>SUM(C$2:C1947)</f>
        <v>1946</v>
      </c>
      <c r="F1947" s="6">
        <f>IF(stats[[#This Row],[Column1]],stats[[#This Row],[Total Clear]]/stats[[#This Row],[Total Runs]],NA())</f>
        <v>5.1387461459403904E-3</v>
      </c>
      <c r="G1947" s="6">
        <f>SUM(B$2:B1947) / SUM(C$2:C1947)</f>
        <v>5.1387461459403904E-3</v>
      </c>
      <c r="H1947" s="7">
        <f>IFERROR(stats[[#This Row],[Column1]]-A1946,"")</f>
        <v>9.8379629343980923E-4</v>
      </c>
      <c r="I1947" s="7">
        <f>IFERROR(_xlfn.QUARTILE.INC(H$2:H1947,1),"")</f>
        <v>9.4907407037680969E-4</v>
      </c>
      <c r="J1947" s="7">
        <f>IFERROR(_xlfn.QUARTILE.INC(H$2:H1947,3),"")</f>
        <v>1.0648148163454607E-3</v>
      </c>
      <c r="K1947" s="7">
        <f>IFERROR(stats[[#This Row],[Q3]]-stats[[#This Row],[Q1]],"")</f>
        <v>1.1574074596865103E-4</v>
      </c>
      <c r="L1947" s="7">
        <f>IFERROR(AVERAGEIFS(H$2:H1947, H$2:H1947, "&lt;" &amp;stats[[#This Row],[Q3]]+(2*stats[[#This Row],[IQR]]), H$2:H1947, "&gt;" &amp; stats[[#This Row],[Q1]]-(2*stats[[#This Row],[IQR]])),"")</f>
        <v>1.0042098445598871E-3</v>
      </c>
    </row>
    <row r="1948" spans="1:12" x14ac:dyDescent="0.25">
      <c r="A1948" s="4">
        <v>44447.467013888891</v>
      </c>
      <c r="B1948">
        <v>0</v>
      </c>
      <c r="C1948">
        <v>1</v>
      </c>
      <c r="D1948" s="5">
        <f>SUM(B$2:B1948)</f>
        <v>10</v>
      </c>
      <c r="E1948" s="5">
        <f>SUM(C$2:C1948)</f>
        <v>1947</v>
      </c>
      <c r="F1948" s="6">
        <f>IF(stats[[#This Row],[Column1]],stats[[#This Row],[Total Clear]]/stats[[#This Row],[Total Runs]],NA())</f>
        <v>5.136106831022085E-3</v>
      </c>
      <c r="G1948" s="6">
        <f>SUM(B$2:B1948) / SUM(C$2:C1948)</f>
        <v>5.136106831022085E-3</v>
      </c>
      <c r="H1948" s="7">
        <f>IFERROR(stats[[#This Row],[Column1]]-A1947,"")</f>
        <v>1.0648148163454607E-3</v>
      </c>
      <c r="I1948" s="7">
        <f>IFERROR(_xlfn.QUARTILE.INC(H$2:H1948,1),"")</f>
        <v>9.4907407037680969E-4</v>
      </c>
      <c r="J1948" s="7">
        <f>IFERROR(_xlfn.QUARTILE.INC(H$2:H1948,3),"")</f>
        <v>1.0648148163454607E-3</v>
      </c>
      <c r="K1948" s="7">
        <f>IFERROR(stats[[#This Row],[Q3]]-stats[[#This Row],[Q1]],"")</f>
        <v>1.1574074596865103E-4</v>
      </c>
      <c r="L1948" s="7">
        <f>IFERROR(AVERAGEIFS(H$2:H1948, H$2:H1948, "&lt;" &amp;stats[[#This Row],[Q3]]+(2*stats[[#This Row],[IQR]]), H$2:H1948, "&gt;" &amp; stats[[#This Row],[Q1]]-(2*stats[[#This Row],[IQR]])),"")</f>
        <v>1.0042412298378702E-3</v>
      </c>
    </row>
    <row r="1949" spans="1:12" x14ac:dyDescent="0.25">
      <c r="A1949" s="4">
        <v>44447.468055555553</v>
      </c>
      <c r="B1949">
        <v>0</v>
      </c>
      <c r="C1949">
        <v>1</v>
      </c>
      <c r="D1949" s="5">
        <f>SUM(B$2:B1949)</f>
        <v>10</v>
      </c>
      <c r="E1949" s="5">
        <f>SUM(C$2:C1949)</f>
        <v>1948</v>
      </c>
      <c r="F1949" s="6">
        <f>IF(stats[[#This Row],[Column1]],stats[[#This Row],[Total Clear]]/stats[[#This Row],[Total Runs]],NA())</f>
        <v>5.1334702258726897E-3</v>
      </c>
      <c r="G1949" s="6">
        <f>SUM(B$2:B1949) / SUM(C$2:C1949)</f>
        <v>5.1334702258726897E-3</v>
      </c>
      <c r="H1949" s="7">
        <f>IFERROR(stats[[#This Row],[Column1]]-A1948,"")</f>
        <v>1.0416666627861559E-3</v>
      </c>
      <c r="I1949" s="7">
        <f>IFERROR(_xlfn.QUARTILE.INC(H$2:H1949,1),"")</f>
        <v>9.4907407037680969E-4</v>
      </c>
      <c r="J1949" s="7">
        <f>IFERROR(_xlfn.QUARTILE.INC(H$2:H1949,3),"")</f>
        <v>1.0648148163454607E-3</v>
      </c>
      <c r="K1949" s="7">
        <f>IFERROR(stats[[#This Row],[Q3]]-stats[[#This Row],[Q1]],"")</f>
        <v>1.1574074596865103E-4</v>
      </c>
      <c r="L1949" s="7">
        <f>IFERROR(AVERAGEIFS(H$2:H1949, H$2:H1949, "&lt;" &amp;stats[[#This Row],[Q3]]+(2*stats[[#This Row],[IQR]]), H$2:H1949, "&gt;" &amp; stats[[#This Row],[Q1]]-(2*stats[[#This Row],[IQR]])),"")</f>
        <v>1.0042606011799761E-3</v>
      </c>
    </row>
    <row r="1950" spans="1:12" x14ac:dyDescent="0.25">
      <c r="A1950" s="4">
        <v>44447.469155092593</v>
      </c>
      <c r="B1950">
        <v>0</v>
      </c>
      <c r="C1950">
        <v>1</v>
      </c>
      <c r="D1950" s="5">
        <f>SUM(B$2:B1950)</f>
        <v>10</v>
      </c>
      <c r="E1950" s="5">
        <f>SUM(C$2:C1950)</f>
        <v>1949</v>
      </c>
      <c r="F1950" s="6">
        <f>IF(stats[[#This Row],[Column1]],stats[[#This Row],[Total Clear]]/stats[[#This Row],[Total Runs]],NA())</f>
        <v>5.1308363263211903E-3</v>
      </c>
      <c r="G1950" s="6">
        <f>SUM(B$2:B1950) / SUM(C$2:C1950)</f>
        <v>5.1308363263211903E-3</v>
      </c>
      <c r="H1950" s="7">
        <f>IFERROR(stats[[#This Row],[Column1]]-A1949,"")</f>
        <v>1.0995370394084603E-3</v>
      </c>
      <c r="I1950" s="7">
        <f>IFERROR(_xlfn.QUARTILE.INC(H$2:H1950,1),"")</f>
        <v>9.4907407037680969E-4</v>
      </c>
      <c r="J1950" s="7">
        <f>IFERROR(_xlfn.QUARTILE.INC(H$2:H1950,3),"")</f>
        <v>1.0648148163454607E-3</v>
      </c>
      <c r="K1950" s="7">
        <f>IFERROR(stats[[#This Row],[Q3]]-stats[[#This Row],[Q1]],"")</f>
        <v>1.1574074596865103E-4</v>
      </c>
      <c r="L1950" s="7">
        <f>IFERROR(AVERAGEIFS(H$2:H1950, H$2:H1950, "&lt;" &amp;stats[[#This Row],[Q3]]+(2*stats[[#This Row],[IQR]]), H$2:H1950, "&gt;" &amp; stats[[#This Row],[Q1]]-(2*stats[[#This Row],[IQR]])),"")</f>
        <v>1.0043098905944761E-3</v>
      </c>
    </row>
    <row r="1951" spans="1:12" x14ac:dyDescent="0.25">
      <c r="A1951" s="4">
        <v>44447.470185185186</v>
      </c>
      <c r="B1951">
        <v>0</v>
      </c>
      <c r="C1951">
        <v>1</v>
      </c>
      <c r="D1951" s="5">
        <f>SUM(B$2:B1951)</f>
        <v>10</v>
      </c>
      <c r="E1951" s="5">
        <f>SUM(C$2:C1951)</f>
        <v>1950</v>
      </c>
      <c r="F1951" s="6">
        <f>IF(stats[[#This Row],[Column1]],stats[[#This Row],[Total Clear]]/stats[[#This Row],[Total Runs]],NA())</f>
        <v>5.1282051282051282E-3</v>
      </c>
      <c r="G1951" s="6">
        <f>SUM(B$2:B1951) / SUM(C$2:C1951)</f>
        <v>5.1282051282051282E-3</v>
      </c>
      <c r="H1951" s="7">
        <f>IFERROR(stats[[#This Row],[Column1]]-A1950,"")</f>
        <v>1.0300925932824612E-3</v>
      </c>
      <c r="I1951" s="7">
        <f>IFERROR(_xlfn.QUARTILE.INC(H$2:H1951,1),"")</f>
        <v>9.4907407037680969E-4</v>
      </c>
      <c r="J1951" s="7">
        <f>IFERROR(_xlfn.QUARTILE.INC(H$2:H1951,3),"")</f>
        <v>1.0648148163454607E-3</v>
      </c>
      <c r="K1951" s="7">
        <f>IFERROR(stats[[#This Row],[Q3]]-stats[[#This Row],[Q1]],"")</f>
        <v>1.1574074596865103E-4</v>
      </c>
      <c r="L1951" s="7">
        <f>IFERROR(AVERAGEIFS(H$2:H1951, H$2:H1951, "&lt;" &amp;stats[[#This Row],[Q3]]+(2*stats[[#This Row],[IQR]]), H$2:H1951, "&gt;" &amp; stats[[#This Row],[Q1]]-(2*stats[[#This Row],[IQR]])),"")</f>
        <v>1.0043232218781824E-3</v>
      </c>
    </row>
    <row r="1952" spans="1:12" x14ac:dyDescent="0.25">
      <c r="A1952" s="4">
        <v>44447.471354166664</v>
      </c>
      <c r="B1952">
        <v>0</v>
      </c>
      <c r="C1952">
        <v>1</v>
      </c>
      <c r="D1952" s="5">
        <f>SUM(B$2:B1952)</f>
        <v>10</v>
      </c>
      <c r="E1952" s="5">
        <f>SUM(C$2:C1952)</f>
        <v>1951</v>
      </c>
      <c r="F1952" s="6">
        <f>IF(stats[[#This Row],[Column1]],stats[[#This Row],[Total Clear]]/stats[[#This Row],[Total Runs]],NA())</f>
        <v>5.1255766273705788E-3</v>
      </c>
      <c r="G1952" s="6">
        <f>SUM(B$2:B1952) / SUM(C$2:C1952)</f>
        <v>5.1255766273705788E-3</v>
      </c>
      <c r="H1952" s="7">
        <f>IFERROR(stats[[#This Row],[Column1]]-A1951,"")</f>
        <v>1.1689814782585017E-3</v>
      </c>
      <c r="I1952" s="7">
        <f>IFERROR(_xlfn.QUARTILE.INC(H$2:H1952,1),"")</f>
        <v>9.4907407037680969E-4</v>
      </c>
      <c r="J1952" s="7">
        <f>IFERROR(_xlfn.QUARTILE.INC(H$2:H1952,3),"")</f>
        <v>1.0648148163454607E-3</v>
      </c>
      <c r="K1952" s="7">
        <f>IFERROR(stats[[#This Row],[Q3]]-stats[[#This Row],[Q1]],"")</f>
        <v>1.1574074596865103E-4</v>
      </c>
      <c r="L1952" s="7">
        <f>IFERROR(AVERAGEIFS(H$2:H1952, H$2:H1952, "&lt;" &amp;stats[[#This Row],[Q3]]+(2*stats[[#This Row],[IQR]]), H$2:H1952, "&gt;" &amp; stats[[#This Row],[Q1]]-(2*stats[[#This Row],[IQR]])),"")</f>
        <v>1.0044083165843219E-3</v>
      </c>
    </row>
    <row r="1953" spans="1:12" x14ac:dyDescent="0.25">
      <c r="A1953" s="4">
        <v>44447.472453703704</v>
      </c>
      <c r="B1953">
        <v>0</v>
      </c>
      <c r="C1953">
        <v>1</v>
      </c>
      <c r="D1953" s="5">
        <f>SUM(B$2:B1953)</f>
        <v>10</v>
      </c>
      <c r="E1953" s="5">
        <f>SUM(C$2:C1953)</f>
        <v>1952</v>
      </c>
      <c r="F1953" s="6">
        <f>IF(stats[[#This Row],[Column1]],stats[[#This Row],[Total Clear]]/stats[[#This Row],[Total Runs]],NA())</f>
        <v>5.1229508196721308E-3</v>
      </c>
      <c r="G1953" s="6">
        <f>SUM(B$2:B1953) / SUM(C$2:C1953)</f>
        <v>5.1229508196721308E-3</v>
      </c>
      <c r="H1953" s="7">
        <f>IFERROR(stats[[#This Row],[Column1]]-A1952,"")</f>
        <v>1.0995370394084603E-3</v>
      </c>
      <c r="I1953" s="7">
        <f>IFERROR(_xlfn.QUARTILE.INC(H$2:H1953,1),"")</f>
        <v>9.4907407037680969E-4</v>
      </c>
      <c r="J1953" s="7">
        <f>IFERROR(_xlfn.QUARTILE.INC(H$2:H1953,3),"")</f>
        <v>1.0648148163454607E-3</v>
      </c>
      <c r="K1953" s="7">
        <f>IFERROR(stats[[#This Row],[Q3]]-stats[[#This Row],[Q1]],"")</f>
        <v>1.1574074596865103E-4</v>
      </c>
      <c r="L1953" s="7">
        <f>IFERROR(AVERAGEIFS(H$2:H1953, H$2:H1953, "&lt;" &amp;stats[[#This Row],[Q3]]+(2*stats[[#This Row],[IQR]]), H$2:H1953, "&gt;" &amp; stats[[#This Row],[Q1]]-(2*stats[[#This Row],[IQR]])),"")</f>
        <v>1.004457453321318E-3</v>
      </c>
    </row>
    <row r="1954" spans="1:12" x14ac:dyDescent="0.25">
      <c r="A1954" s="4">
        <v>44447.47347222222</v>
      </c>
      <c r="B1954">
        <v>0</v>
      </c>
      <c r="C1954">
        <v>1</v>
      </c>
      <c r="D1954" s="5">
        <f>SUM(B$2:B1954)</f>
        <v>10</v>
      </c>
      <c r="E1954" s="5">
        <f>SUM(C$2:C1954)</f>
        <v>1953</v>
      </c>
      <c r="F1954" s="6">
        <f>IF(stats[[#This Row],[Column1]],stats[[#This Row],[Total Clear]]/stats[[#This Row],[Total Runs]],NA())</f>
        <v>5.1203277009728623E-3</v>
      </c>
      <c r="G1954" s="6">
        <f>SUM(B$2:B1954) / SUM(C$2:C1954)</f>
        <v>5.1203277009728623E-3</v>
      </c>
      <c r="H1954" s="7">
        <f>IFERROR(stats[[#This Row],[Column1]]-A1953,"")</f>
        <v>1.0185185165028088E-3</v>
      </c>
      <c r="I1954" s="7">
        <f>IFERROR(_xlfn.QUARTILE.INC(H$2:H1954,1),"")</f>
        <v>9.4907407037680969E-4</v>
      </c>
      <c r="J1954" s="7">
        <f>IFERROR(_xlfn.QUARTILE.INC(H$2:H1954,3),"")</f>
        <v>1.0648148163454607E-3</v>
      </c>
      <c r="K1954" s="7">
        <f>IFERROR(stats[[#This Row],[Q3]]-stats[[#This Row],[Q1]],"")</f>
        <v>1.1574074596865103E-4</v>
      </c>
      <c r="L1954" s="7">
        <f>IFERROR(AVERAGEIFS(H$2:H1954, H$2:H1954, "&lt;" &amp;stats[[#This Row],[Q3]]+(2*stats[[#This Row],[IQR]]), H$2:H1954, "&gt;" &amp; stats[[#This Row],[Q1]]-(2*stats[[#This Row],[IQR]])),"")</f>
        <v>1.0044647125175914E-3</v>
      </c>
    </row>
    <row r="1955" spans="1:12" x14ac:dyDescent="0.25">
      <c r="A1955" s="4">
        <v>44447.47457175926</v>
      </c>
      <c r="B1955">
        <v>0</v>
      </c>
      <c r="C1955">
        <v>1</v>
      </c>
      <c r="D1955" s="5">
        <f>SUM(B$2:B1955)</f>
        <v>10</v>
      </c>
      <c r="E1955" s="5">
        <f>SUM(C$2:C1955)</f>
        <v>1954</v>
      </c>
      <c r="F1955" s="6">
        <f>IF(stats[[#This Row],[Column1]],stats[[#This Row],[Total Clear]]/stats[[#This Row],[Total Runs]],NA())</f>
        <v>5.1177072671443197E-3</v>
      </c>
      <c r="G1955" s="6">
        <f>SUM(B$2:B1955) / SUM(C$2:C1955)</f>
        <v>5.1177072671443197E-3</v>
      </c>
      <c r="H1955" s="7">
        <f>IFERROR(stats[[#This Row],[Column1]]-A1954,"")</f>
        <v>1.0995370394084603E-3</v>
      </c>
      <c r="I1955" s="7">
        <f>IFERROR(_xlfn.QUARTILE.INC(H$2:H1955,1),"")</f>
        <v>9.4907407037680969E-4</v>
      </c>
      <c r="J1955" s="7">
        <f>IFERROR(_xlfn.QUARTILE.INC(H$2:H1955,3),"")</f>
        <v>1.0648148163454607E-3</v>
      </c>
      <c r="K1955" s="7">
        <f>IFERROR(stats[[#This Row],[Q3]]-stats[[#This Row],[Q1]],"")</f>
        <v>1.1574074596865103E-4</v>
      </c>
      <c r="L1955" s="7">
        <f>IFERROR(AVERAGEIFS(H$2:H1955, H$2:H1955, "&lt;" &amp;stats[[#This Row],[Q3]]+(2*stats[[#This Row],[IQR]]), H$2:H1955, "&gt;" &amp; stats[[#This Row],[Q1]]-(2*stats[[#This Row],[IQR]])),"")</f>
        <v>1.0045137694458116E-3</v>
      </c>
    </row>
    <row r="1956" spans="1:12" x14ac:dyDescent="0.25">
      <c r="A1956" s="4">
        <v>44447.475624999999</v>
      </c>
      <c r="B1956">
        <v>0</v>
      </c>
      <c r="C1956">
        <v>1</v>
      </c>
      <c r="D1956" s="5">
        <f>SUM(B$2:B1956)</f>
        <v>10</v>
      </c>
      <c r="E1956" s="5">
        <f>SUM(C$2:C1956)</f>
        <v>1955</v>
      </c>
      <c r="F1956" s="6">
        <f>IF(stats[[#This Row],[Column1]],stats[[#This Row],[Total Clear]]/stats[[#This Row],[Total Runs]],NA())</f>
        <v>5.1150895140664966E-3</v>
      </c>
      <c r="G1956" s="6">
        <f>SUM(B$2:B1956) / SUM(C$2:C1956)</f>
        <v>5.1150895140664966E-3</v>
      </c>
      <c r="H1956" s="7">
        <f>IFERROR(stats[[#This Row],[Column1]]-A1955,"")</f>
        <v>1.0532407395658083E-3</v>
      </c>
      <c r="I1956" s="7">
        <f>IFERROR(_xlfn.QUARTILE.INC(H$2:H1956,1),"")</f>
        <v>9.4907407037680969E-4</v>
      </c>
      <c r="J1956" s="7">
        <f>IFERROR(_xlfn.QUARTILE.INC(H$2:H1956,3),"")</f>
        <v>1.0648148163454607E-3</v>
      </c>
      <c r="K1956" s="7">
        <f>IFERROR(stats[[#This Row],[Q3]]-stats[[#This Row],[Q1]],"")</f>
        <v>1.1574074596865103E-4</v>
      </c>
      <c r="L1956" s="7">
        <f>IFERROR(AVERAGEIFS(H$2:H1956, H$2:H1956, "&lt;" &amp;stats[[#This Row],[Q3]]+(2*stats[[#This Row],[IQR]]), H$2:H1956, "&gt;" &amp; stats[[#This Row],[Q1]]-(2*stats[[#This Row],[IQR]])),"")</f>
        <v>1.0045388993943005E-3</v>
      </c>
    </row>
    <row r="1957" spans="1:12" x14ac:dyDescent="0.25">
      <c r="A1957" s="4">
        <v>44447.476736111108</v>
      </c>
      <c r="B1957">
        <v>0</v>
      </c>
      <c r="C1957">
        <v>1</v>
      </c>
      <c r="D1957" s="5">
        <f>SUM(B$2:B1957)</f>
        <v>10</v>
      </c>
      <c r="E1957" s="5">
        <f>SUM(C$2:C1957)</f>
        <v>1956</v>
      </c>
      <c r="F1957" s="6">
        <f>IF(stats[[#This Row],[Column1]],stats[[#This Row],[Total Clear]]/stats[[#This Row],[Total Runs]],NA())</f>
        <v>5.1124744376278121E-3</v>
      </c>
      <c r="G1957" s="6">
        <f>SUM(B$2:B1957) / SUM(C$2:C1957)</f>
        <v>5.1124744376278121E-3</v>
      </c>
      <c r="H1957" s="7">
        <f>IFERROR(stats[[#This Row],[Column1]]-A1956,"")</f>
        <v>1.111111108912155E-3</v>
      </c>
      <c r="I1957" s="7">
        <f>IFERROR(_xlfn.QUARTILE.INC(H$2:H1957,1),"")</f>
        <v>9.4907407037680969E-4</v>
      </c>
      <c r="J1957" s="7">
        <f>IFERROR(_xlfn.QUARTILE.INC(H$2:H1957,3),"")</f>
        <v>1.0648148163454607E-3</v>
      </c>
      <c r="K1957" s="7">
        <f>IFERROR(stats[[#This Row],[Q3]]-stats[[#This Row],[Q1]],"")</f>
        <v>1.1574074596865103E-4</v>
      </c>
      <c r="L1957" s="7">
        <f>IFERROR(AVERAGEIFS(H$2:H1957, H$2:H1957, "&lt;" &amp;stats[[#This Row],[Q3]]+(2*stats[[#This Row],[IQR]]), H$2:H1957, "&gt;" &amp; stats[[#This Row],[Q1]]-(2*stats[[#This Row],[IQR]])),"")</f>
        <v>1.004593833522918E-3</v>
      </c>
    </row>
    <row r="1958" spans="1:12" x14ac:dyDescent="0.25">
      <c r="A1958" s="4">
        <v>44447.477800925924</v>
      </c>
      <c r="B1958">
        <v>0</v>
      </c>
      <c r="C1958">
        <v>1</v>
      </c>
      <c r="D1958" s="5">
        <f>SUM(B$2:B1958)</f>
        <v>10</v>
      </c>
      <c r="E1958" s="5">
        <f>SUM(C$2:C1958)</f>
        <v>1957</v>
      </c>
      <c r="F1958" s="6">
        <f>IF(stats[[#This Row],[Column1]],stats[[#This Row],[Total Clear]]/stats[[#This Row],[Total Runs]],NA())</f>
        <v>5.1098620337250893E-3</v>
      </c>
      <c r="G1958" s="6">
        <f>SUM(B$2:B1958) / SUM(C$2:C1958)</f>
        <v>5.1098620337250893E-3</v>
      </c>
      <c r="H1958" s="7">
        <f>IFERROR(stats[[#This Row],[Column1]]-A1957,"")</f>
        <v>1.0648148163454607E-3</v>
      </c>
      <c r="I1958" s="7">
        <f>IFERROR(_xlfn.QUARTILE.INC(H$2:H1958,1),"")</f>
        <v>9.4907407037680969E-4</v>
      </c>
      <c r="J1958" s="7">
        <f>IFERROR(_xlfn.QUARTILE.INC(H$2:H1958,3),"")</f>
        <v>1.0648148163454607E-3</v>
      </c>
      <c r="K1958" s="7">
        <f>IFERROR(stats[[#This Row],[Q3]]-stats[[#This Row],[Q1]],"")</f>
        <v>1.1574074596865103E-4</v>
      </c>
      <c r="L1958" s="7">
        <f>IFERROR(AVERAGEIFS(H$2:H1958, H$2:H1958, "&lt;" &amp;stats[[#This Row],[Q3]]+(2*stats[[#This Row],[IQR]]), H$2:H1958, "&gt;" &amp; stats[[#This Row],[Q1]]-(2*stats[[#This Row],[IQR]])),"")</f>
        <v>1.0046248592739857E-3</v>
      </c>
    </row>
    <row r="1959" spans="1:12" x14ac:dyDescent="0.25">
      <c r="A1959" s="4">
        <v>44447.478796296295</v>
      </c>
      <c r="B1959">
        <v>0</v>
      </c>
      <c r="C1959">
        <v>1</v>
      </c>
      <c r="D1959" s="5">
        <f>SUM(B$2:B1959)</f>
        <v>10</v>
      </c>
      <c r="E1959" s="5">
        <f>SUM(C$2:C1959)</f>
        <v>1958</v>
      </c>
      <c r="F1959" s="6">
        <f>IF(stats[[#This Row],[Column1]],stats[[#This Row],[Total Clear]]/stats[[#This Row],[Total Runs]],NA())</f>
        <v>5.1072522982635342E-3</v>
      </c>
      <c r="G1959" s="6">
        <f>SUM(B$2:B1959) / SUM(C$2:C1959)</f>
        <v>5.1072522982635342E-3</v>
      </c>
      <c r="H1959" s="7">
        <f>IFERROR(stats[[#This Row],[Column1]]-A1958,"")</f>
        <v>9.9537037021946162E-4</v>
      </c>
      <c r="I1959" s="7">
        <f>IFERROR(_xlfn.QUARTILE.INC(H$2:H1959,1),"")</f>
        <v>9.4907407037680969E-4</v>
      </c>
      <c r="J1959" s="7">
        <f>IFERROR(_xlfn.QUARTILE.INC(H$2:H1959,3),"")</f>
        <v>1.0648148163454607E-3</v>
      </c>
      <c r="K1959" s="7">
        <f>IFERROR(stats[[#This Row],[Q3]]-stats[[#This Row],[Q1]],"")</f>
        <v>1.1574074596865103E-4</v>
      </c>
      <c r="L1959" s="7">
        <f>IFERROR(AVERAGEIFS(H$2:H1959, H$2:H1959, "&lt;" &amp;stats[[#This Row],[Q3]]+(2*stats[[#This Row],[IQR]]), H$2:H1959, "&gt;" &amp; stats[[#This Row],[Q1]]-(2*stats[[#This Row],[IQR]])),"")</f>
        <v>1.0046200938316301E-3</v>
      </c>
    </row>
    <row r="1960" spans="1:12" x14ac:dyDescent="0.25">
      <c r="A1960" s="4">
        <v>44447.479884259257</v>
      </c>
      <c r="B1960">
        <v>0</v>
      </c>
      <c r="C1960">
        <v>1</v>
      </c>
      <c r="D1960" s="5">
        <f>SUM(B$2:B1960)</f>
        <v>10</v>
      </c>
      <c r="E1960" s="5">
        <f>SUM(C$2:C1960)</f>
        <v>1959</v>
      </c>
      <c r="F1960" s="6">
        <f>IF(stats[[#This Row],[Column1]],stats[[#This Row],[Total Clear]]/stats[[#This Row],[Total Runs]],NA())</f>
        <v>5.1046452271567124E-3</v>
      </c>
      <c r="G1960" s="6">
        <f>SUM(B$2:B1960) / SUM(C$2:C1960)</f>
        <v>5.1046452271567124E-3</v>
      </c>
      <c r="H1960" s="7">
        <f>IFERROR(stats[[#This Row],[Column1]]-A1959,"")</f>
        <v>1.0879629626288079E-3</v>
      </c>
      <c r="I1960" s="7">
        <f>IFERROR(_xlfn.QUARTILE.INC(H$2:H1960,1),"")</f>
        <v>9.4907407037680969E-4</v>
      </c>
      <c r="J1960" s="7">
        <f>IFERROR(_xlfn.QUARTILE.INC(H$2:H1960,3),"")</f>
        <v>1.0648148163454607E-3</v>
      </c>
      <c r="K1960" s="7">
        <f>IFERROR(stats[[#This Row],[Q3]]-stats[[#This Row],[Q1]],"")</f>
        <v>1.1574074596865103E-4</v>
      </c>
      <c r="L1960" s="7">
        <f>IFERROR(AVERAGEIFS(H$2:H1960, H$2:H1960, "&lt;" &amp;stats[[#This Row],[Q3]]+(2*stats[[#This Row],[IQR]]), H$2:H1960, "&gt;" &amp; stats[[#This Row],[Q1]]-(2*stats[[#This Row],[IQR]])),"")</f>
        <v>1.0046629877424882E-3</v>
      </c>
    </row>
    <row r="1961" spans="1:12" x14ac:dyDescent="0.25">
      <c r="A1961" s="4">
        <v>44447.480879629627</v>
      </c>
      <c r="B1961">
        <v>0</v>
      </c>
      <c r="C1961">
        <v>1</v>
      </c>
      <c r="D1961" s="5">
        <f>SUM(B$2:B1961)</f>
        <v>10</v>
      </c>
      <c r="E1961" s="5">
        <f>SUM(C$2:C1961)</f>
        <v>1960</v>
      </c>
      <c r="F1961" s="6">
        <f>IF(stats[[#This Row],[Column1]],stats[[#This Row],[Total Clear]]/stats[[#This Row],[Total Runs]],NA())</f>
        <v>5.1020408163265302E-3</v>
      </c>
      <c r="G1961" s="6">
        <f>SUM(B$2:B1961) / SUM(C$2:C1961)</f>
        <v>5.1020408163265302E-3</v>
      </c>
      <c r="H1961" s="7">
        <f>IFERROR(stats[[#This Row],[Column1]]-A1960,"")</f>
        <v>9.9537037021946162E-4</v>
      </c>
      <c r="I1961" s="7">
        <f>IFERROR(_xlfn.QUARTILE.INC(H$2:H1961,1),"")</f>
        <v>9.4907407037680969E-4</v>
      </c>
      <c r="J1961" s="7">
        <f>IFERROR(_xlfn.QUARTILE.INC(H$2:H1961,3),"")</f>
        <v>1.0648148163454607E-3</v>
      </c>
      <c r="K1961" s="7">
        <f>IFERROR(stats[[#This Row],[Q3]]-stats[[#This Row],[Q1]],"")</f>
        <v>1.1574074596865103E-4</v>
      </c>
      <c r="L1961" s="7">
        <f>IFERROR(AVERAGEIFS(H$2:H1961, H$2:H1961, "&lt;" &amp;stats[[#This Row],[Q3]]+(2*stats[[#This Row],[IQR]]), H$2:H1961, "&gt;" &amp; stats[[#This Row],[Q1]]-(2*stats[[#This Row],[IQR]])),"")</f>
        <v>1.0046582075894414E-3</v>
      </c>
    </row>
    <row r="1962" spans="1:12" x14ac:dyDescent="0.25">
      <c r="A1962" s="4">
        <v>44447.481990740744</v>
      </c>
      <c r="B1962">
        <v>0</v>
      </c>
      <c r="C1962">
        <v>1</v>
      </c>
      <c r="D1962" s="5">
        <f>SUM(B$2:B1962)</f>
        <v>10</v>
      </c>
      <c r="E1962" s="5">
        <f>SUM(C$2:C1962)</f>
        <v>1961</v>
      </c>
      <c r="F1962" s="6">
        <f>IF(stats[[#This Row],[Column1]],stats[[#This Row],[Total Clear]]/stats[[#This Row],[Total Runs]],NA())</f>
        <v>5.0994390617032127E-3</v>
      </c>
      <c r="G1962" s="6">
        <f>SUM(B$2:B1962) / SUM(C$2:C1962)</f>
        <v>5.0994390617032127E-3</v>
      </c>
      <c r="H1962" s="7">
        <f>IFERROR(stats[[#This Row],[Column1]]-A1961,"")</f>
        <v>1.1111111161881126E-3</v>
      </c>
      <c r="I1962" s="7">
        <f>IFERROR(_xlfn.QUARTILE.INC(H$2:H1962,1),"")</f>
        <v>9.4907407037680969E-4</v>
      </c>
      <c r="J1962" s="7">
        <f>IFERROR(_xlfn.QUARTILE.INC(H$2:H1962,3),"")</f>
        <v>1.0648148163454607E-3</v>
      </c>
      <c r="K1962" s="7">
        <f>IFERROR(stats[[#This Row],[Q3]]-stats[[#This Row],[Q1]],"")</f>
        <v>1.1574074596865103E-4</v>
      </c>
      <c r="L1962" s="7">
        <f>IFERROR(AVERAGEIFS(H$2:H1962, H$2:H1962, "&lt;" &amp;stats[[#This Row],[Q3]]+(2*stats[[#This Row],[IQR]]), H$2:H1962, "&gt;" &amp; stats[[#This Row],[Q1]]-(2*stats[[#This Row],[IQR]])),"")</f>
        <v>1.0047129391619856E-3</v>
      </c>
    </row>
    <row r="1963" spans="1:12" x14ac:dyDescent="0.25">
      <c r="A1963" s="4">
        <v>44447.48300925926</v>
      </c>
      <c r="B1963">
        <v>0</v>
      </c>
      <c r="C1963">
        <v>1</v>
      </c>
      <c r="D1963" s="5">
        <f>SUM(B$2:B1963)</f>
        <v>10</v>
      </c>
      <c r="E1963" s="5">
        <f>SUM(C$2:C1963)</f>
        <v>1962</v>
      </c>
      <c r="F1963" s="6">
        <f>IF(stats[[#This Row],[Column1]],stats[[#This Row],[Total Clear]]/stats[[#This Row],[Total Runs]],NA())</f>
        <v>5.0968399592252805E-3</v>
      </c>
      <c r="G1963" s="6">
        <f>SUM(B$2:B1963) / SUM(C$2:C1963)</f>
        <v>5.0968399592252805E-3</v>
      </c>
      <c r="H1963" s="7">
        <f>IFERROR(stats[[#This Row],[Column1]]-A1962,"")</f>
        <v>1.0185185165028088E-3</v>
      </c>
      <c r="I1963" s="7">
        <f>IFERROR(_xlfn.QUARTILE.INC(H$2:H1963,1),"")</f>
        <v>9.4907407037680969E-4</v>
      </c>
      <c r="J1963" s="7">
        <f>IFERROR(_xlfn.QUARTILE.INC(H$2:H1963,3),"")</f>
        <v>1.0648148163454607E-3</v>
      </c>
      <c r="K1963" s="7">
        <f>IFERROR(stats[[#This Row],[Q3]]-stats[[#This Row],[Q1]],"")</f>
        <v>1.1574074596865103E-4</v>
      </c>
      <c r="L1963" s="7">
        <f>IFERROR(AVERAGEIFS(H$2:H1963, H$2:H1963, "&lt;" &amp;stats[[#This Row],[Q3]]+(2*stats[[#This Row],[IQR]]), H$2:H1963, "&gt;" &amp; stats[[#This Row],[Q1]]-(2*stats[[#This Row],[IQR]])),"")</f>
        <v>1.0047200334977208E-3</v>
      </c>
    </row>
    <row r="1964" spans="1:12" x14ac:dyDescent="0.25">
      <c r="A1964" s="4">
        <v>44447.484016203707</v>
      </c>
      <c r="B1964">
        <v>0</v>
      </c>
      <c r="C1964">
        <v>1</v>
      </c>
      <c r="D1964" s="5">
        <f>SUM(B$2:B1964)</f>
        <v>10</v>
      </c>
      <c r="E1964" s="5">
        <f>SUM(C$2:C1964)</f>
        <v>1963</v>
      </c>
      <c r="F1964" s="6">
        <f>IF(stats[[#This Row],[Column1]],stats[[#This Row],[Total Clear]]/stats[[#This Row],[Total Runs]],NA())</f>
        <v>5.0942435048395313E-3</v>
      </c>
      <c r="G1964" s="6">
        <f>SUM(B$2:B1964) / SUM(C$2:C1964)</f>
        <v>5.0942435048395313E-3</v>
      </c>
      <c r="H1964" s="7">
        <f>IFERROR(stats[[#This Row],[Column1]]-A1963,"")</f>
        <v>1.006944446999114E-3</v>
      </c>
      <c r="I1964" s="7">
        <f>IFERROR(_xlfn.QUARTILE.INC(H$2:H1964,1),"")</f>
        <v>9.4907407037680969E-4</v>
      </c>
      <c r="J1964" s="7">
        <f>IFERROR(_xlfn.QUARTILE.INC(H$2:H1964,3),"")</f>
        <v>1.0648148163454607E-3</v>
      </c>
      <c r="K1964" s="7">
        <f>IFERROR(stats[[#This Row],[Q3]]-stats[[#This Row],[Q1]],"")</f>
        <v>1.1574074596865103E-4</v>
      </c>
      <c r="L1964" s="7">
        <f>IFERROR(AVERAGEIFS(H$2:H1964, H$2:H1964, "&lt;" &amp;stats[[#This Row],[Q3]]+(2*stats[[#This Row],[IQR]]), H$2:H1964, "&gt;" &amp; stats[[#This Row],[Q1]]-(2*stats[[#This Row],[IQR]])),"")</f>
        <v>1.0047211759802589E-3</v>
      </c>
    </row>
    <row r="1965" spans="1:12" x14ac:dyDescent="0.25">
      <c r="A1965" s="4">
        <v>44447.485011574077</v>
      </c>
      <c r="B1965">
        <v>0</v>
      </c>
      <c r="C1965">
        <v>1</v>
      </c>
      <c r="D1965" s="5">
        <f>SUM(B$2:B1965)</f>
        <v>10</v>
      </c>
      <c r="E1965" s="5">
        <f>SUM(C$2:C1965)</f>
        <v>1964</v>
      </c>
      <c r="F1965" s="6">
        <f>IF(stats[[#This Row],[Column1]],stats[[#This Row],[Total Clear]]/stats[[#This Row],[Total Runs]],NA())</f>
        <v>5.0916496945010185E-3</v>
      </c>
      <c r="G1965" s="6">
        <f>SUM(B$2:B1965) / SUM(C$2:C1965)</f>
        <v>5.0916496945010185E-3</v>
      </c>
      <c r="H1965" s="7">
        <f>IFERROR(stats[[#This Row],[Column1]]-A1964,"")</f>
        <v>9.9537037021946162E-4</v>
      </c>
      <c r="I1965" s="7">
        <f>IFERROR(_xlfn.QUARTILE.INC(H$2:H1965,1),"")</f>
        <v>9.4907407037680969E-4</v>
      </c>
      <c r="J1965" s="7">
        <f>IFERROR(_xlfn.QUARTILE.INC(H$2:H1965,3),"")</f>
        <v>1.0648148163454607E-3</v>
      </c>
      <c r="K1965" s="7">
        <f>IFERROR(stats[[#This Row],[Q3]]-stats[[#This Row],[Q1]],"")</f>
        <v>1.1574074596865103E-4</v>
      </c>
      <c r="L1965" s="7">
        <f>IFERROR(AVERAGEIFS(H$2:H1965, H$2:H1965, "&lt;" &amp;stats[[#This Row],[Q3]]+(2*stats[[#This Row],[IQR]]), H$2:H1965, "&gt;" &amp; stats[[#This Row],[Q1]]-(2*stats[[#This Row],[IQR]])),"")</f>
        <v>1.0047163757719627E-3</v>
      </c>
    </row>
    <row r="1966" spans="1:12" x14ac:dyDescent="0.25">
      <c r="A1966" s="4">
        <v>44447.485972222225</v>
      </c>
      <c r="B1966">
        <v>0</v>
      </c>
      <c r="C1966">
        <v>1</v>
      </c>
      <c r="D1966" s="5">
        <f>SUM(B$2:B1966)</f>
        <v>10</v>
      </c>
      <c r="E1966" s="5">
        <f>SUM(C$2:C1966)</f>
        <v>1965</v>
      </c>
      <c r="F1966" s="6">
        <f>IF(stats[[#This Row],[Column1]],stats[[#This Row],[Total Clear]]/stats[[#This Row],[Total Runs]],NA())</f>
        <v>5.0890585241730284E-3</v>
      </c>
      <c r="G1966" s="6">
        <f>SUM(B$2:B1966) / SUM(C$2:C1966)</f>
        <v>5.0890585241730284E-3</v>
      </c>
      <c r="H1966" s="7">
        <f>IFERROR(stats[[#This Row],[Column1]]-A1965,"")</f>
        <v>9.6064814715646207E-4</v>
      </c>
      <c r="I1966" s="7">
        <f>IFERROR(_xlfn.QUARTILE.INC(H$2:H1966,1),"")</f>
        <v>9.4907407037680969E-4</v>
      </c>
      <c r="J1966" s="7">
        <f>IFERROR(_xlfn.QUARTILE.INC(H$2:H1966,3),"")</f>
        <v>1.0648148163454607E-3</v>
      </c>
      <c r="K1966" s="7">
        <f>IFERROR(stats[[#This Row],[Q3]]-stats[[#This Row],[Q1]],"")</f>
        <v>1.1574074596865103E-4</v>
      </c>
      <c r="L1966" s="7">
        <f>IFERROR(AVERAGEIFS(H$2:H1966, H$2:H1966, "&lt;" &amp;stats[[#This Row],[Q3]]+(2*stats[[#This Row],[IQR]]), H$2:H1966, "&gt;" &amp; stats[[#This Row],[Q1]]-(2*stats[[#This Row],[IQR]])),"")</f>
        <v>1.0046937650851412E-3</v>
      </c>
    </row>
    <row r="1967" spans="1:12" x14ac:dyDescent="0.25">
      <c r="A1967" s="4">
        <v>44447.486956018518</v>
      </c>
      <c r="B1967">
        <v>0</v>
      </c>
      <c r="C1967">
        <v>1</v>
      </c>
      <c r="D1967" s="5">
        <f>SUM(B$2:B1967)</f>
        <v>10</v>
      </c>
      <c r="E1967" s="5">
        <f>SUM(C$2:C1967)</f>
        <v>1966</v>
      </c>
      <c r="F1967" s="6">
        <f>IF(stats[[#This Row],[Column1]],stats[[#This Row],[Total Clear]]/stats[[#This Row],[Total Runs]],NA())</f>
        <v>5.0864699898270603E-3</v>
      </c>
      <c r="G1967" s="6">
        <f>SUM(B$2:B1967) / SUM(C$2:C1967)</f>
        <v>5.0864699898270603E-3</v>
      </c>
      <c r="H1967" s="7">
        <f>IFERROR(stats[[#This Row],[Column1]]-A1966,"")</f>
        <v>9.8379629343980923E-4</v>
      </c>
      <c r="I1967" s="7">
        <f>IFERROR(_xlfn.QUARTILE.INC(H$2:H1967,1),"")</f>
        <v>9.4907407037680969E-4</v>
      </c>
      <c r="J1967" s="7">
        <f>IFERROR(_xlfn.QUARTILE.INC(H$2:H1967,3),"")</f>
        <v>1.0648148163454607E-3</v>
      </c>
      <c r="K1967" s="7">
        <f>IFERROR(stats[[#This Row],[Q3]]-stats[[#This Row],[Q1]],"")</f>
        <v>1.1574074596865103E-4</v>
      </c>
      <c r="L1967" s="7">
        <f>IFERROR(AVERAGEIFS(H$2:H1967, H$2:H1967, "&lt;" &amp;stats[[#This Row],[Q3]]+(2*stats[[#This Row],[IQR]]), H$2:H1967, "&gt;" &amp; stats[[#This Row],[Q1]]-(2*stats[[#This Row],[IQR]])),"")</f>
        <v>1.0046830484330153E-3</v>
      </c>
    </row>
    <row r="1968" spans="1:12" x14ac:dyDescent="0.25">
      <c r="A1968" s="4">
        <v>44447.487928240742</v>
      </c>
      <c r="B1968">
        <v>0</v>
      </c>
      <c r="C1968">
        <v>1</v>
      </c>
      <c r="D1968" s="5">
        <f>SUM(B$2:B1968)</f>
        <v>10</v>
      </c>
      <c r="E1968" s="5">
        <f>SUM(C$2:C1968)</f>
        <v>1967</v>
      </c>
      <c r="F1968" s="6">
        <f>IF(stats[[#This Row],[Column1]],stats[[#This Row],[Total Clear]]/stats[[#This Row],[Total Runs]],NA())</f>
        <v>5.0838840874428059E-3</v>
      </c>
      <c r="G1968" s="6">
        <f>SUM(B$2:B1968) / SUM(C$2:C1968)</f>
        <v>5.0838840874428059E-3</v>
      </c>
      <c r="H1968" s="7">
        <f>IFERROR(stats[[#This Row],[Column1]]-A1967,"")</f>
        <v>9.7222222393611446E-4</v>
      </c>
      <c r="I1968" s="7">
        <f>IFERROR(_xlfn.QUARTILE.INC(H$2:H1968,1),"")</f>
        <v>9.4907407037680969E-4</v>
      </c>
      <c r="J1968" s="7">
        <f>IFERROR(_xlfn.QUARTILE.INC(H$2:H1968,3),"")</f>
        <v>1.0648148163454607E-3</v>
      </c>
      <c r="K1968" s="7">
        <f>IFERROR(stats[[#This Row],[Q3]]-stats[[#This Row],[Q1]],"")</f>
        <v>1.1574074596865103E-4</v>
      </c>
      <c r="L1968" s="7">
        <f>IFERROR(AVERAGEIFS(H$2:H1968, H$2:H1968, "&lt;" &amp;stats[[#This Row],[Q3]]+(2*stats[[#This Row],[IQR]]), H$2:H1968, "&gt;" &amp; stats[[#This Row],[Q1]]-(2*stats[[#This Row],[IQR]])),"")</f>
        <v>1.0046664103886807E-3</v>
      </c>
    </row>
    <row r="1969" spans="1:12" x14ac:dyDescent="0.25">
      <c r="A1969" s="4">
        <v>44447.488912037035</v>
      </c>
      <c r="B1969">
        <v>0</v>
      </c>
      <c r="C1969">
        <v>1</v>
      </c>
      <c r="D1969" s="5">
        <f>SUM(B$2:B1969)</f>
        <v>10</v>
      </c>
      <c r="E1969" s="5">
        <f>SUM(C$2:C1969)</f>
        <v>1968</v>
      </c>
      <c r="F1969" s="6">
        <f>IF(stats[[#This Row],[Column1]],stats[[#This Row],[Total Clear]]/stats[[#This Row],[Total Runs]],NA())</f>
        <v>5.08130081300813E-3</v>
      </c>
      <c r="G1969" s="6">
        <f>SUM(B$2:B1969) / SUM(C$2:C1969)</f>
        <v>5.08130081300813E-3</v>
      </c>
      <c r="H1969" s="7">
        <f>IFERROR(stats[[#This Row],[Column1]]-A1968,"")</f>
        <v>9.8379629343980923E-4</v>
      </c>
      <c r="I1969" s="7">
        <f>IFERROR(_xlfn.QUARTILE.INC(H$2:H1969,1),"")</f>
        <v>9.4907407037680969E-4</v>
      </c>
      <c r="J1969" s="7">
        <f>IFERROR(_xlfn.QUARTILE.INC(H$2:H1969,3),"")</f>
        <v>1.0648148163454607E-3</v>
      </c>
      <c r="K1969" s="7">
        <f>IFERROR(stats[[#This Row],[Q3]]-stats[[#This Row],[Q1]],"")</f>
        <v>1.1574074596865103E-4</v>
      </c>
      <c r="L1969" s="7">
        <f>IFERROR(AVERAGEIFS(H$2:H1969, H$2:H1969, "&lt;" &amp;stats[[#This Row],[Q3]]+(2*stats[[#This Row],[IQR]]), H$2:H1969, "&gt;" &amp; stats[[#This Row],[Q1]]-(2*stats[[#This Row],[IQR]])),"")</f>
        <v>1.0046557187304076E-3</v>
      </c>
    </row>
    <row r="1970" spans="1:12" x14ac:dyDescent="0.25">
      <c r="A1970" s="4">
        <v>44447.490046296298</v>
      </c>
      <c r="B1970">
        <v>0</v>
      </c>
      <c r="C1970">
        <v>1</v>
      </c>
      <c r="D1970" s="5">
        <f>SUM(B$2:B1970)</f>
        <v>10</v>
      </c>
      <c r="E1970" s="5">
        <f>SUM(C$2:C1970)</f>
        <v>1969</v>
      </c>
      <c r="F1970" s="6">
        <f>IF(stats[[#This Row],[Column1]],stats[[#This Row],[Total Clear]]/stats[[#This Row],[Total Runs]],NA())</f>
        <v>5.0787201625190452E-3</v>
      </c>
      <c r="G1970" s="6">
        <f>SUM(B$2:B1970) / SUM(C$2:C1970)</f>
        <v>5.0787201625190452E-3</v>
      </c>
      <c r="H1970" s="7">
        <f>IFERROR(stats[[#This Row],[Column1]]-A1969,"")</f>
        <v>1.1342592624714598E-3</v>
      </c>
      <c r="I1970" s="7">
        <f>IFERROR(_xlfn.QUARTILE.INC(H$2:H1970,1),"")</f>
        <v>9.4907407037680969E-4</v>
      </c>
      <c r="J1970" s="7">
        <f>IFERROR(_xlfn.QUARTILE.INC(H$2:H1970,3),"")</f>
        <v>1.0648148163454607E-3</v>
      </c>
      <c r="K1970" s="7">
        <f>IFERROR(stats[[#This Row],[Q3]]-stats[[#This Row],[Q1]],"")</f>
        <v>1.1574074596865103E-4</v>
      </c>
      <c r="L1970" s="7">
        <f>IFERROR(AVERAGEIFS(H$2:H1970, H$2:H1970, "&lt;" &amp;stats[[#This Row],[Q3]]+(2*stats[[#This Row],[IQR]]), H$2:H1970, "&gt;" &amp; stats[[#This Row],[Q1]]-(2*stats[[#This Row],[IQR]])),"")</f>
        <v>1.0047220799919239E-3</v>
      </c>
    </row>
    <row r="1971" spans="1:12" x14ac:dyDescent="0.25">
      <c r="A1971" s="4">
        <v>44447.491030092591</v>
      </c>
      <c r="B1971">
        <v>0</v>
      </c>
      <c r="C1971">
        <v>1</v>
      </c>
      <c r="D1971" s="5">
        <f>SUM(B$2:B1971)</f>
        <v>10</v>
      </c>
      <c r="E1971" s="5">
        <f>SUM(C$2:C1971)</f>
        <v>1970</v>
      </c>
      <c r="F1971" s="6">
        <f>IF(stats[[#This Row],[Column1]],stats[[#This Row],[Total Clear]]/stats[[#This Row],[Total Runs]],NA())</f>
        <v>5.076142131979695E-3</v>
      </c>
      <c r="G1971" s="6">
        <f>SUM(B$2:B1971) / SUM(C$2:C1971)</f>
        <v>5.076142131979695E-3</v>
      </c>
      <c r="H1971" s="7">
        <f>IFERROR(stats[[#This Row],[Column1]]-A1970,"")</f>
        <v>9.8379629343980923E-4</v>
      </c>
      <c r="I1971" s="7">
        <f>IFERROR(_xlfn.QUARTILE.INC(H$2:H1971,1),"")</f>
        <v>9.4907407037680969E-4</v>
      </c>
      <c r="J1971" s="7">
        <f>IFERROR(_xlfn.QUARTILE.INC(H$2:H1971,3),"")</f>
        <v>1.0648148163454607E-3</v>
      </c>
      <c r="K1971" s="7">
        <f>IFERROR(stats[[#This Row],[Q3]]-stats[[#This Row],[Q1]],"")</f>
        <v>1.1574074596865103E-4</v>
      </c>
      <c r="L1971" s="7">
        <f>IFERROR(AVERAGEIFS(H$2:H1971, H$2:H1971, "&lt;" &amp;stats[[#This Row],[Q3]]+(2*stats[[#This Row],[IQR]]), H$2:H1971, "&gt;" &amp; stats[[#This Row],[Q1]]-(2*stats[[#This Row],[IQR]])),"")</f>
        <v>1.004711370786933E-3</v>
      </c>
    </row>
    <row r="1972" spans="1:12" x14ac:dyDescent="0.25">
      <c r="A1972" s="4">
        <v>44447.492048611108</v>
      </c>
      <c r="B1972">
        <v>0</v>
      </c>
      <c r="C1972">
        <v>1</v>
      </c>
      <c r="D1972" s="5">
        <f>SUM(B$2:B1972)</f>
        <v>10</v>
      </c>
      <c r="E1972" s="5">
        <f>SUM(C$2:C1972)</f>
        <v>1971</v>
      </c>
      <c r="F1972" s="6">
        <f>IF(stats[[#This Row],[Column1]],stats[[#This Row],[Total Clear]]/stats[[#This Row],[Total Runs]],NA())</f>
        <v>5.0735667174023336E-3</v>
      </c>
      <c r="G1972" s="6">
        <f>SUM(B$2:B1972) / SUM(C$2:C1972)</f>
        <v>5.0735667174023336E-3</v>
      </c>
      <c r="H1972" s="7">
        <f>IFERROR(stats[[#This Row],[Column1]]-A1971,"")</f>
        <v>1.0185185165028088E-3</v>
      </c>
      <c r="I1972" s="7">
        <f>IFERROR(_xlfn.QUARTILE.INC(H$2:H1972,1),"")</f>
        <v>9.4907407037680969E-4</v>
      </c>
      <c r="J1972" s="7">
        <f>IFERROR(_xlfn.QUARTILE.INC(H$2:H1972,3),"")</f>
        <v>1.0648148163454607E-3</v>
      </c>
      <c r="K1972" s="7">
        <f>IFERROR(stats[[#This Row],[Q3]]-stats[[#This Row],[Q1]],"")</f>
        <v>1.1574074596865103E-4</v>
      </c>
      <c r="L1972" s="7">
        <f>IFERROR(AVERAGEIFS(H$2:H1972, H$2:H1972, "&lt;" &amp;stats[[#This Row],[Q3]]+(2*stats[[#This Row],[IQR]]), H$2:H1972, "&gt;" &amp; stats[[#This Row],[Q1]]-(2*stats[[#This Row],[IQR]])),"")</f>
        <v>1.0047184332655601E-3</v>
      </c>
    </row>
    <row r="1973" spans="1:12" x14ac:dyDescent="0.25">
      <c r="A1973" s="4">
        <v>44447.493067129632</v>
      </c>
      <c r="B1973">
        <v>0</v>
      </c>
      <c r="C1973">
        <v>1</v>
      </c>
      <c r="D1973" s="5">
        <f>SUM(B$2:B1973)</f>
        <v>10</v>
      </c>
      <c r="E1973" s="5">
        <f>SUM(C$2:C1973)</f>
        <v>1972</v>
      </c>
      <c r="F1973" s="6">
        <f>IF(stats[[#This Row],[Column1]],stats[[#This Row],[Total Clear]]/stats[[#This Row],[Total Runs]],NA())</f>
        <v>5.0709939148073022E-3</v>
      </c>
      <c r="G1973" s="6">
        <f>SUM(B$2:B1973) / SUM(C$2:C1973)</f>
        <v>5.0709939148073022E-3</v>
      </c>
      <c r="H1973" s="7">
        <f>IFERROR(stats[[#This Row],[Column1]]-A1972,"")</f>
        <v>1.0185185237787664E-3</v>
      </c>
      <c r="I1973" s="7">
        <f>IFERROR(_xlfn.QUARTILE.INC(H$2:H1973,1),"")</f>
        <v>9.4907407037680969E-4</v>
      </c>
      <c r="J1973" s="7">
        <f>IFERROR(_xlfn.QUARTILE.INC(H$2:H1973,3),"")</f>
        <v>1.0648148163454607E-3</v>
      </c>
      <c r="K1973" s="7">
        <f>IFERROR(stats[[#This Row],[Q3]]-stats[[#This Row],[Q1]],"")</f>
        <v>1.1574074596865103E-4</v>
      </c>
      <c r="L1973" s="7">
        <f>IFERROR(AVERAGEIFS(H$2:H1973, H$2:H1973, "&lt;" &amp;stats[[#This Row],[Q3]]+(2*stats[[#This Row],[IQR]]), H$2:H1973, "&gt;" &amp; stats[[#This Row],[Q1]]-(2*stats[[#This Row],[IQR]])),"")</f>
        <v>1.0047254885265585E-3</v>
      </c>
    </row>
    <row r="1974" spans="1:12" x14ac:dyDescent="0.25">
      <c r="A1974" s="4">
        <v>44447.494097222225</v>
      </c>
      <c r="B1974">
        <v>0</v>
      </c>
      <c r="C1974">
        <v>1</v>
      </c>
      <c r="D1974" s="5">
        <f>SUM(B$2:B1974)</f>
        <v>10</v>
      </c>
      <c r="E1974" s="5">
        <f>SUM(C$2:C1974)</f>
        <v>1973</v>
      </c>
      <c r="F1974" s="6">
        <f>IF(stats[[#This Row],[Column1]],stats[[#This Row],[Total Clear]]/stats[[#This Row],[Total Runs]],NA())</f>
        <v>5.0684237202230104E-3</v>
      </c>
      <c r="G1974" s="6">
        <f>SUM(B$2:B1974) / SUM(C$2:C1974)</f>
        <v>5.0684237202230104E-3</v>
      </c>
      <c r="H1974" s="7">
        <f>IFERROR(stats[[#This Row],[Column1]]-A1973,"")</f>
        <v>1.0300925932824612E-3</v>
      </c>
      <c r="I1974" s="7">
        <f>IFERROR(_xlfn.QUARTILE.INC(H$2:H1974,1),"")</f>
        <v>9.4907407037680969E-4</v>
      </c>
      <c r="J1974" s="7">
        <f>IFERROR(_xlfn.QUARTILE.INC(H$2:H1974,3),"")</f>
        <v>1.0648148163454607E-3</v>
      </c>
      <c r="K1974" s="7">
        <f>IFERROR(stats[[#This Row],[Q3]]-stats[[#This Row],[Q1]],"")</f>
        <v>1.1574074596865103E-4</v>
      </c>
      <c r="L1974" s="7">
        <f>IFERROR(AVERAGEIFS(H$2:H1974, H$2:H1974, "&lt;" &amp;stats[[#This Row],[Q3]]+(2*stats[[#This Row],[IQR]]), H$2:H1974, "&gt;" &amp; stats[[#This Row],[Q1]]-(2*stats[[#This Row],[IQR]])),"")</f>
        <v>1.0047384507671083E-3</v>
      </c>
    </row>
    <row r="1975" spans="1:12" x14ac:dyDescent="0.25">
      <c r="A1975" s="4">
        <v>44447.495196759257</v>
      </c>
      <c r="B1975">
        <v>0</v>
      </c>
      <c r="C1975">
        <v>1</v>
      </c>
      <c r="D1975" s="5">
        <f>SUM(B$2:B1975)</f>
        <v>10</v>
      </c>
      <c r="E1975" s="5">
        <f>SUM(C$2:C1975)</f>
        <v>1974</v>
      </c>
      <c r="F1975" s="6">
        <f>IF(stats[[#This Row],[Column1]],stats[[#This Row],[Total Clear]]/stats[[#This Row],[Total Runs]],NA())</f>
        <v>5.065856129685917E-3</v>
      </c>
      <c r="G1975" s="6">
        <f>SUM(B$2:B1975) / SUM(C$2:C1975)</f>
        <v>5.065856129685917E-3</v>
      </c>
      <c r="H1975" s="7">
        <f>IFERROR(stats[[#This Row],[Column1]]-A1974,"")</f>
        <v>1.0995370321325026E-3</v>
      </c>
      <c r="I1975" s="7">
        <f>IFERROR(_xlfn.QUARTILE.INC(H$2:H1975,1),"")</f>
        <v>9.4907407037680969E-4</v>
      </c>
      <c r="J1975" s="7">
        <f>IFERROR(_xlfn.QUARTILE.INC(H$2:H1975,3),"")</f>
        <v>1.0648148163454607E-3</v>
      </c>
      <c r="K1975" s="7">
        <f>IFERROR(stats[[#This Row],[Q3]]-stats[[#This Row],[Q1]],"")</f>
        <v>1.1574074596865103E-4</v>
      </c>
      <c r="L1975" s="7">
        <f>IFERROR(AVERAGEIFS(H$2:H1975, H$2:H1975, "&lt;" &amp;stats[[#This Row],[Q3]]+(2*stats[[#This Row],[IQR]]), H$2:H1975, "&gt;" &amp; stats[[#This Row],[Q1]]-(2*stats[[#This Row],[IQR]])),"")</f>
        <v>1.0047868667943634E-3</v>
      </c>
    </row>
    <row r="1976" spans="1:12" x14ac:dyDescent="0.25">
      <c r="A1976" s="4">
        <v>44447.496319444443</v>
      </c>
      <c r="B1976">
        <v>0</v>
      </c>
      <c r="C1976">
        <v>1</v>
      </c>
      <c r="D1976" s="5">
        <f>SUM(B$2:B1976)</f>
        <v>10</v>
      </c>
      <c r="E1976" s="5">
        <f>SUM(C$2:C1976)</f>
        <v>1975</v>
      </c>
      <c r="F1976" s="6">
        <f>IF(stats[[#This Row],[Column1]],stats[[#This Row],[Total Clear]]/stats[[#This Row],[Total Runs]],NA())</f>
        <v>5.0632911392405064E-3</v>
      </c>
      <c r="G1976" s="6">
        <f>SUM(B$2:B1976) / SUM(C$2:C1976)</f>
        <v>5.0632911392405064E-3</v>
      </c>
      <c r="H1976" s="7">
        <f>IFERROR(stats[[#This Row],[Column1]]-A1975,"")</f>
        <v>1.1226851856918074E-3</v>
      </c>
      <c r="I1976" s="7">
        <f>IFERROR(_xlfn.QUARTILE.INC(H$2:H1976,1),"")</f>
        <v>9.4907407037680969E-4</v>
      </c>
      <c r="J1976" s="7">
        <f>IFERROR(_xlfn.QUARTILE.INC(H$2:H1976,3),"")</f>
        <v>1.0648148163454607E-3</v>
      </c>
      <c r="K1976" s="7">
        <f>IFERROR(stats[[#This Row],[Q3]]-stats[[#This Row],[Q1]],"")</f>
        <v>1.1574074596865103E-4</v>
      </c>
      <c r="L1976" s="7">
        <f>IFERROR(AVERAGEIFS(H$2:H1976, H$2:H1976, "&lt;" &amp;stats[[#This Row],[Q3]]+(2*stats[[#This Row],[IQR]]), H$2:H1976, "&gt;" &amp; stats[[#This Row],[Q1]]-(2*stats[[#This Row],[IQR]])),"")</f>
        <v>1.0048470497034483E-3</v>
      </c>
    </row>
    <row r="1977" spans="1:12" x14ac:dyDescent="0.25">
      <c r="A1977" s="4">
        <v>44447.497303240743</v>
      </c>
      <c r="B1977">
        <v>0</v>
      </c>
      <c r="C1977">
        <v>1</v>
      </c>
      <c r="D1977" s="5">
        <f>SUM(B$2:B1977)</f>
        <v>10</v>
      </c>
      <c r="E1977" s="5">
        <f>SUM(C$2:C1977)</f>
        <v>1976</v>
      </c>
      <c r="F1977" s="6">
        <f>IF(stats[[#This Row],[Column1]],stats[[#This Row],[Total Clear]]/stats[[#This Row],[Total Runs]],NA())</f>
        <v>5.0607287449392713E-3</v>
      </c>
      <c r="G1977" s="6">
        <f>SUM(B$2:B1977) / SUM(C$2:C1977)</f>
        <v>5.0607287449392713E-3</v>
      </c>
      <c r="H1977" s="7">
        <f>IFERROR(stats[[#This Row],[Column1]]-A1976,"")</f>
        <v>9.8379630071576685E-4</v>
      </c>
      <c r="I1977" s="7">
        <f>IFERROR(_xlfn.QUARTILE.INC(H$2:H1977,1),"")</f>
        <v>9.4907407037680969E-4</v>
      </c>
      <c r="J1977" s="7">
        <f>IFERROR(_xlfn.QUARTILE.INC(H$2:H1977,3),"")</f>
        <v>1.0648148163454607E-3</v>
      </c>
      <c r="K1977" s="7">
        <f>IFERROR(stats[[#This Row],[Q3]]-stats[[#This Row],[Q1]],"")</f>
        <v>1.1574074596865103E-4</v>
      </c>
      <c r="L1977" s="7">
        <f>IFERROR(AVERAGEIFS(H$2:H1977, H$2:H1977, "&lt;" &amp;stats[[#This Row],[Q3]]+(2*stats[[#This Row],[IQR]]), H$2:H1977, "&gt;" &amp; stats[[#This Row],[Q1]]-(2*stats[[#This Row],[IQR]])),"")</f>
        <v>1.0048363095253934E-3</v>
      </c>
    </row>
    <row r="1978" spans="1:12" x14ac:dyDescent="0.25">
      <c r="A1978" s="4">
        <v>44447.498333333337</v>
      </c>
      <c r="B1978">
        <v>0</v>
      </c>
      <c r="C1978">
        <v>1</v>
      </c>
      <c r="D1978" s="5">
        <f>SUM(B$2:B1978)</f>
        <v>10</v>
      </c>
      <c r="E1978" s="5">
        <f>SUM(C$2:C1978)</f>
        <v>1977</v>
      </c>
      <c r="F1978" s="6">
        <f>IF(stats[[#This Row],[Column1]],stats[[#This Row],[Total Clear]]/stats[[#This Row],[Total Runs]],NA())</f>
        <v>5.0581689428426911E-3</v>
      </c>
      <c r="G1978" s="6">
        <f>SUM(B$2:B1978) / SUM(C$2:C1978)</f>
        <v>5.0581689428426911E-3</v>
      </c>
      <c r="H1978" s="7">
        <f>IFERROR(stats[[#This Row],[Column1]]-A1977,"")</f>
        <v>1.0300925932824612E-3</v>
      </c>
      <c r="I1978" s="7">
        <f>IFERROR(_xlfn.QUARTILE.INC(H$2:H1978,1),"")</f>
        <v>9.4907407037680969E-4</v>
      </c>
      <c r="J1978" s="7">
        <f>IFERROR(_xlfn.QUARTILE.INC(H$2:H1978,3),"")</f>
        <v>1.0648148163454607E-3</v>
      </c>
      <c r="K1978" s="7">
        <f>IFERROR(stats[[#This Row],[Q3]]-stats[[#This Row],[Q1]],"")</f>
        <v>1.1574074596865103E-4</v>
      </c>
      <c r="L1978" s="7">
        <f>IFERROR(AVERAGEIFS(H$2:H1978, H$2:H1978, "&lt;" &amp;stats[[#This Row],[Q3]]+(2*stats[[#This Row],[IQR]]), H$2:H1978, "&gt;" &amp; stats[[#This Row],[Q1]]-(2*stats[[#This Row],[IQR]])),"")</f>
        <v>1.0048491888133878E-3</v>
      </c>
    </row>
    <row r="1979" spans="1:12" x14ac:dyDescent="0.25">
      <c r="A1979" s="4">
        <v>44447.499305555553</v>
      </c>
      <c r="B1979">
        <v>0</v>
      </c>
      <c r="C1979">
        <v>1</v>
      </c>
      <c r="D1979" s="5">
        <f>SUM(B$2:B1979)</f>
        <v>10</v>
      </c>
      <c r="E1979" s="5">
        <f>SUM(C$2:C1979)</f>
        <v>1978</v>
      </c>
      <c r="F1979" s="6">
        <f>IF(stats[[#This Row],[Column1]],stats[[#This Row],[Total Clear]]/stats[[#This Row],[Total Runs]],NA())</f>
        <v>5.0556117290192111E-3</v>
      </c>
      <c r="G1979" s="6">
        <f>SUM(B$2:B1979) / SUM(C$2:C1979)</f>
        <v>5.0556117290192111E-3</v>
      </c>
      <c r="H1979" s="7">
        <f>IFERROR(stats[[#This Row],[Column1]]-A1978,"")</f>
        <v>9.7222221666015685E-4</v>
      </c>
      <c r="I1979" s="7">
        <f>IFERROR(_xlfn.QUARTILE.INC(H$2:H1979,1),"")</f>
        <v>9.4907407037680969E-4</v>
      </c>
      <c r="J1979" s="7">
        <f>IFERROR(_xlfn.QUARTILE.INC(H$2:H1979,3),"")</f>
        <v>1.0648148163454607E-3</v>
      </c>
      <c r="K1979" s="7">
        <f>IFERROR(stats[[#This Row],[Q3]]-stats[[#This Row],[Q1]],"")</f>
        <v>1.1574074596865103E-4</v>
      </c>
      <c r="L1979" s="7">
        <f>IFERROR(AVERAGEIFS(H$2:H1979, H$2:H1979, "&lt;" &amp;stats[[#This Row],[Q3]]+(2*stats[[#This Row],[IQR]]), H$2:H1979, "&gt;" &amp; stats[[#This Row],[Q1]]-(2*stats[[#This Row],[IQR]])),"")</f>
        <v>1.0048325593678459E-3</v>
      </c>
    </row>
    <row r="1980" spans="1:12" x14ac:dyDescent="0.25">
      <c r="A1980" s="4">
        <v>44447.500358796293</v>
      </c>
      <c r="B1980">
        <v>0</v>
      </c>
      <c r="C1980">
        <v>1</v>
      </c>
      <c r="D1980" s="5">
        <f>SUM(B$2:B1980)</f>
        <v>10</v>
      </c>
      <c r="E1980" s="5">
        <f>SUM(C$2:C1980)</f>
        <v>1979</v>
      </c>
      <c r="F1980" s="6">
        <f>IF(stats[[#This Row],[Column1]],stats[[#This Row],[Total Clear]]/stats[[#This Row],[Total Runs]],NA())</f>
        <v>5.053057099545225E-3</v>
      </c>
      <c r="G1980" s="6">
        <f>SUM(B$2:B1980) / SUM(C$2:C1980)</f>
        <v>5.053057099545225E-3</v>
      </c>
      <c r="H1980" s="7">
        <f>IFERROR(stats[[#This Row],[Column1]]-A1979,"")</f>
        <v>1.0532407395658083E-3</v>
      </c>
      <c r="I1980" s="7">
        <f>IFERROR(_xlfn.QUARTILE.INC(H$2:H1980,1),"")</f>
        <v>9.4907407037680969E-4</v>
      </c>
      <c r="J1980" s="7">
        <f>IFERROR(_xlfn.QUARTILE.INC(H$2:H1980,3),"")</f>
        <v>1.0648148163454607E-3</v>
      </c>
      <c r="K1980" s="7">
        <f>IFERROR(stats[[#This Row],[Q3]]-stats[[#This Row],[Q1]],"")</f>
        <v>1.1574074596865103E-4</v>
      </c>
      <c r="L1980" s="7">
        <f>IFERROR(AVERAGEIFS(H$2:H1980, H$2:H1980, "&lt;" &amp;stats[[#This Row],[Q3]]+(2*stats[[#This Row],[IQR]]), H$2:H1980, "&gt;" &amp; stats[[#This Row],[Q1]]-(2*stats[[#This Row],[IQR]])),"")</f>
        <v>1.0048572196736014E-3</v>
      </c>
    </row>
    <row r="1981" spans="1:12" x14ac:dyDescent="0.25">
      <c r="A1981" s="4">
        <v>44447.501388888886</v>
      </c>
      <c r="B1981">
        <v>0</v>
      </c>
      <c r="C1981">
        <v>1</v>
      </c>
      <c r="D1981" s="5">
        <f>SUM(B$2:B1981)</f>
        <v>10</v>
      </c>
      <c r="E1981" s="5">
        <f>SUM(C$2:C1981)</f>
        <v>1980</v>
      </c>
      <c r="F1981" s="6">
        <f>IF(stats[[#This Row],[Column1]],stats[[#This Row],[Total Clear]]/stats[[#This Row],[Total Runs]],NA())</f>
        <v>5.0505050505050509E-3</v>
      </c>
      <c r="G1981" s="6">
        <f>SUM(B$2:B1981) / SUM(C$2:C1981)</f>
        <v>5.0505050505050509E-3</v>
      </c>
      <c r="H1981" s="7">
        <f>IFERROR(stats[[#This Row],[Column1]]-A1980,"")</f>
        <v>1.0300925932824612E-3</v>
      </c>
      <c r="I1981" s="7">
        <f>IFERROR(_xlfn.QUARTILE.INC(H$2:H1981,1),"")</f>
        <v>9.4907407037680969E-4</v>
      </c>
      <c r="J1981" s="7">
        <f>IFERROR(_xlfn.QUARTILE.INC(H$2:H1981,3),"")</f>
        <v>1.0648148163454607E-3</v>
      </c>
      <c r="K1981" s="7">
        <f>IFERROR(stats[[#This Row],[Q3]]-stats[[#This Row],[Q1]],"")</f>
        <v>1.1574074596865103E-4</v>
      </c>
      <c r="L1981" s="7">
        <f>IFERROR(AVERAGEIFS(H$2:H1981, H$2:H1981, "&lt;" &amp;stats[[#This Row],[Q3]]+(2*stats[[#This Row],[IQR]]), H$2:H1981, "&gt;" &amp; stats[[#This Row],[Q1]]-(2*stats[[#This Row],[IQR]])),"")</f>
        <v>1.0048700686418339E-3</v>
      </c>
    </row>
    <row r="1982" spans="1:12" x14ac:dyDescent="0.25">
      <c r="A1982" s="4">
        <v>44447.502442129633</v>
      </c>
      <c r="B1982">
        <v>0</v>
      </c>
      <c r="C1982">
        <v>1</v>
      </c>
      <c r="D1982" s="5">
        <f>SUM(B$2:B1982)</f>
        <v>10</v>
      </c>
      <c r="E1982" s="5">
        <f>SUM(C$2:C1982)</f>
        <v>1981</v>
      </c>
      <c r="F1982" s="6">
        <f>IF(stats[[#This Row],[Column1]],stats[[#This Row],[Total Clear]]/stats[[#This Row],[Total Runs]],NA())</f>
        <v>5.0479555779909136E-3</v>
      </c>
      <c r="G1982" s="6">
        <f>SUM(B$2:B1982) / SUM(C$2:C1982)</f>
        <v>5.0479555779909136E-3</v>
      </c>
      <c r="H1982" s="7">
        <f>IFERROR(stats[[#This Row],[Column1]]-A1981,"")</f>
        <v>1.0532407468417659E-3</v>
      </c>
      <c r="I1982" s="7">
        <f>IFERROR(_xlfn.QUARTILE.INC(H$2:H1982,1),"")</f>
        <v>9.4907407037680969E-4</v>
      </c>
      <c r="J1982" s="7">
        <f>IFERROR(_xlfn.QUARTILE.INC(H$2:H1982,3),"")</f>
        <v>1.0648148163454607E-3</v>
      </c>
      <c r="K1982" s="7">
        <f>IFERROR(stats[[#This Row],[Q3]]-stats[[#This Row],[Q1]],"")</f>
        <v>1.1574074596865103E-4</v>
      </c>
      <c r="L1982" s="7">
        <f>IFERROR(AVERAGEIFS(H$2:H1982, H$2:H1982, "&lt;" &amp;stats[[#This Row],[Q3]]+(2*stats[[#This Row],[IQR]]), H$2:H1982, "&gt;" &amp; stats[[#This Row],[Q1]]-(2*stats[[#This Row],[IQR]])),"")</f>
        <v>1.0048946847630554E-3</v>
      </c>
    </row>
    <row r="1983" spans="1:12" x14ac:dyDescent="0.25">
      <c r="A1983" s="4">
        <v>44447.503564814811</v>
      </c>
      <c r="B1983">
        <v>0</v>
      </c>
      <c r="C1983">
        <v>1</v>
      </c>
      <c r="D1983" s="5">
        <f>SUM(B$2:B1983)</f>
        <v>10</v>
      </c>
      <c r="E1983" s="5">
        <f>SUM(C$2:C1983)</f>
        <v>1982</v>
      </c>
      <c r="F1983" s="6">
        <f>IF(stats[[#This Row],[Column1]],stats[[#This Row],[Total Clear]]/stats[[#This Row],[Total Runs]],NA())</f>
        <v>5.0454086781029266E-3</v>
      </c>
      <c r="G1983" s="6">
        <f>SUM(B$2:B1983) / SUM(C$2:C1983)</f>
        <v>5.0454086781029266E-3</v>
      </c>
      <c r="H1983" s="7">
        <f>IFERROR(stats[[#This Row],[Column1]]-A1982,"")</f>
        <v>1.1226851784158498E-3</v>
      </c>
      <c r="I1983" s="7">
        <f>IFERROR(_xlfn.QUARTILE.INC(H$2:H1983,1),"")</f>
        <v>9.4907407037680969E-4</v>
      </c>
      <c r="J1983" s="7">
        <f>IFERROR(_xlfn.QUARTILE.INC(H$2:H1983,3),"")</f>
        <v>1.0648148163454607E-3</v>
      </c>
      <c r="K1983" s="7">
        <f>IFERROR(stats[[#This Row],[Q3]]-stats[[#This Row],[Q1]],"")</f>
        <v>1.1574074596865103E-4</v>
      </c>
      <c r="L1983" s="7">
        <f>IFERROR(AVERAGEIFS(H$2:H1983, H$2:H1983, "&lt;" &amp;stats[[#This Row],[Q3]]+(2*stats[[#This Row],[IQR]]), H$2:H1983, "&gt;" &amp; stats[[#This Row],[Q1]]-(2*stats[[#This Row],[IQR]])),"")</f>
        <v>1.0049545985441606E-3</v>
      </c>
    </row>
    <row r="1984" spans="1:12" x14ac:dyDescent="0.25">
      <c r="A1984" s="4">
        <v>44447.504641203705</v>
      </c>
      <c r="B1984">
        <v>0</v>
      </c>
      <c r="C1984">
        <v>1</v>
      </c>
      <c r="D1984" s="5">
        <f>SUM(B$2:B1984)</f>
        <v>10</v>
      </c>
      <c r="E1984" s="5">
        <f>SUM(C$2:C1984)</f>
        <v>1983</v>
      </c>
      <c r="F1984" s="6">
        <f>IF(stats[[#This Row],[Column1]],stats[[#This Row],[Total Clear]]/stats[[#This Row],[Total Runs]],NA())</f>
        <v>5.0428643469490669E-3</v>
      </c>
      <c r="G1984" s="6">
        <f>SUM(B$2:B1984) / SUM(C$2:C1984)</f>
        <v>5.0428643469490669E-3</v>
      </c>
      <c r="H1984" s="7">
        <f>IFERROR(stats[[#This Row],[Column1]]-A1983,"")</f>
        <v>1.0763888931251131E-3</v>
      </c>
      <c r="I1984" s="7">
        <f>IFERROR(_xlfn.QUARTILE.INC(H$2:H1984,1),"")</f>
        <v>9.4907407037680969E-4</v>
      </c>
      <c r="J1984" s="7">
        <f>IFERROR(_xlfn.QUARTILE.INC(H$2:H1984,3),"")</f>
        <v>1.0648148163454607E-3</v>
      </c>
      <c r="K1984" s="7">
        <f>IFERROR(stats[[#This Row],[Q3]]-stats[[#This Row],[Q1]],"")</f>
        <v>1.1574074596865103E-4</v>
      </c>
      <c r="L1984" s="7">
        <f>IFERROR(AVERAGEIFS(H$2:H1984, H$2:H1984, "&lt;" &amp;stats[[#This Row],[Q3]]+(2*stats[[#This Row],[IQR]]), H$2:H1984, "&gt;" &amp; stats[[#This Row],[Q1]]-(2*stats[[#This Row],[IQR]])),"")</f>
        <v>1.0049909149115123E-3</v>
      </c>
    </row>
    <row r="1985" spans="1:12" x14ac:dyDescent="0.25">
      <c r="A1985" s="4">
        <v>44447.505682870367</v>
      </c>
      <c r="B1985">
        <v>0</v>
      </c>
      <c r="C1985">
        <v>1</v>
      </c>
      <c r="D1985" s="5">
        <f>SUM(B$2:B1985)</f>
        <v>10</v>
      </c>
      <c r="E1985" s="5">
        <f>SUM(C$2:C1985)</f>
        <v>1984</v>
      </c>
      <c r="F1985" s="6">
        <f>IF(stats[[#This Row],[Column1]],stats[[#This Row],[Total Clear]]/stats[[#This Row],[Total Runs]],NA())</f>
        <v>5.0403225806451612E-3</v>
      </c>
      <c r="G1985" s="6">
        <f>SUM(B$2:B1985) / SUM(C$2:C1985)</f>
        <v>5.0403225806451612E-3</v>
      </c>
      <c r="H1985" s="7">
        <f>IFERROR(stats[[#This Row],[Column1]]-A1984,"")</f>
        <v>1.0416666627861559E-3</v>
      </c>
      <c r="I1985" s="7">
        <f>IFERROR(_xlfn.QUARTILE.INC(H$2:H1985,1),"")</f>
        <v>9.4907407037680969E-4</v>
      </c>
      <c r="J1985" s="7">
        <f>IFERROR(_xlfn.QUARTILE.INC(H$2:H1985,3),"")</f>
        <v>1.0648148163454607E-3</v>
      </c>
      <c r="K1985" s="7">
        <f>IFERROR(stats[[#This Row],[Q3]]-stats[[#This Row],[Q1]],"")</f>
        <v>1.1574074596865103E-4</v>
      </c>
      <c r="L1985" s="7">
        <f>IFERROR(AVERAGEIFS(H$2:H1985, H$2:H1985, "&lt;" &amp;stats[[#This Row],[Q3]]+(2*stats[[#This Row],[IQR]]), H$2:H1985, "&gt;" &amp; stats[[#This Row],[Q1]]-(2*stats[[#This Row],[IQR]])),"")</f>
        <v>1.0050095509622616E-3</v>
      </c>
    </row>
    <row r="1986" spans="1:12" x14ac:dyDescent="0.25">
      <c r="A1986" s="4">
        <v>44447.506724537037</v>
      </c>
      <c r="B1986">
        <v>0</v>
      </c>
      <c r="C1986">
        <v>1</v>
      </c>
      <c r="D1986" s="5">
        <f>SUM(B$2:B1986)</f>
        <v>10</v>
      </c>
      <c r="E1986" s="5">
        <f>SUM(C$2:C1986)</f>
        <v>1985</v>
      </c>
      <c r="F1986" s="6">
        <f>IF(stats[[#This Row],[Column1]],stats[[#This Row],[Total Clear]]/stats[[#This Row],[Total Runs]],NA())</f>
        <v>5.0377833753148613E-3</v>
      </c>
      <c r="G1986" s="6">
        <f>SUM(B$2:B1986) / SUM(C$2:C1986)</f>
        <v>5.0377833753148613E-3</v>
      </c>
      <c r="H1986" s="7">
        <f>IFERROR(stats[[#This Row],[Column1]]-A1985,"")</f>
        <v>1.0416666700621136E-3</v>
      </c>
      <c r="I1986" s="7">
        <f>IFERROR(_xlfn.QUARTILE.INC(H$2:H1986,1),"")</f>
        <v>9.4907407037680969E-4</v>
      </c>
      <c r="J1986" s="7">
        <f>IFERROR(_xlfn.QUARTILE.INC(H$2:H1986,3),"")</f>
        <v>1.0648148163454607E-3</v>
      </c>
      <c r="K1986" s="7">
        <f>IFERROR(stats[[#This Row],[Q3]]-stats[[#This Row],[Q1]],"")</f>
        <v>1.1574074596865103E-4</v>
      </c>
      <c r="L1986" s="7">
        <f>IFERROR(AVERAGEIFS(H$2:H1986, H$2:H1986, "&lt;" &amp;stats[[#This Row],[Q3]]+(2*stats[[#This Row],[IQR]]), H$2:H1986, "&gt;" &amp; stats[[#This Row],[Q1]]-(2*stats[[#This Row],[IQR]])),"")</f>
        <v>1.0050281680872488E-3</v>
      </c>
    </row>
    <row r="1987" spans="1:12" x14ac:dyDescent="0.25">
      <c r="A1987" s="4">
        <v>44447.507800925923</v>
      </c>
      <c r="B1987">
        <v>0</v>
      </c>
      <c r="C1987">
        <v>1</v>
      </c>
      <c r="D1987" s="5">
        <f>SUM(B$2:B1987)</f>
        <v>10</v>
      </c>
      <c r="E1987" s="5">
        <f>SUM(C$2:C1987)</f>
        <v>1986</v>
      </c>
      <c r="F1987" s="6">
        <f>IF(stats[[#This Row],[Column1]],stats[[#This Row],[Total Clear]]/stats[[#This Row],[Total Runs]],NA())</f>
        <v>5.0352467270896274E-3</v>
      </c>
      <c r="G1987" s="6">
        <f>SUM(B$2:B1987) / SUM(C$2:C1987)</f>
        <v>5.0352467270896274E-3</v>
      </c>
      <c r="H1987" s="7">
        <f>IFERROR(stats[[#This Row],[Column1]]-A1986,"")</f>
        <v>1.0763888858491555E-3</v>
      </c>
      <c r="I1987" s="7">
        <f>IFERROR(_xlfn.QUARTILE.INC(H$2:H1987,1),"")</f>
        <v>9.4907407037680969E-4</v>
      </c>
      <c r="J1987" s="7">
        <f>IFERROR(_xlfn.QUARTILE.INC(H$2:H1987,3),"")</f>
        <v>1.0648148163454607E-3</v>
      </c>
      <c r="K1987" s="7">
        <f>IFERROR(stats[[#This Row],[Q3]]-stats[[#This Row],[Q1]],"")</f>
        <v>1.1574074596865103E-4</v>
      </c>
      <c r="L1987" s="7">
        <f>IFERROR(AVERAGEIFS(H$2:H1987, H$2:H1987, "&lt;" &amp;stats[[#This Row],[Q3]]+(2*stats[[#This Row],[IQR]]), H$2:H1987, "&gt;" &amp; stats[[#This Row],[Q1]]-(2*stats[[#This Row],[IQR]])),"")</f>
        <v>1.0050643918018487E-3</v>
      </c>
    </row>
    <row r="1988" spans="1:12" x14ac:dyDescent="0.25">
      <c r="A1988" s="4">
        <v>44447.508888888886</v>
      </c>
      <c r="B1988">
        <v>0</v>
      </c>
      <c r="C1988">
        <v>1</v>
      </c>
      <c r="D1988" s="5">
        <f>SUM(B$2:B1988)</f>
        <v>10</v>
      </c>
      <c r="E1988" s="5">
        <f>SUM(C$2:C1988)</f>
        <v>1987</v>
      </c>
      <c r="F1988" s="6">
        <f>IF(stats[[#This Row],[Column1]],stats[[#This Row],[Total Clear]]/stats[[#This Row],[Total Runs]],NA())</f>
        <v>5.0327126321087065E-3</v>
      </c>
      <c r="G1988" s="6">
        <f>SUM(B$2:B1988) / SUM(C$2:C1988)</f>
        <v>5.0327126321087065E-3</v>
      </c>
      <c r="H1988" s="7">
        <f>IFERROR(stats[[#This Row],[Column1]]-A1987,"")</f>
        <v>1.0879629626288079E-3</v>
      </c>
      <c r="I1988" s="7">
        <f>IFERROR(_xlfn.QUARTILE.INC(H$2:H1988,1),"")</f>
        <v>9.4907407037680969E-4</v>
      </c>
      <c r="J1988" s="7">
        <f>IFERROR(_xlfn.QUARTILE.INC(H$2:H1988,3),"")</f>
        <v>1.0648148163454607E-3</v>
      </c>
      <c r="K1988" s="7">
        <f>IFERROR(stats[[#This Row],[Q3]]-stats[[#This Row],[Q1]],"")</f>
        <v>1.1574074596865103E-4</v>
      </c>
      <c r="L1988" s="7">
        <f>IFERROR(AVERAGEIFS(H$2:H1988, H$2:H1988, "&lt;" &amp;stats[[#This Row],[Q3]]+(2*stats[[#This Row],[IQR]]), H$2:H1988, "&gt;" &amp; stats[[#This Row],[Q1]]-(2*stats[[#This Row],[IQR]])),"")</f>
        <v>1.0051064509448355E-3</v>
      </c>
    </row>
    <row r="1989" spans="1:12" x14ac:dyDescent="0.25">
      <c r="A1989" s="4">
        <v>44447.509942129633</v>
      </c>
      <c r="B1989">
        <v>0</v>
      </c>
      <c r="C1989">
        <v>1</v>
      </c>
      <c r="D1989" s="5">
        <f>SUM(B$2:B1989)</f>
        <v>10</v>
      </c>
      <c r="E1989" s="5">
        <f>SUM(C$2:C1989)</f>
        <v>1988</v>
      </c>
      <c r="F1989" s="6">
        <f>IF(stats[[#This Row],[Column1]],stats[[#This Row],[Total Clear]]/stats[[#This Row],[Total Runs]],NA())</f>
        <v>5.0301810865191147E-3</v>
      </c>
      <c r="G1989" s="6">
        <f>SUM(B$2:B1989) / SUM(C$2:C1989)</f>
        <v>5.0301810865191147E-3</v>
      </c>
      <c r="H1989" s="7">
        <f>IFERROR(stats[[#This Row],[Column1]]-A1988,"")</f>
        <v>1.0532407468417659E-3</v>
      </c>
      <c r="I1989" s="7">
        <f>IFERROR(_xlfn.QUARTILE.INC(H$2:H1989,1),"")</f>
        <v>9.4907407037680969E-4</v>
      </c>
      <c r="J1989" s="7">
        <f>IFERROR(_xlfn.QUARTILE.INC(H$2:H1989,3),"")</f>
        <v>1.0648148163454607E-3</v>
      </c>
      <c r="K1989" s="7">
        <f>IFERROR(stats[[#This Row],[Q3]]-stats[[#This Row],[Q1]],"")</f>
        <v>1.1574074596865103E-4</v>
      </c>
      <c r="L1989" s="7">
        <f>IFERROR(AVERAGEIFS(H$2:H1989, H$2:H1989, "&lt;" &amp;stats[[#This Row],[Q3]]+(2*stats[[#This Row],[IQR]]), H$2:H1989, "&gt;" &amp; stats[[#This Row],[Q1]]-(2*stats[[#This Row],[IQR]])),"")</f>
        <v>1.0051308598169942E-3</v>
      </c>
    </row>
    <row r="1990" spans="1:12" x14ac:dyDescent="0.25">
      <c r="A1990" s="4">
        <v>44447.510960648149</v>
      </c>
      <c r="B1990">
        <v>0</v>
      </c>
      <c r="C1990">
        <v>1</v>
      </c>
      <c r="D1990" s="5">
        <f>SUM(B$2:B1990)</f>
        <v>10</v>
      </c>
      <c r="E1990" s="5">
        <f>SUM(C$2:C1990)</f>
        <v>1989</v>
      </c>
      <c r="F1990" s="6">
        <f>IF(stats[[#This Row],[Column1]],stats[[#This Row],[Total Clear]]/stats[[#This Row],[Total Runs]],NA())</f>
        <v>5.0276520864756162E-3</v>
      </c>
      <c r="G1990" s="6">
        <f>SUM(B$2:B1990) / SUM(C$2:C1990)</f>
        <v>5.0276520864756162E-3</v>
      </c>
      <c r="H1990" s="7">
        <f>IFERROR(stats[[#This Row],[Column1]]-A1989,"")</f>
        <v>1.0185185165028088E-3</v>
      </c>
      <c r="I1990" s="7">
        <f>IFERROR(_xlfn.QUARTILE.INC(H$2:H1990,1),"")</f>
        <v>9.4907407037680969E-4</v>
      </c>
      <c r="J1990" s="7">
        <f>IFERROR(_xlfn.QUARTILE.INC(H$2:H1990,3),"")</f>
        <v>1.0648148163454607E-3</v>
      </c>
      <c r="K1990" s="7">
        <f>IFERROR(stats[[#This Row],[Q3]]-stats[[#This Row],[Q1]],"")</f>
        <v>1.1574074596865103E-4</v>
      </c>
      <c r="L1990" s="7">
        <f>IFERROR(AVERAGEIFS(H$2:H1990, H$2:H1990, "&lt;" &amp;stats[[#This Row],[Q3]]+(2*stats[[#This Row],[IQR]]), H$2:H1990, "&gt;" &amp; stats[[#This Row],[Q1]]-(2*stats[[#This Row],[IQR]])),"")</f>
        <v>1.0051376452486647E-3</v>
      </c>
    </row>
    <row r="1991" spans="1:12" x14ac:dyDescent="0.25">
      <c r="A1991" s="4">
        <v>44447.512280092589</v>
      </c>
      <c r="B1991">
        <v>0</v>
      </c>
      <c r="C1991">
        <v>1</v>
      </c>
      <c r="D1991" s="5">
        <f>SUM(B$2:B1991)</f>
        <v>10</v>
      </c>
      <c r="E1991" s="5">
        <f>SUM(C$2:C1991)</f>
        <v>1990</v>
      </c>
      <c r="F1991" s="6">
        <f>IF(stats[[#This Row],[Column1]],stats[[#This Row],[Total Clear]]/stats[[#This Row],[Total Runs]],NA())</f>
        <v>5.0251256281407036E-3</v>
      </c>
      <c r="G1991" s="6">
        <f>SUM(B$2:B1991) / SUM(C$2:C1991)</f>
        <v>5.0251256281407036E-3</v>
      </c>
      <c r="H1991" s="7">
        <f>IFERROR(stats[[#This Row],[Column1]]-A1990,"")</f>
        <v>1.3194444400141947E-3</v>
      </c>
      <c r="I1991" s="7">
        <f>IFERROR(_xlfn.QUARTILE.INC(H$2:H1991,1),"")</f>
        <v>9.4907407037680969E-4</v>
      </c>
      <c r="J1991" s="7">
        <f>IFERROR(_xlfn.QUARTILE.INC(H$2:H1991,3),"")</f>
        <v>1.0648148163454607E-3</v>
      </c>
      <c r="K1991" s="7">
        <f>IFERROR(stats[[#This Row],[Q3]]-stats[[#This Row],[Q1]],"")</f>
        <v>1.1574074596865103E-4</v>
      </c>
      <c r="L1991" s="7">
        <f>IFERROR(AVERAGEIFS(H$2:H1991, H$2:H1991, "&lt;" &amp;stats[[#This Row],[Q3]]+(2*stats[[#This Row],[IQR]]), H$2:H1991, "&gt;" &amp; stats[[#This Row],[Q1]]-(2*stats[[#This Row],[IQR]])),"")</f>
        <v>1.0051376452486647E-3</v>
      </c>
    </row>
    <row r="1992" spans="1:12" x14ac:dyDescent="0.25">
      <c r="A1992" s="4">
        <v>44447.513425925928</v>
      </c>
      <c r="B1992">
        <v>0</v>
      </c>
      <c r="C1992">
        <v>1</v>
      </c>
      <c r="D1992" s="5">
        <f>SUM(B$2:B1992)</f>
        <v>10</v>
      </c>
      <c r="E1992" s="5">
        <f>SUM(C$2:C1992)</f>
        <v>1991</v>
      </c>
      <c r="F1992" s="6">
        <f>IF(stats[[#This Row],[Column1]],stats[[#This Row],[Total Clear]]/stats[[#This Row],[Total Runs]],NA())</f>
        <v>5.0226017076845809E-3</v>
      </c>
      <c r="G1992" s="6">
        <f>SUM(B$2:B1992) / SUM(C$2:C1992)</f>
        <v>5.0226017076845809E-3</v>
      </c>
      <c r="H1992" s="7">
        <f>IFERROR(stats[[#This Row],[Column1]]-A1991,"")</f>
        <v>1.1458333392511122E-3</v>
      </c>
      <c r="I1992" s="7">
        <f>IFERROR(_xlfn.QUARTILE.INC(H$2:H1992,1),"")</f>
        <v>9.4907407037680969E-4</v>
      </c>
      <c r="J1992" s="7">
        <f>IFERROR(_xlfn.QUARTILE.INC(H$2:H1992,3),"")</f>
        <v>1.0648148163454607E-3</v>
      </c>
      <c r="K1992" s="7">
        <f>IFERROR(stats[[#This Row],[Q3]]-stats[[#This Row],[Q1]],"")</f>
        <v>1.1574074596865103E-4</v>
      </c>
      <c r="L1992" s="7">
        <f>IFERROR(AVERAGEIFS(H$2:H1992, H$2:H1992, "&lt;" &amp;stats[[#This Row],[Q3]]+(2*stats[[#This Row],[IQR]]), H$2:H1992, "&gt;" &amp; stats[[#This Row],[Q1]]-(2*stats[[#This Row],[IQR]])),"")</f>
        <v>1.005208919663053E-3</v>
      </c>
    </row>
    <row r="1993" spans="1:12" x14ac:dyDescent="0.25">
      <c r="A1993" s="4">
        <v>44447.514594907407</v>
      </c>
      <c r="B1993">
        <v>0</v>
      </c>
      <c r="C1993">
        <v>1</v>
      </c>
      <c r="D1993" s="5">
        <f>SUM(B$2:B1993)</f>
        <v>10</v>
      </c>
      <c r="E1993" s="5">
        <f>SUM(C$2:C1993)</f>
        <v>1992</v>
      </c>
      <c r="F1993" s="6">
        <f>IF(stats[[#This Row],[Column1]],stats[[#This Row],[Total Clear]]/stats[[#This Row],[Total Runs]],NA())</f>
        <v>5.0200803212851405E-3</v>
      </c>
      <c r="G1993" s="6">
        <f>SUM(B$2:B1993) / SUM(C$2:C1993)</f>
        <v>5.0200803212851405E-3</v>
      </c>
      <c r="H1993" s="7">
        <f>IFERROR(stats[[#This Row],[Column1]]-A1992,"")</f>
        <v>1.1689814782585017E-3</v>
      </c>
      <c r="I1993" s="7">
        <f>IFERROR(_xlfn.QUARTILE.INC(H$2:H1993,1),"")</f>
        <v>9.4907407037680969E-4</v>
      </c>
      <c r="J1993" s="7">
        <f>IFERROR(_xlfn.QUARTILE.INC(H$2:H1993,3),"")</f>
        <v>1.0648148163454607E-3</v>
      </c>
      <c r="K1993" s="7">
        <f>IFERROR(stats[[#This Row],[Q3]]-stats[[#This Row],[Q1]],"")</f>
        <v>1.1574074596865103E-4</v>
      </c>
      <c r="L1993" s="7">
        <f>IFERROR(AVERAGEIFS(H$2:H1993, H$2:H1993, "&lt;" &amp;stats[[#This Row],[Q3]]+(2*stats[[#This Row],[IQR]]), H$2:H1993, "&gt;" &amp; stats[[#This Row],[Q1]]-(2*stats[[#This Row],[IQR]])),"")</f>
        <v>1.0052918424775317E-3</v>
      </c>
    </row>
    <row r="1994" spans="1:12" x14ac:dyDescent="0.25">
      <c r="A1994" s="4">
        <v>44447.515775462962</v>
      </c>
      <c r="B1994">
        <v>0</v>
      </c>
      <c r="C1994">
        <v>1</v>
      </c>
      <c r="D1994" s="5">
        <f>SUM(B$2:B1994)</f>
        <v>10</v>
      </c>
      <c r="E1994" s="5">
        <f>SUM(C$2:C1994)</f>
        <v>1993</v>
      </c>
      <c r="F1994" s="6">
        <f>IF(stats[[#This Row],[Column1]],stats[[#This Row],[Total Clear]]/stats[[#This Row],[Total Runs]],NA())</f>
        <v>5.0175614651279477E-3</v>
      </c>
      <c r="G1994" s="6">
        <f>SUM(B$2:B1994) / SUM(C$2:C1994)</f>
        <v>5.0175614651279477E-3</v>
      </c>
      <c r="H1994" s="7">
        <f>IFERROR(stats[[#This Row],[Column1]]-A1993,"")</f>
        <v>1.1805555550381541E-3</v>
      </c>
      <c r="I1994" s="7">
        <f>IFERROR(_xlfn.QUARTILE.INC(H$2:H1994,1),"")</f>
        <v>9.4907407037680969E-4</v>
      </c>
      <c r="J1994" s="7">
        <f>IFERROR(_xlfn.QUARTILE.INC(H$2:H1994,3),"")</f>
        <v>1.0648148163454607E-3</v>
      </c>
      <c r="K1994" s="7">
        <f>IFERROR(stats[[#This Row],[Q3]]-stats[[#This Row],[Q1]],"")</f>
        <v>1.1574074596865103E-4</v>
      </c>
      <c r="L1994" s="7">
        <f>IFERROR(AVERAGEIFS(H$2:H1994, H$2:H1994, "&lt;" &amp;stats[[#This Row],[Q3]]+(2*stats[[#This Row],[IQR]]), H$2:H1994, "&gt;" &amp; stats[[#This Row],[Q1]]-(2*stats[[#This Row],[IQR]])),"")</f>
        <v>1.0053805386883417E-3</v>
      </c>
    </row>
    <row r="1995" spans="1:12" x14ac:dyDescent="0.25">
      <c r="A1995" s="4">
        <v>44447.516759259262</v>
      </c>
      <c r="B1995">
        <v>0</v>
      </c>
      <c r="C1995">
        <v>1</v>
      </c>
      <c r="D1995" s="5">
        <f>SUM(B$2:B1995)</f>
        <v>10</v>
      </c>
      <c r="E1995" s="5">
        <f>SUM(C$2:C1995)</f>
        <v>1994</v>
      </c>
      <c r="F1995" s="6">
        <f>IF(stats[[#This Row],[Column1]],stats[[#This Row],[Total Clear]]/stats[[#This Row],[Total Runs]],NA())</f>
        <v>5.0150451354062184E-3</v>
      </c>
      <c r="G1995" s="6">
        <f>SUM(B$2:B1995) / SUM(C$2:C1995)</f>
        <v>5.0150451354062184E-3</v>
      </c>
      <c r="H1995" s="7">
        <f>IFERROR(stats[[#This Row],[Column1]]-A1994,"")</f>
        <v>9.8379630071576685E-4</v>
      </c>
      <c r="I1995" s="7">
        <f>IFERROR(_xlfn.QUARTILE.INC(H$2:H1995,1),"")</f>
        <v>9.4907407037680969E-4</v>
      </c>
      <c r="J1995" s="7">
        <f>IFERROR(_xlfn.QUARTILE.INC(H$2:H1995,3),"")</f>
        <v>1.0648148163454607E-3</v>
      </c>
      <c r="K1995" s="7">
        <f>IFERROR(stats[[#This Row],[Q3]]-stats[[#This Row],[Q1]],"")</f>
        <v>1.1574074596865103E-4</v>
      </c>
      <c r="L1995" s="7">
        <f>IFERROR(AVERAGEIFS(H$2:H1995, H$2:H1995, "&lt;" &amp;stats[[#This Row],[Q3]]+(2*stats[[#This Row],[IQR]]), H$2:H1995, "&gt;" &amp; stats[[#This Row],[Q1]]-(2*stats[[#This Row],[IQR]])),"")</f>
        <v>1.0053696210161249E-3</v>
      </c>
    </row>
    <row r="1996" spans="1:12" x14ac:dyDescent="0.25">
      <c r="A1996" s="4">
        <v>44447.517754629633</v>
      </c>
      <c r="B1996">
        <v>0</v>
      </c>
      <c r="C1996">
        <v>1</v>
      </c>
      <c r="D1996" s="5">
        <f>SUM(B$2:B1996)</f>
        <v>10</v>
      </c>
      <c r="E1996" s="5">
        <f>SUM(C$2:C1996)</f>
        <v>1995</v>
      </c>
      <c r="F1996" s="6">
        <f>IF(stats[[#This Row],[Column1]],stats[[#This Row],[Total Clear]]/stats[[#This Row],[Total Runs]],NA())</f>
        <v>5.0125313283208017E-3</v>
      </c>
      <c r="G1996" s="6">
        <f>SUM(B$2:B1996) / SUM(C$2:C1996)</f>
        <v>5.0125313283208017E-3</v>
      </c>
      <c r="H1996" s="7">
        <f>IFERROR(stats[[#This Row],[Column1]]-A1995,"")</f>
        <v>9.9537037021946162E-4</v>
      </c>
      <c r="I1996" s="7">
        <f>IFERROR(_xlfn.QUARTILE.INC(H$2:H1996,1),"")</f>
        <v>9.4907407037680969E-4</v>
      </c>
      <c r="J1996" s="7">
        <f>IFERROR(_xlfn.QUARTILE.INC(H$2:H1996,3),"")</f>
        <v>1.0648148163454607E-3</v>
      </c>
      <c r="K1996" s="7">
        <f>IFERROR(stats[[#This Row],[Q3]]-stats[[#This Row],[Q1]],"")</f>
        <v>1.1574074596865103E-4</v>
      </c>
      <c r="L1996" s="7">
        <f>IFERROR(AVERAGEIFS(H$2:H1996, H$2:H1996, "&lt;" &amp;stats[[#This Row],[Q3]]+(2*stats[[#This Row],[IQR]]), H$2:H1996, "&gt;" &amp; stats[[#This Row],[Q1]]-(2*stats[[#This Row],[IQR]])),"")</f>
        <v>1.0053645657831642E-3</v>
      </c>
    </row>
    <row r="1997" spans="1:12" x14ac:dyDescent="0.25">
      <c r="A1997" s="4">
        <v>44447.518819444442</v>
      </c>
      <c r="B1997">
        <v>0</v>
      </c>
      <c r="C1997">
        <v>1</v>
      </c>
      <c r="D1997" s="5">
        <f>SUM(B$2:B1997)</f>
        <v>10</v>
      </c>
      <c r="E1997" s="5">
        <f>SUM(C$2:C1997)</f>
        <v>1996</v>
      </c>
      <c r="F1997" s="6">
        <f>IF(stats[[#This Row],[Column1]],stats[[#This Row],[Total Clear]]/stats[[#This Row],[Total Runs]],NA())</f>
        <v>5.0100200400801601E-3</v>
      </c>
      <c r="G1997" s="6">
        <f>SUM(B$2:B1997) / SUM(C$2:C1997)</f>
        <v>5.0100200400801601E-3</v>
      </c>
      <c r="H1997" s="7">
        <f>IFERROR(stats[[#This Row],[Column1]]-A1996,"")</f>
        <v>1.0648148090695031E-3</v>
      </c>
      <c r="I1997" s="7">
        <f>IFERROR(_xlfn.QUARTILE.INC(H$2:H1997,1),"")</f>
        <v>9.4907407037680969E-4</v>
      </c>
      <c r="J1997" s="7">
        <f>IFERROR(_xlfn.QUARTILE.INC(H$2:H1997,3),"")</f>
        <v>1.0648148163454607E-3</v>
      </c>
      <c r="K1997" s="7">
        <f>IFERROR(stats[[#This Row],[Q3]]-stats[[#This Row],[Q1]],"")</f>
        <v>1.1574074596865103E-4</v>
      </c>
      <c r="L1997" s="7">
        <f>IFERROR(AVERAGEIFS(H$2:H1997, H$2:H1997, "&lt;" &amp;stats[[#This Row],[Q3]]+(2*stats[[#This Row],[IQR]]), H$2:H1997, "&gt;" &amp; stats[[#This Row],[Q1]]-(2*stats[[#This Row],[IQR]])),"")</f>
        <v>1.0053946063305547E-3</v>
      </c>
    </row>
    <row r="1998" spans="1:12" x14ac:dyDescent="0.25">
      <c r="A1998" s="4">
        <v>44447.519803240742</v>
      </c>
      <c r="B1998">
        <v>0</v>
      </c>
      <c r="C1998">
        <v>1</v>
      </c>
      <c r="D1998" s="5">
        <f>SUM(B$2:B1998)</f>
        <v>10</v>
      </c>
      <c r="E1998" s="5">
        <f>SUM(C$2:C1998)</f>
        <v>1997</v>
      </c>
      <c r="F1998" s="6">
        <f>IF(stats[[#This Row],[Column1]],stats[[#This Row],[Total Clear]]/stats[[#This Row],[Total Runs]],NA())</f>
        <v>5.0075112669003509E-3</v>
      </c>
      <c r="G1998" s="6">
        <f>SUM(B$2:B1998) / SUM(C$2:C1998)</f>
        <v>5.0075112669003509E-3</v>
      </c>
      <c r="H1998" s="7">
        <f>IFERROR(stats[[#This Row],[Column1]]-A1997,"")</f>
        <v>9.8379630071576685E-4</v>
      </c>
      <c r="I1998" s="7">
        <f>IFERROR(_xlfn.QUARTILE.INC(H$2:H1998,1),"")</f>
        <v>9.4907407037680969E-4</v>
      </c>
      <c r="J1998" s="7">
        <f>IFERROR(_xlfn.QUARTILE.INC(H$2:H1998,3),"")</f>
        <v>1.0648148163454607E-3</v>
      </c>
      <c r="K1998" s="7">
        <f>IFERROR(stats[[#This Row],[Q3]]-stats[[#This Row],[Q1]],"")</f>
        <v>1.1574074596865103E-4</v>
      </c>
      <c r="L1998" s="7">
        <f>IFERROR(AVERAGEIFS(H$2:H1998, H$2:H1998, "&lt;" &amp;stats[[#This Row],[Q3]]+(2*stats[[#This Row],[IQR]]), H$2:H1998, "&gt;" &amp; stats[[#This Row],[Q1]]-(2*stats[[#This Row],[IQR]])),"")</f>
        <v>1.0053836980953958E-3</v>
      </c>
    </row>
    <row r="1999" spans="1:12" x14ac:dyDescent="0.25">
      <c r="A1999" s="4">
        <v>44447.520856481482</v>
      </c>
      <c r="B1999">
        <v>0</v>
      </c>
      <c r="C1999">
        <v>1</v>
      </c>
      <c r="D1999" s="5">
        <f>SUM(B$2:B1999)</f>
        <v>10</v>
      </c>
      <c r="E1999" s="5">
        <f>SUM(C$2:C1999)</f>
        <v>1998</v>
      </c>
      <c r="F1999" s="6">
        <f>IF(stats[[#This Row],[Column1]],stats[[#This Row],[Total Clear]]/stats[[#This Row],[Total Runs]],NA())</f>
        <v>5.005005005005005E-3</v>
      </c>
      <c r="G1999" s="6">
        <f>SUM(B$2:B1999) / SUM(C$2:C1999)</f>
        <v>5.005005005005005E-3</v>
      </c>
      <c r="H1999" s="7">
        <f>IFERROR(stats[[#This Row],[Column1]]-A1998,"")</f>
        <v>1.0532407395658083E-3</v>
      </c>
      <c r="I1999" s="7">
        <f>IFERROR(_xlfn.QUARTILE.INC(H$2:H1999,1),"")</f>
        <v>9.4907407037680969E-4</v>
      </c>
      <c r="J1999" s="7">
        <f>IFERROR(_xlfn.QUARTILE.INC(H$2:H1999,3),"")</f>
        <v>1.0648148163454607E-3</v>
      </c>
      <c r="K1999" s="7">
        <f>IFERROR(stats[[#This Row],[Q3]]-stats[[#This Row],[Q1]],"")</f>
        <v>1.1574074596865103E-4</v>
      </c>
      <c r="L1999" s="7">
        <f>IFERROR(AVERAGEIFS(H$2:H1999, H$2:H1999, "&lt;" &amp;stats[[#This Row],[Q3]]+(2*stats[[#This Row],[IQR]]), H$2:H1999, "&gt;" &amp; stats[[#This Row],[Q1]]-(2*stats[[#This Row],[IQR]])),"")</f>
        <v>1.0054078561173396E-3</v>
      </c>
    </row>
    <row r="2000" spans="1:12" x14ac:dyDescent="0.25">
      <c r="A2000" s="4">
        <v>44447.521886574075</v>
      </c>
      <c r="B2000">
        <v>0</v>
      </c>
      <c r="C2000">
        <v>1</v>
      </c>
      <c r="D2000" s="5">
        <f>SUM(B$2:B2000)</f>
        <v>10</v>
      </c>
      <c r="E2000" s="5">
        <f>SUM(C$2:C2000)</f>
        <v>1999</v>
      </c>
      <c r="F2000" s="6">
        <f>IF(stats[[#This Row],[Column1]],stats[[#This Row],[Total Clear]]/stats[[#This Row],[Total Runs]],NA())</f>
        <v>5.0025012506253125E-3</v>
      </c>
      <c r="G2000" s="6">
        <f>SUM(B$2:B2000) / SUM(C$2:C2000)</f>
        <v>5.0025012506253125E-3</v>
      </c>
      <c r="H2000" s="7">
        <f>IFERROR(stats[[#This Row],[Column1]]-A1999,"")</f>
        <v>1.0300925932824612E-3</v>
      </c>
      <c r="I2000" s="7">
        <f>IFERROR(_xlfn.QUARTILE.INC(H$2:H2000,1),"")</f>
        <v>9.4907407037680969E-4</v>
      </c>
      <c r="J2000" s="7">
        <f>IFERROR(_xlfn.QUARTILE.INC(H$2:H2000,3),"")</f>
        <v>1.0648148163454607E-3</v>
      </c>
      <c r="K2000" s="7">
        <f>IFERROR(stats[[#This Row],[Q3]]-stats[[#This Row],[Q1]],"")</f>
        <v>1.1574074596865103E-4</v>
      </c>
      <c r="L2000" s="7">
        <f>IFERROR(AVERAGEIFS(H$2:H2000, H$2:H2000, "&lt;" &amp;stats[[#This Row],[Q3]]+(2*stats[[#This Row],[IQR]]), H$2:H2000, "&gt;" &amp; stats[[#This Row],[Q1]]-(2*stats[[#This Row],[IQR]])),"")</f>
        <v>1.0054203105760505E-3</v>
      </c>
    </row>
    <row r="2001" spans="1:12" x14ac:dyDescent="0.25">
      <c r="A2001" s="4">
        <v>44447.522986111115</v>
      </c>
      <c r="B2001">
        <v>0</v>
      </c>
      <c r="C2001">
        <v>1</v>
      </c>
      <c r="D2001" s="5">
        <f>SUM(B$2:B2001)</f>
        <v>10</v>
      </c>
      <c r="E2001" s="5">
        <f>SUM(C$2:C2001)</f>
        <v>2000</v>
      </c>
      <c r="F2001" s="6">
        <f>IF(stats[[#This Row],[Column1]],stats[[#This Row],[Total Clear]]/stats[[#This Row],[Total Runs]],NA())</f>
        <v>5.0000000000000001E-3</v>
      </c>
      <c r="G2001" s="6">
        <f>SUM(B$2:B2001) / SUM(C$2:C2001)</f>
        <v>5.0000000000000001E-3</v>
      </c>
      <c r="H2001" s="7">
        <f>IFERROR(stats[[#This Row],[Column1]]-A2000,"")</f>
        <v>1.0995370394084603E-3</v>
      </c>
      <c r="I2001" s="7">
        <f>IFERROR(_xlfn.QUARTILE.INC(H$2:H2001,1),"")</f>
        <v>9.4907407037680969E-4</v>
      </c>
      <c r="J2001" s="7">
        <f>IFERROR(_xlfn.QUARTILE.INC(H$2:H2001,3),"")</f>
        <v>1.0648148163454607E-3</v>
      </c>
      <c r="K2001" s="7">
        <f>IFERROR(stats[[#This Row],[Q3]]-stats[[#This Row],[Q1]],"")</f>
        <v>1.1574074596865103E-4</v>
      </c>
      <c r="L2001" s="7">
        <f>IFERROR(AVERAGEIFS(H$2:H2001, H$2:H2001, "&lt;" &amp;stats[[#This Row],[Q3]]+(2*stats[[#This Row],[IQR]]), H$2:H2001, "&gt;" &amp; stats[[#This Row],[Q1]]-(2*stats[[#This Row],[IQR]])),"")</f>
        <v>1.0054677723656785E-3</v>
      </c>
    </row>
    <row r="2002" spans="1:12" x14ac:dyDescent="0.25">
      <c r="A2002" s="4">
        <v>44447.524004629631</v>
      </c>
      <c r="B2002">
        <v>0</v>
      </c>
      <c r="C2002">
        <v>1</v>
      </c>
      <c r="D2002" s="5">
        <f>SUM(B$2:B2002)</f>
        <v>10</v>
      </c>
      <c r="E2002" s="5">
        <f>SUM(C$2:C2002)</f>
        <v>2001</v>
      </c>
      <c r="F2002" s="6">
        <f>IF(stats[[#This Row],[Column1]],stats[[#This Row],[Total Clear]]/stats[[#This Row],[Total Runs]],NA())</f>
        <v>4.9975012493753126E-3</v>
      </c>
      <c r="G2002" s="6">
        <f>SUM(B$2:B2002) / SUM(C$2:C2002)</f>
        <v>4.9975012493753126E-3</v>
      </c>
      <c r="H2002" s="7">
        <f>IFERROR(stats[[#This Row],[Column1]]-A2001,"")</f>
        <v>1.0185185165028088E-3</v>
      </c>
      <c r="I2002" s="7">
        <f>IFERROR(_xlfn.QUARTILE.INC(H$2:H2002,1),"")</f>
        <v>9.4907407037680969E-4</v>
      </c>
      <c r="J2002" s="7">
        <f>IFERROR(_xlfn.QUARTILE.INC(H$2:H2002,3),"")</f>
        <v>1.0648148163454607E-3</v>
      </c>
      <c r="K2002" s="7">
        <f>IFERROR(stats[[#This Row],[Q3]]-stats[[#This Row],[Q1]],"")</f>
        <v>1.1574074596865103E-4</v>
      </c>
      <c r="L2002" s="7">
        <f>IFERROR(AVERAGEIFS(H$2:H2002, H$2:H2002, "&lt;" &amp;stats[[#This Row],[Q3]]+(2*stats[[#This Row],[IQR]]), H$2:H2002, "&gt;" &amp; stats[[#This Row],[Q1]]-(2*stats[[#This Row],[IQR]])),"")</f>
        <v>1.0054743503617155E-3</v>
      </c>
    </row>
    <row r="2003" spans="1:12" x14ac:dyDescent="0.25">
      <c r="A2003" s="4">
        <v>44447.525023148148</v>
      </c>
      <c r="B2003">
        <v>0</v>
      </c>
      <c r="C2003">
        <v>1</v>
      </c>
      <c r="D2003" s="5">
        <f>SUM(B$2:B2003)</f>
        <v>10</v>
      </c>
      <c r="E2003" s="5">
        <f>SUM(C$2:C2003)</f>
        <v>2002</v>
      </c>
      <c r="F2003" s="6">
        <f>IF(stats[[#This Row],[Column1]],stats[[#This Row],[Total Clear]]/stats[[#This Row],[Total Runs]],NA())</f>
        <v>4.995004995004995E-3</v>
      </c>
      <c r="G2003" s="6">
        <f>SUM(B$2:B2003) / SUM(C$2:C2003)</f>
        <v>4.995004995004995E-3</v>
      </c>
      <c r="H2003" s="7">
        <f>IFERROR(stats[[#This Row],[Column1]]-A2002,"")</f>
        <v>1.0185185165028088E-3</v>
      </c>
      <c r="I2003" s="7">
        <f>IFERROR(_xlfn.QUARTILE.INC(H$2:H2003,1),"")</f>
        <v>9.4907407037680969E-4</v>
      </c>
      <c r="J2003" s="7">
        <f>IFERROR(_xlfn.QUARTILE.INC(H$2:H2003,3),"")</f>
        <v>1.0648148163454607E-3</v>
      </c>
      <c r="K2003" s="7">
        <f>IFERROR(stats[[#This Row],[Q3]]-stats[[#This Row],[Q1]],"")</f>
        <v>1.1574074596865103E-4</v>
      </c>
      <c r="L2003" s="7">
        <f>IFERROR(AVERAGEIFS(H$2:H2003, H$2:H2003, "&lt;" &amp;stats[[#This Row],[Q3]]+(2*stats[[#This Row],[IQR]]), H$2:H2003, "&gt;" &amp; stats[[#This Row],[Q1]]-(2*stats[[#This Row],[IQR]])),"")</f>
        <v>1.0054809217300484E-3</v>
      </c>
    </row>
    <row r="2004" spans="1:12" x14ac:dyDescent="0.25">
      <c r="A2004" s="4">
        <v>44447.526018518518</v>
      </c>
      <c r="B2004">
        <v>0</v>
      </c>
      <c r="C2004">
        <v>1</v>
      </c>
      <c r="D2004" s="5">
        <f>SUM(B$2:B2004)</f>
        <v>10</v>
      </c>
      <c r="E2004" s="5">
        <f>SUM(C$2:C2004)</f>
        <v>2003</v>
      </c>
      <c r="F2004" s="6">
        <f>IF(stats[[#This Row],[Column1]],stats[[#This Row],[Total Clear]]/stats[[#This Row],[Total Runs]],NA())</f>
        <v>4.992511233150275E-3</v>
      </c>
      <c r="G2004" s="6">
        <f>SUM(B$2:B2004) / SUM(C$2:C2004)</f>
        <v>4.992511233150275E-3</v>
      </c>
      <c r="H2004" s="7">
        <f>IFERROR(stats[[#This Row],[Column1]]-A2003,"")</f>
        <v>9.9537037021946162E-4</v>
      </c>
      <c r="I2004" s="7">
        <f>IFERROR(_xlfn.QUARTILE.INC(H$2:H2004,1),"")</f>
        <v>9.4907407037680969E-4</v>
      </c>
      <c r="J2004" s="7">
        <f>IFERROR(_xlfn.QUARTILE.INC(H$2:H2004,3),"")</f>
        <v>1.0648148163454607E-3</v>
      </c>
      <c r="K2004" s="7">
        <f>IFERROR(stats[[#This Row],[Q3]]-stats[[#This Row],[Q1]],"")</f>
        <v>1.1574074596865103E-4</v>
      </c>
      <c r="L2004" s="7">
        <f>IFERROR(AVERAGEIFS(H$2:H2004, H$2:H2004, "&lt;" &amp;stats[[#This Row],[Q3]]+(2*stats[[#This Row],[IQR]]), H$2:H2004, "&gt;" &amp; stats[[#This Row],[Q1]]-(2*stats[[#This Row],[IQR]])),"")</f>
        <v>1.0054758308179082E-3</v>
      </c>
    </row>
    <row r="2005" spans="1:12" x14ac:dyDescent="0.25">
      <c r="A2005" s="4">
        <v>44447.527106481481</v>
      </c>
      <c r="B2005">
        <v>0</v>
      </c>
      <c r="C2005">
        <v>1</v>
      </c>
      <c r="D2005" s="5">
        <f>SUM(B$2:B2005)</f>
        <v>10</v>
      </c>
      <c r="E2005" s="5">
        <f>SUM(C$2:C2005)</f>
        <v>2004</v>
      </c>
      <c r="F2005" s="6">
        <f>IF(stats[[#This Row],[Column1]],stats[[#This Row],[Total Clear]]/stats[[#This Row],[Total Runs]],NA())</f>
        <v>4.9900199600798403E-3</v>
      </c>
      <c r="G2005" s="6">
        <f>SUM(B$2:B2005) / SUM(C$2:C2005)</f>
        <v>4.9900199600798403E-3</v>
      </c>
      <c r="H2005" s="7">
        <f>IFERROR(stats[[#This Row],[Column1]]-A2004,"")</f>
        <v>1.0879629626288079E-3</v>
      </c>
      <c r="I2005" s="7">
        <f>IFERROR(_xlfn.QUARTILE.INC(H$2:H2005,1),"")</f>
        <v>9.4907407037680969E-4</v>
      </c>
      <c r="J2005" s="7">
        <f>IFERROR(_xlfn.QUARTILE.INC(H$2:H2005,3),"")</f>
        <v>1.0648148163454607E-3</v>
      </c>
      <c r="K2005" s="7">
        <f>IFERROR(stats[[#This Row],[Q3]]-stats[[#This Row],[Q1]],"")</f>
        <v>1.1574074596865103E-4</v>
      </c>
      <c r="L2005" s="7">
        <f>IFERROR(AVERAGEIFS(H$2:H2005, H$2:H2005, "&lt;" &amp;stats[[#This Row],[Q3]]+(2*stats[[#This Row],[IQR]]), H$2:H2005, "&gt;" &amp; stats[[#This Row],[Q1]]-(2*stats[[#This Row],[IQR]])),"")</f>
        <v>1.0055173442209333E-3</v>
      </c>
    </row>
    <row r="2006" spans="1:12" x14ac:dyDescent="0.25">
      <c r="A2006" s="4">
        <v>44447.52815972222</v>
      </c>
      <c r="B2006">
        <v>0</v>
      </c>
      <c r="C2006">
        <v>1</v>
      </c>
      <c r="D2006" s="5">
        <f>SUM(B$2:B2006)</f>
        <v>10</v>
      </c>
      <c r="E2006" s="5">
        <f>SUM(C$2:C2006)</f>
        <v>2005</v>
      </c>
      <c r="F2006" s="6">
        <f>IF(stats[[#This Row],[Column1]],stats[[#This Row],[Total Clear]]/stats[[#This Row],[Total Runs]],NA())</f>
        <v>4.9875311720698253E-3</v>
      </c>
      <c r="G2006" s="6">
        <f>SUM(B$2:B2006) / SUM(C$2:C2006)</f>
        <v>4.9875311720698253E-3</v>
      </c>
      <c r="H2006" s="7">
        <f>IFERROR(stats[[#This Row],[Column1]]-A2005,"")</f>
        <v>1.0532407395658083E-3</v>
      </c>
      <c r="I2006" s="7">
        <f>IFERROR(_xlfn.QUARTILE.INC(H$2:H2006,1),"")</f>
        <v>9.4907407037680969E-4</v>
      </c>
      <c r="J2006" s="7">
        <f>IFERROR(_xlfn.QUARTILE.INC(H$2:H2006,3),"")</f>
        <v>1.0648148163454607E-3</v>
      </c>
      <c r="K2006" s="7">
        <f>IFERROR(stats[[#This Row],[Q3]]-stats[[#This Row],[Q1]],"")</f>
        <v>1.1574074596865103E-4</v>
      </c>
      <c r="L2006" s="7">
        <f>IFERROR(AVERAGEIFS(H$2:H2006, H$2:H2006, "&lt;" &amp;stats[[#This Row],[Q3]]+(2*stats[[#This Row],[IQR]]), H$2:H2006, "&gt;" &amp; stats[[#This Row],[Q1]]-(2*stats[[#This Row],[IQR]])),"")</f>
        <v>1.005541349952998E-3</v>
      </c>
    </row>
    <row r="2007" spans="1:12" x14ac:dyDescent="0.25">
      <c r="A2007" s="4">
        <v>44447.529247685183</v>
      </c>
      <c r="B2007">
        <v>0</v>
      </c>
      <c r="C2007">
        <v>1</v>
      </c>
      <c r="D2007" s="5">
        <f>SUM(B$2:B2007)</f>
        <v>10</v>
      </c>
      <c r="E2007" s="5">
        <f>SUM(C$2:C2007)</f>
        <v>2006</v>
      </c>
      <c r="F2007" s="6">
        <f>IF(stats[[#This Row],[Column1]],stats[[#This Row],[Total Clear]]/stats[[#This Row],[Total Runs]],NA())</f>
        <v>4.9850448654037887E-3</v>
      </c>
      <c r="G2007" s="6">
        <f>SUM(B$2:B2007) / SUM(C$2:C2007)</f>
        <v>4.9850448654037887E-3</v>
      </c>
      <c r="H2007" s="7">
        <f>IFERROR(stats[[#This Row],[Column1]]-A2006,"")</f>
        <v>1.0879629626288079E-3</v>
      </c>
      <c r="I2007" s="7">
        <f>IFERROR(_xlfn.QUARTILE.INC(H$2:H2007,1),"")</f>
        <v>9.4907407037680969E-4</v>
      </c>
      <c r="J2007" s="7">
        <f>IFERROR(_xlfn.QUARTILE.INC(H$2:H2007,3),"")</f>
        <v>1.0648148163454607E-3</v>
      </c>
      <c r="K2007" s="7">
        <f>IFERROR(stats[[#This Row],[Q3]]-stats[[#This Row],[Q1]],"")</f>
        <v>1.1574074596865103E-4</v>
      </c>
      <c r="L2007" s="7">
        <f>IFERROR(AVERAGEIFS(H$2:H2007, H$2:H2007, "&lt;" &amp;stats[[#This Row],[Q3]]+(2*stats[[#This Row],[IQR]]), H$2:H2007, "&gt;" &amp; stats[[#This Row],[Q1]]-(2*stats[[#This Row],[IQR]])),"")</f>
        <v>1.0055827886722921E-3</v>
      </c>
    </row>
    <row r="2008" spans="1:12" x14ac:dyDescent="0.25">
      <c r="A2008" s="4">
        <v>44447.530358796299</v>
      </c>
      <c r="B2008">
        <v>0</v>
      </c>
      <c r="C2008">
        <v>1</v>
      </c>
      <c r="D2008" s="5">
        <f>SUM(B$2:B2008)</f>
        <v>10</v>
      </c>
      <c r="E2008" s="5">
        <f>SUM(C$2:C2008)</f>
        <v>2007</v>
      </c>
      <c r="F2008" s="6">
        <f>IF(stats[[#This Row],[Column1]],stats[[#This Row],[Total Clear]]/stats[[#This Row],[Total Runs]],NA())</f>
        <v>4.9825610363726956E-3</v>
      </c>
      <c r="G2008" s="6">
        <f>SUM(B$2:B2008) / SUM(C$2:C2008)</f>
        <v>4.9825610363726956E-3</v>
      </c>
      <c r="H2008" s="7">
        <f>IFERROR(stats[[#This Row],[Column1]]-A2007,"")</f>
        <v>1.1111111161881126E-3</v>
      </c>
      <c r="I2008" s="7">
        <f>IFERROR(_xlfn.QUARTILE.INC(H$2:H2008,1),"")</f>
        <v>9.4907407037680969E-4</v>
      </c>
      <c r="J2008" s="7">
        <f>IFERROR(_xlfn.QUARTILE.INC(H$2:H2008,3),"")</f>
        <v>1.0648148163454607E-3</v>
      </c>
      <c r="K2008" s="7">
        <f>IFERROR(stats[[#This Row],[Q3]]-stats[[#This Row],[Q1]],"")</f>
        <v>1.1574074596865103E-4</v>
      </c>
      <c r="L2008" s="7">
        <f>IFERROR(AVERAGEIFS(H$2:H2008, H$2:H2008, "&lt;" &amp;stats[[#This Row],[Q3]]+(2*stats[[#This Row],[IQR]]), H$2:H2008, "&gt;" &amp; stats[[#This Row],[Q1]]-(2*stats[[#This Row],[IQR]])),"")</f>
        <v>1.0056358179826015E-3</v>
      </c>
    </row>
    <row r="2009" spans="1:12" x14ac:dyDescent="0.25">
      <c r="A2009" s="4">
        <v>44447.531365740739</v>
      </c>
      <c r="B2009">
        <v>0</v>
      </c>
      <c r="C2009">
        <v>1</v>
      </c>
      <c r="D2009" s="5">
        <f>SUM(B$2:B2009)</f>
        <v>10</v>
      </c>
      <c r="E2009" s="5">
        <f>SUM(C$2:C2009)</f>
        <v>2008</v>
      </c>
      <c r="F2009" s="6">
        <f>IF(stats[[#This Row],[Column1]],stats[[#This Row],[Total Clear]]/stats[[#This Row],[Total Runs]],NA())</f>
        <v>4.9800796812749003E-3</v>
      </c>
      <c r="G2009" s="6">
        <f>SUM(B$2:B2009) / SUM(C$2:C2009)</f>
        <v>4.9800796812749003E-3</v>
      </c>
      <c r="H2009" s="7">
        <f>IFERROR(stats[[#This Row],[Column1]]-A2008,"")</f>
        <v>1.0069444397231564E-3</v>
      </c>
      <c r="I2009" s="7">
        <f>IFERROR(_xlfn.QUARTILE.INC(H$2:H2009,1),"")</f>
        <v>9.4907407037680969E-4</v>
      </c>
      <c r="J2009" s="7">
        <f>IFERROR(_xlfn.QUARTILE.INC(H$2:H2009,3),"")</f>
        <v>1.0648148163454607E-3</v>
      </c>
      <c r="K2009" s="7">
        <f>IFERROR(stats[[#This Row],[Q3]]-stats[[#This Row],[Q1]],"")</f>
        <v>1.1574074596865103E-4</v>
      </c>
      <c r="L2009" s="7">
        <f>IFERROR(AVERAGEIFS(H$2:H2009, H$2:H2009, "&lt;" &amp;stats[[#This Row],[Q3]]+(2*stats[[#This Row],[IQR]]), H$2:H2009, "&gt;" &amp; stats[[#This Row],[Q1]]-(2*stats[[#This Row],[IQR]])),"")</f>
        <v>1.0056364752511805E-3</v>
      </c>
    </row>
    <row r="2010" spans="1:12" x14ac:dyDescent="0.25">
      <c r="A2010" s="4">
        <v>44447.532372685186</v>
      </c>
      <c r="B2010">
        <v>0</v>
      </c>
      <c r="C2010">
        <v>1</v>
      </c>
      <c r="D2010" s="5">
        <f>SUM(B$2:B2010)</f>
        <v>10</v>
      </c>
      <c r="E2010" s="5">
        <f>SUM(C$2:C2010)</f>
        <v>2009</v>
      </c>
      <c r="F2010" s="6">
        <f>IF(stats[[#This Row],[Column1]],stats[[#This Row],[Total Clear]]/stats[[#This Row],[Total Runs]],NA())</f>
        <v>4.9776007964161271E-3</v>
      </c>
      <c r="G2010" s="6">
        <f>SUM(B$2:B2010) / SUM(C$2:C2010)</f>
        <v>4.9776007964161271E-3</v>
      </c>
      <c r="H2010" s="7">
        <f>IFERROR(stats[[#This Row],[Column1]]-A2009,"")</f>
        <v>1.006944446999114E-3</v>
      </c>
      <c r="I2010" s="7">
        <f>IFERROR(_xlfn.QUARTILE.INC(H$2:H2010,1),"")</f>
        <v>9.4907407037680969E-4</v>
      </c>
      <c r="J2010" s="7">
        <f>IFERROR(_xlfn.QUARTILE.INC(H$2:H2010,3),"")</f>
        <v>1.0648148163454607E-3</v>
      </c>
      <c r="K2010" s="7">
        <f>IFERROR(stats[[#This Row],[Q3]]-stats[[#This Row],[Q1]],"")</f>
        <v>1.1574074596865103E-4</v>
      </c>
      <c r="L2010" s="7">
        <f>IFERROR(AVERAGEIFS(H$2:H2010, H$2:H2010, "&lt;" &amp;stats[[#This Row],[Q3]]+(2*stats[[#This Row],[IQR]]), H$2:H2010, "&gt;" &amp; stats[[#This Row],[Q1]]-(2*stats[[#This Row],[IQR]])),"")</f>
        <v>1.0056371318635036E-3</v>
      </c>
    </row>
    <row r="2011" spans="1:12" x14ac:dyDescent="0.25">
      <c r="A2011" s="4">
        <v>44447.533437500002</v>
      </c>
      <c r="B2011">
        <v>0</v>
      </c>
      <c r="C2011">
        <v>1</v>
      </c>
      <c r="D2011" s="5">
        <f>SUM(B$2:B2011)</f>
        <v>10</v>
      </c>
      <c r="E2011" s="5">
        <f>SUM(C$2:C2011)</f>
        <v>2010</v>
      </c>
      <c r="F2011" s="6">
        <f>IF(stats[[#This Row],[Column1]],stats[[#This Row],[Total Clear]]/stats[[#This Row],[Total Runs]],NA())</f>
        <v>4.9751243781094526E-3</v>
      </c>
      <c r="G2011" s="6">
        <f>SUM(B$2:B2011) / SUM(C$2:C2011)</f>
        <v>4.9751243781094526E-3</v>
      </c>
      <c r="H2011" s="7">
        <f>IFERROR(stats[[#This Row],[Column1]]-A2010,"")</f>
        <v>1.0648148163454607E-3</v>
      </c>
      <c r="I2011" s="7">
        <f>IFERROR(_xlfn.QUARTILE.INC(H$2:H2011,1),"")</f>
        <v>9.4907407037680969E-4</v>
      </c>
      <c r="J2011" s="7">
        <f>IFERROR(_xlfn.QUARTILE.INC(H$2:H2011,3),"")</f>
        <v>1.0648148163454607E-3</v>
      </c>
      <c r="K2011" s="7">
        <f>IFERROR(stats[[#This Row],[Q3]]-stats[[#This Row],[Q1]],"")</f>
        <v>1.1574074596865103E-4</v>
      </c>
      <c r="L2011" s="7">
        <f>IFERROR(AVERAGEIFS(H$2:H2011, H$2:H2011, "&lt;" &amp;stats[[#This Row],[Q3]]+(2*stats[[#This Row],[IQR]]), H$2:H2011, "&gt;" &amp; stats[[#This Row],[Q1]]-(2*stats[[#This Row],[IQR]])),"")</f>
        <v>1.0056668246304289E-3</v>
      </c>
    </row>
    <row r="2012" spans="1:12" x14ac:dyDescent="0.25">
      <c r="A2012" s="4">
        <v>44447.534375000003</v>
      </c>
      <c r="B2012">
        <v>0</v>
      </c>
      <c r="C2012">
        <v>1</v>
      </c>
      <c r="D2012" s="5">
        <f>SUM(B$2:B2012)</f>
        <v>10</v>
      </c>
      <c r="E2012" s="5">
        <f>SUM(C$2:C2012)</f>
        <v>2011</v>
      </c>
      <c r="F2012" s="6">
        <f>IF(stats[[#This Row],[Column1]],stats[[#This Row],[Total Clear]]/stats[[#This Row],[Total Runs]],NA())</f>
        <v>4.9726504226752857E-3</v>
      </c>
      <c r="G2012" s="6">
        <f>SUM(B$2:B2012) / SUM(C$2:C2012)</f>
        <v>4.9726504226752857E-3</v>
      </c>
      <c r="H2012" s="7">
        <f>IFERROR(stats[[#This Row],[Column1]]-A2011,"")</f>
        <v>9.3750000087311491E-4</v>
      </c>
      <c r="I2012" s="7">
        <f>IFERROR(_xlfn.QUARTILE.INC(H$2:H2012,1),"")</f>
        <v>9.4907407037680969E-4</v>
      </c>
      <c r="J2012" s="7">
        <f>IFERROR(_xlfn.QUARTILE.INC(H$2:H2012,3),"")</f>
        <v>1.0648148163454607E-3</v>
      </c>
      <c r="K2012" s="7">
        <f>IFERROR(stats[[#This Row],[Q3]]-stats[[#This Row],[Q1]],"")</f>
        <v>1.1574074596865103E-4</v>
      </c>
      <c r="L2012" s="7">
        <f>IFERROR(AVERAGEIFS(H$2:H2012, H$2:H2012, "&lt;" &amp;stats[[#This Row],[Q3]]+(2*stats[[#This Row],[IQR]]), H$2:H2012, "&gt;" &amp; stats[[#This Row],[Q1]]-(2*stats[[#This Row],[IQR]])),"")</f>
        <v>1.0056326386606409E-3</v>
      </c>
    </row>
    <row r="2013" spans="1:12" x14ac:dyDescent="0.25">
      <c r="A2013" s="4">
        <v>44447.535416666666</v>
      </c>
      <c r="B2013">
        <v>0</v>
      </c>
      <c r="C2013">
        <v>1</v>
      </c>
      <c r="D2013" s="5">
        <f>SUM(B$2:B2013)</f>
        <v>10</v>
      </c>
      <c r="E2013" s="5">
        <f>SUM(C$2:C2013)</f>
        <v>2012</v>
      </c>
      <c r="F2013" s="6">
        <f>IF(stats[[#This Row],[Column1]],stats[[#This Row],[Total Clear]]/stats[[#This Row],[Total Runs]],NA())</f>
        <v>4.970178926441352E-3</v>
      </c>
      <c r="G2013" s="6">
        <f>SUM(B$2:B2013) / SUM(C$2:C2013)</f>
        <v>4.970178926441352E-3</v>
      </c>
      <c r="H2013" s="7">
        <f>IFERROR(stats[[#This Row],[Column1]]-A2012,"")</f>
        <v>1.0416666627861559E-3</v>
      </c>
      <c r="I2013" s="7">
        <f>IFERROR(_xlfn.QUARTILE.INC(H$2:H2013,1),"")</f>
        <v>9.4907407037680969E-4</v>
      </c>
      <c r="J2013" s="7">
        <f>IFERROR(_xlfn.QUARTILE.INC(H$2:H2013,3),"")</f>
        <v>1.0648148163454607E-3</v>
      </c>
      <c r="K2013" s="7">
        <f>IFERROR(stats[[#This Row],[Q3]]-stats[[#This Row],[Q1]],"")</f>
        <v>1.1574074596865103E-4</v>
      </c>
      <c r="L2013" s="7">
        <f>IFERROR(AVERAGEIFS(H$2:H2013, H$2:H2013, "&lt;" &amp;stats[[#This Row],[Q3]]+(2*stats[[#This Row],[IQR]]), H$2:H2013, "&gt;" &amp; stats[[#This Row],[Q1]]-(2*stats[[#This Row],[IQR]])),"")</f>
        <v>1.0056507008281224E-3</v>
      </c>
    </row>
    <row r="2014" spans="1:12" x14ac:dyDescent="0.25">
      <c r="A2014" s="4">
        <v>44447.536400462966</v>
      </c>
      <c r="B2014">
        <v>0</v>
      </c>
      <c r="C2014">
        <v>1</v>
      </c>
      <c r="D2014" s="5">
        <f>SUM(B$2:B2014)</f>
        <v>10</v>
      </c>
      <c r="E2014" s="5">
        <f>SUM(C$2:C2014)</f>
        <v>2013</v>
      </c>
      <c r="F2014" s="6">
        <f>IF(stats[[#This Row],[Column1]],stats[[#This Row],[Total Clear]]/stats[[#This Row],[Total Runs]],NA())</f>
        <v>4.9677098857426726E-3</v>
      </c>
      <c r="G2014" s="6">
        <f>SUM(B$2:B2014) / SUM(C$2:C2014)</f>
        <v>4.9677098857426726E-3</v>
      </c>
      <c r="H2014" s="7">
        <f>IFERROR(stats[[#This Row],[Column1]]-A2013,"")</f>
        <v>9.8379630071576685E-4</v>
      </c>
      <c r="I2014" s="7">
        <f>IFERROR(_xlfn.QUARTILE.INC(H$2:H2014,1),"")</f>
        <v>9.4907407037680969E-4</v>
      </c>
      <c r="J2014" s="7">
        <f>IFERROR(_xlfn.QUARTILE.INC(H$2:H2014,3),"")</f>
        <v>1.0648148163454607E-3</v>
      </c>
      <c r="K2014" s="7">
        <f>IFERROR(stats[[#This Row],[Q3]]-stats[[#This Row],[Q1]],"")</f>
        <v>1.1574074596865103E-4</v>
      </c>
      <c r="L2014" s="7">
        <f>IFERROR(AVERAGEIFS(H$2:H2014, H$2:H2014, "&lt;" &amp;stats[[#This Row],[Q3]]+(2*stats[[#This Row],[IQR]]), H$2:H2014, "&gt;" &amp; stats[[#This Row],[Q1]]-(2*stats[[#This Row],[IQR]])),"")</f>
        <v>1.0056397517298698E-3</v>
      </c>
    </row>
    <row r="2015" spans="1:12" x14ac:dyDescent="0.25">
      <c r="A2015" s="4">
        <v>44447.537499999999</v>
      </c>
      <c r="B2015">
        <v>0</v>
      </c>
      <c r="C2015">
        <v>1</v>
      </c>
      <c r="D2015" s="5">
        <f>SUM(B$2:B2015)</f>
        <v>10</v>
      </c>
      <c r="E2015" s="5">
        <f>SUM(C$2:C2015)</f>
        <v>2014</v>
      </c>
      <c r="F2015" s="6">
        <f>IF(stats[[#This Row],[Column1]],stats[[#This Row],[Total Clear]]/stats[[#This Row],[Total Runs]],NA())</f>
        <v>4.9652432969215492E-3</v>
      </c>
      <c r="G2015" s="6">
        <f>SUM(B$2:B2015) / SUM(C$2:C2015)</f>
        <v>4.9652432969215492E-3</v>
      </c>
      <c r="H2015" s="7">
        <f>IFERROR(stats[[#This Row],[Column1]]-A2014,"")</f>
        <v>1.0995370321325026E-3</v>
      </c>
      <c r="I2015" s="7">
        <f>IFERROR(_xlfn.QUARTILE.INC(H$2:H2015,1),"")</f>
        <v>9.4907407037680969E-4</v>
      </c>
      <c r="J2015" s="7">
        <f>IFERROR(_xlfn.QUARTILE.INC(H$2:H2015,3),"")</f>
        <v>1.0648148163454607E-3</v>
      </c>
      <c r="K2015" s="7">
        <f>IFERROR(stats[[#This Row],[Q3]]-stats[[#This Row],[Q1]],"")</f>
        <v>1.1574074596865103E-4</v>
      </c>
      <c r="L2015" s="7">
        <f>IFERROR(AVERAGEIFS(H$2:H2015, H$2:H2015, "&lt;" &amp;stats[[#This Row],[Q3]]+(2*stats[[#This Row],[IQR]]), H$2:H2015, "&gt;" &amp; stats[[#This Row],[Q1]]-(2*stats[[#This Row],[IQR]])),"")</f>
        <v>1.0056867708988244E-3</v>
      </c>
    </row>
    <row r="2016" spans="1:12" x14ac:dyDescent="0.25">
      <c r="A2016" s="4">
        <v>44447.538460648146</v>
      </c>
      <c r="B2016">
        <v>0</v>
      </c>
      <c r="C2016">
        <v>1</v>
      </c>
      <c r="D2016" s="5">
        <f>SUM(B$2:B2016)</f>
        <v>10</v>
      </c>
      <c r="E2016" s="5">
        <f>SUM(C$2:C2016)</f>
        <v>2015</v>
      </c>
      <c r="F2016" s="6">
        <f>IF(stats[[#This Row],[Column1]],stats[[#This Row],[Total Clear]]/stats[[#This Row],[Total Runs]],NA())</f>
        <v>4.9627791563275434E-3</v>
      </c>
      <c r="G2016" s="6">
        <f>SUM(B$2:B2016) / SUM(C$2:C2016)</f>
        <v>4.9627791563275434E-3</v>
      </c>
      <c r="H2016" s="7">
        <f>IFERROR(stats[[#This Row],[Column1]]-A2015,"")</f>
        <v>9.6064814715646207E-4</v>
      </c>
      <c r="I2016" s="7">
        <f>IFERROR(_xlfn.QUARTILE.INC(H$2:H2016,1),"")</f>
        <v>9.4907407037680969E-4</v>
      </c>
      <c r="J2016" s="7">
        <f>IFERROR(_xlfn.QUARTILE.INC(H$2:H2016,3),"")</f>
        <v>1.0648148163454607E-3</v>
      </c>
      <c r="K2016" s="7">
        <f>IFERROR(stats[[#This Row],[Q3]]-stats[[#This Row],[Q1]],"")</f>
        <v>1.1574074596865103E-4</v>
      </c>
      <c r="L2016" s="7">
        <f>IFERROR(AVERAGEIFS(H$2:H2016, H$2:H2016, "&lt;" &amp;stats[[#This Row],[Q3]]+(2*stats[[#This Row],[IQR]]), H$2:H2016, "&gt;" &amp; stats[[#This Row],[Q1]]-(2*stats[[#This Row],[IQR]])),"")</f>
        <v>1.0056642290450996E-3</v>
      </c>
    </row>
    <row r="2017" spans="1:12" x14ac:dyDescent="0.25">
      <c r="A2017" s="4">
        <v>44447.539467592593</v>
      </c>
      <c r="B2017">
        <v>0</v>
      </c>
      <c r="C2017">
        <v>1</v>
      </c>
      <c r="D2017" s="5">
        <f>SUM(B$2:B2017)</f>
        <v>10</v>
      </c>
      <c r="E2017" s="5">
        <f>SUM(C$2:C2017)</f>
        <v>2016</v>
      </c>
      <c r="F2017" s="6">
        <f>IF(stats[[#This Row],[Column1]],stats[[#This Row],[Total Clear]]/stats[[#This Row],[Total Runs]],NA())</f>
        <v>4.96031746031746E-3</v>
      </c>
      <c r="G2017" s="6">
        <f>SUM(B$2:B2017) / SUM(C$2:C2017)</f>
        <v>4.96031746031746E-3</v>
      </c>
      <c r="H2017" s="7">
        <f>IFERROR(stats[[#This Row],[Column1]]-A2016,"")</f>
        <v>1.006944446999114E-3</v>
      </c>
      <c r="I2017" s="7">
        <f>IFERROR(_xlfn.QUARTILE.INC(H$2:H2017,1),"")</f>
        <v>9.4907407037680969E-4</v>
      </c>
      <c r="J2017" s="7">
        <f>IFERROR(_xlfn.QUARTILE.INC(H$2:H2017,3),"")</f>
        <v>1.0648148163454607E-3</v>
      </c>
      <c r="K2017" s="7">
        <f>IFERROR(stats[[#This Row],[Q3]]-stats[[#This Row],[Q1]],"")</f>
        <v>1.1574074596865103E-4</v>
      </c>
      <c r="L2017" s="7">
        <f>IFERROR(AVERAGEIFS(H$2:H2017, H$2:H2017, "&lt;" &amp;stats[[#This Row],[Q3]]+(2*stats[[#This Row],[IQR]]), H$2:H2017, "&gt;" &amp; stats[[#This Row],[Q1]]-(2*stats[[#This Row],[IQR]])),"")</f>
        <v>1.005664869474291E-3</v>
      </c>
    </row>
    <row r="2018" spans="1:12" x14ac:dyDescent="0.25">
      <c r="A2018" s="4">
        <v>44447.540532407409</v>
      </c>
      <c r="B2018">
        <v>0</v>
      </c>
      <c r="C2018">
        <v>1</v>
      </c>
      <c r="D2018" s="5">
        <f>SUM(B$2:B2018)</f>
        <v>10</v>
      </c>
      <c r="E2018" s="5">
        <f>SUM(C$2:C2018)</f>
        <v>2017</v>
      </c>
      <c r="F2018" s="6">
        <f>IF(stats[[#This Row],[Column1]],stats[[#This Row],[Total Clear]]/stats[[#This Row],[Total Runs]],NA())</f>
        <v>4.95785820525533E-3</v>
      </c>
      <c r="G2018" s="6">
        <f>SUM(B$2:B2018) / SUM(C$2:C2018)</f>
        <v>4.95785820525533E-3</v>
      </c>
      <c r="H2018" s="7">
        <f>IFERROR(stats[[#This Row],[Column1]]-A2017,"")</f>
        <v>1.0648148163454607E-3</v>
      </c>
      <c r="I2018" s="7">
        <f>IFERROR(_xlfn.QUARTILE.INC(H$2:H2018,1),"")</f>
        <v>9.4907407037680969E-4</v>
      </c>
      <c r="J2018" s="7">
        <f>IFERROR(_xlfn.QUARTILE.INC(H$2:H2018,3),"")</f>
        <v>1.0648148163454607E-3</v>
      </c>
      <c r="K2018" s="7">
        <f>IFERROR(stats[[#This Row],[Q3]]-stats[[#This Row],[Q1]],"")</f>
        <v>1.1574074596865103E-4</v>
      </c>
      <c r="L2018" s="7">
        <f>IFERROR(AVERAGEIFS(H$2:H2018, H$2:H2018, "&lt;" &amp;stats[[#This Row],[Q3]]+(2*stats[[#This Row],[IQR]]), H$2:H2018, "&gt;" &amp; stats[[#This Row],[Q1]]-(2*stats[[#This Row],[IQR]])),"")</f>
        <v>1.0056944444477268E-3</v>
      </c>
    </row>
    <row r="2019" spans="1:12" x14ac:dyDescent="0.25">
      <c r="A2019" s="4">
        <v>44447.541562500002</v>
      </c>
      <c r="B2019">
        <v>0</v>
      </c>
      <c r="C2019">
        <v>1</v>
      </c>
      <c r="D2019" s="5">
        <f>SUM(B$2:B2019)</f>
        <v>10</v>
      </c>
      <c r="E2019" s="5">
        <f>SUM(C$2:C2019)</f>
        <v>2018</v>
      </c>
      <c r="F2019" s="6">
        <f>IF(stats[[#This Row],[Column1]],stats[[#This Row],[Total Clear]]/stats[[#This Row],[Total Runs]],NA())</f>
        <v>4.9554013875123884E-3</v>
      </c>
      <c r="G2019" s="6">
        <f>SUM(B$2:B2019) / SUM(C$2:C2019)</f>
        <v>4.9554013875123884E-3</v>
      </c>
      <c r="H2019" s="7">
        <f>IFERROR(stats[[#This Row],[Column1]]-A2018,"")</f>
        <v>1.0300925932824612E-3</v>
      </c>
      <c r="I2019" s="7">
        <f>IFERROR(_xlfn.QUARTILE.INC(H$2:H2019,1),"")</f>
        <v>9.4907407037680969E-4</v>
      </c>
      <c r="J2019" s="7">
        <f>IFERROR(_xlfn.QUARTILE.INC(H$2:H2019,3),"")</f>
        <v>1.0648148163454607E-3</v>
      </c>
      <c r="K2019" s="7">
        <f>IFERROR(stats[[#This Row],[Q3]]-stats[[#This Row],[Q1]],"")</f>
        <v>1.1574074596865103E-4</v>
      </c>
      <c r="L2019" s="7">
        <f>IFERROR(AVERAGEIFS(H$2:H2019, H$2:H2019, "&lt;" &amp;stats[[#This Row],[Q3]]+(2*stats[[#This Row],[IQR]]), H$2:H2019, "&gt;" &amp; stats[[#This Row],[Q1]]-(2*stats[[#This Row],[IQR]])),"")</f>
        <v>1.0057066374256551E-3</v>
      </c>
    </row>
    <row r="2020" spans="1:12" x14ac:dyDescent="0.25">
      <c r="A2020" s="4">
        <v>44447.542569444442</v>
      </c>
      <c r="B2020">
        <v>0</v>
      </c>
      <c r="C2020">
        <v>1</v>
      </c>
      <c r="D2020" s="5">
        <f>SUM(B$2:B2020)</f>
        <v>10</v>
      </c>
      <c r="E2020" s="5">
        <f>SUM(C$2:C2020)</f>
        <v>2019</v>
      </c>
      <c r="F2020" s="6">
        <f>IF(stats[[#This Row],[Column1]],stats[[#This Row],[Total Clear]]/stats[[#This Row],[Total Runs]],NA())</f>
        <v>4.9529470034670627E-3</v>
      </c>
      <c r="G2020" s="6">
        <f>SUM(B$2:B2020) / SUM(C$2:C2020)</f>
        <v>4.9529470034670627E-3</v>
      </c>
      <c r="H2020" s="7">
        <f>IFERROR(stats[[#This Row],[Column1]]-A2019,"")</f>
        <v>1.0069444397231564E-3</v>
      </c>
      <c r="I2020" s="7">
        <f>IFERROR(_xlfn.QUARTILE.INC(H$2:H2020,1),"")</f>
        <v>9.4907407037680969E-4</v>
      </c>
      <c r="J2020" s="7">
        <f>IFERROR(_xlfn.QUARTILE.INC(H$2:H2020,3),"")</f>
        <v>1.0648148163454607E-3</v>
      </c>
      <c r="K2020" s="7">
        <f>IFERROR(stats[[#This Row],[Q3]]-stats[[#This Row],[Q1]],"")</f>
        <v>1.1574074596865103E-4</v>
      </c>
      <c r="L2020" s="7">
        <f>IFERROR(AVERAGEIFS(H$2:H2020, H$2:H2020, "&lt;" &amp;stats[[#This Row],[Q3]]+(2*stats[[#This Row],[IQR]]), H$2:H2020, "&gt;" &amp; stats[[#This Row],[Q1]]-(2*stats[[#This Row],[IQR]])),"")</f>
        <v>1.005707255708521E-3</v>
      </c>
    </row>
    <row r="2021" spans="1:12" x14ac:dyDescent="0.25">
      <c r="A2021" s="4">
        <v>44447.543657407405</v>
      </c>
      <c r="B2021">
        <v>0</v>
      </c>
      <c r="C2021">
        <v>1</v>
      </c>
      <c r="D2021" s="5">
        <f>SUM(B$2:B2021)</f>
        <v>10</v>
      </c>
      <c r="E2021" s="5">
        <f>SUM(C$2:C2021)</f>
        <v>2020</v>
      </c>
      <c r="F2021" s="6">
        <f>IF(stats[[#This Row],[Column1]],stats[[#This Row],[Total Clear]]/stats[[#This Row],[Total Runs]],NA())</f>
        <v>4.9504950495049506E-3</v>
      </c>
      <c r="G2021" s="6">
        <f>SUM(B$2:B2021) / SUM(C$2:C2021)</f>
        <v>4.9504950495049506E-3</v>
      </c>
      <c r="H2021" s="7">
        <f>IFERROR(stats[[#This Row],[Column1]]-A2020,"")</f>
        <v>1.0879629626288079E-3</v>
      </c>
      <c r="I2021" s="7">
        <f>IFERROR(_xlfn.QUARTILE.INC(H$2:H2021,1),"")</f>
        <v>9.4907407037680969E-4</v>
      </c>
      <c r="J2021" s="7">
        <f>IFERROR(_xlfn.QUARTILE.INC(H$2:H2021,3),"")</f>
        <v>1.0648148163454607E-3</v>
      </c>
      <c r="K2021" s="7">
        <f>IFERROR(stats[[#This Row],[Q3]]-stats[[#This Row],[Q1]],"")</f>
        <v>1.1574074596865103E-4</v>
      </c>
      <c r="L2021" s="7">
        <f>IFERROR(AVERAGEIFS(H$2:H2021, H$2:H2021, "&lt;" &amp;stats[[#This Row],[Q3]]+(2*stats[[#This Row],[IQR]]), H$2:H2021, "&gt;" &amp; stats[[#This Row],[Q1]]-(2*stats[[#This Row],[IQR]])),"")</f>
        <v>1.0057483219626001E-3</v>
      </c>
    </row>
    <row r="2022" spans="1:12" x14ac:dyDescent="0.25">
      <c r="A2022" s="4">
        <v>44447.544675925928</v>
      </c>
      <c r="B2022">
        <v>0</v>
      </c>
      <c r="C2022">
        <v>1</v>
      </c>
      <c r="D2022" s="5">
        <f>SUM(B$2:B2022)</f>
        <v>10</v>
      </c>
      <c r="E2022" s="5">
        <f>SUM(C$2:C2022)</f>
        <v>2021</v>
      </c>
      <c r="F2022" s="6">
        <f>IF(stats[[#This Row],[Column1]],stats[[#This Row],[Total Clear]]/stats[[#This Row],[Total Runs]],NA())</f>
        <v>4.9480455220188022E-3</v>
      </c>
      <c r="G2022" s="6">
        <f>SUM(B$2:B2022) / SUM(C$2:C2022)</f>
        <v>4.9480455220188022E-3</v>
      </c>
      <c r="H2022" s="7">
        <f>IFERROR(stats[[#This Row],[Column1]]-A2021,"")</f>
        <v>1.0185185237787664E-3</v>
      </c>
      <c r="I2022" s="7">
        <f>IFERROR(_xlfn.QUARTILE.INC(H$2:H2022,1),"")</f>
        <v>9.4907407037680969E-4</v>
      </c>
      <c r="J2022" s="7">
        <f>IFERROR(_xlfn.QUARTILE.INC(H$2:H2022,3),"")</f>
        <v>1.0648148163454607E-3</v>
      </c>
      <c r="K2022" s="7">
        <f>IFERROR(stats[[#This Row],[Q3]]-stats[[#This Row],[Q1]],"")</f>
        <v>1.1574074596865103E-4</v>
      </c>
      <c r="L2022" s="7">
        <f>IFERROR(AVERAGEIFS(H$2:H2022, H$2:H2022, "&lt;" &amp;stats[[#This Row],[Q3]]+(2*stats[[#This Row],[IQR]]), H$2:H2022, "&gt;" &amp; stats[[#This Row],[Q1]]-(2*stats[[#This Row],[IQR]])),"")</f>
        <v>1.0057546943187958E-3</v>
      </c>
    </row>
    <row r="2023" spans="1:12" x14ac:dyDescent="0.25">
      <c r="A2023" s="4">
        <v>44447.545717592591</v>
      </c>
      <c r="B2023">
        <v>0</v>
      </c>
      <c r="C2023">
        <v>1</v>
      </c>
      <c r="D2023" s="5">
        <f>SUM(B$2:B2023)</f>
        <v>10</v>
      </c>
      <c r="E2023" s="5">
        <f>SUM(C$2:C2023)</f>
        <v>2022</v>
      </c>
      <c r="F2023" s="6">
        <f>IF(stats[[#This Row],[Column1]],stats[[#This Row],[Total Clear]]/stats[[#This Row],[Total Runs]],NA())</f>
        <v>4.945598417408506E-3</v>
      </c>
      <c r="G2023" s="6">
        <f>SUM(B$2:B2023) / SUM(C$2:C2023)</f>
        <v>4.945598417408506E-3</v>
      </c>
      <c r="H2023" s="7">
        <f>IFERROR(stats[[#This Row],[Column1]]-A2022,"")</f>
        <v>1.0416666627861559E-3</v>
      </c>
      <c r="I2023" s="7">
        <f>IFERROR(_xlfn.QUARTILE.INC(H$2:H2023,1),"")</f>
        <v>9.4907407037680969E-4</v>
      </c>
      <c r="J2023" s="7">
        <f>IFERROR(_xlfn.QUARTILE.INC(H$2:H2023,3),"")</f>
        <v>1.0648148163454607E-3</v>
      </c>
      <c r="K2023" s="7">
        <f>IFERROR(stats[[#This Row],[Q3]]-stats[[#This Row],[Q1]],"")</f>
        <v>1.1574074596865103E-4</v>
      </c>
      <c r="L2023" s="7">
        <f>IFERROR(AVERAGEIFS(H$2:H2023, H$2:H2023, "&lt;" &amp;stats[[#This Row],[Q3]]+(2*stats[[#This Row],[IQR]]), H$2:H2023, "&gt;" &amp; stats[[#This Row],[Q1]]-(2*stats[[#This Row],[IQR]])),"")</f>
        <v>1.0057726055250139E-3</v>
      </c>
    </row>
    <row r="2024" spans="1:12" x14ac:dyDescent="0.25">
      <c r="A2024" s="4">
        <v>44447.546770833331</v>
      </c>
      <c r="B2024">
        <v>0</v>
      </c>
      <c r="C2024">
        <v>1</v>
      </c>
      <c r="D2024" s="5">
        <f>SUM(B$2:B2024)</f>
        <v>10</v>
      </c>
      <c r="E2024" s="5">
        <f>SUM(C$2:C2024)</f>
        <v>2023</v>
      </c>
      <c r="F2024" s="6">
        <f>IF(stats[[#This Row],[Column1]],stats[[#This Row],[Total Clear]]/stats[[#This Row],[Total Runs]],NA())</f>
        <v>4.9431537320810681E-3</v>
      </c>
      <c r="G2024" s="6">
        <f>SUM(B$2:B2024) / SUM(C$2:C2024)</f>
        <v>4.9431537320810681E-3</v>
      </c>
      <c r="H2024" s="7">
        <f>IFERROR(stats[[#This Row],[Column1]]-A2023,"")</f>
        <v>1.0532407395658083E-3</v>
      </c>
      <c r="I2024" s="7">
        <f>IFERROR(_xlfn.QUARTILE.INC(H$2:H2024,1),"")</f>
        <v>9.4907407037680969E-4</v>
      </c>
      <c r="J2024" s="7">
        <f>IFERROR(_xlfn.QUARTILE.INC(H$2:H2024,3),"")</f>
        <v>1.0648148163454607E-3</v>
      </c>
      <c r="K2024" s="7">
        <f>IFERROR(stats[[#This Row],[Q3]]-stats[[#This Row],[Q1]],"")</f>
        <v>1.1574074596865103E-4</v>
      </c>
      <c r="L2024" s="7">
        <f>IFERROR(AVERAGEIFS(H$2:H2024, H$2:H2024, "&lt;" &amp;stats[[#This Row],[Q3]]+(2*stats[[#This Row],[IQR]]), H$2:H2024, "&gt;" &amp; stats[[#This Row],[Q1]]-(2*stats[[#This Row],[IQR]])),"")</f>
        <v>1.0057962686028008E-3</v>
      </c>
    </row>
    <row r="2025" spans="1:12" x14ac:dyDescent="0.25">
      <c r="A2025" s="4">
        <v>44447.547881944447</v>
      </c>
      <c r="B2025">
        <v>0</v>
      </c>
      <c r="C2025">
        <v>1</v>
      </c>
      <c r="D2025" s="5">
        <f>SUM(B$2:B2025)</f>
        <v>10</v>
      </c>
      <c r="E2025" s="5">
        <f>SUM(C$2:C2025)</f>
        <v>2024</v>
      </c>
      <c r="F2025" s="6">
        <f>IF(stats[[#This Row],[Column1]],stats[[#This Row],[Total Clear]]/stats[[#This Row],[Total Runs]],NA())</f>
        <v>4.940711462450593E-3</v>
      </c>
      <c r="G2025" s="6">
        <f>SUM(B$2:B2025) / SUM(C$2:C2025)</f>
        <v>4.940711462450593E-3</v>
      </c>
      <c r="H2025" s="7">
        <f>IFERROR(stats[[#This Row],[Column1]]-A2024,"")</f>
        <v>1.1111111161881126E-3</v>
      </c>
      <c r="I2025" s="7">
        <f>IFERROR(_xlfn.QUARTILE.INC(H$2:H2025,1),"")</f>
        <v>9.4907407037680969E-4</v>
      </c>
      <c r="J2025" s="7">
        <f>IFERROR(_xlfn.QUARTILE.INC(H$2:H2025,3),"")</f>
        <v>1.0648148163454607E-3</v>
      </c>
      <c r="K2025" s="7">
        <f>IFERROR(stats[[#This Row],[Q3]]-stats[[#This Row],[Q1]],"")</f>
        <v>1.1574074596865103E-4</v>
      </c>
      <c r="L2025" s="7">
        <f>IFERROR(AVERAGEIFS(H$2:H2025, H$2:H2025, "&lt;" &amp;stats[[#This Row],[Q3]]+(2*stats[[#This Row],[IQR]]), H$2:H2025, "&gt;" &amp; stats[[#This Row],[Q1]]-(2*stats[[#This Row],[IQR]])),"")</f>
        <v>1.0058487423684139E-3</v>
      </c>
    </row>
    <row r="2026" spans="1:12" x14ac:dyDescent="0.25">
      <c r="A2026" s="4">
        <v>44447.54891203704</v>
      </c>
      <c r="B2026">
        <v>0</v>
      </c>
      <c r="C2026">
        <v>1</v>
      </c>
      <c r="D2026" s="5">
        <f>SUM(B$2:B2026)</f>
        <v>10</v>
      </c>
      <c r="E2026" s="5">
        <f>SUM(C$2:C2026)</f>
        <v>2025</v>
      </c>
      <c r="F2026" s="6">
        <f>IF(stats[[#This Row],[Column1]],stats[[#This Row],[Total Clear]]/stats[[#This Row],[Total Runs]],NA())</f>
        <v>4.9382716049382715E-3</v>
      </c>
      <c r="G2026" s="6">
        <f>SUM(B$2:B2026) / SUM(C$2:C2026)</f>
        <v>4.9382716049382715E-3</v>
      </c>
      <c r="H2026" s="7">
        <f>IFERROR(stats[[#This Row],[Column1]]-A2025,"")</f>
        <v>1.0300925932824612E-3</v>
      </c>
      <c r="I2026" s="7">
        <f>IFERROR(_xlfn.QUARTILE.INC(H$2:H2026,1),"")</f>
        <v>9.4907407037680969E-4</v>
      </c>
      <c r="J2026" s="7">
        <f>IFERROR(_xlfn.QUARTILE.INC(H$2:H2026,3),"")</f>
        <v>1.0648148163454607E-3</v>
      </c>
      <c r="K2026" s="7">
        <f>IFERROR(stats[[#This Row],[Q3]]-stats[[#This Row],[Q1]],"")</f>
        <v>1.1574074596865103E-4</v>
      </c>
      <c r="L2026" s="7">
        <f>IFERROR(AVERAGEIFS(H$2:H2026, H$2:H2026, "&lt;" &amp;stats[[#This Row],[Q3]]+(2*stats[[#This Row],[IQR]]), H$2:H2026, "&gt;" &amp; stats[[#This Row],[Q1]]-(2*stats[[#This Row],[IQR]])),"")</f>
        <v>1.0058608159993472E-3</v>
      </c>
    </row>
    <row r="2027" spans="1:12" x14ac:dyDescent="0.25">
      <c r="A2027" s="4">
        <v>44447.549953703703</v>
      </c>
      <c r="B2027">
        <v>0</v>
      </c>
      <c r="C2027">
        <v>1</v>
      </c>
      <c r="D2027" s="5">
        <f>SUM(B$2:B2027)</f>
        <v>10</v>
      </c>
      <c r="E2027" s="5">
        <f>SUM(C$2:C2027)</f>
        <v>2026</v>
      </c>
      <c r="F2027" s="6">
        <f>IF(stats[[#This Row],[Column1]],stats[[#This Row],[Total Clear]]/stats[[#This Row],[Total Runs]],NA())</f>
        <v>4.9358341559723592E-3</v>
      </c>
      <c r="G2027" s="6">
        <f>SUM(B$2:B2027) / SUM(C$2:C2027)</f>
        <v>4.9358341559723592E-3</v>
      </c>
      <c r="H2027" s="7">
        <f>IFERROR(stats[[#This Row],[Column1]]-A2026,"")</f>
        <v>1.0416666627861559E-3</v>
      </c>
      <c r="I2027" s="7">
        <f>IFERROR(_xlfn.QUARTILE.INC(H$2:H2027,1),"")</f>
        <v>9.4907407037680969E-4</v>
      </c>
      <c r="J2027" s="7">
        <f>IFERROR(_xlfn.QUARTILE.INC(H$2:H2027,3),"")</f>
        <v>1.0648148163454607E-3</v>
      </c>
      <c r="K2027" s="7">
        <f>IFERROR(stats[[#This Row],[Q3]]-stats[[#This Row],[Q1]],"")</f>
        <v>1.1574074596865103E-4</v>
      </c>
      <c r="L2027" s="7">
        <f>IFERROR(AVERAGEIFS(H$2:H2027, H$2:H2027, "&lt;" &amp;stats[[#This Row],[Q3]]+(2*stats[[#This Row],[IQR]]), H$2:H2027, "&gt;" &amp; stats[[#This Row],[Q1]]-(2*stats[[#This Row],[IQR]])),"")</f>
        <v>1.0058786387204955E-3</v>
      </c>
    </row>
    <row r="2028" spans="1:12" x14ac:dyDescent="0.25">
      <c r="A2028" s="4">
        <v>44447.550891203704</v>
      </c>
      <c r="B2028">
        <v>0</v>
      </c>
      <c r="C2028">
        <v>1</v>
      </c>
      <c r="D2028" s="5">
        <f>SUM(B$2:B2028)</f>
        <v>10</v>
      </c>
      <c r="E2028" s="5">
        <f>SUM(C$2:C2028)</f>
        <v>2027</v>
      </c>
      <c r="F2028" s="6">
        <f>IF(stats[[#This Row],[Column1]],stats[[#This Row],[Total Clear]]/stats[[#This Row],[Total Runs]],NA())</f>
        <v>4.9333991119881598E-3</v>
      </c>
      <c r="G2028" s="6">
        <f>SUM(B$2:B2028) / SUM(C$2:C2028)</f>
        <v>4.9333991119881598E-3</v>
      </c>
      <c r="H2028" s="7">
        <f>IFERROR(stats[[#This Row],[Column1]]-A2027,"")</f>
        <v>9.3750000087311491E-4</v>
      </c>
      <c r="I2028" s="7">
        <f>IFERROR(_xlfn.QUARTILE.INC(H$2:H2028,1),"")</f>
        <v>9.4907407037680969E-4</v>
      </c>
      <c r="J2028" s="7">
        <f>IFERROR(_xlfn.QUARTILE.INC(H$2:H2028,3),"")</f>
        <v>1.0648148163454607E-3</v>
      </c>
      <c r="K2028" s="7">
        <f>IFERROR(stats[[#This Row],[Q3]]-stats[[#This Row],[Q1]],"")</f>
        <v>1.1574074596865103E-4</v>
      </c>
      <c r="L2028" s="7">
        <f>IFERROR(AVERAGEIFS(H$2:H2028, H$2:H2028, "&lt;" &amp;stats[[#This Row],[Q3]]+(2*stats[[#This Row],[IQR]]), H$2:H2028, "&gt;" &amp; stats[[#This Row],[Q1]]-(2*stats[[#This Row],[IQR]])),"")</f>
        <v>1.0058446194976859E-3</v>
      </c>
    </row>
    <row r="2029" spans="1:12" x14ac:dyDescent="0.25">
      <c r="A2029" s="4">
        <v>44447.551990740743</v>
      </c>
      <c r="B2029">
        <v>0</v>
      </c>
      <c r="C2029">
        <v>1</v>
      </c>
      <c r="D2029" s="5">
        <f>SUM(B$2:B2029)</f>
        <v>10</v>
      </c>
      <c r="E2029" s="5">
        <f>SUM(C$2:C2029)</f>
        <v>2028</v>
      </c>
      <c r="F2029" s="6">
        <f>IF(stats[[#This Row],[Column1]],stats[[#This Row],[Total Clear]]/stats[[#This Row],[Total Runs]],NA())</f>
        <v>4.9309664694280079E-3</v>
      </c>
      <c r="G2029" s="6">
        <f>SUM(B$2:B2029) / SUM(C$2:C2029)</f>
        <v>4.9309664694280079E-3</v>
      </c>
      <c r="H2029" s="7">
        <f>IFERROR(stats[[#This Row],[Column1]]-A2028,"")</f>
        <v>1.0995370394084603E-3</v>
      </c>
      <c r="I2029" s="7">
        <f>IFERROR(_xlfn.QUARTILE.INC(H$2:H2029,1),"")</f>
        <v>9.4907407037680969E-4</v>
      </c>
      <c r="J2029" s="7">
        <f>IFERROR(_xlfn.QUARTILE.INC(H$2:H2029,3),"")</f>
        <v>1.0648148163454607E-3</v>
      </c>
      <c r="K2029" s="7">
        <f>IFERROR(stats[[#This Row],[Q3]]-stats[[#This Row],[Q1]],"")</f>
        <v>1.1574074596865103E-4</v>
      </c>
      <c r="L2029" s="7">
        <f>IFERROR(AVERAGEIFS(H$2:H2029, H$2:H2029, "&lt;" &amp;stats[[#This Row],[Q3]]+(2*stats[[#This Row],[IQR]]), H$2:H2029, "&gt;" &amp; stats[[#This Row],[Q1]]-(2*stats[[#This Row],[IQR]])),"")</f>
        <v>1.0058912094628328E-3</v>
      </c>
    </row>
    <row r="2030" spans="1:12" x14ac:dyDescent="0.25">
      <c r="A2030" s="4">
        <v>44447.552986111114</v>
      </c>
      <c r="B2030">
        <v>0</v>
      </c>
      <c r="C2030">
        <v>1</v>
      </c>
      <c r="D2030" s="5">
        <f>SUM(B$2:B2030)</f>
        <v>10</v>
      </c>
      <c r="E2030" s="5">
        <f>SUM(C$2:C2030)</f>
        <v>2029</v>
      </c>
      <c r="F2030" s="6">
        <f>IF(stats[[#This Row],[Column1]],stats[[#This Row],[Total Clear]]/stats[[#This Row],[Total Runs]],NA())</f>
        <v>4.9285362247412515E-3</v>
      </c>
      <c r="G2030" s="6">
        <f>SUM(B$2:B2030) / SUM(C$2:C2030)</f>
        <v>4.9285362247412515E-3</v>
      </c>
      <c r="H2030" s="7">
        <f>IFERROR(stats[[#This Row],[Column1]]-A2029,"")</f>
        <v>9.9537037021946162E-4</v>
      </c>
      <c r="I2030" s="7">
        <f>IFERROR(_xlfn.QUARTILE.INC(H$2:H2030,1),"")</f>
        <v>9.4907407037680969E-4</v>
      </c>
      <c r="J2030" s="7">
        <f>IFERROR(_xlfn.QUARTILE.INC(H$2:H2030,3),"")</f>
        <v>1.0648148163454607E-3</v>
      </c>
      <c r="K2030" s="7">
        <f>IFERROR(stats[[#This Row],[Q3]]-stats[[#This Row],[Q1]],"")</f>
        <v>1.1574074596865103E-4</v>
      </c>
      <c r="L2030" s="7">
        <f>IFERROR(AVERAGEIFS(H$2:H2030, H$2:H2030, "&lt;" &amp;stats[[#This Row],[Q3]]+(2*stats[[#This Row],[IQR]]), H$2:H2030, "&gt;" &amp; stats[[#This Row],[Q1]]-(2*stats[[#This Row],[IQR]])),"")</f>
        <v>1.0058859804174833E-3</v>
      </c>
    </row>
    <row r="2031" spans="1:12" x14ac:dyDescent="0.25">
      <c r="A2031" s="4">
        <v>44447.553969907407</v>
      </c>
      <c r="B2031">
        <v>0</v>
      </c>
      <c r="C2031">
        <v>1</v>
      </c>
      <c r="D2031" s="5">
        <f>SUM(B$2:B2031)</f>
        <v>10</v>
      </c>
      <c r="E2031" s="5">
        <f>SUM(C$2:C2031)</f>
        <v>2030</v>
      </c>
      <c r="F2031" s="6">
        <f>IF(stats[[#This Row],[Column1]],stats[[#This Row],[Total Clear]]/stats[[#This Row],[Total Runs]],NA())</f>
        <v>4.9261083743842365E-3</v>
      </c>
      <c r="G2031" s="6">
        <f>SUM(B$2:B2031) / SUM(C$2:C2031)</f>
        <v>4.9261083743842365E-3</v>
      </c>
      <c r="H2031" s="7">
        <f>IFERROR(stats[[#This Row],[Column1]]-A2030,"")</f>
        <v>9.8379629343980923E-4</v>
      </c>
      <c r="I2031" s="7">
        <f>IFERROR(_xlfn.QUARTILE.INC(H$2:H2031,1),"")</f>
        <v>9.4907407037680969E-4</v>
      </c>
      <c r="J2031" s="7">
        <f>IFERROR(_xlfn.QUARTILE.INC(H$2:H2031,3),"")</f>
        <v>1.0648148163454607E-3</v>
      </c>
      <c r="K2031" s="7">
        <f>IFERROR(stats[[#This Row],[Q3]]-stats[[#This Row],[Q1]],"")</f>
        <v>1.1574074596865103E-4</v>
      </c>
      <c r="L2031" s="7">
        <f>IFERROR(AVERAGEIFS(H$2:H2031, H$2:H2031, "&lt;" &amp;stats[[#This Row],[Q3]]+(2*stats[[#This Row],[IQR]]), H$2:H2031, "&gt;" &amp; stats[[#This Row],[Q1]]-(2*stats[[#This Row],[IQR]])),"")</f>
        <v>1.0058750069018461E-3</v>
      </c>
    </row>
    <row r="2032" spans="1:12" x14ac:dyDescent="0.25">
      <c r="A2032" s="4">
        <v>44447.554965277777</v>
      </c>
      <c r="B2032">
        <v>0</v>
      </c>
      <c r="C2032">
        <v>1</v>
      </c>
      <c r="D2032" s="5">
        <f>SUM(B$2:B2032)</f>
        <v>10</v>
      </c>
      <c r="E2032" s="5">
        <f>SUM(C$2:C2032)</f>
        <v>2031</v>
      </c>
      <c r="F2032" s="6">
        <f>IF(stats[[#This Row],[Column1]],stats[[#This Row],[Total Clear]]/stats[[#This Row],[Total Runs]],NA())</f>
        <v>4.9236829148202859E-3</v>
      </c>
      <c r="G2032" s="6">
        <f>SUM(B$2:B2032) / SUM(C$2:C2032)</f>
        <v>4.9236829148202859E-3</v>
      </c>
      <c r="H2032" s="7">
        <f>IFERROR(stats[[#This Row],[Column1]]-A2031,"")</f>
        <v>9.9537037021946162E-4</v>
      </c>
      <c r="I2032" s="7">
        <f>IFERROR(_xlfn.QUARTILE.INC(H$2:H2032,1),"")</f>
        <v>9.4907407037680969E-4</v>
      </c>
      <c r="J2032" s="7">
        <f>IFERROR(_xlfn.QUARTILE.INC(H$2:H2032,3),"")</f>
        <v>1.0648148163454607E-3</v>
      </c>
      <c r="K2032" s="7">
        <f>IFERROR(stats[[#This Row],[Q3]]-stats[[#This Row],[Q1]],"")</f>
        <v>1.1574074596865103E-4</v>
      </c>
      <c r="L2032" s="7">
        <f>IFERROR(AVERAGEIFS(H$2:H2032, H$2:H2032, "&lt;" &amp;stats[[#This Row],[Q3]]+(2*stats[[#This Row],[IQR]]), H$2:H2032, "&gt;" &amp; stats[[#This Row],[Q1]]-(2*stats[[#This Row],[IQR]])),"")</f>
        <v>1.0058697910941587E-3</v>
      </c>
    </row>
    <row r="2033" spans="1:12" x14ac:dyDescent="0.25">
      <c r="A2033" s="4">
        <v>44447.555995370371</v>
      </c>
      <c r="B2033">
        <v>0</v>
      </c>
      <c r="C2033">
        <v>1</v>
      </c>
      <c r="D2033" s="5">
        <f>SUM(B$2:B2033)</f>
        <v>10</v>
      </c>
      <c r="E2033" s="5">
        <f>SUM(C$2:C2033)</f>
        <v>2032</v>
      </c>
      <c r="F2033" s="6">
        <f>IF(stats[[#This Row],[Column1]],stats[[#This Row],[Total Clear]]/stats[[#This Row],[Total Runs]],NA())</f>
        <v>4.921259842519685E-3</v>
      </c>
      <c r="G2033" s="6">
        <f>SUM(B$2:B2033) / SUM(C$2:C2033)</f>
        <v>4.921259842519685E-3</v>
      </c>
      <c r="H2033" s="7">
        <f>IFERROR(stats[[#This Row],[Column1]]-A2032,"")</f>
        <v>1.0300925932824612E-3</v>
      </c>
      <c r="I2033" s="7">
        <f>IFERROR(_xlfn.QUARTILE.INC(H$2:H2033,1),"")</f>
        <v>9.4907407037680969E-4</v>
      </c>
      <c r="J2033" s="7">
        <f>IFERROR(_xlfn.QUARTILE.INC(H$2:H2033,3),"")</f>
        <v>1.0648148163454607E-3</v>
      </c>
      <c r="K2033" s="7">
        <f>IFERROR(stats[[#This Row],[Q3]]-stats[[#This Row],[Q1]],"")</f>
        <v>1.1574074596865103E-4</v>
      </c>
      <c r="L2033" s="7">
        <f>IFERROR(AVERAGEIFS(H$2:H2033, H$2:H2033, "&lt;" &amp;stats[[#This Row],[Q3]]+(2*stats[[#This Row],[IQR]]), H$2:H2033, "&gt;" &amp; stats[[#This Row],[Q1]]-(2*stats[[#This Row],[IQR]])),"")</f>
        <v>1.0058818123359395E-3</v>
      </c>
    </row>
    <row r="2034" spans="1:12" x14ac:dyDescent="0.25">
      <c r="A2034" s="4">
        <v>44447.556967592594</v>
      </c>
      <c r="B2034">
        <v>0</v>
      </c>
      <c r="C2034">
        <v>1</v>
      </c>
      <c r="D2034" s="5">
        <f>SUM(B$2:B2034)</f>
        <v>10</v>
      </c>
      <c r="E2034" s="5">
        <f>SUM(C$2:C2034)</f>
        <v>2033</v>
      </c>
      <c r="F2034" s="6">
        <f>IF(stats[[#This Row],[Column1]],stats[[#This Row],[Total Clear]]/stats[[#This Row],[Total Runs]],NA())</f>
        <v>4.9188391539596657E-3</v>
      </c>
      <c r="G2034" s="6">
        <f>SUM(B$2:B2034) / SUM(C$2:C2034)</f>
        <v>4.9188391539596657E-3</v>
      </c>
      <c r="H2034" s="7">
        <f>IFERROR(stats[[#This Row],[Column1]]-A2033,"")</f>
        <v>9.7222222393611446E-4</v>
      </c>
      <c r="I2034" s="7">
        <f>IFERROR(_xlfn.QUARTILE.INC(H$2:H2034,1),"")</f>
        <v>9.4907407037680969E-4</v>
      </c>
      <c r="J2034" s="7">
        <f>IFERROR(_xlfn.QUARTILE.INC(H$2:H2034,3),"")</f>
        <v>1.0648148163454607E-3</v>
      </c>
      <c r="K2034" s="7">
        <f>IFERROR(stats[[#This Row],[Q3]]-stats[[#This Row],[Q1]],"")</f>
        <v>1.1574074596865103E-4</v>
      </c>
      <c r="L2034" s="7">
        <f>IFERROR(AVERAGEIFS(H$2:H2034, H$2:H2034, "&lt;" &amp;stats[[#This Row],[Q3]]+(2*stats[[#This Row],[IQR]]), H$2:H2034, "&gt;" &amp; stats[[#This Row],[Q1]]-(2*stats[[#This Row],[IQR]])),"")</f>
        <v>1.0058651161115348E-3</v>
      </c>
    </row>
    <row r="2035" spans="1:12" x14ac:dyDescent="0.25">
      <c r="A2035" s="4">
        <v>44447.558009259257</v>
      </c>
      <c r="B2035">
        <v>0</v>
      </c>
      <c r="C2035">
        <v>1</v>
      </c>
      <c r="D2035" s="5">
        <f>SUM(B$2:B2035)</f>
        <v>10</v>
      </c>
      <c r="E2035" s="5">
        <f>SUM(C$2:C2035)</f>
        <v>2034</v>
      </c>
      <c r="F2035" s="6">
        <f>IF(stats[[#This Row],[Column1]],stats[[#This Row],[Total Clear]]/stats[[#This Row],[Total Runs]],NA())</f>
        <v>4.9164208456243851E-3</v>
      </c>
      <c r="G2035" s="6">
        <f>SUM(B$2:B2035) / SUM(C$2:C2035)</f>
        <v>4.9164208456243851E-3</v>
      </c>
      <c r="H2035" s="7">
        <f>IFERROR(stats[[#This Row],[Column1]]-A2034,"")</f>
        <v>1.0416666627861559E-3</v>
      </c>
      <c r="I2035" s="7">
        <f>IFERROR(_xlfn.QUARTILE.INC(H$2:H2035,1),"")</f>
        <v>9.4907407037680969E-4</v>
      </c>
      <c r="J2035" s="7">
        <f>IFERROR(_xlfn.QUARTILE.INC(H$2:H2035,3),"")</f>
        <v>1.0648148163454607E-3</v>
      </c>
      <c r="K2035" s="7">
        <f>IFERROR(stats[[#This Row],[Q3]]-stats[[#This Row],[Q1]],"")</f>
        <v>1.1574074596865103E-4</v>
      </c>
      <c r="L2035" s="7">
        <f>IFERROR(AVERAGEIFS(H$2:H2035, H$2:H2035, "&lt;" &amp;stats[[#This Row],[Q3]]+(2*stats[[#This Row],[IQR]]), H$2:H2035, "&gt;" &amp; stats[[#This Row],[Q1]]-(2*stats[[#This Row],[IQR]])),"")</f>
        <v>1.0058828660107289E-3</v>
      </c>
    </row>
    <row r="2036" spans="1:12" x14ac:dyDescent="0.25">
      <c r="A2036" s="4">
        <v>44447.558958333335</v>
      </c>
      <c r="B2036">
        <v>0</v>
      </c>
      <c r="C2036">
        <v>1</v>
      </c>
      <c r="D2036" s="5">
        <f>SUM(B$2:B2036)</f>
        <v>10</v>
      </c>
      <c r="E2036" s="5">
        <f>SUM(C$2:C2036)</f>
        <v>2035</v>
      </c>
      <c r="F2036" s="6">
        <f>IF(stats[[#This Row],[Column1]],stats[[#This Row],[Total Clear]]/stats[[#This Row],[Total Runs]],NA())</f>
        <v>4.9140049140049139E-3</v>
      </c>
      <c r="G2036" s="6">
        <f>SUM(B$2:B2036) / SUM(C$2:C2036)</f>
        <v>4.9140049140049139E-3</v>
      </c>
      <c r="H2036" s="7">
        <f>IFERROR(stats[[#This Row],[Column1]]-A2035,"")</f>
        <v>9.490740776527673E-4</v>
      </c>
      <c r="I2036" s="7">
        <f>IFERROR(_xlfn.QUARTILE.INC(H$2:H2036,1),"")</f>
        <v>9.4907407037680969E-4</v>
      </c>
      <c r="J2036" s="7">
        <f>IFERROR(_xlfn.QUARTILE.INC(H$2:H2036,3),"")</f>
        <v>1.0648148163454607E-3</v>
      </c>
      <c r="K2036" s="7">
        <f>IFERROR(stats[[#This Row],[Q3]]-stats[[#This Row],[Q1]],"")</f>
        <v>1.1574074596865103E-4</v>
      </c>
      <c r="L2036" s="7">
        <f>IFERROR(AVERAGEIFS(H$2:H2036, H$2:H2036, "&lt;" &amp;stats[[#This Row],[Q3]]+(2*stats[[#This Row],[IQR]]), H$2:H2036, "&gt;" &amp; stats[[#This Row],[Q1]]-(2*stats[[#This Row],[IQR]])),"")</f>
        <v>1.0058547149758637E-3</v>
      </c>
    </row>
    <row r="2037" spans="1:12" x14ac:dyDescent="0.25">
      <c r="A2037" s="4">
        <v>44447.559976851851</v>
      </c>
      <c r="B2037">
        <v>0</v>
      </c>
      <c r="C2037">
        <v>1</v>
      </c>
      <c r="D2037" s="5">
        <f>SUM(B$2:B2037)</f>
        <v>10</v>
      </c>
      <c r="E2037" s="5">
        <f>SUM(C$2:C2037)</f>
        <v>2036</v>
      </c>
      <c r="F2037" s="6">
        <f>IF(stats[[#This Row],[Column1]],stats[[#This Row],[Total Clear]]/stats[[#This Row],[Total Runs]],NA())</f>
        <v>4.911591355599214E-3</v>
      </c>
      <c r="G2037" s="6">
        <f>SUM(B$2:B2037) / SUM(C$2:C2037)</f>
        <v>4.911591355599214E-3</v>
      </c>
      <c r="H2037" s="7">
        <f>IFERROR(stats[[#This Row],[Column1]]-A2036,"")</f>
        <v>1.0185185165028088E-3</v>
      </c>
      <c r="I2037" s="7">
        <f>IFERROR(_xlfn.QUARTILE.INC(H$2:H2037,1),"")</f>
        <v>9.4907407037680969E-4</v>
      </c>
      <c r="J2037" s="7">
        <f>IFERROR(_xlfn.QUARTILE.INC(H$2:H2037,3),"")</f>
        <v>1.0648148163454607E-3</v>
      </c>
      <c r="K2037" s="7">
        <f>IFERROR(stats[[#This Row],[Q3]]-stats[[#This Row],[Q1]],"")</f>
        <v>1.1574074596865103E-4</v>
      </c>
      <c r="L2037" s="7">
        <f>IFERROR(AVERAGEIFS(H$2:H2037, H$2:H2037, "&lt;" &amp;stats[[#This Row],[Q3]]+(2*stats[[#This Row],[IQR]]), H$2:H2037, "&gt;" &amp; stats[[#This Row],[Q1]]-(2*stats[[#This Row],[IQR]])),"")</f>
        <v>1.0058609872896462E-3</v>
      </c>
    </row>
    <row r="2038" spans="1:12" x14ac:dyDescent="0.25">
      <c r="A2038" s="4">
        <v>44447.560995370368</v>
      </c>
      <c r="B2038">
        <v>0</v>
      </c>
      <c r="C2038">
        <v>1</v>
      </c>
      <c r="D2038" s="5">
        <f>SUM(B$2:B2038)</f>
        <v>10</v>
      </c>
      <c r="E2038" s="5">
        <f>SUM(C$2:C2038)</f>
        <v>2037</v>
      </c>
      <c r="F2038" s="6">
        <f>IF(stats[[#This Row],[Column1]],stats[[#This Row],[Total Clear]]/stats[[#This Row],[Total Runs]],NA())</f>
        <v>4.9091801669121256E-3</v>
      </c>
      <c r="G2038" s="6">
        <f>SUM(B$2:B2038) / SUM(C$2:C2038)</f>
        <v>4.9091801669121256E-3</v>
      </c>
      <c r="H2038" s="7">
        <f>IFERROR(stats[[#This Row],[Column1]]-A2037,"")</f>
        <v>1.0185185165028088E-3</v>
      </c>
      <c r="I2038" s="7">
        <f>IFERROR(_xlfn.QUARTILE.INC(H$2:H2038,1),"")</f>
        <v>9.4907407037680969E-4</v>
      </c>
      <c r="J2038" s="7">
        <f>IFERROR(_xlfn.QUARTILE.INC(H$2:H2038,3),"")</f>
        <v>1.0648148163454607E-3</v>
      </c>
      <c r="K2038" s="7">
        <f>IFERROR(stats[[#This Row],[Q3]]-stats[[#This Row],[Q1]],"")</f>
        <v>1.1574074596865103E-4</v>
      </c>
      <c r="L2038" s="7">
        <f>IFERROR(AVERAGEIFS(H$2:H2038, H$2:H2038, "&lt;" &amp;stats[[#This Row],[Q3]]+(2*stats[[#This Row],[IQR]]), H$2:H2038, "&gt;" &amp; stats[[#This Row],[Q1]]-(2*stats[[#This Row],[IQR]])),"")</f>
        <v>1.0058672533932171E-3</v>
      </c>
    </row>
    <row r="2039" spans="1:12" x14ac:dyDescent="0.25">
      <c r="A2039" s="4">
        <v>44447.562118055554</v>
      </c>
      <c r="B2039">
        <v>0</v>
      </c>
      <c r="C2039">
        <v>1</v>
      </c>
      <c r="D2039" s="5">
        <f>SUM(B$2:B2039)</f>
        <v>10</v>
      </c>
      <c r="E2039" s="5">
        <f>SUM(C$2:C2039)</f>
        <v>2038</v>
      </c>
      <c r="F2039" s="6">
        <f>IF(stats[[#This Row],[Column1]],stats[[#This Row],[Total Clear]]/stats[[#This Row],[Total Runs]],NA())</f>
        <v>4.9067713444553487E-3</v>
      </c>
      <c r="G2039" s="6">
        <f>SUM(B$2:B2039) / SUM(C$2:C2039)</f>
        <v>4.9067713444553487E-3</v>
      </c>
      <c r="H2039" s="7">
        <f>IFERROR(stats[[#This Row],[Column1]]-A2038,"")</f>
        <v>1.1226851856918074E-3</v>
      </c>
      <c r="I2039" s="7">
        <f>IFERROR(_xlfn.QUARTILE.INC(H$2:H2039,1),"")</f>
        <v>9.4907407037680969E-4</v>
      </c>
      <c r="J2039" s="7">
        <f>IFERROR(_xlfn.QUARTILE.INC(H$2:H2039,3),"")</f>
        <v>1.0648148163454607E-3</v>
      </c>
      <c r="K2039" s="7">
        <f>IFERROR(stats[[#This Row],[Q3]]-stats[[#This Row],[Q1]],"")</f>
        <v>1.1574074596865103E-4</v>
      </c>
      <c r="L2039" s="7">
        <f>IFERROR(AVERAGEIFS(H$2:H2039, H$2:H2039, "&lt;" &amp;stats[[#This Row],[Q3]]+(2*stats[[#This Row],[IQR]]), H$2:H2039, "&gt;" &amp; stats[[#This Row],[Q1]]-(2*stats[[#This Row],[IQR]])),"")</f>
        <v>1.0059250554378973E-3</v>
      </c>
    </row>
    <row r="2040" spans="1:12" x14ac:dyDescent="0.25">
      <c r="A2040" s="4">
        <v>44447.563159722224</v>
      </c>
      <c r="B2040">
        <v>0</v>
      </c>
      <c r="C2040">
        <v>1</v>
      </c>
      <c r="D2040" s="5">
        <f>SUM(B$2:B2040)</f>
        <v>10</v>
      </c>
      <c r="E2040" s="5">
        <f>SUM(C$2:C2040)</f>
        <v>2039</v>
      </c>
      <c r="F2040" s="6">
        <f>IF(stats[[#This Row],[Column1]],stats[[#This Row],[Total Clear]]/stats[[#This Row],[Total Runs]],NA())</f>
        <v>4.9043648847474251E-3</v>
      </c>
      <c r="G2040" s="6">
        <f>SUM(B$2:B2040) / SUM(C$2:C2040)</f>
        <v>4.9043648847474251E-3</v>
      </c>
      <c r="H2040" s="7">
        <f>IFERROR(stats[[#This Row],[Column1]]-A2039,"")</f>
        <v>1.0416666700621136E-3</v>
      </c>
      <c r="I2040" s="7">
        <f>IFERROR(_xlfn.QUARTILE.INC(H$2:H2040,1),"")</f>
        <v>9.4907407037680969E-4</v>
      </c>
      <c r="J2040" s="7">
        <f>IFERROR(_xlfn.QUARTILE.INC(H$2:H2040,3),"")</f>
        <v>1.0648148163454607E-3</v>
      </c>
      <c r="K2040" s="7">
        <f>IFERROR(stats[[#This Row],[Q3]]-stats[[#This Row],[Q1]],"")</f>
        <v>1.1574074596865103E-4</v>
      </c>
      <c r="L2040" s="7">
        <f>IFERROR(AVERAGEIFS(H$2:H2040, H$2:H2040, "&lt;" &amp;stats[[#This Row],[Q3]]+(2*stats[[#This Row],[IQR]]), H$2:H2040, "&gt;" &amp; stats[[#This Row],[Q1]]-(2*stats[[#This Row],[IQR]])),"")</f>
        <v>1.0059427318051695E-3</v>
      </c>
    </row>
    <row r="2041" spans="1:12" x14ac:dyDescent="0.25">
      <c r="A2041" s="4">
        <v>44447.564189814817</v>
      </c>
      <c r="B2041">
        <v>0</v>
      </c>
      <c r="C2041">
        <v>1</v>
      </c>
      <c r="D2041" s="5">
        <f>SUM(B$2:B2041)</f>
        <v>10</v>
      </c>
      <c r="E2041" s="5">
        <f>SUM(C$2:C2041)</f>
        <v>2040</v>
      </c>
      <c r="F2041" s="6">
        <f>IF(stats[[#This Row],[Column1]],stats[[#This Row],[Total Clear]]/stats[[#This Row],[Total Runs]],NA())</f>
        <v>4.9019607843137254E-3</v>
      </c>
      <c r="G2041" s="6">
        <f>SUM(B$2:B2041) / SUM(C$2:C2041)</f>
        <v>4.9019607843137254E-3</v>
      </c>
      <c r="H2041" s="7">
        <f>IFERROR(stats[[#This Row],[Column1]]-A2040,"")</f>
        <v>1.0300925932824612E-3</v>
      </c>
      <c r="I2041" s="7">
        <f>IFERROR(_xlfn.QUARTILE.INC(H$2:H2041,1),"")</f>
        <v>9.4907407037680969E-4</v>
      </c>
      <c r="J2041" s="7">
        <f>IFERROR(_xlfn.QUARTILE.INC(H$2:H2041,3),"")</f>
        <v>1.0648148163454607E-3</v>
      </c>
      <c r="K2041" s="7">
        <f>IFERROR(stats[[#This Row],[Q3]]-stats[[#This Row],[Q1]],"")</f>
        <v>1.1574074596865103E-4</v>
      </c>
      <c r="L2041" s="7">
        <f>IFERROR(AVERAGEIFS(H$2:H2041, H$2:H2041, "&lt;" &amp;stats[[#This Row],[Q3]]+(2*stats[[#This Row],[IQR]]), H$2:H2041, "&gt;" &amp; stats[[#This Row],[Q1]]-(2*stats[[#This Row],[IQR]])),"")</f>
        <v>1.0059546694529584E-3</v>
      </c>
    </row>
    <row r="2042" spans="1:12" x14ac:dyDescent="0.25">
      <c r="A2042" s="4">
        <v>44447.565185185187</v>
      </c>
      <c r="B2042">
        <v>0</v>
      </c>
      <c r="C2042">
        <v>1</v>
      </c>
      <c r="D2042" s="5">
        <f>SUM(B$2:B2042)</f>
        <v>10</v>
      </c>
      <c r="E2042" s="5">
        <f>SUM(C$2:C2042)</f>
        <v>2041</v>
      </c>
      <c r="F2042" s="6">
        <f>IF(stats[[#This Row],[Column1]],stats[[#This Row],[Total Clear]]/stats[[#This Row],[Total Runs]],NA())</f>
        <v>4.8995590396864281E-3</v>
      </c>
      <c r="G2042" s="6">
        <f>SUM(B$2:B2042) / SUM(C$2:C2042)</f>
        <v>4.8995590396864281E-3</v>
      </c>
      <c r="H2042" s="7">
        <f>IFERROR(stats[[#This Row],[Column1]]-A2041,"")</f>
        <v>9.9537037021946162E-4</v>
      </c>
      <c r="I2042" s="7">
        <f>IFERROR(_xlfn.QUARTILE.INC(H$2:H2042,1),"")</f>
        <v>9.4907407037680969E-4</v>
      </c>
      <c r="J2042" s="7">
        <f>IFERROR(_xlfn.QUARTILE.INC(H$2:H2042,3),"")</f>
        <v>1.0648148163454607E-3</v>
      </c>
      <c r="K2042" s="7">
        <f>IFERROR(stats[[#This Row],[Q3]]-stats[[#This Row],[Q1]],"")</f>
        <v>1.1574074596865103E-4</v>
      </c>
      <c r="L2042" s="7">
        <f>IFERROR(AVERAGEIFS(H$2:H2042, H$2:H2042, "&lt;" &amp;stats[[#This Row],[Q3]]+(2*stats[[#This Row],[IQR]]), H$2:H2042, "&gt;" &amp; stats[[#This Row],[Q1]]-(2*stats[[#This Row],[IQR]])),"")</f>
        <v>1.0059494400561041E-3</v>
      </c>
    </row>
    <row r="2043" spans="1:12" x14ac:dyDescent="0.25">
      <c r="A2043" s="4">
        <v>44447.56622685185</v>
      </c>
      <c r="B2043">
        <v>0</v>
      </c>
      <c r="C2043">
        <v>1</v>
      </c>
      <c r="D2043" s="5">
        <f>SUM(B$2:B2043)</f>
        <v>10</v>
      </c>
      <c r="E2043" s="5">
        <f>SUM(C$2:C2043)</f>
        <v>2042</v>
      </c>
      <c r="F2043" s="6">
        <f>IF(stats[[#This Row],[Column1]],stats[[#This Row],[Total Clear]]/stats[[#This Row],[Total Runs]],NA())</f>
        <v>4.8971596474045058E-3</v>
      </c>
      <c r="G2043" s="6">
        <f>SUM(B$2:B2043) / SUM(C$2:C2043)</f>
        <v>4.8971596474045058E-3</v>
      </c>
      <c r="H2043" s="7">
        <f>IFERROR(stats[[#This Row],[Column1]]-A2042,"")</f>
        <v>1.0416666627861559E-3</v>
      </c>
      <c r="I2043" s="7">
        <f>IFERROR(_xlfn.QUARTILE.INC(H$2:H2043,1),"")</f>
        <v>9.4907407037680969E-4</v>
      </c>
      <c r="J2043" s="7">
        <f>IFERROR(_xlfn.QUARTILE.INC(H$2:H2043,3),"")</f>
        <v>1.0648148163454607E-3</v>
      </c>
      <c r="K2043" s="7">
        <f>IFERROR(stats[[#This Row],[Q3]]-stats[[#This Row],[Q1]],"")</f>
        <v>1.1574074596865103E-4</v>
      </c>
      <c r="L2043" s="7">
        <f>IFERROR(AVERAGEIFS(H$2:H2043, H$2:H2043, "&lt;" &amp;stats[[#This Row],[Q3]]+(2*stats[[#This Row],[IQR]]), H$2:H2043, "&gt;" &amp; stats[[#This Row],[Q1]]-(2*stats[[#This Row],[IQR]])),"")</f>
        <v>1.0059670781907856E-3</v>
      </c>
    </row>
    <row r="2044" spans="1:12" x14ac:dyDescent="0.25">
      <c r="A2044" s="4">
        <v>44447.567303240743</v>
      </c>
      <c r="B2044">
        <v>0</v>
      </c>
      <c r="C2044">
        <v>1</v>
      </c>
      <c r="D2044" s="5">
        <f>SUM(B$2:B2044)</f>
        <v>10</v>
      </c>
      <c r="E2044" s="5">
        <f>SUM(C$2:C2044)</f>
        <v>2043</v>
      </c>
      <c r="F2044" s="6">
        <f>IF(stats[[#This Row],[Column1]],stats[[#This Row],[Total Clear]]/stats[[#This Row],[Total Runs]],NA())</f>
        <v>4.8947626040137049E-3</v>
      </c>
      <c r="G2044" s="6">
        <f>SUM(B$2:B2044) / SUM(C$2:C2044)</f>
        <v>4.8947626040137049E-3</v>
      </c>
      <c r="H2044" s="7">
        <f>IFERROR(stats[[#This Row],[Column1]]-A2043,"")</f>
        <v>1.0763888931251131E-3</v>
      </c>
      <c r="I2044" s="7">
        <f>IFERROR(_xlfn.QUARTILE.INC(H$2:H2044,1),"")</f>
        <v>9.4907407037680969E-4</v>
      </c>
      <c r="J2044" s="7">
        <f>IFERROR(_xlfn.QUARTILE.INC(H$2:H2044,3),"")</f>
        <v>1.0648148163454607E-3</v>
      </c>
      <c r="K2044" s="7">
        <f>IFERROR(stats[[#This Row],[Q3]]-stats[[#This Row],[Q1]],"")</f>
        <v>1.1574074596865103E-4</v>
      </c>
      <c r="L2044" s="7">
        <f>IFERROR(AVERAGEIFS(H$2:H2044, H$2:H2044, "&lt;" &amp;stats[[#This Row],[Q3]]+(2*stats[[#This Row],[IQR]]), H$2:H2044, "&gt;" &amp; stats[[#This Row],[Q1]]-(2*stats[[#This Row],[IQR]])),"")</f>
        <v>1.0060018372307334E-3</v>
      </c>
    </row>
    <row r="2045" spans="1:12" x14ac:dyDescent="0.25">
      <c r="A2045" s="4">
        <v>44447.568298611113</v>
      </c>
      <c r="B2045">
        <v>0</v>
      </c>
      <c r="C2045">
        <v>1</v>
      </c>
      <c r="D2045" s="5">
        <f>SUM(B$2:B2045)</f>
        <v>10</v>
      </c>
      <c r="E2045" s="5">
        <f>SUM(C$2:C2045)</f>
        <v>2044</v>
      </c>
      <c r="F2045" s="6">
        <f>IF(stats[[#This Row],[Column1]],stats[[#This Row],[Total Clear]]/stats[[#This Row],[Total Runs]],NA())</f>
        <v>4.8923679060665359E-3</v>
      </c>
      <c r="G2045" s="6">
        <f>SUM(B$2:B2045) / SUM(C$2:C2045)</f>
        <v>4.8923679060665359E-3</v>
      </c>
      <c r="H2045" s="7">
        <f>IFERROR(stats[[#This Row],[Column1]]-A2044,"")</f>
        <v>9.9537037021946162E-4</v>
      </c>
      <c r="I2045" s="7">
        <f>IFERROR(_xlfn.QUARTILE.INC(H$2:H2045,1),"")</f>
        <v>9.4907407037680969E-4</v>
      </c>
      <c r="J2045" s="7">
        <f>IFERROR(_xlfn.QUARTILE.INC(H$2:H2045,3),"")</f>
        <v>1.0648148163454607E-3</v>
      </c>
      <c r="K2045" s="7">
        <f>IFERROR(stats[[#This Row],[Q3]]-stats[[#This Row],[Q1]],"")</f>
        <v>1.1574074596865103E-4</v>
      </c>
      <c r="L2045" s="7">
        <f>IFERROR(AVERAGEIFS(H$2:H2045, H$2:H2045, "&lt;" &amp;stats[[#This Row],[Q3]]+(2*stats[[#This Row],[IQR]]), H$2:H2045, "&gt;" &amp; stats[[#This Row],[Q1]]-(2*stats[[#This Row],[IQR]])),"")</f>
        <v>1.0059965923037422E-3</v>
      </c>
    </row>
    <row r="2046" spans="1:12" x14ac:dyDescent="0.25">
      <c r="A2046" s="4">
        <v>44447.569374999999</v>
      </c>
      <c r="B2046">
        <v>0</v>
      </c>
      <c r="C2046">
        <v>1</v>
      </c>
      <c r="D2046" s="5">
        <f>SUM(B$2:B2046)</f>
        <v>10</v>
      </c>
      <c r="E2046" s="5">
        <f>SUM(C$2:C2046)</f>
        <v>2045</v>
      </c>
      <c r="F2046" s="6">
        <f>IF(stats[[#This Row],[Column1]],stats[[#This Row],[Total Clear]]/stats[[#This Row],[Total Runs]],NA())</f>
        <v>4.8899755501222494E-3</v>
      </c>
      <c r="G2046" s="6">
        <f>SUM(B$2:B2046) / SUM(C$2:C2046)</f>
        <v>4.8899755501222494E-3</v>
      </c>
      <c r="H2046" s="7">
        <f>IFERROR(stats[[#This Row],[Column1]]-A2045,"")</f>
        <v>1.0763888858491555E-3</v>
      </c>
      <c r="I2046" s="7">
        <f>IFERROR(_xlfn.QUARTILE.INC(H$2:H2046,1),"")</f>
        <v>9.4907407037680969E-4</v>
      </c>
      <c r="J2046" s="7">
        <f>IFERROR(_xlfn.QUARTILE.INC(H$2:H2046,3),"")</f>
        <v>1.0648148163454607E-3</v>
      </c>
      <c r="K2046" s="7">
        <f>IFERROR(stats[[#This Row],[Q3]]-stats[[#This Row],[Q1]],"")</f>
        <v>1.1574074596865103E-4</v>
      </c>
      <c r="L2046" s="7">
        <f>IFERROR(AVERAGEIFS(H$2:H2046, H$2:H2046, "&lt;" &amp;stats[[#This Row],[Q3]]+(2*stats[[#This Row],[IQR]]), H$2:H2046, "&gt;" &amp; stats[[#This Row],[Q1]]-(2*stats[[#This Row],[IQR]])),"")</f>
        <v>1.0060313025076601E-3</v>
      </c>
    </row>
    <row r="2047" spans="1:12" x14ac:dyDescent="0.25">
      <c r="A2047" s="4">
        <v>44447.5703125</v>
      </c>
      <c r="B2047">
        <v>0</v>
      </c>
      <c r="C2047">
        <v>1</v>
      </c>
      <c r="D2047" s="5">
        <f>SUM(B$2:B2047)</f>
        <v>10</v>
      </c>
      <c r="E2047" s="5">
        <f>SUM(C$2:C2047)</f>
        <v>2046</v>
      </c>
      <c r="F2047" s="6">
        <f>IF(stats[[#This Row],[Column1]],stats[[#This Row],[Total Clear]]/stats[[#This Row],[Total Runs]],NA())</f>
        <v>4.8875855327468231E-3</v>
      </c>
      <c r="G2047" s="6">
        <f>SUM(B$2:B2047) / SUM(C$2:C2047)</f>
        <v>4.8875855327468231E-3</v>
      </c>
      <c r="H2047" s="7">
        <f>IFERROR(stats[[#This Row],[Column1]]-A2046,"")</f>
        <v>9.3750000087311491E-4</v>
      </c>
      <c r="I2047" s="7">
        <f>IFERROR(_xlfn.QUARTILE.INC(H$2:H2047,1),"")</f>
        <v>9.4907407037680969E-4</v>
      </c>
      <c r="J2047" s="7">
        <f>IFERROR(_xlfn.QUARTILE.INC(H$2:H2047,3),"")</f>
        <v>1.0648148163454607E-3</v>
      </c>
      <c r="K2047" s="7">
        <f>IFERROR(stats[[#This Row],[Q3]]-stats[[#This Row],[Q1]],"")</f>
        <v>1.1574074596865103E-4</v>
      </c>
      <c r="L2047" s="7">
        <f>IFERROR(AVERAGEIFS(H$2:H2047, H$2:H2047, "&lt;" &amp;stats[[#This Row],[Q3]]+(2*stats[[#This Row],[IQR]]), H$2:H2047, "&gt;" &amp; stats[[#This Row],[Q1]]-(2*stats[[#This Row],[IQR]])),"")</f>
        <v>1.0059975266073966E-3</v>
      </c>
    </row>
    <row r="2048" spans="1:12" x14ac:dyDescent="0.25">
      <c r="A2048" s="4">
        <v>44447.57130787037</v>
      </c>
      <c r="B2048">
        <v>0</v>
      </c>
      <c r="C2048">
        <v>1</v>
      </c>
      <c r="D2048" s="5">
        <f>SUM(B$2:B2048)</f>
        <v>10</v>
      </c>
      <c r="E2048" s="5">
        <f>SUM(C$2:C2048)</f>
        <v>2047</v>
      </c>
      <c r="F2048" s="6">
        <f>IF(stats[[#This Row],[Column1]],stats[[#This Row],[Total Clear]]/stats[[#This Row],[Total Runs]],NA())</f>
        <v>4.8851978505129456E-3</v>
      </c>
      <c r="G2048" s="6">
        <f>SUM(B$2:B2048) / SUM(C$2:C2048)</f>
        <v>4.8851978505129456E-3</v>
      </c>
      <c r="H2048" s="7">
        <f>IFERROR(stats[[#This Row],[Column1]]-A2047,"")</f>
        <v>9.9537037021946162E-4</v>
      </c>
      <c r="I2048" s="7">
        <f>IFERROR(_xlfn.QUARTILE.INC(H$2:H2048,1),"")</f>
        <v>9.4907407037680969E-4</v>
      </c>
      <c r="J2048" s="7">
        <f>IFERROR(_xlfn.QUARTILE.INC(H$2:H2048,3),"")</f>
        <v>1.0648148163454607E-3</v>
      </c>
      <c r="K2048" s="7">
        <f>IFERROR(stats[[#This Row],[Q3]]-stats[[#This Row],[Q1]],"")</f>
        <v>1.1574074596865103E-4</v>
      </c>
      <c r="L2048" s="7">
        <f>IFERROR(AVERAGEIFS(H$2:H2048, H$2:H2048, "&lt;" &amp;stats[[#This Row],[Q3]]+(2*stats[[#This Row],[IQR]]), H$2:H2048, "&gt;" &amp; stats[[#This Row],[Q1]]-(2*stats[[#This Row],[IQR]])),"")</f>
        <v>1.0059922915549887E-3</v>
      </c>
    </row>
    <row r="2049" spans="1:12" x14ac:dyDescent="0.25">
      <c r="A2049" s="4">
        <v>44447.572337962964</v>
      </c>
      <c r="B2049">
        <v>0</v>
      </c>
      <c r="C2049">
        <v>1</v>
      </c>
      <c r="D2049" s="5">
        <f>SUM(B$2:B2049)</f>
        <v>10</v>
      </c>
      <c r="E2049" s="5">
        <f>SUM(C$2:C2049)</f>
        <v>2048</v>
      </c>
      <c r="F2049" s="6">
        <f>IF(stats[[#This Row],[Column1]],stats[[#This Row],[Total Clear]]/stats[[#This Row],[Total Runs]],NA())</f>
        <v>4.8828125E-3</v>
      </c>
      <c r="G2049" s="6">
        <f>SUM(B$2:B2049) / SUM(C$2:C2049)</f>
        <v>4.8828125E-3</v>
      </c>
      <c r="H2049" s="7">
        <f>IFERROR(stats[[#This Row],[Column1]]-A2048,"")</f>
        <v>1.0300925932824612E-3</v>
      </c>
      <c r="I2049" s="7">
        <f>IFERROR(_xlfn.QUARTILE.INC(H$2:H2049,1),"")</f>
        <v>9.4907407037680969E-4</v>
      </c>
      <c r="J2049" s="7">
        <f>IFERROR(_xlfn.QUARTILE.INC(H$2:H2049,3),"")</f>
        <v>1.0648148163454607E-3</v>
      </c>
      <c r="K2049" s="7">
        <f>IFERROR(stats[[#This Row],[Q3]]-stats[[#This Row],[Q1]],"")</f>
        <v>1.1574074596865103E-4</v>
      </c>
      <c r="L2049" s="7">
        <f>IFERROR(AVERAGEIFS(H$2:H2049, H$2:H2049, "&lt;" &amp;stats[[#This Row],[Q3]]+(2*stats[[#This Row],[IQR]]), H$2:H2049, "&gt;" &amp; stats[[#This Row],[Q1]]-(2*stats[[#This Row],[IQR]])),"")</f>
        <v>1.0060041577793744E-3</v>
      </c>
    </row>
    <row r="2050" spans="1:12" x14ac:dyDescent="0.25">
      <c r="A2050" s="4">
        <v>44447.573310185187</v>
      </c>
      <c r="B2050">
        <v>0</v>
      </c>
      <c r="C2050">
        <v>1</v>
      </c>
      <c r="D2050" s="5">
        <f>SUM(B$2:B2050)</f>
        <v>10</v>
      </c>
      <c r="E2050" s="5">
        <f>SUM(C$2:C2050)</f>
        <v>2049</v>
      </c>
      <c r="F2050" s="6">
        <f>IF(stats[[#This Row],[Column1]],stats[[#This Row],[Total Clear]]/stats[[#This Row],[Total Runs]],NA())</f>
        <v>4.880429477794046E-3</v>
      </c>
      <c r="G2050" s="6">
        <f>SUM(B$2:B2050) / SUM(C$2:C2050)</f>
        <v>4.880429477794046E-3</v>
      </c>
      <c r="H2050" s="7">
        <f>IFERROR(stats[[#This Row],[Column1]]-A2049,"")</f>
        <v>9.7222222393611446E-4</v>
      </c>
      <c r="I2050" s="7">
        <f>IFERROR(_xlfn.QUARTILE.INC(H$2:H2050,1),"")</f>
        <v>9.4907407037680969E-4</v>
      </c>
      <c r="J2050" s="7">
        <f>IFERROR(_xlfn.QUARTILE.INC(H$2:H2050,3),"")</f>
        <v>1.0648148163454607E-3</v>
      </c>
      <c r="K2050" s="7">
        <f>IFERROR(stats[[#This Row],[Q3]]-stats[[#This Row],[Q1]],"")</f>
        <v>1.1574074596865103E-4</v>
      </c>
      <c r="L2050" s="7">
        <f>IFERROR(AVERAGEIFS(H$2:H2050, H$2:H2050, "&lt;" &amp;stats[[#This Row],[Q3]]+(2*stats[[#This Row],[IQR]]), H$2:H2050, "&gt;" &amp; stats[[#This Row],[Q1]]-(2*stats[[#This Row],[IQR]])),"")</f>
        <v>1.0059875328119318E-3</v>
      </c>
    </row>
    <row r="2051" spans="1:12" x14ac:dyDescent="0.25">
      <c r="A2051" s="4">
        <v>44447.574317129627</v>
      </c>
      <c r="B2051">
        <v>0</v>
      </c>
      <c r="C2051">
        <v>1</v>
      </c>
      <c r="D2051" s="5">
        <f>SUM(B$2:B2051)</f>
        <v>10</v>
      </c>
      <c r="E2051" s="5">
        <f>SUM(C$2:C2051)</f>
        <v>2050</v>
      </c>
      <c r="F2051" s="6">
        <f>IF(stats[[#This Row],[Column1]],stats[[#This Row],[Total Clear]]/stats[[#This Row],[Total Runs]],NA())</f>
        <v>4.8780487804878049E-3</v>
      </c>
      <c r="G2051" s="6">
        <f>SUM(B$2:B2051) / SUM(C$2:C2051)</f>
        <v>4.8780487804878049E-3</v>
      </c>
      <c r="H2051" s="7">
        <f>IFERROR(stats[[#This Row],[Column1]]-A2050,"")</f>
        <v>1.0069444397231564E-3</v>
      </c>
      <c r="I2051" s="7">
        <f>IFERROR(_xlfn.QUARTILE.INC(H$2:H2051,1),"")</f>
        <v>9.4907407037680969E-4</v>
      </c>
      <c r="J2051" s="7">
        <f>IFERROR(_xlfn.QUARTILE.INC(H$2:H2051,3),"")</f>
        <v>1.0648148163454607E-3</v>
      </c>
      <c r="K2051" s="7">
        <f>IFERROR(stats[[#This Row],[Q3]]-stats[[#This Row],[Q1]],"")</f>
        <v>1.1574074596865103E-4</v>
      </c>
      <c r="L2051" s="7">
        <f>IFERROR(AVERAGEIFS(H$2:H2051, H$2:H2051, "&lt;" &amp;stats[[#This Row],[Q3]]+(2*stats[[#This Row],[IQR]]), H$2:H2051, "&gt;" &amp; stats[[#This Row],[Q1]]-(2*stats[[#This Row],[IQR]])),"")</f>
        <v>1.00598800349905E-3</v>
      </c>
    </row>
    <row r="2052" spans="1:12" x14ac:dyDescent="0.25">
      <c r="A2052" s="4">
        <v>44447.57534722222</v>
      </c>
      <c r="B2052">
        <v>0</v>
      </c>
      <c r="C2052">
        <v>1</v>
      </c>
      <c r="D2052" s="5">
        <f>SUM(B$2:B2052)</f>
        <v>10</v>
      </c>
      <c r="E2052" s="5">
        <f>SUM(C$2:C2052)</f>
        <v>2051</v>
      </c>
      <c r="F2052" s="6">
        <f>IF(stats[[#This Row],[Column1]],stats[[#This Row],[Total Clear]]/stats[[#This Row],[Total Runs]],NA())</f>
        <v>4.8756704046806435E-3</v>
      </c>
      <c r="G2052" s="6">
        <f>SUM(B$2:B2052) / SUM(C$2:C2052)</f>
        <v>4.8756704046806435E-3</v>
      </c>
      <c r="H2052" s="7">
        <f>IFERROR(stats[[#This Row],[Column1]]-A2051,"")</f>
        <v>1.0300925932824612E-3</v>
      </c>
      <c r="I2052" s="7">
        <f>IFERROR(_xlfn.QUARTILE.INC(H$2:H2052,1),"")</f>
        <v>9.4907407037680969E-4</v>
      </c>
      <c r="J2052" s="7">
        <f>IFERROR(_xlfn.QUARTILE.INC(H$2:H2052,3),"")</f>
        <v>1.0648148163454607E-3</v>
      </c>
      <c r="K2052" s="7">
        <f>IFERROR(stats[[#This Row],[Q3]]-stats[[#This Row],[Q1]],"")</f>
        <v>1.1574074596865103E-4</v>
      </c>
      <c r="L2052" s="7">
        <f>IFERROR(AVERAGEIFS(H$2:H2052, H$2:H2052, "&lt;" &amp;stats[[#This Row],[Q3]]+(2*stats[[#This Row],[IQR]]), H$2:H2052, "&gt;" &amp; stats[[#This Row],[Q1]]-(2*stats[[#This Row],[IQR]])),"")</f>
        <v>1.0059998543298187E-3</v>
      </c>
    </row>
    <row r="2053" spans="1:12" x14ac:dyDescent="0.25">
      <c r="A2053" s="4">
        <v>44447.576550925929</v>
      </c>
      <c r="B2053">
        <v>0</v>
      </c>
      <c r="C2053">
        <v>1</v>
      </c>
      <c r="D2053" s="5">
        <f>SUM(B$2:B2053)</f>
        <v>10</v>
      </c>
      <c r="E2053" s="5">
        <f>SUM(C$2:C2053)</f>
        <v>2052</v>
      </c>
      <c r="F2053" s="6">
        <f>IF(stats[[#This Row],[Column1]],stats[[#This Row],[Total Clear]]/stats[[#This Row],[Total Runs]],NA())</f>
        <v>4.8732943469785572E-3</v>
      </c>
      <c r="G2053" s="6">
        <f>SUM(B$2:B2053) / SUM(C$2:C2053)</f>
        <v>4.8732943469785572E-3</v>
      </c>
      <c r="H2053" s="7">
        <f>IFERROR(stats[[#This Row],[Column1]]-A2052,"")</f>
        <v>1.2037037085974589E-3</v>
      </c>
      <c r="I2053" s="7">
        <f>IFERROR(_xlfn.QUARTILE.INC(H$2:H2053,1),"")</f>
        <v>9.4907407037680969E-4</v>
      </c>
      <c r="J2053" s="7">
        <f>IFERROR(_xlfn.QUARTILE.INC(H$2:H2053,3),"")</f>
        <v>1.0648148163454607E-3</v>
      </c>
      <c r="K2053" s="7">
        <f>IFERROR(stats[[#This Row],[Q3]]-stats[[#This Row],[Q1]],"")</f>
        <v>1.1574074596865103E-4</v>
      </c>
      <c r="L2053" s="7">
        <f>IFERROR(AVERAGEIFS(H$2:H2053, H$2:H2053, "&lt;" &amp;stats[[#This Row],[Q3]]+(2*stats[[#This Row],[IQR]]), H$2:H2053, "&gt;" &amp; stats[[#This Row],[Q1]]-(2*stats[[#This Row],[IQR]])),"")</f>
        <v>1.0060970061009575E-3</v>
      </c>
    </row>
    <row r="2054" spans="1:12" x14ac:dyDescent="0.25">
      <c r="A2054" s="4">
        <v>44447.577557870369</v>
      </c>
      <c r="B2054">
        <v>0</v>
      </c>
      <c r="C2054">
        <v>1</v>
      </c>
      <c r="D2054" s="5">
        <f>SUM(B$2:B2054)</f>
        <v>10</v>
      </c>
      <c r="E2054" s="5">
        <f>SUM(C$2:C2054)</f>
        <v>2053</v>
      </c>
      <c r="F2054" s="6">
        <f>IF(stats[[#This Row],[Column1]],stats[[#This Row],[Total Clear]]/stats[[#This Row],[Total Runs]],NA())</f>
        <v>4.870920603994155E-3</v>
      </c>
      <c r="G2054" s="6">
        <f>SUM(B$2:B2054) / SUM(C$2:C2054)</f>
        <v>4.870920603994155E-3</v>
      </c>
      <c r="H2054" s="7">
        <f>IFERROR(stats[[#This Row],[Column1]]-A2053,"")</f>
        <v>1.0069444397231564E-3</v>
      </c>
      <c r="I2054" s="7">
        <f>IFERROR(_xlfn.QUARTILE.INC(H$2:H2054,1),"")</f>
        <v>9.4907407037680969E-4</v>
      </c>
      <c r="J2054" s="7">
        <f>IFERROR(_xlfn.QUARTILE.INC(H$2:H2054,3),"")</f>
        <v>1.0648148163454607E-3</v>
      </c>
      <c r="K2054" s="7">
        <f>IFERROR(stats[[#This Row],[Q3]]-stats[[#This Row],[Q1]],"")</f>
        <v>1.1574074596865103E-4</v>
      </c>
      <c r="L2054" s="7">
        <f>IFERROR(AVERAGEIFS(H$2:H2054, H$2:H2054, "&lt;" &amp;stats[[#This Row],[Q3]]+(2*stats[[#This Row],[IQR]]), H$2:H2054, "&gt;" &amp; stats[[#This Row],[Q1]]-(2*stats[[#This Row],[IQR]])),"")</f>
        <v>1.0060974223257229E-3</v>
      </c>
    </row>
    <row r="2055" spans="1:12" x14ac:dyDescent="0.25">
      <c r="A2055" s="4">
        <v>44447.578611111108</v>
      </c>
      <c r="B2055">
        <v>0</v>
      </c>
      <c r="C2055">
        <v>1</v>
      </c>
      <c r="D2055" s="5">
        <f>SUM(B$2:B2055)</f>
        <v>10</v>
      </c>
      <c r="E2055" s="5">
        <f>SUM(C$2:C2055)</f>
        <v>2054</v>
      </c>
      <c r="F2055" s="6">
        <f>IF(stats[[#This Row],[Column1]],stats[[#This Row],[Total Clear]]/stats[[#This Row],[Total Runs]],NA())</f>
        <v>4.8685491723466411E-3</v>
      </c>
      <c r="G2055" s="6">
        <f>SUM(B$2:B2055) / SUM(C$2:C2055)</f>
        <v>4.8685491723466411E-3</v>
      </c>
      <c r="H2055" s="7">
        <f>IFERROR(stats[[#This Row],[Column1]]-A2054,"")</f>
        <v>1.0532407395658083E-3</v>
      </c>
      <c r="I2055" s="7">
        <f>IFERROR(_xlfn.QUARTILE.INC(H$2:H2055,1),"")</f>
        <v>9.4907407037680969E-4</v>
      </c>
      <c r="J2055" s="7">
        <f>IFERROR(_xlfn.QUARTILE.INC(H$2:H2055,3),"")</f>
        <v>1.0648148163454607E-3</v>
      </c>
      <c r="K2055" s="7">
        <f>IFERROR(stats[[#This Row],[Q3]]-stats[[#This Row],[Q1]],"")</f>
        <v>1.1574074596865103E-4</v>
      </c>
      <c r="L2055" s="7">
        <f>IFERROR(AVERAGEIFS(H$2:H2055, H$2:H2055, "&lt;" &amp;stats[[#This Row],[Q3]]+(2*stats[[#This Row],[IQR]]), H$2:H2055, "&gt;" &amp; stats[[#This Row],[Q1]]-(2*stats[[#This Row],[IQR]])),"")</f>
        <v>1.0061205658295227E-3</v>
      </c>
    </row>
    <row r="2056" spans="1:12" x14ac:dyDescent="0.25">
      <c r="A2056" s="4">
        <v>44447.579652777778</v>
      </c>
      <c r="B2056">
        <v>0</v>
      </c>
      <c r="C2056">
        <v>1</v>
      </c>
      <c r="D2056" s="5">
        <f>SUM(B$2:B2056)</f>
        <v>10</v>
      </c>
      <c r="E2056" s="5">
        <f>SUM(C$2:C2056)</f>
        <v>2055</v>
      </c>
      <c r="F2056" s="6">
        <f>IF(stats[[#This Row],[Column1]],stats[[#This Row],[Total Clear]]/stats[[#This Row],[Total Runs]],NA())</f>
        <v>4.8661800486618006E-3</v>
      </c>
      <c r="G2056" s="6">
        <f>SUM(B$2:B2056) / SUM(C$2:C2056)</f>
        <v>4.8661800486618006E-3</v>
      </c>
      <c r="H2056" s="7">
        <f>IFERROR(stats[[#This Row],[Column1]]-A2055,"")</f>
        <v>1.0416666700621136E-3</v>
      </c>
      <c r="I2056" s="7">
        <f>IFERROR(_xlfn.QUARTILE.INC(H$2:H2056,1),"")</f>
        <v>9.4907407037680969E-4</v>
      </c>
      <c r="J2056" s="7">
        <f>IFERROR(_xlfn.QUARTILE.INC(H$2:H2056,3),"")</f>
        <v>1.0648148163454607E-3</v>
      </c>
      <c r="K2056" s="7">
        <f>IFERROR(stats[[#This Row],[Q3]]-stats[[#This Row],[Q1]],"")</f>
        <v>1.1574074596865103E-4</v>
      </c>
      <c r="L2056" s="7">
        <f>IFERROR(AVERAGEIFS(H$2:H2056, H$2:H2056, "&lt;" &amp;stats[[#This Row],[Q3]]+(2*stats[[#This Row],[IQR]]), H$2:H2056, "&gt;" &amp; stats[[#This Row],[Q1]]-(2*stats[[#This Row],[IQR]])),"")</f>
        <v>1.0061380074900881E-3</v>
      </c>
    </row>
    <row r="2057" spans="1:12" x14ac:dyDescent="0.25">
      <c r="A2057" s="4">
        <v>44447.580682870372</v>
      </c>
      <c r="B2057">
        <v>0</v>
      </c>
      <c r="C2057">
        <v>1</v>
      </c>
      <c r="D2057" s="5">
        <f>SUM(B$2:B2057)</f>
        <v>10</v>
      </c>
      <c r="E2057" s="5">
        <f>SUM(C$2:C2057)</f>
        <v>2056</v>
      </c>
      <c r="F2057" s="6">
        <f>IF(stats[[#This Row],[Column1]],stats[[#This Row],[Total Clear]]/stats[[#This Row],[Total Runs]],NA())</f>
        <v>4.8638132295719845E-3</v>
      </c>
      <c r="G2057" s="6">
        <f>SUM(B$2:B2057) / SUM(C$2:C2057)</f>
        <v>4.8638132295719845E-3</v>
      </c>
      <c r="H2057" s="7">
        <f>IFERROR(stats[[#This Row],[Column1]]-A2056,"")</f>
        <v>1.0300925932824612E-3</v>
      </c>
      <c r="I2057" s="7">
        <f>IFERROR(_xlfn.QUARTILE.INC(H$2:H2057,1),"")</f>
        <v>9.4907407037680969E-4</v>
      </c>
      <c r="J2057" s="7">
        <f>IFERROR(_xlfn.QUARTILE.INC(H$2:H2057,3),"")</f>
        <v>1.0648148163454607E-3</v>
      </c>
      <c r="K2057" s="7">
        <f>IFERROR(stats[[#This Row],[Q3]]-stats[[#This Row],[Q1]],"")</f>
        <v>1.1574074596865103E-4</v>
      </c>
      <c r="L2057" s="7">
        <f>IFERROR(AVERAGEIFS(H$2:H2057, H$2:H2057, "&lt;" &amp;stats[[#This Row],[Q3]]+(2*stats[[#This Row],[IQR]]), H$2:H2057, "&gt;" &amp; stats[[#This Row],[Q1]]-(2*stats[[#This Row],[IQR]])),"")</f>
        <v>1.0061497556930271E-3</v>
      </c>
    </row>
    <row r="2058" spans="1:12" x14ac:dyDescent="0.25">
      <c r="A2058" s="4">
        <v>44447.581701388888</v>
      </c>
      <c r="B2058">
        <v>0</v>
      </c>
      <c r="C2058">
        <v>1</v>
      </c>
      <c r="D2058" s="5">
        <f>SUM(B$2:B2058)</f>
        <v>10</v>
      </c>
      <c r="E2058" s="5">
        <f>SUM(C$2:C2058)</f>
        <v>2057</v>
      </c>
      <c r="F2058" s="6">
        <f>IF(stats[[#This Row],[Column1]],stats[[#This Row],[Total Clear]]/stats[[#This Row],[Total Runs]],NA())</f>
        <v>4.8614487117160914E-3</v>
      </c>
      <c r="G2058" s="6">
        <f>SUM(B$2:B2058) / SUM(C$2:C2058)</f>
        <v>4.8614487117160914E-3</v>
      </c>
      <c r="H2058" s="7">
        <f>IFERROR(stats[[#This Row],[Column1]]-A2057,"")</f>
        <v>1.0185185165028088E-3</v>
      </c>
      <c r="I2058" s="7">
        <f>IFERROR(_xlfn.QUARTILE.INC(H$2:H2058,1),"")</f>
        <v>9.4907407037680969E-4</v>
      </c>
      <c r="J2058" s="7">
        <f>IFERROR(_xlfn.QUARTILE.INC(H$2:H2058,3),"")</f>
        <v>1.0648148163454607E-3</v>
      </c>
      <c r="K2058" s="7">
        <f>IFERROR(stats[[#This Row],[Q3]]-stats[[#This Row],[Q1]],"")</f>
        <v>1.1574074596865103E-4</v>
      </c>
      <c r="L2058" s="7">
        <f>IFERROR(AVERAGEIFS(H$2:H2058, H$2:H2058, "&lt;" &amp;stats[[#This Row],[Q3]]+(2*stats[[#This Row],[IQR]]), H$2:H2058, "&gt;" &amp; stats[[#This Row],[Q1]]-(2*stats[[#This Row],[IQR]])),"")</f>
        <v>1.0061558188110711E-3</v>
      </c>
    </row>
    <row r="2059" spans="1:12" x14ac:dyDescent="0.25">
      <c r="A2059" s="4">
        <v>44447.582754629628</v>
      </c>
      <c r="B2059">
        <v>0</v>
      </c>
      <c r="C2059">
        <v>1</v>
      </c>
      <c r="D2059" s="5">
        <f>SUM(B$2:B2059)</f>
        <v>10</v>
      </c>
      <c r="E2059" s="5">
        <f>SUM(C$2:C2059)</f>
        <v>2058</v>
      </c>
      <c r="F2059" s="6">
        <f>IF(stats[[#This Row],[Column1]],stats[[#This Row],[Total Clear]]/stats[[#This Row],[Total Runs]],NA())</f>
        <v>4.859086491739553E-3</v>
      </c>
      <c r="G2059" s="6">
        <f>SUM(B$2:B2059) / SUM(C$2:C2059)</f>
        <v>4.859086491739553E-3</v>
      </c>
      <c r="H2059" s="7">
        <f>IFERROR(stats[[#This Row],[Column1]]-A2058,"")</f>
        <v>1.0532407395658083E-3</v>
      </c>
      <c r="I2059" s="7">
        <f>IFERROR(_xlfn.QUARTILE.INC(H$2:H2059,1),"")</f>
        <v>9.4907407037680969E-4</v>
      </c>
      <c r="J2059" s="7">
        <f>IFERROR(_xlfn.QUARTILE.INC(H$2:H2059,3),"")</f>
        <v>1.0648148163454607E-3</v>
      </c>
      <c r="K2059" s="7">
        <f>IFERROR(stats[[#This Row],[Q3]]-stats[[#This Row],[Q1]],"")</f>
        <v>1.1574074596865103E-4</v>
      </c>
      <c r="L2059" s="7">
        <f>IFERROR(AVERAGEIFS(H$2:H2059, H$2:H2059, "&lt;" &amp;stats[[#This Row],[Q3]]+(2*stats[[#This Row],[IQR]]), H$2:H2059, "&gt;" &amp; stats[[#This Row],[Q1]]-(2*stats[[#This Row],[IQR]])),"")</f>
        <v>1.0061788883459829E-3</v>
      </c>
    </row>
    <row r="2060" spans="1:12" x14ac:dyDescent="0.25">
      <c r="A2060" s="4">
        <v>44447.58384259259</v>
      </c>
      <c r="B2060">
        <v>0</v>
      </c>
      <c r="C2060">
        <v>1</v>
      </c>
      <c r="D2060" s="5">
        <f>SUM(B$2:B2060)</f>
        <v>10</v>
      </c>
      <c r="E2060" s="5">
        <f>SUM(C$2:C2060)</f>
        <v>2059</v>
      </c>
      <c r="F2060" s="6">
        <f>IF(stats[[#This Row],[Column1]],stats[[#This Row],[Total Clear]]/stats[[#This Row],[Total Runs]],NA())</f>
        <v>4.8567265662943174E-3</v>
      </c>
      <c r="G2060" s="6">
        <f>SUM(B$2:B2060) / SUM(C$2:C2060)</f>
        <v>4.8567265662943174E-3</v>
      </c>
      <c r="H2060" s="7">
        <f>IFERROR(stats[[#This Row],[Column1]]-A2059,"")</f>
        <v>1.0879629626288079E-3</v>
      </c>
      <c r="I2060" s="7">
        <f>IFERROR(_xlfn.QUARTILE.INC(H$2:H2060,1),"")</f>
        <v>9.4907407037680969E-4</v>
      </c>
      <c r="J2060" s="7">
        <f>IFERROR(_xlfn.QUARTILE.INC(H$2:H2060,3),"")</f>
        <v>1.0648148163454607E-3</v>
      </c>
      <c r="K2060" s="7">
        <f>IFERROR(stats[[#This Row],[Q3]]-stats[[#This Row],[Q1]],"")</f>
        <v>1.1574074596865103E-4</v>
      </c>
      <c r="L2060" s="7">
        <f>IFERROR(AVERAGEIFS(H$2:H2060, H$2:H2060, "&lt;" &amp;stats[[#This Row],[Q3]]+(2*stats[[#This Row],[IQR]]), H$2:H2060, "&gt;" &amp; stats[[#This Row],[Q1]]-(2*stats[[#This Row],[IQR]])),"")</f>
        <v>1.0062189393128206E-3</v>
      </c>
    </row>
    <row r="2061" spans="1:12" x14ac:dyDescent="0.25">
      <c r="A2061" s="4">
        <v>44447.584872685184</v>
      </c>
      <c r="B2061">
        <v>0</v>
      </c>
      <c r="C2061">
        <v>1</v>
      </c>
      <c r="D2061" s="5">
        <f>SUM(B$2:B2061)</f>
        <v>10</v>
      </c>
      <c r="E2061" s="5">
        <f>SUM(C$2:C2061)</f>
        <v>2060</v>
      </c>
      <c r="F2061" s="6">
        <f>IF(stats[[#This Row],[Column1]],stats[[#This Row],[Total Clear]]/stats[[#This Row],[Total Runs]],NA())</f>
        <v>4.8543689320388345E-3</v>
      </c>
      <c r="G2061" s="6">
        <f>SUM(B$2:B2061) / SUM(C$2:C2061)</f>
        <v>4.8543689320388345E-3</v>
      </c>
      <c r="H2061" s="7">
        <f>IFERROR(stats[[#This Row],[Column1]]-A2060,"")</f>
        <v>1.0300925932824612E-3</v>
      </c>
      <c r="I2061" s="7">
        <f>IFERROR(_xlfn.QUARTILE.INC(H$2:H2061,1),"")</f>
        <v>9.4907407037680969E-4</v>
      </c>
      <c r="J2061" s="7">
        <f>IFERROR(_xlfn.QUARTILE.INC(H$2:H2061,3),"")</f>
        <v>1.0648148163454607E-3</v>
      </c>
      <c r="K2061" s="7">
        <f>IFERROR(stats[[#This Row],[Q3]]-stats[[#This Row],[Q1]],"")</f>
        <v>1.1574074596865103E-4</v>
      </c>
      <c r="L2061" s="7">
        <f>IFERROR(AVERAGEIFS(H$2:H2061, H$2:H2061, "&lt;" &amp;stats[[#This Row],[Q3]]+(2*stats[[#This Row],[IQR]]), H$2:H2061, "&gt;" &amp; stats[[#This Row],[Q1]]-(2*stats[[#This Row],[IQR]])),"")</f>
        <v>1.0062306248996879E-3</v>
      </c>
    </row>
    <row r="2062" spans="1:12" x14ac:dyDescent="0.25">
      <c r="A2062" s="4">
        <v>44447.585949074077</v>
      </c>
      <c r="B2062">
        <v>0</v>
      </c>
      <c r="C2062">
        <v>1</v>
      </c>
      <c r="D2062" s="5">
        <f>SUM(B$2:B2062)</f>
        <v>10</v>
      </c>
      <c r="E2062" s="5">
        <f>SUM(C$2:C2062)</f>
        <v>2061</v>
      </c>
      <c r="F2062" s="6">
        <f>IF(stats[[#This Row],[Column1]],stats[[#This Row],[Total Clear]]/stats[[#This Row],[Total Runs]],NA())</f>
        <v>4.8520135856380394E-3</v>
      </c>
      <c r="G2062" s="6">
        <f>SUM(B$2:B2062) / SUM(C$2:C2062)</f>
        <v>4.8520135856380394E-3</v>
      </c>
      <c r="H2062" s="7">
        <f>IFERROR(stats[[#This Row],[Column1]]-A2061,"")</f>
        <v>1.0763888931251131E-3</v>
      </c>
      <c r="I2062" s="7">
        <f>IFERROR(_xlfn.QUARTILE.INC(H$2:H2062,1),"")</f>
        <v>9.4907407037680969E-4</v>
      </c>
      <c r="J2062" s="7">
        <f>IFERROR(_xlfn.QUARTILE.INC(H$2:H2062,3),"")</f>
        <v>1.0648148163454607E-3</v>
      </c>
      <c r="K2062" s="7">
        <f>IFERROR(stats[[#This Row],[Q3]]-stats[[#This Row],[Q1]],"")</f>
        <v>1.1574074596865103E-4</v>
      </c>
      <c r="L2062" s="7">
        <f>IFERROR(AVERAGEIFS(H$2:H2062, H$2:H2062, "&lt;" &amp;stats[[#This Row],[Q3]]+(2*stats[[#This Row],[IQR]]), H$2:H2062, "&gt;" &amp; stats[[#This Row],[Q1]]-(2*stats[[#This Row],[IQR]])),"")</f>
        <v>1.0062649489056689E-3</v>
      </c>
    </row>
    <row r="2063" spans="1:12" x14ac:dyDescent="0.25">
      <c r="A2063" s="4">
        <v>44447.586967592593</v>
      </c>
      <c r="B2063">
        <v>0</v>
      </c>
      <c r="C2063">
        <v>1</v>
      </c>
      <c r="D2063" s="5">
        <f>SUM(B$2:B2063)</f>
        <v>10</v>
      </c>
      <c r="E2063" s="5">
        <f>SUM(C$2:C2063)</f>
        <v>2062</v>
      </c>
      <c r="F2063" s="6">
        <f>IF(stats[[#This Row],[Column1]],stats[[#This Row],[Total Clear]]/stats[[#This Row],[Total Runs]],NA())</f>
        <v>4.849660523763337E-3</v>
      </c>
      <c r="G2063" s="6">
        <f>SUM(B$2:B2063) / SUM(C$2:C2063)</f>
        <v>4.849660523763337E-3</v>
      </c>
      <c r="H2063" s="7">
        <f>IFERROR(stats[[#This Row],[Column1]]-A2062,"")</f>
        <v>1.0185185165028088E-3</v>
      </c>
      <c r="I2063" s="7">
        <f>IFERROR(_xlfn.QUARTILE.INC(H$2:H2063,1),"")</f>
        <v>9.4907407037680969E-4</v>
      </c>
      <c r="J2063" s="7">
        <f>IFERROR(_xlfn.QUARTILE.INC(H$2:H2063,3),"")</f>
        <v>1.0648148163454607E-3</v>
      </c>
      <c r="K2063" s="7">
        <f>IFERROR(stats[[#This Row],[Q3]]-stats[[#This Row],[Q1]],"")</f>
        <v>1.1574074596865103E-4</v>
      </c>
      <c r="L2063" s="7">
        <f>IFERROR(AVERAGEIFS(H$2:H2063, H$2:H2063, "&lt;" &amp;stats[[#This Row],[Q3]]+(2*stats[[#This Row],[IQR]]), H$2:H2063, "&gt;" &amp; stats[[#This Row],[Q1]]-(2*stats[[#This Row],[IQR]])),"")</f>
        <v>1.0062709408702642E-3</v>
      </c>
    </row>
    <row r="2064" spans="1:12" x14ac:dyDescent="0.25">
      <c r="A2064" s="4">
        <v>44447.587939814817</v>
      </c>
      <c r="B2064">
        <v>0</v>
      </c>
      <c r="C2064">
        <v>1</v>
      </c>
      <c r="D2064" s="5">
        <f>SUM(B$2:B2064)</f>
        <v>10</v>
      </c>
      <c r="E2064" s="5">
        <f>SUM(C$2:C2064)</f>
        <v>2063</v>
      </c>
      <c r="F2064" s="6">
        <f>IF(stats[[#This Row],[Column1]],stats[[#This Row],[Total Clear]]/stats[[#This Row],[Total Runs]],NA())</f>
        <v>4.8473097430925833E-3</v>
      </c>
      <c r="G2064" s="6">
        <f>SUM(B$2:B2064) / SUM(C$2:C2064)</f>
        <v>4.8473097430925833E-3</v>
      </c>
      <c r="H2064" s="7">
        <f>IFERROR(stats[[#This Row],[Column1]]-A2063,"")</f>
        <v>9.7222222393611446E-4</v>
      </c>
      <c r="I2064" s="7">
        <f>IFERROR(_xlfn.QUARTILE.INC(H$2:H2064,1),"")</f>
        <v>9.4907407037680969E-4</v>
      </c>
      <c r="J2064" s="7">
        <f>IFERROR(_xlfn.QUARTILE.INC(H$2:H2064,3),"")</f>
        <v>1.0648148163454607E-3</v>
      </c>
      <c r="K2064" s="7">
        <f>IFERROR(stats[[#This Row],[Q3]]-stats[[#This Row],[Q1]],"")</f>
        <v>1.1574074596865103E-4</v>
      </c>
      <c r="L2064" s="7">
        <f>IFERROR(AVERAGEIFS(H$2:H2064, H$2:H2064, "&lt;" &amp;stats[[#This Row],[Q3]]+(2*stats[[#This Row],[IQR]]), H$2:H2064, "&gt;" &amp; stats[[#This Row],[Q1]]-(2*stats[[#This Row],[IQR]])),"")</f>
        <v>1.0062542992686344E-3</v>
      </c>
    </row>
    <row r="2065" spans="1:12" x14ac:dyDescent="0.25">
      <c r="A2065" s="4">
        <v>44447.588912037034</v>
      </c>
      <c r="B2065">
        <v>0</v>
      </c>
      <c r="C2065">
        <v>1</v>
      </c>
      <c r="D2065" s="5">
        <f>SUM(B$2:B2065)</f>
        <v>10</v>
      </c>
      <c r="E2065" s="5">
        <f>SUM(C$2:C2065)</f>
        <v>2064</v>
      </c>
      <c r="F2065" s="6">
        <f>IF(stats[[#This Row],[Column1]],stats[[#This Row],[Total Clear]]/stats[[#This Row],[Total Runs]],NA())</f>
        <v>4.8449612403100775E-3</v>
      </c>
      <c r="G2065" s="6">
        <f>SUM(B$2:B2065) / SUM(C$2:C2065)</f>
        <v>4.8449612403100775E-3</v>
      </c>
      <c r="H2065" s="7">
        <f>IFERROR(stats[[#This Row],[Column1]]-A2064,"")</f>
        <v>9.7222221666015685E-4</v>
      </c>
      <c r="I2065" s="7">
        <f>IFERROR(_xlfn.QUARTILE.INC(H$2:H2065,1),"")</f>
        <v>9.4907407037680969E-4</v>
      </c>
      <c r="J2065" s="7">
        <f>IFERROR(_xlfn.QUARTILE.INC(H$2:H2065,3),"")</f>
        <v>1.0648148163454607E-3</v>
      </c>
      <c r="K2065" s="7">
        <f>IFERROR(stats[[#This Row],[Q3]]-stats[[#This Row],[Q1]],"")</f>
        <v>1.1574074596865103E-4</v>
      </c>
      <c r="L2065" s="7">
        <f>IFERROR(AVERAGEIFS(H$2:H2065, H$2:H2065, "&lt;" &amp;stats[[#This Row],[Q3]]+(2*stats[[#This Row],[IQR]]), H$2:H2065, "&gt;" &amp; stats[[#This Row],[Q1]]-(2*stats[[#This Row],[IQR]])),"")</f>
        <v>1.0062376739229538E-3</v>
      </c>
    </row>
    <row r="2066" spans="1:12" x14ac:dyDescent="0.25">
      <c r="A2066" s="4">
        <v>44447.589849537035</v>
      </c>
      <c r="B2066">
        <v>0</v>
      </c>
      <c r="C2066">
        <v>1</v>
      </c>
      <c r="D2066" s="5">
        <f>SUM(B$2:B2066)</f>
        <v>10</v>
      </c>
      <c r="E2066" s="5">
        <f>SUM(C$2:C2066)</f>
        <v>2065</v>
      </c>
      <c r="F2066" s="6">
        <f>IF(stats[[#This Row],[Column1]],stats[[#This Row],[Total Clear]]/stats[[#This Row],[Total Runs]],NA())</f>
        <v>4.8426150121065378E-3</v>
      </c>
      <c r="G2066" s="6">
        <f>SUM(B$2:B2066) / SUM(C$2:C2066)</f>
        <v>4.8426150121065378E-3</v>
      </c>
      <c r="H2066" s="7">
        <f>IFERROR(stats[[#This Row],[Column1]]-A2065,"")</f>
        <v>9.3750000087311491E-4</v>
      </c>
      <c r="I2066" s="7">
        <f>IFERROR(_xlfn.QUARTILE.INC(H$2:H2066,1),"")</f>
        <v>9.4907407037680969E-4</v>
      </c>
      <c r="J2066" s="7">
        <f>IFERROR(_xlfn.QUARTILE.INC(H$2:H2066,3),"")</f>
        <v>1.0648148163454607E-3</v>
      </c>
      <c r="K2066" s="7">
        <f>IFERROR(stats[[#This Row],[Q3]]-stats[[#This Row],[Q1]],"")</f>
        <v>1.1574074596865103E-4</v>
      </c>
      <c r="L2066" s="7">
        <f>IFERROR(AVERAGEIFS(H$2:H2066, H$2:H2066, "&lt;" &amp;stats[[#This Row],[Q3]]+(2*stats[[#This Row],[IQR]]), H$2:H2066, "&gt;" &amp; stats[[#This Row],[Q1]]-(2*stats[[#This Row],[IQR]])),"")</f>
        <v>1.0062041106060349E-3</v>
      </c>
    </row>
    <row r="2067" spans="1:12" x14ac:dyDescent="0.25">
      <c r="A2067" s="4">
        <v>44447.590856481482</v>
      </c>
      <c r="B2067">
        <v>0</v>
      </c>
      <c r="C2067">
        <v>1</v>
      </c>
      <c r="D2067" s="5">
        <f>SUM(B$2:B2067)</f>
        <v>10</v>
      </c>
      <c r="E2067" s="5">
        <f>SUM(C$2:C2067)</f>
        <v>2066</v>
      </c>
      <c r="F2067" s="6">
        <f>IF(stats[[#This Row],[Column1]],stats[[#This Row],[Total Clear]]/stats[[#This Row],[Total Runs]],NA())</f>
        <v>4.8402710551790898E-3</v>
      </c>
      <c r="G2067" s="6">
        <f>SUM(B$2:B2067) / SUM(C$2:C2067)</f>
        <v>4.8402710551790898E-3</v>
      </c>
      <c r="H2067" s="7">
        <f>IFERROR(stats[[#This Row],[Column1]]-A2066,"")</f>
        <v>1.006944446999114E-3</v>
      </c>
      <c r="I2067" s="7">
        <f>IFERROR(_xlfn.QUARTILE.INC(H$2:H2067,1),"")</f>
        <v>9.4907407037680969E-4</v>
      </c>
      <c r="J2067" s="7">
        <f>IFERROR(_xlfn.QUARTILE.INC(H$2:H2067,3),"")</f>
        <v>1.0648148163454607E-3</v>
      </c>
      <c r="K2067" s="7">
        <f>IFERROR(stats[[#This Row],[Q3]]-stats[[#This Row],[Q1]],"")</f>
        <v>1.1574074596865103E-4</v>
      </c>
      <c r="L2067" s="7">
        <f>IFERROR(AVERAGEIFS(H$2:H2067, H$2:H2067, "&lt;" &amp;stats[[#This Row],[Q3]]+(2*stats[[#This Row],[IQR]]), H$2:H2067, "&gt;" &amp; stats[[#This Row],[Q1]]-(2*stats[[#This Row],[IQR]])),"")</f>
        <v>1.0062044719219905E-3</v>
      </c>
    </row>
    <row r="2068" spans="1:12" x14ac:dyDescent="0.25">
      <c r="A2068" s="4">
        <v>44447.591874999998</v>
      </c>
      <c r="B2068">
        <v>0</v>
      </c>
      <c r="C2068">
        <v>1</v>
      </c>
      <c r="D2068" s="5">
        <f>SUM(B$2:B2068)</f>
        <v>10</v>
      </c>
      <c r="E2068" s="5">
        <f>SUM(C$2:C2068)</f>
        <v>2067</v>
      </c>
      <c r="F2068" s="6">
        <f>IF(stats[[#This Row],[Column1]],stats[[#This Row],[Total Clear]]/stats[[#This Row],[Total Runs]],NA())</f>
        <v>4.8379293662312532E-3</v>
      </c>
      <c r="G2068" s="6">
        <f>SUM(B$2:B2068) / SUM(C$2:C2068)</f>
        <v>4.8379293662312532E-3</v>
      </c>
      <c r="H2068" s="7">
        <f>IFERROR(stats[[#This Row],[Column1]]-A2067,"")</f>
        <v>1.0185185165028088E-3</v>
      </c>
      <c r="I2068" s="7">
        <f>IFERROR(_xlfn.QUARTILE.INC(H$2:H2068,1),"")</f>
        <v>9.4907407037680969E-4</v>
      </c>
      <c r="J2068" s="7">
        <f>IFERROR(_xlfn.QUARTILE.INC(H$2:H2068,3),"")</f>
        <v>1.0648148163454607E-3</v>
      </c>
      <c r="K2068" s="7">
        <f>IFERROR(stats[[#This Row],[Q3]]-stats[[#This Row],[Q1]],"")</f>
        <v>1.1574074596865103E-4</v>
      </c>
      <c r="L2068" s="7">
        <f>IFERROR(AVERAGEIFS(H$2:H2068, H$2:H2068, "&lt;" &amp;stats[[#This Row],[Q3]]+(2*stats[[#This Row],[IQR]]), H$2:H2068, "&gt;" &amp; stats[[#This Row],[Q1]]-(2*stats[[#This Row],[IQR]])),"")</f>
        <v>1.0062104787730056E-3</v>
      </c>
    </row>
    <row r="2069" spans="1:12" x14ac:dyDescent="0.25">
      <c r="A2069" s="4">
        <v>44447.592870370368</v>
      </c>
      <c r="B2069">
        <v>0</v>
      </c>
      <c r="C2069">
        <v>1</v>
      </c>
      <c r="D2069" s="5">
        <f>SUM(B$2:B2069)</f>
        <v>10</v>
      </c>
      <c r="E2069" s="5">
        <f>SUM(C$2:C2069)</f>
        <v>2068</v>
      </c>
      <c r="F2069" s="6">
        <f>IF(stats[[#This Row],[Column1]],stats[[#This Row],[Total Clear]]/stats[[#This Row],[Total Runs]],NA())</f>
        <v>4.8355899419729211E-3</v>
      </c>
      <c r="G2069" s="6">
        <f>SUM(B$2:B2069) / SUM(C$2:C2069)</f>
        <v>4.8355899419729211E-3</v>
      </c>
      <c r="H2069" s="7">
        <f>IFERROR(stats[[#This Row],[Column1]]-A2068,"")</f>
        <v>9.9537037021946162E-4</v>
      </c>
      <c r="I2069" s="7">
        <f>IFERROR(_xlfn.QUARTILE.INC(H$2:H2069,1),"")</f>
        <v>9.4907407037680969E-4</v>
      </c>
      <c r="J2069" s="7">
        <f>IFERROR(_xlfn.QUARTILE.INC(H$2:H2069,3),"")</f>
        <v>1.0648148163454607E-3</v>
      </c>
      <c r="K2069" s="7">
        <f>IFERROR(stats[[#This Row],[Q3]]-stats[[#This Row],[Q1]],"")</f>
        <v>1.1574074596865103E-4</v>
      </c>
      <c r="L2069" s="7">
        <f>IFERROR(AVERAGEIFS(H$2:H2069, H$2:H2069, "&lt;" &amp;stats[[#This Row],[Q3]]+(2*stats[[#This Row],[IQR]]), H$2:H2069, "&gt;" &amp; stats[[#This Row],[Q1]]-(2*stats[[#This Row],[IQR]])),"")</f>
        <v>1.0062051934933598E-3</v>
      </c>
    </row>
    <row r="2070" spans="1:12" x14ac:dyDescent="0.25">
      <c r="A2070" s="4">
        <v>44447.593900462962</v>
      </c>
      <c r="B2070">
        <v>0</v>
      </c>
      <c r="C2070">
        <v>1</v>
      </c>
      <c r="D2070" s="5">
        <f>SUM(B$2:B2070)</f>
        <v>10</v>
      </c>
      <c r="E2070" s="5">
        <f>SUM(C$2:C2070)</f>
        <v>2069</v>
      </c>
      <c r="F2070" s="6">
        <f>IF(stats[[#This Row],[Column1]],stats[[#This Row],[Total Clear]]/stats[[#This Row],[Total Runs]],NA())</f>
        <v>4.8332527791203478E-3</v>
      </c>
      <c r="G2070" s="6">
        <f>SUM(B$2:B2070) / SUM(C$2:C2070)</f>
        <v>4.8332527791203478E-3</v>
      </c>
      <c r="H2070" s="7">
        <f>IFERROR(stats[[#This Row],[Column1]]-A2069,"")</f>
        <v>1.0300925932824612E-3</v>
      </c>
      <c r="I2070" s="7">
        <f>IFERROR(_xlfn.QUARTILE.INC(H$2:H2070,1),"")</f>
        <v>9.4907407037680969E-4</v>
      </c>
      <c r="J2070" s="7">
        <f>IFERROR(_xlfn.QUARTILE.INC(H$2:H2070,3),"")</f>
        <v>1.0648148163454607E-3</v>
      </c>
      <c r="K2070" s="7">
        <f>IFERROR(stats[[#This Row],[Q3]]-stats[[#This Row],[Q1]],"")</f>
        <v>1.1574074596865103E-4</v>
      </c>
      <c r="L2070" s="7">
        <f>IFERROR(AVERAGEIFS(H$2:H2070, H$2:H2070, "&lt;" &amp;stats[[#This Row],[Q3]]+(2*stats[[#This Row],[IQR]]), H$2:H2070, "&gt;" &amp; stats[[#This Row],[Q1]]-(2*stats[[#This Row],[IQR]])),"")</f>
        <v>1.0062168345263954E-3</v>
      </c>
    </row>
    <row r="2071" spans="1:12" x14ac:dyDescent="0.25">
      <c r="A2071" s="4">
        <v>44447.594895833332</v>
      </c>
      <c r="B2071">
        <v>0</v>
      </c>
      <c r="C2071">
        <v>1</v>
      </c>
      <c r="D2071" s="5">
        <f>SUM(B$2:B2071)</f>
        <v>10</v>
      </c>
      <c r="E2071" s="5">
        <f>SUM(C$2:C2071)</f>
        <v>2070</v>
      </c>
      <c r="F2071" s="6">
        <f>IF(stats[[#This Row],[Column1]],stats[[#This Row],[Total Clear]]/stats[[#This Row],[Total Runs]],NA())</f>
        <v>4.830917874396135E-3</v>
      </c>
      <c r="G2071" s="6">
        <f>SUM(B$2:B2071) / SUM(C$2:C2071)</f>
        <v>4.830917874396135E-3</v>
      </c>
      <c r="H2071" s="7">
        <f>IFERROR(stats[[#This Row],[Column1]]-A2070,"")</f>
        <v>9.9537037021946162E-4</v>
      </c>
      <c r="I2071" s="7">
        <f>IFERROR(_xlfn.QUARTILE.INC(H$2:H2071,1),"")</f>
        <v>9.4907407037680969E-4</v>
      </c>
      <c r="J2071" s="7">
        <f>IFERROR(_xlfn.QUARTILE.INC(H$2:H2071,3),"")</f>
        <v>1.0648148163454607E-3</v>
      </c>
      <c r="K2071" s="7">
        <f>IFERROR(stats[[#This Row],[Q3]]-stats[[#This Row],[Q1]],"")</f>
        <v>1.1574074596865103E-4</v>
      </c>
      <c r="L2071" s="7">
        <f>IFERROR(AVERAGEIFS(H$2:H2071, H$2:H2071, "&lt;" &amp;stats[[#This Row],[Q3]]+(2*stats[[#This Row],[IQR]]), H$2:H2071, "&gt;" &amp; stats[[#This Row],[Q1]]-(2*stats[[#This Row],[IQR]])),"")</f>
        <v>1.006211551299748E-3</v>
      </c>
    </row>
    <row r="2072" spans="1:12" x14ac:dyDescent="0.25">
      <c r="A2072" s="4">
        <v>44447.595949074072</v>
      </c>
      <c r="B2072">
        <v>0</v>
      </c>
      <c r="C2072">
        <v>1</v>
      </c>
      <c r="D2072" s="5">
        <f>SUM(B$2:B2072)</f>
        <v>10</v>
      </c>
      <c r="E2072" s="5">
        <f>SUM(C$2:C2072)</f>
        <v>2071</v>
      </c>
      <c r="F2072" s="6">
        <f>IF(stats[[#This Row],[Column1]],stats[[#This Row],[Total Clear]]/stats[[#This Row],[Total Runs]],NA())</f>
        <v>4.8285852245292128E-3</v>
      </c>
      <c r="G2072" s="6">
        <f>SUM(B$2:B2072) / SUM(C$2:C2072)</f>
        <v>4.8285852245292128E-3</v>
      </c>
      <c r="H2072" s="7">
        <f>IFERROR(stats[[#This Row],[Column1]]-A2071,"")</f>
        <v>1.0532407395658083E-3</v>
      </c>
      <c r="I2072" s="7">
        <f>IFERROR(_xlfn.QUARTILE.INC(H$2:H2072,1),"")</f>
        <v>9.4907407037680969E-4</v>
      </c>
      <c r="J2072" s="7">
        <f>IFERROR(_xlfn.QUARTILE.INC(H$2:H2072,3),"")</f>
        <v>1.0648148163454607E-3</v>
      </c>
      <c r="K2072" s="7">
        <f>IFERROR(stats[[#This Row],[Q3]]-stats[[#This Row],[Q1]],"")</f>
        <v>1.1574074596865103E-4</v>
      </c>
      <c r="L2072" s="7">
        <f>IFERROR(AVERAGEIFS(H$2:H2072, H$2:H2072, "&lt;" &amp;stats[[#This Row],[Q3]]+(2*stats[[#This Row],[IQR]]), H$2:H2072, "&gt;" &amp; stats[[#This Row],[Q1]]-(2*stats[[#This Row],[IQR]])),"")</f>
        <v>1.0062344476913089E-3</v>
      </c>
    </row>
    <row r="2073" spans="1:12" x14ac:dyDescent="0.25">
      <c r="A2073" s="4">
        <v>44447.597013888888</v>
      </c>
      <c r="B2073">
        <v>0</v>
      </c>
      <c r="C2073">
        <v>1</v>
      </c>
      <c r="D2073" s="5">
        <f>SUM(B$2:B2073)</f>
        <v>10</v>
      </c>
      <c r="E2073" s="5">
        <f>SUM(C$2:C2073)</f>
        <v>2072</v>
      </c>
      <c r="F2073" s="6">
        <f>IF(stats[[#This Row],[Column1]],stats[[#This Row],[Total Clear]]/stats[[#This Row],[Total Runs]],NA())</f>
        <v>4.8262548262548262E-3</v>
      </c>
      <c r="G2073" s="6">
        <f>SUM(B$2:B2073) / SUM(C$2:C2073)</f>
        <v>4.8262548262548262E-3</v>
      </c>
      <c r="H2073" s="7">
        <f>IFERROR(stats[[#This Row],[Column1]]-A2072,"")</f>
        <v>1.0648148163454607E-3</v>
      </c>
      <c r="I2073" s="7">
        <f>IFERROR(_xlfn.QUARTILE.INC(H$2:H2073,1),"")</f>
        <v>9.4907407037680969E-4</v>
      </c>
      <c r="J2073" s="7">
        <f>IFERROR(_xlfn.QUARTILE.INC(H$2:H2073,3),"")</f>
        <v>1.0648148163454607E-3</v>
      </c>
      <c r="K2073" s="7">
        <f>IFERROR(stats[[#This Row],[Q3]]-stats[[#This Row],[Q1]],"")</f>
        <v>1.1574074596865103E-4</v>
      </c>
      <c r="L2073" s="7">
        <f>IFERROR(AVERAGEIFS(H$2:H2073, H$2:H2073, "&lt;" &amp;stats[[#This Row],[Q3]]+(2*stats[[#This Row],[IQR]]), H$2:H2073, "&gt;" &amp; stats[[#This Row],[Q1]]-(2*stats[[#This Row],[IQR]])),"")</f>
        <v>1.0062629539534277E-3</v>
      </c>
    </row>
    <row r="2074" spans="1:12" x14ac:dyDescent="0.25">
      <c r="A2074" s="4">
        <v>44447.598067129627</v>
      </c>
      <c r="B2074">
        <v>0</v>
      </c>
      <c r="C2074">
        <v>1</v>
      </c>
      <c r="D2074" s="5">
        <f>SUM(B$2:B2074)</f>
        <v>10</v>
      </c>
      <c r="E2074" s="5">
        <f>SUM(C$2:C2074)</f>
        <v>2073</v>
      </c>
      <c r="F2074" s="6">
        <f>IF(stats[[#This Row],[Column1]],stats[[#This Row],[Total Clear]]/stats[[#This Row],[Total Runs]],NA())</f>
        <v>4.8239266763145201E-3</v>
      </c>
      <c r="G2074" s="6">
        <f>SUM(B$2:B2074) / SUM(C$2:C2074)</f>
        <v>4.8239266763145201E-3</v>
      </c>
      <c r="H2074" s="7">
        <f>IFERROR(stats[[#This Row],[Column1]]-A2073,"")</f>
        <v>1.0532407395658083E-3</v>
      </c>
      <c r="I2074" s="7">
        <f>IFERROR(_xlfn.QUARTILE.INC(H$2:H2074,1),"")</f>
        <v>9.4907407037680969E-4</v>
      </c>
      <c r="J2074" s="7">
        <f>IFERROR(_xlfn.QUARTILE.INC(H$2:H2074,3),"")</f>
        <v>1.0648148163454607E-3</v>
      </c>
      <c r="K2074" s="7">
        <f>IFERROR(stats[[#This Row],[Q3]]-stats[[#This Row],[Q1]],"")</f>
        <v>1.1574074596865103E-4</v>
      </c>
      <c r="L2074" s="7">
        <f>IFERROR(AVERAGEIFS(H$2:H2074, H$2:H2074, "&lt;" &amp;stats[[#This Row],[Q3]]+(2*stats[[#This Row],[IQR]]), H$2:H2074, "&gt;" &amp; stats[[#This Row],[Q1]]-(2*stats[[#This Row],[IQR]])),"")</f>
        <v>1.0062858030709435E-3</v>
      </c>
    </row>
    <row r="2075" spans="1:12" x14ac:dyDescent="0.25">
      <c r="A2075" s="4">
        <v>44447.599097222221</v>
      </c>
      <c r="B2075">
        <v>0</v>
      </c>
      <c r="C2075">
        <v>1</v>
      </c>
      <c r="D2075" s="5">
        <f>SUM(B$2:B2075)</f>
        <v>10</v>
      </c>
      <c r="E2075" s="5">
        <f>SUM(C$2:C2075)</f>
        <v>2074</v>
      </c>
      <c r="F2075" s="6">
        <f>IF(stats[[#This Row],[Column1]],stats[[#This Row],[Total Clear]]/stats[[#This Row],[Total Runs]],NA())</f>
        <v>4.8216007714561235E-3</v>
      </c>
      <c r="G2075" s="6">
        <f>SUM(B$2:B2075) / SUM(C$2:C2075)</f>
        <v>4.8216007714561235E-3</v>
      </c>
      <c r="H2075" s="7">
        <f>IFERROR(stats[[#This Row],[Column1]]-A2074,"")</f>
        <v>1.0300925932824612E-3</v>
      </c>
      <c r="I2075" s="7">
        <f>IFERROR(_xlfn.QUARTILE.INC(H$2:H2075,1),"")</f>
        <v>9.4907407037680969E-4</v>
      </c>
      <c r="J2075" s="7">
        <f>IFERROR(_xlfn.QUARTILE.INC(H$2:H2075,3),"")</f>
        <v>1.0648148163454607E-3</v>
      </c>
      <c r="K2075" s="7">
        <f>IFERROR(stats[[#This Row],[Q3]]-stats[[#This Row],[Q1]],"")</f>
        <v>1.1574074596865103E-4</v>
      </c>
      <c r="L2075" s="7">
        <f>IFERROR(AVERAGEIFS(H$2:H2075, H$2:H2075, "&lt;" &amp;stats[[#This Row],[Q3]]+(2*stats[[#This Row],[IQR]]), H$2:H2075, "&gt;" &amp; stats[[#This Row],[Q1]]-(2*stats[[#This Row],[IQR]])),"")</f>
        <v>1.0062973766199038E-3</v>
      </c>
    </row>
    <row r="2076" spans="1:12" x14ac:dyDescent="0.25">
      <c r="A2076" s="4">
        <v>44447.60015046296</v>
      </c>
      <c r="B2076">
        <v>0</v>
      </c>
      <c r="C2076">
        <v>1</v>
      </c>
      <c r="D2076" s="5">
        <f>SUM(B$2:B2076)</f>
        <v>10</v>
      </c>
      <c r="E2076" s="5">
        <f>SUM(C$2:C2076)</f>
        <v>2075</v>
      </c>
      <c r="F2076" s="6">
        <f>IF(stats[[#This Row],[Column1]],stats[[#This Row],[Total Clear]]/stats[[#This Row],[Total Runs]],NA())</f>
        <v>4.8192771084337354E-3</v>
      </c>
      <c r="G2076" s="6">
        <f>SUM(B$2:B2076) / SUM(C$2:C2076)</f>
        <v>4.8192771084337354E-3</v>
      </c>
      <c r="H2076" s="7">
        <f>IFERROR(stats[[#This Row],[Column1]]-A2075,"")</f>
        <v>1.0532407395658083E-3</v>
      </c>
      <c r="I2076" s="7">
        <f>IFERROR(_xlfn.QUARTILE.INC(H$2:H2076,1),"")</f>
        <v>9.4907407037680969E-4</v>
      </c>
      <c r="J2076" s="7">
        <f>IFERROR(_xlfn.QUARTILE.INC(H$2:H2076,3),"")</f>
        <v>1.0648148163454607E-3</v>
      </c>
      <c r="K2076" s="7">
        <f>IFERROR(stats[[#This Row],[Q3]]-stats[[#This Row],[Q1]],"")</f>
        <v>1.1574074596865103E-4</v>
      </c>
      <c r="L2076" s="7">
        <f>IFERROR(AVERAGEIFS(H$2:H2076, H$2:H2076, "&lt;" &amp;stats[[#This Row],[Q3]]+(2*stats[[#This Row],[IQR]]), H$2:H2076, "&gt;" &amp; stats[[#This Row],[Q1]]-(2*stats[[#This Row],[IQR]])),"")</f>
        <v>1.0063201868059806E-3</v>
      </c>
    </row>
    <row r="2077" spans="1:12" x14ac:dyDescent="0.25">
      <c r="A2077" s="4">
        <v>44447.601238425923</v>
      </c>
      <c r="B2077">
        <v>0</v>
      </c>
      <c r="C2077">
        <v>1</v>
      </c>
      <c r="D2077" s="5">
        <f>SUM(B$2:B2077)</f>
        <v>10</v>
      </c>
      <c r="E2077" s="5">
        <f>SUM(C$2:C2077)</f>
        <v>2076</v>
      </c>
      <c r="F2077" s="6">
        <f>IF(stats[[#This Row],[Column1]],stats[[#This Row],[Total Clear]]/stats[[#This Row],[Total Runs]],NA())</f>
        <v>4.8169556840077067E-3</v>
      </c>
      <c r="G2077" s="6">
        <f>SUM(B$2:B2077) / SUM(C$2:C2077)</f>
        <v>4.8169556840077067E-3</v>
      </c>
      <c r="H2077" s="7">
        <f>IFERROR(stats[[#This Row],[Column1]]-A2076,"")</f>
        <v>1.0879629626288079E-3</v>
      </c>
      <c r="I2077" s="7">
        <f>IFERROR(_xlfn.QUARTILE.INC(H$2:H2077,1),"")</f>
        <v>9.4907407037680969E-4</v>
      </c>
      <c r="J2077" s="7">
        <f>IFERROR(_xlfn.QUARTILE.INC(H$2:H2077,3),"")</f>
        <v>1.0648148163454607E-3</v>
      </c>
      <c r="K2077" s="7">
        <f>IFERROR(stats[[#This Row],[Q3]]-stats[[#This Row],[Q1]],"")</f>
        <v>1.1574074596865103E-4</v>
      </c>
      <c r="L2077" s="7">
        <f>IFERROR(AVERAGEIFS(H$2:H2077, H$2:H2077, "&lt;" &amp;stats[[#This Row],[Q3]]+(2*stats[[#This Row],[IQR]]), H$2:H2077, "&gt;" &amp; stats[[#This Row],[Q1]]-(2*stats[[#This Row],[IQR]])),"")</f>
        <v>1.0063598384698091E-3</v>
      </c>
    </row>
    <row r="2078" spans="1:12" x14ac:dyDescent="0.25">
      <c r="A2078" s="4">
        <v>44447.602280092593</v>
      </c>
      <c r="B2078">
        <v>0</v>
      </c>
      <c r="C2078">
        <v>1</v>
      </c>
      <c r="D2078" s="5">
        <f>SUM(B$2:B2078)</f>
        <v>10</v>
      </c>
      <c r="E2078" s="5">
        <f>SUM(C$2:C2078)</f>
        <v>2077</v>
      </c>
      <c r="F2078" s="6">
        <f>IF(stats[[#This Row],[Column1]],stats[[#This Row],[Total Clear]]/stats[[#This Row],[Total Runs]],NA())</f>
        <v>4.8146364949446319E-3</v>
      </c>
      <c r="G2078" s="6">
        <f>SUM(B$2:B2078) / SUM(C$2:C2078)</f>
        <v>4.8146364949446319E-3</v>
      </c>
      <c r="H2078" s="7">
        <f>IFERROR(stats[[#This Row],[Column1]]-A2077,"")</f>
        <v>1.0416666700621136E-3</v>
      </c>
      <c r="I2078" s="7">
        <f>IFERROR(_xlfn.QUARTILE.INC(H$2:H2078,1),"")</f>
        <v>9.4907407037680969E-4</v>
      </c>
      <c r="J2078" s="7">
        <f>IFERROR(_xlfn.QUARTILE.INC(H$2:H2078,3),"")</f>
        <v>1.0648148163454607E-3</v>
      </c>
      <c r="K2078" s="7">
        <f>IFERROR(stats[[#This Row],[Q3]]-stats[[#This Row],[Q1]],"")</f>
        <v>1.1574074596865103E-4</v>
      </c>
      <c r="L2078" s="7">
        <f>IFERROR(AVERAGEIFS(H$2:H2078, H$2:H2078, "&lt;" &amp;stats[[#This Row],[Q3]]+(2*stats[[#This Row],[IQR]]), H$2:H2078, "&gt;" &amp; stats[[#This Row],[Q1]]-(2*stats[[#This Row],[IQR]])),"")</f>
        <v>1.0063769777084461E-3</v>
      </c>
    </row>
    <row r="2079" spans="1:12" x14ac:dyDescent="0.25">
      <c r="A2079" s="4">
        <v>44447.603333333333</v>
      </c>
      <c r="B2079">
        <v>0</v>
      </c>
      <c r="C2079">
        <v>1</v>
      </c>
      <c r="D2079" s="5">
        <f>SUM(B$2:B2079)</f>
        <v>10</v>
      </c>
      <c r="E2079" s="5">
        <f>SUM(C$2:C2079)</f>
        <v>2078</v>
      </c>
      <c r="F2079" s="6">
        <f>IF(stats[[#This Row],[Column1]],stats[[#This Row],[Total Clear]]/stats[[#This Row],[Total Runs]],NA())</f>
        <v>4.8123195380173241E-3</v>
      </c>
      <c r="G2079" s="6">
        <f>SUM(B$2:B2079) / SUM(C$2:C2079)</f>
        <v>4.8123195380173241E-3</v>
      </c>
      <c r="H2079" s="7">
        <f>IFERROR(stats[[#This Row],[Column1]]-A2078,"")</f>
        <v>1.0532407395658083E-3</v>
      </c>
      <c r="I2079" s="7">
        <f>IFERROR(_xlfn.QUARTILE.INC(H$2:H2079,1),"")</f>
        <v>9.4907407037680969E-4</v>
      </c>
      <c r="J2079" s="7">
        <f>IFERROR(_xlfn.QUARTILE.INC(H$2:H2079,3),"")</f>
        <v>1.0648148163454607E-3</v>
      </c>
      <c r="K2079" s="7">
        <f>IFERROR(stats[[#This Row],[Q3]]-stats[[#This Row],[Q1]],"")</f>
        <v>1.1574074596865103E-4</v>
      </c>
      <c r="L2079" s="7">
        <f>IFERROR(AVERAGEIFS(H$2:H2079, H$2:H2079, "&lt;" &amp;stats[[#This Row],[Q3]]+(2*stats[[#This Row],[IQR]]), H$2:H2079, "&gt;" &amp; stats[[#This Row],[Q1]]-(2*stats[[#This Row],[IQR]])),"")</f>
        <v>1.0063997160693666E-3</v>
      </c>
    </row>
    <row r="2080" spans="1:12" x14ac:dyDescent="0.25">
      <c r="A2080" s="4">
        <v>44447.604432870372</v>
      </c>
      <c r="B2080">
        <v>0</v>
      </c>
      <c r="C2080">
        <v>1</v>
      </c>
      <c r="D2080" s="5">
        <f>SUM(B$2:B2080)</f>
        <v>10</v>
      </c>
      <c r="E2080" s="5">
        <f>SUM(C$2:C2080)</f>
        <v>2079</v>
      </c>
      <c r="F2080" s="6">
        <f>IF(stats[[#This Row],[Column1]],stats[[#This Row],[Total Clear]]/stats[[#This Row],[Total Runs]],NA())</f>
        <v>4.8100048100048103E-3</v>
      </c>
      <c r="G2080" s="6">
        <f>SUM(B$2:B2080) / SUM(C$2:C2080)</f>
        <v>4.8100048100048103E-3</v>
      </c>
      <c r="H2080" s="7">
        <f>IFERROR(stats[[#This Row],[Column1]]-A2079,"")</f>
        <v>1.0995370394084603E-3</v>
      </c>
      <c r="I2080" s="7">
        <f>IFERROR(_xlfn.QUARTILE.INC(H$2:H2080,1),"")</f>
        <v>9.4907407037680969E-4</v>
      </c>
      <c r="J2080" s="7">
        <f>IFERROR(_xlfn.QUARTILE.INC(H$2:H2080,3),"")</f>
        <v>1.0648148163454607E-3</v>
      </c>
      <c r="K2080" s="7">
        <f>IFERROR(stats[[#This Row],[Q3]]-stats[[#This Row],[Q1]],"")</f>
        <v>1.1574074596865103E-4</v>
      </c>
      <c r="L2080" s="7">
        <f>IFERROR(AVERAGEIFS(H$2:H2080, H$2:H2080, "&lt;" &amp;stats[[#This Row],[Q3]]+(2*stats[[#This Row],[IQR]]), H$2:H2080, "&gt;" &amp; stats[[#This Row],[Q1]]-(2*stats[[#This Row],[IQR]])),"")</f>
        <v>1.0064448845093954E-3</v>
      </c>
    </row>
    <row r="2081" spans="1:12" x14ac:dyDescent="0.25">
      <c r="A2081" s="4">
        <v>44447.605474537035</v>
      </c>
      <c r="B2081">
        <v>0</v>
      </c>
      <c r="C2081">
        <v>1</v>
      </c>
      <c r="D2081" s="5">
        <f>SUM(B$2:B2081)</f>
        <v>10</v>
      </c>
      <c r="E2081" s="5">
        <f>SUM(C$2:C2081)</f>
        <v>2080</v>
      </c>
      <c r="F2081" s="6">
        <f>IF(stats[[#This Row],[Column1]],stats[[#This Row],[Total Clear]]/stats[[#This Row],[Total Runs]],NA())</f>
        <v>4.807692307692308E-3</v>
      </c>
      <c r="G2081" s="6">
        <f>SUM(B$2:B2081) / SUM(C$2:C2081)</f>
        <v>4.807692307692308E-3</v>
      </c>
      <c r="H2081" s="7">
        <f>IFERROR(stats[[#This Row],[Column1]]-A2080,"")</f>
        <v>1.0416666627861559E-3</v>
      </c>
      <c r="I2081" s="7">
        <f>IFERROR(_xlfn.QUARTILE.INC(H$2:H2081,1),"")</f>
        <v>9.4907407037680969E-4</v>
      </c>
      <c r="J2081" s="7">
        <f>IFERROR(_xlfn.QUARTILE.INC(H$2:H2081,3),"")</f>
        <v>1.0648148163454607E-3</v>
      </c>
      <c r="K2081" s="7">
        <f>IFERROR(stats[[#This Row],[Q3]]-stats[[#This Row],[Q1]],"")</f>
        <v>1.1574074596865103E-4</v>
      </c>
      <c r="L2081" s="7">
        <f>IFERROR(AVERAGEIFS(H$2:H2081, H$2:H2081, "&lt;" &amp;stats[[#This Row],[Q3]]+(2*stats[[#This Row],[IQR]]), H$2:H2081, "&gt;" &amp; stats[[#This Row],[Q1]]-(2*stats[[#This Row],[IQR]])),"")</f>
        <v>1.0064619575962965E-3</v>
      </c>
    </row>
    <row r="2082" spans="1:12" x14ac:dyDescent="0.25">
      <c r="A2082" s="4">
        <v>44447.606446759259</v>
      </c>
      <c r="B2082">
        <v>0</v>
      </c>
      <c r="C2082">
        <v>1</v>
      </c>
      <c r="D2082" s="5">
        <f>SUM(B$2:B2082)</f>
        <v>10</v>
      </c>
      <c r="E2082" s="5">
        <f>SUM(C$2:C2082)</f>
        <v>2081</v>
      </c>
      <c r="F2082" s="6">
        <f>IF(stats[[#This Row],[Column1]],stats[[#This Row],[Total Clear]]/stats[[#This Row],[Total Runs]],NA())</f>
        <v>4.8053820278712162E-3</v>
      </c>
      <c r="G2082" s="6">
        <f>SUM(B$2:B2082) / SUM(C$2:C2082)</f>
        <v>4.8053820278712162E-3</v>
      </c>
      <c r="H2082" s="7">
        <f>IFERROR(stats[[#This Row],[Column1]]-A2081,"")</f>
        <v>9.7222222393611446E-4</v>
      </c>
      <c r="I2082" s="7">
        <f>IFERROR(_xlfn.QUARTILE.INC(H$2:H2082,1),"")</f>
        <v>9.4907407037680969E-4</v>
      </c>
      <c r="J2082" s="7">
        <f>IFERROR(_xlfn.QUARTILE.INC(H$2:H2082,3),"")</f>
        <v>1.0648148163454607E-3</v>
      </c>
      <c r="K2082" s="7">
        <f>IFERROR(stats[[#This Row],[Q3]]-stats[[#This Row],[Q1]],"")</f>
        <v>1.1574074596865103E-4</v>
      </c>
      <c r="L2082" s="7">
        <f>IFERROR(AVERAGEIFS(H$2:H2082, H$2:H2082, "&lt;" &amp;stats[[#This Row],[Q3]]+(2*stats[[#This Row],[IQR]]), H$2:H2082, "&gt;" &amp; stats[[#This Row],[Q1]]-(2*stats[[#This Row],[IQR]])),"")</f>
        <v>1.0064453685780502E-3</v>
      </c>
    </row>
    <row r="2083" spans="1:12" x14ac:dyDescent="0.25">
      <c r="A2083" s="4">
        <v>44447.607430555552</v>
      </c>
      <c r="B2083">
        <v>0</v>
      </c>
      <c r="C2083">
        <v>1</v>
      </c>
      <c r="D2083" s="5">
        <f>SUM(B$2:B2083)</f>
        <v>10</v>
      </c>
      <c r="E2083" s="5">
        <f>SUM(C$2:C2083)</f>
        <v>2082</v>
      </c>
      <c r="F2083" s="6">
        <f>IF(stats[[#This Row],[Column1]],stats[[#This Row],[Total Clear]]/stats[[#This Row],[Total Runs]],NA())</f>
        <v>4.8030739673390974E-3</v>
      </c>
      <c r="G2083" s="6">
        <f>SUM(B$2:B2083) / SUM(C$2:C2083)</f>
        <v>4.8030739673390974E-3</v>
      </c>
      <c r="H2083" s="7">
        <f>IFERROR(stats[[#This Row],[Column1]]-A2082,"")</f>
        <v>9.8379629343980923E-4</v>
      </c>
      <c r="I2083" s="7">
        <f>IFERROR(_xlfn.QUARTILE.INC(H$2:H2083,1),"")</f>
        <v>9.4907407037680969E-4</v>
      </c>
      <c r="J2083" s="7">
        <f>IFERROR(_xlfn.QUARTILE.INC(H$2:H2083,3),"")</f>
        <v>1.0648148163454607E-3</v>
      </c>
      <c r="K2083" s="7">
        <f>IFERROR(stats[[#This Row],[Q3]]-stats[[#This Row],[Q1]],"")</f>
        <v>1.1574074596865103E-4</v>
      </c>
      <c r="L2083" s="7">
        <f>IFERROR(AVERAGEIFS(H$2:H2083, H$2:H2083, "&lt;" &amp;stats[[#This Row],[Q3]]+(2*stats[[#This Row],[IQR]]), H$2:H2083, "&gt;" &amp; stats[[#This Row],[Q1]]-(2*stats[[#This Row],[IQR]])),"")</f>
        <v>1.0064344005029228E-3</v>
      </c>
    </row>
    <row r="2084" spans="1:12" x14ac:dyDescent="0.25">
      <c r="A2084" s="4">
        <v>44447.608518518522</v>
      </c>
      <c r="B2084">
        <v>0</v>
      </c>
      <c r="C2084">
        <v>1</v>
      </c>
      <c r="D2084" s="5">
        <f>SUM(B$2:B2084)</f>
        <v>10</v>
      </c>
      <c r="E2084" s="5">
        <f>SUM(C$2:C2084)</f>
        <v>2083</v>
      </c>
      <c r="F2084" s="6">
        <f>IF(stats[[#This Row],[Column1]],stats[[#This Row],[Total Clear]]/stats[[#This Row],[Total Runs]],NA())</f>
        <v>4.8007681228996639E-3</v>
      </c>
      <c r="G2084" s="6">
        <f>SUM(B$2:B2084) / SUM(C$2:C2084)</f>
        <v>4.8007681228996639E-3</v>
      </c>
      <c r="H2084" s="7">
        <f>IFERROR(stats[[#This Row],[Column1]]-A2083,"")</f>
        <v>1.0879629699047655E-3</v>
      </c>
      <c r="I2084" s="7">
        <f>IFERROR(_xlfn.QUARTILE.INC(H$2:H2084,1),"")</f>
        <v>9.4907407037680969E-4</v>
      </c>
      <c r="J2084" s="7">
        <f>IFERROR(_xlfn.QUARTILE.INC(H$2:H2084,3),"")</f>
        <v>1.0648148163454607E-3</v>
      </c>
      <c r="K2084" s="7">
        <f>IFERROR(stats[[#This Row],[Q3]]-stats[[#This Row],[Q1]],"")</f>
        <v>1.1574074596865103E-4</v>
      </c>
      <c r="L2084" s="7">
        <f>IFERROR(AVERAGEIFS(H$2:H2084, H$2:H2084, "&lt;" &amp;stats[[#This Row],[Q3]]+(2*stats[[#This Row],[IQR]]), H$2:H2084, "&gt;" &amp; stats[[#This Row],[Q1]]-(2*stats[[#This Row],[IQR]])),"")</f>
        <v>1.0064738625403873E-3</v>
      </c>
    </row>
    <row r="2085" spans="1:12" x14ac:dyDescent="0.25">
      <c r="A2085" s="4">
        <v>44447.609560185185</v>
      </c>
      <c r="B2085">
        <v>0</v>
      </c>
      <c r="C2085">
        <v>1</v>
      </c>
      <c r="D2085" s="5">
        <f>SUM(B$2:B2085)</f>
        <v>10</v>
      </c>
      <c r="E2085" s="5">
        <f>SUM(C$2:C2085)</f>
        <v>2084</v>
      </c>
      <c r="F2085" s="6">
        <f>IF(stats[[#This Row],[Column1]],stats[[#This Row],[Total Clear]]/stats[[#This Row],[Total Runs]],NA())</f>
        <v>4.7984644913627635E-3</v>
      </c>
      <c r="G2085" s="6">
        <f>SUM(B$2:B2085) / SUM(C$2:C2085)</f>
        <v>4.7984644913627635E-3</v>
      </c>
      <c r="H2085" s="7">
        <f>IFERROR(stats[[#This Row],[Column1]]-A2084,"")</f>
        <v>1.0416666627861559E-3</v>
      </c>
      <c r="I2085" s="7">
        <f>IFERROR(_xlfn.QUARTILE.INC(H$2:H2085,1),"")</f>
        <v>9.4907407037680969E-4</v>
      </c>
      <c r="J2085" s="7">
        <f>IFERROR(_xlfn.QUARTILE.INC(H$2:H2085,3),"")</f>
        <v>1.0648148163454607E-3</v>
      </c>
      <c r="K2085" s="7">
        <f>IFERROR(stats[[#This Row],[Q3]]-stats[[#This Row],[Q1]],"")</f>
        <v>1.1574074596865103E-4</v>
      </c>
      <c r="L2085" s="7">
        <f>IFERROR(AVERAGEIFS(H$2:H2085, H$2:H2085, "&lt;" &amp;stats[[#This Row],[Q3]]+(2*stats[[#This Row],[IQR]]), H$2:H2085, "&gt;" &amp; stats[[#This Row],[Q1]]-(2*stats[[#This Row],[IQR]])),"")</f>
        <v>1.0064908885685662E-3</v>
      </c>
    </row>
    <row r="2086" spans="1:12" x14ac:dyDescent="0.25">
      <c r="A2086" s="4">
        <v>44447.610636574071</v>
      </c>
      <c r="B2086">
        <v>0</v>
      </c>
      <c r="C2086">
        <v>1</v>
      </c>
      <c r="D2086" s="5">
        <f>SUM(B$2:B2086)</f>
        <v>10</v>
      </c>
      <c r="E2086" s="5">
        <f>SUM(C$2:C2086)</f>
        <v>2085</v>
      </c>
      <c r="F2086" s="6">
        <f>IF(stats[[#This Row],[Column1]],stats[[#This Row],[Total Clear]]/stats[[#This Row],[Total Runs]],NA())</f>
        <v>4.7961630695443642E-3</v>
      </c>
      <c r="G2086" s="6">
        <f>SUM(B$2:B2086) / SUM(C$2:C2086)</f>
        <v>4.7961630695443642E-3</v>
      </c>
      <c r="H2086" s="7">
        <f>IFERROR(stats[[#This Row],[Column1]]-A2085,"")</f>
        <v>1.0763888858491555E-3</v>
      </c>
      <c r="I2086" s="7">
        <f>IFERROR(_xlfn.QUARTILE.INC(H$2:H2086,1),"")</f>
        <v>9.4907407037680969E-4</v>
      </c>
      <c r="J2086" s="7">
        <f>IFERROR(_xlfn.QUARTILE.INC(H$2:H2086,3),"")</f>
        <v>1.0648148163454607E-3</v>
      </c>
      <c r="K2086" s="7">
        <f>IFERROR(stats[[#This Row],[Q3]]-stats[[#This Row],[Q1]],"")</f>
        <v>1.1574074596865103E-4</v>
      </c>
      <c r="L2086" s="7">
        <f>IFERROR(AVERAGEIFS(H$2:H2086, H$2:H2086, "&lt;" &amp;stats[[#This Row],[Q3]]+(2*stats[[#This Row],[IQR]]), H$2:H2086, "&gt;" &amp; stats[[#This Row],[Q1]]-(2*stats[[#This Row],[IQR]])),"")</f>
        <v>1.0065246883738275E-3</v>
      </c>
    </row>
    <row r="2087" spans="1:12" x14ac:dyDescent="0.25">
      <c r="A2087" s="4">
        <v>44447.611712962964</v>
      </c>
      <c r="B2087">
        <v>0</v>
      </c>
      <c r="C2087">
        <v>1</v>
      </c>
      <c r="D2087" s="5">
        <f>SUM(B$2:B2087)</f>
        <v>10</v>
      </c>
      <c r="E2087" s="5">
        <f>SUM(C$2:C2087)</f>
        <v>2086</v>
      </c>
      <c r="F2087" s="6">
        <f>IF(stats[[#This Row],[Column1]],stats[[#This Row],[Total Clear]]/stats[[#This Row],[Total Runs]],NA())</f>
        <v>4.7938638542665392E-3</v>
      </c>
      <c r="G2087" s="6">
        <f>SUM(B$2:B2087) / SUM(C$2:C2087)</f>
        <v>4.7938638542665392E-3</v>
      </c>
      <c r="H2087" s="7">
        <f>IFERROR(stats[[#This Row],[Column1]]-A2086,"")</f>
        <v>1.0763888931251131E-3</v>
      </c>
      <c r="I2087" s="7">
        <f>IFERROR(_xlfn.QUARTILE.INC(H$2:H2087,1),"")</f>
        <v>9.4907407037680969E-4</v>
      </c>
      <c r="J2087" s="7">
        <f>IFERROR(_xlfn.QUARTILE.INC(H$2:H2087,3),"")</f>
        <v>1.0648148163454607E-3</v>
      </c>
      <c r="K2087" s="7">
        <f>IFERROR(stats[[#This Row],[Q3]]-stats[[#This Row],[Q1]],"")</f>
        <v>1.1574074596865103E-4</v>
      </c>
      <c r="L2087" s="7">
        <f>IFERROR(AVERAGEIFS(H$2:H2087, H$2:H2087, "&lt;" &amp;stats[[#This Row],[Q3]]+(2*stats[[#This Row],[IQR]]), H$2:H2087, "&gt;" &amp; stats[[#This Row],[Q1]]-(2*stats[[#This Row],[IQR]])),"")</f>
        <v>1.006558455510005E-3</v>
      </c>
    </row>
    <row r="2088" spans="1:12" x14ac:dyDescent="0.25">
      <c r="A2088" s="4">
        <v>44447.612719907411</v>
      </c>
      <c r="B2088">
        <v>0</v>
      </c>
      <c r="C2088">
        <v>1</v>
      </c>
      <c r="D2088" s="5">
        <f>SUM(B$2:B2088)</f>
        <v>10</v>
      </c>
      <c r="E2088" s="5">
        <f>SUM(C$2:C2088)</f>
        <v>2087</v>
      </c>
      <c r="F2088" s="6">
        <f>IF(stats[[#This Row],[Column1]],stats[[#This Row],[Total Clear]]/stats[[#This Row],[Total Runs]],NA())</f>
        <v>4.7915668423574509E-3</v>
      </c>
      <c r="G2088" s="6">
        <f>SUM(B$2:B2088) / SUM(C$2:C2088)</f>
        <v>4.7915668423574509E-3</v>
      </c>
      <c r="H2088" s="7">
        <f>IFERROR(stats[[#This Row],[Column1]]-A2087,"")</f>
        <v>1.006944446999114E-3</v>
      </c>
      <c r="I2088" s="7">
        <f>IFERROR(_xlfn.QUARTILE.INC(H$2:H2088,1),"")</f>
        <v>9.4907407037680969E-4</v>
      </c>
      <c r="J2088" s="7">
        <f>IFERROR(_xlfn.QUARTILE.INC(H$2:H2088,3),"")</f>
        <v>1.0648148163454607E-3</v>
      </c>
      <c r="K2088" s="7">
        <f>IFERROR(stats[[#This Row],[Q3]]-stats[[#This Row],[Q1]],"")</f>
        <v>1.1574074596865103E-4</v>
      </c>
      <c r="L2088" s="7">
        <f>IFERROR(AVERAGEIFS(H$2:H2088, H$2:H2088, "&lt;" &amp;stats[[#This Row],[Q3]]+(2*stats[[#This Row],[IQR]]), H$2:H2088, "&gt;" &amp; stats[[#This Row],[Q1]]-(2*stats[[#This Row],[IQR]])),"")</f>
        <v>1.0065586419793235E-3</v>
      </c>
    </row>
    <row r="2089" spans="1:12" x14ac:dyDescent="0.25">
      <c r="A2089" s="4">
        <v>44447.613749999997</v>
      </c>
      <c r="B2089">
        <v>0</v>
      </c>
      <c r="C2089">
        <v>1</v>
      </c>
      <c r="D2089" s="5">
        <f>SUM(B$2:B2089)</f>
        <v>10</v>
      </c>
      <c r="E2089" s="5">
        <f>SUM(C$2:C2089)</f>
        <v>2088</v>
      </c>
      <c r="F2089" s="6">
        <f>IF(stats[[#This Row],[Column1]],stats[[#This Row],[Total Clear]]/stats[[#This Row],[Total Runs]],NA())</f>
        <v>4.7892720306513406E-3</v>
      </c>
      <c r="G2089" s="6">
        <f>SUM(B$2:B2089) / SUM(C$2:C2089)</f>
        <v>4.7892720306513406E-3</v>
      </c>
      <c r="H2089" s="7">
        <f>IFERROR(stats[[#This Row],[Column1]]-A2088,"")</f>
        <v>1.0300925860065036E-3</v>
      </c>
      <c r="I2089" s="7">
        <f>IFERROR(_xlfn.QUARTILE.INC(H$2:H2089,1),"")</f>
        <v>9.4907407037680969E-4</v>
      </c>
      <c r="J2089" s="7">
        <f>IFERROR(_xlfn.QUARTILE.INC(H$2:H2089,3),"")</f>
        <v>1.0648148163454607E-3</v>
      </c>
      <c r="K2089" s="7">
        <f>IFERROR(stats[[#This Row],[Q3]]-stats[[#This Row],[Q1]],"")</f>
        <v>1.1574074596865103E-4</v>
      </c>
      <c r="L2089" s="7">
        <f>IFERROR(AVERAGEIFS(H$2:H2089, H$2:H2089, "&lt;" &amp;stats[[#This Row],[Q3]]+(2*stats[[#This Row],[IQR]]), H$2:H2089, "&gt;" &amp; stats[[#This Row],[Q1]]-(2*stats[[#This Row],[IQR]])),"")</f>
        <v>1.0065700055447639E-3</v>
      </c>
    </row>
    <row r="2090" spans="1:12" x14ac:dyDescent="0.25">
      <c r="A2090" s="4">
        <v>44447.614861111113</v>
      </c>
      <c r="B2090">
        <v>0</v>
      </c>
      <c r="C2090">
        <v>1</v>
      </c>
      <c r="D2090" s="5">
        <f>SUM(B$2:B2090)</f>
        <v>10</v>
      </c>
      <c r="E2090" s="5">
        <f>SUM(C$2:C2090)</f>
        <v>2089</v>
      </c>
      <c r="F2090" s="6">
        <f>IF(stats[[#This Row],[Column1]],stats[[#This Row],[Total Clear]]/stats[[#This Row],[Total Runs]],NA())</f>
        <v>4.7869794159885112E-3</v>
      </c>
      <c r="G2090" s="6">
        <f>SUM(B$2:B2090) / SUM(C$2:C2090)</f>
        <v>4.7869794159885112E-3</v>
      </c>
      <c r="H2090" s="7">
        <f>IFERROR(stats[[#This Row],[Column1]]-A2089,"")</f>
        <v>1.1111111161881126E-3</v>
      </c>
      <c r="I2090" s="7">
        <f>IFERROR(_xlfn.QUARTILE.INC(H$2:H2090,1),"")</f>
        <v>9.4907407037680969E-4</v>
      </c>
      <c r="J2090" s="7">
        <f>IFERROR(_xlfn.QUARTILE.INC(H$2:H2090,3),"")</f>
        <v>1.0648148163454607E-3</v>
      </c>
      <c r="K2090" s="7">
        <f>IFERROR(stats[[#This Row],[Q3]]-stats[[#This Row],[Q1]],"")</f>
        <v>1.1574074596865103E-4</v>
      </c>
      <c r="L2090" s="7">
        <f>IFERROR(AVERAGEIFS(H$2:H2090, H$2:H2090, "&lt;" &amp;stats[[#This Row],[Q3]]+(2*stats[[#This Row],[IQR]]), H$2:H2090, "&gt;" &amp; stats[[#This Row],[Q1]]-(2*stats[[#This Row],[IQR]])),"")</f>
        <v>1.0066204597487425E-3</v>
      </c>
    </row>
    <row r="2091" spans="1:12" x14ac:dyDescent="0.25">
      <c r="A2091" s="4">
        <v>44447.615902777776</v>
      </c>
      <c r="B2091">
        <v>0</v>
      </c>
      <c r="C2091">
        <v>1</v>
      </c>
      <c r="D2091" s="5">
        <f>SUM(B$2:B2091)</f>
        <v>10</v>
      </c>
      <c r="E2091" s="5">
        <f>SUM(C$2:C2091)</f>
        <v>2090</v>
      </c>
      <c r="F2091" s="6">
        <f>IF(stats[[#This Row],[Column1]],stats[[#This Row],[Total Clear]]/stats[[#This Row],[Total Runs]],NA())</f>
        <v>4.7846889952153108E-3</v>
      </c>
      <c r="G2091" s="6">
        <f>SUM(B$2:B2091) / SUM(C$2:C2091)</f>
        <v>4.7846889952153108E-3</v>
      </c>
      <c r="H2091" s="7">
        <f>IFERROR(stats[[#This Row],[Column1]]-A2090,"")</f>
        <v>1.0416666627861559E-3</v>
      </c>
      <c r="I2091" s="7">
        <f>IFERROR(_xlfn.QUARTILE.INC(H$2:H2091,1),"")</f>
        <v>9.4907407037680969E-4</v>
      </c>
      <c r="J2091" s="7">
        <f>IFERROR(_xlfn.QUARTILE.INC(H$2:H2091,3),"")</f>
        <v>1.0648148163454607E-3</v>
      </c>
      <c r="K2091" s="7">
        <f>IFERROR(stats[[#This Row],[Q3]]-stats[[#This Row],[Q1]],"")</f>
        <v>1.1574074596865103E-4</v>
      </c>
      <c r="L2091" s="7">
        <f>IFERROR(AVERAGEIFS(H$2:H2091, H$2:H2091, "&lt;" &amp;stats[[#This Row],[Q3]]+(2*stats[[#This Row],[IQR]]), H$2:H2091, "&gt;" &amp; stats[[#This Row],[Q1]]-(2*stats[[#This Row],[IQR]])),"")</f>
        <v>1.0066373657801159E-3</v>
      </c>
    </row>
    <row r="2092" spans="1:12" x14ac:dyDescent="0.25">
      <c r="A2092" s="4">
        <v>44447.616875</v>
      </c>
      <c r="B2092">
        <v>0</v>
      </c>
      <c r="C2092">
        <v>1</v>
      </c>
      <c r="D2092" s="5">
        <f>SUM(B$2:B2092)</f>
        <v>10</v>
      </c>
      <c r="E2092" s="5">
        <f>SUM(C$2:C2092)</f>
        <v>2091</v>
      </c>
      <c r="F2092" s="6">
        <f>IF(stats[[#This Row],[Column1]],stats[[#This Row],[Total Clear]]/stats[[#This Row],[Total Runs]],NA())</f>
        <v>4.7824007651841227E-3</v>
      </c>
      <c r="G2092" s="6">
        <f>SUM(B$2:B2092) / SUM(C$2:C2092)</f>
        <v>4.7824007651841227E-3</v>
      </c>
      <c r="H2092" s="7">
        <f>IFERROR(stats[[#This Row],[Column1]]-A2091,"")</f>
        <v>9.7222222393611446E-4</v>
      </c>
      <c r="I2092" s="7">
        <f>IFERROR(_xlfn.QUARTILE.INC(H$2:H2092,1),"")</f>
        <v>9.4907407037680969E-4</v>
      </c>
      <c r="J2092" s="7">
        <f>IFERROR(_xlfn.QUARTILE.INC(H$2:H2092,3),"")</f>
        <v>1.0648148163454607E-3</v>
      </c>
      <c r="K2092" s="7">
        <f>IFERROR(stats[[#This Row],[Q3]]-stats[[#This Row],[Q1]],"")</f>
        <v>1.1574074596865103E-4</v>
      </c>
      <c r="L2092" s="7">
        <f>IFERROR(AVERAGEIFS(H$2:H2092, H$2:H2092, "&lt;" &amp;stats[[#This Row],[Q3]]+(2*stats[[#This Row],[IQR]]), H$2:H2092, "&gt;" &amp; stats[[#This Row],[Q1]]-(2*stats[[#This Row],[IQR]])),"")</f>
        <v>1.0066207721726695E-3</v>
      </c>
    </row>
    <row r="2093" spans="1:12" x14ac:dyDescent="0.25">
      <c r="A2093" s="4">
        <v>44447.617905092593</v>
      </c>
      <c r="B2093">
        <v>0</v>
      </c>
      <c r="C2093">
        <v>1</v>
      </c>
      <c r="D2093" s="5">
        <f>SUM(B$2:B2093)</f>
        <v>10</v>
      </c>
      <c r="E2093" s="5">
        <f>SUM(C$2:C2093)</f>
        <v>2092</v>
      </c>
      <c r="F2093" s="6">
        <f>IF(stats[[#This Row],[Column1]],stats[[#This Row],[Total Clear]]/stats[[#This Row],[Total Runs]],NA())</f>
        <v>4.7801147227533461E-3</v>
      </c>
      <c r="G2093" s="6">
        <f>SUM(B$2:B2093) / SUM(C$2:C2093)</f>
        <v>4.7801147227533461E-3</v>
      </c>
      <c r="H2093" s="7">
        <f>IFERROR(stats[[#This Row],[Column1]]-A2092,"")</f>
        <v>1.0300925932824612E-3</v>
      </c>
      <c r="I2093" s="7">
        <f>IFERROR(_xlfn.QUARTILE.INC(H$2:H2093,1),"")</f>
        <v>9.4907407037680969E-4</v>
      </c>
      <c r="J2093" s="7">
        <f>IFERROR(_xlfn.QUARTILE.INC(H$2:H2093,3),"")</f>
        <v>1.0648148163454607E-3</v>
      </c>
      <c r="K2093" s="7">
        <f>IFERROR(stats[[#This Row],[Q3]]-stats[[#This Row],[Q1]],"")</f>
        <v>1.1574074596865103E-4</v>
      </c>
      <c r="L2093" s="7">
        <f>IFERROR(AVERAGEIFS(H$2:H2093, H$2:H2093, "&lt;" &amp;stats[[#This Row],[Q3]]+(2*stats[[#This Row],[IQR]]), H$2:H2093, "&gt;" &amp; stats[[#This Row],[Q1]]-(2*stats[[#This Row],[IQR]])),"")</f>
        <v>1.0066320838936862E-3</v>
      </c>
    </row>
    <row r="2094" spans="1:12" x14ac:dyDescent="0.25">
      <c r="A2094" s="4">
        <v>44447.618958333333</v>
      </c>
      <c r="B2094">
        <v>0</v>
      </c>
      <c r="C2094">
        <v>1</v>
      </c>
      <c r="D2094" s="5">
        <f>SUM(B$2:B2094)</f>
        <v>10</v>
      </c>
      <c r="E2094" s="5">
        <f>SUM(C$2:C2094)</f>
        <v>2093</v>
      </c>
      <c r="F2094" s="6">
        <f>IF(stats[[#This Row],[Column1]],stats[[#This Row],[Total Clear]]/stats[[#This Row],[Total Runs]],NA())</f>
        <v>4.7778308647873869E-3</v>
      </c>
      <c r="G2094" s="6">
        <f>SUM(B$2:B2094) / SUM(C$2:C2094)</f>
        <v>4.7778308647873869E-3</v>
      </c>
      <c r="H2094" s="7">
        <f>IFERROR(stats[[#This Row],[Column1]]-A2093,"")</f>
        <v>1.0532407395658083E-3</v>
      </c>
      <c r="I2094" s="7">
        <f>IFERROR(_xlfn.QUARTILE.INC(H$2:H2094,1),"")</f>
        <v>9.4907407037680969E-4</v>
      </c>
      <c r="J2094" s="7">
        <f>IFERROR(_xlfn.QUARTILE.INC(H$2:H2094,3),"")</f>
        <v>1.0648148163454607E-3</v>
      </c>
      <c r="K2094" s="7">
        <f>IFERROR(stats[[#This Row],[Q3]]-stats[[#This Row],[Q1]],"")</f>
        <v>1.1574074596865103E-4</v>
      </c>
      <c r="L2094" s="7">
        <f>IFERROR(AVERAGEIFS(H$2:H2094, H$2:H2094, "&lt;" &amp;stats[[#This Row],[Q3]]+(2*stats[[#This Row],[IQR]]), H$2:H2094, "&gt;" &amp; stats[[#This Row],[Q1]]-(2*stats[[#This Row],[IQR]])),"")</f>
        <v>1.0066545350765727E-3</v>
      </c>
    </row>
    <row r="2095" spans="1:12" x14ac:dyDescent="0.25">
      <c r="A2095" s="4">
        <v>44447.620034722226</v>
      </c>
      <c r="B2095">
        <v>0</v>
      </c>
      <c r="C2095">
        <v>1</v>
      </c>
      <c r="D2095" s="5">
        <f>SUM(B$2:B2095)</f>
        <v>10</v>
      </c>
      <c r="E2095" s="5">
        <f>SUM(C$2:C2095)</f>
        <v>2094</v>
      </c>
      <c r="F2095" s="6">
        <f>IF(stats[[#This Row],[Column1]],stats[[#This Row],[Total Clear]]/stats[[#This Row],[Total Runs]],NA())</f>
        <v>4.7755491881566383E-3</v>
      </c>
      <c r="G2095" s="6">
        <f>SUM(B$2:B2095) / SUM(C$2:C2095)</f>
        <v>4.7755491881566383E-3</v>
      </c>
      <c r="H2095" s="7">
        <f>IFERROR(stats[[#This Row],[Column1]]-A2094,"")</f>
        <v>1.0763888931251131E-3</v>
      </c>
      <c r="I2095" s="7">
        <f>IFERROR(_xlfn.QUARTILE.INC(H$2:H2095,1),"")</f>
        <v>9.4907407037680969E-4</v>
      </c>
      <c r="J2095" s="7">
        <f>IFERROR(_xlfn.QUARTILE.INC(H$2:H2095,3),"")</f>
        <v>1.0648148163454607E-3</v>
      </c>
      <c r="K2095" s="7">
        <f>IFERROR(stats[[#This Row],[Q3]]-stats[[#This Row],[Q1]],"")</f>
        <v>1.1574074596865103E-4</v>
      </c>
      <c r="L2095" s="7">
        <f>IFERROR(AVERAGEIFS(H$2:H2095, H$2:H2095, "&lt;" &amp;stats[[#This Row],[Q3]]+(2*stats[[#This Row],[IQR]]), H$2:H2095, "&gt;" &amp; stats[[#This Row],[Q1]]-(2*stats[[#This Row],[IQR]])),"")</f>
        <v>1.0066881096350939E-3</v>
      </c>
    </row>
    <row r="2096" spans="1:12" x14ac:dyDescent="0.25">
      <c r="A2096" s="4">
        <v>44447.621076388888</v>
      </c>
      <c r="B2096">
        <v>0</v>
      </c>
      <c r="C2096">
        <v>1</v>
      </c>
      <c r="D2096" s="5">
        <f>SUM(B$2:B2096)</f>
        <v>10</v>
      </c>
      <c r="E2096" s="5">
        <f>SUM(C$2:C2096)</f>
        <v>2095</v>
      </c>
      <c r="F2096" s="6">
        <f>IF(stats[[#This Row],[Column1]],stats[[#This Row],[Total Clear]]/stats[[#This Row],[Total Runs]],NA())</f>
        <v>4.7732696897374704E-3</v>
      </c>
      <c r="G2096" s="6">
        <f>SUM(B$2:B2096) / SUM(C$2:C2096)</f>
        <v>4.7732696897374704E-3</v>
      </c>
      <c r="H2096" s="7">
        <f>IFERROR(stats[[#This Row],[Column1]]-A2095,"")</f>
        <v>1.0416666627861559E-3</v>
      </c>
      <c r="I2096" s="7">
        <f>IFERROR(_xlfn.QUARTILE.INC(H$2:H2096,1),"")</f>
        <v>9.4907407037680969E-4</v>
      </c>
      <c r="J2096" s="7">
        <f>IFERROR(_xlfn.QUARTILE.INC(H$2:H2096,3),"")</f>
        <v>1.0648148163454607E-3</v>
      </c>
      <c r="K2096" s="7">
        <f>IFERROR(stats[[#This Row],[Q3]]-stats[[#This Row],[Q1]],"")</f>
        <v>1.1574074596865103E-4</v>
      </c>
      <c r="L2096" s="7">
        <f>IFERROR(AVERAGEIFS(H$2:H2096, H$2:H2096, "&lt;" &amp;stats[[#This Row],[Q3]]+(2*stats[[#This Row],[IQR]]), H$2:H2096, "&gt;" &amp; stats[[#This Row],[Q1]]-(2*stats[[#This Row],[IQR]])),"")</f>
        <v>1.0067049424325679E-3</v>
      </c>
    </row>
    <row r="2097" spans="1:12" x14ac:dyDescent="0.25">
      <c r="A2097" s="4">
        <v>44447.622106481482</v>
      </c>
      <c r="B2097">
        <v>0</v>
      </c>
      <c r="C2097">
        <v>1</v>
      </c>
      <c r="D2097" s="5">
        <f>SUM(B$2:B2097)</f>
        <v>10</v>
      </c>
      <c r="E2097" s="5">
        <f>SUM(C$2:C2097)</f>
        <v>2096</v>
      </c>
      <c r="F2097" s="6">
        <f>IF(stats[[#This Row],[Column1]],stats[[#This Row],[Total Clear]]/stats[[#This Row],[Total Runs]],NA())</f>
        <v>4.7709923664122139E-3</v>
      </c>
      <c r="G2097" s="6">
        <f>SUM(B$2:B2097) / SUM(C$2:C2097)</f>
        <v>4.7709923664122139E-3</v>
      </c>
      <c r="H2097" s="7">
        <f>IFERROR(stats[[#This Row],[Column1]]-A2096,"")</f>
        <v>1.0300925932824612E-3</v>
      </c>
      <c r="I2097" s="7">
        <f>IFERROR(_xlfn.QUARTILE.INC(H$2:H2097,1),"")</f>
        <v>9.4907407037680969E-4</v>
      </c>
      <c r="J2097" s="7">
        <f>IFERROR(_xlfn.QUARTILE.INC(H$2:H2097,3),"")</f>
        <v>1.0648148163454607E-3</v>
      </c>
      <c r="K2097" s="7">
        <f>IFERROR(stats[[#This Row],[Q3]]-stats[[#This Row],[Q1]],"")</f>
        <v>1.1574074596865103E-4</v>
      </c>
      <c r="L2097" s="7">
        <f>IFERROR(AVERAGEIFS(H$2:H2097, H$2:H2097, "&lt;" &amp;stats[[#This Row],[Q3]]+(2*stats[[#This Row],[IQR]]), H$2:H2097, "&gt;" &amp; stats[[#This Row],[Q1]]-(2*stats[[#This Row],[IQR]])),"")</f>
        <v>1.0067161919038762E-3</v>
      </c>
    </row>
    <row r="2098" spans="1:12" x14ac:dyDescent="0.25">
      <c r="A2098" s="4">
        <v>44447.623113425929</v>
      </c>
      <c r="B2098">
        <v>0</v>
      </c>
      <c r="C2098">
        <v>1</v>
      </c>
      <c r="D2098" s="5">
        <f>SUM(B$2:B2098)</f>
        <v>10</v>
      </c>
      <c r="E2098" s="5">
        <f>SUM(C$2:C2098)</f>
        <v>2097</v>
      </c>
      <c r="F2098" s="6">
        <f>IF(stats[[#This Row],[Column1]],stats[[#This Row],[Total Clear]]/stats[[#This Row],[Total Runs]],NA())</f>
        <v>4.7687172150691461E-3</v>
      </c>
      <c r="G2098" s="6">
        <f>SUM(B$2:B2098) / SUM(C$2:C2098)</f>
        <v>4.7687172150691461E-3</v>
      </c>
      <c r="H2098" s="7">
        <f>IFERROR(stats[[#This Row],[Column1]]-A2097,"")</f>
        <v>1.006944446999114E-3</v>
      </c>
      <c r="I2098" s="7">
        <f>IFERROR(_xlfn.QUARTILE.INC(H$2:H2098,1),"")</f>
        <v>9.4907407037680969E-4</v>
      </c>
      <c r="J2098" s="7">
        <f>IFERROR(_xlfn.QUARTILE.INC(H$2:H2098,3),"")</f>
        <v>1.0648148163454607E-3</v>
      </c>
      <c r="K2098" s="7">
        <f>IFERROR(stats[[#This Row],[Q3]]-stats[[#This Row],[Q1]],"")</f>
        <v>1.1574074596865103E-4</v>
      </c>
      <c r="L2098" s="7">
        <f>IFERROR(AVERAGEIFS(H$2:H2098, H$2:H2098, "&lt;" &amp;stats[[#This Row],[Q3]]+(2*stats[[#This Row],[IQR]]), H$2:H2098, "&gt;" &amp; stats[[#This Row],[Q1]]-(2*stats[[#This Row],[IQR]])),"")</f>
        <v>1.0067163016419028E-3</v>
      </c>
    </row>
    <row r="2099" spans="1:12" x14ac:dyDescent="0.25">
      <c r="A2099" s="4">
        <v>44447.624108796299</v>
      </c>
      <c r="B2099">
        <v>0</v>
      </c>
      <c r="C2099">
        <v>1</v>
      </c>
      <c r="D2099" s="5">
        <f>SUM(B$2:B2099)</f>
        <v>10</v>
      </c>
      <c r="E2099" s="5">
        <f>SUM(C$2:C2099)</f>
        <v>2098</v>
      </c>
      <c r="F2099" s="6">
        <f>IF(stats[[#This Row],[Column1]],stats[[#This Row],[Total Clear]]/stats[[#This Row],[Total Runs]],NA())</f>
        <v>4.7664442326024788E-3</v>
      </c>
      <c r="G2099" s="6">
        <f>SUM(B$2:B2099) / SUM(C$2:C2099)</f>
        <v>4.7664442326024788E-3</v>
      </c>
      <c r="H2099" s="7">
        <f>IFERROR(stats[[#This Row],[Column1]]-A2098,"")</f>
        <v>9.9537037021946162E-4</v>
      </c>
      <c r="I2099" s="7">
        <f>IFERROR(_xlfn.QUARTILE.INC(H$2:H2099,1),"")</f>
        <v>9.4907407037680969E-4</v>
      </c>
      <c r="J2099" s="7">
        <f>IFERROR(_xlfn.QUARTILE.INC(H$2:H2099,3),"")</f>
        <v>1.0648148163454607E-3</v>
      </c>
      <c r="K2099" s="7">
        <f>IFERROR(stats[[#This Row],[Q3]]-stats[[#This Row],[Q1]],"")</f>
        <v>1.1574074596865103E-4</v>
      </c>
      <c r="L2099" s="7">
        <f>IFERROR(AVERAGEIFS(H$2:H2099, H$2:H2099, "&lt;" &amp;stats[[#This Row],[Q3]]+(2*stats[[#This Row],[IQR]]), H$2:H2099, "&gt;" &amp; stats[[#This Row],[Q1]]-(2*stats[[#This Row],[IQR]])),"")</f>
        <v>1.0067108494884081E-3</v>
      </c>
    </row>
    <row r="2100" spans="1:12" x14ac:dyDescent="0.25">
      <c r="A2100" s="4">
        <v>44447.625150462962</v>
      </c>
      <c r="B2100">
        <v>0</v>
      </c>
      <c r="C2100">
        <v>1</v>
      </c>
      <c r="D2100" s="5">
        <f>SUM(B$2:B2100)</f>
        <v>10</v>
      </c>
      <c r="E2100" s="5">
        <f>SUM(C$2:C2100)</f>
        <v>2099</v>
      </c>
      <c r="F2100" s="6">
        <f>IF(stats[[#This Row],[Column1]],stats[[#This Row],[Total Clear]]/stats[[#This Row],[Total Runs]],NA())</f>
        <v>4.7641734159123393E-3</v>
      </c>
      <c r="G2100" s="6">
        <f>SUM(B$2:B2100) / SUM(C$2:C2100)</f>
        <v>4.7641734159123393E-3</v>
      </c>
      <c r="H2100" s="7">
        <f>IFERROR(stats[[#This Row],[Column1]]-A2099,"")</f>
        <v>1.0416666627861559E-3</v>
      </c>
      <c r="I2100" s="7">
        <f>IFERROR(_xlfn.QUARTILE.INC(H$2:H2100,1),"")</f>
        <v>9.4907407037680969E-4</v>
      </c>
      <c r="J2100" s="7">
        <f>IFERROR(_xlfn.QUARTILE.INC(H$2:H2100,3),"")</f>
        <v>1.0648148163454607E-3</v>
      </c>
      <c r="K2100" s="7">
        <f>IFERROR(stats[[#This Row],[Q3]]-stats[[#This Row],[Q1]],"")</f>
        <v>1.1574074596865103E-4</v>
      </c>
      <c r="L2100" s="7">
        <f>IFERROR(AVERAGEIFS(H$2:H2100, H$2:H2100, "&lt;" &amp;stats[[#This Row],[Q3]]+(2*stats[[#This Row],[IQR]]), H$2:H2100, "&gt;" &amp; stats[[#This Row],[Q1]]-(2*stats[[#This Row],[IQR]])),"")</f>
        <v>1.0067276390240939E-3</v>
      </c>
    </row>
    <row r="2101" spans="1:12" x14ac:dyDescent="0.25">
      <c r="A2101" s="4">
        <v>44447.626273148147</v>
      </c>
      <c r="B2101">
        <v>0</v>
      </c>
      <c r="C2101">
        <v>1</v>
      </c>
      <c r="D2101" s="5">
        <f>SUM(B$2:B2101)</f>
        <v>10</v>
      </c>
      <c r="E2101" s="5">
        <f>SUM(C$2:C2101)</f>
        <v>2100</v>
      </c>
      <c r="F2101" s="6">
        <f>IF(stats[[#This Row],[Column1]],stats[[#This Row],[Total Clear]]/stats[[#This Row],[Total Runs]],NA())</f>
        <v>4.7619047619047623E-3</v>
      </c>
      <c r="G2101" s="6">
        <f>SUM(B$2:B2101) / SUM(C$2:C2101)</f>
        <v>4.7619047619047623E-3</v>
      </c>
      <c r="H2101" s="7">
        <f>IFERROR(stats[[#This Row],[Column1]]-A2100,"")</f>
        <v>1.1226851856918074E-3</v>
      </c>
      <c r="I2101" s="7">
        <f>IFERROR(_xlfn.QUARTILE.INC(H$2:H2101,1),"")</f>
        <v>9.4907407037680969E-4</v>
      </c>
      <c r="J2101" s="7">
        <f>IFERROR(_xlfn.QUARTILE.INC(H$2:H2101,3),"")</f>
        <v>1.0648148163454607E-3</v>
      </c>
      <c r="K2101" s="7">
        <f>IFERROR(stats[[#This Row],[Q3]]-stats[[#This Row],[Q1]],"")</f>
        <v>1.1574074596865103E-4</v>
      </c>
      <c r="L2101" s="7">
        <f>IFERROR(AVERAGEIFS(H$2:H2101, H$2:H2101, "&lt;" &amp;stats[[#This Row],[Q3]]+(2*stats[[#This Row],[IQR]]), H$2:H2101, "&gt;" &amp; stats[[#This Row],[Q1]]-(2*stats[[#This Row],[IQR]])),"")</f>
        <v>1.0067833075534591E-3</v>
      </c>
    </row>
    <row r="2102" spans="1:12" x14ac:dyDescent="0.25">
      <c r="A2102" s="4">
        <v>44447.627291666664</v>
      </c>
      <c r="B2102">
        <v>0</v>
      </c>
      <c r="C2102">
        <v>1</v>
      </c>
      <c r="D2102" s="5">
        <f>SUM(B$2:B2102)</f>
        <v>10</v>
      </c>
      <c r="E2102" s="5">
        <f>SUM(C$2:C2102)</f>
        <v>2101</v>
      </c>
      <c r="F2102" s="6">
        <f>IF(stats[[#This Row],[Column1]],stats[[#This Row],[Total Clear]]/stats[[#This Row],[Total Runs]],NA())</f>
        <v>4.7596382674916704E-3</v>
      </c>
      <c r="G2102" s="6">
        <f>SUM(B$2:B2102) / SUM(C$2:C2102)</f>
        <v>4.7596382674916704E-3</v>
      </c>
      <c r="H2102" s="7">
        <f>IFERROR(stats[[#This Row],[Column1]]-A2101,"")</f>
        <v>1.0185185165028088E-3</v>
      </c>
      <c r="I2102" s="7">
        <f>IFERROR(_xlfn.QUARTILE.INC(H$2:H2102,1),"")</f>
        <v>9.4907407037680969E-4</v>
      </c>
      <c r="J2102" s="7">
        <f>IFERROR(_xlfn.QUARTILE.INC(H$2:H2102,3),"")</f>
        <v>1.0648148163454607E-3</v>
      </c>
      <c r="K2102" s="7">
        <f>IFERROR(stats[[#This Row],[Q3]]-stats[[#This Row],[Q1]],"")</f>
        <v>1.1574074596865103E-4</v>
      </c>
      <c r="L2102" s="7">
        <f>IFERROR(AVERAGEIFS(H$2:H2102, H$2:H2102, "&lt;" &amp;stats[[#This Row],[Q3]]+(2*stats[[#This Row],[IQR]]), H$2:H2102, "&gt;" &amp; stats[[#This Row],[Q1]]-(2*stats[[#This Row],[IQR]])),"")</f>
        <v>1.0067889386518032E-3</v>
      </c>
    </row>
    <row r="2103" spans="1:12" x14ac:dyDescent="0.25">
      <c r="A2103" s="4">
        <v>44447.628333333334</v>
      </c>
      <c r="B2103">
        <v>0</v>
      </c>
      <c r="C2103">
        <v>1</v>
      </c>
      <c r="D2103" s="5">
        <f>SUM(B$2:B2103)</f>
        <v>10</v>
      </c>
      <c r="E2103" s="5">
        <f>SUM(C$2:C2103)</f>
        <v>2102</v>
      </c>
      <c r="F2103" s="6">
        <f>IF(stats[[#This Row],[Column1]],stats[[#This Row],[Total Clear]]/stats[[#This Row],[Total Runs]],NA())</f>
        <v>4.7573739295908657E-3</v>
      </c>
      <c r="G2103" s="6">
        <f>SUM(B$2:B2103) / SUM(C$2:C2103)</f>
        <v>4.7573739295908657E-3</v>
      </c>
      <c r="H2103" s="7">
        <f>IFERROR(stats[[#This Row],[Column1]]-A2102,"")</f>
        <v>1.0416666700621136E-3</v>
      </c>
      <c r="I2103" s="7">
        <f>IFERROR(_xlfn.QUARTILE.INC(H$2:H2103,1),"")</f>
        <v>9.4907407037680969E-4</v>
      </c>
      <c r="J2103" s="7">
        <f>IFERROR(_xlfn.QUARTILE.INC(H$2:H2103,3),"")</f>
        <v>1.0648148163454607E-3</v>
      </c>
      <c r="K2103" s="7">
        <f>IFERROR(stats[[#This Row],[Q3]]-stats[[#This Row],[Q1]],"")</f>
        <v>1.1574074596865103E-4</v>
      </c>
      <c r="L2103" s="7">
        <f>IFERROR(AVERAGEIFS(H$2:H2103, H$2:H2103, "&lt;" &amp;stats[[#This Row],[Q3]]+(2*stats[[#This Row],[IQR]]), H$2:H2103, "&gt;" &amp; stats[[#This Row],[Q1]]-(2*stats[[#This Row],[IQR]])),"")</f>
        <v>1.0068056665805372E-3</v>
      </c>
    </row>
    <row r="2104" spans="1:12" x14ac:dyDescent="0.25">
      <c r="A2104" s="4">
        <v>44447.629340277781</v>
      </c>
      <c r="B2104">
        <v>0</v>
      </c>
      <c r="C2104">
        <v>1</v>
      </c>
      <c r="D2104" s="5">
        <f>SUM(B$2:B2104)</f>
        <v>10</v>
      </c>
      <c r="E2104" s="5">
        <f>SUM(C$2:C2104)</f>
        <v>2103</v>
      </c>
      <c r="F2104" s="6">
        <f>IF(stats[[#This Row],[Column1]],stats[[#This Row],[Total Clear]]/stats[[#This Row],[Total Runs]],NA())</f>
        <v>4.7551117451260106E-3</v>
      </c>
      <c r="G2104" s="6">
        <f>SUM(B$2:B2104) / SUM(C$2:C2104)</f>
        <v>4.7551117451260106E-3</v>
      </c>
      <c r="H2104" s="7">
        <f>IFERROR(stats[[#This Row],[Column1]]-A2103,"")</f>
        <v>1.006944446999114E-3</v>
      </c>
      <c r="I2104" s="7">
        <f>IFERROR(_xlfn.QUARTILE.INC(H$2:H2104,1),"")</f>
        <v>9.4907407037680969E-4</v>
      </c>
      <c r="J2104" s="7">
        <f>IFERROR(_xlfn.QUARTILE.INC(H$2:H2104,3),"")</f>
        <v>1.0648148163454607E-3</v>
      </c>
      <c r="K2104" s="7">
        <f>IFERROR(stats[[#This Row],[Q3]]-stats[[#This Row],[Q1]],"")</f>
        <v>1.1574074596865103E-4</v>
      </c>
      <c r="L2104" s="7">
        <f>IFERROR(AVERAGEIFS(H$2:H2104, H$2:H2104, "&lt;" &amp;stats[[#This Row],[Q3]]+(2*stats[[#This Row],[IQR]]), H$2:H2104, "&gt;" &amp; stats[[#This Row],[Q1]]-(2*stats[[#This Row],[IQR]])),"")</f>
        <v>1.0068057331099804E-3</v>
      </c>
    </row>
    <row r="2105" spans="1:12" x14ac:dyDescent="0.25">
      <c r="A2105" s="4">
        <v>44447.630370370367</v>
      </c>
      <c r="B2105">
        <v>0</v>
      </c>
      <c r="C2105">
        <v>1</v>
      </c>
      <c r="D2105" s="5">
        <f>SUM(B$2:B2105)</f>
        <v>10</v>
      </c>
      <c r="E2105" s="5">
        <f>SUM(C$2:C2105)</f>
        <v>2104</v>
      </c>
      <c r="F2105" s="6">
        <f>IF(stats[[#This Row],[Column1]],stats[[#This Row],[Total Clear]]/stats[[#This Row],[Total Runs]],NA())</f>
        <v>4.7528517110266158E-3</v>
      </c>
      <c r="G2105" s="6">
        <f>SUM(B$2:B2105) / SUM(C$2:C2105)</f>
        <v>4.7528517110266158E-3</v>
      </c>
      <c r="H2105" s="7">
        <f>IFERROR(stats[[#This Row],[Column1]]-A2104,"")</f>
        <v>1.0300925860065036E-3</v>
      </c>
      <c r="I2105" s="7">
        <f>IFERROR(_xlfn.QUARTILE.INC(H$2:H2105,1),"")</f>
        <v>9.4907407037680969E-4</v>
      </c>
      <c r="J2105" s="7">
        <f>IFERROR(_xlfn.QUARTILE.INC(H$2:H2105,3),"")</f>
        <v>1.0648148163454607E-3</v>
      </c>
      <c r="K2105" s="7">
        <f>IFERROR(stats[[#This Row],[Q3]]-stats[[#This Row],[Q1]],"")</f>
        <v>1.1574074596865103E-4</v>
      </c>
      <c r="L2105" s="7">
        <f>IFERROR(AVERAGEIFS(H$2:H2105, H$2:H2105, "&lt;" &amp;stats[[#This Row],[Q3]]+(2*stats[[#This Row],[IQR]]), H$2:H2105, "&gt;" &amp; stats[[#This Row],[Q1]]-(2*stats[[#This Row],[IQR]])),"")</f>
        <v>1.0068168911612006E-3</v>
      </c>
    </row>
    <row r="2106" spans="1:12" x14ac:dyDescent="0.25">
      <c r="A2106" s="4">
        <v>44447.631412037037</v>
      </c>
      <c r="B2106">
        <v>0</v>
      </c>
      <c r="C2106">
        <v>1</v>
      </c>
      <c r="D2106" s="5">
        <f>SUM(B$2:B2106)</f>
        <v>10</v>
      </c>
      <c r="E2106" s="5">
        <f>SUM(C$2:C2106)</f>
        <v>2105</v>
      </c>
      <c r="F2106" s="6">
        <f>IF(stats[[#This Row],[Column1]],stats[[#This Row],[Total Clear]]/stats[[#This Row],[Total Runs]],NA())</f>
        <v>4.7505938242280287E-3</v>
      </c>
      <c r="G2106" s="6">
        <f>SUM(B$2:B2106) / SUM(C$2:C2106)</f>
        <v>4.7505938242280287E-3</v>
      </c>
      <c r="H2106" s="7">
        <f>IFERROR(stats[[#This Row],[Column1]]-A2105,"")</f>
        <v>1.0416666700621136E-3</v>
      </c>
      <c r="I2106" s="7">
        <f>IFERROR(_xlfn.QUARTILE.INC(H$2:H2106,1),"")</f>
        <v>9.4907407037680969E-4</v>
      </c>
      <c r="J2106" s="7">
        <f>IFERROR(_xlfn.QUARTILE.INC(H$2:H2106,3),"")</f>
        <v>1.0648148163454607E-3</v>
      </c>
      <c r="K2106" s="7">
        <f>IFERROR(stats[[#This Row],[Q3]]-stats[[#This Row],[Q1]],"")</f>
        <v>1.1574074596865103E-4</v>
      </c>
      <c r="L2106" s="7">
        <f>IFERROR(AVERAGEIFS(H$2:H2106, H$2:H2106, "&lt;" &amp;stats[[#This Row],[Q3]]+(2*stats[[#This Row],[IQR]]), H$2:H2106, "&gt;" &amp; stats[[#This Row],[Q1]]-(2*stats[[#This Row],[IQR]])),"")</f>
        <v>1.0068335816683371E-3</v>
      </c>
    </row>
    <row r="2107" spans="1:12" x14ac:dyDescent="0.25">
      <c r="A2107" s="4">
        <v>44447.632361111115</v>
      </c>
      <c r="B2107">
        <v>0</v>
      </c>
      <c r="C2107">
        <v>1</v>
      </c>
      <c r="D2107" s="5">
        <f>SUM(B$2:B2107)</f>
        <v>10</v>
      </c>
      <c r="E2107" s="5">
        <f>SUM(C$2:C2107)</f>
        <v>2106</v>
      </c>
      <c r="F2107" s="6">
        <f>IF(stats[[#This Row],[Column1]],stats[[#This Row],[Total Clear]]/stats[[#This Row],[Total Runs]],NA())</f>
        <v>4.7483380816714148E-3</v>
      </c>
      <c r="G2107" s="6">
        <f>SUM(B$2:B2107) / SUM(C$2:C2107)</f>
        <v>4.7483380816714148E-3</v>
      </c>
      <c r="H2107" s="7">
        <f>IFERROR(stats[[#This Row],[Column1]]-A2106,"")</f>
        <v>9.490740776527673E-4</v>
      </c>
      <c r="I2107" s="7">
        <f>IFERROR(_xlfn.QUARTILE.INC(H$2:H2107,1),"")</f>
        <v>9.4907407037680969E-4</v>
      </c>
      <c r="J2107" s="7">
        <f>IFERROR(_xlfn.QUARTILE.INC(H$2:H2107,3),"")</f>
        <v>1.0648148163454607E-3</v>
      </c>
      <c r="K2107" s="7">
        <f>IFERROR(stats[[#This Row],[Q3]]-stats[[#This Row],[Q1]],"")</f>
        <v>1.1574074596865103E-4</v>
      </c>
      <c r="L2107" s="7">
        <f>IFERROR(AVERAGEIFS(H$2:H2107, H$2:H2107, "&lt;" &amp;stats[[#This Row],[Q3]]+(2*stats[[#This Row],[IQR]]), H$2:H2107, "&gt;" &amp; stats[[#This Row],[Q1]]-(2*stats[[#This Row],[IQR]])),"")</f>
        <v>1.0068059323126569E-3</v>
      </c>
    </row>
    <row r="2108" spans="1:12" x14ac:dyDescent="0.25">
      <c r="A2108" s="4">
        <v>44447.633333333331</v>
      </c>
      <c r="B2108">
        <v>0</v>
      </c>
      <c r="C2108">
        <v>1</v>
      </c>
      <c r="D2108" s="5">
        <f>SUM(B$2:B2108)</f>
        <v>10</v>
      </c>
      <c r="E2108" s="5">
        <f>SUM(C$2:C2108)</f>
        <v>2107</v>
      </c>
      <c r="F2108" s="6">
        <f>IF(stats[[#This Row],[Column1]],stats[[#This Row],[Total Clear]]/stats[[#This Row],[Total Runs]],NA())</f>
        <v>4.7460844803037493E-3</v>
      </c>
      <c r="G2108" s="6">
        <f>SUM(B$2:B2108) / SUM(C$2:C2108)</f>
        <v>4.7460844803037493E-3</v>
      </c>
      <c r="H2108" s="7">
        <f>IFERROR(stats[[#This Row],[Column1]]-A2107,"")</f>
        <v>9.7222221666015685E-4</v>
      </c>
      <c r="I2108" s="7">
        <f>IFERROR(_xlfn.QUARTILE.INC(H$2:H2108,1),"")</f>
        <v>9.4907407037680969E-4</v>
      </c>
      <c r="J2108" s="7">
        <f>IFERROR(_xlfn.QUARTILE.INC(H$2:H2108,3),"")</f>
        <v>1.0648148163454607E-3</v>
      </c>
      <c r="K2108" s="7">
        <f>IFERROR(stats[[#This Row],[Q3]]-stats[[#This Row],[Q1]],"")</f>
        <v>1.1574074596865103E-4</v>
      </c>
      <c r="L2108" s="7">
        <f>IFERROR(AVERAGEIFS(H$2:H2108, H$2:H2108, "&lt;" &amp;stats[[#This Row],[Q3]]+(2*stats[[#This Row],[IQR]]), H$2:H2108, "&gt;" &amp; stats[[#This Row],[Q1]]-(2*stats[[#This Row],[IQR]])),"")</f>
        <v>1.0067893850802874E-3</v>
      </c>
    </row>
    <row r="2109" spans="1:12" x14ac:dyDescent="0.25">
      <c r="A2109" s="4">
        <v>44447.634432870371</v>
      </c>
      <c r="B2109">
        <v>0</v>
      </c>
      <c r="C2109">
        <v>1</v>
      </c>
      <c r="D2109" s="5">
        <f>SUM(B$2:B2109)</f>
        <v>10</v>
      </c>
      <c r="E2109" s="5">
        <f>SUM(C$2:C2109)</f>
        <v>2108</v>
      </c>
      <c r="F2109" s="6">
        <f>IF(stats[[#This Row],[Column1]],stats[[#This Row],[Total Clear]]/stats[[#This Row],[Total Runs]],NA())</f>
        <v>4.7438330170777986E-3</v>
      </c>
      <c r="G2109" s="6">
        <f>SUM(B$2:B2109) / SUM(C$2:C2109)</f>
        <v>4.7438330170777986E-3</v>
      </c>
      <c r="H2109" s="7">
        <f>IFERROR(stats[[#This Row],[Column1]]-A2108,"")</f>
        <v>1.0995370394084603E-3</v>
      </c>
      <c r="I2109" s="7">
        <f>IFERROR(_xlfn.QUARTILE.INC(H$2:H2109,1),"")</f>
        <v>9.4907407037680969E-4</v>
      </c>
      <c r="J2109" s="7">
        <f>IFERROR(_xlfn.QUARTILE.INC(H$2:H2109,3),"")</f>
        <v>1.0648148163454607E-3</v>
      </c>
      <c r="K2109" s="7">
        <f>IFERROR(stats[[#This Row],[Q3]]-stats[[#This Row],[Q1]],"")</f>
        <v>1.1574074596865103E-4</v>
      </c>
      <c r="L2109" s="7">
        <f>IFERROR(AVERAGEIFS(H$2:H2109, H$2:H2109, "&lt;" &amp;stats[[#This Row],[Q3]]+(2*stats[[#This Row],[IQR]]), H$2:H2109, "&gt;" &amp; stats[[#This Row],[Q1]]-(2*stats[[#This Row],[IQR]])),"")</f>
        <v>1.0068337407255902E-3</v>
      </c>
    </row>
    <row r="2110" spans="1:12" x14ac:dyDescent="0.25">
      <c r="A2110" s="4">
        <v>44447.63548611111</v>
      </c>
      <c r="B2110">
        <v>0</v>
      </c>
      <c r="C2110">
        <v>1</v>
      </c>
      <c r="D2110" s="5">
        <f>SUM(B$2:B2110)</f>
        <v>10</v>
      </c>
      <c r="E2110" s="5">
        <f>SUM(C$2:C2110)</f>
        <v>2109</v>
      </c>
      <c r="F2110" s="6">
        <f>IF(stats[[#This Row],[Column1]],stats[[#This Row],[Total Clear]]/stats[[#This Row],[Total Runs]],NA())</f>
        <v>4.7415836889521104E-3</v>
      </c>
      <c r="G2110" s="6">
        <f>SUM(B$2:B2110) / SUM(C$2:C2110)</f>
        <v>4.7415836889521104E-3</v>
      </c>
      <c r="H2110" s="7">
        <f>IFERROR(stats[[#This Row],[Column1]]-A2109,"")</f>
        <v>1.0532407395658083E-3</v>
      </c>
      <c r="I2110" s="7">
        <f>IFERROR(_xlfn.QUARTILE.INC(H$2:H2110,1),"")</f>
        <v>9.4907407037680969E-4</v>
      </c>
      <c r="J2110" s="7">
        <f>IFERROR(_xlfn.QUARTILE.INC(H$2:H2110,3),"")</f>
        <v>1.0648148163454607E-3</v>
      </c>
      <c r="K2110" s="7">
        <f>IFERROR(stats[[#This Row],[Q3]]-stats[[#This Row],[Q1]],"")</f>
        <v>1.1574074596865103E-4</v>
      </c>
      <c r="L2110" s="7">
        <f>IFERROR(AVERAGEIFS(H$2:H2110, H$2:H2110, "&lt;" &amp;stats[[#This Row],[Q3]]+(2*stats[[#This Row],[IQR]]), H$2:H2110, "&gt;" &amp; stats[[#This Row],[Q1]]-(2*stats[[#This Row],[IQR]])),"")</f>
        <v>1.0068559238034297E-3</v>
      </c>
    </row>
    <row r="2111" spans="1:12" x14ac:dyDescent="0.25">
      <c r="A2111" s="4">
        <v>44447.636469907404</v>
      </c>
      <c r="B2111">
        <v>0</v>
      </c>
      <c r="C2111">
        <v>1</v>
      </c>
      <c r="D2111" s="5">
        <f>SUM(B$2:B2111)</f>
        <v>10</v>
      </c>
      <c r="E2111" s="5">
        <f>SUM(C$2:C2111)</f>
        <v>2110</v>
      </c>
      <c r="F2111" s="6">
        <f>IF(stats[[#This Row],[Column1]],stats[[#This Row],[Total Clear]]/stats[[#This Row],[Total Runs]],NA())</f>
        <v>4.7393364928909956E-3</v>
      </c>
      <c r="G2111" s="6">
        <f>SUM(B$2:B2111) / SUM(C$2:C2111)</f>
        <v>4.7393364928909956E-3</v>
      </c>
      <c r="H2111" s="7">
        <f>IFERROR(stats[[#This Row],[Column1]]-A2110,"")</f>
        <v>9.8379629343980923E-4</v>
      </c>
      <c r="I2111" s="7">
        <f>IFERROR(_xlfn.QUARTILE.INC(H$2:H2111,1),"")</f>
        <v>9.4907407037680969E-4</v>
      </c>
      <c r="J2111" s="7">
        <f>IFERROR(_xlfn.QUARTILE.INC(H$2:H2111,3),"")</f>
        <v>1.0648148163454607E-3</v>
      </c>
      <c r="K2111" s="7">
        <f>IFERROR(stats[[#This Row],[Q3]]-stats[[#This Row],[Q1]],"")</f>
        <v>1.1574074596865103E-4</v>
      </c>
      <c r="L2111" s="7">
        <f>IFERROR(AVERAGEIFS(H$2:H2111, H$2:H2111, "&lt;" &amp;stats[[#This Row],[Q3]]+(2*stats[[#This Row],[IQR]]), H$2:H2111, "&gt;" &amp; stats[[#This Row],[Q1]]-(2*stats[[#This Row],[IQR]])),"")</f>
        <v>1.0068449063020614E-3</v>
      </c>
    </row>
    <row r="2112" spans="1:12" x14ac:dyDescent="0.25">
      <c r="A2112" s="4">
        <v>44447.637372685182</v>
      </c>
      <c r="B2112">
        <v>0</v>
      </c>
      <c r="C2112">
        <v>1</v>
      </c>
      <c r="D2112" s="5">
        <f>SUM(B$2:B2112)</f>
        <v>10</v>
      </c>
      <c r="E2112" s="5">
        <f>SUM(C$2:C2112)</f>
        <v>2111</v>
      </c>
      <c r="F2112" s="6">
        <f>IF(stats[[#This Row],[Column1]],stats[[#This Row],[Total Clear]]/stats[[#This Row],[Total Runs]],NA())</f>
        <v>4.7370914258645196E-3</v>
      </c>
      <c r="G2112" s="6">
        <f>SUM(B$2:B2112) / SUM(C$2:C2112)</f>
        <v>4.7370914258645196E-3</v>
      </c>
      <c r="H2112" s="7">
        <f>IFERROR(stats[[#This Row],[Column1]]-A2111,"")</f>
        <v>9.0277777781011537E-4</v>
      </c>
      <c r="I2112" s="7">
        <f>IFERROR(_xlfn.QUARTILE.INC(H$2:H2112,1),"")</f>
        <v>9.4907407037680969E-4</v>
      </c>
      <c r="J2112" s="7">
        <f>IFERROR(_xlfn.QUARTILE.INC(H$2:H2112,3),"")</f>
        <v>1.0648148163454607E-3</v>
      </c>
      <c r="K2112" s="7">
        <f>IFERROR(stats[[#This Row],[Q3]]-stats[[#This Row],[Q1]],"")</f>
        <v>1.1574074596865103E-4</v>
      </c>
      <c r="L2112" s="7">
        <f>IFERROR(AVERAGEIFS(H$2:H2112, H$2:H2112, "&lt;" &amp;stats[[#This Row],[Q3]]+(2*stats[[#This Row],[IQR]]), H$2:H2112, "&gt;" &amp; stats[[#This Row],[Q1]]-(2*stats[[#This Row],[IQR]])),"")</f>
        <v>1.0067952085329632E-3</v>
      </c>
    </row>
    <row r="2113" spans="1:12" x14ac:dyDescent="0.25">
      <c r="A2113" s="4">
        <v>44447.638460648152</v>
      </c>
      <c r="B2113">
        <v>0</v>
      </c>
      <c r="C2113">
        <v>1</v>
      </c>
      <c r="D2113" s="5">
        <f>SUM(B$2:B2113)</f>
        <v>10</v>
      </c>
      <c r="E2113" s="5">
        <f>SUM(C$2:C2113)</f>
        <v>2112</v>
      </c>
      <c r="F2113" s="6">
        <f>IF(stats[[#This Row],[Column1]],stats[[#This Row],[Total Clear]]/stats[[#This Row],[Total Runs]],NA())</f>
        <v>4.734848484848485E-3</v>
      </c>
      <c r="G2113" s="6">
        <f>SUM(B$2:B2113) / SUM(C$2:C2113)</f>
        <v>4.734848484848485E-3</v>
      </c>
      <c r="H2113" s="7">
        <f>IFERROR(stats[[#This Row],[Column1]]-A2112,"")</f>
        <v>1.0879629699047655E-3</v>
      </c>
      <c r="I2113" s="7">
        <f>IFERROR(_xlfn.QUARTILE.INC(H$2:H2113,1),"")</f>
        <v>9.4907407037680969E-4</v>
      </c>
      <c r="J2113" s="7">
        <f>IFERROR(_xlfn.QUARTILE.INC(H$2:H2113,3),"")</f>
        <v>1.0648148163454607E-3</v>
      </c>
      <c r="K2113" s="7">
        <f>IFERROR(stats[[#This Row],[Q3]]-stats[[#This Row],[Q1]],"")</f>
        <v>1.1574074596865103E-4</v>
      </c>
      <c r="L2113" s="7">
        <f>IFERROR(AVERAGEIFS(H$2:H2113, H$2:H2113, "&lt;" &amp;stats[[#This Row],[Q3]]+(2*stats[[#This Row],[IQR]]), H$2:H2113, "&gt;" &amp; stats[[#This Row],[Q1]]-(2*stats[[#This Row],[IQR]])),"")</f>
        <v>1.0068339520944772E-3</v>
      </c>
    </row>
    <row r="2114" spans="1:12" x14ac:dyDescent="0.25">
      <c r="A2114" s="4">
        <v>44447.639722222222</v>
      </c>
      <c r="B2114">
        <v>0</v>
      </c>
      <c r="C2114">
        <v>1</v>
      </c>
      <c r="D2114" s="5">
        <f>SUM(B$2:B2114)</f>
        <v>10</v>
      </c>
      <c r="E2114" s="5">
        <f>SUM(C$2:C2114)</f>
        <v>2113</v>
      </c>
      <c r="F2114" s="6">
        <f>IF(stats[[#This Row],[Column1]],stats[[#This Row],[Total Clear]]/stats[[#This Row],[Total Runs]],NA())</f>
        <v>4.7326076668244201E-3</v>
      </c>
      <c r="G2114" s="6">
        <f>SUM(B$2:B2114) / SUM(C$2:C2114)</f>
        <v>4.7326076668244201E-3</v>
      </c>
      <c r="H2114" s="7">
        <f>IFERROR(stats[[#This Row],[Column1]]-A2113,"")</f>
        <v>1.261574070667848E-3</v>
      </c>
      <c r="I2114" s="7">
        <f>IFERROR(_xlfn.QUARTILE.INC(H$2:H2114,1),"")</f>
        <v>9.4907407037680969E-4</v>
      </c>
      <c r="J2114" s="7">
        <f>IFERROR(_xlfn.QUARTILE.INC(H$2:H2114,3),"")</f>
        <v>1.0648148163454607E-3</v>
      </c>
      <c r="K2114" s="7">
        <f>IFERROR(stats[[#This Row],[Q3]]-stats[[#This Row],[Q1]],"")</f>
        <v>1.1574074596865103E-4</v>
      </c>
      <c r="L2114" s="7">
        <f>IFERROR(AVERAGEIFS(H$2:H2114, H$2:H2114, "&lt;" &amp;stats[[#This Row],[Q3]]+(2*stats[[#This Row],[IQR]]), H$2:H2114, "&gt;" &amp; stats[[#This Row],[Q1]]-(2*stats[[#This Row],[IQR]])),"")</f>
        <v>1.0069554884105903E-3</v>
      </c>
    </row>
    <row r="2115" spans="1:12" x14ac:dyDescent="0.25">
      <c r="A2115" s="4">
        <v>44447.640694444446</v>
      </c>
      <c r="B2115">
        <v>0</v>
      </c>
      <c r="C2115">
        <v>1</v>
      </c>
      <c r="D2115" s="5">
        <f>SUM(B$2:B2115)</f>
        <v>10</v>
      </c>
      <c r="E2115" s="5">
        <f>SUM(C$2:C2115)</f>
        <v>2114</v>
      </c>
      <c r="F2115" s="6">
        <f>IF(stats[[#This Row],[Column1]],stats[[#This Row],[Total Clear]]/stats[[#This Row],[Total Runs]],NA())</f>
        <v>4.7303689687795648E-3</v>
      </c>
      <c r="G2115" s="6">
        <f>SUM(B$2:B2115) / SUM(C$2:C2115)</f>
        <v>4.7303689687795648E-3</v>
      </c>
      <c r="H2115" s="7">
        <f>IFERROR(stats[[#This Row],[Column1]]-A2114,"")</f>
        <v>9.7222222393611446E-4</v>
      </c>
      <c r="I2115" s="7">
        <f>IFERROR(_xlfn.QUARTILE.INC(H$2:H2115,1),"")</f>
        <v>9.4907407037680969E-4</v>
      </c>
      <c r="J2115" s="7">
        <f>IFERROR(_xlfn.QUARTILE.INC(H$2:H2115,3),"")</f>
        <v>1.0648148163454607E-3</v>
      </c>
      <c r="K2115" s="7">
        <f>IFERROR(stats[[#This Row],[Q3]]-stats[[#This Row],[Q1]],"")</f>
        <v>1.1574074596865103E-4</v>
      </c>
      <c r="L2115" s="7">
        <f>IFERROR(AVERAGEIFS(H$2:H2115, H$2:H2115, "&lt;" &amp;stats[[#This Row],[Q3]]+(2*stats[[#This Row],[IQR]]), H$2:H2115, "&gt;" &amp; stats[[#This Row],[Q1]]-(2*stats[[#This Row],[IQR]])),"")</f>
        <v>1.0069389250989668E-3</v>
      </c>
    </row>
    <row r="2116" spans="1:12" x14ac:dyDescent="0.25">
      <c r="A2116" s="4">
        <v>44447.64167824074</v>
      </c>
      <c r="B2116">
        <v>0</v>
      </c>
      <c r="C2116">
        <v>1</v>
      </c>
      <c r="D2116" s="5">
        <f>SUM(B$2:B2116)</f>
        <v>10</v>
      </c>
      <c r="E2116" s="5">
        <f>SUM(C$2:C2116)</f>
        <v>2115</v>
      </c>
      <c r="F2116" s="6">
        <f>IF(stats[[#This Row],[Column1]],stats[[#This Row],[Total Clear]]/stats[[#This Row],[Total Runs]],NA())</f>
        <v>4.7281323877068557E-3</v>
      </c>
      <c r="G2116" s="6">
        <f>SUM(B$2:B2116) / SUM(C$2:C2116)</f>
        <v>4.7281323877068557E-3</v>
      </c>
      <c r="H2116" s="7">
        <f>IFERROR(stats[[#This Row],[Column1]]-A2115,"")</f>
        <v>9.8379629343980923E-4</v>
      </c>
      <c r="I2116" s="7">
        <f>IFERROR(_xlfn.QUARTILE.INC(H$2:H2116,1),"")</f>
        <v>9.4907407037680969E-4</v>
      </c>
      <c r="J2116" s="7">
        <f>IFERROR(_xlfn.QUARTILE.INC(H$2:H2116,3),"")</f>
        <v>1.0648148163454607E-3</v>
      </c>
      <c r="K2116" s="7">
        <f>IFERROR(stats[[#This Row],[Q3]]-stats[[#This Row],[Q1]],"")</f>
        <v>1.1574074596865103E-4</v>
      </c>
      <c r="L2116" s="7">
        <f>IFERROR(AVERAGEIFS(H$2:H2116, H$2:H2116, "&lt;" &amp;stats[[#This Row],[Q3]]+(2*stats[[#This Row],[IQR]]), H$2:H2116, "&gt;" &amp; stats[[#This Row],[Q1]]-(2*stats[[#This Row],[IQR]])),"")</f>
        <v>1.006927894292647E-3</v>
      </c>
    </row>
    <row r="2117" spans="1:12" x14ac:dyDescent="0.25">
      <c r="A2117" s="4">
        <v>44447.642685185187</v>
      </c>
      <c r="B2117">
        <v>0</v>
      </c>
      <c r="C2117">
        <v>1</v>
      </c>
      <c r="D2117" s="5">
        <f>SUM(B$2:B2117)</f>
        <v>10</v>
      </c>
      <c r="E2117" s="5">
        <f>SUM(C$2:C2117)</f>
        <v>2116</v>
      </c>
      <c r="F2117" s="6">
        <f>IF(stats[[#This Row],[Column1]],stats[[#This Row],[Total Clear]]/stats[[#This Row],[Total Runs]],NA())</f>
        <v>4.725897920604915E-3</v>
      </c>
      <c r="G2117" s="6">
        <f>SUM(B$2:B2117) / SUM(C$2:C2117)</f>
        <v>4.725897920604915E-3</v>
      </c>
      <c r="H2117" s="7">
        <f>IFERROR(stats[[#This Row],[Column1]]-A2116,"")</f>
        <v>1.006944446999114E-3</v>
      </c>
      <c r="I2117" s="7">
        <f>IFERROR(_xlfn.QUARTILE.INC(H$2:H2117,1),"")</f>
        <v>9.4907407037680969E-4</v>
      </c>
      <c r="J2117" s="7">
        <f>IFERROR(_xlfn.QUARTILE.INC(H$2:H2117,3),"")</f>
        <v>1.0648148163454607E-3</v>
      </c>
      <c r="K2117" s="7">
        <f>IFERROR(stats[[#This Row],[Q3]]-stats[[#This Row],[Q1]],"")</f>
        <v>1.1574074596865103E-4</v>
      </c>
      <c r="L2117" s="7">
        <f>IFERROR(AVERAGEIFS(H$2:H2117, H$2:H2117, "&lt;" &amp;stats[[#This Row],[Q3]]+(2*stats[[#This Row],[IQR]]), H$2:H2117, "&gt;" &amp; stats[[#This Row],[Q1]]-(2*stats[[#This Row],[IQR]])),"")</f>
        <v>1.0069279021786433E-3</v>
      </c>
    </row>
    <row r="2118" spans="1:12" x14ac:dyDescent="0.25">
      <c r="A2118" s="4">
        <v>44447.64366898148</v>
      </c>
      <c r="B2118">
        <v>0</v>
      </c>
      <c r="C2118">
        <v>1</v>
      </c>
      <c r="D2118" s="5">
        <f>SUM(B$2:B2118)</f>
        <v>10</v>
      </c>
      <c r="E2118" s="5">
        <f>SUM(C$2:C2118)</f>
        <v>2117</v>
      </c>
      <c r="F2118" s="6">
        <f>IF(stats[[#This Row],[Column1]],stats[[#This Row],[Total Clear]]/stats[[#This Row],[Total Runs]],NA())</f>
        <v>4.7236655644780348E-3</v>
      </c>
      <c r="G2118" s="6">
        <f>SUM(B$2:B2118) / SUM(C$2:C2118)</f>
        <v>4.7236655644780348E-3</v>
      </c>
      <c r="H2118" s="7">
        <f>IFERROR(stats[[#This Row],[Column1]]-A2117,"")</f>
        <v>9.8379629343980923E-4</v>
      </c>
      <c r="I2118" s="7">
        <f>IFERROR(_xlfn.QUARTILE.INC(H$2:H2118,1),"")</f>
        <v>9.4907407037680969E-4</v>
      </c>
      <c r="J2118" s="7">
        <f>IFERROR(_xlfn.QUARTILE.INC(H$2:H2118,3),"")</f>
        <v>1.0648148163454607E-3</v>
      </c>
      <c r="K2118" s="7">
        <f>IFERROR(stats[[#This Row],[Q3]]-stats[[#This Row],[Q1]],"")</f>
        <v>1.1574074596865103E-4</v>
      </c>
      <c r="L2118" s="7">
        <f>IFERROR(AVERAGEIFS(H$2:H2118, H$2:H2118, "&lt;" &amp;stats[[#This Row],[Q3]]+(2*stats[[#This Row],[IQR]]), H$2:H2118, "&gt;" &amp; stats[[#This Row],[Q1]]-(2*stats[[#This Row],[IQR]])),"")</f>
        <v>1.0069168871268629E-3</v>
      </c>
    </row>
    <row r="2119" spans="1:12" x14ac:dyDescent="0.25">
      <c r="A2119" s="4">
        <v>44447.644652777781</v>
      </c>
      <c r="B2119">
        <v>0</v>
      </c>
      <c r="C2119">
        <v>1</v>
      </c>
      <c r="D2119" s="5">
        <f>SUM(B$2:B2119)</f>
        <v>10</v>
      </c>
      <c r="E2119" s="5">
        <f>SUM(C$2:C2119)</f>
        <v>2118</v>
      </c>
      <c r="F2119" s="6">
        <f>IF(stats[[#This Row],[Column1]],stats[[#This Row],[Total Clear]]/stats[[#This Row],[Total Runs]],NA())</f>
        <v>4.721435316336166E-3</v>
      </c>
      <c r="G2119" s="6">
        <f>SUM(B$2:B2119) / SUM(C$2:C2119)</f>
        <v>4.721435316336166E-3</v>
      </c>
      <c r="H2119" s="7">
        <f>IFERROR(stats[[#This Row],[Column1]]-A2118,"")</f>
        <v>9.8379630071576685E-4</v>
      </c>
      <c r="I2119" s="7">
        <f>IFERROR(_xlfn.QUARTILE.INC(H$2:H2119,1),"")</f>
        <v>9.4907407037680969E-4</v>
      </c>
      <c r="J2119" s="7">
        <f>IFERROR(_xlfn.QUARTILE.INC(H$2:H2119,3),"")</f>
        <v>1.0648148163454607E-3</v>
      </c>
      <c r="K2119" s="7">
        <f>IFERROR(stats[[#This Row],[Q3]]-stats[[#This Row],[Q1]],"")</f>
        <v>1.1574074596865103E-4</v>
      </c>
      <c r="L2119" s="7">
        <f>IFERROR(AVERAGEIFS(H$2:H2119, H$2:H2119, "&lt;" &amp;stats[[#This Row],[Q3]]+(2*stats[[#This Row],[IQR]]), H$2:H2119, "&gt;" &amp; stats[[#This Row],[Q1]]-(2*stats[[#This Row],[IQR]])),"")</f>
        <v>1.006905882564078E-3</v>
      </c>
    </row>
    <row r="2120" spans="1:12" x14ac:dyDescent="0.25">
      <c r="A2120" s="4">
        <v>44447.64565972222</v>
      </c>
      <c r="B2120">
        <v>0</v>
      </c>
      <c r="C2120">
        <v>1</v>
      </c>
      <c r="D2120" s="5">
        <f>SUM(B$2:B2120)</f>
        <v>10</v>
      </c>
      <c r="E2120" s="5">
        <f>SUM(C$2:C2120)</f>
        <v>2119</v>
      </c>
      <c r="F2120" s="6">
        <f>IF(stats[[#This Row],[Column1]],stats[[#This Row],[Total Clear]]/stats[[#This Row],[Total Runs]],NA())</f>
        <v>4.7192071731949033E-3</v>
      </c>
      <c r="G2120" s="6">
        <f>SUM(B$2:B2120) / SUM(C$2:C2120)</f>
        <v>4.7192071731949033E-3</v>
      </c>
      <c r="H2120" s="7">
        <f>IFERROR(stats[[#This Row],[Column1]]-A2119,"")</f>
        <v>1.0069444397231564E-3</v>
      </c>
      <c r="I2120" s="7">
        <f>IFERROR(_xlfn.QUARTILE.INC(H$2:H2120,1),"")</f>
        <v>9.4907407037680969E-4</v>
      </c>
      <c r="J2120" s="7">
        <f>IFERROR(_xlfn.QUARTILE.INC(H$2:H2120,3),"")</f>
        <v>1.0648148163454607E-3</v>
      </c>
      <c r="K2120" s="7">
        <f>IFERROR(stats[[#This Row],[Q3]]-stats[[#This Row],[Q1]],"")</f>
        <v>1.1574074596865103E-4</v>
      </c>
      <c r="L2120" s="7">
        <f>IFERROR(AVERAGEIFS(H$2:H2120, H$2:H2120, "&lt;" &amp;stats[[#This Row],[Q3]]+(2*stats[[#This Row],[IQR]]), H$2:H2120, "&gt;" &amp; stats[[#This Row],[Q1]]-(2*stats[[#This Row],[IQR]])),"")</f>
        <v>1.0069059009071605E-3</v>
      </c>
    </row>
    <row r="2121" spans="1:12" x14ac:dyDescent="0.25">
      <c r="A2121" s="4">
        <v>44447.646666666667</v>
      </c>
      <c r="B2121">
        <v>0</v>
      </c>
      <c r="C2121">
        <v>1</v>
      </c>
      <c r="D2121" s="5">
        <f>SUM(B$2:B2121)</f>
        <v>10</v>
      </c>
      <c r="E2121" s="5">
        <f>SUM(C$2:C2121)</f>
        <v>2120</v>
      </c>
      <c r="F2121" s="6">
        <f>IF(stats[[#This Row],[Column1]],stats[[#This Row],[Total Clear]]/stats[[#This Row],[Total Runs]],NA())</f>
        <v>4.7169811320754715E-3</v>
      </c>
      <c r="G2121" s="6">
        <f>SUM(B$2:B2121) / SUM(C$2:C2121)</f>
        <v>4.7169811320754715E-3</v>
      </c>
      <c r="H2121" s="7">
        <f>IFERROR(stats[[#This Row],[Column1]]-A2120,"")</f>
        <v>1.006944446999114E-3</v>
      </c>
      <c r="I2121" s="7">
        <f>IFERROR(_xlfn.QUARTILE.INC(H$2:H2121,1),"")</f>
        <v>9.4907407037680969E-4</v>
      </c>
      <c r="J2121" s="7">
        <f>IFERROR(_xlfn.QUARTILE.INC(H$2:H2121,3),"")</f>
        <v>1.0648148163454607E-3</v>
      </c>
      <c r="K2121" s="7">
        <f>IFERROR(stats[[#This Row],[Q3]]-stats[[#This Row],[Q1]],"")</f>
        <v>1.1574074596865103E-4</v>
      </c>
      <c r="L2121" s="7">
        <f>IFERROR(AVERAGEIFS(H$2:H2121, H$2:H2121, "&lt;" &amp;stats[[#This Row],[Q3]]+(2*stats[[#This Row],[IQR]]), H$2:H2121, "&gt;" &amp; stats[[#This Row],[Q1]]-(2*stats[[#This Row],[IQR]])),"")</f>
        <v>1.0069059192362579E-3</v>
      </c>
    </row>
    <row r="2122" spans="1:12" x14ac:dyDescent="0.25">
      <c r="A2122" s="4">
        <v>44447.64775462963</v>
      </c>
      <c r="B2122">
        <v>0</v>
      </c>
      <c r="C2122">
        <v>1</v>
      </c>
      <c r="D2122" s="5">
        <f>SUM(B$2:B2122)</f>
        <v>10</v>
      </c>
      <c r="E2122" s="5">
        <f>SUM(C$2:C2122)</f>
        <v>2121</v>
      </c>
      <c r="F2122" s="6">
        <f>IF(stats[[#This Row],[Column1]],stats[[#This Row],[Total Clear]]/stats[[#This Row],[Total Runs]],NA())</f>
        <v>4.7147571900047151E-3</v>
      </c>
      <c r="G2122" s="6">
        <f>SUM(B$2:B2122) / SUM(C$2:C2122)</f>
        <v>4.7147571900047151E-3</v>
      </c>
      <c r="H2122" s="7">
        <f>IFERROR(stats[[#This Row],[Column1]]-A2121,"")</f>
        <v>1.0879629626288079E-3</v>
      </c>
      <c r="I2122" s="7">
        <f>IFERROR(_xlfn.QUARTILE.INC(H$2:H2122,1),"")</f>
        <v>9.4907407037680969E-4</v>
      </c>
      <c r="J2122" s="7">
        <f>IFERROR(_xlfn.QUARTILE.INC(H$2:H2122,3),"")</f>
        <v>1.0648148163454607E-3</v>
      </c>
      <c r="K2122" s="7">
        <f>IFERROR(stats[[#This Row],[Q3]]-stats[[#This Row],[Q1]],"")</f>
        <v>1.1574074596865103E-4</v>
      </c>
      <c r="L2122" s="7">
        <f>IFERROR(AVERAGEIFS(H$2:H2122, H$2:H2122, "&lt;" &amp;stats[[#This Row],[Q3]]+(2*stats[[#This Row],[IQR]]), H$2:H2122, "&gt;" &amp; stats[[#This Row],[Q1]]-(2*stats[[#This Row],[IQR]])),"")</f>
        <v>1.0069444444469958E-3</v>
      </c>
    </row>
    <row r="2123" spans="1:12" x14ac:dyDescent="0.25">
      <c r="A2123" s="4">
        <v>44447.648738425924</v>
      </c>
      <c r="B2123">
        <v>0</v>
      </c>
      <c r="C2123">
        <v>1</v>
      </c>
      <c r="D2123" s="5">
        <f>SUM(B$2:B2123)</f>
        <v>10</v>
      </c>
      <c r="E2123" s="5">
        <f>SUM(C$2:C2123)</f>
        <v>2122</v>
      </c>
      <c r="F2123" s="6">
        <f>IF(stats[[#This Row],[Column1]],stats[[#This Row],[Total Clear]]/stats[[#This Row],[Total Runs]],NA())</f>
        <v>4.7125353440150798E-3</v>
      </c>
      <c r="G2123" s="6">
        <f>SUM(B$2:B2123) / SUM(C$2:C2123)</f>
        <v>4.7125353440150798E-3</v>
      </c>
      <c r="H2123" s="7">
        <f>IFERROR(stats[[#This Row],[Column1]]-A2122,"")</f>
        <v>9.8379629343980923E-4</v>
      </c>
      <c r="I2123" s="7">
        <f>IFERROR(_xlfn.QUARTILE.INC(H$2:H2123,1),"")</f>
        <v>9.4907407037680969E-4</v>
      </c>
      <c r="J2123" s="7">
        <f>IFERROR(_xlfn.QUARTILE.INC(H$2:H2123,3),"")</f>
        <v>1.0648148163454607E-3</v>
      </c>
      <c r="K2123" s="7">
        <f>IFERROR(stats[[#This Row],[Q3]]-stats[[#This Row],[Q1]],"")</f>
        <v>1.1574074596865103E-4</v>
      </c>
      <c r="L2123" s="7">
        <f>IFERROR(AVERAGEIFS(H$2:H2123, H$2:H2123, "&lt;" &amp;stats[[#This Row],[Q3]]+(2*stats[[#This Row],[IQR]]), H$2:H2123, "&gt;" &amp; stats[[#This Row],[Q1]]-(2*stats[[#This Row],[IQR]])),"")</f>
        <v>1.0069334477006741E-3</v>
      </c>
    </row>
    <row r="2124" spans="1:12" x14ac:dyDescent="0.25">
      <c r="A2124" s="4">
        <v>44447.649791666663</v>
      </c>
      <c r="B2124">
        <v>0</v>
      </c>
      <c r="C2124">
        <v>1</v>
      </c>
      <c r="D2124" s="5">
        <f>SUM(B$2:B2124)</f>
        <v>10</v>
      </c>
      <c r="E2124" s="5">
        <f>SUM(C$2:C2124)</f>
        <v>2123</v>
      </c>
      <c r="F2124" s="6">
        <f>IF(stats[[#This Row],[Column1]],stats[[#This Row],[Total Clear]]/stats[[#This Row],[Total Runs]],NA())</f>
        <v>4.7103155911446069E-3</v>
      </c>
      <c r="G2124" s="6">
        <f>SUM(B$2:B2124) / SUM(C$2:C2124)</f>
        <v>4.7103155911446069E-3</v>
      </c>
      <c r="H2124" s="7">
        <f>IFERROR(stats[[#This Row],[Column1]]-A2123,"")</f>
        <v>1.0532407395658083E-3</v>
      </c>
      <c r="I2124" s="7">
        <f>IFERROR(_xlfn.QUARTILE.INC(H$2:H2124,1),"")</f>
        <v>9.4907407037680969E-4</v>
      </c>
      <c r="J2124" s="7">
        <f>IFERROR(_xlfn.QUARTILE.INC(H$2:H2124,3),"")</f>
        <v>1.0648148163454607E-3</v>
      </c>
      <c r="K2124" s="7">
        <f>IFERROR(stats[[#This Row],[Q3]]-stats[[#This Row],[Q1]],"")</f>
        <v>1.1574074596865103E-4</v>
      </c>
      <c r="L2124" s="7">
        <f>IFERROR(AVERAGEIFS(H$2:H2124, H$2:H2124, "&lt;" &amp;stats[[#This Row],[Q3]]+(2*stats[[#This Row],[IQR]]), H$2:H2124, "&gt;" &amp; stats[[#This Row],[Q1]]-(2*stats[[#This Row],[IQR]])),"")</f>
        <v>1.0069554359684162E-3</v>
      </c>
    </row>
    <row r="2125" spans="1:12" x14ac:dyDescent="0.25">
      <c r="A2125" s="4">
        <v>44447.650682870371</v>
      </c>
      <c r="B2125">
        <v>0</v>
      </c>
      <c r="C2125">
        <v>1</v>
      </c>
      <c r="D2125" s="5">
        <f>SUM(B$2:B2125)</f>
        <v>10</v>
      </c>
      <c r="E2125" s="5">
        <f>SUM(C$2:C2125)</f>
        <v>2124</v>
      </c>
      <c r="F2125" s="6">
        <f>IF(stats[[#This Row],[Column1]],stats[[#This Row],[Total Clear]]/stats[[#This Row],[Total Runs]],NA())</f>
        <v>4.7080979284369112E-3</v>
      </c>
      <c r="G2125" s="6">
        <f>SUM(B$2:B2125) / SUM(C$2:C2125)</f>
        <v>4.7080979284369112E-3</v>
      </c>
      <c r="H2125" s="7">
        <f>IFERROR(stats[[#This Row],[Column1]]-A2124,"")</f>
        <v>8.9120370830642059E-4</v>
      </c>
      <c r="I2125" s="7">
        <f>IFERROR(_xlfn.QUARTILE.INC(H$2:H2125,1),"")</f>
        <v>9.4907407037680969E-4</v>
      </c>
      <c r="J2125" s="7">
        <f>IFERROR(_xlfn.QUARTILE.INC(H$2:H2125,3),"")</f>
        <v>1.0648148163454607E-3</v>
      </c>
      <c r="K2125" s="7">
        <f>IFERROR(stats[[#This Row],[Q3]]-stats[[#This Row],[Q1]],"")</f>
        <v>1.1574074596865103E-4</v>
      </c>
      <c r="L2125" s="7">
        <f>IFERROR(AVERAGEIFS(H$2:H2125, H$2:H2125, "&lt;" &amp;stats[[#This Row],[Q3]]+(2*stats[[#This Row],[IQR]]), H$2:H2125, "&gt;" &amp; stats[[#This Row],[Q1]]-(2*stats[[#This Row],[IQR]])),"")</f>
        <v>1.0069004992205939E-3</v>
      </c>
    </row>
    <row r="2126" spans="1:12" x14ac:dyDescent="0.25">
      <c r="A2126" s="4">
        <v>44447.651678240742</v>
      </c>
      <c r="B2126">
        <v>0</v>
      </c>
      <c r="C2126">
        <v>1</v>
      </c>
      <c r="D2126" s="5">
        <f>SUM(B$2:B2126)</f>
        <v>10</v>
      </c>
      <c r="E2126" s="5">
        <f>SUM(C$2:C2126)</f>
        <v>2125</v>
      </c>
      <c r="F2126" s="6">
        <f>IF(stats[[#This Row],[Column1]],stats[[#This Row],[Total Clear]]/stats[[#This Row],[Total Runs]],NA())</f>
        <v>4.7058823529411761E-3</v>
      </c>
      <c r="G2126" s="6">
        <f>SUM(B$2:B2126) / SUM(C$2:C2126)</f>
        <v>4.7058823529411761E-3</v>
      </c>
      <c r="H2126" s="7">
        <f>IFERROR(stats[[#This Row],[Column1]]-A2125,"")</f>
        <v>9.9537037021946162E-4</v>
      </c>
      <c r="I2126" s="7">
        <f>IFERROR(_xlfn.QUARTILE.INC(H$2:H2126,1),"")</f>
        <v>9.4907407037680969E-4</v>
      </c>
      <c r="J2126" s="7">
        <f>IFERROR(_xlfn.QUARTILE.INC(H$2:H2126,3),"")</f>
        <v>1.0648148163454607E-3</v>
      </c>
      <c r="K2126" s="7">
        <f>IFERROR(stats[[#This Row],[Q3]]-stats[[#This Row],[Q1]],"")</f>
        <v>1.1574074596865103E-4</v>
      </c>
      <c r="L2126" s="7">
        <f>IFERROR(AVERAGEIFS(H$2:H2126, H$2:H2126, "&lt;" &amp;stats[[#This Row],[Q3]]+(2*stats[[#This Row],[IQR]]), H$2:H2126, "&gt;" &amp; stats[[#This Row],[Q1]]-(2*stats[[#This Row],[IQR]])),"")</f>
        <v>1.0068950295199291E-3</v>
      </c>
    </row>
    <row r="2127" spans="1:12" x14ac:dyDescent="0.25">
      <c r="A2127" s="4">
        <v>44447.652650462966</v>
      </c>
      <c r="B2127">
        <v>0</v>
      </c>
      <c r="C2127">
        <v>1</v>
      </c>
      <c r="D2127" s="5">
        <f>SUM(B$2:B2127)</f>
        <v>10</v>
      </c>
      <c r="E2127" s="5">
        <f>SUM(C$2:C2127)</f>
        <v>2126</v>
      </c>
      <c r="F2127" s="6">
        <f>IF(stats[[#This Row],[Column1]],stats[[#This Row],[Total Clear]]/stats[[#This Row],[Total Runs]],NA())</f>
        <v>4.7036688617121351E-3</v>
      </c>
      <c r="G2127" s="6">
        <f>SUM(B$2:B2127) / SUM(C$2:C2127)</f>
        <v>4.7036688617121351E-3</v>
      </c>
      <c r="H2127" s="7">
        <f>IFERROR(stats[[#This Row],[Column1]]-A2126,"")</f>
        <v>9.7222222393611446E-4</v>
      </c>
      <c r="I2127" s="7">
        <f>IFERROR(_xlfn.QUARTILE.INC(H$2:H2127,1),"")</f>
        <v>9.4907407037680969E-4</v>
      </c>
      <c r="J2127" s="7">
        <f>IFERROR(_xlfn.QUARTILE.INC(H$2:H2127,3),"")</f>
        <v>1.0648148163454607E-3</v>
      </c>
      <c r="K2127" s="7">
        <f>IFERROR(stats[[#This Row],[Q3]]-stats[[#This Row],[Q1]],"")</f>
        <v>1.1574074596865103E-4</v>
      </c>
      <c r="L2127" s="7">
        <f>IFERROR(AVERAGEIFS(H$2:H2127, H$2:H2127, "&lt;" &amp;stats[[#This Row],[Q3]]+(2*stats[[#This Row],[IQR]]), H$2:H2127, "&gt;" &amp; stats[[#This Row],[Q1]]-(2*stats[[#This Row],[IQR]])),"")</f>
        <v>1.0068785891189885E-3</v>
      </c>
    </row>
    <row r="2128" spans="1:12" x14ac:dyDescent="0.25">
      <c r="A2128" s="4">
        <v>44447.653645833336</v>
      </c>
      <c r="B2128">
        <v>0</v>
      </c>
      <c r="C2128">
        <v>1</v>
      </c>
      <c r="D2128" s="5">
        <f>SUM(B$2:B2128)</f>
        <v>10</v>
      </c>
      <c r="E2128" s="5">
        <f>SUM(C$2:C2128)</f>
        <v>2127</v>
      </c>
      <c r="F2128" s="6">
        <f>IF(stats[[#This Row],[Column1]],stats[[#This Row],[Total Clear]]/stats[[#This Row],[Total Runs]],NA())</f>
        <v>4.7014574518100608E-3</v>
      </c>
      <c r="G2128" s="6">
        <f>SUM(B$2:B2128) / SUM(C$2:C2128)</f>
        <v>4.7014574518100608E-3</v>
      </c>
      <c r="H2128" s="7">
        <f>IFERROR(stats[[#This Row],[Column1]]-A2127,"")</f>
        <v>9.9537037021946162E-4</v>
      </c>
      <c r="I2128" s="7">
        <f>IFERROR(_xlfn.QUARTILE.INC(H$2:H2128,1),"")</f>
        <v>9.4907407037680969E-4</v>
      </c>
      <c r="J2128" s="7">
        <f>IFERROR(_xlfn.QUARTILE.INC(H$2:H2128,3),"")</f>
        <v>1.0648148163454607E-3</v>
      </c>
      <c r="K2128" s="7">
        <f>IFERROR(stats[[#This Row],[Q3]]-stats[[#This Row],[Q1]],"")</f>
        <v>1.1574074596865103E-4</v>
      </c>
      <c r="L2128" s="7">
        <f>IFERROR(AVERAGEIFS(H$2:H2128, H$2:H2128, "&lt;" &amp;stats[[#This Row],[Q3]]+(2*stats[[#This Row],[IQR]]), H$2:H2128, "&gt;" &amp; stats[[#This Row],[Q1]]-(2*stats[[#This Row],[IQR]])),"")</f>
        <v>1.0068731349868085E-3</v>
      </c>
    </row>
    <row r="2129" spans="1:12" x14ac:dyDescent="0.25">
      <c r="A2129" s="4">
        <v>44447.654548611114</v>
      </c>
      <c r="B2129">
        <v>0</v>
      </c>
      <c r="C2129">
        <v>1</v>
      </c>
      <c r="D2129" s="5">
        <f>SUM(B$2:B2129)</f>
        <v>10</v>
      </c>
      <c r="E2129" s="5">
        <f>SUM(C$2:C2129)</f>
        <v>2128</v>
      </c>
      <c r="F2129" s="6">
        <f>IF(stats[[#This Row],[Column1]],stats[[#This Row],[Total Clear]]/stats[[#This Row],[Total Runs]],NA())</f>
        <v>4.6992481203007516E-3</v>
      </c>
      <c r="G2129" s="6">
        <f>SUM(B$2:B2129) / SUM(C$2:C2129)</f>
        <v>4.6992481203007516E-3</v>
      </c>
      <c r="H2129" s="7">
        <f>IFERROR(stats[[#This Row],[Column1]]-A2128,"")</f>
        <v>9.0277777781011537E-4</v>
      </c>
      <c r="I2129" s="7">
        <f>IFERROR(_xlfn.QUARTILE.INC(H$2:H2129,1),"")</f>
        <v>9.4907407037680969E-4</v>
      </c>
      <c r="J2129" s="7">
        <f>IFERROR(_xlfn.QUARTILE.INC(H$2:H2129,3),"")</f>
        <v>1.0648148163454607E-3</v>
      </c>
      <c r="K2129" s="7">
        <f>IFERROR(stats[[#This Row],[Q3]]-stats[[#This Row],[Q1]],"")</f>
        <v>1.1574074596865103E-4</v>
      </c>
      <c r="L2129" s="7">
        <f>IFERROR(AVERAGEIFS(H$2:H2129, H$2:H2129, "&lt;" &amp;stats[[#This Row],[Q3]]+(2*stats[[#This Row],[IQR]]), H$2:H2129, "&gt;" &amp; stats[[#This Row],[Q1]]-(2*stats[[#This Row],[IQR]])),"")</f>
        <v>1.0068238240644133E-3</v>
      </c>
    </row>
    <row r="2130" spans="1:12" x14ac:dyDescent="0.25">
      <c r="A2130" s="4">
        <v>44447.655578703707</v>
      </c>
      <c r="B2130">
        <v>0</v>
      </c>
      <c r="C2130">
        <v>1</v>
      </c>
      <c r="D2130" s="5">
        <f>SUM(B$2:B2130)</f>
        <v>10</v>
      </c>
      <c r="E2130" s="5">
        <f>SUM(C$2:C2130)</f>
        <v>2129</v>
      </c>
      <c r="F2130" s="6">
        <f>IF(stats[[#This Row],[Column1]],stats[[#This Row],[Total Clear]]/stats[[#This Row],[Total Runs]],NA())</f>
        <v>4.6970408642555191E-3</v>
      </c>
      <c r="G2130" s="6">
        <f>SUM(B$2:B2130) / SUM(C$2:C2130)</f>
        <v>4.6970408642555191E-3</v>
      </c>
      <c r="H2130" s="7">
        <f>IFERROR(stats[[#This Row],[Column1]]-A2129,"")</f>
        <v>1.0300925932824612E-3</v>
      </c>
      <c r="I2130" s="7">
        <f>IFERROR(_xlfn.QUARTILE.INC(H$2:H2130,1),"")</f>
        <v>9.4907407037680969E-4</v>
      </c>
      <c r="J2130" s="7">
        <f>IFERROR(_xlfn.QUARTILE.INC(H$2:H2130,3),"")</f>
        <v>1.0648148163454607E-3</v>
      </c>
      <c r="K2130" s="7">
        <f>IFERROR(stats[[#This Row],[Q3]]-stats[[#This Row],[Q1]],"")</f>
        <v>1.1574074596865103E-4</v>
      </c>
      <c r="L2130" s="7">
        <f>IFERROR(AVERAGEIFS(H$2:H2130, H$2:H2130, "&lt;" &amp;stats[[#This Row],[Q3]]+(2*stats[[#This Row],[IQR]]), H$2:H2130, "&gt;" &amp; stats[[#This Row],[Q1]]-(2*stats[[#This Row],[IQR]])),"")</f>
        <v>1.0068348414740808E-3</v>
      </c>
    </row>
    <row r="2131" spans="1:12" x14ac:dyDescent="0.25">
      <c r="A2131" s="4">
        <v>44447.656643518516</v>
      </c>
      <c r="B2131">
        <v>0</v>
      </c>
      <c r="C2131">
        <v>1</v>
      </c>
      <c r="D2131" s="5">
        <f>SUM(B$2:B2131)</f>
        <v>10</v>
      </c>
      <c r="E2131" s="5">
        <f>SUM(C$2:C2131)</f>
        <v>2130</v>
      </c>
      <c r="F2131" s="6">
        <f>IF(stats[[#This Row],[Column1]],stats[[#This Row],[Total Clear]]/stats[[#This Row],[Total Runs]],NA())</f>
        <v>4.6948356807511738E-3</v>
      </c>
      <c r="G2131" s="6">
        <f>SUM(B$2:B2131) / SUM(C$2:C2131)</f>
        <v>4.6948356807511738E-3</v>
      </c>
      <c r="H2131" s="7">
        <f>IFERROR(stats[[#This Row],[Column1]]-A2130,"")</f>
        <v>1.0648148090695031E-3</v>
      </c>
      <c r="I2131" s="7">
        <f>IFERROR(_xlfn.QUARTILE.INC(H$2:H2131,1),"")</f>
        <v>9.4907407037680969E-4</v>
      </c>
      <c r="J2131" s="7">
        <f>IFERROR(_xlfn.QUARTILE.INC(H$2:H2131,3),"")</f>
        <v>1.0648148163454607E-3</v>
      </c>
      <c r="K2131" s="7">
        <f>IFERROR(stats[[#This Row],[Q3]]-stats[[#This Row],[Q1]],"")</f>
        <v>1.1574074596865103E-4</v>
      </c>
      <c r="L2131" s="7">
        <f>IFERROR(AVERAGEIFS(H$2:H2131, H$2:H2131, "&lt;" &amp;stats[[#This Row],[Q3]]+(2*stats[[#This Row],[IQR]]), H$2:H2131, "&gt;" &amp; stats[[#This Row],[Q1]]-(2*stats[[#This Row],[IQR]])),"")</f>
        <v>1.0068622811179972E-3</v>
      </c>
    </row>
    <row r="2132" spans="1:12" x14ac:dyDescent="0.25">
      <c r="A2132" s="4">
        <v>44447.65766203704</v>
      </c>
      <c r="B2132">
        <v>0</v>
      </c>
      <c r="C2132">
        <v>1</v>
      </c>
      <c r="D2132" s="5">
        <f>SUM(B$2:B2132)</f>
        <v>10</v>
      </c>
      <c r="E2132" s="5">
        <f>SUM(C$2:C2132)</f>
        <v>2131</v>
      </c>
      <c r="F2132" s="6">
        <f>IF(stats[[#This Row],[Column1]],stats[[#This Row],[Total Clear]]/stats[[#This Row],[Total Runs]],NA())</f>
        <v>4.692632566870014E-3</v>
      </c>
      <c r="G2132" s="6">
        <f>SUM(B$2:B2132) / SUM(C$2:C2132)</f>
        <v>4.692632566870014E-3</v>
      </c>
      <c r="H2132" s="7">
        <f>IFERROR(stats[[#This Row],[Column1]]-A2131,"")</f>
        <v>1.0185185237787664E-3</v>
      </c>
      <c r="I2132" s="7">
        <f>IFERROR(_xlfn.QUARTILE.INC(H$2:H2132,1),"")</f>
        <v>9.4907407037680969E-4</v>
      </c>
      <c r="J2132" s="7">
        <f>IFERROR(_xlfn.QUARTILE.INC(H$2:H2132,3),"")</f>
        <v>1.0648148163454607E-3</v>
      </c>
      <c r="K2132" s="7">
        <f>IFERROR(stats[[#This Row],[Q3]]-stats[[#This Row],[Q1]],"")</f>
        <v>1.1574074596865103E-4</v>
      </c>
      <c r="L2132" s="7">
        <f>IFERROR(AVERAGEIFS(H$2:H2132, H$2:H2132, "&lt;" &amp;stats[[#This Row],[Q3]]+(2*stats[[#This Row],[IQR]]), H$2:H2132, "&gt;" &amp; stats[[#This Row],[Q1]]-(2*stats[[#This Row],[IQR]])),"")</f>
        <v>1.0068677949508548E-3</v>
      </c>
    </row>
    <row r="2133" spans="1:12" x14ac:dyDescent="0.25">
      <c r="A2133" s="4">
        <v>44447.658773148149</v>
      </c>
      <c r="B2133">
        <v>0</v>
      </c>
      <c r="C2133">
        <v>1</v>
      </c>
      <c r="D2133" s="5">
        <f>SUM(B$2:B2133)</f>
        <v>10</v>
      </c>
      <c r="E2133" s="5">
        <f>SUM(C$2:C2133)</f>
        <v>2132</v>
      </c>
      <c r="F2133" s="6">
        <f>IF(stats[[#This Row],[Column1]],stats[[#This Row],[Total Clear]]/stats[[#This Row],[Total Runs]],NA())</f>
        <v>4.6904315196998128E-3</v>
      </c>
      <c r="G2133" s="6">
        <f>SUM(B$2:B2133) / SUM(C$2:C2133)</f>
        <v>4.6904315196998128E-3</v>
      </c>
      <c r="H2133" s="7">
        <f>IFERROR(stats[[#This Row],[Column1]]-A2132,"")</f>
        <v>1.111111108912155E-3</v>
      </c>
      <c r="I2133" s="7">
        <f>IFERROR(_xlfn.QUARTILE.INC(H$2:H2133,1),"")</f>
        <v>9.4907407037680969E-4</v>
      </c>
      <c r="J2133" s="7">
        <f>IFERROR(_xlfn.QUARTILE.INC(H$2:H2133,3),"")</f>
        <v>1.0648148163454607E-3</v>
      </c>
      <c r="K2133" s="7">
        <f>IFERROR(stats[[#This Row],[Q3]]-stats[[#This Row],[Q1]],"")</f>
        <v>1.1574074596865103E-4</v>
      </c>
      <c r="L2133" s="7">
        <f>IFERROR(AVERAGEIFS(H$2:H2133, H$2:H2133, "&lt;" &amp;stats[[#This Row],[Q3]]+(2*stats[[#This Row],[IQR]]), H$2:H2133, "&gt;" &amp; stats[[#This Row],[Q1]]-(2*stats[[#This Row],[IQR]])),"")</f>
        <v>1.006917082569749E-3</v>
      </c>
    </row>
    <row r="2134" spans="1:12" x14ac:dyDescent="0.25">
      <c r="A2134" s="4">
        <v>44447.659710648149</v>
      </c>
      <c r="B2134">
        <v>0</v>
      </c>
      <c r="C2134">
        <v>1</v>
      </c>
      <c r="D2134" s="5">
        <f>SUM(B$2:B2134)</f>
        <v>10</v>
      </c>
      <c r="E2134" s="5">
        <f>SUM(C$2:C2134)</f>
        <v>2133</v>
      </c>
      <c r="F2134" s="6">
        <f>IF(stats[[#This Row],[Column1]],stats[[#This Row],[Total Clear]]/stats[[#This Row],[Total Runs]],NA())</f>
        <v>4.6882325363338025E-3</v>
      </c>
      <c r="G2134" s="6">
        <f>SUM(B$2:B2134) / SUM(C$2:C2134)</f>
        <v>4.6882325363338025E-3</v>
      </c>
      <c r="H2134" s="7">
        <f>IFERROR(stats[[#This Row],[Column1]]-A2133,"")</f>
        <v>9.3750000087311491E-4</v>
      </c>
      <c r="I2134" s="7">
        <f>IFERROR(_xlfn.QUARTILE.INC(H$2:H2134,1),"")</f>
        <v>9.4907407037680969E-4</v>
      </c>
      <c r="J2134" s="7">
        <f>IFERROR(_xlfn.QUARTILE.INC(H$2:H2134,3),"")</f>
        <v>1.0648148163454607E-3</v>
      </c>
      <c r="K2134" s="7">
        <f>IFERROR(stats[[#This Row],[Q3]]-stats[[#This Row],[Q1]],"")</f>
        <v>1.1574074596865103E-4</v>
      </c>
      <c r="L2134" s="7">
        <f>IFERROR(AVERAGEIFS(H$2:H2134, H$2:H2134, "&lt;" &amp;stats[[#This Row],[Q3]]+(2*stats[[#This Row],[IQR]]), H$2:H2134, "&gt;" &amp; stats[[#This Row],[Q1]]-(2*stats[[#This Row],[IQR]])),"")</f>
        <v>1.0068842767655445E-3</v>
      </c>
    </row>
    <row r="2135" spans="1:12" x14ac:dyDescent="0.25">
      <c r="A2135" s="4">
        <v>44447.660752314812</v>
      </c>
      <c r="B2135">
        <v>0</v>
      </c>
      <c r="C2135">
        <v>1</v>
      </c>
      <c r="D2135" s="5">
        <f>SUM(B$2:B2135)</f>
        <v>10</v>
      </c>
      <c r="E2135" s="5">
        <f>SUM(C$2:C2135)</f>
        <v>2134</v>
      </c>
      <c r="F2135" s="6">
        <f>IF(stats[[#This Row],[Column1]],stats[[#This Row],[Total Clear]]/stats[[#This Row],[Total Runs]],NA())</f>
        <v>4.6860356138706651E-3</v>
      </c>
      <c r="G2135" s="6">
        <f>SUM(B$2:B2135) / SUM(C$2:C2135)</f>
        <v>4.6860356138706651E-3</v>
      </c>
      <c r="H2135" s="7">
        <f>IFERROR(stats[[#This Row],[Column1]]-A2134,"")</f>
        <v>1.0416666627861559E-3</v>
      </c>
      <c r="I2135" s="7">
        <f>IFERROR(_xlfn.QUARTILE.INC(H$2:H2135,1),"")</f>
        <v>9.4907407037680969E-4</v>
      </c>
      <c r="J2135" s="7">
        <f>IFERROR(_xlfn.QUARTILE.INC(H$2:H2135,3),"")</f>
        <v>1.0648148163454607E-3</v>
      </c>
      <c r="K2135" s="7">
        <f>IFERROR(stats[[#This Row],[Q3]]-stats[[#This Row],[Q1]],"")</f>
        <v>1.1574074596865103E-4</v>
      </c>
      <c r="L2135" s="7">
        <f>IFERROR(AVERAGEIFS(H$2:H2135, H$2:H2135, "&lt;" &amp;stats[[#This Row],[Q3]]+(2*stats[[#This Row],[IQR]]), H$2:H2135, "&gt;" &amp; stats[[#This Row],[Q1]]-(2*stats[[#This Row],[IQR]])),"")</f>
        <v>1.0069007068014542E-3</v>
      </c>
    </row>
    <row r="2136" spans="1:12" x14ac:dyDescent="0.25">
      <c r="A2136" s="4">
        <v>44447.661851851852</v>
      </c>
      <c r="B2136">
        <v>0</v>
      </c>
      <c r="C2136">
        <v>1</v>
      </c>
      <c r="D2136" s="5">
        <f>SUM(B$2:B2136)</f>
        <v>10</v>
      </c>
      <c r="E2136" s="5">
        <f>SUM(C$2:C2136)</f>
        <v>2135</v>
      </c>
      <c r="F2136" s="6">
        <f>IF(stats[[#This Row],[Column1]],stats[[#This Row],[Total Clear]]/stats[[#This Row],[Total Runs]],NA())</f>
        <v>4.6838407494145199E-3</v>
      </c>
      <c r="G2136" s="6">
        <f>SUM(B$2:B2136) / SUM(C$2:C2136)</f>
        <v>4.6838407494145199E-3</v>
      </c>
      <c r="H2136" s="7">
        <f>IFERROR(stats[[#This Row],[Column1]]-A2135,"")</f>
        <v>1.0995370394084603E-3</v>
      </c>
      <c r="I2136" s="7">
        <f>IFERROR(_xlfn.QUARTILE.INC(H$2:H2136,1),"")</f>
        <v>9.4907407037680969E-4</v>
      </c>
      <c r="J2136" s="7">
        <f>IFERROR(_xlfn.QUARTILE.INC(H$2:H2136,3),"")</f>
        <v>1.0648148163454607E-3</v>
      </c>
      <c r="K2136" s="7">
        <f>IFERROR(stats[[#This Row],[Q3]]-stats[[#This Row],[Q1]],"")</f>
        <v>1.1574074596865103E-4</v>
      </c>
      <c r="L2136" s="7">
        <f>IFERROR(AVERAGEIFS(H$2:H2136, H$2:H2136, "&lt;" &amp;stats[[#This Row],[Q3]]+(2*stats[[#This Row],[IQR]]), H$2:H2136, "&gt;" &amp; stats[[#This Row],[Q1]]-(2*stats[[#This Row],[IQR]])),"")</f>
        <v>1.0069444444466889E-3</v>
      </c>
    </row>
    <row r="2137" spans="1:12" x14ac:dyDescent="0.25">
      <c r="A2137" s="4">
        <v>44447.662905092591</v>
      </c>
      <c r="B2137">
        <v>0</v>
      </c>
      <c r="C2137">
        <v>1</v>
      </c>
      <c r="D2137" s="5">
        <f>SUM(B$2:B2137)</f>
        <v>10</v>
      </c>
      <c r="E2137" s="5">
        <f>SUM(C$2:C2137)</f>
        <v>2136</v>
      </c>
      <c r="F2137" s="6">
        <f>IF(stats[[#This Row],[Column1]],stats[[#This Row],[Total Clear]]/stats[[#This Row],[Total Runs]],NA())</f>
        <v>4.6816479400749065E-3</v>
      </c>
      <c r="G2137" s="6">
        <f>SUM(B$2:B2137) / SUM(C$2:C2137)</f>
        <v>4.6816479400749065E-3</v>
      </c>
      <c r="H2137" s="7">
        <f>IFERROR(stats[[#This Row],[Column1]]-A2136,"")</f>
        <v>1.0532407395658083E-3</v>
      </c>
      <c r="I2137" s="7">
        <f>IFERROR(_xlfn.QUARTILE.INC(H$2:H2137,1),"")</f>
        <v>9.4907407037680969E-4</v>
      </c>
      <c r="J2137" s="7">
        <f>IFERROR(_xlfn.QUARTILE.INC(H$2:H2137,3),"")</f>
        <v>1.0648148163454607E-3</v>
      </c>
      <c r="K2137" s="7">
        <f>IFERROR(stats[[#This Row],[Q3]]-stats[[#This Row],[Q1]],"")</f>
        <v>1.1574074596865103E-4</v>
      </c>
      <c r="L2137" s="7">
        <f>IFERROR(AVERAGEIFS(H$2:H2137, H$2:H2137, "&lt;" &amp;stats[[#This Row],[Q3]]+(2*stats[[#This Row],[IQR]]), H$2:H2137, "&gt;" &amp; stats[[#This Row],[Q1]]-(2*stats[[#This Row],[IQR]])),"")</f>
        <v>1.0069662926274906E-3</v>
      </c>
    </row>
    <row r="2138" spans="1:12" x14ac:dyDescent="0.25">
      <c r="A2138" s="4">
        <v>44447.663842592592</v>
      </c>
      <c r="B2138">
        <v>0</v>
      </c>
      <c r="C2138">
        <v>1</v>
      </c>
      <c r="D2138" s="5">
        <f>SUM(B$2:B2138)</f>
        <v>10</v>
      </c>
      <c r="E2138" s="5">
        <f>SUM(C$2:C2138)</f>
        <v>2137</v>
      </c>
      <c r="F2138" s="6">
        <f>IF(stats[[#This Row],[Column1]],stats[[#This Row],[Total Clear]]/stats[[#This Row],[Total Runs]],NA())</f>
        <v>4.679457182966776E-3</v>
      </c>
      <c r="G2138" s="6">
        <f>SUM(B$2:B2138) / SUM(C$2:C2138)</f>
        <v>4.679457182966776E-3</v>
      </c>
      <c r="H2138" s="7">
        <f>IFERROR(stats[[#This Row],[Column1]]-A2137,"")</f>
        <v>9.3750000087311491E-4</v>
      </c>
      <c r="I2138" s="7">
        <f>IFERROR(_xlfn.QUARTILE.INC(H$2:H2138,1),"")</f>
        <v>9.4907407037680969E-4</v>
      </c>
      <c r="J2138" s="7">
        <f>IFERROR(_xlfn.QUARTILE.INC(H$2:H2138,3),"")</f>
        <v>1.0648148163454607E-3</v>
      </c>
      <c r="K2138" s="7">
        <f>IFERROR(stats[[#This Row],[Q3]]-stats[[#This Row],[Q1]],"")</f>
        <v>1.1574074596865103E-4</v>
      </c>
      <c r="L2138" s="7">
        <f>IFERROR(AVERAGEIFS(H$2:H2138, H$2:H2138, "&lt;" &amp;stats[[#This Row],[Q3]]+(2*stats[[#This Row],[IQR]]), H$2:H2138, "&gt;" &amp; stats[[#This Row],[Q1]]-(2*stats[[#This Row],[IQR]])),"")</f>
        <v>1.0069335255087385E-3</v>
      </c>
    </row>
    <row r="2139" spans="1:12" x14ac:dyDescent="0.25">
      <c r="A2139" s="4">
        <v>44447.664884259262</v>
      </c>
      <c r="B2139">
        <v>0</v>
      </c>
      <c r="C2139">
        <v>1</v>
      </c>
      <c r="D2139" s="5">
        <f>SUM(B$2:B2139)</f>
        <v>10</v>
      </c>
      <c r="E2139" s="5">
        <f>SUM(C$2:C2139)</f>
        <v>2138</v>
      </c>
      <c r="F2139" s="6">
        <f>IF(stats[[#This Row],[Column1]],stats[[#This Row],[Total Clear]]/stats[[#This Row],[Total Runs]],NA())</f>
        <v>4.6772684752104769E-3</v>
      </c>
      <c r="G2139" s="6">
        <f>SUM(B$2:B2139) / SUM(C$2:C2139)</f>
        <v>4.6772684752104769E-3</v>
      </c>
      <c r="H2139" s="7">
        <f>IFERROR(stats[[#This Row],[Column1]]-A2138,"")</f>
        <v>1.0416666700621136E-3</v>
      </c>
      <c r="I2139" s="7">
        <f>IFERROR(_xlfn.QUARTILE.INC(H$2:H2139,1),"")</f>
        <v>9.4907407037680969E-4</v>
      </c>
      <c r="J2139" s="7">
        <f>IFERROR(_xlfn.QUARTILE.INC(H$2:H2139,3),"")</f>
        <v>1.0648148163454607E-3</v>
      </c>
      <c r="K2139" s="7">
        <f>IFERROR(stats[[#This Row],[Q3]]-stats[[#This Row],[Q1]],"")</f>
        <v>1.1574074596865103E-4</v>
      </c>
      <c r="L2139" s="7">
        <f>IFERROR(AVERAGEIFS(H$2:H2139, H$2:H2139, "&lt;" &amp;stats[[#This Row],[Q3]]+(2*stats[[#This Row],[IQR]]), H$2:H2139, "&gt;" &amp; stats[[#This Row],[Q1]]-(2*stats[[#This Row],[IQR]])),"")</f>
        <v>1.0069499013430402E-3</v>
      </c>
    </row>
    <row r="2140" spans="1:12" x14ac:dyDescent="0.25">
      <c r="A2140" s="4">
        <v>44447.665937500002</v>
      </c>
      <c r="B2140">
        <v>0</v>
      </c>
      <c r="C2140">
        <v>1</v>
      </c>
      <c r="D2140" s="5">
        <f>SUM(B$2:B2140)</f>
        <v>10</v>
      </c>
      <c r="E2140" s="5">
        <f>SUM(C$2:C2140)</f>
        <v>2139</v>
      </c>
      <c r="F2140" s="6">
        <f>IF(stats[[#This Row],[Column1]],stats[[#This Row],[Total Clear]]/stats[[#This Row],[Total Runs]],NA())</f>
        <v>4.6750818139317434E-3</v>
      </c>
      <c r="G2140" s="6">
        <f>SUM(B$2:B2140) / SUM(C$2:C2140)</f>
        <v>4.6750818139317434E-3</v>
      </c>
      <c r="H2140" s="7">
        <f>IFERROR(stats[[#This Row],[Column1]]-A2139,"")</f>
        <v>1.0532407395658083E-3</v>
      </c>
      <c r="I2140" s="7">
        <f>IFERROR(_xlfn.QUARTILE.INC(H$2:H2140,1),"")</f>
        <v>9.4907407037680969E-4</v>
      </c>
      <c r="J2140" s="7">
        <f>IFERROR(_xlfn.QUARTILE.INC(H$2:H2140,3),"")</f>
        <v>1.0648148163454607E-3</v>
      </c>
      <c r="K2140" s="7">
        <f>IFERROR(stats[[#This Row],[Q3]]-stats[[#This Row],[Q1]],"")</f>
        <v>1.1574074596865103E-4</v>
      </c>
      <c r="L2140" s="7">
        <f>IFERROR(AVERAGEIFS(H$2:H2140, H$2:H2140, "&lt;" &amp;stats[[#This Row],[Q3]]+(2*stats[[#This Row],[IQR]]), H$2:H2140, "&gt;" &amp; stats[[#This Row],[Q1]]-(2*stats[[#This Row],[IQR]])),"")</f>
        <v>1.006971716064163E-3</v>
      </c>
    </row>
    <row r="2141" spans="1:12" x14ac:dyDescent="0.25">
      <c r="A2141" s="4">
        <v>44447.666967592595</v>
      </c>
      <c r="B2141">
        <v>0</v>
      </c>
      <c r="C2141">
        <v>1</v>
      </c>
      <c r="D2141" s="5">
        <f>SUM(B$2:B2141)</f>
        <v>10</v>
      </c>
      <c r="E2141" s="5">
        <f>SUM(C$2:C2141)</f>
        <v>2140</v>
      </c>
      <c r="F2141" s="6">
        <f>IF(stats[[#This Row],[Column1]],stats[[#This Row],[Total Clear]]/stats[[#This Row],[Total Runs]],NA())</f>
        <v>4.6728971962616819E-3</v>
      </c>
      <c r="G2141" s="6">
        <f>SUM(B$2:B2141) / SUM(C$2:C2141)</f>
        <v>4.6728971962616819E-3</v>
      </c>
      <c r="H2141" s="7">
        <f>IFERROR(stats[[#This Row],[Column1]]-A2140,"")</f>
        <v>1.0300925932824612E-3</v>
      </c>
      <c r="I2141" s="7">
        <f>IFERROR(_xlfn.QUARTILE.INC(H$2:H2141,1),"")</f>
        <v>9.4907407037680969E-4</v>
      </c>
      <c r="J2141" s="7">
        <f>IFERROR(_xlfn.QUARTILE.INC(H$2:H2141,3),"")</f>
        <v>1.0648148163454607E-3</v>
      </c>
      <c r="K2141" s="7">
        <f>IFERROR(stats[[#This Row],[Q3]]-stats[[#This Row],[Q1]],"")</f>
        <v>1.1574074596865103E-4</v>
      </c>
      <c r="L2141" s="7">
        <f>IFERROR(AVERAGEIFS(H$2:H2141, H$2:H2141, "&lt;" &amp;stats[[#This Row],[Q3]]+(2*stats[[#This Row],[IQR]]), H$2:H2141, "&gt;" &amp; stats[[#This Row],[Q1]]-(2*stats[[#This Row],[IQR]])),"")</f>
        <v>1.0069826067270072E-3</v>
      </c>
    </row>
    <row r="2142" spans="1:12" x14ac:dyDescent="0.25">
      <c r="A2142" s="4">
        <v>44447.668055555558</v>
      </c>
      <c r="B2142">
        <v>0</v>
      </c>
      <c r="C2142">
        <v>1</v>
      </c>
      <c r="D2142" s="5">
        <f>SUM(B$2:B2142)</f>
        <v>10</v>
      </c>
      <c r="E2142" s="5">
        <f>SUM(C$2:C2142)</f>
        <v>2141</v>
      </c>
      <c r="F2142" s="6">
        <f>IF(stats[[#This Row],[Column1]],stats[[#This Row],[Total Clear]]/stats[[#This Row],[Total Runs]],NA())</f>
        <v>4.6707146193367584E-3</v>
      </c>
      <c r="G2142" s="6">
        <f>SUM(B$2:B2142) / SUM(C$2:C2142)</f>
        <v>4.6707146193367584E-3</v>
      </c>
      <c r="H2142" s="7">
        <f>IFERROR(stats[[#This Row],[Column1]]-A2141,"")</f>
        <v>1.0879629626288079E-3</v>
      </c>
      <c r="I2142" s="7">
        <f>IFERROR(_xlfn.QUARTILE.INC(H$2:H2142,1),"")</f>
        <v>9.4907407037680969E-4</v>
      </c>
      <c r="J2142" s="7">
        <f>IFERROR(_xlfn.QUARTILE.INC(H$2:H2142,3),"")</f>
        <v>1.0648148163454607E-3</v>
      </c>
      <c r="K2142" s="7">
        <f>IFERROR(stats[[#This Row],[Q3]]-stats[[#This Row],[Q1]],"")</f>
        <v>1.1574074596865103E-4</v>
      </c>
      <c r="L2142" s="7">
        <f>IFERROR(AVERAGEIFS(H$2:H2142, H$2:H2142, "&lt;" &amp;stats[[#This Row],[Q3]]+(2*stats[[#This Row],[IQR]]), H$2:H2142, "&gt;" &amp; stats[[#This Row],[Q1]]-(2*stats[[#This Row],[IQR]])),"")</f>
        <v>1.0070207330715936E-3</v>
      </c>
    </row>
    <row r="2143" spans="1:12" x14ac:dyDescent="0.25">
      <c r="A2143" s="4">
        <v>44447.66909722222</v>
      </c>
      <c r="B2143">
        <v>0</v>
      </c>
      <c r="C2143">
        <v>1</v>
      </c>
      <c r="D2143" s="5">
        <f>SUM(B$2:B2143)</f>
        <v>10</v>
      </c>
      <c r="E2143" s="5">
        <f>SUM(C$2:C2143)</f>
        <v>2142</v>
      </c>
      <c r="F2143" s="6">
        <f>IF(stats[[#This Row],[Column1]],stats[[#This Row],[Total Clear]]/stats[[#This Row],[Total Runs]],NA())</f>
        <v>4.6685340802987861E-3</v>
      </c>
      <c r="G2143" s="6">
        <f>SUM(B$2:B2143) / SUM(C$2:C2143)</f>
        <v>4.6685340802987861E-3</v>
      </c>
      <c r="H2143" s="7">
        <f>IFERROR(stats[[#This Row],[Column1]]-A2142,"")</f>
        <v>1.0416666627861559E-3</v>
      </c>
      <c r="I2143" s="7">
        <f>IFERROR(_xlfn.QUARTILE.INC(H$2:H2143,1),"")</f>
        <v>9.4907407037680969E-4</v>
      </c>
      <c r="J2143" s="7">
        <f>IFERROR(_xlfn.QUARTILE.INC(H$2:H2143,3),"")</f>
        <v>1.0648148163454607E-3</v>
      </c>
      <c r="K2143" s="7">
        <f>IFERROR(stats[[#This Row],[Q3]]-stats[[#This Row],[Q1]],"")</f>
        <v>1.1574074596865103E-4</v>
      </c>
      <c r="L2143" s="7">
        <f>IFERROR(AVERAGEIFS(H$2:H2143, H$2:H2143, "&lt;" &amp;stats[[#This Row],[Q3]]+(2*stats[[#This Row],[IQR]]), H$2:H2143, "&gt;" &amp; stats[[#This Row],[Q1]]-(2*stats[[#This Row],[IQR]])),"")</f>
        <v>1.0070370370385182E-3</v>
      </c>
    </row>
    <row r="2144" spans="1:12" x14ac:dyDescent="0.25">
      <c r="A2144" s="4">
        <v>44447.67015046296</v>
      </c>
      <c r="B2144">
        <v>0</v>
      </c>
      <c r="C2144">
        <v>1</v>
      </c>
      <c r="D2144" s="5">
        <f>SUM(B$2:B2144)</f>
        <v>10</v>
      </c>
      <c r="E2144" s="5">
        <f>SUM(C$2:C2144)</f>
        <v>2143</v>
      </c>
      <c r="F2144" s="6">
        <f>IF(stats[[#This Row],[Column1]],stats[[#This Row],[Total Clear]]/stats[[#This Row],[Total Runs]],NA())</f>
        <v>4.6663555762949133E-3</v>
      </c>
      <c r="G2144" s="6">
        <f>SUM(B$2:B2144) / SUM(C$2:C2144)</f>
        <v>4.6663555762949133E-3</v>
      </c>
      <c r="H2144" s="7">
        <f>IFERROR(stats[[#This Row],[Column1]]-A2143,"")</f>
        <v>1.0532407395658083E-3</v>
      </c>
      <c r="I2144" s="7">
        <f>IFERROR(_xlfn.QUARTILE.INC(H$2:H2144,1),"")</f>
        <v>9.4907407037680969E-4</v>
      </c>
      <c r="J2144" s="7">
        <f>IFERROR(_xlfn.QUARTILE.INC(H$2:H2144,3),"")</f>
        <v>1.0648148163454607E-3</v>
      </c>
      <c r="K2144" s="7">
        <f>IFERROR(stats[[#This Row],[Q3]]-stats[[#This Row],[Q1]],"")</f>
        <v>1.1574074596865103E-4</v>
      </c>
      <c r="L2144" s="7">
        <f>IFERROR(AVERAGEIFS(H$2:H2144, H$2:H2144, "&lt;" &amp;stats[[#This Row],[Q3]]+(2*stats[[#This Row],[IQR]]), H$2:H2144, "&gt;" &amp; stats[[#This Row],[Q1]]-(2*stats[[#This Row],[IQR]])),"")</f>
        <v>1.0070587697302055E-3</v>
      </c>
    </row>
    <row r="2145" spans="1:12" x14ac:dyDescent="0.25">
      <c r="A2145" s="4">
        <v>44447.671111111114</v>
      </c>
      <c r="B2145">
        <v>0</v>
      </c>
      <c r="C2145">
        <v>1</v>
      </c>
      <c r="D2145" s="5">
        <f>SUM(B$2:B2145)</f>
        <v>10</v>
      </c>
      <c r="E2145" s="5">
        <f>SUM(C$2:C2145)</f>
        <v>2144</v>
      </c>
      <c r="F2145" s="6">
        <f>IF(stats[[#This Row],[Column1]],stats[[#This Row],[Total Clear]]/stats[[#This Row],[Total Runs]],NA())</f>
        <v>4.6641791044776115E-3</v>
      </c>
      <c r="G2145" s="6">
        <f>SUM(B$2:B2145) / SUM(C$2:C2145)</f>
        <v>4.6641791044776115E-3</v>
      </c>
      <c r="H2145" s="7">
        <f>IFERROR(stats[[#This Row],[Column1]]-A2144,"")</f>
        <v>9.6064815443241969E-4</v>
      </c>
      <c r="I2145" s="7">
        <f>IFERROR(_xlfn.QUARTILE.INC(H$2:H2145,1),"")</f>
        <v>9.4907407037680969E-4</v>
      </c>
      <c r="J2145" s="7">
        <f>IFERROR(_xlfn.QUARTILE.INC(H$2:H2145,3),"")</f>
        <v>1.0648148163454607E-3</v>
      </c>
      <c r="K2145" s="7">
        <f>IFERROR(stats[[#This Row],[Q3]]-stats[[#This Row],[Q1]],"")</f>
        <v>1.1574074596865103E-4</v>
      </c>
      <c r="L2145" s="7">
        <f>IFERROR(AVERAGEIFS(H$2:H2145, H$2:H2145, "&lt;" &amp;stats[[#This Row],[Q3]]+(2*stats[[#This Row],[IQR]]), H$2:H2145, "&gt;" &amp; stats[[#This Row],[Q1]]-(2*stats[[#This Row],[IQR]])),"")</f>
        <v>1.0070369499768921E-3</v>
      </c>
    </row>
    <row r="2146" spans="1:12" x14ac:dyDescent="0.25">
      <c r="A2146" s="4">
        <v>44447.672118055554</v>
      </c>
      <c r="B2146">
        <v>0</v>
      </c>
      <c r="C2146">
        <v>1</v>
      </c>
      <c r="D2146" s="5">
        <f>SUM(B$2:B2146)</f>
        <v>10</v>
      </c>
      <c r="E2146" s="5">
        <f>SUM(C$2:C2146)</f>
        <v>2145</v>
      </c>
      <c r="F2146" s="6">
        <f>IF(stats[[#This Row],[Column1]],stats[[#This Row],[Total Clear]]/stats[[#This Row],[Total Runs]],NA())</f>
        <v>4.662004662004662E-3</v>
      </c>
      <c r="G2146" s="6">
        <f>SUM(B$2:B2146) / SUM(C$2:C2146)</f>
        <v>4.662004662004662E-3</v>
      </c>
      <c r="H2146" s="7">
        <f>IFERROR(stats[[#This Row],[Column1]]-A2145,"")</f>
        <v>1.0069444397231564E-3</v>
      </c>
      <c r="I2146" s="7">
        <f>IFERROR(_xlfn.QUARTILE.INC(H$2:H2146,1),"")</f>
        <v>9.4907407037680969E-4</v>
      </c>
      <c r="J2146" s="7">
        <f>IFERROR(_xlfn.QUARTILE.INC(H$2:H2146,3),"")</f>
        <v>1.0648148163454607E-3</v>
      </c>
      <c r="K2146" s="7">
        <f>IFERROR(stats[[#This Row],[Q3]]-stats[[#This Row],[Q1]],"")</f>
        <v>1.1574074596865103E-4</v>
      </c>
      <c r="L2146" s="7">
        <f>IFERROR(AVERAGEIFS(H$2:H2146, H$2:H2146, "&lt;" &amp;stats[[#This Row],[Q3]]+(2*stats[[#This Row],[IQR]]), H$2:H2146, "&gt;" &amp; stats[[#This Row],[Q1]]-(2*stats[[#This Row],[IQR]])),"")</f>
        <v>1.0070369065040285E-3</v>
      </c>
    </row>
    <row r="2147" spans="1:12" x14ac:dyDescent="0.25">
      <c r="A2147" s="4">
        <v>44447.673125000001</v>
      </c>
      <c r="B2147">
        <v>0</v>
      </c>
      <c r="C2147">
        <v>1</v>
      </c>
      <c r="D2147" s="5">
        <f>SUM(B$2:B2147)</f>
        <v>10</v>
      </c>
      <c r="E2147" s="5">
        <f>SUM(C$2:C2147)</f>
        <v>2146</v>
      </c>
      <c r="F2147" s="6">
        <f>IF(stats[[#This Row],[Column1]],stats[[#This Row],[Total Clear]]/stats[[#This Row],[Total Runs]],NA())</f>
        <v>4.6598322460391422E-3</v>
      </c>
      <c r="G2147" s="6">
        <f>SUM(B$2:B2147) / SUM(C$2:C2147)</f>
        <v>4.6598322460391422E-3</v>
      </c>
      <c r="H2147" s="7">
        <f>IFERROR(stats[[#This Row],[Column1]]-A2146,"")</f>
        <v>1.006944446999114E-3</v>
      </c>
      <c r="I2147" s="7">
        <f>IFERROR(_xlfn.QUARTILE.INC(H$2:H2147,1),"")</f>
        <v>9.4907407037680969E-4</v>
      </c>
      <c r="J2147" s="7">
        <f>IFERROR(_xlfn.QUARTILE.INC(H$2:H2147,3),"")</f>
        <v>1.0648148163454607E-3</v>
      </c>
      <c r="K2147" s="7">
        <f>IFERROR(stats[[#This Row],[Q3]]-stats[[#This Row],[Q1]],"")</f>
        <v>1.1574074596865103E-4</v>
      </c>
      <c r="L2147" s="7">
        <f>IFERROR(AVERAGEIFS(H$2:H2147, H$2:H2147, "&lt;" &amp;stats[[#This Row],[Q3]]+(2*stats[[#This Row],[IQR]]), H$2:H2147, "&gt;" &amp; stats[[#This Row],[Q1]]-(2*stats[[#This Row],[IQR]])),"")</f>
        <v>1.0070368630754212E-3</v>
      </c>
    </row>
    <row r="2148" spans="1:12" x14ac:dyDescent="0.25">
      <c r="A2148" s="4">
        <v>44447.674178240741</v>
      </c>
      <c r="B2148">
        <v>0</v>
      </c>
      <c r="C2148">
        <v>1</v>
      </c>
      <c r="D2148" s="5">
        <f>SUM(B$2:B2148)</f>
        <v>10</v>
      </c>
      <c r="E2148" s="5">
        <f>SUM(C$2:C2148)</f>
        <v>2147</v>
      </c>
      <c r="F2148" s="6">
        <f>IF(stats[[#This Row],[Column1]],stats[[#This Row],[Total Clear]]/stats[[#This Row],[Total Runs]],NA())</f>
        <v>4.657661853749418E-3</v>
      </c>
      <c r="G2148" s="6">
        <f>SUM(B$2:B2148) / SUM(C$2:C2148)</f>
        <v>4.657661853749418E-3</v>
      </c>
      <c r="H2148" s="7">
        <f>IFERROR(stats[[#This Row],[Column1]]-A2147,"")</f>
        <v>1.0532407395658083E-3</v>
      </c>
      <c r="I2148" s="7">
        <f>IFERROR(_xlfn.QUARTILE.INC(H$2:H2148,1),"")</f>
        <v>9.4907407037680969E-4</v>
      </c>
      <c r="J2148" s="7">
        <f>IFERROR(_xlfn.QUARTILE.INC(H$2:H2148,3),"")</f>
        <v>1.0648148163454607E-3</v>
      </c>
      <c r="K2148" s="7">
        <f>IFERROR(stats[[#This Row],[Q3]]-stats[[#This Row],[Q1]],"")</f>
        <v>1.1574074596865103E-4</v>
      </c>
      <c r="L2148" s="7">
        <f>IFERROR(AVERAGEIFS(H$2:H2148, H$2:H2148, "&lt;" &amp;stats[[#This Row],[Q3]]+(2*stats[[#This Row],[IQR]]), H$2:H2148, "&gt;" &amp; stats[[#This Row],[Q1]]-(2*stats[[#This Row],[IQR]])),"")</f>
        <v>1.0070585550362148E-3</v>
      </c>
    </row>
    <row r="2149" spans="1:12" x14ac:dyDescent="0.25">
      <c r="A2149" s="4">
        <v>44447.67523148148</v>
      </c>
      <c r="B2149">
        <v>0</v>
      </c>
      <c r="C2149">
        <v>1</v>
      </c>
      <c r="D2149" s="5">
        <f>SUM(B$2:B2149)</f>
        <v>10</v>
      </c>
      <c r="E2149" s="5">
        <f>SUM(C$2:C2149)</f>
        <v>2148</v>
      </c>
      <c r="F2149" s="6">
        <f>IF(stats[[#This Row],[Column1]],stats[[#This Row],[Total Clear]]/stats[[#This Row],[Total Runs]],NA())</f>
        <v>4.6554934823091251E-3</v>
      </c>
      <c r="G2149" s="6">
        <f>SUM(B$2:B2149) / SUM(C$2:C2149)</f>
        <v>4.6554934823091251E-3</v>
      </c>
      <c r="H2149" s="7">
        <f>IFERROR(stats[[#This Row],[Column1]]-A2148,"")</f>
        <v>1.0532407395658083E-3</v>
      </c>
      <c r="I2149" s="7">
        <f>IFERROR(_xlfn.QUARTILE.INC(H$2:H2149,1),"")</f>
        <v>9.4907407037680969E-4</v>
      </c>
      <c r="J2149" s="7">
        <f>IFERROR(_xlfn.QUARTILE.INC(H$2:H2149,3),"")</f>
        <v>1.0648148163454607E-3</v>
      </c>
      <c r="K2149" s="7">
        <f>IFERROR(stats[[#This Row],[Q3]]-stats[[#This Row],[Q1]],"")</f>
        <v>1.1574074596865103E-4</v>
      </c>
      <c r="L2149" s="7">
        <f>IFERROR(AVERAGEIFS(H$2:H2149, H$2:H2149, "&lt;" &amp;stats[[#This Row],[Q3]]+(2*stats[[#This Row],[IQR]]), H$2:H2149, "&gt;" &amp; stats[[#This Row],[Q1]]-(2*stats[[#This Row],[IQR]])),"")</f>
        <v>1.0070802266385281E-3</v>
      </c>
    </row>
    <row r="2150" spans="1:12" x14ac:dyDescent="0.25">
      <c r="A2150" s="4">
        <v>44447.676319444443</v>
      </c>
      <c r="B2150">
        <v>0</v>
      </c>
      <c r="C2150">
        <v>1</v>
      </c>
      <c r="D2150" s="5">
        <f>SUM(B$2:B2150)</f>
        <v>10</v>
      </c>
      <c r="E2150" s="5">
        <f>SUM(C$2:C2150)</f>
        <v>2149</v>
      </c>
      <c r="F2150" s="6">
        <f>IF(stats[[#This Row],[Column1]],stats[[#This Row],[Total Clear]]/stats[[#This Row],[Total Runs]],NA())</f>
        <v>4.6533271288971617E-3</v>
      </c>
      <c r="G2150" s="6">
        <f>SUM(B$2:B2150) / SUM(C$2:C2150)</f>
        <v>4.6533271288971617E-3</v>
      </c>
      <c r="H2150" s="7">
        <f>IFERROR(stats[[#This Row],[Column1]]-A2149,"")</f>
        <v>1.0879629626288079E-3</v>
      </c>
      <c r="I2150" s="7">
        <f>IFERROR(_xlfn.QUARTILE.INC(H$2:H2150,1),"")</f>
        <v>9.4907407037680969E-4</v>
      </c>
      <c r="J2150" s="7">
        <f>IFERROR(_xlfn.QUARTILE.INC(H$2:H2150,3),"")</f>
        <v>1.0648148163454607E-3</v>
      </c>
      <c r="K2150" s="7">
        <f>IFERROR(stats[[#This Row],[Q3]]-stats[[#This Row],[Q1]],"")</f>
        <v>1.1574074596865103E-4</v>
      </c>
      <c r="L2150" s="7">
        <f>IFERROR(AVERAGEIFS(H$2:H2150, H$2:H2150, "&lt;" &amp;stats[[#This Row],[Q3]]+(2*stats[[#This Row],[IQR]]), H$2:H2150, "&gt;" &amp; stats[[#This Row],[Q1]]-(2*stats[[#This Row],[IQR]])),"")</f>
        <v>1.0071181641319569E-3</v>
      </c>
    </row>
    <row r="2151" spans="1:12" x14ac:dyDescent="0.25">
      <c r="A2151" s="4">
        <v>44447.67728009259</v>
      </c>
      <c r="B2151">
        <v>0</v>
      </c>
      <c r="C2151">
        <v>1</v>
      </c>
      <c r="D2151" s="5">
        <f>SUM(B$2:B2151)</f>
        <v>10</v>
      </c>
      <c r="E2151" s="5">
        <f>SUM(C$2:C2151)</f>
        <v>2150</v>
      </c>
      <c r="F2151" s="6">
        <f>IF(stats[[#This Row],[Column1]],stats[[#This Row],[Total Clear]]/stats[[#This Row],[Total Runs]],NA())</f>
        <v>4.6511627906976744E-3</v>
      </c>
      <c r="G2151" s="6">
        <f>SUM(B$2:B2151) / SUM(C$2:C2151)</f>
        <v>4.6511627906976744E-3</v>
      </c>
      <c r="H2151" s="7">
        <f>IFERROR(stats[[#This Row],[Column1]]-A2150,"")</f>
        <v>9.6064814715646207E-4</v>
      </c>
      <c r="I2151" s="7">
        <f>IFERROR(_xlfn.QUARTILE.INC(H$2:H2151,1),"")</f>
        <v>9.4907407037680969E-4</v>
      </c>
      <c r="J2151" s="7">
        <f>IFERROR(_xlfn.QUARTILE.INC(H$2:H2151,3),"")</f>
        <v>1.0648148163454607E-3</v>
      </c>
      <c r="K2151" s="7">
        <f>IFERROR(stats[[#This Row],[Q3]]-stats[[#This Row],[Q1]],"")</f>
        <v>1.1574074596865103E-4</v>
      </c>
      <c r="L2151" s="7">
        <f>IFERROR(AVERAGEIFS(H$2:H2151, H$2:H2151, "&lt;" &amp;stats[[#This Row],[Q3]]+(2*stats[[#This Row],[IQR]]), H$2:H2151, "&gt;" &amp; stats[[#This Row],[Q1]]-(2*stats[[#This Row],[IQR]])),"")</f>
        <v>1.0070963779074021E-3</v>
      </c>
    </row>
    <row r="2152" spans="1:12" x14ac:dyDescent="0.25">
      <c r="A2152" s="4">
        <v>44447.678263888891</v>
      </c>
      <c r="B2152">
        <v>0</v>
      </c>
      <c r="C2152">
        <v>1</v>
      </c>
      <c r="D2152" s="5">
        <f>SUM(B$2:B2152)</f>
        <v>10</v>
      </c>
      <c r="E2152" s="5">
        <f>SUM(C$2:C2152)</f>
        <v>2151</v>
      </c>
      <c r="F2152" s="6">
        <f>IF(stats[[#This Row],[Column1]],stats[[#This Row],[Total Clear]]/stats[[#This Row],[Total Runs]],NA())</f>
        <v>4.6490004649000468E-3</v>
      </c>
      <c r="G2152" s="6">
        <f>SUM(B$2:B2152) / SUM(C$2:C2152)</f>
        <v>4.6490004649000468E-3</v>
      </c>
      <c r="H2152" s="7">
        <f>IFERROR(stats[[#This Row],[Column1]]-A2151,"")</f>
        <v>9.8379630071576685E-4</v>
      </c>
      <c r="I2152" s="7">
        <f>IFERROR(_xlfn.QUARTILE.INC(H$2:H2152,1),"")</f>
        <v>9.4907407037680969E-4</v>
      </c>
      <c r="J2152" s="7">
        <f>IFERROR(_xlfn.QUARTILE.INC(H$2:H2152,3),"")</f>
        <v>1.0648148163454607E-3</v>
      </c>
      <c r="K2152" s="7">
        <f>IFERROR(stats[[#This Row],[Q3]]-stats[[#This Row],[Q1]],"")</f>
        <v>1.1574074596865103E-4</v>
      </c>
      <c r="L2152" s="7">
        <f>IFERROR(AVERAGEIFS(H$2:H2152, H$2:H2152, "&lt;" &amp;stats[[#This Row],[Q3]]+(2*stats[[#This Row],[IQR]]), H$2:H2152, "&gt;" &amp; stats[[#This Row],[Q1]]-(2*stats[[#This Row],[IQR]])),"")</f>
        <v>1.0070854594082495E-3</v>
      </c>
    </row>
    <row r="2153" spans="1:12" x14ac:dyDescent="0.25">
      <c r="A2153" s="4">
        <v>44447.679212962961</v>
      </c>
      <c r="B2153">
        <v>0</v>
      </c>
      <c r="C2153">
        <v>1</v>
      </c>
      <c r="D2153" s="5">
        <f>SUM(B$2:B2153)</f>
        <v>10</v>
      </c>
      <c r="E2153" s="5">
        <f>SUM(C$2:C2153)</f>
        <v>2152</v>
      </c>
      <c r="F2153" s="6">
        <f>IF(stats[[#This Row],[Column1]],stats[[#This Row],[Total Clear]]/stats[[#This Row],[Total Runs]],NA())</f>
        <v>4.646840148698885E-3</v>
      </c>
      <c r="G2153" s="6">
        <f>SUM(B$2:B2153) / SUM(C$2:C2153)</f>
        <v>4.646840148698885E-3</v>
      </c>
      <c r="H2153" s="7">
        <f>IFERROR(stats[[#This Row],[Column1]]-A2152,"")</f>
        <v>9.4907407037680969E-4</v>
      </c>
      <c r="I2153" s="7">
        <f>IFERROR(_xlfn.QUARTILE.INC(H$2:H2153,1),"")</f>
        <v>9.4907407037680969E-4</v>
      </c>
      <c r="J2153" s="7">
        <f>IFERROR(_xlfn.QUARTILE.INC(H$2:H2153,3),"")</f>
        <v>1.0648148163454607E-3</v>
      </c>
      <c r="K2153" s="7">
        <f>IFERROR(stats[[#This Row],[Q3]]-stats[[#This Row],[Q1]],"")</f>
        <v>1.1574074596865103E-4</v>
      </c>
      <c r="L2153" s="7">
        <f>IFERROR(AVERAGEIFS(H$2:H2153, H$2:H2153, "&lt;" &amp;stats[[#This Row],[Q3]]+(2*stats[[#This Row],[IQR]]), H$2:H2153, "&gt;" &amp; stats[[#This Row],[Q1]]-(2*stats[[#This Row],[IQR]])),"")</f>
        <v>1.007058287797462E-3</v>
      </c>
    </row>
    <row r="2154" spans="1:12" x14ac:dyDescent="0.25">
      <c r="A2154" s="4">
        <v>44447.680185185185</v>
      </c>
      <c r="B2154">
        <v>0</v>
      </c>
      <c r="C2154">
        <v>1</v>
      </c>
      <c r="D2154" s="5">
        <f>SUM(B$2:B2154)</f>
        <v>10</v>
      </c>
      <c r="E2154" s="5">
        <f>SUM(C$2:C2154)</f>
        <v>2153</v>
      </c>
      <c r="F2154" s="6">
        <f>IF(stats[[#This Row],[Column1]],stats[[#This Row],[Total Clear]]/stats[[#This Row],[Total Runs]],NA())</f>
        <v>4.6446818392940088E-3</v>
      </c>
      <c r="G2154" s="6">
        <f>SUM(B$2:B2154) / SUM(C$2:C2154)</f>
        <v>4.6446818392940088E-3</v>
      </c>
      <c r="H2154" s="7">
        <f>IFERROR(stats[[#This Row],[Column1]]-A2153,"")</f>
        <v>9.7222222393611446E-4</v>
      </c>
      <c r="I2154" s="7">
        <f>IFERROR(_xlfn.QUARTILE.INC(H$2:H2154,1),"")</f>
        <v>9.4907407037680969E-4</v>
      </c>
      <c r="J2154" s="7">
        <f>IFERROR(_xlfn.QUARTILE.INC(H$2:H2154,3),"")</f>
        <v>1.0648148163454607E-3</v>
      </c>
      <c r="K2154" s="7">
        <f>IFERROR(stats[[#This Row],[Q3]]-stats[[#This Row],[Q1]],"")</f>
        <v>1.1574074596865103E-4</v>
      </c>
      <c r="L2154" s="7">
        <f>IFERROR(AVERAGEIFS(H$2:H2154, H$2:H2154, "&lt;" &amp;stats[[#This Row],[Q3]]+(2*stats[[#This Row],[IQR]]), H$2:H2154, "&gt;" &amp; stats[[#This Row],[Q1]]-(2*stats[[#This Row],[IQR]])),"")</f>
        <v>1.0070419787788002E-3</v>
      </c>
    </row>
    <row r="2155" spans="1:12" x14ac:dyDescent="0.25">
      <c r="A2155" s="4">
        <v>44447.681168981479</v>
      </c>
      <c r="B2155">
        <v>0</v>
      </c>
      <c r="C2155">
        <v>1</v>
      </c>
      <c r="D2155" s="5">
        <f>SUM(B$2:B2155)</f>
        <v>10</v>
      </c>
      <c r="E2155" s="5">
        <f>SUM(C$2:C2155)</f>
        <v>2154</v>
      </c>
      <c r="F2155" s="6">
        <f>IF(stats[[#This Row],[Column1]],stats[[#This Row],[Total Clear]]/stats[[#This Row],[Total Runs]],NA())</f>
        <v>4.642525533890436E-3</v>
      </c>
      <c r="G2155" s="6">
        <f>SUM(B$2:B2155) / SUM(C$2:C2155)</f>
        <v>4.642525533890436E-3</v>
      </c>
      <c r="H2155" s="7">
        <f>IFERROR(stats[[#This Row],[Column1]]-A2154,"")</f>
        <v>9.8379629343980923E-4</v>
      </c>
      <c r="I2155" s="7">
        <f>IFERROR(_xlfn.QUARTILE.INC(H$2:H2155,1),"")</f>
        <v>9.4907407037680969E-4</v>
      </c>
      <c r="J2155" s="7">
        <f>IFERROR(_xlfn.QUARTILE.INC(H$2:H2155,3),"")</f>
        <v>1.0648148163454607E-3</v>
      </c>
      <c r="K2155" s="7">
        <f>IFERROR(stats[[#This Row],[Q3]]-stats[[#This Row],[Q1]],"")</f>
        <v>1.1574074596865103E-4</v>
      </c>
      <c r="L2155" s="7">
        <f>IFERROR(AVERAGEIFS(H$2:H2155, H$2:H2155, "&lt;" &amp;stats[[#This Row],[Q3]]+(2*stats[[#This Row],[IQR]]), H$2:H2155, "&gt;" &amp; stats[[#This Row],[Q1]]-(2*stats[[#This Row],[IQR]])),"")</f>
        <v>1.0070311010598771E-3</v>
      </c>
    </row>
    <row r="2156" spans="1:12" x14ac:dyDescent="0.25">
      <c r="A2156" s="4">
        <v>44447.682233796295</v>
      </c>
      <c r="B2156">
        <v>0</v>
      </c>
      <c r="C2156">
        <v>1</v>
      </c>
      <c r="D2156" s="5">
        <f>SUM(B$2:B2156)</f>
        <v>10</v>
      </c>
      <c r="E2156" s="5">
        <f>SUM(C$2:C2156)</f>
        <v>2155</v>
      </c>
      <c r="F2156" s="6">
        <f>IF(stats[[#This Row],[Column1]],stats[[#This Row],[Total Clear]]/stats[[#This Row],[Total Runs]],NA())</f>
        <v>4.6403712296983757E-3</v>
      </c>
      <c r="G2156" s="6">
        <f>SUM(B$2:B2156) / SUM(C$2:C2156)</f>
        <v>4.6403712296983757E-3</v>
      </c>
      <c r="H2156" s="7">
        <f>IFERROR(stats[[#This Row],[Column1]]-A2155,"")</f>
        <v>1.0648148163454607E-3</v>
      </c>
      <c r="I2156" s="7">
        <f>IFERROR(_xlfn.QUARTILE.INC(H$2:H2156,1),"")</f>
        <v>9.4907407037680969E-4</v>
      </c>
      <c r="J2156" s="7">
        <f>IFERROR(_xlfn.QUARTILE.INC(H$2:H2156,3),"")</f>
        <v>1.0648148163454607E-3</v>
      </c>
      <c r="K2156" s="7">
        <f>IFERROR(stats[[#This Row],[Q3]]-stats[[#This Row],[Q1]],"")</f>
        <v>1.1574074596865103E-4</v>
      </c>
      <c r="L2156" s="7">
        <f>IFERROR(AVERAGEIFS(H$2:H2156, H$2:H2156, "&lt;" &amp;stats[[#This Row],[Q3]]+(2*stats[[#This Row],[IQR]]), H$2:H2156, "&gt;" &amp; stats[[#This Row],[Q1]]-(2*stats[[#This Row],[IQR]])),"")</f>
        <v>1.0070581280548657E-3</v>
      </c>
    </row>
    <row r="2157" spans="1:12" x14ac:dyDescent="0.25">
      <c r="A2157" s="4">
        <v>44447.683321759258</v>
      </c>
      <c r="B2157">
        <v>0</v>
      </c>
      <c r="C2157">
        <v>1</v>
      </c>
      <c r="D2157" s="5">
        <f>SUM(B$2:B2157)</f>
        <v>10</v>
      </c>
      <c r="E2157" s="5">
        <f>SUM(C$2:C2157)</f>
        <v>2156</v>
      </c>
      <c r="F2157" s="6">
        <f>IF(stats[[#This Row],[Column1]],stats[[#This Row],[Total Clear]]/stats[[#This Row],[Total Runs]],NA())</f>
        <v>4.6382189239332098E-3</v>
      </c>
      <c r="G2157" s="6">
        <f>SUM(B$2:B2157) / SUM(C$2:C2157)</f>
        <v>4.6382189239332098E-3</v>
      </c>
      <c r="H2157" s="7">
        <f>IFERROR(stats[[#This Row],[Column1]]-A2156,"")</f>
        <v>1.0879629626288079E-3</v>
      </c>
      <c r="I2157" s="7">
        <f>IFERROR(_xlfn.QUARTILE.INC(H$2:H2157,1),"")</f>
        <v>9.4907407037680969E-4</v>
      </c>
      <c r="J2157" s="7">
        <f>IFERROR(_xlfn.QUARTILE.INC(H$2:H2157,3),"")</f>
        <v>1.0648148163454607E-3</v>
      </c>
      <c r="K2157" s="7">
        <f>IFERROR(stats[[#This Row],[Q3]]-stats[[#This Row],[Q1]],"")</f>
        <v>1.1574074596865103E-4</v>
      </c>
      <c r="L2157" s="7">
        <f>IFERROR(AVERAGEIFS(H$2:H2157, H$2:H2157, "&lt;" &amp;stats[[#This Row],[Q3]]+(2*stats[[#This Row],[IQR]]), H$2:H2157, "&gt;" &amp; stats[[#This Row],[Q1]]-(2*stats[[#This Row],[IQR]])),"")</f>
        <v>1.0070959517269431E-3</v>
      </c>
    </row>
    <row r="2158" spans="1:12" x14ac:dyDescent="0.25">
      <c r="A2158" s="4">
        <v>44447.684340277781</v>
      </c>
      <c r="B2158">
        <v>0</v>
      </c>
      <c r="C2158">
        <v>1</v>
      </c>
      <c r="D2158" s="5">
        <f>SUM(B$2:B2158)</f>
        <v>10</v>
      </c>
      <c r="E2158" s="5">
        <f>SUM(C$2:C2158)</f>
        <v>2157</v>
      </c>
      <c r="F2158" s="6">
        <f>IF(stats[[#This Row],[Column1]],stats[[#This Row],[Total Clear]]/stats[[#This Row],[Total Runs]],NA())</f>
        <v>4.6360686138154847E-3</v>
      </c>
      <c r="G2158" s="6">
        <f>SUM(B$2:B2158) / SUM(C$2:C2158)</f>
        <v>4.6360686138154847E-3</v>
      </c>
      <c r="H2158" s="7">
        <f>IFERROR(stats[[#This Row],[Column1]]-A2157,"")</f>
        <v>1.0185185237787664E-3</v>
      </c>
      <c r="I2158" s="7">
        <f>IFERROR(_xlfn.QUARTILE.INC(H$2:H2158,1),"")</f>
        <v>9.4907407037680969E-4</v>
      </c>
      <c r="J2158" s="7">
        <f>IFERROR(_xlfn.QUARTILE.INC(H$2:H2158,3),"")</f>
        <v>1.0648148163454607E-3</v>
      </c>
      <c r="K2158" s="7">
        <f>IFERROR(stats[[#This Row],[Q3]]-stats[[#This Row],[Q1]],"")</f>
        <v>1.1574074596865103E-4</v>
      </c>
      <c r="L2158" s="7">
        <f>IFERROR(AVERAGEIFS(H$2:H2158, H$2:H2158, "&lt;" &amp;stats[[#This Row],[Q3]]+(2*stats[[#This Row],[IQR]]), H$2:H2158, "&gt;" &amp; stats[[#This Row],[Q1]]-(2*stats[[#This Row],[IQR]])),"")</f>
        <v>1.0071012893774346E-3</v>
      </c>
    </row>
    <row r="2159" spans="1:12" x14ac:dyDescent="0.25">
      <c r="A2159" s="4">
        <v>44447.685324074075</v>
      </c>
      <c r="B2159">
        <v>0</v>
      </c>
      <c r="C2159">
        <v>1</v>
      </c>
      <c r="D2159" s="5">
        <f>SUM(B$2:B2159)</f>
        <v>10</v>
      </c>
      <c r="E2159" s="5">
        <f>SUM(C$2:C2159)</f>
        <v>2158</v>
      </c>
      <c r="F2159" s="6">
        <f>IF(stats[[#This Row],[Column1]],stats[[#This Row],[Total Clear]]/stats[[#This Row],[Total Runs]],NA())</f>
        <v>4.6339202965708986E-3</v>
      </c>
      <c r="G2159" s="6">
        <f>SUM(B$2:B2159) / SUM(C$2:C2159)</f>
        <v>4.6339202965708986E-3</v>
      </c>
      <c r="H2159" s="7">
        <f>IFERROR(stats[[#This Row],[Column1]]-A2158,"")</f>
        <v>9.8379629343980923E-4</v>
      </c>
      <c r="I2159" s="7">
        <f>IFERROR(_xlfn.QUARTILE.INC(H$2:H2159,1),"")</f>
        <v>9.4907407037680969E-4</v>
      </c>
      <c r="J2159" s="7">
        <f>IFERROR(_xlfn.QUARTILE.INC(H$2:H2159,3),"")</f>
        <v>1.0648148163454607E-3</v>
      </c>
      <c r="K2159" s="7">
        <f>IFERROR(stats[[#This Row],[Q3]]-stats[[#This Row],[Q1]],"")</f>
        <v>1.1574074596865103E-4</v>
      </c>
      <c r="L2159" s="7">
        <f>IFERROR(AVERAGEIFS(H$2:H2159, H$2:H2159, "&lt;" &amp;stats[[#This Row],[Q3]]+(2*stats[[#This Row],[IQR]]), H$2:H2159, "&gt;" &amp; stats[[#This Row],[Q1]]-(2*stats[[#This Row],[IQR]])),"")</f>
        <v>1.0070904042789118E-3</v>
      </c>
    </row>
    <row r="2160" spans="1:12" x14ac:dyDescent="0.25">
      <c r="A2160" s="4">
        <v>44447.686273148145</v>
      </c>
      <c r="B2160">
        <v>0</v>
      </c>
      <c r="C2160">
        <v>1</v>
      </c>
      <c r="D2160" s="5">
        <f>SUM(B$2:B2160)</f>
        <v>10</v>
      </c>
      <c r="E2160" s="5">
        <f>SUM(C$2:C2160)</f>
        <v>2159</v>
      </c>
      <c r="F2160" s="6">
        <f>IF(stats[[#This Row],[Column1]],stats[[#This Row],[Total Clear]]/stats[[#This Row],[Total Runs]],NA())</f>
        <v>4.6317739694302917E-3</v>
      </c>
      <c r="G2160" s="6">
        <f>SUM(B$2:B2160) / SUM(C$2:C2160)</f>
        <v>4.6317739694302917E-3</v>
      </c>
      <c r="H2160" s="7">
        <f>IFERROR(stats[[#This Row],[Column1]]-A2159,"")</f>
        <v>9.4907407037680969E-4</v>
      </c>
      <c r="I2160" s="7">
        <f>IFERROR(_xlfn.QUARTILE.INC(H$2:H2160,1),"")</f>
        <v>9.4907407037680969E-4</v>
      </c>
      <c r="J2160" s="7">
        <f>IFERROR(_xlfn.QUARTILE.INC(H$2:H2160,3),"")</f>
        <v>1.0648148163454607E-3</v>
      </c>
      <c r="K2160" s="7">
        <f>IFERROR(stats[[#This Row],[Q3]]-stats[[#This Row],[Q1]],"")</f>
        <v>1.1574074596865103E-4</v>
      </c>
      <c r="L2160" s="7">
        <f>IFERROR(AVERAGEIFS(H$2:H2160, H$2:H2160, "&lt;" &amp;stats[[#This Row],[Q3]]+(2*stats[[#This Row],[IQR]]), H$2:H2160, "&gt;" &amp; stats[[#This Row],[Q1]]-(2*stats[[#This Row],[IQR]])),"")</f>
        <v>1.007063319155708E-3</v>
      </c>
    </row>
    <row r="2161" spans="1:12" x14ac:dyDescent="0.25">
      <c r="A2161" s="4">
        <v>44447.687326388892</v>
      </c>
      <c r="B2161">
        <v>0</v>
      </c>
      <c r="C2161">
        <v>1</v>
      </c>
      <c r="D2161" s="5">
        <f>SUM(B$2:B2161)</f>
        <v>10</v>
      </c>
      <c r="E2161" s="5">
        <f>SUM(C$2:C2161)</f>
        <v>2160</v>
      </c>
      <c r="F2161" s="6">
        <f>IF(stats[[#This Row],[Column1]],stats[[#This Row],[Total Clear]]/stats[[#This Row],[Total Runs]],NA())</f>
        <v>4.6296296296296294E-3</v>
      </c>
      <c r="G2161" s="6">
        <f>SUM(B$2:B2161) / SUM(C$2:C2161)</f>
        <v>4.6296296296296294E-3</v>
      </c>
      <c r="H2161" s="7">
        <f>IFERROR(stats[[#This Row],[Column1]]-A2160,"")</f>
        <v>1.0532407468417659E-3</v>
      </c>
      <c r="I2161" s="7">
        <f>IFERROR(_xlfn.QUARTILE.INC(H$2:H2161,1),"")</f>
        <v>9.4907407037680969E-4</v>
      </c>
      <c r="J2161" s="7">
        <f>IFERROR(_xlfn.QUARTILE.INC(H$2:H2161,3),"")</f>
        <v>1.0648148163454607E-3</v>
      </c>
      <c r="K2161" s="7">
        <f>IFERROR(stats[[#This Row],[Q3]]-stats[[#This Row],[Q1]],"")</f>
        <v>1.1574074596865103E-4</v>
      </c>
      <c r="L2161" s="7">
        <f>IFERROR(AVERAGEIFS(H$2:H2161, H$2:H2161, "&lt;" &amp;stats[[#This Row],[Q3]]+(2*stats[[#This Row],[IQR]]), H$2:H2161, "&gt;" &amp; stats[[#This Row],[Q1]]-(2*stats[[#This Row],[IQR]])),"")</f>
        <v>1.0070848671854262E-3</v>
      </c>
    </row>
    <row r="2162" spans="1:12" x14ac:dyDescent="0.25">
      <c r="A2162" s="4">
        <v>44447.688402777778</v>
      </c>
      <c r="B2162">
        <v>0</v>
      </c>
      <c r="C2162">
        <v>1</v>
      </c>
      <c r="D2162" s="5">
        <f>SUM(B$2:B2162)</f>
        <v>10</v>
      </c>
      <c r="E2162" s="5">
        <f>SUM(C$2:C2162)</f>
        <v>2161</v>
      </c>
      <c r="F2162" s="6">
        <f>IF(stats[[#This Row],[Column1]],stats[[#This Row],[Total Clear]]/stats[[#This Row],[Total Runs]],NA())</f>
        <v>4.6274872744099952E-3</v>
      </c>
      <c r="G2162" s="6">
        <f>SUM(B$2:B2162) / SUM(C$2:C2162)</f>
        <v>4.6274872744099952E-3</v>
      </c>
      <c r="H2162" s="7">
        <f>IFERROR(stats[[#This Row],[Column1]]-A2161,"")</f>
        <v>1.0763888858491555E-3</v>
      </c>
      <c r="I2162" s="7">
        <f>IFERROR(_xlfn.QUARTILE.INC(H$2:H2162,1),"")</f>
        <v>9.4907407037680969E-4</v>
      </c>
      <c r="J2162" s="7">
        <f>IFERROR(_xlfn.QUARTILE.INC(H$2:H2162,3),"")</f>
        <v>1.0648148163454607E-3</v>
      </c>
      <c r="K2162" s="7">
        <f>IFERROR(stats[[#This Row],[Q3]]-stats[[#This Row],[Q1]],"")</f>
        <v>1.1574074596865103E-4</v>
      </c>
      <c r="L2162" s="7">
        <f>IFERROR(AVERAGEIFS(H$2:H2162, H$2:H2162, "&lt;" &amp;stats[[#This Row],[Q3]]+(2*stats[[#This Row],[IQR]]), H$2:H2162, "&gt;" &amp; stats[[#This Row],[Q1]]-(2*stats[[#This Row],[IQR]])),"")</f>
        <v>1.0071171918209971E-3</v>
      </c>
    </row>
    <row r="2163" spans="1:12" x14ac:dyDescent="0.25">
      <c r="A2163" s="4">
        <v>44447.689479166664</v>
      </c>
      <c r="B2163">
        <v>0</v>
      </c>
      <c r="C2163">
        <v>1</v>
      </c>
      <c r="D2163" s="5">
        <f>SUM(B$2:B2163)</f>
        <v>10</v>
      </c>
      <c r="E2163" s="5">
        <f>SUM(C$2:C2163)</f>
        <v>2162</v>
      </c>
      <c r="F2163" s="6">
        <f>IF(stats[[#This Row],[Column1]],stats[[#This Row],[Total Clear]]/stats[[#This Row],[Total Runs]],NA())</f>
        <v>4.6253469010175763E-3</v>
      </c>
      <c r="G2163" s="6">
        <f>SUM(B$2:B2163) / SUM(C$2:C2163)</f>
        <v>4.6253469010175763E-3</v>
      </c>
      <c r="H2163" s="7">
        <f>IFERROR(stats[[#This Row],[Column1]]-A2162,"")</f>
        <v>1.0763888858491555E-3</v>
      </c>
      <c r="I2163" s="7">
        <f>IFERROR(_xlfn.QUARTILE.INC(H$2:H2163,1),"")</f>
        <v>9.4907407037680969E-4</v>
      </c>
      <c r="J2163" s="7">
        <f>IFERROR(_xlfn.QUARTILE.INC(H$2:H2163,3),"")</f>
        <v>1.0648148163454607E-3</v>
      </c>
      <c r="K2163" s="7">
        <f>IFERROR(stats[[#This Row],[Q3]]-stats[[#This Row],[Q1]],"")</f>
        <v>1.1574074596865103E-4</v>
      </c>
      <c r="L2163" s="7">
        <f>IFERROR(AVERAGEIFS(H$2:H2163, H$2:H2163, "&lt;" &amp;stats[[#This Row],[Q3]]+(2*stats[[#This Row],[IQR]]), H$2:H2163, "&gt;" &amp; stats[[#This Row],[Q1]]-(2*stats[[#This Row],[IQR]])),"")</f>
        <v>1.0071494863170475E-3</v>
      </c>
    </row>
    <row r="2164" spans="1:12" x14ac:dyDescent="0.25">
      <c r="A2164" s="4">
        <v>44447.69059027778</v>
      </c>
      <c r="B2164">
        <v>0</v>
      </c>
      <c r="C2164">
        <v>1</v>
      </c>
      <c r="D2164" s="5">
        <f>SUM(B$2:B2164)</f>
        <v>10</v>
      </c>
      <c r="E2164" s="5">
        <f>SUM(C$2:C2164)</f>
        <v>2163</v>
      </c>
      <c r="F2164" s="6">
        <f>IF(stats[[#This Row],[Column1]],stats[[#This Row],[Total Clear]]/stats[[#This Row],[Total Runs]],NA())</f>
        <v>4.6232085067036523E-3</v>
      </c>
      <c r="G2164" s="6">
        <f>SUM(B$2:B2164) / SUM(C$2:C2164)</f>
        <v>4.6232085067036523E-3</v>
      </c>
      <c r="H2164" s="7">
        <f>IFERROR(stats[[#This Row],[Column1]]-A2163,"")</f>
        <v>1.1111111161881126E-3</v>
      </c>
      <c r="I2164" s="7">
        <f>IFERROR(_xlfn.QUARTILE.INC(H$2:H2164,1),"")</f>
        <v>9.4907407037680969E-4</v>
      </c>
      <c r="J2164" s="7">
        <f>IFERROR(_xlfn.QUARTILE.INC(H$2:H2164,3),"")</f>
        <v>1.0648148163454607E-3</v>
      </c>
      <c r="K2164" s="7">
        <f>IFERROR(stats[[#This Row],[Q3]]-stats[[#This Row],[Q1]],"")</f>
        <v>1.1574074596865103E-4</v>
      </c>
      <c r="L2164" s="7">
        <f>IFERROR(AVERAGEIFS(H$2:H2164, H$2:H2164, "&lt;" &amp;stats[[#This Row],[Q3]]+(2*stats[[#This Row],[IQR]]), H$2:H2164, "&gt;" &amp; stats[[#This Row],[Q1]]-(2*stats[[#This Row],[IQR]])),"")</f>
        <v>1.0071979306925699E-3</v>
      </c>
    </row>
    <row r="2165" spans="1:12" x14ac:dyDescent="0.25">
      <c r="A2165" s="4">
        <v>44447.691608796296</v>
      </c>
      <c r="B2165">
        <v>0</v>
      </c>
      <c r="C2165">
        <v>1</v>
      </c>
      <c r="D2165" s="5">
        <f>SUM(B$2:B2165)</f>
        <v>10</v>
      </c>
      <c r="E2165" s="5">
        <f>SUM(C$2:C2165)</f>
        <v>2164</v>
      </c>
      <c r="F2165" s="6">
        <f>IF(stats[[#This Row],[Column1]],stats[[#This Row],[Total Clear]]/stats[[#This Row],[Total Runs]],NA())</f>
        <v>4.6210720887245845E-3</v>
      </c>
      <c r="G2165" s="6">
        <f>SUM(B$2:B2165) / SUM(C$2:C2165)</f>
        <v>4.6210720887245845E-3</v>
      </c>
      <c r="H2165" s="7">
        <f>IFERROR(stats[[#This Row],[Column1]]-A2164,"")</f>
        <v>1.0185185165028088E-3</v>
      </c>
      <c r="I2165" s="7">
        <f>IFERROR(_xlfn.QUARTILE.INC(H$2:H2165,1),"")</f>
        <v>9.4907407037680969E-4</v>
      </c>
      <c r="J2165" s="7">
        <f>IFERROR(_xlfn.QUARTILE.INC(H$2:H2165,3),"")</f>
        <v>1.0648148163454607E-3</v>
      </c>
      <c r="K2165" s="7">
        <f>IFERROR(stats[[#This Row],[Q3]]-stats[[#This Row],[Q1]],"")</f>
        <v>1.1574074596865103E-4</v>
      </c>
      <c r="L2165" s="7">
        <f>IFERROR(AVERAGEIFS(H$2:H2165, H$2:H2165, "&lt;" &amp;stats[[#This Row],[Q3]]+(2*stats[[#This Row],[IQR]]), H$2:H2165, "&gt;" &amp; stats[[#This Row],[Q1]]-(2*stats[[#This Row],[IQR]])),"")</f>
        <v>1.0072032034386389E-3</v>
      </c>
    </row>
    <row r="2166" spans="1:12" x14ac:dyDescent="0.25">
      <c r="A2166" s="4">
        <v>44447.692557870374</v>
      </c>
      <c r="B2166">
        <v>0</v>
      </c>
      <c r="C2166">
        <v>1</v>
      </c>
      <c r="D2166" s="5">
        <f>SUM(B$2:B2166)</f>
        <v>10</v>
      </c>
      <c r="E2166" s="5">
        <f>SUM(C$2:C2166)</f>
        <v>2165</v>
      </c>
      <c r="F2166" s="6">
        <f>IF(stats[[#This Row],[Column1]],stats[[#This Row],[Total Clear]]/stats[[#This Row],[Total Runs]],NA())</f>
        <v>4.6189376443418013E-3</v>
      </c>
      <c r="G2166" s="6">
        <f>SUM(B$2:B2166) / SUM(C$2:C2166)</f>
        <v>4.6189376443418013E-3</v>
      </c>
      <c r="H2166" s="7">
        <f>IFERROR(stats[[#This Row],[Column1]]-A2165,"")</f>
        <v>9.490740776527673E-4</v>
      </c>
      <c r="I2166" s="7">
        <f>IFERROR(_xlfn.QUARTILE.INC(H$2:H2166,1),"")</f>
        <v>9.4907407037680969E-4</v>
      </c>
      <c r="J2166" s="7">
        <f>IFERROR(_xlfn.QUARTILE.INC(H$2:H2166,3),"")</f>
        <v>1.0648148163454607E-3</v>
      </c>
      <c r="K2166" s="7">
        <f>IFERROR(stats[[#This Row],[Q3]]-stats[[#This Row],[Q1]],"")</f>
        <v>1.1574074596865103E-4</v>
      </c>
      <c r="L2166" s="7">
        <f>IFERROR(AVERAGEIFS(H$2:H2166, H$2:H2166, "&lt;" &amp;stats[[#This Row],[Q3]]+(2*stats[[#This Row],[IQR]]), H$2:H2166, "&gt;" &amp; stats[[#This Row],[Q1]]-(2*stats[[#This Row],[IQR]])),"")</f>
        <v>1.0071761414620162E-3</v>
      </c>
    </row>
    <row r="2167" spans="1:12" x14ac:dyDescent="0.25">
      <c r="A2167" s="4">
        <v>44447.693611111114</v>
      </c>
      <c r="B2167">
        <v>0</v>
      </c>
      <c r="C2167">
        <v>1</v>
      </c>
      <c r="D2167" s="5">
        <f>SUM(B$2:B2167)</f>
        <v>10</v>
      </c>
      <c r="E2167" s="5">
        <f>SUM(C$2:C2167)</f>
        <v>2166</v>
      </c>
      <c r="F2167" s="6">
        <f>IF(stats[[#This Row],[Column1]],stats[[#This Row],[Total Clear]]/stats[[#This Row],[Total Runs]],NA())</f>
        <v>4.6168051708217915E-3</v>
      </c>
      <c r="G2167" s="6">
        <f>SUM(B$2:B2167) / SUM(C$2:C2167)</f>
        <v>4.6168051708217915E-3</v>
      </c>
      <c r="H2167" s="7">
        <f>IFERROR(stats[[#This Row],[Column1]]-A2166,"")</f>
        <v>1.0532407395658083E-3</v>
      </c>
      <c r="I2167" s="7">
        <f>IFERROR(_xlfn.QUARTILE.INC(H$2:H2167,1),"")</f>
        <v>9.4907407037680969E-4</v>
      </c>
      <c r="J2167" s="7">
        <f>IFERROR(_xlfn.QUARTILE.INC(H$2:H2167,3),"")</f>
        <v>1.0648148163454607E-3</v>
      </c>
      <c r="K2167" s="7">
        <f>IFERROR(stats[[#This Row],[Q3]]-stats[[#This Row],[Q1]],"")</f>
        <v>1.1574074596865103E-4</v>
      </c>
      <c r="L2167" s="7">
        <f>IFERROR(AVERAGEIFS(H$2:H2167, H$2:H2167, "&lt;" &amp;stats[[#This Row],[Q3]]+(2*stats[[#This Row],[IQR]]), H$2:H2167, "&gt;" &amp; stats[[#This Row],[Q1]]-(2*stats[[#This Row],[IQR]])),"")</f>
        <v>1.0071975768264198E-3</v>
      </c>
    </row>
    <row r="2168" spans="1:12" x14ac:dyDescent="0.25">
      <c r="A2168" s="4">
        <v>44447.694594907407</v>
      </c>
      <c r="B2168">
        <v>0</v>
      </c>
      <c r="C2168">
        <v>1</v>
      </c>
      <c r="D2168" s="5">
        <f>SUM(B$2:B2168)</f>
        <v>10</v>
      </c>
      <c r="E2168" s="5">
        <f>SUM(C$2:C2168)</f>
        <v>2167</v>
      </c>
      <c r="F2168" s="6">
        <f>IF(stats[[#This Row],[Column1]],stats[[#This Row],[Total Clear]]/stats[[#This Row],[Total Runs]],NA())</f>
        <v>4.6146746654360865E-3</v>
      </c>
      <c r="G2168" s="6">
        <f>SUM(B$2:B2168) / SUM(C$2:C2168)</f>
        <v>4.6146746654360865E-3</v>
      </c>
      <c r="H2168" s="7">
        <f>IFERROR(stats[[#This Row],[Column1]]-A2167,"")</f>
        <v>9.8379629343980923E-4</v>
      </c>
      <c r="I2168" s="7">
        <f>IFERROR(_xlfn.QUARTILE.INC(H$2:H2168,1),"")</f>
        <v>9.4907407219579909E-4</v>
      </c>
      <c r="J2168" s="7">
        <f>IFERROR(_xlfn.QUARTILE.INC(H$2:H2168,3),"")</f>
        <v>1.0648148163454607E-3</v>
      </c>
      <c r="K2168" s="7">
        <f>IFERROR(stats[[#This Row],[Q3]]-stats[[#This Row],[Q1]],"")</f>
        <v>1.1574074414966162E-4</v>
      </c>
      <c r="L2168" s="7">
        <f>IFERROR(AVERAGEIFS(H$2:H2168, H$2:H2168, "&lt;" &amp;stats[[#This Row],[Q3]]+(2*stats[[#This Row],[IQR]]), H$2:H2168, "&gt;" &amp; stats[[#This Row],[Q1]]-(2*stats[[#This Row],[IQR]])),"")</f>
        <v>1.0071866925085657E-3</v>
      </c>
    </row>
    <row r="2169" spans="1:12" x14ac:dyDescent="0.25">
      <c r="A2169" s="4">
        <v>44447.695497685185</v>
      </c>
      <c r="B2169">
        <v>0</v>
      </c>
      <c r="C2169">
        <v>1</v>
      </c>
      <c r="D2169" s="5">
        <f>SUM(B$2:B2169)</f>
        <v>10</v>
      </c>
      <c r="E2169" s="5">
        <f>SUM(C$2:C2169)</f>
        <v>2168</v>
      </c>
      <c r="F2169" s="6">
        <f>IF(stats[[#This Row],[Column1]],stats[[#This Row],[Total Clear]]/stats[[#This Row],[Total Runs]],NA())</f>
        <v>4.6125461254612546E-3</v>
      </c>
      <c r="G2169" s="6">
        <f>SUM(B$2:B2169) / SUM(C$2:C2169)</f>
        <v>4.6125461254612546E-3</v>
      </c>
      <c r="H2169" s="7">
        <f>IFERROR(stats[[#This Row],[Column1]]-A2168,"")</f>
        <v>9.0277777781011537E-4</v>
      </c>
      <c r="I2169" s="7">
        <f>IFERROR(_xlfn.QUARTILE.INC(H$2:H2169,1),"")</f>
        <v>9.4907407037680969E-4</v>
      </c>
      <c r="J2169" s="7">
        <f>IFERROR(_xlfn.QUARTILE.INC(H$2:H2169,3),"")</f>
        <v>1.0648148163454607E-3</v>
      </c>
      <c r="K2169" s="7">
        <f>IFERROR(stats[[#This Row],[Q3]]-stats[[#This Row],[Q1]],"")</f>
        <v>1.1574074596865103E-4</v>
      </c>
      <c r="L2169" s="7">
        <f>IFERROR(AVERAGEIFS(H$2:H2169, H$2:H2169, "&lt;" &amp;stats[[#This Row],[Q3]]+(2*stats[[#This Row],[IQR]]), H$2:H2169, "&gt;" &amp; stats[[#This Row],[Q1]]-(2*stats[[#This Row],[IQR]])),"")</f>
        <v>1.0071381527992683E-3</v>
      </c>
    </row>
    <row r="2170" spans="1:12" x14ac:dyDescent="0.25">
      <c r="A2170" s="4">
        <v>44447.696504629632</v>
      </c>
      <c r="B2170">
        <v>0</v>
      </c>
      <c r="C2170">
        <v>1</v>
      </c>
      <c r="D2170" s="5">
        <f>SUM(B$2:B2170)</f>
        <v>10</v>
      </c>
      <c r="E2170" s="5">
        <f>SUM(C$2:C2170)</f>
        <v>2169</v>
      </c>
      <c r="F2170" s="6">
        <f>IF(stats[[#This Row],[Column1]],stats[[#This Row],[Total Clear]]/stats[[#This Row],[Total Runs]],NA())</f>
        <v>4.6104195481788844E-3</v>
      </c>
      <c r="G2170" s="6">
        <f>SUM(B$2:B2170) / SUM(C$2:C2170)</f>
        <v>4.6104195481788844E-3</v>
      </c>
      <c r="H2170" s="7">
        <f>IFERROR(stats[[#This Row],[Column1]]-A2169,"")</f>
        <v>1.006944446999114E-3</v>
      </c>
      <c r="I2170" s="7">
        <f>IFERROR(_xlfn.QUARTILE.INC(H$2:H2170,1),"")</f>
        <v>9.4907407037680969E-4</v>
      </c>
      <c r="J2170" s="7">
        <f>IFERROR(_xlfn.QUARTILE.INC(H$2:H2170,3),"")</f>
        <v>1.0648148163454607E-3</v>
      </c>
      <c r="K2170" s="7">
        <f>IFERROR(stats[[#This Row],[Q3]]-stats[[#This Row],[Q1]],"")</f>
        <v>1.1574074596865103E-4</v>
      </c>
      <c r="L2170" s="7">
        <f>IFERROR(AVERAGEIFS(H$2:H2170, H$2:H2170, "&lt;" &amp;stats[[#This Row],[Q3]]+(2*stats[[#This Row],[IQR]]), H$2:H2170, "&gt;" &amp; stats[[#This Row],[Q1]]-(2*stats[[#This Row],[IQR]])),"")</f>
        <v>1.0071380627872794E-3</v>
      </c>
    </row>
    <row r="2171" spans="1:12" x14ac:dyDescent="0.25">
      <c r="A2171" s="4">
        <v>44447.697465277779</v>
      </c>
      <c r="B2171">
        <v>0</v>
      </c>
      <c r="C2171">
        <v>1</v>
      </c>
      <c r="D2171" s="5">
        <f>SUM(B$2:B2171)</f>
        <v>10</v>
      </c>
      <c r="E2171" s="5">
        <f>SUM(C$2:C2171)</f>
        <v>2170</v>
      </c>
      <c r="F2171" s="6">
        <f>IF(stats[[#This Row],[Column1]],stats[[#This Row],[Total Clear]]/stats[[#This Row],[Total Runs]],NA())</f>
        <v>4.608294930875576E-3</v>
      </c>
      <c r="G2171" s="6">
        <f>SUM(B$2:B2171) / SUM(C$2:C2171)</f>
        <v>4.608294930875576E-3</v>
      </c>
      <c r="H2171" s="7">
        <f>IFERROR(stats[[#This Row],[Column1]]-A2170,"")</f>
        <v>9.6064814715646207E-4</v>
      </c>
      <c r="I2171" s="7">
        <f>IFERROR(_xlfn.QUARTILE.INC(H$2:H2171,1),"")</f>
        <v>9.4907407037680969E-4</v>
      </c>
      <c r="J2171" s="7">
        <f>IFERROR(_xlfn.QUARTILE.INC(H$2:H2171,3),"")</f>
        <v>1.0648148163454607E-3</v>
      </c>
      <c r="K2171" s="7">
        <f>IFERROR(stats[[#This Row],[Q3]]-stats[[#This Row],[Q1]],"")</f>
        <v>1.1574074596865103E-4</v>
      </c>
      <c r="L2171" s="7">
        <f>IFERROR(AVERAGEIFS(H$2:H2171, H$2:H2171, "&lt;" &amp;stats[[#This Row],[Q3]]+(2*stats[[#This Row],[IQR]]), H$2:H2171, "&gt;" &amp; stats[[#This Row],[Q1]]-(2*stats[[#This Row],[IQR]])),"")</f>
        <v>1.0071164697005954E-3</v>
      </c>
    </row>
    <row r="2172" spans="1:12" x14ac:dyDescent="0.25">
      <c r="A2172" s="4">
        <v>44447.698449074072</v>
      </c>
      <c r="B2172">
        <v>0</v>
      </c>
      <c r="C2172">
        <v>1</v>
      </c>
      <c r="D2172" s="5">
        <f>SUM(B$2:B2172)</f>
        <v>10</v>
      </c>
      <c r="E2172" s="5">
        <f>SUM(C$2:C2172)</f>
        <v>2171</v>
      </c>
      <c r="F2172" s="6">
        <f>IF(stats[[#This Row],[Column1]],stats[[#This Row],[Total Clear]]/stats[[#This Row],[Total Runs]],NA())</f>
        <v>4.6061722708429292E-3</v>
      </c>
      <c r="G2172" s="6">
        <f>SUM(B$2:B2172) / SUM(C$2:C2172)</f>
        <v>4.6061722708429292E-3</v>
      </c>
      <c r="H2172" s="7">
        <f>IFERROR(stats[[#This Row],[Column1]]-A2171,"")</f>
        <v>9.8379629343980923E-4</v>
      </c>
      <c r="I2172" s="7">
        <f>IFERROR(_xlfn.QUARTILE.INC(H$2:H2172,1),"")</f>
        <v>9.4907407219579909E-4</v>
      </c>
      <c r="J2172" s="7">
        <f>IFERROR(_xlfn.QUARTILE.INC(H$2:H2172,3),"")</f>
        <v>1.0648148163454607E-3</v>
      </c>
      <c r="K2172" s="7">
        <f>IFERROR(stats[[#This Row],[Q3]]-stats[[#This Row],[Q1]],"")</f>
        <v>1.1574074414966162E-4</v>
      </c>
      <c r="L2172" s="7">
        <f>IFERROR(AVERAGEIFS(H$2:H2172, H$2:H2172, "&lt;" &amp;stats[[#This Row],[Q3]]+(2*stats[[#This Row],[IQR]]), H$2:H2172, "&gt;" &amp; stats[[#This Row],[Q1]]-(2*stats[[#This Row],[IQR]])),"")</f>
        <v>1.0071056432492209E-3</v>
      </c>
    </row>
    <row r="2173" spans="1:12" x14ac:dyDescent="0.25">
      <c r="A2173" s="4">
        <v>44447.699421296296</v>
      </c>
      <c r="B2173">
        <v>0</v>
      </c>
      <c r="C2173">
        <v>1</v>
      </c>
      <c r="D2173" s="5">
        <f>SUM(B$2:B2173)</f>
        <v>10</v>
      </c>
      <c r="E2173" s="5">
        <f>SUM(C$2:C2173)</f>
        <v>2172</v>
      </c>
      <c r="F2173" s="6">
        <f>IF(stats[[#This Row],[Column1]],stats[[#This Row],[Total Clear]]/stats[[#This Row],[Total Runs]],NA())</f>
        <v>4.6040515653775326E-3</v>
      </c>
      <c r="G2173" s="6">
        <f>SUM(B$2:B2173) / SUM(C$2:C2173)</f>
        <v>4.6040515653775326E-3</v>
      </c>
      <c r="H2173" s="7">
        <f>IFERROR(stats[[#This Row],[Column1]]-A2172,"")</f>
        <v>9.7222222393611446E-4</v>
      </c>
      <c r="I2173" s="7">
        <f>IFERROR(_xlfn.QUARTILE.INC(H$2:H2173,1),"")</f>
        <v>9.4907407401478849E-4</v>
      </c>
      <c r="J2173" s="7">
        <f>IFERROR(_xlfn.QUARTILE.INC(H$2:H2173,3),"")</f>
        <v>1.0648148163454607E-3</v>
      </c>
      <c r="K2173" s="7">
        <f>IFERROR(stats[[#This Row],[Q3]]-stats[[#This Row],[Q1]],"")</f>
        <v>1.1574074233067222E-4</v>
      </c>
      <c r="L2173" s="7">
        <f>IFERROR(AVERAGEIFS(H$2:H2173, H$2:H2173, "&lt;" &amp;stats[[#This Row],[Q3]]+(2*stats[[#This Row],[IQR]]), H$2:H2173, "&gt;" &amp; stats[[#This Row],[Q1]]-(2*stats[[#This Row],[IQR]])),"")</f>
        <v>1.0069551910314536E-3</v>
      </c>
    </row>
    <row r="2174" spans="1:12" x14ac:dyDescent="0.25">
      <c r="A2174" s="4">
        <v>44447.700486111113</v>
      </c>
      <c r="B2174">
        <v>0</v>
      </c>
      <c r="C2174">
        <v>1</v>
      </c>
      <c r="D2174" s="5">
        <f>SUM(B$2:B2174)</f>
        <v>10</v>
      </c>
      <c r="E2174" s="5">
        <f>SUM(C$2:C2174)</f>
        <v>2173</v>
      </c>
      <c r="F2174" s="6">
        <f>IF(stats[[#This Row],[Column1]],stats[[#This Row],[Total Clear]]/stats[[#This Row],[Total Runs]],NA())</f>
        <v>4.6019328117809476E-3</v>
      </c>
      <c r="G2174" s="6">
        <f>SUM(B$2:B2174) / SUM(C$2:C2174)</f>
        <v>4.6019328117809476E-3</v>
      </c>
      <c r="H2174" s="7">
        <f>IFERROR(stats[[#This Row],[Column1]]-A2173,"")</f>
        <v>1.0648148163454607E-3</v>
      </c>
      <c r="I2174" s="7">
        <f>IFERROR(_xlfn.QUARTILE.INC(H$2:H2174,1),"")</f>
        <v>9.490740758337779E-4</v>
      </c>
      <c r="J2174" s="7">
        <f>IFERROR(_xlfn.QUARTILE.INC(H$2:H2174,3),"")</f>
        <v>1.0648148163454607E-3</v>
      </c>
      <c r="K2174" s="7">
        <f>IFERROR(stats[[#This Row],[Q3]]-stats[[#This Row],[Q1]],"")</f>
        <v>1.1574074051168282E-4</v>
      </c>
      <c r="L2174" s="7">
        <f>IFERROR(AVERAGEIFS(H$2:H2174, H$2:H2174, "&lt;" &amp;stats[[#This Row],[Q3]]+(2*stats[[#This Row],[IQR]]), H$2:H2174, "&gt;" &amp; stats[[#This Row],[Q1]]-(2*stats[[#This Row],[IQR]])),"")</f>
        <v>1.0069820400455203E-3</v>
      </c>
    </row>
    <row r="2175" spans="1:12" x14ac:dyDescent="0.25">
      <c r="A2175" s="4">
        <v>44447.701527777775</v>
      </c>
      <c r="B2175">
        <v>0</v>
      </c>
      <c r="C2175">
        <v>1</v>
      </c>
      <c r="D2175" s="5">
        <f>SUM(B$2:B2175)</f>
        <v>10</v>
      </c>
      <c r="E2175" s="5">
        <f>SUM(C$2:C2175)</f>
        <v>2174</v>
      </c>
      <c r="F2175" s="6">
        <f>IF(stats[[#This Row],[Column1]],stats[[#This Row],[Total Clear]]/stats[[#This Row],[Total Runs]],NA())</f>
        <v>4.5998160073597054E-3</v>
      </c>
      <c r="G2175" s="6">
        <f>SUM(B$2:B2175) / SUM(C$2:C2175)</f>
        <v>4.5998160073597054E-3</v>
      </c>
      <c r="H2175" s="7">
        <f>IFERROR(stats[[#This Row],[Column1]]-A2174,"")</f>
        <v>1.0416666627861559E-3</v>
      </c>
      <c r="I2175" s="7">
        <f>IFERROR(_xlfn.QUARTILE.INC(H$2:H2175,1),"")</f>
        <v>9.490740776527673E-4</v>
      </c>
      <c r="J2175" s="7">
        <f>IFERROR(_xlfn.QUARTILE.INC(H$2:H2175,3),"")</f>
        <v>1.0648148163454607E-3</v>
      </c>
      <c r="K2175" s="7">
        <f>IFERROR(stats[[#This Row],[Q3]]-stats[[#This Row],[Q1]],"")</f>
        <v>1.1574073869269341E-4</v>
      </c>
      <c r="L2175" s="7">
        <f>IFERROR(AVERAGEIFS(H$2:H2175, H$2:H2175, "&lt;" &amp;stats[[#This Row],[Q3]]+(2*stats[[#This Row],[IQR]]), H$2:H2175, "&gt;" &amp; stats[[#This Row],[Q1]]-(2*stats[[#This Row],[IQR]])),"")</f>
        <v>1.006863882444154E-3</v>
      </c>
    </row>
    <row r="2176" spans="1:12" x14ac:dyDescent="0.25">
      <c r="A2176" s="4">
        <v>44447.702743055554</v>
      </c>
      <c r="B2176">
        <v>0</v>
      </c>
      <c r="C2176">
        <v>1</v>
      </c>
      <c r="D2176" s="5">
        <f>SUM(B$2:B2176)</f>
        <v>10</v>
      </c>
      <c r="E2176" s="5">
        <f>SUM(C$2:C2176)</f>
        <v>2175</v>
      </c>
      <c r="F2176" s="6">
        <f>IF(stats[[#This Row],[Column1]],stats[[#This Row],[Total Clear]]/stats[[#This Row],[Total Runs]],NA())</f>
        <v>4.5977011494252873E-3</v>
      </c>
      <c r="G2176" s="6">
        <f>SUM(B$2:B2176) / SUM(C$2:C2176)</f>
        <v>4.5977011494252873E-3</v>
      </c>
      <c r="H2176" s="7">
        <f>IFERROR(stats[[#This Row],[Column1]]-A2175,"")</f>
        <v>1.2152777781011537E-3</v>
      </c>
      <c r="I2176" s="7">
        <f>IFERROR(_xlfn.QUARTILE.INC(H$2:H2176,1),"")</f>
        <v>9.490740776527673E-4</v>
      </c>
      <c r="J2176" s="7">
        <f>IFERROR(_xlfn.QUARTILE.INC(H$2:H2176,3),"")</f>
        <v>1.0648148163454607E-3</v>
      </c>
      <c r="K2176" s="7">
        <f>IFERROR(stats[[#This Row],[Q3]]-stats[[#This Row],[Q1]],"")</f>
        <v>1.1574073869269341E-4</v>
      </c>
      <c r="L2176" s="7">
        <f>IFERROR(AVERAGEIFS(H$2:H2176, H$2:H2176, "&lt;" &amp;stats[[#This Row],[Q3]]+(2*stats[[#This Row],[IQR]]), H$2:H2176, "&gt;" &amp; stats[[#This Row],[Q1]]-(2*stats[[#This Row],[IQR]])),"")</f>
        <v>1.0069605493716386E-3</v>
      </c>
    </row>
    <row r="2177" spans="1:12" x14ac:dyDescent="0.25">
      <c r="A2177" s="4">
        <v>44447.703796296293</v>
      </c>
      <c r="B2177">
        <v>0</v>
      </c>
      <c r="C2177">
        <v>1</v>
      </c>
      <c r="D2177" s="5">
        <f>SUM(B$2:B2177)</f>
        <v>10</v>
      </c>
      <c r="E2177" s="5">
        <f>SUM(C$2:C2177)</f>
        <v>2176</v>
      </c>
      <c r="F2177" s="6">
        <f>IF(stats[[#This Row],[Column1]],stats[[#This Row],[Total Clear]]/stats[[#This Row],[Total Runs]],NA())</f>
        <v>4.5955882352941178E-3</v>
      </c>
      <c r="G2177" s="6">
        <f>SUM(B$2:B2177) / SUM(C$2:C2177)</f>
        <v>4.5955882352941178E-3</v>
      </c>
      <c r="H2177" s="7">
        <f>IFERROR(stats[[#This Row],[Column1]]-A2176,"")</f>
        <v>1.0532407395658083E-3</v>
      </c>
      <c r="I2177" s="7">
        <f>IFERROR(_xlfn.QUARTILE.INC(H$2:H2177,1),"")</f>
        <v>9.490740776527673E-4</v>
      </c>
      <c r="J2177" s="7">
        <f>IFERROR(_xlfn.QUARTILE.INC(H$2:H2177,3),"")</f>
        <v>1.0648148163454607E-3</v>
      </c>
      <c r="K2177" s="7">
        <f>IFERROR(stats[[#This Row],[Q3]]-stats[[#This Row],[Q1]],"")</f>
        <v>1.1574073869269341E-4</v>
      </c>
      <c r="L2177" s="7">
        <f>IFERROR(AVERAGEIFS(H$2:H2177, H$2:H2177, "&lt;" &amp;stats[[#This Row],[Q3]]+(2*stats[[#This Row],[IQR]]), H$2:H2177, "&gt;" &amp; stats[[#This Row],[Q1]]-(2*stats[[#This Row],[IQR]])),"")</f>
        <v>1.0069820051853587E-3</v>
      </c>
    </row>
    <row r="2178" spans="1:12" x14ac:dyDescent="0.25">
      <c r="A2178" s="4">
        <v>44447.704895833333</v>
      </c>
      <c r="B2178">
        <v>0</v>
      </c>
      <c r="C2178">
        <v>1</v>
      </c>
      <c r="D2178" s="5">
        <f>SUM(B$2:B2178)</f>
        <v>10</v>
      </c>
      <c r="E2178" s="5">
        <f>SUM(C$2:C2178)</f>
        <v>2177</v>
      </c>
      <c r="F2178" s="6">
        <f>IF(stats[[#This Row],[Column1]],stats[[#This Row],[Total Clear]]/stats[[#This Row],[Total Runs]],NA())</f>
        <v>4.5934772622875514E-3</v>
      </c>
      <c r="G2178" s="6">
        <f>SUM(B$2:B2178) / SUM(C$2:C2178)</f>
        <v>4.5934772622875514E-3</v>
      </c>
      <c r="H2178" s="7">
        <f>IFERROR(stats[[#This Row],[Column1]]-A2177,"")</f>
        <v>1.0995370394084603E-3</v>
      </c>
      <c r="I2178" s="7">
        <f>IFERROR(_xlfn.QUARTILE.INC(H$2:H2178,1),"")</f>
        <v>9.490740776527673E-4</v>
      </c>
      <c r="J2178" s="7">
        <f>IFERROR(_xlfn.QUARTILE.INC(H$2:H2178,3),"")</f>
        <v>1.0648148163454607E-3</v>
      </c>
      <c r="K2178" s="7">
        <f>IFERROR(stats[[#This Row],[Q3]]-stats[[#This Row],[Q1]],"")</f>
        <v>1.1574073869269341E-4</v>
      </c>
      <c r="L2178" s="7">
        <f>IFERROR(AVERAGEIFS(H$2:H2178, H$2:H2178, "&lt;" &amp;stats[[#This Row],[Q3]]+(2*stats[[#This Row],[IQR]]), H$2:H2178, "&gt;" &amp; stats[[#This Row],[Q1]]-(2*stats[[#This Row],[IQR]])),"")</f>
        <v>1.0070248944505224E-3</v>
      </c>
    </row>
    <row r="2179" spans="1:12" x14ac:dyDescent="0.25">
      <c r="A2179" s="4">
        <v>44447.705972222226</v>
      </c>
      <c r="B2179">
        <v>0</v>
      </c>
      <c r="C2179">
        <v>1</v>
      </c>
      <c r="D2179" s="5">
        <f>SUM(B$2:B2179)</f>
        <v>10</v>
      </c>
      <c r="E2179" s="5">
        <f>SUM(C$2:C2179)</f>
        <v>2178</v>
      </c>
      <c r="F2179" s="6">
        <f>IF(stats[[#This Row],[Column1]],stats[[#This Row],[Total Clear]]/stats[[#This Row],[Total Runs]],NA())</f>
        <v>4.5913682277318639E-3</v>
      </c>
      <c r="G2179" s="6">
        <f>SUM(B$2:B2179) / SUM(C$2:C2179)</f>
        <v>4.5913682277318639E-3</v>
      </c>
      <c r="H2179" s="7">
        <f>IFERROR(stats[[#This Row],[Column1]]-A2178,"")</f>
        <v>1.0763888931251131E-3</v>
      </c>
      <c r="I2179" s="7">
        <f>IFERROR(_xlfn.QUARTILE.INC(H$2:H2179,1),"")</f>
        <v>9.490740776527673E-4</v>
      </c>
      <c r="J2179" s="7">
        <f>IFERROR(_xlfn.QUARTILE.INC(H$2:H2179,3),"")</f>
        <v>1.0648148163454607E-3</v>
      </c>
      <c r="K2179" s="7">
        <f>IFERROR(stats[[#This Row],[Q3]]-stats[[#This Row],[Q1]],"")</f>
        <v>1.1574073869269341E-4</v>
      </c>
      <c r="L2179" s="7">
        <f>IFERROR(AVERAGEIFS(H$2:H2179, H$2:H2179, "&lt;" &amp;stats[[#This Row],[Q3]]+(2*stats[[#This Row],[IQR]]), H$2:H2179, "&gt;" &amp; stats[[#This Row],[Q1]]-(2*stats[[#This Row],[IQR]])),"")</f>
        <v>1.0070570222868701E-3</v>
      </c>
    </row>
    <row r="2180" spans="1:12" x14ac:dyDescent="0.25">
      <c r="A2180" s="4">
        <v>44447.70689814815</v>
      </c>
      <c r="B2180">
        <v>0</v>
      </c>
      <c r="C2180">
        <v>1</v>
      </c>
      <c r="D2180" s="5">
        <f>SUM(B$2:B2180)</f>
        <v>10</v>
      </c>
      <c r="E2180" s="5">
        <f>SUM(C$2:C2180)</f>
        <v>2179</v>
      </c>
      <c r="F2180" s="6">
        <f>IF(stats[[#This Row],[Column1]],stats[[#This Row],[Total Clear]]/stats[[#This Row],[Total Runs]],NA())</f>
        <v>4.589261128958238E-3</v>
      </c>
      <c r="G2180" s="6">
        <f>SUM(B$2:B2180) / SUM(C$2:C2180)</f>
        <v>4.589261128958238E-3</v>
      </c>
      <c r="H2180" s="7">
        <f>IFERROR(stats[[#This Row],[Column1]]-A2179,"")</f>
        <v>9.2592592409346253E-4</v>
      </c>
      <c r="I2180" s="7">
        <f>IFERROR(_xlfn.QUARTILE.INC(H$2:H2180,1),"")</f>
        <v>9.490740776527673E-4</v>
      </c>
      <c r="J2180" s="7">
        <f>IFERROR(_xlfn.QUARTILE.INC(H$2:H2180,3),"")</f>
        <v>1.0648148163454607E-3</v>
      </c>
      <c r="K2180" s="7">
        <f>IFERROR(stats[[#This Row],[Q3]]-stats[[#This Row],[Q1]],"")</f>
        <v>1.1574073869269341E-4</v>
      </c>
      <c r="L2180" s="7">
        <f>IFERROR(AVERAGEIFS(H$2:H2180, H$2:H2180, "&lt;" &amp;stats[[#This Row],[Q3]]+(2*stats[[#This Row],[IQR]]), H$2:H2180, "&gt;" &amp; stats[[#This Row],[Q1]]-(2*stats[[#This Row],[IQR]])),"")</f>
        <v>1.0070194615932619E-3</v>
      </c>
    </row>
    <row r="2181" spans="1:12" x14ac:dyDescent="0.25">
      <c r="A2181" s="4">
        <v>44447.707835648151</v>
      </c>
      <c r="B2181">
        <v>0</v>
      </c>
      <c r="C2181">
        <v>1</v>
      </c>
      <c r="D2181" s="5">
        <f>SUM(B$2:B2181)</f>
        <v>10</v>
      </c>
      <c r="E2181" s="5">
        <f>SUM(C$2:C2181)</f>
        <v>2180</v>
      </c>
      <c r="F2181" s="6">
        <f>IF(stats[[#This Row],[Column1]],stats[[#This Row],[Total Clear]]/stats[[#This Row],[Total Runs]],NA())</f>
        <v>4.5871559633027525E-3</v>
      </c>
      <c r="G2181" s="6">
        <f>SUM(B$2:B2181) / SUM(C$2:C2181)</f>
        <v>4.5871559633027525E-3</v>
      </c>
      <c r="H2181" s="7">
        <f>IFERROR(stats[[#This Row],[Column1]]-A2180,"")</f>
        <v>9.3750000087311491E-4</v>
      </c>
      <c r="I2181" s="7">
        <f>IFERROR(_xlfn.QUARTILE.INC(H$2:H2181,1),"")</f>
        <v>9.4907407401478849E-4</v>
      </c>
      <c r="J2181" s="7">
        <f>IFERROR(_xlfn.QUARTILE.INC(H$2:H2181,3),"")</f>
        <v>1.0648148163454607E-3</v>
      </c>
      <c r="K2181" s="7">
        <f>IFERROR(stats[[#This Row],[Q3]]-stats[[#This Row],[Q1]],"")</f>
        <v>1.1574074233067222E-4</v>
      </c>
      <c r="L2181" s="7">
        <f>IFERROR(AVERAGEIFS(H$2:H2181, H$2:H2181, "&lt;" &amp;stats[[#This Row],[Q3]]+(2*stats[[#This Row],[IQR]]), H$2:H2181, "&gt;" &amp; stats[[#This Row],[Q1]]-(2*stats[[#This Row],[IQR]])),"")</f>
        <v>1.007121107000948E-3</v>
      </c>
    </row>
    <row r="2182" spans="1:12" x14ac:dyDescent="0.25">
      <c r="A2182" s="4">
        <v>44447.708877314813</v>
      </c>
      <c r="B2182">
        <v>0</v>
      </c>
      <c r="C2182">
        <v>1</v>
      </c>
      <c r="D2182" s="5">
        <f>SUM(B$2:B2182)</f>
        <v>10</v>
      </c>
      <c r="E2182" s="5">
        <f>SUM(C$2:C2182)</f>
        <v>2181</v>
      </c>
      <c r="F2182" s="6">
        <f>IF(stats[[#This Row],[Column1]],stats[[#This Row],[Total Clear]]/stats[[#This Row],[Total Runs]],NA())</f>
        <v>4.585052728106373E-3</v>
      </c>
      <c r="G2182" s="6">
        <f>SUM(B$2:B2182) / SUM(C$2:C2182)</f>
        <v>4.585052728106373E-3</v>
      </c>
      <c r="H2182" s="7">
        <f>IFERROR(stats[[#This Row],[Column1]]-A2181,"")</f>
        <v>1.0416666627861559E-3</v>
      </c>
      <c r="I2182" s="7">
        <f>IFERROR(_xlfn.QUARTILE.INC(H$2:H2182,1),"")</f>
        <v>9.490740758337779E-4</v>
      </c>
      <c r="J2182" s="7">
        <f>IFERROR(_xlfn.QUARTILE.INC(H$2:H2182,3),"")</f>
        <v>1.0648148163454607E-3</v>
      </c>
      <c r="K2182" s="7">
        <f>IFERROR(stats[[#This Row],[Q3]]-stats[[#This Row],[Q1]],"")</f>
        <v>1.1574074051168282E-4</v>
      </c>
      <c r="L2182" s="7">
        <f>IFERROR(AVERAGEIFS(H$2:H2182, H$2:H2182, "&lt;" &amp;stats[[#This Row],[Q3]]+(2*stats[[#This Row],[IQR]]), H$2:H2182, "&gt;" &amp; stats[[#This Row],[Q1]]-(2*stats[[#This Row],[IQR]])),"")</f>
        <v>1.0071370781316855E-3</v>
      </c>
    </row>
    <row r="2183" spans="1:12" x14ac:dyDescent="0.25">
      <c r="A2183" s="4">
        <v>44447.709872685184</v>
      </c>
      <c r="B2183">
        <v>0</v>
      </c>
      <c r="C2183">
        <v>1</v>
      </c>
      <c r="D2183" s="5">
        <f>SUM(B$2:B2183)</f>
        <v>10</v>
      </c>
      <c r="E2183" s="5">
        <f>SUM(C$2:C2183)</f>
        <v>2182</v>
      </c>
      <c r="F2183" s="6">
        <f>IF(stats[[#This Row],[Column1]],stats[[#This Row],[Total Clear]]/stats[[#This Row],[Total Runs]],NA())</f>
        <v>4.5829514207149404E-3</v>
      </c>
      <c r="G2183" s="6">
        <f>SUM(B$2:B2183) / SUM(C$2:C2183)</f>
        <v>4.5829514207149404E-3</v>
      </c>
      <c r="H2183" s="7">
        <f>IFERROR(stats[[#This Row],[Column1]]-A2182,"")</f>
        <v>9.9537037021946162E-4</v>
      </c>
      <c r="I2183" s="7">
        <f>IFERROR(_xlfn.QUARTILE.INC(H$2:H2183,1),"")</f>
        <v>9.490740776527673E-4</v>
      </c>
      <c r="J2183" s="7">
        <f>IFERROR(_xlfn.QUARTILE.INC(H$2:H2183,3),"")</f>
        <v>1.0648148163454607E-3</v>
      </c>
      <c r="K2183" s="7">
        <f>IFERROR(stats[[#This Row],[Q3]]-stats[[#This Row],[Q1]],"")</f>
        <v>1.1574073869269341E-4</v>
      </c>
      <c r="L2183" s="7">
        <f>IFERROR(AVERAGEIFS(H$2:H2183, H$2:H2183, "&lt;" &amp;stats[[#This Row],[Q3]]+(2*stats[[#This Row],[IQR]]), H$2:H2183, "&gt;" &amp; stats[[#This Row],[Q1]]-(2*stats[[#This Row],[IQR]])),"")</f>
        <v>1.006997953802739E-3</v>
      </c>
    </row>
    <row r="2184" spans="1:12" x14ac:dyDescent="0.25">
      <c r="A2184" s="4">
        <v>44447.7108912037</v>
      </c>
      <c r="B2184">
        <v>0</v>
      </c>
      <c r="C2184">
        <v>1</v>
      </c>
      <c r="D2184" s="5">
        <f>SUM(B$2:B2184)</f>
        <v>10</v>
      </c>
      <c r="E2184" s="5">
        <f>SUM(C$2:C2184)</f>
        <v>2183</v>
      </c>
      <c r="F2184" s="6">
        <f>IF(stats[[#This Row],[Column1]],stats[[#This Row],[Total Clear]]/stats[[#This Row],[Total Runs]],NA())</f>
        <v>4.5808520384791572E-3</v>
      </c>
      <c r="G2184" s="6">
        <f>SUM(B$2:B2184) / SUM(C$2:C2184)</f>
        <v>4.5808520384791572E-3</v>
      </c>
      <c r="H2184" s="7">
        <f>IFERROR(stats[[#This Row],[Column1]]-A2183,"")</f>
        <v>1.0185185165028088E-3</v>
      </c>
      <c r="I2184" s="7">
        <f>IFERROR(_xlfn.QUARTILE.INC(H$2:H2184,1),"")</f>
        <v>9.490740776527673E-4</v>
      </c>
      <c r="J2184" s="7">
        <f>IFERROR(_xlfn.QUARTILE.INC(H$2:H2184,3),"")</f>
        <v>1.0648148163454607E-3</v>
      </c>
      <c r="K2184" s="7">
        <f>IFERROR(stats[[#This Row],[Q3]]-stats[[#This Row],[Q1]],"")</f>
        <v>1.1574073869269341E-4</v>
      </c>
      <c r="L2184" s="7">
        <f>IFERROR(AVERAGEIFS(H$2:H2184, H$2:H2184, "&lt;" &amp;stats[[#This Row],[Q3]]+(2*stats[[#This Row],[IQR]]), H$2:H2184, "&gt;" &amp; stats[[#This Row],[Q1]]-(2*stats[[#This Row],[IQR]])),"")</f>
        <v>1.0070032775378131E-3</v>
      </c>
    </row>
    <row r="2185" spans="1:12" x14ac:dyDescent="0.25">
      <c r="A2185" s="4">
        <v>44447.711967592593</v>
      </c>
      <c r="B2185">
        <v>0</v>
      </c>
      <c r="C2185">
        <v>1</v>
      </c>
      <c r="D2185" s="5">
        <f>SUM(B$2:B2185)</f>
        <v>10</v>
      </c>
      <c r="E2185" s="5">
        <f>SUM(C$2:C2185)</f>
        <v>2184</v>
      </c>
      <c r="F2185" s="6">
        <f>IF(stats[[#This Row],[Column1]],stats[[#This Row],[Total Clear]]/stats[[#This Row],[Total Runs]],NA())</f>
        <v>4.578754578754579E-3</v>
      </c>
      <c r="G2185" s="6">
        <f>SUM(B$2:B2185) / SUM(C$2:C2185)</f>
        <v>4.578754578754579E-3</v>
      </c>
      <c r="H2185" s="7">
        <f>IFERROR(stats[[#This Row],[Column1]]-A2184,"")</f>
        <v>1.0763888931251131E-3</v>
      </c>
      <c r="I2185" s="7">
        <f>IFERROR(_xlfn.QUARTILE.INC(H$2:H2185,1),"")</f>
        <v>9.490740776527673E-4</v>
      </c>
      <c r="J2185" s="7">
        <f>IFERROR(_xlfn.QUARTILE.INC(H$2:H2185,3),"")</f>
        <v>1.0648148163454607E-3</v>
      </c>
      <c r="K2185" s="7">
        <f>IFERROR(stats[[#This Row],[Q3]]-stats[[#This Row],[Q1]],"")</f>
        <v>1.1574073869269341E-4</v>
      </c>
      <c r="L2185" s="7">
        <f>IFERROR(AVERAGEIFS(H$2:H2185, H$2:H2185, "&lt;" &amp;stats[[#This Row],[Q3]]+(2*stats[[#This Row],[IQR]]), H$2:H2185, "&gt;" &amp; stats[[#This Row],[Q1]]-(2*stats[[#This Row],[IQR]])),"")</f>
        <v>1.0070353263209942E-3</v>
      </c>
    </row>
    <row r="2186" spans="1:12" x14ac:dyDescent="0.25">
      <c r="A2186" s="4">
        <v>44447.713009259256</v>
      </c>
      <c r="B2186">
        <v>0</v>
      </c>
      <c r="C2186">
        <v>1</v>
      </c>
      <c r="D2186" s="5">
        <f>SUM(B$2:B2186)</f>
        <v>10</v>
      </c>
      <c r="E2186" s="5">
        <f>SUM(C$2:C2186)</f>
        <v>2185</v>
      </c>
      <c r="F2186" s="6">
        <f>IF(stats[[#This Row],[Column1]],stats[[#This Row],[Total Clear]]/stats[[#This Row],[Total Runs]],NA())</f>
        <v>4.5766590389016018E-3</v>
      </c>
      <c r="G2186" s="6">
        <f>SUM(B$2:B2186) / SUM(C$2:C2186)</f>
        <v>4.5766590389016018E-3</v>
      </c>
      <c r="H2186" s="7">
        <f>IFERROR(stats[[#This Row],[Column1]]-A2185,"")</f>
        <v>1.0416666627861559E-3</v>
      </c>
      <c r="I2186" s="7">
        <f>IFERROR(_xlfn.QUARTILE.INC(H$2:H2186,1),"")</f>
        <v>9.490740776527673E-4</v>
      </c>
      <c r="J2186" s="7">
        <f>IFERROR(_xlfn.QUARTILE.INC(H$2:H2186,3),"")</f>
        <v>1.0648148163454607E-3</v>
      </c>
      <c r="K2186" s="7">
        <f>IFERROR(stats[[#This Row],[Q3]]-stats[[#This Row],[Q1]],"")</f>
        <v>1.1574073869269341E-4</v>
      </c>
      <c r="L2186" s="7">
        <f>IFERROR(AVERAGEIFS(H$2:H2186, H$2:H2186, "&lt;" &amp;stats[[#This Row],[Q3]]+(2*stats[[#This Row],[IQR]]), H$2:H2186, "&gt;" &amp; stats[[#This Row],[Q1]]-(2*stats[[#This Row],[IQR]])),"")</f>
        <v>1.0070513149343207E-3</v>
      </c>
    </row>
    <row r="2187" spans="1:12" x14ac:dyDescent="0.25">
      <c r="A2187" s="4">
        <v>44447.714247685188</v>
      </c>
      <c r="B2187">
        <v>1</v>
      </c>
      <c r="C2187">
        <v>1</v>
      </c>
      <c r="D2187" s="5">
        <f>SUM(B$2:B2187)</f>
        <v>11</v>
      </c>
      <c r="E2187" s="5">
        <f>SUM(C$2:C2187)</f>
        <v>2186</v>
      </c>
      <c r="F2187" s="6">
        <f>IF(stats[[#This Row],[Column1]],stats[[#This Row],[Total Clear]]/stats[[#This Row],[Total Runs]],NA())</f>
        <v>5.0320219579139984E-3</v>
      </c>
      <c r="G2187" s="6">
        <f>SUM(B$2:B2187) / SUM(C$2:C2187)</f>
        <v>5.0320219579139984E-3</v>
      </c>
      <c r="H2187" s="7">
        <f>IFERROR(stats[[#This Row],[Column1]]-A2186,"")</f>
        <v>1.2384259316604584E-3</v>
      </c>
      <c r="I2187" s="7">
        <f>IFERROR(_xlfn.QUARTILE.INC(H$2:H2187,1),"")</f>
        <v>9.490740776527673E-4</v>
      </c>
      <c r="J2187" s="7">
        <f>IFERROR(_xlfn.QUARTILE.INC(H$2:H2187,3),"")</f>
        <v>1.0648148163454607E-3</v>
      </c>
      <c r="K2187" s="7">
        <f>IFERROR(stats[[#This Row],[Q3]]-stats[[#This Row],[Q1]],"")</f>
        <v>1.1574073869269341E-4</v>
      </c>
      <c r="L2187" s="7">
        <f>IFERROR(AVERAGEIFS(H$2:H2187, H$2:H2187, "&lt;" &amp;stats[[#This Row],[Q3]]+(2*stats[[#This Row],[IQR]]), H$2:H2187, "&gt;" &amp; stats[[#This Row],[Q1]]-(2*stats[[#This Row],[IQR]])),"")</f>
        <v>1.0071580867925237E-3</v>
      </c>
    </row>
    <row r="2188" spans="1:12" x14ac:dyDescent="0.25">
      <c r="A2188" s="4">
        <v>44447.71533564815</v>
      </c>
      <c r="B2188">
        <v>0</v>
      </c>
      <c r="C2188">
        <v>1</v>
      </c>
      <c r="D2188" s="5">
        <f>SUM(B$2:B2188)</f>
        <v>11</v>
      </c>
      <c r="E2188" s="5">
        <f>SUM(C$2:C2188)</f>
        <v>2187</v>
      </c>
      <c r="F2188" s="6">
        <f>IF(stats[[#This Row],[Column1]],stats[[#This Row],[Total Clear]]/stats[[#This Row],[Total Runs]],NA())</f>
        <v>5.0297210791037956E-3</v>
      </c>
      <c r="G2188" s="6">
        <f>SUM(B$2:B2188) / SUM(C$2:C2188)</f>
        <v>5.0297210791037956E-3</v>
      </c>
      <c r="H2188" s="7">
        <f>IFERROR(stats[[#This Row],[Column1]]-A2187,"")</f>
        <v>1.0879629626288079E-3</v>
      </c>
      <c r="I2188" s="7">
        <f>IFERROR(_xlfn.QUARTILE.INC(H$2:H2188,1),"")</f>
        <v>9.490740776527673E-4</v>
      </c>
      <c r="J2188" s="7">
        <f>IFERROR(_xlfn.QUARTILE.INC(H$2:H2188,3),"")</f>
        <v>1.0648148163454607E-3</v>
      </c>
      <c r="K2188" s="7">
        <f>IFERROR(stats[[#This Row],[Q3]]-stats[[#This Row],[Q1]],"")</f>
        <v>1.1574073869269341E-4</v>
      </c>
      <c r="L2188" s="7">
        <f>IFERROR(AVERAGEIFS(H$2:H2188, H$2:H2188, "&lt;" &amp;stats[[#This Row],[Q3]]+(2*stats[[#This Row],[IQR]]), H$2:H2188, "&gt;" &amp; stats[[#This Row],[Q1]]-(2*stats[[#This Row],[IQR]])),"")</f>
        <v>1.0071953584142195E-3</v>
      </c>
    </row>
    <row r="2189" spans="1:12" x14ac:dyDescent="0.25">
      <c r="A2189" s="4">
        <v>44447.716261574074</v>
      </c>
      <c r="B2189">
        <v>0</v>
      </c>
      <c r="C2189">
        <v>1</v>
      </c>
      <c r="D2189" s="5">
        <f>SUM(B$2:B2189)</f>
        <v>11</v>
      </c>
      <c r="E2189" s="5">
        <f>SUM(C$2:C2189)</f>
        <v>2188</v>
      </c>
      <c r="F2189" s="6">
        <f>IF(stats[[#This Row],[Column1]],stats[[#This Row],[Total Clear]]/stats[[#This Row],[Total Runs]],NA())</f>
        <v>5.0274223034734921E-3</v>
      </c>
      <c r="G2189" s="6">
        <f>SUM(B$2:B2189) / SUM(C$2:C2189)</f>
        <v>5.0274223034734921E-3</v>
      </c>
      <c r="H2189" s="7">
        <f>IFERROR(stats[[#This Row],[Column1]]-A2188,"")</f>
        <v>9.2592592409346253E-4</v>
      </c>
      <c r="I2189" s="7">
        <f>IFERROR(_xlfn.QUARTILE.INC(H$2:H2189,1),"")</f>
        <v>9.490740776527673E-4</v>
      </c>
      <c r="J2189" s="7">
        <f>IFERROR(_xlfn.QUARTILE.INC(H$2:H2189,3),"")</f>
        <v>1.0648148163454607E-3</v>
      </c>
      <c r="K2189" s="7">
        <f>IFERROR(stats[[#This Row],[Q3]]-stats[[#This Row],[Q1]],"")</f>
        <v>1.1574073869269341E-4</v>
      </c>
      <c r="L2189" s="7">
        <f>IFERROR(AVERAGEIFS(H$2:H2189, H$2:H2189, "&lt;" &amp;stats[[#This Row],[Q3]]+(2*stats[[#This Row],[IQR]]), H$2:H2189, "&gt;" &amp; stats[[#This Row],[Q1]]-(2*stats[[#This Row],[IQR]])),"")</f>
        <v>1.0071578897953533E-3</v>
      </c>
    </row>
    <row r="2190" spans="1:12" x14ac:dyDescent="0.25">
      <c r="A2190" s="4">
        <v>44447.717245370368</v>
      </c>
      <c r="B2190">
        <v>0</v>
      </c>
      <c r="C2190">
        <v>1</v>
      </c>
      <c r="D2190" s="5">
        <f>SUM(B$2:B2190)</f>
        <v>11</v>
      </c>
      <c r="E2190" s="5">
        <f>SUM(C$2:C2190)</f>
        <v>2189</v>
      </c>
      <c r="F2190" s="6">
        <f>IF(stats[[#This Row],[Column1]],stats[[#This Row],[Total Clear]]/stats[[#This Row],[Total Runs]],NA())</f>
        <v>5.0251256281407036E-3</v>
      </c>
      <c r="G2190" s="6">
        <f>SUM(B$2:B2190) / SUM(C$2:C2190)</f>
        <v>5.0251256281407036E-3</v>
      </c>
      <c r="H2190" s="7">
        <f>IFERROR(stats[[#This Row],[Column1]]-A2189,"")</f>
        <v>9.8379629343980923E-4</v>
      </c>
      <c r="I2190" s="7">
        <f>IFERROR(_xlfn.QUARTILE.INC(H$2:H2190,1),"")</f>
        <v>9.490740776527673E-4</v>
      </c>
      <c r="J2190" s="7">
        <f>IFERROR(_xlfn.QUARTILE.INC(H$2:H2190,3),"")</f>
        <v>1.0648148163454607E-3</v>
      </c>
      <c r="K2190" s="7">
        <f>IFERROR(stats[[#This Row],[Q3]]-stats[[#This Row],[Q1]],"")</f>
        <v>1.1574073869269341E-4</v>
      </c>
      <c r="L2190" s="7">
        <f>IFERROR(AVERAGEIFS(H$2:H2190, H$2:H2190, "&lt;" &amp;stats[[#This Row],[Q3]]+(2*stats[[#This Row],[IQR]]), H$2:H2190, "&gt;" &amp; stats[[#This Row],[Q1]]-(2*stats[[#This Row],[IQR]])),"")</f>
        <v>1.007147124082747E-3</v>
      </c>
    </row>
    <row r="2191" spans="1:12" x14ac:dyDescent="0.25">
      <c r="A2191" s="4">
        <v>44447.718194444446</v>
      </c>
      <c r="B2191">
        <v>0</v>
      </c>
      <c r="C2191">
        <v>1</v>
      </c>
      <c r="D2191" s="5">
        <f>SUM(B$2:B2191)</f>
        <v>11</v>
      </c>
      <c r="E2191" s="5">
        <f>SUM(C$2:C2191)</f>
        <v>2190</v>
      </c>
      <c r="F2191" s="6">
        <f>IF(stats[[#This Row],[Column1]],stats[[#This Row],[Total Clear]]/stats[[#This Row],[Total Runs]],NA())</f>
        <v>5.0228310502283104E-3</v>
      </c>
      <c r="G2191" s="6">
        <f>SUM(B$2:B2191) / SUM(C$2:C2191)</f>
        <v>5.0228310502283104E-3</v>
      </c>
      <c r="H2191" s="7">
        <f>IFERROR(stats[[#This Row],[Column1]]-A2190,"")</f>
        <v>9.490740776527673E-4</v>
      </c>
      <c r="I2191" s="7">
        <f>IFERROR(_xlfn.QUARTILE.INC(H$2:H2191,1),"")</f>
        <v>9.490740776527673E-4</v>
      </c>
      <c r="J2191" s="7">
        <f>IFERROR(_xlfn.QUARTILE.INC(H$2:H2191,3),"")</f>
        <v>1.0648148163454607E-3</v>
      </c>
      <c r="K2191" s="7">
        <f>IFERROR(stats[[#This Row],[Q3]]-stats[[#This Row],[Q1]],"")</f>
        <v>1.1574073869269341E-4</v>
      </c>
      <c r="L2191" s="7">
        <f>IFERROR(AVERAGEIFS(H$2:H2191, H$2:H2191, "&lt;" &amp;stats[[#This Row],[Q3]]+(2*stats[[#This Row],[IQR]]), H$2:H2191, "&gt;" &amp; stats[[#This Row],[Q1]]-(2*stats[[#This Row],[IQR]])),"")</f>
        <v>1.0071203746371321E-3</v>
      </c>
    </row>
    <row r="2192" spans="1:12" x14ac:dyDescent="0.25">
      <c r="A2192" s="4">
        <v>44447.71912037037</v>
      </c>
      <c r="B2192">
        <v>0</v>
      </c>
      <c r="C2192">
        <v>1</v>
      </c>
      <c r="D2192" s="5">
        <f>SUM(B$2:B2192)</f>
        <v>11</v>
      </c>
      <c r="E2192" s="5">
        <f>SUM(C$2:C2192)</f>
        <v>2191</v>
      </c>
      <c r="F2192" s="6">
        <f>IF(stats[[#This Row],[Column1]],stats[[#This Row],[Total Clear]]/stats[[#This Row],[Total Runs]],NA())</f>
        <v>5.0205385668644457E-3</v>
      </c>
      <c r="G2192" s="6">
        <f>SUM(B$2:B2192) / SUM(C$2:C2192)</f>
        <v>5.0205385668644457E-3</v>
      </c>
      <c r="H2192" s="7">
        <f>IFERROR(stats[[#This Row],[Column1]]-A2191,"")</f>
        <v>9.2592592409346253E-4</v>
      </c>
      <c r="I2192" s="7">
        <f>IFERROR(_xlfn.QUARTILE.INC(H$2:H2192,1),"")</f>
        <v>9.490740776527673E-4</v>
      </c>
      <c r="J2192" s="7">
        <f>IFERROR(_xlfn.QUARTILE.INC(H$2:H2192,3),"")</f>
        <v>1.0648148163454607E-3</v>
      </c>
      <c r="K2192" s="7">
        <f>IFERROR(stats[[#This Row],[Q3]]-stats[[#This Row],[Q1]],"")</f>
        <v>1.1574073869269341E-4</v>
      </c>
      <c r="L2192" s="7">
        <f>IFERROR(AVERAGEIFS(H$2:H2192, H$2:H2192, "&lt;" &amp;stats[[#This Row],[Q3]]+(2*stats[[#This Row],[IQR]]), H$2:H2192, "&gt;" &amp; stats[[#This Row],[Q1]]-(2*stats[[#This Row],[IQR]])),"")</f>
        <v>1.0070829922934196E-3</v>
      </c>
    </row>
    <row r="2193" spans="1:12" x14ac:dyDescent="0.25">
      <c r="A2193" s="4">
        <v>44447.720057870371</v>
      </c>
      <c r="B2193">
        <v>0</v>
      </c>
      <c r="C2193">
        <v>1</v>
      </c>
      <c r="D2193" s="5">
        <f>SUM(B$2:B2193)</f>
        <v>11</v>
      </c>
      <c r="E2193" s="5">
        <f>SUM(C$2:C2193)</f>
        <v>2192</v>
      </c>
      <c r="F2193" s="6">
        <f>IF(stats[[#This Row],[Column1]],stats[[#This Row],[Total Clear]]/stats[[#This Row],[Total Runs]],NA())</f>
        <v>5.0182481751824817E-3</v>
      </c>
      <c r="G2193" s="6">
        <f>SUM(B$2:B2193) / SUM(C$2:C2193)</f>
        <v>5.0182481751824817E-3</v>
      </c>
      <c r="H2193" s="7">
        <f>IFERROR(stats[[#This Row],[Column1]]-A2192,"")</f>
        <v>9.3750000087311491E-4</v>
      </c>
      <c r="I2193" s="7">
        <f>IFERROR(_xlfn.QUARTILE.INC(H$2:H2193,1),"")</f>
        <v>9.4907407401478849E-4</v>
      </c>
      <c r="J2193" s="7">
        <f>IFERROR(_xlfn.QUARTILE.INC(H$2:H2193,3),"")</f>
        <v>1.0648148163454607E-3</v>
      </c>
      <c r="K2193" s="7">
        <f>IFERROR(stats[[#This Row],[Q3]]-stats[[#This Row],[Q1]],"")</f>
        <v>1.1574074233067222E-4</v>
      </c>
      <c r="L2193" s="7">
        <f>IFERROR(AVERAGEIFS(H$2:H2193, H$2:H2193, "&lt;" &amp;stats[[#This Row],[Q3]]+(2*stats[[#This Row],[IQR]]), H$2:H2193, "&gt;" &amp; stats[[#This Row],[Q1]]-(2*stats[[#This Row],[IQR]])),"")</f>
        <v>1.0071840181949915E-3</v>
      </c>
    </row>
    <row r="2194" spans="1:12" x14ac:dyDescent="0.25">
      <c r="A2194" s="4">
        <v>44447.721018518518</v>
      </c>
      <c r="B2194">
        <v>0</v>
      </c>
      <c r="C2194">
        <v>1</v>
      </c>
      <c r="D2194" s="5">
        <f>SUM(B$2:B2194)</f>
        <v>11</v>
      </c>
      <c r="E2194" s="5">
        <f>SUM(C$2:C2194)</f>
        <v>2193</v>
      </c>
      <c r="F2194" s="6">
        <f>IF(stats[[#This Row],[Column1]],stats[[#This Row],[Total Clear]]/stats[[#This Row],[Total Runs]],NA())</f>
        <v>5.0159598723210214E-3</v>
      </c>
      <c r="G2194" s="6">
        <f>SUM(B$2:B2194) / SUM(C$2:C2194)</f>
        <v>5.0159598723210214E-3</v>
      </c>
      <c r="H2194" s="7">
        <f>IFERROR(stats[[#This Row],[Column1]]-A2193,"")</f>
        <v>9.6064814715646207E-4</v>
      </c>
      <c r="I2194" s="7">
        <f>IFERROR(_xlfn.QUARTILE.INC(H$2:H2194,1),"")</f>
        <v>9.490740758337779E-4</v>
      </c>
      <c r="J2194" s="7">
        <f>IFERROR(_xlfn.QUARTILE.INC(H$2:H2194,3),"")</f>
        <v>1.0648148163454607E-3</v>
      </c>
      <c r="K2194" s="7">
        <f>IFERROR(stats[[#This Row],[Q3]]-stats[[#This Row],[Q1]],"")</f>
        <v>1.1574074051168282E-4</v>
      </c>
      <c r="L2194" s="7">
        <f>IFERROR(AVERAGEIFS(H$2:H2194, H$2:H2194, "&lt;" &amp;stats[[#This Row],[Q3]]+(2*stats[[#This Row],[IQR]]), H$2:H2194, "&gt;" &amp; stats[[#This Row],[Q1]]-(2*stats[[#This Row],[IQR]])),"")</f>
        <v>1.0071626223922151E-3</v>
      </c>
    </row>
    <row r="2195" spans="1:12" x14ac:dyDescent="0.25">
      <c r="A2195" s="4">
        <v>44447.721886574072</v>
      </c>
      <c r="B2195">
        <v>0</v>
      </c>
      <c r="C2195">
        <v>1</v>
      </c>
      <c r="D2195" s="5">
        <f>SUM(B$2:B2195)</f>
        <v>11</v>
      </c>
      <c r="E2195" s="5">
        <f>SUM(C$2:C2195)</f>
        <v>2194</v>
      </c>
      <c r="F2195" s="6">
        <f>IF(stats[[#This Row],[Column1]],stats[[#This Row],[Total Clear]]/stats[[#This Row],[Total Runs]],NA())</f>
        <v>5.0136736554238833E-3</v>
      </c>
      <c r="G2195" s="6">
        <f>SUM(B$2:B2195) / SUM(C$2:C2195)</f>
        <v>5.0136736554238833E-3</v>
      </c>
      <c r="H2195" s="7">
        <f>IFERROR(stats[[#This Row],[Column1]]-A2194,"")</f>
        <v>8.6805555474711582E-4</v>
      </c>
      <c r="I2195" s="7">
        <f>IFERROR(_xlfn.QUARTILE.INC(H$2:H2195,1),"")</f>
        <v>9.4907407037680969E-4</v>
      </c>
      <c r="J2195" s="7">
        <f>IFERROR(_xlfn.QUARTILE.INC(H$2:H2195,3),"")</f>
        <v>1.0648148163454607E-3</v>
      </c>
      <c r="K2195" s="7">
        <f>IFERROR(stats[[#This Row],[Q3]]-stats[[#This Row],[Q1]],"")</f>
        <v>1.1574074596865103E-4</v>
      </c>
      <c r="L2195" s="7">
        <f>IFERROR(AVERAGEIFS(H$2:H2195, H$2:H2195, "&lt;" &amp;stats[[#This Row],[Q3]]+(2*stats[[#This Row],[IQR]]), H$2:H2195, "&gt;" &amp; stats[[#This Row],[Q1]]-(2*stats[[#This Row],[IQR]])),"")</f>
        <v>1.0072315367748376E-3</v>
      </c>
    </row>
    <row r="2196" spans="1:12" x14ac:dyDescent="0.25">
      <c r="A2196" s="4">
        <v>44447.722754629627</v>
      </c>
      <c r="B2196">
        <v>0</v>
      </c>
      <c r="C2196">
        <v>1</v>
      </c>
      <c r="D2196" s="5">
        <f>SUM(B$2:B2196)</f>
        <v>11</v>
      </c>
      <c r="E2196" s="5">
        <f>SUM(C$2:C2196)</f>
        <v>2195</v>
      </c>
      <c r="F2196" s="6">
        <f>IF(stats[[#This Row],[Column1]],stats[[#This Row],[Total Clear]]/stats[[#This Row],[Total Runs]],NA())</f>
        <v>5.0113895216400911E-3</v>
      </c>
      <c r="G2196" s="6">
        <f>SUM(B$2:B2196) / SUM(C$2:C2196)</f>
        <v>5.0113895216400911E-3</v>
      </c>
      <c r="H2196" s="7">
        <f>IFERROR(stats[[#This Row],[Column1]]-A2195,"")</f>
        <v>8.6805555474711582E-4</v>
      </c>
      <c r="I2196" s="7">
        <f>IFERROR(_xlfn.QUARTILE.INC(H$2:H2196,1),"")</f>
        <v>9.4907407037680969E-4</v>
      </c>
      <c r="J2196" s="7">
        <f>IFERROR(_xlfn.QUARTILE.INC(H$2:H2196,3),"")</f>
        <v>1.0648148163454607E-3</v>
      </c>
      <c r="K2196" s="7">
        <f>IFERROR(stats[[#This Row],[Q3]]-stats[[#This Row],[Q1]],"")</f>
        <v>1.1574074596865103E-4</v>
      </c>
      <c r="L2196" s="7">
        <f>IFERROR(AVERAGEIFS(H$2:H2196, H$2:H2196, "&lt;" &amp;stats[[#This Row],[Q3]]+(2*stats[[#This Row],[IQR]]), H$2:H2196, "&gt;" &amp; stats[[#This Row],[Q1]]-(2*stats[[#This Row],[IQR]])),"")</f>
        <v>1.0071676359566433E-3</v>
      </c>
    </row>
    <row r="2197" spans="1:12" x14ac:dyDescent="0.25">
      <c r="A2197" s="4">
        <v>44447.723680555559</v>
      </c>
      <c r="B2197">
        <v>0</v>
      </c>
      <c r="C2197">
        <v>1</v>
      </c>
      <c r="D2197" s="5">
        <f>SUM(B$2:B2197)</f>
        <v>11</v>
      </c>
      <c r="E2197" s="5">
        <f>SUM(C$2:C2197)</f>
        <v>2196</v>
      </c>
      <c r="F2197" s="6">
        <f>IF(stats[[#This Row],[Column1]],stats[[#This Row],[Total Clear]]/stats[[#This Row],[Total Runs]],NA())</f>
        <v>5.0091074681238613E-3</v>
      </c>
      <c r="G2197" s="6">
        <f>SUM(B$2:B2197) / SUM(C$2:C2197)</f>
        <v>5.0091074681238613E-3</v>
      </c>
      <c r="H2197" s="7">
        <f>IFERROR(stats[[#This Row],[Column1]]-A2196,"")</f>
        <v>9.2592593136942014E-4</v>
      </c>
      <c r="I2197" s="7">
        <f>IFERROR(_xlfn.QUARTILE.INC(H$2:H2197,1),"")</f>
        <v>9.4907407037680969E-4</v>
      </c>
      <c r="J2197" s="7">
        <f>IFERROR(_xlfn.QUARTILE.INC(H$2:H2197,3),"")</f>
        <v>1.0648148163454607E-3</v>
      </c>
      <c r="K2197" s="7">
        <f>IFERROR(stats[[#This Row],[Q3]]-stats[[#This Row],[Q1]],"")</f>
        <v>1.1574074596865103E-4</v>
      </c>
      <c r="L2197" s="7">
        <f>IFERROR(AVERAGEIFS(H$2:H2197, H$2:H2197, "&lt;" &amp;stats[[#This Row],[Q3]]+(2*stats[[#This Row],[IQR]]), H$2:H2197, "&gt;" &amp; stats[[#This Row],[Q1]]-(2*stats[[#This Row],[IQR]])),"")</f>
        <v>1.007130352016952E-3</v>
      </c>
    </row>
    <row r="2198" spans="1:12" x14ac:dyDescent="0.25">
      <c r="A2198" s="4">
        <v>44447.72457175926</v>
      </c>
      <c r="B2198">
        <v>0</v>
      </c>
      <c r="C2198">
        <v>1</v>
      </c>
      <c r="D2198" s="5">
        <f>SUM(B$2:B2198)</f>
        <v>11</v>
      </c>
      <c r="E2198" s="5">
        <f>SUM(C$2:C2198)</f>
        <v>2197</v>
      </c>
      <c r="F2198" s="6">
        <f>IF(stats[[#This Row],[Column1]],stats[[#This Row],[Total Clear]]/stats[[#This Row],[Total Runs]],NA())</f>
        <v>5.0068274920345929E-3</v>
      </c>
      <c r="G2198" s="6">
        <f>SUM(B$2:B2198) / SUM(C$2:C2198)</f>
        <v>5.0068274920345929E-3</v>
      </c>
      <c r="H2198" s="7">
        <f>IFERROR(stats[[#This Row],[Column1]]-A2197,"")</f>
        <v>8.9120370103046298E-4</v>
      </c>
      <c r="I2198" s="7">
        <f>IFERROR(_xlfn.QUARTILE.INC(H$2:H2198,1),"")</f>
        <v>9.4907407037680969E-4</v>
      </c>
      <c r="J2198" s="7">
        <f>IFERROR(_xlfn.QUARTILE.INC(H$2:H2198,3),"")</f>
        <v>1.0648148163454607E-3</v>
      </c>
      <c r="K2198" s="7">
        <f>IFERROR(stats[[#This Row],[Q3]]-stats[[#This Row],[Q1]],"")</f>
        <v>1.1574074596865103E-4</v>
      </c>
      <c r="L2198" s="7">
        <f>IFERROR(AVERAGEIFS(H$2:H2198, H$2:H2198, "&lt;" &amp;stats[[#This Row],[Q3]]+(2*stats[[#This Row],[IQR]]), H$2:H2198, "&gt;" &amp; stats[[#This Row],[Q1]]-(2*stats[[#This Row],[IQR]])),"")</f>
        <v>1.007077174654114E-3</v>
      </c>
    </row>
    <row r="2199" spans="1:12" x14ac:dyDescent="0.25">
      <c r="A2199" s="4">
        <v>44447.725462962961</v>
      </c>
      <c r="B2199">
        <v>0</v>
      </c>
      <c r="C2199">
        <v>1</v>
      </c>
      <c r="D2199" s="5">
        <f>SUM(B$2:B2199)</f>
        <v>11</v>
      </c>
      <c r="E2199" s="5">
        <f>SUM(C$2:C2199)</f>
        <v>2198</v>
      </c>
      <c r="F2199" s="6">
        <f>IF(stats[[#This Row],[Column1]],stats[[#This Row],[Total Clear]]/stats[[#This Row],[Total Runs]],NA())</f>
        <v>5.0045495905368517E-3</v>
      </c>
      <c r="G2199" s="6">
        <f>SUM(B$2:B2199) / SUM(C$2:C2199)</f>
        <v>5.0045495905368517E-3</v>
      </c>
      <c r="H2199" s="7">
        <f>IFERROR(stats[[#This Row],[Column1]]-A2198,"")</f>
        <v>8.9120370103046298E-4</v>
      </c>
      <c r="I2199" s="7">
        <f>IFERROR(_xlfn.QUARTILE.INC(H$2:H2199,1),"")</f>
        <v>9.4907407037680969E-4</v>
      </c>
      <c r="J2199" s="7">
        <f>IFERROR(_xlfn.QUARTILE.INC(H$2:H2199,3),"")</f>
        <v>1.0648148163454607E-3</v>
      </c>
      <c r="K2199" s="7">
        <f>IFERROR(stats[[#This Row],[Q3]]-stats[[#This Row],[Q1]],"")</f>
        <v>1.1574074596865103E-4</v>
      </c>
      <c r="L2199" s="7">
        <f>IFERROR(AVERAGEIFS(H$2:H2199, H$2:H2199, "&lt;" &amp;stats[[#This Row],[Q3]]+(2*stats[[#This Row],[IQR]]), H$2:H2199, "&gt;" &amp; stats[[#This Row],[Q1]]-(2*stats[[#This Row],[IQR]])),"")</f>
        <v>1.0070240460554787E-3</v>
      </c>
    </row>
    <row r="2200" spans="1:12" x14ac:dyDescent="0.25">
      <c r="A2200" s="4">
        <v>44447.726354166669</v>
      </c>
      <c r="B2200">
        <v>0</v>
      </c>
      <c r="C2200">
        <v>1</v>
      </c>
      <c r="D2200" s="5">
        <f>SUM(B$2:B2200)</f>
        <v>11</v>
      </c>
      <c r="E2200" s="5">
        <f>SUM(C$2:C2200)</f>
        <v>2199</v>
      </c>
      <c r="F2200" s="6">
        <f>IF(stats[[#This Row],[Column1]],stats[[#This Row],[Total Clear]]/stats[[#This Row],[Total Runs]],NA())</f>
        <v>5.0022737608003635E-3</v>
      </c>
      <c r="G2200" s="6">
        <f>SUM(B$2:B2200) / SUM(C$2:C2200)</f>
        <v>5.0022737608003635E-3</v>
      </c>
      <c r="H2200" s="7">
        <f>IFERROR(stats[[#This Row],[Column1]]-A2199,"")</f>
        <v>8.9120370830642059E-4</v>
      </c>
      <c r="I2200" s="7">
        <f>IFERROR(_xlfn.QUARTILE.INC(H$2:H2200,1),"")</f>
        <v>9.4907407037680969E-4</v>
      </c>
      <c r="J2200" s="7">
        <f>IFERROR(_xlfn.QUARTILE.INC(H$2:H2200,3),"")</f>
        <v>1.0648148163454607E-3</v>
      </c>
      <c r="K2200" s="7">
        <f>IFERROR(stats[[#This Row],[Q3]]-stats[[#This Row],[Q1]],"")</f>
        <v>1.1574074596865103E-4</v>
      </c>
      <c r="L2200" s="7">
        <f>IFERROR(AVERAGEIFS(H$2:H2200, H$2:H2200, "&lt;" &amp;stats[[#This Row],[Q3]]+(2*stats[[#This Row],[IQR]]), H$2:H2200, "&gt;" &amp; stats[[#This Row],[Q1]]-(2*stats[[#This Row],[IQR]])),"")</f>
        <v>1.0069709661573352E-3</v>
      </c>
    </row>
    <row r="2201" spans="1:12" x14ac:dyDescent="0.25">
      <c r="A2201" s="4">
        <v>44447.727280092593</v>
      </c>
      <c r="B2201">
        <v>0</v>
      </c>
      <c r="C2201">
        <v>1</v>
      </c>
      <c r="D2201" s="5">
        <f>SUM(B$2:B2201)</f>
        <v>11</v>
      </c>
      <c r="E2201" s="5">
        <f>SUM(C$2:C2201)</f>
        <v>2200</v>
      </c>
      <c r="F2201" s="6">
        <f>IF(stats[[#This Row],[Column1]],stats[[#This Row],[Total Clear]]/stats[[#This Row],[Total Runs]],NA())</f>
        <v>5.0000000000000001E-3</v>
      </c>
      <c r="G2201" s="6">
        <f>SUM(B$2:B2201) / SUM(C$2:C2201)</f>
        <v>5.0000000000000001E-3</v>
      </c>
      <c r="H2201" s="7">
        <f>IFERROR(stats[[#This Row],[Column1]]-A2200,"")</f>
        <v>9.2592592409346253E-4</v>
      </c>
      <c r="I2201" s="7">
        <f>IFERROR(_xlfn.QUARTILE.INC(H$2:H2201,1),"")</f>
        <v>9.4907407037680969E-4</v>
      </c>
      <c r="J2201" s="7">
        <f>IFERROR(_xlfn.QUARTILE.INC(H$2:H2201,3),"")</f>
        <v>1.0648148163454607E-3</v>
      </c>
      <c r="K2201" s="7">
        <f>IFERROR(stats[[#This Row],[Q3]]-stats[[#This Row],[Q1]],"")</f>
        <v>1.1574074596865103E-4</v>
      </c>
      <c r="L2201" s="7">
        <f>IFERROR(AVERAGEIFS(H$2:H2201, H$2:H2201, "&lt;" &amp;stats[[#This Row],[Q3]]+(2*stats[[#This Row],[IQR]]), H$2:H2201, "&gt;" &amp; stats[[#This Row],[Q1]]-(2*stats[[#This Row],[IQR]])),"")</f>
        <v>1.0069338406227205E-3</v>
      </c>
    </row>
    <row r="2202" spans="1:12" x14ac:dyDescent="0.25">
      <c r="A2202" s="4">
        <v>44447.728159722225</v>
      </c>
      <c r="B2202">
        <v>0</v>
      </c>
      <c r="C2202">
        <v>1</v>
      </c>
      <c r="D2202" s="5">
        <f>SUM(B$2:B2202)</f>
        <v>11</v>
      </c>
      <c r="E2202" s="5">
        <f>SUM(C$2:C2202)</f>
        <v>2201</v>
      </c>
      <c r="F2202" s="6">
        <f>IF(stats[[#This Row],[Column1]],stats[[#This Row],[Total Clear]]/stats[[#This Row],[Total Runs]],NA())</f>
        <v>4.9977283053157656E-3</v>
      </c>
      <c r="G2202" s="6">
        <f>SUM(B$2:B2202) / SUM(C$2:C2202)</f>
        <v>4.9977283053157656E-3</v>
      </c>
      <c r="H2202" s="7">
        <f>IFERROR(stats[[#This Row],[Column1]]-A2201,"")</f>
        <v>8.7962963152676821E-4</v>
      </c>
      <c r="I2202" s="7">
        <f>IFERROR(_xlfn.QUARTILE.INC(H$2:H2202,1),"")</f>
        <v>9.4907407037680969E-4</v>
      </c>
      <c r="J2202" s="7">
        <f>IFERROR(_xlfn.QUARTILE.INC(H$2:H2202,3),"")</f>
        <v>1.0648148163454607E-3</v>
      </c>
      <c r="K2202" s="7">
        <f>IFERROR(stats[[#This Row],[Q3]]-stats[[#This Row],[Q1]],"")</f>
        <v>1.1574074596865103E-4</v>
      </c>
      <c r="L2202" s="7">
        <f>IFERROR(AVERAGEIFS(H$2:H2202, H$2:H2202, "&lt;" &amp;stats[[#This Row],[Q3]]+(2*stats[[#This Row],[IQR]]), H$2:H2202, "&gt;" &amp; stats[[#This Row],[Q1]]-(2*stats[[#This Row],[IQR]])),"")</f>
        <v>1.0068755511496914E-3</v>
      </c>
    </row>
    <row r="2203" spans="1:12" x14ac:dyDescent="0.25">
      <c r="A2203" s="4">
        <v>44447.729108796295</v>
      </c>
      <c r="B2203">
        <v>0</v>
      </c>
      <c r="C2203">
        <v>1</v>
      </c>
      <c r="D2203" s="5">
        <f>SUM(B$2:B2203)</f>
        <v>11</v>
      </c>
      <c r="E2203" s="5">
        <f>SUM(C$2:C2203)</f>
        <v>2202</v>
      </c>
      <c r="F2203" s="6">
        <f>IF(stats[[#This Row],[Column1]],stats[[#This Row],[Total Clear]]/stats[[#This Row],[Total Runs]],NA())</f>
        <v>4.9954586739327884E-3</v>
      </c>
      <c r="G2203" s="6">
        <f>SUM(B$2:B2203) / SUM(C$2:C2203)</f>
        <v>4.9954586739327884E-3</v>
      </c>
      <c r="H2203" s="7">
        <f>IFERROR(stats[[#This Row],[Column1]]-A2202,"")</f>
        <v>9.4907407037680969E-4</v>
      </c>
      <c r="I2203" s="7">
        <f>IFERROR(_xlfn.QUARTILE.INC(H$2:H2203,1),"")</f>
        <v>9.4907407037680969E-4</v>
      </c>
      <c r="J2203" s="7">
        <f>IFERROR(_xlfn.QUARTILE.INC(H$2:H2203,3),"")</f>
        <v>1.0648148163454607E-3</v>
      </c>
      <c r="K2203" s="7">
        <f>IFERROR(stats[[#This Row],[Q3]]-stats[[#This Row],[Q1]],"")</f>
        <v>1.1574074596865103E-4</v>
      </c>
      <c r="L2203" s="7">
        <f>IFERROR(AVERAGEIFS(H$2:H2203, H$2:H2203, "&lt;" &amp;stats[[#This Row],[Q3]]+(2*stats[[#This Row],[IQR]]), H$2:H2203, "&gt;" &amp; stats[[#This Row],[Q1]]-(2*stats[[#This Row],[IQR]])),"")</f>
        <v>1.0068490973827472E-3</v>
      </c>
    </row>
    <row r="2204" spans="1:12" x14ac:dyDescent="0.25">
      <c r="A2204" s="4">
        <v>44447.72991898148</v>
      </c>
      <c r="B2204">
        <v>0</v>
      </c>
      <c r="C2204">
        <v>1</v>
      </c>
      <c r="D2204" s="5">
        <f>SUM(B$2:B2204)</f>
        <v>11</v>
      </c>
      <c r="E2204" s="5">
        <f>SUM(C$2:C2204)</f>
        <v>2203</v>
      </c>
      <c r="F2204" s="6">
        <f>IF(stats[[#This Row],[Column1]],stats[[#This Row],[Total Clear]]/stats[[#This Row],[Total Runs]],NA())</f>
        <v>4.9931911030413074E-3</v>
      </c>
      <c r="G2204" s="6">
        <f>SUM(B$2:B2204) / SUM(C$2:C2204)</f>
        <v>4.9931911030413074E-3</v>
      </c>
      <c r="H2204" s="7">
        <f>IFERROR(stats[[#This Row],[Column1]]-A2203,"")</f>
        <v>8.1018518540076911E-4</v>
      </c>
      <c r="I2204" s="7">
        <f>IFERROR(_xlfn.QUARTILE.INC(H$2:H2204,1),"")</f>
        <v>9.4907407037680969E-4</v>
      </c>
      <c r="J2204" s="7">
        <f>IFERROR(_xlfn.QUARTILE.INC(H$2:H2204,3),"")</f>
        <v>1.0648148163454607E-3</v>
      </c>
      <c r="K2204" s="7">
        <f>IFERROR(stats[[#This Row],[Q3]]-stats[[#This Row],[Q1]],"")</f>
        <v>1.1574074596865103E-4</v>
      </c>
      <c r="L2204" s="7">
        <f>IFERROR(AVERAGEIFS(H$2:H2204, H$2:H2204, "&lt;" &amp;stats[[#This Row],[Q3]]+(2*stats[[#This Row],[IQR]]), H$2:H2204, "&gt;" &amp; stats[[#This Row],[Q1]]-(2*stats[[#This Row],[IQR]])),"")</f>
        <v>1.0067591321897087E-3</v>
      </c>
    </row>
    <row r="2205" spans="1:12" x14ac:dyDescent="0.25">
      <c r="A2205" s="4">
        <v>44447.730787037035</v>
      </c>
      <c r="B2205">
        <v>0</v>
      </c>
      <c r="C2205">
        <v>1</v>
      </c>
      <c r="D2205" s="5">
        <f>SUM(B$2:B2205)</f>
        <v>11</v>
      </c>
      <c r="E2205" s="5">
        <f>SUM(C$2:C2205)</f>
        <v>2204</v>
      </c>
      <c r="F2205" s="6">
        <f>IF(stats[[#This Row],[Column1]],stats[[#This Row],[Total Clear]]/stats[[#This Row],[Total Runs]],NA())</f>
        <v>4.9909255898366606E-3</v>
      </c>
      <c r="G2205" s="6">
        <f>SUM(B$2:B2205) / SUM(C$2:C2205)</f>
        <v>4.9909255898366606E-3</v>
      </c>
      <c r="H2205" s="7">
        <f>IFERROR(stats[[#This Row],[Column1]]-A2204,"")</f>
        <v>8.6805555474711582E-4</v>
      </c>
      <c r="I2205" s="7">
        <f>IFERROR(_xlfn.QUARTILE.INC(H$2:H2205,1),"")</f>
        <v>9.4907407037680969E-4</v>
      </c>
      <c r="J2205" s="7">
        <f>IFERROR(_xlfn.QUARTILE.INC(H$2:H2205,3),"")</f>
        <v>1.0648148163454607E-3</v>
      </c>
      <c r="K2205" s="7">
        <f>IFERROR(stats[[#This Row],[Q3]]-stats[[#This Row],[Q1]],"")</f>
        <v>1.1574074596865103E-4</v>
      </c>
      <c r="L2205" s="7">
        <f>IFERROR(AVERAGEIFS(H$2:H2205, H$2:H2205, "&lt;" &amp;stats[[#This Row],[Q3]]+(2*stats[[#This Row],[IQR]]), H$2:H2205, "&gt;" &amp; stats[[#This Row],[Q1]]-(2*stats[[#This Row],[IQR]])),"")</f>
        <v>1.0066957103435988E-3</v>
      </c>
    </row>
    <row r="2206" spans="1:12" x14ac:dyDescent="0.25">
      <c r="A2206" s="4">
        <v>44447.731678240743</v>
      </c>
      <c r="B2206">
        <v>0</v>
      </c>
      <c r="C2206">
        <v>1</v>
      </c>
      <c r="D2206" s="5">
        <f>SUM(B$2:B2206)</f>
        <v>11</v>
      </c>
      <c r="E2206" s="5">
        <f>SUM(C$2:C2206)</f>
        <v>2205</v>
      </c>
      <c r="F2206" s="6">
        <f>IF(stats[[#This Row],[Column1]],stats[[#This Row],[Total Clear]]/stats[[#This Row],[Total Runs]],NA())</f>
        <v>4.9886621315192742E-3</v>
      </c>
      <c r="G2206" s="6">
        <f>SUM(B$2:B2206) / SUM(C$2:C2206)</f>
        <v>4.9886621315192742E-3</v>
      </c>
      <c r="H2206" s="7">
        <f>IFERROR(stats[[#This Row],[Column1]]-A2205,"")</f>
        <v>8.9120370830642059E-4</v>
      </c>
      <c r="I2206" s="7">
        <f>IFERROR(_xlfn.QUARTILE.INC(H$2:H2206,1),"")</f>
        <v>9.4907407037680969E-4</v>
      </c>
      <c r="J2206" s="7">
        <f>IFERROR(_xlfn.QUARTILE.INC(H$2:H2206,3),"")</f>
        <v>1.0648148163454607E-3</v>
      </c>
      <c r="K2206" s="7">
        <f>IFERROR(stats[[#This Row],[Q3]]-stats[[#This Row],[Q1]],"")</f>
        <v>1.1574074596865103E-4</v>
      </c>
      <c r="L2206" s="7">
        <f>IFERROR(AVERAGEIFS(H$2:H2206, H$2:H2206, "&lt;" &amp;stats[[#This Row],[Q3]]+(2*stats[[#This Row],[IQR]]), H$2:H2206, "&gt;" &amp; stats[[#This Row],[Q1]]-(2*stats[[#This Row],[IQR]])),"")</f>
        <v>1.0066429260647883E-3</v>
      </c>
    </row>
    <row r="2207" spans="1:12" x14ac:dyDescent="0.25">
      <c r="A2207" s="4">
        <v>44447.732581018521</v>
      </c>
      <c r="B2207">
        <v>0</v>
      </c>
      <c r="C2207">
        <v>1</v>
      </c>
      <c r="D2207" s="5">
        <f>SUM(B$2:B2207)</f>
        <v>11</v>
      </c>
      <c r="E2207" s="5">
        <f>SUM(C$2:C2207)</f>
        <v>2206</v>
      </c>
      <c r="F2207" s="6">
        <f>IF(stats[[#This Row],[Column1]],stats[[#This Row],[Total Clear]]/stats[[#This Row],[Total Runs]],NA())</f>
        <v>4.9864007252946509E-3</v>
      </c>
      <c r="G2207" s="6">
        <f>SUM(B$2:B2207) / SUM(C$2:C2207)</f>
        <v>4.9864007252946509E-3</v>
      </c>
      <c r="H2207" s="7">
        <f>IFERROR(stats[[#This Row],[Column1]]-A2206,"")</f>
        <v>9.0277777781011537E-4</v>
      </c>
      <c r="I2207" s="7">
        <f>IFERROR(_xlfn.QUARTILE.INC(H$2:H2207,1),"")</f>
        <v>9.4907407037680969E-4</v>
      </c>
      <c r="J2207" s="7">
        <f>IFERROR(_xlfn.QUARTILE.INC(H$2:H2207,3),"")</f>
        <v>1.0648148163454607E-3</v>
      </c>
      <c r="K2207" s="7">
        <f>IFERROR(stats[[#This Row],[Q3]]-stats[[#This Row],[Q1]],"")</f>
        <v>1.1574074596865103E-4</v>
      </c>
      <c r="L2207" s="7">
        <f>IFERROR(AVERAGEIFS(H$2:H2207, H$2:H2207, "&lt;" &amp;stats[[#This Row],[Q3]]+(2*stats[[#This Row],[IQR]]), H$2:H2207, "&gt;" &amp; stats[[#This Row],[Q1]]-(2*stats[[#This Row],[IQR]])),"")</f>
        <v>1.0065954773903914E-3</v>
      </c>
    </row>
    <row r="2208" spans="1:12" x14ac:dyDescent="0.25">
      <c r="A2208" s="4">
        <v>44447.733541666668</v>
      </c>
      <c r="B2208">
        <v>0</v>
      </c>
      <c r="C2208">
        <v>1</v>
      </c>
      <c r="D2208" s="5">
        <f>SUM(B$2:B2208)</f>
        <v>11</v>
      </c>
      <c r="E2208" s="5">
        <f>SUM(C$2:C2208)</f>
        <v>2207</v>
      </c>
      <c r="F2208" s="6">
        <f>IF(stats[[#This Row],[Column1]],stats[[#This Row],[Total Clear]]/stats[[#This Row],[Total Runs]],NA())</f>
        <v>4.9841413683733571E-3</v>
      </c>
      <c r="G2208" s="6">
        <f>SUM(B$2:B2208) / SUM(C$2:C2208)</f>
        <v>4.9841413683733571E-3</v>
      </c>
      <c r="H2208" s="7">
        <f>IFERROR(stats[[#This Row],[Column1]]-A2207,"")</f>
        <v>9.6064814715646207E-4</v>
      </c>
      <c r="I2208" s="7">
        <f>IFERROR(_xlfn.QUARTILE.INC(H$2:H2208,1),"")</f>
        <v>9.4907407037680969E-4</v>
      </c>
      <c r="J2208" s="7">
        <f>IFERROR(_xlfn.QUARTILE.INC(H$2:H2208,3),"")</f>
        <v>1.0648148163454607E-3</v>
      </c>
      <c r="K2208" s="7">
        <f>IFERROR(stats[[#This Row],[Q3]]-stats[[#This Row],[Q1]],"")</f>
        <v>1.1574074596865103E-4</v>
      </c>
      <c r="L2208" s="7">
        <f>IFERROR(AVERAGEIFS(H$2:H2208, H$2:H2208, "&lt;" &amp;stats[[#This Row],[Q3]]+(2*stats[[#This Row],[IQR]]), H$2:H2208, "&gt;" &amp; stats[[#This Row],[Q1]]-(2*stats[[#This Row],[IQR]])),"")</f>
        <v>1.0065744968743029E-3</v>
      </c>
    </row>
    <row r="2209" spans="1:12" x14ac:dyDescent="0.25">
      <c r="A2209" s="4">
        <v>44447.734525462962</v>
      </c>
      <c r="B2209">
        <v>0</v>
      </c>
      <c r="C2209">
        <v>1</v>
      </c>
      <c r="D2209" s="5">
        <f>SUM(B$2:B2209)</f>
        <v>11</v>
      </c>
      <c r="E2209" s="5">
        <f>SUM(C$2:C2209)</f>
        <v>2208</v>
      </c>
      <c r="F2209" s="6">
        <f>IF(stats[[#This Row],[Column1]],stats[[#This Row],[Total Clear]]/stats[[#This Row],[Total Runs]],NA())</f>
        <v>4.9818840579710141E-3</v>
      </c>
      <c r="G2209" s="6">
        <f>SUM(B$2:B2209) / SUM(C$2:C2209)</f>
        <v>4.9818840579710141E-3</v>
      </c>
      <c r="H2209" s="7">
        <f>IFERROR(stats[[#This Row],[Column1]]-A2208,"")</f>
        <v>9.8379629343980923E-4</v>
      </c>
      <c r="I2209" s="7">
        <f>IFERROR(_xlfn.QUARTILE.INC(H$2:H2209,1),"")</f>
        <v>9.4907407037680969E-4</v>
      </c>
      <c r="J2209" s="7">
        <f>IFERROR(_xlfn.QUARTILE.INC(H$2:H2209,3),"")</f>
        <v>1.0648148163454607E-3</v>
      </c>
      <c r="K2209" s="7">
        <f>IFERROR(stats[[#This Row],[Q3]]-stats[[#This Row],[Q1]],"")</f>
        <v>1.1574074596865103E-4</v>
      </c>
      <c r="L2209" s="7">
        <f>IFERROR(AVERAGEIFS(H$2:H2209, H$2:H2209, "&lt;" &amp;stats[[#This Row],[Q3]]+(2*stats[[#This Row],[IQR]]), H$2:H2209, "&gt;" &amp; stats[[#This Row],[Q1]]-(2*stats[[#This Row],[IQR]])),"")</f>
        <v>1.0065641006153188E-3</v>
      </c>
    </row>
    <row r="2210" spans="1:12" x14ac:dyDescent="0.25">
      <c r="A2210" s="4">
        <v>44447.735405092593</v>
      </c>
      <c r="B2210">
        <v>0</v>
      </c>
      <c r="C2210">
        <v>1</v>
      </c>
      <c r="D2210" s="5">
        <f>SUM(B$2:B2210)</f>
        <v>11</v>
      </c>
      <c r="E2210" s="5">
        <f>SUM(C$2:C2210)</f>
        <v>2209</v>
      </c>
      <c r="F2210" s="6">
        <f>IF(stats[[#This Row],[Column1]],stats[[#This Row],[Total Clear]]/stats[[#This Row],[Total Runs]],NA())</f>
        <v>4.9796287913082844E-3</v>
      </c>
      <c r="G2210" s="6">
        <f>SUM(B$2:B2210) / SUM(C$2:C2210)</f>
        <v>4.9796287913082844E-3</v>
      </c>
      <c r="H2210" s="7">
        <f>IFERROR(stats[[#This Row],[Column1]]-A2209,"")</f>
        <v>8.7962963152676821E-4</v>
      </c>
      <c r="I2210" s="7">
        <f>IFERROR(_xlfn.QUARTILE.INC(H$2:H2210,1),"")</f>
        <v>9.4907407037680969E-4</v>
      </c>
      <c r="J2210" s="7">
        <f>IFERROR(_xlfn.QUARTILE.INC(H$2:H2210,3),"")</f>
        <v>1.0648148163454607E-3</v>
      </c>
      <c r="K2210" s="7">
        <f>IFERROR(stats[[#This Row],[Q3]]-stats[[#This Row],[Q1]],"")</f>
        <v>1.1574074596865103E-4</v>
      </c>
      <c r="L2210" s="7">
        <f>IFERROR(AVERAGEIFS(H$2:H2210, H$2:H2210, "&lt;" &amp;stats[[#This Row],[Q3]]+(2*stats[[#This Row],[IQR]]), H$2:H2210, "&gt;" &amp; stats[[#This Row],[Q1]]-(2*stats[[#This Row],[IQR]])),"")</f>
        <v>1.006506192554603E-3</v>
      </c>
    </row>
    <row r="2211" spans="1:12" x14ac:dyDescent="0.25">
      <c r="A2211" s="4">
        <v>44447.736319444448</v>
      </c>
      <c r="B2211">
        <v>0</v>
      </c>
      <c r="C2211">
        <v>1</v>
      </c>
      <c r="D2211" s="5">
        <f>SUM(B$2:B2211)</f>
        <v>11</v>
      </c>
      <c r="E2211" s="5">
        <f>SUM(C$2:C2211)</f>
        <v>2210</v>
      </c>
      <c r="F2211" s="6">
        <f>IF(stats[[#This Row],[Column1]],stats[[#This Row],[Total Clear]]/stats[[#This Row],[Total Runs]],NA())</f>
        <v>4.9773755656108594E-3</v>
      </c>
      <c r="G2211" s="6">
        <f>SUM(B$2:B2211) / SUM(C$2:C2211)</f>
        <v>4.9773755656108594E-3</v>
      </c>
      <c r="H2211" s="7">
        <f>IFERROR(stats[[#This Row],[Column1]]-A2210,"")</f>
        <v>9.1435185458976775E-4</v>
      </c>
      <c r="I2211" s="7">
        <f>IFERROR(_xlfn.QUARTILE.INC(H$2:H2211,1),"")</f>
        <v>9.4907407037680969E-4</v>
      </c>
      <c r="J2211" s="7">
        <f>IFERROR(_xlfn.QUARTILE.INC(H$2:H2211,3),"")</f>
        <v>1.0648148163454607E-3</v>
      </c>
      <c r="K2211" s="7">
        <f>IFERROR(stats[[#This Row],[Q3]]-stats[[#This Row],[Q1]],"")</f>
        <v>1.1574074596865103E-4</v>
      </c>
      <c r="L2211" s="7">
        <f>IFERROR(AVERAGEIFS(H$2:H2211, H$2:H2211, "&lt;" &amp;stats[[#This Row],[Q3]]+(2*stats[[#This Row],[IQR]]), H$2:H2211, "&gt;" &amp; stats[[#This Row],[Q1]]-(2*stats[[#This Row],[IQR]])),"")</f>
        <v>1.0064641705126675E-3</v>
      </c>
    </row>
    <row r="2212" spans="1:12" x14ac:dyDescent="0.25">
      <c r="A2212" s="4">
        <v>44447.737222222226</v>
      </c>
      <c r="B2212">
        <v>0</v>
      </c>
      <c r="C2212">
        <v>1</v>
      </c>
      <c r="D2212" s="5">
        <f>SUM(B$2:B2212)</f>
        <v>11</v>
      </c>
      <c r="E2212" s="5">
        <f>SUM(C$2:C2212)</f>
        <v>2211</v>
      </c>
      <c r="F2212" s="6">
        <f>IF(stats[[#This Row],[Column1]],stats[[#This Row],[Total Clear]]/stats[[#This Row],[Total Runs]],NA())</f>
        <v>4.9751243781094526E-3</v>
      </c>
      <c r="G2212" s="6">
        <f>SUM(B$2:B2212) / SUM(C$2:C2212)</f>
        <v>4.9751243781094526E-3</v>
      </c>
      <c r="H2212" s="7">
        <f>IFERROR(stats[[#This Row],[Column1]]-A2211,"")</f>
        <v>9.0277777781011537E-4</v>
      </c>
      <c r="I2212" s="7">
        <f>IFERROR(_xlfn.QUARTILE.INC(H$2:H2212,1),"")</f>
        <v>9.4907407037680969E-4</v>
      </c>
      <c r="J2212" s="7">
        <f>IFERROR(_xlfn.QUARTILE.INC(H$2:H2212,3),"")</f>
        <v>1.0648148163454607E-3</v>
      </c>
      <c r="K2212" s="7">
        <f>IFERROR(stats[[#This Row],[Q3]]-stats[[#This Row],[Q1]],"")</f>
        <v>1.1574074596865103E-4</v>
      </c>
      <c r="L2212" s="7">
        <f>IFERROR(AVERAGEIFS(H$2:H2212, H$2:H2212, "&lt;" &amp;stats[[#This Row],[Q3]]+(2*stats[[#This Row],[IQR]]), H$2:H2212, "&gt;" &amp; stats[[#This Row],[Q1]]-(2*stats[[#This Row],[IQR]])),"")</f>
        <v>1.0064169114458021E-3</v>
      </c>
    </row>
    <row r="2213" spans="1:12" x14ac:dyDescent="0.25">
      <c r="A2213" s="4">
        <v>44447.738159722219</v>
      </c>
      <c r="B2213">
        <v>0</v>
      </c>
      <c r="C2213">
        <v>1</v>
      </c>
      <c r="D2213" s="5">
        <f>SUM(B$2:B2213)</f>
        <v>11</v>
      </c>
      <c r="E2213" s="5">
        <f>SUM(C$2:C2213)</f>
        <v>2212</v>
      </c>
      <c r="F2213" s="6">
        <f>IF(stats[[#This Row],[Column1]],stats[[#This Row],[Total Clear]]/stats[[#This Row],[Total Runs]],NA())</f>
        <v>4.9728752260397831E-3</v>
      </c>
      <c r="G2213" s="6">
        <f>SUM(B$2:B2213) / SUM(C$2:C2213)</f>
        <v>4.9728752260397831E-3</v>
      </c>
      <c r="H2213" s="7">
        <f>IFERROR(stats[[#This Row],[Column1]]-A2212,"")</f>
        <v>9.374999935971573E-4</v>
      </c>
      <c r="I2213" s="7">
        <f>IFERROR(_xlfn.QUARTILE.INC(H$2:H2213,1),"")</f>
        <v>9.4907407037680969E-4</v>
      </c>
      <c r="J2213" s="7">
        <f>IFERROR(_xlfn.QUARTILE.INC(H$2:H2213,3),"")</f>
        <v>1.0648148163454607E-3</v>
      </c>
      <c r="K2213" s="7">
        <f>IFERROR(stats[[#This Row],[Q3]]-stats[[#This Row],[Q1]],"")</f>
        <v>1.1574074596865103E-4</v>
      </c>
      <c r="L2213" s="7">
        <f>IFERROR(AVERAGEIFS(H$2:H2213, H$2:H2213, "&lt;" &amp;stats[[#This Row],[Q3]]+(2*stats[[#This Row],[IQR]]), H$2:H2213, "&gt;" &amp; stats[[#This Row],[Q1]]-(2*stats[[#This Row],[IQR]])),"")</f>
        <v>1.006385514216714E-3</v>
      </c>
    </row>
    <row r="2214" spans="1:12" x14ac:dyDescent="0.25">
      <c r="A2214" s="4">
        <v>44447.739074074074</v>
      </c>
      <c r="B2214">
        <v>0</v>
      </c>
      <c r="C2214">
        <v>1</v>
      </c>
      <c r="D2214" s="5">
        <f>SUM(B$2:B2214)</f>
        <v>11</v>
      </c>
      <c r="E2214" s="5">
        <f>SUM(C$2:C2214)</f>
        <v>2213</v>
      </c>
      <c r="F2214" s="6">
        <f>IF(stats[[#This Row],[Column1]],stats[[#This Row],[Total Clear]]/stats[[#This Row],[Total Runs]],NA())</f>
        <v>4.9706281066425667E-3</v>
      </c>
      <c r="G2214" s="6">
        <f>SUM(B$2:B2214) / SUM(C$2:C2214)</f>
        <v>4.9706281066425667E-3</v>
      </c>
      <c r="H2214" s="7">
        <f>IFERROR(stats[[#This Row],[Column1]]-A2213,"")</f>
        <v>9.1435185458976775E-4</v>
      </c>
      <c r="I2214" s="7">
        <f>IFERROR(_xlfn.QUARTILE.INC(H$2:H2214,1),"")</f>
        <v>9.4907407037680969E-4</v>
      </c>
      <c r="J2214" s="7">
        <f>IFERROR(_xlfn.QUARTILE.INC(H$2:H2214,3),"")</f>
        <v>1.0648148163454607E-3</v>
      </c>
      <c r="K2214" s="7">
        <f>IFERROR(stats[[#This Row],[Q3]]-stats[[#This Row],[Q1]],"")</f>
        <v>1.1574074596865103E-4</v>
      </c>
      <c r="L2214" s="7">
        <f>IFERROR(AVERAGEIFS(H$2:H2214, H$2:H2214, "&lt;" &amp;stats[[#This Row],[Q3]]+(2*stats[[#This Row],[IQR]]), H$2:H2214, "&gt;" &amp; stats[[#This Row],[Q1]]-(2*stats[[#This Row],[IQR]])),"")</f>
        <v>1.0063436045356451E-3</v>
      </c>
    </row>
    <row r="2215" spans="1:12" x14ac:dyDescent="0.25">
      <c r="A2215" s="4">
        <v>44447.740023148152</v>
      </c>
      <c r="B2215">
        <v>0</v>
      </c>
      <c r="C2215">
        <v>1</v>
      </c>
      <c r="D2215" s="5">
        <f>SUM(B$2:B2215)</f>
        <v>11</v>
      </c>
      <c r="E2215" s="5">
        <f>SUM(C$2:C2215)</f>
        <v>2214</v>
      </c>
      <c r="F2215" s="6">
        <f>IF(stats[[#This Row],[Column1]],stats[[#This Row],[Total Clear]]/stats[[#This Row],[Total Runs]],NA())</f>
        <v>4.9683830171635048E-3</v>
      </c>
      <c r="G2215" s="6">
        <f>SUM(B$2:B2215) / SUM(C$2:C2215)</f>
        <v>4.9683830171635048E-3</v>
      </c>
      <c r="H2215" s="7">
        <f>IFERROR(stats[[#This Row],[Column1]]-A2214,"")</f>
        <v>9.490740776527673E-4</v>
      </c>
      <c r="I2215" s="7">
        <f>IFERROR(_xlfn.QUARTILE.INC(H$2:H2215,1),"")</f>
        <v>9.4907407037680969E-4</v>
      </c>
      <c r="J2215" s="7">
        <f>IFERROR(_xlfn.QUARTILE.INC(H$2:H2215,3),"")</f>
        <v>1.0648148163454607E-3</v>
      </c>
      <c r="K2215" s="7">
        <f>IFERROR(stats[[#This Row],[Q3]]-stats[[#This Row],[Q1]],"")</f>
        <v>1.1574074596865103E-4</v>
      </c>
      <c r="L2215" s="7">
        <f>IFERROR(AVERAGEIFS(H$2:H2215, H$2:H2215, "&lt;" &amp;stats[[#This Row],[Q3]]+(2*stats[[#This Row],[IQR]]), H$2:H2215, "&gt;" &amp; stats[[#This Row],[Q1]]-(2*stats[[#This Row],[IQR]])),"")</f>
        <v>1.0063175373864041E-3</v>
      </c>
    </row>
    <row r="2216" spans="1:12" x14ac:dyDescent="0.25">
      <c r="A2216" s="4">
        <v>44447.740925925929</v>
      </c>
      <c r="B2216">
        <v>0</v>
      </c>
      <c r="C2216">
        <v>1</v>
      </c>
      <c r="D2216" s="5">
        <f>SUM(B$2:B2216)</f>
        <v>11</v>
      </c>
      <c r="E2216" s="5">
        <f>SUM(C$2:C2216)</f>
        <v>2215</v>
      </c>
      <c r="F2216" s="6">
        <f>IF(stats[[#This Row],[Column1]],stats[[#This Row],[Total Clear]]/stats[[#This Row],[Total Runs]],NA())</f>
        <v>4.9661399548532733E-3</v>
      </c>
      <c r="G2216" s="6">
        <f>SUM(B$2:B2216) / SUM(C$2:C2216)</f>
        <v>4.9661399548532733E-3</v>
      </c>
      <c r="H2216" s="7">
        <f>IFERROR(stats[[#This Row],[Column1]]-A2215,"")</f>
        <v>9.0277777781011537E-4</v>
      </c>
      <c r="I2216" s="7">
        <f>IFERROR(_xlfn.QUARTILE.INC(H$2:H2216,1),"")</f>
        <v>9.4907407037680969E-4</v>
      </c>
      <c r="J2216" s="7">
        <f>IFERROR(_xlfn.QUARTILE.INC(H$2:H2216,3),"")</f>
        <v>1.0648148163454607E-3</v>
      </c>
      <c r="K2216" s="7">
        <f>IFERROR(stats[[#This Row],[Q3]]-stats[[#This Row],[Q1]],"")</f>
        <v>1.1574074596865103E-4</v>
      </c>
      <c r="L2216" s="7">
        <f>IFERROR(AVERAGEIFS(H$2:H2216, H$2:H2216, "&lt;" &amp;stats[[#This Row],[Q3]]+(2*stats[[#This Row],[IQR]]), H$2:H2216, "&gt;" &amp; stats[[#This Row],[Q1]]-(2*stats[[#This Row],[IQR]])),"")</f>
        <v>1.0062704310353683E-3</v>
      </c>
    </row>
    <row r="2217" spans="1:12" x14ac:dyDescent="0.25">
      <c r="A2217" s="4">
        <v>44447.741863425923</v>
      </c>
      <c r="B2217">
        <v>0</v>
      </c>
      <c r="C2217">
        <v>1</v>
      </c>
      <c r="D2217" s="5">
        <f>SUM(B$2:B2217)</f>
        <v>11</v>
      </c>
      <c r="E2217" s="5">
        <f>SUM(C$2:C2217)</f>
        <v>2216</v>
      </c>
      <c r="F2217" s="6">
        <f>IF(stats[[#This Row],[Column1]],stats[[#This Row],[Total Clear]]/stats[[#This Row],[Total Runs]],NA())</f>
        <v>4.9638989169675093E-3</v>
      </c>
      <c r="G2217" s="6">
        <f>SUM(B$2:B2217) / SUM(C$2:C2217)</f>
        <v>4.9638989169675093E-3</v>
      </c>
      <c r="H2217" s="7">
        <f>IFERROR(stats[[#This Row],[Column1]]-A2216,"")</f>
        <v>9.374999935971573E-4</v>
      </c>
      <c r="I2217" s="7">
        <f>IFERROR(_xlfn.QUARTILE.INC(H$2:H2217,1),"")</f>
        <v>9.4907407037680969E-4</v>
      </c>
      <c r="J2217" s="7">
        <f>IFERROR(_xlfn.QUARTILE.INC(H$2:H2217,3),"")</f>
        <v>1.0648148163454607E-3</v>
      </c>
      <c r="K2217" s="7">
        <f>IFERROR(stats[[#This Row],[Q3]]-stats[[#This Row],[Q1]],"")</f>
        <v>1.1574074596865103E-4</v>
      </c>
      <c r="L2217" s="7">
        <f>IFERROR(AVERAGEIFS(H$2:H2217, H$2:H2217, "&lt;" &amp;stats[[#This Row],[Q3]]+(2*stats[[#This Row],[IQR]]), H$2:H2217, "&gt;" &amp; stats[[#This Row],[Q1]]-(2*stats[[#This Row],[IQR]])),"")</f>
        <v>1.0062391575303942E-3</v>
      </c>
    </row>
    <row r="2218" spans="1:12" x14ac:dyDescent="0.25">
      <c r="A2218" s="4">
        <v>44447.742731481485</v>
      </c>
      <c r="B2218">
        <v>0</v>
      </c>
      <c r="C2218">
        <v>1</v>
      </c>
      <c r="D2218" s="5">
        <f>SUM(B$2:B2218)</f>
        <v>11</v>
      </c>
      <c r="E2218" s="5">
        <f>SUM(C$2:C2218)</f>
        <v>2217</v>
      </c>
      <c r="F2218" s="6">
        <f>IF(stats[[#This Row],[Column1]],stats[[#This Row],[Total Clear]]/stats[[#This Row],[Total Runs]],NA())</f>
        <v>4.9616599007668016E-3</v>
      </c>
      <c r="G2218" s="6">
        <f>SUM(B$2:B2218) / SUM(C$2:C2218)</f>
        <v>4.9616599007668016E-3</v>
      </c>
      <c r="H2218" s="7">
        <f>IFERROR(stats[[#This Row],[Column1]]-A2217,"")</f>
        <v>8.6805556202307343E-4</v>
      </c>
      <c r="I2218" s="7">
        <f>IFERROR(_xlfn.QUARTILE.INC(H$2:H2218,1),"")</f>
        <v>9.4907407037680969E-4</v>
      </c>
      <c r="J2218" s="7">
        <f>IFERROR(_xlfn.QUARTILE.INC(H$2:H2218,3),"")</f>
        <v>1.0648148163454607E-3</v>
      </c>
      <c r="K2218" s="7">
        <f>IFERROR(stats[[#This Row],[Q3]]-stats[[#This Row],[Q1]],"")</f>
        <v>1.1574074596865103E-4</v>
      </c>
      <c r="L2218" s="7">
        <f>IFERROR(AVERAGEIFS(H$2:H2218, H$2:H2218, "&lt;" &amp;stats[[#This Row],[Q3]]+(2*stats[[#This Row],[IQR]]), H$2:H2218, "&gt;" &amp; stats[[#This Row],[Q1]]-(2*stats[[#This Row],[IQR]])),"")</f>
        <v>1.0061763468051637E-3</v>
      </c>
    </row>
    <row r="2219" spans="1:12" x14ac:dyDescent="0.25">
      <c r="A2219" s="4">
        <v>44447.743622685186</v>
      </c>
      <c r="B2219">
        <v>0</v>
      </c>
      <c r="C2219">
        <v>1</v>
      </c>
      <c r="D2219" s="5">
        <f>SUM(B$2:B2219)</f>
        <v>11</v>
      </c>
      <c r="E2219" s="5">
        <f>SUM(C$2:C2219)</f>
        <v>2218</v>
      </c>
      <c r="F2219" s="6">
        <f>IF(stats[[#This Row],[Column1]],stats[[#This Row],[Total Clear]]/stats[[#This Row],[Total Runs]],NA())</f>
        <v>4.9594229035166814E-3</v>
      </c>
      <c r="G2219" s="6">
        <f>SUM(B$2:B2219) / SUM(C$2:C2219)</f>
        <v>4.9594229035166814E-3</v>
      </c>
      <c r="H2219" s="7">
        <f>IFERROR(stats[[#This Row],[Column1]]-A2218,"")</f>
        <v>8.9120370103046298E-4</v>
      </c>
      <c r="I2219" s="7">
        <f>IFERROR(_xlfn.QUARTILE.INC(H$2:H2219,1),"")</f>
        <v>9.4907407037680969E-4</v>
      </c>
      <c r="J2219" s="7">
        <f>IFERROR(_xlfn.QUARTILE.INC(H$2:H2219,3),"")</f>
        <v>1.0648148163454607E-3</v>
      </c>
      <c r="K2219" s="7">
        <f>IFERROR(stats[[#This Row],[Q3]]-stats[[#This Row],[Q1]],"")</f>
        <v>1.1574074596865103E-4</v>
      </c>
      <c r="L2219" s="7">
        <f>IFERROR(AVERAGEIFS(H$2:H2219, H$2:H2219, "&lt;" &amp;stats[[#This Row],[Q3]]+(2*stats[[#This Row],[IQR]]), H$2:H2219, "&gt;" &amp; stats[[#This Row],[Q1]]-(2*stats[[#This Row],[IQR]])),"")</f>
        <v>1.0061241102555158E-3</v>
      </c>
    </row>
    <row r="2220" spans="1:12" x14ac:dyDescent="0.25">
      <c r="A2220" s="4">
        <v>44447.744560185187</v>
      </c>
      <c r="B2220">
        <v>0</v>
      </c>
      <c r="C2220">
        <v>1</v>
      </c>
      <c r="D2220" s="5">
        <f>SUM(B$2:B2220)</f>
        <v>11</v>
      </c>
      <c r="E2220" s="5">
        <f>SUM(C$2:C2220)</f>
        <v>2219</v>
      </c>
      <c r="F2220" s="6">
        <f>IF(stats[[#This Row],[Column1]],stats[[#This Row],[Total Clear]]/stats[[#This Row],[Total Runs]],NA())</f>
        <v>4.9571879224876072E-3</v>
      </c>
      <c r="G2220" s="6">
        <f>SUM(B$2:B2220) / SUM(C$2:C2220)</f>
        <v>4.9571879224876072E-3</v>
      </c>
      <c r="H2220" s="7">
        <f>IFERROR(stats[[#This Row],[Column1]]-A2219,"")</f>
        <v>9.3750000087311491E-4</v>
      </c>
      <c r="I2220" s="7">
        <f>IFERROR(_xlfn.QUARTILE.INC(H$2:H2220,1),"")</f>
        <v>9.4907407037680969E-4</v>
      </c>
      <c r="J2220" s="7">
        <f>IFERROR(_xlfn.QUARTILE.INC(H$2:H2220,3),"")</f>
        <v>1.0648148163454607E-3</v>
      </c>
      <c r="K2220" s="7">
        <f>IFERROR(stats[[#This Row],[Q3]]-stats[[#This Row],[Q1]],"")</f>
        <v>1.1574074596865103E-4</v>
      </c>
      <c r="L2220" s="7">
        <f>IFERROR(AVERAGEIFS(H$2:H2220, H$2:H2220, "&lt;" &amp;stats[[#This Row],[Q3]]+(2*stats[[#This Row],[IQR]]), H$2:H2220, "&gt;" &amp; stats[[#This Row],[Q1]]-(2*stats[[#This Row],[IQR]])),"")</f>
        <v>1.0060929458098381E-3</v>
      </c>
    </row>
    <row r="2221" spans="1:12" x14ac:dyDescent="0.25">
      <c r="A2221" s="4">
        <v>44447.745497685188</v>
      </c>
      <c r="B2221">
        <v>0</v>
      </c>
      <c r="C2221">
        <v>1</v>
      </c>
      <c r="D2221" s="5">
        <f>SUM(B$2:B2221)</f>
        <v>11</v>
      </c>
      <c r="E2221" s="5">
        <f>SUM(C$2:C2221)</f>
        <v>2220</v>
      </c>
      <c r="F2221" s="6">
        <f>IF(stats[[#This Row],[Column1]],stats[[#This Row],[Total Clear]]/stats[[#This Row],[Total Runs]],NA())</f>
        <v>4.9549549549549547E-3</v>
      </c>
      <c r="G2221" s="6">
        <f>SUM(B$2:B2221) / SUM(C$2:C2221)</f>
        <v>4.9549549549549547E-3</v>
      </c>
      <c r="H2221" s="7">
        <f>IFERROR(stats[[#This Row],[Column1]]-A2220,"")</f>
        <v>9.3750000087311491E-4</v>
      </c>
      <c r="I2221" s="7">
        <f>IFERROR(_xlfn.QUARTILE.INC(H$2:H2221,1),"")</f>
        <v>9.4907407037680969E-4</v>
      </c>
      <c r="J2221" s="7">
        <f>IFERROR(_xlfn.QUARTILE.INC(H$2:H2221,3),"")</f>
        <v>1.0648148163454607E-3</v>
      </c>
      <c r="K2221" s="7">
        <f>IFERROR(stats[[#This Row],[Q3]]-stats[[#This Row],[Q1]],"")</f>
        <v>1.1574074596865103E-4</v>
      </c>
      <c r="L2221" s="7">
        <f>IFERROR(AVERAGEIFS(H$2:H2221, H$2:H2221, "&lt;" &amp;stats[[#This Row],[Q3]]+(2*stats[[#This Row],[IQR]]), H$2:H2221, "&gt;" &amp; stats[[#This Row],[Q1]]-(2*stats[[#This Row],[IQR]])),"")</f>
        <v>1.0060618096568935E-3</v>
      </c>
    </row>
    <row r="2222" spans="1:12" x14ac:dyDescent="0.25">
      <c r="A2222" s="4">
        <v>44447.746423611112</v>
      </c>
      <c r="B2222">
        <v>0</v>
      </c>
      <c r="C2222">
        <v>1</v>
      </c>
      <c r="D2222" s="5">
        <f>SUM(B$2:B2222)</f>
        <v>11</v>
      </c>
      <c r="E2222" s="5">
        <f>SUM(C$2:C2222)</f>
        <v>2221</v>
      </c>
      <c r="F2222" s="6">
        <f>IF(stats[[#This Row],[Column1]],stats[[#This Row],[Total Clear]]/stats[[#This Row],[Total Runs]],NA())</f>
        <v>4.9527239981990096E-3</v>
      </c>
      <c r="G2222" s="6">
        <f>SUM(B$2:B2222) / SUM(C$2:C2222)</f>
        <v>4.9527239981990096E-3</v>
      </c>
      <c r="H2222" s="7">
        <f>IFERROR(stats[[#This Row],[Column1]]-A2221,"")</f>
        <v>9.2592592409346253E-4</v>
      </c>
      <c r="I2222" s="7">
        <f>IFERROR(_xlfn.QUARTILE.INC(H$2:H2222,1),"")</f>
        <v>9.4907407037680969E-4</v>
      </c>
      <c r="J2222" s="7">
        <f>IFERROR(_xlfn.QUARTILE.INC(H$2:H2222,3),"")</f>
        <v>1.0648148163454607E-3</v>
      </c>
      <c r="K2222" s="7">
        <f>IFERROR(stats[[#This Row],[Q3]]-stats[[#This Row],[Q1]],"")</f>
        <v>1.1574074596865103E-4</v>
      </c>
      <c r="L2222" s="7">
        <f>IFERROR(AVERAGEIFS(H$2:H2222, H$2:H2222, "&lt;" &amp;stats[[#This Row],[Q3]]+(2*stats[[#This Row],[IQR]]), H$2:H2222, "&gt;" &amp; stats[[#This Row],[Q1]]-(2*stats[[#This Row],[IQR]])),"")</f>
        <v>1.0060254503621734E-3</v>
      </c>
    </row>
    <row r="2223" spans="1:12" x14ac:dyDescent="0.25">
      <c r="A2223" s="4">
        <v>44447.747303240743</v>
      </c>
      <c r="B2223">
        <v>0</v>
      </c>
      <c r="C2223">
        <v>1</v>
      </c>
      <c r="D2223" s="5">
        <f>SUM(B$2:B2223)</f>
        <v>11</v>
      </c>
      <c r="E2223" s="5">
        <f>SUM(C$2:C2223)</f>
        <v>2222</v>
      </c>
      <c r="F2223" s="6">
        <f>IF(stats[[#This Row],[Column1]],stats[[#This Row],[Total Clear]]/stats[[#This Row],[Total Runs]],NA())</f>
        <v>4.9504950495049506E-3</v>
      </c>
      <c r="G2223" s="6">
        <f>SUM(B$2:B2223) / SUM(C$2:C2223)</f>
        <v>4.9504950495049506E-3</v>
      </c>
      <c r="H2223" s="7">
        <f>IFERROR(stats[[#This Row],[Column1]]-A2222,"")</f>
        <v>8.7962963152676821E-4</v>
      </c>
      <c r="I2223" s="7">
        <f>IFERROR(_xlfn.QUARTILE.INC(H$2:H2223,1),"")</f>
        <v>9.4907407037680969E-4</v>
      </c>
      <c r="J2223" s="7">
        <f>IFERROR(_xlfn.QUARTILE.INC(H$2:H2223,3),"")</f>
        <v>1.0648148163454607E-3</v>
      </c>
      <c r="K2223" s="7">
        <f>IFERROR(stats[[#This Row],[Q3]]-stats[[#This Row],[Q1]],"")</f>
        <v>1.1574074596865103E-4</v>
      </c>
      <c r="L2223" s="7">
        <f>IFERROR(AVERAGEIFS(H$2:H2223, H$2:H2223, "&lt;" &amp;stats[[#This Row],[Q3]]+(2*stats[[#This Row],[IQR]]), H$2:H2223, "&gt;" &amp; stats[[#This Row],[Q1]]-(2*stats[[#This Row],[IQR]])),"")</f>
        <v>1.0059681279953546E-3</v>
      </c>
    </row>
    <row r="2224" spans="1:12" x14ac:dyDescent="0.25">
      <c r="A2224" s="4">
        <v>44447.748229166667</v>
      </c>
      <c r="B2224">
        <v>0</v>
      </c>
      <c r="C2224">
        <v>1</v>
      </c>
      <c r="D2224" s="5">
        <f>SUM(B$2:B2224)</f>
        <v>11</v>
      </c>
      <c r="E2224" s="5">
        <f>SUM(C$2:C2224)</f>
        <v>2223</v>
      </c>
      <c r="F2224" s="6">
        <f>IF(stats[[#This Row],[Column1]],stats[[#This Row],[Total Clear]]/stats[[#This Row],[Total Runs]],NA())</f>
        <v>4.9482681061628429E-3</v>
      </c>
      <c r="G2224" s="6">
        <f>SUM(B$2:B2224) / SUM(C$2:C2224)</f>
        <v>4.9482681061628429E-3</v>
      </c>
      <c r="H2224" s="7">
        <f>IFERROR(stats[[#This Row],[Column1]]-A2223,"")</f>
        <v>9.2592592409346253E-4</v>
      </c>
      <c r="I2224" s="7">
        <f>IFERROR(_xlfn.QUARTILE.INC(H$2:H2224,1),"")</f>
        <v>9.4907407037680969E-4</v>
      </c>
      <c r="J2224" s="7">
        <f>IFERROR(_xlfn.QUARTILE.INC(H$2:H2224,3),"")</f>
        <v>1.0648148163454607E-3</v>
      </c>
      <c r="K2224" s="7">
        <f>IFERROR(stats[[#This Row],[Q3]]-stats[[#This Row],[Q1]],"")</f>
        <v>1.1574074596865103E-4</v>
      </c>
      <c r="L2224" s="7">
        <f>IFERROR(AVERAGEIFS(H$2:H2224, H$2:H2224, "&lt;" &amp;stats[[#This Row],[Q3]]+(2*stats[[#This Row],[IQR]]), H$2:H2224, "&gt;" &amp; stats[[#This Row],[Q1]]-(2*stats[[#This Row],[IQR]])),"")</f>
        <v>1.0059318441313918E-3</v>
      </c>
    </row>
    <row r="2225" spans="1:12" x14ac:dyDescent="0.25">
      <c r="A2225" s="4">
        <v>44447.749189814815</v>
      </c>
      <c r="B2225">
        <v>0</v>
      </c>
      <c r="C2225">
        <v>1</v>
      </c>
      <c r="D2225" s="5">
        <f>SUM(B$2:B2225)</f>
        <v>11</v>
      </c>
      <c r="E2225" s="5">
        <f>SUM(C$2:C2225)</f>
        <v>2224</v>
      </c>
      <c r="F2225" s="6">
        <f>IF(stats[[#This Row],[Column1]],stats[[#This Row],[Total Clear]]/stats[[#This Row],[Total Runs]],NA())</f>
        <v>4.9460431654676255E-3</v>
      </c>
      <c r="G2225" s="6">
        <f>SUM(B$2:B2225) / SUM(C$2:C2225)</f>
        <v>4.9460431654676255E-3</v>
      </c>
      <c r="H2225" s="7">
        <f>IFERROR(stats[[#This Row],[Column1]]-A2224,"")</f>
        <v>9.6064814715646207E-4</v>
      </c>
      <c r="I2225" s="7">
        <f>IFERROR(_xlfn.QUARTILE.INC(H$2:H2225,1),"")</f>
        <v>9.4907407037680969E-4</v>
      </c>
      <c r="J2225" s="7">
        <f>IFERROR(_xlfn.QUARTILE.INC(H$2:H2225,3),"")</f>
        <v>1.0648148163454607E-3</v>
      </c>
      <c r="K2225" s="7">
        <f>IFERROR(stats[[#This Row],[Q3]]-stats[[#This Row],[Q1]],"")</f>
        <v>1.1574074596865103E-4</v>
      </c>
      <c r="L2225" s="7">
        <f>IFERROR(AVERAGEIFS(H$2:H2225, H$2:H2225, "&lt;" &amp;stats[[#This Row],[Q3]]+(2*stats[[#This Row],[IQR]]), H$2:H2225, "&gt;" &amp; stats[[#This Row],[Q1]]-(2*stats[[#This Row],[IQR]])),"")</f>
        <v>1.0059113259179913E-3</v>
      </c>
    </row>
    <row r="2226" spans="1:12" x14ac:dyDescent="0.25">
      <c r="A2226" s="4">
        <v>44447.750115740739</v>
      </c>
      <c r="B2226">
        <v>0</v>
      </c>
      <c r="C2226">
        <v>1</v>
      </c>
      <c r="D2226" s="5">
        <f>SUM(B$2:B2226)</f>
        <v>11</v>
      </c>
      <c r="E2226" s="5">
        <f>SUM(C$2:C2226)</f>
        <v>2225</v>
      </c>
      <c r="F2226" s="6">
        <f>IF(stats[[#This Row],[Column1]],stats[[#This Row],[Total Clear]]/stats[[#This Row],[Total Runs]],NA())</f>
        <v>4.9438202247191008E-3</v>
      </c>
      <c r="G2226" s="6">
        <f>SUM(B$2:B2226) / SUM(C$2:C2226)</f>
        <v>4.9438202247191008E-3</v>
      </c>
      <c r="H2226" s="7">
        <f>IFERROR(stats[[#This Row],[Column1]]-A2225,"")</f>
        <v>9.2592592409346253E-4</v>
      </c>
      <c r="I2226" s="7">
        <f>IFERROR(_xlfn.QUARTILE.INC(H$2:H2226,1),"")</f>
        <v>9.4907407037680969E-4</v>
      </c>
      <c r="J2226" s="7">
        <f>IFERROR(_xlfn.QUARTILE.INC(H$2:H2226,3),"")</f>
        <v>1.0648148163454607E-3</v>
      </c>
      <c r="K2226" s="7">
        <f>IFERROR(stats[[#This Row],[Q3]]-stats[[#This Row],[Q1]],"")</f>
        <v>1.1574074596865103E-4</v>
      </c>
      <c r="L2226" s="7">
        <f>IFERROR(AVERAGEIFS(H$2:H2226, H$2:H2226, "&lt;" &amp;stats[[#This Row],[Q3]]+(2*stats[[#This Row],[IQR]]), H$2:H2226, "&gt;" &amp; stats[[#This Row],[Q1]]-(2*stats[[#This Row],[IQR]])),"")</f>
        <v>1.0058751006454258E-3</v>
      </c>
    </row>
    <row r="2227" spans="1:12" x14ac:dyDescent="0.25">
      <c r="A2227" s="4">
        <v>44447.75099537037</v>
      </c>
      <c r="B2227">
        <v>0</v>
      </c>
      <c r="C2227">
        <v>1</v>
      </c>
      <c r="D2227" s="5">
        <f>SUM(B$2:B2227)</f>
        <v>11</v>
      </c>
      <c r="E2227" s="5">
        <f>SUM(C$2:C2227)</f>
        <v>2226</v>
      </c>
      <c r="F2227" s="6">
        <f>IF(stats[[#This Row],[Column1]],stats[[#This Row],[Total Clear]]/stats[[#This Row],[Total Runs]],NA())</f>
        <v>4.941599281221923E-3</v>
      </c>
      <c r="G2227" s="6">
        <f>SUM(B$2:B2227) / SUM(C$2:C2227)</f>
        <v>4.941599281221923E-3</v>
      </c>
      <c r="H2227" s="7">
        <f>IFERROR(stats[[#This Row],[Column1]]-A2226,"")</f>
        <v>8.7962963152676821E-4</v>
      </c>
      <c r="I2227" s="7">
        <f>IFERROR(_xlfn.QUARTILE.INC(H$2:H2227,1),"")</f>
        <v>9.4907407037680969E-4</v>
      </c>
      <c r="J2227" s="7">
        <f>IFERROR(_xlfn.QUARTILE.INC(H$2:H2227,3),"")</f>
        <v>1.0648148163454607E-3</v>
      </c>
      <c r="K2227" s="7">
        <f>IFERROR(stats[[#This Row],[Q3]]-stats[[#This Row],[Q1]],"")</f>
        <v>1.1574074596865103E-4</v>
      </c>
      <c r="L2227" s="7">
        <f>IFERROR(AVERAGEIFS(H$2:H2227, H$2:H2227, "&lt;" &amp;stats[[#This Row],[Q3]]+(2*stats[[#This Row],[IQR]]), H$2:H2227, "&gt;" &amp; stats[[#This Row],[Q1]]-(2*stats[[#This Row],[IQR]])),"")</f>
        <v>1.0058179501388081E-3</v>
      </c>
    </row>
    <row r="2228" spans="1:12" x14ac:dyDescent="0.25">
      <c r="A2228" s="4">
        <v>44447.751956018517</v>
      </c>
      <c r="B2228">
        <v>0</v>
      </c>
      <c r="C2228">
        <v>1</v>
      </c>
      <c r="D2228" s="5">
        <f>SUM(B$2:B2228)</f>
        <v>11</v>
      </c>
      <c r="E2228" s="5">
        <f>SUM(C$2:C2228)</f>
        <v>2227</v>
      </c>
      <c r="F2228" s="6">
        <f>IF(stats[[#This Row],[Column1]],stats[[#This Row],[Total Clear]]/stats[[#This Row],[Total Runs]],NA())</f>
        <v>4.9393803322855864E-3</v>
      </c>
      <c r="G2228" s="6">
        <f>SUM(B$2:B2228) / SUM(C$2:C2228)</f>
        <v>4.9393803322855864E-3</v>
      </c>
      <c r="H2228" s="7">
        <f>IFERROR(stats[[#This Row],[Column1]]-A2227,"")</f>
        <v>9.6064814715646207E-4</v>
      </c>
      <c r="I2228" s="7">
        <f>IFERROR(_xlfn.QUARTILE.INC(H$2:H2228,1),"")</f>
        <v>9.4907407037680969E-4</v>
      </c>
      <c r="J2228" s="7">
        <f>IFERROR(_xlfn.QUARTILE.INC(H$2:H2228,3),"")</f>
        <v>1.0648148163454607E-3</v>
      </c>
      <c r="K2228" s="7">
        <f>IFERROR(stats[[#This Row],[Q3]]-stats[[#This Row],[Q1]],"")</f>
        <v>1.1574074596865103E-4</v>
      </c>
      <c r="L2228" s="7">
        <f>IFERROR(AVERAGEIFS(H$2:H2228, H$2:H2228, "&lt;" &amp;stats[[#This Row],[Q3]]+(2*stats[[#This Row],[IQR]]), H$2:H2228, "&gt;" &amp; stats[[#This Row],[Q1]]-(2*stats[[#This Row],[IQR]])),"")</f>
        <v>1.0057975113139292E-3</v>
      </c>
    </row>
    <row r="2229" spans="1:12" x14ac:dyDescent="0.25">
      <c r="A2229" s="4">
        <v>44447.752847222226</v>
      </c>
      <c r="B2229">
        <v>0</v>
      </c>
      <c r="C2229">
        <v>1</v>
      </c>
      <c r="D2229" s="5">
        <f>SUM(B$2:B2229)</f>
        <v>11</v>
      </c>
      <c r="E2229" s="5">
        <f>SUM(C$2:C2229)</f>
        <v>2228</v>
      </c>
      <c r="F2229" s="6">
        <f>IF(stats[[#This Row],[Column1]],stats[[#This Row],[Total Clear]]/stats[[#This Row],[Total Runs]],NA())</f>
        <v>4.9371633752244163E-3</v>
      </c>
      <c r="G2229" s="6">
        <f>SUM(B$2:B2229) / SUM(C$2:C2229)</f>
        <v>4.9371633752244163E-3</v>
      </c>
      <c r="H2229" s="7">
        <f>IFERROR(stats[[#This Row],[Column1]]-A2228,"")</f>
        <v>8.9120370830642059E-4</v>
      </c>
      <c r="I2229" s="7">
        <f>IFERROR(_xlfn.QUARTILE.INC(H$2:H2229,1),"")</f>
        <v>9.4907407037680969E-4</v>
      </c>
      <c r="J2229" s="7">
        <f>IFERROR(_xlfn.QUARTILE.INC(H$2:H2229,3),"")</f>
        <v>1.0648148163454607E-3</v>
      </c>
      <c r="K2229" s="7">
        <f>IFERROR(stats[[#This Row],[Q3]]-stats[[#This Row],[Q1]],"")</f>
        <v>1.1574074596865103E-4</v>
      </c>
      <c r="L2229" s="7">
        <f>IFERROR(AVERAGEIFS(H$2:H2229, H$2:H2229, "&lt;" &amp;stats[[#This Row],[Q3]]+(2*stats[[#This Row],[IQR]]), H$2:H2229, "&gt;" &amp; stats[[#This Row],[Q1]]-(2*stats[[#This Row],[IQR]])),"")</f>
        <v>1.0057456823663908E-3</v>
      </c>
    </row>
    <row r="2230" spans="1:12" x14ac:dyDescent="0.25">
      <c r="A2230" s="4">
        <v>44447.75372685185</v>
      </c>
      <c r="B2230">
        <v>0</v>
      </c>
      <c r="C2230">
        <v>1</v>
      </c>
      <c r="D2230" s="5">
        <f>SUM(B$2:B2230)</f>
        <v>11</v>
      </c>
      <c r="E2230" s="5">
        <f>SUM(C$2:C2230)</f>
        <v>2229</v>
      </c>
      <c r="F2230" s="6">
        <f>IF(stats[[#This Row],[Column1]],stats[[#This Row],[Total Clear]]/stats[[#This Row],[Total Runs]],NA())</f>
        <v>4.9349484073575598E-3</v>
      </c>
      <c r="G2230" s="6">
        <f>SUM(B$2:B2230) / SUM(C$2:C2230)</f>
        <v>4.9349484073575598E-3</v>
      </c>
      <c r="H2230" s="7">
        <f>IFERROR(stats[[#This Row],[Column1]]-A2229,"")</f>
        <v>8.7962962425081059E-4</v>
      </c>
      <c r="I2230" s="7">
        <f>IFERROR(_xlfn.QUARTILE.INC(H$2:H2230,1),"")</f>
        <v>9.4907407037680969E-4</v>
      </c>
      <c r="J2230" s="7">
        <f>IFERROR(_xlfn.QUARTILE.INC(H$2:H2230,3),"")</f>
        <v>1.0648148163454607E-3</v>
      </c>
      <c r="K2230" s="7">
        <f>IFERROR(stats[[#This Row],[Q3]]-stats[[#This Row],[Q1]],"")</f>
        <v>1.1574074596865103E-4</v>
      </c>
      <c r="L2230" s="7">
        <f>IFERROR(AVERAGEIFS(H$2:H2230, H$2:H2230, "&lt;" &amp;stats[[#This Row],[Q3]]+(2*stats[[#This Row],[IQR]]), H$2:H2230, "&gt;" &amp; stats[[#This Row],[Q1]]-(2*stats[[#This Row],[IQR]])),"")</f>
        <v>1.0056886678735718E-3</v>
      </c>
    </row>
    <row r="2231" spans="1:12" x14ac:dyDescent="0.25">
      <c r="A2231" s="4">
        <v>44447.754641203705</v>
      </c>
      <c r="B2231">
        <v>0</v>
      </c>
      <c r="C2231">
        <v>1</v>
      </c>
      <c r="D2231" s="5">
        <f>SUM(B$2:B2231)</f>
        <v>11</v>
      </c>
      <c r="E2231" s="5">
        <f>SUM(C$2:C2231)</f>
        <v>2230</v>
      </c>
      <c r="F2231" s="6">
        <f>IF(stats[[#This Row],[Column1]],stats[[#This Row],[Total Clear]]/stats[[#This Row],[Total Runs]],NA())</f>
        <v>4.9327354260089683E-3</v>
      </c>
      <c r="G2231" s="6">
        <f>SUM(B$2:B2231) / SUM(C$2:C2231)</f>
        <v>4.9327354260089683E-3</v>
      </c>
      <c r="H2231" s="7">
        <f>IFERROR(stats[[#This Row],[Column1]]-A2230,"")</f>
        <v>9.1435185458976775E-4</v>
      </c>
      <c r="I2231" s="7">
        <f>IFERROR(_xlfn.QUARTILE.INC(H$2:H2231,1),"")</f>
        <v>9.4907407037680969E-4</v>
      </c>
      <c r="J2231" s="7">
        <f>IFERROR(_xlfn.QUARTILE.INC(H$2:H2231,3),"")</f>
        <v>1.0648148163454607E-3</v>
      </c>
      <c r="K2231" s="7">
        <f>IFERROR(stats[[#This Row],[Q3]]-stats[[#This Row],[Q1]],"")</f>
        <v>1.1574074596865103E-4</v>
      </c>
      <c r="L2231" s="7">
        <f>IFERROR(AVERAGEIFS(H$2:H2231, H$2:H2231, "&lt;" &amp;stats[[#This Row],[Q3]]+(2*stats[[#This Row],[IQR]]), H$2:H2231, "&gt;" &amp; stats[[#This Row],[Q1]]-(2*stats[[#This Row],[IQR]])),"")</f>
        <v>1.0056473950252737E-3</v>
      </c>
    </row>
    <row r="2232" spans="1:12" x14ac:dyDescent="0.25">
      <c r="A2232" s="4">
        <v>44447.755543981482</v>
      </c>
      <c r="B2232">
        <v>0</v>
      </c>
      <c r="C2232">
        <v>1</v>
      </c>
      <c r="D2232" s="5">
        <f>SUM(B$2:B2232)</f>
        <v>11</v>
      </c>
      <c r="E2232" s="5">
        <f>SUM(C$2:C2232)</f>
        <v>2231</v>
      </c>
      <c r="F2232" s="6">
        <f>IF(stats[[#This Row],[Column1]],stats[[#This Row],[Total Clear]]/stats[[#This Row],[Total Runs]],NA())</f>
        <v>4.9305244285073957E-3</v>
      </c>
      <c r="G2232" s="6">
        <f>SUM(B$2:B2232) / SUM(C$2:C2232)</f>
        <v>4.9305244285073957E-3</v>
      </c>
      <c r="H2232" s="7">
        <f>IFERROR(stats[[#This Row],[Column1]]-A2231,"")</f>
        <v>9.0277777781011537E-4</v>
      </c>
      <c r="I2232" s="7">
        <f>IFERROR(_xlfn.QUARTILE.INC(H$2:H2232,1),"")</f>
        <v>9.4907407037680969E-4</v>
      </c>
      <c r="J2232" s="7">
        <f>IFERROR(_xlfn.QUARTILE.INC(H$2:H2232,3),"")</f>
        <v>1.0648148163454607E-3</v>
      </c>
      <c r="K2232" s="7">
        <f>IFERROR(stats[[#This Row],[Q3]]-stats[[#This Row],[Q1]],"")</f>
        <v>1.1574074596865103E-4</v>
      </c>
      <c r="L2232" s="7">
        <f>IFERROR(AVERAGEIFS(H$2:H2232, H$2:H2232, "&lt;" &amp;stats[[#This Row],[Q3]]+(2*stats[[#This Row],[IQR]]), H$2:H2232, "&gt;" &amp; stats[[#This Row],[Q1]]-(2*stats[[#This Row],[IQR]])),"")</f>
        <v>1.0056009317835324E-3</v>
      </c>
    </row>
    <row r="2233" spans="1:12" x14ac:dyDescent="0.25">
      <c r="A2233" s="4">
        <v>44447.756493055553</v>
      </c>
      <c r="B2233">
        <v>0</v>
      </c>
      <c r="C2233">
        <v>1</v>
      </c>
      <c r="D2233" s="5">
        <f>SUM(B$2:B2233)</f>
        <v>11</v>
      </c>
      <c r="E2233" s="5">
        <f>SUM(C$2:C2233)</f>
        <v>2232</v>
      </c>
      <c r="F2233" s="6">
        <f>IF(stats[[#This Row],[Column1]],stats[[#This Row],[Total Clear]]/stats[[#This Row],[Total Runs]],NA())</f>
        <v>4.9283154121863796E-3</v>
      </c>
      <c r="G2233" s="6">
        <f>SUM(B$2:B2233) / SUM(C$2:C2233)</f>
        <v>4.9283154121863796E-3</v>
      </c>
      <c r="H2233" s="7">
        <f>IFERROR(stats[[#This Row],[Column1]]-A2232,"")</f>
        <v>9.4907407037680969E-4</v>
      </c>
      <c r="I2233" s="7">
        <f>IFERROR(_xlfn.QUARTILE.INC(H$2:H2233,1),"")</f>
        <v>9.4907407037680969E-4</v>
      </c>
      <c r="J2233" s="7">
        <f>IFERROR(_xlfn.QUARTILE.INC(H$2:H2233,3),"")</f>
        <v>1.0648148163454607E-3</v>
      </c>
      <c r="K2233" s="7">
        <f>IFERROR(stats[[#This Row],[Q3]]-stats[[#This Row],[Q1]],"")</f>
        <v>1.1574074596865103E-4</v>
      </c>
      <c r="L2233" s="7">
        <f>IFERROR(AVERAGEIFS(H$2:H2233, H$2:H2233, "&lt;" &amp;stats[[#This Row],[Q3]]+(2*stats[[#This Row],[IQR]]), H$2:H2233, "&gt;" &amp; stats[[#This Row],[Q1]]-(2*stats[[#This Row],[IQR]])),"")</f>
        <v>1.0055754117558092E-3</v>
      </c>
    </row>
    <row r="2234" spans="1:12" x14ac:dyDescent="0.25">
      <c r="A2234" s="4">
        <v>44447.757361111115</v>
      </c>
      <c r="B2234">
        <v>0</v>
      </c>
      <c r="C2234">
        <v>1</v>
      </c>
      <c r="D2234" s="5">
        <f>SUM(B$2:B2234)</f>
        <v>11</v>
      </c>
      <c r="E2234" s="5">
        <f>SUM(C$2:C2234)</f>
        <v>2233</v>
      </c>
      <c r="F2234" s="6">
        <f>IF(stats[[#This Row],[Column1]],stats[[#This Row],[Total Clear]]/stats[[#This Row],[Total Runs]],NA())</f>
        <v>4.9261083743842365E-3</v>
      </c>
      <c r="G2234" s="6">
        <f>SUM(B$2:B2234) / SUM(C$2:C2234)</f>
        <v>4.9261083743842365E-3</v>
      </c>
      <c r="H2234" s="7">
        <f>IFERROR(stats[[#This Row],[Column1]]-A2233,"")</f>
        <v>8.6805556202307343E-4</v>
      </c>
      <c r="I2234" s="7">
        <f>IFERROR(_xlfn.QUARTILE.INC(H$2:H2234,1),"")</f>
        <v>9.4907407037680969E-4</v>
      </c>
      <c r="J2234" s="7">
        <f>IFERROR(_xlfn.QUARTILE.INC(H$2:H2234,3),"")</f>
        <v>1.0648148163454607E-3</v>
      </c>
      <c r="K2234" s="7">
        <f>IFERROR(stats[[#This Row],[Q3]]-stats[[#This Row],[Q1]],"")</f>
        <v>1.1574074596865103E-4</v>
      </c>
      <c r="L2234" s="7">
        <f>IFERROR(AVERAGEIFS(H$2:H2234, H$2:H2234, "&lt;" &amp;stats[[#This Row],[Q3]]+(2*stats[[#This Row],[IQR]]), H$2:H2234, "&gt;" &amp; stats[[#This Row],[Q1]]-(2*stats[[#This Row],[IQR]])),"")</f>
        <v>1.0055133540618866E-3</v>
      </c>
    </row>
    <row r="2235" spans="1:12" x14ac:dyDescent="0.25">
      <c r="A2235" s="4">
        <v>44447.758275462962</v>
      </c>
      <c r="B2235">
        <v>0</v>
      </c>
      <c r="C2235">
        <v>1</v>
      </c>
      <c r="D2235" s="5">
        <f>SUM(B$2:B2235)</f>
        <v>11</v>
      </c>
      <c r="E2235" s="5">
        <f>SUM(C$2:C2235)</f>
        <v>2234</v>
      </c>
      <c r="F2235" s="6">
        <f>IF(stats[[#This Row],[Column1]],stats[[#This Row],[Total Clear]]/stats[[#This Row],[Total Runs]],NA())</f>
        <v>4.9239033124440466E-3</v>
      </c>
      <c r="G2235" s="6">
        <f>SUM(B$2:B2235) / SUM(C$2:C2235)</f>
        <v>4.9239033124440466E-3</v>
      </c>
      <c r="H2235" s="7">
        <f>IFERROR(stats[[#This Row],[Column1]]-A2234,"")</f>
        <v>9.1435184731381014E-4</v>
      </c>
      <c r="I2235" s="7">
        <f>IFERROR(_xlfn.QUARTILE.INC(H$2:H2235,1),"")</f>
        <v>9.4907407037680969E-4</v>
      </c>
      <c r="J2235" s="7">
        <f>IFERROR(_xlfn.QUARTILE.INC(H$2:H2235,3),"")</f>
        <v>1.0648148163454607E-3</v>
      </c>
      <c r="K2235" s="7">
        <f>IFERROR(stats[[#This Row],[Q3]]-stats[[#This Row],[Q1]],"")</f>
        <v>1.1574074596865103E-4</v>
      </c>
      <c r="L2235" s="7">
        <f>IFERROR(AVERAGEIFS(H$2:H2235, H$2:H2235, "&lt;" &amp;stats[[#This Row],[Q3]]+(2*stats[[#This Row],[IQR]]), H$2:H2235, "&gt;" &amp; stats[[#This Row],[Q1]]-(2*stats[[#This Row],[IQR]])),"")</f>
        <v>1.005472234753475E-3</v>
      </c>
    </row>
    <row r="2236" spans="1:12" x14ac:dyDescent="0.25">
      <c r="A2236" s="4">
        <v>44447.75922453704</v>
      </c>
      <c r="B2236">
        <v>0</v>
      </c>
      <c r="C2236">
        <v>1</v>
      </c>
      <c r="D2236" s="5">
        <f>SUM(B$2:B2236)</f>
        <v>11</v>
      </c>
      <c r="E2236" s="5">
        <f>SUM(C$2:C2236)</f>
        <v>2235</v>
      </c>
      <c r="F2236" s="6">
        <f>IF(stats[[#This Row],[Column1]],stats[[#This Row],[Total Clear]]/stats[[#This Row],[Total Runs]],NA())</f>
        <v>4.9217002237136468E-3</v>
      </c>
      <c r="G2236" s="6">
        <f>SUM(B$2:B2236) / SUM(C$2:C2236)</f>
        <v>4.9217002237136468E-3</v>
      </c>
      <c r="H2236" s="7">
        <f>IFERROR(stats[[#This Row],[Column1]]-A2235,"")</f>
        <v>9.490740776527673E-4</v>
      </c>
      <c r="I2236" s="7">
        <f>IFERROR(_xlfn.QUARTILE.INC(H$2:H2236,1),"")</f>
        <v>9.4907407037680969E-4</v>
      </c>
      <c r="J2236" s="7">
        <f>IFERROR(_xlfn.QUARTILE.INC(H$2:H2236,3),"")</f>
        <v>1.0648148163454607E-3</v>
      </c>
      <c r="K2236" s="7">
        <f>IFERROR(stats[[#This Row],[Q3]]-stats[[#This Row],[Q1]],"")</f>
        <v>1.1574074596865103E-4</v>
      </c>
      <c r="L2236" s="7">
        <f>IFERROR(AVERAGEIFS(H$2:H2236, H$2:H2236, "&lt;" &amp;stats[[#This Row],[Q3]]+(2*stats[[#This Row],[IQR]]), H$2:H2236, "&gt;" &amp; stats[[#This Row],[Q1]]-(2*stats[[#This Row],[IQR]])),"")</f>
        <v>1.0054468072705621E-3</v>
      </c>
    </row>
    <row r="2237" spans="1:12" x14ac:dyDescent="0.25">
      <c r="A2237" s="4">
        <v>44447.760347222225</v>
      </c>
      <c r="B2237">
        <v>0</v>
      </c>
      <c r="C2237">
        <v>1</v>
      </c>
      <c r="D2237" s="5">
        <f>SUM(B$2:B2237)</f>
        <v>11</v>
      </c>
      <c r="E2237" s="5">
        <f>SUM(C$2:C2237)</f>
        <v>2236</v>
      </c>
      <c r="F2237" s="6">
        <f>IF(stats[[#This Row],[Column1]],stats[[#This Row],[Total Clear]]/stats[[#This Row],[Total Runs]],NA())</f>
        <v>4.9194991055456173E-3</v>
      </c>
      <c r="G2237" s="6">
        <f>SUM(B$2:B2237) / SUM(C$2:C2237)</f>
        <v>4.9194991055456173E-3</v>
      </c>
      <c r="H2237" s="7">
        <f>IFERROR(stats[[#This Row],[Column1]]-A2236,"")</f>
        <v>1.1226851856918074E-3</v>
      </c>
      <c r="I2237" s="7">
        <f>IFERROR(_xlfn.QUARTILE.INC(H$2:H2237,1),"")</f>
        <v>9.4907407037680969E-4</v>
      </c>
      <c r="J2237" s="7">
        <f>IFERROR(_xlfn.QUARTILE.INC(H$2:H2237,3),"")</f>
        <v>1.0648148163454607E-3</v>
      </c>
      <c r="K2237" s="7">
        <f>IFERROR(stats[[#This Row],[Q3]]-stats[[#This Row],[Q1]],"")</f>
        <v>1.1574074596865103E-4</v>
      </c>
      <c r="L2237" s="7">
        <f>IFERROR(AVERAGEIFS(H$2:H2237, H$2:H2237, "&lt;" &amp;stats[[#This Row],[Q3]]+(2*stats[[#This Row],[IQR]]), H$2:H2237, "&gt;" &amp; stats[[#This Row],[Q1]]-(2*stats[[#This Row],[IQR]])),"")</f>
        <v>1.0054996411499771E-3</v>
      </c>
    </row>
    <row r="2238" spans="1:12" x14ac:dyDescent="0.25">
      <c r="A2238" s="4">
        <v>44447.761296296296</v>
      </c>
      <c r="B2238">
        <v>0</v>
      </c>
      <c r="C2238">
        <v>1</v>
      </c>
      <c r="D2238" s="5">
        <f>SUM(B$2:B2238)</f>
        <v>11</v>
      </c>
      <c r="E2238" s="5">
        <f>SUM(C$2:C2238)</f>
        <v>2237</v>
      </c>
      <c r="F2238" s="6">
        <f>IF(stats[[#This Row],[Column1]],stats[[#This Row],[Total Clear]]/stats[[#This Row],[Total Runs]],NA())</f>
        <v>4.9172999552972736E-3</v>
      </c>
      <c r="G2238" s="6">
        <f>SUM(B$2:B2238) / SUM(C$2:C2238)</f>
        <v>4.9172999552972736E-3</v>
      </c>
      <c r="H2238" s="7">
        <f>IFERROR(stats[[#This Row],[Column1]]-A2237,"")</f>
        <v>9.4907407037680969E-4</v>
      </c>
      <c r="I2238" s="7">
        <f>IFERROR(_xlfn.QUARTILE.INC(H$2:H2238,1),"")</f>
        <v>9.4907407037680969E-4</v>
      </c>
      <c r="J2238" s="7">
        <f>IFERROR(_xlfn.QUARTILE.INC(H$2:H2238,3),"")</f>
        <v>1.0648148163454607E-3</v>
      </c>
      <c r="K2238" s="7">
        <f>IFERROR(stats[[#This Row],[Q3]]-stats[[#This Row],[Q1]],"")</f>
        <v>1.1574074596865103E-4</v>
      </c>
      <c r="L2238" s="7">
        <f>IFERROR(AVERAGEIFS(H$2:H2238, H$2:H2238, "&lt;" &amp;stats[[#This Row],[Q3]]+(2*stats[[#This Row],[IQR]]), H$2:H2238, "&gt;" &amp; stats[[#This Row],[Q1]]-(2*stats[[#This Row],[IQR]])),"")</f>
        <v>1.0054742242262052E-3</v>
      </c>
    </row>
    <row r="2239" spans="1:12" x14ac:dyDescent="0.25">
      <c r="A2239" s="4">
        <v>44447.762256944443</v>
      </c>
      <c r="B2239">
        <v>0</v>
      </c>
      <c r="C2239">
        <v>1</v>
      </c>
      <c r="D2239" s="5">
        <f>SUM(B$2:B2239)</f>
        <v>11</v>
      </c>
      <c r="E2239" s="5">
        <f>SUM(C$2:C2239)</f>
        <v>2238</v>
      </c>
      <c r="F2239" s="6">
        <f>IF(stats[[#This Row],[Column1]],stats[[#This Row],[Total Clear]]/stats[[#This Row],[Total Runs]],NA())</f>
        <v>4.9151027703306528E-3</v>
      </c>
      <c r="G2239" s="6">
        <f>SUM(B$2:B2239) / SUM(C$2:C2239)</f>
        <v>4.9151027703306528E-3</v>
      </c>
      <c r="H2239" s="7">
        <f>IFERROR(stats[[#This Row],[Column1]]-A2238,"")</f>
        <v>9.6064814715646207E-4</v>
      </c>
      <c r="I2239" s="7">
        <f>IFERROR(_xlfn.QUARTILE.INC(H$2:H2239,1),"")</f>
        <v>9.4907407037680969E-4</v>
      </c>
      <c r="J2239" s="7">
        <f>IFERROR(_xlfn.QUARTILE.INC(H$2:H2239,3),"")</f>
        <v>1.0648148163454607E-3</v>
      </c>
      <c r="K2239" s="7">
        <f>IFERROR(stats[[#This Row],[Q3]]-stats[[#This Row],[Q1]],"")</f>
        <v>1.1574074596865103E-4</v>
      </c>
      <c r="L2239" s="7">
        <f>IFERROR(AVERAGEIFS(H$2:H2239, H$2:H2239, "&lt;" &amp;stats[[#This Row],[Q3]]+(2*stats[[#This Row],[IQR]]), H$2:H2239, "&gt;" &amp; stats[[#This Row],[Q1]]-(2*stats[[#This Row],[IQR]])),"")</f>
        <v>1.0054540413909645E-3</v>
      </c>
    </row>
    <row r="2240" spans="1:12" x14ac:dyDescent="0.25">
      <c r="A2240" s="4">
        <v>44447.763159722221</v>
      </c>
      <c r="B2240">
        <v>0</v>
      </c>
      <c r="C2240">
        <v>1</v>
      </c>
      <c r="D2240" s="5">
        <f>SUM(B$2:B2240)</f>
        <v>11</v>
      </c>
      <c r="E2240" s="5">
        <f>SUM(C$2:C2240)</f>
        <v>2239</v>
      </c>
      <c r="F2240" s="6">
        <f>IF(stats[[#This Row],[Column1]],stats[[#This Row],[Total Clear]]/stats[[#This Row],[Total Runs]],NA())</f>
        <v>4.9129075480125054E-3</v>
      </c>
      <c r="G2240" s="6">
        <f>SUM(B$2:B2240) / SUM(C$2:C2240)</f>
        <v>4.9129075480125054E-3</v>
      </c>
      <c r="H2240" s="7">
        <f>IFERROR(stats[[#This Row],[Column1]]-A2239,"")</f>
        <v>9.0277777781011537E-4</v>
      </c>
      <c r="I2240" s="7">
        <f>IFERROR(_xlfn.QUARTILE.INC(H$2:H2240,1),"")</f>
        <v>9.4907407037680969E-4</v>
      </c>
      <c r="J2240" s="7">
        <f>IFERROR(_xlfn.QUARTILE.INC(H$2:H2240,3),"")</f>
        <v>1.0648148163454607E-3</v>
      </c>
      <c r="K2240" s="7">
        <f>IFERROR(stats[[#This Row],[Q3]]-stats[[#This Row],[Q1]],"")</f>
        <v>1.1574074596865103E-4</v>
      </c>
      <c r="L2240" s="7">
        <f>IFERROR(AVERAGEIFS(H$2:H2240, H$2:H2240, "&lt;" &amp;stats[[#This Row],[Q3]]+(2*stats[[#This Row],[IQR]]), H$2:H2240, "&gt;" &amp; stats[[#This Row],[Q1]]-(2*stats[[#This Row],[IQR]])),"")</f>
        <v>1.0054078324514592E-3</v>
      </c>
    </row>
    <row r="2241" spans="1:12" x14ac:dyDescent="0.25">
      <c r="A2241" s="4">
        <v>44447.764004629629</v>
      </c>
      <c r="B2241">
        <v>0</v>
      </c>
      <c r="C2241">
        <v>1</v>
      </c>
      <c r="D2241" s="5">
        <f>SUM(B$2:B2241)</f>
        <v>11</v>
      </c>
      <c r="E2241" s="5">
        <f>SUM(C$2:C2241)</f>
        <v>2240</v>
      </c>
      <c r="F2241" s="6">
        <f>IF(stats[[#This Row],[Column1]],stats[[#This Row],[Total Clear]]/stats[[#This Row],[Total Runs]],NA())</f>
        <v>4.9107142857142856E-3</v>
      </c>
      <c r="G2241" s="6">
        <f>SUM(B$2:B2241) / SUM(C$2:C2241)</f>
        <v>4.9107142857142856E-3</v>
      </c>
      <c r="H2241" s="7">
        <f>IFERROR(stats[[#This Row],[Column1]]-A2240,"")</f>
        <v>8.4490740846376866E-4</v>
      </c>
      <c r="I2241" s="7">
        <f>IFERROR(_xlfn.QUARTILE.INC(H$2:H2241,1),"")</f>
        <v>9.4907407037680969E-4</v>
      </c>
      <c r="J2241" s="7">
        <f>IFERROR(_xlfn.QUARTILE.INC(H$2:H2241,3),"")</f>
        <v>1.0648148163454607E-3</v>
      </c>
      <c r="K2241" s="7">
        <f>IFERROR(stats[[#This Row],[Q3]]-stats[[#This Row],[Q1]],"")</f>
        <v>1.1574074596865103E-4</v>
      </c>
      <c r="L2241" s="7">
        <f>IFERROR(AVERAGEIFS(H$2:H2241, H$2:H2241, "&lt;" &amp;stats[[#This Row],[Q3]]+(2*stats[[#This Row],[IQR]]), H$2:H2241, "&gt;" &amp; stats[[#This Row],[Q1]]-(2*stats[[#This Row],[IQR]])),"")</f>
        <v>1.005335632530637E-3</v>
      </c>
    </row>
    <row r="2242" spans="1:12" x14ac:dyDescent="0.25">
      <c r="A2242" s="4">
        <v>44447.764965277776</v>
      </c>
      <c r="B2242">
        <v>0</v>
      </c>
      <c r="C2242">
        <v>1</v>
      </c>
      <c r="D2242" s="5">
        <f>SUM(B$2:B2242)</f>
        <v>11</v>
      </c>
      <c r="E2242" s="5">
        <f>SUM(C$2:C2242)</f>
        <v>2241</v>
      </c>
      <c r="F2242" s="6">
        <f>IF(stats[[#This Row],[Column1]],stats[[#This Row],[Total Clear]]/stats[[#This Row],[Total Runs]],NA())</f>
        <v>4.9085229808121375E-3</v>
      </c>
      <c r="G2242" s="6">
        <f>SUM(B$2:B2242) / SUM(C$2:C2242)</f>
        <v>4.9085229808121375E-3</v>
      </c>
      <c r="H2242" s="7">
        <f>IFERROR(stats[[#This Row],[Column1]]-A2241,"")</f>
        <v>9.6064814715646207E-4</v>
      </c>
      <c r="I2242" s="7">
        <f>IFERROR(_xlfn.QUARTILE.INC(H$2:H2242,1),"")</f>
        <v>9.4907407037680969E-4</v>
      </c>
      <c r="J2242" s="7">
        <f>IFERROR(_xlfn.QUARTILE.INC(H$2:H2242,3),"")</f>
        <v>1.0648148163454607E-3</v>
      </c>
      <c r="K2242" s="7">
        <f>IFERROR(stats[[#This Row],[Q3]]-stats[[#This Row],[Q1]],"")</f>
        <v>1.1574074596865103E-4</v>
      </c>
      <c r="L2242" s="7">
        <f>IFERROR(AVERAGEIFS(H$2:H2242, H$2:H2242, "&lt;" &amp;stats[[#This Row],[Q3]]+(2*stats[[#This Row],[IQR]]), H$2:H2242, "&gt;" &amp; stats[[#This Row],[Q1]]-(2*stats[[#This Row],[IQR]])),"")</f>
        <v>1.0053155392368536E-3</v>
      </c>
    </row>
    <row r="2243" spans="1:12" x14ac:dyDescent="0.25">
      <c r="A2243" s="4">
        <v>44447.765972222223</v>
      </c>
      <c r="B2243">
        <v>0</v>
      </c>
      <c r="C2243">
        <v>1</v>
      </c>
      <c r="D2243" s="5">
        <f>SUM(B$2:B2243)</f>
        <v>11</v>
      </c>
      <c r="E2243" s="5">
        <f>SUM(C$2:C2243)</f>
        <v>2242</v>
      </c>
      <c r="F2243" s="6">
        <f>IF(stats[[#This Row],[Column1]],stats[[#This Row],[Total Clear]]/stats[[#This Row],[Total Runs]],NA())</f>
        <v>4.906333630686887E-3</v>
      </c>
      <c r="G2243" s="6">
        <f>SUM(B$2:B2243) / SUM(C$2:C2243)</f>
        <v>4.906333630686887E-3</v>
      </c>
      <c r="H2243" s="7">
        <f>IFERROR(stats[[#This Row],[Column1]]-A2242,"")</f>
        <v>1.006944446999114E-3</v>
      </c>
      <c r="I2243" s="7">
        <f>IFERROR(_xlfn.QUARTILE.INC(H$2:H2243,1),"")</f>
        <v>9.4907407037680969E-4</v>
      </c>
      <c r="J2243" s="7">
        <f>IFERROR(_xlfn.QUARTILE.INC(H$2:H2243,3),"")</f>
        <v>1.0648148163454607E-3</v>
      </c>
      <c r="K2243" s="7">
        <f>IFERROR(stats[[#This Row],[Q3]]-stats[[#This Row],[Q1]],"")</f>
        <v>1.1574074596865103E-4</v>
      </c>
      <c r="L2243" s="7">
        <f>IFERROR(AVERAGEIFS(H$2:H2243, H$2:H2243, "&lt;" &amp;stats[[#This Row],[Q3]]+(2*stats[[#This Row],[IQR]]), H$2:H2243, "&gt;" &amp; stats[[#This Row],[Q1]]-(2*stats[[#This Row],[IQR]])),"")</f>
        <v>1.00531627133023E-3</v>
      </c>
    </row>
    <row r="2244" spans="1:12" x14ac:dyDescent="0.25">
      <c r="A2244" s="4">
        <v>44447.766898148147</v>
      </c>
      <c r="B2244">
        <v>0</v>
      </c>
      <c r="C2244">
        <v>1</v>
      </c>
      <c r="D2244" s="5">
        <f>SUM(B$2:B2244)</f>
        <v>11</v>
      </c>
      <c r="E2244" s="5">
        <f>SUM(C$2:C2244)</f>
        <v>2243</v>
      </c>
      <c r="F2244" s="6">
        <f>IF(stats[[#This Row],[Column1]],stats[[#This Row],[Total Clear]]/stats[[#This Row],[Total Runs]],NA())</f>
        <v>4.90414623272403E-3</v>
      </c>
      <c r="G2244" s="6">
        <f>SUM(B$2:B2244) / SUM(C$2:C2244)</f>
        <v>4.90414623272403E-3</v>
      </c>
      <c r="H2244" s="7">
        <f>IFERROR(stats[[#This Row],[Column1]]-A2243,"")</f>
        <v>9.2592592409346253E-4</v>
      </c>
      <c r="I2244" s="7">
        <f>IFERROR(_xlfn.QUARTILE.INC(H$2:H2244,1),"")</f>
        <v>9.4907407037680969E-4</v>
      </c>
      <c r="J2244" s="7">
        <f>IFERROR(_xlfn.QUARTILE.INC(H$2:H2244,3),"")</f>
        <v>1.0648148163454607E-3</v>
      </c>
      <c r="K2244" s="7">
        <f>IFERROR(stats[[#This Row],[Q3]]-stats[[#This Row],[Q1]],"")</f>
        <v>1.1574074596865103E-4</v>
      </c>
      <c r="L2244" s="7">
        <f>IFERROR(AVERAGEIFS(H$2:H2244, H$2:H2244, "&lt;" &amp;stats[[#This Row],[Q3]]+(2*stats[[#This Row],[IQR]]), H$2:H2244, "&gt;" &amp; stats[[#This Row],[Q1]]-(2*stats[[#This Row],[IQR]])),"")</f>
        <v>1.0052806063045171E-3</v>
      </c>
    </row>
    <row r="2245" spans="1:12" x14ac:dyDescent="0.25">
      <c r="A2245" s="4">
        <v>44447.767754629633</v>
      </c>
      <c r="B2245">
        <v>0</v>
      </c>
      <c r="C2245">
        <v>1</v>
      </c>
      <c r="D2245" s="5">
        <f>SUM(B$2:B2245)</f>
        <v>11</v>
      </c>
      <c r="E2245" s="5">
        <f>SUM(C$2:C2245)</f>
        <v>2244</v>
      </c>
      <c r="F2245" s="6">
        <f>IF(stats[[#This Row],[Column1]],stats[[#This Row],[Total Clear]]/stats[[#This Row],[Total Runs]],NA())</f>
        <v>4.9019607843137254E-3</v>
      </c>
      <c r="G2245" s="6">
        <f>SUM(B$2:B2245) / SUM(C$2:C2245)</f>
        <v>4.9019607843137254E-3</v>
      </c>
      <c r="H2245" s="7">
        <f>IFERROR(stats[[#This Row],[Column1]]-A2244,"")</f>
        <v>8.5648148524342105E-4</v>
      </c>
      <c r="I2245" s="7">
        <f>IFERROR(_xlfn.QUARTILE.INC(H$2:H2245,1),"")</f>
        <v>9.4907407037680969E-4</v>
      </c>
      <c r="J2245" s="7">
        <f>IFERROR(_xlfn.QUARTILE.INC(H$2:H2245,3),"")</f>
        <v>1.0648148163454607E-3</v>
      </c>
      <c r="K2245" s="7">
        <f>IFERROR(stats[[#This Row],[Q3]]-stats[[#This Row],[Q1]],"")</f>
        <v>1.1574074596865103E-4</v>
      </c>
      <c r="L2245" s="7">
        <f>IFERROR(AVERAGEIFS(H$2:H2245, H$2:H2245, "&lt;" &amp;stats[[#This Row],[Q3]]+(2*stats[[#This Row],[IQR]]), H$2:H2245, "&gt;" &amp; stats[[#This Row],[Q1]]-(2*stats[[#This Row],[IQR]])),"")</f>
        <v>1.0052137903543326E-3</v>
      </c>
    </row>
    <row r="2246" spans="1:12" x14ac:dyDescent="0.25">
      <c r="A2246" s="4">
        <v>44447.768726851849</v>
      </c>
      <c r="B2246">
        <v>0</v>
      </c>
      <c r="C2246">
        <v>1</v>
      </c>
      <c r="D2246" s="5">
        <f>SUM(B$2:B2246)</f>
        <v>11</v>
      </c>
      <c r="E2246" s="5">
        <f>SUM(C$2:C2246)</f>
        <v>2245</v>
      </c>
      <c r="F2246" s="6">
        <f>IF(stats[[#This Row],[Column1]],stats[[#This Row],[Total Clear]]/stats[[#This Row],[Total Runs]],NA())</f>
        <v>4.8997772828507794E-3</v>
      </c>
      <c r="G2246" s="6">
        <f>SUM(B$2:B2246) / SUM(C$2:C2246)</f>
        <v>4.8997772828507794E-3</v>
      </c>
      <c r="H2246" s="7">
        <f>IFERROR(stats[[#This Row],[Column1]]-A2245,"")</f>
        <v>9.7222221666015685E-4</v>
      </c>
      <c r="I2246" s="7">
        <f>IFERROR(_xlfn.QUARTILE.INC(H$2:H2246,1),"")</f>
        <v>9.4907407037680969E-4</v>
      </c>
      <c r="J2246" s="7">
        <f>IFERROR(_xlfn.QUARTILE.INC(H$2:H2246,3),"")</f>
        <v>1.0648148163454607E-3</v>
      </c>
      <c r="K2246" s="7">
        <f>IFERROR(stats[[#This Row],[Q3]]-stats[[#This Row],[Q1]],"")</f>
        <v>1.1574074596865103E-4</v>
      </c>
      <c r="L2246" s="7">
        <f>IFERROR(AVERAGEIFS(H$2:H2246, H$2:H2246, "&lt;" &amp;stats[[#This Row],[Q3]]+(2*stats[[#This Row],[IQR]]), H$2:H2246, "&gt;" &amp; stats[[#This Row],[Q1]]-(2*stats[[#This Row],[IQR]])),"")</f>
        <v>1.0051989826462113E-3</v>
      </c>
    </row>
    <row r="2247" spans="1:12" x14ac:dyDescent="0.25">
      <c r="A2247" s="4">
        <v>44447.769629629627</v>
      </c>
      <c r="B2247">
        <v>0</v>
      </c>
      <c r="C2247">
        <v>1</v>
      </c>
      <c r="D2247" s="5">
        <f>SUM(B$2:B2247)</f>
        <v>11</v>
      </c>
      <c r="E2247" s="5">
        <f>SUM(C$2:C2247)</f>
        <v>2246</v>
      </c>
      <c r="F2247" s="6">
        <f>IF(stats[[#This Row],[Column1]],stats[[#This Row],[Total Clear]]/stats[[#This Row],[Total Runs]],NA())</f>
        <v>4.8975957257346393E-3</v>
      </c>
      <c r="G2247" s="6">
        <f>SUM(B$2:B2247) / SUM(C$2:C2247)</f>
        <v>4.8975957257346393E-3</v>
      </c>
      <c r="H2247" s="7">
        <f>IFERROR(stats[[#This Row],[Column1]]-A2246,"")</f>
        <v>9.0277777781011537E-4</v>
      </c>
      <c r="I2247" s="7">
        <f>IFERROR(_xlfn.QUARTILE.INC(H$2:H2247,1),"")</f>
        <v>9.4907407037680969E-4</v>
      </c>
      <c r="J2247" s="7">
        <f>IFERROR(_xlfn.QUARTILE.INC(H$2:H2247,3),"")</f>
        <v>1.0648148163454607E-3</v>
      </c>
      <c r="K2247" s="7">
        <f>IFERROR(stats[[#This Row],[Q3]]-stats[[#This Row],[Q1]],"")</f>
        <v>1.1574074596865103E-4</v>
      </c>
      <c r="L2247" s="7">
        <f>IFERROR(AVERAGEIFS(H$2:H2247, H$2:H2247, "&lt;" &amp;stats[[#This Row],[Q3]]+(2*stats[[#This Row],[IQR]]), H$2:H2247, "&gt;" &amp; stats[[#This Row],[Q1]]-(2*stats[[#This Row],[IQR]])),"")</f>
        <v>1.0051530332496944E-3</v>
      </c>
    </row>
    <row r="2248" spans="1:12" x14ac:dyDescent="0.25">
      <c r="A2248" s="4">
        <v>44447.770509259259</v>
      </c>
      <c r="B2248">
        <v>0</v>
      </c>
      <c r="C2248">
        <v>1</v>
      </c>
      <c r="D2248" s="5">
        <f>SUM(B$2:B2248)</f>
        <v>11</v>
      </c>
      <c r="E2248" s="5">
        <f>SUM(C$2:C2248)</f>
        <v>2247</v>
      </c>
      <c r="F2248" s="6">
        <f>IF(stats[[#This Row],[Column1]],stats[[#This Row],[Total Clear]]/stats[[#This Row],[Total Runs]],NA())</f>
        <v>4.8954161103693817E-3</v>
      </c>
      <c r="G2248" s="6">
        <f>SUM(B$2:B2248) / SUM(C$2:C2248)</f>
        <v>4.8954161103693817E-3</v>
      </c>
      <c r="H2248" s="7">
        <f>IFERROR(stats[[#This Row],[Column1]]-A2247,"")</f>
        <v>8.7962963152676821E-4</v>
      </c>
      <c r="I2248" s="7">
        <f>IFERROR(_xlfn.QUARTILE.INC(H$2:H2248,1),"")</f>
        <v>9.4907407037680969E-4</v>
      </c>
      <c r="J2248" s="7">
        <f>IFERROR(_xlfn.QUARTILE.INC(H$2:H2248,3),"")</f>
        <v>1.0648148163454607E-3</v>
      </c>
      <c r="K2248" s="7">
        <f>IFERROR(stats[[#This Row],[Q3]]-stats[[#This Row],[Q1]],"")</f>
        <v>1.1574074596865103E-4</v>
      </c>
      <c r="L2248" s="7">
        <f>IFERROR(AVERAGEIFS(H$2:H2248, H$2:H2248, "&lt;" &amp;stats[[#This Row],[Q3]]+(2*stats[[#This Row],[IQR]]), H$2:H2248, "&gt;" &amp; stats[[#This Row],[Q1]]-(2*stats[[#This Row],[IQR]])),"")</f>
        <v>1.0050967447287425E-3</v>
      </c>
    </row>
    <row r="2249" spans="1:12" x14ac:dyDescent="0.25">
      <c r="A2249" s="4">
        <v>44447.771365740744</v>
      </c>
      <c r="B2249">
        <v>0</v>
      </c>
      <c r="C2249">
        <v>1</v>
      </c>
      <c r="D2249" s="5">
        <f>SUM(B$2:B2249)</f>
        <v>11</v>
      </c>
      <c r="E2249" s="5">
        <f>SUM(C$2:C2249)</f>
        <v>2248</v>
      </c>
      <c r="F2249" s="6">
        <f>IF(stats[[#This Row],[Column1]],stats[[#This Row],[Total Clear]]/stats[[#This Row],[Total Runs]],NA())</f>
        <v>4.8932384341637009E-3</v>
      </c>
      <c r="G2249" s="6">
        <f>SUM(B$2:B2249) / SUM(C$2:C2249)</f>
        <v>4.8932384341637009E-3</v>
      </c>
      <c r="H2249" s="7">
        <f>IFERROR(stats[[#This Row],[Column1]]-A2248,"")</f>
        <v>8.5648148524342105E-4</v>
      </c>
      <c r="I2249" s="7">
        <f>IFERROR(_xlfn.QUARTILE.INC(H$2:H2249,1),"")</f>
        <v>9.4907407037680969E-4</v>
      </c>
      <c r="J2249" s="7">
        <f>IFERROR(_xlfn.QUARTILE.INC(H$2:H2249,3),"")</f>
        <v>1.0648148163454607E-3</v>
      </c>
      <c r="K2249" s="7">
        <f>IFERROR(stats[[#This Row],[Q3]]-stats[[#This Row],[Q1]],"")</f>
        <v>1.1574074596865103E-4</v>
      </c>
      <c r="L2249" s="7">
        <f>IFERROR(AVERAGEIFS(H$2:H2249, H$2:H2249, "&lt;" &amp;stats[[#This Row],[Q3]]+(2*stats[[#This Row],[IQR]]), H$2:H2249, "&gt;" &amp; stats[[#This Row],[Q1]]-(2*stats[[#This Row],[IQR]])),"")</f>
        <v>1.0050301309862569E-3</v>
      </c>
    </row>
    <row r="2250" spans="1:12" x14ac:dyDescent="0.25">
      <c r="A2250" s="4">
        <v>44447.772361111114</v>
      </c>
      <c r="B2250">
        <v>0</v>
      </c>
      <c r="C2250">
        <v>1</v>
      </c>
      <c r="D2250" s="5">
        <f>SUM(B$2:B2250)</f>
        <v>11</v>
      </c>
      <c r="E2250" s="5">
        <f>SUM(C$2:C2250)</f>
        <v>2249</v>
      </c>
      <c r="F2250" s="6">
        <f>IF(stats[[#This Row],[Column1]],stats[[#This Row],[Total Clear]]/stats[[#This Row],[Total Runs]],NA())</f>
        <v>4.8910626945309022E-3</v>
      </c>
      <c r="G2250" s="6">
        <f>SUM(B$2:B2250) / SUM(C$2:C2250)</f>
        <v>4.8910626945309022E-3</v>
      </c>
      <c r="H2250" s="7">
        <f>IFERROR(stats[[#This Row],[Column1]]-A2249,"")</f>
        <v>9.9537037021946162E-4</v>
      </c>
      <c r="I2250" s="7">
        <f>IFERROR(_xlfn.QUARTILE.INC(H$2:H2250,1),"")</f>
        <v>9.4907407037680969E-4</v>
      </c>
      <c r="J2250" s="7">
        <f>IFERROR(_xlfn.QUARTILE.INC(H$2:H2250,3),"")</f>
        <v>1.0648148163454607E-3</v>
      </c>
      <c r="K2250" s="7">
        <f>IFERROR(stats[[#This Row],[Q3]]-stats[[#This Row],[Q1]],"")</f>
        <v>1.1574074596865103E-4</v>
      </c>
      <c r="L2250" s="7">
        <f>IFERROR(AVERAGEIFS(H$2:H2250, H$2:H2250, "&lt;" &amp;stats[[#This Row],[Q3]]+(2*stats[[#This Row],[IQR]]), H$2:H2250, "&gt;" &amp; stats[[#This Row],[Q1]]-(2*stats[[#This Row],[IQR]])),"")</f>
        <v>1.0050258031364509E-3</v>
      </c>
    </row>
    <row r="2251" spans="1:12" x14ac:dyDescent="0.25">
      <c r="A2251" s="4">
        <v>44447.773402777777</v>
      </c>
      <c r="B2251">
        <v>0</v>
      </c>
      <c r="C2251">
        <v>1</v>
      </c>
      <c r="D2251" s="5">
        <f>SUM(B$2:B2251)</f>
        <v>11</v>
      </c>
      <c r="E2251" s="5">
        <f>SUM(C$2:C2251)</f>
        <v>2250</v>
      </c>
      <c r="F2251" s="6">
        <f>IF(stats[[#This Row],[Column1]],stats[[#This Row],[Total Clear]]/stats[[#This Row],[Total Runs]],NA())</f>
        <v>4.8888888888888888E-3</v>
      </c>
      <c r="G2251" s="6">
        <f>SUM(B$2:B2251) / SUM(C$2:C2251)</f>
        <v>4.8888888888888888E-3</v>
      </c>
      <c r="H2251" s="7">
        <f>IFERROR(stats[[#This Row],[Column1]]-A2250,"")</f>
        <v>1.0416666627861559E-3</v>
      </c>
      <c r="I2251" s="7">
        <f>IFERROR(_xlfn.QUARTILE.INC(H$2:H2251,1),"")</f>
        <v>9.4907407037680969E-4</v>
      </c>
      <c r="J2251" s="7">
        <f>IFERROR(_xlfn.QUARTILE.INC(H$2:H2251,3),"")</f>
        <v>1.0648148163454607E-3</v>
      </c>
      <c r="K2251" s="7">
        <f>IFERROR(stats[[#This Row],[Q3]]-stats[[#This Row],[Q1]],"")</f>
        <v>1.1574074596865103E-4</v>
      </c>
      <c r="L2251" s="7">
        <f>IFERROR(AVERAGEIFS(H$2:H2251, H$2:H2251, "&lt;" &amp;stats[[#This Row],[Q3]]+(2*stats[[#This Row],[IQR]]), H$2:H2251, "&gt;" &amp; stats[[#This Row],[Q1]]-(2*stats[[#This Row],[IQR]])),"")</f>
        <v>1.0050422119405932E-3</v>
      </c>
    </row>
    <row r="2252" spans="1:12" x14ac:dyDescent="0.25">
      <c r="A2252" s="4">
        <v>44447.774270833332</v>
      </c>
      <c r="B2252">
        <v>0</v>
      </c>
      <c r="C2252">
        <v>1</v>
      </c>
      <c r="D2252" s="5">
        <f>SUM(B$2:B2252)</f>
        <v>11</v>
      </c>
      <c r="E2252" s="5">
        <f>SUM(C$2:C2252)</f>
        <v>2251</v>
      </c>
      <c r="F2252" s="6">
        <f>IF(stats[[#This Row],[Column1]],stats[[#This Row],[Total Clear]]/stats[[#This Row],[Total Runs]],NA())</f>
        <v>4.8867170146601512E-3</v>
      </c>
      <c r="G2252" s="6">
        <f>SUM(B$2:B2252) / SUM(C$2:C2252)</f>
        <v>4.8867170146601512E-3</v>
      </c>
      <c r="H2252" s="7">
        <f>IFERROR(stats[[#This Row],[Column1]]-A2251,"")</f>
        <v>8.6805555474711582E-4</v>
      </c>
      <c r="I2252" s="7">
        <f>IFERROR(_xlfn.QUARTILE.INC(H$2:H2252,1),"")</f>
        <v>9.4907407037680969E-4</v>
      </c>
      <c r="J2252" s="7">
        <f>IFERROR(_xlfn.QUARTILE.INC(H$2:H2252,3),"")</f>
        <v>1.0648148163454607E-3</v>
      </c>
      <c r="K2252" s="7">
        <f>IFERROR(stats[[#This Row],[Q3]]-stats[[#This Row],[Q1]],"")</f>
        <v>1.1574074596865103E-4</v>
      </c>
      <c r="L2252" s="7">
        <f>IFERROR(AVERAGEIFS(H$2:H2252, H$2:H2252, "&lt;" &amp;stats[[#This Row],[Q3]]+(2*stats[[#This Row],[IQR]]), H$2:H2252, "&gt;" &amp; stats[[#This Row],[Q1]]-(2*stats[[#This Row],[IQR]])),"")</f>
        <v>1.0049808929355826E-3</v>
      </c>
    </row>
    <row r="2253" spans="1:12" x14ac:dyDescent="0.25">
      <c r="A2253" s="4">
        <v>44447.775208333333</v>
      </c>
      <c r="B2253">
        <v>0</v>
      </c>
      <c r="C2253">
        <v>1</v>
      </c>
      <c r="D2253" s="5">
        <f>SUM(B$2:B2253)</f>
        <v>11</v>
      </c>
      <c r="E2253" s="5">
        <f>SUM(C$2:C2253)</f>
        <v>2252</v>
      </c>
      <c r="F2253" s="6">
        <f>IF(stats[[#This Row],[Column1]],stats[[#This Row],[Total Clear]]/stats[[#This Row],[Total Runs]],NA())</f>
        <v>4.8845470692717588E-3</v>
      </c>
      <c r="G2253" s="6">
        <f>SUM(B$2:B2253) / SUM(C$2:C2253)</f>
        <v>4.8845470692717588E-3</v>
      </c>
      <c r="H2253" s="7">
        <f>IFERROR(stats[[#This Row],[Column1]]-A2252,"")</f>
        <v>9.3750000087311491E-4</v>
      </c>
      <c r="I2253" s="7">
        <f>IFERROR(_xlfn.QUARTILE.INC(H$2:H2253,1),"")</f>
        <v>9.4907407037680969E-4</v>
      </c>
      <c r="J2253" s="7">
        <f>IFERROR(_xlfn.QUARTILE.INC(H$2:H2253,3),"")</f>
        <v>1.0648148163454607E-3</v>
      </c>
      <c r="K2253" s="7">
        <f>IFERROR(stats[[#This Row],[Q3]]-stats[[#This Row],[Q1]],"")</f>
        <v>1.1574074596865103E-4</v>
      </c>
      <c r="L2253" s="7">
        <f>IFERROR(AVERAGEIFS(H$2:H2253, H$2:H2253, "&lt;" &amp;stats[[#This Row],[Q3]]+(2*stats[[#This Row],[IQR]]), H$2:H2253, "&gt;" &amp; stats[[#This Row],[Q1]]-(2*stats[[#This Row],[IQR]])),"")</f>
        <v>1.0049507001427135E-3</v>
      </c>
    </row>
    <row r="2254" spans="1:12" x14ac:dyDescent="0.25">
      <c r="A2254" s="4">
        <v>44447.77615740741</v>
      </c>
      <c r="B2254">
        <v>0</v>
      </c>
      <c r="C2254">
        <v>1</v>
      </c>
      <c r="D2254" s="5">
        <f>SUM(B$2:B2254)</f>
        <v>11</v>
      </c>
      <c r="E2254" s="5">
        <f>SUM(C$2:C2254)</f>
        <v>2253</v>
      </c>
      <c r="F2254" s="6">
        <f>IF(stats[[#This Row],[Column1]],stats[[#This Row],[Total Clear]]/stats[[#This Row],[Total Runs]],NA())</f>
        <v>4.8823790501553487E-3</v>
      </c>
      <c r="G2254" s="6">
        <f>SUM(B$2:B2254) / SUM(C$2:C2254)</f>
        <v>4.8823790501553487E-3</v>
      </c>
      <c r="H2254" s="7">
        <f>IFERROR(stats[[#This Row],[Column1]]-A2253,"")</f>
        <v>9.490740776527673E-4</v>
      </c>
      <c r="I2254" s="7">
        <f>IFERROR(_xlfn.QUARTILE.INC(H$2:H2254,1),"")</f>
        <v>9.4907407037680969E-4</v>
      </c>
      <c r="J2254" s="7">
        <f>IFERROR(_xlfn.QUARTILE.INC(H$2:H2254,3),"")</f>
        <v>1.0648148163454607E-3</v>
      </c>
      <c r="K2254" s="7">
        <f>IFERROR(stats[[#This Row],[Q3]]-stats[[#This Row],[Q1]],"")</f>
        <v>1.1574074596865103E-4</v>
      </c>
      <c r="L2254" s="7">
        <f>IFERROR(AVERAGEIFS(H$2:H2254, H$2:H2254, "&lt;" &amp;stats[[#This Row],[Q3]]+(2*stats[[#This Row],[IQR]]), H$2:H2254, "&gt;" &amp; stats[[#This Row],[Q1]]-(2*stats[[#This Row],[IQR]])),"")</f>
        <v>1.0049257105977716E-3</v>
      </c>
    </row>
    <row r="2255" spans="1:12" x14ac:dyDescent="0.25">
      <c r="A2255" s="4">
        <v>44447.777118055557</v>
      </c>
      <c r="B2255">
        <v>0</v>
      </c>
      <c r="C2255">
        <v>1</v>
      </c>
      <c r="D2255" s="5">
        <f>SUM(B$2:B2255)</f>
        <v>11</v>
      </c>
      <c r="E2255" s="5">
        <f>SUM(C$2:C2255)</f>
        <v>2254</v>
      </c>
      <c r="F2255" s="6">
        <f>IF(stats[[#This Row],[Column1]],stats[[#This Row],[Total Clear]]/stats[[#This Row],[Total Runs]],NA())</f>
        <v>4.8802129547471165E-3</v>
      </c>
      <c r="G2255" s="6">
        <f>SUM(B$2:B2255) / SUM(C$2:C2255)</f>
        <v>4.8802129547471165E-3</v>
      </c>
      <c r="H2255" s="7">
        <f>IFERROR(stats[[#This Row],[Column1]]-A2254,"")</f>
        <v>9.6064814715646207E-4</v>
      </c>
      <c r="I2255" s="7">
        <f>IFERROR(_xlfn.QUARTILE.INC(H$2:H2255,1),"")</f>
        <v>9.4907407037680969E-4</v>
      </c>
      <c r="J2255" s="7">
        <f>IFERROR(_xlfn.QUARTILE.INC(H$2:H2255,3),"")</f>
        <v>1.0648148163454607E-3</v>
      </c>
      <c r="K2255" s="7">
        <f>IFERROR(stats[[#This Row],[Q3]]-stats[[#This Row],[Q1]],"")</f>
        <v>1.1574074596865103E-4</v>
      </c>
      <c r="L2255" s="7">
        <f>IFERROR(AVERAGEIFS(H$2:H2255, H$2:H2255, "&lt;" &amp;stats[[#This Row],[Q3]]+(2*stats[[#This Row],[IQR]]), H$2:H2255, "&gt;" &amp; stats[[#This Row],[Q1]]-(2*stats[[#This Row],[IQR]])),"")</f>
        <v>1.0049059173195235E-3</v>
      </c>
    </row>
    <row r="2256" spans="1:12" x14ac:dyDescent="0.25">
      <c r="A2256" s="4">
        <v>44447.777997685182</v>
      </c>
      <c r="B2256">
        <v>0</v>
      </c>
      <c r="C2256">
        <v>1</v>
      </c>
      <c r="D2256" s="5">
        <f>SUM(B$2:B2256)</f>
        <v>11</v>
      </c>
      <c r="E2256" s="5">
        <f>SUM(C$2:C2256)</f>
        <v>2255</v>
      </c>
      <c r="F2256" s="6">
        <f>IF(stats[[#This Row],[Column1]],stats[[#This Row],[Total Clear]]/stats[[#This Row],[Total Runs]],NA())</f>
        <v>4.8780487804878049E-3</v>
      </c>
      <c r="G2256" s="6">
        <f>SUM(B$2:B2256) / SUM(C$2:C2256)</f>
        <v>4.8780487804878049E-3</v>
      </c>
      <c r="H2256" s="7">
        <f>IFERROR(stats[[#This Row],[Column1]]-A2255,"")</f>
        <v>8.7962962425081059E-4</v>
      </c>
      <c r="I2256" s="7">
        <f>IFERROR(_xlfn.QUARTILE.INC(H$2:H2256,1),"")</f>
        <v>9.4907407037680969E-4</v>
      </c>
      <c r="J2256" s="7">
        <f>IFERROR(_xlfn.QUARTILE.INC(H$2:H2256,3),"")</f>
        <v>1.0648148163454607E-3</v>
      </c>
      <c r="K2256" s="7">
        <f>IFERROR(stats[[#This Row],[Q3]]-stats[[#This Row],[Q1]],"")</f>
        <v>1.1574074596865103E-4</v>
      </c>
      <c r="L2256" s="7">
        <f>IFERROR(AVERAGEIFS(H$2:H2256, H$2:H2256, "&lt;" &amp;stats[[#This Row],[Q3]]+(2*stats[[#This Row],[IQR]]), H$2:H2256, "&gt;" &amp; stats[[#This Row],[Q1]]-(2*stats[[#This Row],[IQR]])),"")</f>
        <v>1.0048499404236035E-3</v>
      </c>
    </row>
    <row r="2257" spans="1:12" x14ac:dyDescent="0.25">
      <c r="A2257" s="4">
        <v>44447.778958333336</v>
      </c>
      <c r="B2257">
        <v>0</v>
      </c>
      <c r="C2257">
        <v>1</v>
      </c>
      <c r="D2257" s="5">
        <f>SUM(B$2:B2257)</f>
        <v>11</v>
      </c>
      <c r="E2257" s="5">
        <f>SUM(C$2:C2257)</f>
        <v>2256</v>
      </c>
      <c r="F2257" s="6">
        <f>IF(stats[[#This Row],[Column1]],stats[[#This Row],[Total Clear]]/stats[[#This Row],[Total Runs]],NA())</f>
        <v>4.8758865248226951E-3</v>
      </c>
      <c r="G2257" s="6">
        <f>SUM(B$2:B2257) / SUM(C$2:C2257)</f>
        <v>4.8758865248226951E-3</v>
      </c>
      <c r="H2257" s="7">
        <f>IFERROR(stats[[#This Row],[Column1]]-A2256,"")</f>
        <v>9.6064815443241969E-4</v>
      </c>
      <c r="I2257" s="7">
        <f>IFERROR(_xlfn.QUARTILE.INC(H$2:H2257,1),"")</f>
        <v>9.4907407037680969E-4</v>
      </c>
      <c r="J2257" s="7">
        <f>IFERROR(_xlfn.QUARTILE.INC(H$2:H2257,3),"")</f>
        <v>1.0648148163454607E-3</v>
      </c>
      <c r="K2257" s="7">
        <f>IFERROR(stats[[#This Row],[Q3]]-stats[[#This Row],[Q1]],"")</f>
        <v>1.1574074596865103E-4</v>
      </c>
      <c r="L2257" s="7">
        <f>IFERROR(AVERAGEIFS(H$2:H2257, H$2:H2257, "&lt;" &amp;stats[[#This Row],[Q3]]+(2*stats[[#This Row],[IQR]]), H$2:H2257, "&gt;" &amp; stats[[#This Row],[Q1]]-(2*stats[[#This Row],[IQR]])),"")</f>
        <v>1.0048301986701463E-3</v>
      </c>
    </row>
    <row r="2258" spans="1:12" x14ac:dyDescent="0.25">
      <c r="A2258" s="4">
        <v>44447.779861111114</v>
      </c>
      <c r="B2258">
        <v>0</v>
      </c>
      <c r="C2258">
        <v>1</v>
      </c>
      <c r="D2258" s="5">
        <f>SUM(B$2:B2258)</f>
        <v>11</v>
      </c>
      <c r="E2258" s="5">
        <f>SUM(C$2:C2258)</f>
        <v>2257</v>
      </c>
      <c r="F2258" s="6">
        <f>IF(stats[[#This Row],[Column1]],stats[[#This Row],[Total Clear]]/stats[[#This Row],[Total Runs]],NA())</f>
        <v>4.8737261852015946E-3</v>
      </c>
      <c r="G2258" s="6">
        <f>SUM(B$2:B2258) / SUM(C$2:C2258)</f>
        <v>4.8737261852015946E-3</v>
      </c>
      <c r="H2258" s="7">
        <f>IFERROR(stats[[#This Row],[Column1]]-A2257,"")</f>
        <v>9.0277777781011537E-4</v>
      </c>
      <c r="I2258" s="7">
        <f>IFERROR(_xlfn.QUARTILE.INC(H$2:H2258,1),"")</f>
        <v>9.4907407037680969E-4</v>
      </c>
      <c r="J2258" s="7">
        <f>IFERROR(_xlfn.QUARTILE.INC(H$2:H2258,3),"")</f>
        <v>1.0648148163454607E-3</v>
      </c>
      <c r="K2258" s="7">
        <f>IFERROR(stats[[#This Row],[Q3]]-stats[[#This Row],[Q1]],"")</f>
        <v>1.1574074596865103E-4</v>
      </c>
      <c r="L2258" s="7">
        <f>IFERROR(AVERAGEIFS(H$2:H2258, H$2:H2258, "&lt;" &amp;stats[[#This Row],[Q3]]+(2*stats[[#This Row],[IQR]]), H$2:H2258, "&gt;" &amp; stats[[#This Row],[Q1]]-(2*stats[[#This Row],[IQR]])),"")</f>
        <v>1.0047846395536907E-3</v>
      </c>
    </row>
    <row r="2259" spans="1:12" x14ac:dyDescent="0.25">
      <c r="A2259" s="4">
        <v>44447.780694444446</v>
      </c>
      <c r="B2259">
        <v>0</v>
      </c>
      <c r="C2259">
        <v>1</v>
      </c>
      <c r="D2259" s="5">
        <f>SUM(B$2:B2259)</f>
        <v>11</v>
      </c>
      <c r="E2259" s="5">
        <f>SUM(C$2:C2259)</f>
        <v>2258</v>
      </c>
      <c r="F2259" s="6">
        <f>IF(stats[[#This Row],[Column1]],stats[[#This Row],[Total Clear]]/stats[[#This Row],[Total Runs]],NA())</f>
        <v>4.8715677590788304E-3</v>
      </c>
      <c r="G2259" s="6">
        <f>SUM(B$2:B2259) / SUM(C$2:C2259)</f>
        <v>4.8715677590788304E-3</v>
      </c>
      <c r="H2259" s="7">
        <f>IFERROR(stats[[#This Row],[Column1]]-A2258,"")</f>
        <v>8.3333333168411627E-4</v>
      </c>
      <c r="I2259" s="7">
        <f>IFERROR(_xlfn.QUARTILE.INC(H$2:H2259,1),"")</f>
        <v>9.4907407037680969E-4</v>
      </c>
      <c r="J2259" s="7">
        <f>IFERROR(_xlfn.QUARTILE.INC(H$2:H2259,3),"")</f>
        <v>1.0648148163454607E-3</v>
      </c>
      <c r="K2259" s="7">
        <f>IFERROR(stats[[#This Row],[Q3]]-stats[[#This Row],[Q1]],"")</f>
        <v>1.1574074596865103E-4</v>
      </c>
      <c r="L2259" s="7">
        <f>IFERROR(AVERAGEIFS(H$2:H2259, H$2:H2259, "&lt;" &amp;stats[[#This Row],[Q3]]+(2*stats[[#This Row],[IQR]]), H$2:H2259, "&gt;" &amp; stats[[#This Row],[Q1]]-(2*stats[[#This Row],[IQR]])),"")</f>
        <v>1.0047081329459845E-3</v>
      </c>
    </row>
    <row r="2260" spans="1:12" x14ac:dyDescent="0.25">
      <c r="A2260" s="4">
        <v>44447.781643518516</v>
      </c>
      <c r="B2260">
        <v>0</v>
      </c>
      <c r="C2260">
        <v>1</v>
      </c>
      <c r="D2260" s="5">
        <f>SUM(B$2:B2260)</f>
        <v>11</v>
      </c>
      <c r="E2260" s="5">
        <f>SUM(C$2:C2260)</f>
        <v>2259</v>
      </c>
      <c r="F2260" s="6">
        <f>IF(stats[[#This Row],[Column1]],stats[[#This Row],[Total Clear]]/stats[[#This Row],[Total Runs]],NA())</f>
        <v>4.8694112439132357E-3</v>
      </c>
      <c r="G2260" s="6">
        <f>SUM(B$2:B2260) / SUM(C$2:C2260)</f>
        <v>4.8694112439132357E-3</v>
      </c>
      <c r="H2260" s="7">
        <f>IFERROR(stats[[#This Row],[Column1]]-A2259,"")</f>
        <v>9.4907407037680969E-4</v>
      </c>
      <c r="I2260" s="7">
        <f>IFERROR(_xlfn.QUARTILE.INC(H$2:H2260,1),"")</f>
        <v>9.4907407037680969E-4</v>
      </c>
      <c r="J2260" s="7">
        <f>IFERROR(_xlfn.QUARTILE.INC(H$2:H2260,3),"")</f>
        <v>1.0648148163454607E-3</v>
      </c>
      <c r="K2260" s="7">
        <f>IFERROR(stats[[#This Row],[Q3]]-stats[[#This Row],[Q1]],"")</f>
        <v>1.1574074596865103E-4</v>
      </c>
      <c r="L2260" s="7">
        <f>IFERROR(AVERAGEIFS(H$2:H2260, H$2:H2260, "&lt;" &amp;stats[[#This Row],[Q3]]+(2*stats[[#This Row],[IQR]]), H$2:H2260, "&gt;" &amp; stats[[#This Row],[Q1]]-(2*stats[[#This Row],[IQR]])),"")</f>
        <v>1.0046833184666941E-3</v>
      </c>
    </row>
    <row r="2261" spans="1:12" x14ac:dyDescent="0.25">
      <c r="A2261" s="4">
        <v>44447.782557870371</v>
      </c>
      <c r="B2261">
        <v>0</v>
      </c>
      <c r="C2261">
        <v>1</v>
      </c>
      <c r="D2261" s="5">
        <f>SUM(B$2:B2261)</f>
        <v>11</v>
      </c>
      <c r="E2261" s="5">
        <f>SUM(C$2:C2261)</f>
        <v>2260</v>
      </c>
      <c r="F2261" s="6">
        <f>IF(stats[[#This Row],[Column1]],stats[[#This Row],[Total Clear]]/stats[[#This Row],[Total Runs]],NA())</f>
        <v>4.8672566371681415E-3</v>
      </c>
      <c r="G2261" s="6">
        <f>SUM(B$2:B2261) / SUM(C$2:C2261)</f>
        <v>4.8672566371681415E-3</v>
      </c>
      <c r="H2261" s="7">
        <f>IFERROR(stats[[#This Row],[Column1]]-A2260,"")</f>
        <v>9.1435185458976775E-4</v>
      </c>
      <c r="I2261" s="7">
        <f>IFERROR(_xlfn.QUARTILE.INC(H$2:H2261,1),"")</f>
        <v>9.4907407037680969E-4</v>
      </c>
      <c r="J2261" s="7">
        <f>IFERROR(_xlfn.QUARTILE.INC(H$2:H2261,3),"")</f>
        <v>1.0648148163454607E-3</v>
      </c>
      <c r="K2261" s="7">
        <f>IFERROR(stats[[#This Row],[Q3]]-stats[[#This Row],[Q1]],"")</f>
        <v>1.1574074596865103E-4</v>
      </c>
      <c r="L2261" s="7">
        <f>IFERROR(AVERAGEIFS(H$2:H2261, H$2:H2261, "&lt;" &amp;stats[[#This Row],[Q3]]+(2*stats[[#This Row],[IQR]]), H$2:H2261, "&gt;" &amp; stats[[#This Row],[Q1]]-(2*stats[[#This Row],[IQR]])),"")</f>
        <v>1.0046430458568517E-3</v>
      </c>
    </row>
    <row r="2262" spans="1:12" x14ac:dyDescent="0.25">
      <c r="A2262" s="4">
        <v>44447.783449074072</v>
      </c>
      <c r="B2262">
        <v>0</v>
      </c>
      <c r="C2262">
        <v>1</v>
      </c>
      <c r="D2262" s="5">
        <f>SUM(B$2:B2262)</f>
        <v>11</v>
      </c>
      <c r="E2262" s="5">
        <f>SUM(C$2:C2262)</f>
        <v>2261</v>
      </c>
      <c r="F2262" s="6">
        <f>IF(stats[[#This Row],[Column1]],stats[[#This Row],[Total Clear]]/stats[[#This Row],[Total Runs]],NA())</f>
        <v>4.8651039363113669E-3</v>
      </c>
      <c r="G2262" s="6">
        <f>SUM(B$2:B2262) / SUM(C$2:C2262)</f>
        <v>4.8651039363113669E-3</v>
      </c>
      <c r="H2262" s="7">
        <f>IFERROR(stats[[#This Row],[Column1]]-A2261,"")</f>
        <v>8.9120370103046298E-4</v>
      </c>
      <c r="I2262" s="7">
        <f>IFERROR(_xlfn.QUARTILE.INC(H$2:H2262,1),"")</f>
        <v>9.4907407037680969E-4</v>
      </c>
      <c r="J2262" s="7">
        <f>IFERROR(_xlfn.QUARTILE.INC(H$2:H2262,3),"")</f>
        <v>1.0648148163454607E-3</v>
      </c>
      <c r="K2262" s="7">
        <f>IFERROR(stats[[#This Row],[Q3]]-stats[[#This Row],[Q1]],"")</f>
        <v>1.1574074596865103E-4</v>
      </c>
      <c r="L2262" s="7">
        <f>IFERROR(AVERAGEIFS(H$2:H2262, H$2:H2262, "&lt;" &amp;stats[[#This Row],[Q3]]+(2*stats[[#This Row],[IQR]]), H$2:H2262, "&gt;" &amp; stats[[#This Row],[Q1]]-(2*stats[[#This Row],[IQR]])),"")</f>
        <v>1.0045924935641482E-3</v>
      </c>
    </row>
    <row r="2263" spans="1:12" x14ac:dyDescent="0.25">
      <c r="A2263" s="4">
        <v>44447.784351851849</v>
      </c>
      <c r="B2263">
        <v>0</v>
      </c>
      <c r="C2263">
        <v>1</v>
      </c>
      <c r="D2263" s="5">
        <f>SUM(B$2:B2263)</f>
        <v>11</v>
      </c>
      <c r="E2263" s="5">
        <f>SUM(C$2:C2263)</f>
        <v>2262</v>
      </c>
      <c r="F2263" s="6">
        <f>IF(stats[[#This Row],[Column1]],stats[[#This Row],[Total Clear]]/stats[[#This Row],[Total Runs]],NA())</f>
        <v>4.8629531388152082E-3</v>
      </c>
      <c r="G2263" s="6">
        <f>SUM(B$2:B2263) / SUM(C$2:C2263)</f>
        <v>4.8629531388152082E-3</v>
      </c>
      <c r="H2263" s="7">
        <f>IFERROR(stats[[#This Row],[Column1]]-A2262,"")</f>
        <v>9.0277777781011537E-4</v>
      </c>
      <c r="I2263" s="7">
        <f>IFERROR(_xlfn.QUARTILE.INC(H$2:H2263,1),"")</f>
        <v>9.4907407037680969E-4</v>
      </c>
      <c r="J2263" s="7">
        <f>IFERROR(_xlfn.QUARTILE.INC(H$2:H2263,3),"")</f>
        <v>1.0648148163454607E-3</v>
      </c>
      <c r="K2263" s="7">
        <f>IFERROR(stats[[#This Row],[Q3]]-stats[[#This Row],[Q1]],"")</f>
        <v>1.1574074596865103E-4</v>
      </c>
      <c r="L2263" s="7">
        <f>IFERROR(AVERAGEIFS(H$2:H2263, H$2:H2263, "&lt;" &amp;stats[[#This Row],[Q3]]+(2*stats[[#This Row],[IQR]]), H$2:H2263, "&gt;" &amp; stats[[#This Row],[Q1]]-(2*stats[[#This Row],[IQR]])),"")</f>
        <v>1.0045471417976654E-3</v>
      </c>
    </row>
    <row r="2264" spans="1:12" x14ac:dyDescent="0.25">
      <c r="A2264" s="4">
        <v>44447.785416666666</v>
      </c>
      <c r="B2264">
        <v>0</v>
      </c>
      <c r="C2264">
        <v>1</v>
      </c>
      <c r="D2264" s="5">
        <f>SUM(B$2:B2264)</f>
        <v>11</v>
      </c>
      <c r="E2264" s="5">
        <f>SUM(C$2:C2264)</f>
        <v>2263</v>
      </c>
      <c r="F2264" s="6">
        <f>IF(stats[[#This Row],[Column1]],stats[[#This Row],[Total Clear]]/stats[[#This Row],[Total Runs]],NA())</f>
        <v>4.8608042421564293E-3</v>
      </c>
      <c r="G2264" s="6">
        <f>SUM(B$2:B2264) / SUM(C$2:C2264)</f>
        <v>4.8608042421564293E-3</v>
      </c>
      <c r="H2264" s="7">
        <f>IFERROR(stats[[#This Row],[Column1]]-A2263,"")</f>
        <v>1.0648148163454607E-3</v>
      </c>
      <c r="I2264" s="7">
        <f>IFERROR(_xlfn.QUARTILE.INC(H$2:H2264,1),"")</f>
        <v>9.4907407037680969E-4</v>
      </c>
      <c r="J2264" s="7">
        <f>IFERROR(_xlfn.QUARTILE.INC(H$2:H2264,3),"")</f>
        <v>1.0648148163454607E-3</v>
      </c>
      <c r="K2264" s="7">
        <f>IFERROR(stats[[#This Row],[Q3]]-stats[[#This Row],[Q1]],"")</f>
        <v>1.1574074596865103E-4</v>
      </c>
      <c r="L2264" s="7">
        <f>IFERROR(AVERAGEIFS(H$2:H2264, H$2:H2264, "&lt;" &amp;stats[[#This Row],[Q3]]+(2*stats[[#This Row],[IQR]]), H$2:H2264, "&gt;" &amp; stats[[#This Row],[Q1]]-(2*stats[[#This Row],[IQR]])),"")</f>
        <v>1.0045739751345076E-3</v>
      </c>
    </row>
    <row r="2265" spans="1:12" x14ac:dyDescent="0.25">
      <c r="A2265" s="4">
        <v>44447.786400462966</v>
      </c>
      <c r="B2265">
        <v>0</v>
      </c>
      <c r="C2265">
        <v>1</v>
      </c>
      <c r="D2265" s="5">
        <f>SUM(B$2:B2265)</f>
        <v>11</v>
      </c>
      <c r="E2265" s="5">
        <f>SUM(C$2:C2265)</f>
        <v>2264</v>
      </c>
      <c r="F2265" s="6">
        <f>IF(stats[[#This Row],[Column1]],stats[[#This Row],[Total Clear]]/stats[[#This Row],[Total Runs]],NA())</f>
        <v>4.8586572438162542E-3</v>
      </c>
      <c r="G2265" s="6">
        <f>SUM(B$2:B2265) / SUM(C$2:C2265)</f>
        <v>4.8586572438162542E-3</v>
      </c>
      <c r="H2265" s="7">
        <f>IFERROR(stats[[#This Row],[Column1]]-A2264,"")</f>
        <v>9.8379630071576685E-4</v>
      </c>
      <c r="I2265" s="7">
        <f>IFERROR(_xlfn.QUARTILE.INC(H$2:H2265,1),"")</f>
        <v>9.4907407037680969E-4</v>
      </c>
      <c r="J2265" s="7">
        <f>IFERROR(_xlfn.QUARTILE.INC(H$2:H2265,3),"")</f>
        <v>1.0648148163454607E-3</v>
      </c>
      <c r="K2265" s="7">
        <f>IFERROR(stats[[#This Row],[Q3]]-stats[[#This Row],[Q1]],"")</f>
        <v>1.1574074596865103E-4</v>
      </c>
      <c r="L2265" s="7">
        <f>IFERROR(AVERAGEIFS(H$2:H2265, H$2:H2265, "&lt;" &amp;stats[[#This Row],[Q3]]+(2*stats[[#This Row],[IQR]]), H$2:H2265, "&gt;" &amp; stats[[#This Row],[Q1]]-(2*stats[[#This Row],[IQR]])),"")</f>
        <v>1.0045647282834089E-3</v>
      </c>
    </row>
    <row r="2266" spans="1:12" x14ac:dyDescent="0.25">
      <c r="A2266" s="4">
        <v>44447.787361111114</v>
      </c>
      <c r="B2266">
        <v>0</v>
      </c>
      <c r="C2266">
        <v>1</v>
      </c>
      <c r="D2266" s="5">
        <f>SUM(B$2:B2266)</f>
        <v>11</v>
      </c>
      <c r="E2266" s="5">
        <f>SUM(C$2:C2266)</f>
        <v>2265</v>
      </c>
      <c r="F2266" s="6">
        <f>IF(stats[[#This Row],[Column1]],stats[[#This Row],[Total Clear]]/stats[[#This Row],[Total Runs]],NA())</f>
        <v>4.8565121412803532E-3</v>
      </c>
      <c r="G2266" s="6">
        <f>SUM(B$2:B2266) / SUM(C$2:C2266)</f>
        <v>4.8565121412803532E-3</v>
      </c>
      <c r="H2266" s="7">
        <f>IFERROR(stats[[#This Row],[Column1]]-A2265,"")</f>
        <v>9.6064814715646207E-4</v>
      </c>
      <c r="I2266" s="7">
        <f>IFERROR(_xlfn.QUARTILE.INC(H$2:H2266,1),"")</f>
        <v>9.4907407037680969E-4</v>
      </c>
      <c r="J2266" s="7">
        <f>IFERROR(_xlfn.QUARTILE.INC(H$2:H2266,3),"")</f>
        <v>1.0648148163454607E-3</v>
      </c>
      <c r="K2266" s="7">
        <f>IFERROR(stats[[#This Row],[Q3]]-stats[[#This Row],[Q1]],"")</f>
        <v>1.1574074596865103E-4</v>
      </c>
      <c r="L2266" s="7">
        <f>IFERROR(AVERAGEIFS(H$2:H2266, H$2:H2266, "&lt;" &amp;stats[[#This Row],[Q3]]+(2*stats[[#This Row],[IQR]]), H$2:H2266, "&gt;" &amp; stats[[#This Row],[Q1]]-(2*stats[[#This Row],[IQR]])),"")</f>
        <v>1.004545192437712E-3</v>
      </c>
    </row>
    <row r="2267" spans="1:12" x14ac:dyDescent="0.25">
      <c r="A2267" s="4">
        <v>44447.788229166668</v>
      </c>
      <c r="B2267">
        <v>0</v>
      </c>
      <c r="C2267">
        <v>1</v>
      </c>
      <c r="D2267" s="5">
        <f>SUM(B$2:B2267)</f>
        <v>11</v>
      </c>
      <c r="E2267" s="5">
        <f>SUM(C$2:C2267)</f>
        <v>2266</v>
      </c>
      <c r="F2267" s="6">
        <f>IF(stats[[#This Row],[Column1]],stats[[#This Row],[Total Clear]]/stats[[#This Row],[Total Runs]],NA())</f>
        <v>4.8543689320388345E-3</v>
      </c>
      <c r="G2267" s="6">
        <f>SUM(B$2:B2267) / SUM(C$2:C2267)</f>
        <v>4.8543689320388345E-3</v>
      </c>
      <c r="H2267" s="7">
        <f>IFERROR(stats[[#This Row],[Column1]]-A2266,"")</f>
        <v>8.6805555474711582E-4</v>
      </c>
      <c r="I2267" s="7">
        <f>IFERROR(_xlfn.QUARTILE.INC(H$2:H2267,1),"")</f>
        <v>9.4907407037680969E-4</v>
      </c>
      <c r="J2267" s="7">
        <f>IFERROR(_xlfn.QUARTILE.INC(H$2:H2267,3),"")</f>
        <v>1.0648148163454607E-3</v>
      </c>
      <c r="K2267" s="7">
        <f>IFERROR(stats[[#This Row],[Q3]]-stats[[#This Row],[Q1]],"")</f>
        <v>1.1574074596865103E-4</v>
      </c>
      <c r="L2267" s="7">
        <f>IFERROR(AVERAGEIFS(H$2:H2267, H$2:H2267, "&lt;" &amp;stats[[#This Row],[Q3]]+(2*stats[[#This Row],[IQR]]), H$2:H2267, "&gt;" &amp; stats[[#This Row],[Q1]]-(2*stats[[#This Row],[IQR]])),"")</f>
        <v>1.0044845034036121E-3</v>
      </c>
    </row>
    <row r="2268" spans="1:12" x14ac:dyDescent="0.25">
      <c r="A2268" s="4">
        <v>44447.789212962962</v>
      </c>
      <c r="B2268">
        <v>0</v>
      </c>
      <c r="C2268">
        <v>1</v>
      </c>
      <c r="D2268" s="5">
        <f>SUM(B$2:B2268)</f>
        <v>11</v>
      </c>
      <c r="E2268" s="5">
        <f>SUM(C$2:C2268)</f>
        <v>2267</v>
      </c>
      <c r="F2268" s="6">
        <f>IF(stats[[#This Row],[Column1]],stats[[#This Row],[Total Clear]]/stats[[#This Row],[Total Runs]],NA())</f>
        <v>4.8522276135862371E-3</v>
      </c>
      <c r="G2268" s="6">
        <f>SUM(B$2:B2268) / SUM(C$2:C2268)</f>
        <v>4.8522276135862371E-3</v>
      </c>
      <c r="H2268" s="7">
        <f>IFERROR(stats[[#This Row],[Column1]]-A2267,"")</f>
        <v>9.8379629343980923E-4</v>
      </c>
      <c r="I2268" s="7">
        <f>IFERROR(_xlfn.QUARTILE.INC(H$2:H2268,1),"")</f>
        <v>9.4907407037680969E-4</v>
      </c>
      <c r="J2268" s="7">
        <f>IFERROR(_xlfn.QUARTILE.INC(H$2:H2268,3),"")</f>
        <v>1.0648148163454607E-3</v>
      </c>
      <c r="K2268" s="7">
        <f>IFERROR(stats[[#This Row],[Q3]]-stats[[#This Row],[Q1]],"")</f>
        <v>1.1574074596865103E-4</v>
      </c>
      <c r="L2268" s="7">
        <f>IFERROR(AVERAGEIFS(H$2:H2268, H$2:H2268, "&lt;" &amp;stats[[#This Row],[Q3]]+(2*stats[[#This Row],[IQR]]), H$2:H2268, "&gt;" &amp; stats[[#This Row],[Q1]]-(2*stats[[#This Row],[IQR]])),"")</f>
        <v>1.0044753086436281E-3</v>
      </c>
    </row>
    <row r="2269" spans="1:12" x14ac:dyDescent="0.25">
      <c r="A2269" s="4">
        <v>44447.790138888886</v>
      </c>
      <c r="B2269">
        <v>0</v>
      </c>
      <c r="C2269">
        <v>1</v>
      </c>
      <c r="D2269" s="5">
        <f>SUM(B$2:B2269)</f>
        <v>11</v>
      </c>
      <c r="E2269" s="5">
        <f>SUM(C$2:C2269)</f>
        <v>2268</v>
      </c>
      <c r="F2269" s="6">
        <f>IF(stats[[#This Row],[Column1]],stats[[#This Row],[Total Clear]]/stats[[#This Row],[Total Runs]],NA())</f>
        <v>4.8500881834215165E-3</v>
      </c>
      <c r="G2269" s="6">
        <f>SUM(B$2:B2269) / SUM(C$2:C2269)</f>
        <v>4.8500881834215165E-3</v>
      </c>
      <c r="H2269" s="7">
        <f>IFERROR(stats[[#This Row],[Column1]]-A2268,"")</f>
        <v>9.2592592409346253E-4</v>
      </c>
      <c r="I2269" s="7">
        <f>IFERROR(_xlfn.QUARTILE.INC(H$2:H2269,1),"")</f>
        <v>9.4907407037680969E-4</v>
      </c>
      <c r="J2269" s="7">
        <f>IFERROR(_xlfn.QUARTILE.INC(H$2:H2269,3),"")</f>
        <v>1.0648148163454607E-3</v>
      </c>
      <c r="K2269" s="7">
        <f>IFERROR(stats[[#This Row],[Q3]]-stats[[#This Row],[Q1]],"")</f>
        <v>1.1574074596865103E-4</v>
      </c>
      <c r="L2269" s="7">
        <f>IFERROR(AVERAGEIFS(H$2:H2269, H$2:H2269, "&lt;" &amp;stats[[#This Row],[Q3]]+(2*stats[[#This Row],[IQR]]), H$2:H2269, "&gt;" &amp; stats[[#This Row],[Q1]]-(2*stats[[#This Row],[IQR]])),"")</f>
        <v>1.0044404133150852E-3</v>
      </c>
    </row>
    <row r="2270" spans="1:12" x14ac:dyDescent="0.25">
      <c r="A2270" s="4">
        <v>44447.790995370371</v>
      </c>
      <c r="B2270">
        <v>0</v>
      </c>
      <c r="C2270">
        <v>1</v>
      </c>
      <c r="D2270" s="5">
        <f>SUM(B$2:B2270)</f>
        <v>11</v>
      </c>
      <c r="E2270" s="5">
        <f>SUM(C$2:C2270)</f>
        <v>2269</v>
      </c>
      <c r="F2270" s="6">
        <f>IF(stats[[#This Row],[Column1]],stats[[#This Row],[Total Clear]]/stats[[#This Row],[Total Runs]],NA())</f>
        <v>4.8479506390480386E-3</v>
      </c>
      <c r="G2270" s="6">
        <f>SUM(B$2:B2270) / SUM(C$2:C2270)</f>
        <v>4.8479506390480386E-3</v>
      </c>
      <c r="H2270" s="7">
        <f>IFERROR(stats[[#This Row],[Column1]]-A2269,"")</f>
        <v>8.5648148524342105E-4</v>
      </c>
      <c r="I2270" s="7">
        <f>IFERROR(_xlfn.QUARTILE.INC(H$2:H2270,1),"")</f>
        <v>9.4907407037680969E-4</v>
      </c>
      <c r="J2270" s="7">
        <f>IFERROR(_xlfn.QUARTILE.INC(H$2:H2270,3),"")</f>
        <v>1.0648148163454607E-3</v>
      </c>
      <c r="K2270" s="7">
        <f>IFERROR(stats[[#This Row],[Q3]]-stats[[#This Row],[Q1]],"")</f>
        <v>1.1574074596865103E-4</v>
      </c>
      <c r="L2270" s="7">
        <f>IFERROR(AVERAGEIFS(H$2:H2270, H$2:H2270, "&lt;" &amp;stats[[#This Row],[Q3]]+(2*stats[[#This Row],[IQR]]), H$2:H2270, "&gt;" &amp; stats[[#This Row],[Q1]]-(2*stats[[#This Row],[IQR]])),"")</f>
        <v>1.0043747121924957E-3</v>
      </c>
    </row>
    <row r="2271" spans="1:12" x14ac:dyDescent="0.25">
      <c r="A2271" s="4">
        <v>44447.791828703703</v>
      </c>
      <c r="B2271">
        <v>0</v>
      </c>
      <c r="C2271">
        <v>1</v>
      </c>
      <c r="D2271" s="5">
        <f>SUM(B$2:B2271)</f>
        <v>11</v>
      </c>
      <c r="E2271" s="5">
        <f>SUM(C$2:C2271)</f>
        <v>2270</v>
      </c>
      <c r="F2271" s="6">
        <f>IF(stats[[#This Row],[Column1]],stats[[#This Row],[Total Clear]]/stats[[#This Row],[Total Runs]],NA())</f>
        <v>4.845814977973568E-3</v>
      </c>
      <c r="G2271" s="6">
        <f>SUM(B$2:B2271) / SUM(C$2:C2271)</f>
        <v>4.845814977973568E-3</v>
      </c>
      <c r="H2271" s="7">
        <f>IFERROR(stats[[#This Row],[Column1]]-A2270,"")</f>
        <v>8.3333333168411627E-4</v>
      </c>
      <c r="I2271" s="7">
        <f>IFERROR(_xlfn.QUARTILE.INC(H$2:H2271,1),"")</f>
        <v>9.4907407037680969E-4</v>
      </c>
      <c r="J2271" s="7">
        <f>IFERROR(_xlfn.QUARTILE.INC(H$2:H2271,3),"")</f>
        <v>1.0648148163454607E-3</v>
      </c>
      <c r="K2271" s="7">
        <f>IFERROR(stats[[#This Row],[Q3]]-stats[[#This Row],[Q1]],"")</f>
        <v>1.1574074596865103E-4</v>
      </c>
      <c r="L2271" s="7">
        <f>IFERROR(AVERAGEIFS(H$2:H2271, H$2:H2271, "&lt;" &amp;stats[[#This Row],[Q3]]+(2*stats[[#This Row],[IQR]]), H$2:H2271, "&gt;" &amp; stats[[#This Row],[Q1]]-(2*stats[[#This Row],[IQR]])),"")</f>
        <v>1.0042987950240499E-3</v>
      </c>
    </row>
    <row r="2272" spans="1:12" x14ac:dyDescent="0.25">
      <c r="A2272" s="4">
        <v>44447.792731481481</v>
      </c>
      <c r="B2272">
        <v>0</v>
      </c>
      <c r="C2272">
        <v>1</v>
      </c>
      <c r="D2272" s="5">
        <f>SUM(B$2:B2272)</f>
        <v>11</v>
      </c>
      <c r="E2272" s="5">
        <f>SUM(C$2:C2272)</f>
        <v>2271</v>
      </c>
      <c r="F2272" s="6">
        <f>IF(stats[[#This Row],[Column1]],stats[[#This Row],[Total Clear]]/stats[[#This Row],[Total Runs]],NA())</f>
        <v>4.8436811977102595E-3</v>
      </c>
      <c r="G2272" s="6">
        <f>SUM(B$2:B2272) / SUM(C$2:C2272)</f>
        <v>4.8436811977102595E-3</v>
      </c>
      <c r="H2272" s="7">
        <f>IFERROR(stats[[#This Row],[Column1]]-A2271,"")</f>
        <v>9.0277777781011537E-4</v>
      </c>
      <c r="I2272" s="7">
        <f>IFERROR(_xlfn.QUARTILE.INC(H$2:H2272,1),"")</f>
        <v>9.4907407037680969E-4</v>
      </c>
      <c r="J2272" s="7">
        <f>IFERROR(_xlfn.QUARTILE.INC(H$2:H2272,3),"")</f>
        <v>1.0648148163454607E-3</v>
      </c>
      <c r="K2272" s="7">
        <f>IFERROR(stats[[#This Row],[Q3]]-stats[[#This Row],[Q1]],"")</f>
        <v>1.1574074596865103E-4</v>
      </c>
      <c r="L2272" s="7">
        <f>IFERROR(AVERAGEIFS(H$2:H2272, H$2:H2272, "&lt;" &amp;stats[[#This Row],[Q3]]+(2*stats[[#This Row],[IQR]]), H$2:H2272, "&gt;" &amp; stats[[#This Row],[Q1]]-(2*stats[[#This Row],[IQR]])),"")</f>
        <v>1.0042537546437419E-3</v>
      </c>
    </row>
    <row r="2273" spans="1:12" x14ac:dyDescent="0.25">
      <c r="A2273" s="4">
        <v>44447.793657407405</v>
      </c>
      <c r="B2273">
        <v>0</v>
      </c>
      <c r="C2273">
        <v>1</v>
      </c>
      <c r="D2273" s="5">
        <f>SUM(B$2:B2273)</f>
        <v>11</v>
      </c>
      <c r="E2273" s="5">
        <f>SUM(C$2:C2273)</f>
        <v>2272</v>
      </c>
      <c r="F2273" s="6">
        <f>IF(stats[[#This Row],[Column1]],stats[[#This Row],[Total Clear]]/stats[[#This Row],[Total Runs]],NA())</f>
        <v>4.8415492957746475E-3</v>
      </c>
      <c r="G2273" s="6">
        <f>SUM(B$2:B2273) / SUM(C$2:C2273)</f>
        <v>4.8415492957746475E-3</v>
      </c>
      <c r="H2273" s="7">
        <f>IFERROR(stats[[#This Row],[Column1]]-A2272,"")</f>
        <v>9.2592592409346253E-4</v>
      </c>
      <c r="I2273" s="7">
        <f>IFERROR(_xlfn.QUARTILE.INC(H$2:H2273,1),"")</f>
        <v>9.4907407037680969E-4</v>
      </c>
      <c r="J2273" s="7">
        <f>IFERROR(_xlfn.QUARTILE.INC(H$2:H2273,3),"")</f>
        <v>1.0648148163454607E-3</v>
      </c>
      <c r="K2273" s="7">
        <f>IFERROR(stats[[#This Row],[Q3]]-stats[[#This Row],[Q1]],"")</f>
        <v>1.1574074596865103E-4</v>
      </c>
      <c r="L2273" s="7">
        <f>IFERROR(AVERAGEIFS(H$2:H2273, H$2:H2273, "&lt;" &amp;stats[[#This Row],[Q3]]+(2*stats[[#This Row],[IQR]]), H$2:H2273, "&gt;" &amp; stats[[#This Row],[Q1]]-(2*stats[[#This Row],[IQR]])),"")</f>
        <v>1.0042190194638971E-3</v>
      </c>
    </row>
    <row r="2274" spans="1:12" x14ac:dyDescent="0.25">
      <c r="A2274" s="4">
        <v>44447.794502314813</v>
      </c>
      <c r="B2274">
        <v>0</v>
      </c>
      <c r="C2274">
        <v>1</v>
      </c>
      <c r="D2274" s="5">
        <f>SUM(B$2:B2274)</f>
        <v>11</v>
      </c>
      <c r="E2274" s="5">
        <f>SUM(C$2:C2274)</f>
        <v>2273</v>
      </c>
      <c r="F2274" s="6">
        <f>IF(stats[[#This Row],[Column1]],stats[[#This Row],[Total Clear]]/stats[[#This Row],[Total Runs]],NA())</f>
        <v>4.8394192696876379E-3</v>
      </c>
      <c r="G2274" s="6">
        <f>SUM(B$2:B2274) / SUM(C$2:C2274)</f>
        <v>4.8394192696876379E-3</v>
      </c>
      <c r="H2274" s="7">
        <f>IFERROR(stats[[#This Row],[Column1]]-A2273,"")</f>
        <v>8.4490740846376866E-4</v>
      </c>
      <c r="I2274" s="7">
        <f>IFERROR(_xlfn.QUARTILE.INC(H$2:H2274,1),"")</f>
        <v>9.4907407037680969E-4</v>
      </c>
      <c r="J2274" s="7">
        <f>IFERROR(_xlfn.QUARTILE.INC(H$2:H2274,3),"")</f>
        <v>1.0648148163454607E-3</v>
      </c>
      <c r="K2274" s="7">
        <f>IFERROR(stats[[#This Row],[Q3]]-stats[[#This Row],[Q1]],"")</f>
        <v>1.1574074596865103E-4</v>
      </c>
      <c r="L2274" s="7">
        <f>IFERROR(AVERAGEIFS(H$2:H2274, H$2:H2274, "&lt;" &amp;stats[[#This Row],[Q3]]+(2*stats[[#This Row],[IQR]]), H$2:H2274, "&gt;" &amp; stats[[#This Row],[Q1]]-(2*stats[[#This Row],[IQR]])),"")</f>
        <v>1.0041484026150494E-3</v>
      </c>
    </row>
    <row r="2275" spans="1:12" x14ac:dyDescent="0.25">
      <c r="A2275" s="4">
        <v>44447.795347222222</v>
      </c>
      <c r="B2275">
        <v>0</v>
      </c>
      <c r="C2275">
        <v>1</v>
      </c>
      <c r="D2275" s="5">
        <f>SUM(B$2:B2275)</f>
        <v>11</v>
      </c>
      <c r="E2275" s="5">
        <f>SUM(C$2:C2275)</f>
        <v>2274</v>
      </c>
      <c r="F2275" s="6">
        <f>IF(stats[[#This Row],[Column1]],stats[[#This Row],[Total Clear]]/stats[[#This Row],[Total Runs]],NA())</f>
        <v>4.837291116974494E-3</v>
      </c>
      <c r="G2275" s="6">
        <f>SUM(B$2:B2275) / SUM(C$2:C2275)</f>
        <v>4.837291116974494E-3</v>
      </c>
      <c r="H2275" s="7">
        <f>IFERROR(stats[[#This Row],[Column1]]-A2274,"")</f>
        <v>8.4490740846376866E-4</v>
      </c>
      <c r="I2275" s="7">
        <f>IFERROR(_xlfn.QUARTILE.INC(H$2:H2275,1),"")</f>
        <v>9.4907407037680969E-4</v>
      </c>
      <c r="J2275" s="7">
        <f>IFERROR(_xlfn.QUARTILE.INC(H$2:H2275,3),"")</f>
        <v>1.0648148163454607E-3</v>
      </c>
      <c r="K2275" s="7">
        <f>IFERROR(stats[[#This Row],[Q3]]-stats[[#This Row],[Q1]],"")</f>
        <v>1.1574074596865103E-4</v>
      </c>
      <c r="L2275" s="7">
        <f>IFERROR(AVERAGEIFS(H$2:H2275, H$2:H2275, "&lt;" &amp;stats[[#This Row],[Q3]]+(2*stats[[#This Row],[IQR]]), H$2:H2275, "&gt;" &amp; stats[[#This Row],[Q1]]-(2*stats[[#This Row],[IQR]])),"")</f>
        <v>1.0040778483420539E-3</v>
      </c>
    </row>
    <row r="2276" spans="1:12" x14ac:dyDescent="0.25">
      <c r="A2276" s="4">
        <v>44447.796238425923</v>
      </c>
      <c r="B2276">
        <v>0</v>
      </c>
      <c r="C2276">
        <v>1</v>
      </c>
      <c r="D2276" s="5">
        <f>SUM(B$2:B2276)</f>
        <v>11</v>
      </c>
      <c r="E2276" s="5">
        <f>SUM(C$2:C2276)</f>
        <v>2275</v>
      </c>
      <c r="F2276" s="6">
        <f>IF(stats[[#This Row],[Column1]],stats[[#This Row],[Total Clear]]/stats[[#This Row],[Total Runs]],NA())</f>
        <v>4.8351648351648352E-3</v>
      </c>
      <c r="G2276" s="6">
        <f>SUM(B$2:B2276) / SUM(C$2:C2276)</f>
        <v>4.8351648351648352E-3</v>
      </c>
      <c r="H2276" s="7">
        <f>IFERROR(stats[[#This Row],[Column1]]-A2275,"")</f>
        <v>8.9120370103046298E-4</v>
      </c>
      <c r="I2276" s="7">
        <f>IFERROR(_xlfn.QUARTILE.INC(H$2:H2276,1),"")</f>
        <v>9.4907407037680969E-4</v>
      </c>
      <c r="J2276" s="7">
        <f>IFERROR(_xlfn.QUARTILE.INC(H$2:H2276,3),"")</f>
        <v>1.0648148163454607E-3</v>
      </c>
      <c r="K2276" s="7">
        <f>IFERROR(stats[[#This Row],[Q3]]-stats[[#This Row],[Q1]],"")</f>
        <v>1.1574074596865103E-4</v>
      </c>
      <c r="L2276" s="7">
        <f>IFERROR(AVERAGEIFS(H$2:H2276, H$2:H2276, "&lt;" &amp;stats[[#This Row],[Q3]]+(2*stats[[#This Row],[IQR]]), H$2:H2276, "&gt;" &amp; stats[[#This Row],[Q1]]-(2*stats[[#This Row],[IQR]])),"")</f>
        <v>1.0040278597914286E-3</v>
      </c>
    </row>
    <row r="2277" spans="1:12" x14ac:dyDescent="0.25">
      <c r="A2277" s="4">
        <v>44447.797164351854</v>
      </c>
      <c r="B2277">
        <v>0</v>
      </c>
      <c r="C2277">
        <v>1</v>
      </c>
      <c r="D2277" s="5">
        <f>SUM(B$2:B2277)</f>
        <v>11</v>
      </c>
      <c r="E2277" s="5">
        <f>SUM(C$2:C2277)</f>
        <v>2276</v>
      </c>
      <c r="F2277" s="6">
        <f>IF(stats[[#This Row],[Column1]],stats[[#This Row],[Total Clear]]/stats[[#This Row],[Total Runs]],NA())</f>
        <v>4.8330404217926184E-3</v>
      </c>
      <c r="G2277" s="6">
        <f>SUM(B$2:B2277) / SUM(C$2:C2277)</f>
        <v>4.8330404217926184E-3</v>
      </c>
      <c r="H2277" s="7">
        <f>IFERROR(stats[[#This Row],[Column1]]-A2276,"")</f>
        <v>9.2592593136942014E-4</v>
      </c>
      <c r="I2277" s="7">
        <f>IFERROR(_xlfn.QUARTILE.INC(H$2:H2277,1),"")</f>
        <v>9.4907407037680969E-4</v>
      </c>
      <c r="J2277" s="7">
        <f>IFERROR(_xlfn.QUARTILE.INC(H$2:H2277,3),"")</f>
        <v>1.0648148163454607E-3</v>
      </c>
      <c r="K2277" s="7">
        <f>IFERROR(stats[[#This Row],[Q3]]-stats[[#This Row],[Q1]],"")</f>
        <v>1.1574074596865103E-4</v>
      </c>
      <c r="L2277" s="7">
        <f>IFERROR(AVERAGEIFS(H$2:H2277, H$2:H2277, "&lt;" &amp;stats[[#This Row],[Q3]]+(2*stats[[#This Row],[IQR]]), H$2:H2277, "&gt;" &amp; stats[[#This Row],[Q1]]-(2*stats[[#This Row],[IQR]])),"")</f>
        <v>1.003993286117935E-3</v>
      </c>
    </row>
    <row r="2278" spans="1:12" x14ac:dyDescent="0.25">
      <c r="A2278" s="4">
        <v>44447.797997685186</v>
      </c>
      <c r="B2278">
        <v>0</v>
      </c>
      <c r="C2278">
        <v>1</v>
      </c>
      <c r="D2278" s="5">
        <f>SUM(B$2:B2278)</f>
        <v>11</v>
      </c>
      <c r="E2278" s="5">
        <f>SUM(C$2:C2278)</f>
        <v>2277</v>
      </c>
      <c r="F2278" s="6">
        <f>IF(stats[[#This Row],[Column1]],stats[[#This Row],[Total Clear]]/stats[[#This Row],[Total Runs]],NA())</f>
        <v>4.830917874396135E-3</v>
      </c>
      <c r="G2278" s="6">
        <f>SUM(B$2:B2278) / SUM(C$2:C2278)</f>
        <v>4.830917874396135E-3</v>
      </c>
      <c r="H2278" s="7">
        <f>IFERROR(stats[[#This Row],[Column1]]-A2277,"")</f>
        <v>8.3333333168411627E-4</v>
      </c>
      <c r="I2278" s="7">
        <f>IFERROR(_xlfn.QUARTILE.INC(H$2:H2278,1),"")</f>
        <v>9.4907407037680969E-4</v>
      </c>
      <c r="J2278" s="7">
        <f>IFERROR(_xlfn.QUARTILE.INC(H$2:H2278,3),"")</f>
        <v>1.0648148163454607E-3</v>
      </c>
      <c r="K2278" s="7">
        <f>IFERROR(stats[[#This Row],[Q3]]-stats[[#This Row],[Q1]],"")</f>
        <v>1.1574074596865103E-4</v>
      </c>
      <c r="L2278" s="7">
        <f>IFERROR(AVERAGEIFS(H$2:H2278, H$2:H2278, "&lt;" &amp;stats[[#This Row],[Q3]]+(2*stats[[#This Row],[IQR]]), H$2:H2278, "&gt;" &amp; stats[[#This Row],[Q1]]-(2*stats[[#This Row],[IQR]])),"")</f>
        <v>1.0039177728637608E-3</v>
      </c>
    </row>
    <row r="2279" spans="1:12" x14ac:dyDescent="0.25">
      <c r="A2279" s="4">
        <v>44447.798877314817</v>
      </c>
      <c r="B2279">
        <v>0</v>
      </c>
      <c r="C2279">
        <v>1</v>
      </c>
      <c r="D2279" s="5">
        <f>SUM(B$2:B2279)</f>
        <v>11</v>
      </c>
      <c r="E2279" s="5">
        <f>SUM(C$2:C2279)</f>
        <v>2278</v>
      </c>
      <c r="F2279" s="6">
        <f>IF(stats[[#This Row],[Column1]],stats[[#This Row],[Total Clear]]/stats[[#This Row],[Total Runs]],NA())</f>
        <v>4.8287971905179982E-3</v>
      </c>
      <c r="G2279" s="6">
        <f>SUM(B$2:B2279) / SUM(C$2:C2279)</f>
        <v>4.8287971905179982E-3</v>
      </c>
      <c r="H2279" s="7">
        <f>IFERROR(stats[[#This Row],[Column1]]-A2278,"")</f>
        <v>8.7962963152676821E-4</v>
      </c>
      <c r="I2279" s="7">
        <f>IFERROR(_xlfn.QUARTILE.INC(H$2:H2279,1),"")</f>
        <v>9.4907407037680969E-4</v>
      </c>
      <c r="J2279" s="7">
        <f>IFERROR(_xlfn.QUARTILE.INC(H$2:H2279,3),"")</f>
        <v>1.0648148163454607E-3</v>
      </c>
      <c r="K2279" s="7">
        <f>IFERROR(stats[[#This Row],[Q3]]-stats[[#This Row],[Q1]],"")</f>
        <v>1.1574074596865103E-4</v>
      </c>
      <c r="L2279" s="7">
        <f>IFERROR(AVERAGEIFS(H$2:H2279, H$2:H2279, "&lt;" &amp;stats[[#This Row],[Q3]]+(2*stats[[#This Row],[IQR]]), H$2:H2279, "&gt;" &amp; stats[[#This Row],[Q1]]-(2*stats[[#This Row],[IQR]])),"")</f>
        <v>1.0038628024341557E-3</v>
      </c>
    </row>
    <row r="2280" spans="1:12" x14ac:dyDescent="0.25">
      <c r="A2280" s="4">
        <v>44447.799780092595</v>
      </c>
      <c r="B2280">
        <v>0</v>
      </c>
      <c r="C2280">
        <v>1</v>
      </c>
      <c r="D2280" s="5">
        <f>SUM(B$2:B2280)</f>
        <v>11</v>
      </c>
      <c r="E2280" s="5">
        <f>SUM(C$2:C2280)</f>
        <v>2279</v>
      </c>
      <c r="F2280" s="6">
        <f>IF(stats[[#This Row],[Column1]],stats[[#This Row],[Total Clear]]/stats[[#This Row],[Total Runs]],NA())</f>
        <v>4.8266783677051337E-3</v>
      </c>
      <c r="G2280" s="6">
        <f>SUM(B$2:B2280) / SUM(C$2:C2280)</f>
        <v>4.8266783677051337E-3</v>
      </c>
      <c r="H2280" s="7">
        <f>IFERROR(stats[[#This Row],[Column1]]-A2279,"")</f>
        <v>9.0277777781011537E-4</v>
      </c>
      <c r="I2280" s="7">
        <f>IFERROR(_xlfn.QUARTILE.INC(H$2:H2280,1),"")</f>
        <v>9.4907407037680969E-4</v>
      </c>
      <c r="J2280" s="7">
        <f>IFERROR(_xlfn.QUARTILE.INC(H$2:H2280,3),"")</f>
        <v>1.0648148163454607E-3</v>
      </c>
      <c r="K2280" s="7">
        <f>IFERROR(stats[[#This Row],[Q3]]-stats[[#This Row],[Q1]],"")</f>
        <v>1.1574074596865103E-4</v>
      </c>
      <c r="L2280" s="7">
        <f>IFERROR(AVERAGEIFS(H$2:H2280, H$2:H2280, "&lt;" &amp;stats[[#This Row],[Q3]]+(2*stats[[#This Row],[IQR]]), H$2:H2280, "&gt;" &amp; stats[[#This Row],[Q1]]-(2*stats[[#This Row],[IQR]])),"")</f>
        <v>1.0038181140943573E-3</v>
      </c>
    </row>
    <row r="2281" spans="1:12" x14ac:dyDescent="0.25">
      <c r="A2281" s="4">
        <v>44447.80060185185</v>
      </c>
      <c r="B2281">
        <v>0</v>
      </c>
      <c r="C2281">
        <v>1</v>
      </c>
      <c r="D2281" s="5">
        <f>SUM(B$2:B2281)</f>
        <v>11</v>
      </c>
      <c r="E2281" s="5">
        <f>SUM(C$2:C2281)</f>
        <v>2280</v>
      </c>
      <c r="F2281" s="6">
        <f>IF(stats[[#This Row],[Column1]],stats[[#This Row],[Total Clear]]/stats[[#This Row],[Total Runs]],NA())</f>
        <v>4.8245614035087722E-3</v>
      </c>
      <c r="G2281" s="6">
        <f>SUM(B$2:B2281) / SUM(C$2:C2281)</f>
        <v>4.8245614035087722E-3</v>
      </c>
      <c r="H2281" s="7">
        <f>IFERROR(stats[[#This Row],[Column1]]-A2280,"")</f>
        <v>8.2175925490446389E-4</v>
      </c>
      <c r="I2281" s="7">
        <f>IFERROR(_xlfn.QUARTILE.INC(H$2:H2281,1),"")</f>
        <v>9.4907407037680969E-4</v>
      </c>
      <c r="J2281" s="7">
        <f>IFERROR(_xlfn.QUARTILE.INC(H$2:H2281,3),"")</f>
        <v>1.0648148163454607E-3</v>
      </c>
      <c r="K2281" s="7">
        <f>IFERROR(stats[[#This Row],[Q3]]-stats[[#This Row],[Q1]],"")</f>
        <v>1.1574074596865103E-4</v>
      </c>
      <c r="L2281" s="7">
        <f>IFERROR(AVERAGEIFS(H$2:H2281, H$2:H2281, "&lt;" &amp;stats[[#This Row],[Q3]]+(2*stats[[#This Row],[IQR]]), H$2:H2281, "&gt;" &amp; stats[[#This Row],[Q1]]-(2*stats[[#This Row],[IQR]])),"")</f>
        <v>1.0037376638693508E-3</v>
      </c>
    </row>
    <row r="2282" spans="1:12" x14ac:dyDescent="0.25">
      <c r="A2282" s="4">
        <v>44447.801527777781</v>
      </c>
      <c r="B2282">
        <v>0</v>
      </c>
      <c r="C2282">
        <v>1</v>
      </c>
      <c r="D2282" s="5">
        <f>SUM(B$2:B2282)</f>
        <v>11</v>
      </c>
      <c r="E2282" s="5">
        <f>SUM(C$2:C2282)</f>
        <v>2281</v>
      </c>
      <c r="F2282" s="6">
        <f>IF(stats[[#This Row],[Column1]],stats[[#This Row],[Total Clear]]/stats[[#This Row],[Total Runs]],NA())</f>
        <v>4.8224462954844366E-3</v>
      </c>
      <c r="G2282" s="6">
        <f>SUM(B$2:B2282) / SUM(C$2:C2282)</f>
        <v>4.8224462954844366E-3</v>
      </c>
      <c r="H2282" s="7">
        <f>IFERROR(stats[[#This Row],[Column1]]-A2281,"")</f>
        <v>9.2592593136942014E-4</v>
      </c>
      <c r="I2282" s="7">
        <f>IFERROR(_xlfn.QUARTILE.INC(H$2:H2282,1),"")</f>
        <v>9.4907407037680969E-4</v>
      </c>
      <c r="J2282" s="7">
        <f>IFERROR(_xlfn.QUARTILE.INC(H$2:H2282,3),"")</f>
        <v>1.0648148163454607E-3</v>
      </c>
      <c r="K2282" s="7">
        <f>IFERROR(stats[[#This Row],[Q3]]-stats[[#This Row],[Q1]],"")</f>
        <v>1.1574074596865103E-4</v>
      </c>
      <c r="L2282" s="7">
        <f>IFERROR(AVERAGEIFS(H$2:H2282, H$2:H2282, "&lt;" &amp;stats[[#This Row],[Q3]]+(2*stats[[#This Row],[IQR]]), H$2:H2282, "&gt;" &amp; stats[[#This Row],[Q1]]-(2*stats[[#This Row],[IQR]])),"")</f>
        <v>1.003703294729554E-3</v>
      </c>
    </row>
    <row r="2283" spans="1:12" x14ac:dyDescent="0.25">
      <c r="A2283" s="4">
        <v>44447.802453703705</v>
      </c>
      <c r="B2283">
        <v>0</v>
      </c>
      <c r="C2283">
        <v>1</v>
      </c>
      <c r="D2283" s="5">
        <f>SUM(B$2:B2283)</f>
        <v>11</v>
      </c>
      <c r="E2283" s="5">
        <f>SUM(C$2:C2283)</f>
        <v>2282</v>
      </c>
      <c r="F2283" s="6">
        <f>IF(stats[[#This Row],[Column1]],stats[[#This Row],[Total Clear]]/stats[[#This Row],[Total Runs]],NA())</f>
        <v>4.8203330411919366E-3</v>
      </c>
      <c r="G2283" s="6">
        <f>SUM(B$2:B2283) / SUM(C$2:C2283)</f>
        <v>4.8203330411919366E-3</v>
      </c>
      <c r="H2283" s="7">
        <f>IFERROR(stats[[#This Row],[Column1]]-A2282,"")</f>
        <v>9.2592592409346253E-4</v>
      </c>
      <c r="I2283" s="7">
        <f>IFERROR(_xlfn.QUARTILE.INC(H$2:H2283,1),"")</f>
        <v>9.4907407037680969E-4</v>
      </c>
      <c r="J2283" s="7">
        <f>IFERROR(_xlfn.QUARTILE.INC(H$2:H2283,3),"")</f>
        <v>1.0648148163454607E-3</v>
      </c>
      <c r="K2283" s="7">
        <f>IFERROR(stats[[#This Row],[Q3]]-stats[[#This Row],[Q1]],"")</f>
        <v>1.1574074596865103E-4</v>
      </c>
      <c r="L2283" s="7">
        <f>IFERROR(AVERAGEIFS(H$2:H2283, H$2:H2283, "&lt;" &amp;stats[[#This Row],[Q3]]+(2*stats[[#This Row],[IQR]]), H$2:H2283, "&gt;" &amp; stats[[#This Row],[Q1]]-(2*stats[[#This Row],[IQR]])),"")</f>
        <v>1.0036689559345712E-3</v>
      </c>
    </row>
    <row r="2284" spans="1:12" x14ac:dyDescent="0.25">
      <c r="A2284" s="4">
        <v>44447.803298611114</v>
      </c>
      <c r="B2284">
        <v>0</v>
      </c>
      <c r="C2284">
        <v>1</v>
      </c>
      <c r="D2284" s="5">
        <f>SUM(B$2:B2284)</f>
        <v>11</v>
      </c>
      <c r="E2284" s="5">
        <f>SUM(C$2:C2284)</f>
        <v>2283</v>
      </c>
      <c r="F2284" s="6">
        <f>IF(stats[[#This Row],[Column1]],stats[[#This Row],[Total Clear]]/stats[[#This Row],[Total Runs]],NA())</f>
        <v>4.8182216381953569E-3</v>
      </c>
      <c r="G2284" s="6">
        <f>SUM(B$2:B2284) / SUM(C$2:C2284)</f>
        <v>4.8182216381953569E-3</v>
      </c>
      <c r="H2284" s="7">
        <f>IFERROR(stats[[#This Row],[Column1]]-A2283,"")</f>
        <v>8.4490740846376866E-4</v>
      </c>
      <c r="I2284" s="7">
        <f>IFERROR(_xlfn.QUARTILE.INC(H$2:H2284,1),"")</f>
        <v>9.4907407037680969E-4</v>
      </c>
      <c r="J2284" s="7">
        <f>IFERROR(_xlfn.QUARTILE.INC(H$2:H2284,3),"")</f>
        <v>1.0648148163454607E-3</v>
      </c>
      <c r="K2284" s="7">
        <f>IFERROR(stats[[#This Row],[Q3]]-stats[[#This Row],[Q1]],"")</f>
        <v>1.1574074596865103E-4</v>
      </c>
      <c r="L2284" s="7">
        <f>IFERROR(AVERAGEIFS(H$2:H2284, H$2:H2284, "&lt;" &amp;stats[[#This Row],[Q3]]+(2*stats[[#This Row],[IQR]]), H$2:H2284, "&gt;" &amp; stats[[#This Row],[Q1]]-(2*stats[[#This Row],[IQR]])),"")</f>
        <v>1.0035988934687851E-3</v>
      </c>
    </row>
    <row r="2285" spans="1:12" x14ac:dyDescent="0.25">
      <c r="A2285" s="4">
        <v>44447.804212962961</v>
      </c>
      <c r="B2285">
        <v>0</v>
      </c>
      <c r="C2285">
        <v>1</v>
      </c>
      <c r="D2285" s="5">
        <f>SUM(B$2:B2285)</f>
        <v>11</v>
      </c>
      <c r="E2285" s="5">
        <f>SUM(C$2:C2285)</f>
        <v>2284</v>
      </c>
      <c r="F2285" s="6">
        <f>IF(stats[[#This Row],[Column1]],stats[[#This Row],[Total Clear]]/stats[[#This Row],[Total Runs]],NA())</f>
        <v>4.8161120840630473E-3</v>
      </c>
      <c r="G2285" s="6">
        <f>SUM(B$2:B2285) / SUM(C$2:C2285)</f>
        <v>4.8161120840630473E-3</v>
      </c>
      <c r="H2285" s="7">
        <f>IFERROR(stats[[#This Row],[Column1]]-A2284,"")</f>
        <v>9.1435184731381014E-4</v>
      </c>
      <c r="I2285" s="7">
        <f>IFERROR(_xlfn.QUARTILE.INC(H$2:H2285,1),"")</f>
        <v>9.4907407037680969E-4</v>
      </c>
      <c r="J2285" s="7">
        <f>IFERROR(_xlfn.QUARTILE.INC(H$2:H2285,3),"")</f>
        <v>1.0648148163454607E-3</v>
      </c>
      <c r="K2285" s="7">
        <f>IFERROR(stats[[#This Row],[Q3]]-stats[[#This Row],[Q1]],"")</f>
        <v>1.1574074596865103E-4</v>
      </c>
      <c r="L2285" s="7">
        <f>IFERROR(AVERAGEIFS(H$2:H2285, H$2:H2285, "&lt;" &amp;stats[[#This Row],[Q3]]+(2*stats[[#This Row],[IQR]]), H$2:H2285, "&gt;" &amp; stats[[#This Row],[Q1]]-(2*stats[[#This Row],[IQR]])),"")</f>
        <v>1.0035595255613503E-3</v>
      </c>
    </row>
    <row r="2286" spans="1:12" x14ac:dyDescent="0.25">
      <c r="A2286" s="4">
        <v>44447.805092592593</v>
      </c>
      <c r="B2286">
        <v>0</v>
      </c>
      <c r="C2286">
        <v>1</v>
      </c>
      <c r="D2286" s="5">
        <f>SUM(B$2:B2286)</f>
        <v>11</v>
      </c>
      <c r="E2286" s="5">
        <f>SUM(C$2:C2286)</f>
        <v>2285</v>
      </c>
      <c r="F2286" s="6">
        <f>IF(stats[[#This Row],[Column1]],stats[[#This Row],[Total Clear]]/stats[[#This Row],[Total Runs]],NA())</f>
        <v>4.8140043763676152E-3</v>
      </c>
      <c r="G2286" s="6">
        <f>SUM(B$2:B2286) / SUM(C$2:C2286)</f>
        <v>4.8140043763676152E-3</v>
      </c>
      <c r="H2286" s="7">
        <f>IFERROR(stats[[#This Row],[Column1]]-A2285,"")</f>
        <v>8.7962963152676821E-4</v>
      </c>
      <c r="I2286" s="7">
        <f>IFERROR(_xlfn.QUARTILE.INC(H$2:H2286,1),"")</f>
        <v>9.4907407037680969E-4</v>
      </c>
      <c r="J2286" s="7">
        <f>IFERROR(_xlfn.QUARTILE.INC(H$2:H2286,3),"")</f>
        <v>1.0648148163454607E-3</v>
      </c>
      <c r="K2286" s="7">
        <f>IFERROR(stats[[#This Row],[Q3]]-stats[[#This Row],[Q1]],"")</f>
        <v>1.1574074596865103E-4</v>
      </c>
      <c r="L2286" s="7">
        <f>IFERROR(AVERAGEIFS(H$2:H2286, H$2:H2286, "&lt;" &amp;stats[[#This Row],[Q3]]+(2*stats[[#This Row],[IQR]]), H$2:H2286, "&gt;" &amp; stats[[#This Row],[Q1]]-(2*stats[[#This Row],[IQR]])),"")</f>
        <v>1.0035048827509295E-3</v>
      </c>
    </row>
    <row r="2287" spans="1:12" x14ac:dyDescent="0.25">
      <c r="A2287" s="4">
        <v>44447.805949074071</v>
      </c>
      <c r="B2287">
        <v>0</v>
      </c>
      <c r="C2287">
        <v>1</v>
      </c>
      <c r="D2287" s="5">
        <f>SUM(B$2:B2287)</f>
        <v>11</v>
      </c>
      <c r="E2287" s="5">
        <f>SUM(C$2:C2287)</f>
        <v>2286</v>
      </c>
      <c r="F2287" s="6">
        <f>IF(stats[[#This Row],[Column1]],stats[[#This Row],[Total Clear]]/stats[[#This Row],[Total Runs]],NA())</f>
        <v>4.8118985126859139E-3</v>
      </c>
      <c r="G2287" s="6">
        <f>SUM(B$2:B2287) / SUM(C$2:C2287)</f>
        <v>4.8118985126859139E-3</v>
      </c>
      <c r="H2287" s="7">
        <f>IFERROR(stats[[#This Row],[Column1]]-A2286,"")</f>
        <v>8.5648147796746343E-4</v>
      </c>
      <c r="I2287" s="7">
        <f>IFERROR(_xlfn.QUARTILE.INC(H$2:H2287,1),"")</f>
        <v>9.4907407037680969E-4</v>
      </c>
      <c r="J2287" s="7">
        <f>IFERROR(_xlfn.QUARTILE.INC(H$2:H2287,3),"")</f>
        <v>1.0648148163454607E-3</v>
      </c>
      <c r="K2287" s="7">
        <f>IFERROR(stats[[#This Row],[Q3]]-stats[[#This Row],[Q1]],"")</f>
        <v>1.1574074596865103E-4</v>
      </c>
      <c r="L2287" s="7">
        <f>IFERROR(AVERAGEIFS(H$2:H2287, H$2:H2287, "&lt;" &amp;stats[[#This Row],[Q3]]+(2*stats[[#This Row],[IQR]]), H$2:H2287, "&gt;" &amp; stats[[#This Row],[Q1]]-(2*stats[[#This Row],[IQR]])),"")</f>
        <v>1.003440086186459E-3</v>
      </c>
    </row>
    <row r="2288" spans="1:12" x14ac:dyDescent="0.25">
      <c r="A2288" s="4">
        <v>44447.806863425925</v>
      </c>
      <c r="B2288">
        <v>0</v>
      </c>
      <c r="C2288">
        <v>1</v>
      </c>
      <c r="D2288" s="5">
        <f>SUM(B$2:B2288)</f>
        <v>11</v>
      </c>
      <c r="E2288" s="5">
        <f>SUM(C$2:C2288)</f>
        <v>2287</v>
      </c>
      <c r="F2288" s="6">
        <f>IF(stats[[#This Row],[Column1]],stats[[#This Row],[Total Clear]]/stats[[#This Row],[Total Runs]],NA())</f>
        <v>4.809794490599038E-3</v>
      </c>
      <c r="G2288" s="6">
        <f>SUM(B$2:B2288) / SUM(C$2:C2288)</f>
        <v>4.809794490599038E-3</v>
      </c>
      <c r="H2288" s="7">
        <f>IFERROR(stats[[#This Row],[Column1]]-A2287,"")</f>
        <v>9.1435185458976775E-4</v>
      </c>
      <c r="I2288" s="7">
        <f>IFERROR(_xlfn.QUARTILE.INC(H$2:H2288,1),"")</f>
        <v>9.4907407037680969E-4</v>
      </c>
      <c r="J2288" s="7">
        <f>IFERROR(_xlfn.QUARTILE.INC(H$2:H2288,3),"")</f>
        <v>1.0648148163454607E-3</v>
      </c>
      <c r="K2288" s="7">
        <f>IFERROR(stats[[#This Row],[Q3]]-stats[[#This Row],[Q1]],"")</f>
        <v>1.1574074596865103E-4</v>
      </c>
      <c r="L2288" s="7">
        <f>IFERROR(AVERAGEIFS(H$2:H2288, H$2:H2288, "&lt;" &amp;stats[[#This Row],[Q3]]+(2*stats[[#This Row],[IQR]]), H$2:H2288, "&gt;" &amp; stats[[#This Row],[Q1]]-(2*stats[[#This Row],[IQR]])),"")</f>
        <v>1.003400840269456E-3</v>
      </c>
    </row>
    <row r="2289" spans="1:12" x14ac:dyDescent="0.25">
      <c r="A2289" s="4">
        <v>44447.807719907411</v>
      </c>
      <c r="B2289">
        <v>0</v>
      </c>
      <c r="C2289">
        <v>1</v>
      </c>
      <c r="D2289" s="5">
        <f>SUM(B$2:B2289)</f>
        <v>11</v>
      </c>
      <c r="E2289" s="5">
        <f>SUM(C$2:C2289)</f>
        <v>2288</v>
      </c>
      <c r="F2289" s="6">
        <f>IF(stats[[#This Row],[Column1]],stats[[#This Row],[Total Clear]]/stats[[#This Row],[Total Runs]],NA())</f>
        <v>4.807692307692308E-3</v>
      </c>
      <c r="G2289" s="6">
        <f>SUM(B$2:B2289) / SUM(C$2:C2289)</f>
        <v>4.807692307692308E-3</v>
      </c>
      <c r="H2289" s="7">
        <f>IFERROR(stats[[#This Row],[Column1]]-A2288,"")</f>
        <v>8.5648148524342105E-4</v>
      </c>
      <c r="I2289" s="7">
        <f>IFERROR(_xlfn.QUARTILE.INC(H$2:H2289,1),"")</f>
        <v>9.4907407037680969E-4</v>
      </c>
      <c r="J2289" s="7">
        <f>IFERROR(_xlfn.QUARTILE.INC(H$2:H2289,3),"")</f>
        <v>1.0648148163454607E-3</v>
      </c>
      <c r="K2289" s="7">
        <f>IFERROR(stats[[#This Row],[Q3]]-stats[[#This Row],[Q1]],"")</f>
        <v>1.1574074596865103E-4</v>
      </c>
      <c r="L2289" s="7">
        <f>IFERROR(AVERAGEIFS(H$2:H2289, H$2:H2289, "&lt;" &amp;stats[[#This Row],[Q3]]+(2*stats[[#This Row],[IQR]]), H$2:H2289, "&gt;" &amp; stats[[#This Row],[Q1]]-(2*stats[[#This Row],[IQR]])),"")</f>
        <v>1.0033361465860452E-3</v>
      </c>
    </row>
    <row r="2290" spans="1:12" x14ac:dyDescent="0.25">
      <c r="A2290" s="4">
        <v>44447.808564814812</v>
      </c>
      <c r="B2290">
        <v>0</v>
      </c>
      <c r="C2290">
        <v>1</v>
      </c>
      <c r="D2290" s="5">
        <f>SUM(B$2:B2290)</f>
        <v>11</v>
      </c>
      <c r="E2290" s="5">
        <f>SUM(C$2:C2290)</f>
        <v>2289</v>
      </c>
      <c r="F2290" s="6">
        <f>IF(stats[[#This Row],[Column1]],stats[[#This Row],[Total Clear]]/stats[[#This Row],[Total Runs]],NA())</f>
        <v>4.8055919615552639E-3</v>
      </c>
      <c r="G2290" s="6">
        <f>SUM(B$2:B2290) / SUM(C$2:C2290)</f>
        <v>4.8055919615552639E-3</v>
      </c>
      <c r="H2290" s="7">
        <f>IFERROR(stats[[#This Row],[Column1]]-A2289,"")</f>
        <v>8.4490740118781105E-4</v>
      </c>
      <c r="I2290" s="7">
        <f>IFERROR(_xlfn.QUARTILE.INC(H$2:H2290,1),"")</f>
        <v>9.4907407037680969E-4</v>
      </c>
      <c r="J2290" s="7">
        <f>IFERROR(_xlfn.QUARTILE.INC(H$2:H2290,3),"")</f>
        <v>1.0648148163454607E-3</v>
      </c>
      <c r="K2290" s="7">
        <f>IFERROR(stats[[#This Row],[Q3]]-stats[[#This Row],[Q1]],"")</f>
        <v>1.1574074596865103E-4</v>
      </c>
      <c r="L2290" s="7">
        <f>IFERROR(AVERAGEIFS(H$2:H2290, H$2:H2290, "&lt;" &amp;stats[[#This Row],[Q3]]+(2*stats[[#This Row],[IQR]]), H$2:H2290, "&gt;" &amp; stats[[#This Row],[Q1]]-(2*stats[[#This Row],[IQR]])),"")</f>
        <v>1.0032664156241621E-3</v>
      </c>
    </row>
    <row r="2291" spans="1:12" x14ac:dyDescent="0.25">
      <c r="A2291" s="4">
        <v>44447.80945601852</v>
      </c>
      <c r="B2291">
        <v>0</v>
      </c>
      <c r="C2291">
        <v>1</v>
      </c>
      <c r="D2291" s="5">
        <f>SUM(B$2:B2291)</f>
        <v>11</v>
      </c>
      <c r="E2291" s="5">
        <f>SUM(C$2:C2291)</f>
        <v>2290</v>
      </c>
      <c r="F2291" s="6">
        <f>IF(stats[[#This Row],[Column1]],stats[[#This Row],[Total Clear]]/stats[[#This Row],[Total Runs]],NA())</f>
        <v>4.8034934497816597E-3</v>
      </c>
      <c r="G2291" s="6">
        <f>SUM(B$2:B2291) / SUM(C$2:C2291)</f>
        <v>4.8034934497816597E-3</v>
      </c>
      <c r="H2291" s="7">
        <f>IFERROR(stats[[#This Row],[Column1]]-A2290,"")</f>
        <v>8.9120370830642059E-4</v>
      </c>
      <c r="I2291" s="7">
        <f>IFERROR(_xlfn.QUARTILE.INC(H$2:H2291,1),"")</f>
        <v>9.4907407037680969E-4</v>
      </c>
      <c r="J2291" s="7">
        <f>IFERROR(_xlfn.QUARTILE.INC(H$2:H2291,3),"")</f>
        <v>1.0648148163454607E-3</v>
      </c>
      <c r="K2291" s="7">
        <f>IFERROR(stats[[#This Row],[Q3]]-stats[[#This Row],[Q1]],"")</f>
        <v>1.1574074596865103E-4</v>
      </c>
      <c r="L2291" s="7">
        <f>IFERROR(AVERAGEIFS(H$2:H2291, H$2:H2291, "&lt;" &amp;stats[[#This Row],[Q3]]+(2*stats[[#This Row],[IQR]]), H$2:H2291, "&gt;" &amp; stats[[#This Row],[Q1]]-(2*stats[[#This Row],[IQR]])),"")</f>
        <v>1.0032171139491433E-3</v>
      </c>
    </row>
    <row r="2292" spans="1:12" x14ac:dyDescent="0.25">
      <c r="A2292" s="4">
        <v>44447.810312499998</v>
      </c>
      <c r="B2292">
        <v>0</v>
      </c>
      <c r="C2292">
        <v>1</v>
      </c>
      <c r="D2292" s="5">
        <f>SUM(B$2:B2292)</f>
        <v>11</v>
      </c>
      <c r="E2292" s="5">
        <f>SUM(C$2:C2292)</f>
        <v>2291</v>
      </c>
      <c r="F2292" s="6">
        <f>IF(stats[[#This Row],[Column1]],stats[[#This Row],[Total Clear]]/stats[[#This Row],[Total Runs]],NA())</f>
        <v>4.8013967699694453E-3</v>
      </c>
      <c r="G2292" s="6">
        <f>SUM(B$2:B2292) / SUM(C$2:C2292)</f>
        <v>4.8013967699694453E-3</v>
      </c>
      <c r="H2292" s="7">
        <f>IFERROR(stats[[#This Row],[Column1]]-A2291,"")</f>
        <v>8.5648147796746343E-4</v>
      </c>
      <c r="I2292" s="7">
        <f>IFERROR(_xlfn.QUARTILE.INC(H$2:H2292,1),"")</f>
        <v>9.4039351824903861E-4</v>
      </c>
      <c r="J2292" s="7">
        <f>IFERROR(_xlfn.QUARTILE.INC(H$2:H2292,3),"")</f>
        <v>1.0648148163454607E-3</v>
      </c>
      <c r="K2292" s="7">
        <f>IFERROR(stats[[#This Row],[Q3]]-stats[[#This Row],[Q1]],"")</f>
        <v>1.2442129809642211E-4</v>
      </c>
      <c r="L2292" s="7">
        <f>IFERROR(AVERAGEIFS(H$2:H2292, H$2:H2292, "&lt;" &amp;stats[[#This Row],[Q3]]+(2*stats[[#This Row],[IQR]]), H$2:H2292, "&gt;" &amp; stats[[#This Row],[Q1]]-(2*stats[[#This Row],[IQR]])),"")</f>
        <v>1.003420352471613E-3</v>
      </c>
    </row>
    <row r="2293" spans="1:12" x14ac:dyDescent="0.25">
      <c r="A2293" s="4">
        <v>44447.81113425926</v>
      </c>
      <c r="B2293">
        <v>0</v>
      </c>
      <c r="C2293">
        <v>1</v>
      </c>
      <c r="D2293" s="5">
        <f>SUM(B$2:B2293)</f>
        <v>11</v>
      </c>
      <c r="E2293" s="5">
        <f>SUM(C$2:C2293)</f>
        <v>2292</v>
      </c>
      <c r="F2293" s="6">
        <f>IF(stats[[#This Row],[Column1]],stats[[#This Row],[Total Clear]]/stats[[#This Row],[Total Runs]],NA())</f>
        <v>4.799301919720768E-3</v>
      </c>
      <c r="G2293" s="6">
        <f>SUM(B$2:B2293) / SUM(C$2:C2293)</f>
        <v>4.799301919720768E-3</v>
      </c>
      <c r="H2293" s="7">
        <f>IFERROR(stats[[#This Row],[Column1]]-A2292,"")</f>
        <v>8.217592621804215E-4</v>
      </c>
      <c r="I2293" s="7">
        <f>IFERROR(_xlfn.QUARTILE.INC(H$2:H2293,1),"")</f>
        <v>9.3750000087311491E-4</v>
      </c>
      <c r="J2293" s="7">
        <f>IFERROR(_xlfn.QUARTILE.INC(H$2:H2293,3),"")</f>
        <v>1.0648148163454607E-3</v>
      </c>
      <c r="K2293" s="7">
        <f>IFERROR(stats[[#This Row],[Q3]]-stats[[#This Row],[Q1]],"")</f>
        <v>1.273148154723458E-4</v>
      </c>
      <c r="L2293" s="7">
        <f>IFERROR(AVERAGEIFS(H$2:H2293, H$2:H2293, "&lt;" &amp;stats[[#This Row],[Q3]]+(2*stats[[#This Row],[IQR]]), H$2:H2293, "&gt;" &amp; stats[[#This Row],[Q1]]-(2*stats[[#This Row],[IQR]])),"")</f>
        <v>1.0036179773442739E-3</v>
      </c>
    </row>
    <row r="2294" spans="1:12" x14ac:dyDescent="0.25">
      <c r="A2294" s="4">
        <v>44447.811956018515</v>
      </c>
      <c r="B2294">
        <v>0</v>
      </c>
      <c r="C2294">
        <v>1</v>
      </c>
      <c r="D2294" s="5">
        <f>SUM(B$2:B2294)</f>
        <v>11</v>
      </c>
      <c r="E2294" s="5">
        <f>SUM(C$2:C2294)</f>
        <v>2293</v>
      </c>
      <c r="F2294" s="6">
        <f>IF(stats[[#This Row],[Column1]],stats[[#This Row],[Total Clear]]/stats[[#This Row],[Total Runs]],NA())</f>
        <v>4.7972088966419541E-3</v>
      </c>
      <c r="G2294" s="6">
        <f>SUM(B$2:B2294) / SUM(C$2:C2294)</f>
        <v>4.7972088966419541E-3</v>
      </c>
      <c r="H2294" s="7">
        <f>IFERROR(stats[[#This Row],[Column1]]-A2293,"")</f>
        <v>8.2175925490446389E-4</v>
      </c>
      <c r="I2294" s="7">
        <f>IFERROR(_xlfn.QUARTILE.INC(H$2:H2294,1),"")</f>
        <v>9.3750000087311491E-4</v>
      </c>
      <c r="J2294" s="7">
        <f>IFERROR(_xlfn.QUARTILE.INC(H$2:H2294,3),"")</f>
        <v>1.0648148163454607E-3</v>
      </c>
      <c r="K2294" s="7">
        <f>IFERROR(stats[[#This Row],[Q3]]-stats[[#This Row],[Q1]],"")</f>
        <v>1.273148154723458E-4</v>
      </c>
      <c r="L2294" s="7">
        <f>IFERROR(AVERAGEIFS(H$2:H2294, H$2:H2294, "&lt;" &amp;stats[[#This Row],[Q3]]+(2*stats[[#This Row],[IQR]]), H$2:H2294, "&gt;" &amp; stats[[#This Row],[Q1]]-(2*stats[[#This Row],[IQR]])),"")</f>
        <v>1.0035382147467126E-3</v>
      </c>
    </row>
    <row r="2295" spans="1:12" x14ac:dyDescent="0.25">
      <c r="A2295" s="4">
        <v>44447.812835648147</v>
      </c>
      <c r="B2295">
        <v>0</v>
      </c>
      <c r="C2295">
        <v>1</v>
      </c>
      <c r="D2295" s="5">
        <f>SUM(B$2:B2295)</f>
        <v>11</v>
      </c>
      <c r="E2295" s="5">
        <f>SUM(C$2:C2295)</f>
        <v>2294</v>
      </c>
      <c r="F2295" s="6">
        <f>IF(stats[[#This Row],[Column1]],stats[[#This Row],[Total Clear]]/stats[[#This Row],[Total Runs]],NA())</f>
        <v>4.7951176983435052E-3</v>
      </c>
      <c r="G2295" s="6">
        <f>SUM(B$2:B2295) / SUM(C$2:C2295)</f>
        <v>4.7951176983435052E-3</v>
      </c>
      <c r="H2295" s="7">
        <f>IFERROR(stats[[#This Row],[Column1]]-A2294,"")</f>
        <v>8.7962963152676821E-4</v>
      </c>
      <c r="I2295" s="7">
        <f>IFERROR(_xlfn.QUARTILE.INC(H$2:H2295,1),"")</f>
        <v>9.3750000087311491E-4</v>
      </c>
      <c r="J2295" s="7">
        <f>IFERROR(_xlfn.QUARTILE.INC(H$2:H2295,3),"")</f>
        <v>1.0648148163454607E-3</v>
      </c>
      <c r="K2295" s="7">
        <f>IFERROR(stats[[#This Row],[Q3]]-stats[[#This Row],[Q1]],"")</f>
        <v>1.273148154723458E-4</v>
      </c>
      <c r="L2295" s="7">
        <f>IFERROR(AVERAGEIFS(H$2:H2295, H$2:H2295, "&lt;" &amp;stats[[#This Row],[Q3]]+(2*stats[[#This Row],[IQR]]), H$2:H2295, "&gt;" &amp; stats[[#This Row],[Q1]]-(2*stats[[#This Row],[IQR]])),"")</f>
        <v>1.0034838927023373E-3</v>
      </c>
    </row>
    <row r="2296" spans="1:12" x14ac:dyDescent="0.25">
      <c r="A2296" s="4">
        <v>44447.813680555555</v>
      </c>
      <c r="B2296">
        <v>0</v>
      </c>
      <c r="C2296">
        <v>1</v>
      </c>
      <c r="D2296" s="5">
        <f>SUM(B$2:B2296)</f>
        <v>11</v>
      </c>
      <c r="E2296" s="5">
        <f>SUM(C$2:C2296)</f>
        <v>2295</v>
      </c>
      <c r="F2296" s="6">
        <f>IF(stats[[#This Row],[Column1]],stats[[#This Row],[Total Clear]]/stats[[#This Row],[Total Runs]],NA())</f>
        <v>4.7930283224400872E-3</v>
      </c>
      <c r="G2296" s="6">
        <f>SUM(B$2:B2296) / SUM(C$2:C2296)</f>
        <v>4.7930283224400872E-3</v>
      </c>
      <c r="H2296" s="7">
        <f>IFERROR(stats[[#This Row],[Column1]]-A2295,"")</f>
        <v>8.4490740846376866E-4</v>
      </c>
      <c r="I2296" s="7">
        <f>IFERROR(_xlfn.QUARTILE.INC(H$2:H2296,1),"")</f>
        <v>9.3750000087311491E-4</v>
      </c>
      <c r="J2296" s="7">
        <f>IFERROR(_xlfn.QUARTILE.INC(H$2:H2296,3),"")</f>
        <v>1.0648148163454607E-3</v>
      </c>
      <c r="K2296" s="7">
        <f>IFERROR(stats[[#This Row],[Q3]]-stats[[#This Row],[Q1]],"")</f>
        <v>1.273148154723458E-4</v>
      </c>
      <c r="L2296" s="7">
        <f>IFERROR(AVERAGEIFS(H$2:H2296, H$2:H2296, "&lt;" &amp;stats[[#This Row],[Q3]]+(2*stats[[#This Row],[IQR]]), H$2:H2296, "&gt;" &amp; stats[[#This Row],[Q1]]-(2*stats[[#This Row],[IQR]])),"")</f>
        <v>1.0034144025690163E-3</v>
      </c>
    </row>
    <row r="2297" spans="1:12" x14ac:dyDescent="0.25">
      <c r="A2297" s="4">
        <v>44447.814513888887</v>
      </c>
      <c r="B2297">
        <v>0</v>
      </c>
      <c r="C2297">
        <v>1</v>
      </c>
      <c r="D2297" s="5">
        <f>SUM(B$2:B2297)</f>
        <v>11</v>
      </c>
      <c r="E2297" s="5">
        <f>SUM(C$2:C2297)</f>
        <v>2296</v>
      </c>
      <c r="F2297" s="6">
        <f>IF(stats[[#This Row],[Column1]],stats[[#This Row],[Total Clear]]/stats[[#This Row],[Total Runs]],NA())</f>
        <v>4.7909407665505223E-3</v>
      </c>
      <c r="G2297" s="6">
        <f>SUM(B$2:B2297) / SUM(C$2:C2297)</f>
        <v>4.7909407665505223E-3</v>
      </c>
      <c r="H2297" s="7">
        <f>IFERROR(stats[[#This Row],[Column1]]-A2296,"")</f>
        <v>8.3333333168411627E-4</v>
      </c>
      <c r="I2297" s="7">
        <f>IFERROR(_xlfn.QUARTILE.INC(H$2:H2297,1),"")</f>
        <v>9.3750000087311491E-4</v>
      </c>
      <c r="J2297" s="7">
        <f>IFERROR(_xlfn.QUARTILE.INC(H$2:H2297,3),"")</f>
        <v>1.0648148163454607E-3</v>
      </c>
      <c r="K2297" s="7">
        <f>IFERROR(stats[[#This Row],[Q3]]-stats[[#This Row],[Q1]],"")</f>
        <v>1.273148154723458E-4</v>
      </c>
      <c r="L2297" s="7">
        <f>IFERROR(AVERAGEIFS(H$2:H2297, H$2:H2297, "&lt;" &amp;stats[[#This Row],[Q3]]+(2*stats[[#This Row],[IQR]]), H$2:H2297, "&gt;" &amp; stats[[#This Row],[Q1]]-(2*stats[[#This Row],[IQR]])),"")</f>
        <v>1.0033399036330176E-3</v>
      </c>
    </row>
    <row r="2298" spans="1:12" x14ac:dyDescent="0.25">
      <c r="A2298" s="4">
        <v>44447.815405092595</v>
      </c>
      <c r="B2298">
        <v>0</v>
      </c>
      <c r="C2298">
        <v>1</v>
      </c>
      <c r="D2298" s="5">
        <f>SUM(B$2:B2298)</f>
        <v>11</v>
      </c>
      <c r="E2298" s="5">
        <f>SUM(C$2:C2298)</f>
        <v>2297</v>
      </c>
      <c r="F2298" s="6">
        <f>IF(stats[[#This Row],[Column1]],stats[[#This Row],[Total Clear]]/stats[[#This Row],[Total Runs]],NA())</f>
        <v>4.7888550282977798E-3</v>
      </c>
      <c r="G2298" s="6">
        <f>SUM(B$2:B2298) / SUM(C$2:C2298)</f>
        <v>4.7888550282977798E-3</v>
      </c>
      <c r="H2298" s="7">
        <f>IFERROR(stats[[#This Row],[Column1]]-A2297,"")</f>
        <v>8.9120370830642059E-4</v>
      </c>
      <c r="I2298" s="7">
        <f>IFERROR(_xlfn.QUARTILE.INC(H$2:H2298,1),"")</f>
        <v>9.3750000087311491E-4</v>
      </c>
      <c r="J2298" s="7">
        <f>IFERROR(_xlfn.QUARTILE.INC(H$2:H2298,3),"")</f>
        <v>1.0648148163454607E-3</v>
      </c>
      <c r="K2298" s="7">
        <f>IFERROR(stats[[#This Row],[Q3]]-stats[[#This Row],[Q1]],"")</f>
        <v>1.273148154723458E-4</v>
      </c>
      <c r="L2298" s="7">
        <f>IFERROR(AVERAGEIFS(H$2:H2298, H$2:H2298, "&lt;" &amp;stats[[#This Row],[Q3]]+(2*stats[[#This Row],[IQR]]), H$2:H2298, "&gt;" &amp; stats[[#This Row],[Q1]]-(2*stats[[#This Row],[IQR]])),"")</f>
        <v>1.0032908072252565E-3</v>
      </c>
    </row>
    <row r="2299" spans="1:12" x14ac:dyDescent="0.25">
      <c r="A2299" s="4">
        <v>44447.816550925927</v>
      </c>
      <c r="B2299">
        <v>0</v>
      </c>
      <c r="C2299">
        <v>1</v>
      </c>
      <c r="D2299" s="5">
        <f>SUM(B$2:B2299)</f>
        <v>11</v>
      </c>
      <c r="E2299" s="5">
        <f>SUM(C$2:C2299)</f>
        <v>2298</v>
      </c>
      <c r="F2299" s="6">
        <f>IF(stats[[#This Row],[Column1]],stats[[#This Row],[Total Clear]]/stats[[#This Row],[Total Runs]],NA())</f>
        <v>4.7867711053089642E-3</v>
      </c>
      <c r="G2299" s="6">
        <f>SUM(B$2:B2299) / SUM(C$2:C2299)</f>
        <v>4.7867711053089642E-3</v>
      </c>
      <c r="H2299" s="7">
        <f>IFERROR(stats[[#This Row],[Column1]]-A2298,"")</f>
        <v>1.1458333319751546E-3</v>
      </c>
      <c r="I2299" s="7">
        <f>IFERROR(_xlfn.QUARTILE.INC(H$2:H2299,1),"")</f>
        <v>9.3750000087311491E-4</v>
      </c>
      <c r="J2299" s="7">
        <f>IFERROR(_xlfn.QUARTILE.INC(H$2:H2299,3),"")</f>
        <v>1.0648148163454607E-3</v>
      </c>
      <c r="K2299" s="7">
        <f>IFERROR(stats[[#This Row],[Q3]]-stats[[#This Row],[Q1]],"")</f>
        <v>1.273148154723458E-4</v>
      </c>
      <c r="L2299" s="7">
        <f>IFERROR(AVERAGEIFS(H$2:H2299, H$2:H2299, "&lt;" &amp;stats[[#This Row],[Q3]]+(2*stats[[#This Row],[IQR]]), H$2:H2299, "&gt;" &amp; stats[[#This Row],[Q1]]-(2*stats[[#This Row],[IQR]])),"")</f>
        <v>1.0033531890741624E-3</v>
      </c>
    </row>
    <row r="2300" spans="1:12" x14ac:dyDescent="0.25">
      <c r="A2300" s="4">
        <v>44447.817546296297</v>
      </c>
      <c r="B2300">
        <v>0</v>
      </c>
      <c r="C2300">
        <v>1</v>
      </c>
      <c r="D2300" s="5">
        <f>SUM(B$2:B2300)</f>
        <v>11</v>
      </c>
      <c r="E2300" s="5">
        <f>SUM(C$2:C2300)</f>
        <v>2299</v>
      </c>
      <c r="F2300" s="6">
        <f>IF(stats[[#This Row],[Column1]],stats[[#This Row],[Total Clear]]/stats[[#This Row],[Total Runs]],NA())</f>
        <v>4.7846889952153108E-3</v>
      </c>
      <c r="G2300" s="6">
        <f>SUM(B$2:B2300) / SUM(C$2:C2300)</f>
        <v>4.7846889952153108E-3</v>
      </c>
      <c r="H2300" s="7">
        <f>IFERROR(stats[[#This Row],[Column1]]-A2299,"")</f>
        <v>9.9537037021946162E-4</v>
      </c>
      <c r="I2300" s="7">
        <f>IFERROR(_xlfn.QUARTILE.INC(H$2:H2300,1),"")</f>
        <v>9.3750000087311491E-4</v>
      </c>
      <c r="J2300" s="7">
        <f>IFERROR(_xlfn.QUARTILE.INC(H$2:H2300,3),"")</f>
        <v>1.0648148163454607E-3</v>
      </c>
      <c r="K2300" s="7">
        <f>IFERROR(stats[[#This Row],[Q3]]-stats[[#This Row],[Q1]],"")</f>
        <v>1.273148154723458E-4</v>
      </c>
      <c r="L2300" s="7">
        <f>IFERROR(AVERAGEIFS(H$2:H2300, H$2:H2300, "&lt;" &amp;stats[[#This Row],[Q3]]+(2*stats[[#This Row],[IQR]]), H$2:H2300, "&gt;" &amp; stats[[#This Row],[Q1]]-(2*stats[[#This Row],[IQR]])),"")</f>
        <v>1.0033496970274192E-3</v>
      </c>
    </row>
    <row r="2301" spans="1:12" x14ac:dyDescent="0.25">
      <c r="A2301" s="4">
        <v>44447.818495370368</v>
      </c>
      <c r="B2301">
        <v>0</v>
      </c>
      <c r="C2301">
        <v>1</v>
      </c>
      <c r="D2301" s="5">
        <f>SUM(B$2:B2301)</f>
        <v>11</v>
      </c>
      <c r="E2301" s="5">
        <f>SUM(C$2:C2301)</f>
        <v>2300</v>
      </c>
      <c r="F2301" s="6">
        <f>IF(stats[[#This Row],[Column1]],stats[[#This Row],[Total Clear]]/stats[[#This Row],[Total Runs]],NA())</f>
        <v>4.7826086956521737E-3</v>
      </c>
      <c r="G2301" s="6">
        <f>SUM(B$2:B2301) / SUM(C$2:C2301)</f>
        <v>4.7826086956521737E-3</v>
      </c>
      <c r="H2301" s="7">
        <f>IFERROR(stats[[#This Row],[Column1]]-A2300,"")</f>
        <v>9.4907407037680969E-4</v>
      </c>
      <c r="I2301" s="7">
        <f>IFERROR(_xlfn.QUARTILE.INC(H$2:H2301,1),"")</f>
        <v>9.3750000087311491E-4</v>
      </c>
      <c r="J2301" s="7">
        <f>IFERROR(_xlfn.QUARTILE.INC(H$2:H2301,3),"")</f>
        <v>1.0648148163454607E-3</v>
      </c>
      <c r="K2301" s="7">
        <f>IFERROR(stats[[#This Row],[Q3]]-stats[[#This Row],[Q1]],"")</f>
        <v>1.273148154723458E-4</v>
      </c>
      <c r="L2301" s="7">
        <f>IFERROR(AVERAGEIFS(H$2:H2301, H$2:H2301, "&lt;" &amp;stats[[#This Row],[Q3]]+(2*stats[[#This Row],[IQR]]), H$2:H2301, "&gt;" &amp; stats[[#This Row],[Q1]]-(2*stats[[#This Row],[IQR]])),"")</f>
        <v>1.003325964790143E-3</v>
      </c>
    </row>
    <row r="2302" spans="1:12" x14ac:dyDescent="0.25">
      <c r="A2302" s="4">
        <v>44447.819479166668</v>
      </c>
      <c r="B2302">
        <v>0</v>
      </c>
      <c r="C2302">
        <v>1</v>
      </c>
      <c r="D2302" s="5">
        <f>SUM(B$2:B2302)</f>
        <v>11</v>
      </c>
      <c r="E2302" s="5">
        <f>SUM(C$2:C2302)</f>
        <v>2301</v>
      </c>
      <c r="F2302" s="6">
        <f>IF(stats[[#This Row],[Column1]],stats[[#This Row],[Total Clear]]/stats[[#This Row],[Total Runs]],NA())</f>
        <v>4.7805302042590175E-3</v>
      </c>
      <c r="G2302" s="6">
        <f>SUM(B$2:B2302) / SUM(C$2:C2302)</f>
        <v>4.7805302042590175E-3</v>
      </c>
      <c r="H2302" s="7">
        <f>IFERROR(stats[[#This Row],[Column1]]-A2301,"")</f>
        <v>9.8379630071576685E-4</v>
      </c>
      <c r="I2302" s="7">
        <f>IFERROR(_xlfn.QUARTILE.INC(H$2:H2302,1),"")</f>
        <v>9.3750000087311491E-4</v>
      </c>
      <c r="J2302" s="7">
        <f>IFERROR(_xlfn.QUARTILE.INC(H$2:H2302,3),"")</f>
        <v>1.0648148163454607E-3</v>
      </c>
      <c r="K2302" s="7">
        <f>IFERROR(stats[[#This Row],[Q3]]-stats[[#This Row],[Q1]],"")</f>
        <v>1.273148154723458E-4</v>
      </c>
      <c r="L2302" s="7">
        <f>IFERROR(AVERAGEIFS(H$2:H2302, H$2:H2302, "&lt;" &amp;stats[[#This Row],[Q3]]+(2*stats[[#This Row],[IQR]]), H$2:H2302, "&gt;" &amp; stats[[#This Row],[Q1]]-(2*stats[[#This Row],[IQR]])),"")</f>
        <v>1.0033174290978027E-3</v>
      </c>
    </row>
    <row r="2303" spans="1:12" x14ac:dyDescent="0.25">
      <c r="A2303" s="4">
        <v>44447.820509259262</v>
      </c>
      <c r="B2303">
        <v>0</v>
      </c>
      <c r="C2303">
        <v>1</v>
      </c>
      <c r="D2303" s="5">
        <f>SUM(B$2:B2303)</f>
        <v>11</v>
      </c>
      <c r="E2303" s="5">
        <f>SUM(C$2:C2303)</f>
        <v>2302</v>
      </c>
      <c r="F2303" s="6">
        <f>IF(stats[[#This Row],[Column1]],stats[[#This Row],[Total Clear]]/stats[[#This Row],[Total Runs]],NA())</f>
        <v>4.7784535186794095E-3</v>
      </c>
      <c r="G2303" s="6">
        <f>SUM(B$2:B2303) / SUM(C$2:C2303)</f>
        <v>4.7784535186794095E-3</v>
      </c>
      <c r="H2303" s="7">
        <f>IFERROR(stats[[#This Row],[Column1]]-A2302,"")</f>
        <v>1.0300925932824612E-3</v>
      </c>
      <c r="I2303" s="7">
        <f>IFERROR(_xlfn.QUARTILE.INC(H$2:H2303,1),"")</f>
        <v>9.3750000087311491E-4</v>
      </c>
      <c r="J2303" s="7">
        <f>IFERROR(_xlfn.QUARTILE.INC(H$2:H2303,3),"")</f>
        <v>1.0648148163454607E-3</v>
      </c>
      <c r="K2303" s="7">
        <f>IFERROR(stats[[#This Row],[Q3]]-stats[[#This Row],[Q1]],"")</f>
        <v>1.273148154723458E-4</v>
      </c>
      <c r="L2303" s="7">
        <f>IFERROR(AVERAGEIFS(H$2:H2303, H$2:H2303, "&lt;" &amp;stats[[#This Row],[Q3]]+(2*stats[[#This Row],[IQR]]), H$2:H2303, "&gt;" &amp; stats[[#This Row],[Q1]]-(2*stats[[#This Row],[IQR]])),"")</f>
        <v>1.003329126417237E-3</v>
      </c>
    </row>
    <row r="2304" spans="1:12" x14ac:dyDescent="0.25">
      <c r="A2304" s="4">
        <v>44447.821469907409</v>
      </c>
      <c r="B2304">
        <v>0</v>
      </c>
      <c r="C2304">
        <v>1</v>
      </c>
      <c r="D2304" s="5">
        <f>SUM(B$2:B2304)</f>
        <v>11</v>
      </c>
      <c r="E2304" s="5">
        <f>SUM(C$2:C2304)</f>
        <v>2303</v>
      </c>
      <c r="F2304" s="6">
        <f>IF(stats[[#This Row],[Column1]],stats[[#This Row],[Total Clear]]/stats[[#This Row],[Total Runs]],NA())</f>
        <v>4.7763786365610074E-3</v>
      </c>
      <c r="G2304" s="6">
        <f>SUM(B$2:B2304) / SUM(C$2:C2304)</f>
        <v>4.7763786365610074E-3</v>
      </c>
      <c r="H2304" s="7">
        <f>IFERROR(stats[[#This Row],[Column1]]-A2303,"")</f>
        <v>9.6064814715646207E-4</v>
      </c>
      <c r="I2304" s="7">
        <f>IFERROR(_xlfn.QUARTILE.INC(H$2:H2304,1),"")</f>
        <v>9.3750000087311491E-4</v>
      </c>
      <c r="J2304" s="7">
        <f>IFERROR(_xlfn.QUARTILE.INC(H$2:H2304,3),"")</f>
        <v>1.0648148163454607E-3</v>
      </c>
      <c r="K2304" s="7">
        <f>IFERROR(stats[[#This Row],[Q3]]-stats[[#This Row],[Q1]],"")</f>
        <v>1.273148154723458E-4</v>
      </c>
      <c r="L2304" s="7">
        <f>IFERROR(AVERAGEIFS(H$2:H2304, H$2:H2304, "&lt;" &amp;stats[[#This Row],[Q3]]+(2*stats[[#This Row],[IQR]]), H$2:H2304, "&gt;" &amp; stats[[#This Row],[Q1]]-(2*stats[[#This Row],[IQR]])),"")</f>
        <v>1.0033104884350269E-3</v>
      </c>
    </row>
    <row r="2305" spans="1:12" x14ac:dyDescent="0.25">
      <c r="A2305" s="4">
        <v>44447.822326388887</v>
      </c>
      <c r="B2305">
        <v>0</v>
      </c>
      <c r="C2305">
        <v>1</v>
      </c>
      <c r="D2305" s="5">
        <f>SUM(B$2:B2305)</f>
        <v>11</v>
      </c>
      <c r="E2305" s="5">
        <f>SUM(C$2:C2305)</f>
        <v>2304</v>
      </c>
      <c r="F2305" s="6">
        <f>IF(stats[[#This Row],[Column1]],stats[[#This Row],[Total Clear]]/stats[[#This Row],[Total Runs]],NA())</f>
        <v>4.7743055555555559E-3</v>
      </c>
      <c r="G2305" s="6">
        <f>SUM(B$2:B2305) / SUM(C$2:C2305)</f>
        <v>4.7743055555555559E-3</v>
      </c>
      <c r="H2305" s="7">
        <f>IFERROR(stats[[#This Row],[Column1]]-A2304,"")</f>
        <v>8.5648147796746343E-4</v>
      </c>
      <c r="I2305" s="7">
        <f>IFERROR(_xlfn.QUARTILE.INC(H$2:H2305,1),"")</f>
        <v>9.3750000087311491E-4</v>
      </c>
      <c r="J2305" s="7">
        <f>IFERROR(_xlfn.QUARTILE.INC(H$2:H2305,3),"")</f>
        <v>1.0648148163454607E-3</v>
      </c>
      <c r="K2305" s="7">
        <f>IFERROR(stats[[#This Row],[Q3]]-stats[[#This Row],[Q1]],"")</f>
        <v>1.273148154723458E-4</v>
      </c>
      <c r="L2305" s="7">
        <f>IFERROR(AVERAGEIFS(H$2:H2305, H$2:H2305, "&lt;" &amp;stats[[#This Row],[Q3]]+(2*stats[[#This Row],[IQR]]), H$2:H2305, "&gt;" &amp; stats[[#This Row],[Q1]]-(2*stats[[#This Row],[IQR]])),"")</f>
        <v>1.0032463989498818E-3</v>
      </c>
    </row>
    <row r="2306" spans="1:12" x14ac:dyDescent="0.25">
      <c r="A2306" s="4">
        <v>44447.823217592595</v>
      </c>
      <c r="B2306">
        <v>0</v>
      </c>
      <c r="C2306">
        <v>1</v>
      </c>
      <c r="D2306" s="5">
        <f>SUM(B$2:B2306)</f>
        <v>11</v>
      </c>
      <c r="E2306" s="5">
        <f>SUM(C$2:C2306)</f>
        <v>2305</v>
      </c>
      <c r="F2306" s="6">
        <f>IF(stats[[#This Row],[Column1]],stats[[#This Row],[Total Clear]]/stats[[#This Row],[Total Runs]],NA())</f>
        <v>4.7722342733188721E-3</v>
      </c>
      <c r="G2306" s="6">
        <f>SUM(B$2:B2306) / SUM(C$2:C2306)</f>
        <v>4.7722342733188721E-3</v>
      </c>
      <c r="H2306" s="7">
        <f>IFERROR(stats[[#This Row],[Column1]]-A2305,"")</f>
        <v>8.9120370830642059E-4</v>
      </c>
      <c r="I2306" s="7">
        <f>IFERROR(_xlfn.QUARTILE.INC(H$2:H2306,1),"")</f>
        <v>9.3750000087311491E-4</v>
      </c>
      <c r="J2306" s="7">
        <f>IFERROR(_xlfn.QUARTILE.INC(H$2:H2306,3),"")</f>
        <v>1.0648148163454607E-3</v>
      </c>
      <c r="K2306" s="7">
        <f>IFERROR(stats[[#This Row],[Q3]]-stats[[#This Row],[Q1]],"")</f>
        <v>1.273148154723458E-4</v>
      </c>
      <c r="L2306" s="7">
        <f>IFERROR(AVERAGEIFS(H$2:H2306, H$2:H2306, "&lt;" &amp;stats[[#This Row],[Q3]]+(2*stats[[#This Row],[IQR]]), H$2:H2306, "&gt;" &amp; stats[[#This Row],[Q1]]-(2*stats[[#This Row],[IQR]])),"")</f>
        <v>1.0031975147044004E-3</v>
      </c>
    </row>
    <row r="2307" spans="1:12" x14ac:dyDescent="0.25">
      <c r="A2307" s="4">
        <v>44447.824120370373</v>
      </c>
      <c r="B2307">
        <v>0</v>
      </c>
      <c r="C2307">
        <v>1</v>
      </c>
      <c r="D2307" s="5">
        <f>SUM(B$2:B2307)</f>
        <v>11</v>
      </c>
      <c r="E2307" s="5">
        <f>SUM(C$2:C2307)</f>
        <v>2306</v>
      </c>
      <c r="F2307" s="6">
        <f>IF(stats[[#This Row],[Column1]],stats[[#This Row],[Total Clear]]/stats[[#This Row],[Total Runs]],NA())</f>
        <v>4.7701647875108416E-3</v>
      </c>
      <c r="G2307" s="6">
        <f>SUM(B$2:B2307) / SUM(C$2:C2307)</f>
        <v>4.7701647875108416E-3</v>
      </c>
      <c r="H2307" s="7">
        <f>IFERROR(stats[[#This Row],[Column1]]-A2306,"")</f>
        <v>9.0277777781011537E-4</v>
      </c>
      <c r="I2307" s="7">
        <f>IFERROR(_xlfn.QUARTILE.INC(H$2:H2307,1),"")</f>
        <v>9.3750000087311491E-4</v>
      </c>
      <c r="J2307" s="7">
        <f>IFERROR(_xlfn.QUARTILE.INC(H$2:H2307,3),"")</f>
        <v>1.0648148163454607E-3</v>
      </c>
      <c r="K2307" s="7">
        <f>IFERROR(stats[[#This Row],[Q3]]-stats[[#This Row],[Q1]],"")</f>
        <v>1.273148154723458E-4</v>
      </c>
      <c r="L2307" s="7">
        <f>IFERROR(AVERAGEIFS(H$2:H2307, H$2:H2307, "&lt;" &amp;stats[[#This Row],[Q3]]+(2*stats[[#This Row],[IQR]]), H$2:H2307, "&gt;" &amp; stats[[#This Row],[Q1]]-(2*stats[[#This Row],[IQR]])),"")</f>
        <v>1.0031537206630161E-3</v>
      </c>
    </row>
    <row r="2308" spans="1:12" x14ac:dyDescent="0.25">
      <c r="A2308" s="4">
        <v>44447.824942129628</v>
      </c>
      <c r="B2308">
        <v>0</v>
      </c>
      <c r="C2308">
        <v>1</v>
      </c>
      <c r="D2308" s="5">
        <f>SUM(B$2:B2308)</f>
        <v>11</v>
      </c>
      <c r="E2308" s="5">
        <f>SUM(C$2:C2308)</f>
        <v>2307</v>
      </c>
      <c r="F2308" s="6">
        <f>IF(stats[[#This Row],[Column1]],stats[[#This Row],[Total Clear]]/stats[[#This Row],[Total Runs]],NA())</f>
        <v>4.7680970957954052E-3</v>
      </c>
      <c r="G2308" s="6">
        <f>SUM(B$2:B2308) / SUM(C$2:C2308)</f>
        <v>4.7680970957954052E-3</v>
      </c>
      <c r="H2308" s="7">
        <f>IFERROR(stats[[#This Row],[Column1]]-A2307,"")</f>
        <v>8.2175925490446389E-4</v>
      </c>
      <c r="I2308" s="7">
        <f>IFERROR(_xlfn.QUARTILE.INC(H$2:H2308,1),"")</f>
        <v>9.3750000087311491E-4</v>
      </c>
      <c r="J2308" s="7">
        <f>IFERROR(_xlfn.QUARTILE.INC(H$2:H2308,3),"")</f>
        <v>1.0648148163454607E-3</v>
      </c>
      <c r="K2308" s="7">
        <f>IFERROR(stats[[#This Row],[Q3]]-stats[[#This Row],[Q1]],"")</f>
        <v>1.273148154723458E-4</v>
      </c>
      <c r="L2308" s="7">
        <f>IFERROR(AVERAGEIFS(H$2:H2308, H$2:H2308, "&lt;" &amp;stats[[#This Row],[Q3]]+(2*stats[[#This Row],[IQR]]), H$2:H2308, "&gt;" &amp; stats[[#This Row],[Q1]]-(2*stats[[#This Row],[IQR]])),"")</f>
        <v>1.0030746472254578E-3</v>
      </c>
    </row>
    <row r="2309" spans="1:12" x14ac:dyDescent="0.25">
      <c r="A2309" s="4">
        <v>44447.825810185182</v>
      </c>
      <c r="B2309">
        <v>0</v>
      </c>
      <c r="C2309">
        <v>1</v>
      </c>
      <c r="D2309" s="5">
        <f>SUM(B$2:B2309)</f>
        <v>11</v>
      </c>
      <c r="E2309" s="5">
        <f>SUM(C$2:C2309)</f>
        <v>2308</v>
      </c>
      <c r="F2309" s="6">
        <f>IF(stats[[#This Row],[Column1]],stats[[#This Row],[Total Clear]]/stats[[#This Row],[Total Runs]],NA())</f>
        <v>4.7660311958405543E-3</v>
      </c>
      <c r="G2309" s="6">
        <f>SUM(B$2:B2309) / SUM(C$2:C2309)</f>
        <v>4.7660311958405543E-3</v>
      </c>
      <c r="H2309" s="7">
        <f>IFERROR(stats[[#This Row],[Column1]]-A2308,"")</f>
        <v>8.6805555474711582E-4</v>
      </c>
      <c r="I2309" s="7">
        <f>IFERROR(_xlfn.QUARTILE.INC(H$2:H2309,1),"")</f>
        <v>9.3750000087311491E-4</v>
      </c>
      <c r="J2309" s="7">
        <f>IFERROR(_xlfn.QUARTILE.INC(H$2:H2309,3),"")</f>
        <v>1.0648148163454607E-3</v>
      </c>
      <c r="K2309" s="7">
        <f>IFERROR(stats[[#This Row],[Q3]]-stats[[#This Row],[Q1]],"")</f>
        <v>1.273148154723458E-4</v>
      </c>
      <c r="L2309" s="7">
        <f>IFERROR(AVERAGEIFS(H$2:H2309, H$2:H2309, "&lt;" &amp;stats[[#This Row],[Q3]]+(2*stats[[#This Row],[IQR]]), H$2:H2309, "&gt;" &amp; stats[[#This Row],[Q1]]-(2*stats[[#This Row],[IQR]])),"")</f>
        <v>1.0030158153768833E-3</v>
      </c>
    </row>
    <row r="2310" spans="1:12" x14ac:dyDescent="0.25">
      <c r="A2310" s="4">
        <v>44447.826655092591</v>
      </c>
      <c r="B2310">
        <v>0</v>
      </c>
      <c r="C2310">
        <v>1</v>
      </c>
      <c r="D2310" s="5">
        <f>SUM(B$2:B2310)</f>
        <v>11</v>
      </c>
      <c r="E2310" s="5">
        <f>SUM(C$2:C2310)</f>
        <v>2309</v>
      </c>
      <c r="F2310" s="6">
        <f>IF(stats[[#This Row],[Column1]],stats[[#This Row],[Total Clear]]/stats[[#This Row],[Total Runs]],NA())</f>
        <v>4.7639670853183193E-3</v>
      </c>
      <c r="G2310" s="6">
        <f>SUM(B$2:B2310) / SUM(C$2:C2310)</f>
        <v>4.7639670853183193E-3</v>
      </c>
      <c r="H2310" s="7">
        <f>IFERROR(stats[[#This Row],[Column1]]-A2309,"")</f>
        <v>8.4490740846376866E-4</v>
      </c>
      <c r="I2310" s="7">
        <f>IFERROR(_xlfn.QUARTILE.INC(H$2:H2310,1),"")</f>
        <v>9.3750000087311491E-4</v>
      </c>
      <c r="J2310" s="7">
        <f>IFERROR(_xlfn.QUARTILE.INC(H$2:H2310,3),"")</f>
        <v>1.0648148163454607E-3</v>
      </c>
      <c r="K2310" s="7">
        <f>IFERROR(stats[[#This Row],[Q3]]-stats[[#This Row],[Q1]],"")</f>
        <v>1.273148154723458E-4</v>
      </c>
      <c r="L2310" s="7">
        <f>IFERROR(AVERAGEIFS(H$2:H2310, H$2:H2310, "&lt;" &amp;stats[[#This Row],[Q3]]+(2*stats[[#This Row],[IQR]]), H$2:H2310, "&gt;" &amp; stats[[#This Row],[Q1]]-(2*stats[[#This Row],[IQR]])),"")</f>
        <v>1.0029469528303183E-3</v>
      </c>
    </row>
    <row r="2311" spans="1:12" x14ac:dyDescent="0.25">
      <c r="A2311" s="4">
        <v>44447.827453703707</v>
      </c>
      <c r="B2311">
        <v>0</v>
      </c>
      <c r="C2311">
        <v>1</v>
      </c>
      <c r="D2311" s="5">
        <f>SUM(B$2:B2311)</f>
        <v>11</v>
      </c>
      <c r="E2311" s="5">
        <f>SUM(C$2:C2311)</f>
        <v>2310</v>
      </c>
      <c r="F2311" s="6">
        <f>IF(stats[[#This Row],[Column1]],stats[[#This Row],[Total Clear]]/stats[[#This Row],[Total Runs]],NA())</f>
        <v>4.7619047619047623E-3</v>
      </c>
      <c r="G2311" s="6">
        <f>SUM(B$2:B2311) / SUM(C$2:C2311)</f>
        <v>4.7619047619047623E-3</v>
      </c>
      <c r="H2311" s="7">
        <f>IFERROR(stats[[#This Row],[Column1]]-A2310,"")</f>
        <v>7.9861111589707434E-4</v>
      </c>
      <c r="I2311" s="7">
        <f>IFERROR(_xlfn.QUARTILE.INC(H$2:H2311,1),"")</f>
        <v>9.3750000087311491E-4</v>
      </c>
      <c r="J2311" s="7">
        <f>IFERROR(_xlfn.QUARTILE.INC(H$2:H2311,3),"")</f>
        <v>1.0648148163454607E-3</v>
      </c>
      <c r="K2311" s="7">
        <f>IFERROR(stats[[#This Row],[Q3]]-stats[[#This Row],[Q1]],"")</f>
        <v>1.273148154723458E-4</v>
      </c>
      <c r="L2311" s="7">
        <f>IFERROR(AVERAGEIFS(H$2:H2311, H$2:H2311, "&lt;" &amp;stats[[#This Row],[Q3]]+(2*stats[[#This Row],[IQR]]), H$2:H2311, "&gt;" &amp; stats[[#This Row],[Q1]]-(2*stats[[#This Row],[IQR]])),"")</f>
        <v>1.0028579951303039E-3</v>
      </c>
    </row>
    <row r="2312" spans="1:12" x14ac:dyDescent="0.25">
      <c r="A2312" s="4">
        <v>44447.828368055554</v>
      </c>
      <c r="B2312">
        <v>0</v>
      </c>
      <c r="C2312">
        <v>1</v>
      </c>
      <c r="D2312" s="5">
        <f>SUM(B$2:B2312)</f>
        <v>11</v>
      </c>
      <c r="E2312" s="5">
        <f>SUM(C$2:C2312)</f>
        <v>2311</v>
      </c>
      <c r="F2312" s="6">
        <f>IF(stats[[#This Row],[Column1]],stats[[#This Row],[Total Clear]]/stats[[#This Row],[Total Runs]],NA())</f>
        <v>4.7598442232799658E-3</v>
      </c>
      <c r="G2312" s="6">
        <f>SUM(B$2:B2312) / SUM(C$2:C2312)</f>
        <v>4.7598442232799658E-3</v>
      </c>
      <c r="H2312" s="7">
        <f>IFERROR(stats[[#This Row],[Column1]]-A2311,"")</f>
        <v>9.1435184731381014E-4</v>
      </c>
      <c r="I2312" s="7">
        <f>IFERROR(_xlfn.QUARTILE.INC(H$2:H2312,1),"")</f>
        <v>9.3750000087311491E-4</v>
      </c>
      <c r="J2312" s="7">
        <f>IFERROR(_xlfn.QUARTILE.INC(H$2:H2312,3),"")</f>
        <v>1.0648148163454607E-3</v>
      </c>
      <c r="K2312" s="7">
        <f>IFERROR(stats[[#This Row],[Q3]]-stats[[#This Row],[Q1]],"")</f>
        <v>1.273148154723458E-4</v>
      </c>
      <c r="L2312" s="7">
        <f>IFERROR(AVERAGEIFS(H$2:H2312, H$2:H2312, "&lt;" &amp;stats[[#This Row],[Q3]]+(2*stats[[#This Row],[IQR]]), H$2:H2312, "&gt;" &amp; stats[[#This Row],[Q1]]-(2*stats[[#This Row],[IQR]])),"")</f>
        <v>1.0028194807056667E-3</v>
      </c>
    </row>
    <row r="2313" spans="1:12" x14ac:dyDescent="0.25">
      <c r="A2313" s="4">
        <v>44447.829224537039</v>
      </c>
      <c r="B2313">
        <v>0</v>
      </c>
      <c r="C2313">
        <v>1</v>
      </c>
      <c r="D2313" s="5">
        <f>SUM(B$2:B2313)</f>
        <v>11</v>
      </c>
      <c r="E2313" s="5">
        <f>SUM(C$2:C2313)</f>
        <v>2312</v>
      </c>
      <c r="F2313" s="6">
        <f>IF(stats[[#This Row],[Column1]],stats[[#This Row],[Total Clear]]/stats[[#This Row],[Total Runs]],NA())</f>
        <v>4.7577854671280277E-3</v>
      </c>
      <c r="G2313" s="6">
        <f>SUM(B$2:B2313) / SUM(C$2:C2313)</f>
        <v>4.7577854671280277E-3</v>
      </c>
      <c r="H2313" s="7">
        <f>IFERROR(stats[[#This Row],[Column1]]-A2312,"")</f>
        <v>8.5648148524342105E-4</v>
      </c>
      <c r="I2313" s="7">
        <f>IFERROR(_xlfn.QUARTILE.INC(H$2:H2313,1),"")</f>
        <v>9.3750000087311491E-4</v>
      </c>
      <c r="J2313" s="7">
        <f>IFERROR(_xlfn.QUARTILE.INC(H$2:H2313,3),"")</f>
        <v>1.0648148163454607E-3</v>
      </c>
      <c r="K2313" s="7">
        <f>IFERROR(stats[[#This Row],[Q3]]-stats[[#This Row],[Q1]],"")</f>
        <v>1.273148154723458E-4</v>
      </c>
      <c r="L2313" s="7">
        <f>IFERROR(AVERAGEIFS(H$2:H2313, H$2:H2313, "&lt;" &amp;stats[[#This Row],[Q3]]+(2*stats[[#This Row],[IQR]]), H$2:H2313, "&gt;" &amp; stats[[#This Row],[Q1]]-(2*stats[[#This Row],[IQR]])),"")</f>
        <v>1.0027558278150786E-3</v>
      </c>
    </row>
    <row r="2314" spans="1:12" x14ac:dyDescent="0.25">
      <c r="A2314" s="4">
        <v>44447.83011574074</v>
      </c>
      <c r="B2314">
        <v>0</v>
      </c>
      <c r="C2314">
        <v>1</v>
      </c>
      <c r="D2314" s="5">
        <f>SUM(B$2:B2314)</f>
        <v>11</v>
      </c>
      <c r="E2314" s="5">
        <f>SUM(C$2:C2314)</f>
        <v>2313</v>
      </c>
      <c r="F2314" s="6">
        <f>IF(stats[[#This Row],[Column1]],stats[[#This Row],[Total Clear]]/stats[[#This Row],[Total Runs]],NA())</f>
        <v>4.755728491137051E-3</v>
      </c>
      <c r="G2314" s="6">
        <f>SUM(B$2:B2314) / SUM(C$2:C2314)</f>
        <v>4.755728491137051E-3</v>
      </c>
      <c r="H2314" s="7">
        <f>IFERROR(stats[[#This Row],[Column1]]-A2313,"")</f>
        <v>8.9120370103046298E-4</v>
      </c>
      <c r="I2314" s="7">
        <f>IFERROR(_xlfn.QUARTILE.INC(H$2:H2314,1),"")</f>
        <v>9.3750000087311491E-4</v>
      </c>
      <c r="J2314" s="7">
        <f>IFERROR(_xlfn.QUARTILE.INC(H$2:H2314,3),"")</f>
        <v>1.0648148163454607E-3</v>
      </c>
      <c r="K2314" s="7">
        <f>IFERROR(stats[[#This Row],[Q3]]-stats[[#This Row],[Q1]],"")</f>
        <v>1.273148154723458E-4</v>
      </c>
      <c r="L2314" s="7">
        <f>IFERROR(AVERAGEIFS(H$2:H2314, H$2:H2314, "&lt;" &amp;stats[[#This Row],[Q3]]+(2*stats[[#This Row],[IQR]]), H$2:H2314, "&gt;" &amp; stats[[#This Row],[Q1]]-(2*stats[[#This Row],[IQR]])),"")</f>
        <v>1.0027073268903896E-3</v>
      </c>
    </row>
    <row r="2315" spans="1:12" x14ac:dyDescent="0.25">
      <c r="A2315" s="4">
        <v>44447.831006944441</v>
      </c>
      <c r="B2315">
        <v>0</v>
      </c>
      <c r="C2315">
        <v>1</v>
      </c>
      <c r="D2315" s="5">
        <f>SUM(B$2:B2315)</f>
        <v>11</v>
      </c>
      <c r="E2315" s="5">
        <f>SUM(C$2:C2315)</f>
        <v>2314</v>
      </c>
      <c r="F2315" s="6">
        <f>IF(stats[[#This Row],[Column1]],stats[[#This Row],[Total Clear]]/stats[[#This Row],[Total Runs]],NA())</f>
        <v>4.7536732929991353E-3</v>
      </c>
      <c r="G2315" s="6">
        <f>SUM(B$2:B2315) / SUM(C$2:C2315)</f>
        <v>4.7536732929991353E-3</v>
      </c>
      <c r="H2315" s="7">
        <f>IFERROR(stats[[#This Row],[Column1]]-A2314,"")</f>
        <v>8.9120370103046298E-4</v>
      </c>
      <c r="I2315" s="7">
        <f>IFERROR(_xlfn.QUARTILE.INC(H$2:H2315,1),"")</f>
        <v>9.3750000087311491E-4</v>
      </c>
      <c r="J2315" s="7">
        <f>IFERROR(_xlfn.QUARTILE.INC(H$2:H2315,3),"")</f>
        <v>1.0648148163454607E-3</v>
      </c>
      <c r="K2315" s="7">
        <f>IFERROR(stats[[#This Row],[Q3]]-stats[[#This Row],[Q1]],"")</f>
        <v>1.273148154723458E-4</v>
      </c>
      <c r="L2315" s="7">
        <f>IFERROR(AVERAGEIFS(H$2:H2315, H$2:H2315, "&lt;" &amp;stats[[#This Row],[Q3]]+(2*stats[[#This Row],[IQR]]), H$2:H2315, "&gt;" &amp; stats[[#This Row],[Q1]]-(2*stats[[#This Row],[IQR]])),"")</f>
        <v>1.0026588681220888E-3</v>
      </c>
    </row>
    <row r="2316" spans="1:12" x14ac:dyDescent="0.25">
      <c r="A2316" s="4">
        <v>44447.831828703704</v>
      </c>
      <c r="B2316">
        <v>0</v>
      </c>
      <c r="C2316">
        <v>1</v>
      </c>
      <c r="D2316" s="5">
        <f>SUM(B$2:B2316)</f>
        <v>11</v>
      </c>
      <c r="E2316" s="5">
        <f>SUM(C$2:C2316)</f>
        <v>2315</v>
      </c>
      <c r="F2316" s="6">
        <f>IF(stats[[#This Row],[Column1]],stats[[#This Row],[Total Clear]]/stats[[#This Row],[Total Runs]],NA())</f>
        <v>4.7516198704103674E-3</v>
      </c>
      <c r="G2316" s="6">
        <f>SUM(B$2:B2316) / SUM(C$2:C2316)</f>
        <v>4.7516198704103674E-3</v>
      </c>
      <c r="H2316" s="7">
        <f>IFERROR(stats[[#This Row],[Column1]]-A2315,"")</f>
        <v>8.217592621804215E-4</v>
      </c>
      <c r="I2316" s="7">
        <f>IFERROR(_xlfn.QUARTILE.INC(H$2:H2316,1),"")</f>
        <v>9.3750000087311491E-4</v>
      </c>
      <c r="J2316" s="7">
        <f>IFERROR(_xlfn.QUARTILE.INC(H$2:H2316,3),"")</f>
        <v>1.0648148163454607E-3</v>
      </c>
      <c r="K2316" s="7">
        <f>IFERROR(stats[[#This Row],[Q3]]-stats[[#This Row],[Q1]],"")</f>
        <v>1.273148154723458E-4</v>
      </c>
      <c r="L2316" s="7">
        <f>IFERROR(AVERAGEIFS(H$2:H2316, H$2:H2316, "&lt;" &amp;stats[[#This Row],[Q3]]+(2*stats[[#This Row],[IQR]]), H$2:H2316, "&gt;" &amp; stats[[#This Row],[Q1]]-(2*stats[[#This Row],[IQR]])),"")</f>
        <v>1.0025802844531306E-3</v>
      </c>
    </row>
    <row r="2317" spans="1:12" x14ac:dyDescent="0.25">
      <c r="A2317" s="4">
        <v>44447.832662037035</v>
      </c>
      <c r="B2317">
        <v>0</v>
      </c>
      <c r="C2317">
        <v>1</v>
      </c>
      <c r="D2317" s="5">
        <f>SUM(B$2:B2317)</f>
        <v>11</v>
      </c>
      <c r="E2317" s="5">
        <f>SUM(C$2:C2317)</f>
        <v>2316</v>
      </c>
      <c r="F2317" s="6">
        <f>IF(stats[[#This Row],[Column1]],stats[[#This Row],[Total Clear]]/stats[[#This Row],[Total Runs]],NA())</f>
        <v>4.7495682210708118E-3</v>
      </c>
      <c r="G2317" s="6">
        <f>SUM(B$2:B2317) / SUM(C$2:C2317)</f>
        <v>4.7495682210708118E-3</v>
      </c>
      <c r="H2317" s="7">
        <f>IFERROR(stats[[#This Row],[Column1]]-A2316,"")</f>
        <v>8.3333333168411627E-4</v>
      </c>
      <c r="I2317" s="7">
        <f>IFERROR(_xlfn.QUARTILE.INC(H$2:H2317,1),"")</f>
        <v>9.3750000087311491E-4</v>
      </c>
      <c r="J2317" s="7">
        <f>IFERROR(_xlfn.QUARTILE.INC(H$2:H2317,3),"")</f>
        <v>1.0648148163454607E-3</v>
      </c>
      <c r="K2317" s="7">
        <f>IFERROR(stats[[#This Row],[Q3]]-stats[[#This Row],[Q1]],"")</f>
        <v>1.273148154723458E-4</v>
      </c>
      <c r="L2317" s="7">
        <f>IFERROR(AVERAGEIFS(H$2:H2317, H$2:H2317, "&lt;" &amp;stats[[#This Row],[Q3]]+(2*stats[[#This Row],[IQR]]), H$2:H2317, "&gt;" &amp; stats[[#This Row],[Q1]]-(2*stats[[#This Row],[IQR]])),"")</f>
        <v>1.0025067946777208E-3</v>
      </c>
    </row>
    <row r="2318" spans="1:12" x14ac:dyDescent="0.25">
      <c r="A2318" s="4">
        <v>44447.833553240744</v>
      </c>
      <c r="B2318">
        <v>0</v>
      </c>
      <c r="C2318">
        <v>1</v>
      </c>
      <c r="D2318" s="5">
        <f>SUM(B$2:B2318)</f>
        <v>11</v>
      </c>
      <c r="E2318" s="5">
        <f>SUM(C$2:C2318)</f>
        <v>2317</v>
      </c>
      <c r="F2318" s="6">
        <f>IF(stats[[#This Row],[Column1]],stats[[#This Row],[Total Clear]]/stats[[#This Row],[Total Runs]],NA())</f>
        <v>4.7475183426845058E-3</v>
      </c>
      <c r="G2318" s="6">
        <f>SUM(B$2:B2318) / SUM(C$2:C2318)</f>
        <v>4.7475183426845058E-3</v>
      </c>
      <c r="H2318" s="7">
        <f>IFERROR(stats[[#This Row],[Column1]]-A2317,"")</f>
        <v>8.9120370830642059E-4</v>
      </c>
      <c r="I2318" s="7">
        <f>IFERROR(_xlfn.QUARTILE.INC(H$2:H2318,1),"")</f>
        <v>9.3750000087311491E-4</v>
      </c>
      <c r="J2318" s="7">
        <f>IFERROR(_xlfn.QUARTILE.INC(H$2:H2318,3),"")</f>
        <v>1.0648148163454607E-3</v>
      </c>
      <c r="K2318" s="7">
        <f>IFERROR(stats[[#This Row],[Q3]]-stats[[#This Row],[Q1]],"")</f>
        <v>1.273148154723458E-4</v>
      </c>
      <c r="L2318" s="7">
        <f>IFERROR(AVERAGEIFS(H$2:H2318, H$2:H2318, "&lt;" &amp;stats[[#This Row],[Q3]]+(2*stats[[#This Row],[IQR]]), H$2:H2318, "&gt;" &amp; stats[[#This Row],[Q1]]-(2*stats[[#This Row],[IQR]])),"")</f>
        <v>1.0024584860464831E-3</v>
      </c>
    </row>
    <row r="2319" spans="1:12" x14ac:dyDescent="0.25">
      <c r="A2319" s="4">
        <v>44447.834432870368</v>
      </c>
      <c r="B2319">
        <v>0</v>
      </c>
      <c r="C2319">
        <v>1</v>
      </c>
      <c r="D2319" s="5">
        <f>SUM(B$2:B2319)</f>
        <v>11</v>
      </c>
      <c r="E2319" s="5">
        <f>SUM(C$2:C2319)</f>
        <v>2318</v>
      </c>
      <c r="F2319" s="6">
        <f>IF(stats[[#This Row],[Column1]],stats[[#This Row],[Total Clear]]/stats[[#This Row],[Total Runs]],NA())</f>
        <v>4.7454702329594476E-3</v>
      </c>
      <c r="G2319" s="6">
        <f>SUM(B$2:B2319) / SUM(C$2:C2319)</f>
        <v>4.7454702329594476E-3</v>
      </c>
      <c r="H2319" s="7">
        <f>IFERROR(stats[[#This Row],[Column1]]-A2318,"")</f>
        <v>8.7962962425081059E-4</v>
      </c>
      <c r="I2319" s="7">
        <f>IFERROR(_xlfn.QUARTILE.INC(H$2:H2319,1),"")</f>
        <v>9.3750000087311491E-4</v>
      </c>
      <c r="J2319" s="7">
        <f>IFERROR(_xlfn.QUARTILE.INC(H$2:H2319,3),"")</f>
        <v>1.0648148163454607E-3</v>
      </c>
      <c r="K2319" s="7">
        <f>IFERROR(stats[[#This Row],[Q3]]-stats[[#This Row],[Q1]],"")</f>
        <v>1.273148154723458E-4</v>
      </c>
      <c r="L2319" s="7">
        <f>IFERROR(AVERAGEIFS(H$2:H2319, H$2:H2319, "&lt;" &amp;stats[[#This Row],[Q3]]+(2*stats[[#This Row],[IQR]]), H$2:H2319, "&gt;" &amp; stats[[#This Row],[Q1]]-(2*stats[[#This Row],[IQR]])),"")</f>
        <v>1.0024051980370274E-3</v>
      </c>
    </row>
    <row r="2320" spans="1:12" x14ac:dyDescent="0.25">
      <c r="A2320" s="4">
        <v>44447.835219907407</v>
      </c>
      <c r="B2320">
        <v>0</v>
      </c>
      <c r="C2320">
        <v>1</v>
      </c>
      <c r="D2320" s="5">
        <f>SUM(B$2:B2320)</f>
        <v>11</v>
      </c>
      <c r="E2320" s="5">
        <f>SUM(C$2:C2320)</f>
        <v>2319</v>
      </c>
      <c r="F2320" s="6">
        <f>IF(stats[[#This Row],[Column1]],stats[[#This Row],[Total Clear]]/stats[[#This Row],[Total Runs]],NA())</f>
        <v>4.7434238896075891E-3</v>
      </c>
      <c r="G2320" s="6">
        <f>SUM(B$2:B2320) / SUM(C$2:C2320)</f>
        <v>4.7434238896075891E-3</v>
      </c>
      <c r="H2320" s="7">
        <f>IFERROR(stats[[#This Row],[Column1]]-A2319,"")</f>
        <v>7.8703703911742195E-4</v>
      </c>
      <c r="I2320" s="7">
        <f>IFERROR(_xlfn.QUARTILE.INC(H$2:H2320,1),"")</f>
        <v>9.3750000087311491E-4</v>
      </c>
      <c r="J2320" s="7">
        <f>IFERROR(_xlfn.QUARTILE.INC(H$2:H2320,3),"")</f>
        <v>1.0648148163454607E-3</v>
      </c>
      <c r="K2320" s="7">
        <f>IFERROR(stats[[#This Row],[Q3]]-stats[[#This Row],[Q1]],"")</f>
        <v>1.273148154723458E-4</v>
      </c>
      <c r="L2320" s="7">
        <f>IFERROR(AVERAGEIFS(H$2:H2320, H$2:H2320, "&lt;" &amp;stats[[#This Row],[Q3]]+(2*stats[[#This Row],[IQR]]), H$2:H2320, "&gt;" &amp; stats[[#This Row],[Q1]]-(2*stats[[#This Row],[IQR]])),"")</f>
        <v>1.0023118033453883E-3</v>
      </c>
    </row>
    <row r="2321" spans="1:12" x14ac:dyDescent="0.25">
      <c r="A2321" s="4">
        <v>44447.836076388892</v>
      </c>
      <c r="B2321">
        <v>0</v>
      </c>
      <c r="C2321">
        <v>1</v>
      </c>
      <c r="D2321" s="5">
        <f>SUM(B$2:B2321)</f>
        <v>11</v>
      </c>
      <c r="E2321" s="5">
        <f>SUM(C$2:C2321)</f>
        <v>2320</v>
      </c>
      <c r="F2321" s="6">
        <f>IF(stats[[#This Row],[Column1]],stats[[#This Row],[Total Clear]]/stats[[#This Row],[Total Runs]],NA())</f>
        <v>4.7413793103448275E-3</v>
      </c>
      <c r="G2321" s="6">
        <f>SUM(B$2:B2321) / SUM(C$2:C2321)</f>
        <v>4.7413793103448275E-3</v>
      </c>
      <c r="H2321" s="7">
        <f>IFERROR(stats[[#This Row],[Column1]]-A2320,"")</f>
        <v>8.5648148524342105E-4</v>
      </c>
      <c r="I2321" s="7">
        <f>IFERROR(_xlfn.QUARTILE.INC(H$2:H2321,1),"")</f>
        <v>9.3750000087311491E-4</v>
      </c>
      <c r="J2321" s="7">
        <f>IFERROR(_xlfn.QUARTILE.INC(H$2:H2321,3),"")</f>
        <v>1.0648148163454607E-3</v>
      </c>
      <c r="K2321" s="7">
        <f>IFERROR(stats[[#This Row],[Q3]]-stats[[#This Row],[Q1]],"")</f>
        <v>1.273148154723458E-4</v>
      </c>
      <c r="L2321" s="7">
        <f>IFERROR(AVERAGEIFS(H$2:H2321, H$2:H2321, "&lt;" &amp;stats[[#This Row],[Q3]]+(2*stats[[#This Row],[IQR]]), H$2:H2321, "&gt;" &amp; stats[[#This Row],[Q1]]-(2*stats[[#This Row],[IQR]])),"")</f>
        <v>1.0022485912439137E-3</v>
      </c>
    </row>
    <row r="2322" spans="1:12" x14ac:dyDescent="0.25">
      <c r="A2322" s="4">
        <v>44447.836967592593</v>
      </c>
      <c r="B2322">
        <v>0</v>
      </c>
      <c r="C2322">
        <v>1</v>
      </c>
      <c r="D2322" s="5">
        <f>SUM(B$2:B2322)</f>
        <v>11</v>
      </c>
      <c r="E2322" s="5">
        <f>SUM(C$2:C2322)</f>
        <v>2321</v>
      </c>
      <c r="F2322" s="6">
        <f>IF(stats[[#This Row],[Column1]],stats[[#This Row],[Total Clear]]/stats[[#This Row],[Total Runs]],NA())</f>
        <v>4.7393364928909956E-3</v>
      </c>
      <c r="G2322" s="6">
        <f>SUM(B$2:B2322) / SUM(C$2:C2322)</f>
        <v>4.7393364928909956E-3</v>
      </c>
      <c r="H2322" s="7">
        <f>IFERROR(stats[[#This Row],[Column1]]-A2321,"")</f>
        <v>8.9120370103046298E-4</v>
      </c>
      <c r="I2322" s="7">
        <f>IFERROR(_xlfn.QUARTILE.INC(H$2:H2322,1),"")</f>
        <v>9.3750000087311491E-4</v>
      </c>
      <c r="J2322" s="7">
        <f>IFERROR(_xlfn.QUARTILE.INC(H$2:H2322,3),"")</f>
        <v>1.0648148163454607E-3</v>
      </c>
      <c r="K2322" s="7">
        <f>IFERROR(stats[[#This Row],[Q3]]-stats[[#This Row],[Q1]],"")</f>
        <v>1.273148154723458E-4</v>
      </c>
      <c r="L2322" s="7">
        <f>IFERROR(AVERAGEIFS(H$2:H2322, H$2:H2322, "&lt;" &amp;stats[[#This Row],[Q3]]+(2*stats[[#This Row],[IQR]]), H$2:H2322, "&gt;" &amp; stats[[#This Row],[Q1]]-(2*stats[[#This Row],[IQR]])),"")</f>
        <v>1.0022004782065596E-3</v>
      </c>
    </row>
    <row r="2323" spans="1:12" x14ac:dyDescent="0.25">
      <c r="A2323" s="4">
        <v>44447.837777777779</v>
      </c>
      <c r="B2323">
        <v>0</v>
      </c>
      <c r="C2323">
        <v>1</v>
      </c>
      <c r="D2323" s="5">
        <f>SUM(B$2:B2323)</f>
        <v>11</v>
      </c>
      <c r="E2323" s="5">
        <f>SUM(C$2:C2323)</f>
        <v>2322</v>
      </c>
      <c r="F2323" s="6">
        <f>IF(stats[[#This Row],[Column1]],stats[[#This Row],[Total Clear]]/stats[[#This Row],[Total Runs]],NA())</f>
        <v>4.7372954349698534E-3</v>
      </c>
      <c r="G2323" s="6">
        <f>SUM(B$2:B2323) / SUM(C$2:C2323)</f>
        <v>4.7372954349698534E-3</v>
      </c>
      <c r="H2323" s="7">
        <f>IFERROR(stats[[#This Row],[Column1]]-A2322,"")</f>
        <v>8.1018518540076911E-4</v>
      </c>
      <c r="I2323" s="7">
        <f>IFERROR(_xlfn.QUARTILE.INC(H$2:H2323,1),"")</f>
        <v>9.3750000087311491E-4</v>
      </c>
      <c r="J2323" s="7">
        <f>IFERROR(_xlfn.QUARTILE.INC(H$2:H2323,3),"")</f>
        <v>1.0648148163454607E-3</v>
      </c>
      <c r="K2323" s="7">
        <f>IFERROR(stats[[#This Row],[Q3]]-stats[[#This Row],[Q1]],"")</f>
        <v>1.273148154723458E-4</v>
      </c>
      <c r="L2323" s="7">
        <f>IFERROR(AVERAGEIFS(H$2:H2323, H$2:H2323, "&lt;" &amp;stats[[#This Row],[Q3]]+(2*stats[[#This Row],[IQR]]), H$2:H2323, "&gt;" &amp; stats[[#This Row],[Q1]]-(2*stats[[#This Row],[IQR]])),"")</f>
        <v>1.0021173187033956E-3</v>
      </c>
    </row>
    <row r="2324" spans="1:12" x14ac:dyDescent="0.25">
      <c r="A2324" s="4">
        <v>44447.83865740741</v>
      </c>
      <c r="B2324">
        <v>0</v>
      </c>
      <c r="C2324">
        <v>1</v>
      </c>
      <c r="D2324" s="5">
        <f>SUM(B$2:B2324)</f>
        <v>11</v>
      </c>
      <c r="E2324" s="5">
        <f>SUM(C$2:C2324)</f>
        <v>2323</v>
      </c>
      <c r="F2324" s="6">
        <f>IF(stats[[#This Row],[Column1]],stats[[#This Row],[Total Clear]]/stats[[#This Row],[Total Runs]],NA())</f>
        <v>4.7352561343090831E-3</v>
      </c>
      <c r="G2324" s="6">
        <f>SUM(B$2:B2324) / SUM(C$2:C2324)</f>
        <v>4.7352561343090831E-3</v>
      </c>
      <c r="H2324" s="7">
        <f>IFERROR(stats[[#This Row],[Column1]]-A2323,"")</f>
        <v>8.7962963152676821E-4</v>
      </c>
      <c r="I2324" s="7">
        <f>IFERROR(_xlfn.QUARTILE.INC(H$2:H2324,1),"")</f>
        <v>9.3750000087311491E-4</v>
      </c>
      <c r="J2324" s="7">
        <f>IFERROR(_xlfn.QUARTILE.INC(H$2:H2324,3),"")</f>
        <v>1.0648148163454607E-3</v>
      </c>
      <c r="K2324" s="7">
        <f>IFERROR(stats[[#This Row],[Q3]]-stats[[#This Row],[Q1]],"")</f>
        <v>1.273148154723458E-4</v>
      </c>
      <c r="L2324" s="7">
        <f>IFERROR(AVERAGEIFS(H$2:H2324, H$2:H2324, "&lt;" &amp;stats[[#This Row],[Q3]]+(2*stats[[#This Row],[IQR]]), H$2:H2324, "&gt;" &amp; stats[[#This Row],[Q1]]-(2*stats[[#This Row],[IQR]])),"")</f>
        <v>1.0020642937305917E-3</v>
      </c>
    </row>
    <row r="2325" spans="1:12" x14ac:dyDescent="0.25">
      <c r="A2325" s="4">
        <v>44447.839444444442</v>
      </c>
      <c r="B2325">
        <v>0</v>
      </c>
      <c r="C2325">
        <v>1</v>
      </c>
      <c r="D2325" s="5">
        <f>SUM(B$2:B2325)</f>
        <v>11</v>
      </c>
      <c r="E2325" s="5">
        <f>SUM(C$2:C2325)</f>
        <v>2324</v>
      </c>
      <c r="F2325" s="6">
        <f>IF(stats[[#This Row],[Column1]],stats[[#This Row],[Total Clear]]/stats[[#This Row],[Total Runs]],NA())</f>
        <v>4.7332185886402754E-3</v>
      </c>
      <c r="G2325" s="6">
        <f>SUM(B$2:B2325) / SUM(C$2:C2325)</f>
        <v>4.7332185886402754E-3</v>
      </c>
      <c r="H2325" s="7">
        <f>IFERROR(stats[[#This Row],[Column1]]-A2324,"")</f>
        <v>7.8703703184146434E-4</v>
      </c>
      <c r="I2325" s="7">
        <f>IFERROR(_xlfn.QUARTILE.INC(H$2:H2325,1),"")</f>
        <v>9.3750000087311491E-4</v>
      </c>
      <c r="J2325" s="7">
        <f>IFERROR(_xlfn.QUARTILE.INC(H$2:H2325,3),"")</f>
        <v>1.0648148163454607E-3</v>
      </c>
      <c r="K2325" s="7">
        <f>IFERROR(stats[[#This Row],[Q3]]-stats[[#This Row],[Q1]],"")</f>
        <v>1.273148154723458E-4</v>
      </c>
      <c r="L2325" s="7">
        <f>IFERROR(AVERAGEIFS(H$2:H2325, H$2:H2325, "&lt;" &amp;stats[[#This Row],[Q3]]+(2*stats[[#This Row],[IQR]]), H$2:H2325, "&gt;" &amp; stats[[#This Row],[Q1]]-(2*stats[[#This Row],[IQR]])),"")</f>
        <v>1.0019712486151054E-3</v>
      </c>
    </row>
    <row r="2326" spans="1:12" x14ac:dyDescent="0.25">
      <c r="A2326" s="4">
        <v>44447.840266203704</v>
      </c>
      <c r="B2326">
        <v>0</v>
      </c>
      <c r="C2326">
        <v>1</v>
      </c>
      <c r="D2326" s="5">
        <f>SUM(B$2:B2326)</f>
        <v>11</v>
      </c>
      <c r="E2326" s="5">
        <f>SUM(C$2:C2326)</f>
        <v>2325</v>
      </c>
      <c r="F2326" s="6">
        <f>IF(stats[[#This Row],[Column1]],stats[[#This Row],[Total Clear]]/stats[[#This Row],[Total Runs]],NA())</f>
        <v>4.7311827956989247E-3</v>
      </c>
      <c r="G2326" s="6">
        <f>SUM(B$2:B2326) / SUM(C$2:C2326)</f>
        <v>4.7311827956989247E-3</v>
      </c>
      <c r="H2326" s="7">
        <f>IFERROR(stats[[#This Row],[Column1]]-A2325,"")</f>
        <v>8.217592621804215E-4</v>
      </c>
      <c r="I2326" s="7">
        <f>IFERROR(_xlfn.QUARTILE.INC(H$2:H2326,1),"")</f>
        <v>9.3750000087311491E-4</v>
      </c>
      <c r="J2326" s="7">
        <f>IFERROR(_xlfn.QUARTILE.INC(H$2:H2326,3),"")</f>
        <v>1.0648148163454607E-3</v>
      </c>
      <c r="K2326" s="7">
        <f>IFERROR(stats[[#This Row],[Q3]]-stats[[#This Row],[Q1]],"")</f>
        <v>1.273148154723458E-4</v>
      </c>
      <c r="L2326" s="7">
        <f>IFERROR(AVERAGEIFS(H$2:H2326, H$2:H2326, "&lt;" &amp;stats[[#This Row],[Q3]]+(2*stats[[#This Row],[IQR]]), H$2:H2326, "&gt;" &amp; stats[[#This Row],[Q1]]-(2*stats[[#This Row],[IQR]])),"")</f>
        <v>1.0018933022541907E-3</v>
      </c>
    </row>
    <row r="2327" spans="1:12" x14ac:dyDescent="0.25">
      <c r="A2327" s="4">
        <v>44447.841099537036</v>
      </c>
      <c r="B2327">
        <v>0</v>
      </c>
      <c r="C2327">
        <v>1</v>
      </c>
      <c r="D2327" s="5">
        <f>SUM(B$2:B2327)</f>
        <v>11</v>
      </c>
      <c r="E2327" s="5">
        <f>SUM(C$2:C2327)</f>
        <v>2326</v>
      </c>
      <c r="F2327" s="6">
        <f>IF(stats[[#This Row],[Column1]],stats[[#This Row],[Total Clear]]/stats[[#This Row],[Total Runs]],NA())</f>
        <v>4.7291487532244193E-3</v>
      </c>
      <c r="G2327" s="6">
        <f>SUM(B$2:B2327) / SUM(C$2:C2327)</f>
        <v>4.7291487532244193E-3</v>
      </c>
      <c r="H2327" s="7">
        <f>IFERROR(stats[[#This Row],[Column1]]-A2326,"")</f>
        <v>8.3333333168411627E-4</v>
      </c>
      <c r="I2327" s="7">
        <f>IFERROR(_xlfn.QUARTILE.INC(H$2:H2327,1),"")</f>
        <v>9.3750000087311491E-4</v>
      </c>
      <c r="J2327" s="7">
        <f>IFERROR(_xlfn.QUARTILE.INC(H$2:H2327,3),"")</f>
        <v>1.0648148163454607E-3</v>
      </c>
      <c r="K2327" s="7">
        <f>IFERROR(stats[[#This Row],[Q3]]-stats[[#This Row],[Q1]],"")</f>
        <v>1.273148154723458E-4</v>
      </c>
      <c r="L2327" s="7">
        <f>IFERROR(AVERAGEIFS(H$2:H2327, H$2:H2327, "&lt;" &amp;stats[[#This Row],[Q3]]+(2*stats[[#This Row],[IQR]]), H$2:H2327, "&gt;" &amp; stats[[#This Row],[Q1]]-(2*stats[[#This Row],[IQR]])),"")</f>
        <v>1.0018204272128721E-3</v>
      </c>
    </row>
    <row r="2328" spans="1:12" x14ac:dyDescent="0.25">
      <c r="A2328" s="4">
        <v>44447.841956018521</v>
      </c>
      <c r="B2328">
        <v>0</v>
      </c>
      <c r="C2328">
        <v>1</v>
      </c>
      <c r="D2328" s="5">
        <f>SUM(B$2:B2328)</f>
        <v>11</v>
      </c>
      <c r="E2328" s="5">
        <f>SUM(C$2:C2328)</f>
        <v>2327</v>
      </c>
      <c r="F2328" s="6">
        <f>IF(stats[[#This Row],[Column1]],stats[[#This Row],[Total Clear]]/stats[[#This Row],[Total Runs]],NA())</f>
        <v>4.727116458960034E-3</v>
      </c>
      <c r="G2328" s="6">
        <f>SUM(B$2:B2328) / SUM(C$2:C2328)</f>
        <v>4.727116458960034E-3</v>
      </c>
      <c r="H2328" s="7">
        <f>IFERROR(stats[[#This Row],[Column1]]-A2327,"")</f>
        <v>8.5648148524342105E-4</v>
      </c>
      <c r="I2328" s="7">
        <f>IFERROR(_xlfn.QUARTILE.INC(H$2:H2328,1),"")</f>
        <v>9.3750000087311491E-4</v>
      </c>
      <c r="J2328" s="7">
        <f>IFERROR(_xlfn.QUARTILE.INC(H$2:H2328,3),"")</f>
        <v>1.0648148163454607E-3</v>
      </c>
      <c r="K2328" s="7">
        <f>IFERROR(stats[[#This Row],[Q3]]-stats[[#This Row],[Q1]],"")</f>
        <v>1.273148154723458E-4</v>
      </c>
      <c r="L2328" s="7">
        <f>IFERROR(AVERAGEIFS(H$2:H2328, H$2:H2328, "&lt;" &amp;stats[[#This Row],[Q3]]+(2*stats[[#This Row],[IQR]]), H$2:H2328, "&gt;" &amp; stats[[#This Row],[Q1]]-(2*stats[[#This Row],[IQR]])),"")</f>
        <v>1.0017576186813382E-3</v>
      </c>
    </row>
    <row r="2329" spans="1:12" x14ac:dyDescent="0.25">
      <c r="A2329" s="4">
        <v>44447.842824074076</v>
      </c>
      <c r="B2329">
        <v>0</v>
      </c>
      <c r="C2329">
        <v>1</v>
      </c>
      <c r="D2329" s="5">
        <f>SUM(B$2:B2329)</f>
        <v>11</v>
      </c>
      <c r="E2329" s="5">
        <f>SUM(C$2:C2329)</f>
        <v>2328</v>
      </c>
      <c r="F2329" s="6">
        <f>IF(stats[[#This Row],[Column1]],stats[[#This Row],[Total Clear]]/stats[[#This Row],[Total Runs]],NA())</f>
        <v>4.7250859106529207E-3</v>
      </c>
      <c r="G2329" s="6">
        <f>SUM(B$2:B2329) / SUM(C$2:C2329)</f>
        <v>4.7250859106529207E-3</v>
      </c>
      <c r="H2329" s="7">
        <f>IFERROR(stats[[#This Row],[Column1]]-A2328,"")</f>
        <v>8.6805555474711582E-4</v>
      </c>
      <c r="I2329" s="7">
        <f>IFERROR(_xlfn.QUARTILE.INC(H$2:H2329,1),"")</f>
        <v>9.3750000087311491E-4</v>
      </c>
      <c r="J2329" s="7">
        <f>IFERROR(_xlfn.QUARTILE.INC(H$2:H2329,3),"")</f>
        <v>1.0648148163454607E-3</v>
      </c>
      <c r="K2329" s="7">
        <f>IFERROR(stats[[#This Row],[Q3]]-stats[[#This Row],[Q1]],"")</f>
        <v>1.273148154723458E-4</v>
      </c>
      <c r="L2329" s="7">
        <f>IFERROR(AVERAGEIFS(H$2:H2329, H$2:H2329, "&lt;" &amp;stats[[#This Row],[Q3]]+(2*stats[[#This Row],[IQR]]), H$2:H2329, "&gt;" &amp; stats[[#This Row],[Q1]]-(2*stats[[#This Row],[IQR]])),"")</f>
        <v>1.0016998640100922E-3</v>
      </c>
    </row>
    <row r="2330" spans="1:12" x14ac:dyDescent="0.25">
      <c r="A2330" s="4">
        <v>44447.843657407408</v>
      </c>
      <c r="B2330">
        <v>0</v>
      </c>
      <c r="C2330">
        <v>1</v>
      </c>
      <c r="D2330" s="5">
        <f>SUM(B$2:B2330)</f>
        <v>11</v>
      </c>
      <c r="E2330" s="5">
        <f>SUM(C$2:C2330)</f>
        <v>2329</v>
      </c>
      <c r="F2330" s="6">
        <f>IF(stats[[#This Row],[Column1]],stats[[#This Row],[Total Clear]]/stats[[#This Row],[Total Runs]],NA())</f>
        <v>4.7230571060541005E-3</v>
      </c>
      <c r="G2330" s="6">
        <f>SUM(B$2:B2330) / SUM(C$2:C2330)</f>
        <v>4.7230571060541005E-3</v>
      </c>
      <c r="H2330" s="7">
        <f>IFERROR(stats[[#This Row],[Column1]]-A2329,"")</f>
        <v>8.3333333168411627E-4</v>
      </c>
      <c r="I2330" s="7">
        <f>IFERROR(_xlfn.QUARTILE.INC(H$2:H2330,1),"")</f>
        <v>9.3750000087311491E-4</v>
      </c>
      <c r="J2330" s="7">
        <f>IFERROR(_xlfn.QUARTILE.INC(H$2:H2330,3),"")</f>
        <v>1.0648148163454607E-3</v>
      </c>
      <c r="K2330" s="7">
        <f>IFERROR(stats[[#This Row],[Q3]]-stats[[#This Row],[Q1]],"")</f>
        <v>1.273148154723458E-4</v>
      </c>
      <c r="L2330" s="7">
        <f>IFERROR(AVERAGEIFS(H$2:H2330, H$2:H2330, "&lt;" &amp;stats[[#This Row],[Q3]]+(2*stats[[#This Row],[IQR]]), H$2:H2330, "&gt;" &amp; stats[[#This Row],[Q1]]-(2*stats[[#This Row],[IQR]])),"")</f>
        <v>1.0016271668890533E-3</v>
      </c>
    </row>
    <row r="2331" spans="1:12" x14ac:dyDescent="0.25">
      <c r="A2331" s="4">
        <v>44447.844537037039</v>
      </c>
      <c r="B2331">
        <v>0</v>
      </c>
      <c r="C2331">
        <v>1</v>
      </c>
      <c r="D2331" s="5">
        <f>SUM(B$2:B2331)</f>
        <v>11</v>
      </c>
      <c r="E2331" s="5">
        <f>SUM(C$2:C2331)</f>
        <v>2330</v>
      </c>
      <c r="F2331" s="6">
        <f>IF(stats[[#This Row],[Column1]],stats[[#This Row],[Total Clear]]/stats[[#This Row],[Total Runs]],NA())</f>
        <v>4.7210300429184546E-3</v>
      </c>
      <c r="G2331" s="6">
        <f>SUM(B$2:B2331) / SUM(C$2:C2331)</f>
        <v>4.7210300429184546E-3</v>
      </c>
      <c r="H2331" s="7">
        <f>IFERROR(stats[[#This Row],[Column1]]-A2330,"")</f>
        <v>8.7962963152676821E-4</v>
      </c>
      <c r="I2331" s="7">
        <f>IFERROR(_xlfn.QUARTILE.INC(H$2:H2331,1),"")</f>
        <v>9.3750000087311491E-4</v>
      </c>
      <c r="J2331" s="7">
        <f>IFERROR(_xlfn.QUARTILE.INC(H$2:H2331,3),"")</f>
        <v>1.0648148163454607E-3</v>
      </c>
      <c r="K2331" s="7">
        <f>IFERROR(stats[[#This Row],[Q3]]-stats[[#This Row],[Q1]],"")</f>
        <v>1.273148154723458E-4</v>
      </c>
      <c r="L2331" s="7">
        <f>IFERROR(AVERAGEIFS(H$2:H2331, H$2:H2331, "&lt;" &amp;stats[[#This Row],[Q3]]+(2*stats[[#This Row],[IQR]]), H$2:H2331, "&gt;" &amp; stats[[#This Row],[Q1]]-(2*stats[[#This Row],[IQR]])),"")</f>
        <v>1.0015745136584266E-3</v>
      </c>
    </row>
    <row r="2332" spans="1:12" x14ac:dyDescent="0.25">
      <c r="A2332" s="4">
        <v>44447.845335648148</v>
      </c>
      <c r="B2332">
        <v>0</v>
      </c>
      <c r="C2332">
        <v>1</v>
      </c>
      <c r="D2332" s="5">
        <f>SUM(B$2:B2332)</f>
        <v>11</v>
      </c>
      <c r="E2332" s="5">
        <f>SUM(C$2:C2332)</f>
        <v>2331</v>
      </c>
      <c r="F2332" s="6">
        <f>IF(stats[[#This Row],[Column1]],stats[[#This Row],[Total Clear]]/stats[[#This Row],[Total Runs]],NA())</f>
        <v>4.7190047190047192E-3</v>
      </c>
      <c r="G2332" s="6">
        <f>SUM(B$2:B2332) / SUM(C$2:C2332)</f>
        <v>4.7190047190047192E-3</v>
      </c>
      <c r="H2332" s="7">
        <f>IFERROR(stats[[#This Row],[Column1]]-A2331,"")</f>
        <v>7.9861110862111673E-4</v>
      </c>
      <c r="I2332" s="7">
        <f>IFERROR(_xlfn.QUARTILE.INC(H$2:H2332,1),"")</f>
        <v>9.3750000087311491E-4</v>
      </c>
      <c r="J2332" s="7">
        <f>IFERROR(_xlfn.QUARTILE.INC(H$2:H2332,3),"")</f>
        <v>1.0648148163454607E-3</v>
      </c>
      <c r="K2332" s="7">
        <f>IFERROR(stats[[#This Row],[Q3]]-stats[[#This Row],[Q1]],"")</f>
        <v>1.273148154723458E-4</v>
      </c>
      <c r="L2332" s="7">
        <f>IFERROR(AVERAGEIFS(H$2:H2332, H$2:H2332, "&lt;" &amp;stats[[#This Row],[Q3]]+(2*stats[[#This Row],[IQR]]), H$2:H2332, "&gt;" &amp; stats[[#This Row],[Q1]]-(2*stats[[#This Row],[IQR]])),"")</f>
        <v>1.0014869539496098E-3</v>
      </c>
    </row>
    <row r="2333" spans="1:12" x14ac:dyDescent="0.25">
      <c r="A2333" s="4">
        <v>44447.846180555556</v>
      </c>
      <c r="B2333">
        <v>0</v>
      </c>
      <c r="C2333">
        <v>1</v>
      </c>
      <c r="D2333" s="5">
        <f>SUM(B$2:B2333)</f>
        <v>11</v>
      </c>
      <c r="E2333" s="5">
        <f>SUM(C$2:C2333)</f>
        <v>2332</v>
      </c>
      <c r="F2333" s="6">
        <f>IF(stats[[#This Row],[Column1]],stats[[#This Row],[Total Clear]]/stats[[#This Row],[Total Runs]],NA())</f>
        <v>4.7169811320754715E-3</v>
      </c>
      <c r="G2333" s="6">
        <f>SUM(B$2:B2333) / SUM(C$2:C2333)</f>
        <v>4.7169811320754715E-3</v>
      </c>
      <c r="H2333" s="7">
        <f>IFERROR(stats[[#This Row],[Column1]]-A2332,"")</f>
        <v>8.4490740846376866E-4</v>
      </c>
      <c r="I2333" s="7">
        <f>IFERROR(_xlfn.QUARTILE.INC(H$2:H2333,1),"")</f>
        <v>9.3750000087311491E-4</v>
      </c>
      <c r="J2333" s="7">
        <f>IFERROR(_xlfn.QUARTILE.INC(H$2:H2333,3),"")</f>
        <v>1.0648148163454607E-3</v>
      </c>
      <c r="K2333" s="7">
        <f>IFERROR(stats[[#This Row],[Q3]]-stats[[#This Row],[Q1]],"")</f>
        <v>1.273148154723458E-4</v>
      </c>
      <c r="L2333" s="7">
        <f>IFERROR(AVERAGEIFS(H$2:H2333, H$2:H2333, "&lt;" &amp;stats[[#This Row],[Q3]]+(2*stats[[#This Row],[IQR]]), H$2:H2333, "&gt;" &amp; stats[[#This Row],[Q1]]-(2*stats[[#This Row],[IQR]])),"")</f>
        <v>1.0014194336626387E-3</v>
      </c>
    </row>
    <row r="2334" spans="1:12" x14ac:dyDescent="0.25">
      <c r="A2334" s="4">
        <v>44447.847071759257</v>
      </c>
      <c r="B2334">
        <v>0</v>
      </c>
      <c r="C2334">
        <v>1</v>
      </c>
      <c r="D2334" s="5">
        <f>SUM(B$2:B2334)</f>
        <v>11</v>
      </c>
      <c r="E2334" s="5">
        <f>SUM(C$2:C2334)</f>
        <v>2333</v>
      </c>
      <c r="F2334" s="6">
        <f>IF(stats[[#This Row],[Column1]],stats[[#This Row],[Total Clear]]/stats[[#This Row],[Total Runs]],NA())</f>
        <v>4.7149592798971284E-3</v>
      </c>
      <c r="G2334" s="6">
        <f>SUM(B$2:B2334) / SUM(C$2:C2334)</f>
        <v>4.7149592798971284E-3</v>
      </c>
      <c r="H2334" s="7">
        <f>IFERROR(stats[[#This Row],[Column1]]-A2333,"")</f>
        <v>8.9120370103046298E-4</v>
      </c>
      <c r="I2334" s="7">
        <f>IFERROR(_xlfn.QUARTILE.INC(H$2:H2334,1),"")</f>
        <v>9.3750000087311491E-4</v>
      </c>
      <c r="J2334" s="7">
        <f>IFERROR(_xlfn.QUARTILE.INC(H$2:H2334,3),"")</f>
        <v>1.0648148163454607E-3</v>
      </c>
      <c r="K2334" s="7">
        <f>IFERROR(stats[[#This Row],[Q3]]-stats[[#This Row],[Q1]],"")</f>
        <v>1.273148154723458E-4</v>
      </c>
      <c r="L2334" s="7">
        <f>IFERROR(AVERAGEIFS(H$2:H2334, H$2:H2334, "&lt;" &amp;stats[[#This Row],[Q3]]+(2*stats[[#This Row],[IQR]]), H$2:H2334, "&gt;" &amp; stats[[#This Row],[Q1]]-(2*stats[[#This Row],[IQR]])),"")</f>
        <v>1.0013719268813317E-3</v>
      </c>
    </row>
    <row r="2335" spans="1:12" x14ac:dyDescent="0.25">
      <c r="A2335" s="4">
        <v>44447.847870370373</v>
      </c>
      <c r="B2335">
        <v>0</v>
      </c>
      <c r="C2335">
        <v>1</v>
      </c>
      <c r="D2335" s="5">
        <f>SUM(B$2:B2335)</f>
        <v>11</v>
      </c>
      <c r="E2335" s="5">
        <f>SUM(C$2:C2335)</f>
        <v>2334</v>
      </c>
      <c r="F2335" s="6">
        <f>IF(stats[[#This Row],[Column1]],stats[[#This Row],[Total Clear]]/stats[[#This Row],[Total Runs]],NA())</f>
        <v>4.7129391602399318E-3</v>
      </c>
      <c r="G2335" s="6">
        <f>SUM(B$2:B2335) / SUM(C$2:C2335)</f>
        <v>4.7129391602399318E-3</v>
      </c>
      <c r="H2335" s="7">
        <f>IFERROR(stats[[#This Row],[Column1]]-A2334,"")</f>
        <v>7.9861111589707434E-4</v>
      </c>
      <c r="I2335" s="7">
        <f>IFERROR(_xlfn.QUARTILE.INC(H$2:H2335,1),"")</f>
        <v>9.3750000087311491E-4</v>
      </c>
      <c r="J2335" s="7">
        <f>IFERROR(_xlfn.QUARTILE.INC(H$2:H2335,3),"")</f>
        <v>1.0648148163454607E-3</v>
      </c>
      <c r="K2335" s="7">
        <f>IFERROR(stats[[#This Row],[Q3]]-stats[[#This Row],[Q1]],"")</f>
        <v>1.273148154723458E-4</v>
      </c>
      <c r="L2335" s="7">
        <f>IFERROR(AVERAGEIFS(H$2:H2335, H$2:H2335, "&lt;" &amp;stats[[#This Row],[Q3]]+(2*stats[[#This Row],[IQR]]), H$2:H2335, "&gt;" &amp; stats[[#This Row],[Q1]]-(2*stats[[#This Row],[IQR]])),"")</f>
        <v>1.0012845676348932E-3</v>
      </c>
    </row>
    <row r="2336" spans="1:12" x14ac:dyDescent="0.25">
      <c r="A2336" s="4">
        <v>44447.848796296297</v>
      </c>
      <c r="B2336">
        <v>0</v>
      </c>
      <c r="C2336">
        <v>1</v>
      </c>
      <c r="D2336" s="5">
        <f>SUM(B$2:B2336)</f>
        <v>11</v>
      </c>
      <c r="E2336" s="5">
        <f>SUM(C$2:C2336)</f>
        <v>2335</v>
      </c>
      <c r="F2336" s="6">
        <f>IF(stats[[#This Row],[Column1]],stats[[#This Row],[Total Clear]]/stats[[#This Row],[Total Runs]],NA())</f>
        <v>4.7109207708779443E-3</v>
      </c>
      <c r="G2336" s="6">
        <f>SUM(B$2:B2336) / SUM(C$2:C2336)</f>
        <v>4.7109207708779443E-3</v>
      </c>
      <c r="H2336" s="7">
        <f>IFERROR(stats[[#This Row],[Column1]]-A2335,"")</f>
        <v>9.2592592409346253E-4</v>
      </c>
      <c r="I2336" s="7">
        <f>IFERROR(_xlfn.QUARTILE.INC(H$2:H2336,1),"")</f>
        <v>9.3750000087311491E-4</v>
      </c>
      <c r="J2336" s="7">
        <f>IFERROR(_xlfn.QUARTILE.INC(H$2:H2336,3),"")</f>
        <v>1.0648148163454607E-3</v>
      </c>
      <c r="K2336" s="7">
        <f>IFERROR(stats[[#This Row],[Q3]]-stats[[#This Row],[Q1]],"")</f>
        <v>1.273148154723458E-4</v>
      </c>
      <c r="L2336" s="7">
        <f>IFERROR(AVERAGEIFS(H$2:H2336, H$2:H2336, "&lt;" &amp;stats[[#This Row],[Q3]]+(2*stats[[#This Row],[IQR]]), H$2:H2336, "&gt;" &amp; stats[[#This Row],[Q1]]-(2*stats[[#This Row],[IQR]])),"")</f>
        <v>1.0012521134387081E-3</v>
      </c>
    </row>
    <row r="2337" spans="1:12" x14ac:dyDescent="0.25">
      <c r="A2337" s="4">
        <v>44447.849664351852</v>
      </c>
      <c r="B2337">
        <v>0</v>
      </c>
      <c r="C2337">
        <v>1</v>
      </c>
      <c r="D2337" s="5">
        <f>SUM(B$2:B2337)</f>
        <v>11</v>
      </c>
      <c r="E2337" s="5">
        <f>SUM(C$2:C2337)</f>
        <v>2336</v>
      </c>
      <c r="F2337" s="6">
        <f>IF(stats[[#This Row],[Column1]],stats[[#This Row],[Total Clear]]/stats[[#This Row],[Total Runs]],NA())</f>
        <v>4.7089041095890408E-3</v>
      </c>
      <c r="G2337" s="6">
        <f>SUM(B$2:B2337) / SUM(C$2:C2337)</f>
        <v>4.7089041095890408E-3</v>
      </c>
      <c r="H2337" s="7">
        <f>IFERROR(stats[[#This Row],[Column1]]-A2336,"")</f>
        <v>8.6805555474711582E-4</v>
      </c>
      <c r="I2337" s="7">
        <f>IFERROR(_xlfn.QUARTILE.INC(H$2:H2337,1),"")</f>
        <v>9.3750000087311491E-4</v>
      </c>
      <c r="J2337" s="7">
        <f>IFERROR(_xlfn.QUARTILE.INC(H$2:H2337,3),"")</f>
        <v>1.0648148163454607E-3</v>
      </c>
      <c r="K2337" s="7">
        <f>IFERROR(stats[[#This Row],[Q3]]-stats[[#This Row],[Q1]],"")</f>
        <v>1.273148154723458E-4</v>
      </c>
      <c r="L2337" s="7">
        <f>IFERROR(AVERAGEIFS(H$2:H2337, H$2:H2337, "&lt;" &amp;stats[[#This Row],[Q3]]+(2*stats[[#This Row],[IQR]]), H$2:H2337, "&gt;" &amp; stats[[#This Row],[Q1]]-(2*stats[[#This Row],[IQR]])),"")</f>
        <v>1.001194775273107E-3</v>
      </c>
    </row>
    <row r="2338" spans="1:12" x14ac:dyDescent="0.25">
      <c r="A2338" s="4">
        <v>44447.850497685184</v>
      </c>
      <c r="B2338">
        <v>0</v>
      </c>
      <c r="C2338">
        <v>1</v>
      </c>
      <c r="D2338" s="5">
        <f>SUM(B$2:B2338)</f>
        <v>11</v>
      </c>
      <c r="E2338" s="5">
        <f>SUM(C$2:C2338)</f>
        <v>2337</v>
      </c>
      <c r="F2338" s="6">
        <f>IF(stats[[#This Row],[Column1]],stats[[#This Row],[Total Clear]]/stats[[#This Row],[Total Runs]],NA())</f>
        <v>4.7068891741548994E-3</v>
      </c>
      <c r="G2338" s="6">
        <f>SUM(B$2:B2338) / SUM(C$2:C2338)</f>
        <v>4.7068891741548994E-3</v>
      </c>
      <c r="H2338" s="7">
        <f>IFERROR(stats[[#This Row],[Column1]]-A2337,"")</f>
        <v>8.3333333168411627E-4</v>
      </c>
      <c r="I2338" s="7">
        <f>IFERROR(_xlfn.QUARTILE.INC(H$2:H2338,1),"")</f>
        <v>9.3750000087311491E-4</v>
      </c>
      <c r="J2338" s="7">
        <f>IFERROR(_xlfn.QUARTILE.INC(H$2:H2338,3),"")</f>
        <v>1.0648148163454607E-3</v>
      </c>
      <c r="K2338" s="7">
        <f>IFERROR(stats[[#This Row],[Q3]]-stats[[#This Row],[Q1]],"")</f>
        <v>1.273148154723458E-4</v>
      </c>
      <c r="L2338" s="7">
        <f>IFERROR(AVERAGEIFS(H$2:H2338, H$2:H2338, "&lt;" &amp;stats[[#This Row],[Q3]]+(2*stats[[#This Row],[IQR]]), H$2:H2338, "&gt;" &amp; stats[[#This Row],[Q1]]-(2*stats[[#This Row],[IQR]])),"")</f>
        <v>1.0011225457362786E-3</v>
      </c>
    </row>
    <row r="2339" spans="1:12" x14ac:dyDescent="0.25">
      <c r="A2339" s="4">
        <v>44447.851412037038</v>
      </c>
      <c r="B2339">
        <v>0</v>
      </c>
      <c r="C2339">
        <v>1</v>
      </c>
      <c r="D2339" s="5">
        <f>SUM(B$2:B2339)</f>
        <v>11</v>
      </c>
      <c r="E2339" s="5">
        <f>SUM(C$2:C2339)</f>
        <v>2338</v>
      </c>
      <c r="F2339" s="6">
        <f>IF(stats[[#This Row],[Column1]],stats[[#This Row],[Total Clear]]/stats[[#This Row],[Total Runs]],NA())</f>
        <v>4.704875962360992E-3</v>
      </c>
      <c r="G2339" s="6">
        <f>SUM(B$2:B2339) / SUM(C$2:C2339)</f>
        <v>4.704875962360992E-3</v>
      </c>
      <c r="H2339" s="7">
        <f>IFERROR(stats[[#This Row],[Column1]]-A2338,"")</f>
        <v>9.1435185458976775E-4</v>
      </c>
      <c r="I2339" s="7">
        <f>IFERROR(_xlfn.QUARTILE.INC(H$2:H2339,1),"")</f>
        <v>9.3750000087311491E-4</v>
      </c>
      <c r="J2339" s="7">
        <f>IFERROR(_xlfn.QUARTILE.INC(H$2:H2339,3),"")</f>
        <v>1.0648148163454607E-3</v>
      </c>
      <c r="K2339" s="7">
        <f>IFERROR(stats[[#This Row],[Q3]]-stats[[#This Row],[Q1]],"")</f>
        <v>1.273148154723458E-4</v>
      </c>
      <c r="L2339" s="7">
        <f>IFERROR(AVERAGEIFS(H$2:H2339, H$2:H2339, "&lt;" &amp;stats[[#This Row],[Q3]]+(2*stats[[#This Row],[IQR]]), H$2:H2339, "&gt;" &amp; stats[[#This Row],[Q1]]-(2*stats[[#This Row],[IQR]])),"")</f>
        <v>1.0010852250089037E-3</v>
      </c>
    </row>
    <row r="2340" spans="1:12" x14ac:dyDescent="0.25">
      <c r="A2340" s="4">
        <v>44447.852337962962</v>
      </c>
      <c r="B2340">
        <v>0</v>
      </c>
      <c r="C2340">
        <v>1</v>
      </c>
      <c r="D2340" s="5">
        <f>SUM(B$2:B2340)</f>
        <v>11</v>
      </c>
      <c r="E2340" s="5">
        <f>SUM(C$2:C2340)</f>
        <v>2339</v>
      </c>
      <c r="F2340" s="6">
        <f>IF(stats[[#This Row],[Column1]],stats[[#This Row],[Total Clear]]/stats[[#This Row],[Total Runs]],NA())</f>
        <v>4.70286447199658E-3</v>
      </c>
      <c r="G2340" s="6">
        <f>SUM(B$2:B2340) / SUM(C$2:C2340)</f>
        <v>4.70286447199658E-3</v>
      </c>
      <c r="H2340" s="7">
        <f>IFERROR(stats[[#This Row],[Column1]]-A2339,"")</f>
        <v>9.2592592409346253E-4</v>
      </c>
      <c r="I2340" s="7">
        <f>IFERROR(_xlfn.QUARTILE.INC(H$2:H2340,1),"")</f>
        <v>9.3750000087311491E-4</v>
      </c>
      <c r="J2340" s="7">
        <f>IFERROR(_xlfn.QUARTILE.INC(H$2:H2340,3),"")</f>
        <v>1.0648148145264713E-3</v>
      </c>
      <c r="K2340" s="7">
        <f>IFERROR(stats[[#This Row],[Q3]]-stats[[#This Row],[Q1]],"")</f>
        <v>1.273148136533564E-4</v>
      </c>
      <c r="L2340" s="7">
        <f>IFERROR(AVERAGEIFS(H$2:H2340, H$2:H2340, "&lt;" &amp;stats[[#This Row],[Q3]]+(2*stats[[#This Row],[IQR]]), H$2:H2340, "&gt;" &amp; stats[[#This Row],[Q1]]-(2*stats[[#This Row],[IQR]])),"")</f>
        <v>1.0010529123257931E-3</v>
      </c>
    </row>
    <row r="2341" spans="1:12" x14ac:dyDescent="0.25">
      <c r="A2341" s="4">
        <v>44447.853182870371</v>
      </c>
      <c r="B2341">
        <v>0</v>
      </c>
      <c r="C2341">
        <v>1</v>
      </c>
      <c r="D2341" s="5">
        <f>SUM(B$2:B2341)</f>
        <v>11</v>
      </c>
      <c r="E2341" s="5">
        <f>SUM(C$2:C2341)</f>
        <v>2340</v>
      </c>
      <c r="F2341" s="6">
        <f>IF(stats[[#This Row],[Column1]],stats[[#This Row],[Total Clear]]/stats[[#This Row],[Total Runs]],NA())</f>
        <v>4.7008547008547006E-3</v>
      </c>
      <c r="G2341" s="6">
        <f>SUM(B$2:B2341) / SUM(C$2:C2341)</f>
        <v>4.7008547008547006E-3</v>
      </c>
      <c r="H2341" s="7">
        <f>IFERROR(stats[[#This Row],[Column1]]-A2340,"")</f>
        <v>8.4490740846376866E-4</v>
      </c>
      <c r="I2341" s="7">
        <f>IFERROR(_xlfn.QUARTILE.INC(H$2:H2341,1),"")</f>
        <v>9.3750000087311491E-4</v>
      </c>
      <c r="J2341" s="7">
        <f>IFERROR(_xlfn.QUARTILE.INC(H$2:H2341,3),"")</f>
        <v>1.0648148127074819E-3</v>
      </c>
      <c r="K2341" s="7">
        <f>IFERROR(stats[[#This Row],[Q3]]-stats[[#This Row],[Q1]],"")</f>
        <v>1.2731481183436699E-4</v>
      </c>
      <c r="L2341" s="7">
        <f>IFERROR(AVERAGEIFS(H$2:H2341, H$2:H2341, "&lt;" &amp;stats[[#This Row],[Q3]]+(2*stats[[#This Row],[IQR]]), H$2:H2341, "&gt;" &amp; stats[[#This Row],[Q1]]-(2*stats[[#This Row],[IQR]])),"")</f>
        <v>1.0007118677841851E-3</v>
      </c>
    </row>
    <row r="2342" spans="1:12" x14ac:dyDescent="0.25">
      <c r="A2342" s="4">
        <v>44447.854085648149</v>
      </c>
      <c r="B2342">
        <v>0</v>
      </c>
      <c r="C2342">
        <v>1</v>
      </c>
      <c r="D2342" s="5">
        <f>SUM(B$2:B2342)</f>
        <v>11</v>
      </c>
      <c r="E2342" s="5">
        <f>SUM(C$2:C2342)</f>
        <v>2341</v>
      </c>
      <c r="F2342" s="6">
        <f>IF(stats[[#This Row],[Column1]],stats[[#This Row],[Total Clear]]/stats[[#This Row],[Total Runs]],NA())</f>
        <v>4.6988466467321657E-3</v>
      </c>
      <c r="G2342" s="6">
        <f>SUM(B$2:B2342) / SUM(C$2:C2342)</f>
        <v>4.6988466467321657E-3</v>
      </c>
      <c r="H2342" s="7">
        <f>IFERROR(stats[[#This Row],[Column1]]-A2341,"")</f>
        <v>9.0277777781011537E-4</v>
      </c>
      <c r="I2342" s="7">
        <f>IFERROR(_xlfn.QUARTILE.INC(H$2:H2342,1),"")</f>
        <v>9.3750000087311491E-4</v>
      </c>
      <c r="J2342" s="7">
        <f>IFERROR(_xlfn.QUARTILE.INC(H$2:H2342,3),"")</f>
        <v>1.0648148108884925E-3</v>
      </c>
      <c r="K2342" s="7">
        <f>IFERROR(stats[[#This Row],[Q3]]-stats[[#This Row],[Q1]],"")</f>
        <v>1.2731481001537759E-4</v>
      </c>
      <c r="L2342" s="7">
        <f>IFERROR(AVERAGEIFS(H$2:H2342, H$2:H2342, "&lt;" &amp;stats[[#This Row],[Q3]]+(2*stats[[#This Row],[IQR]]), H$2:H2342, "&gt;" &amp; stats[[#This Row],[Q1]]-(2*stats[[#This Row],[IQR]])),"")</f>
        <v>1.0006697637042305E-3</v>
      </c>
    </row>
    <row r="2343" spans="1:12" x14ac:dyDescent="0.25">
      <c r="A2343" s="4">
        <v>44447.854953703703</v>
      </c>
      <c r="B2343">
        <v>0</v>
      </c>
      <c r="C2343">
        <v>1</v>
      </c>
      <c r="D2343" s="5">
        <f>SUM(B$2:B2343)</f>
        <v>11</v>
      </c>
      <c r="E2343" s="5">
        <f>SUM(C$2:C2343)</f>
        <v>2342</v>
      </c>
      <c r="F2343" s="6">
        <f>IF(stats[[#This Row],[Column1]],stats[[#This Row],[Total Clear]]/stats[[#This Row],[Total Runs]],NA())</f>
        <v>4.696840307429547E-3</v>
      </c>
      <c r="G2343" s="6">
        <f>SUM(B$2:B2343) / SUM(C$2:C2343)</f>
        <v>4.696840307429547E-3</v>
      </c>
      <c r="H2343" s="7">
        <f>IFERROR(stats[[#This Row],[Column1]]-A2342,"")</f>
        <v>8.6805555474711582E-4</v>
      </c>
      <c r="I2343" s="7">
        <f>IFERROR(_xlfn.QUARTILE.INC(H$2:H2343,1),"")</f>
        <v>9.3750000087311491E-4</v>
      </c>
      <c r="J2343" s="7">
        <f>IFERROR(_xlfn.QUARTILE.INC(H$2:H2343,3),"")</f>
        <v>1.0648148090695031E-3</v>
      </c>
      <c r="K2343" s="7">
        <f>IFERROR(stats[[#This Row],[Q3]]-stats[[#This Row],[Q1]],"")</f>
        <v>1.2731480819638819E-4</v>
      </c>
      <c r="L2343" s="7">
        <f>IFERROR(AVERAGEIFS(H$2:H2343, H$2:H2343, "&lt;" &amp;stats[[#This Row],[Q3]]+(2*stats[[#This Row],[IQR]]), H$2:H2343, "&gt;" &amp; stats[[#This Row],[Q1]]-(2*stats[[#This Row],[IQR]])),"")</f>
        <v>1.0006127743578802E-3</v>
      </c>
    </row>
    <row r="2344" spans="1:12" x14ac:dyDescent="0.25">
      <c r="A2344" s="4">
        <v>44447.855821759258</v>
      </c>
      <c r="B2344">
        <v>0</v>
      </c>
      <c r="C2344">
        <v>1</v>
      </c>
      <c r="D2344" s="5">
        <f>SUM(B$2:B2344)</f>
        <v>11</v>
      </c>
      <c r="E2344" s="5">
        <f>SUM(C$2:C2344)</f>
        <v>2343</v>
      </c>
      <c r="F2344" s="6">
        <f>IF(stats[[#This Row],[Column1]],stats[[#This Row],[Total Clear]]/stats[[#This Row],[Total Runs]],NA())</f>
        <v>4.6948356807511738E-3</v>
      </c>
      <c r="G2344" s="6">
        <f>SUM(B$2:B2344) / SUM(C$2:C2344)</f>
        <v>4.6948356807511738E-3</v>
      </c>
      <c r="H2344" s="7">
        <f>IFERROR(stats[[#This Row],[Column1]]-A2343,"")</f>
        <v>8.6805555474711582E-4</v>
      </c>
      <c r="I2344" s="7">
        <f>IFERROR(_xlfn.QUARTILE.INC(H$2:H2344,1),"")</f>
        <v>9.3750000087311491E-4</v>
      </c>
      <c r="J2344" s="7">
        <f>IFERROR(_xlfn.QUARTILE.INC(H$2:H2344,3),"")</f>
        <v>1.0648148090695031E-3</v>
      </c>
      <c r="K2344" s="7">
        <f>IFERROR(stats[[#This Row],[Q3]]-stats[[#This Row],[Q1]],"")</f>
        <v>1.2731480819638819E-4</v>
      </c>
      <c r="L2344" s="7">
        <f>IFERROR(AVERAGEIFS(H$2:H2344, H$2:H2344, "&lt;" &amp;stats[[#This Row],[Q3]]+(2*stats[[#This Row],[IQR]]), H$2:H2344, "&gt;" &amp; stats[[#This Row],[Q1]]-(2*stats[[#This Row],[IQR]])),"")</f>
        <v>1.0005558339714496E-3</v>
      </c>
    </row>
    <row r="2345" spans="1:12" x14ac:dyDescent="0.25">
      <c r="A2345" s="4">
        <v>44447.85664351852</v>
      </c>
      <c r="B2345">
        <v>0</v>
      </c>
      <c r="C2345">
        <v>1</v>
      </c>
      <c r="D2345" s="5">
        <f>SUM(B$2:B2345)</f>
        <v>11</v>
      </c>
      <c r="E2345" s="5">
        <f>SUM(C$2:C2345)</f>
        <v>2344</v>
      </c>
      <c r="F2345" s="6">
        <f>IF(stats[[#This Row],[Column1]],stats[[#This Row],[Total Clear]]/stats[[#This Row],[Total Runs]],NA())</f>
        <v>4.6928327645051199E-3</v>
      </c>
      <c r="G2345" s="6">
        <f>SUM(B$2:B2345) / SUM(C$2:C2345)</f>
        <v>4.6928327645051199E-3</v>
      </c>
      <c r="H2345" s="7">
        <f>IFERROR(stats[[#This Row],[Column1]]-A2344,"")</f>
        <v>8.217592621804215E-4</v>
      </c>
      <c r="I2345" s="7">
        <f>IFERROR(_xlfn.QUARTILE.INC(H$2:H2345,1),"")</f>
        <v>9.3750000087311491E-4</v>
      </c>
      <c r="J2345" s="7">
        <f>IFERROR(_xlfn.QUARTILE.INC(H$2:H2345,3),"")</f>
        <v>1.0648148090695031E-3</v>
      </c>
      <c r="K2345" s="7">
        <f>IFERROR(stats[[#This Row],[Q3]]-stats[[#This Row],[Q1]],"")</f>
        <v>1.2731480819638819E-4</v>
      </c>
      <c r="L2345" s="7">
        <f>IFERROR(AVERAGEIFS(H$2:H2345, H$2:H2345, "&lt;" &amp;stats[[#This Row],[Q3]]+(2*stats[[#This Row],[IQR]]), H$2:H2345, "&gt;" &amp; stats[[#This Row],[Q1]]-(2*stats[[#This Row],[IQR]])),"")</f>
        <v>1.0004790642970007E-3</v>
      </c>
    </row>
    <row r="2346" spans="1:12" x14ac:dyDescent="0.25">
      <c r="A2346" s="4">
        <v>44447.857604166667</v>
      </c>
      <c r="B2346">
        <v>1</v>
      </c>
      <c r="C2346">
        <v>1</v>
      </c>
      <c r="D2346" s="5">
        <f>SUM(B$2:B2346)</f>
        <v>12</v>
      </c>
      <c r="E2346" s="5">
        <f>SUM(C$2:C2346)</f>
        <v>2345</v>
      </c>
      <c r="F2346" s="6">
        <f>IF(stats[[#This Row],[Column1]],stats[[#This Row],[Total Clear]]/stats[[#This Row],[Total Runs]],NA())</f>
        <v>5.1172707889125804E-3</v>
      </c>
      <c r="G2346" s="6">
        <f>SUM(B$2:B2346) / SUM(C$2:C2346)</f>
        <v>5.1172707889125804E-3</v>
      </c>
      <c r="H2346" s="7">
        <f>IFERROR(stats[[#This Row],[Column1]]-A2345,"")</f>
        <v>9.6064814715646207E-4</v>
      </c>
      <c r="I2346" s="7">
        <f>IFERROR(_xlfn.QUARTILE.INC(H$2:H2346,1),"")</f>
        <v>9.3750000087311491E-4</v>
      </c>
      <c r="J2346" s="7">
        <f>IFERROR(_xlfn.QUARTILE.INC(H$2:H2346,3),"")</f>
        <v>1.0648148090695031E-3</v>
      </c>
      <c r="K2346" s="7">
        <f>IFERROR(stats[[#This Row],[Q3]]-stats[[#This Row],[Q1]],"")</f>
        <v>1.2731480819638819E-4</v>
      </c>
      <c r="L2346" s="7">
        <f>IFERROR(AVERAGEIFS(H$2:H2346, H$2:H2346, "&lt;" &amp;stats[[#This Row],[Q3]]+(2*stats[[#This Row],[IQR]]), H$2:H2346, "&gt;" &amp; stats[[#This Row],[Q1]]-(2*stats[[#This Row],[IQR]])),"")</f>
        <v>1.0004619694827775E-3</v>
      </c>
    </row>
    <row r="2347" spans="1:12" x14ac:dyDescent="0.25">
      <c r="A2347" s="4">
        <v>44447.85869212963</v>
      </c>
      <c r="B2347">
        <v>0</v>
      </c>
      <c r="C2347">
        <v>1</v>
      </c>
      <c r="D2347" s="5">
        <f>SUM(B$2:B2347)</f>
        <v>12</v>
      </c>
      <c r="E2347" s="5">
        <f>SUM(C$2:C2347)</f>
        <v>2346</v>
      </c>
      <c r="F2347" s="6">
        <f>IF(stats[[#This Row],[Column1]],stats[[#This Row],[Total Clear]]/stats[[#This Row],[Total Runs]],NA())</f>
        <v>5.1150895140664966E-3</v>
      </c>
      <c r="G2347" s="6">
        <f>SUM(B$2:B2347) / SUM(C$2:C2347)</f>
        <v>5.1150895140664966E-3</v>
      </c>
      <c r="H2347" s="7">
        <f>IFERROR(stats[[#This Row],[Column1]]-A2346,"")</f>
        <v>1.0879629626288079E-3</v>
      </c>
      <c r="I2347" s="7">
        <f>IFERROR(_xlfn.QUARTILE.INC(H$2:H2347,1),"")</f>
        <v>9.3750000087311491E-4</v>
      </c>
      <c r="J2347" s="7">
        <f>IFERROR(_xlfn.QUARTILE.INC(H$2:H2347,3),"")</f>
        <v>1.0648148090695031E-3</v>
      </c>
      <c r="K2347" s="7">
        <f>IFERROR(stats[[#This Row],[Q3]]-stats[[#This Row],[Q1]],"")</f>
        <v>1.2731480819638819E-4</v>
      </c>
      <c r="L2347" s="7">
        <f>IFERROR(AVERAGEIFS(H$2:H2347, H$2:H2347, "&lt;" &amp;stats[[#This Row],[Q3]]+(2*stats[[#This Row],[IQR]]), H$2:H2347, "&gt;" &amp; stats[[#This Row],[Q1]]-(2*stats[[#This Row],[IQR]])),"")</f>
        <v>1.000499507446375E-3</v>
      </c>
    </row>
    <row r="2348" spans="1:12" x14ac:dyDescent="0.25">
      <c r="A2348" s="4">
        <v>44447.859664351854</v>
      </c>
      <c r="B2348">
        <v>0</v>
      </c>
      <c r="C2348">
        <v>1</v>
      </c>
      <c r="D2348" s="5">
        <f>SUM(B$2:B2348)</f>
        <v>12</v>
      </c>
      <c r="E2348" s="5">
        <f>SUM(C$2:C2348)</f>
        <v>2347</v>
      </c>
      <c r="F2348" s="6">
        <f>IF(stats[[#This Row],[Column1]],stats[[#This Row],[Total Clear]]/stats[[#This Row],[Total Runs]],NA())</f>
        <v>5.1129100979974435E-3</v>
      </c>
      <c r="G2348" s="6">
        <f>SUM(B$2:B2348) / SUM(C$2:C2348)</f>
        <v>5.1129100979974435E-3</v>
      </c>
      <c r="H2348" s="7">
        <f>IFERROR(stats[[#This Row],[Column1]]-A2347,"")</f>
        <v>9.7222222393611446E-4</v>
      </c>
      <c r="I2348" s="7">
        <f>IFERROR(_xlfn.QUARTILE.INC(H$2:H2348,1),"")</f>
        <v>9.3750000087311491E-4</v>
      </c>
      <c r="J2348" s="7">
        <f>IFERROR(_xlfn.QUARTILE.INC(H$2:H2348,3),"")</f>
        <v>1.0648148090695031E-3</v>
      </c>
      <c r="K2348" s="7">
        <f>IFERROR(stats[[#This Row],[Q3]]-stats[[#This Row],[Q1]],"")</f>
        <v>1.2731480819638819E-4</v>
      </c>
      <c r="L2348" s="7">
        <f>IFERROR(AVERAGEIFS(H$2:H2348, H$2:H2348, "&lt;" &amp;stats[[#This Row],[Q3]]+(2*stats[[#This Row],[IQR]]), H$2:H2348, "&gt;" &amp; stats[[#This Row],[Q1]]-(2*stats[[#This Row],[IQR]])),"")</f>
        <v>1.0004873816815765E-3</v>
      </c>
    </row>
    <row r="2349" spans="1:12" x14ac:dyDescent="0.25">
      <c r="A2349" s="4">
        <v>44447.860613425924</v>
      </c>
      <c r="B2349">
        <v>0</v>
      </c>
      <c r="C2349">
        <v>1</v>
      </c>
      <c r="D2349" s="5">
        <f>SUM(B$2:B2349)</f>
        <v>12</v>
      </c>
      <c r="E2349" s="5">
        <f>SUM(C$2:C2349)</f>
        <v>2348</v>
      </c>
      <c r="F2349" s="6">
        <f>IF(stats[[#This Row],[Column1]],stats[[#This Row],[Total Clear]]/stats[[#This Row],[Total Runs]],NA())</f>
        <v>5.1107325383304937E-3</v>
      </c>
      <c r="G2349" s="6">
        <f>SUM(B$2:B2349) / SUM(C$2:C2349)</f>
        <v>5.1107325383304937E-3</v>
      </c>
      <c r="H2349" s="7">
        <f>IFERROR(stats[[#This Row],[Column1]]-A2348,"")</f>
        <v>9.4907407037680969E-4</v>
      </c>
      <c r="I2349" s="7">
        <f>IFERROR(_xlfn.QUARTILE.INC(H$2:H2349,1),"")</f>
        <v>9.3750000087311491E-4</v>
      </c>
      <c r="J2349" s="7">
        <f>IFERROR(_xlfn.QUARTILE.INC(H$2:H2349,3),"")</f>
        <v>1.0648148090695031E-3</v>
      </c>
      <c r="K2349" s="7">
        <f>IFERROR(stats[[#This Row],[Q3]]-stats[[#This Row],[Q1]],"")</f>
        <v>1.2731480819638819E-4</v>
      </c>
      <c r="L2349" s="7">
        <f>IFERROR(AVERAGEIFS(H$2:H2349, H$2:H2349, "&lt;" &amp;stats[[#This Row],[Q3]]+(2*stats[[#This Row],[IQR]]), H$2:H2349, "&gt;" &amp; stats[[#This Row],[Q1]]-(2*stats[[#This Row],[IQR]])),"")</f>
        <v>1.0004653442570995E-3</v>
      </c>
    </row>
    <row r="2350" spans="1:12" x14ac:dyDescent="0.25">
      <c r="A2350" s="4">
        <v>44447.861643518518</v>
      </c>
      <c r="B2350">
        <v>0</v>
      </c>
      <c r="C2350">
        <v>1</v>
      </c>
      <c r="D2350" s="5">
        <f>SUM(B$2:B2350)</f>
        <v>12</v>
      </c>
      <c r="E2350" s="5">
        <f>SUM(C$2:C2350)</f>
        <v>2349</v>
      </c>
      <c r="F2350" s="6">
        <f>IF(stats[[#This Row],[Column1]],stats[[#This Row],[Total Clear]]/stats[[#This Row],[Total Runs]],NA())</f>
        <v>5.108556832694764E-3</v>
      </c>
      <c r="G2350" s="6">
        <f>SUM(B$2:B2350) / SUM(C$2:C2350)</f>
        <v>5.108556832694764E-3</v>
      </c>
      <c r="H2350" s="7">
        <f>IFERROR(stats[[#This Row],[Column1]]-A2349,"")</f>
        <v>1.0300925932824612E-3</v>
      </c>
      <c r="I2350" s="7">
        <f>IFERROR(_xlfn.QUARTILE.INC(H$2:H2350,1),"")</f>
        <v>9.3750000087311491E-4</v>
      </c>
      <c r="J2350" s="7">
        <f>IFERROR(_xlfn.QUARTILE.INC(H$2:H2350,3),"")</f>
        <v>1.0648148090695031E-3</v>
      </c>
      <c r="K2350" s="7">
        <f>IFERROR(stats[[#This Row],[Q3]]-stats[[#This Row],[Q1]],"")</f>
        <v>1.2731480819638819E-4</v>
      </c>
      <c r="L2350" s="7">
        <f>IFERROR(AVERAGEIFS(H$2:H2350, H$2:H2350, "&lt;" &amp;stats[[#This Row],[Q3]]+(2*stats[[#This Row],[IQR]]), H$2:H2350, "&gt;" &amp; stats[[#This Row],[Q1]]-(2*stats[[#This Row],[IQR]])),"")</f>
        <v>1.0004780380227488E-3</v>
      </c>
    </row>
    <row r="2351" spans="1:12" x14ac:dyDescent="0.25">
      <c r="A2351" s="4">
        <v>44447.862581018519</v>
      </c>
      <c r="B2351">
        <v>0</v>
      </c>
      <c r="C2351">
        <v>1</v>
      </c>
      <c r="D2351" s="5">
        <f>SUM(B$2:B2351)</f>
        <v>12</v>
      </c>
      <c r="E2351" s="5">
        <f>SUM(C$2:C2351)</f>
        <v>2350</v>
      </c>
      <c r="F2351" s="6">
        <f>IF(stats[[#This Row],[Column1]],stats[[#This Row],[Total Clear]]/stats[[#This Row],[Total Runs]],NA())</f>
        <v>5.106382978723404E-3</v>
      </c>
      <c r="G2351" s="6">
        <f>SUM(B$2:B2351) / SUM(C$2:C2351)</f>
        <v>5.106382978723404E-3</v>
      </c>
      <c r="H2351" s="7">
        <f>IFERROR(stats[[#This Row],[Column1]]-A2350,"")</f>
        <v>9.3750000087311491E-4</v>
      </c>
      <c r="I2351" s="7">
        <f>IFERROR(_xlfn.QUARTILE.INC(H$2:H2351,1),"")</f>
        <v>9.3750000087311491E-4</v>
      </c>
      <c r="J2351" s="7">
        <f>IFERROR(_xlfn.QUARTILE.INC(H$2:H2351,3),"")</f>
        <v>1.0648148090695031E-3</v>
      </c>
      <c r="K2351" s="7">
        <f>IFERROR(stats[[#This Row],[Q3]]-stats[[#This Row],[Q1]],"")</f>
        <v>1.2731480819638819E-4</v>
      </c>
      <c r="L2351" s="7">
        <f>IFERROR(AVERAGEIFS(H$2:H2351, H$2:H2351, "&lt;" &amp;stats[[#This Row],[Q3]]+(2*stats[[#This Row],[IQR]]), H$2:H2351, "&gt;" &amp; stats[[#This Row],[Q1]]-(2*stats[[#This Row],[IQR]])),"")</f>
        <v>1.000451066700629E-3</v>
      </c>
    </row>
    <row r="2352" spans="1:12" x14ac:dyDescent="0.25">
      <c r="A2352" s="4">
        <v>44447.863576388889</v>
      </c>
      <c r="B2352">
        <v>0</v>
      </c>
      <c r="C2352">
        <v>1</v>
      </c>
      <c r="D2352" s="5">
        <f>SUM(B$2:B2352)</f>
        <v>12</v>
      </c>
      <c r="E2352" s="5">
        <f>SUM(C$2:C2352)</f>
        <v>2351</v>
      </c>
      <c r="F2352" s="6">
        <f>IF(stats[[#This Row],[Column1]],stats[[#This Row],[Total Clear]]/stats[[#This Row],[Total Runs]],NA())</f>
        <v>5.1042109740535944E-3</v>
      </c>
      <c r="G2352" s="6">
        <f>SUM(B$2:B2352) / SUM(C$2:C2352)</f>
        <v>5.1042109740535944E-3</v>
      </c>
      <c r="H2352" s="7">
        <f>IFERROR(stats[[#This Row],[Column1]]-A2351,"")</f>
        <v>9.9537037021946162E-4</v>
      </c>
      <c r="I2352" s="7">
        <f>IFERROR(_xlfn.QUARTILE.INC(H$2:H2352,1),"")</f>
        <v>9.3750000087311491E-4</v>
      </c>
      <c r="J2352" s="7">
        <f>IFERROR(_xlfn.QUARTILE.INC(H$2:H2352,3),"")</f>
        <v>1.0648148090695031E-3</v>
      </c>
      <c r="K2352" s="7">
        <f>IFERROR(stats[[#This Row],[Q3]]-stats[[#This Row],[Q1]],"")</f>
        <v>1.2731480819638819E-4</v>
      </c>
      <c r="L2352" s="7">
        <f>IFERROR(AVERAGEIFS(H$2:H2352, H$2:H2352, "&lt;" &amp;stats[[#This Row],[Q3]]+(2*stats[[#This Row],[IQR]]), H$2:H2352, "&gt;" &amp; stats[[#This Row],[Q1]]-(2*stats[[#This Row],[IQR]])),"")</f>
        <v>1.0004488917449436E-3</v>
      </c>
    </row>
    <row r="2353" spans="1:12" x14ac:dyDescent="0.25">
      <c r="A2353" s="4">
        <v>44447.864606481482</v>
      </c>
      <c r="B2353">
        <v>0</v>
      </c>
      <c r="C2353">
        <v>1</v>
      </c>
      <c r="D2353" s="5">
        <f>SUM(B$2:B2353)</f>
        <v>12</v>
      </c>
      <c r="E2353" s="5">
        <f>SUM(C$2:C2353)</f>
        <v>2352</v>
      </c>
      <c r="F2353" s="6">
        <f>IF(stats[[#This Row],[Column1]],stats[[#This Row],[Total Clear]]/stats[[#This Row],[Total Runs]],NA())</f>
        <v>5.1020408163265302E-3</v>
      </c>
      <c r="G2353" s="6">
        <f>SUM(B$2:B2353) / SUM(C$2:C2353)</f>
        <v>5.1020408163265302E-3</v>
      </c>
      <c r="H2353" s="7">
        <f>IFERROR(stats[[#This Row],[Column1]]-A2352,"")</f>
        <v>1.0300925932824612E-3</v>
      </c>
      <c r="I2353" s="7">
        <f>IFERROR(_xlfn.QUARTILE.INC(H$2:H2353,1),"")</f>
        <v>9.3750000087311491E-4</v>
      </c>
      <c r="J2353" s="7">
        <f>IFERROR(_xlfn.QUARTILE.INC(H$2:H2353,3),"")</f>
        <v>1.0648148090695031E-3</v>
      </c>
      <c r="K2353" s="7">
        <f>IFERROR(stats[[#This Row],[Q3]]-stats[[#This Row],[Q1]],"")</f>
        <v>1.2731480819638819E-4</v>
      </c>
      <c r="L2353" s="7">
        <f>IFERROR(AVERAGEIFS(H$2:H2353, H$2:H2353, "&lt;" &amp;stats[[#This Row],[Q3]]+(2*stats[[#This Row],[IQR]]), H$2:H2353, "&gt;" &amp; stats[[#This Row],[Q1]]-(2*stats[[#This Row],[IQR]])),"")</f>
        <v>1.0004615762556571E-3</v>
      </c>
    </row>
    <row r="2354" spans="1:12" x14ac:dyDescent="0.25">
      <c r="A2354" s="4">
        <v>44447.865567129629</v>
      </c>
      <c r="B2354">
        <v>0</v>
      </c>
      <c r="C2354">
        <v>1</v>
      </c>
      <c r="D2354" s="5">
        <f>SUM(B$2:B2354)</f>
        <v>12</v>
      </c>
      <c r="E2354" s="5">
        <f>SUM(C$2:C2354)</f>
        <v>2353</v>
      </c>
      <c r="F2354" s="6">
        <f>IF(stats[[#This Row],[Column1]],stats[[#This Row],[Total Clear]]/stats[[#This Row],[Total Runs]],NA())</f>
        <v>5.0998725031874206E-3</v>
      </c>
      <c r="G2354" s="6">
        <f>SUM(B$2:B2354) / SUM(C$2:C2354)</f>
        <v>5.0998725031874206E-3</v>
      </c>
      <c r="H2354" s="7">
        <f>IFERROR(stats[[#This Row],[Column1]]-A2353,"")</f>
        <v>9.6064814715646207E-4</v>
      </c>
      <c r="I2354" s="7">
        <f>IFERROR(_xlfn.QUARTILE.INC(H$2:H2354,1),"")</f>
        <v>9.3750000087311491E-4</v>
      </c>
      <c r="J2354" s="7">
        <f>IFERROR(_xlfn.QUARTILE.INC(H$2:H2354,3),"")</f>
        <v>1.0648148090695031E-3</v>
      </c>
      <c r="K2354" s="7">
        <f>IFERROR(stats[[#This Row],[Q3]]-stats[[#This Row],[Q1]],"")</f>
        <v>1.2731480819638819E-4</v>
      </c>
      <c r="L2354" s="7">
        <f>IFERROR(AVERAGEIFS(H$2:H2354, H$2:H2354, "&lt;" &amp;stats[[#This Row],[Q3]]+(2*stats[[#This Row],[IQR]]), H$2:H2354, "&gt;" &amp; stats[[#This Row],[Q1]]-(2*stats[[#This Row],[IQR]])),"")</f>
        <v>1.0004445474151528E-3</v>
      </c>
    </row>
    <row r="2355" spans="1:12" x14ac:dyDescent="0.25">
      <c r="A2355" s="4">
        <v>44447.866539351853</v>
      </c>
      <c r="B2355">
        <v>0</v>
      </c>
      <c r="C2355">
        <v>1</v>
      </c>
      <c r="D2355" s="5">
        <f>SUM(B$2:B2355)</f>
        <v>12</v>
      </c>
      <c r="E2355" s="5">
        <f>SUM(C$2:C2355)</f>
        <v>2354</v>
      </c>
      <c r="F2355" s="6">
        <f>IF(stats[[#This Row],[Column1]],stats[[#This Row],[Total Clear]]/stats[[#This Row],[Total Runs]],NA())</f>
        <v>5.0977060322854716E-3</v>
      </c>
      <c r="G2355" s="6">
        <f>SUM(B$2:B2355) / SUM(C$2:C2355)</f>
        <v>5.0977060322854716E-3</v>
      </c>
      <c r="H2355" s="7">
        <f>IFERROR(stats[[#This Row],[Column1]]-A2354,"")</f>
        <v>9.7222222393611446E-4</v>
      </c>
      <c r="I2355" s="7">
        <f>IFERROR(_xlfn.QUARTILE.INC(H$2:H2355,1),"")</f>
        <v>9.3750000087311491E-4</v>
      </c>
      <c r="J2355" s="7">
        <f>IFERROR(_xlfn.QUARTILE.INC(H$2:H2355,3),"")</f>
        <v>1.0648148090695031E-3</v>
      </c>
      <c r="K2355" s="7">
        <f>IFERROR(stats[[#This Row],[Q3]]-stats[[#This Row],[Q1]],"")</f>
        <v>1.2731480819638819E-4</v>
      </c>
      <c r="L2355" s="7">
        <f>IFERROR(AVERAGEIFS(H$2:H2355, H$2:H2355, "&lt;" &amp;stats[[#This Row],[Q3]]+(2*stats[[#This Row],[IQR]]), H$2:H2355, "&gt;" &amp; stats[[#This Row],[Q1]]-(2*stats[[#This Row],[IQR]])),"")</f>
        <v>1.0004324814367521E-3</v>
      </c>
    </row>
    <row r="2356" spans="1:12" x14ac:dyDescent="0.25">
      <c r="A2356" s="4">
        <v>44447.867546296293</v>
      </c>
      <c r="B2356">
        <v>0</v>
      </c>
      <c r="C2356">
        <v>1</v>
      </c>
      <c r="D2356" s="5">
        <f>SUM(B$2:B2356)</f>
        <v>12</v>
      </c>
      <c r="E2356" s="5">
        <f>SUM(C$2:C2356)</f>
        <v>2355</v>
      </c>
      <c r="F2356" s="6">
        <f>IF(stats[[#This Row],[Column1]],stats[[#This Row],[Total Clear]]/stats[[#This Row],[Total Runs]],NA())</f>
        <v>5.0955414012738851E-3</v>
      </c>
      <c r="G2356" s="6">
        <f>SUM(B$2:B2356) / SUM(C$2:C2356)</f>
        <v>5.0955414012738851E-3</v>
      </c>
      <c r="H2356" s="7">
        <f>IFERROR(stats[[#This Row],[Column1]]-A2355,"")</f>
        <v>1.0069444397231564E-3</v>
      </c>
      <c r="I2356" s="7">
        <f>IFERROR(_xlfn.QUARTILE.INC(H$2:H2356,1),"")</f>
        <v>9.3750000087311491E-4</v>
      </c>
      <c r="J2356" s="7">
        <f>IFERROR(_xlfn.QUARTILE.INC(H$2:H2356,3),"")</f>
        <v>1.0648148090695031E-3</v>
      </c>
      <c r="K2356" s="7">
        <f>IFERROR(stats[[#This Row],[Q3]]-stats[[#This Row],[Q1]],"")</f>
        <v>1.2731480819638819E-4</v>
      </c>
      <c r="L2356" s="7">
        <f>IFERROR(AVERAGEIFS(H$2:H2356, H$2:H2356, "&lt;" &amp;stats[[#This Row],[Q3]]+(2*stats[[#This Row],[IQR]]), H$2:H2356, "&gt;" &amp; stats[[#This Row],[Q1]]-(2*stats[[#This Row],[IQR]])),"")</f>
        <v>1.0004352643249086E-3</v>
      </c>
    </row>
    <row r="2357" spans="1:12" x14ac:dyDescent="0.25">
      <c r="A2357" s="4">
        <v>44447.868506944447</v>
      </c>
      <c r="B2357">
        <v>0</v>
      </c>
      <c r="C2357">
        <v>1</v>
      </c>
      <c r="D2357" s="5">
        <f>SUM(B$2:B2357)</f>
        <v>12</v>
      </c>
      <c r="E2357" s="5">
        <f>SUM(C$2:C2357)</f>
        <v>2356</v>
      </c>
      <c r="F2357" s="6">
        <f>IF(stats[[#This Row],[Column1]],stats[[#This Row],[Total Clear]]/stats[[#This Row],[Total Runs]],NA())</f>
        <v>5.0933786078098476E-3</v>
      </c>
      <c r="G2357" s="6">
        <f>SUM(B$2:B2357) / SUM(C$2:C2357)</f>
        <v>5.0933786078098476E-3</v>
      </c>
      <c r="H2357" s="7">
        <f>IFERROR(stats[[#This Row],[Column1]]-A2356,"")</f>
        <v>9.6064815443241969E-4</v>
      </c>
      <c r="I2357" s="7">
        <f>IFERROR(_xlfn.QUARTILE.INC(H$2:H2357,1),"")</f>
        <v>9.3750000087311491E-4</v>
      </c>
      <c r="J2357" s="7">
        <f>IFERROR(_xlfn.QUARTILE.INC(H$2:H2357,3),"")</f>
        <v>1.0648148090695031E-3</v>
      </c>
      <c r="K2357" s="7">
        <f>IFERROR(stats[[#This Row],[Q3]]-stats[[#This Row],[Q1]],"")</f>
        <v>1.2731480819638819E-4</v>
      </c>
      <c r="L2357" s="7">
        <f>IFERROR(AVERAGEIFS(H$2:H2357, H$2:H2357, "&lt;" &amp;stats[[#This Row],[Q3]]+(2*stats[[#This Row],[IQR]]), H$2:H2357, "&gt;" &amp; stats[[#This Row],[Q1]]-(2*stats[[#This Row],[IQR]])),"")</f>
        <v>1.0004182685496449E-3</v>
      </c>
    </row>
    <row r="2358" spans="1:12" x14ac:dyDescent="0.25">
      <c r="A2358" s="4">
        <v>44447.869537037041</v>
      </c>
      <c r="B2358">
        <v>0</v>
      </c>
      <c r="C2358">
        <v>1</v>
      </c>
      <c r="D2358" s="5">
        <f>SUM(B$2:B2358)</f>
        <v>12</v>
      </c>
      <c r="E2358" s="5">
        <f>SUM(C$2:C2358)</f>
        <v>2357</v>
      </c>
      <c r="F2358" s="6">
        <f>IF(stats[[#This Row],[Column1]],stats[[#This Row],[Total Clear]]/stats[[#This Row],[Total Runs]],NA())</f>
        <v>5.0912176495545181E-3</v>
      </c>
      <c r="G2358" s="6">
        <f>SUM(B$2:B2358) / SUM(C$2:C2358)</f>
        <v>5.0912176495545181E-3</v>
      </c>
      <c r="H2358" s="7">
        <f>IFERROR(stats[[#This Row],[Column1]]-A2357,"")</f>
        <v>1.0300925932824612E-3</v>
      </c>
      <c r="I2358" s="7">
        <f>IFERROR(_xlfn.QUARTILE.INC(H$2:H2358,1),"")</f>
        <v>9.3750000087311491E-4</v>
      </c>
      <c r="J2358" s="7">
        <f>IFERROR(_xlfn.QUARTILE.INC(H$2:H2358,3),"")</f>
        <v>1.0648148090695031E-3</v>
      </c>
      <c r="K2358" s="7">
        <f>IFERROR(stats[[#This Row],[Q3]]-stats[[#This Row],[Q1]],"")</f>
        <v>1.2731480819638819E-4</v>
      </c>
      <c r="L2358" s="7">
        <f>IFERROR(AVERAGEIFS(H$2:H2358, H$2:H2358, "&lt;" &amp;stats[[#This Row],[Q3]]+(2*stats[[#This Row],[IQR]]), H$2:H2358, "&gt;" &amp; stats[[#This Row],[Q1]]-(2*stats[[#This Row],[IQR]])),"")</f>
        <v>1.0004309390555086E-3</v>
      </c>
    </row>
    <row r="2359" spans="1:12" x14ac:dyDescent="0.25">
      <c r="A2359" s="4">
        <v>44447.870439814818</v>
      </c>
      <c r="B2359">
        <v>0</v>
      </c>
      <c r="C2359">
        <v>1</v>
      </c>
      <c r="D2359" s="5">
        <f>SUM(B$2:B2359)</f>
        <v>12</v>
      </c>
      <c r="E2359" s="5">
        <f>SUM(C$2:C2359)</f>
        <v>2358</v>
      </c>
      <c r="F2359" s="6">
        <f>IF(stats[[#This Row],[Column1]],stats[[#This Row],[Total Clear]]/stats[[#This Row],[Total Runs]],NA())</f>
        <v>5.0890585241730284E-3</v>
      </c>
      <c r="G2359" s="6">
        <f>SUM(B$2:B2359) / SUM(C$2:C2359)</f>
        <v>5.0890585241730284E-3</v>
      </c>
      <c r="H2359" s="7">
        <f>IFERROR(stats[[#This Row],[Column1]]-A2358,"")</f>
        <v>9.0277777781011537E-4</v>
      </c>
      <c r="I2359" s="7">
        <f>IFERROR(_xlfn.QUARTILE.INC(H$2:H2359,1),"")</f>
        <v>9.3750000087311491E-4</v>
      </c>
      <c r="J2359" s="7">
        <f>IFERROR(_xlfn.QUARTILE.INC(H$2:H2359,3),"")</f>
        <v>1.0648148090695031E-3</v>
      </c>
      <c r="K2359" s="7">
        <f>IFERROR(stats[[#This Row],[Q3]]-stats[[#This Row],[Q1]],"")</f>
        <v>1.2731480819638819E-4</v>
      </c>
      <c r="L2359" s="7">
        <f>IFERROR(AVERAGEIFS(H$2:H2359, H$2:H2359, "&lt;" &amp;stats[[#This Row],[Q3]]+(2*stats[[#This Row],[IQR]]), H$2:H2359, "&gt;" &amp; stats[[#This Row],[Q1]]-(2*stats[[#This Row],[IQR]])),"")</f>
        <v>1.000389260369531E-3</v>
      </c>
    </row>
    <row r="2360" spans="1:12" x14ac:dyDescent="0.25">
      <c r="A2360" s="4">
        <v>44447.871423611112</v>
      </c>
      <c r="B2360">
        <v>0</v>
      </c>
      <c r="C2360">
        <v>1</v>
      </c>
      <c r="D2360" s="5">
        <f>SUM(B$2:B2360)</f>
        <v>12</v>
      </c>
      <c r="E2360" s="5">
        <f>SUM(C$2:C2360)</f>
        <v>2359</v>
      </c>
      <c r="F2360" s="6">
        <f>IF(stats[[#This Row],[Column1]],stats[[#This Row],[Total Clear]]/stats[[#This Row],[Total Runs]],NA())</f>
        <v>5.0869012293344642E-3</v>
      </c>
      <c r="G2360" s="6">
        <f>SUM(B$2:B2360) / SUM(C$2:C2360)</f>
        <v>5.0869012293344642E-3</v>
      </c>
      <c r="H2360" s="7">
        <f>IFERROR(stats[[#This Row],[Column1]]-A2359,"")</f>
        <v>9.8379629343980923E-4</v>
      </c>
      <c r="I2360" s="7">
        <f>IFERROR(_xlfn.QUARTILE.INC(H$2:H2360,1),"")</f>
        <v>9.3750000087311491E-4</v>
      </c>
      <c r="J2360" s="7">
        <f>IFERROR(_xlfn.QUARTILE.INC(H$2:H2360,3),"")</f>
        <v>1.0648148090695031E-3</v>
      </c>
      <c r="K2360" s="7">
        <f>IFERROR(stats[[#This Row],[Q3]]-stats[[#This Row],[Q1]],"")</f>
        <v>1.2731480819638819E-4</v>
      </c>
      <c r="L2360" s="7">
        <f>IFERROR(AVERAGEIFS(H$2:H2360, H$2:H2360, "&lt;" &amp;stats[[#This Row],[Q3]]+(2*stats[[#This Row],[IQR]]), H$2:H2360, "&gt;" &amp; stats[[#This Row],[Q1]]-(2*stats[[#This Row],[IQR]])),"")</f>
        <v>1.000382181458725E-3</v>
      </c>
    </row>
    <row r="2361" spans="1:12" x14ac:dyDescent="0.25">
      <c r="A2361" s="4">
        <v>44447.872650462959</v>
      </c>
      <c r="B2361">
        <v>0</v>
      </c>
      <c r="C2361">
        <v>1</v>
      </c>
      <c r="D2361" s="5">
        <f>SUM(B$2:B2361)</f>
        <v>12</v>
      </c>
      <c r="E2361" s="5">
        <f>SUM(C$2:C2361)</f>
        <v>2360</v>
      </c>
      <c r="F2361" s="6">
        <f>IF(stats[[#This Row],[Column1]],stats[[#This Row],[Total Clear]]/stats[[#This Row],[Total Runs]],NA())</f>
        <v>5.084745762711864E-3</v>
      </c>
      <c r="G2361" s="6">
        <f>SUM(B$2:B2361) / SUM(C$2:C2361)</f>
        <v>5.084745762711864E-3</v>
      </c>
      <c r="H2361" s="7">
        <f>IFERROR(stats[[#This Row],[Column1]]-A2360,"")</f>
        <v>1.2268518476048484E-3</v>
      </c>
      <c r="I2361" s="7">
        <f>IFERROR(_xlfn.QUARTILE.INC(H$2:H2361,1),"")</f>
        <v>9.3750000087311491E-4</v>
      </c>
      <c r="J2361" s="7">
        <f>IFERROR(_xlfn.QUARTILE.INC(H$2:H2361,3),"")</f>
        <v>1.0648148090695031E-3</v>
      </c>
      <c r="K2361" s="7">
        <f>IFERROR(stats[[#This Row],[Q3]]-stats[[#This Row],[Q1]],"")</f>
        <v>1.2731480819638819E-4</v>
      </c>
      <c r="L2361" s="7">
        <f>IFERROR(AVERAGEIFS(H$2:H2361, H$2:H2361, "&lt;" &amp;stats[[#This Row],[Q3]]+(2*stats[[#This Row],[IQR]]), H$2:H2361, "&gt;" &amp; stats[[#This Row],[Q1]]-(2*stats[[#This Row],[IQR]])),"")</f>
        <v>1.0004787570093202E-3</v>
      </c>
    </row>
    <row r="2362" spans="1:12" x14ac:dyDescent="0.25">
      <c r="A2362" s="4">
        <v>44447.873541666668</v>
      </c>
      <c r="B2362">
        <v>0</v>
      </c>
      <c r="C2362">
        <v>1</v>
      </c>
      <c r="D2362" s="5">
        <f>SUM(B$2:B2362)</f>
        <v>12</v>
      </c>
      <c r="E2362" s="5">
        <f>SUM(C$2:C2362)</f>
        <v>2361</v>
      </c>
      <c r="F2362" s="6">
        <f>IF(stats[[#This Row],[Column1]],stats[[#This Row],[Total Clear]]/stats[[#This Row],[Total Runs]],NA())</f>
        <v>5.0825921219822112E-3</v>
      </c>
      <c r="G2362" s="6">
        <f>SUM(B$2:B2362) / SUM(C$2:C2362)</f>
        <v>5.0825921219822112E-3</v>
      </c>
      <c r="H2362" s="7">
        <f>IFERROR(stats[[#This Row],[Column1]]-A2361,"")</f>
        <v>8.9120370830642059E-4</v>
      </c>
      <c r="I2362" s="7">
        <f>IFERROR(_xlfn.QUARTILE.INC(H$2:H2362,1),"")</f>
        <v>9.3750000087311491E-4</v>
      </c>
      <c r="J2362" s="7">
        <f>IFERROR(_xlfn.QUARTILE.INC(H$2:H2362,3),"")</f>
        <v>1.0648148090695031E-3</v>
      </c>
      <c r="K2362" s="7">
        <f>IFERROR(stats[[#This Row],[Q3]]-stats[[#This Row],[Q1]],"")</f>
        <v>1.2731480819638819E-4</v>
      </c>
      <c r="L2362" s="7">
        <f>IFERROR(AVERAGEIFS(H$2:H2362, H$2:H2362, "&lt;" &amp;stats[[#This Row],[Q3]]+(2*stats[[#This Row],[IQR]]), H$2:H2362, "&gt;" &amp; stats[[#This Row],[Q1]]-(2*stats[[#This Row],[IQR]])),"")</f>
        <v>1.0004321777046727E-3</v>
      </c>
    </row>
    <row r="2363" spans="1:12" x14ac:dyDescent="0.25">
      <c r="A2363" s="4">
        <v>44447.874583333331</v>
      </c>
      <c r="B2363">
        <v>0</v>
      </c>
      <c r="C2363">
        <v>1</v>
      </c>
      <c r="D2363" s="5">
        <f>SUM(B$2:B2363)</f>
        <v>12</v>
      </c>
      <c r="E2363" s="5">
        <f>SUM(C$2:C2363)</f>
        <v>2362</v>
      </c>
      <c r="F2363" s="6">
        <f>IF(stats[[#This Row],[Column1]],stats[[#This Row],[Total Clear]]/stats[[#This Row],[Total Runs]],NA())</f>
        <v>5.0804403048264179E-3</v>
      </c>
      <c r="G2363" s="6">
        <f>SUM(B$2:B2363) / SUM(C$2:C2363)</f>
        <v>5.0804403048264179E-3</v>
      </c>
      <c r="H2363" s="7">
        <f>IFERROR(stats[[#This Row],[Column1]]-A2362,"")</f>
        <v>1.0416666627861559E-3</v>
      </c>
      <c r="I2363" s="7">
        <f>IFERROR(_xlfn.QUARTILE.INC(H$2:H2363,1),"")</f>
        <v>9.3750000087311491E-4</v>
      </c>
      <c r="J2363" s="7">
        <f>IFERROR(_xlfn.QUARTILE.INC(H$2:H2363,3),"")</f>
        <v>1.0648148090695031E-3</v>
      </c>
      <c r="K2363" s="7">
        <f>IFERROR(stats[[#This Row],[Q3]]-stats[[#This Row],[Q1]],"")</f>
        <v>1.2731480819638819E-4</v>
      </c>
      <c r="L2363" s="7">
        <f>IFERROR(AVERAGEIFS(H$2:H2363, H$2:H2363, "&lt;" &amp;stats[[#This Row],[Q3]]+(2*stats[[#This Row],[IQR]]), H$2:H2363, "&gt;" &amp; stats[[#This Row],[Q1]]-(2*stats[[#This Row],[IQR]])),"")</f>
        <v>1.0004497467226026E-3</v>
      </c>
    </row>
    <row r="2364" spans="1:12" x14ac:dyDescent="0.25">
      <c r="A2364" s="4">
        <v>44447.875567129631</v>
      </c>
      <c r="B2364">
        <v>0</v>
      </c>
      <c r="C2364">
        <v>1</v>
      </c>
      <c r="D2364" s="5">
        <f>SUM(B$2:B2364)</f>
        <v>12</v>
      </c>
      <c r="E2364" s="5">
        <f>SUM(C$2:C2364)</f>
        <v>2363</v>
      </c>
      <c r="F2364" s="6">
        <f>IF(stats[[#This Row],[Column1]],stats[[#This Row],[Total Clear]]/stats[[#This Row],[Total Runs]],NA())</f>
        <v>5.0782903089293275E-3</v>
      </c>
      <c r="G2364" s="6">
        <f>SUM(B$2:B2364) / SUM(C$2:C2364)</f>
        <v>5.0782903089293275E-3</v>
      </c>
      <c r="H2364" s="7">
        <f>IFERROR(stats[[#This Row],[Column1]]-A2363,"")</f>
        <v>9.8379630071576685E-4</v>
      </c>
      <c r="I2364" s="7">
        <f>IFERROR(_xlfn.QUARTILE.INC(H$2:H2364,1),"")</f>
        <v>9.3750000087311491E-4</v>
      </c>
      <c r="J2364" s="7">
        <f>IFERROR(_xlfn.QUARTILE.INC(H$2:H2364,3),"")</f>
        <v>1.0648148090695031E-3</v>
      </c>
      <c r="K2364" s="7">
        <f>IFERROR(stats[[#This Row],[Q3]]-stats[[#This Row],[Q1]],"")</f>
        <v>1.2731480819638819E-4</v>
      </c>
      <c r="L2364" s="7">
        <f>IFERROR(AVERAGEIFS(H$2:H2364, H$2:H2364, "&lt;" &amp;stats[[#This Row],[Q3]]+(2*stats[[#This Row],[IQR]]), H$2:H2364, "&gt;" &amp; stats[[#This Row],[Q1]]-(2*stats[[#This Row],[IQR]])),"")</f>
        <v>1.0004426541135709E-3</v>
      </c>
    </row>
    <row r="2365" spans="1:12" x14ac:dyDescent="0.25">
      <c r="A2365" s="4">
        <v>44447.876550925925</v>
      </c>
      <c r="B2365">
        <v>0</v>
      </c>
      <c r="C2365">
        <v>1</v>
      </c>
      <c r="D2365" s="5">
        <f>SUM(B$2:B2365)</f>
        <v>12</v>
      </c>
      <c r="E2365" s="5">
        <f>SUM(C$2:C2365)</f>
        <v>2364</v>
      </c>
      <c r="F2365" s="6">
        <f>IF(stats[[#This Row],[Column1]],stats[[#This Row],[Total Clear]]/stats[[#This Row],[Total Runs]],NA())</f>
        <v>5.076142131979695E-3</v>
      </c>
      <c r="G2365" s="6">
        <f>SUM(B$2:B2365) / SUM(C$2:C2365)</f>
        <v>5.076142131979695E-3</v>
      </c>
      <c r="H2365" s="7">
        <f>IFERROR(stats[[#This Row],[Column1]]-A2364,"")</f>
        <v>9.8379629343980923E-4</v>
      </c>
      <c r="I2365" s="7">
        <f>IFERROR(_xlfn.QUARTILE.INC(H$2:H2365,1),"")</f>
        <v>9.3750000087311491E-4</v>
      </c>
      <c r="J2365" s="7">
        <f>IFERROR(_xlfn.QUARTILE.INC(H$2:H2365,3),"")</f>
        <v>1.0648148090695031E-3</v>
      </c>
      <c r="K2365" s="7">
        <f>IFERROR(stats[[#This Row],[Q3]]-stats[[#This Row],[Q1]],"")</f>
        <v>1.2731480819638819E-4</v>
      </c>
      <c r="L2365" s="7">
        <f>IFERROR(AVERAGEIFS(H$2:H2365, H$2:H2365, "&lt;" &amp;stats[[#This Row],[Q3]]+(2*stats[[#This Row],[IQR]]), H$2:H2365, "&gt;" &amp; stats[[#This Row],[Q1]]-(2*stats[[#This Row],[IQR]])),"")</f>
        <v>1.0004355675402741E-3</v>
      </c>
    </row>
    <row r="2366" spans="1:12" x14ac:dyDescent="0.25">
      <c r="A2366" s="4">
        <v>44447.877627314818</v>
      </c>
      <c r="B2366">
        <v>0</v>
      </c>
      <c r="C2366">
        <v>1</v>
      </c>
      <c r="D2366" s="5">
        <f>SUM(B$2:B2366)</f>
        <v>12</v>
      </c>
      <c r="E2366" s="5">
        <f>SUM(C$2:C2366)</f>
        <v>2365</v>
      </c>
      <c r="F2366" s="6">
        <f>IF(stats[[#This Row],[Column1]],stats[[#This Row],[Total Clear]]/stats[[#This Row],[Total Runs]],NA())</f>
        <v>5.07399577167019E-3</v>
      </c>
      <c r="G2366" s="6">
        <f>SUM(B$2:B2366) / SUM(C$2:C2366)</f>
        <v>5.07399577167019E-3</v>
      </c>
      <c r="H2366" s="7">
        <f>IFERROR(stats[[#This Row],[Column1]]-A2365,"")</f>
        <v>1.0763888931251131E-3</v>
      </c>
      <c r="I2366" s="7">
        <f>IFERROR(_xlfn.QUARTILE.INC(H$2:H2366,1),"")</f>
        <v>9.3750000087311491E-4</v>
      </c>
      <c r="J2366" s="7">
        <f>IFERROR(_xlfn.QUARTILE.INC(H$2:H2366,3),"")</f>
        <v>1.0648148090695031E-3</v>
      </c>
      <c r="K2366" s="7">
        <f>IFERROR(stats[[#This Row],[Q3]]-stats[[#This Row],[Q1]],"")</f>
        <v>1.2731480819638819E-4</v>
      </c>
      <c r="L2366" s="7">
        <f>IFERROR(AVERAGEIFS(H$2:H2366, H$2:H2366, "&lt;" &amp;stats[[#This Row],[Q3]]+(2*stats[[#This Row],[IQR]]), H$2:H2366, "&gt;" &amp; stats[[#This Row],[Q1]]-(2*stats[[#This Row],[IQR]])),"")</f>
        <v>1.0004678881043528E-3</v>
      </c>
    </row>
    <row r="2367" spans="1:12" x14ac:dyDescent="0.25">
      <c r="A2367" s="4">
        <v>44447.878668981481</v>
      </c>
      <c r="B2367">
        <v>0</v>
      </c>
      <c r="C2367">
        <v>1</v>
      </c>
      <c r="D2367" s="5">
        <f>SUM(B$2:B2367)</f>
        <v>12</v>
      </c>
      <c r="E2367" s="5">
        <f>SUM(C$2:C2367)</f>
        <v>2366</v>
      </c>
      <c r="F2367" s="6">
        <f>IF(stats[[#This Row],[Column1]],stats[[#This Row],[Total Clear]]/stats[[#This Row],[Total Runs]],NA())</f>
        <v>5.0718512256973797E-3</v>
      </c>
      <c r="G2367" s="6">
        <f>SUM(B$2:B2367) / SUM(C$2:C2367)</f>
        <v>5.0718512256973797E-3</v>
      </c>
      <c r="H2367" s="7">
        <f>IFERROR(stats[[#This Row],[Column1]]-A2366,"")</f>
        <v>1.0416666627861559E-3</v>
      </c>
      <c r="I2367" s="7">
        <f>IFERROR(_xlfn.QUARTILE.INC(H$2:H2367,1),"")</f>
        <v>9.3750000087311491E-4</v>
      </c>
      <c r="J2367" s="7">
        <f>IFERROR(_xlfn.QUARTILE.INC(H$2:H2367,3),"")</f>
        <v>1.0648148090695031E-3</v>
      </c>
      <c r="K2367" s="7">
        <f>IFERROR(stats[[#This Row],[Q3]]-stats[[#This Row],[Q1]],"")</f>
        <v>1.2731480819638819E-4</v>
      </c>
      <c r="L2367" s="7">
        <f>IFERROR(AVERAGEIFS(H$2:H2367, H$2:H2367, "&lt;" &amp;stats[[#This Row],[Q3]]+(2*stats[[#This Row],[IQR]]), H$2:H2367, "&gt;" &amp; stats[[#This Row],[Q1]]-(2*stats[[#This Row],[IQR]])),"")</f>
        <v>1.0004854120408402E-3</v>
      </c>
    </row>
    <row r="2368" spans="1:12" x14ac:dyDescent="0.25">
      <c r="A2368" s="4">
        <v>44447.879641203705</v>
      </c>
      <c r="B2368">
        <v>0</v>
      </c>
      <c r="C2368">
        <v>1</v>
      </c>
      <c r="D2368" s="5">
        <f>SUM(B$2:B2368)</f>
        <v>12</v>
      </c>
      <c r="E2368" s="5">
        <f>SUM(C$2:C2368)</f>
        <v>2367</v>
      </c>
      <c r="F2368" s="6">
        <f>IF(stats[[#This Row],[Column1]],stats[[#This Row],[Total Clear]]/stats[[#This Row],[Total Runs]],NA())</f>
        <v>5.0697084917617234E-3</v>
      </c>
      <c r="G2368" s="6">
        <f>SUM(B$2:B2368) / SUM(C$2:C2368)</f>
        <v>5.0697084917617234E-3</v>
      </c>
      <c r="H2368" s="7">
        <f>IFERROR(stats[[#This Row],[Column1]]-A2367,"")</f>
        <v>9.7222222393611446E-4</v>
      </c>
      <c r="I2368" s="7">
        <f>IFERROR(_xlfn.QUARTILE.INC(H$2:H2368,1),"")</f>
        <v>9.3750000087311491E-4</v>
      </c>
      <c r="J2368" s="7">
        <f>IFERROR(_xlfn.QUARTILE.INC(H$2:H2368,3),"")</f>
        <v>1.0648148090695031E-3</v>
      </c>
      <c r="K2368" s="7">
        <f>IFERROR(stats[[#This Row],[Q3]]-stats[[#This Row],[Q1]],"")</f>
        <v>1.2731480819638819E-4</v>
      </c>
      <c r="L2368" s="7">
        <f>IFERROR(AVERAGEIFS(H$2:H2368, H$2:H2368, "&lt;" &amp;stats[[#This Row],[Q3]]+(2*stats[[#This Row],[IQR]]), H$2:H2368, "&gt;" &amp; stats[[#This Row],[Q1]]-(2*stats[[#This Row],[IQR]])),"")</f>
        <v>1.0004733953792311E-3</v>
      </c>
    </row>
    <row r="2369" spans="1:12" x14ac:dyDescent="0.25">
      <c r="A2369" s="4">
        <v>44447.880567129629</v>
      </c>
      <c r="B2369">
        <v>0</v>
      </c>
      <c r="C2369">
        <v>1</v>
      </c>
      <c r="D2369" s="5">
        <f>SUM(B$2:B2369)</f>
        <v>12</v>
      </c>
      <c r="E2369" s="5">
        <f>SUM(C$2:C2369)</f>
        <v>2368</v>
      </c>
      <c r="F2369" s="6">
        <f>IF(stats[[#This Row],[Column1]],stats[[#This Row],[Total Clear]]/stats[[#This Row],[Total Runs]],NA())</f>
        <v>5.0675675675675678E-3</v>
      </c>
      <c r="G2369" s="6">
        <f>SUM(B$2:B2369) / SUM(C$2:C2369)</f>
        <v>5.0675675675675678E-3</v>
      </c>
      <c r="H2369" s="7">
        <f>IFERROR(stats[[#This Row],[Column1]]-A2368,"")</f>
        <v>9.2592592409346253E-4</v>
      </c>
      <c r="I2369" s="7">
        <f>IFERROR(_xlfn.QUARTILE.INC(H$2:H2369,1),"")</f>
        <v>9.3750000087311491E-4</v>
      </c>
      <c r="J2369" s="7">
        <f>IFERROR(_xlfn.QUARTILE.INC(H$2:H2369,3),"")</f>
        <v>1.0648148090695031E-3</v>
      </c>
      <c r="K2369" s="7">
        <f>IFERROR(stats[[#This Row],[Q3]]-stats[[#This Row],[Q1]],"")</f>
        <v>1.2731480819638819E-4</v>
      </c>
      <c r="L2369" s="7">
        <f>IFERROR(AVERAGEIFS(H$2:H2369, H$2:H2369, "&lt;" &amp;stats[[#This Row],[Q3]]+(2*stats[[#This Row],[IQR]]), H$2:H2369, "&gt;" &amp; stats[[#This Row],[Q1]]-(2*stats[[#This Row],[IQR]])),"")</f>
        <v>1.0004417134959816E-3</v>
      </c>
    </row>
    <row r="2370" spans="1:12" x14ac:dyDescent="0.25">
      <c r="A2370" s="4">
        <v>44447.881620370368</v>
      </c>
      <c r="B2370">
        <v>0</v>
      </c>
      <c r="C2370">
        <v>1</v>
      </c>
      <c r="D2370" s="5">
        <f>SUM(B$2:B2370)</f>
        <v>12</v>
      </c>
      <c r="E2370" s="5">
        <f>SUM(C$2:C2370)</f>
        <v>2369</v>
      </c>
      <c r="F2370" s="6">
        <f>IF(stats[[#This Row],[Column1]],stats[[#This Row],[Total Clear]]/stats[[#This Row],[Total Runs]],NA())</f>
        <v>5.0654284508231317E-3</v>
      </c>
      <c r="G2370" s="6">
        <f>SUM(B$2:B2370) / SUM(C$2:C2370)</f>
        <v>5.0654284508231317E-3</v>
      </c>
      <c r="H2370" s="7">
        <f>IFERROR(stats[[#This Row],[Column1]]-A2369,"")</f>
        <v>1.0532407395658083E-3</v>
      </c>
      <c r="I2370" s="7">
        <f>IFERROR(_xlfn.QUARTILE.INC(H$2:H2370,1),"")</f>
        <v>9.3750000087311491E-4</v>
      </c>
      <c r="J2370" s="7">
        <f>IFERROR(_xlfn.QUARTILE.INC(H$2:H2370,3),"")</f>
        <v>1.0648148090695031E-3</v>
      </c>
      <c r="K2370" s="7">
        <f>IFERROR(stats[[#This Row],[Q3]]-stats[[#This Row],[Q1]],"")</f>
        <v>1.2731480819638819E-4</v>
      </c>
      <c r="L2370" s="7">
        <f>IFERROR(AVERAGEIFS(H$2:H2370, H$2:H2370, "&lt;" &amp;stats[[#This Row],[Q3]]+(2*stats[[#This Row],[IQR]]), H$2:H2370, "&gt;" &amp; stats[[#This Row],[Q1]]-(2*stats[[#This Row],[IQR]])),"")</f>
        <v>1.0004641429887896E-3</v>
      </c>
    </row>
    <row r="2371" spans="1:12" x14ac:dyDescent="0.25">
      <c r="A2371" s="4">
        <v>44447.882650462961</v>
      </c>
      <c r="B2371">
        <v>0</v>
      </c>
      <c r="C2371">
        <v>1</v>
      </c>
      <c r="D2371" s="5">
        <f>SUM(B$2:B2371)</f>
        <v>12</v>
      </c>
      <c r="E2371" s="5">
        <f>SUM(C$2:C2371)</f>
        <v>2370</v>
      </c>
      <c r="F2371" s="6">
        <f>IF(stats[[#This Row],[Column1]],stats[[#This Row],[Total Clear]]/stats[[#This Row],[Total Runs]],NA())</f>
        <v>5.0632911392405064E-3</v>
      </c>
      <c r="G2371" s="6">
        <f>SUM(B$2:B2371) / SUM(C$2:C2371)</f>
        <v>5.0632911392405064E-3</v>
      </c>
      <c r="H2371" s="7">
        <f>IFERROR(stats[[#This Row],[Column1]]-A2370,"")</f>
        <v>1.0300925932824612E-3</v>
      </c>
      <c r="I2371" s="7">
        <f>IFERROR(_xlfn.QUARTILE.INC(H$2:H2371,1),"")</f>
        <v>9.3750000087311491E-4</v>
      </c>
      <c r="J2371" s="7">
        <f>IFERROR(_xlfn.QUARTILE.INC(H$2:H2371,3),"")</f>
        <v>1.0648148090695031E-3</v>
      </c>
      <c r="K2371" s="7">
        <f>IFERROR(stats[[#This Row],[Q3]]-stats[[#This Row],[Q1]],"")</f>
        <v>1.2731480819638819E-4</v>
      </c>
      <c r="L2371" s="7">
        <f>IFERROR(AVERAGEIFS(H$2:H2371, H$2:H2371, "&lt;" &amp;stats[[#This Row],[Q3]]+(2*stats[[#This Row],[IQR]]), H$2:H2371, "&gt;" &amp; stats[[#This Row],[Q1]]-(2*stats[[#This Row],[IQR]])),"")</f>
        <v>1.0004767240717168E-3</v>
      </c>
    </row>
    <row r="2372" spans="1:12" x14ac:dyDescent="0.25">
      <c r="A2372" s="4">
        <v>44447.883645833332</v>
      </c>
      <c r="B2372">
        <v>0</v>
      </c>
      <c r="C2372">
        <v>1</v>
      </c>
      <c r="D2372" s="5">
        <f>SUM(B$2:B2372)</f>
        <v>12</v>
      </c>
      <c r="E2372" s="5">
        <f>SUM(C$2:C2372)</f>
        <v>2371</v>
      </c>
      <c r="F2372" s="6">
        <f>IF(stats[[#This Row],[Column1]],stats[[#This Row],[Total Clear]]/stats[[#This Row],[Total Runs]],NA())</f>
        <v>5.0611556305356388E-3</v>
      </c>
      <c r="G2372" s="6">
        <f>SUM(B$2:B2372) / SUM(C$2:C2372)</f>
        <v>5.0611556305356388E-3</v>
      </c>
      <c r="H2372" s="7">
        <f>IFERROR(stats[[#This Row],[Column1]]-A2371,"")</f>
        <v>9.9537037021946162E-4</v>
      </c>
      <c r="I2372" s="7">
        <f>IFERROR(_xlfn.QUARTILE.INC(H$2:H2372,1),"")</f>
        <v>9.3750000087311491E-4</v>
      </c>
      <c r="J2372" s="7">
        <f>IFERROR(_xlfn.QUARTILE.INC(H$2:H2372,3),"")</f>
        <v>1.0648148090695031E-3</v>
      </c>
      <c r="K2372" s="7">
        <f>IFERROR(stats[[#This Row],[Q3]]-stats[[#This Row],[Q1]],"")</f>
        <v>1.2731480819638819E-4</v>
      </c>
      <c r="L2372" s="7">
        <f>IFERROR(AVERAGEIFS(H$2:H2372, H$2:H2372, "&lt;" &amp;stats[[#This Row],[Q3]]+(2*stats[[#This Row],[IQR]]), H$2:H2372, "&gt;" &amp; stats[[#This Row],[Q1]]-(2*stats[[#This Row],[IQR]])),"")</f>
        <v>1.0004745566889273E-3</v>
      </c>
    </row>
    <row r="2373" spans="1:12" x14ac:dyDescent="0.25">
      <c r="A2373" s="4">
        <v>44447.884618055556</v>
      </c>
      <c r="B2373">
        <v>0</v>
      </c>
      <c r="C2373">
        <v>1</v>
      </c>
      <c r="D2373" s="5">
        <f>SUM(B$2:B2373)</f>
        <v>12</v>
      </c>
      <c r="E2373" s="5">
        <f>SUM(C$2:C2373)</f>
        <v>2372</v>
      </c>
      <c r="F2373" s="6">
        <f>IF(stats[[#This Row],[Column1]],stats[[#This Row],[Total Clear]]/stats[[#This Row],[Total Runs]],NA())</f>
        <v>5.0590219224283303E-3</v>
      </c>
      <c r="G2373" s="6">
        <f>SUM(B$2:B2373) / SUM(C$2:C2373)</f>
        <v>5.0590219224283303E-3</v>
      </c>
      <c r="H2373" s="7">
        <f>IFERROR(stats[[#This Row],[Column1]]-A2372,"")</f>
        <v>9.7222222393611446E-4</v>
      </c>
      <c r="I2373" s="7">
        <f>IFERROR(_xlfn.QUARTILE.INC(H$2:H2373,1),"")</f>
        <v>9.3750000087311491E-4</v>
      </c>
      <c r="J2373" s="7">
        <f>IFERROR(_xlfn.QUARTILE.INC(H$2:H2373,3),"")</f>
        <v>1.0648148090695031E-3</v>
      </c>
      <c r="K2373" s="7">
        <f>IFERROR(stats[[#This Row],[Q3]]-stats[[#This Row],[Q1]],"")</f>
        <v>1.2731480819638819E-4</v>
      </c>
      <c r="L2373" s="7">
        <f>IFERROR(AVERAGEIFS(H$2:H2373, H$2:H2373, "&lt;" &amp;stats[[#This Row],[Q3]]+(2*stats[[#This Row],[IQR]]), H$2:H2373, "&gt;" &amp; stats[[#This Row],[Q1]]-(2*stats[[#This Row],[IQR]])),"")</f>
        <v>1.0004625701243313E-3</v>
      </c>
    </row>
    <row r="2374" spans="1:12" x14ac:dyDescent="0.25">
      <c r="A2374" s="4">
        <v>44447.885601851849</v>
      </c>
      <c r="B2374">
        <v>0</v>
      </c>
      <c r="C2374">
        <v>1</v>
      </c>
      <c r="D2374" s="5">
        <f>SUM(B$2:B2374)</f>
        <v>12</v>
      </c>
      <c r="E2374" s="5">
        <f>SUM(C$2:C2374)</f>
        <v>2373</v>
      </c>
      <c r="F2374" s="6">
        <f>IF(stats[[#This Row],[Column1]],stats[[#This Row],[Total Clear]]/stats[[#This Row],[Total Runs]],NA())</f>
        <v>5.0568900126422255E-3</v>
      </c>
      <c r="G2374" s="6">
        <f>SUM(B$2:B2374) / SUM(C$2:C2374)</f>
        <v>5.0568900126422255E-3</v>
      </c>
      <c r="H2374" s="7">
        <f>IFERROR(stats[[#This Row],[Column1]]-A2373,"")</f>
        <v>9.8379629343980923E-4</v>
      </c>
      <c r="I2374" s="7">
        <f>IFERROR(_xlfn.QUARTILE.INC(H$2:H2374,1),"")</f>
        <v>9.3750000087311491E-4</v>
      </c>
      <c r="J2374" s="7">
        <f>IFERROR(_xlfn.QUARTILE.INC(H$2:H2374,3),"")</f>
        <v>1.0648148090695031E-3</v>
      </c>
      <c r="K2374" s="7">
        <f>IFERROR(stats[[#This Row],[Q3]]-stats[[#This Row],[Q1]],"")</f>
        <v>1.2731480819638819E-4</v>
      </c>
      <c r="L2374" s="7">
        <f>IFERROR(AVERAGEIFS(H$2:H2374, H$2:H2374, "&lt;" &amp;stats[[#This Row],[Q3]]+(2*stats[[#This Row],[IQR]]), H$2:H2374, "&gt;" &amp; stats[[#This Row],[Q1]]-(2*stats[[#This Row],[IQR]])),"")</f>
        <v>1.0004555021528789E-3</v>
      </c>
    </row>
    <row r="2375" spans="1:12" x14ac:dyDescent="0.25">
      <c r="A2375" s="4">
        <v>44447.886678240742</v>
      </c>
      <c r="B2375">
        <v>0</v>
      </c>
      <c r="C2375">
        <v>1</v>
      </c>
      <c r="D2375" s="5">
        <f>SUM(B$2:B2375)</f>
        <v>12</v>
      </c>
      <c r="E2375" s="5">
        <f>SUM(C$2:C2375)</f>
        <v>2374</v>
      </c>
      <c r="F2375" s="6">
        <f>IF(stats[[#This Row],[Column1]],stats[[#This Row],[Total Clear]]/stats[[#This Row],[Total Runs]],NA())</f>
        <v>5.054759898904802E-3</v>
      </c>
      <c r="G2375" s="6">
        <f>SUM(B$2:B2375) / SUM(C$2:C2375)</f>
        <v>5.054759898904802E-3</v>
      </c>
      <c r="H2375" s="7">
        <f>IFERROR(stats[[#This Row],[Column1]]-A2374,"")</f>
        <v>1.0763888931251131E-3</v>
      </c>
      <c r="I2375" s="7">
        <f>IFERROR(_xlfn.QUARTILE.INC(H$2:H2375,1),"")</f>
        <v>9.3750000087311491E-4</v>
      </c>
      <c r="J2375" s="7">
        <f>IFERROR(_xlfn.QUARTILE.INC(H$2:H2375,3),"")</f>
        <v>1.0648148090695031E-3</v>
      </c>
      <c r="K2375" s="7">
        <f>IFERROR(stats[[#This Row],[Q3]]-stats[[#This Row],[Q1]],"")</f>
        <v>1.2731480819638819E-4</v>
      </c>
      <c r="L2375" s="7">
        <f>IFERROR(AVERAGEIFS(H$2:H2375, H$2:H2375, "&lt;" &amp;stats[[#This Row],[Q3]]+(2*stats[[#This Row],[IQR]]), H$2:H2375, "&gt;" &amp; stats[[#This Row],[Q1]]-(2*stats[[#This Row],[IQR]])),"")</f>
        <v>1.0004876909578693E-3</v>
      </c>
    </row>
    <row r="2376" spans="1:12" x14ac:dyDescent="0.25">
      <c r="A2376" s="4">
        <v>44447.887777777774</v>
      </c>
      <c r="B2376">
        <v>0</v>
      </c>
      <c r="C2376">
        <v>1</v>
      </c>
      <c r="D2376" s="5">
        <f>SUM(B$2:B2376)</f>
        <v>12</v>
      </c>
      <c r="E2376" s="5">
        <f>SUM(C$2:C2376)</f>
        <v>2375</v>
      </c>
      <c r="F2376" s="6">
        <f>IF(stats[[#This Row],[Column1]],stats[[#This Row],[Total Clear]]/stats[[#This Row],[Total Runs]],NA())</f>
        <v>5.0526315789473685E-3</v>
      </c>
      <c r="G2376" s="6">
        <f>SUM(B$2:B2376) / SUM(C$2:C2376)</f>
        <v>5.0526315789473685E-3</v>
      </c>
      <c r="H2376" s="7">
        <f>IFERROR(stats[[#This Row],[Column1]]-A2375,"")</f>
        <v>1.0995370321325026E-3</v>
      </c>
      <c r="I2376" s="7">
        <f>IFERROR(_xlfn.QUARTILE.INC(H$2:H2376,1),"")</f>
        <v>9.3750000087311491E-4</v>
      </c>
      <c r="J2376" s="7">
        <f>IFERROR(_xlfn.QUARTILE.INC(H$2:H2376,3),"")</f>
        <v>1.0648148090695031E-3</v>
      </c>
      <c r="K2376" s="7">
        <f>IFERROR(stats[[#This Row],[Q3]]-stats[[#This Row],[Q1]],"")</f>
        <v>1.2731480819638819E-4</v>
      </c>
      <c r="L2376" s="7">
        <f>IFERROR(AVERAGEIFS(H$2:H2376, H$2:H2376, "&lt;" &amp;stats[[#This Row],[Q3]]+(2*stats[[#This Row],[IQR]]), H$2:H2376, "&gt;" &amp; stats[[#This Row],[Q1]]-(2*stats[[#This Row],[IQR]])),"")</f>
        <v>1.0005296610176892E-3</v>
      </c>
    </row>
    <row r="2377" spans="1:12" x14ac:dyDescent="0.25">
      <c r="A2377" s="4">
        <v>44447.888796296298</v>
      </c>
      <c r="B2377">
        <v>0</v>
      </c>
      <c r="C2377">
        <v>1</v>
      </c>
      <c r="D2377" s="5">
        <f>SUM(B$2:B2377)</f>
        <v>12</v>
      </c>
      <c r="E2377" s="5">
        <f>SUM(C$2:C2377)</f>
        <v>2376</v>
      </c>
      <c r="F2377" s="6">
        <f>IF(stats[[#This Row],[Column1]],stats[[#This Row],[Total Clear]]/stats[[#This Row],[Total Runs]],NA())</f>
        <v>5.0505050505050509E-3</v>
      </c>
      <c r="G2377" s="6">
        <f>SUM(B$2:B2377) / SUM(C$2:C2377)</f>
        <v>5.0505050505050509E-3</v>
      </c>
      <c r="H2377" s="7">
        <f>IFERROR(stats[[#This Row],[Column1]]-A2376,"")</f>
        <v>1.0185185237787664E-3</v>
      </c>
      <c r="I2377" s="7">
        <f>IFERROR(_xlfn.QUARTILE.INC(H$2:H2377,1),"")</f>
        <v>9.3750000087311491E-4</v>
      </c>
      <c r="J2377" s="7">
        <f>IFERROR(_xlfn.QUARTILE.INC(H$2:H2377,3),"")</f>
        <v>1.0648148090695031E-3</v>
      </c>
      <c r="K2377" s="7">
        <f>IFERROR(stats[[#This Row],[Q3]]-stats[[#This Row],[Q1]],"")</f>
        <v>1.2731480819638819E-4</v>
      </c>
      <c r="L2377" s="7">
        <f>IFERROR(AVERAGEIFS(H$2:H2377, H$2:H2377, "&lt;" &amp;stats[[#This Row],[Q3]]+(2*stats[[#This Row],[IQR]]), H$2:H2377, "&gt;" &amp; stats[[#This Row],[Q1]]-(2*stats[[#This Row],[IQR]])),"")</f>
        <v>1.0005372801887018E-3</v>
      </c>
    </row>
    <row r="2378" spans="1:12" x14ac:dyDescent="0.25">
      <c r="A2378" s="4">
        <v>44447.889791666668</v>
      </c>
      <c r="B2378">
        <v>0</v>
      </c>
      <c r="C2378">
        <v>1</v>
      </c>
      <c r="D2378" s="5">
        <f>SUM(B$2:B2378)</f>
        <v>12</v>
      </c>
      <c r="E2378" s="5">
        <f>SUM(C$2:C2378)</f>
        <v>2377</v>
      </c>
      <c r="F2378" s="6">
        <f>IF(stats[[#This Row],[Column1]],stats[[#This Row],[Total Clear]]/stats[[#This Row],[Total Runs]],NA())</f>
        <v>5.0483803113167856E-3</v>
      </c>
      <c r="G2378" s="6">
        <f>SUM(B$2:B2378) / SUM(C$2:C2378)</f>
        <v>5.0483803113167856E-3</v>
      </c>
      <c r="H2378" s="7">
        <f>IFERROR(stats[[#This Row],[Column1]]-A2377,"")</f>
        <v>9.9537037021946162E-4</v>
      </c>
      <c r="I2378" s="7">
        <f>IFERROR(_xlfn.QUARTILE.INC(H$2:H2378,1),"")</f>
        <v>9.3750000087311491E-4</v>
      </c>
      <c r="J2378" s="7">
        <f>IFERROR(_xlfn.QUARTILE.INC(H$2:H2378,3),"")</f>
        <v>1.0648148090695031E-3</v>
      </c>
      <c r="K2378" s="7">
        <f>IFERROR(stats[[#This Row],[Q3]]-stats[[#This Row],[Q1]],"")</f>
        <v>1.2731480819638819E-4</v>
      </c>
      <c r="L2378" s="7">
        <f>IFERROR(AVERAGEIFS(H$2:H2378, H$2:H2378, "&lt;" &amp;stats[[#This Row],[Q3]]+(2*stats[[#This Row],[IQR]]), H$2:H2378, "&gt;" &amp; stats[[#This Row],[Q1]]-(2*stats[[#This Row],[IQR]])),"")</f>
        <v>1.0005350926738969E-3</v>
      </c>
    </row>
    <row r="2379" spans="1:12" x14ac:dyDescent="0.25">
      <c r="A2379" s="4">
        <v>44447.890787037039</v>
      </c>
      <c r="B2379">
        <v>0</v>
      </c>
      <c r="C2379">
        <v>1</v>
      </c>
      <c r="D2379" s="5">
        <f>SUM(B$2:B2379)</f>
        <v>12</v>
      </c>
      <c r="E2379" s="5">
        <f>SUM(C$2:C2379)</f>
        <v>2378</v>
      </c>
      <c r="F2379" s="6">
        <f>IF(stats[[#This Row],[Column1]],stats[[#This Row],[Total Clear]]/stats[[#This Row],[Total Runs]],NA())</f>
        <v>5.0462573591253156E-3</v>
      </c>
      <c r="G2379" s="6">
        <f>SUM(B$2:B2379) / SUM(C$2:C2379)</f>
        <v>5.0462573591253156E-3</v>
      </c>
      <c r="H2379" s="7">
        <f>IFERROR(stats[[#This Row],[Column1]]-A2378,"")</f>
        <v>9.9537037021946162E-4</v>
      </c>
      <c r="I2379" s="7">
        <f>IFERROR(_xlfn.QUARTILE.INC(H$2:H2379,1),"")</f>
        <v>9.3750000087311491E-4</v>
      </c>
      <c r="J2379" s="7">
        <f>IFERROR(_xlfn.QUARTILE.INC(H$2:H2379,3),"")</f>
        <v>1.0648148090695031E-3</v>
      </c>
      <c r="K2379" s="7">
        <f>IFERROR(stats[[#This Row],[Q3]]-stats[[#This Row],[Q1]],"")</f>
        <v>1.2731480819638819E-4</v>
      </c>
      <c r="L2379" s="7">
        <f>IFERROR(AVERAGEIFS(H$2:H2379, H$2:H2379, "&lt;" &amp;stats[[#This Row],[Q3]]+(2*stats[[#This Row],[IQR]]), H$2:H2379, "&gt;" &amp; stats[[#This Row],[Q1]]-(2*stats[[#This Row],[IQR]])),"")</f>
        <v>1.0005329070105645E-3</v>
      </c>
    </row>
    <row r="2380" spans="1:12" x14ac:dyDescent="0.25">
      <c r="A2380" s="4">
        <v>44447.891793981478</v>
      </c>
      <c r="B2380">
        <v>0</v>
      </c>
      <c r="C2380">
        <v>1</v>
      </c>
      <c r="D2380" s="5">
        <f>SUM(B$2:B2380)</f>
        <v>12</v>
      </c>
      <c r="E2380" s="5">
        <f>SUM(C$2:C2380)</f>
        <v>2379</v>
      </c>
      <c r="F2380" s="6">
        <f>IF(stats[[#This Row],[Column1]],stats[[#This Row],[Total Clear]]/stats[[#This Row],[Total Runs]],NA())</f>
        <v>5.0441361916771753E-3</v>
      </c>
      <c r="G2380" s="6">
        <f>SUM(B$2:B2380) / SUM(C$2:C2380)</f>
        <v>5.0441361916771753E-3</v>
      </c>
      <c r="H2380" s="7">
        <f>IFERROR(stats[[#This Row],[Column1]]-A2379,"")</f>
        <v>1.0069444397231564E-3</v>
      </c>
      <c r="I2380" s="7">
        <f>IFERROR(_xlfn.QUARTILE.INC(H$2:H2380,1),"")</f>
        <v>9.3750000087311491E-4</v>
      </c>
      <c r="J2380" s="7">
        <f>IFERROR(_xlfn.QUARTILE.INC(H$2:H2380,3),"")</f>
        <v>1.0648148090695031E-3</v>
      </c>
      <c r="K2380" s="7">
        <f>IFERROR(stats[[#This Row],[Q3]]-stats[[#This Row],[Q1]],"")</f>
        <v>1.2731480819638819E-4</v>
      </c>
      <c r="L2380" s="7">
        <f>IFERROR(AVERAGEIFS(H$2:H2380, H$2:H2380, "&lt;" &amp;stats[[#This Row],[Q3]]+(2*stats[[#This Row],[IQR]]), H$2:H2380, "&gt;" &amp; stats[[#This Row],[Q1]]-(2*stats[[#This Row],[IQR]])),"")</f>
        <v>1.0005356191648423E-3</v>
      </c>
    </row>
    <row r="2381" spans="1:12" x14ac:dyDescent="0.25">
      <c r="A2381" s="4">
        <v>44447.892800925925</v>
      </c>
      <c r="B2381">
        <v>0</v>
      </c>
      <c r="C2381">
        <v>1</v>
      </c>
      <c r="D2381" s="5">
        <f>SUM(B$2:B2381)</f>
        <v>12</v>
      </c>
      <c r="E2381" s="5">
        <f>SUM(C$2:C2381)</f>
        <v>2380</v>
      </c>
      <c r="F2381" s="6">
        <f>IF(stats[[#This Row],[Column1]],stats[[#This Row],[Total Clear]]/stats[[#This Row],[Total Runs]],NA())</f>
        <v>5.0420168067226894E-3</v>
      </c>
      <c r="G2381" s="6">
        <f>SUM(B$2:B2381) / SUM(C$2:C2381)</f>
        <v>5.0420168067226894E-3</v>
      </c>
      <c r="H2381" s="7">
        <f>IFERROR(stats[[#This Row],[Column1]]-A2380,"")</f>
        <v>1.006944446999114E-3</v>
      </c>
      <c r="I2381" s="7">
        <f>IFERROR(_xlfn.QUARTILE.INC(H$2:H2381,1),"")</f>
        <v>9.3750000087311491E-4</v>
      </c>
      <c r="J2381" s="7">
        <f>IFERROR(_xlfn.QUARTILE.INC(H$2:H2381,3),"")</f>
        <v>1.0648148090695031E-3</v>
      </c>
      <c r="K2381" s="7">
        <f>IFERROR(stats[[#This Row],[Q3]]-stats[[#This Row],[Q1]],"")</f>
        <v>1.2731480819638819E-4</v>
      </c>
      <c r="L2381" s="7">
        <f>IFERROR(AVERAGEIFS(H$2:H2381, H$2:H2381, "&lt;" &amp;stats[[#This Row],[Q3]]+(2*stats[[#This Row],[IQR]]), H$2:H2381, "&gt;" &amp; stats[[#This Row],[Q1]]-(2*stats[[#This Row],[IQR]])),"")</f>
        <v>1.0005383290286199E-3</v>
      </c>
    </row>
    <row r="2382" spans="1:12" x14ac:dyDescent="0.25">
      <c r="A2382" s="4">
        <v>44447.893761574072</v>
      </c>
      <c r="B2382">
        <v>0</v>
      </c>
      <c r="C2382">
        <v>1</v>
      </c>
      <c r="D2382" s="5">
        <f>SUM(B$2:B2382)</f>
        <v>12</v>
      </c>
      <c r="E2382" s="5">
        <f>SUM(C$2:C2382)</f>
        <v>2381</v>
      </c>
      <c r="F2382" s="6">
        <f>IF(stats[[#This Row],[Column1]],stats[[#This Row],[Total Clear]]/stats[[#This Row],[Total Runs]],NA())</f>
        <v>5.03989920201596E-3</v>
      </c>
      <c r="G2382" s="6">
        <f>SUM(B$2:B2382) / SUM(C$2:C2382)</f>
        <v>5.03989920201596E-3</v>
      </c>
      <c r="H2382" s="7">
        <f>IFERROR(stats[[#This Row],[Column1]]-A2381,"")</f>
        <v>9.6064814715646207E-4</v>
      </c>
      <c r="I2382" s="7">
        <f>IFERROR(_xlfn.QUARTILE.INC(H$2:H2382,1),"")</f>
        <v>9.3750000087311491E-4</v>
      </c>
      <c r="J2382" s="7">
        <f>IFERROR(_xlfn.QUARTILE.INC(H$2:H2382,3),"")</f>
        <v>1.0648148090695031E-3</v>
      </c>
      <c r="K2382" s="7">
        <f>IFERROR(stats[[#This Row],[Q3]]-stats[[#This Row],[Q1]],"")</f>
        <v>1.2731480819638819E-4</v>
      </c>
      <c r="L2382" s="7">
        <f>IFERROR(AVERAGEIFS(H$2:H2382, H$2:H2382, "&lt;" &amp;stats[[#This Row],[Q3]]+(2*stats[[#This Row],[IQR]]), H$2:H2382, "&gt;" &amp; stats[[#This Row],[Q1]]-(2*stats[[#This Row],[IQR]])),"")</f>
        <v>1.0005214692729682E-3</v>
      </c>
    </row>
    <row r="2383" spans="1:12" x14ac:dyDescent="0.25">
      <c r="A2383" s="4">
        <v>44447.89471064815</v>
      </c>
      <c r="B2383">
        <v>0</v>
      </c>
      <c r="C2383">
        <v>1</v>
      </c>
      <c r="D2383" s="5">
        <f>SUM(B$2:B2383)</f>
        <v>12</v>
      </c>
      <c r="E2383" s="5">
        <f>SUM(C$2:C2383)</f>
        <v>2382</v>
      </c>
      <c r="F2383" s="6">
        <f>IF(stats[[#This Row],[Column1]],stats[[#This Row],[Total Clear]]/stats[[#This Row],[Total Runs]],NA())</f>
        <v>5.0377833753148613E-3</v>
      </c>
      <c r="G2383" s="6">
        <f>SUM(B$2:B2383) / SUM(C$2:C2383)</f>
        <v>5.0377833753148613E-3</v>
      </c>
      <c r="H2383" s="7">
        <f>IFERROR(stats[[#This Row],[Column1]]-A2382,"")</f>
        <v>9.490740776527673E-4</v>
      </c>
      <c r="I2383" s="7">
        <f>IFERROR(_xlfn.QUARTILE.INC(H$2:H2383,1),"")</f>
        <v>9.3750000087311491E-4</v>
      </c>
      <c r="J2383" s="7">
        <f>IFERROR(_xlfn.QUARTILE.INC(H$2:H2383,3),"")</f>
        <v>1.0648148090695031E-3</v>
      </c>
      <c r="K2383" s="7">
        <f>IFERROR(stats[[#This Row],[Q3]]-stats[[#This Row],[Q1]],"")</f>
        <v>1.2731480819638819E-4</v>
      </c>
      <c r="L2383" s="7">
        <f>IFERROR(AVERAGEIFS(H$2:H2383, H$2:H2383, "&lt;" &amp;stats[[#This Row],[Q3]]+(2*stats[[#This Row],[IQR]]), H$2:H2383, "&gt;" &amp; stats[[#This Row],[Q1]]-(2*stats[[#This Row],[IQR]])),"")</f>
        <v>1.0004997339997869E-3</v>
      </c>
    </row>
    <row r="2384" spans="1:12" x14ac:dyDescent="0.25">
      <c r="A2384" s="4">
        <v>44447.895671296297</v>
      </c>
      <c r="B2384">
        <v>0</v>
      </c>
      <c r="C2384">
        <v>1</v>
      </c>
      <c r="D2384" s="5">
        <f>SUM(B$2:B2384)</f>
        <v>12</v>
      </c>
      <c r="E2384" s="5">
        <f>SUM(C$2:C2384)</f>
        <v>2383</v>
      </c>
      <c r="F2384" s="6">
        <f>IF(stats[[#This Row],[Column1]],stats[[#This Row],[Total Clear]]/stats[[#This Row],[Total Runs]],NA())</f>
        <v>5.035669324381032E-3</v>
      </c>
      <c r="G2384" s="6">
        <f>SUM(B$2:B2384) / SUM(C$2:C2384)</f>
        <v>5.035669324381032E-3</v>
      </c>
      <c r="H2384" s="7">
        <f>IFERROR(stats[[#This Row],[Column1]]-A2383,"")</f>
        <v>9.6064814715646207E-4</v>
      </c>
      <c r="I2384" s="7">
        <f>IFERROR(_xlfn.QUARTILE.INC(H$2:H2384,1),"")</f>
        <v>9.3750000087311491E-4</v>
      </c>
      <c r="J2384" s="7">
        <f>IFERROR(_xlfn.QUARTILE.INC(H$2:H2384,3),"")</f>
        <v>1.0648148090695031E-3</v>
      </c>
      <c r="K2384" s="7">
        <f>IFERROR(stats[[#This Row],[Q3]]-stats[[#This Row],[Q1]],"")</f>
        <v>1.2731480819638819E-4</v>
      </c>
      <c r="L2384" s="7">
        <f>IFERROR(AVERAGEIFS(H$2:H2384, H$2:H2384, "&lt;" &amp;stats[[#This Row],[Q3]]+(2*stats[[#This Row],[IQR]]), H$2:H2384, "&gt;" &amp; stats[[#This Row],[Q1]]-(2*stats[[#This Row],[IQR]])),"")</f>
        <v>1.0004829047823699E-3</v>
      </c>
    </row>
    <row r="2385" spans="1:12" x14ac:dyDescent="0.25">
      <c r="A2385" s="4">
        <v>44447.896655092591</v>
      </c>
      <c r="B2385">
        <v>0</v>
      </c>
      <c r="C2385">
        <v>1</v>
      </c>
      <c r="D2385" s="5">
        <f>SUM(B$2:B2385)</f>
        <v>12</v>
      </c>
      <c r="E2385" s="5">
        <f>SUM(C$2:C2385)</f>
        <v>2384</v>
      </c>
      <c r="F2385" s="6">
        <f>IF(stats[[#This Row],[Column1]],stats[[#This Row],[Total Clear]]/stats[[#This Row],[Total Runs]],NA())</f>
        <v>5.0335570469798654E-3</v>
      </c>
      <c r="G2385" s="6">
        <f>SUM(B$2:B2385) / SUM(C$2:C2385)</f>
        <v>5.0335570469798654E-3</v>
      </c>
      <c r="H2385" s="7">
        <f>IFERROR(stats[[#This Row],[Column1]]-A2384,"")</f>
        <v>9.8379629343980923E-4</v>
      </c>
      <c r="I2385" s="7">
        <f>IFERROR(_xlfn.QUARTILE.INC(H$2:H2385,1),"")</f>
        <v>9.3750000087311491E-4</v>
      </c>
      <c r="J2385" s="7">
        <f>IFERROR(_xlfn.QUARTILE.INC(H$2:H2385,3),"")</f>
        <v>1.0648148090695031E-3</v>
      </c>
      <c r="K2385" s="7">
        <f>IFERROR(stats[[#This Row],[Q3]]-stats[[#This Row],[Q1]],"")</f>
        <v>1.2731480819638819E-4</v>
      </c>
      <c r="L2385" s="7">
        <f>IFERROR(AVERAGEIFS(H$2:H2385, H$2:H2385, "&lt;" &amp;stats[[#This Row],[Q3]]+(2*stats[[#This Row],[IQR]]), H$2:H2385, "&gt;" &amp; stats[[#This Row],[Q1]]-(2*stats[[#This Row],[IQR]])),"")</f>
        <v>1.0004758610460496E-3</v>
      </c>
    </row>
    <row r="2386" spans="1:12" x14ac:dyDescent="0.25">
      <c r="A2386" s="4">
        <v>44447.897627314815</v>
      </c>
      <c r="B2386">
        <v>0</v>
      </c>
      <c r="C2386">
        <v>1</v>
      </c>
      <c r="D2386" s="5">
        <f>SUM(B$2:B2386)</f>
        <v>12</v>
      </c>
      <c r="E2386" s="5">
        <f>SUM(C$2:C2386)</f>
        <v>2385</v>
      </c>
      <c r="F2386" s="6">
        <f>IF(stats[[#This Row],[Column1]],stats[[#This Row],[Total Clear]]/stats[[#This Row],[Total Runs]],NA())</f>
        <v>5.0314465408805029E-3</v>
      </c>
      <c r="G2386" s="6">
        <f>SUM(B$2:B2386) / SUM(C$2:C2386)</f>
        <v>5.0314465408805029E-3</v>
      </c>
      <c r="H2386" s="7">
        <f>IFERROR(stats[[#This Row],[Column1]]-A2385,"")</f>
        <v>9.7222222393611446E-4</v>
      </c>
      <c r="I2386" s="7">
        <f>IFERROR(_xlfn.QUARTILE.INC(H$2:H2386,1),"")</f>
        <v>9.3750000087311491E-4</v>
      </c>
      <c r="J2386" s="7">
        <f>IFERROR(_xlfn.QUARTILE.INC(H$2:H2386,3),"")</f>
        <v>1.0648148090695031E-3</v>
      </c>
      <c r="K2386" s="7">
        <f>IFERROR(stats[[#This Row],[Q3]]-stats[[#This Row],[Q1]],"")</f>
        <v>1.2731480819638819E-4</v>
      </c>
      <c r="L2386" s="7">
        <f>IFERROR(AVERAGEIFS(H$2:H2386, H$2:H2386, "&lt;" &amp;stats[[#This Row],[Q3]]+(2*stats[[#This Row],[IQR]]), H$2:H2386, "&gt;" &amp; stats[[#This Row],[Q1]]-(2*stats[[#This Row],[IQR]])),"")</f>
        <v>1.0004639396801805E-3</v>
      </c>
    </row>
    <row r="2387" spans="1:12" x14ac:dyDescent="0.25">
      <c r="A2387" s="4">
        <v>44447.898553240739</v>
      </c>
      <c r="B2387">
        <v>0</v>
      </c>
      <c r="C2387">
        <v>1</v>
      </c>
      <c r="D2387" s="5">
        <f>SUM(B$2:B2387)</f>
        <v>12</v>
      </c>
      <c r="E2387" s="5">
        <f>SUM(C$2:C2387)</f>
        <v>2386</v>
      </c>
      <c r="F2387" s="6">
        <f>IF(stats[[#This Row],[Column1]],stats[[#This Row],[Total Clear]]/stats[[#This Row],[Total Runs]],NA())</f>
        <v>5.0293378038558257E-3</v>
      </c>
      <c r="G2387" s="6">
        <f>SUM(B$2:B2387) / SUM(C$2:C2387)</f>
        <v>5.0293378038558257E-3</v>
      </c>
      <c r="H2387" s="7">
        <f>IFERROR(stats[[#This Row],[Column1]]-A2386,"")</f>
        <v>9.2592592409346253E-4</v>
      </c>
      <c r="I2387" s="7">
        <f>IFERROR(_xlfn.QUARTILE.INC(H$2:H2387,1),"")</f>
        <v>9.3750000087311491E-4</v>
      </c>
      <c r="J2387" s="7">
        <f>IFERROR(_xlfn.QUARTILE.INC(H$2:H2387,3),"")</f>
        <v>1.0648148090695031E-3</v>
      </c>
      <c r="K2387" s="7">
        <f>IFERROR(stats[[#This Row],[Q3]]-stats[[#This Row],[Q1]],"")</f>
        <v>1.2731480819638819E-4</v>
      </c>
      <c r="L2387" s="7">
        <f>IFERROR(AVERAGEIFS(H$2:H2387, H$2:H2387, "&lt;" &amp;stats[[#This Row],[Q3]]+(2*stats[[#This Row],[IQR]]), H$2:H2387, "&gt;" &amp; stats[[#This Row],[Q1]]-(2*stats[[#This Row],[IQR]])),"")</f>
        <v>1.0004325023054074E-3</v>
      </c>
    </row>
    <row r="2388" spans="1:12" x14ac:dyDescent="0.25">
      <c r="A2388" s="4">
        <v>44447.89947916667</v>
      </c>
      <c r="B2388">
        <v>0</v>
      </c>
      <c r="C2388">
        <v>1</v>
      </c>
      <c r="D2388" s="5">
        <f>SUM(B$2:B2388)</f>
        <v>12</v>
      </c>
      <c r="E2388" s="5">
        <f>SUM(C$2:C2388)</f>
        <v>2387</v>
      </c>
      <c r="F2388" s="6">
        <f>IF(stats[[#This Row],[Column1]],stats[[#This Row],[Total Clear]]/stats[[#This Row],[Total Runs]],NA())</f>
        <v>5.0272308336824466E-3</v>
      </c>
      <c r="G2388" s="6">
        <f>SUM(B$2:B2388) / SUM(C$2:C2388)</f>
        <v>5.0272308336824466E-3</v>
      </c>
      <c r="H2388" s="7">
        <f>IFERROR(stats[[#This Row],[Column1]]-A2387,"")</f>
        <v>9.2592593136942014E-4</v>
      </c>
      <c r="I2388" s="7">
        <f>IFERROR(_xlfn.QUARTILE.INC(H$2:H2388,1),"")</f>
        <v>9.3750000087311491E-4</v>
      </c>
      <c r="J2388" s="7">
        <f>IFERROR(_xlfn.QUARTILE.INC(H$2:H2388,3),"")</f>
        <v>1.0648148090695031E-3</v>
      </c>
      <c r="K2388" s="7">
        <f>IFERROR(stats[[#This Row],[Q3]]-stats[[#This Row],[Q1]],"")</f>
        <v>1.2731480819638819E-4</v>
      </c>
      <c r="L2388" s="7">
        <f>IFERROR(AVERAGEIFS(H$2:H2388, H$2:H2388, "&lt;" &amp;stats[[#This Row],[Q3]]+(2*stats[[#This Row],[IQR]]), H$2:H2388, "&gt;" &amp; stats[[#This Row],[Q1]]-(2*stats[[#This Row],[IQR]])),"")</f>
        <v>1.0004010914407633E-3</v>
      </c>
    </row>
    <row r="2389" spans="1:12" x14ac:dyDescent="0.25">
      <c r="A2389" s="4">
        <v>44447.900451388887</v>
      </c>
      <c r="B2389">
        <v>0</v>
      </c>
      <c r="C2389">
        <v>1</v>
      </c>
      <c r="D2389" s="5">
        <f>SUM(B$2:B2389)</f>
        <v>12</v>
      </c>
      <c r="E2389" s="5">
        <f>SUM(C$2:C2389)</f>
        <v>2388</v>
      </c>
      <c r="F2389" s="6">
        <f>IF(stats[[#This Row],[Column1]],stats[[#This Row],[Total Clear]]/stats[[#This Row],[Total Runs]],NA())</f>
        <v>5.0251256281407036E-3</v>
      </c>
      <c r="G2389" s="6">
        <f>SUM(B$2:B2389) / SUM(C$2:C2389)</f>
        <v>5.0251256281407036E-3</v>
      </c>
      <c r="H2389" s="7">
        <f>IFERROR(stats[[#This Row],[Column1]]-A2388,"")</f>
        <v>9.7222221666015685E-4</v>
      </c>
      <c r="I2389" s="7">
        <f>IFERROR(_xlfn.QUARTILE.INC(H$2:H2389,1),"")</f>
        <v>9.3750000087311491E-4</v>
      </c>
      <c r="J2389" s="7">
        <f>IFERROR(_xlfn.QUARTILE.INC(H$2:H2389,3),"")</f>
        <v>1.0648148090695031E-3</v>
      </c>
      <c r="K2389" s="7">
        <f>IFERROR(stats[[#This Row],[Q3]]-stats[[#This Row],[Q1]],"")</f>
        <v>1.2731480819638819E-4</v>
      </c>
      <c r="L2389" s="7">
        <f>IFERROR(AVERAGEIFS(H$2:H2389, H$2:H2389, "&lt;" &amp;stats[[#This Row],[Q3]]+(2*stats[[#This Row],[IQR]]), H$2:H2389, "&gt;" &amp; stats[[#This Row],[Q1]]-(2*stats[[#This Row],[IQR]])),"")</f>
        <v>1.0003892166515595E-3</v>
      </c>
    </row>
    <row r="2390" spans="1:12" x14ac:dyDescent="0.25">
      <c r="A2390" s="4">
        <v>44447.901423611111</v>
      </c>
      <c r="B2390">
        <v>0</v>
      </c>
      <c r="C2390">
        <v>1</v>
      </c>
      <c r="D2390" s="5">
        <f>SUM(B$2:B2390)</f>
        <v>12</v>
      </c>
      <c r="E2390" s="5">
        <f>SUM(C$2:C2390)</f>
        <v>2389</v>
      </c>
      <c r="F2390" s="6">
        <f>IF(stats[[#This Row],[Column1]],stats[[#This Row],[Total Clear]]/stats[[#This Row],[Total Runs]],NA())</f>
        <v>5.0230221850146506E-3</v>
      </c>
      <c r="G2390" s="6">
        <f>SUM(B$2:B2390) / SUM(C$2:C2390)</f>
        <v>5.0230221850146506E-3</v>
      </c>
      <c r="H2390" s="7">
        <f>IFERROR(stats[[#This Row],[Column1]]-A2389,"")</f>
        <v>9.7222222393611446E-4</v>
      </c>
      <c r="I2390" s="7">
        <f>IFERROR(_xlfn.QUARTILE.INC(H$2:H2390,1),"")</f>
        <v>9.3750000087311491E-4</v>
      </c>
      <c r="J2390" s="7">
        <f>IFERROR(_xlfn.QUARTILE.INC(H$2:H2390,3),"")</f>
        <v>1.0648148090695031E-3</v>
      </c>
      <c r="K2390" s="7">
        <f>IFERROR(stats[[#This Row],[Q3]]-stats[[#This Row],[Q1]],"")</f>
        <v>1.2731480819638819E-4</v>
      </c>
      <c r="L2390" s="7">
        <f>IFERROR(AVERAGEIFS(H$2:H2390, H$2:H2390, "&lt;" &amp;stats[[#This Row],[Q3]]+(2*stats[[#This Row],[IQR]]), H$2:H2390, "&gt;" &amp; stats[[#This Row],[Q1]]-(2*stats[[#This Row],[IQR]])),"")</f>
        <v>1.0003773518694552E-3</v>
      </c>
    </row>
    <row r="2391" spans="1:12" x14ac:dyDescent="0.25">
      <c r="A2391" s="4">
        <v>44447.902361111112</v>
      </c>
      <c r="B2391">
        <v>0</v>
      </c>
      <c r="C2391">
        <v>1</v>
      </c>
      <c r="D2391" s="5">
        <f>SUM(B$2:B2391)</f>
        <v>12</v>
      </c>
      <c r="E2391" s="5">
        <f>SUM(C$2:C2391)</f>
        <v>2390</v>
      </c>
      <c r="F2391" s="6">
        <f>IF(stats[[#This Row],[Column1]],stats[[#This Row],[Total Clear]]/stats[[#This Row],[Total Runs]],NA())</f>
        <v>5.0209205020920501E-3</v>
      </c>
      <c r="G2391" s="6">
        <f>SUM(B$2:B2391) / SUM(C$2:C2391)</f>
        <v>5.0209205020920501E-3</v>
      </c>
      <c r="H2391" s="7">
        <f>IFERROR(stats[[#This Row],[Column1]]-A2390,"")</f>
        <v>9.3750000087311491E-4</v>
      </c>
      <c r="I2391" s="7">
        <f>IFERROR(_xlfn.QUARTILE.INC(H$2:H2391,1),"")</f>
        <v>9.3750000087311491E-4</v>
      </c>
      <c r="J2391" s="7">
        <f>IFERROR(_xlfn.QUARTILE.INC(H$2:H2391,3),"")</f>
        <v>1.0648148090695031E-3</v>
      </c>
      <c r="K2391" s="7">
        <f>IFERROR(stats[[#This Row],[Q3]]-stats[[#This Row],[Q1]],"")</f>
        <v>1.2731480819638819E-4</v>
      </c>
      <c r="L2391" s="7">
        <f>IFERROR(AVERAGEIFS(H$2:H2391, H$2:H2391, "&lt;" &amp;stats[[#This Row],[Q3]]+(2*stats[[#This Row],[IQR]]), H$2:H2391, "&gt;" &amp; stats[[#This Row],[Q1]]-(2*stats[[#This Row],[IQR]])),"")</f>
        <v>1.0003508771953516E-3</v>
      </c>
    </row>
    <row r="2392" spans="1:12" x14ac:dyDescent="0.25">
      <c r="A2392" s="4">
        <v>44447.903414351851</v>
      </c>
      <c r="B2392">
        <v>0</v>
      </c>
      <c r="C2392">
        <v>1</v>
      </c>
      <c r="D2392" s="5">
        <f>SUM(B$2:B2392)</f>
        <v>12</v>
      </c>
      <c r="E2392" s="5">
        <f>SUM(C$2:C2392)</f>
        <v>2391</v>
      </c>
      <c r="F2392" s="6">
        <f>IF(stats[[#This Row],[Column1]],stats[[#This Row],[Total Clear]]/stats[[#This Row],[Total Runs]],NA())</f>
        <v>5.018820577164366E-3</v>
      </c>
      <c r="G2392" s="6">
        <f>SUM(B$2:B2392) / SUM(C$2:C2392)</f>
        <v>5.018820577164366E-3</v>
      </c>
      <c r="H2392" s="7">
        <f>IFERROR(stats[[#This Row],[Column1]]-A2391,"")</f>
        <v>1.0532407395658083E-3</v>
      </c>
      <c r="I2392" s="7">
        <f>IFERROR(_xlfn.QUARTILE.INC(H$2:H2392,1),"")</f>
        <v>9.3750000087311491E-4</v>
      </c>
      <c r="J2392" s="7">
        <f>IFERROR(_xlfn.QUARTILE.INC(H$2:H2392,3),"")</f>
        <v>1.0648148090695031E-3</v>
      </c>
      <c r="K2392" s="7">
        <f>IFERROR(stats[[#This Row],[Q3]]-stats[[#This Row],[Q1]],"")</f>
        <v>1.2731480819638819E-4</v>
      </c>
      <c r="L2392" s="7">
        <f>IFERROR(AVERAGEIFS(H$2:H2392, H$2:H2392, "&lt;" &amp;stats[[#This Row],[Q3]]+(2*stats[[#This Row],[IQR]]), H$2:H2392, "&gt;" &amp; stats[[#This Row],[Q1]]-(2*stats[[#This Row],[IQR]])),"")</f>
        <v>1.0003731372384369E-3</v>
      </c>
    </row>
    <row r="2393" spans="1:12" x14ac:dyDescent="0.25">
      <c r="A2393" s="4">
        <v>44447.904444444444</v>
      </c>
      <c r="B2393">
        <v>0</v>
      </c>
      <c r="C2393">
        <v>1</v>
      </c>
      <c r="D2393" s="5">
        <f>SUM(B$2:B2393)</f>
        <v>12</v>
      </c>
      <c r="E2393" s="5">
        <f>SUM(C$2:C2393)</f>
        <v>2392</v>
      </c>
      <c r="F2393" s="6">
        <f>IF(stats[[#This Row],[Column1]],stats[[#This Row],[Total Clear]]/stats[[#This Row],[Total Runs]],NA())</f>
        <v>5.016722408026756E-3</v>
      </c>
      <c r="G2393" s="6">
        <f>SUM(B$2:B2393) / SUM(C$2:C2393)</f>
        <v>5.016722408026756E-3</v>
      </c>
      <c r="H2393" s="7">
        <f>IFERROR(stats[[#This Row],[Column1]]-A2392,"")</f>
        <v>1.0300925932824612E-3</v>
      </c>
      <c r="I2393" s="7">
        <f>IFERROR(_xlfn.QUARTILE.INC(H$2:H2393,1),"")</f>
        <v>9.3750000087311491E-4</v>
      </c>
      <c r="J2393" s="7">
        <f>IFERROR(_xlfn.QUARTILE.INC(H$2:H2393,3),"")</f>
        <v>1.0648148090695031E-3</v>
      </c>
      <c r="K2393" s="7">
        <f>IFERROR(stats[[#This Row],[Q3]]-stats[[#This Row],[Q1]],"")</f>
        <v>1.2731480819638819E-4</v>
      </c>
      <c r="L2393" s="7">
        <f>IFERROR(AVERAGEIFS(H$2:H2393, H$2:H2393, "&lt;" &amp;stats[[#This Row],[Q3]]+(2*stats[[#This Row],[IQR]]), H$2:H2393, "&gt;" &amp; stats[[#This Row],[Q1]]-(2*stats[[#This Row],[IQR]])),"")</f>
        <v>1.0003856401648332E-3</v>
      </c>
    </row>
    <row r="2394" spans="1:12" x14ac:dyDescent="0.25">
      <c r="A2394" s="4">
        <v>44447.905428240738</v>
      </c>
      <c r="B2394">
        <v>0</v>
      </c>
      <c r="C2394">
        <v>1</v>
      </c>
      <c r="D2394" s="5">
        <f>SUM(B$2:B2394)</f>
        <v>12</v>
      </c>
      <c r="E2394" s="5">
        <f>SUM(C$2:C2394)</f>
        <v>2393</v>
      </c>
      <c r="F2394" s="6">
        <f>IF(stats[[#This Row],[Column1]],stats[[#This Row],[Total Clear]]/stats[[#This Row],[Total Runs]],NA())</f>
        <v>5.0146259924780607E-3</v>
      </c>
      <c r="G2394" s="6">
        <f>SUM(B$2:B2394) / SUM(C$2:C2394)</f>
        <v>5.0146259924780607E-3</v>
      </c>
      <c r="H2394" s="7">
        <f>IFERROR(stats[[#This Row],[Column1]]-A2393,"")</f>
        <v>9.8379629343980923E-4</v>
      </c>
      <c r="I2394" s="7">
        <f>IFERROR(_xlfn.QUARTILE.INC(H$2:H2394,1),"")</f>
        <v>9.3750000087311491E-4</v>
      </c>
      <c r="J2394" s="7">
        <f>IFERROR(_xlfn.QUARTILE.INC(H$2:H2394,3),"")</f>
        <v>1.0648148090695031E-3</v>
      </c>
      <c r="K2394" s="7">
        <f>IFERROR(stats[[#This Row],[Q3]]-stats[[#This Row],[Q1]],"")</f>
        <v>1.2731480819638819E-4</v>
      </c>
      <c r="L2394" s="7">
        <f>IFERROR(AVERAGEIFS(H$2:H2394, H$2:H2394, "&lt;" &amp;stats[[#This Row],[Q3]]+(2*stats[[#This Row],[IQR]]), H$2:H2394, "&gt;" &amp; stats[[#This Row],[Q1]]-(2*stats[[#This Row],[IQR]])),"")</f>
        <v>1.0003786639887502E-3</v>
      </c>
    </row>
    <row r="2395" spans="1:12" x14ac:dyDescent="0.25">
      <c r="A2395" s="4">
        <v>44447.906435185185</v>
      </c>
      <c r="B2395">
        <v>0</v>
      </c>
      <c r="C2395">
        <v>1</v>
      </c>
      <c r="D2395" s="5">
        <f>SUM(B$2:B2395)</f>
        <v>12</v>
      </c>
      <c r="E2395" s="5">
        <f>SUM(C$2:C2395)</f>
        <v>2394</v>
      </c>
      <c r="F2395" s="6">
        <f>IF(stats[[#This Row],[Column1]],stats[[#This Row],[Total Clear]]/stats[[#This Row],[Total Runs]],NA())</f>
        <v>5.0125313283208017E-3</v>
      </c>
      <c r="G2395" s="6">
        <f>SUM(B$2:B2395) / SUM(C$2:C2395)</f>
        <v>5.0125313283208017E-3</v>
      </c>
      <c r="H2395" s="7">
        <f>IFERROR(stats[[#This Row],[Column1]]-A2394,"")</f>
        <v>1.006944446999114E-3</v>
      </c>
      <c r="I2395" s="7">
        <f>IFERROR(_xlfn.QUARTILE.INC(H$2:H2395,1),"")</f>
        <v>9.3750000087311491E-4</v>
      </c>
      <c r="J2395" s="7">
        <f>IFERROR(_xlfn.QUARTILE.INC(H$2:H2395,3),"")</f>
        <v>1.0648148090695031E-3</v>
      </c>
      <c r="K2395" s="7">
        <f>IFERROR(stats[[#This Row],[Q3]]-stats[[#This Row],[Q1]],"")</f>
        <v>1.2731480819638819E-4</v>
      </c>
      <c r="L2395" s="7">
        <f>IFERROR(AVERAGEIFS(H$2:H2395, H$2:H2395, "&lt;" &amp;stats[[#This Row],[Q3]]+(2*stats[[#This Row],[IQR]]), H$2:H2395, "&gt;" &amp; stats[[#This Row],[Q1]]-(2*stats[[#This Row],[IQR]])),"")</f>
        <v>1.0003814238807261E-3</v>
      </c>
    </row>
    <row r="2396" spans="1:12" x14ac:dyDescent="0.25">
      <c r="A2396" s="4">
        <v>44447.907314814816</v>
      </c>
      <c r="B2396">
        <v>0</v>
      </c>
      <c r="C2396">
        <v>1</v>
      </c>
      <c r="D2396" s="5">
        <f>SUM(B$2:B2396)</f>
        <v>12</v>
      </c>
      <c r="E2396" s="5">
        <f>SUM(C$2:C2396)</f>
        <v>2395</v>
      </c>
      <c r="F2396" s="6">
        <f>IF(stats[[#This Row],[Column1]],stats[[#This Row],[Total Clear]]/stats[[#This Row],[Total Runs]],NA())</f>
        <v>5.0104384133611689E-3</v>
      </c>
      <c r="G2396" s="6">
        <f>SUM(B$2:B2396) / SUM(C$2:C2396)</f>
        <v>5.0104384133611689E-3</v>
      </c>
      <c r="H2396" s="7">
        <f>IFERROR(stats[[#This Row],[Column1]]-A2395,"")</f>
        <v>8.7962963152676821E-4</v>
      </c>
      <c r="I2396" s="7">
        <f>IFERROR(_xlfn.QUARTILE.INC(H$2:H2396,1),"")</f>
        <v>9.3750000087311491E-4</v>
      </c>
      <c r="J2396" s="7">
        <f>IFERROR(_xlfn.QUARTILE.INC(H$2:H2396,3),"")</f>
        <v>1.0648148090695031E-3</v>
      </c>
      <c r="K2396" s="7">
        <f>IFERROR(stats[[#This Row],[Q3]]-stats[[#This Row],[Q1]],"")</f>
        <v>1.2731480819638819E-4</v>
      </c>
      <c r="L2396" s="7">
        <f>IFERROR(AVERAGEIFS(H$2:H2396, H$2:H2396, "&lt;" &amp;stats[[#This Row],[Q3]]+(2*stats[[#This Row],[IQR]]), H$2:H2396, "&gt;" &amp; stats[[#This Row],[Q1]]-(2*stats[[#This Row],[IQR]])),"")</f>
        <v>1.0003306878335185E-3</v>
      </c>
    </row>
    <row r="2397" spans="1:12" x14ac:dyDescent="0.25">
      <c r="A2397" s="4">
        <v>44447.90824074074</v>
      </c>
      <c r="B2397">
        <v>0</v>
      </c>
      <c r="C2397">
        <v>1</v>
      </c>
      <c r="D2397" s="5">
        <f>SUM(B$2:B2397)</f>
        <v>12</v>
      </c>
      <c r="E2397" s="5">
        <f>SUM(C$2:C2397)</f>
        <v>2396</v>
      </c>
      <c r="F2397" s="6">
        <f>IF(stats[[#This Row],[Column1]],stats[[#This Row],[Total Clear]]/stats[[#This Row],[Total Runs]],NA())</f>
        <v>5.008347245409015E-3</v>
      </c>
      <c r="G2397" s="6">
        <f>SUM(B$2:B2397) / SUM(C$2:C2397)</f>
        <v>5.008347245409015E-3</v>
      </c>
      <c r="H2397" s="7">
        <f>IFERROR(stats[[#This Row],[Column1]]-A2396,"")</f>
        <v>9.2592592409346253E-4</v>
      </c>
      <c r="I2397" s="7">
        <f>IFERROR(_xlfn.QUARTILE.INC(H$2:H2397,1),"")</f>
        <v>9.3750000087311491E-4</v>
      </c>
      <c r="J2397" s="7">
        <f>IFERROR(_xlfn.QUARTILE.INC(H$2:H2397,3),"")</f>
        <v>1.0648148090695031E-3</v>
      </c>
      <c r="K2397" s="7">
        <f>IFERROR(stats[[#This Row],[Q3]]-stats[[#This Row],[Q1]],"")</f>
        <v>1.2731480819638819E-4</v>
      </c>
      <c r="L2397" s="7">
        <f>IFERROR(AVERAGEIFS(H$2:H2397, H$2:H2397, "&lt;" &amp;stats[[#This Row],[Q3]]+(2*stats[[#This Row],[IQR]]), H$2:H2397, "&gt;" &amp; stats[[#This Row],[Q1]]-(2*stats[[#This Row],[IQR]])),"")</f>
        <v>1.0002994384577352E-3</v>
      </c>
    </row>
    <row r="2398" spans="1:12" x14ac:dyDescent="0.25">
      <c r="A2398" s="4">
        <v>44447.909178240741</v>
      </c>
      <c r="B2398">
        <v>0</v>
      </c>
      <c r="C2398">
        <v>1</v>
      </c>
      <c r="D2398" s="5">
        <f>SUM(B$2:B2398)</f>
        <v>12</v>
      </c>
      <c r="E2398" s="5">
        <f>SUM(C$2:C2398)</f>
        <v>2397</v>
      </c>
      <c r="F2398" s="6">
        <f>IF(stats[[#This Row],[Column1]],stats[[#This Row],[Total Clear]]/stats[[#This Row],[Total Runs]],NA())</f>
        <v>5.0062578222778474E-3</v>
      </c>
      <c r="G2398" s="6">
        <f>SUM(B$2:B2398) / SUM(C$2:C2398)</f>
        <v>5.0062578222778474E-3</v>
      </c>
      <c r="H2398" s="7">
        <f>IFERROR(stats[[#This Row],[Column1]]-A2397,"")</f>
        <v>9.3750000087311491E-4</v>
      </c>
      <c r="I2398" s="7">
        <f>IFERROR(_xlfn.QUARTILE.INC(H$2:H2398,1),"")</f>
        <v>9.3750000087311491E-4</v>
      </c>
      <c r="J2398" s="7">
        <f>IFERROR(_xlfn.QUARTILE.INC(H$2:H2398,3),"")</f>
        <v>1.0648148090695031E-3</v>
      </c>
      <c r="K2398" s="7">
        <f>IFERROR(stats[[#This Row],[Q3]]-stats[[#This Row],[Q1]],"")</f>
        <v>1.2731480819638819E-4</v>
      </c>
      <c r="L2398" s="7">
        <f>IFERROR(AVERAGEIFS(H$2:H2398, H$2:H2398, "&lt;" &amp;stats[[#This Row],[Q3]]+(2*stats[[#This Row],[IQR]]), H$2:H2398, "&gt;" &amp; stats[[#This Row],[Q1]]-(2*stats[[#This Row],[IQR]])),"")</f>
        <v>1.0002730742941816E-3</v>
      </c>
    </row>
    <row r="2399" spans="1:12" x14ac:dyDescent="0.25">
      <c r="A2399" s="4">
        <v>44447.910173611112</v>
      </c>
      <c r="B2399">
        <v>0</v>
      </c>
      <c r="C2399">
        <v>1</v>
      </c>
      <c r="D2399" s="5">
        <f>SUM(B$2:B2399)</f>
        <v>12</v>
      </c>
      <c r="E2399" s="5">
        <f>SUM(C$2:C2399)</f>
        <v>2398</v>
      </c>
      <c r="F2399" s="6">
        <f>IF(stats[[#This Row],[Column1]],stats[[#This Row],[Total Clear]]/stats[[#This Row],[Total Runs]],NA())</f>
        <v>5.0041701417848205E-3</v>
      </c>
      <c r="G2399" s="6">
        <f>SUM(B$2:B2399) / SUM(C$2:C2399)</f>
        <v>5.0041701417848205E-3</v>
      </c>
      <c r="H2399" s="7">
        <f>IFERROR(stats[[#This Row],[Column1]]-A2398,"")</f>
        <v>9.9537037021946162E-4</v>
      </c>
      <c r="I2399" s="7">
        <f>IFERROR(_xlfn.QUARTILE.INC(H$2:H2399,1),"")</f>
        <v>9.3750000087311491E-4</v>
      </c>
      <c r="J2399" s="7">
        <f>IFERROR(_xlfn.QUARTILE.INC(H$2:H2399,3),"")</f>
        <v>1.0648148090695031E-3</v>
      </c>
      <c r="K2399" s="7">
        <f>IFERROR(stats[[#This Row],[Q3]]-stats[[#This Row],[Q1]],"")</f>
        <v>1.2731480819638819E-4</v>
      </c>
      <c r="L2399" s="7">
        <f>IFERROR(AVERAGEIFS(H$2:H2399, H$2:H2399, "&lt;" &amp;stats[[#This Row],[Q3]]+(2*stats[[#This Row],[IQR]]), H$2:H2399, "&gt;" &amp; stats[[#This Row],[Q1]]-(2*stats[[#This Row],[IQR]])),"")</f>
        <v>1.0002710169278054E-3</v>
      </c>
    </row>
    <row r="2400" spans="1:12" x14ac:dyDescent="0.25">
      <c r="A2400" s="4">
        <v>44447.911134259259</v>
      </c>
      <c r="B2400">
        <v>0</v>
      </c>
      <c r="C2400">
        <v>1</v>
      </c>
      <c r="D2400" s="5">
        <f>SUM(B$2:B2400)</f>
        <v>12</v>
      </c>
      <c r="E2400" s="5">
        <f>SUM(C$2:C2400)</f>
        <v>2399</v>
      </c>
      <c r="F2400" s="6">
        <f>IF(stats[[#This Row],[Column1]],stats[[#This Row],[Total Clear]]/stats[[#This Row],[Total Runs]],NA())</f>
        <v>5.0020842017507294E-3</v>
      </c>
      <c r="G2400" s="6">
        <f>SUM(B$2:B2400) / SUM(C$2:C2400)</f>
        <v>5.0020842017507294E-3</v>
      </c>
      <c r="H2400" s="7">
        <f>IFERROR(stats[[#This Row],[Column1]]-A2399,"")</f>
        <v>9.6064814715646207E-4</v>
      </c>
      <c r="I2400" s="7">
        <f>IFERROR(_xlfn.QUARTILE.INC(H$2:H2400,1),"")</f>
        <v>9.3750000087311491E-4</v>
      </c>
      <c r="J2400" s="7">
        <f>IFERROR(_xlfn.QUARTILE.INC(H$2:H2400,3),"")</f>
        <v>1.0648148090695031E-3</v>
      </c>
      <c r="K2400" s="7">
        <f>IFERROR(stats[[#This Row],[Q3]]-stats[[#This Row],[Q1]],"")</f>
        <v>1.2731480819638819E-4</v>
      </c>
      <c r="L2400" s="7">
        <f>IFERROR(AVERAGEIFS(H$2:H2400, H$2:H2400, "&lt;" &amp;stats[[#This Row],[Q3]]+(2*stats[[#This Row],[IQR]]), H$2:H2400, "&gt;" &amp; stats[[#This Row],[Q1]]-(2*stats[[#This Row],[IQR]])),"")</f>
        <v>1.0002543965965255E-3</v>
      </c>
    </row>
    <row r="2401" spans="1:12" x14ac:dyDescent="0.25">
      <c r="A2401" s="4">
        <v>44447.91207175926</v>
      </c>
      <c r="B2401">
        <v>0</v>
      </c>
      <c r="C2401">
        <v>1</v>
      </c>
      <c r="D2401" s="5">
        <f>SUM(B$2:B2401)</f>
        <v>12</v>
      </c>
      <c r="E2401" s="5">
        <f>SUM(C$2:C2401)</f>
        <v>2400</v>
      </c>
      <c r="F2401" s="6">
        <f>IF(stats[[#This Row],[Column1]],stats[[#This Row],[Total Clear]]/stats[[#This Row],[Total Runs]],NA())</f>
        <v>5.0000000000000001E-3</v>
      </c>
      <c r="G2401" s="6">
        <f>SUM(B$2:B2401) / SUM(C$2:C2401)</f>
        <v>5.0000000000000001E-3</v>
      </c>
      <c r="H2401" s="7">
        <f>IFERROR(stats[[#This Row],[Column1]]-A2400,"")</f>
        <v>9.3750000087311491E-4</v>
      </c>
      <c r="I2401" s="7">
        <f>IFERROR(_xlfn.QUARTILE.INC(H$2:H2401,1),"")</f>
        <v>9.3750000087311491E-4</v>
      </c>
      <c r="J2401" s="7">
        <f>IFERROR(_xlfn.QUARTILE.INC(H$2:H2401,3),"")</f>
        <v>1.0648148090695031E-3</v>
      </c>
      <c r="K2401" s="7">
        <f>IFERROR(stats[[#This Row],[Q3]]-stats[[#This Row],[Q1]],"")</f>
        <v>1.2731480819638819E-4</v>
      </c>
      <c r="L2401" s="7">
        <f>IFERROR(AVERAGEIFS(H$2:H2401, H$2:H2401, "&lt;" &amp;stats[[#This Row],[Q3]]+(2*stats[[#This Row],[IQR]]), H$2:H2401, "&gt;" &amp; stats[[#This Row],[Q1]]-(2*stats[[#This Row],[IQR]])),"")</f>
        <v>1.0002280844809181E-3</v>
      </c>
    </row>
    <row r="2402" spans="1:12" x14ac:dyDescent="0.25">
      <c r="A2402" s="4">
        <v>44447.913113425922</v>
      </c>
      <c r="B2402">
        <v>0</v>
      </c>
      <c r="C2402">
        <v>1</v>
      </c>
      <c r="D2402" s="5">
        <f>SUM(B$2:B2402)</f>
        <v>12</v>
      </c>
      <c r="E2402" s="5">
        <f>SUM(C$2:C2402)</f>
        <v>2401</v>
      </c>
      <c r="F2402" s="6">
        <f>IF(stats[[#This Row],[Column1]],stats[[#This Row],[Total Clear]]/stats[[#This Row],[Total Runs]],NA())</f>
        <v>4.9979175343606835E-3</v>
      </c>
      <c r="G2402" s="6">
        <f>SUM(B$2:B2402) / SUM(C$2:C2402)</f>
        <v>4.9979175343606835E-3</v>
      </c>
      <c r="H2402" s="7">
        <f>IFERROR(stats[[#This Row],[Column1]]-A2401,"")</f>
        <v>1.0416666627861559E-3</v>
      </c>
      <c r="I2402" s="7">
        <f>IFERROR(_xlfn.QUARTILE.INC(H$2:H2402,1),"")</f>
        <v>9.3750000087311491E-4</v>
      </c>
      <c r="J2402" s="7">
        <f>IFERROR(_xlfn.QUARTILE.INC(H$2:H2402,3),"")</f>
        <v>1.0648148090695031E-3</v>
      </c>
      <c r="K2402" s="7">
        <f>IFERROR(stats[[#This Row],[Q3]]-stats[[#This Row],[Q1]],"")</f>
        <v>1.2731480819638819E-4</v>
      </c>
      <c r="L2402" s="7">
        <f>IFERROR(AVERAGEIFS(H$2:H2402, H$2:H2402, "&lt;" &amp;stats[[#This Row],[Q3]]+(2*stats[[#This Row],[IQR]]), H$2:H2402, "&gt;" &amp; stats[[#This Row],[Q1]]-(2*stats[[#This Row],[IQR]])),"")</f>
        <v>1.0002454518649522E-3</v>
      </c>
    </row>
    <row r="2403" spans="1:12" x14ac:dyDescent="0.25">
      <c r="A2403" s="4">
        <v>44447.914074074077</v>
      </c>
      <c r="B2403">
        <v>0</v>
      </c>
      <c r="C2403">
        <v>1</v>
      </c>
      <c r="D2403" s="5">
        <f>SUM(B$2:B2403)</f>
        <v>12</v>
      </c>
      <c r="E2403" s="5">
        <f>SUM(C$2:C2403)</f>
        <v>2402</v>
      </c>
      <c r="F2403" s="6">
        <f>IF(stats[[#This Row],[Column1]],stats[[#This Row],[Total Clear]]/stats[[#This Row],[Total Runs]],NA())</f>
        <v>4.9958368026644462E-3</v>
      </c>
      <c r="G2403" s="6">
        <f>SUM(B$2:B2403) / SUM(C$2:C2403)</f>
        <v>4.9958368026644462E-3</v>
      </c>
      <c r="H2403" s="7">
        <f>IFERROR(stats[[#This Row],[Column1]]-A2402,"")</f>
        <v>9.6064815443241969E-4</v>
      </c>
      <c r="I2403" s="7">
        <f>IFERROR(_xlfn.QUARTILE.INC(H$2:H2403,1),"")</f>
        <v>9.3750000087311491E-4</v>
      </c>
      <c r="J2403" s="7">
        <f>IFERROR(_xlfn.QUARTILE.INC(H$2:H2403,3),"")</f>
        <v>1.0648148090695031E-3</v>
      </c>
      <c r="K2403" s="7">
        <f>IFERROR(stats[[#This Row],[Q3]]-stats[[#This Row],[Q1]],"")</f>
        <v>1.2731480819638819E-4</v>
      </c>
      <c r="L2403" s="7">
        <f>IFERROR(AVERAGEIFS(H$2:H2403, H$2:H2403, "&lt;" &amp;stats[[#This Row],[Q3]]+(2*stats[[#This Row],[IQR]]), H$2:H2403, "&gt;" &amp; stats[[#This Row],[Q1]]-(2*stats[[#This Row],[IQR]])),"")</f>
        <v>1.0002288631354036E-3</v>
      </c>
    </row>
    <row r="2404" spans="1:12" x14ac:dyDescent="0.25">
      <c r="A2404" s="4">
        <v>44447.915081018517</v>
      </c>
      <c r="B2404">
        <v>0</v>
      </c>
      <c r="C2404">
        <v>1</v>
      </c>
      <c r="D2404" s="5">
        <f>SUM(B$2:B2404)</f>
        <v>12</v>
      </c>
      <c r="E2404" s="5">
        <f>SUM(C$2:C2404)</f>
        <v>2403</v>
      </c>
      <c r="F2404" s="6">
        <f>IF(stats[[#This Row],[Column1]],stats[[#This Row],[Total Clear]]/stats[[#This Row],[Total Runs]],NA())</f>
        <v>4.9937578027465668E-3</v>
      </c>
      <c r="G2404" s="6">
        <f>SUM(B$2:B2404) / SUM(C$2:C2404)</f>
        <v>4.9937578027465668E-3</v>
      </c>
      <c r="H2404" s="7">
        <f>IFERROR(stats[[#This Row],[Column1]]-A2403,"")</f>
        <v>1.0069444397231564E-3</v>
      </c>
      <c r="I2404" s="7">
        <f>IFERROR(_xlfn.QUARTILE.INC(H$2:H2404,1),"")</f>
        <v>9.3750000087311491E-4</v>
      </c>
      <c r="J2404" s="7">
        <f>IFERROR(_xlfn.QUARTILE.INC(H$2:H2404,3),"")</f>
        <v>1.0648148090695031E-3</v>
      </c>
      <c r="K2404" s="7">
        <f>IFERROR(stats[[#This Row],[Q3]]-stats[[#This Row],[Q1]],"")</f>
        <v>1.2731480819638819E-4</v>
      </c>
      <c r="L2404" s="7">
        <f>IFERROR(AVERAGEIFS(H$2:H2404, H$2:H2404, "&lt;" &amp;stats[[#This Row],[Q3]]+(2*stats[[#This Row],[IQR]]), H$2:H2404, "&gt;" &amp; stats[[#This Row],[Q1]]-(2*stats[[#This Row],[IQR]])),"")</f>
        <v>1.000231675353405E-3</v>
      </c>
    </row>
    <row r="2405" spans="1:12" x14ac:dyDescent="0.25">
      <c r="A2405" s="4">
        <v>44447.916145833333</v>
      </c>
      <c r="B2405">
        <v>0</v>
      </c>
      <c r="C2405">
        <v>1</v>
      </c>
      <c r="D2405" s="5">
        <f>SUM(B$2:B2405)</f>
        <v>12</v>
      </c>
      <c r="E2405" s="5">
        <f>SUM(C$2:C2405)</f>
        <v>2404</v>
      </c>
      <c r="F2405" s="6">
        <f>IF(stats[[#This Row],[Column1]],stats[[#This Row],[Total Clear]]/stats[[#This Row],[Total Runs]],NA())</f>
        <v>4.9916805324459234E-3</v>
      </c>
      <c r="G2405" s="6">
        <f>SUM(B$2:B2405) / SUM(C$2:C2405)</f>
        <v>4.9916805324459234E-3</v>
      </c>
      <c r="H2405" s="7">
        <f>IFERROR(stats[[#This Row],[Column1]]-A2404,"")</f>
        <v>1.0648148163454607E-3</v>
      </c>
      <c r="I2405" s="7">
        <f>IFERROR(_xlfn.QUARTILE.INC(H$2:H2405,1),"")</f>
        <v>9.3750000087311491E-4</v>
      </c>
      <c r="J2405" s="7">
        <f>IFERROR(_xlfn.QUARTILE.INC(H$2:H2405,3),"")</f>
        <v>1.0648148090695031E-3</v>
      </c>
      <c r="K2405" s="7">
        <f>IFERROR(stats[[#This Row],[Q3]]-stats[[#This Row],[Q1]],"")</f>
        <v>1.2731480819638819E-4</v>
      </c>
      <c r="L2405" s="7">
        <f>IFERROR(AVERAGEIFS(H$2:H2405, H$2:H2405, "&lt;" &amp;stats[[#This Row],[Q3]]+(2*stats[[#This Row],[IQR]]), H$2:H2405, "&gt;" &amp; stats[[#This Row],[Q1]]-(2*stats[[#This Row],[IQR]])),"")</f>
        <v>1.0002587088992368E-3</v>
      </c>
    </row>
    <row r="2406" spans="1:12" x14ac:dyDescent="0.25">
      <c r="A2406" s="4">
        <v>44447.917094907411</v>
      </c>
      <c r="B2406">
        <v>0</v>
      </c>
      <c r="C2406">
        <v>1</v>
      </c>
      <c r="D2406" s="5">
        <f>SUM(B$2:B2406)</f>
        <v>12</v>
      </c>
      <c r="E2406" s="5">
        <f>SUM(C$2:C2406)</f>
        <v>2405</v>
      </c>
      <c r="F2406" s="6">
        <f>IF(stats[[#This Row],[Column1]],stats[[#This Row],[Total Clear]]/stats[[#This Row],[Total Runs]],NA())</f>
        <v>4.9896049896049899E-3</v>
      </c>
      <c r="G2406" s="6">
        <f>SUM(B$2:B2406) / SUM(C$2:C2406)</f>
        <v>4.9896049896049899E-3</v>
      </c>
      <c r="H2406" s="7">
        <f>IFERROR(stats[[#This Row],[Column1]]-A2405,"")</f>
        <v>9.490740776527673E-4</v>
      </c>
      <c r="I2406" s="7">
        <f>IFERROR(_xlfn.QUARTILE.INC(H$2:H2406,1),"")</f>
        <v>9.3750000087311491E-4</v>
      </c>
      <c r="J2406" s="7">
        <f>IFERROR(_xlfn.QUARTILE.INC(H$2:H2406,3),"")</f>
        <v>1.0648148090695031E-3</v>
      </c>
      <c r="K2406" s="7">
        <f>IFERROR(stats[[#This Row],[Q3]]-stats[[#This Row],[Q1]],"")</f>
        <v>1.2731480819638819E-4</v>
      </c>
      <c r="L2406" s="7">
        <f>IFERROR(AVERAGEIFS(H$2:H2406, H$2:H2406, "&lt;" &amp;stats[[#This Row],[Q3]]+(2*stats[[#This Row],[IQR]]), H$2:H2406, "&gt;" &amp; stats[[#This Row],[Q1]]-(2*stats[[#This Row],[IQR]])),"")</f>
        <v>1.0002372927355354E-3</v>
      </c>
    </row>
    <row r="2407" spans="1:12" x14ac:dyDescent="0.25">
      <c r="A2407" s="4">
        <v>44447.918078703704</v>
      </c>
      <c r="B2407">
        <v>0</v>
      </c>
      <c r="C2407">
        <v>1</v>
      </c>
      <c r="D2407" s="5">
        <f>SUM(B$2:B2407)</f>
        <v>12</v>
      </c>
      <c r="E2407" s="5">
        <f>SUM(C$2:C2407)</f>
        <v>2406</v>
      </c>
      <c r="F2407" s="6">
        <f>IF(stats[[#This Row],[Column1]],stats[[#This Row],[Total Clear]]/stats[[#This Row],[Total Runs]],NA())</f>
        <v>4.9875311720698253E-3</v>
      </c>
      <c r="G2407" s="6">
        <f>SUM(B$2:B2407) / SUM(C$2:C2407)</f>
        <v>4.9875311720698253E-3</v>
      </c>
      <c r="H2407" s="7">
        <f>IFERROR(stats[[#This Row],[Column1]]-A2406,"")</f>
        <v>9.8379629343980923E-4</v>
      </c>
      <c r="I2407" s="7">
        <f>IFERROR(_xlfn.QUARTILE.INC(H$2:H2407,1),"")</f>
        <v>9.3750000087311491E-4</v>
      </c>
      <c r="J2407" s="7">
        <f>IFERROR(_xlfn.QUARTILE.INC(H$2:H2407,3),"")</f>
        <v>1.0648148090695031E-3</v>
      </c>
      <c r="K2407" s="7">
        <f>IFERROR(stats[[#This Row],[Q3]]-stats[[#This Row],[Q1]],"")</f>
        <v>1.2731480819638819E-4</v>
      </c>
      <c r="L2407" s="7">
        <f>IFERROR(AVERAGEIFS(H$2:H2407, H$2:H2407, "&lt;" &amp;stats[[#This Row],[Q3]]+(2*stats[[#This Row],[IQR]]), H$2:H2407, "&gt;" &amp; stats[[#This Row],[Q1]]-(2*stats[[#This Row],[IQR]])),"")</f>
        <v>1.0002304165334043E-3</v>
      </c>
    </row>
    <row r="2408" spans="1:12" x14ac:dyDescent="0.25">
      <c r="A2408" s="4">
        <v>44447.919074074074</v>
      </c>
      <c r="B2408">
        <v>0</v>
      </c>
      <c r="C2408">
        <v>1</v>
      </c>
      <c r="D2408" s="5">
        <f>SUM(B$2:B2408)</f>
        <v>12</v>
      </c>
      <c r="E2408" s="5">
        <f>SUM(C$2:C2408)</f>
        <v>2407</v>
      </c>
      <c r="F2408" s="6">
        <f>IF(stats[[#This Row],[Column1]],stats[[#This Row],[Total Clear]]/stats[[#This Row],[Total Runs]],NA())</f>
        <v>4.9854590776900708E-3</v>
      </c>
      <c r="G2408" s="6">
        <f>SUM(B$2:B2408) / SUM(C$2:C2408)</f>
        <v>4.9854590776900708E-3</v>
      </c>
      <c r="H2408" s="7">
        <f>IFERROR(stats[[#This Row],[Column1]]-A2407,"")</f>
        <v>9.9537037021946162E-4</v>
      </c>
      <c r="I2408" s="7">
        <f>IFERROR(_xlfn.QUARTILE.INC(H$2:H2408,1),"")</f>
        <v>9.3750000087311491E-4</v>
      </c>
      <c r="J2408" s="7">
        <f>IFERROR(_xlfn.QUARTILE.INC(H$2:H2408,3),"")</f>
        <v>1.0648148090695031E-3</v>
      </c>
      <c r="K2408" s="7">
        <f>IFERROR(stats[[#This Row],[Q3]]-stats[[#This Row],[Q1]],"")</f>
        <v>1.2731480819638819E-4</v>
      </c>
      <c r="L2408" s="7">
        <f>IFERROR(AVERAGEIFS(H$2:H2408, H$2:H2408, "&lt;" &amp;stats[[#This Row],[Q3]]+(2*stats[[#This Row],[IQR]]), H$2:H2408, "&gt;" &amp; stats[[#This Row],[Q1]]-(2*stats[[#This Row],[IQR]])),"")</f>
        <v>1.0002283847414669E-3</v>
      </c>
    </row>
    <row r="2409" spans="1:12" x14ac:dyDescent="0.25">
      <c r="A2409" s="4">
        <v>44447.919988425929</v>
      </c>
      <c r="B2409">
        <v>0</v>
      </c>
      <c r="C2409">
        <v>1</v>
      </c>
      <c r="D2409" s="5">
        <f>SUM(B$2:B2409)</f>
        <v>12</v>
      </c>
      <c r="E2409" s="5">
        <f>SUM(C$2:C2409)</f>
        <v>2408</v>
      </c>
      <c r="F2409" s="6">
        <f>IF(stats[[#This Row],[Column1]],stats[[#This Row],[Total Clear]]/stats[[#This Row],[Total Runs]],NA())</f>
        <v>4.9833887043189366E-3</v>
      </c>
      <c r="G2409" s="6">
        <f>SUM(B$2:B2409) / SUM(C$2:C2409)</f>
        <v>4.9833887043189366E-3</v>
      </c>
      <c r="H2409" s="7">
        <f>IFERROR(stats[[#This Row],[Column1]]-A2408,"")</f>
        <v>9.1435185458976775E-4</v>
      </c>
      <c r="I2409" s="7">
        <f>IFERROR(_xlfn.QUARTILE.INC(H$2:H2409,1),"")</f>
        <v>9.3750000087311491E-4</v>
      </c>
      <c r="J2409" s="7">
        <f>IFERROR(_xlfn.QUARTILE.INC(H$2:H2409,3),"")</f>
        <v>1.0648148090695031E-3</v>
      </c>
      <c r="K2409" s="7">
        <f>IFERROR(stats[[#This Row],[Q3]]-stats[[#This Row],[Q1]],"")</f>
        <v>1.2731480819638819E-4</v>
      </c>
      <c r="L2409" s="7">
        <f>IFERROR(AVERAGEIFS(H$2:H2409, H$2:H2409, "&lt;" &amp;stats[[#This Row],[Q3]]+(2*stats[[#This Row],[IQR]]), H$2:H2409, "&gt;" &amp; stats[[#This Row],[Q1]]-(2*stats[[#This Row],[IQR]])),"")</f>
        <v>1.0001924981847801E-3</v>
      </c>
    </row>
    <row r="2410" spans="1:12" x14ac:dyDescent="0.25">
      <c r="A2410" s="4">
        <v>44447.921168981484</v>
      </c>
      <c r="B2410">
        <v>0</v>
      </c>
      <c r="C2410">
        <v>1</v>
      </c>
      <c r="D2410" s="5">
        <f>SUM(B$2:B2410)</f>
        <v>12</v>
      </c>
      <c r="E2410" s="5">
        <f>SUM(C$2:C2410)</f>
        <v>2409</v>
      </c>
      <c r="F2410" s="6">
        <f>IF(stats[[#This Row],[Column1]],stats[[#This Row],[Total Clear]]/stats[[#This Row],[Total Runs]],NA())</f>
        <v>4.9813200498132005E-3</v>
      </c>
      <c r="G2410" s="6">
        <f>SUM(B$2:B2410) / SUM(C$2:C2410)</f>
        <v>4.9813200498132005E-3</v>
      </c>
      <c r="H2410" s="7">
        <f>IFERROR(stats[[#This Row],[Column1]]-A2409,"")</f>
        <v>1.1805555550381541E-3</v>
      </c>
      <c r="I2410" s="7">
        <f>IFERROR(_xlfn.QUARTILE.INC(H$2:H2410,1),"")</f>
        <v>9.3750000087311491E-4</v>
      </c>
      <c r="J2410" s="7">
        <f>IFERROR(_xlfn.QUARTILE.INC(H$2:H2410,3),"")</f>
        <v>1.0648148090695031E-3</v>
      </c>
      <c r="K2410" s="7">
        <f>IFERROR(stats[[#This Row],[Q3]]-stats[[#This Row],[Q1]],"")</f>
        <v>1.2731480819638819E-4</v>
      </c>
      <c r="L2410" s="7">
        <f>IFERROR(AVERAGEIFS(H$2:H2410, H$2:H2410, "&lt;" &amp;stats[[#This Row],[Q3]]+(2*stats[[#This Row],[IQR]]), H$2:H2410, "&gt;" &amp; stats[[#This Row],[Q1]]-(2*stats[[#This Row],[IQR]])),"")</f>
        <v>1.0002678378075258E-3</v>
      </c>
    </row>
    <row r="2411" spans="1:12" x14ac:dyDescent="0.25">
      <c r="A2411" s="4">
        <v>44447.922118055554</v>
      </c>
      <c r="B2411">
        <v>0</v>
      </c>
      <c r="C2411">
        <v>1</v>
      </c>
      <c r="D2411" s="5">
        <f>SUM(B$2:B2411)</f>
        <v>12</v>
      </c>
      <c r="E2411" s="5">
        <f>SUM(C$2:C2411)</f>
        <v>2410</v>
      </c>
      <c r="F2411" s="6">
        <f>IF(stats[[#This Row],[Column1]],stats[[#This Row],[Total Clear]]/stats[[#This Row],[Total Runs]],NA())</f>
        <v>4.9792531120331947E-3</v>
      </c>
      <c r="G2411" s="6">
        <f>SUM(B$2:B2411) / SUM(C$2:C2411)</f>
        <v>4.9792531120331947E-3</v>
      </c>
      <c r="H2411" s="7">
        <f>IFERROR(stats[[#This Row],[Column1]]-A2410,"")</f>
        <v>9.4907407037680969E-4</v>
      </c>
      <c r="I2411" s="7">
        <f>IFERROR(_xlfn.QUARTILE.INC(H$2:H2411,1),"")</f>
        <v>9.3750000087311491E-4</v>
      </c>
      <c r="J2411" s="7">
        <f>IFERROR(_xlfn.QUARTILE.INC(H$2:H2411,3),"")</f>
        <v>1.0648148090695031E-3</v>
      </c>
      <c r="K2411" s="7">
        <f>IFERROR(stats[[#This Row],[Q3]]-stats[[#This Row],[Q1]],"")</f>
        <v>1.2731480819638819E-4</v>
      </c>
      <c r="L2411" s="7">
        <f>IFERROR(AVERAGEIFS(H$2:H2411, H$2:H2411, "&lt;" &amp;stats[[#This Row],[Q3]]+(2*stats[[#This Row],[IQR]]), H$2:H2411, "&gt;" &amp; stats[[#This Row],[Q1]]-(2*stats[[#This Row],[IQR]])),"")</f>
        <v>1.0002464625392875E-3</v>
      </c>
    </row>
    <row r="2412" spans="1:12" x14ac:dyDescent="0.25">
      <c r="A2412" s="4">
        <v>44447.923125000001</v>
      </c>
      <c r="B2412">
        <v>0</v>
      </c>
      <c r="C2412">
        <v>1</v>
      </c>
      <c r="D2412" s="5">
        <f>SUM(B$2:B2412)</f>
        <v>12</v>
      </c>
      <c r="E2412" s="5">
        <f>SUM(C$2:C2412)</f>
        <v>2411</v>
      </c>
      <c r="F2412" s="6">
        <f>IF(stats[[#This Row],[Column1]],stats[[#This Row],[Total Clear]]/stats[[#This Row],[Total Runs]],NA())</f>
        <v>4.9771878888428042E-3</v>
      </c>
      <c r="G2412" s="6">
        <f>SUM(B$2:B2412) / SUM(C$2:C2412)</f>
        <v>4.9771878888428042E-3</v>
      </c>
      <c r="H2412" s="7">
        <f>IFERROR(stats[[#This Row],[Column1]]-A2411,"")</f>
        <v>1.006944446999114E-3</v>
      </c>
      <c r="I2412" s="7">
        <f>IFERROR(_xlfn.QUARTILE.INC(H$2:H2412,1),"")</f>
        <v>9.3750000087311491E-4</v>
      </c>
      <c r="J2412" s="7">
        <f>IFERROR(_xlfn.QUARTILE.INC(H$2:H2412,3),"")</f>
        <v>1.0648148090695031E-3</v>
      </c>
      <c r="K2412" s="7">
        <f>IFERROR(stats[[#This Row],[Q3]]-stats[[#This Row],[Q1]],"")</f>
        <v>1.2731480819638819E-4</v>
      </c>
      <c r="L2412" s="7">
        <f>IFERROR(AVERAGEIFS(H$2:H2412, H$2:H2412, "&lt;" &amp;stats[[#This Row],[Q3]]+(2*stats[[#This Row],[IQR]]), H$2:H2412, "&gt;" &amp; stats[[#This Row],[Q1]]-(2*stats[[#This Row],[IQR]])),"")</f>
        <v>1.0002492580252892E-3</v>
      </c>
    </row>
    <row r="2413" spans="1:12" x14ac:dyDescent="0.25">
      <c r="A2413" s="4">
        <v>44447.924131944441</v>
      </c>
      <c r="B2413">
        <v>0</v>
      </c>
      <c r="C2413">
        <v>1</v>
      </c>
      <c r="D2413" s="5">
        <f>SUM(B$2:B2413)</f>
        <v>12</v>
      </c>
      <c r="E2413" s="5">
        <f>SUM(C$2:C2413)</f>
        <v>2412</v>
      </c>
      <c r="F2413" s="6">
        <f>IF(stats[[#This Row],[Column1]],stats[[#This Row],[Total Clear]]/stats[[#This Row],[Total Runs]],NA())</f>
        <v>4.9751243781094526E-3</v>
      </c>
      <c r="G2413" s="6">
        <f>SUM(B$2:B2413) / SUM(C$2:C2413)</f>
        <v>4.9751243781094526E-3</v>
      </c>
      <c r="H2413" s="7">
        <f>IFERROR(stats[[#This Row],[Column1]]-A2412,"")</f>
        <v>1.0069444397231564E-3</v>
      </c>
      <c r="I2413" s="7">
        <f>IFERROR(_xlfn.QUARTILE.INC(H$2:H2413,1),"")</f>
        <v>9.3750000087311491E-4</v>
      </c>
      <c r="J2413" s="7">
        <f>IFERROR(_xlfn.QUARTILE.INC(H$2:H2413,3),"")</f>
        <v>1.0648148090695031E-3</v>
      </c>
      <c r="K2413" s="7">
        <f>IFERROR(stats[[#This Row],[Q3]]-stats[[#This Row],[Q1]],"")</f>
        <v>1.2731480819638819E-4</v>
      </c>
      <c r="L2413" s="7">
        <f>IFERROR(AVERAGEIFS(H$2:H2413, H$2:H2413, "&lt;" &amp;stats[[#This Row],[Q3]]+(2*stats[[#This Row],[IQR]]), H$2:H2413, "&gt;" &amp; stats[[#This Row],[Q1]]-(2*stats[[#This Row],[IQR]])),"")</f>
        <v>1.0002520511757679E-3</v>
      </c>
    </row>
    <row r="2414" spans="1:12" x14ac:dyDescent="0.25">
      <c r="A2414" s="4">
        <v>44447.925069444442</v>
      </c>
      <c r="B2414">
        <v>0</v>
      </c>
      <c r="C2414">
        <v>1</v>
      </c>
      <c r="D2414" s="5">
        <f>SUM(B$2:B2414)</f>
        <v>12</v>
      </c>
      <c r="E2414" s="5">
        <f>SUM(C$2:C2414)</f>
        <v>2413</v>
      </c>
      <c r="F2414" s="6">
        <f>IF(stats[[#This Row],[Column1]],stats[[#This Row],[Total Clear]]/stats[[#This Row],[Total Runs]],NA())</f>
        <v>4.9730625777041028E-3</v>
      </c>
      <c r="G2414" s="6">
        <f>SUM(B$2:B2414) / SUM(C$2:C2414)</f>
        <v>4.9730625777041028E-3</v>
      </c>
      <c r="H2414" s="7">
        <f>IFERROR(stats[[#This Row],[Column1]]-A2413,"")</f>
        <v>9.3750000087311491E-4</v>
      </c>
      <c r="I2414" s="7">
        <f>IFERROR(_xlfn.QUARTILE.INC(H$2:H2414,1),"")</f>
        <v>9.3750000087311491E-4</v>
      </c>
      <c r="J2414" s="7">
        <f>IFERROR(_xlfn.QUARTILE.INC(H$2:H2414,3),"")</f>
        <v>1.0648148090695031E-3</v>
      </c>
      <c r="K2414" s="7">
        <f>IFERROR(stats[[#This Row],[Q3]]-stats[[#This Row],[Q1]],"")</f>
        <v>1.2731480819638819E-4</v>
      </c>
      <c r="L2414" s="7">
        <f>IFERROR(AVERAGEIFS(H$2:H2414, H$2:H2414, "&lt;" &amp;stats[[#This Row],[Q3]]+(2*stats[[#This Row],[IQR]]), H$2:H2414, "&gt;" &amp; stats[[#This Row],[Q1]]-(2*stats[[#This Row],[IQR]])),"")</f>
        <v>1.000225882681063E-3</v>
      </c>
    </row>
    <row r="2415" spans="1:12" x14ac:dyDescent="0.25">
      <c r="A2415" s="4">
        <v>44447.926064814812</v>
      </c>
      <c r="B2415">
        <v>0</v>
      </c>
      <c r="C2415">
        <v>1</v>
      </c>
      <c r="D2415" s="5">
        <f>SUM(B$2:B2415)</f>
        <v>12</v>
      </c>
      <c r="E2415" s="5">
        <f>SUM(C$2:C2415)</f>
        <v>2414</v>
      </c>
      <c r="F2415" s="6">
        <f>IF(stats[[#This Row],[Column1]],stats[[#This Row],[Total Clear]]/stats[[#This Row],[Total Runs]],NA())</f>
        <v>4.9710024855012429E-3</v>
      </c>
      <c r="G2415" s="6">
        <f>SUM(B$2:B2415) / SUM(C$2:C2415)</f>
        <v>4.9710024855012429E-3</v>
      </c>
      <c r="H2415" s="7">
        <f>IFERROR(stats[[#This Row],[Column1]]-A2414,"")</f>
        <v>9.9537037021946162E-4</v>
      </c>
      <c r="I2415" s="7">
        <f>IFERROR(_xlfn.QUARTILE.INC(H$2:H2415,1),"")</f>
        <v>9.3750000087311491E-4</v>
      </c>
      <c r="J2415" s="7">
        <f>IFERROR(_xlfn.QUARTILE.INC(H$2:H2415,3),"")</f>
        <v>1.0648148090695031E-3</v>
      </c>
      <c r="K2415" s="7">
        <f>IFERROR(stats[[#This Row],[Q3]]-stats[[#This Row],[Q1]],"")</f>
        <v>1.2731480819638819E-4</v>
      </c>
      <c r="L2415" s="7">
        <f>IFERROR(AVERAGEIFS(H$2:H2415, H$2:H2415, "&lt;" &amp;stats[[#This Row],[Q3]]+(2*stats[[#This Row],[IQR]]), H$2:H2415, "&gt;" &amp; stats[[#This Row],[Q1]]-(2*stats[[#This Row],[IQR]])),"")</f>
        <v>1.0002238587075484E-3</v>
      </c>
    </row>
    <row r="2416" spans="1:12" x14ac:dyDescent="0.25">
      <c r="A2416" s="4">
        <v>44447.927118055559</v>
      </c>
      <c r="B2416">
        <v>0</v>
      </c>
      <c r="C2416">
        <v>1</v>
      </c>
      <c r="D2416" s="5">
        <f>SUM(B$2:B2416)</f>
        <v>12</v>
      </c>
      <c r="E2416" s="5">
        <f>SUM(C$2:C2416)</f>
        <v>2415</v>
      </c>
      <c r="F2416" s="6">
        <f>IF(stats[[#This Row],[Column1]],stats[[#This Row],[Total Clear]]/stats[[#This Row],[Total Runs]],NA())</f>
        <v>4.9689440993788822E-3</v>
      </c>
      <c r="G2416" s="6">
        <f>SUM(B$2:B2416) / SUM(C$2:C2416)</f>
        <v>4.9689440993788822E-3</v>
      </c>
      <c r="H2416" s="7">
        <f>IFERROR(stats[[#This Row],[Column1]]-A2415,"")</f>
        <v>1.0532407468417659E-3</v>
      </c>
      <c r="I2416" s="7">
        <f>IFERROR(_xlfn.QUARTILE.INC(H$2:H2416,1),"")</f>
        <v>9.3750000087311491E-4</v>
      </c>
      <c r="J2416" s="7">
        <f>IFERROR(_xlfn.QUARTILE.INC(H$2:H2416,3),"")</f>
        <v>1.0648148090695031E-3</v>
      </c>
      <c r="K2416" s="7">
        <f>IFERROR(stats[[#This Row],[Q3]]-stats[[#This Row],[Q1]],"")</f>
        <v>1.2731480819638819E-4</v>
      </c>
      <c r="L2416" s="7">
        <f>IFERROR(AVERAGEIFS(H$2:H2416, H$2:H2416, "&lt;" &amp;stats[[#This Row],[Q3]]+(2*stats[[#This Row],[IQR]]), H$2:H2416, "&gt;" &amp; stats[[#This Row],[Q1]]-(2*stats[[#This Row],[IQR]])),"")</f>
        <v>1.0002459490776044E-3</v>
      </c>
    </row>
    <row r="2417" spans="1:12" x14ac:dyDescent="0.25">
      <c r="A2417" s="4">
        <v>44447.928055555552</v>
      </c>
      <c r="B2417">
        <v>0</v>
      </c>
      <c r="C2417">
        <v>1</v>
      </c>
      <c r="D2417" s="5">
        <f>SUM(B$2:B2417)</f>
        <v>12</v>
      </c>
      <c r="E2417" s="5">
        <f>SUM(C$2:C2417)</f>
        <v>2416</v>
      </c>
      <c r="F2417" s="6">
        <f>IF(stats[[#This Row],[Column1]],stats[[#This Row],[Total Clear]]/stats[[#This Row],[Total Runs]],NA())</f>
        <v>4.9668874172185433E-3</v>
      </c>
      <c r="G2417" s="6">
        <f>SUM(B$2:B2417) / SUM(C$2:C2417)</f>
        <v>4.9668874172185433E-3</v>
      </c>
      <c r="H2417" s="7">
        <f>IFERROR(stats[[#This Row],[Column1]]-A2416,"")</f>
        <v>9.374999935971573E-4</v>
      </c>
      <c r="I2417" s="7">
        <f>IFERROR(_xlfn.QUARTILE.INC(H$2:H2417,1),"")</f>
        <v>9.3750000087311491E-4</v>
      </c>
      <c r="J2417" s="7">
        <f>IFERROR(_xlfn.QUARTILE.INC(H$2:H2417,3),"")</f>
        <v>1.0648148090695031E-3</v>
      </c>
      <c r="K2417" s="7">
        <f>IFERROR(stats[[#This Row],[Q3]]-stats[[#This Row],[Q1]],"")</f>
        <v>1.2731480819638819E-4</v>
      </c>
      <c r="L2417" s="7">
        <f>IFERROR(AVERAGEIFS(H$2:H2417, H$2:H2417, "&lt;" &amp;stats[[#This Row],[Q3]]+(2*stats[[#This Row],[IQR]]), H$2:H2417, "&gt;" &amp; stats[[#This Row],[Q1]]-(2*stats[[#This Row],[IQR]])),"")</f>
        <v>1.0002198158183455E-3</v>
      </c>
    </row>
    <row r="2418" spans="1:12" x14ac:dyDescent="0.25">
      <c r="A2418" s="4">
        <v>44447.929016203707</v>
      </c>
      <c r="B2418">
        <v>0</v>
      </c>
      <c r="C2418">
        <v>1</v>
      </c>
      <c r="D2418" s="5">
        <f>SUM(B$2:B2418)</f>
        <v>12</v>
      </c>
      <c r="E2418" s="5">
        <f>SUM(C$2:C2418)</f>
        <v>2417</v>
      </c>
      <c r="F2418" s="6">
        <f>IF(stats[[#This Row],[Column1]],stats[[#This Row],[Total Clear]]/stats[[#This Row],[Total Runs]],NA())</f>
        <v>4.9648324369052548E-3</v>
      </c>
      <c r="G2418" s="6">
        <f>SUM(B$2:B2418) / SUM(C$2:C2418)</f>
        <v>4.9648324369052548E-3</v>
      </c>
      <c r="H2418" s="7">
        <f>IFERROR(stats[[#This Row],[Column1]]-A2417,"")</f>
        <v>9.6064815443241969E-4</v>
      </c>
      <c r="I2418" s="7">
        <f>IFERROR(_xlfn.QUARTILE.INC(H$2:H2418,1),"")</f>
        <v>9.3750000087311491E-4</v>
      </c>
      <c r="J2418" s="7">
        <f>IFERROR(_xlfn.QUARTILE.INC(H$2:H2418,3),"")</f>
        <v>1.0648148090695031E-3</v>
      </c>
      <c r="K2418" s="7">
        <f>IFERROR(stats[[#This Row],[Q3]]-stats[[#This Row],[Q1]],"")</f>
        <v>1.2731480819638819E-4</v>
      </c>
      <c r="L2418" s="7">
        <f>IFERROR(AVERAGEIFS(H$2:H2418, H$2:H2418, "&lt;" &amp;stats[[#This Row],[Q3]]+(2*stats[[#This Row],[IQR]]), H$2:H2418, "&gt;" &amp; stats[[#This Row],[Q1]]-(2*stats[[#This Row],[IQR]])),"")</f>
        <v>1.000203341354821E-3</v>
      </c>
    </row>
    <row r="2419" spans="1:12" x14ac:dyDescent="0.25">
      <c r="A2419" s="4">
        <v>44447.930046296293</v>
      </c>
      <c r="B2419">
        <v>0</v>
      </c>
      <c r="C2419">
        <v>1</v>
      </c>
      <c r="D2419" s="5">
        <f>SUM(B$2:B2419)</f>
        <v>12</v>
      </c>
      <c r="E2419" s="5">
        <f>SUM(C$2:C2419)</f>
        <v>2418</v>
      </c>
      <c r="F2419" s="6">
        <f>IF(stats[[#This Row],[Column1]],stats[[#This Row],[Total Clear]]/stats[[#This Row],[Total Runs]],NA())</f>
        <v>4.9627791563275434E-3</v>
      </c>
      <c r="G2419" s="6">
        <f>SUM(B$2:B2419) / SUM(C$2:C2419)</f>
        <v>4.9627791563275434E-3</v>
      </c>
      <c r="H2419" s="7">
        <f>IFERROR(stats[[#This Row],[Column1]]-A2418,"")</f>
        <v>1.0300925860065036E-3</v>
      </c>
      <c r="I2419" s="7">
        <f>IFERROR(_xlfn.QUARTILE.INC(H$2:H2419,1),"")</f>
        <v>9.3750000087311491E-4</v>
      </c>
      <c r="J2419" s="7">
        <f>IFERROR(_xlfn.QUARTILE.INC(H$2:H2419,3),"")</f>
        <v>1.0648148090695031E-3</v>
      </c>
      <c r="K2419" s="7">
        <f>IFERROR(stats[[#This Row],[Q3]]-stats[[#This Row],[Q1]],"")</f>
        <v>1.2731480819638819E-4</v>
      </c>
      <c r="L2419" s="7">
        <f>IFERROR(AVERAGEIFS(H$2:H2419, H$2:H2419, "&lt;" &amp;stats[[#This Row],[Q3]]+(2*stats[[#This Row],[IQR]]), H$2:H2419, "&gt;" &amp; stats[[#This Row],[Q1]]-(2*stats[[#This Row],[IQR]])),"")</f>
        <v>1.000215779658879E-3</v>
      </c>
    </row>
    <row r="2420" spans="1:12" x14ac:dyDescent="0.25">
      <c r="A2420" s="4">
        <v>44447.931087962963</v>
      </c>
      <c r="B2420">
        <v>0</v>
      </c>
      <c r="C2420">
        <v>1</v>
      </c>
      <c r="D2420" s="5">
        <f>SUM(B$2:B2420)</f>
        <v>12</v>
      </c>
      <c r="E2420" s="5">
        <f>SUM(C$2:C2420)</f>
        <v>2419</v>
      </c>
      <c r="F2420" s="6">
        <f>IF(stats[[#This Row],[Column1]],stats[[#This Row],[Total Clear]]/stats[[#This Row],[Total Runs]],NA())</f>
        <v>4.9607275733774287E-3</v>
      </c>
      <c r="G2420" s="6">
        <f>SUM(B$2:B2420) / SUM(C$2:C2420)</f>
        <v>4.9607275733774287E-3</v>
      </c>
      <c r="H2420" s="7">
        <f>IFERROR(stats[[#This Row],[Column1]]-A2419,"")</f>
        <v>1.0416666700621136E-3</v>
      </c>
      <c r="I2420" s="7">
        <f>IFERROR(_xlfn.QUARTILE.INC(H$2:H2420,1),"")</f>
        <v>9.3750000087311491E-4</v>
      </c>
      <c r="J2420" s="7">
        <f>IFERROR(_xlfn.QUARTILE.INC(H$2:H2420,3),"")</f>
        <v>1.0648148090695031E-3</v>
      </c>
      <c r="K2420" s="7">
        <f>IFERROR(stats[[#This Row],[Q3]]-stats[[#This Row],[Q1]],"")</f>
        <v>1.2731480819638819E-4</v>
      </c>
      <c r="L2420" s="7">
        <f>IFERROR(AVERAGEIFS(H$2:H2420, H$2:H2420, "&lt;" &amp;stats[[#This Row],[Q3]]+(2*stats[[#This Row],[IQR]]), H$2:H2420, "&gt;" &amp; stats[[#This Row],[Q1]]-(2*stats[[#This Row],[IQR]])),"")</f>
        <v>1.000233022125769E-3</v>
      </c>
    </row>
    <row r="2421" spans="1:12" x14ac:dyDescent="0.25">
      <c r="A2421" s="4">
        <v>44447.932106481479</v>
      </c>
      <c r="B2421">
        <v>0</v>
      </c>
      <c r="C2421">
        <v>1</v>
      </c>
      <c r="D2421" s="5">
        <f>SUM(B$2:B2421)</f>
        <v>12</v>
      </c>
      <c r="E2421" s="5">
        <f>SUM(C$2:C2421)</f>
        <v>2420</v>
      </c>
      <c r="F2421" s="6">
        <f>IF(stats[[#This Row],[Column1]],stats[[#This Row],[Total Clear]]/stats[[#This Row],[Total Runs]],NA())</f>
        <v>4.9586776859504135E-3</v>
      </c>
      <c r="G2421" s="6">
        <f>SUM(B$2:B2421) / SUM(C$2:C2421)</f>
        <v>4.9586776859504135E-3</v>
      </c>
      <c r="H2421" s="7">
        <f>IFERROR(stats[[#This Row],[Column1]]-A2420,"")</f>
        <v>1.0185185165028088E-3</v>
      </c>
      <c r="I2421" s="7">
        <f>IFERROR(_xlfn.QUARTILE.INC(H$2:H2421,1),"")</f>
        <v>9.3750000087311491E-4</v>
      </c>
      <c r="J2421" s="7">
        <f>IFERROR(_xlfn.QUARTILE.INC(H$2:H2421,3),"")</f>
        <v>1.0648148090695031E-3</v>
      </c>
      <c r="K2421" s="7">
        <f>IFERROR(stats[[#This Row],[Q3]]-stats[[#This Row],[Q1]],"")</f>
        <v>1.2731480819638819E-4</v>
      </c>
      <c r="L2421" s="7">
        <f>IFERROR(AVERAGEIFS(H$2:H2421, H$2:H2421, "&lt;" &amp;stats[[#This Row],[Q3]]+(2*stats[[#This Row],[IQR]]), H$2:H2421, "&gt;" &amp; stats[[#This Row],[Q1]]-(2*stats[[#This Row],[IQR]])),"")</f>
        <v>1.0002406252419341E-3</v>
      </c>
    </row>
    <row r="2422" spans="1:12" x14ac:dyDescent="0.25">
      <c r="A2422" s="4">
        <v>44447.933310185188</v>
      </c>
      <c r="B2422">
        <v>0</v>
      </c>
      <c r="C2422">
        <v>1</v>
      </c>
      <c r="D2422" s="5">
        <f>SUM(B$2:B2422)</f>
        <v>12</v>
      </c>
      <c r="E2422" s="5">
        <f>SUM(C$2:C2422)</f>
        <v>2421</v>
      </c>
      <c r="F2422" s="6">
        <f>IF(stats[[#This Row],[Column1]],stats[[#This Row],[Total Clear]]/stats[[#This Row],[Total Runs]],NA())</f>
        <v>4.9566294919454771E-3</v>
      </c>
      <c r="G2422" s="6">
        <f>SUM(B$2:B2422) / SUM(C$2:C2422)</f>
        <v>4.9566294919454771E-3</v>
      </c>
      <c r="H2422" s="7">
        <f>IFERROR(stats[[#This Row],[Column1]]-A2421,"")</f>
        <v>1.2037037085974589E-3</v>
      </c>
      <c r="I2422" s="7">
        <f>IFERROR(_xlfn.QUARTILE.INC(H$2:H2422,1),"")</f>
        <v>9.3750000087311491E-4</v>
      </c>
      <c r="J2422" s="7">
        <f>IFERROR(_xlfn.QUARTILE.INC(H$2:H2422,3),"")</f>
        <v>1.0648148090695031E-3</v>
      </c>
      <c r="K2422" s="7">
        <f>IFERROR(stats[[#This Row],[Q3]]-stats[[#This Row],[Q1]],"")</f>
        <v>1.2731480819638819E-4</v>
      </c>
      <c r="L2422" s="7">
        <f>IFERROR(AVERAGEIFS(H$2:H2422, H$2:H2422, "&lt;" &amp;stats[[#This Row],[Q3]]+(2*stats[[#This Row],[IQR]]), H$2:H2422, "&gt;" &amp; stats[[#This Row],[Q1]]-(2*stats[[#This Row],[IQR]])),"")</f>
        <v>1.0003251901144841E-3</v>
      </c>
    </row>
    <row r="2423" spans="1:12" x14ac:dyDescent="0.25">
      <c r="A2423" s="4">
        <v>44447.934282407405</v>
      </c>
      <c r="B2423">
        <v>0</v>
      </c>
      <c r="C2423">
        <v>1</v>
      </c>
      <c r="D2423" s="5">
        <f>SUM(B$2:B2423)</f>
        <v>12</v>
      </c>
      <c r="E2423" s="5">
        <f>SUM(C$2:C2423)</f>
        <v>2422</v>
      </c>
      <c r="F2423" s="6">
        <f>IF(stats[[#This Row],[Column1]],stats[[#This Row],[Total Clear]]/stats[[#This Row],[Total Runs]],NA())</f>
        <v>4.9545829892650699E-3</v>
      </c>
      <c r="G2423" s="6">
        <f>SUM(B$2:B2423) / SUM(C$2:C2423)</f>
        <v>4.9545829892650699E-3</v>
      </c>
      <c r="H2423" s="7">
        <f>IFERROR(stats[[#This Row],[Column1]]-A2422,"")</f>
        <v>9.7222221666015685E-4</v>
      </c>
      <c r="I2423" s="7">
        <f>IFERROR(_xlfn.QUARTILE.INC(H$2:H2423,1),"")</f>
        <v>9.3750000087311491E-4</v>
      </c>
      <c r="J2423" s="7">
        <f>IFERROR(_xlfn.QUARTILE.INC(H$2:H2423,3),"")</f>
        <v>1.0648148090695031E-3</v>
      </c>
      <c r="K2423" s="7">
        <f>IFERROR(stats[[#This Row],[Q3]]-stats[[#This Row],[Q1]],"")</f>
        <v>1.2731480819638819E-4</v>
      </c>
      <c r="L2423" s="7">
        <f>IFERROR(AVERAGEIFS(H$2:H2423, H$2:H2423, "&lt;" &amp;stats[[#This Row],[Q3]]+(2*stats[[#This Row],[IQR]]), H$2:H2423, "&gt;" &amp; stats[[#This Row],[Q1]]-(2*stats[[#This Row],[IQR]])),"")</f>
        <v>1.0003135145958077E-3</v>
      </c>
    </row>
    <row r="2424" spans="1:12" x14ac:dyDescent="0.25">
      <c r="A2424" s="4">
        <v>44447.935347222221</v>
      </c>
      <c r="B2424">
        <v>0</v>
      </c>
      <c r="C2424">
        <v>1</v>
      </c>
      <c r="D2424" s="5">
        <f>SUM(B$2:B2424)</f>
        <v>12</v>
      </c>
      <c r="E2424" s="5">
        <f>SUM(C$2:C2424)</f>
        <v>2423</v>
      </c>
      <c r="F2424" s="6">
        <f>IF(stats[[#This Row],[Column1]],stats[[#This Row],[Total Clear]]/stats[[#This Row],[Total Runs]],NA())</f>
        <v>4.9525381758151049E-3</v>
      </c>
      <c r="G2424" s="6">
        <f>SUM(B$2:B2424) / SUM(C$2:C2424)</f>
        <v>4.9525381758151049E-3</v>
      </c>
      <c r="H2424" s="7">
        <f>IFERROR(stats[[#This Row],[Column1]]-A2423,"")</f>
        <v>1.0648148163454607E-3</v>
      </c>
      <c r="I2424" s="7">
        <f>IFERROR(_xlfn.QUARTILE.INC(H$2:H2424,1),"")</f>
        <v>9.3750000087311491E-4</v>
      </c>
      <c r="J2424" s="7">
        <f>IFERROR(_xlfn.QUARTILE.INC(H$2:H2424,3),"")</f>
        <v>1.0648148090695031E-3</v>
      </c>
      <c r="K2424" s="7">
        <f>IFERROR(stats[[#This Row],[Q3]]-stats[[#This Row],[Q1]],"")</f>
        <v>1.2731480819638819E-4</v>
      </c>
      <c r="L2424" s="7">
        <f>IFERROR(AVERAGEIFS(H$2:H2424, H$2:H2424, "&lt;" &amp;stats[[#This Row],[Q3]]+(2*stats[[#This Row],[IQR]]), H$2:H2424, "&gt;" &amp; stats[[#This Row],[Q1]]-(2*stats[[#This Row],[IQR]])),"")</f>
        <v>1.000340300850687E-3</v>
      </c>
    </row>
    <row r="2425" spans="1:12" x14ac:dyDescent="0.25">
      <c r="A2425" s="4">
        <v>44447.936307870368</v>
      </c>
      <c r="B2425">
        <v>0</v>
      </c>
      <c r="C2425">
        <v>1</v>
      </c>
      <c r="D2425" s="5">
        <f>SUM(B$2:B2425)</f>
        <v>12</v>
      </c>
      <c r="E2425" s="5">
        <f>SUM(C$2:C2425)</f>
        <v>2424</v>
      </c>
      <c r="F2425" s="6">
        <f>IF(stats[[#This Row],[Column1]],stats[[#This Row],[Total Clear]]/stats[[#This Row],[Total Runs]],NA())</f>
        <v>4.9504950495049506E-3</v>
      </c>
      <c r="G2425" s="6">
        <f>SUM(B$2:B2425) / SUM(C$2:C2425)</f>
        <v>4.9504950495049506E-3</v>
      </c>
      <c r="H2425" s="7">
        <f>IFERROR(stats[[#This Row],[Column1]]-A2424,"")</f>
        <v>9.6064814715646207E-4</v>
      </c>
      <c r="I2425" s="7">
        <f>IFERROR(_xlfn.QUARTILE.INC(H$2:H2425,1),"")</f>
        <v>9.3750000087311491E-4</v>
      </c>
      <c r="J2425" s="7">
        <f>IFERROR(_xlfn.QUARTILE.INC(H$2:H2425,3),"")</f>
        <v>1.0648148090695031E-3</v>
      </c>
      <c r="K2425" s="7">
        <f>IFERROR(stats[[#This Row],[Q3]]-stats[[#This Row],[Q1]],"")</f>
        <v>1.2731480819638819E-4</v>
      </c>
      <c r="L2425" s="7">
        <f>IFERROR(AVERAGEIFS(H$2:H2425, H$2:H2425, "&lt;" &amp;stats[[#This Row],[Q3]]+(2*stats[[#This Row],[IQR]]), H$2:H2425, "&gt;" &amp; stats[[#This Row],[Q1]]-(2*stats[[#This Row],[IQR]])),"")</f>
        <v>1.0003238242406022E-3</v>
      </c>
    </row>
    <row r="2426" spans="1:12" x14ac:dyDescent="0.25">
      <c r="A2426" s="4">
        <v>44447.937268518515</v>
      </c>
      <c r="B2426">
        <v>0</v>
      </c>
      <c r="C2426">
        <v>1</v>
      </c>
      <c r="D2426" s="5">
        <f>SUM(B$2:B2426)</f>
        <v>12</v>
      </c>
      <c r="E2426" s="5">
        <f>SUM(C$2:C2426)</f>
        <v>2425</v>
      </c>
      <c r="F2426" s="6">
        <f>IF(stats[[#This Row],[Column1]],stats[[#This Row],[Total Clear]]/stats[[#This Row],[Total Runs]],NA())</f>
        <v>4.9484536082474223E-3</v>
      </c>
      <c r="G2426" s="6">
        <f>SUM(B$2:B2426) / SUM(C$2:C2426)</f>
        <v>4.9484536082474223E-3</v>
      </c>
      <c r="H2426" s="7">
        <f>IFERROR(stats[[#This Row],[Column1]]-A2425,"")</f>
        <v>9.6064814715646207E-4</v>
      </c>
      <c r="I2426" s="7">
        <f>IFERROR(_xlfn.QUARTILE.INC(H$2:H2426,1),"")</f>
        <v>9.3750000087311491E-4</v>
      </c>
      <c r="J2426" s="7">
        <f>IFERROR(_xlfn.QUARTILE.INC(H$2:H2426,3),"")</f>
        <v>1.0648148090695031E-3</v>
      </c>
      <c r="K2426" s="7">
        <f>IFERROR(stats[[#This Row],[Q3]]-stats[[#This Row],[Q1]],"")</f>
        <v>1.2731480819638819E-4</v>
      </c>
      <c r="L2426" s="7">
        <f>IFERROR(AVERAGEIFS(H$2:H2426, H$2:H2426, "&lt;" &amp;stats[[#This Row],[Q3]]+(2*stats[[#This Row],[IQR]]), H$2:H2426, "&gt;" &amp; stats[[#This Row],[Q1]]-(2*stats[[#This Row],[IQR]])),"")</f>
        <v>1.0003073613040528E-3</v>
      </c>
    </row>
    <row r="2427" spans="1:12" x14ac:dyDescent="0.25">
      <c r="A2427" s="4">
        <v>44447.938275462962</v>
      </c>
      <c r="B2427">
        <v>0</v>
      </c>
      <c r="C2427">
        <v>1</v>
      </c>
      <c r="D2427" s="5">
        <f>SUM(B$2:B2427)</f>
        <v>12</v>
      </c>
      <c r="E2427" s="5">
        <f>SUM(C$2:C2427)</f>
        <v>2426</v>
      </c>
      <c r="F2427" s="6">
        <f>IF(stats[[#This Row],[Column1]],stats[[#This Row],[Total Clear]]/stats[[#This Row],[Total Runs]],NA())</f>
        <v>4.9464138499587798E-3</v>
      </c>
      <c r="G2427" s="6">
        <f>SUM(B$2:B2427) / SUM(C$2:C2427)</f>
        <v>4.9464138499587798E-3</v>
      </c>
      <c r="H2427" s="7">
        <f>IFERROR(stats[[#This Row],[Column1]]-A2426,"")</f>
        <v>1.006944446999114E-3</v>
      </c>
      <c r="I2427" s="7">
        <f>IFERROR(_xlfn.QUARTILE.INC(H$2:H2427,1),"")</f>
        <v>9.3750000087311491E-4</v>
      </c>
      <c r="J2427" s="7">
        <f>IFERROR(_xlfn.QUARTILE.INC(H$2:H2427,3),"")</f>
        <v>1.0648148090695031E-3</v>
      </c>
      <c r="K2427" s="7">
        <f>IFERROR(stats[[#This Row],[Q3]]-stats[[#This Row],[Q1]],"")</f>
        <v>1.2731480819638819E-4</v>
      </c>
      <c r="L2427" s="7">
        <f>IFERROR(AVERAGEIFS(H$2:H2427, H$2:H2427, "&lt;" &amp;stats[[#This Row],[Q3]]+(2*stats[[#This Row],[IQR]]), H$2:H2427, "&gt;" &amp; stats[[#This Row],[Q1]]-(2*stats[[#This Row],[IQR]])),"")</f>
        <v>1.0003101141392644E-3</v>
      </c>
    </row>
    <row r="2428" spans="1:12" x14ac:dyDescent="0.25">
      <c r="A2428" s="4">
        <v>44447.939305555556</v>
      </c>
      <c r="B2428">
        <v>0</v>
      </c>
      <c r="C2428">
        <v>1</v>
      </c>
      <c r="D2428" s="5">
        <f>SUM(B$2:B2428)</f>
        <v>12</v>
      </c>
      <c r="E2428" s="5">
        <f>SUM(C$2:C2428)</f>
        <v>2427</v>
      </c>
      <c r="F2428" s="6">
        <f>IF(stats[[#This Row],[Column1]],stats[[#This Row],[Total Clear]]/stats[[#This Row],[Total Runs]],NA())</f>
        <v>4.944375772558714E-3</v>
      </c>
      <c r="G2428" s="6">
        <f>SUM(B$2:B2428) / SUM(C$2:C2428)</f>
        <v>4.944375772558714E-3</v>
      </c>
      <c r="H2428" s="7">
        <f>IFERROR(stats[[#This Row],[Column1]]-A2427,"")</f>
        <v>1.0300925932824612E-3</v>
      </c>
      <c r="I2428" s="7">
        <f>IFERROR(_xlfn.QUARTILE.INC(H$2:H2428,1),"")</f>
        <v>9.3750000087311491E-4</v>
      </c>
      <c r="J2428" s="7">
        <f>IFERROR(_xlfn.QUARTILE.INC(H$2:H2428,3),"")</f>
        <v>1.0648148090695031E-3</v>
      </c>
      <c r="K2428" s="7">
        <f>IFERROR(stats[[#This Row],[Q3]]-stats[[#This Row],[Q1]],"")</f>
        <v>1.2731480819638819E-4</v>
      </c>
      <c r="L2428" s="7">
        <f>IFERROR(AVERAGEIFS(H$2:H2428, H$2:H2428, "&lt;" &amp;stats[[#This Row],[Q3]]+(2*stats[[#This Row],[IQR]]), H$2:H2428, "&gt;" &amp; stats[[#This Row],[Q1]]-(2*stats[[#This Row],[IQR]])),"")</f>
        <v>1.0003224617674332E-3</v>
      </c>
    </row>
    <row r="2429" spans="1:12" x14ac:dyDescent="0.25">
      <c r="A2429" s="4">
        <v>44447.940335648149</v>
      </c>
      <c r="B2429">
        <v>0</v>
      </c>
      <c r="C2429">
        <v>1</v>
      </c>
      <c r="D2429" s="5">
        <f>SUM(B$2:B2429)</f>
        <v>12</v>
      </c>
      <c r="E2429" s="5">
        <f>SUM(C$2:C2429)</f>
        <v>2428</v>
      </c>
      <c r="F2429" s="6">
        <f>IF(stats[[#This Row],[Column1]],stats[[#This Row],[Total Clear]]/stats[[#This Row],[Total Runs]],NA())</f>
        <v>4.9423393739703456E-3</v>
      </c>
      <c r="G2429" s="6">
        <f>SUM(B$2:B2429) / SUM(C$2:C2429)</f>
        <v>4.9423393739703456E-3</v>
      </c>
      <c r="H2429" s="7">
        <f>IFERROR(stats[[#This Row],[Column1]]-A2428,"")</f>
        <v>1.0300925932824612E-3</v>
      </c>
      <c r="I2429" s="7">
        <f>IFERROR(_xlfn.QUARTILE.INC(H$2:H2429,1),"")</f>
        <v>9.3750000087311491E-4</v>
      </c>
      <c r="J2429" s="7">
        <f>IFERROR(_xlfn.QUARTILE.INC(H$2:H2429,3),"")</f>
        <v>1.0648148090695031E-3</v>
      </c>
      <c r="K2429" s="7">
        <f>IFERROR(stats[[#This Row],[Q3]]-stats[[#This Row],[Q1]],"")</f>
        <v>1.2731480819638819E-4</v>
      </c>
      <c r="L2429" s="7">
        <f>IFERROR(AVERAGEIFS(H$2:H2429, H$2:H2429, "&lt;" &amp;stats[[#This Row],[Q3]]+(2*stats[[#This Row],[IQR]]), H$2:H2429, "&gt;" &amp; stats[[#This Row],[Q1]]-(2*stats[[#This Row],[IQR]])),"")</f>
        <v>1.0003347991613474E-3</v>
      </c>
    </row>
    <row r="2430" spans="1:12" x14ac:dyDescent="0.25">
      <c r="A2430" s="4">
        <v>44447.941388888888</v>
      </c>
      <c r="B2430">
        <v>0</v>
      </c>
      <c r="C2430">
        <v>1</v>
      </c>
      <c r="D2430" s="5">
        <f>SUM(B$2:B2430)</f>
        <v>12</v>
      </c>
      <c r="E2430" s="5">
        <f>SUM(C$2:C2430)</f>
        <v>2429</v>
      </c>
      <c r="F2430" s="6">
        <f>IF(stats[[#This Row],[Column1]],stats[[#This Row],[Total Clear]]/stats[[#This Row],[Total Runs]],NA())</f>
        <v>4.9403046521202141E-3</v>
      </c>
      <c r="G2430" s="6">
        <f>SUM(B$2:B2430) / SUM(C$2:C2430)</f>
        <v>4.9403046521202141E-3</v>
      </c>
      <c r="H2430" s="7">
        <f>IFERROR(stats[[#This Row],[Column1]]-A2429,"")</f>
        <v>1.0532407395658083E-3</v>
      </c>
      <c r="I2430" s="7">
        <f>IFERROR(_xlfn.QUARTILE.INC(H$2:H2430,1),"")</f>
        <v>9.3750000087311491E-4</v>
      </c>
      <c r="J2430" s="7">
        <f>IFERROR(_xlfn.QUARTILE.INC(H$2:H2430,3),"")</f>
        <v>1.0648148090695031E-3</v>
      </c>
      <c r="K2430" s="7">
        <f>IFERROR(stats[[#This Row],[Q3]]-stats[[#This Row],[Q1]],"")</f>
        <v>1.2731480819638819E-4</v>
      </c>
      <c r="L2430" s="7">
        <f>IFERROR(AVERAGEIFS(H$2:H2430, H$2:H2430, "&lt;" &amp;stats[[#This Row],[Q3]]+(2*stats[[#This Row],[IQR]]), H$2:H2430, "&gt;" &amp; stats[[#This Row],[Q1]]-(2*stats[[#This Row],[IQR]])),"")</f>
        <v>1.0003567154581181E-3</v>
      </c>
    </row>
    <row r="2431" spans="1:12" x14ac:dyDescent="0.25">
      <c r="A2431" s="4">
        <v>44447.942523148151</v>
      </c>
      <c r="B2431">
        <v>0</v>
      </c>
      <c r="C2431">
        <v>1</v>
      </c>
      <c r="D2431" s="5">
        <f>SUM(B$2:B2431)</f>
        <v>12</v>
      </c>
      <c r="E2431" s="5">
        <f>SUM(C$2:C2431)</f>
        <v>2430</v>
      </c>
      <c r="F2431" s="6">
        <f>IF(stats[[#This Row],[Column1]],stats[[#This Row],[Total Clear]]/stats[[#This Row],[Total Runs]],NA())</f>
        <v>4.9382716049382715E-3</v>
      </c>
      <c r="G2431" s="6">
        <f>SUM(B$2:B2431) / SUM(C$2:C2431)</f>
        <v>4.9382716049382715E-3</v>
      </c>
      <c r="H2431" s="7">
        <f>IFERROR(stats[[#This Row],[Column1]]-A2430,"")</f>
        <v>1.1342592624714598E-3</v>
      </c>
      <c r="I2431" s="7">
        <f>IFERROR(_xlfn.QUARTILE.INC(H$2:H2431,1),"")</f>
        <v>9.3750000087311491E-4</v>
      </c>
      <c r="J2431" s="7">
        <f>IFERROR(_xlfn.QUARTILE.INC(H$2:H2431,3),"")</f>
        <v>1.0648148090695031E-3</v>
      </c>
      <c r="K2431" s="7">
        <f>IFERROR(stats[[#This Row],[Q3]]-stats[[#This Row],[Q1]],"")</f>
        <v>1.2731480819638819E-4</v>
      </c>
      <c r="L2431" s="7">
        <f>IFERROR(AVERAGEIFS(H$2:H2431, H$2:H2431, "&lt;" &amp;stats[[#This Row],[Q3]]+(2*stats[[#This Row],[IQR]]), H$2:H2431, "&gt;" &amp; stats[[#This Row],[Q1]]-(2*stats[[#This Row],[IQR]])),"")</f>
        <v>1.0004121616473576E-3</v>
      </c>
    </row>
    <row r="2432" spans="1:12" x14ac:dyDescent="0.25">
      <c r="A2432" s="4">
        <v>44447.943425925929</v>
      </c>
      <c r="B2432">
        <v>0</v>
      </c>
      <c r="C2432">
        <v>1</v>
      </c>
      <c r="D2432" s="5">
        <f>SUM(B$2:B2432)</f>
        <v>12</v>
      </c>
      <c r="E2432" s="5">
        <f>SUM(C$2:C2432)</f>
        <v>2431</v>
      </c>
      <c r="F2432" s="6">
        <f>IF(stats[[#This Row],[Column1]],stats[[#This Row],[Total Clear]]/stats[[#This Row],[Total Runs]],NA())</f>
        <v>4.9362402303578775E-3</v>
      </c>
      <c r="G2432" s="6">
        <f>SUM(B$2:B2432) / SUM(C$2:C2432)</f>
        <v>4.9362402303578775E-3</v>
      </c>
      <c r="H2432" s="7">
        <f>IFERROR(stats[[#This Row],[Column1]]-A2431,"")</f>
        <v>9.0277777781011537E-4</v>
      </c>
      <c r="I2432" s="7">
        <f>IFERROR(_xlfn.QUARTILE.INC(H$2:H2432,1),"")</f>
        <v>9.3750000087311491E-4</v>
      </c>
      <c r="J2432" s="7">
        <f>IFERROR(_xlfn.QUARTILE.INC(H$2:H2432,3),"")</f>
        <v>1.0648148090695031E-3</v>
      </c>
      <c r="K2432" s="7">
        <f>IFERROR(stats[[#This Row],[Q3]]-stats[[#This Row],[Q1]],"")</f>
        <v>1.2731480819638819E-4</v>
      </c>
      <c r="L2432" s="7">
        <f>IFERROR(AVERAGEIFS(H$2:H2432, H$2:H2432, "&lt;" &amp;stats[[#This Row],[Q3]]+(2*stats[[#This Row],[IQR]]), H$2:H2432, "&gt;" &amp; stats[[#This Row],[Q1]]-(2*stats[[#This Row],[IQR]])),"")</f>
        <v>1.0003717500646435E-3</v>
      </c>
    </row>
    <row r="2433" spans="1:12" x14ac:dyDescent="0.25">
      <c r="A2433" s="4">
        <v>44447.944467592592</v>
      </c>
      <c r="B2433">
        <v>0</v>
      </c>
      <c r="C2433">
        <v>1</v>
      </c>
      <c r="D2433" s="5">
        <f>SUM(B$2:B2433)</f>
        <v>12</v>
      </c>
      <c r="E2433" s="5">
        <f>SUM(C$2:C2433)</f>
        <v>2432</v>
      </c>
      <c r="F2433" s="6">
        <f>IF(stats[[#This Row],[Column1]],stats[[#This Row],[Total Clear]]/stats[[#This Row],[Total Runs]],NA())</f>
        <v>4.9342105263157892E-3</v>
      </c>
      <c r="G2433" s="6">
        <f>SUM(B$2:B2433) / SUM(C$2:C2433)</f>
        <v>4.9342105263157892E-3</v>
      </c>
      <c r="H2433" s="7">
        <f>IFERROR(stats[[#This Row],[Column1]]-A2432,"")</f>
        <v>1.0416666627861559E-3</v>
      </c>
      <c r="I2433" s="7">
        <f>IFERROR(_xlfn.QUARTILE.INC(H$2:H2433,1),"")</f>
        <v>9.3750000087311491E-4</v>
      </c>
      <c r="J2433" s="7">
        <f>IFERROR(_xlfn.QUARTILE.INC(H$2:H2433,3),"")</f>
        <v>1.0648148090695031E-3</v>
      </c>
      <c r="K2433" s="7">
        <f>IFERROR(stats[[#This Row],[Q3]]-stats[[#This Row],[Q1]],"")</f>
        <v>1.2731480819638819E-4</v>
      </c>
      <c r="L2433" s="7">
        <f>IFERROR(AVERAGEIFS(H$2:H2433, H$2:H2433, "&lt;" &amp;stats[[#This Row],[Q3]]+(2*stats[[#This Row],[IQR]]), H$2:H2433, "&gt;" &amp; stats[[#This Row],[Q1]]-(2*stats[[#This Row],[IQR]])),"")</f>
        <v>1.0003888352581568E-3</v>
      </c>
    </row>
    <row r="2434" spans="1:12" x14ac:dyDescent="0.25">
      <c r="A2434" s="4">
        <v>44447.945451388892</v>
      </c>
      <c r="B2434">
        <v>0</v>
      </c>
      <c r="C2434">
        <v>1</v>
      </c>
      <c r="D2434" s="5">
        <f>SUM(B$2:B2434)</f>
        <v>12</v>
      </c>
      <c r="E2434" s="5">
        <f>SUM(C$2:C2434)</f>
        <v>2433</v>
      </c>
      <c r="F2434" s="6">
        <f>IF(stats[[#This Row],[Column1]],stats[[#This Row],[Total Clear]]/stats[[#This Row],[Total Runs]],NA())</f>
        <v>4.9321824907521579E-3</v>
      </c>
      <c r="G2434" s="6">
        <f>SUM(B$2:B2434) / SUM(C$2:C2434)</f>
        <v>4.9321824907521579E-3</v>
      </c>
      <c r="H2434" s="7">
        <f>IFERROR(stats[[#This Row],[Column1]]-A2433,"")</f>
        <v>9.8379630071576685E-4</v>
      </c>
      <c r="I2434" s="7">
        <f>IFERROR(_xlfn.QUARTILE.INC(H$2:H2434,1),"")</f>
        <v>9.3750000087311491E-4</v>
      </c>
      <c r="J2434" s="7">
        <f>IFERROR(_xlfn.QUARTILE.INC(H$2:H2434,3),"")</f>
        <v>1.0648148090695031E-3</v>
      </c>
      <c r="K2434" s="7">
        <f>IFERROR(stats[[#This Row],[Q3]]-stats[[#This Row],[Q1]],"")</f>
        <v>1.2731480819638819E-4</v>
      </c>
      <c r="L2434" s="7">
        <f>IFERROR(AVERAGEIFS(H$2:H2434, H$2:H2434, "&lt;" &amp;stats[[#This Row],[Q3]]+(2*stats[[#This Row],[IQR]]), H$2:H2434, "&gt;" &amp; stats[[#This Row],[Q1]]-(2*stats[[#This Row],[IQR]])),"")</f>
        <v>1.0003819731677752E-3</v>
      </c>
    </row>
    <row r="2435" spans="1:12" x14ac:dyDescent="0.25">
      <c r="A2435" s="4">
        <v>44447.946435185186</v>
      </c>
      <c r="B2435">
        <v>0</v>
      </c>
      <c r="C2435">
        <v>1</v>
      </c>
      <c r="D2435" s="5">
        <f>SUM(B$2:B2435)</f>
        <v>12</v>
      </c>
      <c r="E2435" s="5">
        <f>SUM(C$2:C2435)</f>
        <v>2434</v>
      </c>
      <c r="F2435" s="6">
        <f>IF(stats[[#This Row],[Column1]],stats[[#This Row],[Total Clear]]/stats[[#This Row],[Total Runs]],NA())</f>
        <v>4.9301561216105174E-3</v>
      </c>
      <c r="G2435" s="6">
        <f>SUM(B$2:B2435) / SUM(C$2:C2435)</f>
        <v>4.9301561216105174E-3</v>
      </c>
      <c r="H2435" s="7">
        <f>IFERROR(stats[[#This Row],[Column1]]-A2434,"")</f>
        <v>9.8379629343980923E-4</v>
      </c>
      <c r="I2435" s="7">
        <f>IFERROR(_xlfn.QUARTILE.INC(H$2:H2435,1),"")</f>
        <v>9.3750000087311491E-4</v>
      </c>
      <c r="J2435" s="7">
        <f>IFERROR(_xlfn.QUARTILE.INC(H$2:H2435,3),"")</f>
        <v>1.0648148090695031E-3</v>
      </c>
      <c r="K2435" s="7">
        <f>IFERROR(stats[[#This Row],[Q3]]-stats[[#This Row],[Q1]],"")</f>
        <v>1.2731480819638819E-4</v>
      </c>
      <c r="L2435" s="7">
        <f>IFERROR(AVERAGEIFS(H$2:H2435, H$2:H2435, "&lt;" &amp;stats[[#This Row],[Q3]]+(2*stats[[#This Row],[IQR]]), H$2:H2435, "&gt;" &amp; stats[[#This Row],[Q1]]-(2*stats[[#This Row],[IQR]])),"")</f>
        <v>1.0003751167478796E-3</v>
      </c>
    </row>
    <row r="2436" spans="1:12" x14ac:dyDescent="0.25">
      <c r="A2436" s="4">
        <v>44447.947418981479</v>
      </c>
      <c r="B2436">
        <v>0</v>
      </c>
      <c r="C2436">
        <v>1</v>
      </c>
      <c r="D2436" s="5">
        <f>SUM(B$2:B2436)</f>
        <v>12</v>
      </c>
      <c r="E2436" s="5">
        <f>SUM(C$2:C2436)</f>
        <v>2435</v>
      </c>
      <c r="F2436" s="6">
        <f>IF(stats[[#This Row],[Column1]],stats[[#This Row],[Total Clear]]/stats[[#This Row],[Total Runs]],NA())</f>
        <v>4.9281314168377827E-3</v>
      </c>
      <c r="G2436" s="6">
        <f>SUM(B$2:B2436) / SUM(C$2:C2436)</f>
        <v>4.9281314168377827E-3</v>
      </c>
      <c r="H2436" s="7">
        <f>IFERROR(stats[[#This Row],[Column1]]-A2435,"")</f>
        <v>9.8379629343980923E-4</v>
      </c>
      <c r="I2436" s="7">
        <f>IFERROR(_xlfn.QUARTILE.INC(H$2:H2436,1),"")</f>
        <v>9.3750000087311491E-4</v>
      </c>
      <c r="J2436" s="7">
        <f>IFERROR(_xlfn.QUARTILE.INC(H$2:H2436,3),"")</f>
        <v>1.0648148090695031E-3</v>
      </c>
      <c r="K2436" s="7">
        <f>IFERROR(stats[[#This Row],[Q3]]-stats[[#This Row],[Q1]],"")</f>
        <v>1.2731480819638819E-4</v>
      </c>
      <c r="L2436" s="7">
        <f>IFERROR(AVERAGEIFS(H$2:H2436, H$2:H2436, "&lt;" &amp;stats[[#This Row],[Q3]]+(2*stats[[#This Row],[IQR]]), H$2:H2436, "&gt;" &amp; stats[[#This Row],[Q1]]-(2*stats[[#This Row],[IQR]])),"")</f>
        <v>1.0003682659944463E-3</v>
      </c>
    </row>
    <row r="2437" spans="1:12" x14ac:dyDescent="0.25">
      <c r="A2437" s="4">
        <v>44447.948379629626</v>
      </c>
      <c r="B2437">
        <v>0</v>
      </c>
      <c r="C2437">
        <v>1</v>
      </c>
      <c r="D2437" s="5">
        <f>SUM(B$2:B2437)</f>
        <v>12</v>
      </c>
      <c r="E2437" s="5">
        <f>SUM(C$2:C2437)</f>
        <v>2436</v>
      </c>
      <c r="F2437" s="6">
        <f>IF(stats[[#This Row],[Column1]],stats[[#This Row],[Total Clear]]/stats[[#This Row],[Total Runs]],NA())</f>
        <v>4.9261083743842365E-3</v>
      </c>
      <c r="G2437" s="6">
        <f>SUM(B$2:B2437) / SUM(C$2:C2437)</f>
        <v>4.9261083743842365E-3</v>
      </c>
      <c r="H2437" s="7">
        <f>IFERROR(stats[[#This Row],[Column1]]-A2436,"")</f>
        <v>9.6064814715646207E-4</v>
      </c>
      <c r="I2437" s="7">
        <f>IFERROR(_xlfn.QUARTILE.INC(H$2:H2437,1),"")</f>
        <v>9.3750000087311491E-4</v>
      </c>
      <c r="J2437" s="7">
        <f>IFERROR(_xlfn.QUARTILE.INC(H$2:H2437,3),"")</f>
        <v>1.0648148090695031E-3</v>
      </c>
      <c r="K2437" s="7">
        <f>IFERROR(stats[[#This Row],[Q3]]-stats[[#This Row],[Q1]],"")</f>
        <v>1.2731480819638819E-4</v>
      </c>
      <c r="L2437" s="7">
        <f>IFERROR(AVERAGEIFS(H$2:H2437, H$2:H2437, "&lt;" &amp;stats[[#This Row],[Q3]]+(2*stats[[#This Row],[IQR]]), H$2:H2437, "&gt;" &amp; stats[[#This Row],[Q1]]-(2*stats[[#This Row],[IQR]])),"")</f>
        <v>1.0003518595017417E-3</v>
      </c>
    </row>
    <row r="2438" spans="1:12" x14ac:dyDescent="0.25">
      <c r="A2438" s="4">
        <v>44447.94939814815</v>
      </c>
      <c r="B2438">
        <v>0</v>
      </c>
      <c r="C2438">
        <v>1</v>
      </c>
      <c r="D2438" s="5">
        <f>SUM(B$2:B2438)</f>
        <v>12</v>
      </c>
      <c r="E2438" s="5">
        <f>SUM(C$2:C2438)</f>
        <v>2437</v>
      </c>
      <c r="F2438" s="6">
        <f>IF(stats[[#This Row],[Column1]],stats[[#This Row],[Total Clear]]/stats[[#This Row],[Total Runs]],NA())</f>
        <v>4.9240869922035288E-3</v>
      </c>
      <c r="G2438" s="6">
        <f>SUM(B$2:B2438) / SUM(C$2:C2438)</f>
        <v>4.9240869922035288E-3</v>
      </c>
      <c r="H2438" s="7">
        <f>IFERROR(stats[[#This Row],[Column1]]-A2437,"")</f>
        <v>1.0185185237787664E-3</v>
      </c>
      <c r="I2438" s="7">
        <f>IFERROR(_xlfn.QUARTILE.INC(H$2:H2438,1),"")</f>
        <v>9.3750000087311491E-4</v>
      </c>
      <c r="J2438" s="7">
        <f>IFERROR(_xlfn.QUARTILE.INC(H$2:H2438,3),"")</f>
        <v>1.0648148090695031E-3</v>
      </c>
      <c r="K2438" s="7">
        <f>IFERROR(stats[[#This Row],[Q3]]-stats[[#This Row],[Q1]],"")</f>
        <v>1.2731480819638819E-4</v>
      </c>
      <c r="L2438" s="7">
        <f>IFERROR(AVERAGEIFS(H$2:H2438, H$2:H2438, "&lt;" &amp;stats[[#This Row],[Q3]]+(2*stats[[#This Row],[IQR]]), H$2:H2438, "&gt;" &amp; stats[[#This Row],[Q1]]-(2*stats[[#This Row],[IQR]])),"")</f>
        <v>1.0003593601888917E-3</v>
      </c>
    </row>
    <row r="2439" spans="1:12" x14ac:dyDescent="0.25">
      <c r="A2439" s="4">
        <v>44447.95039351852</v>
      </c>
      <c r="B2439">
        <v>0</v>
      </c>
      <c r="C2439">
        <v>1</v>
      </c>
      <c r="D2439" s="5">
        <f>SUM(B$2:B2439)</f>
        <v>12</v>
      </c>
      <c r="E2439" s="5">
        <f>SUM(C$2:C2439)</f>
        <v>2438</v>
      </c>
      <c r="F2439" s="6">
        <f>IF(stats[[#This Row],[Column1]],stats[[#This Row],[Total Clear]]/stats[[#This Row],[Total Runs]],NA())</f>
        <v>4.9220672682526662E-3</v>
      </c>
      <c r="G2439" s="6">
        <f>SUM(B$2:B2439) / SUM(C$2:C2439)</f>
        <v>4.9220672682526662E-3</v>
      </c>
      <c r="H2439" s="7">
        <f>IFERROR(stats[[#This Row],[Column1]]-A2438,"")</f>
        <v>9.9537037021946162E-4</v>
      </c>
      <c r="I2439" s="7">
        <f>IFERROR(_xlfn.QUARTILE.INC(H$2:H2439,1),"")</f>
        <v>9.3750000087311491E-4</v>
      </c>
      <c r="J2439" s="7">
        <f>IFERROR(_xlfn.QUARTILE.INC(H$2:H2439,3),"")</f>
        <v>1.0648148090695031E-3</v>
      </c>
      <c r="K2439" s="7">
        <f>IFERROR(stats[[#This Row],[Q3]]-stats[[#This Row],[Q1]],"")</f>
        <v>1.2731480819638819E-4</v>
      </c>
      <c r="L2439" s="7">
        <f>IFERROR(AVERAGEIFS(H$2:H2439, H$2:H2439, "&lt;" &amp;stats[[#This Row],[Q3]]+(2*stats[[#This Row],[IQR]]), H$2:H2439, "&gt;" &amp; stats[[#This Row],[Q1]]-(2*stats[[#This Row],[IQR]])),"")</f>
        <v>1.0003573011752847E-3</v>
      </c>
    </row>
    <row r="2440" spans="1:12" x14ac:dyDescent="0.25">
      <c r="A2440" s="4">
        <v>44447.951435185183</v>
      </c>
      <c r="B2440">
        <v>0</v>
      </c>
      <c r="C2440">
        <v>1</v>
      </c>
      <c r="D2440" s="5">
        <f>SUM(B$2:B2440)</f>
        <v>12</v>
      </c>
      <c r="E2440" s="5">
        <f>SUM(C$2:C2440)</f>
        <v>2439</v>
      </c>
      <c r="F2440" s="6">
        <f>IF(stats[[#This Row],[Column1]],stats[[#This Row],[Total Clear]]/stats[[#This Row],[Total Runs]],NA())</f>
        <v>4.9200492004920051E-3</v>
      </c>
      <c r="G2440" s="6">
        <f>SUM(B$2:B2440) / SUM(C$2:C2440)</f>
        <v>4.9200492004920051E-3</v>
      </c>
      <c r="H2440" s="7">
        <f>IFERROR(stats[[#This Row],[Column1]]-A2439,"")</f>
        <v>1.0416666627861559E-3</v>
      </c>
      <c r="I2440" s="7">
        <f>IFERROR(_xlfn.QUARTILE.INC(H$2:H2440,1),"")</f>
        <v>9.3750000087311491E-4</v>
      </c>
      <c r="J2440" s="7">
        <f>IFERROR(_xlfn.QUARTILE.INC(H$2:H2440,3),"")</f>
        <v>1.0648148090695031E-3</v>
      </c>
      <c r="K2440" s="7">
        <f>IFERROR(stats[[#This Row],[Q3]]-stats[[#This Row],[Q1]],"")</f>
        <v>1.2731480819638819E-4</v>
      </c>
      <c r="L2440" s="7">
        <f>IFERROR(AVERAGEIFS(H$2:H2440, H$2:H2440, "&lt;" &amp;stats[[#This Row],[Q3]]+(2*stats[[#This Row],[IQR]]), H$2:H2440, "&gt;" &amp; stats[[#This Row],[Q1]]-(2*stats[[#This Row],[IQR]])),"")</f>
        <v>1.0003743429911308E-3</v>
      </c>
    </row>
    <row r="2441" spans="1:12" x14ac:dyDescent="0.25">
      <c r="A2441" s="4">
        <v>44447.952407407407</v>
      </c>
      <c r="B2441">
        <v>0</v>
      </c>
      <c r="C2441">
        <v>1</v>
      </c>
      <c r="D2441" s="5">
        <f>SUM(B$2:B2441)</f>
        <v>12</v>
      </c>
      <c r="E2441" s="5">
        <f>SUM(C$2:C2441)</f>
        <v>2440</v>
      </c>
      <c r="F2441" s="6">
        <f>IF(stats[[#This Row],[Column1]],stats[[#This Row],[Total Clear]]/stats[[#This Row],[Total Runs]],NA())</f>
        <v>4.9180327868852463E-3</v>
      </c>
      <c r="G2441" s="6">
        <f>SUM(B$2:B2441) / SUM(C$2:C2441)</f>
        <v>4.9180327868852463E-3</v>
      </c>
      <c r="H2441" s="7">
        <f>IFERROR(stats[[#This Row],[Column1]]-A2440,"")</f>
        <v>9.7222222393611446E-4</v>
      </c>
      <c r="I2441" s="7">
        <f>IFERROR(_xlfn.QUARTILE.INC(H$2:H2441,1),"")</f>
        <v>9.3750000087311491E-4</v>
      </c>
      <c r="J2441" s="7">
        <f>IFERROR(_xlfn.QUARTILE.INC(H$2:H2441,3),"")</f>
        <v>1.0648148090695031E-3</v>
      </c>
      <c r="K2441" s="7">
        <f>IFERROR(stats[[#This Row],[Q3]]-stats[[#This Row],[Q1]],"")</f>
        <v>1.2731480819638819E-4</v>
      </c>
      <c r="L2441" s="7">
        <f>IFERROR(AVERAGEIFS(H$2:H2441, H$2:H2441, "&lt;" &amp;stats[[#This Row],[Q3]]+(2*stats[[#This Row],[IQR]]), H$2:H2441, "&gt;" &amp; stats[[#This Row],[Q1]]-(2*stats[[#This Row],[IQR]])),"")</f>
        <v>1.000362733869871E-3</v>
      </c>
    </row>
    <row r="2442" spans="1:12" x14ac:dyDescent="0.25">
      <c r="A2442" s="4">
        <v>44447.953402777777</v>
      </c>
      <c r="B2442">
        <v>0</v>
      </c>
      <c r="C2442">
        <v>1</v>
      </c>
      <c r="D2442" s="5">
        <f>SUM(B$2:B2442)</f>
        <v>12</v>
      </c>
      <c r="E2442" s="5">
        <f>SUM(C$2:C2442)</f>
        <v>2441</v>
      </c>
      <c r="F2442" s="6">
        <f>IF(stats[[#This Row],[Column1]],stats[[#This Row],[Total Clear]]/stats[[#This Row],[Total Runs]],NA())</f>
        <v>4.9160180253994268E-3</v>
      </c>
      <c r="G2442" s="6">
        <f>SUM(B$2:B2442) / SUM(C$2:C2442)</f>
        <v>4.9160180253994268E-3</v>
      </c>
      <c r="H2442" s="7">
        <f>IFERROR(stats[[#This Row],[Column1]]-A2441,"")</f>
        <v>9.9537037021946162E-4</v>
      </c>
      <c r="I2442" s="7">
        <f>IFERROR(_xlfn.QUARTILE.INC(H$2:H2442,1),"")</f>
        <v>9.3750000087311491E-4</v>
      </c>
      <c r="J2442" s="7">
        <f>IFERROR(_xlfn.QUARTILE.INC(H$2:H2442,3),"")</f>
        <v>1.0648148090695031E-3</v>
      </c>
      <c r="K2442" s="7">
        <f>IFERROR(stats[[#This Row],[Q3]]-stats[[#This Row],[Q1]],"")</f>
        <v>1.2731480819638819E-4</v>
      </c>
      <c r="L2442" s="7">
        <f>IFERROR(AVERAGEIFS(H$2:H2442, H$2:H2442, "&lt;" &amp;stats[[#This Row],[Q3]]+(2*stats[[#This Row],[IQR]]), H$2:H2442, "&gt;" &amp; stats[[#This Row],[Q1]]-(2*stats[[#This Row],[IQR]])),"")</f>
        <v>1.0003606760118123E-3</v>
      </c>
    </row>
    <row r="2443" spans="1:12" x14ac:dyDescent="0.25">
      <c r="A2443" s="4">
        <v>44448.015914351854</v>
      </c>
      <c r="B2443">
        <v>0</v>
      </c>
      <c r="C2443">
        <v>1</v>
      </c>
      <c r="D2443" s="5">
        <f>SUM(B$2:B2443)</f>
        <v>12</v>
      </c>
      <c r="E2443" s="5">
        <f>SUM(C$2:C2443)</f>
        <v>2442</v>
      </c>
      <c r="F2443" s="6">
        <f>IF(stats[[#This Row],[Column1]],stats[[#This Row],[Total Clear]]/stats[[#This Row],[Total Runs]],NA())</f>
        <v>4.9140049140049139E-3</v>
      </c>
      <c r="G2443" s="6">
        <f>SUM(B$2:B2443) / SUM(C$2:C2443)</f>
        <v>4.9140049140049139E-3</v>
      </c>
      <c r="H2443" s="7">
        <f>IFERROR(stats[[#This Row],[Column1]]-A2442,"")</f>
        <v>6.2511574076779652E-2</v>
      </c>
      <c r="I2443" s="7">
        <f>IFERROR(_xlfn.QUARTILE.INC(H$2:H2443,1),"")</f>
        <v>9.3750000087311491E-4</v>
      </c>
      <c r="J2443" s="7">
        <f>IFERROR(_xlfn.QUARTILE.INC(H$2:H2443,3),"")</f>
        <v>1.0648148090695031E-3</v>
      </c>
      <c r="K2443" s="7">
        <f>IFERROR(stats[[#This Row],[Q3]]-stats[[#This Row],[Q1]],"")</f>
        <v>1.2731480819638819E-4</v>
      </c>
      <c r="L2443" s="7">
        <f>IFERROR(AVERAGEIFS(H$2:H2443, H$2:H2443, "&lt;" &amp;stats[[#This Row],[Q3]]+(2*stats[[#This Row],[IQR]]), H$2:H2443, "&gt;" &amp; stats[[#This Row],[Q1]]-(2*stats[[#This Row],[IQR]])),"")</f>
        <v>1.0003606760118123E-3</v>
      </c>
    </row>
    <row r="2444" spans="1:12" x14ac:dyDescent="0.25">
      <c r="A2444" s="4">
        <v>44448.016712962963</v>
      </c>
      <c r="B2444">
        <v>0</v>
      </c>
      <c r="C2444">
        <v>1</v>
      </c>
      <c r="D2444" s="5">
        <f>SUM(B$2:B2444)</f>
        <v>12</v>
      </c>
      <c r="E2444" s="5">
        <f>SUM(C$2:C2444)</f>
        <v>2443</v>
      </c>
      <c r="F2444" s="6">
        <f>IF(stats[[#This Row],[Column1]],stats[[#This Row],[Total Clear]]/stats[[#This Row],[Total Runs]],NA())</f>
        <v>4.9119934506753988E-3</v>
      </c>
      <c r="G2444" s="6">
        <f>SUM(B$2:B2444) / SUM(C$2:C2444)</f>
        <v>4.9119934506753988E-3</v>
      </c>
      <c r="H2444" s="7">
        <f>IFERROR(stats[[#This Row],[Column1]]-A2443,"")</f>
        <v>7.9861110862111673E-4</v>
      </c>
      <c r="I2444" s="7">
        <f>IFERROR(_xlfn.QUARTILE.INC(H$2:H2444,1),"")</f>
        <v>9.3750000087311491E-4</v>
      </c>
      <c r="J2444" s="7">
        <f>IFERROR(_xlfn.QUARTILE.INC(H$2:H2444,3),"")</f>
        <v>1.0648148090695031E-3</v>
      </c>
      <c r="K2444" s="7">
        <f>IFERROR(stats[[#This Row],[Q3]]-stats[[#This Row],[Q1]],"")</f>
        <v>1.2731480819638819E-4</v>
      </c>
      <c r="L2444" s="7">
        <f>IFERROR(AVERAGEIFS(H$2:H2444, H$2:H2444, "&lt;" &amp;stats[[#This Row],[Q3]]+(2*stats[[#This Row],[IQR]]), H$2:H2444, "&gt;" &amp; stats[[#This Row],[Q1]]-(2*stats[[#This Row],[IQR]])),"")</f>
        <v>1.0002775488723848E-3</v>
      </c>
    </row>
    <row r="2445" spans="1:12" x14ac:dyDescent="0.25">
      <c r="A2445" s="4">
        <v>44448.01766203704</v>
      </c>
      <c r="B2445">
        <v>0</v>
      </c>
      <c r="C2445">
        <v>1</v>
      </c>
      <c r="D2445" s="5">
        <f>SUM(B$2:B2445)</f>
        <v>12</v>
      </c>
      <c r="E2445" s="5">
        <f>SUM(C$2:C2445)</f>
        <v>2444</v>
      </c>
      <c r="F2445" s="6">
        <f>IF(stats[[#This Row],[Column1]],stats[[#This Row],[Total Clear]]/stats[[#This Row],[Total Runs]],NA())</f>
        <v>4.9099836333878887E-3</v>
      </c>
      <c r="G2445" s="6">
        <f>SUM(B$2:B2445) / SUM(C$2:C2445)</f>
        <v>4.9099836333878887E-3</v>
      </c>
      <c r="H2445" s="7">
        <f>IFERROR(stats[[#This Row],[Column1]]-A2444,"")</f>
        <v>9.490740776527673E-4</v>
      </c>
      <c r="I2445" s="7">
        <f>IFERROR(_xlfn.QUARTILE.INC(H$2:H2445,1),"")</f>
        <v>9.3750000087311491E-4</v>
      </c>
      <c r="J2445" s="7">
        <f>IFERROR(_xlfn.QUARTILE.INC(H$2:H2445,3),"")</f>
        <v>1.0648148090695031E-3</v>
      </c>
      <c r="K2445" s="7">
        <f>IFERROR(stats[[#This Row],[Q3]]-stats[[#This Row],[Q1]],"")</f>
        <v>1.2731480819638819E-4</v>
      </c>
      <c r="L2445" s="7">
        <f>IFERROR(AVERAGEIFS(H$2:H2445, H$2:H2445, "&lt;" &amp;stats[[#This Row],[Q3]]+(2*stats[[#This Row],[IQR]]), H$2:H2445, "&gt;" &amp; stats[[#This Row],[Q1]]-(2*stats[[#This Row],[IQR]])),"")</f>
        <v>1.0002564601280604E-3</v>
      </c>
    </row>
    <row r="2446" spans="1:12" x14ac:dyDescent="0.25">
      <c r="A2446" s="4">
        <v>44448.018541666665</v>
      </c>
      <c r="B2446">
        <v>0</v>
      </c>
      <c r="C2446">
        <v>1</v>
      </c>
      <c r="D2446" s="5">
        <f>SUM(B$2:B2446)</f>
        <v>12</v>
      </c>
      <c r="E2446" s="5">
        <f>SUM(C$2:C2446)</f>
        <v>2445</v>
      </c>
      <c r="F2446" s="6">
        <f>IF(stats[[#This Row],[Column1]],stats[[#This Row],[Total Clear]]/stats[[#This Row],[Total Runs]],NA())</f>
        <v>4.9079754601226997E-3</v>
      </c>
      <c r="G2446" s="6">
        <f>SUM(B$2:B2446) / SUM(C$2:C2446)</f>
        <v>4.9079754601226997E-3</v>
      </c>
      <c r="H2446" s="7">
        <f>IFERROR(stats[[#This Row],[Column1]]-A2445,"")</f>
        <v>8.7962962425081059E-4</v>
      </c>
      <c r="I2446" s="7">
        <f>IFERROR(_xlfn.QUARTILE.INC(H$2:H2446,1),"")</f>
        <v>9.3750000087311491E-4</v>
      </c>
      <c r="J2446" s="7">
        <f>IFERROR(_xlfn.QUARTILE.INC(H$2:H2446,3),"")</f>
        <v>1.0648148090695031E-3</v>
      </c>
      <c r="K2446" s="7">
        <f>IFERROR(stats[[#This Row],[Q3]]-stats[[#This Row],[Q1]],"")</f>
        <v>1.2731480819638819E-4</v>
      </c>
      <c r="L2446" s="7">
        <f>IFERROR(AVERAGEIFS(H$2:H2446, H$2:H2446, "&lt;" &amp;stats[[#This Row],[Q3]]+(2*stats[[#This Row],[IQR]]), H$2:H2446, "&gt;" &amp; stats[[#This Row],[Q1]]-(2*stats[[#This Row],[IQR]])),"")</f>
        <v>1.0002067990181891E-3</v>
      </c>
    </row>
    <row r="2447" spans="1:12" x14ac:dyDescent="0.25">
      <c r="A2447" s="4">
        <v>44448.019421296296</v>
      </c>
      <c r="B2447">
        <v>0</v>
      </c>
      <c r="C2447">
        <v>1</v>
      </c>
      <c r="D2447" s="5">
        <f>SUM(B$2:B2447)</f>
        <v>12</v>
      </c>
      <c r="E2447" s="5">
        <f>SUM(C$2:C2447)</f>
        <v>2446</v>
      </c>
      <c r="F2447" s="6">
        <f>IF(stats[[#This Row],[Column1]],stats[[#This Row],[Total Clear]]/stats[[#This Row],[Total Runs]],NA())</f>
        <v>4.9059689288634507E-3</v>
      </c>
      <c r="G2447" s="6">
        <f>SUM(B$2:B2447) / SUM(C$2:C2447)</f>
        <v>4.9059689288634507E-3</v>
      </c>
      <c r="H2447" s="7">
        <f>IFERROR(stats[[#This Row],[Column1]]-A2446,"")</f>
        <v>8.7962963152676821E-4</v>
      </c>
      <c r="I2447" s="7">
        <f>IFERROR(_xlfn.QUARTILE.INC(H$2:H2447,1),"")</f>
        <v>9.3750000087311491E-4</v>
      </c>
      <c r="J2447" s="7">
        <f>IFERROR(_xlfn.QUARTILE.INC(H$2:H2447,3),"")</f>
        <v>1.0648148090695031E-3</v>
      </c>
      <c r="K2447" s="7">
        <f>IFERROR(stats[[#This Row],[Q3]]-stats[[#This Row],[Q1]],"")</f>
        <v>1.2731480819638819E-4</v>
      </c>
      <c r="L2447" s="7">
        <f>IFERROR(AVERAGEIFS(H$2:H2447, H$2:H2447, "&lt;" &amp;stats[[#This Row],[Q3]]+(2*stats[[#This Row],[IQR]]), H$2:H2447, "&gt;" &amp; stats[[#This Row],[Q1]]-(2*stats[[#This Row],[IQR]])),"")</f>
        <v>1.0001571787846535E-3</v>
      </c>
    </row>
    <row r="2448" spans="1:12" x14ac:dyDescent="0.25">
      <c r="A2448" s="4">
        <v>44448.020335648151</v>
      </c>
      <c r="B2448">
        <v>0</v>
      </c>
      <c r="C2448">
        <v>1</v>
      </c>
      <c r="D2448" s="5">
        <f>SUM(B$2:B2448)</f>
        <v>12</v>
      </c>
      <c r="E2448" s="5">
        <f>SUM(C$2:C2448)</f>
        <v>2447</v>
      </c>
      <c r="F2448" s="6">
        <f>IF(stats[[#This Row],[Column1]],stats[[#This Row],[Total Clear]]/stats[[#This Row],[Total Runs]],NA())</f>
        <v>4.9039640375970577E-3</v>
      </c>
      <c r="G2448" s="6">
        <f>SUM(B$2:B2448) / SUM(C$2:C2448)</f>
        <v>4.9039640375970577E-3</v>
      </c>
      <c r="H2448" s="7">
        <f>IFERROR(stats[[#This Row],[Column1]]-A2447,"")</f>
        <v>9.1435185458976775E-4</v>
      </c>
      <c r="I2448" s="7">
        <f>IFERROR(_xlfn.QUARTILE.INC(H$2:H2448,1),"")</f>
        <v>9.3750000087311491E-4</v>
      </c>
      <c r="J2448" s="7">
        <f>IFERROR(_xlfn.QUARTILE.INC(H$2:H2448,3),"")</f>
        <v>1.0648148090695031E-3</v>
      </c>
      <c r="K2448" s="7">
        <f>IFERROR(stats[[#This Row],[Q3]]-stats[[#This Row],[Q1]],"")</f>
        <v>1.2731480819638819E-4</v>
      </c>
      <c r="L2448" s="7">
        <f>IFERROR(AVERAGEIFS(H$2:H2448, H$2:H2448, "&lt;" &amp;stats[[#This Row],[Q3]]+(2*stats[[#This Row],[IQR]]), H$2:H2448, "&gt;" &amp; stats[[#This Row],[Q1]]-(2*stats[[#This Row],[IQR]])),"")</f>
        <v>1.0001218824768811E-3</v>
      </c>
    </row>
    <row r="2449" spans="1:12" x14ac:dyDescent="0.25">
      <c r="A2449" s="4">
        <v>44448.021180555559</v>
      </c>
      <c r="B2449">
        <v>0</v>
      </c>
      <c r="C2449">
        <v>1</v>
      </c>
      <c r="D2449" s="5">
        <f>SUM(B$2:B2449)</f>
        <v>12</v>
      </c>
      <c r="E2449" s="5">
        <f>SUM(C$2:C2449)</f>
        <v>2448</v>
      </c>
      <c r="F2449" s="6">
        <f>IF(stats[[#This Row],[Column1]],stats[[#This Row],[Total Clear]]/stats[[#This Row],[Total Runs]],NA())</f>
        <v>4.9019607843137254E-3</v>
      </c>
      <c r="G2449" s="6">
        <f>SUM(B$2:B2449) / SUM(C$2:C2449)</f>
        <v>4.9019607843137254E-3</v>
      </c>
      <c r="H2449" s="7">
        <f>IFERROR(stats[[#This Row],[Column1]]-A2448,"")</f>
        <v>8.4490740846376866E-4</v>
      </c>
      <c r="I2449" s="7">
        <f>IFERROR(_xlfn.QUARTILE.INC(H$2:H2449,1),"")</f>
        <v>9.3750000087311491E-4</v>
      </c>
      <c r="J2449" s="7">
        <f>IFERROR(_xlfn.QUARTILE.INC(H$2:H2449,3),"")</f>
        <v>1.0648148090695031E-3</v>
      </c>
      <c r="K2449" s="7">
        <f>IFERROR(stats[[#This Row],[Q3]]-stats[[#This Row],[Q1]],"")</f>
        <v>1.2731480819638819E-4</v>
      </c>
      <c r="L2449" s="7">
        <f>IFERROR(AVERAGEIFS(H$2:H2449, H$2:H2449, "&lt;" &amp;stats[[#This Row],[Q3]]+(2*stats[[#This Row],[IQR]]), H$2:H2449, "&gt;" &amp; stats[[#This Row],[Q1]]-(2*stats[[#This Row],[IQR]])),"")</f>
        <v>1.0000580607359218E-3</v>
      </c>
    </row>
    <row r="2450" spans="1:12" x14ac:dyDescent="0.25">
      <c r="A2450" s="4">
        <v>44448.02207175926</v>
      </c>
      <c r="B2450">
        <v>0</v>
      </c>
      <c r="C2450">
        <v>1</v>
      </c>
      <c r="D2450" s="5">
        <f>SUM(B$2:B2450)</f>
        <v>12</v>
      </c>
      <c r="E2450" s="5">
        <f>SUM(C$2:C2450)</f>
        <v>2449</v>
      </c>
      <c r="F2450" s="6">
        <f>IF(stats[[#This Row],[Column1]],stats[[#This Row],[Total Clear]]/stats[[#This Row],[Total Runs]],NA())</f>
        <v>4.8999591670069419E-3</v>
      </c>
      <c r="G2450" s="6">
        <f>SUM(B$2:B2450) / SUM(C$2:C2450)</f>
        <v>4.8999591670069419E-3</v>
      </c>
      <c r="H2450" s="7">
        <f>IFERROR(stats[[#This Row],[Column1]]-A2449,"")</f>
        <v>8.9120370103046298E-4</v>
      </c>
      <c r="I2450" s="7">
        <f>IFERROR(_xlfn.QUARTILE.INC(H$2:H2450,1),"")</f>
        <v>9.3750000087311491E-4</v>
      </c>
      <c r="J2450" s="7">
        <f>IFERROR(_xlfn.QUARTILE.INC(H$2:H2450,3),"")</f>
        <v>1.0648148090695031E-3</v>
      </c>
      <c r="K2450" s="7">
        <f>IFERROR(stats[[#This Row],[Q3]]-stats[[#This Row],[Q1]],"")</f>
        <v>1.2731480819638819E-4</v>
      </c>
      <c r="L2450" s="7">
        <f>IFERROR(AVERAGEIFS(H$2:H2450, H$2:H2450, "&lt;" &amp;stats[[#This Row],[Q3]]+(2*stats[[#This Row],[IQR]]), H$2:H2450, "&gt;" &amp; stats[[#This Row],[Q1]]-(2*stats[[#This Row],[IQR]])),"")</f>
        <v>1.0000133199386733E-3</v>
      </c>
    </row>
    <row r="2451" spans="1:12" x14ac:dyDescent="0.25">
      <c r="A2451" s="4">
        <v>44448.022951388892</v>
      </c>
      <c r="B2451">
        <v>0</v>
      </c>
      <c r="C2451">
        <v>1</v>
      </c>
      <c r="D2451" s="5">
        <f>SUM(B$2:B2451)</f>
        <v>12</v>
      </c>
      <c r="E2451" s="5">
        <f>SUM(C$2:C2451)</f>
        <v>2450</v>
      </c>
      <c r="F2451" s="6">
        <f>IF(stats[[#This Row],[Column1]],stats[[#This Row],[Total Clear]]/stats[[#This Row],[Total Runs]],NA())</f>
        <v>4.8979591836734691E-3</v>
      </c>
      <c r="G2451" s="6">
        <f>SUM(B$2:B2451) / SUM(C$2:C2451)</f>
        <v>4.8979591836734691E-3</v>
      </c>
      <c r="H2451" s="7">
        <f>IFERROR(stats[[#This Row],[Column1]]-A2450,"")</f>
        <v>8.7962963152676821E-4</v>
      </c>
      <c r="I2451" s="7">
        <f>IFERROR(_xlfn.QUARTILE.INC(H$2:H2451,1),"")</f>
        <v>9.3750000087311491E-4</v>
      </c>
      <c r="J2451" s="7">
        <f>IFERROR(_xlfn.QUARTILE.INC(H$2:H2451,3),"")</f>
        <v>1.0648148090695031E-3</v>
      </c>
      <c r="K2451" s="7">
        <f>IFERROR(stats[[#This Row],[Q3]]-stats[[#This Row],[Q1]],"")</f>
        <v>1.2731480819638819E-4</v>
      </c>
      <c r="L2451" s="7">
        <f>IFERROR(AVERAGEIFS(H$2:H2451, H$2:H2451, "&lt;" &amp;stats[[#This Row],[Q3]]+(2*stats[[#This Row],[IQR]]), H$2:H2451, "&gt;" &amp; stats[[#This Row],[Q1]]-(2*stats[[#This Row],[IQR]])),"")</f>
        <v>9.9996386074047605E-4</v>
      </c>
    </row>
    <row r="2452" spans="1:12" x14ac:dyDescent="0.25">
      <c r="A2452" s="4">
        <v>44448.023854166669</v>
      </c>
      <c r="B2452">
        <v>0</v>
      </c>
      <c r="C2452">
        <v>1</v>
      </c>
      <c r="D2452" s="5">
        <f>SUM(B$2:B2452)</f>
        <v>12</v>
      </c>
      <c r="E2452" s="5">
        <f>SUM(C$2:C2452)</f>
        <v>2451</v>
      </c>
      <c r="F2452" s="6">
        <f>IF(stats[[#This Row],[Column1]],stats[[#This Row],[Total Clear]]/stats[[#This Row],[Total Runs]],NA())</f>
        <v>4.8959608323133411E-3</v>
      </c>
      <c r="G2452" s="6">
        <f>SUM(B$2:B2452) / SUM(C$2:C2452)</f>
        <v>4.8959608323133411E-3</v>
      </c>
      <c r="H2452" s="7">
        <f>IFERROR(stats[[#This Row],[Column1]]-A2451,"")</f>
        <v>9.0277777781011537E-4</v>
      </c>
      <c r="I2452" s="7">
        <f>IFERROR(_xlfn.QUARTILE.INC(H$2:H2452,1),"")</f>
        <v>9.3750000087311491E-4</v>
      </c>
      <c r="J2452" s="7">
        <f>IFERROR(_xlfn.QUARTILE.INC(H$2:H2452,3),"")</f>
        <v>1.0648148090695031E-3</v>
      </c>
      <c r="K2452" s="7">
        <f>IFERROR(stats[[#This Row],[Q3]]-stats[[#This Row],[Q1]],"")</f>
        <v>1.2731480819638819E-4</v>
      </c>
      <c r="L2452" s="7">
        <f>IFERROR(AVERAGEIFS(H$2:H2452, H$2:H2452, "&lt;" &amp;stats[[#This Row],[Q3]]+(2*stats[[#This Row],[IQR]]), H$2:H2452, "&gt;" &amp; stats[[#This Row],[Q1]]-(2*stats[[#This Row],[IQR]])),"")</f>
        <v>9.9992394859142871E-4</v>
      </c>
    </row>
    <row r="2453" spans="1:12" x14ac:dyDescent="0.25">
      <c r="A2453" s="4">
        <v>44448.024733796294</v>
      </c>
      <c r="B2453">
        <v>0</v>
      </c>
      <c r="C2453">
        <v>1</v>
      </c>
      <c r="D2453" s="5">
        <f>SUM(B$2:B2453)</f>
        <v>12</v>
      </c>
      <c r="E2453" s="5">
        <f>SUM(C$2:C2453)</f>
        <v>2452</v>
      </c>
      <c r="F2453" s="6">
        <f>IF(stats[[#This Row],[Column1]],stats[[#This Row],[Total Clear]]/stats[[#This Row],[Total Runs]],NA())</f>
        <v>4.8939641109298528E-3</v>
      </c>
      <c r="G2453" s="6">
        <f>SUM(B$2:B2453) / SUM(C$2:C2453)</f>
        <v>4.8939641109298528E-3</v>
      </c>
      <c r="H2453" s="7">
        <f>IFERROR(stats[[#This Row],[Column1]]-A2452,"")</f>
        <v>8.7962962425081059E-4</v>
      </c>
      <c r="I2453" s="7">
        <f>IFERROR(_xlfn.QUARTILE.INC(H$2:H2453,1),"")</f>
        <v>9.3750000087311491E-4</v>
      </c>
      <c r="J2453" s="7">
        <f>IFERROR(_xlfn.QUARTILE.INC(H$2:H2453,3),"")</f>
        <v>1.0648148090695031E-3</v>
      </c>
      <c r="K2453" s="7">
        <f>IFERROR(stats[[#This Row],[Q3]]-stats[[#This Row],[Q1]],"")</f>
        <v>1.2731480819638819E-4</v>
      </c>
      <c r="L2453" s="7">
        <f>IFERROR(AVERAGEIFS(H$2:H2453, H$2:H2453, "&lt;" &amp;stats[[#This Row],[Q3]]+(2*stats[[#This Row],[IQR]]), H$2:H2453, "&gt;" &amp; stats[[#This Row],[Q1]]-(2*stats[[#This Row],[IQR]])),"")</f>
        <v>9.9987456668488499E-4</v>
      </c>
    </row>
    <row r="2454" spans="1:12" x14ac:dyDescent="0.25">
      <c r="A2454" s="4">
        <v>44448.025555555556</v>
      </c>
      <c r="B2454">
        <v>0</v>
      </c>
      <c r="C2454">
        <v>1</v>
      </c>
      <c r="D2454" s="5">
        <f>SUM(B$2:B2454)</f>
        <v>12</v>
      </c>
      <c r="E2454" s="5">
        <f>SUM(C$2:C2454)</f>
        <v>2453</v>
      </c>
      <c r="F2454" s="6">
        <f>IF(stats[[#This Row],[Column1]],stats[[#This Row],[Total Clear]]/stats[[#This Row],[Total Runs]],NA())</f>
        <v>4.8919690175295554E-3</v>
      </c>
      <c r="G2454" s="6">
        <f>SUM(B$2:B2454) / SUM(C$2:C2454)</f>
        <v>4.8919690175295554E-3</v>
      </c>
      <c r="H2454" s="7">
        <f>IFERROR(stats[[#This Row],[Column1]]-A2453,"")</f>
        <v>8.217592621804215E-4</v>
      </c>
      <c r="I2454" s="7">
        <f>IFERROR(_xlfn.QUARTILE.INC(H$2:H2454,1),"")</f>
        <v>9.3750000087311491E-4</v>
      </c>
      <c r="J2454" s="7">
        <f>IFERROR(_xlfn.QUARTILE.INC(H$2:H2454,3),"")</f>
        <v>1.0648148090695031E-3</v>
      </c>
      <c r="K2454" s="7">
        <f>IFERROR(stats[[#This Row],[Q3]]-stats[[#This Row],[Q1]],"")</f>
        <v>1.2731480819638819E-4</v>
      </c>
      <c r="L2454" s="7">
        <f>IFERROR(AVERAGEIFS(H$2:H2454, H$2:H2454, "&lt;" &amp;stats[[#This Row],[Q3]]+(2*stats[[#This Row],[IQR]]), H$2:H2454, "&gt;" &amp; stats[[#This Row],[Q1]]-(2*stats[[#This Row],[IQR]])),"")</f>
        <v>9.9980147874704963E-4</v>
      </c>
    </row>
    <row r="2455" spans="1:12" x14ac:dyDescent="0.25">
      <c r="A2455" s="4">
        <v>44448.026562500003</v>
      </c>
      <c r="B2455">
        <v>0</v>
      </c>
      <c r="C2455">
        <v>1</v>
      </c>
      <c r="D2455" s="5">
        <f>SUM(B$2:B2455)</f>
        <v>12</v>
      </c>
      <c r="E2455" s="5">
        <f>SUM(C$2:C2455)</f>
        <v>2454</v>
      </c>
      <c r="F2455" s="6">
        <f>IF(stats[[#This Row],[Column1]],stats[[#This Row],[Total Clear]]/stats[[#This Row],[Total Runs]],NA())</f>
        <v>4.8899755501222494E-3</v>
      </c>
      <c r="G2455" s="6">
        <f>SUM(B$2:B2455) / SUM(C$2:C2455)</f>
        <v>4.8899755501222494E-3</v>
      </c>
      <c r="H2455" s="7">
        <f>IFERROR(stats[[#This Row],[Column1]]-A2454,"")</f>
        <v>1.006944446999114E-3</v>
      </c>
      <c r="I2455" s="7">
        <f>IFERROR(_xlfn.QUARTILE.INC(H$2:H2455,1),"")</f>
        <v>9.3750000087311491E-4</v>
      </c>
      <c r="J2455" s="7">
        <f>IFERROR(_xlfn.QUARTILE.INC(H$2:H2455,3),"")</f>
        <v>1.0648148090695031E-3</v>
      </c>
      <c r="K2455" s="7">
        <f>IFERROR(stats[[#This Row],[Q3]]-stats[[#This Row],[Q1]],"")</f>
        <v>1.2731480819638819E-4</v>
      </c>
      <c r="L2455" s="7">
        <f>IFERROR(AVERAGEIFS(H$2:H2455, H$2:H2455, "&lt;" &amp;stats[[#This Row],[Q3]]+(2*stats[[#This Row],[IQR]]), H$2:H2455, "&gt;" &amp; stats[[#This Row],[Q1]]-(2*stats[[#This Row],[IQR]])),"")</f>
        <v>9.9980440859456896E-4</v>
      </c>
    </row>
    <row r="2456" spans="1:12" x14ac:dyDescent="0.25">
      <c r="A2456" s="4">
        <v>44448.027453703704</v>
      </c>
      <c r="B2456">
        <v>0</v>
      </c>
      <c r="C2456">
        <v>1</v>
      </c>
      <c r="D2456" s="5">
        <f>SUM(B$2:B2456)</f>
        <v>12</v>
      </c>
      <c r="E2456" s="5">
        <f>SUM(C$2:C2456)</f>
        <v>2455</v>
      </c>
      <c r="F2456" s="6">
        <f>IF(stats[[#This Row],[Column1]],stats[[#This Row],[Total Clear]]/stats[[#This Row],[Total Runs]],NA())</f>
        <v>4.887983706720978E-3</v>
      </c>
      <c r="G2456" s="6">
        <f>SUM(B$2:B2456) / SUM(C$2:C2456)</f>
        <v>4.887983706720978E-3</v>
      </c>
      <c r="H2456" s="7">
        <f>IFERROR(stats[[#This Row],[Column1]]-A2455,"")</f>
        <v>8.9120370103046298E-4</v>
      </c>
      <c r="I2456" s="7">
        <f>IFERROR(_xlfn.QUARTILE.INC(H$2:H2456,1),"")</f>
        <v>9.3750000087311491E-4</v>
      </c>
      <c r="J2456" s="7">
        <f>IFERROR(_xlfn.QUARTILE.INC(H$2:H2456,3),"")</f>
        <v>1.0648148090695031E-3</v>
      </c>
      <c r="K2456" s="7">
        <f>IFERROR(stats[[#This Row],[Q3]]-stats[[#This Row],[Q1]],"")</f>
        <v>1.2731480819638819E-4</v>
      </c>
      <c r="L2456" s="7">
        <f>IFERROR(AVERAGEIFS(H$2:H2456, H$2:H2456, "&lt;" &amp;stats[[#This Row],[Q3]]+(2*stats[[#This Row],[IQR]]), H$2:H2456, "&gt;" &amp; stats[[#This Row],[Q1]]-(2*stats[[#This Row],[IQR]])),"")</f>
        <v>9.9975988185920048E-4</v>
      </c>
    </row>
    <row r="2457" spans="1:12" x14ac:dyDescent="0.25">
      <c r="A2457" s="4">
        <v>44448.028298611112</v>
      </c>
      <c r="B2457">
        <v>0</v>
      </c>
      <c r="C2457">
        <v>1</v>
      </c>
      <c r="D2457" s="5">
        <f>SUM(B$2:B2457)</f>
        <v>12</v>
      </c>
      <c r="E2457" s="5">
        <f>SUM(C$2:C2457)</f>
        <v>2456</v>
      </c>
      <c r="F2457" s="6">
        <f>IF(stats[[#This Row],[Column1]],stats[[#This Row],[Total Clear]]/stats[[#This Row],[Total Runs]],NA())</f>
        <v>4.8859934853420191E-3</v>
      </c>
      <c r="G2457" s="6">
        <f>SUM(B$2:B2457) / SUM(C$2:C2457)</f>
        <v>4.8859934853420191E-3</v>
      </c>
      <c r="H2457" s="7">
        <f>IFERROR(stats[[#This Row],[Column1]]-A2456,"")</f>
        <v>8.4490740846376866E-4</v>
      </c>
      <c r="I2457" s="7">
        <f>IFERROR(_xlfn.QUARTILE.INC(H$2:H2457,1),"")</f>
        <v>9.3750000087311491E-4</v>
      </c>
      <c r="J2457" s="7">
        <f>IFERROR(_xlfn.QUARTILE.INC(H$2:H2457,3),"")</f>
        <v>1.0648148090695031E-3</v>
      </c>
      <c r="K2457" s="7">
        <f>IFERROR(stats[[#This Row],[Q3]]-stats[[#This Row],[Q1]],"")</f>
        <v>1.2731480819638819E-4</v>
      </c>
      <c r="L2457" s="7">
        <f>IFERROR(AVERAGEIFS(H$2:H2457, H$2:H2457, "&lt;" &amp;stats[[#This Row],[Q3]]+(2*stats[[#This Row],[IQR]]), H$2:H2457, "&gt;" &amp; stats[[#This Row],[Q1]]-(2*stats[[#This Row],[IQR]])),"")</f>
        <v>9.9969641773075971E-4</v>
      </c>
    </row>
    <row r="2458" spans="1:12" x14ac:dyDescent="0.25">
      <c r="A2458" s="4">
        <v>44448.029293981483</v>
      </c>
      <c r="B2458">
        <v>0</v>
      </c>
      <c r="C2458">
        <v>1</v>
      </c>
      <c r="D2458" s="5">
        <f>SUM(B$2:B2458)</f>
        <v>12</v>
      </c>
      <c r="E2458" s="5">
        <f>SUM(C$2:C2458)</f>
        <v>2457</v>
      </c>
      <c r="F2458" s="6">
        <f>IF(stats[[#This Row],[Column1]],stats[[#This Row],[Total Clear]]/stats[[#This Row],[Total Runs]],NA())</f>
        <v>4.884004884004884E-3</v>
      </c>
      <c r="G2458" s="6">
        <f>SUM(B$2:B2458) / SUM(C$2:C2458)</f>
        <v>4.884004884004884E-3</v>
      </c>
      <c r="H2458" s="7">
        <f>IFERROR(stats[[#This Row],[Column1]]-A2457,"")</f>
        <v>9.9537037021946162E-4</v>
      </c>
      <c r="I2458" s="7">
        <f>IFERROR(_xlfn.QUARTILE.INC(H$2:H2458,1),"")</f>
        <v>9.3750000087311491E-4</v>
      </c>
      <c r="J2458" s="7">
        <f>IFERROR(_xlfn.QUARTILE.INC(H$2:H2458,3),"")</f>
        <v>1.0648148090695031E-3</v>
      </c>
      <c r="K2458" s="7">
        <f>IFERROR(stats[[#This Row],[Q3]]-stats[[#This Row],[Q1]],"")</f>
        <v>1.2731480819638819E-4</v>
      </c>
      <c r="L2458" s="7">
        <f>IFERROR(AVERAGEIFS(H$2:H2458, H$2:H2458, "&lt;" &amp;stats[[#This Row],[Q3]]+(2*stats[[#This Row],[IQR]]), H$2:H2458, "&gt;" &amp; stats[[#This Row],[Q1]]-(2*stats[[#This Row],[IQR]])),"")</f>
        <v>9.9969464548679767E-4</v>
      </c>
    </row>
    <row r="2459" spans="1:12" x14ac:dyDescent="0.25">
      <c r="A2459" s="4">
        <v>44448.030138888891</v>
      </c>
      <c r="B2459">
        <v>0</v>
      </c>
      <c r="C2459">
        <v>1</v>
      </c>
      <c r="D2459" s="5">
        <f>SUM(B$2:B2459)</f>
        <v>12</v>
      </c>
      <c r="E2459" s="5">
        <f>SUM(C$2:C2459)</f>
        <v>2458</v>
      </c>
      <c r="F2459" s="6">
        <f>IF(stats[[#This Row],[Column1]],stats[[#This Row],[Total Clear]]/stats[[#This Row],[Total Runs]],NA())</f>
        <v>4.8820179007323028E-3</v>
      </c>
      <c r="G2459" s="6">
        <f>SUM(B$2:B2459) / SUM(C$2:C2459)</f>
        <v>4.8820179007323028E-3</v>
      </c>
      <c r="H2459" s="7">
        <f>IFERROR(stats[[#This Row],[Column1]]-A2458,"")</f>
        <v>8.4490740846376866E-4</v>
      </c>
      <c r="I2459" s="7">
        <f>IFERROR(_xlfn.QUARTILE.INC(H$2:H2459,1),"")</f>
        <v>9.3750000087311491E-4</v>
      </c>
      <c r="J2459" s="7">
        <f>IFERROR(_xlfn.QUARTILE.INC(H$2:H2459,3),"")</f>
        <v>1.0648148090695031E-3</v>
      </c>
      <c r="K2459" s="7">
        <f>IFERROR(stats[[#This Row],[Q3]]-stats[[#This Row],[Q1]],"")</f>
        <v>1.2731480819638819E-4</v>
      </c>
      <c r="L2459" s="7">
        <f>IFERROR(AVERAGEIFS(H$2:H2459, H$2:H2459, "&lt;" &amp;stats[[#This Row],[Q3]]+(2*stats[[#This Row],[IQR]]), H$2:H2459, "&gt;" &amp; stats[[#This Row],[Q1]]-(2*stats[[#This Row],[IQR]])),"")</f>
        <v>9.9963126004985118E-4</v>
      </c>
    </row>
    <row r="2460" spans="1:12" x14ac:dyDescent="0.25">
      <c r="A2460" s="4">
        <v>44448.031030092592</v>
      </c>
      <c r="B2460">
        <v>0</v>
      </c>
      <c r="C2460">
        <v>1</v>
      </c>
      <c r="D2460" s="5">
        <f>SUM(B$2:B2460)</f>
        <v>12</v>
      </c>
      <c r="E2460" s="5">
        <f>SUM(C$2:C2460)</f>
        <v>2459</v>
      </c>
      <c r="F2460" s="6">
        <f>IF(stats[[#This Row],[Column1]],stats[[#This Row],[Total Clear]]/stats[[#This Row],[Total Runs]],NA())</f>
        <v>4.8800325335502234E-3</v>
      </c>
      <c r="G2460" s="6">
        <f>SUM(B$2:B2460) / SUM(C$2:C2460)</f>
        <v>4.8800325335502234E-3</v>
      </c>
      <c r="H2460" s="7">
        <f>IFERROR(stats[[#This Row],[Column1]]-A2459,"")</f>
        <v>8.9120370103046298E-4</v>
      </c>
      <c r="I2460" s="7">
        <f>IFERROR(_xlfn.QUARTILE.INC(H$2:H2460,1),"")</f>
        <v>9.3750000087311491E-4</v>
      </c>
      <c r="J2460" s="7">
        <f>IFERROR(_xlfn.QUARTILE.INC(H$2:H2460,3),"")</f>
        <v>1.0648148090695031E-3</v>
      </c>
      <c r="K2460" s="7">
        <f>IFERROR(stats[[#This Row],[Q3]]-stats[[#This Row],[Q1]],"")</f>
        <v>1.2731480819638819E-4</v>
      </c>
      <c r="L2460" s="7">
        <f>IFERROR(AVERAGEIFS(H$2:H2460, H$2:H2460, "&lt;" &amp;stats[[#This Row],[Q3]]+(2*stats[[#This Row],[IQR]]), H$2:H2460, "&gt;" &amp; stats[[#This Row],[Q1]]-(2*stats[[#This Row],[IQR]])),"")</f>
        <v>9.9958687709486983E-4</v>
      </c>
    </row>
    <row r="2461" spans="1:12" x14ac:dyDescent="0.25">
      <c r="A2461" s="4">
        <v>44448.031990740739</v>
      </c>
      <c r="B2461">
        <v>0</v>
      </c>
      <c r="C2461">
        <v>1</v>
      </c>
      <c r="D2461" s="5">
        <f>SUM(B$2:B2461)</f>
        <v>12</v>
      </c>
      <c r="E2461" s="5">
        <f>SUM(C$2:C2461)</f>
        <v>2460</v>
      </c>
      <c r="F2461" s="6">
        <f>IF(stats[[#This Row],[Column1]],stats[[#This Row],[Total Clear]]/stats[[#This Row],[Total Runs]],NA())</f>
        <v>4.8780487804878049E-3</v>
      </c>
      <c r="G2461" s="6">
        <f>SUM(B$2:B2461) / SUM(C$2:C2461)</f>
        <v>4.8780487804878049E-3</v>
      </c>
      <c r="H2461" s="7">
        <f>IFERROR(stats[[#This Row],[Column1]]-A2460,"")</f>
        <v>9.6064814715646207E-4</v>
      </c>
      <c r="I2461" s="7">
        <f>IFERROR(_xlfn.QUARTILE.INC(H$2:H2461,1),"")</f>
        <v>9.3750000087311491E-4</v>
      </c>
      <c r="J2461" s="7">
        <f>IFERROR(_xlfn.QUARTILE.INC(H$2:H2461,3),"")</f>
        <v>1.0648148090695031E-3</v>
      </c>
      <c r="K2461" s="7">
        <f>IFERROR(stats[[#This Row],[Q3]]-stats[[#This Row],[Q1]],"")</f>
        <v>1.2731480819638819E-4</v>
      </c>
      <c r="L2461" s="7">
        <f>IFERROR(AVERAGEIFS(H$2:H2461, H$2:H2461, "&lt;" &amp;stats[[#This Row],[Q3]]+(2*stats[[#This Row],[IQR]]), H$2:H2461, "&gt;" &amp; stats[[#This Row],[Q1]]-(2*stats[[#This Row],[IQR]])),"")</f>
        <v>9.995709447176448E-4</v>
      </c>
    </row>
    <row r="2462" spans="1:12" x14ac:dyDescent="0.25">
      <c r="A2462" s="4">
        <v>44448.032881944448</v>
      </c>
      <c r="B2462">
        <v>0</v>
      </c>
      <c r="C2462">
        <v>1</v>
      </c>
      <c r="D2462" s="5">
        <f>SUM(B$2:B2462)</f>
        <v>12</v>
      </c>
      <c r="E2462" s="5">
        <f>SUM(C$2:C2462)</f>
        <v>2461</v>
      </c>
      <c r="F2462" s="6">
        <f>IF(stats[[#This Row],[Column1]],stats[[#This Row],[Total Clear]]/stats[[#This Row],[Total Runs]],NA())</f>
        <v>4.8760666395774076E-3</v>
      </c>
      <c r="G2462" s="6">
        <f>SUM(B$2:B2462) / SUM(C$2:C2462)</f>
        <v>4.8760666395774076E-3</v>
      </c>
      <c r="H2462" s="7">
        <f>IFERROR(stats[[#This Row],[Column1]]-A2461,"")</f>
        <v>8.9120370830642059E-4</v>
      </c>
      <c r="I2462" s="7">
        <f>IFERROR(_xlfn.QUARTILE.INC(H$2:H2462,1),"")</f>
        <v>9.3750000087311491E-4</v>
      </c>
      <c r="J2462" s="7">
        <f>IFERROR(_xlfn.QUARTILE.INC(H$2:H2462,3),"")</f>
        <v>1.0648148090695031E-3</v>
      </c>
      <c r="K2462" s="7">
        <f>IFERROR(stats[[#This Row],[Q3]]-stats[[#This Row],[Q1]],"")</f>
        <v>1.2731480819638819E-4</v>
      </c>
      <c r="L2462" s="7">
        <f>IFERROR(AVERAGEIFS(H$2:H2462, H$2:H2462, "&lt;" &amp;stats[[#This Row],[Q3]]+(2*stats[[#This Row],[IQR]]), H$2:H2462, "&gt;" &amp; stats[[#This Row],[Q1]]-(2*stats[[#This Row],[IQR]])),"")</f>
        <v>9.9952662273956232E-4</v>
      </c>
    </row>
    <row r="2463" spans="1:12" x14ac:dyDescent="0.25">
      <c r="A2463" s="4">
        <v>44448.033784722225</v>
      </c>
      <c r="B2463">
        <v>0</v>
      </c>
      <c r="C2463">
        <v>1</v>
      </c>
      <c r="D2463" s="5">
        <f>SUM(B$2:B2463)</f>
        <v>12</v>
      </c>
      <c r="E2463" s="5">
        <f>SUM(C$2:C2463)</f>
        <v>2462</v>
      </c>
      <c r="F2463" s="6">
        <f>IF(stats[[#This Row],[Column1]],stats[[#This Row],[Total Clear]]/stats[[#This Row],[Total Runs]],NA())</f>
        <v>4.87408610885459E-3</v>
      </c>
      <c r="G2463" s="6">
        <f>SUM(B$2:B2463) / SUM(C$2:C2463)</f>
        <v>4.87408610885459E-3</v>
      </c>
      <c r="H2463" s="7">
        <f>IFERROR(stats[[#This Row],[Column1]]-A2462,"")</f>
        <v>9.0277777781011537E-4</v>
      </c>
      <c r="I2463" s="7">
        <f>IFERROR(_xlfn.QUARTILE.INC(H$2:H2463,1),"")</f>
        <v>9.3750000087311491E-4</v>
      </c>
      <c r="J2463" s="7">
        <f>IFERROR(_xlfn.QUARTILE.INC(H$2:H2463,3),"")</f>
        <v>1.0648148090695031E-3</v>
      </c>
      <c r="K2463" s="7">
        <f>IFERROR(stats[[#This Row],[Q3]]-stats[[#This Row],[Q1]],"")</f>
        <v>1.2731480819638819E-4</v>
      </c>
      <c r="L2463" s="7">
        <f>IFERROR(AVERAGEIFS(H$2:H2463, H$2:H2463, "&lt;" &amp;stats[[#This Row],[Q3]]+(2*stats[[#This Row],[IQR]]), H$2:H2463, "&gt;" &amp; stats[[#This Row],[Q1]]-(2*stats[[#This Row],[IQR]])),"")</f>
        <v>9.9948706883730182E-4</v>
      </c>
    </row>
    <row r="2464" spans="1:12" x14ac:dyDescent="0.25">
      <c r="A2464" s="4">
        <v>44448.034687500003</v>
      </c>
      <c r="B2464">
        <v>0</v>
      </c>
      <c r="C2464">
        <v>1</v>
      </c>
      <c r="D2464" s="5">
        <f>SUM(B$2:B2464)</f>
        <v>12</v>
      </c>
      <c r="E2464" s="5">
        <f>SUM(C$2:C2464)</f>
        <v>2463</v>
      </c>
      <c r="F2464" s="6">
        <f>IF(stats[[#This Row],[Column1]],stats[[#This Row],[Total Clear]]/stats[[#This Row],[Total Runs]],NA())</f>
        <v>4.8721071863580996E-3</v>
      </c>
      <c r="G2464" s="6">
        <f>SUM(B$2:B2464) / SUM(C$2:C2464)</f>
        <v>4.8721071863580996E-3</v>
      </c>
      <c r="H2464" s="7">
        <f>IFERROR(stats[[#This Row],[Column1]]-A2463,"")</f>
        <v>9.0277777781011537E-4</v>
      </c>
      <c r="I2464" s="7">
        <f>IFERROR(_xlfn.QUARTILE.INC(H$2:H2464,1),"")</f>
        <v>9.3750000087311491E-4</v>
      </c>
      <c r="J2464" s="7">
        <f>IFERROR(_xlfn.QUARTILE.INC(H$2:H2464,3),"")</f>
        <v>1.0648148090695031E-3</v>
      </c>
      <c r="K2464" s="7">
        <f>IFERROR(stats[[#This Row],[Q3]]-stats[[#This Row],[Q1]],"")</f>
        <v>1.2731480819638819E-4</v>
      </c>
      <c r="L2464" s="7">
        <f>IFERROR(AVERAGEIFS(H$2:H2464, H$2:H2464, "&lt;" &amp;stats[[#This Row],[Q3]]+(2*stats[[#This Row],[IQR]]), H$2:H2464, "&gt;" &amp; stats[[#This Row],[Q1]]-(2*stats[[#This Row],[IQR]])),"")</f>
        <v>9.9944754726352691E-4</v>
      </c>
    </row>
    <row r="2465" spans="1:12" x14ac:dyDescent="0.25">
      <c r="A2465" s="4">
        <v>44448.03565972222</v>
      </c>
      <c r="B2465">
        <v>0</v>
      </c>
      <c r="C2465">
        <v>1</v>
      </c>
      <c r="D2465" s="5">
        <f>SUM(B$2:B2465)</f>
        <v>12</v>
      </c>
      <c r="E2465" s="5">
        <f>SUM(C$2:C2465)</f>
        <v>2464</v>
      </c>
      <c r="F2465" s="6">
        <f>IF(stats[[#This Row],[Column1]],stats[[#This Row],[Total Clear]]/stats[[#This Row],[Total Runs]],NA())</f>
        <v>4.87012987012987E-3</v>
      </c>
      <c r="G2465" s="6">
        <f>SUM(B$2:B2465) / SUM(C$2:C2465)</f>
        <v>4.87012987012987E-3</v>
      </c>
      <c r="H2465" s="7">
        <f>IFERROR(stats[[#This Row],[Column1]]-A2464,"")</f>
        <v>9.7222221666015685E-4</v>
      </c>
      <c r="I2465" s="7">
        <f>IFERROR(_xlfn.QUARTILE.INC(H$2:H2465,1),"")</f>
        <v>9.3750000087311491E-4</v>
      </c>
      <c r="J2465" s="7">
        <f>IFERROR(_xlfn.QUARTILE.INC(H$2:H2465,3),"")</f>
        <v>1.0648148090695031E-3</v>
      </c>
      <c r="K2465" s="7">
        <f>IFERROR(stats[[#This Row],[Q3]]-stats[[#This Row],[Q1]],"")</f>
        <v>1.2731480819638819E-4</v>
      </c>
      <c r="L2465" s="7">
        <f>IFERROR(AVERAGEIFS(H$2:H2465, H$2:H2465, "&lt;" &amp;stats[[#This Row],[Q3]]+(2*stats[[#This Row],[IQR]]), H$2:H2465, "&gt;" &amp; stats[[#This Row],[Q1]]-(2*stats[[#This Row],[IQR]])),"")</f>
        <v>9.9943642580494711E-4</v>
      </c>
    </row>
    <row r="2466" spans="1:12" x14ac:dyDescent="0.25">
      <c r="A2466" s="4">
        <v>44448.036574074074</v>
      </c>
      <c r="B2466">
        <v>0</v>
      </c>
      <c r="C2466">
        <v>1</v>
      </c>
      <c r="D2466" s="5">
        <f>SUM(B$2:B2466)</f>
        <v>12</v>
      </c>
      <c r="E2466" s="5">
        <f>SUM(C$2:C2466)</f>
        <v>2465</v>
      </c>
      <c r="F2466" s="6">
        <f>IF(stats[[#This Row],[Column1]],stats[[#This Row],[Total Clear]]/stats[[#This Row],[Total Runs]],NA())</f>
        <v>4.8681541582150101E-3</v>
      </c>
      <c r="G2466" s="6">
        <f>SUM(B$2:B2466) / SUM(C$2:C2466)</f>
        <v>4.8681541582150101E-3</v>
      </c>
      <c r="H2466" s="7">
        <f>IFERROR(stats[[#This Row],[Column1]]-A2465,"")</f>
        <v>9.1435185458976775E-4</v>
      </c>
      <c r="I2466" s="7">
        <f>IFERROR(_xlfn.QUARTILE.INC(H$2:H2466,1),"")</f>
        <v>9.3750000087311491E-4</v>
      </c>
      <c r="J2466" s="7">
        <f>IFERROR(_xlfn.QUARTILE.INC(H$2:H2466,3),"")</f>
        <v>1.0648148090695031E-3</v>
      </c>
      <c r="K2466" s="7">
        <f>IFERROR(stats[[#This Row],[Q3]]-stats[[#This Row],[Q1]],"")</f>
        <v>1.2731480819638819E-4</v>
      </c>
      <c r="L2466" s="7">
        <f>IFERROR(AVERAGEIFS(H$2:H2466, H$2:H2466, "&lt;" &amp;stats[[#This Row],[Q3]]+(2*stats[[#This Row],[IQR]]), H$2:H2466, "&gt;" &amp; stats[[#This Row],[Q1]]-(2*stats[[#This Row],[IQR]])),"")</f>
        <v>9.99401683227889E-4</v>
      </c>
    </row>
    <row r="2467" spans="1:12" x14ac:dyDescent="0.25">
      <c r="A2467" s="4">
        <v>44448.037453703706</v>
      </c>
      <c r="B2467">
        <v>0</v>
      </c>
      <c r="C2467">
        <v>1</v>
      </c>
      <c r="D2467" s="5">
        <f>SUM(B$2:B2467)</f>
        <v>12</v>
      </c>
      <c r="E2467" s="5">
        <f>SUM(C$2:C2467)</f>
        <v>2466</v>
      </c>
      <c r="F2467" s="6">
        <f>IF(stats[[#This Row],[Column1]],stats[[#This Row],[Total Clear]]/stats[[#This Row],[Total Runs]],NA())</f>
        <v>4.8661800486618006E-3</v>
      </c>
      <c r="G2467" s="6">
        <f>SUM(B$2:B2467) / SUM(C$2:C2467)</f>
        <v>4.8661800486618006E-3</v>
      </c>
      <c r="H2467" s="7">
        <f>IFERROR(stats[[#This Row],[Column1]]-A2466,"")</f>
        <v>8.7962963152676821E-4</v>
      </c>
      <c r="I2467" s="7">
        <f>IFERROR(_xlfn.QUARTILE.INC(H$2:H2467,1),"")</f>
        <v>9.3750000087311491E-4</v>
      </c>
      <c r="J2467" s="7">
        <f>IFERROR(_xlfn.QUARTILE.INC(H$2:H2467,3),"")</f>
        <v>1.0648148090695031E-3</v>
      </c>
      <c r="K2467" s="7">
        <f>IFERROR(stats[[#This Row],[Q3]]-stats[[#This Row],[Q1]],"")</f>
        <v>1.2731480819638819E-4</v>
      </c>
      <c r="L2467" s="7">
        <f>IFERROR(AVERAGEIFS(H$2:H2467, H$2:H2467, "&lt;" &amp;stats[[#This Row],[Q3]]+(2*stats[[#This Row],[IQR]]), H$2:H2467, "&gt;" &amp; stats[[#This Row],[Q1]]-(2*stats[[#This Row],[IQR]])),"")</f>
        <v>9.9935279667617426E-4</v>
      </c>
    </row>
    <row r="2468" spans="1:12" x14ac:dyDescent="0.25">
      <c r="A2468" s="4">
        <v>44448.038414351853</v>
      </c>
      <c r="B2468">
        <v>0</v>
      </c>
      <c r="C2468">
        <v>1</v>
      </c>
      <c r="D2468" s="5">
        <f>SUM(B$2:B2468)</f>
        <v>12</v>
      </c>
      <c r="E2468" s="5">
        <f>SUM(C$2:C2468)</f>
        <v>2467</v>
      </c>
      <c r="F2468" s="6">
        <f>IF(stats[[#This Row],[Column1]],stats[[#This Row],[Total Clear]]/stats[[#This Row],[Total Runs]],NA())</f>
        <v>4.8642075395216866E-3</v>
      </c>
      <c r="G2468" s="6">
        <f>SUM(B$2:B2468) / SUM(C$2:C2468)</f>
        <v>4.8642075395216866E-3</v>
      </c>
      <c r="H2468" s="7">
        <f>IFERROR(stats[[#This Row],[Column1]]-A2467,"")</f>
        <v>9.6064814715646207E-4</v>
      </c>
      <c r="I2468" s="7">
        <f>IFERROR(_xlfn.QUARTILE.INC(H$2:H2468,1),"")</f>
        <v>9.3750000087311491E-4</v>
      </c>
      <c r="J2468" s="7">
        <f>IFERROR(_xlfn.QUARTILE.INC(H$2:H2468,3),"")</f>
        <v>1.0648148090695031E-3</v>
      </c>
      <c r="K2468" s="7">
        <f>IFERROR(stats[[#This Row],[Q3]]-stats[[#This Row],[Q1]],"")</f>
        <v>1.2731480819638819E-4</v>
      </c>
      <c r="L2468" s="7">
        <f>IFERROR(AVERAGEIFS(H$2:H2468, H$2:H2468, "&lt;" &amp;stats[[#This Row],[Q3]]+(2*stats[[#This Row],[IQR]]), H$2:H2468, "&gt;" &amp; stats[[#This Row],[Q1]]-(2*stats[[#This Row],[IQR]])),"")</f>
        <v>9.9933700530550115E-4</v>
      </c>
    </row>
    <row r="2469" spans="1:12" x14ac:dyDescent="0.25">
      <c r="A2469" s="4">
        <v>44448.039351851854</v>
      </c>
      <c r="B2469">
        <v>0</v>
      </c>
      <c r="C2469">
        <v>1</v>
      </c>
      <c r="D2469" s="5">
        <f>SUM(B$2:B2469)</f>
        <v>12</v>
      </c>
      <c r="E2469" s="5">
        <f>SUM(C$2:C2469)</f>
        <v>2468</v>
      </c>
      <c r="F2469" s="6">
        <f>IF(stats[[#This Row],[Column1]],stats[[#This Row],[Total Clear]]/stats[[#This Row],[Total Runs]],NA())</f>
        <v>4.8622366288492711E-3</v>
      </c>
      <c r="G2469" s="6">
        <f>SUM(B$2:B2469) / SUM(C$2:C2469)</f>
        <v>4.8622366288492711E-3</v>
      </c>
      <c r="H2469" s="7">
        <f>IFERROR(stats[[#This Row],[Column1]]-A2468,"")</f>
        <v>9.3750000087311491E-4</v>
      </c>
      <c r="I2469" s="7">
        <f>IFERROR(_xlfn.QUARTILE.INC(H$2:H2469,1),"")</f>
        <v>9.3750000087311491E-4</v>
      </c>
      <c r="J2469" s="7">
        <f>IFERROR(_xlfn.QUARTILE.INC(H$2:H2469,3),"")</f>
        <v>1.0648148090695031E-3</v>
      </c>
      <c r="K2469" s="7">
        <f>IFERROR(stats[[#This Row],[Q3]]-stats[[#This Row],[Q1]],"")</f>
        <v>1.2731480819638819E-4</v>
      </c>
      <c r="L2469" s="7">
        <f>IFERROR(AVERAGEIFS(H$2:H2469, H$2:H2469, "&lt;" &amp;stats[[#This Row],[Q3]]+(2*stats[[#This Row],[IQR]]), H$2:H2469, "&gt;" &amp; stats[[#This Row],[Q1]]-(2*stats[[#This Row],[IQR]])),"")</f>
        <v>9.9931178629879963E-4</v>
      </c>
    </row>
    <row r="2470" spans="1:12" x14ac:dyDescent="0.25">
      <c r="A2470" s="4">
        <v>44448.040289351855</v>
      </c>
      <c r="B2470">
        <v>0</v>
      </c>
      <c r="C2470">
        <v>1</v>
      </c>
      <c r="D2470" s="5">
        <f>SUM(B$2:B2470)</f>
        <v>12</v>
      </c>
      <c r="E2470" s="5">
        <f>SUM(C$2:C2470)</f>
        <v>2469</v>
      </c>
      <c r="F2470" s="6">
        <f>IF(stats[[#This Row],[Column1]],stats[[#This Row],[Total Clear]]/stats[[#This Row],[Total Runs]],NA())</f>
        <v>4.8602673147023082E-3</v>
      </c>
      <c r="G2470" s="6">
        <f>SUM(B$2:B2470) / SUM(C$2:C2470)</f>
        <v>4.8602673147023082E-3</v>
      </c>
      <c r="H2470" s="7">
        <f>IFERROR(stats[[#This Row],[Column1]]-A2469,"")</f>
        <v>9.3750000087311491E-4</v>
      </c>
      <c r="I2470" s="7">
        <f>IFERROR(_xlfn.QUARTILE.INC(H$2:H2470,1),"")</f>
        <v>9.3750000087311491E-4</v>
      </c>
      <c r="J2470" s="7">
        <f>IFERROR(_xlfn.QUARTILE.INC(H$2:H2470,3),"")</f>
        <v>1.0648148090695031E-3</v>
      </c>
      <c r="K2470" s="7">
        <f>IFERROR(stats[[#This Row],[Q3]]-stats[[#This Row],[Q1]],"")</f>
        <v>1.2731480819638819E-4</v>
      </c>
      <c r="L2470" s="7">
        <f>IFERROR(AVERAGEIFS(H$2:H2470, H$2:H2470, "&lt;" &amp;stats[[#This Row],[Q3]]+(2*stats[[#This Row],[IQR]]), H$2:H2470, "&gt;" &amp; stats[[#This Row],[Q1]]-(2*stats[[#This Row],[IQR]])),"")</f>
        <v>9.992865878538646E-4</v>
      </c>
    </row>
    <row r="2471" spans="1:12" x14ac:dyDescent="0.25">
      <c r="A2471" s="4">
        <v>44448.041226851848</v>
      </c>
      <c r="B2471">
        <v>0</v>
      </c>
      <c r="C2471">
        <v>1</v>
      </c>
      <c r="D2471" s="5">
        <f>SUM(B$2:B2471)</f>
        <v>12</v>
      </c>
      <c r="E2471" s="5">
        <f>SUM(C$2:C2471)</f>
        <v>2470</v>
      </c>
      <c r="F2471" s="6">
        <f>IF(stats[[#This Row],[Column1]],stats[[#This Row],[Total Clear]]/stats[[#This Row],[Total Runs]],NA())</f>
        <v>4.8582995951417006E-3</v>
      </c>
      <c r="G2471" s="6">
        <f>SUM(B$2:B2471) / SUM(C$2:C2471)</f>
        <v>4.8582995951417006E-3</v>
      </c>
      <c r="H2471" s="7">
        <f>IFERROR(stats[[#This Row],[Column1]]-A2470,"")</f>
        <v>9.374999935971573E-4</v>
      </c>
      <c r="I2471" s="7">
        <f>IFERROR(_xlfn.QUARTILE.INC(H$2:H2471,1),"")</f>
        <v>9.3750000087311491E-4</v>
      </c>
      <c r="J2471" s="7">
        <f>IFERROR(_xlfn.QUARTILE.INC(H$2:H2471,3),"")</f>
        <v>1.0648148090695031E-3</v>
      </c>
      <c r="K2471" s="7">
        <f>IFERROR(stats[[#This Row],[Q3]]-stats[[#This Row],[Q1]],"")</f>
        <v>1.2731480819638819E-4</v>
      </c>
      <c r="L2471" s="7">
        <f>IFERROR(AVERAGEIFS(H$2:H2471, H$2:H2471, "&lt;" &amp;stats[[#This Row],[Q3]]+(2*stats[[#This Row],[IQR]]), H$2:H2471, "&gt;" &amp; stats[[#This Row],[Q1]]-(2*stats[[#This Row],[IQR]])),"")</f>
        <v>9.992614099425944E-4</v>
      </c>
    </row>
    <row r="2472" spans="1:12" x14ac:dyDescent="0.25">
      <c r="A2472" s="4">
        <v>44448.042175925926</v>
      </c>
      <c r="B2472">
        <v>0</v>
      </c>
      <c r="C2472">
        <v>1</v>
      </c>
      <c r="D2472" s="5">
        <f>SUM(B$2:B2472)</f>
        <v>12</v>
      </c>
      <c r="E2472" s="5">
        <f>SUM(C$2:C2472)</f>
        <v>2471</v>
      </c>
      <c r="F2472" s="6">
        <f>IF(stats[[#This Row],[Column1]],stats[[#This Row],[Total Clear]]/stats[[#This Row],[Total Runs]],NA())</f>
        <v>4.8563334682314848E-3</v>
      </c>
      <c r="G2472" s="6">
        <f>SUM(B$2:B2472) / SUM(C$2:C2472)</f>
        <v>4.8563334682314848E-3</v>
      </c>
      <c r="H2472" s="7">
        <f>IFERROR(stats[[#This Row],[Column1]]-A2471,"")</f>
        <v>9.490740776527673E-4</v>
      </c>
      <c r="I2472" s="7">
        <f>IFERROR(_xlfn.QUARTILE.INC(H$2:H2472,1),"")</f>
        <v>9.3750000087311491E-4</v>
      </c>
      <c r="J2472" s="7">
        <f>IFERROR(_xlfn.QUARTILE.INC(H$2:H2472,3),"")</f>
        <v>1.0619212935125688E-3</v>
      </c>
      <c r="K2472" s="7">
        <f>IFERROR(stats[[#This Row],[Q3]]-stats[[#This Row],[Q1]],"")</f>
        <v>1.244212926394539E-4</v>
      </c>
      <c r="L2472" s="7">
        <f>IFERROR(AVERAGEIFS(H$2:H2472, H$2:H2472, "&lt;" &amp;stats[[#This Row],[Q3]]+(2*stats[[#This Row],[IQR]]), H$2:H2472, "&gt;" &amp; stats[[#This Row],[Q1]]-(2*stats[[#This Row],[IQR]])),"")</f>
        <v>9.9924096703738483E-4</v>
      </c>
    </row>
    <row r="2473" spans="1:12" x14ac:dyDescent="0.25">
      <c r="A2473" s="4">
        <v>44448.043136574073</v>
      </c>
      <c r="B2473">
        <v>0</v>
      </c>
      <c r="C2473">
        <v>1</v>
      </c>
      <c r="D2473" s="5">
        <f>SUM(B$2:B2473)</f>
        <v>12</v>
      </c>
      <c r="E2473" s="5">
        <f>SUM(C$2:C2473)</f>
        <v>2472</v>
      </c>
      <c r="F2473" s="6">
        <f>IF(stats[[#This Row],[Column1]],stats[[#This Row],[Total Clear]]/stats[[#This Row],[Total Runs]],NA())</f>
        <v>4.8543689320388345E-3</v>
      </c>
      <c r="G2473" s="6">
        <f>SUM(B$2:B2473) / SUM(C$2:C2473)</f>
        <v>4.8543689320388345E-3</v>
      </c>
      <c r="H2473" s="7">
        <f>IFERROR(stats[[#This Row],[Column1]]-A2472,"")</f>
        <v>9.6064814715646207E-4</v>
      </c>
      <c r="I2473" s="7">
        <f>IFERROR(_xlfn.QUARTILE.INC(H$2:H2473,1),"")</f>
        <v>9.3750000087311491E-4</v>
      </c>
      <c r="J2473" s="7">
        <f>IFERROR(_xlfn.QUARTILE.INC(H$2:H2473,3),"")</f>
        <v>1.0590277779556345E-3</v>
      </c>
      <c r="K2473" s="7">
        <f>IFERROR(stats[[#This Row],[Q3]]-stats[[#This Row],[Q1]],"")</f>
        <v>1.2152777708251961E-4</v>
      </c>
      <c r="L2473" s="7">
        <f>IFERROR(AVERAGEIFS(H$2:H2473, H$2:H2473, "&lt;" &amp;stats[[#This Row],[Q3]]+(2*stats[[#This Row],[IQR]]), H$2:H2473, "&gt;" &amp; stats[[#This Row],[Q1]]-(2*stats[[#This Row],[IQR]])),"")</f>
        <v>9.989737088357438E-4</v>
      </c>
    </row>
    <row r="2474" spans="1:12" x14ac:dyDescent="0.25">
      <c r="A2474" s="4">
        <v>44448.044108796297</v>
      </c>
      <c r="B2474">
        <v>0</v>
      </c>
      <c r="C2474">
        <v>1</v>
      </c>
      <c r="D2474" s="5">
        <f>SUM(B$2:B2474)</f>
        <v>12</v>
      </c>
      <c r="E2474" s="5">
        <f>SUM(C$2:C2474)</f>
        <v>2473</v>
      </c>
      <c r="F2474" s="6">
        <f>IF(stats[[#This Row],[Column1]],stats[[#This Row],[Total Clear]]/stats[[#This Row],[Total Runs]],NA())</f>
        <v>4.8524059846340476E-3</v>
      </c>
      <c r="G2474" s="6">
        <f>SUM(B$2:B2474) / SUM(C$2:C2474)</f>
        <v>4.8524059846340476E-3</v>
      </c>
      <c r="H2474" s="7">
        <f>IFERROR(stats[[#This Row],[Column1]]-A2473,"")</f>
        <v>9.7222222393611446E-4</v>
      </c>
      <c r="I2474" s="7">
        <f>IFERROR(_xlfn.QUARTILE.INC(H$2:H2474,1),"")</f>
        <v>9.3750000087311491E-4</v>
      </c>
      <c r="J2474" s="7">
        <f>IFERROR(_xlfn.QUARTILE.INC(H$2:H2474,3),"")</f>
        <v>1.0561342623987002E-3</v>
      </c>
      <c r="K2474" s="7">
        <f>IFERROR(stats[[#This Row],[Q3]]-stats[[#This Row],[Q1]],"")</f>
        <v>1.1863426152558532E-4</v>
      </c>
      <c r="L2474" s="7">
        <f>IFERROR(AVERAGEIFS(H$2:H2474, H$2:H2474, "&lt;" &amp;stats[[#This Row],[Q3]]+(2*stats[[#This Row],[IQR]]), H$2:H2474, "&gt;" &amp; stats[[#This Row],[Q1]]-(2*stats[[#This Row],[IQR]])),"")</f>
        <v>9.9872038773424925E-4</v>
      </c>
    </row>
    <row r="2475" spans="1:12" x14ac:dyDescent="0.25">
      <c r="A2475" s="4">
        <v>44448.045081018521</v>
      </c>
      <c r="B2475">
        <v>0</v>
      </c>
      <c r="C2475">
        <v>1</v>
      </c>
      <c r="D2475" s="5">
        <f>SUM(B$2:B2475)</f>
        <v>12</v>
      </c>
      <c r="E2475" s="5">
        <f>SUM(C$2:C2475)</f>
        <v>2474</v>
      </c>
      <c r="F2475" s="6">
        <f>IF(stats[[#This Row],[Column1]],stats[[#This Row],[Total Clear]]/stats[[#This Row],[Total Runs]],NA())</f>
        <v>4.850444624090542E-3</v>
      </c>
      <c r="G2475" s="6">
        <f>SUM(B$2:B2475) / SUM(C$2:C2475)</f>
        <v>4.850444624090542E-3</v>
      </c>
      <c r="H2475" s="7">
        <f>IFERROR(stats[[#This Row],[Column1]]-A2474,"")</f>
        <v>9.7222222393611446E-4</v>
      </c>
      <c r="I2475" s="7">
        <f>IFERROR(_xlfn.QUARTILE.INC(H$2:H2475,1),"")</f>
        <v>9.3750000087311491E-4</v>
      </c>
      <c r="J2475" s="7">
        <f>IFERROR(_xlfn.QUARTILE.INC(H$2:H2475,3),"")</f>
        <v>1.0532407468417659E-3</v>
      </c>
      <c r="K2475" s="7">
        <f>IFERROR(stats[[#This Row],[Q3]]-stats[[#This Row],[Q1]],"")</f>
        <v>1.1574074596865103E-4</v>
      </c>
      <c r="L2475" s="7">
        <f>IFERROR(AVERAGEIFS(H$2:H2475, H$2:H2475, "&lt;" &amp;stats[[#This Row],[Q3]]+(2*stats[[#This Row],[IQR]]), H$2:H2475, "&gt;" &amp; stats[[#This Row],[Q1]]-(2*stats[[#This Row],[IQR]])),"")</f>
        <v>9.9870958978649131E-4</v>
      </c>
    </row>
    <row r="2476" spans="1:12" x14ac:dyDescent="0.25">
      <c r="A2476" s="4">
        <v>44448.046180555553</v>
      </c>
      <c r="B2476">
        <v>0</v>
      </c>
      <c r="C2476">
        <v>1</v>
      </c>
      <c r="D2476" s="5">
        <f>SUM(B$2:B2476)</f>
        <v>12</v>
      </c>
      <c r="E2476" s="5">
        <f>SUM(C$2:C2476)</f>
        <v>2475</v>
      </c>
      <c r="F2476" s="6">
        <f>IF(stats[[#This Row],[Column1]],stats[[#This Row],[Total Clear]]/stats[[#This Row],[Total Runs]],NA())</f>
        <v>4.8484848484848485E-3</v>
      </c>
      <c r="G2476" s="6">
        <f>SUM(B$2:B2476) / SUM(C$2:C2476)</f>
        <v>4.8484848484848485E-3</v>
      </c>
      <c r="H2476" s="7">
        <f>IFERROR(stats[[#This Row],[Column1]]-A2475,"")</f>
        <v>1.0995370321325026E-3</v>
      </c>
      <c r="I2476" s="7">
        <f>IFERROR(_xlfn.QUARTILE.INC(H$2:H2476,1),"")</f>
        <v>9.3750000087311491E-4</v>
      </c>
      <c r="J2476" s="7">
        <f>IFERROR(_xlfn.QUARTILE.INC(H$2:H2476,3),"")</f>
        <v>1.0619212935125688E-3</v>
      </c>
      <c r="K2476" s="7">
        <f>IFERROR(stats[[#This Row],[Q3]]-stats[[#This Row],[Q1]],"")</f>
        <v>1.244212926394539E-4</v>
      </c>
      <c r="L2476" s="7">
        <f>IFERROR(AVERAGEIFS(H$2:H2476, H$2:H2476, "&lt;" &amp;stats[[#This Row],[Q3]]+(2*stats[[#This Row],[IQR]]), H$2:H2476, "&gt;" &amp; stats[[#This Row],[Q1]]-(2*stats[[#This Row],[IQR]])),"")</f>
        <v>9.9924408446683244E-4</v>
      </c>
    </row>
    <row r="2477" spans="1:12" x14ac:dyDescent="0.25">
      <c r="A2477" s="4">
        <v>44448.047071759262</v>
      </c>
      <c r="B2477">
        <v>0</v>
      </c>
      <c r="C2477">
        <v>1</v>
      </c>
      <c r="D2477" s="5">
        <f>SUM(B$2:B2477)</f>
        <v>12</v>
      </c>
      <c r="E2477" s="5">
        <f>SUM(C$2:C2477)</f>
        <v>2476</v>
      </c>
      <c r="F2477" s="6">
        <f>IF(stats[[#This Row],[Column1]],stats[[#This Row],[Total Clear]]/stats[[#This Row],[Total Runs]],NA())</f>
        <v>4.8465266558966073E-3</v>
      </c>
      <c r="G2477" s="6">
        <f>SUM(B$2:B2477) / SUM(C$2:C2477)</f>
        <v>4.8465266558966073E-3</v>
      </c>
      <c r="H2477" s="7">
        <f>IFERROR(stats[[#This Row],[Column1]]-A2476,"")</f>
        <v>8.9120370830642059E-4</v>
      </c>
      <c r="I2477" s="7">
        <f>IFERROR(_xlfn.QUARTILE.INC(H$2:H2477,1),"")</f>
        <v>9.3750000087311491E-4</v>
      </c>
      <c r="J2477" s="7">
        <f>IFERROR(_xlfn.QUARTILE.INC(H$2:H2477,3),"")</f>
        <v>1.0590277779556345E-3</v>
      </c>
      <c r="K2477" s="7">
        <f>IFERROR(stats[[#This Row],[Q3]]-stats[[#This Row],[Q1]],"")</f>
        <v>1.2152777708251961E-4</v>
      </c>
      <c r="L2477" s="7">
        <f>IFERROR(AVERAGEIFS(H$2:H2477, H$2:H2477, "&lt;" &amp;stats[[#This Row],[Q3]]+(2*stats[[#This Row],[IQR]]), H$2:H2477, "&gt;" &amp; stats[[#This Row],[Q1]]-(2*stats[[#This Row],[IQR]])),"")</f>
        <v>9.98949010037114E-4</v>
      </c>
    </row>
    <row r="2478" spans="1:12" x14ac:dyDescent="0.25">
      <c r="A2478" s="4">
        <v>44448.048009259262</v>
      </c>
      <c r="B2478">
        <v>0</v>
      </c>
      <c r="C2478">
        <v>1</v>
      </c>
      <c r="D2478" s="5">
        <f>SUM(B$2:B2478)</f>
        <v>12</v>
      </c>
      <c r="E2478" s="5">
        <f>SUM(C$2:C2478)</f>
        <v>2477</v>
      </c>
      <c r="F2478" s="6">
        <f>IF(stats[[#This Row],[Column1]],stats[[#This Row],[Total Clear]]/stats[[#This Row],[Total Runs]],NA())</f>
        <v>4.8445700444085587E-3</v>
      </c>
      <c r="G2478" s="6">
        <f>SUM(B$2:B2478) / SUM(C$2:C2478)</f>
        <v>4.8445700444085587E-3</v>
      </c>
      <c r="H2478" s="7">
        <f>IFERROR(stats[[#This Row],[Column1]]-A2477,"")</f>
        <v>9.3750000087311491E-4</v>
      </c>
      <c r="I2478" s="7">
        <f>IFERROR(_xlfn.QUARTILE.INC(H$2:H2478,1),"")</f>
        <v>9.3750000087311491E-4</v>
      </c>
      <c r="J2478" s="7">
        <f>IFERROR(_xlfn.QUARTILE.INC(H$2:H2478,3),"")</f>
        <v>1.0561342623987002E-3</v>
      </c>
      <c r="K2478" s="7">
        <f>IFERROR(stats[[#This Row],[Q3]]-stats[[#This Row],[Q1]],"")</f>
        <v>1.1863426152558532E-4</v>
      </c>
      <c r="L2478" s="7">
        <f>IFERROR(AVERAGEIFS(H$2:H2478, H$2:H2478, "&lt;" &amp;stats[[#This Row],[Q3]]+(2*stats[[#This Row],[IQR]]), H$2:H2478, "&gt;" &amp; stats[[#This Row],[Q1]]-(2*stats[[#This Row],[IQR]])),"")</f>
        <v>9.9868195933144562E-4</v>
      </c>
    </row>
    <row r="2479" spans="1:12" x14ac:dyDescent="0.25">
      <c r="A2479" s="4">
        <v>44448.048888888887</v>
      </c>
      <c r="B2479">
        <v>0</v>
      </c>
      <c r="C2479">
        <v>1</v>
      </c>
      <c r="D2479" s="5">
        <f>SUM(B$2:B2479)</f>
        <v>12</v>
      </c>
      <c r="E2479" s="5">
        <f>SUM(C$2:C2479)</f>
        <v>2478</v>
      </c>
      <c r="F2479" s="6">
        <f>IF(stats[[#This Row],[Column1]],stats[[#This Row],[Total Clear]]/stats[[#This Row],[Total Runs]],NA())</f>
        <v>4.8426150121065378E-3</v>
      </c>
      <c r="G2479" s="6">
        <f>SUM(B$2:B2479) / SUM(C$2:C2479)</f>
        <v>4.8426150121065378E-3</v>
      </c>
      <c r="H2479" s="7">
        <f>IFERROR(stats[[#This Row],[Column1]]-A2478,"")</f>
        <v>8.7962962425081059E-4</v>
      </c>
      <c r="I2479" s="7">
        <f>IFERROR(_xlfn.QUARTILE.INC(H$2:H2479,1),"")</f>
        <v>9.3750000087311491E-4</v>
      </c>
      <c r="J2479" s="7">
        <f>IFERROR(_xlfn.QUARTILE.INC(H$2:H2479,3),"")</f>
        <v>1.0532407468417659E-3</v>
      </c>
      <c r="K2479" s="7">
        <f>IFERROR(stats[[#This Row],[Q3]]-stats[[#This Row],[Q1]],"")</f>
        <v>1.1574074596865103E-4</v>
      </c>
      <c r="L2479" s="7">
        <f>IFERROR(AVERAGEIFS(H$2:H2479, H$2:H2479, "&lt;" &amp;stats[[#This Row],[Q3]]+(2*stats[[#This Row],[IQR]]), H$2:H2479, "&gt;" &amp; stats[[#This Row],[Q1]]-(2*stats[[#This Row],[IQR]])),"")</f>
        <v>9.9863352469552994E-4</v>
      </c>
    </row>
    <row r="2480" spans="1:12" x14ac:dyDescent="0.25">
      <c r="A2480" s="4">
        <v>44448.049756944441</v>
      </c>
      <c r="B2480">
        <v>0</v>
      </c>
      <c r="C2480">
        <v>1</v>
      </c>
      <c r="D2480" s="5">
        <f>SUM(B$2:B2480)</f>
        <v>12</v>
      </c>
      <c r="E2480" s="5">
        <f>SUM(C$2:C2480)</f>
        <v>2479</v>
      </c>
      <c r="F2480" s="6">
        <f>IF(stats[[#This Row],[Column1]],stats[[#This Row],[Total Clear]]/stats[[#This Row],[Total Runs]],NA())</f>
        <v>4.8406615570794672E-3</v>
      </c>
      <c r="G2480" s="6">
        <f>SUM(B$2:B2480) / SUM(C$2:C2480)</f>
        <v>4.8406615570794672E-3</v>
      </c>
      <c r="H2480" s="7">
        <f>IFERROR(stats[[#This Row],[Column1]]-A2479,"")</f>
        <v>8.6805555474711582E-4</v>
      </c>
      <c r="I2480" s="7">
        <f>IFERROR(_xlfn.QUARTILE.INC(H$2:H2480,1),"")</f>
        <v>9.3750000087311491E-4</v>
      </c>
      <c r="J2480" s="7">
        <f>IFERROR(_xlfn.QUARTILE.INC(H$2:H2480,3),"")</f>
        <v>1.0532407468417659E-3</v>
      </c>
      <c r="K2480" s="7">
        <f>IFERROR(stats[[#This Row],[Q3]]-stats[[#This Row],[Q1]],"")</f>
        <v>1.1574074596865103E-4</v>
      </c>
      <c r="L2480" s="7">
        <f>IFERROR(AVERAGEIFS(H$2:H2480, H$2:H2480, "&lt;" &amp;stats[[#This Row],[Q3]]+(2*stats[[#This Row],[IQR]]), H$2:H2480, "&gt;" &amp; stats[[#This Row],[Q1]]-(2*stats[[#This Row],[IQR]])),"")</f>
        <v>9.9858042263373725E-4</v>
      </c>
    </row>
    <row r="2481" spans="1:12" x14ac:dyDescent="0.25">
      <c r="A2481" s="4">
        <v>44448.050659722219</v>
      </c>
      <c r="B2481">
        <v>0</v>
      </c>
      <c r="C2481">
        <v>1</v>
      </c>
      <c r="D2481" s="5">
        <f>SUM(B$2:B2481)</f>
        <v>12</v>
      </c>
      <c r="E2481" s="5">
        <f>SUM(C$2:C2481)</f>
        <v>2480</v>
      </c>
      <c r="F2481" s="6">
        <f>IF(stats[[#This Row],[Column1]],stats[[#This Row],[Total Clear]]/stats[[#This Row],[Total Runs]],NA())</f>
        <v>4.8387096774193551E-3</v>
      </c>
      <c r="G2481" s="6">
        <f>SUM(B$2:B2481) / SUM(C$2:C2481)</f>
        <v>4.8387096774193551E-3</v>
      </c>
      <c r="H2481" s="7">
        <f>IFERROR(stats[[#This Row],[Column1]]-A2480,"")</f>
        <v>9.0277777781011537E-4</v>
      </c>
      <c r="I2481" s="7">
        <f>IFERROR(_xlfn.QUARTILE.INC(H$2:H2481,1),"")</f>
        <v>9.3750000087311491E-4</v>
      </c>
      <c r="J2481" s="7">
        <f>IFERROR(_xlfn.QUARTILE.INC(H$2:H2481,3),"")</f>
        <v>1.0532407468417659E-3</v>
      </c>
      <c r="K2481" s="7">
        <f>IFERROR(stats[[#This Row],[Q3]]-stats[[#This Row],[Q1]],"")</f>
        <v>1.1574074596865103E-4</v>
      </c>
      <c r="L2481" s="7">
        <f>IFERROR(AVERAGEIFS(H$2:H2481, H$2:H2481, "&lt;" &amp;stats[[#This Row],[Q3]]+(2*stats[[#This Row],[IQR]]), H$2:H2481, "&gt;" &amp; stats[[#This Row],[Q1]]-(2*stats[[#This Row],[IQR]])),"")</f>
        <v>9.985414784691748E-4</v>
      </c>
    </row>
    <row r="2482" spans="1:12" x14ac:dyDescent="0.25">
      <c r="A2482" s="4">
        <v>44448.051620370374</v>
      </c>
      <c r="B2482">
        <v>0</v>
      </c>
      <c r="C2482">
        <v>1</v>
      </c>
      <c r="D2482" s="5">
        <f>SUM(B$2:B2482)</f>
        <v>12</v>
      </c>
      <c r="E2482" s="5">
        <f>SUM(C$2:C2482)</f>
        <v>2481</v>
      </c>
      <c r="F2482" s="6">
        <f>IF(stats[[#This Row],[Column1]],stats[[#This Row],[Total Clear]]/stats[[#This Row],[Total Runs]],NA())</f>
        <v>4.8367593712212815E-3</v>
      </c>
      <c r="G2482" s="6">
        <f>SUM(B$2:B2482) / SUM(C$2:C2482)</f>
        <v>4.8367593712212815E-3</v>
      </c>
      <c r="H2482" s="7">
        <f>IFERROR(stats[[#This Row],[Column1]]-A2481,"")</f>
        <v>9.6064815443241969E-4</v>
      </c>
      <c r="I2482" s="7">
        <f>IFERROR(_xlfn.QUARTILE.INC(H$2:H2482,1),"")</f>
        <v>9.3750000087311491E-4</v>
      </c>
      <c r="J2482" s="7">
        <f>IFERROR(_xlfn.QUARTILE.INC(H$2:H2482,3),"")</f>
        <v>1.0532407468417659E-3</v>
      </c>
      <c r="K2482" s="7">
        <f>IFERROR(stats[[#This Row],[Q3]]-stats[[#This Row],[Q1]],"")</f>
        <v>1.1574074596865103E-4</v>
      </c>
      <c r="L2482" s="7">
        <f>IFERROR(AVERAGEIFS(H$2:H2482, H$2:H2482, "&lt;" &amp;stats[[#This Row],[Q3]]+(2*stats[[#This Row],[IQR]]), H$2:H2482, "&gt;" &amp; stats[[#This Row],[Q1]]-(2*stats[[#This Row],[IQR]])),"")</f>
        <v>9.9852608093807483E-4</v>
      </c>
    </row>
    <row r="2483" spans="1:12" x14ac:dyDescent="0.25">
      <c r="A2483" s="4">
        <v>44448.052754629629</v>
      </c>
      <c r="B2483">
        <v>0</v>
      </c>
      <c r="C2483">
        <v>1</v>
      </c>
      <c r="D2483" s="5">
        <f>SUM(B$2:B2483)</f>
        <v>12</v>
      </c>
      <c r="E2483" s="5">
        <f>SUM(C$2:C2483)</f>
        <v>2482</v>
      </c>
      <c r="F2483" s="6">
        <f>IF(stats[[#This Row],[Column1]],stats[[#This Row],[Total Clear]]/stats[[#This Row],[Total Runs]],NA())</f>
        <v>4.8348106365834007E-3</v>
      </c>
      <c r="G2483" s="6">
        <f>SUM(B$2:B2483) / SUM(C$2:C2483)</f>
        <v>4.8348106365834007E-3</v>
      </c>
      <c r="H2483" s="7">
        <f>IFERROR(stats[[#This Row],[Column1]]-A2482,"")</f>
        <v>1.1342592551955022E-3</v>
      </c>
      <c r="I2483" s="7">
        <f>IFERROR(_xlfn.QUARTILE.INC(H$2:H2483,1),"")</f>
        <v>9.3750000087311491E-4</v>
      </c>
      <c r="J2483" s="7">
        <f>IFERROR(_xlfn.QUARTILE.INC(H$2:H2483,3),"")</f>
        <v>1.0532407468417659E-3</v>
      </c>
      <c r="K2483" s="7">
        <f>IFERROR(stats[[#This Row],[Q3]]-stats[[#This Row],[Q1]],"")</f>
        <v>1.1574074596865103E-4</v>
      </c>
      <c r="L2483" s="7">
        <f>IFERROR(AVERAGEIFS(H$2:H2483, H$2:H2483, "&lt;" &amp;stats[[#This Row],[Q3]]+(2*stats[[#This Row],[IQR]]), H$2:H2483, "&gt;" &amp; stats[[#This Row],[Q1]]-(2*stats[[#This Row],[IQR]])),"")</f>
        <v>9.9858121220300486E-4</v>
      </c>
    </row>
    <row r="2484" spans="1:12" x14ac:dyDescent="0.25">
      <c r="A2484" s="4">
        <v>44448.053599537037</v>
      </c>
      <c r="B2484">
        <v>0</v>
      </c>
      <c r="C2484">
        <v>1</v>
      </c>
      <c r="D2484" s="5">
        <f>SUM(B$2:B2484)</f>
        <v>12</v>
      </c>
      <c r="E2484" s="5">
        <f>SUM(C$2:C2484)</f>
        <v>2483</v>
      </c>
      <c r="F2484" s="6">
        <f>IF(stats[[#This Row],[Column1]],stats[[#This Row],[Total Clear]]/stats[[#This Row],[Total Runs]],NA())</f>
        <v>4.8328634716069269E-3</v>
      </c>
      <c r="G2484" s="6">
        <f>SUM(B$2:B2484) / SUM(C$2:C2484)</f>
        <v>4.8328634716069269E-3</v>
      </c>
      <c r="H2484" s="7">
        <f>IFERROR(stats[[#This Row],[Column1]]-A2483,"")</f>
        <v>8.4490740846376866E-4</v>
      </c>
      <c r="I2484" s="7">
        <f>IFERROR(_xlfn.QUARTILE.INC(H$2:H2484,1),"")</f>
        <v>9.3750000087311491E-4</v>
      </c>
      <c r="J2484" s="7">
        <f>IFERROR(_xlfn.QUARTILE.INC(H$2:H2484,3),"")</f>
        <v>1.0532407468417659E-3</v>
      </c>
      <c r="K2484" s="7">
        <f>IFERROR(stats[[#This Row],[Q3]]-stats[[#This Row],[Q1]],"")</f>
        <v>1.1574074596865103E-4</v>
      </c>
      <c r="L2484" s="7">
        <f>IFERROR(AVERAGEIFS(H$2:H2484, H$2:H2484, "&lt;" &amp;stats[[#This Row],[Q3]]+(2*stats[[#This Row],[IQR]]), H$2:H2484, "&gt;" &amp; stats[[#This Row],[Q1]]-(2*stats[[#This Row],[IQR]])),"")</f>
        <v>9.9851881926604205E-4</v>
      </c>
    </row>
    <row r="2485" spans="1:12" x14ac:dyDescent="0.25">
      <c r="A2485" s="4">
        <v>44448.054525462961</v>
      </c>
      <c r="B2485">
        <v>0</v>
      </c>
      <c r="C2485">
        <v>1</v>
      </c>
      <c r="D2485" s="5">
        <f>SUM(B$2:B2485)</f>
        <v>12</v>
      </c>
      <c r="E2485" s="5">
        <f>SUM(C$2:C2485)</f>
        <v>2484</v>
      </c>
      <c r="F2485" s="6">
        <f>IF(stats[[#This Row],[Column1]],stats[[#This Row],[Total Clear]]/stats[[#This Row],[Total Runs]],NA())</f>
        <v>4.830917874396135E-3</v>
      </c>
      <c r="G2485" s="6">
        <f>SUM(B$2:B2485) / SUM(C$2:C2485)</f>
        <v>4.830917874396135E-3</v>
      </c>
      <c r="H2485" s="7">
        <f>IFERROR(stats[[#This Row],[Column1]]-A2484,"")</f>
        <v>9.2592592409346253E-4</v>
      </c>
      <c r="I2485" s="7">
        <f>IFERROR(_xlfn.QUARTILE.INC(H$2:H2485,1),"")</f>
        <v>9.3750000087311491E-4</v>
      </c>
      <c r="J2485" s="7">
        <f>IFERROR(_xlfn.QUARTILE.INC(H$2:H2485,3),"")</f>
        <v>1.0532407468417659E-3</v>
      </c>
      <c r="K2485" s="7">
        <f>IFERROR(stats[[#This Row],[Q3]]-stats[[#This Row],[Q1]],"")</f>
        <v>1.1574074596865103E-4</v>
      </c>
      <c r="L2485" s="7">
        <f>IFERROR(AVERAGEIFS(H$2:H2485, H$2:H2485, "&lt;" &amp;stats[[#This Row],[Q3]]+(2*stats[[#This Row],[IQR]]), H$2:H2485, "&gt;" &amp; stats[[#This Row],[Q1]]-(2*stats[[#This Row],[IQR]])),"")</f>
        <v>9.9848935786378047E-4</v>
      </c>
    </row>
    <row r="2486" spans="1:12" x14ac:dyDescent="0.25">
      <c r="A2486" s="4">
        <v>44448.055474537039</v>
      </c>
      <c r="B2486">
        <v>0</v>
      </c>
      <c r="C2486">
        <v>1</v>
      </c>
      <c r="D2486" s="5">
        <f>SUM(B$2:B2486)</f>
        <v>12</v>
      </c>
      <c r="E2486" s="5">
        <f>SUM(C$2:C2486)</f>
        <v>2485</v>
      </c>
      <c r="F2486" s="6">
        <f>IF(stats[[#This Row],[Column1]],stats[[#This Row],[Total Clear]]/stats[[#This Row],[Total Runs]],NA())</f>
        <v>4.82897384305835E-3</v>
      </c>
      <c r="G2486" s="6">
        <f>SUM(B$2:B2486) / SUM(C$2:C2486)</f>
        <v>4.82897384305835E-3</v>
      </c>
      <c r="H2486" s="7">
        <f>IFERROR(stats[[#This Row],[Column1]]-A2485,"")</f>
        <v>9.490740776527673E-4</v>
      </c>
      <c r="I2486" s="7">
        <f>IFERROR(_xlfn.QUARTILE.INC(H$2:H2486,1),"")</f>
        <v>9.3750000087311491E-4</v>
      </c>
      <c r="J2486" s="7">
        <f>IFERROR(_xlfn.QUARTILE.INC(H$2:H2486,3),"")</f>
        <v>1.0532407468417659E-3</v>
      </c>
      <c r="K2486" s="7">
        <f>IFERROR(stats[[#This Row],[Q3]]-stats[[#This Row],[Q1]],"")</f>
        <v>1.1574074596865103E-4</v>
      </c>
      <c r="L2486" s="7">
        <f>IFERROR(AVERAGEIFS(H$2:H2486, H$2:H2486, "&lt;" &amp;stats[[#This Row],[Q3]]+(2*stats[[#This Row],[IQR]]), H$2:H2486, "&gt;" &amp; stats[[#This Row],[Q1]]-(2*stats[[#This Row],[IQR]])),"")</f>
        <v>9.9846931109696057E-4</v>
      </c>
    </row>
    <row r="2487" spans="1:12" x14ac:dyDescent="0.25">
      <c r="A2487" s="4">
        <v>44448.056319444448</v>
      </c>
      <c r="B2487">
        <v>0</v>
      </c>
      <c r="C2487">
        <v>1</v>
      </c>
      <c r="D2487" s="5">
        <f>SUM(B$2:B2487)</f>
        <v>12</v>
      </c>
      <c r="E2487" s="5">
        <f>SUM(C$2:C2487)</f>
        <v>2486</v>
      </c>
      <c r="F2487" s="6">
        <f>IF(stats[[#This Row],[Column1]],stats[[#This Row],[Total Clear]]/stats[[#This Row],[Total Runs]],NA())</f>
        <v>4.8270313757039418E-3</v>
      </c>
      <c r="G2487" s="6">
        <f>SUM(B$2:B2487) / SUM(C$2:C2487)</f>
        <v>4.8270313757039418E-3</v>
      </c>
      <c r="H2487" s="7">
        <f>IFERROR(stats[[#This Row],[Column1]]-A2486,"")</f>
        <v>8.4490740846376866E-4</v>
      </c>
      <c r="I2487" s="7">
        <f>IFERROR(_xlfn.QUARTILE.INC(H$2:H2487,1),"")</f>
        <v>9.3750000087311491E-4</v>
      </c>
      <c r="J2487" s="7">
        <f>IFERROR(_xlfn.QUARTILE.INC(H$2:H2487,3),"")</f>
        <v>1.0532407468417659E-3</v>
      </c>
      <c r="K2487" s="7">
        <f>IFERROR(stats[[#This Row],[Q3]]-stats[[#This Row],[Q1]],"")</f>
        <v>1.1574074596865103E-4</v>
      </c>
      <c r="L2487" s="7">
        <f>IFERROR(AVERAGEIFS(H$2:H2487, H$2:H2487, "&lt;" &amp;stats[[#This Row],[Q3]]+(2*stats[[#This Row],[IQR]]), H$2:H2487, "&gt;" &amp; stats[[#This Row],[Q1]]-(2*stats[[#This Row],[IQR]])),"")</f>
        <v>9.9840703944139154E-4</v>
      </c>
    </row>
    <row r="2488" spans="1:12" x14ac:dyDescent="0.25">
      <c r="A2488" s="4">
        <v>44448.057245370372</v>
      </c>
      <c r="B2488">
        <v>0</v>
      </c>
      <c r="C2488">
        <v>1</v>
      </c>
      <c r="D2488" s="5">
        <f>SUM(B$2:B2488)</f>
        <v>12</v>
      </c>
      <c r="E2488" s="5">
        <f>SUM(C$2:C2488)</f>
        <v>2487</v>
      </c>
      <c r="F2488" s="6">
        <f>IF(stats[[#This Row],[Column1]],stats[[#This Row],[Total Clear]]/stats[[#This Row],[Total Runs]],NA())</f>
        <v>4.8250904704463205E-3</v>
      </c>
      <c r="G2488" s="6">
        <f>SUM(B$2:B2488) / SUM(C$2:C2488)</f>
        <v>4.8250904704463205E-3</v>
      </c>
      <c r="H2488" s="7">
        <f>IFERROR(stats[[#This Row],[Column1]]-A2487,"")</f>
        <v>9.2592592409346253E-4</v>
      </c>
      <c r="I2488" s="7">
        <f>IFERROR(_xlfn.QUARTILE.INC(H$2:H2488,1),"")</f>
        <v>9.3750000087311491E-4</v>
      </c>
      <c r="J2488" s="7">
        <f>IFERROR(_xlfn.QUARTILE.INC(H$2:H2488,3),"")</f>
        <v>1.0532407468417659E-3</v>
      </c>
      <c r="K2488" s="7">
        <f>IFERROR(stats[[#This Row],[Q3]]-stats[[#This Row],[Q1]],"")</f>
        <v>1.1574074596865103E-4</v>
      </c>
      <c r="L2488" s="7">
        <f>IFERROR(AVERAGEIFS(H$2:H2488, H$2:H2488, "&lt;" &amp;stats[[#This Row],[Q3]]+(2*stats[[#This Row],[IQR]]), H$2:H2488, "&gt;" &amp; stats[[#This Row],[Q1]]-(2*stats[[#This Row],[IQR]])),"")</f>
        <v>9.9837765917574583E-4</v>
      </c>
    </row>
    <row r="2489" spans="1:12" x14ac:dyDescent="0.25">
      <c r="A2489" s="4">
        <v>44448.058182870373</v>
      </c>
      <c r="B2489">
        <v>0</v>
      </c>
      <c r="C2489">
        <v>1</v>
      </c>
      <c r="D2489" s="5">
        <f>SUM(B$2:B2489)</f>
        <v>12</v>
      </c>
      <c r="E2489" s="5">
        <f>SUM(C$2:C2489)</f>
        <v>2488</v>
      </c>
      <c r="F2489" s="6">
        <f>IF(stats[[#This Row],[Column1]],stats[[#This Row],[Total Clear]]/stats[[#This Row],[Total Runs]],NA())</f>
        <v>4.8231511254019296E-3</v>
      </c>
      <c r="G2489" s="6">
        <f>SUM(B$2:B2489) / SUM(C$2:C2489)</f>
        <v>4.8231511254019296E-3</v>
      </c>
      <c r="H2489" s="7">
        <f>IFERROR(stats[[#This Row],[Column1]]-A2488,"")</f>
        <v>9.3750000087311491E-4</v>
      </c>
      <c r="I2489" s="7">
        <f>IFERROR(_xlfn.QUARTILE.INC(H$2:H2489,1),"")</f>
        <v>9.3750000087311491E-4</v>
      </c>
      <c r="J2489" s="7">
        <f>IFERROR(_xlfn.QUARTILE.INC(H$2:H2489,3),"")</f>
        <v>1.0532407468417659E-3</v>
      </c>
      <c r="K2489" s="7">
        <f>IFERROR(stats[[#This Row],[Q3]]-stats[[#This Row],[Q1]],"")</f>
        <v>1.1574074596865103E-4</v>
      </c>
      <c r="L2489" s="7">
        <f>IFERROR(AVERAGEIFS(H$2:H2489, H$2:H2489, "&lt;" &amp;stats[[#This Row],[Q3]]+(2*stats[[#This Row],[IQR]]), H$2:H2489, "&gt;" &amp; stats[[#This Row],[Q1]]-(2*stats[[#This Row],[IQR]])),"")</f>
        <v>9.9835299237740604E-4</v>
      </c>
    </row>
    <row r="2490" spans="1:12" x14ac:dyDescent="0.25">
      <c r="A2490" s="4">
        <v>44448.059108796297</v>
      </c>
      <c r="B2490">
        <v>0</v>
      </c>
      <c r="C2490">
        <v>1</v>
      </c>
      <c r="D2490" s="5">
        <f>SUM(B$2:B2490)</f>
        <v>12</v>
      </c>
      <c r="E2490" s="5">
        <f>SUM(C$2:C2490)</f>
        <v>2489</v>
      </c>
      <c r="F2490" s="6">
        <f>IF(stats[[#This Row],[Column1]],stats[[#This Row],[Total Clear]]/stats[[#This Row],[Total Runs]],NA())</f>
        <v>4.8212133386902369E-3</v>
      </c>
      <c r="G2490" s="6">
        <f>SUM(B$2:B2490) / SUM(C$2:C2490)</f>
        <v>4.8212133386902369E-3</v>
      </c>
      <c r="H2490" s="7">
        <f>IFERROR(stats[[#This Row],[Column1]]-A2489,"")</f>
        <v>9.2592592409346253E-4</v>
      </c>
      <c r="I2490" s="7">
        <f>IFERROR(_xlfn.QUARTILE.INC(H$2:H2490,1),"")</f>
        <v>9.3750000087311491E-4</v>
      </c>
      <c r="J2490" s="7">
        <f>IFERROR(_xlfn.QUARTILE.INC(H$2:H2490,3),"")</f>
        <v>1.0532407468417659E-3</v>
      </c>
      <c r="K2490" s="7">
        <f>IFERROR(stats[[#This Row],[Q3]]-stats[[#This Row],[Q1]],"")</f>
        <v>1.1574074596865103E-4</v>
      </c>
      <c r="L2490" s="7">
        <f>IFERROR(AVERAGEIFS(H$2:H2490, H$2:H2490, "&lt;" &amp;stats[[#This Row],[Q3]]+(2*stats[[#This Row],[IQR]]), H$2:H2490, "&gt;" &amp; stats[[#This Row],[Q1]]-(2*stats[[#This Row],[IQR]])),"")</f>
        <v>9.9832365780134938E-4</v>
      </c>
    </row>
    <row r="2491" spans="1:12" x14ac:dyDescent="0.25">
      <c r="A2491" s="4">
        <v>44448.060231481482</v>
      </c>
      <c r="B2491">
        <v>0</v>
      </c>
      <c r="C2491">
        <v>1</v>
      </c>
      <c r="D2491" s="5">
        <f>SUM(B$2:B2491)</f>
        <v>12</v>
      </c>
      <c r="E2491" s="5">
        <f>SUM(C$2:C2491)</f>
        <v>2490</v>
      </c>
      <c r="F2491" s="6">
        <f>IF(stats[[#This Row],[Column1]],stats[[#This Row],[Total Clear]]/stats[[#This Row],[Total Runs]],NA())</f>
        <v>4.8192771084337354E-3</v>
      </c>
      <c r="G2491" s="6">
        <f>SUM(B$2:B2491) / SUM(C$2:C2491)</f>
        <v>4.8192771084337354E-3</v>
      </c>
      <c r="H2491" s="7">
        <f>IFERROR(stats[[#This Row],[Column1]]-A2490,"")</f>
        <v>1.1226851856918074E-3</v>
      </c>
      <c r="I2491" s="7">
        <f>IFERROR(_xlfn.QUARTILE.INC(H$2:H2491,1),"")</f>
        <v>9.3750000087311491E-4</v>
      </c>
      <c r="J2491" s="7">
        <f>IFERROR(_xlfn.QUARTILE.INC(H$2:H2491,3),"")</f>
        <v>1.0532407468417659E-3</v>
      </c>
      <c r="K2491" s="7">
        <f>IFERROR(stats[[#This Row],[Q3]]-stats[[#This Row],[Q1]],"")</f>
        <v>1.1574074596865103E-4</v>
      </c>
      <c r="L2491" s="7">
        <f>IFERROR(AVERAGEIFS(H$2:H2491, H$2:H2491, "&lt;" &amp;stats[[#This Row],[Q3]]+(2*stats[[#This Row],[IQR]]), H$2:H2491, "&gt;" &amp; stats[[#This Row],[Q1]]-(2*stats[[#This Row],[IQR]])),"")</f>
        <v>9.9837400659806607E-4</v>
      </c>
    </row>
    <row r="2492" spans="1:12" x14ac:dyDescent="0.25">
      <c r="A2492" s="4">
        <v>44448.061122685183</v>
      </c>
      <c r="B2492">
        <v>0</v>
      </c>
      <c r="C2492">
        <v>1</v>
      </c>
      <c r="D2492" s="5">
        <f>SUM(B$2:B2492)</f>
        <v>12</v>
      </c>
      <c r="E2492" s="5">
        <f>SUM(C$2:C2492)</f>
        <v>2491</v>
      </c>
      <c r="F2492" s="6">
        <f>IF(stats[[#This Row],[Column1]],stats[[#This Row],[Total Clear]]/stats[[#This Row],[Total Runs]],NA())</f>
        <v>4.8173424327579289E-3</v>
      </c>
      <c r="G2492" s="6">
        <f>SUM(B$2:B2492) / SUM(C$2:C2492)</f>
        <v>4.8173424327579289E-3</v>
      </c>
      <c r="H2492" s="7">
        <f>IFERROR(stats[[#This Row],[Column1]]-A2491,"")</f>
        <v>8.9120370103046298E-4</v>
      </c>
      <c r="I2492" s="7">
        <f>IFERROR(_xlfn.QUARTILE.INC(H$2:H2492,1),"")</f>
        <v>9.3750000087311491E-4</v>
      </c>
      <c r="J2492" s="7">
        <f>IFERROR(_xlfn.QUARTILE.INC(H$2:H2492,3),"")</f>
        <v>1.0532407468417659E-3</v>
      </c>
      <c r="K2492" s="7">
        <f>IFERROR(stats[[#This Row],[Q3]]-stats[[#This Row],[Q1]],"")</f>
        <v>1.1574074596865103E-4</v>
      </c>
      <c r="L2492" s="7">
        <f>IFERROR(AVERAGEIFS(H$2:H2492, H$2:H2492, "&lt;" &amp;stats[[#This Row],[Q3]]+(2*stats[[#This Row],[IQR]]), H$2:H2492, "&gt;" &amp; stats[[#This Row],[Q1]]-(2*stats[[#This Row],[IQR]])),"")</f>
        <v>9.9833063536958872E-4</v>
      </c>
    </row>
    <row r="2493" spans="1:12" x14ac:dyDescent="0.25">
      <c r="A2493" s="4">
        <v>44448.062013888892</v>
      </c>
      <c r="B2493">
        <v>0</v>
      </c>
      <c r="C2493">
        <v>1</v>
      </c>
      <c r="D2493" s="5">
        <f>SUM(B$2:B2493)</f>
        <v>12</v>
      </c>
      <c r="E2493" s="5">
        <f>SUM(C$2:C2493)</f>
        <v>2492</v>
      </c>
      <c r="F2493" s="6">
        <f>IF(stats[[#This Row],[Column1]],stats[[#This Row],[Total Clear]]/stats[[#This Row],[Total Runs]],NA())</f>
        <v>4.815409309791332E-3</v>
      </c>
      <c r="G2493" s="6">
        <f>SUM(B$2:B2493) / SUM(C$2:C2493)</f>
        <v>4.815409309791332E-3</v>
      </c>
      <c r="H2493" s="7">
        <f>IFERROR(stats[[#This Row],[Column1]]-A2492,"")</f>
        <v>8.9120370830642059E-4</v>
      </c>
      <c r="I2493" s="7">
        <f>IFERROR(_xlfn.QUARTILE.INC(H$2:H2493,1),"")</f>
        <v>9.3750000087311491E-4</v>
      </c>
      <c r="J2493" s="7">
        <f>IFERROR(_xlfn.QUARTILE.INC(H$2:H2493,3),"")</f>
        <v>1.0532407468417659E-3</v>
      </c>
      <c r="K2493" s="7">
        <f>IFERROR(stats[[#This Row],[Q3]]-stats[[#This Row],[Q1]],"")</f>
        <v>1.1574074596865103E-4</v>
      </c>
      <c r="L2493" s="7">
        <f>IFERROR(AVERAGEIFS(H$2:H2493, H$2:H2493, "&lt;" &amp;stats[[#This Row],[Q3]]+(2*stats[[#This Row],[IQR]]), H$2:H2493, "&gt;" &amp; stats[[#This Row],[Q1]]-(2*stats[[#This Row],[IQR]])),"")</f>
        <v>9.9828729923404536E-4</v>
      </c>
    </row>
    <row r="2494" spans="1:12" x14ac:dyDescent="0.25">
      <c r="A2494" s="4">
        <v>44448.062974537039</v>
      </c>
      <c r="B2494">
        <v>0</v>
      </c>
      <c r="C2494">
        <v>1</v>
      </c>
      <c r="D2494" s="5">
        <f>SUM(B$2:B2494)</f>
        <v>12</v>
      </c>
      <c r="E2494" s="5">
        <f>SUM(C$2:C2494)</f>
        <v>2493</v>
      </c>
      <c r="F2494" s="6">
        <f>IF(stats[[#This Row],[Column1]],stats[[#This Row],[Total Clear]]/stats[[#This Row],[Total Runs]],NA())</f>
        <v>4.8134777376654635E-3</v>
      </c>
      <c r="G2494" s="6">
        <f>SUM(B$2:B2494) / SUM(C$2:C2494)</f>
        <v>4.8134777376654635E-3</v>
      </c>
      <c r="H2494" s="7">
        <f>IFERROR(stats[[#This Row],[Column1]]-A2493,"")</f>
        <v>9.6064814715646207E-4</v>
      </c>
      <c r="I2494" s="7">
        <f>IFERROR(_xlfn.QUARTILE.INC(H$2:H2494,1),"")</f>
        <v>9.3750000087311491E-4</v>
      </c>
      <c r="J2494" s="7">
        <f>IFERROR(_xlfn.QUARTILE.INC(H$2:H2494,3),"")</f>
        <v>1.0532407468417659E-3</v>
      </c>
      <c r="K2494" s="7">
        <f>IFERROR(stats[[#This Row],[Q3]]-stats[[#This Row],[Q1]],"")</f>
        <v>1.1574074596865103E-4</v>
      </c>
      <c r="L2494" s="7">
        <f>IFERROR(AVERAGEIFS(H$2:H2494, H$2:H2494, "&lt;" &amp;stats[[#This Row],[Q3]]+(2*stats[[#This Row],[IQR]]), H$2:H2494, "&gt;" &amp; stats[[#This Row],[Q1]]-(2*stats[[#This Row],[IQR]])),"")</f>
        <v>9.9827207919681222E-4</v>
      </c>
    </row>
    <row r="2495" spans="1:12" x14ac:dyDescent="0.25">
      <c r="A2495" s="4">
        <v>44448.063877314817</v>
      </c>
      <c r="B2495">
        <v>0</v>
      </c>
      <c r="C2495">
        <v>1</v>
      </c>
      <c r="D2495" s="5">
        <f>SUM(B$2:B2495)</f>
        <v>12</v>
      </c>
      <c r="E2495" s="5">
        <f>SUM(C$2:C2495)</f>
        <v>2494</v>
      </c>
      <c r="F2495" s="6">
        <f>IF(stats[[#This Row],[Column1]],stats[[#This Row],[Total Clear]]/stats[[#This Row],[Total Runs]],NA())</f>
        <v>4.8115477145148355E-3</v>
      </c>
      <c r="G2495" s="6">
        <f>SUM(B$2:B2495) / SUM(C$2:C2495)</f>
        <v>4.8115477145148355E-3</v>
      </c>
      <c r="H2495" s="7">
        <f>IFERROR(stats[[#This Row],[Column1]]-A2494,"")</f>
        <v>9.0277777781011537E-4</v>
      </c>
      <c r="I2495" s="7">
        <f>IFERROR(_xlfn.QUARTILE.INC(H$2:H2495,1),"")</f>
        <v>9.3750000087311491E-4</v>
      </c>
      <c r="J2495" s="7">
        <f>IFERROR(_xlfn.QUARTILE.INC(H$2:H2495,3),"")</f>
        <v>1.0532407468417659E-3</v>
      </c>
      <c r="K2495" s="7">
        <f>IFERROR(stats[[#This Row],[Q3]]-stats[[#This Row],[Q1]],"")</f>
        <v>1.1574074596865103E-4</v>
      </c>
      <c r="L2495" s="7">
        <f>IFERROR(AVERAGEIFS(H$2:H2495, H$2:H2495, "&lt;" &amp;stats[[#This Row],[Q3]]+(2*stats[[#This Row],[IQR]]), H$2:H2495, "&gt;" &amp; stats[[#This Row],[Q1]]-(2*stats[[#This Row],[IQR]])),"")</f>
        <v>9.9823348004507949E-4</v>
      </c>
    </row>
    <row r="2496" spans="1:12" x14ac:dyDescent="0.25">
      <c r="A2496" s="4">
        <v>44448.064791666664</v>
      </c>
      <c r="B2496">
        <v>0</v>
      </c>
      <c r="C2496">
        <v>1</v>
      </c>
      <c r="D2496" s="5">
        <f>SUM(B$2:B2496)</f>
        <v>12</v>
      </c>
      <c r="E2496" s="5">
        <f>SUM(C$2:C2496)</f>
        <v>2495</v>
      </c>
      <c r="F2496" s="6">
        <f>IF(stats[[#This Row],[Column1]],stats[[#This Row],[Total Clear]]/stats[[#This Row],[Total Runs]],NA())</f>
        <v>4.8096192384769537E-3</v>
      </c>
      <c r="G2496" s="6">
        <f>SUM(B$2:B2496) / SUM(C$2:C2496)</f>
        <v>4.8096192384769537E-3</v>
      </c>
      <c r="H2496" s="7">
        <f>IFERROR(stats[[#This Row],[Column1]]-A2495,"")</f>
        <v>9.1435184731381014E-4</v>
      </c>
      <c r="I2496" s="7">
        <f>IFERROR(_xlfn.QUARTILE.INC(H$2:H2496,1),"")</f>
        <v>9.3750000087311491E-4</v>
      </c>
      <c r="J2496" s="7">
        <f>IFERROR(_xlfn.QUARTILE.INC(H$2:H2496,3),"")</f>
        <v>1.0532407468417659E-3</v>
      </c>
      <c r="K2496" s="7">
        <f>IFERROR(stats[[#This Row],[Q3]]-stats[[#This Row],[Q1]],"")</f>
        <v>1.1574074596865103E-4</v>
      </c>
      <c r="L2496" s="7">
        <f>IFERROR(AVERAGEIFS(H$2:H2496, H$2:H2496, "&lt;" &amp;stats[[#This Row],[Q3]]+(2*stats[[#This Row],[IQR]]), H$2:H2496, "&gt;" &amp; stats[[#This Row],[Q1]]-(2*stats[[#This Row],[IQR]])),"")</f>
        <v>9.9819958847629912E-4</v>
      </c>
    </row>
    <row r="2497" spans="1:12" x14ac:dyDescent="0.25">
      <c r="A2497" s="4">
        <v>44448.065636574072</v>
      </c>
      <c r="B2497">
        <v>0</v>
      </c>
      <c r="C2497">
        <v>1</v>
      </c>
      <c r="D2497" s="5">
        <f>SUM(B$2:B2497)</f>
        <v>12</v>
      </c>
      <c r="E2497" s="5">
        <f>SUM(C$2:C2497)</f>
        <v>2496</v>
      </c>
      <c r="F2497" s="6">
        <f>IF(stats[[#This Row],[Column1]],stats[[#This Row],[Total Clear]]/stats[[#This Row],[Total Runs]],NA())</f>
        <v>4.807692307692308E-3</v>
      </c>
      <c r="G2497" s="6">
        <f>SUM(B$2:B2497) / SUM(C$2:C2497)</f>
        <v>4.807692307692308E-3</v>
      </c>
      <c r="H2497" s="7">
        <f>IFERROR(stats[[#This Row],[Column1]]-A2496,"")</f>
        <v>8.4490740846376866E-4</v>
      </c>
      <c r="I2497" s="7">
        <f>IFERROR(_xlfn.QUARTILE.INC(H$2:H2497,1),"")</f>
        <v>9.3750000087311491E-4</v>
      </c>
      <c r="J2497" s="7">
        <f>IFERROR(_xlfn.QUARTILE.INC(H$2:H2497,3),"")</f>
        <v>1.0532407468417659E-3</v>
      </c>
      <c r="K2497" s="7">
        <f>IFERROR(stats[[#This Row],[Q3]]-stats[[#This Row],[Q1]],"")</f>
        <v>1.1574074596865103E-4</v>
      </c>
      <c r="L2497" s="7">
        <f>IFERROR(AVERAGEIFS(H$2:H2497, H$2:H2497, "&lt;" &amp;stats[[#This Row],[Q3]]+(2*stats[[#This Row],[IQR]]), H$2:H2497, "&gt;" &amp; stats[[#This Row],[Q1]]-(2*stats[[#This Row],[IQR]])),"")</f>
        <v>9.9813767725658487E-4</v>
      </c>
    </row>
    <row r="2498" spans="1:12" x14ac:dyDescent="0.25">
      <c r="A2498" s="4">
        <v>44448.066724537035</v>
      </c>
      <c r="B2498">
        <v>0</v>
      </c>
      <c r="C2498">
        <v>1</v>
      </c>
      <c r="D2498" s="5">
        <f>SUM(B$2:B2498)</f>
        <v>12</v>
      </c>
      <c r="E2498" s="5">
        <f>SUM(C$2:C2498)</f>
        <v>2497</v>
      </c>
      <c r="F2498" s="6">
        <f>IF(stats[[#This Row],[Column1]],stats[[#This Row],[Total Clear]]/stats[[#This Row],[Total Runs]],NA())</f>
        <v>4.8057669203043652E-3</v>
      </c>
      <c r="G2498" s="6">
        <f>SUM(B$2:B2498) / SUM(C$2:C2498)</f>
        <v>4.8057669203043652E-3</v>
      </c>
      <c r="H2498" s="7">
        <f>IFERROR(stats[[#This Row],[Column1]]-A2497,"")</f>
        <v>1.0879629626288079E-3</v>
      </c>
      <c r="I2498" s="7">
        <f>IFERROR(_xlfn.QUARTILE.INC(H$2:H2498,1),"")</f>
        <v>9.3750000087311491E-4</v>
      </c>
      <c r="J2498" s="7">
        <f>IFERROR(_xlfn.QUARTILE.INC(H$2:H2498,3),"")</f>
        <v>1.0532407468417659E-3</v>
      </c>
      <c r="K2498" s="7">
        <f>IFERROR(stats[[#This Row],[Q3]]-stats[[#This Row],[Q1]],"")</f>
        <v>1.1574074596865103E-4</v>
      </c>
      <c r="L2498" s="7">
        <f>IFERROR(AVERAGEIFS(H$2:H2498, H$2:H2498, "&lt;" &amp;stats[[#This Row],[Q3]]+(2*stats[[#This Row],[IQR]]), H$2:H2498, "&gt;" &amp; stats[[#This Row],[Q1]]-(2*stats[[#This Row],[IQR]])),"")</f>
        <v>9.9817394099714694E-4</v>
      </c>
    </row>
    <row r="2499" spans="1:12" x14ac:dyDescent="0.25">
      <c r="A2499" s="4">
        <v>44448.067569444444</v>
      </c>
      <c r="B2499">
        <v>0</v>
      </c>
      <c r="C2499">
        <v>1</v>
      </c>
      <c r="D2499" s="5">
        <f>SUM(B$2:B2499)</f>
        <v>12</v>
      </c>
      <c r="E2499" s="5">
        <f>SUM(C$2:C2499)</f>
        <v>2498</v>
      </c>
      <c r="F2499" s="6">
        <f>IF(stats[[#This Row],[Column1]],stats[[#This Row],[Total Clear]]/stats[[#This Row],[Total Runs]],NA())</f>
        <v>4.8038430744595673E-3</v>
      </c>
      <c r="G2499" s="6">
        <f>SUM(B$2:B2499) / SUM(C$2:C2499)</f>
        <v>4.8038430744595673E-3</v>
      </c>
      <c r="H2499" s="7">
        <f>IFERROR(stats[[#This Row],[Column1]]-A2498,"")</f>
        <v>8.4490740846376866E-4</v>
      </c>
      <c r="I2499" s="7">
        <f>IFERROR(_xlfn.QUARTILE.INC(H$2:H2499,1),"")</f>
        <v>9.3750000087311491E-4</v>
      </c>
      <c r="J2499" s="7">
        <f>IFERROR(_xlfn.QUARTILE.INC(H$2:H2499,3),"")</f>
        <v>1.0532407468417659E-3</v>
      </c>
      <c r="K2499" s="7">
        <f>IFERROR(stats[[#This Row],[Q3]]-stats[[#This Row],[Q1]],"")</f>
        <v>1.1574074596865103E-4</v>
      </c>
      <c r="L2499" s="7">
        <f>IFERROR(AVERAGEIFS(H$2:H2499, H$2:H2499, "&lt;" &amp;stats[[#This Row],[Q3]]+(2*stats[[#This Row],[IQR]]), H$2:H2499, "&gt;" &amp; stats[[#This Row],[Q1]]-(2*stats[[#This Row],[IQR]])),"")</f>
        <v>9.9811209009620545E-4</v>
      </c>
    </row>
    <row r="2500" spans="1:12" x14ac:dyDescent="0.25">
      <c r="A2500" s="4">
        <v>44448.068449074075</v>
      </c>
      <c r="B2500">
        <v>0</v>
      </c>
      <c r="C2500">
        <v>1</v>
      </c>
      <c r="D2500" s="5">
        <f>SUM(B$2:B2500)</f>
        <v>12</v>
      </c>
      <c r="E2500" s="5">
        <f>SUM(C$2:C2500)</f>
        <v>2499</v>
      </c>
      <c r="F2500" s="6">
        <f>IF(stats[[#This Row],[Column1]],stats[[#This Row],[Total Clear]]/stats[[#This Row],[Total Runs]],NA())</f>
        <v>4.8019207683073226E-3</v>
      </c>
      <c r="G2500" s="6">
        <f>SUM(B$2:B2500) / SUM(C$2:C2500)</f>
        <v>4.8019207683073226E-3</v>
      </c>
      <c r="H2500" s="7">
        <f>IFERROR(stats[[#This Row],[Column1]]-A2499,"")</f>
        <v>8.7962963152676821E-4</v>
      </c>
      <c r="I2500" s="7">
        <f>IFERROR(_xlfn.QUARTILE.INC(H$2:H2500,1),"")</f>
        <v>9.3750000087311491E-4</v>
      </c>
      <c r="J2500" s="7">
        <f>IFERROR(_xlfn.QUARTILE.INC(H$2:H2500,3),"")</f>
        <v>1.0532407468417659E-3</v>
      </c>
      <c r="K2500" s="7">
        <f>IFERROR(stats[[#This Row],[Q3]]-stats[[#This Row],[Q1]],"")</f>
        <v>1.1574074596865103E-4</v>
      </c>
      <c r="L2500" s="7">
        <f>IFERROR(AVERAGEIFS(H$2:H2500, H$2:H2500, "&lt;" &amp;stats[[#This Row],[Q3]]+(2*stats[[#This Row],[IQR]]), H$2:H2500, "&gt;" &amp; stats[[#This Row],[Q1]]-(2*stats[[#This Row],[IQR]])),"")</f>
        <v>9.9806429563933994E-4</v>
      </c>
    </row>
    <row r="2501" spans="1:12" x14ac:dyDescent="0.25">
      <c r="A2501" s="4">
        <v>44448.06931712963</v>
      </c>
      <c r="B2501">
        <v>0</v>
      </c>
      <c r="C2501">
        <v>1</v>
      </c>
      <c r="D2501" s="5">
        <f>SUM(B$2:B2501)</f>
        <v>12</v>
      </c>
      <c r="E2501" s="5">
        <f>SUM(C$2:C2501)</f>
        <v>2500</v>
      </c>
      <c r="F2501" s="6">
        <f>IF(stats[[#This Row],[Column1]],stats[[#This Row],[Total Clear]]/stats[[#This Row],[Total Runs]],NA())</f>
        <v>4.7999999999999996E-3</v>
      </c>
      <c r="G2501" s="6">
        <f>SUM(B$2:B2501) / SUM(C$2:C2501)</f>
        <v>4.7999999999999996E-3</v>
      </c>
      <c r="H2501" s="7">
        <f>IFERROR(stats[[#This Row],[Column1]]-A2500,"")</f>
        <v>8.6805555474711582E-4</v>
      </c>
      <c r="I2501" s="7">
        <f>IFERROR(_xlfn.QUARTILE.INC(H$2:H2501,1),"")</f>
        <v>9.3750000087311491E-4</v>
      </c>
      <c r="J2501" s="7">
        <f>IFERROR(_xlfn.QUARTILE.INC(H$2:H2501,3),"")</f>
        <v>1.0532407468417659E-3</v>
      </c>
      <c r="K2501" s="7">
        <f>IFERROR(stats[[#This Row],[Q3]]-stats[[#This Row],[Q1]],"")</f>
        <v>1.1574074596865103E-4</v>
      </c>
      <c r="L2501" s="7">
        <f>IFERROR(AVERAGEIFS(H$2:H2501, H$2:H2501, "&lt;" &amp;stats[[#This Row],[Q3]]+(2*stats[[#This Row],[IQR]]), H$2:H2501, "&gt;" &amp; stats[[#This Row],[Q1]]-(2*stats[[#This Row],[IQR]])),"")</f>
        <v>9.980118727599479E-4</v>
      </c>
    </row>
    <row r="2502" spans="1:12" x14ac:dyDescent="0.25">
      <c r="A2502" s="4">
        <v>44448.070208333331</v>
      </c>
      <c r="B2502">
        <v>0</v>
      </c>
      <c r="C2502">
        <v>1</v>
      </c>
      <c r="D2502" s="5">
        <f>SUM(B$2:B2502)</f>
        <v>12</v>
      </c>
      <c r="E2502" s="5">
        <f>SUM(C$2:C2502)</f>
        <v>2501</v>
      </c>
      <c r="F2502" s="6">
        <f>IF(stats[[#This Row],[Column1]],stats[[#This Row],[Total Clear]]/stats[[#This Row],[Total Runs]],NA())</f>
        <v>4.7980807676929228E-3</v>
      </c>
      <c r="G2502" s="6">
        <f>SUM(B$2:B2502) / SUM(C$2:C2502)</f>
        <v>4.7980807676929228E-3</v>
      </c>
      <c r="H2502" s="7">
        <f>IFERROR(stats[[#This Row],[Column1]]-A2501,"")</f>
        <v>8.9120370103046298E-4</v>
      </c>
      <c r="I2502" s="7">
        <f>IFERROR(_xlfn.QUARTILE.INC(H$2:H2502,1),"")</f>
        <v>9.3750000087311491E-4</v>
      </c>
      <c r="J2502" s="7">
        <f>IFERROR(_xlfn.QUARTILE.INC(H$2:H2502,3),"")</f>
        <v>1.0532407468417659E-3</v>
      </c>
      <c r="K2502" s="7">
        <f>IFERROR(stats[[#This Row],[Q3]]-stats[[#This Row],[Q1]],"")</f>
        <v>1.1574074596865103E-4</v>
      </c>
      <c r="L2502" s="7">
        <f>IFERROR(AVERAGEIFS(H$2:H2502, H$2:H2502, "&lt;" &amp;stats[[#This Row],[Q3]]+(2*stats[[#This Row],[IQR]]), H$2:H2502, "&gt;" &amp; stats[[#This Row],[Q1]]-(2*stats[[#This Row],[IQR]])),"")</f>
        <v>9.9796882230782005E-4</v>
      </c>
    </row>
    <row r="2503" spans="1:12" x14ac:dyDescent="0.25">
      <c r="A2503" s="4">
        <v>44448.071099537039</v>
      </c>
      <c r="B2503">
        <v>0</v>
      </c>
      <c r="C2503">
        <v>1</v>
      </c>
      <c r="D2503" s="5">
        <f>SUM(B$2:B2503)</f>
        <v>12</v>
      </c>
      <c r="E2503" s="5">
        <f>SUM(C$2:C2503)</f>
        <v>2502</v>
      </c>
      <c r="F2503" s="6">
        <f>IF(stats[[#This Row],[Column1]],stats[[#This Row],[Total Clear]]/stats[[#This Row],[Total Runs]],NA())</f>
        <v>4.7961630695443642E-3</v>
      </c>
      <c r="G2503" s="6">
        <f>SUM(B$2:B2503) / SUM(C$2:C2503)</f>
        <v>4.7961630695443642E-3</v>
      </c>
      <c r="H2503" s="7">
        <f>IFERROR(stats[[#This Row],[Column1]]-A2502,"")</f>
        <v>8.9120370830642059E-4</v>
      </c>
      <c r="I2503" s="7">
        <f>IFERROR(_xlfn.QUARTILE.INC(H$2:H2503,1),"")</f>
        <v>9.3750000087311491E-4</v>
      </c>
      <c r="J2503" s="7">
        <f>IFERROR(_xlfn.QUARTILE.INC(H$2:H2503,3),"")</f>
        <v>1.0532407468417659E-3</v>
      </c>
      <c r="K2503" s="7">
        <f>IFERROR(stats[[#This Row],[Q3]]-stats[[#This Row],[Q1]],"")</f>
        <v>1.1574074596865103E-4</v>
      </c>
      <c r="L2503" s="7">
        <f>IFERROR(AVERAGEIFS(H$2:H2503, H$2:H2503, "&lt;" &amp;stats[[#This Row],[Q3]]+(2*stats[[#This Row],[IQR]]), H$2:H2503, "&gt;" &amp; stats[[#This Row],[Q1]]-(2*stats[[#This Row],[IQR]])),"")</f>
        <v>9.979258065487542E-4</v>
      </c>
    </row>
    <row r="2504" spans="1:12" x14ac:dyDescent="0.25">
      <c r="A2504" s="4">
        <v>44448.071979166663</v>
      </c>
      <c r="B2504">
        <v>0</v>
      </c>
      <c r="C2504">
        <v>1</v>
      </c>
      <c r="D2504" s="5">
        <f>SUM(B$2:B2504)</f>
        <v>12</v>
      </c>
      <c r="E2504" s="5">
        <f>SUM(C$2:C2504)</f>
        <v>2503</v>
      </c>
      <c r="F2504" s="6">
        <f>IF(stats[[#This Row],[Column1]],stats[[#This Row],[Total Clear]]/stats[[#This Row],[Total Runs]],NA())</f>
        <v>4.794246903715541E-3</v>
      </c>
      <c r="G2504" s="6">
        <f>SUM(B$2:B2504) / SUM(C$2:C2504)</f>
        <v>4.794246903715541E-3</v>
      </c>
      <c r="H2504" s="7">
        <f>IFERROR(stats[[#This Row],[Column1]]-A2503,"")</f>
        <v>8.7962962425081059E-4</v>
      </c>
      <c r="I2504" s="7">
        <f>IFERROR(_xlfn.QUARTILE.INC(H$2:H2504,1),"")</f>
        <v>9.3750000087311491E-4</v>
      </c>
      <c r="J2504" s="7">
        <f>IFERROR(_xlfn.QUARTILE.INC(H$2:H2504,3),"")</f>
        <v>1.0532407468417659E-3</v>
      </c>
      <c r="K2504" s="7">
        <f>IFERROR(stats[[#This Row],[Q3]]-stats[[#This Row],[Q1]],"")</f>
        <v>1.1574074596865103E-4</v>
      </c>
      <c r="L2504" s="7">
        <f>IFERROR(AVERAGEIFS(H$2:H2504, H$2:H2504, "&lt;" &amp;stats[[#This Row],[Q3]]+(2*stats[[#This Row],[IQR]]), H$2:H2504, "&gt;" &amp; stats[[#This Row],[Q1]]-(2*stats[[#This Row],[IQR]])),"")</f>
        <v>9.9787816410723258E-4</v>
      </c>
    </row>
    <row r="2505" spans="1:12" x14ac:dyDescent="0.25">
      <c r="A2505" s="4">
        <v>44448.072870370372</v>
      </c>
      <c r="B2505">
        <v>0</v>
      </c>
      <c r="C2505">
        <v>1</v>
      </c>
      <c r="D2505" s="5">
        <f>SUM(B$2:B2505)</f>
        <v>12</v>
      </c>
      <c r="E2505" s="5">
        <f>SUM(C$2:C2505)</f>
        <v>2504</v>
      </c>
      <c r="F2505" s="6">
        <f>IF(stats[[#This Row],[Column1]],stats[[#This Row],[Total Clear]]/stats[[#This Row],[Total Runs]],NA())</f>
        <v>4.7923322683706068E-3</v>
      </c>
      <c r="G2505" s="6">
        <f>SUM(B$2:B2505) / SUM(C$2:C2505)</f>
        <v>4.7923322683706068E-3</v>
      </c>
      <c r="H2505" s="7">
        <f>IFERROR(stats[[#This Row],[Column1]]-A2504,"")</f>
        <v>8.9120370830642059E-4</v>
      </c>
      <c r="I2505" s="7">
        <f>IFERROR(_xlfn.QUARTILE.INC(H$2:H2505,1),"")</f>
        <v>9.3750000087311491E-4</v>
      </c>
      <c r="J2505" s="7">
        <f>IFERROR(_xlfn.QUARTILE.INC(H$2:H2505,3),"")</f>
        <v>1.0532407468417659E-3</v>
      </c>
      <c r="K2505" s="7">
        <f>IFERROR(stats[[#This Row],[Q3]]-stats[[#This Row],[Q1]],"")</f>
        <v>1.1574074596865103E-4</v>
      </c>
      <c r="L2505" s="7">
        <f>IFERROR(AVERAGEIFS(H$2:H2505, H$2:H2505, "&lt;" &amp;stats[[#This Row],[Q3]]+(2*stats[[#This Row],[IQR]]), H$2:H2505, "&gt;" &amp; stats[[#This Row],[Q1]]-(2*stats[[#This Row],[IQR]])),"")</f>
        <v>9.9783521947929355E-4</v>
      </c>
    </row>
    <row r="2506" spans="1:12" x14ac:dyDescent="0.25">
      <c r="A2506" s="4">
        <v>44448.074074074073</v>
      </c>
      <c r="B2506">
        <v>0</v>
      </c>
      <c r="C2506">
        <v>1</v>
      </c>
      <c r="D2506" s="5">
        <f>SUM(B$2:B2506)</f>
        <v>12</v>
      </c>
      <c r="E2506" s="5">
        <f>SUM(C$2:C2506)</f>
        <v>2505</v>
      </c>
      <c r="F2506" s="6">
        <f>IF(stats[[#This Row],[Column1]],stats[[#This Row],[Total Clear]]/stats[[#This Row],[Total Runs]],NA())</f>
        <v>4.7904191616766467E-3</v>
      </c>
      <c r="G2506" s="6">
        <f>SUM(B$2:B2506) / SUM(C$2:C2506)</f>
        <v>4.7904191616766467E-3</v>
      </c>
      <c r="H2506" s="7">
        <f>IFERROR(stats[[#This Row],[Column1]]-A2505,"")</f>
        <v>1.2037037013215013E-3</v>
      </c>
      <c r="I2506" s="7">
        <f>IFERROR(_xlfn.QUARTILE.INC(H$2:H2506,1),"")</f>
        <v>9.3750000087311491E-4</v>
      </c>
      <c r="J2506" s="7">
        <f>IFERROR(_xlfn.QUARTILE.INC(H$2:H2506,3),"")</f>
        <v>1.0532407468417659E-3</v>
      </c>
      <c r="K2506" s="7">
        <f>IFERROR(stats[[#This Row],[Q3]]-stats[[#This Row],[Q1]],"")</f>
        <v>1.1574074596865103E-4</v>
      </c>
      <c r="L2506" s="7">
        <f>IFERROR(AVERAGEIFS(H$2:H2506, H$2:H2506, "&lt;" &amp;stats[[#This Row],[Q3]]+(2*stats[[#This Row],[IQR]]), H$2:H2506, "&gt;" &amp; stats[[#This Row],[Q1]]-(2*stats[[#This Row],[IQR]])),"")</f>
        <v>9.9791806393878719E-4</v>
      </c>
    </row>
    <row r="2507" spans="1:12" x14ac:dyDescent="0.25">
      <c r="A2507" s="4">
        <v>44448.074942129628</v>
      </c>
      <c r="B2507">
        <v>0</v>
      </c>
      <c r="C2507">
        <v>1</v>
      </c>
      <c r="D2507" s="5">
        <f>SUM(B$2:B2507)</f>
        <v>12</v>
      </c>
      <c r="E2507" s="5">
        <f>SUM(C$2:C2507)</f>
        <v>2506</v>
      </c>
      <c r="F2507" s="6">
        <f>IF(stats[[#This Row],[Column1]],stats[[#This Row],[Total Clear]]/stats[[#This Row],[Total Runs]],NA())</f>
        <v>4.7885075818036712E-3</v>
      </c>
      <c r="G2507" s="6">
        <f>SUM(B$2:B2507) / SUM(C$2:C2507)</f>
        <v>4.7885075818036712E-3</v>
      </c>
      <c r="H2507" s="7">
        <f>IFERROR(stats[[#This Row],[Column1]]-A2506,"")</f>
        <v>8.6805555474711582E-4</v>
      </c>
      <c r="I2507" s="7">
        <f>IFERROR(_xlfn.QUARTILE.INC(H$2:H2507,1),"")</f>
        <v>9.3750000087311491E-4</v>
      </c>
      <c r="J2507" s="7">
        <f>IFERROR(_xlfn.QUARTILE.INC(H$2:H2507,3),"")</f>
        <v>1.0532407468417659E-3</v>
      </c>
      <c r="K2507" s="7">
        <f>IFERROR(stats[[#This Row],[Q3]]-stats[[#This Row],[Q1]],"")</f>
        <v>1.1574074596865103E-4</v>
      </c>
      <c r="L2507" s="7">
        <f>IFERROR(AVERAGEIFS(H$2:H2507, H$2:H2507, "&lt;" &amp;stats[[#This Row],[Q3]]+(2*stats[[#This Row],[IQR]]), H$2:H2507, "&gt;" &amp; stats[[#This Row],[Q1]]-(2*stats[[#This Row],[IQR]])),"")</f>
        <v>9.9786582640492096E-4</v>
      </c>
    </row>
    <row r="2508" spans="1:12" x14ac:dyDescent="0.25">
      <c r="A2508" s="4">
        <v>44448.075879629629</v>
      </c>
      <c r="B2508">
        <v>0</v>
      </c>
      <c r="C2508">
        <v>1</v>
      </c>
      <c r="D2508" s="5">
        <f>SUM(B$2:B2508)</f>
        <v>12</v>
      </c>
      <c r="E2508" s="5">
        <f>SUM(C$2:C2508)</f>
        <v>2507</v>
      </c>
      <c r="F2508" s="6">
        <f>IF(stats[[#This Row],[Column1]],stats[[#This Row],[Total Clear]]/stats[[#This Row],[Total Runs]],NA())</f>
        <v>4.7865975269246108E-3</v>
      </c>
      <c r="G2508" s="6">
        <f>SUM(B$2:B2508) / SUM(C$2:C2508)</f>
        <v>4.7865975269246108E-3</v>
      </c>
      <c r="H2508" s="7">
        <f>IFERROR(stats[[#This Row],[Column1]]-A2507,"")</f>
        <v>9.3750000087311491E-4</v>
      </c>
      <c r="I2508" s="7">
        <f>IFERROR(_xlfn.QUARTILE.INC(H$2:H2508,1),"")</f>
        <v>9.3750000087311491E-4</v>
      </c>
      <c r="J2508" s="7">
        <f>IFERROR(_xlfn.QUARTILE.INC(H$2:H2508,3),"")</f>
        <v>1.0532407468417659E-3</v>
      </c>
      <c r="K2508" s="7">
        <f>IFERROR(stats[[#This Row],[Q3]]-stats[[#This Row],[Q1]],"")</f>
        <v>1.1574074596865103E-4</v>
      </c>
      <c r="L2508" s="7">
        <f>IFERROR(AVERAGEIFS(H$2:H2508, H$2:H2508, "&lt;" &amp;stats[[#This Row],[Q3]]+(2*stats[[#This Row],[IQR]]), H$2:H2508, "&gt;" &amp; stats[[#This Row],[Q1]]-(2*stats[[#This Row],[IQR]])),"")</f>
        <v>9.9784155385746138E-4</v>
      </c>
    </row>
    <row r="2509" spans="1:12" x14ac:dyDescent="0.25">
      <c r="A2509" s="4">
        <v>44448.07675925926</v>
      </c>
      <c r="B2509">
        <v>0</v>
      </c>
      <c r="C2509">
        <v>1</v>
      </c>
      <c r="D2509" s="5">
        <f>SUM(B$2:B2509)</f>
        <v>12</v>
      </c>
      <c r="E2509" s="5">
        <f>SUM(C$2:C2509)</f>
        <v>2508</v>
      </c>
      <c r="F2509" s="6">
        <f>IF(stats[[#This Row],[Column1]],stats[[#This Row],[Total Clear]]/stats[[#This Row],[Total Runs]],NA())</f>
        <v>4.7846889952153108E-3</v>
      </c>
      <c r="G2509" s="6">
        <f>SUM(B$2:B2509) / SUM(C$2:C2509)</f>
        <v>4.7846889952153108E-3</v>
      </c>
      <c r="H2509" s="7">
        <f>IFERROR(stats[[#This Row],[Column1]]-A2508,"")</f>
        <v>8.7962963152676821E-4</v>
      </c>
      <c r="I2509" s="7">
        <f>IFERROR(_xlfn.QUARTILE.INC(H$2:H2509,1),"")</f>
        <v>9.3750000087311491E-4</v>
      </c>
      <c r="J2509" s="7">
        <f>IFERROR(_xlfn.QUARTILE.INC(H$2:H2509,3),"")</f>
        <v>1.0532407468417659E-3</v>
      </c>
      <c r="K2509" s="7">
        <f>IFERROR(stats[[#This Row],[Q3]]-stats[[#This Row],[Q1]],"")</f>
        <v>1.1574074596865103E-4</v>
      </c>
      <c r="L2509" s="7">
        <f>IFERROR(AVERAGEIFS(H$2:H2509, H$2:H2509, "&lt;" &amp;stats[[#This Row],[Q3]]+(2*stats[[#This Row],[IQR]]), H$2:H2509, "&gt;" &amp; stats[[#This Row],[Q1]]-(2*stats[[#This Row],[IQR]])),"")</f>
        <v>9.9779404102694268E-4</v>
      </c>
    </row>
    <row r="2510" spans="1:12" x14ac:dyDescent="0.25">
      <c r="A2510" s="4">
        <v>44448.077627314815</v>
      </c>
      <c r="B2510">
        <v>0</v>
      </c>
      <c r="C2510">
        <v>1</v>
      </c>
      <c r="D2510" s="5">
        <f>SUM(B$2:B2510)</f>
        <v>12</v>
      </c>
      <c r="E2510" s="5">
        <f>SUM(C$2:C2510)</f>
        <v>2509</v>
      </c>
      <c r="F2510" s="6">
        <f>IF(stats[[#This Row],[Column1]],stats[[#This Row],[Total Clear]]/stats[[#This Row],[Total Runs]],NA())</f>
        <v>4.7827819848545233E-3</v>
      </c>
      <c r="G2510" s="6">
        <f>SUM(B$2:B2510) / SUM(C$2:C2510)</f>
        <v>4.7827819848545233E-3</v>
      </c>
      <c r="H2510" s="7">
        <f>IFERROR(stats[[#This Row],[Column1]]-A2509,"")</f>
        <v>8.6805555474711582E-4</v>
      </c>
      <c r="I2510" s="7">
        <f>IFERROR(_xlfn.QUARTILE.INC(H$2:H2510,1),"")</f>
        <v>9.3750000087311491E-4</v>
      </c>
      <c r="J2510" s="7">
        <f>IFERROR(_xlfn.QUARTILE.INC(H$2:H2510,3),"")</f>
        <v>1.0532407468417659E-3</v>
      </c>
      <c r="K2510" s="7">
        <f>IFERROR(stats[[#This Row],[Q3]]-stats[[#This Row],[Q1]],"")</f>
        <v>1.1574074596865103E-4</v>
      </c>
      <c r="L2510" s="7">
        <f>IFERROR(AVERAGEIFS(H$2:H2510, H$2:H2510, "&lt;" &amp;stats[[#This Row],[Q3]]+(2*stats[[#This Row],[IQR]]), H$2:H2510, "&gt;" &amp; stats[[#This Row],[Q1]]-(2*stats[[#This Row],[IQR]])),"")</f>
        <v>9.9774191628355978E-4</v>
      </c>
    </row>
    <row r="2511" spans="1:12" x14ac:dyDescent="0.25">
      <c r="A2511" s="4">
        <v>44448.078541666669</v>
      </c>
      <c r="B2511">
        <v>0</v>
      </c>
      <c r="C2511">
        <v>1</v>
      </c>
      <c r="D2511" s="5">
        <f>SUM(B$2:B2511)</f>
        <v>12</v>
      </c>
      <c r="E2511" s="5">
        <f>SUM(C$2:C2511)</f>
        <v>2510</v>
      </c>
      <c r="F2511" s="6">
        <f>IF(stats[[#This Row],[Column1]],stats[[#This Row],[Total Clear]]/stats[[#This Row],[Total Runs]],NA())</f>
        <v>4.7808764940239041E-3</v>
      </c>
      <c r="G2511" s="6">
        <f>SUM(B$2:B2511) / SUM(C$2:C2511)</f>
        <v>4.7808764940239041E-3</v>
      </c>
      <c r="H2511" s="7">
        <f>IFERROR(stats[[#This Row],[Column1]]-A2510,"")</f>
        <v>9.1435185458976775E-4</v>
      </c>
      <c r="I2511" s="7">
        <f>IFERROR(_xlfn.QUARTILE.INC(H$2:H2511,1),"")</f>
        <v>9.3750000087311491E-4</v>
      </c>
      <c r="J2511" s="7">
        <f>IFERROR(_xlfn.QUARTILE.INC(H$2:H2511,3),"")</f>
        <v>1.0532407468417659E-3</v>
      </c>
      <c r="K2511" s="7">
        <f>IFERROR(stats[[#This Row],[Q3]]-stats[[#This Row],[Q1]],"")</f>
        <v>1.1574074596865103E-4</v>
      </c>
      <c r="L2511" s="7">
        <f>IFERROR(AVERAGEIFS(H$2:H2511, H$2:H2511, "&lt;" &amp;stats[[#This Row],[Q3]]+(2*stats[[#This Row],[IQR]]), H$2:H2511, "&gt;" &amp; stats[[#This Row],[Q1]]-(2*stats[[#This Row],[IQR]])),"")</f>
        <v>9.9770842629894399E-4</v>
      </c>
    </row>
    <row r="2512" spans="1:12" x14ac:dyDescent="0.25">
      <c r="A2512" s="4">
        <v>44448.079444444447</v>
      </c>
      <c r="B2512">
        <v>0</v>
      </c>
      <c r="C2512">
        <v>1</v>
      </c>
      <c r="D2512" s="5">
        <f>SUM(B$2:B2512)</f>
        <v>12</v>
      </c>
      <c r="E2512" s="5">
        <f>SUM(C$2:C2512)</f>
        <v>2511</v>
      </c>
      <c r="F2512" s="6">
        <f>IF(stats[[#This Row],[Column1]],stats[[#This Row],[Total Clear]]/stats[[#This Row],[Total Runs]],NA())</f>
        <v>4.7789725209080045E-3</v>
      </c>
      <c r="G2512" s="6">
        <f>SUM(B$2:B2512) / SUM(C$2:C2512)</f>
        <v>4.7789725209080045E-3</v>
      </c>
      <c r="H2512" s="7">
        <f>IFERROR(stats[[#This Row],[Column1]]-A2511,"")</f>
        <v>9.0277777781011537E-4</v>
      </c>
      <c r="I2512" s="7">
        <f>IFERROR(_xlfn.QUARTILE.INC(H$2:H2512,1),"")</f>
        <v>9.3750000087311491E-4</v>
      </c>
      <c r="J2512" s="7">
        <f>IFERROR(_xlfn.QUARTILE.INC(H$2:H2512,3),"")</f>
        <v>1.0532407468417659E-3</v>
      </c>
      <c r="K2512" s="7">
        <f>IFERROR(stats[[#This Row],[Q3]]-stats[[#This Row],[Q1]],"")</f>
        <v>1.1574074596865103E-4</v>
      </c>
      <c r="L2512" s="7">
        <f>IFERROR(AVERAGEIFS(H$2:H2512, H$2:H2512, "&lt;" &amp;stats[[#This Row],[Q3]]+(2*stats[[#This Row],[IQR]]), H$2:H2512, "&gt;" &amp; stats[[#This Row],[Q1]]-(2*stats[[#This Row],[IQR]])),"")</f>
        <v>9.9767031684551595E-4</v>
      </c>
    </row>
    <row r="2513" spans="1:12" x14ac:dyDescent="0.25">
      <c r="A2513" s="4">
        <v>44448.080590277779</v>
      </c>
      <c r="B2513">
        <v>0</v>
      </c>
      <c r="C2513">
        <v>1</v>
      </c>
      <c r="D2513" s="5">
        <f>SUM(B$2:B2513)</f>
        <v>12</v>
      </c>
      <c r="E2513" s="5">
        <f>SUM(C$2:C2513)</f>
        <v>2512</v>
      </c>
      <c r="F2513" s="6">
        <f>IF(stats[[#This Row],[Column1]],stats[[#This Row],[Total Clear]]/stats[[#This Row],[Total Runs]],NA())</f>
        <v>4.7770700636942673E-3</v>
      </c>
      <c r="G2513" s="6">
        <f>SUM(B$2:B2513) / SUM(C$2:C2513)</f>
        <v>4.7770700636942673E-3</v>
      </c>
      <c r="H2513" s="7">
        <f>IFERROR(stats[[#This Row],[Column1]]-A2512,"")</f>
        <v>1.1458333319751546E-3</v>
      </c>
      <c r="I2513" s="7">
        <f>IFERROR(_xlfn.QUARTILE.INC(H$2:H2513,1),"")</f>
        <v>9.3750000087311491E-4</v>
      </c>
      <c r="J2513" s="7">
        <f>IFERROR(_xlfn.QUARTILE.INC(H$2:H2513,3),"")</f>
        <v>1.0532407468417659E-3</v>
      </c>
      <c r="K2513" s="7">
        <f>IFERROR(stats[[#This Row],[Q3]]-stats[[#This Row],[Q1]],"")</f>
        <v>1.1574074596865103E-4</v>
      </c>
      <c r="L2513" s="7">
        <f>IFERROR(AVERAGEIFS(H$2:H2513, H$2:H2513, "&lt;" &amp;stats[[#This Row],[Q3]]+(2*stats[[#This Row],[IQR]]), H$2:H2513, "&gt;" &amp; stats[[#This Row],[Q1]]-(2*stats[[#This Row],[IQR]])),"")</f>
        <v>9.9772977230905128E-4</v>
      </c>
    </row>
    <row r="2514" spans="1:12" x14ac:dyDescent="0.25">
      <c r="A2514" s="4">
        <v>44448.081493055557</v>
      </c>
      <c r="B2514">
        <v>0</v>
      </c>
      <c r="C2514">
        <v>1</v>
      </c>
      <c r="D2514" s="5">
        <f>SUM(B$2:B2514)</f>
        <v>12</v>
      </c>
      <c r="E2514" s="5">
        <f>SUM(C$2:C2514)</f>
        <v>2513</v>
      </c>
      <c r="F2514" s="6">
        <f>IF(stats[[#This Row],[Column1]],stats[[#This Row],[Total Clear]]/stats[[#This Row],[Total Runs]],NA())</f>
        <v>4.7751691205730204E-3</v>
      </c>
      <c r="G2514" s="6">
        <f>SUM(B$2:B2514) / SUM(C$2:C2514)</f>
        <v>4.7751691205730204E-3</v>
      </c>
      <c r="H2514" s="7">
        <f>IFERROR(stats[[#This Row],[Column1]]-A2513,"")</f>
        <v>9.0277777781011537E-4</v>
      </c>
      <c r="I2514" s="7">
        <f>IFERROR(_xlfn.QUARTILE.INC(H$2:H2514,1),"")</f>
        <v>9.3750000087311491E-4</v>
      </c>
      <c r="J2514" s="7">
        <f>IFERROR(_xlfn.QUARTILE.INC(H$2:H2514,3),"")</f>
        <v>1.0532407468417659E-3</v>
      </c>
      <c r="K2514" s="7">
        <f>IFERROR(stats[[#This Row],[Q3]]-stats[[#This Row],[Q1]],"")</f>
        <v>1.1574074596865103E-4</v>
      </c>
      <c r="L2514" s="7">
        <f>IFERROR(AVERAGEIFS(H$2:H2514, H$2:H2514, "&lt;" &amp;stats[[#This Row],[Q3]]+(2*stats[[#This Row],[IQR]]), H$2:H2514, "&gt;" &amp; stats[[#This Row],[Q1]]-(2*stats[[#This Row],[IQR]])),"")</f>
        <v>9.9769168486641227E-4</v>
      </c>
    </row>
    <row r="2515" spans="1:12" x14ac:dyDescent="0.25">
      <c r="A2515" s="4">
        <v>44448.082453703704</v>
      </c>
      <c r="B2515">
        <v>0</v>
      </c>
      <c r="C2515">
        <v>1</v>
      </c>
      <c r="D2515" s="5">
        <f>SUM(B$2:B2515)</f>
        <v>12</v>
      </c>
      <c r="E2515" s="5">
        <f>SUM(C$2:C2515)</f>
        <v>2514</v>
      </c>
      <c r="F2515" s="6">
        <f>IF(stats[[#This Row],[Column1]],stats[[#This Row],[Total Clear]]/stats[[#This Row],[Total Runs]],NA())</f>
        <v>4.7732696897374704E-3</v>
      </c>
      <c r="G2515" s="6">
        <f>SUM(B$2:B2515) / SUM(C$2:C2515)</f>
        <v>4.7732696897374704E-3</v>
      </c>
      <c r="H2515" s="7">
        <f>IFERROR(stats[[#This Row],[Column1]]-A2514,"")</f>
        <v>9.6064814715646207E-4</v>
      </c>
      <c r="I2515" s="7">
        <f>IFERROR(_xlfn.QUARTILE.INC(H$2:H2515,1),"")</f>
        <v>9.3750000087311491E-4</v>
      </c>
      <c r="J2515" s="7">
        <f>IFERROR(_xlfn.QUARTILE.INC(H$2:H2515,3),"")</f>
        <v>1.0532407468417659E-3</v>
      </c>
      <c r="K2515" s="7">
        <f>IFERROR(stats[[#This Row],[Q3]]-stats[[#This Row],[Q1]],"")</f>
        <v>1.1574074596865103E-4</v>
      </c>
      <c r="L2515" s="7">
        <f>IFERROR(AVERAGEIFS(H$2:H2515, H$2:H2515, "&lt;" &amp;stats[[#This Row],[Q3]]+(2*stats[[#This Row],[IQR]]), H$2:H2515, "&gt;" &amp; stats[[#This Row],[Q1]]-(2*stats[[#This Row],[IQR]])),"")</f>
        <v>9.9767683180397842E-4</v>
      </c>
    </row>
    <row r="2516" spans="1:12" x14ac:dyDescent="0.25">
      <c r="A2516" s="4">
        <v>44448.083344907405</v>
      </c>
      <c r="B2516">
        <v>0</v>
      </c>
      <c r="C2516">
        <v>1</v>
      </c>
      <c r="D2516" s="5">
        <f>SUM(B$2:B2516)</f>
        <v>12</v>
      </c>
      <c r="E2516" s="5">
        <f>SUM(C$2:C2516)</f>
        <v>2515</v>
      </c>
      <c r="F2516" s="6">
        <f>IF(stats[[#This Row],[Column1]],stats[[#This Row],[Total Clear]]/stats[[#This Row],[Total Runs]],NA())</f>
        <v>4.7713717693836982E-3</v>
      </c>
      <c r="G2516" s="6">
        <f>SUM(B$2:B2516) / SUM(C$2:C2516)</f>
        <v>4.7713717693836982E-3</v>
      </c>
      <c r="H2516" s="7">
        <f>IFERROR(stats[[#This Row],[Column1]]-A2515,"")</f>
        <v>8.9120370103046298E-4</v>
      </c>
      <c r="I2516" s="7">
        <f>IFERROR(_xlfn.QUARTILE.INC(H$2:H2516,1),"")</f>
        <v>9.3750000087311491E-4</v>
      </c>
      <c r="J2516" s="7">
        <f>IFERROR(_xlfn.QUARTILE.INC(H$2:H2516,3),"")</f>
        <v>1.0532407468417659E-3</v>
      </c>
      <c r="K2516" s="7">
        <f>IFERROR(stats[[#This Row],[Q3]]-stats[[#This Row],[Q1]],"")</f>
        <v>1.1574074596865103E-4</v>
      </c>
      <c r="L2516" s="7">
        <f>IFERROR(AVERAGEIFS(H$2:H2516, H$2:H2516, "&lt;" &amp;stats[[#This Row],[Q3]]+(2*stats[[#This Row],[IQR]]), H$2:H2516, "&gt;" &amp; stats[[#This Row],[Q1]]-(2*stats[[#This Row],[IQR]])),"")</f>
        <v>9.9763415720246595E-4</v>
      </c>
    </row>
    <row r="2517" spans="1:12" x14ac:dyDescent="0.25">
      <c r="A2517" s="4">
        <v>44448.08425925926</v>
      </c>
      <c r="B2517">
        <v>0</v>
      </c>
      <c r="C2517">
        <v>1</v>
      </c>
      <c r="D2517" s="5">
        <f>SUM(B$2:B2517)</f>
        <v>12</v>
      </c>
      <c r="E2517" s="5">
        <f>SUM(C$2:C2517)</f>
        <v>2516</v>
      </c>
      <c r="F2517" s="6">
        <f>IF(stats[[#This Row],[Column1]],stats[[#This Row],[Total Clear]]/stats[[#This Row],[Total Runs]],NA())</f>
        <v>4.7694753577106515E-3</v>
      </c>
      <c r="G2517" s="6">
        <f>SUM(B$2:B2517) / SUM(C$2:C2517)</f>
        <v>4.7694753577106515E-3</v>
      </c>
      <c r="H2517" s="7">
        <f>IFERROR(stats[[#This Row],[Column1]]-A2516,"")</f>
        <v>9.1435185458976775E-4</v>
      </c>
      <c r="I2517" s="7">
        <f>IFERROR(_xlfn.QUARTILE.INC(H$2:H2517,1),"")</f>
        <v>9.3750000087311491E-4</v>
      </c>
      <c r="J2517" s="7">
        <f>IFERROR(_xlfn.QUARTILE.INC(H$2:H2517,3),"")</f>
        <v>1.0532407468417659E-3</v>
      </c>
      <c r="K2517" s="7">
        <f>IFERROR(stats[[#This Row],[Q3]]-stats[[#This Row],[Q1]],"")</f>
        <v>1.1574074596865103E-4</v>
      </c>
      <c r="L2517" s="7">
        <f>IFERROR(AVERAGEIFS(H$2:H2517, H$2:H2517, "&lt;" &amp;stats[[#This Row],[Q3]]+(2*stats[[#This Row],[IQR]]), H$2:H2517, "&gt;" &amp; stats[[#This Row],[Q1]]-(2*stats[[#This Row],[IQR]])),"")</f>
        <v>9.9760079089532944E-4</v>
      </c>
    </row>
    <row r="2518" spans="1:12" x14ac:dyDescent="0.25">
      <c r="A2518" s="4">
        <v>44448.085162037038</v>
      </c>
      <c r="B2518">
        <v>0</v>
      </c>
      <c r="C2518">
        <v>1</v>
      </c>
      <c r="D2518" s="5">
        <f>SUM(B$2:B2518)</f>
        <v>12</v>
      </c>
      <c r="E2518" s="5">
        <f>SUM(C$2:C2518)</f>
        <v>2517</v>
      </c>
      <c r="F2518" s="6">
        <f>IF(stats[[#This Row],[Column1]],stats[[#This Row],[Total Clear]]/stats[[#This Row],[Total Runs]],NA())</f>
        <v>4.7675804529201428E-3</v>
      </c>
      <c r="G2518" s="6">
        <f>SUM(B$2:B2518) / SUM(C$2:C2518)</f>
        <v>4.7675804529201428E-3</v>
      </c>
      <c r="H2518" s="7">
        <f>IFERROR(stats[[#This Row],[Column1]]-A2517,"")</f>
        <v>9.0277777781011537E-4</v>
      </c>
      <c r="I2518" s="7">
        <f>IFERROR(_xlfn.QUARTILE.INC(H$2:H2518,1),"")</f>
        <v>9.3750000087311491E-4</v>
      </c>
      <c r="J2518" s="7">
        <f>IFERROR(_xlfn.QUARTILE.INC(H$2:H2518,3),"")</f>
        <v>1.0532407468417659E-3</v>
      </c>
      <c r="K2518" s="7">
        <f>IFERROR(stats[[#This Row],[Q3]]-stats[[#This Row],[Q1]],"")</f>
        <v>1.1574074596865103E-4</v>
      </c>
      <c r="L2518" s="7">
        <f>IFERROR(AVERAGEIFS(H$2:H2518, H$2:H2518, "&lt;" &amp;stats[[#This Row],[Q3]]+(2*stats[[#This Row],[IQR]]), H$2:H2518, "&gt;" &amp; stats[[#This Row],[Q1]]-(2*stats[[#This Row],[IQR]])),"")</f>
        <v>9.9756281612036553E-4</v>
      </c>
    </row>
    <row r="2519" spans="1:12" x14ac:dyDescent="0.25">
      <c r="A2519" s="4">
        <v>44448.086111111108</v>
      </c>
      <c r="B2519">
        <v>0</v>
      </c>
      <c r="C2519">
        <v>1</v>
      </c>
      <c r="D2519" s="5">
        <f>SUM(B$2:B2519)</f>
        <v>12</v>
      </c>
      <c r="E2519" s="5">
        <f>SUM(C$2:C2519)</f>
        <v>2518</v>
      </c>
      <c r="F2519" s="6">
        <f>IF(stats[[#This Row],[Column1]],stats[[#This Row],[Total Clear]]/stats[[#This Row],[Total Runs]],NA())</f>
        <v>4.7656870532168391E-3</v>
      </c>
      <c r="G2519" s="6">
        <f>SUM(B$2:B2519) / SUM(C$2:C2519)</f>
        <v>4.7656870532168391E-3</v>
      </c>
      <c r="H2519" s="7">
        <f>IFERROR(stats[[#This Row],[Column1]]-A2518,"")</f>
        <v>9.4907407037680969E-4</v>
      </c>
      <c r="I2519" s="7">
        <f>IFERROR(_xlfn.QUARTILE.INC(H$2:H2519,1),"")</f>
        <v>9.3750000087311491E-4</v>
      </c>
      <c r="J2519" s="7">
        <f>IFERROR(_xlfn.QUARTILE.INC(H$2:H2519,3),"")</f>
        <v>1.0532407468417659E-3</v>
      </c>
      <c r="K2519" s="7">
        <f>IFERROR(stats[[#This Row],[Q3]]-stats[[#This Row],[Q1]],"")</f>
        <v>1.1574074596865103E-4</v>
      </c>
      <c r="L2519" s="7">
        <f>IFERROR(AVERAGEIFS(H$2:H2519, H$2:H2519, "&lt;" &amp;stats[[#This Row],[Q3]]+(2*stats[[#This Row],[IQR]]), H$2:H2519, "&gt;" &amp; stats[[#This Row],[Q1]]-(2*stats[[#This Row],[IQR]])),"")</f>
        <v>9.9754340509324631E-4</v>
      </c>
    </row>
    <row r="2520" spans="1:12" x14ac:dyDescent="0.25">
      <c r="A2520" s="4">
        <v>44448.087025462963</v>
      </c>
      <c r="B2520">
        <v>0</v>
      </c>
      <c r="C2520">
        <v>1</v>
      </c>
      <c r="D2520" s="5">
        <f>SUM(B$2:B2520)</f>
        <v>12</v>
      </c>
      <c r="E2520" s="5">
        <f>SUM(C$2:C2520)</f>
        <v>2519</v>
      </c>
      <c r="F2520" s="6">
        <f>IF(stats[[#This Row],[Column1]],stats[[#This Row],[Total Clear]]/stats[[#This Row],[Total Runs]],NA())</f>
        <v>4.7637951568082568E-3</v>
      </c>
      <c r="G2520" s="6">
        <f>SUM(B$2:B2520) / SUM(C$2:C2520)</f>
        <v>4.7637951568082568E-3</v>
      </c>
      <c r="H2520" s="7">
        <f>IFERROR(stats[[#This Row],[Column1]]-A2519,"")</f>
        <v>9.1435185458976775E-4</v>
      </c>
      <c r="I2520" s="7">
        <f>IFERROR(_xlfn.QUARTILE.INC(H$2:H2520,1),"")</f>
        <v>9.3750000087311491E-4</v>
      </c>
      <c r="J2520" s="7">
        <f>IFERROR(_xlfn.QUARTILE.INC(H$2:H2520,3),"")</f>
        <v>1.0532407468417659E-3</v>
      </c>
      <c r="K2520" s="7">
        <f>IFERROR(stats[[#This Row],[Q3]]-stats[[#This Row],[Q1]],"")</f>
        <v>1.1574074596865103E-4</v>
      </c>
      <c r="L2520" s="7">
        <f>IFERROR(AVERAGEIFS(H$2:H2520, H$2:H2520, "&lt;" &amp;stats[[#This Row],[Q3]]+(2*stats[[#This Row],[IQR]]), H$2:H2520, "&gt;" &amp; stats[[#This Row],[Q1]]-(2*stats[[#This Row],[IQR]])),"")</f>
        <v>9.9751011515707036E-4</v>
      </c>
    </row>
    <row r="2521" spans="1:12" x14ac:dyDescent="0.25">
      <c r="A2521" s="4">
        <v>44448.088229166664</v>
      </c>
      <c r="B2521">
        <v>0</v>
      </c>
      <c r="C2521">
        <v>1</v>
      </c>
      <c r="D2521" s="5">
        <f>SUM(B$2:B2521)</f>
        <v>12</v>
      </c>
      <c r="E2521" s="5">
        <f>SUM(C$2:C2521)</f>
        <v>2520</v>
      </c>
      <c r="F2521" s="6">
        <f>IF(stats[[#This Row],[Column1]],stats[[#This Row],[Total Clear]]/stats[[#This Row],[Total Runs]],NA())</f>
        <v>4.7619047619047623E-3</v>
      </c>
      <c r="G2521" s="6">
        <f>SUM(B$2:B2521) / SUM(C$2:C2521)</f>
        <v>4.7619047619047623E-3</v>
      </c>
      <c r="H2521" s="7">
        <f>IFERROR(stats[[#This Row],[Column1]]-A2520,"")</f>
        <v>1.2037037013215013E-3</v>
      </c>
      <c r="I2521" s="7">
        <f>IFERROR(_xlfn.QUARTILE.INC(H$2:H2521,1),"")</f>
        <v>9.3750000087311491E-4</v>
      </c>
      <c r="J2521" s="7">
        <f>IFERROR(_xlfn.QUARTILE.INC(H$2:H2521,3),"")</f>
        <v>1.0532407468417659E-3</v>
      </c>
      <c r="K2521" s="7">
        <f>IFERROR(stats[[#This Row],[Q3]]-stats[[#This Row],[Q1]],"")</f>
        <v>1.1574074596865103E-4</v>
      </c>
      <c r="L2521" s="7">
        <f>IFERROR(AVERAGEIFS(H$2:H2521, H$2:H2521, "&lt;" &amp;stats[[#This Row],[Q3]]+(2*stats[[#This Row],[IQR]]), H$2:H2521, "&gt;" &amp; stats[[#This Row],[Q1]]-(2*stats[[#This Row],[IQR]])),"")</f>
        <v>9.9759259259153622E-4</v>
      </c>
    </row>
    <row r="2522" spans="1:12" x14ac:dyDescent="0.25">
      <c r="A2522" s="4">
        <v>44448.089131944442</v>
      </c>
      <c r="B2522">
        <v>0</v>
      </c>
      <c r="C2522">
        <v>1</v>
      </c>
      <c r="D2522" s="5">
        <f>SUM(B$2:B2522)</f>
        <v>12</v>
      </c>
      <c r="E2522" s="5">
        <f>SUM(C$2:C2522)</f>
        <v>2521</v>
      </c>
      <c r="F2522" s="6">
        <f>IF(stats[[#This Row],[Column1]],stats[[#This Row],[Total Clear]]/stats[[#This Row],[Total Runs]],NA())</f>
        <v>4.7600158667195558E-3</v>
      </c>
      <c r="G2522" s="6">
        <f>SUM(B$2:B2522) / SUM(C$2:C2522)</f>
        <v>4.7600158667195558E-3</v>
      </c>
      <c r="H2522" s="7">
        <f>IFERROR(stats[[#This Row],[Column1]]-A2521,"")</f>
        <v>9.0277777781011537E-4</v>
      </c>
      <c r="I2522" s="7">
        <f>IFERROR(_xlfn.QUARTILE.INC(H$2:H2522,1),"")</f>
        <v>9.3750000087311491E-4</v>
      </c>
      <c r="J2522" s="7">
        <f>IFERROR(_xlfn.QUARTILE.INC(H$2:H2522,3),"")</f>
        <v>1.0532407468417659E-3</v>
      </c>
      <c r="K2522" s="7">
        <f>IFERROR(stats[[#This Row],[Q3]]-stats[[#This Row],[Q1]],"")</f>
        <v>1.1574074596865103E-4</v>
      </c>
      <c r="L2522" s="7">
        <f>IFERROR(AVERAGEIFS(H$2:H2522, H$2:H2522, "&lt;" &amp;stats[[#This Row],[Q3]]+(2*stats[[#This Row],[IQR]]), H$2:H2522, "&gt;" &amp; stats[[#This Row],[Q1]]-(2*stats[[#This Row],[IQR]])),"")</f>
        <v>9.9755468182992834E-4</v>
      </c>
    </row>
    <row r="2523" spans="1:12" x14ac:dyDescent="0.25">
      <c r="A2523" s="4">
        <v>44448.090138888889</v>
      </c>
      <c r="B2523">
        <v>0</v>
      </c>
      <c r="C2523">
        <v>1</v>
      </c>
      <c r="D2523" s="5">
        <f>SUM(B$2:B2523)</f>
        <v>12</v>
      </c>
      <c r="E2523" s="5">
        <f>SUM(C$2:C2523)</f>
        <v>2522</v>
      </c>
      <c r="F2523" s="6">
        <f>IF(stats[[#This Row],[Column1]],stats[[#This Row],[Total Clear]]/stats[[#This Row],[Total Runs]],NA())</f>
        <v>4.7581284694686752E-3</v>
      </c>
      <c r="G2523" s="6">
        <f>SUM(B$2:B2523) / SUM(C$2:C2523)</f>
        <v>4.7581284694686752E-3</v>
      </c>
      <c r="H2523" s="7">
        <f>IFERROR(stats[[#This Row],[Column1]]-A2522,"")</f>
        <v>1.006944446999114E-3</v>
      </c>
      <c r="I2523" s="7">
        <f>IFERROR(_xlfn.QUARTILE.INC(H$2:H2523,1),"")</f>
        <v>9.3750000087311491E-4</v>
      </c>
      <c r="J2523" s="7">
        <f>IFERROR(_xlfn.QUARTILE.INC(H$2:H2523,3),"")</f>
        <v>1.0532407468417659E-3</v>
      </c>
      <c r="K2523" s="7">
        <f>IFERROR(stats[[#This Row],[Q3]]-stats[[#This Row],[Q1]],"")</f>
        <v>1.1574074596865103E-4</v>
      </c>
      <c r="L2523" s="7">
        <f>IFERROR(AVERAGEIFS(H$2:H2523, H$2:H2523, "&lt;" &amp;stats[[#This Row],[Q3]]+(2*stats[[#This Row],[IQR]]), H$2:H2523, "&gt;" &amp; stats[[#This Row],[Q1]]-(2*stats[[#This Row],[IQR]])),"")</f>
        <v>9.9755843473367306E-4</v>
      </c>
    </row>
    <row r="2524" spans="1:12" x14ac:dyDescent="0.25">
      <c r="A2524" s="4">
        <v>44448.091064814813</v>
      </c>
      <c r="B2524">
        <v>0</v>
      </c>
      <c r="C2524">
        <v>1</v>
      </c>
      <c r="D2524" s="5">
        <f>SUM(B$2:B2524)</f>
        <v>12</v>
      </c>
      <c r="E2524" s="5">
        <f>SUM(C$2:C2524)</f>
        <v>2523</v>
      </c>
      <c r="F2524" s="6">
        <f>IF(stats[[#This Row],[Column1]],stats[[#This Row],[Total Clear]]/stats[[#This Row],[Total Runs]],NA())</f>
        <v>4.7562425683709865E-3</v>
      </c>
      <c r="G2524" s="6">
        <f>SUM(B$2:B2524) / SUM(C$2:C2524)</f>
        <v>4.7562425683709865E-3</v>
      </c>
      <c r="H2524" s="7">
        <f>IFERROR(stats[[#This Row],[Column1]]-A2523,"")</f>
        <v>9.2592592409346253E-4</v>
      </c>
      <c r="I2524" s="7">
        <f>IFERROR(_xlfn.QUARTILE.INC(H$2:H2524,1),"")</f>
        <v>9.3750000087311491E-4</v>
      </c>
      <c r="J2524" s="7">
        <f>IFERROR(_xlfn.QUARTILE.INC(H$2:H2524,3),"")</f>
        <v>1.0532407468417659E-3</v>
      </c>
      <c r="K2524" s="7">
        <f>IFERROR(stats[[#This Row],[Q3]]-stats[[#This Row],[Q1]],"")</f>
        <v>1.1574074596865103E-4</v>
      </c>
      <c r="L2524" s="7">
        <f>IFERROR(AVERAGEIFS(H$2:H2524, H$2:H2524, "&lt;" &amp;stats[[#This Row],[Q3]]+(2*stats[[#This Row],[IQR]]), H$2:H2524, "&gt;" &amp; stats[[#This Row],[Q1]]-(2*stats[[#This Row],[IQR]])),"")</f>
        <v>9.9752981607181108E-4</v>
      </c>
    </row>
    <row r="2525" spans="1:12" x14ac:dyDescent="0.25">
      <c r="A2525" s="4">
        <v>44448.091979166667</v>
      </c>
      <c r="B2525">
        <v>0</v>
      </c>
      <c r="C2525">
        <v>1</v>
      </c>
      <c r="D2525" s="5">
        <f>SUM(B$2:B2525)</f>
        <v>12</v>
      </c>
      <c r="E2525" s="5">
        <f>SUM(C$2:C2525)</f>
        <v>2524</v>
      </c>
      <c r="F2525" s="6">
        <f>IF(stats[[#This Row],[Column1]],stats[[#This Row],[Total Clear]]/stats[[#This Row],[Total Runs]],NA())</f>
        <v>4.7543581616481777E-3</v>
      </c>
      <c r="G2525" s="6">
        <f>SUM(B$2:B2525) / SUM(C$2:C2525)</f>
        <v>4.7543581616481777E-3</v>
      </c>
      <c r="H2525" s="7">
        <f>IFERROR(stats[[#This Row],[Column1]]-A2524,"")</f>
        <v>9.1435185458976775E-4</v>
      </c>
      <c r="I2525" s="7">
        <f>IFERROR(_xlfn.QUARTILE.INC(H$2:H2525,1),"")</f>
        <v>9.3750000087311491E-4</v>
      </c>
      <c r="J2525" s="7">
        <f>IFERROR(_xlfn.QUARTILE.INC(H$2:H2525,3),"")</f>
        <v>1.0532407468417659E-3</v>
      </c>
      <c r="K2525" s="7">
        <f>IFERROR(stats[[#This Row],[Q3]]-stats[[#This Row],[Q1]],"")</f>
        <v>1.1574074596865103E-4</v>
      </c>
      <c r="L2525" s="7">
        <f>IFERROR(AVERAGEIFS(H$2:H2525, H$2:H2525, "&lt;" &amp;stats[[#This Row],[Q3]]+(2*stats[[#This Row],[IQR]]), H$2:H2525, "&gt;" &amp; stats[[#This Row],[Q1]]-(2*stats[[#This Row],[IQR]])),"")</f>
        <v>9.9749659803607558E-4</v>
      </c>
    </row>
    <row r="2526" spans="1:12" x14ac:dyDescent="0.25">
      <c r="A2526" s="4">
        <v>44448.092905092592</v>
      </c>
      <c r="B2526">
        <v>0</v>
      </c>
      <c r="C2526">
        <v>1</v>
      </c>
      <c r="D2526" s="5">
        <f>SUM(B$2:B2526)</f>
        <v>12</v>
      </c>
      <c r="E2526" s="5">
        <f>SUM(C$2:C2526)</f>
        <v>2525</v>
      </c>
      <c r="F2526" s="6">
        <f>IF(stats[[#This Row],[Column1]],stats[[#This Row],[Total Clear]]/stats[[#This Row],[Total Runs]],NA())</f>
        <v>4.7524752475247524E-3</v>
      </c>
      <c r="G2526" s="6">
        <f>SUM(B$2:B2526) / SUM(C$2:C2526)</f>
        <v>4.7524752475247524E-3</v>
      </c>
      <c r="H2526" s="7">
        <f>IFERROR(stats[[#This Row],[Column1]]-A2525,"")</f>
        <v>9.2592592409346253E-4</v>
      </c>
      <c r="I2526" s="7">
        <f>IFERROR(_xlfn.QUARTILE.INC(H$2:H2526,1),"")</f>
        <v>9.3750000087311491E-4</v>
      </c>
      <c r="J2526" s="7">
        <f>IFERROR(_xlfn.QUARTILE.INC(H$2:H2526,3),"")</f>
        <v>1.0532407468417659E-3</v>
      </c>
      <c r="K2526" s="7">
        <f>IFERROR(stats[[#This Row],[Q3]]-stats[[#This Row],[Q1]],"")</f>
        <v>1.1574074596865103E-4</v>
      </c>
      <c r="L2526" s="7">
        <f>IFERROR(AVERAGEIFS(H$2:H2526, H$2:H2526, "&lt;" &amp;stats[[#This Row],[Q3]]+(2*stats[[#This Row],[IQR]]), H$2:H2526, "&gt;" &amp; stats[[#This Row],[Q1]]-(2*stats[[#This Row],[IQR]])),"")</f>
        <v>9.9746802690875306E-4</v>
      </c>
    </row>
    <row r="2527" spans="1:12" x14ac:dyDescent="0.25">
      <c r="A2527" s="4">
        <v>44448.0937962963</v>
      </c>
      <c r="B2527">
        <v>0</v>
      </c>
      <c r="C2527">
        <v>1</v>
      </c>
      <c r="D2527" s="5">
        <f>SUM(B$2:B2527)</f>
        <v>12</v>
      </c>
      <c r="E2527" s="5">
        <f>SUM(C$2:C2527)</f>
        <v>2526</v>
      </c>
      <c r="F2527" s="6">
        <f>IF(stats[[#This Row],[Column1]],stats[[#This Row],[Total Clear]]/stats[[#This Row],[Total Runs]],NA())</f>
        <v>4.7505938242280287E-3</v>
      </c>
      <c r="G2527" s="6">
        <f>SUM(B$2:B2527) / SUM(C$2:C2527)</f>
        <v>4.7505938242280287E-3</v>
      </c>
      <c r="H2527" s="7">
        <f>IFERROR(stats[[#This Row],[Column1]]-A2526,"")</f>
        <v>8.9120370830642059E-4</v>
      </c>
      <c r="I2527" s="7">
        <f>IFERROR(_xlfn.QUARTILE.INC(H$2:H2527,1),"")</f>
        <v>9.3750000087311491E-4</v>
      </c>
      <c r="J2527" s="7">
        <f>IFERROR(_xlfn.QUARTILE.INC(H$2:H2527,3),"")</f>
        <v>1.0532407468417659E-3</v>
      </c>
      <c r="K2527" s="7">
        <f>IFERROR(stats[[#This Row],[Q3]]-stats[[#This Row],[Q1]],"")</f>
        <v>1.1574074596865103E-4</v>
      </c>
      <c r="L2527" s="7">
        <f>IFERROR(AVERAGEIFS(H$2:H2527, H$2:H2527, "&lt;" &amp;stats[[#This Row],[Q3]]+(2*stats[[#This Row],[IQR]]), H$2:H2527, "&gt;" &amp; stats[[#This Row],[Q1]]-(2*stats[[#This Row],[IQR]])),"")</f>
        <v>9.974256229508113E-4</v>
      </c>
    </row>
    <row r="2528" spans="1:12" x14ac:dyDescent="0.25">
      <c r="A2528" s="4">
        <v>44448.094687500001</v>
      </c>
      <c r="B2528">
        <v>0</v>
      </c>
      <c r="C2528">
        <v>1</v>
      </c>
      <c r="D2528" s="5">
        <f>SUM(B$2:B2528)</f>
        <v>12</v>
      </c>
      <c r="E2528" s="5">
        <f>SUM(C$2:C2528)</f>
        <v>2527</v>
      </c>
      <c r="F2528" s="6">
        <f>IF(stats[[#This Row],[Column1]],stats[[#This Row],[Total Clear]]/stats[[#This Row],[Total Runs]],NA())</f>
        <v>4.7487138899881282E-3</v>
      </c>
      <c r="G2528" s="6">
        <f>SUM(B$2:B2528) / SUM(C$2:C2528)</f>
        <v>4.7487138899881282E-3</v>
      </c>
      <c r="H2528" s="7">
        <f>IFERROR(stats[[#This Row],[Column1]]-A2527,"")</f>
        <v>8.9120370103046298E-4</v>
      </c>
      <c r="I2528" s="7">
        <f>IFERROR(_xlfn.QUARTILE.INC(H$2:H2528,1),"")</f>
        <v>9.3750000087311491E-4</v>
      </c>
      <c r="J2528" s="7">
        <f>IFERROR(_xlfn.QUARTILE.INC(H$2:H2528,3),"")</f>
        <v>1.0532407468417659E-3</v>
      </c>
      <c r="K2528" s="7">
        <f>IFERROR(stats[[#This Row],[Q3]]-stats[[#This Row],[Q1]],"")</f>
        <v>1.1574074596865103E-4</v>
      </c>
      <c r="L2528" s="7">
        <f>IFERROR(AVERAGEIFS(H$2:H2528, H$2:H2528, "&lt;" &amp;stats[[#This Row],[Q3]]+(2*stats[[#This Row],[IQR]]), H$2:H2528, "&gt;" &amp; stats[[#This Row],[Q1]]-(2*stats[[#This Row],[IQR]])),"")</f>
        <v>9.973832528184139E-4</v>
      </c>
    </row>
    <row r="2529" spans="1:12" x14ac:dyDescent="0.25">
      <c r="A2529" s="4">
        <v>44448.095902777779</v>
      </c>
      <c r="B2529">
        <v>0</v>
      </c>
      <c r="C2529">
        <v>1</v>
      </c>
      <c r="D2529" s="5">
        <f>SUM(B$2:B2529)</f>
        <v>12</v>
      </c>
      <c r="E2529" s="5">
        <f>SUM(C$2:C2529)</f>
        <v>2528</v>
      </c>
      <c r="F2529" s="6">
        <f>IF(stats[[#This Row],[Column1]],stats[[#This Row],[Total Clear]]/stats[[#This Row],[Total Runs]],NA())</f>
        <v>4.7468354430379748E-3</v>
      </c>
      <c r="G2529" s="6">
        <f>SUM(B$2:B2529) / SUM(C$2:C2529)</f>
        <v>4.7468354430379748E-3</v>
      </c>
      <c r="H2529" s="7">
        <f>IFERROR(stats[[#This Row],[Column1]]-A2528,"")</f>
        <v>1.2152777781011537E-3</v>
      </c>
      <c r="I2529" s="7">
        <f>IFERROR(_xlfn.QUARTILE.INC(H$2:H2529,1),"")</f>
        <v>9.3750000087311491E-4</v>
      </c>
      <c r="J2529" s="7">
        <f>IFERROR(_xlfn.QUARTILE.INC(H$2:H2529,3),"")</f>
        <v>1.0532407468417659E-3</v>
      </c>
      <c r="K2529" s="7">
        <f>IFERROR(stats[[#This Row],[Q3]]-stats[[#This Row],[Q1]],"")</f>
        <v>1.1574074596865103E-4</v>
      </c>
      <c r="L2529" s="7">
        <f>IFERROR(AVERAGEIFS(H$2:H2529, H$2:H2529, "&lt;" &amp;stats[[#This Row],[Q3]]+(2*stats[[#This Row],[IQR]]), H$2:H2529, "&gt;" &amp; stats[[#This Row],[Q1]]-(2*stats[[#This Row],[IQR]])),"")</f>
        <v>9.9747013261318354E-4</v>
      </c>
    </row>
    <row r="2530" spans="1:12" x14ac:dyDescent="0.25">
      <c r="A2530" s="4">
        <v>44448.096759259257</v>
      </c>
      <c r="B2530">
        <v>0</v>
      </c>
      <c r="C2530">
        <v>1</v>
      </c>
      <c r="D2530" s="5">
        <f>SUM(B$2:B2530)</f>
        <v>12</v>
      </c>
      <c r="E2530" s="5">
        <f>SUM(C$2:C2530)</f>
        <v>2529</v>
      </c>
      <c r="F2530" s="6">
        <f>IF(stats[[#This Row],[Column1]],stats[[#This Row],[Total Clear]]/stats[[#This Row],[Total Runs]],NA())</f>
        <v>4.7449584816132862E-3</v>
      </c>
      <c r="G2530" s="6">
        <f>SUM(B$2:B2530) / SUM(C$2:C2530)</f>
        <v>4.7449584816132862E-3</v>
      </c>
      <c r="H2530" s="7">
        <f>IFERROR(stats[[#This Row],[Column1]]-A2529,"")</f>
        <v>8.5648147796746343E-4</v>
      </c>
      <c r="I2530" s="7">
        <f>IFERROR(_xlfn.QUARTILE.INC(H$2:H2530,1),"")</f>
        <v>9.3750000087311491E-4</v>
      </c>
      <c r="J2530" s="7">
        <f>IFERROR(_xlfn.QUARTILE.INC(H$2:H2530,3),"")</f>
        <v>1.0532407468417659E-3</v>
      </c>
      <c r="K2530" s="7">
        <f>IFERROR(stats[[#This Row],[Q3]]-stats[[#This Row],[Q1]],"")</f>
        <v>1.1574074596865103E-4</v>
      </c>
      <c r="L2530" s="7">
        <f>IFERROR(AVERAGEIFS(H$2:H2530, H$2:H2530, "&lt;" &amp;stats[[#This Row],[Q3]]+(2*stats[[#This Row],[IQR]]), H$2:H2530, "&gt;" &amp; stats[[#This Row],[Q1]]-(2*stats[[#This Row],[IQR]])),"")</f>
        <v>9.9741393944672457E-4</v>
      </c>
    </row>
    <row r="2531" spans="1:12" x14ac:dyDescent="0.25">
      <c r="A2531" s="4">
        <v>44448.097685185188</v>
      </c>
      <c r="B2531">
        <v>0</v>
      </c>
      <c r="C2531">
        <v>1</v>
      </c>
      <c r="D2531" s="5">
        <f>SUM(B$2:B2531)</f>
        <v>12</v>
      </c>
      <c r="E2531" s="5">
        <f>SUM(C$2:C2531)</f>
        <v>2530</v>
      </c>
      <c r="F2531" s="6">
        <f>IF(stats[[#This Row],[Column1]],stats[[#This Row],[Total Clear]]/stats[[#This Row],[Total Runs]],NA())</f>
        <v>4.7430830039525695E-3</v>
      </c>
      <c r="G2531" s="6">
        <f>SUM(B$2:B2531) / SUM(C$2:C2531)</f>
        <v>4.7430830039525695E-3</v>
      </c>
      <c r="H2531" s="7">
        <f>IFERROR(stats[[#This Row],[Column1]]-A2530,"")</f>
        <v>9.2592593136942014E-4</v>
      </c>
      <c r="I2531" s="7">
        <f>IFERROR(_xlfn.QUARTILE.INC(H$2:H2531,1),"")</f>
        <v>9.3750000087311491E-4</v>
      </c>
      <c r="J2531" s="7">
        <f>IFERROR(_xlfn.QUARTILE.INC(H$2:H2531,3),"")</f>
        <v>1.0532407468417659E-3</v>
      </c>
      <c r="K2531" s="7">
        <f>IFERROR(stats[[#This Row],[Q3]]-stats[[#This Row],[Q1]],"")</f>
        <v>1.1574074596865103E-4</v>
      </c>
      <c r="L2531" s="7">
        <f>IFERROR(AVERAGEIFS(H$2:H2531, H$2:H2531, "&lt;" &amp;stats[[#This Row],[Q3]]+(2*stats[[#This Row],[IQR]]), H$2:H2531, "&gt;" &amp; stats[[#This Row],[Q1]]-(2*stats[[#This Row],[IQR]])),"")</f>
        <v>9.9738545816860607E-4</v>
      </c>
    </row>
    <row r="2532" spans="1:12" x14ac:dyDescent="0.25">
      <c r="A2532" s="4">
        <v>44448.098553240743</v>
      </c>
      <c r="B2532">
        <v>0</v>
      </c>
      <c r="C2532">
        <v>1</v>
      </c>
      <c r="D2532" s="5">
        <f>SUM(B$2:B2532)</f>
        <v>12</v>
      </c>
      <c r="E2532" s="5">
        <f>SUM(C$2:C2532)</f>
        <v>2531</v>
      </c>
      <c r="F2532" s="6">
        <f>IF(stats[[#This Row],[Column1]],stats[[#This Row],[Total Clear]]/stats[[#This Row],[Total Runs]],NA())</f>
        <v>4.7412090082971162E-3</v>
      </c>
      <c r="G2532" s="6">
        <f>SUM(B$2:B2532) / SUM(C$2:C2532)</f>
        <v>4.7412090082971162E-3</v>
      </c>
      <c r="H2532" s="7">
        <f>IFERROR(stats[[#This Row],[Column1]]-A2531,"")</f>
        <v>8.6805555474711582E-4</v>
      </c>
      <c r="I2532" s="7">
        <f>IFERROR(_xlfn.QUARTILE.INC(H$2:H2532,1),"")</f>
        <v>9.3750000087311491E-4</v>
      </c>
      <c r="J2532" s="7">
        <f>IFERROR(_xlfn.QUARTILE.INC(H$2:H2532,3),"")</f>
        <v>1.0532407468417659E-3</v>
      </c>
      <c r="K2532" s="7">
        <f>IFERROR(stats[[#This Row],[Q3]]-stats[[#This Row],[Q1]],"")</f>
        <v>1.1574074596865103E-4</v>
      </c>
      <c r="L2532" s="7">
        <f>IFERROR(AVERAGEIFS(H$2:H2532, H$2:H2532, "&lt;" &amp;stats[[#This Row],[Q3]]+(2*stats[[#This Row],[IQR]]), H$2:H2532, "&gt;" &amp; stats[[#This Row],[Q1]]-(2*stats[[#This Row],[IQR]])),"")</f>
        <v>9.9733395283072425E-4</v>
      </c>
    </row>
    <row r="2533" spans="1:12" x14ac:dyDescent="0.25">
      <c r="A2533" s="4">
        <v>44448.099444444444</v>
      </c>
      <c r="B2533">
        <v>0</v>
      </c>
      <c r="C2533">
        <v>1</v>
      </c>
      <c r="D2533" s="5">
        <f>SUM(B$2:B2533)</f>
        <v>12</v>
      </c>
      <c r="E2533" s="5">
        <f>SUM(C$2:C2533)</f>
        <v>2532</v>
      </c>
      <c r="F2533" s="6">
        <f>IF(stats[[#This Row],[Column1]],stats[[#This Row],[Total Clear]]/stats[[#This Row],[Total Runs]],NA())</f>
        <v>4.7393364928909956E-3</v>
      </c>
      <c r="G2533" s="6">
        <f>SUM(B$2:B2533) / SUM(C$2:C2533)</f>
        <v>4.7393364928909956E-3</v>
      </c>
      <c r="H2533" s="7">
        <f>IFERROR(stats[[#This Row],[Column1]]-A2532,"")</f>
        <v>8.9120370103046298E-4</v>
      </c>
      <c r="I2533" s="7">
        <f>IFERROR(_xlfn.QUARTILE.INC(H$2:H2533,1),"")</f>
        <v>9.3750000087311491E-4</v>
      </c>
      <c r="J2533" s="7">
        <f>IFERROR(_xlfn.QUARTILE.INC(H$2:H2533,3),"")</f>
        <v>1.0532407468417659E-3</v>
      </c>
      <c r="K2533" s="7">
        <f>IFERROR(stats[[#This Row],[Q3]]-stats[[#This Row],[Q1]],"")</f>
        <v>1.1574074596865103E-4</v>
      </c>
      <c r="L2533" s="7">
        <f>IFERROR(AVERAGEIFS(H$2:H2533, H$2:H2533, "&lt;" &amp;stats[[#This Row],[Q3]]+(2*stats[[#This Row],[IQR]]), H$2:H2533, "&gt;" &amp; stats[[#This Row],[Q1]]-(2*stats[[#This Row],[IQR]])),"")</f>
        <v>9.9729170352666355E-4</v>
      </c>
    </row>
    <row r="2534" spans="1:12" x14ac:dyDescent="0.25">
      <c r="A2534" s="4">
        <v>44448.100439814814</v>
      </c>
      <c r="B2534">
        <v>0</v>
      </c>
      <c r="C2534">
        <v>1</v>
      </c>
      <c r="D2534" s="5">
        <f>SUM(B$2:B2534)</f>
        <v>12</v>
      </c>
      <c r="E2534" s="5">
        <f>SUM(C$2:C2534)</f>
        <v>2533</v>
      </c>
      <c r="F2534" s="6">
        <f>IF(stats[[#This Row],[Column1]],stats[[#This Row],[Total Clear]]/stats[[#This Row],[Total Runs]],NA())</f>
        <v>4.7374654559810504E-3</v>
      </c>
      <c r="G2534" s="6">
        <f>SUM(B$2:B2534) / SUM(C$2:C2534)</f>
        <v>4.7374654559810504E-3</v>
      </c>
      <c r="H2534" s="7">
        <f>IFERROR(stats[[#This Row],[Column1]]-A2533,"")</f>
        <v>9.9537037021946162E-4</v>
      </c>
      <c r="I2534" s="7">
        <f>IFERROR(_xlfn.QUARTILE.INC(H$2:H2534,1),"")</f>
        <v>9.3750000087311491E-4</v>
      </c>
      <c r="J2534" s="7">
        <f>IFERROR(_xlfn.QUARTILE.INC(H$2:H2534,3),"")</f>
        <v>1.0532407468417659E-3</v>
      </c>
      <c r="K2534" s="7">
        <f>IFERROR(stats[[#This Row],[Q3]]-stats[[#This Row],[Q1]],"")</f>
        <v>1.1574074596865103E-4</v>
      </c>
      <c r="L2534" s="7">
        <f>IFERROR(AVERAGEIFS(H$2:H2534, H$2:H2534, "&lt;" &amp;stats[[#This Row],[Q3]]+(2*stats[[#This Row],[IQR]]), H$2:H2534, "&gt;" &amp; stats[[#This Row],[Q1]]-(2*stats[[#This Row],[IQR]])),"")</f>
        <v>9.9729093896904039E-4</v>
      </c>
    </row>
    <row r="2535" spans="1:12" x14ac:dyDescent="0.25">
      <c r="A2535" s="4">
        <v>44448.101331018515</v>
      </c>
      <c r="B2535">
        <v>0</v>
      </c>
      <c r="C2535">
        <v>1</v>
      </c>
      <c r="D2535" s="5">
        <f>SUM(B$2:B2535)</f>
        <v>12</v>
      </c>
      <c r="E2535" s="5">
        <f>SUM(C$2:C2535)</f>
        <v>2534</v>
      </c>
      <c r="F2535" s="6">
        <f>IF(stats[[#This Row],[Column1]],stats[[#This Row],[Total Clear]]/stats[[#This Row],[Total Runs]],NA())</f>
        <v>4.7355958958168907E-3</v>
      </c>
      <c r="G2535" s="6">
        <f>SUM(B$2:B2535) / SUM(C$2:C2535)</f>
        <v>4.7355958958168907E-3</v>
      </c>
      <c r="H2535" s="7">
        <f>IFERROR(stats[[#This Row],[Column1]]-A2534,"")</f>
        <v>8.9120370103046298E-4</v>
      </c>
      <c r="I2535" s="7">
        <f>IFERROR(_xlfn.QUARTILE.INC(H$2:H2535,1),"")</f>
        <v>9.3750000087311491E-4</v>
      </c>
      <c r="J2535" s="7">
        <f>IFERROR(_xlfn.QUARTILE.INC(H$2:H2535,3),"")</f>
        <v>1.0532407468417659E-3</v>
      </c>
      <c r="K2535" s="7">
        <f>IFERROR(stats[[#This Row],[Q3]]-stats[[#This Row],[Q1]],"")</f>
        <v>1.1574074596865103E-4</v>
      </c>
      <c r="L2535" s="7">
        <f>IFERROR(AVERAGEIFS(H$2:H2535, H$2:H2535, "&lt;" &amp;stats[[#This Row],[Q3]]+(2*stats[[#This Row],[IQR]]), H$2:H2535, "&gt;" &amp; stats[[#This Row],[Q1]]-(2*stats[[#This Row],[IQR]])),"")</f>
        <v>9.9724874038593036E-4</v>
      </c>
    </row>
    <row r="2536" spans="1:12" x14ac:dyDescent="0.25">
      <c r="A2536" s="4">
        <v>44448.102488425924</v>
      </c>
      <c r="B2536">
        <v>0</v>
      </c>
      <c r="C2536">
        <v>1</v>
      </c>
      <c r="D2536" s="5">
        <f>SUM(B$2:B2536)</f>
        <v>12</v>
      </c>
      <c r="E2536" s="5">
        <f>SUM(C$2:C2536)</f>
        <v>2535</v>
      </c>
      <c r="F2536" s="6">
        <f>IF(stats[[#This Row],[Column1]],stats[[#This Row],[Total Clear]]/stats[[#This Row],[Total Runs]],NA())</f>
        <v>4.7337278106508876E-3</v>
      </c>
      <c r="G2536" s="6">
        <f>SUM(B$2:B2536) / SUM(C$2:C2536)</f>
        <v>4.7337278106508876E-3</v>
      </c>
      <c r="H2536" s="7">
        <f>IFERROR(stats[[#This Row],[Column1]]-A2535,"")</f>
        <v>1.157407408754807E-3</v>
      </c>
      <c r="I2536" s="7">
        <f>IFERROR(_xlfn.QUARTILE.INC(H$2:H2536,1),"")</f>
        <v>9.3750000087311491E-4</v>
      </c>
      <c r="J2536" s="7">
        <f>IFERROR(_xlfn.QUARTILE.INC(H$2:H2536,3),"")</f>
        <v>1.0532407468417659E-3</v>
      </c>
      <c r="K2536" s="7">
        <f>IFERROR(stats[[#This Row],[Q3]]-stats[[#This Row],[Q1]],"")</f>
        <v>1.1574074596865103E-4</v>
      </c>
      <c r="L2536" s="7">
        <f>IFERROR(AVERAGEIFS(H$2:H2536, H$2:H2536, "&lt;" &amp;stats[[#This Row],[Q3]]+(2*stats[[#This Row],[IQR]]), H$2:H2536, "&gt;" &amp; stats[[#This Row],[Q1]]-(2*stats[[#This Row],[IQR]])),"")</f>
        <v>9.9731242176500355E-4</v>
      </c>
    </row>
    <row r="2537" spans="1:12" x14ac:dyDescent="0.25">
      <c r="A2537" s="4">
        <v>44448.103391203702</v>
      </c>
      <c r="B2537">
        <v>0</v>
      </c>
      <c r="C2537">
        <v>1</v>
      </c>
      <c r="D2537" s="5">
        <f>SUM(B$2:B2537)</f>
        <v>12</v>
      </c>
      <c r="E2537" s="5">
        <f>SUM(C$2:C2537)</f>
        <v>2536</v>
      </c>
      <c r="F2537" s="6">
        <f>IF(stats[[#This Row],[Column1]],stats[[#This Row],[Total Clear]]/stats[[#This Row],[Total Runs]],NA())</f>
        <v>4.7318611987381704E-3</v>
      </c>
      <c r="G2537" s="6">
        <f>SUM(B$2:B2537) / SUM(C$2:C2537)</f>
        <v>4.7318611987381704E-3</v>
      </c>
      <c r="H2537" s="7">
        <f>IFERROR(stats[[#This Row],[Column1]]-A2536,"")</f>
        <v>9.0277777781011537E-4</v>
      </c>
      <c r="I2537" s="7">
        <f>IFERROR(_xlfn.QUARTILE.INC(H$2:H2537,1),"")</f>
        <v>9.3750000087311491E-4</v>
      </c>
      <c r="J2537" s="7">
        <f>IFERROR(_xlfn.QUARTILE.INC(H$2:H2537,3),"")</f>
        <v>1.0532407468417659E-3</v>
      </c>
      <c r="K2537" s="7">
        <f>IFERROR(stats[[#This Row],[Q3]]-stats[[#This Row],[Q1]],"")</f>
        <v>1.1574074596865103E-4</v>
      </c>
      <c r="L2537" s="7">
        <f>IFERROR(AVERAGEIFS(H$2:H2537, H$2:H2537, "&lt;" &amp;stats[[#This Row],[Q3]]+(2*stats[[#This Row],[IQR]]), H$2:H2537, "&gt;" &amp; stats[[#This Row],[Q1]]-(2*stats[[#This Row],[IQR]])),"")</f>
        <v>9.9727484837710406E-4</v>
      </c>
    </row>
    <row r="2538" spans="1:12" x14ac:dyDescent="0.25">
      <c r="A2538" s="4">
        <v>44448.104328703703</v>
      </c>
      <c r="B2538">
        <v>0</v>
      </c>
      <c r="C2538">
        <v>1</v>
      </c>
      <c r="D2538" s="5">
        <f>SUM(B$2:B2538)</f>
        <v>12</v>
      </c>
      <c r="E2538" s="5">
        <f>SUM(C$2:C2538)</f>
        <v>2537</v>
      </c>
      <c r="F2538" s="6">
        <f>IF(stats[[#This Row],[Column1]],stats[[#This Row],[Total Clear]]/stats[[#This Row],[Total Runs]],NA())</f>
        <v>4.7299960583366179E-3</v>
      </c>
      <c r="G2538" s="6">
        <f>SUM(B$2:B2538) / SUM(C$2:C2538)</f>
        <v>4.7299960583366179E-3</v>
      </c>
      <c r="H2538" s="7">
        <f>IFERROR(stats[[#This Row],[Column1]]-A2537,"")</f>
        <v>9.3750000087311491E-4</v>
      </c>
      <c r="I2538" s="7">
        <f>IFERROR(_xlfn.QUARTILE.INC(H$2:H2538,1),"")</f>
        <v>9.3750000087311491E-4</v>
      </c>
      <c r="J2538" s="7">
        <f>IFERROR(_xlfn.QUARTILE.INC(H$2:H2538,3),"")</f>
        <v>1.0532407468417659E-3</v>
      </c>
      <c r="K2538" s="7">
        <f>IFERROR(stats[[#This Row],[Q3]]-stats[[#This Row],[Q1]],"")</f>
        <v>1.1574074596865103E-4</v>
      </c>
      <c r="L2538" s="7">
        <f>IFERROR(AVERAGEIFS(H$2:H2538, H$2:H2538, "&lt;" &amp;stats[[#This Row],[Q3]]+(2*stats[[#This Row],[IQR]]), H$2:H2538, "&gt;" &amp; stats[[#This Row],[Q1]]-(2*stats[[#This Row],[IQR]])),"")</f>
        <v>9.9725109992755928E-4</v>
      </c>
    </row>
    <row r="2539" spans="1:12" x14ac:dyDescent="0.25">
      <c r="A2539" s="4">
        <v>44448.105266203704</v>
      </c>
      <c r="B2539">
        <v>0</v>
      </c>
      <c r="C2539">
        <v>1</v>
      </c>
      <c r="D2539" s="5">
        <f>SUM(B$2:B2539)</f>
        <v>12</v>
      </c>
      <c r="E2539" s="5">
        <f>SUM(C$2:C2539)</f>
        <v>2538</v>
      </c>
      <c r="F2539" s="6">
        <f>IF(stats[[#This Row],[Column1]],stats[[#This Row],[Total Clear]]/stats[[#This Row],[Total Runs]],NA())</f>
        <v>4.7281323877068557E-3</v>
      </c>
      <c r="G2539" s="6">
        <f>SUM(B$2:B2539) / SUM(C$2:C2539)</f>
        <v>4.7281323877068557E-3</v>
      </c>
      <c r="H2539" s="7">
        <f>IFERROR(stats[[#This Row],[Column1]]-A2538,"")</f>
        <v>9.3750000087311491E-4</v>
      </c>
      <c r="I2539" s="7">
        <f>IFERROR(_xlfn.QUARTILE.INC(H$2:H2539,1),"")</f>
        <v>9.3750000087311491E-4</v>
      </c>
      <c r="J2539" s="7">
        <f>IFERROR(_xlfn.QUARTILE.INC(H$2:H2539,3),"")</f>
        <v>1.0532407468417659E-3</v>
      </c>
      <c r="K2539" s="7">
        <f>IFERROR(stats[[#This Row],[Q3]]-stats[[#This Row],[Q1]],"")</f>
        <v>1.1574074596865103E-4</v>
      </c>
      <c r="L2539" s="7">
        <f>IFERROR(AVERAGEIFS(H$2:H2539, H$2:H2539, "&lt;" &amp;stats[[#This Row],[Q3]]+(2*stats[[#This Row],[IQR]]), H$2:H2539, "&gt;" &amp; stats[[#This Row],[Q1]]-(2*stats[[#This Row],[IQR]])),"")</f>
        <v>9.9722737034096108E-4</v>
      </c>
    </row>
    <row r="2540" spans="1:12" x14ac:dyDescent="0.25">
      <c r="A2540" s="4">
        <v>44448.106157407405</v>
      </c>
      <c r="B2540">
        <v>0</v>
      </c>
      <c r="C2540">
        <v>1</v>
      </c>
      <c r="D2540" s="5">
        <f>SUM(B$2:B2540)</f>
        <v>12</v>
      </c>
      <c r="E2540" s="5">
        <f>SUM(C$2:C2540)</f>
        <v>2539</v>
      </c>
      <c r="F2540" s="6">
        <f>IF(stats[[#This Row],[Column1]],stats[[#This Row],[Total Clear]]/stats[[#This Row],[Total Runs]],NA())</f>
        <v>4.7262701851122487E-3</v>
      </c>
      <c r="G2540" s="6">
        <f>SUM(B$2:B2540) / SUM(C$2:C2540)</f>
        <v>4.7262701851122487E-3</v>
      </c>
      <c r="H2540" s="7">
        <f>IFERROR(stats[[#This Row],[Column1]]-A2539,"")</f>
        <v>8.9120370103046298E-4</v>
      </c>
      <c r="I2540" s="7">
        <f>IFERROR(_xlfn.QUARTILE.INC(H$2:H2540,1),"")</f>
        <v>9.3750000087311491E-4</v>
      </c>
      <c r="J2540" s="7">
        <f>IFERROR(_xlfn.QUARTILE.INC(H$2:H2540,3),"")</f>
        <v>1.0532407468417659E-3</v>
      </c>
      <c r="K2540" s="7">
        <f>IFERROR(stats[[#This Row],[Q3]]-stats[[#This Row],[Q1]],"")</f>
        <v>1.1574074596865103E-4</v>
      </c>
      <c r="L2540" s="7">
        <f>IFERROR(AVERAGEIFS(H$2:H2540, H$2:H2540, "&lt;" &amp;stats[[#This Row],[Q3]]+(2*stats[[#This Row],[IQR]]), H$2:H2540, "&gt;" &amp; stats[[#This Row],[Q1]]-(2*stats[[#This Row],[IQR]])),"")</f>
        <v>9.971852807540971E-4</v>
      </c>
    </row>
    <row r="2541" spans="1:12" x14ac:dyDescent="0.25">
      <c r="A2541" s="4">
        <v>44448.107106481482</v>
      </c>
      <c r="B2541">
        <v>0</v>
      </c>
      <c r="C2541">
        <v>1</v>
      </c>
      <c r="D2541" s="5">
        <f>SUM(B$2:B2541)</f>
        <v>12</v>
      </c>
      <c r="E2541" s="5">
        <f>SUM(C$2:C2541)</f>
        <v>2540</v>
      </c>
      <c r="F2541" s="6">
        <f>IF(stats[[#This Row],[Column1]],stats[[#This Row],[Total Clear]]/stats[[#This Row],[Total Runs]],NA())</f>
        <v>4.7244094488188976E-3</v>
      </c>
      <c r="G2541" s="6">
        <f>SUM(B$2:B2541) / SUM(C$2:C2541)</f>
        <v>4.7244094488188976E-3</v>
      </c>
      <c r="H2541" s="7">
        <f>IFERROR(stats[[#This Row],[Column1]]-A2540,"")</f>
        <v>9.490740776527673E-4</v>
      </c>
      <c r="I2541" s="7">
        <f>IFERROR(_xlfn.QUARTILE.INC(H$2:H2541,1),"")</f>
        <v>9.3750000087311491E-4</v>
      </c>
      <c r="J2541" s="7">
        <f>IFERROR(_xlfn.QUARTILE.INC(H$2:H2541,3),"")</f>
        <v>1.0532407468417659E-3</v>
      </c>
      <c r="K2541" s="7">
        <f>IFERROR(stats[[#This Row],[Q3]]-stats[[#This Row],[Q1]],"")</f>
        <v>1.1574074596865103E-4</v>
      </c>
      <c r="L2541" s="7">
        <f>IFERROR(AVERAGEIFS(H$2:H2541, H$2:H2541, "&lt;" &amp;stats[[#This Row],[Q3]]+(2*stats[[#This Row],[IQR]]), H$2:H2541, "&gt;" &amp; stats[[#This Row],[Q1]]-(2*stats[[#This Row],[IQR]])),"")</f>
        <v>9.9716618900683456E-4</v>
      </c>
    </row>
    <row r="2542" spans="1:12" x14ac:dyDescent="0.25">
      <c r="A2542" s="4">
        <v>44448.108055555553</v>
      </c>
      <c r="B2542">
        <v>0</v>
      </c>
      <c r="C2542">
        <v>1</v>
      </c>
      <c r="D2542" s="5">
        <f>SUM(B$2:B2542)</f>
        <v>12</v>
      </c>
      <c r="E2542" s="5">
        <f>SUM(C$2:C2542)</f>
        <v>2541</v>
      </c>
      <c r="F2542" s="6">
        <f>IF(stats[[#This Row],[Column1]],stats[[#This Row],[Total Clear]]/stats[[#This Row],[Total Runs]],NA())</f>
        <v>4.7225501770956314E-3</v>
      </c>
      <c r="G2542" s="6">
        <f>SUM(B$2:B2542) / SUM(C$2:C2542)</f>
        <v>4.7225501770956314E-3</v>
      </c>
      <c r="H2542" s="7">
        <f>IFERROR(stats[[#This Row],[Column1]]-A2541,"")</f>
        <v>9.4907407037680969E-4</v>
      </c>
      <c r="I2542" s="7">
        <f>IFERROR(_xlfn.QUARTILE.INC(H$2:H2542,1),"")</f>
        <v>9.3750000087311491E-4</v>
      </c>
      <c r="J2542" s="7">
        <f>IFERROR(_xlfn.QUARTILE.INC(H$2:H2542,3),"")</f>
        <v>1.0532407468417659E-3</v>
      </c>
      <c r="K2542" s="7">
        <f>IFERROR(stats[[#This Row],[Q3]]-stats[[#This Row],[Q1]],"")</f>
        <v>1.1574074596865103E-4</v>
      </c>
      <c r="L2542" s="7">
        <f>IFERROR(AVERAGEIFS(H$2:H2542, H$2:H2542, "&lt;" &amp;stats[[#This Row],[Q3]]+(2*stats[[#This Row],[IQR]]), H$2:H2542, "&gt;" &amp; stats[[#This Row],[Q1]]-(2*stats[[#This Row],[IQR]])),"")</f>
        <v>9.97147112402856E-4</v>
      </c>
    </row>
    <row r="2543" spans="1:12" x14ac:dyDescent="0.25">
      <c r="A2543" s="4">
        <v>44448.108981481484</v>
      </c>
      <c r="B2543">
        <v>0</v>
      </c>
      <c r="C2543">
        <v>1</v>
      </c>
      <c r="D2543" s="5">
        <f>SUM(B$2:B2543)</f>
        <v>12</v>
      </c>
      <c r="E2543" s="5">
        <f>SUM(C$2:C2543)</f>
        <v>2542</v>
      </c>
      <c r="F2543" s="6">
        <f>IF(stats[[#This Row],[Column1]],stats[[#This Row],[Total Clear]]/stats[[#This Row],[Total Runs]],NA())</f>
        <v>4.7206923682140047E-3</v>
      </c>
      <c r="G2543" s="6">
        <f>SUM(B$2:B2543) / SUM(C$2:C2543)</f>
        <v>4.7206923682140047E-3</v>
      </c>
      <c r="H2543" s="7">
        <f>IFERROR(stats[[#This Row],[Column1]]-A2542,"")</f>
        <v>9.2592593136942014E-4</v>
      </c>
      <c r="I2543" s="7">
        <f>IFERROR(_xlfn.QUARTILE.INC(H$2:H2543,1),"")</f>
        <v>9.3750000087311491E-4</v>
      </c>
      <c r="J2543" s="7">
        <f>IFERROR(_xlfn.QUARTILE.INC(H$2:H2543,3),"")</f>
        <v>1.0532407468417659E-3</v>
      </c>
      <c r="K2543" s="7">
        <f>IFERROR(stats[[#This Row],[Q3]]-stats[[#This Row],[Q1]],"")</f>
        <v>1.1574074596865103E-4</v>
      </c>
      <c r="L2543" s="7">
        <f>IFERROR(AVERAGEIFS(H$2:H2543, H$2:H2543, "&lt;" &amp;stats[[#This Row],[Q3]]+(2*stats[[#This Row],[IQR]]), H$2:H2543, "&gt;" &amp; stats[[#This Row],[Q1]]-(2*stats[[#This Row],[IQR]])),"")</f>
        <v>9.9711887244209726E-4</v>
      </c>
    </row>
    <row r="2544" spans="1:12" x14ac:dyDescent="0.25">
      <c r="A2544" s="4">
        <v>44448.110069444447</v>
      </c>
      <c r="B2544">
        <v>0</v>
      </c>
      <c r="C2544">
        <v>1</v>
      </c>
      <c r="D2544" s="5">
        <f>SUM(B$2:B2544)</f>
        <v>12</v>
      </c>
      <c r="E2544" s="5">
        <f>SUM(C$2:C2544)</f>
        <v>2543</v>
      </c>
      <c r="F2544" s="6">
        <f>IF(stats[[#This Row],[Column1]],stats[[#This Row],[Total Clear]]/stats[[#This Row],[Total Runs]],NA())</f>
        <v>4.7188360204482895E-3</v>
      </c>
      <c r="G2544" s="6">
        <f>SUM(B$2:B2544) / SUM(C$2:C2544)</f>
        <v>4.7188360204482895E-3</v>
      </c>
      <c r="H2544" s="7">
        <f>IFERROR(stats[[#This Row],[Column1]]-A2543,"")</f>
        <v>1.0879629626288079E-3</v>
      </c>
      <c r="I2544" s="7">
        <f>IFERROR(_xlfn.QUARTILE.INC(H$2:H2544,1),"")</f>
        <v>9.3750000087311491E-4</v>
      </c>
      <c r="J2544" s="7">
        <f>IFERROR(_xlfn.QUARTILE.INC(H$2:H2544,3),"")</f>
        <v>1.0532407468417659E-3</v>
      </c>
      <c r="K2544" s="7">
        <f>IFERROR(stats[[#This Row],[Q3]]-stats[[#This Row],[Q1]],"")</f>
        <v>1.1574074596865103E-4</v>
      </c>
      <c r="L2544" s="7">
        <f>IFERROR(AVERAGEIFS(H$2:H2544, H$2:H2544, "&lt;" &amp;stats[[#This Row],[Q3]]+(2*stats[[#This Row],[IQR]]), H$2:H2544, "&gt;" &amp; stats[[#This Row],[Q1]]-(2*stats[[#This Row],[IQR]])),"")</f>
        <v>9.9715487881949991E-4</v>
      </c>
    </row>
    <row r="2545" spans="1:12" x14ac:dyDescent="0.25">
      <c r="A2545" s="4">
        <v>44448.110925925925</v>
      </c>
      <c r="B2545">
        <v>0</v>
      </c>
      <c r="C2545">
        <v>1</v>
      </c>
      <c r="D2545" s="5">
        <f>SUM(B$2:B2545)</f>
        <v>12</v>
      </c>
      <c r="E2545" s="5">
        <f>SUM(C$2:C2545)</f>
        <v>2544</v>
      </c>
      <c r="F2545" s="6">
        <f>IF(stats[[#This Row],[Column1]],stats[[#This Row],[Total Clear]]/stats[[#This Row],[Total Runs]],NA())</f>
        <v>4.7169811320754715E-3</v>
      </c>
      <c r="G2545" s="6">
        <f>SUM(B$2:B2545) / SUM(C$2:C2545)</f>
        <v>4.7169811320754715E-3</v>
      </c>
      <c r="H2545" s="7">
        <f>IFERROR(stats[[#This Row],[Column1]]-A2544,"")</f>
        <v>8.5648147796746343E-4</v>
      </c>
      <c r="I2545" s="7">
        <f>IFERROR(_xlfn.QUARTILE.INC(H$2:H2545,1),"")</f>
        <v>9.3750000087311491E-4</v>
      </c>
      <c r="J2545" s="7">
        <f>IFERROR(_xlfn.QUARTILE.INC(H$2:H2545,3),"")</f>
        <v>1.0532407468417659E-3</v>
      </c>
      <c r="K2545" s="7">
        <f>IFERROR(stats[[#This Row],[Q3]]-stats[[#This Row],[Q1]],"")</f>
        <v>1.1574074596865103E-4</v>
      </c>
      <c r="L2545" s="7">
        <f>IFERROR(AVERAGEIFS(H$2:H2545, H$2:H2545, "&lt;" &amp;stats[[#This Row],[Q3]]+(2*stats[[#This Row],[IQR]]), H$2:H2545, "&gt;" &amp; stats[[#This Row],[Q1]]-(2*stats[[#This Row],[IQR]])),"")</f>
        <v>9.9709914450854423E-4</v>
      </c>
    </row>
    <row r="2546" spans="1:12" x14ac:dyDescent="0.25">
      <c r="A2546" s="4">
        <v>44448.111875000002</v>
      </c>
      <c r="B2546">
        <v>0</v>
      </c>
      <c r="C2546">
        <v>1</v>
      </c>
      <c r="D2546" s="5">
        <f>SUM(B$2:B2546)</f>
        <v>12</v>
      </c>
      <c r="E2546" s="5">
        <f>SUM(C$2:C2546)</f>
        <v>2545</v>
      </c>
      <c r="F2546" s="6">
        <f>IF(stats[[#This Row],[Column1]],stats[[#This Row],[Total Clear]]/stats[[#This Row],[Total Runs]],NA())</f>
        <v>4.7151277013752456E-3</v>
      </c>
      <c r="G2546" s="6">
        <f>SUM(B$2:B2546) / SUM(C$2:C2546)</f>
        <v>4.7151277013752456E-3</v>
      </c>
      <c r="H2546" s="7">
        <f>IFERROR(stats[[#This Row],[Column1]]-A2545,"")</f>
        <v>9.490740776527673E-4</v>
      </c>
      <c r="I2546" s="7">
        <f>IFERROR(_xlfn.QUARTILE.INC(H$2:H2546,1),"")</f>
        <v>9.3750000087311491E-4</v>
      </c>
      <c r="J2546" s="7">
        <f>IFERROR(_xlfn.QUARTILE.INC(H$2:H2546,3),"")</f>
        <v>1.0532407468417659E-3</v>
      </c>
      <c r="K2546" s="7">
        <f>IFERROR(stats[[#This Row],[Q3]]-stats[[#This Row],[Q1]],"")</f>
        <v>1.1574074596865103E-4</v>
      </c>
      <c r="L2546" s="7">
        <f>IFERROR(AVERAGEIFS(H$2:H2546, H$2:H2546, "&lt;" &amp;stats[[#This Row],[Q3]]+(2*stats[[#This Row],[IQR]]), H$2:H2546, "&gt;" &amp; stats[[#This Row],[Q1]]-(2*stats[[#This Row],[IQR]])),"")</f>
        <v>9.9708012468008658E-4</v>
      </c>
    </row>
    <row r="2547" spans="1:12" x14ac:dyDescent="0.25">
      <c r="A2547" s="4">
        <v>44448.112719907411</v>
      </c>
      <c r="B2547">
        <v>0</v>
      </c>
      <c r="C2547">
        <v>1</v>
      </c>
      <c r="D2547" s="5">
        <f>SUM(B$2:B2547)</f>
        <v>12</v>
      </c>
      <c r="E2547" s="5">
        <f>SUM(C$2:C2547)</f>
        <v>2546</v>
      </c>
      <c r="F2547" s="6">
        <f>IF(stats[[#This Row],[Column1]],stats[[#This Row],[Total Clear]]/stats[[#This Row],[Total Runs]],NA())</f>
        <v>4.7132757266300082E-3</v>
      </c>
      <c r="G2547" s="6">
        <f>SUM(B$2:B2547) / SUM(C$2:C2547)</f>
        <v>4.7132757266300082E-3</v>
      </c>
      <c r="H2547" s="7">
        <f>IFERROR(stats[[#This Row],[Column1]]-A2546,"")</f>
        <v>8.4490740846376866E-4</v>
      </c>
      <c r="I2547" s="7">
        <f>IFERROR(_xlfn.QUARTILE.INC(H$2:H2547,1),"")</f>
        <v>9.3750000087311491E-4</v>
      </c>
      <c r="J2547" s="7">
        <f>IFERROR(_xlfn.QUARTILE.INC(H$2:H2547,3),"")</f>
        <v>1.0532407468417659E-3</v>
      </c>
      <c r="K2547" s="7">
        <f>IFERROR(stats[[#This Row],[Q3]]-stats[[#This Row],[Q1]],"")</f>
        <v>1.1574074596865103E-4</v>
      </c>
      <c r="L2547" s="7">
        <f>IFERROR(AVERAGEIFS(H$2:H2547, H$2:H2547, "&lt;" &amp;stats[[#This Row],[Q3]]+(2*stats[[#This Row],[IQR]]), H$2:H2547, "&gt;" &amp; stats[[#This Row],[Q1]]-(2*stats[[#This Row],[IQR]])),"")</f>
        <v>9.9701988211626374E-4</v>
      </c>
    </row>
    <row r="2548" spans="1:12" x14ac:dyDescent="0.25">
      <c r="A2548" s="4">
        <v>44448.113668981481</v>
      </c>
      <c r="B2548">
        <v>0</v>
      </c>
      <c r="C2548">
        <v>1</v>
      </c>
      <c r="D2548" s="5">
        <f>SUM(B$2:B2548)</f>
        <v>12</v>
      </c>
      <c r="E2548" s="5">
        <f>SUM(C$2:C2548)</f>
        <v>2547</v>
      </c>
      <c r="F2548" s="6">
        <f>IF(stats[[#This Row],[Column1]],stats[[#This Row],[Total Clear]]/stats[[#This Row],[Total Runs]],NA())</f>
        <v>4.7114252061248524E-3</v>
      </c>
      <c r="G2548" s="6">
        <f>SUM(B$2:B2548) / SUM(C$2:C2548)</f>
        <v>4.7114252061248524E-3</v>
      </c>
      <c r="H2548" s="7">
        <f>IFERROR(stats[[#This Row],[Column1]]-A2547,"")</f>
        <v>9.4907407037680969E-4</v>
      </c>
      <c r="I2548" s="7">
        <f>IFERROR(_xlfn.QUARTILE.INC(H$2:H2548,1),"")</f>
        <v>9.3750000087311491E-4</v>
      </c>
      <c r="J2548" s="7">
        <f>IFERROR(_xlfn.QUARTILE.INC(H$2:H2548,3),"")</f>
        <v>1.0532407468417659E-3</v>
      </c>
      <c r="K2548" s="7">
        <f>IFERROR(stats[[#This Row],[Q3]]-stats[[#This Row],[Q1]],"")</f>
        <v>1.1574074596865103E-4</v>
      </c>
      <c r="L2548" s="7">
        <f>IFERROR(AVERAGEIFS(H$2:H2548, H$2:H2548, "&lt;" &amp;stats[[#This Row],[Q3]]+(2*stats[[#This Row],[IQR]]), H$2:H2548, "&gt;" &amp; stats[[#This Row],[Q1]]-(2*stats[[#This Row],[IQR]])),"")</f>
        <v>9.9700090870441602E-4</v>
      </c>
    </row>
    <row r="2549" spans="1:12" x14ac:dyDescent="0.25">
      <c r="A2549" s="4">
        <v>44448.114583333336</v>
      </c>
      <c r="B2549">
        <v>0</v>
      </c>
      <c r="C2549">
        <v>1</v>
      </c>
      <c r="D2549" s="5">
        <f>SUM(B$2:B2549)</f>
        <v>12</v>
      </c>
      <c r="E2549" s="5">
        <f>SUM(C$2:C2549)</f>
        <v>2548</v>
      </c>
      <c r="F2549" s="6">
        <f>IF(stats[[#This Row],[Column1]],stats[[#This Row],[Total Clear]]/stats[[#This Row],[Total Runs]],NA())</f>
        <v>4.7095761381475663E-3</v>
      </c>
      <c r="G2549" s="6">
        <f>SUM(B$2:B2549) / SUM(C$2:C2549)</f>
        <v>4.7095761381475663E-3</v>
      </c>
      <c r="H2549" s="7">
        <f>IFERROR(stats[[#This Row],[Column1]]-A2548,"")</f>
        <v>9.1435185458976775E-4</v>
      </c>
      <c r="I2549" s="7">
        <f>IFERROR(_xlfn.QUARTILE.INC(H$2:H2549,1),"")</f>
        <v>9.3750000087311491E-4</v>
      </c>
      <c r="J2549" s="7">
        <f>IFERROR(_xlfn.QUARTILE.INC(H$2:H2549,3),"")</f>
        <v>1.0532407468417659E-3</v>
      </c>
      <c r="K2549" s="7">
        <f>IFERROR(stats[[#This Row],[Q3]]-stats[[#This Row],[Q1]],"")</f>
        <v>1.1574074596865103E-4</v>
      </c>
      <c r="L2549" s="7">
        <f>IFERROR(AVERAGEIFS(H$2:H2549, H$2:H2549, "&lt;" &amp;stats[[#This Row],[Q3]]+(2*stats[[#This Row],[IQR]]), H$2:H2549, "&gt;" &amp; stats[[#This Row],[Q1]]-(2*stats[[#This Row],[IQR]])),"")</f>
        <v>9.9696821524946559E-4</v>
      </c>
    </row>
    <row r="2550" spans="1:12" x14ac:dyDescent="0.25">
      <c r="A2550" s="4">
        <v>44448.115543981483</v>
      </c>
      <c r="B2550">
        <v>0</v>
      </c>
      <c r="C2550">
        <v>1</v>
      </c>
      <c r="D2550" s="5">
        <f>SUM(B$2:B2550)</f>
        <v>12</v>
      </c>
      <c r="E2550" s="5">
        <f>SUM(C$2:C2550)</f>
        <v>2549</v>
      </c>
      <c r="F2550" s="6">
        <f>IF(stats[[#This Row],[Column1]],stats[[#This Row],[Total Clear]]/stats[[#This Row],[Total Runs]],NA())</f>
        <v>4.7077285209886233E-3</v>
      </c>
      <c r="G2550" s="6">
        <f>SUM(B$2:B2550) / SUM(C$2:C2550)</f>
        <v>4.7077285209886233E-3</v>
      </c>
      <c r="H2550" s="7">
        <f>IFERROR(stats[[#This Row],[Column1]]-A2549,"")</f>
        <v>9.6064814715646207E-4</v>
      </c>
      <c r="I2550" s="7">
        <f>IFERROR(_xlfn.QUARTILE.INC(H$2:H2550,1),"")</f>
        <v>9.3750000087311491E-4</v>
      </c>
      <c r="J2550" s="7">
        <f>IFERROR(_xlfn.QUARTILE.INC(H$2:H2550,3),"")</f>
        <v>1.0532407468417659E-3</v>
      </c>
      <c r="K2550" s="7">
        <f>IFERROR(stats[[#This Row],[Q3]]-stats[[#This Row],[Q1]],"")</f>
        <v>1.1574074596865103E-4</v>
      </c>
      <c r="L2550" s="7">
        <f>IFERROR(AVERAGEIFS(H$2:H2550, H$2:H2550, "&lt;" &amp;stats[[#This Row],[Q3]]+(2*stats[[#This Row],[IQR]]), H$2:H2550, "&gt;" &amp; stats[[#This Row],[Q1]]-(2*stats[[#This Row],[IQR]])),"")</f>
        <v>9.9695385381486958E-4</v>
      </c>
    </row>
    <row r="2551" spans="1:12" x14ac:dyDescent="0.25">
      <c r="A2551" s="4">
        <v>44448.116643518515</v>
      </c>
      <c r="B2551">
        <v>0</v>
      </c>
      <c r="C2551">
        <v>1</v>
      </c>
      <c r="D2551" s="5">
        <f>SUM(B$2:B2551)</f>
        <v>12</v>
      </c>
      <c r="E2551" s="5">
        <f>SUM(C$2:C2551)</f>
        <v>2550</v>
      </c>
      <c r="F2551" s="6">
        <f>IF(stats[[#This Row],[Column1]],stats[[#This Row],[Total Clear]]/stats[[#This Row],[Total Runs]],NA())</f>
        <v>4.7058823529411761E-3</v>
      </c>
      <c r="G2551" s="6">
        <f>SUM(B$2:B2551) / SUM(C$2:C2551)</f>
        <v>4.7058823529411761E-3</v>
      </c>
      <c r="H2551" s="7">
        <f>IFERROR(stats[[#This Row],[Column1]]-A2550,"")</f>
        <v>1.0995370321325026E-3</v>
      </c>
      <c r="I2551" s="7">
        <f>IFERROR(_xlfn.QUARTILE.INC(H$2:H2551,1),"")</f>
        <v>9.3750000087311491E-4</v>
      </c>
      <c r="J2551" s="7">
        <f>IFERROR(_xlfn.QUARTILE.INC(H$2:H2551,3),"")</f>
        <v>1.0532407468417659E-3</v>
      </c>
      <c r="K2551" s="7">
        <f>IFERROR(stats[[#This Row],[Q3]]-stats[[#This Row],[Q1]],"")</f>
        <v>1.1574074596865103E-4</v>
      </c>
      <c r="L2551" s="7">
        <f>IFERROR(AVERAGEIFS(H$2:H2551, H$2:H2551, "&lt;" &amp;stats[[#This Row],[Q3]]+(2*stats[[#This Row],[IQR]]), H$2:H2551, "&gt;" &amp; stats[[#This Row],[Q1]]-(2*stats[[#This Row],[IQR]])),"")</f>
        <v>9.9699440052566706E-4</v>
      </c>
    </row>
    <row r="2552" spans="1:12" x14ac:dyDescent="0.25">
      <c r="A2552" s="4">
        <v>44448.1175</v>
      </c>
      <c r="B2552">
        <v>0</v>
      </c>
      <c r="C2552">
        <v>1</v>
      </c>
      <c r="D2552" s="5">
        <f>SUM(B$2:B2552)</f>
        <v>12</v>
      </c>
      <c r="E2552" s="5">
        <f>SUM(C$2:C2552)</f>
        <v>2551</v>
      </c>
      <c r="F2552" s="6">
        <f>IF(stats[[#This Row],[Column1]],stats[[#This Row],[Total Clear]]/stats[[#This Row],[Total Runs]],NA())</f>
        <v>4.7040376323010582E-3</v>
      </c>
      <c r="G2552" s="6">
        <f>SUM(B$2:B2552) / SUM(C$2:C2552)</f>
        <v>4.7040376323010582E-3</v>
      </c>
      <c r="H2552" s="7">
        <f>IFERROR(stats[[#This Row],[Column1]]-A2551,"")</f>
        <v>8.5648148524342105E-4</v>
      </c>
      <c r="I2552" s="7">
        <f>IFERROR(_xlfn.QUARTILE.INC(H$2:H2552,1),"")</f>
        <v>9.3750000087311491E-4</v>
      </c>
      <c r="J2552" s="7">
        <f>IFERROR(_xlfn.QUARTILE.INC(H$2:H2552,3),"")</f>
        <v>1.0532407468417659E-3</v>
      </c>
      <c r="K2552" s="7">
        <f>IFERROR(stats[[#This Row],[Q3]]-stats[[#This Row],[Q1]],"")</f>
        <v>1.1574074596865103E-4</v>
      </c>
      <c r="L2552" s="7">
        <f>IFERROR(AVERAGEIFS(H$2:H2552, H$2:H2552, "&lt;" &amp;stats[[#This Row],[Q3]]+(2*stats[[#This Row],[IQR]]), H$2:H2552, "&gt;" &amp; stats[[#This Row],[Q1]]-(2*stats[[#This Row],[IQR]])),"")</f>
        <v>9.969388837673572E-4</v>
      </c>
    </row>
    <row r="2553" spans="1:12" x14ac:dyDescent="0.25">
      <c r="A2553" s="4">
        <v>44448.118449074071</v>
      </c>
      <c r="B2553">
        <v>0</v>
      </c>
      <c r="C2553">
        <v>1</v>
      </c>
      <c r="D2553" s="5">
        <f>SUM(B$2:B2553)</f>
        <v>12</v>
      </c>
      <c r="E2553" s="5">
        <f>SUM(C$2:C2553)</f>
        <v>2552</v>
      </c>
      <c r="F2553" s="6">
        <f>IF(stats[[#This Row],[Column1]],stats[[#This Row],[Total Clear]]/stats[[#This Row],[Total Runs]],NA())</f>
        <v>4.7021943573667714E-3</v>
      </c>
      <c r="G2553" s="6">
        <f>SUM(B$2:B2553) / SUM(C$2:C2553)</f>
        <v>4.7021943573667714E-3</v>
      </c>
      <c r="H2553" s="7">
        <f>IFERROR(stats[[#This Row],[Column1]]-A2552,"")</f>
        <v>9.4907407037680969E-4</v>
      </c>
      <c r="I2553" s="7">
        <f>IFERROR(_xlfn.QUARTILE.INC(H$2:H2553,1),"")</f>
        <v>9.3750000087311491E-4</v>
      </c>
      <c r="J2553" s="7">
        <f>IFERROR(_xlfn.QUARTILE.INC(H$2:H2553,3),"")</f>
        <v>1.0532407468417659E-3</v>
      </c>
      <c r="K2553" s="7">
        <f>IFERROR(stats[[#This Row],[Q3]]-stats[[#This Row],[Q1]],"")</f>
        <v>1.1574074596865103E-4</v>
      </c>
      <c r="L2553" s="7">
        <f>IFERROR(AVERAGEIFS(H$2:H2553, H$2:H2553, "&lt;" &amp;stats[[#This Row],[Q3]]+(2*stats[[#This Row],[IQR]]), H$2:H2553, "&gt;" &amp; stats[[#This Row],[Q1]]-(2*stats[[#This Row],[IQR]])),"")</f>
        <v>9.9691997981262164E-4</v>
      </c>
    </row>
    <row r="2554" spans="1:12" x14ac:dyDescent="0.25">
      <c r="A2554" s="4">
        <v>44448.119328703702</v>
      </c>
      <c r="B2554">
        <v>0</v>
      </c>
      <c r="C2554">
        <v>1</v>
      </c>
      <c r="D2554" s="5">
        <f>SUM(B$2:B2554)</f>
        <v>12</v>
      </c>
      <c r="E2554" s="5">
        <f>SUM(C$2:C2554)</f>
        <v>2553</v>
      </c>
      <c r="F2554" s="6">
        <f>IF(stats[[#This Row],[Column1]],stats[[#This Row],[Total Clear]]/stats[[#This Row],[Total Runs]],NA())</f>
        <v>4.7003525264394828E-3</v>
      </c>
      <c r="G2554" s="6">
        <f>SUM(B$2:B2554) / SUM(C$2:C2554)</f>
        <v>4.7003525264394828E-3</v>
      </c>
      <c r="H2554" s="7">
        <f>IFERROR(stats[[#This Row],[Column1]]-A2553,"")</f>
        <v>8.7962963152676821E-4</v>
      </c>
      <c r="I2554" s="7">
        <f>IFERROR(_xlfn.QUARTILE.INC(H$2:H2554,1),"")</f>
        <v>9.3750000087311491E-4</v>
      </c>
      <c r="J2554" s="7">
        <f>IFERROR(_xlfn.QUARTILE.INC(H$2:H2554,3),"")</f>
        <v>1.0532407468417659E-3</v>
      </c>
      <c r="K2554" s="7">
        <f>IFERROR(stats[[#This Row],[Q3]]-stats[[#This Row],[Q1]],"")</f>
        <v>1.1574074596865103E-4</v>
      </c>
      <c r="L2554" s="7">
        <f>IFERROR(AVERAGEIFS(H$2:H2554, H$2:H2554, "&lt;" &amp;stats[[#This Row],[Q3]]+(2*stats[[#This Row],[IQR]]), H$2:H2554, "&gt;" &amp; stats[[#This Row],[Q1]]-(2*stats[[#This Row],[IQR]])),"")</f>
        <v>9.9687367489817804E-4</v>
      </c>
    </row>
    <row r="2555" spans="1:12" x14ac:dyDescent="0.25">
      <c r="A2555" s="4">
        <v>44448.120162037034</v>
      </c>
      <c r="B2555">
        <v>0</v>
      </c>
      <c r="C2555">
        <v>1</v>
      </c>
      <c r="D2555" s="5">
        <f>SUM(B$2:B2555)</f>
        <v>12</v>
      </c>
      <c r="E2555" s="5">
        <f>SUM(C$2:C2555)</f>
        <v>2554</v>
      </c>
      <c r="F2555" s="6">
        <f>IF(stats[[#This Row],[Column1]],stats[[#This Row],[Total Clear]]/stats[[#This Row],[Total Runs]],NA())</f>
        <v>4.6985121378230231E-3</v>
      </c>
      <c r="G2555" s="6">
        <f>SUM(B$2:B2555) / SUM(C$2:C2555)</f>
        <v>4.6985121378230231E-3</v>
      </c>
      <c r="H2555" s="7">
        <f>IFERROR(stats[[#This Row],[Column1]]-A2554,"")</f>
        <v>8.3333333168411627E-4</v>
      </c>
      <c r="I2555" s="7">
        <f>IFERROR(_xlfn.QUARTILE.INC(H$2:H2555,1),"")</f>
        <v>9.3750000087311491E-4</v>
      </c>
      <c r="J2555" s="7">
        <f>IFERROR(_xlfn.QUARTILE.INC(H$2:H2555,3),"")</f>
        <v>1.0532407468417659E-3</v>
      </c>
      <c r="K2555" s="7">
        <f>IFERROR(stats[[#This Row],[Q3]]-stats[[#This Row],[Q1]],"")</f>
        <v>1.1574074596865103E-4</v>
      </c>
      <c r="L2555" s="7">
        <f>IFERROR(AVERAGEIFS(H$2:H2555, H$2:H2555, "&lt;" &amp;stats[[#This Row],[Q3]]+(2*stats[[#This Row],[IQR]]), H$2:H2555, "&gt;" &amp; stats[[#This Row],[Q1]]-(2*stats[[#This Row],[IQR]])),"")</f>
        <v>9.9680913648333416E-4</v>
      </c>
    </row>
    <row r="2556" spans="1:12" x14ac:dyDescent="0.25">
      <c r="A2556" s="4">
        <v>44448.121134259258</v>
      </c>
      <c r="B2556">
        <v>0</v>
      </c>
      <c r="C2556">
        <v>1</v>
      </c>
      <c r="D2556" s="5">
        <f>SUM(B$2:B2556)</f>
        <v>12</v>
      </c>
      <c r="E2556" s="5">
        <f>SUM(C$2:C2556)</f>
        <v>2555</v>
      </c>
      <c r="F2556" s="6">
        <f>IF(stats[[#This Row],[Column1]],stats[[#This Row],[Total Clear]]/stats[[#This Row],[Total Runs]],NA())</f>
        <v>4.6966731898238747E-3</v>
      </c>
      <c r="G2556" s="6">
        <f>SUM(B$2:B2556) / SUM(C$2:C2556)</f>
        <v>4.6966731898238747E-3</v>
      </c>
      <c r="H2556" s="7">
        <f>IFERROR(stats[[#This Row],[Column1]]-A2555,"")</f>
        <v>9.7222222393611446E-4</v>
      </c>
      <c r="I2556" s="7">
        <f>IFERROR(_xlfn.QUARTILE.INC(H$2:H2556,1),"")</f>
        <v>9.3750000087311491E-4</v>
      </c>
      <c r="J2556" s="7">
        <f>IFERROR(_xlfn.QUARTILE.INC(H$2:H2556,3),"")</f>
        <v>1.0532407468417659E-3</v>
      </c>
      <c r="K2556" s="7">
        <f>IFERROR(stats[[#This Row],[Q3]]-stats[[#This Row],[Q1]],"")</f>
        <v>1.1574074596865103E-4</v>
      </c>
      <c r="L2556" s="7">
        <f>IFERROR(AVERAGEIFS(H$2:H2556, H$2:H2556, "&lt;" &amp;stats[[#This Row],[Q3]]+(2*stats[[#This Row],[IQR]]), H$2:H2556, "&gt;" &amp; stats[[#This Row],[Q1]]-(2*stats[[#This Row],[IQR]])),"")</f>
        <v>9.9679943750402566E-4</v>
      </c>
    </row>
    <row r="2557" spans="1:12" x14ac:dyDescent="0.25">
      <c r="A2557" s="4">
        <v>44448.121990740743</v>
      </c>
      <c r="B2557">
        <v>0</v>
      </c>
      <c r="C2557">
        <v>1</v>
      </c>
      <c r="D2557" s="5">
        <f>SUM(B$2:B2557)</f>
        <v>12</v>
      </c>
      <c r="E2557" s="5">
        <f>SUM(C$2:C2557)</f>
        <v>2556</v>
      </c>
      <c r="F2557" s="6">
        <f>IF(stats[[#This Row],[Column1]],stats[[#This Row],[Total Clear]]/stats[[#This Row],[Total Runs]],NA())</f>
        <v>4.6948356807511738E-3</v>
      </c>
      <c r="G2557" s="6">
        <f>SUM(B$2:B2557) / SUM(C$2:C2557)</f>
        <v>4.6948356807511738E-3</v>
      </c>
      <c r="H2557" s="7">
        <f>IFERROR(stats[[#This Row],[Column1]]-A2556,"")</f>
        <v>8.5648148524342105E-4</v>
      </c>
      <c r="I2557" s="7">
        <f>IFERROR(_xlfn.QUARTILE.INC(H$2:H2557,1),"")</f>
        <v>9.3750000087311491E-4</v>
      </c>
      <c r="J2557" s="7">
        <f>IFERROR(_xlfn.QUARTILE.INC(H$2:H2557,3),"")</f>
        <v>1.0532407468417659E-3</v>
      </c>
      <c r="K2557" s="7">
        <f>IFERROR(stats[[#This Row],[Q3]]-stats[[#This Row],[Q1]],"")</f>
        <v>1.1574074596865103E-4</v>
      </c>
      <c r="L2557" s="7">
        <f>IFERROR(AVERAGEIFS(H$2:H2557, H$2:H2557, "&lt;" &amp;stats[[#This Row],[Q3]]+(2*stats[[#This Row],[IQR]]), H$2:H2557, "&gt;" &amp; stats[[#This Row],[Q1]]-(2*stats[[#This Row],[IQR]])),"")</f>
        <v>9.9674410708120993E-4</v>
      </c>
    </row>
    <row r="2558" spans="1:12" x14ac:dyDescent="0.25">
      <c r="A2558" s="4">
        <v>44448.122881944444</v>
      </c>
      <c r="B2558">
        <v>0</v>
      </c>
      <c r="C2558">
        <v>1</v>
      </c>
      <c r="D2558" s="5">
        <f>SUM(B$2:B2558)</f>
        <v>12</v>
      </c>
      <c r="E2558" s="5">
        <f>SUM(C$2:C2558)</f>
        <v>2557</v>
      </c>
      <c r="F2558" s="6">
        <f>IF(stats[[#This Row],[Column1]],stats[[#This Row],[Total Clear]]/stats[[#This Row],[Total Runs]],NA())</f>
        <v>4.692999608916699E-3</v>
      </c>
      <c r="G2558" s="6">
        <f>SUM(B$2:B2558) / SUM(C$2:C2558)</f>
        <v>4.692999608916699E-3</v>
      </c>
      <c r="H2558" s="7">
        <f>IFERROR(stats[[#This Row],[Column1]]-A2557,"")</f>
        <v>8.9120370103046298E-4</v>
      </c>
      <c r="I2558" s="7">
        <f>IFERROR(_xlfn.QUARTILE.INC(H$2:H2558,1),"")</f>
        <v>9.3750000087311491E-4</v>
      </c>
      <c r="J2558" s="7">
        <f>IFERROR(_xlfn.QUARTILE.INC(H$2:H2558,3),"")</f>
        <v>1.0532407468417659E-3</v>
      </c>
      <c r="K2558" s="7">
        <f>IFERROR(stats[[#This Row],[Q3]]-stats[[#This Row],[Q1]],"")</f>
        <v>1.1574074596865103E-4</v>
      </c>
      <c r="L2558" s="7">
        <f>IFERROR(AVERAGEIFS(H$2:H2558, H$2:H2558, "&lt;" &amp;stats[[#This Row],[Q3]]+(2*stats[[#This Row],[IQR]]), H$2:H2558, "&gt;" &amp; stats[[#This Row],[Q1]]-(2*stats[[#This Row],[IQR]])),"")</f>
        <v>9.9670250660582535E-4</v>
      </c>
    </row>
    <row r="2559" spans="1:12" x14ac:dyDescent="0.25">
      <c r="A2559" s="4">
        <v>44448.124097222222</v>
      </c>
      <c r="B2559">
        <v>0</v>
      </c>
      <c r="C2559">
        <v>1</v>
      </c>
      <c r="D2559" s="5">
        <f>SUM(B$2:B2559)</f>
        <v>12</v>
      </c>
      <c r="E2559" s="5">
        <f>SUM(C$2:C2559)</f>
        <v>2558</v>
      </c>
      <c r="F2559" s="6">
        <f>IF(stats[[#This Row],[Column1]],stats[[#This Row],[Total Clear]]/stats[[#This Row],[Total Runs]],NA())</f>
        <v>4.6911649726348714E-3</v>
      </c>
      <c r="G2559" s="6">
        <f>SUM(B$2:B2559) / SUM(C$2:C2559)</f>
        <v>4.6911649726348714E-3</v>
      </c>
      <c r="H2559" s="7">
        <f>IFERROR(stats[[#This Row],[Column1]]-A2558,"")</f>
        <v>1.2152777781011537E-3</v>
      </c>
      <c r="I2559" s="7">
        <f>IFERROR(_xlfn.QUARTILE.INC(H$2:H2559,1),"")</f>
        <v>9.3750000087311491E-4</v>
      </c>
      <c r="J2559" s="7">
        <f>IFERROR(_xlfn.QUARTILE.INC(H$2:H2559,3),"")</f>
        <v>1.0532407468417659E-3</v>
      </c>
      <c r="K2559" s="7">
        <f>IFERROR(stats[[#This Row],[Q3]]-stats[[#This Row],[Q1]],"")</f>
        <v>1.1574074596865103E-4</v>
      </c>
      <c r="L2559" s="7">
        <f>IFERROR(AVERAGEIFS(H$2:H2559, H$2:H2559, "&lt;" &amp;stats[[#This Row],[Q3]]+(2*stats[[#This Row],[IQR]]), H$2:H2559, "&gt;" &amp; stats[[#This Row],[Q1]]-(2*stats[[#This Row],[IQR]])),"")</f>
        <v>9.9678862767418452E-4</v>
      </c>
    </row>
    <row r="2560" spans="1:12" x14ac:dyDescent="0.25">
      <c r="A2560" s="4">
        <v>44448.125023148146</v>
      </c>
      <c r="B2560">
        <v>0</v>
      </c>
      <c r="C2560">
        <v>1</v>
      </c>
      <c r="D2560" s="5">
        <f>SUM(B$2:B2560)</f>
        <v>12</v>
      </c>
      <c r="E2560" s="5">
        <f>SUM(C$2:C2560)</f>
        <v>2559</v>
      </c>
      <c r="F2560" s="6">
        <f>IF(stats[[#This Row],[Column1]],stats[[#This Row],[Total Clear]]/stats[[#This Row],[Total Runs]],NA())</f>
        <v>4.6893317702227429E-3</v>
      </c>
      <c r="G2560" s="6">
        <f>SUM(B$2:B2560) / SUM(C$2:C2560)</f>
        <v>4.6893317702227429E-3</v>
      </c>
      <c r="H2560" s="7">
        <f>IFERROR(stats[[#This Row],[Column1]]-A2559,"")</f>
        <v>9.2592592409346253E-4</v>
      </c>
      <c r="I2560" s="7">
        <f>IFERROR(_xlfn.QUARTILE.INC(H$2:H2560,1),"")</f>
        <v>9.3750000087311491E-4</v>
      </c>
      <c r="J2560" s="7">
        <f>IFERROR(_xlfn.QUARTILE.INC(H$2:H2560,3),"")</f>
        <v>1.0532407468417659E-3</v>
      </c>
      <c r="K2560" s="7">
        <f>IFERROR(stats[[#This Row],[Q3]]-stats[[#This Row],[Q1]],"")</f>
        <v>1.1574074596865103E-4</v>
      </c>
      <c r="L2560" s="7">
        <f>IFERROR(AVERAGEIFS(H$2:H2560, H$2:H2560, "&lt;" &amp;stats[[#This Row],[Q3]]+(2*stats[[#This Row],[IQR]]), H$2:H2560, "&gt;" &amp; stats[[#This Row],[Q1]]-(2*stats[[#This Row],[IQR]])),"")</f>
        <v>9.9676071798392033E-4</v>
      </c>
    </row>
    <row r="2561" spans="1:12" x14ac:dyDescent="0.25">
      <c r="A2561" s="4">
        <v>44448.125983796293</v>
      </c>
      <c r="B2561">
        <v>0</v>
      </c>
      <c r="C2561">
        <v>1</v>
      </c>
      <c r="D2561" s="5">
        <f>SUM(B$2:B2561)</f>
        <v>12</v>
      </c>
      <c r="E2561" s="5">
        <f>SUM(C$2:C2561)</f>
        <v>2560</v>
      </c>
      <c r="F2561" s="6">
        <f>IF(stats[[#This Row],[Column1]],stats[[#This Row],[Total Clear]]/stats[[#This Row],[Total Runs]],NA())</f>
        <v>4.6874999999999998E-3</v>
      </c>
      <c r="G2561" s="6">
        <f>SUM(B$2:B2561) / SUM(C$2:C2561)</f>
        <v>4.6874999999999998E-3</v>
      </c>
      <c r="H2561" s="7">
        <f>IFERROR(stats[[#This Row],[Column1]]-A2560,"")</f>
        <v>9.6064814715646207E-4</v>
      </c>
      <c r="I2561" s="7">
        <f>IFERROR(_xlfn.QUARTILE.INC(H$2:H2561,1),"")</f>
        <v>9.3750000087311491E-4</v>
      </c>
      <c r="J2561" s="7">
        <f>IFERROR(_xlfn.QUARTILE.INC(H$2:H2561,3),"")</f>
        <v>1.0532407468417659E-3</v>
      </c>
      <c r="K2561" s="7">
        <f>IFERROR(stats[[#This Row],[Q3]]-stats[[#This Row],[Q1]],"")</f>
        <v>1.1574074596865103E-4</v>
      </c>
      <c r="L2561" s="7">
        <f>IFERROR(AVERAGEIFS(H$2:H2561, H$2:H2561, "&lt;" &amp;stats[[#This Row],[Q3]]+(2*stats[[#This Row],[IQR]]), H$2:H2561, "&gt;" &amp; stats[[#This Row],[Q1]]-(2*stats[[#This Row],[IQR]])),"")</f>
        <v>9.9674650043635052E-4</v>
      </c>
    </row>
    <row r="2562" spans="1:12" x14ac:dyDescent="0.25">
      <c r="A2562" s="4">
        <v>44448.126875000002</v>
      </c>
      <c r="B2562">
        <v>0</v>
      </c>
      <c r="C2562">
        <v>1</v>
      </c>
      <c r="D2562" s="5">
        <f>SUM(B$2:B2562)</f>
        <v>12</v>
      </c>
      <c r="E2562" s="5">
        <f>SUM(C$2:C2562)</f>
        <v>2561</v>
      </c>
      <c r="F2562" s="6">
        <f>IF(stats[[#This Row],[Column1]],stats[[#This Row],[Total Clear]]/stats[[#This Row],[Total Runs]],NA())</f>
        <v>4.6856696602889493E-3</v>
      </c>
      <c r="G2562" s="6">
        <f>SUM(B$2:B2562) / SUM(C$2:C2562)</f>
        <v>4.6856696602889493E-3</v>
      </c>
      <c r="H2562" s="7">
        <f>IFERROR(stats[[#This Row],[Column1]]-A2561,"")</f>
        <v>8.9120370830642059E-4</v>
      </c>
      <c r="I2562" s="7">
        <f>IFERROR(_xlfn.QUARTILE.INC(H$2:H2562,1),"")</f>
        <v>9.3750000087311491E-4</v>
      </c>
      <c r="J2562" s="7">
        <f>IFERROR(_xlfn.QUARTILE.INC(H$2:H2562,3),"")</f>
        <v>1.0532407468417659E-3</v>
      </c>
      <c r="K2562" s="7">
        <f>IFERROR(stats[[#This Row],[Q3]]-stats[[#This Row],[Q1]],"")</f>
        <v>1.1574074596865103E-4</v>
      </c>
      <c r="L2562" s="7">
        <f>IFERROR(AVERAGEIFS(H$2:H2562, H$2:H2562, "&lt;" &amp;stats[[#This Row],[Q3]]+(2*stats[[#This Row],[IQR]]), H$2:H2562, "&gt;" &amp; stats[[#This Row],[Q1]]-(2*stats[[#This Row],[IQR]])),"")</f>
        <v>9.9670496450871178E-4</v>
      </c>
    </row>
    <row r="2563" spans="1:12" x14ac:dyDescent="0.25">
      <c r="A2563" s="4">
        <v>44448.127708333333</v>
      </c>
      <c r="B2563">
        <v>0</v>
      </c>
      <c r="C2563">
        <v>1</v>
      </c>
      <c r="D2563" s="5">
        <f>SUM(B$2:B2563)</f>
        <v>12</v>
      </c>
      <c r="E2563" s="5">
        <f>SUM(C$2:C2563)</f>
        <v>2562</v>
      </c>
      <c r="F2563" s="6">
        <f>IF(stats[[#This Row],[Column1]],stats[[#This Row],[Total Clear]]/stats[[#This Row],[Total Runs]],NA())</f>
        <v>4.6838407494145199E-3</v>
      </c>
      <c r="G2563" s="6">
        <f>SUM(B$2:B2563) / SUM(C$2:C2563)</f>
        <v>4.6838407494145199E-3</v>
      </c>
      <c r="H2563" s="7">
        <f>IFERROR(stats[[#This Row],[Column1]]-A2562,"")</f>
        <v>8.3333333168411627E-4</v>
      </c>
      <c r="I2563" s="7">
        <f>IFERROR(_xlfn.QUARTILE.INC(H$2:H2563,1),"")</f>
        <v>9.3750000087311491E-4</v>
      </c>
      <c r="J2563" s="7">
        <f>IFERROR(_xlfn.QUARTILE.INC(H$2:H2563,3),"")</f>
        <v>1.0532407468417659E-3</v>
      </c>
      <c r="K2563" s="7">
        <f>IFERROR(stats[[#This Row],[Q3]]-stats[[#This Row],[Q1]],"")</f>
        <v>1.1574074596865103E-4</v>
      </c>
      <c r="L2563" s="7">
        <f>IFERROR(AVERAGEIFS(H$2:H2563, H$2:H2563, "&lt;" &amp;stats[[#This Row],[Q3]]+(2*stats[[#This Row],[IQR]]), H$2:H2563, "&gt;" &amp; stats[[#This Row],[Q1]]-(2*stats[[#This Row],[IQR]])),"")</f>
        <v>9.9664069557369025E-4</v>
      </c>
    </row>
    <row r="2564" spans="1:12" x14ac:dyDescent="0.25">
      <c r="A2564" s="4">
        <v>44448.128657407404</v>
      </c>
      <c r="B2564">
        <v>0</v>
      </c>
      <c r="C2564">
        <v>1</v>
      </c>
      <c r="D2564" s="5">
        <f>SUM(B$2:B2564)</f>
        <v>12</v>
      </c>
      <c r="E2564" s="5">
        <f>SUM(C$2:C2564)</f>
        <v>2563</v>
      </c>
      <c r="F2564" s="6">
        <f>IF(stats[[#This Row],[Column1]],stats[[#This Row],[Total Clear]]/stats[[#This Row],[Total Runs]],NA())</f>
        <v>4.6820132657042525E-3</v>
      </c>
      <c r="G2564" s="6">
        <f>SUM(B$2:B2564) / SUM(C$2:C2564)</f>
        <v>4.6820132657042525E-3</v>
      </c>
      <c r="H2564" s="7">
        <f>IFERROR(stats[[#This Row],[Column1]]-A2563,"")</f>
        <v>9.4907407037680969E-4</v>
      </c>
      <c r="I2564" s="7">
        <f>IFERROR(_xlfn.QUARTILE.INC(H$2:H2564,1),"")</f>
        <v>9.3750000087311491E-4</v>
      </c>
      <c r="J2564" s="7">
        <f>IFERROR(_xlfn.QUARTILE.INC(H$2:H2564,3),"")</f>
        <v>1.0532407468417659E-3</v>
      </c>
      <c r="K2564" s="7">
        <f>IFERROR(stats[[#This Row],[Q3]]-stats[[#This Row],[Q1]],"")</f>
        <v>1.1574074596865103E-4</v>
      </c>
      <c r="L2564" s="7">
        <f>IFERROR(AVERAGEIFS(H$2:H2564, H$2:H2564, "&lt;" &amp;stats[[#This Row],[Q3]]+(2*stats[[#This Row],[IQR]]), H$2:H2564, "&gt;" &amp; stats[[#This Row],[Q1]]-(2*stats[[#This Row],[IQR]])),"")</f>
        <v>9.9662199064832774E-4</v>
      </c>
    </row>
    <row r="2565" spans="1:12" x14ac:dyDescent="0.25">
      <c r="A2565" s="4">
        <v>44448.129571759258</v>
      </c>
      <c r="B2565">
        <v>0</v>
      </c>
      <c r="C2565">
        <v>1</v>
      </c>
      <c r="D2565" s="5">
        <f>SUM(B$2:B2565)</f>
        <v>12</v>
      </c>
      <c r="E2565" s="5">
        <f>SUM(C$2:C2565)</f>
        <v>2564</v>
      </c>
      <c r="F2565" s="6">
        <f>IF(stats[[#This Row],[Column1]],stats[[#This Row],[Total Clear]]/stats[[#This Row],[Total Runs]],NA())</f>
        <v>4.6801872074882997E-3</v>
      </c>
      <c r="G2565" s="6">
        <f>SUM(B$2:B2565) / SUM(C$2:C2565)</f>
        <v>4.6801872074882997E-3</v>
      </c>
      <c r="H2565" s="7">
        <f>IFERROR(stats[[#This Row],[Column1]]-A2564,"")</f>
        <v>9.1435185458976775E-4</v>
      </c>
      <c r="I2565" s="7">
        <f>IFERROR(_xlfn.QUARTILE.INC(H$2:H2565,1),"")</f>
        <v>9.3750000087311491E-4</v>
      </c>
      <c r="J2565" s="7">
        <f>IFERROR(_xlfn.QUARTILE.INC(H$2:H2565,3),"")</f>
        <v>1.0532407468417659E-3</v>
      </c>
      <c r="K2565" s="7">
        <f>IFERROR(stats[[#This Row],[Q3]]-stats[[#This Row],[Q1]],"")</f>
        <v>1.1574074596865103E-4</v>
      </c>
      <c r="L2565" s="7">
        <f>IFERROR(AVERAGEIFS(H$2:H2565, H$2:H2565, "&lt;" &amp;stats[[#This Row],[Q3]]+(2*stats[[#This Row],[IQR]]), H$2:H2565, "&gt;" &amp; stats[[#This Row],[Q1]]-(2*stats[[#This Row],[IQR]])),"")</f>
        <v>9.9658965175836753E-4</v>
      </c>
    </row>
    <row r="2566" spans="1:12" x14ac:dyDescent="0.25">
      <c r="A2566" s="4">
        <v>44448.130729166667</v>
      </c>
      <c r="B2566">
        <v>0</v>
      </c>
      <c r="C2566">
        <v>1</v>
      </c>
      <c r="D2566" s="5">
        <f>SUM(B$2:B2566)</f>
        <v>12</v>
      </c>
      <c r="E2566" s="5">
        <f>SUM(C$2:C2566)</f>
        <v>2565</v>
      </c>
      <c r="F2566" s="6">
        <f>IF(stats[[#This Row],[Column1]],stats[[#This Row],[Total Clear]]/stats[[#This Row],[Total Runs]],NA())</f>
        <v>4.6783625730994153E-3</v>
      </c>
      <c r="G2566" s="6">
        <f>SUM(B$2:B2566) / SUM(C$2:C2566)</f>
        <v>4.6783625730994153E-3</v>
      </c>
      <c r="H2566" s="7">
        <f>IFERROR(stats[[#This Row],[Column1]]-A2565,"")</f>
        <v>1.157407408754807E-3</v>
      </c>
      <c r="I2566" s="7">
        <f>IFERROR(_xlfn.QUARTILE.INC(H$2:H2566,1),"")</f>
        <v>9.3750000087311491E-4</v>
      </c>
      <c r="J2566" s="7">
        <f>IFERROR(_xlfn.QUARTILE.INC(H$2:H2566,3),"")</f>
        <v>1.0532407468417659E-3</v>
      </c>
      <c r="K2566" s="7">
        <f>IFERROR(stats[[#This Row],[Q3]]-stats[[#This Row],[Q1]],"")</f>
        <v>1.1574074596865103E-4</v>
      </c>
      <c r="L2566" s="7">
        <f>IFERROR(AVERAGEIFS(H$2:H2566, H$2:H2566, "&lt;" &amp;stats[[#This Row],[Q3]]+(2*stats[[#This Row],[IQR]]), H$2:H2566, "&gt;" &amp; stats[[#This Row],[Q1]]-(2*stats[[#This Row],[IQR]])),"")</f>
        <v>9.9665284144677489E-4</v>
      </c>
    </row>
    <row r="2567" spans="1:12" x14ac:dyDescent="0.25">
      <c r="A2567" s="4">
        <v>44448.131574074076</v>
      </c>
      <c r="B2567">
        <v>0</v>
      </c>
      <c r="C2567">
        <v>1</v>
      </c>
      <c r="D2567" s="5">
        <f>SUM(B$2:B2567)</f>
        <v>12</v>
      </c>
      <c r="E2567" s="5">
        <f>SUM(C$2:C2567)</f>
        <v>2566</v>
      </c>
      <c r="F2567" s="6">
        <f>IF(stats[[#This Row],[Column1]],stats[[#This Row],[Total Clear]]/stats[[#This Row],[Total Runs]],NA())</f>
        <v>4.6765393608729543E-3</v>
      </c>
      <c r="G2567" s="6">
        <f>SUM(B$2:B2567) / SUM(C$2:C2567)</f>
        <v>4.6765393608729543E-3</v>
      </c>
      <c r="H2567" s="7">
        <f>IFERROR(stats[[#This Row],[Column1]]-A2566,"")</f>
        <v>8.4490740846376866E-4</v>
      </c>
      <c r="I2567" s="7">
        <f>IFERROR(_xlfn.QUARTILE.INC(H$2:H2567,1),"")</f>
        <v>9.3750000087311491E-4</v>
      </c>
      <c r="J2567" s="7">
        <f>IFERROR(_xlfn.QUARTILE.INC(H$2:H2567,3),"")</f>
        <v>1.0532407468417659E-3</v>
      </c>
      <c r="K2567" s="7">
        <f>IFERROR(stats[[#This Row],[Q3]]-stats[[#This Row],[Q1]],"")</f>
        <v>1.1574074596865103E-4</v>
      </c>
      <c r="L2567" s="7">
        <f>IFERROR(AVERAGEIFS(H$2:H2567, H$2:H2567, "&lt;" &amp;stats[[#This Row],[Q3]]+(2*stats[[#This Row],[IQR]]), H$2:H2567, "&gt;" &amp; stats[[#This Row],[Q1]]-(2*stats[[#This Row],[IQR]])),"")</f>
        <v>9.965932399412826E-4</v>
      </c>
    </row>
    <row r="2568" spans="1:12" x14ac:dyDescent="0.25">
      <c r="A2568" s="4">
        <v>44448.132511574076</v>
      </c>
      <c r="B2568">
        <v>0</v>
      </c>
      <c r="C2568">
        <v>1</v>
      </c>
      <c r="D2568" s="5">
        <f>SUM(B$2:B2568)</f>
        <v>12</v>
      </c>
      <c r="E2568" s="5">
        <f>SUM(C$2:C2568)</f>
        <v>2567</v>
      </c>
      <c r="F2568" s="6">
        <f>IF(stats[[#This Row],[Column1]],stats[[#This Row],[Total Clear]]/stats[[#This Row],[Total Runs]],NA())</f>
        <v>4.6747175691468643E-3</v>
      </c>
      <c r="G2568" s="6">
        <f>SUM(B$2:B2568) / SUM(C$2:C2568)</f>
        <v>4.6747175691468643E-3</v>
      </c>
      <c r="H2568" s="7">
        <f>IFERROR(stats[[#This Row],[Column1]]-A2567,"")</f>
        <v>9.3750000087311491E-4</v>
      </c>
      <c r="I2568" s="7">
        <f>IFERROR(_xlfn.QUARTILE.INC(H$2:H2568,1),"")</f>
        <v>9.3750000087311491E-4</v>
      </c>
      <c r="J2568" s="7">
        <f>IFERROR(_xlfn.QUARTILE.INC(H$2:H2568,3),"")</f>
        <v>1.0532407468417659E-3</v>
      </c>
      <c r="K2568" s="7">
        <f>IFERROR(stats[[#This Row],[Q3]]-stats[[#This Row],[Q1]],"")</f>
        <v>1.1574074596865103E-4</v>
      </c>
      <c r="L2568" s="7">
        <f>IFERROR(AVERAGEIFS(H$2:H2568, H$2:H2568, "&lt;" &amp;stats[[#This Row],[Q3]]+(2*stats[[#This Row],[IQR]]), H$2:H2568, "&gt;" &amp; stats[[#This Row],[Q1]]-(2*stats[[#This Row],[IQR]])),"")</f>
        <v>9.965700388266112E-4</v>
      </c>
    </row>
    <row r="2569" spans="1:12" x14ac:dyDescent="0.25">
      <c r="A2569" s="4">
        <v>44448.133483796293</v>
      </c>
      <c r="B2569">
        <v>0</v>
      </c>
      <c r="C2569">
        <v>1</v>
      </c>
      <c r="D2569" s="5">
        <f>SUM(B$2:B2569)</f>
        <v>12</v>
      </c>
      <c r="E2569" s="5">
        <f>SUM(C$2:C2569)</f>
        <v>2568</v>
      </c>
      <c r="F2569" s="6">
        <f>IF(stats[[#This Row],[Column1]],stats[[#This Row],[Total Clear]]/stats[[#This Row],[Total Runs]],NA())</f>
        <v>4.6728971962616819E-3</v>
      </c>
      <c r="G2569" s="6">
        <f>SUM(B$2:B2569) / SUM(C$2:C2569)</f>
        <v>4.6728971962616819E-3</v>
      </c>
      <c r="H2569" s="7">
        <f>IFERROR(stats[[#This Row],[Column1]]-A2568,"")</f>
        <v>9.7222221666015685E-4</v>
      </c>
      <c r="I2569" s="7">
        <f>IFERROR(_xlfn.QUARTILE.INC(H$2:H2569,1),"")</f>
        <v>9.3750000087311491E-4</v>
      </c>
      <c r="J2569" s="7">
        <f>IFERROR(_xlfn.QUARTILE.INC(H$2:H2569,3),"")</f>
        <v>1.0532407468417659E-3</v>
      </c>
      <c r="K2569" s="7">
        <f>IFERROR(stats[[#This Row],[Q3]]-stats[[#This Row],[Q1]],"")</f>
        <v>1.1574074596865103E-4</v>
      </c>
      <c r="L2569" s="7">
        <f>IFERROR(AVERAGEIFS(H$2:H2569, H$2:H2569, "&lt;" &amp;stats[[#This Row],[Q3]]+(2*stats[[#This Row],[IQR]]), H$2:H2569, "&gt;" &amp; stats[[#This Row],[Q1]]-(2*stats[[#This Row],[IQR]])),"")</f>
        <v>9.9656048316642035E-4</v>
      </c>
    </row>
    <row r="2570" spans="1:12" x14ac:dyDescent="0.25">
      <c r="A2570" s="4">
        <v>44448.134398148148</v>
      </c>
      <c r="B2570">
        <v>0</v>
      </c>
      <c r="C2570">
        <v>1</v>
      </c>
      <c r="D2570" s="5">
        <f>SUM(B$2:B2570)</f>
        <v>12</v>
      </c>
      <c r="E2570" s="5">
        <f>SUM(C$2:C2570)</f>
        <v>2569</v>
      </c>
      <c r="F2570" s="6">
        <f>IF(stats[[#This Row],[Column1]],stats[[#This Row],[Total Clear]]/stats[[#This Row],[Total Runs]],NA())</f>
        <v>4.6710782405605293E-3</v>
      </c>
      <c r="G2570" s="6">
        <f>SUM(B$2:B2570) / SUM(C$2:C2570)</f>
        <v>4.6710782405605293E-3</v>
      </c>
      <c r="H2570" s="7">
        <f>IFERROR(stats[[#This Row],[Column1]]-A2569,"")</f>
        <v>9.1435185458976775E-4</v>
      </c>
      <c r="I2570" s="7">
        <f>IFERROR(_xlfn.QUARTILE.INC(H$2:H2570,1),"")</f>
        <v>9.3750000087311491E-4</v>
      </c>
      <c r="J2570" s="7">
        <f>IFERROR(_xlfn.QUARTILE.INC(H$2:H2570,3),"")</f>
        <v>1.0532407468417659E-3</v>
      </c>
      <c r="K2570" s="7">
        <f>IFERROR(stats[[#This Row],[Q3]]-stats[[#This Row],[Q1]],"")</f>
        <v>1.1574074596865103E-4</v>
      </c>
      <c r="L2570" s="7">
        <f>IFERROR(AVERAGEIFS(H$2:H2570, H$2:H2570, "&lt;" &amp;stats[[#This Row],[Q3]]+(2*stats[[#This Row],[IQR]]), H$2:H2570, "&gt;" &amp; stats[[#This Row],[Q1]]-(2*stats[[#This Row],[IQR]])),"")</f>
        <v>9.9652823184096851E-4</v>
      </c>
    </row>
    <row r="2571" spans="1:12" x14ac:dyDescent="0.25">
      <c r="A2571" s="4">
        <v>44448.135277777779</v>
      </c>
      <c r="B2571">
        <v>0</v>
      </c>
      <c r="C2571">
        <v>1</v>
      </c>
      <c r="D2571" s="5">
        <f>SUM(B$2:B2571)</f>
        <v>12</v>
      </c>
      <c r="E2571" s="5">
        <f>SUM(C$2:C2571)</f>
        <v>2570</v>
      </c>
      <c r="F2571" s="6">
        <f>IF(stats[[#This Row],[Column1]],stats[[#This Row],[Total Clear]]/stats[[#This Row],[Total Runs]],NA())</f>
        <v>4.6692607003891049E-3</v>
      </c>
      <c r="G2571" s="6">
        <f>SUM(B$2:B2571) / SUM(C$2:C2571)</f>
        <v>4.6692607003891049E-3</v>
      </c>
      <c r="H2571" s="7">
        <f>IFERROR(stats[[#This Row],[Column1]]-A2570,"")</f>
        <v>8.7962963152676821E-4</v>
      </c>
      <c r="I2571" s="7">
        <f>IFERROR(_xlfn.QUARTILE.INC(H$2:H2571,1),"")</f>
        <v>9.3750000087311491E-4</v>
      </c>
      <c r="J2571" s="7">
        <f>IFERROR(_xlfn.QUARTILE.INC(H$2:H2571,3),"")</f>
        <v>1.0532407468417659E-3</v>
      </c>
      <c r="K2571" s="7">
        <f>IFERROR(stats[[#This Row],[Q3]]-stats[[#This Row],[Q1]],"")</f>
        <v>1.1574074596865103E-4</v>
      </c>
      <c r="L2571" s="7">
        <f>IFERROR(AVERAGEIFS(H$2:H2571, H$2:H2571, "&lt;" &amp;stats[[#This Row],[Q3]]+(2*stats[[#This Row],[IQR]]), H$2:H2571, "&gt;" &amp; stats[[#This Row],[Q1]]-(2*stats[[#This Row],[IQR]])),"")</f>
        <v>9.964823892526101E-4</v>
      </c>
    </row>
    <row r="2572" spans="1:12" x14ac:dyDescent="0.25">
      <c r="A2572" s="4">
        <v>44448.136180555557</v>
      </c>
      <c r="B2572">
        <v>0</v>
      </c>
      <c r="C2572">
        <v>1</v>
      </c>
      <c r="D2572" s="5">
        <f>SUM(B$2:B2572)</f>
        <v>12</v>
      </c>
      <c r="E2572" s="5">
        <f>SUM(C$2:C2572)</f>
        <v>2571</v>
      </c>
      <c r="F2572" s="6">
        <f>IF(stats[[#This Row],[Column1]],stats[[#This Row],[Total Clear]]/stats[[#This Row],[Total Runs]],NA())</f>
        <v>4.6674445740956822E-3</v>
      </c>
      <c r="G2572" s="6">
        <f>SUM(B$2:B2572) / SUM(C$2:C2572)</f>
        <v>4.6674445740956822E-3</v>
      </c>
      <c r="H2572" s="7">
        <f>IFERROR(stats[[#This Row],[Column1]]-A2571,"")</f>
        <v>9.0277777781011537E-4</v>
      </c>
      <c r="I2572" s="7">
        <f>IFERROR(_xlfn.QUARTILE.INC(H$2:H2572,1),"")</f>
        <v>9.3750000087311491E-4</v>
      </c>
      <c r="J2572" s="7">
        <f>IFERROR(_xlfn.QUARTILE.INC(H$2:H2572,3),"")</f>
        <v>1.0532407468417659E-3</v>
      </c>
      <c r="K2572" s="7">
        <f>IFERROR(stats[[#This Row],[Q3]]-stats[[#This Row],[Q1]],"")</f>
        <v>1.1574074596865103E-4</v>
      </c>
      <c r="L2572" s="7">
        <f>IFERROR(AVERAGEIFS(H$2:H2572, H$2:H2572, "&lt;" &amp;stats[[#This Row],[Q3]]+(2*stats[[#This Row],[IQR]]), H$2:H2572, "&gt;" &amp; stats[[#This Row],[Q1]]-(2*stats[[#This Row],[IQR]])),"")</f>
        <v>9.9644565675106466E-4</v>
      </c>
    </row>
    <row r="2573" spans="1:12" x14ac:dyDescent="0.25">
      <c r="A2573" s="4">
        <v>44448.137094907404</v>
      </c>
      <c r="B2573">
        <v>0</v>
      </c>
      <c r="C2573">
        <v>1</v>
      </c>
      <c r="D2573" s="5">
        <f>SUM(B$2:B2573)</f>
        <v>12</v>
      </c>
      <c r="E2573" s="5">
        <f>SUM(C$2:C2573)</f>
        <v>2572</v>
      </c>
      <c r="F2573" s="6">
        <f>IF(stats[[#This Row],[Column1]],stats[[#This Row],[Total Clear]]/stats[[#This Row],[Total Runs]],NA())</f>
        <v>4.6656298600311046E-3</v>
      </c>
      <c r="G2573" s="6">
        <f>SUM(B$2:B2573) / SUM(C$2:C2573)</f>
        <v>4.6656298600311046E-3</v>
      </c>
      <c r="H2573" s="7">
        <f>IFERROR(stats[[#This Row],[Column1]]-A2572,"")</f>
        <v>9.1435184731381014E-4</v>
      </c>
      <c r="I2573" s="7">
        <f>IFERROR(_xlfn.QUARTILE.INC(H$2:H2573,1),"")</f>
        <v>9.3750000087311491E-4</v>
      </c>
      <c r="J2573" s="7">
        <f>IFERROR(_xlfn.QUARTILE.INC(H$2:H2573,3),"")</f>
        <v>1.0532407468417659E-3</v>
      </c>
      <c r="K2573" s="7">
        <f>IFERROR(stats[[#This Row],[Q3]]-stats[[#This Row],[Q1]],"")</f>
        <v>1.1574074596865103E-4</v>
      </c>
      <c r="L2573" s="7">
        <f>IFERROR(AVERAGEIFS(H$2:H2573, H$2:H2573, "&lt;" &amp;stats[[#This Row],[Q3]]+(2*stats[[#This Row],[IQR]]), H$2:H2573, "&gt;" &amp; stats[[#This Row],[Q1]]-(2*stats[[#This Row],[IQR]])),"")</f>
        <v>9.9641348833043862E-4</v>
      </c>
    </row>
    <row r="2574" spans="1:12" x14ac:dyDescent="0.25">
      <c r="A2574" s="4">
        <v>44448.138206018521</v>
      </c>
      <c r="B2574">
        <v>0</v>
      </c>
      <c r="C2574">
        <v>1</v>
      </c>
      <c r="D2574" s="5">
        <f>SUM(B$2:B2574)</f>
        <v>12</v>
      </c>
      <c r="E2574" s="5">
        <f>SUM(C$2:C2574)</f>
        <v>2573</v>
      </c>
      <c r="F2574" s="6">
        <f>IF(stats[[#This Row],[Column1]],stats[[#This Row],[Total Clear]]/stats[[#This Row],[Total Runs]],NA())</f>
        <v>4.6638165565487761E-3</v>
      </c>
      <c r="G2574" s="6">
        <f>SUM(B$2:B2574) / SUM(C$2:C2574)</f>
        <v>4.6638165565487761E-3</v>
      </c>
      <c r="H2574" s="7">
        <f>IFERROR(stats[[#This Row],[Column1]]-A2573,"")</f>
        <v>1.1111111161881126E-3</v>
      </c>
      <c r="I2574" s="7">
        <f>IFERROR(_xlfn.QUARTILE.INC(H$2:H2574,1),"")</f>
        <v>9.3750000087311491E-4</v>
      </c>
      <c r="J2574" s="7">
        <f>IFERROR(_xlfn.QUARTILE.INC(H$2:H2574,3),"")</f>
        <v>1.0532407468417659E-3</v>
      </c>
      <c r="K2574" s="7">
        <f>IFERROR(stats[[#This Row],[Q3]]-stats[[#This Row],[Q1]],"")</f>
        <v>1.1574074596865103E-4</v>
      </c>
      <c r="L2574" s="7">
        <f>IFERROR(AVERAGEIFS(H$2:H2574, H$2:H2574, "&lt;" &amp;stats[[#This Row],[Q3]]+(2*stats[[#This Row],[IQR]]), H$2:H2574, "&gt;" &amp; stats[[#This Row],[Q1]]-(2*stats[[#This Row],[IQR]])),"")</f>
        <v>9.9645841493751185E-4</v>
      </c>
    </row>
    <row r="2575" spans="1:12" x14ac:dyDescent="0.25">
      <c r="A2575" s="4">
        <v>44448.139074074075</v>
      </c>
      <c r="B2575">
        <v>0</v>
      </c>
      <c r="C2575">
        <v>1</v>
      </c>
      <c r="D2575" s="5">
        <f>SUM(B$2:B2575)</f>
        <v>12</v>
      </c>
      <c r="E2575" s="5">
        <f>SUM(C$2:C2575)</f>
        <v>2574</v>
      </c>
      <c r="F2575" s="6">
        <f>IF(stats[[#This Row],[Column1]],stats[[#This Row],[Total Clear]]/stats[[#This Row],[Total Runs]],NA())</f>
        <v>4.662004662004662E-3</v>
      </c>
      <c r="G2575" s="6">
        <f>SUM(B$2:B2575) / SUM(C$2:C2575)</f>
        <v>4.662004662004662E-3</v>
      </c>
      <c r="H2575" s="7">
        <f>IFERROR(stats[[#This Row],[Column1]]-A2574,"")</f>
        <v>8.6805555474711582E-4</v>
      </c>
      <c r="I2575" s="7">
        <f>IFERROR(_xlfn.QUARTILE.INC(H$2:H2575,1),"")</f>
        <v>9.3750000087311491E-4</v>
      </c>
      <c r="J2575" s="7">
        <f>IFERROR(_xlfn.QUARTILE.INC(H$2:H2575,3),"")</f>
        <v>1.0532407468417659E-3</v>
      </c>
      <c r="K2575" s="7">
        <f>IFERROR(stats[[#This Row],[Q3]]-stats[[#This Row],[Q1]],"")</f>
        <v>1.1574074596865103E-4</v>
      </c>
      <c r="L2575" s="7">
        <f>IFERROR(AVERAGEIFS(H$2:H2575, H$2:H2575, "&lt;" &amp;stats[[#This Row],[Q3]]+(2*stats[[#This Row],[IQR]]), H$2:H2575, "&gt;" &amp; stats[[#This Row],[Q1]]-(2*stats[[#This Row],[IQR]])),"")</f>
        <v>9.9640813973775051E-4</v>
      </c>
    </row>
    <row r="2576" spans="1:12" x14ac:dyDescent="0.25">
      <c r="A2576" s="4">
        <v>44448.139988425923</v>
      </c>
      <c r="B2576">
        <v>0</v>
      </c>
      <c r="C2576">
        <v>1</v>
      </c>
      <c r="D2576" s="5">
        <f>SUM(B$2:B2576)</f>
        <v>12</v>
      </c>
      <c r="E2576" s="5">
        <f>SUM(C$2:C2576)</f>
        <v>2575</v>
      </c>
      <c r="F2576" s="6">
        <f>IF(stats[[#This Row],[Column1]],stats[[#This Row],[Total Clear]]/stats[[#This Row],[Total Runs]],NA())</f>
        <v>4.6601941747572819E-3</v>
      </c>
      <c r="G2576" s="6">
        <f>SUM(B$2:B2576) / SUM(C$2:C2576)</f>
        <v>4.6601941747572819E-3</v>
      </c>
      <c r="H2576" s="7">
        <f>IFERROR(stats[[#This Row],[Column1]]-A2575,"")</f>
        <v>9.1435184731381014E-4</v>
      </c>
      <c r="I2576" s="7">
        <f>IFERROR(_xlfn.QUARTILE.INC(H$2:H2576,1),"")</f>
        <v>9.3750000087311491E-4</v>
      </c>
      <c r="J2576" s="7">
        <f>IFERROR(_xlfn.QUARTILE.INC(H$2:H2576,3),"")</f>
        <v>1.0532407468417659E-3</v>
      </c>
      <c r="K2576" s="7">
        <f>IFERROR(stats[[#This Row],[Q3]]-stats[[#This Row],[Q1]],"")</f>
        <v>1.1574074596865103E-4</v>
      </c>
      <c r="L2576" s="7">
        <f>IFERROR(AVERAGEIFS(H$2:H2576, H$2:H2576, "&lt;" &amp;stats[[#This Row],[Q3]]+(2*stats[[#This Row],[IQR]]), H$2:H2576, "&gt;" &amp; stats[[#This Row],[Q1]]-(2*stats[[#This Row],[IQR]])),"")</f>
        <v>9.9637602377202687E-4</v>
      </c>
    </row>
    <row r="2577" spans="1:12" x14ac:dyDescent="0.25">
      <c r="A2577" s="4">
        <v>44448.1409375</v>
      </c>
      <c r="B2577">
        <v>0</v>
      </c>
      <c r="C2577">
        <v>1</v>
      </c>
      <c r="D2577" s="5">
        <f>SUM(B$2:B2577)</f>
        <v>12</v>
      </c>
      <c r="E2577" s="5">
        <f>SUM(C$2:C2577)</f>
        <v>2576</v>
      </c>
      <c r="F2577" s="6">
        <f>IF(stats[[#This Row],[Column1]],stats[[#This Row],[Total Clear]]/stats[[#This Row],[Total Runs]],NA())</f>
        <v>4.658385093167702E-3</v>
      </c>
      <c r="G2577" s="6">
        <f>SUM(B$2:B2577) / SUM(C$2:C2577)</f>
        <v>4.658385093167702E-3</v>
      </c>
      <c r="H2577" s="7">
        <f>IFERROR(stats[[#This Row],[Column1]]-A2576,"")</f>
        <v>9.490740776527673E-4</v>
      </c>
      <c r="I2577" s="7">
        <f>IFERROR(_xlfn.QUARTILE.INC(H$2:H2577,1),"")</f>
        <v>9.3750000087311491E-4</v>
      </c>
      <c r="J2577" s="7">
        <f>IFERROR(_xlfn.QUARTILE.INC(H$2:H2577,3),"")</f>
        <v>1.0532407468417659E-3</v>
      </c>
      <c r="K2577" s="7">
        <f>IFERROR(stats[[#This Row],[Q3]]-stats[[#This Row],[Q1]],"")</f>
        <v>1.1574074596865103E-4</v>
      </c>
      <c r="L2577" s="7">
        <f>IFERROR(AVERAGEIFS(H$2:H2577, H$2:H2577, "&lt;" &amp;stats[[#This Row],[Q3]]+(2*stats[[#This Row],[IQR]]), H$2:H2577, "&gt;" &amp; stats[[#This Row],[Q1]]-(2*stats[[#This Row],[IQR]])),"")</f>
        <v>9.9635751753332611E-4</v>
      </c>
    </row>
    <row r="2578" spans="1:12" x14ac:dyDescent="0.25">
      <c r="A2578" s="4">
        <v>44448.141863425924</v>
      </c>
      <c r="B2578">
        <v>0</v>
      </c>
      <c r="C2578">
        <v>1</v>
      </c>
      <c r="D2578" s="5">
        <f>SUM(B$2:B2578)</f>
        <v>12</v>
      </c>
      <c r="E2578" s="5">
        <f>SUM(C$2:C2578)</f>
        <v>2577</v>
      </c>
      <c r="F2578" s="6">
        <f>IF(stats[[#This Row],[Column1]],stats[[#This Row],[Total Clear]]/stats[[#This Row],[Total Runs]],NA())</f>
        <v>4.6565774155995342E-3</v>
      </c>
      <c r="G2578" s="6">
        <f>SUM(B$2:B2578) / SUM(C$2:C2578)</f>
        <v>4.6565774155995342E-3</v>
      </c>
      <c r="H2578" s="7">
        <f>IFERROR(stats[[#This Row],[Column1]]-A2577,"")</f>
        <v>9.2592592409346253E-4</v>
      </c>
      <c r="I2578" s="7">
        <f>IFERROR(_xlfn.QUARTILE.INC(H$2:H2578,1),"")</f>
        <v>9.3750000087311491E-4</v>
      </c>
      <c r="J2578" s="7">
        <f>IFERROR(_xlfn.QUARTILE.INC(H$2:H2578,3),"")</f>
        <v>1.0532407468417659E-3</v>
      </c>
      <c r="K2578" s="7">
        <f>IFERROR(stats[[#This Row],[Q3]]-stats[[#This Row],[Q1]],"")</f>
        <v>1.1574074596865103E-4</v>
      </c>
      <c r="L2578" s="7">
        <f>IFERROR(AVERAGEIFS(H$2:H2578, H$2:H2578, "&lt;" &amp;stats[[#This Row],[Q3]]+(2*stats[[#This Row],[IQR]]), H$2:H2578, "&gt;" &amp; stats[[#This Row],[Q1]]-(2*stats[[#This Row],[IQR]])),"")</f>
        <v>9.9632997291328705E-4</v>
      </c>
    </row>
    <row r="2579" spans="1:12" x14ac:dyDescent="0.25">
      <c r="A2579" s="4">
        <v>44448.142777777779</v>
      </c>
      <c r="B2579">
        <v>0</v>
      </c>
      <c r="C2579">
        <v>1</v>
      </c>
      <c r="D2579" s="5">
        <f>SUM(B$2:B2579)</f>
        <v>12</v>
      </c>
      <c r="E2579" s="5">
        <f>SUM(C$2:C2579)</f>
        <v>2578</v>
      </c>
      <c r="F2579" s="6">
        <f>IF(stats[[#This Row],[Column1]],stats[[#This Row],[Total Clear]]/stats[[#This Row],[Total Runs]],NA())</f>
        <v>4.6547711404189293E-3</v>
      </c>
      <c r="G2579" s="6">
        <f>SUM(B$2:B2579) / SUM(C$2:C2579)</f>
        <v>4.6547711404189293E-3</v>
      </c>
      <c r="H2579" s="7">
        <f>IFERROR(stats[[#This Row],[Column1]]-A2578,"")</f>
        <v>9.1435185458976775E-4</v>
      </c>
      <c r="I2579" s="7">
        <f>IFERROR(_xlfn.QUARTILE.INC(H$2:H2579,1),"")</f>
        <v>9.3750000087311491E-4</v>
      </c>
      <c r="J2579" s="7">
        <f>IFERROR(_xlfn.QUARTILE.INC(H$2:H2579,3),"")</f>
        <v>1.0532407468417659E-3</v>
      </c>
      <c r="K2579" s="7">
        <f>IFERROR(stats[[#This Row],[Q3]]-stats[[#This Row],[Q1]],"")</f>
        <v>1.1574074596865103E-4</v>
      </c>
      <c r="L2579" s="7">
        <f>IFERROR(AVERAGEIFS(H$2:H2579, H$2:H2579, "&lt;" &amp;stats[[#This Row],[Q3]]+(2*stats[[#This Row],[IQR]]), H$2:H2579, "&gt;" &amp; stats[[#This Row],[Q1]]-(2*stats[[#This Row],[IQR]])),"")</f>
        <v>9.962979251735202E-4</v>
      </c>
    </row>
    <row r="2580" spans="1:12" x14ac:dyDescent="0.25">
      <c r="A2580" s="4">
        <v>44448.14371527778</v>
      </c>
      <c r="B2580">
        <v>0</v>
      </c>
      <c r="C2580">
        <v>1</v>
      </c>
      <c r="D2580" s="5">
        <f>SUM(B$2:B2580)</f>
        <v>12</v>
      </c>
      <c r="E2580" s="5">
        <f>SUM(C$2:C2580)</f>
        <v>2579</v>
      </c>
      <c r="F2580" s="6">
        <f>IF(stats[[#This Row],[Column1]],stats[[#This Row],[Total Clear]]/stats[[#This Row],[Total Runs]],NA())</f>
        <v>4.6529662659945716E-3</v>
      </c>
      <c r="G2580" s="6">
        <f>SUM(B$2:B2580) / SUM(C$2:C2580)</f>
        <v>4.6529662659945716E-3</v>
      </c>
      <c r="H2580" s="7">
        <f>IFERROR(stats[[#This Row],[Column1]]-A2579,"")</f>
        <v>9.3750000087311491E-4</v>
      </c>
      <c r="I2580" s="7">
        <f>IFERROR(_xlfn.QUARTILE.INC(H$2:H2580,1),"")</f>
        <v>9.3750000087311491E-4</v>
      </c>
      <c r="J2580" s="7">
        <f>IFERROR(_xlfn.QUARTILE.INC(H$2:H2580,3),"")</f>
        <v>1.0532407468417659E-3</v>
      </c>
      <c r="K2580" s="7">
        <f>IFERROR(stats[[#This Row],[Q3]]-stats[[#This Row],[Q1]],"")</f>
        <v>1.1574074596865103E-4</v>
      </c>
      <c r="L2580" s="7">
        <f>IFERROR(AVERAGEIFS(H$2:H2580, H$2:H2580, "&lt;" &amp;stats[[#This Row],[Q3]]+(2*stats[[#This Row],[IQR]]), H$2:H2580, "&gt;" &amp; stats[[#This Row],[Q1]]-(2*stats[[#This Row],[IQR]])),"")</f>
        <v>9.9627494825898296E-4</v>
      </c>
    </row>
    <row r="2581" spans="1:12" x14ac:dyDescent="0.25">
      <c r="A2581" s="4">
        <v>44448.144571759258</v>
      </c>
      <c r="B2581">
        <v>0</v>
      </c>
      <c r="C2581">
        <v>1</v>
      </c>
      <c r="D2581" s="5">
        <f>SUM(B$2:B2581)</f>
        <v>12</v>
      </c>
      <c r="E2581" s="5">
        <f>SUM(C$2:C2581)</f>
        <v>2580</v>
      </c>
      <c r="F2581" s="6">
        <f>IF(stats[[#This Row],[Column1]],stats[[#This Row],[Total Clear]]/stats[[#This Row],[Total Runs]],NA())</f>
        <v>4.6511627906976744E-3</v>
      </c>
      <c r="G2581" s="6">
        <f>SUM(B$2:B2581) / SUM(C$2:C2581)</f>
        <v>4.6511627906976744E-3</v>
      </c>
      <c r="H2581" s="7">
        <f>IFERROR(stats[[#This Row],[Column1]]-A2580,"")</f>
        <v>8.5648147796746343E-4</v>
      </c>
      <c r="I2581" s="7">
        <f>IFERROR(_xlfn.QUARTILE.INC(H$2:H2581,1),"")</f>
        <v>9.3750000087311491E-4</v>
      </c>
      <c r="J2581" s="7">
        <f>IFERROR(_xlfn.QUARTILE.INC(H$2:H2581,3),"")</f>
        <v>1.0532407468417659E-3</v>
      </c>
      <c r="K2581" s="7">
        <f>IFERROR(stats[[#This Row],[Q3]]-stats[[#This Row],[Q1]],"")</f>
        <v>1.1574074596865103E-4</v>
      </c>
      <c r="L2581" s="7">
        <f>IFERROR(AVERAGEIFS(H$2:H2581, H$2:H2581, "&lt;" &amp;stats[[#This Row],[Q3]]+(2*stats[[#This Row],[IQR]]), H$2:H2581, "&gt;" &amp; stats[[#This Row],[Q1]]-(2*stats[[#This Row],[IQR]])),"")</f>
        <v>9.9622034143465044E-4</v>
      </c>
    </row>
    <row r="2582" spans="1:12" x14ac:dyDescent="0.25">
      <c r="A2582" s="4">
        <v>44448.14570601852</v>
      </c>
      <c r="B2582">
        <v>0</v>
      </c>
      <c r="C2582">
        <v>1</v>
      </c>
      <c r="D2582" s="5">
        <f>SUM(B$2:B2582)</f>
        <v>12</v>
      </c>
      <c r="E2582" s="5">
        <f>SUM(C$2:C2582)</f>
        <v>2581</v>
      </c>
      <c r="F2582" s="6">
        <f>IF(stats[[#This Row],[Column1]],stats[[#This Row],[Total Clear]]/stats[[#This Row],[Total Runs]],NA())</f>
        <v>4.6493607129019761E-3</v>
      </c>
      <c r="G2582" s="6">
        <f>SUM(B$2:B2582) / SUM(C$2:C2582)</f>
        <v>4.6493607129019761E-3</v>
      </c>
      <c r="H2582" s="7">
        <f>IFERROR(stats[[#This Row],[Column1]]-A2581,"")</f>
        <v>1.1342592624714598E-3</v>
      </c>
      <c r="I2582" s="7">
        <f>IFERROR(_xlfn.QUARTILE.INC(H$2:H2582,1),"")</f>
        <v>9.3750000087311491E-4</v>
      </c>
      <c r="J2582" s="7">
        <f>IFERROR(_xlfn.QUARTILE.INC(H$2:H2582,3),"")</f>
        <v>1.0532407468417659E-3</v>
      </c>
      <c r="K2582" s="7">
        <f>IFERROR(stats[[#This Row],[Q3]]-stats[[#This Row],[Q1]],"")</f>
        <v>1.1574074596865103E-4</v>
      </c>
      <c r="L2582" s="7">
        <f>IFERROR(AVERAGEIFS(H$2:H2582, H$2:H2582, "&lt;" &amp;stats[[#This Row],[Q3]]+(2*stats[[#This Row],[IQR]]), H$2:H2582, "&gt;" &amp; stats[[#This Row],[Q1]]-(2*stats[[#This Row],[IQR]])),"")</f>
        <v>9.9627424183333711E-4</v>
      </c>
    </row>
    <row r="2583" spans="1:12" x14ac:dyDescent="0.25">
      <c r="A2583" s="4">
        <v>44448.146550925929</v>
      </c>
      <c r="B2583">
        <v>0</v>
      </c>
      <c r="C2583">
        <v>1</v>
      </c>
      <c r="D2583" s="5">
        <f>SUM(B$2:B2583)</f>
        <v>12</v>
      </c>
      <c r="E2583" s="5">
        <f>SUM(C$2:C2583)</f>
        <v>2582</v>
      </c>
      <c r="F2583" s="6">
        <f>IF(stats[[#This Row],[Column1]],stats[[#This Row],[Total Clear]]/stats[[#This Row],[Total Runs]],NA())</f>
        <v>4.6475600309837332E-3</v>
      </c>
      <c r="G2583" s="6">
        <f>SUM(B$2:B2583) / SUM(C$2:C2583)</f>
        <v>4.6475600309837332E-3</v>
      </c>
      <c r="H2583" s="7">
        <f>IFERROR(stats[[#This Row],[Column1]]-A2582,"")</f>
        <v>8.4490740846376866E-4</v>
      </c>
      <c r="I2583" s="7">
        <f>IFERROR(_xlfn.QUARTILE.INC(H$2:H2583,1),"")</f>
        <v>9.3750000087311491E-4</v>
      </c>
      <c r="J2583" s="7">
        <f>IFERROR(_xlfn.QUARTILE.INC(H$2:H2583,3),"")</f>
        <v>1.0532407468417659E-3</v>
      </c>
      <c r="K2583" s="7">
        <f>IFERROR(stats[[#This Row],[Q3]]-stats[[#This Row],[Q1]],"")</f>
        <v>1.1574074596865103E-4</v>
      </c>
      <c r="L2583" s="7">
        <f>IFERROR(AVERAGEIFS(H$2:H2583, H$2:H2583, "&lt;" &amp;stats[[#This Row],[Q3]]+(2*stats[[#This Row],[IQR]]), H$2:H2583, "&gt;" &amp; stats[[#This Row],[Q1]]-(2*stats[[#This Row],[IQR]])),"")</f>
        <v>9.9621516032148325E-4</v>
      </c>
    </row>
    <row r="2584" spans="1:12" x14ac:dyDescent="0.25">
      <c r="A2584" s="4">
        <v>44448.14744212963</v>
      </c>
      <c r="B2584">
        <v>0</v>
      </c>
      <c r="C2584">
        <v>1</v>
      </c>
      <c r="D2584" s="5">
        <f>SUM(B$2:B2584)</f>
        <v>12</v>
      </c>
      <c r="E2584" s="5">
        <f>SUM(C$2:C2584)</f>
        <v>2583</v>
      </c>
      <c r="F2584" s="6">
        <f>IF(stats[[#This Row],[Column1]],stats[[#This Row],[Total Clear]]/stats[[#This Row],[Total Runs]],NA())</f>
        <v>4.6457607433217189E-3</v>
      </c>
      <c r="G2584" s="6">
        <f>SUM(B$2:B2584) / SUM(C$2:C2584)</f>
        <v>4.6457607433217189E-3</v>
      </c>
      <c r="H2584" s="7">
        <f>IFERROR(stats[[#This Row],[Column1]]-A2583,"")</f>
        <v>8.9120370103046298E-4</v>
      </c>
      <c r="I2584" s="7">
        <f>IFERROR(_xlfn.QUARTILE.INC(H$2:H2584,1),"")</f>
        <v>9.3750000087311491E-4</v>
      </c>
      <c r="J2584" s="7">
        <f>IFERROR(_xlfn.QUARTILE.INC(H$2:H2584,3),"")</f>
        <v>1.0532407468417659E-3</v>
      </c>
      <c r="K2584" s="7">
        <f>IFERROR(stats[[#This Row],[Q3]]-stats[[#This Row],[Q1]],"")</f>
        <v>1.1574074596865103E-4</v>
      </c>
      <c r="L2584" s="7">
        <f>IFERROR(AVERAGEIFS(H$2:H2584, H$2:H2584, "&lt;" &amp;stats[[#This Row],[Q3]]+(2*stats[[#This Row],[IQR]]), H$2:H2584, "&gt;" &amp; stats[[#This Row],[Q1]]-(2*stats[[#This Row],[IQR]])),"")</f>
        <v>9.961741882343624E-4</v>
      </c>
    </row>
    <row r="2585" spans="1:12" x14ac:dyDescent="0.25">
      <c r="A2585" s="4">
        <v>44448.148356481484</v>
      </c>
      <c r="B2585">
        <v>0</v>
      </c>
      <c r="C2585">
        <v>1</v>
      </c>
      <c r="D2585" s="5">
        <f>SUM(B$2:B2585)</f>
        <v>12</v>
      </c>
      <c r="E2585" s="5">
        <f>SUM(C$2:C2585)</f>
        <v>2584</v>
      </c>
      <c r="F2585" s="6">
        <f>IF(stats[[#This Row],[Column1]],stats[[#This Row],[Total Clear]]/stats[[#This Row],[Total Runs]],NA())</f>
        <v>4.6439628482972135E-3</v>
      </c>
      <c r="G2585" s="6">
        <f>SUM(B$2:B2585) / SUM(C$2:C2585)</f>
        <v>4.6439628482972135E-3</v>
      </c>
      <c r="H2585" s="7">
        <f>IFERROR(stats[[#This Row],[Column1]]-A2584,"")</f>
        <v>9.1435185458976775E-4</v>
      </c>
      <c r="I2585" s="7">
        <f>IFERROR(_xlfn.QUARTILE.INC(H$2:H2585,1),"")</f>
        <v>9.3750000087311491E-4</v>
      </c>
      <c r="J2585" s="7">
        <f>IFERROR(_xlfn.QUARTILE.INC(H$2:H2585,3),"")</f>
        <v>1.0532407468417659E-3</v>
      </c>
      <c r="K2585" s="7">
        <f>IFERROR(stats[[#This Row],[Q3]]-stats[[#This Row],[Q1]],"")</f>
        <v>1.1574074596865103E-4</v>
      </c>
      <c r="L2585" s="7">
        <f>IFERROR(AVERAGEIFS(H$2:H2585, H$2:H2585, "&lt;" &amp;stats[[#This Row],[Q3]]+(2*stats[[#This Row],[IQR]]), H$2:H2585, "&gt;" &amp; stats[[#This Row],[Q1]]-(2*stats[[#This Row],[IQR]])),"")</f>
        <v>9.9614227624776164E-4</v>
      </c>
    </row>
    <row r="2586" spans="1:12" x14ac:dyDescent="0.25">
      <c r="A2586" s="4">
        <v>44448.149259259262</v>
      </c>
      <c r="B2586">
        <v>0</v>
      </c>
      <c r="C2586">
        <v>1</v>
      </c>
      <c r="D2586" s="5">
        <f>SUM(B$2:B2586)</f>
        <v>12</v>
      </c>
      <c r="E2586" s="5">
        <f>SUM(C$2:C2586)</f>
        <v>2585</v>
      </c>
      <c r="F2586" s="6">
        <f>IF(stats[[#This Row],[Column1]],stats[[#This Row],[Total Clear]]/stats[[#This Row],[Total Runs]],NA())</f>
        <v>4.6421663442940036E-3</v>
      </c>
      <c r="G2586" s="6">
        <f>SUM(B$2:B2586) / SUM(C$2:C2586)</f>
        <v>4.6421663442940036E-3</v>
      </c>
      <c r="H2586" s="7">
        <f>IFERROR(stats[[#This Row],[Column1]]-A2585,"")</f>
        <v>9.0277777781011537E-4</v>
      </c>
      <c r="I2586" s="7">
        <f>IFERROR(_xlfn.QUARTILE.INC(H$2:H2586,1),"")</f>
        <v>9.3749999905412551E-4</v>
      </c>
      <c r="J2586" s="7">
        <f>IFERROR(_xlfn.QUARTILE.INC(H$2:H2586,3),"")</f>
        <v>1.0532407468417659E-3</v>
      </c>
      <c r="K2586" s="7">
        <f>IFERROR(stats[[#This Row],[Q3]]-stats[[#This Row],[Q1]],"")</f>
        <v>1.1574074778764043E-4</v>
      </c>
      <c r="L2586" s="7">
        <f>IFERROR(AVERAGEIFS(H$2:H2586, H$2:H2586, "&lt;" &amp;stats[[#This Row],[Q3]]+(2*stats[[#This Row],[IQR]]), H$2:H2586, "&gt;" &amp; stats[[#This Row],[Q1]]-(2*stats[[#This Row],[IQR]])),"")</f>
        <v>9.9610587683316592E-4</v>
      </c>
    </row>
    <row r="2587" spans="1:12" x14ac:dyDescent="0.25">
      <c r="A2587" s="4">
        <v>44448.150208333333</v>
      </c>
      <c r="B2587">
        <v>0</v>
      </c>
      <c r="C2587">
        <v>1</v>
      </c>
      <c r="D2587" s="5">
        <f>SUM(B$2:B2587)</f>
        <v>12</v>
      </c>
      <c r="E2587" s="5">
        <f>SUM(C$2:C2587)</f>
        <v>2586</v>
      </c>
      <c r="F2587" s="6">
        <f>IF(stats[[#This Row],[Column1]],stats[[#This Row],[Total Clear]]/stats[[#This Row],[Total Runs]],NA())</f>
        <v>4.6403712296983757E-3</v>
      </c>
      <c r="G2587" s="6">
        <f>SUM(B$2:B2587) / SUM(C$2:C2587)</f>
        <v>4.6403712296983757E-3</v>
      </c>
      <c r="H2587" s="7">
        <f>IFERROR(stats[[#This Row],[Column1]]-A2586,"")</f>
        <v>9.4907407037680969E-4</v>
      </c>
      <c r="I2587" s="7">
        <f>IFERROR(_xlfn.QUARTILE.INC(H$2:H2587,1),"")</f>
        <v>9.3750000087311491E-4</v>
      </c>
      <c r="J2587" s="7">
        <f>IFERROR(_xlfn.QUARTILE.INC(H$2:H2587,3),"")</f>
        <v>1.0532407468417659E-3</v>
      </c>
      <c r="K2587" s="7">
        <f>IFERROR(stats[[#This Row],[Q3]]-stats[[#This Row],[Q1]],"")</f>
        <v>1.1574074596865103E-4</v>
      </c>
      <c r="L2587" s="7">
        <f>IFERROR(AVERAGEIFS(H$2:H2587, H$2:H2587, "&lt;" &amp;stats[[#This Row],[Q3]]+(2*stats[[#This Row],[IQR]]), H$2:H2587, "&gt;" &amp; stats[[#This Row],[Q1]]-(2*stats[[#This Row],[IQR]])),"")</f>
        <v>9.9608754799199043E-4</v>
      </c>
    </row>
    <row r="2588" spans="1:12" x14ac:dyDescent="0.25">
      <c r="A2588" s="4">
        <v>44448.151099537034</v>
      </c>
      <c r="B2588">
        <v>0</v>
      </c>
      <c r="C2588">
        <v>1</v>
      </c>
      <c r="D2588" s="5">
        <f>SUM(B$2:B2588)</f>
        <v>12</v>
      </c>
      <c r="E2588" s="5">
        <f>SUM(C$2:C2588)</f>
        <v>2587</v>
      </c>
      <c r="F2588" s="6">
        <f>IF(stats[[#This Row],[Column1]],stats[[#This Row],[Total Clear]]/stats[[#This Row],[Total Runs]],NA())</f>
        <v>4.6385775028991109E-3</v>
      </c>
      <c r="G2588" s="6">
        <f>SUM(B$2:B2588) / SUM(C$2:C2588)</f>
        <v>4.6385775028991109E-3</v>
      </c>
      <c r="H2588" s="7">
        <f>IFERROR(stats[[#This Row],[Column1]]-A2587,"")</f>
        <v>8.9120370103046298E-4</v>
      </c>
      <c r="I2588" s="7">
        <f>IFERROR(_xlfn.QUARTILE.INC(H$2:H2588,1),"")</f>
        <v>9.374999954161467E-4</v>
      </c>
      <c r="J2588" s="7">
        <f>IFERROR(_xlfn.QUARTILE.INC(H$2:H2588,3),"")</f>
        <v>1.0532407468417659E-3</v>
      </c>
      <c r="K2588" s="7">
        <f>IFERROR(stats[[#This Row],[Q3]]-stats[[#This Row],[Q1]],"")</f>
        <v>1.1574075142561924E-4</v>
      </c>
      <c r="L2588" s="7">
        <f>IFERROR(AVERAGEIFS(H$2:H2588, H$2:H2588, "&lt;" &amp;stats[[#This Row],[Q3]]+(2*stats[[#This Row],[IQR]]), H$2:H2588, "&gt;" &amp; stats[[#This Row],[Q1]]-(2*stats[[#This Row],[IQR]])),"")</f>
        <v>9.9604668946181446E-4</v>
      </c>
    </row>
    <row r="2589" spans="1:12" x14ac:dyDescent="0.25">
      <c r="A2589" s="4">
        <v>44448.152222222219</v>
      </c>
      <c r="B2589">
        <v>0</v>
      </c>
      <c r="C2589">
        <v>1</v>
      </c>
      <c r="D2589" s="5">
        <f>SUM(B$2:B2589)</f>
        <v>12</v>
      </c>
      <c r="E2589" s="5">
        <f>SUM(C$2:C2589)</f>
        <v>2588</v>
      </c>
      <c r="F2589" s="6">
        <f>IF(stats[[#This Row],[Column1]],stats[[#This Row],[Total Clear]]/stats[[#This Row],[Total Runs]],NA())</f>
        <v>4.6367851622874804E-3</v>
      </c>
      <c r="G2589" s="6">
        <f>SUM(B$2:B2589) / SUM(C$2:C2589)</f>
        <v>4.6367851622874804E-3</v>
      </c>
      <c r="H2589" s="7">
        <f>IFERROR(stats[[#This Row],[Column1]]-A2588,"")</f>
        <v>1.1226851856918074E-3</v>
      </c>
      <c r="I2589" s="7">
        <f>IFERROR(_xlfn.QUARTILE.INC(H$2:H2589,1),"")</f>
        <v>9.3749999723513611E-4</v>
      </c>
      <c r="J2589" s="7">
        <f>IFERROR(_xlfn.QUARTILE.INC(H$2:H2589,3),"")</f>
        <v>1.0532407468417659E-3</v>
      </c>
      <c r="K2589" s="7">
        <f>IFERROR(stats[[#This Row],[Q3]]-stats[[#This Row],[Q1]],"")</f>
        <v>1.1574074960662983E-4</v>
      </c>
      <c r="L2589" s="7">
        <f>IFERROR(AVERAGEIFS(H$2:H2589, H$2:H2589, "&lt;" &amp;stats[[#This Row],[Q3]]+(2*stats[[#This Row],[IQR]]), H$2:H2589, "&gt;" &amp; stats[[#This Row],[Q1]]-(2*stats[[#This Row],[IQR]])),"")</f>
        <v>9.9609600351797879E-4</v>
      </c>
    </row>
    <row r="2590" spans="1:12" x14ac:dyDescent="0.25">
      <c r="A2590" s="4">
        <v>44448.153090277781</v>
      </c>
      <c r="B2590">
        <v>0</v>
      </c>
      <c r="C2590">
        <v>1</v>
      </c>
      <c r="D2590" s="5">
        <f>SUM(B$2:B2590)</f>
        <v>12</v>
      </c>
      <c r="E2590" s="5">
        <f>SUM(C$2:C2590)</f>
        <v>2589</v>
      </c>
      <c r="F2590" s="6">
        <f>IF(stats[[#This Row],[Column1]],stats[[#This Row],[Total Clear]]/stats[[#This Row],[Total Runs]],NA())</f>
        <v>4.6349942062572421E-3</v>
      </c>
      <c r="G2590" s="6">
        <f>SUM(B$2:B2590) / SUM(C$2:C2590)</f>
        <v>4.6349942062572421E-3</v>
      </c>
      <c r="H2590" s="7">
        <f>IFERROR(stats[[#This Row],[Column1]]-A2589,"")</f>
        <v>8.6805556202307343E-4</v>
      </c>
      <c r="I2590" s="7">
        <f>IFERROR(_xlfn.QUARTILE.INC(H$2:H2590,1),"")</f>
        <v>9.374999935971573E-4</v>
      </c>
      <c r="J2590" s="7">
        <f>IFERROR(_xlfn.QUARTILE.INC(H$2:H2590,3),"")</f>
        <v>1.0532407468417659E-3</v>
      </c>
      <c r="K2590" s="7">
        <f>IFERROR(stats[[#This Row],[Q3]]-stats[[#This Row],[Q1]],"")</f>
        <v>1.1574075324460864E-4</v>
      </c>
      <c r="L2590" s="7">
        <f>IFERROR(AVERAGEIFS(H$2:H2590, H$2:H2590, "&lt;" &amp;stats[[#This Row],[Q3]]+(2*stats[[#This Row],[IQR]]), H$2:H2590, "&gt;" &amp; stats[[#This Row],[Q1]]-(2*stats[[#This Row],[IQR]])),"")</f>
        <v>9.9604616294129739E-4</v>
      </c>
    </row>
    <row r="2591" spans="1:12" x14ac:dyDescent="0.25">
      <c r="A2591" s="4">
        <v>44448.154016203705</v>
      </c>
      <c r="B2591">
        <v>0</v>
      </c>
      <c r="C2591">
        <v>1</v>
      </c>
      <c r="D2591" s="5">
        <f>SUM(B$2:B2591)</f>
        <v>12</v>
      </c>
      <c r="E2591" s="5">
        <f>SUM(C$2:C2591)</f>
        <v>2590</v>
      </c>
      <c r="F2591" s="6">
        <f>IF(stats[[#This Row],[Column1]],stats[[#This Row],[Total Clear]]/stats[[#This Row],[Total Runs]],NA())</f>
        <v>4.633204633204633E-3</v>
      </c>
      <c r="G2591" s="6">
        <f>SUM(B$2:B2591) / SUM(C$2:C2591)</f>
        <v>4.633204633204633E-3</v>
      </c>
      <c r="H2591" s="7">
        <f>IFERROR(stats[[#This Row],[Column1]]-A2590,"")</f>
        <v>9.2592592409346253E-4</v>
      </c>
      <c r="I2591" s="7">
        <f>IFERROR(_xlfn.QUARTILE.INC(H$2:H2591,1),"")</f>
        <v>9.374999935971573E-4</v>
      </c>
      <c r="J2591" s="7">
        <f>IFERROR(_xlfn.QUARTILE.INC(H$2:H2591,3),"")</f>
        <v>1.0532407468417659E-3</v>
      </c>
      <c r="K2591" s="7">
        <f>IFERROR(stats[[#This Row],[Q3]]-stats[[#This Row],[Q1]],"")</f>
        <v>1.1574075324460864E-4</v>
      </c>
      <c r="L2591" s="7">
        <f>IFERROR(AVERAGEIFS(H$2:H2591, H$2:H2591, "&lt;" &amp;stats[[#This Row],[Q3]]+(2*stats[[#This Row],[IQR]]), H$2:H2591, "&gt;" &amp; stats[[#This Row],[Q1]]-(2*stats[[#This Row],[IQR]])),"")</f>
        <v>9.9601887880166793E-4</v>
      </c>
    </row>
    <row r="2592" spans="1:12" x14ac:dyDescent="0.25">
      <c r="A2592" s="4">
        <v>44448.154953703706</v>
      </c>
      <c r="B2592">
        <v>0</v>
      </c>
      <c r="C2592">
        <v>1</v>
      </c>
      <c r="D2592" s="5">
        <f>SUM(B$2:B2592)</f>
        <v>12</v>
      </c>
      <c r="E2592" s="5">
        <f>SUM(C$2:C2592)</f>
        <v>2591</v>
      </c>
      <c r="F2592" s="6">
        <f>IF(stats[[#This Row],[Column1]],stats[[#This Row],[Total Clear]]/stats[[#This Row],[Total Runs]],NA())</f>
        <v>4.631416441528367E-3</v>
      </c>
      <c r="G2592" s="6">
        <f>SUM(B$2:B2592) / SUM(C$2:C2592)</f>
        <v>4.631416441528367E-3</v>
      </c>
      <c r="H2592" s="7">
        <f>IFERROR(stats[[#This Row],[Column1]]-A2591,"")</f>
        <v>9.3750000087311491E-4</v>
      </c>
      <c r="I2592" s="7">
        <f>IFERROR(_xlfn.QUARTILE.INC(H$2:H2592,1),"")</f>
        <v>9.374999935971573E-4</v>
      </c>
      <c r="J2592" s="7">
        <f>IFERROR(_xlfn.QUARTILE.INC(H$2:H2592,3),"")</f>
        <v>1.0532407468417659E-3</v>
      </c>
      <c r="K2592" s="7">
        <f>IFERROR(stats[[#This Row],[Q3]]-stats[[#This Row],[Q1]],"")</f>
        <v>1.1574075324460864E-4</v>
      </c>
      <c r="L2592" s="7">
        <f>IFERROR(AVERAGEIFS(H$2:H2592, H$2:H2592, "&lt;" &amp;stats[[#This Row],[Q3]]+(2*stats[[#This Row],[IQR]]), H$2:H2592, "&gt;" &amp; stats[[#This Row],[Q1]]-(2*stats[[#This Row],[IQR]])),"")</f>
        <v>9.9599611766672865E-4</v>
      </c>
    </row>
    <row r="2593" spans="1:12" x14ac:dyDescent="0.25">
      <c r="A2593" s="4">
        <v>44448.155902777777</v>
      </c>
      <c r="B2593">
        <v>0</v>
      </c>
      <c r="C2593">
        <v>1</v>
      </c>
      <c r="D2593" s="5">
        <f>SUM(B$2:B2593)</f>
        <v>12</v>
      </c>
      <c r="E2593" s="5">
        <f>SUM(C$2:C2593)</f>
        <v>2592</v>
      </c>
      <c r="F2593" s="6">
        <f>IF(stats[[#This Row],[Column1]],stats[[#This Row],[Total Clear]]/stats[[#This Row],[Total Runs]],NA())</f>
        <v>4.6296296296296294E-3</v>
      </c>
      <c r="G2593" s="6">
        <f>SUM(B$2:B2593) / SUM(C$2:C2593)</f>
        <v>4.6296296296296294E-3</v>
      </c>
      <c r="H2593" s="7">
        <f>IFERROR(stats[[#This Row],[Column1]]-A2592,"")</f>
        <v>9.4907407037680969E-4</v>
      </c>
      <c r="I2593" s="7">
        <f>IFERROR(_xlfn.QUARTILE.INC(H$2:H2593,1),"")</f>
        <v>9.374999935971573E-4</v>
      </c>
      <c r="J2593" s="7">
        <f>IFERROR(_xlfn.QUARTILE.INC(H$2:H2593,3),"")</f>
        <v>1.0532407468417659E-3</v>
      </c>
      <c r="K2593" s="7">
        <f>IFERROR(stats[[#This Row],[Q3]]-stats[[#This Row],[Q1]],"")</f>
        <v>1.1574075324460864E-4</v>
      </c>
      <c r="L2593" s="7">
        <f>IFERROR(AVERAGEIFS(H$2:H2593, H$2:H2593, "&lt;" &amp;stats[[#This Row],[Q3]]+(2*stats[[#This Row],[IQR]]), H$2:H2593, "&gt;" &amp; stats[[#This Row],[Q1]]-(2*stats[[#This Row],[IQR]])),"")</f>
        <v>9.9597787425798447E-4</v>
      </c>
    </row>
    <row r="2594" spans="1:12" x14ac:dyDescent="0.25">
      <c r="A2594" s="4">
        <v>44448.156805555554</v>
      </c>
      <c r="B2594">
        <v>0</v>
      </c>
      <c r="C2594">
        <v>1</v>
      </c>
      <c r="D2594" s="5">
        <f>SUM(B$2:B2594)</f>
        <v>12</v>
      </c>
      <c r="E2594" s="5">
        <f>SUM(C$2:C2594)</f>
        <v>2593</v>
      </c>
      <c r="F2594" s="6">
        <f>IF(stats[[#This Row],[Column1]],stats[[#This Row],[Total Clear]]/stats[[#This Row],[Total Runs]],NA())</f>
        <v>4.6278441959120712E-3</v>
      </c>
      <c r="G2594" s="6">
        <f>SUM(B$2:B2594) / SUM(C$2:C2594)</f>
        <v>4.6278441959120712E-3</v>
      </c>
      <c r="H2594" s="7">
        <f>IFERROR(stats[[#This Row],[Column1]]-A2593,"")</f>
        <v>9.0277777781011537E-4</v>
      </c>
      <c r="I2594" s="7">
        <f>IFERROR(_xlfn.QUARTILE.INC(H$2:H2594,1),"")</f>
        <v>9.374999935971573E-4</v>
      </c>
      <c r="J2594" s="7">
        <f>IFERROR(_xlfn.QUARTILE.INC(H$2:H2594,3),"")</f>
        <v>1.0532407468417659E-3</v>
      </c>
      <c r="K2594" s="7">
        <f>IFERROR(stats[[#This Row],[Q3]]-stats[[#This Row],[Q1]],"")</f>
        <v>1.1574075324460864E-4</v>
      </c>
      <c r="L2594" s="7">
        <f>IFERROR(AVERAGEIFS(H$2:H2594, H$2:H2594, "&lt;" &amp;stats[[#This Row],[Q3]]+(2*stats[[#This Row],[IQR]]), H$2:H2594, "&gt;" &amp; stats[[#This Row],[Q1]]-(2*stats[[#This Row],[IQR]])),"")</f>
        <v>9.9594165191191071E-4</v>
      </c>
    </row>
    <row r="2595" spans="1:12" x14ac:dyDescent="0.25">
      <c r="A2595" s="4">
        <v>44448.157731481479</v>
      </c>
      <c r="B2595">
        <v>0</v>
      </c>
      <c r="C2595">
        <v>1</v>
      </c>
      <c r="D2595" s="5">
        <f>SUM(B$2:B2595)</f>
        <v>12</v>
      </c>
      <c r="E2595" s="5">
        <f>SUM(C$2:C2595)</f>
        <v>2594</v>
      </c>
      <c r="F2595" s="6">
        <f>IF(stats[[#This Row],[Column1]],stats[[#This Row],[Total Clear]]/stats[[#This Row],[Total Runs]],NA())</f>
        <v>4.6260601387818042E-3</v>
      </c>
      <c r="G2595" s="6">
        <f>SUM(B$2:B2595) / SUM(C$2:C2595)</f>
        <v>4.6260601387818042E-3</v>
      </c>
      <c r="H2595" s="7">
        <f>IFERROR(stats[[#This Row],[Column1]]-A2594,"")</f>
        <v>9.2592592409346253E-4</v>
      </c>
      <c r="I2595" s="7">
        <f>IFERROR(_xlfn.QUARTILE.INC(H$2:H2595,1),"")</f>
        <v>9.374999935971573E-4</v>
      </c>
      <c r="J2595" s="7">
        <f>IFERROR(_xlfn.QUARTILE.INC(H$2:H2595,3),"")</f>
        <v>1.0532407468417659E-3</v>
      </c>
      <c r="K2595" s="7">
        <f>IFERROR(stats[[#This Row],[Q3]]-stats[[#This Row],[Q1]],"")</f>
        <v>1.1574075324460864E-4</v>
      </c>
      <c r="L2595" s="7">
        <f>IFERROR(AVERAGEIFS(H$2:H2595, H$2:H2595, "&lt;" &amp;stats[[#This Row],[Q3]]+(2*stats[[#This Row],[IQR]]), H$2:H2595, "&gt;" &amp; stats[[#This Row],[Q1]]-(2*stats[[#This Row],[IQR]])),"")</f>
        <v>9.9591445077445214E-4</v>
      </c>
    </row>
    <row r="2596" spans="1:12" x14ac:dyDescent="0.25">
      <c r="A2596" s="4">
        <v>44448.158761574072</v>
      </c>
      <c r="B2596">
        <v>1</v>
      </c>
      <c r="C2596">
        <v>1</v>
      </c>
      <c r="D2596" s="5">
        <f>SUM(B$2:B2596)</f>
        <v>13</v>
      </c>
      <c r="E2596" s="5">
        <f>SUM(C$2:C2596)</f>
        <v>2595</v>
      </c>
      <c r="F2596" s="6">
        <f>IF(stats[[#This Row],[Column1]],stats[[#This Row],[Total Clear]]/stats[[#This Row],[Total Runs]],NA())</f>
        <v>5.0096339113680152E-3</v>
      </c>
      <c r="G2596" s="6">
        <f>SUM(B$2:B2596) / SUM(C$2:C2596)</f>
        <v>5.0096339113680152E-3</v>
      </c>
      <c r="H2596" s="7">
        <f>IFERROR(stats[[#This Row],[Column1]]-A2595,"")</f>
        <v>1.0300925932824612E-3</v>
      </c>
      <c r="I2596" s="7">
        <f>IFERROR(_xlfn.QUARTILE.INC(H$2:H2596,1),"")</f>
        <v>9.374999935971573E-4</v>
      </c>
      <c r="J2596" s="7">
        <f>IFERROR(_xlfn.QUARTILE.INC(H$2:H2596,3),"")</f>
        <v>1.0532407468417659E-3</v>
      </c>
      <c r="K2596" s="7">
        <f>IFERROR(stats[[#This Row],[Q3]]-stats[[#This Row],[Q1]],"")</f>
        <v>1.1574075324460864E-4</v>
      </c>
      <c r="L2596" s="7">
        <f>IFERROR(AVERAGEIFS(H$2:H2596, H$2:H2596, "&lt;" &amp;stats[[#This Row],[Q3]]+(2*stats[[#This Row],[IQR]]), H$2:H2596, "&gt;" &amp; stats[[#This Row],[Q1]]-(2*stats[[#This Row],[IQR]])),"")</f>
        <v>9.9592772383950371E-4</v>
      </c>
    </row>
    <row r="2597" spans="1:12" x14ac:dyDescent="0.25">
      <c r="A2597" s="4">
        <v>44448.159988425927</v>
      </c>
      <c r="B2597">
        <v>0</v>
      </c>
      <c r="C2597">
        <v>1</v>
      </c>
      <c r="D2597" s="5">
        <f>SUM(B$2:B2597)</f>
        <v>13</v>
      </c>
      <c r="E2597" s="5">
        <f>SUM(C$2:C2597)</f>
        <v>2596</v>
      </c>
      <c r="F2597" s="6">
        <f>IF(stats[[#This Row],[Column1]],stats[[#This Row],[Total Clear]]/stats[[#This Row],[Total Runs]],NA())</f>
        <v>5.007704160246533E-3</v>
      </c>
      <c r="G2597" s="6">
        <f>SUM(B$2:B2597) / SUM(C$2:C2597)</f>
        <v>5.007704160246533E-3</v>
      </c>
      <c r="H2597" s="7">
        <f>IFERROR(stats[[#This Row],[Column1]]-A2596,"")</f>
        <v>1.2268518548808061E-3</v>
      </c>
      <c r="I2597" s="7">
        <f>IFERROR(_xlfn.QUARTILE.INC(H$2:H2597,1),"")</f>
        <v>9.374999935971573E-4</v>
      </c>
      <c r="J2597" s="7">
        <f>IFERROR(_xlfn.QUARTILE.INC(H$2:H2597,3),"")</f>
        <v>1.0532407468417659E-3</v>
      </c>
      <c r="K2597" s="7">
        <f>IFERROR(stats[[#This Row],[Q3]]-stats[[#This Row],[Q1]],"")</f>
        <v>1.1574075324460864E-4</v>
      </c>
      <c r="L2597" s="7">
        <f>IFERROR(AVERAGEIFS(H$2:H2597, H$2:H2597, "&lt;" &amp;stats[[#This Row],[Q3]]+(2*stats[[#This Row],[IQR]]), H$2:H2597, "&gt;" &amp; stats[[#This Row],[Q1]]-(2*stats[[#This Row],[IQR]])),"")</f>
        <v>9.9601736830031177E-4</v>
      </c>
    </row>
    <row r="2598" spans="1:12" x14ac:dyDescent="0.25">
      <c r="A2598" s="4">
        <v>44448.160949074074</v>
      </c>
      <c r="B2598">
        <v>0</v>
      </c>
      <c r="C2598">
        <v>1</v>
      </c>
      <c r="D2598" s="5">
        <f>SUM(B$2:B2598)</f>
        <v>13</v>
      </c>
      <c r="E2598" s="5">
        <f>SUM(C$2:C2598)</f>
        <v>2597</v>
      </c>
      <c r="F2598" s="6">
        <f>IF(stats[[#This Row],[Column1]],stats[[#This Row],[Total Clear]]/stats[[#This Row],[Total Runs]],NA())</f>
        <v>5.0057758952637655E-3</v>
      </c>
      <c r="G2598" s="6">
        <f>SUM(B$2:B2598) / SUM(C$2:C2598)</f>
        <v>5.0057758952637655E-3</v>
      </c>
      <c r="H2598" s="7">
        <f>IFERROR(stats[[#This Row],[Column1]]-A2597,"")</f>
        <v>9.6064814715646207E-4</v>
      </c>
      <c r="I2598" s="7">
        <f>IFERROR(_xlfn.QUARTILE.INC(H$2:H2598,1),"")</f>
        <v>9.374999935971573E-4</v>
      </c>
      <c r="J2598" s="7">
        <f>IFERROR(_xlfn.QUARTILE.INC(H$2:H2598,3),"")</f>
        <v>1.0532407468417659E-3</v>
      </c>
      <c r="K2598" s="7">
        <f>IFERROR(stats[[#This Row],[Q3]]-stats[[#This Row],[Q1]],"")</f>
        <v>1.1574075324460864E-4</v>
      </c>
      <c r="L2598" s="7">
        <f>IFERROR(AVERAGEIFS(H$2:H2598, H$2:H2598, "&lt;" &amp;stats[[#This Row],[Q3]]+(2*stats[[#This Row],[IQR]]), H$2:H2598, "&gt;" &amp; stats[[#This Row],[Q1]]-(2*stats[[#This Row],[IQR]])),"")</f>
        <v>9.9600364334061285E-4</v>
      </c>
    </row>
    <row r="2599" spans="1:12" x14ac:dyDescent="0.25">
      <c r="A2599" s="4">
        <v>44448.161909722221</v>
      </c>
      <c r="B2599">
        <v>0</v>
      </c>
      <c r="C2599">
        <v>1</v>
      </c>
      <c r="D2599" s="5">
        <f>SUM(B$2:B2599)</f>
        <v>13</v>
      </c>
      <c r="E2599" s="5">
        <f>SUM(C$2:C2599)</f>
        <v>2598</v>
      </c>
      <c r="F2599" s="6">
        <f>IF(stats[[#This Row],[Column1]],stats[[#This Row],[Total Clear]]/stats[[#This Row],[Total Runs]],NA())</f>
        <v>5.0038491147036184E-3</v>
      </c>
      <c r="G2599" s="6">
        <f>SUM(B$2:B2599) / SUM(C$2:C2599)</f>
        <v>5.0038491147036184E-3</v>
      </c>
      <c r="H2599" s="7">
        <f>IFERROR(stats[[#This Row],[Column1]]-A2598,"")</f>
        <v>9.6064814715646207E-4</v>
      </c>
      <c r="I2599" s="7">
        <f>IFERROR(_xlfn.QUARTILE.INC(H$2:H2599,1),"")</f>
        <v>9.374999935971573E-4</v>
      </c>
      <c r="J2599" s="7">
        <f>IFERROR(_xlfn.QUARTILE.INC(H$2:H2599,3),"")</f>
        <v>1.0532407468417659E-3</v>
      </c>
      <c r="K2599" s="7">
        <f>IFERROR(stats[[#This Row],[Q3]]-stats[[#This Row],[Q1]],"")</f>
        <v>1.1574075324460864E-4</v>
      </c>
      <c r="L2599" s="7">
        <f>IFERROR(AVERAGEIFS(H$2:H2599, H$2:H2599, "&lt;" &amp;stats[[#This Row],[Q3]]+(2*stats[[#This Row],[IQR]]), H$2:H2599, "&gt;" &amp; stats[[#This Row],[Q1]]-(2*stats[[#This Row],[IQR]])),"")</f>
        <v>9.9598992902867178E-4</v>
      </c>
    </row>
    <row r="2600" spans="1:12" x14ac:dyDescent="0.25">
      <c r="A2600" s="4">
        <v>44448.162847222222</v>
      </c>
      <c r="B2600">
        <v>0</v>
      </c>
      <c r="C2600">
        <v>1</v>
      </c>
      <c r="D2600" s="5">
        <f>SUM(B$2:B2600)</f>
        <v>13</v>
      </c>
      <c r="E2600" s="5">
        <f>SUM(C$2:C2600)</f>
        <v>2599</v>
      </c>
      <c r="F2600" s="6">
        <f>IF(stats[[#This Row],[Column1]],stats[[#This Row],[Total Clear]]/stats[[#This Row],[Total Runs]],NA())</f>
        <v>5.001923816852636E-3</v>
      </c>
      <c r="G2600" s="6">
        <f>SUM(B$2:B2600) / SUM(C$2:C2600)</f>
        <v>5.001923816852636E-3</v>
      </c>
      <c r="H2600" s="7">
        <f>IFERROR(stats[[#This Row],[Column1]]-A2599,"")</f>
        <v>9.3750000087311491E-4</v>
      </c>
      <c r="I2600" s="7">
        <f>IFERROR(_xlfn.QUARTILE.INC(H$2:H2600,1),"")</f>
        <v>9.374999935971573E-4</v>
      </c>
      <c r="J2600" s="7">
        <f>IFERROR(_xlfn.QUARTILE.INC(H$2:H2600,3),"")</f>
        <v>1.0532407468417659E-3</v>
      </c>
      <c r="K2600" s="7">
        <f>IFERROR(stats[[#This Row],[Q3]]-stats[[#This Row],[Q1]],"")</f>
        <v>1.1574075324460864E-4</v>
      </c>
      <c r="L2600" s="7">
        <f>IFERROR(AVERAGEIFS(H$2:H2600, H$2:H2600, "&lt;" &amp;stats[[#This Row],[Q3]]+(2*stats[[#This Row],[IQR]]), H$2:H2600, "&gt;" &amp; stats[[#This Row],[Q1]]-(2*stats[[#This Row],[IQR]])),"")</f>
        <v>9.9596724972345453E-4</v>
      </c>
    </row>
    <row r="2601" spans="1:12" x14ac:dyDescent="0.25">
      <c r="A2601" s="4">
        <v>44448.163831018515</v>
      </c>
      <c r="B2601">
        <v>0</v>
      </c>
      <c r="C2601">
        <v>1</v>
      </c>
      <c r="D2601" s="5">
        <f>SUM(B$2:B2601)</f>
        <v>13</v>
      </c>
      <c r="E2601" s="5">
        <f>SUM(C$2:C2601)</f>
        <v>2600</v>
      </c>
      <c r="F2601" s="6">
        <f>IF(stats[[#This Row],[Column1]],stats[[#This Row],[Total Clear]]/stats[[#This Row],[Total Runs]],NA())</f>
        <v>5.0000000000000001E-3</v>
      </c>
      <c r="G2601" s="6">
        <f>SUM(B$2:B2601) / SUM(C$2:C2601)</f>
        <v>5.0000000000000001E-3</v>
      </c>
      <c r="H2601" s="7">
        <f>IFERROR(stats[[#This Row],[Column1]]-A2600,"")</f>
        <v>9.8379629343980923E-4</v>
      </c>
      <c r="I2601" s="7">
        <f>IFERROR(_xlfn.QUARTILE.INC(H$2:H2601,1),"")</f>
        <v>9.374999935971573E-4</v>
      </c>
      <c r="J2601" s="7">
        <f>IFERROR(_xlfn.QUARTILE.INC(H$2:H2601,3),"")</f>
        <v>1.0532407468417659E-3</v>
      </c>
      <c r="K2601" s="7">
        <f>IFERROR(stats[[#This Row],[Q3]]-stats[[#This Row],[Q1]],"")</f>
        <v>1.1574075324460864E-4</v>
      </c>
      <c r="L2601" s="7">
        <f>IFERROR(AVERAGEIFS(H$2:H2601, H$2:H2601, "&lt;" &amp;stats[[#This Row],[Q3]]+(2*stats[[#This Row],[IQR]]), H$2:H2601, "&gt;" &amp; stats[[#This Row],[Q1]]-(2*stats[[#This Row],[IQR]])),"")</f>
        <v>9.9596253229853834E-4</v>
      </c>
    </row>
    <row r="2602" spans="1:12" x14ac:dyDescent="0.25">
      <c r="A2602" s="4">
        <v>44448.164756944447</v>
      </c>
      <c r="B2602">
        <v>0</v>
      </c>
      <c r="C2602">
        <v>1</v>
      </c>
      <c r="D2602" s="5">
        <f>SUM(B$2:B2602)</f>
        <v>13</v>
      </c>
      <c r="E2602" s="5">
        <f>SUM(C$2:C2602)</f>
        <v>2601</v>
      </c>
      <c r="F2602" s="6">
        <f>IF(stats[[#This Row],[Column1]],stats[[#This Row],[Total Clear]]/stats[[#This Row],[Total Runs]],NA())</f>
        <v>4.9980776624375242E-3</v>
      </c>
      <c r="G2602" s="6">
        <f>SUM(B$2:B2602) / SUM(C$2:C2602)</f>
        <v>4.9980776624375242E-3</v>
      </c>
      <c r="H2602" s="7">
        <f>IFERROR(stats[[#This Row],[Column1]]-A2601,"")</f>
        <v>9.2592593136942014E-4</v>
      </c>
      <c r="I2602" s="7">
        <f>IFERROR(_xlfn.QUARTILE.INC(H$2:H2602,1),"")</f>
        <v>9.374999935971573E-4</v>
      </c>
      <c r="J2602" s="7">
        <f>IFERROR(_xlfn.QUARTILE.INC(H$2:H2602,3),"")</f>
        <v>1.0532407468417659E-3</v>
      </c>
      <c r="K2602" s="7">
        <f>IFERROR(stats[[#This Row],[Q3]]-stats[[#This Row],[Q1]],"")</f>
        <v>1.1574075324460864E-4</v>
      </c>
      <c r="L2602" s="7">
        <f>IFERROR(AVERAGEIFS(H$2:H2602, H$2:H2602, "&lt;" &amp;stats[[#This Row],[Q3]]+(2*stats[[#This Row],[IQR]]), H$2:H2602, "&gt;" &amp; stats[[#This Row],[Q1]]-(2*stats[[#This Row],[IQR]])),"")</f>
        <v>9.9593539684680291E-4</v>
      </c>
    </row>
    <row r="2603" spans="1:12" x14ac:dyDescent="0.25">
      <c r="A2603" s="4">
        <v>44448.16574074074</v>
      </c>
      <c r="B2603">
        <v>0</v>
      </c>
      <c r="C2603">
        <v>1</v>
      </c>
      <c r="D2603" s="5">
        <f>SUM(B$2:B2603)</f>
        <v>13</v>
      </c>
      <c r="E2603" s="5">
        <f>SUM(C$2:C2603)</f>
        <v>2602</v>
      </c>
      <c r="F2603" s="6">
        <f>IF(stats[[#This Row],[Column1]],stats[[#This Row],[Total Clear]]/stats[[#This Row],[Total Runs]],NA())</f>
        <v>4.9961568024596463E-3</v>
      </c>
      <c r="G2603" s="6">
        <f>SUM(B$2:B2603) / SUM(C$2:C2603)</f>
        <v>4.9961568024596463E-3</v>
      </c>
      <c r="H2603" s="7">
        <f>IFERROR(stats[[#This Row],[Column1]]-A2602,"")</f>
        <v>9.8379629343980923E-4</v>
      </c>
      <c r="I2603" s="7">
        <f>IFERROR(_xlfn.QUARTILE.INC(H$2:H2603,1),"")</f>
        <v>9.374999935971573E-4</v>
      </c>
      <c r="J2603" s="7">
        <f>IFERROR(_xlfn.QUARTILE.INC(H$2:H2603,3),"")</f>
        <v>1.0532407468417659E-3</v>
      </c>
      <c r="K2603" s="7">
        <f>IFERROR(stats[[#This Row],[Q3]]-stats[[#This Row],[Q1]],"")</f>
        <v>1.1574075324460864E-4</v>
      </c>
      <c r="L2603" s="7">
        <f>IFERROR(AVERAGEIFS(H$2:H2603, H$2:H2603, "&lt;" &amp;stats[[#This Row],[Q3]]+(2*stats[[#This Row],[IQR]]), H$2:H2603, "&gt;" &amp; stats[[#This Row],[Q1]]-(2*stats[[#This Row],[IQR]])),"")</f>
        <v>9.9593069541248575E-4</v>
      </c>
    </row>
    <row r="2604" spans="1:12" x14ac:dyDescent="0.25">
      <c r="A2604" s="4">
        <v>44448.166932870372</v>
      </c>
      <c r="B2604">
        <v>0</v>
      </c>
      <c r="C2604">
        <v>1</v>
      </c>
      <c r="D2604" s="5">
        <f>SUM(B$2:B2604)</f>
        <v>13</v>
      </c>
      <c r="E2604" s="5">
        <f>SUM(C$2:C2604)</f>
        <v>2603</v>
      </c>
      <c r="F2604" s="6">
        <f>IF(stats[[#This Row],[Column1]],stats[[#This Row],[Total Clear]]/stats[[#This Row],[Total Runs]],NA())</f>
        <v>4.9942374183634267E-3</v>
      </c>
      <c r="G2604" s="6">
        <f>SUM(B$2:B2604) / SUM(C$2:C2604)</f>
        <v>4.9942374183634267E-3</v>
      </c>
      <c r="H2604" s="7">
        <f>IFERROR(stats[[#This Row],[Column1]]-A2603,"")</f>
        <v>1.1921296318178065E-3</v>
      </c>
      <c r="I2604" s="7">
        <f>IFERROR(_xlfn.QUARTILE.INC(H$2:H2604,1),"")</f>
        <v>9.374999935971573E-4</v>
      </c>
      <c r="J2604" s="7">
        <f>IFERROR(_xlfn.QUARTILE.INC(H$2:H2604,3),"")</f>
        <v>1.0532407468417659E-3</v>
      </c>
      <c r="K2604" s="7">
        <f>IFERROR(stats[[#This Row],[Q3]]-stats[[#This Row],[Q1]],"")</f>
        <v>1.1574075324460864E-4</v>
      </c>
      <c r="L2604" s="7">
        <f>IFERROR(AVERAGEIFS(H$2:H2604, H$2:H2604, "&lt;" &amp;stats[[#This Row],[Q3]]+(2*stats[[#This Row],[IQR]]), H$2:H2604, "&gt;" &amp; stats[[#This Row],[Q1]]-(2*stats[[#This Row],[IQR]])),"")</f>
        <v>9.9600665318887193E-4</v>
      </c>
    </row>
    <row r="2605" spans="1:12" x14ac:dyDescent="0.25">
      <c r="A2605" s="4">
        <v>44448.167916666665</v>
      </c>
      <c r="B2605">
        <v>0</v>
      </c>
      <c r="C2605">
        <v>1</v>
      </c>
      <c r="D2605" s="5">
        <f>SUM(B$2:B2605)</f>
        <v>13</v>
      </c>
      <c r="E2605" s="5">
        <f>SUM(C$2:C2605)</f>
        <v>2604</v>
      </c>
      <c r="F2605" s="6">
        <f>IF(stats[[#This Row],[Column1]],stats[[#This Row],[Total Clear]]/stats[[#This Row],[Total Runs]],NA())</f>
        <v>4.9923195084485405E-3</v>
      </c>
      <c r="G2605" s="6">
        <f>SUM(B$2:B2605) / SUM(C$2:C2605)</f>
        <v>4.9923195084485405E-3</v>
      </c>
      <c r="H2605" s="7">
        <f>IFERROR(stats[[#This Row],[Column1]]-A2604,"")</f>
        <v>9.8379629343980923E-4</v>
      </c>
      <c r="I2605" s="7">
        <f>IFERROR(_xlfn.QUARTILE.INC(H$2:H2605,1),"")</f>
        <v>9.374999935971573E-4</v>
      </c>
      <c r="J2605" s="7">
        <f>IFERROR(_xlfn.QUARTILE.INC(H$2:H2605,3),"")</f>
        <v>1.0532407468417659E-3</v>
      </c>
      <c r="K2605" s="7">
        <f>IFERROR(stats[[#This Row],[Q3]]-stats[[#This Row],[Q1]],"")</f>
        <v>1.1574075324460864E-4</v>
      </c>
      <c r="L2605" s="7">
        <f>IFERROR(AVERAGEIFS(H$2:H2605, H$2:H2605, "&lt;" &amp;stats[[#This Row],[Q3]]+(2*stats[[#This Row],[IQR]]), H$2:H2605, "&gt;" &amp; stats[[#This Row],[Q1]]-(2*stats[[#This Row],[IQR]])),"")</f>
        <v>9.9600192781745182E-4</v>
      </c>
    </row>
    <row r="2606" spans="1:12" x14ac:dyDescent="0.25">
      <c r="A2606" s="4">
        <v>44448.168958333335</v>
      </c>
      <c r="B2606">
        <v>0</v>
      </c>
      <c r="C2606">
        <v>1</v>
      </c>
      <c r="D2606" s="5">
        <f>SUM(B$2:B2606)</f>
        <v>13</v>
      </c>
      <c r="E2606" s="5">
        <f>SUM(C$2:C2606)</f>
        <v>2605</v>
      </c>
      <c r="F2606" s="6">
        <f>IF(stats[[#This Row],[Column1]],stats[[#This Row],[Total Clear]]/stats[[#This Row],[Total Runs]],NA())</f>
        <v>4.9904030710172746E-3</v>
      </c>
      <c r="G2606" s="6">
        <f>SUM(B$2:B2606) / SUM(C$2:C2606)</f>
        <v>4.9904030710172746E-3</v>
      </c>
      <c r="H2606" s="7">
        <f>IFERROR(stats[[#This Row],[Column1]]-A2605,"")</f>
        <v>1.0416666700621136E-3</v>
      </c>
      <c r="I2606" s="7">
        <f>IFERROR(_xlfn.QUARTILE.INC(H$2:H2606,1),"")</f>
        <v>9.374999935971573E-4</v>
      </c>
      <c r="J2606" s="7">
        <f>IFERROR(_xlfn.QUARTILE.INC(H$2:H2606,3),"")</f>
        <v>1.0532407468417659E-3</v>
      </c>
      <c r="K2606" s="7">
        <f>IFERROR(stats[[#This Row],[Q3]]-stats[[#This Row],[Q1]],"")</f>
        <v>1.1574075324460864E-4</v>
      </c>
      <c r="L2606" s="7">
        <f>IFERROR(AVERAGEIFS(H$2:H2606, H$2:H2606, "&lt;" &amp;stats[[#This Row],[Q3]]+(2*stats[[#This Row],[IQR]]), H$2:H2606, "&gt;" &amp; stats[[#This Row],[Q1]]-(2*stats[[#This Row],[IQR]])),"")</f>
        <v>9.9601959309491596E-4</v>
      </c>
    </row>
    <row r="2607" spans="1:12" x14ac:dyDescent="0.25">
      <c r="A2607" s="4">
        <v>44448.170011574075</v>
      </c>
      <c r="B2607">
        <v>0</v>
      </c>
      <c r="C2607">
        <v>1</v>
      </c>
      <c r="D2607" s="5">
        <f>SUM(B$2:B2607)</f>
        <v>13</v>
      </c>
      <c r="E2607" s="5">
        <f>SUM(C$2:C2607)</f>
        <v>2606</v>
      </c>
      <c r="F2607" s="6">
        <f>IF(stats[[#This Row],[Column1]],stats[[#This Row],[Total Clear]]/stats[[#This Row],[Total Runs]],NA())</f>
        <v>4.9884881043745204E-3</v>
      </c>
      <c r="G2607" s="6">
        <f>SUM(B$2:B2607) / SUM(C$2:C2607)</f>
        <v>4.9884881043745204E-3</v>
      </c>
      <c r="H2607" s="7">
        <f>IFERROR(stats[[#This Row],[Column1]]-A2606,"")</f>
        <v>1.0532407395658083E-3</v>
      </c>
      <c r="I2607" s="7">
        <f>IFERROR(_xlfn.QUARTILE.INC(H$2:H2607,1),"")</f>
        <v>9.374999935971573E-4</v>
      </c>
      <c r="J2607" s="7">
        <f>IFERROR(_xlfn.QUARTILE.INC(H$2:H2607,3),"")</f>
        <v>1.0532407468417659E-3</v>
      </c>
      <c r="K2607" s="7">
        <f>IFERROR(stats[[#This Row],[Q3]]-stats[[#This Row],[Q1]],"")</f>
        <v>1.1574075324460864E-4</v>
      </c>
      <c r="L2607" s="7">
        <f>IFERROR(AVERAGEIFS(H$2:H2607, H$2:H2607, "&lt;" &amp;stats[[#This Row],[Q3]]+(2*stats[[#This Row],[IQR]]), H$2:H2607, "&gt;" &amp; stats[[#This Row],[Q1]]-(2*stats[[#This Row],[IQR]])),"")</f>
        <v>9.9604172037506713E-4</v>
      </c>
    </row>
    <row r="2608" spans="1:12" x14ac:dyDescent="0.25">
      <c r="A2608" s="4">
        <v>44448.171030092592</v>
      </c>
      <c r="B2608">
        <v>0</v>
      </c>
      <c r="C2608">
        <v>1</v>
      </c>
      <c r="D2608" s="5">
        <f>SUM(B$2:B2608)</f>
        <v>13</v>
      </c>
      <c r="E2608" s="5">
        <f>SUM(C$2:C2608)</f>
        <v>2607</v>
      </c>
      <c r="F2608" s="6">
        <f>IF(stats[[#This Row],[Column1]],stats[[#This Row],[Total Clear]]/stats[[#This Row],[Total Runs]],NA())</f>
        <v>4.9865746068277718E-3</v>
      </c>
      <c r="G2608" s="6">
        <f>SUM(B$2:B2608) / SUM(C$2:C2608)</f>
        <v>4.9865746068277718E-3</v>
      </c>
      <c r="H2608" s="7">
        <f>IFERROR(stats[[#This Row],[Column1]]-A2607,"")</f>
        <v>1.0185185165028088E-3</v>
      </c>
      <c r="I2608" s="7">
        <f>IFERROR(_xlfn.QUARTILE.INC(H$2:H2608,1),"")</f>
        <v>9.374999954161467E-4</v>
      </c>
      <c r="J2608" s="7">
        <f>IFERROR(_xlfn.QUARTILE.INC(H$2:H2608,3),"")</f>
        <v>1.0532407468417659E-3</v>
      </c>
      <c r="K2608" s="7">
        <f>IFERROR(stats[[#This Row],[Q3]]-stats[[#This Row],[Q1]],"")</f>
        <v>1.1574075142561924E-4</v>
      </c>
      <c r="L2608" s="7">
        <f>IFERROR(AVERAGEIFS(H$2:H2608, H$2:H2608, "&lt;" &amp;stats[[#This Row],[Q3]]+(2*stats[[#This Row],[IQR]]), H$2:H2608, "&gt;" &amp; stats[[#This Row],[Q1]]-(2*stats[[#This Row],[IQR]])),"")</f>
        <v>9.9605040873847173E-4</v>
      </c>
    </row>
    <row r="2609" spans="1:12" x14ac:dyDescent="0.25">
      <c r="A2609" s="4">
        <v>44448.172071759262</v>
      </c>
      <c r="B2609">
        <v>0</v>
      </c>
      <c r="C2609">
        <v>1</v>
      </c>
      <c r="D2609" s="5">
        <f>SUM(B$2:B2609)</f>
        <v>13</v>
      </c>
      <c r="E2609" s="5">
        <f>SUM(C$2:C2609)</f>
        <v>2608</v>
      </c>
      <c r="F2609" s="6">
        <f>IF(stats[[#This Row],[Column1]],stats[[#This Row],[Total Clear]]/stats[[#This Row],[Total Runs]],NA())</f>
        <v>4.9846625766871164E-3</v>
      </c>
      <c r="G2609" s="6">
        <f>SUM(B$2:B2609) / SUM(C$2:C2609)</f>
        <v>4.9846625766871164E-3</v>
      </c>
      <c r="H2609" s="7">
        <f>IFERROR(stats[[#This Row],[Column1]]-A2608,"")</f>
        <v>1.0416666700621136E-3</v>
      </c>
      <c r="I2609" s="7">
        <f>IFERROR(_xlfn.QUARTILE.INC(H$2:H2609,1),"")</f>
        <v>9.3749999723513611E-4</v>
      </c>
      <c r="J2609" s="7">
        <f>IFERROR(_xlfn.QUARTILE.INC(H$2:H2609,3),"")</f>
        <v>1.0532407468417659E-3</v>
      </c>
      <c r="K2609" s="7">
        <f>IFERROR(stats[[#This Row],[Q3]]-stats[[#This Row],[Q1]],"")</f>
        <v>1.1574074960662983E-4</v>
      </c>
      <c r="L2609" s="7">
        <f>IFERROR(AVERAGEIFS(H$2:H2609, H$2:H2609, "&lt;" &amp;stats[[#This Row],[Q3]]+(2*stats[[#This Row],[IQR]]), H$2:H2609, "&gt;" &amp; stats[[#This Row],[Q1]]-(2*stats[[#This Row],[IQR]])),"")</f>
        <v>9.9606803480544381E-4</v>
      </c>
    </row>
    <row r="2610" spans="1:12" x14ac:dyDescent="0.25">
      <c r="A2610" s="4">
        <v>44448.173067129632</v>
      </c>
      <c r="B2610">
        <v>0</v>
      </c>
      <c r="C2610">
        <v>1</v>
      </c>
      <c r="D2610" s="5">
        <f>SUM(B$2:B2610)</f>
        <v>13</v>
      </c>
      <c r="E2610" s="5">
        <f>SUM(C$2:C2610)</f>
        <v>2609</v>
      </c>
      <c r="F2610" s="6">
        <f>IF(stats[[#This Row],[Column1]],stats[[#This Row],[Total Clear]]/stats[[#This Row],[Total Runs]],NA())</f>
        <v>4.9827520122652357E-3</v>
      </c>
      <c r="G2610" s="6">
        <f>SUM(B$2:B2610) / SUM(C$2:C2610)</f>
        <v>4.9827520122652357E-3</v>
      </c>
      <c r="H2610" s="7">
        <f>IFERROR(stats[[#This Row],[Column1]]-A2609,"")</f>
        <v>9.9537037021946162E-4</v>
      </c>
      <c r="I2610" s="7">
        <f>IFERROR(_xlfn.QUARTILE.INC(H$2:H2610,1),"")</f>
        <v>9.3749999905412551E-4</v>
      </c>
      <c r="J2610" s="7">
        <f>IFERROR(_xlfn.QUARTILE.INC(H$2:H2610,3),"")</f>
        <v>1.0532407468417659E-3</v>
      </c>
      <c r="K2610" s="7">
        <f>IFERROR(stats[[#This Row],[Q3]]-stats[[#This Row],[Q1]],"")</f>
        <v>1.1574074778764043E-4</v>
      </c>
      <c r="L2610" s="7">
        <f>IFERROR(AVERAGEIFS(H$2:H2610, H$2:H2610, "&lt;" &amp;stats[[#This Row],[Q3]]+(2*stats[[#This Row],[IQR]]), H$2:H2610, "&gt;" &amp; stats[[#This Row],[Q1]]-(2*stats[[#This Row],[IQR]])),"")</f>
        <v>9.9606776533283444E-4</v>
      </c>
    </row>
    <row r="2611" spans="1:12" x14ac:dyDescent="0.25">
      <c r="A2611" s="4">
        <v>44448.174039351848</v>
      </c>
      <c r="B2611">
        <v>0</v>
      </c>
      <c r="C2611">
        <v>1</v>
      </c>
      <c r="D2611" s="5">
        <f>SUM(B$2:B2611)</f>
        <v>13</v>
      </c>
      <c r="E2611" s="5">
        <f>SUM(C$2:C2611)</f>
        <v>2610</v>
      </c>
      <c r="F2611" s="6">
        <f>IF(stats[[#This Row],[Column1]],stats[[#This Row],[Total Clear]]/stats[[#This Row],[Total Runs]],NA())</f>
        <v>4.9808429118773949E-3</v>
      </c>
      <c r="G2611" s="6">
        <f>SUM(B$2:B2611) / SUM(C$2:C2611)</f>
        <v>4.9808429118773949E-3</v>
      </c>
      <c r="H2611" s="7">
        <f>IFERROR(stats[[#This Row],[Column1]]-A2610,"")</f>
        <v>9.7222221666015685E-4</v>
      </c>
      <c r="I2611" s="7">
        <f>IFERROR(_xlfn.QUARTILE.INC(H$2:H2611,1),"")</f>
        <v>9.3750000087311491E-4</v>
      </c>
      <c r="J2611" s="7">
        <f>IFERROR(_xlfn.QUARTILE.INC(H$2:H2611,3),"")</f>
        <v>1.0532407468417659E-3</v>
      </c>
      <c r="K2611" s="7">
        <f>IFERROR(stats[[#This Row],[Q3]]-stats[[#This Row],[Q1]],"")</f>
        <v>1.1574074596865103E-4</v>
      </c>
      <c r="L2611" s="7">
        <f>IFERROR(AVERAGEIFS(H$2:H2611, H$2:H2611, "&lt;" &amp;stats[[#This Row],[Q3]]+(2*stats[[#This Row],[IQR]]), H$2:H2611, "&gt;" &amp; stats[[#This Row],[Q1]]-(2*stats[[#This Row],[IQR]])),"")</f>
        <v>9.9605855855728503E-4</v>
      </c>
    </row>
    <row r="2612" spans="1:12" x14ac:dyDescent="0.25">
      <c r="A2612" s="4">
        <v>44448.175312500003</v>
      </c>
      <c r="B2612">
        <v>0</v>
      </c>
      <c r="C2612">
        <v>1</v>
      </c>
      <c r="D2612" s="5">
        <f>SUM(B$2:B2612)</f>
        <v>13</v>
      </c>
      <c r="E2612" s="5">
        <f>SUM(C$2:C2612)</f>
        <v>2611</v>
      </c>
      <c r="F2612" s="6">
        <f>IF(stats[[#This Row],[Column1]],stats[[#This Row],[Total Clear]]/stats[[#This Row],[Total Runs]],NA())</f>
        <v>4.9789352738414403E-3</v>
      </c>
      <c r="G2612" s="6">
        <f>SUM(B$2:B2612) / SUM(C$2:C2612)</f>
        <v>4.9789352738414403E-3</v>
      </c>
      <c r="H2612" s="7">
        <f>IFERROR(stats[[#This Row],[Column1]]-A2611,"")</f>
        <v>1.273148154723458E-3</v>
      </c>
      <c r="I2612" s="7">
        <f>IFERROR(_xlfn.QUARTILE.INC(H$2:H2612,1),"")</f>
        <v>9.3750000087311491E-4</v>
      </c>
      <c r="J2612" s="7">
        <f>IFERROR(_xlfn.QUARTILE.INC(H$2:H2612,3),"")</f>
        <v>1.0532407468417659E-3</v>
      </c>
      <c r="K2612" s="7">
        <f>IFERROR(stats[[#This Row],[Q3]]-stats[[#This Row],[Q1]],"")</f>
        <v>1.1574074596865103E-4</v>
      </c>
      <c r="L2612" s="7">
        <f>IFERROR(AVERAGEIFS(H$2:H2612, H$2:H2612, "&lt;" &amp;stats[[#This Row],[Q3]]+(2*stats[[#This Row],[IQR]]), H$2:H2612, "&gt;" &amp; stats[[#This Row],[Q1]]-(2*stats[[#This Row],[IQR]])),"")</f>
        <v>9.9616550166657333E-4</v>
      </c>
    </row>
    <row r="2613" spans="1:12" x14ac:dyDescent="0.25">
      <c r="A2613" s="4">
        <v>44448.176261574074</v>
      </c>
      <c r="B2613">
        <v>0</v>
      </c>
      <c r="C2613">
        <v>1</v>
      </c>
      <c r="D2613" s="5">
        <f>SUM(B$2:B2613)</f>
        <v>13</v>
      </c>
      <c r="E2613" s="5">
        <f>SUM(C$2:C2613)</f>
        <v>2612</v>
      </c>
      <c r="F2613" s="6">
        <f>IF(stats[[#This Row],[Column1]],stats[[#This Row],[Total Clear]]/stats[[#This Row],[Total Runs]],NA())</f>
        <v>4.9770290964777945E-3</v>
      </c>
      <c r="G2613" s="6">
        <f>SUM(B$2:B2613) / SUM(C$2:C2613)</f>
        <v>4.9770290964777945E-3</v>
      </c>
      <c r="H2613" s="7">
        <f>IFERROR(stats[[#This Row],[Column1]]-A2612,"")</f>
        <v>9.4907407037680969E-4</v>
      </c>
      <c r="I2613" s="7">
        <f>IFERROR(_xlfn.QUARTILE.INC(H$2:H2613,1),"")</f>
        <v>9.3750000087311491E-4</v>
      </c>
      <c r="J2613" s="7">
        <f>IFERROR(_xlfn.QUARTILE.INC(H$2:H2613,3),"")</f>
        <v>1.0532407468417659E-3</v>
      </c>
      <c r="K2613" s="7">
        <f>IFERROR(stats[[#This Row],[Q3]]-stats[[#This Row],[Q1]],"")</f>
        <v>1.1574074596865103E-4</v>
      </c>
      <c r="L2613" s="7">
        <f>IFERROR(AVERAGEIFS(H$2:H2613, H$2:H2613, "&lt;" &amp;stats[[#This Row],[Q3]]+(2*stats[[#This Row],[IQR]]), H$2:H2613, "&gt;" &amp; stats[[#This Row],[Q1]]-(2*stats[[#This Row],[IQR]])),"")</f>
        <v>9.9614733367610667E-4</v>
      </c>
    </row>
    <row r="2614" spans="1:12" x14ac:dyDescent="0.25">
      <c r="A2614" s="4">
        <v>44448.177314814813</v>
      </c>
      <c r="B2614">
        <v>0</v>
      </c>
      <c r="C2614">
        <v>1</v>
      </c>
      <c r="D2614" s="5">
        <f>SUM(B$2:B2614)</f>
        <v>13</v>
      </c>
      <c r="E2614" s="5">
        <f>SUM(C$2:C2614)</f>
        <v>2613</v>
      </c>
      <c r="F2614" s="6">
        <f>IF(stats[[#This Row],[Column1]],stats[[#This Row],[Total Clear]]/stats[[#This Row],[Total Runs]],NA())</f>
        <v>4.9751243781094526E-3</v>
      </c>
      <c r="G2614" s="6">
        <f>SUM(B$2:B2614) / SUM(C$2:C2614)</f>
        <v>4.9751243781094526E-3</v>
      </c>
      <c r="H2614" s="7">
        <f>IFERROR(stats[[#This Row],[Column1]]-A2613,"")</f>
        <v>1.0532407395658083E-3</v>
      </c>
      <c r="I2614" s="7">
        <f>IFERROR(_xlfn.QUARTILE.INC(H$2:H2614,1),"")</f>
        <v>9.3750000087311491E-4</v>
      </c>
      <c r="J2614" s="7">
        <f>IFERROR(_xlfn.QUARTILE.INC(H$2:H2614,3),"")</f>
        <v>1.0532407468417659E-3</v>
      </c>
      <c r="K2614" s="7">
        <f>IFERROR(stats[[#This Row],[Q3]]-stats[[#This Row],[Q1]],"")</f>
        <v>1.1574074596865103E-4</v>
      </c>
      <c r="L2614" s="7">
        <f>IFERROR(AVERAGEIFS(H$2:H2614, H$2:H2614, "&lt;" &amp;stats[[#This Row],[Q3]]+(2*stats[[#This Row],[IQR]]), H$2:H2614, "&gt;" &amp; stats[[#This Row],[Q1]]-(2*stats[[#This Row],[IQR]])),"")</f>
        <v>9.9616935195836272E-4</v>
      </c>
    </row>
    <row r="2615" spans="1:12" x14ac:dyDescent="0.25">
      <c r="A2615" s="4">
        <v>44448.17827546296</v>
      </c>
      <c r="B2615">
        <v>0</v>
      </c>
      <c r="C2615">
        <v>1</v>
      </c>
      <c r="D2615" s="5">
        <f>SUM(B$2:B2615)</f>
        <v>13</v>
      </c>
      <c r="E2615" s="5">
        <f>SUM(C$2:C2615)</f>
        <v>2614</v>
      </c>
      <c r="F2615" s="6">
        <f>IF(stats[[#This Row],[Column1]],stats[[#This Row],[Total Clear]]/stats[[#This Row],[Total Runs]],NA())</f>
        <v>4.9732211170619737E-3</v>
      </c>
      <c r="G2615" s="6">
        <f>SUM(B$2:B2615) / SUM(C$2:C2615)</f>
        <v>4.9732211170619737E-3</v>
      </c>
      <c r="H2615" s="7">
        <f>IFERROR(stats[[#This Row],[Column1]]-A2614,"")</f>
        <v>9.6064814715646207E-4</v>
      </c>
      <c r="I2615" s="7">
        <f>IFERROR(_xlfn.QUARTILE.INC(H$2:H2615,1),"")</f>
        <v>9.3750000087311491E-4</v>
      </c>
      <c r="J2615" s="7">
        <f>IFERROR(_xlfn.QUARTILE.INC(H$2:H2615,3),"")</f>
        <v>1.0532407468417659E-3</v>
      </c>
      <c r="K2615" s="7">
        <f>IFERROR(stats[[#This Row],[Q3]]-stats[[#This Row],[Q1]],"")</f>
        <v>1.1574074596865103E-4</v>
      </c>
      <c r="L2615" s="7">
        <f>IFERROR(AVERAGEIFS(H$2:H2615, H$2:H2615, "&lt;" &amp;stats[[#This Row],[Q3]]+(2*stats[[#This Row],[IQR]]), H$2:H2615, "&gt;" &amp; stats[[#This Row],[Q1]]-(2*stats[[#This Row],[IQR]])),"")</f>
        <v>9.9615565835589463E-4</v>
      </c>
    </row>
    <row r="2616" spans="1:12" x14ac:dyDescent="0.25">
      <c r="A2616" s="4">
        <v>44448.179247685184</v>
      </c>
      <c r="B2616">
        <v>0</v>
      </c>
      <c r="C2616">
        <v>1</v>
      </c>
      <c r="D2616" s="5">
        <f>SUM(B$2:B2616)</f>
        <v>13</v>
      </c>
      <c r="E2616" s="5">
        <f>SUM(C$2:C2616)</f>
        <v>2615</v>
      </c>
      <c r="F2616" s="6">
        <f>IF(stats[[#This Row],[Column1]],stats[[#This Row],[Total Clear]]/stats[[#This Row],[Total Runs]],NA())</f>
        <v>4.9713193116634798E-3</v>
      </c>
      <c r="G2616" s="6">
        <f>SUM(B$2:B2616) / SUM(C$2:C2616)</f>
        <v>4.9713193116634798E-3</v>
      </c>
      <c r="H2616" s="7">
        <f>IFERROR(stats[[#This Row],[Column1]]-A2615,"")</f>
        <v>9.7222222393611446E-4</v>
      </c>
      <c r="I2616" s="7">
        <f>IFERROR(_xlfn.QUARTILE.INC(H$2:H2616,1),"")</f>
        <v>9.3750000087311491E-4</v>
      </c>
      <c r="J2616" s="7">
        <f>IFERROR(_xlfn.QUARTILE.INC(H$2:H2616,3),"")</f>
        <v>1.0532407468417659E-3</v>
      </c>
      <c r="K2616" s="7">
        <f>IFERROR(stats[[#This Row],[Q3]]-stats[[#This Row],[Q1]],"")</f>
        <v>1.1574074596865103E-4</v>
      </c>
      <c r="L2616" s="7">
        <f>IFERROR(AVERAGEIFS(H$2:H2616, H$2:H2616, "&lt;" &amp;stats[[#This Row],[Q3]]+(2*stats[[#This Row],[IQR]]), H$2:H2616, "&gt;" &amp; stats[[#This Row],[Q1]]-(2*stats[[#This Row],[IQR]])),"")</f>
        <v>9.9614643545245735E-4</v>
      </c>
    </row>
    <row r="2617" spans="1:12" x14ac:dyDescent="0.25">
      <c r="A2617" s="4">
        <v>44448.180231481485</v>
      </c>
      <c r="B2617">
        <v>0</v>
      </c>
      <c r="C2617">
        <v>1</v>
      </c>
      <c r="D2617" s="5">
        <f>SUM(B$2:B2617)</f>
        <v>13</v>
      </c>
      <c r="E2617" s="5">
        <f>SUM(C$2:C2617)</f>
        <v>2616</v>
      </c>
      <c r="F2617" s="6">
        <f>IF(stats[[#This Row],[Column1]],stats[[#This Row],[Total Clear]]/stats[[#This Row],[Total Runs]],NA())</f>
        <v>4.9694189602446483E-3</v>
      </c>
      <c r="G2617" s="6">
        <f>SUM(B$2:B2617) / SUM(C$2:C2617)</f>
        <v>4.9694189602446483E-3</v>
      </c>
      <c r="H2617" s="7">
        <f>IFERROR(stats[[#This Row],[Column1]]-A2616,"")</f>
        <v>9.8379630071576685E-4</v>
      </c>
      <c r="I2617" s="7">
        <f>IFERROR(_xlfn.QUARTILE.INC(H$2:H2617,1),"")</f>
        <v>9.3750000087311491E-4</v>
      </c>
      <c r="J2617" s="7">
        <f>IFERROR(_xlfn.QUARTILE.INC(H$2:H2617,3),"")</f>
        <v>1.0532407468417659E-3</v>
      </c>
      <c r="K2617" s="7">
        <f>IFERROR(stats[[#This Row],[Q3]]-stats[[#This Row],[Q1]],"")</f>
        <v>1.1574074596865103E-4</v>
      </c>
      <c r="L2617" s="7">
        <f>IFERROR(AVERAGEIFS(H$2:H2617, H$2:H2617, "&lt;" &amp;stats[[#This Row],[Q3]]+(2*stats[[#This Row],[IQR]]), H$2:H2617, "&gt;" &amp; stats[[#This Row],[Q1]]-(2*stats[[#This Row],[IQR]])),"")</f>
        <v>9.9614167808160354E-4</v>
      </c>
    </row>
    <row r="2618" spans="1:12" x14ac:dyDescent="0.25">
      <c r="A2618" s="4">
        <v>44448.181215277778</v>
      </c>
      <c r="B2618">
        <v>0</v>
      </c>
      <c r="C2618">
        <v>1</v>
      </c>
      <c r="D2618" s="5">
        <f>SUM(B$2:B2618)</f>
        <v>13</v>
      </c>
      <c r="E2618" s="5">
        <f>SUM(C$2:C2618)</f>
        <v>2617</v>
      </c>
      <c r="F2618" s="6">
        <f>IF(stats[[#This Row],[Column1]],stats[[#This Row],[Total Clear]]/stats[[#This Row],[Total Runs]],NA())</f>
        <v>4.9675200611387083E-3</v>
      </c>
      <c r="G2618" s="6">
        <f>SUM(B$2:B2618) / SUM(C$2:C2618)</f>
        <v>4.9675200611387083E-3</v>
      </c>
      <c r="H2618" s="7">
        <f>IFERROR(stats[[#This Row],[Column1]]-A2617,"")</f>
        <v>9.8379629343980923E-4</v>
      </c>
      <c r="I2618" s="7">
        <f>IFERROR(_xlfn.QUARTILE.INC(H$2:H2618,1),"")</f>
        <v>9.3750000087311491E-4</v>
      </c>
      <c r="J2618" s="7">
        <f>IFERROR(_xlfn.QUARTILE.INC(H$2:H2618,3),"")</f>
        <v>1.0532407468417659E-3</v>
      </c>
      <c r="K2618" s="7">
        <f>IFERROR(stats[[#This Row],[Q3]]-stats[[#This Row],[Q1]],"")</f>
        <v>1.1574074596865103E-4</v>
      </c>
      <c r="L2618" s="7">
        <f>IFERROR(AVERAGEIFS(H$2:H2618, H$2:H2618, "&lt;" &amp;stats[[#This Row],[Q3]]+(2*stats[[#This Row],[IQR]]), H$2:H2618, "&gt;" &amp; stats[[#This Row],[Q1]]-(2*stats[[#This Row],[IQR]])),"")</f>
        <v>9.9613692437169128E-4</v>
      </c>
    </row>
    <row r="2619" spans="1:12" x14ac:dyDescent="0.25">
      <c r="A2619" s="4">
        <v>44448.182430555556</v>
      </c>
      <c r="B2619">
        <v>0</v>
      </c>
      <c r="C2619">
        <v>1</v>
      </c>
      <c r="D2619" s="5">
        <f>SUM(B$2:B2619)</f>
        <v>13</v>
      </c>
      <c r="E2619" s="5">
        <f>SUM(C$2:C2619)</f>
        <v>2618</v>
      </c>
      <c r="F2619" s="6">
        <f>IF(stats[[#This Row],[Column1]],stats[[#This Row],[Total Clear]]/stats[[#This Row],[Total Runs]],NA())</f>
        <v>4.9656226126814362E-3</v>
      </c>
      <c r="G2619" s="6">
        <f>SUM(B$2:B2619) / SUM(C$2:C2619)</f>
        <v>4.9656226126814362E-3</v>
      </c>
      <c r="H2619" s="7">
        <f>IFERROR(stats[[#This Row],[Column1]]-A2618,"")</f>
        <v>1.2152777781011537E-3</v>
      </c>
      <c r="I2619" s="7">
        <f>IFERROR(_xlfn.QUARTILE.INC(H$2:H2619,1),"")</f>
        <v>9.3750000087311491E-4</v>
      </c>
      <c r="J2619" s="7">
        <f>IFERROR(_xlfn.QUARTILE.INC(H$2:H2619,3),"")</f>
        <v>1.0532407468417659E-3</v>
      </c>
      <c r="K2619" s="7">
        <f>IFERROR(stats[[#This Row],[Q3]]-stats[[#This Row],[Q1]],"")</f>
        <v>1.1574074596865103E-4</v>
      </c>
      <c r="L2619" s="7">
        <f>IFERROR(AVERAGEIFS(H$2:H2619, H$2:H2619, "&lt;" &amp;stats[[#This Row],[Q3]]+(2*stats[[#This Row],[IQR]]), H$2:H2619, "&gt;" &amp; stats[[#This Row],[Q1]]-(2*stats[[#This Row],[IQR]])),"")</f>
        <v>9.9622127419991672E-4</v>
      </c>
    </row>
    <row r="2620" spans="1:12" x14ac:dyDescent="0.25">
      <c r="A2620" s="4">
        <v>44448.183333333334</v>
      </c>
      <c r="B2620">
        <v>0</v>
      </c>
      <c r="C2620">
        <v>1</v>
      </c>
      <c r="D2620" s="5">
        <f>SUM(B$2:B2620)</f>
        <v>13</v>
      </c>
      <c r="E2620" s="5">
        <f>SUM(C$2:C2620)</f>
        <v>2619</v>
      </c>
      <c r="F2620" s="6">
        <f>IF(stats[[#This Row],[Column1]],stats[[#This Row],[Total Clear]]/stats[[#This Row],[Total Runs]],NA())</f>
        <v>4.9637266132111493E-3</v>
      </c>
      <c r="G2620" s="6">
        <f>SUM(B$2:B2620) / SUM(C$2:C2620)</f>
        <v>4.9637266132111493E-3</v>
      </c>
      <c r="H2620" s="7">
        <f>IFERROR(stats[[#This Row],[Column1]]-A2619,"")</f>
        <v>9.0277777781011537E-4</v>
      </c>
      <c r="I2620" s="7">
        <f>IFERROR(_xlfn.QUARTILE.INC(H$2:H2620,1),"")</f>
        <v>9.3750000087311491E-4</v>
      </c>
      <c r="J2620" s="7">
        <f>IFERROR(_xlfn.QUARTILE.INC(H$2:H2620,3),"")</f>
        <v>1.0532407468417659E-3</v>
      </c>
      <c r="K2620" s="7">
        <f>IFERROR(stats[[#This Row],[Q3]]-stats[[#This Row],[Q1]],"")</f>
        <v>1.1574074596865103E-4</v>
      </c>
      <c r="L2620" s="7">
        <f>IFERROR(AVERAGEIFS(H$2:H2620, H$2:H2620, "&lt;" &amp;stats[[#This Row],[Q3]]+(2*stats[[#This Row],[IQR]]), H$2:H2620, "&gt;" &amp; stats[[#This Row],[Q1]]-(2*stats[[#This Row],[IQR]])),"")</f>
        <v>9.9618532056529189E-4</v>
      </c>
    </row>
    <row r="2621" spans="1:12" x14ac:dyDescent="0.25">
      <c r="A2621" s="4">
        <v>44448.184317129628</v>
      </c>
      <c r="B2621">
        <v>0</v>
      </c>
      <c r="C2621">
        <v>1</v>
      </c>
      <c r="D2621" s="5">
        <f>SUM(B$2:B2621)</f>
        <v>13</v>
      </c>
      <c r="E2621" s="5">
        <f>SUM(C$2:C2621)</f>
        <v>2620</v>
      </c>
      <c r="F2621" s="6">
        <f>IF(stats[[#This Row],[Column1]],stats[[#This Row],[Total Clear]]/stats[[#This Row],[Total Runs]],NA())</f>
        <v>4.9618320610687024E-3</v>
      </c>
      <c r="G2621" s="6">
        <f>SUM(B$2:B2621) / SUM(C$2:C2621)</f>
        <v>4.9618320610687024E-3</v>
      </c>
      <c r="H2621" s="7">
        <f>IFERROR(stats[[#This Row],[Column1]]-A2620,"")</f>
        <v>9.8379629343980923E-4</v>
      </c>
      <c r="I2621" s="7">
        <f>IFERROR(_xlfn.QUARTILE.INC(H$2:H2621,1),"")</f>
        <v>9.3750000087311491E-4</v>
      </c>
      <c r="J2621" s="7">
        <f>IFERROR(_xlfn.QUARTILE.INC(H$2:H2621,3),"")</f>
        <v>1.0532407468417659E-3</v>
      </c>
      <c r="K2621" s="7">
        <f>IFERROR(stats[[#This Row],[Q3]]-stats[[#This Row],[Q1]],"")</f>
        <v>1.1574074596865103E-4</v>
      </c>
      <c r="L2621" s="7">
        <f>IFERROR(AVERAGEIFS(H$2:H2621, H$2:H2621, "&lt;" &amp;stats[[#This Row],[Q3]]+(2*stats[[#This Row],[IQR]]), H$2:H2621, "&gt;" &amp; stats[[#This Row],[Q1]]-(2*stats[[#This Row],[IQR]])),"")</f>
        <v>9.96180555554859E-4</v>
      </c>
    </row>
    <row r="2622" spans="1:12" x14ac:dyDescent="0.25">
      <c r="A2622" s="4">
        <v>44448.185393518521</v>
      </c>
      <c r="B2622">
        <v>0</v>
      </c>
      <c r="C2622">
        <v>1</v>
      </c>
      <c r="D2622" s="5">
        <f>SUM(B$2:B2622)</f>
        <v>13</v>
      </c>
      <c r="E2622" s="5">
        <f>SUM(C$2:C2622)</f>
        <v>2621</v>
      </c>
      <c r="F2622" s="6">
        <f>IF(stats[[#This Row],[Column1]],stats[[#This Row],[Total Clear]]/stats[[#This Row],[Total Runs]],NA())</f>
        <v>4.9599389545974815E-3</v>
      </c>
      <c r="G2622" s="6">
        <f>SUM(B$2:B2622) / SUM(C$2:C2622)</f>
        <v>4.9599389545974815E-3</v>
      </c>
      <c r="H2622" s="7">
        <f>IFERROR(stats[[#This Row],[Column1]]-A2621,"")</f>
        <v>1.0763888931251131E-3</v>
      </c>
      <c r="I2622" s="7">
        <f>IFERROR(_xlfn.QUARTILE.INC(H$2:H2622,1),"")</f>
        <v>9.3750000087311491E-4</v>
      </c>
      <c r="J2622" s="7">
        <f>IFERROR(_xlfn.QUARTILE.INC(H$2:H2622,3),"")</f>
        <v>1.0532407468417659E-3</v>
      </c>
      <c r="K2622" s="7">
        <f>IFERROR(stats[[#This Row],[Q3]]-stats[[#This Row],[Q1]],"")</f>
        <v>1.1574074596865103E-4</v>
      </c>
      <c r="L2622" s="7">
        <f>IFERROR(AVERAGEIFS(H$2:H2622, H$2:H2622, "&lt;" &amp;stats[[#This Row],[Q3]]+(2*stats[[#This Row],[IQR]]), H$2:H2622, "&gt;" &amp; stats[[#This Row],[Q1]]-(2*stats[[#This Row],[IQR]])),"")</f>
        <v>9.9621139305488605E-4</v>
      </c>
    </row>
    <row r="2623" spans="1:12" x14ac:dyDescent="0.25">
      <c r="A2623" s="4">
        <v>44448.186574074076</v>
      </c>
      <c r="B2623">
        <v>0</v>
      </c>
      <c r="C2623">
        <v>1</v>
      </c>
      <c r="D2623" s="5">
        <f>SUM(B$2:B2623)</f>
        <v>13</v>
      </c>
      <c r="E2623" s="5">
        <f>SUM(C$2:C2623)</f>
        <v>2622</v>
      </c>
      <c r="F2623" s="6">
        <f>IF(stats[[#This Row],[Column1]],stats[[#This Row],[Total Clear]]/stats[[#This Row],[Total Runs]],NA())</f>
        <v>4.9580472921434016E-3</v>
      </c>
      <c r="G2623" s="6">
        <f>SUM(B$2:B2623) / SUM(C$2:C2623)</f>
        <v>4.9580472921434016E-3</v>
      </c>
      <c r="H2623" s="7">
        <f>IFERROR(stats[[#This Row],[Column1]]-A2622,"")</f>
        <v>1.1805555550381541E-3</v>
      </c>
      <c r="I2623" s="7">
        <f>IFERROR(_xlfn.QUARTILE.INC(H$2:H2623,1),"")</f>
        <v>9.3750000087311491E-4</v>
      </c>
      <c r="J2623" s="7">
        <f>IFERROR(_xlfn.QUARTILE.INC(H$2:H2623,3),"")</f>
        <v>1.0532407468417659E-3</v>
      </c>
      <c r="K2623" s="7">
        <f>IFERROR(stats[[#This Row],[Q3]]-stats[[#This Row],[Q1]],"")</f>
        <v>1.1574074596865103E-4</v>
      </c>
      <c r="L2623" s="7">
        <f>IFERROR(AVERAGEIFS(H$2:H2623, H$2:H2623, "&lt;" &amp;stats[[#This Row],[Q3]]+(2*stats[[#This Row],[IQR]]), H$2:H2623, "&gt;" &amp; stats[[#This Row],[Q1]]-(2*stats[[#This Row],[IQR]])),"")</f>
        <v>9.9628224015787734E-4</v>
      </c>
    </row>
    <row r="2624" spans="1:12" x14ac:dyDescent="0.25">
      <c r="A2624" s="4">
        <v>44448.187569444446</v>
      </c>
      <c r="B2624">
        <v>0</v>
      </c>
      <c r="C2624">
        <v>1</v>
      </c>
      <c r="D2624" s="5">
        <f>SUM(B$2:B2624)</f>
        <v>13</v>
      </c>
      <c r="E2624" s="5">
        <f>SUM(C$2:C2624)</f>
        <v>2623</v>
      </c>
      <c r="F2624" s="6">
        <f>IF(stats[[#This Row],[Column1]],stats[[#This Row],[Total Clear]]/stats[[#This Row],[Total Runs]],NA())</f>
        <v>4.9561570720548986E-3</v>
      </c>
      <c r="G2624" s="6">
        <f>SUM(B$2:B2624) / SUM(C$2:C2624)</f>
        <v>4.9561570720548986E-3</v>
      </c>
      <c r="H2624" s="7">
        <f>IFERROR(stats[[#This Row],[Column1]]-A2623,"")</f>
        <v>9.9537037021946162E-4</v>
      </c>
      <c r="I2624" s="7">
        <f>IFERROR(_xlfn.QUARTILE.INC(H$2:H2624,1),"")</f>
        <v>9.3750000087311491E-4</v>
      </c>
      <c r="J2624" s="7">
        <f>IFERROR(_xlfn.QUARTILE.INC(H$2:H2624,3),"")</f>
        <v>1.0532407468417659E-3</v>
      </c>
      <c r="K2624" s="7">
        <f>IFERROR(stats[[#This Row],[Q3]]-stats[[#This Row],[Q1]],"")</f>
        <v>1.1574074596865103E-4</v>
      </c>
      <c r="L2624" s="7">
        <f>IFERROR(AVERAGEIFS(H$2:H2624, H$2:H2624, "&lt;" &amp;stats[[#This Row],[Q3]]+(2*stats[[#This Row],[IQR]]), H$2:H2624, "&gt;" &amp; stats[[#This Row],[Q1]]-(2*stats[[#This Row],[IQR]])),"")</f>
        <v>9.9628188984287984E-4</v>
      </c>
    </row>
    <row r="2625" spans="1:12" x14ac:dyDescent="0.25">
      <c r="A2625" s="4">
        <v>44448.188506944447</v>
      </c>
      <c r="B2625">
        <v>0</v>
      </c>
      <c r="C2625">
        <v>1</v>
      </c>
      <c r="D2625" s="5">
        <f>SUM(B$2:B2625)</f>
        <v>13</v>
      </c>
      <c r="E2625" s="5">
        <f>SUM(C$2:C2625)</f>
        <v>2624</v>
      </c>
      <c r="F2625" s="6">
        <f>IF(stats[[#This Row],[Column1]],stats[[#This Row],[Total Clear]]/stats[[#This Row],[Total Runs]],NA())</f>
        <v>4.9542682926829269E-3</v>
      </c>
      <c r="G2625" s="6">
        <f>SUM(B$2:B2625) / SUM(C$2:C2625)</f>
        <v>4.9542682926829269E-3</v>
      </c>
      <c r="H2625" s="7">
        <f>IFERROR(stats[[#This Row],[Column1]]-A2624,"")</f>
        <v>9.3750000087311491E-4</v>
      </c>
      <c r="I2625" s="7">
        <f>IFERROR(_xlfn.QUARTILE.INC(H$2:H2625,1),"")</f>
        <v>9.3750000087311491E-4</v>
      </c>
      <c r="J2625" s="7">
        <f>IFERROR(_xlfn.QUARTILE.INC(H$2:H2625,3),"")</f>
        <v>1.0532407468417659E-3</v>
      </c>
      <c r="K2625" s="7">
        <f>IFERROR(stats[[#This Row],[Q3]]-stats[[#This Row],[Q1]],"")</f>
        <v>1.1574074596865103E-4</v>
      </c>
      <c r="L2625" s="7">
        <f>IFERROR(AVERAGEIFS(H$2:H2625, H$2:H2625, "&lt;" &amp;stats[[#This Row],[Q3]]+(2*stats[[#This Row],[IQR]]), H$2:H2625, "&gt;" &amp; stats[[#This Row],[Q1]]-(2*stats[[#This Row],[IQR]])),"")</f>
        <v>9.9625931615279924E-4</v>
      </c>
    </row>
    <row r="2626" spans="1:12" x14ac:dyDescent="0.25">
      <c r="A2626" s="4">
        <v>44448.18949074074</v>
      </c>
      <c r="B2626">
        <v>0</v>
      </c>
      <c r="C2626">
        <v>1</v>
      </c>
      <c r="D2626" s="5">
        <f>SUM(B$2:B2626)</f>
        <v>13</v>
      </c>
      <c r="E2626" s="5">
        <f>SUM(C$2:C2626)</f>
        <v>2625</v>
      </c>
      <c r="F2626" s="6">
        <f>IF(stats[[#This Row],[Column1]],stats[[#This Row],[Total Clear]]/stats[[#This Row],[Total Runs]],NA())</f>
        <v>4.952380952380952E-3</v>
      </c>
      <c r="G2626" s="6">
        <f>SUM(B$2:B2626) / SUM(C$2:C2626)</f>
        <v>4.952380952380952E-3</v>
      </c>
      <c r="H2626" s="7">
        <f>IFERROR(stats[[#This Row],[Column1]]-A2625,"")</f>
        <v>9.8379629343980923E-4</v>
      </c>
      <c r="I2626" s="7">
        <f>IFERROR(_xlfn.QUARTILE.INC(H$2:H2626,1),"")</f>
        <v>9.3750000087311491E-4</v>
      </c>
      <c r="J2626" s="7">
        <f>IFERROR(_xlfn.QUARTILE.INC(H$2:H2626,3),"")</f>
        <v>1.0532407468417659E-3</v>
      </c>
      <c r="K2626" s="7">
        <f>IFERROR(stats[[#This Row],[Q3]]-stats[[#This Row],[Q1]],"")</f>
        <v>1.1574074596865103E-4</v>
      </c>
      <c r="L2626" s="7">
        <f>IFERROR(AVERAGEIFS(H$2:H2626, H$2:H2626, "&lt;" &amp;stats[[#This Row],[Q3]]+(2*stats[[#This Row],[IQR]]), H$2:H2626, "&gt;" &amp; stats[[#This Row],[Q1]]-(2*stats[[#This Row],[IQR]])),"")</f>
        <v>9.9625453188304392E-4</v>
      </c>
    </row>
    <row r="2627" spans="1:12" x14ac:dyDescent="0.25">
      <c r="A2627" s="4">
        <v>44448.190659722219</v>
      </c>
      <c r="B2627">
        <v>0</v>
      </c>
      <c r="C2627">
        <v>1</v>
      </c>
      <c r="D2627" s="5">
        <f>SUM(B$2:B2627)</f>
        <v>13</v>
      </c>
      <c r="E2627" s="5">
        <f>SUM(C$2:C2627)</f>
        <v>2626</v>
      </c>
      <c r="F2627" s="6">
        <f>IF(stats[[#This Row],[Column1]],stats[[#This Row],[Total Clear]]/stats[[#This Row],[Total Runs]],NA())</f>
        <v>4.9504950495049506E-3</v>
      </c>
      <c r="G2627" s="6">
        <f>SUM(B$2:B2627) / SUM(C$2:C2627)</f>
        <v>4.9504950495049506E-3</v>
      </c>
      <c r="H2627" s="7">
        <f>IFERROR(stats[[#This Row],[Column1]]-A2626,"")</f>
        <v>1.1689814782585017E-3</v>
      </c>
      <c r="I2627" s="7">
        <f>IFERROR(_xlfn.QUARTILE.INC(H$2:H2627,1),"")</f>
        <v>9.3750000087311491E-4</v>
      </c>
      <c r="J2627" s="7">
        <f>IFERROR(_xlfn.QUARTILE.INC(H$2:H2627,3),"")</f>
        <v>1.0532407468417659E-3</v>
      </c>
      <c r="K2627" s="7">
        <f>IFERROR(stats[[#This Row],[Q3]]-stats[[#This Row],[Q1]],"")</f>
        <v>1.1574074596865103E-4</v>
      </c>
      <c r="L2627" s="7">
        <f>IFERROR(AVERAGEIFS(H$2:H2627, H$2:H2627, "&lt;" &amp;stats[[#This Row],[Q3]]+(2*stats[[#This Row],[IQR]]), H$2:H2627, "&gt;" &amp; stats[[#This Row],[Q1]]-(2*stats[[#This Row],[IQR]])),"")</f>
        <v>9.9632081236898998E-4</v>
      </c>
    </row>
    <row r="2628" spans="1:12" x14ac:dyDescent="0.25">
      <c r="A2628" s="4">
        <v>44448.191574074073</v>
      </c>
      <c r="B2628">
        <v>0</v>
      </c>
      <c r="C2628">
        <v>1</v>
      </c>
      <c r="D2628" s="5">
        <f>SUM(B$2:B2628)</f>
        <v>13</v>
      </c>
      <c r="E2628" s="5">
        <f>SUM(C$2:C2628)</f>
        <v>2627</v>
      </c>
      <c r="F2628" s="6">
        <f>IF(stats[[#This Row],[Column1]],stats[[#This Row],[Total Clear]]/stats[[#This Row],[Total Runs]],NA())</f>
        <v>4.9486105824133996E-3</v>
      </c>
      <c r="G2628" s="6">
        <f>SUM(B$2:B2628) / SUM(C$2:C2628)</f>
        <v>4.9486105824133996E-3</v>
      </c>
      <c r="H2628" s="7">
        <f>IFERROR(stats[[#This Row],[Column1]]-A2627,"")</f>
        <v>9.1435185458976775E-4</v>
      </c>
      <c r="I2628" s="7">
        <f>IFERROR(_xlfn.QUARTILE.INC(H$2:H2628,1),"")</f>
        <v>9.3750000087311491E-4</v>
      </c>
      <c r="J2628" s="7">
        <f>IFERROR(_xlfn.QUARTILE.INC(H$2:H2628,3),"")</f>
        <v>1.0532407468417659E-3</v>
      </c>
      <c r="K2628" s="7">
        <f>IFERROR(stats[[#This Row],[Q3]]-stats[[#This Row],[Q1]],"")</f>
        <v>1.1574074596865103E-4</v>
      </c>
      <c r="L2628" s="7">
        <f>IFERROR(AVERAGEIFS(H$2:H2628, H$2:H2628, "&lt;" &amp;stats[[#This Row],[Q3]]+(2*stats[[#This Row],[IQR]]), H$2:H2628, "&gt;" &amp; stats[[#This Row],[Q1]]-(2*stats[[#This Row],[IQR]])),"")</f>
        <v>9.962893704979583E-4</v>
      </c>
    </row>
    <row r="2629" spans="1:12" x14ac:dyDescent="0.25">
      <c r="A2629" s="4">
        <v>44448.192662037036</v>
      </c>
      <c r="B2629">
        <v>0</v>
      </c>
      <c r="C2629">
        <v>1</v>
      </c>
      <c r="D2629" s="5">
        <f>SUM(B$2:B2629)</f>
        <v>13</v>
      </c>
      <c r="E2629" s="5">
        <f>SUM(C$2:C2629)</f>
        <v>2628</v>
      </c>
      <c r="F2629" s="6">
        <f>IF(stats[[#This Row],[Column1]],stats[[#This Row],[Total Clear]]/stats[[#This Row],[Total Runs]],NA())</f>
        <v>4.9467275494672752E-3</v>
      </c>
      <c r="G2629" s="6">
        <f>SUM(B$2:B2629) / SUM(C$2:C2629)</f>
        <v>4.9467275494672752E-3</v>
      </c>
      <c r="H2629" s="7">
        <f>IFERROR(stats[[#This Row],[Column1]]-A2628,"")</f>
        <v>1.0879629626288079E-3</v>
      </c>
      <c r="I2629" s="7">
        <f>IFERROR(_xlfn.QUARTILE.INC(H$2:H2629,1),"")</f>
        <v>9.3750000087311491E-4</v>
      </c>
      <c r="J2629" s="7">
        <f>IFERROR(_xlfn.QUARTILE.INC(H$2:H2629,3),"")</f>
        <v>1.0532407468417659E-3</v>
      </c>
      <c r="K2629" s="7">
        <f>IFERROR(stats[[#This Row],[Q3]]-stats[[#This Row],[Q1]],"")</f>
        <v>1.1574074596865103E-4</v>
      </c>
      <c r="L2629" s="7">
        <f>IFERROR(AVERAGEIFS(H$2:H2629, H$2:H2629, "&lt;" &amp;stats[[#This Row],[Q3]]+(2*stats[[#This Row],[IQR]]), H$2:H2629, "&gt;" &amp; stats[[#This Row],[Q1]]-(2*stats[[#This Row],[IQR]])),"")</f>
        <v>9.9632452141518646E-4</v>
      </c>
    </row>
    <row r="2630" spans="1:12" x14ac:dyDescent="0.25">
      <c r="A2630" s="4">
        <v>44448.193692129629</v>
      </c>
      <c r="B2630">
        <v>0</v>
      </c>
      <c r="C2630">
        <v>1</v>
      </c>
      <c r="D2630" s="5">
        <f>SUM(B$2:B2630)</f>
        <v>13</v>
      </c>
      <c r="E2630" s="5">
        <f>SUM(C$2:C2630)</f>
        <v>2629</v>
      </c>
      <c r="F2630" s="6">
        <f>IF(stats[[#This Row],[Column1]],stats[[#This Row],[Total Clear]]/stats[[#This Row],[Total Runs]],NA())</f>
        <v>4.9448459490300497E-3</v>
      </c>
      <c r="G2630" s="6">
        <f>SUM(B$2:B2630) / SUM(C$2:C2630)</f>
        <v>4.9448459490300497E-3</v>
      </c>
      <c r="H2630" s="7">
        <f>IFERROR(stats[[#This Row],[Column1]]-A2629,"")</f>
        <v>1.0300925932824612E-3</v>
      </c>
      <c r="I2630" s="7">
        <f>IFERROR(_xlfn.QUARTILE.INC(H$2:H2630,1),"")</f>
        <v>9.3750000087311491E-4</v>
      </c>
      <c r="J2630" s="7">
        <f>IFERROR(_xlfn.QUARTILE.INC(H$2:H2630,3),"")</f>
        <v>1.0532407468417659E-3</v>
      </c>
      <c r="K2630" s="7">
        <f>IFERROR(stats[[#This Row],[Q3]]-stats[[#This Row],[Q1]],"")</f>
        <v>1.1574074596865103E-4</v>
      </c>
      <c r="L2630" s="7">
        <f>IFERROR(AVERAGEIFS(H$2:H2630, H$2:H2630, "&lt;" &amp;stats[[#This Row],[Q3]]+(2*stats[[#This Row],[IQR]]), H$2:H2630, "&gt;" &amp; stats[[#This Row],[Q1]]-(2*stats[[#This Row],[IQR]])),"")</f>
        <v>9.9633746433272843E-4</v>
      </c>
    </row>
    <row r="2631" spans="1:12" x14ac:dyDescent="0.25">
      <c r="A2631" s="4">
        <v>44448.194826388892</v>
      </c>
      <c r="B2631">
        <v>0</v>
      </c>
      <c r="C2631">
        <v>1</v>
      </c>
      <c r="D2631" s="5">
        <f>SUM(B$2:B2631)</f>
        <v>13</v>
      </c>
      <c r="E2631" s="5">
        <f>SUM(C$2:C2631)</f>
        <v>2630</v>
      </c>
      <c r="F2631" s="6">
        <f>IF(stats[[#This Row],[Column1]],stats[[#This Row],[Total Clear]]/stats[[#This Row],[Total Runs]],NA())</f>
        <v>4.9429657794676802E-3</v>
      </c>
      <c r="G2631" s="6">
        <f>SUM(B$2:B2631) / SUM(C$2:C2631)</f>
        <v>4.9429657794676802E-3</v>
      </c>
      <c r="H2631" s="7">
        <f>IFERROR(stats[[#This Row],[Column1]]-A2630,"")</f>
        <v>1.1342592624714598E-3</v>
      </c>
      <c r="I2631" s="7">
        <f>IFERROR(_xlfn.QUARTILE.INC(H$2:H2631,1),"")</f>
        <v>9.3750000087311491E-4</v>
      </c>
      <c r="J2631" s="7">
        <f>IFERROR(_xlfn.QUARTILE.INC(H$2:H2631,3),"")</f>
        <v>1.0532407468417659E-3</v>
      </c>
      <c r="K2631" s="7">
        <f>IFERROR(stats[[#This Row],[Q3]]-stats[[#This Row],[Q1]],"")</f>
        <v>1.1574074596865103E-4</v>
      </c>
      <c r="L2631" s="7">
        <f>IFERROR(AVERAGEIFS(H$2:H2631, H$2:H2631, "&lt;" &amp;stats[[#This Row],[Q3]]+(2*stats[[#This Row],[IQR]]), H$2:H2631, "&gt;" &amp; stats[[#This Row],[Q1]]-(2*stats[[#This Row],[IQR]])),"")</f>
        <v>9.9639030793354801E-4</v>
      </c>
    </row>
    <row r="2632" spans="1:12" x14ac:dyDescent="0.25">
      <c r="A2632" s="4">
        <v>44448.195844907408</v>
      </c>
      <c r="B2632">
        <v>0</v>
      </c>
      <c r="C2632">
        <v>1</v>
      </c>
      <c r="D2632" s="5">
        <f>SUM(B$2:B2632)</f>
        <v>13</v>
      </c>
      <c r="E2632" s="5">
        <f>SUM(C$2:C2632)</f>
        <v>2631</v>
      </c>
      <c r="F2632" s="6">
        <f>IF(stats[[#This Row],[Column1]],stats[[#This Row],[Total Clear]]/stats[[#This Row],[Total Runs]],NA())</f>
        <v>4.9410870391486126E-3</v>
      </c>
      <c r="G2632" s="6">
        <f>SUM(B$2:B2632) / SUM(C$2:C2632)</f>
        <v>4.9410870391486126E-3</v>
      </c>
      <c r="H2632" s="7">
        <f>IFERROR(stats[[#This Row],[Column1]]-A2631,"")</f>
        <v>1.0185185165028088E-3</v>
      </c>
      <c r="I2632" s="7">
        <f>IFERROR(_xlfn.QUARTILE.INC(H$2:H2632,1),"")</f>
        <v>9.3750000087311491E-4</v>
      </c>
      <c r="J2632" s="7">
        <f>IFERROR(_xlfn.QUARTILE.INC(H$2:H2632,3),"")</f>
        <v>1.0532407468417659E-3</v>
      </c>
      <c r="K2632" s="7">
        <f>IFERROR(stats[[#This Row],[Q3]]-stats[[#This Row],[Q1]],"")</f>
        <v>1.1574074596865103E-4</v>
      </c>
      <c r="L2632" s="7">
        <f>IFERROR(AVERAGEIFS(H$2:H2632, H$2:H2632, "&lt;" &amp;stats[[#This Row],[Q3]]+(2*stats[[#This Row],[IQR]]), H$2:H2632, "&gt;" &amp; stats[[#This Row],[Q1]]-(2*stats[[#This Row],[IQR]])),"")</f>
        <v>9.9639878292725505E-4</v>
      </c>
    </row>
    <row r="2633" spans="1:12" x14ac:dyDescent="0.25">
      <c r="A2633" s="4">
        <v>44448.196851851855</v>
      </c>
      <c r="B2633">
        <v>0</v>
      </c>
      <c r="C2633">
        <v>1</v>
      </c>
      <c r="D2633" s="5">
        <f>SUM(B$2:B2633)</f>
        <v>13</v>
      </c>
      <c r="E2633" s="5">
        <f>SUM(C$2:C2633)</f>
        <v>2632</v>
      </c>
      <c r="F2633" s="6">
        <f>IF(stats[[#This Row],[Column1]],stats[[#This Row],[Total Clear]]/stats[[#This Row],[Total Runs]],NA())</f>
        <v>4.9392097264437688E-3</v>
      </c>
      <c r="G2633" s="6">
        <f>SUM(B$2:B2633) / SUM(C$2:C2633)</f>
        <v>4.9392097264437688E-3</v>
      </c>
      <c r="H2633" s="7">
        <f>IFERROR(stats[[#This Row],[Column1]]-A2632,"")</f>
        <v>1.006944446999114E-3</v>
      </c>
      <c r="I2633" s="7">
        <f>IFERROR(_xlfn.QUARTILE.INC(H$2:H2633,1),"")</f>
        <v>9.3750000087311491E-4</v>
      </c>
      <c r="J2633" s="7">
        <f>IFERROR(_xlfn.QUARTILE.INC(H$2:H2633,3),"")</f>
        <v>1.0532407468417659E-3</v>
      </c>
      <c r="K2633" s="7">
        <f>IFERROR(stats[[#This Row],[Q3]]-stats[[#This Row],[Q1]],"")</f>
        <v>1.1574074596865103E-4</v>
      </c>
      <c r="L2633" s="7">
        <f>IFERROR(AVERAGEIFS(H$2:H2633, H$2:H2633, "&lt;" &amp;stats[[#This Row],[Q3]]+(2*stats[[#This Row],[IQR]]), H$2:H2633, "&gt;" &amp; stats[[#This Row],[Q1]]-(2*stats[[#This Row],[IQR]])),"")</f>
        <v>9.9640282031778784E-4</v>
      </c>
    </row>
    <row r="2634" spans="1:12" x14ac:dyDescent="0.25">
      <c r="A2634" s="4">
        <v>44448.197939814818</v>
      </c>
      <c r="B2634">
        <v>0</v>
      </c>
      <c r="C2634">
        <v>1</v>
      </c>
      <c r="D2634" s="5">
        <f>SUM(B$2:B2634)</f>
        <v>13</v>
      </c>
      <c r="E2634" s="5">
        <f>SUM(C$2:C2634)</f>
        <v>2633</v>
      </c>
      <c r="F2634" s="6">
        <f>IF(stats[[#This Row],[Column1]],stats[[#This Row],[Total Clear]]/stats[[#This Row],[Total Runs]],NA())</f>
        <v>4.9373338397265473E-3</v>
      </c>
      <c r="G2634" s="6">
        <f>SUM(B$2:B2634) / SUM(C$2:C2634)</f>
        <v>4.9373338397265473E-3</v>
      </c>
      <c r="H2634" s="7">
        <f>IFERROR(stats[[#This Row],[Column1]]-A2633,"")</f>
        <v>1.0879629626288079E-3</v>
      </c>
      <c r="I2634" s="7">
        <f>IFERROR(_xlfn.QUARTILE.INC(H$2:H2634,1),"")</f>
        <v>9.3750000087311491E-4</v>
      </c>
      <c r="J2634" s="7">
        <f>IFERROR(_xlfn.QUARTILE.INC(H$2:H2634,3),"")</f>
        <v>1.0532407468417659E-3</v>
      </c>
      <c r="K2634" s="7">
        <f>IFERROR(stats[[#This Row],[Q3]]-stats[[#This Row],[Q1]],"")</f>
        <v>1.1574074596865103E-4</v>
      </c>
      <c r="L2634" s="7">
        <f>IFERROR(AVERAGEIFS(H$2:H2634, H$2:H2634, "&lt;" &amp;stats[[#This Row],[Q3]]+(2*stats[[#This Row],[IQR]]), H$2:H2634, "&gt;" &amp; stats[[#This Row],[Q1]]-(2*stats[[#This Row],[IQR]])),"")</f>
        <v>9.9643786055594744E-4</v>
      </c>
    </row>
    <row r="2635" spans="1:12" x14ac:dyDescent="0.25">
      <c r="A2635" s="4">
        <v>44448.199293981481</v>
      </c>
      <c r="B2635">
        <v>0</v>
      </c>
      <c r="C2635">
        <v>1</v>
      </c>
      <c r="D2635" s="5">
        <f>SUM(B$2:B2635)</f>
        <v>13</v>
      </c>
      <c r="E2635" s="5">
        <f>SUM(C$2:C2635)</f>
        <v>2634</v>
      </c>
      <c r="F2635" s="6">
        <f>IF(stats[[#This Row],[Column1]],stats[[#This Row],[Total Clear]]/stats[[#This Row],[Total Runs]],NA())</f>
        <v>4.9354593773728167E-3</v>
      </c>
      <c r="G2635" s="6">
        <f>SUM(B$2:B2635) / SUM(C$2:C2635)</f>
        <v>4.9354593773728167E-3</v>
      </c>
      <c r="H2635" s="7">
        <f>IFERROR(stats[[#This Row],[Column1]]-A2634,"")</f>
        <v>1.3541666630771942E-3</v>
      </c>
      <c r="I2635" s="7">
        <f>IFERROR(_xlfn.QUARTILE.INC(H$2:H2635,1),"")</f>
        <v>9.3750000087311491E-4</v>
      </c>
      <c r="J2635" s="7">
        <f>IFERROR(_xlfn.QUARTILE.INC(H$2:H2635,3),"")</f>
        <v>1.0532407468417659E-3</v>
      </c>
      <c r="K2635" s="7">
        <f>IFERROR(stats[[#This Row],[Q3]]-stats[[#This Row],[Q1]],"")</f>
        <v>1.1574074596865103E-4</v>
      </c>
      <c r="L2635" s="7">
        <f>IFERROR(AVERAGEIFS(H$2:H2635, H$2:H2635, "&lt;" &amp;stats[[#This Row],[Q3]]+(2*stats[[#This Row],[IQR]]), H$2:H2635, "&gt;" &amp; stats[[#This Row],[Q1]]-(2*stats[[#This Row],[IQR]])),"")</f>
        <v>9.9643786055594744E-4</v>
      </c>
    </row>
    <row r="2636" spans="1:12" x14ac:dyDescent="0.25">
      <c r="A2636" s="4">
        <v>44448.200312499997</v>
      </c>
      <c r="B2636">
        <v>0</v>
      </c>
      <c r="C2636">
        <v>1</v>
      </c>
      <c r="D2636" s="5">
        <f>SUM(B$2:B2636)</f>
        <v>13</v>
      </c>
      <c r="E2636" s="5">
        <f>SUM(C$2:C2636)</f>
        <v>2635</v>
      </c>
      <c r="F2636" s="6">
        <f>IF(stats[[#This Row],[Column1]],stats[[#This Row],[Total Clear]]/stats[[#This Row],[Total Runs]],NA())</f>
        <v>4.9335863377609106E-3</v>
      </c>
      <c r="G2636" s="6">
        <f>SUM(B$2:B2636) / SUM(C$2:C2636)</f>
        <v>4.9335863377609106E-3</v>
      </c>
      <c r="H2636" s="7">
        <f>IFERROR(stats[[#This Row],[Column1]]-A2635,"")</f>
        <v>1.0185185165028088E-3</v>
      </c>
      <c r="I2636" s="7">
        <f>IFERROR(_xlfn.QUARTILE.INC(H$2:H2636,1),"")</f>
        <v>9.3750000087311491E-4</v>
      </c>
      <c r="J2636" s="7">
        <f>IFERROR(_xlfn.QUARTILE.INC(H$2:H2636,3),"")</f>
        <v>1.0532407468417659E-3</v>
      </c>
      <c r="K2636" s="7">
        <f>IFERROR(stats[[#This Row],[Q3]]-stats[[#This Row],[Q1]],"")</f>
        <v>1.1574074596865103E-4</v>
      </c>
      <c r="L2636" s="7">
        <f>IFERROR(AVERAGEIFS(H$2:H2636, H$2:H2636, "&lt;" &amp;stats[[#This Row],[Q3]]+(2*stats[[#This Row],[IQR]]), H$2:H2636, "&gt;" &amp; stats[[#This Row],[Q1]]-(2*stats[[#This Row],[IQR]])),"")</f>
        <v>9.9644630763167318E-4</v>
      </c>
    </row>
    <row r="2637" spans="1:12" x14ac:dyDescent="0.25">
      <c r="A2637" s="4">
        <v>44448.201331018521</v>
      </c>
      <c r="B2637">
        <v>0</v>
      </c>
      <c r="C2637">
        <v>1</v>
      </c>
      <c r="D2637" s="5">
        <f>SUM(B$2:B2637)</f>
        <v>13</v>
      </c>
      <c r="E2637" s="5">
        <f>SUM(C$2:C2637)</f>
        <v>2636</v>
      </c>
      <c r="F2637" s="6">
        <f>IF(stats[[#This Row],[Column1]],stats[[#This Row],[Total Clear]]/stats[[#This Row],[Total Runs]],NA())</f>
        <v>4.9317147192716234E-3</v>
      </c>
      <c r="G2637" s="6">
        <f>SUM(B$2:B2637) / SUM(C$2:C2637)</f>
        <v>4.9317147192716234E-3</v>
      </c>
      <c r="H2637" s="7">
        <f>IFERROR(stats[[#This Row],[Column1]]-A2636,"")</f>
        <v>1.0185185237787664E-3</v>
      </c>
      <c r="I2637" s="7">
        <f>IFERROR(_xlfn.QUARTILE.INC(H$2:H2637,1),"")</f>
        <v>9.3750000087311491E-4</v>
      </c>
      <c r="J2637" s="7">
        <f>IFERROR(_xlfn.QUARTILE.INC(H$2:H2637,3),"")</f>
        <v>1.0532407468417659E-3</v>
      </c>
      <c r="K2637" s="7">
        <f>IFERROR(stats[[#This Row],[Q3]]-stats[[#This Row],[Q1]],"")</f>
        <v>1.1574074596865103E-4</v>
      </c>
      <c r="L2637" s="7">
        <f>IFERROR(AVERAGEIFS(H$2:H2637, H$2:H2637, "&lt;" &amp;stats[[#This Row],[Q3]]+(2*stats[[#This Row],[IQR]]), H$2:H2637, "&gt;" &amp; stats[[#This Row],[Q1]]-(2*stats[[#This Row],[IQR]])),"")</f>
        <v>9.9645474824970278E-4</v>
      </c>
    </row>
    <row r="2638" spans="1:12" x14ac:dyDescent="0.25">
      <c r="A2638" s="4">
        <v>44448.202361111114</v>
      </c>
      <c r="B2638">
        <v>0</v>
      </c>
      <c r="C2638">
        <v>1</v>
      </c>
      <c r="D2638" s="5">
        <f>SUM(B$2:B2638)</f>
        <v>13</v>
      </c>
      <c r="E2638" s="5">
        <f>SUM(C$2:C2638)</f>
        <v>2637</v>
      </c>
      <c r="F2638" s="6">
        <f>IF(stats[[#This Row],[Column1]],stats[[#This Row],[Total Clear]]/stats[[#This Row],[Total Runs]],NA())</f>
        <v>4.9298445202882067E-3</v>
      </c>
      <c r="G2638" s="6">
        <f>SUM(B$2:B2638) / SUM(C$2:C2638)</f>
        <v>4.9298445202882067E-3</v>
      </c>
      <c r="H2638" s="7">
        <f>IFERROR(stats[[#This Row],[Column1]]-A2637,"")</f>
        <v>1.0300925932824612E-3</v>
      </c>
      <c r="I2638" s="7">
        <f>IFERROR(_xlfn.QUARTILE.INC(H$2:H2638,1),"")</f>
        <v>9.3750000087311491E-4</v>
      </c>
      <c r="J2638" s="7">
        <f>IFERROR(_xlfn.QUARTILE.INC(H$2:H2638,3),"")</f>
        <v>1.0532407468417659E-3</v>
      </c>
      <c r="K2638" s="7">
        <f>IFERROR(stats[[#This Row],[Q3]]-stats[[#This Row],[Q1]],"")</f>
        <v>1.1574074596865103E-4</v>
      </c>
      <c r="L2638" s="7">
        <f>IFERROR(AVERAGEIFS(H$2:H2638, H$2:H2638, "&lt;" &amp;stats[[#This Row],[Q3]]+(2*stats[[#This Row],[IQR]]), H$2:H2638, "&gt;" &amp; stats[[#This Row],[Q1]]-(2*stats[[#This Row],[IQR]])),"")</f>
        <v>9.9646760675315554E-4</v>
      </c>
    </row>
    <row r="2639" spans="1:12" x14ac:dyDescent="0.25">
      <c r="A2639" s="4">
        <v>44448.203402777777</v>
      </c>
      <c r="B2639">
        <v>0</v>
      </c>
      <c r="C2639">
        <v>1</v>
      </c>
      <c r="D2639" s="5">
        <f>SUM(B$2:B2639)</f>
        <v>13</v>
      </c>
      <c r="E2639" s="5">
        <f>SUM(C$2:C2639)</f>
        <v>2638</v>
      </c>
      <c r="F2639" s="6">
        <f>IF(stats[[#This Row],[Column1]],stats[[#This Row],[Total Clear]]/stats[[#This Row],[Total Runs]],NA())</f>
        <v>4.9279757391963606E-3</v>
      </c>
      <c r="G2639" s="6">
        <f>SUM(B$2:B2639) / SUM(C$2:C2639)</f>
        <v>4.9279757391963606E-3</v>
      </c>
      <c r="H2639" s="7">
        <f>IFERROR(stats[[#This Row],[Column1]]-A2638,"")</f>
        <v>1.0416666627861559E-3</v>
      </c>
      <c r="I2639" s="7">
        <f>IFERROR(_xlfn.QUARTILE.INC(H$2:H2639,1),"")</f>
        <v>9.3750000087311491E-4</v>
      </c>
      <c r="J2639" s="7">
        <f>IFERROR(_xlfn.QUARTILE.INC(H$2:H2639,3),"")</f>
        <v>1.0532407468417659E-3</v>
      </c>
      <c r="K2639" s="7">
        <f>IFERROR(stats[[#This Row],[Q3]]-stats[[#This Row],[Q1]],"")</f>
        <v>1.1574074596865103E-4</v>
      </c>
      <c r="L2639" s="7">
        <f>IFERROR(AVERAGEIFS(H$2:H2639, H$2:H2639, "&lt;" &amp;stats[[#This Row],[Q3]]+(2*stats[[#This Row],[IQR]]), H$2:H2639, "&gt;" &amp; stats[[#This Row],[Q1]]-(2*stats[[#This Row],[IQR]])),"")</f>
        <v>9.9648487807758542E-4</v>
      </c>
    </row>
    <row r="2640" spans="1:12" x14ac:dyDescent="0.25">
      <c r="A2640" s="4">
        <v>44448.204409722224</v>
      </c>
      <c r="B2640">
        <v>0</v>
      </c>
      <c r="C2640">
        <v>1</v>
      </c>
      <c r="D2640" s="5">
        <f>SUM(B$2:B2640)</f>
        <v>13</v>
      </c>
      <c r="E2640" s="5">
        <f>SUM(C$2:C2640)</f>
        <v>2639</v>
      </c>
      <c r="F2640" s="6">
        <f>IF(stats[[#This Row],[Column1]],stats[[#This Row],[Total Clear]]/stats[[#This Row],[Total Runs]],NA())</f>
        <v>4.9261083743842365E-3</v>
      </c>
      <c r="G2640" s="6">
        <f>SUM(B$2:B2640) / SUM(C$2:C2640)</f>
        <v>4.9261083743842365E-3</v>
      </c>
      <c r="H2640" s="7">
        <f>IFERROR(stats[[#This Row],[Column1]]-A2639,"")</f>
        <v>1.006944446999114E-3</v>
      </c>
      <c r="I2640" s="7">
        <f>IFERROR(_xlfn.QUARTILE.INC(H$2:H2640,1),"")</f>
        <v>9.3750000087311491E-4</v>
      </c>
      <c r="J2640" s="7">
        <f>IFERROR(_xlfn.QUARTILE.INC(H$2:H2640,3),"")</f>
        <v>1.0532407468417659E-3</v>
      </c>
      <c r="K2640" s="7">
        <f>IFERROR(stats[[#This Row],[Q3]]-stats[[#This Row],[Q1]],"")</f>
        <v>1.1574074596865103E-4</v>
      </c>
      <c r="L2640" s="7">
        <f>IFERROR(AVERAGEIFS(H$2:H2640, H$2:H2640, "&lt;" &amp;stats[[#This Row],[Q3]]+(2*stats[[#This Row],[IQR]]), H$2:H2640, "&gt;" &amp; stats[[#This Row],[Q1]]-(2*stats[[#This Row],[IQR]])),"")</f>
        <v>9.9648887332927437E-4</v>
      </c>
    </row>
    <row r="2641" spans="1:12" x14ac:dyDescent="0.25">
      <c r="A2641" s="4">
        <v>44448.205474537041</v>
      </c>
      <c r="B2641">
        <v>0</v>
      </c>
      <c r="C2641">
        <v>1</v>
      </c>
      <c r="D2641" s="5">
        <f>SUM(B$2:B2641)</f>
        <v>13</v>
      </c>
      <c r="E2641" s="5">
        <f>SUM(C$2:C2641)</f>
        <v>2640</v>
      </c>
      <c r="F2641" s="6">
        <f>IF(stats[[#This Row],[Column1]],stats[[#This Row],[Total Clear]]/stats[[#This Row],[Total Runs]],NA())</f>
        <v>4.9242424242424239E-3</v>
      </c>
      <c r="G2641" s="6">
        <f>SUM(B$2:B2641) / SUM(C$2:C2641)</f>
        <v>4.9242424242424239E-3</v>
      </c>
      <c r="H2641" s="7">
        <f>IFERROR(stats[[#This Row],[Column1]]-A2640,"")</f>
        <v>1.0648148163454607E-3</v>
      </c>
      <c r="I2641" s="7">
        <f>IFERROR(_xlfn.QUARTILE.INC(H$2:H2641,1),"")</f>
        <v>9.3750000087311491E-4</v>
      </c>
      <c r="J2641" s="7">
        <f>IFERROR(_xlfn.QUARTILE.INC(H$2:H2641,3),"")</f>
        <v>1.0532407468417659E-3</v>
      </c>
      <c r="K2641" s="7">
        <f>IFERROR(stats[[#This Row],[Q3]]-stats[[#This Row],[Q1]],"")</f>
        <v>1.1574074596865103E-4</v>
      </c>
      <c r="L2641" s="7">
        <f>IFERROR(AVERAGEIFS(H$2:H2641, H$2:H2641, "&lt;" &amp;stats[[#This Row],[Q3]]+(2*stats[[#This Row],[IQR]]), H$2:H2641, "&gt;" &amp; stats[[#This Row],[Q1]]-(2*stats[[#This Row],[IQR]])),"")</f>
        <v>9.9651496189094536E-4</v>
      </c>
    </row>
    <row r="2642" spans="1:12" x14ac:dyDescent="0.25">
      <c r="A2642" s="4">
        <v>44448.20685185185</v>
      </c>
      <c r="B2642">
        <v>0</v>
      </c>
      <c r="C2642">
        <v>1</v>
      </c>
      <c r="D2642" s="5">
        <f>SUM(B$2:B2642)</f>
        <v>13</v>
      </c>
      <c r="E2642" s="5">
        <f>SUM(C$2:C2642)</f>
        <v>2641</v>
      </c>
      <c r="F2642" s="6">
        <f>IF(stats[[#This Row],[Column1]],stats[[#This Row],[Total Clear]]/stats[[#This Row],[Total Runs]],NA())</f>
        <v>4.9223778871639529E-3</v>
      </c>
      <c r="G2642" s="6">
        <f>SUM(B$2:B2642) / SUM(C$2:C2642)</f>
        <v>4.9223778871639529E-3</v>
      </c>
      <c r="H2642" s="7">
        <f>IFERROR(stats[[#This Row],[Column1]]-A2641,"")</f>
        <v>1.3773148093605414E-3</v>
      </c>
      <c r="I2642" s="7">
        <f>IFERROR(_xlfn.QUARTILE.INC(H$2:H2642,1),"")</f>
        <v>9.3750000087311491E-4</v>
      </c>
      <c r="J2642" s="7">
        <f>IFERROR(_xlfn.QUARTILE.INC(H$2:H2642,3),"")</f>
        <v>1.0532407468417659E-3</v>
      </c>
      <c r="K2642" s="7">
        <f>IFERROR(stats[[#This Row],[Q3]]-stats[[#This Row],[Q1]],"")</f>
        <v>1.1574074596865103E-4</v>
      </c>
      <c r="L2642" s="7">
        <f>IFERROR(AVERAGEIFS(H$2:H2642, H$2:H2642, "&lt;" &amp;stats[[#This Row],[Q3]]+(2*stats[[#This Row],[IQR]]), H$2:H2642, "&gt;" &amp; stats[[#This Row],[Q1]]-(2*stats[[#This Row],[IQR]])),"")</f>
        <v>9.9651496189094536E-4</v>
      </c>
    </row>
    <row r="2643" spans="1:12" x14ac:dyDescent="0.25">
      <c r="A2643" s="4">
        <v>44448.207858796297</v>
      </c>
      <c r="B2643">
        <v>0</v>
      </c>
      <c r="C2643">
        <v>1</v>
      </c>
      <c r="D2643" s="5">
        <f>SUM(B$2:B2643)</f>
        <v>13</v>
      </c>
      <c r="E2643" s="5">
        <f>SUM(C$2:C2643)</f>
        <v>2642</v>
      </c>
      <c r="F2643" s="6">
        <f>IF(stats[[#This Row],[Column1]],stats[[#This Row],[Total Clear]]/stats[[#This Row],[Total Runs]],NA())</f>
        <v>4.9205147615442851E-3</v>
      </c>
      <c r="G2643" s="6">
        <f>SUM(B$2:B2643) / SUM(C$2:C2643)</f>
        <v>4.9205147615442851E-3</v>
      </c>
      <c r="H2643" s="7">
        <f>IFERROR(stats[[#This Row],[Column1]]-A2642,"")</f>
        <v>1.006944446999114E-3</v>
      </c>
      <c r="I2643" s="7">
        <f>IFERROR(_xlfn.QUARTILE.INC(H$2:H2643,1),"")</f>
        <v>9.3750000087311491E-4</v>
      </c>
      <c r="J2643" s="7">
        <f>IFERROR(_xlfn.QUARTILE.INC(H$2:H2643,3),"")</f>
        <v>1.0532407468417659E-3</v>
      </c>
      <c r="K2643" s="7">
        <f>IFERROR(stats[[#This Row],[Q3]]-stats[[#This Row],[Q1]],"")</f>
        <v>1.1574074596865103E-4</v>
      </c>
      <c r="L2643" s="7">
        <f>IFERROR(AVERAGEIFS(H$2:H2643, H$2:H2643, "&lt;" &amp;stats[[#This Row],[Q3]]+(2*stats[[#This Row],[IQR]]), H$2:H2643, "&gt;" &amp; stats[[#This Row],[Q1]]-(2*stats[[#This Row],[IQR]])),"")</f>
        <v>9.9651894261045221E-4</v>
      </c>
    </row>
    <row r="2644" spans="1:12" x14ac:dyDescent="0.25">
      <c r="A2644" s="4">
        <v>44448.20888888889</v>
      </c>
      <c r="B2644">
        <v>0</v>
      </c>
      <c r="C2644">
        <v>1</v>
      </c>
      <c r="D2644" s="5">
        <f>SUM(B$2:B2644)</f>
        <v>13</v>
      </c>
      <c r="E2644" s="5">
        <f>SUM(C$2:C2644)</f>
        <v>2643</v>
      </c>
      <c r="F2644" s="6">
        <f>IF(stats[[#This Row],[Column1]],stats[[#This Row],[Total Clear]]/stats[[#This Row],[Total Runs]],NA())</f>
        <v>4.9186530457813087E-3</v>
      </c>
      <c r="G2644" s="6">
        <f>SUM(B$2:B2644) / SUM(C$2:C2644)</f>
        <v>4.9186530457813087E-3</v>
      </c>
      <c r="H2644" s="7">
        <f>IFERROR(stats[[#This Row],[Column1]]-A2643,"")</f>
        <v>1.0300925932824612E-3</v>
      </c>
      <c r="I2644" s="7">
        <f>IFERROR(_xlfn.QUARTILE.INC(H$2:H2644,1),"")</f>
        <v>9.3750000087311491E-4</v>
      </c>
      <c r="J2644" s="7">
        <f>IFERROR(_xlfn.QUARTILE.INC(H$2:H2644,3),"")</f>
        <v>1.0532407468417659E-3</v>
      </c>
      <c r="K2644" s="7">
        <f>IFERROR(stats[[#This Row],[Q3]]-stats[[#This Row],[Q1]],"")</f>
        <v>1.1574074596865103E-4</v>
      </c>
      <c r="L2644" s="7">
        <f>IFERROR(AVERAGEIFS(H$2:H2644, H$2:H2644, "&lt;" &amp;stats[[#This Row],[Q3]]+(2*stats[[#This Row],[IQR]]), H$2:H2644, "&gt;" &amp; stats[[#This Row],[Q1]]-(2*stats[[#This Row],[IQR]])),"")</f>
        <v>9.9653175209182278E-4</v>
      </c>
    </row>
    <row r="2645" spans="1:12" x14ac:dyDescent="0.25">
      <c r="A2645" s="4">
        <v>44448.209930555553</v>
      </c>
      <c r="B2645">
        <v>0</v>
      </c>
      <c r="C2645">
        <v>1</v>
      </c>
      <c r="D2645" s="5">
        <f>SUM(B$2:B2645)</f>
        <v>13</v>
      </c>
      <c r="E2645" s="5">
        <f>SUM(C$2:C2645)</f>
        <v>2644</v>
      </c>
      <c r="F2645" s="6">
        <f>IF(stats[[#This Row],[Column1]],stats[[#This Row],[Total Clear]]/stats[[#This Row],[Total Runs]],NA())</f>
        <v>4.9167927382753407E-3</v>
      </c>
      <c r="G2645" s="6">
        <f>SUM(B$2:B2645) / SUM(C$2:C2645)</f>
        <v>4.9167927382753407E-3</v>
      </c>
      <c r="H2645" s="7">
        <f>IFERROR(stats[[#This Row],[Column1]]-A2644,"")</f>
        <v>1.0416666627861559E-3</v>
      </c>
      <c r="I2645" s="7">
        <f>IFERROR(_xlfn.QUARTILE.INC(H$2:H2645,1),"")</f>
        <v>9.3750000087311491E-4</v>
      </c>
      <c r="J2645" s="7">
        <f>IFERROR(_xlfn.QUARTILE.INC(H$2:H2645,3),"")</f>
        <v>1.0532407468417659E-3</v>
      </c>
      <c r="K2645" s="7">
        <f>IFERROR(stats[[#This Row],[Q3]]-stats[[#This Row],[Q1]],"")</f>
        <v>1.1574074596865103E-4</v>
      </c>
      <c r="L2645" s="7">
        <f>IFERROR(AVERAGEIFS(H$2:H2645, H$2:H2645, "&lt;" &amp;stats[[#This Row],[Q3]]+(2*stats[[#This Row],[IQR]]), H$2:H2645, "&gt;" &amp; stats[[#This Row],[Q1]]-(2*stats[[#This Row],[IQR]])),"")</f>
        <v>9.965489660165726E-4</v>
      </c>
    </row>
    <row r="2646" spans="1:12" x14ac:dyDescent="0.25">
      <c r="A2646" s="4">
        <v>44448.2109375</v>
      </c>
      <c r="B2646">
        <v>0</v>
      </c>
      <c r="C2646">
        <v>1</v>
      </c>
      <c r="D2646" s="5">
        <f>SUM(B$2:B2646)</f>
        <v>13</v>
      </c>
      <c r="E2646" s="5">
        <f>SUM(C$2:C2646)</f>
        <v>2645</v>
      </c>
      <c r="F2646" s="6">
        <f>IF(stats[[#This Row],[Column1]],stats[[#This Row],[Total Clear]]/stats[[#This Row],[Total Runs]],NA())</f>
        <v>4.9149338374291111E-3</v>
      </c>
      <c r="G2646" s="6">
        <f>SUM(B$2:B2646) / SUM(C$2:C2646)</f>
        <v>4.9149338374291111E-3</v>
      </c>
      <c r="H2646" s="7">
        <f>IFERROR(stats[[#This Row],[Column1]]-A2645,"")</f>
        <v>1.006944446999114E-3</v>
      </c>
      <c r="I2646" s="7">
        <f>IFERROR(_xlfn.QUARTILE.INC(H$2:H2646,1),"")</f>
        <v>9.3750000087311491E-4</v>
      </c>
      <c r="J2646" s="7">
        <f>IFERROR(_xlfn.QUARTILE.INC(H$2:H2646,3),"")</f>
        <v>1.0532407468417659E-3</v>
      </c>
      <c r="K2646" s="7">
        <f>IFERROR(stats[[#This Row],[Q3]]-stats[[#This Row],[Q1]],"")</f>
        <v>1.1574074596865103E-4</v>
      </c>
      <c r="L2646" s="7">
        <f>IFERROR(AVERAGEIFS(H$2:H2646, H$2:H2646, "&lt;" &amp;stats[[#This Row],[Q3]]+(2*stats[[#This Row],[IQR]]), H$2:H2646, "&gt;" &amp; stats[[#This Row],[Q1]]-(2*stats[[#This Row],[IQR]])),"")</f>
        <v>9.9655292921938714E-4</v>
      </c>
    </row>
    <row r="2647" spans="1:12" x14ac:dyDescent="0.25">
      <c r="A2647" s="4">
        <v>44448.212094907409</v>
      </c>
      <c r="B2647">
        <v>0</v>
      </c>
      <c r="C2647">
        <v>1</v>
      </c>
      <c r="D2647" s="5">
        <f>SUM(B$2:B2647)</f>
        <v>13</v>
      </c>
      <c r="E2647" s="5">
        <f>SUM(C$2:C2647)</f>
        <v>2646</v>
      </c>
      <c r="F2647" s="6">
        <f>IF(stats[[#This Row],[Column1]],stats[[#This Row],[Total Clear]]/stats[[#This Row],[Total Runs]],NA())</f>
        <v>4.9130763416477706E-3</v>
      </c>
      <c r="G2647" s="6">
        <f>SUM(B$2:B2647) / SUM(C$2:C2647)</f>
        <v>4.9130763416477706E-3</v>
      </c>
      <c r="H2647" s="7">
        <f>IFERROR(stats[[#This Row],[Column1]]-A2646,"")</f>
        <v>1.157407408754807E-3</v>
      </c>
      <c r="I2647" s="7">
        <f>IFERROR(_xlfn.QUARTILE.INC(H$2:H2647,1),"")</f>
        <v>9.3750000087311491E-4</v>
      </c>
      <c r="J2647" s="7">
        <f>IFERROR(_xlfn.QUARTILE.INC(H$2:H2647,3),"")</f>
        <v>1.0532407468417659E-3</v>
      </c>
      <c r="K2647" s="7">
        <f>IFERROR(stats[[#This Row],[Q3]]-stats[[#This Row],[Q1]],"")</f>
        <v>1.1574074596865103E-4</v>
      </c>
      <c r="L2647" s="7">
        <f>IFERROR(AVERAGEIFS(H$2:H2647, H$2:H2647, "&lt;" &amp;stats[[#This Row],[Q3]]+(2*stats[[#This Row],[IQR]]), H$2:H2647, "&gt;" &amp; stats[[#This Row],[Q1]]-(2*stats[[#This Row],[IQR]])),"")</f>
        <v>9.9661423046921017E-4</v>
      </c>
    </row>
    <row r="2648" spans="1:12" x14ac:dyDescent="0.25">
      <c r="A2648" s="4">
        <v>44448.213055555556</v>
      </c>
      <c r="B2648">
        <v>0</v>
      </c>
      <c r="C2648">
        <v>1</v>
      </c>
      <c r="D2648" s="5">
        <f>SUM(B$2:B2648)</f>
        <v>13</v>
      </c>
      <c r="E2648" s="5">
        <f>SUM(C$2:C2648)</f>
        <v>2647</v>
      </c>
      <c r="F2648" s="6">
        <f>IF(stats[[#This Row],[Column1]],stats[[#This Row],[Total Clear]]/stats[[#This Row],[Total Runs]],NA())</f>
        <v>4.9112202493388742E-3</v>
      </c>
      <c r="G2648" s="6">
        <f>SUM(B$2:B2648) / SUM(C$2:C2648)</f>
        <v>4.9112202493388742E-3</v>
      </c>
      <c r="H2648" s="7">
        <f>IFERROR(stats[[#This Row],[Column1]]-A2647,"")</f>
        <v>9.6064814715646207E-4</v>
      </c>
      <c r="I2648" s="7">
        <f>IFERROR(_xlfn.QUARTILE.INC(H$2:H2648,1),"")</f>
        <v>9.3750000087311491E-4</v>
      </c>
      <c r="J2648" s="7">
        <f>IFERROR(_xlfn.QUARTILE.INC(H$2:H2648,3),"")</f>
        <v>1.0532407468417659E-3</v>
      </c>
      <c r="K2648" s="7">
        <f>IFERROR(stats[[#This Row],[Q3]]-stats[[#This Row],[Q1]],"")</f>
        <v>1.1574074596865103E-4</v>
      </c>
      <c r="L2648" s="7">
        <f>IFERROR(AVERAGEIFS(H$2:H2648, H$2:H2648, "&lt;" &amp;stats[[#This Row],[Q3]]+(2*stats[[#This Row],[IQR]]), H$2:H2648, "&gt;" &amp; stats[[#This Row],[Q1]]-(2*stats[[#This Row],[IQR]])),"")</f>
        <v>9.9660052910413859E-4</v>
      </c>
    </row>
    <row r="2649" spans="1:12" x14ac:dyDescent="0.25">
      <c r="A2649" s="4">
        <v>44448.213969907411</v>
      </c>
      <c r="B2649">
        <v>0</v>
      </c>
      <c r="C2649">
        <v>1</v>
      </c>
      <c r="D2649" s="5">
        <f>SUM(B$2:B2649)</f>
        <v>13</v>
      </c>
      <c r="E2649" s="5">
        <f>SUM(C$2:C2649)</f>
        <v>2648</v>
      </c>
      <c r="F2649" s="6">
        <f>IF(stats[[#This Row],[Column1]],stats[[#This Row],[Total Clear]]/stats[[#This Row],[Total Runs]],NA())</f>
        <v>4.9093655589123866E-3</v>
      </c>
      <c r="G2649" s="6">
        <f>SUM(B$2:B2649) / SUM(C$2:C2649)</f>
        <v>4.9093655589123866E-3</v>
      </c>
      <c r="H2649" s="7">
        <f>IFERROR(stats[[#This Row],[Column1]]-A2648,"")</f>
        <v>9.1435185458976775E-4</v>
      </c>
      <c r="I2649" s="7">
        <f>IFERROR(_xlfn.QUARTILE.INC(H$2:H2649,1),"")</f>
        <v>9.3750000087311491E-4</v>
      </c>
      <c r="J2649" s="7">
        <f>IFERROR(_xlfn.QUARTILE.INC(H$2:H2649,3),"")</f>
        <v>1.0532407468417659E-3</v>
      </c>
      <c r="K2649" s="7">
        <f>IFERROR(stats[[#This Row],[Q3]]-stats[[#This Row],[Q1]],"")</f>
        <v>1.1574074596865103E-4</v>
      </c>
      <c r="L2649" s="7">
        <f>IFERROR(AVERAGEIFS(H$2:H2649, H$2:H2649, "&lt;" &amp;stats[[#This Row],[Q3]]+(2*stats[[#This Row],[IQR]]), H$2:H2649, "&gt;" &amp; stats[[#This Row],[Q1]]-(2*stats[[#This Row],[IQR]])),"")</f>
        <v>9.9656920820752229E-4</v>
      </c>
    </row>
    <row r="2650" spans="1:12" x14ac:dyDescent="0.25">
      <c r="A2650" s="4">
        <v>44448.215150462966</v>
      </c>
      <c r="B2650">
        <v>0</v>
      </c>
      <c r="C2650">
        <v>1</v>
      </c>
      <c r="D2650" s="5">
        <f>SUM(B$2:B2650)</f>
        <v>13</v>
      </c>
      <c r="E2650" s="5">
        <f>SUM(C$2:C2650)</f>
        <v>2649</v>
      </c>
      <c r="F2650" s="6">
        <f>IF(stats[[#This Row],[Column1]],stats[[#This Row],[Total Clear]]/stats[[#This Row],[Total Runs]],NA())</f>
        <v>4.9075122687806724E-3</v>
      </c>
      <c r="G2650" s="6">
        <f>SUM(B$2:B2650) / SUM(C$2:C2650)</f>
        <v>4.9075122687806724E-3</v>
      </c>
      <c r="H2650" s="7">
        <f>IFERROR(stats[[#This Row],[Column1]]-A2649,"")</f>
        <v>1.1805555550381541E-3</v>
      </c>
      <c r="I2650" s="7">
        <f>IFERROR(_xlfn.QUARTILE.INC(H$2:H2650,1),"")</f>
        <v>9.3750000087311491E-4</v>
      </c>
      <c r="J2650" s="7">
        <f>IFERROR(_xlfn.QUARTILE.INC(H$2:H2650,3),"")</f>
        <v>1.0532407468417659E-3</v>
      </c>
      <c r="K2650" s="7">
        <f>IFERROR(stats[[#This Row],[Q3]]-stats[[#This Row],[Q1]],"")</f>
        <v>1.1574074596865103E-4</v>
      </c>
      <c r="L2650" s="7">
        <f>IFERROR(AVERAGEIFS(H$2:H2650, H$2:H2650, "&lt;" &amp;stats[[#This Row],[Q3]]+(2*stats[[#This Row],[IQR]]), H$2:H2650, "&gt;" &amp; stats[[#This Row],[Q1]]-(2*stats[[#This Row],[IQR]])),"")</f>
        <v>9.9663924488313342E-4</v>
      </c>
    </row>
    <row r="2651" spans="1:12" x14ac:dyDescent="0.25">
      <c r="A2651" s="4">
        <v>44448.216087962966</v>
      </c>
      <c r="B2651">
        <v>0</v>
      </c>
      <c r="C2651">
        <v>1</v>
      </c>
      <c r="D2651" s="5">
        <f>SUM(B$2:B2651)</f>
        <v>13</v>
      </c>
      <c r="E2651" s="5">
        <f>SUM(C$2:C2651)</f>
        <v>2650</v>
      </c>
      <c r="F2651" s="6">
        <f>IF(stats[[#This Row],[Column1]],stats[[#This Row],[Total Clear]]/stats[[#This Row],[Total Runs]],NA())</f>
        <v>4.9056603773584909E-3</v>
      </c>
      <c r="G2651" s="6">
        <f>SUM(B$2:B2651) / SUM(C$2:C2651)</f>
        <v>4.9056603773584909E-3</v>
      </c>
      <c r="H2651" s="7">
        <f>IFERROR(stats[[#This Row],[Column1]]-A2650,"")</f>
        <v>9.3750000087311491E-4</v>
      </c>
      <c r="I2651" s="7">
        <f>IFERROR(_xlfn.QUARTILE.INC(H$2:H2651,1),"")</f>
        <v>9.3750000087311491E-4</v>
      </c>
      <c r="J2651" s="7">
        <f>IFERROR(_xlfn.QUARTILE.INC(H$2:H2651,3),"")</f>
        <v>1.0532407468417659E-3</v>
      </c>
      <c r="K2651" s="7">
        <f>IFERROR(stats[[#This Row],[Q3]]-stats[[#This Row],[Q1]],"")</f>
        <v>1.1574074596865103E-4</v>
      </c>
      <c r="L2651" s="7">
        <f>IFERROR(AVERAGEIFS(H$2:H2651, H$2:H2651, "&lt;" &amp;stats[[#This Row],[Q3]]+(2*stats[[#This Row],[IQR]]), H$2:H2651, "&gt;" &amp; stats[[#This Row],[Q1]]-(2*stats[[#This Row],[IQR]])),"")</f>
        <v>9.9661674136562587E-4</v>
      </c>
    </row>
    <row r="2652" spans="1:12" x14ac:dyDescent="0.25">
      <c r="A2652" s="4">
        <v>44448.217164351852</v>
      </c>
      <c r="B2652">
        <v>0</v>
      </c>
      <c r="C2652">
        <v>1</v>
      </c>
      <c r="D2652" s="5">
        <f>SUM(B$2:B2652)</f>
        <v>13</v>
      </c>
      <c r="E2652" s="5">
        <f>SUM(C$2:C2652)</f>
        <v>2651</v>
      </c>
      <c r="F2652" s="6">
        <f>IF(stats[[#This Row],[Column1]],stats[[#This Row],[Total Clear]]/stats[[#This Row],[Total Runs]],NA())</f>
        <v>4.9038098830629954E-3</v>
      </c>
      <c r="G2652" s="6">
        <f>SUM(B$2:B2652) / SUM(C$2:C2652)</f>
        <v>4.9038098830629954E-3</v>
      </c>
      <c r="H2652" s="7">
        <f>IFERROR(stats[[#This Row],[Column1]]-A2651,"")</f>
        <v>1.0763888858491555E-3</v>
      </c>
      <c r="I2652" s="7">
        <f>IFERROR(_xlfn.QUARTILE.INC(H$2:H2652,1),"")</f>
        <v>9.3750000087311491E-4</v>
      </c>
      <c r="J2652" s="7">
        <f>IFERROR(_xlfn.QUARTILE.INC(H$2:H2652,3),"")</f>
        <v>1.0532407468417659E-3</v>
      </c>
      <c r="K2652" s="7">
        <f>IFERROR(stats[[#This Row],[Q3]]-stats[[#This Row],[Q1]],"")</f>
        <v>1.1574074596865103E-4</v>
      </c>
      <c r="L2652" s="7">
        <f>IFERROR(AVERAGEIFS(H$2:H2652, H$2:H2652, "&lt;" &amp;stats[[#This Row],[Q3]]+(2*stats[[#This Row],[IQR]]), H$2:H2652, "&gt;" &amp; stats[[#This Row],[Q1]]-(2*stats[[#This Row],[IQR]])),"")</f>
        <v>9.9664708451681783E-4</v>
      </c>
    </row>
    <row r="2653" spans="1:12" x14ac:dyDescent="0.25">
      <c r="A2653" s="4">
        <v>44448.218136574076</v>
      </c>
      <c r="B2653">
        <v>0</v>
      </c>
      <c r="C2653">
        <v>1</v>
      </c>
      <c r="D2653" s="5">
        <f>SUM(B$2:B2653)</f>
        <v>13</v>
      </c>
      <c r="E2653" s="5">
        <f>SUM(C$2:C2653)</f>
        <v>2652</v>
      </c>
      <c r="F2653" s="6">
        <f>IF(stats[[#This Row],[Column1]],stats[[#This Row],[Total Clear]]/stats[[#This Row],[Total Runs]],NA())</f>
        <v>4.9019607843137254E-3</v>
      </c>
      <c r="G2653" s="6">
        <f>SUM(B$2:B2653) / SUM(C$2:C2653)</f>
        <v>4.9019607843137254E-3</v>
      </c>
      <c r="H2653" s="7">
        <f>IFERROR(stats[[#This Row],[Column1]]-A2652,"")</f>
        <v>9.7222222393611446E-4</v>
      </c>
      <c r="I2653" s="7">
        <f>IFERROR(_xlfn.QUARTILE.INC(H$2:H2653,1),"")</f>
        <v>9.3750000087311491E-4</v>
      </c>
      <c r="J2653" s="7">
        <f>IFERROR(_xlfn.QUARTILE.INC(H$2:H2653,3),"")</f>
        <v>1.0532407468417659E-3</v>
      </c>
      <c r="K2653" s="7">
        <f>IFERROR(stats[[#This Row],[Q3]]-stats[[#This Row],[Q1]],"")</f>
        <v>1.1574074596865103E-4</v>
      </c>
      <c r="L2653" s="7">
        <f>IFERROR(AVERAGEIFS(H$2:H2653, H$2:H2653, "&lt;" &amp;stats[[#This Row],[Q3]]+(2*stats[[#This Row],[IQR]]), H$2:H2653, "&gt;" &amp; stats[[#This Row],[Q1]]-(2*stats[[#This Row],[IQR]])),"")</f>
        <v>9.9663779749758563E-4</v>
      </c>
    </row>
    <row r="2654" spans="1:12" x14ac:dyDescent="0.25">
      <c r="A2654" s="4">
        <v>44448.219074074077</v>
      </c>
      <c r="B2654">
        <v>0</v>
      </c>
      <c r="C2654">
        <v>1</v>
      </c>
      <c r="D2654" s="5">
        <f>SUM(B$2:B2654)</f>
        <v>13</v>
      </c>
      <c r="E2654" s="5">
        <f>SUM(C$2:C2654)</f>
        <v>2653</v>
      </c>
      <c r="F2654" s="6">
        <f>IF(stats[[#This Row],[Column1]],stats[[#This Row],[Total Clear]]/stats[[#This Row],[Total Runs]],NA())</f>
        <v>4.9001130795326047E-3</v>
      </c>
      <c r="G2654" s="6">
        <f>SUM(B$2:B2654) / SUM(C$2:C2654)</f>
        <v>4.9001130795326047E-3</v>
      </c>
      <c r="H2654" s="7">
        <f>IFERROR(stats[[#This Row],[Column1]]-A2653,"")</f>
        <v>9.3750000087311491E-4</v>
      </c>
      <c r="I2654" s="7">
        <f>IFERROR(_xlfn.QUARTILE.INC(H$2:H2654,1),"")</f>
        <v>9.3750000087311491E-4</v>
      </c>
      <c r="J2654" s="7">
        <f>IFERROR(_xlfn.QUARTILE.INC(H$2:H2654,3),"")</f>
        <v>1.0532407468417659E-3</v>
      </c>
      <c r="K2654" s="7">
        <f>IFERROR(stats[[#This Row],[Q3]]-stats[[#This Row],[Q1]],"")</f>
        <v>1.1574074596865103E-4</v>
      </c>
      <c r="L2654" s="7">
        <f>IFERROR(AVERAGEIFS(H$2:H2654, H$2:H2654, "&lt;" &amp;stats[[#This Row],[Q3]]+(2*stats[[#This Row],[IQR]]), H$2:H2654, "&gt;" &amp; stats[[#This Row],[Q1]]-(2*stats[[#This Row],[IQR]])),"")</f>
        <v>9.9661532018986069E-4</v>
      </c>
    </row>
    <row r="2655" spans="1:12" x14ac:dyDescent="0.25">
      <c r="A2655" s="4">
        <v>44448.220034722224</v>
      </c>
      <c r="B2655">
        <v>0</v>
      </c>
      <c r="C2655">
        <v>1</v>
      </c>
      <c r="D2655" s="5">
        <f>SUM(B$2:B2655)</f>
        <v>13</v>
      </c>
      <c r="E2655" s="5">
        <f>SUM(C$2:C2655)</f>
        <v>2654</v>
      </c>
      <c r="F2655" s="6">
        <f>IF(stats[[#This Row],[Column1]],stats[[#This Row],[Total Clear]]/stats[[#This Row],[Total Runs]],NA())</f>
        <v>4.8982667671439335E-3</v>
      </c>
      <c r="G2655" s="6">
        <f>SUM(B$2:B2655) / SUM(C$2:C2655)</f>
        <v>4.8982667671439335E-3</v>
      </c>
      <c r="H2655" s="7">
        <f>IFERROR(stats[[#This Row],[Column1]]-A2654,"")</f>
        <v>9.6064814715646207E-4</v>
      </c>
      <c r="I2655" s="7">
        <f>IFERROR(_xlfn.QUARTILE.INC(H$2:H2655,1),"")</f>
        <v>9.3750000087311491E-4</v>
      </c>
      <c r="J2655" s="7">
        <f>IFERROR(_xlfn.QUARTILE.INC(H$2:H2655,3),"")</f>
        <v>1.0532407468417659E-3</v>
      </c>
      <c r="K2655" s="7">
        <f>IFERROR(stats[[#This Row],[Q3]]-stats[[#This Row],[Q1]],"")</f>
        <v>1.1574074596865103E-4</v>
      </c>
      <c r="L2655" s="7">
        <f>IFERROR(AVERAGEIFS(H$2:H2655, H$2:H2655, "&lt;" &amp;stats[[#This Row],[Q3]]+(2*stats[[#This Row],[IQR]]), H$2:H2655, "&gt;" &amp; stats[[#This Row],[Q1]]-(2*stats[[#This Row],[IQR]])),"")</f>
        <v>9.9660165485056218E-4</v>
      </c>
    </row>
    <row r="2656" spans="1:12" x14ac:dyDescent="0.25">
      <c r="A2656" s="4">
        <v>44448.221053240741</v>
      </c>
      <c r="B2656">
        <v>0</v>
      </c>
      <c r="C2656">
        <v>1</v>
      </c>
      <c r="D2656" s="5">
        <f>SUM(B$2:B2656)</f>
        <v>13</v>
      </c>
      <c r="E2656" s="5">
        <f>SUM(C$2:C2656)</f>
        <v>2655</v>
      </c>
      <c r="F2656" s="6">
        <f>IF(stats[[#This Row],[Column1]],stats[[#This Row],[Total Clear]]/stats[[#This Row],[Total Runs]],NA())</f>
        <v>4.896421845574388E-3</v>
      </c>
      <c r="G2656" s="6">
        <f>SUM(B$2:B2656) / SUM(C$2:C2656)</f>
        <v>4.896421845574388E-3</v>
      </c>
      <c r="H2656" s="7">
        <f>IFERROR(stats[[#This Row],[Column1]]-A2655,"")</f>
        <v>1.0185185165028088E-3</v>
      </c>
      <c r="I2656" s="7">
        <f>IFERROR(_xlfn.QUARTILE.INC(H$2:H2656,1),"")</f>
        <v>9.3750000087311491E-4</v>
      </c>
      <c r="J2656" s="7">
        <f>IFERROR(_xlfn.QUARTILE.INC(H$2:H2656,3),"")</f>
        <v>1.0532407468417659E-3</v>
      </c>
      <c r="K2656" s="7">
        <f>IFERROR(stats[[#This Row],[Q3]]-stats[[#This Row],[Q1]],"")</f>
        <v>1.1574074596865103E-4</v>
      </c>
      <c r="L2656" s="7">
        <f>IFERROR(AVERAGEIFS(H$2:H2656, H$2:H2656, "&lt;" &amp;stats[[#This Row],[Q3]]+(2*stats[[#This Row],[IQR]]), H$2:H2656, "&gt;" &amp; stats[[#This Row],[Q1]]-(2*stats[[#This Row],[IQR]])),"")</f>
        <v>9.9660997876307739E-4</v>
      </c>
    </row>
    <row r="2657" spans="1:12" x14ac:dyDescent="0.25">
      <c r="A2657" s="4">
        <v>44448.222222222219</v>
      </c>
      <c r="B2657">
        <v>0</v>
      </c>
      <c r="C2657">
        <v>1</v>
      </c>
      <c r="D2657" s="5">
        <f>SUM(B$2:B2657)</f>
        <v>13</v>
      </c>
      <c r="E2657" s="5">
        <f>SUM(C$2:C2657)</f>
        <v>2656</v>
      </c>
      <c r="F2657" s="6">
        <f>IF(stats[[#This Row],[Column1]],stats[[#This Row],[Total Clear]]/stats[[#This Row],[Total Runs]],NA())</f>
        <v>4.8945783132530122E-3</v>
      </c>
      <c r="G2657" s="6">
        <f>SUM(B$2:B2657) / SUM(C$2:C2657)</f>
        <v>4.8945783132530122E-3</v>
      </c>
      <c r="H2657" s="7">
        <f>IFERROR(stats[[#This Row],[Column1]]-A2656,"")</f>
        <v>1.1689814782585017E-3</v>
      </c>
      <c r="I2657" s="7">
        <f>IFERROR(_xlfn.QUARTILE.INC(H$2:H2657,1),"")</f>
        <v>9.3750000087311491E-4</v>
      </c>
      <c r="J2657" s="7">
        <f>IFERROR(_xlfn.QUARTILE.INC(H$2:H2657,3),"")</f>
        <v>1.0532407468417659E-3</v>
      </c>
      <c r="K2657" s="7">
        <f>IFERROR(stats[[#This Row],[Q3]]-stats[[#This Row],[Q1]],"")</f>
        <v>1.1574074596865103E-4</v>
      </c>
      <c r="L2657" s="7">
        <f>IFERROR(AVERAGEIFS(H$2:H2657, H$2:H2657, "&lt;" &amp;stats[[#This Row],[Q3]]+(2*stats[[#This Row],[IQR]]), H$2:H2657, "&gt;" &amp; stats[[#This Row],[Q1]]-(2*stats[[#This Row],[IQR]])),"")</f>
        <v>9.9667541972719856E-4</v>
      </c>
    </row>
    <row r="2658" spans="1:12" x14ac:dyDescent="0.25">
      <c r="A2658" s="4">
        <v>44448.223124999997</v>
      </c>
      <c r="B2658">
        <v>0</v>
      </c>
      <c r="C2658">
        <v>1</v>
      </c>
      <c r="D2658" s="5">
        <f>SUM(B$2:B2658)</f>
        <v>13</v>
      </c>
      <c r="E2658" s="5">
        <f>SUM(C$2:C2658)</f>
        <v>2657</v>
      </c>
      <c r="F2658" s="6">
        <f>IF(stats[[#This Row],[Column1]],stats[[#This Row],[Total Clear]]/stats[[#This Row],[Total Runs]],NA())</f>
        <v>4.8927361686112152E-3</v>
      </c>
      <c r="G2658" s="6">
        <f>SUM(B$2:B2658) / SUM(C$2:C2658)</f>
        <v>4.8927361686112152E-3</v>
      </c>
      <c r="H2658" s="7">
        <f>IFERROR(stats[[#This Row],[Column1]]-A2657,"")</f>
        <v>9.0277777781011537E-4</v>
      </c>
      <c r="I2658" s="7">
        <f>IFERROR(_xlfn.QUARTILE.INC(H$2:H2658,1),"")</f>
        <v>9.3750000087311491E-4</v>
      </c>
      <c r="J2658" s="7">
        <f>IFERROR(_xlfn.QUARTILE.INC(H$2:H2658,3),"")</f>
        <v>1.0532407468417659E-3</v>
      </c>
      <c r="K2658" s="7">
        <f>IFERROR(stats[[#This Row],[Q3]]-stats[[#This Row],[Q1]],"")</f>
        <v>1.1574074596865103E-4</v>
      </c>
      <c r="L2658" s="7">
        <f>IFERROR(AVERAGEIFS(H$2:H2658, H$2:H2658, "&lt;" &amp;stats[[#This Row],[Q3]]+(2*stats[[#This Row],[IQR]]), H$2:H2658, "&gt;" &amp; stats[[#This Row],[Q1]]-(2*stats[[#This Row],[IQR]])),"")</f>
        <v>9.9663978494848242E-4</v>
      </c>
    </row>
    <row r="2659" spans="1:12" x14ac:dyDescent="0.25">
      <c r="A2659" s="4">
        <v>44448.224143518521</v>
      </c>
      <c r="B2659">
        <v>0</v>
      </c>
      <c r="C2659">
        <v>1</v>
      </c>
      <c r="D2659" s="5">
        <f>SUM(B$2:B2659)</f>
        <v>13</v>
      </c>
      <c r="E2659" s="5">
        <f>SUM(C$2:C2659)</f>
        <v>2658</v>
      </c>
      <c r="F2659" s="6">
        <f>IF(stats[[#This Row],[Column1]],stats[[#This Row],[Total Clear]]/stats[[#This Row],[Total Runs]],NA())</f>
        <v>4.8908954100827691E-3</v>
      </c>
      <c r="G2659" s="6">
        <f>SUM(B$2:B2659) / SUM(C$2:C2659)</f>
        <v>4.8908954100827691E-3</v>
      </c>
      <c r="H2659" s="7">
        <f>IFERROR(stats[[#This Row],[Column1]]-A2658,"")</f>
        <v>1.0185185237787664E-3</v>
      </c>
      <c r="I2659" s="7">
        <f>IFERROR(_xlfn.QUARTILE.INC(H$2:H2659,1),"")</f>
        <v>9.3750000087311491E-4</v>
      </c>
      <c r="J2659" s="7">
        <f>IFERROR(_xlfn.QUARTILE.INC(H$2:H2659,3),"")</f>
        <v>1.0532407468417659E-3</v>
      </c>
      <c r="K2659" s="7">
        <f>IFERROR(stats[[#This Row],[Q3]]-stats[[#This Row],[Q1]],"")</f>
        <v>1.1574074596865103E-4</v>
      </c>
      <c r="L2659" s="7">
        <f>IFERROR(AVERAGEIFS(H$2:H2659, H$2:H2659, "&lt;" &amp;stats[[#This Row],[Q3]]+(2*stats[[#This Row],[IQR]]), H$2:H2659, "&gt;" &amp; stats[[#This Row],[Q1]]-(2*stats[[#This Row],[IQR]])),"")</f>
        <v>9.9664808492527682E-4</v>
      </c>
    </row>
    <row r="2660" spans="1:12" x14ac:dyDescent="0.25">
      <c r="A2660" s="4">
        <v>44448.225115740737</v>
      </c>
      <c r="B2660">
        <v>0</v>
      </c>
      <c r="C2660">
        <v>1</v>
      </c>
      <c r="D2660" s="5">
        <f>SUM(B$2:B2660)</f>
        <v>13</v>
      </c>
      <c r="E2660" s="5">
        <f>SUM(C$2:C2660)</f>
        <v>2659</v>
      </c>
      <c r="F2660" s="6">
        <f>IF(stats[[#This Row],[Column1]],stats[[#This Row],[Total Clear]]/stats[[#This Row],[Total Runs]],NA())</f>
        <v>4.889056036103798E-3</v>
      </c>
      <c r="G2660" s="6">
        <f>SUM(B$2:B2660) / SUM(C$2:C2660)</f>
        <v>4.889056036103798E-3</v>
      </c>
      <c r="H2660" s="7">
        <f>IFERROR(stats[[#This Row],[Column1]]-A2659,"")</f>
        <v>9.7222221666015685E-4</v>
      </c>
      <c r="I2660" s="7">
        <f>IFERROR(_xlfn.QUARTILE.INC(H$2:H2660,1),"")</f>
        <v>9.3750000087311491E-4</v>
      </c>
      <c r="J2660" s="7">
        <f>IFERROR(_xlfn.QUARTILE.INC(H$2:H2660,3),"")</f>
        <v>1.0532407468417659E-3</v>
      </c>
      <c r="K2660" s="7">
        <f>IFERROR(stats[[#This Row],[Q3]]-stats[[#This Row],[Q1]],"")</f>
        <v>1.1574074596865103E-4</v>
      </c>
      <c r="L2660" s="7">
        <f>IFERROR(AVERAGEIFS(H$2:H2660, H$2:H2660, "&lt;" &amp;stats[[#This Row],[Q3]]+(2*stats[[#This Row],[IQR]]), H$2:H2660, "&gt;" &amp; stats[[#This Row],[Q1]]-(2*stats[[#This Row],[IQR]])),"")</f>
        <v>9.966388221765985E-4</v>
      </c>
    </row>
    <row r="2661" spans="1:12" x14ac:dyDescent="0.25">
      <c r="A2661" s="4">
        <v>44448.226064814815</v>
      </c>
      <c r="B2661">
        <v>0</v>
      </c>
      <c r="C2661">
        <v>1</v>
      </c>
      <c r="D2661" s="5">
        <f>SUM(B$2:B2661)</f>
        <v>13</v>
      </c>
      <c r="E2661" s="5">
        <f>SUM(C$2:C2661)</f>
        <v>2660</v>
      </c>
      <c r="F2661" s="6">
        <f>IF(stats[[#This Row],[Column1]],stats[[#This Row],[Total Clear]]/stats[[#This Row],[Total Runs]],NA())</f>
        <v>4.887218045112782E-3</v>
      </c>
      <c r="G2661" s="6">
        <f>SUM(B$2:B2661) / SUM(C$2:C2661)</f>
        <v>4.887218045112782E-3</v>
      </c>
      <c r="H2661" s="7">
        <f>IFERROR(stats[[#This Row],[Column1]]-A2660,"")</f>
        <v>9.490740776527673E-4</v>
      </c>
      <c r="I2661" s="7">
        <f>IFERROR(_xlfn.QUARTILE.INC(H$2:H2661,1),"")</f>
        <v>9.3750000087311491E-4</v>
      </c>
      <c r="J2661" s="7">
        <f>IFERROR(_xlfn.QUARTILE.INC(H$2:H2661,3),"")</f>
        <v>1.0532407468417659E-3</v>
      </c>
      <c r="K2661" s="7">
        <f>IFERROR(stats[[#This Row],[Q3]]-stats[[#This Row],[Q1]],"")</f>
        <v>1.1574074596865103E-4</v>
      </c>
      <c r="L2661" s="7">
        <f>IFERROR(AVERAGEIFS(H$2:H2661, H$2:H2661, "&lt;" &amp;stats[[#This Row],[Q3]]+(2*stats[[#This Row],[IQR]]), H$2:H2661, "&gt;" &amp; stats[[#This Row],[Q1]]-(2*stats[[#This Row],[IQR]])),"")</f>
        <v>9.9662079156836352E-4</v>
      </c>
    </row>
    <row r="2662" spans="1:12" x14ac:dyDescent="0.25">
      <c r="A2662" s="4">
        <v>44448.227083333331</v>
      </c>
      <c r="B2662">
        <v>0</v>
      </c>
      <c r="C2662">
        <v>1</v>
      </c>
      <c r="D2662" s="5">
        <f>SUM(B$2:B2662)</f>
        <v>13</v>
      </c>
      <c r="E2662" s="5">
        <f>SUM(C$2:C2662)</f>
        <v>2661</v>
      </c>
      <c r="F2662" s="6">
        <f>IF(stats[[#This Row],[Column1]],stats[[#This Row],[Total Clear]]/stats[[#This Row],[Total Runs]],NA())</f>
        <v>4.8853814355505447E-3</v>
      </c>
      <c r="G2662" s="6">
        <f>SUM(B$2:B2662) / SUM(C$2:C2662)</f>
        <v>4.8853814355505447E-3</v>
      </c>
      <c r="H2662" s="7">
        <f>IFERROR(stats[[#This Row],[Column1]]-A2661,"")</f>
        <v>1.0185185165028088E-3</v>
      </c>
      <c r="I2662" s="7">
        <f>IFERROR(_xlfn.QUARTILE.INC(H$2:H2662,1),"")</f>
        <v>9.3750000087311491E-4</v>
      </c>
      <c r="J2662" s="7">
        <f>IFERROR(_xlfn.QUARTILE.INC(H$2:H2662,3),"")</f>
        <v>1.0532407468417659E-3</v>
      </c>
      <c r="K2662" s="7">
        <f>IFERROR(stats[[#This Row],[Q3]]-stats[[#This Row],[Q1]],"")</f>
        <v>1.1574074596865103E-4</v>
      </c>
      <c r="L2662" s="7">
        <f>IFERROR(AVERAGEIFS(H$2:H2662, H$2:H2662, "&lt;" &amp;stats[[#This Row],[Q3]]+(2*stats[[#This Row],[IQR]]), H$2:H2662, "&gt;" &amp; stats[[#This Row],[Q1]]-(2*stats[[#This Row],[IQR]])),"")</f>
        <v>9.9662908930422348E-4</v>
      </c>
    </row>
    <row r="2663" spans="1:12" x14ac:dyDescent="0.25">
      <c r="A2663" s="4">
        <v>44448.228020833332</v>
      </c>
      <c r="B2663">
        <v>0</v>
      </c>
      <c r="C2663">
        <v>1</v>
      </c>
      <c r="D2663" s="5">
        <f>SUM(B$2:B2663)</f>
        <v>13</v>
      </c>
      <c r="E2663" s="5">
        <f>SUM(C$2:C2663)</f>
        <v>2662</v>
      </c>
      <c r="F2663" s="6">
        <f>IF(stats[[#This Row],[Column1]],stats[[#This Row],[Total Clear]]/stats[[#This Row],[Total Runs]],NA())</f>
        <v>4.8835462058602558E-3</v>
      </c>
      <c r="G2663" s="6">
        <f>SUM(B$2:B2663) / SUM(C$2:C2663)</f>
        <v>4.8835462058602558E-3</v>
      </c>
      <c r="H2663" s="7">
        <f>IFERROR(stats[[#This Row],[Column1]]-A2662,"")</f>
        <v>9.3750000087311491E-4</v>
      </c>
      <c r="I2663" s="7">
        <f>IFERROR(_xlfn.QUARTILE.INC(H$2:H2663,1),"")</f>
        <v>9.3750000087311491E-4</v>
      </c>
      <c r="J2663" s="7">
        <f>IFERROR(_xlfn.QUARTILE.INC(H$2:H2663,3),"")</f>
        <v>1.0532407468417659E-3</v>
      </c>
      <c r="K2663" s="7">
        <f>IFERROR(stats[[#This Row],[Q3]]-stats[[#This Row],[Q1]],"")</f>
        <v>1.1574074596865103E-4</v>
      </c>
      <c r="L2663" s="7">
        <f>IFERROR(AVERAGEIFS(H$2:H2663, H$2:H2663, "&lt;" &amp;stats[[#This Row],[Q3]]+(2*stats[[#This Row],[IQR]]), H$2:H2663, "&gt;" &amp; stats[[#This Row],[Q1]]-(2*stats[[#This Row],[IQR]])),"")</f>
        <v>9.9660669192224187E-4</v>
      </c>
    </row>
    <row r="2664" spans="1:12" x14ac:dyDescent="0.25">
      <c r="A2664" s="4">
        <v>44448.229074074072</v>
      </c>
      <c r="B2664">
        <v>0</v>
      </c>
      <c r="C2664">
        <v>1</v>
      </c>
      <c r="D2664" s="5">
        <f>SUM(B$2:B2664)</f>
        <v>13</v>
      </c>
      <c r="E2664" s="5">
        <f>SUM(C$2:C2664)</f>
        <v>2663</v>
      </c>
      <c r="F2664" s="6">
        <f>IF(stats[[#This Row],[Column1]],stats[[#This Row],[Total Clear]]/stats[[#This Row],[Total Runs]],NA())</f>
        <v>4.8817123544874202E-3</v>
      </c>
      <c r="G2664" s="6">
        <f>SUM(B$2:B2664) / SUM(C$2:C2664)</f>
        <v>4.8817123544874202E-3</v>
      </c>
      <c r="H2664" s="7">
        <f>IFERROR(stats[[#This Row],[Column1]]-A2663,"")</f>
        <v>1.0532407395658083E-3</v>
      </c>
      <c r="I2664" s="7">
        <f>IFERROR(_xlfn.QUARTILE.INC(H$2:H2664,1),"")</f>
        <v>9.3750000087311491E-4</v>
      </c>
      <c r="J2664" s="7">
        <f>IFERROR(_xlfn.QUARTILE.INC(H$2:H2664,3),"")</f>
        <v>1.0532407468417659E-3</v>
      </c>
      <c r="K2664" s="7">
        <f>IFERROR(stats[[#This Row],[Q3]]-stats[[#This Row],[Q1]],"")</f>
        <v>1.1574074596865103E-4</v>
      </c>
      <c r="L2664" s="7">
        <f>IFERROR(AVERAGEIFS(H$2:H2664, H$2:H2664, "&lt;" &amp;stats[[#This Row],[Q3]]+(2*stats[[#This Row],[IQR]]), H$2:H2664, "&gt;" &amp; stats[[#This Row],[Q1]]-(2*stats[[#This Row],[IQR]])),"")</f>
        <v>9.9662813609022508E-4</v>
      </c>
    </row>
    <row r="2665" spans="1:12" x14ac:dyDescent="0.25">
      <c r="A2665" s="4">
        <v>44448.230254629627</v>
      </c>
      <c r="B2665">
        <v>0</v>
      </c>
      <c r="C2665">
        <v>1</v>
      </c>
      <c r="D2665" s="5">
        <f>SUM(B$2:B2665)</f>
        <v>13</v>
      </c>
      <c r="E2665" s="5">
        <f>SUM(C$2:C2665)</f>
        <v>2664</v>
      </c>
      <c r="F2665" s="6">
        <f>IF(stats[[#This Row],[Column1]],stats[[#This Row],[Total Clear]]/stats[[#This Row],[Total Runs]],NA())</f>
        <v>4.8798798798798801E-3</v>
      </c>
      <c r="G2665" s="6">
        <f>SUM(B$2:B2665) / SUM(C$2:C2665)</f>
        <v>4.8798798798798801E-3</v>
      </c>
      <c r="H2665" s="7">
        <f>IFERROR(stats[[#This Row],[Column1]]-A2664,"")</f>
        <v>1.1805555550381541E-3</v>
      </c>
      <c r="I2665" s="7">
        <f>IFERROR(_xlfn.QUARTILE.INC(H$2:H2665,1),"")</f>
        <v>9.3750000087311491E-4</v>
      </c>
      <c r="J2665" s="7">
        <f>IFERROR(_xlfn.QUARTILE.INC(H$2:H2665,3),"")</f>
        <v>1.0532407468417659E-3</v>
      </c>
      <c r="K2665" s="7">
        <f>IFERROR(stats[[#This Row],[Q3]]-stats[[#This Row],[Q1]],"")</f>
        <v>1.1574074596865103E-4</v>
      </c>
      <c r="L2665" s="7">
        <f>IFERROR(AVERAGEIFS(H$2:H2665, H$2:H2665, "&lt;" &amp;stats[[#This Row],[Q3]]+(2*stats[[#This Row],[IQR]]), H$2:H2665, "&gt;" &amp; stats[[#This Row],[Q1]]-(2*stats[[#This Row],[IQR]])),"")</f>
        <v>9.9669775282714714E-4</v>
      </c>
    </row>
    <row r="2666" spans="1:12" x14ac:dyDescent="0.25">
      <c r="A2666" s="4">
        <v>44448.231180555558</v>
      </c>
      <c r="B2666">
        <v>0</v>
      </c>
      <c r="C2666">
        <v>1</v>
      </c>
      <c r="D2666" s="5">
        <f>SUM(B$2:B2666)</f>
        <v>13</v>
      </c>
      <c r="E2666" s="5">
        <f>SUM(C$2:C2666)</f>
        <v>2665</v>
      </c>
      <c r="F2666" s="6">
        <f>IF(stats[[#This Row],[Column1]],stats[[#This Row],[Total Clear]]/stats[[#This Row],[Total Runs]],NA())</f>
        <v>4.8780487804878049E-3</v>
      </c>
      <c r="G2666" s="6">
        <f>SUM(B$2:B2666) / SUM(C$2:C2666)</f>
        <v>4.8780487804878049E-3</v>
      </c>
      <c r="H2666" s="7">
        <f>IFERROR(stats[[#This Row],[Column1]]-A2665,"")</f>
        <v>9.2592593136942014E-4</v>
      </c>
      <c r="I2666" s="7">
        <f>IFERROR(_xlfn.QUARTILE.INC(H$2:H2666,1),"")</f>
        <v>9.3750000087311491E-4</v>
      </c>
      <c r="J2666" s="7">
        <f>IFERROR(_xlfn.QUARTILE.INC(H$2:H2666,3),"")</f>
        <v>1.0532407468417659E-3</v>
      </c>
      <c r="K2666" s="7">
        <f>IFERROR(stats[[#This Row],[Q3]]-stats[[#This Row],[Q1]],"")</f>
        <v>1.1574074596865103E-4</v>
      </c>
      <c r="L2666" s="7">
        <f>IFERROR(AVERAGEIFS(H$2:H2666, H$2:H2666, "&lt;" &amp;stats[[#This Row],[Q3]]+(2*stats[[#This Row],[IQR]]), H$2:H2666, "&gt;" &amp; stats[[#This Row],[Q1]]-(2*stats[[#This Row],[IQR]])),"")</f>
        <v>9.9667097574751887E-4</v>
      </c>
    </row>
    <row r="2667" spans="1:12" x14ac:dyDescent="0.25">
      <c r="A2667" s="4">
        <v>44448.232199074075</v>
      </c>
      <c r="B2667">
        <v>0</v>
      </c>
      <c r="C2667">
        <v>1</v>
      </c>
      <c r="D2667" s="5">
        <f>SUM(B$2:B2667)</f>
        <v>13</v>
      </c>
      <c r="E2667" s="5">
        <f>SUM(C$2:C2667)</f>
        <v>2666</v>
      </c>
      <c r="F2667" s="6">
        <f>IF(stats[[#This Row],[Column1]],stats[[#This Row],[Total Clear]]/stats[[#This Row],[Total Runs]],NA())</f>
        <v>4.8762190547636912E-3</v>
      </c>
      <c r="G2667" s="6">
        <f>SUM(B$2:B2667) / SUM(C$2:C2667)</f>
        <v>4.8762190547636912E-3</v>
      </c>
      <c r="H2667" s="7">
        <f>IFERROR(stats[[#This Row],[Column1]]-A2666,"")</f>
        <v>1.0185185165028088E-3</v>
      </c>
      <c r="I2667" s="7">
        <f>IFERROR(_xlfn.QUARTILE.INC(H$2:H2667,1),"")</f>
        <v>9.3750000087311491E-4</v>
      </c>
      <c r="J2667" s="7">
        <f>IFERROR(_xlfn.QUARTILE.INC(H$2:H2667,3),"")</f>
        <v>1.0532407468417659E-3</v>
      </c>
      <c r="K2667" s="7">
        <f>IFERROR(stats[[#This Row],[Q3]]-stats[[#This Row],[Q1]],"")</f>
        <v>1.1574074596865103E-4</v>
      </c>
      <c r="L2667" s="7">
        <f>IFERROR(AVERAGEIFS(H$2:H2667, H$2:H2667, "&lt;" &amp;stats[[#This Row],[Q3]]+(2*stats[[#This Row],[IQR]]), H$2:H2667, "&gt;" &amp; stats[[#This Row],[Q1]]-(2*stats[[#This Row],[IQR]])),"")</f>
        <v>9.966792388113445E-4</v>
      </c>
    </row>
    <row r="2668" spans="1:12" x14ac:dyDescent="0.25">
      <c r="A2668" s="4">
        <v>44448.233171296299</v>
      </c>
      <c r="B2668">
        <v>0</v>
      </c>
      <c r="C2668">
        <v>1</v>
      </c>
      <c r="D2668" s="5">
        <f>SUM(B$2:B2668)</f>
        <v>13</v>
      </c>
      <c r="E2668" s="5">
        <f>SUM(C$2:C2668)</f>
        <v>2667</v>
      </c>
      <c r="F2668" s="6">
        <f>IF(stats[[#This Row],[Column1]],stats[[#This Row],[Total Clear]]/stats[[#This Row],[Total Runs]],NA())</f>
        <v>4.8743907011623549E-3</v>
      </c>
      <c r="G2668" s="6">
        <f>SUM(B$2:B2668) / SUM(C$2:C2668)</f>
        <v>4.8743907011623549E-3</v>
      </c>
      <c r="H2668" s="7">
        <f>IFERROR(stats[[#This Row],[Column1]]-A2667,"")</f>
        <v>9.7222222393611446E-4</v>
      </c>
      <c r="I2668" s="7">
        <f>IFERROR(_xlfn.QUARTILE.INC(H$2:H2668,1),"")</f>
        <v>9.3750000087311491E-4</v>
      </c>
      <c r="J2668" s="7">
        <f>IFERROR(_xlfn.QUARTILE.INC(H$2:H2668,3),"")</f>
        <v>1.0532407468417659E-3</v>
      </c>
      <c r="K2668" s="7">
        <f>IFERROR(stats[[#This Row],[Q3]]-stats[[#This Row],[Q1]],"")</f>
        <v>1.1574074596865103E-4</v>
      </c>
      <c r="L2668" s="7">
        <f>IFERROR(AVERAGEIFS(H$2:H2668, H$2:H2668, "&lt;" &amp;stats[[#This Row],[Q3]]+(2*stats[[#This Row],[IQR]]), H$2:H2668, "&gt;" &amp; stats[[#This Row],[Q1]]-(2*stats[[#This Row],[IQR]])),"")</f>
        <v>9.9666999230288498E-4</v>
      </c>
    </row>
    <row r="2669" spans="1:12" x14ac:dyDescent="0.25">
      <c r="A2669" s="4">
        <v>44448.234178240738</v>
      </c>
      <c r="B2669">
        <v>0</v>
      </c>
      <c r="C2669">
        <v>1</v>
      </c>
      <c r="D2669" s="5">
        <f>SUM(B$2:B2669)</f>
        <v>13</v>
      </c>
      <c r="E2669" s="5">
        <f>SUM(C$2:C2669)</f>
        <v>2668</v>
      </c>
      <c r="F2669" s="6">
        <f>IF(stats[[#This Row],[Column1]],stats[[#This Row],[Total Clear]]/stats[[#This Row],[Total Runs]],NA())</f>
        <v>4.8725637181409294E-3</v>
      </c>
      <c r="G2669" s="6">
        <f>SUM(B$2:B2669) / SUM(C$2:C2669)</f>
        <v>4.8725637181409294E-3</v>
      </c>
      <c r="H2669" s="7">
        <f>IFERROR(stats[[#This Row],[Column1]]-A2668,"")</f>
        <v>1.0069444397231564E-3</v>
      </c>
      <c r="I2669" s="7">
        <f>IFERROR(_xlfn.QUARTILE.INC(H$2:H2669,1),"")</f>
        <v>9.3750000087311491E-4</v>
      </c>
      <c r="J2669" s="7">
        <f>IFERROR(_xlfn.QUARTILE.INC(H$2:H2669,3),"")</f>
        <v>1.0532407468417659E-3</v>
      </c>
      <c r="K2669" s="7">
        <f>IFERROR(stats[[#This Row],[Q3]]-stats[[#This Row],[Q1]],"")</f>
        <v>1.1574074596865103E-4</v>
      </c>
      <c r="L2669" s="7">
        <f>IFERROR(AVERAGEIFS(H$2:H2669, H$2:H2669, "&lt;" &amp;stats[[#This Row],[Q3]]+(2*stats[[#This Row],[IQR]]), H$2:H2669, "&gt;" &amp; stats[[#This Row],[Q1]]-(2*stats[[#This Row],[IQR]])),"")</f>
        <v>9.9667387531400379E-4</v>
      </c>
    </row>
    <row r="2670" spans="1:12" x14ac:dyDescent="0.25">
      <c r="A2670" s="4">
        <v>44448.235173611109</v>
      </c>
      <c r="B2670">
        <v>0</v>
      </c>
      <c r="C2670">
        <v>1</v>
      </c>
      <c r="D2670" s="5">
        <f>SUM(B$2:B2670)</f>
        <v>13</v>
      </c>
      <c r="E2670" s="5">
        <f>SUM(C$2:C2670)</f>
        <v>2669</v>
      </c>
      <c r="F2670" s="6">
        <f>IF(stats[[#This Row],[Column1]],stats[[#This Row],[Total Clear]]/stats[[#This Row],[Total Runs]],NA())</f>
        <v>4.8707381041588607E-3</v>
      </c>
      <c r="G2670" s="6">
        <f>SUM(B$2:B2670) / SUM(C$2:C2670)</f>
        <v>4.8707381041588607E-3</v>
      </c>
      <c r="H2670" s="7">
        <f>IFERROR(stats[[#This Row],[Column1]]-A2669,"")</f>
        <v>9.9537037021946162E-4</v>
      </c>
      <c r="I2670" s="7">
        <f>IFERROR(_xlfn.QUARTILE.INC(H$2:H2670,1),"")</f>
        <v>9.3750000087311491E-4</v>
      </c>
      <c r="J2670" s="7">
        <f>IFERROR(_xlfn.QUARTILE.INC(H$2:H2670,3),"")</f>
        <v>1.0532407468417659E-3</v>
      </c>
      <c r="K2670" s="7">
        <f>IFERROR(stats[[#This Row],[Q3]]-stats[[#This Row],[Q1]],"")</f>
        <v>1.1574074596865103E-4</v>
      </c>
      <c r="L2670" s="7">
        <f>IFERROR(AVERAGEIFS(H$2:H2670, H$2:H2670, "&lt;" &amp;stats[[#This Row],[Q3]]+(2*stats[[#This Row],[IQR]]), H$2:H2670, "&gt;" &amp; stats[[#This Row],[Q1]]-(2*stats[[#This Row],[IQR]])),"")</f>
        <v>9.9667338286780257E-4</v>
      </c>
    </row>
    <row r="2671" spans="1:12" x14ac:dyDescent="0.25">
      <c r="A2671" s="4">
        <v>44448.236284722225</v>
      </c>
      <c r="B2671">
        <v>0</v>
      </c>
      <c r="C2671">
        <v>1</v>
      </c>
      <c r="D2671" s="5">
        <f>SUM(B$2:B2671)</f>
        <v>13</v>
      </c>
      <c r="E2671" s="5">
        <f>SUM(C$2:C2671)</f>
        <v>2670</v>
      </c>
      <c r="F2671" s="6">
        <f>IF(stats[[#This Row],[Column1]],stats[[#This Row],[Total Clear]]/stats[[#This Row],[Total Runs]],NA())</f>
        <v>4.8689138576779025E-3</v>
      </c>
      <c r="G2671" s="6">
        <f>SUM(B$2:B2671) / SUM(C$2:C2671)</f>
        <v>4.8689138576779025E-3</v>
      </c>
      <c r="H2671" s="7">
        <f>IFERROR(stats[[#This Row],[Column1]]-A2670,"")</f>
        <v>1.1111111161881126E-3</v>
      </c>
      <c r="I2671" s="7">
        <f>IFERROR(_xlfn.QUARTILE.INC(H$2:H2671,1),"")</f>
        <v>9.3750000087311491E-4</v>
      </c>
      <c r="J2671" s="7">
        <f>IFERROR(_xlfn.QUARTILE.INC(H$2:H2671,3),"")</f>
        <v>1.0532407468417659E-3</v>
      </c>
      <c r="K2671" s="7">
        <f>IFERROR(stats[[#This Row],[Q3]]-stats[[#This Row],[Q1]],"")</f>
        <v>1.1574074596865103E-4</v>
      </c>
      <c r="L2671" s="7">
        <f>IFERROR(AVERAGEIFS(H$2:H2671, H$2:H2671, "&lt;" &amp;stats[[#This Row],[Q3]]+(2*stats[[#This Row],[IQR]]), H$2:H2671, "&gt;" &amp; stats[[#This Row],[Q1]]-(2*stats[[#This Row],[IQR]])),"")</f>
        <v>9.9671659953446431E-4</v>
      </c>
    </row>
    <row r="2672" spans="1:12" x14ac:dyDescent="0.25">
      <c r="A2672" s="4">
        <v>44448.237546296295</v>
      </c>
      <c r="B2672">
        <v>0</v>
      </c>
      <c r="C2672">
        <v>1</v>
      </c>
      <c r="D2672" s="5">
        <f>SUM(B$2:B2672)</f>
        <v>13</v>
      </c>
      <c r="E2672" s="5">
        <f>SUM(C$2:C2672)</f>
        <v>2671</v>
      </c>
      <c r="F2672" s="6">
        <f>IF(stats[[#This Row],[Column1]],stats[[#This Row],[Total Clear]]/stats[[#This Row],[Total Runs]],NA())</f>
        <v>4.8670909771621118E-3</v>
      </c>
      <c r="G2672" s="6">
        <f>SUM(B$2:B2672) / SUM(C$2:C2672)</f>
        <v>4.8670909771621118E-3</v>
      </c>
      <c r="H2672" s="7">
        <f>IFERROR(stats[[#This Row],[Column1]]-A2671,"")</f>
        <v>1.261574070667848E-3</v>
      </c>
      <c r="I2672" s="7">
        <f>IFERROR(_xlfn.QUARTILE.INC(H$2:H2672,1),"")</f>
        <v>9.3750000087311491E-4</v>
      </c>
      <c r="J2672" s="7">
        <f>IFERROR(_xlfn.QUARTILE.INC(H$2:H2672,3),"")</f>
        <v>1.0532407468417659E-3</v>
      </c>
      <c r="K2672" s="7">
        <f>IFERROR(stats[[#This Row],[Q3]]-stats[[#This Row],[Q1]],"")</f>
        <v>1.1574074596865103E-4</v>
      </c>
      <c r="L2672" s="7">
        <f>IFERROR(AVERAGEIFS(H$2:H2672, H$2:H2672, "&lt;" &amp;stats[[#This Row],[Q3]]+(2*stats[[#This Row],[IQR]]), H$2:H2672, "&gt;" &amp; stats[[#This Row],[Q1]]-(2*stats[[#This Row],[IQR]])),"")</f>
        <v>9.9681658347977706E-4</v>
      </c>
    </row>
    <row r="2673" spans="1:12" x14ac:dyDescent="0.25">
      <c r="A2673" s="4">
        <v>44448.238495370373</v>
      </c>
      <c r="B2673">
        <v>0</v>
      </c>
      <c r="C2673">
        <v>1</v>
      </c>
      <c r="D2673" s="5">
        <f>SUM(B$2:B2673)</f>
        <v>13</v>
      </c>
      <c r="E2673" s="5">
        <f>SUM(C$2:C2673)</f>
        <v>2672</v>
      </c>
      <c r="F2673" s="6">
        <f>IF(stats[[#This Row],[Column1]],stats[[#This Row],[Total Clear]]/stats[[#This Row],[Total Runs]],NA())</f>
        <v>4.8652694610778445E-3</v>
      </c>
      <c r="G2673" s="6">
        <f>SUM(B$2:B2673) / SUM(C$2:C2673)</f>
        <v>4.8652694610778445E-3</v>
      </c>
      <c r="H2673" s="7">
        <f>IFERROR(stats[[#This Row],[Column1]]-A2672,"")</f>
        <v>9.490740776527673E-4</v>
      </c>
      <c r="I2673" s="7">
        <f>IFERROR(_xlfn.QUARTILE.INC(H$2:H2673,1),"")</f>
        <v>9.3750000087311491E-4</v>
      </c>
      <c r="J2673" s="7">
        <f>IFERROR(_xlfn.QUARTILE.INC(H$2:H2673,3),"")</f>
        <v>1.0532407468417659E-3</v>
      </c>
      <c r="K2673" s="7">
        <f>IFERROR(stats[[#This Row],[Q3]]-stats[[#This Row],[Q1]],"")</f>
        <v>1.1574074596865103E-4</v>
      </c>
      <c r="L2673" s="7">
        <f>IFERROR(AVERAGEIFS(H$2:H2673, H$2:H2673, "&lt;" &amp;stats[[#This Row],[Q3]]+(2*stats[[#This Row],[IQR]]), H$2:H2673, "&gt;" &amp; stats[[#This Row],[Q1]]-(2*stats[[#This Row],[IQR]])),"")</f>
        <v>9.9679856743984242E-4</v>
      </c>
    </row>
    <row r="2674" spans="1:12" x14ac:dyDescent="0.25">
      <c r="A2674" s="4">
        <v>44448.239502314813</v>
      </c>
      <c r="B2674">
        <v>0</v>
      </c>
      <c r="C2674">
        <v>1</v>
      </c>
      <c r="D2674" s="5">
        <f>SUM(B$2:B2674)</f>
        <v>13</v>
      </c>
      <c r="E2674" s="5">
        <f>SUM(C$2:C2674)</f>
        <v>2673</v>
      </c>
      <c r="F2674" s="6">
        <f>IF(stats[[#This Row],[Column1]],stats[[#This Row],[Total Clear]]/stats[[#This Row],[Total Runs]],NA())</f>
        <v>4.8634493078937528E-3</v>
      </c>
      <c r="G2674" s="6">
        <f>SUM(B$2:B2674) / SUM(C$2:C2674)</f>
        <v>4.8634493078937528E-3</v>
      </c>
      <c r="H2674" s="7">
        <f>IFERROR(stats[[#This Row],[Column1]]-A2673,"")</f>
        <v>1.0069444397231564E-3</v>
      </c>
      <c r="I2674" s="7">
        <f>IFERROR(_xlfn.QUARTILE.INC(H$2:H2674,1),"")</f>
        <v>9.3750000087311491E-4</v>
      </c>
      <c r="J2674" s="7">
        <f>IFERROR(_xlfn.QUARTILE.INC(H$2:H2674,3),"")</f>
        <v>1.0532407468417659E-3</v>
      </c>
      <c r="K2674" s="7">
        <f>IFERROR(stats[[#This Row],[Q3]]-stats[[#This Row],[Q1]],"")</f>
        <v>1.1574074596865103E-4</v>
      </c>
      <c r="L2674" s="7">
        <f>IFERROR(AVERAGEIFS(H$2:H2674, H$2:H2674, "&lt;" &amp;stats[[#This Row],[Q3]]+(2*stats[[#This Row],[IQR]]), H$2:H2674, "&gt;" &amp; stats[[#This Row],[Q1]]-(2*stats[[#This Row],[IQR]])),"")</f>
        <v>9.9680239462667138E-4</v>
      </c>
    </row>
    <row r="2675" spans="1:12" x14ac:dyDescent="0.25">
      <c r="A2675" s="4">
        <v>44448.240590277775</v>
      </c>
      <c r="B2675">
        <v>0</v>
      </c>
      <c r="C2675">
        <v>1</v>
      </c>
      <c r="D2675" s="5">
        <f>SUM(B$2:B2675)</f>
        <v>13</v>
      </c>
      <c r="E2675" s="5">
        <f>SUM(C$2:C2675)</f>
        <v>2674</v>
      </c>
      <c r="F2675" s="6">
        <f>IF(stats[[#This Row],[Column1]],stats[[#This Row],[Total Clear]]/stats[[#This Row],[Total Runs]],NA())</f>
        <v>4.8616305160807775E-3</v>
      </c>
      <c r="G2675" s="6">
        <f>SUM(B$2:B2675) / SUM(C$2:C2675)</f>
        <v>4.8616305160807775E-3</v>
      </c>
      <c r="H2675" s="7">
        <f>IFERROR(stats[[#This Row],[Column1]]-A2674,"")</f>
        <v>1.0879629626288079E-3</v>
      </c>
      <c r="I2675" s="7">
        <f>IFERROR(_xlfn.QUARTILE.INC(H$2:H2675,1),"")</f>
        <v>9.3750000087311491E-4</v>
      </c>
      <c r="J2675" s="7">
        <f>IFERROR(_xlfn.QUARTILE.INC(H$2:H2675,3),"")</f>
        <v>1.0532407468417659E-3</v>
      </c>
      <c r="K2675" s="7">
        <f>IFERROR(stats[[#This Row],[Q3]]-stats[[#This Row],[Q1]],"")</f>
        <v>1.1574074596865103E-4</v>
      </c>
      <c r="L2675" s="7">
        <f>IFERROR(AVERAGEIFS(H$2:H2675, H$2:H2675, "&lt;" &amp;stats[[#This Row],[Q3]]+(2*stats[[#This Row],[IQR]]), H$2:H2675, "&gt;" &amp; stats[[#This Row],[Q1]]-(2*stats[[#This Row],[IQR]])),"")</f>
        <v>9.9683676889816527E-4</v>
      </c>
    </row>
    <row r="2676" spans="1:12" x14ac:dyDescent="0.25">
      <c r="A2676" s="4">
        <v>44448.241550925923</v>
      </c>
      <c r="B2676">
        <v>0</v>
      </c>
      <c r="C2676">
        <v>1</v>
      </c>
      <c r="D2676" s="5">
        <f>SUM(B$2:B2676)</f>
        <v>13</v>
      </c>
      <c r="E2676" s="5">
        <f>SUM(C$2:C2676)</f>
        <v>2675</v>
      </c>
      <c r="F2676" s="6">
        <f>IF(stats[[#This Row],[Column1]],stats[[#This Row],[Total Clear]]/stats[[#This Row],[Total Runs]],NA())</f>
        <v>4.8598130841121497E-3</v>
      </c>
      <c r="G2676" s="6">
        <f>SUM(B$2:B2676) / SUM(C$2:C2676)</f>
        <v>4.8598130841121497E-3</v>
      </c>
      <c r="H2676" s="7">
        <f>IFERROR(stats[[#This Row],[Column1]]-A2675,"")</f>
        <v>9.6064814715646207E-4</v>
      </c>
      <c r="I2676" s="7">
        <f>IFERROR(_xlfn.QUARTILE.INC(H$2:H2676,1),"")</f>
        <v>9.3750000087311491E-4</v>
      </c>
      <c r="J2676" s="7">
        <f>IFERROR(_xlfn.QUARTILE.INC(H$2:H2676,3),"")</f>
        <v>1.0532407468417659E-3</v>
      </c>
      <c r="K2676" s="7">
        <f>IFERROR(stats[[#This Row],[Q3]]-stats[[#This Row],[Q1]],"")</f>
        <v>1.1574074596865103E-4</v>
      </c>
      <c r="L2676" s="7">
        <f>IFERROR(AVERAGEIFS(H$2:H2676, H$2:H2676, "&lt;" &amp;stats[[#This Row],[Q3]]+(2*stats[[#This Row],[IQR]]), H$2:H2676, "&gt;" &amp; stats[[#This Row],[Q1]]-(2*stats[[#This Row],[IQR]])),"")</f>
        <v>9.9682312825672467E-4</v>
      </c>
    </row>
    <row r="2677" spans="1:12" x14ac:dyDescent="0.25">
      <c r="A2677" s="4">
        <v>44448.24255787037</v>
      </c>
      <c r="B2677">
        <v>0</v>
      </c>
      <c r="C2677">
        <v>1</v>
      </c>
      <c r="D2677" s="5">
        <f>SUM(B$2:B2677)</f>
        <v>13</v>
      </c>
      <c r="E2677" s="5">
        <f>SUM(C$2:C2677)</f>
        <v>2676</v>
      </c>
      <c r="F2677" s="6">
        <f>IF(stats[[#This Row],[Column1]],stats[[#This Row],[Total Clear]]/stats[[#This Row],[Total Runs]],NA())</f>
        <v>4.8579970104633777E-3</v>
      </c>
      <c r="G2677" s="6">
        <f>SUM(B$2:B2677) / SUM(C$2:C2677)</f>
        <v>4.8579970104633777E-3</v>
      </c>
      <c r="H2677" s="7">
        <f>IFERROR(stats[[#This Row],[Column1]]-A2676,"")</f>
        <v>1.006944446999114E-3</v>
      </c>
      <c r="I2677" s="7">
        <f>IFERROR(_xlfn.QUARTILE.INC(H$2:H2677,1),"")</f>
        <v>9.3750000087311491E-4</v>
      </c>
      <c r="J2677" s="7">
        <f>IFERROR(_xlfn.QUARTILE.INC(H$2:H2677,3),"")</f>
        <v>1.0532407468417659E-3</v>
      </c>
      <c r="K2677" s="7">
        <f>IFERROR(stats[[#This Row],[Q3]]-stats[[#This Row],[Q1]],"")</f>
        <v>1.1574074596865103E-4</v>
      </c>
      <c r="L2677" s="7">
        <f>IFERROR(AVERAGEIFS(H$2:H2677, H$2:H2677, "&lt;" &amp;stats[[#This Row],[Q3]]+(2*stats[[#This Row],[IQR]]), H$2:H2677, "&gt;" &amp; stats[[#This Row],[Q1]]-(2*stats[[#This Row],[IQR]])),"")</f>
        <v>9.9682694186589683E-4</v>
      </c>
    </row>
    <row r="2678" spans="1:12" x14ac:dyDescent="0.25">
      <c r="A2678" s="4">
        <v>44448.243518518517</v>
      </c>
      <c r="B2678">
        <v>0</v>
      </c>
      <c r="C2678">
        <v>1</v>
      </c>
      <c r="D2678" s="5">
        <f>SUM(B$2:B2678)</f>
        <v>13</v>
      </c>
      <c r="E2678" s="5">
        <f>SUM(C$2:C2678)</f>
        <v>2677</v>
      </c>
      <c r="F2678" s="6">
        <f>IF(stats[[#This Row],[Column1]],stats[[#This Row],[Total Clear]]/stats[[#This Row],[Total Runs]],NA())</f>
        <v>4.8561822936122523E-3</v>
      </c>
      <c r="G2678" s="6">
        <f>SUM(B$2:B2678) / SUM(C$2:C2678)</f>
        <v>4.8561822936122523E-3</v>
      </c>
      <c r="H2678" s="7">
        <f>IFERROR(stats[[#This Row],[Column1]]-A2677,"")</f>
        <v>9.6064814715646207E-4</v>
      </c>
      <c r="I2678" s="7">
        <f>IFERROR(_xlfn.QUARTILE.INC(H$2:H2678,1),"")</f>
        <v>9.3750000087311491E-4</v>
      </c>
      <c r="J2678" s="7">
        <f>IFERROR(_xlfn.QUARTILE.INC(H$2:H2678,3),"")</f>
        <v>1.0532407468417659E-3</v>
      </c>
      <c r="K2678" s="7">
        <f>IFERROR(stats[[#This Row],[Q3]]-stats[[#This Row],[Q1]],"")</f>
        <v>1.1574074596865103E-4</v>
      </c>
      <c r="L2678" s="7">
        <f>IFERROR(AVERAGEIFS(H$2:H2678, H$2:H2678, "&lt;" &amp;stats[[#This Row],[Q3]]+(2*stats[[#This Row],[IQR]]), H$2:H2678, "&gt;" &amp; stats[[#This Row],[Q1]]-(2*stats[[#This Row],[IQR]])),"")</f>
        <v>9.968133152012228E-4</v>
      </c>
    </row>
    <row r="2679" spans="1:12" x14ac:dyDescent="0.25">
      <c r="A2679" s="4">
        <v>44448.244490740741</v>
      </c>
      <c r="B2679">
        <v>0</v>
      </c>
      <c r="C2679">
        <v>1</v>
      </c>
      <c r="D2679" s="5">
        <f>SUM(B$2:B2679)</f>
        <v>13</v>
      </c>
      <c r="E2679" s="5">
        <f>SUM(C$2:C2679)</f>
        <v>2678</v>
      </c>
      <c r="F2679" s="6">
        <f>IF(stats[[#This Row],[Column1]],stats[[#This Row],[Total Clear]]/stats[[#This Row],[Total Runs]],NA())</f>
        <v>4.8543689320388345E-3</v>
      </c>
      <c r="G2679" s="6">
        <f>SUM(B$2:B2679) / SUM(C$2:C2679)</f>
        <v>4.8543689320388345E-3</v>
      </c>
      <c r="H2679" s="7">
        <f>IFERROR(stats[[#This Row],[Column1]]-A2678,"")</f>
        <v>9.7222222393611446E-4</v>
      </c>
      <c r="I2679" s="7">
        <f>IFERROR(_xlfn.QUARTILE.INC(H$2:H2679,1),"")</f>
        <v>9.3750000087311491E-4</v>
      </c>
      <c r="J2679" s="7">
        <f>IFERROR(_xlfn.QUARTILE.INC(H$2:H2679,3),"")</f>
        <v>1.0532407468417659E-3</v>
      </c>
      <c r="K2679" s="7">
        <f>IFERROR(stats[[#This Row],[Q3]]-stats[[#This Row],[Q1]],"")</f>
        <v>1.1574074596865103E-4</v>
      </c>
      <c r="L2679" s="7">
        <f>IFERROR(AVERAGEIFS(H$2:H2679, H$2:H2679, "&lt;" &amp;stats[[#This Row],[Q3]]+(2*stats[[#This Row],[IQR]]), H$2:H2679, "&gt;" &amp; stats[[#This Row],[Q1]]-(2*stats[[#This Row],[IQR]])),"")</f>
        <v>9.968040565072223E-4</v>
      </c>
    </row>
    <row r="2680" spans="1:12" x14ac:dyDescent="0.25">
      <c r="A2680" s="4">
        <v>44448.245682870373</v>
      </c>
      <c r="B2680">
        <v>0</v>
      </c>
      <c r="C2680">
        <v>1</v>
      </c>
      <c r="D2680" s="5">
        <f>SUM(B$2:B2680)</f>
        <v>13</v>
      </c>
      <c r="E2680" s="5">
        <f>SUM(C$2:C2680)</f>
        <v>2679</v>
      </c>
      <c r="F2680" s="6">
        <f>IF(stats[[#This Row],[Column1]],stats[[#This Row],[Total Clear]]/stats[[#This Row],[Total Runs]],NA())</f>
        <v>4.8525569242254575E-3</v>
      </c>
      <c r="G2680" s="6">
        <f>SUM(B$2:B2680) / SUM(C$2:C2680)</f>
        <v>4.8525569242254575E-3</v>
      </c>
      <c r="H2680" s="7">
        <f>IFERROR(stats[[#This Row],[Column1]]-A2679,"")</f>
        <v>1.1921296318178065E-3</v>
      </c>
      <c r="I2680" s="7">
        <f>IFERROR(_xlfn.QUARTILE.INC(H$2:H2680,1),"")</f>
        <v>9.3750000087311491E-4</v>
      </c>
      <c r="J2680" s="7">
        <f>IFERROR(_xlfn.QUARTILE.INC(H$2:H2680,3),"")</f>
        <v>1.0532407468417659E-3</v>
      </c>
      <c r="K2680" s="7">
        <f>IFERROR(stats[[#This Row],[Q3]]-stats[[#This Row],[Q1]],"")</f>
        <v>1.1574074596865103E-4</v>
      </c>
      <c r="L2680" s="7">
        <f>IFERROR(AVERAGEIFS(H$2:H2680, H$2:H2680, "&lt;" &amp;stats[[#This Row],[Q3]]+(2*stats[[#This Row],[IQR]]), H$2:H2680, "&gt;" &amp; stats[[#This Row],[Q1]]-(2*stats[[#This Row],[IQR]])),"")</f>
        <v>9.9687757008468211E-4</v>
      </c>
    </row>
    <row r="2681" spans="1:12" x14ac:dyDescent="0.25">
      <c r="A2681" s="4">
        <v>44448.246689814812</v>
      </c>
      <c r="B2681">
        <v>0</v>
      </c>
      <c r="C2681">
        <v>1</v>
      </c>
      <c r="D2681" s="5">
        <f>SUM(B$2:B2681)</f>
        <v>13</v>
      </c>
      <c r="E2681" s="5">
        <f>SUM(C$2:C2681)</f>
        <v>2680</v>
      </c>
      <c r="F2681" s="6">
        <f>IF(stats[[#This Row],[Column1]],stats[[#This Row],[Total Clear]]/stats[[#This Row],[Total Runs]],NA())</f>
        <v>4.8507462686567162E-3</v>
      </c>
      <c r="G2681" s="6">
        <f>SUM(B$2:B2681) / SUM(C$2:C2681)</f>
        <v>4.8507462686567162E-3</v>
      </c>
      <c r="H2681" s="7">
        <f>IFERROR(stats[[#This Row],[Column1]]-A2680,"")</f>
        <v>1.0069444397231564E-3</v>
      </c>
      <c r="I2681" s="7">
        <f>IFERROR(_xlfn.QUARTILE.INC(H$2:H2681,1),"")</f>
        <v>9.3750000087311491E-4</v>
      </c>
      <c r="J2681" s="7">
        <f>IFERROR(_xlfn.QUARTILE.INC(H$2:H2681,3),"")</f>
        <v>1.0532407468417659E-3</v>
      </c>
      <c r="K2681" s="7">
        <f>IFERROR(stats[[#This Row],[Q3]]-stats[[#This Row],[Q1]],"")</f>
        <v>1.1574074596865103E-4</v>
      </c>
      <c r="L2681" s="7">
        <f>IFERROR(AVERAGEIFS(H$2:H2681, H$2:H2681, "&lt;" &amp;stats[[#This Row],[Q3]]+(2*stats[[#This Row],[IQR]]), H$2:H2681, "&gt;" &amp; stats[[#This Row],[Q1]]-(2*stats[[#This Row],[IQR]])),"")</f>
        <v>9.9688135746979815E-4</v>
      </c>
    </row>
    <row r="2682" spans="1:12" x14ac:dyDescent="0.25">
      <c r="A2682" s="4">
        <v>44448.247754629629</v>
      </c>
      <c r="B2682">
        <v>0</v>
      </c>
      <c r="C2682">
        <v>1</v>
      </c>
      <c r="D2682" s="5">
        <f>SUM(B$2:B2682)</f>
        <v>13</v>
      </c>
      <c r="E2682" s="5">
        <f>SUM(C$2:C2682)</f>
        <v>2681</v>
      </c>
      <c r="F2682" s="6">
        <f>IF(stats[[#This Row],[Column1]],stats[[#This Row],[Total Clear]]/stats[[#This Row],[Total Runs]],NA())</f>
        <v>4.8489369638194703E-3</v>
      </c>
      <c r="G2682" s="6">
        <f>SUM(B$2:B2682) / SUM(C$2:C2682)</f>
        <v>4.8489369638194703E-3</v>
      </c>
      <c r="H2682" s="7">
        <f>IFERROR(stats[[#This Row],[Column1]]-A2681,"")</f>
        <v>1.0648148163454607E-3</v>
      </c>
      <c r="I2682" s="7">
        <f>IFERROR(_xlfn.QUARTILE.INC(H$2:H2682,1),"")</f>
        <v>9.3750000087311491E-4</v>
      </c>
      <c r="J2682" s="7">
        <f>IFERROR(_xlfn.QUARTILE.INC(H$2:H2682,3),"")</f>
        <v>1.0532407468417659E-3</v>
      </c>
      <c r="K2682" s="7">
        <f>IFERROR(stats[[#This Row],[Q3]]-stats[[#This Row],[Q1]],"")</f>
        <v>1.1574074596865103E-4</v>
      </c>
      <c r="L2682" s="7">
        <f>IFERROR(AVERAGEIFS(H$2:H2682, H$2:H2682, "&lt;" &amp;stats[[#This Row],[Q3]]+(2*stats[[#This Row],[IQR]]), H$2:H2682, "&gt;" &amp; stats[[#This Row],[Q1]]-(2*stats[[#This Row],[IQR]])),"")</f>
        <v>9.9690690596881113E-4</v>
      </c>
    </row>
    <row r="2683" spans="1:12" x14ac:dyDescent="0.25">
      <c r="A2683" s="4">
        <v>44448.248761574076</v>
      </c>
      <c r="B2683">
        <v>0</v>
      </c>
      <c r="C2683">
        <v>1</v>
      </c>
      <c r="D2683" s="5">
        <f>SUM(B$2:B2683)</f>
        <v>13</v>
      </c>
      <c r="E2683" s="5">
        <f>SUM(C$2:C2683)</f>
        <v>2682</v>
      </c>
      <c r="F2683" s="6">
        <f>IF(stats[[#This Row],[Column1]],stats[[#This Row],[Total Clear]]/stats[[#This Row],[Total Runs]],NA())</f>
        <v>4.8471290082028337E-3</v>
      </c>
      <c r="G2683" s="6">
        <f>SUM(B$2:B2683) / SUM(C$2:C2683)</f>
        <v>4.8471290082028337E-3</v>
      </c>
      <c r="H2683" s="7">
        <f>IFERROR(stats[[#This Row],[Column1]]-A2682,"")</f>
        <v>1.006944446999114E-3</v>
      </c>
      <c r="I2683" s="7">
        <f>IFERROR(_xlfn.QUARTILE.INC(H$2:H2683,1),"")</f>
        <v>9.3750000087311491E-4</v>
      </c>
      <c r="J2683" s="7">
        <f>IFERROR(_xlfn.QUARTILE.INC(H$2:H2683,3),"")</f>
        <v>1.0532407468417659E-3</v>
      </c>
      <c r="K2683" s="7">
        <f>IFERROR(stats[[#This Row],[Q3]]-stats[[#This Row],[Q1]],"")</f>
        <v>1.1574074596865103E-4</v>
      </c>
      <c r="L2683" s="7">
        <f>IFERROR(AVERAGEIFS(H$2:H2683, H$2:H2683, "&lt;" &amp;stats[[#This Row],[Q3]]+(2*stats[[#This Row],[IQR]]), H$2:H2683, "&gt;" &amp; stats[[#This Row],[Q1]]-(2*stats[[#This Row],[IQR]])),"")</f>
        <v>9.969106794804766E-4</v>
      </c>
    </row>
    <row r="2684" spans="1:12" x14ac:dyDescent="0.25">
      <c r="A2684" s="4">
        <v>44448.249791666669</v>
      </c>
      <c r="B2684">
        <v>0</v>
      </c>
      <c r="C2684">
        <v>1</v>
      </c>
      <c r="D2684" s="5">
        <f>SUM(B$2:B2684)</f>
        <v>13</v>
      </c>
      <c r="E2684" s="5">
        <f>SUM(C$2:C2684)</f>
        <v>2683</v>
      </c>
      <c r="F2684" s="6">
        <f>IF(stats[[#This Row],[Column1]],stats[[#This Row],[Total Clear]]/stats[[#This Row],[Total Runs]],NA())</f>
        <v>4.8453224002981739E-3</v>
      </c>
      <c r="G2684" s="6">
        <f>SUM(B$2:B2684) / SUM(C$2:C2684)</f>
        <v>4.8453224002981739E-3</v>
      </c>
      <c r="H2684" s="7">
        <f>IFERROR(stats[[#This Row],[Column1]]-A2683,"")</f>
        <v>1.0300925932824612E-3</v>
      </c>
      <c r="I2684" s="7">
        <f>IFERROR(_xlfn.QUARTILE.INC(H$2:H2684,1),"")</f>
        <v>9.3750000087311491E-4</v>
      </c>
      <c r="J2684" s="7">
        <f>IFERROR(_xlfn.QUARTILE.INC(H$2:H2684,3),"")</f>
        <v>1.0532407468417659E-3</v>
      </c>
      <c r="K2684" s="7">
        <f>IFERROR(stats[[#This Row],[Q3]]-stats[[#This Row],[Q1]],"")</f>
        <v>1.1574074596865103E-4</v>
      </c>
      <c r="L2684" s="7">
        <f>IFERROR(AVERAGEIFS(H$2:H2684, H$2:H2684, "&lt;" &amp;stats[[#This Row],[Q3]]+(2*stats[[#This Row],[IQR]]), H$2:H2684, "&gt;" &amp; stats[[#This Row],[Q1]]-(2*stats[[#This Row],[IQR]])),"")</f>
        <v>9.9692314919629858E-4</v>
      </c>
    </row>
    <row r="2685" spans="1:12" x14ac:dyDescent="0.25">
      <c r="A2685" s="4">
        <v>44448.250821759262</v>
      </c>
      <c r="B2685">
        <v>0</v>
      </c>
      <c r="C2685">
        <v>1</v>
      </c>
      <c r="D2685" s="5">
        <f>SUM(B$2:B2685)</f>
        <v>13</v>
      </c>
      <c r="E2685" s="5">
        <f>SUM(C$2:C2685)</f>
        <v>2684</v>
      </c>
      <c r="F2685" s="6">
        <f>IF(stats[[#This Row],[Column1]],stats[[#This Row],[Total Clear]]/stats[[#This Row],[Total Runs]],NA())</f>
        <v>4.8435171385991056E-3</v>
      </c>
      <c r="G2685" s="6">
        <f>SUM(B$2:B2685) / SUM(C$2:C2685)</f>
        <v>4.8435171385991056E-3</v>
      </c>
      <c r="H2685" s="7">
        <f>IFERROR(stats[[#This Row],[Column1]]-A2684,"")</f>
        <v>1.0300925932824612E-3</v>
      </c>
      <c r="I2685" s="7">
        <f>IFERROR(_xlfn.QUARTILE.INC(H$2:H2685,1),"")</f>
        <v>9.3750000087311491E-4</v>
      </c>
      <c r="J2685" s="7">
        <f>IFERROR(_xlfn.QUARTILE.INC(H$2:H2685,3),"")</f>
        <v>1.0532407468417659E-3</v>
      </c>
      <c r="K2685" s="7">
        <f>IFERROR(stats[[#This Row],[Q3]]-stats[[#This Row],[Q1]],"")</f>
        <v>1.1574074596865103E-4</v>
      </c>
      <c r="L2685" s="7">
        <f>IFERROR(AVERAGEIFS(H$2:H2685, H$2:H2685, "&lt;" &amp;stats[[#This Row],[Q3]]+(2*stats[[#This Row],[IQR]]), H$2:H2685, "&gt;" &amp; stats[[#This Row],[Q1]]-(2*stats[[#This Row],[IQR]])),"")</f>
        <v>9.969356095434383E-4</v>
      </c>
    </row>
    <row r="2686" spans="1:12" x14ac:dyDescent="0.25">
      <c r="A2686" s="4">
        <v>44448.251770833333</v>
      </c>
      <c r="B2686">
        <v>0</v>
      </c>
      <c r="C2686">
        <v>1</v>
      </c>
      <c r="D2686" s="5">
        <f>SUM(B$2:B2686)</f>
        <v>13</v>
      </c>
      <c r="E2686" s="5">
        <f>SUM(C$2:C2686)</f>
        <v>2685</v>
      </c>
      <c r="F2686" s="6">
        <f>IF(stats[[#This Row],[Column1]],stats[[#This Row],[Total Clear]]/stats[[#This Row],[Total Runs]],NA())</f>
        <v>4.8417132216014899E-3</v>
      </c>
      <c r="G2686" s="6">
        <f>SUM(B$2:B2686) / SUM(C$2:C2686)</f>
        <v>4.8417132216014899E-3</v>
      </c>
      <c r="H2686" s="7">
        <f>IFERROR(stats[[#This Row],[Column1]]-A2685,"")</f>
        <v>9.4907407037680969E-4</v>
      </c>
      <c r="I2686" s="7">
        <f>IFERROR(_xlfn.QUARTILE.INC(H$2:H2686,1),"")</f>
        <v>9.3750000087311491E-4</v>
      </c>
      <c r="J2686" s="7">
        <f>IFERROR(_xlfn.QUARTILE.INC(H$2:H2686,3),"")</f>
        <v>1.0532407468417659E-3</v>
      </c>
      <c r="K2686" s="7">
        <f>IFERROR(stats[[#This Row],[Q3]]-stats[[#This Row],[Q1]],"")</f>
        <v>1.1574074596865103E-4</v>
      </c>
      <c r="L2686" s="7">
        <f>IFERROR(AVERAGEIFS(H$2:H2686, H$2:H2686, "&lt;" &amp;stats[[#This Row],[Q3]]+(2*stats[[#This Row],[IQR]]), H$2:H2686, "&gt;" &amp; stats[[#This Row],[Q1]]-(2*stats[[#This Row],[IQR]])),"")</f>
        <v>9.9691763675366493E-4</v>
      </c>
    </row>
    <row r="2687" spans="1:12" x14ac:dyDescent="0.25">
      <c r="A2687" s="4">
        <v>44448.252754629626</v>
      </c>
      <c r="B2687">
        <v>0</v>
      </c>
      <c r="C2687">
        <v>1</v>
      </c>
      <c r="D2687" s="5">
        <f>SUM(B$2:B2687)</f>
        <v>13</v>
      </c>
      <c r="E2687" s="5">
        <f>SUM(C$2:C2687)</f>
        <v>2686</v>
      </c>
      <c r="F2687" s="6">
        <f>IF(stats[[#This Row],[Column1]],stats[[#This Row],[Total Clear]]/stats[[#This Row],[Total Runs]],NA())</f>
        <v>4.8399106478034248E-3</v>
      </c>
      <c r="G2687" s="6">
        <f>SUM(B$2:B2687) / SUM(C$2:C2687)</f>
        <v>4.8399106478034248E-3</v>
      </c>
      <c r="H2687" s="7">
        <f>IFERROR(stats[[#This Row],[Column1]]-A2686,"")</f>
        <v>9.8379629343980923E-4</v>
      </c>
      <c r="I2687" s="7">
        <f>IFERROR(_xlfn.QUARTILE.INC(H$2:H2687,1),"")</f>
        <v>9.3750000087311491E-4</v>
      </c>
      <c r="J2687" s="7">
        <f>IFERROR(_xlfn.QUARTILE.INC(H$2:H2687,3),"")</f>
        <v>1.0532407468417659E-3</v>
      </c>
      <c r="K2687" s="7">
        <f>IFERROR(stats[[#This Row],[Q3]]-stats[[#This Row],[Q1]],"")</f>
        <v>1.1574074596865103E-4</v>
      </c>
      <c r="L2687" s="7">
        <f>IFERROR(AVERAGEIFS(H$2:H2687, H$2:H2687, "&lt;" &amp;stats[[#This Row],[Q3]]+(2*stats[[#This Row],[IQR]]), H$2:H2687, "&gt;" &amp; stats[[#This Row],[Q1]]-(2*stats[[#This Row],[IQR]])),"")</f>
        <v>9.9691271132449299E-4</v>
      </c>
    </row>
    <row r="2688" spans="1:12" x14ac:dyDescent="0.25">
      <c r="A2688" s="4">
        <v>44448.254004629627</v>
      </c>
      <c r="B2688">
        <v>0</v>
      </c>
      <c r="C2688">
        <v>1</v>
      </c>
      <c r="D2688" s="5">
        <f>SUM(B$2:B2688)</f>
        <v>13</v>
      </c>
      <c r="E2688" s="5">
        <f>SUM(C$2:C2688)</f>
        <v>2687</v>
      </c>
      <c r="F2688" s="6">
        <f>IF(stats[[#This Row],[Column1]],stats[[#This Row],[Total Clear]]/stats[[#This Row],[Total Runs]],NA())</f>
        <v>4.8381094157052473E-3</v>
      </c>
      <c r="G2688" s="6">
        <f>SUM(B$2:B2688) / SUM(C$2:C2688)</f>
        <v>4.8381094157052473E-3</v>
      </c>
      <c r="H2688" s="7">
        <f>IFERROR(stats[[#This Row],[Column1]]-A2687,"")</f>
        <v>1.2500000011641532E-3</v>
      </c>
      <c r="I2688" s="7">
        <f>IFERROR(_xlfn.QUARTILE.INC(H$2:H2688,1),"")</f>
        <v>9.3750000087311491E-4</v>
      </c>
      <c r="J2688" s="7">
        <f>IFERROR(_xlfn.QUARTILE.INC(H$2:H2688,3),"")</f>
        <v>1.0532407468417659E-3</v>
      </c>
      <c r="K2688" s="7">
        <f>IFERROR(stats[[#This Row],[Q3]]-stats[[#This Row],[Q1]],"")</f>
        <v>1.1574074596865103E-4</v>
      </c>
      <c r="L2688" s="7">
        <f>IFERROR(AVERAGEIFS(H$2:H2688, H$2:H2688, "&lt;" &amp;stats[[#This Row],[Q3]]+(2*stats[[#This Row],[IQR]]), H$2:H2688, "&gt;" &amp; stats[[#This Row],[Q1]]-(2*stats[[#This Row],[IQR]])),"")</f>
        <v>9.9700767841261304E-4</v>
      </c>
    </row>
    <row r="2689" spans="1:12" x14ac:dyDescent="0.25">
      <c r="A2689" s="4">
        <v>44448.254930555559</v>
      </c>
      <c r="B2689">
        <v>0</v>
      </c>
      <c r="C2689">
        <v>1</v>
      </c>
      <c r="D2689" s="5">
        <f>SUM(B$2:B2689)</f>
        <v>13</v>
      </c>
      <c r="E2689" s="5">
        <f>SUM(C$2:C2689)</f>
        <v>2688</v>
      </c>
      <c r="F2689" s="6">
        <f>IF(stats[[#This Row],[Column1]],stats[[#This Row],[Total Clear]]/stats[[#This Row],[Total Runs]],NA())</f>
        <v>4.836309523809524E-3</v>
      </c>
      <c r="G2689" s="6">
        <f>SUM(B$2:B2689) / SUM(C$2:C2689)</f>
        <v>4.836309523809524E-3</v>
      </c>
      <c r="H2689" s="7">
        <f>IFERROR(stats[[#This Row],[Column1]]-A2688,"")</f>
        <v>9.2592593136942014E-4</v>
      </c>
      <c r="I2689" s="7">
        <f>IFERROR(_xlfn.QUARTILE.INC(H$2:H2689,1),"")</f>
        <v>9.3750000087311491E-4</v>
      </c>
      <c r="J2689" s="7">
        <f>IFERROR(_xlfn.QUARTILE.INC(H$2:H2689,3),"")</f>
        <v>1.0532407468417659E-3</v>
      </c>
      <c r="K2689" s="7">
        <f>IFERROR(stats[[#This Row],[Q3]]-stats[[#This Row],[Q1]],"")</f>
        <v>1.1574074596865103E-4</v>
      </c>
      <c r="L2689" s="7">
        <f>IFERROR(AVERAGEIFS(H$2:H2689, H$2:H2689, "&lt;" &amp;stats[[#This Row],[Q3]]+(2*stats[[#This Row],[IQR]]), H$2:H2689, "&gt;" &amp; stats[[#This Row],[Q1]]-(2*stats[[#This Row],[IQR]])),"")</f>
        <v>9.9698101609189157E-4</v>
      </c>
    </row>
    <row r="2690" spans="1:12" x14ac:dyDescent="0.25">
      <c r="A2690" s="4">
        <v>44448.255902777775</v>
      </c>
      <c r="B2690">
        <v>0</v>
      </c>
      <c r="C2690">
        <v>1</v>
      </c>
      <c r="D2690" s="5">
        <f>SUM(B$2:B2690)</f>
        <v>13</v>
      </c>
      <c r="E2690" s="5">
        <f>SUM(C$2:C2690)</f>
        <v>2689</v>
      </c>
      <c r="F2690" s="6">
        <f>IF(stats[[#This Row],[Column1]],stats[[#This Row],[Total Clear]]/stats[[#This Row],[Total Runs]],NA())</f>
        <v>4.834510970621049E-3</v>
      </c>
      <c r="G2690" s="6">
        <f>SUM(B$2:B2690) / SUM(C$2:C2690)</f>
        <v>4.834510970621049E-3</v>
      </c>
      <c r="H2690" s="7">
        <f>IFERROR(stats[[#This Row],[Column1]]-A2689,"")</f>
        <v>9.7222221666015685E-4</v>
      </c>
      <c r="I2690" s="7">
        <f>IFERROR(_xlfn.QUARTILE.INC(H$2:H2690,1),"")</f>
        <v>9.3750000087311491E-4</v>
      </c>
      <c r="J2690" s="7">
        <f>IFERROR(_xlfn.QUARTILE.INC(H$2:H2690,3),"")</f>
        <v>1.0532407468417659E-3</v>
      </c>
      <c r="K2690" s="7">
        <f>IFERROR(stats[[#This Row],[Q3]]-stats[[#This Row],[Q1]],"")</f>
        <v>1.1574074596865103E-4</v>
      </c>
      <c r="L2690" s="7">
        <f>IFERROR(AVERAGEIFS(H$2:H2690, H$2:H2690, "&lt;" &amp;stats[[#This Row],[Q3]]+(2*stats[[#This Row],[IQR]]), H$2:H2690, "&gt;" &amp; stats[[#This Row],[Q1]]-(2*stats[[#This Row],[IQR]])),"")</f>
        <v>9.9697173270252835E-4</v>
      </c>
    </row>
    <row r="2691" spans="1:12" x14ac:dyDescent="0.25">
      <c r="A2691" s="4">
        <v>44448.256967592592</v>
      </c>
      <c r="B2691">
        <v>0</v>
      </c>
      <c r="C2691">
        <v>1</v>
      </c>
      <c r="D2691" s="5">
        <f>SUM(B$2:B2691)</f>
        <v>13</v>
      </c>
      <c r="E2691" s="5">
        <f>SUM(C$2:C2691)</f>
        <v>2690</v>
      </c>
      <c r="F2691" s="6">
        <f>IF(stats[[#This Row],[Column1]],stats[[#This Row],[Total Clear]]/stats[[#This Row],[Total Runs]],NA())</f>
        <v>4.8327137546468404E-3</v>
      </c>
      <c r="G2691" s="6">
        <f>SUM(B$2:B2691) / SUM(C$2:C2691)</f>
        <v>4.8327137546468404E-3</v>
      </c>
      <c r="H2691" s="7">
        <f>IFERROR(stats[[#This Row],[Column1]]-A2690,"")</f>
        <v>1.0648148163454607E-3</v>
      </c>
      <c r="I2691" s="7">
        <f>IFERROR(_xlfn.QUARTILE.INC(H$2:H2691,1),"")</f>
        <v>9.3750000087311491E-4</v>
      </c>
      <c r="J2691" s="7">
        <f>IFERROR(_xlfn.QUARTILE.INC(H$2:H2691,3),"")</f>
        <v>1.0532407468417659E-3</v>
      </c>
      <c r="K2691" s="7">
        <f>IFERROR(stats[[#This Row],[Q3]]-stats[[#This Row],[Q1]],"")</f>
        <v>1.1574074596865103E-4</v>
      </c>
      <c r="L2691" s="7">
        <f>IFERROR(AVERAGEIFS(H$2:H2691, H$2:H2691, "&lt;" &amp;stats[[#This Row],[Q3]]+(2*stats[[#This Row],[IQR]]), H$2:H2691, "&gt;" &amp; stats[[#This Row],[Q1]]-(2*stats[[#This Row],[IQR]])),"")</f>
        <v>9.9699716114467346E-4</v>
      </c>
    </row>
    <row r="2692" spans="1:12" x14ac:dyDescent="0.25">
      <c r="A2692" s="4">
        <v>44448.258032407408</v>
      </c>
      <c r="B2692">
        <v>0</v>
      </c>
      <c r="C2692">
        <v>1</v>
      </c>
      <c r="D2692" s="5">
        <f>SUM(B$2:B2692)</f>
        <v>13</v>
      </c>
      <c r="E2692" s="5">
        <f>SUM(C$2:C2692)</f>
        <v>2691</v>
      </c>
      <c r="F2692" s="6">
        <f>IF(stats[[#This Row],[Column1]],stats[[#This Row],[Total Clear]]/stats[[#This Row],[Total Runs]],NA())</f>
        <v>4.830917874396135E-3</v>
      </c>
      <c r="G2692" s="6">
        <f>SUM(B$2:B2692) / SUM(C$2:C2692)</f>
        <v>4.830917874396135E-3</v>
      </c>
      <c r="H2692" s="7">
        <f>IFERROR(stats[[#This Row],[Column1]]-A2691,"")</f>
        <v>1.0648148163454607E-3</v>
      </c>
      <c r="I2692" s="7">
        <f>IFERROR(_xlfn.QUARTILE.INC(H$2:H2692,1),"")</f>
        <v>9.3750000087311491E-4</v>
      </c>
      <c r="J2692" s="7">
        <f>IFERROR(_xlfn.QUARTILE.INC(H$2:H2692,3),"")</f>
        <v>1.0532407468417659E-3</v>
      </c>
      <c r="K2692" s="7">
        <f>IFERROR(stats[[#This Row],[Q3]]-stats[[#This Row],[Q1]],"")</f>
        <v>1.1574074596865103E-4</v>
      </c>
      <c r="L2692" s="7">
        <f>IFERROR(AVERAGEIFS(H$2:H2692, H$2:H2692, "&lt;" &amp;stats[[#This Row],[Q3]]+(2*stats[[#This Row],[IQR]]), H$2:H2692, "&gt;" &amp; stats[[#This Row],[Q1]]-(2*stats[[#This Row],[IQR]])),"")</f>
        <v>9.9702257053215968E-4</v>
      </c>
    </row>
    <row r="2693" spans="1:12" x14ac:dyDescent="0.25">
      <c r="A2693" s="4">
        <v>44448.259039351855</v>
      </c>
      <c r="B2693">
        <v>0</v>
      </c>
      <c r="C2693">
        <v>1</v>
      </c>
      <c r="D2693" s="5">
        <f>SUM(B$2:B2693)</f>
        <v>13</v>
      </c>
      <c r="E2693" s="5">
        <f>SUM(C$2:C2693)</f>
        <v>2692</v>
      </c>
      <c r="F2693" s="6">
        <f>IF(stats[[#This Row],[Column1]],stats[[#This Row],[Total Clear]]/stats[[#This Row],[Total Runs]],NA())</f>
        <v>4.8291233283803865E-3</v>
      </c>
      <c r="G2693" s="6">
        <f>SUM(B$2:B2693) / SUM(C$2:C2693)</f>
        <v>4.8291233283803865E-3</v>
      </c>
      <c r="H2693" s="7">
        <f>IFERROR(stats[[#This Row],[Column1]]-A2692,"")</f>
        <v>1.006944446999114E-3</v>
      </c>
      <c r="I2693" s="7">
        <f>IFERROR(_xlfn.QUARTILE.INC(H$2:H2693,1),"")</f>
        <v>9.3750000087311491E-4</v>
      </c>
      <c r="J2693" s="7">
        <f>IFERROR(_xlfn.QUARTILE.INC(H$2:H2693,3),"")</f>
        <v>1.0532407468417659E-3</v>
      </c>
      <c r="K2693" s="7">
        <f>IFERROR(stats[[#This Row],[Q3]]-stats[[#This Row],[Q1]],"")</f>
        <v>1.1574074596865103E-4</v>
      </c>
      <c r="L2693" s="7">
        <f>IFERROR(AVERAGEIFS(H$2:H2693, H$2:H2693, "&lt;" &amp;stats[[#This Row],[Q3]]+(2*stats[[#This Row],[IQR]]), H$2:H2693, "&gt;" &amp; stats[[#This Row],[Q1]]-(2*stats[[#This Row],[IQR]])),"")</f>
        <v>9.9702628659076157E-4</v>
      </c>
    </row>
    <row r="2694" spans="1:12" x14ac:dyDescent="0.25">
      <c r="A2694" s="4">
        <v>44448.260023148148</v>
      </c>
      <c r="B2694">
        <v>0</v>
      </c>
      <c r="C2694">
        <v>1</v>
      </c>
      <c r="D2694" s="5">
        <f>SUM(B$2:B2694)</f>
        <v>13</v>
      </c>
      <c r="E2694" s="5">
        <f>SUM(C$2:C2694)</f>
        <v>2693</v>
      </c>
      <c r="F2694" s="6">
        <f>IF(stats[[#This Row],[Column1]],stats[[#This Row],[Total Clear]]/stats[[#This Row],[Total Runs]],NA())</f>
        <v>4.8273301151132569E-3</v>
      </c>
      <c r="G2694" s="6">
        <f>SUM(B$2:B2694) / SUM(C$2:C2694)</f>
        <v>4.8273301151132569E-3</v>
      </c>
      <c r="H2694" s="7">
        <f>IFERROR(stats[[#This Row],[Column1]]-A2693,"")</f>
        <v>9.8379629343980923E-4</v>
      </c>
      <c r="I2694" s="7">
        <f>IFERROR(_xlfn.QUARTILE.INC(H$2:H2694,1),"")</f>
        <v>9.3750000087311491E-4</v>
      </c>
      <c r="J2694" s="7">
        <f>IFERROR(_xlfn.QUARTILE.INC(H$2:H2694,3),"")</f>
        <v>1.0532407468417659E-3</v>
      </c>
      <c r="K2694" s="7">
        <f>IFERROR(stats[[#This Row],[Q3]]-stats[[#This Row],[Q1]],"")</f>
        <v>1.1574074596865103E-4</v>
      </c>
      <c r="L2694" s="7">
        <f>IFERROR(AVERAGEIFS(H$2:H2694, H$2:H2694, "&lt;" &amp;stats[[#This Row],[Q3]]+(2*stats[[#This Row],[IQR]]), H$2:H2694, "&gt;" &amp; stats[[#This Row],[Q1]]-(2*stats[[#This Row],[IQR]])),"")</f>
        <v>9.9702133339227739E-4</v>
      </c>
    </row>
    <row r="2695" spans="1:12" x14ac:dyDescent="0.25">
      <c r="A2695" s="4">
        <v>44448.26116898148</v>
      </c>
      <c r="B2695">
        <v>0</v>
      </c>
      <c r="C2695">
        <v>1</v>
      </c>
      <c r="D2695" s="5">
        <f>SUM(B$2:B2695)</f>
        <v>13</v>
      </c>
      <c r="E2695" s="5">
        <f>SUM(C$2:C2695)</f>
        <v>2694</v>
      </c>
      <c r="F2695" s="6">
        <f>IF(stats[[#This Row],[Column1]],stats[[#This Row],[Total Clear]]/stats[[#This Row],[Total Runs]],NA())</f>
        <v>4.8255382331106158E-3</v>
      </c>
      <c r="G2695" s="6">
        <f>SUM(B$2:B2695) / SUM(C$2:C2695)</f>
        <v>4.8255382331106158E-3</v>
      </c>
      <c r="H2695" s="7">
        <f>IFERROR(stats[[#This Row],[Column1]]-A2694,"")</f>
        <v>1.1458333319751546E-3</v>
      </c>
      <c r="I2695" s="7">
        <f>IFERROR(_xlfn.QUARTILE.INC(H$2:H2695,1),"")</f>
        <v>9.3750000087311491E-4</v>
      </c>
      <c r="J2695" s="7">
        <f>IFERROR(_xlfn.QUARTILE.INC(H$2:H2695,3),"")</f>
        <v>1.0532407468417659E-3</v>
      </c>
      <c r="K2695" s="7">
        <f>IFERROR(stats[[#This Row],[Q3]]-stats[[#This Row],[Q1]],"")</f>
        <v>1.1574074596865103E-4</v>
      </c>
      <c r="L2695" s="7">
        <f>IFERROR(AVERAGEIFS(H$2:H2695, H$2:H2695, "&lt;" &amp;stats[[#This Row],[Q3]]+(2*stats[[#This Row],[IQR]]), H$2:H2695, "&gt;" &amp; stats[[#This Row],[Q1]]-(2*stats[[#This Row],[IQR]])),"")</f>
        <v>9.9707702650551964E-4</v>
      </c>
    </row>
    <row r="2696" spans="1:12" x14ac:dyDescent="0.25">
      <c r="A2696" s="4">
        <v>44448.262083333335</v>
      </c>
      <c r="B2696">
        <v>0</v>
      </c>
      <c r="C2696">
        <v>1</v>
      </c>
      <c r="D2696" s="5">
        <f>SUM(B$2:B2696)</f>
        <v>13</v>
      </c>
      <c r="E2696" s="5">
        <f>SUM(C$2:C2696)</f>
        <v>2695</v>
      </c>
      <c r="F2696" s="6">
        <f>IF(stats[[#This Row],[Column1]],stats[[#This Row],[Total Clear]]/stats[[#This Row],[Total Runs]],NA())</f>
        <v>4.8237476808905382E-3</v>
      </c>
      <c r="G2696" s="6">
        <f>SUM(B$2:B2696) / SUM(C$2:C2696)</f>
        <v>4.8237476808905382E-3</v>
      </c>
      <c r="H2696" s="7">
        <f>IFERROR(stats[[#This Row],[Column1]]-A2695,"")</f>
        <v>9.1435185458976775E-4</v>
      </c>
      <c r="I2696" s="7">
        <f>IFERROR(_xlfn.QUARTILE.INC(H$2:H2696,1),"")</f>
        <v>9.3750000087311491E-4</v>
      </c>
      <c r="J2696" s="7">
        <f>IFERROR(_xlfn.QUARTILE.INC(H$2:H2696,3),"")</f>
        <v>1.0532407468417659E-3</v>
      </c>
      <c r="K2696" s="7">
        <f>IFERROR(stats[[#This Row],[Q3]]-stats[[#This Row],[Q1]],"")</f>
        <v>1.1574074596865103E-4</v>
      </c>
      <c r="L2696" s="7">
        <f>IFERROR(AVERAGEIFS(H$2:H2696, H$2:H2696, "&lt;" &amp;stats[[#This Row],[Q3]]+(2*stats[[#This Row],[IQR]]), H$2:H2696, "&gt;" &amp; stats[[#This Row],[Q1]]-(2*stats[[#This Row],[IQR]])),"")</f>
        <v>9.9704607806858883E-4</v>
      </c>
    </row>
    <row r="2697" spans="1:12" x14ac:dyDescent="0.25">
      <c r="A2697" s="4">
        <v>44448.263113425928</v>
      </c>
      <c r="B2697">
        <v>0</v>
      </c>
      <c r="C2697">
        <v>1</v>
      </c>
      <c r="D2697" s="5">
        <f>SUM(B$2:B2697)</f>
        <v>13</v>
      </c>
      <c r="E2697" s="5">
        <f>SUM(C$2:C2697)</f>
        <v>2696</v>
      </c>
      <c r="F2697" s="6">
        <f>IF(stats[[#This Row],[Column1]],stats[[#This Row],[Total Clear]]/stats[[#This Row],[Total Runs]],NA())</f>
        <v>4.8219584569732937E-3</v>
      </c>
      <c r="G2697" s="6">
        <f>SUM(B$2:B2697) / SUM(C$2:C2697)</f>
        <v>4.8219584569732937E-3</v>
      </c>
      <c r="H2697" s="7">
        <f>IFERROR(stats[[#This Row],[Column1]]-A2696,"")</f>
        <v>1.0300925932824612E-3</v>
      </c>
      <c r="I2697" s="7">
        <f>IFERROR(_xlfn.QUARTILE.INC(H$2:H2697,1),"")</f>
        <v>9.3750000087311491E-4</v>
      </c>
      <c r="J2697" s="7">
        <f>IFERROR(_xlfn.QUARTILE.INC(H$2:H2697,3),"")</f>
        <v>1.0532407468417659E-3</v>
      </c>
      <c r="K2697" s="7">
        <f>IFERROR(stats[[#This Row],[Q3]]-stats[[#This Row],[Q1]],"")</f>
        <v>1.1574074596865103E-4</v>
      </c>
      <c r="L2697" s="7">
        <f>IFERROR(AVERAGEIFS(H$2:H2697, H$2:H2697, "&lt;" &amp;stats[[#This Row],[Q3]]+(2*stats[[#This Row],[IQR]]), H$2:H2697, "&gt;" &amp; stats[[#This Row],[Q1]]-(2*stats[[#This Row],[IQR]])),"")</f>
        <v>9.9705843652603612E-4</v>
      </c>
    </row>
    <row r="2698" spans="1:12" x14ac:dyDescent="0.25">
      <c r="A2698" s="4">
        <v>44448.264027777775</v>
      </c>
      <c r="B2698">
        <v>0</v>
      </c>
      <c r="C2698">
        <v>1</v>
      </c>
      <c r="D2698" s="5">
        <f>SUM(B$2:B2698)</f>
        <v>13</v>
      </c>
      <c r="E2698" s="5">
        <f>SUM(C$2:C2698)</f>
        <v>2697</v>
      </c>
      <c r="F2698" s="6">
        <f>IF(stats[[#This Row],[Column1]],stats[[#This Row],[Total Clear]]/stats[[#This Row],[Total Runs]],NA())</f>
        <v>4.82017055988135E-3</v>
      </c>
      <c r="G2698" s="6">
        <f>SUM(B$2:B2698) / SUM(C$2:C2698)</f>
        <v>4.82017055988135E-3</v>
      </c>
      <c r="H2698" s="7">
        <f>IFERROR(stats[[#This Row],[Column1]]-A2697,"")</f>
        <v>9.1435184731381014E-4</v>
      </c>
      <c r="I2698" s="7">
        <f>IFERROR(_xlfn.QUARTILE.INC(H$2:H2698,1),"")</f>
        <v>9.3750000087311491E-4</v>
      </c>
      <c r="J2698" s="7">
        <f>IFERROR(_xlfn.QUARTILE.INC(H$2:H2698,3),"")</f>
        <v>1.0532407468417659E-3</v>
      </c>
      <c r="K2698" s="7">
        <f>IFERROR(stats[[#This Row],[Q3]]-stats[[#This Row],[Q1]],"")</f>
        <v>1.1574074596865103E-4</v>
      </c>
      <c r="L2698" s="7">
        <f>IFERROR(AVERAGEIFS(H$2:H2698, H$2:H2698, "&lt;" &amp;stats[[#This Row],[Q3]]+(2*stats[[#This Row],[IQR]]), H$2:H2698, "&gt;" &amp; stats[[#This Row],[Q1]]-(2*stats[[#This Row],[IQR]])),"")</f>
        <v>9.9702751817492869E-4</v>
      </c>
    </row>
    <row r="2699" spans="1:12" x14ac:dyDescent="0.25">
      <c r="A2699" s="4">
        <v>44448.264988425923</v>
      </c>
      <c r="B2699">
        <v>0</v>
      </c>
      <c r="C2699">
        <v>1</v>
      </c>
      <c r="D2699" s="5">
        <f>SUM(B$2:B2699)</f>
        <v>13</v>
      </c>
      <c r="E2699" s="5">
        <f>SUM(C$2:C2699)</f>
        <v>2698</v>
      </c>
      <c r="F2699" s="6">
        <f>IF(stats[[#This Row],[Column1]],stats[[#This Row],[Total Clear]]/stats[[#This Row],[Total Runs]],NA())</f>
        <v>4.8183839881393627E-3</v>
      </c>
      <c r="G2699" s="6">
        <f>SUM(B$2:B2699) / SUM(C$2:C2699)</f>
        <v>4.8183839881393627E-3</v>
      </c>
      <c r="H2699" s="7">
        <f>IFERROR(stats[[#This Row],[Column1]]-A2698,"")</f>
        <v>9.6064814715646207E-4</v>
      </c>
      <c r="I2699" s="7">
        <f>IFERROR(_xlfn.QUARTILE.INC(H$2:H2699,1),"")</f>
        <v>9.3750000087311491E-4</v>
      </c>
      <c r="J2699" s="7">
        <f>IFERROR(_xlfn.QUARTILE.INC(H$2:H2699,3),"")</f>
        <v>1.0532407468417659E-3</v>
      </c>
      <c r="K2699" s="7">
        <f>IFERROR(stats[[#This Row],[Q3]]-stats[[#This Row],[Q1]],"")</f>
        <v>1.1574074596865103E-4</v>
      </c>
      <c r="L2699" s="7">
        <f>IFERROR(AVERAGEIFS(H$2:H2699, H$2:H2699, "&lt;" &amp;stats[[#This Row],[Q3]]+(2*stats[[#This Row],[IQR]]), H$2:H2699, "&gt;" &amp; stats[[#This Row],[Q1]]-(2*stats[[#This Row],[IQR]])),"")</f>
        <v>9.970139234921863E-4</v>
      </c>
    </row>
    <row r="2700" spans="1:12" x14ac:dyDescent="0.25">
      <c r="A2700" s="4">
        <v>44448.2659375</v>
      </c>
      <c r="B2700">
        <v>0</v>
      </c>
      <c r="C2700">
        <v>1</v>
      </c>
      <c r="D2700" s="5">
        <f>SUM(B$2:B2700)</f>
        <v>13</v>
      </c>
      <c r="E2700" s="5">
        <f>SUM(C$2:C2700)</f>
        <v>2699</v>
      </c>
      <c r="F2700" s="6">
        <f>IF(stats[[#This Row],[Column1]],stats[[#This Row],[Total Clear]]/stats[[#This Row],[Total Runs]],NA())</f>
        <v>4.8165987402741754E-3</v>
      </c>
      <c r="G2700" s="6">
        <f>SUM(B$2:B2700) / SUM(C$2:C2700)</f>
        <v>4.8165987402741754E-3</v>
      </c>
      <c r="H2700" s="7">
        <f>IFERROR(stats[[#This Row],[Column1]]-A2699,"")</f>
        <v>9.490740776527673E-4</v>
      </c>
      <c r="I2700" s="7">
        <f>IFERROR(_xlfn.QUARTILE.INC(H$2:H2700,1),"")</f>
        <v>9.3750000087311491E-4</v>
      </c>
      <c r="J2700" s="7">
        <f>IFERROR(_xlfn.QUARTILE.INC(H$2:H2700,3),"")</f>
        <v>1.0532407468417659E-3</v>
      </c>
      <c r="K2700" s="7">
        <f>IFERROR(stats[[#This Row],[Q3]]-stats[[#This Row],[Q1]],"")</f>
        <v>1.1574074596865103E-4</v>
      </c>
      <c r="L2700" s="7">
        <f>IFERROR(AVERAGEIFS(H$2:H2700, H$2:H2700, "&lt;" &amp;stats[[#This Row],[Q3]]+(2*stats[[#This Row],[IQR]]), H$2:H2700, "&gt;" &amp; stats[[#This Row],[Q1]]-(2*stats[[#This Row],[IQR]])),"")</f>
        <v>9.9699601544368452E-4</v>
      </c>
    </row>
    <row r="2701" spans="1:12" x14ac:dyDescent="0.25">
      <c r="A2701" s="4">
        <v>44448.266921296294</v>
      </c>
      <c r="B2701">
        <v>0</v>
      </c>
      <c r="C2701">
        <v>1</v>
      </c>
      <c r="D2701" s="5">
        <f>SUM(B$2:B2701)</f>
        <v>13</v>
      </c>
      <c r="E2701" s="5">
        <f>SUM(C$2:C2701)</f>
        <v>2700</v>
      </c>
      <c r="F2701" s="6">
        <f>IF(stats[[#This Row],[Column1]],stats[[#This Row],[Total Clear]]/stats[[#This Row],[Total Runs]],NA())</f>
        <v>4.8148148148148152E-3</v>
      </c>
      <c r="G2701" s="6">
        <f>SUM(B$2:B2701) / SUM(C$2:C2701)</f>
        <v>4.8148148148148152E-3</v>
      </c>
      <c r="H2701" s="7">
        <f>IFERROR(stats[[#This Row],[Column1]]-A2700,"")</f>
        <v>9.8379629343980923E-4</v>
      </c>
      <c r="I2701" s="7">
        <f>IFERROR(_xlfn.QUARTILE.INC(H$2:H2701,1),"")</f>
        <v>9.3750000087311491E-4</v>
      </c>
      <c r="J2701" s="7">
        <f>IFERROR(_xlfn.QUARTILE.INC(H$2:H2701,3),"")</f>
        <v>1.0532407468417659E-3</v>
      </c>
      <c r="K2701" s="7">
        <f>IFERROR(stats[[#This Row],[Q3]]-stats[[#This Row],[Q1]],"")</f>
        <v>1.1574074596865103E-4</v>
      </c>
      <c r="L2701" s="7">
        <f>IFERROR(AVERAGEIFS(H$2:H2701, H$2:H2701, "&lt;" &amp;stats[[#This Row],[Q3]]+(2*stats[[#This Row],[IQR]]), H$2:H2701, "&gt;" &amp; stats[[#This Row],[Q1]]-(2*stats[[#This Row],[IQR]])),"")</f>
        <v>9.9699108649596102E-4</v>
      </c>
    </row>
    <row r="2702" spans="1:12" x14ac:dyDescent="0.25">
      <c r="A2702" s="4">
        <v>44448.267870370371</v>
      </c>
      <c r="B2702">
        <v>0</v>
      </c>
      <c r="C2702">
        <v>1</v>
      </c>
      <c r="D2702" s="5">
        <f>SUM(B$2:B2702)</f>
        <v>13</v>
      </c>
      <c r="E2702" s="5">
        <f>SUM(C$2:C2702)</f>
        <v>2701</v>
      </c>
      <c r="F2702" s="6">
        <f>IF(stats[[#This Row],[Column1]],stats[[#This Row],[Total Clear]]/stats[[#This Row],[Total Runs]],NA())</f>
        <v>4.813032210292484E-3</v>
      </c>
      <c r="G2702" s="6">
        <f>SUM(B$2:B2702) / SUM(C$2:C2702)</f>
        <v>4.813032210292484E-3</v>
      </c>
      <c r="H2702" s="7">
        <f>IFERROR(stats[[#This Row],[Column1]]-A2701,"")</f>
        <v>9.490740776527673E-4</v>
      </c>
      <c r="I2702" s="7">
        <f>IFERROR(_xlfn.QUARTILE.INC(H$2:H2702,1),"")</f>
        <v>9.3750000087311491E-4</v>
      </c>
      <c r="J2702" s="7">
        <f>IFERROR(_xlfn.QUARTILE.INC(H$2:H2702,3),"")</f>
        <v>1.0532407468417659E-3</v>
      </c>
      <c r="K2702" s="7">
        <f>IFERROR(stats[[#This Row],[Q3]]-stats[[#This Row],[Q1]],"")</f>
        <v>1.1574074596865103E-4</v>
      </c>
      <c r="L2702" s="7">
        <f>IFERROR(AVERAGEIFS(H$2:H2702, H$2:H2702, "&lt;" &amp;stats[[#This Row],[Q3]]+(2*stats[[#This Row],[IQR]]), H$2:H2702, "&gt;" &amp; stats[[#This Row],[Q1]]-(2*stats[[#This Row],[IQR]])),"")</f>
        <v>9.9697320034111084E-4</v>
      </c>
    </row>
    <row r="2703" spans="1:12" x14ac:dyDescent="0.25">
      <c r="A2703" s="4">
        <v>44448.269062500003</v>
      </c>
      <c r="B2703">
        <v>0</v>
      </c>
      <c r="C2703">
        <v>1</v>
      </c>
      <c r="D2703" s="5">
        <f>SUM(B$2:B2703)</f>
        <v>13</v>
      </c>
      <c r="E2703" s="5">
        <f>SUM(C$2:C2703)</f>
        <v>2702</v>
      </c>
      <c r="F2703" s="6">
        <f>IF(stats[[#This Row],[Column1]],stats[[#This Row],[Total Clear]]/stats[[#This Row],[Total Runs]],NA())</f>
        <v>4.8112509252405625E-3</v>
      </c>
      <c r="G2703" s="6">
        <f>SUM(B$2:B2703) / SUM(C$2:C2703)</f>
        <v>4.8112509252405625E-3</v>
      </c>
      <c r="H2703" s="7">
        <f>IFERROR(stats[[#This Row],[Column1]]-A2702,"")</f>
        <v>1.1921296318178065E-3</v>
      </c>
      <c r="I2703" s="7">
        <f>IFERROR(_xlfn.QUARTILE.INC(H$2:H2703,1),"")</f>
        <v>9.3750000087311491E-4</v>
      </c>
      <c r="J2703" s="7">
        <f>IFERROR(_xlfn.QUARTILE.INC(H$2:H2703,3),"")</f>
        <v>1.0532407468417659E-3</v>
      </c>
      <c r="K2703" s="7">
        <f>IFERROR(stats[[#This Row],[Q3]]-stats[[#This Row],[Q1]],"")</f>
        <v>1.1574074596865103E-4</v>
      </c>
      <c r="L2703" s="7">
        <f>IFERROR(AVERAGEIFS(H$2:H2703, H$2:H2703, "&lt;" &amp;stats[[#This Row],[Q3]]+(2*stats[[#This Row],[IQR]]), H$2:H2703, "&gt;" &amp; stats[[#This Row],[Q1]]-(2*stats[[#This Row],[IQR]])),"")</f>
        <v>9.9704601990509485E-4</v>
      </c>
    </row>
    <row r="2704" spans="1:12" x14ac:dyDescent="0.25">
      <c r="A2704" s="4">
        <v>44448.269942129627</v>
      </c>
      <c r="B2704">
        <v>0</v>
      </c>
      <c r="C2704">
        <v>1</v>
      </c>
      <c r="D2704" s="5">
        <f>SUM(B$2:B2704)</f>
        <v>13</v>
      </c>
      <c r="E2704" s="5">
        <f>SUM(C$2:C2704)</f>
        <v>2703</v>
      </c>
      <c r="F2704" s="6">
        <f>IF(stats[[#This Row],[Column1]],stats[[#This Row],[Total Clear]]/stats[[#This Row],[Total Runs]],NA())</f>
        <v>4.8094709581945989E-3</v>
      </c>
      <c r="G2704" s="6">
        <f>SUM(B$2:B2704) / SUM(C$2:C2704)</f>
        <v>4.8094709581945989E-3</v>
      </c>
      <c r="H2704" s="7">
        <f>IFERROR(stats[[#This Row],[Column1]]-A2703,"")</f>
        <v>8.7962962425081059E-4</v>
      </c>
      <c r="I2704" s="7">
        <f>IFERROR(_xlfn.QUARTILE.INC(H$2:H2704,1),"")</f>
        <v>9.3750000087311491E-4</v>
      </c>
      <c r="J2704" s="7">
        <f>IFERROR(_xlfn.QUARTILE.INC(H$2:H2704,3),"")</f>
        <v>1.0532407468417659E-3</v>
      </c>
      <c r="K2704" s="7">
        <f>IFERROR(stats[[#This Row],[Q3]]-stats[[#This Row],[Q1]],"")</f>
        <v>1.1574074596865103E-4</v>
      </c>
      <c r="L2704" s="7">
        <f>IFERROR(AVERAGEIFS(H$2:H2704, H$2:H2704, "&lt;" &amp;stats[[#This Row],[Q3]]+(2*stats[[#This Row],[IQR]]), H$2:H2704, "&gt;" &amp; stats[[#This Row],[Q1]]-(2*stats[[#This Row],[IQR]])),"")</f>
        <v>9.970022241588604E-4</v>
      </c>
    </row>
    <row r="2705" spans="1:12" x14ac:dyDescent="0.25">
      <c r="A2705" s="4">
        <v>44448.270972222221</v>
      </c>
      <c r="B2705">
        <v>0</v>
      </c>
      <c r="C2705">
        <v>1</v>
      </c>
      <c r="D2705" s="5">
        <f>SUM(B$2:B2705)</f>
        <v>13</v>
      </c>
      <c r="E2705" s="5">
        <f>SUM(C$2:C2705)</f>
        <v>2704</v>
      </c>
      <c r="F2705" s="6">
        <f>IF(stats[[#This Row],[Column1]],stats[[#This Row],[Total Clear]]/stats[[#This Row],[Total Runs]],NA())</f>
        <v>4.807692307692308E-3</v>
      </c>
      <c r="G2705" s="6">
        <f>SUM(B$2:B2705) / SUM(C$2:C2705)</f>
        <v>4.807692307692308E-3</v>
      </c>
      <c r="H2705" s="7">
        <f>IFERROR(stats[[#This Row],[Column1]]-A2704,"")</f>
        <v>1.0300925932824612E-3</v>
      </c>
      <c r="I2705" s="7">
        <f>IFERROR(_xlfn.QUARTILE.INC(H$2:H2705,1),"")</f>
        <v>9.3750000087311491E-4</v>
      </c>
      <c r="J2705" s="7">
        <f>IFERROR(_xlfn.QUARTILE.INC(H$2:H2705,3),"")</f>
        <v>1.0532407468417659E-3</v>
      </c>
      <c r="K2705" s="7">
        <f>IFERROR(stats[[#This Row],[Q3]]-stats[[#This Row],[Q1]],"")</f>
        <v>1.1574074596865103E-4</v>
      </c>
      <c r="L2705" s="7">
        <f>IFERROR(AVERAGEIFS(H$2:H2705, H$2:H2705, "&lt;" &amp;stats[[#This Row],[Q3]]+(2*stats[[#This Row],[IQR]]), H$2:H2705, "&gt;" &amp; stats[[#This Row],[Q1]]-(2*stats[[#This Row],[IQR]])),"")</f>
        <v>9.9701456210409662E-4</v>
      </c>
    </row>
    <row r="2706" spans="1:12" x14ac:dyDescent="0.25">
      <c r="A2706" s="4">
        <v>44448.271932870368</v>
      </c>
      <c r="B2706">
        <v>0</v>
      </c>
      <c r="C2706">
        <v>1</v>
      </c>
      <c r="D2706" s="5">
        <f>SUM(B$2:B2706)</f>
        <v>13</v>
      </c>
      <c r="E2706" s="5">
        <f>SUM(C$2:C2706)</f>
        <v>2705</v>
      </c>
      <c r="F2706" s="6">
        <f>IF(stats[[#This Row],[Column1]],stats[[#This Row],[Total Clear]]/stats[[#This Row],[Total Runs]],NA())</f>
        <v>4.8059149722735678E-3</v>
      </c>
      <c r="G2706" s="6">
        <f>SUM(B$2:B2706) / SUM(C$2:C2706)</f>
        <v>4.8059149722735678E-3</v>
      </c>
      <c r="H2706" s="7">
        <f>IFERROR(stats[[#This Row],[Column1]]-A2705,"")</f>
        <v>9.6064814715646207E-4</v>
      </c>
      <c r="I2706" s="7">
        <f>IFERROR(_xlfn.QUARTILE.INC(H$2:H2706,1),"")</f>
        <v>9.3750000087311491E-4</v>
      </c>
      <c r="J2706" s="7">
        <f>IFERROR(_xlfn.QUARTILE.INC(H$2:H2706,3),"")</f>
        <v>1.0532407468417659E-3</v>
      </c>
      <c r="K2706" s="7">
        <f>IFERROR(stats[[#This Row],[Q3]]-stats[[#This Row],[Q1]],"")</f>
        <v>1.1574074596865103E-4</v>
      </c>
      <c r="L2706" s="7">
        <f>IFERROR(AVERAGEIFS(H$2:H2706, H$2:H2706, "&lt;" &amp;stats[[#This Row],[Q3]]+(2*stats[[#This Row],[IQR]]), H$2:H2706, "&gt;" &amp; stats[[#This Row],[Q1]]-(2*stats[[#This Row],[IQR]])),"")</f>
        <v>9.9700100771909941E-4</v>
      </c>
    </row>
    <row r="2707" spans="1:12" x14ac:dyDescent="0.25">
      <c r="A2707" s="4">
        <v>44448.272881944446</v>
      </c>
      <c r="B2707">
        <v>0</v>
      </c>
      <c r="C2707">
        <v>1</v>
      </c>
      <c r="D2707" s="5">
        <f>SUM(B$2:B2707)</f>
        <v>13</v>
      </c>
      <c r="E2707" s="5">
        <f>SUM(C$2:C2707)</f>
        <v>2706</v>
      </c>
      <c r="F2707" s="6">
        <f>IF(stats[[#This Row],[Column1]],stats[[#This Row],[Total Clear]]/stats[[#This Row],[Total Runs]],NA())</f>
        <v>4.8041389504804143E-3</v>
      </c>
      <c r="G2707" s="6">
        <f>SUM(B$2:B2707) / SUM(C$2:C2707)</f>
        <v>4.8041389504804143E-3</v>
      </c>
      <c r="H2707" s="7">
        <f>IFERROR(stats[[#This Row],[Column1]]-A2706,"")</f>
        <v>9.490740776527673E-4</v>
      </c>
      <c r="I2707" s="7">
        <f>IFERROR(_xlfn.QUARTILE.INC(H$2:H2707,1),"")</f>
        <v>9.3750000087311491E-4</v>
      </c>
      <c r="J2707" s="7">
        <f>IFERROR(_xlfn.QUARTILE.INC(H$2:H2707,3),"")</f>
        <v>1.0532407468417659E-3</v>
      </c>
      <c r="K2707" s="7">
        <f>IFERROR(stats[[#This Row],[Q3]]-stats[[#This Row],[Q1]],"")</f>
        <v>1.1574074596865103E-4</v>
      </c>
      <c r="L2707" s="7">
        <f>IFERROR(AVERAGEIFS(H$2:H2707, H$2:H2707, "&lt;" &amp;stats[[#This Row],[Q3]]+(2*stats[[#This Row],[IQR]]), H$2:H2707, "&gt;" &amp; stats[[#This Row],[Q1]]-(2*stats[[#This Row],[IQR]])),"")</f>
        <v>9.9698315118777812E-4</v>
      </c>
    </row>
    <row r="2708" spans="1:12" x14ac:dyDescent="0.25">
      <c r="A2708" s="4">
        <v>44448.273819444446</v>
      </c>
      <c r="B2708">
        <v>0</v>
      </c>
      <c r="C2708">
        <v>1</v>
      </c>
      <c r="D2708" s="5">
        <f>SUM(B$2:B2708)</f>
        <v>13</v>
      </c>
      <c r="E2708" s="5">
        <f>SUM(C$2:C2708)</f>
        <v>2707</v>
      </c>
      <c r="F2708" s="6">
        <f>IF(stats[[#This Row],[Column1]],stats[[#This Row],[Total Clear]]/stats[[#This Row],[Total Runs]],NA())</f>
        <v>4.8023642408570374E-3</v>
      </c>
      <c r="G2708" s="6">
        <f>SUM(B$2:B2708) / SUM(C$2:C2708)</f>
        <v>4.8023642408570374E-3</v>
      </c>
      <c r="H2708" s="7">
        <f>IFERROR(stats[[#This Row],[Column1]]-A2707,"")</f>
        <v>9.3750000087311491E-4</v>
      </c>
      <c r="I2708" s="7">
        <f>IFERROR(_xlfn.QUARTILE.INC(H$2:H2708,1),"")</f>
        <v>9.3750000087311491E-4</v>
      </c>
      <c r="J2708" s="7">
        <f>IFERROR(_xlfn.QUARTILE.INC(H$2:H2708,3),"")</f>
        <v>1.0532407468417659E-3</v>
      </c>
      <c r="K2708" s="7">
        <f>IFERROR(stats[[#This Row],[Q3]]-stats[[#This Row],[Q1]],"")</f>
        <v>1.1574074596865103E-4</v>
      </c>
      <c r="L2708" s="7">
        <f>IFERROR(AVERAGEIFS(H$2:H2708, H$2:H2708, "&lt;" &amp;stats[[#This Row],[Q3]]+(2*stats[[#This Row],[IQR]]), H$2:H2708, "&gt;" &amp; stats[[#This Row],[Q1]]-(2*stats[[#This Row],[IQR]])),"")</f>
        <v>9.9696099731429026E-4</v>
      </c>
    </row>
    <row r="2709" spans="1:12" x14ac:dyDescent="0.25">
      <c r="A2709" s="4">
        <v>44448.274745370371</v>
      </c>
      <c r="B2709">
        <v>0</v>
      </c>
      <c r="C2709">
        <v>1</v>
      </c>
      <c r="D2709" s="5">
        <f>SUM(B$2:B2709)</f>
        <v>13</v>
      </c>
      <c r="E2709" s="5">
        <f>SUM(C$2:C2709)</f>
        <v>2708</v>
      </c>
      <c r="F2709" s="6">
        <f>IF(stats[[#This Row],[Column1]],stats[[#This Row],[Total Clear]]/stats[[#This Row],[Total Runs]],NA())</f>
        <v>4.8005908419497785E-3</v>
      </c>
      <c r="G2709" s="6">
        <f>SUM(B$2:B2709) / SUM(C$2:C2709)</f>
        <v>4.8005908419497785E-3</v>
      </c>
      <c r="H2709" s="7">
        <f>IFERROR(stats[[#This Row],[Column1]]-A2708,"")</f>
        <v>9.2592592409346253E-4</v>
      </c>
      <c r="I2709" s="7">
        <f>IFERROR(_xlfn.QUARTILE.INC(H$2:H2709,1),"")</f>
        <v>9.3750000087311491E-4</v>
      </c>
      <c r="J2709" s="7">
        <f>IFERROR(_xlfn.QUARTILE.INC(H$2:H2709,3),"")</f>
        <v>1.0532407468417659E-3</v>
      </c>
      <c r="K2709" s="7">
        <f>IFERROR(stats[[#This Row],[Q3]]-stats[[#This Row],[Q1]],"")</f>
        <v>1.1574074596865103E-4</v>
      </c>
      <c r="L2709" s="7">
        <f>IFERROR(AVERAGEIFS(H$2:H2709, H$2:H2709, "&lt;" &amp;stats[[#This Row],[Q3]]+(2*stats[[#This Row],[IQR]]), H$2:H2709, "&gt;" &amp; stats[[#This Row],[Q1]]-(2*stats[[#This Row],[IQR]])),"")</f>
        <v>9.9693455089834809E-4</v>
      </c>
    </row>
    <row r="2710" spans="1:12" x14ac:dyDescent="0.25">
      <c r="A2710" s="4">
        <v>44448.275914351849</v>
      </c>
      <c r="B2710">
        <v>0</v>
      </c>
      <c r="C2710">
        <v>1</v>
      </c>
      <c r="D2710" s="5">
        <f>SUM(B$2:B2710)</f>
        <v>13</v>
      </c>
      <c r="E2710" s="5">
        <f>SUM(C$2:C2710)</f>
        <v>2709</v>
      </c>
      <c r="F2710" s="6">
        <f>IF(stats[[#This Row],[Column1]],stats[[#This Row],[Total Clear]]/stats[[#This Row],[Total Runs]],NA())</f>
        <v>4.7988187523071244E-3</v>
      </c>
      <c r="G2710" s="6">
        <f>SUM(B$2:B2710) / SUM(C$2:C2710)</f>
        <v>4.7988187523071244E-3</v>
      </c>
      <c r="H2710" s="7">
        <f>IFERROR(stats[[#This Row],[Column1]]-A2709,"")</f>
        <v>1.1689814782585017E-3</v>
      </c>
      <c r="I2710" s="7">
        <f>IFERROR(_xlfn.QUARTILE.INC(H$2:H2710,1),"")</f>
        <v>9.3750000087311491E-4</v>
      </c>
      <c r="J2710" s="7">
        <f>IFERROR(_xlfn.QUARTILE.INC(H$2:H2710,3),"")</f>
        <v>1.0532407468417659E-3</v>
      </c>
      <c r="K2710" s="7">
        <f>IFERROR(stats[[#This Row],[Q3]]-stats[[#This Row],[Q1]],"")</f>
        <v>1.1574074596865103E-4</v>
      </c>
      <c r="L2710" s="7">
        <f>IFERROR(AVERAGEIFS(H$2:H2710, H$2:H2710, "&lt;" &amp;stats[[#This Row],[Q3]]+(2*stats[[#This Row],[IQR]]), H$2:H2710, "&gt;" &amp; stats[[#This Row],[Q1]]-(2*stats[[#This Row],[IQR]])),"")</f>
        <v>9.969985802721331E-4</v>
      </c>
    </row>
    <row r="2711" spans="1:12" x14ac:dyDescent="0.25">
      <c r="A2711" s="4">
        <v>44448.276898148149</v>
      </c>
      <c r="B2711">
        <v>0</v>
      </c>
      <c r="C2711">
        <v>1</v>
      </c>
      <c r="D2711" s="5">
        <f>SUM(B$2:B2711)</f>
        <v>13</v>
      </c>
      <c r="E2711" s="5">
        <f>SUM(C$2:C2711)</f>
        <v>2710</v>
      </c>
      <c r="F2711" s="6">
        <f>IF(stats[[#This Row],[Column1]],stats[[#This Row],[Total Clear]]/stats[[#This Row],[Total Runs]],NA())</f>
        <v>4.7970479704797049E-3</v>
      </c>
      <c r="G2711" s="6">
        <f>SUM(B$2:B2711) / SUM(C$2:C2711)</f>
        <v>4.7970479704797049E-3</v>
      </c>
      <c r="H2711" s="7">
        <f>IFERROR(stats[[#This Row],[Column1]]-A2710,"")</f>
        <v>9.8379630071576685E-4</v>
      </c>
      <c r="I2711" s="7">
        <f>IFERROR(_xlfn.QUARTILE.INC(H$2:H2711,1),"")</f>
        <v>9.3750000087311491E-4</v>
      </c>
      <c r="J2711" s="7">
        <f>IFERROR(_xlfn.QUARTILE.INC(H$2:H2711,3),"")</f>
        <v>1.0532407468417659E-3</v>
      </c>
      <c r="K2711" s="7">
        <f>IFERROR(stats[[#This Row],[Q3]]-stats[[#This Row],[Q1]],"")</f>
        <v>1.1574074596865103E-4</v>
      </c>
      <c r="L2711" s="7">
        <f>IFERROR(AVERAGEIFS(H$2:H2711, H$2:H2711, "&lt;" &amp;stats[[#This Row],[Q3]]+(2*stats[[#This Row],[IQR]]), H$2:H2711, "&gt;" &amp; stats[[#This Row],[Q1]]-(2*stats[[#This Row],[IQR]])),"")</f>
        <v>9.9699366870979809E-4</v>
      </c>
    </row>
    <row r="2712" spans="1:12" x14ac:dyDescent="0.25">
      <c r="A2712" s="4">
        <v>44448.277928240743</v>
      </c>
      <c r="B2712">
        <v>0</v>
      </c>
      <c r="C2712">
        <v>1</v>
      </c>
      <c r="D2712" s="5">
        <f>SUM(B$2:B2712)</f>
        <v>13</v>
      </c>
      <c r="E2712" s="5">
        <f>SUM(C$2:C2712)</f>
        <v>2711</v>
      </c>
      <c r="F2712" s="6">
        <f>IF(stats[[#This Row],[Column1]],stats[[#This Row],[Total Clear]]/stats[[#This Row],[Total Runs]],NA())</f>
        <v>4.7952784950202878E-3</v>
      </c>
      <c r="G2712" s="6">
        <f>SUM(B$2:B2712) / SUM(C$2:C2712)</f>
        <v>4.7952784950202878E-3</v>
      </c>
      <c r="H2712" s="7">
        <f>IFERROR(stats[[#This Row],[Column1]]-A2711,"")</f>
        <v>1.0300925932824612E-3</v>
      </c>
      <c r="I2712" s="7">
        <f>IFERROR(_xlfn.QUARTILE.INC(H$2:H2712,1),"")</f>
        <v>9.3750000087311491E-4</v>
      </c>
      <c r="J2712" s="7">
        <f>IFERROR(_xlfn.QUARTILE.INC(H$2:H2712,3),"")</f>
        <v>1.0532407468417659E-3</v>
      </c>
      <c r="K2712" s="7">
        <f>IFERROR(stats[[#This Row],[Q3]]-stats[[#This Row],[Q1]],"")</f>
        <v>1.1574074596865103E-4</v>
      </c>
      <c r="L2712" s="7">
        <f>IFERROR(AVERAGEIFS(H$2:H2712, H$2:H2712, "&lt;" &amp;stats[[#This Row],[Q3]]+(2*stats[[#This Row],[IQR]]), H$2:H2712, "&gt;" &amp; stats[[#This Row],[Q1]]-(2*stats[[#This Row],[IQR]])),"")</f>
        <v>9.9700597771856434E-4</v>
      </c>
    </row>
    <row r="2713" spans="1:12" x14ac:dyDescent="0.25">
      <c r="A2713" s="4">
        <v>44448.278981481482</v>
      </c>
      <c r="B2713">
        <v>0</v>
      </c>
      <c r="C2713">
        <v>1</v>
      </c>
      <c r="D2713" s="5">
        <f>SUM(B$2:B2713)</f>
        <v>13</v>
      </c>
      <c r="E2713" s="5">
        <f>SUM(C$2:C2713)</f>
        <v>2712</v>
      </c>
      <c r="F2713" s="6">
        <f>IF(stats[[#This Row],[Column1]],stats[[#This Row],[Total Clear]]/stats[[#This Row],[Total Runs]],NA())</f>
        <v>4.7935103244837757E-3</v>
      </c>
      <c r="G2713" s="6">
        <f>SUM(B$2:B2713) / SUM(C$2:C2713)</f>
        <v>4.7935103244837757E-3</v>
      </c>
      <c r="H2713" s="7">
        <f>IFERROR(stats[[#This Row],[Column1]]-A2712,"")</f>
        <v>1.0532407395658083E-3</v>
      </c>
      <c r="I2713" s="7">
        <f>IFERROR(_xlfn.QUARTILE.INC(H$2:H2713,1),"")</f>
        <v>9.3750000087311491E-4</v>
      </c>
      <c r="J2713" s="7">
        <f>IFERROR(_xlfn.QUARTILE.INC(H$2:H2713,3),"")</f>
        <v>1.0532407468417659E-3</v>
      </c>
      <c r="K2713" s="7">
        <f>IFERROR(stats[[#This Row],[Q3]]-stats[[#This Row],[Q1]],"")</f>
        <v>1.1574074596865103E-4</v>
      </c>
      <c r="L2713" s="7">
        <f>IFERROR(AVERAGEIFS(H$2:H2713, H$2:H2713, "&lt;" &amp;stats[[#This Row],[Q3]]+(2*stats[[#This Row],[IQR]]), H$2:H2713, "&gt;" &amp; stats[[#This Row],[Q1]]-(2*stats[[#This Row],[IQR]])),"")</f>
        <v>9.9702688283449283E-4</v>
      </c>
    </row>
    <row r="2714" spans="1:12" x14ac:dyDescent="0.25">
      <c r="A2714" s="4">
        <v>44448.279942129629</v>
      </c>
      <c r="B2714">
        <v>0</v>
      </c>
      <c r="C2714">
        <v>1</v>
      </c>
      <c r="D2714" s="5">
        <f>SUM(B$2:B2714)</f>
        <v>13</v>
      </c>
      <c r="E2714" s="5">
        <f>SUM(C$2:C2714)</f>
        <v>2713</v>
      </c>
      <c r="F2714" s="6">
        <f>IF(stats[[#This Row],[Column1]],stats[[#This Row],[Total Clear]]/stats[[#This Row],[Total Runs]],NA())</f>
        <v>4.7917434574272022E-3</v>
      </c>
      <c r="G2714" s="6">
        <f>SUM(B$2:B2714) / SUM(C$2:C2714)</f>
        <v>4.7917434574272022E-3</v>
      </c>
      <c r="H2714" s="7">
        <f>IFERROR(stats[[#This Row],[Column1]]-A2713,"")</f>
        <v>9.6064814715646207E-4</v>
      </c>
      <c r="I2714" s="7">
        <f>IFERROR(_xlfn.QUARTILE.INC(H$2:H2714,1),"")</f>
        <v>9.3750000087311491E-4</v>
      </c>
      <c r="J2714" s="7">
        <f>IFERROR(_xlfn.QUARTILE.INC(H$2:H2714,3),"")</f>
        <v>1.0532407468417659E-3</v>
      </c>
      <c r="K2714" s="7">
        <f>IFERROR(stats[[#This Row],[Q3]]-stats[[#This Row],[Q1]],"")</f>
        <v>1.1574074596865103E-4</v>
      </c>
      <c r="L2714" s="7">
        <f>IFERROR(AVERAGEIFS(H$2:H2714, H$2:H2714, "&lt;" &amp;stats[[#This Row],[Q3]]+(2*stats[[#This Row],[IQR]]), H$2:H2714, "&gt;" &amp; stats[[#This Row],[Q1]]-(2*stats[[#This Row],[IQR]])),"")</f>
        <v>9.9701336416645929E-4</v>
      </c>
    </row>
    <row r="2715" spans="1:12" x14ac:dyDescent="0.25">
      <c r="A2715" s="4">
        <v>44448.280914351853</v>
      </c>
      <c r="B2715">
        <v>0</v>
      </c>
      <c r="C2715">
        <v>1</v>
      </c>
      <c r="D2715" s="5">
        <f>SUM(B$2:B2715)</f>
        <v>13</v>
      </c>
      <c r="E2715" s="5">
        <f>SUM(C$2:C2715)</f>
        <v>2714</v>
      </c>
      <c r="F2715" s="6">
        <f>IF(stats[[#This Row],[Column1]],stats[[#This Row],[Total Clear]]/stats[[#This Row],[Total Runs]],NA())</f>
        <v>4.7899778924097277E-3</v>
      </c>
      <c r="G2715" s="6">
        <f>SUM(B$2:B2715) / SUM(C$2:C2715)</f>
        <v>4.7899778924097277E-3</v>
      </c>
      <c r="H2715" s="7">
        <f>IFERROR(stats[[#This Row],[Column1]]-A2714,"")</f>
        <v>9.7222222393611446E-4</v>
      </c>
      <c r="I2715" s="7">
        <f>IFERROR(_xlfn.QUARTILE.INC(H$2:H2715,1),"")</f>
        <v>9.3750000087311491E-4</v>
      </c>
      <c r="J2715" s="7">
        <f>IFERROR(_xlfn.QUARTILE.INC(H$2:H2715,3),"")</f>
        <v>1.0532407468417659E-3</v>
      </c>
      <c r="K2715" s="7">
        <f>IFERROR(stats[[#This Row],[Q3]]-stats[[#This Row],[Q1]],"")</f>
        <v>1.1574074596865103E-4</v>
      </c>
      <c r="L2715" s="7">
        <f>IFERROR(AVERAGEIFS(H$2:H2715, H$2:H2715, "&lt;" &amp;stats[[#This Row],[Q3]]+(2*stats[[#This Row],[IQR]]), H$2:H2715, "&gt;" &amp; stats[[#This Row],[Q1]]-(2*stats[[#This Row],[IQR]])),"")</f>
        <v>9.9700415497618066E-4</v>
      </c>
    </row>
    <row r="2716" spans="1:12" x14ac:dyDescent="0.25">
      <c r="A2716" s="4">
        <v>44448.281898148147</v>
      </c>
      <c r="B2716">
        <v>0</v>
      </c>
      <c r="C2716">
        <v>1</v>
      </c>
      <c r="D2716" s="5">
        <f>SUM(B$2:B2716)</f>
        <v>13</v>
      </c>
      <c r="E2716" s="5">
        <f>SUM(C$2:C2716)</f>
        <v>2715</v>
      </c>
      <c r="F2716" s="6">
        <f>IF(stats[[#This Row],[Column1]],stats[[#This Row],[Total Clear]]/stats[[#This Row],[Total Runs]],NA())</f>
        <v>4.7882136279926331E-3</v>
      </c>
      <c r="G2716" s="6">
        <f>SUM(B$2:B2716) / SUM(C$2:C2716)</f>
        <v>4.7882136279926331E-3</v>
      </c>
      <c r="H2716" s="7">
        <f>IFERROR(stats[[#This Row],[Column1]]-A2715,"")</f>
        <v>9.8379629343980923E-4</v>
      </c>
      <c r="I2716" s="7">
        <f>IFERROR(_xlfn.QUARTILE.INC(H$2:H2716,1),"")</f>
        <v>9.3750000087311491E-4</v>
      </c>
      <c r="J2716" s="7">
        <f>IFERROR(_xlfn.QUARTILE.INC(H$2:H2716,3),"")</f>
        <v>1.0532407468417659E-3</v>
      </c>
      <c r="K2716" s="7">
        <f>IFERROR(stats[[#This Row],[Q3]]-stats[[#This Row],[Q1]],"")</f>
        <v>1.1574074596865103E-4</v>
      </c>
      <c r="L2716" s="7">
        <f>IFERROR(AVERAGEIFS(H$2:H2716, H$2:H2716, "&lt;" &amp;stats[[#This Row],[Q3]]+(2*stats[[#This Row],[IQR]]), H$2:H2716, "&gt;" &amp; stats[[#This Row],[Q1]]-(2*stats[[#This Row],[IQR]])),"")</f>
        <v>9.9699925046019982E-4</v>
      </c>
    </row>
    <row r="2717" spans="1:12" x14ac:dyDescent="0.25">
      <c r="A2717" s="4">
        <v>44448.282858796294</v>
      </c>
      <c r="B2717">
        <v>0</v>
      </c>
      <c r="C2717">
        <v>1</v>
      </c>
      <c r="D2717" s="5">
        <f>SUM(B$2:B2717)</f>
        <v>13</v>
      </c>
      <c r="E2717" s="5">
        <f>SUM(C$2:C2717)</f>
        <v>2716</v>
      </c>
      <c r="F2717" s="6">
        <f>IF(stats[[#This Row],[Column1]],stats[[#This Row],[Total Clear]]/stats[[#This Row],[Total Runs]],NA())</f>
        <v>4.7864506627393229E-3</v>
      </c>
      <c r="G2717" s="6">
        <f>SUM(B$2:B2717) / SUM(C$2:C2717)</f>
        <v>4.7864506627393229E-3</v>
      </c>
      <c r="H2717" s="7">
        <f>IFERROR(stats[[#This Row],[Column1]]-A2716,"")</f>
        <v>9.6064814715646207E-4</v>
      </c>
      <c r="I2717" s="7">
        <f>IFERROR(_xlfn.QUARTILE.INC(H$2:H2717,1),"")</f>
        <v>9.3750000087311491E-4</v>
      </c>
      <c r="J2717" s="7">
        <f>IFERROR(_xlfn.QUARTILE.INC(H$2:H2717,3),"")</f>
        <v>1.0532407468417659E-3</v>
      </c>
      <c r="K2717" s="7">
        <f>IFERROR(stats[[#This Row],[Q3]]-stats[[#This Row],[Q1]],"")</f>
        <v>1.1574074596865103E-4</v>
      </c>
      <c r="L2717" s="7">
        <f>IFERROR(AVERAGEIFS(H$2:H2717, H$2:H2717, "&lt;" &amp;stats[[#This Row],[Q3]]+(2*stats[[#This Row],[IQR]]), H$2:H2717, "&gt;" &amp; stats[[#This Row],[Q1]]-(2*stats[[#This Row],[IQR]])),"")</f>
        <v>9.9698575710336843E-4</v>
      </c>
    </row>
    <row r="2718" spans="1:12" x14ac:dyDescent="0.25">
      <c r="A2718" s="4">
        <v>44448.283993055556</v>
      </c>
      <c r="B2718">
        <v>0</v>
      </c>
      <c r="C2718">
        <v>1</v>
      </c>
      <c r="D2718" s="5">
        <f>SUM(B$2:B2718)</f>
        <v>13</v>
      </c>
      <c r="E2718" s="5">
        <f>SUM(C$2:C2718)</f>
        <v>2717</v>
      </c>
      <c r="F2718" s="6">
        <f>IF(stats[[#This Row],[Column1]],stats[[#This Row],[Total Clear]]/stats[[#This Row],[Total Runs]],NA())</f>
        <v>4.7846889952153108E-3</v>
      </c>
      <c r="G2718" s="6">
        <f>SUM(B$2:B2718) / SUM(C$2:C2718)</f>
        <v>4.7846889952153108E-3</v>
      </c>
      <c r="H2718" s="7">
        <f>IFERROR(stats[[#This Row],[Column1]]-A2717,"")</f>
        <v>1.1342592624714598E-3</v>
      </c>
      <c r="I2718" s="7">
        <f>IFERROR(_xlfn.QUARTILE.INC(H$2:H2718,1),"")</f>
        <v>9.3750000087311491E-4</v>
      </c>
      <c r="J2718" s="7">
        <f>IFERROR(_xlfn.QUARTILE.INC(H$2:H2718,3),"")</f>
        <v>1.0532407468417659E-3</v>
      </c>
      <c r="K2718" s="7">
        <f>IFERROR(stats[[#This Row],[Q3]]-stats[[#This Row],[Q1]],"")</f>
        <v>1.1574074596865103E-4</v>
      </c>
      <c r="L2718" s="7">
        <f>IFERROR(AVERAGEIFS(H$2:H2718, H$2:H2718, "&lt;" &amp;stats[[#This Row],[Q3]]+(2*stats[[#This Row],[IQR]]), H$2:H2718, "&gt;" &amp; stats[[#This Row],[Q1]]-(2*stats[[#This Row],[IQR]])),"")</f>
        <v>9.9703669346899661E-4</v>
      </c>
    </row>
    <row r="2719" spans="1:12" x14ac:dyDescent="0.25">
      <c r="A2719" s="4">
        <v>44448.284872685188</v>
      </c>
      <c r="B2719">
        <v>0</v>
      </c>
      <c r="C2719">
        <v>1</v>
      </c>
      <c r="D2719" s="5">
        <f>SUM(B$2:B2719)</f>
        <v>13</v>
      </c>
      <c r="E2719" s="5">
        <f>SUM(C$2:C2719)</f>
        <v>2718</v>
      </c>
      <c r="F2719" s="6">
        <f>IF(stats[[#This Row],[Column1]],stats[[#This Row],[Total Clear]]/stats[[#This Row],[Total Runs]],NA())</f>
        <v>4.7829286239882271E-3</v>
      </c>
      <c r="G2719" s="6">
        <f>SUM(B$2:B2719) / SUM(C$2:C2719)</f>
        <v>4.7829286239882271E-3</v>
      </c>
      <c r="H2719" s="7">
        <f>IFERROR(stats[[#This Row],[Column1]]-A2718,"")</f>
        <v>8.7962963152676821E-4</v>
      </c>
      <c r="I2719" s="7">
        <f>IFERROR(_xlfn.QUARTILE.INC(H$2:H2719,1),"")</f>
        <v>9.3750000087311491E-4</v>
      </c>
      <c r="J2719" s="7">
        <f>IFERROR(_xlfn.QUARTILE.INC(H$2:H2719,3),"")</f>
        <v>1.0532407468417659E-3</v>
      </c>
      <c r="K2719" s="7">
        <f>IFERROR(stats[[#This Row],[Q3]]-stats[[#This Row],[Q1]],"")</f>
        <v>1.1574074596865103E-4</v>
      </c>
      <c r="L2719" s="7">
        <f>IFERROR(AVERAGEIFS(H$2:H2719, H$2:H2719, "&lt;" &amp;stats[[#This Row],[Q3]]+(2*stats[[#This Row],[IQR]]), H$2:H2719, "&gt;" &amp; stats[[#This Row],[Q1]]-(2*stats[[#This Row],[IQR]])),"")</f>
        <v>9.9699314485551653E-4</v>
      </c>
    </row>
    <row r="2720" spans="1:12" x14ac:dyDescent="0.25">
      <c r="A2720" s="4">
        <v>44448.285902777781</v>
      </c>
      <c r="B2720">
        <v>0</v>
      </c>
      <c r="C2720">
        <v>1</v>
      </c>
      <c r="D2720" s="5">
        <f>SUM(B$2:B2720)</f>
        <v>13</v>
      </c>
      <c r="E2720" s="5">
        <f>SUM(C$2:C2720)</f>
        <v>2719</v>
      </c>
      <c r="F2720" s="6">
        <f>IF(stats[[#This Row],[Column1]],stats[[#This Row],[Total Clear]]/stats[[#This Row],[Total Runs]],NA())</f>
        <v>4.7811695476278043E-3</v>
      </c>
      <c r="G2720" s="6">
        <f>SUM(B$2:B2720) / SUM(C$2:C2720)</f>
        <v>4.7811695476278043E-3</v>
      </c>
      <c r="H2720" s="7">
        <f>IFERROR(stats[[#This Row],[Column1]]-A2719,"")</f>
        <v>1.0300925932824612E-3</v>
      </c>
      <c r="I2720" s="7">
        <f>IFERROR(_xlfn.QUARTILE.INC(H$2:H2720,1),"")</f>
        <v>9.3750000087311491E-4</v>
      </c>
      <c r="J2720" s="7">
        <f>IFERROR(_xlfn.QUARTILE.INC(H$2:H2720,3),"")</f>
        <v>1.0532407468417659E-3</v>
      </c>
      <c r="K2720" s="7">
        <f>IFERROR(stats[[#This Row],[Q3]]-stats[[#This Row],[Q1]],"")</f>
        <v>1.1574074596865103E-4</v>
      </c>
      <c r="L2720" s="7">
        <f>IFERROR(AVERAGEIFS(H$2:H2720, H$2:H2720, "&lt;" &amp;stats[[#This Row],[Q3]]+(2*stats[[#This Row],[IQR]]), H$2:H2720, "&gt;" &amp; stats[[#This Row],[Q1]]-(2*stats[[#This Row],[IQR]])),"")</f>
        <v>9.9700541754681312E-4</v>
      </c>
    </row>
    <row r="2721" spans="1:12" x14ac:dyDescent="0.25">
      <c r="A2721" s="4">
        <v>44448.286898148152</v>
      </c>
      <c r="B2721">
        <v>0</v>
      </c>
      <c r="C2721">
        <v>1</v>
      </c>
      <c r="D2721" s="5">
        <f>SUM(B$2:B2721)</f>
        <v>13</v>
      </c>
      <c r="E2721" s="5">
        <f>SUM(C$2:C2721)</f>
        <v>2720</v>
      </c>
      <c r="F2721" s="6">
        <f>IF(stats[[#This Row],[Column1]],stats[[#This Row],[Total Clear]]/stats[[#This Row],[Total Runs]],NA())</f>
        <v>4.7794117647058827E-3</v>
      </c>
      <c r="G2721" s="6">
        <f>SUM(B$2:B2721) / SUM(C$2:C2721)</f>
        <v>4.7794117647058827E-3</v>
      </c>
      <c r="H2721" s="7">
        <f>IFERROR(stats[[#This Row],[Column1]]-A2720,"")</f>
        <v>9.9537037021946162E-4</v>
      </c>
      <c r="I2721" s="7">
        <f>IFERROR(_xlfn.QUARTILE.INC(H$2:H2721,1),"")</f>
        <v>9.3750000087311491E-4</v>
      </c>
      <c r="J2721" s="7">
        <f>IFERROR(_xlfn.QUARTILE.INC(H$2:H2721,3),"")</f>
        <v>1.0532407468417659E-3</v>
      </c>
      <c r="K2721" s="7">
        <f>IFERROR(stats[[#This Row],[Q3]]-stats[[#This Row],[Q1]],"")</f>
        <v>1.1574074596865103E-4</v>
      </c>
      <c r="L2721" s="7">
        <f>IFERROR(AVERAGEIFS(H$2:H2721, H$2:H2721, "&lt;" &amp;stats[[#This Row],[Q3]]+(2*stats[[#This Row],[IQR]]), H$2:H2721, "&gt;" &amp; stats[[#This Row],[Q1]]-(2*stats[[#This Row],[IQR]])),"")</f>
        <v>9.9700481152482381E-4</v>
      </c>
    </row>
    <row r="2722" spans="1:12" x14ac:dyDescent="0.25">
      <c r="A2722" s="4">
        <v>44448.287835648145</v>
      </c>
      <c r="B2722">
        <v>0</v>
      </c>
      <c r="C2722">
        <v>1</v>
      </c>
      <c r="D2722" s="5">
        <f>SUM(B$2:B2722)</f>
        <v>13</v>
      </c>
      <c r="E2722" s="5">
        <f>SUM(C$2:C2722)</f>
        <v>2721</v>
      </c>
      <c r="F2722" s="6">
        <f>IF(stats[[#This Row],[Column1]],stats[[#This Row],[Total Clear]]/stats[[#This Row],[Total Runs]],NA())</f>
        <v>4.7776552737963983E-3</v>
      </c>
      <c r="G2722" s="6">
        <f>SUM(B$2:B2722) / SUM(C$2:C2722)</f>
        <v>4.7776552737963983E-3</v>
      </c>
      <c r="H2722" s="7">
        <f>IFERROR(stats[[#This Row],[Column1]]-A2721,"")</f>
        <v>9.374999935971573E-4</v>
      </c>
      <c r="I2722" s="7">
        <f>IFERROR(_xlfn.QUARTILE.INC(H$2:H2722,1),"")</f>
        <v>9.3750000087311491E-4</v>
      </c>
      <c r="J2722" s="7">
        <f>IFERROR(_xlfn.QUARTILE.INC(H$2:H2722,3),"")</f>
        <v>1.0532407468417659E-3</v>
      </c>
      <c r="K2722" s="7">
        <f>IFERROR(stats[[#This Row],[Q3]]-stats[[#This Row],[Q1]],"")</f>
        <v>1.1574074596865103E-4</v>
      </c>
      <c r="L2722" s="7">
        <f>IFERROR(AVERAGEIFS(H$2:H2722, H$2:H2722, "&lt;" &amp;stats[[#This Row],[Q3]]+(2*stats[[#This Row],[IQR]]), H$2:H2722, "&gt;" &amp; stats[[#This Row],[Q1]]-(2*stats[[#This Row],[IQR]])),"")</f>
        <v>9.9698276453781824E-4</v>
      </c>
    </row>
    <row r="2723" spans="1:12" x14ac:dyDescent="0.25">
      <c r="A2723" s="4">
        <v>44448.288784722223</v>
      </c>
      <c r="B2723">
        <v>0</v>
      </c>
      <c r="C2723">
        <v>1</v>
      </c>
      <c r="D2723" s="5">
        <f>SUM(B$2:B2723)</f>
        <v>13</v>
      </c>
      <c r="E2723" s="5">
        <f>SUM(C$2:C2723)</f>
        <v>2722</v>
      </c>
      <c r="F2723" s="6">
        <f>IF(stats[[#This Row],[Column1]],stats[[#This Row],[Total Clear]]/stats[[#This Row],[Total Runs]],NA())</f>
        <v>4.775900073475386E-3</v>
      </c>
      <c r="G2723" s="6">
        <f>SUM(B$2:B2723) / SUM(C$2:C2723)</f>
        <v>4.775900073475386E-3</v>
      </c>
      <c r="H2723" s="7">
        <f>IFERROR(stats[[#This Row],[Column1]]-A2722,"")</f>
        <v>9.490740776527673E-4</v>
      </c>
      <c r="I2723" s="7">
        <f>IFERROR(_xlfn.QUARTILE.INC(H$2:H2723,1),"")</f>
        <v>9.3750000087311491E-4</v>
      </c>
      <c r="J2723" s="7">
        <f>IFERROR(_xlfn.QUARTILE.INC(H$2:H2723,3),"")</f>
        <v>1.0532407468417659E-3</v>
      </c>
      <c r="K2723" s="7">
        <f>IFERROR(stats[[#This Row],[Q3]]-stats[[#This Row],[Q1]],"")</f>
        <v>1.1574074596865103E-4</v>
      </c>
      <c r="L2723" s="7">
        <f>IFERROR(AVERAGEIFS(H$2:H2723, H$2:H2723, "&lt;" &amp;stats[[#This Row],[Q3]]+(2*stats[[#This Row],[IQR]]), H$2:H2723, "&gt;" &amp; stats[[#This Row],[Q1]]-(2*stats[[#This Row],[IQR]])),"")</f>
        <v>9.9696502057971268E-4</v>
      </c>
    </row>
    <row r="2724" spans="1:12" x14ac:dyDescent="0.25">
      <c r="A2724" s="4">
        <v>44448.28974537037</v>
      </c>
      <c r="B2724">
        <v>0</v>
      </c>
      <c r="C2724">
        <v>1</v>
      </c>
      <c r="D2724" s="5">
        <f>SUM(B$2:B2724)</f>
        <v>13</v>
      </c>
      <c r="E2724" s="5">
        <f>SUM(C$2:C2724)</f>
        <v>2723</v>
      </c>
      <c r="F2724" s="6">
        <f>IF(stats[[#This Row],[Column1]],stats[[#This Row],[Total Clear]]/stats[[#This Row],[Total Runs]],NA())</f>
        <v>4.7741461623209691E-3</v>
      </c>
      <c r="G2724" s="6">
        <f>SUM(B$2:B2724) / SUM(C$2:C2724)</f>
        <v>4.7741461623209691E-3</v>
      </c>
      <c r="H2724" s="7">
        <f>IFERROR(stats[[#This Row],[Column1]]-A2723,"")</f>
        <v>9.6064814715646207E-4</v>
      </c>
      <c r="I2724" s="7">
        <f>IFERROR(_xlfn.QUARTILE.INC(H$2:H2724,1),"")</f>
        <v>9.3750000087311491E-4</v>
      </c>
      <c r="J2724" s="7">
        <f>IFERROR(_xlfn.QUARTILE.INC(H$2:H2724,3),"")</f>
        <v>1.0532407468417659E-3</v>
      </c>
      <c r="K2724" s="7">
        <f>IFERROR(stats[[#This Row],[Q3]]-stats[[#This Row],[Q1]],"")</f>
        <v>1.1574074596865103E-4</v>
      </c>
      <c r="L2724" s="7">
        <f>IFERROR(AVERAGEIFS(H$2:H2724, H$2:H2724, "&lt;" &amp;stats[[#This Row],[Q3]]+(2*stats[[#This Row],[IQR]]), H$2:H2724, "&gt;" &amp; stats[[#This Row],[Q1]]-(2*stats[[#This Row],[IQR]])),"")</f>
        <v>9.9695157486574641E-4</v>
      </c>
    </row>
    <row r="2725" spans="1:12" x14ac:dyDescent="0.25">
      <c r="A2725" s="4">
        <v>44448.290671296294</v>
      </c>
      <c r="B2725">
        <v>0</v>
      </c>
      <c r="C2725">
        <v>1</v>
      </c>
      <c r="D2725" s="5">
        <f>SUM(B$2:B2725)</f>
        <v>13</v>
      </c>
      <c r="E2725" s="5">
        <f>SUM(C$2:C2725)</f>
        <v>2724</v>
      </c>
      <c r="F2725" s="6">
        <f>IF(stats[[#This Row],[Column1]],stats[[#This Row],[Total Clear]]/stats[[#This Row],[Total Runs]],NA())</f>
        <v>4.7723935389133625E-3</v>
      </c>
      <c r="G2725" s="6">
        <f>SUM(B$2:B2725) / SUM(C$2:C2725)</f>
        <v>4.7723935389133625E-3</v>
      </c>
      <c r="H2725" s="7">
        <f>IFERROR(stats[[#This Row],[Column1]]-A2724,"")</f>
        <v>9.2592592409346253E-4</v>
      </c>
      <c r="I2725" s="7">
        <f>IFERROR(_xlfn.QUARTILE.INC(H$2:H2725,1),"")</f>
        <v>9.3750000087311491E-4</v>
      </c>
      <c r="J2725" s="7">
        <f>IFERROR(_xlfn.QUARTILE.INC(H$2:H2725,3),"")</f>
        <v>1.0532407468417659E-3</v>
      </c>
      <c r="K2725" s="7">
        <f>IFERROR(stats[[#This Row],[Q3]]-stats[[#This Row],[Q1]],"")</f>
        <v>1.1574074596865103E-4</v>
      </c>
      <c r="L2725" s="7">
        <f>IFERROR(AVERAGEIFS(H$2:H2725, H$2:H2725, "&lt;" &amp;stats[[#This Row],[Q3]]+(2*stats[[#This Row],[IQR]]), H$2:H2725, "&gt;" &amp; stats[[#This Row],[Q1]]-(2*stats[[#This Row],[IQR]])),"")</f>
        <v>9.9692528854051598E-4</v>
      </c>
    </row>
    <row r="2726" spans="1:12" x14ac:dyDescent="0.25">
      <c r="A2726" s="4">
        <v>44448.291909722226</v>
      </c>
      <c r="B2726">
        <v>0</v>
      </c>
      <c r="C2726">
        <v>1</v>
      </c>
      <c r="D2726" s="5">
        <f>SUM(B$2:B2726)</f>
        <v>13</v>
      </c>
      <c r="E2726" s="5">
        <f>SUM(C$2:C2726)</f>
        <v>2725</v>
      </c>
      <c r="F2726" s="6">
        <f>IF(stats[[#This Row],[Column1]],stats[[#This Row],[Total Clear]]/stats[[#This Row],[Total Runs]],NA())</f>
        <v>4.7706422018348625E-3</v>
      </c>
      <c r="G2726" s="6">
        <f>SUM(B$2:B2726) / SUM(C$2:C2726)</f>
        <v>4.7706422018348625E-3</v>
      </c>
      <c r="H2726" s="7">
        <f>IFERROR(stats[[#This Row],[Column1]]-A2725,"")</f>
        <v>1.2384259316604584E-3</v>
      </c>
      <c r="I2726" s="7">
        <f>IFERROR(_xlfn.QUARTILE.INC(H$2:H2726,1),"")</f>
        <v>9.3750000087311491E-4</v>
      </c>
      <c r="J2726" s="7">
        <f>IFERROR(_xlfn.QUARTILE.INC(H$2:H2726,3),"")</f>
        <v>1.0532407468417659E-3</v>
      </c>
      <c r="K2726" s="7">
        <f>IFERROR(stats[[#This Row],[Q3]]-stats[[#This Row],[Q1]],"")</f>
        <v>1.1574074596865103E-4</v>
      </c>
      <c r="L2726" s="7">
        <f>IFERROR(AVERAGEIFS(H$2:H2726, H$2:H2726, "&lt;" &amp;stats[[#This Row],[Q3]]+(2*stats[[#This Row],[IQR]]), H$2:H2726, "&gt;" &amp; stats[[#This Row],[Q1]]-(2*stats[[#This Row],[IQR]])),"")</f>
        <v>9.9701463395047529E-4</v>
      </c>
    </row>
    <row r="2727" spans="1:12" x14ac:dyDescent="0.25">
      <c r="A2727" s="4">
        <v>44448.292824074073</v>
      </c>
      <c r="B2727">
        <v>0</v>
      </c>
      <c r="C2727">
        <v>1</v>
      </c>
      <c r="D2727" s="5">
        <f>SUM(B$2:B2727)</f>
        <v>13</v>
      </c>
      <c r="E2727" s="5">
        <f>SUM(C$2:C2727)</f>
        <v>2726</v>
      </c>
      <c r="F2727" s="6">
        <f>IF(stats[[#This Row],[Column1]],stats[[#This Row],[Total Clear]]/stats[[#This Row],[Total Runs]],NA())</f>
        <v>4.7688921496698462E-3</v>
      </c>
      <c r="G2727" s="6">
        <f>SUM(B$2:B2727) / SUM(C$2:C2727)</f>
        <v>4.7688921496698462E-3</v>
      </c>
      <c r="H2727" s="7">
        <f>IFERROR(stats[[#This Row],[Column1]]-A2726,"")</f>
        <v>9.1435184731381014E-4</v>
      </c>
      <c r="I2727" s="7">
        <f>IFERROR(_xlfn.QUARTILE.INC(H$2:H2727,1),"")</f>
        <v>9.3750000087311491E-4</v>
      </c>
      <c r="J2727" s="7">
        <f>IFERROR(_xlfn.QUARTILE.INC(H$2:H2727,3),"")</f>
        <v>1.0532407468417659E-3</v>
      </c>
      <c r="K2727" s="7">
        <f>IFERROR(stats[[#This Row],[Q3]]-stats[[#This Row],[Q1]],"")</f>
        <v>1.1574074596865103E-4</v>
      </c>
      <c r="L2727" s="7">
        <f>IFERROR(AVERAGEIFS(H$2:H2727, H$2:H2727, "&lt;" &amp;stats[[#This Row],[Q3]]+(2*stats[[#This Row],[IQR]]), H$2:H2727, "&gt;" &amp; stats[[#This Row],[Q1]]-(2*stats[[#This Row],[IQR]])),"")</f>
        <v>9.9698406339328717E-4</v>
      </c>
    </row>
    <row r="2728" spans="1:12" x14ac:dyDescent="0.25">
      <c r="A2728" s="4">
        <v>44448.293888888889</v>
      </c>
      <c r="B2728">
        <v>0</v>
      </c>
      <c r="C2728">
        <v>1</v>
      </c>
      <c r="D2728" s="5">
        <f>SUM(B$2:B2728)</f>
        <v>13</v>
      </c>
      <c r="E2728" s="5">
        <f>SUM(C$2:C2728)</f>
        <v>2727</v>
      </c>
      <c r="F2728" s="6">
        <f>IF(stats[[#This Row],[Column1]],stats[[#This Row],[Total Clear]]/stats[[#This Row],[Total Runs]],NA())</f>
        <v>4.7671433810047674E-3</v>
      </c>
      <c r="G2728" s="6">
        <f>SUM(B$2:B2728) / SUM(C$2:C2728)</f>
        <v>4.7671433810047674E-3</v>
      </c>
      <c r="H2728" s="7">
        <f>IFERROR(stats[[#This Row],[Column1]]-A2727,"")</f>
        <v>1.0648148163454607E-3</v>
      </c>
      <c r="I2728" s="7">
        <f>IFERROR(_xlfn.QUARTILE.INC(H$2:H2728,1),"")</f>
        <v>9.3750000087311491E-4</v>
      </c>
      <c r="J2728" s="7">
        <f>IFERROR(_xlfn.QUARTILE.INC(H$2:H2728,3),"")</f>
        <v>1.0532407468417659E-3</v>
      </c>
      <c r="K2728" s="7">
        <f>IFERROR(stats[[#This Row],[Q3]]-stats[[#This Row],[Q1]],"")</f>
        <v>1.1574074596865103E-4</v>
      </c>
      <c r="L2728" s="7">
        <f>IFERROR(AVERAGEIFS(H$2:H2728, H$2:H2728, "&lt;" &amp;stats[[#This Row],[Q3]]+(2*stats[[#This Row],[IQR]]), H$2:H2728, "&gt;" &amp; stats[[#This Row],[Q1]]-(2*stats[[#This Row],[IQR]])),"")</f>
        <v>9.9700913945722515E-4</v>
      </c>
    </row>
    <row r="2729" spans="1:12" x14ac:dyDescent="0.25">
      <c r="A2729" s="4">
        <v>44448.294872685183</v>
      </c>
      <c r="B2729">
        <v>0</v>
      </c>
      <c r="C2729">
        <v>1</v>
      </c>
      <c r="D2729" s="5">
        <f>SUM(B$2:B2729)</f>
        <v>13</v>
      </c>
      <c r="E2729" s="5">
        <f>SUM(C$2:C2729)</f>
        <v>2728</v>
      </c>
      <c r="F2729" s="6">
        <f>IF(stats[[#This Row],[Column1]],stats[[#This Row],[Total Clear]]/stats[[#This Row],[Total Runs]],NA())</f>
        <v>4.7653958944281526E-3</v>
      </c>
      <c r="G2729" s="6">
        <f>SUM(B$2:B2729) / SUM(C$2:C2729)</f>
        <v>4.7653958944281526E-3</v>
      </c>
      <c r="H2729" s="7">
        <f>IFERROR(stats[[#This Row],[Column1]]-A2728,"")</f>
        <v>9.8379629343980923E-4</v>
      </c>
      <c r="I2729" s="7">
        <f>IFERROR(_xlfn.QUARTILE.INC(H$2:H2729,1),"")</f>
        <v>9.3750000087311491E-4</v>
      </c>
      <c r="J2729" s="7">
        <f>IFERROR(_xlfn.QUARTILE.INC(H$2:H2729,3),"")</f>
        <v>1.0532407468417659E-3</v>
      </c>
      <c r="K2729" s="7">
        <f>IFERROR(stats[[#This Row],[Q3]]-stats[[#This Row],[Q1]],"")</f>
        <v>1.1574074596865103E-4</v>
      </c>
      <c r="L2729" s="7">
        <f>IFERROR(AVERAGEIFS(H$2:H2729, H$2:H2729, "&lt;" &amp;stats[[#This Row],[Q3]]+(2*stats[[#This Row],[IQR]]), H$2:H2729, "&gt;" &amp; stats[[#This Row],[Q1]]-(2*stats[[#This Row],[IQR]])),"")</f>
        <v>9.9700425666120998E-4</v>
      </c>
    </row>
    <row r="2730" spans="1:12" x14ac:dyDescent="0.25">
      <c r="A2730" s="4">
        <v>44448.295798611114</v>
      </c>
      <c r="B2730">
        <v>0</v>
      </c>
      <c r="C2730">
        <v>1</v>
      </c>
      <c r="D2730" s="5">
        <f>SUM(B$2:B2730)</f>
        <v>13</v>
      </c>
      <c r="E2730" s="5">
        <f>SUM(C$2:C2730)</f>
        <v>2729</v>
      </c>
      <c r="F2730" s="6">
        <f>IF(stats[[#This Row],[Column1]],stats[[#This Row],[Total Clear]]/stats[[#This Row],[Total Runs]],NA())</f>
        <v>4.7636496885305971E-3</v>
      </c>
      <c r="G2730" s="6">
        <f>SUM(B$2:B2730) / SUM(C$2:C2730)</f>
        <v>4.7636496885305971E-3</v>
      </c>
      <c r="H2730" s="7">
        <f>IFERROR(stats[[#This Row],[Column1]]-A2729,"")</f>
        <v>9.2592593136942014E-4</v>
      </c>
      <c r="I2730" s="7">
        <f>IFERROR(_xlfn.QUARTILE.INC(H$2:H2730,1),"")</f>
        <v>9.3750000087311491E-4</v>
      </c>
      <c r="J2730" s="7">
        <f>IFERROR(_xlfn.QUARTILE.INC(H$2:H2730,3),"")</f>
        <v>1.0532407468417659E-3</v>
      </c>
      <c r="K2730" s="7">
        <f>IFERROR(stats[[#This Row],[Q3]]-stats[[#This Row],[Q1]],"")</f>
        <v>1.1574074596865103E-4</v>
      </c>
      <c r="L2730" s="7">
        <f>IFERROR(AVERAGEIFS(H$2:H2730, H$2:H2730, "&lt;" &amp;stats[[#This Row],[Q3]]+(2*stats[[#This Row],[IQR]]), H$2:H2730, "&gt;" &amp; stats[[#This Row],[Q1]]-(2*stats[[#This Row],[IQR]])),"")</f>
        <v>9.9697799942984988E-4</v>
      </c>
    </row>
    <row r="2731" spans="1:12" x14ac:dyDescent="0.25">
      <c r="A2731" s="4">
        <v>44448.296712962961</v>
      </c>
      <c r="B2731">
        <v>0</v>
      </c>
      <c r="C2731">
        <v>1</v>
      </c>
      <c r="D2731" s="5">
        <f>SUM(B$2:B2731)</f>
        <v>13</v>
      </c>
      <c r="E2731" s="5">
        <f>SUM(C$2:C2731)</f>
        <v>2730</v>
      </c>
      <c r="F2731" s="6">
        <f>IF(stats[[#This Row],[Column1]],stats[[#This Row],[Total Clear]]/stats[[#This Row],[Total Runs]],NA())</f>
        <v>4.7619047619047623E-3</v>
      </c>
      <c r="G2731" s="6">
        <f>SUM(B$2:B2731) / SUM(C$2:C2731)</f>
        <v>4.7619047619047623E-3</v>
      </c>
      <c r="H2731" s="7">
        <f>IFERROR(stats[[#This Row],[Column1]]-A2730,"")</f>
        <v>9.1435184731381014E-4</v>
      </c>
      <c r="I2731" s="7">
        <f>IFERROR(_xlfn.QUARTILE.INC(H$2:H2731,1),"")</f>
        <v>9.3750000087311491E-4</v>
      </c>
      <c r="J2731" s="7">
        <f>IFERROR(_xlfn.QUARTILE.INC(H$2:H2731,3),"")</f>
        <v>1.0532407468417659E-3</v>
      </c>
      <c r="K2731" s="7">
        <f>IFERROR(stats[[#This Row],[Q3]]-stats[[#This Row],[Q1]],"")</f>
        <v>1.1574074596865103E-4</v>
      </c>
      <c r="L2731" s="7">
        <f>IFERROR(AVERAGEIFS(H$2:H2731, H$2:H2731, "&lt;" &amp;stats[[#This Row],[Q3]]+(2*stats[[#This Row],[IQR]]), H$2:H2731, "&gt;" &amp; stats[[#This Row],[Q1]]-(2*stats[[#This Row],[IQR]])),"")</f>
        <v>9.9694748755683798E-4</v>
      </c>
    </row>
    <row r="2732" spans="1:12" x14ac:dyDescent="0.25">
      <c r="A2732" s="4">
        <v>44448.297719907408</v>
      </c>
      <c r="B2732">
        <v>0</v>
      </c>
      <c r="C2732">
        <v>1</v>
      </c>
      <c r="D2732" s="5">
        <f>SUM(B$2:B2732)</f>
        <v>13</v>
      </c>
      <c r="E2732" s="5">
        <f>SUM(C$2:C2732)</f>
        <v>2731</v>
      </c>
      <c r="F2732" s="6">
        <f>IF(stats[[#This Row],[Column1]],stats[[#This Row],[Total Clear]]/stats[[#This Row],[Total Runs]],NA())</f>
        <v>4.7601611131453678E-3</v>
      </c>
      <c r="G2732" s="6">
        <f>SUM(B$2:B2732) / SUM(C$2:C2732)</f>
        <v>4.7601611131453678E-3</v>
      </c>
      <c r="H2732" s="7">
        <f>IFERROR(stats[[#This Row],[Column1]]-A2731,"")</f>
        <v>1.006944446999114E-3</v>
      </c>
      <c r="I2732" s="7">
        <f>IFERROR(_xlfn.QUARTILE.INC(H$2:H2732,1),"")</f>
        <v>9.3750000087311491E-4</v>
      </c>
      <c r="J2732" s="7">
        <f>IFERROR(_xlfn.QUARTILE.INC(H$2:H2732,3),"")</f>
        <v>1.0532407468417659E-3</v>
      </c>
      <c r="K2732" s="7">
        <f>IFERROR(stats[[#This Row],[Q3]]-stats[[#This Row],[Q1]],"")</f>
        <v>1.1574074596865103E-4</v>
      </c>
      <c r="L2732" s="7">
        <f>IFERROR(AVERAGEIFS(H$2:H2732, H$2:H2732, "&lt;" &amp;stats[[#This Row],[Q3]]+(2*stats[[#This Row],[IQR]]), H$2:H2732, "&gt;" &amp; stats[[#This Row],[Q1]]-(2*stats[[#This Row],[IQR]])),"")</f>
        <v>9.9695117783348691E-4</v>
      </c>
    </row>
    <row r="2733" spans="1:12" x14ac:dyDescent="0.25">
      <c r="A2733" s="4">
        <v>44448.298877314817</v>
      </c>
      <c r="B2733">
        <v>0</v>
      </c>
      <c r="C2733">
        <v>1</v>
      </c>
      <c r="D2733" s="5">
        <f>SUM(B$2:B2733)</f>
        <v>13</v>
      </c>
      <c r="E2733" s="5">
        <f>SUM(C$2:C2733)</f>
        <v>2732</v>
      </c>
      <c r="F2733" s="6">
        <f>IF(stats[[#This Row],[Column1]],stats[[#This Row],[Total Clear]]/stats[[#This Row],[Total Runs]],NA())</f>
        <v>4.7584187408491949E-3</v>
      </c>
      <c r="G2733" s="6">
        <f>SUM(B$2:B2733) / SUM(C$2:C2733)</f>
        <v>4.7584187408491949E-3</v>
      </c>
      <c r="H2733" s="7">
        <f>IFERROR(stats[[#This Row],[Column1]]-A2732,"")</f>
        <v>1.157407408754807E-3</v>
      </c>
      <c r="I2733" s="7">
        <f>IFERROR(_xlfn.QUARTILE.INC(H$2:H2733,1),"")</f>
        <v>9.3750000087311491E-4</v>
      </c>
      <c r="J2733" s="7">
        <f>IFERROR(_xlfn.QUARTILE.INC(H$2:H2733,3),"")</f>
        <v>1.0532407468417659E-3</v>
      </c>
      <c r="K2733" s="7">
        <f>IFERROR(stats[[#This Row],[Q3]]-stats[[#This Row],[Q1]],"")</f>
        <v>1.1574074596865103E-4</v>
      </c>
      <c r="L2733" s="7">
        <f>IFERROR(AVERAGEIFS(H$2:H2733, H$2:H2733, "&lt;" &amp;stats[[#This Row],[Q3]]+(2*stats[[#This Row],[IQR]]), H$2:H2733, "&gt;" &amp; stats[[#This Row],[Q1]]-(2*stats[[#This Row],[IQR]])),"")</f>
        <v>9.9701038677478646E-4</v>
      </c>
    </row>
    <row r="2734" spans="1:12" x14ac:dyDescent="0.25">
      <c r="A2734" s="4">
        <v>44448.299791666665</v>
      </c>
      <c r="B2734">
        <v>0</v>
      </c>
      <c r="C2734">
        <v>1</v>
      </c>
      <c r="D2734" s="5">
        <f>SUM(B$2:B2734)</f>
        <v>13</v>
      </c>
      <c r="E2734" s="5">
        <f>SUM(C$2:C2734)</f>
        <v>2733</v>
      </c>
      <c r="F2734" s="6">
        <f>IF(stats[[#This Row],[Column1]],stats[[#This Row],[Total Clear]]/stats[[#This Row],[Total Runs]],NA())</f>
        <v>4.7566776436150753E-3</v>
      </c>
      <c r="G2734" s="6">
        <f>SUM(B$2:B2734) / SUM(C$2:C2734)</f>
        <v>4.7566776436150753E-3</v>
      </c>
      <c r="H2734" s="7">
        <f>IFERROR(stats[[#This Row],[Column1]]-A2733,"")</f>
        <v>9.1435184731381014E-4</v>
      </c>
      <c r="I2734" s="7">
        <f>IFERROR(_xlfn.QUARTILE.INC(H$2:H2734,1),"")</f>
        <v>9.3750000087311491E-4</v>
      </c>
      <c r="J2734" s="7">
        <f>IFERROR(_xlfn.QUARTILE.INC(H$2:H2734,3),"")</f>
        <v>1.0532407468417659E-3</v>
      </c>
      <c r="K2734" s="7">
        <f>IFERROR(stats[[#This Row],[Q3]]-stats[[#This Row],[Q1]],"")</f>
        <v>1.1574074596865103E-4</v>
      </c>
      <c r="L2734" s="7">
        <f>IFERROR(AVERAGEIFS(H$2:H2734, H$2:H2734, "&lt;" &amp;stats[[#This Row],[Q3]]+(2*stats[[#This Row],[IQR]]), H$2:H2734, "&gt;" &amp; stats[[#This Row],[Q1]]-(2*stats[[#This Row],[IQR]])),"")</f>
        <v>9.9697989671965518E-4</v>
      </c>
    </row>
    <row r="2735" spans="1:12" x14ac:dyDescent="0.25">
      <c r="A2735" s="4">
        <v>44448.300787037035</v>
      </c>
      <c r="B2735">
        <v>0</v>
      </c>
      <c r="C2735">
        <v>1</v>
      </c>
      <c r="D2735" s="5">
        <f>SUM(B$2:B2735)</f>
        <v>13</v>
      </c>
      <c r="E2735" s="5">
        <f>SUM(C$2:C2735)</f>
        <v>2734</v>
      </c>
      <c r="F2735" s="6">
        <f>IF(stats[[#This Row],[Column1]],stats[[#This Row],[Total Clear]]/stats[[#This Row],[Total Runs]],NA())</f>
        <v>4.754937820043892E-3</v>
      </c>
      <c r="G2735" s="6">
        <f>SUM(B$2:B2735) / SUM(C$2:C2735)</f>
        <v>4.754937820043892E-3</v>
      </c>
      <c r="H2735" s="7">
        <f>IFERROR(stats[[#This Row],[Column1]]-A2734,"")</f>
        <v>9.9537037021946162E-4</v>
      </c>
      <c r="I2735" s="7">
        <f>IFERROR(_xlfn.QUARTILE.INC(H$2:H2735,1),"")</f>
        <v>9.3750000087311491E-4</v>
      </c>
      <c r="J2735" s="7">
        <f>IFERROR(_xlfn.QUARTILE.INC(H$2:H2735,3),"")</f>
        <v>1.0532407468417659E-3</v>
      </c>
      <c r="K2735" s="7">
        <f>IFERROR(stats[[#This Row],[Q3]]-stats[[#This Row],[Q1]],"")</f>
        <v>1.1574074596865103E-4</v>
      </c>
      <c r="L2735" s="7">
        <f>IFERROR(AVERAGEIFS(H$2:H2735, H$2:H2735, "&lt;" &amp;stats[[#This Row],[Q3]]+(2*stats[[#This Row],[IQR]]), H$2:H2735, "&gt;" &amp; stats[[#This Row],[Q1]]-(2*stats[[#This Row],[IQR]])),"")</f>
        <v>9.9697930323643233E-4</v>
      </c>
    </row>
    <row r="2736" spans="1:12" x14ac:dyDescent="0.25">
      <c r="A2736" s="4">
        <v>44448.301817129628</v>
      </c>
      <c r="B2736">
        <v>0</v>
      </c>
      <c r="C2736">
        <v>1</v>
      </c>
      <c r="D2736" s="5">
        <f>SUM(B$2:B2736)</f>
        <v>13</v>
      </c>
      <c r="E2736" s="5">
        <f>SUM(C$2:C2736)</f>
        <v>2735</v>
      </c>
      <c r="F2736" s="6">
        <f>IF(stats[[#This Row],[Column1]],stats[[#This Row],[Total Clear]]/stats[[#This Row],[Total Runs]],NA())</f>
        <v>4.7531992687385744E-3</v>
      </c>
      <c r="G2736" s="6">
        <f>SUM(B$2:B2736) / SUM(C$2:C2736)</f>
        <v>4.7531992687385744E-3</v>
      </c>
      <c r="H2736" s="7">
        <f>IFERROR(stats[[#This Row],[Column1]]-A2735,"")</f>
        <v>1.0300925932824612E-3</v>
      </c>
      <c r="I2736" s="7">
        <f>IFERROR(_xlfn.QUARTILE.INC(H$2:H2736,1),"")</f>
        <v>9.3750000087311491E-4</v>
      </c>
      <c r="J2736" s="7">
        <f>IFERROR(_xlfn.QUARTILE.INC(H$2:H2736,3),"")</f>
        <v>1.0532407468417659E-3</v>
      </c>
      <c r="K2736" s="7">
        <f>IFERROR(stats[[#This Row],[Q3]]-stats[[#This Row],[Q1]],"")</f>
        <v>1.1574074596865103E-4</v>
      </c>
      <c r="L2736" s="7">
        <f>IFERROR(AVERAGEIFS(H$2:H2736, H$2:H2736, "&lt;" &amp;stats[[#This Row],[Q3]]+(2*stats[[#This Row],[IQR]]), H$2:H2736, "&gt;" &amp; stats[[#This Row],[Q1]]-(2*stats[[#This Row],[IQR]])),"")</f>
        <v>9.9699150865111929E-4</v>
      </c>
    </row>
    <row r="2737" spans="1:12" x14ac:dyDescent="0.25">
      <c r="A2737" s="4">
        <v>44448.302847222221</v>
      </c>
      <c r="B2737">
        <v>0</v>
      </c>
      <c r="C2737">
        <v>1</v>
      </c>
      <c r="D2737" s="5">
        <f>SUM(B$2:B2737)</f>
        <v>13</v>
      </c>
      <c r="E2737" s="5">
        <f>SUM(C$2:C2737)</f>
        <v>2736</v>
      </c>
      <c r="F2737" s="6">
        <f>IF(stats[[#This Row],[Column1]],stats[[#This Row],[Total Clear]]/stats[[#This Row],[Total Runs]],NA())</f>
        <v>4.7514619883040933E-3</v>
      </c>
      <c r="G2737" s="6">
        <f>SUM(B$2:B2737) / SUM(C$2:C2737)</f>
        <v>4.7514619883040933E-3</v>
      </c>
      <c r="H2737" s="7">
        <f>IFERROR(stats[[#This Row],[Column1]]-A2736,"")</f>
        <v>1.0300925932824612E-3</v>
      </c>
      <c r="I2737" s="7">
        <f>IFERROR(_xlfn.QUARTILE.INC(H$2:H2737,1),"")</f>
        <v>9.3750000087311491E-4</v>
      </c>
      <c r="J2737" s="7">
        <f>IFERROR(_xlfn.QUARTILE.INC(H$2:H2737,3),"")</f>
        <v>1.0532407468417659E-3</v>
      </c>
      <c r="K2737" s="7">
        <f>IFERROR(stats[[#This Row],[Q3]]-stats[[#This Row],[Q1]],"")</f>
        <v>1.1574074596865103E-4</v>
      </c>
      <c r="L2737" s="7">
        <f>IFERROR(AVERAGEIFS(H$2:H2737, H$2:H2737, "&lt;" &amp;stats[[#This Row],[Q3]]+(2*stats[[#This Row],[IQR]]), H$2:H2737, "&gt;" &amp; stats[[#This Row],[Q1]]-(2*stats[[#This Row],[IQR]])),"")</f>
        <v>9.9700370507139623E-4</v>
      </c>
    </row>
    <row r="2738" spans="1:12" x14ac:dyDescent="0.25">
      <c r="A2738" s="4">
        <v>44448.303900462961</v>
      </c>
      <c r="B2738">
        <v>0</v>
      </c>
      <c r="C2738">
        <v>1</v>
      </c>
      <c r="D2738" s="5">
        <f>SUM(B$2:B2738)</f>
        <v>13</v>
      </c>
      <c r="E2738" s="5">
        <f>SUM(C$2:C2738)</f>
        <v>2737</v>
      </c>
      <c r="F2738" s="6">
        <f>IF(stats[[#This Row],[Column1]],stats[[#This Row],[Total Clear]]/stats[[#This Row],[Total Runs]],NA())</f>
        <v>4.7497259773474606E-3</v>
      </c>
      <c r="G2738" s="6">
        <f>SUM(B$2:B2738) / SUM(C$2:C2738)</f>
        <v>4.7497259773474606E-3</v>
      </c>
      <c r="H2738" s="7">
        <f>IFERROR(stats[[#This Row],[Column1]]-A2737,"")</f>
        <v>1.0532407395658083E-3</v>
      </c>
      <c r="I2738" s="7">
        <f>IFERROR(_xlfn.QUARTILE.INC(H$2:H2738,1),"")</f>
        <v>9.3750000087311491E-4</v>
      </c>
      <c r="J2738" s="7">
        <f>IFERROR(_xlfn.QUARTILE.INC(H$2:H2738,3),"")</f>
        <v>1.0532407468417659E-3</v>
      </c>
      <c r="K2738" s="7">
        <f>IFERROR(stats[[#This Row],[Q3]]-stats[[#This Row],[Q1]],"")</f>
        <v>1.1574074596865103E-4</v>
      </c>
      <c r="L2738" s="7">
        <f>IFERROR(AVERAGEIFS(H$2:H2738, H$2:H2738, "&lt;" &amp;stats[[#This Row],[Q3]]+(2*stats[[#This Row],[IQR]]), H$2:H2738, "&gt;" &amp; stats[[#This Row],[Q1]]-(2*stats[[#This Row],[IQR]])),"")</f>
        <v>9.9702441852793193E-4</v>
      </c>
    </row>
    <row r="2739" spans="1:12" x14ac:dyDescent="0.25">
      <c r="A2739" s="4">
        <v>44448.304826388892</v>
      </c>
      <c r="B2739">
        <v>0</v>
      </c>
      <c r="C2739">
        <v>1</v>
      </c>
      <c r="D2739" s="5">
        <f>SUM(B$2:B2739)</f>
        <v>13</v>
      </c>
      <c r="E2739" s="5">
        <f>SUM(C$2:C2739)</f>
        <v>2738</v>
      </c>
      <c r="F2739" s="6">
        <f>IF(stats[[#This Row],[Column1]],stats[[#This Row],[Total Clear]]/stats[[#This Row],[Total Runs]],NA())</f>
        <v>4.7479912344777211E-3</v>
      </c>
      <c r="G2739" s="6">
        <f>SUM(B$2:B2739) / SUM(C$2:C2739)</f>
        <v>4.7479912344777211E-3</v>
      </c>
      <c r="H2739" s="7">
        <f>IFERROR(stats[[#This Row],[Column1]]-A2738,"")</f>
        <v>9.2592593136942014E-4</v>
      </c>
      <c r="I2739" s="7">
        <f>IFERROR(_xlfn.QUARTILE.INC(H$2:H2739,1),"")</f>
        <v>9.3750000087311491E-4</v>
      </c>
      <c r="J2739" s="7">
        <f>IFERROR(_xlfn.QUARTILE.INC(H$2:H2739,3),"")</f>
        <v>1.0532407468417659E-3</v>
      </c>
      <c r="K2739" s="7">
        <f>IFERROR(stats[[#This Row],[Q3]]-stats[[#This Row],[Q1]],"")</f>
        <v>1.1574074596865103E-4</v>
      </c>
      <c r="L2739" s="7">
        <f>IFERROR(AVERAGEIFS(H$2:H2739, H$2:H2739, "&lt;" &amp;stats[[#This Row],[Q3]]+(2*stats[[#This Row],[IQR]]), H$2:H2739, "&gt;" &amp; stats[[#This Row],[Q1]]-(2*stats[[#This Row],[IQR]])),"")</f>
        <v>9.9699824088170263E-4</v>
      </c>
    </row>
    <row r="2740" spans="1:12" x14ac:dyDescent="0.25">
      <c r="A2740" s="4">
        <v>44448.305810185186</v>
      </c>
      <c r="B2740">
        <v>0</v>
      </c>
      <c r="C2740">
        <v>1</v>
      </c>
      <c r="D2740" s="5">
        <f>SUM(B$2:B2740)</f>
        <v>13</v>
      </c>
      <c r="E2740" s="5">
        <f>SUM(C$2:C2740)</f>
        <v>2739</v>
      </c>
      <c r="F2740" s="6">
        <f>IF(stats[[#This Row],[Column1]],stats[[#This Row],[Total Clear]]/stats[[#This Row],[Total Runs]],NA())</f>
        <v>4.7462577583059513E-3</v>
      </c>
      <c r="G2740" s="6">
        <f>SUM(B$2:B2740) / SUM(C$2:C2740)</f>
        <v>4.7462577583059513E-3</v>
      </c>
      <c r="H2740" s="7">
        <f>IFERROR(stats[[#This Row],[Column1]]-A2739,"")</f>
        <v>9.8379629343980923E-4</v>
      </c>
      <c r="I2740" s="7">
        <f>IFERROR(_xlfn.QUARTILE.INC(H$2:H2740,1),"")</f>
        <v>9.3750000087311491E-4</v>
      </c>
      <c r="J2740" s="7">
        <f>IFERROR(_xlfn.QUARTILE.INC(H$2:H2740,3),"")</f>
        <v>1.0532407468417659E-3</v>
      </c>
      <c r="K2740" s="7">
        <f>IFERROR(stats[[#This Row],[Q3]]-stats[[#This Row],[Q1]],"")</f>
        <v>1.1574074596865103E-4</v>
      </c>
      <c r="L2740" s="7">
        <f>IFERROR(AVERAGEIFS(H$2:H2740, H$2:H2740, "&lt;" &amp;stats[[#This Row],[Q3]]+(2*stats[[#This Row],[IQR]]), H$2:H2740, "&gt;" &amp; stats[[#This Row],[Q1]]-(2*stats[[#This Row],[IQR]])),"")</f>
        <v>9.9699338186534582E-4</v>
      </c>
    </row>
    <row r="2741" spans="1:12" x14ac:dyDescent="0.25">
      <c r="A2741" s="4">
        <v>44448.307013888887</v>
      </c>
      <c r="B2741">
        <v>0</v>
      </c>
      <c r="C2741">
        <v>1</v>
      </c>
      <c r="D2741" s="5">
        <f>SUM(B$2:B2741)</f>
        <v>13</v>
      </c>
      <c r="E2741" s="5">
        <f>SUM(C$2:C2741)</f>
        <v>2740</v>
      </c>
      <c r="F2741" s="6">
        <f>IF(stats[[#This Row],[Column1]],stats[[#This Row],[Total Clear]]/stats[[#This Row],[Total Runs]],NA())</f>
        <v>4.7445255474452552E-3</v>
      </c>
      <c r="G2741" s="6">
        <f>SUM(B$2:B2741) / SUM(C$2:C2741)</f>
        <v>4.7445255474452552E-3</v>
      </c>
      <c r="H2741" s="7">
        <f>IFERROR(stats[[#This Row],[Column1]]-A2740,"")</f>
        <v>1.2037037013215013E-3</v>
      </c>
      <c r="I2741" s="7">
        <f>IFERROR(_xlfn.QUARTILE.INC(H$2:H2741,1),"")</f>
        <v>9.3750000087311491E-4</v>
      </c>
      <c r="J2741" s="7">
        <f>IFERROR(_xlfn.QUARTILE.INC(H$2:H2741,3),"")</f>
        <v>1.0532407468417659E-3</v>
      </c>
      <c r="K2741" s="7">
        <f>IFERROR(stats[[#This Row],[Q3]]-stats[[#This Row],[Q1]],"")</f>
        <v>1.1574074596865103E-4</v>
      </c>
      <c r="L2741" s="7">
        <f>IFERROR(AVERAGEIFS(H$2:H2741, H$2:H2741, "&lt;" &amp;stats[[#This Row],[Q3]]+(2*stats[[#This Row],[IQR]]), H$2:H2741, "&gt;" &amp; stats[[#This Row],[Q1]]-(2*stats[[#This Row],[IQR]])),"")</f>
        <v>9.9706943422717652E-4</v>
      </c>
    </row>
    <row r="2742" spans="1:12" x14ac:dyDescent="0.25">
      <c r="A2742" s="4">
        <v>44448.307916666665</v>
      </c>
      <c r="B2742">
        <v>0</v>
      </c>
      <c r="C2742">
        <v>1</v>
      </c>
      <c r="D2742" s="5">
        <f>SUM(B$2:B2742)</f>
        <v>13</v>
      </c>
      <c r="E2742" s="5">
        <f>SUM(C$2:C2742)</f>
        <v>2741</v>
      </c>
      <c r="F2742" s="6">
        <f>IF(stats[[#This Row],[Column1]],stats[[#This Row],[Total Clear]]/stats[[#This Row],[Total Runs]],NA())</f>
        <v>4.7427946005107625E-3</v>
      </c>
      <c r="G2742" s="6">
        <f>SUM(B$2:B2742) / SUM(C$2:C2742)</f>
        <v>4.7427946005107625E-3</v>
      </c>
      <c r="H2742" s="7">
        <f>IFERROR(stats[[#This Row],[Column1]]-A2741,"")</f>
        <v>9.0277777781011537E-4</v>
      </c>
      <c r="I2742" s="7">
        <f>IFERROR(_xlfn.QUARTILE.INC(H$2:H2742,1),"")</f>
        <v>9.3750000087311491E-4</v>
      </c>
      <c r="J2742" s="7">
        <f>IFERROR(_xlfn.QUARTILE.INC(H$2:H2742,3),"")</f>
        <v>1.0532407468417659E-3</v>
      </c>
      <c r="K2742" s="7">
        <f>IFERROR(stats[[#This Row],[Q3]]-stats[[#This Row],[Q1]],"")</f>
        <v>1.1574074596865103E-4</v>
      </c>
      <c r="L2742" s="7">
        <f>IFERROR(AVERAGEIFS(H$2:H2742, H$2:H2742, "&lt;" &amp;stats[[#This Row],[Q3]]+(2*stats[[#This Row],[IQR]]), H$2:H2742, "&gt;" &amp; stats[[#This Row],[Q1]]-(2*stats[[#This Row],[IQR]])),"")</f>
        <v>9.9703475542746445E-4</v>
      </c>
    </row>
    <row r="2743" spans="1:12" x14ac:dyDescent="0.25">
      <c r="A2743" s="4">
        <v>44448.308912037035</v>
      </c>
      <c r="B2743">
        <v>0</v>
      </c>
      <c r="C2743">
        <v>1</v>
      </c>
      <c r="D2743" s="5">
        <f>SUM(B$2:B2743)</f>
        <v>13</v>
      </c>
      <c r="E2743" s="5">
        <f>SUM(C$2:C2743)</f>
        <v>2742</v>
      </c>
      <c r="F2743" s="6">
        <f>IF(stats[[#This Row],[Column1]],stats[[#This Row],[Total Clear]]/stats[[#This Row],[Total Runs]],NA())</f>
        <v>4.7410649161196208E-3</v>
      </c>
      <c r="G2743" s="6">
        <f>SUM(B$2:B2743) / SUM(C$2:C2743)</f>
        <v>4.7410649161196208E-3</v>
      </c>
      <c r="H2743" s="7">
        <f>IFERROR(stats[[#This Row],[Column1]]-A2742,"")</f>
        <v>9.9537037021946162E-4</v>
      </c>
      <c r="I2743" s="7">
        <f>IFERROR(_xlfn.QUARTILE.INC(H$2:H2743,1),"")</f>
        <v>9.3750000087311491E-4</v>
      </c>
      <c r="J2743" s="7">
        <f>IFERROR(_xlfn.QUARTILE.INC(H$2:H2743,3),"")</f>
        <v>1.0532407468417659E-3</v>
      </c>
      <c r="K2743" s="7">
        <f>IFERROR(stats[[#This Row],[Q3]]-stats[[#This Row],[Q1]],"")</f>
        <v>1.1574074596865103E-4</v>
      </c>
      <c r="L2743" s="7">
        <f>IFERROR(AVERAGEIFS(H$2:H2743, H$2:H2743, "&lt;" &amp;stats[[#This Row],[Q3]]+(2*stats[[#This Row],[IQR]]), H$2:H2743, "&gt;" &amp; stats[[#This Row],[Q1]]-(2*stats[[#This Row],[IQR]])),"")</f>
        <v>9.9703414352113806E-4</v>
      </c>
    </row>
    <row r="2744" spans="1:12" x14ac:dyDescent="0.25">
      <c r="A2744" s="4">
        <v>44448.309907407405</v>
      </c>
      <c r="B2744">
        <v>0</v>
      </c>
      <c r="C2744">
        <v>1</v>
      </c>
      <c r="D2744" s="5">
        <f>SUM(B$2:B2744)</f>
        <v>13</v>
      </c>
      <c r="E2744" s="5">
        <f>SUM(C$2:C2744)</f>
        <v>2743</v>
      </c>
      <c r="F2744" s="6">
        <f>IF(stats[[#This Row],[Column1]],stats[[#This Row],[Total Clear]]/stats[[#This Row],[Total Runs]],NA())</f>
        <v>4.7393364928909956E-3</v>
      </c>
      <c r="G2744" s="6">
        <f>SUM(B$2:B2744) / SUM(C$2:C2744)</f>
        <v>4.7393364928909956E-3</v>
      </c>
      <c r="H2744" s="7">
        <f>IFERROR(stats[[#This Row],[Column1]]-A2743,"")</f>
        <v>9.9537037021946162E-4</v>
      </c>
      <c r="I2744" s="7">
        <f>IFERROR(_xlfn.QUARTILE.INC(H$2:H2744,1),"")</f>
        <v>9.3750000087311491E-4</v>
      </c>
      <c r="J2744" s="7">
        <f>IFERROR(_xlfn.QUARTILE.INC(H$2:H2744,3),"")</f>
        <v>1.0532407468417659E-3</v>
      </c>
      <c r="K2744" s="7">
        <f>IFERROR(stats[[#This Row],[Q3]]-stats[[#This Row],[Q1]],"")</f>
        <v>1.1574074596865103E-4</v>
      </c>
      <c r="L2744" s="7">
        <f>IFERROR(AVERAGEIFS(H$2:H2744, H$2:H2744, "&lt;" &amp;stats[[#This Row],[Q3]]+(2*stats[[#This Row],[IQR]]), H$2:H2744, "&gt;" &amp; stats[[#This Row],[Q1]]-(2*stats[[#This Row],[IQR]])),"")</f>
        <v>9.9703353206457733E-4</v>
      </c>
    </row>
    <row r="2745" spans="1:12" x14ac:dyDescent="0.25">
      <c r="A2745" s="4">
        <v>44448.310844907406</v>
      </c>
      <c r="B2745">
        <v>0</v>
      </c>
      <c r="C2745">
        <v>1</v>
      </c>
      <c r="D2745" s="5">
        <f>SUM(B$2:B2745)</f>
        <v>13</v>
      </c>
      <c r="E2745" s="5">
        <f>SUM(C$2:C2745)</f>
        <v>2744</v>
      </c>
      <c r="F2745" s="6">
        <f>IF(stats[[#This Row],[Column1]],stats[[#This Row],[Total Clear]]/stats[[#This Row],[Total Runs]],NA())</f>
        <v>4.7376093294460644E-3</v>
      </c>
      <c r="G2745" s="6">
        <f>SUM(B$2:B2745) / SUM(C$2:C2745)</f>
        <v>4.7376093294460644E-3</v>
      </c>
      <c r="H2745" s="7">
        <f>IFERROR(stats[[#This Row],[Column1]]-A2744,"")</f>
        <v>9.3750000087311491E-4</v>
      </c>
      <c r="I2745" s="7">
        <f>IFERROR(_xlfn.QUARTILE.INC(H$2:H2745,1),"")</f>
        <v>9.3750000087311491E-4</v>
      </c>
      <c r="J2745" s="7">
        <f>IFERROR(_xlfn.QUARTILE.INC(H$2:H2745,3),"")</f>
        <v>1.0532407468417659E-3</v>
      </c>
      <c r="K2745" s="7">
        <f>IFERROR(stats[[#This Row],[Q3]]-stats[[#This Row],[Q1]],"")</f>
        <v>1.1574074596865103E-4</v>
      </c>
      <c r="L2745" s="7">
        <f>IFERROR(AVERAGEIFS(H$2:H2745, H$2:H2745, "&lt;" &amp;stats[[#This Row],[Q3]]+(2*stats[[#This Row],[IQR]]), H$2:H2745, "&gt;" &amp; stats[[#This Row],[Q1]]-(2*stats[[#This Row],[IQR]])),"")</f>
        <v>9.9701166081873189E-4</v>
      </c>
    </row>
    <row r="2746" spans="1:12" x14ac:dyDescent="0.25">
      <c r="A2746" s="4">
        <v>44448.311805555553</v>
      </c>
      <c r="B2746">
        <v>0</v>
      </c>
      <c r="C2746">
        <v>1</v>
      </c>
      <c r="D2746" s="5">
        <f>SUM(B$2:B2746)</f>
        <v>13</v>
      </c>
      <c r="E2746" s="5">
        <f>SUM(C$2:C2746)</f>
        <v>2745</v>
      </c>
      <c r="F2746" s="6">
        <f>IF(stats[[#This Row],[Column1]],stats[[#This Row],[Total Clear]]/stats[[#This Row],[Total Runs]],NA())</f>
        <v>4.7358834244080146E-3</v>
      </c>
      <c r="G2746" s="6">
        <f>SUM(B$2:B2746) / SUM(C$2:C2746)</f>
        <v>4.7358834244080146E-3</v>
      </c>
      <c r="H2746" s="7">
        <f>IFERROR(stats[[#This Row],[Column1]]-A2745,"")</f>
        <v>9.6064814715646207E-4</v>
      </c>
      <c r="I2746" s="7">
        <f>IFERROR(_xlfn.QUARTILE.INC(H$2:H2746,1),"")</f>
        <v>9.3750000087311491E-4</v>
      </c>
      <c r="J2746" s="7">
        <f>IFERROR(_xlfn.QUARTILE.INC(H$2:H2746,3),"")</f>
        <v>1.0532407468417659E-3</v>
      </c>
      <c r="K2746" s="7">
        <f>IFERROR(stats[[#This Row],[Q3]]-stats[[#This Row],[Q1]],"")</f>
        <v>1.1574074596865103E-4</v>
      </c>
      <c r="L2746" s="7">
        <f>IFERROR(AVERAGEIFS(H$2:H2746, H$2:H2746, "&lt;" &amp;stats[[#This Row],[Q3]]+(2*stats[[#This Row],[IQR]]), H$2:H2746, "&gt;" &amp; stats[[#This Row],[Q1]]-(2*stats[[#This Row],[IQR]])),"")</f>
        <v>9.969983066087935E-4</v>
      </c>
    </row>
    <row r="2747" spans="1:12" x14ac:dyDescent="0.25">
      <c r="A2747" s="4">
        <v>44448.312638888892</v>
      </c>
      <c r="B2747">
        <v>0</v>
      </c>
      <c r="C2747">
        <v>1</v>
      </c>
      <c r="D2747" s="5">
        <f>SUM(B$2:B2747)</f>
        <v>13</v>
      </c>
      <c r="E2747" s="5">
        <f>SUM(C$2:C2747)</f>
        <v>2746</v>
      </c>
      <c r="F2747" s="6">
        <f>IF(stats[[#This Row],[Column1]],stats[[#This Row],[Total Clear]]/stats[[#This Row],[Total Runs]],NA())</f>
        <v>4.7341587764020395E-3</v>
      </c>
      <c r="G2747" s="6">
        <f>SUM(B$2:B2747) / SUM(C$2:C2747)</f>
        <v>4.7341587764020395E-3</v>
      </c>
      <c r="H2747" s="7">
        <f>IFERROR(stats[[#This Row],[Column1]]-A2746,"")</f>
        <v>8.3333333896007389E-4</v>
      </c>
      <c r="I2747" s="7">
        <f>IFERROR(_xlfn.QUARTILE.INC(H$2:H2747,1),"")</f>
        <v>9.3750000087311491E-4</v>
      </c>
      <c r="J2747" s="7">
        <f>IFERROR(_xlfn.QUARTILE.INC(H$2:H2747,3),"")</f>
        <v>1.0532407468417659E-3</v>
      </c>
      <c r="K2747" s="7">
        <f>IFERROR(stats[[#This Row],[Q3]]-stats[[#This Row],[Q1]],"")</f>
        <v>1.1574074596865103E-4</v>
      </c>
      <c r="L2747" s="7">
        <f>IFERROR(AVERAGEIFS(H$2:H2747, H$2:H2747, "&lt;" &amp;stats[[#This Row],[Q3]]+(2*stats[[#This Row],[IQR]]), H$2:H2747, "&gt;" &amp; stats[[#This Row],[Q1]]-(2*stats[[#This Row],[IQR]])),"")</f>
        <v>9.9693822402155082E-4</v>
      </c>
    </row>
    <row r="2748" spans="1:12" x14ac:dyDescent="0.25">
      <c r="A2748" s="4">
        <v>44448.31386574074</v>
      </c>
      <c r="B2748">
        <v>0</v>
      </c>
      <c r="C2748">
        <v>1</v>
      </c>
      <c r="D2748" s="5">
        <f>SUM(B$2:B2748)</f>
        <v>13</v>
      </c>
      <c r="E2748" s="5">
        <f>SUM(C$2:C2748)</f>
        <v>2747</v>
      </c>
      <c r="F2748" s="6">
        <f>IF(stats[[#This Row],[Column1]],stats[[#This Row],[Total Clear]]/stats[[#This Row],[Total Runs]],NA())</f>
        <v>4.7324353840553328E-3</v>
      </c>
      <c r="G2748" s="6">
        <f>SUM(B$2:B2748) / SUM(C$2:C2748)</f>
        <v>4.7324353840553328E-3</v>
      </c>
      <c r="H2748" s="7">
        <f>IFERROR(stats[[#This Row],[Column1]]-A2747,"")</f>
        <v>1.2268518476048484E-3</v>
      </c>
      <c r="I2748" s="7">
        <f>IFERROR(_xlfn.QUARTILE.INC(H$2:H2748,1),"")</f>
        <v>9.3750000087311491E-4</v>
      </c>
      <c r="J2748" s="7">
        <f>IFERROR(_xlfn.QUARTILE.INC(H$2:H2748,3),"")</f>
        <v>1.0532407468417659E-3</v>
      </c>
      <c r="K2748" s="7">
        <f>IFERROR(stats[[#This Row],[Q3]]-stats[[#This Row],[Q1]],"")</f>
        <v>1.1574074596865103E-4</v>
      </c>
      <c r="L2748" s="7">
        <f>IFERROR(AVERAGEIFS(H$2:H2748, H$2:H2748, "&lt;" &amp;stats[[#This Row],[Q3]]+(2*stats[[#This Row],[IQR]]), H$2:H2748, "&gt;" &amp; stats[[#This Row],[Q1]]-(2*stats[[#This Row],[IQR]])),"")</f>
        <v>9.9702259599350799E-4</v>
      </c>
    </row>
    <row r="2749" spans="1:12" x14ac:dyDescent="0.25">
      <c r="A2749" s="4">
        <v>44448.314849537041</v>
      </c>
      <c r="B2749">
        <v>0</v>
      </c>
      <c r="C2749">
        <v>1</v>
      </c>
      <c r="D2749" s="5">
        <f>SUM(B$2:B2749)</f>
        <v>13</v>
      </c>
      <c r="E2749" s="5">
        <f>SUM(C$2:C2749)</f>
        <v>2748</v>
      </c>
      <c r="F2749" s="6">
        <f>IF(stats[[#This Row],[Column1]],stats[[#This Row],[Total Clear]]/stats[[#This Row],[Total Runs]],NA())</f>
        <v>4.7307132459970891E-3</v>
      </c>
      <c r="G2749" s="6">
        <f>SUM(B$2:B2749) / SUM(C$2:C2749)</f>
        <v>4.7307132459970891E-3</v>
      </c>
      <c r="H2749" s="7">
        <f>IFERROR(stats[[#This Row],[Column1]]-A2748,"")</f>
        <v>9.8379630071576685E-4</v>
      </c>
      <c r="I2749" s="7">
        <f>IFERROR(_xlfn.QUARTILE.INC(H$2:H2749,1),"")</f>
        <v>9.3750000087311491E-4</v>
      </c>
      <c r="J2749" s="7">
        <f>IFERROR(_xlfn.QUARTILE.INC(H$2:H2749,3),"")</f>
        <v>1.0532407468417659E-3</v>
      </c>
      <c r="K2749" s="7">
        <f>IFERROR(stats[[#This Row],[Q3]]-stats[[#This Row],[Q1]],"")</f>
        <v>1.1574074596865103E-4</v>
      </c>
      <c r="L2749" s="7">
        <f>IFERROR(AVERAGEIFS(H$2:H2749, H$2:H2749, "&lt;" &amp;stats[[#This Row],[Q3]]+(2*stats[[#This Row],[IQR]]), H$2:H2749, "&gt;" &amp; stats[[#This Row],[Q1]]-(2*stats[[#This Row],[IQR]])),"")</f>
        <v>9.9701774408768339E-4</v>
      </c>
    </row>
    <row r="2750" spans="1:12" x14ac:dyDescent="0.25">
      <c r="A2750" s="4">
        <v>44448.315868055557</v>
      </c>
      <c r="B2750">
        <v>0</v>
      </c>
      <c r="C2750">
        <v>1</v>
      </c>
      <c r="D2750" s="5">
        <f>SUM(B$2:B2750)</f>
        <v>13</v>
      </c>
      <c r="E2750" s="5">
        <f>SUM(C$2:C2750)</f>
        <v>2749</v>
      </c>
      <c r="F2750" s="6">
        <f>IF(stats[[#This Row],[Column1]],stats[[#This Row],[Total Clear]]/stats[[#This Row],[Total Runs]],NA())</f>
        <v>4.7289923608584937E-3</v>
      </c>
      <c r="G2750" s="6">
        <f>SUM(B$2:B2750) / SUM(C$2:C2750)</f>
        <v>4.7289923608584937E-3</v>
      </c>
      <c r="H2750" s="7">
        <f>IFERROR(stats[[#This Row],[Column1]]-A2749,"")</f>
        <v>1.0185185165028088E-3</v>
      </c>
      <c r="I2750" s="7">
        <f>IFERROR(_xlfn.QUARTILE.INC(H$2:H2750,1),"")</f>
        <v>9.3750000087311491E-4</v>
      </c>
      <c r="J2750" s="7">
        <f>IFERROR(_xlfn.QUARTILE.INC(H$2:H2750,3),"")</f>
        <v>1.0532407468417659E-3</v>
      </c>
      <c r="K2750" s="7">
        <f>IFERROR(stats[[#This Row],[Q3]]-stats[[#This Row],[Q1]],"")</f>
        <v>1.1574074596865103E-4</v>
      </c>
      <c r="L2750" s="7">
        <f>IFERROR(AVERAGEIFS(H$2:H2750, H$2:H2750, "&lt;" &amp;stats[[#This Row],[Q3]]+(2*stats[[#This Row],[IQR]]), H$2:H2750, "&gt;" &amp; stats[[#This Row],[Q1]]-(2*stats[[#This Row],[IQR]])),"")</f>
        <v>9.9702562849267621E-4</v>
      </c>
    </row>
    <row r="2751" spans="1:12" x14ac:dyDescent="0.25">
      <c r="A2751" s="4">
        <v>44448.316851851851</v>
      </c>
      <c r="B2751">
        <v>0</v>
      </c>
      <c r="C2751">
        <v>1</v>
      </c>
      <c r="D2751" s="5">
        <f>SUM(B$2:B2751)</f>
        <v>13</v>
      </c>
      <c r="E2751" s="5">
        <f>SUM(C$2:C2751)</f>
        <v>2750</v>
      </c>
      <c r="F2751" s="6">
        <f>IF(stats[[#This Row],[Column1]],stats[[#This Row],[Total Clear]]/stats[[#This Row],[Total Runs]],NA())</f>
        <v>4.7272727272727275E-3</v>
      </c>
      <c r="G2751" s="6">
        <f>SUM(B$2:B2751) / SUM(C$2:C2751)</f>
        <v>4.7272727272727275E-3</v>
      </c>
      <c r="H2751" s="7">
        <f>IFERROR(stats[[#This Row],[Column1]]-A2750,"")</f>
        <v>9.8379629343980923E-4</v>
      </c>
      <c r="I2751" s="7">
        <f>IFERROR(_xlfn.QUARTILE.INC(H$2:H2751,1),"")</f>
        <v>9.3750000087311491E-4</v>
      </c>
      <c r="J2751" s="7">
        <f>IFERROR(_xlfn.QUARTILE.INC(H$2:H2751,3),"")</f>
        <v>1.0532407468417659E-3</v>
      </c>
      <c r="K2751" s="7">
        <f>IFERROR(stats[[#This Row],[Q3]]-stats[[#This Row],[Q1]],"")</f>
        <v>1.1574074596865103E-4</v>
      </c>
      <c r="L2751" s="7">
        <f>IFERROR(AVERAGEIFS(H$2:H2751, H$2:H2751, "&lt;" &amp;stats[[#This Row],[Q3]]+(2*stats[[#This Row],[IQR]]), H$2:H2751, "&gt;" &amp; stats[[#This Row],[Q1]]-(2*stats[[#This Row],[IQR]])),"")</f>
        <v>9.9702077902968033E-4</v>
      </c>
    </row>
    <row r="2752" spans="1:12" x14ac:dyDescent="0.25">
      <c r="A2752" s="4">
        <v>44448.317812499998</v>
      </c>
      <c r="B2752">
        <v>0</v>
      </c>
      <c r="C2752">
        <v>1</v>
      </c>
      <c r="D2752" s="5">
        <f>SUM(B$2:B2752)</f>
        <v>13</v>
      </c>
      <c r="E2752" s="5">
        <f>SUM(C$2:C2752)</f>
        <v>2751</v>
      </c>
      <c r="F2752" s="6">
        <f>IF(stats[[#This Row],[Column1]],stats[[#This Row],[Total Clear]]/stats[[#This Row],[Total Runs]],NA())</f>
        <v>4.7255543438749544E-3</v>
      </c>
      <c r="G2752" s="6">
        <f>SUM(B$2:B2752) / SUM(C$2:C2752)</f>
        <v>4.7255543438749544E-3</v>
      </c>
      <c r="H2752" s="7">
        <f>IFERROR(stats[[#This Row],[Column1]]-A2751,"")</f>
        <v>9.6064814715646207E-4</v>
      </c>
      <c r="I2752" s="7">
        <f>IFERROR(_xlfn.QUARTILE.INC(H$2:H2752,1),"")</f>
        <v>9.3750000087311491E-4</v>
      </c>
      <c r="J2752" s="7">
        <f>IFERROR(_xlfn.QUARTILE.INC(H$2:H2752,3),"")</f>
        <v>1.0532407450227765E-3</v>
      </c>
      <c r="K2752" s="7">
        <f>IFERROR(stats[[#This Row],[Q3]]-stats[[#This Row],[Q1]],"")</f>
        <v>1.1574074414966162E-4</v>
      </c>
      <c r="L2752" s="7">
        <f>IFERROR(AVERAGEIFS(H$2:H2752, H$2:H2752, "&lt;" &amp;stats[[#This Row],[Q3]]+(2*stats[[#This Row],[IQR]]), H$2:H2752, "&gt;" &amp; stats[[#This Row],[Q1]]-(2*stats[[#This Row],[IQR]])),"")</f>
        <v>9.9700745083918072E-4</v>
      </c>
    </row>
    <row r="2753" spans="1:12" x14ac:dyDescent="0.25">
      <c r="A2753" s="4">
        <v>44448.318726851852</v>
      </c>
      <c r="B2753">
        <v>0</v>
      </c>
      <c r="C2753">
        <v>1</v>
      </c>
      <c r="D2753" s="5">
        <f>SUM(B$2:B2753)</f>
        <v>13</v>
      </c>
      <c r="E2753" s="5">
        <f>SUM(C$2:C2753)</f>
        <v>2752</v>
      </c>
      <c r="F2753" s="6">
        <f>IF(stats[[#This Row],[Column1]],stats[[#This Row],[Total Clear]]/stats[[#This Row],[Total Runs]],NA())</f>
        <v>4.7238372093023253E-3</v>
      </c>
      <c r="G2753" s="6">
        <f>SUM(B$2:B2753) / SUM(C$2:C2753)</f>
        <v>4.7238372093023253E-3</v>
      </c>
      <c r="H2753" s="7">
        <f>IFERROR(stats[[#This Row],[Column1]]-A2752,"")</f>
        <v>9.1435185458976775E-4</v>
      </c>
      <c r="I2753" s="7">
        <f>IFERROR(_xlfn.QUARTILE.INC(H$2:H2753,1),"")</f>
        <v>9.3750000087311491E-4</v>
      </c>
      <c r="J2753" s="7">
        <f>IFERROR(_xlfn.QUARTILE.INC(H$2:H2753,3),"")</f>
        <v>1.0532407432037871E-3</v>
      </c>
      <c r="K2753" s="7">
        <f>IFERROR(stats[[#This Row],[Q3]]-stats[[#This Row],[Q1]],"")</f>
        <v>1.1574074233067222E-4</v>
      </c>
      <c r="L2753" s="7">
        <f>IFERROR(AVERAGEIFS(H$2:H2753, H$2:H2753, "&lt;" &amp;stats[[#This Row],[Q3]]+(2*stats[[#This Row],[IQR]]), H$2:H2753, "&gt;" &amp; stats[[#This Row],[Q1]]-(2*stats[[#This Row],[IQR]])),"")</f>
        <v>9.9697717406399783E-4</v>
      </c>
    </row>
    <row r="2754" spans="1:12" x14ac:dyDescent="0.25">
      <c r="A2754" s="4">
        <v>44448.31962962963</v>
      </c>
      <c r="B2754">
        <v>0</v>
      </c>
      <c r="C2754">
        <v>1</v>
      </c>
      <c r="D2754" s="5">
        <f>SUM(B$2:B2754)</f>
        <v>13</v>
      </c>
      <c r="E2754" s="5">
        <f>SUM(C$2:C2754)</f>
        <v>2753</v>
      </c>
      <c r="F2754" s="6">
        <f>IF(stats[[#This Row],[Column1]],stats[[#This Row],[Total Clear]]/stats[[#This Row],[Total Runs]],NA())</f>
        <v>4.7221213221939704E-3</v>
      </c>
      <c r="G2754" s="6">
        <f>SUM(B$2:B2754) / SUM(C$2:C2754)</f>
        <v>4.7221213221939704E-3</v>
      </c>
      <c r="H2754" s="7">
        <f>IFERROR(stats[[#This Row],[Column1]]-A2753,"")</f>
        <v>9.0277777781011537E-4</v>
      </c>
      <c r="I2754" s="7">
        <f>IFERROR(_xlfn.QUARTILE.INC(H$2:H2754,1),"")</f>
        <v>9.3750000087311491E-4</v>
      </c>
      <c r="J2754" s="7">
        <f>IFERROR(_xlfn.QUARTILE.INC(H$2:H2754,3),"")</f>
        <v>1.0532407413847977E-3</v>
      </c>
      <c r="K2754" s="7">
        <f>IFERROR(stats[[#This Row],[Q3]]-stats[[#This Row],[Q1]],"")</f>
        <v>1.1574074051168282E-4</v>
      </c>
      <c r="L2754" s="7">
        <f>IFERROR(AVERAGEIFS(H$2:H2754, H$2:H2754, "&lt;" &amp;stats[[#This Row],[Q3]]+(2*stats[[#This Row],[IQR]]), H$2:H2754, "&gt;" &amp; stats[[#This Row],[Q1]]-(2*stats[[#This Row],[IQR]])),"")</f>
        <v>9.9673177666693654E-4</v>
      </c>
    </row>
    <row r="2755" spans="1:12" x14ac:dyDescent="0.25">
      <c r="A2755" s="4">
        <v>44448.320625</v>
      </c>
      <c r="B2755">
        <v>0</v>
      </c>
      <c r="C2755">
        <v>1</v>
      </c>
      <c r="D2755" s="5">
        <f>SUM(B$2:B2755)</f>
        <v>13</v>
      </c>
      <c r="E2755" s="5">
        <f>SUM(C$2:C2755)</f>
        <v>2754</v>
      </c>
      <c r="F2755" s="6">
        <f>IF(stats[[#This Row],[Column1]],stats[[#This Row],[Total Clear]]/stats[[#This Row],[Total Runs]],NA())</f>
        <v>4.720406681190995E-3</v>
      </c>
      <c r="G2755" s="6">
        <f>SUM(B$2:B2755) / SUM(C$2:C2755)</f>
        <v>4.720406681190995E-3</v>
      </c>
      <c r="H2755" s="7">
        <f>IFERROR(stats[[#This Row],[Column1]]-A2754,"")</f>
        <v>9.9537037021946162E-4</v>
      </c>
      <c r="I2755" s="7">
        <f>IFERROR(_xlfn.QUARTILE.INC(H$2:H2755,1),"")</f>
        <v>9.3750000087311491E-4</v>
      </c>
      <c r="J2755" s="7">
        <f>IFERROR(_xlfn.QUARTILE.INC(H$2:H2755,3),"")</f>
        <v>1.0532407395658083E-3</v>
      </c>
      <c r="K2755" s="7">
        <f>IFERROR(stats[[#This Row],[Q3]]-stats[[#This Row],[Q1]],"")</f>
        <v>1.1574073869269341E-4</v>
      </c>
      <c r="L2755" s="7">
        <f>IFERROR(AVERAGEIFS(H$2:H2755, H$2:H2755, "&lt;" &amp;stats[[#This Row],[Q3]]+(2*stats[[#This Row],[IQR]]), H$2:H2755, "&gt;" &amp; stats[[#This Row],[Q1]]-(2*stats[[#This Row],[IQR]])),"")</f>
        <v>9.9652014093122685E-4</v>
      </c>
    </row>
    <row r="2756" spans="1:12" x14ac:dyDescent="0.25">
      <c r="A2756" s="4">
        <v>44448.321863425925</v>
      </c>
      <c r="B2756">
        <v>0</v>
      </c>
      <c r="C2756">
        <v>1</v>
      </c>
      <c r="D2756" s="5">
        <f>SUM(B$2:B2756)</f>
        <v>13</v>
      </c>
      <c r="E2756" s="5">
        <f>SUM(C$2:C2756)</f>
        <v>2755</v>
      </c>
      <c r="F2756" s="6">
        <f>IF(stats[[#This Row],[Column1]],stats[[#This Row],[Total Clear]]/stats[[#This Row],[Total Runs]],NA())</f>
        <v>4.7186932849364793E-3</v>
      </c>
      <c r="G2756" s="6">
        <f>SUM(B$2:B2756) / SUM(C$2:C2756)</f>
        <v>4.7186932849364793E-3</v>
      </c>
      <c r="H2756" s="7">
        <f>IFERROR(stats[[#This Row],[Column1]]-A2755,"")</f>
        <v>1.2384259243845008E-3</v>
      </c>
      <c r="I2756" s="7">
        <f>IFERROR(_xlfn.QUARTILE.INC(H$2:H2756,1),"")</f>
        <v>9.3750000087311491E-4</v>
      </c>
      <c r="J2756" s="7">
        <f>IFERROR(_xlfn.QUARTILE.INC(H$2:H2756,3),"")</f>
        <v>1.0532407450227765E-3</v>
      </c>
      <c r="K2756" s="7">
        <f>IFERROR(stats[[#This Row],[Q3]]-stats[[#This Row],[Q1]],"")</f>
        <v>1.1574074414966162E-4</v>
      </c>
      <c r="L2756" s="7">
        <f>IFERROR(AVERAGEIFS(H$2:H2756, H$2:H2756, "&lt;" &amp;stats[[#This Row],[Q3]]+(2*stats[[#This Row],[IQR]]), H$2:H2756, "&gt;" &amp; stats[[#This Row],[Q1]]-(2*stats[[#This Row],[IQR]])),"")</f>
        <v>9.9703046442265928E-4</v>
      </c>
    </row>
    <row r="2757" spans="1:12" x14ac:dyDescent="0.25">
      <c r="A2757" s="4">
        <v>44448.322893518518</v>
      </c>
      <c r="B2757">
        <v>0</v>
      </c>
      <c r="C2757">
        <v>1</v>
      </c>
      <c r="D2757" s="5">
        <f>SUM(B$2:B2757)</f>
        <v>13</v>
      </c>
      <c r="E2757" s="5">
        <f>SUM(C$2:C2757)</f>
        <v>2756</v>
      </c>
      <c r="F2757" s="6">
        <f>IF(stats[[#This Row],[Column1]],stats[[#This Row],[Total Clear]]/stats[[#This Row],[Total Runs]],NA())</f>
        <v>4.7169811320754715E-3</v>
      </c>
      <c r="G2757" s="6">
        <f>SUM(B$2:B2757) / SUM(C$2:C2757)</f>
        <v>4.7169811320754715E-3</v>
      </c>
      <c r="H2757" s="7">
        <f>IFERROR(stats[[#This Row],[Column1]]-A2756,"")</f>
        <v>1.0300925932824612E-3</v>
      </c>
      <c r="I2757" s="7">
        <f>IFERROR(_xlfn.QUARTILE.INC(H$2:H2757,1),"")</f>
        <v>9.3750000087311491E-4</v>
      </c>
      <c r="J2757" s="7">
        <f>IFERROR(_xlfn.QUARTILE.INC(H$2:H2757,3),"")</f>
        <v>1.0532407432037871E-3</v>
      </c>
      <c r="K2757" s="7">
        <f>IFERROR(stats[[#This Row],[Q3]]-stats[[#This Row],[Q1]],"")</f>
        <v>1.1574074233067222E-4</v>
      </c>
      <c r="L2757" s="7">
        <f>IFERROR(AVERAGEIFS(H$2:H2757, H$2:H2757, "&lt;" &amp;stats[[#This Row],[Q3]]+(2*stats[[#This Row],[IQR]]), H$2:H2757, "&gt;" &amp; stats[[#This Row],[Q1]]-(2*stats[[#This Row],[IQR]])),"")</f>
        <v>9.9704255737396151E-4</v>
      </c>
    </row>
    <row r="2758" spans="1:12" x14ac:dyDescent="0.25">
      <c r="A2758" s="4">
        <v>44448.323912037034</v>
      </c>
      <c r="B2758">
        <v>0</v>
      </c>
      <c r="C2758">
        <v>1</v>
      </c>
      <c r="D2758" s="5">
        <f>SUM(B$2:B2758)</f>
        <v>13</v>
      </c>
      <c r="E2758" s="5">
        <f>SUM(C$2:C2758)</f>
        <v>2757</v>
      </c>
      <c r="F2758" s="6">
        <f>IF(stats[[#This Row],[Column1]],stats[[#This Row],[Total Clear]]/stats[[#This Row],[Total Runs]],NA())</f>
        <v>4.7152702212549871E-3</v>
      </c>
      <c r="G2758" s="6">
        <f>SUM(B$2:B2758) / SUM(C$2:C2758)</f>
        <v>4.7152702212549871E-3</v>
      </c>
      <c r="H2758" s="7">
        <f>IFERROR(stats[[#This Row],[Column1]]-A2757,"")</f>
        <v>1.0185185165028088E-3</v>
      </c>
      <c r="I2758" s="7">
        <f>IFERROR(_xlfn.QUARTILE.INC(H$2:H2758,1),"")</f>
        <v>9.3750000087311491E-4</v>
      </c>
      <c r="J2758" s="7">
        <f>IFERROR(_xlfn.QUARTILE.INC(H$2:H2758,3),"")</f>
        <v>1.0532407413847977E-3</v>
      </c>
      <c r="K2758" s="7">
        <f>IFERROR(stats[[#This Row],[Q3]]-stats[[#This Row],[Q1]],"")</f>
        <v>1.1574074051168282E-4</v>
      </c>
      <c r="L2758" s="7">
        <f>IFERROR(AVERAGEIFS(H$2:H2758, H$2:H2758, "&lt;" &amp;stats[[#This Row],[Q3]]+(2*stats[[#This Row],[IQR]]), H$2:H2758, "&gt;" &amp; stats[[#This Row],[Q1]]-(2*stats[[#This Row],[IQR]])),"")</f>
        <v>9.9683989239972878E-4</v>
      </c>
    </row>
    <row r="2759" spans="1:12" x14ac:dyDescent="0.25">
      <c r="A2759" s="4">
        <v>44448.324976851851</v>
      </c>
      <c r="B2759">
        <v>0</v>
      </c>
      <c r="C2759">
        <v>1</v>
      </c>
      <c r="D2759" s="5">
        <f>SUM(B$2:B2759)</f>
        <v>13</v>
      </c>
      <c r="E2759" s="5">
        <f>SUM(C$2:C2759)</f>
        <v>2758</v>
      </c>
      <c r="F2759" s="6">
        <f>IF(stats[[#This Row],[Column1]],stats[[#This Row],[Total Clear]]/stats[[#This Row],[Total Runs]],NA())</f>
        <v>4.7135605511240027E-3</v>
      </c>
      <c r="G2759" s="6">
        <f>SUM(B$2:B2759) / SUM(C$2:C2759)</f>
        <v>4.7135605511240027E-3</v>
      </c>
      <c r="H2759" s="7">
        <f>IFERROR(stats[[#This Row],[Column1]]-A2758,"")</f>
        <v>1.0648148163454607E-3</v>
      </c>
      <c r="I2759" s="7">
        <f>IFERROR(_xlfn.QUARTILE.INC(H$2:H2759,1),"")</f>
        <v>9.3750000087311491E-4</v>
      </c>
      <c r="J2759" s="7">
        <f>IFERROR(_xlfn.QUARTILE.INC(H$2:H2759,3),"")</f>
        <v>1.0532407468417659E-3</v>
      </c>
      <c r="K2759" s="7">
        <f>IFERROR(stats[[#This Row],[Q3]]-stats[[#This Row],[Q1]],"")</f>
        <v>1.1574074596865103E-4</v>
      </c>
      <c r="L2759" s="7">
        <f>IFERROR(AVERAGEIFS(H$2:H2759, H$2:H2759, "&lt;" &amp;stats[[#This Row],[Q3]]+(2*stats[[#This Row],[IQR]]), H$2:H2759, "&gt;" &amp; stats[[#This Row],[Q1]]-(2*stats[[#This Row],[IQR]])),"")</f>
        <v>9.970751773367174E-4</v>
      </c>
    </row>
    <row r="2760" spans="1:12" x14ac:dyDescent="0.25">
      <c r="A2760" s="4">
        <v>44448.325949074075</v>
      </c>
      <c r="B2760">
        <v>0</v>
      </c>
      <c r="C2760">
        <v>1</v>
      </c>
      <c r="D2760" s="5">
        <f>SUM(B$2:B2760)</f>
        <v>13</v>
      </c>
      <c r="E2760" s="5">
        <f>SUM(C$2:C2760)</f>
        <v>2759</v>
      </c>
      <c r="F2760" s="6">
        <f>IF(stats[[#This Row],[Column1]],stats[[#This Row],[Total Clear]]/stats[[#This Row],[Total Runs]],NA())</f>
        <v>4.711852120333454E-3</v>
      </c>
      <c r="G2760" s="6">
        <f>SUM(B$2:B2760) / SUM(C$2:C2760)</f>
        <v>4.711852120333454E-3</v>
      </c>
      <c r="H2760" s="7">
        <f>IFERROR(stats[[#This Row],[Column1]]-A2759,"")</f>
        <v>9.7222222393611446E-4</v>
      </c>
      <c r="I2760" s="7">
        <f>IFERROR(_xlfn.QUARTILE.INC(H$2:H2760,1),"")</f>
        <v>9.3750000087311491E-4</v>
      </c>
      <c r="J2760" s="7">
        <f>IFERROR(_xlfn.QUARTILE.INC(H$2:H2760,3),"")</f>
        <v>1.0532407450227765E-3</v>
      </c>
      <c r="K2760" s="7">
        <f>IFERROR(stats[[#This Row],[Q3]]-stats[[#This Row],[Q1]],"")</f>
        <v>1.1574074414966162E-4</v>
      </c>
      <c r="L2760" s="7">
        <f>IFERROR(AVERAGEIFS(H$2:H2760, H$2:H2760, "&lt;" &amp;stats[[#This Row],[Q3]]+(2*stats[[#This Row],[IQR]]), H$2:H2760, "&gt;" &amp; stats[[#This Row],[Q1]]-(2*stats[[#This Row],[IQR]])),"")</f>
        <v>9.9706609697376497E-4</v>
      </c>
    </row>
    <row r="2761" spans="1:12" x14ac:dyDescent="0.25">
      <c r="A2761" s="4">
        <v>44448.326874999999</v>
      </c>
      <c r="B2761">
        <v>0</v>
      </c>
      <c r="C2761">
        <v>1</v>
      </c>
      <c r="D2761" s="5">
        <f>SUM(B$2:B2761)</f>
        <v>13</v>
      </c>
      <c r="E2761" s="5">
        <f>SUM(C$2:C2761)</f>
        <v>2760</v>
      </c>
      <c r="F2761" s="6">
        <f>IF(stats[[#This Row],[Column1]],stats[[#This Row],[Total Clear]]/stats[[#This Row],[Total Runs]],NA())</f>
        <v>4.7101449275362322E-3</v>
      </c>
      <c r="G2761" s="6">
        <f>SUM(B$2:B2761) / SUM(C$2:C2761)</f>
        <v>4.7101449275362322E-3</v>
      </c>
      <c r="H2761" s="7">
        <f>IFERROR(stats[[#This Row],[Column1]]-A2760,"")</f>
        <v>9.2592592409346253E-4</v>
      </c>
      <c r="I2761" s="7">
        <f>IFERROR(_xlfn.QUARTILE.INC(H$2:H2761,1),"")</f>
        <v>9.3750000087311491E-4</v>
      </c>
      <c r="J2761" s="7">
        <f>IFERROR(_xlfn.QUARTILE.INC(H$2:H2761,3),"")</f>
        <v>1.0532407432037871E-3</v>
      </c>
      <c r="K2761" s="7">
        <f>IFERROR(stats[[#This Row],[Q3]]-stats[[#This Row],[Q1]],"")</f>
        <v>1.1574074233067222E-4</v>
      </c>
      <c r="L2761" s="7">
        <f>IFERROR(AVERAGEIFS(H$2:H2761, H$2:H2761, "&lt;" &amp;stats[[#This Row],[Q3]]+(2*stats[[#This Row],[IQR]]), H$2:H2761, "&gt;" &amp; stats[[#This Row],[Q1]]-(2*stats[[#This Row],[IQR]])),"")</f>
        <v>9.9704011444166842E-4</v>
      </c>
    </row>
    <row r="2762" spans="1:12" x14ac:dyDescent="0.25">
      <c r="A2762" s="4">
        <v>44448.327800925923</v>
      </c>
      <c r="B2762">
        <v>0</v>
      </c>
      <c r="C2762">
        <v>1</v>
      </c>
      <c r="D2762" s="5">
        <f>SUM(B$2:B2762)</f>
        <v>13</v>
      </c>
      <c r="E2762" s="5">
        <f>SUM(C$2:C2762)</f>
        <v>2761</v>
      </c>
      <c r="F2762" s="6">
        <f>IF(stats[[#This Row],[Column1]],stats[[#This Row],[Total Clear]]/stats[[#This Row],[Total Runs]],NA())</f>
        <v>4.7084389713871787E-3</v>
      </c>
      <c r="G2762" s="6">
        <f>SUM(B$2:B2762) / SUM(C$2:C2762)</f>
        <v>4.7084389713871787E-3</v>
      </c>
      <c r="H2762" s="7">
        <f>IFERROR(stats[[#This Row],[Column1]]-A2761,"")</f>
        <v>9.2592592409346253E-4</v>
      </c>
      <c r="I2762" s="7">
        <f>IFERROR(_xlfn.QUARTILE.INC(H$2:H2762,1),"")</f>
        <v>9.3750000087311491E-4</v>
      </c>
      <c r="J2762" s="7">
        <f>IFERROR(_xlfn.QUARTILE.INC(H$2:H2762,3),"")</f>
        <v>1.0532407413847977E-3</v>
      </c>
      <c r="K2762" s="7">
        <f>IFERROR(stats[[#This Row],[Q3]]-stats[[#This Row],[Q1]],"")</f>
        <v>1.1574074051168282E-4</v>
      </c>
      <c r="L2762" s="7">
        <f>IFERROR(AVERAGEIFS(H$2:H2762, H$2:H2762, "&lt;" &amp;stats[[#This Row],[Q3]]+(2*stats[[#This Row],[IQR]]), H$2:H2762, "&gt;" &amp; stats[[#This Row],[Q1]]-(2*stats[[#This Row],[IQR]])),"")</f>
        <v>9.9680391480340804E-4</v>
      </c>
    </row>
    <row r="2763" spans="1:12" x14ac:dyDescent="0.25">
      <c r="A2763" s="4">
        <v>44448.328993055555</v>
      </c>
      <c r="B2763">
        <v>0</v>
      </c>
      <c r="C2763">
        <v>1</v>
      </c>
      <c r="D2763" s="5">
        <f>SUM(B$2:B2763)</f>
        <v>13</v>
      </c>
      <c r="E2763" s="5">
        <f>SUM(C$2:C2763)</f>
        <v>2762</v>
      </c>
      <c r="F2763" s="6">
        <f>IF(stats[[#This Row],[Column1]],stats[[#This Row],[Total Clear]]/stats[[#This Row],[Total Runs]],NA())</f>
        <v>4.7067342505430852E-3</v>
      </c>
      <c r="G2763" s="6">
        <f>SUM(B$2:B2763) / SUM(C$2:C2763)</f>
        <v>4.7067342505430852E-3</v>
      </c>
      <c r="H2763" s="7">
        <f>IFERROR(stats[[#This Row],[Column1]]-A2762,"")</f>
        <v>1.1921296318178065E-3</v>
      </c>
      <c r="I2763" s="7">
        <f>IFERROR(_xlfn.QUARTILE.INC(H$2:H2763,1),"")</f>
        <v>9.3750000087311491E-4</v>
      </c>
      <c r="J2763" s="7">
        <f>IFERROR(_xlfn.QUARTILE.INC(H$2:H2763,3),"")</f>
        <v>1.0532407468417659E-3</v>
      </c>
      <c r="K2763" s="7">
        <f>IFERROR(stats[[#This Row],[Q3]]-stats[[#This Row],[Q1]],"")</f>
        <v>1.1574074596865103E-4</v>
      </c>
      <c r="L2763" s="7">
        <f>IFERROR(AVERAGEIFS(H$2:H2763, H$2:H2763, "&lt;" &amp;stats[[#This Row],[Q3]]+(2*stats[[#This Row],[IQR]]), H$2:H2763, "&gt;" &amp; stats[[#This Row],[Q1]]-(2*stats[[#This Row],[IQR]])),"")</f>
        <v>9.970853609113867E-4</v>
      </c>
    </row>
    <row r="2764" spans="1:12" x14ac:dyDescent="0.25">
      <c r="A2764" s="4">
        <v>44448.329895833333</v>
      </c>
      <c r="B2764">
        <v>0</v>
      </c>
      <c r="C2764">
        <v>1</v>
      </c>
      <c r="D2764" s="5">
        <f>SUM(B$2:B2764)</f>
        <v>13</v>
      </c>
      <c r="E2764" s="5">
        <f>SUM(C$2:C2764)</f>
        <v>2763</v>
      </c>
      <c r="F2764" s="6">
        <f>IF(stats[[#This Row],[Column1]],stats[[#This Row],[Total Clear]]/stats[[#This Row],[Total Runs]],NA())</f>
        <v>4.7050307636626858E-3</v>
      </c>
      <c r="G2764" s="6">
        <f>SUM(B$2:B2764) / SUM(C$2:C2764)</f>
        <v>4.7050307636626858E-3</v>
      </c>
      <c r="H2764" s="7">
        <f>IFERROR(stats[[#This Row],[Column1]]-A2763,"")</f>
        <v>9.0277777781011537E-4</v>
      </c>
      <c r="I2764" s="7">
        <f>IFERROR(_xlfn.QUARTILE.INC(H$2:H2764,1),"")</f>
        <v>9.3750000087311491E-4</v>
      </c>
      <c r="J2764" s="7">
        <f>IFERROR(_xlfn.QUARTILE.INC(H$2:H2764,3),"")</f>
        <v>1.0532407450227765E-3</v>
      </c>
      <c r="K2764" s="7">
        <f>IFERROR(stats[[#This Row],[Q3]]-stats[[#This Row],[Q1]],"")</f>
        <v>1.1574074414966162E-4</v>
      </c>
      <c r="L2764" s="7">
        <f>IFERROR(AVERAGEIFS(H$2:H2764, H$2:H2764, "&lt;" &amp;stats[[#This Row],[Q3]]+(2*stats[[#This Row],[IQR]]), H$2:H2764, "&gt;" &amp; stats[[#This Row],[Q1]]-(2*stats[[#This Row],[IQR]])),"")</f>
        <v>9.9705095464246987E-4</v>
      </c>
    </row>
    <row r="2765" spans="1:12" x14ac:dyDescent="0.25">
      <c r="A2765" s="4">
        <v>44448.33090277778</v>
      </c>
      <c r="B2765">
        <v>0</v>
      </c>
      <c r="C2765">
        <v>1</v>
      </c>
      <c r="D2765" s="5">
        <f>SUM(B$2:B2765)</f>
        <v>13</v>
      </c>
      <c r="E2765" s="5">
        <f>SUM(C$2:C2765)</f>
        <v>2764</v>
      </c>
      <c r="F2765" s="6">
        <f>IF(stats[[#This Row],[Column1]],stats[[#This Row],[Total Clear]]/stats[[#This Row],[Total Runs]],NA())</f>
        <v>4.7033285094066572E-3</v>
      </c>
      <c r="G2765" s="6">
        <f>SUM(B$2:B2765) / SUM(C$2:C2765)</f>
        <v>4.7033285094066572E-3</v>
      </c>
      <c r="H2765" s="7">
        <f>IFERROR(stats[[#This Row],[Column1]]-A2764,"")</f>
        <v>1.006944446999114E-3</v>
      </c>
      <c r="I2765" s="7">
        <f>IFERROR(_xlfn.QUARTILE.INC(H$2:H2765,1),"")</f>
        <v>9.3750000087311491E-4</v>
      </c>
      <c r="J2765" s="7">
        <f>IFERROR(_xlfn.QUARTILE.INC(H$2:H2765,3),"")</f>
        <v>1.0532407432037871E-3</v>
      </c>
      <c r="K2765" s="7">
        <f>IFERROR(stats[[#This Row],[Q3]]-stats[[#This Row],[Q1]],"")</f>
        <v>1.1574074233067222E-4</v>
      </c>
      <c r="L2765" s="7">
        <f>IFERROR(AVERAGEIFS(H$2:H2765, H$2:H2765, "&lt;" &amp;stats[[#This Row],[Q3]]+(2*stats[[#This Row],[IQR]]), H$2:H2765, "&gt;" &amp; stats[[#This Row],[Q1]]-(2*stats[[#This Row],[IQR]])),"")</f>
        <v>9.9705456277243221E-4</v>
      </c>
    </row>
    <row r="2766" spans="1:12" x14ac:dyDescent="0.25">
      <c r="A2766" s="4">
        <v>44448.331875000003</v>
      </c>
      <c r="B2766">
        <v>0</v>
      </c>
      <c r="C2766">
        <v>1</v>
      </c>
      <c r="D2766" s="5">
        <f>SUM(B$2:B2766)</f>
        <v>13</v>
      </c>
      <c r="E2766" s="5">
        <f>SUM(C$2:C2766)</f>
        <v>2765</v>
      </c>
      <c r="F2766" s="6">
        <f>IF(stats[[#This Row],[Column1]],stats[[#This Row],[Total Clear]]/stats[[#This Row],[Total Runs]],NA())</f>
        <v>4.7016274864376132E-3</v>
      </c>
      <c r="G2766" s="6">
        <f>SUM(B$2:B2766) / SUM(C$2:C2766)</f>
        <v>4.7016274864376132E-3</v>
      </c>
      <c r="H2766" s="7">
        <f>IFERROR(stats[[#This Row],[Column1]]-A2765,"")</f>
        <v>9.7222222393611446E-4</v>
      </c>
      <c r="I2766" s="7">
        <f>IFERROR(_xlfn.QUARTILE.INC(H$2:H2766,1),"")</f>
        <v>9.3750000087311491E-4</v>
      </c>
      <c r="J2766" s="7">
        <f>IFERROR(_xlfn.QUARTILE.INC(H$2:H2766,3),"")</f>
        <v>1.0532407413847977E-3</v>
      </c>
      <c r="K2766" s="7">
        <f>IFERROR(stats[[#This Row],[Q3]]-stats[[#This Row],[Q1]],"")</f>
        <v>1.1574074051168282E-4</v>
      </c>
      <c r="L2766" s="7">
        <f>IFERROR(AVERAGEIFS(H$2:H2766, H$2:H2766, "&lt;" &amp;stats[[#This Row],[Q3]]+(2*stats[[#This Row],[IQR]]), H$2:H2766, "&gt;" &amp; stats[[#This Row],[Q1]]-(2*stats[[#This Row],[IQR]])),"")</f>
        <v>9.9683560339200688E-4</v>
      </c>
    </row>
    <row r="2767" spans="1:12" x14ac:dyDescent="0.25">
      <c r="A2767" s="4">
        <v>44448.332928240743</v>
      </c>
      <c r="B2767">
        <v>0</v>
      </c>
      <c r="C2767">
        <v>1</v>
      </c>
      <c r="D2767" s="5">
        <f>SUM(B$2:B2767)</f>
        <v>13</v>
      </c>
      <c r="E2767" s="5">
        <f>SUM(C$2:C2767)</f>
        <v>2766</v>
      </c>
      <c r="F2767" s="6">
        <f>IF(stats[[#This Row],[Column1]],stats[[#This Row],[Total Clear]]/stats[[#This Row],[Total Runs]],NA())</f>
        <v>4.6999276934201013E-3</v>
      </c>
      <c r="G2767" s="6">
        <f>SUM(B$2:B2767) / SUM(C$2:C2767)</f>
        <v>4.6999276934201013E-3</v>
      </c>
      <c r="H2767" s="7">
        <f>IFERROR(stats[[#This Row],[Column1]]-A2766,"")</f>
        <v>1.0532407395658083E-3</v>
      </c>
      <c r="I2767" s="7">
        <f>IFERROR(_xlfn.QUARTILE.INC(H$2:H2767,1),"")</f>
        <v>9.3750000087311491E-4</v>
      </c>
      <c r="J2767" s="7">
        <f>IFERROR(_xlfn.QUARTILE.INC(H$2:H2767,3),"")</f>
        <v>1.0532407395658083E-3</v>
      </c>
      <c r="K2767" s="7">
        <f>IFERROR(stats[[#This Row],[Q3]]-stats[[#This Row],[Q1]],"")</f>
        <v>1.1574073869269341E-4</v>
      </c>
      <c r="L2767" s="7">
        <f>IFERROR(AVERAGEIFS(H$2:H2767, H$2:H2767, "&lt;" &amp;stats[[#This Row],[Q3]]+(2*stats[[#This Row],[IQR]]), H$2:H2767, "&gt;" &amp; stats[[#This Row],[Q1]]-(2*stats[[#This Row],[IQR]])),"")</f>
        <v>9.9664605299385183E-4</v>
      </c>
    </row>
    <row r="2768" spans="1:12" x14ac:dyDescent="0.25">
      <c r="A2768" s="4">
        <v>44448.333877314813</v>
      </c>
      <c r="B2768">
        <v>0</v>
      </c>
      <c r="C2768">
        <v>1</v>
      </c>
      <c r="D2768" s="5">
        <f>SUM(B$2:B2768)</f>
        <v>13</v>
      </c>
      <c r="E2768" s="5">
        <f>SUM(C$2:C2768)</f>
        <v>2767</v>
      </c>
      <c r="F2768" s="6">
        <f>IF(stats[[#This Row],[Column1]],stats[[#This Row],[Total Clear]]/stats[[#This Row],[Total Runs]],NA())</f>
        <v>4.6982291290205997E-3</v>
      </c>
      <c r="G2768" s="6">
        <f>SUM(B$2:B2768) / SUM(C$2:C2768)</f>
        <v>4.6982291290205997E-3</v>
      </c>
      <c r="H2768" s="7">
        <f>IFERROR(stats[[#This Row],[Column1]]-A2767,"")</f>
        <v>9.4907407037680969E-4</v>
      </c>
      <c r="I2768" s="7">
        <f>IFERROR(_xlfn.QUARTILE.INC(H$2:H2768,1),"")</f>
        <v>9.3750000087311491E-4</v>
      </c>
      <c r="J2768" s="7">
        <f>IFERROR(_xlfn.QUARTILE.INC(H$2:H2768,3),"")</f>
        <v>1.0532407395658083E-3</v>
      </c>
      <c r="K2768" s="7">
        <f>IFERROR(stats[[#This Row],[Q3]]-stats[[#This Row],[Q1]],"")</f>
        <v>1.1574073869269341E-4</v>
      </c>
      <c r="L2768" s="7">
        <f>IFERROR(AVERAGEIFS(H$2:H2768, H$2:H2768, "&lt;" &amp;stats[[#This Row],[Q3]]+(2*stats[[#This Row],[IQR]]), H$2:H2768, "&gt;" &amp; stats[[#This Row],[Q1]]-(2*stats[[#This Row],[IQR]])),"")</f>
        <v>9.9662869729059858E-4</v>
      </c>
    </row>
    <row r="2769" spans="1:12" x14ac:dyDescent="0.25">
      <c r="A2769" s="4">
        <v>44448.334826388891</v>
      </c>
      <c r="B2769">
        <v>0</v>
      </c>
      <c r="C2769">
        <v>1</v>
      </c>
      <c r="D2769" s="5">
        <f>SUM(B$2:B2769)</f>
        <v>13</v>
      </c>
      <c r="E2769" s="5">
        <f>SUM(C$2:C2769)</f>
        <v>2768</v>
      </c>
      <c r="F2769" s="6">
        <f>IF(stats[[#This Row],[Column1]],stats[[#This Row],[Total Clear]]/stats[[#This Row],[Total Runs]],NA())</f>
        <v>4.6965317919075147E-3</v>
      </c>
      <c r="G2769" s="6">
        <f>SUM(B$2:B2769) / SUM(C$2:C2769)</f>
        <v>4.6965317919075147E-3</v>
      </c>
      <c r="H2769" s="7">
        <f>IFERROR(stats[[#This Row],[Column1]]-A2768,"")</f>
        <v>9.490740776527673E-4</v>
      </c>
      <c r="I2769" s="7">
        <f>IFERROR(_xlfn.QUARTILE.INC(H$2:H2769,1),"")</f>
        <v>9.3750000087311491E-4</v>
      </c>
      <c r="J2769" s="7">
        <f>IFERROR(_xlfn.QUARTILE.INC(H$2:H2769,3),"")</f>
        <v>1.0532407395658083E-3</v>
      </c>
      <c r="K2769" s="7">
        <f>IFERROR(stats[[#This Row],[Q3]]-stats[[#This Row],[Q1]],"")</f>
        <v>1.1574073869269341E-4</v>
      </c>
      <c r="L2769" s="7">
        <f>IFERROR(AVERAGEIFS(H$2:H2769, H$2:H2769, "&lt;" &amp;stats[[#This Row],[Q3]]+(2*stats[[#This Row],[IQR]]), H$2:H2769, "&gt;" &amp; stats[[#This Row],[Q1]]-(2*stats[[#This Row],[IQR]])),"")</f>
        <v>9.9661135424915529E-4</v>
      </c>
    </row>
    <row r="2770" spans="1:12" x14ac:dyDescent="0.25">
      <c r="A2770" s="4">
        <v>44448.335844907408</v>
      </c>
      <c r="B2770">
        <v>0</v>
      </c>
      <c r="C2770">
        <v>1</v>
      </c>
      <c r="D2770" s="5">
        <f>SUM(B$2:B2770)</f>
        <v>13</v>
      </c>
      <c r="E2770" s="5">
        <f>SUM(C$2:C2770)</f>
        <v>2769</v>
      </c>
      <c r="F2770" s="6">
        <f>IF(stats[[#This Row],[Column1]],stats[[#This Row],[Total Clear]]/stats[[#This Row],[Total Runs]],NA())</f>
        <v>4.6948356807511738E-3</v>
      </c>
      <c r="G2770" s="6">
        <f>SUM(B$2:B2770) / SUM(C$2:C2770)</f>
        <v>4.6948356807511738E-3</v>
      </c>
      <c r="H2770" s="7">
        <f>IFERROR(stats[[#This Row],[Column1]]-A2769,"")</f>
        <v>1.0185185165028088E-3</v>
      </c>
      <c r="I2770" s="7">
        <f>IFERROR(_xlfn.QUARTILE.INC(H$2:H2770,1),"")</f>
        <v>9.3750000087311491E-4</v>
      </c>
      <c r="J2770" s="7">
        <f>IFERROR(_xlfn.QUARTILE.INC(H$2:H2770,3),"")</f>
        <v>1.0532407395658083E-3</v>
      </c>
      <c r="K2770" s="7">
        <f>IFERROR(stats[[#This Row],[Q3]]-stats[[#This Row],[Q1]],"")</f>
        <v>1.1574073869269341E-4</v>
      </c>
      <c r="L2770" s="7">
        <f>IFERROR(AVERAGEIFS(H$2:H2770, H$2:H2770, "&lt;" &amp;stats[[#This Row],[Q3]]+(2*stats[[#This Row],[IQR]]), H$2:H2770, "&gt;" &amp; stats[[#This Row],[Q1]]-(2*stats[[#This Row],[IQR]])),"")</f>
        <v>9.966193408194263E-4</v>
      </c>
    </row>
    <row r="2771" spans="1:12" x14ac:dyDescent="0.25">
      <c r="A2771" s="4">
        <v>44448.337013888886</v>
      </c>
      <c r="B2771">
        <v>0</v>
      </c>
      <c r="C2771">
        <v>1</v>
      </c>
      <c r="D2771" s="5">
        <f>SUM(B$2:B2771)</f>
        <v>13</v>
      </c>
      <c r="E2771" s="5">
        <f>SUM(C$2:C2771)</f>
        <v>2770</v>
      </c>
      <c r="F2771" s="6">
        <f>IF(stats[[#This Row],[Column1]],stats[[#This Row],[Total Clear]]/stats[[#This Row],[Total Runs]],NA())</f>
        <v>4.6931407942238266E-3</v>
      </c>
      <c r="G2771" s="6">
        <f>SUM(B$2:B2771) / SUM(C$2:C2771)</f>
        <v>4.6931407942238266E-3</v>
      </c>
      <c r="H2771" s="7">
        <f>IFERROR(stats[[#This Row],[Column1]]-A2770,"")</f>
        <v>1.1689814782585017E-3</v>
      </c>
      <c r="I2771" s="7">
        <f>IFERROR(_xlfn.QUARTILE.INC(H$2:H2771,1),"")</f>
        <v>9.3750000087311491E-4</v>
      </c>
      <c r="J2771" s="7">
        <f>IFERROR(_xlfn.QUARTILE.INC(H$2:H2771,3),"")</f>
        <v>1.0532407395658083E-3</v>
      </c>
      <c r="K2771" s="7">
        <f>IFERROR(stats[[#This Row],[Q3]]-stats[[#This Row],[Q1]],"")</f>
        <v>1.1574073869269341E-4</v>
      </c>
      <c r="L2771" s="7">
        <f>IFERROR(AVERAGEIFS(H$2:H2771, H$2:H2771, "&lt;" &amp;stats[[#This Row],[Q3]]+(2*stats[[#This Row],[IQR]]), H$2:H2771, "&gt;" &amp; stats[[#This Row],[Q1]]-(2*stats[[#This Row],[IQR]])),"")</f>
        <v>9.9668215500945518E-4</v>
      </c>
    </row>
    <row r="2772" spans="1:12" x14ac:dyDescent="0.25">
      <c r="A2772" s="4">
        <v>44448.337997685187</v>
      </c>
      <c r="B2772">
        <v>0</v>
      </c>
      <c r="C2772">
        <v>1</v>
      </c>
      <c r="D2772" s="5">
        <f>SUM(B$2:B2772)</f>
        <v>13</v>
      </c>
      <c r="E2772" s="5">
        <f>SUM(C$2:C2772)</f>
        <v>2771</v>
      </c>
      <c r="F2772" s="6">
        <f>IF(stats[[#This Row],[Column1]],stats[[#This Row],[Total Clear]]/stats[[#This Row],[Total Runs]],NA())</f>
        <v>4.6914471309996387E-3</v>
      </c>
      <c r="G2772" s="6">
        <f>SUM(B$2:B2772) / SUM(C$2:C2772)</f>
        <v>4.6914471309996387E-3</v>
      </c>
      <c r="H2772" s="7">
        <f>IFERROR(stats[[#This Row],[Column1]]-A2771,"")</f>
        <v>9.8379630071576685E-4</v>
      </c>
      <c r="I2772" s="7">
        <f>IFERROR(_xlfn.QUARTILE.INC(H$2:H2772,1),"")</f>
        <v>9.3750000087311491E-4</v>
      </c>
      <c r="J2772" s="7">
        <f>IFERROR(_xlfn.QUARTILE.INC(H$2:H2772,3),"")</f>
        <v>1.0532407395658083E-3</v>
      </c>
      <c r="K2772" s="7">
        <f>IFERROR(stats[[#This Row],[Q3]]-stats[[#This Row],[Q1]],"")</f>
        <v>1.1574073869269341E-4</v>
      </c>
      <c r="L2772" s="7">
        <f>IFERROR(AVERAGEIFS(H$2:H2772, H$2:H2772, "&lt;" &amp;stats[[#This Row],[Q3]]+(2*stats[[#This Row],[IQR]]), H$2:H2772, "&gt;" &amp; stats[[#This Row],[Q1]]-(2*stats[[#This Row],[IQR]])),"")</f>
        <v>9.9667746070916598E-4</v>
      </c>
    </row>
    <row r="2773" spans="1:12" x14ac:dyDescent="0.25">
      <c r="A2773" s="4">
        <v>44448.339016203703</v>
      </c>
      <c r="B2773">
        <v>0</v>
      </c>
      <c r="C2773">
        <v>1</v>
      </c>
      <c r="D2773" s="5">
        <f>SUM(B$2:B2773)</f>
        <v>13</v>
      </c>
      <c r="E2773" s="5">
        <f>SUM(C$2:C2773)</f>
        <v>2772</v>
      </c>
      <c r="F2773" s="6">
        <f>IF(stats[[#This Row],[Column1]],stats[[#This Row],[Total Clear]]/stats[[#This Row],[Total Runs]],NA())</f>
        <v>4.68975468975469E-3</v>
      </c>
      <c r="G2773" s="6">
        <f>SUM(B$2:B2773) / SUM(C$2:C2773)</f>
        <v>4.68975468975469E-3</v>
      </c>
      <c r="H2773" s="7">
        <f>IFERROR(stats[[#This Row],[Column1]]-A2772,"")</f>
        <v>1.0185185165028088E-3</v>
      </c>
      <c r="I2773" s="7">
        <f>IFERROR(_xlfn.QUARTILE.INC(H$2:H2773,1),"")</f>
        <v>9.3750000087311491E-4</v>
      </c>
      <c r="J2773" s="7">
        <f>IFERROR(_xlfn.QUARTILE.INC(H$2:H2773,3),"")</f>
        <v>1.0532407395658083E-3</v>
      </c>
      <c r="K2773" s="7">
        <f>IFERROR(stats[[#This Row],[Q3]]-stats[[#This Row],[Q1]],"")</f>
        <v>1.1574073869269341E-4</v>
      </c>
      <c r="L2773" s="7">
        <f>IFERROR(AVERAGEIFS(H$2:H2773, H$2:H2773, "&lt;" &amp;stats[[#This Row],[Q3]]+(2*stats[[#This Row],[IQR]]), H$2:H2773, "&gt;" &amp; stats[[#This Row],[Q1]]-(2*stats[[#This Row],[IQR]])),"")</f>
        <v>9.9668541448039464E-4</v>
      </c>
    </row>
    <row r="2774" spans="1:12" x14ac:dyDescent="0.25">
      <c r="A2774" s="4">
        <v>44448.339965277781</v>
      </c>
      <c r="B2774">
        <v>0</v>
      </c>
      <c r="C2774">
        <v>1</v>
      </c>
      <c r="D2774" s="5">
        <f>SUM(B$2:B2774)</f>
        <v>13</v>
      </c>
      <c r="E2774" s="5">
        <f>SUM(C$2:C2774)</f>
        <v>2773</v>
      </c>
      <c r="F2774" s="6">
        <f>IF(stats[[#This Row],[Column1]],stats[[#This Row],[Total Clear]]/stats[[#This Row],[Total Runs]],NA())</f>
        <v>4.6880634691669676E-3</v>
      </c>
      <c r="G2774" s="6">
        <f>SUM(B$2:B2774) / SUM(C$2:C2774)</f>
        <v>4.6880634691669676E-3</v>
      </c>
      <c r="H2774" s="7">
        <f>IFERROR(stats[[#This Row],[Column1]]-A2773,"")</f>
        <v>9.490740776527673E-4</v>
      </c>
      <c r="I2774" s="7">
        <f>IFERROR(_xlfn.QUARTILE.INC(H$2:H2774,1),"")</f>
        <v>9.3750000087311491E-4</v>
      </c>
      <c r="J2774" s="7">
        <f>IFERROR(_xlfn.QUARTILE.INC(H$2:H2774,3),"")</f>
        <v>1.0532407395658083E-3</v>
      </c>
      <c r="K2774" s="7">
        <f>IFERROR(stats[[#This Row],[Q3]]-stats[[#This Row],[Q1]],"")</f>
        <v>1.1574073869269341E-4</v>
      </c>
      <c r="L2774" s="7">
        <f>IFERROR(AVERAGEIFS(H$2:H2774, H$2:H2774, "&lt;" &amp;stats[[#This Row],[Q3]]+(2*stats[[#This Row],[IQR]]), H$2:H2774, "&gt;" &amp; stats[[#This Row],[Q1]]-(2*stats[[#This Row],[IQR]])),"")</f>
        <v>9.9666808235923427E-4</v>
      </c>
    </row>
    <row r="2775" spans="1:12" x14ac:dyDescent="0.25">
      <c r="A2775" s="4">
        <v>44448.340925925928</v>
      </c>
      <c r="B2775">
        <v>0</v>
      </c>
      <c r="C2775">
        <v>1</v>
      </c>
      <c r="D2775" s="5">
        <f>SUM(B$2:B2775)</f>
        <v>13</v>
      </c>
      <c r="E2775" s="5">
        <f>SUM(C$2:C2775)</f>
        <v>2774</v>
      </c>
      <c r="F2775" s="6">
        <f>IF(stats[[#This Row],[Column1]],stats[[#This Row],[Total Clear]]/stats[[#This Row],[Total Runs]],NA())</f>
        <v>4.686373467916366E-3</v>
      </c>
      <c r="G2775" s="6">
        <f>SUM(B$2:B2775) / SUM(C$2:C2775)</f>
        <v>4.686373467916366E-3</v>
      </c>
      <c r="H2775" s="7">
        <f>IFERROR(stats[[#This Row],[Column1]]-A2774,"")</f>
        <v>9.6064814715646207E-4</v>
      </c>
      <c r="I2775" s="7">
        <f>IFERROR(_xlfn.QUARTILE.INC(H$2:H2775,1),"")</f>
        <v>9.3750000087311491E-4</v>
      </c>
      <c r="J2775" s="7">
        <f>IFERROR(_xlfn.QUARTILE.INC(H$2:H2775,3),"")</f>
        <v>1.0532407395658083E-3</v>
      </c>
      <c r="K2775" s="7">
        <f>IFERROR(stats[[#This Row],[Q3]]-stats[[#This Row],[Q1]],"")</f>
        <v>1.1574073869269341E-4</v>
      </c>
      <c r="L2775" s="7">
        <f>IFERROR(AVERAGEIFS(H$2:H2775, H$2:H2775, "&lt;" &amp;stats[[#This Row],[Q3]]+(2*stats[[#This Row],[IQR]]), H$2:H2775, "&gt;" &amp; stats[[#This Row],[Q1]]-(2*stats[[#This Row],[IQR]])),"")</f>
        <v>9.9665497466811231E-4</v>
      </c>
    </row>
    <row r="2776" spans="1:12" x14ac:dyDescent="0.25">
      <c r="A2776" s="4">
        <v>44448.341967592591</v>
      </c>
      <c r="B2776">
        <v>0</v>
      </c>
      <c r="C2776">
        <v>1</v>
      </c>
      <c r="D2776" s="5">
        <f>SUM(B$2:B2776)</f>
        <v>13</v>
      </c>
      <c r="E2776" s="5">
        <f>SUM(C$2:C2776)</f>
        <v>2775</v>
      </c>
      <c r="F2776" s="6">
        <f>IF(stats[[#This Row],[Column1]],stats[[#This Row],[Total Clear]]/stats[[#This Row],[Total Runs]],NA())</f>
        <v>4.6846846846846845E-3</v>
      </c>
      <c r="G2776" s="6">
        <f>SUM(B$2:B2776) / SUM(C$2:C2776)</f>
        <v>4.6846846846846845E-3</v>
      </c>
      <c r="H2776" s="7">
        <f>IFERROR(stats[[#This Row],[Column1]]-A2775,"")</f>
        <v>1.0416666627861559E-3</v>
      </c>
      <c r="I2776" s="7">
        <f>IFERROR(_xlfn.QUARTILE.INC(H$2:H2776,1),"")</f>
        <v>9.3750000087311491E-4</v>
      </c>
      <c r="J2776" s="7">
        <f>IFERROR(_xlfn.QUARTILE.INC(H$2:H2776,3),"")</f>
        <v>1.0532407395658083E-3</v>
      </c>
      <c r="K2776" s="7">
        <f>IFERROR(stats[[#This Row],[Q3]]-stats[[#This Row],[Q1]],"")</f>
        <v>1.1574073869269341E-4</v>
      </c>
      <c r="L2776" s="7">
        <f>IFERROR(AVERAGEIFS(H$2:H2776, H$2:H2776, "&lt;" &amp;stats[[#This Row],[Q3]]+(2*stats[[#This Row],[IQR]]), H$2:H2776, "&gt;" &amp; stats[[#This Row],[Q1]]-(2*stats[[#This Row],[IQR]])),"")</f>
        <v>9.9667134850882464E-4</v>
      </c>
    </row>
    <row r="2777" spans="1:12" x14ac:dyDescent="0.25">
      <c r="A2777" s="4">
        <v>44448.342974537038</v>
      </c>
      <c r="B2777">
        <v>0</v>
      </c>
      <c r="C2777">
        <v>1</v>
      </c>
      <c r="D2777" s="5">
        <f>SUM(B$2:B2777)</f>
        <v>13</v>
      </c>
      <c r="E2777" s="5">
        <f>SUM(C$2:C2777)</f>
        <v>2776</v>
      </c>
      <c r="F2777" s="6">
        <f>IF(stats[[#This Row],[Column1]],stats[[#This Row],[Total Clear]]/stats[[#This Row],[Total Runs]],NA())</f>
        <v>4.6829971181556193E-3</v>
      </c>
      <c r="G2777" s="6">
        <f>SUM(B$2:B2777) / SUM(C$2:C2777)</f>
        <v>4.6829971181556193E-3</v>
      </c>
      <c r="H2777" s="7">
        <f>IFERROR(stats[[#This Row],[Column1]]-A2776,"")</f>
        <v>1.006944446999114E-3</v>
      </c>
      <c r="I2777" s="7">
        <f>IFERROR(_xlfn.QUARTILE.INC(H$2:H2777,1),"")</f>
        <v>9.3750000087311491E-4</v>
      </c>
      <c r="J2777" s="7">
        <f>IFERROR(_xlfn.QUARTILE.INC(H$2:H2777,3),"")</f>
        <v>1.0532407395658083E-3</v>
      </c>
      <c r="K2777" s="7">
        <f>IFERROR(stats[[#This Row],[Q3]]-stats[[#This Row],[Q1]],"")</f>
        <v>1.1574073869269341E-4</v>
      </c>
      <c r="L2777" s="7">
        <f>IFERROR(AVERAGEIFS(H$2:H2777, H$2:H2777, "&lt;" &amp;stats[[#This Row],[Q3]]+(2*stats[[#This Row],[IQR]]), H$2:H2777, "&gt;" &amp; stats[[#This Row],[Q1]]-(2*stats[[#This Row],[IQR]])),"")</f>
        <v>9.9667508418100292E-4</v>
      </c>
    </row>
    <row r="2778" spans="1:12" x14ac:dyDescent="0.25">
      <c r="A2778" s="4">
        <v>44448.343900462962</v>
      </c>
      <c r="B2778">
        <v>0</v>
      </c>
      <c r="C2778">
        <v>1</v>
      </c>
      <c r="D2778" s="5">
        <f>SUM(B$2:B2778)</f>
        <v>13</v>
      </c>
      <c r="E2778" s="5">
        <f>SUM(C$2:C2778)</f>
        <v>2777</v>
      </c>
      <c r="F2778" s="6">
        <f>IF(stats[[#This Row],[Column1]],stats[[#This Row],[Total Clear]]/stats[[#This Row],[Total Runs]],NA())</f>
        <v>4.6813107670147644E-3</v>
      </c>
      <c r="G2778" s="6">
        <f>SUM(B$2:B2778) / SUM(C$2:C2778)</f>
        <v>4.6813107670147644E-3</v>
      </c>
      <c r="H2778" s="7">
        <f>IFERROR(stats[[#This Row],[Column1]]-A2777,"")</f>
        <v>9.2592592409346253E-4</v>
      </c>
      <c r="I2778" s="7">
        <f>IFERROR(_xlfn.QUARTILE.INC(H$2:H2778,1),"")</f>
        <v>9.3750000087311491E-4</v>
      </c>
      <c r="J2778" s="7">
        <f>IFERROR(_xlfn.QUARTILE.INC(H$2:H2778,3),"")</f>
        <v>1.0532407395658083E-3</v>
      </c>
      <c r="K2778" s="7">
        <f>IFERROR(stats[[#This Row],[Q3]]-stats[[#This Row],[Q1]],"")</f>
        <v>1.1574073869269341E-4</v>
      </c>
      <c r="L2778" s="7">
        <f>IFERROR(AVERAGEIFS(H$2:H2778, H$2:H2778, "&lt;" &amp;stats[[#This Row],[Q3]]+(2*stats[[#This Row],[IQR]]), H$2:H2778, "&gt;" &amp; stats[[#This Row],[Q1]]-(2*stats[[#This Row],[IQR]])),"")</f>
        <v>9.9664936656555857E-4</v>
      </c>
    </row>
    <row r="2779" spans="1:12" x14ac:dyDescent="0.25">
      <c r="A2779" s="4">
        <v>44448.34511574074</v>
      </c>
      <c r="B2779">
        <v>0</v>
      </c>
      <c r="C2779">
        <v>1</v>
      </c>
      <c r="D2779" s="5">
        <f>SUM(B$2:B2779)</f>
        <v>13</v>
      </c>
      <c r="E2779" s="5">
        <f>SUM(C$2:C2779)</f>
        <v>2778</v>
      </c>
      <c r="F2779" s="6">
        <f>IF(stats[[#This Row],[Column1]],stats[[#This Row],[Total Clear]]/stats[[#This Row],[Total Runs]],NA())</f>
        <v>4.6796256299496044E-3</v>
      </c>
      <c r="G2779" s="6">
        <f>SUM(B$2:B2779) / SUM(C$2:C2779)</f>
        <v>4.6796256299496044E-3</v>
      </c>
      <c r="H2779" s="7">
        <f>IFERROR(stats[[#This Row],[Column1]]-A2778,"")</f>
        <v>1.2152777781011537E-3</v>
      </c>
      <c r="I2779" s="7">
        <f>IFERROR(_xlfn.QUARTILE.INC(H$2:H2779,1),"")</f>
        <v>9.3750000087311491E-4</v>
      </c>
      <c r="J2779" s="7">
        <f>IFERROR(_xlfn.QUARTILE.INC(H$2:H2779,3),"")</f>
        <v>1.0532407395658083E-3</v>
      </c>
      <c r="K2779" s="7">
        <f>IFERROR(stats[[#This Row],[Q3]]-stats[[#This Row],[Q1]],"")</f>
        <v>1.1574073869269341E-4</v>
      </c>
      <c r="L2779" s="7">
        <f>IFERROR(AVERAGEIFS(H$2:H2779, H$2:H2779, "&lt;" &amp;stats[[#This Row],[Q3]]+(2*stats[[#This Row],[IQR]]), H$2:H2779, "&gt;" &amp; stats[[#This Row],[Q1]]-(2*stats[[#This Row],[IQR]])),"")</f>
        <v>9.9672881002905262E-4</v>
      </c>
    </row>
    <row r="2780" spans="1:12" x14ac:dyDescent="0.25">
      <c r="A2780" s="4">
        <v>44448.346053240741</v>
      </c>
      <c r="B2780">
        <v>0</v>
      </c>
      <c r="C2780">
        <v>1</v>
      </c>
      <c r="D2780" s="5">
        <f>SUM(B$2:B2780)</f>
        <v>13</v>
      </c>
      <c r="E2780" s="5">
        <f>SUM(C$2:C2780)</f>
        <v>2779</v>
      </c>
      <c r="F2780" s="6">
        <f>IF(stats[[#This Row],[Column1]],stats[[#This Row],[Total Clear]]/stats[[#This Row],[Total Runs]],NA())</f>
        <v>4.6779417056495142E-3</v>
      </c>
      <c r="G2780" s="6">
        <f>SUM(B$2:B2780) / SUM(C$2:C2780)</f>
        <v>4.6779417056495142E-3</v>
      </c>
      <c r="H2780" s="7">
        <f>IFERROR(stats[[#This Row],[Column1]]-A2779,"")</f>
        <v>9.3750000087311491E-4</v>
      </c>
      <c r="I2780" s="7">
        <f>IFERROR(_xlfn.QUARTILE.INC(H$2:H2780,1),"")</f>
        <v>9.3750000087311491E-4</v>
      </c>
      <c r="J2780" s="7">
        <f>IFERROR(_xlfn.QUARTILE.INC(H$2:H2780,3),"")</f>
        <v>1.0532407395658083E-3</v>
      </c>
      <c r="K2780" s="7">
        <f>IFERROR(stats[[#This Row],[Q3]]-stats[[#This Row],[Q1]],"")</f>
        <v>1.1574073869269341E-4</v>
      </c>
      <c r="L2780" s="7">
        <f>IFERROR(AVERAGEIFS(H$2:H2780, H$2:H2780, "&lt;" &amp;stats[[#This Row],[Q3]]+(2*stats[[#This Row],[IQR]]), H$2:H2780, "&gt;" &amp; stats[[#This Row],[Q1]]-(2*stats[[#This Row],[IQR]])),"")</f>
        <v>9.9670729575039086E-4</v>
      </c>
    </row>
    <row r="2781" spans="1:12" x14ac:dyDescent="0.25">
      <c r="A2781" s="4">
        <v>44448.347071759257</v>
      </c>
      <c r="B2781">
        <v>0</v>
      </c>
      <c r="C2781">
        <v>1</v>
      </c>
      <c r="D2781" s="5">
        <f>SUM(B$2:B2781)</f>
        <v>13</v>
      </c>
      <c r="E2781" s="5">
        <f>SUM(C$2:C2781)</f>
        <v>2780</v>
      </c>
      <c r="F2781" s="6">
        <f>IF(stats[[#This Row],[Column1]],stats[[#This Row],[Total Clear]]/stats[[#This Row],[Total Runs]],NA())</f>
        <v>4.6762589928057551E-3</v>
      </c>
      <c r="G2781" s="6">
        <f>SUM(B$2:B2781) / SUM(C$2:C2781)</f>
        <v>4.6762589928057551E-3</v>
      </c>
      <c r="H2781" s="7">
        <f>IFERROR(stats[[#This Row],[Column1]]-A2780,"")</f>
        <v>1.0185185165028088E-3</v>
      </c>
      <c r="I2781" s="7">
        <f>IFERROR(_xlfn.QUARTILE.INC(H$2:H2781,1),"")</f>
        <v>9.3750000087311491E-4</v>
      </c>
      <c r="J2781" s="7">
        <f>IFERROR(_xlfn.QUARTILE.INC(H$2:H2781,3),"")</f>
        <v>1.0532407395658083E-3</v>
      </c>
      <c r="K2781" s="7">
        <f>IFERROR(stats[[#This Row],[Q3]]-stats[[#This Row],[Q1]],"")</f>
        <v>1.1574073869269341E-4</v>
      </c>
      <c r="L2781" s="7">
        <f>IFERROR(AVERAGEIFS(H$2:H2781, H$2:H2781, "&lt;" &amp;stats[[#This Row],[Q3]]+(2*stats[[#This Row],[IQR]]), H$2:H2781, "&gt;" &amp; stats[[#This Row],[Q1]]-(2*stats[[#This Row],[IQR]])),"")</f>
        <v>9.9671521558363429E-4</v>
      </c>
    </row>
    <row r="2782" spans="1:12" x14ac:dyDescent="0.25">
      <c r="A2782" s="4">
        <v>44448.348113425927</v>
      </c>
      <c r="B2782">
        <v>0</v>
      </c>
      <c r="C2782">
        <v>1</v>
      </c>
      <c r="D2782" s="5">
        <f>SUM(B$2:B2782)</f>
        <v>13</v>
      </c>
      <c r="E2782" s="5">
        <f>SUM(C$2:C2782)</f>
        <v>2781</v>
      </c>
      <c r="F2782" s="6">
        <f>IF(stats[[#This Row],[Column1]],stats[[#This Row],[Total Clear]]/stats[[#This Row],[Total Runs]],NA())</f>
        <v>4.6745774901114706E-3</v>
      </c>
      <c r="G2782" s="6">
        <f>SUM(B$2:B2782) / SUM(C$2:C2782)</f>
        <v>4.6745774901114706E-3</v>
      </c>
      <c r="H2782" s="7">
        <f>IFERROR(stats[[#This Row],[Column1]]-A2781,"")</f>
        <v>1.0416666700621136E-3</v>
      </c>
      <c r="I2782" s="7">
        <f>IFERROR(_xlfn.QUARTILE.INC(H$2:H2782,1),"")</f>
        <v>9.3750000087311491E-4</v>
      </c>
      <c r="J2782" s="7">
        <f>IFERROR(_xlfn.QUARTILE.INC(H$2:H2782,3),"")</f>
        <v>1.0532407395658083E-3</v>
      </c>
      <c r="K2782" s="7">
        <f>IFERROR(stats[[#This Row],[Q3]]-stats[[#This Row],[Q1]],"")</f>
        <v>1.1574073869269341E-4</v>
      </c>
      <c r="L2782" s="7">
        <f>IFERROR(AVERAGEIFS(H$2:H2782, H$2:H2782, "&lt;" &amp;stats[[#This Row],[Q3]]+(2*stats[[#This Row],[IQR]]), H$2:H2782, "&gt;" &amp; stats[[#This Row],[Q1]]-(2*stats[[#This Row],[IQR]])),"")</f>
        <v>9.967315319010493E-4</v>
      </c>
    </row>
    <row r="2783" spans="1:12" x14ac:dyDescent="0.25">
      <c r="A2783" s="4">
        <v>44448.349027777775</v>
      </c>
      <c r="B2783">
        <v>0</v>
      </c>
      <c r="C2783">
        <v>1</v>
      </c>
      <c r="D2783" s="5">
        <f>SUM(B$2:B2783)</f>
        <v>13</v>
      </c>
      <c r="E2783" s="5">
        <f>SUM(C$2:C2783)</f>
        <v>2782</v>
      </c>
      <c r="F2783" s="6">
        <f>IF(stats[[#This Row],[Column1]],stats[[#This Row],[Total Clear]]/stats[[#This Row],[Total Runs]],NA())</f>
        <v>4.6728971962616819E-3</v>
      </c>
      <c r="G2783" s="6">
        <f>SUM(B$2:B2783) / SUM(C$2:C2783)</f>
        <v>4.6728971962616819E-3</v>
      </c>
      <c r="H2783" s="7">
        <f>IFERROR(stats[[#This Row],[Column1]]-A2782,"")</f>
        <v>9.1435184731381014E-4</v>
      </c>
      <c r="I2783" s="7">
        <f>IFERROR(_xlfn.QUARTILE.INC(H$2:H2783,1),"")</f>
        <v>9.3750000087311491E-4</v>
      </c>
      <c r="J2783" s="7">
        <f>IFERROR(_xlfn.QUARTILE.INC(H$2:H2783,3),"")</f>
        <v>1.0532407395658083E-3</v>
      </c>
      <c r="K2783" s="7">
        <f>IFERROR(stats[[#This Row],[Q3]]-stats[[#This Row],[Q1]],"")</f>
        <v>1.1574073869269341E-4</v>
      </c>
      <c r="L2783" s="7">
        <f>IFERROR(AVERAGEIFS(H$2:H2783, H$2:H2783, "&lt;" &amp;stats[[#This Row],[Q3]]+(2*stats[[#This Row],[IQR]]), H$2:H2783, "&gt;" &amp; stats[[#This Row],[Q1]]-(2*stats[[#This Row],[IQR]])),"")</f>
        <v>9.9670164086890591E-4</v>
      </c>
    </row>
    <row r="2784" spans="1:12" x14ac:dyDescent="0.25">
      <c r="A2784" s="4">
        <v>44448.350034722222</v>
      </c>
      <c r="B2784">
        <v>0</v>
      </c>
      <c r="C2784">
        <v>1</v>
      </c>
      <c r="D2784" s="5">
        <f>SUM(B$2:B2784)</f>
        <v>13</v>
      </c>
      <c r="E2784" s="5">
        <f>SUM(C$2:C2784)</f>
        <v>2783</v>
      </c>
      <c r="F2784" s="6">
        <f>IF(stats[[#This Row],[Column1]],stats[[#This Row],[Total Clear]]/stats[[#This Row],[Total Runs]],NA())</f>
        <v>4.6712181099532882E-3</v>
      </c>
      <c r="G2784" s="6">
        <f>SUM(B$2:B2784) / SUM(C$2:C2784)</f>
        <v>4.6712181099532882E-3</v>
      </c>
      <c r="H2784" s="7">
        <f>IFERROR(stats[[#This Row],[Column1]]-A2783,"")</f>
        <v>1.006944446999114E-3</v>
      </c>
      <c r="I2784" s="7">
        <f>IFERROR(_xlfn.QUARTILE.INC(H$2:H2784,1),"")</f>
        <v>9.3750000087311491E-4</v>
      </c>
      <c r="J2784" s="7">
        <f>IFERROR(_xlfn.QUARTILE.INC(H$2:H2784,3),"")</f>
        <v>1.0532407395658083E-3</v>
      </c>
      <c r="K2784" s="7">
        <f>IFERROR(stats[[#This Row],[Q3]]-stats[[#This Row],[Q1]],"")</f>
        <v>1.1574073869269341E-4</v>
      </c>
      <c r="L2784" s="7">
        <f>IFERROR(AVERAGEIFS(H$2:H2784, H$2:H2784, "&lt;" &amp;stats[[#This Row],[Q3]]+(2*stats[[#This Row],[IQR]]), H$2:H2784, "&gt;" &amp; stats[[#This Row],[Q1]]-(2*stats[[#This Row],[IQR]])),"")</f>
        <v>9.9670535606880798E-4</v>
      </c>
    </row>
    <row r="2785" spans="1:12" x14ac:dyDescent="0.25">
      <c r="A2785" s="4">
        <v>44448.351006944446</v>
      </c>
      <c r="B2785">
        <v>0</v>
      </c>
      <c r="C2785">
        <v>1</v>
      </c>
      <c r="D2785" s="5">
        <f>SUM(B$2:B2785)</f>
        <v>13</v>
      </c>
      <c r="E2785" s="5">
        <f>SUM(C$2:C2785)</f>
        <v>2784</v>
      </c>
      <c r="F2785" s="6">
        <f>IF(stats[[#This Row],[Column1]],stats[[#This Row],[Total Clear]]/stats[[#This Row],[Total Runs]],NA())</f>
        <v>4.6695402298850578E-3</v>
      </c>
      <c r="G2785" s="6">
        <f>SUM(B$2:B2785) / SUM(C$2:C2785)</f>
        <v>4.6695402298850578E-3</v>
      </c>
      <c r="H2785" s="7">
        <f>IFERROR(stats[[#This Row],[Column1]]-A2784,"")</f>
        <v>9.7222222393611446E-4</v>
      </c>
      <c r="I2785" s="7">
        <f>IFERROR(_xlfn.QUARTILE.INC(H$2:H2785,1),"")</f>
        <v>9.3750000087311491E-4</v>
      </c>
      <c r="J2785" s="7">
        <f>IFERROR(_xlfn.QUARTILE.INC(H$2:H2785,3),"")</f>
        <v>1.0532407395658083E-3</v>
      </c>
      <c r="K2785" s="7">
        <f>IFERROR(stats[[#This Row],[Q3]]-stats[[#This Row],[Q1]],"")</f>
        <v>1.1574073869269341E-4</v>
      </c>
      <c r="L2785" s="7">
        <f>IFERROR(AVERAGEIFS(H$2:H2785, H$2:H2785, "&lt;" &amp;stats[[#This Row],[Q3]]+(2*stats[[#This Row],[IQR]]), H$2:H2785, "&gt;" &amp; stats[[#This Row],[Q1]]-(2*stats[[#This Row],[IQR]])),"")</f>
        <v>9.9669647893605492E-4</v>
      </c>
    </row>
    <row r="2786" spans="1:12" x14ac:dyDescent="0.25">
      <c r="A2786" s="4">
        <v>44448.352233796293</v>
      </c>
      <c r="B2786">
        <v>0</v>
      </c>
      <c r="C2786">
        <v>1</v>
      </c>
      <c r="D2786" s="5">
        <f>SUM(B$2:B2786)</f>
        <v>13</v>
      </c>
      <c r="E2786" s="5">
        <f>SUM(C$2:C2786)</f>
        <v>2785</v>
      </c>
      <c r="F2786" s="6">
        <f>IF(stats[[#This Row],[Column1]],stats[[#This Row],[Total Clear]]/stats[[#This Row],[Total Runs]],NA())</f>
        <v>4.66786355475763E-3</v>
      </c>
      <c r="G2786" s="6">
        <f>SUM(B$2:B2786) / SUM(C$2:C2786)</f>
        <v>4.66786355475763E-3</v>
      </c>
      <c r="H2786" s="7">
        <f>IFERROR(stats[[#This Row],[Column1]]-A2785,"")</f>
        <v>1.2268518476048484E-3</v>
      </c>
      <c r="I2786" s="7">
        <f>IFERROR(_xlfn.QUARTILE.INC(H$2:H2786,1),"")</f>
        <v>9.3750000087311491E-4</v>
      </c>
      <c r="J2786" s="7">
        <f>IFERROR(_xlfn.QUARTILE.INC(H$2:H2786,3),"")</f>
        <v>1.0532407395658083E-3</v>
      </c>
      <c r="K2786" s="7">
        <f>IFERROR(stats[[#This Row],[Q3]]-stats[[#This Row],[Q1]],"")</f>
        <v>1.1574073869269341E-4</v>
      </c>
      <c r="L2786" s="7">
        <f>IFERROR(AVERAGEIFS(H$2:H2786, H$2:H2786, "&lt;" &amp;stats[[#This Row],[Q3]]+(2*stats[[#This Row],[IQR]]), H$2:H2786, "&gt;" &amp; stats[[#This Row],[Q1]]-(2*stats[[#This Row],[IQR]])),"")</f>
        <v>9.9677989878696797E-4</v>
      </c>
    </row>
    <row r="2787" spans="1:12" x14ac:dyDescent="0.25">
      <c r="A2787" s="4">
        <v>44448.353159722225</v>
      </c>
      <c r="B2787">
        <v>0</v>
      </c>
      <c r="C2787">
        <v>1</v>
      </c>
      <c r="D2787" s="5">
        <f>SUM(B$2:B2787)</f>
        <v>13</v>
      </c>
      <c r="E2787" s="5">
        <f>SUM(C$2:C2787)</f>
        <v>2786</v>
      </c>
      <c r="F2787" s="6">
        <f>IF(stats[[#This Row],[Column1]],stats[[#This Row],[Total Clear]]/stats[[#This Row],[Total Runs]],NA())</f>
        <v>4.6661880832735104E-3</v>
      </c>
      <c r="G2787" s="6">
        <f>SUM(B$2:B2787) / SUM(C$2:C2787)</f>
        <v>4.6661880832735104E-3</v>
      </c>
      <c r="H2787" s="7">
        <f>IFERROR(stats[[#This Row],[Column1]]-A2786,"")</f>
        <v>9.2592593136942014E-4</v>
      </c>
      <c r="I2787" s="7">
        <f>IFERROR(_xlfn.QUARTILE.INC(H$2:H2787,1),"")</f>
        <v>9.3750000087311491E-4</v>
      </c>
      <c r="J2787" s="7">
        <f>IFERROR(_xlfn.QUARTILE.INC(H$2:H2787,3),"")</f>
        <v>1.0532407395658083E-3</v>
      </c>
      <c r="K2787" s="7">
        <f>IFERROR(stats[[#This Row],[Q3]]-stats[[#This Row],[Q1]],"")</f>
        <v>1.1574073869269341E-4</v>
      </c>
      <c r="L2787" s="7">
        <f>IFERROR(AVERAGEIFS(H$2:H2787, H$2:H2787, "&lt;" &amp;stats[[#This Row],[Q3]]+(2*stats[[#This Row],[IQR]]), H$2:H2787, "&gt;" &amp; stats[[#This Row],[Q1]]-(2*stats[[#This Row],[IQR]])),"")</f>
        <v>9.9675422705964266E-4</v>
      </c>
    </row>
    <row r="2788" spans="1:12" x14ac:dyDescent="0.25">
      <c r="A2788" s="4">
        <v>44448.354131944441</v>
      </c>
      <c r="B2788">
        <v>0</v>
      </c>
      <c r="C2788">
        <v>1</v>
      </c>
      <c r="D2788" s="5">
        <f>SUM(B$2:B2788)</f>
        <v>13</v>
      </c>
      <c r="E2788" s="5">
        <f>SUM(C$2:C2788)</f>
        <v>2787</v>
      </c>
      <c r="F2788" s="6">
        <f>IF(stats[[#This Row],[Column1]],stats[[#This Row],[Total Clear]]/stats[[#This Row],[Total Runs]],NA())</f>
        <v>4.6645138141370645E-3</v>
      </c>
      <c r="G2788" s="6">
        <f>SUM(B$2:B2788) / SUM(C$2:C2788)</f>
        <v>4.6645138141370645E-3</v>
      </c>
      <c r="H2788" s="7">
        <f>IFERROR(stats[[#This Row],[Column1]]-A2787,"")</f>
        <v>9.7222221666015685E-4</v>
      </c>
      <c r="I2788" s="7">
        <f>IFERROR(_xlfn.QUARTILE.INC(H$2:H2788,1),"")</f>
        <v>9.3750000087311491E-4</v>
      </c>
      <c r="J2788" s="7">
        <f>IFERROR(_xlfn.QUARTILE.INC(H$2:H2788,3),"")</f>
        <v>1.0532407395658083E-3</v>
      </c>
      <c r="K2788" s="7">
        <f>IFERROR(stats[[#This Row],[Q3]]-stats[[#This Row],[Q1]],"")</f>
        <v>1.1574073869269341E-4</v>
      </c>
      <c r="L2788" s="7">
        <f>IFERROR(AVERAGEIFS(H$2:H2788, H$2:H2788, "&lt;" &amp;stats[[#This Row],[Q3]]+(2*stats[[#This Row],[IQR]]), H$2:H2788, "&gt;" &amp; stats[[#This Row],[Q1]]-(2*stats[[#This Row],[IQR]])),"")</f>
        <v>9.9674534186934951E-4</v>
      </c>
    </row>
    <row r="2789" spans="1:12" x14ac:dyDescent="0.25">
      <c r="A2789" s="4">
        <v>44448.355115740742</v>
      </c>
      <c r="B2789">
        <v>0</v>
      </c>
      <c r="C2789">
        <v>1</v>
      </c>
      <c r="D2789" s="5">
        <f>SUM(B$2:B2789)</f>
        <v>13</v>
      </c>
      <c r="E2789" s="5">
        <f>SUM(C$2:C2789)</f>
        <v>2788</v>
      </c>
      <c r="F2789" s="6">
        <f>IF(stats[[#This Row],[Column1]],stats[[#This Row],[Total Clear]]/stats[[#This Row],[Total Runs]],NA())</f>
        <v>4.6628407460545191E-3</v>
      </c>
      <c r="G2789" s="6">
        <f>SUM(B$2:B2789) / SUM(C$2:C2789)</f>
        <v>4.6628407460545191E-3</v>
      </c>
      <c r="H2789" s="7">
        <f>IFERROR(stats[[#This Row],[Column1]]-A2788,"")</f>
        <v>9.8379630071576685E-4</v>
      </c>
      <c r="I2789" s="7">
        <f>IFERROR(_xlfn.QUARTILE.INC(H$2:H2789,1),"")</f>
        <v>9.3750000087311491E-4</v>
      </c>
      <c r="J2789" s="7">
        <f>IFERROR(_xlfn.QUARTILE.INC(H$2:H2789,3),"")</f>
        <v>1.0532407395658083E-3</v>
      </c>
      <c r="K2789" s="7">
        <f>IFERROR(stats[[#This Row],[Q3]]-stats[[#This Row],[Q1]],"")</f>
        <v>1.1574073869269341E-4</v>
      </c>
      <c r="L2789" s="7">
        <f>IFERROR(AVERAGEIFS(H$2:H2789, H$2:H2789, "&lt;" &amp;stats[[#This Row],[Q3]]+(2*stats[[#This Row],[IQR]]), H$2:H2789, "&gt;" &amp; stats[[#This Row],[Q1]]-(2*stats[[#This Row],[IQR]])),"")</f>
        <v>9.9674065358507959E-4</v>
      </c>
    </row>
    <row r="2790" spans="1:12" x14ac:dyDescent="0.25">
      <c r="A2790" s="4">
        <v>44448.356319444443</v>
      </c>
      <c r="B2790">
        <v>1</v>
      </c>
      <c r="C2790">
        <v>1</v>
      </c>
      <c r="D2790" s="5">
        <f>SUM(B$2:B2790)</f>
        <v>14</v>
      </c>
      <c r="E2790" s="5">
        <f>SUM(C$2:C2790)</f>
        <v>2789</v>
      </c>
      <c r="F2790" s="6">
        <f>IF(stats[[#This Row],[Column1]],stats[[#This Row],[Total Clear]]/stats[[#This Row],[Total Runs]],NA())</f>
        <v>5.0197203298673358E-3</v>
      </c>
      <c r="G2790" s="6">
        <f>SUM(B$2:B2790) / SUM(C$2:C2790)</f>
        <v>5.0197203298673358E-3</v>
      </c>
      <c r="H2790" s="7">
        <f>IFERROR(stats[[#This Row],[Column1]]-A2789,"")</f>
        <v>1.2037037013215013E-3</v>
      </c>
      <c r="I2790" s="7">
        <f>IFERROR(_xlfn.QUARTILE.INC(H$2:H2790,1),"")</f>
        <v>9.3750000087311491E-4</v>
      </c>
      <c r="J2790" s="7">
        <f>IFERROR(_xlfn.QUARTILE.INC(H$2:H2790,3),"")</f>
        <v>1.0532407395658083E-3</v>
      </c>
      <c r="K2790" s="7">
        <f>IFERROR(stats[[#This Row],[Q3]]-stats[[#This Row],[Q1]],"")</f>
        <v>1.1574073869269341E-4</v>
      </c>
      <c r="L2790" s="7">
        <f>IFERROR(AVERAGEIFS(H$2:H2790, H$2:H2790, "&lt;" &amp;stats[[#This Row],[Q3]]+(2*stats[[#This Row],[IQR]]), H$2:H2790, "&gt;" &amp; stats[[#This Row],[Q1]]-(2*stats[[#This Row],[IQR]])),"")</f>
        <v>9.9681555877789057E-4</v>
      </c>
    </row>
    <row r="2791" spans="1:12" x14ac:dyDescent="0.25">
      <c r="A2791" s="4">
        <v>44448.357349537036</v>
      </c>
      <c r="B2791">
        <v>0</v>
      </c>
      <c r="C2791">
        <v>1</v>
      </c>
      <c r="D2791" s="5">
        <f>SUM(B$2:B2791)</f>
        <v>14</v>
      </c>
      <c r="E2791" s="5">
        <f>SUM(C$2:C2791)</f>
        <v>2790</v>
      </c>
      <c r="F2791" s="6">
        <f>IF(stats[[#This Row],[Column1]],stats[[#This Row],[Total Clear]]/stats[[#This Row],[Total Runs]],NA())</f>
        <v>5.017921146953405E-3</v>
      </c>
      <c r="G2791" s="6">
        <f>SUM(B$2:B2791) / SUM(C$2:C2791)</f>
        <v>5.017921146953405E-3</v>
      </c>
      <c r="H2791" s="7">
        <f>IFERROR(stats[[#This Row],[Column1]]-A2790,"")</f>
        <v>1.0300925932824612E-3</v>
      </c>
      <c r="I2791" s="7">
        <f>IFERROR(_xlfn.QUARTILE.INC(H$2:H2791,1),"")</f>
        <v>9.3750000087311491E-4</v>
      </c>
      <c r="J2791" s="7">
        <f>IFERROR(_xlfn.QUARTILE.INC(H$2:H2791,3),"")</f>
        <v>1.0532407395658083E-3</v>
      </c>
      <c r="K2791" s="7">
        <f>IFERROR(stats[[#This Row],[Q3]]-stats[[#This Row],[Q1]],"")</f>
        <v>1.1574073869269341E-4</v>
      </c>
      <c r="L2791" s="7">
        <f>IFERROR(AVERAGEIFS(H$2:H2791, H$2:H2791, "&lt;" &amp;stats[[#This Row],[Q3]]+(2*stats[[#This Row],[IQR]]), H$2:H2791, "&gt;" &amp; stats[[#This Row],[Q1]]-(2*stats[[#This Row],[IQR]])),"")</f>
        <v>9.9682759822597466E-4</v>
      </c>
    </row>
    <row r="2792" spans="1:12" x14ac:dyDescent="0.25">
      <c r="A2792" s="4">
        <v>44448.358206018522</v>
      </c>
      <c r="B2792">
        <v>0</v>
      </c>
      <c r="C2792">
        <v>1</v>
      </c>
      <c r="D2792" s="5">
        <f>SUM(B$2:B2792)</f>
        <v>14</v>
      </c>
      <c r="E2792" s="5">
        <f>SUM(C$2:C2792)</f>
        <v>2791</v>
      </c>
      <c r="F2792" s="6">
        <f>IF(stats[[#This Row],[Column1]],stats[[#This Row],[Total Clear]]/stats[[#This Row],[Total Runs]],NA())</f>
        <v>5.0161232533142246E-3</v>
      </c>
      <c r="G2792" s="6">
        <f>SUM(B$2:B2792) / SUM(C$2:C2792)</f>
        <v>5.0161232533142246E-3</v>
      </c>
      <c r="H2792" s="7">
        <f>IFERROR(stats[[#This Row],[Column1]]-A2791,"")</f>
        <v>8.5648148524342105E-4</v>
      </c>
      <c r="I2792" s="7">
        <f>IFERROR(_xlfn.QUARTILE.INC(H$2:H2792,1),"")</f>
        <v>9.3750000087311491E-4</v>
      </c>
      <c r="J2792" s="7">
        <f>IFERROR(_xlfn.QUARTILE.INC(H$2:H2792,3),"")</f>
        <v>1.0532407395658083E-3</v>
      </c>
      <c r="K2792" s="7">
        <f>IFERROR(stats[[#This Row],[Q3]]-stats[[#This Row],[Q1]],"")</f>
        <v>1.1574073869269341E-4</v>
      </c>
      <c r="L2792" s="7">
        <f>IFERROR(AVERAGEIFS(H$2:H2792, H$2:H2792, "&lt;" &amp;stats[[#This Row],[Q3]]+(2*stats[[#This Row],[IQR]]), H$2:H2792, "&gt;" &amp; stats[[#This Row],[Q1]]-(2*stats[[#This Row],[IQR]])),"")</f>
        <v>9.9677684013809668E-4</v>
      </c>
    </row>
    <row r="2793" spans="1:12" x14ac:dyDescent="0.25">
      <c r="A2793" s="4">
        <v>44448.3591087963</v>
      </c>
      <c r="B2793">
        <v>0</v>
      </c>
      <c r="C2793">
        <v>1</v>
      </c>
      <c r="D2793" s="5">
        <f>SUM(B$2:B2793)</f>
        <v>14</v>
      </c>
      <c r="E2793" s="5">
        <f>SUM(C$2:C2793)</f>
        <v>2792</v>
      </c>
      <c r="F2793" s="6">
        <f>IF(stats[[#This Row],[Column1]],stats[[#This Row],[Total Clear]]/stats[[#This Row],[Total Runs]],NA())</f>
        <v>5.0143266475644703E-3</v>
      </c>
      <c r="G2793" s="6">
        <f>SUM(B$2:B2793) / SUM(C$2:C2793)</f>
        <v>5.0143266475644703E-3</v>
      </c>
      <c r="H2793" s="7">
        <f>IFERROR(stats[[#This Row],[Column1]]-A2792,"")</f>
        <v>9.0277777781011537E-4</v>
      </c>
      <c r="I2793" s="7">
        <f>IFERROR(_xlfn.QUARTILE.INC(H$2:H2793,1),"")</f>
        <v>9.3750000087311491E-4</v>
      </c>
      <c r="J2793" s="7">
        <f>IFERROR(_xlfn.QUARTILE.INC(H$2:H2793,3),"")</f>
        <v>1.0532407395658083E-3</v>
      </c>
      <c r="K2793" s="7">
        <f>IFERROR(stats[[#This Row],[Q3]]-stats[[#This Row],[Q1]],"")</f>
        <v>1.1574073869269341E-4</v>
      </c>
      <c r="L2793" s="7">
        <f>IFERROR(AVERAGEIFS(H$2:H2793, H$2:H2793, "&lt;" &amp;stats[[#This Row],[Q3]]+(2*stats[[#This Row],[IQR]]), H$2:H2793, "&gt;" &amp; stats[[#This Row],[Q1]]-(2*stats[[#This Row],[IQR]])),"")</f>
        <v>9.9674285638454347E-4</v>
      </c>
    </row>
    <row r="2794" spans="1:12" x14ac:dyDescent="0.25">
      <c r="A2794" s="4">
        <v>44448.360208333332</v>
      </c>
      <c r="B2794">
        <v>0</v>
      </c>
      <c r="C2794">
        <v>1</v>
      </c>
      <c r="D2794" s="5">
        <f>SUM(B$2:B2794)</f>
        <v>14</v>
      </c>
      <c r="E2794" s="5">
        <f>SUM(C$2:C2794)</f>
        <v>2793</v>
      </c>
      <c r="F2794" s="6">
        <f>IF(stats[[#This Row],[Column1]],stats[[#This Row],[Total Clear]]/stats[[#This Row],[Total Runs]],NA())</f>
        <v>5.0125313283208017E-3</v>
      </c>
      <c r="G2794" s="6">
        <f>SUM(B$2:B2794) / SUM(C$2:C2794)</f>
        <v>5.0125313283208017E-3</v>
      </c>
      <c r="H2794" s="7">
        <f>IFERROR(stats[[#This Row],[Column1]]-A2793,"")</f>
        <v>1.0995370321325026E-3</v>
      </c>
      <c r="I2794" s="7">
        <f>IFERROR(_xlfn.QUARTILE.INC(H$2:H2794,1),"")</f>
        <v>9.3750000087311491E-4</v>
      </c>
      <c r="J2794" s="7">
        <f>IFERROR(_xlfn.QUARTILE.INC(H$2:H2794,3),"")</f>
        <v>1.0532407395658083E-3</v>
      </c>
      <c r="K2794" s="7">
        <f>IFERROR(stats[[#This Row],[Q3]]-stats[[#This Row],[Q1]],"")</f>
        <v>1.1574073869269341E-4</v>
      </c>
      <c r="L2794" s="7">
        <f>IFERROR(AVERAGEIFS(H$2:H2794, H$2:H2794, "&lt;" &amp;stats[[#This Row],[Q3]]+(2*stats[[#This Row],[IQR]]), H$2:H2794, "&gt;" &amp; stats[[#This Row],[Q1]]-(2*stats[[#This Row],[IQR]])),"")</f>
        <v>9.967800064299892E-4</v>
      </c>
    </row>
    <row r="2795" spans="1:12" x14ac:dyDescent="0.25">
      <c r="A2795" s="4">
        <v>44448.361087962963</v>
      </c>
      <c r="B2795">
        <v>0</v>
      </c>
      <c r="C2795">
        <v>1</v>
      </c>
      <c r="D2795" s="5">
        <f>SUM(B$2:B2795)</f>
        <v>14</v>
      </c>
      <c r="E2795" s="5">
        <f>SUM(C$2:C2795)</f>
        <v>2794</v>
      </c>
      <c r="F2795" s="6">
        <f>IF(stats[[#This Row],[Column1]],stats[[#This Row],[Total Clear]]/stats[[#This Row],[Total Runs]],NA())</f>
        <v>5.0107372942018611E-3</v>
      </c>
      <c r="G2795" s="6">
        <f>SUM(B$2:B2795) / SUM(C$2:C2795)</f>
        <v>5.0107372942018611E-3</v>
      </c>
      <c r="H2795" s="7">
        <f>IFERROR(stats[[#This Row],[Column1]]-A2794,"")</f>
        <v>8.7962963152676821E-4</v>
      </c>
      <c r="I2795" s="7">
        <f>IFERROR(_xlfn.QUARTILE.INC(H$2:H2795,1),"")</f>
        <v>9.3750000087311491E-4</v>
      </c>
      <c r="J2795" s="7">
        <f>IFERROR(_xlfn.QUARTILE.INC(H$2:H2795,3),"")</f>
        <v>1.0532407395658083E-3</v>
      </c>
      <c r="K2795" s="7">
        <f>IFERROR(stats[[#This Row],[Q3]]-stats[[#This Row],[Q1]],"")</f>
        <v>1.1574073869269341E-4</v>
      </c>
      <c r="L2795" s="7">
        <f>IFERROR(AVERAGEIFS(H$2:H2795, H$2:H2795, "&lt;" &amp;stats[[#This Row],[Q3]]+(2*stats[[#This Row],[IQR]]), H$2:H2795, "&gt;" &amp; stats[[#This Row],[Q1]]-(2*stats[[#This Row],[IQR]])),"")</f>
        <v>9.9673768331766865E-4</v>
      </c>
    </row>
    <row r="2796" spans="1:12" x14ac:dyDescent="0.25">
      <c r="A2796" s="4">
        <v>44448.361956018518</v>
      </c>
      <c r="B2796">
        <v>0</v>
      </c>
      <c r="C2796">
        <v>1</v>
      </c>
      <c r="D2796" s="5">
        <f>SUM(B$2:B2796)</f>
        <v>14</v>
      </c>
      <c r="E2796" s="5">
        <f>SUM(C$2:C2796)</f>
        <v>2795</v>
      </c>
      <c r="F2796" s="6">
        <f>IF(stats[[#This Row],[Column1]],stats[[#This Row],[Total Clear]]/stats[[#This Row],[Total Runs]],NA())</f>
        <v>5.008944543828265E-3</v>
      </c>
      <c r="G2796" s="6">
        <f>SUM(B$2:B2796) / SUM(C$2:C2796)</f>
        <v>5.008944543828265E-3</v>
      </c>
      <c r="H2796" s="7">
        <f>IFERROR(stats[[#This Row],[Column1]]-A2795,"")</f>
        <v>8.6805555474711582E-4</v>
      </c>
      <c r="I2796" s="7">
        <f>IFERROR(_xlfn.QUARTILE.INC(H$2:H2796,1),"")</f>
        <v>9.3750000087311491E-4</v>
      </c>
      <c r="J2796" s="7">
        <f>IFERROR(_xlfn.QUARTILE.INC(H$2:H2796,3),"")</f>
        <v>1.0532407395658083E-3</v>
      </c>
      <c r="K2796" s="7">
        <f>IFERROR(stats[[#This Row],[Q3]]-stats[[#This Row],[Q1]],"")</f>
        <v>1.1574073869269341E-4</v>
      </c>
      <c r="L2796" s="7">
        <f>IFERROR(AVERAGEIFS(H$2:H2796, H$2:H2796, "&lt;" &amp;stats[[#This Row],[Q3]]+(2*stats[[#This Row],[IQR]]), H$2:H2796, "&gt;" &amp; stats[[#This Row],[Q1]]-(2*stats[[#This Row],[IQR]])),"")</f>
        <v>9.9669121089853872E-4</v>
      </c>
    </row>
    <row r="2797" spans="1:12" x14ac:dyDescent="0.25">
      <c r="A2797" s="4">
        <v>44448.362905092596</v>
      </c>
      <c r="B2797">
        <v>0</v>
      </c>
      <c r="C2797">
        <v>1</v>
      </c>
      <c r="D2797" s="5">
        <f>SUM(B$2:B2797)</f>
        <v>14</v>
      </c>
      <c r="E2797" s="5">
        <f>SUM(C$2:C2797)</f>
        <v>2796</v>
      </c>
      <c r="F2797" s="6">
        <f>IF(stats[[#This Row],[Column1]],stats[[#This Row],[Total Clear]]/stats[[#This Row],[Total Runs]],NA())</f>
        <v>5.0071530758226037E-3</v>
      </c>
      <c r="G2797" s="6">
        <f>SUM(B$2:B2797) / SUM(C$2:C2797)</f>
        <v>5.0071530758226037E-3</v>
      </c>
      <c r="H2797" s="7">
        <f>IFERROR(stats[[#This Row],[Column1]]-A2796,"")</f>
        <v>9.490740776527673E-4</v>
      </c>
      <c r="I2797" s="7">
        <f>IFERROR(_xlfn.QUARTILE.INC(H$2:H2797,1),"")</f>
        <v>9.3750000087311491E-4</v>
      </c>
      <c r="J2797" s="7">
        <f>IFERROR(_xlfn.QUARTILE.INC(H$2:H2797,3),"")</f>
        <v>1.0532407395658083E-3</v>
      </c>
      <c r="K2797" s="7">
        <f>IFERROR(stats[[#This Row],[Q3]]-stats[[#This Row],[Q1]],"")</f>
        <v>1.1574073869269341E-4</v>
      </c>
      <c r="L2797" s="7">
        <f>IFERROR(AVERAGEIFS(H$2:H2797, H$2:H2797, "&lt;" &amp;stats[[#This Row],[Q3]]+(2*stats[[#This Row],[IQR]]), H$2:H2797, "&gt;" &amp; stats[[#This Row],[Q1]]-(2*stats[[#This Row],[IQR]])),"")</f>
        <v>9.9667402059772808E-4</v>
      </c>
    </row>
    <row r="2798" spans="1:12" x14ac:dyDescent="0.25">
      <c r="A2798" s="4">
        <v>44448.363749999997</v>
      </c>
      <c r="B2798">
        <v>0</v>
      </c>
      <c r="C2798">
        <v>1</v>
      </c>
      <c r="D2798" s="5">
        <f>SUM(B$2:B2798)</f>
        <v>14</v>
      </c>
      <c r="E2798" s="5">
        <f>SUM(C$2:C2798)</f>
        <v>2797</v>
      </c>
      <c r="F2798" s="6">
        <f>IF(stats[[#This Row],[Column1]],stats[[#This Row],[Total Clear]]/stats[[#This Row],[Total Runs]],NA())</f>
        <v>5.0053628888094386E-3</v>
      </c>
      <c r="G2798" s="6">
        <f>SUM(B$2:B2798) / SUM(C$2:C2798)</f>
        <v>5.0053628888094386E-3</v>
      </c>
      <c r="H2798" s="7">
        <f>IFERROR(stats[[#This Row],[Column1]]-A2797,"")</f>
        <v>8.4490740118781105E-4</v>
      </c>
      <c r="I2798" s="7">
        <f>IFERROR(_xlfn.QUARTILE.INC(H$2:H2798,1),"")</f>
        <v>9.3750000087311491E-4</v>
      </c>
      <c r="J2798" s="7">
        <f>IFERROR(_xlfn.QUARTILE.INC(H$2:H2798,3),"")</f>
        <v>1.0532407395658083E-3</v>
      </c>
      <c r="K2798" s="7">
        <f>IFERROR(stats[[#This Row],[Q3]]-stats[[#This Row],[Q1]],"")</f>
        <v>1.1574073869269341E-4</v>
      </c>
      <c r="L2798" s="7">
        <f>IFERROR(AVERAGEIFS(H$2:H2798, H$2:H2798, "&lt;" &amp;stats[[#This Row],[Q3]]+(2*stats[[#This Row],[IQR]]), H$2:H2798, "&gt;" &amp; stats[[#This Row],[Q1]]-(2*stats[[#This Row],[IQR]])),"")</f>
        <v>9.9661925097686561E-4</v>
      </c>
    </row>
    <row r="2799" spans="1:12" x14ac:dyDescent="0.25">
      <c r="A2799" s="4">
        <v>44448.364652777775</v>
      </c>
      <c r="B2799">
        <v>0</v>
      </c>
      <c r="C2799">
        <v>1</v>
      </c>
      <c r="D2799" s="5">
        <f>SUM(B$2:B2799)</f>
        <v>14</v>
      </c>
      <c r="E2799" s="5">
        <f>SUM(C$2:C2799)</f>
        <v>2798</v>
      </c>
      <c r="F2799" s="6">
        <f>IF(stats[[#This Row],[Column1]],stats[[#This Row],[Total Clear]]/stats[[#This Row],[Total Runs]],NA())</f>
        <v>5.003573981415297E-3</v>
      </c>
      <c r="G2799" s="6">
        <f>SUM(B$2:B2799) / SUM(C$2:C2799)</f>
        <v>5.003573981415297E-3</v>
      </c>
      <c r="H2799" s="7">
        <f>IFERROR(stats[[#This Row],[Column1]]-A2798,"")</f>
        <v>9.0277777781011537E-4</v>
      </c>
      <c r="I2799" s="7">
        <f>IFERROR(_xlfn.QUARTILE.INC(H$2:H2799,1),"")</f>
        <v>9.3750000087311491E-4</v>
      </c>
      <c r="J2799" s="7">
        <f>IFERROR(_xlfn.QUARTILE.INC(H$2:H2799,3),"")</f>
        <v>1.0532407395658083E-3</v>
      </c>
      <c r="K2799" s="7">
        <f>IFERROR(stats[[#This Row],[Q3]]-stats[[#This Row],[Q1]],"")</f>
        <v>1.1574073869269341E-4</v>
      </c>
      <c r="L2799" s="7">
        <f>IFERROR(AVERAGEIFS(H$2:H2799, H$2:H2799, "&lt;" &amp;stats[[#This Row],[Q3]]+(2*stats[[#This Row],[IQR]]), H$2:H2799, "&gt;" &amp; stats[[#This Row],[Q1]]-(2*stats[[#This Row],[IQR]])),"")</f>
        <v>9.9658539763156735E-4</v>
      </c>
    </row>
    <row r="2800" spans="1:12" x14ac:dyDescent="0.25">
      <c r="A2800" s="4">
        <v>44448.36550925926</v>
      </c>
      <c r="B2800">
        <v>0</v>
      </c>
      <c r="C2800">
        <v>1</v>
      </c>
      <c r="D2800" s="5">
        <f>SUM(B$2:B2800)</f>
        <v>14</v>
      </c>
      <c r="E2800" s="5">
        <f>SUM(C$2:C2800)</f>
        <v>2799</v>
      </c>
      <c r="F2800" s="6">
        <f>IF(stats[[#This Row],[Column1]],stats[[#This Row],[Total Clear]]/stats[[#This Row],[Total Runs]],NA())</f>
        <v>5.0017863522686676E-3</v>
      </c>
      <c r="G2800" s="6">
        <f>SUM(B$2:B2800) / SUM(C$2:C2800)</f>
        <v>5.0017863522686676E-3</v>
      </c>
      <c r="H2800" s="7">
        <f>IFERROR(stats[[#This Row],[Column1]]-A2799,"")</f>
        <v>8.5648148524342105E-4</v>
      </c>
      <c r="I2800" s="7">
        <f>IFERROR(_xlfn.QUARTILE.INC(H$2:H2800,1),"")</f>
        <v>9.3750000087311491E-4</v>
      </c>
      <c r="J2800" s="7">
        <f>IFERROR(_xlfn.QUARTILE.INC(H$2:H2800,3),"")</f>
        <v>1.0532407395658083E-3</v>
      </c>
      <c r="K2800" s="7">
        <f>IFERROR(stats[[#This Row],[Q3]]-stats[[#This Row],[Q1]],"")</f>
        <v>1.1574073869269341E-4</v>
      </c>
      <c r="L2800" s="7">
        <f>IFERROR(AVERAGEIFS(H$2:H2800, H$2:H2800, "&lt;" &amp;stats[[#This Row],[Q3]]+(2*stats[[#This Row],[IQR]]), H$2:H2800, "&gt;" &amp; stats[[#This Row],[Q1]]-(2*stats[[#This Row],[IQR]])),"")</f>
        <v>9.9653487332129385E-4</v>
      </c>
    </row>
    <row r="2801" spans="1:12" x14ac:dyDescent="0.25">
      <c r="A2801" s="4">
        <v>44448.366597222222</v>
      </c>
      <c r="B2801">
        <v>0</v>
      </c>
      <c r="C2801">
        <v>1</v>
      </c>
      <c r="D2801" s="5">
        <f>SUM(B$2:B2801)</f>
        <v>14</v>
      </c>
      <c r="E2801" s="5">
        <f>SUM(C$2:C2801)</f>
        <v>2800</v>
      </c>
      <c r="F2801" s="6">
        <f>IF(stats[[#This Row],[Column1]],stats[[#This Row],[Total Clear]]/stats[[#This Row],[Total Runs]],NA())</f>
        <v>5.0000000000000001E-3</v>
      </c>
      <c r="G2801" s="6">
        <f>SUM(B$2:B2801) / SUM(C$2:C2801)</f>
        <v>5.0000000000000001E-3</v>
      </c>
      <c r="H2801" s="7">
        <f>IFERROR(stats[[#This Row],[Column1]]-A2800,"")</f>
        <v>1.0879629626288079E-3</v>
      </c>
      <c r="I2801" s="7">
        <f>IFERROR(_xlfn.QUARTILE.INC(H$2:H2801,1),"")</f>
        <v>9.3750000087311491E-4</v>
      </c>
      <c r="J2801" s="7">
        <f>IFERROR(_xlfn.QUARTILE.INC(H$2:H2801,3),"")</f>
        <v>1.0532407395658083E-3</v>
      </c>
      <c r="K2801" s="7">
        <f>IFERROR(stats[[#This Row],[Q3]]-stats[[#This Row],[Q1]],"")</f>
        <v>1.1574073869269341E-4</v>
      </c>
      <c r="L2801" s="7">
        <f>IFERROR(AVERAGEIFS(H$2:H2801, H$2:H2801, "&lt;" &amp;stats[[#This Row],[Q3]]+(2*stats[[#This Row],[IQR]]), H$2:H2801, "&gt;" &amp; stats[[#This Row],[Q1]]-(2*stats[[#This Row],[IQR]])),"")</f>
        <v>9.9656783225759798E-4</v>
      </c>
    </row>
    <row r="2802" spans="1:12" x14ac:dyDescent="0.25">
      <c r="A2802" s="4">
        <v>44448.367488425924</v>
      </c>
      <c r="B2802">
        <v>0</v>
      </c>
      <c r="C2802">
        <v>1</v>
      </c>
      <c r="D2802" s="5">
        <f>SUM(B$2:B2802)</f>
        <v>14</v>
      </c>
      <c r="E2802" s="5">
        <f>SUM(C$2:C2802)</f>
        <v>2801</v>
      </c>
      <c r="F2802" s="6">
        <f>IF(stats[[#This Row],[Column1]],stats[[#This Row],[Total Clear]]/stats[[#This Row],[Total Runs]],NA())</f>
        <v>4.9982149232416992E-3</v>
      </c>
      <c r="G2802" s="6">
        <f>SUM(B$2:B2802) / SUM(C$2:C2802)</f>
        <v>4.9982149232416992E-3</v>
      </c>
      <c r="H2802" s="7">
        <f>IFERROR(stats[[#This Row],[Column1]]-A2801,"")</f>
        <v>8.9120370103046298E-4</v>
      </c>
      <c r="I2802" s="7">
        <f>IFERROR(_xlfn.QUARTILE.INC(H$2:H2802,1),"")</f>
        <v>9.3750000087311491E-4</v>
      </c>
      <c r="J2802" s="7">
        <f>IFERROR(_xlfn.QUARTILE.INC(H$2:H2802,3),"")</f>
        <v>1.0532407395658083E-3</v>
      </c>
      <c r="K2802" s="7">
        <f>IFERROR(stats[[#This Row],[Q3]]-stats[[#This Row],[Q1]],"")</f>
        <v>1.1574073869269341E-4</v>
      </c>
      <c r="L2802" s="7">
        <f>IFERROR(AVERAGEIFS(H$2:H2802, H$2:H2802, "&lt;" &amp;stats[[#This Row],[Q3]]+(2*stats[[#This Row],[IQR]]), H$2:H2802, "&gt;" &amp; stats[[#This Row],[Q1]]-(2*stats[[#This Row],[IQR]])),"")</f>
        <v>9.9652986320129984E-4</v>
      </c>
    </row>
    <row r="2803" spans="1:12" x14ac:dyDescent="0.25">
      <c r="A2803" s="4">
        <v>44448.368391203701</v>
      </c>
      <c r="B2803">
        <v>0</v>
      </c>
      <c r="C2803">
        <v>1</v>
      </c>
      <c r="D2803" s="5">
        <f>SUM(B$2:B2803)</f>
        <v>14</v>
      </c>
      <c r="E2803" s="5">
        <f>SUM(C$2:C2803)</f>
        <v>2802</v>
      </c>
      <c r="F2803" s="6">
        <f>IF(stats[[#This Row],[Column1]],stats[[#This Row],[Total Clear]]/stats[[#This Row],[Total Runs]],NA())</f>
        <v>4.9964311206281229E-3</v>
      </c>
      <c r="G2803" s="6">
        <f>SUM(B$2:B2803) / SUM(C$2:C2803)</f>
        <v>4.9964311206281229E-3</v>
      </c>
      <c r="H2803" s="7">
        <f>IFERROR(stats[[#This Row],[Column1]]-A2802,"")</f>
        <v>9.0277777781011537E-4</v>
      </c>
      <c r="I2803" s="7">
        <f>IFERROR(_xlfn.QUARTILE.INC(H$2:H2803,1),"")</f>
        <v>9.3750000087311491E-4</v>
      </c>
      <c r="J2803" s="7">
        <f>IFERROR(_xlfn.QUARTILE.INC(H$2:H2803,3),"")</f>
        <v>1.0532407395658083E-3</v>
      </c>
      <c r="K2803" s="7">
        <f>IFERROR(stats[[#This Row],[Q3]]-stats[[#This Row],[Q1]],"")</f>
        <v>1.1574073869269341E-4</v>
      </c>
      <c r="L2803" s="7">
        <f>IFERROR(AVERAGEIFS(H$2:H2803, H$2:H2803, "&lt;" &amp;stats[[#This Row],[Q3]]+(2*stats[[#This Row],[IQR]]), H$2:H2803, "&gt;" &amp; stats[[#This Row],[Q1]]-(2*stats[[#This Row],[IQR]])),"")</f>
        <v>9.9649609083624535E-4</v>
      </c>
    </row>
    <row r="2804" spans="1:12" x14ac:dyDescent="0.25">
      <c r="A2804" s="4">
        <v>44448.369270833333</v>
      </c>
      <c r="B2804">
        <v>0</v>
      </c>
      <c r="C2804">
        <v>1</v>
      </c>
      <c r="D2804" s="5">
        <f>SUM(B$2:B2804)</f>
        <v>14</v>
      </c>
      <c r="E2804" s="5">
        <f>SUM(C$2:C2804)</f>
        <v>2803</v>
      </c>
      <c r="F2804" s="6">
        <f>IF(stats[[#This Row],[Column1]],stats[[#This Row],[Total Clear]]/stats[[#This Row],[Total Runs]],NA())</f>
        <v>4.9946485907955765E-3</v>
      </c>
      <c r="G2804" s="6">
        <f>SUM(B$2:B2804) / SUM(C$2:C2804)</f>
        <v>4.9946485907955765E-3</v>
      </c>
      <c r="H2804" s="7">
        <f>IFERROR(stats[[#This Row],[Column1]]-A2803,"")</f>
        <v>8.7962963152676821E-4</v>
      </c>
      <c r="I2804" s="7">
        <f>IFERROR(_xlfn.QUARTILE.INC(H$2:H2804,1),"")</f>
        <v>9.3750000087311491E-4</v>
      </c>
      <c r="J2804" s="7">
        <f>IFERROR(_xlfn.QUARTILE.INC(H$2:H2804,3),"")</f>
        <v>1.0532407395658083E-3</v>
      </c>
      <c r="K2804" s="7">
        <f>IFERROR(stats[[#This Row],[Q3]]-stats[[#This Row],[Q1]],"")</f>
        <v>1.1574073869269341E-4</v>
      </c>
      <c r="L2804" s="7">
        <f>IFERROR(AVERAGEIFS(H$2:H2804, H$2:H2804, "&lt;" &amp;stats[[#This Row],[Q3]]+(2*stats[[#This Row],[IQR]]), H$2:H2804, "&gt;" &amp; stats[[#This Row],[Q1]]-(2*stats[[#This Row],[IQR]])),"")</f>
        <v>9.9645400712745566E-4</v>
      </c>
    </row>
    <row r="2805" spans="1:12" x14ac:dyDescent="0.25">
      <c r="A2805" s="4">
        <v>44448.370115740741</v>
      </c>
      <c r="B2805">
        <v>0</v>
      </c>
      <c r="C2805">
        <v>1</v>
      </c>
      <c r="D2805" s="5">
        <f>SUM(B$2:B2805)</f>
        <v>14</v>
      </c>
      <c r="E2805" s="5">
        <f>SUM(C$2:C2805)</f>
        <v>2804</v>
      </c>
      <c r="F2805" s="6">
        <f>IF(stats[[#This Row],[Column1]],stats[[#This Row],[Total Clear]]/stats[[#This Row],[Total Runs]],NA())</f>
        <v>4.9928673323823107E-3</v>
      </c>
      <c r="G2805" s="6">
        <f>SUM(B$2:B2805) / SUM(C$2:C2805)</f>
        <v>4.9928673323823107E-3</v>
      </c>
      <c r="H2805" s="7">
        <f>IFERROR(stats[[#This Row],[Column1]]-A2804,"")</f>
        <v>8.4490740846376866E-4</v>
      </c>
      <c r="I2805" s="7">
        <f>IFERROR(_xlfn.QUARTILE.INC(H$2:H2805,1),"")</f>
        <v>9.3750000087311491E-4</v>
      </c>
      <c r="J2805" s="7">
        <f>IFERROR(_xlfn.QUARTILE.INC(H$2:H2805,3),"")</f>
        <v>1.0532407395658083E-3</v>
      </c>
      <c r="K2805" s="7">
        <f>IFERROR(stats[[#This Row],[Q3]]-stats[[#This Row],[Q1]],"")</f>
        <v>1.1574073869269341E-4</v>
      </c>
      <c r="L2805" s="7">
        <f>IFERROR(AVERAGEIFS(H$2:H2805, H$2:H2805, "&lt;" &amp;stats[[#This Row],[Q3]]+(2*stats[[#This Row],[IQR]]), H$2:H2805, "&gt;" &amp; stats[[#This Row],[Q1]]-(2*stats[[#This Row],[IQR]])),"")</f>
        <v>9.9639945471612958E-4</v>
      </c>
    </row>
    <row r="2806" spans="1:12" x14ac:dyDescent="0.25">
      <c r="A2806" s="4">
        <v>44448.371053240742</v>
      </c>
      <c r="B2806">
        <v>0</v>
      </c>
      <c r="C2806">
        <v>1</v>
      </c>
      <c r="D2806" s="5">
        <f>SUM(B$2:B2806)</f>
        <v>14</v>
      </c>
      <c r="E2806" s="5">
        <f>SUM(C$2:C2806)</f>
        <v>2805</v>
      </c>
      <c r="F2806" s="6">
        <f>IF(stats[[#This Row],[Column1]],stats[[#This Row],[Total Clear]]/stats[[#This Row],[Total Runs]],NA())</f>
        <v>4.9910873440285209E-3</v>
      </c>
      <c r="G2806" s="6">
        <f>SUM(B$2:B2806) / SUM(C$2:C2806)</f>
        <v>4.9910873440285209E-3</v>
      </c>
      <c r="H2806" s="7">
        <f>IFERROR(stats[[#This Row],[Column1]]-A2805,"")</f>
        <v>9.3750000087311491E-4</v>
      </c>
      <c r="I2806" s="7">
        <f>IFERROR(_xlfn.QUARTILE.INC(H$2:H2806,1),"")</f>
        <v>9.3750000087311491E-4</v>
      </c>
      <c r="J2806" s="7">
        <f>IFERROR(_xlfn.QUARTILE.INC(H$2:H2806,3),"")</f>
        <v>1.0532407395658083E-3</v>
      </c>
      <c r="K2806" s="7">
        <f>IFERROR(stats[[#This Row],[Q3]]-stats[[#This Row],[Q1]],"")</f>
        <v>1.1574073869269341E-4</v>
      </c>
      <c r="L2806" s="7">
        <f>IFERROR(AVERAGEIFS(H$2:H2806, H$2:H2806, "&lt;" &amp;stats[[#This Row],[Q3]]+(2*stats[[#This Row],[IQR]]), H$2:H2806, "&gt;" &amp; stats[[#This Row],[Q1]]-(2*stats[[#This Row],[IQR]])),"")</f>
        <v>9.9637826023831638E-4</v>
      </c>
    </row>
    <row r="2807" spans="1:12" x14ac:dyDescent="0.25">
      <c r="A2807" s="4">
        <v>44448.371944444443</v>
      </c>
      <c r="B2807">
        <v>0</v>
      </c>
      <c r="C2807">
        <v>1</v>
      </c>
      <c r="D2807" s="5">
        <f>SUM(B$2:B2807)</f>
        <v>14</v>
      </c>
      <c r="E2807" s="5">
        <f>SUM(C$2:C2807)</f>
        <v>2806</v>
      </c>
      <c r="F2807" s="6">
        <f>IF(stats[[#This Row],[Column1]],stats[[#This Row],[Total Clear]]/stats[[#This Row],[Total Runs]],NA())</f>
        <v>4.9893086243763367E-3</v>
      </c>
      <c r="G2807" s="6">
        <f>SUM(B$2:B2807) / SUM(C$2:C2807)</f>
        <v>4.9893086243763367E-3</v>
      </c>
      <c r="H2807" s="7">
        <f>IFERROR(stats[[#This Row],[Column1]]-A2806,"")</f>
        <v>8.9120370103046298E-4</v>
      </c>
      <c r="I2807" s="7">
        <f>IFERROR(_xlfn.QUARTILE.INC(H$2:H2807,1),"")</f>
        <v>9.3750000087311491E-4</v>
      </c>
      <c r="J2807" s="7">
        <f>IFERROR(_xlfn.QUARTILE.INC(H$2:H2807,3),"")</f>
        <v>1.0532407395658083E-3</v>
      </c>
      <c r="K2807" s="7">
        <f>IFERROR(stats[[#This Row],[Q3]]-stats[[#This Row],[Q1]],"")</f>
        <v>1.1574073869269341E-4</v>
      </c>
      <c r="L2807" s="7">
        <f>IFERROR(AVERAGEIFS(H$2:H2807, H$2:H2807, "&lt;" &amp;stats[[#This Row],[Q3]]+(2*stats[[#This Row],[IQR]]), H$2:H2807, "&gt;" &amp; stats[[#This Row],[Q1]]-(2*stats[[#This Row],[IQR]])),"")</f>
        <v>9.9634042766306172E-4</v>
      </c>
    </row>
    <row r="2808" spans="1:12" x14ac:dyDescent="0.25">
      <c r="A2808" s="4">
        <v>44448.372835648152</v>
      </c>
      <c r="B2808">
        <v>0</v>
      </c>
      <c r="C2808">
        <v>1</v>
      </c>
      <c r="D2808" s="5">
        <f>SUM(B$2:B2808)</f>
        <v>14</v>
      </c>
      <c r="E2808" s="5">
        <f>SUM(C$2:C2808)</f>
        <v>2807</v>
      </c>
      <c r="F2808" s="6">
        <f>IF(stats[[#This Row],[Column1]],stats[[#This Row],[Total Clear]]/stats[[#This Row],[Total Runs]],NA())</f>
        <v>4.9875311720698253E-3</v>
      </c>
      <c r="G2808" s="6">
        <f>SUM(B$2:B2808) / SUM(C$2:C2808)</f>
        <v>4.9875311720698253E-3</v>
      </c>
      <c r="H2808" s="7">
        <f>IFERROR(stats[[#This Row],[Column1]]-A2807,"")</f>
        <v>8.9120370830642059E-4</v>
      </c>
      <c r="I2808" s="7">
        <f>IFERROR(_xlfn.QUARTILE.INC(H$2:H2808,1),"")</f>
        <v>9.3750000087311491E-4</v>
      </c>
      <c r="J2808" s="7">
        <f>IFERROR(_xlfn.QUARTILE.INC(H$2:H2808,3),"")</f>
        <v>1.0532407395658083E-3</v>
      </c>
      <c r="K2808" s="7">
        <f>IFERROR(stats[[#This Row],[Q3]]-stats[[#This Row],[Q1]],"")</f>
        <v>1.1574073869269341E-4</v>
      </c>
      <c r="L2808" s="7">
        <f>IFERROR(AVERAGEIFS(H$2:H2808, H$2:H2808, "&lt;" &amp;stats[[#This Row],[Q3]]+(2*stats[[#This Row],[IQR]]), H$2:H2808, "&gt;" &amp; stats[[#This Row],[Q1]]-(2*stats[[#This Row],[IQR]])),"")</f>
        <v>9.963026222983163E-4</v>
      </c>
    </row>
    <row r="2809" spans="1:12" x14ac:dyDescent="0.25">
      <c r="A2809" s="4">
        <v>44448.373935185184</v>
      </c>
      <c r="B2809">
        <v>0</v>
      </c>
      <c r="C2809">
        <v>1</v>
      </c>
      <c r="D2809" s="5">
        <f>SUM(B$2:B2809)</f>
        <v>14</v>
      </c>
      <c r="E2809" s="5">
        <f>SUM(C$2:C2809)</f>
        <v>2808</v>
      </c>
      <c r="F2809" s="6">
        <f>IF(stats[[#This Row],[Column1]],stats[[#This Row],[Total Clear]]/stats[[#This Row],[Total Runs]],NA())</f>
        <v>4.9857549857549857E-3</v>
      </c>
      <c r="G2809" s="6">
        <f>SUM(B$2:B2809) / SUM(C$2:C2809)</f>
        <v>4.9857549857549857E-3</v>
      </c>
      <c r="H2809" s="7">
        <f>IFERROR(stats[[#This Row],[Column1]]-A2808,"")</f>
        <v>1.0995370321325026E-3</v>
      </c>
      <c r="I2809" s="7">
        <f>IFERROR(_xlfn.QUARTILE.INC(H$2:H2809,1),"")</f>
        <v>9.3750000087311491E-4</v>
      </c>
      <c r="J2809" s="7">
        <f>IFERROR(_xlfn.QUARTILE.INC(H$2:H2809,3),"")</f>
        <v>1.0532407395658083E-3</v>
      </c>
      <c r="K2809" s="7">
        <f>IFERROR(stats[[#This Row],[Q3]]-stats[[#This Row],[Q1]],"")</f>
        <v>1.1574073869269341E-4</v>
      </c>
      <c r="L2809" s="7">
        <f>IFERROR(AVERAGEIFS(H$2:H2809, H$2:H2809, "&lt;" &amp;stats[[#This Row],[Q3]]+(2*stats[[#This Row],[IQR]]), H$2:H2809, "&gt;" &amp; stats[[#This Row],[Q1]]-(2*stats[[#This Row],[IQR]])),"")</f>
        <v>9.9633973028172198E-4</v>
      </c>
    </row>
    <row r="2810" spans="1:12" x14ac:dyDescent="0.25">
      <c r="A2810" s="4">
        <v>44448.374722222223</v>
      </c>
      <c r="B2810">
        <v>0</v>
      </c>
      <c r="C2810">
        <v>1</v>
      </c>
      <c r="D2810" s="5">
        <f>SUM(B$2:B2810)</f>
        <v>14</v>
      </c>
      <c r="E2810" s="5">
        <f>SUM(C$2:C2810)</f>
        <v>2809</v>
      </c>
      <c r="F2810" s="6">
        <f>IF(stats[[#This Row],[Column1]],stats[[#This Row],[Total Clear]]/stats[[#This Row],[Total Runs]],NA())</f>
        <v>4.9839800640797439E-3</v>
      </c>
      <c r="G2810" s="6">
        <f>SUM(B$2:B2810) / SUM(C$2:C2810)</f>
        <v>4.9839800640797439E-3</v>
      </c>
      <c r="H2810" s="7">
        <f>IFERROR(stats[[#This Row],[Column1]]-A2809,"")</f>
        <v>7.8703703911742195E-4</v>
      </c>
      <c r="I2810" s="7">
        <f>IFERROR(_xlfn.QUARTILE.INC(H$2:H2810,1),"")</f>
        <v>9.3750000087311491E-4</v>
      </c>
      <c r="J2810" s="7">
        <f>IFERROR(_xlfn.QUARTILE.INC(H$2:H2810,3),"")</f>
        <v>1.0532407395658083E-3</v>
      </c>
      <c r="K2810" s="7">
        <f>IFERROR(stats[[#This Row],[Q3]]-stats[[#This Row],[Q1]],"")</f>
        <v>1.1574073869269341E-4</v>
      </c>
      <c r="L2810" s="7">
        <f>IFERROR(AVERAGEIFS(H$2:H2810, H$2:H2810, "&lt;" &amp;stats[[#This Row],[Q3]]+(2*stats[[#This Row],[IQR]]), H$2:H2810, "&gt;" &amp; stats[[#This Row],[Q1]]-(2*stats[[#This Row],[IQR]])),"")</f>
        <v>9.9626452270315047E-4</v>
      </c>
    </row>
    <row r="2811" spans="1:12" x14ac:dyDescent="0.25">
      <c r="A2811" s="4">
        <v>44448.375613425924</v>
      </c>
      <c r="B2811">
        <v>0</v>
      </c>
      <c r="C2811">
        <v>1</v>
      </c>
      <c r="D2811" s="5">
        <f>SUM(B$2:B2811)</f>
        <v>14</v>
      </c>
      <c r="E2811" s="5">
        <f>SUM(C$2:C2811)</f>
        <v>2810</v>
      </c>
      <c r="F2811" s="6">
        <f>IF(stats[[#This Row],[Column1]],stats[[#This Row],[Total Clear]]/stats[[#This Row],[Total Runs]],NA())</f>
        <v>4.9822064056939501E-3</v>
      </c>
      <c r="G2811" s="6">
        <f>SUM(B$2:B2811) / SUM(C$2:C2811)</f>
        <v>4.9822064056939501E-3</v>
      </c>
      <c r="H2811" s="7">
        <f>IFERROR(stats[[#This Row],[Column1]]-A2810,"")</f>
        <v>8.9120370103046298E-4</v>
      </c>
      <c r="I2811" s="7">
        <f>IFERROR(_xlfn.QUARTILE.INC(H$2:H2811,1),"")</f>
        <v>9.3750000087311491E-4</v>
      </c>
      <c r="J2811" s="7">
        <f>IFERROR(_xlfn.QUARTILE.INC(H$2:H2811,3),"")</f>
        <v>1.0532407395658083E-3</v>
      </c>
      <c r="K2811" s="7">
        <f>IFERROR(stats[[#This Row],[Q3]]-stats[[#This Row],[Q1]],"")</f>
        <v>1.1574073869269341E-4</v>
      </c>
      <c r="L2811" s="7">
        <f>IFERROR(AVERAGEIFS(H$2:H2811, H$2:H2811, "&lt;" &amp;stats[[#This Row],[Q3]]+(2*stats[[#This Row],[IQR]]), H$2:H2811, "&gt;" &amp; stats[[#This Row],[Q1]]-(2*stats[[#This Row],[IQR]])),"")</f>
        <v>9.9622678533904381E-4</v>
      </c>
    </row>
    <row r="2812" spans="1:12" x14ac:dyDescent="0.25">
      <c r="A2812" s="4">
        <v>44448.376446759263</v>
      </c>
      <c r="B2812">
        <v>0</v>
      </c>
      <c r="C2812">
        <v>1</v>
      </c>
      <c r="D2812" s="5">
        <f>SUM(B$2:B2812)</f>
        <v>14</v>
      </c>
      <c r="E2812" s="5">
        <f>SUM(C$2:C2812)</f>
        <v>2811</v>
      </c>
      <c r="F2812" s="6">
        <f>IF(stats[[#This Row],[Column1]],stats[[#This Row],[Total Clear]]/stats[[#This Row],[Total Runs]],NA())</f>
        <v>4.980434009249377E-3</v>
      </c>
      <c r="G2812" s="6">
        <f>SUM(B$2:B2812) / SUM(C$2:C2812)</f>
        <v>4.980434009249377E-3</v>
      </c>
      <c r="H2812" s="7">
        <f>IFERROR(stats[[#This Row],[Column1]]-A2811,"")</f>
        <v>8.3333333896007389E-4</v>
      </c>
      <c r="I2812" s="7">
        <f>IFERROR(_xlfn.QUARTILE.INC(H$2:H2812,1),"")</f>
        <v>9.3750000087311491E-4</v>
      </c>
      <c r="J2812" s="7">
        <f>IFERROR(_xlfn.QUARTILE.INC(H$2:H2812,3),"")</f>
        <v>1.0532407395658083E-3</v>
      </c>
      <c r="K2812" s="7">
        <f>IFERROR(stats[[#This Row],[Q3]]-stats[[#This Row],[Q1]],"")</f>
        <v>1.1574073869269341E-4</v>
      </c>
      <c r="L2812" s="7">
        <f>IFERROR(AVERAGEIFS(H$2:H2812, H$2:H2812, "&lt;" &amp;stats[[#This Row],[Q3]]+(2*stats[[#This Row],[IQR]]), H$2:H2812, "&gt;" &amp; stats[[#This Row],[Q1]]-(2*stats[[#This Row],[IQR]])),"")</f>
        <v>9.9616829577122389E-4</v>
      </c>
    </row>
    <row r="2813" spans="1:12" x14ac:dyDescent="0.25">
      <c r="A2813" s="4">
        <v>44448.377349537041</v>
      </c>
      <c r="B2813">
        <v>0</v>
      </c>
      <c r="C2813">
        <v>1</v>
      </c>
      <c r="D2813" s="5">
        <f>SUM(B$2:B2813)</f>
        <v>14</v>
      </c>
      <c r="E2813" s="5">
        <f>SUM(C$2:C2813)</f>
        <v>2812</v>
      </c>
      <c r="F2813" s="6">
        <f>IF(stats[[#This Row],[Column1]],stats[[#This Row],[Total Clear]]/stats[[#This Row],[Total Runs]],NA())</f>
        <v>4.9786628733997154E-3</v>
      </c>
      <c r="G2813" s="6">
        <f>SUM(B$2:B2813) / SUM(C$2:C2813)</f>
        <v>4.9786628733997154E-3</v>
      </c>
      <c r="H2813" s="7">
        <f>IFERROR(stats[[#This Row],[Column1]]-A2812,"")</f>
        <v>9.0277777781011537E-4</v>
      </c>
      <c r="I2813" s="7">
        <f>IFERROR(_xlfn.QUARTILE.INC(H$2:H2813,1),"")</f>
        <v>9.3750000087311491E-4</v>
      </c>
      <c r="J2813" s="7">
        <f>IFERROR(_xlfn.QUARTILE.INC(H$2:H2813,3),"")</f>
        <v>1.0532407395658083E-3</v>
      </c>
      <c r="K2813" s="7">
        <f>IFERROR(stats[[#This Row],[Q3]]-stats[[#This Row],[Q1]],"")</f>
        <v>1.1574073869269341E-4</v>
      </c>
      <c r="L2813" s="7">
        <f>IFERROR(AVERAGEIFS(H$2:H2813, H$2:H2813, "&lt;" &amp;stats[[#This Row],[Q3]]+(2*stats[[#This Row],[IQR]]), H$2:H2813, "&gt;" &amp; stats[[#This Row],[Q1]]-(2*stats[[#This Row],[IQR]])),"")</f>
        <v>9.9613477440799289E-4</v>
      </c>
    </row>
    <row r="2814" spans="1:12" x14ac:dyDescent="0.25">
      <c r="A2814" s="4">
        <v>44448.378171296295</v>
      </c>
      <c r="B2814">
        <v>0</v>
      </c>
      <c r="C2814">
        <v>1</v>
      </c>
      <c r="D2814" s="5">
        <f>SUM(B$2:B2814)</f>
        <v>14</v>
      </c>
      <c r="E2814" s="5">
        <f>SUM(C$2:C2814)</f>
        <v>2813</v>
      </c>
      <c r="F2814" s="6">
        <f>IF(stats[[#This Row],[Column1]],stats[[#This Row],[Total Clear]]/stats[[#This Row],[Total Runs]],NA())</f>
        <v>4.9768929968005684E-3</v>
      </c>
      <c r="G2814" s="6">
        <f>SUM(B$2:B2814) / SUM(C$2:C2814)</f>
        <v>4.9768929968005684E-3</v>
      </c>
      <c r="H2814" s="7">
        <f>IFERROR(stats[[#This Row],[Column1]]-A2813,"")</f>
        <v>8.2175925490446389E-4</v>
      </c>
      <c r="I2814" s="7">
        <f>IFERROR(_xlfn.QUARTILE.INC(H$2:H2814,1),"")</f>
        <v>9.3750000087311491E-4</v>
      </c>
      <c r="J2814" s="7">
        <f>IFERROR(_xlfn.QUARTILE.INC(H$2:H2814,3),"")</f>
        <v>1.0532407395658083E-3</v>
      </c>
      <c r="K2814" s="7">
        <f>IFERROR(stats[[#This Row],[Q3]]-stats[[#This Row],[Q1]],"")</f>
        <v>1.1574073869269341E-4</v>
      </c>
      <c r="L2814" s="7">
        <f>IFERROR(AVERAGEIFS(H$2:H2814, H$2:H2814, "&lt;" &amp;stats[[#This Row],[Q3]]+(2*stats[[#This Row],[IQR]]), H$2:H2814, "&gt;" &amp; stats[[#This Row],[Q1]]-(2*stats[[#This Row],[IQR]])),"")</f>
        <v>9.96072206944949E-4</v>
      </c>
    </row>
    <row r="2815" spans="1:12" x14ac:dyDescent="0.25">
      <c r="A2815" s="4">
        <v>44448.379074074073</v>
      </c>
      <c r="B2815">
        <v>0</v>
      </c>
      <c r="C2815">
        <v>1</v>
      </c>
      <c r="D2815" s="5">
        <f>SUM(B$2:B2815)</f>
        <v>14</v>
      </c>
      <c r="E2815" s="5">
        <f>SUM(C$2:C2815)</f>
        <v>2814</v>
      </c>
      <c r="F2815" s="6">
        <f>IF(stats[[#This Row],[Column1]],stats[[#This Row],[Total Clear]]/stats[[#This Row],[Total Runs]],NA())</f>
        <v>4.9751243781094526E-3</v>
      </c>
      <c r="G2815" s="6">
        <f>SUM(B$2:B2815) / SUM(C$2:C2815)</f>
        <v>4.9751243781094526E-3</v>
      </c>
      <c r="H2815" s="7">
        <f>IFERROR(stats[[#This Row],[Column1]]-A2814,"")</f>
        <v>9.0277777781011537E-4</v>
      </c>
      <c r="I2815" s="7">
        <f>IFERROR(_xlfn.QUARTILE.INC(H$2:H2815,1),"")</f>
        <v>9.3750000087311491E-4</v>
      </c>
      <c r="J2815" s="7">
        <f>IFERROR(_xlfn.QUARTILE.INC(H$2:H2815,3),"")</f>
        <v>1.0532407395658083E-3</v>
      </c>
      <c r="K2815" s="7">
        <f>IFERROR(stats[[#This Row],[Q3]]-stats[[#This Row],[Q1]],"")</f>
        <v>1.1574073869269341E-4</v>
      </c>
      <c r="L2815" s="7">
        <f>IFERROR(AVERAGEIFS(H$2:H2815, H$2:H2815, "&lt;" &amp;stats[[#This Row],[Q3]]+(2*stats[[#This Row],[IQR]]), H$2:H2815, "&gt;" &amp; stats[[#This Row],[Q1]]-(2*stats[[#This Row],[IQR]])),"")</f>
        <v>9.9603874409375285E-4</v>
      </c>
    </row>
    <row r="2816" spans="1:12" x14ac:dyDescent="0.25">
      <c r="A2816" s="4">
        <v>44448.380208333336</v>
      </c>
      <c r="B2816">
        <v>0</v>
      </c>
      <c r="C2816">
        <v>1</v>
      </c>
      <c r="D2816" s="5">
        <f>SUM(B$2:B2816)</f>
        <v>14</v>
      </c>
      <c r="E2816" s="5">
        <f>SUM(C$2:C2816)</f>
        <v>2815</v>
      </c>
      <c r="F2816" s="6">
        <f>IF(stats[[#This Row],[Column1]],stats[[#This Row],[Total Clear]]/stats[[#This Row],[Total Runs]],NA())</f>
        <v>4.9733570159857902E-3</v>
      </c>
      <c r="G2816" s="6">
        <f>SUM(B$2:B2816) / SUM(C$2:C2816)</f>
        <v>4.9733570159857902E-3</v>
      </c>
      <c r="H2816" s="7">
        <f>IFERROR(stats[[#This Row],[Column1]]-A2815,"")</f>
        <v>1.1342592624714598E-3</v>
      </c>
      <c r="I2816" s="7">
        <f>IFERROR(_xlfn.QUARTILE.INC(H$2:H2816,1),"")</f>
        <v>9.3750000087311491E-4</v>
      </c>
      <c r="J2816" s="7">
        <f>IFERROR(_xlfn.QUARTILE.INC(H$2:H2816,3),"")</f>
        <v>1.0532407395658083E-3</v>
      </c>
      <c r="K2816" s="7">
        <f>IFERROR(stats[[#This Row],[Q3]]-stats[[#This Row],[Q1]],"")</f>
        <v>1.1574073869269341E-4</v>
      </c>
      <c r="L2816" s="7">
        <f>IFERROR(AVERAGEIFS(H$2:H2816, H$2:H2816, "&lt;" &amp;stats[[#This Row],[Q3]]+(2*stats[[#This Row],[IQR]]), H$2:H2816, "&gt;" &amp; stats[[#This Row],[Q1]]-(2*stats[[#This Row],[IQR]])),"")</f>
        <v>9.9608830326133185E-4</v>
      </c>
    </row>
    <row r="2817" spans="1:12" x14ac:dyDescent="0.25">
      <c r="A2817" s="4">
        <v>44448.38108796296</v>
      </c>
      <c r="B2817">
        <v>0</v>
      </c>
      <c r="C2817">
        <v>1</v>
      </c>
      <c r="D2817" s="5">
        <f>SUM(B$2:B2817)</f>
        <v>14</v>
      </c>
      <c r="E2817" s="5">
        <f>SUM(C$2:C2817)</f>
        <v>2816</v>
      </c>
      <c r="F2817" s="6">
        <f>IF(stats[[#This Row],[Column1]],stats[[#This Row],[Total Clear]]/stats[[#This Row],[Total Runs]],NA())</f>
        <v>4.971590909090909E-3</v>
      </c>
      <c r="G2817" s="6">
        <f>SUM(B$2:B2817) / SUM(C$2:C2817)</f>
        <v>4.971590909090909E-3</v>
      </c>
      <c r="H2817" s="7">
        <f>IFERROR(stats[[#This Row],[Column1]]-A2816,"")</f>
        <v>8.7962962425081059E-4</v>
      </c>
      <c r="I2817" s="7">
        <f>IFERROR(_xlfn.QUARTILE.INC(H$2:H2817,1),"")</f>
        <v>9.3750000087311491E-4</v>
      </c>
      <c r="J2817" s="7">
        <f>IFERROR(_xlfn.QUARTILE.INC(H$2:H2817,3),"")</f>
        <v>1.0532407395658083E-3</v>
      </c>
      <c r="K2817" s="7">
        <f>IFERROR(stats[[#This Row],[Q3]]-stats[[#This Row],[Q1]],"")</f>
        <v>1.1574073869269341E-4</v>
      </c>
      <c r="L2817" s="7">
        <f>IFERROR(AVERAGEIFS(H$2:H2817, H$2:H2817, "&lt;" &amp;stats[[#This Row],[Q3]]+(2*stats[[#This Row],[IQR]]), H$2:H2817, "&gt;" &amp; stats[[#This Row],[Q1]]-(2*stats[[#This Row],[IQR]])),"")</f>
        <v>9.9604656179932082E-4</v>
      </c>
    </row>
    <row r="2818" spans="1:12" x14ac:dyDescent="0.25">
      <c r="A2818" s="4">
        <v>44448.382013888891</v>
      </c>
      <c r="B2818">
        <v>0</v>
      </c>
      <c r="C2818">
        <v>1</v>
      </c>
      <c r="D2818" s="5">
        <f>SUM(B$2:B2818)</f>
        <v>14</v>
      </c>
      <c r="E2818" s="5">
        <f>SUM(C$2:C2818)</f>
        <v>2817</v>
      </c>
      <c r="F2818" s="6">
        <f>IF(stats[[#This Row],[Column1]],stats[[#This Row],[Total Clear]]/stats[[#This Row],[Total Runs]],NA())</f>
        <v>4.9698260560880371E-3</v>
      </c>
      <c r="G2818" s="6">
        <f>SUM(B$2:B2818) / SUM(C$2:C2818)</f>
        <v>4.9698260560880371E-3</v>
      </c>
      <c r="H2818" s="7">
        <f>IFERROR(stats[[#This Row],[Column1]]-A2817,"")</f>
        <v>9.2592593136942014E-4</v>
      </c>
      <c r="I2818" s="7">
        <f>IFERROR(_xlfn.QUARTILE.INC(H$2:H2818,1),"")</f>
        <v>9.3750000087311491E-4</v>
      </c>
      <c r="J2818" s="7">
        <f>IFERROR(_xlfn.QUARTILE.INC(H$2:H2818,3),"")</f>
        <v>1.0532407395658083E-3</v>
      </c>
      <c r="K2818" s="7">
        <f>IFERROR(stats[[#This Row],[Q3]]-stats[[#This Row],[Q1]],"")</f>
        <v>1.1574073869269341E-4</v>
      </c>
      <c r="L2818" s="7">
        <f>IFERROR(AVERAGEIFS(H$2:H2818, H$2:H2818, "&lt;" &amp;stats[[#This Row],[Q3]]+(2*stats[[#This Row],[IQR]]), H$2:H2818, "&gt;" &amp; stats[[#This Row],[Q1]]-(2*stats[[#This Row],[IQR]])),"")</f>
        <v>9.9602143796183253E-4</v>
      </c>
    </row>
    <row r="2819" spans="1:12" x14ac:dyDescent="0.25">
      <c r="A2819" s="4">
        <v>44448.383101851854</v>
      </c>
      <c r="B2819">
        <v>1</v>
      </c>
      <c r="C2819">
        <v>1</v>
      </c>
      <c r="D2819" s="5">
        <f>SUM(B$2:B2819)</f>
        <v>15</v>
      </c>
      <c r="E2819" s="5">
        <f>SUM(C$2:C2819)</f>
        <v>2818</v>
      </c>
      <c r="F2819" s="6">
        <f>IF(stats[[#This Row],[Column1]],stats[[#This Row],[Total Clear]]/stats[[#This Row],[Total Runs]],NA())</f>
        <v>5.3229240596167496E-3</v>
      </c>
      <c r="G2819" s="6">
        <f>SUM(B$2:B2819) / SUM(C$2:C2819)</f>
        <v>5.3229240596167496E-3</v>
      </c>
      <c r="H2819" s="7">
        <f>IFERROR(stats[[#This Row],[Column1]]-A2818,"")</f>
        <v>1.0879629626288079E-3</v>
      </c>
      <c r="I2819" s="7">
        <f>IFERROR(_xlfn.QUARTILE.INC(H$2:H2819,1),"")</f>
        <v>9.3750000087311491E-4</v>
      </c>
      <c r="J2819" s="7">
        <f>IFERROR(_xlfn.QUARTILE.INC(H$2:H2819,3),"")</f>
        <v>1.0532407395658083E-3</v>
      </c>
      <c r="K2819" s="7">
        <f>IFERROR(stats[[#This Row],[Q3]]-stats[[#This Row],[Q1]],"")</f>
        <v>1.1574073869269341E-4</v>
      </c>
      <c r="L2819" s="7">
        <f>IFERROR(AVERAGEIFS(H$2:H2819, H$2:H2819, "&lt;" &amp;stats[[#This Row],[Q3]]+(2*stats[[#This Row],[IQR]]), H$2:H2819, "&gt;" &amp; stats[[#This Row],[Q1]]-(2*stats[[#This Row],[IQR]])),"")</f>
        <v>9.9605436830734373E-4</v>
      </c>
    </row>
    <row r="2820" spans="1:12" x14ac:dyDescent="0.25">
      <c r="A2820" s="4">
        <v>44448.384305555555</v>
      </c>
      <c r="B2820">
        <v>0</v>
      </c>
      <c r="C2820">
        <v>1</v>
      </c>
      <c r="D2820" s="5">
        <f>SUM(B$2:B2820)</f>
        <v>15</v>
      </c>
      <c r="E2820" s="5">
        <f>SUM(C$2:C2820)</f>
        <v>2819</v>
      </c>
      <c r="F2820" s="6">
        <f>IF(stats[[#This Row],[Column1]],stats[[#This Row],[Total Clear]]/stats[[#This Row],[Total Runs]],NA())</f>
        <v>5.321035828307911E-3</v>
      </c>
      <c r="G2820" s="6">
        <f>SUM(B$2:B2820) / SUM(C$2:C2820)</f>
        <v>5.321035828307911E-3</v>
      </c>
      <c r="H2820" s="7">
        <f>IFERROR(stats[[#This Row],[Column1]]-A2819,"")</f>
        <v>1.2037037013215013E-3</v>
      </c>
      <c r="I2820" s="7">
        <f>IFERROR(_xlfn.QUARTILE.INC(H$2:H2820,1),"")</f>
        <v>9.3750000087311491E-4</v>
      </c>
      <c r="J2820" s="7">
        <f>IFERROR(_xlfn.QUARTILE.INC(H$2:H2820,3),"")</f>
        <v>1.0532407395658083E-3</v>
      </c>
      <c r="K2820" s="7">
        <f>IFERROR(stats[[#This Row],[Q3]]-stats[[#This Row],[Q1]],"")</f>
        <v>1.1574073869269341E-4</v>
      </c>
      <c r="L2820" s="7">
        <f>IFERROR(AVERAGEIFS(H$2:H2820, H$2:H2820, "&lt;" &amp;stats[[#This Row],[Q3]]+(2*stats[[#This Row],[IQR]]), H$2:H2820, "&gt;" &amp; stats[[#This Row],[Q1]]-(2*stats[[#This Row],[IQR]])),"")</f>
        <v>9.9612871464927507E-4</v>
      </c>
    </row>
    <row r="2821" spans="1:12" x14ac:dyDescent="0.25">
      <c r="A2821" s="4">
        <v>44448.385324074072</v>
      </c>
      <c r="B2821">
        <v>0</v>
      </c>
      <c r="C2821">
        <v>1</v>
      </c>
      <c r="D2821" s="5">
        <f>SUM(B$2:B2821)</f>
        <v>15</v>
      </c>
      <c r="E2821" s="5">
        <f>SUM(C$2:C2821)</f>
        <v>2820</v>
      </c>
      <c r="F2821" s="6">
        <f>IF(stats[[#This Row],[Column1]],stats[[#This Row],[Total Clear]]/stats[[#This Row],[Total Runs]],NA())</f>
        <v>5.3191489361702126E-3</v>
      </c>
      <c r="G2821" s="6">
        <f>SUM(B$2:B2821) / SUM(C$2:C2821)</f>
        <v>5.3191489361702126E-3</v>
      </c>
      <c r="H2821" s="7">
        <f>IFERROR(stats[[#This Row],[Column1]]-A2820,"")</f>
        <v>1.0185185165028088E-3</v>
      </c>
      <c r="I2821" s="7">
        <f>IFERROR(_xlfn.QUARTILE.INC(H$2:H2821,1),"")</f>
        <v>9.3750000087311491E-4</v>
      </c>
      <c r="J2821" s="7">
        <f>IFERROR(_xlfn.QUARTILE.INC(H$2:H2821,3),"")</f>
        <v>1.0532407395658083E-3</v>
      </c>
      <c r="K2821" s="7">
        <f>IFERROR(stats[[#This Row],[Q3]]-stats[[#This Row],[Q1]],"")</f>
        <v>1.1574073869269341E-4</v>
      </c>
      <c r="L2821" s="7">
        <f>IFERROR(AVERAGEIFS(H$2:H2821, H$2:H2821, "&lt;" &amp;stats[[#This Row],[Q3]]+(2*stats[[#This Row],[IQR]]), H$2:H2821, "&gt;" &amp; stats[[#This Row],[Q1]]-(2*stats[[#This Row],[IQR]])),"")</f>
        <v>9.9613672817892916E-4</v>
      </c>
    </row>
    <row r="2822" spans="1:12" x14ac:dyDescent="0.25">
      <c r="A2822" s="4">
        <v>44448.386296296296</v>
      </c>
      <c r="B2822">
        <v>0</v>
      </c>
      <c r="C2822">
        <v>1</v>
      </c>
      <c r="D2822" s="5">
        <f>SUM(B$2:B2822)</f>
        <v>15</v>
      </c>
      <c r="E2822" s="5">
        <f>SUM(C$2:C2822)</f>
        <v>2821</v>
      </c>
      <c r="F2822" s="6">
        <f>IF(stats[[#This Row],[Column1]],stats[[#This Row],[Total Clear]]/stats[[#This Row],[Total Runs]],NA())</f>
        <v>5.3172633817795108E-3</v>
      </c>
      <c r="G2822" s="6">
        <f>SUM(B$2:B2822) / SUM(C$2:C2822)</f>
        <v>5.3172633817795108E-3</v>
      </c>
      <c r="H2822" s="7">
        <f>IFERROR(stats[[#This Row],[Column1]]-A2821,"")</f>
        <v>9.7222222393611446E-4</v>
      </c>
      <c r="I2822" s="7">
        <f>IFERROR(_xlfn.QUARTILE.INC(H$2:H2822,1),"")</f>
        <v>9.3750000087311491E-4</v>
      </c>
      <c r="J2822" s="7">
        <f>IFERROR(_xlfn.QUARTILE.INC(H$2:H2822,3),"")</f>
        <v>1.0532407395658083E-3</v>
      </c>
      <c r="K2822" s="7">
        <f>IFERROR(stats[[#This Row],[Q3]]-stats[[#This Row],[Q1]],"")</f>
        <v>1.1574073869269341E-4</v>
      </c>
      <c r="L2822" s="7">
        <f>IFERROR(AVERAGEIFS(H$2:H2822, H$2:H2822, "&lt;" &amp;stats[[#This Row],[Q3]]+(2*stats[[#This Row],[IQR]]), H$2:H2822, "&gt;" &amp; stats[[#This Row],[Q1]]-(2*stats[[#This Row],[IQR]])),"")</f>
        <v>9.9612817200567575E-4</v>
      </c>
    </row>
    <row r="2823" spans="1:12" x14ac:dyDescent="0.25">
      <c r="A2823" s="4">
        <v>44448.387233796297</v>
      </c>
      <c r="B2823">
        <v>0</v>
      </c>
      <c r="C2823">
        <v>1</v>
      </c>
      <c r="D2823" s="5">
        <f>SUM(B$2:B2823)</f>
        <v>15</v>
      </c>
      <c r="E2823" s="5">
        <f>SUM(C$2:C2823)</f>
        <v>2822</v>
      </c>
      <c r="F2823" s="6">
        <f>IF(stats[[#This Row],[Column1]],stats[[#This Row],[Total Clear]]/stats[[#This Row],[Total Runs]],NA())</f>
        <v>5.3153791637136783E-3</v>
      </c>
      <c r="G2823" s="6">
        <f>SUM(B$2:B2823) / SUM(C$2:C2823)</f>
        <v>5.3153791637136783E-3</v>
      </c>
      <c r="H2823" s="7">
        <f>IFERROR(stats[[#This Row],[Column1]]-A2822,"")</f>
        <v>9.3750000087311491E-4</v>
      </c>
      <c r="I2823" s="7">
        <f>IFERROR(_xlfn.QUARTILE.INC(H$2:H2823,1),"")</f>
        <v>9.3750000087311491E-4</v>
      </c>
      <c r="J2823" s="7">
        <f>IFERROR(_xlfn.QUARTILE.INC(H$2:H2823,3),"")</f>
        <v>1.0532407395658083E-3</v>
      </c>
      <c r="K2823" s="7">
        <f>IFERROR(stats[[#This Row],[Q3]]-stats[[#This Row],[Q1]],"")</f>
        <v>1.1574073869269341E-4</v>
      </c>
      <c r="L2823" s="7">
        <f>IFERROR(AVERAGEIFS(H$2:H2823, H$2:H2823, "&lt;" &amp;stats[[#This Row],[Q3]]+(2*stats[[#This Row],[IQR]]), H$2:H2823, "&gt;" &amp; stats[[#This Row],[Q1]]-(2*stats[[#This Row],[IQR]])),"")</f>
        <v>9.9610720341800334E-4</v>
      </c>
    </row>
    <row r="2824" spans="1:12" x14ac:dyDescent="0.25">
      <c r="A2824" s="4">
        <v>44448.388437499998</v>
      </c>
      <c r="B2824">
        <v>0</v>
      </c>
      <c r="C2824">
        <v>1</v>
      </c>
      <c r="D2824" s="5">
        <f>SUM(B$2:B2824)</f>
        <v>15</v>
      </c>
      <c r="E2824" s="5">
        <f>SUM(C$2:C2824)</f>
        <v>2823</v>
      </c>
      <c r="F2824" s="6">
        <f>IF(stats[[#This Row],[Column1]],stats[[#This Row],[Total Clear]]/stats[[#This Row],[Total Runs]],NA())</f>
        <v>5.3134962805526037E-3</v>
      </c>
      <c r="G2824" s="6">
        <f>SUM(B$2:B2824) / SUM(C$2:C2824)</f>
        <v>5.3134962805526037E-3</v>
      </c>
      <c r="H2824" s="7">
        <f>IFERROR(stats[[#This Row],[Column1]]-A2823,"")</f>
        <v>1.2037037013215013E-3</v>
      </c>
      <c r="I2824" s="7">
        <f>IFERROR(_xlfn.QUARTILE.INC(H$2:H2824,1),"")</f>
        <v>9.3750000087311491E-4</v>
      </c>
      <c r="J2824" s="7">
        <f>IFERROR(_xlfn.QUARTILE.INC(H$2:H2824,3),"")</f>
        <v>1.0532407395658083E-3</v>
      </c>
      <c r="K2824" s="7">
        <f>IFERROR(stats[[#This Row],[Q3]]-stats[[#This Row],[Q1]],"")</f>
        <v>1.1574073869269341E-4</v>
      </c>
      <c r="L2824" s="7">
        <f>IFERROR(AVERAGEIFS(H$2:H2824, H$2:H2824, "&lt;" &amp;stats[[#This Row],[Q3]]+(2*stats[[#This Row],[IQR]]), H$2:H2824, "&gt;" &amp; stats[[#This Row],[Q1]]-(2*stats[[#This Row],[IQR]])),"")</f>
        <v>9.9618142454703561E-4</v>
      </c>
    </row>
    <row r="2825" spans="1:12" x14ac:dyDescent="0.25">
      <c r="A2825" s="4">
        <v>44448.389363425929</v>
      </c>
      <c r="B2825">
        <v>0</v>
      </c>
      <c r="C2825">
        <v>1</v>
      </c>
      <c r="D2825" s="5">
        <f>SUM(B$2:B2825)</f>
        <v>15</v>
      </c>
      <c r="E2825" s="5">
        <f>SUM(C$2:C2825)</f>
        <v>2824</v>
      </c>
      <c r="F2825" s="6">
        <f>IF(stats[[#This Row],[Column1]],stats[[#This Row],[Total Clear]]/stats[[#This Row],[Total Runs]],NA())</f>
        <v>5.3116147308781871E-3</v>
      </c>
      <c r="G2825" s="6">
        <f>SUM(B$2:B2825) / SUM(C$2:C2825)</f>
        <v>5.3116147308781871E-3</v>
      </c>
      <c r="H2825" s="7">
        <f>IFERROR(stats[[#This Row],[Column1]]-A2824,"")</f>
        <v>9.2592593136942014E-4</v>
      </c>
      <c r="I2825" s="7">
        <f>IFERROR(_xlfn.QUARTILE.INC(H$2:H2825,1),"")</f>
        <v>9.3750000087311491E-4</v>
      </c>
      <c r="J2825" s="7">
        <f>IFERROR(_xlfn.QUARTILE.INC(H$2:H2825,3),"")</f>
        <v>1.0532407395658083E-3</v>
      </c>
      <c r="K2825" s="7">
        <f>IFERROR(stats[[#This Row],[Q3]]-stats[[#This Row],[Q1]],"")</f>
        <v>1.1574073869269341E-4</v>
      </c>
      <c r="L2825" s="7">
        <f>IFERROR(AVERAGEIFS(H$2:H2825, H$2:H2825, "&lt;" &amp;stats[[#This Row],[Q3]]+(2*stats[[#This Row],[IQR]]), H$2:H2825, "&gt;" &amp; stats[[#This Row],[Q1]]-(2*stats[[#This Row],[IQR]])),"")</f>
        <v>9.9615631536434162E-4</v>
      </c>
    </row>
    <row r="2826" spans="1:12" x14ac:dyDescent="0.25">
      <c r="A2826" s="4">
        <v>44448.390381944446</v>
      </c>
      <c r="B2826">
        <v>0</v>
      </c>
      <c r="C2826">
        <v>1</v>
      </c>
      <c r="D2826" s="5">
        <f>SUM(B$2:B2826)</f>
        <v>15</v>
      </c>
      <c r="E2826" s="5">
        <f>SUM(C$2:C2826)</f>
        <v>2825</v>
      </c>
      <c r="F2826" s="6">
        <f>IF(stats[[#This Row],[Column1]],stats[[#This Row],[Total Clear]]/stats[[#This Row],[Total Runs]],NA())</f>
        <v>5.3097345132743362E-3</v>
      </c>
      <c r="G2826" s="6">
        <f>SUM(B$2:B2826) / SUM(C$2:C2826)</f>
        <v>5.3097345132743362E-3</v>
      </c>
      <c r="H2826" s="7">
        <f>IFERROR(stats[[#This Row],[Column1]]-A2825,"")</f>
        <v>1.0185185165028088E-3</v>
      </c>
      <c r="I2826" s="7">
        <f>IFERROR(_xlfn.QUARTILE.INC(H$2:H2826,1),"")</f>
        <v>9.3750000087311491E-4</v>
      </c>
      <c r="J2826" s="7">
        <f>IFERROR(_xlfn.QUARTILE.INC(H$2:H2826,3),"")</f>
        <v>1.0532407395658083E-3</v>
      </c>
      <c r="K2826" s="7">
        <f>IFERROR(stats[[#This Row],[Q3]]-stats[[#This Row],[Q1]],"")</f>
        <v>1.1574073869269341E-4</v>
      </c>
      <c r="L2826" s="7">
        <f>IFERROR(AVERAGEIFS(H$2:H2826, H$2:H2826, "&lt;" &amp;stats[[#This Row],[Q3]]+(2*stats[[#This Row],[IQR]]), H$2:H2826, "&gt;" &amp; stats[[#This Row],[Q1]]-(2*stats[[#This Row],[IQR]])),"")</f>
        <v>9.9616430471808899E-4</v>
      </c>
    </row>
    <row r="2827" spans="1:12" x14ac:dyDescent="0.25">
      <c r="A2827" s="4">
        <v>44448.391377314816</v>
      </c>
      <c r="B2827">
        <v>0</v>
      </c>
      <c r="C2827">
        <v>1</v>
      </c>
      <c r="D2827" s="5">
        <f>SUM(B$2:B2827)</f>
        <v>15</v>
      </c>
      <c r="E2827" s="5">
        <f>SUM(C$2:C2827)</f>
        <v>2826</v>
      </c>
      <c r="F2827" s="6">
        <f>IF(stats[[#This Row],[Column1]],stats[[#This Row],[Total Clear]]/stats[[#This Row],[Total Runs]],NA())</f>
        <v>5.3078556263269636E-3</v>
      </c>
      <c r="G2827" s="6">
        <f>SUM(B$2:B2827) / SUM(C$2:C2827)</f>
        <v>5.3078556263269636E-3</v>
      </c>
      <c r="H2827" s="7">
        <f>IFERROR(stats[[#This Row],[Column1]]-A2826,"")</f>
        <v>9.9537037021946162E-4</v>
      </c>
      <c r="I2827" s="7">
        <f>IFERROR(_xlfn.QUARTILE.INC(H$2:H2827,1),"")</f>
        <v>9.3750000087311491E-4</v>
      </c>
      <c r="J2827" s="7">
        <f>IFERROR(_xlfn.QUARTILE.INC(H$2:H2827,3),"")</f>
        <v>1.0532407395658083E-3</v>
      </c>
      <c r="K2827" s="7">
        <f>IFERROR(stats[[#This Row],[Q3]]-stats[[#This Row],[Q1]],"")</f>
        <v>1.1574073869269341E-4</v>
      </c>
      <c r="L2827" s="7">
        <f>IFERROR(AVERAGEIFS(H$2:H2827, H$2:H2827, "&lt;" &amp;stats[[#This Row],[Q3]]+(2*stats[[#This Row],[IQR]]), H$2:H2827, "&gt;" &amp; stats[[#This Row],[Q1]]-(2*stats[[#This Row],[IQR]])),"")</f>
        <v>9.9616402117005368E-4</v>
      </c>
    </row>
    <row r="2828" spans="1:12" x14ac:dyDescent="0.25">
      <c r="A2828" s="4">
        <v>44448.392407407409</v>
      </c>
      <c r="B2828">
        <v>0</v>
      </c>
      <c r="C2828">
        <v>1</v>
      </c>
      <c r="D2828" s="5">
        <f>SUM(B$2:B2828)</f>
        <v>15</v>
      </c>
      <c r="E2828" s="5">
        <f>SUM(C$2:C2828)</f>
        <v>2827</v>
      </c>
      <c r="F2828" s="6">
        <f>IF(stats[[#This Row],[Column1]],stats[[#This Row],[Total Clear]]/stats[[#This Row],[Total Runs]],NA())</f>
        <v>5.3059780686239826E-3</v>
      </c>
      <c r="G2828" s="6">
        <f>SUM(B$2:B2828) / SUM(C$2:C2828)</f>
        <v>5.3059780686239826E-3</v>
      </c>
      <c r="H2828" s="7">
        <f>IFERROR(stats[[#This Row],[Column1]]-A2827,"")</f>
        <v>1.0300925932824612E-3</v>
      </c>
      <c r="I2828" s="7">
        <f>IFERROR(_xlfn.QUARTILE.INC(H$2:H2828,1),"")</f>
        <v>9.3750000087311491E-4</v>
      </c>
      <c r="J2828" s="7">
        <f>IFERROR(_xlfn.QUARTILE.INC(H$2:H2828,3),"")</f>
        <v>1.0532407395658083E-3</v>
      </c>
      <c r="K2828" s="7">
        <f>IFERROR(stats[[#This Row],[Q3]]-stats[[#This Row],[Q1]],"")</f>
        <v>1.1574073869269341E-4</v>
      </c>
      <c r="L2828" s="7">
        <f>IFERROR(AVERAGEIFS(H$2:H2828, H$2:H2828, "&lt;" &amp;stats[[#This Row],[Q3]]+(2*stats[[#This Row],[IQR]]), H$2:H2828, "&gt;" &amp; stats[[#This Row],[Q1]]-(2*stats[[#This Row],[IQR]])),"")</f>
        <v>9.9617613419115763E-4</v>
      </c>
    </row>
    <row r="2829" spans="1:12" x14ac:dyDescent="0.25">
      <c r="A2829" s="4">
        <v>44448.393437500003</v>
      </c>
      <c r="B2829">
        <v>0</v>
      </c>
      <c r="C2829">
        <v>1</v>
      </c>
      <c r="D2829" s="5">
        <f>SUM(B$2:B2829)</f>
        <v>15</v>
      </c>
      <c r="E2829" s="5">
        <f>SUM(C$2:C2829)</f>
        <v>2828</v>
      </c>
      <c r="F2829" s="6">
        <f>IF(stats[[#This Row],[Column1]],stats[[#This Row],[Total Clear]]/stats[[#This Row],[Total Runs]],NA())</f>
        <v>5.3041018387553042E-3</v>
      </c>
      <c r="G2829" s="6">
        <f>SUM(B$2:B2829) / SUM(C$2:C2829)</f>
        <v>5.3041018387553042E-3</v>
      </c>
      <c r="H2829" s="7">
        <f>IFERROR(stats[[#This Row],[Column1]]-A2828,"")</f>
        <v>1.0300925932824612E-3</v>
      </c>
      <c r="I2829" s="7">
        <f>IFERROR(_xlfn.QUARTILE.INC(H$2:H2829,1),"")</f>
        <v>9.3750000087311491E-4</v>
      </c>
      <c r="J2829" s="7">
        <f>IFERROR(_xlfn.QUARTILE.INC(H$2:H2829,3),"")</f>
        <v>1.0532407395658083E-3</v>
      </c>
      <c r="K2829" s="7">
        <f>IFERROR(stats[[#This Row],[Q3]]-stats[[#This Row],[Q1]],"")</f>
        <v>1.1574073869269341E-4</v>
      </c>
      <c r="L2829" s="7">
        <f>IFERROR(AVERAGEIFS(H$2:H2829, H$2:H2829, "&lt;" &amp;stats[[#This Row],[Q3]]+(2*stats[[#This Row],[IQR]]), H$2:H2829, "&gt;" &amp; stats[[#This Row],[Q1]]-(2*stats[[#This Row],[IQR]])),"")</f>
        <v>9.9618823856627943E-4</v>
      </c>
    </row>
    <row r="2830" spans="1:12" x14ac:dyDescent="0.25">
      <c r="A2830" s="4">
        <v>44448.394375000003</v>
      </c>
      <c r="B2830">
        <v>0</v>
      </c>
      <c r="C2830">
        <v>1</v>
      </c>
      <c r="D2830" s="5">
        <f>SUM(B$2:B2830)</f>
        <v>15</v>
      </c>
      <c r="E2830" s="5">
        <f>SUM(C$2:C2830)</f>
        <v>2829</v>
      </c>
      <c r="F2830" s="6">
        <f>IF(stats[[#This Row],[Column1]],stats[[#This Row],[Total Clear]]/stats[[#This Row],[Total Runs]],NA())</f>
        <v>5.3022269353128317E-3</v>
      </c>
      <c r="G2830" s="6">
        <f>SUM(B$2:B2830) / SUM(C$2:C2830)</f>
        <v>5.3022269353128317E-3</v>
      </c>
      <c r="H2830" s="7">
        <f>IFERROR(stats[[#This Row],[Column1]]-A2829,"")</f>
        <v>9.3750000087311491E-4</v>
      </c>
      <c r="I2830" s="7">
        <f>IFERROR(_xlfn.QUARTILE.INC(H$2:H2830,1),"")</f>
        <v>9.3750000087311491E-4</v>
      </c>
      <c r="J2830" s="7">
        <f>IFERROR(_xlfn.QUARTILE.INC(H$2:H2830,3),"")</f>
        <v>1.0532407395658083E-3</v>
      </c>
      <c r="K2830" s="7">
        <f>IFERROR(stats[[#This Row],[Q3]]-stats[[#This Row],[Q1]],"")</f>
        <v>1.1574073869269341E-4</v>
      </c>
      <c r="L2830" s="7">
        <f>IFERROR(AVERAGEIFS(H$2:H2830, H$2:H2830, "&lt;" &amp;stats[[#This Row],[Q3]]+(2*stats[[#This Row],[IQR]]), H$2:H2830, "&gt;" &amp; stats[[#This Row],[Q1]]-(2*stats[[#This Row],[IQR]])),"")</f>
        <v>9.9616730091458736E-4</v>
      </c>
    </row>
    <row r="2831" spans="1:12" x14ac:dyDescent="0.25">
      <c r="A2831" s="4">
        <v>44448.395416666666</v>
      </c>
      <c r="B2831">
        <v>0</v>
      </c>
      <c r="C2831">
        <v>1</v>
      </c>
      <c r="D2831" s="5">
        <f>SUM(B$2:B2831)</f>
        <v>15</v>
      </c>
      <c r="E2831" s="5">
        <f>SUM(C$2:C2831)</f>
        <v>2830</v>
      </c>
      <c r="F2831" s="6">
        <f>IF(stats[[#This Row],[Column1]],stats[[#This Row],[Total Clear]]/stats[[#This Row],[Total Runs]],NA())</f>
        <v>5.3003533568904597E-3</v>
      </c>
      <c r="G2831" s="6">
        <f>SUM(B$2:B2831) / SUM(C$2:C2831)</f>
        <v>5.3003533568904597E-3</v>
      </c>
      <c r="H2831" s="7">
        <f>IFERROR(stats[[#This Row],[Column1]]-A2830,"")</f>
        <v>1.0416666627861559E-3</v>
      </c>
      <c r="I2831" s="7">
        <f>IFERROR(_xlfn.QUARTILE.INC(H$2:H2831,1),"")</f>
        <v>9.3750000087311491E-4</v>
      </c>
      <c r="J2831" s="7">
        <f>IFERROR(_xlfn.QUARTILE.INC(H$2:H2831,3),"")</f>
        <v>1.0532407395658083E-3</v>
      </c>
      <c r="K2831" s="7">
        <f>IFERROR(stats[[#This Row],[Q3]]-stats[[#This Row],[Q1]],"")</f>
        <v>1.1574073869269341E-4</v>
      </c>
      <c r="L2831" s="7">
        <f>IFERROR(AVERAGEIFS(H$2:H2831, H$2:H2831, "&lt;" &amp;stats[[#This Row],[Q3]]+(2*stats[[#This Row],[IQR]]), H$2:H2831, "&gt;" &amp; stats[[#This Row],[Q1]]-(2*stats[[#This Row],[IQR]])),"")</f>
        <v>9.9618352750583967E-4</v>
      </c>
    </row>
    <row r="2832" spans="1:12" x14ac:dyDescent="0.25">
      <c r="A2832" s="4">
        <v>44448.396620370368</v>
      </c>
      <c r="B2832">
        <v>0</v>
      </c>
      <c r="C2832">
        <v>1</v>
      </c>
      <c r="D2832" s="5">
        <f>SUM(B$2:B2832)</f>
        <v>15</v>
      </c>
      <c r="E2832" s="5">
        <f>SUM(C$2:C2832)</f>
        <v>2831</v>
      </c>
      <c r="F2832" s="6">
        <f>IF(stats[[#This Row],[Column1]],stats[[#This Row],[Total Clear]]/stats[[#This Row],[Total Runs]],NA())</f>
        <v>5.2984811020840693E-3</v>
      </c>
      <c r="G2832" s="6">
        <f>SUM(B$2:B2832) / SUM(C$2:C2832)</f>
        <v>5.2984811020840693E-3</v>
      </c>
      <c r="H2832" s="7">
        <f>IFERROR(stats[[#This Row],[Column1]]-A2831,"")</f>
        <v>1.2037037013215013E-3</v>
      </c>
      <c r="I2832" s="7">
        <f>IFERROR(_xlfn.QUARTILE.INC(H$2:H2832,1),"")</f>
        <v>9.3750000087311491E-4</v>
      </c>
      <c r="J2832" s="7">
        <f>IFERROR(_xlfn.QUARTILE.INC(H$2:H2832,3),"")</f>
        <v>1.0532407395658083E-3</v>
      </c>
      <c r="K2832" s="7">
        <f>IFERROR(stats[[#This Row],[Q3]]-stats[[#This Row],[Q1]],"")</f>
        <v>1.1574073869269341E-4</v>
      </c>
      <c r="L2832" s="7">
        <f>IFERROR(AVERAGEIFS(H$2:H2832, H$2:H2832, "&lt;" &amp;stats[[#This Row],[Q3]]+(2*stats[[#This Row],[IQR]]), H$2:H2832, "&gt;" &amp; stats[[#This Row],[Q1]]-(2*stats[[#This Row],[IQR]])),"")</f>
        <v>9.9625750974249405E-4</v>
      </c>
    </row>
    <row r="2833" spans="1:12" x14ac:dyDescent="0.25">
      <c r="A2833" s="4">
        <v>44448.397546296299</v>
      </c>
      <c r="B2833">
        <v>0</v>
      </c>
      <c r="C2833">
        <v>1</v>
      </c>
      <c r="D2833" s="5">
        <f>SUM(B$2:B2833)</f>
        <v>15</v>
      </c>
      <c r="E2833" s="5">
        <f>SUM(C$2:C2833)</f>
        <v>2832</v>
      </c>
      <c r="F2833" s="6">
        <f>IF(stats[[#This Row],[Column1]],stats[[#This Row],[Total Clear]]/stats[[#This Row],[Total Runs]],NA())</f>
        <v>5.2966101694915252E-3</v>
      </c>
      <c r="G2833" s="6">
        <f>SUM(B$2:B2833) / SUM(C$2:C2833)</f>
        <v>5.2966101694915252E-3</v>
      </c>
      <c r="H2833" s="7">
        <f>IFERROR(stats[[#This Row],[Column1]]-A2832,"")</f>
        <v>9.2592593136942014E-4</v>
      </c>
      <c r="I2833" s="7">
        <f>IFERROR(_xlfn.QUARTILE.INC(H$2:H2833,1),"")</f>
        <v>9.3750000087311491E-4</v>
      </c>
      <c r="J2833" s="7">
        <f>IFERROR(_xlfn.QUARTILE.INC(H$2:H2833,3),"")</f>
        <v>1.0532407395658083E-3</v>
      </c>
      <c r="K2833" s="7">
        <f>IFERROR(stats[[#This Row],[Q3]]-stats[[#This Row],[Q1]],"")</f>
        <v>1.1574073869269341E-4</v>
      </c>
      <c r="L2833" s="7">
        <f>IFERROR(AVERAGEIFS(H$2:H2833, H$2:H2833, "&lt;" &amp;stats[[#This Row],[Q3]]+(2*stats[[#This Row],[IQR]]), H$2:H2833, "&gt;" &amp; stats[[#This Row],[Q1]]-(2*stats[[#This Row],[IQR]])),"")</f>
        <v>9.9623244503174095E-4</v>
      </c>
    </row>
    <row r="2834" spans="1:12" x14ac:dyDescent="0.25">
      <c r="A2834" s="4">
        <v>44448.398587962962</v>
      </c>
      <c r="B2834">
        <v>0</v>
      </c>
      <c r="C2834">
        <v>1</v>
      </c>
      <c r="D2834" s="5">
        <f>SUM(B$2:B2834)</f>
        <v>15</v>
      </c>
      <c r="E2834" s="5">
        <f>SUM(C$2:C2834)</f>
        <v>2833</v>
      </c>
      <c r="F2834" s="6">
        <f>IF(stats[[#This Row],[Column1]],stats[[#This Row],[Total Clear]]/stats[[#This Row],[Total Runs]],NA())</f>
        <v>5.2947405577126721E-3</v>
      </c>
      <c r="G2834" s="6">
        <f>SUM(B$2:B2834) / SUM(C$2:C2834)</f>
        <v>5.2947405577126721E-3</v>
      </c>
      <c r="H2834" s="7">
        <f>IFERROR(stats[[#This Row],[Column1]]-A2833,"")</f>
        <v>1.0416666627861559E-3</v>
      </c>
      <c r="I2834" s="7">
        <f>IFERROR(_xlfn.QUARTILE.INC(H$2:H2834,1),"")</f>
        <v>9.3750000087311491E-4</v>
      </c>
      <c r="J2834" s="7">
        <f>IFERROR(_xlfn.QUARTILE.INC(H$2:H2834,3),"")</f>
        <v>1.0532407395658083E-3</v>
      </c>
      <c r="K2834" s="7">
        <f>IFERROR(stats[[#This Row],[Q3]]-stats[[#This Row],[Q1]],"")</f>
        <v>1.1574073869269341E-4</v>
      </c>
      <c r="L2834" s="7">
        <f>IFERROR(AVERAGEIFS(H$2:H2834, H$2:H2834, "&lt;" &amp;stats[[#This Row],[Q3]]+(2*stats[[#This Row],[IQR]]), H$2:H2834, "&gt;" &amp; stats[[#This Row],[Q1]]-(2*stats[[#This Row],[IQR]])),"")</f>
        <v>9.9624863107297874E-4</v>
      </c>
    </row>
    <row r="2835" spans="1:12" x14ac:dyDescent="0.25">
      <c r="A2835" s="4">
        <v>44448.399513888886</v>
      </c>
      <c r="B2835">
        <v>0</v>
      </c>
      <c r="C2835">
        <v>1</v>
      </c>
      <c r="D2835" s="5">
        <f>SUM(B$2:B2835)</f>
        <v>15</v>
      </c>
      <c r="E2835" s="5">
        <f>SUM(C$2:C2835)</f>
        <v>2834</v>
      </c>
      <c r="F2835" s="6">
        <f>IF(stats[[#This Row],[Column1]],stats[[#This Row],[Total Clear]]/stats[[#This Row],[Total Runs]],NA())</f>
        <v>5.2928722653493299E-3</v>
      </c>
      <c r="G2835" s="6">
        <f>SUM(B$2:B2835) / SUM(C$2:C2835)</f>
        <v>5.2928722653493299E-3</v>
      </c>
      <c r="H2835" s="7">
        <f>IFERROR(stats[[#This Row],[Column1]]-A2834,"")</f>
        <v>9.2592592409346253E-4</v>
      </c>
      <c r="I2835" s="7">
        <f>IFERROR(_xlfn.QUARTILE.INC(H$2:H2835,1),"")</f>
        <v>9.3750000087311491E-4</v>
      </c>
      <c r="J2835" s="7">
        <f>IFERROR(_xlfn.QUARTILE.INC(H$2:H2835,3),"")</f>
        <v>1.0532407395658083E-3</v>
      </c>
      <c r="K2835" s="7">
        <f>IFERROR(stats[[#This Row],[Q3]]-stats[[#This Row],[Q1]],"")</f>
        <v>1.1574073869269341E-4</v>
      </c>
      <c r="L2835" s="7">
        <f>IFERROR(AVERAGEIFS(H$2:H2835, H$2:H2835, "&lt;" &amp;stats[[#This Row],[Q3]]+(2*stats[[#This Row],[IQR]]), H$2:H2835, "&gt;" &amp; stats[[#This Row],[Q1]]-(2*stats[[#This Row],[IQR]])),"")</f>
        <v>9.9622358737391195E-4</v>
      </c>
    </row>
    <row r="2836" spans="1:12" x14ac:dyDescent="0.25">
      <c r="A2836" s="4">
        <v>44448.40047453704</v>
      </c>
      <c r="B2836">
        <v>0</v>
      </c>
      <c r="C2836">
        <v>1</v>
      </c>
      <c r="D2836" s="5">
        <f>SUM(B$2:B2836)</f>
        <v>15</v>
      </c>
      <c r="E2836" s="5">
        <f>SUM(C$2:C2836)</f>
        <v>2835</v>
      </c>
      <c r="F2836" s="6">
        <f>IF(stats[[#This Row],[Column1]],stats[[#This Row],[Total Clear]]/stats[[#This Row],[Total Runs]],NA())</f>
        <v>5.2910052910052907E-3</v>
      </c>
      <c r="G2836" s="6">
        <f>SUM(B$2:B2836) / SUM(C$2:C2836)</f>
        <v>5.2910052910052907E-3</v>
      </c>
      <c r="H2836" s="7">
        <f>IFERROR(stats[[#This Row],[Column1]]-A2835,"")</f>
        <v>9.6064815443241969E-4</v>
      </c>
      <c r="I2836" s="7">
        <f>IFERROR(_xlfn.QUARTILE.INC(H$2:H2836,1),"")</f>
        <v>9.3750000087311491E-4</v>
      </c>
      <c r="J2836" s="7">
        <f>IFERROR(_xlfn.QUARTILE.INC(H$2:H2836,3),"")</f>
        <v>1.0532407395658083E-3</v>
      </c>
      <c r="K2836" s="7">
        <f>IFERROR(stats[[#This Row],[Q3]]-stats[[#This Row],[Q1]],"")</f>
        <v>1.1574073869269341E-4</v>
      </c>
      <c r="L2836" s="7">
        <f>IFERROR(AVERAGEIFS(H$2:H2836, H$2:H2836, "&lt;" &amp;stats[[#This Row],[Q3]]+(2*stats[[#This Row],[IQR]]), H$2:H2836, "&gt;" &amp; stats[[#This Row],[Q1]]-(2*stats[[#This Row],[IQR]])),"")</f>
        <v>9.9621092257044406E-4</v>
      </c>
    </row>
    <row r="2837" spans="1:12" x14ac:dyDescent="0.25">
      <c r="A2837" s="4">
        <v>44448.40152777778</v>
      </c>
      <c r="B2837">
        <v>0</v>
      </c>
      <c r="C2837">
        <v>1</v>
      </c>
      <c r="D2837" s="5">
        <f>SUM(B$2:B2837)</f>
        <v>15</v>
      </c>
      <c r="E2837" s="5">
        <f>SUM(C$2:C2837)</f>
        <v>2836</v>
      </c>
      <c r="F2837" s="6">
        <f>IF(stats[[#This Row],[Column1]],stats[[#This Row],[Total Clear]]/stats[[#This Row],[Total Runs]],NA())</f>
        <v>5.2891396332863183E-3</v>
      </c>
      <c r="G2837" s="6">
        <f>SUM(B$2:B2837) / SUM(C$2:C2837)</f>
        <v>5.2891396332863183E-3</v>
      </c>
      <c r="H2837" s="7">
        <f>IFERROR(stats[[#This Row],[Column1]]-A2836,"")</f>
        <v>1.0532407395658083E-3</v>
      </c>
      <c r="I2837" s="7">
        <f>IFERROR(_xlfn.QUARTILE.INC(H$2:H2837,1),"")</f>
        <v>9.3750000087311491E-4</v>
      </c>
      <c r="J2837" s="7">
        <f>IFERROR(_xlfn.QUARTILE.INC(H$2:H2837,3),"")</f>
        <v>1.0532407395658083E-3</v>
      </c>
      <c r="K2837" s="7">
        <f>IFERROR(stats[[#This Row],[Q3]]-stats[[#This Row],[Q1]],"")</f>
        <v>1.1574073869269341E-4</v>
      </c>
      <c r="L2837" s="7">
        <f>IFERROR(AVERAGEIFS(H$2:H2837, H$2:H2837, "&lt;" &amp;stats[[#This Row],[Q3]]+(2*stats[[#This Row],[IQR]]), H$2:H2837, "&gt;" &amp; stats[[#This Row],[Q1]]-(2*stats[[#This Row],[IQR]])),"")</f>
        <v>9.9623121787898328E-4</v>
      </c>
    </row>
    <row r="2838" spans="1:12" x14ac:dyDescent="0.25">
      <c r="A2838" s="4">
        <v>44448.402511574073</v>
      </c>
      <c r="B2838">
        <v>0</v>
      </c>
      <c r="C2838">
        <v>1</v>
      </c>
      <c r="D2838" s="5">
        <f>SUM(B$2:B2838)</f>
        <v>15</v>
      </c>
      <c r="E2838" s="5">
        <f>SUM(C$2:C2838)</f>
        <v>2837</v>
      </c>
      <c r="F2838" s="6">
        <f>IF(stats[[#This Row],[Column1]],stats[[#This Row],[Total Clear]]/stats[[#This Row],[Total Runs]],NA())</f>
        <v>5.287275290800141E-3</v>
      </c>
      <c r="G2838" s="6">
        <f>SUM(B$2:B2838) / SUM(C$2:C2838)</f>
        <v>5.287275290800141E-3</v>
      </c>
      <c r="H2838" s="7">
        <f>IFERROR(stats[[#This Row],[Column1]]-A2837,"")</f>
        <v>9.8379629343980923E-4</v>
      </c>
      <c r="I2838" s="7">
        <f>IFERROR(_xlfn.QUARTILE.INC(H$2:H2838,1),"")</f>
        <v>9.3750000087311491E-4</v>
      </c>
      <c r="J2838" s="7">
        <f>IFERROR(_xlfn.QUARTILE.INC(H$2:H2838,3),"")</f>
        <v>1.0532407395658083E-3</v>
      </c>
      <c r="K2838" s="7">
        <f>IFERROR(stats[[#This Row],[Q3]]-stats[[#This Row],[Q1]],"")</f>
        <v>1.1574073869269341E-4</v>
      </c>
      <c r="L2838" s="7">
        <f>IFERROR(AVERAGEIFS(H$2:H2838, H$2:H2838, "&lt;" &amp;stats[[#This Row],[Q3]]+(2*stats[[#This Row],[IQR]]), H$2:H2838, "&gt;" &amp; stats[[#This Row],[Q1]]-(2*stats[[#This Row],[IQR]])),"")</f>
        <v>9.9622679421322775E-4</v>
      </c>
    </row>
    <row r="2839" spans="1:12" x14ac:dyDescent="0.25">
      <c r="A2839" s="4">
        <v>44448.403668981482</v>
      </c>
      <c r="B2839">
        <v>0</v>
      </c>
      <c r="C2839">
        <v>1</v>
      </c>
      <c r="D2839" s="5">
        <f>SUM(B$2:B2839)</f>
        <v>15</v>
      </c>
      <c r="E2839" s="5">
        <f>SUM(C$2:C2839)</f>
        <v>2838</v>
      </c>
      <c r="F2839" s="6">
        <f>IF(stats[[#This Row],[Column1]],stats[[#This Row],[Total Clear]]/stats[[#This Row],[Total Runs]],NA())</f>
        <v>5.2854122621564482E-3</v>
      </c>
      <c r="G2839" s="6">
        <f>SUM(B$2:B2839) / SUM(C$2:C2839)</f>
        <v>5.2854122621564482E-3</v>
      </c>
      <c r="H2839" s="7">
        <f>IFERROR(stats[[#This Row],[Column1]]-A2838,"")</f>
        <v>1.157407408754807E-3</v>
      </c>
      <c r="I2839" s="7">
        <f>IFERROR(_xlfn.QUARTILE.INC(H$2:H2839,1),"")</f>
        <v>9.3750000087311491E-4</v>
      </c>
      <c r="J2839" s="7">
        <f>IFERROR(_xlfn.QUARTILE.INC(H$2:H2839,3),"")</f>
        <v>1.0532407395658083E-3</v>
      </c>
      <c r="K2839" s="7">
        <f>IFERROR(stats[[#This Row],[Q3]]-stats[[#This Row],[Q1]],"")</f>
        <v>1.1574073869269341E-4</v>
      </c>
      <c r="L2839" s="7">
        <f>IFERROR(AVERAGEIFS(H$2:H2839, H$2:H2839, "&lt;" &amp;stats[[#This Row],[Q3]]+(2*stats[[#This Row],[IQR]]), H$2:H2839, "&gt;" &amp; stats[[#This Row],[Q1]]-(2*stats[[#This Row],[IQR]])),"")</f>
        <v>9.9628411306619405E-4</v>
      </c>
    </row>
    <row r="2840" spans="1:12" x14ac:dyDescent="0.25">
      <c r="A2840" s="4">
        <v>44448.404664351852</v>
      </c>
      <c r="B2840">
        <v>0</v>
      </c>
      <c r="C2840">
        <v>1</v>
      </c>
      <c r="D2840" s="5">
        <f>SUM(B$2:B2840)</f>
        <v>15</v>
      </c>
      <c r="E2840" s="5">
        <f>SUM(C$2:C2840)</f>
        <v>2839</v>
      </c>
      <c r="F2840" s="6">
        <f>IF(stats[[#This Row],[Column1]],stats[[#This Row],[Total Clear]]/stats[[#This Row],[Total Runs]],NA())</f>
        <v>5.2835505459668895E-3</v>
      </c>
      <c r="G2840" s="6">
        <f>SUM(B$2:B2840) / SUM(C$2:C2840)</f>
        <v>5.2835505459668895E-3</v>
      </c>
      <c r="H2840" s="7">
        <f>IFERROR(stats[[#This Row],[Column1]]-A2839,"")</f>
        <v>9.9537037021946162E-4</v>
      </c>
      <c r="I2840" s="7">
        <f>IFERROR(_xlfn.QUARTILE.INC(H$2:H2840,1),"")</f>
        <v>9.3750000087311491E-4</v>
      </c>
      <c r="J2840" s="7">
        <f>IFERROR(_xlfn.QUARTILE.INC(H$2:H2840,3),"")</f>
        <v>1.0532407395658083E-3</v>
      </c>
      <c r="K2840" s="7">
        <f>IFERROR(stats[[#This Row],[Q3]]-stats[[#This Row],[Q1]],"")</f>
        <v>1.1574073869269341E-4</v>
      </c>
      <c r="L2840" s="7">
        <f>IFERROR(AVERAGEIFS(H$2:H2840, H$2:H2840, "&lt;" &amp;stats[[#This Row],[Q3]]+(2*stats[[#This Row],[IQR]]), H$2:H2840, "&gt;" &amp; stats[[#This Row],[Q1]]-(2*stats[[#This Row],[IQR]])),"")</f>
        <v>9.9628378823759601E-4</v>
      </c>
    </row>
    <row r="2841" spans="1:12" x14ac:dyDescent="0.25">
      <c r="A2841" s="4">
        <v>44448.405636574076</v>
      </c>
      <c r="B2841">
        <v>0</v>
      </c>
      <c r="C2841">
        <v>1</v>
      </c>
      <c r="D2841" s="5">
        <f>SUM(B$2:B2841)</f>
        <v>15</v>
      </c>
      <c r="E2841" s="5">
        <f>SUM(C$2:C2841)</f>
        <v>2840</v>
      </c>
      <c r="F2841" s="6">
        <f>IF(stats[[#This Row],[Column1]],stats[[#This Row],[Total Clear]]/stats[[#This Row],[Total Runs]],NA())</f>
        <v>5.2816901408450703E-3</v>
      </c>
      <c r="G2841" s="6">
        <f>SUM(B$2:B2841) / SUM(C$2:C2841)</f>
        <v>5.2816901408450703E-3</v>
      </c>
      <c r="H2841" s="7">
        <f>IFERROR(stats[[#This Row],[Column1]]-A2840,"")</f>
        <v>9.7222222393611446E-4</v>
      </c>
      <c r="I2841" s="7">
        <f>IFERROR(_xlfn.QUARTILE.INC(H$2:H2841,1),"")</f>
        <v>9.3750000087311491E-4</v>
      </c>
      <c r="J2841" s="7">
        <f>IFERROR(_xlfn.QUARTILE.INC(H$2:H2841,3),"")</f>
        <v>1.0532407395658083E-3</v>
      </c>
      <c r="K2841" s="7">
        <f>IFERROR(stats[[#This Row],[Q3]]-stats[[#This Row],[Q1]],"")</f>
        <v>1.1574073869269341E-4</v>
      </c>
      <c r="L2841" s="7">
        <f>IFERROR(AVERAGEIFS(H$2:H2841, H$2:H2841, "&lt;" &amp;stats[[#This Row],[Q3]]+(2*stats[[#This Row],[IQR]]), H$2:H2841, "&gt;" &amp; stats[[#This Row],[Q1]]-(2*stats[[#This Row],[IQR]])),"")</f>
        <v>9.9627523757508658E-4</v>
      </c>
    </row>
    <row r="2842" spans="1:12" x14ac:dyDescent="0.25">
      <c r="A2842" s="4">
        <v>44448.406631944446</v>
      </c>
      <c r="B2842">
        <v>0</v>
      </c>
      <c r="C2842">
        <v>1</v>
      </c>
      <c r="D2842" s="5">
        <f>SUM(B$2:B2842)</f>
        <v>15</v>
      </c>
      <c r="E2842" s="5">
        <f>SUM(C$2:C2842)</f>
        <v>2841</v>
      </c>
      <c r="F2842" s="6">
        <f>IF(stats[[#This Row],[Column1]],stats[[#This Row],[Total Clear]]/stats[[#This Row],[Total Runs]],NA())</f>
        <v>5.279831045406547E-3</v>
      </c>
      <c r="G2842" s="6">
        <f>SUM(B$2:B2842) / SUM(C$2:C2842)</f>
        <v>5.279831045406547E-3</v>
      </c>
      <c r="H2842" s="7">
        <f>IFERROR(stats[[#This Row],[Column1]]-A2841,"")</f>
        <v>9.9537037021946162E-4</v>
      </c>
      <c r="I2842" s="7">
        <f>IFERROR(_xlfn.QUARTILE.INC(H$2:H2842,1),"")</f>
        <v>9.3750000087311491E-4</v>
      </c>
      <c r="J2842" s="7">
        <f>IFERROR(_xlfn.QUARTILE.INC(H$2:H2842,3),"")</f>
        <v>1.0532407395658083E-3</v>
      </c>
      <c r="K2842" s="7">
        <f>IFERROR(stats[[#This Row],[Q3]]-stats[[#This Row],[Q1]],"")</f>
        <v>1.1574073869269341E-4</v>
      </c>
      <c r="L2842" s="7">
        <f>IFERROR(AVERAGEIFS(H$2:H2842, H$2:H2842, "&lt;" &amp;stats[[#This Row],[Q3]]+(2*stats[[#This Row],[IQR]]), H$2:H2842, "&gt;" &amp; stats[[#This Row],[Q1]]-(2*stats[[#This Row],[IQR]])),"")</f>
        <v>9.9627491613020003E-4</v>
      </c>
    </row>
    <row r="2843" spans="1:12" x14ac:dyDescent="0.25">
      <c r="A2843" s="4">
        <v>44448.40766203704</v>
      </c>
      <c r="B2843">
        <v>0</v>
      </c>
      <c r="C2843">
        <v>1</v>
      </c>
      <c r="D2843" s="5">
        <f>SUM(B$2:B2843)</f>
        <v>15</v>
      </c>
      <c r="E2843" s="5">
        <f>SUM(C$2:C2843)</f>
        <v>2842</v>
      </c>
      <c r="F2843" s="6">
        <f>IF(stats[[#This Row],[Column1]],stats[[#This Row],[Total Clear]]/stats[[#This Row],[Total Runs]],NA())</f>
        <v>5.2779732582688248E-3</v>
      </c>
      <c r="G2843" s="6">
        <f>SUM(B$2:B2843) / SUM(C$2:C2843)</f>
        <v>5.2779732582688248E-3</v>
      </c>
      <c r="H2843" s="7">
        <f>IFERROR(stats[[#This Row],[Column1]]-A2842,"")</f>
        <v>1.0300925932824612E-3</v>
      </c>
      <c r="I2843" s="7">
        <f>IFERROR(_xlfn.QUARTILE.INC(H$2:H2843,1),"")</f>
        <v>9.3750000087311491E-4</v>
      </c>
      <c r="J2843" s="7">
        <f>IFERROR(_xlfn.QUARTILE.INC(H$2:H2843,3),"")</f>
        <v>1.0532407395658083E-3</v>
      </c>
      <c r="K2843" s="7">
        <f>IFERROR(stats[[#This Row],[Q3]]-stats[[#This Row],[Q1]],"")</f>
        <v>1.1574073869269341E-4</v>
      </c>
      <c r="L2843" s="7">
        <f>IFERROR(AVERAGEIFS(H$2:H2843, H$2:H2843, "&lt;" &amp;stats[[#This Row],[Q3]]+(2*stats[[#This Row],[IQR]]), H$2:H2843, "&gt;" &amp; stats[[#This Row],[Q1]]-(2*stats[[#This Row],[IQR]])),"")</f>
        <v>9.9628692524850681E-4</v>
      </c>
    </row>
    <row r="2844" spans="1:12" x14ac:dyDescent="0.25">
      <c r="A2844" s="4">
        <v>44448.408784722225</v>
      </c>
      <c r="B2844">
        <v>0</v>
      </c>
      <c r="C2844">
        <v>1</v>
      </c>
      <c r="D2844" s="5">
        <f>SUM(B$2:B2844)</f>
        <v>15</v>
      </c>
      <c r="E2844" s="5">
        <f>SUM(C$2:C2844)</f>
        <v>2843</v>
      </c>
      <c r="F2844" s="6">
        <f>IF(stats[[#This Row],[Column1]],stats[[#This Row],[Total Clear]]/stats[[#This Row],[Total Runs]],NA())</f>
        <v>5.2761167780513542E-3</v>
      </c>
      <c r="G2844" s="6">
        <f>SUM(B$2:B2844) / SUM(C$2:C2844)</f>
        <v>5.2761167780513542E-3</v>
      </c>
      <c r="H2844" s="7">
        <f>IFERROR(stats[[#This Row],[Column1]]-A2843,"")</f>
        <v>1.1226851856918074E-3</v>
      </c>
      <c r="I2844" s="7">
        <f>IFERROR(_xlfn.QUARTILE.INC(H$2:H2844,1),"")</f>
        <v>9.3750000087311491E-4</v>
      </c>
      <c r="J2844" s="7">
        <f>IFERROR(_xlfn.QUARTILE.INC(H$2:H2844,3),"")</f>
        <v>1.0532407395658083E-3</v>
      </c>
      <c r="K2844" s="7">
        <f>IFERROR(stats[[#This Row],[Q3]]-stats[[#This Row],[Q1]],"")</f>
        <v>1.1574073869269341E-4</v>
      </c>
      <c r="L2844" s="7">
        <f>IFERROR(AVERAGEIFS(H$2:H2844, H$2:H2844, "&lt;" &amp;stats[[#This Row],[Q3]]+(2*stats[[#This Row],[IQR]]), H$2:H2844, "&gt;" &amp; stats[[#This Row],[Q1]]-(2*stats[[#This Row],[IQR]])),"")</f>
        <v>9.9633179506052071E-4</v>
      </c>
    </row>
    <row r="2845" spans="1:12" x14ac:dyDescent="0.25">
      <c r="A2845" s="4">
        <v>44448.409768518519</v>
      </c>
      <c r="B2845">
        <v>0</v>
      </c>
      <c r="C2845">
        <v>1</v>
      </c>
      <c r="D2845" s="5">
        <f>SUM(B$2:B2845)</f>
        <v>15</v>
      </c>
      <c r="E2845" s="5">
        <f>SUM(C$2:C2845)</f>
        <v>2844</v>
      </c>
      <c r="F2845" s="6">
        <f>IF(stats[[#This Row],[Column1]],stats[[#This Row],[Total Clear]]/stats[[#This Row],[Total Runs]],NA())</f>
        <v>5.2742616033755272E-3</v>
      </c>
      <c r="G2845" s="6">
        <f>SUM(B$2:B2845) / SUM(C$2:C2845)</f>
        <v>5.2742616033755272E-3</v>
      </c>
      <c r="H2845" s="7">
        <f>IFERROR(stats[[#This Row],[Column1]]-A2844,"")</f>
        <v>9.8379629343980923E-4</v>
      </c>
      <c r="I2845" s="7">
        <f>IFERROR(_xlfn.QUARTILE.INC(H$2:H2845,1),"")</f>
        <v>9.3750000087311491E-4</v>
      </c>
      <c r="J2845" s="7">
        <f>IFERROR(_xlfn.QUARTILE.INC(H$2:H2845,3),"")</f>
        <v>1.0532407395658083E-3</v>
      </c>
      <c r="K2845" s="7">
        <f>IFERROR(stats[[#This Row],[Q3]]-stats[[#This Row],[Q1]],"")</f>
        <v>1.1574073869269341E-4</v>
      </c>
      <c r="L2845" s="7">
        <f>IFERROR(AVERAGEIFS(H$2:H2845, H$2:H2845, "&lt;" &amp;stats[[#This Row],[Q3]]+(2*stats[[#This Row],[IQR]]), H$2:H2845, "&gt;" &amp; stats[[#This Row],[Q1]]-(2*stats[[#This Row],[IQR]])),"")</f>
        <v>9.9632734669230917E-4</v>
      </c>
    </row>
    <row r="2846" spans="1:12" x14ac:dyDescent="0.25">
      <c r="A2846" s="4">
        <v>44448.410763888889</v>
      </c>
      <c r="B2846">
        <v>0</v>
      </c>
      <c r="C2846">
        <v>1</v>
      </c>
      <c r="D2846" s="5">
        <f>SUM(B$2:B2846)</f>
        <v>15</v>
      </c>
      <c r="E2846" s="5">
        <f>SUM(C$2:C2846)</f>
        <v>2845</v>
      </c>
      <c r="F2846" s="6">
        <f>IF(stats[[#This Row],[Column1]],stats[[#This Row],[Total Clear]]/stats[[#This Row],[Total Runs]],NA())</f>
        <v>5.272407732864675E-3</v>
      </c>
      <c r="G2846" s="6">
        <f>SUM(B$2:B2846) / SUM(C$2:C2846)</f>
        <v>5.272407732864675E-3</v>
      </c>
      <c r="H2846" s="7">
        <f>IFERROR(stats[[#This Row],[Column1]]-A2845,"")</f>
        <v>9.9537037021946162E-4</v>
      </c>
      <c r="I2846" s="7">
        <f>IFERROR(_xlfn.QUARTILE.INC(H$2:H2846,1),"")</f>
        <v>9.3750000087311491E-4</v>
      </c>
      <c r="J2846" s="7">
        <f>IFERROR(_xlfn.QUARTILE.INC(H$2:H2846,3),"")</f>
        <v>1.0532407395658083E-3</v>
      </c>
      <c r="K2846" s="7">
        <f>IFERROR(stats[[#This Row],[Q3]]-stats[[#This Row],[Q1]],"")</f>
        <v>1.1574073869269341E-4</v>
      </c>
      <c r="L2846" s="7">
        <f>IFERROR(AVERAGEIFS(H$2:H2846, H$2:H2846, "&lt;" &amp;stats[[#This Row],[Q3]]+(2*stats[[#This Row],[IQR]]), H$2:H2846, "&gt;" &amp; stats[[#This Row],[Q1]]-(2*stats[[#This Row],[IQR]])),"")</f>
        <v>9.9632700721856904E-4</v>
      </c>
    </row>
    <row r="2847" spans="1:12" x14ac:dyDescent="0.25">
      <c r="A2847" s="4">
        <v>44448.411990740744</v>
      </c>
      <c r="B2847">
        <v>0</v>
      </c>
      <c r="C2847">
        <v>1</v>
      </c>
      <c r="D2847" s="5">
        <f>SUM(B$2:B2847)</f>
        <v>15</v>
      </c>
      <c r="E2847" s="5">
        <f>SUM(C$2:C2847)</f>
        <v>2846</v>
      </c>
      <c r="F2847" s="6">
        <f>IF(stats[[#This Row],[Column1]],stats[[#This Row],[Total Clear]]/stats[[#This Row],[Total Runs]],NA())</f>
        <v>5.2705551651440622E-3</v>
      </c>
      <c r="G2847" s="6">
        <f>SUM(B$2:B2847) / SUM(C$2:C2847)</f>
        <v>5.2705551651440622E-3</v>
      </c>
      <c r="H2847" s="7">
        <f>IFERROR(stats[[#This Row],[Column1]]-A2846,"")</f>
        <v>1.2268518548808061E-3</v>
      </c>
      <c r="I2847" s="7">
        <f>IFERROR(_xlfn.QUARTILE.INC(H$2:H2847,1),"")</f>
        <v>9.3750000087311491E-4</v>
      </c>
      <c r="J2847" s="7">
        <f>IFERROR(_xlfn.QUARTILE.INC(H$2:H2847,3),"")</f>
        <v>1.0532407395658083E-3</v>
      </c>
      <c r="K2847" s="7">
        <f>IFERROR(stats[[#This Row],[Q3]]-stats[[#This Row],[Q1]],"")</f>
        <v>1.1574073869269341E-4</v>
      </c>
      <c r="L2847" s="7">
        <f>IFERROR(AVERAGEIFS(H$2:H2847, H$2:H2847, "&lt;" &amp;stats[[#This Row],[Q3]]+(2*stats[[#This Row],[IQR]]), H$2:H2847, "&gt;" &amp; stats[[#This Row],[Q1]]-(2*stats[[#This Row],[IQR]])),"")</f>
        <v>9.9640875361844939E-4</v>
      </c>
    </row>
    <row r="2848" spans="1:12" x14ac:dyDescent="0.25">
      <c r="A2848" s="4">
        <v>44448.41302083333</v>
      </c>
      <c r="B2848">
        <v>0</v>
      </c>
      <c r="C2848">
        <v>1</v>
      </c>
      <c r="D2848" s="5">
        <f>SUM(B$2:B2848)</f>
        <v>15</v>
      </c>
      <c r="E2848" s="5">
        <f>SUM(C$2:C2848)</f>
        <v>2847</v>
      </c>
      <c r="F2848" s="6">
        <f>IF(stats[[#This Row],[Column1]],stats[[#This Row],[Total Clear]]/stats[[#This Row],[Total Runs]],NA())</f>
        <v>5.268703898840885E-3</v>
      </c>
      <c r="G2848" s="6">
        <f>SUM(B$2:B2848) / SUM(C$2:C2848)</f>
        <v>5.268703898840885E-3</v>
      </c>
      <c r="H2848" s="7">
        <f>IFERROR(stats[[#This Row],[Column1]]-A2847,"")</f>
        <v>1.0300925860065036E-3</v>
      </c>
      <c r="I2848" s="7">
        <f>IFERROR(_xlfn.QUARTILE.INC(H$2:H2848,1),"")</f>
        <v>9.3750000087311491E-4</v>
      </c>
      <c r="J2848" s="7">
        <f>IFERROR(_xlfn.QUARTILE.INC(H$2:H2848,3),"")</f>
        <v>1.0532407395658083E-3</v>
      </c>
      <c r="K2848" s="7">
        <f>IFERROR(stats[[#This Row],[Q3]]-stats[[#This Row],[Q1]],"")</f>
        <v>1.1574073869269341E-4</v>
      </c>
      <c r="L2848" s="7">
        <f>IFERROR(AVERAGEIFS(H$2:H2848, H$2:H2848, "&lt;" &amp;stats[[#This Row],[Q3]]+(2*stats[[#This Row],[IQR]]), H$2:H2848, "&gt;" &amp; stats[[#This Row],[Q1]]-(2*stats[[#This Row],[IQR]])),"")</f>
        <v>9.9642069400568368E-4</v>
      </c>
    </row>
    <row r="2849" spans="1:12" x14ac:dyDescent="0.25">
      <c r="A2849" s="4">
        <v>44448.414039351854</v>
      </c>
      <c r="B2849">
        <v>0</v>
      </c>
      <c r="C2849">
        <v>1</v>
      </c>
      <c r="D2849" s="5">
        <f>SUM(B$2:B2849)</f>
        <v>15</v>
      </c>
      <c r="E2849" s="5">
        <f>SUM(C$2:C2849)</f>
        <v>2848</v>
      </c>
      <c r="F2849" s="6">
        <f>IF(stats[[#This Row],[Column1]],stats[[#This Row],[Total Clear]]/stats[[#This Row],[Total Runs]],NA())</f>
        <v>5.2668539325842695E-3</v>
      </c>
      <c r="G2849" s="6">
        <f>SUM(B$2:B2849) / SUM(C$2:C2849)</f>
        <v>5.2668539325842695E-3</v>
      </c>
      <c r="H2849" s="7">
        <f>IFERROR(stats[[#This Row],[Column1]]-A2848,"")</f>
        <v>1.0185185237787664E-3</v>
      </c>
      <c r="I2849" s="7">
        <f>IFERROR(_xlfn.QUARTILE.INC(H$2:H2849,1),"")</f>
        <v>9.3750000087311491E-4</v>
      </c>
      <c r="J2849" s="7">
        <f>IFERROR(_xlfn.QUARTILE.INC(H$2:H2849,3),"")</f>
        <v>1.0532407395658083E-3</v>
      </c>
      <c r="K2849" s="7">
        <f>IFERROR(stats[[#This Row],[Q3]]-stats[[#This Row],[Q1]],"")</f>
        <v>1.1574073869269341E-4</v>
      </c>
      <c r="L2849" s="7">
        <f>IFERROR(AVERAGEIFS(H$2:H2849, H$2:H2849, "&lt;" &amp;stats[[#This Row],[Q3]]+(2*stats[[#This Row],[IQR]]), H$2:H2849, "&gt;" &amp; stats[[#This Row],[Q1]]-(2*stats[[#This Row],[IQR]])),"")</f>
        <v>9.9642852456194634E-4</v>
      </c>
    </row>
    <row r="2850" spans="1:12" x14ac:dyDescent="0.25">
      <c r="A2850" s="4">
        <v>44448.415034722224</v>
      </c>
      <c r="B2850">
        <v>0</v>
      </c>
      <c r="C2850">
        <v>1</v>
      </c>
      <c r="D2850" s="5">
        <f>SUM(B$2:B2850)</f>
        <v>15</v>
      </c>
      <c r="E2850" s="5">
        <f>SUM(C$2:C2850)</f>
        <v>2849</v>
      </c>
      <c r="F2850" s="6">
        <f>IF(stats[[#This Row],[Column1]],stats[[#This Row],[Total Clear]]/stats[[#This Row],[Total Runs]],NA())</f>
        <v>5.2650052650052648E-3</v>
      </c>
      <c r="G2850" s="6">
        <f>SUM(B$2:B2850) / SUM(C$2:C2850)</f>
        <v>5.2650052650052648E-3</v>
      </c>
      <c r="H2850" s="7">
        <f>IFERROR(stats[[#This Row],[Column1]]-A2849,"")</f>
        <v>9.9537037021946162E-4</v>
      </c>
      <c r="I2850" s="7">
        <f>IFERROR(_xlfn.QUARTILE.INC(H$2:H2850,1),"")</f>
        <v>9.3750000087311491E-4</v>
      </c>
      <c r="J2850" s="7">
        <f>IFERROR(_xlfn.QUARTILE.INC(H$2:H2850,3),"")</f>
        <v>1.0532407395658083E-3</v>
      </c>
      <c r="K2850" s="7">
        <f>IFERROR(stats[[#This Row],[Q3]]-stats[[#This Row],[Q1]],"")</f>
        <v>1.1574073869269341E-4</v>
      </c>
      <c r="L2850" s="7">
        <f>IFERROR(AVERAGEIFS(H$2:H2850, H$2:H2850, "&lt;" &amp;stats[[#This Row],[Q3]]+(2*stats[[#This Row],[IQR]]), H$2:H2850, "&gt;" &amp; stats[[#This Row],[Q1]]-(2*stats[[#This Row],[IQR]])),"")</f>
        <v>9.9642814972866886E-4</v>
      </c>
    </row>
    <row r="2851" spans="1:12" x14ac:dyDescent="0.25">
      <c r="A2851" s="4">
        <v>44448.41611111111</v>
      </c>
      <c r="B2851">
        <v>0</v>
      </c>
      <c r="C2851">
        <v>1</v>
      </c>
      <c r="D2851" s="5">
        <f>SUM(B$2:B2851)</f>
        <v>15</v>
      </c>
      <c r="E2851" s="5">
        <f>SUM(C$2:C2851)</f>
        <v>2850</v>
      </c>
      <c r="F2851" s="6">
        <f>IF(stats[[#This Row],[Column1]],stats[[#This Row],[Total Clear]]/stats[[#This Row],[Total Runs]],NA())</f>
        <v>5.263157894736842E-3</v>
      </c>
      <c r="G2851" s="6">
        <f>SUM(B$2:B2851) / SUM(C$2:C2851)</f>
        <v>5.263157894736842E-3</v>
      </c>
      <c r="H2851" s="7">
        <f>IFERROR(stats[[#This Row],[Column1]]-A2850,"")</f>
        <v>1.0763888858491555E-3</v>
      </c>
      <c r="I2851" s="7">
        <f>IFERROR(_xlfn.QUARTILE.INC(H$2:H2851,1),"")</f>
        <v>9.3750000087311491E-4</v>
      </c>
      <c r="J2851" s="7">
        <f>IFERROR(_xlfn.QUARTILE.INC(H$2:H2851,3),"")</f>
        <v>1.0532407395658083E-3</v>
      </c>
      <c r="K2851" s="7">
        <f>IFERROR(stats[[#This Row],[Q3]]-stats[[#This Row],[Q1]],"")</f>
        <v>1.1574073869269341E-4</v>
      </c>
      <c r="L2851" s="7">
        <f>IFERROR(AVERAGEIFS(H$2:H2851, H$2:H2851, "&lt;" &amp;stats[[#This Row],[Q3]]+(2*stats[[#This Row],[IQR]]), H$2:H2851, "&gt;" &amp; stats[[#This Row],[Q1]]-(2*stats[[#This Row],[IQR]])),"")</f>
        <v>9.964564644369268E-4</v>
      </c>
    </row>
    <row r="2852" spans="1:12" x14ac:dyDescent="0.25">
      <c r="A2852" s="4">
        <v>44448.41710648148</v>
      </c>
      <c r="B2852">
        <v>0</v>
      </c>
      <c r="C2852">
        <v>1</v>
      </c>
      <c r="D2852" s="5">
        <f>SUM(B$2:B2852)</f>
        <v>15</v>
      </c>
      <c r="E2852" s="5">
        <f>SUM(C$2:C2852)</f>
        <v>2851</v>
      </c>
      <c r="F2852" s="6">
        <f>IF(stats[[#This Row],[Column1]],stats[[#This Row],[Total Clear]]/stats[[#This Row],[Total Runs]],NA())</f>
        <v>5.2613118204138899E-3</v>
      </c>
      <c r="G2852" s="6">
        <f>SUM(B$2:B2852) / SUM(C$2:C2852)</f>
        <v>5.2613118204138899E-3</v>
      </c>
      <c r="H2852" s="7">
        <f>IFERROR(stats[[#This Row],[Column1]]-A2851,"")</f>
        <v>9.9537037021946162E-4</v>
      </c>
      <c r="I2852" s="7">
        <f>IFERROR(_xlfn.QUARTILE.INC(H$2:H2852,1),"")</f>
        <v>9.3750000087311491E-4</v>
      </c>
      <c r="J2852" s="7">
        <f>IFERROR(_xlfn.QUARTILE.INC(H$2:H2852,3),"")</f>
        <v>1.0532407395658083E-3</v>
      </c>
      <c r="K2852" s="7">
        <f>IFERROR(stats[[#This Row],[Q3]]-stats[[#This Row],[Q1]],"")</f>
        <v>1.1574073869269341E-4</v>
      </c>
      <c r="L2852" s="7">
        <f>IFERROR(AVERAGEIFS(H$2:H2852, H$2:H2852, "&lt;" &amp;stats[[#This Row],[Q3]]+(2*stats[[#This Row],[IQR]]), H$2:H2852, "&gt;" &amp; stats[[#This Row],[Q1]]-(2*stats[[#This Row],[IQR]])),"")</f>
        <v>9.9645607997879675E-4</v>
      </c>
    </row>
    <row r="2853" spans="1:12" x14ac:dyDescent="0.25">
      <c r="A2853" s="4">
        <v>44448.418182870373</v>
      </c>
      <c r="B2853">
        <v>0</v>
      </c>
      <c r="C2853">
        <v>1</v>
      </c>
      <c r="D2853" s="5">
        <f>SUM(B$2:B2853)</f>
        <v>15</v>
      </c>
      <c r="E2853" s="5">
        <f>SUM(C$2:C2853)</f>
        <v>2852</v>
      </c>
      <c r="F2853" s="6">
        <f>IF(stats[[#This Row],[Column1]],stats[[#This Row],[Total Clear]]/stats[[#This Row],[Total Runs]],NA())</f>
        <v>5.2594670406732116E-3</v>
      </c>
      <c r="G2853" s="6">
        <f>SUM(B$2:B2853) / SUM(C$2:C2853)</f>
        <v>5.2594670406732116E-3</v>
      </c>
      <c r="H2853" s="7">
        <f>IFERROR(stats[[#This Row],[Column1]]-A2852,"")</f>
        <v>1.0763888931251131E-3</v>
      </c>
      <c r="I2853" s="7">
        <f>IFERROR(_xlfn.QUARTILE.INC(H$2:H2853,1),"")</f>
        <v>9.3750000087311491E-4</v>
      </c>
      <c r="J2853" s="7">
        <f>IFERROR(_xlfn.QUARTILE.INC(H$2:H2853,3),"")</f>
        <v>1.0532407395658083E-3</v>
      </c>
      <c r="K2853" s="7">
        <f>IFERROR(stats[[#This Row],[Q3]]-stats[[#This Row],[Q1]],"")</f>
        <v>1.1574073869269341E-4</v>
      </c>
      <c r="L2853" s="7">
        <f>IFERROR(AVERAGEIFS(H$2:H2853, H$2:H2853, "&lt;" &amp;stats[[#This Row],[Q3]]+(2*stats[[#This Row],[IQR]]), H$2:H2853, "&gt;" &amp; stats[[#This Row],[Q1]]-(2*stats[[#This Row],[IQR]])),"")</f>
        <v>9.9648436476759586E-4</v>
      </c>
    </row>
    <row r="2854" spans="1:12" x14ac:dyDescent="0.25">
      <c r="A2854" s="4">
        <v>44448.419432870367</v>
      </c>
      <c r="B2854">
        <v>0</v>
      </c>
      <c r="C2854">
        <v>1</v>
      </c>
      <c r="D2854" s="5">
        <f>SUM(B$2:B2854)</f>
        <v>15</v>
      </c>
      <c r="E2854" s="5">
        <f>SUM(C$2:C2854)</f>
        <v>2853</v>
      </c>
      <c r="F2854" s="6">
        <f>IF(stats[[#This Row],[Column1]],stats[[#This Row],[Total Clear]]/stats[[#This Row],[Total Runs]],NA())</f>
        <v>5.2576235541535229E-3</v>
      </c>
      <c r="G2854" s="6">
        <f>SUM(B$2:B2854) / SUM(C$2:C2854)</f>
        <v>5.2576235541535229E-3</v>
      </c>
      <c r="H2854" s="7">
        <f>IFERROR(stats[[#This Row],[Column1]]-A2853,"")</f>
        <v>1.2499999938881956E-3</v>
      </c>
      <c r="I2854" s="7">
        <f>IFERROR(_xlfn.QUARTILE.INC(H$2:H2854,1),"")</f>
        <v>9.3750000087311491E-4</v>
      </c>
      <c r="J2854" s="7">
        <f>IFERROR(_xlfn.QUARTILE.INC(H$2:H2854,3),"")</f>
        <v>1.0532407395658083E-3</v>
      </c>
      <c r="K2854" s="7">
        <f>IFERROR(stats[[#This Row],[Q3]]-stats[[#This Row],[Q1]],"")</f>
        <v>1.1574073869269341E-4</v>
      </c>
      <c r="L2854" s="7">
        <f>IFERROR(AVERAGEIFS(H$2:H2854, H$2:H2854, "&lt;" &amp;stats[[#This Row],[Q3]]+(2*stats[[#This Row],[IQR]]), H$2:H2854, "&gt;" &amp; stats[[#This Row],[Q1]]-(2*stats[[#This Row],[IQR]])),"")</f>
        <v>9.965740413254735E-4</v>
      </c>
    </row>
    <row r="2855" spans="1:12" x14ac:dyDescent="0.25">
      <c r="A2855" s="4">
        <v>44448.420428240737</v>
      </c>
      <c r="B2855">
        <v>0</v>
      </c>
      <c r="C2855">
        <v>1</v>
      </c>
      <c r="D2855" s="5">
        <f>SUM(B$2:B2855)</f>
        <v>15</v>
      </c>
      <c r="E2855" s="5">
        <f>SUM(C$2:C2855)</f>
        <v>2854</v>
      </c>
      <c r="F2855" s="6">
        <f>IF(stats[[#This Row],[Column1]],stats[[#This Row],[Total Clear]]/stats[[#This Row],[Total Runs]],NA())</f>
        <v>5.2557813594954449E-3</v>
      </c>
      <c r="G2855" s="6">
        <f>SUM(B$2:B2855) / SUM(C$2:C2855)</f>
        <v>5.2557813594954449E-3</v>
      </c>
      <c r="H2855" s="7">
        <f>IFERROR(stats[[#This Row],[Column1]]-A2854,"")</f>
        <v>9.9537037021946162E-4</v>
      </c>
      <c r="I2855" s="7">
        <f>IFERROR(_xlfn.QUARTILE.INC(H$2:H2855,1),"")</f>
        <v>9.3750000087311491E-4</v>
      </c>
      <c r="J2855" s="7">
        <f>IFERROR(_xlfn.QUARTILE.INC(H$2:H2855,3),"")</f>
        <v>1.0532407395658083E-3</v>
      </c>
      <c r="K2855" s="7">
        <f>IFERROR(stats[[#This Row],[Q3]]-stats[[#This Row],[Q1]],"")</f>
        <v>1.1574073869269341E-4</v>
      </c>
      <c r="L2855" s="7">
        <f>IFERROR(AVERAGEIFS(H$2:H2855, H$2:H2855, "&lt;" &amp;stats[[#This Row],[Q3]]+(2*stats[[#This Row],[IQR]]), H$2:H2855, "&gt;" &amp; stats[[#This Row],[Q1]]-(2*stats[[#This Row],[IQR]])),"")</f>
        <v>9.9657361569919839E-4</v>
      </c>
    </row>
    <row r="2856" spans="1:12" x14ac:dyDescent="0.25">
      <c r="A2856" s="4">
        <v>44448.421458333331</v>
      </c>
      <c r="B2856">
        <v>0</v>
      </c>
      <c r="C2856">
        <v>1</v>
      </c>
      <c r="D2856" s="5">
        <f>SUM(B$2:B2856)</f>
        <v>15</v>
      </c>
      <c r="E2856" s="5">
        <f>SUM(C$2:C2856)</f>
        <v>2855</v>
      </c>
      <c r="F2856" s="6">
        <f>IF(stats[[#This Row],[Column1]],stats[[#This Row],[Total Clear]]/stats[[#This Row],[Total Runs]],NA())</f>
        <v>5.2539404553415062E-3</v>
      </c>
      <c r="G2856" s="6">
        <f>SUM(B$2:B2856) / SUM(C$2:C2856)</f>
        <v>5.2539404553415062E-3</v>
      </c>
      <c r="H2856" s="7">
        <f>IFERROR(stats[[#This Row],[Column1]]-A2855,"")</f>
        <v>1.0300925932824612E-3</v>
      </c>
      <c r="I2856" s="7">
        <f>IFERROR(_xlfn.QUARTILE.INC(H$2:H2856,1),"")</f>
        <v>9.3750000087311491E-4</v>
      </c>
      <c r="J2856" s="7">
        <f>IFERROR(_xlfn.QUARTILE.INC(H$2:H2856,3),"")</f>
        <v>1.0532407395658083E-3</v>
      </c>
      <c r="K2856" s="7">
        <f>IFERROR(stats[[#This Row],[Q3]]-stats[[#This Row],[Q1]],"")</f>
        <v>1.1574073869269341E-4</v>
      </c>
      <c r="L2856" s="7">
        <f>IFERROR(AVERAGEIFS(H$2:H2856, H$2:H2856, "&lt;" &amp;stats[[#This Row],[Q3]]+(2*stats[[#This Row],[IQR]]), H$2:H2856, "&gt;" &amp; stats[[#This Row],[Q1]]-(2*stats[[#This Row],[IQR]])),"")</f>
        <v>9.9658546404758413E-4</v>
      </c>
    </row>
    <row r="2857" spans="1:12" x14ac:dyDescent="0.25">
      <c r="A2857" s="4">
        <v>44448.422418981485</v>
      </c>
      <c r="B2857">
        <v>0</v>
      </c>
      <c r="C2857">
        <v>1</v>
      </c>
      <c r="D2857" s="5">
        <f>SUM(B$2:B2857)</f>
        <v>15</v>
      </c>
      <c r="E2857" s="5">
        <f>SUM(C$2:C2857)</f>
        <v>2856</v>
      </c>
      <c r="F2857" s="6">
        <f>IF(stats[[#This Row],[Column1]],stats[[#This Row],[Total Clear]]/stats[[#This Row],[Total Runs]],NA())</f>
        <v>5.2521008403361349E-3</v>
      </c>
      <c r="G2857" s="6">
        <f>SUM(B$2:B2857) / SUM(C$2:C2857)</f>
        <v>5.2521008403361349E-3</v>
      </c>
      <c r="H2857" s="7">
        <f>IFERROR(stats[[#This Row],[Column1]]-A2856,"")</f>
        <v>9.6064815443241969E-4</v>
      </c>
      <c r="I2857" s="7">
        <f>IFERROR(_xlfn.QUARTILE.INC(H$2:H2857,1),"")</f>
        <v>9.3750000087311491E-4</v>
      </c>
      <c r="J2857" s="7">
        <f>IFERROR(_xlfn.QUARTILE.INC(H$2:H2857,3),"")</f>
        <v>1.0532407395658083E-3</v>
      </c>
      <c r="K2857" s="7">
        <f>IFERROR(stats[[#This Row],[Q3]]-stats[[#This Row],[Q1]],"")</f>
        <v>1.1574073869269341E-4</v>
      </c>
      <c r="L2857" s="7">
        <f>IFERROR(AVERAGEIFS(H$2:H2857, H$2:H2857, "&lt;" &amp;stats[[#This Row],[Q3]]+(2*stats[[#This Row],[IQR]]), H$2:H2857, "&gt;" &amp; stats[[#This Row],[Q1]]-(2*stats[[#This Row],[IQR]])),"")</f>
        <v>9.9657276535160722E-4</v>
      </c>
    </row>
    <row r="2858" spans="1:12" x14ac:dyDescent="0.25">
      <c r="A2858" s="4">
        <v>44448.423379629632</v>
      </c>
      <c r="B2858">
        <v>0</v>
      </c>
      <c r="C2858">
        <v>1</v>
      </c>
      <c r="D2858" s="5">
        <f>SUM(B$2:B2858)</f>
        <v>15</v>
      </c>
      <c r="E2858" s="5">
        <f>SUM(C$2:C2858)</f>
        <v>2857</v>
      </c>
      <c r="F2858" s="6">
        <f>IF(stats[[#This Row],[Column1]],stats[[#This Row],[Total Clear]]/stats[[#This Row],[Total Runs]],NA())</f>
        <v>5.250262513125656E-3</v>
      </c>
      <c r="G2858" s="6">
        <f>SUM(B$2:B2858) / SUM(C$2:C2858)</f>
        <v>5.250262513125656E-3</v>
      </c>
      <c r="H2858" s="7">
        <f>IFERROR(stats[[#This Row],[Column1]]-A2857,"")</f>
        <v>9.6064814715646207E-4</v>
      </c>
      <c r="I2858" s="7">
        <f>IFERROR(_xlfn.QUARTILE.INC(H$2:H2858,1),"")</f>
        <v>9.3750000087311491E-4</v>
      </c>
      <c r="J2858" s="7">
        <f>IFERROR(_xlfn.QUARTILE.INC(H$2:H2858,3),"")</f>
        <v>1.0532407395658083E-3</v>
      </c>
      <c r="K2858" s="7">
        <f>IFERROR(stats[[#This Row],[Q3]]-stats[[#This Row],[Q1]],"")</f>
        <v>1.1574073869269341E-4</v>
      </c>
      <c r="L2858" s="7">
        <f>IFERROR(AVERAGEIFS(H$2:H2858, H$2:H2858, "&lt;" &amp;stats[[#This Row],[Q3]]+(2*stats[[#This Row],[IQR]]), H$2:H2858, "&gt;" &amp; stats[[#This Row],[Q1]]-(2*stats[[#This Row],[IQR]])),"")</f>
        <v>9.9656007562423329E-4</v>
      </c>
    </row>
    <row r="2859" spans="1:12" x14ac:dyDescent="0.25">
      <c r="A2859" s="4">
        <v>44448.424409722225</v>
      </c>
      <c r="B2859">
        <v>0</v>
      </c>
      <c r="C2859">
        <v>1</v>
      </c>
      <c r="D2859" s="5">
        <f>SUM(B$2:B2859)</f>
        <v>15</v>
      </c>
      <c r="E2859" s="5">
        <f>SUM(C$2:C2859)</f>
        <v>2858</v>
      </c>
      <c r="F2859" s="6">
        <f>IF(stats[[#This Row],[Column1]],stats[[#This Row],[Total Clear]]/stats[[#This Row],[Total Runs]],NA())</f>
        <v>5.2484254723582924E-3</v>
      </c>
      <c r="G2859" s="6">
        <f>SUM(B$2:B2859) / SUM(C$2:C2859)</f>
        <v>5.2484254723582924E-3</v>
      </c>
      <c r="H2859" s="7">
        <f>IFERROR(stats[[#This Row],[Column1]]-A2858,"")</f>
        <v>1.0300925932824612E-3</v>
      </c>
      <c r="I2859" s="7">
        <f>IFERROR(_xlfn.QUARTILE.INC(H$2:H2859,1),"")</f>
        <v>9.3750000087311491E-4</v>
      </c>
      <c r="J2859" s="7">
        <f>IFERROR(_xlfn.QUARTILE.INC(H$2:H2859,3),"")</f>
        <v>1.0532407395658083E-3</v>
      </c>
      <c r="K2859" s="7">
        <f>IFERROR(stats[[#This Row],[Q3]]-stats[[#This Row],[Q1]],"")</f>
        <v>1.1574073869269341E-4</v>
      </c>
      <c r="L2859" s="7">
        <f>IFERROR(AVERAGEIFS(H$2:H2859, H$2:H2859, "&lt;" &amp;stats[[#This Row],[Q3]]+(2*stats[[#This Row],[IQR]]), H$2:H2859, "&gt;" &amp; stats[[#This Row],[Q1]]-(2*stats[[#This Row],[IQR]])),"")</f>
        <v>9.9657191620250245E-4</v>
      </c>
    </row>
    <row r="2860" spans="1:12" x14ac:dyDescent="0.25">
      <c r="A2860" s="4">
        <v>44448.425324074073</v>
      </c>
      <c r="B2860">
        <v>0</v>
      </c>
      <c r="C2860">
        <v>1</v>
      </c>
      <c r="D2860" s="5">
        <f>SUM(B$2:B2860)</f>
        <v>15</v>
      </c>
      <c r="E2860" s="5">
        <f>SUM(C$2:C2860)</f>
        <v>2859</v>
      </c>
      <c r="F2860" s="6">
        <f>IF(stats[[#This Row],[Column1]],stats[[#This Row],[Total Clear]]/stats[[#This Row],[Total Runs]],NA())</f>
        <v>5.246589716684155E-3</v>
      </c>
      <c r="G2860" s="6">
        <f>SUM(B$2:B2860) / SUM(C$2:C2860)</f>
        <v>5.246589716684155E-3</v>
      </c>
      <c r="H2860" s="7">
        <f>IFERROR(stats[[#This Row],[Column1]]-A2859,"")</f>
        <v>9.1435184731381014E-4</v>
      </c>
      <c r="I2860" s="7">
        <f>IFERROR(_xlfn.QUARTILE.INC(H$2:H2860,1),"")</f>
        <v>9.3750000087311491E-4</v>
      </c>
      <c r="J2860" s="7">
        <f>IFERROR(_xlfn.QUARTILE.INC(H$2:H2860,3),"")</f>
        <v>1.0532407395658083E-3</v>
      </c>
      <c r="K2860" s="7">
        <f>IFERROR(stats[[#This Row],[Q3]]-stats[[#This Row],[Q1]],"")</f>
        <v>1.1574073869269341E-4</v>
      </c>
      <c r="L2860" s="7">
        <f>IFERROR(AVERAGEIFS(H$2:H2860, H$2:H2860, "&lt;" &amp;stats[[#This Row],[Q3]]+(2*stats[[#This Row],[IQR]]), H$2:H2860, "&gt;" &amp; stats[[#This Row],[Q1]]-(2*stats[[#This Row],[IQR]])),"")</f>
        <v>9.9654289394027575E-4</v>
      </c>
    </row>
    <row r="2861" spans="1:12" x14ac:dyDescent="0.25">
      <c r="A2861" s="4">
        <v>44448.42633101852</v>
      </c>
      <c r="B2861">
        <v>0</v>
      </c>
      <c r="C2861">
        <v>1</v>
      </c>
      <c r="D2861" s="5">
        <f>SUM(B$2:B2861)</f>
        <v>15</v>
      </c>
      <c r="E2861" s="5">
        <f>SUM(C$2:C2861)</f>
        <v>2860</v>
      </c>
      <c r="F2861" s="6">
        <f>IF(stats[[#This Row],[Column1]],stats[[#This Row],[Total Clear]]/stats[[#This Row],[Total Runs]],NA())</f>
        <v>5.244755244755245E-3</v>
      </c>
      <c r="G2861" s="6">
        <f>SUM(B$2:B2861) / SUM(C$2:C2861)</f>
        <v>5.244755244755245E-3</v>
      </c>
      <c r="H2861" s="7">
        <f>IFERROR(stats[[#This Row],[Column1]]-A2860,"")</f>
        <v>1.006944446999114E-3</v>
      </c>
      <c r="I2861" s="7">
        <f>IFERROR(_xlfn.QUARTILE.INC(H$2:H2861,1),"")</f>
        <v>9.3750000087311491E-4</v>
      </c>
      <c r="J2861" s="7">
        <f>IFERROR(_xlfn.QUARTILE.INC(H$2:H2861,3),"")</f>
        <v>1.0532407395658083E-3</v>
      </c>
      <c r="K2861" s="7">
        <f>IFERROR(stats[[#This Row],[Q3]]-stats[[#This Row],[Q1]],"")</f>
        <v>1.1574073869269341E-4</v>
      </c>
      <c r="L2861" s="7">
        <f>IFERROR(AVERAGEIFS(H$2:H2861, H$2:H2861, "&lt;" &amp;stats[[#This Row],[Q3]]+(2*stats[[#This Row],[IQR]]), H$2:H2861, "&gt;" &amp; stats[[#This Row],[Q1]]-(2*stats[[#This Row],[IQR]])),"")</f>
        <v>9.9654656421305568E-4</v>
      </c>
    </row>
    <row r="2862" spans="1:12" x14ac:dyDescent="0.25">
      <c r="A2862" s="4">
        <v>44448.427581018521</v>
      </c>
      <c r="B2862">
        <v>0</v>
      </c>
      <c r="C2862">
        <v>1</v>
      </c>
      <c r="D2862" s="5">
        <f>SUM(B$2:B2862)</f>
        <v>15</v>
      </c>
      <c r="E2862" s="5">
        <f>SUM(C$2:C2862)</f>
        <v>2861</v>
      </c>
      <c r="F2862" s="6">
        <f>IF(stats[[#This Row],[Column1]],stats[[#This Row],[Total Clear]]/stats[[#This Row],[Total Runs]],NA())</f>
        <v>5.2429220552254454E-3</v>
      </c>
      <c r="G2862" s="6">
        <f>SUM(B$2:B2862) / SUM(C$2:C2862)</f>
        <v>5.2429220552254454E-3</v>
      </c>
      <c r="H2862" s="7">
        <f>IFERROR(stats[[#This Row],[Column1]]-A2861,"")</f>
        <v>1.2500000011641532E-3</v>
      </c>
      <c r="I2862" s="7">
        <f>IFERROR(_xlfn.QUARTILE.INC(H$2:H2862,1),"")</f>
        <v>9.3750000087311491E-4</v>
      </c>
      <c r="J2862" s="7">
        <f>IFERROR(_xlfn.QUARTILE.INC(H$2:H2862,3),"")</f>
        <v>1.0532407395658083E-3</v>
      </c>
      <c r="K2862" s="7">
        <f>IFERROR(stats[[#This Row],[Q3]]-stats[[#This Row],[Q1]],"")</f>
        <v>1.1574073869269341E-4</v>
      </c>
      <c r="L2862" s="7">
        <f>IFERROR(AVERAGEIFS(H$2:H2862, H$2:H2862, "&lt;" &amp;stats[[#This Row],[Q3]]+(2*stats[[#This Row],[IQR]]), H$2:H2862, "&gt;" &amp; stats[[#This Row],[Q1]]-(2*stats[[#This Row],[IQR]])),"")</f>
        <v>9.9663596577811791E-4</v>
      </c>
    </row>
    <row r="2863" spans="1:12" x14ac:dyDescent="0.25">
      <c r="A2863" s="4">
        <v>44448.428530092591</v>
      </c>
      <c r="B2863">
        <v>0</v>
      </c>
      <c r="C2863">
        <v>1</v>
      </c>
      <c r="D2863" s="5">
        <f>SUM(B$2:B2863)</f>
        <v>15</v>
      </c>
      <c r="E2863" s="5">
        <f>SUM(C$2:C2863)</f>
        <v>2862</v>
      </c>
      <c r="F2863" s="6">
        <f>IF(stats[[#This Row],[Column1]],stats[[#This Row],[Total Clear]]/stats[[#This Row],[Total Runs]],NA())</f>
        <v>5.2410901467505244E-3</v>
      </c>
      <c r="G2863" s="6">
        <f>SUM(B$2:B2863) / SUM(C$2:C2863)</f>
        <v>5.2410901467505244E-3</v>
      </c>
      <c r="H2863" s="7">
        <f>IFERROR(stats[[#This Row],[Column1]]-A2862,"")</f>
        <v>9.4907407037680969E-4</v>
      </c>
      <c r="I2863" s="7">
        <f>IFERROR(_xlfn.QUARTILE.INC(H$2:H2863,1),"")</f>
        <v>9.3750000087311491E-4</v>
      </c>
      <c r="J2863" s="7">
        <f>IFERROR(_xlfn.QUARTILE.INC(H$2:H2863,3),"")</f>
        <v>1.0532407395658083E-3</v>
      </c>
      <c r="K2863" s="7">
        <f>IFERROR(stats[[#This Row],[Q3]]-stats[[#This Row],[Q1]],"")</f>
        <v>1.1574073869269341E-4</v>
      </c>
      <c r="L2863" s="7">
        <f>IFERROR(AVERAGEIFS(H$2:H2863, H$2:H2863, "&lt;" &amp;stats[[#This Row],[Q3]]+(2*stats[[#This Row],[IQR]]), H$2:H2863, "&gt;" &amp; stats[[#This Row],[Q1]]-(2*stats[[#This Row],[IQR]])),"")</f>
        <v>9.9661919501105116E-4</v>
      </c>
    </row>
    <row r="2864" spans="1:12" x14ac:dyDescent="0.25">
      <c r="A2864" s="4">
        <v>44448.429583333331</v>
      </c>
      <c r="B2864">
        <v>0</v>
      </c>
      <c r="C2864">
        <v>1</v>
      </c>
      <c r="D2864" s="5">
        <f>SUM(B$2:B2864)</f>
        <v>15</v>
      </c>
      <c r="E2864" s="5">
        <f>SUM(C$2:C2864)</f>
        <v>2863</v>
      </c>
      <c r="F2864" s="6">
        <f>IF(stats[[#This Row],[Column1]],stats[[#This Row],[Total Clear]]/stats[[#This Row],[Total Runs]],NA())</f>
        <v>5.2392595179881242E-3</v>
      </c>
      <c r="G2864" s="6">
        <f>SUM(B$2:B2864) / SUM(C$2:C2864)</f>
        <v>5.2392595179881242E-3</v>
      </c>
      <c r="H2864" s="7">
        <f>IFERROR(stats[[#This Row],[Column1]]-A2863,"")</f>
        <v>1.0532407395658083E-3</v>
      </c>
      <c r="I2864" s="7">
        <f>IFERROR(_xlfn.QUARTILE.INC(H$2:H2864,1),"")</f>
        <v>9.3750000087311491E-4</v>
      </c>
      <c r="J2864" s="7">
        <f>IFERROR(_xlfn.QUARTILE.INC(H$2:H2864,3),"")</f>
        <v>1.0532407395658083E-3</v>
      </c>
      <c r="K2864" s="7">
        <f>IFERROR(stats[[#This Row],[Q3]]-stats[[#This Row],[Q1]],"")</f>
        <v>1.1574073869269341E-4</v>
      </c>
      <c r="L2864" s="7">
        <f>IFERROR(AVERAGEIFS(H$2:H2864, H$2:H2864, "&lt;" &amp;stats[[#This Row],[Q3]]+(2*stats[[#This Row],[IQR]]), H$2:H2864, "&gt;" &amp; stats[[#This Row],[Q1]]-(2*stats[[#This Row],[IQR]])),"")</f>
        <v>9.9663915325728133E-4</v>
      </c>
    </row>
    <row r="2865" spans="1:12" x14ac:dyDescent="0.25">
      <c r="A2865" s="4">
        <v>44448.430520833332</v>
      </c>
      <c r="B2865">
        <v>0</v>
      </c>
      <c r="C2865">
        <v>1</v>
      </c>
      <c r="D2865" s="5">
        <f>SUM(B$2:B2865)</f>
        <v>15</v>
      </c>
      <c r="E2865" s="5">
        <f>SUM(C$2:C2865)</f>
        <v>2864</v>
      </c>
      <c r="F2865" s="6">
        <f>IF(stats[[#This Row],[Column1]],stats[[#This Row],[Total Clear]]/stats[[#This Row],[Total Runs]],NA())</f>
        <v>5.237430167597765E-3</v>
      </c>
      <c r="G2865" s="6">
        <f>SUM(B$2:B2865) / SUM(C$2:C2865)</f>
        <v>5.237430167597765E-3</v>
      </c>
      <c r="H2865" s="7">
        <f>IFERROR(stats[[#This Row],[Column1]]-A2864,"")</f>
        <v>9.3750000087311491E-4</v>
      </c>
      <c r="I2865" s="7">
        <f>IFERROR(_xlfn.QUARTILE.INC(H$2:H2865,1),"")</f>
        <v>9.3750000087311491E-4</v>
      </c>
      <c r="J2865" s="7">
        <f>IFERROR(_xlfn.QUARTILE.INC(H$2:H2865,3),"")</f>
        <v>1.0532407395658083E-3</v>
      </c>
      <c r="K2865" s="7">
        <f>IFERROR(stats[[#This Row],[Q3]]-stats[[#This Row],[Q1]],"")</f>
        <v>1.1574073869269341E-4</v>
      </c>
      <c r="L2865" s="7">
        <f>IFERROR(AVERAGEIFS(H$2:H2865, H$2:H2865, "&lt;" &amp;stats[[#This Row],[Q3]]+(2*stats[[#This Row],[IQR]]), H$2:H2865, "&gt;" &amp; stats[[#This Row],[Q1]]-(2*stats[[#This Row],[IQR]])),"")</f>
        <v>9.966183149372023E-4</v>
      </c>
    </row>
    <row r="2866" spans="1:12" x14ac:dyDescent="0.25">
      <c r="A2866" s="4">
        <v>44448.431469907409</v>
      </c>
      <c r="B2866">
        <v>0</v>
      </c>
      <c r="C2866">
        <v>1</v>
      </c>
      <c r="D2866" s="5">
        <f>SUM(B$2:B2866)</f>
        <v>15</v>
      </c>
      <c r="E2866" s="5">
        <f>SUM(C$2:C2866)</f>
        <v>2865</v>
      </c>
      <c r="F2866" s="6">
        <f>IF(stats[[#This Row],[Column1]],stats[[#This Row],[Total Clear]]/stats[[#This Row],[Total Runs]],NA())</f>
        <v>5.235602094240838E-3</v>
      </c>
      <c r="G2866" s="6">
        <f>SUM(B$2:B2866) / SUM(C$2:C2866)</f>
        <v>5.235602094240838E-3</v>
      </c>
      <c r="H2866" s="7">
        <f>IFERROR(stats[[#This Row],[Column1]]-A2865,"")</f>
        <v>9.490740776527673E-4</v>
      </c>
      <c r="I2866" s="7">
        <f>IFERROR(_xlfn.QUARTILE.INC(H$2:H2866,1),"")</f>
        <v>9.3750000087311491E-4</v>
      </c>
      <c r="J2866" s="7">
        <f>IFERROR(_xlfn.QUARTILE.INC(H$2:H2866,3),"")</f>
        <v>1.0532407395658083E-3</v>
      </c>
      <c r="K2866" s="7">
        <f>IFERROR(stats[[#This Row],[Q3]]-stats[[#This Row],[Q1]],"")</f>
        <v>1.1574073869269341E-4</v>
      </c>
      <c r="L2866" s="7">
        <f>IFERROR(AVERAGEIFS(H$2:H2866, H$2:H2866, "&lt;" &amp;stats[[#This Row],[Q3]]+(2*stats[[#This Row],[IQR]]), H$2:H2866, "&gt;" &amp; stats[[#This Row],[Q1]]-(2*stats[[#This Row],[IQR]])),"")</f>
        <v>9.9660156811181145E-4</v>
      </c>
    </row>
    <row r="2867" spans="1:12" x14ac:dyDescent="0.25">
      <c r="A2867" s="4">
        <v>44448.432523148149</v>
      </c>
      <c r="B2867">
        <v>0</v>
      </c>
      <c r="C2867">
        <v>1</v>
      </c>
      <c r="D2867" s="5">
        <f>SUM(B$2:B2867)</f>
        <v>15</v>
      </c>
      <c r="E2867" s="5">
        <f>SUM(C$2:C2867)</f>
        <v>2866</v>
      </c>
      <c r="F2867" s="6">
        <f>IF(stats[[#This Row],[Column1]],stats[[#This Row],[Total Clear]]/stats[[#This Row],[Total Runs]],NA())</f>
        <v>5.2337752965805999E-3</v>
      </c>
      <c r="G2867" s="6">
        <f>SUM(B$2:B2867) / SUM(C$2:C2867)</f>
        <v>5.2337752965805999E-3</v>
      </c>
      <c r="H2867" s="7">
        <f>IFERROR(stats[[#This Row],[Column1]]-A2866,"")</f>
        <v>1.0532407395658083E-3</v>
      </c>
      <c r="I2867" s="7">
        <f>IFERROR(_xlfn.QUARTILE.INC(H$2:H2867,1),"")</f>
        <v>9.3750000087311491E-4</v>
      </c>
      <c r="J2867" s="7">
        <f>IFERROR(_xlfn.QUARTILE.INC(H$2:H2867,3),"")</f>
        <v>1.0532407395658083E-3</v>
      </c>
      <c r="K2867" s="7">
        <f>IFERROR(stats[[#This Row],[Q3]]-stats[[#This Row],[Q1]],"")</f>
        <v>1.1574073869269341E-4</v>
      </c>
      <c r="L2867" s="7">
        <f>IFERROR(AVERAGEIFS(H$2:H2867, H$2:H2867, "&lt;" &amp;stats[[#This Row],[Q3]]+(2*stats[[#This Row],[IQR]]), H$2:H2867, "&gt;" &amp; stats[[#This Row],[Q1]]-(2*stats[[#This Row],[IQR]])),"")</f>
        <v>9.9662151148204167E-4</v>
      </c>
    </row>
    <row r="2868" spans="1:12" x14ac:dyDescent="0.25">
      <c r="A2868" s="4">
        <v>44448.433564814812</v>
      </c>
      <c r="B2868">
        <v>0</v>
      </c>
      <c r="C2868">
        <v>1</v>
      </c>
      <c r="D2868" s="5">
        <f>SUM(B$2:B2868)</f>
        <v>15</v>
      </c>
      <c r="E2868" s="5">
        <f>SUM(C$2:C2868)</f>
        <v>2867</v>
      </c>
      <c r="F2868" s="6">
        <f>IF(stats[[#This Row],[Column1]],stats[[#This Row],[Total Clear]]/stats[[#This Row],[Total Runs]],NA())</f>
        <v>5.2319497732821766E-3</v>
      </c>
      <c r="G2868" s="6">
        <f>SUM(B$2:B2868) / SUM(C$2:C2868)</f>
        <v>5.2319497732821766E-3</v>
      </c>
      <c r="H2868" s="7">
        <f>IFERROR(stats[[#This Row],[Column1]]-A2867,"")</f>
        <v>1.0416666627861559E-3</v>
      </c>
      <c r="I2868" s="7">
        <f>IFERROR(_xlfn.QUARTILE.INC(H$2:H2868,1),"")</f>
        <v>9.3750000087311491E-4</v>
      </c>
      <c r="J2868" s="7">
        <f>IFERROR(_xlfn.QUARTILE.INC(H$2:H2868,3),"")</f>
        <v>1.0532407395658083E-3</v>
      </c>
      <c r="K2868" s="7">
        <f>IFERROR(stats[[#This Row],[Q3]]-stats[[#This Row],[Q1]],"")</f>
        <v>1.1574073869269341E-4</v>
      </c>
      <c r="L2868" s="7">
        <f>IFERROR(AVERAGEIFS(H$2:H2868, H$2:H2868, "&lt;" &amp;stats[[#This Row],[Q3]]+(2*stats[[#This Row],[IQR]]), H$2:H2868, "&gt;" &amp; stats[[#This Row],[Q1]]-(2*stats[[#This Row],[IQR]])),"")</f>
        <v>9.9663736686792848E-4</v>
      </c>
    </row>
    <row r="2869" spans="1:12" x14ac:dyDescent="0.25">
      <c r="A2869" s="4">
        <v>44448.43478009259</v>
      </c>
      <c r="B2869">
        <v>0</v>
      </c>
      <c r="C2869">
        <v>1</v>
      </c>
      <c r="D2869" s="5">
        <f>SUM(B$2:B2869)</f>
        <v>15</v>
      </c>
      <c r="E2869" s="5">
        <f>SUM(C$2:C2869)</f>
        <v>2868</v>
      </c>
      <c r="F2869" s="6">
        <f>IF(stats[[#This Row],[Column1]],stats[[#This Row],[Total Clear]]/stats[[#This Row],[Total Runs]],NA())</f>
        <v>5.2301255230125521E-3</v>
      </c>
      <c r="G2869" s="6">
        <f>SUM(B$2:B2869) / SUM(C$2:C2869)</f>
        <v>5.2301255230125521E-3</v>
      </c>
      <c r="H2869" s="7">
        <f>IFERROR(stats[[#This Row],[Column1]]-A2868,"")</f>
        <v>1.2152777781011537E-3</v>
      </c>
      <c r="I2869" s="7">
        <f>IFERROR(_xlfn.QUARTILE.INC(H$2:H2869,1),"")</f>
        <v>9.3750000087311491E-4</v>
      </c>
      <c r="J2869" s="7">
        <f>IFERROR(_xlfn.QUARTILE.INC(H$2:H2869,3),"")</f>
        <v>1.0532407395658083E-3</v>
      </c>
      <c r="K2869" s="7">
        <f>IFERROR(stats[[#This Row],[Q3]]-stats[[#This Row],[Q1]],"")</f>
        <v>1.1574073869269341E-4</v>
      </c>
      <c r="L2869" s="7">
        <f>IFERROR(AVERAGEIFS(H$2:H2869, H$2:H2869, "&lt;" &amp;stats[[#This Row],[Q3]]+(2*stats[[#This Row],[IQR]]), H$2:H2869, "&gt;" &amp; stats[[#This Row],[Q1]]-(2*stats[[#This Row],[IQR]])),"")</f>
        <v>9.967142987508395E-4</v>
      </c>
    </row>
    <row r="2870" spans="1:12" x14ac:dyDescent="0.25">
      <c r="A2870" s="4">
        <v>44448.435706018521</v>
      </c>
      <c r="B2870">
        <v>0</v>
      </c>
      <c r="C2870">
        <v>1</v>
      </c>
      <c r="D2870" s="5">
        <f>SUM(B$2:B2870)</f>
        <v>15</v>
      </c>
      <c r="E2870" s="5">
        <f>SUM(C$2:C2870)</f>
        <v>2869</v>
      </c>
      <c r="F2870" s="6">
        <f>IF(stats[[#This Row],[Column1]],stats[[#This Row],[Total Clear]]/stats[[#This Row],[Total Runs]],NA())</f>
        <v>5.2283025444405714E-3</v>
      </c>
      <c r="G2870" s="6">
        <f>SUM(B$2:B2870) / SUM(C$2:C2870)</f>
        <v>5.2283025444405714E-3</v>
      </c>
      <c r="H2870" s="7">
        <f>IFERROR(stats[[#This Row],[Column1]]-A2869,"")</f>
        <v>9.2592593136942014E-4</v>
      </c>
      <c r="I2870" s="7">
        <f>IFERROR(_xlfn.QUARTILE.INC(H$2:H2870,1),"")</f>
        <v>9.3750000087311491E-4</v>
      </c>
      <c r="J2870" s="7">
        <f>IFERROR(_xlfn.QUARTILE.INC(H$2:H2870,3),"")</f>
        <v>1.0532407395658083E-3</v>
      </c>
      <c r="K2870" s="7">
        <f>IFERROR(stats[[#This Row],[Q3]]-stats[[#This Row],[Q1]],"")</f>
        <v>1.1574073869269341E-4</v>
      </c>
      <c r="L2870" s="7">
        <f>IFERROR(AVERAGEIFS(H$2:H2870, H$2:H2870, "&lt;" &amp;stats[[#This Row],[Q3]]+(2*stats[[#This Row],[IQR]]), H$2:H2870, "&gt;" &amp; stats[[#This Row],[Q1]]-(2*stats[[#This Row],[IQR]])),"")</f>
        <v>9.9668939957131726E-4</v>
      </c>
    </row>
    <row r="2871" spans="1:12" x14ac:dyDescent="0.25">
      <c r="A2871" s="4">
        <v>44448.436736111114</v>
      </c>
      <c r="B2871">
        <v>0</v>
      </c>
      <c r="C2871">
        <v>1</v>
      </c>
      <c r="D2871" s="5">
        <f>SUM(B$2:B2871)</f>
        <v>15</v>
      </c>
      <c r="E2871" s="5">
        <f>SUM(C$2:C2871)</f>
        <v>2870</v>
      </c>
      <c r="F2871" s="6">
        <f>IF(stats[[#This Row],[Column1]],stats[[#This Row],[Total Clear]]/stats[[#This Row],[Total Runs]],NA())</f>
        <v>5.2264808362369342E-3</v>
      </c>
      <c r="G2871" s="6">
        <f>SUM(B$2:B2871) / SUM(C$2:C2871)</f>
        <v>5.2264808362369342E-3</v>
      </c>
      <c r="H2871" s="7">
        <f>IFERROR(stats[[#This Row],[Column1]]-A2870,"")</f>
        <v>1.0300925932824612E-3</v>
      </c>
      <c r="I2871" s="7">
        <f>IFERROR(_xlfn.QUARTILE.INC(H$2:H2871,1),"")</f>
        <v>9.3750000087311491E-4</v>
      </c>
      <c r="J2871" s="7">
        <f>IFERROR(_xlfn.QUARTILE.INC(H$2:H2871,3),"")</f>
        <v>1.0532407395658083E-3</v>
      </c>
      <c r="K2871" s="7">
        <f>IFERROR(stats[[#This Row],[Q3]]-stats[[#This Row],[Q1]],"")</f>
        <v>1.1574073869269341E-4</v>
      </c>
      <c r="L2871" s="7">
        <f>IFERROR(AVERAGEIFS(H$2:H2871, H$2:H2871, "&lt;" &amp;stats[[#This Row],[Q3]]+(2*stats[[#This Row],[IQR]]), H$2:H2871, "&gt;" &amp; stats[[#This Row],[Q1]]-(2*stats[[#This Row],[IQR]])),"")</f>
        <v>9.9670114471678544E-4</v>
      </c>
    </row>
    <row r="2872" spans="1:12" x14ac:dyDescent="0.25">
      <c r="A2872" s="4">
        <v>44448.437777777777</v>
      </c>
      <c r="B2872">
        <v>0</v>
      </c>
      <c r="C2872">
        <v>1</v>
      </c>
      <c r="D2872" s="5">
        <f>SUM(B$2:B2872)</f>
        <v>15</v>
      </c>
      <c r="E2872" s="5">
        <f>SUM(C$2:C2872)</f>
        <v>2871</v>
      </c>
      <c r="F2872" s="6">
        <f>IF(stats[[#This Row],[Column1]],stats[[#This Row],[Total Clear]]/stats[[#This Row],[Total Runs]],NA())</f>
        <v>5.2246603970741903E-3</v>
      </c>
      <c r="G2872" s="6">
        <f>SUM(B$2:B2872) / SUM(C$2:C2872)</f>
        <v>5.2246603970741903E-3</v>
      </c>
      <c r="H2872" s="7">
        <f>IFERROR(stats[[#This Row],[Column1]]-A2871,"")</f>
        <v>1.0416666627861559E-3</v>
      </c>
      <c r="I2872" s="7">
        <f>IFERROR(_xlfn.QUARTILE.INC(H$2:H2872,1),"")</f>
        <v>9.3750000087311491E-4</v>
      </c>
      <c r="J2872" s="7">
        <f>IFERROR(_xlfn.QUARTILE.INC(H$2:H2872,3),"")</f>
        <v>1.0532407395658083E-3</v>
      </c>
      <c r="K2872" s="7">
        <f>IFERROR(stats[[#This Row],[Q3]]-stats[[#This Row],[Q1]],"")</f>
        <v>1.1574073869269341E-4</v>
      </c>
      <c r="L2872" s="7">
        <f>IFERROR(AVERAGEIFS(H$2:H2872, H$2:H2872, "&lt;" &amp;stats[[#This Row],[Q3]]+(2*stats[[#This Row],[IQR]]), H$2:H2872, "&gt;" &amp; stats[[#This Row],[Q1]]-(2*stats[[#This Row],[IQR]])),"")</f>
        <v>9.967169498197976E-4</v>
      </c>
    </row>
    <row r="2873" spans="1:12" x14ac:dyDescent="0.25">
      <c r="A2873" s="4">
        <v>44448.438738425924</v>
      </c>
      <c r="B2873">
        <v>0</v>
      </c>
      <c r="C2873">
        <v>1</v>
      </c>
      <c r="D2873" s="5">
        <f>SUM(B$2:B2873)</f>
        <v>15</v>
      </c>
      <c r="E2873" s="5">
        <f>SUM(C$2:C2873)</f>
        <v>2872</v>
      </c>
      <c r="F2873" s="6">
        <f>IF(stats[[#This Row],[Column1]],stats[[#This Row],[Total Clear]]/stats[[#This Row],[Total Runs]],NA())</f>
        <v>5.222841225626741E-3</v>
      </c>
      <c r="G2873" s="6">
        <f>SUM(B$2:B2873) / SUM(C$2:C2873)</f>
        <v>5.222841225626741E-3</v>
      </c>
      <c r="H2873" s="7">
        <f>IFERROR(stats[[#This Row],[Column1]]-A2872,"")</f>
        <v>9.6064814715646207E-4</v>
      </c>
      <c r="I2873" s="7">
        <f>IFERROR(_xlfn.QUARTILE.INC(H$2:H2873,1),"")</f>
        <v>9.3750000087311491E-4</v>
      </c>
      <c r="J2873" s="7">
        <f>IFERROR(_xlfn.QUARTILE.INC(H$2:H2873,3),"")</f>
        <v>1.0532407395658083E-3</v>
      </c>
      <c r="K2873" s="7">
        <f>IFERROR(stats[[#This Row],[Q3]]-stats[[#This Row],[Q1]],"")</f>
        <v>1.1574073869269341E-4</v>
      </c>
      <c r="L2873" s="7">
        <f>IFERROR(AVERAGEIFS(H$2:H2873, H$2:H2873, "&lt;" &amp;stats[[#This Row],[Q3]]+(2*stats[[#This Row],[IQR]]), H$2:H2873, "&gt;" &amp; stats[[#This Row],[Q1]]-(2*stats[[#This Row],[IQR]])),"")</f>
        <v>9.9670427631218554E-4</v>
      </c>
    </row>
    <row r="2874" spans="1:12" x14ac:dyDescent="0.25">
      <c r="A2874" s="4">
        <v>44448.439849537041</v>
      </c>
      <c r="B2874">
        <v>0</v>
      </c>
      <c r="C2874">
        <v>1</v>
      </c>
      <c r="D2874" s="5">
        <f>SUM(B$2:B2874)</f>
        <v>15</v>
      </c>
      <c r="E2874" s="5">
        <f>SUM(C$2:C2874)</f>
        <v>2873</v>
      </c>
      <c r="F2874" s="6">
        <f>IF(stats[[#This Row],[Column1]],stats[[#This Row],[Total Clear]]/stats[[#This Row],[Total Runs]],NA())</f>
        <v>5.221023320570832E-3</v>
      </c>
      <c r="G2874" s="6">
        <f>SUM(B$2:B2874) / SUM(C$2:C2874)</f>
        <v>5.221023320570832E-3</v>
      </c>
      <c r="H2874" s="7">
        <f>IFERROR(stats[[#This Row],[Column1]]-A2873,"")</f>
        <v>1.1111111161881126E-3</v>
      </c>
      <c r="I2874" s="7">
        <f>IFERROR(_xlfn.QUARTILE.INC(H$2:H2874,1),"")</f>
        <v>9.3750000087311491E-4</v>
      </c>
      <c r="J2874" s="7">
        <f>IFERROR(_xlfn.QUARTILE.INC(H$2:H2874,3),"")</f>
        <v>1.0532407395658083E-3</v>
      </c>
      <c r="K2874" s="7">
        <f>IFERROR(stats[[#This Row],[Q3]]-stats[[#This Row],[Q1]],"")</f>
        <v>1.1574073869269341E-4</v>
      </c>
      <c r="L2874" s="7">
        <f>IFERROR(AVERAGEIFS(H$2:H2874, H$2:H2874, "&lt;" &amp;stats[[#This Row],[Q3]]+(2*stats[[#This Row],[IQR]]), H$2:H2874, "&gt;" &amp; stats[[#This Row],[Q1]]-(2*stats[[#This Row],[IQR]])),"")</f>
        <v>9.9674446136307289E-4</v>
      </c>
    </row>
    <row r="2875" spans="1:12" x14ac:dyDescent="0.25">
      <c r="A2875" s="4">
        <v>44448.440925925926</v>
      </c>
      <c r="B2875">
        <v>0</v>
      </c>
      <c r="C2875">
        <v>1</v>
      </c>
      <c r="D2875" s="5">
        <f>SUM(B$2:B2875)</f>
        <v>15</v>
      </c>
      <c r="E2875" s="5">
        <f>SUM(C$2:C2875)</f>
        <v>2874</v>
      </c>
      <c r="F2875" s="6">
        <f>IF(stats[[#This Row],[Column1]],stats[[#This Row],[Total Clear]]/stats[[#This Row],[Total Runs]],NA())</f>
        <v>5.2192066805845511E-3</v>
      </c>
      <c r="G2875" s="6">
        <f>SUM(B$2:B2875) / SUM(C$2:C2875)</f>
        <v>5.2192066805845511E-3</v>
      </c>
      <c r="H2875" s="7">
        <f>IFERROR(stats[[#This Row],[Column1]]-A2874,"")</f>
        <v>1.0763888858491555E-3</v>
      </c>
      <c r="I2875" s="7">
        <f>IFERROR(_xlfn.QUARTILE.INC(H$2:H2875,1),"")</f>
        <v>9.3750000087311491E-4</v>
      </c>
      <c r="J2875" s="7">
        <f>IFERROR(_xlfn.QUARTILE.INC(H$2:H2875,3),"")</f>
        <v>1.0532407395658083E-3</v>
      </c>
      <c r="K2875" s="7">
        <f>IFERROR(stats[[#This Row],[Q3]]-stats[[#This Row],[Q1]],"")</f>
        <v>1.1574073869269341E-4</v>
      </c>
      <c r="L2875" s="7">
        <f>IFERROR(AVERAGEIFS(H$2:H2875, H$2:H2875, "&lt;" &amp;stats[[#This Row],[Q3]]+(2*stats[[#This Row],[IQR]]), H$2:H2875, "&gt;" &amp; stats[[#This Row],[Q1]]-(2*stats[[#This Row],[IQR]])),"")</f>
        <v>9.9677242639976049E-4</v>
      </c>
    </row>
    <row r="2876" spans="1:12" x14ac:dyDescent="0.25">
      <c r="A2876" s="4">
        <v>44448.441828703704</v>
      </c>
      <c r="B2876">
        <v>0</v>
      </c>
      <c r="C2876">
        <v>1</v>
      </c>
      <c r="D2876" s="5">
        <f>SUM(B$2:B2876)</f>
        <v>15</v>
      </c>
      <c r="E2876" s="5">
        <f>SUM(C$2:C2876)</f>
        <v>2875</v>
      </c>
      <c r="F2876" s="6">
        <f>IF(stats[[#This Row],[Column1]],stats[[#This Row],[Total Clear]]/stats[[#This Row],[Total Runs]],NA())</f>
        <v>5.2173913043478265E-3</v>
      </c>
      <c r="G2876" s="6">
        <f>SUM(B$2:B2876) / SUM(C$2:C2876)</f>
        <v>5.2173913043478265E-3</v>
      </c>
      <c r="H2876" s="7">
        <f>IFERROR(stats[[#This Row],[Column1]]-A2875,"")</f>
        <v>9.0277777781011537E-4</v>
      </c>
      <c r="I2876" s="7">
        <f>IFERROR(_xlfn.QUARTILE.INC(H$2:H2876,1),"")</f>
        <v>9.3750000087311491E-4</v>
      </c>
      <c r="J2876" s="7">
        <f>IFERROR(_xlfn.QUARTILE.INC(H$2:H2876,3),"")</f>
        <v>1.0532407395658083E-3</v>
      </c>
      <c r="K2876" s="7">
        <f>IFERROR(stats[[#This Row],[Q3]]-stats[[#This Row],[Q1]],"")</f>
        <v>1.1574073869269341E-4</v>
      </c>
      <c r="L2876" s="7">
        <f>IFERROR(AVERAGEIFS(H$2:H2876, H$2:H2876, "&lt;" &amp;stats[[#This Row],[Q3]]+(2*stats[[#This Row],[IQR]]), H$2:H2876, "&gt;" &amp; stats[[#This Row],[Q1]]-(2*stats[[#This Row],[IQR]])),"")</f>
        <v>9.9673943424511335E-4</v>
      </c>
    </row>
    <row r="2877" spans="1:12" x14ac:dyDescent="0.25">
      <c r="A2877" s="4">
        <v>44448.443067129629</v>
      </c>
      <c r="B2877">
        <v>0</v>
      </c>
      <c r="C2877">
        <v>1</v>
      </c>
      <c r="D2877" s="5">
        <f>SUM(B$2:B2877)</f>
        <v>15</v>
      </c>
      <c r="E2877" s="5">
        <f>SUM(C$2:C2877)</f>
        <v>2876</v>
      </c>
      <c r="F2877" s="6">
        <f>IF(stats[[#This Row],[Column1]],stats[[#This Row],[Total Clear]]/stats[[#This Row],[Total Runs]],NA())</f>
        <v>5.2155771905424203E-3</v>
      </c>
      <c r="G2877" s="6">
        <f>SUM(B$2:B2877) / SUM(C$2:C2877)</f>
        <v>5.2155771905424203E-3</v>
      </c>
      <c r="H2877" s="7">
        <f>IFERROR(stats[[#This Row],[Column1]]-A2876,"")</f>
        <v>1.2384259243845008E-3</v>
      </c>
      <c r="I2877" s="7">
        <f>IFERROR(_xlfn.QUARTILE.INC(H$2:H2877,1),"")</f>
        <v>9.3750000087311491E-4</v>
      </c>
      <c r="J2877" s="7">
        <f>IFERROR(_xlfn.QUARTILE.INC(H$2:H2877,3),"")</f>
        <v>1.0532407395658083E-3</v>
      </c>
      <c r="K2877" s="7">
        <f>IFERROR(stats[[#This Row],[Q3]]-stats[[#This Row],[Q1]],"")</f>
        <v>1.1574073869269341E-4</v>
      </c>
      <c r="L2877" s="7">
        <f>IFERROR(AVERAGEIFS(H$2:H2877, H$2:H2877, "&lt;" &amp;stats[[#This Row],[Q3]]+(2*stats[[#This Row],[IQR]]), H$2:H2877, "&gt;" &amp; stats[[#This Row],[Q1]]-(2*stats[[#This Row],[IQR]])),"")</f>
        <v>9.9682423652235519E-4</v>
      </c>
    </row>
    <row r="2878" spans="1:12" x14ac:dyDescent="0.25">
      <c r="A2878" s="4">
        <v>44448.444062499999</v>
      </c>
      <c r="B2878">
        <v>0</v>
      </c>
      <c r="C2878">
        <v>1</v>
      </c>
      <c r="D2878" s="5">
        <f>SUM(B$2:B2878)</f>
        <v>15</v>
      </c>
      <c r="E2878" s="5">
        <f>SUM(C$2:C2878)</f>
        <v>2877</v>
      </c>
      <c r="F2878" s="6">
        <f>IF(stats[[#This Row],[Column1]],stats[[#This Row],[Total Clear]]/stats[[#This Row],[Total Runs]],NA())</f>
        <v>5.2137643378519288E-3</v>
      </c>
      <c r="G2878" s="6">
        <f>SUM(B$2:B2878) / SUM(C$2:C2878)</f>
        <v>5.2137643378519288E-3</v>
      </c>
      <c r="H2878" s="7">
        <f>IFERROR(stats[[#This Row],[Column1]]-A2877,"")</f>
        <v>9.9537037021946162E-4</v>
      </c>
      <c r="I2878" s="7">
        <f>IFERROR(_xlfn.QUARTILE.INC(H$2:H2878,1),"")</f>
        <v>9.3750000087311491E-4</v>
      </c>
      <c r="J2878" s="7">
        <f>IFERROR(_xlfn.QUARTILE.INC(H$2:H2878,3),"")</f>
        <v>1.0532407395658083E-3</v>
      </c>
      <c r="K2878" s="7">
        <f>IFERROR(stats[[#This Row],[Q3]]-stats[[#This Row],[Q1]],"")</f>
        <v>1.1574073869269341E-4</v>
      </c>
      <c r="L2878" s="7">
        <f>IFERROR(AVERAGEIFS(H$2:H2878, H$2:H2878, "&lt;" &amp;stats[[#This Row],[Q3]]+(2*stats[[#This Row],[IQR]]), H$2:H2878, "&gt;" &amp; stats[[#This Row],[Q1]]-(2*stats[[#This Row],[IQR]])),"")</f>
        <v>9.9682372657275745E-4</v>
      </c>
    </row>
    <row r="2879" spans="1:12" x14ac:dyDescent="0.25">
      <c r="A2879" s="4">
        <v>44448.445127314815</v>
      </c>
      <c r="B2879">
        <v>0</v>
      </c>
      <c r="C2879">
        <v>1</v>
      </c>
      <c r="D2879" s="5">
        <f>SUM(B$2:B2879)</f>
        <v>15</v>
      </c>
      <c r="E2879" s="5">
        <f>SUM(C$2:C2879)</f>
        <v>2878</v>
      </c>
      <c r="F2879" s="6">
        <f>IF(stats[[#This Row],[Column1]],stats[[#This Row],[Total Clear]]/stats[[#This Row],[Total Runs]],NA())</f>
        <v>5.2119527449617786E-3</v>
      </c>
      <c r="G2879" s="6">
        <f>SUM(B$2:B2879) / SUM(C$2:C2879)</f>
        <v>5.2119527449617786E-3</v>
      </c>
      <c r="H2879" s="7">
        <f>IFERROR(stats[[#This Row],[Column1]]-A2878,"")</f>
        <v>1.0648148163454607E-3</v>
      </c>
      <c r="I2879" s="7">
        <f>IFERROR(_xlfn.QUARTILE.INC(H$2:H2879,1),"")</f>
        <v>9.3750000087311491E-4</v>
      </c>
      <c r="J2879" s="7">
        <f>IFERROR(_xlfn.QUARTILE.INC(H$2:H2879,3),"")</f>
        <v>1.0532407395658083E-3</v>
      </c>
      <c r="K2879" s="7">
        <f>IFERROR(stats[[#This Row],[Q3]]-stats[[#This Row],[Q1]],"")</f>
        <v>1.1574073869269341E-4</v>
      </c>
      <c r="L2879" s="7">
        <f>IFERROR(AVERAGEIFS(H$2:H2879, H$2:H2879, "&lt;" &amp;stats[[#This Row],[Q3]]+(2*stats[[#This Row],[IQR]]), H$2:H2879, "&gt;" &amp; stats[[#This Row],[Q1]]-(2*stats[[#This Row],[IQR]])),"")</f>
        <v>9.9684756636580552E-4</v>
      </c>
    </row>
    <row r="2880" spans="1:12" x14ac:dyDescent="0.25">
      <c r="A2880" s="4">
        <v>44448.446099537039</v>
      </c>
      <c r="B2880">
        <v>0</v>
      </c>
      <c r="C2880">
        <v>1</v>
      </c>
      <c r="D2880" s="5">
        <f>SUM(B$2:B2880)</f>
        <v>15</v>
      </c>
      <c r="E2880" s="5">
        <f>SUM(C$2:C2880)</f>
        <v>2879</v>
      </c>
      <c r="F2880" s="6">
        <f>IF(stats[[#This Row],[Column1]],stats[[#This Row],[Total Clear]]/stats[[#This Row],[Total Runs]],NA())</f>
        <v>5.2101424105592221E-3</v>
      </c>
      <c r="G2880" s="6">
        <f>SUM(B$2:B2880) / SUM(C$2:C2880)</f>
        <v>5.2101424105592221E-3</v>
      </c>
      <c r="H2880" s="7">
        <f>IFERROR(stats[[#This Row],[Column1]]-A2879,"")</f>
        <v>9.7222222393611446E-4</v>
      </c>
      <c r="I2880" s="7">
        <f>IFERROR(_xlfn.QUARTILE.INC(H$2:H2880,1),"")</f>
        <v>9.3750000087311491E-4</v>
      </c>
      <c r="J2880" s="7">
        <f>IFERROR(_xlfn.QUARTILE.INC(H$2:H2880,3),"")</f>
        <v>1.0532407395658083E-3</v>
      </c>
      <c r="K2880" s="7">
        <f>IFERROR(stats[[#This Row],[Q3]]-stats[[#This Row],[Q1]],"")</f>
        <v>1.1574073869269341E-4</v>
      </c>
      <c r="L2880" s="7">
        <f>IFERROR(AVERAGEIFS(H$2:H2880, H$2:H2880, "&lt;" &amp;stats[[#This Row],[Q3]]+(2*stats[[#This Row],[IQR]]), H$2:H2880, "&gt;" &amp; stats[[#This Row],[Q1]]-(2*stats[[#This Row],[IQR]])),"")</f>
        <v>9.9683893498044625E-4</v>
      </c>
    </row>
    <row r="2881" spans="1:12" x14ac:dyDescent="0.25">
      <c r="A2881" s="4">
        <v>44448.447152777779</v>
      </c>
      <c r="B2881">
        <v>0</v>
      </c>
      <c r="C2881">
        <v>1</v>
      </c>
      <c r="D2881" s="5">
        <f>SUM(B$2:B2881)</f>
        <v>15</v>
      </c>
      <c r="E2881" s="5">
        <f>SUM(C$2:C2881)</f>
        <v>2880</v>
      </c>
      <c r="F2881" s="6">
        <f>IF(stats[[#This Row],[Column1]],stats[[#This Row],[Total Clear]]/stats[[#This Row],[Total Runs]],NA())</f>
        <v>5.208333333333333E-3</v>
      </c>
      <c r="G2881" s="6">
        <f>SUM(B$2:B2881) / SUM(C$2:C2881)</f>
        <v>5.208333333333333E-3</v>
      </c>
      <c r="H2881" s="7">
        <f>IFERROR(stats[[#This Row],[Column1]]-A2880,"")</f>
        <v>1.0532407395658083E-3</v>
      </c>
      <c r="I2881" s="7">
        <f>IFERROR(_xlfn.QUARTILE.INC(H$2:H2881,1),"")</f>
        <v>9.3750000087311491E-4</v>
      </c>
      <c r="J2881" s="7">
        <f>IFERROR(_xlfn.QUARTILE.INC(H$2:H2881,3),"")</f>
        <v>1.0532407395658083E-3</v>
      </c>
      <c r="K2881" s="7">
        <f>IFERROR(stats[[#This Row],[Q3]]-stats[[#This Row],[Q1]],"")</f>
        <v>1.1574073869269341E-4</v>
      </c>
      <c r="L2881" s="7">
        <f>IFERROR(AVERAGEIFS(H$2:H2881, H$2:H2881, "&lt;" &amp;stats[[#This Row],[Q3]]+(2*stats[[#This Row],[IQR]]), H$2:H2881, "&gt;" &amp; stats[[#This Row],[Q1]]-(2*stats[[#This Row],[IQR]])),"")</f>
        <v>9.9685869735065833E-4</v>
      </c>
    </row>
    <row r="2882" spans="1:12" x14ac:dyDescent="0.25">
      <c r="A2882" s="4">
        <v>44448.448171296295</v>
      </c>
      <c r="B2882">
        <v>0</v>
      </c>
      <c r="C2882">
        <v>1</v>
      </c>
      <c r="D2882" s="5">
        <f>SUM(B$2:B2882)</f>
        <v>15</v>
      </c>
      <c r="E2882" s="5">
        <f>SUM(C$2:C2882)</f>
        <v>2881</v>
      </c>
      <c r="F2882" s="6">
        <f>IF(stats[[#This Row],[Column1]],stats[[#This Row],[Total Clear]]/stats[[#This Row],[Total Runs]],NA())</f>
        <v>5.2065255119750084E-3</v>
      </c>
      <c r="G2882" s="6">
        <f>SUM(B$2:B2882) / SUM(C$2:C2882)</f>
        <v>5.2065255119750084E-3</v>
      </c>
      <c r="H2882" s="7">
        <f>IFERROR(stats[[#This Row],[Column1]]-A2881,"")</f>
        <v>1.0185185165028088E-3</v>
      </c>
      <c r="I2882" s="7">
        <f>IFERROR(_xlfn.QUARTILE.INC(H$2:H2882,1),"")</f>
        <v>9.3750000087311491E-4</v>
      </c>
      <c r="J2882" s="7">
        <f>IFERROR(_xlfn.QUARTILE.INC(H$2:H2882,3),"")</f>
        <v>1.0532407395658083E-3</v>
      </c>
      <c r="K2882" s="7">
        <f>IFERROR(stats[[#This Row],[Q3]]-stats[[#This Row],[Q1]],"")</f>
        <v>1.1574073869269341E-4</v>
      </c>
      <c r="L2882" s="7">
        <f>IFERROR(AVERAGEIFS(H$2:H2882, H$2:H2882, "&lt;" &amp;stats[[#This Row],[Q3]]+(2*stats[[#This Row],[IQR]]), H$2:H2882, "&gt;" &amp; stats[[#This Row],[Q1]]-(2*stats[[#This Row],[IQR]])),"")</f>
        <v>9.9686628397733157E-4</v>
      </c>
    </row>
    <row r="2883" spans="1:12" x14ac:dyDescent="0.25">
      <c r="A2883" s="4">
        <v>44448.449224537035</v>
      </c>
      <c r="B2883">
        <v>0</v>
      </c>
      <c r="C2883">
        <v>1</v>
      </c>
      <c r="D2883" s="5">
        <f>SUM(B$2:B2883)</f>
        <v>15</v>
      </c>
      <c r="E2883" s="5">
        <f>SUM(C$2:C2883)</f>
        <v>2882</v>
      </c>
      <c r="F2883" s="6">
        <f>IF(stats[[#This Row],[Column1]],stats[[#This Row],[Total Clear]]/stats[[#This Row],[Total Runs]],NA())</f>
        <v>5.2047189451769607E-3</v>
      </c>
      <c r="G2883" s="6">
        <f>SUM(B$2:B2883) / SUM(C$2:C2883)</f>
        <v>5.2047189451769607E-3</v>
      </c>
      <c r="H2883" s="7">
        <f>IFERROR(stats[[#This Row],[Column1]]-A2882,"")</f>
        <v>1.0532407395658083E-3</v>
      </c>
      <c r="I2883" s="7">
        <f>IFERROR(_xlfn.QUARTILE.INC(H$2:H2883,1),"")</f>
        <v>9.3750000087311491E-4</v>
      </c>
      <c r="J2883" s="7">
        <f>IFERROR(_xlfn.QUARTILE.INC(H$2:H2883,3),"")</f>
        <v>1.0532407395658083E-3</v>
      </c>
      <c r="K2883" s="7">
        <f>IFERROR(stats[[#This Row],[Q3]]-stats[[#This Row],[Q1]],"")</f>
        <v>1.1574073869269341E-4</v>
      </c>
      <c r="L2883" s="7">
        <f>IFERROR(AVERAGEIFS(H$2:H2883, H$2:H2883, "&lt;" &amp;stats[[#This Row],[Q3]]+(2*stats[[#This Row],[IQR]]), H$2:H2883, "&gt;" &amp; stats[[#This Row],[Q1]]-(2*stats[[#This Row],[IQR]])),"")</f>
        <v>9.9688602293236954E-4</v>
      </c>
    </row>
    <row r="2884" spans="1:12" x14ac:dyDescent="0.25">
      <c r="A2884" s="4">
        <v>44448.450254629628</v>
      </c>
      <c r="B2884">
        <v>0</v>
      </c>
      <c r="C2884">
        <v>1</v>
      </c>
      <c r="D2884" s="5">
        <f>SUM(B$2:B2884)</f>
        <v>15</v>
      </c>
      <c r="E2884" s="5">
        <f>SUM(C$2:C2884)</f>
        <v>2883</v>
      </c>
      <c r="F2884" s="6">
        <f>IF(stats[[#This Row],[Column1]],stats[[#This Row],[Total Clear]]/stats[[#This Row],[Total Runs]],NA())</f>
        <v>5.2029136316337149E-3</v>
      </c>
      <c r="G2884" s="6">
        <f>SUM(B$2:B2884) / SUM(C$2:C2884)</f>
        <v>5.2029136316337149E-3</v>
      </c>
      <c r="H2884" s="7">
        <f>IFERROR(stats[[#This Row],[Column1]]-A2883,"")</f>
        <v>1.0300925932824612E-3</v>
      </c>
      <c r="I2884" s="7">
        <f>IFERROR(_xlfn.QUARTILE.INC(H$2:H2884,1),"")</f>
        <v>9.3750000087311491E-4</v>
      </c>
      <c r="J2884" s="7">
        <f>IFERROR(_xlfn.QUARTILE.INC(H$2:H2884,3),"")</f>
        <v>1.0532407395658083E-3</v>
      </c>
      <c r="K2884" s="7">
        <f>IFERROR(stats[[#This Row],[Q3]]-stats[[#This Row],[Q1]],"")</f>
        <v>1.1574073869269341E-4</v>
      </c>
      <c r="L2884" s="7">
        <f>IFERROR(AVERAGEIFS(H$2:H2884, H$2:H2884, "&lt;" &amp;stats[[#This Row],[Q3]]+(2*stats[[#This Row],[IQR]]), H$2:H2884, "&gt;" &amp; stats[[#This Row],[Q1]]-(2*stats[[#This Row],[IQR]])),"")</f>
        <v>9.968976458131361E-4</v>
      </c>
    </row>
    <row r="2885" spans="1:12" x14ac:dyDescent="0.25">
      <c r="A2885" s="4">
        <v>44448.451539351852</v>
      </c>
      <c r="B2885">
        <v>0</v>
      </c>
      <c r="C2885">
        <v>1</v>
      </c>
      <c r="D2885" s="5">
        <f>SUM(B$2:B2885)</f>
        <v>15</v>
      </c>
      <c r="E2885" s="5">
        <f>SUM(C$2:C2885)</f>
        <v>2884</v>
      </c>
      <c r="F2885" s="6">
        <f>IF(stats[[#This Row],[Column1]],stats[[#This Row],[Total Clear]]/stats[[#This Row],[Total Runs]],NA())</f>
        <v>5.2011095700416092E-3</v>
      </c>
      <c r="G2885" s="6">
        <f>SUM(B$2:B2885) / SUM(C$2:C2885)</f>
        <v>5.2011095700416092E-3</v>
      </c>
      <c r="H2885" s="7">
        <f>IFERROR(stats[[#This Row],[Column1]]-A2884,"")</f>
        <v>1.2847222242271528E-3</v>
      </c>
      <c r="I2885" s="7">
        <f>IFERROR(_xlfn.QUARTILE.INC(H$2:H2885,1),"")</f>
        <v>9.3750000087311491E-4</v>
      </c>
      <c r="J2885" s="7">
        <f>IFERROR(_xlfn.QUARTILE.INC(H$2:H2885,3),"")</f>
        <v>1.0532407395658083E-3</v>
      </c>
      <c r="K2885" s="7">
        <f>IFERROR(stats[[#This Row],[Q3]]-stats[[#This Row],[Q1]],"")</f>
        <v>1.1574073869269341E-4</v>
      </c>
      <c r="L2885" s="7">
        <f>IFERROR(AVERAGEIFS(H$2:H2885, H$2:H2885, "&lt;" &amp;stats[[#This Row],[Q3]]+(2*stats[[#This Row],[IQR]]), H$2:H2885, "&gt;" &amp; stats[[#This Row],[Q1]]-(2*stats[[#This Row],[IQR]])),"")</f>
        <v>9.968976458131361E-4</v>
      </c>
    </row>
    <row r="2886" spans="1:12" x14ac:dyDescent="0.25">
      <c r="A2886" s="4">
        <v>44448.452430555553</v>
      </c>
      <c r="B2886">
        <v>0</v>
      </c>
      <c r="C2886">
        <v>1</v>
      </c>
      <c r="D2886" s="5">
        <f>SUM(B$2:B2886)</f>
        <v>15</v>
      </c>
      <c r="E2886" s="5">
        <f>SUM(C$2:C2886)</f>
        <v>2885</v>
      </c>
      <c r="F2886" s="6">
        <f>IF(stats[[#This Row],[Column1]],stats[[#This Row],[Total Clear]]/stats[[#This Row],[Total Runs]],NA())</f>
        <v>5.1993067590987872E-3</v>
      </c>
      <c r="G2886" s="6">
        <f>SUM(B$2:B2886) / SUM(C$2:C2886)</f>
        <v>5.1993067590987872E-3</v>
      </c>
      <c r="H2886" s="7">
        <f>IFERROR(stats[[#This Row],[Column1]]-A2885,"")</f>
        <v>8.9120370103046298E-4</v>
      </c>
      <c r="I2886" s="7">
        <f>IFERROR(_xlfn.QUARTILE.INC(H$2:H2886,1),"")</f>
        <v>9.3750000087311491E-4</v>
      </c>
      <c r="J2886" s="7">
        <f>IFERROR(_xlfn.QUARTILE.INC(H$2:H2886,3),"")</f>
        <v>1.0532407395658083E-3</v>
      </c>
      <c r="K2886" s="7">
        <f>IFERROR(stats[[#This Row],[Q3]]-stats[[#This Row],[Q1]],"")</f>
        <v>1.1574073869269341E-4</v>
      </c>
      <c r="L2886" s="7">
        <f>IFERROR(AVERAGEIFS(H$2:H2886, H$2:H2886, "&lt;" &amp;stats[[#This Row],[Q3]]+(2*stats[[#This Row],[IQR]]), H$2:H2886, "&gt;" &amp; stats[[#This Row],[Q1]]-(2*stats[[#This Row],[IQR]])),"")</f>
        <v>9.9686066402699812E-4</v>
      </c>
    </row>
    <row r="2887" spans="1:12" x14ac:dyDescent="0.25">
      <c r="A2887" s="4">
        <v>44448.453576388885</v>
      </c>
      <c r="B2887">
        <v>0</v>
      </c>
      <c r="C2887">
        <v>1</v>
      </c>
      <c r="D2887" s="5">
        <f>SUM(B$2:B2887)</f>
        <v>15</v>
      </c>
      <c r="E2887" s="5">
        <f>SUM(C$2:C2887)</f>
        <v>2886</v>
      </c>
      <c r="F2887" s="6">
        <f>IF(stats[[#This Row],[Column1]],stats[[#This Row],[Total Clear]]/stats[[#This Row],[Total Runs]],NA())</f>
        <v>5.1975051975051978E-3</v>
      </c>
      <c r="G2887" s="6">
        <f>SUM(B$2:B2887) / SUM(C$2:C2887)</f>
        <v>5.1975051975051978E-3</v>
      </c>
      <c r="H2887" s="7">
        <f>IFERROR(stats[[#This Row],[Column1]]-A2886,"")</f>
        <v>1.1458333319751546E-3</v>
      </c>
      <c r="I2887" s="7">
        <f>IFERROR(_xlfn.QUARTILE.INC(H$2:H2887,1),"")</f>
        <v>9.3750000087311491E-4</v>
      </c>
      <c r="J2887" s="7">
        <f>IFERROR(_xlfn.QUARTILE.INC(H$2:H2887,3),"")</f>
        <v>1.0532407395658083E-3</v>
      </c>
      <c r="K2887" s="7">
        <f>IFERROR(stats[[#This Row],[Q3]]-stats[[#This Row],[Q1]],"")</f>
        <v>1.1574073869269341E-4</v>
      </c>
      <c r="L2887" s="7">
        <f>IFERROR(AVERAGEIFS(H$2:H2887, H$2:H2887, "&lt;" &amp;stats[[#This Row],[Q3]]+(2*stats[[#This Row],[IQR]]), H$2:H2887, "&gt;" &amp; stats[[#This Row],[Q1]]-(2*stats[[#This Row],[IQR]])),"")</f>
        <v>9.969127705915131E-4</v>
      </c>
    </row>
    <row r="2888" spans="1:12" x14ac:dyDescent="0.25">
      <c r="A2888" s="4">
        <v>44448.454560185186</v>
      </c>
      <c r="B2888">
        <v>0</v>
      </c>
      <c r="C2888">
        <v>1</v>
      </c>
      <c r="D2888" s="5">
        <f>SUM(B$2:B2888)</f>
        <v>15</v>
      </c>
      <c r="E2888" s="5">
        <f>SUM(C$2:C2888)</f>
        <v>2887</v>
      </c>
      <c r="F2888" s="6">
        <f>IF(stats[[#This Row],[Column1]],stats[[#This Row],[Total Clear]]/stats[[#This Row],[Total Runs]],NA())</f>
        <v>5.1957048839625913E-3</v>
      </c>
      <c r="G2888" s="6">
        <f>SUM(B$2:B2888) / SUM(C$2:C2888)</f>
        <v>5.1957048839625913E-3</v>
      </c>
      <c r="H2888" s="7">
        <f>IFERROR(stats[[#This Row],[Column1]]-A2887,"")</f>
        <v>9.8379630071576685E-4</v>
      </c>
      <c r="I2888" s="7">
        <f>IFERROR(_xlfn.QUARTILE.INC(H$2:H2888,1),"")</f>
        <v>9.3750000087311491E-4</v>
      </c>
      <c r="J2888" s="7">
        <f>IFERROR(_xlfn.QUARTILE.INC(H$2:H2888,3),"")</f>
        <v>1.0532407395658083E-3</v>
      </c>
      <c r="K2888" s="7">
        <f>IFERROR(stats[[#This Row],[Q3]]-stats[[#This Row],[Q1]],"")</f>
        <v>1.1574073869269341E-4</v>
      </c>
      <c r="L2888" s="7">
        <f>IFERROR(AVERAGEIFS(H$2:H2888, H$2:H2888, "&lt;" &amp;stats[[#This Row],[Q3]]+(2*stats[[#This Row],[IQR]]), H$2:H2888, "&gt;" &amp; stats[[#This Row],[Q1]]-(2*stats[[#This Row],[IQR]])),"")</f>
        <v>9.9690818441323481E-4</v>
      </c>
    </row>
    <row r="2889" spans="1:12" x14ac:dyDescent="0.25">
      <c r="A2889" s="4">
        <v>44448.455543981479</v>
      </c>
      <c r="B2889">
        <v>0</v>
      </c>
      <c r="C2889">
        <v>1</v>
      </c>
      <c r="D2889" s="5">
        <f>SUM(B$2:B2889)</f>
        <v>15</v>
      </c>
      <c r="E2889" s="5">
        <f>SUM(C$2:C2889)</f>
        <v>2888</v>
      </c>
      <c r="F2889" s="6">
        <f>IF(stats[[#This Row],[Column1]],stats[[#This Row],[Total Clear]]/stats[[#This Row],[Total Runs]],NA())</f>
        <v>5.1939058171745151E-3</v>
      </c>
      <c r="G2889" s="6">
        <f>SUM(B$2:B2889) / SUM(C$2:C2889)</f>
        <v>5.1939058171745151E-3</v>
      </c>
      <c r="H2889" s="7">
        <f>IFERROR(stats[[#This Row],[Column1]]-A2888,"")</f>
        <v>9.8379629343980923E-4</v>
      </c>
      <c r="I2889" s="7">
        <f>IFERROR(_xlfn.QUARTILE.INC(H$2:H2889,1),"")</f>
        <v>9.3750000087311491E-4</v>
      </c>
      <c r="J2889" s="7">
        <f>IFERROR(_xlfn.QUARTILE.INC(H$2:H2889,3),"")</f>
        <v>1.0532407395658083E-3</v>
      </c>
      <c r="K2889" s="7">
        <f>IFERROR(stats[[#This Row],[Q3]]-stats[[#This Row],[Q1]],"")</f>
        <v>1.1574073869269341E-4</v>
      </c>
      <c r="L2889" s="7">
        <f>IFERROR(AVERAGEIFS(H$2:H2889, H$2:H2889, "&lt;" &amp;stats[[#This Row],[Q3]]+(2*stats[[#This Row],[IQR]]), H$2:H2889, "&gt;" &amp; stats[[#This Row],[Q1]]-(2*stats[[#This Row],[IQR]])),"")</f>
        <v>9.9690360143841008E-4</v>
      </c>
    </row>
    <row r="2890" spans="1:12" x14ac:dyDescent="0.25">
      <c r="A2890" s="4">
        <v>44448.456631944442</v>
      </c>
      <c r="B2890">
        <v>0</v>
      </c>
      <c r="C2890">
        <v>1</v>
      </c>
      <c r="D2890" s="5">
        <f>SUM(B$2:B2890)</f>
        <v>15</v>
      </c>
      <c r="E2890" s="5">
        <f>SUM(C$2:C2890)</f>
        <v>2889</v>
      </c>
      <c r="F2890" s="6">
        <f>IF(stats[[#This Row],[Column1]],stats[[#This Row],[Total Clear]]/stats[[#This Row],[Total Runs]],NA())</f>
        <v>5.1921079958463139E-3</v>
      </c>
      <c r="G2890" s="6">
        <f>SUM(B$2:B2890) / SUM(C$2:C2890)</f>
        <v>5.1921079958463139E-3</v>
      </c>
      <c r="H2890" s="7">
        <f>IFERROR(stats[[#This Row],[Column1]]-A2889,"")</f>
        <v>1.0879629626288079E-3</v>
      </c>
      <c r="I2890" s="7">
        <f>IFERROR(_xlfn.QUARTILE.INC(H$2:H2890,1),"")</f>
        <v>9.3750000087311491E-4</v>
      </c>
      <c r="J2890" s="7">
        <f>IFERROR(_xlfn.QUARTILE.INC(H$2:H2890,3),"")</f>
        <v>1.0532407395658083E-3</v>
      </c>
      <c r="K2890" s="7">
        <f>IFERROR(stats[[#This Row],[Q3]]-stats[[#This Row],[Q1]],"")</f>
        <v>1.1574073869269341E-4</v>
      </c>
      <c r="L2890" s="7">
        <f>IFERROR(AVERAGEIFS(H$2:H2890, H$2:H2890, "&lt;" &amp;stats[[#This Row],[Q3]]+(2*stats[[#This Row],[IQR]]), H$2:H2890, "&gt;" &amp; stats[[#This Row],[Q1]]-(2*stats[[#This Row],[IQR]])),"")</f>
        <v>9.9693541812645708E-4</v>
      </c>
    </row>
    <row r="2891" spans="1:12" x14ac:dyDescent="0.25">
      <c r="A2891" s="4">
        <v>44448.457685185182</v>
      </c>
      <c r="B2891">
        <v>0</v>
      </c>
      <c r="C2891">
        <v>1</v>
      </c>
      <c r="D2891" s="5">
        <f>SUM(B$2:B2891)</f>
        <v>15</v>
      </c>
      <c r="E2891" s="5">
        <f>SUM(C$2:C2891)</f>
        <v>2890</v>
      </c>
      <c r="F2891" s="6">
        <f>IF(stats[[#This Row],[Column1]],stats[[#This Row],[Total Clear]]/stats[[#This Row],[Total Runs]],NA())</f>
        <v>5.1903114186851208E-3</v>
      </c>
      <c r="G2891" s="6">
        <f>SUM(B$2:B2891) / SUM(C$2:C2891)</f>
        <v>5.1903114186851208E-3</v>
      </c>
      <c r="H2891" s="7">
        <f>IFERROR(stats[[#This Row],[Column1]]-A2890,"")</f>
        <v>1.0532407395658083E-3</v>
      </c>
      <c r="I2891" s="7">
        <f>IFERROR(_xlfn.QUARTILE.INC(H$2:H2891,1),"")</f>
        <v>9.3750000087311491E-4</v>
      </c>
      <c r="J2891" s="7">
        <f>IFERROR(_xlfn.QUARTILE.INC(H$2:H2891,3),"")</f>
        <v>1.0532407395658083E-3</v>
      </c>
      <c r="K2891" s="7">
        <f>IFERROR(stats[[#This Row],[Q3]]-stats[[#This Row],[Q1]],"")</f>
        <v>1.1574073869269341E-4</v>
      </c>
      <c r="L2891" s="7">
        <f>IFERROR(AVERAGEIFS(H$2:H2891, H$2:H2891, "&lt;" &amp;stats[[#This Row],[Q3]]+(2*stats[[#This Row],[IQR]]), H$2:H2891, "&gt;" &amp; stats[[#This Row],[Q1]]-(2*stats[[#This Row],[IQR]])),"")</f>
        <v>9.9695508467254144E-4</v>
      </c>
    </row>
    <row r="2892" spans="1:12" x14ac:dyDescent="0.25">
      <c r="A2892" s="4">
        <v>44448.458935185183</v>
      </c>
      <c r="B2892">
        <v>0</v>
      </c>
      <c r="C2892">
        <v>1</v>
      </c>
      <c r="D2892" s="5">
        <f>SUM(B$2:B2892)</f>
        <v>15</v>
      </c>
      <c r="E2892" s="5">
        <f>SUM(C$2:C2892)</f>
        <v>2891</v>
      </c>
      <c r="F2892" s="6">
        <f>IF(stats[[#This Row],[Column1]],stats[[#This Row],[Total Clear]]/stats[[#This Row],[Total Runs]],NA())</f>
        <v>5.1885160843998619E-3</v>
      </c>
      <c r="G2892" s="6">
        <f>SUM(B$2:B2892) / SUM(C$2:C2892)</f>
        <v>5.1885160843998619E-3</v>
      </c>
      <c r="H2892" s="7">
        <f>IFERROR(stats[[#This Row],[Column1]]-A2891,"")</f>
        <v>1.2500000011641532E-3</v>
      </c>
      <c r="I2892" s="7">
        <f>IFERROR(_xlfn.QUARTILE.INC(H$2:H2892,1),"")</f>
        <v>9.3750000087311491E-4</v>
      </c>
      <c r="J2892" s="7">
        <f>IFERROR(_xlfn.QUARTILE.INC(H$2:H2892,3),"")</f>
        <v>1.0532407395658083E-3</v>
      </c>
      <c r="K2892" s="7">
        <f>IFERROR(stats[[#This Row],[Q3]]-stats[[#This Row],[Q1]],"")</f>
        <v>1.1574073869269341E-4</v>
      </c>
      <c r="L2892" s="7">
        <f>IFERROR(AVERAGEIFS(H$2:H2892, H$2:H2892, "&lt;" &amp;stats[[#This Row],[Q3]]+(2*stats[[#This Row],[IQR]]), H$2:H2892, "&gt;" &amp; stats[[#This Row],[Q1]]-(2*stats[[#This Row],[IQR]])),"")</f>
        <v>9.9704343834450065E-4</v>
      </c>
    </row>
    <row r="2893" spans="1:12" x14ac:dyDescent="0.25">
      <c r="A2893" s="4">
        <v>44448.459976851853</v>
      </c>
      <c r="B2893">
        <v>0</v>
      </c>
      <c r="C2893">
        <v>1</v>
      </c>
      <c r="D2893" s="5">
        <f>SUM(B$2:B2893)</f>
        <v>15</v>
      </c>
      <c r="E2893" s="5">
        <f>SUM(C$2:C2893)</f>
        <v>2892</v>
      </c>
      <c r="F2893" s="6">
        <f>IF(stats[[#This Row],[Column1]],stats[[#This Row],[Total Clear]]/stats[[#This Row],[Total Runs]],NA())</f>
        <v>5.1867219917012446E-3</v>
      </c>
      <c r="G2893" s="6">
        <f>SUM(B$2:B2893) / SUM(C$2:C2893)</f>
        <v>5.1867219917012446E-3</v>
      </c>
      <c r="H2893" s="7">
        <f>IFERROR(stats[[#This Row],[Column1]]-A2892,"")</f>
        <v>1.0416666700621136E-3</v>
      </c>
      <c r="I2893" s="7">
        <f>IFERROR(_xlfn.QUARTILE.INC(H$2:H2893,1),"")</f>
        <v>9.3750000087311491E-4</v>
      </c>
      <c r="J2893" s="7">
        <f>IFERROR(_xlfn.QUARTILE.INC(H$2:H2893,3),"")</f>
        <v>1.0532407395658083E-3</v>
      </c>
      <c r="K2893" s="7">
        <f>IFERROR(stats[[#This Row],[Q3]]-stats[[#This Row],[Q1]],"")</f>
        <v>1.1574073869269341E-4</v>
      </c>
      <c r="L2893" s="7">
        <f>IFERROR(AVERAGEIFS(H$2:H2893, H$2:H2893, "&lt;" &amp;stats[[#This Row],[Q3]]+(2*stats[[#This Row],[IQR]]), H$2:H2893, "&gt;" &amp; stats[[#This Row],[Q1]]-(2*stats[[#This Row],[IQR]])),"")</f>
        <v>9.9705901364352967E-4</v>
      </c>
    </row>
    <row r="2894" spans="1:12" x14ac:dyDescent="0.25">
      <c r="A2894" s="4">
        <v>44448.461018518516</v>
      </c>
      <c r="B2894">
        <v>0</v>
      </c>
      <c r="C2894">
        <v>1</v>
      </c>
      <c r="D2894" s="5">
        <f>SUM(B$2:B2894)</f>
        <v>15</v>
      </c>
      <c r="E2894" s="5">
        <f>SUM(C$2:C2894)</f>
        <v>2893</v>
      </c>
      <c r="F2894" s="6">
        <f>IF(stats[[#This Row],[Column1]],stats[[#This Row],[Total Clear]]/stats[[#This Row],[Total Runs]],NA())</f>
        <v>5.1849291393017633E-3</v>
      </c>
      <c r="G2894" s="6">
        <f>SUM(B$2:B2894) / SUM(C$2:C2894)</f>
        <v>5.1849291393017633E-3</v>
      </c>
      <c r="H2894" s="7">
        <f>IFERROR(stats[[#This Row],[Column1]]-A2893,"")</f>
        <v>1.0416666627861559E-3</v>
      </c>
      <c r="I2894" s="7">
        <f>IFERROR(_xlfn.QUARTILE.INC(H$2:H2894,1),"")</f>
        <v>9.3750000087311491E-4</v>
      </c>
      <c r="J2894" s="7">
        <f>IFERROR(_xlfn.QUARTILE.INC(H$2:H2894,3),"")</f>
        <v>1.0532407395658083E-3</v>
      </c>
      <c r="K2894" s="7">
        <f>IFERROR(stats[[#This Row],[Q3]]-stats[[#This Row],[Q1]],"")</f>
        <v>1.1574073869269341E-4</v>
      </c>
      <c r="L2894" s="7">
        <f>IFERROR(AVERAGEIFS(H$2:H2894, H$2:H2894, "&lt;" &amp;stats[[#This Row],[Q3]]+(2*stats[[#This Row],[IQR]]), H$2:H2894, "&gt;" &amp; stats[[#This Row],[Q1]]-(2*stats[[#This Row],[IQR]])),"")</f>
        <v>9.970745780710044E-4</v>
      </c>
    </row>
    <row r="2895" spans="1:12" x14ac:dyDescent="0.25">
      <c r="A2895" s="4">
        <v>44448.461967592593</v>
      </c>
      <c r="B2895">
        <v>0</v>
      </c>
      <c r="C2895">
        <v>1</v>
      </c>
      <c r="D2895" s="5">
        <f>SUM(B$2:B2895)</f>
        <v>15</v>
      </c>
      <c r="E2895" s="5">
        <f>SUM(C$2:C2895)</f>
        <v>2894</v>
      </c>
      <c r="F2895" s="6">
        <f>IF(stats[[#This Row],[Column1]],stats[[#This Row],[Total Clear]]/stats[[#This Row],[Total Runs]],NA())</f>
        <v>5.1831375259156877E-3</v>
      </c>
      <c r="G2895" s="6">
        <f>SUM(B$2:B2895) / SUM(C$2:C2895)</f>
        <v>5.1831375259156877E-3</v>
      </c>
      <c r="H2895" s="7">
        <f>IFERROR(stats[[#This Row],[Column1]]-A2894,"")</f>
        <v>9.490740776527673E-4</v>
      </c>
      <c r="I2895" s="7">
        <f>IFERROR(_xlfn.QUARTILE.INC(H$2:H2895,1),"")</f>
        <v>9.3750000087311491E-4</v>
      </c>
      <c r="J2895" s="7">
        <f>IFERROR(_xlfn.QUARTILE.INC(H$2:H2895,3),"")</f>
        <v>1.0532407395658083E-3</v>
      </c>
      <c r="K2895" s="7">
        <f>IFERROR(stats[[#This Row],[Q3]]-stats[[#This Row],[Q1]],"")</f>
        <v>1.1574073869269341E-4</v>
      </c>
      <c r="L2895" s="7">
        <f>IFERROR(AVERAGEIFS(H$2:H2895, H$2:H2895, "&lt;" &amp;stats[[#This Row],[Q3]]+(2*stats[[#This Row],[IQR]]), H$2:H2895, "&gt;" &amp; stats[[#This Row],[Q1]]-(2*stats[[#This Row],[IQR]])),"")</f>
        <v>9.9705783565718557E-4</v>
      </c>
    </row>
    <row r="2896" spans="1:12" x14ac:dyDescent="0.25">
      <c r="A2896" s="4">
        <v>44448.46298611111</v>
      </c>
      <c r="B2896">
        <v>0</v>
      </c>
      <c r="C2896">
        <v>1</v>
      </c>
      <c r="D2896" s="5">
        <f>SUM(B$2:B2896)</f>
        <v>15</v>
      </c>
      <c r="E2896" s="5">
        <f>SUM(C$2:C2896)</f>
        <v>2895</v>
      </c>
      <c r="F2896" s="6">
        <f>IF(stats[[#This Row],[Column1]],stats[[#This Row],[Total Clear]]/stats[[#This Row],[Total Runs]],NA())</f>
        <v>5.1813471502590676E-3</v>
      </c>
      <c r="G2896" s="6">
        <f>SUM(B$2:B2896) / SUM(C$2:C2896)</f>
        <v>5.1813471502590676E-3</v>
      </c>
      <c r="H2896" s="7">
        <f>IFERROR(stats[[#This Row],[Column1]]-A2895,"")</f>
        <v>1.0185185165028088E-3</v>
      </c>
      <c r="I2896" s="7">
        <f>IFERROR(_xlfn.QUARTILE.INC(H$2:H2896,1),"")</f>
        <v>9.3750000087311491E-4</v>
      </c>
      <c r="J2896" s="7">
        <f>IFERROR(_xlfn.QUARTILE.INC(H$2:H2896,3),"")</f>
        <v>1.0532407395658083E-3</v>
      </c>
      <c r="K2896" s="7">
        <f>IFERROR(stats[[#This Row],[Q3]]-stats[[#This Row],[Q1]],"")</f>
        <v>1.1574073869269341E-4</v>
      </c>
      <c r="L2896" s="7">
        <f>IFERROR(AVERAGEIFS(H$2:H2896, H$2:H2896, "&lt;" &amp;stats[[#This Row],[Q3]]+(2*stats[[#This Row],[IQR]]), H$2:H2896, "&gt;" &amp; stats[[#This Row],[Q1]]-(2*stats[[#This Row],[IQR]])),"")</f>
        <v>9.9706531846082769E-4</v>
      </c>
    </row>
    <row r="2897" spans="1:12" x14ac:dyDescent="0.25">
      <c r="A2897" s="4">
        <v>44448.464004629626</v>
      </c>
      <c r="B2897">
        <v>0</v>
      </c>
      <c r="C2897">
        <v>1</v>
      </c>
      <c r="D2897" s="5">
        <f>SUM(B$2:B2897)</f>
        <v>15</v>
      </c>
      <c r="E2897" s="5">
        <f>SUM(C$2:C2897)</f>
        <v>2896</v>
      </c>
      <c r="F2897" s="6">
        <f>IF(stats[[#This Row],[Column1]],stats[[#This Row],[Total Clear]]/stats[[#This Row],[Total Runs]],NA())</f>
        <v>5.1795580110497235E-3</v>
      </c>
      <c r="G2897" s="6">
        <f>SUM(B$2:B2897) / SUM(C$2:C2897)</f>
        <v>5.1795580110497235E-3</v>
      </c>
      <c r="H2897" s="7">
        <f>IFERROR(stats[[#This Row],[Column1]]-A2896,"")</f>
        <v>1.0185185165028088E-3</v>
      </c>
      <c r="I2897" s="7">
        <f>IFERROR(_xlfn.QUARTILE.INC(H$2:H2897,1),"")</f>
        <v>9.3750000087311491E-4</v>
      </c>
      <c r="J2897" s="7">
        <f>IFERROR(_xlfn.QUARTILE.INC(H$2:H2897,3),"")</f>
        <v>1.0532407395658083E-3</v>
      </c>
      <c r="K2897" s="7">
        <f>IFERROR(stats[[#This Row],[Q3]]-stats[[#This Row],[Q1]],"")</f>
        <v>1.1574073869269341E-4</v>
      </c>
      <c r="L2897" s="7">
        <f>IFERROR(AVERAGEIFS(H$2:H2897, H$2:H2897, "&lt;" &amp;stats[[#This Row],[Q3]]+(2*stats[[#This Row],[IQR]]), H$2:H2897, "&gt;" &amp; stats[[#This Row],[Q1]]-(2*stats[[#This Row],[IQR]])),"")</f>
        <v>9.9707279604815502E-4</v>
      </c>
    </row>
    <row r="2898" spans="1:12" x14ac:dyDescent="0.25">
      <c r="A2898" s="4">
        <v>44448.465011574073</v>
      </c>
      <c r="B2898">
        <v>0</v>
      </c>
      <c r="C2898">
        <v>1</v>
      </c>
      <c r="D2898" s="5">
        <f>SUM(B$2:B2898)</f>
        <v>15</v>
      </c>
      <c r="E2898" s="5">
        <f>SUM(C$2:C2898)</f>
        <v>2897</v>
      </c>
      <c r="F2898" s="6">
        <f>IF(stats[[#This Row],[Column1]],stats[[#This Row],[Total Clear]]/stats[[#This Row],[Total Runs]],NA())</f>
        <v>5.1777701070072485E-3</v>
      </c>
      <c r="G2898" s="6">
        <f>SUM(B$2:B2898) / SUM(C$2:C2898)</f>
        <v>5.1777701070072485E-3</v>
      </c>
      <c r="H2898" s="7">
        <f>IFERROR(stats[[#This Row],[Column1]]-A2897,"")</f>
        <v>1.006944446999114E-3</v>
      </c>
      <c r="I2898" s="7">
        <f>IFERROR(_xlfn.QUARTILE.INC(H$2:H2898,1),"")</f>
        <v>9.3750000087311491E-4</v>
      </c>
      <c r="J2898" s="7">
        <f>IFERROR(_xlfn.QUARTILE.INC(H$2:H2898,3),"")</f>
        <v>1.0532407395658083E-3</v>
      </c>
      <c r="K2898" s="7">
        <f>IFERROR(stats[[#This Row],[Q3]]-stats[[#This Row],[Q1]],"")</f>
        <v>1.1574073869269341E-4</v>
      </c>
      <c r="L2898" s="7">
        <f>IFERROR(AVERAGEIFS(H$2:H2898, H$2:H2898, "&lt;" &amp;stats[[#This Row],[Q3]]+(2*stats[[#This Row],[IQR]]), H$2:H2898, "&gt;" &amp; stats[[#This Row],[Q1]]-(2*stats[[#This Row],[IQR]])),"")</f>
        <v>9.9707623564778943E-4</v>
      </c>
    </row>
    <row r="2899" spans="1:12" x14ac:dyDescent="0.25">
      <c r="A2899" s="4">
        <v>44448.466064814813</v>
      </c>
      <c r="B2899">
        <v>0</v>
      </c>
      <c r="C2899">
        <v>1</v>
      </c>
      <c r="D2899" s="5">
        <f>SUM(B$2:B2899)</f>
        <v>15</v>
      </c>
      <c r="E2899" s="5">
        <f>SUM(C$2:C2899)</f>
        <v>2898</v>
      </c>
      <c r="F2899" s="6">
        <f>IF(stats[[#This Row],[Column1]],stats[[#This Row],[Total Clear]]/stats[[#This Row],[Total Runs]],NA())</f>
        <v>5.175983436853002E-3</v>
      </c>
      <c r="G2899" s="6">
        <f>SUM(B$2:B2899) / SUM(C$2:C2899)</f>
        <v>5.175983436853002E-3</v>
      </c>
      <c r="H2899" s="7">
        <f>IFERROR(stats[[#This Row],[Column1]]-A2898,"")</f>
        <v>1.0532407395658083E-3</v>
      </c>
      <c r="I2899" s="7">
        <f>IFERROR(_xlfn.QUARTILE.INC(H$2:H2899,1),"")</f>
        <v>9.3750000087311491E-4</v>
      </c>
      <c r="J2899" s="7">
        <f>IFERROR(_xlfn.QUARTILE.INC(H$2:H2899,3),"")</f>
        <v>1.0532407395658083E-3</v>
      </c>
      <c r="K2899" s="7">
        <f>IFERROR(stats[[#This Row],[Q3]]-stats[[#This Row],[Q1]],"")</f>
        <v>1.1574073869269341E-4</v>
      </c>
      <c r="L2899" s="7">
        <f>IFERROR(AVERAGEIFS(H$2:H2899, H$2:H2899, "&lt;" &amp;stats[[#This Row],[Q3]]+(2*stats[[#This Row],[IQR]]), H$2:H2899, "&gt;" &amp; stats[[#This Row],[Q1]]-(2*stats[[#This Row],[IQR]])),"")</f>
        <v>9.9709579834507899E-4</v>
      </c>
    </row>
    <row r="2900" spans="1:12" x14ac:dyDescent="0.25">
      <c r="A2900" s="4">
        <v>44448.467256944445</v>
      </c>
      <c r="B2900">
        <v>0</v>
      </c>
      <c r="C2900">
        <v>1</v>
      </c>
      <c r="D2900" s="5">
        <f>SUM(B$2:B2900)</f>
        <v>15</v>
      </c>
      <c r="E2900" s="5">
        <f>SUM(C$2:C2900)</f>
        <v>2899</v>
      </c>
      <c r="F2900" s="6">
        <f>IF(stats[[#This Row],[Column1]],stats[[#This Row],[Total Clear]]/stats[[#This Row],[Total Runs]],NA())</f>
        <v>5.1741979993101071E-3</v>
      </c>
      <c r="G2900" s="6">
        <f>SUM(B$2:B2900) / SUM(C$2:C2900)</f>
        <v>5.1741979993101071E-3</v>
      </c>
      <c r="H2900" s="7">
        <f>IFERROR(stats[[#This Row],[Column1]]-A2899,"")</f>
        <v>1.1921296318178065E-3</v>
      </c>
      <c r="I2900" s="7">
        <f>IFERROR(_xlfn.QUARTILE.INC(H$2:H2900,1),"")</f>
        <v>9.3750000087311491E-4</v>
      </c>
      <c r="J2900" s="7">
        <f>IFERROR(_xlfn.QUARTILE.INC(H$2:H2900,3),"")</f>
        <v>1.0532407395658083E-3</v>
      </c>
      <c r="K2900" s="7">
        <f>IFERROR(stats[[#This Row],[Q3]]-stats[[#This Row],[Q1]],"")</f>
        <v>1.1574073869269341E-4</v>
      </c>
      <c r="L2900" s="7">
        <f>IFERROR(AVERAGEIFS(H$2:H2900, H$2:H2900, "&lt;" &amp;stats[[#This Row],[Q3]]+(2*stats[[#This Row],[IQR]]), H$2:H2900, "&gt;" &amp; stats[[#This Row],[Q1]]-(2*stats[[#This Row],[IQR]])),"")</f>
        <v>9.9716370706146918E-4</v>
      </c>
    </row>
    <row r="2901" spans="1:12" x14ac:dyDescent="0.25">
      <c r="A2901" s="4">
        <v>44448.468194444446</v>
      </c>
      <c r="B2901">
        <v>0</v>
      </c>
      <c r="C2901">
        <v>1</v>
      </c>
      <c r="D2901" s="5">
        <f>SUM(B$2:B2901)</f>
        <v>15</v>
      </c>
      <c r="E2901" s="5">
        <f>SUM(C$2:C2901)</f>
        <v>2900</v>
      </c>
      <c r="F2901" s="6">
        <f>IF(stats[[#This Row],[Column1]],stats[[#This Row],[Total Clear]]/stats[[#This Row],[Total Runs]],NA())</f>
        <v>5.1724137931034482E-3</v>
      </c>
      <c r="G2901" s="6">
        <f>SUM(B$2:B2901) / SUM(C$2:C2901)</f>
        <v>5.1724137931034482E-3</v>
      </c>
      <c r="H2901" s="7">
        <f>IFERROR(stats[[#This Row],[Column1]]-A2900,"")</f>
        <v>9.3750000087311491E-4</v>
      </c>
      <c r="I2901" s="7">
        <f>IFERROR(_xlfn.QUARTILE.INC(H$2:H2901,1),"")</f>
        <v>9.3750000087311491E-4</v>
      </c>
      <c r="J2901" s="7">
        <f>IFERROR(_xlfn.QUARTILE.INC(H$2:H2901,3),"")</f>
        <v>1.0532407395658083E-3</v>
      </c>
      <c r="K2901" s="7">
        <f>IFERROR(stats[[#This Row],[Q3]]-stats[[#This Row],[Q1]],"")</f>
        <v>1.1574073869269341E-4</v>
      </c>
      <c r="L2901" s="7">
        <f>IFERROR(AVERAGEIFS(H$2:H2901, H$2:H2901, "&lt;" &amp;stats[[#This Row],[Q3]]+(2*stats[[#This Row],[IQR]]), H$2:H2901, "&gt;" &amp; stats[[#This Row],[Q1]]-(2*stats[[#This Row],[IQR]])),"")</f>
        <v>9.9714294002137575E-4</v>
      </c>
    </row>
    <row r="2902" spans="1:12" x14ac:dyDescent="0.25">
      <c r="A2902" s="4">
        <v>44448.469236111108</v>
      </c>
      <c r="B2902">
        <v>0</v>
      </c>
      <c r="C2902">
        <v>1</v>
      </c>
      <c r="D2902" s="5">
        <f>SUM(B$2:B2902)</f>
        <v>15</v>
      </c>
      <c r="E2902" s="5">
        <f>SUM(C$2:C2902)</f>
        <v>2901</v>
      </c>
      <c r="F2902" s="6">
        <f>IF(stats[[#This Row],[Column1]],stats[[#This Row],[Total Clear]]/stats[[#This Row],[Total Runs]],NA())</f>
        <v>5.170630816959669E-3</v>
      </c>
      <c r="G2902" s="6">
        <f>SUM(B$2:B2902) / SUM(C$2:C2902)</f>
        <v>5.170630816959669E-3</v>
      </c>
      <c r="H2902" s="7">
        <f>IFERROR(stats[[#This Row],[Column1]]-A2901,"")</f>
        <v>1.0416666627861559E-3</v>
      </c>
      <c r="I2902" s="7">
        <f>IFERROR(_xlfn.QUARTILE.INC(H$2:H2902,1),"")</f>
        <v>9.3750000087311491E-4</v>
      </c>
      <c r="J2902" s="7">
        <f>IFERROR(_xlfn.QUARTILE.INC(H$2:H2902,3),"")</f>
        <v>1.0532407395658083E-3</v>
      </c>
      <c r="K2902" s="7">
        <f>IFERROR(stats[[#This Row],[Q3]]-stats[[#This Row],[Q1]],"")</f>
        <v>1.1574073869269341E-4</v>
      </c>
      <c r="L2902" s="7">
        <f>IFERROR(AVERAGEIFS(H$2:H2902, H$2:H2902, "&lt;" &amp;stats[[#This Row],[Q3]]+(2*stats[[#This Row],[IQR]]), H$2:H2902, "&gt;" &amp; stats[[#This Row],[Q1]]-(2*stats[[#This Row],[IQR]])),"")</f>
        <v>9.9715843192212908E-4</v>
      </c>
    </row>
    <row r="2903" spans="1:12" x14ac:dyDescent="0.25">
      <c r="A2903" s="4">
        <v>44448.470196759263</v>
      </c>
      <c r="B2903">
        <v>0</v>
      </c>
      <c r="C2903">
        <v>1</v>
      </c>
      <c r="D2903" s="5">
        <f>SUM(B$2:B2903)</f>
        <v>15</v>
      </c>
      <c r="E2903" s="5">
        <f>SUM(C$2:C2903)</f>
        <v>2902</v>
      </c>
      <c r="F2903" s="6">
        <f>IF(stats[[#This Row],[Column1]],stats[[#This Row],[Total Clear]]/stats[[#This Row],[Total Runs]],NA())</f>
        <v>5.1688490696071678E-3</v>
      </c>
      <c r="G2903" s="6">
        <f>SUM(B$2:B2903) / SUM(C$2:C2903)</f>
        <v>5.1688490696071678E-3</v>
      </c>
      <c r="H2903" s="7">
        <f>IFERROR(stats[[#This Row],[Column1]]-A2902,"")</f>
        <v>9.6064815443241969E-4</v>
      </c>
      <c r="I2903" s="7">
        <f>IFERROR(_xlfn.QUARTILE.INC(H$2:H2903,1),"")</f>
        <v>9.3750000087311491E-4</v>
      </c>
      <c r="J2903" s="7">
        <f>IFERROR(_xlfn.QUARTILE.INC(H$2:H2903,3),"")</f>
        <v>1.0532407395658083E-3</v>
      </c>
      <c r="K2903" s="7">
        <f>IFERROR(stats[[#This Row],[Q3]]-stats[[#This Row],[Q1]],"")</f>
        <v>1.1574073869269341E-4</v>
      </c>
      <c r="L2903" s="7">
        <f>IFERROR(AVERAGEIFS(H$2:H2903, H$2:H2903, "&lt;" &amp;stats[[#This Row],[Q3]]+(2*stats[[#This Row],[IQR]]), H$2:H2903, "&gt;" &amp; stats[[#This Row],[Q1]]-(2*stats[[#This Row],[IQR]])),"")</f>
        <v>9.9714573269517608E-4</v>
      </c>
    </row>
    <row r="2904" spans="1:12" x14ac:dyDescent="0.25">
      <c r="A2904" s="4">
        <v>44448.471342592595</v>
      </c>
      <c r="B2904">
        <v>0</v>
      </c>
      <c r="C2904">
        <v>1</v>
      </c>
      <c r="D2904" s="5">
        <f>SUM(B$2:B2904)</f>
        <v>15</v>
      </c>
      <c r="E2904" s="5">
        <f>SUM(C$2:C2904)</f>
        <v>2903</v>
      </c>
      <c r="F2904" s="6">
        <f>IF(stats[[#This Row],[Column1]],stats[[#This Row],[Total Clear]]/stats[[#This Row],[Total Runs]],NA())</f>
        <v>5.1670685497760939E-3</v>
      </c>
      <c r="G2904" s="6">
        <f>SUM(B$2:B2904) / SUM(C$2:C2904)</f>
        <v>5.1670685497760939E-3</v>
      </c>
      <c r="H2904" s="7">
        <f>IFERROR(stats[[#This Row],[Column1]]-A2903,"")</f>
        <v>1.1458333319751546E-3</v>
      </c>
      <c r="I2904" s="7">
        <f>IFERROR(_xlfn.QUARTILE.INC(H$2:H2904,1),"")</f>
        <v>9.3750000087311491E-4</v>
      </c>
      <c r="J2904" s="7">
        <f>IFERROR(_xlfn.QUARTILE.INC(H$2:H2904,3),"")</f>
        <v>1.0532407395658083E-3</v>
      </c>
      <c r="K2904" s="7">
        <f>IFERROR(stats[[#This Row],[Q3]]-stats[[#This Row],[Q1]],"")</f>
        <v>1.1574073869269341E-4</v>
      </c>
      <c r="L2904" s="7">
        <f>IFERROR(AVERAGEIFS(H$2:H2904, H$2:H2904, "&lt;" &amp;stats[[#This Row],[Q3]]+(2*stats[[#This Row],[IQR]]), H$2:H2904, "&gt;" &amp; stats[[#This Row],[Q1]]-(2*stats[[#This Row],[IQR]])),"")</f>
        <v>9.9719743213859749E-4</v>
      </c>
    </row>
    <row r="2905" spans="1:12" x14ac:dyDescent="0.25">
      <c r="A2905" s="4">
        <v>44448.472361111111</v>
      </c>
      <c r="B2905">
        <v>0</v>
      </c>
      <c r="C2905">
        <v>1</v>
      </c>
      <c r="D2905" s="5">
        <f>SUM(B$2:B2905)</f>
        <v>15</v>
      </c>
      <c r="E2905" s="5">
        <f>SUM(C$2:C2905)</f>
        <v>2904</v>
      </c>
      <c r="F2905" s="6">
        <f>IF(stats[[#This Row],[Column1]],stats[[#This Row],[Total Clear]]/stats[[#This Row],[Total Runs]],NA())</f>
        <v>5.1652892561983473E-3</v>
      </c>
      <c r="G2905" s="6">
        <f>SUM(B$2:B2905) / SUM(C$2:C2905)</f>
        <v>5.1652892561983473E-3</v>
      </c>
      <c r="H2905" s="7">
        <f>IFERROR(stats[[#This Row],[Column1]]-A2904,"")</f>
        <v>1.0185185165028088E-3</v>
      </c>
      <c r="I2905" s="7">
        <f>IFERROR(_xlfn.QUARTILE.INC(H$2:H2905,1),"")</f>
        <v>9.3750000087311491E-4</v>
      </c>
      <c r="J2905" s="7">
        <f>IFERROR(_xlfn.QUARTILE.INC(H$2:H2905,3),"")</f>
        <v>1.0532407395658083E-3</v>
      </c>
      <c r="K2905" s="7">
        <f>IFERROR(stats[[#This Row],[Q3]]-stats[[#This Row],[Q1]],"")</f>
        <v>1.1574073869269341E-4</v>
      </c>
      <c r="L2905" s="7">
        <f>IFERROR(AVERAGEIFS(H$2:H2905, H$2:H2905, "&lt;" &amp;stats[[#This Row],[Q3]]+(2*stats[[#This Row],[IQR]]), H$2:H2905, "&gt;" &amp; stats[[#This Row],[Q1]]-(2*stats[[#This Row],[IQR]])),"")</f>
        <v>9.9720484301255106E-4</v>
      </c>
    </row>
    <row r="2906" spans="1:12" x14ac:dyDescent="0.25">
      <c r="A2906" s="4">
        <v>44448.473333333335</v>
      </c>
      <c r="B2906">
        <v>0</v>
      </c>
      <c r="C2906">
        <v>1</v>
      </c>
      <c r="D2906" s="5">
        <f>SUM(B$2:B2906)</f>
        <v>15</v>
      </c>
      <c r="E2906" s="5">
        <f>SUM(C$2:C2906)</f>
        <v>2905</v>
      </c>
      <c r="F2906" s="6">
        <f>IF(stats[[#This Row],[Column1]],stats[[#This Row],[Total Clear]]/stats[[#This Row],[Total Runs]],NA())</f>
        <v>5.1635111876075735E-3</v>
      </c>
      <c r="G2906" s="6">
        <f>SUM(B$2:B2906) / SUM(C$2:C2906)</f>
        <v>5.1635111876075735E-3</v>
      </c>
      <c r="H2906" s="7">
        <f>IFERROR(stats[[#This Row],[Column1]]-A2905,"")</f>
        <v>9.7222222393611446E-4</v>
      </c>
      <c r="I2906" s="7">
        <f>IFERROR(_xlfn.QUARTILE.INC(H$2:H2906,1),"")</f>
        <v>9.3750000087311491E-4</v>
      </c>
      <c r="J2906" s="7">
        <f>IFERROR(_xlfn.QUARTILE.INC(H$2:H2906,3),"")</f>
        <v>1.0532407395658083E-3</v>
      </c>
      <c r="K2906" s="7">
        <f>IFERROR(stats[[#This Row],[Q3]]-stats[[#This Row],[Q1]],"")</f>
        <v>1.1574073869269341E-4</v>
      </c>
      <c r="L2906" s="7">
        <f>IFERROR(AVERAGEIFS(H$2:H2906, H$2:H2906, "&lt;" &amp;stats[[#This Row],[Q3]]+(2*stats[[#This Row],[IQR]]), H$2:H2906, "&gt;" &amp; stats[[#This Row],[Q1]]-(2*stats[[#This Row],[IQR]])),"")</f>
        <v>9.9719616246387948E-4</v>
      </c>
    </row>
    <row r="2907" spans="1:12" x14ac:dyDescent="0.25">
      <c r="A2907" s="4">
        <v>44448.474537037036</v>
      </c>
      <c r="B2907">
        <v>0</v>
      </c>
      <c r="C2907">
        <v>1</v>
      </c>
      <c r="D2907" s="5">
        <f>SUM(B$2:B2907)</f>
        <v>15</v>
      </c>
      <c r="E2907" s="5">
        <f>SUM(C$2:C2907)</f>
        <v>2906</v>
      </c>
      <c r="F2907" s="6">
        <f>IF(stats[[#This Row],[Column1]],stats[[#This Row],[Total Clear]]/stats[[#This Row],[Total Runs]],NA())</f>
        <v>5.1617343427391603E-3</v>
      </c>
      <c r="G2907" s="6">
        <f>SUM(B$2:B2907) / SUM(C$2:C2907)</f>
        <v>5.1617343427391603E-3</v>
      </c>
      <c r="H2907" s="7">
        <f>IFERROR(stats[[#This Row],[Column1]]-A2906,"")</f>
        <v>1.2037037013215013E-3</v>
      </c>
      <c r="I2907" s="7">
        <f>IFERROR(_xlfn.QUARTILE.INC(H$2:H2907,1),"")</f>
        <v>9.3750000087311491E-4</v>
      </c>
      <c r="J2907" s="7">
        <f>IFERROR(_xlfn.QUARTILE.INC(H$2:H2907,3),"")</f>
        <v>1.0532407395658083E-3</v>
      </c>
      <c r="K2907" s="7">
        <f>IFERROR(stats[[#This Row],[Q3]]-stats[[#This Row],[Q1]],"")</f>
        <v>1.1574073869269341E-4</v>
      </c>
      <c r="L2907" s="7">
        <f>IFERROR(AVERAGEIFS(H$2:H2907, H$2:H2907, "&lt;" &amp;stats[[#This Row],[Q3]]+(2*stats[[#This Row],[IQR]]), H$2:H2907, "&gt;" &amp; stats[[#This Row],[Q1]]-(2*stats[[#This Row],[IQR]])),"")</f>
        <v>9.9726789137629963E-4</v>
      </c>
    </row>
    <row r="2908" spans="1:12" x14ac:dyDescent="0.25">
      <c r="A2908" s="4">
        <v>44448.47550925926</v>
      </c>
      <c r="B2908">
        <v>0</v>
      </c>
      <c r="C2908">
        <v>1</v>
      </c>
      <c r="D2908" s="5">
        <f>SUM(B$2:B2908)</f>
        <v>15</v>
      </c>
      <c r="E2908" s="5">
        <f>SUM(C$2:C2908)</f>
        <v>2907</v>
      </c>
      <c r="F2908" s="6">
        <f>IF(stats[[#This Row],[Column1]],stats[[#This Row],[Total Clear]]/stats[[#This Row],[Total Runs]],NA())</f>
        <v>5.1599587203302374E-3</v>
      </c>
      <c r="G2908" s="6">
        <f>SUM(B$2:B2908) / SUM(C$2:C2908)</f>
        <v>5.1599587203302374E-3</v>
      </c>
      <c r="H2908" s="7">
        <f>IFERROR(stats[[#This Row],[Column1]]-A2907,"")</f>
        <v>9.7222222393611446E-4</v>
      </c>
      <c r="I2908" s="7">
        <f>IFERROR(_xlfn.QUARTILE.INC(H$2:H2908,1),"")</f>
        <v>9.3750000087311491E-4</v>
      </c>
      <c r="J2908" s="7">
        <f>IFERROR(_xlfn.QUARTILE.INC(H$2:H2908,3),"")</f>
        <v>1.0532407395658083E-3</v>
      </c>
      <c r="K2908" s="7">
        <f>IFERROR(stats[[#This Row],[Q3]]-stats[[#This Row],[Q1]],"")</f>
        <v>1.1574073869269341E-4</v>
      </c>
      <c r="L2908" s="7">
        <f>IFERROR(AVERAGEIFS(H$2:H2908, H$2:H2908, "&lt;" &amp;stats[[#This Row],[Q3]]+(2*stats[[#This Row],[IQR]]), H$2:H2908, "&gt;" &amp; stats[[#This Row],[Q1]]-(2*stats[[#This Row],[IQR]])),"")</f>
        <v>9.9725919496399407E-4</v>
      </c>
    </row>
    <row r="2909" spans="1:12" x14ac:dyDescent="0.25">
      <c r="A2909" s="4">
        <v>44448.476435185185</v>
      </c>
      <c r="B2909">
        <v>0</v>
      </c>
      <c r="C2909">
        <v>1</v>
      </c>
      <c r="D2909" s="5">
        <f>SUM(B$2:B2909)</f>
        <v>15</v>
      </c>
      <c r="E2909" s="5">
        <f>SUM(C$2:C2909)</f>
        <v>2908</v>
      </c>
      <c r="F2909" s="6">
        <f>IF(stats[[#This Row],[Column1]],stats[[#This Row],[Total Clear]]/stats[[#This Row],[Total Runs]],NA())</f>
        <v>5.1581843191196696E-3</v>
      </c>
      <c r="G2909" s="6">
        <f>SUM(B$2:B2909) / SUM(C$2:C2909)</f>
        <v>5.1581843191196696E-3</v>
      </c>
      <c r="H2909" s="7">
        <f>IFERROR(stats[[#This Row],[Column1]]-A2908,"")</f>
        <v>9.2592592409346253E-4</v>
      </c>
      <c r="I2909" s="7">
        <f>IFERROR(_xlfn.QUARTILE.INC(H$2:H2909,1),"")</f>
        <v>9.3750000087311491E-4</v>
      </c>
      <c r="J2909" s="7">
        <f>IFERROR(_xlfn.QUARTILE.INC(H$2:H2909,3),"")</f>
        <v>1.0532407395658083E-3</v>
      </c>
      <c r="K2909" s="7">
        <f>IFERROR(stats[[#This Row],[Q3]]-stats[[#This Row],[Q1]],"")</f>
        <v>1.1574073869269341E-4</v>
      </c>
      <c r="L2909" s="7">
        <f>IFERROR(AVERAGEIFS(H$2:H2909, H$2:H2909, "&lt;" &amp;stats[[#This Row],[Q3]]+(2*stats[[#This Row],[IQR]]), H$2:H2909, "&gt;" &amp; stats[[#This Row],[Q1]]-(2*stats[[#This Row],[IQR]])),"")</f>
        <v>9.9723443506435135E-4</v>
      </c>
    </row>
    <row r="2910" spans="1:12" x14ac:dyDescent="0.25">
      <c r="A2910" s="4">
        <v>44448.477465277778</v>
      </c>
      <c r="B2910">
        <v>0</v>
      </c>
      <c r="C2910">
        <v>1</v>
      </c>
      <c r="D2910" s="5">
        <f>SUM(B$2:B2910)</f>
        <v>15</v>
      </c>
      <c r="E2910" s="5">
        <f>SUM(C$2:C2910)</f>
        <v>2909</v>
      </c>
      <c r="F2910" s="6">
        <f>IF(stats[[#This Row],[Column1]],stats[[#This Row],[Total Clear]]/stats[[#This Row],[Total Runs]],NA())</f>
        <v>5.1564111378480581E-3</v>
      </c>
      <c r="G2910" s="6">
        <f>SUM(B$2:B2910) / SUM(C$2:C2910)</f>
        <v>5.1564111378480581E-3</v>
      </c>
      <c r="H2910" s="7">
        <f>IFERROR(stats[[#This Row],[Column1]]-A2909,"")</f>
        <v>1.0300925932824612E-3</v>
      </c>
      <c r="I2910" s="7">
        <f>IFERROR(_xlfn.QUARTILE.INC(H$2:H2910,1),"")</f>
        <v>9.3750000087311491E-4</v>
      </c>
      <c r="J2910" s="7">
        <f>IFERROR(_xlfn.QUARTILE.INC(H$2:H2910,3),"")</f>
        <v>1.0532407395658083E-3</v>
      </c>
      <c r="K2910" s="7">
        <f>IFERROR(stats[[#This Row],[Q3]]-stats[[#This Row],[Q1]],"")</f>
        <v>1.1574073869269341E-4</v>
      </c>
      <c r="L2910" s="7">
        <f>IFERROR(AVERAGEIFS(H$2:H2910, H$2:H2910, "&lt;" &amp;stats[[#This Row],[Q3]]+(2*stats[[#This Row],[IQR]]), H$2:H2910, "&gt;" &amp; stats[[#This Row],[Q1]]-(2*stats[[#This Row],[IQR]])),"")</f>
        <v>9.9724583622959025E-4</v>
      </c>
    </row>
    <row r="2911" spans="1:12" x14ac:dyDescent="0.25">
      <c r="A2911" s="4">
        <v>44448.478460648148</v>
      </c>
      <c r="B2911">
        <v>0</v>
      </c>
      <c r="C2911">
        <v>1</v>
      </c>
      <c r="D2911" s="5">
        <f>SUM(B$2:B2911)</f>
        <v>15</v>
      </c>
      <c r="E2911" s="5">
        <f>SUM(C$2:C2911)</f>
        <v>2910</v>
      </c>
      <c r="F2911" s="6">
        <f>IF(stats[[#This Row],[Column1]],stats[[#This Row],[Total Clear]]/stats[[#This Row],[Total Runs]],NA())</f>
        <v>5.1546391752577319E-3</v>
      </c>
      <c r="G2911" s="6">
        <f>SUM(B$2:B2911) / SUM(C$2:C2911)</f>
        <v>5.1546391752577319E-3</v>
      </c>
      <c r="H2911" s="7">
        <f>IFERROR(stats[[#This Row],[Column1]]-A2910,"")</f>
        <v>9.9537037021946162E-4</v>
      </c>
      <c r="I2911" s="7">
        <f>IFERROR(_xlfn.QUARTILE.INC(H$2:H2911,1),"")</f>
        <v>9.3750000087311491E-4</v>
      </c>
      <c r="J2911" s="7">
        <f>IFERROR(_xlfn.QUARTILE.INC(H$2:H2911,3),"")</f>
        <v>1.0532407395658083E-3</v>
      </c>
      <c r="K2911" s="7">
        <f>IFERROR(stats[[#This Row],[Q3]]-stats[[#This Row],[Q1]],"")</f>
        <v>1.1574073869269341E-4</v>
      </c>
      <c r="L2911" s="7">
        <f>IFERROR(AVERAGEIFS(H$2:H2911, H$2:H2911, "&lt;" &amp;stats[[#This Row],[Q3]]+(2*stats[[#This Row],[IQR]]), H$2:H2911, "&gt;" &amp; stats[[#This Row],[Q1]]-(2*stats[[#This Row],[IQR]])),"")</f>
        <v>9.9724518570374547E-4</v>
      </c>
    </row>
    <row r="2912" spans="1:12" x14ac:dyDescent="0.25">
      <c r="A2912" s="4">
        <v>44448.479467592595</v>
      </c>
      <c r="B2912">
        <v>0</v>
      </c>
      <c r="C2912">
        <v>1</v>
      </c>
      <c r="D2912" s="5">
        <f>SUM(B$2:B2912)</f>
        <v>15</v>
      </c>
      <c r="E2912" s="5">
        <f>SUM(C$2:C2912)</f>
        <v>2911</v>
      </c>
      <c r="F2912" s="6">
        <f>IF(stats[[#This Row],[Column1]],stats[[#This Row],[Total Clear]]/stats[[#This Row],[Total Runs]],NA())</f>
        <v>5.1528684300927519E-3</v>
      </c>
      <c r="G2912" s="6">
        <f>SUM(B$2:B2912) / SUM(C$2:C2912)</f>
        <v>5.1528684300927519E-3</v>
      </c>
      <c r="H2912" s="7">
        <f>IFERROR(stats[[#This Row],[Column1]]-A2911,"")</f>
        <v>1.006944446999114E-3</v>
      </c>
      <c r="I2912" s="7">
        <f>IFERROR(_xlfn.QUARTILE.INC(H$2:H2912,1),"")</f>
        <v>9.3750000087311491E-4</v>
      </c>
      <c r="J2912" s="7">
        <f>IFERROR(_xlfn.QUARTILE.INC(H$2:H2912,3),"")</f>
        <v>1.0532407395658083E-3</v>
      </c>
      <c r="K2912" s="7">
        <f>IFERROR(stats[[#This Row],[Q3]]-stats[[#This Row],[Q1]],"")</f>
        <v>1.1574073869269341E-4</v>
      </c>
      <c r="L2912" s="7">
        <f>IFERROR(AVERAGEIFS(H$2:H2912, H$2:H2912, "&lt;" &amp;stats[[#This Row],[Q3]]+(2*stats[[#This Row],[IQR]]), H$2:H2912, "&gt;" &amp; stats[[#This Row],[Q1]]-(2*stats[[#This Row],[IQR]])),"")</f>
        <v>9.9724854883179517E-4</v>
      </c>
    </row>
    <row r="2913" spans="1:12" x14ac:dyDescent="0.25">
      <c r="A2913" s="4">
        <v>44448.480451388888</v>
      </c>
      <c r="B2913">
        <v>0</v>
      </c>
      <c r="C2913">
        <v>1</v>
      </c>
      <c r="D2913" s="5">
        <f>SUM(B$2:B2913)</f>
        <v>15</v>
      </c>
      <c r="E2913" s="5">
        <f>SUM(C$2:C2913)</f>
        <v>2912</v>
      </c>
      <c r="F2913" s="6">
        <f>IF(stats[[#This Row],[Column1]],stats[[#This Row],[Total Clear]]/stats[[#This Row],[Total Runs]],NA())</f>
        <v>5.151098901098901E-3</v>
      </c>
      <c r="G2913" s="6">
        <f>SUM(B$2:B2913) / SUM(C$2:C2913)</f>
        <v>5.151098901098901E-3</v>
      </c>
      <c r="H2913" s="7">
        <f>IFERROR(stats[[#This Row],[Column1]]-A2912,"")</f>
        <v>9.8379629343980923E-4</v>
      </c>
      <c r="I2913" s="7">
        <f>IFERROR(_xlfn.QUARTILE.INC(H$2:H2913,1),"")</f>
        <v>9.3750000087311491E-4</v>
      </c>
      <c r="J2913" s="7">
        <f>IFERROR(_xlfn.QUARTILE.INC(H$2:H2913,3),"")</f>
        <v>1.0532407395658083E-3</v>
      </c>
      <c r="K2913" s="7">
        <f>IFERROR(stats[[#This Row],[Q3]]-stats[[#This Row],[Q1]],"")</f>
        <v>1.1574073869269341E-4</v>
      </c>
      <c r="L2913" s="7">
        <f>IFERROR(AVERAGEIFS(H$2:H2913, H$2:H2913, "&lt;" &amp;stats[[#This Row],[Q3]]+(2*stats[[#This Row],[IQR]]), H$2:H2913, "&gt;" &amp; stats[[#This Row],[Q1]]-(2*stats[[#This Row],[IQR]])),"")</f>
        <v>9.9724388600496957E-4</v>
      </c>
    </row>
    <row r="2914" spans="1:12" x14ac:dyDescent="0.25">
      <c r="A2914" s="4">
        <v>44448.481412037036</v>
      </c>
      <c r="B2914">
        <v>0</v>
      </c>
      <c r="C2914">
        <v>1</v>
      </c>
      <c r="D2914" s="5">
        <f>SUM(B$2:B2914)</f>
        <v>15</v>
      </c>
      <c r="E2914" s="5">
        <f>SUM(C$2:C2914)</f>
        <v>2913</v>
      </c>
      <c r="F2914" s="6">
        <f>IF(stats[[#This Row],[Column1]],stats[[#This Row],[Total Clear]]/stats[[#This Row],[Total Runs]],NA())</f>
        <v>5.1493305870236872E-3</v>
      </c>
      <c r="G2914" s="6">
        <f>SUM(B$2:B2914) / SUM(C$2:C2914)</f>
        <v>5.1493305870236872E-3</v>
      </c>
      <c r="H2914" s="7">
        <f>IFERROR(stats[[#This Row],[Column1]]-A2913,"")</f>
        <v>9.6064814715646207E-4</v>
      </c>
      <c r="I2914" s="7">
        <f>IFERROR(_xlfn.QUARTILE.INC(H$2:H2914,1),"")</f>
        <v>9.3750000087311491E-4</v>
      </c>
      <c r="J2914" s="7">
        <f>IFERROR(_xlfn.QUARTILE.INC(H$2:H2914,3),"")</f>
        <v>1.0532407395658083E-3</v>
      </c>
      <c r="K2914" s="7">
        <f>IFERROR(stats[[#This Row],[Q3]]-stats[[#This Row],[Q1]],"")</f>
        <v>1.1574073869269341E-4</v>
      </c>
      <c r="L2914" s="7">
        <f>IFERROR(AVERAGEIFS(H$2:H2914, H$2:H2914, "&lt;" &amp;stats[[#This Row],[Q3]]+(2*stats[[#This Row],[IQR]]), H$2:H2914, "&gt;" &amp; stats[[#This Row],[Q1]]-(2*stats[[#This Row],[IQR]])),"")</f>
        <v>9.9723120556877804E-4</v>
      </c>
    </row>
    <row r="2915" spans="1:12" x14ac:dyDescent="0.25">
      <c r="A2915" s="4">
        <v>44448.482673611114</v>
      </c>
      <c r="B2915">
        <v>0</v>
      </c>
      <c r="C2915">
        <v>1</v>
      </c>
      <c r="D2915" s="5">
        <f>SUM(B$2:B2915)</f>
        <v>15</v>
      </c>
      <c r="E2915" s="5">
        <f>SUM(C$2:C2915)</f>
        <v>2914</v>
      </c>
      <c r="F2915" s="6">
        <f>IF(stats[[#This Row],[Column1]],stats[[#This Row],[Total Clear]]/stats[[#This Row],[Total Runs]],NA())</f>
        <v>5.1475634866163349E-3</v>
      </c>
      <c r="G2915" s="6">
        <f>SUM(B$2:B2915) / SUM(C$2:C2915)</f>
        <v>5.1475634866163349E-3</v>
      </c>
      <c r="H2915" s="7">
        <f>IFERROR(stats[[#This Row],[Column1]]-A2914,"")</f>
        <v>1.2615740779438056E-3</v>
      </c>
      <c r="I2915" s="7">
        <f>IFERROR(_xlfn.QUARTILE.INC(H$2:H2915,1),"")</f>
        <v>9.3750000087311491E-4</v>
      </c>
      <c r="J2915" s="7">
        <f>IFERROR(_xlfn.QUARTILE.INC(H$2:H2915,3),"")</f>
        <v>1.0532407395658083E-3</v>
      </c>
      <c r="K2915" s="7">
        <f>IFERROR(stats[[#This Row],[Q3]]-stats[[#This Row],[Q1]],"")</f>
        <v>1.1574073869269341E-4</v>
      </c>
      <c r="L2915" s="7">
        <f>IFERROR(AVERAGEIFS(H$2:H2915, H$2:H2915, "&lt;" &amp;stats[[#This Row],[Q3]]+(2*stats[[#This Row],[IQR]]), H$2:H2915, "&gt;" &amp; stats[[#This Row],[Q1]]-(2*stats[[#This Row],[IQR]])),"")</f>
        <v>9.9732276873898081E-4</v>
      </c>
    </row>
    <row r="2916" spans="1:12" x14ac:dyDescent="0.25">
      <c r="A2916" s="4">
        <v>44448.483622685184</v>
      </c>
      <c r="B2916">
        <v>0</v>
      </c>
      <c r="C2916">
        <v>1</v>
      </c>
      <c r="D2916" s="5">
        <f>SUM(B$2:B2916)</f>
        <v>15</v>
      </c>
      <c r="E2916" s="5">
        <f>SUM(C$2:C2916)</f>
        <v>2915</v>
      </c>
      <c r="F2916" s="6">
        <f>IF(stats[[#This Row],[Column1]],stats[[#This Row],[Total Clear]]/stats[[#This Row],[Total Runs]],NA())</f>
        <v>5.1457975986277877E-3</v>
      </c>
      <c r="G2916" s="6">
        <f>SUM(B$2:B2916) / SUM(C$2:C2916)</f>
        <v>5.1457975986277877E-3</v>
      </c>
      <c r="H2916" s="7">
        <f>IFERROR(stats[[#This Row],[Column1]]-A2915,"")</f>
        <v>9.4907407037680969E-4</v>
      </c>
      <c r="I2916" s="7">
        <f>IFERROR(_xlfn.QUARTILE.INC(H$2:H2916,1),"")</f>
        <v>9.3750000087311491E-4</v>
      </c>
      <c r="J2916" s="7">
        <f>IFERROR(_xlfn.QUARTILE.INC(H$2:H2916,3),"")</f>
        <v>1.0532407395658083E-3</v>
      </c>
      <c r="K2916" s="7">
        <f>IFERROR(stats[[#This Row],[Q3]]-stats[[#This Row],[Q1]],"")</f>
        <v>1.1574073869269341E-4</v>
      </c>
      <c r="L2916" s="7">
        <f>IFERROR(AVERAGEIFS(H$2:H2916, H$2:H2916, "&lt;" &amp;stats[[#This Row],[Q3]]+(2*stats[[#This Row],[IQR]]), H$2:H2916, "&gt;" &amp; stats[[#This Row],[Q1]]-(2*stats[[#This Row],[IQR]])),"")</f>
        <v>9.9730606212597439E-4</v>
      </c>
    </row>
    <row r="2917" spans="1:12" x14ac:dyDescent="0.25">
      <c r="A2917" s="4">
        <v>44448.484675925924</v>
      </c>
      <c r="B2917">
        <v>0</v>
      </c>
      <c r="C2917">
        <v>1</v>
      </c>
      <c r="D2917" s="5">
        <f>SUM(B$2:B2917)</f>
        <v>15</v>
      </c>
      <c r="E2917" s="5">
        <f>SUM(C$2:C2917)</f>
        <v>2916</v>
      </c>
      <c r="F2917" s="6">
        <f>IF(stats[[#This Row],[Column1]],stats[[#This Row],[Total Clear]]/stats[[#This Row],[Total Runs]],NA())</f>
        <v>5.1440329218106996E-3</v>
      </c>
      <c r="G2917" s="6">
        <f>SUM(B$2:B2917) / SUM(C$2:C2917)</f>
        <v>5.1440329218106996E-3</v>
      </c>
      <c r="H2917" s="7">
        <f>IFERROR(stats[[#This Row],[Column1]]-A2916,"")</f>
        <v>1.0532407395658083E-3</v>
      </c>
      <c r="I2917" s="7">
        <f>IFERROR(_xlfn.QUARTILE.INC(H$2:H2917,1),"")</f>
        <v>9.3750000087311491E-4</v>
      </c>
      <c r="J2917" s="7">
        <f>IFERROR(_xlfn.QUARTILE.INC(H$2:H2917,3),"")</f>
        <v>1.0532407395658083E-3</v>
      </c>
      <c r="K2917" s="7">
        <f>IFERROR(stats[[#This Row],[Q3]]-stats[[#This Row],[Q1]],"")</f>
        <v>1.1574073869269341E-4</v>
      </c>
      <c r="L2917" s="7">
        <f>IFERROR(AVERAGEIFS(H$2:H2917, H$2:H2917, "&lt;" &amp;stats[[#This Row],[Q3]]+(2*stats[[#This Row],[IQR]]), H$2:H2917, "&gt;" &amp; stats[[#This Row],[Q1]]-(2*stats[[#This Row],[IQR]])),"")</f>
        <v>9.9732542338503978E-4</v>
      </c>
    </row>
    <row r="2918" spans="1:12" x14ac:dyDescent="0.25">
      <c r="A2918" s="4">
        <v>44448.48574074074</v>
      </c>
      <c r="B2918">
        <v>0</v>
      </c>
      <c r="C2918">
        <v>1</v>
      </c>
      <c r="D2918" s="5">
        <f>SUM(B$2:B2918)</f>
        <v>15</v>
      </c>
      <c r="E2918" s="5">
        <f>SUM(C$2:C2918)</f>
        <v>2917</v>
      </c>
      <c r="F2918" s="6">
        <f>IF(stats[[#This Row],[Column1]],stats[[#This Row],[Total Clear]]/stats[[#This Row],[Total Runs]],NA())</f>
        <v>5.1422694549194377E-3</v>
      </c>
      <c r="G2918" s="6">
        <f>SUM(B$2:B2918) / SUM(C$2:C2918)</f>
        <v>5.1422694549194377E-3</v>
      </c>
      <c r="H2918" s="7">
        <f>IFERROR(stats[[#This Row],[Column1]]-A2917,"")</f>
        <v>1.0648148163454607E-3</v>
      </c>
      <c r="I2918" s="7">
        <f>IFERROR(_xlfn.QUARTILE.INC(H$2:H2918,1),"")</f>
        <v>9.3750000087311491E-4</v>
      </c>
      <c r="J2918" s="7">
        <f>IFERROR(_xlfn.QUARTILE.INC(H$2:H2918,3),"")</f>
        <v>1.0532407395658083E-3</v>
      </c>
      <c r="K2918" s="7">
        <f>IFERROR(stats[[#This Row],[Q3]]-stats[[#This Row],[Q1]],"")</f>
        <v>1.1574073869269341E-4</v>
      </c>
      <c r="L2918" s="7">
        <f>IFERROR(AVERAGEIFS(H$2:H2918, H$2:H2918, "&lt;" &amp;stats[[#This Row],[Q3]]+(2*stats[[#This Row],[IQR]]), H$2:H2918, "&gt;" &amp; stats[[#This Row],[Q1]]-(2*stats[[#This Row],[IQR]])),"")</f>
        <v>9.9734877611616798E-4</v>
      </c>
    </row>
    <row r="2919" spans="1:12" x14ac:dyDescent="0.25">
      <c r="A2919" s="4">
        <v>44448.486747685187</v>
      </c>
      <c r="B2919">
        <v>0</v>
      </c>
      <c r="C2919">
        <v>1</v>
      </c>
      <c r="D2919" s="5">
        <f>SUM(B$2:B2919)</f>
        <v>15</v>
      </c>
      <c r="E2919" s="5">
        <f>SUM(C$2:C2919)</f>
        <v>2918</v>
      </c>
      <c r="F2919" s="6">
        <f>IF(stats[[#This Row],[Column1]],stats[[#This Row],[Total Clear]]/stats[[#This Row],[Total Runs]],NA())</f>
        <v>5.1405071967100752E-3</v>
      </c>
      <c r="G2919" s="6">
        <f>SUM(B$2:B2919) / SUM(C$2:C2919)</f>
        <v>5.1405071967100752E-3</v>
      </c>
      <c r="H2919" s="7">
        <f>IFERROR(stats[[#This Row],[Column1]]-A2918,"")</f>
        <v>1.006944446999114E-3</v>
      </c>
      <c r="I2919" s="7">
        <f>IFERROR(_xlfn.QUARTILE.INC(H$2:H2919,1),"")</f>
        <v>9.3750000087311491E-4</v>
      </c>
      <c r="J2919" s="7">
        <f>IFERROR(_xlfn.QUARTILE.INC(H$2:H2919,3),"")</f>
        <v>1.0532407395658083E-3</v>
      </c>
      <c r="K2919" s="7">
        <f>IFERROR(stats[[#This Row],[Q3]]-stats[[#This Row],[Q1]],"")</f>
        <v>1.1574073869269341E-4</v>
      </c>
      <c r="L2919" s="7">
        <f>IFERROR(AVERAGEIFS(H$2:H2919, H$2:H2919, "&lt;" &amp;stats[[#This Row],[Q3]]+(2*stats[[#This Row],[IQR]]), H$2:H2919, "&gt;" &amp; stats[[#This Row],[Q1]]-(2*stats[[#This Row],[IQR]])),"")</f>
        <v>9.9735209526901573E-4</v>
      </c>
    </row>
    <row r="2920" spans="1:12" x14ac:dyDescent="0.25">
      <c r="A2920" s="4">
        <v>44448.487754629627</v>
      </c>
      <c r="B2920">
        <v>0</v>
      </c>
      <c r="C2920">
        <v>1</v>
      </c>
      <c r="D2920" s="5">
        <f>SUM(B$2:B2920)</f>
        <v>15</v>
      </c>
      <c r="E2920" s="5">
        <f>SUM(C$2:C2920)</f>
        <v>2919</v>
      </c>
      <c r="F2920" s="6">
        <f>IF(stats[[#This Row],[Column1]],stats[[#This Row],[Total Clear]]/stats[[#This Row],[Total Runs]],NA())</f>
        <v>5.1387461459403904E-3</v>
      </c>
      <c r="G2920" s="6">
        <f>SUM(B$2:B2920) / SUM(C$2:C2920)</f>
        <v>5.1387461459403904E-3</v>
      </c>
      <c r="H2920" s="7">
        <f>IFERROR(stats[[#This Row],[Column1]]-A2919,"")</f>
        <v>1.0069444397231564E-3</v>
      </c>
      <c r="I2920" s="7">
        <f>IFERROR(_xlfn.QUARTILE.INC(H$2:H2920,1),"")</f>
        <v>9.3750000087311491E-4</v>
      </c>
      <c r="J2920" s="7">
        <f>IFERROR(_xlfn.QUARTILE.INC(H$2:H2920,3),"")</f>
        <v>1.0532407395658083E-3</v>
      </c>
      <c r="K2920" s="7">
        <f>IFERROR(stats[[#This Row],[Q3]]-stats[[#This Row],[Q1]],"")</f>
        <v>1.1574073869269341E-4</v>
      </c>
      <c r="L2920" s="7">
        <f>IFERROR(AVERAGEIFS(H$2:H2920, H$2:H2920, "&lt;" &amp;stats[[#This Row],[Q3]]+(2*stats[[#This Row],[IQR]]), H$2:H2920, "&gt;" &amp; stats[[#This Row],[Q1]]-(2*stats[[#This Row],[IQR]])),"")</f>
        <v>9.9735541212394468E-4</v>
      </c>
    </row>
    <row r="2921" spans="1:12" x14ac:dyDescent="0.25">
      <c r="A2921" s="4">
        <v>44448.488819444443</v>
      </c>
      <c r="B2921">
        <v>0</v>
      </c>
      <c r="C2921">
        <v>1</v>
      </c>
      <c r="D2921" s="5">
        <f>SUM(B$2:B2921)</f>
        <v>15</v>
      </c>
      <c r="E2921" s="5">
        <f>SUM(C$2:C2921)</f>
        <v>2920</v>
      </c>
      <c r="F2921" s="6">
        <f>IF(stats[[#This Row],[Column1]],stats[[#This Row],[Total Clear]]/stats[[#This Row],[Total Runs]],NA())</f>
        <v>5.1369863013698627E-3</v>
      </c>
      <c r="G2921" s="6">
        <f>SUM(B$2:B2921) / SUM(C$2:C2921)</f>
        <v>5.1369863013698627E-3</v>
      </c>
      <c r="H2921" s="7">
        <f>IFERROR(stats[[#This Row],[Column1]]-A2920,"")</f>
        <v>1.0648148163454607E-3</v>
      </c>
      <c r="I2921" s="7">
        <f>IFERROR(_xlfn.QUARTILE.INC(H$2:H2921,1),"")</f>
        <v>9.3750000087311491E-4</v>
      </c>
      <c r="J2921" s="7">
        <f>IFERROR(_xlfn.QUARTILE.INC(H$2:H2921,3),"")</f>
        <v>1.0532407395658083E-3</v>
      </c>
      <c r="K2921" s="7">
        <f>IFERROR(stats[[#This Row],[Q3]]-stats[[#This Row],[Q1]],"")</f>
        <v>1.1574073869269341E-4</v>
      </c>
      <c r="L2921" s="7">
        <f>IFERROR(AVERAGEIFS(H$2:H2921, H$2:H2921, "&lt;" &amp;stats[[#This Row],[Q3]]+(2*stats[[#This Row],[IQR]]), H$2:H2921, "&gt;" &amp; stats[[#This Row],[Q1]]-(2*stats[[#This Row],[IQR]])),"")</f>
        <v>9.9737873027265587E-4</v>
      </c>
    </row>
    <row r="2922" spans="1:12" x14ac:dyDescent="0.25">
      <c r="A2922" s="4">
        <v>44448.489803240744</v>
      </c>
      <c r="B2922">
        <v>0</v>
      </c>
      <c r="C2922">
        <v>1</v>
      </c>
      <c r="D2922" s="5">
        <f>SUM(B$2:B2922)</f>
        <v>15</v>
      </c>
      <c r="E2922" s="5">
        <f>SUM(C$2:C2922)</f>
        <v>2921</v>
      </c>
      <c r="F2922" s="6">
        <f>IF(stats[[#This Row],[Column1]],stats[[#This Row],[Total Clear]]/stats[[#This Row],[Total Runs]],NA())</f>
        <v>5.1352276617596714E-3</v>
      </c>
      <c r="G2922" s="6">
        <f>SUM(B$2:B2922) / SUM(C$2:C2922)</f>
        <v>5.1352276617596714E-3</v>
      </c>
      <c r="H2922" s="7">
        <f>IFERROR(stats[[#This Row],[Column1]]-A2921,"")</f>
        <v>9.8379630071576685E-4</v>
      </c>
      <c r="I2922" s="7">
        <f>IFERROR(_xlfn.QUARTILE.INC(H$2:H2922,1),"")</f>
        <v>9.3750000087311491E-4</v>
      </c>
      <c r="J2922" s="7">
        <f>IFERROR(_xlfn.QUARTILE.INC(H$2:H2922,3),"")</f>
        <v>1.0532407395658083E-3</v>
      </c>
      <c r="K2922" s="7">
        <f>IFERROR(stats[[#This Row],[Q3]]-stats[[#This Row],[Q1]],"")</f>
        <v>1.1574073869269341E-4</v>
      </c>
      <c r="L2922" s="7">
        <f>IFERROR(AVERAGEIFS(H$2:H2922, H$2:H2922, "&lt;" &amp;stats[[#This Row],[Q3]]+(2*stats[[#This Row],[IQR]]), H$2:H2922, "&gt;" &amp; stats[[#This Row],[Q1]]-(2*stats[[#This Row],[IQR]])),"")</f>
        <v>9.9737403696596727E-4</v>
      </c>
    </row>
    <row r="2923" spans="1:12" x14ac:dyDescent="0.25">
      <c r="A2923" s="4">
        <v>44448.491041666668</v>
      </c>
      <c r="B2923">
        <v>0</v>
      </c>
      <c r="C2923">
        <v>1</v>
      </c>
      <c r="D2923" s="5">
        <f>SUM(B$2:B2923)</f>
        <v>15</v>
      </c>
      <c r="E2923" s="5">
        <f>SUM(C$2:C2923)</f>
        <v>2922</v>
      </c>
      <c r="F2923" s="6">
        <f>IF(stats[[#This Row],[Column1]],stats[[#This Row],[Total Clear]]/stats[[#This Row],[Total Runs]],NA())</f>
        <v>5.1334702258726897E-3</v>
      </c>
      <c r="G2923" s="6">
        <f>SUM(B$2:B2923) / SUM(C$2:C2923)</f>
        <v>5.1334702258726897E-3</v>
      </c>
      <c r="H2923" s="7">
        <f>IFERROR(stats[[#This Row],[Column1]]-A2922,"")</f>
        <v>1.2384259243845008E-3</v>
      </c>
      <c r="I2923" s="7">
        <f>IFERROR(_xlfn.QUARTILE.INC(H$2:H2923,1),"")</f>
        <v>9.3750000087311491E-4</v>
      </c>
      <c r="J2923" s="7">
        <f>IFERROR(_xlfn.QUARTILE.INC(H$2:H2923,3),"")</f>
        <v>1.0532407395658083E-3</v>
      </c>
      <c r="K2923" s="7">
        <f>IFERROR(stats[[#This Row],[Q3]]-stats[[#This Row],[Q1]],"")</f>
        <v>1.1574073869269341E-4</v>
      </c>
      <c r="L2923" s="7">
        <f>IFERROR(AVERAGEIFS(H$2:H2923, H$2:H2923, "&lt;" &amp;stats[[#This Row],[Q3]]+(2*stats[[#This Row],[IQR]]), H$2:H2923, "&gt;" &amp; stats[[#This Row],[Q1]]-(2*stats[[#This Row],[IQR]])),"")</f>
        <v>9.9745730186662999E-4</v>
      </c>
    </row>
    <row r="2924" spans="1:12" x14ac:dyDescent="0.25">
      <c r="A2924" s="4">
        <v>44448.492002314815</v>
      </c>
      <c r="B2924">
        <v>0</v>
      </c>
      <c r="C2924">
        <v>1</v>
      </c>
      <c r="D2924" s="5">
        <f>SUM(B$2:B2924)</f>
        <v>15</v>
      </c>
      <c r="E2924" s="5">
        <f>SUM(C$2:C2924)</f>
        <v>2923</v>
      </c>
      <c r="F2924" s="6">
        <f>IF(stats[[#This Row],[Column1]],stats[[#This Row],[Total Clear]]/stats[[#This Row],[Total Runs]],NA())</f>
        <v>5.1317139924734858E-3</v>
      </c>
      <c r="G2924" s="6">
        <f>SUM(B$2:B2924) / SUM(C$2:C2924)</f>
        <v>5.1317139924734858E-3</v>
      </c>
      <c r="H2924" s="7">
        <f>IFERROR(stats[[#This Row],[Column1]]-A2923,"")</f>
        <v>9.6064814715646207E-4</v>
      </c>
      <c r="I2924" s="7">
        <f>IFERROR(_xlfn.QUARTILE.INC(H$2:H2924,1),"")</f>
        <v>9.3750000087311491E-4</v>
      </c>
      <c r="J2924" s="7">
        <f>IFERROR(_xlfn.QUARTILE.INC(H$2:H2924,3),"")</f>
        <v>1.0532407395658083E-3</v>
      </c>
      <c r="K2924" s="7">
        <f>IFERROR(stats[[#This Row],[Q3]]-stats[[#This Row],[Q1]],"")</f>
        <v>1.1574073869269341E-4</v>
      </c>
      <c r="L2924" s="7">
        <f>IFERROR(AVERAGEIFS(H$2:H2924, H$2:H2924, "&lt;" &amp;stats[[#This Row],[Q3]]+(2*stats[[#This Row],[IQR]]), H$2:H2924, "&gt;" &amp; stats[[#This Row],[Q1]]-(2*stats[[#This Row],[IQR]])),"")</f>
        <v>9.9744459152315262E-4</v>
      </c>
    </row>
    <row r="2925" spans="1:12" x14ac:dyDescent="0.25">
      <c r="A2925" s="4">
        <v>44448.493020833332</v>
      </c>
      <c r="B2925">
        <v>0</v>
      </c>
      <c r="C2925">
        <v>1</v>
      </c>
      <c r="D2925" s="5">
        <f>SUM(B$2:B2925)</f>
        <v>15</v>
      </c>
      <c r="E2925" s="5">
        <f>SUM(C$2:C2925)</f>
        <v>2924</v>
      </c>
      <c r="F2925" s="6">
        <f>IF(stats[[#This Row],[Column1]],stats[[#This Row],[Total Clear]]/stats[[#This Row],[Total Runs]],NA())</f>
        <v>5.1299589603283173E-3</v>
      </c>
      <c r="G2925" s="6">
        <f>SUM(B$2:B2925) / SUM(C$2:C2925)</f>
        <v>5.1299589603283173E-3</v>
      </c>
      <c r="H2925" s="7">
        <f>IFERROR(stats[[#This Row],[Column1]]-A2924,"")</f>
        <v>1.0185185165028088E-3</v>
      </c>
      <c r="I2925" s="7">
        <f>IFERROR(_xlfn.QUARTILE.INC(H$2:H2925,1),"")</f>
        <v>9.3750000087311491E-4</v>
      </c>
      <c r="J2925" s="7">
        <f>IFERROR(_xlfn.QUARTILE.INC(H$2:H2925,3),"")</f>
        <v>1.0532407395658083E-3</v>
      </c>
      <c r="K2925" s="7">
        <f>IFERROR(stats[[#This Row],[Q3]]-stats[[#This Row],[Q1]],"")</f>
        <v>1.1574073869269341E-4</v>
      </c>
      <c r="L2925" s="7">
        <f>IFERROR(AVERAGEIFS(H$2:H2925, H$2:H2925, "&lt;" &amp;stats[[#This Row],[Q3]]+(2*stats[[#This Row],[IQR]]), H$2:H2925, "&gt;" &amp; stats[[#This Row],[Q1]]-(2*stats[[#This Row],[IQR]])),"")</f>
        <v>9.9745186591907245E-4</v>
      </c>
    </row>
    <row r="2926" spans="1:12" x14ac:dyDescent="0.25">
      <c r="A2926" s="4">
        <v>44448.494004629632</v>
      </c>
      <c r="B2926">
        <v>0</v>
      </c>
      <c r="C2926">
        <v>1</v>
      </c>
      <c r="D2926" s="5">
        <f>SUM(B$2:B2926)</f>
        <v>15</v>
      </c>
      <c r="E2926" s="5">
        <f>SUM(C$2:C2926)</f>
        <v>2925</v>
      </c>
      <c r="F2926" s="6">
        <f>IF(stats[[#This Row],[Column1]],stats[[#This Row],[Total Clear]]/stats[[#This Row],[Total Runs]],NA())</f>
        <v>5.1282051282051282E-3</v>
      </c>
      <c r="G2926" s="6">
        <f>SUM(B$2:B2926) / SUM(C$2:C2926)</f>
        <v>5.1282051282051282E-3</v>
      </c>
      <c r="H2926" s="7">
        <f>IFERROR(stats[[#This Row],[Column1]]-A2925,"")</f>
        <v>9.8379630071576685E-4</v>
      </c>
      <c r="I2926" s="7">
        <f>IFERROR(_xlfn.QUARTILE.INC(H$2:H2926,1),"")</f>
        <v>9.3750000087311491E-4</v>
      </c>
      <c r="J2926" s="7">
        <f>IFERROR(_xlfn.QUARTILE.INC(H$2:H2926,3),"")</f>
        <v>1.0532407395658083E-3</v>
      </c>
      <c r="K2926" s="7">
        <f>IFERROR(stats[[#This Row],[Q3]]-stats[[#This Row],[Q1]],"")</f>
        <v>1.1574073869269341E-4</v>
      </c>
      <c r="L2926" s="7">
        <f>IFERROR(AVERAGEIFS(H$2:H2926, H$2:H2926, "&lt;" &amp;stats[[#This Row],[Q3]]+(2*stats[[#This Row],[IQR]]), H$2:H2926, "&gt;" &amp; stats[[#This Row],[Q1]]-(2*stats[[#This Row],[IQR]])),"")</f>
        <v>9.9744715385378479E-4</v>
      </c>
    </row>
    <row r="2927" spans="1:12" x14ac:dyDescent="0.25">
      <c r="A2927" s="4">
        <v>44448.495069444441</v>
      </c>
      <c r="B2927">
        <v>0</v>
      </c>
      <c r="C2927">
        <v>1</v>
      </c>
      <c r="D2927" s="5">
        <f>SUM(B$2:B2927)</f>
        <v>15</v>
      </c>
      <c r="E2927" s="5">
        <f>SUM(C$2:C2927)</f>
        <v>2926</v>
      </c>
      <c r="F2927" s="6">
        <f>IF(stats[[#This Row],[Column1]],stats[[#This Row],[Total Clear]]/stats[[#This Row],[Total Runs]],NA())</f>
        <v>5.1264524948735476E-3</v>
      </c>
      <c r="G2927" s="6">
        <f>SUM(B$2:B2927) / SUM(C$2:C2927)</f>
        <v>5.1264524948735476E-3</v>
      </c>
      <c r="H2927" s="7">
        <f>IFERROR(stats[[#This Row],[Column1]]-A2926,"")</f>
        <v>1.0648148090695031E-3</v>
      </c>
      <c r="I2927" s="7">
        <f>IFERROR(_xlfn.QUARTILE.INC(H$2:H2927,1),"")</f>
        <v>9.3750000087311491E-4</v>
      </c>
      <c r="J2927" s="7">
        <f>IFERROR(_xlfn.QUARTILE.INC(H$2:H2927,3),"")</f>
        <v>1.0532407395658083E-3</v>
      </c>
      <c r="K2927" s="7">
        <f>IFERROR(stats[[#This Row],[Q3]]-stats[[#This Row],[Q1]],"")</f>
        <v>1.1574073869269341E-4</v>
      </c>
      <c r="L2927" s="7">
        <f>IFERROR(AVERAGEIFS(H$2:H2927, H$2:H2927, "&lt;" &amp;stats[[#This Row],[Q3]]+(2*stats[[#This Row],[IQR]]), H$2:H2927, "&gt;" &amp; stats[[#This Row],[Q1]]-(2*stats[[#This Row],[IQR]])),"")</f>
        <v>9.9747039209290727E-4</v>
      </c>
    </row>
    <row r="2928" spans="1:12" x14ac:dyDescent="0.25">
      <c r="A2928" s="4">
        <v>44448.496099537035</v>
      </c>
      <c r="B2928">
        <v>0</v>
      </c>
      <c r="C2928">
        <v>1</v>
      </c>
      <c r="D2928" s="5">
        <f>SUM(B$2:B2928)</f>
        <v>15</v>
      </c>
      <c r="E2928" s="5">
        <f>SUM(C$2:C2928)</f>
        <v>2927</v>
      </c>
      <c r="F2928" s="6">
        <f>IF(stats[[#This Row],[Column1]],stats[[#This Row],[Total Clear]]/stats[[#This Row],[Total Runs]],NA())</f>
        <v>5.1247010591048857E-3</v>
      </c>
      <c r="G2928" s="6">
        <f>SUM(B$2:B2928) / SUM(C$2:C2928)</f>
        <v>5.1247010591048857E-3</v>
      </c>
      <c r="H2928" s="7">
        <f>IFERROR(stats[[#This Row],[Column1]]-A2927,"")</f>
        <v>1.0300925932824612E-3</v>
      </c>
      <c r="I2928" s="7">
        <f>IFERROR(_xlfn.QUARTILE.INC(H$2:H2928,1),"")</f>
        <v>9.3750000087311491E-4</v>
      </c>
      <c r="J2928" s="7">
        <f>IFERROR(_xlfn.QUARTILE.INC(H$2:H2928,3),"")</f>
        <v>1.0532407395658083E-3</v>
      </c>
      <c r="K2928" s="7">
        <f>IFERROR(stats[[#This Row],[Q3]]-stats[[#This Row],[Q1]],"")</f>
        <v>1.1574073869269341E-4</v>
      </c>
      <c r="L2928" s="7">
        <f>IFERROR(AVERAGEIFS(H$2:H2928, H$2:H2928, "&lt;" &amp;stats[[#This Row],[Q3]]+(2*stats[[#This Row],[IQR]]), H$2:H2928, "&gt;" &amp; stats[[#This Row],[Q1]]-(2*stats[[#This Row],[IQR]])),"")</f>
        <v>9.9748164112780009E-4</v>
      </c>
    </row>
    <row r="2929" spans="1:12" x14ac:dyDescent="0.25">
      <c r="A2929" s="4">
        <v>44448.497071759259</v>
      </c>
      <c r="B2929">
        <v>0</v>
      </c>
      <c r="C2929">
        <v>1</v>
      </c>
      <c r="D2929" s="5">
        <f>SUM(B$2:B2929)</f>
        <v>15</v>
      </c>
      <c r="E2929" s="5">
        <f>SUM(C$2:C2929)</f>
        <v>2928</v>
      </c>
      <c r="F2929" s="6">
        <f>IF(stats[[#This Row],[Column1]],stats[[#This Row],[Total Clear]]/stats[[#This Row],[Total Runs]],NA())</f>
        <v>5.1229508196721308E-3</v>
      </c>
      <c r="G2929" s="6">
        <f>SUM(B$2:B2929) / SUM(C$2:C2929)</f>
        <v>5.1229508196721308E-3</v>
      </c>
      <c r="H2929" s="7">
        <f>IFERROR(stats[[#This Row],[Column1]]-A2928,"")</f>
        <v>9.7222222393611446E-4</v>
      </c>
      <c r="I2929" s="7">
        <f>IFERROR(_xlfn.QUARTILE.INC(H$2:H2929,1),"")</f>
        <v>9.3750000087311491E-4</v>
      </c>
      <c r="J2929" s="7">
        <f>IFERROR(_xlfn.QUARTILE.INC(H$2:H2929,3),"")</f>
        <v>1.0532407395658083E-3</v>
      </c>
      <c r="K2929" s="7">
        <f>IFERROR(stats[[#This Row],[Q3]]-stats[[#This Row],[Q1]],"")</f>
        <v>1.1574073869269341E-4</v>
      </c>
      <c r="L2929" s="7">
        <f>IFERROR(AVERAGEIFS(H$2:H2929, H$2:H2929, "&lt;" &amp;stats[[#This Row],[Q3]]+(2*stats[[#This Row],[IQR]]), H$2:H2929, "&gt;" &amp; stats[[#This Row],[Q1]]-(2*stats[[#This Row],[IQR]])),"")</f>
        <v>9.9747293398640352E-4</v>
      </c>
    </row>
    <row r="2930" spans="1:12" x14ac:dyDescent="0.25">
      <c r="A2930" s="4">
        <v>44448.498252314814</v>
      </c>
      <c r="B2930">
        <v>0</v>
      </c>
      <c r="C2930">
        <v>1</v>
      </c>
      <c r="D2930" s="5">
        <f>SUM(B$2:B2930)</f>
        <v>15</v>
      </c>
      <c r="E2930" s="5">
        <f>SUM(C$2:C2930)</f>
        <v>2929</v>
      </c>
      <c r="F2930" s="6">
        <f>IF(stats[[#This Row],[Column1]],stats[[#This Row],[Total Clear]]/stats[[#This Row],[Total Runs]],NA())</f>
        <v>5.1212017753499489E-3</v>
      </c>
      <c r="G2930" s="6">
        <f>SUM(B$2:B2930) / SUM(C$2:C2930)</f>
        <v>5.1212017753499489E-3</v>
      </c>
      <c r="H2930" s="7">
        <f>IFERROR(stats[[#This Row],[Column1]]-A2929,"")</f>
        <v>1.1805555550381541E-3</v>
      </c>
      <c r="I2930" s="7">
        <f>IFERROR(_xlfn.QUARTILE.INC(H$2:H2930,1),"")</f>
        <v>9.3750000087311491E-4</v>
      </c>
      <c r="J2930" s="7">
        <f>IFERROR(_xlfn.QUARTILE.INC(H$2:H2930,3),"")</f>
        <v>1.0532407395658083E-3</v>
      </c>
      <c r="K2930" s="7">
        <f>IFERROR(stats[[#This Row],[Q3]]-stats[[#This Row],[Q1]],"")</f>
        <v>1.1574073869269341E-4</v>
      </c>
      <c r="L2930" s="7">
        <f>IFERROR(AVERAGEIFS(H$2:H2930, H$2:H2930, "&lt;" &amp;stats[[#This Row],[Q3]]+(2*stats[[#This Row],[IQR]]), H$2:H2930, "&gt;" &amp; stats[[#This Row],[Q1]]-(2*stats[[#This Row],[IQR]])),"")</f>
        <v>9.9753602241543587E-4</v>
      </c>
    </row>
    <row r="2931" spans="1:12" x14ac:dyDescent="0.25">
      <c r="A2931" s="4">
        <v>44448.499236111114</v>
      </c>
      <c r="B2931">
        <v>0</v>
      </c>
      <c r="C2931">
        <v>1</v>
      </c>
      <c r="D2931" s="5">
        <f>SUM(B$2:B2931)</f>
        <v>15</v>
      </c>
      <c r="E2931" s="5">
        <f>SUM(C$2:C2931)</f>
        <v>2930</v>
      </c>
      <c r="F2931" s="6">
        <f>IF(stats[[#This Row],[Column1]],stats[[#This Row],[Total Clear]]/stats[[#This Row],[Total Runs]],NA())</f>
        <v>5.1194539249146756E-3</v>
      </c>
      <c r="G2931" s="6">
        <f>SUM(B$2:B2931) / SUM(C$2:C2931)</f>
        <v>5.1194539249146756E-3</v>
      </c>
      <c r="H2931" s="7">
        <f>IFERROR(stats[[#This Row],[Column1]]-A2930,"")</f>
        <v>9.8379630071576685E-4</v>
      </c>
      <c r="I2931" s="7">
        <f>IFERROR(_xlfn.QUARTILE.INC(H$2:H2931,1),"")</f>
        <v>9.3750000087311491E-4</v>
      </c>
      <c r="J2931" s="7">
        <f>IFERROR(_xlfn.QUARTILE.INC(H$2:H2931,3),"")</f>
        <v>1.0532407395658083E-3</v>
      </c>
      <c r="K2931" s="7">
        <f>IFERROR(stats[[#This Row],[Q3]]-stats[[#This Row],[Q1]],"")</f>
        <v>1.1574073869269341E-4</v>
      </c>
      <c r="L2931" s="7">
        <f>IFERROR(AVERAGEIFS(H$2:H2931, H$2:H2931, "&lt;" &amp;stats[[#This Row],[Q3]]+(2*stats[[#This Row],[IQR]]), H$2:H2931, "&gt;" &amp; stats[[#This Row],[Q1]]-(2*stats[[#This Row],[IQR]])),"")</f>
        <v>9.9753128947651076E-4</v>
      </c>
    </row>
    <row r="2932" spans="1:12" x14ac:dyDescent="0.25">
      <c r="A2932" s="4">
        <v>44448.5003125</v>
      </c>
      <c r="B2932">
        <v>0</v>
      </c>
      <c r="C2932">
        <v>1</v>
      </c>
      <c r="D2932" s="5">
        <f>SUM(B$2:B2932)</f>
        <v>15</v>
      </c>
      <c r="E2932" s="5">
        <f>SUM(C$2:C2932)</f>
        <v>2931</v>
      </c>
      <c r="F2932" s="6">
        <f>IF(stats[[#This Row],[Column1]],stats[[#This Row],[Total Clear]]/stats[[#This Row],[Total Runs]],NA())</f>
        <v>5.1177072671443197E-3</v>
      </c>
      <c r="G2932" s="6">
        <f>SUM(B$2:B2932) / SUM(C$2:C2932)</f>
        <v>5.1177072671443197E-3</v>
      </c>
      <c r="H2932" s="7">
        <f>IFERROR(stats[[#This Row],[Column1]]-A2931,"")</f>
        <v>1.0763888858491555E-3</v>
      </c>
      <c r="I2932" s="7">
        <f>IFERROR(_xlfn.QUARTILE.INC(H$2:H2932,1),"")</f>
        <v>9.3750000087311491E-4</v>
      </c>
      <c r="J2932" s="7">
        <f>IFERROR(_xlfn.QUARTILE.INC(H$2:H2932,3),"")</f>
        <v>1.0532407395658083E-3</v>
      </c>
      <c r="K2932" s="7">
        <f>IFERROR(stats[[#This Row],[Q3]]-stats[[#This Row],[Q1]],"")</f>
        <v>1.1574073869269341E-4</v>
      </c>
      <c r="L2932" s="7">
        <f>IFERROR(AVERAGEIFS(H$2:H2932, H$2:H2932, "&lt;" &amp;stats[[#This Row],[Q3]]+(2*stats[[#This Row],[IQR]]), H$2:H2932, "&gt;" &amp; stats[[#This Row],[Q1]]-(2*stats[[#This Row],[IQR]])),"")</f>
        <v>9.9755844429619831E-4</v>
      </c>
    </row>
    <row r="2933" spans="1:12" x14ac:dyDescent="0.25">
      <c r="A2933" s="4">
        <v>44448.501296296294</v>
      </c>
      <c r="B2933">
        <v>0</v>
      </c>
      <c r="C2933">
        <v>1</v>
      </c>
      <c r="D2933" s="5">
        <f>SUM(B$2:B2933)</f>
        <v>15</v>
      </c>
      <c r="E2933" s="5">
        <f>SUM(C$2:C2933)</f>
        <v>2932</v>
      </c>
      <c r="F2933" s="6">
        <f>IF(stats[[#This Row],[Column1]],stats[[#This Row],[Total Clear]]/stats[[#This Row],[Total Runs]],NA())</f>
        <v>5.1159618008185543E-3</v>
      </c>
      <c r="G2933" s="6">
        <f>SUM(B$2:B2933) / SUM(C$2:C2933)</f>
        <v>5.1159618008185543E-3</v>
      </c>
      <c r="H2933" s="7">
        <f>IFERROR(stats[[#This Row],[Column1]]-A2932,"")</f>
        <v>9.8379629343980923E-4</v>
      </c>
      <c r="I2933" s="7">
        <f>IFERROR(_xlfn.QUARTILE.INC(H$2:H2933,1),"")</f>
        <v>9.3750000087311491E-4</v>
      </c>
      <c r="J2933" s="7">
        <f>IFERROR(_xlfn.QUARTILE.INC(H$2:H2933,3),"")</f>
        <v>1.0532407395658083E-3</v>
      </c>
      <c r="K2933" s="7">
        <f>IFERROR(stats[[#This Row],[Q3]]-stats[[#This Row],[Q1]],"")</f>
        <v>1.1574073869269341E-4</v>
      </c>
      <c r="L2933" s="7">
        <f>IFERROR(AVERAGEIFS(H$2:H2933, H$2:H2933, "&lt;" &amp;stats[[#This Row],[Q3]]+(2*stats[[#This Row],[IQR]]), H$2:H2933, "&gt;" &amp; stats[[#This Row],[Q1]]-(2*stats[[#This Row],[IQR]])),"")</f>
        <v>9.9755370689487075E-4</v>
      </c>
    </row>
    <row r="2934" spans="1:12" x14ac:dyDescent="0.25">
      <c r="A2934" s="4">
        <v>44448.502326388887</v>
      </c>
      <c r="B2934">
        <v>0</v>
      </c>
      <c r="C2934">
        <v>1</v>
      </c>
      <c r="D2934" s="5">
        <f>SUM(B$2:B2934)</f>
        <v>15</v>
      </c>
      <c r="E2934" s="5">
        <f>SUM(C$2:C2934)</f>
        <v>2933</v>
      </c>
      <c r="F2934" s="6">
        <f>IF(stats[[#This Row],[Column1]],stats[[#This Row],[Total Clear]]/stats[[#This Row],[Total Runs]],NA())</f>
        <v>5.114217524718718E-3</v>
      </c>
      <c r="G2934" s="6">
        <f>SUM(B$2:B2934) / SUM(C$2:C2934)</f>
        <v>5.114217524718718E-3</v>
      </c>
      <c r="H2934" s="7">
        <f>IFERROR(stats[[#This Row],[Column1]]-A2933,"")</f>
        <v>1.0300925932824612E-3</v>
      </c>
      <c r="I2934" s="7">
        <f>IFERROR(_xlfn.QUARTILE.INC(H$2:H2934,1),"")</f>
        <v>9.3750000087311491E-4</v>
      </c>
      <c r="J2934" s="7">
        <f>IFERROR(_xlfn.QUARTILE.INC(H$2:H2934,3),"")</f>
        <v>1.0532407395658083E-3</v>
      </c>
      <c r="K2934" s="7">
        <f>IFERROR(stats[[#This Row],[Q3]]-stats[[#This Row],[Q1]],"")</f>
        <v>1.1574073869269341E-4</v>
      </c>
      <c r="L2934" s="7">
        <f>IFERROR(AVERAGEIFS(H$2:H2934, H$2:H2934, "&lt;" &amp;stats[[#This Row],[Q3]]+(2*stats[[#This Row],[IQR]]), H$2:H2934, "&gt;" &amp; stats[[#This Row],[Q1]]-(2*stats[[#This Row],[IQR]])),"")</f>
        <v>9.9756490403402694E-4</v>
      </c>
    </row>
    <row r="2935" spans="1:12" x14ac:dyDescent="0.25">
      <c r="A2935" s="4">
        <v>44448.503298611111</v>
      </c>
      <c r="B2935">
        <v>0</v>
      </c>
      <c r="C2935">
        <v>1</v>
      </c>
      <c r="D2935" s="5">
        <f>SUM(B$2:B2935)</f>
        <v>15</v>
      </c>
      <c r="E2935" s="5">
        <f>SUM(C$2:C2935)</f>
        <v>2934</v>
      </c>
      <c r="F2935" s="6">
        <f>IF(stats[[#This Row],[Column1]],stats[[#This Row],[Total Clear]]/stats[[#This Row],[Total Runs]],NA())</f>
        <v>5.1124744376278121E-3</v>
      </c>
      <c r="G2935" s="6">
        <f>SUM(B$2:B2935) / SUM(C$2:C2935)</f>
        <v>5.1124744376278121E-3</v>
      </c>
      <c r="H2935" s="7">
        <f>IFERROR(stats[[#This Row],[Column1]]-A2934,"")</f>
        <v>9.7222222393611446E-4</v>
      </c>
      <c r="I2935" s="7">
        <f>IFERROR(_xlfn.QUARTILE.INC(H$2:H2935,1),"")</f>
        <v>9.3750000087311491E-4</v>
      </c>
      <c r="J2935" s="7">
        <f>IFERROR(_xlfn.QUARTILE.INC(H$2:H2935,3),"")</f>
        <v>1.0532407395658083E-3</v>
      </c>
      <c r="K2935" s="7">
        <f>IFERROR(stats[[#This Row],[Q3]]-stats[[#This Row],[Q1]],"")</f>
        <v>1.1574073869269341E-4</v>
      </c>
      <c r="L2935" s="7">
        <f>IFERROR(AVERAGEIFS(H$2:H2935, H$2:H2935, "&lt;" &amp;stats[[#This Row],[Q3]]+(2*stats[[#This Row],[IQR]]), H$2:H2935, "&gt;" &amp; stats[[#This Row],[Q1]]-(2*stats[[#This Row],[IQR]])),"")</f>
        <v>9.9755618622181567E-4</v>
      </c>
    </row>
    <row r="2936" spans="1:12" x14ac:dyDescent="0.25">
      <c r="A2936" s="4">
        <v>44448.504374999997</v>
      </c>
      <c r="B2936">
        <v>0</v>
      </c>
      <c r="C2936">
        <v>1</v>
      </c>
      <c r="D2936" s="5">
        <f>SUM(B$2:B2936)</f>
        <v>15</v>
      </c>
      <c r="E2936" s="5">
        <f>SUM(C$2:C2936)</f>
        <v>2935</v>
      </c>
      <c r="F2936" s="6">
        <f>IF(stats[[#This Row],[Column1]],stats[[#This Row],[Total Clear]]/stats[[#This Row],[Total Runs]],NA())</f>
        <v>5.1107325383304937E-3</v>
      </c>
      <c r="G2936" s="6">
        <f>SUM(B$2:B2936) / SUM(C$2:C2936)</f>
        <v>5.1107325383304937E-3</v>
      </c>
      <c r="H2936" s="7">
        <f>IFERROR(stats[[#This Row],[Column1]]-A2935,"")</f>
        <v>1.0763888858491555E-3</v>
      </c>
      <c r="I2936" s="7">
        <f>IFERROR(_xlfn.QUARTILE.INC(H$2:H2936,1),"")</f>
        <v>9.3750000087311491E-4</v>
      </c>
      <c r="J2936" s="7">
        <f>IFERROR(_xlfn.QUARTILE.INC(H$2:H2936,3),"")</f>
        <v>1.0532407395658083E-3</v>
      </c>
      <c r="K2936" s="7">
        <f>IFERROR(stats[[#This Row],[Q3]]-stats[[#This Row],[Q1]],"")</f>
        <v>1.1574073869269341E-4</v>
      </c>
      <c r="L2936" s="7">
        <f>IFERROR(AVERAGEIFS(H$2:H2936, H$2:H2936, "&lt;" &amp;stats[[#This Row],[Q3]]+(2*stats[[#This Row],[IQR]]), H$2:H2936, "&gt;" &amp; stats[[#This Row],[Q1]]-(2*stats[[#This Row],[IQR]])),"")</f>
        <v>9.9758329512815241E-4</v>
      </c>
    </row>
    <row r="2937" spans="1:12" x14ac:dyDescent="0.25">
      <c r="A2937" s="4">
        <v>44448.505439814813</v>
      </c>
      <c r="B2937">
        <v>0</v>
      </c>
      <c r="C2937">
        <v>1</v>
      </c>
      <c r="D2937" s="5">
        <f>SUM(B$2:B2937)</f>
        <v>15</v>
      </c>
      <c r="E2937" s="5">
        <f>SUM(C$2:C2937)</f>
        <v>2936</v>
      </c>
      <c r="F2937" s="6">
        <f>IF(stats[[#This Row],[Column1]],stats[[#This Row],[Total Clear]]/stats[[#This Row],[Total Runs]],NA())</f>
        <v>5.108991825613079E-3</v>
      </c>
      <c r="G2937" s="6">
        <f>SUM(B$2:B2937) / SUM(C$2:C2937)</f>
        <v>5.108991825613079E-3</v>
      </c>
      <c r="H2937" s="7">
        <f>IFERROR(stats[[#This Row],[Column1]]-A2936,"")</f>
        <v>1.0648148163454607E-3</v>
      </c>
      <c r="I2937" s="7">
        <f>IFERROR(_xlfn.QUARTILE.INC(H$2:H2937,1),"")</f>
        <v>9.3750000087311491E-4</v>
      </c>
      <c r="J2937" s="7">
        <f>IFERROR(_xlfn.QUARTILE.INC(H$2:H2937,3),"")</f>
        <v>1.0532407395658083E-3</v>
      </c>
      <c r="K2937" s="7">
        <f>IFERROR(stats[[#This Row],[Q3]]-stats[[#This Row],[Q1]],"")</f>
        <v>1.1574073869269341E-4</v>
      </c>
      <c r="L2937" s="7">
        <f>IFERROR(AVERAGEIFS(H$2:H2937, H$2:H2937, "&lt;" &amp;stats[[#This Row],[Q3]]+(2*stats[[#This Row],[IQR]]), H$2:H2937, "&gt;" &amp; stats[[#This Row],[Q1]]-(2*stats[[#This Row],[IQR]])),"")</f>
        <v>9.9760640668580705E-4</v>
      </c>
    </row>
    <row r="2938" spans="1:12" x14ac:dyDescent="0.25">
      <c r="A2938" s="4">
        <v>44448.506620370368</v>
      </c>
      <c r="B2938">
        <v>0</v>
      </c>
      <c r="C2938">
        <v>1</v>
      </c>
      <c r="D2938" s="5">
        <f>SUM(B$2:B2938)</f>
        <v>15</v>
      </c>
      <c r="E2938" s="5">
        <f>SUM(C$2:C2938)</f>
        <v>2937</v>
      </c>
      <c r="F2938" s="6">
        <f>IF(stats[[#This Row],[Column1]],stats[[#This Row],[Total Clear]]/stats[[#This Row],[Total Runs]],NA())</f>
        <v>5.1072522982635342E-3</v>
      </c>
      <c r="G2938" s="6">
        <f>SUM(B$2:B2938) / SUM(C$2:C2938)</f>
        <v>5.1072522982635342E-3</v>
      </c>
      <c r="H2938" s="7">
        <f>IFERROR(stats[[#This Row],[Column1]]-A2937,"")</f>
        <v>1.1805555550381541E-3</v>
      </c>
      <c r="I2938" s="7">
        <f>IFERROR(_xlfn.QUARTILE.INC(H$2:H2938,1),"")</f>
        <v>9.3750000087311491E-4</v>
      </c>
      <c r="J2938" s="7">
        <f>IFERROR(_xlfn.QUARTILE.INC(H$2:H2938,3),"")</f>
        <v>1.0532407395658083E-3</v>
      </c>
      <c r="K2938" s="7">
        <f>IFERROR(stats[[#This Row],[Q3]]-stats[[#This Row],[Q1]],"")</f>
        <v>1.1574073869269341E-4</v>
      </c>
      <c r="L2938" s="7">
        <f>IFERROR(AVERAGEIFS(H$2:H2938, H$2:H2938, "&lt;" &amp;stats[[#This Row],[Q3]]+(2*stats[[#This Row],[IQR]]), H$2:H2938, "&gt;" &amp; stats[[#This Row],[Q1]]-(2*stats[[#This Row],[IQR]])),"")</f>
        <v>9.9766927580895214E-4</v>
      </c>
    </row>
    <row r="2939" spans="1:12" x14ac:dyDescent="0.25">
      <c r="A2939" s="4">
        <v>44448.507673611108</v>
      </c>
      <c r="B2939">
        <v>0</v>
      </c>
      <c r="C2939">
        <v>1</v>
      </c>
      <c r="D2939" s="5">
        <f>SUM(B$2:B2939)</f>
        <v>15</v>
      </c>
      <c r="E2939" s="5">
        <f>SUM(C$2:C2939)</f>
        <v>2938</v>
      </c>
      <c r="F2939" s="6">
        <f>IF(stats[[#This Row],[Column1]],stats[[#This Row],[Total Clear]]/stats[[#This Row],[Total Runs]],NA())</f>
        <v>5.1055139550714775E-3</v>
      </c>
      <c r="G2939" s="6">
        <f>SUM(B$2:B2939) / SUM(C$2:C2939)</f>
        <v>5.1055139550714775E-3</v>
      </c>
      <c r="H2939" s="7">
        <f>IFERROR(stats[[#This Row],[Column1]]-A2938,"")</f>
        <v>1.0532407395658083E-3</v>
      </c>
      <c r="I2939" s="7">
        <f>IFERROR(_xlfn.QUARTILE.INC(H$2:H2939,1),"")</f>
        <v>9.3750000087311491E-4</v>
      </c>
      <c r="J2939" s="7">
        <f>IFERROR(_xlfn.QUARTILE.INC(H$2:H2939,3),"")</f>
        <v>1.0532407395658083E-3</v>
      </c>
      <c r="K2939" s="7">
        <f>IFERROR(stats[[#This Row],[Q3]]-stats[[#This Row],[Q1]],"")</f>
        <v>1.1574073869269341E-4</v>
      </c>
      <c r="L2939" s="7">
        <f>IFERROR(AVERAGEIFS(H$2:H2939, H$2:H2939, "&lt;" &amp;stats[[#This Row],[Q3]]+(2*stats[[#This Row],[IQR]]), H$2:H2939, "&gt;" &amp; stats[[#This Row],[Q1]]-(2*stats[[#This Row],[IQR]])),"")</f>
        <v>9.9768836597169939E-4</v>
      </c>
    </row>
    <row r="2940" spans="1:12" x14ac:dyDescent="0.25">
      <c r="A2940" s="4">
        <v>44448.508726851855</v>
      </c>
      <c r="B2940">
        <v>0</v>
      </c>
      <c r="C2940">
        <v>1</v>
      </c>
      <c r="D2940" s="5">
        <f>SUM(B$2:B2940)</f>
        <v>15</v>
      </c>
      <c r="E2940" s="5">
        <f>SUM(C$2:C2940)</f>
        <v>2939</v>
      </c>
      <c r="F2940" s="6">
        <f>IF(stats[[#This Row],[Column1]],stats[[#This Row],[Total Clear]]/stats[[#This Row],[Total Runs]],NA())</f>
        <v>5.1037767948281729E-3</v>
      </c>
      <c r="G2940" s="6">
        <f>SUM(B$2:B2940) / SUM(C$2:C2940)</f>
        <v>5.1037767948281729E-3</v>
      </c>
      <c r="H2940" s="7">
        <f>IFERROR(stats[[#This Row],[Column1]]-A2939,"")</f>
        <v>1.0532407468417659E-3</v>
      </c>
      <c r="I2940" s="7">
        <f>IFERROR(_xlfn.QUARTILE.INC(H$2:H2940,1),"")</f>
        <v>9.3750000087311491E-4</v>
      </c>
      <c r="J2940" s="7">
        <f>IFERROR(_xlfn.QUARTILE.INC(H$2:H2940,3),"")</f>
        <v>1.0532407395658083E-3</v>
      </c>
      <c r="K2940" s="7">
        <f>IFERROR(stats[[#This Row],[Q3]]-stats[[#This Row],[Q1]],"")</f>
        <v>1.1574073869269341E-4</v>
      </c>
      <c r="L2940" s="7">
        <f>IFERROR(AVERAGEIFS(H$2:H2940, H$2:H2940, "&lt;" &amp;stats[[#This Row],[Q3]]+(2*stats[[#This Row],[IQR]]), H$2:H2940, "&gt;" &amp; stats[[#This Row],[Q1]]-(2*stats[[#This Row],[IQR]])),"")</f>
        <v>9.9770744302556959E-4</v>
      </c>
    </row>
    <row r="2941" spans="1:12" x14ac:dyDescent="0.25">
      <c r="A2941" s="4">
        <v>44448.509699074071</v>
      </c>
      <c r="B2941">
        <v>0</v>
      </c>
      <c r="C2941">
        <v>1</v>
      </c>
      <c r="D2941" s="5">
        <f>SUM(B$2:B2941)</f>
        <v>15</v>
      </c>
      <c r="E2941" s="5">
        <f>SUM(C$2:C2941)</f>
        <v>2940</v>
      </c>
      <c r="F2941" s="6">
        <f>IF(stats[[#This Row],[Column1]],stats[[#This Row],[Total Clear]]/stats[[#This Row],[Total Runs]],NA())</f>
        <v>5.1020408163265302E-3</v>
      </c>
      <c r="G2941" s="6">
        <f>SUM(B$2:B2941) / SUM(C$2:C2941)</f>
        <v>5.1020408163265302E-3</v>
      </c>
      <c r="H2941" s="7">
        <f>IFERROR(stats[[#This Row],[Column1]]-A2940,"")</f>
        <v>9.7222221666015685E-4</v>
      </c>
      <c r="I2941" s="7">
        <f>IFERROR(_xlfn.QUARTILE.INC(H$2:H2941,1),"")</f>
        <v>9.3750000087311491E-4</v>
      </c>
      <c r="J2941" s="7">
        <f>IFERROR(_xlfn.QUARTILE.INC(H$2:H2941,3),"")</f>
        <v>1.0532407395658083E-3</v>
      </c>
      <c r="K2941" s="7">
        <f>IFERROR(stats[[#This Row],[Q3]]-stats[[#This Row],[Q1]],"")</f>
        <v>1.1574073869269341E-4</v>
      </c>
      <c r="L2941" s="7">
        <f>IFERROR(AVERAGEIFS(H$2:H2941, H$2:H2941, "&lt;" &amp;stats[[#This Row],[Q3]]+(2*stats[[#This Row],[IQR]]), H$2:H2941, "&gt;" &amp; stats[[#This Row],[Q1]]-(2*stats[[#This Row],[IQR]])),"")</f>
        <v>9.9769869423519341E-4</v>
      </c>
    </row>
    <row r="2942" spans="1:12" x14ac:dyDescent="0.25">
      <c r="A2942" s="4">
        <v>44448.510682870372</v>
      </c>
      <c r="B2942">
        <v>0</v>
      </c>
      <c r="C2942">
        <v>1</v>
      </c>
      <c r="D2942" s="5">
        <f>SUM(B$2:B2942)</f>
        <v>15</v>
      </c>
      <c r="E2942" s="5">
        <f>SUM(C$2:C2942)</f>
        <v>2941</v>
      </c>
      <c r="F2942" s="6">
        <f>IF(stats[[#This Row],[Column1]],stats[[#This Row],[Total Clear]]/stats[[#This Row],[Total Runs]],NA())</f>
        <v>5.1003060183611015E-3</v>
      </c>
      <c r="G2942" s="6">
        <f>SUM(B$2:B2942) / SUM(C$2:C2942)</f>
        <v>5.1003060183611015E-3</v>
      </c>
      <c r="H2942" s="7">
        <f>IFERROR(stats[[#This Row],[Column1]]-A2941,"")</f>
        <v>9.8379630071576685E-4</v>
      </c>
      <c r="I2942" s="7">
        <f>IFERROR(_xlfn.QUARTILE.INC(H$2:H2942,1),"")</f>
        <v>9.3750000087311491E-4</v>
      </c>
      <c r="J2942" s="7">
        <f>IFERROR(_xlfn.QUARTILE.INC(H$2:H2942,3),"")</f>
        <v>1.0532407395658083E-3</v>
      </c>
      <c r="K2942" s="7">
        <f>IFERROR(stats[[#This Row],[Q3]]-stats[[#This Row],[Q1]],"")</f>
        <v>1.1574073869269341E-4</v>
      </c>
      <c r="L2942" s="7">
        <f>IFERROR(AVERAGEIFS(H$2:H2942, H$2:H2942, "&lt;" &amp;stats[[#This Row],[Q3]]+(2*stats[[#This Row],[IQR]]), H$2:H2942, "&gt;" &amp; stats[[#This Row],[Q1]]-(2*stats[[#This Row],[IQR]])),"")</f>
        <v>9.9769392333830969E-4</v>
      </c>
    </row>
    <row r="2943" spans="1:12" x14ac:dyDescent="0.25">
      <c r="A2943" s="4">
        <v>44448.511689814812</v>
      </c>
      <c r="B2943">
        <v>0</v>
      </c>
      <c r="C2943">
        <v>1</v>
      </c>
      <c r="D2943" s="5">
        <f>SUM(B$2:B2943)</f>
        <v>15</v>
      </c>
      <c r="E2943" s="5">
        <f>SUM(C$2:C2943)</f>
        <v>2942</v>
      </c>
      <c r="F2943" s="6">
        <f>IF(stats[[#This Row],[Column1]],stats[[#This Row],[Total Clear]]/stats[[#This Row],[Total Runs]],NA())</f>
        <v>5.0985723997280762E-3</v>
      </c>
      <c r="G2943" s="6">
        <f>SUM(B$2:B2943) / SUM(C$2:C2943)</f>
        <v>5.0985723997280762E-3</v>
      </c>
      <c r="H2943" s="7">
        <f>IFERROR(stats[[#This Row],[Column1]]-A2942,"")</f>
        <v>1.0069444397231564E-3</v>
      </c>
      <c r="I2943" s="7">
        <f>IFERROR(_xlfn.QUARTILE.INC(H$2:H2943,1),"")</f>
        <v>9.3750000087311491E-4</v>
      </c>
      <c r="J2943" s="7">
        <f>IFERROR(_xlfn.QUARTILE.INC(H$2:H2943,3),"")</f>
        <v>1.0532407395658083E-3</v>
      </c>
      <c r="K2943" s="7">
        <f>IFERROR(stats[[#This Row],[Q3]]-stats[[#This Row],[Q1]],"")</f>
        <v>1.1574073869269341E-4</v>
      </c>
      <c r="L2943" s="7">
        <f>IFERROR(AVERAGEIFS(H$2:H2943, H$2:H2943, "&lt;" &amp;stats[[#This Row],[Q3]]+(2*stats[[#This Row],[IQR]]), H$2:H2943, "&gt;" &amp; stats[[#This Row],[Q1]]-(2*stats[[#This Row],[IQR]])),"")</f>
        <v>9.9769709675730971E-4</v>
      </c>
    </row>
    <row r="2944" spans="1:12" x14ac:dyDescent="0.25">
      <c r="A2944" s="4">
        <v>44448.512696759259</v>
      </c>
      <c r="B2944">
        <v>0</v>
      </c>
      <c r="C2944">
        <v>1</v>
      </c>
      <c r="D2944" s="5">
        <f>SUM(B$2:B2944)</f>
        <v>15</v>
      </c>
      <c r="E2944" s="5">
        <f>SUM(C$2:C2944)</f>
        <v>2943</v>
      </c>
      <c r="F2944" s="6">
        <f>IF(stats[[#This Row],[Column1]],stats[[#This Row],[Total Clear]]/stats[[#This Row],[Total Runs]],NA())</f>
        <v>5.0968399592252805E-3</v>
      </c>
      <c r="G2944" s="6">
        <f>SUM(B$2:B2944) / SUM(C$2:C2944)</f>
        <v>5.0968399592252805E-3</v>
      </c>
      <c r="H2944" s="7">
        <f>IFERROR(stats[[#This Row],[Column1]]-A2943,"")</f>
        <v>1.006944446999114E-3</v>
      </c>
      <c r="I2944" s="7">
        <f>IFERROR(_xlfn.QUARTILE.INC(H$2:H2944,1),"")</f>
        <v>9.3750000087311491E-4</v>
      </c>
      <c r="J2944" s="7">
        <f>IFERROR(_xlfn.QUARTILE.INC(H$2:H2944,3),"")</f>
        <v>1.0532407395658083E-3</v>
      </c>
      <c r="K2944" s="7">
        <f>IFERROR(stats[[#This Row],[Q3]]-stats[[#This Row],[Q1]],"")</f>
        <v>1.1574073869269341E-4</v>
      </c>
      <c r="L2944" s="7">
        <f>IFERROR(AVERAGEIFS(H$2:H2944, H$2:H2944, "&lt;" &amp;stats[[#This Row],[Q3]]+(2*stats[[#This Row],[IQR]]), H$2:H2944, "&gt;" &amp; stats[[#This Row],[Q1]]-(2*stats[[#This Row],[IQR]])),"")</f>
        <v>9.9770026800224845E-4</v>
      </c>
    </row>
    <row r="2945" spans="1:12" x14ac:dyDescent="0.25">
      <c r="A2945" s="4">
        <v>44448.514004629629</v>
      </c>
      <c r="B2945">
        <v>0</v>
      </c>
      <c r="C2945">
        <v>1</v>
      </c>
      <c r="D2945" s="5">
        <f>SUM(B$2:B2945)</f>
        <v>15</v>
      </c>
      <c r="E2945" s="5">
        <f>SUM(C$2:C2945)</f>
        <v>2944</v>
      </c>
      <c r="F2945" s="6">
        <f>IF(stats[[#This Row],[Column1]],stats[[#This Row],[Total Clear]]/stats[[#This Row],[Total Runs]],NA())</f>
        <v>5.095108695652174E-3</v>
      </c>
      <c r="G2945" s="6">
        <f>SUM(B$2:B2945) / SUM(C$2:C2945)</f>
        <v>5.095108695652174E-3</v>
      </c>
      <c r="H2945" s="7">
        <f>IFERROR(stats[[#This Row],[Column1]]-A2944,"")</f>
        <v>1.3078703705104999E-3</v>
      </c>
      <c r="I2945" s="7">
        <f>IFERROR(_xlfn.QUARTILE.INC(H$2:H2945,1),"")</f>
        <v>9.3750000087311491E-4</v>
      </c>
      <c r="J2945" s="7">
        <f>IFERROR(_xlfn.QUARTILE.INC(H$2:H2945,3),"")</f>
        <v>1.0532407395658083E-3</v>
      </c>
      <c r="K2945" s="7">
        <f>IFERROR(stats[[#This Row],[Q3]]-stats[[#This Row],[Q1]],"")</f>
        <v>1.1574073869269341E-4</v>
      </c>
      <c r="L2945" s="7">
        <f>IFERROR(AVERAGEIFS(H$2:H2945, H$2:H2945, "&lt;" &amp;stats[[#This Row],[Q3]]+(2*stats[[#This Row],[IQR]]), H$2:H2945, "&gt;" &amp; stats[[#This Row],[Q1]]-(2*stats[[#This Row],[IQR]])),"")</f>
        <v>9.9770026800224845E-4</v>
      </c>
    </row>
    <row r="2946" spans="1:12" x14ac:dyDescent="0.25">
      <c r="A2946" s="4">
        <v>44448.515034722222</v>
      </c>
      <c r="B2946">
        <v>0</v>
      </c>
      <c r="C2946">
        <v>1</v>
      </c>
      <c r="D2946" s="5">
        <f>SUM(B$2:B2946)</f>
        <v>15</v>
      </c>
      <c r="E2946" s="5">
        <f>SUM(C$2:C2946)</f>
        <v>2945</v>
      </c>
      <c r="F2946" s="6">
        <f>IF(stats[[#This Row],[Column1]],stats[[#This Row],[Total Clear]]/stats[[#This Row],[Total Runs]],NA())</f>
        <v>5.0933786078098476E-3</v>
      </c>
      <c r="G2946" s="6">
        <f>SUM(B$2:B2946) / SUM(C$2:C2946)</f>
        <v>5.0933786078098476E-3</v>
      </c>
      <c r="H2946" s="7">
        <f>IFERROR(stats[[#This Row],[Column1]]-A2945,"")</f>
        <v>1.0300925932824612E-3</v>
      </c>
      <c r="I2946" s="7">
        <f>IFERROR(_xlfn.QUARTILE.INC(H$2:H2946,1),"")</f>
        <v>9.3750000087311491E-4</v>
      </c>
      <c r="J2946" s="7">
        <f>IFERROR(_xlfn.QUARTILE.INC(H$2:H2946,3),"")</f>
        <v>1.0532407395658083E-3</v>
      </c>
      <c r="K2946" s="7">
        <f>IFERROR(stats[[#This Row],[Q3]]-stats[[#This Row],[Q1]],"")</f>
        <v>1.1574073869269341E-4</v>
      </c>
      <c r="L2946" s="7">
        <f>IFERROR(AVERAGEIFS(H$2:H2946, H$2:H2946, "&lt;" &amp;stats[[#This Row],[Q3]]+(2*stats[[#This Row],[IQR]]), H$2:H2946, "&gt;" &amp; stats[[#This Row],[Q1]]-(2*stats[[#This Row],[IQR]])),"")</f>
        <v>9.9771137267323936E-4</v>
      </c>
    </row>
    <row r="2947" spans="1:12" x14ac:dyDescent="0.25">
      <c r="A2947" s="4">
        <v>44448.516064814816</v>
      </c>
      <c r="B2947">
        <v>0</v>
      </c>
      <c r="C2947">
        <v>1</v>
      </c>
      <c r="D2947" s="5">
        <f>SUM(B$2:B2947)</f>
        <v>15</v>
      </c>
      <c r="E2947" s="5">
        <f>SUM(C$2:C2947)</f>
        <v>2946</v>
      </c>
      <c r="F2947" s="6">
        <f>IF(stats[[#This Row],[Column1]],stats[[#This Row],[Total Clear]]/stats[[#This Row],[Total Runs]],NA())</f>
        <v>5.0916496945010185E-3</v>
      </c>
      <c r="G2947" s="6">
        <f>SUM(B$2:B2947) / SUM(C$2:C2947)</f>
        <v>5.0916496945010185E-3</v>
      </c>
      <c r="H2947" s="7">
        <f>IFERROR(stats[[#This Row],[Column1]]-A2946,"")</f>
        <v>1.0300925932824612E-3</v>
      </c>
      <c r="I2947" s="7">
        <f>IFERROR(_xlfn.QUARTILE.INC(H$2:H2947,1),"")</f>
        <v>9.3750000087311491E-4</v>
      </c>
      <c r="J2947" s="7">
        <f>IFERROR(_xlfn.QUARTILE.INC(H$2:H2947,3),"")</f>
        <v>1.0532407395658083E-3</v>
      </c>
      <c r="K2947" s="7">
        <f>IFERROR(stats[[#This Row],[Q3]]-stats[[#This Row],[Q1]],"")</f>
        <v>1.1574073869269341E-4</v>
      </c>
      <c r="L2947" s="7">
        <f>IFERROR(AVERAGEIFS(H$2:H2947, H$2:H2947, "&lt;" &amp;stats[[#This Row],[Q3]]+(2*stats[[#This Row],[IQR]]), H$2:H2947, "&gt;" &amp; stats[[#This Row],[Q1]]-(2*stats[[#This Row],[IQR]])),"")</f>
        <v>9.9772246973307789E-4</v>
      </c>
    </row>
    <row r="2948" spans="1:12" x14ac:dyDescent="0.25">
      <c r="A2948" s="4">
        <v>44448.517094907409</v>
      </c>
      <c r="B2948">
        <v>0</v>
      </c>
      <c r="C2948">
        <v>1</v>
      </c>
      <c r="D2948" s="5">
        <f>SUM(B$2:B2948)</f>
        <v>15</v>
      </c>
      <c r="E2948" s="5">
        <f>SUM(C$2:C2948)</f>
        <v>2947</v>
      </c>
      <c r="F2948" s="6">
        <f>IF(stats[[#This Row],[Column1]],stats[[#This Row],[Total Clear]]/stats[[#This Row],[Total Runs]],NA())</f>
        <v>5.0899219545300304E-3</v>
      </c>
      <c r="G2948" s="6">
        <f>SUM(B$2:B2948) / SUM(C$2:C2948)</f>
        <v>5.0899219545300304E-3</v>
      </c>
      <c r="H2948" s="7">
        <f>IFERROR(stats[[#This Row],[Column1]]-A2947,"")</f>
        <v>1.0300925932824612E-3</v>
      </c>
      <c r="I2948" s="7">
        <f>IFERROR(_xlfn.QUARTILE.INC(H$2:H2948,1),"")</f>
        <v>9.3750000087311491E-4</v>
      </c>
      <c r="J2948" s="7">
        <f>IFERROR(_xlfn.QUARTILE.INC(H$2:H2948,3),"")</f>
        <v>1.0532407395658083E-3</v>
      </c>
      <c r="K2948" s="7">
        <f>IFERROR(stats[[#This Row],[Q3]]-stats[[#This Row],[Q1]],"")</f>
        <v>1.1574073869269341E-4</v>
      </c>
      <c r="L2948" s="7">
        <f>IFERROR(AVERAGEIFS(H$2:H2948, H$2:H2948, "&lt;" &amp;stats[[#This Row],[Q3]]+(2*stats[[#This Row],[IQR]]), H$2:H2948, "&gt;" &amp; stats[[#This Row],[Q1]]-(2*stats[[#This Row],[IQR]])),"")</f>
        <v>9.9773355918958678E-4</v>
      </c>
    </row>
    <row r="2949" spans="1:12" x14ac:dyDescent="0.25">
      <c r="A2949" s="4">
        <v>44448.518055555556</v>
      </c>
      <c r="B2949">
        <v>0</v>
      </c>
      <c r="C2949">
        <v>1</v>
      </c>
      <c r="D2949" s="5">
        <f>SUM(B$2:B2949)</f>
        <v>15</v>
      </c>
      <c r="E2949" s="5">
        <f>SUM(C$2:C2949)</f>
        <v>2948</v>
      </c>
      <c r="F2949" s="6">
        <f>IF(stats[[#This Row],[Column1]],stats[[#This Row],[Total Clear]]/stats[[#This Row],[Total Runs]],NA())</f>
        <v>5.0881953867028496E-3</v>
      </c>
      <c r="G2949" s="6">
        <f>SUM(B$2:B2949) / SUM(C$2:C2949)</f>
        <v>5.0881953867028496E-3</v>
      </c>
      <c r="H2949" s="7">
        <f>IFERROR(stats[[#This Row],[Column1]]-A2948,"")</f>
        <v>9.6064814715646207E-4</v>
      </c>
      <c r="I2949" s="7">
        <f>IFERROR(_xlfn.QUARTILE.INC(H$2:H2949,1),"")</f>
        <v>9.3750000087311491E-4</v>
      </c>
      <c r="J2949" s="7">
        <f>IFERROR(_xlfn.QUARTILE.INC(H$2:H2949,3),"")</f>
        <v>1.0532407395658083E-3</v>
      </c>
      <c r="K2949" s="7">
        <f>IFERROR(stats[[#This Row],[Q3]]-stats[[#This Row],[Q1]],"")</f>
        <v>1.1574073869269341E-4</v>
      </c>
      <c r="L2949" s="7">
        <f>IFERROR(AVERAGEIFS(H$2:H2949, H$2:H2949, "&lt;" &amp;stats[[#This Row],[Q3]]+(2*stats[[#This Row],[IQR]]), H$2:H2949, "&gt;" &amp; stats[[#This Row],[Q1]]-(2*stats[[#This Row],[IQR]])),"")</f>
        <v>9.9772085870601396E-4</v>
      </c>
    </row>
    <row r="2950" spans="1:12" x14ac:dyDescent="0.25">
      <c r="A2950" s="4">
        <v>44448.519016203703</v>
      </c>
      <c r="B2950">
        <v>0</v>
      </c>
      <c r="C2950">
        <v>1</v>
      </c>
      <c r="D2950" s="5">
        <f>SUM(B$2:B2950)</f>
        <v>15</v>
      </c>
      <c r="E2950" s="5">
        <f>SUM(C$2:C2950)</f>
        <v>2949</v>
      </c>
      <c r="F2950" s="6">
        <f>IF(stats[[#This Row],[Column1]],stats[[#This Row],[Total Clear]]/stats[[#This Row],[Total Runs]],NA())</f>
        <v>5.0864699898270603E-3</v>
      </c>
      <c r="G2950" s="6">
        <f>SUM(B$2:B2950) / SUM(C$2:C2950)</f>
        <v>5.0864699898270603E-3</v>
      </c>
      <c r="H2950" s="7">
        <f>IFERROR(stats[[#This Row],[Column1]]-A2949,"")</f>
        <v>9.6064814715646207E-4</v>
      </c>
      <c r="I2950" s="7">
        <f>IFERROR(_xlfn.QUARTILE.INC(H$2:H2950,1),"")</f>
        <v>9.3750000087311491E-4</v>
      </c>
      <c r="J2950" s="7">
        <f>IFERROR(_xlfn.QUARTILE.INC(H$2:H2950,3),"")</f>
        <v>1.0532407395658083E-3</v>
      </c>
      <c r="K2950" s="7">
        <f>IFERROR(stats[[#This Row],[Q3]]-stats[[#This Row],[Q1]],"")</f>
        <v>1.1574073869269341E-4</v>
      </c>
      <c r="L2950" s="7">
        <f>IFERROR(AVERAGEIFS(H$2:H2950, H$2:H2950, "&lt;" &amp;stats[[#This Row],[Q3]]+(2*stats[[#This Row],[IQR]]), H$2:H2950, "&gt;" &amp; stats[[#This Row],[Q1]]-(2*stats[[#This Row],[IQR]])),"")</f>
        <v>9.9770816691842411E-4</v>
      </c>
    </row>
    <row r="2951" spans="1:12" x14ac:dyDescent="0.25">
      <c r="A2951" s="4">
        <v>44448.520057870373</v>
      </c>
      <c r="B2951">
        <v>0</v>
      </c>
      <c r="C2951">
        <v>1</v>
      </c>
      <c r="D2951" s="5">
        <f>SUM(B$2:B2951)</f>
        <v>15</v>
      </c>
      <c r="E2951" s="5">
        <f>SUM(C$2:C2951)</f>
        <v>2950</v>
      </c>
      <c r="F2951" s="6">
        <f>IF(stats[[#This Row],[Column1]],stats[[#This Row],[Total Clear]]/stats[[#This Row],[Total Runs]],NA())</f>
        <v>5.084745762711864E-3</v>
      </c>
      <c r="G2951" s="6">
        <f>SUM(B$2:B2951) / SUM(C$2:C2951)</f>
        <v>5.084745762711864E-3</v>
      </c>
      <c r="H2951" s="7">
        <f>IFERROR(stats[[#This Row],[Column1]]-A2950,"")</f>
        <v>1.0416666700621136E-3</v>
      </c>
      <c r="I2951" s="7">
        <f>IFERROR(_xlfn.QUARTILE.INC(H$2:H2951,1),"")</f>
        <v>9.3750000087311491E-4</v>
      </c>
      <c r="J2951" s="7">
        <f>IFERROR(_xlfn.QUARTILE.INC(H$2:H2951,3),"")</f>
        <v>1.0532407395658083E-3</v>
      </c>
      <c r="K2951" s="7">
        <f>IFERROR(stats[[#This Row],[Q3]]-stats[[#This Row],[Q1]],"")</f>
        <v>1.1574073869269341E-4</v>
      </c>
      <c r="L2951" s="7">
        <f>IFERROR(AVERAGEIFS(H$2:H2951, H$2:H2951, "&lt;" &amp;stats[[#This Row],[Q3]]+(2*stats[[#This Row],[IQR]]), H$2:H2951, "&gt;" &amp; stats[[#This Row],[Q1]]-(2*stats[[#This Row],[IQR]])),"")</f>
        <v>9.9772321089622827E-4</v>
      </c>
    </row>
    <row r="2952" spans="1:12" x14ac:dyDescent="0.25">
      <c r="A2952" s="4">
        <v>44448.521006944444</v>
      </c>
      <c r="B2952">
        <v>0</v>
      </c>
      <c r="C2952">
        <v>1</v>
      </c>
      <c r="D2952" s="5">
        <f>SUM(B$2:B2952)</f>
        <v>15</v>
      </c>
      <c r="E2952" s="5">
        <f>SUM(C$2:C2952)</f>
        <v>2951</v>
      </c>
      <c r="F2952" s="6">
        <f>IF(stats[[#This Row],[Column1]],stats[[#This Row],[Total Clear]]/stats[[#This Row],[Total Runs]],NA())</f>
        <v>5.0830227041680784E-3</v>
      </c>
      <c r="G2952" s="6">
        <f>SUM(B$2:B2952) / SUM(C$2:C2952)</f>
        <v>5.0830227041680784E-3</v>
      </c>
      <c r="H2952" s="7">
        <f>IFERROR(stats[[#This Row],[Column1]]-A2951,"")</f>
        <v>9.4907407037680969E-4</v>
      </c>
      <c r="I2952" s="7">
        <f>IFERROR(_xlfn.QUARTILE.INC(H$2:H2952,1),"")</f>
        <v>9.3750000087311491E-4</v>
      </c>
      <c r="J2952" s="7">
        <f>IFERROR(_xlfn.QUARTILE.INC(H$2:H2952,3),"")</f>
        <v>1.0532407395658083E-3</v>
      </c>
      <c r="K2952" s="7">
        <f>IFERROR(stats[[#This Row],[Q3]]-stats[[#This Row],[Q1]],"")</f>
        <v>1.1574073869269341E-4</v>
      </c>
      <c r="L2952" s="7">
        <f>IFERROR(AVERAGEIFS(H$2:H2952, H$2:H2952, "&lt;" &amp;stats[[#This Row],[Q3]]+(2*stats[[#This Row],[IQR]]), H$2:H2952, "&gt;" &amp; stats[[#This Row],[Q1]]-(2*stats[[#This Row],[IQR]])),"")</f>
        <v>9.9770656733121988E-4</v>
      </c>
    </row>
    <row r="2953" spans="1:12" x14ac:dyDescent="0.25">
      <c r="A2953" s="4">
        <v>44448.522233796299</v>
      </c>
      <c r="B2953">
        <v>0</v>
      </c>
      <c r="C2953">
        <v>1</v>
      </c>
      <c r="D2953" s="5">
        <f>SUM(B$2:B2953)</f>
        <v>15</v>
      </c>
      <c r="E2953" s="5">
        <f>SUM(C$2:C2953)</f>
        <v>2952</v>
      </c>
      <c r="F2953" s="6">
        <f>IF(stats[[#This Row],[Column1]],stats[[#This Row],[Total Clear]]/stats[[#This Row],[Total Runs]],NA())</f>
        <v>5.08130081300813E-3</v>
      </c>
      <c r="G2953" s="6">
        <f>SUM(B$2:B2953) / SUM(C$2:C2953)</f>
        <v>5.08130081300813E-3</v>
      </c>
      <c r="H2953" s="7">
        <f>IFERROR(stats[[#This Row],[Column1]]-A2952,"")</f>
        <v>1.2268518548808061E-3</v>
      </c>
      <c r="I2953" s="7">
        <f>IFERROR(_xlfn.QUARTILE.INC(H$2:H2953,1),"")</f>
        <v>9.3750000087311491E-4</v>
      </c>
      <c r="J2953" s="7">
        <f>IFERROR(_xlfn.QUARTILE.INC(H$2:H2953,3),"")</f>
        <v>1.0532407395658083E-3</v>
      </c>
      <c r="K2953" s="7">
        <f>IFERROR(stats[[#This Row],[Q3]]-stats[[#This Row],[Q1]],"")</f>
        <v>1.1574073869269341E-4</v>
      </c>
      <c r="L2953" s="7">
        <f>IFERROR(AVERAGEIFS(H$2:H2953, H$2:H2953, "&lt;" &amp;stats[[#This Row],[Q3]]+(2*stats[[#This Row],[IQR]]), H$2:H2953, "&gt;" &amp; stats[[#This Row],[Q1]]-(2*stats[[#This Row],[IQR]])),"")</f>
        <v>9.9778493439262538E-4</v>
      </c>
    </row>
    <row r="2954" spans="1:12" x14ac:dyDescent="0.25">
      <c r="A2954" s="4">
        <v>44448.523194444446</v>
      </c>
      <c r="B2954">
        <v>0</v>
      </c>
      <c r="C2954">
        <v>1</v>
      </c>
      <c r="D2954" s="5">
        <f>SUM(B$2:B2954)</f>
        <v>15</v>
      </c>
      <c r="E2954" s="5">
        <f>SUM(C$2:C2954)</f>
        <v>2953</v>
      </c>
      <c r="F2954" s="6">
        <f>IF(stats[[#This Row],[Column1]],stats[[#This Row],[Total Clear]]/stats[[#This Row],[Total Runs]],NA())</f>
        <v>5.079580088046055E-3</v>
      </c>
      <c r="G2954" s="6">
        <f>SUM(B$2:B2954) / SUM(C$2:C2954)</f>
        <v>5.079580088046055E-3</v>
      </c>
      <c r="H2954" s="7">
        <f>IFERROR(stats[[#This Row],[Column1]]-A2953,"")</f>
        <v>9.6064814715646207E-4</v>
      </c>
      <c r="I2954" s="7">
        <f>IFERROR(_xlfn.QUARTILE.INC(H$2:H2954,1),"")</f>
        <v>9.3750000087311491E-4</v>
      </c>
      <c r="J2954" s="7">
        <f>IFERROR(_xlfn.QUARTILE.INC(H$2:H2954,3),"")</f>
        <v>1.0532407395658083E-3</v>
      </c>
      <c r="K2954" s="7">
        <f>IFERROR(stats[[#This Row],[Q3]]-stats[[#This Row],[Q1]],"")</f>
        <v>1.1574073869269341E-4</v>
      </c>
      <c r="L2954" s="7">
        <f>IFERROR(AVERAGEIFS(H$2:H2954, H$2:H2954, "&lt;" &amp;stats[[#This Row],[Q3]]+(2*stats[[#This Row],[IQR]]), H$2:H2954, "&gt;" &amp; stats[[#This Row],[Q1]]-(2*stats[[#This Row],[IQR]])),"")</f>
        <v>9.9777223805510868E-4</v>
      </c>
    </row>
    <row r="2955" spans="1:12" x14ac:dyDescent="0.25">
      <c r="A2955" s="4">
        <v>44448.524259259262</v>
      </c>
      <c r="B2955">
        <v>0</v>
      </c>
      <c r="C2955">
        <v>1</v>
      </c>
      <c r="D2955" s="5">
        <f>SUM(B$2:B2955)</f>
        <v>15</v>
      </c>
      <c r="E2955" s="5">
        <f>SUM(C$2:C2955)</f>
        <v>2954</v>
      </c>
      <c r="F2955" s="6">
        <f>IF(stats[[#This Row],[Column1]],stats[[#This Row],[Total Clear]]/stats[[#This Row],[Total Runs]],NA())</f>
        <v>5.0778605280974946E-3</v>
      </c>
      <c r="G2955" s="6">
        <f>SUM(B$2:B2955) / SUM(C$2:C2955)</f>
        <v>5.0778605280974946E-3</v>
      </c>
      <c r="H2955" s="7">
        <f>IFERROR(stats[[#This Row],[Column1]]-A2954,"")</f>
        <v>1.0648148163454607E-3</v>
      </c>
      <c r="I2955" s="7">
        <f>IFERROR(_xlfn.QUARTILE.INC(H$2:H2955,1),"")</f>
        <v>9.3750000087311491E-4</v>
      </c>
      <c r="J2955" s="7">
        <f>IFERROR(_xlfn.QUARTILE.INC(H$2:H2955,3),"")</f>
        <v>1.0532407395658083E-3</v>
      </c>
      <c r="K2955" s="7">
        <f>IFERROR(stats[[#This Row],[Q3]]-stats[[#This Row],[Q1]],"")</f>
        <v>1.1574073869269341E-4</v>
      </c>
      <c r="L2955" s="7">
        <f>IFERROR(AVERAGEIFS(H$2:H2955, H$2:H2955, "&lt;" &amp;stats[[#This Row],[Q3]]+(2*stats[[#This Row],[IQR]]), H$2:H2955, "&gt;" &amp; stats[[#This Row],[Q1]]-(2*stats[[#This Row],[IQR]])),"")</f>
        <v>9.9779515076129136E-4</v>
      </c>
    </row>
    <row r="2956" spans="1:12" x14ac:dyDescent="0.25">
      <c r="A2956" s="4">
        <v>44448.525173611109</v>
      </c>
      <c r="B2956">
        <v>0</v>
      </c>
      <c r="C2956">
        <v>1</v>
      </c>
      <c r="D2956" s="5">
        <f>SUM(B$2:B2956)</f>
        <v>15</v>
      </c>
      <c r="E2956" s="5">
        <f>SUM(C$2:C2956)</f>
        <v>2955</v>
      </c>
      <c r="F2956" s="6">
        <f>IF(stats[[#This Row],[Column1]],stats[[#This Row],[Total Clear]]/stats[[#This Row],[Total Runs]],NA())</f>
        <v>5.076142131979695E-3</v>
      </c>
      <c r="G2956" s="6">
        <f>SUM(B$2:B2956) / SUM(C$2:C2956)</f>
        <v>5.076142131979695E-3</v>
      </c>
      <c r="H2956" s="7">
        <f>IFERROR(stats[[#This Row],[Column1]]-A2955,"")</f>
        <v>9.1435184731381014E-4</v>
      </c>
      <c r="I2956" s="7">
        <f>IFERROR(_xlfn.QUARTILE.INC(H$2:H2956,1),"")</f>
        <v>9.3750000087311491E-4</v>
      </c>
      <c r="J2956" s="7">
        <f>IFERROR(_xlfn.QUARTILE.INC(H$2:H2956,3),"")</f>
        <v>1.0532407395658083E-3</v>
      </c>
      <c r="K2956" s="7">
        <f>IFERROR(stats[[#This Row],[Q3]]-stats[[#This Row],[Q1]],"")</f>
        <v>1.1574073869269341E-4</v>
      </c>
      <c r="L2956" s="7">
        <f>IFERROR(AVERAGEIFS(H$2:H2956, H$2:H2956, "&lt;" &amp;stats[[#This Row],[Q3]]+(2*stats[[#This Row],[IQR]]), H$2:H2956, "&gt;" &amp; stats[[#This Row],[Q1]]-(2*stats[[#This Row],[IQR]])),"")</f>
        <v>9.9776664262892119E-4</v>
      </c>
    </row>
    <row r="2957" spans="1:12" x14ac:dyDescent="0.25">
      <c r="A2957" s="4">
        <v>44448.526203703703</v>
      </c>
      <c r="B2957">
        <v>0</v>
      </c>
      <c r="C2957">
        <v>1</v>
      </c>
      <c r="D2957" s="5">
        <f>SUM(B$2:B2957)</f>
        <v>15</v>
      </c>
      <c r="E2957" s="5">
        <f>SUM(C$2:C2957)</f>
        <v>2956</v>
      </c>
      <c r="F2957" s="6">
        <f>IF(stats[[#This Row],[Column1]],stats[[#This Row],[Total Clear]]/stats[[#This Row],[Total Runs]],NA())</f>
        <v>5.0744248985115023E-3</v>
      </c>
      <c r="G2957" s="6">
        <f>SUM(B$2:B2957) / SUM(C$2:C2957)</f>
        <v>5.0744248985115023E-3</v>
      </c>
      <c r="H2957" s="7">
        <f>IFERROR(stats[[#This Row],[Column1]]-A2956,"")</f>
        <v>1.0300925932824612E-3</v>
      </c>
      <c r="I2957" s="7">
        <f>IFERROR(_xlfn.QUARTILE.INC(H$2:H2957,1),"")</f>
        <v>9.3750000087311491E-4</v>
      </c>
      <c r="J2957" s="7">
        <f>IFERROR(_xlfn.QUARTILE.INC(H$2:H2957,3),"")</f>
        <v>1.0532407395658083E-3</v>
      </c>
      <c r="K2957" s="7">
        <f>IFERROR(stats[[#This Row],[Q3]]-stats[[#This Row],[Q1]],"")</f>
        <v>1.1574073869269341E-4</v>
      </c>
      <c r="L2957" s="7">
        <f>IFERROR(AVERAGEIFS(H$2:H2957, H$2:H2957, "&lt;" &amp;stats[[#This Row],[Q3]]+(2*stats[[#This Row],[IQR]]), H$2:H2957, "&gt;" &amp; stats[[#This Row],[Q1]]-(2*stats[[#This Row],[IQR]])),"")</f>
        <v>9.977776829126143E-4</v>
      </c>
    </row>
    <row r="2958" spans="1:12" x14ac:dyDescent="0.25">
      <c r="A2958" s="4">
        <v>44448.527256944442</v>
      </c>
      <c r="B2958">
        <v>0</v>
      </c>
      <c r="C2958">
        <v>1</v>
      </c>
      <c r="D2958" s="5">
        <f>SUM(B$2:B2958)</f>
        <v>15</v>
      </c>
      <c r="E2958" s="5">
        <f>SUM(C$2:C2958)</f>
        <v>2957</v>
      </c>
      <c r="F2958" s="6">
        <f>IF(stats[[#This Row],[Column1]],stats[[#This Row],[Total Clear]]/stats[[#This Row],[Total Runs]],NA())</f>
        <v>5.0727088265133582E-3</v>
      </c>
      <c r="G2958" s="6">
        <f>SUM(B$2:B2958) / SUM(C$2:C2958)</f>
        <v>5.0727088265133582E-3</v>
      </c>
      <c r="H2958" s="7">
        <f>IFERROR(stats[[#This Row],[Column1]]-A2957,"")</f>
        <v>1.0532407395658083E-3</v>
      </c>
      <c r="I2958" s="7">
        <f>IFERROR(_xlfn.QUARTILE.INC(H$2:H2958,1),"")</f>
        <v>9.3750000087311491E-4</v>
      </c>
      <c r="J2958" s="7">
        <f>IFERROR(_xlfn.QUARTILE.INC(H$2:H2958,3),"")</f>
        <v>1.0532407395658083E-3</v>
      </c>
      <c r="K2958" s="7">
        <f>IFERROR(stats[[#This Row],[Q3]]-stats[[#This Row],[Q1]],"")</f>
        <v>1.1574073869269341E-4</v>
      </c>
      <c r="L2958" s="7">
        <f>IFERROR(AVERAGEIFS(H$2:H2958, H$2:H2958, "&lt;" &amp;stats[[#This Row],[Q3]]+(2*stats[[#This Row],[IQR]]), H$2:H2958, "&gt;" &amp; stats[[#This Row],[Q1]]-(2*stats[[#This Row],[IQR]])),"")</f>
        <v>9.9779661874622766E-4</v>
      </c>
    </row>
    <row r="2959" spans="1:12" x14ac:dyDescent="0.25">
      <c r="A2959" s="4">
        <v>44448.528217592589</v>
      </c>
      <c r="B2959">
        <v>0</v>
      </c>
      <c r="C2959">
        <v>1</v>
      </c>
      <c r="D2959" s="5">
        <f>SUM(B$2:B2959)</f>
        <v>15</v>
      </c>
      <c r="E2959" s="5">
        <f>SUM(C$2:C2959)</f>
        <v>2958</v>
      </c>
      <c r="F2959" s="6">
        <f>IF(stats[[#This Row],[Column1]],stats[[#This Row],[Total Clear]]/stats[[#This Row],[Total Runs]],NA())</f>
        <v>5.0709939148073022E-3</v>
      </c>
      <c r="G2959" s="6">
        <f>SUM(B$2:B2959) / SUM(C$2:C2959)</f>
        <v>5.0709939148073022E-3</v>
      </c>
      <c r="H2959" s="7">
        <f>IFERROR(stats[[#This Row],[Column1]]-A2958,"")</f>
        <v>9.6064814715646207E-4</v>
      </c>
      <c r="I2959" s="7">
        <f>IFERROR(_xlfn.QUARTILE.INC(H$2:H2959,1),"")</f>
        <v>9.3750000087311491E-4</v>
      </c>
      <c r="J2959" s="7">
        <f>IFERROR(_xlfn.QUARTILE.INC(H$2:H2959,3),"")</f>
        <v>1.0532407395658083E-3</v>
      </c>
      <c r="K2959" s="7">
        <f>IFERROR(stats[[#This Row],[Q3]]-stats[[#This Row],[Q1]],"")</f>
        <v>1.1574073869269341E-4</v>
      </c>
      <c r="L2959" s="7">
        <f>IFERROR(AVERAGEIFS(H$2:H2959, H$2:H2959, "&lt;" &amp;stats[[#This Row],[Q3]]+(2*stats[[#This Row],[IQR]]), H$2:H2959, "&gt;" &amp; stats[[#This Row],[Q1]]-(2*stats[[#This Row],[IQR]])),"")</f>
        <v>9.9778394008698192E-4</v>
      </c>
    </row>
    <row r="2960" spans="1:12" x14ac:dyDescent="0.25">
      <c r="A2960" s="4">
        <v>44448.529490740744</v>
      </c>
      <c r="B2960">
        <v>0</v>
      </c>
      <c r="C2960">
        <v>1</v>
      </c>
      <c r="D2960" s="5">
        <f>SUM(B$2:B2960)</f>
        <v>15</v>
      </c>
      <c r="E2960" s="5">
        <f>SUM(C$2:C2960)</f>
        <v>2959</v>
      </c>
      <c r="F2960" s="6">
        <f>IF(stats[[#This Row],[Column1]],stats[[#This Row],[Total Clear]]/stats[[#This Row],[Total Runs]],NA())</f>
        <v>5.0692801622169653E-3</v>
      </c>
      <c r="G2960" s="6">
        <f>SUM(B$2:B2960) / SUM(C$2:C2960)</f>
        <v>5.0692801622169653E-3</v>
      </c>
      <c r="H2960" s="7">
        <f>IFERROR(stats[[#This Row],[Column1]]-A2959,"")</f>
        <v>1.273148154723458E-3</v>
      </c>
      <c r="I2960" s="7">
        <f>IFERROR(_xlfn.QUARTILE.INC(H$2:H2960,1),"")</f>
        <v>9.3750000087311491E-4</v>
      </c>
      <c r="J2960" s="7">
        <f>IFERROR(_xlfn.QUARTILE.INC(H$2:H2960,3),"")</f>
        <v>1.0532407395658083E-3</v>
      </c>
      <c r="K2960" s="7">
        <f>IFERROR(stats[[#This Row],[Q3]]-stats[[#This Row],[Q1]],"")</f>
        <v>1.1574073869269341E-4</v>
      </c>
      <c r="L2960" s="7">
        <f>IFERROR(AVERAGEIFS(H$2:H2960, H$2:H2960, "&lt;" &amp;stats[[#This Row],[Q3]]+(2*stats[[#This Row],[IQR]]), H$2:H2960, "&gt;" &amp; stats[[#This Row],[Q1]]-(2*stats[[#This Row],[IQR]])),"")</f>
        <v>9.9787788898313915E-4</v>
      </c>
    </row>
    <row r="2961" spans="1:12" x14ac:dyDescent="0.25">
      <c r="A2961" s="4">
        <v>44448.530405092592</v>
      </c>
      <c r="B2961">
        <v>0</v>
      </c>
      <c r="C2961">
        <v>1</v>
      </c>
      <c r="D2961" s="5">
        <f>SUM(B$2:B2961)</f>
        <v>15</v>
      </c>
      <c r="E2961" s="5">
        <f>SUM(C$2:C2961)</f>
        <v>2960</v>
      </c>
      <c r="F2961" s="6">
        <f>IF(stats[[#This Row],[Column1]],stats[[#This Row],[Total Clear]]/stats[[#This Row],[Total Runs]],NA())</f>
        <v>5.0675675675675678E-3</v>
      </c>
      <c r="G2961" s="6">
        <f>SUM(B$2:B2961) / SUM(C$2:C2961)</f>
        <v>5.0675675675675678E-3</v>
      </c>
      <c r="H2961" s="7">
        <f>IFERROR(stats[[#This Row],[Column1]]-A2960,"")</f>
        <v>9.1435184731381014E-4</v>
      </c>
      <c r="I2961" s="7">
        <f>IFERROR(_xlfn.QUARTILE.INC(H$2:H2961,1),"")</f>
        <v>9.3750000087311491E-4</v>
      </c>
      <c r="J2961" s="7">
        <f>IFERROR(_xlfn.QUARTILE.INC(H$2:H2961,3),"")</f>
        <v>1.0532407395658083E-3</v>
      </c>
      <c r="K2961" s="7">
        <f>IFERROR(stats[[#This Row],[Q3]]-stats[[#This Row],[Q1]],"")</f>
        <v>1.1574073869269341E-4</v>
      </c>
      <c r="L2961" s="7">
        <f>IFERROR(AVERAGEIFS(H$2:H2961, H$2:H2961, "&lt;" &amp;stats[[#This Row],[Q3]]+(2*stats[[#This Row],[IQR]]), H$2:H2961, "&gt;" &amp; stats[[#This Row],[Q1]]-(2*stats[[#This Row],[IQR]])),"")</f>
        <v>9.978494012472354E-4</v>
      </c>
    </row>
    <row r="2962" spans="1:12" x14ac:dyDescent="0.25">
      <c r="A2962" s="4">
        <v>44448.531493055554</v>
      </c>
      <c r="B2962">
        <v>0</v>
      </c>
      <c r="C2962">
        <v>1</v>
      </c>
      <c r="D2962" s="5">
        <f>SUM(B$2:B2962)</f>
        <v>15</v>
      </c>
      <c r="E2962" s="5">
        <f>SUM(C$2:C2962)</f>
        <v>2961</v>
      </c>
      <c r="F2962" s="6">
        <f>IF(stats[[#This Row],[Column1]],stats[[#This Row],[Total Clear]]/stats[[#This Row],[Total Runs]],NA())</f>
        <v>5.065856129685917E-3</v>
      </c>
      <c r="G2962" s="6">
        <f>SUM(B$2:B2962) / SUM(C$2:C2962)</f>
        <v>5.065856129685917E-3</v>
      </c>
      <c r="H2962" s="7">
        <f>IFERROR(stats[[#This Row],[Column1]]-A2961,"")</f>
        <v>1.0879629626288079E-3</v>
      </c>
      <c r="I2962" s="7">
        <f>IFERROR(_xlfn.QUARTILE.INC(H$2:H2962,1),"")</f>
        <v>9.3750000087311491E-4</v>
      </c>
      <c r="J2962" s="7">
        <f>IFERROR(_xlfn.QUARTILE.INC(H$2:H2962,3),"")</f>
        <v>1.0532407395658083E-3</v>
      </c>
      <c r="K2962" s="7">
        <f>IFERROR(stats[[#This Row],[Q3]]-stats[[#This Row],[Q1]],"")</f>
        <v>1.1574073869269341E-4</v>
      </c>
      <c r="L2962" s="7">
        <f>IFERROR(AVERAGEIFS(H$2:H2962, H$2:H2962, "&lt;" &amp;stats[[#This Row],[Q3]]+(2*stats[[#This Row],[IQR]]), H$2:H2962, "&gt;" &amp; stats[[#This Row],[Q1]]-(2*stats[[#This Row],[IQR]])),"")</f>
        <v>9.9788012527089092E-4</v>
      </c>
    </row>
    <row r="2963" spans="1:12" x14ac:dyDescent="0.25">
      <c r="A2963" s="4">
        <v>44448.532523148147</v>
      </c>
      <c r="B2963">
        <v>0</v>
      </c>
      <c r="C2963">
        <v>1</v>
      </c>
      <c r="D2963" s="5">
        <f>SUM(B$2:B2963)</f>
        <v>15</v>
      </c>
      <c r="E2963" s="5">
        <f>SUM(C$2:C2963)</f>
        <v>2962</v>
      </c>
      <c r="F2963" s="6">
        <f>IF(stats[[#This Row],[Column1]],stats[[#This Row],[Total Clear]]/stats[[#This Row],[Total Runs]],NA())</f>
        <v>5.064145847400405E-3</v>
      </c>
      <c r="G2963" s="6">
        <f>SUM(B$2:B2963) / SUM(C$2:C2963)</f>
        <v>5.064145847400405E-3</v>
      </c>
      <c r="H2963" s="7">
        <f>IFERROR(stats[[#This Row],[Column1]]-A2962,"")</f>
        <v>1.0300925932824612E-3</v>
      </c>
      <c r="I2963" s="7">
        <f>IFERROR(_xlfn.QUARTILE.INC(H$2:H2963,1),"")</f>
        <v>9.3750000087311491E-4</v>
      </c>
      <c r="J2963" s="7">
        <f>IFERROR(_xlfn.QUARTILE.INC(H$2:H2963,3),"")</f>
        <v>1.0532407395658083E-3</v>
      </c>
      <c r="K2963" s="7">
        <f>IFERROR(stats[[#This Row],[Q3]]-stats[[#This Row],[Q1]],"")</f>
        <v>1.1574073869269341E-4</v>
      </c>
      <c r="L2963" s="7">
        <f>IFERROR(AVERAGEIFS(H$2:H2963, H$2:H2963, "&lt;" &amp;stats[[#This Row],[Q3]]+(2*stats[[#This Row],[IQR]]), H$2:H2963, "&gt;" &amp; stats[[#This Row],[Q1]]-(2*stats[[#This Row],[IQR]])),"")</f>
        <v>9.978911042988431E-4</v>
      </c>
    </row>
    <row r="2964" spans="1:12" x14ac:dyDescent="0.25">
      <c r="A2964" s="4">
        <v>44448.533553240741</v>
      </c>
      <c r="B2964">
        <v>0</v>
      </c>
      <c r="C2964">
        <v>1</v>
      </c>
      <c r="D2964" s="5">
        <f>SUM(B$2:B2964)</f>
        <v>15</v>
      </c>
      <c r="E2964" s="5">
        <f>SUM(C$2:C2964)</f>
        <v>2963</v>
      </c>
      <c r="F2964" s="6">
        <f>IF(stats[[#This Row],[Column1]],stats[[#This Row],[Total Clear]]/stats[[#This Row],[Total Runs]],NA())</f>
        <v>5.0624367195410058E-3</v>
      </c>
      <c r="G2964" s="6">
        <f>SUM(B$2:B2964) / SUM(C$2:C2964)</f>
        <v>5.0624367195410058E-3</v>
      </c>
      <c r="H2964" s="7">
        <f>IFERROR(stats[[#This Row],[Column1]]-A2963,"")</f>
        <v>1.0300925932824612E-3</v>
      </c>
      <c r="I2964" s="7">
        <f>IFERROR(_xlfn.QUARTILE.INC(H$2:H2964,1),"")</f>
        <v>9.3750000087311491E-4</v>
      </c>
      <c r="J2964" s="7">
        <f>IFERROR(_xlfn.QUARTILE.INC(H$2:H2964,3),"")</f>
        <v>1.0532407395658083E-3</v>
      </c>
      <c r="K2964" s="7">
        <f>IFERROR(stats[[#This Row],[Q3]]-stats[[#This Row],[Q1]],"")</f>
        <v>1.1574073869269341E-4</v>
      </c>
      <c r="L2964" s="7">
        <f>IFERROR(AVERAGEIFS(H$2:H2964, H$2:H2964, "&lt;" &amp;stats[[#This Row],[Q3]]+(2*stats[[#This Row],[IQR]]), H$2:H2964, "&gt;" &amp; stats[[#This Row],[Q1]]-(2*stats[[#This Row],[IQR]])),"")</f>
        <v>9.9790207584534514E-4</v>
      </c>
    </row>
    <row r="2965" spans="1:12" x14ac:dyDescent="0.25">
      <c r="A2965" s="4">
        <v>44448.534618055557</v>
      </c>
      <c r="B2965">
        <v>0</v>
      </c>
      <c r="C2965">
        <v>1</v>
      </c>
      <c r="D2965" s="5">
        <f>SUM(B$2:B2965)</f>
        <v>15</v>
      </c>
      <c r="E2965" s="5">
        <f>SUM(C$2:C2965)</f>
        <v>2964</v>
      </c>
      <c r="F2965" s="6">
        <f>IF(stats[[#This Row],[Column1]],stats[[#This Row],[Total Clear]]/stats[[#This Row],[Total Runs]],NA())</f>
        <v>5.0607287449392713E-3</v>
      </c>
      <c r="G2965" s="6">
        <f>SUM(B$2:B2965) / SUM(C$2:C2965)</f>
        <v>5.0607287449392713E-3</v>
      </c>
      <c r="H2965" s="7">
        <f>IFERROR(stats[[#This Row],[Column1]]-A2964,"")</f>
        <v>1.0648148163454607E-3</v>
      </c>
      <c r="I2965" s="7">
        <f>IFERROR(_xlfn.QUARTILE.INC(H$2:H2965,1),"")</f>
        <v>9.3750000087311491E-4</v>
      </c>
      <c r="J2965" s="7">
        <f>IFERROR(_xlfn.QUARTILE.INC(H$2:H2965,3),"")</f>
        <v>1.0532407395658083E-3</v>
      </c>
      <c r="K2965" s="7">
        <f>IFERROR(stats[[#This Row],[Q3]]-stats[[#This Row],[Q1]],"")</f>
        <v>1.1574073869269341E-4</v>
      </c>
      <c r="L2965" s="7">
        <f>IFERROR(AVERAGEIFS(H$2:H2965, H$2:H2965, "&lt;" &amp;stats[[#This Row],[Q3]]+(2*stats[[#This Row],[IQR]]), H$2:H2965, "&gt;" &amp; stats[[#This Row],[Q1]]-(2*stats[[#This Row],[IQR]])),"")</f>
        <v>9.9792486628829486E-4</v>
      </c>
    </row>
    <row r="2966" spans="1:12" x14ac:dyDescent="0.25">
      <c r="A2966" s="4">
        <v>44448.535613425927</v>
      </c>
      <c r="B2966">
        <v>0</v>
      </c>
      <c r="C2966">
        <v>1</v>
      </c>
      <c r="D2966" s="5">
        <f>SUM(B$2:B2966)</f>
        <v>15</v>
      </c>
      <c r="E2966" s="5">
        <f>SUM(C$2:C2966)</f>
        <v>2965</v>
      </c>
      <c r="F2966" s="6">
        <f>IF(stats[[#This Row],[Column1]],stats[[#This Row],[Total Clear]]/stats[[#This Row],[Total Runs]],NA())</f>
        <v>5.0590219224283303E-3</v>
      </c>
      <c r="G2966" s="6">
        <f>SUM(B$2:B2966) / SUM(C$2:C2966)</f>
        <v>5.0590219224283303E-3</v>
      </c>
      <c r="H2966" s="7">
        <f>IFERROR(stats[[#This Row],[Column1]]-A2965,"")</f>
        <v>9.9537037021946162E-4</v>
      </c>
      <c r="I2966" s="7">
        <f>IFERROR(_xlfn.QUARTILE.INC(H$2:H2966,1),"")</f>
        <v>9.3750000087311491E-4</v>
      </c>
      <c r="J2966" s="7">
        <f>IFERROR(_xlfn.QUARTILE.INC(H$2:H2966,3),"")</f>
        <v>1.0532407395658083E-3</v>
      </c>
      <c r="K2966" s="7">
        <f>IFERROR(stats[[#This Row],[Q3]]-stats[[#This Row],[Q1]],"")</f>
        <v>1.1574073869269341E-4</v>
      </c>
      <c r="L2966" s="7">
        <f>IFERROR(AVERAGEIFS(H$2:H2966, H$2:H2966, "&lt;" &amp;stats[[#This Row],[Q3]]+(2*stats[[#This Row],[IQR]]), H$2:H2966, "&gt;" &amp; stats[[#This Row],[Q1]]-(2*stats[[#This Row],[IQR]])),"")</f>
        <v>9.9792399652456703E-4</v>
      </c>
    </row>
    <row r="2967" spans="1:12" x14ac:dyDescent="0.25">
      <c r="A2967" s="4">
        <v>44448.536631944444</v>
      </c>
      <c r="B2967">
        <v>0</v>
      </c>
      <c r="C2967">
        <v>1</v>
      </c>
      <c r="D2967" s="5">
        <f>SUM(B$2:B2967)</f>
        <v>15</v>
      </c>
      <c r="E2967" s="5">
        <f>SUM(C$2:C2967)</f>
        <v>2966</v>
      </c>
      <c r="F2967" s="6">
        <f>IF(stats[[#This Row],[Column1]],stats[[#This Row],[Total Clear]]/stats[[#This Row],[Total Runs]],NA())</f>
        <v>5.0573162508428865E-3</v>
      </c>
      <c r="G2967" s="6">
        <f>SUM(B$2:B2967) / SUM(C$2:C2967)</f>
        <v>5.0573162508428865E-3</v>
      </c>
      <c r="H2967" s="7">
        <f>IFERROR(stats[[#This Row],[Column1]]-A2966,"")</f>
        <v>1.0185185165028088E-3</v>
      </c>
      <c r="I2967" s="7">
        <f>IFERROR(_xlfn.QUARTILE.INC(H$2:H2967,1),"")</f>
        <v>9.3750000087311491E-4</v>
      </c>
      <c r="J2967" s="7">
        <f>IFERROR(_xlfn.QUARTILE.INC(H$2:H2967,3),"")</f>
        <v>1.0532407395658083E-3</v>
      </c>
      <c r="K2967" s="7">
        <f>IFERROR(stats[[#This Row],[Q3]]-stats[[#This Row],[Q1]],"")</f>
        <v>1.1574073869269341E-4</v>
      </c>
      <c r="L2967" s="7">
        <f>IFERROR(AVERAGEIFS(H$2:H2967, H$2:H2967, "&lt;" &amp;stats[[#This Row],[Q3]]+(2*stats[[#This Row],[IQR]]), H$2:H2967, "&gt;" &amp; stats[[#This Row],[Q1]]-(2*stats[[#This Row],[IQR]])),"")</f>
        <v>9.9793100623184346E-4</v>
      </c>
    </row>
    <row r="2968" spans="1:12" x14ac:dyDescent="0.25">
      <c r="A2968" s="4">
        <v>44448.537812499999</v>
      </c>
      <c r="B2968">
        <v>0</v>
      </c>
      <c r="C2968">
        <v>1</v>
      </c>
      <c r="D2968" s="5">
        <f>SUM(B$2:B2968)</f>
        <v>15</v>
      </c>
      <c r="E2968" s="5">
        <f>SUM(C$2:C2968)</f>
        <v>2967</v>
      </c>
      <c r="F2968" s="6">
        <f>IF(stats[[#This Row],[Column1]],stats[[#This Row],[Total Clear]]/stats[[#This Row],[Total Runs]],NA())</f>
        <v>5.0556117290192111E-3</v>
      </c>
      <c r="G2968" s="6">
        <f>SUM(B$2:B2968) / SUM(C$2:C2968)</f>
        <v>5.0556117290192111E-3</v>
      </c>
      <c r="H2968" s="7">
        <f>IFERROR(stats[[#This Row],[Column1]]-A2967,"")</f>
        <v>1.1805555550381541E-3</v>
      </c>
      <c r="I2968" s="7">
        <f>IFERROR(_xlfn.QUARTILE.INC(H$2:H2968,1),"")</f>
        <v>9.3750000087311491E-4</v>
      </c>
      <c r="J2968" s="7">
        <f>IFERROR(_xlfn.QUARTILE.INC(H$2:H2968,3),"")</f>
        <v>1.0532407395658083E-3</v>
      </c>
      <c r="K2968" s="7">
        <f>IFERROR(stats[[#This Row],[Q3]]-stats[[#This Row],[Q1]],"")</f>
        <v>1.1574073869269341E-4</v>
      </c>
      <c r="L2968" s="7">
        <f>IFERROR(AVERAGEIFS(H$2:H2968, H$2:H2968, "&lt;" &amp;stats[[#This Row],[Q3]]+(2*stats[[#This Row],[IQR]]), H$2:H2968, "&gt;" &amp; stats[[#This Row],[Q1]]-(2*stats[[#This Row],[IQR]])),"")</f>
        <v>9.9799314456080102E-4</v>
      </c>
    </row>
    <row r="2969" spans="1:12" x14ac:dyDescent="0.25">
      <c r="A2969" s="4">
        <v>44448.538807870369</v>
      </c>
      <c r="B2969">
        <v>0</v>
      </c>
      <c r="C2969">
        <v>1</v>
      </c>
      <c r="D2969" s="5">
        <f>SUM(B$2:B2969)</f>
        <v>15</v>
      </c>
      <c r="E2969" s="5">
        <f>SUM(C$2:C2969)</f>
        <v>2968</v>
      </c>
      <c r="F2969" s="6">
        <f>IF(stats[[#This Row],[Column1]],stats[[#This Row],[Total Clear]]/stats[[#This Row],[Total Runs]],NA())</f>
        <v>5.0539083557951479E-3</v>
      </c>
      <c r="G2969" s="6">
        <f>SUM(B$2:B2969) / SUM(C$2:C2969)</f>
        <v>5.0539083557951479E-3</v>
      </c>
      <c r="H2969" s="7">
        <f>IFERROR(stats[[#This Row],[Column1]]-A2968,"")</f>
        <v>9.9537037021946162E-4</v>
      </c>
      <c r="I2969" s="7">
        <f>IFERROR(_xlfn.QUARTILE.INC(H$2:H2969,1),"")</f>
        <v>9.3750000087311491E-4</v>
      </c>
      <c r="J2969" s="7">
        <f>IFERROR(_xlfn.QUARTILE.INC(H$2:H2969,3),"")</f>
        <v>1.0532407395658083E-3</v>
      </c>
      <c r="K2969" s="7">
        <f>IFERROR(stats[[#This Row],[Q3]]-stats[[#This Row],[Q1]],"")</f>
        <v>1.1574073869269341E-4</v>
      </c>
      <c r="L2969" s="7">
        <f>IFERROR(AVERAGEIFS(H$2:H2969, H$2:H2969, "&lt;" &amp;stats[[#This Row],[Q3]]+(2*stats[[#This Row],[IQR]]), H$2:H2969, "&gt;" &amp; stats[[#This Row],[Q1]]-(2*stats[[#This Row],[IQR]])),"")</f>
        <v>9.979922524606848E-4</v>
      </c>
    </row>
    <row r="2970" spans="1:12" x14ac:dyDescent="0.25">
      <c r="A2970" s="4">
        <v>44448.539861111109</v>
      </c>
      <c r="B2970">
        <v>0</v>
      </c>
      <c r="C2970">
        <v>1</v>
      </c>
      <c r="D2970" s="5">
        <f>SUM(B$2:B2970)</f>
        <v>15</v>
      </c>
      <c r="E2970" s="5">
        <f>SUM(C$2:C2970)</f>
        <v>2969</v>
      </c>
      <c r="F2970" s="6">
        <f>IF(stats[[#This Row],[Column1]],stats[[#This Row],[Total Clear]]/stats[[#This Row],[Total Runs]],NA())</f>
        <v>5.0522061300101043E-3</v>
      </c>
      <c r="G2970" s="6">
        <f>SUM(B$2:B2970) / SUM(C$2:C2970)</f>
        <v>5.0522061300101043E-3</v>
      </c>
      <c r="H2970" s="7">
        <f>IFERROR(stats[[#This Row],[Column1]]-A2969,"")</f>
        <v>1.0532407395658083E-3</v>
      </c>
      <c r="I2970" s="7">
        <f>IFERROR(_xlfn.QUARTILE.INC(H$2:H2970,1),"")</f>
        <v>9.3750000087311491E-4</v>
      </c>
      <c r="J2970" s="7">
        <f>IFERROR(_xlfn.QUARTILE.INC(H$2:H2970,3),"")</f>
        <v>1.0532407395658083E-3</v>
      </c>
      <c r="K2970" s="7">
        <f>IFERROR(stats[[#This Row],[Q3]]-stats[[#This Row],[Q1]],"")</f>
        <v>1.1574073869269341E-4</v>
      </c>
      <c r="L2970" s="7">
        <f>IFERROR(AVERAGEIFS(H$2:H2970, H$2:H2970, "&lt;" &amp;stats[[#This Row],[Q3]]+(2*stats[[#This Row],[IQR]]), H$2:H2970, "&gt;" &amp; stats[[#This Row],[Q1]]-(2*stats[[#This Row],[IQR]])),"")</f>
        <v>9.9801103807343745E-4</v>
      </c>
    </row>
    <row r="2971" spans="1:12" x14ac:dyDescent="0.25">
      <c r="A2971" s="4">
        <v>44448.540844907409</v>
      </c>
      <c r="B2971">
        <v>0</v>
      </c>
      <c r="C2971">
        <v>1</v>
      </c>
      <c r="D2971" s="5">
        <f>SUM(B$2:B2971)</f>
        <v>15</v>
      </c>
      <c r="E2971" s="5">
        <f>SUM(C$2:C2971)</f>
        <v>2970</v>
      </c>
      <c r="F2971" s="6">
        <f>IF(stats[[#This Row],[Column1]],stats[[#This Row],[Total Clear]]/stats[[#This Row],[Total Runs]],NA())</f>
        <v>5.0505050505050509E-3</v>
      </c>
      <c r="G2971" s="6">
        <f>SUM(B$2:B2971) / SUM(C$2:C2971)</f>
        <v>5.0505050505050509E-3</v>
      </c>
      <c r="H2971" s="7">
        <f>IFERROR(stats[[#This Row],[Column1]]-A2970,"")</f>
        <v>9.8379630071576685E-4</v>
      </c>
      <c r="I2971" s="7">
        <f>IFERROR(_xlfn.QUARTILE.INC(H$2:H2971,1),"")</f>
        <v>9.3750000087311491E-4</v>
      </c>
      <c r="J2971" s="7">
        <f>IFERROR(_xlfn.QUARTILE.INC(H$2:H2971,3),"")</f>
        <v>1.0532407395658083E-3</v>
      </c>
      <c r="K2971" s="7">
        <f>IFERROR(stats[[#This Row],[Q3]]-stats[[#This Row],[Q1]],"")</f>
        <v>1.1574073869269341E-4</v>
      </c>
      <c r="L2971" s="7">
        <f>IFERROR(AVERAGEIFS(H$2:H2971, H$2:H2971, "&lt;" &amp;stats[[#This Row],[Q3]]+(2*stats[[#This Row],[IQR]]), H$2:H2971, "&gt;" &amp; stats[[#This Row],[Q1]]-(2*stats[[#This Row],[IQR]])),"")</f>
        <v>9.9800620641559996E-4</v>
      </c>
    </row>
    <row r="2972" spans="1:12" x14ac:dyDescent="0.25">
      <c r="A2972" s="4">
        <v>44448.54184027778</v>
      </c>
      <c r="B2972">
        <v>0</v>
      </c>
      <c r="C2972">
        <v>1</v>
      </c>
      <c r="D2972" s="5">
        <f>SUM(B$2:B2972)</f>
        <v>15</v>
      </c>
      <c r="E2972" s="5">
        <f>SUM(C$2:C2972)</f>
        <v>2971</v>
      </c>
      <c r="F2972" s="6">
        <f>IF(stats[[#This Row],[Column1]],stats[[#This Row],[Total Clear]]/stats[[#This Row],[Total Runs]],NA())</f>
        <v>5.0488051161225178E-3</v>
      </c>
      <c r="G2972" s="6">
        <f>SUM(B$2:B2972) / SUM(C$2:C2972)</f>
        <v>5.0488051161225178E-3</v>
      </c>
      <c r="H2972" s="7">
        <f>IFERROR(stats[[#This Row],[Column1]]-A2971,"")</f>
        <v>9.9537037021946162E-4</v>
      </c>
      <c r="I2972" s="7">
        <f>IFERROR(_xlfn.QUARTILE.INC(H$2:H2972,1),"")</f>
        <v>9.3750000087311491E-4</v>
      </c>
      <c r="J2972" s="7">
        <f>IFERROR(_xlfn.QUARTILE.INC(H$2:H2972,3),"")</f>
        <v>1.0532407395658083E-3</v>
      </c>
      <c r="K2972" s="7">
        <f>IFERROR(stats[[#This Row],[Q3]]-stats[[#This Row],[Q1]],"")</f>
        <v>1.1574073869269341E-4</v>
      </c>
      <c r="L2972" s="7">
        <f>IFERROR(AVERAGEIFS(H$2:H2972, H$2:H2972, "&lt;" &amp;stats[[#This Row],[Q3]]+(2*stats[[#This Row],[IQR]]), H$2:H2972, "&gt;" &amp; stats[[#This Row],[Q1]]-(2*stats[[#This Row],[IQR]])),"")</f>
        <v>9.9800531078658326E-4</v>
      </c>
    </row>
    <row r="2973" spans="1:12" x14ac:dyDescent="0.25">
      <c r="A2973" s="4">
        <v>44448.54278935185</v>
      </c>
      <c r="B2973">
        <v>0</v>
      </c>
      <c r="C2973">
        <v>1</v>
      </c>
      <c r="D2973" s="5">
        <f>SUM(B$2:B2973)</f>
        <v>15</v>
      </c>
      <c r="E2973" s="5">
        <f>SUM(C$2:C2973)</f>
        <v>2972</v>
      </c>
      <c r="F2973" s="6">
        <f>IF(stats[[#This Row],[Column1]],stats[[#This Row],[Total Clear]]/stats[[#This Row],[Total Runs]],NA())</f>
        <v>5.0471063257065945E-3</v>
      </c>
      <c r="G2973" s="6">
        <f>SUM(B$2:B2973) / SUM(C$2:C2973)</f>
        <v>5.0471063257065945E-3</v>
      </c>
      <c r="H2973" s="7">
        <f>IFERROR(stats[[#This Row],[Column1]]-A2972,"")</f>
        <v>9.4907407037680969E-4</v>
      </c>
      <c r="I2973" s="7">
        <f>IFERROR(_xlfn.QUARTILE.INC(H$2:H2973,1),"")</f>
        <v>9.3750000087311491E-4</v>
      </c>
      <c r="J2973" s="7">
        <f>IFERROR(_xlfn.QUARTILE.INC(H$2:H2973,3),"")</f>
        <v>1.0532407395658083E-3</v>
      </c>
      <c r="K2973" s="7">
        <f>IFERROR(stats[[#This Row],[Q3]]-stats[[#This Row],[Q1]],"")</f>
        <v>1.1574073869269341E-4</v>
      </c>
      <c r="L2973" s="7">
        <f>IFERROR(AVERAGEIFS(H$2:H2973, H$2:H2973, "&lt;" &amp;stats[[#This Row],[Q3]]+(2*stats[[#This Row],[IQR]]), H$2:H2973, "&gt;" &amp; stats[[#This Row],[Q1]]-(2*stats[[#This Row],[IQR]])),"")</f>
        <v>9.9798869012068326E-4</v>
      </c>
    </row>
    <row r="2974" spans="1:12" x14ac:dyDescent="0.25">
      <c r="A2974" s="4">
        <v>44448.543761574074</v>
      </c>
      <c r="B2974">
        <v>0</v>
      </c>
      <c r="C2974">
        <v>1</v>
      </c>
      <c r="D2974" s="5">
        <f>SUM(B$2:B2974)</f>
        <v>15</v>
      </c>
      <c r="E2974" s="5">
        <f>SUM(C$2:C2974)</f>
        <v>2973</v>
      </c>
      <c r="F2974" s="6">
        <f>IF(stats[[#This Row],[Column1]],stats[[#This Row],[Total Clear]]/stats[[#This Row],[Total Runs]],NA())</f>
        <v>5.0454086781029266E-3</v>
      </c>
      <c r="G2974" s="6">
        <f>SUM(B$2:B2974) / SUM(C$2:C2974)</f>
        <v>5.0454086781029266E-3</v>
      </c>
      <c r="H2974" s="7">
        <f>IFERROR(stats[[#This Row],[Column1]]-A2973,"")</f>
        <v>9.7222222393611446E-4</v>
      </c>
      <c r="I2974" s="7">
        <f>IFERROR(_xlfn.QUARTILE.INC(H$2:H2974,1),"")</f>
        <v>9.3750000087311491E-4</v>
      </c>
      <c r="J2974" s="7">
        <f>IFERROR(_xlfn.QUARTILE.INC(H$2:H2974,3),"")</f>
        <v>1.0532407395658083E-3</v>
      </c>
      <c r="K2974" s="7">
        <f>IFERROR(stats[[#This Row],[Q3]]-stats[[#This Row],[Q1]],"")</f>
        <v>1.1574073869269341E-4</v>
      </c>
      <c r="L2974" s="7">
        <f>IFERROR(AVERAGEIFS(H$2:H2974, H$2:H2974, "&lt;" &amp;stats[[#This Row],[Q3]]+(2*stats[[#This Row],[IQR]]), H$2:H2974, "&gt;" &amp; stats[[#This Row],[Q1]]-(2*stats[[#This Row],[IQR]])),"")</f>
        <v>9.9797994089617236E-4</v>
      </c>
    </row>
    <row r="2975" spans="1:12" x14ac:dyDescent="0.25">
      <c r="A2975" s="4">
        <v>44448.544768518521</v>
      </c>
      <c r="B2975">
        <v>0</v>
      </c>
      <c r="C2975">
        <v>1</v>
      </c>
      <c r="D2975" s="5">
        <f>SUM(B$2:B2975)</f>
        <v>15</v>
      </c>
      <c r="E2975" s="5">
        <f>SUM(C$2:C2975)</f>
        <v>2974</v>
      </c>
      <c r="F2975" s="6">
        <f>IF(stats[[#This Row],[Column1]],stats[[#This Row],[Total Clear]]/stats[[#This Row],[Total Runs]],NA())</f>
        <v>5.0437121721587088E-3</v>
      </c>
      <c r="G2975" s="6">
        <f>SUM(B$2:B2975) / SUM(C$2:C2975)</f>
        <v>5.0437121721587088E-3</v>
      </c>
      <c r="H2975" s="7">
        <f>IFERROR(stats[[#This Row],[Column1]]-A2974,"")</f>
        <v>1.006944446999114E-3</v>
      </c>
      <c r="I2975" s="7">
        <f>IFERROR(_xlfn.QUARTILE.INC(H$2:H2975,1),"")</f>
        <v>9.3750000087311491E-4</v>
      </c>
      <c r="J2975" s="7">
        <f>IFERROR(_xlfn.QUARTILE.INC(H$2:H2975,3),"")</f>
        <v>1.0532407395658083E-3</v>
      </c>
      <c r="K2975" s="7">
        <f>IFERROR(stats[[#This Row],[Q3]]-stats[[#This Row],[Q1]],"")</f>
        <v>1.1574073869269341E-4</v>
      </c>
      <c r="L2975" s="7">
        <f>IFERROR(AVERAGEIFS(H$2:H2975, H$2:H2975, "&lt;" &amp;stats[[#This Row],[Q3]]+(2*stats[[#This Row],[IQR]]), H$2:H2975, "&gt;" &amp; stats[[#This Row],[Q1]]-(2*stats[[#This Row],[IQR]])),"")</f>
        <v>9.9798298383782296E-4</v>
      </c>
    </row>
    <row r="2976" spans="1:12" x14ac:dyDescent="0.25">
      <c r="A2976" s="4">
        <v>44448.546041666668</v>
      </c>
      <c r="B2976">
        <v>0</v>
      </c>
      <c r="C2976">
        <v>1</v>
      </c>
      <c r="D2976" s="5">
        <f>SUM(B$2:B2976)</f>
        <v>15</v>
      </c>
      <c r="E2976" s="5">
        <f>SUM(C$2:C2976)</f>
        <v>2975</v>
      </c>
      <c r="F2976" s="6">
        <f>IF(stats[[#This Row],[Column1]],stats[[#This Row],[Total Clear]]/stats[[#This Row],[Total Runs]],NA())</f>
        <v>5.0420168067226894E-3</v>
      </c>
      <c r="G2976" s="6">
        <f>SUM(B$2:B2976) / SUM(C$2:C2976)</f>
        <v>5.0420168067226894E-3</v>
      </c>
      <c r="H2976" s="7">
        <f>IFERROR(stats[[#This Row],[Column1]]-A2975,"")</f>
        <v>1.2731481474475004E-3</v>
      </c>
      <c r="I2976" s="7">
        <f>IFERROR(_xlfn.QUARTILE.INC(H$2:H2976,1),"")</f>
        <v>9.3750000087311491E-4</v>
      </c>
      <c r="J2976" s="7">
        <f>IFERROR(_xlfn.QUARTILE.INC(H$2:H2976,3),"")</f>
        <v>1.0532407395658083E-3</v>
      </c>
      <c r="K2976" s="7">
        <f>IFERROR(stats[[#This Row],[Q3]]-stats[[#This Row],[Q1]],"")</f>
        <v>1.1574073869269341E-4</v>
      </c>
      <c r="L2976" s="7">
        <f>IFERROR(AVERAGEIFS(H$2:H2976, H$2:H2976, "&lt;" &amp;stats[[#This Row],[Q3]]+(2*stats[[#This Row],[IQR]]), H$2:H2976, "&gt;" &amp; stats[[#This Row],[Q1]]-(2*stats[[#This Row],[IQR]])),"")</f>
        <v>9.9807635511831483E-4</v>
      </c>
    </row>
    <row r="2977" spans="1:12" x14ac:dyDescent="0.25">
      <c r="A2977" s="4">
        <v>44448.547025462962</v>
      </c>
      <c r="B2977">
        <v>0</v>
      </c>
      <c r="C2977">
        <v>1</v>
      </c>
      <c r="D2977" s="5">
        <f>SUM(B$2:B2977)</f>
        <v>15</v>
      </c>
      <c r="E2977" s="5">
        <f>SUM(C$2:C2977)</f>
        <v>2976</v>
      </c>
      <c r="F2977" s="6">
        <f>IF(stats[[#This Row],[Column1]],stats[[#This Row],[Total Clear]]/stats[[#This Row],[Total Runs]],NA())</f>
        <v>5.0403225806451612E-3</v>
      </c>
      <c r="G2977" s="6">
        <f>SUM(B$2:B2977) / SUM(C$2:C2977)</f>
        <v>5.0403225806451612E-3</v>
      </c>
      <c r="H2977" s="7">
        <f>IFERROR(stats[[#This Row],[Column1]]-A2976,"")</f>
        <v>9.8379629343980923E-4</v>
      </c>
      <c r="I2977" s="7">
        <f>IFERROR(_xlfn.QUARTILE.INC(H$2:H2977,1),"")</f>
        <v>9.3750000087311491E-4</v>
      </c>
      <c r="J2977" s="7">
        <f>IFERROR(_xlfn.QUARTILE.INC(H$2:H2977,3),"")</f>
        <v>1.0532407395658083E-3</v>
      </c>
      <c r="K2977" s="7">
        <f>IFERROR(stats[[#This Row],[Q3]]-stats[[#This Row],[Q1]],"")</f>
        <v>1.1574073869269341E-4</v>
      </c>
      <c r="L2977" s="7">
        <f>IFERROR(AVERAGEIFS(H$2:H2977, H$2:H2977, "&lt;" &amp;stats[[#This Row],[Q3]]+(2*stats[[#This Row],[IQR]]), H$2:H2977, "&gt;" &amp; stats[[#This Row],[Q1]]-(2*stats[[#This Row],[IQR]])),"")</f>
        <v>9.9807151113538457E-4</v>
      </c>
    </row>
    <row r="2978" spans="1:12" x14ac:dyDescent="0.25">
      <c r="A2978" s="4">
        <v>44448.548078703701</v>
      </c>
      <c r="B2978">
        <v>0</v>
      </c>
      <c r="C2978">
        <v>1</v>
      </c>
      <c r="D2978" s="5">
        <f>SUM(B$2:B2978)</f>
        <v>15</v>
      </c>
      <c r="E2978" s="5">
        <f>SUM(C$2:C2978)</f>
        <v>2977</v>
      </c>
      <c r="F2978" s="6">
        <f>IF(stats[[#This Row],[Column1]],stats[[#This Row],[Total Clear]]/stats[[#This Row],[Total Runs]],NA())</f>
        <v>5.0386294927779645E-3</v>
      </c>
      <c r="G2978" s="6">
        <f>SUM(B$2:B2978) / SUM(C$2:C2978)</f>
        <v>5.0386294927779645E-3</v>
      </c>
      <c r="H2978" s="7">
        <f>IFERROR(stats[[#This Row],[Column1]]-A2977,"")</f>
        <v>1.0532407395658083E-3</v>
      </c>
      <c r="I2978" s="7">
        <f>IFERROR(_xlfn.QUARTILE.INC(H$2:H2978,1),"")</f>
        <v>9.3750000087311491E-4</v>
      </c>
      <c r="J2978" s="7">
        <f>IFERROR(_xlfn.QUARTILE.INC(H$2:H2978,3),"")</f>
        <v>1.0532407395658083E-3</v>
      </c>
      <c r="K2978" s="7">
        <f>IFERROR(stats[[#This Row],[Q3]]-stats[[#This Row],[Q1]],"")</f>
        <v>1.1574073869269341E-4</v>
      </c>
      <c r="L2978" s="7">
        <f>IFERROR(AVERAGEIFS(H$2:H2978, H$2:H2978, "&lt;" &amp;stats[[#This Row],[Q3]]+(2*stats[[#This Row],[IQR]]), H$2:H2978, "&gt;" &amp; stats[[#This Row],[Q1]]-(2*stats[[#This Row],[IQR]])),"")</f>
        <v>9.9809021891036952E-4</v>
      </c>
    </row>
    <row r="2979" spans="1:12" x14ac:dyDescent="0.25">
      <c r="A2979" s="4">
        <v>44448.549097222225</v>
      </c>
      <c r="B2979">
        <v>0</v>
      </c>
      <c r="C2979">
        <v>1</v>
      </c>
      <c r="D2979" s="5">
        <f>SUM(B$2:B2979)</f>
        <v>15</v>
      </c>
      <c r="E2979" s="5">
        <f>SUM(C$2:C2979)</f>
        <v>2978</v>
      </c>
      <c r="F2979" s="6">
        <f>IF(stats[[#This Row],[Column1]],stats[[#This Row],[Total Clear]]/stats[[#This Row],[Total Runs]],NA())</f>
        <v>5.0369375419744792E-3</v>
      </c>
      <c r="G2979" s="6">
        <f>SUM(B$2:B2979) / SUM(C$2:C2979)</f>
        <v>5.0369375419744792E-3</v>
      </c>
      <c r="H2979" s="7">
        <f>IFERROR(stats[[#This Row],[Column1]]-A2978,"")</f>
        <v>1.0185185237787664E-3</v>
      </c>
      <c r="I2979" s="7">
        <f>IFERROR(_xlfn.QUARTILE.INC(H$2:H2979,1),"")</f>
        <v>9.3750000087311491E-4</v>
      </c>
      <c r="J2979" s="7">
        <f>IFERROR(_xlfn.QUARTILE.INC(H$2:H2979,3),"")</f>
        <v>1.0532407395658083E-3</v>
      </c>
      <c r="K2979" s="7">
        <f>IFERROR(stats[[#This Row],[Q3]]-stats[[#This Row],[Q1]],"")</f>
        <v>1.1574073869269341E-4</v>
      </c>
      <c r="L2979" s="7">
        <f>IFERROR(AVERAGEIFS(H$2:H2979, H$2:H2979, "&lt;" &amp;stats[[#This Row],[Q3]]+(2*stats[[#This Row],[IQR]]), H$2:H2979, "&gt;" &amp; stats[[#This Row],[Q1]]-(2*stats[[#This Row],[IQR]])),"")</f>
        <v>9.980971437594775E-4</v>
      </c>
    </row>
    <row r="2980" spans="1:12" x14ac:dyDescent="0.25">
      <c r="A2980" s="4">
        <v>44448.550115740742</v>
      </c>
      <c r="B2980">
        <v>0</v>
      </c>
      <c r="C2980">
        <v>1</v>
      </c>
      <c r="D2980" s="5">
        <f>SUM(B$2:B2980)</f>
        <v>15</v>
      </c>
      <c r="E2980" s="5">
        <f>SUM(C$2:C2980)</f>
        <v>2979</v>
      </c>
      <c r="F2980" s="6">
        <f>IF(stats[[#This Row],[Column1]],stats[[#This Row],[Total Clear]]/stats[[#This Row],[Total Runs]],NA())</f>
        <v>5.0352467270896274E-3</v>
      </c>
      <c r="G2980" s="6">
        <f>SUM(B$2:B2980) / SUM(C$2:C2980)</f>
        <v>5.0352467270896274E-3</v>
      </c>
      <c r="H2980" s="7">
        <f>IFERROR(stats[[#This Row],[Column1]]-A2979,"")</f>
        <v>1.0185185165028088E-3</v>
      </c>
      <c r="I2980" s="7">
        <f>IFERROR(_xlfn.QUARTILE.INC(H$2:H2980,1),"")</f>
        <v>9.3750000087311491E-4</v>
      </c>
      <c r="J2980" s="7">
        <f>IFERROR(_xlfn.QUARTILE.INC(H$2:H2980,3),"")</f>
        <v>1.0532407395658083E-3</v>
      </c>
      <c r="K2980" s="7">
        <f>IFERROR(stats[[#This Row],[Q3]]-stats[[#This Row],[Q1]],"")</f>
        <v>1.1574073869269341E-4</v>
      </c>
      <c r="L2980" s="7">
        <f>IFERROR(AVERAGEIFS(H$2:H2980, H$2:H2980, "&lt;" &amp;stats[[#This Row],[Q3]]+(2*stats[[#This Row],[IQR]]), H$2:H2980, "&gt;" &amp; stats[[#This Row],[Q1]]-(2*stats[[#This Row],[IQR]])),"")</f>
        <v>9.9810406391289785E-4</v>
      </c>
    </row>
    <row r="2981" spans="1:12" x14ac:dyDescent="0.25">
      <c r="A2981" s="4">
        <v>44448.551099537035</v>
      </c>
      <c r="B2981">
        <v>0</v>
      </c>
      <c r="C2981">
        <v>1</v>
      </c>
      <c r="D2981" s="5">
        <f>SUM(B$2:B2981)</f>
        <v>15</v>
      </c>
      <c r="E2981" s="5">
        <f>SUM(C$2:C2981)</f>
        <v>2980</v>
      </c>
      <c r="F2981" s="6">
        <f>IF(stats[[#This Row],[Column1]],stats[[#This Row],[Total Clear]]/stats[[#This Row],[Total Runs]],NA())</f>
        <v>5.0335570469798654E-3</v>
      </c>
      <c r="G2981" s="6">
        <f>SUM(B$2:B2981) / SUM(C$2:C2981)</f>
        <v>5.0335570469798654E-3</v>
      </c>
      <c r="H2981" s="7">
        <f>IFERROR(stats[[#This Row],[Column1]]-A2980,"")</f>
        <v>9.8379629343980923E-4</v>
      </c>
      <c r="I2981" s="7">
        <f>IFERROR(_xlfn.QUARTILE.INC(H$2:H2981,1),"")</f>
        <v>9.3750000087311491E-4</v>
      </c>
      <c r="J2981" s="7">
        <f>IFERROR(_xlfn.QUARTILE.INC(H$2:H2981,3),"")</f>
        <v>1.0532407395658083E-3</v>
      </c>
      <c r="K2981" s="7">
        <f>IFERROR(stats[[#This Row],[Q3]]-stats[[#This Row],[Q1]],"")</f>
        <v>1.1574073869269341E-4</v>
      </c>
      <c r="L2981" s="7">
        <f>IFERROR(AVERAGEIFS(H$2:H2981, H$2:H2981, "&lt;" &amp;stats[[#This Row],[Q3]]+(2*stats[[#This Row],[IQR]]), H$2:H2981, "&gt;" &amp; stats[[#This Row],[Q1]]-(2*stats[[#This Row],[IQR]])),"")</f>
        <v>9.9809921710718196E-4</v>
      </c>
    </row>
    <row r="2982" spans="1:12" x14ac:dyDescent="0.25">
      <c r="A2982" s="4">
        <v>44448.552094907405</v>
      </c>
      <c r="B2982">
        <v>0</v>
      </c>
      <c r="C2982">
        <v>1</v>
      </c>
      <c r="D2982" s="5">
        <f>SUM(B$2:B2982)</f>
        <v>15</v>
      </c>
      <c r="E2982" s="5">
        <f>SUM(C$2:C2982)</f>
        <v>2981</v>
      </c>
      <c r="F2982" s="6">
        <f>IF(stats[[#This Row],[Column1]],stats[[#This Row],[Total Clear]]/stats[[#This Row],[Total Runs]],NA())</f>
        <v>5.0318685005031867E-3</v>
      </c>
      <c r="G2982" s="6">
        <f>SUM(B$2:B2982) / SUM(C$2:C2982)</f>
        <v>5.0318685005031867E-3</v>
      </c>
      <c r="H2982" s="7">
        <f>IFERROR(stats[[#This Row],[Column1]]-A2981,"")</f>
        <v>9.9537037021946162E-4</v>
      </c>
      <c r="I2982" s="7">
        <f>IFERROR(_xlfn.QUARTILE.INC(H$2:H2982,1),"")</f>
        <v>9.3750000087311491E-4</v>
      </c>
      <c r="J2982" s="7">
        <f>IFERROR(_xlfn.QUARTILE.INC(H$2:H2982,3),"")</f>
        <v>1.0532407395658083E-3</v>
      </c>
      <c r="K2982" s="7">
        <f>IFERROR(stats[[#This Row],[Q3]]-stats[[#This Row],[Q1]],"")</f>
        <v>1.1574073869269341E-4</v>
      </c>
      <c r="L2982" s="7">
        <f>IFERROR(AVERAGEIFS(H$2:H2982, H$2:H2982, "&lt;" &amp;stats[[#This Row],[Q3]]+(2*stats[[#This Row],[IQR]]), H$2:H2982, "&gt;" &amp; stats[[#This Row],[Q1]]-(2*stats[[#This Row],[IQR]])),"")</f>
        <v>9.9809829301409432E-4</v>
      </c>
    </row>
    <row r="2983" spans="1:12" x14ac:dyDescent="0.25">
      <c r="A2983" s="4">
        <v>44448.553333333337</v>
      </c>
      <c r="B2983">
        <v>0</v>
      </c>
      <c r="C2983">
        <v>1</v>
      </c>
      <c r="D2983" s="5">
        <f>SUM(B$2:B2983)</f>
        <v>15</v>
      </c>
      <c r="E2983" s="5">
        <f>SUM(C$2:C2983)</f>
        <v>2982</v>
      </c>
      <c r="F2983" s="6">
        <f>IF(stats[[#This Row],[Column1]],stats[[#This Row],[Total Clear]]/stats[[#This Row],[Total Runs]],NA())</f>
        <v>5.0301810865191147E-3</v>
      </c>
      <c r="G2983" s="6">
        <f>SUM(B$2:B2983) / SUM(C$2:C2983)</f>
        <v>5.0301810865191147E-3</v>
      </c>
      <c r="H2983" s="7">
        <f>IFERROR(stats[[#This Row],[Column1]]-A2982,"")</f>
        <v>1.2384259316604584E-3</v>
      </c>
      <c r="I2983" s="7">
        <f>IFERROR(_xlfn.QUARTILE.INC(H$2:H2983,1),"")</f>
        <v>9.3750000087311491E-4</v>
      </c>
      <c r="J2983" s="7">
        <f>IFERROR(_xlfn.QUARTILE.INC(H$2:H2983,3),"")</f>
        <v>1.0532407395658083E-3</v>
      </c>
      <c r="K2983" s="7">
        <f>IFERROR(stats[[#This Row],[Q3]]-stats[[#This Row],[Q1]],"")</f>
        <v>1.1574073869269341E-4</v>
      </c>
      <c r="L2983" s="7">
        <f>IFERROR(AVERAGEIFS(H$2:H2983, H$2:H2983, "&lt;" &amp;stats[[#This Row],[Q3]]+(2*stats[[#This Row],[IQR]]), H$2:H2983, "&gt;" &amp; stats[[#This Row],[Q1]]-(2*stats[[#This Row],[IQR]])),"")</f>
        <v>9.981796496961006E-4</v>
      </c>
    </row>
    <row r="2984" spans="1:12" x14ac:dyDescent="0.25">
      <c r="A2984" s="4">
        <v>44448.554328703707</v>
      </c>
      <c r="B2984">
        <v>0</v>
      </c>
      <c r="C2984">
        <v>1</v>
      </c>
      <c r="D2984" s="5">
        <f>SUM(B$2:B2984)</f>
        <v>15</v>
      </c>
      <c r="E2984" s="5">
        <f>SUM(C$2:C2984)</f>
        <v>2983</v>
      </c>
      <c r="F2984" s="6">
        <f>IF(stats[[#This Row],[Column1]],stats[[#This Row],[Total Clear]]/stats[[#This Row],[Total Runs]],NA())</f>
        <v>5.0284948038887027E-3</v>
      </c>
      <c r="G2984" s="6">
        <f>SUM(B$2:B2984) / SUM(C$2:C2984)</f>
        <v>5.0284948038887027E-3</v>
      </c>
      <c r="H2984" s="7">
        <f>IFERROR(stats[[#This Row],[Column1]]-A2983,"")</f>
        <v>9.9537037021946162E-4</v>
      </c>
      <c r="I2984" s="7">
        <f>IFERROR(_xlfn.QUARTILE.INC(H$2:H2984,1),"")</f>
        <v>9.3750000087311491E-4</v>
      </c>
      <c r="J2984" s="7">
        <f>IFERROR(_xlfn.QUARTILE.INC(H$2:H2984,3),"")</f>
        <v>1.0532407395658083E-3</v>
      </c>
      <c r="K2984" s="7">
        <f>IFERROR(stats[[#This Row],[Q3]]-stats[[#This Row],[Q1]],"")</f>
        <v>1.1574073869269341E-4</v>
      </c>
      <c r="L2984" s="7">
        <f>IFERROR(AVERAGEIFS(H$2:H2984, H$2:H2984, "&lt;" &amp;stats[[#This Row],[Q3]]+(2*stats[[#This Row],[IQR]]), H$2:H2984, "&gt;" &amp; stats[[#This Row],[Q1]]-(2*stats[[#This Row],[IQR]])),"")</f>
        <v>9.9817869900930634E-4</v>
      </c>
    </row>
    <row r="2985" spans="1:12" x14ac:dyDescent="0.25">
      <c r="A2985" s="4">
        <v>44448.555358796293</v>
      </c>
      <c r="B2985">
        <v>0</v>
      </c>
      <c r="C2985">
        <v>1</v>
      </c>
      <c r="D2985" s="5">
        <f>SUM(B$2:B2985)</f>
        <v>15</v>
      </c>
      <c r="E2985" s="5">
        <f>SUM(C$2:C2985)</f>
        <v>2984</v>
      </c>
      <c r="F2985" s="6">
        <f>IF(stats[[#This Row],[Column1]],stats[[#This Row],[Total Clear]]/stats[[#This Row],[Total Runs]],NA())</f>
        <v>5.0268096514745307E-3</v>
      </c>
      <c r="G2985" s="6">
        <f>SUM(B$2:B2985) / SUM(C$2:C2985)</f>
        <v>5.0268096514745307E-3</v>
      </c>
      <c r="H2985" s="7">
        <f>IFERROR(stats[[#This Row],[Column1]]-A2984,"")</f>
        <v>1.0300925860065036E-3</v>
      </c>
      <c r="I2985" s="7">
        <f>IFERROR(_xlfn.QUARTILE.INC(H$2:H2985,1),"")</f>
        <v>9.3750000087311491E-4</v>
      </c>
      <c r="J2985" s="7">
        <f>IFERROR(_xlfn.QUARTILE.INC(H$2:H2985,3),"")</f>
        <v>1.0532407395658083E-3</v>
      </c>
      <c r="K2985" s="7">
        <f>IFERROR(stats[[#This Row],[Q3]]-stats[[#This Row],[Q1]],"")</f>
        <v>1.1574073869269341E-4</v>
      </c>
      <c r="L2985" s="7">
        <f>IFERROR(AVERAGEIFS(H$2:H2985, H$2:H2985, "&lt;" &amp;stats[[#This Row],[Q3]]+(2*stats[[#This Row],[IQR]]), H$2:H2985, "&gt;" &amp; stats[[#This Row],[Q1]]-(2*stats[[#This Row],[IQR]])),"")</f>
        <v>9.9818949531749212E-4</v>
      </c>
    </row>
    <row r="2986" spans="1:12" x14ac:dyDescent="0.25">
      <c r="A2986" s="4">
        <v>44448.556377314817</v>
      </c>
      <c r="B2986">
        <v>0</v>
      </c>
      <c r="C2986">
        <v>1</v>
      </c>
      <c r="D2986" s="5">
        <f>SUM(B$2:B2986)</f>
        <v>15</v>
      </c>
      <c r="E2986" s="5">
        <f>SUM(C$2:C2986)</f>
        <v>2985</v>
      </c>
      <c r="F2986" s="6">
        <f>IF(stats[[#This Row],[Column1]],stats[[#This Row],[Total Clear]]/stats[[#This Row],[Total Runs]],NA())</f>
        <v>5.0251256281407036E-3</v>
      </c>
      <c r="G2986" s="6">
        <f>SUM(B$2:B2986) / SUM(C$2:C2986)</f>
        <v>5.0251256281407036E-3</v>
      </c>
      <c r="H2986" s="7">
        <f>IFERROR(stats[[#This Row],[Column1]]-A2985,"")</f>
        <v>1.0185185237787664E-3</v>
      </c>
      <c r="I2986" s="7">
        <f>IFERROR(_xlfn.QUARTILE.INC(H$2:H2986,1),"")</f>
        <v>9.3750000087311491E-4</v>
      </c>
      <c r="J2986" s="7">
        <f>IFERROR(_xlfn.QUARTILE.INC(H$2:H2986,3),"")</f>
        <v>1.0532407395658083E-3</v>
      </c>
      <c r="K2986" s="7">
        <f>IFERROR(stats[[#This Row],[Q3]]-stats[[#This Row],[Q1]],"")</f>
        <v>1.1574073869269341E-4</v>
      </c>
      <c r="L2986" s="7">
        <f>IFERROR(AVERAGEIFS(H$2:H2986, H$2:H2986, "&lt;" &amp;stats[[#This Row],[Q3]]+(2*stats[[#This Row],[IQR]]), H$2:H2986, "&gt;" &amp; stats[[#This Row],[Q1]]-(2*stats[[#This Row],[IQR]])),"")</f>
        <v>9.9819637020029947E-4</v>
      </c>
    </row>
    <row r="2987" spans="1:12" x14ac:dyDescent="0.25">
      <c r="A2987" s="4">
        <v>44448.557291666664</v>
      </c>
      <c r="B2987">
        <v>0</v>
      </c>
      <c r="C2987">
        <v>1</v>
      </c>
      <c r="D2987" s="5">
        <f>SUM(B$2:B2987)</f>
        <v>15</v>
      </c>
      <c r="E2987" s="5">
        <f>SUM(C$2:C2987)</f>
        <v>2986</v>
      </c>
      <c r="F2987" s="6">
        <f>IF(stats[[#This Row],[Column1]],stats[[#This Row],[Total Clear]]/stats[[#This Row],[Total Runs]],NA())</f>
        <v>5.0234427327528466E-3</v>
      </c>
      <c r="G2987" s="6">
        <f>SUM(B$2:B2987) / SUM(C$2:C2987)</f>
        <v>5.0234427327528466E-3</v>
      </c>
      <c r="H2987" s="7">
        <f>IFERROR(stats[[#This Row],[Column1]]-A2986,"")</f>
        <v>9.1435184731381014E-4</v>
      </c>
      <c r="I2987" s="7">
        <f>IFERROR(_xlfn.QUARTILE.INC(H$2:H2987,1),"")</f>
        <v>9.3750000087311491E-4</v>
      </c>
      <c r="J2987" s="7">
        <f>IFERROR(_xlfn.QUARTILE.INC(H$2:H2987,3),"")</f>
        <v>1.0532407395658083E-3</v>
      </c>
      <c r="K2987" s="7">
        <f>IFERROR(stats[[#This Row],[Q3]]-stats[[#This Row],[Q1]],"")</f>
        <v>1.1574073869269341E-4</v>
      </c>
      <c r="L2987" s="7">
        <f>IFERROR(AVERAGEIFS(H$2:H2987, H$2:H2987, "&lt;" &amp;stats[[#This Row],[Q3]]+(2*stats[[#This Row],[IQR]]), H$2:H2987, "&gt;" &amp; stats[[#This Row],[Q1]]-(2*stats[[#This Row],[IQR]])),"")</f>
        <v>9.98168025195943E-4</v>
      </c>
    </row>
    <row r="2988" spans="1:12" x14ac:dyDescent="0.25">
      <c r="A2988" s="4">
        <v>44448.558298611111</v>
      </c>
      <c r="B2988">
        <v>0</v>
      </c>
      <c r="C2988">
        <v>1</v>
      </c>
      <c r="D2988" s="5">
        <f>SUM(B$2:B2988)</f>
        <v>15</v>
      </c>
      <c r="E2988" s="5">
        <f>SUM(C$2:C2988)</f>
        <v>2987</v>
      </c>
      <c r="F2988" s="6">
        <f>IF(stats[[#This Row],[Column1]],stats[[#This Row],[Total Clear]]/stats[[#This Row],[Total Runs]],NA())</f>
        <v>5.0217609641781055E-3</v>
      </c>
      <c r="G2988" s="6">
        <f>SUM(B$2:B2988) / SUM(C$2:C2988)</f>
        <v>5.0217609641781055E-3</v>
      </c>
      <c r="H2988" s="7">
        <f>IFERROR(stats[[#This Row],[Column1]]-A2987,"")</f>
        <v>1.006944446999114E-3</v>
      </c>
      <c r="I2988" s="7">
        <f>IFERROR(_xlfn.QUARTILE.INC(H$2:H2988,1),"")</f>
        <v>9.3750000087311491E-4</v>
      </c>
      <c r="J2988" s="7">
        <f>IFERROR(_xlfn.QUARTILE.INC(H$2:H2988,3),"")</f>
        <v>1.0532407395658083E-3</v>
      </c>
      <c r="K2988" s="7">
        <f>IFERROR(stats[[#This Row],[Q3]]-stats[[#This Row],[Q1]],"")</f>
        <v>1.1574073869269341E-4</v>
      </c>
      <c r="L2988" s="7">
        <f>IFERROR(AVERAGEIFS(H$2:H2988, H$2:H2988, "&lt;" &amp;stats[[#This Row],[Q3]]+(2*stats[[#This Row],[IQR]]), H$2:H2988, "&gt;" &amp; stats[[#This Row],[Q1]]-(2*stats[[#This Row],[IQR]])),"")</f>
        <v>9.9817099120533921E-4</v>
      </c>
    </row>
    <row r="2989" spans="1:12" x14ac:dyDescent="0.25">
      <c r="A2989" s="4">
        <v>44448.559293981481</v>
      </c>
      <c r="B2989">
        <v>0</v>
      </c>
      <c r="C2989">
        <v>1</v>
      </c>
      <c r="D2989" s="5">
        <f>SUM(B$2:B2989)</f>
        <v>15</v>
      </c>
      <c r="E2989" s="5">
        <f>SUM(C$2:C2989)</f>
        <v>2988</v>
      </c>
      <c r="F2989" s="6">
        <f>IF(stats[[#This Row],[Column1]],stats[[#This Row],[Total Clear]]/stats[[#This Row],[Total Runs]],NA())</f>
        <v>5.0200803212851405E-3</v>
      </c>
      <c r="G2989" s="6">
        <f>SUM(B$2:B2989) / SUM(C$2:C2989)</f>
        <v>5.0200803212851405E-3</v>
      </c>
      <c r="H2989" s="7">
        <f>IFERROR(stats[[#This Row],[Column1]]-A2988,"")</f>
        <v>9.9537037021946162E-4</v>
      </c>
      <c r="I2989" s="7">
        <f>IFERROR(_xlfn.QUARTILE.INC(H$2:H2989,1),"")</f>
        <v>9.3750000087311491E-4</v>
      </c>
      <c r="J2989" s="7">
        <f>IFERROR(_xlfn.QUARTILE.INC(H$2:H2989,3),"")</f>
        <v>1.0532407395658083E-3</v>
      </c>
      <c r="K2989" s="7">
        <f>IFERROR(stats[[#This Row],[Q3]]-stats[[#This Row],[Q1]],"")</f>
        <v>1.1574073869269341E-4</v>
      </c>
      <c r="L2989" s="7">
        <f>IFERROR(AVERAGEIFS(H$2:H2989, H$2:H2989, "&lt;" &amp;stats[[#This Row],[Q3]]+(2*stats[[#This Row],[IQR]]), H$2:H2989, "&gt;" &amp; stats[[#This Row],[Q1]]-(2*stats[[#This Row],[IQR]])),"")</f>
        <v>9.9817004504960082E-4</v>
      </c>
    </row>
    <row r="2990" spans="1:12" x14ac:dyDescent="0.25">
      <c r="A2990" s="4">
        <v>44448.560243055559</v>
      </c>
      <c r="B2990">
        <v>0</v>
      </c>
      <c r="C2990">
        <v>1</v>
      </c>
      <c r="D2990" s="5">
        <f>SUM(B$2:B2990)</f>
        <v>15</v>
      </c>
      <c r="E2990" s="5">
        <f>SUM(C$2:C2990)</f>
        <v>2989</v>
      </c>
      <c r="F2990" s="6">
        <f>IF(stats[[#This Row],[Column1]],stats[[#This Row],[Total Clear]]/stats[[#This Row],[Total Runs]],NA())</f>
        <v>5.0184008029441288E-3</v>
      </c>
      <c r="G2990" s="6">
        <f>SUM(B$2:B2990) / SUM(C$2:C2990)</f>
        <v>5.0184008029441288E-3</v>
      </c>
      <c r="H2990" s="7">
        <f>IFERROR(stats[[#This Row],[Column1]]-A2989,"")</f>
        <v>9.490740776527673E-4</v>
      </c>
      <c r="I2990" s="7">
        <f>IFERROR(_xlfn.QUARTILE.INC(H$2:H2990,1),"")</f>
        <v>9.3750000087311491E-4</v>
      </c>
      <c r="J2990" s="7">
        <f>IFERROR(_xlfn.QUARTILE.INC(H$2:H2990,3),"")</f>
        <v>1.0532407395658083E-3</v>
      </c>
      <c r="K2990" s="7">
        <f>IFERROR(stats[[#This Row],[Q3]]-stats[[#This Row],[Q1]],"")</f>
        <v>1.1574073869269341E-4</v>
      </c>
      <c r="L2990" s="7">
        <f>IFERROR(AVERAGEIFS(H$2:H2990, H$2:H2990, "&lt;" &amp;stats[[#This Row],[Q3]]+(2*stats[[#This Row],[IQR]]), H$2:H2990, "&gt;" &amp; stats[[#This Row],[Q1]]-(2*stats[[#This Row],[IQR]])),"")</f>
        <v>9.9815346417577539E-4</v>
      </c>
    </row>
    <row r="2991" spans="1:12" x14ac:dyDescent="0.25">
      <c r="A2991" s="4">
        <v>44448.561527777776</v>
      </c>
      <c r="B2991">
        <v>0</v>
      </c>
      <c r="C2991">
        <v>1</v>
      </c>
      <c r="D2991" s="5">
        <f>SUM(B$2:B2991)</f>
        <v>15</v>
      </c>
      <c r="E2991" s="5">
        <f>SUM(C$2:C2991)</f>
        <v>2990</v>
      </c>
      <c r="F2991" s="6">
        <f>IF(stats[[#This Row],[Column1]],stats[[#This Row],[Total Clear]]/stats[[#This Row],[Total Runs]],NA())</f>
        <v>5.016722408026756E-3</v>
      </c>
      <c r="G2991" s="6">
        <f>SUM(B$2:B2991) / SUM(C$2:C2991)</f>
        <v>5.016722408026756E-3</v>
      </c>
      <c r="H2991" s="7">
        <f>IFERROR(stats[[#This Row],[Column1]]-A2990,"")</f>
        <v>1.2847222169511952E-3</v>
      </c>
      <c r="I2991" s="7">
        <f>IFERROR(_xlfn.QUARTILE.INC(H$2:H2991,1),"")</f>
        <v>9.3750000087311491E-4</v>
      </c>
      <c r="J2991" s="7">
        <f>IFERROR(_xlfn.QUARTILE.INC(H$2:H2991,3),"")</f>
        <v>1.0532407395658083E-3</v>
      </c>
      <c r="K2991" s="7">
        <f>IFERROR(stats[[#This Row],[Q3]]-stats[[#This Row],[Q1]],"")</f>
        <v>1.1574073869269341E-4</v>
      </c>
      <c r="L2991" s="7">
        <f>IFERROR(AVERAGEIFS(H$2:H2991, H$2:H2991, "&lt;" &amp;stats[[#This Row],[Q3]]+(2*stats[[#This Row],[IQR]]), H$2:H2991, "&gt;" &amp; stats[[#This Row],[Q1]]-(2*stats[[#This Row],[IQR]])),"")</f>
        <v>9.9815346417577539E-4</v>
      </c>
    </row>
    <row r="2992" spans="1:12" x14ac:dyDescent="0.25">
      <c r="A2992" s="4">
        <v>44448.562569444446</v>
      </c>
      <c r="B2992">
        <v>0</v>
      </c>
      <c r="C2992">
        <v>1</v>
      </c>
      <c r="D2992" s="5">
        <f>SUM(B$2:B2992)</f>
        <v>15</v>
      </c>
      <c r="E2992" s="5">
        <f>SUM(C$2:C2992)</f>
        <v>2991</v>
      </c>
      <c r="F2992" s="6">
        <f>IF(stats[[#This Row],[Column1]],stats[[#This Row],[Total Clear]]/stats[[#This Row],[Total Runs]],NA())</f>
        <v>5.0150451354062184E-3</v>
      </c>
      <c r="G2992" s="6">
        <f>SUM(B$2:B2992) / SUM(C$2:C2992)</f>
        <v>5.0150451354062184E-3</v>
      </c>
      <c r="H2992" s="7">
        <f>IFERROR(stats[[#This Row],[Column1]]-A2991,"")</f>
        <v>1.0416666700621136E-3</v>
      </c>
      <c r="I2992" s="7">
        <f>IFERROR(_xlfn.QUARTILE.INC(H$2:H2992,1),"")</f>
        <v>9.3750000087311491E-4</v>
      </c>
      <c r="J2992" s="7">
        <f>IFERROR(_xlfn.QUARTILE.INC(H$2:H2992,3),"")</f>
        <v>1.0532407395658083E-3</v>
      </c>
      <c r="K2992" s="7">
        <f>IFERROR(stats[[#This Row],[Q3]]-stats[[#This Row],[Q1]],"")</f>
        <v>1.1574073869269341E-4</v>
      </c>
      <c r="L2992" s="7">
        <f>IFERROR(AVERAGEIFS(H$2:H2992, H$2:H2992, "&lt;" &amp;stats[[#This Row],[Q3]]+(2*stats[[#This Row],[IQR]]), H$2:H2992, "&gt;" &amp; stats[[#This Row],[Q1]]-(2*stats[[#This Row],[IQR]])),"")</f>
        <v>9.9816815465716838E-4</v>
      </c>
    </row>
    <row r="2993" spans="1:12" x14ac:dyDescent="0.25">
      <c r="A2993" s="4">
        <v>44448.563888888886</v>
      </c>
      <c r="B2993">
        <v>0</v>
      </c>
      <c r="C2993">
        <v>1</v>
      </c>
      <c r="D2993" s="5">
        <f>SUM(B$2:B2993)</f>
        <v>15</v>
      </c>
      <c r="E2993" s="5">
        <f>SUM(C$2:C2993)</f>
        <v>2992</v>
      </c>
      <c r="F2993" s="6">
        <f>IF(stats[[#This Row],[Column1]],stats[[#This Row],[Total Clear]]/stats[[#This Row],[Total Runs]],NA())</f>
        <v>5.0133689839572193E-3</v>
      </c>
      <c r="G2993" s="6">
        <f>SUM(B$2:B2993) / SUM(C$2:C2993)</f>
        <v>5.0133689839572193E-3</v>
      </c>
      <c r="H2993" s="7">
        <f>IFERROR(stats[[#This Row],[Column1]]-A2992,"")</f>
        <v>1.3194444400141947E-3</v>
      </c>
      <c r="I2993" s="7">
        <f>IFERROR(_xlfn.QUARTILE.INC(H$2:H2993,1),"")</f>
        <v>9.3750000087311491E-4</v>
      </c>
      <c r="J2993" s="7">
        <f>IFERROR(_xlfn.QUARTILE.INC(H$2:H2993,3),"")</f>
        <v>1.0532407395658083E-3</v>
      </c>
      <c r="K2993" s="7">
        <f>IFERROR(stats[[#This Row],[Q3]]-stats[[#This Row],[Q1]],"")</f>
        <v>1.1574073869269341E-4</v>
      </c>
      <c r="L2993" s="7">
        <f>IFERROR(AVERAGEIFS(H$2:H2993, H$2:H2993, "&lt;" &amp;stats[[#This Row],[Q3]]+(2*stats[[#This Row],[IQR]]), H$2:H2993, "&gt;" &amp; stats[[#This Row],[Q1]]-(2*stats[[#This Row],[IQR]])),"")</f>
        <v>9.9816815465716838E-4</v>
      </c>
    </row>
    <row r="2994" spans="1:12" x14ac:dyDescent="0.25">
      <c r="A2994" s="4">
        <v>44448.564988425926</v>
      </c>
      <c r="B2994">
        <v>0</v>
      </c>
      <c r="C2994">
        <v>1</v>
      </c>
      <c r="D2994" s="5">
        <f>SUM(B$2:B2994)</f>
        <v>15</v>
      </c>
      <c r="E2994" s="5">
        <f>SUM(C$2:C2994)</f>
        <v>2993</v>
      </c>
      <c r="F2994" s="6">
        <f>IF(stats[[#This Row],[Column1]],stats[[#This Row],[Total Clear]]/stats[[#This Row],[Total Runs]],NA())</f>
        <v>5.011693952555964E-3</v>
      </c>
      <c r="G2994" s="6">
        <f>SUM(B$2:B2994) / SUM(C$2:C2994)</f>
        <v>5.011693952555964E-3</v>
      </c>
      <c r="H2994" s="7">
        <f>IFERROR(stats[[#This Row],[Column1]]-A2993,"")</f>
        <v>1.0995370394084603E-3</v>
      </c>
      <c r="I2994" s="7">
        <f>IFERROR(_xlfn.QUARTILE.INC(H$2:H2994,1),"")</f>
        <v>9.3750000087311491E-4</v>
      </c>
      <c r="J2994" s="7">
        <f>IFERROR(_xlfn.QUARTILE.INC(H$2:H2994,3),"")</f>
        <v>1.0532407395658083E-3</v>
      </c>
      <c r="K2994" s="7">
        <f>IFERROR(stats[[#This Row],[Q3]]-stats[[#This Row],[Q1]],"")</f>
        <v>1.1574073869269341E-4</v>
      </c>
      <c r="L2994" s="7">
        <f>IFERROR(AVERAGEIFS(H$2:H2994, H$2:H2994, "&lt;" &amp;stats[[#This Row],[Q3]]+(2*stats[[#This Row],[IQR]]), H$2:H2994, "&gt;" &amp; stats[[#This Row],[Q1]]-(2*stats[[#This Row],[IQR]])),"")</f>
        <v>9.9820236622812737E-4</v>
      </c>
    </row>
    <row r="2995" spans="1:12" x14ac:dyDescent="0.25">
      <c r="A2995" s="4">
        <v>44448.566018518519</v>
      </c>
      <c r="B2995">
        <v>0</v>
      </c>
      <c r="C2995">
        <v>1</v>
      </c>
      <c r="D2995" s="5">
        <f>SUM(B$2:B2995)</f>
        <v>15</v>
      </c>
      <c r="E2995" s="5">
        <f>SUM(C$2:C2995)</f>
        <v>2994</v>
      </c>
      <c r="F2995" s="6">
        <f>IF(stats[[#This Row],[Column1]],stats[[#This Row],[Total Clear]]/stats[[#This Row],[Total Runs]],NA())</f>
        <v>5.0100200400801601E-3</v>
      </c>
      <c r="G2995" s="6">
        <f>SUM(B$2:B2995) / SUM(C$2:C2995)</f>
        <v>5.0100200400801601E-3</v>
      </c>
      <c r="H2995" s="7">
        <f>IFERROR(stats[[#This Row],[Column1]]-A2994,"")</f>
        <v>1.0300925932824612E-3</v>
      </c>
      <c r="I2995" s="7">
        <f>IFERROR(_xlfn.QUARTILE.INC(H$2:H2995,1),"")</f>
        <v>9.3750000087311491E-4</v>
      </c>
      <c r="J2995" s="7">
        <f>IFERROR(_xlfn.QUARTILE.INC(H$2:H2995,3),"")</f>
        <v>1.0532407395658083E-3</v>
      </c>
      <c r="K2995" s="7">
        <f>IFERROR(stats[[#This Row],[Q3]]-stats[[#This Row],[Q1]],"")</f>
        <v>1.1574073869269341E-4</v>
      </c>
      <c r="L2995" s="7">
        <f>IFERROR(AVERAGEIFS(H$2:H2995, H$2:H2995, "&lt;" &amp;stats[[#This Row],[Q3]]+(2*stats[[#This Row],[IQR]]), H$2:H2995, "&gt;" &amp; stats[[#This Row],[Q1]]-(2*stats[[#This Row],[IQR]])),"")</f>
        <v>9.9821312541404305E-4</v>
      </c>
    </row>
    <row r="2996" spans="1:12" x14ac:dyDescent="0.25">
      <c r="A2996" s="4">
        <v>44448.56695601852</v>
      </c>
      <c r="B2996">
        <v>0</v>
      </c>
      <c r="C2996">
        <v>1</v>
      </c>
      <c r="D2996" s="5">
        <f>SUM(B$2:B2996)</f>
        <v>15</v>
      </c>
      <c r="E2996" s="5">
        <f>SUM(C$2:C2996)</f>
        <v>2995</v>
      </c>
      <c r="F2996" s="6">
        <f>IF(stats[[#This Row],[Column1]],stats[[#This Row],[Total Clear]]/stats[[#This Row],[Total Runs]],NA())</f>
        <v>5.008347245409015E-3</v>
      </c>
      <c r="G2996" s="6">
        <f>SUM(B$2:B2996) / SUM(C$2:C2996)</f>
        <v>5.008347245409015E-3</v>
      </c>
      <c r="H2996" s="7">
        <f>IFERROR(stats[[#This Row],[Column1]]-A2995,"")</f>
        <v>9.3750000087311491E-4</v>
      </c>
      <c r="I2996" s="7">
        <f>IFERROR(_xlfn.QUARTILE.INC(H$2:H2996,1),"")</f>
        <v>9.3750000087311491E-4</v>
      </c>
      <c r="J2996" s="7">
        <f>IFERROR(_xlfn.QUARTILE.INC(H$2:H2996,3),"")</f>
        <v>1.0532407395658083E-3</v>
      </c>
      <c r="K2996" s="7">
        <f>IFERROR(stats[[#This Row],[Q3]]-stats[[#This Row],[Q1]],"")</f>
        <v>1.1574073869269341E-4</v>
      </c>
      <c r="L2996" s="7">
        <f>IFERROR(AVERAGEIFS(H$2:H2996, H$2:H2996, "&lt;" &amp;stats[[#This Row],[Q3]]+(2*stats[[#This Row],[IQR]]), H$2:H2996, "&gt;" &amp; stats[[#This Row],[Q1]]-(2*stats[[#This Row],[IQR]])),"")</f>
        <v>9.981926488121743E-4</v>
      </c>
    </row>
    <row r="2997" spans="1:12" x14ac:dyDescent="0.25">
      <c r="A2997" s="4">
        <v>44448.567962962959</v>
      </c>
      <c r="B2997">
        <v>0</v>
      </c>
      <c r="C2997">
        <v>1</v>
      </c>
      <c r="D2997" s="5">
        <f>SUM(B$2:B2997)</f>
        <v>15</v>
      </c>
      <c r="E2997" s="5">
        <f>SUM(C$2:C2997)</f>
        <v>2996</v>
      </c>
      <c r="F2997" s="6">
        <f>IF(stats[[#This Row],[Column1]],stats[[#This Row],[Total Clear]]/stats[[#This Row],[Total Runs]],NA())</f>
        <v>5.0066755674232312E-3</v>
      </c>
      <c r="G2997" s="6">
        <f>SUM(B$2:B2997) / SUM(C$2:C2997)</f>
        <v>5.0066755674232312E-3</v>
      </c>
      <c r="H2997" s="7">
        <f>IFERROR(stats[[#This Row],[Column1]]-A2996,"")</f>
        <v>1.0069444397231564E-3</v>
      </c>
      <c r="I2997" s="7">
        <f>IFERROR(_xlfn.QUARTILE.INC(H$2:H2997,1),"")</f>
        <v>9.3750000087311491E-4</v>
      </c>
      <c r="J2997" s="7">
        <f>IFERROR(_xlfn.QUARTILE.INC(H$2:H2997,3),"")</f>
        <v>1.0532407395658083E-3</v>
      </c>
      <c r="K2997" s="7">
        <f>IFERROR(stats[[#This Row],[Q3]]-stats[[#This Row],[Q1]],"")</f>
        <v>1.1574073869269341E-4</v>
      </c>
      <c r="L2997" s="7">
        <f>IFERROR(AVERAGEIFS(H$2:H2997, H$2:H2997, "&lt;" &amp;stats[[#This Row],[Q3]]+(2*stats[[#This Row],[IQR]]), H$2:H2997, "&gt;" &amp; stats[[#This Row],[Q1]]-(2*stats[[#This Row],[IQR]])),"")</f>
        <v>9.9819559951713419E-4</v>
      </c>
    </row>
    <row r="2998" spans="1:12" x14ac:dyDescent="0.25">
      <c r="A2998" s="4">
        <v>44448.569178240738</v>
      </c>
      <c r="B2998">
        <v>0</v>
      </c>
      <c r="C2998">
        <v>1</v>
      </c>
      <c r="D2998" s="5">
        <f>SUM(B$2:B2998)</f>
        <v>15</v>
      </c>
      <c r="E2998" s="5">
        <f>SUM(C$2:C2998)</f>
        <v>2997</v>
      </c>
      <c r="F2998" s="6">
        <f>IF(stats[[#This Row],[Column1]],stats[[#This Row],[Total Clear]]/stats[[#This Row],[Total Runs]],NA())</f>
        <v>5.005005005005005E-3</v>
      </c>
      <c r="G2998" s="6">
        <f>SUM(B$2:B2998) / SUM(C$2:C2998)</f>
        <v>5.005005005005005E-3</v>
      </c>
      <c r="H2998" s="7">
        <f>IFERROR(stats[[#This Row],[Column1]]-A2997,"")</f>
        <v>1.2152777781011537E-3</v>
      </c>
      <c r="I2998" s="7">
        <f>IFERROR(_xlfn.QUARTILE.INC(H$2:H2998,1),"")</f>
        <v>9.3750000087311491E-4</v>
      </c>
      <c r="J2998" s="7">
        <f>IFERROR(_xlfn.QUARTILE.INC(H$2:H2998,3),"")</f>
        <v>1.0532407395658083E-3</v>
      </c>
      <c r="K2998" s="7">
        <f>IFERROR(stats[[#This Row],[Q3]]-stats[[#This Row],[Q1]],"")</f>
        <v>1.1574073869269341E-4</v>
      </c>
      <c r="L2998" s="7">
        <f>IFERROR(AVERAGEIFS(H$2:H2998, H$2:H2998, "&lt;" &amp;stats[[#This Row],[Q3]]+(2*stats[[#This Row],[IQR]]), H$2:H2998, "&gt;" &amp; stats[[#This Row],[Q1]]-(2*stats[[#This Row],[IQR]])),"")</f>
        <v>9.9826876506434832E-4</v>
      </c>
    </row>
    <row r="2999" spans="1:12" x14ac:dyDescent="0.25">
      <c r="A2999" s="4">
        <v>44448.570081018515</v>
      </c>
      <c r="B2999">
        <v>0</v>
      </c>
      <c r="C2999">
        <v>1</v>
      </c>
      <c r="D2999" s="5">
        <f>SUM(B$2:B2999)</f>
        <v>15</v>
      </c>
      <c r="E2999" s="5">
        <f>SUM(C$2:C2999)</f>
        <v>2998</v>
      </c>
      <c r="F2999" s="6">
        <f>IF(stats[[#This Row],[Column1]],stats[[#This Row],[Total Clear]]/stats[[#This Row],[Total Runs]],NA())</f>
        <v>5.0033355570380253E-3</v>
      </c>
      <c r="G2999" s="6">
        <f>SUM(B$2:B2999) / SUM(C$2:C2999)</f>
        <v>5.0033355570380253E-3</v>
      </c>
      <c r="H2999" s="7">
        <f>IFERROR(stats[[#This Row],[Column1]]-A2998,"")</f>
        <v>9.0277777781011537E-4</v>
      </c>
      <c r="I2999" s="7">
        <f>IFERROR(_xlfn.QUARTILE.INC(H$2:H2999,1),"")</f>
        <v>9.3750000087311491E-4</v>
      </c>
      <c r="J2999" s="7">
        <f>IFERROR(_xlfn.QUARTILE.INC(H$2:H2999,3),"")</f>
        <v>1.0532407395658083E-3</v>
      </c>
      <c r="K2999" s="7">
        <f>IFERROR(stats[[#This Row],[Q3]]-stats[[#This Row],[Q1]],"")</f>
        <v>1.1574073869269341E-4</v>
      </c>
      <c r="L2999" s="7">
        <f>IFERROR(AVERAGEIFS(H$2:H2999, H$2:H2999, "&lt;" &amp;stats[[#This Row],[Q3]]+(2*stats[[#This Row],[IQR]]), H$2:H2999, "&gt;" &amp; stats[[#This Row],[Q1]]-(2*stats[[#This Row],[IQR]])),"")</f>
        <v>9.9823659155112254E-4</v>
      </c>
    </row>
    <row r="3000" spans="1:12" x14ac:dyDescent="0.25">
      <c r="A3000" s="4">
        <v>44448.571064814816</v>
      </c>
      <c r="B3000">
        <v>0</v>
      </c>
      <c r="C3000">
        <v>1</v>
      </c>
      <c r="D3000" s="5">
        <f>SUM(B$2:B3000)</f>
        <v>15</v>
      </c>
      <c r="E3000" s="5">
        <f>SUM(C$2:C3000)</f>
        <v>2999</v>
      </c>
      <c r="F3000" s="6">
        <f>IF(stats[[#This Row],[Column1]],stats[[#This Row],[Total Clear]]/stats[[#This Row],[Total Runs]],NA())</f>
        <v>5.0016672224074687E-3</v>
      </c>
      <c r="G3000" s="6">
        <f>SUM(B$2:B3000) / SUM(C$2:C3000)</f>
        <v>5.0016672224074687E-3</v>
      </c>
      <c r="H3000" s="7">
        <f>IFERROR(stats[[#This Row],[Column1]]-A2999,"")</f>
        <v>9.8379630071576685E-4</v>
      </c>
      <c r="I3000" s="7">
        <f>IFERROR(_xlfn.QUARTILE.INC(H$2:H3000,1),"")</f>
        <v>9.3750000087311491E-4</v>
      </c>
      <c r="J3000" s="7">
        <f>IFERROR(_xlfn.QUARTILE.INC(H$2:H3000,3),"")</f>
        <v>1.0532407395658083E-3</v>
      </c>
      <c r="K3000" s="7">
        <f>IFERROR(stats[[#This Row],[Q3]]-stats[[#This Row],[Q1]],"")</f>
        <v>1.1574073869269341E-4</v>
      </c>
      <c r="L3000" s="7">
        <f>IFERROR(AVERAGEIFS(H$2:H3000, H$2:H3000, "&lt;" &amp;stats[[#This Row],[Q3]]+(2*stats[[#This Row],[IQR]]), H$2:H3000, "&gt;" &amp; stats[[#This Row],[Q1]]-(2*stats[[#This Row],[IQR]])),"")</f>
        <v>9.9823172786273062E-4</v>
      </c>
    </row>
    <row r="3001" spans="1:12" x14ac:dyDescent="0.25">
      <c r="A3001" s="4">
        <v>44448.572025462963</v>
      </c>
      <c r="B3001">
        <v>0</v>
      </c>
      <c r="C3001">
        <v>1</v>
      </c>
      <c r="D3001" s="5">
        <f>SUM(B$2:B3001)</f>
        <v>15</v>
      </c>
      <c r="E3001" s="5">
        <f>SUM(C$2:C3001)</f>
        <v>3000</v>
      </c>
      <c r="F3001" s="6">
        <f>IF(stats[[#This Row],[Column1]],stats[[#This Row],[Total Clear]]/stats[[#This Row],[Total Runs]],NA())</f>
        <v>5.0000000000000001E-3</v>
      </c>
      <c r="G3001" s="6">
        <f>SUM(B$2:B3001) / SUM(C$2:C3001)</f>
        <v>5.0000000000000001E-3</v>
      </c>
      <c r="H3001" s="7">
        <f>IFERROR(stats[[#This Row],[Column1]]-A3000,"")</f>
        <v>9.6064814715646207E-4</v>
      </c>
      <c r="I3001" s="7">
        <f>IFERROR(_xlfn.QUARTILE.INC(H$2:H3001,1),"")</f>
        <v>9.3750000087311491E-4</v>
      </c>
      <c r="J3001" s="7">
        <f>IFERROR(_xlfn.QUARTILE.INC(H$2:H3001,3),"")</f>
        <v>1.0532407395658083E-3</v>
      </c>
      <c r="K3001" s="7">
        <f>IFERROR(stats[[#This Row],[Q3]]-stats[[#This Row],[Q1]],"")</f>
        <v>1.1574073869269341E-4</v>
      </c>
      <c r="L3001" s="7">
        <f>IFERROR(AVERAGEIFS(H$2:H3001, H$2:H3001, "&lt;" &amp;stats[[#This Row],[Q3]]+(2*stats[[#This Row],[IQR]]), H$2:H3001, "&gt;" &amp; stats[[#This Row],[Q1]]-(2*stats[[#This Row],[IQR]])),"")</f>
        <v>9.9821907345845249E-4</v>
      </c>
    </row>
    <row r="3002" spans="1:12" x14ac:dyDescent="0.25">
      <c r="A3002" s="4">
        <v>44448.57298611111</v>
      </c>
      <c r="B3002">
        <v>0</v>
      </c>
      <c r="C3002">
        <v>1</v>
      </c>
      <c r="D3002" s="5">
        <f>SUM(B$2:B3002)</f>
        <v>15</v>
      </c>
      <c r="E3002" s="5">
        <f>SUM(C$2:C3002)</f>
        <v>3001</v>
      </c>
      <c r="F3002" s="6">
        <f>IF(stats[[#This Row],[Column1]],stats[[#This Row],[Total Clear]]/stats[[#This Row],[Total Runs]],NA())</f>
        <v>4.9983338887037657E-3</v>
      </c>
      <c r="G3002" s="6">
        <f>SUM(B$2:B3002) / SUM(C$2:C3002)</f>
        <v>4.9983338887037657E-3</v>
      </c>
      <c r="H3002" s="7">
        <f>IFERROR(stats[[#This Row],[Column1]]-A3001,"")</f>
        <v>9.6064814715646207E-4</v>
      </c>
      <c r="I3002" s="7">
        <f>IFERROR(_xlfn.QUARTILE.INC(H$2:H3002,1),"")</f>
        <v>9.3750000087311491E-4</v>
      </c>
      <c r="J3002" s="7">
        <f>IFERROR(_xlfn.QUARTILE.INC(H$2:H3002,3),"")</f>
        <v>1.0532407395658083E-3</v>
      </c>
      <c r="K3002" s="7">
        <f>IFERROR(stats[[#This Row],[Q3]]-stats[[#This Row],[Q1]],"")</f>
        <v>1.1574073869269341E-4</v>
      </c>
      <c r="L3002" s="7">
        <f>IFERROR(AVERAGEIFS(H$2:H3002, H$2:H3002, "&lt;" &amp;stats[[#This Row],[Q3]]+(2*stats[[#This Row],[IQR]]), H$2:H3002, "&gt;" &amp; stats[[#This Row],[Q1]]-(2*stats[[#This Row],[IQR]])),"")</f>
        <v>9.9820642757279029E-4</v>
      </c>
    </row>
    <row r="3003" spans="1:12" x14ac:dyDescent="0.25">
      <c r="A3003" s="4">
        <v>44448.573969907404</v>
      </c>
      <c r="B3003">
        <v>0</v>
      </c>
      <c r="C3003">
        <v>1</v>
      </c>
      <c r="D3003" s="5">
        <f>SUM(B$2:B3003)</f>
        <v>15</v>
      </c>
      <c r="E3003" s="5">
        <f>SUM(C$2:C3003)</f>
        <v>3002</v>
      </c>
      <c r="F3003" s="6">
        <f>IF(stats[[#This Row],[Column1]],stats[[#This Row],[Total Clear]]/stats[[#This Row],[Total Runs]],NA())</f>
        <v>4.9966688874083943E-3</v>
      </c>
      <c r="G3003" s="6">
        <f>SUM(B$2:B3003) / SUM(C$2:C3003)</f>
        <v>4.9966688874083943E-3</v>
      </c>
      <c r="H3003" s="7">
        <f>IFERROR(stats[[#This Row],[Column1]]-A3002,"")</f>
        <v>9.8379629343980923E-4</v>
      </c>
      <c r="I3003" s="7">
        <f>IFERROR(_xlfn.QUARTILE.INC(H$2:H3003,1),"")</f>
        <v>9.3750000087311491E-4</v>
      </c>
      <c r="J3003" s="7">
        <f>IFERROR(_xlfn.QUARTILE.INC(H$2:H3003,3),"")</f>
        <v>1.0532407395658083E-3</v>
      </c>
      <c r="K3003" s="7">
        <f>IFERROR(stats[[#This Row],[Q3]]-stats[[#This Row],[Q1]],"")</f>
        <v>1.1574073869269341E-4</v>
      </c>
      <c r="L3003" s="7">
        <f>IFERROR(AVERAGEIFS(H$2:H3003, H$2:H3003, "&lt;" &amp;stats[[#This Row],[Q3]]+(2*stats[[#This Row],[IQR]]), H$2:H3003, "&gt;" &amp; stats[[#This Row],[Q1]]-(2*stats[[#This Row],[IQR]])),"")</f>
        <v>9.9820157894084795E-4</v>
      </c>
    </row>
    <row r="3004" spans="1:12" x14ac:dyDescent="0.25">
      <c r="A3004" s="4">
        <v>44448.574965277781</v>
      </c>
      <c r="B3004">
        <v>0</v>
      </c>
      <c r="C3004">
        <v>1</v>
      </c>
      <c r="D3004" s="5">
        <f>SUM(B$2:B3004)</f>
        <v>15</v>
      </c>
      <c r="E3004" s="5">
        <f>SUM(C$2:C3004)</f>
        <v>3003</v>
      </c>
      <c r="F3004" s="6">
        <f>IF(stats[[#This Row],[Column1]],stats[[#This Row],[Total Clear]]/stats[[#This Row],[Total Runs]],NA())</f>
        <v>4.995004995004995E-3</v>
      </c>
      <c r="G3004" s="6">
        <f>SUM(B$2:B3004) / SUM(C$2:C3004)</f>
        <v>4.995004995004995E-3</v>
      </c>
      <c r="H3004" s="7">
        <f>IFERROR(stats[[#This Row],[Column1]]-A3003,"")</f>
        <v>9.9537037749541923E-4</v>
      </c>
      <c r="I3004" s="7">
        <f>IFERROR(_xlfn.QUARTILE.INC(H$2:H3004,1),"")</f>
        <v>9.3750000087311491E-4</v>
      </c>
      <c r="J3004" s="7">
        <f>IFERROR(_xlfn.QUARTILE.INC(H$2:H3004,3),"")</f>
        <v>1.0532407395658083E-3</v>
      </c>
      <c r="K3004" s="7">
        <f>IFERROR(stats[[#This Row],[Q3]]-stats[[#This Row],[Q1]],"")</f>
        <v>1.1574073869269341E-4</v>
      </c>
      <c r="L3004" s="7">
        <f>IFERROR(AVERAGEIFS(H$2:H3004, H$2:H3004, "&lt;" &amp;stats[[#This Row],[Q3]]+(2*stats[[#This Row],[IQR]]), H$2:H3004, "&gt;" &amp; stats[[#This Row],[Q1]]-(2*stats[[#This Row],[IQR]])),"")</f>
        <v>9.9820062663629177E-4</v>
      </c>
    </row>
    <row r="3005" spans="1:12" x14ac:dyDescent="0.25">
      <c r="A3005" s="4">
        <v>44448.575949074075</v>
      </c>
      <c r="B3005">
        <v>0</v>
      </c>
      <c r="C3005">
        <v>1</v>
      </c>
      <c r="D3005" s="5">
        <f>SUM(B$2:B3005)</f>
        <v>15</v>
      </c>
      <c r="E3005" s="5">
        <f>SUM(C$2:C3005)</f>
        <v>3004</v>
      </c>
      <c r="F3005" s="6">
        <f>IF(stats[[#This Row],[Column1]],stats[[#This Row],[Total Clear]]/stats[[#This Row],[Total Runs]],NA())</f>
        <v>4.9933422103861516E-3</v>
      </c>
      <c r="G3005" s="6">
        <f>SUM(B$2:B3005) / SUM(C$2:C3005)</f>
        <v>4.9933422103861516E-3</v>
      </c>
      <c r="H3005" s="7">
        <f>IFERROR(stats[[#This Row],[Column1]]-A3004,"")</f>
        <v>9.8379629343980923E-4</v>
      </c>
      <c r="I3005" s="7">
        <f>IFERROR(_xlfn.QUARTILE.INC(H$2:H3005,1),"")</f>
        <v>9.3750000087311491E-4</v>
      </c>
      <c r="J3005" s="7">
        <f>IFERROR(_xlfn.QUARTILE.INC(H$2:H3005,3),"")</f>
        <v>1.0532407395658083E-3</v>
      </c>
      <c r="K3005" s="7">
        <f>IFERROR(stats[[#This Row],[Q3]]-stats[[#This Row],[Q1]],"")</f>
        <v>1.1574073869269341E-4</v>
      </c>
      <c r="L3005" s="7">
        <f>IFERROR(AVERAGEIFS(H$2:H3005, H$2:H3005, "&lt;" &amp;stats[[#This Row],[Q3]]+(2*stats[[#This Row],[IQR]]), H$2:H3005, "&gt;" &amp; stats[[#This Row],[Q1]]-(2*stats[[#This Row],[IQR]])),"")</f>
        <v>9.9819578321558018E-4</v>
      </c>
    </row>
    <row r="3006" spans="1:12" x14ac:dyDescent="0.25">
      <c r="A3006" s="4">
        <v>44448.577210648145</v>
      </c>
      <c r="B3006">
        <v>0</v>
      </c>
      <c r="C3006">
        <v>1</v>
      </c>
      <c r="D3006" s="5">
        <f>SUM(B$2:B3006)</f>
        <v>15</v>
      </c>
      <c r="E3006" s="5">
        <f>SUM(C$2:C3006)</f>
        <v>3005</v>
      </c>
      <c r="F3006" s="6">
        <f>IF(stats[[#This Row],[Column1]],stats[[#This Row],[Total Clear]]/stats[[#This Row],[Total Runs]],NA())</f>
        <v>4.9916805324459234E-3</v>
      </c>
      <c r="G3006" s="6">
        <f>SUM(B$2:B3006) / SUM(C$2:C3006)</f>
        <v>4.9916805324459234E-3</v>
      </c>
      <c r="H3006" s="7">
        <f>IFERROR(stats[[#This Row],[Column1]]-A3005,"")</f>
        <v>1.261574070667848E-3</v>
      </c>
      <c r="I3006" s="7">
        <f>IFERROR(_xlfn.QUARTILE.INC(H$2:H3006,1),"")</f>
        <v>9.3750000087311491E-4</v>
      </c>
      <c r="J3006" s="7">
        <f>IFERROR(_xlfn.QUARTILE.INC(H$2:H3006,3),"")</f>
        <v>1.0532407395658083E-3</v>
      </c>
      <c r="K3006" s="7">
        <f>IFERROR(stats[[#This Row],[Q3]]-stats[[#This Row],[Q1]],"")</f>
        <v>1.1574073869269341E-4</v>
      </c>
      <c r="L3006" s="7">
        <f>IFERROR(AVERAGEIFS(H$2:H3006, H$2:H3006, "&lt;" &amp;stats[[#This Row],[Q3]]+(2*stats[[#This Row],[IQR]]), H$2:H3006, "&gt;" &amp; stats[[#This Row],[Q1]]-(2*stats[[#This Row],[IQR]])),"")</f>
        <v>9.982843137323707E-4</v>
      </c>
    </row>
    <row r="3007" spans="1:12" x14ac:dyDescent="0.25">
      <c r="A3007" s="4">
        <v>44448.578217592592</v>
      </c>
      <c r="B3007">
        <v>0</v>
      </c>
      <c r="C3007">
        <v>1</v>
      </c>
      <c r="D3007" s="5">
        <f>SUM(B$2:B3007)</f>
        <v>15</v>
      </c>
      <c r="E3007" s="5">
        <f>SUM(C$2:C3007)</f>
        <v>3006</v>
      </c>
      <c r="F3007" s="6">
        <f>IF(stats[[#This Row],[Column1]],stats[[#This Row],[Total Clear]]/stats[[#This Row],[Total Runs]],NA())</f>
        <v>4.9900199600798403E-3</v>
      </c>
      <c r="G3007" s="6">
        <f>SUM(B$2:B3007) / SUM(C$2:C3007)</f>
        <v>4.9900199600798403E-3</v>
      </c>
      <c r="H3007" s="7">
        <f>IFERROR(stats[[#This Row],[Column1]]-A3006,"")</f>
        <v>1.006944446999114E-3</v>
      </c>
      <c r="I3007" s="7">
        <f>IFERROR(_xlfn.QUARTILE.INC(H$2:H3007,1),"")</f>
        <v>9.3750000087311491E-4</v>
      </c>
      <c r="J3007" s="7">
        <f>IFERROR(_xlfn.QUARTILE.INC(H$2:H3007,3),"")</f>
        <v>1.0532407395658083E-3</v>
      </c>
      <c r="K3007" s="7">
        <f>IFERROR(stats[[#This Row],[Q3]]-stats[[#This Row],[Q1]],"")</f>
        <v>1.1574073869269341E-4</v>
      </c>
      <c r="L3007" s="7">
        <f>IFERROR(AVERAGEIFS(H$2:H3007, H$2:H3007, "&lt;" &amp;stats[[#This Row],[Q3]]+(2*stats[[#This Row],[IQR]]), H$2:H3007, "&gt;" &amp; stats[[#This Row],[Q1]]-(2*stats[[#This Row],[IQR]])),"")</f>
        <v>9.9828722372338773E-4</v>
      </c>
    </row>
    <row r="3008" spans="1:12" x14ac:dyDescent="0.25">
      <c r="A3008" s="4">
        <v>44448.579317129632</v>
      </c>
      <c r="B3008">
        <v>0</v>
      </c>
      <c r="C3008">
        <v>1</v>
      </c>
      <c r="D3008" s="5">
        <f>SUM(B$2:B3008)</f>
        <v>15</v>
      </c>
      <c r="E3008" s="5">
        <f>SUM(C$2:C3008)</f>
        <v>3007</v>
      </c>
      <c r="F3008" s="6">
        <f>IF(stats[[#This Row],[Column1]],stats[[#This Row],[Total Clear]]/stats[[#This Row],[Total Runs]],NA())</f>
        <v>4.9883604921849021E-3</v>
      </c>
      <c r="G3008" s="6">
        <f>SUM(B$2:B3008) / SUM(C$2:C3008)</f>
        <v>4.9883604921849021E-3</v>
      </c>
      <c r="H3008" s="7">
        <f>IFERROR(stats[[#This Row],[Column1]]-A3007,"")</f>
        <v>1.0995370394084603E-3</v>
      </c>
      <c r="I3008" s="7">
        <f>IFERROR(_xlfn.QUARTILE.INC(H$2:H3008,1),"")</f>
        <v>9.3750000087311491E-4</v>
      </c>
      <c r="J3008" s="7">
        <f>IFERROR(_xlfn.QUARTILE.INC(H$2:H3008,3),"")</f>
        <v>1.0532407395658083E-3</v>
      </c>
      <c r="K3008" s="7">
        <f>IFERROR(stats[[#This Row],[Q3]]-stats[[#This Row],[Q1]],"")</f>
        <v>1.1574073869269341E-4</v>
      </c>
      <c r="L3008" s="7">
        <f>IFERROR(AVERAGEIFS(H$2:H3008, H$2:H3008, "&lt;" &amp;stats[[#This Row],[Q3]]+(2*stats[[#This Row],[IQR]]), H$2:H3008, "&gt;" &amp; stats[[#This Row],[Q1]]-(2*stats[[#This Row],[IQR]])),"")</f>
        <v>9.9832123441055101E-4</v>
      </c>
    </row>
    <row r="3009" spans="1:12" x14ac:dyDescent="0.25">
      <c r="A3009" s="4">
        <v>44448.580277777779</v>
      </c>
      <c r="B3009">
        <v>0</v>
      </c>
      <c r="C3009">
        <v>1</v>
      </c>
      <c r="D3009" s="5">
        <f>SUM(B$2:B3009)</f>
        <v>15</v>
      </c>
      <c r="E3009" s="5">
        <f>SUM(C$2:C3009)</f>
        <v>3008</v>
      </c>
      <c r="F3009" s="6">
        <f>IF(stats[[#This Row],[Column1]],stats[[#This Row],[Total Clear]]/stats[[#This Row],[Total Runs]],NA())</f>
        <v>4.9867021276595747E-3</v>
      </c>
      <c r="G3009" s="6">
        <f>SUM(B$2:B3009) / SUM(C$2:C3009)</f>
        <v>4.9867021276595747E-3</v>
      </c>
      <c r="H3009" s="7">
        <f>IFERROR(stats[[#This Row],[Column1]]-A3008,"")</f>
        <v>9.6064814715646207E-4</v>
      </c>
      <c r="I3009" s="7">
        <f>IFERROR(_xlfn.QUARTILE.INC(H$2:H3009,1),"")</f>
        <v>9.3750000087311491E-4</v>
      </c>
      <c r="J3009" s="7">
        <f>IFERROR(_xlfn.QUARTILE.INC(H$2:H3009,3),"")</f>
        <v>1.0532407395658083E-3</v>
      </c>
      <c r="K3009" s="7">
        <f>IFERROR(stats[[#This Row],[Q3]]-stats[[#This Row],[Q1]],"")</f>
        <v>1.1574073869269341E-4</v>
      </c>
      <c r="L3009" s="7">
        <f>IFERROR(AVERAGEIFS(H$2:H3009, H$2:H3009, "&lt;" &amp;stats[[#This Row],[Q3]]+(2*stats[[#This Row],[IQR]]), H$2:H3009, "&gt;" &amp; stats[[#This Row],[Q1]]-(2*stats[[#This Row],[IQR]])),"")</f>
        <v>9.9830858394471685E-4</v>
      </c>
    </row>
    <row r="3010" spans="1:12" x14ac:dyDescent="0.25">
      <c r="A3010" s="4">
        <v>44448.581354166665</v>
      </c>
      <c r="B3010">
        <v>0</v>
      </c>
      <c r="C3010">
        <v>1</v>
      </c>
      <c r="D3010" s="5">
        <f>SUM(B$2:B3010)</f>
        <v>15</v>
      </c>
      <c r="E3010" s="5">
        <f>SUM(C$2:C3010)</f>
        <v>3009</v>
      </c>
      <c r="F3010" s="6">
        <f>IF(stats[[#This Row],[Column1]],stats[[#This Row],[Total Clear]]/stats[[#This Row],[Total Runs]],NA())</f>
        <v>4.9850448654037887E-3</v>
      </c>
      <c r="G3010" s="6">
        <f>SUM(B$2:B3010) / SUM(C$2:C3010)</f>
        <v>4.9850448654037887E-3</v>
      </c>
      <c r="H3010" s="7">
        <f>IFERROR(stats[[#This Row],[Column1]]-A3009,"")</f>
        <v>1.0763888858491555E-3</v>
      </c>
      <c r="I3010" s="7">
        <f>IFERROR(_xlfn.QUARTILE.INC(H$2:H3010,1),"")</f>
        <v>9.3750000087311491E-4</v>
      </c>
      <c r="J3010" s="7">
        <f>IFERROR(_xlfn.QUARTILE.INC(H$2:H3010,3),"")</f>
        <v>1.0532407395658083E-3</v>
      </c>
      <c r="K3010" s="7">
        <f>IFERROR(stats[[#This Row],[Q3]]-stats[[#This Row],[Q1]],"")</f>
        <v>1.1574073869269341E-4</v>
      </c>
      <c r="L3010" s="7">
        <f>IFERROR(AVERAGEIFS(H$2:H3010, H$2:H3010, "&lt;" &amp;stats[[#This Row],[Q3]]+(2*stats[[#This Row],[IQR]]), H$2:H3010, "&gt;" &amp; stats[[#This Row],[Q1]]-(2*stats[[#This Row],[IQR]])),"")</f>
        <v>9.9833479418369128E-4</v>
      </c>
    </row>
    <row r="3011" spans="1:12" x14ac:dyDescent="0.25">
      <c r="A3011" s="4">
        <v>44448.582361111112</v>
      </c>
      <c r="B3011">
        <v>0</v>
      </c>
      <c r="C3011">
        <v>1</v>
      </c>
      <c r="D3011" s="5">
        <f>SUM(B$2:B3011)</f>
        <v>15</v>
      </c>
      <c r="E3011" s="5">
        <f>SUM(C$2:C3011)</f>
        <v>3010</v>
      </c>
      <c r="F3011" s="6">
        <f>IF(stats[[#This Row],[Column1]],stats[[#This Row],[Total Clear]]/stats[[#This Row],[Total Runs]],NA())</f>
        <v>4.9833887043189366E-3</v>
      </c>
      <c r="G3011" s="6">
        <f>SUM(B$2:B3011) / SUM(C$2:C3011)</f>
        <v>4.9833887043189366E-3</v>
      </c>
      <c r="H3011" s="7">
        <f>IFERROR(stats[[#This Row],[Column1]]-A3010,"")</f>
        <v>1.006944446999114E-3</v>
      </c>
      <c r="I3011" s="7">
        <f>IFERROR(_xlfn.QUARTILE.INC(H$2:H3011,1),"")</f>
        <v>9.3750000087311491E-4</v>
      </c>
      <c r="J3011" s="7">
        <f>IFERROR(_xlfn.QUARTILE.INC(H$2:H3011,3),"")</f>
        <v>1.0532407395658083E-3</v>
      </c>
      <c r="K3011" s="7">
        <f>IFERROR(stats[[#This Row],[Q3]]-stats[[#This Row],[Q1]],"")</f>
        <v>1.1574073869269341E-4</v>
      </c>
      <c r="L3011" s="7">
        <f>IFERROR(AVERAGEIFS(H$2:H3011, H$2:H3011, "&lt;" &amp;stats[[#This Row],[Q3]]+(2*stats[[#This Row],[IQR]]), H$2:H3011, "&gt;" &amp; stats[[#This Row],[Q1]]-(2*stats[[#This Row],[IQR]])),"")</f>
        <v>9.9833768332893138E-4</v>
      </c>
    </row>
    <row r="3012" spans="1:12" x14ac:dyDescent="0.25">
      <c r="A3012" s="4">
        <v>44448.583356481482</v>
      </c>
      <c r="B3012">
        <v>0</v>
      </c>
      <c r="C3012">
        <v>1</v>
      </c>
      <c r="D3012" s="5">
        <f>SUM(B$2:B3012)</f>
        <v>15</v>
      </c>
      <c r="E3012" s="5">
        <f>SUM(C$2:C3012)</f>
        <v>3011</v>
      </c>
      <c r="F3012" s="6">
        <f>IF(stats[[#This Row],[Column1]],stats[[#This Row],[Total Clear]]/stats[[#This Row],[Total Runs]],NA())</f>
        <v>4.9817336433078709E-3</v>
      </c>
      <c r="G3012" s="6">
        <f>SUM(B$2:B3012) / SUM(C$2:C3012)</f>
        <v>4.9817336433078709E-3</v>
      </c>
      <c r="H3012" s="7">
        <f>IFERROR(stats[[#This Row],[Column1]]-A3011,"")</f>
        <v>9.9537037021946162E-4</v>
      </c>
      <c r="I3012" s="7">
        <f>IFERROR(_xlfn.QUARTILE.INC(H$2:H3012,1),"")</f>
        <v>9.3750000087311491E-4</v>
      </c>
      <c r="J3012" s="7">
        <f>IFERROR(_xlfn.QUARTILE.INC(H$2:H3012,3),"")</f>
        <v>1.0532407395658083E-3</v>
      </c>
      <c r="K3012" s="7">
        <f>IFERROR(stats[[#This Row],[Q3]]-stats[[#This Row],[Q1]],"")</f>
        <v>1.1574073869269341E-4</v>
      </c>
      <c r="L3012" s="7">
        <f>IFERROR(AVERAGEIFS(H$2:H3012, H$2:H3012, "&lt;" &amp;stats[[#This Row],[Q3]]+(2*stats[[#This Row],[IQR]]), H$2:H3012, "&gt;" &amp; stats[[#This Row],[Q1]]-(2*stats[[#This Row],[IQR]])),"")</f>
        <v>9.9833668792030693E-4</v>
      </c>
    </row>
    <row r="3013" spans="1:12" x14ac:dyDescent="0.25">
      <c r="A3013" s="4">
        <v>44448.584340277775</v>
      </c>
      <c r="B3013">
        <v>0</v>
      </c>
      <c r="C3013">
        <v>1</v>
      </c>
      <c r="D3013" s="5">
        <f>SUM(B$2:B3013)</f>
        <v>15</v>
      </c>
      <c r="E3013" s="5">
        <f>SUM(C$2:C3013)</f>
        <v>3012</v>
      </c>
      <c r="F3013" s="6">
        <f>IF(stats[[#This Row],[Column1]],stats[[#This Row],[Total Clear]]/stats[[#This Row],[Total Runs]],NA())</f>
        <v>4.9800796812749003E-3</v>
      </c>
      <c r="G3013" s="6">
        <f>SUM(B$2:B3013) / SUM(C$2:C3013)</f>
        <v>4.9800796812749003E-3</v>
      </c>
      <c r="H3013" s="7">
        <f>IFERROR(stats[[#This Row],[Column1]]-A3012,"")</f>
        <v>9.8379629343980923E-4</v>
      </c>
      <c r="I3013" s="7">
        <f>IFERROR(_xlfn.QUARTILE.INC(H$2:H3013,1),"")</f>
        <v>9.3750000087311491E-4</v>
      </c>
      <c r="J3013" s="7">
        <f>IFERROR(_xlfn.QUARTILE.INC(H$2:H3013,3),"")</f>
        <v>1.0532407395658083E-3</v>
      </c>
      <c r="K3013" s="7">
        <f>IFERROR(stats[[#This Row],[Q3]]-stats[[#This Row],[Q1]],"")</f>
        <v>1.1574073869269341E-4</v>
      </c>
      <c r="L3013" s="7">
        <f>IFERROR(AVERAGEIFS(H$2:H3013, H$2:H3013, "&lt;" &amp;stats[[#This Row],[Q3]]+(2*stats[[#This Row],[IQR]]), H$2:H3013, "&gt;" &amp; stats[[#This Row],[Q1]]-(2*stats[[#This Row],[IQR]])),"")</f>
        <v>9.9833181186581989E-4</v>
      </c>
    </row>
    <row r="3014" spans="1:12" x14ac:dyDescent="0.25">
      <c r="A3014" s="4">
        <v>44448.585520833331</v>
      </c>
      <c r="B3014">
        <v>0</v>
      </c>
      <c r="C3014">
        <v>1</v>
      </c>
      <c r="D3014" s="5">
        <f>SUM(B$2:B3014)</f>
        <v>15</v>
      </c>
      <c r="E3014" s="5">
        <f>SUM(C$2:C3014)</f>
        <v>3013</v>
      </c>
      <c r="F3014" s="6">
        <f>IF(stats[[#This Row],[Column1]],stats[[#This Row],[Total Clear]]/stats[[#This Row],[Total Runs]],NA())</f>
        <v>4.9784268171257882E-3</v>
      </c>
      <c r="G3014" s="6">
        <f>SUM(B$2:B3014) / SUM(C$2:C3014)</f>
        <v>4.9784268171257882E-3</v>
      </c>
      <c r="H3014" s="7">
        <f>IFERROR(stats[[#This Row],[Column1]]-A3013,"")</f>
        <v>1.1805555550381541E-3</v>
      </c>
      <c r="I3014" s="7">
        <f>IFERROR(_xlfn.QUARTILE.INC(H$2:H3014,1),"")</f>
        <v>9.3750000087311491E-4</v>
      </c>
      <c r="J3014" s="7">
        <f>IFERROR(_xlfn.QUARTILE.INC(H$2:H3014,3),"")</f>
        <v>1.0532407395658083E-3</v>
      </c>
      <c r="K3014" s="7">
        <f>IFERROR(stats[[#This Row],[Q3]]-stats[[#This Row],[Q1]],"")</f>
        <v>1.1574073869269341E-4</v>
      </c>
      <c r="L3014" s="7">
        <f>IFERROR(AVERAGEIFS(H$2:H3014, H$2:H3014, "&lt;" &amp;stats[[#This Row],[Q3]]+(2*stats[[#This Row],[IQR]]), H$2:H3014, "&gt;" &amp; stats[[#This Row],[Q1]]-(2*stats[[#This Row],[IQR]])),"")</f>
        <v>9.9839289927553237E-4</v>
      </c>
    </row>
    <row r="3015" spans="1:12" x14ac:dyDescent="0.25">
      <c r="A3015" s="4">
        <v>44448.586655092593</v>
      </c>
      <c r="B3015">
        <v>0</v>
      </c>
      <c r="C3015">
        <v>1</v>
      </c>
      <c r="D3015" s="5">
        <f>SUM(B$2:B3015)</f>
        <v>15</v>
      </c>
      <c r="E3015" s="5">
        <f>SUM(C$2:C3015)</f>
        <v>3014</v>
      </c>
      <c r="F3015" s="6">
        <f>IF(stats[[#This Row],[Column1]],stats[[#This Row],[Total Clear]]/stats[[#This Row],[Total Runs]],NA())</f>
        <v>4.9767750497677508E-3</v>
      </c>
      <c r="G3015" s="6">
        <f>SUM(B$2:B3015) / SUM(C$2:C3015)</f>
        <v>4.9767750497677508E-3</v>
      </c>
      <c r="H3015" s="7">
        <f>IFERROR(stats[[#This Row],[Column1]]-A3014,"")</f>
        <v>1.1342592624714598E-3</v>
      </c>
      <c r="I3015" s="7">
        <f>IFERROR(_xlfn.QUARTILE.INC(H$2:H3015,1),"")</f>
        <v>9.3750000087311491E-4</v>
      </c>
      <c r="J3015" s="7">
        <f>IFERROR(_xlfn.QUARTILE.INC(H$2:H3015,3),"")</f>
        <v>1.0532407395658083E-3</v>
      </c>
      <c r="K3015" s="7">
        <f>IFERROR(stats[[#This Row],[Q3]]-stats[[#This Row],[Q1]],"")</f>
        <v>1.1574073869269341E-4</v>
      </c>
      <c r="L3015" s="7">
        <f>IFERROR(AVERAGEIFS(H$2:H3015, H$2:H3015, "&lt;" &amp;stats[[#This Row],[Q3]]+(2*stats[[#This Row],[IQR]]), H$2:H3015, "&gt;" &amp; stats[[#This Row],[Q1]]-(2*stats[[#This Row],[IQR]])),"")</f>
        <v>9.9843843089858714E-4</v>
      </c>
    </row>
    <row r="3016" spans="1:12" x14ac:dyDescent="0.25">
      <c r="A3016" s="4">
        <v>44448.587766203702</v>
      </c>
      <c r="B3016">
        <v>0</v>
      </c>
      <c r="C3016">
        <v>1</v>
      </c>
      <c r="D3016" s="5">
        <f>SUM(B$2:B3016)</f>
        <v>15</v>
      </c>
      <c r="E3016" s="5">
        <f>SUM(C$2:C3016)</f>
        <v>3015</v>
      </c>
      <c r="F3016" s="6">
        <f>IF(stats[[#This Row],[Column1]],stats[[#This Row],[Total Clear]]/stats[[#This Row],[Total Runs]],NA())</f>
        <v>4.9751243781094526E-3</v>
      </c>
      <c r="G3016" s="6">
        <f>SUM(B$2:B3016) / SUM(C$2:C3016)</f>
        <v>4.9751243781094526E-3</v>
      </c>
      <c r="H3016" s="7">
        <f>IFERROR(stats[[#This Row],[Column1]]-A3015,"")</f>
        <v>1.111111108912155E-3</v>
      </c>
      <c r="I3016" s="7">
        <f>IFERROR(_xlfn.QUARTILE.INC(H$2:H3016,1),"")</f>
        <v>9.3750000087311491E-4</v>
      </c>
      <c r="J3016" s="7">
        <f>IFERROR(_xlfn.QUARTILE.INC(H$2:H3016,3),"")</f>
        <v>1.0532407395658083E-3</v>
      </c>
      <c r="K3016" s="7">
        <f>IFERROR(stats[[#This Row],[Q3]]-stats[[#This Row],[Q1]],"")</f>
        <v>1.1574073869269341E-4</v>
      </c>
      <c r="L3016" s="7">
        <f>IFERROR(AVERAGEIFS(H$2:H3016, H$2:H3016, "&lt;" &amp;stats[[#This Row],[Q3]]+(2*stats[[#This Row],[IQR]]), H$2:H3016, "&gt;" &amp; stats[[#This Row],[Q1]]-(2*stats[[#This Row],[IQR]])),"")</f>
        <v>9.9847617718937893E-4</v>
      </c>
    </row>
    <row r="3017" spans="1:12" x14ac:dyDescent="0.25">
      <c r="A3017" s="4">
        <v>44448.588703703703</v>
      </c>
      <c r="B3017">
        <v>0</v>
      </c>
      <c r="C3017">
        <v>1</v>
      </c>
      <c r="D3017" s="5">
        <f>SUM(B$2:B3017)</f>
        <v>15</v>
      </c>
      <c r="E3017" s="5">
        <f>SUM(C$2:C3017)</f>
        <v>3016</v>
      </c>
      <c r="F3017" s="6">
        <f>IF(stats[[#This Row],[Column1]],stats[[#This Row],[Total Clear]]/stats[[#This Row],[Total Runs]],NA())</f>
        <v>4.9734748010610078E-3</v>
      </c>
      <c r="G3017" s="6">
        <f>SUM(B$2:B3017) / SUM(C$2:C3017)</f>
        <v>4.9734748010610078E-3</v>
      </c>
      <c r="H3017" s="7">
        <f>IFERROR(stats[[#This Row],[Column1]]-A3016,"")</f>
        <v>9.3750000087311491E-4</v>
      </c>
      <c r="I3017" s="7">
        <f>IFERROR(_xlfn.QUARTILE.INC(H$2:H3017,1),"")</f>
        <v>9.3750000087311491E-4</v>
      </c>
      <c r="J3017" s="7">
        <f>IFERROR(_xlfn.QUARTILE.INC(H$2:H3017,3),"")</f>
        <v>1.0532407395658083E-3</v>
      </c>
      <c r="K3017" s="7">
        <f>IFERROR(stats[[#This Row],[Q3]]-stats[[#This Row],[Q1]],"")</f>
        <v>1.1574073869269341E-4</v>
      </c>
      <c r="L3017" s="7">
        <f>IFERROR(AVERAGEIFS(H$2:H3017, H$2:H3017, "&lt;" &amp;stats[[#This Row],[Q3]]+(2*stats[[#This Row],[IQR]]), H$2:H3017, "&gt;" &amp; stats[[#This Row],[Q1]]-(2*stats[[#This Row],[IQR]])),"")</f>
        <v>9.9845575650072652E-4</v>
      </c>
    </row>
    <row r="3018" spans="1:12" x14ac:dyDescent="0.25">
      <c r="A3018" s="4">
        <v>44448.58971064815</v>
      </c>
      <c r="B3018">
        <v>0</v>
      </c>
      <c r="C3018">
        <v>1</v>
      </c>
      <c r="D3018" s="5">
        <f>SUM(B$2:B3018)</f>
        <v>15</v>
      </c>
      <c r="E3018" s="5">
        <f>SUM(C$2:C3018)</f>
        <v>3017</v>
      </c>
      <c r="F3018" s="6">
        <f>IF(stats[[#This Row],[Column1]],stats[[#This Row],[Total Clear]]/stats[[#This Row],[Total Runs]],NA())</f>
        <v>4.9718263175339743E-3</v>
      </c>
      <c r="G3018" s="6">
        <f>SUM(B$2:B3018) / SUM(C$2:C3018)</f>
        <v>4.9718263175339743E-3</v>
      </c>
      <c r="H3018" s="7">
        <f>IFERROR(stats[[#This Row],[Column1]]-A3017,"")</f>
        <v>1.006944446999114E-3</v>
      </c>
      <c r="I3018" s="7">
        <f>IFERROR(_xlfn.QUARTILE.INC(H$2:H3018,1),"")</f>
        <v>9.3750000087311491E-4</v>
      </c>
      <c r="J3018" s="7">
        <f>IFERROR(_xlfn.QUARTILE.INC(H$2:H3018,3),"")</f>
        <v>1.0532407395658083E-3</v>
      </c>
      <c r="K3018" s="7">
        <f>IFERROR(stats[[#This Row],[Q3]]-stats[[#This Row],[Q1]],"")</f>
        <v>1.1574073869269341E-4</v>
      </c>
      <c r="L3018" s="7">
        <f>IFERROR(AVERAGEIFS(H$2:H3018, H$2:H3018, "&lt;" &amp;stats[[#This Row],[Q3]]+(2*stats[[#This Row],[IQR]]), H$2:H3018, "&gt;" &amp; stats[[#This Row],[Q1]]-(2*stats[[#This Row],[IQR]])),"")</f>
        <v>9.984585983790319E-4</v>
      </c>
    </row>
    <row r="3019" spans="1:12" x14ac:dyDescent="0.25">
      <c r="A3019" s="4">
        <v>44448.590694444443</v>
      </c>
      <c r="B3019">
        <v>0</v>
      </c>
      <c r="C3019">
        <v>1</v>
      </c>
      <c r="D3019" s="5">
        <f>SUM(B$2:B3019)</f>
        <v>15</v>
      </c>
      <c r="E3019" s="5">
        <f>SUM(C$2:C3019)</f>
        <v>3018</v>
      </c>
      <c r="F3019" s="6">
        <f>IF(stats[[#This Row],[Column1]],stats[[#This Row],[Total Clear]]/stats[[#This Row],[Total Runs]],NA())</f>
        <v>4.970178926441352E-3</v>
      </c>
      <c r="G3019" s="6">
        <f>SUM(B$2:B3019) / SUM(C$2:C3019)</f>
        <v>4.970178926441352E-3</v>
      </c>
      <c r="H3019" s="7">
        <f>IFERROR(stats[[#This Row],[Column1]]-A3018,"")</f>
        <v>9.8379629343980923E-4</v>
      </c>
      <c r="I3019" s="7">
        <f>IFERROR(_xlfn.QUARTILE.INC(H$2:H3019,1),"")</f>
        <v>9.3750000087311491E-4</v>
      </c>
      <c r="J3019" s="7">
        <f>IFERROR(_xlfn.QUARTILE.INC(H$2:H3019,3),"")</f>
        <v>1.0532407395658083E-3</v>
      </c>
      <c r="K3019" s="7">
        <f>IFERROR(stats[[#This Row],[Q3]]-stats[[#This Row],[Q1]],"")</f>
        <v>1.1574073869269341E-4</v>
      </c>
      <c r="L3019" s="7">
        <f>IFERROR(AVERAGEIFS(H$2:H3019, H$2:H3019, "&lt;" &amp;stats[[#This Row],[Q3]]+(2*stats[[#This Row],[IQR]]), H$2:H3019, "&gt;" &amp; stats[[#This Row],[Q1]]-(2*stats[[#This Row],[IQR]])),"")</f>
        <v>9.9845369131579937E-4</v>
      </c>
    </row>
    <row r="3020" spans="1:12" x14ac:dyDescent="0.25">
      <c r="A3020" s="4">
        <v>44448.59170138889</v>
      </c>
      <c r="B3020">
        <v>0</v>
      </c>
      <c r="C3020">
        <v>1</v>
      </c>
      <c r="D3020" s="5">
        <f>SUM(B$2:B3020)</f>
        <v>15</v>
      </c>
      <c r="E3020" s="5">
        <f>SUM(C$2:C3020)</f>
        <v>3019</v>
      </c>
      <c r="F3020" s="6">
        <f>IF(stats[[#This Row],[Column1]],stats[[#This Row],[Total Clear]]/stats[[#This Row],[Total Runs]],NA())</f>
        <v>4.9685326266975822E-3</v>
      </c>
      <c r="G3020" s="6">
        <f>SUM(B$2:B3020) / SUM(C$2:C3020)</f>
        <v>4.9685326266975822E-3</v>
      </c>
      <c r="H3020" s="7">
        <f>IFERROR(stats[[#This Row],[Column1]]-A3019,"")</f>
        <v>1.006944446999114E-3</v>
      </c>
      <c r="I3020" s="7">
        <f>IFERROR(_xlfn.QUARTILE.INC(H$2:H3020,1),"")</f>
        <v>9.3750000087311491E-4</v>
      </c>
      <c r="J3020" s="7">
        <f>IFERROR(_xlfn.QUARTILE.INC(H$2:H3020,3),"")</f>
        <v>1.0532407395658083E-3</v>
      </c>
      <c r="K3020" s="7">
        <f>IFERROR(stats[[#This Row],[Q3]]-stats[[#This Row],[Q1]],"")</f>
        <v>1.1574073869269341E-4</v>
      </c>
      <c r="L3020" s="7">
        <f>IFERROR(AVERAGEIFS(H$2:H3020, H$2:H3020, "&lt;" &amp;stats[[#This Row],[Q3]]+(2*stats[[#This Row],[IQR]]), H$2:H3020, "&gt;" &amp; stats[[#This Row],[Q1]]-(2*stats[[#This Row],[IQR]])),"")</f>
        <v>9.9845653198347528E-4</v>
      </c>
    </row>
    <row r="3021" spans="1:12" x14ac:dyDescent="0.25">
      <c r="A3021" s="4">
        <v>44448.592962962961</v>
      </c>
      <c r="B3021">
        <v>0</v>
      </c>
      <c r="C3021">
        <v>1</v>
      </c>
      <c r="D3021" s="5">
        <f>SUM(B$2:B3021)</f>
        <v>15</v>
      </c>
      <c r="E3021" s="5">
        <f>SUM(C$2:C3021)</f>
        <v>3020</v>
      </c>
      <c r="F3021" s="6">
        <f>IF(stats[[#This Row],[Column1]],stats[[#This Row],[Total Clear]]/stats[[#This Row],[Total Runs]],NA())</f>
        <v>4.9668874172185433E-3</v>
      </c>
      <c r="G3021" s="6">
        <f>SUM(B$2:B3021) / SUM(C$2:C3021)</f>
        <v>4.9668874172185433E-3</v>
      </c>
      <c r="H3021" s="7">
        <f>IFERROR(stats[[#This Row],[Column1]]-A3020,"")</f>
        <v>1.261574070667848E-3</v>
      </c>
      <c r="I3021" s="7">
        <f>IFERROR(_xlfn.QUARTILE.INC(H$2:H3021,1),"")</f>
        <v>9.3750000087311491E-4</v>
      </c>
      <c r="J3021" s="7">
        <f>IFERROR(_xlfn.QUARTILE.INC(H$2:H3021,3),"")</f>
        <v>1.0532407395658083E-3</v>
      </c>
      <c r="K3021" s="7">
        <f>IFERROR(stats[[#This Row],[Q3]]-stats[[#This Row],[Q1]],"")</f>
        <v>1.1574073869269341E-4</v>
      </c>
      <c r="L3021" s="7">
        <f>IFERROR(AVERAGEIFS(H$2:H3021, H$2:H3021, "&lt;" &amp;stats[[#This Row],[Q3]]+(2*stats[[#This Row],[IQR]]), H$2:H3021, "&gt;" &amp; stats[[#This Row],[Q1]]-(2*stats[[#This Row],[IQR]])),"")</f>
        <v>9.985445311602927E-4</v>
      </c>
    </row>
    <row r="3022" spans="1:12" x14ac:dyDescent="0.25">
      <c r="A3022" s="4">
        <v>44448.593935185185</v>
      </c>
      <c r="B3022">
        <v>0</v>
      </c>
      <c r="C3022">
        <v>1</v>
      </c>
      <c r="D3022" s="5">
        <f>SUM(B$2:B3022)</f>
        <v>15</v>
      </c>
      <c r="E3022" s="5">
        <f>SUM(C$2:C3022)</f>
        <v>3021</v>
      </c>
      <c r="F3022" s="6">
        <f>IF(stats[[#This Row],[Column1]],stats[[#This Row],[Total Clear]]/stats[[#This Row],[Total Runs]],NA())</f>
        <v>4.9652432969215492E-3</v>
      </c>
      <c r="G3022" s="6">
        <f>SUM(B$2:B3022) / SUM(C$2:C3022)</f>
        <v>4.9652432969215492E-3</v>
      </c>
      <c r="H3022" s="7">
        <f>IFERROR(stats[[#This Row],[Column1]]-A3021,"")</f>
        <v>9.7222222393611446E-4</v>
      </c>
      <c r="I3022" s="7">
        <f>IFERROR(_xlfn.QUARTILE.INC(H$2:H3022,1),"")</f>
        <v>9.3750000087311491E-4</v>
      </c>
      <c r="J3022" s="7">
        <f>IFERROR(_xlfn.QUARTILE.INC(H$2:H3022,3),"")</f>
        <v>1.0532407395658083E-3</v>
      </c>
      <c r="K3022" s="7">
        <f>IFERROR(stats[[#This Row],[Q3]]-stats[[#This Row],[Q1]],"")</f>
        <v>1.1574073869269341E-4</v>
      </c>
      <c r="L3022" s="7">
        <f>IFERROR(AVERAGEIFS(H$2:H3022, H$2:H3022, "&lt;" &amp;stats[[#This Row],[Q3]]+(2*stats[[#This Row],[IQR]]), H$2:H3022, "&gt;" &amp; stats[[#This Row],[Q1]]-(2*stats[[#This Row],[IQR]])),"")</f>
        <v>9.9853573065637291E-4</v>
      </c>
    </row>
    <row r="3023" spans="1:12" x14ac:dyDescent="0.25">
      <c r="A3023" s="4">
        <v>44448.595000000001</v>
      </c>
      <c r="B3023">
        <v>0</v>
      </c>
      <c r="C3023">
        <v>1</v>
      </c>
      <c r="D3023" s="5">
        <f>SUM(B$2:B3023)</f>
        <v>15</v>
      </c>
      <c r="E3023" s="5">
        <f>SUM(C$2:C3023)</f>
        <v>3022</v>
      </c>
      <c r="F3023" s="6">
        <f>IF(stats[[#This Row],[Column1]],stats[[#This Row],[Total Clear]]/stats[[#This Row],[Total Runs]],NA())</f>
        <v>4.9636002647253478E-3</v>
      </c>
      <c r="G3023" s="6">
        <f>SUM(B$2:B3023) / SUM(C$2:C3023)</f>
        <v>4.9636002647253478E-3</v>
      </c>
      <c r="H3023" s="7">
        <f>IFERROR(stats[[#This Row],[Column1]]-A3022,"")</f>
        <v>1.0648148163454607E-3</v>
      </c>
      <c r="I3023" s="7">
        <f>IFERROR(_xlfn.QUARTILE.INC(H$2:H3023,1),"")</f>
        <v>9.3750000087311491E-4</v>
      </c>
      <c r="J3023" s="7">
        <f>IFERROR(_xlfn.QUARTILE.INC(H$2:H3023,3),"")</f>
        <v>1.0532407395658083E-3</v>
      </c>
      <c r="K3023" s="7">
        <f>IFERROR(stats[[#This Row],[Q3]]-stats[[#This Row],[Q1]],"")</f>
        <v>1.1574073869269341E-4</v>
      </c>
      <c r="L3023" s="7">
        <f>IFERROR(AVERAGEIFS(H$2:H3023, H$2:H3023, "&lt;" &amp;stats[[#This Row],[Q3]]+(2*stats[[#This Row],[IQR]]), H$2:H3023, "&gt;" &amp; stats[[#This Row],[Q1]]-(2*stats[[#This Row],[IQR]])),"")</f>
        <v>9.9855788275720497E-4</v>
      </c>
    </row>
    <row r="3024" spans="1:12" x14ac:dyDescent="0.25">
      <c r="A3024" s="4">
        <v>44448.596122685187</v>
      </c>
      <c r="B3024">
        <v>0</v>
      </c>
      <c r="C3024">
        <v>1</v>
      </c>
      <c r="D3024" s="5">
        <f>SUM(B$2:B3024)</f>
        <v>15</v>
      </c>
      <c r="E3024" s="5">
        <f>SUM(C$2:C3024)</f>
        <v>3023</v>
      </c>
      <c r="F3024" s="6">
        <f>IF(stats[[#This Row],[Column1]],stats[[#This Row],[Total Clear]]/stats[[#This Row],[Total Runs]],NA())</f>
        <v>4.9619583195501154E-3</v>
      </c>
      <c r="G3024" s="6">
        <f>SUM(B$2:B3024) / SUM(C$2:C3024)</f>
        <v>4.9619583195501154E-3</v>
      </c>
      <c r="H3024" s="7">
        <f>IFERROR(stats[[#This Row],[Column1]]-A3023,"")</f>
        <v>1.1226851856918074E-3</v>
      </c>
      <c r="I3024" s="7">
        <f>IFERROR(_xlfn.QUARTILE.INC(H$2:H3024,1),"")</f>
        <v>9.3750000087311491E-4</v>
      </c>
      <c r="J3024" s="7">
        <f>IFERROR(_xlfn.QUARTILE.INC(H$2:H3024,3),"")</f>
        <v>1.0532407395658083E-3</v>
      </c>
      <c r="K3024" s="7">
        <f>IFERROR(stats[[#This Row],[Q3]]-stats[[#This Row],[Q1]],"")</f>
        <v>1.1574073869269341E-4</v>
      </c>
      <c r="L3024" s="7">
        <f>IFERROR(AVERAGEIFS(H$2:H3024, H$2:H3024, "&lt;" &amp;stats[[#This Row],[Q3]]+(2*stats[[#This Row],[IQR]]), H$2:H3024, "&gt;" &amp; stats[[#This Row],[Q1]]-(2*stats[[#This Row],[IQR]])),"")</f>
        <v>9.9859935529410249E-4</v>
      </c>
    </row>
    <row r="3025" spans="1:12" x14ac:dyDescent="0.25">
      <c r="A3025" s="4">
        <v>44448.597060185188</v>
      </c>
      <c r="B3025">
        <v>0</v>
      </c>
      <c r="C3025">
        <v>1</v>
      </c>
      <c r="D3025" s="5">
        <f>SUM(B$2:B3025)</f>
        <v>15</v>
      </c>
      <c r="E3025" s="5">
        <f>SUM(C$2:C3025)</f>
        <v>3024</v>
      </c>
      <c r="F3025" s="6">
        <f>IF(stats[[#This Row],[Column1]],stats[[#This Row],[Total Clear]]/stats[[#This Row],[Total Runs]],NA())</f>
        <v>4.96031746031746E-3</v>
      </c>
      <c r="G3025" s="6">
        <f>SUM(B$2:B3025) / SUM(C$2:C3025)</f>
        <v>4.96031746031746E-3</v>
      </c>
      <c r="H3025" s="7">
        <f>IFERROR(stats[[#This Row],[Column1]]-A3024,"")</f>
        <v>9.3750000087311491E-4</v>
      </c>
      <c r="I3025" s="7">
        <f>IFERROR(_xlfn.QUARTILE.INC(H$2:H3025,1),"")</f>
        <v>9.3750000087311491E-4</v>
      </c>
      <c r="J3025" s="7">
        <f>IFERROR(_xlfn.QUARTILE.INC(H$2:H3025,3),"")</f>
        <v>1.0532407395658083E-3</v>
      </c>
      <c r="K3025" s="7">
        <f>IFERROR(stats[[#This Row],[Q3]]-stats[[#This Row],[Q1]],"")</f>
        <v>1.1574073869269341E-4</v>
      </c>
      <c r="L3025" s="7">
        <f>IFERROR(AVERAGEIFS(H$2:H3025, H$2:H3025, "&lt;" &amp;stats[[#This Row],[Q3]]+(2*stats[[#This Row],[IQR]]), H$2:H3025, "&gt;" &amp; stats[[#This Row],[Q1]]-(2*stats[[#This Row],[IQR]])),"")</f>
        <v>9.9857894802809675E-4</v>
      </c>
    </row>
    <row r="3026" spans="1:12" x14ac:dyDescent="0.25">
      <c r="A3026" s="4">
        <v>44448.598055555558</v>
      </c>
      <c r="B3026">
        <v>0</v>
      </c>
      <c r="C3026">
        <v>1</v>
      </c>
      <c r="D3026" s="5">
        <f>SUM(B$2:B3026)</f>
        <v>15</v>
      </c>
      <c r="E3026" s="5">
        <f>SUM(C$2:C3026)</f>
        <v>3025</v>
      </c>
      <c r="F3026" s="6">
        <f>IF(stats[[#This Row],[Column1]],stats[[#This Row],[Total Clear]]/stats[[#This Row],[Total Runs]],NA())</f>
        <v>4.9586776859504135E-3</v>
      </c>
      <c r="G3026" s="6">
        <f>SUM(B$2:B3026) / SUM(C$2:C3026)</f>
        <v>4.9586776859504135E-3</v>
      </c>
      <c r="H3026" s="7">
        <f>IFERROR(stats[[#This Row],[Column1]]-A3025,"")</f>
        <v>9.9537037021946162E-4</v>
      </c>
      <c r="I3026" s="7">
        <f>IFERROR(_xlfn.QUARTILE.INC(H$2:H3026,1),"")</f>
        <v>9.3750000087311491E-4</v>
      </c>
      <c r="J3026" s="7">
        <f>IFERROR(_xlfn.QUARTILE.INC(H$2:H3026,3),"")</f>
        <v>1.0532407395658083E-3</v>
      </c>
      <c r="K3026" s="7">
        <f>IFERROR(stats[[#This Row],[Q3]]-stats[[#This Row],[Q1]],"")</f>
        <v>1.1574073869269341E-4</v>
      </c>
      <c r="L3026" s="7">
        <f>IFERROR(AVERAGEIFS(H$2:H3026, H$2:H3026, "&lt;" &amp;stats[[#This Row],[Q3]]+(2*stats[[#This Row],[IQR]]), H$2:H3026, "&gt;" &amp; stats[[#This Row],[Q1]]-(2*stats[[#This Row],[IQR]])),"")</f>
        <v>9.9857787671664162E-4</v>
      </c>
    </row>
    <row r="3027" spans="1:12" x14ac:dyDescent="0.25">
      <c r="A3027" s="4">
        <v>44448.599097222221</v>
      </c>
      <c r="B3027">
        <v>0</v>
      </c>
      <c r="C3027">
        <v>1</v>
      </c>
      <c r="D3027" s="5">
        <f>SUM(B$2:B3027)</f>
        <v>15</v>
      </c>
      <c r="E3027" s="5">
        <f>SUM(C$2:C3027)</f>
        <v>3026</v>
      </c>
      <c r="F3027" s="6">
        <f>IF(stats[[#This Row],[Column1]],stats[[#This Row],[Total Clear]]/stats[[#This Row],[Total Runs]],NA())</f>
        <v>4.9570389953734299E-3</v>
      </c>
      <c r="G3027" s="6">
        <f>SUM(B$2:B3027) / SUM(C$2:C3027)</f>
        <v>4.9570389953734299E-3</v>
      </c>
      <c r="H3027" s="7">
        <f>IFERROR(stats[[#This Row],[Column1]]-A3026,"")</f>
        <v>1.0416666627861559E-3</v>
      </c>
      <c r="I3027" s="7">
        <f>IFERROR(_xlfn.QUARTILE.INC(H$2:H3027,1),"")</f>
        <v>9.3750000087311491E-4</v>
      </c>
      <c r="J3027" s="7">
        <f>IFERROR(_xlfn.QUARTILE.INC(H$2:H3027,3),"")</f>
        <v>1.0532407395658083E-3</v>
      </c>
      <c r="K3027" s="7">
        <f>IFERROR(stats[[#This Row],[Q3]]-stats[[#This Row],[Q1]],"")</f>
        <v>1.1574073869269341E-4</v>
      </c>
      <c r="L3027" s="7">
        <f>IFERROR(AVERAGEIFS(H$2:H3027, H$2:H3027, "&lt;" &amp;stats[[#This Row],[Q3]]+(2*stats[[#This Row],[IQR]]), H$2:H3027, "&gt;" &amp; stats[[#This Row],[Q1]]-(2*stats[[#This Row],[IQR]])),"")</f>
        <v>9.9859225882147117E-4</v>
      </c>
    </row>
    <row r="3028" spans="1:12" x14ac:dyDescent="0.25">
      <c r="A3028" s="4">
        <v>44448.6</v>
      </c>
      <c r="B3028">
        <v>0</v>
      </c>
      <c r="C3028">
        <v>1</v>
      </c>
      <c r="D3028" s="5">
        <f>SUM(B$2:B3028)</f>
        <v>15</v>
      </c>
      <c r="E3028" s="5">
        <f>SUM(C$2:C3028)</f>
        <v>3027</v>
      </c>
      <c r="F3028" s="6">
        <f>IF(stats[[#This Row],[Column1]],stats[[#This Row],[Total Clear]]/stats[[#This Row],[Total Runs]],NA())</f>
        <v>4.9554013875123884E-3</v>
      </c>
      <c r="G3028" s="6">
        <f>SUM(B$2:B3028) / SUM(C$2:C3028)</f>
        <v>4.9554013875123884E-3</v>
      </c>
      <c r="H3028" s="7">
        <f>IFERROR(stats[[#This Row],[Column1]]-A3027,"")</f>
        <v>9.0277777781011537E-4</v>
      </c>
      <c r="I3028" s="7">
        <f>IFERROR(_xlfn.QUARTILE.INC(H$2:H3028,1),"")</f>
        <v>9.3750000087311491E-4</v>
      </c>
      <c r="J3028" s="7">
        <f>IFERROR(_xlfn.QUARTILE.INC(H$2:H3028,3),"")</f>
        <v>1.0532407395658083E-3</v>
      </c>
      <c r="K3028" s="7">
        <f>IFERROR(stats[[#This Row],[Q3]]-stats[[#This Row],[Q1]],"")</f>
        <v>1.1574073869269341E-4</v>
      </c>
      <c r="L3028" s="7">
        <f>IFERROR(AVERAGEIFS(H$2:H3028, H$2:H3028, "&lt;" &amp;stats[[#This Row],[Q3]]+(2*stats[[#This Row],[IQR]]), H$2:H3028, "&gt;" &amp; stats[[#This Row],[Q1]]-(2*stats[[#This Row],[IQR]])),"")</f>
        <v>9.9856028869100351E-4</v>
      </c>
    </row>
    <row r="3029" spans="1:12" x14ac:dyDescent="0.25">
      <c r="A3029" s="4">
        <v>44448.601261574076</v>
      </c>
      <c r="B3029">
        <v>0</v>
      </c>
      <c r="C3029">
        <v>1</v>
      </c>
      <c r="D3029" s="5">
        <f>SUM(B$2:B3029)</f>
        <v>15</v>
      </c>
      <c r="E3029" s="5">
        <f>SUM(C$2:C3029)</f>
        <v>3028</v>
      </c>
      <c r="F3029" s="6">
        <f>IF(stats[[#This Row],[Column1]],stats[[#This Row],[Total Clear]]/stats[[#This Row],[Total Runs]],NA())</f>
        <v>4.9537648612945837E-3</v>
      </c>
      <c r="G3029" s="6">
        <f>SUM(B$2:B3029) / SUM(C$2:C3029)</f>
        <v>4.9537648612945837E-3</v>
      </c>
      <c r="H3029" s="7">
        <f>IFERROR(stats[[#This Row],[Column1]]-A3028,"")</f>
        <v>1.2615740779438056E-3</v>
      </c>
      <c r="I3029" s="7">
        <f>IFERROR(_xlfn.QUARTILE.INC(H$2:H3029,1),"")</f>
        <v>9.3750000087311491E-4</v>
      </c>
      <c r="J3029" s="7">
        <f>IFERROR(_xlfn.QUARTILE.INC(H$2:H3029,3),"")</f>
        <v>1.0532407395658083E-3</v>
      </c>
      <c r="K3029" s="7">
        <f>IFERROR(stats[[#This Row],[Q3]]-stats[[#This Row],[Q1]],"")</f>
        <v>1.1574073869269341E-4</v>
      </c>
      <c r="L3029" s="7">
        <f>IFERROR(AVERAGEIFS(H$2:H3029, H$2:H3029, "&lt;" &amp;stats[[#This Row],[Q3]]+(2*stats[[#This Row],[IQR]]), H$2:H3029, "&gt;" &amp; stats[[#This Row],[Q1]]-(2*stats[[#This Row],[IQR]])),"")</f>
        <v>9.9864801844058758E-4</v>
      </c>
    </row>
    <row r="3030" spans="1:12" x14ac:dyDescent="0.25">
      <c r="A3030" s="4">
        <v>44448.602187500001</v>
      </c>
      <c r="B3030">
        <v>0</v>
      </c>
      <c r="C3030">
        <v>1</v>
      </c>
      <c r="D3030" s="5">
        <f>SUM(B$2:B3030)</f>
        <v>15</v>
      </c>
      <c r="E3030" s="5">
        <f>SUM(C$2:C3030)</f>
        <v>3029</v>
      </c>
      <c r="F3030" s="6">
        <f>IF(stats[[#This Row],[Column1]],stats[[#This Row],[Total Clear]]/stats[[#This Row],[Total Runs]],NA())</f>
        <v>4.9521294156487285E-3</v>
      </c>
      <c r="G3030" s="6">
        <f>SUM(B$2:B3030) / SUM(C$2:C3030)</f>
        <v>4.9521294156487285E-3</v>
      </c>
      <c r="H3030" s="7">
        <f>IFERROR(stats[[#This Row],[Column1]]-A3029,"")</f>
        <v>9.2592592409346253E-4</v>
      </c>
      <c r="I3030" s="7">
        <f>IFERROR(_xlfn.QUARTILE.INC(H$2:H3030,1),"")</f>
        <v>9.3750000087311491E-4</v>
      </c>
      <c r="J3030" s="7">
        <f>IFERROR(_xlfn.QUARTILE.INC(H$2:H3030,3),"")</f>
        <v>1.0532407395658083E-3</v>
      </c>
      <c r="K3030" s="7">
        <f>IFERROR(stats[[#This Row],[Q3]]-stats[[#This Row],[Q1]],"")</f>
        <v>1.1574073869269341E-4</v>
      </c>
      <c r="L3030" s="7">
        <f>IFERROR(AVERAGEIFS(H$2:H3030, H$2:H3030, "&lt;" &amp;stats[[#This Row],[Q3]]+(2*stats[[#This Row],[IQR]]), H$2:H3030, "&gt;" &amp; stats[[#This Row],[Q1]]-(2*stats[[#This Row],[IQR]])),"")</f>
        <v>9.9862376965954478E-4</v>
      </c>
    </row>
    <row r="3031" spans="1:12" x14ac:dyDescent="0.25">
      <c r="A3031" s="4">
        <v>44448.603159722225</v>
      </c>
      <c r="B3031">
        <v>0</v>
      </c>
      <c r="C3031">
        <v>1</v>
      </c>
      <c r="D3031" s="5">
        <f>SUM(B$2:B3031)</f>
        <v>15</v>
      </c>
      <c r="E3031" s="5">
        <f>SUM(C$2:C3031)</f>
        <v>3030</v>
      </c>
      <c r="F3031" s="6">
        <f>IF(stats[[#This Row],[Column1]],stats[[#This Row],[Total Clear]]/stats[[#This Row],[Total Runs]],NA())</f>
        <v>4.9504950495049506E-3</v>
      </c>
      <c r="G3031" s="6">
        <f>SUM(B$2:B3031) / SUM(C$2:C3031)</f>
        <v>4.9504950495049506E-3</v>
      </c>
      <c r="H3031" s="7">
        <f>IFERROR(stats[[#This Row],[Column1]]-A3030,"")</f>
        <v>9.7222222393611446E-4</v>
      </c>
      <c r="I3031" s="7">
        <f>IFERROR(_xlfn.QUARTILE.INC(H$2:H3031,1),"")</f>
        <v>9.3750000087311491E-4</v>
      </c>
      <c r="J3031" s="7">
        <f>IFERROR(_xlfn.QUARTILE.INC(H$2:H3031,3),"")</f>
        <v>1.0532407395658083E-3</v>
      </c>
      <c r="K3031" s="7">
        <f>IFERROR(stats[[#This Row],[Q3]]-stats[[#This Row],[Q1]],"")</f>
        <v>1.1574073869269341E-4</v>
      </c>
      <c r="L3031" s="7">
        <f>IFERROR(AVERAGEIFS(H$2:H3031, H$2:H3031, "&lt;" &amp;stats[[#This Row],[Q3]]+(2*stats[[#This Row],[IQR]]), H$2:H3031, "&gt;" &amp; stats[[#This Row],[Q1]]-(2*stats[[#This Row],[IQR]])),"")</f>
        <v>9.9861496914430375E-4</v>
      </c>
    </row>
    <row r="3032" spans="1:12" x14ac:dyDescent="0.25">
      <c r="A3032" s="4">
        <v>44448.604189814818</v>
      </c>
      <c r="B3032">
        <v>0</v>
      </c>
      <c r="C3032">
        <v>1</v>
      </c>
      <c r="D3032" s="5">
        <f>SUM(B$2:B3032)</f>
        <v>15</v>
      </c>
      <c r="E3032" s="5">
        <f>SUM(C$2:C3032)</f>
        <v>3031</v>
      </c>
      <c r="F3032" s="6">
        <f>IF(stats[[#This Row],[Column1]],stats[[#This Row],[Total Clear]]/stats[[#This Row],[Total Runs]],NA())</f>
        <v>4.9488617617947876E-3</v>
      </c>
      <c r="G3032" s="6">
        <f>SUM(B$2:B3032) / SUM(C$2:C3032)</f>
        <v>4.9488617617947876E-3</v>
      </c>
      <c r="H3032" s="7">
        <f>IFERROR(stats[[#This Row],[Column1]]-A3031,"")</f>
        <v>1.0300925932824612E-3</v>
      </c>
      <c r="I3032" s="7">
        <f>IFERROR(_xlfn.QUARTILE.INC(H$2:H3032,1),"")</f>
        <v>9.3750000087311491E-4</v>
      </c>
      <c r="J3032" s="7">
        <f>IFERROR(_xlfn.QUARTILE.INC(H$2:H3032,3),"")</f>
        <v>1.0532407395658083E-3</v>
      </c>
      <c r="K3032" s="7">
        <f>IFERROR(stats[[#This Row],[Q3]]-stats[[#This Row],[Q1]],"")</f>
        <v>1.1574073869269341E-4</v>
      </c>
      <c r="L3032" s="7">
        <f>IFERROR(AVERAGEIFS(H$2:H3032, H$2:H3032, "&lt;" &amp;stats[[#This Row],[Q3]]+(2*stats[[#This Row],[IQR]]), H$2:H3032, "&gt;" &amp; stats[[#This Row],[Q1]]-(2*stats[[#This Row],[IQR]])),"")</f>
        <v>9.9862545818933473E-4</v>
      </c>
    </row>
    <row r="3033" spans="1:12" x14ac:dyDescent="0.25">
      <c r="A3033" s="4">
        <v>44448.605219907404</v>
      </c>
      <c r="B3033">
        <v>0</v>
      </c>
      <c r="C3033">
        <v>1</v>
      </c>
      <c r="D3033" s="5">
        <f>SUM(B$2:B3033)</f>
        <v>15</v>
      </c>
      <c r="E3033" s="5">
        <f>SUM(C$2:C3033)</f>
        <v>3032</v>
      </c>
      <c r="F3033" s="6">
        <f>IF(stats[[#This Row],[Column1]],stats[[#This Row],[Total Clear]]/stats[[#This Row],[Total Runs]],NA())</f>
        <v>4.9472295514511877E-3</v>
      </c>
      <c r="G3033" s="6">
        <f>SUM(B$2:B3033) / SUM(C$2:C3033)</f>
        <v>4.9472295514511877E-3</v>
      </c>
      <c r="H3033" s="7">
        <f>IFERROR(stats[[#This Row],[Column1]]-A3032,"")</f>
        <v>1.0300925860065036E-3</v>
      </c>
      <c r="I3033" s="7">
        <f>IFERROR(_xlfn.QUARTILE.INC(H$2:H3033,1),"")</f>
        <v>9.3750000087311491E-4</v>
      </c>
      <c r="J3033" s="7">
        <f>IFERROR(_xlfn.QUARTILE.INC(H$2:H3033,3),"")</f>
        <v>1.0532407395658083E-3</v>
      </c>
      <c r="K3033" s="7">
        <f>IFERROR(stats[[#This Row],[Q3]]-stats[[#This Row],[Q1]],"")</f>
        <v>1.1574073869269341E-4</v>
      </c>
      <c r="L3033" s="7">
        <f>IFERROR(AVERAGEIFS(H$2:H3033, H$2:H3033, "&lt;" &amp;stats[[#This Row],[Q3]]+(2*stats[[#This Row],[IQR]]), H$2:H3033, "&gt;" &amp; stats[[#This Row],[Q1]]-(2*stats[[#This Row],[IQR]])),"")</f>
        <v>9.9863594024390411E-4</v>
      </c>
    </row>
    <row r="3034" spans="1:12" x14ac:dyDescent="0.25">
      <c r="A3034" s="4">
        <v>44448.606249999997</v>
      </c>
      <c r="B3034">
        <v>0</v>
      </c>
      <c r="C3034">
        <v>1</v>
      </c>
      <c r="D3034" s="5">
        <f>SUM(B$2:B3034)</f>
        <v>15</v>
      </c>
      <c r="E3034" s="5">
        <f>SUM(C$2:C3034)</f>
        <v>3033</v>
      </c>
      <c r="F3034" s="6">
        <f>IF(stats[[#This Row],[Column1]],stats[[#This Row],[Total Clear]]/stats[[#This Row],[Total Runs]],NA())</f>
        <v>4.945598417408506E-3</v>
      </c>
      <c r="G3034" s="6">
        <f>SUM(B$2:B3034) / SUM(C$2:C3034)</f>
        <v>4.945598417408506E-3</v>
      </c>
      <c r="H3034" s="7">
        <f>IFERROR(stats[[#This Row],[Column1]]-A3033,"")</f>
        <v>1.0300925932824612E-3</v>
      </c>
      <c r="I3034" s="7">
        <f>IFERROR(_xlfn.QUARTILE.INC(H$2:H3034,1),"")</f>
        <v>9.3750000087311491E-4</v>
      </c>
      <c r="J3034" s="7">
        <f>IFERROR(_xlfn.QUARTILE.INC(H$2:H3034,3),"")</f>
        <v>1.0532407395658083E-3</v>
      </c>
      <c r="K3034" s="7">
        <f>IFERROR(stats[[#This Row],[Q3]]-stats[[#This Row],[Q1]],"")</f>
        <v>1.1574073869269341E-4</v>
      </c>
      <c r="L3034" s="7">
        <f>IFERROR(AVERAGEIFS(H$2:H3034, H$2:H3034, "&lt;" &amp;stats[[#This Row],[Q3]]+(2*stats[[#This Row],[IQR]]), H$2:H3034, "&gt;" &amp; stats[[#This Row],[Q1]]-(2*stats[[#This Row],[IQR]])),"")</f>
        <v>9.9864641531984097E-4</v>
      </c>
    </row>
    <row r="3035" spans="1:12" x14ac:dyDescent="0.25">
      <c r="A3035" s="4">
        <v>44448.607210648152</v>
      </c>
      <c r="B3035">
        <v>0</v>
      </c>
      <c r="C3035">
        <v>1</v>
      </c>
      <c r="D3035" s="5">
        <f>SUM(B$2:B3035)</f>
        <v>15</v>
      </c>
      <c r="E3035" s="5">
        <f>SUM(C$2:C3035)</f>
        <v>3034</v>
      </c>
      <c r="F3035" s="6">
        <f>IF(stats[[#This Row],[Column1]],stats[[#This Row],[Total Clear]]/stats[[#This Row],[Total Runs]],NA())</f>
        <v>4.9439683586025053E-3</v>
      </c>
      <c r="G3035" s="6">
        <f>SUM(B$2:B3035) / SUM(C$2:C3035)</f>
        <v>4.9439683586025053E-3</v>
      </c>
      <c r="H3035" s="7">
        <f>IFERROR(stats[[#This Row],[Column1]]-A3034,"")</f>
        <v>9.6064815443241969E-4</v>
      </c>
      <c r="I3035" s="7">
        <f>IFERROR(_xlfn.QUARTILE.INC(H$2:H3035,1),"")</f>
        <v>9.3750000087311491E-4</v>
      </c>
      <c r="J3035" s="7">
        <f>IFERROR(_xlfn.QUARTILE.INC(H$2:H3035,3),"")</f>
        <v>1.0532407395658083E-3</v>
      </c>
      <c r="K3035" s="7">
        <f>IFERROR(stats[[#This Row],[Q3]]-stats[[#This Row],[Q1]],"")</f>
        <v>1.1574073869269341E-4</v>
      </c>
      <c r="L3035" s="7">
        <f>IFERROR(AVERAGEIFS(H$2:H3035, H$2:H3035, "&lt;" &amp;stats[[#This Row],[Q3]]+(2*stats[[#This Row],[IQR]]), H$2:H3035, "&gt;" &amp; stats[[#This Row],[Q1]]-(2*stats[[#This Row],[IQR]])),"")</f>
        <v>9.9863376609850697E-4</v>
      </c>
    </row>
    <row r="3036" spans="1:12" x14ac:dyDescent="0.25">
      <c r="A3036" s="4">
        <v>44448.608368055553</v>
      </c>
      <c r="B3036">
        <v>0</v>
      </c>
      <c r="C3036">
        <v>1</v>
      </c>
      <c r="D3036" s="5">
        <f>SUM(B$2:B3036)</f>
        <v>15</v>
      </c>
      <c r="E3036" s="5">
        <f>SUM(C$2:C3036)</f>
        <v>3035</v>
      </c>
      <c r="F3036" s="6">
        <f>IF(stats[[#This Row],[Column1]],stats[[#This Row],[Total Clear]]/stats[[#This Row],[Total Runs]],NA())</f>
        <v>4.9423393739703456E-3</v>
      </c>
      <c r="G3036" s="6">
        <f>SUM(B$2:B3036) / SUM(C$2:C3036)</f>
        <v>4.9423393739703456E-3</v>
      </c>
      <c r="H3036" s="7">
        <f>IFERROR(stats[[#This Row],[Column1]]-A3035,"")</f>
        <v>1.1574074014788494E-3</v>
      </c>
      <c r="I3036" s="7">
        <f>IFERROR(_xlfn.QUARTILE.INC(H$2:H3036,1),"")</f>
        <v>9.3750000087311491E-4</v>
      </c>
      <c r="J3036" s="7">
        <f>IFERROR(_xlfn.QUARTILE.INC(H$2:H3036,3),"")</f>
        <v>1.0532407395658083E-3</v>
      </c>
      <c r="K3036" s="7">
        <f>IFERROR(stats[[#This Row],[Q3]]-stats[[#This Row],[Q1]],"")</f>
        <v>1.1574073869269341E-4</v>
      </c>
      <c r="L3036" s="7">
        <f>IFERROR(AVERAGEIFS(H$2:H3036, H$2:H3036, "&lt;" &amp;stats[[#This Row],[Q3]]+(2*stats[[#This Row],[IQR]]), H$2:H3036, "&gt;" &amp; stats[[#This Row],[Q1]]-(2*stats[[#This Row],[IQR]])),"")</f>
        <v>9.9868660258282645E-4</v>
      </c>
    </row>
    <row r="3037" spans="1:12" x14ac:dyDescent="0.25">
      <c r="A3037" s="4">
        <v>44448.609305555554</v>
      </c>
      <c r="B3037">
        <v>0</v>
      </c>
      <c r="C3037">
        <v>1</v>
      </c>
      <c r="D3037" s="5">
        <f>SUM(B$2:B3037)</f>
        <v>15</v>
      </c>
      <c r="E3037" s="5">
        <f>SUM(C$2:C3037)</f>
        <v>3036</v>
      </c>
      <c r="F3037" s="6">
        <f>IF(stats[[#This Row],[Column1]],stats[[#This Row],[Total Clear]]/stats[[#This Row],[Total Runs]],NA())</f>
        <v>4.940711462450593E-3</v>
      </c>
      <c r="G3037" s="6">
        <f>SUM(B$2:B3037) / SUM(C$2:C3037)</f>
        <v>4.940711462450593E-3</v>
      </c>
      <c r="H3037" s="7">
        <f>IFERROR(stats[[#This Row],[Column1]]-A3036,"")</f>
        <v>9.3750000087311491E-4</v>
      </c>
      <c r="I3037" s="7">
        <f>IFERROR(_xlfn.QUARTILE.INC(H$2:H3037,1),"")</f>
        <v>9.3750000087311491E-4</v>
      </c>
      <c r="J3037" s="7">
        <f>IFERROR(_xlfn.QUARTILE.INC(H$2:H3037,3),"")</f>
        <v>1.0532407395658083E-3</v>
      </c>
      <c r="K3037" s="7">
        <f>IFERROR(stats[[#This Row],[Q3]]-stats[[#This Row],[Q1]],"")</f>
        <v>1.1574073869269341E-4</v>
      </c>
      <c r="L3037" s="7">
        <f>IFERROR(AVERAGEIFS(H$2:H3037, H$2:H3037, "&lt;" &amp;stats[[#This Row],[Q3]]+(2*stats[[#This Row],[IQR]]), H$2:H3037, "&gt;" &amp; stats[[#This Row],[Q1]]-(2*stats[[#This Row],[IQR]])),"")</f>
        <v>9.9866624775857174E-4</v>
      </c>
    </row>
    <row r="3038" spans="1:12" x14ac:dyDescent="0.25">
      <c r="A3038" s="4">
        <v>44448.610312500001</v>
      </c>
      <c r="B3038">
        <v>0</v>
      </c>
      <c r="C3038">
        <v>1</v>
      </c>
      <c r="D3038" s="5">
        <f>SUM(B$2:B3038)</f>
        <v>15</v>
      </c>
      <c r="E3038" s="5">
        <f>SUM(C$2:C3038)</f>
        <v>3037</v>
      </c>
      <c r="F3038" s="6">
        <f>IF(stats[[#This Row],[Column1]],stats[[#This Row],[Total Clear]]/stats[[#This Row],[Total Runs]],NA())</f>
        <v>4.9390846229832074E-3</v>
      </c>
      <c r="G3038" s="6">
        <f>SUM(B$2:B3038) / SUM(C$2:C3038)</f>
        <v>4.9390846229832074E-3</v>
      </c>
      <c r="H3038" s="7">
        <f>IFERROR(stats[[#This Row],[Column1]]-A3037,"")</f>
        <v>1.006944446999114E-3</v>
      </c>
      <c r="I3038" s="7">
        <f>IFERROR(_xlfn.QUARTILE.INC(H$2:H3038,1),"")</f>
        <v>9.3750000087311491E-4</v>
      </c>
      <c r="J3038" s="7">
        <f>IFERROR(_xlfn.QUARTILE.INC(H$2:H3038,3),"")</f>
        <v>1.0532407395658083E-3</v>
      </c>
      <c r="K3038" s="7">
        <f>IFERROR(stats[[#This Row],[Q3]]-stats[[#This Row],[Q1]],"")</f>
        <v>1.1574073869269341E-4</v>
      </c>
      <c r="L3038" s="7">
        <f>IFERROR(AVERAGEIFS(H$2:H3038, H$2:H3038, "&lt;" &amp;stats[[#This Row],[Q3]]+(2*stats[[#This Row],[IQR]]), H$2:H3038, "&gt;" &amp; stats[[#This Row],[Q1]]-(2*stats[[#This Row],[IQR]])),"")</f>
        <v>9.9866900073470764E-4</v>
      </c>
    </row>
    <row r="3039" spans="1:12" x14ac:dyDescent="0.25">
      <c r="A3039" s="4">
        <v>44448.611307870371</v>
      </c>
      <c r="B3039">
        <v>0</v>
      </c>
      <c r="C3039">
        <v>1</v>
      </c>
      <c r="D3039" s="5">
        <f>SUM(B$2:B3039)</f>
        <v>15</v>
      </c>
      <c r="E3039" s="5">
        <f>SUM(C$2:C3039)</f>
        <v>3038</v>
      </c>
      <c r="F3039" s="6">
        <f>IF(stats[[#This Row],[Column1]],stats[[#This Row],[Total Clear]]/stats[[#This Row],[Total Runs]],NA())</f>
        <v>4.9374588545095461E-3</v>
      </c>
      <c r="G3039" s="6">
        <f>SUM(B$2:B3039) / SUM(C$2:C3039)</f>
        <v>4.9374588545095461E-3</v>
      </c>
      <c r="H3039" s="7">
        <f>IFERROR(stats[[#This Row],[Column1]]-A3038,"")</f>
        <v>9.9537037021946162E-4</v>
      </c>
      <c r="I3039" s="7">
        <f>IFERROR(_xlfn.QUARTILE.INC(H$2:H3039,1),"")</f>
        <v>9.3750000087311491E-4</v>
      </c>
      <c r="J3039" s="7">
        <f>IFERROR(_xlfn.QUARTILE.INC(H$2:H3039,3),"")</f>
        <v>1.0532407395658083E-3</v>
      </c>
      <c r="K3039" s="7">
        <f>IFERROR(stats[[#This Row],[Q3]]-stats[[#This Row],[Q1]],"")</f>
        <v>1.1574073869269341E-4</v>
      </c>
      <c r="L3039" s="7">
        <f>IFERROR(AVERAGEIFS(H$2:H3039, H$2:H3039, "&lt;" &amp;stats[[#This Row],[Q3]]+(2*stats[[#This Row],[IQR]]), H$2:H3039, "&gt;" &amp; stats[[#This Row],[Q1]]-(2*stats[[#This Row],[IQR]])),"")</f>
        <v>9.9866790411552047E-4</v>
      </c>
    </row>
    <row r="3040" spans="1:12" x14ac:dyDescent="0.25">
      <c r="A3040" s="4">
        <v>44448.612326388888</v>
      </c>
      <c r="B3040">
        <v>0</v>
      </c>
      <c r="C3040">
        <v>1</v>
      </c>
      <c r="D3040" s="5">
        <f>SUM(B$2:B3040)</f>
        <v>15</v>
      </c>
      <c r="E3040" s="5">
        <f>SUM(C$2:C3040)</f>
        <v>3039</v>
      </c>
      <c r="F3040" s="6">
        <f>IF(stats[[#This Row],[Column1]],stats[[#This Row],[Total Clear]]/stats[[#This Row],[Total Runs]],NA())</f>
        <v>4.9358341559723592E-3</v>
      </c>
      <c r="G3040" s="6">
        <f>SUM(B$2:B3040) / SUM(C$2:C3040)</f>
        <v>4.9358341559723592E-3</v>
      </c>
      <c r="H3040" s="7">
        <f>IFERROR(stats[[#This Row],[Column1]]-A3039,"")</f>
        <v>1.0185185165028088E-3</v>
      </c>
      <c r="I3040" s="7">
        <f>IFERROR(_xlfn.QUARTILE.INC(H$2:H3040,1),"")</f>
        <v>9.3750000087311491E-4</v>
      </c>
      <c r="J3040" s="7">
        <f>IFERROR(_xlfn.QUARTILE.INC(H$2:H3040,3),"")</f>
        <v>1.0532407395658083E-3</v>
      </c>
      <c r="K3040" s="7">
        <f>IFERROR(stats[[#This Row],[Q3]]-stats[[#This Row],[Q1]],"")</f>
        <v>1.1574073869269341E-4</v>
      </c>
      <c r="L3040" s="7">
        <f>IFERROR(AVERAGEIFS(H$2:H3040, H$2:H3040, "&lt;" &amp;stats[[#This Row],[Q3]]+(2*stats[[#This Row],[IQR]]), H$2:H3040, "&gt;" &amp; stats[[#This Row],[Q1]]-(2*stats[[#This Row],[IQR]])),"")</f>
        <v>9.9867450119507759E-4</v>
      </c>
    </row>
    <row r="3041" spans="1:12" x14ac:dyDescent="0.25">
      <c r="A3041" s="4">
        <v>44448.613344907404</v>
      </c>
      <c r="B3041">
        <v>0</v>
      </c>
      <c r="C3041">
        <v>1</v>
      </c>
      <c r="D3041" s="5">
        <f>SUM(B$2:B3041)</f>
        <v>15</v>
      </c>
      <c r="E3041" s="5">
        <f>SUM(C$2:C3041)</f>
        <v>3040</v>
      </c>
      <c r="F3041" s="6">
        <f>IF(stats[[#This Row],[Column1]],stats[[#This Row],[Total Clear]]/stats[[#This Row],[Total Runs]],NA())</f>
        <v>4.9342105263157892E-3</v>
      </c>
      <c r="G3041" s="6">
        <f>SUM(B$2:B3041) / SUM(C$2:C3041)</f>
        <v>4.9342105263157892E-3</v>
      </c>
      <c r="H3041" s="7">
        <f>IFERROR(stats[[#This Row],[Column1]]-A3040,"")</f>
        <v>1.0185185165028088E-3</v>
      </c>
      <c r="I3041" s="7">
        <f>IFERROR(_xlfn.QUARTILE.INC(H$2:H3041,1),"")</f>
        <v>9.3750000087311491E-4</v>
      </c>
      <c r="J3041" s="7">
        <f>IFERROR(_xlfn.QUARTILE.INC(H$2:H3041,3),"")</f>
        <v>1.0532407395658083E-3</v>
      </c>
      <c r="K3041" s="7">
        <f>IFERROR(stats[[#This Row],[Q3]]-stats[[#This Row],[Q1]],"")</f>
        <v>1.1574073869269341E-4</v>
      </c>
      <c r="L3041" s="7">
        <f>IFERROR(AVERAGEIFS(H$2:H3041, H$2:H3041, "&lt;" &amp;stats[[#This Row],[Q3]]+(2*stats[[#This Row],[IQR]]), H$2:H3041, "&gt;" &amp; stats[[#This Row],[Q1]]-(2*stats[[#This Row],[IQR]])),"")</f>
        <v>9.9868109389119296E-4</v>
      </c>
    </row>
    <row r="3042" spans="1:12" x14ac:dyDescent="0.25">
      <c r="A3042" s="4">
        <v>44448.614363425928</v>
      </c>
      <c r="B3042">
        <v>0</v>
      </c>
      <c r="C3042">
        <v>1</v>
      </c>
      <c r="D3042" s="5">
        <f>SUM(B$2:B3042)</f>
        <v>15</v>
      </c>
      <c r="E3042" s="5">
        <f>SUM(C$2:C3042)</f>
        <v>3041</v>
      </c>
      <c r="F3042" s="6">
        <f>IF(stats[[#This Row],[Column1]],stats[[#This Row],[Total Clear]]/stats[[#This Row],[Total Runs]],NA())</f>
        <v>4.932587964485367E-3</v>
      </c>
      <c r="G3042" s="6">
        <f>SUM(B$2:B3042) / SUM(C$2:C3042)</f>
        <v>4.932587964485367E-3</v>
      </c>
      <c r="H3042" s="7">
        <f>IFERROR(stats[[#This Row],[Column1]]-A3041,"")</f>
        <v>1.0185185237787664E-3</v>
      </c>
      <c r="I3042" s="7">
        <f>IFERROR(_xlfn.QUARTILE.INC(H$2:H3042,1),"")</f>
        <v>9.3750000087311491E-4</v>
      </c>
      <c r="J3042" s="7">
        <f>IFERROR(_xlfn.QUARTILE.INC(H$2:H3042,3),"")</f>
        <v>1.0532407395658083E-3</v>
      </c>
      <c r="K3042" s="7">
        <f>IFERROR(stats[[#This Row],[Q3]]-stats[[#This Row],[Q1]],"")</f>
        <v>1.1574073869269341E-4</v>
      </c>
      <c r="L3042" s="7">
        <f>IFERROR(AVERAGEIFS(H$2:H3042, H$2:H3042, "&lt;" &amp;stats[[#This Row],[Q3]]+(2*stats[[#This Row],[IQR]]), H$2:H3042, "&gt;" &amp; stats[[#This Row],[Q1]]-(2*stats[[#This Row],[IQR]])),"")</f>
        <v>9.9868768221065087E-4</v>
      </c>
    </row>
    <row r="3043" spans="1:12" x14ac:dyDescent="0.25">
      <c r="A3043" s="4">
        <v>44448.615335648145</v>
      </c>
      <c r="B3043">
        <v>0</v>
      </c>
      <c r="C3043">
        <v>1</v>
      </c>
      <c r="D3043" s="5">
        <f>SUM(B$2:B3043)</f>
        <v>15</v>
      </c>
      <c r="E3043" s="5">
        <f>SUM(C$2:C3043)</f>
        <v>3042</v>
      </c>
      <c r="F3043" s="6">
        <f>IF(stats[[#This Row],[Column1]],stats[[#This Row],[Total Clear]]/stats[[#This Row],[Total Runs]],NA())</f>
        <v>4.9309664694280079E-3</v>
      </c>
      <c r="G3043" s="6">
        <f>SUM(B$2:B3043) / SUM(C$2:C3043)</f>
        <v>4.9309664694280079E-3</v>
      </c>
      <c r="H3043" s="7">
        <f>IFERROR(stats[[#This Row],[Column1]]-A3042,"")</f>
        <v>9.7222221666015685E-4</v>
      </c>
      <c r="I3043" s="7">
        <f>IFERROR(_xlfn.QUARTILE.INC(H$2:H3043,1),"")</f>
        <v>9.3750000087311491E-4</v>
      </c>
      <c r="J3043" s="7">
        <f>IFERROR(_xlfn.QUARTILE.INC(H$2:H3043,3),"")</f>
        <v>1.0532407395658083E-3</v>
      </c>
      <c r="K3043" s="7">
        <f>IFERROR(stats[[#This Row],[Q3]]-stats[[#This Row],[Q1]],"")</f>
        <v>1.1574073869269341E-4</v>
      </c>
      <c r="L3043" s="7">
        <f>IFERROR(AVERAGEIFS(H$2:H3043, H$2:H3043, "&lt;" &amp;stats[[#This Row],[Q3]]+(2*stats[[#This Row],[IQR]]), H$2:H3043, "&gt;" &amp; stats[[#This Row],[Q1]]-(2*stats[[#This Row],[IQR]])),"")</f>
        <v>9.9867889553550125E-4</v>
      </c>
    </row>
    <row r="3044" spans="1:12" x14ac:dyDescent="0.25">
      <c r="A3044" s="4">
        <v>44448.616574074076</v>
      </c>
      <c r="B3044">
        <v>0</v>
      </c>
      <c r="C3044">
        <v>1</v>
      </c>
      <c r="D3044" s="5">
        <f>SUM(B$2:B3044)</f>
        <v>15</v>
      </c>
      <c r="E3044" s="5">
        <f>SUM(C$2:C3044)</f>
        <v>3043</v>
      </c>
      <c r="F3044" s="6">
        <f>IF(stats[[#This Row],[Column1]],stats[[#This Row],[Total Clear]]/stats[[#This Row],[Total Runs]],NA())</f>
        <v>4.9293460400920142E-3</v>
      </c>
      <c r="G3044" s="6">
        <f>SUM(B$2:B3044) / SUM(C$2:C3044)</f>
        <v>4.9293460400920142E-3</v>
      </c>
      <c r="H3044" s="7">
        <f>IFERROR(stats[[#This Row],[Column1]]-A3043,"")</f>
        <v>1.2384259316604584E-3</v>
      </c>
      <c r="I3044" s="7">
        <f>IFERROR(_xlfn.QUARTILE.INC(H$2:H3044,1),"")</f>
        <v>9.3750000087311491E-4</v>
      </c>
      <c r="J3044" s="7">
        <f>IFERROR(_xlfn.QUARTILE.INC(H$2:H3044,3),"")</f>
        <v>1.0532407395658083E-3</v>
      </c>
      <c r="K3044" s="7">
        <f>IFERROR(stats[[#This Row],[Q3]]-stats[[#This Row],[Q1]],"")</f>
        <v>1.1574073869269341E-4</v>
      </c>
      <c r="L3044" s="7">
        <f>IFERROR(AVERAGEIFS(H$2:H3044, H$2:H3044, "&lt;" &amp;stats[[#This Row],[Q3]]+(2*stats[[#This Row],[IQR]]), H$2:H3044, "&gt;" &amp; stats[[#This Row],[Q1]]-(2*stats[[#This Row],[IQR]])),"")</f>
        <v>9.9875846640709934E-4</v>
      </c>
    </row>
    <row r="3045" spans="1:12" x14ac:dyDescent="0.25">
      <c r="A3045" s="4">
        <v>44448.617534722223</v>
      </c>
      <c r="B3045">
        <v>0</v>
      </c>
      <c r="C3045">
        <v>1</v>
      </c>
      <c r="D3045" s="5">
        <f>SUM(B$2:B3045)</f>
        <v>15</v>
      </c>
      <c r="E3045" s="5">
        <f>SUM(C$2:C3045)</f>
        <v>3044</v>
      </c>
      <c r="F3045" s="6">
        <f>IF(stats[[#This Row],[Column1]],stats[[#This Row],[Total Clear]]/stats[[#This Row],[Total Runs]],NA())</f>
        <v>4.9277266754270696E-3</v>
      </c>
      <c r="G3045" s="6">
        <f>SUM(B$2:B3045) / SUM(C$2:C3045)</f>
        <v>4.9277266754270696E-3</v>
      </c>
      <c r="H3045" s="7">
        <f>IFERROR(stats[[#This Row],[Column1]]-A3044,"")</f>
        <v>9.6064814715646207E-4</v>
      </c>
      <c r="I3045" s="7">
        <f>IFERROR(_xlfn.QUARTILE.INC(H$2:H3045,1),"")</f>
        <v>9.3750000087311491E-4</v>
      </c>
      <c r="J3045" s="7">
        <f>IFERROR(_xlfn.QUARTILE.INC(H$2:H3045,3),"")</f>
        <v>1.0532407395658083E-3</v>
      </c>
      <c r="K3045" s="7">
        <f>IFERROR(stats[[#This Row],[Q3]]-stats[[#This Row],[Q1]],"")</f>
        <v>1.1574073869269341E-4</v>
      </c>
      <c r="L3045" s="7">
        <f>IFERROR(AVERAGEIFS(H$2:H3045, H$2:H3045, "&lt;" &amp;stats[[#This Row],[Q3]]+(2*stats[[#This Row],[IQR]]), H$2:H3045, "&gt;" &amp; stats[[#This Row],[Q1]]-(2*stats[[#This Row],[IQR]])),"")</f>
        <v>9.9874582197470043E-4</v>
      </c>
    </row>
    <row r="3046" spans="1:12" x14ac:dyDescent="0.25">
      <c r="A3046" s="4">
        <v>44448.61859953704</v>
      </c>
      <c r="B3046">
        <v>0</v>
      </c>
      <c r="C3046">
        <v>1</v>
      </c>
      <c r="D3046" s="5">
        <f>SUM(B$2:B3046)</f>
        <v>15</v>
      </c>
      <c r="E3046" s="5">
        <f>SUM(C$2:C3046)</f>
        <v>3045</v>
      </c>
      <c r="F3046" s="6">
        <f>IF(stats[[#This Row],[Column1]],stats[[#This Row],[Total Clear]]/stats[[#This Row],[Total Runs]],NA())</f>
        <v>4.9261083743842365E-3</v>
      </c>
      <c r="G3046" s="6">
        <f>SUM(B$2:B3046) / SUM(C$2:C3046)</f>
        <v>4.9261083743842365E-3</v>
      </c>
      <c r="H3046" s="7">
        <f>IFERROR(stats[[#This Row],[Column1]]-A3045,"")</f>
        <v>1.0648148163454607E-3</v>
      </c>
      <c r="I3046" s="7">
        <f>IFERROR(_xlfn.QUARTILE.INC(H$2:H3046,1),"")</f>
        <v>9.3750000087311491E-4</v>
      </c>
      <c r="J3046" s="7">
        <f>IFERROR(_xlfn.QUARTILE.INC(H$2:H3046,3),"")</f>
        <v>1.0532407395658083E-3</v>
      </c>
      <c r="K3046" s="7">
        <f>IFERROR(stats[[#This Row],[Q3]]-stats[[#This Row],[Q1]],"")</f>
        <v>1.1574073869269341E-4</v>
      </c>
      <c r="L3046" s="7">
        <f>IFERROR(AVERAGEIFS(H$2:H3046, H$2:H3046, "&lt;" &amp;stats[[#This Row],[Q3]]+(2*stats[[#This Row],[IQR]]), H$2:H3046, "&gt;" &amp; stats[[#This Row],[Q1]]-(2*stats[[#This Row],[IQR]])),"")</f>
        <v>9.987677354056691E-4</v>
      </c>
    </row>
    <row r="3047" spans="1:12" x14ac:dyDescent="0.25">
      <c r="A3047" s="4">
        <v>44448.619675925926</v>
      </c>
      <c r="B3047">
        <v>0</v>
      </c>
      <c r="C3047">
        <v>1</v>
      </c>
      <c r="D3047" s="5">
        <f>SUM(B$2:B3047)</f>
        <v>15</v>
      </c>
      <c r="E3047" s="5">
        <f>SUM(C$2:C3047)</f>
        <v>3046</v>
      </c>
      <c r="F3047" s="6">
        <f>IF(stats[[#This Row],[Column1]],stats[[#This Row],[Total Clear]]/stats[[#This Row],[Total Runs]],NA())</f>
        <v>4.9244911359159552E-3</v>
      </c>
      <c r="G3047" s="6">
        <f>SUM(B$2:B3047) / SUM(C$2:C3047)</f>
        <v>4.9244911359159552E-3</v>
      </c>
      <c r="H3047" s="7">
        <f>IFERROR(stats[[#This Row],[Column1]]-A3046,"")</f>
        <v>1.0763888858491555E-3</v>
      </c>
      <c r="I3047" s="7">
        <f>IFERROR(_xlfn.QUARTILE.INC(H$2:H3047,1),"")</f>
        <v>9.3750000087311491E-4</v>
      </c>
      <c r="J3047" s="7">
        <f>IFERROR(_xlfn.QUARTILE.INC(H$2:H3047,3),"")</f>
        <v>1.0532407395658083E-3</v>
      </c>
      <c r="K3047" s="7">
        <f>IFERROR(stats[[#This Row],[Q3]]-stats[[#This Row],[Q1]],"")</f>
        <v>1.1574073869269341E-4</v>
      </c>
      <c r="L3047" s="7">
        <f>IFERROR(AVERAGEIFS(H$2:H3047, H$2:H3047, "&lt;" &amp;stats[[#This Row],[Q3]]+(2*stats[[#This Row],[IQR]]), H$2:H3047, "&gt;" &amp; stats[[#This Row],[Q1]]-(2*stats[[#This Row],[IQR]])),"")</f>
        <v>9.9879347186138633E-4</v>
      </c>
    </row>
    <row r="3048" spans="1:12" x14ac:dyDescent="0.25">
      <c r="A3048" s="4">
        <v>44448.62060185185</v>
      </c>
      <c r="B3048">
        <v>0</v>
      </c>
      <c r="C3048">
        <v>1</v>
      </c>
      <c r="D3048" s="5">
        <f>SUM(B$2:B3048)</f>
        <v>15</v>
      </c>
      <c r="E3048" s="5">
        <f>SUM(C$2:C3048)</f>
        <v>3047</v>
      </c>
      <c r="F3048" s="6">
        <f>IF(stats[[#This Row],[Column1]],stats[[#This Row],[Total Clear]]/stats[[#This Row],[Total Runs]],NA())</f>
        <v>4.9228749589760416E-3</v>
      </c>
      <c r="G3048" s="6">
        <f>SUM(B$2:B3048) / SUM(C$2:C3048)</f>
        <v>4.9228749589760416E-3</v>
      </c>
      <c r="H3048" s="7">
        <f>IFERROR(stats[[#This Row],[Column1]]-A3047,"")</f>
        <v>9.2592592409346253E-4</v>
      </c>
      <c r="I3048" s="7">
        <f>IFERROR(_xlfn.QUARTILE.INC(H$2:H3048,1),"")</f>
        <v>9.3750000087311491E-4</v>
      </c>
      <c r="J3048" s="7">
        <f>IFERROR(_xlfn.QUARTILE.INC(H$2:H3048,3),"")</f>
        <v>1.0532407395658083E-3</v>
      </c>
      <c r="K3048" s="7">
        <f>IFERROR(stats[[#This Row],[Q3]]-stats[[#This Row],[Q1]],"")</f>
        <v>1.1574073869269341E-4</v>
      </c>
      <c r="L3048" s="7">
        <f>IFERROR(AVERAGEIFS(H$2:H3048, H$2:H3048, "&lt;" &amp;stats[[#This Row],[Q3]]+(2*stats[[#This Row],[IQR]]), H$2:H3048, "&gt;" &amp; stats[[#This Row],[Q1]]-(2*stats[[#This Row],[IQR]])),"")</f>
        <v>9.987693195419407E-4</v>
      </c>
    </row>
    <row r="3049" spans="1:12" x14ac:dyDescent="0.25">
      <c r="A3049" s="4">
        <v>44448.62158564815</v>
      </c>
      <c r="B3049">
        <v>0</v>
      </c>
      <c r="C3049">
        <v>1</v>
      </c>
      <c r="D3049" s="5">
        <f>SUM(B$2:B3049)</f>
        <v>15</v>
      </c>
      <c r="E3049" s="5">
        <f>SUM(C$2:C3049)</f>
        <v>3048</v>
      </c>
      <c r="F3049" s="6">
        <f>IF(stats[[#This Row],[Column1]],stats[[#This Row],[Total Clear]]/stats[[#This Row],[Total Runs]],NA())</f>
        <v>4.921259842519685E-3</v>
      </c>
      <c r="G3049" s="6">
        <f>SUM(B$2:B3049) / SUM(C$2:C3049)</f>
        <v>4.921259842519685E-3</v>
      </c>
      <c r="H3049" s="7">
        <f>IFERROR(stats[[#This Row],[Column1]]-A3048,"")</f>
        <v>9.8379630071576685E-4</v>
      </c>
      <c r="I3049" s="7">
        <f>IFERROR(_xlfn.QUARTILE.INC(H$2:H3049,1),"")</f>
        <v>9.3750000087311491E-4</v>
      </c>
      <c r="J3049" s="7">
        <f>IFERROR(_xlfn.QUARTILE.INC(H$2:H3049,3),"")</f>
        <v>1.0532407395658083E-3</v>
      </c>
      <c r="K3049" s="7">
        <f>IFERROR(stats[[#This Row],[Q3]]-stats[[#This Row],[Q1]],"")</f>
        <v>1.1574073869269341E-4</v>
      </c>
      <c r="L3049" s="7">
        <f>IFERROR(AVERAGEIFS(H$2:H3049, H$2:H3049, "&lt;" &amp;stats[[#This Row],[Q3]]+(2*stats[[#This Row],[IQR]]), H$2:H3049, "&gt;" &amp; stats[[#This Row],[Q1]]-(2*stats[[#This Row],[IQR]])),"")</f>
        <v>9.987643583030982E-4</v>
      </c>
    </row>
    <row r="3050" spans="1:12" x14ac:dyDescent="0.25">
      <c r="A3050" s="4">
        <v>44448.622557870367</v>
      </c>
      <c r="B3050">
        <v>0</v>
      </c>
      <c r="C3050">
        <v>1</v>
      </c>
      <c r="D3050" s="5">
        <f>SUM(B$2:B3050)</f>
        <v>15</v>
      </c>
      <c r="E3050" s="5">
        <f>SUM(C$2:C3050)</f>
        <v>3049</v>
      </c>
      <c r="F3050" s="6">
        <f>IF(stats[[#This Row],[Column1]],stats[[#This Row],[Total Clear]]/stats[[#This Row],[Total Runs]],NA())</f>
        <v>4.9196457855034438E-3</v>
      </c>
      <c r="G3050" s="6">
        <f>SUM(B$2:B3050) / SUM(C$2:C3050)</f>
        <v>4.9196457855034438E-3</v>
      </c>
      <c r="H3050" s="7">
        <f>IFERROR(stats[[#This Row],[Column1]]-A3049,"")</f>
        <v>9.7222221666015685E-4</v>
      </c>
      <c r="I3050" s="7">
        <f>IFERROR(_xlfn.QUARTILE.INC(H$2:H3050,1),"")</f>
        <v>9.3750000087311491E-4</v>
      </c>
      <c r="J3050" s="7">
        <f>IFERROR(_xlfn.QUARTILE.INC(H$2:H3050,3),"")</f>
        <v>1.0532407395658083E-3</v>
      </c>
      <c r="K3050" s="7">
        <f>IFERROR(stats[[#This Row],[Q3]]-stats[[#This Row],[Q1]],"")</f>
        <v>1.1574073869269341E-4</v>
      </c>
      <c r="L3050" s="7">
        <f>IFERROR(AVERAGEIFS(H$2:H3050, H$2:H3050, "&lt;" &amp;stats[[#This Row],[Q3]]+(2*stats[[#This Row],[IQR]]), H$2:H3050, "&gt;" &amp; stats[[#This Row],[Q1]]-(2*stats[[#This Row],[IQR]])),"")</f>
        <v>9.9875556660331596E-4</v>
      </c>
    </row>
    <row r="3051" spans="1:12" x14ac:dyDescent="0.25">
      <c r="A3051" s="4">
        <v>44448.623761574076</v>
      </c>
      <c r="B3051">
        <v>0</v>
      </c>
      <c r="C3051">
        <v>1</v>
      </c>
      <c r="D3051" s="5">
        <f>SUM(B$2:B3051)</f>
        <v>15</v>
      </c>
      <c r="E3051" s="5">
        <f>SUM(C$2:C3051)</f>
        <v>3050</v>
      </c>
      <c r="F3051" s="6">
        <f>IF(stats[[#This Row],[Column1]],stats[[#This Row],[Total Clear]]/stats[[#This Row],[Total Runs]],NA())</f>
        <v>4.9180327868852463E-3</v>
      </c>
      <c r="G3051" s="6">
        <f>SUM(B$2:B3051) / SUM(C$2:C3051)</f>
        <v>4.9180327868852463E-3</v>
      </c>
      <c r="H3051" s="7">
        <f>IFERROR(stats[[#This Row],[Column1]]-A3050,"")</f>
        <v>1.2037037085974589E-3</v>
      </c>
      <c r="I3051" s="7">
        <f>IFERROR(_xlfn.QUARTILE.INC(H$2:H3051,1),"")</f>
        <v>9.3750000087311491E-4</v>
      </c>
      <c r="J3051" s="7">
        <f>IFERROR(_xlfn.QUARTILE.INC(H$2:H3051,3),"")</f>
        <v>1.0532407395658083E-3</v>
      </c>
      <c r="K3051" s="7">
        <f>IFERROR(stats[[#This Row],[Q3]]-stats[[#This Row],[Q1]],"")</f>
        <v>1.1574073869269341E-4</v>
      </c>
      <c r="L3051" s="7">
        <f>IFERROR(AVERAGEIFS(H$2:H3051, H$2:H3051, "&lt;" &amp;stats[[#This Row],[Q3]]+(2*stats[[#This Row],[IQR]]), H$2:H3051, "&gt;" &amp; stats[[#This Row],[Q1]]-(2*stats[[#This Row],[IQR]])),"")</f>
        <v>9.9882343022649291E-4</v>
      </c>
    </row>
    <row r="3052" spans="1:12" x14ac:dyDescent="0.25">
      <c r="A3052" s="4">
        <v>44448.624745370369</v>
      </c>
      <c r="B3052">
        <v>0</v>
      </c>
      <c r="C3052">
        <v>1</v>
      </c>
      <c r="D3052" s="5">
        <f>SUM(B$2:B3052)</f>
        <v>15</v>
      </c>
      <c r="E3052" s="5">
        <f>SUM(C$2:C3052)</f>
        <v>3051</v>
      </c>
      <c r="F3052" s="6">
        <f>IF(stats[[#This Row],[Column1]],stats[[#This Row],[Total Clear]]/stats[[#This Row],[Total Runs]],NA())</f>
        <v>4.9164208456243851E-3</v>
      </c>
      <c r="G3052" s="6">
        <f>SUM(B$2:B3052) / SUM(C$2:C3052)</f>
        <v>4.9164208456243851E-3</v>
      </c>
      <c r="H3052" s="7">
        <f>IFERROR(stats[[#This Row],[Column1]]-A3051,"")</f>
        <v>9.8379629343980923E-4</v>
      </c>
      <c r="I3052" s="7">
        <f>IFERROR(_xlfn.QUARTILE.INC(H$2:H3052,1),"")</f>
        <v>9.3750000087311491E-4</v>
      </c>
      <c r="J3052" s="7">
        <f>IFERROR(_xlfn.QUARTILE.INC(H$2:H3052,3),"")</f>
        <v>1.0532407395658083E-3</v>
      </c>
      <c r="K3052" s="7">
        <f>IFERROR(stats[[#This Row],[Q3]]-stats[[#This Row],[Q1]],"")</f>
        <v>1.1574073869269341E-4</v>
      </c>
      <c r="L3052" s="7">
        <f>IFERROR(AVERAGEIFS(H$2:H3052, H$2:H3052, "&lt;" &amp;stats[[#This Row],[Q3]]+(2*stats[[#This Row],[IQR]]), H$2:H3052, "&gt;" &amp; stats[[#This Row],[Q1]]-(2*stats[[#This Row],[IQR]])),"")</f>
        <v>9.9881845600047941E-4</v>
      </c>
    </row>
    <row r="3053" spans="1:12" x14ac:dyDescent="0.25">
      <c r="A3053" s="4">
        <v>44448.625833333332</v>
      </c>
      <c r="B3053">
        <v>0</v>
      </c>
      <c r="C3053">
        <v>1</v>
      </c>
      <c r="D3053" s="5">
        <f>SUM(B$2:B3053)</f>
        <v>15</v>
      </c>
      <c r="E3053" s="5">
        <f>SUM(C$2:C3053)</f>
        <v>3052</v>
      </c>
      <c r="F3053" s="6">
        <f>IF(stats[[#This Row],[Column1]],stats[[#This Row],[Total Clear]]/stats[[#This Row],[Total Runs]],NA())</f>
        <v>4.9148099606815205E-3</v>
      </c>
      <c r="G3053" s="6">
        <f>SUM(B$2:B3053) / SUM(C$2:C3053)</f>
        <v>4.9148099606815205E-3</v>
      </c>
      <c r="H3053" s="7">
        <f>IFERROR(stats[[#This Row],[Column1]]-A3052,"")</f>
        <v>1.0879629626288079E-3</v>
      </c>
      <c r="I3053" s="7">
        <f>IFERROR(_xlfn.QUARTILE.INC(H$2:H3053,1),"")</f>
        <v>9.3750000087311491E-4</v>
      </c>
      <c r="J3053" s="7">
        <f>IFERROR(_xlfn.QUARTILE.INC(H$2:H3053,3),"")</f>
        <v>1.0532407395658083E-3</v>
      </c>
      <c r="K3053" s="7">
        <f>IFERROR(stats[[#This Row],[Q3]]-stats[[#This Row],[Q1]],"")</f>
        <v>1.1574073869269341E-4</v>
      </c>
      <c r="L3053" s="7">
        <f>IFERROR(AVERAGEIFS(H$2:H3053, H$2:H3053, "&lt;" &amp;stats[[#This Row],[Q3]]+(2*stats[[#This Row],[IQR]]), H$2:H3053, "&gt;" &amp; stats[[#This Row],[Q1]]-(2*stats[[#This Row],[IQR]])),"")</f>
        <v>9.988479545135927E-4</v>
      </c>
    </row>
    <row r="3054" spans="1:12" x14ac:dyDescent="0.25">
      <c r="A3054" s="4">
        <v>44448.626886574071</v>
      </c>
      <c r="B3054">
        <v>0</v>
      </c>
      <c r="C3054">
        <v>1</v>
      </c>
      <c r="D3054" s="5">
        <f>SUM(B$2:B3054)</f>
        <v>15</v>
      </c>
      <c r="E3054" s="5">
        <f>SUM(C$2:C3054)</f>
        <v>3053</v>
      </c>
      <c r="F3054" s="6">
        <f>IF(stats[[#This Row],[Column1]],stats[[#This Row],[Total Clear]]/stats[[#This Row],[Total Runs]],NA())</f>
        <v>4.9132001310186703E-3</v>
      </c>
      <c r="G3054" s="6">
        <f>SUM(B$2:B3054) / SUM(C$2:C3054)</f>
        <v>4.9132001310186703E-3</v>
      </c>
      <c r="H3054" s="7">
        <f>IFERROR(stats[[#This Row],[Column1]]-A3053,"")</f>
        <v>1.0532407395658083E-3</v>
      </c>
      <c r="I3054" s="7">
        <f>IFERROR(_xlfn.QUARTILE.INC(H$2:H3054,1),"")</f>
        <v>9.3750000087311491E-4</v>
      </c>
      <c r="J3054" s="7">
        <f>IFERROR(_xlfn.QUARTILE.INC(H$2:H3054,3),"")</f>
        <v>1.0532407395658083E-3</v>
      </c>
      <c r="K3054" s="7">
        <f>IFERROR(stats[[#This Row],[Q3]]-stats[[#This Row],[Q1]],"")</f>
        <v>1.1574073869269341E-4</v>
      </c>
      <c r="L3054" s="7">
        <f>IFERROR(AVERAGEIFS(H$2:H3054, H$2:H3054, "&lt;" &amp;stats[[#This Row],[Q3]]+(2*stats[[#This Row],[IQR]]), H$2:H3054, "&gt;" &amp; stats[[#This Row],[Q1]]-(2*stats[[#This Row],[IQR]])),"")</f>
        <v>9.9886594749574683E-4</v>
      </c>
    </row>
    <row r="3055" spans="1:12" x14ac:dyDescent="0.25">
      <c r="A3055" s="4">
        <v>44448.627881944441</v>
      </c>
      <c r="B3055">
        <v>0</v>
      </c>
      <c r="C3055">
        <v>1</v>
      </c>
      <c r="D3055" s="5">
        <f>SUM(B$2:B3055)</f>
        <v>15</v>
      </c>
      <c r="E3055" s="5">
        <f>SUM(C$2:C3055)</f>
        <v>3054</v>
      </c>
      <c r="F3055" s="6">
        <f>IF(stats[[#This Row],[Column1]],stats[[#This Row],[Total Clear]]/stats[[#This Row],[Total Runs]],NA())</f>
        <v>4.911591355599214E-3</v>
      </c>
      <c r="G3055" s="6">
        <f>SUM(B$2:B3055) / SUM(C$2:C3055)</f>
        <v>4.911591355599214E-3</v>
      </c>
      <c r="H3055" s="7">
        <f>IFERROR(stats[[#This Row],[Column1]]-A3054,"")</f>
        <v>9.9537037021946162E-4</v>
      </c>
      <c r="I3055" s="7">
        <f>IFERROR(_xlfn.QUARTILE.INC(H$2:H3055,1),"")</f>
        <v>9.3750000087311491E-4</v>
      </c>
      <c r="J3055" s="7">
        <f>IFERROR(_xlfn.QUARTILE.INC(H$2:H3055,3),"")</f>
        <v>1.0532407395658083E-3</v>
      </c>
      <c r="K3055" s="7">
        <f>IFERROR(stats[[#This Row],[Q3]]-stats[[#This Row],[Q1]],"")</f>
        <v>1.1574073869269341E-4</v>
      </c>
      <c r="L3055" s="7">
        <f>IFERROR(AVERAGEIFS(H$2:H3055, H$2:H3055, "&lt;" &amp;stats[[#This Row],[Q3]]+(2*stats[[#This Row],[IQR]]), H$2:H3055, "&gt;" &amp; stats[[#This Row],[Q1]]-(2*stats[[#This Row],[IQR]])),"")</f>
        <v>9.9886479155088031E-4</v>
      </c>
    </row>
    <row r="3056" spans="1:12" x14ac:dyDescent="0.25">
      <c r="A3056" s="4">
        <v>44448.628969907404</v>
      </c>
      <c r="B3056">
        <v>0</v>
      </c>
      <c r="C3056">
        <v>1</v>
      </c>
      <c r="D3056" s="5">
        <f>SUM(B$2:B3056)</f>
        <v>15</v>
      </c>
      <c r="E3056" s="5">
        <f>SUM(C$2:C3056)</f>
        <v>3055</v>
      </c>
      <c r="F3056" s="6">
        <f>IF(stats[[#This Row],[Column1]],stats[[#This Row],[Total Clear]]/stats[[#This Row],[Total Runs]],NA())</f>
        <v>4.9099836333878887E-3</v>
      </c>
      <c r="G3056" s="6">
        <f>SUM(B$2:B3056) / SUM(C$2:C3056)</f>
        <v>4.9099836333878887E-3</v>
      </c>
      <c r="H3056" s="7">
        <f>IFERROR(stats[[#This Row],[Column1]]-A3055,"")</f>
        <v>1.0879629626288079E-3</v>
      </c>
      <c r="I3056" s="7">
        <f>IFERROR(_xlfn.QUARTILE.INC(H$2:H3056,1),"")</f>
        <v>9.3750000087311491E-4</v>
      </c>
      <c r="J3056" s="7">
        <f>IFERROR(_xlfn.QUARTILE.INC(H$2:H3056,3),"")</f>
        <v>1.0532407395658083E-3</v>
      </c>
      <c r="K3056" s="7">
        <f>IFERROR(stats[[#This Row],[Q3]]-stats[[#This Row],[Q1]],"")</f>
        <v>1.1574073869269341E-4</v>
      </c>
      <c r="L3056" s="7">
        <f>IFERROR(AVERAGEIFS(H$2:H3056, H$2:H3056, "&lt;" &amp;stats[[#This Row],[Q3]]+(2*stats[[#This Row],[IQR]]), H$2:H3056, "&gt;" &amp; stats[[#This Row],[Q1]]-(2*stats[[#This Row],[IQR]])),"")</f>
        <v>9.9889424549173258E-4</v>
      </c>
    </row>
    <row r="3057" spans="1:12" x14ac:dyDescent="0.25">
      <c r="A3057" s="4">
        <v>44448.629918981482</v>
      </c>
      <c r="B3057">
        <v>0</v>
      </c>
      <c r="C3057">
        <v>1</v>
      </c>
      <c r="D3057" s="5">
        <f>SUM(B$2:B3057)</f>
        <v>15</v>
      </c>
      <c r="E3057" s="5">
        <f>SUM(C$2:C3057)</f>
        <v>3056</v>
      </c>
      <c r="F3057" s="6">
        <f>IF(stats[[#This Row],[Column1]],stats[[#This Row],[Total Clear]]/stats[[#This Row],[Total Runs]],NA())</f>
        <v>4.9083769633507853E-3</v>
      </c>
      <c r="G3057" s="6">
        <f>SUM(B$2:B3057) / SUM(C$2:C3057)</f>
        <v>4.9083769633507853E-3</v>
      </c>
      <c r="H3057" s="7">
        <f>IFERROR(stats[[#This Row],[Column1]]-A3056,"")</f>
        <v>9.490740776527673E-4</v>
      </c>
      <c r="I3057" s="7">
        <f>IFERROR(_xlfn.QUARTILE.INC(H$2:H3057,1),"")</f>
        <v>9.3750000087311491E-4</v>
      </c>
      <c r="J3057" s="7">
        <f>IFERROR(_xlfn.QUARTILE.INC(H$2:H3057,3),"")</f>
        <v>1.0532407395658083E-3</v>
      </c>
      <c r="K3057" s="7">
        <f>IFERROR(stats[[#This Row],[Q3]]-stats[[#This Row],[Q1]],"")</f>
        <v>1.1574073869269341E-4</v>
      </c>
      <c r="L3057" s="7">
        <f>IFERROR(AVERAGEIFS(H$2:H3057, H$2:H3057, "&lt;" &amp;stats[[#This Row],[Q3]]+(2*stats[[#This Row],[IQR]]), H$2:H3057, "&gt;" &amp; stats[[#This Row],[Q1]]-(2*stats[[#This Row],[IQR]])),"")</f>
        <v>9.9887778145741702E-4</v>
      </c>
    </row>
    <row r="3058" spans="1:12" x14ac:dyDescent="0.25">
      <c r="A3058" s="4">
        <v>44448.630949074075</v>
      </c>
      <c r="B3058">
        <v>0</v>
      </c>
      <c r="C3058">
        <v>1</v>
      </c>
      <c r="D3058" s="5">
        <f>SUM(B$2:B3058)</f>
        <v>15</v>
      </c>
      <c r="E3058" s="5">
        <f>SUM(C$2:C3058)</f>
        <v>3057</v>
      </c>
      <c r="F3058" s="6">
        <f>IF(stats[[#This Row],[Column1]],stats[[#This Row],[Total Clear]]/stats[[#This Row],[Total Runs]],NA())</f>
        <v>4.9067713444553487E-3</v>
      </c>
      <c r="G3058" s="6">
        <f>SUM(B$2:B3058) / SUM(C$2:C3058)</f>
        <v>4.9067713444553487E-3</v>
      </c>
      <c r="H3058" s="7">
        <f>IFERROR(stats[[#This Row],[Column1]]-A3057,"")</f>
        <v>1.0300925932824612E-3</v>
      </c>
      <c r="I3058" s="7">
        <f>IFERROR(_xlfn.QUARTILE.INC(H$2:H3058,1),"")</f>
        <v>9.3750000087311491E-4</v>
      </c>
      <c r="J3058" s="7">
        <f>IFERROR(_xlfn.QUARTILE.INC(H$2:H3058,3),"")</f>
        <v>1.0532407395658083E-3</v>
      </c>
      <c r="K3058" s="7">
        <f>IFERROR(stats[[#This Row],[Q3]]-stats[[#This Row],[Q1]],"")</f>
        <v>1.1574073869269341E-4</v>
      </c>
      <c r="L3058" s="7">
        <f>IFERROR(AVERAGEIFS(H$2:H3058, H$2:H3058, "&lt;" &amp;stats[[#This Row],[Q3]]+(2*stats[[#This Row],[IQR]]), H$2:H3058, "&gt;" &amp; stats[[#This Row],[Q1]]-(2*stats[[#This Row],[IQR]])),"")</f>
        <v>9.9888809358553892E-4</v>
      </c>
    </row>
    <row r="3059" spans="1:12" x14ac:dyDescent="0.25">
      <c r="A3059" s="4">
        <v>44448.632152777776</v>
      </c>
      <c r="B3059">
        <v>0</v>
      </c>
      <c r="C3059">
        <v>1</v>
      </c>
      <c r="D3059" s="5">
        <f>SUM(B$2:B3059)</f>
        <v>15</v>
      </c>
      <c r="E3059" s="5">
        <f>SUM(C$2:C3059)</f>
        <v>3058</v>
      </c>
      <c r="F3059" s="6">
        <f>IF(stats[[#This Row],[Column1]],stats[[#This Row],[Total Clear]]/stats[[#This Row],[Total Runs]],NA())</f>
        <v>4.9051667756703724E-3</v>
      </c>
      <c r="G3059" s="6">
        <f>SUM(B$2:B3059) / SUM(C$2:C3059)</f>
        <v>4.9051667756703724E-3</v>
      </c>
      <c r="H3059" s="7">
        <f>IFERROR(stats[[#This Row],[Column1]]-A3058,"")</f>
        <v>1.2037037013215013E-3</v>
      </c>
      <c r="I3059" s="7">
        <f>IFERROR(_xlfn.QUARTILE.INC(H$2:H3059,1),"")</f>
        <v>9.3750000087311491E-4</v>
      </c>
      <c r="J3059" s="7">
        <f>IFERROR(_xlfn.QUARTILE.INC(H$2:H3059,3),"")</f>
        <v>1.0532407395658083E-3</v>
      </c>
      <c r="K3059" s="7">
        <f>IFERROR(stats[[#This Row],[Q3]]-stats[[#This Row],[Q1]],"")</f>
        <v>1.1574073869269341E-4</v>
      </c>
      <c r="L3059" s="7">
        <f>IFERROR(AVERAGEIFS(H$2:H3059, H$2:H3059, "&lt;" &amp;stats[[#This Row],[Q3]]+(2*stats[[#This Row],[IQR]]), H$2:H3059, "&gt;" &amp; stats[[#This Row],[Q1]]-(2*stats[[#This Row],[IQR]])),"")</f>
        <v>9.9895573414291545E-4</v>
      </c>
    </row>
    <row r="3060" spans="1:12" x14ac:dyDescent="0.25">
      <c r="A3060" s="4">
        <v>44448.633043981485</v>
      </c>
      <c r="B3060">
        <v>0</v>
      </c>
      <c r="C3060">
        <v>1</v>
      </c>
      <c r="D3060" s="5">
        <f>SUM(B$2:B3060)</f>
        <v>15</v>
      </c>
      <c r="E3060" s="5">
        <f>SUM(C$2:C3060)</f>
        <v>3059</v>
      </c>
      <c r="F3060" s="6">
        <f>IF(stats[[#This Row],[Column1]],stats[[#This Row],[Total Clear]]/stats[[#This Row],[Total Runs]],NA())</f>
        <v>4.9035632559660015E-3</v>
      </c>
      <c r="G3060" s="6">
        <f>SUM(B$2:B3060) / SUM(C$2:C3060)</f>
        <v>4.9035632559660015E-3</v>
      </c>
      <c r="H3060" s="7">
        <f>IFERROR(stats[[#This Row],[Column1]]-A3059,"")</f>
        <v>8.9120370830642059E-4</v>
      </c>
      <c r="I3060" s="7">
        <f>IFERROR(_xlfn.QUARTILE.INC(H$2:H3060,1),"")</f>
        <v>9.3750000087311491E-4</v>
      </c>
      <c r="J3060" s="7">
        <f>IFERROR(_xlfn.QUARTILE.INC(H$2:H3060,3),"")</f>
        <v>1.0532407395658083E-3</v>
      </c>
      <c r="K3060" s="7">
        <f>IFERROR(stats[[#This Row],[Q3]]-stats[[#This Row],[Q1]],"")</f>
        <v>1.1574073869269341E-4</v>
      </c>
      <c r="L3060" s="7">
        <f>IFERROR(AVERAGEIFS(H$2:H3060, H$2:H3060, "&lt;" &amp;stats[[#This Row],[Q3]]+(2*stats[[#This Row],[IQR]]), H$2:H3060, "&gt;" &amp; stats[[#This Row],[Q1]]-(2*stats[[#This Row],[IQR]])),"")</f>
        <v>9.9892016067779934E-4</v>
      </c>
    </row>
    <row r="3061" spans="1:12" x14ac:dyDescent="0.25">
      <c r="A3061" s="4">
        <v>44448.634097222224</v>
      </c>
      <c r="B3061">
        <v>0</v>
      </c>
      <c r="C3061">
        <v>1</v>
      </c>
      <c r="D3061" s="5">
        <f>SUM(B$2:B3061)</f>
        <v>15</v>
      </c>
      <c r="E3061" s="5">
        <f>SUM(C$2:C3061)</f>
        <v>3060</v>
      </c>
      <c r="F3061" s="6">
        <f>IF(stats[[#This Row],[Column1]],stats[[#This Row],[Total Clear]]/stats[[#This Row],[Total Runs]],NA())</f>
        <v>4.9019607843137254E-3</v>
      </c>
      <c r="G3061" s="6">
        <f>SUM(B$2:B3061) / SUM(C$2:C3061)</f>
        <v>4.9019607843137254E-3</v>
      </c>
      <c r="H3061" s="7">
        <f>IFERROR(stats[[#This Row],[Column1]]-A3060,"")</f>
        <v>1.0532407395658083E-3</v>
      </c>
      <c r="I3061" s="7">
        <f>IFERROR(_xlfn.QUARTILE.INC(H$2:H3061,1),"")</f>
        <v>9.3750000087311491E-4</v>
      </c>
      <c r="J3061" s="7">
        <f>IFERROR(_xlfn.QUARTILE.INC(H$2:H3061,3),"")</f>
        <v>1.0532407395658083E-3</v>
      </c>
      <c r="K3061" s="7">
        <f>IFERROR(stats[[#This Row],[Q3]]-stats[[#This Row],[Q1]],"")</f>
        <v>1.1574073869269341E-4</v>
      </c>
      <c r="L3061" s="7">
        <f>IFERROR(AVERAGEIFS(H$2:H3061, H$2:H3061, "&lt;" &amp;stats[[#This Row],[Q3]]+(2*stats[[#This Row],[IQR]]), H$2:H3061, "&gt;" &amp; stats[[#This Row],[Q1]]-(2*stats[[#This Row],[IQR]])),"")</f>
        <v>9.9893808826159074E-4</v>
      </c>
    </row>
    <row r="3062" spans="1:12" x14ac:dyDescent="0.25">
      <c r="A3062" s="4">
        <v>44448.635104166664</v>
      </c>
      <c r="B3062">
        <v>0</v>
      </c>
      <c r="C3062">
        <v>1</v>
      </c>
      <c r="D3062" s="5">
        <f>SUM(B$2:B3062)</f>
        <v>15</v>
      </c>
      <c r="E3062" s="5">
        <f>SUM(C$2:C3062)</f>
        <v>3061</v>
      </c>
      <c r="F3062" s="6">
        <f>IF(stats[[#This Row],[Column1]],stats[[#This Row],[Total Clear]]/stats[[#This Row],[Total Runs]],NA())</f>
        <v>4.900359359686377E-3</v>
      </c>
      <c r="G3062" s="6">
        <f>SUM(B$2:B3062) / SUM(C$2:C3062)</f>
        <v>4.900359359686377E-3</v>
      </c>
      <c r="H3062" s="7">
        <f>IFERROR(stats[[#This Row],[Column1]]-A3061,"")</f>
        <v>1.0069444397231564E-3</v>
      </c>
      <c r="I3062" s="7">
        <f>IFERROR(_xlfn.QUARTILE.INC(H$2:H3062,1),"")</f>
        <v>9.3750000087311491E-4</v>
      </c>
      <c r="J3062" s="7">
        <f>IFERROR(_xlfn.QUARTILE.INC(H$2:H3062,3),"")</f>
        <v>1.0532407395658083E-3</v>
      </c>
      <c r="K3062" s="7">
        <f>IFERROR(stats[[#This Row],[Q3]]-stats[[#This Row],[Q1]],"")</f>
        <v>1.1574073869269341E-4</v>
      </c>
      <c r="L3062" s="7">
        <f>IFERROR(AVERAGEIFS(H$2:H3062, H$2:H3062, "&lt;" &amp;stats[[#This Row],[Q3]]+(2*stats[[#This Row],[IQR]]), H$2:H3062, "&gt;" &amp; stats[[#This Row],[Q1]]-(2*stats[[#This Row],[IQR]])),"")</f>
        <v>9.9894072975003061E-4</v>
      </c>
    </row>
    <row r="3063" spans="1:12" x14ac:dyDescent="0.25">
      <c r="A3063" s="4">
        <v>44448.636087962965</v>
      </c>
      <c r="B3063">
        <v>0</v>
      </c>
      <c r="C3063">
        <v>1</v>
      </c>
      <c r="D3063" s="5">
        <f>SUM(B$2:B3063)</f>
        <v>15</v>
      </c>
      <c r="E3063" s="5">
        <f>SUM(C$2:C3063)</f>
        <v>3062</v>
      </c>
      <c r="F3063" s="6">
        <f>IF(stats[[#This Row],[Column1]],stats[[#This Row],[Total Clear]]/stats[[#This Row],[Total Runs]],NA())</f>
        <v>4.8987589810581319E-3</v>
      </c>
      <c r="G3063" s="6">
        <f>SUM(B$2:B3063) / SUM(C$2:C3063)</f>
        <v>4.8987589810581319E-3</v>
      </c>
      <c r="H3063" s="7">
        <f>IFERROR(stats[[#This Row],[Column1]]-A3062,"")</f>
        <v>9.8379630071576685E-4</v>
      </c>
      <c r="I3063" s="7">
        <f>IFERROR(_xlfn.QUARTILE.INC(H$2:H3063,1),"")</f>
        <v>9.3750000087311491E-4</v>
      </c>
      <c r="J3063" s="7">
        <f>IFERROR(_xlfn.QUARTILE.INC(H$2:H3063,3),"")</f>
        <v>1.0532407395658083E-3</v>
      </c>
      <c r="K3063" s="7">
        <f>IFERROR(stats[[#This Row],[Q3]]-stats[[#This Row],[Q1]],"")</f>
        <v>1.1574073869269341E-4</v>
      </c>
      <c r="L3063" s="7">
        <f>IFERROR(AVERAGEIFS(H$2:H3063, H$2:H3063, "&lt;" &amp;stats[[#This Row],[Q3]]+(2*stats[[#This Row],[IQR]]), H$2:H3063, "&gt;" &amp; stats[[#This Row],[Q1]]-(2*stats[[#This Row],[IQR]])),"")</f>
        <v>9.9893573488557346E-4</v>
      </c>
    </row>
    <row r="3064" spans="1:12" x14ac:dyDescent="0.25">
      <c r="A3064" s="4">
        <v>44448.637083333335</v>
      </c>
      <c r="B3064">
        <v>0</v>
      </c>
      <c r="C3064">
        <v>1</v>
      </c>
      <c r="D3064" s="5">
        <f>SUM(B$2:B3064)</f>
        <v>15</v>
      </c>
      <c r="E3064" s="5">
        <f>SUM(C$2:C3064)</f>
        <v>3063</v>
      </c>
      <c r="F3064" s="6">
        <f>IF(stats[[#This Row],[Column1]],stats[[#This Row],[Total Clear]]/stats[[#This Row],[Total Runs]],NA())</f>
        <v>4.8971596474045058E-3</v>
      </c>
      <c r="G3064" s="6">
        <f>SUM(B$2:B3064) / SUM(C$2:C3064)</f>
        <v>4.8971596474045058E-3</v>
      </c>
      <c r="H3064" s="7">
        <f>IFERROR(stats[[#This Row],[Column1]]-A3063,"")</f>
        <v>9.9537037021946162E-4</v>
      </c>
      <c r="I3064" s="7">
        <f>IFERROR(_xlfn.QUARTILE.INC(H$2:H3064,1),"")</f>
        <v>9.3750000087311491E-4</v>
      </c>
      <c r="J3064" s="7">
        <f>IFERROR(_xlfn.QUARTILE.INC(H$2:H3064,3),"")</f>
        <v>1.0532407395658083E-3</v>
      </c>
      <c r="K3064" s="7">
        <f>IFERROR(stats[[#This Row],[Q3]]-stats[[#This Row],[Q1]],"")</f>
        <v>1.1574073869269341E-4</v>
      </c>
      <c r="L3064" s="7">
        <f>IFERROR(AVERAGEIFS(H$2:H3064, H$2:H3064, "&lt;" &amp;stats[[#This Row],[Q3]]+(2*stats[[#This Row],[IQR]]), H$2:H3064, "&gt;" &amp; stats[[#This Row],[Q1]]-(2*stats[[#This Row],[IQR]])),"")</f>
        <v>9.989345593614501E-4</v>
      </c>
    </row>
    <row r="3065" spans="1:12" x14ac:dyDescent="0.25">
      <c r="A3065" s="4">
        <v>44448.638043981482</v>
      </c>
      <c r="B3065">
        <v>0</v>
      </c>
      <c r="C3065">
        <v>1</v>
      </c>
      <c r="D3065" s="5">
        <f>SUM(B$2:B3065)</f>
        <v>15</v>
      </c>
      <c r="E3065" s="5">
        <f>SUM(C$2:C3065)</f>
        <v>3064</v>
      </c>
      <c r="F3065" s="6">
        <f>IF(stats[[#This Row],[Column1]],stats[[#This Row],[Total Clear]]/stats[[#This Row],[Total Runs]],NA())</f>
        <v>4.89556135770235E-3</v>
      </c>
      <c r="G3065" s="6">
        <f>SUM(B$2:B3065) / SUM(C$2:C3065)</f>
        <v>4.89556135770235E-3</v>
      </c>
      <c r="H3065" s="7">
        <f>IFERROR(stats[[#This Row],[Column1]]-A3064,"")</f>
        <v>9.6064814715646207E-4</v>
      </c>
      <c r="I3065" s="7">
        <f>IFERROR(_xlfn.QUARTILE.INC(H$2:H3065,1),"")</f>
        <v>9.3750000087311491E-4</v>
      </c>
      <c r="J3065" s="7">
        <f>IFERROR(_xlfn.QUARTILE.INC(H$2:H3065,3),"")</f>
        <v>1.0532407395658083E-3</v>
      </c>
      <c r="K3065" s="7">
        <f>IFERROR(stats[[#This Row],[Q3]]-stats[[#This Row],[Q1]],"")</f>
        <v>1.1574073869269341E-4</v>
      </c>
      <c r="L3065" s="7">
        <f>IFERROR(AVERAGEIFS(H$2:H3065, H$2:H3065, "&lt;" &amp;stats[[#This Row],[Q3]]+(2*stats[[#This Row],[IQR]]), H$2:H3065, "&gt;" &amp; stats[[#This Row],[Q1]]-(2*stats[[#This Row],[IQR]])),"")</f>
        <v>9.9892194024074968E-4</v>
      </c>
    </row>
    <row r="3066" spans="1:12" x14ac:dyDescent="0.25">
      <c r="A3066" s="4">
        <v>44448.639050925929</v>
      </c>
      <c r="B3066">
        <v>0</v>
      </c>
      <c r="C3066">
        <v>1</v>
      </c>
      <c r="D3066" s="5">
        <f>SUM(B$2:B3066)</f>
        <v>15</v>
      </c>
      <c r="E3066" s="5">
        <f>SUM(C$2:C3066)</f>
        <v>3065</v>
      </c>
      <c r="F3066" s="6">
        <f>IF(stats[[#This Row],[Column1]],stats[[#This Row],[Total Clear]]/stats[[#This Row],[Total Runs]],NA())</f>
        <v>4.8939641109298528E-3</v>
      </c>
      <c r="G3066" s="6">
        <f>SUM(B$2:B3066) / SUM(C$2:C3066)</f>
        <v>4.8939641109298528E-3</v>
      </c>
      <c r="H3066" s="7">
        <f>IFERROR(stats[[#This Row],[Column1]]-A3065,"")</f>
        <v>1.006944446999114E-3</v>
      </c>
      <c r="I3066" s="7">
        <f>IFERROR(_xlfn.QUARTILE.INC(H$2:H3066,1),"")</f>
        <v>9.3750000087311491E-4</v>
      </c>
      <c r="J3066" s="7">
        <f>IFERROR(_xlfn.QUARTILE.INC(H$2:H3066,3),"")</f>
        <v>1.0532407395658083E-3</v>
      </c>
      <c r="K3066" s="7">
        <f>IFERROR(stats[[#This Row],[Q3]]-stats[[#This Row],[Q1]],"")</f>
        <v>1.1574073869269341E-4</v>
      </c>
      <c r="L3066" s="7">
        <f>IFERROR(AVERAGEIFS(H$2:H3066, H$2:H3066, "&lt;" &amp;stats[[#This Row],[Q3]]+(2*stats[[#This Row],[IQR]]), H$2:H3066, "&gt;" &amp; stats[[#This Row],[Q1]]-(2*stats[[#This Row],[IQR]])),"")</f>
        <v>9.989245835708184E-4</v>
      </c>
    </row>
    <row r="3067" spans="1:12" x14ac:dyDescent="0.25">
      <c r="A3067" s="4">
        <v>44448.640300925923</v>
      </c>
      <c r="B3067">
        <v>0</v>
      </c>
      <c r="C3067">
        <v>1</v>
      </c>
      <c r="D3067" s="5">
        <f>SUM(B$2:B3067)</f>
        <v>15</v>
      </c>
      <c r="E3067" s="5">
        <f>SUM(C$2:C3067)</f>
        <v>3066</v>
      </c>
      <c r="F3067" s="6">
        <f>IF(stats[[#This Row],[Column1]],stats[[#This Row],[Total Clear]]/stats[[#This Row],[Total Runs]],NA())</f>
        <v>4.8923679060665359E-3</v>
      </c>
      <c r="G3067" s="6">
        <f>SUM(B$2:B3067) / SUM(C$2:C3067)</f>
        <v>4.8923679060665359E-3</v>
      </c>
      <c r="H3067" s="7">
        <f>IFERROR(stats[[#This Row],[Column1]]-A3066,"")</f>
        <v>1.2499999938881956E-3</v>
      </c>
      <c r="I3067" s="7">
        <f>IFERROR(_xlfn.QUARTILE.INC(H$2:H3067,1),"")</f>
        <v>9.3750000087311491E-4</v>
      </c>
      <c r="J3067" s="7">
        <f>IFERROR(_xlfn.QUARTILE.INC(H$2:H3067,3),"")</f>
        <v>1.0532407395658083E-3</v>
      </c>
      <c r="K3067" s="7">
        <f>IFERROR(stats[[#This Row],[Q3]]-stats[[#This Row],[Q1]],"")</f>
        <v>1.1574073869269341E-4</v>
      </c>
      <c r="L3067" s="7">
        <f>IFERROR(AVERAGEIFS(H$2:H3067, H$2:H3067, "&lt;" &amp;stats[[#This Row],[Q3]]+(2*stats[[#This Row],[IQR]]), H$2:H3067, "&gt;" &amp; stats[[#This Row],[Q1]]-(2*stats[[#This Row],[IQR]])),"")</f>
        <v>9.990072829813314E-4</v>
      </c>
    </row>
    <row r="3068" spans="1:12" x14ac:dyDescent="0.25">
      <c r="A3068" s="4">
        <v>44448.64130787037</v>
      </c>
      <c r="B3068">
        <v>0</v>
      </c>
      <c r="C3068">
        <v>1</v>
      </c>
      <c r="D3068" s="5">
        <f>SUM(B$2:B3068)</f>
        <v>15</v>
      </c>
      <c r="E3068" s="5">
        <f>SUM(C$2:C3068)</f>
        <v>3067</v>
      </c>
      <c r="F3068" s="6">
        <f>IF(stats[[#This Row],[Column1]],stats[[#This Row],[Total Clear]]/stats[[#This Row],[Total Runs]],NA())</f>
        <v>4.8907727420932504E-3</v>
      </c>
      <c r="G3068" s="6">
        <f>SUM(B$2:B3068) / SUM(C$2:C3068)</f>
        <v>4.8907727420932504E-3</v>
      </c>
      <c r="H3068" s="7">
        <f>IFERROR(stats[[#This Row],[Column1]]-A3067,"")</f>
        <v>1.006944446999114E-3</v>
      </c>
      <c r="I3068" s="7">
        <f>IFERROR(_xlfn.QUARTILE.INC(H$2:H3068,1),"")</f>
        <v>9.3750000087311491E-4</v>
      </c>
      <c r="J3068" s="7">
        <f>IFERROR(_xlfn.QUARTILE.INC(H$2:H3068,3),"")</f>
        <v>1.0532407395658083E-3</v>
      </c>
      <c r="K3068" s="7">
        <f>IFERROR(stats[[#This Row],[Q3]]-stats[[#This Row],[Q1]],"")</f>
        <v>1.1574073869269341E-4</v>
      </c>
      <c r="L3068" s="7">
        <f>IFERROR(AVERAGEIFS(H$2:H3068, H$2:H3068, "&lt;" &amp;stats[[#This Row],[Q3]]+(2*stats[[#This Row],[IQR]]), H$2:H3068, "&gt;" &amp; stats[[#This Row],[Q1]]-(2*stats[[#This Row],[IQR]])),"")</f>
        <v>9.99009896469648E-4</v>
      </c>
    </row>
    <row r="3069" spans="1:12" x14ac:dyDescent="0.25">
      <c r="A3069" s="4">
        <v>44448.642442129632</v>
      </c>
      <c r="B3069">
        <v>0</v>
      </c>
      <c r="C3069">
        <v>1</v>
      </c>
      <c r="D3069" s="5">
        <f>SUM(B$2:B3069)</f>
        <v>15</v>
      </c>
      <c r="E3069" s="5">
        <f>SUM(C$2:C3069)</f>
        <v>3068</v>
      </c>
      <c r="F3069" s="6">
        <f>IF(stats[[#This Row],[Column1]],stats[[#This Row],[Total Clear]]/stats[[#This Row],[Total Runs]],NA())</f>
        <v>4.8891786179921775E-3</v>
      </c>
      <c r="G3069" s="6">
        <f>SUM(B$2:B3069) / SUM(C$2:C3069)</f>
        <v>4.8891786179921775E-3</v>
      </c>
      <c r="H3069" s="7">
        <f>IFERROR(stats[[#This Row],[Column1]]-A3068,"")</f>
        <v>1.1342592624714598E-3</v>
      </c>
      <c r="I3069" s="7">
        <f>IFERROR(_xlfn.QUARTILE.INC(H$2:H3069,1),"")</f>
        <v>9.3750000087311491E-4</v>
      </c>
      <c r="J3069" s="7">
        <f>IFERROR(_xlfn.QUARTILE.INC(H$2:H3069,3),"")</f>
        <v>1.0532407395658083E-3</v>
      </c>
      <c r="K3069" s="7">
        <f>IFERROR(stats[[#This Row],[Q3]]-stats[[#This Row],[Q1]],"")</f>
        <v>1.1574073869269341E-4</v>
      </c>
      <c r="L3069" s="7">
        <f>IFERROR(AVERAGEIFS(H$2:H3069, H$2:H3069, "&lt;" &amp;stats[[#This Row],[Q3]]+(2*stats[[#This Row],[IQR]]), H$2:H3069, "&gt;" &amp; stats[[#This Row],[Q1]]-(2*stats[[#This Row],[IQR]])),"")</f>
        <v>9.9905441568163026E-4</v>
      </c>
    </row>
    <row r="3070" spans="1:12" x14ac:dyDescent="0.25">
      <c r="A3070" s="4">
        <v>44448.64334490741</v>
      </c>
      <c r="B3070">
        <v>0</v>
      </c>
      <c r="C3070">
        <v>1</v>
      </c>
      <c r="D3070" s="5">
        <f>SUM(B$2:B3070)</f>
        <v>15</v>
      </c>
      <c r="E3070" s="5">
        <f>SUM(C$2:C3070)</f>
        <v>3069</v>
      </c>
      <c r="F3070" s="6">
        <f>IF(stats[[#This Row],[Column1]],stats[[#This Row],[Total Clear]]/stats[[#This Row],[Total Runs]],NA())</f>
        <v>4.8875855327468231E-3</v>
      </c>
      <c r="G3070" s="6">
        <f>SUM(B$2:B3070) / SUM(C$2:C3070)</f>
        <v>4.8875855327468231E-3</v>
      </c>
      <c r="H3070" s="7">
        <f>IFERROR(stats[[#This Row],[Column1]]-A3069,"")</f>
        <v>9.0277777781011537E-4</v>
      </c>
      <c r="I3070" s="7">
        <f>IFERROR(_xlfn.QUARTILE.INC(H$2:H3070,1),"")</f>
        <v>9.3750000087311491E-4</v>
      </c>
      <c r="J3070" s="7">
        <f>IFERROR(_xlfn.QUARTILE.INC(H$2:H3070,3),"")</f>
        <v>1.0532407395658083E-3</v>
      </c>
      <c r="K3070" s="7">
        <f>IFERROR(stats[[#This Row],[Q3]]-stats[[#This Row],[Q1]],"")</f>
        <v>1.1574073869269341E-4</v>
      </c>
      <c r="L3070" s="7">
        <f>IFERROR(AVERAGEIFS(H$2:H3070, H$2:H3070, "&lt;" &amp;stats[[#This Row],[Q3]]+(2*stats[[#This Row],[IQR]]), H$2:H3070, "&gt;" &amp; stats[[#This Row],[Q1]]-(2*stats[[#This Row],[IQR]])),"")</f>
        <v>9.9902273531378839E-4</v>
      </c>
    </row>
    <row r="3071" spans="1:12" x14ac:dyDescent="0.25">
      <c r="A3071" s="4">
        <v>44448.644328703704</v>
      </c>
      <c r="B3071">
        <v>0</v>
      </c>
      <c r="C3071">
        <v>1</v>
      </c>
      <c r="D3071" s="5">
        <f>SUM(B$2:B3071)</f>
        <v>15</v>
      </c>
      <c r="E3071" s="5">
        <f>SUM(C$2:C3071)</f>
        <v>3070</v>
      </c>
      <c r="F3071" s="6">
        <f>IF(stats[[#This Row],[Column1]],stats[[#This Row],[Total Clear]]/stats[[#This Row],[Total Runs]],NA())</f>
        <v>4.8859934853420191E-3</v>
      </c>
      <c r="G3071" s="6">
        <f>SUM(B$2:B3071) / SUM(C$2:C3071)</f>
        <v>4.8859934853420191E-3</v>
      </c>
      <c r="H3071" s="7">
        <f>IFERROR(stats[[#This Row],[Column1]]-A3070,"")</f>
        <v>9.8379629343980923E-4</v>
      </c>
      <c r="I3071" s="7">
        <f>IFERROR(_xlfn.QUARTILE.INC(H$2:H3071,1),"")</f>
        <v>9.3750000087311491E-4</v>
      </c>
      <c r="J3071" s="7">
        <f>IFERROR(_xlfn.QUARTILE.INC(H$2:H3071,3),"")</f>
        <v>1.0532407395658083E-3</v>
      </c>
      <c r="K3071" s="7">
        <f>IFERROR(stats[[#This Row],[Q3]]-stats[[#This Row],[Q1]],"")</f>
        <v>1.1574073869269341E-4</v>
      </c>
      <c r="L3071" s="7">
        <f>IFERROR(AVERAGEIFS(H$2:H3071, H$2:H3071, "&lt;" &amp;stats[[#This Row],[Q3]]+(2*stats[[#This Row],[IQR]]), H$2:H3071, "&gt;" &amp; stats[[#This Row],[Q1]]-(2*stats[[#This Row],[IQR]])),"")</f>
        <v>9.9901772661580338E-4</v>
      </c>
    </row>
    <row r="3072" spans="1:12" x14ac:dyDescent="0.25">
      <c r="A3072" s="4">
        <v>44448.645324074074</v>
      </c>
      <c r="B3072">
        <v>0</v>
      </c>
      <c r="C3072">
        <v>1</v>
      </c>
      <c r="D3072" s="5">
        <f>SUM(B$2:B3072)</f>
        <v>15</v>
      </c>
      <c r="E3072" s="5">
        <f>SUM(C$2:C3072)</f>
        <v>3071</v>
      </c>
      <c r="F3072" s="6">
        <f>IF(stats[[#This Row],[Column1]],stats[[#This Row],[Total Clear]]/stats[[#This Row],[Total Runs]],NA())</f>
        <v>4.8844024747639204E-3</v>
      </c>
      <c r="G3072" s="6">
        <f>SUM(B$2:B3072) / SUM(C$2:C3072)</f>
        <v>4.8844024747639204E-3</v>
      </c>
      <c r="H3072" s="7">
        <f>IFERROR(stats[[#This Row],[Column1]]-A3071,"")</f>
        <v>9.9537037021946162E-4</v>
      </c>
      <c r="I3072" s="7">
        <f>IFERROR(_xlfn.QUARTILE.INC(H$2:H3072,1),"")</f>
        <v>9.3750000087311491E-4</v>
      </c>
      <c r="J3072" s="7">
        <f>IFERROR(_xlfn.QUARTILE.INC(H$2:H3072,3),"")</f>
        <v>1.0532407395658083E-3</v>
      </c>
      <c r="K3072" s="7">
        <f>IFERROR(stats[[#This Row],[Q3]]-stats[[#This Row],[Q1]],"")</f>
        <v>1.1574073869269341E-4</v>
      </c>
      <c r="L3072" s="7">
        <f>IFERROR(AVERAGEIFS(H$2:H3072, H$2:H3072, "&lt;" &amp;stats[[#This Row],[Q3]]+(2*stats[[#This Row],[IQR]]), H$2:H3072, "&gt;" &amp; stats[[#This Row],[Q1]]-(2*stats[[#This Row],[IQR]])),"")</f>
        <v>9.9901652722205261E-4</v>
      </c>
    </row>
    <row r="3073" spans="1:12" x14ac:dyDescent="0.25">
      <c r="A3073" s="4">
        <v>44448.646319444444</v>
      </c>
      <c r="B3073">
        <v>0</v>
      </c>
      <c r="C3073">
        <v>1</v>
      </c>
      <c r="D3073" s="5">
        <f>SUM(B$2:B3073)</f>
        <v>15</v>
      </c>
      <c r="E3073" s="5">
        <f>SUM(C$2:C3073)</f>
        <v>3072</v>
      </c>
      <c r="F3073" s="6">
        <f>IF(stats[[#This Row],[Column1]],stats[[#This Row],[Total Clear]]/stats[[#This Row],[Total Runs]],NA())</f>
        <v>4.8828125E-3</v>
      </c>
      <c r="G3073" s="6">
        <f>SUM(B$2:B3073) / SUM(C$2:C3073)</f>
        <v>4.8828125E-3</v>
      </c>
      <c r="H3073" s="7">
        <f>IFERROR(stats[[#This Row],[Column1]]-A3072,"")</f>
        <v>9.9537037021946162E-4</v>
      </c>
      <c r="I3073" s="7">
        <f>IFERROR(_xlfn.QUARTILE.INC(H$2:H3073,1),"")</f>
        <v>9.3750000087311491E-4</v>
      </c>
      <c r="J3073" s="7">
        <f>IFERROR(_xlfn.QUARTILE.INC(H$2:H3073,3),"")</f>
        <v>1.0532407395658083E-3</v>
      </c>
      <c r="K3073" s="7">
        <f>IFERROR(stats[[#This Row],[Q3]]-stats[[#This Row],[Q1]],"")</f>
        <v>1.1574073869269341E-4</v>
      </c>
      <c r="L3073" s="7">
        <f>IFERROR(AVERAGEIFS(H$2:H3073, H$2:H3073, "&lt;" &amp;stats[[#This Row],[Q3]]+(2*stats[[#This Row],[IQR]]), H$2:H3073, "&gt;" &amp; stats[[#This Row],[Q1]]-(2*stats[[#This Row],[IQR]])),"")</f>
        <v>9.9901532861685792E-4</v>
      </c>
    </row>
    <row r="3074" spans="1:12" x14ac:dyDescent="0.25">
      <c r="A3074" s="4">
        <v>44448.647569444445</v>
      </c>
      <c r="B3074">
        <v>0</v>
      </c>
      <c r="C3074">
        <v>1</v>
      </c>
      <c r="D3074" s="5">
        <f>SUM(B$2:B3074)</f>
        <v>15</v>
      </c>
      <c r="E3074" s="5">
        <f>SUM(C$2:C3074)</f>
        <v>3073</v>
      </c>
      <c r="F3074" s="6">
        <f>IF(stats[[#This Row],[Column1]],stats[[#This Row],[Total Clear]]/stats[[#This Row],[Total Runs]],NA())</f>
        <v>4.8812235600390495E-3</v>
      </c>
      <c r="G3074" s="6">
        <f>SUM(B$2:B3074) / SUM(C$2:C3074)</f>
        <v>4.8812235600390495E-3</v>
      </c>
      <c r="H3074" s="7">
        <f>IFERROR(stats[[#This Row],[Column1]]-A3073,"")</f>
        <v>1.2500000011641532E-3</v>
      </c>
      <c r="I3074" s="7">
        <f>IFERROR(_xlfn.QUARTILE.INC(H$2:H3074,1),"")</f>
        <v>9.3750000087311491E-4</v>
      </c>
      <c r="J3074" s="7">
        <f>IFERROR(_xlfn.QUARTILE.INC(H$2:H3074,3),"")</f>
        <v>1.0532407395658083E-3</v>
      </c>
      <c r="K3074" s="7">
        <f>IFERROR(stats[[#This Row],[Q3]]-stats[[#This Row],[Q1]],"")</f>
        <v>1.1574073869269341E-4</v>
      </c>
      <c r="L3074" s="7">
        <f>IFERROR(AVERAGEIFS(H$2:H3074, H$2:H3074, "&lt;" &amp;stats[[#This Row],[Q3]]+(2*stats[[#This Row],[IQR]]), H$2:H3074, "&gt;" &amp; stats[[#This Row],[Q1]]-(2*stats[[#This Row],[IQR]])),"")</f>
        <v>9.9909780797030742E-4</v>
      </c>
    </row>
    <row r="3075" spans="1:12" x14ac:dyDescent="0.25">
      <c r="A3075" s="4">
        <v>44448.648518518516</v>
      </c>
      <c r="B3075">
        <v>0</v>
      </c>
      <c r="C3075">
        <v>1</v>
      </c>
      <c r="D3075" s="5">
        <f>SUM(B$2:B3075)</f>
        <v>15</v>
      </c>
      <c r="E3075" s="5">
        <f>SUM(C$2:C3075)</f>
        <v>3074</v>
      </c>
      <c r="F3075" s="6">
        <f>IF(stats[[#This Row],[Column1]],stats[[#This Row],[Total Clear]]/stats[[#This Row],[Total Runs]],NA())</f>
        <v>4.8796356538711779E-3</v>
      </c>
      <c r="G3075" s="6">
        <f>SUM(B$2:B3075) / SUM(C$2:C3075)</f>
        <v>4.8796356538711779E-3</v>
      </c>
      <c r="H3075" s="7">
        <f>IFERROR(stats[[#This Row],[Column1]]-A3074,"")</f>
        <v>9.4907407037680969E-4</v>
      </c>
      <c r="I3075" s="7">
        <f>IFERROR(_xlfn.QUARTILE.INC(H$2:H3075,1),"")</f>
        <v>9.3750000087311491E-4</v>
      </c>
      <c r="J3075" s="7">
        <f>IFERROR(_xlfn.QUARTILE.INC(H$2:H3075,3),"")</f>
        <v>1.0532407395658083E-3</v>
      </c>
      <c r="K3075" s="7">
        <f>IFERROR(stats[[#This Row],[Q3]]-stats[[#This Row],[Q1]],"")</f>
        <v>1.1574073869269341E-4</v>
      </c>
      <c r="L3075" s="7">
        <f>IFERROR(AVERAGEIFS(H$2:H3075, H$2:H3075, "&lt;" &amp;stats[[#This Row],[Q3]]+(2*stats[[#This Row],[IQR]]), H$2:H3075, "&gt;" &amp; stats[[#This Row],[Q1]]-(2*stats[[#This Row],[IQR]])),"")</f>
        <v>9.9908137441656456E-4</v>
      </c>
    </row>
    <row r="3076" spans="1:12" x14ac:dyDescent="0.25">
      <c r="A3076" s="4">
        <v>44448.649513888886</v>
      </c>
      <c r="B3076">
        <v>0</v>
      </c>
      <c r="C3076">
        <v>1</v>
      </c>
      <c r="D3076" s="5">
        <f>SUM(B$2:B3076)</f>
        <v>15</v>
      </c>
      <c r="E3076" s="5">
        <f>SUM(C$2:C3076)</f>
        <v>3075</v>
      </c>
      <c r="F3076" s="6">
        <f>IF(stats[[#This Row],[Column1]],stats[[#This Row],[Total Clear]]/stats[[#This Row],[Total Runs]],NA())</f>
        <v>4.8780487804878049E-3</v>
      </c>
      <c r="G3076" s="6">
        <f>SUM(B$2:B3076) / SUM(C$2:C3076)</f>
        <v>4.8780487804878049E-3</v>
      </c>
      <c r="H3076" s="7">
        <f>IFERROR(stats[[#This Row],[Column1]]-A3075,"")</f>
        <v>9.9537037021946162E-4</v>
      </c>
      <c r="I3076" s="7">
        <f>IFERROR(_xlfn.QUARTILE.INC(H$2:H3076,1),"")</f>
        <v>9.3750000087311491E-4</v>
      </c>
      <c r="J3076" s="7">
        <f>IFERROR(_xlfn.QUARTILE.INC(H$2:H3076,3),"")</f>
        <v>1.0532407395658083E-3</v>
      </c>
      <c r="K3076" s="7">
        <f>IFERROR(stats[[#This Row],[Q3]]-stats[[#This Row],[Q1]],"")</f>
        <v>1.1574073869269341E-4</v>
      </c>
      <c r="L3076" s="7">
        <f>IFERROR(AVERAGEIFS(H$2:H3076, H$2:H3076, "&lt;" &amp;stats[[#This Row],[Q3]]+(2*stats[[#This Row],[IQR]]), H$2:H3076, "&gt;" &amp; stats[[#This Row],[Q1]]-(2*stats[[#This Row],[IQR]])),"")</f>
        <v>9.9908015569597441E-4</v>
      </c>
    </row>
    <row r="3077" spans="1:12" x14ac:dyDescent="0.25">
      <c r="A3077" s="4">
        <v>44448.650590277779</v>
      </c>
      <c r="B3077">
        <v>0</v>
      </c>
      <c r="C3077">
        <v>1</v>
      </c>
      <c r="D3077" s="5">
        <f>SUM(B$2:B3077)</f>
        <v>15</v>
      </c>
      <c r="E3077" s="5">
        <f>SUM(C$2:C3077)</f>
        <v>3076</v>
      </c>
      <c r="F3077" s="6">
        <f>IF(stats[[#This Row],[Column1]],stats[[#This Row],[Total Clear]]/stats[[#This Row],[Total Runs]],NA())</f>
        <v>4.8764629388816649E-3</v>
      </c>
      <c r="G3077" s="6">
        <f>SUM(B$2:B3077) / SUM(C$2:C3077)</f>
        <v>4.8764629388816649E-3</v>
      </c>
      <c r="H3077" s="7">
        <f>IFERROR(stats[[#This Row],[Column1]]-A3076,"")</f>
        <v>1.0763888931251131E-3</v>
      </c>
      <c r="I3077" s="7">
        <f>IFERROR(_xlfn.QUARTILE.INC(H$2:H3077,1),"")</f>
        <v>9.3750000087311491E-4</v>
      </c>
      <c r="J3077" s="7">
        <f>IFERROR(_xlfn.QUARTILE.INC(H$2:H3077,3),"")</f>
        <v>1.0532407395658083E-3</v>
      </c>
      <c r="K3077" s="7">
        <f>IFERROR(stats[[#This Row],[Q3]]-stats[[#This Row],[Q1]],"")</f>
        <v>1.1574073869269341E-4</v>
      </c>
      <c r="L3077" s="7">
        <f>IFERROR(AVERAGEIFS(H$2:H3077, H$2:H3077, "&lt;" &amp;stats[[#This Row],[Q3]]+(2*stats[[#This Row],[IQR]]), H$2:H3077, "&gt;" &amp; stats[[#This Row],[Q1]]-(2*stats[[#This Row],[IQR]])),"")</f>
        <v>9.991055361087877E-4</v>
      </c>
    </row>
    <row r="3078" spans="1:12" x14ac:dyDescent="0.25">
      <c r="A3078" s="4">
        <v>44448.651631944442</v>
      </c>
      <c r="B3078">
        <v>0</v>
      </c>
      <c r="C3078">
        <v>1</v>
      </c>
      <c r="D3078" s="5">
        <f>SUM(B$2:B3078)</f>
        <v>15</v>
      </c>
      <c r="E3078" s="5">
        <f>SUM(C$2:C3078)</f>
        <v>3077</v>
      </c>
      <c r="F3078" s="6">
        <f>IF(stats[[#This Row],[Column1]],stats[[#This Row],[Total Clear]]/stats[[#This Row],[Total Runs]],NA())</f>
        <v>4.8748781280467989E-3</v>
      </c>
      <c r="G3078" s="6">
        <f>SUM(B$2:B3078) / SUM(C$2:C3078)</f>
        <v>4.8748781280467989E-3</v>
      </c>
      <c r="H3078" s="7">
        <f>IFERROR(stats[[#This Row],[Column1]]-A3077,"")</f>
        <v>1.0416666627861559E-3</v>
      </c>
      <c r="I3078" s="7">
        <f>IFERROR(_xlfn.QUARTILE.INC(H$2:H3078,1),"")</f>
        <v>9.3750000087311491E-4</v>
      </c>
      <c r="J3078" s="7">
        <f>IFERROR(_xlfn.QUARTILE.INC(H$2:H3078,3),"")</f>
        <v>1.0532407395658083E-3</v>
      </c>
      <c r="K3078" s="7">
        <f>IFERROR(stats[[#This Row],[Q3]]-stats[[#This Row],[Q1]],"")</f>
        <v>1.1574073869269341E-4</v>
      </c>
      <c r="L3078" s="7">
        <f>IFERROR(AVERAGEIFS(H$2:H3078, H$2:H3078, "&lt;" &amp;stats[[#This Row],[Q3]]+(2*stats[[#This Row],[IQR]]), H$2:H3078, "&gt;" &amp; stats[[#This Row],[Q1]]-(2*stats[[#This Row],[IQR]])),"")</f>
        <v>9.991195043157707E-4</v>
      </c>
    </row>
    <row r="3079" spans="1:12" x14ac:dyDescent="0.25">
      <c r="A3079" s="4">
        <v>44448.652604166666</v>
      </c>
      <c r="B3079">
        <v>0</v>
      </c>
      <c r="C3079">
        <v>1</v>
      </c>
      <c r="D3079" s="5">
        <f>SUM(B$2:B3079)</f>
        <v>15</v>
      </c>
      <c r="E3079" s="5">
        <f>SUM(C$2:C3079)</f>
        <v>3078</v>
      </c>
      <c r="F3079" s="6">
        <f>IF(stats[[#This Row],[Column1]],stats[[#This Row],[Total Clear]]/stats[[#This Row],[Total Runs]],NA())</f>
        <v>4.8732943469785572E-3</v>
      </c>
      <c r="G3079" s="6">
        <f>SUM(B$2:B3079) / SUM(C$2:C3079)</f>
        <v>4.8732943469785572E-3</v>
      </c>
      <c r="H3079" s="7">
        <f>IFERROR(stats[[#This Row],[Column1]]-A3078,"")</f>
        <v>9.7222222393611446E-4</v>
      </c>
      <c r="I3079" s="7">
        <f>IFERROR(_xlfn.QUARTILE.INC(H$2:H3079,1),"")</f>
        <v>9.3750000087311491E-4</v>
      </c>
      <c r="J3079" s="7">
        <f>IFERROR(_xlfn.QUARTILE.INC(H$2:H3079,3),"")</f>
        <v>1.0532407395658083E-3</v>
      </c>
      <c r="K3079" s="7">
        <f>IFERROR(stats[[#This Row],[Q3]]-stats[[#This Row],[Q1]],"")</f>
        <v>1.1574073869269341E-4</v>
      </c>
      <c r="L3079" s="7">
        <f>IFERROR(AVERAGEIFS(H$2:H3079, H$2:H3079, "&lt;" &amp;stats[[#This Row],[Q3]]+(2*stats[[#This Row],[IQR]]), H$2:H3079, "&gt;" &amp; stats[[#This Row],[Q1]]-(2*stats[[#This Row],[IQR]])),"")</f>
        <v>9.9911067974871705E-4</v>
      </c>
    </row>
    <row r="3080" spans="1:12" x14ac:dyDescent="0.25">
      <c r="A3080" s="4">
        <v>44448.653634259259</v>
      </c>
      <c r="B3080">
        <v>0</v>
      </c>
      <c r="C3080">
        <v>1</v>
      </c>
      <c r="D3080" s="5">
        <f>SUM(B$2:B3080)</f>
        <v>15</v>
      </c>
      <c r="E3080" s="5">
        <f>SUM(C$2:C3080)</f>
        <v>3079</v>
      </c>
      <c r="F3080" s="6">
        <f>IF(stats[[#This Row],[Column1]],stats[[#This Row],[Total Clear]]/stats[[#This Row],[Total Runs]],NA())</f>
        <v>4.871711594673595E-3</v>
      </c>
      <c r="G3080" s="6">
        <f>SUM(B$2:B3080) / SUM(C$2:C3080)</f>
        <v>4.871711594673595E-3</v>
      </c>
      <c r="H3080" s="7">
        <f>IFERROR(stats[[#This Row],[Column1]]-A3079,"")</f>
        <v>1.0300925932824612E-3</v>
      </c>
      <c r="I3080" s="7">
        <f>IFERROR(_xlfn.QUARTILE.INC(H$2:H3080,1),"")</f>
        <v>9.3750000087311491E-4</v>
      </c>
      <c r="J3080" s="7">
        <f>IFERROR(_xlfn.QUARTILE.INC(H$2:H3080,3),"")</f>
        <v>1.0532407395658083E-3</v>
      </c>
      <c r="K3080" s="7">
        <f>IFERROR(stats[[#This Row],[Q3]]-stats[[#This Row],[Q1]],"")</f>
        <v>1.1574073869269341E-4</v>
      </c>
      <c r="L3080" s="7">
        <f>IFERROR(AVERAGEIFS(H$2:H3080, H$2:H3080, "&lt;" &amp;stats[[#This Row],[Q3]]+(2*stats[[#This Row],[IQR]]), H$2:H3080, "&gt;" &amp; stats[[#This Row],[Q1]]-(2*stats[[#This Row],[IQR]])),"")</f>
        <v>9.9912084108473988E-4</v>
      </c>
    </row>
    <row r="3081" spans="1:12" x14ac:dyDescent="0.25">
      <c r="A3081" s="4">
        <v>44448.654641203706</v>
      </c>
      <c r="B3081">
        <v>0</v>
      </c>
      <c r="C3081">
        <v>1</v>
      </c>
      <c r="D3081" s="5">
        <f>SUM(B$2:B3081)</f>
        <v>15</v>
      </c>
      <c r="E3081" s="5">
        <f>SUM(C$2:C3081)</f>
        <v>3080</v>
      </c>
      <c r="F3081" s="6">
        <f>IF(stats[[#This Row],[Column1]],stats[[#This Row],[Total Clear]]/stats[[#This Row],[Total Runs]],NA())</f>
        <v>4.87012987012987E-3</v>
      </c>
      <c r="G3081" s="6">
        <f>SUM(B$2:B3081) / SUM(C$2:C3081)</f>
        <v>4.87012987012987E-3</v>
      </c>
      <c r="H3081" s="7">
        <f>IFERROR(stats[[#This Row],[Column1]]-A3080,"")</f>
        <v>1.006944446999114E-3</v>
      </c>
      <c r="I3081" s="7">
        <f>IFERROR(_xlfn.QUARTILE.INC(H$2:H3081,1),"")</f>
        <v>9.3750000087311491E-4</v>
      </c>
      <c r="J3081" s="7">
        <f>IFERROR(_xlfn.QUARTILE.INC(H$2:H3081,3),"")</f>
        <v>1.0532407395658083E-3</v>
      </c>
      <c r="K3081" s="7">
        <f>IFERROR(stats[[#This Row],[Q3]]-stats[[#This Row],[Q1]],"")</f>
        <v>1.1574073869269341E-4</v>
      </c>
      <c r="L3081" s="7">
        <f>IFERROR(AVERAGEIFS(H$2:H3081, H$2:H3081, "&lt;" &amp;stats[[#This Row],[Q3]]+(2*stats[[#This Row],[IQR]]), H$2:H3081, "&gt;" &amp; stats[[#This Row],[Q1]]-(2*stats[[#This Row],[IQR]])),"")</f>
        <v>9.9912340620143315E-4</v>
      </c>
    </row>
    <row r="3082" spans="1:12" x14ac:dyDescent="0.25">
      <c r="A3082" s="4">
        <v>44448.655821759261</v>
      </c>
      <c r="B3082">
        <v>0</v>
      </c>
      <c r="C3082">
        <v>1</v>
      </c>
      <c r="D3082" s="5">
        <f>SUM(B$2:B3082)</f>
        <v>15</v>
      </c>
      <c r="E3082" s="5">
        <f>SUM(C$2:C3082)</f>
        <v>3081</v>
      </c>
      <c r="F3082" s="6">
        <f>IF(stats[[#This Row],[Column1]],stats[[#This Row],[Total Clear]]/stats[[#This Row],[Total Runs]],NA())</f>
        <v>4.8685491723466411E-3</v>
      </c>
      <c r="G3082" s="6">
        <f>SUM(B$2:B3082) / SUM(C$2:C3082)</f>
        <v>4.8685491723466411E-3</v>
      </c>
      <c r="H3082" s="7">
        <f>IFERROR(stats[[#This Row],[Column1]]-A3081,"")</f>
        <v>1.1805555550381541E-3</v>
      </c>
      <c r="I3082" s="7">
        <f>IFERROR(_xlfn.QUARTILE.INC(H$2:H3082,1),"")</f>
        <v>9.3750000087311491E-4</v>
      </c>
      <c r="J3082" s="7">
        <f>IFERROR(_xlfn.QUARTILE.INC(H$2:H3082,3),"")</f>
        <v>1.0532407395658083E-3</v>
      </c>
      <c r="K3082" s="7">
        <f>IFERROR(stats[[#This Row],[Q3]]-stats[[#This Row],[Q1]],"")</f>
        <v>1.1574073869269341E-4</v>
      </c>
      <c r="L3082" s="7">
        <f>IFERROR(AVERAGEIFS(H$2:H3082, H$2:H3082, "&lt;" &amp;stats[[#This Row],[Q3]]+(2*stats[[#This Row],[IQR]]), H$2:H3082, "&gt;" &amp; stats[[#This Row],[Q1]]-(2*stats[[#This Row],[IQR]])),"")</f>
        <v>9.991828726546735E-4</v>
      </c>
    </row>
    <row r="3083" spans="1:12" x14ac:dyDescent="0.25">
      <c r="A3083" s="4">
        <v>44448.656793981485</v>
      </c>
      <c r="B3083">
        <v>0</v>
      </c>
      <c r="C3083">
        <v>1</v>
      </c>
      <c r="D3083" s="5">
        <f>SUM(B$2:B3083)</f>
        <v>15</v>
      </c>
      <c r="E3083" s="5">
        <f>SUM(C$2:C3083)</f>
        <v>3082</v>
      </c>
      <c r="F3083" s="6">
        <f>IF(stats[[#This Row],[Column1]],stats[[#This Row],[Total Clear]]/stats[[#This Row],[Total Runs]],NA())</f>
        <v>4.8669695003244647E-3</v>
      </c>
      <c r="G3083" s="6">
        <f>SUM(B$2:B3083) / SUM(C$2:C3083)</f>
        <v>4.8669695003244647E-3</v>
      </c>
      <c r="H3083" s="7">
        <f>IFERROR(stats[[#This Row],[Column1]]-A3082,"")</f>
        <v>9.7222222393611446E-4</v>
      </c>
      <c r="I3083" s="7">
        <f>IFERROR(_xlfn.QUARTILE.INC(H$2:H3083,1),"")</f>
        <v>9.3750000087311491E-4</v>
      </c>
      <c r="J3083" s="7">
        <f>IFERROR(_xlfn.QUARTILE.INC(H$2:H3083,3),"")</f>
        <v>1.0532407395658083E-3</v>
      </c>
      <c r="K3083" s="7">
        <f>IFERROR(stats[[#This Row],[Q3]]-stats[[#This Row],[Q1]],"")</f>
        <v>1.1574073869269341E-4</v>
      </c>
      <c r="L3083" s="7">
        <f>IFERROR(AVERAGEIFS(H$2:H3083, H$2:H3083, "&lt;" &amp;stats[[#This Row],[Q3]]+(2*stats[[#This Row],[IQR]]), H$2:H3083, "&gt;" &amp; stats[[#This Row],[Q1]]-(2*stats[[#This Row],[IQR]])),"")</f>
        <v>9.9917403889034908E-4</v>
      </c>
    </row>
    <row r="3084" spans="1:12" x14ac:dyDescent="0.25">
      <c r="A3084" s="4">
        <v>44448.657847222225</v>
      </c>
      <c r="B3084">
        <v>0</v>
      </c>
      <c r="C3084">
        <v>1</v>
      </c>
      <c r="D3084" s="5">
        <f>SUM(B$2:B3084)</f>
        <v>15</v>
      </c>
      <c r="E3084" s="5">
        <f>SUM(C$2:C3084)</f>
        <v>3083</v>
      </c>
      <c r="F3084" s="6">
        <f>IF(stats[[#This Row],[Column1]],stats[[#This Row],[Total Clear]]/stats[[#This Row],[Total Runs]],NA())</f>
        <v>4.8653908530651964E-3</v>
      </c>
      <c r="G3084" s="6">
        <f>SUM(B$2:B3084) / SUM(C$2:C3084)</f>
        <v>4.8653908530651964E-3</v>
      </c>
      <c r="H3084" s="7">
        <f>IFERROR(stats[[#This Row],[Column1]]-A3083,"")</f>
        <v>1.0532407395658083E-3</v>
      </c>
      <c r="I3084" s="7">
        <f>IFERROR(_xlfn.QUARTILE.INC(H$2:H3084,1),"")</f>
        <v>9.3750000087311491E-4</v>
      </c>
      <c r="J3084" s="7">
        <f>IFERROR(_xlfn.QUARTILE.INC(H$2:H3084,3),"")</f>
        <v>1.0532407395658083E-3</v>
      </c>
      <c r="K3084" s="7">
        <f>IFERROR(stats[[#This Row],[Q3]]-stats[[#This Row],[Q1]],"")</f>
        <v>1.1574073869269341E-4</v>
      </c>
      <c r="L3084" s="7">
        <f>IFERROR(AVERAGEIFS(H$2:H3084, H$2:H3084, "&lt;" &amp;stats[[#This Row],[Q3]]+(2*stats[[#This Row],[IQR]]), H$2:H3084, "&gt;" &amp; stats[[#This Row],[Q1]]-(2*stats[[#This Row],[IQR]])),"")</f>
        <v>9.9919174825840507E-4</v>
      </c>
    </row>
    <row r="3085" spans="1:12" x14ac:dyDescent="0.25">
      <c r="A3085" s="4">
        <v>44448.658784722225</v>
      </c>
      <c r="B3085">
        <v>0</v>
      </c>
      <c r="C3085">
        <v>1</v>
      </c>
      <c r="D3085" s="5">
        <f>SUM(B$2:B3085)</f>
        <v>15</v>
      </c>
      <c r="E3085" s="5">
        <f>SUM(C$2:C3085)</f>
        <v>3084</v>
      </c>
      <c r="F3085" s="6">
        <f>IF(stats[[#This Row],[Column1]],stats[[#This Row],[Total Clear]]/stats[[#This Row],[Total Runs]],NA())</f>
        <v>4.8638132295719845E-3</v>
      </c>
      <c r="G3085" s="6">
        <f>SUM(B$2:B3085) / SUM(C$2:C3085)</f>
        <v>4.8638132295719845E-3</v>
      </c>
      <c r="H3085" s="7">
        <f>IFERROR(stats[[#This Row],[Column1]]-A3084,"")</f>
        <v>9.3750000087311491E-4</v>
      </c>
      <c r="I3085" s="7">
        <f>IFERROR(_xlfn.QUARTILE.INC(H$2:H3085,1),"")</f>
        <v>9.3750000087311491E-4</v>
      </c>
      <c r="J3085" s="7">
        <f>IFERROR(_xlfn.QUARTILE.INC(H$2:H3085,3),"")</f>
        <v>1.0532407395658083E-3</v>
      </c>
      <c r="K3085" s="7">
        <f>IFERROR(stats[[#This Row],[Q3]]-stats[[#This Row],[Q1]],"")</f>
        <v>1.1574073869269341E-4</v>
      </c>
      <c r="L3085" s="7">
        <f>IFERROR(AVERAGEIFS(H$2:H3085, H$2:H3085, "&lt;" &amp;stats[[#This Row],[Q3]]+(2*stats[[#This Row],[IQR]]), H$2:H3085, "&gt;" &amp; stats[[#This Row],[Q1]]-(2*stats[[#This Row],[IQR]])),"")</f>
        <v>9.9917154794819385E-4</v>
      </c>
    </row>
    <row r="3086" spans="1:12" x14ac:dyDescent="0.25">
      <c r="A3086" s="4">
        <v>44448.659768518519</v>
      </c>
      <c r="B3086">
        <v>0</v>
      </c>
      <c r="C3086">
        <v>1</v>
      </c>
      <c r="D3086" s="5">
        <f>SUM(B$2:B3086)</f>
        <v>15</v>
      </c>
      <c r="E3086" s="5">
        <f>SUM(C$2:C3086)</f>
        <v>3085</v>
      </c>
      <c r="F3086" s="6">
        <f>IF(stats[[#This Row],[Column1]],stats[[#This Row],[Total Clear]]/stats[[#This Row],[Total Runs]],NA())</f>
        <v>4.8622366288492711E-3</v>
      </c>
      <c r="G3086" s="6">
        <f>SUM(B$2:B3086) / SUM(C$2:C3086)</f>
        <v>4.8622366288492711E-3</v>
      </c>
      <c r="H3086" s="7">
        <f>IFERROR(stats[[#This Row],[Column1]]-A3085,"")</f>
        <v>9.8379629343980923E-4</v>
      </c>
      <c r="I3086" s="7">
        <f>IFERROR(_xlfn.QUARTILE.INC(H$2:H3086,1),"")</f>
        <v>9.3750000087311491E-4</v>
      </c>
      <c r="J3086" s="7">
        <f>IFERROR(_xlfn.QUARTILE.INC(H$2:H3086,3),"")</f>
        <v>1.0532407395658083E-3</v>
      </c>
      <c r="K3086" s="7">
        <f>IFERROR(stats[[#This Row],[Q3]]-stats[[#This Row],[Q1]],"")</f>
        <v>1.1574073869269341E-4</v>
      </c>
      <c r="L3086" s="7">
        <f>IFERROR(AVERAGEIFS(H$2:H3086, H$2:H3086, "&lt;" &amp;stats[[#This Row],[Q3]]+(2*stats[[#This Row],[IQR]]), H$2:H3086, "&gt;" &amp; stats[[#This Row],[Q1]]-(2*stats[[#This Row],[IQR]])),"")</f>
        <v>9.9916651513166075E-4</v>
      </c>
    </row>
    <row r="3087" spans="1:12" x14ac:dyDescent="0.25">
      <c r="A3087" s="4">
        <v>44448.660868055558</v>
      </c>
      <c r="B3087">
        <v>0</v>
      </c>
      <c r="C3087">
        <v>1</v>
      </c>
      <c r="D3087" s="5">
        <f>SUM(B$2:B3087)</f>
        <v>15</v>
      </c>
      <c r="E3087" s="5">
        <f>SUM(C$2:C3087)</f>
        <v>3086</v>
      </c>
      <c r="F3087" s="6">
        <f>IF(stats[[#This Row],[Column1]],stats[[#This Row],[Total Clear]]/stats[[#This Row],[Total Runs]],NA())</f>
        <v>4.8606610499027864E-3</v>
      </c>
      <c r="G3087" s="6">
        <f>SUM(B$2:B3087) / SUM(C$2:C3087)</f>
        <v>4.8606610499027864E-3</v>
      </c>
      <c r="H3087" s="7">
        <f>IFERROR(stats[[#This Row],[Column1]]-A3086,"")</f>
        <v>1.0995370394084603E-3</v>
      </c>
      <c r="I3087" s="7">
        <f>IFERROR(_xlfn.QUARTILE.INC(H$2:H3087,1),"")</f>
        <v>9.3750000087311491E-4</v>
      </c>
      <c r="J3087" s="7">
        <f>IFERROR(_xlfn.QUARTILE.INC(H$2:H3087,3),"")</f>
        <v>1.0532407395658083E-3</v>
      </c>
      <c r="K3087" s="7">
        <f>IFERROR(stats[[#This Row],[Q3]]-stats[[#This Row],[Q1]],"")</f>
        <v>1.1574073869269341E-4</v>
      </c>
      <c r="L3087" s="7">
        <f>IFERROR(AVERAGEIFS(H$2:H3087, H$2:H3087, "&lt;" &amp;stats[[#This Row],[Q3]]+(2*stats[[#This Row],[IQR]]), H$2:H3087, "&gt;" &amp; stats[[#This Row],[Q1]]-(2*stats[[#This Row],[IQR]])),"")</f>
        <v>9.9919935888960476E-4</v>
      </c>
    </row>
    <row r="3088" spans="1:12" x14ac:dyDescent="0.25">
      <c r="A3088" s="4">
        <v>44448.661828703705</v>
      </c>
      <c r="B3088">
        <v>0</v>
      </c>
      <c r="C3088">
        <v>1</v>
      </c>
      <c r="D3088" s="5">
        <f>SUM(B$2:B3088)</f>
        <v>15</v>
      </c>
      <c r="E3088" s="5">
        <f>SUM(C$2:C3088)</f>
        <v>3087</v>
      </c>
      <c r="F3088" s="6">
        <f>IF(stats[[#This Row],[Column1]],stats[[#This Row],[Total Clear]]/stats[[#This Row],[Total Runs]],NA())</f>
        <v>4.859086491739553E-3</v>
      </c>
      <c r="G3088" s="6">
        <f>SUM(B$2:B3088) / SUM(C$2:C3088)</f>
        <v>4.859086491739553E-3</v>
      </c>
      <c r="H3088" s="7">
        <f>IFERROR(stats[[#This Row],[Column1]]-A3087,"")</f>
        <v>9.6064814715646207E-4</v>
      </c>
      <c r="I3088" s="7">
        <f>IFERROR(_xlfn.QUARTILE.INC(H$2:H3088,1),"")</f>
        <v>9.3750000087311491E-4</v>
      </c>
      <c r="J3088" s="7">
        <f>IFERROR(_xlfn.QUARTILE.INC(H$2:H3088,3),"")</f>
        <v>1.0532407395658083E-3</v>
      </c>
      <c r="K3088" s="7">
        <f>IFERROR(stats[[#This Row],[Q3]]-stats[[#This Row],[Q1]],"")</f>
        <v>1.1574073869269341E-4</v>
      </c>
      <c r="L3088" s="7">
        <f>IFERROR(AVERAGEIFS(H$2:H3088, H$2:H3088, "&lt;" &amp;stats[[#This Row],[Q3]]+(2*stats[[#This Row],[IQR]]), H$2:H3088, "&gt;" &amp; stats[[#This Row],[Q1]]-(2*stats[[#This Row],[IQR]])),"")</f>
        <v>9.9918674809086985E-4</v>
      </c>
    </row>
    <row r="3089" spans="1:12" x14ac:dyDescent="0.25">
      <c r="A3089" s="4">
        <v>44448.663090277776</v>
      </c>
      <c r="B3089">
        <v>0</v>
      </c>
      <c r="C3089">
        <v>1</v>
      </c>
      <c r="D3089" s="5">
        <f>SUM(B$2:B3089)</f>
        <v>15</v>
      </c>
      <c r="E3089" s="5">
        <f>SUM(C$2:C3089)</f>
        <v>3088</v>
      </c>
      <c r="F3089" s="6">
        <f>IF(stats[[#This Row],[Column1]],stats[[#This Row],[Total Clear]]/stats[[#This Row],[Total Runs]],NA())</f>
        <v>4.8575129533678756E-3</v>
      </c>
      <c r="G3089" s="6">
        <f>SUM(B$2:B3089) / SUM(C$2:C3089)</f>
        <v>4.8575129533678756E-3</v>
      </c>
      <c r="H3089" s="7">
        <f>IFERROR(stats[[#This Row],[Column1]]-A3088,"")</f>
        <v>1.261574070667848E-3</v>
      </c>
      <c r="I3089" s="7">
        <f>IFERROR(_xlfn.QUARTILE.INC(H$2:H3089,1),"")</f>
        <v>9.3750000087311491E-4</v>
      </c>
      <c r="J3089" s="7">
        <f>IFERROR(_xlfn.QUARTILE.INC(H$2:H3089,3),"")</f>
        <v>1.0532407395658083E-3</v>
      </c>
      <c r="K3089" s="7">
        <f>IFERROR(stats[[#This Row],[Q3]]-stats[[#This Row],[Q1]],"")</f>
        <v>1.1574073869269341E-4</v>
      </c>
      <c r="L3089" s="7">
        <f>IFERROR(AVERAGEIFS(H$2:H3089, H$2:H3089, "&lt;" &amp;stats[[#This Row],[Q3]]+(2*stats[[#This Row],[IQR]]), H$2:H3089, "&gt;" &amp; stats[[#This Row],[Q1]]-(2*stats[[#This Row],[IQR]])),"")</f>
        <v>9.9927255166267393E-4</v>
      </c>
    </row>
    <row r="3090" spans="1:12" x14ac:dyDescent="0.25">
      <c r="A3090" s="4">
        <v>44448.6640162037</v>
      </c>
      <c r="B3090">
        <v>0</v>
      </c>
      <c r="C3090">
        <v>1</v>
      </c>
      <c r="D3090" s="5">
        <f>SUM(B$2:B3090)</f>
        <v>15</v>
      </c>
      <c r="E3090" s="5">
        <f>SUM(C$2:C3090)</f>
        <v>3089</v>
      </c>
      <c r="F3090" s="6">
        <f>IF(stats[[#This Row],[Column1]],stats[[#This Row],[Total Clear]]/stats[[#This Row],[Total Runs]],NA())</f>
        <v>4.8559404337973457E-3</v>
      </c>
      <c r="G3090" s="6">
        <f>SUM(B$2:B3090) / SUM(C$2:C3090)</f>
        <v>4.8559404337973457E-3</v>
      </c>
      <c r="H3090" s="7">
        <f>IFERROR(stats[[#This Row],[Column1]]-A3089,"")</f>
        <v>9.2592592409346253E-4</v>
      </c>
      <c r="I3090" s="7">
        <f>IFERROR(_xlfn.QUARTILE.INC(H$2:H3090,1),"")</f>
        <v>9.3750000087311491E-4</v>
      </c>
      <c r="J3090" s="7">
        <f>IFERROR(_xlfn.QUARTILE.INC(H$2:H3090,3),"")</f>
        <v>1.0532407395658083E-3</v>
      </c>
      <c r="K3090" s="7">
        <f>IFERROR(stats[[#This Row],[Q3]]-stats[[#This Row],[Q1]],"")</f>
        <v>1.1574073869269341E-4</v>
      </c>
      <c r="L3090" s="7">
        <f>IFERROR(AVERAGEIFS(H$2:H3090, H$2:H3090, "&lt;" &amp;stats[[#This Row],[Q3]]+(2*stats[[#This Row],[IQR]]), H$2:H3090, "&gt;" &amp; stats[[#This Row],[Q1]]-(2*stats[[#This Row],[IQR]])),"")</f>
        <v>9.9924857434081395E-4</v>
      </c>
    </row>
    <row r="3091" spans="1:12" x14ac:dyDescent="0.25">
      <c r="A3091" s="4">
        <v>44448.665208333332</v>
      </c>
      <c r="B3091">
        <v>0</v>
      </c>
      <c r="C3091">
        <v>1</v>
      </c>
      <c r="D3091" s="5">
        <f>SUM(B$2:B3091)</f>
        <v>15</v>
      </c>
      <c r="E3091" s="5">
        <f>SUM(C$2:C3091)</f>
        <v>3090</v>
      </c>
      <c r="F3091" s="6">
        <f>IF(stats[[#This Row],[Column1]],stats[[#This Row],[Total Clear]]/stats[[#This Row],[Total Runs]],NA())</f>
        <v>4.8543689320388345E-3</v>
      </c>
      <c r="G3091" s="6">
        <f>SUM(B$2:B3091) / SUM(C$2:C3091)</f>
        <v>4.8543689320388345E-3</v>
      </c>
      <c r="H3091" s="7">
        <f>IFERROR(stats[[#This Row],[Column1]]-A3090,"")</f>
        <v>1.1921296318178065E-3</v>
      </c>
      <c r="I3091" s="7">
        <f>IFERROR(_xlfn.QUARTILE.INC(H$2:H3091,1),"")</f>
        <v>9.3750000087311491E-4</v>
      </c>
      <c r="J3091" s="7">
        <f>IFERROR(_xlfn.QUARTILE.INC(H$2:H3091,3),"")</f>
        <v>1.0532407395658083E-3</v>
      </c>
      <c r="K3091" s="7">
        <f>IFERROR(stats[[#This Row],[Q3]]-stats[[#This Row],[Q1]],"")</f>
        <v>1.1574073869269341E-4</v>
      </c>
      <c r="L3091" s="7">
        <f>IFERROR(AVERAGEIFS(H$2:H3091, H$2:H3091, "&lt;" &amp;stats[[#This Row],[Q3]]+(2*stats[[#This Row],[IQR]]), H$2:H3091, "&gt;" &amp; stats[[#This Row],[Q1]]-(2*stats[[#This Row],[IQR]])),"")</f>
        <v>9.9931160736613342E-4</v>
      </c>
    </row>
    <row r="3092" spans="1:12" x14ac:dyDescent="0.25">
      <c r="A3092" s="4">
        <v>44448.666226851848</v>
      </c>
      <c r="B3092">
        <v>0</v>
      </c>
      <c r="C3092">
        <v>1</v>
      </c>
      <c r="D3092" s="5">
        <f>SUM(B$2:B3092)</f>
        <v>15</v>
      </c>
      <c r="E3092" s="5">
        <f>SUM(C$2:C3092)</f>
        <v>3091</v>
      </c>
      <c r="F3092" s="6">
        <f>IF(stats[[#This Row],[Column1]],stats[[#This Row],[Total Clear]]/stats[[#This Row],[Total Runs]],NA())</f>
        <v>4.8527984471044968E-3</v>
      </c>
      <c r="G3092" s="6">
        <f>SUM(B$2:B3092) / SUM(C$2:C3092)</f>
        <v>4.8527984471044968E-3</v>
      </c>
      <c r="H3092" s="7">
        <f>IFERROR(stats[[#This Row],[Column1]]-A3091,"")</f>
        <v>1.0185185165028088E-3</v>
      </c>
      <c r="I3092" s="7">
        <f>IFERROR(_xlfn.QUARTILE.INC(H$2:H3092,1),"")</f>
        <v>9.3750000087311491E-4</v>
      </c>
      <c r="J3092" s="7">
        <f>IFERROR(_xlfn.QUARTILE.INC(H$2:H3092,3),"")</f>
        <v>1.0532407395658083E-3</v>
      </c>
      <c r="K3092" s="7">
        <f>IFERROR(stats[[#This Row],[Q3]]-stats[[#This Row],[Q1]],"")</f>
        <v>1.1574073869269341E-4</v>
      </c>
      <c r="L3092" s="7">
        <f>IFERROR(AVERAGEIFS(H$2:H3092, H$2:H3092, "&lt;" &amp;stats[[#This Row],[Q3]]+(2*stats[[#This Row],[IQR]]), H$2:H3092, "&gt;" &amp; stats[[#This Row],[Q1]]-(2*stats[[#This Row],[IQR]])),"")</f>
        <v>9.9931788208326385E-4</v>
      </c>
    </row>
    <row r="3093" spans="1:12" x14ac:dyDescent="0.25">
      <c r="A3093" s="4">
        <v>44448.667280092595</v>
      </c>
      <c r="B3093">
        <v>0</v>
      </c>
      <c r="C3093">
        <v>1</v>
      </c>
      <c r="D3093" s="5">
        <f>SUM(B$2:B3093)</f>
        <v>15</v>
      </c>
      <c r="E3093" s="5">
        <f>SUM(C$2:C3093)</f>
        <v>3092</v>
      </c>
      <c r="F3093" s="6">
        <f>IF(stats[[#This Row],[Column1]],stats[[#This Row],[Total Clear]]/stats[[#This Row],[Total Runs]],NA())</f>
        <v>4.8512289780077615E-3</v>
      </c>
      <c r="G3093" s="6">
        <f>SUM(B$2:B3093) / SUM(C$2:C3093)</f>
        <v>4.8512289780077615E-3</v>
      </c>
      <c r="H3093" s="7">
        <f>IFERROR(stats[[#This Row],[Column1]]-A3092,"")</f>
        <v>1.0532407468417659E-3</v>
      </c>
      <c r="I3093" s="7">
        <f>IFERROR(_xlfn.QUARTILE.INC(H$2:H3093,1),"")</f>
        <v>9.3750000087311491E-4</v>
      </c>
      <c r="J3093" s="7">
        <f>IFERROR(_xlfn.QUARTILE.INC(H$2:H3093,3),"")</f>
        <v>1.0532407432037871E-3</v>
      </c>
      <c r="K3093" s="7">
        <f>IFERROR(stats[[#This Row],[Q3]]-stats[[#This Row],[Q1]],"")</f>
        <v>1.1574074233067222E-4</v>
      </c>
      <c r="L3093" s="7">
        <f>IFERROR(AVERAGEIFS(H$2:H3093, H$2:H3093, "&lt;" &amp;stats[[#This Row],[Q3]]+(2*stats[[#This Row],[IQR]]), H$2:H3093, "&gt;" &amp; stats[[#This Row],[Q1]]-(2*stats[[#This Row],[IQR]])),"")</f>
        <v>9.9989361510014591E-4</v>
      </c>
    </row>
    <row r="3094" spans="1:12" x14ac:dyDescent="0.25">
      <c r="A3094" s="4">
        <v>44448.668275462966</v>
      </c>
      <c r="B3094">
        <v>0</v>
      </c>
      <c r="C3094">
        <v>1</v>
      </c>
      <c r="D3094" s="5">
        <f>SUM(B$2:B3094)</f>
        <v>15</v>
      </c>
      <c r="E3094" s="5">
        <f>SUM(C$2:C3094)</f>
        <v>3093</v>
      </c>
      <c r="F3094" s="6">
        <f>IF(stats[[#This Row],[Column1]],stats[[#This Row],[Total Clear]]/stats[[#This Row],[Total Runs]],NA())</f>
        <v>4.849660523763337E-3</v>
      </c>
      <c r="G3094" s="6">
        <f>SUM(B$2:B3094) / SUM(C$2:C3094)</f>
        <v>4.849660523763337E-3</v>
      </c>
      <c r="H3094" s="7">
        <f>IFERROR(stats[[#This Row],[Column1]]-A3093,"")</f>
        <v>9.9537037021946162E-4</v>
      </c>
      <c r="I3094" s="7">
        <f>IFERROR(_xlfn.QUARTILE.INC(H$2:H3094,1),"")</f>
        <v>9.3750000087311491E-4</v>
      </c>
      <c r="J3094" s="7">
        <f>IFERROR(_xlfn.QUARTILE.INC(H$2:H3094,3),"")</f>
        <v>1.0532407413847977E-3</v>
      </c>
      <c r="K3094" s="7">
        <f>IFERROR(stats[[#This Row],[Q3]]-stats[[#This Row],[Q1]],"")</f>
        <v>1.1574074051168282E-4</v>
      </c>
      <c r="L3094" s="7">
        <f>IFERROR(AVERAGEIFS(H$2:H3094, H$2:H3094, "&lt;" &amp;stats[[#This Row],[Q3]]+(2*stats[[#This Row],[IQR]]), H$2:H3094, "&gt;" &amp; stats[[#This Row],[Q1]]-(2*stats[[#This Row],[IQR]])),"")</f>
        <v>9.9961344253906908E-4</v>
      </c>
    </row>
    <row r="3095" spans="1:12" x14ac:dyDescent="0.25">
      <c r="A3095" s="4">
        <v>44448.669386574074</v>
      </c>
      <c r="B3095">
        <v>0</v>
      </c>
      <c r="C3095">
        <v>1</v>
      </c>
      <c r="D3095" s="5">
        <f>SUM(B$2:B3095)</f>
        <v>15</v>
      </c>
      <c r="E3095" s="5">
        <f>SUM(C$2:C3095)</f>
        <v>3094</v>
      </c>
      <c r="F3095" s="6">
        <f>IF(stats[[#This Row],[Column1]],stats[[#This Row],[Total Clear]]/stats[[#This Row],[Total Runs]],NA())</f>
        <v>4.8480930833872012E-3</v>
      </c>
      <c r="G3095" s="6">
        <f>SUM(B$2:B3095) / SUM(C$2:C3095)</f>
        <v>4.8480930833872012E-3</v>
      </c>
      <c r="H3095" s="7">
        <f>IFERROR(stats[[#This Row],[Column1]]-A3094,"")</f>
        <v>1.111111108912155E-3</v>
      </c>
      <c r="I3095" s="7">
        <f>IFERROR(_xlfn.QUARTILE.INC(H$2:H3095,1),"")</f>
        <v>9.3750000087311491E-4</v>
      </c>
      <c r="J3095" s="7">
        <f>IFERROR(_xlfn.QUARTILE.INC(H$2:H3095,3),"")</f>
        <v>1.0532407468417659E-3</v>
      </c>
      <c r="K3095" s="7">
        <f>IFERROR(stats[[#This Row],[Q3]]-stats[[#This Row],[Q1]],"")</f>
        <v>1.1574074596865103E-4</v>
      </c>
      <c r="L3095" s="7">
        <f>IFERROR(AVERAGEIFS(H$2:H3095, H$2:H3095, "&lt;" &amp;stats[[#This Row],[Q3]]+(2*stats[[#This Row],[IQR]]), H$2:H3095, "&gt;" &amp; stats[[#This Row],[Q1]]-(2*stats[[#This Row],[IQR]])),"")</f>
        <v>9.9992836892715941E-4</v>
      </c>
    </row>
    <row r="3096" spans="1:12" x14ac:dyDescent="0.25">
      <c r="A3096" s="4">
        <v>44448.670347222222</v>
      </c>
      <c r="B3096">
        <v>0</v>
      </c>
      <c r="C3096">
        <v>1</v>
      </c>
      <c r="D3096" s="5">
        <f>SUM(B$2:B3096)</f>
        <v>15</v>
      </c>
      <c r="E3096" s="5">
        <f>SUM(C$2:C3096)</f>
        <v>3095</v>
      </c>
      <c r="F3096" s="6">
        <f>IF(stats[[#This Row],[Column1]],stats[[#This Row],[Total Clear]]/stats[[#This Row],[Total Runs]],NA())</f>
        <v>4.8465266558966073E-3</v>
      </c>
      <c r="G3096" s="6">
        <f>SUM(B$2:B3096) / SUM(C$2:C3096)</f>
        <v>4.8465266558966073E-3</v>
      </c>
      <c r="H3096" s="7">
        <f>IFERROR(stats[[#This Row],[Column1]]-A3095,"")</f>
        <v>9.6064814715646207E-4</v>
      </c>
      <c r="I3096" s="7">
        <f>IFERROR(_xlfn.QUARTILE.INC(H$2:H3096,1),"")</f>
        <v>9.3750000087311491E-4</v>
      </c>
      <c r="J3096" s="7">
        <f>IFERROR(_xlfn.QUARTILE.INC(H$2:H3096,3),"")</f>
        <v>1.0532407450227765E-3</v>
      </c>
      <c r="K3096" s="7">
        <f>IFERROR(stats[[#This Row],[Q3]]-stats[[#This Row],[Q1]],"")</f>
        <v>1.1574074414966162E-4</v>
      </c>
      <c r="L3096" s="7">
        <f>IFERROR(AVERAGEIFS(H$2:H3096, H$2:H3096, "&lt;" &amp;stats[[#This Row],[Q3]]+(2*stats[[#This Row],[IQR]]), H$2:H3096, "&gt;" &amp; stats[[#This Row],[Q1]]-(2*stats[[#This Row],[IQR]])),"")</f>
        <v>9.999155782329976E-4</v>
      </c>
    </row>
    <row r="3097" spans="1:12" x14ac:dyDescent="0.25">
      <c r="A3097" s="4">
        <v>44448.671620370369</v>
      </c>
      <c r="B3097">
        <v>0</v>
      </c>
      <c r="C3097">
        <v>1</v>
      </c>
      <c r="D3097" s="5">
        <f>SUM(B$2:B3097)</f>
        <v>15</v>
      </c>
      <c r="E3097" s="5">
        <f>SUM(C$2:C3097)</f>
        <v>3096</v>
      </c>
      <c r="F3097" s="6">
        <f>IF(stats[[#This Row],[Column1]],stats[[#This Row],[Total Clear]]/stats[[#This Row],[Total Runs]],NA())</f>
        <v>4.8449612403100775E-3</v>
      </c>
      <c r="G3097" s="6">
        <f>SUM(B$2:B3097) / SUM(C$2:C3097)</f>
        <v>4.8449612403100775E-3</v>
      </c>
      <c r="H3097" s="7">
        <f>IFERROR(stats[[#This Row],[Column1]]-A3096,"")</f>
        <v>1.2731481474475004E-3</v>
      </c>
      <c r="I3097" s="7">
        <f>IFERROR(_xlfn.QUARTILE.INC(H$2:H3097,1),"")</f>
        <v>9.3750000087311491E-4</v>
      </c>
      <c r="J3097" s="7">
        <f>IFERROR(_xlfn.QUARTILE.INC(H$2:H3097,3),"")</f>
        <v>1.0532407468417659E-3</v>
      </c>
      <c r="K3097" s="7">
        <f>IFERROR(stats[[#This Row],[Q3]]-stats[[#This Row],[Q1]],"")</f>
        <v>1.1574074596865103E-4</v>
      </c>
      <c r="L3097" s="7">
        <f>IFERROR(AVERAGEIFS(H$2:H3097, H$2:H3097, "&lt;" &amp;stats[[#This Row],[Q3]]+(2*stats[[#This Row],[IQR]]), H$2:H3097, "&gt;" &amp; stats[[#This Row],[Q1]]-(2*stats[[#This Row],[IQR]])),"")</f>
        <v>1.0000045211266222E-3</v>
      </c>
    </row>
    <row r="3098" spans="1:12" x14ac:dyDescent="0.25">
      <c r="A3098" s="4">
        <v>44448.672534722224</v>
      </c>
      <c r="B3098">
        <v>0</v>
      </c>
      <c r="C3098">
        <v>1</v>
      </c>
      <c r="D3098" s="5">
        <f>SUM(B$2:B3098)</f>
        <v>15</v>
      </c>
      <c r="E3098" s="5">
        <f>SUM(C$2:C3098)</f>
        <v>3097</v>
      </c>
      <c r="F3098" s="6">
        <f>IF(stats[[#This Row],[Column1]],stats[[#This Row],[Total Clear]]/stats[[#This Row],[Total Runs]],NA())</f>
        <v>4.8433968356474009E-3</v>
      </c>
      <c r="G3098" s="6">
        <f>SUM(B$2:B3098) / SUM(C$2:C3098)</f>
        <v>4.8433968356474009E-3</v>
      </c>
      <c r="H3098" s="7">
        <f>IFERROR(stats[[#This Row],[Column1]]-A3097,"")</f>
        <v>9.1435185458976775E-4</v>
      </c>
      <c r="I3098" s="7">
        <f>IFERROR(_xlfn.QUARTILE.INC(H$2:H3098,1),"")</f>
        <v>9.3750000087311491E-4</v>
      </c>
      <c r="J3098" s="7">
        <f>IFERROR(_xlfn.QUARTILE.INC(H$2:H3098,3),"")</f>
        <v>1.0532407468417659E-3</v>
      </c>
      <c r="K3098" s="7">
        <f>IFERROR(stats[[#This Row],[Q3]]-stats[[#This Row],[Q1]],"")</f>
        <v>1.1574074596865103E-4</v>
      </c>
      <c r="L3098" s="7">
        <f>IFERROR(AVERAGEIFS(H$2:H3098, H$2:H3098, "&lt;" &amp;stats[[#This Row],[Q3]]+(2*stats[[#This Row],[IQR]]), H$2:H3098, "&gt;" &amp; stats[[#This Row],[Q1]]-(2*stats[[#This Row],[IQR]])),"")</f>
        <v>9.9997664847236356E-4</v>
      </c>
    </row>
    <row r="3099" spans="1:12" x14ac:dyDescent="0.25">
      <c r="A3099" s="4">
        <v>44448.673541666663</v>
      </c>
      <c r="B3099">
        <v>0</v>
      </c>
      <c r="C3099">
        <v>1</v>
      </c>
      <c r="D3099" s="5">
        <f>SUM(B$2:B3099)</f>
        <v>15</v>
      </c>
      <c r="E3099" s="5">
        <f>SUM(C$2:C3099)</f>
        <v>3098</v>
      </c>
      <c r="F3099" s="6">
        <f>IF(stats[[#This Row],[Column1]],stats[[#This Row],[Total Clear]]/stats[[#This Row],[Total Runs]],NA())</f>
        <v>4.8418334409296316E-3</v>
      </c>
      <c r="G3099" s="6">
        <f>SUM(B$2:B3099) / SUM(C$2:C3099)</f>
        <v>4.8418334409296316E-3</v>
      </c>
      <c r="H3099" s="7">
        <f>IFERROR(stats[[#This Row],[Column1]]-A3098,"")</f>
        <v>1.0069444397231564E-3</v>
      </c>
      <c r="I3099" s="7">
        <f>IFERROR(_xlfn.QUARTILE.INC(H$2:H3099,1),"")</f>
        <v>9.3750000087311491E-4</v>
      </c>
      <c r="J3099" s="7">
        <f>IFERROR(_xlfn.QUARTILE.INC(H$2:H3099,3),"")</f>
        <v>1.0532407468417659E-3</v>
      </c>
      <c r="K3099" s="7">
        <f>IFERROR(stats[[#This Row],[Q3]]-stats[[#This Row],[Q1]],"")</f>
        <v>1.1574074596865103E-4</v>
      </c>
      <c r="L3099" s="7">
        <f>IFERROR(AVERAGEIFS(H$2:H3099, H$2:H3099, "&lt;" &amp;stats[[#This Row],[Q3]]+(2*stats[[#This Row],[IQR]]), H$2:H3099, "&gt;" &amp; stats[[#This Row],[Q1]]-(2*stats[[#This Row],[IQR]])),"")</f>
        <v>9.9997891515787125E-4</v>
      </c>
    </row>
    <row r="3100" spans="1:12" x14ac:dyDescent="0.25">
      <c r="A3100" s="4">
        <v>44448.674537037034</v>
      </c>
      <c r="B3100">
        <v>0</v>
      </c>
      <c r="C3100">
        <v>1</v>
      </c>
      <c r="D3100" s="5">
        <f>SUM(B$2:B3100)</f>
        <v>15</v>
      </c>
      <c r="E3100" s="5">
        <f>SUM(C$2:C3100)</f>
        <v>3099</v>
      </c>
      <c r="F3100" s="6">
        <f>IF(stats[[#This Row],[Column1]],stats[[#This Row],[Total Clear]]/stats[[#This Row],[Total Runs]],NA())</f>
        <v>4.8402710551790898E-3</v>
      </c>
      <c r="G3100" s="6">
        <f>SUM(B$2:B3100) / SUM(C$2:C3100)</f>
        <v>4.8402710551790898E-3</v>
      </c>
      <c r="H3100" s="7">
        <f>IFERROR(stats[[#This Row],[Column1]]-A3099,"")</f>
        <v>9.9537037021946162E-4</v>
      </c>
      <c r="I3100" s="7">
        <f>IFERROR(_xlfn.QUARTILE.INC(H$2:H3100,1),"")</f>
        <v>9.3750000087311491E-4</v>
      </c>
      <c r="J3100" s="7">
        <f>IFERROR(_xlfn.QUARTILE.INC(H$2:H3100,3),"")</f>
        <v>1.0532407450227765E-3</v>
      </c>
      <c r="K3100" s="7">
        <f>IFERROR(stats[[#This Row],[Q3]]-stats[[#This Row],[Q1]],"")</f>
        <v>1.1574074414966162E-4</v>
      </c>
      <c r="L3100" s="7">
        <f>IFERROR(AVERAGEIFS(H$2:H3100, H$2:H3100, "&lt;" &amp;stats[[#This Row],[Q3]]+(2*stats[[#This Row],[IQR]]), H$2:H3100, "&gt;" &amp; stats[[#This Row],[Q1]]-(2*stats[[#This Row],[IQR]])),"")</f>
        <v>9.9997741644407018E-4</v>
      </c>
    </row>
    <row r="3101" spans="1:12" x14ac:dyDescent="0.25">
      <c r="A3101" s="4">
        <v>44448.675532407404</v>
      </c>
      <c r="B3101">
        <v>0</v>
      </c>
      <c r="C3101">
        <v>1</v>
      </c>
      <c r="D3101" s="5">
        <f>SUM(B$2:B3101)</f>
        <v>15</v>
      </c>
      <c r="E3101" s="5">
        <f>SUM(C$2:C3101)</f>
        <v>3100</v>
      </c>
      <c r="F3101" s="6">
        <f>IF(stats[[#This Row],[Column1]],stats[[#This Row],[Total Clear]]/stats[[#This Row],[Total Runs]],NA())</f>
        <v>4.8387096774193551E-3</v>
      </c>
      <c r="G3101" s="6">
        <f>SUM(B$2:B3101) / SUM(C$2:C3101)</f>
        <v>4.8387096774193551E-3</v>
      </c>
      <c r="H3101" s="7">
        <f>IFERROR(stats[[#This Row],[Column1]]-A3100,"")</f>
        <v>9.9537037021946162E-4</v>
      </c>
      <c r="I3101" s="7">
        <f>IFERROR(_xlfn.QUARTILE.INC(H$2:H3101,1),"")</f>
        <v>9.3750000087311491E-4</v>
      </c>
      <c r="J3101" s="7">
        <f>IFERROR(_xlfn.QUARTILE.INC(H$2:H3101,3),"")</f>
        <v>1.0532407432037871E-3</v>
      </c>
      <c r="K3101" s="7">
        <f>IFERROR(stats[[#This Row],[Q3]]-stats[[#This Row],[Q1]],"")</f>
        <v>1.1574074233067222E-4</v>
      </c>
      <c r="L3101" s="7">
        <f>IFERROR(AVERAGEIFS(H$2:H3101, H$2:H3101, "&lt;" &amp;stats[[#This Row],[Q3]]+(2*stats[[#This Row],[IQR]]), H$2:H3101, "&gt;" &amp; stats[[#This Row],[Q1]]-(2*stats[[#This Row],[IQR]])),"")</f>
        <v>9.9997591870472531E-4</v>
      </c>
    </row>
    <row r="3102" spans="1:12" x14ac:dyDescent="0.25">
      <c r="A3102" s="4">
        <v>44448.676539351851</v>
      </c>
      <c r="B3102">
        <v>0</v>
      </c>
      <c r="C3102">
        <v>1</v>
      </c>
      <c r="D3102" s="5">
        <f>SUM(B$2:B3102)</f>
        <v>15</v>
      </c>
      <c r="E3102" s="5">
        <f>SUM(C$2:C3102)</f>
        <v>3101</v>
      </c>
      <c r="F3102" s="6">
        <f>IF(stats[[#This Row],[Column1]],stats[[#This Row],[Total Clear]]/stats[[#This Row],[Total Runs]],NA())</f>
        <v>4.8371493066752657E-3</v>
      </c>
      <c r="G3102" s="6">
        <f>SUM(B$2:B3102) / SUM(C$2:C3102)</f>
        <v>4.8371493066752657E-3</v>
      </c>
      <c r="H3102" s="7">
        <f>IFERROR(stats[[#This Row],[Column1]]-A3101,"")</f>
        <v>1.006944446999114E-3</v>
      </c>
      <c r="I3102" s="7">
        <f>IFERROR(_xlfn.QUARTILE.INC(H$2:H3102,1),"")</f>
        <v>9.3750000087311491E-4</v>
      </c>
      <c r="J3102" s="7">
        <f>IFERROR(_xlfn.QUARTILE.INC(H$2:H3102,3),"")</f>
        <v>1.0532407413847977E-3</v>
      </c>
      <c r="K3102" s="7">
        <f>IFERROR(stats[[#This Row],[Q3]]-stats[[#This Row],[Q1]],"")</f>
        <v>1.1574074051168282E-4</v>
      </c>
      <c r="L3102" s="7">
        <f>IFERROR(AVERAGEIFS(H$2:H3102, H$2:H3102, "&lt;" &amp;stats[[#This Row],[Q3]]+(2*stats[[#This Row],[IQR]]), H$2:H3102, "&gt;" &amp; stats[[#This Row],[Q1]]-(2*stats[[#This Row],[IQR]])),"")</f>
        <v>9.9970029398505295E-4</v>
      </c>
    </row>
    <row r="3103" spans="1:12" x14ac:dyDescent="0.25">
      <c r="A3103" s="4">
        <v>44448.677523148152</v>
      </c>
      <c r="B3103">
        <v>0</v>
      </c>
      <c r="C3103">
        <v>1</v>
      </c>
      <c r="D3103" s="5">
        <f>SUM(B$2:B3103)</f>
        <v>15</v>
      </c>
      <c r="E3103" s="5">
        <f>SUM(C$2:C3103)</f>
        <v>3102</v>
      </c>
      <c r="F3103" s="6">
        <f>IF(stats[[#This Row],[Column1]],stats[[#This Row],[Total Clear]]/stats[[#This Row],[Total Runs]],NA())</f>
        <v>4.8355899419729211E-3</v>
      </c>
      <c r="G3103" s="6">
        <f>SUM(B$2:B3103) / SUM(C$2:C3103)</f>
        <v>4.8355899419729211E-3</v>
      </c>
      <c r="H3103" s="7">
        <f>IFERROR(stats[[#This Row],[Column1]]-A3102,"")</f>
        <v>9.8379630071576685E-4</v>
      </c>
      <c r="I3103" s="7">
        <f>IFERROR(_xlfn.QUARTILE.INC(H$2:H3103,1),"")</f>
        <v>9.3750000087311491E-4</v>
      </c>
      <c r="J3103" s="7">
        <f>IFERROR(_xlfn.QUARTILE.INC(H$2:H3103,3),"")</f>
        <v>1.0532407395658083E-3</v>
      </c>
      <c r="K3103" s="7">
        <f>IFERROR(stats[[#This Row],[Q3]]-stats[[#This Row],[Q1]],"")</f>
        <v>1.1574073869269341E-4</v>
      </c>
      <c r="L3103" s="7">
        <f>IFERROR(AVERAGEIFS(H$2:H3103, H$2:H3103, "&lt;" &amp;stats[[#This Row],[Q3]]+(2*stats[[#This Row],[IQR]]), H$2:H3103, "&gt;" &amp; stats[[#This Row],[Q1]]-(2*stats[[#This Row],[IQR]])),"")</f>
        <v>9.9941677518226401E-4</v>
      </c>
    </row>
    <row r="3104" spans="1:12" x14ac:dyDescent="0.25">
      <c r="A3104" s="4">
        <v>44448.678530092591</v>
      </c>
      <c r="B3104">
        <v>0</v>
      </c>
      <c r="C3104">
        <v>1</v>
      </c>
      <c r="D3104" s="5">
        <f>SUM(B$2:B3104)</f>
        <v>15</v>
      </c>
      <c r="E3104" s="5">
        <f>SUM(C$2:C3104)</f>
        <v>3103</v>
      </c>
      <c r="F3104" s="6">
        <f>IF(stats[[#This Row],[Column1]],stats[[#This Row],[Total Clear]]/stats[[#This Row],[Total Runs]],NA())</f>
        <v>4.8340315823396712E-3</v>
      </c>
      <c r="G3104" s="6">
        <f>SUM(B$2:B3104) / SUM(C$2:C3104)</f>
        <v>4.8340315823396712E-3</v>
      </c>
      <c r="H3104" s="7">
        <f>IFERROR(stats[[#This Row],[Column1]]-A3103,"")</f>
        <v>1.0069444397231564E-3</v>
      </c>
      <c r="I3104" s="7">
        <f>IFERROR(_xlfn.QUARTILE.INC(H$2:H3104,1),"")</f>
        <v>9.3750000087311491E-4</v>
      </c>
      <c r="J3104" s="7">
        <f>IFERROR(_xlfn.QUARTILE.INC(H$2:H3104,3),"")</f>
        <v>1.0532407395658083E-3</v>
      </c>
      <c r="K3104" s="7">
        <f>IFERROR(stats[[#This Row],[Q3]]-stats[[#This Row],[Q1]],"")</f>
        <v>1.1574073869269341E-4</v>
      </c>
      <c r="L3104" s="7">
        <f>IFERROR(AVERAGEIFS(H$2:H3104, H$2:H3104, "&lt;" &amp;stats[[#This Row],[Q3]]+(2*stats[[#This Row],[IQR]]), H$2:H3104, "&gt;" &amp; stats[[#This Row],[Q1]]-(2*stats[[#This Row],[IQR]])),"")</f>
        <v>9.9941922479649791E-4</v>
      </c>
    </row>
    <row r="3105" spans="1:12" x14ac:dyDescent="0.25">
      <c r="A3105" s="4">
        <v>44448.679826388892</v>
      </c>
      <c r="B3105">
        <v>0</v>
      </c>
      <c r="C3105">
        <v>1</v>
      </c>
      <c r="D3105" s="5">
        <f>SUM(B$2:B3105)</f>
        <v>15</v>
      </c>
      <c r="E3105" s="5">
        <f>SUM(C$2:C3105)</f>
        <v>3104</v>
      </c>
      <c r="F3105" s="6">
        <f>IF(stats[[#This Row],[Column1]],stats[[#This Row],[Total Clear]]/stats[[#This Row],[Total Runs]],NA())</f>
        <v>4.8324742268041239E-3</v>
      </c>
      <c r="G3105" s="6">
        <f>SUM(B$2:B3105) / SUM(C$2:C3105)</f>
        <v>4.8324742268041239E-3</v>
      </c>
      <c r="H3105" s="7">
        <f>IFERROR(stats[[#This Row],[Column1]]-A3104,"")</f>
        <v>1.2962963010068052E-3</v>
      </c>
      <c r="I3105" s="7">
        <f>IFERROR(_xlfn.QUARTILE.INC(H$2:H3105,1),"")</f>
        <v>9.3750000087311491E-4</v>
      </c>
      <c r="J3105" s="7">
        <f>IFERROR(_xlfn.QUARTILE.INC(H$2:H3105,3),"")</f>
        <v>1.0532407432037871E-3</v>
      </c>
      <c r="K3105" s="7">
        <f>IFERROR(stats[[#This Row],[Q3]]-stats[[#This Row],[Q1]],"")</f>
        <v>1.1574074233067222E-4</v>
      </c>
      <c r="L3105" s="7">
        <f>IFERROR(AVERAGEIFS(H$2:H3105, H$2:H3105, "&lt;" &amp;stats[[#This Row],[Q3]]+(2*stats[[#This Row],[IQR]]), H$2:H3105, "&gt;" &amp; stats[[#This Row],[Q1]]-(2*stats[[#This Row],[IQR]])),"")</f>
        <v>9.9997519036153725E-4</v>
      </c>
    </row>
    <row r="3106" spans="1:12" x14ac:dyDescent="0.25">
      <c r="A3106" s="4">
        <v>44448.680775462963</v>
      </c>
      <c r="B3106">
        <v>0</v>
      </c>
      <c r="C3106">
        <v>1</v>
      </c>
      <c r="D3106" s="5">
        <f>SUM(B$2:B3106)</f>
        <v>15</v>
      </c>
      <c r="E3106" s="5">
        <f>SUM(C$2:C3106)</f>
        <v>3105</v>
      </c>
      <c r="F3106" s="6">
        <f>IF(stats[[#This Row],[Column1]],stats[[#This Row],[Total Clear]]/stats[[#This Row],[Total Runs]],NA())</f>
        <v>4.830917874396135E-3</v>
      </c>
      <c r="G3106" s="6">
        <f>SUM(B$2:B3106) / SUM(C$2:C3106)</f>
        <v>4.830917874396135E-3</v>
      </c>
      <c r="H3106" s="7">
        <f>IFERROR(stats[[#This Row],[Column1]]-A3105,"")</f>
        <v>9.4907407037680969E-4</v>
      </c>
      <c r="I3106" s="7">
        <f>IFERROR(_xlfn.QUARTILE.INC(H$2:H3106,1),"")</f>
        <v>9.3750000087311491E-4</v>
      </c>
      <c r="J3106" s="7">
        <f>IFERROR(_xlfn.QUARTILE.INC(H$2:H3106,3),"")</f>
        <v>1.0532407413847977E-3</v>
      </c>
      <c r="K3106" s="7">
        <f>IFERROR(stats[[#This Row],[Q3]]-stats[[#This Row],[Q1]],"")</f>
        <v>1.1574074051168282E-4</v>
      </c>
      <c r="L3106" s="7">
        <f>IFERROR(AVERAGEIFS(H$2:H3106, H$2:H3106, "&lt;" &amp;stats[[#This Row],[Q3]]+(2*stats[[#This Row],[IQR]]), H$2:H3106, "&gt;" &amp; stats[[#This Row],[Q1]]-(2*stats[[#This Row],[IQR]])),"")</f>
        <v>9.9968102649361989E-4</v>
      </c>
    </row>
    <row r="3107" spans="1:12" x14ac:dyDescent="0.25">
      <c r="A3107" s="4">
        <v>44448.681863425925</v>
      </c>
      <c r="B3107">
        <v>0</v>
      </c>
      <c r="C3107">
        <v>1</v>
      </c>
      <c r="D3107" s="5">
        <f>SUM(B$2:B3107)</f>
        <v>15</v>
      </c>
      <c r="E3107" s="5">
        <f>SUM(C$2:C3107)</f>
        <v>3106</v>
      </c>
      <c r="F3107" s="6">
        <f>IF(stats[[#This Row],[Column1]],stats[[#This Row],[Total Clear]]/stats[[#This Row],[Total Runs]],NA())</f>
        <v>4.829362524146813E-3</v>
      </c>
      <c r="G3107" s="6">
        <f>SUM(B$2:B3107) / SUM(C$2:C3107)</f>
        <v>4.829362524146813E-3</v>
      </c>
      <c r="H3107" s="7">
        <f>IFERROR(stats[[#This Row],[Column1]]-A3106,"")</f>
        <v>1.0879629626288079E-3</v>
      </c>
      <c r="I3107" s="7">
        <f>IFERROR(_xlfn.QUARTILE.INC(H$2:H3107,1),"")</f>
        <v>9.3750000087311491E-4</v>
      </c>
      <c r="J3107" s="7">
        <f>IFERROR(_xlfn.QUARTILE.INC(H$2:H3107,3),"")</f>
        <v>1.0532407468417659E-3</v>
      </c>
      <c r="K3107" s="7">
        <f>IFERROR(stats[[#This Row],[Q3]]-stats[[#This Row],[Q1]],"")</f>
        <v>1.1574074596865103E-4</v>
      </c>
      <c r="L3107" s="7">
        <f>IFERROR(AVERAGEIFS(H$2:H3107, H$2:H3107, "&lt;" &amp;stats[[#This Row],[Q3]]+(2*stats[[#This Row],[IQR]]), H$2:H3107, "&gt;" &amp; stats[[#This Row],[Q1]]-(2*stats[[#This Row],[IQR]])),"")</f>
        <v>9.999872275742222E-4</v>
      </c>
    </row>
    <row r="3108" spans="1:12" x14ac:dyDescent="0.25">
      <c r="A3108" s="4">
        <v>44448.682870370372</v>
      </c>
      <c r="B3108">
        <v>0</v>
      </c>
      <c r="C3108">
        <v>1</v>
      </c>
      <c r="D3108" s="5">
        <f>SUM(B$2:B3108)</f>
        <v>15</v>
      </c>
      <c r="E3108" s="5">
        <f>SUM(C$2:C3108)</f>
        <v>3107</v>
      </c>
      <c r="F3108" s="6">
        <f>IF(stats[[#This Row],[Column1]],stats[[#This Row],[Total Clear]]/stats[[#This Row],[Total Runs]],NA())</f>
        <v>4.8278081750885099E-3</v>
      </c>
      <c r="G3108" s="6">
        <f>SUM(B$2:B3108) / SUM(C$2:C3108)</f>
        <v>4.8278081750885099E-3</v>
      </c>
      <c r="H3108" s="7">
        <f>IFERROR(stats[[#This Row],[Column1]]-A3107,"")</f>
        <v>1.006944446999114E-3</v>
      </c>
      <c r="I3108" s="7">
        <f>IFERROR(_xlfn.QUARTILE.INC(H$2:H3108,1),"")</f>
        <v>9.3750000087311491E-4</v>
      </c>
      <c r="J3108" s="7">
        <f>IFERROR(_xlfn.QUARTILE.INC(H$2:H3108,3),"")</f>
        <v>1.0532407450227765E-3</v>
      </c>
      <c r="K3108" s="7">
        <f>IFERROR(stats[[#This Row],[Q3]]-stats[[#This Row],[Q1]],"")</f>
        <v>1.1574074414966162E-4</v>
      </c>
      <c r="L3108" s="7">
        <f>IFERROR(AVERAGEIFS(H$2:H3108, H$2:H3108, "&lt;" &amp;stats[[#This Row],[Q3]]+(2*stats[[#This Row],[IQR]]), H$2:H3108, "&gt;" &amp; stats[[#This Row],[Q1]]-(2*stats[[#This Row],[IQR]])),"")</f>
        <v>9.9998948494587204E-4</v>
      </c>
    </row>
    <row r="3109" spans="1:12" x14ac:dyDescent="0.25">
      <c r="A3109" s="4">
        <v>44448.683923611112</v>
      </c>
      <c r="B3109">
        <v>0</v>
      </c>
      <c r="C3109">
        <v>1</v>
      </c>
      <c r="D3109" s="5">
        <f>SUM(B$2:B3109)</f>
        <v>15</v>
      </c>
      <c r="E3109" s="5">
        <f>SUM(C$2:C3109)</f>
        <v>3108</v>
      </c>
      <c r="F3109" s="6">
        <f>IF(stats[[#This Row],[Column1]],stats[[#This Row],[Total Clear]]/stats[[#This Row],[Total Runs]],NA())</f>
        <v>4.8262548262548262E-3</v>
      </c>
      <c r="G3109" s="6">
        <f>SUM(B$2:B3109) / SUM(C$2:C3109)</f>
        <v>4.8262548262548262E-3</v>
      </c>
      <c r="H3109" s="7">
        <f>IFERROR(stats[[#This Row],[Column1]]-A3108,"")</f>
        <v>1.0532407395658083E-3</v>
      </c>
      <c r="I3109" s="7">
        <f>IFERROR(_xlfn.QUARTILE.INC(H$2:H3109,1),"")</f>
        <v>9.3750000087311491E-4</v>
      </c>
      <c r="J3109" s="7">
        <f>IFERROR(_xlfn.QUARTILE.INC(H$2:H3109,3),"")</f>
        <v>1.0532407432037871E-3</v>
      </c>
      <c r="K3109" s="7">
        <f>IFERROR(stats[[#This Row],[Q3]]-stats[[#This Row],[Q1]],"")</f>
        <v>1.1574074233067222E-4</v>
      </c>
      <c r="L3109" s="7">
        <f>IFERROR(AVERAGEIFS(H$2:H3109, H$2:H3109, "&lt;" &amp;stats[[#This Row],[Q3]]+(2*stats[[#This Row],[IQR]]), H$2:H3109, "&gt;" &amp; stats[[#This Row],[Q1]]-(2*stats[[#This Row],[IQR]])),"")</f>
        <v>1.0000067574903481E-3</v>
      </c>
    </row>
    <row r="3110" spans="1:12" x14ac:dyDescent="0.25">
      <c r="A3110" s="4">
        <v>44448.685034722221</v>
      </c>
      <c r="B3110">
        <v>0</v>
      </c>
      <c r="C3110">
        <v>1</v>
      </c>
      <c r="D3110" s="5">
        <f>SUM(B$2:B3110)</f>
        <v>15</v>
      </c>
      <c r="E3110" s="5">
        <f>SUM(C$2:C3110)</f>
        <v>3109</v>
      </c>
      <c r="F3110" s="6">
        <f>IF(stats[[#This Row],[Column1]],stats[[#This Row],[Total Clear]]/stats[[#This Row],[Total Runs]],NA())</f>
        <v>4.8247024766806049E-3</v>
      </c>
      <c r="G3110" s="6">
        <f>SUM(B$2:B3110) / SUM(C$2:C3110)</f>
        <v>4.8247024766806049E-3</v>
      </c>
      <c r="H3110" s="7">
        <f>IFERROR(stats[[#This Row],[Column1]]-A3109,"")</f>
        <v>1.111111108912155E-3</v>
      </c>
      <c r="I3110" s="7">
        <f>IFERROR(_xlfn.QUARTILE.INC(H$2:H3110,1),"")</f>
        <v>9.3750000087311491E-4</v>
      </c>
      <c r="J3110" s="7">
        <f>IFERROR(_xlfn.QUARTILE.INC(H$2:H3110,3),"")</f>
        <v>1.0532407468417659E-3</v>
      </c>
      <c r="K3110" s="7">
        <f>IFERROR(stats[[#This Row],[Q3]]-stats[[#This Row],[Q1]],"")</f>
        <v>1.1574074596865103E-4</v>
      </c>
      <c r="L3110" s="7">
        <f>IFERROR(AVERAGEIFS(H$2:H3110, H$2:H3110, "&lt;" &amp;stats[[#This Row],[Q3]]+(2*stats[[#This Row],[IQR]]), H$2:H3110, "&gt;" &amp; stats[[#This Row],[Q1]]-(2*stats[[#This Row],[IQR]])),"")</f>
        <v>1.0000427835446355E-3</v>
      </c>
    </row>
    <row r="3111" spans="1:12" x14ac:dyDescent="0.25">
      <c r="A3111" s="4">
        <v>44448.685937499999</v>
      </c>
      <c r="B3111">
        <v>0</v>
      </c>
      <c r="C3111">
        <v>1</v>
      </c>
      <c r="D3111" s="5">
        <f>SUM(B$2:B3111)</f>
        <v>15</v>
      </c>
      <c r="E3111" s="5">
        <f>SUM(C$2:C3111)</f>
        <v>3110</v>
      </c>
      <c r="F3111" s="6">
        <f>IF(stats[[#This Row],[Column1]],stats[[#This Row],[Total Clear]]/stats[[#This Row],[Total Runs]],NA())</f>
        <v>4.8231511254019296E-3</v>
      </c>
      <c r="G3111" s="6">
        <f>SUM(B$2:B3111) / SUM(C$2:C3111)</f>
        <v>4.8231511254019296E-3</v>
      </c>
      <c r="H3111" s="7">
        <f>IFERROR(stats[[#This Row],[Column1]]-A3110,"")</f>
        <v>9.0277777781011537E-4</v>
      </c>
      <c r="I3111" s="7">
        <f>IFERROR(_xlfn.QUARTILE.INC(H$2:H3111,1),"")</f>
        <v>9.3750000087311491E-4</v>
      </c>
      <c r="J3111" s="7">
        <f>IFERROR(_xlfn.QUARTILE.INC(H$2:H3111,3),"")</f>
        <v>1.0532407468417659E-3</v>
      </c>
      <c r="K3111" s="7">
        <f>IFERROR(stats[[#This Row],[Q3]]-stats[[#This Row],[Q1]],"")</f>
        <v>1.1574074596865103E-4</v>
      </c>
      <c r="L3111" s="7">
        <f>IFERROR(AVERAGEIFS(H$2:H3111, H$2:H3111, "&lt;" &amp;stats[[#This Row],[Q3]]+(2*stats[[#This Row],[IQR]]), H$2:H3111, "&gt;" &amp; stats[[#This Row],[Q1]]-(2*stats[[#This Row],[IQR]])),"")</f>
        <v>1.0000112551797296E-3</v>
      </c>
    </row>
    <row r="3112" spans="1:12" x14ac:dyDescent="0.25">
      <c r="A3112" s="4">
        <v>44448.687210648146</v>
      </c>
      <c r="B3112">
        <v>0</v>
      </c>
      <c r="C3112">
        <v>1</v>
      </c>
      <c r="D3112" s="5">
        <f>SUM(B$2:B3112)</f>
        <v>15</v>
      </c>
      <c r="E3112" s="5">
        <f>SUM(C$2:C3112)</f>
        <v>3111</v>
      </c>
      <c r="F3112" s="6">
        <f>IF(stats[[#This Row],[Column1]],stats[[#This Row],[Total Clear]]/stats[[#This Row],[Total Runs]],NA())</f>
        <v>4.8216007714561235E-3</v>
      </c>
      <c r="G3112" s="6">
        <f>SUM(B$2:B3112) / SUM(C$2:C3112)</f>
        <v>4.8216007714561235E-3</v>
      </c>
      <c r="H3112" s="7">
        <f>IFERROR(stats[[#This Row],[Column1]]-A3111,"")</f>
        <v>1.2731481474475004E-3</v>
      </c>
      <c r="I3112" s="7">
        <f>IFERROR(_xlfn.QUARTILE.INC(H$2:H3112,1),"")</f>
        <v>9.3750000087311491E-4</v>
      </c>
      <c r="J3112" s="7">
        <f>IFERROR(_xlfn.QUARTILE.INC(H$2:H3112,3),"")</f>
        <v>1.0532407468417659E-3</v>
      </c>
      <c r="K3112" s="7">
        <f>IFERROR(stats[[#This Row],[Q3]]-stats[[#This Row],[Q1]],"")</f>
        <v>1.1574074596865103E-4</v>
      </c>
      <c r="L3112" s="7">
        <f>IFERROR(AVERAGEIFS(H$2:H3112, H$2:H3112, "&lt;" &amp;stats[[#This Row],[Q3]]+(2*stats[[#This Row],[IQR]]), H$2:H3112, "&gt;" &amp; stats[[#This Row],[Q1]]-(2*stats[[#This Row],[IQR]])),"")</f>
        <v>1.0000997635699655E-3</v>
      </c>
    </row>
    <row r="3113" spans="1:12" x14ac:dyDescent="0.25">
      <c r="A3113" s="4">
        <v>44448.688217592593</v>
      </c>
      <c r="B3113">
        <v>0</v>
      </c>
      <c r="C3113">
        <v>1</v>
      </c>
      <c r="D3113" s="5">
        <f>SUM(B$2:B3113)</f>
        <v>15</v>
      </c>
      <c r="E3113" s="5">
        <f>SUM(C$2:C3113)</f>
        <v>3112</v>
      </c>
      <c r="F3113" s="6">
        <f>IF(stats[[#This Row],[Column1]],stats[[#This Row],[Total Clear]]/stats[[#This Row],[Total Runs]],NA())</f>
        <v>4.820051413881748E-3</v>
      </c>
      <c r="G3113" s="6">
        <f>SUM(B$2:B3113) / SUM(C$2:C3113)</f>
        <v>4.820051413881748E-3</v>
      </c>
      <c r="H3113" s="7">
        <f>IFERROR(stats[[#This Row],[Column1]]-A3112,"")</f>
        <v>1.006944446999114E-3</v>
      </c>
      <c r="I3113" s="7">
        <f>IFERROR(_xlfn.QUARTILE.INC(H$2:H3113,1),"")</f>
        <v>9.3750000087311491E-4</v>
      </c>
      <c r="J3113" s="7">
        <f>IFERROR(_xlfn.QUARTILE.INC(H$2:H3113,3),"")</f>
        <v>1.0532407468417659E-3</v>
      </c>
      <c r="K3113" s="7">
        <f>IFERROR(stats[[#This Row],[Q3]]-stats[[#This Row],[Q1]],"")</f>
        <v>1.1574074596865103E-4</v>
      </c>
      <c r="L3113" s="7">
        <f>IFERROR(AVERAGEIFS(H$2:H3113, H$2:H3113, "&lt;" &amp;stats[[#This Row],[Q3]]+(2*stats[[#This Row],[IQR]]), H$2:H3113, "&gt;" &amp; stats[[#This Row],[Q1]]-(2*stats[[#This Row],[IQR]])),"")</f>
        <v>1.0001019808305515E-3</v>
      </c>
    </row>
    <row r="3114" spans="1:12" x14ac:dyDescent="0.25">
      <c r="A3114" s="4">
        <v>44448.689282407409</v>
      </c>
      <c r="B3114">
        <v>0</v>
      </c>
      <c r="C3114">
        <v>1</v>
      </c>
      <c r="D3114" s="5">
        <f>SUM(B$2:B3114)</f>
        <v>15</v>
      </c>
      <c r="E3114" s="5">
        <f>SUM(C$2:C3114)</f>
        <v>3113</v>
      </c>
      <c r="F3114" s="6">
        <f>IF(stats[[#This Row],[Column1]],stats[[#This Row],[Total Clear]]/stats[[#This Row],[Total Runs]],NA())</f>
        <v>4.818503051718599E-3</v>
      </c>
      <c r="G3114" s="6">
        <f>SUM(B$2:B3114) / SUM(C$2:C3114)</f>
        <v>4.818503051718599E-3</v>
      </c>
      <c r="H3114" s="7">
        <f>IFERROR(stats[[#This Row],[Column1]]-A3113,"")</f>
        <v>1.0648148163454607E-3</v>
      </c>
      <c r="I3114" s="7">
        <f>IFERROR(_xlfn.QUARTILE.INC(H$2:H3114,1),"")</f>
        <v>9.3750000087311491E-4</v>
      </c>
      <c r="J3114" s="7">
        <f>IFERROR(_xlfn.QUARTILE.INC(H$2:H3114,3),"")</f>
        <v>1.0532407468417659E-3</v>
      </c>
      <c r="K3114" s="7">
        <f>IFERROR(stats[[#This Row],[Q3]]-stats[[#This Row],[Q1]],"")</f>
        <v>1.1574074596865103E-4</v>
      </c>
      <c r="L3114" s="7">
        <f>IFERROR(AVERAGEIFS(H$2:H3114, H$2:H3114, "&lt;" &amp;stats[[#This Row],[Q3]]+(2*stats[[#This Row],[IQR]]), H$2:H3114, "&gt;" &amp; stats[[#This Row],[Q1]]-(2*stats[[#This Row],[IQR]])),"")</f>
        <v>1.000122937059669E-3</v>
      </c>
    </row>
    <row r="3115" spans="1:12" x14ac:dyDescent="0.25">
      <c r="A3115" s="4">
        <v>44448.690312500003</v>
      </c>
      <c r="B3115">
        <v>0</v>
      </c>
      <c r="C3115">
        <v>1</v>
      </c>
      <c r="D3115" s="5">
        <f>SUM(B$2:B3115)</f>
        <v>15</v>
      </c>
      <c r="E3115" s="5">
        <f>SUM(C$2:C3115)</f>
        <v>3114</v>
      </c>
      <c r="F3115" s="6">
        <f>IF(stats[[#This Row],[Column1]],stats[[#This Row],[Total Clear]]/stats[[#This Row],[Total Runs]],NA())</f>
        <v>4.8169556840077067E-3</v>
      </c>
      <c r="G3115" s="6">
        <f>SUM(B$2:B3115) / SUM(C$2:C3115)</f>
        <v>4.8169556840077067E-3</v>
      </c>
      <c r="H3115" s="7">
        <f>IFERROR(stats[[#This Row],[Column1]]-A3114,"")</f>
        <v>1.0300925932824612E-3</v>
      </c>
      <c r="I3115" s="7">
        <f>IFERROR(_xlfn.QUARTILE.INC(H$2:H3115,1),"")</f>
        <v>9.3750000087311491E-4</v>
      </c>
      <c r="J3115" s="7">
        <f>IFERROR(_xlfn.QUARTILE.INC(H$2:H3115,3),"")</f>
        <v>1.0532407468417659E-3</v>
      </c>
      <c r="K3115" s="7">
        <f>IFERROR(stats[[#This Row],[Q3]]-stats[[#This Row],[Q1]],"")</f>
        <v>1.1574074596865103E-4</v>
      </c>
      <c r="L3115" s="7">
        <f>IFERROR(AVERAGEIFS(H$2:H3115, H$2:H3115, "&lt;" &amp;stats[[#This Row],[Q3]]+(2*stats[[#This Row],[IQR]]), H$2:H3115, "&gt;" &amp; stats[[#This Row],[Q1]]-(2*stats[[#This Row],[IQR]])),"")</f>
        <v>1.0001326391173649E-3</v>
      </c>
    </row>
    <row r="3116" spans="1:12" x14ac:dyDescent="0.25">
      <c r="A3116" s="4">
        <v>44448.691319444442</v>
      </c>
      <c r="B3116">
        <v>0</v>
      </c>
      <c r="C3116">
        <v>1</v>
      </c>
      <c r="D3116" s="5">
        <f>SUM(B$2:B3116)</f>
        <v>15</v>
      </c>
      <c r="E3116" s="5">
        <f>SUM(C$2:C3116)</f>
        <v>3115</v>
      </c>
      <c r="F3116" s="6">
        <f>IF(stats[[#This Row],[Column1]],stats[[#This Row],[Total Clear]]/stats[[#This Row],[Total Runs]],NA())</f>
        <v>4.815409309791332E-3</v>
      </c>
      <c r="G3116" s="6">
        <f>SUM(B$2:B3116) / SUM(C$2:C3116)</f>
        <v>4.815409309791332E-3</v>
      </c>
      <c r="H3116" s="7">
        <f>IFERROR(stats[[#This Row],[Column1]]-A3115,"")</f>
        <v>1.0069444397231564E-3</v>
      </c>
      <c r="I3116" s="7">
        <f>IFERROR(_xlfn.QUARTILE.INC(H$2:H3116,1),"")</f>
        <v>9.3750000087311491E-4</v>
      </c>
      <c r="J3116" s="7">
        <f>IFERROR(_xlfn.QUARTILE.INC(H$2:H3116,3),"")</f>
        <v>1.0532407468417659E-3</v>
      </c>
      <c r="K3116" s="7">
        <f>IFERROR(stats[[#This Row],[Q3]]-stats[[#This Row],[Q1]],"")</f>
        <v>1.1574074596865103E-4</v>
      </c>
      <c r="L3116" s="7">
        <f>IFERROR(AVERAGEIFS(H$2:H3116, H$2:H3116, "&lt;" &amp;stats[[#This Row],[Q3]]+(2*stats[[#This Row],[IQR]]), H$2:H3116, "&gt;" &amp; stats[[#This Row],[Q1]]-(2*stats[[#This Row],[IQR]])),"")</f>
        <v>1.0001348435835803E-3</v>
      </c>
    </row>
    <row r="3117" spans="1:12" x14ac:dyDescent="0.25">
      <c r="A3117" s="4">
        <v>44448.692291666666</v>
      </c>
      <c r="B3117">
        <v>0</v>
      </c>
      <c r="C3117">
        <v>1</v>
      </c>
      <c r="D3117" s="5">
        <f>SUM(B$2:B3117)</f>
        <v>15</v>
      </c>
      <c r="E3117" s="5">
        <f>SUM(C$2:C3117)</f>
        <v>3116</v>
      </c>
      <c r="F3117" s="6">
        <f>IF(stats[[#This Row],[Column1]],stats[[#This Row],[Total Clear]]/stats[[#This Row],[Total Runs]],NA())</f>
        <v>4.8138639281129656E-3</v>
      </c>
      <c r="G3117" s="6">
        <f>SUM(B$2:B3117) / SUM(C$2:C3117)</f>
        <v>4.8138639281129656E-3</v>
      </c>
      <c r="H3117" s="7">
        <f>IFERROR(stats[[#This Row],[Column1]]-A3116,"")</f>
        <v>9.7222222393611446E-4</v>
      </c>
      <c r="I3117" s="7">
        <f>IFERROR(_xlfn.QUARTILE.INC(H$2:H3117,1),"")</f>
        <v>9.3750000087311491E-4</v>
      </c>
      <c r="J3117" s="7">
        <f>IFERROR(_xlfn.QUARTILE.INC(H$2:H3117,3),"")</f>
        <v>1.0532407468417659E-3</v>
      </c>
      <c r="K3117" s="7">
        <f>IFERROR(stats[[#This Row],[Q3]]-stats[[#This Row],[Q1]],"")</f>
        <v>1.1574074596865103E-4</v>
      </c>
      <c r="L3117" s="7">
        <f>IFERROR(AVERAGEIFS(H$2:H3117, H$2:H3117, "&lt;" &amp;stats[[#This Row],[Q3]]+(2*stats[[#This Row],[IQR]]), H$2:H3117, "&gt;" &amp; stats[[#This Row],[Q1]]-(2*stats[[#This Row],[IQR]])),"")</f>
        <v>1.0001258132957618E-3</v>
      </c>
    </row>
    <row r="3118" spans="1:12" x14ac:dyDescent="0.25">
      <c r="A3118" s="4">
        <v>44448.69326388889</v>
      </c>
      <c r="B3118">
        <v>0</v>
      </c>
      <c r="C3118">
        <v>1</v>
      </c>
      <c r="D3118" s="5">
        <f>SUM(B$2:B3118)</f>
        <v>15</v>
      </c>
      <c r="E3118" s="5">
        <f>SUM(C$2:C3118)</f>
        <v>3117</v>
      </c>
      <c r="F3118" s="6">
        <f>IF(stats[[#This Row],[Column1]],stats[[#This Row],[Total Clear]]/stats[[#This Row],[Total Runs]],NA())</f>
        <v>4.8123195380173241E-3</v>
      </c>
      <c r="G3118" s="6">
        <f>SUM(B$2:B3118) / SUM(C$2:C3118)</f>
        <v>4.8123195380173241E-3</v>
      </c>
      <c r="H3118" s="7">
        <f>IFERROR(stats[[#This Row],[Column1]]-A3117,"")</f>
        <v>9.7222222393611446E-4</v>
      </c>
      <c r="I3118" s="7">
        <f>IFERROR(_xlfn.QUARTILE.INC(H$2:H3118,1),"")</f>
        <v>9.3750000087311491E-4</v>
      </c>
      <c r="J3118" s="7">
        <f>IFERROR(_xlfn.QUARTILE.INC(H$2:H3118,3),"")</f>
        <v>1.0532407468417659E-3</v>
      </c>
      <c r="K3118" s="7">
        <f>IFERROR(stats[[#This Row],[Q3]]-stats[[#This Row],[Q1]],"")</f>
        <v>1.1574074596865103E-4</v>
      </c>
      <c r="L3118" s="7">
        <f>IFERROR(AVERAGEIFS(H$2:H3118, H$2:H3118, "&lt;" &amp;stats[[#This Row],[Q3]]+(2*stats[[#This Row],[IQR]]), H$2:H3118, "&gt;" &amp; stats[[#This Row],[Q1]]-(2*stats[[#This Row],[IQR]])),"")</f>
        <v>1.000116788849009E-3</v>
      </c>
    </row>
    <row r="3119" spans="1:12" x14ac:dyDescent="0.25">
      <c r="A3119" s="4">
        <v>44448.694247685184</v>
      </c>
      <c r="B3119">
        <v>0</v>
      </c>
      <c r="C3119">
        <v>1</v>
      </c>
      <c r="D3119" s="5">
        <f>SUM(B$2:B3119)</f>
        <v>15</v>
      </c>
      <c r="E3119" s="5">
        <f>SUM(C$2:C3119)</f>
        <v>3118</v>
      </c>
      <c r="F3119" s="6">
        <f>IF(stats[[#This Row],[Column1]],stats[[#This Row],[Total Clear]]/stats[[#This Row],[Total Runs]],NA())</f>
        <v>4.8107761385503527E-3</v>
      </c>
      <c r="G3119" s="6">
        <f>SUM(B$2:B3119) / SUM(C$2:C3119)</f>
        <v>4.8107761385503527E-3</v>
      </c>
      <c r="H3119" s="7">
        <f>IFERROR(stats[[#This Row],[Column1]]-A3118,"")</f>
        <v>9.8379629343980923E-4</v>
      </c>
      <c r="I3119" s="7">
        <f>IFERROR(_xlfn.QUARTILE.INC(H$2:H3119,1),"")</f>
        <v>9.3750000087311491E-4</v>
      </c>
      <c r="J3119" s="7">
        <f>IFERROR(_xlfn.QUARTILE.INC(H$2:H3119,3),"")</f>
        <v>1.0532407468417659E-3</v>
      </c>
      <c r="K3119" s="7">
        <f>IFERROR(stats[[#This Row],[Q3]]-stats[[#This Row],[Q1]],"")</f>
        <v>1.1574074596865103E-4</v>
      </c>
      <c r="L3119" s="7">
        <f>IFERROR(AVERAGEIFS(H$2:H3119, H$2:H3119, "&lt;" &amp;stats[[#This Row],[Q3]]+(2*stats[[#This Row],[IQR]]), H$2:H3119, "&gt;" &amp; stats[[#This Row],[Q1]]-(2*stats[[#This Row],[IQR]])),"")</f>
        <v>1.0001115122581881E-3</v>
      </c>
    </row>
    <row r="3120" spans="1:12" x14ac:dyDescent="0.25">
      <c r="A3120" s="4">
        <v>44448.695335648146</v>
      </c>
      <c r="B3120">
        <v>0</v>
      </c>
      <c r="C3120">
        <v>1</v>
      </c>
      <c r="D3120" s="5">
        <f>SUM(B$2:B3120)</f>
        <v>15</v>
      </c>
      <c r="E3120" s="5">
        <f>SUM(C$2:C3120)</f>
        <v>3119</v>
      </c>
      <c r="F3120" s="6">
        <f>IF(stats[[#This Row],[Column1]],stats[[#This Row],[Total Clear]]/stats[[#This Row],[Total Runs]],NA())</f>
        <v>4.8092337287592175E-3</v>
      </c>
      <c r="G3120" s="6">
        <f>SUM(B$2:B3120) / SUM(C$2:C3120)</f>
        <v>4.8092337287592175E-3</v>
      </c>
      <c r="H3120" s="7">
        <f>IFERROR(stats[[#This Row],[Column1]]-A3119,"")</f>
        <v>1.0879629626288079E-3</v>
      </c>
      <c r="I3120" s="7">
        <f>IFERROR(_xlfn.QUARTILE.INC(H$2:H3120,1),"")</f>
        <v>9.3750000087311491E-4</v>
      </c>
      <c r="J3120" s="7">
        <f>IFERROR(_xlfn.QUARTILE.INC(H$2:H3120,3),"")</f>
        <v>1.0532407468417659E-3</v>
      </c>
      <c r="K3120" s="7">
        <f>IFERROR(stats[[#This Row],[Q3]]-stats[[#This Row],[Q1]],"")</f>
        <v>1.1574074596865103E-4</v>
      </c>
      <c r="L3120" s="7">
        <f>IFERROR(AVERAGEIFS(H$2:H3120, H$2:H3120, "&lt;" &amp;stats[[#This Row],[Q3]]+(2*stats[[#This Row],[IQR]]), H$2:H3120, "&gt;" &amp; stats[[#This Row],[Q1]]-(2*stats[[#This Row],[IQR]])),"")</f>
        <v>1.0001399063921152E-3</v>
      </c>
    </row>
    <row r="3121" spans="1:12" x14ac:dyDescent="0.25">
      <c r="A3121" s="4">
        <v>44448.696284722224</v>
      </c>
      <c r="B3121">
        <v>0</v>
      </c>
      <c r="C3121">
        <v>1</v>
      </c>
      <c r="D3121" s="5">
        <f>SUM(B$2:B3121)</f>
        <v>15</v>
      </c>
      <c r="E3121" s="5">
        <f>SUM(C$2:C3121)</f>
        <v>3120</v>
      </c>
      <c r="F3121" s="6">
        <f>IF(stats[[#This Row],[Column1]],stats[[#This Row],[Total Clear]]/stats[[#This Row],[Total Runs]],NA())</f>
        <v>4.807692307692308E-3</v>
      </c>
      <c r="G3121" s="6">
        <f>SUM(B$2:B3121) / SUM(C$2:C3121)</f>
        <v>4.807692307692308E-3</v>
      </c>
      <c r="H3121" s="7">
        <f>IFERROR(stats[[#This Row],[Column1]]-A3120,"")</f>
        <v>9.490740776527673E-4</v>
      </c>
      <c r="I3121" s="7">
        <f>IFERROR(_xlfn.QUARTILE.INC(H$2:H3121,1),"")</f>
        <v>9.3750000087311491E-4</v>
      </c>
      <c r="J3121" s="7">
        <f>IFERROR(_xlfn.QUARTILE.INC(H$2:H3121,3),"")</f>
        <v>1.0532407468417659E-3</v>
      </c>
      <c r="K3121" s="7">
        <f>IFERROR(stats[[#This Row],[Q3]]-stats[[#This Row],[Q1]],"")</f>
        <v>1.1574074596865103E-4</v>
      </c>
      <c r="L3121" s="7">
        <f>IFERROR(AVERAGEIFS(H$2:H3121, H$2:H3121, "&lt;" &amp;stats[[#This Row],[Q3]]+(2*stats[[#This Row],[IQR]]), H$2:H3121, "&gt;" &amp; stats[[#This Row],[Q1]]-(2*stats[[#This Row],[IQR]])),"")</f>
        <v>1.0001234069321025E-3</v>
      </c>
    </row>
    <row r="3122" spans="1:12" x14ac:dyDescent="0.25">
      <c r="A3122" s="4">
        <v>44448.69730324074</v>
      </c>
      <c r="B3122">
        <v>0</v>
      </c>
      <c r="C3122">
        <v>1</v>
      </c>
      <c r="D3122" s="5">
        <f>SUM(B$2:B3122)</f>
        <v>15</v>
      </c>
      <c r="E3122" s="5">
        <f>SUM(C$2:C3122)</f>
        <v>3121</v>
      </c>
      <c r="F3122" s="6">
        <f>IF(stats[[#This Row],[Column1]],stats[[#This Row],[Total Clear]]/stats[[#This Row],[Total Runs]],NA())</f>
        <v>4.8061518743992308E-3</v>
      </c>
      <c r="G3122" s="6">
        <f>SUM(B$2:B3122) / SUM(C$2:C3122)</f>
        <v>4.8061518743992308E-3</v>
      </c>
      <c r="H3122" s="7">
        <f>IFERROR(stats[[#This Row],[Column1]]-A3121,"")</f>
        <v>1.0185185165028088E-3</v>
      </c>
      <c r="I3122" s="7">
        <f>IFERROR(_xlfn.QUARTILE.INC(H$2:H3122,1),"")</f>
        <v>9.3750000087311491E-4</v>
      </c>
      <c r="J3122" s="7">
        <f>IFERROR(_xlfn.QUARTILE.INC(H$2:H3122,3),"")</f>
        <v>1.0532407468417659E-3</v>
      </c>
      <c r="K3122" s="7">
        <f>IFERROR(stats[[#This Row],[Q3]]-stats[[#This Row],[Q1]],"")</f>
        <v>1.1574074596865103E-4</v>
      </c>
      <c r="L3122" s="7">
        <f>IFERROR(AVERAGEIFS(H$2:H3122, H$2:H3122, "&lt;" &amp;stats[[#This Row],[Q3]]+(2*stats[[#This Row],[IQR]]), H$2:H3122, "&gt;" &amp; stats[[#This Row],[Q1]]-(2*stats[[#This Row],[IQR]])),"")</f>
        <v>1.0001293485049612E-3</v>
      </c>
    </row>
    <row r="3123" spans="1:12" x14ac:dyDescent="0.25">
      <c r="A3123" s="4">
        <v>44448.698518518519</v>
      </c>
      <c r="B3123">
        <v>0</v>
      </c>
      <c r="C3123">
        <v>1</v>
      </c>
      <c r="D3123" s="5">
        <f>SUM(B$2:B3123)</f>
        <v>15</v>
      </c>
      <c r="E3123" s="5">
        <f>SUM(C$2:C3123)</f>
        <v>3122</v>
      </c>
      <c r="F3123" s="6">
        <f>IF(stats[[#This Row],[Column1]],stats[[#This Row],[Total Clear]]/stats[[#This Row],[Total Runs]],NA())</f>
        <v>4.8046124279308138E-3</v>
      </c>
      <c r="G3123" s="6">
        <f>SUM(B$2:B3123) / SUM(C$2:C3123)</f>
        <v>4.8046124279308138E-3</v>
      </c>
      <c r="H3123" s="7">
        <f>IFERROR(stats[[#This Row],[Column1]]-A3122,"")</f>
        <v>1.2152777781011537E-3</v>
      </c>
      <c r="I3123" s="7">
        <f>IFERROR(_xlfn.QUARTILE.INC(H$2:H3123,1),"")</f>
        <v>9.3750000087311491E-4</v>
      </c>
      <c r="J3123" s="7">
        <f>IFERROR(_xlfn.QUARTILE.INC(H$2:H3123,3),"")</f>
        <v>1.0532407468417659E-3</v>
      </c>
      <c r="K3123" s="7">
        <f>IFERROR(stats[[#This Row],[Q3]]-stats[[#This Row],[Q1]],"")</f>
        <v>1.1574074596865103E-4</v>
      </c>
      <c r="L3123" s="7">
        <f>IFERROR(AVERAGEIFS(H$2:H3123, H$2:H3123, "&lt;" &amp;stats[[#This Row],[Q3]]+(2*stats[[#This Row],[IQR]]), H$2:H3123, "&gt;" &amp; stats[[#This Row],[Q1]]-(2*stats[[#This Row],[IQR]])),"")</f>
        <v>1.000198818453168E-3</v>
      </c>
    </row>
    <row r="3124" spans="1:12" x14ac:dyDescent="0.25">
      <c r="A3124" s="4">
        <v>44448.699699074074</v>
      </c>
      <c r="B3124">
        <v>0</v>
      </c>
      <c r="C3124">
        <v>1</v>
      </c>
      <c r="D3124" s="5">
        <f>SUM(B$2:B3124)</f>
        <v>15</v>
      </c>
      <c r="E3124" s="5">
        <f>SUM(C$2:C3124)</f>
        <v>3123</v>
      </c>
      <c r="F3124" s="6">
        <f>IF(stats[[#This Row],[Column1]],stats[[#This Row],[Total Clear]]/stats[[#This Row],[Total Runs]],NA())</f>
        <v>4.8030739673390974E-3</v>
      </c>
      <c r="G3124" s="6">
        <f>SUM(B$2:B3124) / SUM(C$2:C3124)</f>
        <v>4.8030739673390974E-3</v>
      </c>
      <c r="H3124" s="7">
        <f>IFERROR(stats[[#This Row],[Column1]]-A3123,"")</f>
        <v>1.1805555550381541E-3</v>
      </c>
      <c r="I3124" s="7">
        <f>IFERROR(_xlfn.QUARTILE.INC(H$2:H3124,1),"")</f>
        <v>9.3750000087311491E-4</v>
      </c>
      <c r="J3124" s="7">
        <f>IFERROR(_xlfn.QUARTILE.INC(H$2:H3124,3),"")</f>
        <v>1.0532407468417659E-3</v>
      </c>
      <c r="K3124" s="7">
        <f>IFERROR(stats[[#This Row],[Q3]]-stats[[#This Row],[Q1]],"")</f>
        <v>1.1574074596865103E-4</v>
      </c>
      <c r="L3124" s="7">
        <f>IFERROR(AVERAGEIFS(H$2:H3124, H$2:H3124, "&lt;" &amp;stats[[#This Row],[Q3]]+(2*stats[[#This Row],[IQR]]), H$2:H3124, "&gt;" &amp; stats[[#This Row],[Q1]]-(2*stats[[#This Row],[IQR]])),"")</f>
        <v>1.0002570356050676E-3</v>
      </c>
    </row>
    <row r="3125" spans="1:12" x14ac:dyDescent="0.25">
      <c r="A3125" s="4">
        <v>44448.700833333336</v>
      </c>
      <c r="B3125">
        <v>0</v>
      </c>
      <c r="C3125">
        <v>1</v>
      </c>
      <c r="D3125" s="5">
        <f>SUM(B$2:B3125)</f>
        <v>15</v>
      </c>
      <c r="E3125" s="5">
        <f>SUM(C$2:C3125)</f>
        <v>3124</v>
      </c>
      <c r="F3125" s="6">
        <f>IF(stats[[#This Row],[Column1]],stats[[#This Row],[Total Clear]]/stats[[#This Row],[Total Runs]],NA())</f>
        <v>4.8015364916773363E-3</v>
      </c>
      <c r="G3125" s="6">
        <f>SUM(B$2:B3125) / SUM(C$2:C3125)</f>
        <v>4.8015364916773363E-3</v>
      </c>
      <c r="H3125" s="7">
        <f>IFERROR(stats[[#This Row],[Column1]]-A3124,"")</f>
        <v>1.1342592624714598E-3</v>
      </c>
      <c r="I3125" s="7">
        <f>IFERROR(_xlfn.QUARTILE.INC(H$2:H3125,1),"")</f>
        <v>9.3750000087311491E-4</v>
      </c>
      <c r="J3125" s="7">
        <f>IFERROR(_xlfn.QUARTILE.INC(H$2:H3125,3),"")</f>
        <v>1.0532407468417659E-3</v>
      </c>
      <c r="K3125" s="7">
        <f>IFERROR(stats[[#This Row],[Q3]]-stats[[#This Row],[Q1]],"")</f>
        <v>1.1574074596865103E-4</v>
      </c>
      <c r="L3125" s="7">
        <f>IFERROR(AVERAGEIFS(H$2:H3125, H$2:H3125, "&lt;" &amp;stats[[#This Row],[Q3]]+(2*stats[[#This Row],[IQR]]), H$2:H3125, "&gt;" &amp; stats[[#This Row],[Q1]]-(2*stats[[#This Row],[IQR]])),"")</f>
        <v>1.000300276078403E-3</v>
      </c>
    </row>
    <row r="3126" spans="1:12" x14ac:dyDescent="0.25">
      <c r="A3126" s="4">
        <v>44448.701921296299</v>
      </c>
      <c r="B3126">
        <v>0</v>
      </c>
      <c r="C3126">
        <v>1</v>
      </c>
      <c r="D3126" s="5">
        <f>SUM(B$2:B3126)</f>
        <v>15</v>
      </c>
      <c r="E3126" s="5">
        <f>SUM(C$2:C3126)</f>
        <v>3125</v>
      </c>
      <c r="F3126" s="6">
        <f>IF(stats[[#This Row],[Column1]],stats[[#This Row],[Total Clear]]/stats[[#This Row],[Total Runs]],NA())</f>
        <v>4.7999999999999996E-3</v>
      </c>
      <c r="G3126" s="6">
        <f>SUM(B$2:B3126) / SUM(C$2:C3126)</f>
        <v>4.7999999999999996E-3</v>
      </c>
      <c r="H3126" s="7">
        <f>IFERROR(stats[[#This Row],[Column1]]-A3125,"")</f>
        <v>1.0879629626288079E-3</v>
      </c>
      <c r="I3126" s="7">
        <f>IFERROR(_xlfn.QUARTILE.INC(H$2:H3126,1),"")</f>
        <v>9.3750000087311491E-4</v>
      </c>
      <c r="J3126" s="7">
        <f>IFERROR(_xlfn.QUARTILE.INC(H$2:H3126,3),"")</f>
        <v>1.0532407468417659E-3</v>
      </c>
      <c r="K3126" s="7">
        <f>IFERROR(stats[[#This Row],[Q3]]-stats[[#This Row],[Q1]],"")</f>
        <v>1.1574074596865103E-4</v>
      </c>
      <c r="L3126" s="7">
        <f>IFERROR(AVERAGEIFS(H$2:H3126, H$2:H3126, "&lt;" &amp;stats[[#This Row],[Q3]]+(2*stats[[#This Row],[IQR]]), H$2:H3126, "&gt;" &amp; stats[[#This Row],[Q1]]-(2*stats[[#This Row],[IQR]])),"")</f>
        <v>1.0003285543643868E-3</v>
      </c>
    </row>
    <row r="3127" spans="1:12" x14ac:dyDescent="0.25">
      <c r="A3127" s="4">
        <v>44448.703229166669</v>
      </c>
      <c r="B3127">
        <v>0</v>
      </c>
      <c r="C3127">
        <v>1</v>
      </c>
      <c r="D3127" s="5">
        <f>SUM(B$2:B3127)</f>
        <v>15</v>
      </c>
      <c r="E3127" s="5">
        <f>SUM(C$2:C3127)</f>
        <v>3126</v>
      </c>
      <c r="F3127" s="6">
        <f>IF(stats[[#This Row],[Column1]],stats[[#This Row],[Total Clear]]/stats[[#This Row],[Total Runs]],NA())</f>
        <v>4.7984644913627635E-3</v>
      </c>
      <c r="G3127" s="6">
        <f>SUM(B$2:B3127) / SUM(C$2:C3127)</f>
        <v>4.7984644913627635E-3</v>
      </c>
      <c r="H3127" s="7">
        <f>IFERROR(stats[[#This Row],[Column1]]-A3126,"")</f>
        <v>1.3078703705104999E-3</v>
      </c>
      <c r="I3127" s="7">
        <f>IFERROR(_xlfn.QUARTILE.INC(H$2:H3127,1),"")</f>
        <v>9.3750000087311491E-4</v>
      </c>
      <c r="J3127" s="7">
        <f>IFERROR(_xlfn.QUARTILE.INC(H$2:H3127,3),"")</f>
        <v>1.0532407468417659E-3</v>
      </c>
      <c r="K3127" s="7">
        <f>IFERROR(stats[[#This Row],[Q3]]-stats[[#This Row],[Q1]],"")</f>
        <v>1.1574074596865103E-4</v>
      </c>
      <c r="L3127" s="7">
        <f>IFERROR(AVERAGEIFS(H$2:H3127, H$2:H3127, "&lt;" &amp;stats[[#This Row],[Q3]]+(2*stats[[#This Row],[IQR]]), H$2:H3127, "&gt;" &amp; stats[[#This Row],[Q1]]-(2*stats[[#This Row],[IQR]])),"")</f>
        <v>1.0003285543643868E-3</v>
      </c>
    </row>
    <row r="3128" spans="1:12" x14ac:dyDescent="0.25">
      <c r="A3128" s="4">
        <v>44448.704351851855</v>
      </c>
      <c r="B3128">
        <v>0</v>
      </c>
      <c r="C3128">
        <v>1</v>
      </c>
      <c r="D3128" s="5">
        <f>SUM(B$2:B3128)</f>
        <v>15</v>
      </c>
      <c r="E3128" s="5">
        <f>SUM(C$2:C3128)</f>
        <v>3127</v>
      </c>
      <c r="F3128" s="6">
        <f>IF(stats[[#This Row],[Column1]],stats[[#This Row],[Total Clear]]/stats[[#This Row],[Total Runs]],NA())</f>
        <v>4.7969299648225137E-3</v>
      </c>
      <c r="G3128" s="6">
        <f>SUM(B$2:B3128) / SUM(C$2:C3128)</f>
        <v>4.7969299648225137E-3</v>
      </c>
      <c r="H3128" s="7">
        <f>IFERROR(stats[[#This Row],[Column1]]-A3127,"")</f>
        <v>1.1226851856918074E-3</v>
      </c>
      <c r="I3128" s="7">
        <f>IFERROR(_xlfn.QUARTILE.INC(H$2:H3128,1),"")</f>
        <v>9.3750000087311491E-4</v>
      </c>
      <c r="J3128" s="7">
        <f>IFERROR(_xlfn.QUARTILE.INC(H$2:H3128,3),"")</f>
        <v>1.0532407468417659E-3</v>
      </c>
      <c r="K3128" s="7">
        <f>IFERROR(stats[[#This Row],[Q3]]-stats[[#This Row],[Q1]],"")</f>
        <v>1.1574074596865103E-4</v>
      </c>
      <c r="L3128" s="7">
        <f>IFERROR(AVERAGEIFS(H$2:H3128, H$2:H3128, "&lt;" &amp;stats[[#This Row],[Q3]]+(2*stats[[#This Row],[IQR]]), H$2:H3128, "&gt;" &amp; stats[[#This Row],[Q1]]-(2*stats[[#This Row],[IQR]])),"")</f>
        <v>1.0003680115173465E-3</v>
      </c>
    </row>
    <row r="3129" spans="1:12" x14ac:dyDescent="0.25">
      <c r="A3129" s="4">
        <v>44448.705497685187</v>
      </c>
      <c r="B3129">
        <v>0</v>
      </c>
      <c r="C3129">
        <v>1</v>
      </c>
      <c r="D3129" s="5">
        <f>SUM(B$2:B3129)</f>
        <v>15</v>
      </c>
      <c r="E3129" s="5">
        <f>SUM(C$2:C3129)</f>
        <v>3128</v>
      </c>
      <c r="F3129" s="6">
        <f>IF(stats[[#This Row],[Column1]],stats[[#This Row],[Total Clear]]/stats[[#This Row],[Total Runs]],NA())</f>
        <v>4.7953964194373403E-3</v>
      </c>
      <c r="G3129" s="6">
        <f>SUM(B$2:B3129) / SUM(C$2:C3129)</f>
        <v>4.7953964194373403E-3</v>
      </c>
      <c r="H3129" s="7">
        <f>IFERROR(stats[[#This Row],[Column1]]-A3128,"")</f>
        <v>1.1458333319751546E-3</v>
      </c>
      <c r="I3129" s="7">
        <f>IFERROR(_xlfn.QUARTILE.INC(H$2:H3129,1),"")</f>
        <v>9.3750000087311491E-4</v>
      </c>
      <c r="J3129" s="7">
        <f>IFERROR(_xlfn.QUARTILE.INC(H$2:H3129,3),"")</f>
        <v>1.0532407468417659E-3</v>
      </c>
      <c r="K3129" s="7">
        <f>IFERROR(stats[[#This Row],[Q3]]-stats[[#This Row],[Q1]],"")</f>
        <v>1.1574074596865103E-4</v>
      </c>
      <c r="L3129" s="7">
        <f>IFERROR(AVERAGEIFS(H$2:H3129, H$2:H3129, "&lt;" &amp;stats[[#This Row],[Q3]]+(2*stats[[#This Row],[IQR]]), H$2:H3129, "&gt;" &amp; stats[[#This Row],[Q1]]-(2*stats[[#This Row],[IQR]])),"")</f>
        <v>1.0004149055600471E-3</v>
      </c>
    </row>
    <row r="3130" spans="1:12" x14ac:dyDescent="0.25">
      <c r="A3130" s="4">
        <v>44448.706585648149</v>
      </c>
      <c r="B3130">
        <v>0</v>
      </c>
      <c r="C3130">
        <v>1</v>
      </c>
      <c r="D3130" s="5">
        <f>SUM(B$2:B3130)</f>
        <v>15</v>
      </c>
      <c r="E3130" s="5">
        <f>SUM(C$2:C3130)</f>
        <v>3129</v>
      </c>
      <c r="F3130" s="6">
        <f>IF(stats[[#This Row],[Column1]],stats[[#This Row],[Total Clear]]/stats[[#This Row],[Total Runs]],NA())</f>
        <v>4.7938638542665392E-3</v>
      </c>
      <c r="G3130" s="6">
        <f>SUM(B$2:B3130) / SUM(C$2:C3130)</f>
        <v>4.7938638542665392E-3</v>
      </c>
      <c r="H3130" s="7">
        <f>IFERROR(stats[[#This Row],[Column1]]-A3129,"")</f>
        <v>1.0879629626288079E-3</v>
      </c>
      <c r="I3130" s="7">
        <f>IFERROR(_xlfn.QUARTILE.INC(H$2:H3130,1),"")</f>
        <v>9.3750000087311491E-4</v>
      </c>
      <c r="J3130" s="7">
        <f>IFERROR(_xlfn.QUARTILE.INC(H$2:H3130,3),"")</f>
        <v>1.0532407468417659E-3</v>
      </c>
      <c r="K3130" s="7">
        <f>IFERROR(stats[[#This Row],[Q3]]-stats[[#This Row],[Q1]],"")</f>
        <v>1.1574074596865103E-4</v>
      </c>
      <c r="L3130" s="7">
        <f>IFERROR(AVERAGEIFS(H$2:H3130, H$2:H3130, "&lt;" &amp;stats[[#This Row],[Q3]]+(2*stats[[#This Row],[IQR]]), H$2:H3130, "&gt;" &amp; stats[[#This Row],[Q1]]-(2*stats[[#This Row],[IQR]])),"")</f>
        <v>1.0004431195649035E-3</v>
      </c>
    </row>
    <row r="3131" spans="1:12" x14ac:dyDescent="0.25">
      <c r="A3131" s="4">
        <v>44448.707673611112</v>
      </c>
      <c r="B3131">
        <v>0</v>
      </c>
      <c r="C3131">
        <v>1</v>
      </c>
      <c r="D3131" s="5">
        <f>SUM(B$2:B3131)</f>
        <v>15</v>
      </c>
      <c r="E3131" s="5">
        <f>SUM(C$2:C3131)</f>
        <v>3130</v>
      </c>
      <c r="F3131" s="6">
        <f>IF(stats[[#This Row],[Column1]],stats[[#This Row],[Total Clear]]/stats[[#This Row],[Total Runs]],NA())</f>
        <v>4.7923322683706068E-3</v>
      </c>
      <c r="G3131" s="6">
        <f>SUM(B$2:B3131) / SUM(C$2:C3131)</f>
        <v>4.7923322683706068E-3</v>
      </c>
      <c r="H3131" s="7">
        <f>IFERROR(stats[[#This Row],[Column1]]-A3130,"")</f>
        <v>1.0879629626288079E-3</v>
      </c>
      <c r="I3131" s="7">
        <f>IFERROR(_xlfn.QUARTILE.INC(H$2:H3131,1),"")</f>
        <v>9.3750000087311491E-4</v>
      </c>
      <c r="J3131" s="7">
        <f>IFERROR(_xlfn.QUARTILE.INC(H$2:H3131,3),"")</f>
        <v>1.0532407468417659E-3</v>
      </c>
      <c r="K3131" s="7">
        <f>IFERROR(stats[[#This Row],[Q3]]-stats[[#This Row],[Q1]],"")</f>
        <v>1.1574074596865103E-4</v>
      </c>
      <c r="L3131" s="7">
        <f>IFERROR(AVERAGEIFS(H$2:H3131, H$2:H3131, "&lt;" &amp;stats[[#This Row],[Q3]]+(2*stats[[#This Row],[IQR]]), H$2:H3131, "&gt;" &amp; stats[[#This Row],[Q1]]-(2*stats[[#This Row],[IQR]])),"")</f>
        <v>1.0004713153906328E-3</v>
      </c>
    </row>
    <row r="3132" spans="1:12" x14ac:dyDescent="0.25">
      <c r="A3132" s="4">
        <v>44448.708796296298</v>
      </c>
      <c r="B3132">
        <v>0</v>
      </c>
      <c r="C3132">
        <v>1</v>
      </c>
      <c r="D3132" s="5">
        <f>SUM(B$2:B3132)</f>
        <v>15</v>
      </c>
      <c r="E3132" s="5">
        <f>SUM(C$2:C3132)</f>
        <v>3131</v>
      </c>
      <c r="F3132" s="6">
        <f>IF(stats[[#This Row],[Column1]],stats[[#This Row],[Total Clear]]/stats[[#This Row],[Total Runs]],NA())</f>
        <v>4.7908016608112424E-3</v>
      </c>
      <c r="G3132" s="6">
        <f>SUM(B$2:B3132) / SUM(C$2:C3132)</f>
        <v>4.7908016608112424E-3</v>
      </c>
      <c r="H3132" s="7">
        <f>IFERROR(stats[[#This Row],[Column1]]-A3131,"")</f>
        <v>1.1226851856918074E-3</v>
      </c>
      <c r="I3132" s="7">
        <f>IFERROR(_xlfn.QUARTILE.INC(H$2:H3132,1),"")</f>
        <v>9.3750000087311491E-4</v>
      </c>
      <c r="J3132" s="7">
        <f>IFERROR(_xlfn.QUARTILE.INC(H$2:H3132,3),"")</f>
        <v>1.0532407468417659E-3</v>
      </c>
      <c r="K3132" s="7">
        <f>IFERROR(stats[[#This Row],[Q3]]-stats[[#This Row],[Q1]],"")</f>
        <v>1.1574074596865103E-4</v>
      </c>
      <c r="L3132" s="7">
        <f>IFERROR(AVERAGEIFS(H$2:H3132, H$2:H3132, "&lt;" &amp;stats[[#This Row],[Q3]]+(2*stats[[#This Row],[IQR]]), H$2:H3132, "&gt;" &amp; stats[[#This Row],[Q1]]-(2*stats[[#This Row],[IQR]])),"")</f>
        <v>1.0005106757353353E-3</v>
      </c>
    </row>
    <row r="3133" spans="1:12" x14ac:dyDescent="0.25">
      <c r="A3133" s="4">
        <v>44448.70988425926</v>
      </c>
      <c r="B3133">
        <v>0</v>
      </c>
      <c r="C3133">
        <v>1</v>
      </c>
      <c r="D3133" s="5">
        <f>SUM(B$2:B3133)</f>
        <v>15</v>
      </c>
      <c r="E3133" s="5">
        <f>SUM(C$2:C3133)</f>
        <v>3132</v>
      </c>
      <c r="F3133" s="6">
        <f>IF(stats[[#This Row],[Column1]],stats[[#This Row],[Total Clear]]/stats[[#This Row],[Total Runs]],NA())</f>
        <v>4.7892720306513406E-3</v>
      </c>
      <c r="G3133" s="6">
        <f>SUM(B$2:B3133) / SUM(C$2:C3133)</f>
        <v>4.7892720306513406E-3</v>
      </c>
      <c r="H3133" s="7">
        <f>IFERROR(stats[[#This Row],[Column1]]-A3132,"")</f>
        <v>1.0879629626288079E-3</v>
      </c>
      <c r="I3133" s="7">
        <f>IFERROR(_xlfn.QUARTILE.INC(H$2:H3133,1),"")</f>
        <v>9.3750000087311491E-4</v>
      </c>
      <c r="J3133" s="7">
        <f>IFERROR(_xlfn.QUARTILE.INC(H$2:H3133,3),"")</f>
        <v>1.0532407468417659E-3</v>
      </c>
      <c r="K3133" s="7">
        <f>IFERROR(stats[[#This Row],[Q3]]-stats[[#This Row],[Q1]],"")</f>
        <v>1.1574074596865103E-4</v>
      </c>
      <c r="L3133" s="7">
        <f>IFERROR(AVERAGEIFS(H$2:H3133, H$2:H3133, "&lt;" &amp;stats[[#This Row],[Q3]]+(2*stats[[#This Row],[IQR]]), H$2:H3133, "&gt;" &amp; stats[[#This Row],[Q1]]-(2*stats[[#This Row],[IQR]])),"")</f>
        <v>1.0005388316551335E-3</v>
      </c>
    </row>
    <row r="3134" spans="1:12" x14ac:dyDescent="0.25">
      <c r="A3134" s="4">
        <v>44448.710995370369</v>
      </c>
      <c r="B3134">
        <v>0</v>
      </c>
      <c r="C3134">
        <v>1</v>
      </c>
      <c r="D3134" s="5">
        <f>SUM(B$2:B3134)</f>
        <v>15</v>
      </c>
      <c r="E3134" s="5">
        <f>SUM(C$2:C3134)</f>
        <v>3133</v>
      </c>
      <c r="F3134" s="6">
        <f>IF(stats[[#This Row],[Column1]],stats[[#This Row],[Total Clear]]/stats[[#This Row],[Total Runs]],NA())</f>
        <v>4.7877433769549956E-3</v>
      </c>
      <c r="G3134" s="6">
        <f>SUM(B$2:B3134) / SUM(C$2:C3134)</f>
        <v>4.7877433769549956E-3</v>
      </c>
      <c r="H3134" s="7">
        <f>IFERROR(stats[[#This Row],[Column1]]-A3133,"")</f>
        <v>1.111111108912155E-3</v>
      </c>
      <c r="I3134" s="7">
        <f>IFERROR(_xlfn.QUARTILE.INC(H$2:H3134,1),"")</f>
        <v>9.3750000087311491E-4</v>
      </c>
      <c r="J3134" s="7">
        <f>IFERROR(_xlfn.QUARTILE.INC(H$2:H3134,3),"")</f>
        <v>1.0532407468417659E-3</v>
      </c>
      <c r="K3134" s="7">
        <f>IFERROR(stats[[#This Row],[Q3]]-stats[[#This Row],[Q1]],"")</f>
        <v>1.1574074596865103E-4</v>
      </c>
      <c r="L3134" s="7">
        <f>IFERROR(AVERAGEIFS(H$2:H3134, H$2:H3134, "&lt;" &amp;stats[[#This Row],[Q3]]+(2*stats[[#This Row],[IQR]]), H$2:H3134, "&gt;" &amp; stats[[#This Row],[Q1]]-(2*stats[[#This Row],[IQR]])),"")</f>
        <v>1.0005744197714055E-3</v>
      </c>
    </row>
    <row r="3135" spans="1:12" x14ac:dyDescent="0.25">
      <c r="A3135" s="4">
        <v>44448.712407407409</v>
      </c>
      <c r="B3135">
        <v>0</v>
      </c>
      <c r="C3135">
        <v>1</v>
      </c>
      <c r="D3135" s="5">
        <f>SUM(B$2:B3135)</f>
        <v>15</v>
      </c>
      <c r="E3135" s="5">
        <f>SUM(C$2:C3135)</f>
        <v>3134</v>
      </c>
      <c r="F3135" s="6">
        <f>IF(stats[[#This Row],[Column1]],stats[[#This Row],[Total Clear]]/stats[[#This Row],[Total Runs]],NA())</f>
        <v>4.7862156987874922E-3</v>
      </c>
      <c r="G3135" s="6">
        <f>SUM(B$2:B3135) / SUM(C$2:C3135)</f>
        <v>4.7862156987874922E-3</v>
      </c>
      <c r="H3135" s="7">
        <f>IFERROR(stats[[#This Row],[Column1]]-A3134,"")</f>
        <v>1.4120370396994986E-3</v>
      </c>
      <c r="I3135" s="7">
        <f>IFERROR(_xlfn.QUARTILE.INC(H$2:H3135,1),"")</f>
        <v>9.3750000087311491E-4</v>
      </c>
      <c r="J3135" s="7">
        <f>IFERROR(_xlfn.QUARTILE.INC(H$2:H3135,3),"")</f>
        <v>1.0532407468417659E-3</v>
      </c>
      <c r="K3135" s="7">
        <f>IFERROR(stats[[#This Row],[Q3]]-stats[[#This Row],[Q1]],"")</f>
        <v>1.1574074596865103E-4</v>
      </c>
      <c r="L3135" s="7">
        <f>IFERROR(AVERAGEIFS(H$2:H3135, H$2:H3135, "&lt;" &amp;stats[[#This Row],[Q3]]+(2*stats[[#This Row],[IQR]]), H$2:H3135, "&gt;" &amp; stats[[#This Row],[Q1]]-(2*stats[[#This Row],[IQR]])),"")</f>
        <v>1.0005744197714055E-3</v>
      </c>
    </row>
    <row r="3136" spans="1:12" x14ac:dyDescent="0.25">
      <c r="A3136" s="4">
        <v>44448.713483796295</v>
      </c>
      <c r="B3136">
        <v>0</v>
      </c>
      <c r="C3136">
        <v>1</v>
      </c>
      <c r="D3136" s="5">
        <f>SUM(B$2:B3136)</f>
        <v>15</v>
      </c>
      <c r="E3136" s="5">
        <f>SUM(C$2:C3136)</f>
        <v>3135</v>
      </c>
      <c r="F3136" s="6">
        <f>IF(stats[[#This Row],[Column1]],stats[[#This Row],[Total Clear]]/stats[[#This Row],[Total Runs]],NA())</f>
        <v>4.7846889952153108E-3</v>
      </c>
      <c r="G3136" s="6">
        <f>SUM(B$2:B3136) / SUM(C$2:C3136)</f>
        <v>4.7846889952153108E-3</v>
      </c>
      <c r="H3136" s="7">
        <f>IFERROR(stats[[#This Row],[Column1]]-A3135,"")</f>
        <v>1.0763888858491555E-3</v>
      </c>
      <c r="I3136" s="7">
        <f>IFERROR(_xlfn.QUARTILE.INC(H$2:H3136,1),"")</f>
        <v>9.3750000087311491E-4</v>
      </c>
      <c r="J3136" s="7">
        <f>IFERROR(_xlfn.QUARTILE.INC(H$2:H3136,3),"")</f>
        <v>1.0532407468417659E-3</v>
      </c>
      <c r="K3136" s="7">
        <f>IFERROR(stats[[#This Row],[Q3]]-stats[[#This Row],[Q1]],"")</f>
        <v>1.1574074596865103E-4</v>
      </c>
      <c r="L3136" s="7">
        <f>IFERROR(AVERAGEIFS(H$2:H3136, H$2:H3136, "&lt;" &amp;stats[[#This Row],[Q3]]+(2*stats[[#This Row],[IQR]]), H$2:H3136, "&gt;" &amp; stats[[#This Row],[Q1]]-(2*stats[[#This Row],[IQR]])),"")</f>
        <v>1.0005988131002593E-3</v>
      </c>
    </row>
    <row r="3137" spans="1:12" x14ac:dyDescent="0.25">
      <c r="A3137" s="4">
        <v>44448.714560185188</v>
      </c>
      <c r="B3137">
        <v>0</v>
      </c>
      <c r="C3137">
        <v>1</v>
      </c>
      <c r="D3137" s="5">
        <f>SUM(B$2:B3137)</f>
        <v>15</v>
      </c>
      <c r="E3137" s="5">
        <f>SUM(C$2:C3137)</f>
        <v>3136</v>
      </c>
      <c r="F3137" s="6">
        <f>IF(stats[[#This Row],[Column1]],stats[[#This Row],[Total Clear]]/stats[[#This Row],[Total Runs]],NA())</f>
        <v>4.7831632653061226E-3</v>
      </c>
      <c r="G3137" s="6">
        <f>SUM(B$2:B3137) / SUM(C$2:C3137)</f>
        <v>4.7831632653061226E-3</v>
      </c>
      <c r="H3137" s="7">
        <f>IFERROR(stats[[#This Row],[Column1]]-A3136,"")</f>
        <v>1.0763888931251131E-3</v>
      </c>
      <c r="I3137" s="7">
        <f>IFERROR(_xlfn.QUARTILE.INC(H$2:H3137,1),"")</f>
        <v>9.3750000087311491E-4</v>
      </c>
      <c r="J3137" s="7">
        <f>IFERROR(_xlfn.QUARTILE.INC(H$2:H3137,3),"")</f>
        <v>1.0532407468417659E-3</v>
      </c>
      <c r="K3137" s="7">
        <f>IFERROR(stats[[#This Row],[Q3]]-stats[[#This Row],[Q1]],"")</f>
        <v>1.1574074596865103E-4</v>
      </c>
      <c r="L3137" s="7">
        <f>IFERROR(AVERAGEIFS(H$2:H3137, H$2:H3137, "&lt;" &amp;stats[[#This Row],[Q3]]+(2*stats[[#This Row],[IQR]]), H$2:H3137, "&gt;" &amp; stats[[#This Row],[Q1]]-(2*stats[[#This Row],[IQR]])),"")</f>
        <v>1.0006231907393795E-3</v>
      </c>
    </row>
    <row r="3138" spans="1:12" x14ac:dyDescent="0.25">
      <c r="A3138" s="4">
        <v>44448.715601851851</v>
      </c>
      <c r="B3138">
        <v>0</v>
      </c>
      <c r="C3138">
        <v>1</v>
      </c>
      <c r="D3138" s="5">
        <f>SUM(B$2:B3138)</f>
        <v>15</v>
      </c>
      <c r="E3138" s="5">
        <f>SUM(C$2:C3138)</f>
        <v>3137</v>
      </c>
      <c r="F3138" s="6">
        <f>IF(stats[[#This Row],[Column1]],stats[[#This Row],[Total Clear]]/stats[[#This Row],[Total Runs]],NA())</f>
        <v>4.7816385081287851E-3</v>
      </c>
      <c r="G3138" s="6">
        <f>SUM(B$2:B3138) / SUM(C$2:C3138)</f>
        <v>4.7816385081287851E-3</v>
      </c>
      <c r="H3138" s="7">
        <f>IFERROR(stats[[#This Row],[Column1]]-A3137,"")</f>
        <v>1.0416666627861559E-3</v>
      </c>
      <c r="I3138" s="7">
        <f>IFERROR(_xlfn.QUARTILE.INC(H$2:H3138,1),"")</f>
        <v>9.3750000087311491E-4</v>
      </c>
      <c r="J3138" s="7">
        <f>IFERROR(_xlfn.QUARTILE.INC(H$2:H3138,3),"")</f>
        <v>1.0532407468417659E-3</v>
      </c>
      <c r="K3138" s="7">
        <f>IFERROR(stats[[#This Row],[Q3]]-stats[[#This Row],[Q1]],"")</f>
        <v>1.1574074596865103E-4</v>
      </c>
      <c r="L3138" s="7">
        <f>IFERROR(AVERAGEIFS(H$2:H3138, H$2:H3138, "&lt;" &amp;stats[[#This Row],[Q3]]+(2*stats[[#This Row],[IQR]]), H$2:H3138, "&gt;" &amp; stats[[#This Row],[Q1]]-(2*stats[[#This Row],[IQR]])),"")</f>
        <v>1.0006363879972724E-3</v>
      </c>
    </row>
    <row r="3139" spans="1:12" x14ac:dyDescent="0.25">
      <c r="A3139" s="4">
        <v>44448.716666666667</v>
      </c>
      <c r="B3139">
        <v>0</v>
      </c>
      <c r="C3139">
        <v>1</v>
      </c>
      <c r="D3139" s="5">
        <f>SUM(B$2:B3139)</f>
        <v>15</v>
      </c>
      <c r="E3139" s="5">
        <f>SUM(C$2:C3139)</f>
        <v>3138</v>
      </c>
      <c r="F3139" s="6">
        <f>IF(stats[[#This Row],[Column1]],stats[[#This Row],[Total Clear]]/stats[[#This Row],[Total Runs]],NA())</f>
        <v>4.7801147227533461E-3</v>
      </c>
      <c r="G3139" s="6">
        <f>SUM(B$2:B3139) / SUM(C$2:C3139)</f>
        <v>4.7801147227533461E-3</v>
      </c>
      <c r="H3139" s="7">
        <f>IFERROR(stats[[#This Row],[Column1]]-A3138,"")</f>
        <v>1.0648148163454607E-3</v>
      </c>
      <c r="I3139" s="7">
        <f>IFERROR(_xlfn.QUARTILE.INC(H$2:H3139,1),"")</f>
        <v>9.3750000087311491E-4</v>
      </c>
      <c r="J3139" s="7">
        <f>IFERROR(_xlfn.QUARTILE.INC(H$2:H3139,3),"")</f>
        <v>1.0532407468417659E-3</v>
      </c>
      <c r="K3139" s="7">
        <f>IFERROR(stats[[#This Row],[Q3]]-stats[[#This Row],[Q1]],"")</f>
        <v>1.1574074596865103E-4</v>
      </c>
      <c r="L3139" s="7">
        <f>IFERROR(AVERAGEIFS(H$2:H3139, H$2:H3139, "&lt;" &amp;stats[[#This Row],[Q3]]+(2*stats[[#This Row],[IQR]]), H$2:H3139, "&gt;" &amp; stats[[#This Row],[Q1]]-(2*stats[[#This Row],[IQR]])),"")</f>
        <v>1.0006570175145814E-3</v>
      </c>
    </row>
    <row r="3140" spans="1:12" x14ac:dyDescent="0.25">
      <c r="A3140" s="4">
        <v>44448.717847222222</v>
      </c>
      <c r="B3140">
        <v>0</v>
      </c>
      <c r="C3140">
        <v>1</v>
      </c>
      <c r="D3140" s="5">
        <f>SUM(B$2:B3140)</f>
        <v>15</v>
      </c>
      <c r="E3140" s="5">
        <f>SUM(C$2:C3140)</f>
        <v>3139</v>
      </c>
      <c r="F3140" s="6">
        <f>IF(stats[[#This Row],[Column1]],stats[[#This Row],[Total Clear]]/stats[[#This Row],[Total Runs]],NA())</f>
        <v>4.7785919082510356E-3</v>
      </c>
      <c r="G3140" s="6">
        <f>SUM(B$2:B3140) / SUM(C$2:C3140)</f>
        <v>4.7785919082510356E-3</v>
      </c>
      <c r="H3140" s="7">
        <f>IFERROR(stats[[#This Row],[Column1]]-A3139,"")</f>
        <v>1.1805555550381541E-3</v>
      </c>
      <c r="I3140" s="7">
        <f>IFERROR(_xlfn.QUARTILE.INC(H$2:H3140,1),"")</f>
        <v>9.3750000087311491E-4</v>
      </c>
      <c r="J3140" s="7">
        <f>IFERROR(_xlfn.QUARTILE.INC(H$2:H3140,3),"")</f>
        <v>1.0532407468417659E-3</v>
      </c>
      <c r="K3140" s="7">
        <f>IFERROR(stats[[#This Row],[Q3]]-stats[[#This Row],[Q1]],"")</f>
        <v>1.1574074596865103E-4</v>
      </c>
      <c r="L3140" s="7">
        <f>IFERROR(AVERAGEIFS(H$2:H3140, H$2:H3140, "&lt;" &amp;stats[[#This Row],[Q3]]+(2*stats[[#This Row],[IQR]]), H$2:H3140, "&gt;" &amp; stats[[#This Row],[Q1]]-(2*stats[[#This Row],[IQR]])),"")</f>
        <v>1.0007148255279244E-3</v>
      </c>
    </row>
    <row r="3141" spans="1:12" x14ac:dyDescent="0.25">
      <c r="A3141" s="4">
        <v>44448.718935185185</v>
      </c>
      <c r="B3141">
        <v>0</v>
      </c>
      <c r="C3141">
        <v>1</v>
      </c>
      <c r="D3141" s="5">
        <f>SUM(B$2:B3141)</f>
        <v>15</v>
      </c>
      <c r="E3141" s="5">
        <f>SUM(C$2:C3141)</f>
        <v>3140</v>
      </c>
      <c r="F3141" s="6">
        <f>IF(stats[[#This Row],[Column1]],stats[[#This Row],[Total Clear]]/stats[[#This Row],[Total Runs]],NA())</f>
        <v>4.7770700636942673E-3</v>
      </c>
      <c r="G3141" s="6">
        <f>SUM(B$2:B3141) / SUM(C$2:C3141)</f>
        <v>4.7770700636942673E-3</v>
      </c>
      <c r="H3141" s="7">
        <f>IFERROR(stats[[#This Row],[Column1]]-A3140,"")</f>
        <v>1.0879629626288079E-3</v>
      </c>
      <c r="I3141" s="7">
        <f>IFERROR(_xlfn.QUARTILE.INC(H$2:H3141,1),"")</f>
        <v>9.3750000087311491E-4</v>
      </c>
      <c r="J3141" s="7">
        <f>IFERROR(_xlfn.QUARTILE.INC(H$2:H3141,3),"")</f>
        <v>1.0532407468417659E-3</v>
      </c>
      <c r="K3141" s="7">
        <f>IFERROR(stats[[#This Row],[Q3]]-stats[[#This Row],[Q1]],"")</f>
        <v>1.1574074596865103E-4</v>
      </c>
      <c r="L3141" s="7">
        <f>IFERROR(AVERAGEIFS(H$2:H3141, H$2:H3141, "&lt;" &amp;stats[[#This Row],[Q3]]+(2*stats[[#This Row],[IQR]]), H$2:H3141, "&gt;" &amp; stats[[#This Row],[Q1]]-(2*stats[[#This Row],[IQR]])),"")</f>
        <v>1.000742852555583E-3</v>
      </c>
    </row>
    <row r="3142" spans="1:12" x14ac:dyDescent="0.25">
      <c r="A3142" s="4">
        <v>44448.720034722224</v>
      </c>
      <c r="B3142">
        <v>0</v>
      </c>
      <c r="C3142">
        <v>1</v>
      </c>
      <c r="D3142" s="5">
        <f>SUM(B$2:B3142)</f>
        <v>15</v>
      </c>
      <c r="E3142" s="5">
        <f>SUM(C$2:C3142)</f>
        <v>3141</v>
      </c>
      <c r="F3142" s="6">
        <f>IF(stats[[#This Row],[Column1]],stats[[#This Row],[Total Clear]]/stats[[#This Row],[Total Runs]],NA())</f>
        <v>4.7755491881566383E-3</v>
      </c>
      <c r="G3142" s="6">
        <f>SUM(B$2:B3142) / SUM(C$2:C3142)</f>
        <v>4.7755491881566383E-3</v>
      </c>
      <c r="H3142" s="7">
        <f>IFERROR(stats[[#This Row],[Column1]]-A3141,"")</f>
        <v>1.0995370394084603E-3</v>
      </c>
      <c r="I3142" s="7">
        <f>IFERROR(_xlfn.QUARTILE.INC(H$2:H3142,1),"")</f>
        <v>9.3750000087311491E-4</v>
      </c>
      <c r="J3142" s="7">
        <f>IFERROR(_xlfn.QUARTILE.INC(H$2:H3142,3),"")</f>
        <v>1.0532407468417659E-3</v>
      </c>
      <c r="K3142" s="7">
        <f>IFERROR(stats[[#This Row],[Q3]]-stats[[#This Row],[Q1]],"")</f>
        <v>1.1574074596865103E-4</v>
      </c>
      <c r="L3142" s="7">
        <f>IFERROR(AVERAGEIFS(H$2:H3142, H$2:H3142, "&lt;" &amp;stats[[#This Row],[Q3]]+(2*stats[[#This Row],[IQR]]), H$2:H3142, "&gt;" &amp; stats[[#This Row],[Q1]]-(2*stats[[#This Row],[IQR]])),"")</f>
        <v>1.0007745783702435E-3</v>
      </c>
    </row>
    <row r="3143" spans="1:12" x14ac:dyDescent="0.25">
      <c r="A3143" s="4">
        <v>44448.721388888887</v>
      </c>
      <c r="B3143">
        <v>0</v>
      </c>
      <c r="C3143">
        <v>1</v>
      </c>
      <c r="D3143" s="5">
        <f>SUM(B$2:B3143)</f>
        <v>15</v>
      </c>
      <c r="E3143" s="5">
        <f>SUM(C$2:C3143)</f>
        <v>3142</v>
      </c>
      <c r="F3143" s="6">
        <f>IF(stats[[#This Row],[Column1]],stats[[#This Row],[Total Clear]]/stats[[#This Row],[Total Runs]],NA())</f>
        <v>4.7740292807129216E-3</v>
      </c>
      <c r="G3143" s="6">
        <f>SUM(B$2:B3143) / SUM(C$2:C3143)</f>
        <v>4.7740292807129216E-3</v>
      </c>
      <c r="H3143" s="7">
        <f>IFERROR(stats[[#This Row],[Column1]]-A3142,"")</f>
        <v>1.3541666630771942E-3</v>
      </c>
      <c r="I3143" s="7">
        <f>IFERROR(_xlfn.QUARTILE.INC(H$2:H3143,1),"")</f>
        <v>9.3750000087311491E-4</v>
      </c>
      <c r="J3143" s="7">
        <f>IFERROR(_xlfn.QUARTILE.INC(H$2:H3143,3),"")</f>
        <v>1.0532407468417659E-3</v>
      </c>
      <c r="K3143" s="7">
        <f>IFERROR(stats[[#This Row],[Q3]]-stats[[#This Row],[Q1]],"")</f>
        <v>1.1574074596865103E-4</v>
      </c>
      <c r="L3143" s="7">
        <f>IFERROR(AVERAGEIFS(H$2:H3143, H$2:H3143, "&lt;" &amp;stats[[#This Row],[Q3]]+(2*stats[[#This Row],[IQR]]), H$2:H3143, "&gt;" &amp; stats[[#This Row],[Q1]]-(2*stats[[#This Row],[IQR]])),"")</f>
        <v>1.0007745783702435E-3</v>
      </c>
    </row>
    <row r="3144" spans="1:12" x14ac:dyDescent="0.25">
      <c r="A3144" s="4">
        <v>44448.722500000003</v>
      </c>
      <c r="B3144">
        <v>0</v>
      </c>
      <c r="C3144">
        <v>1</v>
      </c>
      <c r="D3144" s="5">
        <f>SUM(B$2:B3144)</f>
        <v>15</v>
      </c>
      <c r="E3144" s="5">
        <f>SUM(C$2:C3144)</f>
        <v>3143</v>
      </c>
      <c r="F3144" s="6">
        <f>IF(stats[[#This Row],[Column1]],stats[[#This Row],[Total Clear]]/stats[[#This Row],[Total Runs]],NA())</f>
        <v>4.7725103404390708E-3</v>
      </c>
      <c r="G3144" s="6">
        <f>SUM(B$2:B3144) / SUM(C$2:C3144)</f>
        <v>4.7725103404390708E-3</v>
      </c>
      <c r="H3144" s="7">
        <f>IFERROR(stats[[#This Row],[Column1]]-A3143,"")</f>
        <v>1.1111111161881126E-3</v>
      </c>
      <c r="I3144" s="7">
        <f>IFERROR(_xlfn.QUARTILE.INC(H$2:H3144,1),"")</f>
        <v>9.3750000087311491E-4</v>
      </c>
      <c r="J3144" s="7">
        <f>IFERROR(_xlfn.QUARTILE.INC(H$2:H3144,3),"")</f>
        <v>1.0532407468417659E-3</v>
      </c>
      <c r="K3144" s="7">
        <f>IFERROR(stats[[#This Row],[Q3]]-stats[[#This Row],[Q1]],"")</f>
        <v>1.1574074596865103E-4</v>
      </c>
      <c r="L3144" s="7">
        <f>IFERROR(AVERAGEIFS(H$2:H3144, H$2:H3144, "&lt;" &amp;stats[[#This Row],[Q3]]+(2*stats[[#This Row],[IQR]]), H$2:H3144, "&gt;" &amp; stats[[#This Row],[Q1]]-(2*stats[[#This Row],[IQR]])),"")</f>
        <v>1.0008099994096714E-3</v>
      </c>
    </row>
    <row r="3145" spans="1:12" x14ac:dyDescent="0.25">
      <c r="A3145" s="4">
        <v>44448.723530092589</v>
      </c>
      <c r="B3145">
        <v>0</v>
      </c>
      <c r="C3145">
        <v>1</v>
      </c>
      <c r="D3145" s="5">
        <f>SUM(B$2:B3145)</f>
        <v>15</v>
      </c>
      <c r="E3145" s="5">
        <f>SUM(C$2:C3145)</f>
        <v>3144</v>
      </c>
      <c r="F3145" s="6">
        <f>IF(stats[[#This Row],[Column1]],stats[[#This Row],[Total Clear]]/stats[[#This Row],[Total Runs]],NA())</f>
        <v>4.7709923664122139E-3</v>
      </c>
      <c r="G3145" s="6">
        <f>SUM(B$2:B3145) / SUM(C$2:C3145)</f>
        <v>4.7709923664122139E-3</v>
      </c>
      <c r="H3145" s="7">
        <f>IFERROR(stats[[#This Row],[Column1]]-A3144,"")</f>
        <v>1.0300925860065036E-3</v>
      </c>
      <c r="I3145" s="7">
        <f>IFERROR(_xlfn.QUARTILE.INC(H$2:H3145,1),"")</f>
        <v>9.3750000087311491E-4</v>
      </c>
      <c r="J3145" s="7">
        <f>IFERROR(_xlfn.QUARTILE.INC(H$2:H3145,3),"")</f>
        <v>1.0532407468417659E-3</v>
      </c>
      <c r="K3145" s="7">
        <f>IFERROR(stats[[#This Row],[Q3]]-stats[[#This Row],[Q1]],"")</f>
        <v>1.1574074596865103E-4</v>
      </c>
      <c r="L3145" s="7">
        <f>IFERROR(AVERAGEIFS(H$2:H3145, H$2:H3145, "&lt;" &amp;stats[[#This Row],[Q3]]+(2*stats[[#This Row],[IQR]]), H$2:H3145, "&gt;" &amp; stats[[#This Row],[Q1]]-(2*stats[[#This Row],[IQR]])),"")</f>
        <v>1.0008193969021607E-3</v>
      </c>
    </row>
    <row r="3146" spans="1:12" x14ac:dyDescent="0.25">
      <c r="A3146" s="4">
        <v>44448.724606481483</v>
      </c>
      <c r="B3146">
        <v>0</v>
      </c>
      <c r="C3146">
        <v>1</v>
      </c>
      <c r="D3146" s="5">
        <f>SUM(B$2:B3146)</f>
        <v>15</v>
      </c>
      <c r="E3146" s="5">
        <f>SUM(C$2:C3146)</f>
        <v>3145</v>
      </c>
      <c r="F3146" s="6">
        <f>IF(stats[[#This Row],[Column1]],stats[[#This Row],[Total Clear]]/stats[[#This Row],[Total Runs]],NA())</f>
        <v>4.7694753577106515E-3</v>
      </c>
      <c r="G3146" s="6">
        <f>SUM(B$2:B3146) / SUM(C$2:C3146)</f>
        <v>4.7694753577106515E-3</v>
      </c>
      <c r="H3146" s="7">
        <f>IFERROR(stats[[#This Row],[Column1]]-A3145,"")</f>
        <v>1.0763888931251131E-3</v>
      </c>
      <c r="I3146" s="7">
        <f>IFERROR(_xlfn.QUARTILE.INC(H$2:H3146,1),"")</f>
        <v>9.3750000087311491E-4</v>
      </c>
      <c r="J3146" s="7">
        <f>IFERROR(_xlfn.QUARTILE.INC(H$2:H3146,3),"")</f>
        <v>1.0532407468417659E-3</v>
      </c>
      <c r="K3146" s="7">
        <f>IFERROR(stats[[#This Row],[Q3]]-stats[[#This Row],[Q1]],"")</f>
        <v>1.1574074596865103E-4</v>
      </c>
      <c r="L3146" s="7">
        <f>IFERROR(AVERAGEIFS(H$2:H3146, H$2:H3146, "&lt;" &amp;stats[[#This Row],[Q3]]+(2*stats[[#This Row],[IQR]]), H$2:H3146, "&gt;" &amp; stats[[#This Row],[Q1]]-(2*stats[[#This Row],[IQR]])),"")</f>
        <v>1.0008436412063709E-3</v>
      </c>
    </row>
    <row r="3147" spans="1:12" x14ac:dyDescent="0.25">
      <c r="A3147" s="4">
        <v>44448.725775462961</v>
      </c>
      <c r="B3147">
        <v>0</v>
      </c>
      <c r="C3147">
        <v>1</v>
      </c>
      <c r="D3147" s="5">
        <f>SUM(B$2:B3147)</f>
        <v>15</v>
      </c>
      <c r="E3147" s="5">
        <f>SUM(C$2:C3147)</f>
        <v>3146</v>
      </c>
      <c r="F3147" s="6">
        <f>IF(stats[[#This Row],[Column1]],stats[[#This Row],[Total Clear]]/stats[[#This Row],[Total Runs]],NA())</f>
        <v>4.7679593134138587E-3</v>
      </c>
      <c r="G3147" s="6">
        <f>SUM(B$2:B3147) / SUM(C$2:C3147)</f>
        <v>4.7679593134138587E-3</v>
      </c>
      <c r="H3147" s="7">
        <f>IFERROR(stats[[#This Row],[Column1]]-A3146,"")</f>
        <v>1.1689814782585017E-3</v>
      </c>
      <c r="I3147" s="7">
        <f>IFERROR(_xlfn.QUARTILE.INC(H$2:H3147,1),"")</f>
        <v>9.3750000087311491E-4</v>
      </c>
      <c r="J3147" s="7">
        <f>IFERROR(_xlfn.QUARTILE.INC(H$2:H3147,3),"")</f>
        <v>1.0532407468417659E-3</v>
      </c>
      <c r="K3147" s="7">
        <f>IFERROR(stats[[#This Row],[Q3]]-stats[[#This Row],[Q1]],"")</f>
        <v>1.1574074596865103E-4</v>
      </c>
      <c r="L3147" s="7">
        <f>IFERROR(AVERAGEIFS(H$2:H3147, H$2:H3147, "&lt;" &amp;stats[[#This Row],[Q3]]+(2*stats[[#This Row],[IQR]]), H$2:H3147, "&gt;" &amp; stats[[#This Row],[Q1]]-(2*stats[[#This Row],[IQR]])),"")</f>
        <v>1.0008975661060027E-3</v>
      </c>
    </row>
    <row r="3148" spans="1:12" x14ac:dyDescent="0.25">
      <c r="A3148" s="4">
        <v>44448.726863425924</v>
      </c>
      <c r="B3148">
        <v>0</v>
      </c>
      <c r="C3148">
        <v>1</v>
      </c>
      <c r="D3148" s="5">
        <f>SUM(B$2:B3148)</f>
        <v>15</v>
      </c>
      <c r="E3148" s="5">
        <f>SUM(C$2:C3148)</f>
        <v>3147</v>
      </c>
      <c r="F3148" s="6">
        <f>IF(stats[[#This Row],[Column1]],stats[[#This Row],[Total Clear]]/stats[[#This Row],[Total Runs]],NA())</f>
        <v>4.7664442326024788E-3</v>
      </c>
      <c r="G3148" s="6">
        <f>SUM(B$2:B3148) / SUM(C$2:C3148)</f>
        <v>4.7664442326024788E-3</v>
      </c>
      <c r="H3148" s="7">
        <f>IFERROR(stats[[#This Row],[Column1]]-A3147,"")</f>
        <v>1.0879629626288079E-3</v>
      </c>
      <c r="I3148" s="7">
        <f>IFERROR(_xlfn.QUARTILE.INC(H$2:H3148,1),"")</f>
        <v>9.3750000087311491E-4</v>
      </c>
      <c r="J3148" s="7">
        <f>IFERROR(_xlfn.QUARTILE.INC(H$2:H3148,3),"")</f>
        <v>1.0532407468417659E-3</v>
      </c>
      <c r="K3148" s="7">
        <f>IFERROR(stats[[#This Row],[Q3]]-stats[[#This Row],[Q1]],"")</f>
        <v>1.1574074596865103E-4</v>
      </c>
      <c r="L3148" s="7">
        <f>IFERROR(AVERAGEIFS(H$2:H3148, H$2:H3148, "&lt;" &amp;stats[[#This Row],[Q3]]+(2*stats[[#This Row],[IQR]]), H$2:H3148, "&gt;" &amp; stats[[#This Row],[Q1]]-(2*stats[[#This Row],[IQR]])),"")</f>
        <v>1.0009254806287737E-3</v>
      </c>
    </row>
    <row r="3149" spans="1:12" x14ac:dyDescent="0.25">
      <c r="A3149" s="4">
        <v>44448.727962962963</v>
      </c>
      <c r="B3149">
        <v>0</v>
      </c>
      <c r="C3149">
        <v>1</v>
      </c>
      <c r="D3149" s="5">
        <f>SUM(B$2:B3149)</f>
        <v>15</v>
      </c>
      <c r="E3149" s="5">
        <f>SUM(C$2:C3149)</f>
        <v>3148</v>
      </c>
      <c r="F3149" s="6">
        <f>IF(stats[[#This Row],[Column1]],stats[[#This Row],[Total Clear]]/stats[[#This Row],[Total Runs]],NA())</f>
        <v>4.7649301143583228E-3</v>
      </c>
      <c r="G3149" s="6">
        <f>SUM(B$2:B3149) / SUM(C$2:C3149)</f>
        <v>4.7649301143583228E-3</v>
      </c>
      <c r="H3149" s="7">
        <f>IFERROR(stats[[#This Row],[Column1]]-A3148,"")</f>
        <v>1.0995370394084603E-3</v>
      </c>
      <c r="I3149" s="7">
        <f>IFERROR(_xlfn.QUARTILE.INC(H$2:H3149,1),"")</f>
        <v>9.3750000087311491E-4</v>
      </c>
      <c r="J3149" s="7">
        <f>IFERROR(_xlfn.QUARTILE.INC(H$2:H3149,3),"")</f>
        <v>1.0532407468417659E-3</v>
      </c>
      <c r="K3149" s="7">
        <f>IFERROR(stats[[#This Row],[Q3]]-stats[[#This Row],[Q1]],"")</f>
        <v>1.1574074596865103E-4</v>
      </c>
      <c r="L3149" s="7">
        <f>IFERROR(AVERAGEIFS(H$2:H3149, H$2:H3149, "&lt;" &amp;stats[[#This Row],[Q3]]+(2*stats[[#This Row],[IQR]]), H$2:H3149, "&gt;" &amp; stats[[#This Row],[Q1]]-(2*stats[[#This Row],[IQR]])),"")</f>
        <v>1.0009570868976133E-3</v>
      </c>
    </row>
    <row r="3150" spans="1:12" x14ac:dyDescent="0.25">
      <c r="A3150" s="4">
        <v>44448.729317129626</v>
      </c>
      <c r="B3150">
        <v>0</v>
      </c>
      <c r="C3150">
        <v>1</v>
      </c>
      <c r="D3150" s="5">
        <f>SUM(B$2:B3150)</f>
        <v>15</v>
      </c>
      <c r="E3150" s="5">
        <f>SUM(C$2:C3150)</f>
        <v>3149</v>
      </c>
      <c r="F3150" s="6">
        <f>IF(stats[[#This Row],[Column1]],stats[[#This Row],[Total Clear]]/stats[[#This Row],[Total Runs]],NA())</f>
        <v>4.7634169577643699E-3</v>
      </c>
      <c r="G3150" s="6">
        <f>SUM(B$2:B3150) / SUM(C$2:C3150)</f>
        <v>4.7634169577643699E-3</v>
      </c>
      <c r="H3150" s="7">
        <f>IFERROR(stats[[#This Row],[Column1]]-A3149,"")</f>
        <v>1.3541666630771942E-3</v>
      </c>
      <c r="I3150" s="7">
        <f>IFERROR(_xlfn.QUARTILE.INC(H$2:H3150,1),"")</f>
        <v>9.3750000087311491E-4</v>
      </c>
      <c r="J3150" s="7">
        <f>IFERROR(_xlfn.QUARTILE.INC(H$2:H3150,3),"")</f>
        <v>1.0532407468417659E-3</v>
      </c>
      <c r="K3150" s="7">
        <f>IFERROR(stats[[#This Row],[Q3]]-stats[[#This Row],[Q1]],"")</f>
        <v>1.1574074596865103E-4</v>
      </c>
      <c r="L3150" s="7">
        <f>IFERROR(AVERAGEIFS(H$2:H3150, H$2:H3150, "&lt;" &amp;stats[[#This Row],[Q3]]+(2*stats[[#This Row],[IQR]]), H$2:H3150, "&gt;" &amp; stats[[#This Row],[Q1]]-(2*stats[[#This Row],[IQR]])),"")</f>
        <v>1.0009570868976133E-3</v>
      </c>
    </row>
    <row r="3151" spans="1:12" x14ac:dyDescent="0.25">
      <c r="A3151" s="4">
        <v>44448.730486111112</v>
      </c>
      <c r="B3151">
        <v>0</v>
      </c>
      <c r="C3151">
        <v>1</v>
      </c>
      <c r="D3151" s="5">
        <f>SUM(B$2:B3151)</f>
        <v>15</v>
      </c>
      <c r="E3151" s="5">
        <f>SUM(C$2:C3151)</f>
        <v>3150</v>
      </c>
      <c r="F3151" s="6">
        <f>IF(stats[[#This Row],[Column1]],stats[[#This Row],[Total Clear]]/stats[[#This Row],[Total Runs]],NA())</f>
        <v>4.7619047619047623E-3</v>
      </c>
      <c r="G3151" s="6">
        <f>SUM(B$2:B3151) / SUM(C$2:C3151)</f>
        <v>4.7619047619047623E-3</v>
      </c>
      <c r="H3151" s="7">
        <f>IFERROR(stats[[#This Row],[Column1]]-A3150,"")</f>
        <v>1.1689814855344594E-3</v>
      </c>
      <c r="I3151" s="7">
        <f>IFERROR(_xlfn.QUARTILE.INC(H$2:H3151,1),"")</f>
        <v>9.3750000087311491E-4</v>
      </c>
      <c r="J3151" s="7">
        <f>IFERROR(_xlfn.QUARTILE.INC(H$2:H3151,3),"")</f>
        <v>1.0532407468417659E-3</v>
      </c>
      <c r="K3151" s="7">
        <f>IFERROR(stats[[#This Row],[Q3]]-stats[[#This Row],[Q1]],"")</f>
        <v>1.1574074596865103E-4</v>
      </c>
      <c r="L3151" s="7">
        <f>IFERROR(AVERAGEIFS(H$2:H3151, H$2:H3151, "&lt;" &amp;stats[[#This Row],[Q3]]+(2*stats[[#This Row],[IQR]]), H$2:H3151, "&gt;" &amp; stats[[#This Row],[Q1]]-(2*stats[[#This Row],[IQR]])),"")</f>
        <v>1.0010109236161769E-3</v>
      </c>
    </row>
    <row r="3152" spans="1:12" x14ac:dyDescent="0.25">
      <c r="A3152" s="4">
        <v>44448.73159722222</v>
      </c>
      <c r="B3152">
        <v>0</v>
      </c>
      <c r="C3152">
        <v>1</v>
      </c>
      <c r="D3152" s="5">
        <f>SUM(B$2:B3152)</f>
        <v>15</v>
      </c>
      <c r="E3152" s="5">
        <f>SUM(C$2:C3152)</f>
        <v>3151</v>
      </c>
      <c r="F3152" s="6">
        <f>IF(stats[[#This Row],[Column1]],stats[[#This Row],[Total Clear]]/stats[[#This Row],[Total Runs]],NA())</f>
        <v>4.7603935258648047E-3</v>
      </c>
      <c r="G3152" s="6">
        <f>SUM(B$2:B3152) / SUM(C$2:C3152)</f>
        <v>4.7603935258648047E-3</v>
      </c>
      <c r="H3152" s="7">
        <f>IFERROR(stats[[#This Row],[Column1]]-A3151,"")</f>
        <v>1.111111108912155E-3</v>
      </c>
      <c r="I3152" s="7">
        <f>IFERROR(_xlfn.QUARTILE.INC(H$2:H3152,1),"")</f>
        <v>9.3750000087311491E-4</v>
      </c>
      <c r="J3152" s="7">
        <f>IFERROR(_xlfn.QUARTILE.INC(H$2:H3152,3),"")</f>
        <v>1.0619212935125688E-3</v>
      </c>
      <c r="K3152" s="7">
        <f>IFERROR(stats[[#This Row],[Q3]]-stats[[#This Row],[Q1]],"")</f>
        <v>1.244212926394539E-4</v>
      </c>
      <c r="L3152" s="7">
        <f>IFERROR(AVERAGEIFS(H$2:H3152, H$2:H3152, "&lt;" &amp;stats[[#This Row],[Q3]]+(2*stats[[#This Row],[IQR]]), H$2:H3152, "&gt;" &amp; stats[[#This Row],[Q1]]-(2*stats[[#This Row],[IQR]])),"")</f>
        <v>1.0017215001894492E-3</v>
      </c>
    </row>
    <row r="3153" spans="1:12" x14ac:dyDescent="0.25">
      <c r="A3153" s="4">
        <v>44448.732708333337</v>
      </c>
      <c r="B3153">
        <v>0</v>
      </c>
      <c r="C3153">
        <v>1</v>
      </c>
      <c r="D3153" s="5">
        <f>SUM(B$2:B3153)</f>
        <v>15</v>
      </c>
      <c r="E3153" s="5">
        <f>SUM(C$2:C3153)</f>
        <v>3152</v>
      </c>
      <c r="F3153" s="6">
        <f>IF(stats[[#This Row],[Column1]],stats[[#This Row],[Total Clear]]/stats[[#This Row],[Total Runs]],NA())</f>
        <v>4.7588832487309649E-3</v>
      </c>
      <c r="G3153" s="6">
        <f>SUM(B$2:B3153) / SUM(C$2:C3153)</f>
        <v>4.7588832487309649E-3</v>
      </c>
      <c r="H3153" s="7">
        <f>IFERROR(stats[[#This Row],[Column1]]-A3152,"")</f>
        <v>1.1111111161881126E-3</v>
      </c>
      <c r="I3153" s="7">
        <f>IFERROR(_xlfn.QUARTILE.INC(H$2:H3153,1),"")</f>
        <v>9.3750000087311491E-4</v>
      </c>
      <c r="J3153" s="7">
        <f>IFERROR(_xlfn.QUARTILE.INC(H$2:H3153,3),"")</f>
        <v>1.0648148090695031E-3</v>
      </c>
      <c r="K3153" s="7">
        <f>IFERROR(stats[[#This Row],[Q3]]-stats[[#This Row],[Q1]],"")</f>
        <v>1.2731480819638819E-4</v>
      </c>
      <c r="L3153" s="7">
        <f>IFERROR(AVERAGEIFS(H$2:H3153, H$2:H3153, "&lt;" &amp;stats[[#This Row],[Q3]]+(2*stats[[#This Row],[IQR]]), H$2:H3153, "&gt;" &amp; stats[[#This Row],[Q1]]-(2*stats[[#This Row],[IQR]])),"")</f>
        <v>1.0017564489485542E-3</v>
      </c>
    </row>
    <row r="3154" spans="1:12" x14ac:dyDescent="0.25">
      <c r="A3154" s="4">
        <v>44448.733819444446</v>
      </c>
      <c r="B3154">
        <v>0</v>
      </c>
      <c r="C3154">
        <v>1</v>
      </c>
      <c r="D3154" s="5">
        <f>SUM(B$2:B3154)</f>
        <v>15</v>
      </c>
      <c r="E3154" s="5">
        <f>SUM(C$2:C3154)</f>
        <v>3153</v>
      </c>
      <c r="F3154" s="6">
        <f>IF(stats[[#This Row],[Column1]],stats[[#This Row],[Total Clear]]/stats[[#This Row],[Total Runs]],NA())</f>
        <v>4.7573739295908657E-3</v>
      </c>
      <c r="G3154" s="6">
        <f>SUM(B$2:B3154) / SUM(C$2:C3154)</f>
        <v>4.7573739295908657E-3</v>
      </c>
      <c r="H3154" s="7">
        <f>IFERROR(stats[[#This Row],[Column1]]-A3153,"")</f>
        <v>1.111111108912155E-3</v>
      </c>
      <c r="I3154" s="7">
        <f>IFERROR(_xlfn.QUARTILE.INC(H$2:H3154,1),"")</f>
        <v>9.3750000087311491E-4</v>
      </c>
      <c r="J3154" s="7">
        <f>IFERROR(_xlfn.QUARTILE.INC(H$2:H3154,3),"")</f>
        <v>1.0648148090695031E-3</v>
      </c>
      <c r="K3154" s="7">
        <f>IFERROR(stats[[#This Row],[Q3]]-stats[[#This Row],[Q1]],"")</f>
        <v>1.2731480819638819E-4</v>
      </c>
      <c r="L3154" s="7">
        <f>IFERROR(AVERAGEIFS(H$2:H3154, H$2:H3154, "&lt;" &amp;stats[[#This Row],[Q3]]+(2*stats[[#This Row],[IQR]]), H$2:H3154, "&gt;" &amp; stats[[#This Row],[Q1]]-(2*stats[[#This Row],[IQR]])),"")</f>
        <v>1.0017913753809923E-3</v>
      </c>
    </row>
    <row r="3155" spans="1:12" x14ac:dyDescent="0.25">
      <c r="A3155" s="4">
        <v>44448.734918981485</v>
      </c>
      <c r="B3155">
        <v>0</v>
      </c>
      <c r="C3155">
        <v>1</v>
      </c>
      <c r="D3155" s="5">
        <f>SUM(B$2:B3155)</f>
        <v>15</v>
      </c>
      <c r="E3155" s="5">
        <f>SUM(C$2:C3155)</f>
        <v>3154</v>
      </c>
      <c r="F3155" s="6">
        <f>IF(stats[[#This Row],[Column1]],stats[[#This Row],[Total Clear]]/stats[[#This Row],[Total Runs]],NA())</f>
        <v>4.7558655675332909E-3</v>
      </c>
      <c r="G3155" s="6">
        <f>SUM(B$2:B3155) / SUM(C$2:C3155)</f>
        <v>4.7558655675332909E-3</v>
      </c>
      <c r="H3155" s="7">
        <f>IFERROR(stats[[#This Row],[Column1]]-A3154,"")</f>
        <v>1.0995370394084603E-3</v>
      </c>
      <c r="I3155" s="7">
        <f>IFERROR(_xlfn.QUARTILE.INC(H$2:H3155,1),"")</f>
        <v>9.3750000087311491E-4</v>
      </c>
      <c r="J3155" s="7">
        <f>IFERROR(_xlfn.QUARTILE.INC(H$2:H3155,3),"")</f>
        <v>1.0648148090695031E-3</v>
      </c>
      <c r="K3155" s="7">
        <f>IFERROR(stats[[#This Row],[Q3]]-stats[[#This Row],[Q1]],"")</f>
        <v>1.2731480819638819E-4</v>
      </c>
      <c r="L3155" s="7">
        <f>IFERROR(AVERAGEIFS(H$2:H3155, H$2:H3155, "&lt;" &amp;stats[[#This Row],[Q3]]+(2*stats[[#This Row],[IQR]]), H$2:H3155, "&gt;" &amp; stats[[#This Row],[Q1]]-(2*stats[[#This Row],[IQR]])),"")</f>
        <v>1.0018225840859819E-3</v>
      </c>
    </row>
    <row r="3156" spans="1:12" x14ac:dyDescent="0.25">
      <c r="A3156" s="4">
        <v>44448.736006944448</v>
      </c>
      <c r="B3156">
        <v>0</v>
      </c>
      <c r="C3156">
        <v>1</v>
      </c>
      <c r="D3156" s="5">
        <f>SUM(B$2:B3156)</f>
        <v>15</v>
      </c>
      <c r="E3156" s="5">
        <f>SUM(C$2:C3156)</f>
        <v>3155</v>
      </c>
      <c r="F3156" s="6">
        <f>IF(stats[[#This Row],[Column1]],stats[[#This Row],[Total Clear]]/stats[[#This Row],[Total Runs]],NA())</f>
        <v>4.7543581616481777E-3</v>
      </c>
      <c r="G3156" s="6">
        <f>SUM(B$2:B3156) / SUM(C$2:C3156)</f>
        <v>4.7543581616481777E-3</v>
      </c>
      <c r="H3156" s="7">
        <f>IFERROR(stats[[#This Row],[Column1]]-A3155,"")</f>
        <v>1.0879629626288079E-3</v>
      </c>
      <c r="I3156" s="7">
        <f>IFERROR(_xlfn.QUARTILE.INC(H$2:H3156,1),"")</f>
        <v>9.3750000087311491E-4</v>
      </c>
      <c r="J3156" s="7">
        <f>IFERROR(_xlfn.QUARTILE.INC(H$2:H3156,3),"")</f>
        <v>1.0648148090695031E-3</v>
      </c>
      <c r="K3156" s="7">
        <f>IFERROR(stats[[#This Row],[Q3]]-stats[[#This Row],[Q1]],"")</f>
        <v>1.2731480819638819E-4</v>
      </c>
      <c r="L3156" s="7">
        <f>IFERROR(AVERAGEIFS(H$2:H3156, H$2:H3156, "&lt;" &amp;stats[[#This Row],[Q3]]+(2*stats[[#This Row],[IQR]]), H$2:H3156, "&gt;" &amp; stats[[#This Row],[Q1]]-(2*stats[[#This Row],[IQR]])),"")</f>
        <v>1.0018500786211058E-3</v>
      </c>
    </row>
    <row r="3157" spans="1:12" x14ac:dyDescent="0.25">
      <c r="A3157" s="4">
        <v>44448.73715277778</v>
      </c>
      <c r="B3157">
        <v>0</v>
      </c>
      <c r="C3157">
        <v>1</v>
      </c>
      <c r="D3157" s="5">
        <f>SUM(B$2:B3157)</f>
        <v>15</v>
      </c>
      <c r="E3157" s="5">
        <f>SUM(C$2:C3157)</f>
        <v>3156</v>
      </c>
      <c r="F3157" s="6">
        <f>IF(stats[[#This Row],[Column1]],stats[[#This Row],[Total Clear]]/stats[[#This Row],[Total Runs]],NA())</f>
        <v>4.7528517110266158E-3</v>
      </c>
      <c r="G3157" s="6">
        <f>SUM(B$2:B3157) / SUM(C$2:C3157)</f>
        <v>4.7528517110266158E-3</v>
      </c>
      <c r="H3157" s="7">
        <f>IFERROR(stats[[#This Row],[Column1]]-A3156,"")</f>
        <v>1.1458333319751546E-3</v>
      </c>
      <c r="I3157" s="7">
        <f>IFERROR(_xlfn.QUARTILE.INC(H$2:H3157,1),"")</f>
        <v>9.3750000087311491E-4</v>
      </c>
      <c r="J3157" s="7">
        <f>IFERROR(_xlfn.QUARTILE.INC(H$2:H3157,3),"")</f>
        <v>1.0648148090695031E-3</v>
      </c>
      <c r="K3157" s="7">
        <f>IFERROR(stats[[#This Row],[Q3]]-stats[[#This Row],[Q1]],"")</f>
        <v>1.2731480819638819E-4</v>
      </c>
      <c r="L3157" s="7">
        <f>IFERROR(AVERAGEIFS(H$2:H3157, H$2:H3157, "&lt;" &amp;stats[[#This Row],[Q3]]+(2*stats[[#This Row],[IQR]]), H$2:H3157, "&gt;" &amp; stats[[#This Row],[Q1]]-(2*stats[[#This Row],[IQR]])),"")</f>
        <v>1.0018960209482767E-3</v>
      </c>
    </row>
    <row r="3158" spans="1:12" x14ac:dyDescent="0.25">
      <c r="A3158" s="4">
        <v>44448.738553240742</v>
      </c>
      <c r="B3158">
        <v>0</v>
      </c>
      <c r="C3158">
        <v>1</v>
      </c>
      <c r="D3158" s="5">
        <f>SUM(B$2:B3158)</f>
        <v>15</v>
      </c>
      <c r="E3158" s="5">
        <f>SUM(C$2:C3158)</f>
        <v>3157</v>
      </c>
      <c r="F3158" s="6">
        <f>IF(stats[[#This Row],[Column1]],stats[[#This Row],[Total Clear]]/stats[[#This Row],[Total Runs]],NA())</f>
        <v>4.7513462147608489E-3</v>
      </c>
      <c r="G3158" s="6">
        <f>SUM(B$2:B3158) / SUM(C$2:C3158)</f>
        <v>4.7513462147608489E-3</v>
      </c>
      <c r="H3158" s="7">
        <f>IFERROR(stats[[#This Row],[Column1]]-A3157,"")</f>
        <v>1.4004629629198462E-3</v>
      </c>
      <c r="I3158" s="7">
        <f>IFERROR(_xlfn.QUARTILE.INC(H$2:H3158,1),"")</f>
        <v>9.3750000087311491E-4</v>
      </c>
      <c r="J3158" s="7">
        <f>IFERROR(_xlfn.QUARTILE.INC(H$2:H3158,3),"")</f>
        <v>1.0648148090695031E-3</v>
      </c>
      <c r="K3158" s="7">
        <f>IFERROR(stats[[#This Row],[Q3]]-stats[[#This Row],[Q1]],"")</f>
        <v>1.2731480819638819E-4</v>
      </c>
      <c r="L3158" s="7">
        <f>IFERROR(AVERAGEIFS(H$2:H3158, H$2:H3158, "&lt;" &amp;stats[[#This Row],[Q3]]+(2*stats[[#This Row],[IQR]]), H$2:H3158, "&gt;" &amp; stats[[#This Row],[Q1]]-(2*stats[[#This Row],[IQR]])),"")</f>
        <v>1.0018960209482767E-3</v>
      </c>
    </row>
    <row r="3159" spans="1:12" x14ac:dyDescent="0.25">
      <c r="A3159" s="4">
        <v>44448.739641203705</v>
      </c>
      <c r="B3159">
        <v>0</v>
      </c>
      <c r="C3159">
        <v>1</v>
      </c>
      <c r="D3159" s="5">
        <f>SUM(B$2:B3159)</f>
        <v>15</v>
      </c>
      <c r="E3159" s="5">
        <f>SUM(C$2:C3159)</f>
        <v>3158</v>
      </c>
      <c r="F3159" s="6">
        <f>IF(stats[[#This Row],[Column1]],stats[[#This Row],[Total Clear]]/stats[[#This Row],[Total Runs]],NA())</f>
        <v>4.7498416719442688E-3</v>
      </c>
      <c r="G3159" s="6">
        <f>SUM(B$2:B3159) / SUM(C$2:C3159)</f>
        <v>4.7498416719442688E-3</v>
      </c>
      <c r="H3159" s="7">
        <f>IFERROR(stats[[#This Row],[Column1]]-A3158,"")</f>
        <v>1.0879629626288079E-3</v>
      </c>
      <c r="I3159" s="7">
        <f>IFERROR(_xlfn.QUARTILE.INC(H$2:H3159,1),"")</f>
        <v>9.3750000087311491E-4</v>
      </c>
      <c r="J3159" s="7">
        <f>IFERROR(_xlfn.QUARTILE.INC(H$2:H3159,3),"")</f>
        <v>1.0648148090695031E-3</v>
      </c>
      <c r="K3159" s="7">
        <f>IFERROR(stats[[#This Row],[Q3]]-stats[[#This Row],[Q1]],"")</f>
        <v>1.2731480819638819E-4</v>
      </c>
      <c r="L3159" s="7">
        <f>IFERROR(AVERAGEIFS(H$2:H3159, H$2:H3159, "&lt;" &amp;stats[[#This Row],[Q3]]+(2*stats[[#This Row],[IQR]]), H$2:H3159, "&gt;" &amp; stats[[#This Row],[Q1]]-(2*stats[[#This Row],[IQR]])),"")</f>
        <v>1.0019234745181908E-3</v>
      </c>
    </row>
    <row r="3160" spans="1:12" x14ac:dyDescent="0.25">
      <c r="A3160" s="4">
        <v>44448.740694444445</v>
      </c>
      <c r="B3160">
        <v>0</v>
      </c>
      <c r="C3160">
        <v>1</v>
      </c>
      <c r="D3160" s="5">
        <f>SUM(B$2:B3160)</f>
        <v>15</v>
      </c>
      <c r="E3160" s="5">
        <f>SUM(C$2:C3160)</f>
        <v>3159</v>
      </c>
      <c r="F3160" s="6">
        <f>IF(stats[[#This Row],[Column1]],stats[[#This Row],[Total Clear]]/stats[[#This Row],[Total Runs]],NA())</f>
        <v>4.7483380816714148E-3</v>
      </c>
      <c r="G3160" s="6">
        <f>SUM(B$2:B3160) / SUM(C$2:C3160)</f>
        <v>4.7483380816714148E-3</v>
      </c>
      <c r="H3160" s="7">
        <f>IFERROR(stats[[#This Row],[Column1]]-A3159,"")</f>
        <v>1.0532407395658083E-3</v>
      </c>
      <c r="I3160" s="7">
        <f>IFERROR(_xlfn.QUARTILE.INC(H$2:H3160,1),"")</f>
        <v>9.3750000087311491E-4</v>
      </c>
      <c r="J3160" s="7">
        <f>IFERROR(_xlfn.QUARTILE.INC(H$2:H3160,3),"")</f>
        <v>1.0648148090695031E-3</v>
      </c>
      <c r="K3160" s="7">
        <f>IFERROR(stats[[#This Row],[Q3]]-stats[[#This Row],[Q1]],"")</f>
        <v>1.2731480819638819E-4</v>
      </c>
      <c r="L3160" s="7">
        <f>IFERROR(AVERAGEIFS(H$2:H3160, H$2:H3160, "&lt;" &amp;stats[[#This Row],[Q3]]+(2*stats[[#This Row],[IQR]]), H$2:H3160, "&gt;" &amp; stats[[#This Row],[Q1]]-(2*stats[[#This Row],[IQR]])),"")</f>
        <v>1.0019398384419943E-3</v>
      </c>
    </row>
    <row r="3161" spans="1:12" x14ac:dyDescent="0.25">
      <c r="A3161" s="4">
        <v>44448.741770833331</v>
      </c>
      <c r="B3161">
        <v>0</v>
      </c>
      <c r="C3161">
        <v>1</v>
      </c>
      <c r="D3161" s="5">
        <f>SUM(B$2:B3161)</f>
        <v>15</v>
      </c>
      <c r="E3161" s="5">
        <f>SUM(C$2:C3161)</f>
        <v>3160</v>
      </c>
      <c r="F3161" s="6">
        <f>IF(stats[[#This Row],[Column1]],stats[[#This Row],[Total Clear]]/stats[[#This Row],[Total Runs]],NA())</f>
        <v>4.7468354430379748E-3</v>
      </c>
      <c r="G3161" s="6">
        <f>SUM(B$2:B3161) / SUM(C$2:C3161)</f>
        <v>4.7468354430379748E-3</v>
      </c>
      <c r="H3161" s="7">
        <f>IFERROR(stats[[#This Row],[Column1]]-A3160,"")</f>
        <v>1.0763888858491555E-3</v>
      </c>
      <c r="I3161" s="7">
        <f>IFERROR(_xlfn.QUARTILE.INC(H$2:H3161,1),"")</f>
        <v>9.3750000087311491E-4</v>
      </c>
      <c r="J3161" s="7">
        <f>IFERROR(_xlfn.QUARTILE.INC(H$2:H3161,3),"")</f>
        <v>1.0648148090695031E-3</v>
      </c>
      <c r="K3161" s="7">
        <f>IFERROR(stats[[#This Row],[Q3]]-stats[[#This Row],[Q1]],"")</f>
        <v>1.2731480819638819E-4</v>
      </c>
      <c r="L3161" s="7">
        <f>IFERROR(AVERAGEIFS(H$2:H3161, H$2:H3161, "&lt;" &amp;stats[[#This Row],[Q3]]+(2*stats[[#This Row],[IQR]]), H$2:H3161, "&gt;" &amp; stats[[#This Row],[Q1]]-(2*stats[[#This Row],[IQR]])),"")</f>
        <v>1.001963571004126E-3</v>
      </c>
    </row>
    <row r="3162" spans="1:12" x14ac:dyDescent="0.25">
      <c r="A3162" s="4">
        <v>44448.742893518516</v>
      </c>
      <c r="B3162">
        <v>0</v>
      </c>
      <c r="C3162">
        <v>1</v>
      </c>
      <c r="D3162" s="5">
        <f>SUM(B$2:B3162)</f>
        <v>15</v>
      </c>
      <c r="E3162" s="5">
        <f>SUM(C$2:C3162)</f>
        <v>3161</v>
      </c>
      <c r="F3162" s="6">
        <f>IF(stats[[#This Row],[Column1]],stats[[#This Row],[Total Clear]]/stats[[#This Row],[Total Runs]],NA())</f>
        <v>4.745333755140778E-3</v>
      </c>
      <c r="G3162" s="6">
        <f>SUM(B$2:B3162) / SUM(C$2:C3162)</f>
        <v>4.745333755140778E-3</v>
      </c>
      <c r="H3162" s="7">
        <f>IFERROR(stats[[#This Row],[Column1]]-A3161,"")</f>
        <v>1.1226851856918074E-3</v>
      </c>
      <c r="I3162" s="7">
        <f>IFERROR(_xlfn.QUARTILE.INC(H$2:H3162,1),"")</f>
        <v>9.3750000087311491E-4</v>
      </c>
      <c r="J3162" s="7">
        <f>IFERROR(_xlfn.QUARTILE.INC(H$2:H3162,3),"")</f>
        <v>1.0648148090695031E-3</v>
      </c>
      <c r="K3162" s="7">
        <f>IFERROR(stats[[#This Row],[Q3]]-stats[[#This Row],[Q1]],"")</f>
        <v>1.2731480819638819E-4</v>
      </c>
      <c r="L3162" s="7">
        <f>IFERROR(AVERAGEIFS(H$2:H3162, H$2:H3162, "&lt;" &amp;stats[[#This Row],[Q3]]+(2*stats[[#This Row],[IQR]]), H$2:H3162, "&gt;" &amp; stats[[#This Row],[Q1]]-(2*stats[[#This Row],[IQR]])),"")</f>
        <v>1.0020020418819741E-3</v>
      </c>
    </row>
    <row r="3163" spans="1:12" x14ac:dyDescent="0.25">
      <c r="A3163" s="4">
        <v>44448.744027777779</v>
      </c>
      <c r="B3163">
        <v>0</v>
      </c>
      <c r="C3163">
        <v>1</v>
      </c>
      <c r="D3163" s="5">
        <f>SUM(B$2:B3163)</f>
        <v>15</v>
      </c>
      <c r="E3163" s="5">
        <f>SUM(C$2:C3163)</f>
        <v>3162</v>
      </c>
      <c r="F3163" s="6">
        <f>IF(stats[[#This Row],[Column1]],stats[[#This Row],[Total Clear]]/stats[[#This Row],[Total Runs]],NA())</f>
        <v>4.7438330170777986E-3</v>
      </c>
      <c r="G3163" s="6">
        <f>SUM(B$2:B3163) / SUM(C$2:C3163)</f>
        <v>4.7438330170777986E-3</v>
      </c>
      <c r="H3163" s="7">
        <f>IFERROR(stats[[#This Row],[Column1]]-A3162,"")</f>
        <v>1.1342592624714598E-3</v>
      </c>
      <c r="I3163" s="7">
        <f>IFERROR(_xlfn.QUARTILE.INC(H$2:H3163,1),"")</f>
        <v>9.3750000087311491E-4</v>
      </c>
      <c r="J3163" s="7">
        <f>IFERROR(_xlfn.QUARTILE.INC(H$2:H3163,3),"")</f>
        <v>1.0648148090695031E-3</v>
      </c>
      <c r="K3163" s="7">
        <f>IFERROR(stats[[#This Row],[Q3]]-stats[[#This Row],[Q1]],"")</f>
        <v>1.2731480819638819E-4</v>
      </c>
      <c r="L3163" s="7">
        <f>IFERROR(AVERAGEIFS(H$2:H3163, H$2:H3163, "&lt;" &amp;stats[[#This Row],[Q3]]+(2*stats[[#This Row],[IQR]]), H$2:H3163, "&gt;" &amp; stats[[#This Row],[Q1]]-(2*stats[[#This Row],[IQR]])),"")</f>
        <v>1.0020441754342486E-3</v>
      </c>
    </row>
    <row r="3164" spans="1:12" x14ac:dyDescent="0.25">
      <c r="A3164" s="4">
        <v>44448.745046296295</v>
      </c>
      <c r="B3164">
        <v>0</v>
      </c>
      <c r="C3164">
        <v>1</v>
      </c>
      <c r="D3164" s="5">
        <f>SUM(B$2:B3164)</f>
        <v>15</v>
      </c>
      <c r="E3164" s="5">
        <f>SUM(C$2:C3164)</f>
        <v>3163</v>
      </c>
      <c r="F3164" s="6">
        <f>IF(stats[[#This Row],[Column1]],stats[[#This Row],[Total Clear]]/stats[[#This Row],[Total Runs]],NA())</f>
        <v>4.7423332279481504E-3</v>
      </c>
      <c r="G3164" s="6">
        <f>SUM(B$2:B3164) / SUM(C$2:C3164)</f>
        <v>4.7423332279481504E-3</v>
      </c>
      <c r="H3164" s="7">
        <f>IFERROR(stats[[#This Row],[Column1]]-A3163,"")</f>
        <v>1.0185185165028088E-3</v>
      </c>
      <c r="I3164" s="7">
        <f>IFERROR(_xlfn.QUARTILE.INC(H$2:H3164,1),"")</f>
        <v>9.3750000087311491E-4</v>
      </c>
      <c r="J3164" s="7">
        <f>IFERROR(_xlfn.QUARTILE.INC(H$2:H3164,3),"")</f>
        <v>1.0648148090695031E-3</v>
      </c>
      <c r="K3164" s="7">
        <f>IFERROR(stats[[#This Row],[Q3]]-stats[[#This Row],[Q1]],"")</f>
        <v>1.2731480819638819E-4</v>
      </c>
      <c r="L3164" s="7">
        <f>IFERROR(AVERAGEIFS(H$2:H3164, H$2:H3164, "&lt;" &amp;stats[[#This Row],[Q3]]+(2*stats[[#This Row],[IQR]]), H$2:H3164, "&gt;" &amp; stats[[#This Row],[Q1]]-(2*stats[[#This Row],[IQR]])),"")</f>
        <v>1.0020494220396845E-3</v>
      </c>
    </row>
    <row r="3165" spans="1:12" x14ac:dyDescent="0.25">
      <c r="A3165" s="4">
        <v>44448.746412037035</v>
      </c>
      <c r="B3165">
        <v>0</v>
      </c>
      <c r="C3165">
        <v>1</v>
      </c>
      <c r="D3165" s="5">
        <f>SUM(B$2:B3165)</f>
        <v>15</v>
      </c>
      <c r="E3165" s="5">
        <f>SUM(C$2:C3165)</f>
        <v>3164</v>
      </c>
      <c r="F3165" s="6">
        <f>IF(stats[[#This Row],[Column1]],stats[[#This Row],[Total Clear]]/stats[[#This Row],[Total Runs]],NA())</f>
        <v>4.7408343868520861E-3</v>
      </c>
      <c r="G3165" s="6">
        <f>SUM(B$2:B3165) / SUM(C$2:C3165)</f>
        <v>4.7408343868520861E-3</v>
      </c>
      <c r="H3165" s="7">
        <f>IFERROR(stats[[#This Row],[Column1]]-A3164,"")</f>
        <v>1.3657407398568466E-3</v>
      </c>
      <c r="I3165" s="7">
        <f>IFERROR(_xlfn.QUARTILE.INC(H$2:H3165,1),"")</f>
        <v>9.3750000087311491E-4</v>
      </c>
      <c r="J3165" s="7">
        <f>IFERROR(_xlfn.QUARTILE.INC(H$2:H3165,3),"")</f>
        <v>1.0648148090695031E-3</v>
      </c>
      <c r="K3165" s="7">
        <f>IFERROR(stats[[#This Row],[Q3]]-stats[[#This Row],[Q1]],"")</f>
        <v>1.2731480819638819E-4</v>
      </c>
      <c r="L3165" s="7">
        <f>IFERROR(AVERAGEIFS(H$2:H3165, H$2:H3165, "&lt;" &amp;stats[[#This Row],[Q3]]+(2*stats[[#This Row],[IQR]]), H$2:H3165, "&gt;" &amp; stats[[#This Row],[Q1]]-(2*stats[[#This Row],[IQR]])),"")</f>
        <v>1.0020494220396845E-3</v>
      </c>
    </row>
    <row r="3166" spans="1:12" x14ac:dyDescent="0.25">
      <c r="A3166" s="4">
        <v>44448.747615740744</v>
      </c>
      <c r="B3166">
        <v>0</v>
      </c>
      <c r="C3166">
        <v>1</v>
      </c>
      <c r="D3166" s="5">
        <f>SUM(B$2:B3166)</f>
        <v>15</v>
      </c>
      <c r="E3166" s="5">
        <f>SUM(C$2:C3166)</f>
        <v>3165</v>
      </c>
      <c r="F3166" s="6">
        <f>IF(stats[[#This Row],[Column1]],stats[[#This Row],[Total Clear]]/stats[[#This Row],[Total Runs]],NA())</f>
        <v>4.7393364928909956E-3</v>
      </c>
      <c r="G3166" s="6">
        <f>SUM(B$2:B3166) / SUM(C$2:C3166)</f>
        <v>4.7393364928909956E-3</v>
      </c>
      <c r="H3166" s="7">
        <f>IFERROR(stats[[#This Row],[Column1]]-A3165,"")</f>
        <v>1.2037037085974589E-3</v>
      </c>
      <c r="I3166" s="7">
        <f>IFERROR(_xlfn.QUARTILE.INC(H$2:H3166,1),"")</f>
        <v>9.3750000087311491E-4</v>
      </c>
      <c r="J3166" s="7">
        <f>IFERROR(_xlfn.QUARTILE.INC(H$2:H3166,3),"")</f>
        <v>1.0648148090695031E-3</v>
      </c>
      <c r="K3166" s="7">
        <f>IFERROR(stats[[#This Row],[Q3]]-stats[[#This Row],[Q1]],"")</f>
        <v>1.2731480819638819E-4</v>
      </c>
      <c r="L3166" s="7">
        <f>IFERROR(AVERAGEIFS(H$2:H3166, H$2:H3166, "&lt;" &amp;stats[[#This Row],[Q3]]+(2*stats[[#This Row],[IQR]]), H$2:H3166, "&gt;" &amp; stats[[#This Row],[Q1]]-(2*stats[[#This Row],[IQR]])),"")</f>
        <v>1.0021136227039817E-3</v>
      </c>
    </row>
    <row r="3167" spans="1:12" x14ac:dyDescent="0.25">
      <c r="A3167" s="4">
        <v>44448.748738425929</v>
      </c>
      <c r="B3167">
        <v>0</v>
      </c>
      <c r="C3167">
        <v>1</v>
      </c>
      <c r="D3167" s="5">
        <f>SUM(B$2:B3167)</f>
        <v>15</v>
      </c>
      <c r="E3167" s="5">
        <f>SUM(C$2:C3167)</f>
        <v>3166</v>
      </c>
      <c r="F3167" s="6">
        <f>IF(stats[[#This Row],[Column1]],stats[[#This Row],[Total Clear]]/stats[[#This Row],[Total Runs]],NA())</f>
        <v>4.737839545167404E-3</v>
      </c>
      <c r="G3167" s="6">
        <f>SUM(B$2:B3167) / SUM(C$2:C3167)</f>
        <v>4.737839545167404E-3</v>
      </c>
      <c r="H3167" s="7">
        <f>IFERROR(stats[[#This Row],[Column1]]-A3166,"")</f>
        <v>1.1226851856918074E-3</v>
      </c>
      <c r="I3167" s="7">
        <f>IFERROR(_xlfn.QUARTILE.INC(H$2:H3167,1),"")</f>
        <v>9.3750000087311491E-4</v>
      </c>
      <c r="J3167" s="7">
        <f>IFERROR(_xlfn.QUARTILE.INC(H$2:H3167,3),"")</f>
        <v>1.0648148090695031E-3</v>
      </c>
      <c r="K3167" s="7">
        <f>IFERROR(stats[[#This Row],[Q3]]-stats[[#This Row],[Q1]],"")</f>
        <v>1.2731480819638819E-4</v>
      </c>
      <c r="L3167" s="7">
        <f>IFERROR(AVERAGEIFS(H$2:H3167, H$2:H3167, "&lt;" &amp;stats[[#This Row],[Q3]]+(2*stats[[#This Row],[IQR]]), H$2:H3167, "&gt;" &amp; stats[[#This Row],[Q1]]-(2*stats[[#This Row],[IQR]])),"")</f>
        <v>1.0021519968487901E-3</v>
      </c>
    </row>
    <row r="3168" spans="1:12" x14ac:dyDescent="0.25">
      <c r="A3168" s="4">
        <v>44448.749837962961</v>
      </c>
      <c r="B3168">
        <v>0</v>
      </c>
      <c r="C3168">
        <v>1</v>
      </c>
      <c r="D3168" s="5">
        <f>SUM(B$2:B3168)</f>
        <v>15</v>
      </c>
      <c r="E3168" s="5">
        <f>SUM(C$2:C3168)</f>
        <v>3167</v>
      </c>
      <c r="F3168" s="6">
        <f>IF(stats[[#This Row],[Column1]],stats[[#This Row],[Total Clear]]/stats[[#This Row],[Total Runs]],NA())</f>
        <v>4.7363435427849702E-3</v>
      </c>
      <c r="G3168" s="6">
        <f>SUM(B$2:B3168) / SUM(C$2:C3168)</f>
        <v>4.7363435427849702E-3</v>
      </c>
      <c r="H3168" s="7">
        <f>IFERROR(stats[[#This Row],[Column1]]-A3167,"")</f>
        <v>1.0995370321325026E-3</v>
      </c>
      <c r="I3168" s="7">
        <f>IFERROR(_xlfn.QUARTILE.INC(H$2:H3168,1),"")</f>
        <v>9.3750000087311491E-4</v>
      </c>
      <c r="J3168" s="7">
        <f>IFERROR(_xlfn.QUARTILE.INC(H$2:H3168,3),"")</f>
        <v>1.0648148090695031E-3</v>
      </c>
      <c r="K3168" s="7">
        <f>IFERROR(stats[[#This Row],[Q3]]-stats[[#This Row],[Q1]],"")</f>
        <v>1.2731480819638819E-4</v>
      </c>
      <c r="L3168" s="7">
        <f>IFERROR(AVERAGEIFS(H$2:H3168, H$2:H3168, "&lt;" &amp;stats[[#This Row],[Q3]]+(2*stats[[#This Row],[IQR]]), H$2:H3168, "&gt;" &amp; stats[[#This Row],[Q1]]-(2*stats[[#This Row],[IQR]])),"")</f>
        <v>1.0021829815879831E-3</v>
      </c>
    </row>
    <row r="3169" spans="1:12" x14ac:dyDescent="0.25">
      <c r="A3169" s="4">
        <v>44448.750960648147</v>
      </c>
      <c r="B3169">
        <v>0</v>
      </c>
      <c r="C3169">
        <v>1</v>
      </c>
      <c r="D3169" s="5">
        <f>SUM(B$2:B3169)</f>
        <v>15</v>
      </c>
      <c r="E3169" s="5">
        <f>SUM(C$2:C3169)</f>
        <v>3168</v>
      </c>
      <c r="F3169" s="6">
        <f>IF(stats[[#This Row],[Column1]],stats[[#This Row],[Total Clear]]/stats[[#This Row],[Total Runs]],NA())</f>
        <v>4.734848484848485E-3</v>
      </c>
      <c r="G3169" s="6">
        <f>SUM(B$2:B3169) / SUM(C$2:C3169)</f>
        <v>4.734848484848485E-3</v>
      </c>
      <c r="H3169" s="7">
        <f>IFERROR(stats[[#This Row],[Column1]]-A3168,"")</f>
        <v>1.1226851856918074E-3</v>
      </c>
      <c r="I3169" s="7">
        <f>IFERROR(_xlfn.QUARTILE.INC(H$2:H3169,1),"")</f>
        <v>9.3750000087311491E-4</v>
      </c>
      <c r="J3169" s="7">
        <f>IFERROR(_xlfn.QUARTILE.INC(H$2:H3169,3),"")</f>
        <v>1.0648148090695031E-3</v>
      </c>
      <c r="K3169" s="7">
        <f>IFERROR(stats[[#This Row],[Q3]]-stats[[#This Row],[Q1]],"")</f>
        <v>1.2731480819638819E-4</v>
      </c>
      <c r="L3169" s="7">
        <f>IFERROR(AVERAGEIFS(H$2:H3169, H$2:H3169, "&lt;" &amp;stats[[#This Row],[Q3]]+(2*stats[[#This Row],[IQR]]), H$2:H3169, "&gt;" &amp; stats[[#This Row],[Q1]]-(2*stats[[#This Row],[IQR]])),"")</f>
        <v>1.0022213092610443E-3</v>
      </c>
    </row>
    <row r="3170" spans="1:12" x14ac:dyDescent="0.25">
      <c r="A3170" s="4">
        <v>44448.752060185187</v>
      </c>
      <c r="B3170">
        <v>0</v>
      </c>
      <c r="C3170">
        <v>1</v>
      </c>
      <c r="D3170" s="5">
        <f>SUM(B$2:B3170)</f>
        <v>15</v>
      </c>
      <c r="E3170" s="5">
        <f>SUM(C$2:C3170)</f>
        <v>3169</v>
      </c>
      <c r="F3170" s="6">
        <f>IF(stats[[#This Row],[Column1]],stats[[#This Row],[Total Clear]]/stats[[#This Row],[Total Runs]],NA())</f>
        <v>4.7333543704638683E-3</v>
      </c>
      <c r="G3170" s="6">
        <f>SUM(B$2:B3170) / SUM(C$2:C3170)</f>
        <v>4.7333543704638683E-3</v>
      </c>
      <c r="H3170" s="7">
        <f>IFERROR(stats[[#This Row],[Column1]]-A3169,"")</f>
        <v>1.0995370394084603E-3</v>
      </c>
      <c r="I3170" s="7">
        <f>IFERROR(_xlfn.QUARTILE.INC(H$2:H3170,1),"")</f>
        <v>9.3750000087311491E-4</v>
      </c>
      <c r="J3170" s="7">
        <f>IFERROR(_xlfn.QUARTILE.INC(H$2:H3170,3),"")</f>
        <v>1.0648148090695031E-3</v>
      </c>
      <c r="K3170" s="7">
        <f>IFERROR(stats[[#This Row],[Q3]]-stats[[#This Row],[Q1]],"")</f>
        <v>1.2731480819638819E-4</v>
      </c>
      <c r="L3170" s="7">
        <f>IFERROR(AVERAGEIFS(H$2:H3170, H$2:H3170, "&lt;" &amp;stats[[#This Row],[Q3]]+(2*stats[[#This Row],[IQR]]), H$2:H3170, "&gt;" &amp; stats[[#This Row],[Q1]]-(2*stats[[#This Row],[IQR]])),"")</f>
        <v>1.0022522522595012E-3</v>
      </c>
    </row>
    <row r="3171" spans="1:12" x14ac:dyDescent="0.25">
      <c r="A3171" s="4">
        <v>44448.753194444442</v>
      </c>
      <c r="B3171">
        <v>0</v>
      </c>
      <c r="C3171">
        <v>1</v>
      </c>
      <c r="D3171" s="5">
        <f>SUM(B$2:B3171)</f>
        <v>15</v>
      </c>
      <c r="E3171" s="5">
        <f>SUM(C$2:C3171)</f>
        <v>3170</v>
      </c>
      <c r="F3171" s="6">
        <f>IF(stats[[#This Row],[Column1]],stats[[#This Row],[Total Clear]]/stats[[#This Row],[Total Runs]],NA())</f>
        <v>4.7318611987381704E-3</v>
      </c>
      <c r="G3171" s="6">
        <f>SUM(B$2:B3171) / SUM(C$2:C3171)</f>
        <v>4.7318611987381704E-3</v>
      </c>
      <c r="H3171" s="7">
        <f>IFERROR(stats[[#This Row],[Column1]]-A3170,"")</f>
        <v>1.1342592551955022E-3</v>
      </c>
      <c r="I3171" s="7">
        <f>IFERROR(_xlfn.QUARTILE.INC(H$2:H3171,1),"")</f>
        <v>9.3750000087311491E-4</v>
      </c>
      <c r="J3171" s="7">
        <f>IFERROR(_xlfn.QUARTILE.INC(H$2:H3171,3),"")</f>
        <v>1.0648148090695031E-3</v>
      </c>
      <c r="K3171" s="7">
        <f>IFERROR(stats[[#This Row],[Q3]]-stats[[#This Row],[Q1]],"")</f>
        <v>1.2731480819638819E-4</v>
      </c>
      <c r="L3171" s="7">
        <f>IFERROR(AVERAGEIFS(H$2:H3171, H$2:H3171, "&lt;" &amp;stats[[#This Row],[Q3]]+(2*stats[[#This Row],[IQR]]), H$2:H3171, "&gt;" &amp; stats[[#This Row],[Q1]]-(2*stats[[#This Row],[IQR]])),"")</f>
        <v>1.0022942125274402E-3</v>
      </c>
    </row>
    <row r="3172" spans="1:12" x14ac:dyDescent="0.25">
      <c r="A3172" s="4">
        <v>44448.754328703704</v>
      </c>
      <c r="B3172">
        <v>0</v>
      </c>
      <c r="C3172">
        <v>1</v>
      </c>
      <c r="D3172" s="5">
        <f>SUM(B$2:B3172)</f>
        <v>15</v>
      </c>
      <c r="E3172" s="5">
        <f>SUM(C$2:C3172)</f>
        <v>3171</v>
      </c>
      <c r="F3172" s="6">
        <f>IF(stats[[#This Row],[Column1]],stats[[#This Row],[Total Clear]]/stats[[#This Row],[Total Runs]],NA())</f>
        <v>4.7303689687795648E-3</v>
      </c>
      <c r="G3172" s="6">
        <f>SUM(B$2:B3172) / SUM(C$2:C3172)</f>
        <v>4.7303689687795648E-3</v>
      </c>
      <c r="H3172" s="7">
        <f>IFERROR(stats[[#This Row],[Column1]]-A3171,"")</f>
        <v>1.1342592624714598E-3</v>
      </c>
      <c r="I3172" s="7">
        <f>IFERROR(_xlfn.QUARTILE.INC(H$2:H3172,1),"")</f>
        <v>9.3750000087311491E-4</v>
      </c>
      <c r="J3172" s="7">
        <f>IFERROR(_xlfn.QUARTILE.INC(H$2:H3172,3),"")</f>
        <v>1.0648148090695031E-3</v>
      </c>
      <c r="K3172" s="7">
        <f>IFERROR(stats[[#This Row],[Q3]]-stats[[#This Row],[Q1]],"")</f>
        <v>1.2731480819638819E-4</v>
      </c>
      <c r="L3172" s="7">
        <f>IFERROR(AVERAGEIFS(H$2:H3172, H$2:H3172, "&lt;" &amp;stats[[#This Row],[Q3]]+(2*stats[[#This Row],[IQR]]), H$2:H3172, "&gt;" &amp; stats[[#This Row],[Q1]]-(2*stats[[#This Row],[IQR]])),"")</f>
        <v>1.0023361461308543E-3</v>
      </c>
    </row>
    <row r="3173" spans="1:12" x14ac:dyDescent="0.25">
      <c r="A3173" s="4">
        <v>44448.755729166667</v>
      </c>
      <c r="B3173">
        <v>0</v>
      </c>
      <c r="C3173">
        <v>1</v>
      </c>
      <c r="D3173" s="5">
        <f>SUM(B$2:B3173)</f>
        <v>15</v>
      </c>
      <c r="E3173" s="5">
        <f>SUM(C$2:C3173)</f>
        <v>3172</v>
      </c>
      <c r="F3173" s="6">
        <f>IF(stats[[#This Row],[Column1]],stats[[#This Row],[Total Clear]]/stats[[#This Row],[Total Runs]],NA())</f>
        <v>4.7288776796973516E-3</v>
      </c>
      <c r="G3173" s="6">
        <f>SUM(B$2:B3173) / SUM(C$2:C3173)</f>
        <v>4.7288776796973516E-3</v>
      </c>
      <c r="H3173" s="7">
        <f>IFERROR(stats[[#This Row],[Column1]]-A3172,"")</f>
        <v>1.4004629629198462E-3</v>
      </c>
      <c r="I3173" s="7">
        <f>IFERROR(_xlfn.QUARTILE.INC(H$2:H3173,1),"")</f>
        <v>9.3750000087311491E-4</v>
      </c>
      <c r="J3173" s="7">
        <f>IFERROR(_xlfn.QUARTILE.INC(H$2:H3173,3),"")</f>
        <v>1.0648148090695031E-3</v>
      </c>
      <c r="K3173" s="7">
        <f>IFERROR(stats[[#This Row],[Q3]]-stats[[#This Row],[Q1]],"")</f>
        <v>1.2731480819638819E-4</v>
      </c>
      <c r="L3173" s="7">
        <f>IFERROR(AVERAGEIFS(H$2:H3173, H$2:H3173, "&lt;" &amp;stats[[#This Row],[Q3]]+(2*stats[[#This Row],[IQR]]), H$2:H3173, "&gt;" &amp; stats[[#This Row],[Q1]]-(2*stats[[#This Row],[IQR]])),"")</f>
        <v>1.0023361461308543E-3</v>
      </c>
    </row>
    <row r="3174" spans="1:12" x14ac:dyDescent="0.25">
      <c r="A3174" s="4">
        <v>44448.756805555553</v>
      </c>
      <c r="B3174">
        <v>0</v>
      </c>
      <c r="C3174">
        <v>1</v>
      </c>
      <c r="D3174" s="5">
        <f>SUM(B$2:B3174)</f>
        <v>15</v>
      </c>
      <c r="E3174" s="5">
        <f>SUM(C$2:C3174)</f>
        <v>3173</v>
      </c>
      <c r="F3174" s="6">
        <f>IF(stats[[#This Row],[Column1]],stats[[#This Row],[Total Clear]]/stats[[#This Row],[Total Runs]],NA())</f>
        <v>4.7273873306019542E-3</v>
      </c>
      <c r="G3174" s="6">
        <f>SUM(B$2:B3174) / SUM(C$2:C3174)</f>
        <v>4.7273873306019542E-3</v>
      </c>
      <c r="H3174" s="7">
        <f>IFERROR(stats[[#This Row],[Column1]]-A3173,"")</f>
        <v>1.0763888858491555E-3</v>
      </c>
      <c r="I3174" s="7">
        <f>IFERROR(_xlfn.QUARTILE.INC(H$2:H3174,1),"")</f>
        <v>9.3750000087311491E-4</v>
      </c>
      <c r="J3174" s="7">
        <f>IFERROR(_xlfn.QUARTILE.INC(H$2:H3174,3),"")</f>
        <v>1.0648148090695031E-3</v>
      </c>
      <c r="K3174" s="7">
        <f>IFERROR(stats[[#This Row],[Q3]]-stats[[#This Row],[Q1]],"")</f>
        <v>1.2731480819638819E-4</v>
      </c>
      <c r="L3174" s="7">
        <f>IFERROR(AVERAGEIFS(H$2:H3174, H$2:H3174, "&lt;" &amp;stats[[#This Row],[Q3]]+(2*stats[[#This Row],[IQR]]), H$2:H3174, "&gt;" &amp; stats[[#This Row],[Q1]]-(2*stats[[#This Row],[IQR]])),"")</f>
        <v>1.0023596698728232E-3</v>
      </c>
    </row>
    <row r="3175" spans="1:12" x14ac:dyDescent="0.25">
      <c r="A3175" s="4">
        <v>44448.757893518516</v>
      </c>
      <c r="B3175">
        <v>0</v>
      </c>
      <c r="C3175">
        <v>1</v>
      </c>
      <c r="D3175" s="5">
        <f>SUM(B$2:B3175)</f>
        <v>15</v>
      </c>
      <c r="E3175" s="5">
        <f>SUM(C$2:C3175)</f>
        <v>3174</v>
      </c>
      <c r="F3175" s="6">
        <f>IF(stats[[#This Row],[Column1]],stats[[#This Row],[Total Clear]]/stats[[#This Row],[Total Runs]],NA())</f>
        <v>4.725897920604915E-3</v>
      </c>
      <c r="G3175" s="6">
        <f>SUM(B$2:B3175) / SUM(C$2:C3175)</f>
        <v>4.725897920604915E-3</v>
      </c>
      <c r="H3175" s="7">
        <f>IFERROR(stats[[#This Row],[Column1]]-A3174,"")</f>
        <v>1.0879629626288079E-3</v>
      </c>
      <c r="I3175" s="7">
        <f>IFERROR(_xlfn.QUARTILE.INC(H$2:H3175,1),"")</f>
        <v>9.3750000087311491E-4</v>
      </c>
      <c r="J3175" s="7">
        <f>IFERROR(_xlfn.QUARTILE.INC(H$2:H3175,3),"")</f>
        <v>1.0648148090695031E-3</v>
      </c>
      <c r="K3175" s="7">
        <f>IFERROR(stats[[#This Row],[Q3]]-stats[[#This Row],[Q1]],"")</f>
        <v>1.2731480819638819E-4</v>
      </c>
      <c r="L3175" s="7">
        <f>IFERROR(AVERAGEIFS(H$2:H3175, H$2:H3175, "&lt;" &amp;stats[[#This Row],[Q3]]+(2*stats[[#This Row],[IQR]]), H$2:H3175, "&gt;" &amp; stats[[#This Row],[Q1]]-(2*stats[[#This Row],[IQR]])),"")</f>
        <v>1.0023868541512468E-3</v>
      </c>
    </row>
    <row r="3176" spans="1:12" x14ac:dyDescent="0.25">
      <c r="A3176" s="4">
        <v>44448.759039351855</v>
      </c>
      <c r="B3176">
        <v>0</v>
      </c>
      <c r="C3176">
        <v>1</v>
      </c>
      <c r="D3176" s="5">
        <f>SUM(B$2:B3176)</f>
        <v>15</v>
      </c>
      <c r="E3176" s="5">
        <f>SUM(C$2:C3176)</f>
        <v>3175</v>
      </c>
      <c r="F3176" s="6">
        <f>IF(stats[[#This Row],[Column1]],stats[[#This Row],[Total Clear]]/stats[[#This Row],[Total Runs]],NA())</f>
        <v>4.7244094488188976E-3</v>
      </c>
      <c r="G3176" s="6">
        <f>SUM(B$2:B3176) / SUM(C$2:C3176)</f>
        <v>4.7244094488188976E-3</v>
      </c>
      <c r="H3176" s="7">
        <f>IFERROR(stats[[#This Row],[Column1]]-A3175,"")</f>
        <v>1.1458333392511122E-3</v>
      </c>
      <c r="I3176" s="7">
        <f>IFERROR(_xlfn.QUARTILE.INC(H$2:H3176,1),"")</f>
        <v>9.3750000087311491E-4</v>
      </c>
      <c r="J3176" s="7">
        <f>IFERROR(_xlfn.QUARTILE.INC(H$2:H3176,3),"")</f>
        <v>1.0648148090695031E-3</v>
      </c>
      <c r="K3176" s="7">
        <f>IFERROR(stats[[#This Row],[Q3]]-stats[[#This Row],[Q1]],"")</f>
        <v>1.2731480819638819E-4</v>
      </c>
      <c r="L3176" s="7">
        <f>IFERROR(AVERAGEIFS(H$2:H3176, H$2:H3176, "&lt;" &amp;stats[[#This Row],[Q3]]+(2*stats[[#This Row],[IQR]]), H$2:H3176, "&gt;" &amp; stats[[#This Row],[Q1]]-(2*stats[[#This Row],[IQR]])),"")</f>
        <v>1.0024323927179451E-3</v>
      </c>
    </row>
    <row r="3177" spans="1:12" x14ac:dyDescent="0.25">
      <c r="A3177" s="4">
        <v>44448.760115740741</v>
      </c>
      <c r="B3177">
        <v>0</v>
      </c>
      <c r="C3177">
        <v>1</v>
      </c>
      <c r="D3177" s="5">
        <f>SUM(B$2:B3177)</f>
        <v>15</v>
      </c>
      <c r="E3177" s="5">
        <f>SUM(C$2:C3177)</f>
        <v>3176</v>
      </c>
      <c r="F3177" s="6">
        <f>IF(stats[[#This Row],[Column1]],stats[[#This Row],[Total Clear]]/stats[[#This Row],[Total Runs]],NA())</f>
        <v>4.722921914357683E-3</v>
      </c>
      <c r="G3177" s="6">
        <f>SUM(B$2:B3177) / SUM(C$2:C3177)</f>
        <v>4.722921914357683E-3</v>
      </c>
      <c r="H3177" s="7">
        <f>IFERROR(stats[[#This Row],[Column1]]-A3176,"")</f>
        <v>1.0763888858491555E-3</v>
      </c>
      <c r="I3177" s="7">
        <f>IFERROR(_xlfn.QUARTILE.INC(H$2:H3177,1),"")</f>
        <v>9.3750000087311491E-4</v>
      </c>
      <c r="J3177" s="7">
        <f>IFERROR(_xlfn.QUARTILE.INC(H$2:H3177,3),"")</f>
        <v>1.0648148090695031E-3</v>
      </c>
      <c r="K3177" s="7">
        <f>IFERROR(stats[[#This Row],[Q3]]-stats[[#This Row],[Q1]],"")</f>
        <v>1.2731480819638819E-4</v>
      </c>
      <c r="L3177" s="7">
        <f>IFERROR(AVERAGEIFS(H$2:H3177, H$2:H3177, "&lt;" &amp;stats[[#This Row],[Q3]]+(2*stats[[#This Row],[IQR]]), H$2:H3177, "&gt;" &amp; stats[[#This Row],[Q1]]-(2*stats[[#This Row],[IQR]])),"")</f>
        <v>1.0024558635186851E-3</v>
      </c>
    </row>
    <row r="3178" spans="1:12" x14ac:dyDescent="0.25">
      <c r="A3178" s="4">
        <v>44448.761250000003</v>
      </c>
      <c r="B3178">
        <v>0</v>
      </c>
      <c r="C3178">
        <v>1</v>
      </c>
      <c r="D3178" s="5">
        <f>SUM(B$2:B3178)</f>
        <v>15</v>
      </c>
      <c r="E3178" s="5">
        <f>SUM(C$2:C3178)</f>
        <v>3177</v>
      </c>
      <c r="F3178" s="6">
        <f>IF(stats[[#This Row],[Column1]],stats[[#This Row],[Total Clear]]/stats[[#This Row],[Total Runs]],NA())</f>
        <v>4.721435316336166E-3</v>
      </c>
      <c r="G3178" s="6">
        <f>SUM(B$2:B3178) / SUM(C$2:C3178)</f>
        <v>4.721435316336166E-3</v>
      </c>
      <c r="H3178" s="7">
        <f>IFERROR(stats[[#This Row],[Column1]]-A3177,"")</f>
        <v>1.1342592624714598E-3</v>
      </c>
      <c r="I3178" s="7">
        <f>IFERROR(_xlfn.QUARTILE.INC(H$2:H3178,1),"")</f>
        <v>9.3750000087311491E-4</v>
      </c>
      <c r="J3178" s="7">
        <f>IFERROR(_xlfn.QUARTILE.INC(H$2:H3178,3),"")</f>
        <v>1.0648148090695031E-3</v>
      </c>
      <c r="K3178" s="7">
        <f>IFERROR(stats[[#This Row],[Q3]]-stats[[#This Row],[Q1]],"")</f>
        <v>1.2731480819638819E-4</v>
      </c>
      <c r="L3178" s="7">
        <f>IFERROR(AVERAGEIFS(H$2:H3178, H$2:H3178, "&lt;" &amp;stats[[#This Row],[Q3]]+(2*stats[[#This Row],[IQR]]), H$2:H3178, "&gt;" &amp; stats[[#This Row],[Q1]]-(2*stats[[#This Row],[IQR]])),"")</f>
        <v>1.0024976793178452E-3</v>
      </c>
    </row>
    <row r="3179" spans="1:12" x14ac:dyDescent="0.25">
      <c r="A3179" s="4">
        <v>44448.762372685182</v>
      </c>
      <c r="B3179">
        <v>0</v>
      </c>
      <c r="C3179">
        <v>1</v>
      </c>
      <c r="D3179" s="5">
        <f>SUM(B$2:B3179)</f>
        <v>15</v>
      </c>
      <c r="E3179" s="5">
        <f>SUM(C$2:C3179)</f>
        <v>3178</v>
      </c>
      <c r="F3179" s="6">
        <f>IF(stats[[#This Row],[Column1]],stats[[#This Row],[Total Clear]]/stats[[#This Row],[Total Runs]],NA())</f>
        <v>4.7199496538703591E-3</v>
      </c>
      <c r="G3179" s="6">
        <f>SUM(B$2:B3179) / SUM(C$2:C3179)</f>
        <v>4.7199496538703591E-3</v>
      </c>
      <c r="H3179" s="7">
        <f>IFERROR(stats[[#This Row],[Column1]]-A3178,"")</f>
        <v>1.1226851784158498E-3</v>
      </c>
      <c r="I3179" s="7">
        <f>IFERROR(_xlfn.QUARTILE.INC(H$2:H3179,1),"")</f>
        <v>9.3750000087311491E-4</v>
      </c>
      <c r="J3179" s="7">
        <f>IFERROR(_xlfn.QUARTILE.INC(H$2:H3179,3),"")</f>
        <v>1.0648148090695031E-3</v>
      </c>
      <c r="K3179" s="7">
        <f>IFERROR(stats[[#This Row],[Q3]]-stats[[#This Row],[Q1]],"")</f>
        <v>1.2731480819638819E-4</v>
      </c>
      <c r="L3179" s="7">
        <f>IFERROR(AVERAGEIFS(H$2:H3179, H$2:H3179, "&lt;" &amp;stats[[#This Row],[Q3]]+(2*stats[[#This Row],[IQR]]), H$2:H3179, "&gt;" &amp; stats[[#This Row],[Q1]]-(2*stats[[#This Row],[IQR]])),"")</f>
        <v>1.0025357977761699E-3</v>
      </c>
    </row>
    <row r="3180" spans="1:12" x14ac:dyDescent="0.25">
      <c r="A3180" s="4">
        <v>44448.763483796298</v>
      </c>
      <c r="B3180">
        <v>0</v>
      </c>
      <c r="C3180">
        <v>1</v>
      </c>
      <c r="D3180" s="5">
        <f>SUM(B$2:B3180)</f>
        <v>15</v>
      </c>
      <c r="E3180" s="5">
        <f>SUM(C$2:C3180)</f>
        <v>3179</v>
      </c>
      <c r="F3180" s="6">
        <f>IF(stats[[#This Row],[Column1]],stats[[#This Row],[Total Clear]]/stats[[#This Row],[Total Runs]],NA())</f>
        <v>4.7184649260773827E-3</v>
      </c>
      <c r="G3180" s="6">
        <f>SUM(B$2:B3180) / SUM(C$2:C3180)</f>
        <v>4.7184649260773827E-3</v>
      </c>
      <c r="H3180" s="7">
        <f>IFERROR(stats[[#This Row],[Column1]]-A3179,"")</f>
        <v>1.1111111161881126E-3</v>
      </c>
      <c r="I3180" s="7">
        <f>IFERROR(_xlfn.QUARTILE.INC(H$2:H3180,1),"")</f>
        <v>9.3750000087311491E-4</v>
      </c>
      <c r="J3180" s="7">
        <f>IFERROR(_xlfn.QUARTILE.INC(H$2:H3180,3),"")</f>
        <v>1.0648148090695031E-3</v>
      </c>
      <c r="K3180" s="7">
        <f>IFERROR(stats[[#This Row],[Q3]]-stats[[#This Row],[Q1]],"")</f>
        <v>1.2731480819638819E-4</v>
      </c>
      <c r="L3180" s="7">
        <f>IFERROR(AVERAGEIFS(H$2:H3180, H$2:H3180, "&lt;" &amp;stats[[#This Row],[Q3]]+(2*stats[[#This Row],[IQR]]), H$2:H3180, "&gt;" &amp; stats[[#This Row],[Q1]]-(2*stats[[#This Row],[IQR]])),"")</f>
        <v>1.0025702224173913E-3</v>
      </c>
    </row>
    <row r="3181" spans="1:12" x14ac:dyDescent="0.25">
      <c r="A3181" s="4">
        <v>44448.764872685184</v>
      </c>
      <c r="B3181">
        <v>0</v>
      </c>
      <c r="C3181">
        <v>1</v>
      </c>
      <c r="D3181" s="5">
        <f>SUM(B$2:B3181)</f>
        <v>15</v>
      </c>
      <c r="E3181" s="5">
        <f>SUM(C$2:C3181)</f>
        <v>3180</v>
      </c>
      <c r="F3181" s="6">
        <f>IF(stats[[#This Row],[Column1]],stats[[#This Row],[Total Clear]]/stats[[#This Row],[Total Runs]],NA())</f>
        <v>4.7169811320754715E-3</v>
      </c>
      <c r="G3181" s="6">
        <f>SUM(B$2:B3181) / SUM(C$2:C3181)</f>
        <v>4.7169811320754715E-3</v>
      </c>
      <c r="H3181" s="7">
        <f>IFERROR(stats[[#This Row],[Column1]]-A3180,"")</f>
        <v>1.3888888861401938E-3</v>
      </c>
      <c r="I3181" s="7">
        <f>IFERROR(_xlfn.QUARTILE.INC(H$2:H3181,1),"")</f>
        <v>9.3750000087311491E-4</v>
      </c>
      <c r="J3181" s="7">
        <f>IFERROR(_xlfn.QUARTILE.INC(H$2:H3181,3),"")</f>
        <v>1.0648148090695031E-3</v>
      </c>
      <c r="K3181" s="7">
        <f>IFERROR(stats[[#This Row],[Q3]]-stats[[#This Row],[Q1]],"")</f>
        <v>1.2731480819638819E-4</v>
      </c>
      <c r="L3181" s="7">
        <f>IFERROR(AVERAGEIFS(H$2:H3181, H$2:H3181, "&lt;" &amp;stats[[#This Row],[Q3]]+(2*stats[[#This Row],[IQR]]), H$2:H3181, "&gt;" &amp; stats[[#This Row],[Q1]]-(2*stats[[#This Row],[IQR]])),"")</f>
        <v>1.0025702224173913E-3</v>
      </c>
    </row>
    <row r="3182" spans="1:12" x14ac:dyDescent="0.25">
      <c r="A3182" s="4">
        <v>44448.765960648147</v>
      </c>
      <c r="B3182">
        <v>0</v>
      </c>
      <c r="C3182">
        <v>1</v>
      </c>
      <c r="D3182" s="5">
        <f>SUM(B$2:B3182)</f>
        <v>15</v>
      </c>
      <c r="E3182" s="5">
        <f>SUM(C$2:C3182)</f>
        <v>3181</v>
      </c>
      <c r="F3182" s="6">
        <f>IF(stats[[#This Row],[Column1]],stats[[#This Row],[Total Clear]]/stats[[#This Row],[Total Runs]],NA())</f>
        <v>4.7154982709839673E-3</v>
      </c>
      <c r="G3182" s="6">
        <f>SUM(B$2:B3182) / SUM(C$2:C3182)</f>
        <v>4.7154982709839673E-3</v>
      </c>
      <c r="H3182" s="7">
        <f>IFERROR(stats[[#This Row],[Column1]]-A3181,"")</f>
        <v>1.0879629626288079E-3</v>
      </c>
      <c r="I3182" s="7">
        <f>IFERROR(_xlfn.QUARTILE.INC(H$2:H3182,1),"")</f>
        <v>9.3750000087311491E-4</v>
      </c>
      <c r="J3182" s="7">
        <f>IFERROR(_xlfn.QUARTILE.INC(H$2:H3182,3),"")</f>
        <v>1.0648148090695031E-3</v>
      </c>
      <c r="K3182" s="7">
        <f>IFERROR(stats[[#This Row],[Q3]]-stats[[#This Row],[Q1]],"")</f>
        <v>1.2731480819638819E-4</v>
      </c>
      <c r="L3182" s="7">
        <f>IFERROR(AVERAGEIFS(H$2:H3182, H$2:H3182, "&lt;" &amp;stats[[#This Row],[Q3]]+(2*stats[[#This Row],[IQR]]), H$2:H3182, "&gt;" &amp; stats[[#This Row],[Q1]]-(2*stats[[#This Row],[IQR]])),"")</f>
        <v>1.0025972882621492E-3</v>
      </c>
    </row>
    <row r="3183" spans="1:12" x14ac:dyDescent="0.25">
      <c r="A3183" s="4">
        <v>44448.767372685186</v>
      </c>
      <c r="B3183">
        <v>0</v>
      </c>
      <c r="C3183">
        <v>1</v>
      </c>
      <c r="D3183" s="5">
        <f>SUM(B$2:B3183)</f>
        <v>15</v>
      </c>
      <c r="E3183" s="5">
        <f>SUM(C$2:C3183)</f>
        <v>3182</v>
      </c>
      <c r="F3183" s="6">
        <f>IF(stats[[#This Row],[Column1]],stats[[#This Row],[Total Clear]]/stats[[#This Row],[Total Runs]],NA())</f>
        <v>4.7140163419233183E-3</v>
      </c>
      <c r="G3183" s="6">
        <f>SUM(B$2:B3183) / SUM(C$2:C3183)</f>
        <v>4.7140163419233183E-3</v>
      </c>
      <c r="H3183" s="7">
        <f>IFERROR(stats[[#This Row],[Column1]]-A3182,"")</f>
        <v>1.4120370396994986E-3</v>
      </c>
      <c r="I3183" s="7">
        <f>IFERROR(_xlfn.QUARTILE.INC(H$2:H3183,1),"")</f>
        <v>9.3750000087311491E-4</v>
      </c>
      <c r="J3183" s="7">
        <f>IFERROR(_xlfn.QUARTILE.INC(H$2:H3183,3),"")</f>
        <v>1.0648148090695031E-3</v>
      </c>
      <c r="K3183" s="7">
        <f>IFERROR(stats[[#This Row],[Q3]]-stats[[#This Row],[Q1]],"")</f>
        <v>1.2731480819638819E-4</v>
      </c>
      <c r="L3183" s="7">
        <f>IFERROR(AVERAGEIFS(H$2:H3183, H$2:H3183, "&lt;" &amp;stats[[#This Row],[Q3]]+(2*stats[[#This Row],[IQR]]), H$2:H3183, "&gt;" &amp; stats[[#This Row],[Q1]]-(2*stats[[#This Row],[IQR]])),"")</f>
        <v>1.0025972882621492E-3</v>
      </c>
    </row>
    <row r="3184" spans="1:12" x14ac:dyDescent="0.25">
      <c r="A3184" s="4">
        <v>44448.768460648149</v>
      </c>
      <c r="B3184">
        <v>0</v>
      </c>
      <c r="C3184">
        <v>1</v>
      </c>
      <c r="D3184" s="5">
        <f>SUM(B$2:B3184)</f>
        <v>15</v>
      </c>
      <c r="E3184" s="5">
        <f>SUM(C$2:C3184)</f>
        <v>3183</v>
      </c>
      <c r="F3184" s="6">
        <f>IF(stats[[#This Row],[Column1]],stats[[#This Row],[Total Clear]]/stats[[#This Row],[Total Runs]],NA())</f>
        <v>4.7125353440150798E-3</v>
      </c>
      <c r="G3184" s="6">
        <f>SUM(B$2:B3184) / SUM(C$2:C3184)</f>
        <v>4.7125353440150798E-3</v>
      </c>
      <c r="H3184" s="7">
        <f>IFERROR(stats[[#This Row],[Column1]]-A3183,"")</f>
        <v>1.0879629626288079E-3</v>
      </c>
      <c r="I3184" s="7">
        <f>IFERROR(_xlfn.QUARTILE.INC(H$2:H3184,1),"")</f>
        <v>9.3750000087311491E-4</v>
      </c>
      <c r="J3184" s="7">
        <f>IFERROR(_xlfn.QUARTILE.INC(H$2:H3184,3),"")</f>
        <v>1.0648148090695031E-3</v>
      </c>
      <c r="K3184" s="7">
        <f>IFERROR(stats[[#This Row],[Q3]]-stats[[#This Row],[Q1]],"")</f>
        <v>1.2731480819638819E-4</v>
      </c>
      <c r="L3184" s="7">
        <f>IFERROR(AVERAGEIFS(H$2:H3184, H$2:H3184, "&lt;" &amp;stats[[#This Row],[Q3]]+(2*stats[[#This Row],[IQR]]), H$2:H3184, "&gt;" &amp; stats[[#This Row],[Q1]]-(2*stats[[#This Row],[IQR]])),"")</f>
        <v>1.0026243369549144E-3</v>
      </c>
    </row>
    <row r="3185" spans="1:12" x14ac:dyDescent="0.25">
      <c r="A3185" s="4">
        <v>44448.769583333335</v>
      </c>
      <c r="B3185">
        <v>0</v>
      </c>
      <c r="C3185">
        <v>1</v>
      </c>
      <c r="D3185" s="5">
        <f>SUM(B$2:B3185)</f>
        <v>15</v>
      </c>
      <c r="E3185" s="5">
        <f>SUM(C$2:C3185)</f>
        <v>3184</v>
      </c>
      <c r="F3185" s="6">
        <f>IF(stats[[#This Row],[Column1]],stats[[#This Row],[Total Clear]]/stats[[#This Row],[Total Runs]],NA())</f>
        <v>4.7110552763819091E-3</v>
      </c>
      <c r="G3185" s="6">
        <f>SUM(B$2:B3185) / SUM(C$2:C3185)</f>
        <v>4.7110552763819091E-3</v>
      </c>
      <c r="H3185" s="7">
        <f>IFERROR(stats[[#This Row],[Column1]]-A3184,"")</f>
        <v>1.1226851856918074E-3</v>
      </c>
      <c r="I3185" s="7">
        <f>IFERROR(_xlfn.QUARTILE.INC(H$2:H3185,1),"")</f>
        <v>9.3750000087311491E-4</v>
      </c>
      <c r="J3185" s="7">
        <f>IFERROR(_xlfn.QUARTILE.INC(H$2:H3185,3),"")</f>
        <v>1.0648148127074819E-3</v>
      </c>
      <c r="K3185" s="7">
        <f>IFERROR(stats[[#This Row],[Q3]]-stats[[#This Row],[Q1]],"")</f>
        <v>1.2731481183436699E-4</v>
      </c>
      <c r="L3185" s="7">
        <f>IFERROR(AVERAGEIFS(H$2:H3185, H$2:H3185, "&lt;" &amp;stats[[#This Row],[Q3]]+(2*stats[[#This Row],[IQR]]), H$2:H3185, "&gt;" &amp; stats[[#This Row],[Q1]]-(2*stats[[#This Row],[IQR]])),"")</f>
        <v>1.0026623669988602E-3</v>
      </c>
    </row>
    <row r="3186" spans="1:12" x14ac:dyDescent="0.25">
      <c r="A3186" s="4">
        <v>44448.77065972222</v>
      </c>
      <c r="B3186">
        <v>0</v>
      </c>
      <c r="C3186">
        <v>1</v>
      </c>
      <c r="D3186" s="5">
        <f>SUM(B$2:B3186)</f>
        <v>15</v>
      </c>
      <c r="E3186" s="5">
        <f>SUM(C$2:C3186)</f>
        <v>3185</v>
      </c>
      <c r="F3186" s="6">
        <f>IF(stats[[#This Row],[Column1]],stats[[#This Row],[Total Clear]]/stats[[#This Row],[Total Runs]],NA())</f>
        <v>4.7095761381475663E-3</v>
      </c>
      <c r="G3186" s="6">
        <f>SUM(B$2:B3186) / SUM(C$2:C3186)</f>
        <v>4.7095761381475663E-3</v>
      </c>
      <c r="H3186" s="7">
        <f>IFERROR(stats[[#This Row],[Column1]]-A3185,"")</f>
        <v>1.0763888858491555E-3</v>
      </c>
      <c r="I3186" s="7">
        <f>IFERROR(_xlfn.QUARTILE.INC(H$2:H3186,1),"")</f>
        <v>9.3750000087311491E-4</v>
      </c>
      <c r="J3186" s="7">
        <f>IFERROR(_xlfn.QUARTILE.INC(H$2:H3186,3),"")</f>
        <v>1.0648148163454607E-3</v>
      </c>
      <c r="K3186" s="7">
        <f>IFERROR(stats[[#This Row],[Q3]]-stats[[#This Row],[Q1]],"")</f>
        <v>1.273148154723458E-4</v>
      </c>
      <c r="L3186" s="7">
        <f>IFERROR(AVERAGEIFS(H$2:H3186, H$2:H3186, "&lt;" &amp;stats[[#This Row],[Q3]]+(2*stats[[#This Row],[IQR]]), H$2:H3186, "&gt;" &amp; stats[[#This Row],[Q1]]-(2*stats[[#This Row],[IQR]])),"")</f>
        <v>1.0029863381275841E-3</v>
      </c>
    </row>
    <row r="3187" spans="1:12" x14ac:dyDescent="0.25">
      <c r="A3187" s="4">
        <v>44448.77175925926</v>
      </c>
      <c r="B3187">
        <v>0</v>
      </c>
      <c r="C3187">
        <v>1</v>
      </c>
      <c r="D3187" s="5">
        <f>SUM(B$2:B3187)</f>
        <v>15</v>
      </c>
      <c r="E3187" s="5">
        <f>SUM(C$2:C3187)</f>
        <v>3186</v>
      </c>
      <c r="F3187" s="6">
        <f>IF(stats[[#This Row],[Column1]],stats[[#This Row],[Total Clear]]/stats[[#This Row],[Total Runs]],NA())</f>
        <v>4.7080979284369112E-3</v>
      </c>
      <c r="G3187" s="6">
        <f>SUM(B$2:B3187) / SUM(C$2:C3187)</f>
        <v>4.7080979284369112E-3</v>
      </c>
      <c r="H3187" s="7">
        <f>IFERROR(stats[[#This Row],[Column1]]-A3186,"")</f>
        <v>1.0995370394084603E-3</v>
      </c>
      <c r="I3187" s="7">
        <f>IFERROR(_xlfn.QUARTILE.INC(H$2:H3187,1),"")</f>
        <v>9.3750000087311491E-4</v>
      </c>
      <c r="J3187" s="7">
        <f>IFERROR(_xlfn.QUARTILE.INC(H$2:H3187,3),"")</f>
        <v>1.0648148163454607E-3</v>
      </c>
      <c r="K3187" s="7">
        <f>IFERROR(stats[[#This Row],[Q3]]-stats[[#This Row],[Q1]],"")</f>
        <v>1.273148154723458E-4</v>
      </c>
      <c r="L3187" s="7">
        <f>IFERROR(AVERAGEIFS(H$2:H3187, H$2:H3187, "&lt;" &amp;stats[[#This Row],[Q3]]+(2*stats[[#This Row],[IQR]]), H$2:H3187, "&gt;" &amp; stats[[#This Row],[Q1]]-(2*stats[[#This Row],[IQR]])),"")</f>
        <v>1.0030168728212214E-3</v>
      </c>
    </row>
    <row r="3188" spans="1:12" x14ac:dyDescent="0.25">
      <c r="A3188" s="4">
        <v>44448.773136574076</v>
      </c>
      <c r="B3188">
        <v>0</v>
      </c>
      <c r="C3188">
        <v>1</v>
      </c>
      <c r="D3188" s="5">
        <f>SUM(B$2:B3188)</f>
        <v>15</v>
      </c>
      <c r="E3188" s="5">
        <f>SUM(C$2:C3188)</f>
        <v>3187</v>
      </c>
      <c r="F3188" s="6">
        <f>IF(stats[[#This Row],[Column1]],stats[[#This Row],[Total Clear]]/stats[[#This Row],[Total Runs]],NA())</f>
        <v>4.7066206463759024E-3</v>
      </c>
      <c r="G3188" s="6">
        <f>SUM(B$2:B3188) / SUM(C$2:C3188)</f>
        <v>4.7066206463759024E-3</v>
      </c>
      <c r="H3188" s="7">
        <f>IFERROR(stats[[#This Row],[Column1]]-A3187,"")</f>
        <v>1.377314816636499E-3</v>
      </c>
      <c r="I3188" s="7">
        <f>IFERROR(_xlfn.QUARTILE.INC(H$2:H3188,1),"")</f>
        <v>9.3750000087311491E-4</v>
      </c>
      <c r="J3188" s="7">
        <f>IFERROR(_xlfn.QUARTILE.INC(H$2:H3188,3),"")</f>
        <v>1.0648148163454607E-3</v>
      </c>
      <c r="K3188" s="7">
        <f>IFERROR(stats[[#This Row],[Q3]]-stats[[#This Row],[Q1]],"")</f>
        <v>1.273148154723458E-4</v>
      </c>
      <c r="L3188" s="7">
        <f>IFERROR(AVERAGEIFS(H$2:H3188, H$2:H3188, "&lt;" &amp;stats[[#This Row],[Q3]]+(2*stats[[#This Row],[IQR]]), H$2:H3188, "&gt;" &amp; stats[[#This Row],[Q1]]-(2*stats[[#This Row],[IQR]])),"")</f>
        <v>1.0030168728212214E-3</v>
      </c>
    </row>
    <row r="3189" spans="1:12" x14ac:dyDescent="0.25">
      <c r="A3189" s="4">
        <v>44448.774247685185</v>
      </c>
      <c r="B3189">
        <v>0</v>
      </c>
      <c r="C3189">
        <v>1</v>
      </c>
      <c r="D3189" s="5">
        <f>SUM(B$2:B3189)</f>
        <v>15</v>
      </c>
      <c r="E3189" s="5">
        <f>SUM(C$2:C3189)</f>
        <v>3188</v>
      </c>
      <c r="F3189" s="6">
        <f>IF(stats[[#This Row],[Column1]],stats[[#This Row],[Total Clear]]/stats[[#This Row],[Total Runs]],NA())</f>
        <v>4.7051442910915932E-3</v>
      </c>
      <c r="G3189" s="6">
        <f>SUM(B$2:B3189) / SUM(C$2:C3189)</f>
        <v>4.7051442910915932E-3</v>
      </c>
      <c r="H3189" s="7">
        <f>IFERROR(stats[[#This Row],[Column1]]-A3188,"")</f>
        <v>1.111111108912155E-3</v>
      </c>
      <c r="I3189" s="7">
        <f>IFERROR(_xlfn.QUARTILE.INC(H$2:H3189,1),"")</f>
        <v>9.3750000087311491E-4</v>
      </c>
      <c r="J3189" s="7">
        <f>IFERROR(_xlfn.QUARTILE.INC(H$2:H3189,3),"")</f>
        <v>1.0648148163454607E-3</v>
      </c>
      <c r="K3189" s="7">
        <f>IFERROR(stats[[#This Row],[Q3]]-stats[[#This Row],[Q1]],"")</f>
        <v>1.273148154723458E-4</v>
      </c>
      <c r="L3189" s="7">
        <f>IFERROR(AVERAGEIFS(H$2:H3189, H$2:H3189, "&lt;" &amp;stats[[#This Row],[Q3]]+(2*stats[[#This Row],[IQR]]), H$2:H3189, "&gt;" &amp; stats[[#This Row],[Q1]]-(2*stats[[#This Row],[IQR]])),"")</f>
        <v>1.0030510474137255E-3</v>
      </c>
    </row>
    <row r="3190" spans="1:12" x14ac:dyDescent="0.25">
      <c r="A3190" s="4">
        <v>44448.775416666664</v>
      </c>
      <c r="B3190">
        <v>0</v>
      </c>
      <c r="C3190">
        <v>1</v>
      </c>
      <c r="D3190" s="5">
        <f>SUM(B$2:B3190)</f>
        <v>15</v>
      </c>
      <c r="E3190" s="5">
        <f>SUM(C$2:C3190)</f>
        <v>3189</v>
      </c>
      <c r="F3190" s="6">
        <f>IF(stats[[#This Row],[Column1]],stats[[#This Row],[Total Clear]]/stats[[#This Row],[Total Runs]],NA())</f>
        <v>4.7036688617121351E-3</v>
      </c>
      <c r="G3190" s="6">
        <f>SUM(B$2:B3190) / SUM(C$2:C3190)</f>
        <v>4.7036688617121351E-3</v>
      </c>
      <c r="H3190" s="7">
        <f>IFERROR(stats[[#This Row],[Column1]]-A3189,"")</f>
        <v>1.1689814782585017E-3</v>
      </c>
      <c r="I3190" s="7">
        <f>IFERROR(_xlfn.QUARTILE.INC(H$2:H3190,1),"")</f>
        <v>9.3750000087311491E-4</v>
      </c>
      <c r="J3190" s="7">
        <f>IFERROR(_xlfn.QUARTILE.INC(H$2:H3190,3),"")</f>
        <v>1.0648148163454607E-3</v>
      </c>
      <c r="K3190" s="7">
        <f>IFERROR(stats[[#This Row],[Q3]]-stats[[#This Row],[Q1]],"")</f>
        <v>1.273148154723458E-4</v>
      </c>
      <c r="L3190" s="7">
        <f>IFERROR(AVERAGEIFS(H$2:H3190, H$2:H3190, "&lt;" &amp;stats[[#This Row],[Q3]]+(2*stats[[#This Row],[IQR]]), H$2:H3190, "&gt;" &amp; stats[[#This Row],[Q1]]-(2*stats[[#This Row],[IQR]])),"")</f>
        <v>1.0031034906598838E-3</v>
      </c>
    </row>
    <row r="3191" spans="1:12" x14ac:dyDescent="0.25">
      <c r="A3191" s="4">
        <v>44448.77652777778</v>
      </c>
      <c r="B3191">
        <v>0</v>
      </c>
      <c r="C3191">
        <v>1</v>
      </c>
      <c r="D3191" s="5">
        <f>SUM(B$2:B3191)</f>
        <v>15</v>
      </c>
      <c r="E3191" s="5">
        <f>SUM(C$2:C3191)</f>
        <v>3190</v>
      </c>
      <c r="F3191" s="6">
        <f>IF(stats[[#This Row],[Column1]],stats[[#This Row],[Total Clear]]/stats[[#This Row],[Total Runs]],NA())</f>
        <v>4.7021943573667714E-3</v>
      </c>
      <c r="G3191" s="6">
        <f>SUM(B$2:B3191) / SUM(C$2:C3191)</f>
        <v>4.7021943573667714E-3</v>
      </c>
      <c r="H3191" s="7">
        <f>IFERROR(stats[[#This Row],[Column1]]-A3190,"")</f>
        <v>1.1111111161881126E-3</v>
      </c>
      <c r="I3191" s="7">
        <f>IFERROR(_xlfn.QUARTILE.INC(H$2:H3191,1),"")</f>
        <v>9.3750000087311491E-4</v>
      </c>
      <c r="J3191" s="7">
        <f>IFERROR(_xlfn.QUARTILE.INC(H$2:H3191,3),"")</f>
        <v>1.0648148163454607E-3</v>
      </c>
      <c r="K3191" s="7">
        <f>IFERROR(stats[[#This Row],[Q3]]-stats[[#This Row],[Q1]],"")</f>
        <v>1.273148154723458E-4</v>
      </c>
      <c r="L3191" s="7">
        <f>IFERROR(AVERAGEIFS(H$2:H3191, H$2:H3191, "&lt;" &amp;stats[[#This Row],[Q3]]+(2*stats[[#This Row],[IQR]]), H$2:H3191, "&gt;" &amp; stats[[#This Row],[Q1]]-(2*stats[[#This Row],[IQR]])),"")</f>
        <v>1.0031376162919622E-3</v>
      </c>
    </row>
    <row r="3192" spans="1:12" x14ac:dyDescent="0.25">
      <c r="A3192" s="4">
        <v>44448.777708333335</v>
      </c>
      <c r="B3192">
        <v>0</v>
      </c>
      <c r="C3192">
        <v>1</v>
      </c>
      <c r="D3192" s="5">
        <f>SUM(B$2:B3192)</f>
        <v>15</v>
      </c>
      <c r="E3192" s="5">
        <f>SUM(C$2:C3192)</f>
        <v>3191</v>
      </c>
      <c r="F3192" s="6">
        <f>IF(stats[[#This Row],[Column1]],stats[[#This Row],[Total Clear]]/stats[[#This Row],[Total Runs]],NA())</f>
        <v>4.700720777185835E-3</v>
      </c>
      <c r="G3192" s="6">
        <f>SUM(B$2:B3192) / SUM(C$2:C3192)</f>
        <v>4.700720777185835E-3</v>
      </c>
      <c r="H3192" s="7">
        <f>IFERROR(stats[[#This Row],[Column1]]-A3191,"")</f>
        <v>1.1805555550381541E-3</v>
      </c>
      <c r="I3192" s="7">
        <f>IFERROR(_xlfn.QUARTILE.INC(H$2:H3192,1),"")</f>
        <v>9.3750000087311491E-4</v>
      </c>
      <c r="J3192" s="7">
        <f>IFERROR(_xlfn.QUARTILE.INC(H$2:H3192,3),"")</f>
        <v>1.0648148163454607E-3</v>
      </c>
      <c r="K3192" s="7">
        <f>IFERROR(stats[[#This Row],[Q3]]-stats[[#This Row],[Q1]],"")</f>
        <v>1.273148154723458E-4</v>
      </c>
      <c r="L3192" s="7">
        <f>IFERROR(AVERAGEIFS(H$2:H3192, H$2:H3192, "&lt;" &amp;stats[[#This Row],[Q3]]+(2*stats[[#This Row],[IQR]]), H$2:H3192, "&gt;" &amp; stats[[#This Row],[Q1]]-(2*stats[[#This Row],[IQR]])),"")</f>
        <v>1.0031936548070431E-3</v>
      </c>
    </row>
    <row r="3193" spans="1:12" x14ac:dyDescent="0.25">
      <c r="A3193" s="4">
        <v>44448.778773148151</v>
      </c>
      <c r="B3193">
        <v>0</v>
      </c>
      <c r="C3193">
        <v>1</v>
      </c>
      <c r="D3193" s="5">
        <f>SUM(B$2:B3193)</f>
        <v>15</v>
      </c>
      <c r="E3193" s="5">
        <f>SUM(C$2:C3193)</f>
        <v>3192</v>
      </c>
      <c r="F3193" s="6">
        <f>IF(stats[[#This Row],[Column1]],stats[[#This Row],[Total Clear]]/stats[[#This Row],[Total Runs]],NA())</f>
        <v>4.6992481203007516E-3</v>
      </c>
      <c r="G3193" s="6">
        <f>SUM(B$2:B3193) / SUM(C$2:C3193)</f>
        <v>4.6992481203007516E-3</v>
      </c>
      <c r="H3193" s="7">
        <f>IFERROR(stats[[#This Row],[Column1]]-A3192,"")</f>
        <v>1.0648148163454607E-3</v>
      </c>
      <c r="I3193" s="7">
        <f>IFERROR(_xlfn.QUARTILE.INC(H$2:H3193,1),"")</f>
        <v>9.3750000087311491E-4</v>
      </c>
      <c r="J3193" s="7">
        <f>IFERROR(_xlfn.QUARTILE.INC(H$2:H3193,3),"")</f>
        <v>1.0648148163454607E-3</v>
      </c>
      <c r="K3193" s="7">
        <f>IFERROR(stats[[#This Row],[Q3]]-stats[[#This Row],[Q1]],"")</f>
        <v>1.273148154723458E-4</v>
      </c>
      <c r="L3193" s="7">
        <f>IFERROR(AVERAGEIFS(H$2:H3193, H$2:H3193, "&lt;" &amp;stats[[#This Row],[Q3]]+(2*stats[[#This Row],[IQR]]), H$2:H3193, "&gt;" &amp; stats[[#This Row],[Q1]]-(2*stats[[#This Row],[IQR]])),"")</f>
        <v>1.00321311207308E-3</v>
      </c>
    </row>
    <row r="3194" spans="1:12" x14ac:dyDescent="0.25">
      <c r="A3194" s="4">
        <v>44448.779861111114</v>
      </c>
      <c r="B3194">
        <v>0</v>
      </c>
      <c r="C3194">
        <v>1</v>
      </c>
      <c r="D3194" s="5">
        <f>SUM(B$2:B3194)</f>
        <v>15</v>
      </c>
      <c r="E3194" s="5">
        <f>SUM(C$2:C3194)</f>
        <v>3193</v>
      </c>
      <c r="F3194" s="6">
        <f>IF(stats[[#This Row],[Column1]],stats[[#This Row],[Total Clear]]/stats[[#This Row],[Total Runs]],NA())</f>
        <v>4.6977763858440337E-3</v>
      </c>
      <c r="G3194" s="6">
        <f>SUM(B$2:B3194) / SUM(C$2:C3194)</f>
        <v>4.6977763858440337E-3</v>
      </c>
      <c r="H3194" s="7">
        <f>IFERROR(stats[[#This Row],[Column1]]-A3193,"")</f>
        <v>1.0879629626288079E-3</v>
      </c>
      <c r="I3194" s="7">
        <f>IFERROR(_xlfn.QUARTILE.INC(H$2:H3194,1),"")</f>
        <v>9.3750000087311491E-4</v>
      </c>
      <c r="J3194" s="7">
        <f>IFERROR(_xlfn.QUARTILE.INC(H$2:H3194,3),"")</f>
        <v>1.0648148163454607E-3</v>
      </c>
      <c r="K3194" s="7">
        <f>IFERROR(stats[[#This Row],[Q3]]-stats[[#This Row],[Q1]],"")</f>
        <v>1.273148154723458E-4</v>
      </c>
      <c r="L3194" s="7">
        <f>IFERROR(AVERAGEIFS(H$2:H3194, H$2:H3194, "&lt;" &amp;stats[[#This Row],[Q3]]+(2*stats[[#This Row],[IQR]]), H$2:H3194, "&gt;" &amp; stats[[#This Row],[Q1]]-(2*stats[[#This Row],[IQR]])),"")</f>
        <v>1.0032398639198462E-3</v>
      </c>
    </row>
    <row r="3195" spans="1:12" x14ac:dyDescent="0.25">
      <c r="A3195" s="4">
        <v>44448.780960648146</v>
      </c>
      <c r="B3195">
        <v>0</v>
      </c>
      <c r="C3195">
        <v>1</v>
      </c>
      <c r="D3195" s="5">
        <f>SUM(B$2:B3195)</f>
        <v>15</v>
      </c>
      <c r="E3195" s="5">
        <f>SUM(C$2:C3195)</f>
        <v>3194</v>
      </c>
      <c r="F3195" s="6">
        <f>IF(stats[[#This Row],[Column1]],stats[[#This Row],[Total Clear]]/stats[[#This Row],[Total Runs]],NA())</f>
        <v>4.6963055729492796E-3</v>
      </c>
      <c r="G3195" s="6">
        <f>SUM(B$2:B3195) / SUM(C$2:C3195)</f>
        <v>4.6963055729492796E-3</v>
      </c>
      <c r="H3195" s="7">
        <f>IFERROR(stats[[#This Row],[Column1]]-A3194,"")</f>
        <v>1.0995370321325026E-3</v>
      </c>
      <c r="I3195" s="7">
        <f>IFERROR(_xlfn.QUARTILE.INC(H$2:H3195,1),"")</f>
        <v>9.3750000087311491E-4</v>
      </c>
      <c r="J3195" s="7">
        <f>IFERROR(_xlfn.QUARTILE.INC(H$2:H3195,3),"")</f>
        <v>1.0648148163454607E-3</v>
      </c>
      <c r="K3195" s="7">
        <f>IFERROR(stats[[#This Row],[Q3]]-stats[[#This Row],[Q1]],"")</f>
        <v>1.273148154723458E-4</v>
      </c>
      <c r="L3195" s="7">
        <f>IFERROR(AVERAGEIFS(H$2:H3195, H$2:H3195, "&lt;" &amp;stats[[#This Row],[Q3]]+(2*stats[[#This Row],[IQR]]), H$2:H3195, "&gt;" &amp; stats[[#This Row],[Q1]]-(2*stats[[#This Row],[IQR]])),"")</f>
        <v>1.0032702511613143E-3</v>
      </c>
    </row>
    <row r="3196" spans="1:12" x14ac:dyDescent="0.25">
      <c r="A3196" s="4">
        <v>44448.782326388886</v>
      </c>
      <c r="B3196">
        <v>0</v>
      </c>
      <c r="C3196">
        <v>1</v>
      </c>
      <c r="D3196" s="5">
        <f>SUM(B$2:B3196)</f>
        <v>15</v>
      </c>
      <c r="E3196" s="5">
        <f>SUM(C$2:C3196)</f>
        <v>3195</v>
      </c>
      <c r="F3196" s="6">
        <f>IF(stats[[#This Row],[Column1]],stats[[#This Row],[Total Clear]]/stats[[#This Row],[Total Runs]],NA())</f>
        <v>4.6948356807511738E-3</v>
      </c>
      <c r="G3196" s="6">
        <f>SUM(B$2:B3196) / SUM(C$2:C3196)</f>
        <v>4.6948356807511738E-3</v>
      </c>
      <c r="H3196" s="7">
        <f>IFERROR(stats[[#This Row],[Column1]]-A3195,"")</f>
        <v>1.3657407398568466E-3</v>
      </c>
      <c r="I3196" s="7">
        <f>IFERROR(_xlfn.QUARTILE.INC(H$2:H3196,1),"")</f>
        <v>9.3750000087311491E-4</v>
      </c>
      <c r="J3196" s="7">
        <f>IFERROR(_xlfn.QUARTILE.INC(H$2:H3196,3),"")</f>
        <v>1.0648148163454607E-3</v>
      </c>
      <c r="K3196" s="7">
        <f>IFERROR(stats[[#This Row],[Q3]]-stats[[#This Row],[Q1]],"")</f>
        <v>1.273148154723458E-4</v>
      </c>
      <c r="L3196" s="7">
        <f>IFERROR(AVERAGEIFS(H$2:H3196, H$2:H3196, "&lt;" &amp;stats[[#This Row],[Q3]]+(2*stats[[#This Row],[IQR]]), H$2:H3196, "&gt;" &amp; stats[[#This Row],[Q1]]-(2*stats[[#This Row],[IQR]])),"")</f>
        <v>1.0032702511613143E-3</v>
      </c>
    </row>
    <row r="3197" spans="1:12" x14ac:dyDescent="0.25">
      <c r="A3197" s="4">
        <v>44448.783425925925</v>
      </c>
      <c r="B3197">
        <v>0</v>
      </c>
      <c r="C3197">
        <v>1</v>
      </c>
      <c r="D3197" s="5">
        <f>SUM(B$2:B3197)</f>
        <v>15</v>
      </c>
      <c r="E3197" s="5">
        <f>SUM(C$2:C3197)</f>
        <v>3196</v>
      </c>
      <c r="F3197" s="6">
        <f>IF(stats[[#This Row],[Column1]],stats[[#This Row],[Total Clear]]/stats[[#This Row],[Total Runs]],NA())</f>
        <v>4.6933667083854822E-3</v>
      </c>
      <c r="G3197" s="6">
        <f>SUM(B$2:B3197) / SUM(C$2:C3197)</f>
        <v>4.6933667083854822E-3</v>
      </c>
      <c r="H3197" s="7">
        <f>IFERROR(stats[[#This Row],[Column1]]-A3196,"")</f>
        <v>1.0995370394084603E-3</v>
      </c>
      <c r="I3197" s="7">
        <f>IFERROR(_xlfn.QUARTILE.INC(H$2:H3197,1),"")</f>
        <v>9.3750000087311491E-4</v>
      </c>
      <c r="J3197" s="7">
        <f>IFERROR(_xlfn.QUARTILE.INC(H$2:H3197,3),"")</f>
        <v>1.0648148163454607E-3</v>
      </c>
      <c r="K3197" s="7">
        <f>IFERROR(stats[[#This Row],[Q3]]-stats[[#This Row],[Q1]],"")</f>
        <v>1.273148154723458E-4</v>
      </c>
      <c r="L3197" s="7">
        <f>IFERROR(AVERAGEIFS(H$2:H3197, H$2:H3197, "&lt;" &amp;stats[[#This Row],[Q3]]+(2*stats[[#This Row],[IQR]]), H$2:H3197, "&gt;" &amp; stats[[#This Row],[Q1]]-(2*stats[[#This Row],[IQR]])),"")</f>
        <v>1.0033006192333167E-3</v>
      </c>
    </row>
    <row r="3198" spans="1:12" x14ac:dyDescent="0.25">
      <c r="A3198" s="4">
        <v>44448.784537037034</v>
      </c>
      <c r="B3198">
        <v>0</v>
      </c>
      <c r="C3198">
        <v>1</v>
      </c>
      <c r="D3198" s="5">
        <f>SUM(B$2:B3198)</f>
        <v>15</v>
      </c>
      <c r="E3198" s="5">
        <f>SUM(C$2:C3198)</f>
        <v>3197</v>
      </c>
      <c r="F3198" s="6">
        <f>IF(stats[[#This Row],[Column1]],stats[[#This Row],[Total Clear]]/stats[[#This Row],[Total Runs]],NA())</f>
        <v>4.6918986549890525E-3</v>
      </c>
      <c r="G3198" s="6">
        <f>SUM(B$2:B3198) / SUM(C$2:C3198)</f>
        <v>4.6918986549890525E-3</v>
      </c>
      <c r="H3198" s="7">
        <f>IFERROR(stats[[#This Row],[Column1]]-A3197,"")</f>
        <v>1.111111108912155E-3</v>
      </c>
      <c r="I3198" s="7">
        <f>IFERROR(_xlfn.QUARTILE.INC(H$2:H3198,1),"")</f>
        <v>9.3750000087311491E-4</v>
      </c>
      <c r="J3198" s="7">
        <f>IFERROR(_xlfn.QUARTILE.INC(H$2:H3198,3),"")</f>
        <v>1.0648148163454607E-3</v>
      </c>
      <c r="K3198" s="7">
        <f>IFERROR(stats[[#This Row],[Q3]]-stats[[#This Row],[Q1]],"")</f>
        <v>1.273148154723458E-4</v>
      </c>
      <c r="L3198" s="7">
        <f>IFERROR(AVERAGEIFS(H$2:H3198, H$2:H3198, "&lt;" &amp;stats[[#This Row],[Q3]]+(2*stats[[#This Row],[IQR]]), H$2:H3198, "&gt;" &amp; stats[[#This Row],[Q1]]-(2*stats[[#This Row],[IQR]])),"")</f>
        <v>1.0033346181263091E-3</v>
      </c>
    </row>
    <row r="3199" spans="1:12" x14ac:dyDescent="0.25">
      <c r="A3199" s="4">
        <v>44448.78564814815</v>
      </c>
      <c r="B3199">
        <v>0</v>
      </c>
      <c r="C3199">
        <v>1</v>
      </c>
      <c r="D3199" s="5">
        <f>SUM(B$2:B3199)</f>
        <v>15</v>
      </c>
      <c r="E3199" s="5">
        <f>SUM(C$2:C3199)</f>
        <v>3198</v>
      </c>
      <c r="F3199" s="6">
        <f>IF(stats[[#This Row],[Column1]],stats[[#This Row],[Total Clear]]/stats[[#This Row],[Total Runs]],NA())</f>
        <v>4.6904315196998128E-3</v>
      </c>
      <c r="G3199" s="6">
        <f>SUM(B$2:B3199) / SUM(C$2:C3199)</f>
        <v>4.6904315196998128E-3</v>
      </c>
      <c r="H3199" s="7">
        <f>IFERROR(stats[[#This Row],[Column1]]-A3198,"")</f>
        <v>1.1111111161881126E-3</v>
      </c>
      <c r="I3199" s="7">
        <f>IFERROR(_xlfn.QUARTILE.INC(H$2:H3199,1),"")</f>
        <v>9.3750000087311491E-4</v>
      </c>
      <c r="J3199" s="7">
        <f>IFERROR(_xlfn.QUARTILE.INC(H$2:H3199,3),"")</f>
        <v>1.0648148163454607E-3</v>
      </c>
      <c r="K3199" s="7">
        <f>IFERROR(stats[[#This Row],[Q3]]-stats[[#This Row],[Q1]],"")</f>
        <v>1.273148154723458E-4</v>
      </c>
      <c r="L3199" s="7">
        <f>IFERROR(AVERAGEIFS(H$2:H3199, H$2:H3199, "&lt;" &amp;stats[[#This Row],[Q3]]+(2*stats[[#This Row],[IQR]]), H$2:H3199, "&gt;" &amp; stats[[#This Row],[Q1]]-(2*stats[[#This Row],[IQR]])),"")</f>
        <v>1.0033685955847143E-3</v>
      </c>
    </row>
    <row r="3200" spans="1:12" x14ac:dyDescent="0.25">
      <c r="A3200" s="4">
        <v>44448.786689814813</v>
      </c>
      <c r="B3200">
        <v>0</v>
      </c>
      <c r="C3200">
        <v>1</v>
      </c>
      <c r="D3200" s="5">
        <f>SUM(B$2:B3200)</f>
        <v>15</v>
      </c>
      <c r="E3200" s="5">
        <f>SUM(C$2:C3200)</f>
        <v>3199</v>
      </c>
      <c r="F3200" s="6">
        <f>IF(stats[[#This Row],[Column1]],stats[[#This Row],[Total Clear]]/stats[[#This Row],[Total Runs]],NA())</f>
        <v>4.6889653016567679E-3</v>
      </c>
      <c r="G3200" s="6">
        <f>SUM(B$2:B3200) / SUM(C$2:C3200)</f>
        <v>4.6889653016567679E-3</v>
      </c>
      <c r="H3200" s="7">
        <f>IFERROR(stats[[#This Row],[Column1]]-A3199,"")</f>
        <v>1.0416666627861559E-3</v>
      </c>
      <c r="I3200" s="7">
        <f>IFERROR(_xlfn.QUARTILE.INC(H$2:H3200,1),"")</f>
        <v>9.3750000087311491E-4</v>
      </c>
      <c r="J3200" s="7">
        <f>IFERROR(_xlfn.QUARTILE.INC(H$2:H3200,3),"")</f>
        <v>1.0648148163454607E-3</v>
      </c>
      <c r="K3200" s="7">
        <f>IFERROR(stats[[#This Row],[Q3]]-stats[[#This Row],[Q1]],"")</f>
        <v>1.273148154723458E-4</v>
      </c>
      <c r="L3200" s="7">
        <f>IFERROR(AVERAGEIFS(H$2:H3200, H$2:H3200, "&lt;" &amp;stats[[#This Row],[Q3]]+(2*stats[[#This Row],[IQR]]), H$2:H3200, "&gt;" &amp; stats[[#This Row],[Q1]]-(2*stats[[#This Row],[IQR]])),"")</f>
        <v>1.0033806655712261E-3</v>
      </c>
    </row>
    <row r="3201" spans="1:12" x14ac:dyDescent="0.25">
      <c r="A3201" s="4">
        <v>44448.787800925929</v>
      </c>
      <c r="B3201">
        <v>0</v>
      </c>
      <c r="C3201">
        <v>1</v>
      </c>
      <c r="D3201" s="5">
        <f>SUM(B$2:B3201)</f>
        <v>15</v>
      </c>
      <c r="E3201" s="5">
        <f>SUM(C$2:C3201)</f>
        <v>3200</v>
      </c>
      <c r="F3201" s="6">
        <f>IF(stats[[#This Row],[Column1]],stats[[#This Row],[Total Clear]]/stats[[#This Row],[Total Runs]],NA())</f>
        <v>4.6874999999999998E-3</v>
      </c>
      <c r="G3201" s="6">
        <f>SUM(B$2:B3201) / SUM(C$2:C3201)</f>
        <v>4.6874999999999998E-3</v>
      </c>
      <c r="H3201" s="7">
        <f>IFERROR(stats[[#This Row],[Column1]]-A3200,"")</f>
        <v>1.1111111161881126E-3</v>
      </c>
      <c r="I3201" s="7">
        <f>IFERROR(_xlfn.QUARTILE.INC(H$2:H3201,1),"")</f>
        <v>9.3750000087311491E-4</v>
      </c>
      <c r="J3201" s="7">
        <f>IFERROR(_xlfn.QUARTILE.INC(H$2:H3201,3),"")</f>
        <v>1.0648148163454607E-3</v>
      </c>
      <c r="K3201" s="7">
        <f>IFERROR(stats[[#This Row],[Q3]]-stats[[#This Row],[Q1]],"")</f>
        <v>1.273148154723458E-4</v>
      </c>
      <c r="L3201" s="7">
        <f>IFERROR(AVERAGEIFS(H$2:H3201, H$2:H3201, "&lt;" &amp;stats[[#This Row],[Q3]]+(2*stats[[#This Row],[IQR]]), H$2:H3201, "&gt;" &amp; stats[[#This Row],[Q1]]-(2*stats[[#This Row],[IQR]])),"")</f>
        <v>1.0034146071120631E-3</v>
      </c>
    </row>
    <row r="3202" spans="1:12" x14ac:dyDescent="0.25">
      <c r="A3202" s="4">
        <v>44448.788923611108</v>
      </c>
      <c r="B3202">
        <v>0</v>
      </c>
      <c r="C3202">
        <v>1</v>
      </c>
      <c r="D3202" s="5">
        <f>SUM(B$2:B3202)</f>
        <v>15</v>
      </c>
      <c r="E3202" s="5">
        <f>SUM(C$2:C3202)</f>
        <v>3201</v>
      </c>
      <c r="F3202" s="6">
        <f>IF(stats[[#This Row],[Column1]],stats[[#This Row],[Total Clear]]/stats[[#This Row],[Total Runs]],NA())</f>
        <v>4.6860356138706651E-3</v>
      </c>
      <c r="G3202" s="6">
        <f>SUM(B$2:B3202) / SUM(C$2:C3202)</f>
        <v>4.6860356138706651E-3</v>
      </c>
      <c r="H3202" s="7">
        <f>IFERROR(stats[[#This Row],[Column1]]-A3201,"")</f>
        <v>1.1226851784158498E-3</v>
      </c>
      <c r="I3202" s="7">
        <f>IFERROR(_xlfn.QUARTILE.INC(H$2:H3202,1),"")</f>
        <v>9.3750000087311491E-4</v>
      </c>
      <c r="J3202" s="7">
        <f>IFERROR(_xlfn.QUARTILE.INC(H$2:H3202,3),"")</f>
        <v>1.0648148163454607E-3</v>
      </c>
      <c r="K3202" s="7">
        <f>IFERROR(stats[[#This Row],[Q3]]-stats[[#This Row],[Q1]],"")</f>
        <v>1.273148154723458E-4</v>
      </c>
      <c r="L3202" s="7">
        <f>IFERROR(AVERAGEIFS(H$2:H3202, H$2:H3202, "&lt;" &amp;stats[[#This Row],[Q3]]+(2*stats[[#This Row],[IQR]]), H$2:H3202, "&gt;" &amp; stats[[#This Row],[Q1]]-(2*stats[[#This Row],[IQR]])),"")</f>
        <v>1.0034521726463321E-3</v>
      </c>
    </row>
    <row r="3203" spans="1:12" x14ac:dyDescent="0.25">
      <c r="A3203" s="4">
        <v>44448.790277777778</v>
      </c>
      <c r="B3203">
        <v>0</v>
      </c>
      <c r="C3203">
        <v>1</v>
      </c>
      <c r="D3203" s="5">
        <f>SUM(B$2:B3203)</f>
        <v>15</v>
      </c>
      <c r="E3203" s="5">
        <f>SUM(C$2:C3203)</f>
        <v>3202</v>
      </c>
      <c r="F3203" s="6">
        <f>IF(stats[[#This Row],[Column1]],stats[[#This Row],[Total Clear]]/stats[[#This Row],[Total Runs]],NA())</f>
        <v>4.6845721424109933E-3</v>
      </c>
      <c r="G3203" s="6">
        <f>SUM(B$2:B3203) / SUM(C$2:C3203)</f>
        <v>4.6845721424109933E-3</v>
      </c>
      <c r="H3203" s="7">
        <f>IFERROR(stats[[#This Row],[Column1]]-A3202,"")</f>
        <v>1.3541666703531519E-3</v>
      </c>
      <c r="I3203" s="7">
        <f>IFERROR(_xlfn.QUARTILE.INC(H$2:H3203,1),"")</f>
        <v>9.3750000087311491E-4</v>
      </c>
      <c r="J3203" s="7">
        <f>IFERROR(_xlfn.QUARTILE.INC(H$2:H3203,3),"")</f>
        <v>1.0648148163454607E-3</v>
      </c>
      <c r="K3203" s="7">
        <f>IFERROR(stats[[#This Row],[Q3]]-stats[[#This Row],[Q1]],"")</f>
        <v>1.273148154723458E-4</v>
      </c>
      <c r="L3203" s="7">
        <f>IFERROR(AVERAGEIFS(H$2:H3203, H$2:H3203, "&lt;" &amp;stats[[#This Row],[Q3]]+(2*stats[[#This Row],[IQR]]), H$2:H3203, "&gt;" &amp; stats[[#This Row],[Q1]]-(2*stats[[#This Row],[IQR]])),"")</f>
        <v>1.0034521726463321E-3</v>
      </c>
    </row>
    <row r="3204" spans="1:12" x14ac:dyDescent="0.25">
      <c r="A3204" s="4">
        <v>44448.791388888887</v>
      </c>
      <c r="B3204">
        <v>0</v>
      </c>
      <c r="C3204">
        <v>1</v>
      </c>
      <c r="D3204" s="5">
        <f>SUM(B$2:B3204)</f>
        <v>15</v>
      </c>
      <c r="E3204" s="5">
        <f>SUM(C$2:C3204)</f>
        <v>3203</v>
      </c>
      <c r="F3204" s="6">
        <f>IF(stats[[#This Row],[Column1]],stats[[#This Row],[Total Clear]]/stats[[#This Row],[Total Runs]],NA())</f>
        <v>4.6831095847642834E-3</v>
      </c>
      <c r="G3204" s="6">
        <f>SUM(B$2:B3204) / SUM(C$2:C3204)</f>
        <v>4.6831095847642834E-3</v>
      </c>
      <c r="H3204" s="7">
        <f>IFERROR(stats[[#This Row],[Column1]]-A3203,"")</f>
        <v>1.111111108912155E-3</v>
      </c>
      <c r="I3204" s="7">
        <f>IFERROR(_xlfn.QUARTILE.INC(H$2:H3204,1),"")</f>
        <v>9.3750000087311491E-4</v>
      </c>
      <c r="J3204" s="7">
        <f>IFERROR(_xlfn.QUARTILE.INC(H$2:H3204,3),"")</f>
        <v>1.0648148163454607E-3</v>
      </c>
      <c r="K3204" s="7">
        <f>IFERROR(stats[[#This Row],[Q3]]-stats[[#This Row],[Q1]],"")</f>
        <v>1.273148154723458E-4</v>
      </c>
      <c r="L3204" s="7">
        <f>IFERROR(AVERAGEIFS(H$2:H3204, H$2:H3204, "&lt;" &amp;stats[[#This Row],[Q3]]+(2*stats[[#This Row],[IQR]]), H$2:H3204, "&gt;" &amp; stats[[#This Row],[Q1]]-(2*stats[[#This Row],[IQR]])),"")</f>
        <v>1.0034860702962897E-3</v>
      </c>
    </row>
    <row r="3205" spans="1:12" x14ac:dyDescent="0.25">
      <c r="A3205" s="4">
        <v>44448.792534722219</v>
      </c>
      <c r="B3205">
        <v>0</v>
      </c>
      <c r="C3205">
        <v>1</v>
      </c>
      <c r="D3205" s="5">
        <f>SUM(B$2:B3205)</f>
        <v>15</v>
      </c>
      <c r="E3205" s="5">
        <f>SUM(C$2:C3205)</f>
        <v>3204</v>
      </c>
      <c r="F3205" s="6">
        <f>IF(stats[[#This Row],[Column1]],stats[[#This Row],[Total Clear]]/stats[[#This Row],[Total Runs]],NA())</f>
        <v>4.6816479400749065E-3</v>
      </c>
      <c r="G3205" s="6">
        <f>SUM(B$2:B3205) / SUM(C$2:C3205)</f>
        <v>4.6816479400749065E-3</v>
      </c>
      <c r="H3205" s="7">
        <f>IFERROR(stats[[#This Row],[Column1]]-A3204,"")</f>
        <v>1.1458333319751546E-3</v>
      </c>
      <c r="I3205" s="7">
        <f>IFERROR(_xlfn.QUARTILE.INC(H$2:H3205,1),"")</f>
        <v>9.3750000087311491E-4</v>
      </c>
      <c r="J3205" s="7">
        <f>IFERROR(_xlfn.QUARTILE.INC(H$2:H3205,3),"")</f>
        <v>1.0648148163454607E-3</v>
      </c>
      <c r="K3205" s="7">
        <f>IFERROR(stats[[#This Row],[Q3]]-stats[[#This Row],[Q1]],"")</f>
        <v>1.273148154723458E-4</v>
      </c>
      <c r="L3205" s="7">
        <f>IFERROR(AVERAGEIFS(H$2:H3205, H$2:H3205, "&lt;" &amp;stats[[#This Row],[Q3]]+(2*stats[[#This Row],[IQR]]), H$2:H3205, "&gt;" &amp; stats[[#This Row],[Q1]]-(2*stats[[#This Row],[IQR]])),"")</f>
        <v>1.0035308758555214E-3</v>
      </c>
    </row>
    <row r="3206" spans="1:12" x14ac:dyDescent="0.25">
      <c r="A3206" s="4">
        <v>44448.793657407405</v>
      </c>
      <c r="B3206">
        <v>0</v>
      </c>
      <c r="C3206">
        <v>1</v>
      </c>
      <c r="D3206" s="5">
        <f>SUM(B$2:B3206)</f>
        <v>15</v>
      </c>
      <c r="E3206" s="5">
        <f>SUM(C$2:C3206)</f>
        <v>3205</v>
      </c>
      <c r="F3206" s="6">
        <f>IF(stats[[#This Row],[Column1]],stats[[#This Row],[Total Clear]]/stats[[#This Row],[Total Runs]],NA())</f>
        <v>4.6801872074882997E-3</v>
      </c>
      <c r="G3206" s="6">
        <f>SUM(B$2:B3206) / SUM(C$2:C3206)</f>
        <v>4.6801872074882997E-3</v>
      </c>
      <c r="H3206" s="7">
        <f>IFERROR(stats[[#This Row],[Column1]]-A3205,"")</f>
        <v>1.1226851856918074E-3</v>
      </c>
      <c r="I3206" s="7">
        <f>IFERROR(_xlfn.QUARTILE.INC(H$2:H3206,1),"")</f>
        <v>9.3750000087311491E-4</v>
      </c>
      <c r="J3206" s="7">
        <f>IFERROR(_xlfn.QUARTILE.INC(H$2:H3206,3),"")</f>
        <v>1.0648148163454607E-3</v>
      </c>
      <c r="K3206" s="7">
        <f>IFERROR(stats[[#This Row],[Q3]]-stats[[#This Row],[Q1]],"")</f>
        <v>1.273148154723458E-4</v>
      </c>
      <c r="L3206" s="7">
        <f>IFERROR(AVERAGEIFS(H$2:H3206, H$2:H3206, "&lt;" &amp;stats[[#This Row],[Q3]]+(2*stats[[#This Row],[IQR]]), H$2:H3206, "&gt;" &amp; stats[[#This Row],[Q1]]-(2*stats[[#This Row],[IQR]])),"")</f>
        <v>1.003568369345086E-3</v>
      </c>
    </row>
    <row r="3207" spans="1:12" x14ac:dyDescent="0.25">
      <c r="A3207" s="4">
        <v>44448.794745370367</v>
      </c>
      <c r="B3207">
        <v>0</v>
      </c>
      <c r="C3207">
        <v>1</v>
      </c>
      <c r="D3207" s="5">
        <f>SUM(B$2:B3207)</f>
        <v>15</v>
      </c>
      <c r="E3207" s="5">
        <f>SUM(C$2:C3207)</f>
        <v>3206</v>
      </c>
      <c r="F3207" s="6">
        <f>IF(stats[[#This Row],[Column1]],stats[[#This Row],[Total Clear]]/stats[[#This Row],[Total Runs]],NA())</f>
        <v>4.6787273861509668E-3</v>
      </c>
      <c r="G3207" s="6">
        <f>SUM(B$2:B3207) / SUM(C$2:C3207)</f>
        <v>4.6787273861509668E-3</v>
      </c>
      <c r="H3207" s="7">
        <f>IFERROR(stats[[#This Row],[Column1]]-A3206,"")</f>
        <v>1.0879629626288079E-3</v>
      </c>
      <c r="I3207" s="7">
        <f>IFERROR(_xlfn.QUARTILE.INC(H$2:H3207,1),"")</f>
        <v>9.3750000087311491E-4</v>
      </c>
      <c r="J3207" s="7">
        <f>IFERROR(_xlfn.QUARTILE.INC(H$2:H3207,3),"")</f>
        <v>1.0648148163454607E-3</v>
      </c>
      <c r="K3207" s="7">
        <f>IFERROR(stats[[#This Row],[Q3]]-stats[[#This Row],[Q1]],"")</f>
        <v>1.273148154723458E-4</v>
      </c>
      <c r="L3207" s="7">
        <f>IFERROR(AVERAGEIFS(H$2:H3207, H$2:H3207, "&lt;" &amp;stats[[#This Row],[Q3]]+(2*stats[[#This Row],[IQR]]), H$2:H3207, "&gt;" &amp; stats[[#This Row],[Q1]]-(2*stats[[#This Row],[IQR]])),"")</f>
        <v>1.0035949168736432E-3</v>
      </c>
    </row>
    <row r="3208" spans="1:12" x14ac:dyDescent="0.25">
      <c r="A3208" s="4">
        <v>44448.795868055553</v>
      </c>
      <c r="B3208">
        <v>0</v>
      </c>
      <c r="C3208">
        <v>1</v>
      </c>
      <c r="D3208" s="5">
        <f>SUM(B$2:B3208)</f>
        <v>15</v>
      </c>
      <c r="E3208" s="5">
        <f>SUM(C$2:C3208)</f>
        <v>3207</v>
      </c>
      <c r="F3208" s="6">
        <f>IF(stats[[#This Row],[Column1]],stats[[#This Row],[Total Clear]]/stats[[#This Row],[Total Runs]],NA())</f>
        <v>4.6772684752104769E-3</v>
      </c>
      <c r="G3208" s="6">
        <f>SUM(B$2:B3208) / SUM(C$2:C3208)</f>
        <v>4.6772684752104769E-3</v>
      </c>
      <c r="H3208" s="7">
        <f>IFERROR(stats[[#This Row],[Column1]]-A3207,"")</f>
        <v>1.1226851856918074E-3</v>
      </c>
      <c r="I3208" s="7">
        <f>IFERROR(_xlfn.QUARTILE.INC(H$2:H3208,1),"")</f>
        <v>9.3750000087311491E-4</v>
      </c>
      <c r="J3208" s="7">
        <f>IFERROR(_xlfn.QUARTILE.INC(H$2:H3208,3),"")</f>
        <v>1.0648148163454607E-3</v>
      </c>
      <c r="K3208" s="7">
        <f>IFERROR(stats[[#This Row],[Q3]]-stats[[#This Row],[Q1]],"")</f>
        <v>1.273148154723458E-4</v>
      </c>
      <c r="L3208" s="7">
        <f>IFERROR(AVERAGEIFS(H$2:H3208, H$2:H3208, "&lt;" &amp;stats[[#This Row],[Q3]]+(2*stats[[#This Row],[IQR]]), H$2:H3208, "&gt;" &amp; stats[[#This Row],[Q1]]-(2*stats[[#This Row],[IQR]])),"")</f>
        <v>1.0036323666437119E-3</v>
      </c>
    </row>
    <row r="3209" spans="1:12" x14ac:dyDescent="0.25">
      <c r="A3209" s="4">
        <v>44448.796990740739</v>
      </c>
      <c r="B3209">
        <v>0</v>
      </c>
      <c r="C3209">
        <v>1</v>
      </c>
      <c r="D3209" s="5">
        <f>SUM(B$2:B3209)</f>
        <v>15</v>
      </c>
      <c r="E3209" s="5">
        <f>SUM(C$2:C3209)</f>
        <v>3208</v>
      </c>
      <c r="F3209" s="6">
        <f>IF(stats[[#This Row],[Column1]],stats[[#This Row],[Total Clear]]/stats[[#This Row],[Total Runs]],NA())</f>
        <v>4.6758104738154616E-3</v>
      </c>
      <c r="G3209" s="6">
        <f>SUM(B$2:B3209) / SUM(C$2:C3209)</f>
        <v>4.6758104738154616E-3</v>
      </c>
      <c r="H3209" s="7">
        <f>IFERROR(stats[[#This Row],[Column1]]-A3208,"")</f>
        <v>1.1226851856918074E-3</v>
      </c>
      <c r="I3209" s="7">
        <f>IFERROR(_xlfn.QUARTILE.INC(H$2:H3209,1),"")</f>
        <v>9.3750000087311491E-4</v>
      </c>
      <c r="J3209" s="7">
        <f>IFERROR(_xlfn.QUARTILE.INC(H$2:H3209,3),"")</f>
        <v>1.0648148163454607E-3</v>
      </c>
      <c r="K3209" s="7">
        <f>IFERROR(stats[[#This Row],[Q3]]-stats[[#This Row],[Q1]],"")</f>
        <v>1.273148154723458E-4</v>
      </c>
      <c r="L3209" s="7">
        <f>IFERROR(AVERAGEIFS(H$2:H3209, H$2:H3209, "&lt;" &amp;stats[[#This Row],[Q3]]+(2*stats[[#This Row],[IQR]]), H$2:H3209, "&gt;" &amp; stats[[#This Row],[Q1]]-(2*stats[[#This Row],[IQR]])),"")</f>
        <v>1.0036697928678703E-3</v>
      </c>
    </row>
    <row r="3210" spans="1:12" x14ac:dyDescent="0.25">
      <c r="A3210" s="4">
        <v>44448.798101851855</v>
      </c>
      <c r="B3210">
        <v>0</v>
      </c>
      <c r="C3210">
        <v>1</v>
      </c>
      <c r="D3210" s="5">
        <f>SUM(B$2:B3210)</f>
        <v>15</v>
      </c>
      <c r="E3210" s="5">
        <f>SUM(C$2:C3210)</f>
        <v>3209</v>
      </c>
      <c r="F3210" s="6">
        <f>IF(stats[[#This Row],[Column1]],stats[[#This Row],[Total Clear]]/stats[[#This Row],[Total Runs]],NA())</f>
        <v>4.6743533811156122E-3</v>
      </c>
      <c r="G3210" s="6">
        <f>SUM(B$2:B3210) / SUM(C$2:C3210)</f>
        <v>4.6743533811156122E-3</v>
      </c>
      <c r="H3210" s="7">
        <f>IFERROR(stats[[#This Row],[Column1]]-A3209,"")</f>
        <v>1.1111111161881126E-3</v>
      </c>
      <c r="I3210" s="7">
        <f>IFERROR(_xlfn.QUARTILE.INC(H$2:H3210,1),"")</f>
        <v>9.3750000087311491E-4</v>
      </c>
      <c r="J3210" s="7">
        <f>IFERROR(_xlfn.QUARTILE.INC(H$2:H3210,3),"")</f>
        <v>1.0648148163454607E-3</v>
      </c>
      <c r="K3210" s="7">
        <f>IFERROR(stats[[#This Row],[Q3]]-stats[[#This Row],[Q1]],"")</f>
        <v>1.273148154723458E-4</v>
      </c>
      <c r="L3210" s="7">
        <f>IFERROR(AVERAGEIFS(H$2:H3210, H$2:H3210, "&lt;" &amp;stats[[#This Row],[Q3]]+(2*stats[[#This Row],[IQR]]), H$2:H3210, "&gt;" &amp; stats[[#This Row],[Q1]]-(2*stats[[#This Row],[IQR]])),"")</f>
        <v>1.0037035582114657E-3</v>
      </c>
    </row>
    <row r="3211" spans="1:12" x14ac:dyDescent="0.25">
      <c r="A3211" s="4">
        <v>44448.799444444441</v>
      </c>
      <c r="B3211">
        <v>0</v>
      </c>
      <c r="C3211">
        <v>1</v>
      </c>
      <c r="D3211" s="5">
        <f>SUM(B$2:B3211)</f>
        <v>15</v>
      </c>
      <c r="E3211" s="5">
        <f>SUM(C$2:C3211)</f>
        <v>3210</v>
      </c>
      <c r="F3211" s="6">
        <f>IF(stats[[#This Row],[Column1]],stats[[#This Row],[Total Clear]]/stats[[#This Row],[Total Runs]],NA())</f>
        <v>4.6728971962616819E-3</v>
      </c>
      <c r="G3211" s="6">
        <f>SUM(B$2:B3211) / SUM(C$2:C3211)</f>
        <v>4.6728971962616819E-3</v>
      </c>
      <c r="H3211" s="7">
        <f>IFERROR(stats[[#This Row],[Column1]]-A3210,"")</f>
        <v>1.3425925862975419E-3</v>
      </c>
      <c r="I3211" s="7">
        <f>IFERROR(_xlfn.QUARTILE.INC(H$2:H3211,1),"")</f>
        <v>9.3750000087311491E-4</v>
      </c>
      <c r="J3211" s="7">
        <f>IFERROR(_xlfn.QUARTILE.INC(H$2:H3211,3),"")</f>
        <v>1.0648148163454607E-3</v>
      </c>
      <c r="K3211" s="7">
        <f>IFERROR(stats[[#This Row],[Q3]]-stats[[#This Row],[Q1]],"")</f>
        <v>1.273148154723458E-4</v>
      </c>
      <c r="L3211" s="7">
        <f>IFERROR(AVERAGEIFS(H$2:H3211, H$2:H3211, "&lt;" &amp;stats[[#This Row],[Q3]]+(2*stats[[#This Row],[IQR]]), H$2:H3211, "&gt;" &amp; stats[[#This Row],[Q1]]-(2*stats[[#This Row],[IQR]])),"")</f>
        <v>1.0037035582114657E-3</v>
      </c>
    </row>
    <row r="3212" spans="1:12" x14ac:dyDescent="0.25">
      <c r="A3212" s="4">
        <v>44448.800497685188</v>
      </c>
      <c r="B3212">
        <v>0</v>
      </c>
      <c r="C3212">
        <v>1</v>
      </c>
      <c r="D3212" s="5">
        <f>SUM(B$2:B3212)</f>
        <v>15</v>
      </c>
      <c r="E3212" s="5">
        <f>SUM(C$2:C3212)</f>
        <v>3211</v>
      </c>
      <c r="F3212" s="6">
        <f>IF(stats[[#This Row],[Column1]],stats[[#This Row],[Total Clear]]/stats[[#This Row],[Total Runs]],NA())</f>
        <v>4.6714419184054811E-3</v>
      </c>
      <c r="G3212" s="6">
        <f>SUM(B$2:B3212) / SUM(C$2:C3212)</f>
        <v>4.6714419184054811E-3</v>
      </c>
      <c r="H3212" s="7">
        <f>IFERROR(stats[[#This Row],[Column1]]-A3211,"")</f>
        <v>1.0532407468417659E-3</v>
      </c>
      <c r="I3212" s="7">
        <f>IFERROR(_xlfn.QUARTILE.INC(H$2:H3212,1),"")</f>
        <v>9.3750000087311491E-4</v>
      </c>
      <c r="J3212" s="7">
        <f>IFERROR(_xlfn.QUARTILE.INC(H$2:H3212,3),"")</f>
        <v>1.0648148163454607E-3</v>
      </c>
      <c r="K3212" s="7">
        <f>IFERROR(stats[[#This Row],[Q3]]-stats[[#This Row],[Q1]],"")</f>
        <v>1.273148154723458E-4</v>
      </c>
      <c r="L3212" s="7">
        <f>IFERROR(AVERAGEIFS(H$2:H3212, H$2:H3212, "&lt;" &amp;stats[[#This Row],[Q3]]+(2*stats[[#This Row],[IQR]]), H$2:H3212, "&gt;" &amp; stats[[#This Row],[Q1]]-(2*stats[[#This Row],[IQR]])),"")</f>
        <v>1.0037191212616166E-3</v>
      </c>
    </row>
    <row r="3213" spans="1:12" x14ac:dyDescent="0.25">
      <c r="A3213" s="4">
        <v>44448.80159722222</v>
      </c>
      <c r="B3213">
        <v>0</v>
      </c>
      <c r="C3213">
        <v>1</v>
      </c>
      <c r="D3213" s="5">
        <f>SUM(B$2:B3213)</f>
        <v>15</v>
      </c>
      <c r="E3213" s="5">
        <f>SUM(C$2:C3213)</f>
        <v>3212</v>
      </c>
      <c r="F3213" s="6">
        <f>IF(stats[[#This Row],[Column1]],stats[[#This Row],[Total Clear]]/stats[[#This Row],[Total Runs]],NA())</f>
        <v>4.6699875466998751E-3</v>
      </c>
      <c r="G3213" s="6">
        <f>SUM(B$2:B3213) / SUM(C$2:C3213)</f>
        <v>4.6699875466998751E-3</v>
      </c>
      <c r="H3213" s="7">
        <f>IFERROR(stats[[#This Row],[Column1]]-A3212,"")</f>
        <v>1.0995370321325026E-3</v>
      </c>
      <c r="I3213" s="7">
        <f>IFERROR(_xlfn.QUARTILE.INC(H$2:H3213,1),"")</f>
        <v>9.3750000087311491E-4</v>
      </c>
      <c r="J3213" s="7">
        <f>IFERROR(_xlfn.QUARTILE.INC(H$2:H3213,3),"")</f>
        <v>1.0648148163454607E-3</v>
      </c>
      <c r="K3213" s="7">
        <f>IFERROR(stats[[#This Row],[Q3]]-stats[[#This Row],[Q1]],"")</f>
        <v>1.273148154723458E-4</v>
      </c>
      <c r="L3213" s="7">
        <f>IFERROR(AVERAGEIFS(H$2:H3213, H$2:H3213, "&lt;" &amp;stats[[#This Row],[Q3]]+(2*stats[[#This Row],[IQR]]), H$2:H3213, "&gt;" &amp; stats[[#This Row],[Q1]]-(2*stats[[#This Row],[IQR]])),"")</f>
        <v>1.0037492148265886E-3</v>
      </c>
    </row>
    <row r="3214" spans="1:12" x14ac:dyDescent="0.25">
      <c r="A3214" s="4">
        <v>44448.802719907406</v>
      </c>
      <c r="B3214">
        <v>0</v>
      </c>
      <c r="C3214">
        <v>1</v>
      </c>
      <c r="D3214" s="5">
        <f>SUM(B$2:B3214)</f>
        <v>15</v>
      </c>
      <c r="E3214" s="5">
        <f>SUM(C$2:C3214)</f>
        <v>3213</v>
      </c>
      <c r="F3214" s="6">
        <f>IF(stats[[#This Row],[Column1]],stats[[#This Row],[Total Clear]]/stats[[#This Row],[Total Runs]],NA())</f>
        <v>4.6685340802987861E-3</v>
      </c>
      <c r="G3214" s="6">
        <f>SUM(B$2:B3214) / SUM(C$2:C3214)</f>
        <v>4.6685340802987861E-3</v>
      </c>
      <c r="H3214" s="7">
        <f>IFERROR(stats[[#This Row],[Column1]]-A3213,"")</f>
        <v>1.1226851856918074E-3</v>
      </c>
      <c r="I3214" s="7">
        <f>IFERROR(_xlfn.QUARTILE.INC(H$2:H3214,1),"")</f>
        <v>9.3750000087311491E-4</v>
      </c>
      <c r="J3214" s="7">
        <f>IFERROR(_xlfn.QUARTILE.INC(H$2:H3214,3),"")</f>
        <v>1.0648148163454607E-3</v>
      </c>
      <c r="K3214" s="7">
        <f>IFERROR(stats[[#This Row],[Q3]]-stats[[#This Row],[Q1]],"")</f>
        <v>1.273148154723458E-4</v>
      </c>
      <c r="L3214" s="7">
        <f>IFERROR(AVERAGEIFS(H$2:H3214, H$2:H3214, "&lt;" &amp;stats[[#This Row],[Q3]]+(2*stats[[#This Row],[IQR]]), H$2:H3214, "&gt;" &amp; stats[[#This Row],[Q1]]-(2*stats[[#This Row],[IQR]])),"")</f>
        <v>1.0037865573606121E-3</v>
      </c>
    </row>
    <row r="3215" spans="1:12" x14ac:dyDescent="0.25">
      <c r="A3215" s="4">
        <v>44448.803819444445</v>
      </c>
      <c r="B3215">
        <v>0</v>
      </c>
      <c r="C3215">
        <v>1</v>
      </c>
      <c r="D3215" s="5">
        <f>SUM(B$2:B3215)</f>
        <v>15</v>
      </c>
      <c r="E3215" s="5">
        <f>SUM(C$2:C3215)</f>
        <v>3214</v>
      </c>
      <c r="F3215" s="6">
        <f>IF(stats[[#This Row],[Column1]],stats[[#This Row],[Total Clear]]/stats[[#This Row],[Total Runs]],NA())</f>
        <v>4.667081518357187E-3</v>
      </c>
      <c r="G3215" s="6">
        <f>SUM(B$2:B3215) / SUM(C$2:C3215)</f>
        <v>4.667081518357187E-3</v>
      </c>
      <c r="H3215" s="7">
        <f>IFERROR(stats[[#This Row],[Column1]]-A3214,"")</f>
        <v>1.0995370394084603E-3</v>
      </c>
      <c r="I3215" s="7">
        <f>IFERROR(_xlfn.QUARTILE.INC(H$2:H3215,1),"")</f>
        <v>9.3750000087311491E-4</v>
      </c>
      <c r="J3215" s="7">
        <f>IFERROR(_xlfn.QUARTILE.INC(H$2:H3215,3),"")</f>
        <v>1.0648148163454607E-3</v>
      </c>
      <c r="K3215" s="7">
        <f>IFERROR(stats[[#This Row],[Q3]]-stats[[#This Row],[Q1]],"")</f>
        <v>1.273148154723458E-4</v>
      </c>
      <c r="L3215" s="7">
        <f>IFERROR(AVERAGEIFS(H$2:H3215, H$2:H3215, "&lt;" &amp;stats[[#This Row],[Q3]]+(2*stats[[#This Row],[IQR]]), H$2:H3215, "&gt;" &amp; stats[[#This Row],[Q1]]-(2*stats[[#This Row],[IQR]])),"")</f>
        <v>1.0038166108703574E-3</v>
      </c>
    </row>
    <row r="3216" spans="1:12" x14ac:dyDescent="0.25">
      <c r="A3216" s="4">
        <v>44448.805</v>
      </c>
      <c r="B3216">
        <v>0</v>
      </c>
      <c r="C3216">
        <v>1</v>
      </c>
      <c r="D3216" s="5">
        <f>SUM(B$2:B3216)</f>
        <v>15</v>
      </c>
      <c r="E3216" s="5">
        <f>SUM(C$2:C3216)</f>
        <v>3215</v>
      </c>
      <c r="F3216" s="6">
        <f>IF(stats[[#This Row],[Column1]],stats[[#This Row],[Total Clear]]/stats[[#This Row],[Total Runs]],NA())</f>
        <v>4.6656298600311046E-3</v>
      </c>
      <c r="G3216" s="6">
        <f>SUM(B$2:B3216) / SUM(C$2:C3216)</f>
        <v>4.6656298600311046E-3</v>
      </c>
      <c r="H3216" s="7">
        <f>IFERROR(stats[[#This Row],[Column1]]-A3215,"")</f>
        <v>1.1805555550381541E-3</v>
      </c>
      <c r="I3216" s="7">
        <f>IFERROR(_xlfn.QUARTILE.INC(H$2:H3216,1),"")</f>
        <v>9.3750000087311491E-4</v>
      </c>
      <c r="J3216" s="7">
        <f>IFERROR(_xlfn.QUARTILE.INC(H$2:H3216,3),"")</f>
        <v>1.0648148163454607E-3</v>
      </c>
      <c r="K3216" s="7">
        <f>IFERROR(stats[[#This Row],[Q3]]-stats[[#This Row],[Q1]],"")</f>
        <v>1.273148154723458E-4</v>
      </c>
      <c r="L3216" s="7">
        <f>IFERROR(AVERAGEIFS(H$2:H3216, H$2:H3216, "&lt;" &amp;stats[[#This Row],[Q3]]+(2*stats[[#This Row],[IQR]]), H$2:H3216, "&gt;" &amp; stats[[#This Row],[Q1]]-(2*stats[[#This Row],[IQR]])),"")</f>
        <v>1.0038720670812666E-3</v>
      </c>
    </row>
    <row r="3217" spans="1:12" x14ac:dyDescent="0.25">
      <c r="A3217" s="4">
        <v>44448.806145833332</v>
      </c>
      <c r="B3217">
        <v>0</v>
      </c>
      <c r="C3217">
        <v>1</v>
      </c>
      <c r="D3217" s="5">
        <f>SUM(B$2:B3217)</f>
        <v>15</v>
      </c>
      <c r="E3217" s="5">
        <f>SUM(C$2:C3217)</f>
        <v>3216</v>
      </c>
      <c r="F3217" s="6">
        <f>IF(stats[[#This Row],[Column1]],stats[[#This Row],[Total Clear]]/stats[[#This Row],[Total Runs]],NA())</f>
        <v>4.6641791044776115E-3</v>
      </c>
      <c r="G3217" s="6">
        <f>SUM(B$2:B3217) / SUM(C$2:C3217)</f>
        <v>4.6641791044776115E-3</v>
      </c>
      <c r="H3217" s="7">
        <f>IFERROR(stats[[#This Row],[Column1]]-A3216,"")</f>
        <v>1.1458333319751546E-3</v>
      </c>
      <c r="I3217" s="7">
        <f>IFERROR(_xlfn.QUARTILE.INC(H$2:H3217,1),"")</f>
        <v>9.3750000087311491E-4</v>
      </c>
      <c r="J3217" s="7">
        <f>IFERROR(_xlfn.QUARTILE.INC(H$2:H3217,3),"")</f>
        <v>1.0648148163454607E-3</v>
      </c>
      <c r="K3217" s="7">
        <f>IFERROR(stats[[#This Row],[Q3]]-stats[[#This Row],[Q1]],"")</f>
        <v>1.273148154723458E-4</v>
      </c>
      <c r="L3217" s="7">
        <f>IFERROR(AVERAGEIFS(H$2:H3217, H$2:H3217, "&lt;" &amp;stats[[#This Row],[Q3]]+(2*stats[[#This Row],[IQR]]), H$2:H3217, "&gt;" &amp; stats[[#This Row],[Q1]]-(2*stats[[#This Row],[IQR]])),"")</f>
        <v>1.0039165969636047E-3</v>
      </c>
    </row>
    <row r="3218" spans="1:12" x14ac:dyDescent="0.25">
      <c r="A3218" s="4">
        <v>44448.807187500002</v>
      </c>
      <c r="B3218">
        <v>0</v>
      </c>
      <c r="C3218">
        <v>1</v>
      </c>
      <c r="D3218" s="5">
        <f>SUM(B$2:B3218)</f>
        <v>15</v>
      </c>
      <c r="E3218" s="5">
        <f>SUM(C$2:C3218)</f>
        <v>3217</v>
      </c>
      <c r="F3218" s="6">
        <f>IF(stats[[#This Row],[Column1]],stats[[#This Row],[Total Clear]]/stats[[#This Row],[Total Runs]],NA())</f>
        <v>4.6627292508548334E-3</v>
      </c>
      <c r="G3218" s="6">
        <f>SUM(B$2:B3218) / SUM(C$2:C3218)</f>
        <v>4.6627292508548334E-3</v>
      </c>
      <c r="H3218" s="7">
        <f>IFERROR(stats[[#This Row],[Column1]]-A3217,"")</f>
        <v>1.0416666700621136E-3</v>
      </c>
      <c r="I3218" s="7">
        <f>IFERROR(_xlfn.QUARTILE.INC(H$2:H3218,1),"")</f>
        <v>9.3750000087311491E-4</v>
      </c>
      <c r="J3218" s="7">
        <f>IFERROR(_xlfn.QUARTILE.INC(H$2:H3218,3),"")</f>
        <v>1.0648148163454607E-3</v>
      </c>
      <c r="K3218" s="7">
        <f>IFERROR(stats[[#This Row],[Q3]]-stats[[#This Row],[Q1]],"")</f>
        <v>1.273148154723458E-4</v>
      </c>
      <c r="L3218" s="7">
        <f>IFERROR(AVERAGEIFS(H$2:H3218, H$2:H3218, "&lt;" &amp;stats[[#This Row],[Q3]]+(2*stats[[#This Row],[IQR]]), H$2:H3218, "&gt;" &amp; stats[[#This Row],[Q1]]-(2*stats[[#This Row],[IQR]])),"")</f>
        <v>1.003928434553162E-3</v>
      </c>
    </row>
    <row r="3219" spans="1:12" x14ac:dyDescent="0.25">
      <c r="A3219" s="4">
        <v>44448.808472222219</v>
      </c>
      <c r="B3219">
        <v>0</v>
      </c>
      <c r="C3219">
        <v>1</v>
      </c>
      <c r="D3219" s="5">
        <f>SUM(B$2:B3219)</f>
        <v>15</v>
      </c>
      <c r="E3219" s="5">
        <f>SUM(C$2:C3219)</f>
        <v>3218</v>
      </c>
      <c r="F3219" s="6">
        <f>IF(stats[[#This Row],[Column1]],stats[[#This Row],[Total Clear]]/stats[[#This Row],[Total Runs]],NA())</f>
        <v>4.6612802983219395E-3</v>
      </c>
      <c r="G3219" s="6">
        <f>SUM(B$2:B3219) / SUM(C$2:C3219)</f>
        <v>4.6612802983219395E-3</v>
      </c>
      <c r="H3219" s="7">
        <f>IFERROR(stats[[#This Row],[Column1]]-A3218,"")</f>
        <v>1.2847222169511952E-3</v>
      </c>
      <c r="I3219" s="7">
        <f>IFERROR(_xlfn.QUARTILE.INC(H$2:H3219,1),"")</f>
        <v>9.3750000087311491E-4</v>
      </c>
      <c r="J3219" s="7">
        <f>IFERROR(_xlfn.QUARTILE.INC(H$2:H3219,3),"")</f>
        <v>1.0648148163454607E-3</v>
      </c>
      <c r="K3219" s="7">
        <f>IFERROR(stats[[#This Row],[Q3]]-stats[[#This Row],[Q1]],"")</f>
        <v>1.273148154723458E-4</v>
      </c>
      <c r="L3219" s="7">
        <f>IFERROR(AVERAGEIFS(H$2:H3219, H$2:H3219, "&lt;" &amp;stats[[#This Row],[Q3]]+(2*stats[[#This Row],[IQR]]), H$2:H3219, "&gt;" &amp; stats[[#This Row],[Q1]]-(2*stats[[#This Row],[IQR]])),"")</f>
        <v>1.0040164576824405E-3</v>
      </c>
    </row>
    <row r="3220" spans="1:12" x14ac:dyDescent="0.25">
      <c r="A3220" s="4">
        <v>44448.809594907405</v>
      </c>
      <c r="B3220">
        <v>0</v>
      </c>
      <c r="C3220">
        <v>1</v>
      </c>
      <c r="D3220" s="5">
        <f>SUM(B$2:B3220)</f>
        <v>15</v>
      </c>
      <c r="E3220" s="5">
        <f>SUM(C$2:C3220)</f>
        <v>3219</v>
      </c>
      <c r="F3220" s="6">
        <f>IF(stats[[#This Row],[Column1]],stats[[#This Row],[Total Clear]]/stats[[#This Row],[Total Runs]],NA())</f>
        <v>4.6598322460391422E-3</v>
      </c>
      <c r="G3220" s="6">
        <f>SUM(B$2:B3220) / SUM(C$2:C3220)</f>
        <v>4.6598322460391422E-3</v>
      </c>
      <c r="H3220" s="7">
        <f>IFERROR(stats[[#This Row],[Column1]]-A3219,"")</f>
        <v>1.1226851856918074E-3</v>
      </c>
      <c r="I3220" s="7">
        <f>IFERROR(_xlfn.QUARTILE.INC(H$2:H3220,1),"")</f>
        <v>9.3750000087311491E-4</v>
      </c>
      <c r="J3220" s="7">
        <f>IFERROR(_xlfn.QUARTILE.INC(H$2:H3220,3),"")</f>
        <v>1.0648148163454607E-3</v>
      </c>
      <c r="K3220" s="7">
        <f>IFERROR(stats[[#This Row],[Q3]]-stats[[#This Row],[Q1]],"")</f>
        <v>1.273148154723458E-4</v>
      </c>
      <c r="L3220" s="7">
        <f>IFERROR(AVERAGEIFS(H$2:H3220, H$2:H3220, "&lt;" &amp;stats[[#This Row],[Q3]]+(2*stats[[#This Row],[IQR]]), H$2:H3220, "&gt;" &amp; stats[[#This Row],[Q1]]-(2*stats[[#This Row],[IQR]])),"")</f>
        <v>1.0040536462527976E-3</v>
      </c>
    </row>
    <row r="3221" spans="1:12" x14ac:dyDescent="0.25">
      <c r="A3221" s="4">
        <v>44448.810717592591</v>
      </c>
      <c r="B3221">
        <v>0</v>
      </c>
      <c r="C3221">
        <v>1</v>
      </c>
      <c r="D3221" s="5">
        <f>SUM(B$2:B3221)</f>
        <v>15</v>
      </c>
      <c r="E3221" s="5">
        <f>SUM(C$2:C3221)</f>
        <v>3220</v>
      </c>
      <c r="F3221" s="6">
        <f>IF(stats[[#This Row],[Column1]],stats[[#This Row],[Total Clear]]/stats[[#This Row],[Total Runs]],NA())</f>
        <v>4.658385093167702E-3</v>
      </c>
      <c r="G3221" s="6">
        <f>SUM(B$2:B3221) / SUM(C$2:C3221)</f>
        <v>4.658385093167702E-3</v>
      </c>
      <c r="H3221" s="7">
        <f>IFERROR(stats[[#This Row],[Column1]]-A3220,"")</f>
        <v>1.1226851856918074E-3</v>
      </c>
      <c r="I3221" s="7">
        <f>IFERROR(_xlfn.QUARTILE.INC(H$2:H3221,1),"")</f>
        <v>9.3750000087311491E-4</v>
      </c>
      <c r="J3221" s="7">
        <f>IFERROR(_xlfn.QUARTILE.INC(H$2:H3221,3),"")</f>
        <v>1.0648148163454607E-3</v>
      </c>
      <c r="K3221" s="7">
        <f>IFERROR(stats[[#This Row],[Q3]]-stats[[#This Row],[Q1]],"")</f>
        <v>1.273148154723458E-4</v>
      </c>
      <c r="L3221" s="7">
        <f>IFERROR(AVERAGEIFS(H$2:H3221, H$2:H3221, "&lt;" &amp;stats[[#This Row],[Q3]]+(2*stats[[#This Row],[IQR]]), H$2:H3221, "&gt;" &amp; stats[[#This Row],[Q1]]-(2*stats[[#This Row],[IQR]])),"")</f>
        <v>1.0040908115220453E-3</v>
      </c>
    </row>
    <row r="3222" spans="1:12" x14ac:dyDescent="0.25">
      <c r="A3222" s="4">
        <v>44448.811805555553</v>
      </c>
      <c r="B3222">
        <v>0</v>
      </c>
      <c r="C3222">
        <v>1</v>
      </c>
      <c r="D3222" s="5">
        <f>SUM(B$2:B3222)</f>
        <v>15</v>
      </c>
      <c r="E3222" s="5">
        <f>SUM(C$2:C3222)</f>
        <v>3221</v>
      </c>
      <c r="F3222" s="6">
        <f>IF(stats[[#This Row],[Column1]],stats[[#This Row],[Total Clear]]/stats[[#This Row],[Total Runs]],NA())</f>
        <v>4.6569388388699165E-3</v>
      </c>
      <c r="G3222" s="6">
        <f>SUM(B$2:B3222) / SUM(C$2:C3222)</f>
        <v>4.6569388388699165E-3</v>
      </c>
      <c r="H3222" s="7">
        <f>IFERROR(stats[[#This Row],[Column1]]-A3221,"")</f>
        <v>1.0879629626288079E-3</v>
      </c>
      <c r="I3222" s="7">
        <f>IFERROR(_xlfn.QUARTILE.INC(H$2:H3222,1),"")</f>
        <v>9.3750000087311491E-4</v>
      </c>
      <c r="J3222" s="7">
        <f>IFERROR(_xlfn.QUARTILE.INC(H$2:H3222,3),"")</f>
        <v>1.0648148163454607E-3</v>
      </c>
      <c r="K3222" s="7">
        <f>IFERROR(stats[[#This Row],[Q3]]-stats[[#This Row],[Q1]],"")</f>
        <v>1.273148154723458E-4</v>
      </c>
      <c r="L3222" s="7">
        <f>IFERROR(AVERAGEIFS(H$2:H3222, H$2:H3222, "&lt;" &amp;stats[[#This Row],[Q3]]+(2*stats[[#This Row],[IQR]]), H$2:H3222, "&gt;" &amp; stats[[#This Row],[Q1]]-(2*stats[[#This Row],[IQR]])),"")</f>
        <v>1.0041170790294385E-3</v>
      </c>
    </row>
    <row r="3223" spans="1:12" x14ac:dyDescent="0.25">
      <c r="A3223" s="4">
        <v>44448.812858796293</v>
      </c>
      <c r="B3223">
        <v>0</v>
      </c>
      <c r="C3223">
        <v>1</v>
      </c>
      <c r="D3223" s="5">
        <f>SUM(B$2:B3223)</f>
        <v>15</v>
      </c>
      <c r="E3223" s="5">
        <f>SUM(C$2:C3223)</f>
        <v>3222</v>
      </c>
      <c r="F3223" s="6">
        <f>IF(stats[[#This Row],[Column1]],stats[[#This Row],[Total Clear]]/stats[[#This Row],[Total Runs]],NA())</f>
        <v>4.6554934823091251E-3</v>
      </c>
      <c r="G3223" s="6">
        <f>SUM(B$2:B3223) / SUM(C$2:C3223)</f>
        <v>4.6554934823091251E-3</v>
      </c>
      <c r="H3223" s="7">
        <f>IFERROR(stats[[#This Row],[Column1]]-A3222,"")</f>
        <v>1.0532407395658083E-3</v>
      </c>
      <c r="I3223" s="7">
        <f>IFERROR(_xlfn.QUARTILE.INC(H$2:H3223,1),"")</f>
        <v>9.3750000087311491E-4</v>
      </c>
      <c r="J3223" s="7">
        <f>IFERROR(_xlfn.QUARTILE.INC(H$2:H3223,3),"")</f>
        <v>1.0648148163454607E-3</v>
      </c>
      <c r="K3223" s="7">
        <f>IFERROR(stats[[#This Row],[Q3]]-stats[[#This Row],[Q1]],"")</f>
        <v>1.273148154723458E-4</v>
      </c>
      <c r="L3223" s="7">
        <f>IFERROR(AVERAGEIFS(H$2:H3223, H$2:H3223, "&lt;" &amp;stats[[#This Row],[Q3]]+(2*stats[[#This Row],[IQR]]), H$2:H3223, "&gt;" &amp; stats[[#This Row],[Q1]]-(2*stats[[#This Row],[IQR]])),"")</f>
        <v>1.0041324590108214E-3</v>
      </c>
    </row>
    <row r="3224" spans="1:12" x14ac:dyDescent="0.25">
      <c r="A3224" s="4">
        <v>44448.814074074071</v>
      </c>
      <c r="B3224">
        <v>0</v>
      </c>
      <c r="C3224">
        <v>1</v>
      </c>
      <c r="D3224" s="5">
        <f>SUM(B$2:B3224)</f>
        <v>15</v>
      </c>
      <c r="E3224" s="5">
        <f>SUM(C$2:C3224)</f>
        <v>3223</v>
      </c>
      <c r="F3224" s="6">
        <f>IF(stats[[#This Row],[Column1]],stats[[#This Row],[Total Clear]]/stats[[#This Row],[Total Runs]],NA())</f>
        <v>4.6540490226497054E-3</v>
      </c>
      <c r="G3224" s="6">
        <f>SUM(B$2:B3224) / SUM(C$2:C3224)</f>
        <v>4.6540490226497054E-3</v>
      </c>
      <c r="H3224" s="7">
        <f>IFERROR(stats[[#This Row],[Column1]]-A3223,"")</f>
        <v>1.2152777781011537E-3</v>
      </c>
      <c r="I3224" s="7">
        <f>IFERROR(_xlfn.QUARTILE.INC(H$2:H3224,1),"")</f>
        <v>9.3750000087311491E-4</v>
      </c>
      <c r="J3224" s="7">
        <f>IFERROR(_xlfn.QUARTILE.INC(H$2:H3224,3),"")</f>
        <v>1.0648148163454607E-3</v>
      </c>
      <c r="K3224" s="7">
        <f>IFERROR(stats[[#This Row],[Q3]]-stats[[#This Row],[Q1]],"")</f>
        <v>1.273148154723458E-4</v>
      </c>
      <c r="L3224" s="7">
        <f>IFERROR(AVERAGEIFS(H$2:H3224, H$2:H3224, "&lt;" &amp;stats[[#This Row],[Q3]]+(2*stats[[#This Row],[IQR]]), H$2:H3224, "&gt;" &amp; stats[[#This Row],[Q1]]-(2*stats[[#This Row],[IQR]])),"")</f>
        <v>1.0041985451826805E-3</v>
      </c>
    </row>
    <row r="3225" spans="1:12" x14ac:dyDescent="0.25">
      <c r="A3225" s="4">
        <v>44448.815162037034</v>
      </c>
      <c r="B3225">
        <v>0</v>
      </c>
      <c r="C3225">
        <v>1</v>
      </c>
      <c r="D3225" s="5">
        <f>SUM(B$2:B3225)</f>
        <v>15</v>
      </c>
      <c r="E3225" s="5">
        <f>SUM(C$2:C3225)</f>
        <v>3224</v>
      </c>
      <c r="F3225" s="6">
        <f>IF(stats[[#This Row],[Column1]],stats[[#This Row],[Total Clear]]/stats[[#This Row],[Total Runs]],NA())</f>
        <v>4.6526054590570716E-3</v>
      </c>
      <c r="G3225" s="6">
        <f>SUM(B$2:B3225) / SUM(C$2:C3225)</f>
        <v>4.6526054590570716E-3</v>
      </c>
      <c r="H3225" s="7">
        <f>IFERROR(stats[[#This Row],[Column1]]-A3224,"")</f>
        <v>1.0879629626288079E-3</v>
      </c>
      <c r="I3225" s="7">
        <f>IFERROR(_xlfn.QUARTILE.INC(H$2:H3225,1),"")</f>
        <v>9.3750000087311491E-4</v>
      </c>
      <c r="J3225" s="7">
        <f>IFERROR(_xlfn.QUARTILE.INC(H$2:H3225,3),"")</f>
        <v>1.0648148163454607E-3</v>
      </c>
      <c r="K3225" s="7">
        <f>IFERROR(stats[[#This Row],[Q3]]-stats[[#This Row],[Q1]],"")</f>
        <v>1.273148154723458E-4</v>
      </c>
      <c r="L3225" s="7">
        <f>IFERROR(AVERAGEIFS(H$2:H3225, H$2:H3225, "&lt;" &amp;stats[[#This Row],[Q3]]+(2*stats[[#This Row],[IQR]]), H$2:H3225, "&gt;" &amp; stats[[#This Row],[Q1]]-(2*stats[[#This Row],[IQR]])),"")</f>
        <v>1.0042247543245598E-3</v>
      </c>
    </row>
    <row r="3226" spans="1:12" x14ac:dyDescent="0.25">
      <c r="A3226" s="4">
        <v>44448.81653935185</v>
      </c>
      <c r="B3226">
        <v>0</v>
      </c>
      <c r="C3226">
        <v>1</v>
      </c>
      <c r="D3226" s="5">
        <f>SUM(B$2:B3226)</f>
        <v>15</v>
      </c>
      <c r="E3226" s="5">
        <f>SUM(C$2:C3226)</f>
        <v>3225</v>
      </c>
      <c r="F3226" s="6">
        <f>IF(stats[[#This Row],[Column1]],stats[[#This Row],[Total Clear]]/stats[[#This Row],[Total Runs]],NA())</f>
        <v>4.6511627906976744E-3</v>
      </c>
      <c r="G3226" s="6">
        <f>SUM(B$2:B3226) / SUM(C$2:C3226)</f>
        <v>4.6511627906976744E-3</v>
      </c>
      <c r="H3226" s="7">
        <f>IFERROR(stats[[#This Row],[Column1]]-A3225,"")</f>
        <v>1.377314816636499E-3</v>
      </c>
      <c r="I3226" s="7">
        <f>IFERROR(_xlfn.QUARTILE.INC(H$2:H3226,1),"")</f>
        <v>9.3750000087311491E-4</v>
      </c>
      <c r="J3226" s="7">
        <f>IFERROR(_xlfn.QUARTILE.INC(H$2:H3226,3),"")</f>
        <v>1.0648148163454607E-3</v>
      </c>
      <c r="K3226" s="7">
        <f>IFERROR(stats[[#This Row],[Q3]]-stats[[#This Row],[Q1]],"")</f>
        <v>1.273148154723458E-4</v>
      </c>
      <c r="L3226" s="7">
        <f>IFERROR(AVERAGEIFS(H$2:H3226, H$2:H3226, "&lt;" &amp;stats[[#This Row],[Q3]]+(2*stats[[#This Row],[IQR]]), H$2:H3226, "&gt;" &amp; stats[[#This Row],[Q1]]-(2*stats[[#This Row],[IQR]])),"")</f>
        <v>1.0042247543245598E-3</v>
      </c>
    </row>
    <row r="3227" spans="1:12" x14ac:dyDescent="0.25">
      <c r="A3227" s="4">
        <v>44448.81763888889</v>
      </c>
      <c r="B3227">
        <v>0</v>
      </c>
      <c r="C3227">
        <v>1</v>
      </c>
      <c r="D3227" s="5">
        <f>SUM(B$2:B3227)</f>
        <v>15</v>
      </c>
      <c r="E3227" s="5">
        <f>SUM(C$2:C3227)</f>
        <v>3226</v>
      </c>
      <c r="F3227" s="6">
        <f>IF(stats[[#This Row],[Column1]],stats[[#This Row],[Total Clear]]/stats[[#This Row],[Total Runs]],NA())</f>
        <v>4.6497210167389955E-3</v>
      </c>
      <c r="G3227" s="6">
        <f>SUM(B$2:B3227) / SUM(C$2:C3227)</f>
        <v>4.6497210167389955E-3</v>
      </c>
      <c r="H3227" s="7">
        <f>IFERROR(stats[[#This Row],[Column1]]-A3226,"")</f>
        <v>1.0995370394084603E-3</v>
      </c>
      <c r="I3227" s="7">
        <f>IFERROR(_xlfn.QUARTILE.INC(H$2:H3227,1),"")</f>
        <v>9.3750000087311491E-4</v>
      </c>
      <c r="J3227" s="7">
        <f>IFERROR(_xlfn.QUARTILE.INC(H$2:H3227,3),"")</f>
        <v>1.0648148163454607E-3</v>
      </c>
      <c r="K3227" s="7">
        <f>IFERROR(stats[[#This Row],[Q3]]-stats[[#This Row],[Q1]],"")</f>
        <v>1.273148154723458E-4</v>
      </c>
      <c r="L3227" s="7">
        <f>IFERROR(AVERAGEIFS(H$2:H3227, H$2:H3227, "&lt;" &amp;stats[[#This Row],[Q3]]+(2*stats[[#This Row],[IQR]]), H$2:H3227, "&gt;" &amp; stats[[#This Row],[Q1]]-(2*stats[[#This Row],[IQR]])),"")</f>
        <v>1.0042545673633724E-3</v>
      </c>
    </row>
    <row r="3228" spans="1:12" x14ac:dyDescent="0.25">
      <c r="A3228" s="4">
        <v>44448.818773148145</v>
      </c>
      <c r="B3228">
        <v>0</v>
      </c>
      <c r="C3228">
        <v>1</v>
      </c>
      <c r="D3228" s="5">
        <f>SUM(B$2:B3228)</f>
        <v>15</v>
      </c>
      <c r="E3228" s="5">
        <f>SUM(C$2:C3228)</f>
        <v>3227</v>
      </c>
      <c r="F3228" s="6">
        <f>IF(stats[[#This Row],[Column1]],stats[[#This Row],[Total Clear]]/stats[[#This Row],[Total Runs]],NA())</f>
        <v>4.6482801363495509E-3</v>
      </c>
      <c r="G3228" s="6">
        <f>SUM(B$2:B3228) / SUM(C$2:C3228)</f>
        <v>4.6482801363495509E-3</v>
      </c>
      <c r="H3228" s="7">
        <f>IFERROR(stats[[#This Row],[Column1]]-A3227,"")</f>
        <v>1.1342592551955022E-3</v>
      </c>
      <c r="I3228" s="7">
        <f>IFERROR(_xlfn.QUARTILE.INC(H$2:H3228,1),"")</f>
        <v>9.3750000087311491E-4</v>
      </c>
      <c r="J3228" s="7">
        <f>IFERROR(_xlfn.QUARTILE.INC(H$2:H3228,3),"")</f>
        <v>1.0648148163454607E-3</v>
      </c>
      <c r="K3228" s="7">
        <f>IFERROR(stats[[#This Row],[Q3]]-stats[[#This Row],[Q1]],"")</f>
        <v>1.273148154723458E-4</v>
      </c>
      <c r="L3228" s="7">
        <f>IFERROR(AVERAGEIFS(H$2:H3228, H$2:H3228, "&lt;" &amp;stats[[#This Row],[Q3]]+(2*stats[[#This Row],[IQR]]), H$2:H3228, "&gt;" &amp; stats[[#This Row],[Q1]]-(2*stats[[#This Row],[IQR]])),"")</f>
        <v>1.0042952192357401E-3</v>
      </c>
    </row>
    <row r="3229" spans="1:12" x14ac:dyDescent="0.25">
      <c r="A3229" s="4">
        <v>44448.819884259261</v>
      </c>
      <c r="B3229">
        <v>0</v>
      </c>
      <c r="C3229">
        <v>1</v>
      </c>
      <c r="D3229" s="5">
        <f>SUM(B$2:B3229)</f>
        <v>15</v>
      </c>
      <c r="E3229" s="5">
        <f>SUM(C$2:C3229)</f>
        <v>3228</v>
      </c>
      <c r="F3229" s="6">
        <f>IF(stats[[#This Row],[Column1]],stats[[#This Row],[Total Clear]]/stats[[#This Row],[Total Runs]],NA())</f>
        <v>4.646840148698885E-3</v>
      </c>
      <c r="G3229" s="6">
        <f>SUM(B$2:B3229) / SUM(C$2:C3229)</f>
        <v>4.646840148698885E-3</v>
      </c>
      <c r="H3229" s="7">
        <f>IFERROR(stats[[#This Row],[Column1]]-A3228,"")</f>
        <v>1.1111111161881126E-3</v>
      </c>
      <c r="I3229" s="7">
        <f>IFERROR(_xlfn.QUARTILE.INC(H$2:H3229,1),"")</f>
        <v>9.3750000087311491E-4</v>
      </c>
      <c r="J3229" s="7">
        <f>IFERROR(_xlfn.QUARTILE.INC(H$2:H3229,3),"")</f>
        <v>1.0648148163454607E-3</v>
      </c>
      <c r="K3229" s="7">
        <f>IFERROR(stats[[#This Row],[Q3]]-stats[[#This Row],[Q1]],"")</f>
        <v>1.273148154723458E-4</v>
      </c>
      <c r="L3229" s="7">
        <f>IFERROR(AVERAGEIFS(H$2:H3229, H$2:H3229, "&lt;" &amp;stats[[#This Row],[Q3]]+(2*stats[[#This Row],[IQR]]), H$2:H3229, "&gt;" &amp; stats[[#This Row],[Q1]]-(2*stats[[#This Row],[IQR]])),"")</f>
        <v>1.0043286096380385E-3</v>
      </c>
    </row>
    <row r="3230" spans="1:12" x14ac:dyDescent="0.25">
      <c r="A3230" s="4">
        <v>44448.821018518516</v>
      </c>
      <c r="B3230">
        <v>0</v>
      </c>
      <c r="C3230">
        <v>1</v>
      </c>
      <c r="D3230" s="5">
        <f>SUM(B$2:B3230)</f>
        <v>15</v>
      </c>
      <c r="E3230" s="5">
        <f>SUM(C$2:C3230)</f>
        <v>3229</v>
      </c>
      <c r="F3230" s="6">
        <f>IF(stats[[#This Row],[Column1]],stats[[#This Row],[Total Clear]]/stats[[#This Row],[Total Runs]],NA())</f>
        <v>4.6454010529575719E-3</v>
      </c>
      <c r="G3230" s="6">
        <f>SUM(B$2:B3230) / SUM(C$2:C3230)</f>
        <v>4.6454010529575719E-3</v>
      </c>
      <c r="H3230" s="7">
        <f>IFERROR(stats[[#This Row],[Column1]]-A3229,"")</f>
        <v>1.1342592551955022E-3</v>
      </c>
      <c r="I3230" s="7">
        <f>IFERROR(_xlfn.QUARTILE.INC(H$2:H3230,1),"")</f>
        <v>9.3750000087311491E-4</v>
      </c>
      <c r="J3230" s="7">
        <f>IFERROR(_xlfn.QUARTILE.INC(H$2:H3230,3),"")</f>
        <v>1.0648148163454607E-3</v>
      </c>
      <c r="K3230" s="7">
        <f>IFERROR(stats[[#This Row],[Q3]]-stats[[#This Row],[Q1]],"")</f>
        <v>1.273148154723458E-4</v>
      </c>
      <c r="L3230" s="7">
        <f>IFERROR(AVERAGEIFS(H$2:H3230, H$2:H3230, "&lt;" &amp;stats[[#This Row],[Q3]]+(2*stats[[#This Row],[IQR]]), H$2:H3230, "&gt;" &amp; stats[[#This Row],[Q1]]-(2*stats[[#This Row],[IQR]])),"")</f>
        <v>1.0043692129647751E-3</v>
      </c>
    </row>
    <row r="3231" spans="1:12" x14ac:dyDescent="0.25">
      <c r="A3231" s="4">
        <v>44448.822083333333</v>
      </c>
      <c r="B3231">
        <v>0</v>
      </c>
      <c r="C3231">
        <v>1</v>
      </c>
      <c r="D3231" s="5">
        <f>SUM(B$2:B3231)</f>
        <v>15</v>
      </c>
      <c r="E3231" s="5">
        <f>SUM(C$2:C3231)</f>
        <v>3230</v>
      </c>
      <c r="F3231" s="6">
        <f>IF(stats[[#This Row],[Column1]],stats[[#This Row],[Total Clear]]/stats[[#This Row],[Total Runs]],NA())</f>
        <v>4.6439628482972135E-3</v>
      </c>
      <c r="G3231" s="6">
        <f>SUM(B$2:B3231) / SUM(C$2:C3231)</f>
        <v>4.6439628482972135E-3</v>
      </c>
      <c r="H3231" s="7">
        <f>IFERROR(stats[[#This Row],[Column1]]-A3230,"")</f>
        <v>1.0648148163454607E-3</v>
      </c>
      <c r="I3231" s="7">
        <f>IFERROR(_xlfn.QUARTILE.INC(H$2:H3231,1),"")</f>
        <v>9.3750000087311491E-4</v>
      </c>
      <c r="J3231" s="7">
        <f>IFERROR(_xlfn.QUARTILE.INC(H$2:H3231,3),"")</f>
        <v>1.0648148163454607E-3</v>
      </c>
      <c r="K3231" s="7">
        <f>IFERROR(stats[[#This Row],[Q3]]-stats[[#This Row],[Q1]],"")</f>
        <v>1.273148154723458E-4</v>
      </c>
      <c r="L3231" s="7">
        <f>IFERROR(AVERAGEIFS(H$2:H3231, H$2:H3231, "&lt;" &amp;stats[[#This Row],[Q3]]+(2*stats[[#This Row],[IQR]]), H$2:H3231, "&gt;" &amp; stats[[#This Row],[Q1]]-(2*stats[[#This Row],[IQR]])),"")</f>
        <v>1.0043880963147849E-3</v>
      </c>
    </row>
    <row r="3232" spans="1:12" x14ac:dyDescent="0.25">
      <c r="A3232" s="4">
        <v>44448.823182870372</v>
      </c>
      <c r="B3232">
        <v>0</v>
      </c>
      <c r="C3232">
        <v>1</v>
      </c>
      <c r="D3232" s="5">
        <f>SUM(B$2:B3232)</f>
        <v>15</v>
      </c>
      <c r="E3232" s="5">
        <f>SUM(C$2:C3232)</f>
        <v>3231</v>
      </c>
      <c r="F3232" s="6">
        <f>IF(stats[[#This Row],[Column1]],stats[[#This Row],[Total Clear]]/stats[[#This Row],[Total Runs]],NA())</f>
        <v>4.642525533890436E-3</v>
      </c>
      <c r="G3232" s="6">
        <f>SUM(B$2:B3232) / SUM(C$2:C3232)</f>
        <v>4.642525533890436E-3</v>
      </c>
      <c r="H3232" s="7">
        <f>IFERROR(stats[[#This Row],[Column1]]-A3231,"")</f>
        <v>1.0995370394084603E-3</v>
      </c>
      <c r="I3232" s="7">
        <f>IFERROR(_xlfn.QUARTILE.INC(H$2:H3232,1),"")</f>
        <v>9.3750000087311491E-4</v>
      </c>
      <c r="J3232" s="7">
        <f>IFERROR(_xlfn.QUARTILE.INC(H$2:H3232,3),"")</f>
        <v>1.0648148163454607E-3</v>
      </c>
      <c r="K3232" s="7">
        <f>IFERROR(stats[[#This Row],[Q3]]-stats[[#This Row],[Q1]],"")</f>
        <v>1.273148154723458E-4</v>
      </c>
      <c r="L3232" s="7">
        <f>IFERROR(AVERAGEIFS(H$2:H3232, H$2:H3232, "&lt;" &amp;stats[[#This Row],[Q3]]+(2*stats[[#This Row],[IQR]]), H$2:H3232, "&gt;" &amp; stats[[#This Row],[Q1]]-(2*stats[[#This Row],[IQR]])),"")</f>
        <v>1.0044178117873312E-3</v>
      </c>
    </row>
    <row r="3233" spans="1:12" x14ac:dyDescent="0.25">
      <c r="A3233" s="4">
        <v>44448.824340277781</v>
      </c>
      <c r="B3233">
        <v>0</v>
      </c>
      <c r="C3233">
        <v>1</v>
      </c>
      <c r="D3233" s="5">
        <f>SUM(B$2:B3233)</f>
        <v>15</v>
      </c>
      <c r="E3233" s="5">
        <f>SUM(C$2:C3233)</f>
        <v>3232</v>
      </c>
      <c r="F3233" s="6">
        <f>IF(stats[[#This Row],[Column1]],stats[[#This Row],[Total Clear]]/stats[[#This Row],[Total Runs]],NA())</f>
        <v>4.6410891089108909E-3</v>
      </c>
      <c r="G3233" s="6">
        <f>SUM(B$2:B3233) / SUM(C$2:C3233)</f>
        <v>4.6410891089108909E-3</v>
      </c>
      <c r="H3233" s="7">
        <f>IFERROR(stats[[#This Row],[Column1]]-A3232,"")</f>
        <v>1.157407408754807E-3</v>
      </c>
      <c r="I3233" s="7">
        <f>IFERROR(_xlfn.QUARTILE.INC(H$2:H3233,1),"")</f>
        <v>9.3750000087311491E-4</v>
      </c>
      <c r="J3233" s="7">
        <f>IFERROR(_xlfn.QUARTILE.INC(H$2:H3233,3),"")</f>
        <v>1.0648148163454607E-3</v>
      </c>
      <c r="K3233" s="7">
        <f>IFERROR(stats[[#This Row],[Q3]]-stats[[#This Row],[Q1]],"")</f>
        <v>1.273148154723458E-4</v>
      </c>
      <c r="L3233" s="7">
        <f>IFERROR(AVERAGEIFS(H$2:H3233, H$2:H3233, "&lt;" &amp;stats[[#This Row],[Q3]]+(2*stats[[#This Row],[IQR]]), H$2:H3233, "&gt;" &amp; stats[[#This Row],[Q1]]-(2*stats[[#This Row],[IQR]])),"")</f>
        <v>1.0044655762571932E-3</v>
      </c>
    </row>
    <row r="3234" spans="1:12" x14ac:dyDescent="0.25">
      <c r="A3234" s="4">
        <v>44448.825740740744</v>
      </c>
      <c r="B3234">
        <v>0</v>
      </c>
      <c r="C3234">
        <v>1</v>
      </c>
      <c r="D3234" s="5">
        <f>SUM(B$2:B3234)</f>
        <v>15</v>
      </c>
      <c r="E3234" s="5">
        <f>SUM(C$2:C3234)</f>
        <v>3233</v>
      </c>
      <c r="F3234" s="6">
        <f>IF(stats[[#This Row],[Column1]],stats[[#This Row],[Total Clear]]/stats[[#This Row],[Total Runs]],NA())</f>
        <v>4.6396535725332505E-3</v>
      </c>
      <c r="G3234" s="6">
        <f>SUM(B$2:B3234) / SUM(C$2:C3234)</f>
        <v>4.6396535725332505E-3</v>
      </c>
      <c r="H3234" s="7">
        <f>IFERROR(stats[[#This Row],[Column1]]-A3233,"")</f>
        <v>1.4004629629198462E-3</v>
      </c>
      <c r="I3234" s="7">
        <f>IFERROR(_xlfn.QUARTILE.INC(H$2:H3234,1),"")</f>
        <v>9.3750000087311491E-4</v>
      </c>
      <c r="J3234" s="7">
        <f>IFERROR(_xlfn.QUARTILE.INC(H$2:H3234,3),"")</f>
        <v>1.0648148163454607E-3</v>
      </c>
      <c r="K3234" s="7">
        <f>IFERROR(stats[[#This Row],[Q3]]-stats[[#This Row],[Q1]],"")</f>
        <v>1.273148154723458E-4</v>
      </c>
      <c r="L3234" s="7">
        <f>IFERROR(AVERAGEIFS(H$2:H3234, H$2:H3234, "&lt;" &amp;stats[[#This Row],[Q3]]+(2*stats[[#This Row],[IQR]]), H$2:H3234, "&gt;" &amp; stats[[#This Row],[Q1]]-(2*stats[[#This Row],[IQR]])),"")</f>
        <v>1.0044655762571932E-3</v>
      </c>
    </row>
    <row r="3235" spans="1:12" x14ac:dyDescent="0.25">
      <c r="A3235" s="4">
        <v>44448.826828703706</v>
      </c>
      <c r="B3235">
        <v>0</v>
      </c>
      <c r="C3235">
        <v>1</v>
      </c>
      <c r="D3235" s="5">
        <f>SUM(B$2:B3235)</f>
        <v>15</v>
      </c>
      <c r="E3235" s="5">
        <f>SUM(C$2:C3235)</f>
        <v>3234</v>
      </c>
      <c r="F3235" s="6">
        <f>IF(stats[[#This Row],[Column1]],stats[[#This Row],[Total Clear]]/stats[[#This Row],[Total Runs]],NA())</f>
        <v>4.6382189239332098E-3</v>
      </c>
      <c r="G3235" s="6">
        <f>SUM(B$2:B3235) / SUM(C$2:C3235)</f>
        <v>4.6382189239332098E-3</v>
      </c>
      <c r="H3235" s="7">
        <f>IFERROR(stats[[#This Row],[Column1]]-A3234,"")</f>
        <v>1.0879629626288079E-3</v>
      </c>
      <c r="I3235" s="7">
        <f>IFERROR(_xlfn.QUARTILE.INC(H$2:H3235,1),"")</f>
        <v>9.3750000087311491E-4</v>
      </c>
      <c r="J3235" s="7">
        <f>IFERROR(_xlfn.QUARTILE.INC(H$2:H3235,3),"")</f>
        <v>1.0648148163454607E-3</v>
      </c>
      <c r="K3235" s="7">
        <f>IFERROR(stats[[#This Row],[Q3]]-stats[[#This Row],[Q1]],"")</f>
        <v>1.273148154723458E-4</v>
      </c>
      <c r="L3235" s="7">
        <f>IFERROR(AVERAGEIFS(H$2:H3235, H$2:H3235, "&lt;" &amp;stats[[#This Row],[Q3]]+(2*stats[[#This Row],[IQR]]), H$2:H3235, "&gt;" &amp; stats[[#This Row],[Q1]]-(2*stats[[#This Row],[IQR]])),"")</f>
        <v>1.004491636614987E-3</v>
      </c>
    </row>
    <row r="3236" spans="1:12" x14ac:dyDescent="0.25">
      <c r="A3236" s="4">
        <v>44448.827986111108</v>
      </c>
      <c r="B3236">
        <v>0</v>
      </c>
      <c r="C3236">
        <v>1</v>
      </c>
      <c r="D3236" s="5">
        <f>SUM(B$2:B3236)</f>
        <v>15</v>
      </c>
      <c r="E3236" s="5">
        <f>SUM(C$2:C3236)</f>
        <v>3235</v>
      </c>
      <c r="F3236" s="6">
        <f>IF(stats[[#This Row],[Column1]],stats[[#This Row],[Total Clear]]/stats[[#This Row],[Total Runs]],NA())</f>
        <v>4.6367851622874804E-3</v>
      </c>
      <c r="G3236" s="6">
        <f>SUM(B$2:B3236) / SUM(C$2:C3236)</f>
        <v>4.6367851622874804E-3</v>
      </c>
      <c r="H3236" s="7">
        <f>IFERROR(stats[[#This Row],[Column1]]-A3235,"")</f>
        <v>1.1574074014788494E-3</v>
      </c>
      <c r="I3236" s="7">
        <f>IFERROR(_xlfn.QUARTILE.INC(H$2:H3236,1),"")</f>
        <v>9.3750000087311491E-4</v>
      </c>
      <c r="J3236" s="7">
        <f>IFERROR(_xlfn.QUARTILE.INC(H$2:H3236,3),"")</f>
        <v>1.0648148163454607E-3</v>
      </c>
      <c r="K3236" s="7">
        <f>IFERROR(stats[[#This Row],[Q3]]-stats[[#This Row],[Q1]],"")</f>
        <v>1.273148154723458E-4</v>
      </c>
      <c r="L3236" s="7">
        <f>IFERROR(AVERAGEIFS(H$2:H3236, H$2:H3236, "&lt;" &amp;stats[[#This Row],[Q3]]+(2*stats[[#This Row],[IQR]]), H$2:H3236, "&gt;" &amp; stats[[#This Row],[Q1]]-(2*stats[[#This Row],[IQR]])),"")</f>
        <v>1.0045393482420895E-3</v>
      </c>
    </row>
    <row r="3237" spans="1:12" x14ac:dyDescent="0.25">
      <c r="A3237" s="4">
        <v>44448.829108796293</v>
      </c>
      <c r="B3237">
        <v>0</v>
      </c>
      <c r="C3237">
        <v>1</v>
      </c>
      <c r="D3237" s="5">
        <f>SUM(B$2:B3237)</f>
        <v>15</v>
      </c>
      <c r="E3237" s="5">
        <f>SUM(C$2:C3237)</f>
        <v>3236</v>
      </c>
      <c r="F3237" s="6">
        <f>IF(stats[[#This Row],[Column1]],stats[[#This Row],[Total Clear]]/stats[[#This Row],[Total Runs]],NA())</f>
        <v>4.6353522867737945E-3</v>
      </c>
      <c r="G3237" s="6">
        <f>SUM(B$2:B3237) / SUM(C$2:C3237)</f>
        <v>4.6353522867737945E-3</v>
      </c>
      <c r="H3237" s="7">
        <f>IFERROR(stats[[#This Row],[Column1]]-A3236,"")</f>
        <v>1.1226851856918074E-3</v>
      </c>
      <c r="I3237" s="7">
        <f>IFERROR(_xlfn.QUARTILE.INC(H$2:H3237,1),"")</f>
        <v>9.3750000087311491E-4</v>
      </c>
      <c r="J3237" s="7">
        <f>IFERROR(_xlfn.QUARTILE.INC(H$2:H3237,3),"")</f>
        <v>1.0648148163454607E-3</v>
      </c>
      <c r="K3237" s="7">
        <f>IFERROR(stats[[#This Row],[Q3]]-stats[[#This Row],[Q1]],"")</f>
        <v>1.273148154723458E-4</v>
      </c>
      <c r="L3237" s="7">
        <f>IFERROR(AVERAGEIFS(H$2:H3237, H$2:H3237, "&lt;" &amp;stats[[#This Row],[Q3]]+(2*stats[[#This Row],[IQR]]), H$2:H3237, "&gt;" &amp; stats[[#This Row],[Q1]]-(2*stats[[#This Row],[IQR]])),"")</f>
        <v>1.0045761997197721E-3</v>
      </c>
    </row>
    <row r="3238" spans="1:12" x14ac:dyDescent="0.25">
      <c r="A3238" s="4">
        <v>44448.830243055556</v>
      </c>
      <c r="B3238">
        <v>0</v>
      </c>
      <c r="C3238">
        <v>1</v>
      </c>
      <c r="D3238" s="5">
        <f>SUM(B$2:B3238)</f>
        <v>15</v>
      </c>
      <c r="E3238" s="5">
        <f>SUM(C$2:C3238)</f>
        <v>3237</v>
      </c>
      <c r="F3238" s="6">
        <f>IF(stats[[#This Row],[Column1]],stats[[#This Row],[Total Clear]]/stats[[#This Row],[Total Runs]],NA())</f>
        <v>4.6339202965708986E-3</v>
      </c>
      <c r="G3238" s="6">
        <f>SUM(B$2:B3238) / SUM(C$2:C3238)</f>
        <v>4.6339202965708986E-3</v>
      </c>
      <c r="H3238" s="7">
        <f>IFERROR(stats[[#This Row],[Column1]]-A3237,"")</f>
        <v>1.1342592624714598E-3</v>
      </c>
      <c r="I3238" s="7">
        <f>IFERROR(_xlfn.QUARTILE.INC(H$2:H3238,1),"")</f>
        <v>9.3750000087311491E-4</v>
      </c>
      <c r="J3238" s="7">
        <f>IFERROR(_xlfn.QUARTILE.INC(H$2:H3238,3),"")</f>
        <v>1.0648148163454607E-3</v>
      </c>
      <c r="K3238" s="7">
        <f>IFERROR(stats[[#This Row],[Q3]]-stats[[#This Row],[Q1]],"")</f>
        <v>1.273148154723458E-4</v>
      </c>
      <c r="L3238" s="7">
        <f>IFERROR(AVERAGEIFS(H$2:H3238, H$2:H3238, "&lt;" &amp;stats[[#This Row],[Q3]]+(2*stats[[#This Row],[IQR]]), H$2:H3238, "&gt;" &amp; stats[[#This Row],[Q1]]-(2*stats[[#This Row],[IQR]])),"")</f>
        <v>1.0046166372198505E-3</v>
      </c>
    </row>
    <row r="3239" spans="1:12" x14ac:dyDescent="0.25">
      <c r="A3239" s="4">
        <v>44448.831400462965</v>
      </c>
      <c r="B3239">
        <v>0</v>
      </c>
      <c r="C3239">
        <v>1</v>
      </c>
      <c r="D3239" s="5">
        <f>SUM(B$2:B3239)</f>
        <v>15</v>
      </c>
      <c r="E3239" s="5">
        <f>SUM(C$2:C3239)</f>
        <v>3238</v>
      </c>
      <c r="F3239" s="6">
        <f>IF(stats[[#This Row],[Column1]],stats[[#This Row],[Total Clear]]/stats[[#This Row],[Total Runs]],NA())</f>
        <v>4.6324891908585547E-3</v>
      </c>
      <c r="G3239" s="6">
        <f>SUM(B$2:B3239) / SUM(C$2:C3239)</f>
        <v>4.6324891908585547E-3</v>
      </c>
      <c r="H3239" s="7">
        <f>IFERROR(stats[[#This Row],[Column1]]-A3238,"")</f>
        <v>1.157407408754807E-3</v>
      </c>
      <c r="I3239" s="7">
        <f>IFERROR(_xlfn.QUARTILE.INC(H$2:H3239,1),"")</f>
        <v>9.3750000087311491E-4</v>
      </c>
      <c r="J3239" s="7">
        <f>IFERROR(_xlfn.QUARTILE.INC(H$2:H3239,3),"")</f>
        <v>1.0648148163454607E-3</v>
      </c>
      <c r="K3239" s="7">
        <f>IFERROR(stats[[#This Row],[Q3]]-stats[[#This Row],[Q1]],"")</f>
        <v>1.273148154723458E-4</v>
      </c>
      <c r="L3239" s="7">
        <f>IFERROR(AVERAGEIFS(H$2:H3239, H$2:H3239, "&lt;" &amp;stats[[#This Row],[Q3]]+(2*stats[[#This Row],[IQR]]), H$2:H3239, "&gt;" &amp; stats[[#This Row],[Q1]]-(2*stats[[#This Row],[IQR]])),"")</f>
        <v>1.0046642652658401E-3</v>
      </c>
    </row>
    <row r="3240" spans="1:12" x14ac:dyDescent="0.25">
      <c r="A3240" s="4">
        <v>44448.832488425927</v>
      </c>
      <c r="B3240">
        <v>0</v>
      </c>
      <c r="C3240">
        <v>1</v>
      </c>
      <c r="D3240" s="5">
        <f>SUM(B$2:B3240)</f>
        <v>15</v>
      </c>
      <c r="E3240" s="5">
        <f>SUM(C$2:C3240)</f>
        <v>3239</v>
      </c>
      <c r="F3240" s="6">
        <f>IF(stats[[#This Row],[Column1]],stats[[#This Row],[Total Clear]]/stats[[#This Row],[Total Runs]],NA())</f>
        <v>4.6310589688175361E-3</v>
      </c>
      <c r="G3240" s="6">
        <f>SUM(B$2:B3240) / SUM(C$2:C3240)</f>
        <v>4.6310589688175361E-3</v>
      </c>
      <c r="H3240" s="7">
        <f>IFERROR(stats[[#This Row],[Column1]]-A3239,"")</f>
        <v>1.0879629626288079E-3</v>
      </c>
      <c r="I3240" s="7">
        <f>IFERROR(_xlfn.QUARTILE.INC(H$2:H3240,1),"")</f>
        <v>9.3750000087311491E-4</v>
      </c>
      <c r="J3240" s="7">
        <f>IFERROR(_xlfn.QUARTILE.INC(H$2:H3240,3),"")</f>
        <v>1.0648148163454607E-3</v>
      </c>
      <c r="K3240" s="7">
        <f>IFERROR(stats[[#This Row],[Q3]]-stats[[#This Row],[Q1]],"")</f>
        <v>1.273148154723458E-4</v>
      </c>
      <c r="L3240" s="7">
        <f>IFERROR(AVERAGEIFS(H$2:H3240, H$2:H3240, "&lt;" &amp;stats[[#This Row],[Q3]]+(2*stats[[#This Row],[IQR]]), H$2:H3240, "&gt;" &amp; stats[[#This Row],[Q1]]-(2*stats[[#This Row],[IQR]])),"")</f>
        <v>1.004690223102351E-3</v>
      </c>
    </row>
    <row r="3241" spans="1:12" x14ac:dyDescent="0.25">
      <c r="A3241" s="4">
        <v>44448.833611111113</v>
      </c>
      <c r="B3241">
        <v>0</v>
      </c>
      <c r="C3241">
        <v>1</v>
      </c>
      <c r="D3241" s="5">
        <f>SUM(B$2:B3241)</f>
        <v>15</v>
      </c>
      <c r="E3241" s="5">
        <f>SUM(C$2:C3241)</f>
        <v>3240</v>
      </c>
      <c r="F3241" s="6">
        <f>IF(stats[[#This Row],[Column1]],stats[[#This Row],[Total Clear]]/stats[[#This Row],[Total Runs]],NA())</f>
        <v>4.6296296296296294E-3</v>
      </c>
      <c r="G3241" s="6">
        <f>SUM(B$2:B3241) / SUM(C$2:C3241)</f>
        <v>4.6296296296296294E-3</v>
      </c>
      <c r="H3241" s="7">
        <f>IFERROR(stats[[#This Row],[Column1]]-A3240,"")</f>
        <v>1.1226851856918074E-3</v>
      </c>
      <c r="I3241" s="7">
        <f>IFERROR(_xlfn.QUARTILE.INC(H$2:H3241,1),"")</f>
        <v>9.3750000087311491E-4</v>
      </c>
      <c r="J3241" s="7">
        <f>IFERROR(_xlfn.QUARTILE.INC(H$2:H3241,3),"")</f>
        <v>1.0648148163454607E-3</v>
      </c>
      <c r="K3241" s="7">
        <f>IFERROR(stats[[#This Row],[Q3]]-stats[[#This Row],[Q1]],"")</f>
        <v>1.273148154723458E-4</v>
      </c>
      <c r="L3241" s="7">
        <f>IFERROR(AVERAGEIFS(H$2:H3241, H$2:H3241, "&lt;" &amp;stats[[#This Row],[Q3]]+(2*stats[[#This Row],[IQR]]), H$2:H3241, "&gt;" &amp; stats[[#This Row],[Q1]]-(2*stats[[#This Row],[IQR]])),"")</f>
        <v>1.0047269816576747E-3</v>
      </c>
    </row>
    <row r="3242" spans="1:12" x14ac:dyDescent="0.25">
      <c r="A3242" s="4">
        <v>44448.83494212963</v>
      </c>
      <c r="B3242">
        <v>0</v>
      </c>
      <c r="C3242">
        <v>1</v>
      </c>
      <c r="D3242" s="5">
        <f>SUM(B$2:B3242)</f>
        <v>15</v>
      </c>
      <c r="E3242" s="5">
        <f>SUM(C$2:C3242)</f>
        <v>3241</v>
      </c>
      <c r="F3242" s="6">
        <f>IF(stats[[#This Row],[Column1]],stats[[#This Row],[Total Clear]]/stats[[#This Row],[Total Runs]],NA())</f>
        <v>4.6282011724776305E-3</v>
      </c>
      <c r="G3242" s="6">
        <f>SUM(B$2:B3242) / SUM(C$2:C3242)</f>
        <v>4.6282011724776305E-3</v>
      </c>
      <c r="H3242" s="7">
        <f>IFERROR(stats[[#This Row],[Column1]]-A3241,"")</f>
        <v>1.3310185167938471E-3</v>
      </c>
      <c r="I3242" s="7">
        <f>IFERROR(_xlfn.QUARTILE.INC(H$2:H3242,1),"")</f>
        <v>9.3750000087311491E-4</v>
      </c>
      <c r="J3242" s="7">
        <f>IFERROR(_xlfn.QUARTILE.INC(H$2:H3242,3),"")</f>
        <v>1.0648148163454607E-3</v>
      </c>
      <c r="K3242" s="7">
        <f>IFERROR(stats[[#This Row],[Q3]]-stats[[#This Row],[Q1]],"")</f>
        <v>1.273148154723458E-4</v>
      </c>
      <c r="L3242" s="7">
        <f>IFERROR(AVERAGEIFS(H$2:H3242, H$2:H3242, "&lt;" &amp;stats[[#This Row],[Q3]]+(2*stats[[#This Row],[IQR]]), H$2:H3242, "&gt;" &amp; stats[[#This Row],[Q1]]-(2*stats[[#This Row],[IQR]])),"")</f>
        <v>1.0047269816576747E-3</v>
      </c>
    </row>
    <row r="3243" spans="1:12" x14ac:dyDescent="0.25">
      <c r="A3243" s="4">
        <v>44448.836030092592</v>
      </c>
      <c r="B3243">
        <v>0</v>
      </c>
      <c r="C3243">
        <v>1</v>
      </c>
      <c r="D3243" s="5">
        <f>SUM(B$2:B3243)</f>
        <v>15</v>
      </c>
      <c r="E3243" s="5">
        <f>SUM(C$2:C3243)</f>
        <v>3242</v>
      </c>
      <c r="F3243" s="6">
        <f>IF(stats[[#This Row],[Column1]],stats[[#This Row],[Total Clear]]/stats[[#This Row],[Total Runs]],NA())</f>
        <v>4.6267735965453425E-3</v>
      </c>
      <c r="G3243" s="6">
        <f>SUM(B$2:B3243) / SUM(C$2:C3243)</f>
        <v>4.6267735965453425E-3</v>
      </c>
      <c r="H3243" s="7">
        <f>IFERROR(stats[[#This Row],[Column1]]-A3242,"")</f>
        <v>1.0879629626288079E-3</v>
      </c>
      <c r="I3243" s="7">
        <f>IFERROR(_xlfn.QUARTILE.INC(H$2:H3243,1),"")</f>
        <v>9.3750000087311491E-4</v>
      </c>
      <c r="J3243" s="7">
        <f>IFERROR(_xlfn.QUARTILE.INC(H$2:H3243,3),"")</f>
        <v>1.0648148163454607E-3</v>
      </c>
      <c r="K3243" s="7">
        <f>IFERROR(stats[[#This Row],[Q3]]-stats[[#This Row],[Q1]],"")</f>
        <v>1.273148154723458E-4</v>
      </c>
      <c r="L3243" s="7">
        <f>IFERROR(AVERAGEIFS(H$2:H3243, H$2:H3243, "&lt;" &amp;stats[[#This Row],[Q3]]+(2*stats[[#This Row],[IQR]]), H$2:H3243, "&gt;" &amp; stats[[#This Row],[Q1]]-(2*stats[[#This Row],[IQR]])),"")</f>
        <v>1.0047529037943833E-3</v>
      </c>
    </row>
    <row r="3244" spans="1:12" x14ac:dyDescent="0.25">
      <c r="A3244" s="4">
        <v>44448.837129629632</v>
      </c>
      <c r="B3244">
        <v>0</v>
      </c>
      <c r="C3244">
        <v>1</v>
      </c>
      <c r="D3244" s="5">
        <f>SUM(B$2:B3244)</f>
        <v>15</v>
      </c>
      <c r="E3244" s="5">
        <f>SUM(C$2:C3244)</f>
        <v>3243</v>
      </c>
      <c r="F3244" s="6">
        <f>IF(stats[[#This Row],[Column1]],stats[[#This Row],[Total Clear]]/stats[[#This Row],[Total Runs]],NA())</f>
        <v>4.6253469010175763E-3</v>
      </c>
      <c r="G3244" s="6">
        <f>SUM(B$2:B3244) / SUM(C$2:C3244)</f>
        <v>4.6253469010175763E-3</v>
      </c>
      <c r="H3244" s="7">
        <f>IFERROR(stats[[#This Row],[Column1]]-A3243,"")</f>
        <v>1.0995370394084603E-3</v>
      </c>
      <c r="I3244" s="7">
        <f>IFERROR(_xlfn.QUARTILE.INC(H$2:H3244,1),"")</f>
        <v>9.3750000087311491E-4</v>
      </c>
      <c r="J3244" s="7">
        <f>IFERROR(_xlfn.QUARTILE.INC(H$2:H3244,3),"")</f>
        <v>1.0648148163454607E-3</v>
      </c>
      <c r="K3244" s="7">
        <f>IFERROR(stats[[#This Row],[Q3]]-stats[[#This Row],[Q1]],"")</f>
        <v>1.273148154723458E-4</v>
      </c>
      <c r="L3244" s="7">
        <f>IFERROR(AVERAGEIFS(H$2:H3244, H$2:H3244, "&lt;" &amp;stats[[#This Row],[Q3]]+(2*stats[[#This Row],[IQR]]), H$2:H3244, "&gt;" &amp; stats[[#This Row],[Q1]]-(2*stats[[#This Row],[IQR]])),"")</f>
        <v>1.0047824131765794E-3</v>
      </c>
    </row>
    <row r="3245" spans="1:12" x14ac:dyDescent="0.25">
      <c r="A3245" s="4">
        <v>44448.838287037041</v>
      </c>
      <c r="B3245">
        <v>0</v>
      </c>
      <c r="C3245">
        <v>1</v>
      </c>
      <c r="D3245" s="5">
        <f>SUM(B$2:B3245)</f>
        <v>15</v>
      </c>
      <c r="E3245" s="5">
        <f>SUM(C$2:C3245)</f>
        <v>3244</v>
      </c>
      <c r="F3245" s="6">
        <f>IF(stats[[#This Row],[Column1]],stats[[#This Row],[Total Clear]]/stats[[#This Row],[Total Runs]],NA())</f>
        <v>4.6239210850801482E-3</v>
      </c>
      <c r="G3245" s="6">
        <f>SUM(B$2:B3245) / SUM(C$2:C3245)</f>
        <v>4.6239210850801482E-3</v>
      </c>
      <c r="H3245" s="7">
        <f>IFERROR(stats[[#This Row],[Column1]]-A3244,"")</f>
        <v>1.157407408754807E-3</v>
      </c>
      <c r="I3245" s="7">
        <f>IFERROR(_xlfn.QUARTILE.INC(H$2:H3245,1),"")</f>
        <v>9.3750000087311491E-4</v>
      </c>
      <c r="J3245" s="7">
        <f>IFERROR(_xlfn.QUARTILE.INC(H$2:H3245,3),"")</f>
        <v>1.0648148163454607E-3</v>
      </c>
      <c r="K3245" s="7">
        <f>IFERROR(stats[[#This Row],[Q3]]-stats[[#This Row],[Q1]],"")</f>
        <v>1.273148154723458E-4</v>
      </c>
      <c r="L3245" s="7">
        <f>IFERROR(AVERAGEIFS(H$2:H3245, H$2:H3245, "&lt;" &amp;stats[[#This Row],[Q3]]+(2*stats[[#This Row],[IQR]]), H$2:H3245, "&gt;" &amp; stats[[#This Row],[Q1]]-(2*stats[[#This Row],[IQR]])),"")</f>
        <v>1.0048299155094702E-3</v>
      </c>
    </row>
    <row r="3246" spans="1:12" x14ac:dyDescent="0.25">
      <c r="A3246" s="4">
        <v>44448.839421296296</v>
      </c>
      <c r="B3246">
        <v>0</v>
      </c>
      <c r="C3246">
        <v>1</v>
      </c>
      <c r="D3246" s="5">
        <f>SUM(B$2:B3246)</f>
        <v>15</v>
      </c>
      <c r="E3246" s="5">
        <f>SUM(C$2:C3246)</f>
        <v>3245</v>
      </c>
      <c r="F3246" s="6">
        <f>IF(stats[[#This Row],[Column1]],stats[[#This Row],[Total Clear]]/stats[[#This Row],[Total Runs]],NA())</f>
        <v>4.6224961479198771E-3</v>
      </c>
      <c r="G3246" s="6">
        <f>SUM(B$2:B3246) / SUM(C$2:C3246)</f>
        <v>4.6224961479198771E-3</v>
      </c>
      <c r="H3246" s="7">
        <f>IFERROR(stats[[#This Row],[Column1]]-A3245,"")</f>
        <v>1.1342592551955022E-3</v>
      </c>
      <c r="I3246" s="7">
        <f>IFERROR(_xlfn.QUARTILE.INC(H$2:H3246,1),"")</f>
        <v>9.3750000087311491E-4</v>
      </c>
      <c r="J3246" s="7">
        <f>IFERROR(_xlfn.QUARTILE.INC(H$2:H3246,3),"")</f>
        <v>1.0648148163454607E-3</v>
      </c>
      <c r="K3246" s="7">
        <f>IFERROR(stats[[#This Row],[Q3]]-stats[[#This Row],[Q1]],"")</f>
        <v>1.273148154723458E-4</v>
      </c>
      <c r="L3246" s="7">
        <f>IFERROR(AVERAGEIFS(H$2:H3246, H$2:H3246, "&lt;" &amp;stats[[#This Row],[Q3]]+(2*stats[[#This Row],[IQR]]), H$2:H3246, "&gt;" &amp; stats[[#This Row],[Q1]]-(2*stats[[#This Row],[IQR]])),"")</f>
        <v>1.0048701859947491E-3</v>
      </c>
    </row>
    <row r="3247" spans="1:12" x14ac:dyDescent="0.25">
      <c r="A3247" s="4">
        <v>44448.840555555558</v>
      </c>
      <c r="B3247">
        <v>0</v>
      </c>
      <c r="C3247">
        <v>1</v>
      </c>
      <c r="D3247" s="5">
        <f>SUM(B$2:B3247)</f>
        <v>15</v>
      </c>
      <c r="E3247" s="5">
        <f>SUM(C$2:C3247)</f>
        <v>3246</v>
      </c>
      <c r="F3247" s="6">
        <f>IF(stats[[#This Row],[Column1]],stats[[#This Row],[Total Clear]]/stats[[#This Row],[Total Runs]],NA())</f>
        <v>4.6210720887245845E-3</v>
      </c>
      <c r="G3247" s="6">
        <f>SUM(B$2:B3247) / SUM(C$2:C3247)</f>
        <v>4.6210720887245845E-3</v>
      </c>
      <c r="H3247" s="7">
        <f>IFERROR(stats[[#This Row],[Column1]]-A3246,"")</f>
        <v>1.1342592624714598E-3</v>
      </c>
      <c r="I3247" s="7">
        <f>IFERROR(_xlfn.QUARTILE.INC(H$2:H3247,1),"")</f>
        <v>9.3750000087311491E-4</v>
      </c>
      <c r="J3247" s="7">
        <f>IFERROR(_xlfn.QUARTILE.INC(H$2:H3247,3),"")</f>
        <v>1.0648148163454607E-3</v>
      </c>
      <c r="K3247" s="7">
        <f>IFERROR(stats[[#This Row],[Q3]]-stats[[#This Row],[Q1]],"")</f>
        <v>1.273148154723458E-4</v>
      </c>
      <c r="L3247" s="7">
        <f>IFERROR(AVERAGEIFS(H$2:H3247, H$2:H3247, "&lt;" &amp;stats[[#This Row],[Q3]]+(2*stats[[#This Row],[IQR]]), H$2:H3247, "&gt;" &amp; stats[[#This Row],[Q1]]-(2*stats[[#This Row],[IQR]])),"")</f>
        <v>1.0049104314306672E-3</v>
      </c>
    </row>
    <row r="3248" spans="1:12" x14ac:dyDescent="0.25">
      <c r="A3248" s="4">
        <v>44448.841666666667</v>
      </c>
      <c r="B3248">
        <v>0</v>
      </c>
      <c r="C3248">
        <v>1</v>
      </c>
      <c r="D3248" s="5">
        <f>SUM(B$2:B3248)</f>
        <v>15</v>
      </c>
      <c r="E3248" s="5">
        <f>SUM(C$2:C3248)</f>
        <v>3247</v>
      </c>
      <c r="F3248" s="6">
        <f>IF(stats[[#This Row],[Column1]],stats[[#This Row],[Total Clear]]/stats[[#This Row],[Total Runs]],NA())</f>
        <v>4.619648906683092E-3</v>
      </c>
      <c r="G3248" s="6">
        <f>SUM(B$2:B3248) / SUM(C$2:C3248)</f>
        <v>4.619648906683092E-3</v>
      </c>
      <c r="H3248" s="7">
        <f>IFERROR(stats[[#This Row],[Column1]]-A3247,"")</f>
        <v>1.111111108912155E-3</v>
      </c>
      <c r="I3248" s="7">
        <f>IFERROR(_xlfn.QUARTILE.INC(H$2:H3248,1),"")</f>
        <v>9.3750000087311491E-4</v>
      </c>
      <c r="J3248" s="7">
        <f>IFERROR(_xlfn.QUARTILE.INC(H$2:H3248,3),"")</f>
        <v>1.0648148163454607E-3</v>
      </c>
      <c r="K3248" s="7">
        <f>IFERROR(stats[[#This Row],[Q3]]-stats[[#This Row],[Q1]],"")</f>
        <v>1.273148154723458E-4</v>
      </c>
      <c r="L3248" s="7">
        <f>IFERROR(AVERAGEIFS(H$2:H3248, H$2:H3248, "&lt;" &amp;stats[[#This Row],[Q3]]+(2*stats[[#This Row],[IQR]]), H$2:H3248, "&gt;" &amp; stats[[#This Row],[Q1]]-(2*stats[[#This Row],[IQR]])),"")</f>
        <v>1.0049434540293865E-3</v>
      </c>
    </row>
    <row r="3249" spans="1:12" x14ac:dyDescent="0.25">
      <c r="A3249" s="4">
        <v>44448.843101851853</v>
      </c>
      <c r="B3249">
        <v>0</v>
      </c>
      <c r="C3249">
        <v>1</v>
      </c>
      <c r="D3249" s="5">
        <f>SUM(B$2:B3249)</f>
        <v>15</v>
      </c>
      <c r="E3249" s="5">
        <f>SUM(C$2:C3249)</f>
        <v>3248</v>
      </c>
      <c r="F3249" s="6">
        <f>IF(stats[[#This Row],[Column1]],stats[[#This Row],[Total Clear]]/stats[[#This Row],[Total Runs]],NA())</f>
        <v>4.6182266009852221E-3</v>
      </c>
      <c r="G3249" s="6">
        <f>SUM(B$2:B3249) / SUM(C$2:C3249)</f>
        <v>4.6182266009852221E-3</v>
      </c>
      <c r="H3249" s="7">
        <f>IFERROR(stats[[#This Row],[Column1]]-A3248,"")</f>
        <v>1.4351851859828457E-3</v>
      </c>
      <c r="I3249" s="7">
        <f>IFERROR(_xlfn.QUARTILE.INC(H$2:H3249,1),"")</f>
        <v>9.3750000087311491E-4</v>
      </c>
      <c r="J3249" s="7">
        <f>IFERROR(_xlfn.QUARTILE.INC(H$2:H3249,3),"")</f>
        <v>1.0648148163454607E-3</v>
      </c>
      <c r="K3249" s="7">
        <f>IFERROR(stats[[#This Row],[Q3]]-stats[[#This Row],[Q1]],"")</f>
        <v>1.273148154723458E-4</v>
      </c>
      <c r="L3249" s="7">
        <f>IFERROR(AVERAGEIFS(H$2:H3249, H$2:H3249, "&lt;" &amp;stats[[#This Row],[Q3]]+(2*stats[[#This Row],[IQR]]), H$2:H3249, "&gt;" &amp; stats[[#This Row],[Q1]]-(2*stats[[#This Row],[IQR]])),"")</f>
        <v>1.0049434540293865E-3</v>
      </c>
    </row>
    <row r="3250" spans="1:12" x14ac:dyDescent="0.25">
      <c r="A3250" s="4">
        <v>44448.844247685185</v>
      </c>
      <c r="B3250">
        <v>0</v>
      </c>
      <c r="C3250">
        <v>1</v>
      </c>
      <c r="D3250" s="5">
        <f>SUM(B$2:B3250)</f>
        <v>15</v>
      </c>
      <c r="E3250" s="5">
        <f>SUM(C$2:C3250)</f>
        <v>3249</v>
      </c>
      <c r="F3250" s="6">
        <f>IF(stats[[#This Row],[Column1]],stats[[#This Row],[Total Clear]]/stats[[#This Row],[Total Runs]],NA())</f>
        <v>4.6168051708217915E-3</v>
      </c>
      <c r="G3250" s="6">
        <f>SUM(B$2:B3250) / SUM(C$2:C3250)</f>
        <v>4.6168051708217915E-3</v>
      </c>
      <c r="H3250" s="7">
        <f>IFERROR(stats[[#This Row],[Column1]]-A3249,"")</f>
        <v>1.1458333319751546E-3</v>
      </c>
      <c r="I3250" s="7">
        <f>IFERROR(_xlfn.QUARTILE.INC(H$2:H3250,1),"")</f>
        <v>9.3750000087311491E-4</v>
      </c>
      <c r="J3250" s="7">
        <f>IFERROR(_xlfn.QUARTILE.INC(H$2:H3250,3),"")</f>
        <v>1.0648148163454607E-3</v>
      </c>
      <c r="K3250" s="7">
        <f>IFERROR(stats[[#This Row],[Q3]]-stats[[#This Row],[Q1]],"")</f>
        <v>1.273148154723458E-4</v>
      </c>
      <c r="L3250" s="7">
        <f>IFERROR(AVERAGEIFS(H$2:H3250, H$2:H3250, "&lt;" &amp;stats[[#This Row],[Q3]]+(2*stats[[#This Row],[IQR]]), H$2:H3250, "&gt;" &amp; stats[[#This Row],[Q1]]-(2*stats[[#This Row],[IQR]])),"")</f>
        <v>1.0049872494530562E-3</v>
      </c>
    </row>
    <row r="3251" spans="1:12" x14ac:dyDescent="0.25">
      <c r="A3251" s="4">
        <v>44448.845312500001</v>
      </c>
      <c r="B3251">
        <v>0</v>
      </c>
      <c r="C3251">
        <v>1</v>
      </c>
      <c r="D3251" s="5">
        <f>SUM(B$2:B3251)</f>
        <v>15</v>
      </c>
      <c r="E3251" s="5">
        <f>SUM(C$2:C3251)</f>
        <v>3250</v>
      </c>
      <c r="F3251" s="6">
        <f>IF(stats[[#This Row],[Column1]],stats[[#This Row],[Total Clear]]/stats[[#This Row],[Total Runs]],NA())</f>
        <v>4.6153846153846158E-3</v>
      </c>
      <c r="G3251" s="6">
        <f>SUM(B$2:B3251) / SUM(C$2:C3251)</f>
        <v>4.6153846153846158E-3</v>
      </c>
      <c r="H3251" s="7">
        <f>IFERROR(stats[[#This Row],[Column1]]-A3250,"")</f>
        <v>1.0648148163454607E-3</v>
      </c>
      <c r="I3251" s="7">
        <f>IFERROR(_xlfn.QUARTILE.INC(H$2:H3251,1),"")</f>
        <v>9.3750000087311491E-4</v>
      </c>
      <c r="J3251" s="7">
        <f>IFERROR(_xlfn.QUARTILE.INC(H$2:H3251,3),"")</f>
        <v>1.0648148163454607E-3</v>
      </c>
      <c r="K3251" s="7">
        <f>IFERROR(stats[[#This Row],[Q3]]-stats[[#This Row],[Q1]],"")</f>
        <v>1.273148154723458E-4</v>
      </c>
      <c r="L3251" s="7">
        <f>IFERROR(AVERAGEIFS(H$2:H3251, H$2:H3251, "&lt;" &amp;stats[[#This Row],[Q3]]+(2*stats[[#This Row],[IQR]]), H$2:H3251, "&gt;" &amp; stats[[#This Row],[Q1]]-(2*stats[[#This Row],[IQR]])),"")</f>
        <v>1.0050058409903132E-3</v>
      </c>
    </row>
    <row r="3252" spans="1:12" x14ac:dyDescent="0.25">
      <c r="A3252" s="4">
        <v>44448.846377314818</v>
      </c>
      <c r="B3252">
        <v>0</v>
      </c>
      <c r="C3252">
        <v>1</v>
      </c>
      <c r="D3252" s="5">
        <f>SUM(B$2:B3252)</f>
        <v>15</v>
      </c>
      <c r="E3252" s="5">
        <f>SUM(C$2:C3252)</f>
        <v>3251</v>
      </c>
      <c r="F3252" s="6">
        <f>IF(stats[[#This Row],[Column1]],stats[[#This Row],[Total Clear]]/stats[[#This Row],[Total Runs]],NA())</f>
        <v>4.6139649338665023E-3</v>
      </c>
      <c r="G3252" s="6">
        <f>SUM(B$2:B3252) / SUM(C$2:C3252)</f>
        <v>4.6139649338665023E-3</v>
      </c>
      <c r="H3252" s="7">
        <f>IFERROR(stats[[#This Row],[Column1]]-A3251,"")</f>
        <v>1.0648148163454607E-3</v>
      </c>
      <c r="I3252" s="7">
        <f>IFERROR(_xlfn.QUARTILE.INC(H$2:H3252,1),"")</f>
        <v>9.3750000087311491E-4</v>
      </c>
      <c r="J3252" s="7">
        <f>IFERROR(_xlfn.QUARTILE.INC(H$2:H3252,3),"")</f>
        <v>1.0648148163454607E-3</v>
      </c>
      <c r="K3252" s="7">
        <f>IFERROR(stats[[#This Row],[Q3]]-stats[[#This Row],[Q1]],"")</f>
        <v>1.273148154723458E-4</v>
      </c>
      <c r="L3252" s="7">
        <f>IFERROR(AVERAGEIFS(H$2:H3252, H$2:H3252, "&lt;" &amp;stats[[#This Row],[Q3]]+(2*stats[[#This Row],[IQR]]), H$2:H3252, "&gt;" &amp; stats[[#This Row],[Q1]]-(2*stats[[#This Row],[IQR]])),"")</f>
        <v>1.005024420976444E-3</v>
      </c>
    </row>
    <row r="3253" spans="1:12" x14ac:dyDescent="0.25">
      <c r="A3253" s="4">
        <v>44448.847546296296</v>
      </c>
      <c r="B3253">
        <v>0</v>
      </c>
      <c r="C3253">
        <v>1</v>
      </c>
      <c r="D3253" s="5">
        <f>SUM(B$2:B3253)</f>
        <v>15</v>
      </c>
      <c r="E3253" s="5">
        <f>SUM(C$2:C3253)</f>
        <v>3252</v>
      </c>
      <c r="F3253" s="6">
        <f>IF(stats[[#This Row],[Column1]],stats[[#This Row],[Total Clear]]/stats[[#This Row],[Total Runs]],NA())</f>
        <v>4.6125461254612546E-3</v>
      </c>
      <c r="G3253" s="6">
        <f>SUM(B$2:B3253) / SUM(C$2:C3253)</f>
        <v>4.6125461254612546E-3</v>
      </c>
      <c r="H3253" s="7">
        <f>IFERROR(stats[[#This Row],[Column1]]-A3252,"")</f>
        <v>1.1689814782585017E-3</v>
      </c>
      <c r="I3253" s="7">
        <f>IFERROR(_xlfn.QUARTILE.INC(H$2:H3253,1),"")</f>
        <v>9.3750000087311491E-4</v>
      </c>
      <c r="J3253" s="7">
        <f>IFERROR(_xlfn.QUARTILE.INC(H$2:H3253,3),"")</f>
        <v>1.0648148163454607E-3</v>
      </c>
      <c r="K3253" s="7">
        <f>IFERROR(stats[[#This Row],[Q3]]-stats[[#This Row],[Q1]],"")</f>
        <v>1.273148154723458E-4</v>
      </c>
      <c r="L3253" s="7">
        <f>IFERROR(AVERAGEIFS(H$2:H3253, H$2:H3253, "&lt;" &amp;stats[[#This Row],[Q3]]+(2*stats[[#This Row],[IQR]]), H$2:H3253, "&gt;" &amp; stats[[#This Row],[Q1]]-(2*stats[[#This Row],[IQR]])),"")</f>
        <v>1.0050753393172148E-3</v>
      </c>
    </row>
    <row r="3254" spans="1:12" x14ac:dyDescent="0.25">
      <c r="A3254" s="4">
        <v>44448.848668981482</v>
      </c>
      <c r="B3254">
        <v>0</v>
      </c>
      <c r="C3254">
        <v>1</v>
      </c>
      <c r="D3254" s="5">
        <f>SUM(B$2:B3254)</f>
        <v>15</v>
      </c>
      <c r="E3254" s="5">
        <f>SUM(C$2:C3254)</f>
        <v>3253</v>
      </c>
      <c r="F3254" s="6">
        <f>IF(stats[[#This Row],[Column1]],stats[[#This Row],[Total Clear]]/stats[[#This Row],[Total Runs]],NA())</f>
        <v>4.6111281893636644E-3</v>
      </c>
      <c r="G3254" s="6">
        <f>SUM(B$2:B3254) / SUM(C$2:C3254)</f>
        <v>4.6111281893636644E-3</v>
      </c>
      <c r="H3254" s="7">
        <f>IFERROR(stats[[#This Row],[Column1]]-A3253,"")</f>
        <v>1.1226851856918074E-3</v>
      </c>
      <c r="I3254" s="7">
        <f>IFERROR(_xlfn.QUARTILE.INC(H$2:H3254,1),"")</f>
        <v>9.3750000087311491E-4</v>
      </c>
      <c r="J3254" s="7">
        <f>IFERROR(_xlfn.QUARTILE.INC(H$2:H3254,3),"")</f>
        <v>1.0648148163454607E-3</v>
      </c>
      <c r="K3254" s="7">
        <f>IFERROR(stats[[#This Row],[Q3]]-stats[[#This Row],[Q1]],"")</f>
        <v>1.273148154723458E-4</v>
      </c>
      <c r="L3254" s="7">
        <f>IFERROR(AVERAGEIFS(H$2:H3254, H$2:H3254, "&lt;" &amp;stats[[#This Row],[Q3]]+(2*stats[[#This Row],[IQR]]), H$2:H3254, "&gt;" &amp; stats[[#This Row],[Q1]]-(2*stats[[#This Row],[IQR]])),"")</f>
        <v>1.0051118527746425E-3</v>
      </c>
    </row>
    <row r="3255" spans="1:12" x14ac:dyDescent="0.25">
      <c r="A3255" s="4">
        <v>44448.849745370368</v>
      </c>
      <c r="B3255">
        <v>0</v>
      </c>
      <c r="C3255">
        <v>1</v>
      </c>
      <c r="D3255" s="5">
        <f>SUM(B$2:B3255)</f>
        <v>15</v>
      </c>
      <c r="E3255" s="5">
        <f>SUM(C$2:C3255)</f>
        <v>3254</v>
      </c>
      <c r="F3255" s="6">
        <f>IF(stats[[#This Row],[Column1]],stats[[#This Row],[Total Clear]]/stats[[#This Row],[Total Runs]],NA())</f>
        <v>4.6097111247695149E-3</v>
      </c>
      <c r="G3255" s="6">
        <f>SUM(B$2:B3255) / SUM(C$2:C3255)</f>
        <v>4.6097111247695149E-3</v>
      </c>
      <c r="H3255" s="7">
        <f>IFERROR(stats[[#This Row],[Column1]]-A3254,"")</f>
        <v>1.0763888858491555E-3</v>
      </c>
      <c r="I3255" s="7">
        <f>IFERROR(_xlfn.QUARTILE.INC(H$2:H3255,1),"")</f>
        <v>9.3750000087311491E-4</v>
      </c>
      <c r="J3255" s="7">
        <f>IFERROR(_xlfn.QUARTILE.INC(H$2:H3255,3),"")</f>
        <v>1.0648148163454607E-3</v>
      </c>
      <c r="K3255" s="7">
        <f>IFERROR(stats[[#This Row],[Q3]]-stats[[#This Row],[Q1]],"")</f>
        <v>1.273148154723458E-4</v>
      </c>
      <c r="L3255" s="7">
        <f>IFERROR(AVERAGEIFS(H$2:H3255, H$2:H3255, "&lt;" &amp;stats[[#This Row],[Q3]]+(2*stats[[#This Row],[IQR]]), H$2:H3255, "&gt;" &amp; stats[[#This Row],[Q1]]-(2*stats[[#This Row],[IQR]])),"")</f>
        <v>1.0051339747588369E-3</v>
      </c>
    </row>
    <row r="3256" spans="1:12" x14ac:dyDescent="0.25">
      <c r="A3256" s="4">
        <v>44448.850844907407</v>
      </c>
      <c r="B3256">
        <v>0</v>
      </c>
      <c r="C3256">
        <v>1</v>
      </c>
      <c r="D3256" s="5">
        <f>SUM(B$2:B3256)</f>
        <v>15</v>
      </c>
      <c r="E3256" s="5">
        <f>SUM(C$2:C3256)</f>
        <v>3255</v>
      </c>
      <c r="F3256" s="6">
        <f>IF(stats[[#This Row],[Column1]],stats[[#This Row],[Total Clear]]/stats[[#This Row],[Total Runs]],NA())</f>
        <v>4.608294930875576E-3</v>
      </c>
      <c r="G3256" s="6">
        <f>SUM(B$2:B3256) / SUM(C$2:C3256)</f>
        <v>4.608294930875576E-3</v>
      </c>
      <c r="H3256" s="7">
        <f>IFERROR(stats[[#This Row],[Column1]]-A3255,"")</f>
        <v>1.0995370394084603E-3</v>
      </c>
      <c r="I3256" s="7">
        <f>IFERROR(_xlfn.QUARTILE.INC(H$2:H3256,1),"")</f>
        <v>9.3750000087311491E-4</v>
      </c>
      <c r="J3256" s="7">
        <f>IFERROR(_xlfn.QUARTILE.INC(H$2:H3256,3),"")</f>
        <v>1.0648148163454607E-3</v>
      </c>
      <c r="K3256" s="7">
        <f>IFERROR(stats[[#This Row],[Q3]]-stats[[#This Row],[Q1]],"")</f>
        <v>1.273148154723458E-4</v>
      </c>
      <c r="L3256" s="7">
        <f>IFERROR(AVERAGEIFS(H$2:H3256, H$2:H3256, "&lt;" &amp;stats[[#This Row],[Q3]]+(2*stats[[#This Row],[IQR]]), H$2:H3256, "&gt;" &amp; stats[[#This Row],[Q1]]-(2*stats[[#This Row],[IQR]])),"")</f>
        <v>1.0051632651915548E-3</v>
      </c>
    </row>
    <row r="3257" spans="1:12" x14ac:dyDescent="0.25">
      <c r="A3257" s="4">
        <v>44448.85224537037</v>
      </c>
      <c r="B3257">
        <v>0</v>
      </c>
      <c r="C3257">
        <v>1</v>
      </c>
      <c r="D3257" s="5">
        <f>SUM(B$2:B3257)</f>
        <v>15</v>
      </c>
      <c r="E3257" s="5">
        <f>SUM(C$2:C3257)</f>
        <v>3256</v>
      </c>
      <c r="F3257" s="6">
        <f>IF(stats[[#This Row],[Column1]],stats[[#This Row],[Total Clear]]/stats[[#This Row],[Total Runs]],NA())</f>
        <v>4.6068796068796068E-3</v>
      </c>
      <c r="G3257" s="6">
        <f>SUM(B$2:B3257) / SUM(C$2:C3257)</f>
        <v>4.6068796068796068E-3</v>
      </c>
      <c r="H3257" s="7">
        <f>IFERROR(stats[[#This Row],[Column1]]-A3256,"")</f>
        <v>1.4004629629198462E-3</v>
      </c>
      <c r="I3257" s="7">
        <f>IFERROR(_xlfn.QUARTILE.INC(H$2:H3257,1),"")</f>
        <v>9.3750000087311491E-4</v>
      </c>
      <c r="J3257" s="7">
        <f>IFERROR(_xlfn.QUARTILE.INC(H$2:H3257,3),"")</f>
        <v>1.0648148163454607E-3</v>
      </c>
      <c r="K3257" s="7">
        <f>IFERROR(stats[[#This Row],[Q3]]-stats[[#This Row],[Q1]],"")</f>
        <v>1.273148154723458E-4</v>
      </c>
      <c r="L3257" s="7">
        <f>IFERROR(AVERAGEIFS(H$2:H3257, H$2:H3257, "&lt;" &amp;stats[[#This Row],[Q3]]+(2*stats[[#This Row],[IQR]]), H$2:H3257, "&gt;" &amp; stats[[#This Row],[Q1]]-(2*stats[[#This Row],[IQR]])),"")</f>
        <v>1.0051632651915548E-3</v>
      </c>
    </row>
    <row r="3258" spans="1:12" x14ac:dyDescent="0.25">
      <c r="A3258" s="4">
        <v>44448.853252314817</v>
      </c>
      <c r="B3258">
        <v>0</v>
      </c>
      <c r="C3258">
        <v>1</v>
      </c>
      <c r="D3258" s="5">
        <f>SUM(B$2:B3258)</f>
        <v>15</v>
      </c>
      <c r="E3258" s="5">
        <f>SUM(C$2:C3258)</f>
        <v>3257</v>
      </c>
      <c r="F3258" s="6">
        <f>IF(stats[[#This Row],[Column1]],stats[[#This Row],[Total Clear]]/stats[[#This Row],[Total Runs]],NA())</f>
        <v>4.6054651519803497E-3</v>
      </c>
      <c r="G3258" s="6">
        <f>SUM(B$2:B3258) / SUM(C$2:C3258)</f>
        <v>4.6054651519803497E-3</v>
      </c>
      <c r="H3258" s="7">
        <f>IFERROR(stats[[#This Row],[Column1]]-A3257,"")</f>
        <v>1.006944446999114E-3</v>
      </c>
      <c r="I3258" s="7">
        <f>IFERROR(_xlfn.QUARTILE.INC(H$2:H3258,1),"")</f>
        <v>9.3750000087311491E-4</v>
      </c>
      <c r="J3258" s="7">
        <f>IFERROR(_xlfn.QUARTILE.INC(H$2:H3258,3),"")</f>
        <v>1.0648148163454607E-3</v>
      </c>
      <c r="K3258" s="7">
        <f>IFERROR(stats[[#This Row],[Q3]]-stats[[#This Row],[Q1]],"")</f>
        <v>1.273148154723458E-4</v>
      </c>
      <c r="L3258" s="7">
        <f>IFERROR(AVERAGEIFS(H$2:H3258, H$2:H3258, "&lt;" &amp;stats[[#This Row],[Q3]]+(2*stats[[#This Row],[IQR]]), H$2:H3258, "&gt;" &amp; stats[[#This Row],[Q1]]-(2*stats[[#This Row],[IQR]])),"")</f>
        <v>1.0051638176673016E-3</v>
      </c>
    </row>
    <row r="3259" spans="1:12" x14ac:dyDescent="0.25">
      <c r="A3259" s="4">
        <v>44448.854375000003</v>
      </c>
      <c r="B3259">
        <v>0</v>
      </c>
      <c r="C3259">
        <v>1</v>
      </c>
      <c r="D3259" s="5">
        <f>SUM(B$2:B3259)</f>
        <v>15</v>
      </c>
      <c r="E3259" s="5">
        <f>SUM(C$2:C3259)</f>
        <v>3258</v>
      </c>
      <c r="F3259" s="6">
        <f>IF(stats[[#This Row],[Column1]],stats[[#This Row],[Total Clear]]/stats[[#This Row],[Total Runs]],NA())</f>
        <v>4.6040515653775326E-3</v>
      </c>
      <c r="G3259" s="6">
        <f>SUM(B$2:B3259) / SUM(C$2:C3259)</f>
        <v>4.6040515653775326E-3</v>
      </c>
      <c r="H3259" s="7">
        <f>IFERROR(stats[[#This Row],[Column1]]-A3258,"")</f>
        <v>1.1226851856918074E-3</v>
      </c>
      <c r="I3259" s="7">
        <f>IFERROR(_xlfn.QUARTILE.INC(H$2:H3259,1),"")</f>
        <v>9.3750000087311491E-4</v>
      </c>
      <c r="J3259" s="7">
        <f>IFERROR(_xlfn.QUARTILE.INC(H$2:H3259,3),"")</f>
        <v>1.0648148163454607E-3</v>
      </c>
      <c r="K3259" s="7">
        <f>IFERROR(stats[[#This Row],[Q3]]-stats[[#This Row],[Q1]],"")</f>
        <v>1.273148154723458E-4</v>
      </c>
      <c r="L3259" s="7">
        <f>IFERROR(AVERAGEIFS(H$2:H3259, H$2:H3259, "&lt;" &amp;stats[[#This Row],[Q3]]+(2*stats[[#This Row],[IQR]]), H$2:H3259, "&gt;" &amp; stats[[#This Row],[Q1]]-(2*stats[[#This Row],[IQR]])),"")</f>
        <v>1.0052002584015726E-3</v>
      </c>
    </row>
    <row r="3260" spans="1:12" x14ac:dyDescent="0.25">
      <c r="A3260" s="4">
        <v>44448.855497685188</v>
      </c>
      <c r="B3260">
        <v>0</v>
      </c>
      <c r="C3260">
        <v>1</v>
      </c>
      <c r="D3260" s="5">
        <f>SUM(B$2:B3260)</f>
        <v>15</v>
      </c>
      <c r="E3260" s="5">
        <f>SUM(C$2:C3260)</f>
        <v>3259</v>
      </c>
      <c r="F3260" s="6">
        <f>IF(stats[[#This Row],[Column1]],stats[[#This Row],[Total Clear]]/stats[[#This Row],[Total Runs]],NA())</f>
        <v>4.6026388462718625E-3</v>
      </c>
      <c r="G3260" s="6">
        <f>SUM(B$2:B3260) / SUM(C$2:C3260)</f>
        <v>4.6026388462718625E-3</v>
      </c>
      <c r="H3260" s="7">
        <f>IFERROR(stats[[#This Row],[Column1]]-A3259,"")</f>
        <v>1.1226851856918074E-3</v>
      </c>
      <c r="I3260" s="7">
        <f>IFERROR(_xlfn.QUARTILE.INC(H$2:H3260,1),"")</f>
        <v>9.3750000087311491E-4</v>
      </c>
      <c r="J3260" s="7">
        <f>IFERROR(_xlfn.QUARTILE.INC(H$2:H3260,3),"")</f>
        <v>1.0648148163454607E-3</v>
      </c>
      <c r="K3260" s="7">
        <f>IFERROR(stats[[#This Row],[Q3]]-stats[[#This Row],[Q1]],"")</f>
        <v>1.273148154723458E-4</v>
      </c>
      <c r="L3260" s="7">
        <f>IFERROR(AVERAGEIFS(H$2:H3260, H$2:H3260, "&lt;" &amp;stats[[#This Row],[Q3]]+(2*stats[[#This Row],[IQR]]), H$2:H3260, "&gt;" &amp; stats[[#This Row],[Q1]]-(2*stats[[#This Row],[IQR]])),"")</f>
        <v>1.0052366765439442E-3</v>
      </c>
    </row>
    <row r="3261" spans="1:12" x14ac:dyDescent="0.25">
      <c r="A3261" s="4">
        <v>44448.856666666667</v>
      </c>
      <c r="B3261">
        <v>0</v>
      </c>
      <c r="C3261">
        <v>1</v>
      </c>
      <c r="D3261" s="5">
        <f>SUM(B$2:B3261)</f>
        <v>15</v>
      </c>
      <c r="E3261" s="5">
        <f>SUM(C$2:C3261)</f>
        <v>3260</v>
      </c>
      <c r="F3261" s="6">
        <f>IF(stats[[#This Row],[Column1]],stats[[#This Row],[Total Clear]]/stats[[#This Row],[Total Runs]],NA())</f>
        <v>4.601226993865031E-3</v>
      </c>
      <c r="G3261" s="6">
        <f>SUM(B$2:B3261) / SUM(C$2:C3261)</f>
        <v>4.601226993865031E-3</v>
      </c>
      <c r="H3261" s="7">
        <f>IFERROR(stats[[#This Row],[Column1]]-A3260,"")</f>
        <v>1.1689814782585017E-3</v>
      </c>
      <c r="I3261" s="7">
        <f>IFERROR(_xlfn.QUARTILE.INC(H$2:H3261,1),"")</f>
        <v>9.3750000087311491E-4</v>
      </c>
      <c r="J3261" s="7">
        <f>IFERROR(_xlfn.QUARTILE.INC(H$2:H3261,3),"")</f>
        <v>1.0648148163454607E-3</v>
      </c>
      <c r="K3261" s="7">
        <f>IFERROR(stats[[#This Row],[Q3]]-stats[[#This Row],[Q1]],"")</f>
        <v>1.273148154723458E-4</v>
      </c>
      <c r="L3261" s="7">
        <f>IFERROR(AVERAGEIFS(H$2:H3261, H$2:H3261, "&lt;" &amp;stats[[#This Row],[Q3]]+(2*stats[[#This Row],[IQR]]), H$2:H3261, "&gt;" &amp; stats[[#This Row],[Q1]]-(2*stats[[#This Row],[IQR]])),"")</f>
        <v>1.0052874186578934E-3</v>
      </c>
    </row>
    <row r="3262" spans="1:12" x14ac:dyDescent="0.25">
      <c r="A3262" s="4">
        <v>44448.857743055552</v>
      </c>
      <c r="B3262">
        <v>0</v>
      </c>
      <c r="C3262">
        <v>1</v>
      </c>
      <c r="D3262" s="5">
        <f>SUM(B$2:B3262)</f>
        <v>15</v>
      </c>
      <c r="E3262" s="5">
        <f>SUM(C$2:C3262)</f>
        <v>3261</v>
      </c>
      <c r="F3262" s="6">
        <f>IF(stats[[#This Row],[Column1]],stats[[#This Row],[Total Clear]]/stats[[#This Row],[Total Runs]],NA())</f>
        <v>4.5998160073597054E-3</v>
      </c>
      <c r="G3262" s="6">
        <f>SUM(B$2:B3262) / SUM(C$2:C3262)</f>
        <v>4.5998160073597054E-3</v>
      </c>
      <c r="H3262" s="7">
        <f>IFERROR(stats[[#This Row],[Column1]]-A3261,"")</f>
        <v>1.0763888858491555E-3</v>
      </c>
      <c r="I3262" s="7">
        <f>IFERROR(_xlfn.QUARTILE.INC(H$2:H3262,1),"")</f>
        <v>9.3750000087311491E-4</v>
      </c>
      <c r="J3262" s="7">
        <f>IFERROR(_xlfn.QUARTILE.INC(H$2:H3262,3),"")</f>
        <v>1.0648148163454607E-3</v>
      </c>
      <c r="K3262" s="7">
        <f>IFERROR(stats[[#This Row],[Q3]]-stats[[#This Row],[Q1]],"")</f>
        <v>1.273148154723458E-4</v>
      </c>
      <c r="L3262" s="7">
        <f>IFERROR(AVERAGEIFS(H$2:H3262, H$2:H3262, "&lt;" &amp;stats[[#This Row],[Q3]]+(2*stats[[#This Row],[IQR]]), H$2:H3262, "&gt;" &amp; stats[[#This Row],[Q1]]-(2*stats[[#This Row],[IQR]])),"")</f>
        <v>1.0053094451347186E-3</v>
      </c>
    </row>
    <row r="3263" spans="1:12" x14ac:dyDescent="0.25">
      <c r="A3263" s="4">
        <v>44448.858888888892</v>
      </c>
      <c r="B3263">
        <v>0</v>
      </c>
      <c r="C3263">
        <v>1</v>
      </c>
      <c r="D3263" s="5">
        <f>SUM(B$2:B3263)</f>
        <v>15</v>
      </c>
      <c r="E3263" s="5">
        <f>SUM(C$2:C3263)</f>
        <v>3262</v>
      </c>
      <c r="F3263" s="6">
        <f>IF(stats[[#This Row],[Column1]],stats[[#This Row],[Total Clear]]/stats[[#This Row],[Total Runs]],NA())</f>
        <v>4.5984058859595339E-3</v>
      </c>
      <c r="G3263" s="6">
        <f>SUM(B$2:B3263) / SUM(C$2:C3263)</f>
        <v>4.5984058859595339E-3</v>
      </c>
      <c r="H3263" s="7">
        <f>IFERROR(stats[[#This Row],[Column1]]-A3262,"")</f>
        <v>1.1458333392511122E-3</v>
      </c>
      <c r="I3263" s="7">
        <f>IFERROR(_xlfn.QUARTILE.INC(H$2:H3263,1),"")</f>
        <v>9.3750000087311491E-4</v>
      </c>
      <c r="J3263" s="7">
        <f>IFERROR(_xlfn.QUARTILE.INC(H$2:H3263,3),"")</f>
        <v>1.0648148163454607E-3</v>
      </c>
      <c r="K3263" s="7">
        <f>IFERROR(stats[[#This Row],[Q3]]-stats[[#This Row],[Q1]],"")</f>
        <v>1.273148154723458E-4</v>
      </c>
      <c r="L3263" s="7">
        <f>IFERROR(AVERAGEIFS(H$2:H3263, H$2:H3263, "&lt;" &amp;stats[[#This Row],[Q3]]+(2*stats[[#This Row],[IQR]]), H$2:H3263, "&gt;" &amp; stats[[#This Row],[Q1]]-(2*stats[[#This Row],[IQR]])),"")</f>
        <v>1.0053529644577647E-3</v>
      </c>
    </row>
    <row r="3264" spans="1:12" x14ac:dyDescent="0.25">
      <c r="A3264" s="4">
        <v>44448.860162037039</v>
      </c>
      <c r="B3264">
        <v>0</v>
      </c>
      <c r="C3264">
        <v>1</v>
      </c>
      <c r="D3264" s="5">
        <f>SUM(B$2:B3264)</f>
        <v>15</v>
      </c>
      <c r="E3264" s="5">
        <f>SUM(C$2:C3264)</f>
        <v>3263</v>
      </c>
      <c r="F3264" s="6">
        <f>IF(stats[[#This Row],[Column1]],stats[[#This Row],[Total Clear]]/stats[[#This Row],[Total Runs]],NA())</f>
        <v>4.5969966288691389E-3</v>
      </c>
      <c r="G3264" s="6">
        <f>SUM(B$2:B3264) / SUM(C$2:C3264)</f>
        <v>4.5969966288691389E-3</v>
      </c>
      <c r="H3264" s="7">
        <f>IFERROR(stats[[#This Row],[Column1]]-A3263,"")</f>
        <v>1.2731481474475004E-3</v>
      </c>
      <c r="I3264" s="7">
        <f>IFERROR(_xlfn.QUARTILE.INC(H$2:H3264,1),"")</f>
        <v>9.3750000087311491E-4</v>
      </c>
      <c r="J3264" s="7">
        <f>IFERROR(_xlfn.QUARTILE.INC(H$2:H3264,3),"")</f>
        <v>1.0648148163454607E-3</v>
      </c>
      <c r="K3264" s="7">
        <f>IFERROR(stats[[#This Row],[Q3]]-stats[[#This Row],[Q1]],"")</f>
        <v>1.273148154723458E-4</v>
      </c>
      <c r="L3264" s="7">
        <f>IFERROR(AVERAGEIFS(H$2:H3264, H$2:H3264, "&lt;" &amp;stats[[#This Row],[Q3]]+(2*stats[[#This Row],[IQR]]), H$2:H3264, "&gt;" &amp; stats[[#This Row],[Q1]]-(2*stats[[#This Row],[IQR]])),"")</f>
        <v>1.0054358731831487E-3</v>
      </c>
    </row>
    <row r="3265" spans="1:12" x14ac:dyDescent="0.25">
      <c r="A3265" s="4">
        <v>44448.861354166664</v>
      </c>
      <c r="B3265">
        <v>0</v>
      </c>
      <c r="C3265">
        <v>1</v>
      </c>
      <c r="D3265" s="5">
        <f>SUM(B$2:B3265)</f>
        <v>15</v>
      </c>
      <c r="E3265" s="5">
        <f>SUM(C$2:C3265)</f>
        <v>3264</v>
      </c>
      <c r="F3265" s="6">
        <f>IF(stats[[#This Row],[Column1]],stats[[#This Row],[Total Clear]]/stats[[#This Row],[Total Runs]],NA())</f>
        <v>4.5955882352941178E-3</v>
      </c>
      <c r="G3265" s="6">
        <f>SUM(B$2:B3265) / SUM(C$2:C3265)</f>
        <v>4.5955882352941178E-3</v>
      </c>
      <c r="H3265" s="7">
        <f>IFERROR(stats[[#This Row],[Column1]]-A3264,"")</f>
        <v>1.1921296245418489E-3</v>
      </c>
      <c r="I3265" s="7">
        <f>IFERROR(_xlfn.QUARTILE.INC(H$2:H3265,1),"")</f>
        <v>9.3750000087311491E-4</v>
      </c>
      <c r="J3265" s="7">
        <f>IFERROR(_xlfn.QUARTILE.INC(H$2:H3265,3),"")</f>
        <v>1.0648148163454607E-3</v>
      </c>
      <c r="K3265" s="7">
        <f>IFERROR(stats[[#This Row],[Q3]]-stats[[#This Row],[Q1]],"")</f>
        <v>1.273148154723458E-4</v>
      </c>
      <c r="L3265" s="7">
        <f>IFERROR(AVERAGEIFS(H$2:H3265, H$2:H3265, "&lt;" &amp;stats[[#This Row],[Q3]]+(2*stats[[#This Row],[IQR]]), H$2:H3265, "&gt;" &amp; stats[[#This Row],[Q1]]-(2*stats[[#This Row],[IQR]])),"")</f>
        <v>1.0054936552169953E-3</v>
      </c>
    </row>
    <row r="3266" spans="1:12" x14ac:dyDescent="0.25">
      <c r="A3266" s="4">
        <v>44448.862488425926</v>
      </c>
      <c r="B3266">
        <v>0</v>
      </c>
      <c r="C3266">
        <v>1</v>
      </c>
      <c r="D3266" s="5">
        <f>SUM(B$2:B3266)</f>
        <v>15</v>
      </c>
      <c r="E3266" s="5">
        <f>SUM(C$2:C3266)</f>
        <v>3265</v>
      </c>
      <c r="F3266" s="6">
        <f>IF(stats[[#This Row],[Column1]],stats[[#This Row],[Total Clear]]/stats[[#This Row],[Total Runs]],NA())</f>
        <v>4.5941807044410417E-3</v>
      </c>
      <c r="G3266" s="6">
        <f>SUM(B$2:B3266) / SUM(C$2:C3266)</f>
        <v>4.5941807044410417E-3</v>
      </c>
      <c r="H3266" s="7">
        <f>IFERROR(stats[[#This Row],[Column1]]-A3265,"")</f>
        <v>1.1342592624714598E-3</v>
      </c>
      <c r="I3266" s="7">
        <f>IFERROR(_xlfn.QUARTILE.INC(H$2:H3266,1),"")</f>
        <v>9.3750000087311491E-4</v>
      </c>
      <c r="J3266" s="7">
        <f>IFERROR(_xlfn.QUARTILE.INC(H$2:H3266,3),"")</f>
        <v>1.0648148163454607E-3</v>
      </c>
      <c r="K3266" s="7">
        <f>IFERROR(stats[[#This Row],[Q3]]-stats[[#This Row],[Q1]],"")</f>
        <v>1.273148154723458E-4</v>
      </c>
      <c r="L3266" s="7">
        <f>IFERROR(AVERAGEIFS(H$2:H3266, H$2:H3266, "&lt;" &amp;stats[[#This Row],[Q3]]+(2*stats[[#This Row],[IQR]]), H$2:H3266, "&gt;" &amp; stats[[#This Row],[Q1]]-(2*stats[[#This Row],[IQR]])),"")</f>
        <v>1.005533496060824E-3</v>
      </c>
    </row>
    <row r="3267" spans="1:12" x14ac:dyDescent="0.25">
      <c r="A3267" s="4">
        <v>44448.863634259258</v>
      </c>
      <c r="B3267">
        <v>0</v>
      </c>
      <c r="C3267">
        <v>1</v>
      </c>
      <c r="D3267" s="5">
        <f>SUM(B$2:B3267)</f>
        <v>15</v>
      </c>
      <c r="E3267" s="5">
        <f>SUM(C$2:C3267)</f>
        <v>3266</v>
      </c>
      <c r="F3267" s="6">
        <f>IF(stats[[#This Row],[Column1]],stats[[#This Row],[Total Clear]]/stats[[#This Row],[Total Runs]],NA())</f>
        <v>4.5927740355174527E-3</v>
      </c>
      <c r="G3267" s="6">
        <f>SUM(B$2:B3267) / SUM(C$2:C3267)</f>
        <v>4.5927740355174527E-3</v>
      </c>
      <c r="H3267" s="7">
        <f>IFERROR(stats[[#This Row],[Column1]]-A3266,"")</f>
        <v>1.1458333319751546E-3</v>
      </c>
      <c r="I3267" s="7">
        <f>IFERROR(_xlfn.QUARTILE.INC(H$2:H3267,1),"")</f>
        <v>9.3750000087311491E-4</v>
      </c>
      <c r="J3267" s="7">
        <f>IFERROR(_xlfn.QUARTILE.INC(H$2:H3267,3),"")</f>
        <v>1.0648148163454607E-3</v>
      </c>
      <c r="K3267" s="7">
        <f>IFERROR(stats[[#This Row],[Q3]]-stats[[#This Row],[Q1]],"")</f>
        <v>1.273148154723458E-4</v>
      </c>
      <c r="L3267" s="7">
        <f>IFERROR(AVERAGEIFS(H$2:H3267, H$2:H3267, "&lt;" &amp;stats[[#This Row],[Q3]]+(2*stats[[#This Row],[IQR]]), H$2:H3267, "&gt;" &amp; stats[[#This Row],[Q1]]-(2*stats[[#This Row],[IQR]])),"")</f>
        <v>1.0055768922364856E-3</v>
      </c>
    </row>
    <row r="3268" spans="1:12" x14ac:dyDescent="0.25">
      <c r="A3268" s="4">
        <v>44448.864756944444</v>
      </c>
      <c r="B3268">
        <v>0</v>
      </c>
      <c r="C3268">
        <v>1</v>
      </c>
      <c r="D3268" s="5">
        <f>SUM(B$2:B3268)</f>
        <v>15</v>
      </c>
      <c r="E3268" s="5">
        <f>SUM(C$2:C3268)</f>
        <v>3267</v>
      </c>
      <c r="F3268" s="6">
        <f>IF(stats[[#This Row],[Column1]],stats[[#This Row],[Total Clear]]/stats[[#This Row],[Total Runs]],NA())</f>
        <v>4.5913682277318639E-3</v>
      </c>
      <c r="G3268" s="6">
        <f>SUM(B$2:B3268) / SUM(C$2:C3268)</f>
        <v>4.5913682277318639E-3</v>
      </c>
      <c r="H3268" s="7">
        <f>IFERROR(stats[[#This Row],[Column1]]-A3267,"")</f>
        <v>1.1226851856918074E-3</v>
      </c>
      <c r="I3268" s="7">
        <f>IFERROR(_xlfn.QUARTILE.INC(H$2:H3268,1),"")</f>
        <v>9.3750000087311491E-4</v>
      </c>
      <c r="J3268" s="7">
        <f>IFERROR(_xlfn.QUARTILE.INC(H$2:H3268,3),"")</f>
        <v>1.0648148163454607E-3</v>
      </c>
      <c r="K3268" s="7">
        <f>IFERROR(stats[[#This Row],[Q3]]-stats[[#This Row],[Q1]],"")</f>
        <v>1.273148154723458E-4</v>
      </c>
      <c r="L3268" s="7">
        <f>IFERROR(AVERAGEIFS(H$2:H3268, H$2:H3268, "&lt;" &amp;stats[[#This Row],[Q3]]+(2*stats[[#This Row],[IQR]]), H$2:H3268, "&gt;" &amp; stats[[#This Row],[Q1]]-(2*stats[[#This Row],[IQR]])),"")</f>
        <v>1.0056131038300093E-3</v>
      </c>
    </row>
    <row r="3269" spans="1:12" x14ac:dyDescent="0.25">
      <c r="A3269" s="4">
        <v>44448.865879629629</v>
      </c>
      <c r="B3269">
        <v>0</v>
      </c>
      <c r="C3269">
        <v>1</v>
      </c>
      <c r="D3269" s="5">
        <f>SUM(B$2:B3269)</f>
        <v>15</v>
      </c>
      <c r="E3269" s="5">
        <f>SUM(C$2:C3269)</f>
        <v>3268</v>
      </c>
      <c r="F3269" s="6">
        <f>IF(stats[[#This Row],[Column1]],stats[[#This Row],[Total Clear]]/stats[[#This Row],[Total Runs]],NA())</f>
        <v>4.5899632802937577E-3</v>
      </c>
      <c r="G3269" s="6">
        <f>SUM(B$2:B3269) / SUM(C$2:C3269)</f>
        <v>4.5899632802937577E-3</v>
      </c>
      <c r="H3269" s="7">
        <f>IFERROR(stats[[#This Row],[Column1]]-A3268,"")</f>
        <v>1.1226851856918074E-3</v>
      </c>
      <c r="I3269" s="7">
        <f>IFERROR(_xlfn.QUARTILE.INC(H$2:H3269,1),"")</f>
        <v>9.3750000087311491E-4</v>
      </c>
      <c r="J3269" s="7">
        <f>IFERROR(_xlfn.QUARTILE.INC(H$2:H3269,3),"")</f>
        <v>1.0648148163454607E-3</v>
      </c>
      <c r="K3269" s="7">
        <f>IFERROR(stats[[#This Row],[Q3]]-stats[[#This Row],[Q1]],"")</f>
        <v>1.273148154723458E-4</v>
      </c>
      <c r="L3269" s="7">
        <f>IFERROR(AVERAGEIFS(H$2:H3269, H$2:H3269, "&lt;" &amp;stats[[#This Row],[Q3]]+(2*stats[[#This Row],[IQR]]), H$2:H3269, "&gt;" &amp; stats[[#This Row],[Q1]]-(2*stats[[#This Row],[IQR]])),"")</f>
        <v>1.0056492930361489E-3</v>
      </c>
    </row>
    <row r="3270" spans="1:12" x14ac:dyDescent="0.25">
      <c r="A3270" s="4">
        <v>44448.866956018515</v>
      </c>
      <c r="B3270">
        <v>0</v>
      </c>
      <c r="C3270">
        <v>1</v>
      </c>
      <c r="D3270" s="5">
        <f>SUM(B$2:B3270)</f>
        <v>15</v>
      </c>
      <c r="E3270" s="5">
        <f>SUM(C$2:C3270)</f>
        <v>3269</v>
      </c>
      <c r="F3270" s="6">
        <f>IF(stats[[#This Row],[Column1]],stats[[#This Row],[Total Clear]]/stats[[#This Row],[Total Runs]],NA())</f>
        <v>4.5885591924135823E-3</v>
      </c>
      <c r="G3270" s="6">
        <f>SUM(B$2:B3270) / SUM(C$2:C3270)</f>
        <v>4.5885591924135823E-3</v>
      </c>
      <c r="H3270" s="7">
        <f>IFERROR(stats[[#This Row],[Column1]]-A3269,"")</f>
        <v>1.0763888858491555E-3</v>
      </c>
      <c r="I3270" s="7">
        <f>IFERROR(_xlfn.QUARTILE.INC(H$2:H3270,1),"")</f>
        <v>9.3750000087311491E-4</v>
      </c>
      <c r="J3270" s="7">
        <f>IFERROR(_xlfn.QUARTILE.INC(H$2:H3270,3),"")</f>
        <v>1.0648148163454607E-3</v>
      </c>
      <c r="K3270" s="7">
        <f>IFERROR(stats[[#This Row],[Q3]]-stats[[#This Row],[Q1]],"")</f>
        <v>1.273148154723458E-4</v>
      </c>
      <c r="L3270" s="7">
        <f>IFERROR(AVERAGEIFS(H$2:H3270, H$2:H3270, "&lt;" &amp;stats[[#This Row],[Q3]]+(2*stats[[#This Row],[IQR]]), H$2:H3270, "&gt;" &amp; stats[[#This Row],[Q1]]-(2*stats[[#This Row],[IQR]])),"")</f>
        <v>1.005671153231703E-3</v>
      </c>
    </row>
    <row r="3271" spans="1:12" x14ac:dyDescent="0.25">
      <c r="A3271" s="4">
        <v>44448.868078703701</v>
      </c>
      <c r="B3271">
        <v>0</v>
      </c>
      <c r="C3271">
        <v>1</v>
      </c>
      <c r="D3271" s="5">
        <f>SUM(B$2:B3271)</f>
        <v>15</v>
      </c>
      <c r="E3271" s="5">
        <f>SUM(C$2:C3271)</f>
        <v>3270</v>
      </c>
      <c r="F3271" s="6">
        <f>IF(stats[[#This Row],[Column1]],stats[[#This Row],[Total Clear]]/stats[[#This Row],[Total Runs]],NA())</f>
        <v>4.5871559633027525E-3</v>
      </c>
      <c r="G3271" s="6">
        <f>SUM(B$2:B3271) / SUM(C$2:C3271)</f>
        <v>4.5871559633027525E-3</v>
      </c>
      <c r="H3271" s="7">
        <f>IFERROR(stats[[#This Row],[Column1]]-A3270,"")</f>
        <v>1.1226851856918074E-3</v>
      </c>
      <c r="I3271" s="7">
        <f>IFERROR(_xlfn.QUARTILE.INC(H$2:H3271,1),"")</f>
        <v>9.3750000087311491E-4</v>
      </c>
      <c r="J3271" s="7">
        <f>IFERROR(_xlfn.QUARTILE.INC(H$2:H3271,3),"")</f>
        <v>1.0648148163454607E-3</v>
      </c>
      <c r="K3271" s="7">
        <f>IFERROR(stats[[#This Row],[Q3]]-stats[[#This Row],[Q1]],"")</f>
        <v>1.273148154723458E-4</v>
      </c>
      <c r="L3271" s="7">
        <f>IFERROR(AVERAGEIFS(H$2:H3271, H$2:H3271, "&lt;" &amp;stats[[#This Row],[Q3]]+(2*stats[[#This Row],[IQR]]), H$2:H3271, "&gt;" &amp; stats[[#This Row],[Q1]]-(2*stats[[#This Row],[IQR]])),"")</f>
        <v>1.0057073021450364E-3</v>
      </c>
    </row>
    <row r="3272" spans="1:12" x14ac:dyDescent="0.25">
      <c r="A3272" s="4">
        <v>44448.869421296295</v>
      </c>
      <c r="B3272">
        <v>0</v>
      </c>
      <c r="C3272">
        <v>1</v>
      </c>
      <c r="D3272" s="5">
        <f>SUM(B$2:B3272)</f>
        <v>15</v>
      </c>
      <c r="E3272" s="5">
        <f>SUM(C$2:C3272)</f>
        <v>3271</v>
      </c>
      <c r="F3272" s="6">
        <f>IF(stats[[#This Row],[Column1]],stats[[#This Row],[Total Clear]]/stats[[#This Row],[Total Runs]],NA())</f>
        <v>4.5857535921736475E-3</v>
      </c>
      <c r="G3272" s="6">
        <f>SUM(B$2:B3272) / SUM(C$2:C3272)</f>
        <v>4.5857535921736475E-3</v>
      </c>
      <c r="H3272" s="7">
        <f>IFERROR(stats[[#This Row],[Column1]]-A3271,"")</f>
        <v>1.3425925935734995E-3</v>
      </c>
      <c r="I3272" s="7">
        <f>IFERROR(_xlfn.QUARTILE.INC(H$2:H3272,1),"")</f>
        <v>9.3750000087311491E-4</v>
      </c>
      <c r="J3272" s="7">
        <f>IFERROR(_xlfn.QUARTILE.INC(H$2:H3272,3),"")</f>
        <v>1.0648148163454607E-3</v>
      </c>
      <c r="K3272" s="7">
        <f>IFERROR(stats[[#This Row],[Q3]]-stats[[#This Row],[Q1]],"")</f>
        <v>1.273148154723458E-4</v>
      </c>
      <c r="L3272" s="7">
        <f>IFERROR(AVERAGEIFS(H$2:H3272, H$2:H3272, "&lt;" &amp;stats[[#This Row],[Q3]]+(2*stats[[#This Row],[IQR]]), H$2:H3272, "&gt;" &amp; stats[[#This Row],[Q1]]-(2*stats[[#This Row],[IQR]])),"")</f>
        <v>1.0057073021450364E-3</v>
      </c>
    </row>
    <row r="3273" spans="1:12" x14ac:dyDescent="0.25">
      <c r="A3273" s="4">
        <v>44448.870532407411</v>
      </c>
      <c r="B3273">
        <v>0</v>
      </c>
      <c r="C3273">
        <v>1</v>
      </c>
      <c r="D3273" s="5">
        <f>SUM(B$2:B3273)</f>
        <v>15</v>
      </c>
      <c r="E3273" s="5">
        <f>SUM(C$2:C3273)</f>
        <v>3272</v>
      </c>
      <c r="F3273" s="6">
        <f>IF(stats[[#This Row],[Column1]],stats[[#This Row],[Total Clear]]/stats[[#This Row],[Total Runs]],NA())</f>
        <v>4.5843520782396091E-3</v>
      </c>
      <c r="G3273" s="6">
        <f>SUM(B$2:B3273) / SUM(C$2:C3273)</f>
        <v>4.5843520782396091E-3</v>
      </c>
      <c r="H3273" s="7">
        <f>IFERROR(stats[[#This Row],[Column1]]-A3272,"")</f>
        <v>1.1111111161881126E-3</v>
      </c>
      <c r="I3273" s="7">
        <f>IFERROR(_xlfn.QUARTILE.INC(H$2:H3273,1),"")</f>
        <v>9.3750000087311491E-4</v>
      </c>
      <c r="J3273" s="7">
        <f>IFERROR(_xlfn.QUARTILE.INC(H$2:H3273,3),"")</f>
        <v>1.0648148163454607E-3</v>
      </c>
      <c r="K3273" s="7">
        <f>IFERROR(stats[[#This Row],[Q3]]-stats[[#This Row],[Q1]],"")</f>
        <v>1.273148154723458E-4</v>
      </c>
      <c r="L3273" s="7">
        <f>IFERROR(AVERAGEIFS(H$2:H3273, H$2:H3273, "&lt;" &amp;stats[[#This Row],[Q3]]+(2*stats[[#This Row],[IQR]]), H$2:H3273, "&gt;" &amp; stats[[#This Row],[Q1]]-(2*stats[[#This Row],[IQR]])),"")</f>
        <v>1.0057398542803184E-3</v>
      </c>
    </row>
    <row r="3274" spans="1:12" x14ac:dyDescent="0.25">
      <c r="A3274" s="4">
        <v>44448.871620370373</v>
      </c>
      <c r="B3274">
        <v>0</v>
      </c>
      <c r="C3274">
        <v>1</v>
      </c>
      <c r="D3274" s="5">
        <f>SUM(B$2:B3274)</f>
        <v>15</v>
      </c>
      <c r="E3274" s="5">
        <f>SUM(C$2:C3274)</f>
        <v>3273</v>
      </c>
      <c r="F3274" s="6">
        <f>IF(stats[[#This Row],[Column1]],stats[[#This Row],[Total Clear]]/stats[[#This Row],[Total Runs]],NA())</f>
        <v>4.5829514207149404E-3</v>
      </c>
      <c r="G3274" s="6">
        <f>SUM(B$2:B3274) / SUM(C$2:C3274)</f>
        <v>4.5829514207149404E-3</v>
      </c>
      <c r="H3274" s="7">
        <f>IFERROR(stats[[#This Row],[Column1]]-A3273,"")</f>
        <v>1.0879629626288079E-3</v>
      </c>
      <c r="I3274" s="7">
        <f>IFERROR(_xlfn.QUARTILE.INC(H$2:H3274,1),"")</f>
        <v>9.3750000087311491E-4</v>
      </c>
      <c r="J3274" s="7">
        <f>IFERROR(_xlfn.QUARTILE.INC(H$2:H3274,3),"")</f>
        <v>1.0648148163454607E-3</v>
      </c>
      <c r="K3274" s="7">
        <f>IFERROR(stats[[#This Row],[Q3]]-stats[[#This Row],[Q1]],"")</f>
        <v>1.273148154723458E-4</v>
      </c>
      <c r="L3274" s="7">
        <f>IFERROR(AVERAGEIFS(H$2:H3274, H$2:H3274, "&lt;" &amp;stats[[#This Row],[Q3]]+(2*stats[[#This Row],[IQR]]), H$2:H3274, "&gt;" &amp; stats[[#This Row],[Q1]]-(2*stats[[#This Row],[IQR]])),"")</f>
        <v>1.0057652396178759E-3</v>
      </c>
    </row>
    <row r="3275" spans="1:12" x14ac:dyDescent="0.25">
      <c r="A3275" s="4">
        <v>44448.872719907406</v>
      </c>
      <c r="B3275">
        <v>0</v>
      </c>
      <c r="C3275">
        <v>1</v>
      </c>
      <c r="D3275" s="5">
        <f>SUM(B$2:B3275)</f>
        <v>15</v>
      </c>
      <c r="E3275" s="5">
        <f>SUM(C$2:C3275)</f>
        <v>3274</v>
      </c>
      <c r="F3275" s="6">
        <f>IF(stats[[#This Row],[Column1]],stats[[#This Row],[Total Clear]]/stats[[#This Row],[Total Runs]],NA())</f>
        <v>4.5815516188149052E-3</v>
      </c>
      <c r="G3275" s="6">
        <f>SUM(B$2:B3275) / SUM(C$2:C3275)</f>
        <v>4.5815516188149052E-3</v>
      </c>
      <c r="H3275" s="7">
        <f>IFERROR(stats[[#This Row],[Column1]]-A3274,"")</f>
        <v>1.0995370321325026E-3</v>
      </c>
      <c r="I3275" s="7">
        <f>IFERROR(_xlfn.QUARTILE.INC(H$2:H3275,1),"")</f>
        <v>9.3750000087311491E-4</v>
      </c>
      <c r="J3275" s="7">
        <f>IFERROR(_xlfn.QUARTILE.INC(H$2:H3275,3),"")</f>
        <v>1.0648148163454607E-3</v>
      </c>
      <c r="K3275" s="7">
        <f>IFERROR(stats[[#This Row],[Q3]]-stats[[#This Row],[Q1]],"")</f>
        <v>1.273148154723458E-4</v>
      </c>
      <c r="L3275" s="7">
        <f>IFERROR(AVERAGEIFS(H$2:H3275, H$2:H3275, "&lt;" &amp;stats[[#This Row],[Q3]]+(2*stats[[#This Row],[IQR]]), H$2:H3275, "&gt;" &amp; stats[[#This Row],[Q1]]-(2*stats[[#This Row],[IQR]])),"")</f>
        <v>1.0057941815291458E-3</v>
      </c>
    </row>
    <row r="3276" spans="1:12" x14ac:dyDescent="0.25">
      <c r="A3276" s="4">
        <v>44448.873842592591</v>
      </c>
      <c r="B3276">
        <v>0</v>
      </c>
      <c r="C3276">
        <v>1</v>
      </c>
      <c r="D3276" s="5">
        <f>SUM(B$2:B3276)</f>
        <v>15</v>
      </c>
      <c r="E3276" s="5">
        <f>SUM(C$2:C3276)</f>
        <v>3275</v>
      </c>
      <c r="F3276" s="6">
        <f>IF(stats[[#This Row],[Column1]],stats[[#This Row],[Total Clear]]/stats[[#This Row],[Total Runs]],NA())</f>
        <v>4.5801526717557254E-3</v>
      </c>
      <c r="G3276" s="6">
        <f>SUM(B$2:B3276) / SUM(C$2:C3276)</f>
        <v>4.5801526717557254E-3</v>
      </c>
      <c r="H3276" s="7">
        <f>IFERROR(stats[[#This Row],[Column1]]-A3275,"")</f>
        <v>1.1226851856918074E-3</v>
      </c>
      <c r="I3276" s="7">
        <f>IFERROR(_xlfn.QUARTILE.INC(H$2:H3276,1),"")</f>
        <v>9.3750000087311491E-4</v>
      </c>
      <c r="J3276" s="7">
        <f>IFERROR(_xlfn.QUARTILE.INC(H$2:H3276,3),"")</f>
        <v>1.0648148163454607E-3</v>
      </c>
      <c r="K3276" s="7">
        <f>IFERROR(stats[[#This Row],[Q3]]-stats[[#This Row],[Q1]],"")</f>
        <v>1.273148154723458E-4</v>
      </c>
      <c r="L3276" s="7">
        <f>IFERROR(AVERAGEIFS(H$2:H3276, H$2:H3276, "&lt;" &amp;stats[[#This Row],[Q3]]+(2*stats[[#This Row],[IQR]]), H$2:H3276, "&gt;" &amp; stats[[#This Row],[Q1]]-(2*stats[[#This Row],[IQR]])),"")</f>
        <v>1.0058302478679804E-3</v>
      </c>
    </row>
    <row r="3277" spans="1:12" x14ac:dyDescent="0.25">
      <c r="A3277" s="4">
        <v>44448.874895833331</v>
      </c>
      <c r="B3277">
        <v>0</v>
      </c>
      <c r="C3277">
        <v>1</v>
      </c>
      <c r="D3277" s="5">
        <f>SUM(B$2:B3277)</f>
        <v>15</v>
      </c>
      <c r="E3277" s="5">
        <f>SUM(C$2:C3277)</f>
        <v>3276</v>
      </c>
      <c r="F3277" s="6">
        <f>IF(stats[[#This Row],[Column1]],stats[[#This Row],[Total Clear]]/stats[[#This Row],[Total Runs]],NA())</f>
        <v>4.578754578754579E-3</v>
      </c>
      <c r="G3277" s="6">
        <f>SUM(B$2:B3277) / SUM(C$2:C3277)</f>
        <v>4.578754578754579E-3</v>
      </c>
      <c r="H3277" s="7">
        <f>IFERROR(stats[[#This Row],[Column1]]-A3276,"")</f>
        <v>1.0532407395658083E-3</v>
      </c>
      <c r="I3277" s="7">
        <f>IFERROR(_xlfn.QUARTILE.INC(H$2:H3277,1),"")</f>
        <v>9.3750000087311491E-4</v>
      </c>
      <c r="J3277" s="7">
        <f>IFERROR(_xlfn.QUARTILE.INC(H$2:H3277,3),"")</f>
        <v>1.0648148163454607E-3</v>
      </c>
      <c r="K3277" s="7">
        <f>IFERROR(stats[[#This Row],[Q3]]-stats[[#This Row],[Q1]],"")</f>
        <v>1.273148154723458E-4</v>
      </c>
      <c r="L3277" s="7">
        <f>IFERROR(AVERAGEIFS(H$2:H3277, H$2:H3277, "&lt;" &amp;stats[[#This Row],[Q3]]+(2*stats[[#This Row],[IQR]]), H$2:H3277, "&gt;" &amp; stats[[#This Row],[Q1]]-(2*stats[[#This Row],[IQR]])),"")</f>
        <v>1.0058448717087261E-3</v>
      </c>
    </row>
    <row r="3278" spans="1:12" x14ac:dyDescent="0.25">
      <c r="A3278" s="4">
        <v>44448.876006944447</v>
      </c>
      <c r="B3278">
        <v>0</v>
      </c>
      <c r="C3278">
        <v>1</v>
      </c>
      <c r="D3278" s="5">
        <f>SUM(B$2:B3278)</f>
        <v>15</v>
      </c>
      <c r="E3278" s="5">
        <f>SUM(C$2:C3278)</f>
        <v>3277</v>
      </c>
      <c r="F3278" s="6">
        <f>IF(stats[[#This Row],[Column1]],stats[[#This Row],[Total Clear]]/stats[[#This Row],[Total Runs]],NA())</f>
        <v>4.5773573390296002E-3</v>
      </c>
      <c r="G3278" s="6">
        <f>SUM(B$2:B3278) / SUM(C$2:C3278)</f>
        <v>4.5773573390296002E-3</v>
      </c>
      <c r="H3278" s="7">
        <f>IFERROR(stats[[#This Row],[Column1]]-A3277,"")</f>
        <v>1.1111111161881126E-3</v>
      </c>
      <c r="I3278" s="7">
        <f>IFERROR(_xlfn.QUARTILE.INC(H$2:H3278,1),"")</f>
        <v>9.3750000087311491E-4</v>
      </c>
      <c r="J3278" s="7">
        <f>IFERROR(_xlfn.QUARTILE.INC(H$2:H3278,3),"")</f>
        <v>1.0648148163454607E-3</v>
      </c>
      <c r="K3278" s="7">
        <f>IFERROR(stats[[#This Row],[Q3]]-stats[[#This Row],[Q1]],"")</f>
        <v>1.273148154723458E-4</v>
      </c>
      <c r="L3278" s="7">
        <f>IFERROR(AVERAGEIFS(H$2:H3278, H$2:H3278, "&lt;" &amp;stats[[#This Row],[Q3]]+(2*stats[[#This Row],[IQR]]), H$2:H3278, "&gt;" &amp; stats[[#This Row],[Q1]]-(2*stats[[#This Row],[IQR]])),"")</f>
        <v>1.0058773312352383E-3</v>
      </c>
    </row>
    <row r="3279" spans="1:12" x14ac:dyDescent="0.25">
      <c r="A3279" s="4">
        <v>44448.876863425925</v>
      </c>
      <c r="B3279">
        <v>0</v>
      </c>
      <c r="C3279">
        <v>1</v>
      </c>
      <c r="D3279" s="5">
        <f>SUM(B$2:B3279)</f>
        <v>15</v>
      </c>
      <c r="E3279" s="5">
        <f>SUM(C$2:C3279)</f>
        <v>3278</v>
      </c>
      <c r="F3279" s="6">
        <f>IF(stats[[#This Row],[Column1]],stats[[#This Row],[Total Clear]]/stats[[#This Row],[Total Runs]],NA())</f>
        <v>4.5759609517998781E-3</v>
      </c>
      <c r="G3279" s="6">
        <f>SUM(B$2:B3279) / SUM(C$2:C3279)</f>
        <v>4.5759609517998781E-3</v>
      </c>
      <c r="H3279" s="7">
        <f>IFERROR(stats[[#This Row],[Column1]]-A3278,"")</f>
        <v>8.5648147796746343E-4</v>
      </c>
      <c r="I3279" s="7">
        <f>IFERROR(_xlfn.QUARTILE.INC(H$2:H3279,1),"")</f>
        <v>9.3750000087311491E-4</v>
      </c>
      <c r="J3279" s="7">
        <f>IFERROR(_xlfn.QUARTILE.INC(H$2:H3279,3),"")</f>
        <v>1.0648148163454607E-3</v>
      </c>
      <c r="K3279" s="7">
        <f>IFERROR(stats[[#This Row],[Q3]]-stats[[#This Row],[Q1]],"")</f>
        <v>1.273148154723458E-4</v>
      </c>
      <c r="L3279" s="7">
        <f>IFERROR(AVERAGEIFS(H$2:H3279, H$2:H3279, "&lt;" &amp;stats[[#This Row],[Q3]]+(2*stats[[#This Row],[IQR]]), H$2:H3279, "&gt;" &amp; stats[[#This Row],[Q1]]-(2*stats[[#This Row],[IQR]])),"")</f>
        <v>1.0058312782595085E-3</v>
      </c>
    </row>
    <row r="3280" spans="1:12" x14ac:dyDescent="0.25">
      <c r="A3280" s="4">
        <v>44448.878020833334</v>
      </c>
      <c r="B3280">
        <v>0</v>
      </c>
      <c r="C3280">
        <v>1</v>
      </c>
      <c r="D3280" s="5">
        <f>SUM(B$2:B3280)</f>
        <v>15</v>
      </c>
      <c r="E3280" s="5">
        <f>SUM(C$2:C3280)</f>
        <v>3279</v>
      </c>
      <c r="F3280" s="6">
        <f>IF(stats[[#This Row],[Column1]],stats[[#This Row],[Total Clear]]/stats[[#This Row],[Total Runs]],NA())</f>
        <v>4.5745654162854532E-3</v>
      </c>
      <c r="G3280" s="6">
        <f>SUM(B$2:B3280) / SUM(C$2:C3280)</f>
        <v>4.5745654162854532E-3</v>
      </c>
      <c r="H3280" s="7">
        <f>IFERROR(stats[[#This Row],[Column1]]-A3279,"")</f>
        <v>1.157407408754807E-3</v>
      </c>
      <c r="I3280" s="7">
        <f>IFERROR(_xlfn.QUARTILE.INC(H$2:H3280,1),"")</f>
        <v>9.3750000087311491E-4</v>
      </c>
      <c r="J3280" s="7">
        <f>IFERROR(_xlfn.QUARTILE.INC(H$2:H3280,3),"")</f>
        <v>1.0648148163454607E-3</v>
      </c>
      <c r="K3280" s="7">
        <f>IFERROR(stats[[#This Row],[Q3]]-stats[[#This Row],[Q1]],"")</f>
        <v>1.273148154723458E-4</v>
      </c>
      <c r="L3280" s="7">
        <f>IFERROR(AVERAGEIFS(H$2:H3280, H$2:H3280, "&lt;" &amp;stats[[#This Row],[Q3]]+(2*stats[[#This Row],[IQR]]), H$2:H3280, "&gt;" &amp; stats[[#This Row],[Q1]]-(2*stats[[#This Row],[IQR]])),"")</f>
        <v>1.0058779889314639E-3</v>
      </c>
    </row>
    <row r="3281" spans="1:12" x14ac:dyDescent="0.25">
      <c r="A3281" s="4">
        <v>44448.878958333335</v>
      </c>
      <c r="B3281">
        <v>0</v>
      </c>
      <c r="C3281">
        <v>1</v>
      </c>
      <c r="D3281" s="5">
        <f>SUM(B$2:B3281)</f>
        <v>15</v>
      </c>
      <c r="E3281" s="5">
        <f>SUM(C$2:C3281)</f>
        <v>3280</v>
      </c>
      <c r="F3281" s="6">
        <f>IF(stats[[#This Row],[Column1]],stats[[#This Row],[Total Clear]]/stats[[#This Row],[Total Runs]],NA())</f>
        <v>4.5731707317073168E-3</v>
      </c>
      <c r="G3281" s="6">
        <f>SUM(B$2:B3281) / SUM(C$2:C3281)</f>
        <v>4.5731707317073168E-3</v>
      </c>
      <c r="H3281" s="7">
        <f>IFERROR(stats[[#This Row],[Column1]]-A3280,"")</f>
        <v>9.3750000087311491E-4</v>
      </c>
      <c r="I3281" s="7">
        <f>IFERROR(_xlfn.QUARTILE.INC(H$2:H3281,1),"")</f>
        <v>9.3750000087311491E-4</v>
      </c>
      <c r="J3281" s="7">
        <f>IFERROR(_xlfn.QUARTILE.INC(H$2:H3281,3),"")</f>
        <v>1.0648148163454607E-3</v>
      </c>
      <c r="K3281" s="7">
        <f>IFERROR(stats[[#This Row],[Q3]]-stats[[#This Row],[Q1]],"")</f>
        <v>1.273148154723458E-4</v>
      </c>
      <c r="L3281" s="7">
        <f>IFERROR(AVERAGEIFS(H$2:H3281, H$2:H3281, "&lt;" &amp;stats[[#This Row],[Q3]]+(2*stats[[#This Row],[IQR]]), H$2:H3281, "&gt;" &amp; stats[[#This Row],[Q1]]-(2*stats[[#This Row],[IQR]])),"")</f>
        <v>1.0058569236239905E-3</v>
      </c>
    </row>
    <row r="3282" spans="1:12" x14ac:dyDescent="0.25">
      <c r="A3282" s="4">
        <v>44448.879930555559</v>
      </c>
      <c r="B3282">
        <v>0</v>
      </c>
      <c r="C3282">
        <v>1</v>
      </c>
      <c r="D3282" s="5">
        <f>SUM(B$2:B3282)</f>
        <v>15</v>
      </c>
      <c r="E3282" s="5">
        <f>SUM(C$2:C3282)</f>
        <v>3281</v>
      </c>
      <c r="F3282" s="6">
        <f>IF(stats[[#This Row],[Column1]],stats[[#This Row],[Total Clear]]/stats[[#This Row],[Total Runs]],NA())</f>
        <v>4.5717768972874124E-3</v>
      </c>
      <c r="G3282" s="6">
        <f>SUM(B$2:B3282) / SUM(C$2:C3282)</f>
        <v>4.5717768972874124E-3</v>
      </c>
      <c r="H3282" s="7">
        <f>IFERROR(stats[[#This Row],[Column1]]-A3281,"")</f>
        <v>9.7222222393611446E-4</v>
      </c>
      <c r="I3282" s="7">
        <f>IFERROR(_xlfn.QUARTILE.INC(H$2:H3282,1),"")</f>
        <v>9.3750000087311491E-4</v>
      </c>
      <c r="J3282" s="7">
        <f>IFERROR(_xlfn.QUARTILE.INC(H$2:H3282,3),"")</f>
        <v>1.0648148163454607E-3</v>
      </c>
      <c r="K3282" s="7">
        <f>IFERROR(stats[[#This Row],[Q3]]-stats[[#This Row],[Q1]],"")</f>
        <v>1.273148154723458E-4</v>
      </c>
      <c r="L3282" s="7">
        <f>IFERROR(AVERAGEIFS(H$2:H3282, H$2:H3282, "&lt;" &amp;stats[[#This Row],[Q3]]+(2*stats[[#This Row],[IQR]]), H$2:H3282, "&gt;" &amp; stats[[#This Row],[Q1]]-(2*stats[[#This Row],[IQR]])),"")</f>
        <v>1.0058465649237479E-3</v>
      </c>
    </row>
    <row r="3283" spans="1:12" x14ac:dyDescent="0.25">
      <c r="A3283" s="4">
        <v>44448.880949074075</v>
      </c>
      <c r="B3283">
        <v>0</v>
      </c>
      <c r="C3283">
        <v>1</v>
      </c>
      <c r="D3283" s="5">
        <f>SUM(B$2:B3283)</f>
        <v>15</v>
      </c>
      <c r="E3283" s="5">
        <f>SUM(C$2:C3283)</f>
        <v>3282</v>
      </c>
      <c r="F3283" s="6">
        <f>IF(stats[[#This Row],[Column1]],stats[[#This Row],[Total Clear]]/stats[[#This Row],[Total Runs]],NA())</f>
        <v>4.570383912248629E-3</v>
      </c>
      <c r="G3283" s="6">
        <f>SUM(B$2:B3283) / SUM(C$2:C3283)</f>
        <v>4.570383912248629E-3</v>
      </c>
      <c r="H3283" s="7">
        <f>IFERROR(stats[[#This Row],[Column1]]-A3282,"")</f>
        <v>1.0185185165028088E-3</v>
      </c>
      <c r="I3283" s="7">
        <f>IFERROR(_xlfn.QUARTILE.INC(H$2:H3283,1),"")</f>
        <v>9.3750000087311491E-4</v>
      </c>
      <c r="J3283" s="7">
        <f>IFERROR(_xlfn.QUARTILE.INC(H$2:H3283,3),"")</f>
        <v>1.0648148163454607E-3</v>
      </c>
      <c r="K3283" s="7">
        <f>IFERROR(stats[[#This Row],[Q3]]-stats[[#This Row],[Q1]],"")</f>
        <v>1.273148154723458E-4</v>
      </c>
      <c r="L3283" s="7">
        <f>IFERROR(AVERAGEIFS(H$2:H3283, H$2:H3283, "&lt;" &amp;stats[[#This Row],[Q3]]+(2*stats[[#This Row],[IQR]]), H$2:H3283, "&gt;" &amp; stats[[#This Row],[Q1]]-(2*stats[[#This Row],[IQR]])),"")</f>
        <v>1.0058504663866725E-3</v>
      </c>
    </row>
    <row r="3284" spans="1:12" x14ac:dyDescent="0.25">
      <c r="A3284" s="4">
        <v>44448.881863425922</v>
      </c>
      <c r="B3284">
        <v>0</v>
      </c>
      <c r="C3284">
        <v>1</v>
      </c>
      <c r="D3284" s="5">
        <f>SUM(B$2:B3284)</f>
        <v>15</v>
      </c>
      <c r="E3284" s="5">
        <f>SUM(C$2:C3284)</f>
        <v>3283</v>
      </c>
      <c r="F3284" s="6">
        <f>IF(stats[[#This Row],[Column1]],stats[[#This Row],[Total Clear]]/stats[[#This Row],[Total Runs]],NA())</f>
        <v>4.5689917758148036E-3</v>
      </c>
      <c r="G3284" s="6">
        <f>SUM(B$2:B3284) / SUM(C$2:C3284)</f>
        <v>4.5689917758148036E-3</v>
      </c>
      <c r="H3284" s="7">
        <f>IFERROR(stats[[#This Row],[Column1]]-A3283,"")</f>
        <v>9.1435184731381014E-4</v>
      </c>
      <c r="I3284" s="7">
        <f>IFERROR(_xlfn.QUARTILE.INC(H$2:H3284,1),"")</f>
        <v>9.3750000087311491E-4</v>
      </c>
      <c r="J3284" s="7">
        <f>IFERROR(_xlfn.QUARTILE.INC(H$2:H3284,3),"")</f>
        <v>1.0648148163454607E-3</v>
      </c>
      <c r="K3284" s="7">
        <f>IFERROR(stats[[#This Row],[Q3]]-stats[[#This Row],[Q1]],"")</f>
        <v>1.273148154723458E-4</v>
      </c>
      <c r="L3284" s="7">
        <f>IFERROR(AVERAGEIFS(H$2:H3284, H$2:H3284, "&lt;" &amp;stats[[#This Row],[Q3]]+(2*stats[[#This Row],[IQR]]), H$2:H3284, "&gt;" &amp; stats[[#This Row],[Q1]]-(2*stats[[#This Row],[IQR]])),"")</f>
        <v>1.0058223043001621E-3</v>
      </c>
    </row>
    <row r="3285" spans="1:12" x14ac:dyDescent="0.25">
      <c r="A3285" s="4">
        <v>44448.882928240739</v>
      </c>
      <c r="B3285">
        <v>0</v>
      </c>
      <c r="C3285">
        <v>1</v>
      </c>
      <c r="D3285" s="5">
        <f>SUM(B$2:B3285)</f>
        <v>15</v>
      </c>
      <c r="E3285" s="5">
        <f>SUM(C$2:C3285)</f>
        <v>3284</v>
      </c>
      <c r="F3285" s="6">
        <f>IF(stats[[#This Row],[Column1]],stats[[#This Row],[Total Clear]]/stats[[#This Row],[Total Runs]],NA())</f>
        <v>4.5676004872107186E-3</v>
      </c>
      <c r="G3285" s="6">
        <f>SUM(B$2:B3285) / SUM(C$2:C3285)</f>
        <v>4.5676004872107186E-3</v>
      </c>
      <c r="H3285" s="7">
        <f>IFERROR(stats[[#This Row],[Column1]]-A3284,"")</f>
        <v>1.0648148163454607E-3</v>
      </c>
      <c r="I3285" s="7">
        <f>IFERROR(_xlfn.QUARTILE.INC(H$2:H3285,1),"")</f>
        <v>9.3750000087311491E-4</v>
      </c>
      <c r="J3285" s="7">
        <f>IFERROR(_xlfn.QUARTILE.INC(H$2:H3285,3),"")</f>
        <v>1.0648148163454607E-3</v>
      </c>
      <c r="K3285" s="7">
        <f>IFERROR(stats[[#This Row],[Q3]]-stats[[#This Row],[Q1]],"")</f>
        <v>1.273148154723458E-4</v>
      </c>
      <c r="L3285" s="7">
        <f>IFERROR(AVERAGEIFS(H$2:H3285, H$2:H3285, "&lt;" &amp;stats[[#This Row],[Q3]]+(2*stats[[#This Row],[IQR]]), H$2:H3285, "&gt;" &amp; stats[[#This Row],[Q1]]-(2*stats[[#This Row],[IQR]])),"")</f>
        <v>1.0058404558423298E-3</v>
      </c>
    </row>
    <row r="3286" spans="1:12" x14ac:dyDescent="0.25">
      <c r="A3286" s="4">
        <v>44448.883981481478</v>
      </c>
      <c r="B3286">
        <v>0</v>
      </c>
      <c r="C3286">
        <v>1</v>
      </c>
      <c r="D3286" s="5">
        <f>SUM(B$2:B3286)</f>
        <v>15</v>
      </c>
      <c r="E3286" s="5">
        <f>SUM(C$2:C3286)</f>
        <v>3285</v>
      </c>
      <c r="F3286" s="6">
        <f>IF(stats[[#This Row],[Column1]],stats[[#This Row],[Total Clear]]/stats[[#This Row],[Total Runs]],NA())</f>
        <v>4.5662100456621002E-3</v>
      </c>
      <c r="G3286" s="6">
        <f>SUM(B$2:B3286) / SUM(C$2:C3286)</f>
        <v>4.5662100456621002E-3</v>
      </c>
      <c r="H3286" s="7">
        <f>IFERROR(stats[[#This Row],[Column1]]-A3285,"")</f>
        <v>1.0532407395658083E-3</v>
      </c>
      <c r="I3286" s="7">
        <f>IFERROR(_xlfn.QUARTILE.INC(H$2:H3286,1),"")</f>
        <v>9.3750000087311491E-4</v>
      </c>
      <c r="J3286" s="7">
        <f>IFERROR(_xlfn.QUARTILE.INC(H$2:H3286,3),"")</f>
        <v>1.0648148163454607E-3</v>
      </c>
      <c r="K3286" s="7">
        <f>IFERROR(stats[[#This Row],[Q3]]-stats[[#This Row],[Q1]],"")</f>
        <v>1.273148154723458E-4</v>
      </c>
      <c r="L3286" s="7">
        <f>IFERROR(AVERAGEIFS(H$2:H3286, H$2:H3286, "&lt;" &amp;stats[[#This Row],[Q3]]+(2*stats[[#This Row],[IQR]]), H$2:H3286, "&gt;" &amp; stats[[#This Row],[Q1]]-(2*stats[[#This Row],[IQR]])),"")</f>
        <v>1.0058550360587935E-3</v>
      </c>
    </row>
    <row r="3287" spans="1:12" x14ac:dyDescent="0.25">
      <c r="A3287" s="4">
        <v>44448.885208333333</v>
      </c>
      <c r="B3287">
        <v>0</v>
      </c>
      <c r="C3287">
        <v>1</v>
      </c>
      <c r="D3287" s="5">
        <f>SUM(B$2:B3287)</f>
        <v>15</v>
      </c>
      <c r="E3287" s="5">
        <f>SUM(C$2:C3287)</f>
        <v>3286</v>
      </c>
      <c r="F3287" s="6">
        <f>IF(stats[[#This Row],[Column1]],stats[[#This Row],[Total Clear]]/stats[[#This Row],[Total Runs]],NA())</f>
        <v>4.5648204503956182E-3</v>
      </c>
      <c r="G3287" s="6">
        <f>SUM(B$2:B3287) / SUM(C$2:C3287)</f>
        <v>4.5648204503956182E-3</v>
      </c>
      <c r="H3287" s="7">
        <f>IFERROR(stats[[#This Row],[Column1]]-A3286,"")</f>
        <v>1.2268518548808061E-3</v>
      </c>
      <c r="I3287" s="7">
        <f>IFERROR(_xlfn.QUARTILE.INC(H$2:H3287,1),"")</f>
        <v>9.3750000087311491E-4</v>
      </c>
      <c r="J3287" s="7">
        <f>IFERROR(_xlfn.QUARTILE.INC(H$2:H3287,3),"")</f>
        <v>1.0648148163454607E-3</v>
      </c>
      <c r="K3287" s="7">
        <f>IFERROR(stats[[#This Row],[Q3]]-stats[[#This Row],[Q1]],"")</f>
        <v>1.273148154723458E-4</v>
      </c>
      <c r="L3287" s="7">
        <f>IFERROR(AVERAGEIFS(H$2:H3287, H$2:H3287, "&lt;" &amp;stats[[#This Row],[Q3]]+(2*stats[[#This Row],[IQR]]), H$2:H3287, "&gt;" &amp; stats[[#This Row],[Q1]]-(2*stats[[#This Row],[IQR]])),"")</f>
        <v>1.0059229932601532E-3</v>
      </c>
    </row>
    <row r="3288" spans="1:12" x14ac:dyDescent="0.25">
      <c r="A3288" s="4">
        <v>44448.886157407411</v>
      </c>
      <c r="B3288">
        <v>0</v>
      </c>
      <c r="C3288">
        <v>1</v>
      </c>
      <c r="D3288" s="5">
        <f>SUM(B$2:B3288)</f>
        <v>15</v>
      </c>
      <c r="E3288" s="5">
        <f>SUM(C$2:C3288)</f>
        <v>3287</v>
      </c>
      <c r="F3288" s="6">
        <f>IF(stats[[#This Row],[Column1]],stats[[#This Row],[Total Clear]]/stats[[#This Row],[Total Runs]],NA())</f>
        <v>4.5634317006388809E-3</v>
      </c>
      <c r="G3288" s="6">
        <f>SUM(B$2:B3288) / SUM(C$2:C3288)</f>
        <v>4.5634317006388809E-3</v>
      </c>
      <c r="H3288" s="7">
        <f>IFERROR(stats[[#This Row],[Column1]]-A3287,"")</f>
        <v>9.490740776527673E-4</v>
      </c>
      <c r="I3288" s="7">
        <f>IFERROR(_xlfn.QUARTILE.INC(H$2:H3288,1),"")</f>
        <v>9.3750000087311491E-4</v>
      </c>
      <c r="J3288" s="7">
        <f>IFERROR(_xlfn.QUARTILE.INC(H$2:H3288,3),"")</f>
        <v>1.0648148163454607E-3</v>
      </c>
      <c r="K3288" s="7">
        <f>IFERROR(stats[[#This Row],[Q3]]-stats[[#This Row],[Q1]],"")</f>
        <v>1.273148154723458E-4</v>
      </c>
      <c r="L3288" s="7">
        <f>IFERROR(AVERAGEIFS(H$2:H3288, H$2:H3288, "&lt;" &amp;stats[[#This Row],[Q3]]+(2*stats[[#This Row],[IQR]]), H$2:H3288, "&gt;" &amp; stats[[#This Row],[Q1]]-(2*stats[[#This Row],[IQR]])),"")</f>
        <v>1.0059055174176672E-3</v>
      </c>
    </row>
    <row r="3289" spans="1:12" x14ac:dyDescent="0.25">
      <c r="A3289" s="4">
        <v>44448.887106481481</v>
      </c>
      <c r="B3289">
        <v>0</v>
      </c>
      <c r="C3289">
        <v>1</v>
      </c>
      <c r="D3289" s="5">
        <f>SUM(B$2:B3289)</f>
        <v>15</v>
      </c>
      <c r="E3289" s="5">
        <f>SUM(C$2:C3289)</f>
        <v>3288</v>
      </c>
      <c r="F3289" s="6">
        <f>IF(stats[[#This Row],[Column1]],stats[[#This Row],[Total Clear]]/stats[[#This Row],[Total Runs]],NA())</f>
        <v>4.5620437956204376E-3</v>
      </c>
      <c r="G3289" s="6">
        <f>SUM(B$2:B3289) / SUM(C$2:C3289)</f>
        <v>4.5620437956204376E-3</v>
      </c>
      <c r="H3289" s="7">
        <f>IFERROR(stats[[#This Row],[Column1]]-A3288,"")</f>
        <v>9.4907407037680969E-4</v>
      </c>
      <c r="I3289" s="7">
        <f>IFERROR(_xlfn.QUARTILE.INC(H$2:H3289,1),"")</f>
        <v>9.3750000087311491E-4</v>
      </c>
      <c r="J3289" s="7">
        <f>IFERROR(_xlfn.QUARTILE.INC(H$2:H3289,3),"")</f>
        <v>1.0648148163454607E-3</v>
      </c>
      <c r="K3289" s="7">
        <f>IFERROR(stats[[#This Row],[Q3]]-stats[[#This Row],[Q1]],"")</f>
        <v>1.273148154723458E-4</v>
      </c>
      <c r="L3289" s="7">
        <f>IFERROR(AVERAGEIFS(H$2:H3289, H$2:H3289, "&lt;" &amp;stats[[#This Row],[Q3]]+(2*stats[[#This Row],[IQR]]), H$2:H3289, "&gt;" &amp; stats[[#This Row],[Q1]]-(2*stats[[#This Row],[IQR]])),"")</f>
        <v>1.0058880523140896E-3</v>
      </c>
    </row>
    <row r="3290" spans="1:12" x14ac:dyDescent="0.25">
      <c r="A3290" s="4">
        <v>44448.888182870367</v>
      </c>
      <c r="B3290">
        <v>0</v>
      </c>
      <c r="C3290">
        <v>1</v>
      </c>
      <c r="D3290" s="5">
        <f>SUM(B$2:B3290)</f>
        <v>15</v>
      </c>
      <c r="E3290" s="5">
        <f>SUM(C$2:C3290)</f>
        <v>3289</v>
      </c>
      <c r="F3290" s="6">
        <f>IF(stats[[#This Row],[Column1]],stats[[#This Row],[Total Clear]]/stats[[#This Row],[Total Runs]],NA())</f>
        <v>4.560656734569778E-3</v>
      </c>
      <c r="G3290" s="6">
        <f>SUM(B$2:B3290) / SUM(C$2:C3290)</f>
        <v>4.560656734569778E-3</v>
      </c>
      <c r="H3290" s="7">
        <f>IFERROR(stats[[#This Row],[Column1]]-A3289,"")</f>
        <v>1.0763888858491555E-3</v>
      </c>
      <c r="I3290" s="7">
        <f>IFERROR(_xlfn.QUARTILE.INC(H$2:H3290,1),"")</f>
        <v>9.3750000087311491E-4</v>
      </c>
      <c r="J3290" s="7">
        <f>IFERROR(_xlfn.QUARTILE.INC(H$2:H3290,3),"")</f>
        <v>1.0648148163454607E-3</v>
      </c>
      <c r="K3290" s="7">
        <f>IFERROR(stats[[#This Row],[Q3]]-stats[[#This Row],[Q1]],"")</f>
        <v>1.273148154723458E-4</v>
      </c>
      <c r="L3290" s="7">
        <f>IFERROR(AVERAGEIFS(H$2:H3290, H$2:H3290, "&lt;" &amp;stats[[#This Row],[Q3]]+(2*stats[[#This Row],[IQR]]), H$2:H3290, "&gt;" &amp; stats[[#This Row],[Q1]]-(2*stats[[#This Row],[IQR]])),"")</f>
        <v>1.0059097115563433E-3</v>
      </c>
    </row>
    <row r="3291" spans="1:12" x14ac:dyDescent="0.25">
      <c r="A3291" s="4">
        <v>44448.889143518521</v>
      </c>
      <c r="B3291">
        <v>0</v>
      </c>
      <c r="C3291">
        <v>1</v>
      </c>
      <c r="D3291" s="5">
        <f>SUM(B$2:B3291)</f>
        <v>15</v>
      </c>
      <c r="E3291" s="5">
        <f>SUM(C$2:C3291)</f>
        <v>3290</v>
      </c>
      <c r="F3291" s="6">
        <f>IF(stats[[#This Row],[Column1]],stats[[#This Row],[Total Clear]]/stats[[#This Row],[Total Runs]],NA())</f>
        <v>4.559270516717325E-3</v>
      </c>
      <c r="G3291" s="6">
        <f>SUM(B$2:B3291) / SUM(C$2:C3291)</f>
        <v>4.559270516717325E-3</v>
      </c>
      <c r="H3291" s="7">
        <f>IFERROR(stats[[#This Row],[Column1]]-A3290,"")</f>
        <v>9.6064815443241969E-4</v>
      </c>
      <c r="I3291" s="7">
        <f>IFERROR(_xlfn.QUARTILE.INC(H$2:H3291,1),"")</f>
        <v>9.3750000087311491E-4</v>
      </c>
      <c r="J3291" s="7">
        <f>IFERROR(_xlfn.QUARTILE.INC(H$2:H3291,3),"")</f>
        <v>1.0648148163454607E-3</v>
      </c>
      <c r="K3291" s="7">
        <f>IFERROR(stats[[#This Row],[Q3]]-stats[[#This Row],[Q1]],"")</f>
        <v>1.273148154723458E-4</v>
      </c>
      <c r="L3291" s="7">
        <f>IFERROR(AVERAGEIFS(H$2:H3291, H$2:H3291, "&lt;" &amp;stats[[#This Row],[Q3]]+(2*stats[[#This Row],[IQR]]), H$2:H3291, "&gt;" &amp; stats[[#This Row],[Q1]]-(2*stats[[#This Row],[IQR]])),"")</f>
        <v>1.0058958105867105E-3</v>
      </c>
    </row>
    <row r="3292" spans="1:12" x14ac:dyDescent="0.25">
      <c r="A3292" s="4">
        <v>44448.890057870369</v>
      </c>
      <c r="B3292">
        <v>0</v>
      </c>
      <c r="C3292">
        <v>1</v>
      </c>
      <c r="D3292" s="5">
        <f>SUM(B$2:B3292)</f>
        <v>15</v>
      </c>
      <c r="E3292" s="5">
        <f>SUM(C$2:C3292)</f>
        <v>3291</v>
      </c>
      <c r="F3292" s="6">
        <f>IF(stats[[#This Row],[Column1]],stats[[#This Row],[Total Clear]]/stats[[#This Row],[Total Runs]],NA())</f>
        <v>4.5578851412944391E-3</v>
      </c>
      <c r="G3292" s="6">
        <f>SUM(B$2:B3292) / SUM(C$2:C3292)</f>
        <v>4.5578851412944391E-3</v>
      </c>
      <c r="H3292" s="7">
        <f>IFERROR(stats[[#This Row],[Column1]]-A3291,"")</f>
        <v>9.1435184731381014E-4</v>
      </c>
      <c r="I3292" s="7">
        <f>IFERROR(_xlfn.QUARTILE.INC(H$2:H3292,1),"")</f>
        <v>9.3750000087311491E-4</v>
      </c>
      <c r="J3292" s="7">
        <f>IFERROR(_xlfn.QUARTILE.INC(H$2:H3292,3),"")</f>
        <v>1.0648148163454607E-3</v>
      </c>
      <c r="K3292" s="7">
        <f>IFERROR(stats[[#This Row],[Q3]]-stats[[#This Row],[Q1]],"")</f>
        <v>1.273148154723458E-4</v>
      </c>
      <c r="L3292" s="7">
        <f>IFERROR(AVERAGEIFS(H$2:H3292, H$2:H3292, "&lt;" &amp;stats[[#This Row],[Q3]]+(2*stats[[#This Row],[IQR]]), H$2:H3292, "&gt;" &amp; stats[[#This Row],[Q1]]-(2*stats[[#This Row],[IQR]])),"")</f>
        <v>1.0058677037511955E-3</v>
      </c>
    </row>
    <row r="3293" spans="1:12" x14ac:dyDescent="0.25">
      <c r="A3293" s="4">
        <v>44448.891006944446</v>
      </c>
      <c r="B3293">
        <v>0</v>
      </c>
      <c r="C3293">
        <v>1</v>
      </c>
      <c r="D3293" s="5">
        <f>SUM(B$2:B3293)</f>
        <v>15</v>
      </c>
      <c r="E3293" s="5">
        <f>SUM(C$2:C3293)</f>
        <v>3292</v>
      </c>
      <c r="F3293" s="6">
        <f>IF(stats[[#This Row],[Column1]],stats[[#This Row],[Total Clear]]/stats[[#This Row],[Total Runs]],NA())</f>
        <v>4.556500607533414E-3</v>
      </c>
      <c r="G3293" s="6">
        <f>SUM(B$2:B3293) / SUM(C$2:C3293)</f>
        <v>4.556500607533414E-3</v>
      </c>
      <c r="H3293" s="7">
        <f>IFERROR(stats[[#This Row],[Column1]]-A3292,"")</f>
        <v>9.490740776527673E-4</v>
      </c>
      <c r="I3293" s="7">
        <f>IFERROR(_xlfn.QUARTILE.INC(H$2:H3293,1),"")</f>
        <v>9.3750000087311491E-4</v>
      </c>
      <c r="J3293" s="7">
        <f>IFERROR(_xlfn.QUARTILE.INC(H$2:H3293,3),"")</f>
        <v>1.0648148163454607E-3</v>
      </c>
      <c r="K3293" s="7">
        <f>IFERROR(stats[[#This Row],[Q3]]-stats[[#This Row],[Q1]],"")</f>
        <v>1.273148154723458E-4</v>
      </c>
      <c r="L3293" s="7">
        <f>IFERROR(AVERAGEIFS(H$2:H3293, H$2:H3293, "&lt;" &amp;stats[[#This Row],[Q3]]+(2*stats[[#This Row],[IQR]]), H$2:H3293, "&gt;" &amp; stats[[#This Row],[Q1]]-(2*stats[[#This Row],[IQR]])),"")</f>
        <v>1.005850271698986E-3</v>
      </c>
    </row>
    <row r="3294" spans="1:12" x14ac:dyDescent="0.25">
      <c r="A3294" s="4">
        <v>44448.892106481479</v>
      </c>
      <c r="B3294">
        <v>0</v>
      </c>
      <c r="C3294">
        <v>1</v>
      </c>
      <c r="D3294" s="5">
        <f>SUM(B$2:B3294)</f>
        <v>15</v>
      </c>
      <c r="E3294" s="5">
        <f>SUM(C$2:C3294)</f>
        <v>3293</v>
      </c>
      <c r="F3294" s="6">
        <f>IF(stats[[#This Row],[Column1]],stats[[#This Row],[Total Clear]]/stats[[#This Row],[Total Runs]],NA())</f>
        <v>4.5551169146674769E-3</v>
      </c>
      <c r="G3294" s="6">
        <f>SUM(B$2:B3294) / SUM(C$2:C3294)</f>
        <v>4.5551169146674769E-3</v>
      </c>
      <c r="H3294" s="7">
        <f>IFERROR(stats[[#This Row],[Column1]]-A3293,"")</f>
        <v>1.0995370321325026E-3</v>
      </c>
      <c r="I3294" s="7">
        <f>IFERROR(_xlfn.QUARTILE.INC(H$2:H3294,1),"")</f>
        <v>9.3750000087311491E-4</v>
      </c>
      <c r="J3294" s="7">
        <f>IFERROR(_xlfn.QUARTILE.INC(H$2:H3294,3),"")</f>
        <v>1.0648148163454607E-3</v>
      </c>
      <c r="K3294" s="7">
        <f>IFERROR(stats[[#This Row],[Q3]]-stats[[#This Row],[Q1]],"")</f>
        <v>1.273148154723458E-4</v>
      </c>
      <c r="L3294" s="7">
        <f>IFERROR(AVERAGEIFS(H$2:H3294, H$2:H3294, "&lt;" &amp;stats[[#This Row],[Q3]]+(2*stats[[#This Row],[IQR]]), H$2:H3294, "&gt;" &amp; stats[[#This Row],[Q1]]-(2*stats[[#This Row],[IQR]])),"")</f>
        <v>1.0058790187871829E-3</v>
      </c>
    </row>
    <row r="3295" spans="1:12" x14ac:dyDescent="0.25">
      <c r="A3295" s="4">
        <v>44448.893321759257</v>
      </c>
      <c r="B3295">
        <v>0</v>
      </c>
      <c r="C3295">
        <v>1</v>
      </c>
      <c r="D3295" s="5">
        <f>SUM(B$2:B3295)</f>
        <v>15</v>
      </c>
      <c r="E3295" s="5">
        <f>SUM(C$2:C3295)</f>
        <v>3294</v>
      </c>
      <c r="F3295" s="6">
        <f>IF(stats[[#This Row],[Column1]],stats[[#This Row],[Total Clear]]/stats[[#This Row],[Total Runs]],NA())</f>
        <v>4.5537340619307837E-3</v>
      </c>
      <c r="G3295" s="6">
        <f>SUM(B$2:B3295) / SUM(C$2:C3295)</f>
        <v>4.5537340619307837E-3</v>
      </c>
      <c r="H3295" s="7">
        <f>IFERROR(stats[[#This Row],[Column1]]-A3294,"")</f>
        <v>1.2152777781011537E-3</v>
      </c>
      <c r="I3295" s="7">
        <f>IFERROR(_xlfn.QUARTILE.INC(H$2:H3295,1),"")</f>
        <v>9.3750000087311491E-4</v>
      </c>
      <c r="J3295" s="7">
        <f>IFERROR(_xlfn.QUARTILE.INC(H$2:H3295,3),"")</f>
        <v>1.0648148163454607E-3</v>
      </c>
      <c r="K3295" s="7">
        <f>IFERROR(stats[[#This Row],[Q3]]-stats[[#This Row],[Q1]],"")</f>
        <v>1.273148154723458E-4</v>
      </c>
      <c r="L3295" s="7">
        <f>IFERROR(AVERAGEIFS(H$2:H3295, H$2:H3295, "&lt;" &amp;stats[[#This Row],[Q3]]+(2*stats[[#This Row],[IQR]]), H$2:H3295, "&gt;" &amp; stats[[#This Row],[Q1]]-(2*stats[[#This Row],[IQR]])),"")</f>
        <v>1.0059432515354386E-3</v>
      </c>
    </row>
    <row r="3296" spans="1:12" x14ac:dyDescent="0.25">
      <c r="A3296" s="4">
        <v>44448.894305555557</v>
      </c>
      <c r="B3296">
        <v>0</v>
      </c>
      <c r="C3296">
        <v>1</v>
      </c>
      <c r="D3296" s="5">
        <f>SUM(B$2:B3296)</f>
        <v>15</v>
      </c>
      <c r="E3296" s="5">
        <f>SUM(C$2:C3296)</f>
        <v>3295</v>
      </c>
      <c r="F3296" s="6">
        <f>IF(stats[[#This Row],[Column1]],stats[[#This Row],[Total Clear]]/stats[[#This Row],[Total Runs]],NA())</f>
        <v>4.552352048558422E-3</v>
      </c>
      <c r="G3296" s="6">
        <f>SUM(B$2:B3296) / SUM(C$2:C3296)</f>
        <v>4.552352048558422E-3</v>
      </c>
      <c r="H3296" s="7">
        <f>IFERROR(stats[[#This Row],[Column1]]-A3295,"")</f>
        <v>9.8379630071576685E-4</v>
      </c>
      <c r="I3296" s="7">
        <f>IFERROR(_xlfn.QUARTILE.INC(H$2:H3296,1),"")</f>
        <v>9.3750000087311491E-4</v>
      </c>
      <c r="J3296" s="7">
        <f>IFERROR(_xlfn.QUARTILE.INC(H$2:H3296,3),"")</f>
        <v>1.0648148163454607E-3</v>
      </c>
      <c r="K3296" s="7">
        <f>IFERROR(stats[[#This Row],[Q3]]-stats[[#This Row],[Q1]],"")</f>
        <v>1.273148154723458E-4</v>
      </c>
      <c r="L3296" s="7">
        <f>IFERROR(AVERAGEIFS(H$2:H3296, H$2:H3296, "&lt;" &amp;stats[[#This Row],[Q3]]+(2*stats[[#This Row],[IQR]]), H$2:H3296, "&gt;" &amp; stats[[#This Row],[Q1]]-(2*stats[[#This Row],[IQR]])),"")</f>
        <v>1.0059364600755122E-3</v>
      </c>
    </row>
    <row r="3297" spans="1:12" x14ac:dyDescent="0.25">
      <c r="A3297" s="4">
        <v>44448.895266203705</v>
      </c>
      <c r="B3297">
        <v>0</v>
      </c>
      <c r="C3297">
        <v>1</v>
      </c>
      <c r="D3297" s="5">
        <f>SUM(B$2:B3297)</f>
        <v>15</v>
      </c>
      <c r="E3297" s="5">
        <f>SUM(C$2:C3297)</f>
        <v>3296</v>
      </c>
      <c r="F3297" s="6">
        <f>IF(stats[[#This Row],[Column1]],stats[[#This Row],[Total Clear]]/stats[[#This Row],[Total Runs]],NA())</f>
        <v>4.5509708737864075E-3</v>
      </c>
      <c r="G3297" s="6">
        <f>SUM(B$2:B3297) / SUM(C$2:C3297)</f>
        <v>4.5509708737864075E-3</v>
      </c>
      <c r="H3297" s="7">
        <f>IFERROR(stats[[#This Row],[Column1]]-A3296,"")</f>
        <v>9.6064814715646207E-4</v>
      </c>
      <c r="I3297" s="7">
        <f>IFERROR(_xlfn.QUARTILE.INC(H$2:H3297,1),"")</f>
        <v>9.3750000087311491E-4</v>
      </c>
      <c r="J3297" s="7">
        <f>IFERROR(_xlfn.QUARTILE.INC(H$2:H3297,3),"")</f>
        <v>1.0648148163454607E-3</v>
      </c>
      <c r="K3297" s="7">
        <f>IFERROR(stats[[#This Row],[Q3]]-stats[[#This Row],[Q1]],"")</f>
        <v>1.273148154723458E-4</v>
      </c>
      <c r="L3297" s="7">
        <f>IFERROR(AVERAGEIFS(H$2:H3297, H$2:H3297, "&lt;" &amp;stats[[#This Row],[Q3]]+(2*stats[[#This Row],[IQR]]), H$2:H3297, "&gt;" &amp; stats[[#This Row],[Q1]]-(2*stats[[#This Row],[IQR]])),"")</f>
        <v>1.0059225764725327E-3</v>
      </c>
    </row>
    <row r="3298" spans="1:12" x14ac:dyDescent="0.25">
      <c r="A3298" s="4">
        <v>44448.896203703705</v>
      </c>
      <c r="B3298">
        <v>0</v>
      </c>
      <c r="C3298">
        <v>1</v>
      </c>
      <c r="D3298" s="5">
        <f>SUM(B$2:B3298)</f>
        <v>15</v>
      </c>
      <c r="E3298" s="5">
        <f>SUM(C$2:C3298)</f>
        <v>3297</v>
      </c>
      <c r="F3298" s="6">
        <f>IF(stats[[#This Row],[Column1]],stats[[#This Row],[Total Clear]]/stats[[#This Row],[Total Runs]],NA())</f>
        <v>4.549590536851683E-3</v>
      </c>
      <c r="G3298" s="6">
        <f>SUM(B$2:B3298) / SUM(C$2:C3298)</f>
        <v>4.549590536851683E-3</v>
      </c>
      <c r="H3298" s="7">
        <f>IFERROR(stats[[#This Row],[Column1]]-A3297,"")</f>
        <v>9.3750000087311491E-4</v>
      </c>
      <c r="I3298" s="7">
        <f>IFERROR(_xlfn.QUARTILE.INC(H$2:H3298,1),"")</f>
        <v>9.3750000087311491E-4</v>
      </c>
      <c r="J3298" s="7">
        <f>IFERROR(_xlfn.QUARTILE.INC(H$2:H3298,3),"")</f>
        <v>1.0648148163454607E-3</v>
      </c>
      <c r="K3298" s="7">
        <f>IFERROR(stats[[#This Row],[Q3]]-stats[[#This Row],[Q1]],"")</f>
        <v>1.273148154723458E-4</v>
      </c>
      <c r="L3298" s="7">
        <f>IFERROR(AVERAGEIFS(H$2:H3298, H$2:H3298, "&lt;" &amp;stats[[#This Row],[Q3]]+(2*stats[[#This Row],[IQR]]), H$2:H3298, "&gt;" &amp; stats[[#This Row],[Q1]]-(2*stats[[#This Row],[IQR]])),"")</f>
        <v>1.0059016072492416E-3</v>
      </c>
    </row>
    <row r="3299" spans="1:12" x14ac:dyDescent="0.25">
      <c r="A3299" s="4">
        <v>44448.897233796299</v>
      </c>
      <c r="B3299">
        <v>0</v>
      </c>
      <c r="C3299">
        <v>1</v>
      </c>
      <c r="D3299" s="5">
        <f>SUM(B$2:B3299)</f>
        <v>15</v>
      </c>
      <c r="E3299" s="5">
        <f>SUM(C$2:C3299)</f>
        <v>3298</v>
      </c>
      <c r="F3299" s="6">
        <f>IF(stats[[#This Row],[Column1]],stats[[#This Row],[Total Clear]]/stats[[#This Row],[Total Runs]],NA())</f>
        <v>4.5482110369921168E-3</v>
      </c>
      <c r="G3299" s="6">
        <f>SUM(B$2:B3299) / SUM(C$2:C3299)</f>
        <v>4.5482110369921168E-3</v>
      </c>
      <c r="H3299" s="7">
        <f>IFERROR(stats[[#This Row],[Column1]]-A3298,"")</f>
        <v>1.0300925932824612E-3</v>
      </c>
      <c r="I3299" s="7">
        <f>IFERROR(_xlfn.QUARTILE.INC(H$2:H3299,1),"")</f>
        <v>9.3750000087311491E-4</v>
      </c>
      <c r="J3299" s="7">
        <f>IFERROR(_xlfn.QUARTILE.INC(H$2:H3299,3),"")</f>
        <v>1.0648148163454607E-3</v>
      </c>
      <c r="K3299" s="7">
        <f>IFERROR(stats[[#This Row],[Q3]]-stats[[#This Row],[Q1]],"")</f>
        <v>1.273148154723458E-4</v>
      </c>
      <c r="L3299" s="7">
        <f>IFERROR(AVERAGEIFS(H$2:H3299, H$2:H3299, "&lt;" &amp;stats[[#This Row],[Q3]]+(2*stats[[#This Row],[IQR]]), H$2:H3299, "&gt;" &amp; stats[[#This Row],[Q1]]-(2*stats[[#This Row],[IQR]])),"")</f>
        <v>1.0059090187032958E-3</v>
      </c>
    </row>
    <row r="3300" spans="1:12" x14ac:dyDescent="0.25">
      <c r="A3300" s="4">
        <v>44448.898252314815</v>
      </c>
      <c r="B3300">
        <v>0</v>
      </c>
      <c r="C3300">
        <v>1</v>
      </c>
      <c r="D3300" s="5">
        <f>SUM(B$2:B3300)</f>
        <v>15</v>
      </c>
      <c r="E3300" s="5">
        <f>SUM(C$2:C3300)</f>
        <v>3299</v>
      </c>
      <c r="F3300" s="6">
        <f>IF(stats[[#This Row],[Column1]],stats[[#This Row],[Total Clear]]/stats[[#This Row],[Total Runs]],NA())</f>
        <v>4.5468323734464992E-3</v>
      </c>
      <c r="G3300" s="6">
        <f>SUM(B$2:B3300) / SUM(C$2:C3300)</f>
        <v>4.5468323734464992E-3</v>
      </c>
      <c r="H3300" s="7">
        <f>IFERROR(stats[[#This Row],[Column1]]-A3299,"")</f>
        <v>1.0185185165028088E-3</v>
      </c>
      <c r="I3300" s="7">
        <f>IFERROR(_xlfn.QUARTILE.INC(H$2:H3300,1),"")</f>
        <v>9.3750000087311491E-4</v>
      </c>
      <c r="J3300" s="7">
        <f>IFERROR(_xlfn.QUARTILE.INC(H$2:H3300,3),"")</f>
        <v>1.0648148163454607E-3</v>
      </c>
      <c r="K3300" s="7">
        <f>IFERROR(stats[[#This Row],[Q3]]-stats[[#This Row],[Q1]],"")</f>
        <v>1.273148154723458E-4</v>
      </c>
      <c r="L3300" s="7">
        <f>IFERROR(AVERAGEIFS(H$2:H3300, H$2:H3300, "&lt;" &amp;stats[[#This Row],[Q3]]+(2*stats[[#This Row],[IQR]]), H$2:H3300, "&gt;" &amp; stats[[#This Row],[Q1]]-(2*stats[[#This Row],[IQR]])),"")</f>
        <v>1.0059128807240613E-3</v>
      </c>
    </row>
    <row r="3301" spans="1:12" x14ac:dyDescent="0.25">
      <c r="A3301" s="4">
        <v>44448.899189814816</v>
      </c>
      <c r="B3301">
        <v>0</v>
      </c>
      <c r="C3301">
        <v>1</v>
      </c>
      <c r="D3301" s="5">
        <f>SUM(B$2:B3301)</f>
        <v>15</v>
      </c>
      <c r="E3301" s="5">
        <f>SUM(C$2:C3301)</f>
        <v>3300</v>
      </c>
      <c r="F3301" s="6">
        <f>IF(stats[[#This Row],[Column1]],stats[[#This Row],[Total Clear]]/stats[[#This Row],[Total Runs]],NA())</f>
        <v>4.5454545454545452E-3</v>
      </c>
      <c r="G3301" s="6">
        <f>SUM(B$2:B3301) / SUM(C$2:C3301)</f>
        <v>4.5454545454545452E-3</v>
      </c>
      <c r="H3301" s="7">
        <f>IFERROR(stats[[#This Row],[Column1]]-A3300,"")</f>
        <v>9.3750000087311491E-4</v>
      </c>
      <c r="I3301" s="7">
        <f>IFERROR(_xlfn.QUARTILE.INC(H$2:H3301,1),"")</f>
        <v>9.3750000087311491E-4</v>
      </c>
      <c r="J3301" s="7">
        <f>IFERROR(_xlfn.QUARTILE.INC(H$2:H3301,3),"")</f>
        <v>1.0648148163454607E-3</v>
      </c>
      <c r="K3301" s="7">
        <f>IFERROR(stats[[#This Row],[Q3]]-stats[[#This Row],[Q1]],"")</f>
        <v>1.273148154723458E-4</v>
      </c>
      <c r="L3301" s="7">
        <f>IFERROR(AVERAGEIFS(H$2:H3301, H$2:H3301, "&lt;" &amp;stats[[#This Row],[Q3]]+(2*stats[[#This Row],[IQR]]), H$2:H3301, "&gt;" &amp; stats[[#This Row],[Q1]]-(2*stats[[#This Row],[IQR]])),"")</f>
        <v>1.0058919337308432E-3</v>
      </c>
    </row>
    <row r="3302" spans="1:12" x14ac:dyDescent="0.25">
      <c r="A3302" s="4">
        <v>44448.900347222225</v>
      </c>
      <c r="B3302">
        <v>0</v>
      </c>
      <c r="C3302">
        <v>1</v>
      </c>
      <c r="D3302" s="5">
        <f>SUM(B$2:B3302)</f>
        <v>15</v>
      </c>
      <c r="E3302" s="5">
        <f>SUM(C$2:C3302)</f>
        <v>3301</v>
      </c>
      <c r="F3302" s="6">
        <f>IF(stats[[#This Row],[Column1]],stats[[#This Row],[Total Clear]]/stats[[#This Row],[Total Runs]],NA())</f>
        <v>4.5440775522568918E-3</v>
      </c>
      <c r="G3302" s="6">
        <f>SUM(B$2:B3302) / SUM(C$2:C3302)</f>
        <v>4.5440775522568918E-3</v>
      </c>
      <c r="H3302" s="7">
        <f>IFERROR(stats[[#This Row],[Column1]]-A3301,"")</f>
        <v>1.157407408754807E-3</v>
      </c>
      <c r="I3302" s="7">
        <f>IFERROR(_xlfn.QUARTILE.INC(H$2:H3302,1),"")</f>
        <v>9.3750000087311491E-4</v>
      </c>
      <c r="J3302" s="7">
        <f>IFERROR(_xlfn.QUARTILE.INC(H$2:H3302,3),"")</f>
        <v>1.0648148163454607E-3</v>
      </c>
      <c r="K3302" s="7">
        <f>IFERROR(stats[[#This Row],[Q3]]-stats[[#This Row],[Q1]],"")</f>
        <v>1.273148154723458E-4</v>
      </c>
      <c r="L3302" s="7">
        <f>IFERROR(AVERAGEIFS(H$2:H3302, H$2:H3302, "&lt;" &amp;stats[[#This Row],[Q3]]+(2*stats[[#This Row],[IQR]]), H$2:H3302, "&gt;" &amp; stats[[#This Row],[Q1]]-(2*stats[[#This Row],[IQR]])),"")</f>
        <v>1.005938311286712E-3</v>
      </c>
    </row>
    <row r="3303" spans="1:12" x14ac:dyDescent="0.25">
      <c r="A3303" s="4">
        <v>44448.901226851849</v>
      </c>
      <c r="B3303">
        <v>0</v>
      </c>
      <c r="C3303">
        <v>1</v>
      </c>
      <c r="D3303" s="5">
        <f>SUM(B$2:B3303)</f>
        <v>15</v>
      </c>
      <c r="E3303" s="5">
        <f>SUM(C$2:C3303)</f>
        <v>3302</v>
      </c>
      <c r="F3303" s="6">
        <f>IF(stats[[#This Row],[Column1]],stats[[#This Row],[Total Clear]]/stats[[#This Row],[Total Runs]],NA())</f>
        <v>4.5427013930950935E-3</v>
      </c>
      <c r="G3303" s="6">
        <f>SUM(B$2:B3303) / SUM(C$2:C3303)</f>
        <v>4.5427013930950935E-3</v>
      </c>
      <c r="H3303" s="7">
        <f>IFERROR(stats[[#This Row],[Column1]]-A3302,"")</f>
        <v>8.7962962425081059E-4</v>
      </c>
      <c r="I3303" s="7">
        <f>IFERROR(_xlfn.QUARTILE.INC(H$2:H3303,1),"")</f>
        <v>9.3750000087311491E-4</v>
      </c>
      <c r="J3303" s="7">
        <f>IFERROR(_xlfn.QUARTILE.INC(H$2:H3303,3),"")</f>
        <v>1.0648148163454607E-3</v>
      </c>
      <c r="K3303" s="7">
        <f>IFERROR(stats[[#This Row],[Q3]]-stats[[#This Row],[Q1]],"")</f>
        <v>1.273148154723458E-4</v>
      </c>
      <c r="L3303" s="7">
        <f>IFERROR(AVERAGEIFS(H$2:H3303, H$2:H3303, "&lt;" &amp;stats[[#This Row],[Q3]]+(2*stats[[#This Row],[IQR]]), H$2:H3303, "&gt;" &amp; stats[[#This Row],[Q1]]-(2*stats[[#This Row],[IQR]])),"")</f>
        <v>1.0058996611376802E-3</v>
      </c>
    </row>
    <row r="3304" spans="1:12" x14ac:dyDescent="0.25">
      <c r="A3304" s="4">
        <v>44448.902141203704</v>
      </c>
      <c r="B3304">
        <v>0</v>
      </c>
      <c r="C3304">
        <v>1</v>
      </c>
      <c r="D3304" s="5">
        <f>SUM(B$2:B3304)</f>
        <v>15</v>
      </c>
      <c r="E3304" s="5">
        <f>SUM(C$2:C3304)</f>
        <v>3303</v>
      </c>
      <c r="F3304" s="6">
        <f>IF(stats[[#This Row],[Column1]],stats[[#This Row],[Total Clear]]/stats[[#This Row],[Total Runs]],NA())</f>
        <v>4.5413260672116261E-3</v>
      </c>
      <c r="G3304" s="6">
        <f>SUM(B$2:B3304) / SUM(C$2:C3304)</f>
        <v>4.5413260672116261E-3</v>
      </c>
      <c r="H3304" s="7">
        <f>IFERROR(stats[[#This Row],[Column1]]-A3303,"")</f>
        <v>9.1435185458976775E-4</v>
      </c>
      <c r="I3304" s="7">
        <f>IFERROR(_xlfn.QUARTILE.INC(H$2:H3304,1),"")</f>
        <v>9.3750000087311491E-4</v>
      </c>
      <c r="J3304" s="7">
        <f>IFERROR(_xlfn.QUARTILE.INC(H$2:H3304,3),"")</f>
        <v>1.0648148163454607E-3</v>
      </c>
      <c r="K3304" s="7">
        <f>IFERROR(stats[[#This Row],[Q3]]-stats[[#This Row],[Q1]],"")</f>
        <v>1.273148154723458E-4</v>
      </c>
      <c r="L3304" s="7">
        <f>IFERROR(AVERAGEIFS(H$2:H3304, H$2:H3304, "&lt;" &amp;stats[[#This Row],[Q3]]+(2*stats[[#This Row],[IQR]]), H$2:H3304, "&gt;" &amp; stats[[#This Row],[Q1]]-(2*stats[[#This Row],[IQR]])),"")</f>
        <v>1.0058716563023948E-3</v>
      </c>
    </row>
    <row r="3305" spans="1:12" x14ac:dyDescent="0.25">
      <c r="A3305" s="4">
        <v>44448.903217592589</v>
      </c>
      <c r="B3305">
        <v>0</v>
      </c>
      <c r="C3305">
        <v>1</v>
      </c>
      <c r="D3305" s="5">
        <f>SUM(B$2:B3305)</f>
        <v>15</v>
      </c>
      <c r="E3305" s="5">
        <f>SUM(C$2:C3305)</f>
        <v>3304</v>
      </c>
      <c r="F3305" s="6">
        <f>IF(stats[[#This Row],[Column1]],stats[[#This Row],[Total Clear]]/stats[[#This Row],[Total Runs]],NA())</f>
        <v>4.5399515738498786E-3</v>
      </c>
      <c r="G3305" s="6">
        <f>SUM(B$2:B3305) / SUM(C$2:C3305)</f>
        <v>4.5399515738498786E-3</v>
      </c>
      <c r="H3305" s="7">
        <f>IFERROR(stats[[#This Row],[Column1]]-A3304,"")</f>
        <v>1.0763888858491555E-3</v>
      </c>
      <c r="I3305" s="7">
        <f>IFERROR(_xlfn.QUARTILE.INC(H$2:H3305,1),"")</f>
        <v>9.3750000087311491E-4</v>
      </c>
      <c r="J3305" s="7">
        <f>IFERROR(_xlfn.QUARTILE.INC(H$2:H3305,3),"")</f>
        <v>1.0648148163454607E-3</v>
      </c>
      <c r="K3305" s="7">
        <f>IFERROR(stats[[#This Row],[Q3]]-stats[[#This Row],[Q1]],"")</f>
        <v>1.273148154723458E-4</v>
      </c>
      <c r="L3305" s="7">
        <f>IFERROR(AVERAGEIFS(H$2:H3305, H$2:H3305, "&lt;" &amp;stats[[#This Row],[Q3]]+(2*stats[[#This Row],[IQR]]), H$2:H3305, "&gt;" &amp; stats[[#This Row],[Q1]]-(2*stats[[#This Row],[IQR]])),"")</f>
        <v>1.0058932212043969E-3</v>
      </c>
    </row>
    <row r="3306" spans="1:12" x14ac:dyDescent="0.25">
      <c r="A3306" s="4">
        <v>44448.904305555552</v>
      </c>
      <c r="B3306">
        <v>0</v>
      </c>
      <c r="C3306">
        <v>1</v>
      </c>
      <c r="D3306" s="5">
        <f>SUM(B$2:B3306)</f>
        <v>15</v>
      </c>
      <c r="E3306" s="5">
        <f>SUM(C$2:C3306)</f>
        <v>3305</v>
      </c>
      <c r="F3306" s="6">
        <f>IF(stats[[#This Row],[Column1]],stats[[#This Row],[Total Clear]]/stats[[#This Row],[Total Runs]],NA())</f>
        <v>4.5385779122541605E-3</v>
      </c>
      <c r="G3306" s="6">
        <f>SUM(B$2:B3306) / SUM(C$2:C3306)</f>
        <v>4.5385779122541605E-3</v>
      </c>
      <c r="H3306" s="7">
        <f>IFERROR(stats[[#This Row],[Column1]]-A3305,"")</f>
        <v>1.0879629626288079E-3</v>
      </c>
      <c r="I3306" s="7">
        <f>IFERROR(_xlfn.QUARTILE.INC(H$2:H3306,1),"")</f>
        <v>9.3750000087311491E-4</v>
      </c>
      <c r="J3306" s="7">
        <f>IFERROR(_xlfn.QUARTILE.INC(H$2:H3306,3),"")</f>
        <v>1.0648148163454607E-3</v>
      </c>
      <c r="K3306" s="7">
        <f>IFERROR(stats[[#This Row],[Q3]]-stats[[#This Row],[Q1]],"")</f>
        <v>1.273148154723458E-4</v>
      </c>
      <c r="L3306" s="7">
        <f>IFERROR(AVERAGEIFS(H$2:H3306, H$2:H3306, "&lt;" &amp;stats[[#This Row],[Q3]]+(2*stats[[#This Row],[IQR]]), H$2:H3306, "&gt;" &amp; stats[[#This Row],[Q1]]-(2*stats[[#This Row],[IQR]])),"")</f>
        <v>1.0059183113118333E-3</v>
      </c>
    </row>
    <row r="3307" spans="1:12" x14ac:dyDescent="0.25">
      <c r="A3307" s="4">
        <v>44448.90525462963</v>
      </c>
      <c r="B3307">
        <v>0</v>
      </c>
      <c r="C3307">
        <v>1</v>
      </c>
      <c r="D3307" s="5">
        <f>SUM(B$2:B3307)</f>
        <v>15</v>
      </c>
      <c r="E3307" s="5">
        <f>SUM(C$2:C3307)</f>
        <v>3306</v>
      </c>
      <c r="F3307" s="6">
        <f>IF(stats[[#This Row],[Column1]],stats[[#This Row],[Total Clear]]/stats[[#This Row],[Total Runs]],NA())</f>
        <v>4.5372050816696917E-3</v>
      </c>
      <c r="G3307" s="6">
        <f>SUM(B$2:B3307) / SUM(C$2:C3307)</f>
        <v>4.5372050816696917E-3</v>
      </c>
      <c r="H3307" s="7">
        <f>IFERROR(stats[[#This Row],[Column1]]-A3306,"")</f>
        <v>9.490740776527673E-4</v>
      </c>
      <c r="I3307" s="7">
        <f>IFERROR(_xlfn.QUARTILE.INC(H$2:H3307,1),"")</f>
        <v>9.3750000087311491E-4</v>
      </c>
      <c r="J3307" s="7">
        <f>IFERROR(_xlfn.QUARTILE.INC(H$2:H3307,3),"")</f>
        <v>1.0648148163454607E-3</v>
      </c>
      <c r="K3307" s="7">
        <f>IFERROR(stats[[#This Row],[Q3]]-stats[[#This Row],[Q1]],"")</f>
        <v>1.273148154723458E-4</v>
      </c>
      <c r="L3307" s="7">
        <f>IFERROR(AVERAGEIFS(H$2:H3307, H$2:H3307, "&lt;" &amp;stats[[#This Row],[Q3]]+(2*stats[[#This Row],[IQR]]), H$2:H3307, "&gt;" &amp; stats[[#This Row],[Q1]]-(2*stats[[#This Row],[IQR]])),"")</f>
        <v>1.0059009383797859E-3</v>
      </c>
    </row>
    <row r="3308" spans="1:12" x14ac:dyDescent="0.25">
      <c r="A3308" s="4">
        <v>44448.906226851854</v>
      </c>
      <c r="B3308">
        <v>0</v>
      </c>
      <c r="C3308">
        <v>1</v>
      </c>
      <c r="D3308" s="5">
        <f>SUM(B$2:B3308)</f>
        <v>15</v>
      </c>
      <c r="E3308" s="5">
        <f>SUM(C$2:C3308)</f>
        <v>3307</v>
      </c>
      <c r="F3308" s="6">
        <f>IF(stats[[#This Row],[Column1]],stats[[#This Row],[Total Clear]]/stats[[#This Row],[Total Runs]],NA())</f>
        <v>4.5358330813426067E-3</v>
      </c>
      <c r="G3308" s="6">
        <f>SUM(B$2:B3308) / SUM(C$2:C3308)</f>
        <v>4.5358330813426067E-3</v>
      </c>
      <c r="H3308" s="7">
        <f>IFERROR(stats[[#This Row],[Column1]]-A3307,"")</f>
        <v>9.7222222393611446E-4</v>
      </c>
      <c r="I3308" s="7">
        <f>IFERROR(_xlfn.QUARTILE.INC(H$2:H3308,1),"")</f>
        <v>9.3750000087311491E-4</v>
      </c>
      <c r="J3308" s="7">
        <f>IFERROR(_xlfn.QUARTILE.INC(H$2:H3308,3),"")</f>
        <v>1.0648148163454607E-3</v>
      </c>
      <c r="K3308" s="7">
        <f>IFERROR(stats[[#This Row],[Q3]]-stats[[#This Row],[Q1]],"")</f>
        <v>1.273148154723458E-4</v>
      </c>
      <c r="L3308" s="7">
        <f>IFERROR(AVERAGEIFS(H$2:H3308, H$2:H3308, "&lt;" &amp;stats[[#This Row],[Q3]]+(2*stats[[#This Row],[IQR]]), H$2:H3308, "&gt;" &amp; stats[[#This Row],[Q1]]-(2*stats[[#This Row],[IQR]])),"")</f>
        <v>1.0058906485189722E-3</v>
      </c>
    </row>
    <row r="3309" spans="1:12" x14ac:dyDescent="0.25">
      <c r="A3309" s="4">
        <v>44448.907222222224</v>
      </c>
      <c r="B3309">
        <v>0</v>
      </c>
      <c r="C3309">
        <v>1</v>
      </c>
      <c r="D3309" s="5">
        <f>SUM(B$2:B3309)</f>
        <v>15</v>
      </c>
      <c r="E3309" s="5">
        <f>SUM(C$2:C3309)</f>
        <v>3308</v>
      </c>
      <c r="F3309" s="6">
        <f>IF(stats[[#This Row],[Column1]],stats[[#This Row],[Total Clear]]/stats[[#This Row],[Total Runs]],NA())</f>
        <v>4.534461910519952E-3</v>
      </c>
      <c r="G3309" s="6">
        <f>SUM(B$2:B3309) / SUM(C$2:C3309)</f>
        <v>4.534461910519952E-3</v>
      </c>
      <c r="H3309" s="7">
        <f>IFERROR(stats[[#This Row],[Column1]]-A3308,"")</f>
        <v>9.9537037021946162E-4</v>
      </c>
      <c r="I3309" s="7">
        <f>IFERROR(_xlfn.QUARTILE.INC(H$2:H3309,1),"")</f>
        <v>9.3750000087311491E-4</v>
      </c>
      <c r="J3309" s="7">
        <f>IFERROR(_xlfn.QUARTILE.INC(H$2:H3309,3),"")</f>
        <v>1.0648148163454607E-3</v>
      </c>
      <c r="K3309" s="7">
        <f>IFERROR(stats[[#This Row],[Q3]]-stats[[#This Row],[Q1]],"")</f>
        <v>1.273148154723458E-4</v>
      </c>
      <c r="L3309" s="7">
        <f>IFERROR(AVERAGEIFS(H$2:H3309, H$2:H3309, "&lt;" &amp;stats[[#This Row],[Q3]]+(2*stats[[#This Row],[IQR]]), H$2:H3309, "&gt;" &amp; stats[[#This Row],[Q1]]-(2*stats[[#This Row],[IQR]])),"")</f>
        <v>1.0058874352391006E-3</v>
      </c>
    </row>
    <row r="3310" spans="1:12" x14ac:dyDescent="0.25">
      <c r="A3310" s="4">
        <v>44448.908449074072</v>
      </c>
      <c r="B3310">
        <v>0</v>
      </c>
      <c r="C3310">
        <v>1</v>
      </c>
      <c r="D3310" s="5">
        <f>SUM(B$2:B3310)</f>
        <v>15</v>
      </c>
      <c r="E3310" s="5">
        <f>SUM(C$2:C3310)</f>
        <v>3309</v>
      </c>
      <c r="F3310" s="6">
        <f>IF(stats[[#This Row],[Column1]],stats[[#This Row],[Total Clear]]/stats[[#This Row],[Total Runs]],NA())</f>
        <v>4.5330915684496827E-3</v>
      </c>
      <c r="G3310" s="6">
        <f>SUM(B$2:B3310) / SUM(C$2:C3310)</f>
        <v>4.5330915684496827E-3</v>
      </c>
      <c r="H3310" s="7">
        <f>IFERROR(stats[[#This Row],[Column1]]-A3309,"")</f>
        <v>1.2268518476048484E-3</v>
      </c>
      <c r="I3310" s="7">
        <f>IFERROR(_xlfn.QUARTILE.INC(H$2:H3310,1),"")</f>
        <v>9.3750000087311491E-4</v>
      </c>
      <c r="J3310" s="7">
        <f>IFERROR(_xlfn.QUARTILE.INC(H$2:H3310,3),"")</f>
        <v>1.0648148163454607E-3</v>
      </c>
      <c r="K3310" s="7">
        <f>IFERROR(stats[[#This Row],[Q3]]-stats[[#This Row],[Q1]],"")</f>
        <v>1.273148154723458E-4</v>
      </c>
      <c r="L3310" s="7">
        <f>IFERROR(AVERAGEIFS(H$2:H3310, H$2:H3310, "&lt;" &amp;stats[[#This Row],[Q3]]+(2*stats[[#This Row],[IQR]]), H$2:H3310, "&gt;" &amp; stats[[#This Row],[Q1]]-(2*stats[[#This Row],[IQR]])),"")</f>
        <v>1.0059549052886779E-3</v>
      </c>
    </row>
    <row r="3311" spans="1:12" x14ac:dyDescent="0.25">
      <c r="A3311" s="4">
        <v>44448.909386574072</v>
      </c>
      <c r="B3311">
        <v>0</v>
      </c>
      <c r="C3311">
        <v>1</v>
      </c>
      <c r="D3311" s="5">
        <f>SUM(B$2:B3311)</f>
        <v>15</v>
      </c>
      <c r="E3311" s="5">
        <f>SUM(C$2:C3311)</f>
        <v>3310</v>
      </c>
      <c r="F3311" s="6">
        <f>IF(stats[[#This Row],[Column1]],stats[[#This Row],[Total Clear]]/stats[[#This Row],[Total Runs]],NA())</f>
        <v>4.5317220543806651E-3</v>
      </c>
      <c r="G3311" s="6">
        <f>SUM(B$2:B3311) / SUM(C$2:C3311)</f>
        <v>4.5317220543806651E-3</v>
      </c>
      <c r="H3311" s="7">
        <f>IFERROR(stats[[#This Row],[Column1]]-A3310,"")</f>
        <v>9.3750000087311491E-4</v>
      </c>
      <c r="I3311" s="7">
        <f>IFERROR(_xlfn.QUARTILE.INC(H$2:H3311,1),"")</f>
        <v>9.3750000087311491E-4</v>
      </c>
      <c r="J3311" s="7">
        <f>IFERROR(_xlfn.QUARTILE.INC(H$2:H3311,3),"")</f>
        <v>1.0648148163454607E-3</v>
      </c>
      <c r="K3311" s="7">
        <f>IFERROR(stats[[#This Row],[Q3]]-stats[[#This Row],[Q1]],"")</f>
        <v>1.273148154723458E-4</v>
      </c>
      <c r="L3311" s="7">
        <f>IFERROR(AVERAGEIFS(H$2:H3311, H$2:H3311, "&lt;" &amp;stats[[#This Row],[Q3]]+(2*stats[[#This Row],[IQR]]), H$2:H3311, "&gt;" &amp; stats[[#This Row],[Q1]]-(2*stats[[#This Row],[IQR]])),"")</f>
        <v>1.0059340094082092E-3</v>
      </c>
    </row>
    <row r="3312" spans="1:12" x14ac:dyDescent="0.25">
      <c r="A3312" s="4">
        <v>44448.910312499997</v>
      </c>
      <c r="B3312">
        <v>0</v>
      </c>
      <c r="C3312">
        <v>1</v>
      </c>
      <c r="D3312" s="5">
        <f>SUM(B$2:B3312)</f>
        <v>15</v>
      </c>
      <c r="E3312" s="5">
        <f>SUM(C$2:C3312)</f>
        <v>3311</v>
      </c>
      <c r="F3312" s="6">
        <f>IF(stats[[#This Row],[Column1]],stats[[#This Row],[Total Clear]]/stats[[#This Row],[Total Runs]],NA())</f>
        <v>4.5303533675626695E-3</v>
      </c>
      <c r="G3312" s="6">
        <f>SUM(B$2:B3312) / SUM(C$2:C3312)</f>
        <v>4.5303533675626695E-3</v>
      </c>
      <c r="H3312" s="7">
        <f>IFERROR(stats[[#This Row],[Column1]]-A3311,"")</f>
        <v>9.2592592409346253E-4</v>
      </c>
      <c r="I3312" s="7">
        <f>IFERROR(_xlfn.QUARTILE.INC(H$2:H3312,1),"")</f>
        <v>9.3750000087311491E-4</v>
      </c>
      <c r="J3312" s="7">
        <f>IFERROR(_xlfn.QUARTILE.INC(H$2:H3312,3),"")</f>
        <v>1.0648148163454607E-3</v>
      </c>
      <c r="K3312" s="7">
        <f>IFERROR(stats[[#This Row],[Q3]]-stats[[#This Row],[Q1]],"")</f>
        <v>1.273148154723458E-4</v>
      </c>
      <c r="L3312" s="7">
        <f>IFERROR(AVERAGEIFS(H$2:H3312, H$2:H3312, "&lt;" &amp;stats[[#This Row],[Q3]]+(2*stats[[#This Row],[IQR]]), H$2:H3312, "&gt;" &amp; stats[[#This Row],[Q1]]-(2*stats[[#This Row],[IQR]])),"")</f>
        <v>1.0059095943684426E-3</v>
      </c>
    </row>
    <row r="3313" spans="1:12" x14ac:dyDescent="0.25">
      <c r="A3313" s="4">
        <v>44448.911365740743</v>
      </c>
      <c r="B3313">
        <v>0</v>
      </c>
      <c r="C3313">
        <v>1</v>
      </c>
      <c r="D3313" s="5">
        <f>SUM(B$2:B3313)</f>
        <v>15</v>
      </c>
      <c r="E3313" s="5">
        <f>SUM(C$2:C3313)</f>
        <v>3312</v>
      </c>
      <c r="F3313" s="6">
        <f>IF(stats[[#This Row],[Column1]],stats[[#This Row],[Total Clear]]/stats[[#This Row],[Total Runs]],NA())</f>
        <v>4.528985507246377E-3</v>
      </c>
      <c r="G3313" s="6">
        <f>SUM(B$2:B3313) / SUM(C$2:C3313)</f>
        <v>4.528985507246377E-3</v>
      </c>
      <c r="H3313" s="7">
        <f>IFERROR(stats[[#This Row],[Column1]]-A3312,"")</f>
        <v>1.0532407468417659E-3</v>
      </c>
      <c r="I3313" s="7">
        <f>IFERROR(_xlfn.QUARTILE.INC(H$2:H3313,1),"")</f>
        <v>9.3750000087311491E-4</v>
      </c>
      <c r="J3313" s="7">
        <f>IFERROR(_xlfn.QUARTILE.INC(H$2:H3313,3),"")</f>
        <v>1.0648148163454607E-3</v>
      </c>
      <c r="K3313" s="7">
        <f>IFERROR(stats[[#This Row],[Q3]]-stats[[#This Row],[Q1]],"")</f>
        <v>1.273148154723458E-4</v>
      </c>
      <c r="L3313" s="7">
        <f>IFERROR(AVERAGEIFS(H$2:H3313, H$2:H3313, "&lt;" &amp;stats[[#This Row],[Q3]]+(2*stats[[#This Row],[IQR]]), H$2:H3313, "&gt;" &amp; stats[[#This Row],[Q1]]-(2*stats[[#This Row],[IQR]])),"")</f>
        <v>1.0059240334021442E-3</v>
      </c>
    </row>
    <row r="3314" spans="1:12" x14ac:dyDescent="0.25">
      <c r="A3314" s="4">
        <v>44448.912326388891</v>
      </c>
      <c r="B3314">
        <v>0</v>
      </c>
      <c r="C3314">
        <v>1</v>
      </c>
      <c r="D3314" s="5">
        <f>SUM(B$2:B3314)</f>
        <v>15</v>
      </c>
      <c r="E3314" s="5">
        <f>SUM(C$2:C3314)</f>
        <v>3313</v>
      </c>
      <c r="F3314" s="6">
        <f>IF(stats[[#This Row],[Column1]],stats[[#This Row],[Total Clear]]/stats[[#This Row],[Total Runs]],NA())</f>
        <v>4.5276184726833688E-3</v>
      </c>
      <c r="G3314" s="6">
        <f>SUM(B$2:B3314) / SUM(C$2:C3314)</f>
        <v>4.5276184726833688E-3</v>
      </c>
      <c r="H3314" s="7">
        <f>IFERROR(stats[[#This Row],[Column1]]-A3313,"")</f>
        <v>9.6064814715646207E-4</v>
      </c>
      <c r="I3314" s="7">
        <f>IFERROR(_xlfn.QUARTILE.INC(H$2:H3314,1),"")</f>
        <v>9.3750000087311491E-4</v>
      </c>
      <c r="J3314" s="7">
        <f>IFERROR(_xlfn.QUARTILE.INC(H$2:H3314,3),"")</f>
        <v>1.0648148163454607E-3</v>
      </c>
      <c r="K3314" s="7">
        <f>IFERROR(stats[[#This Row],[Q3]]-stats[[#This Row],[Q1]],"")</f>
        <v>1.273148154723458E-4</v>
      </c>
      <c r="L3314" s="7">
        <f>IFERROR(AVERAGEIFS(H$2:H3314, H$2:H3314, "&lt;" &amp;stats[[#This Row],[Q3]]+(2*stats[[#This Row],[IQR]]), H$2:H3314, "&gt;" &amp; stats[[#This Row],[Q1]]-(2*stats[[#This Row],[IQR]])),"")</f>
        <v>1.0059102255685834E-3</v>
      </c>
    </row>
    <row r="3315" spans="1:12" x14ac:dyDescent="0.25">
      <c r="A3315" s="4">
        <v>44448.913287037038</v>
      </c>
      <c r="B3315">
        <v>0</v>
      </c>
      <c r="C3315">
        <v>1</v>
      </c>
      <c r="D3315" s="5">
        <f>SUM(B$2:B3315)</f>
        <v>15</v>
      </c>
      <c r="E3315" s="5">
        <f>SUM(C$2:C3315)</f>
        <v>3314</v>
      </c>
      <c r="F3315" s="6">
        <f>IF(stats[[#This Row],[Column1]],stats[[#This Row],[Total Clear]]/stats[[#This Row],[Total Runs]],NA())</f>
        <v>4.5262522631261317E-3</v>
      </c>
      <c r="G3315" s="6">
        <f>SUM(B$2:B3315) / SUM(C$2:C3315)</f>
        <v>4.5262522631261317E-3</v>
      </c>
      <c r="H3315" s="7">
        <f>IFERROR(stats[[#This Row],[Column1]]-A3314,"")</f>
        <v>9.6064814715646207E-4</v>
      </c>
      <c r="I3315" s="7">
        <f>IFERROR(_xlfn.QUARTILE.INC(H$2:H3315,1),"")</f>
        <v>9.3750000087311491E-4</v>
      </c>
      <c r="J3315" s="7">
        <f>IFERROR(_xlfn.QUARTILE.INC(H$2:H3315,3),"")</f>
        <v>1.0648148163454607E-3</v>
      </c>
      <c r="K3315" s="7">
        <f>IFERROR(stats[[#This Row],[Q3]]-stats[[#This Row],[Q1]],"")</f>
        <v>1.273148154723458E-4</v>
      </c>
      <c r="L3315" s="7">
        <f>IFERROR(AVERAGEIFS(H$2:H3315, H$2:H3315, "&lt;" &amp;stats[[#This Row],[Q3]]+(2*stats[[#This Row],[IQR]]), H$2:H3315, "&gt;" &amp; stats[[#This Row],[Q1]]-(2*stats[[#This Row],[IQR]])),"")</f>
        <v>1.0058964261544334E-3</v>
      </c>
    </row>
    <row r="3316" spans="1:12" x14ac:dyDescent="0.25">
      <c r="A3316" s="4">
        <v>44448.914259259262</v>
      </c>
      <c r="B3316">
        <v>0</v>
      </c>
      <c r="C3316">
        <v>1</v>
      </c>
      <c r="D3316" s="5">
        <f>SUM(B$2:B3316)</f>
        <v>15</v>
      </c>
      <c r="E3316" s="5">
        <f>SUM(C$2:C3316)</f>
        <v>3315</v>
      </c>
      <c r="F3316" s="6">
        <f>IF(stats[[#This Row],[Column1]],stats[[#This Row],[Total Clear]]/stats[[#This Row],[Total Runs]],NA())</f>
        <v>4.5248868778280547E-3</v>
      </c>
      <c r="G3316" s="6">
        <f>SUM(B$2:B3316) / SUM(C$2:C3316)</f>
        <v>4.5248868778280547E-3</v>
      </c>
      <c r="H3316" s="7">
        <f>IFERROR(stats[[#This Row],[Column1]]-A3315,"")</f>
        <v>9.7222222393611446E-4</v>
      </c>
      <c r="I3316" s="7">
        <f>IFERROR(_xlfn.QUARTILE.INC(H$2:H3316,1),"")</f>
        <v>9.3750000087311491E-4</v>
      </c>
      <c r="J3316" s="7">
        <f>IFERROR(_xlfn.QUARTILE.INC(H$2:H3316,3),"")</f>
        <v>1.0648148163454607E-3</v>
      </c>
      <c r="K3316" s="7">
        <f>IFERROR(stats[[#This Row],[Q3]]-stats[[#This Row],[Q1]],"")</f>
        <v>1.273148154723458E-4</v>
      </c>
      <c r="L3316" s="7">
        <f>IFERROR(AVERAGEIFS(H$2:H3316, H$2:H3316, "&lt;" &amp;stats[[#This Row],[Q3]]+(2*stats[[#This Row],[IQR]]), H$2:H3316, "&gt;" &amp; stats[[#This Row],[Q1]]-(2*stats[[#This Row],[IQR]])),"")</f>
        <v>1.0058861627584509E-3</v>
      </c>
    </row>
    <row r="3317" spans="1:12" x14ac:dyDescent="0.25">
      <c r="A3317" s="4">
        <v>44448.915520833332</v>
      </c>
      <c r="B3317">
        <v>0</v>
      </c>
      <c r="C3317">
        <v>1</v>
      </c>
      <c r="D3317" s="5">
        <f>SUM(B$2:B3317)</f>
        <v>15</v>
      </c>
      <c r="E3317" s="5">
        <f>SUM(C$2:C3317)</f>
        <v>3316</v>
      </c>
      <c r="F3317" s="6">
        <f>IF(stats[[#This Row],[Column1]],stats[[#This Row],[Total Clear]]/stats[[#This Row],[Total Runs]],NA())</f>
        <v>4.5235223160434261E-3</v>
      </c>
      <c r="G3317" s="6">
        <f>SUM(B$2:B3317) / SUM(C$2:C3317)</f>
        <v>4.5235223160434261E-3</v>
      </c>
      <c r="H3317" s="7">
        <f>IFERROR(stats[[#This Row],[Column1]]-A3316,"")</f>
        <v>1.261574070667848E-3</v>
      </c>
      <c r="I3317" s="7">
        <f>IFERROR(_xlfn.QUARTILE.INC(H$2:H3317,1),"")</f>
        <v>9.3750000087311491E-4</v>
      </c>
      <c r="J3317" s="7">
        <f>IFERROR(_xlfn.QUARTILE.INC(H$2:H3317,3),"")</f>
        <v>1.0648148163454607E-3</v>
      </c>
      <c r="K3317" s="7">
        <f>IFERROR(stats[[#This Row],[Q3]]-stats[[#This Row],[Q1]],"")</f>
        <v>1.273148154723458E-4</v>
      </c>
      <c r="L3317" s="7">
        <f>IFERROR(AVERAGEIFS(H$2:H3317, H$2:H3317, "&lt;" &amp;stats[[#This Row],[Q3]]+(2*stats[[#This Row],[IQR]]), H$2:H3317, "&gt;" &amp; stats[[#This Row],[Q1]]-(2*stats[[#This Row],[IQR]])),"")</f>
        <v>1.0059640688851754E-3</v>
      </c>
    </row>
    <row r="3318" spans="1:12" x14ac:dyDescent="0.25">
      <c r="A3318" s="4">
        <v>44448.91646990741</v>
      </c>
      <c r="B3318">
        <v>0</v>
      </c>
      <c r="C3318">
        <v>1</v>
      </c>
      <c r="D3318" s="5">
        <f>SUM(B$2:B3318)</f>
        <v>15</v>
      </c>
      <c r="E3318" s="5">
        <f>SUM(C$2:C3318)</f>
        <v>3317</v>
      </c>
      <c r="F3318" s="6">
        <f>IF(stats[[#This Row],[Column1]],stats[[#This Row],[Total Clear]]/stats[[#This Row],[Total Runs]],NA())</f>
        <v>4.5221585770274346E-3</v>
      </c>
      <c r="G3318" s="6">
        <f>SUM(B$2:B3318) / SUM(C$2:C3318)</f>
        <v>4.5221585770274346E-3</v>
      </c>
      <c r="H3318" s="7">
        <f>IFERROR(stats[[#This Row],[Column1]]-A3317,"")</f>
        <v>9.490740776527673E-4</v>
      </c>
      <c r="I3318" s="7">
        <f>IFERROR(_xlfn.QUARTILE.INC(H$2:H3318,1),"")</f>
        <v>9.3750000087311491E-4</v>
      </c>
      <c r="J3318" s="7">
        <f>IFERROR(_xlfn.QUARTILE.INC(H$2:H3318,3),"")</f>
        <v>1.0648148163454607E-3</v>
      </c>
      <c r="K3318" s="7">
        <f>IFERROR(stats[[#This Row],[Q3]]-stats[[#This Row],[Q1]],"")</f>
        <v>1.273148154723458E-4</v>
      </c>
      <c r="L3318" s="7">
        <f>IFERROR(AVERAGEIFS(H$2:H3318, H$2:H3318, "&lt;" &amp;stats[[#This Row],[Q3]]+(2*stats[[#This Row],[IQR]]), H$2:H3318, "&gt;" &amp; stats[[#This Row],[Q1]]-(2*stats[[#This Row],[IQR]])),"")</f>
        <v>1.0059467402250375E-3</v>
      </c>
    </row>
    <row r="3319" spans="1:12" x14ac:dyDescent="0.25">
      <c r="A3319" s="4">
        <v>44448.917488425926</v>
      </c>
      <c r="B3319">
        <v>0</v>
      </c>
      <c r="C3319">
        <v>1</v>
      </c>
      <c r="D3319" s="5">
        <f>SUM(B$2:B3319)</f>
        <v>15</v>
      </c>
      <c r="E3319" s="5">
        <f>SUM(C$2:C3319)</f>
        <v>3318</v>
      </c>
      <c r="F3319" s="6">
        <f>IF(stats[[#This Row],[Column1]],stats[[#This Row],[Total Clear]]/stats[[#This Row],[Total Runs]],NA())</f>
        <v>4.5207956600361665E-3</v>
      </c>
      <c r="G3319" s="6">
        <f>SUM(B$2:B3319) / SUM(C$2:C3319)</f>
        <v>4.5207956600361665E-3</v>
      </c>
      <c r="H3319" s="7">
        <f>IFERROR(stats[[#This Row],[Column1]]-A3318,"")</f>
        <v>1.0185185165028088E-3</v>
      </c>
      <c r="I3319" s="7">
        <f>IFERROR(_xlfn.QUARTILE.INC(H$2:H3319,1),"")</f>
        <v>9.3750000087311491E-4</v>
      </c>
      <c r="J3319" s="7">
        <f>IFERROR(_xlfn.QUARTILE.INC(H$2:H3319,3),"")</f>
        <v>1.0648148163454607E-3</v>
      </c>
      <c r="K3319" s="7">
        <f>IFERROR(stats[[#This Row],[Q3]]-stats[[#This Row],[Q1]],"")</f>
        <v>1.273148154723458E-4</v>
      </c>
      <c r="L3319" s="7">
        <f>IFERROR(AVERAGEIFS(H$2:H3319, H$2:H3319, "&lt;" &amp;stats[[#This Row],[Q3]]+(2*stats[[#This Row],[IQR]]), H$2:H3319, "&gt;" &amp; stats[[#This Row],[Q1]]-(2*stats[[#This Row],[IQR]])),"")</f>
        <v>1.0059505684151342E-3</v>
      </c>
    </row>
    <row r="3320" spans="1:12" x14ac:dyDescent="0.25">
      <c r="A3320" s="4">
        <v>44448.918414351851</v>
      </c>
      <c r="B3320">
        <v>0</v>
      </c>
      <c r="C3320">
        <v>1</v>
      </c>
      <c r="D3320" s="5">
        <f>SUM(B$2:B3320)</f>
        <v>15</v>
      </c>
      <c r="E3320" s="5">
        <f>SUM(C$2:C3320)</f>
        <v>3319</v>
      </c>
      <c r="F3320" s="6">
        <f>IF(stats[[#This Row],[Column1]],stats[[#This Row],[Total Clear]]/stats[[#This Row],[Total Runs]],NA())</f>
        <v>4.5194335643266043E-3</v>
      </c>
      <c r="G3320" s="6">
        <f>SUM(B$2:B3320) / SUM(C$2:C3320)</f>
        <v>4.5194335643266043E-3</v>
      </c>
      <c r="H3320" s="7">
        <f>IFERROR(stats[[#This Row],[Column1]]-A3319,"")</f>
        <v>9.2592592409346253E-4</v>
      </c>
      <c r="I3320" s="7">
        <f>IFERROR(_xlfn.QUARTILE.INC(H$2:H3320,1),"")</f>
        <v>9.3750000087311491E-4</v>
      </c>
      <c r="J3320" s="7">
        <f>IFERROR(_xlfn.QUARTILE.INC(H$2:H3320,3),"")</f>
        <v>1.0648148163454607E-3</v>
      </c>
      <c r="K3320" s="7">
        <f>IFERROR(stats[[#This Row],[Q3]]-stats[[#This Row],[Q1]],"")</f>
        <v>1.273148154723458E-4</v>
      </c>
      <c r="L3320" s="7">
        <f>IFERROR(AVERAGEIFS(H$2:H3320, H$2:H3320, "&lt;" &amp;stats[[#This Row],[Q3]]+(2*stats[[#This Row],[IQR]]), H$2:H3320, "&gt;" &amp; stats[[#This Row],[Q1]]-(2*stats[[#This Row],[IQR]])),"")</f>
        <v>1.0059262077928141E-3</v>
      </c>
    </row>
    <row r="3321" spans="1:12" x14ac:dyDescent="0.25">
      <c r="A3321" s="4">
        <v>44448.919363425928</v>
      </c>
      <c r="B3321">
        <v>0</v>
      </c>
      <c r="C3321">
        <v>1</v>
      </c>
      <c r="D3321" s="5">
        <f>SUM(B$2:B3321)</f>
        <v>15</v>
      </c>
      <c r="E3321" s="5">
        <f>SUM(C$2:C3321)</f>
        <v>3320</v>
      </c>
      <c r="F3321" s="6">
        <f>IF(stats[[#This Row],[Column1]],stats[[#This Row],[Total Clear]]/stats[[#This Row],[Total Runs]],NA())</f>
        <v>4.5180722891566263E-3</v>
      </c>
      <c r="G3321" s="6">
        <f>SUM(B$2:B3321) / SUM(C$2:C3321)</f>
        <v>4.5180722891566263E-3</v>
      </c>
      <c r="H3321" s="7">
        <f>IFERROR(stats[[#This Row],[Column1]]-A3320,"")</f>
        <v>9.490740776527673E-4</v>
      </c>
      <c r="I3321" s="7">
        <f>IFERROR(_xlfn.QUARTILE.INC(H$2:H3321,1),"")</f>
        <v>9.3750000087311491E-4</v>
      </c>
      <c r="J3321" s="7">
        <f>IFERROR(_xlfn.QUARTILE.INC(H$2:H3321,3),"")</f>
        <v>1.0648148163454607E-3</v>
      </c>
      <c r="K3321" s="7">
        <f>IFERROR(stats[[#This Row],[Q3]]-stats[[#This Row],[Q1]],"")</f>
        <v>1.273148154723458E-4</v>
      </c>
      <c r="L3321" s="7">
        <f>IFERROR(AVERAGEIFS(H$2:H3321, H$2:H3321, "&lt;" &amp;stats[[#This Row],[Q3]]+(2*stats[[#This Row],[IQR]]), H$2:H3321, "&gt;" &amp; stats[[#This Row],[Q1]]-(2*stats[[#This Row],[IQR]])),"")</f>
        <v>1.00590890647506E-3</v>
      </c>
    </row>
    <row r="3322" spans="1:12" x14ac:dyDescent="0.25">
      <c r="A3322" s="4">
        <v>44448.920335648145</v>
      </c>
      <c r="B3322">
        <v>0</v>
      </c>
      <c r="C3322">
        <v>1</v>
      </c>
      <c r="D3322" s="5">
        <f>SUM(B$2:B3322)</f>
        <v>15</v>
      </c>
      <c r="E3322" s="5">
        <f>SUM(C$2:C3322)</f>
        <v>3321</v>
      </c>
      <c r="F3322" s="6">
        <f>IF(stats[[#This Row],[Column1]],stats[[#This Row],[Total Clear]]/stats[[#This Row],[Total Runs]],NA())</f>
        <v>4.5167118337850042E-3</v>
      </c>
      <c r="G3322" s="6">
        <f>SUM(B$2:B3322) / SUM(C$2:C3322)</f>
        <v>4.5167118337850042E-3</v>
      </c>
      <c r="H3322" s="7">
        <f>IFERROR(stats[[#This Row],[Column1]]-A3321,"")</f>
        <v>9.7222221666015685E-4</v>
      </c>
      <c r="I3322" s="7">
        <f>IFERROR(_xlfn.QUARTILE.INC(H$2:H3322,1),"")</f>
        <v>9.3750000087311491E-4</v>
      </c>
      <c r="J3322" s="7">
        <f>IFERROR(_xlfn.QUARTILE.INC(H$2:H3322,3),"")</f>
        <v>1.0648148163454607E-3</v>
      </c>
      <c r="K3322" s="7">
        <f>IFERROR(stats[[#This Row],[Q3]]-stats[[#This Row],[Q1]],"")</f>
        <v>1.273148154723458E-4</v>
      </c>
      <c r="L3322" s="7">
        <f>IFERROR(AVERAGEIFS(H$2:H3322, H$2:H3322, "&lt;" &amp;stats[[#This Row],[Q3]]+(2*stats[[#This Row],[IQR]]), H$2:H3322, "&gt;" &amp; stats[[#This Row],[Q1]]-(2*stats[[#This Row],[IQR]])),"")</f>
        <v>1.0058986580145138E-3</v>
      </c>
    </row>
    <row r="3323" spans="1:12" x14ac:dyDescent="0.25">
      <c r="A3323" s="4">
        <v>44448.921331018515</v>
      </c>
      <c r="B3323">
        <v>0</v>
      </c>
      <c r="C3323">
        <v>1</v>
      </c>
      <c r="D3323" s="5">
        <f>SUM(B$2:B3323)</f>
        <v>15</v>
      </c>
      <c r="E3323" s="5">
        <f>SUM(C$2:C3323)</f>
        <v>3322</v>
      </c>
      <c r="F3323" s="6">
        <f>IF(stats[[#This Row],[Column1]],stats[[#This Row],[Total Clear]]/stats[[#This Row],[Total Runs]],NA())</f>
        <v>4.5153521974714032E-3</v>
      </c>
      <c r="G3323" s="6">
        <f>SUM(B$2:B3323) / SUM(C$2:C3323)</f>
        <v>4.5153521974714032E-3</v>
      </c>
      <c r="H3323" s="7">
        <f>IFERROR(stats[[#This Row],[Column1]]-A3322,"")</f>
        <v>9.9537037021946162E-4</v>
      </c>
      <c r="I3323" s="7">
        <f>IFERROR(_xlfn.QUARTILE.INC(H$2:H3323,1),"")</f>
        <v>9.3750000087311491E-4</v>
      </c>
      <c r="J3323" s="7">
        <f>IFERROR(_xlfn.QUARTILE.INC(H$2:H3323,3),"")</f>
        <v>1.0648148163454607E-3</v>
      </c>
      <c r="K3323" s="7">
        <f>IFERROR(stats[[#This Row],[Q3]]-stats[[#This Row],[Q1]],"")</f>
        <v>1.273148154723458E-4</v>
      </c>
      <c r="L3323" s="7">
        <f>IFERROR(AVERAGEIFS(H$2:H3323, H$2:H3323, "&lt;" &amp;stats[[#This Row],[Q3]]+(2*stats[[#This Row],[IQR]]), H$2:H3323, "&gt;" &amp; stats[[#This Row],[Q1]]-(2*stats[[#This Row],[IQR]])),"")</f>
        <v>1.005895455980513E-3</v>
      </c>
    </row>
    <row r="3324" spans="1:12" x14ac:dyDescent="0.25">
      <c r="A3324" s="4">
        <v>44448.922372685185</v>
      </c>
      <c r="B3324">
        <v>0</v>
      </c>
      <c r="C3324">
        <v>1</v>
      </c>
      <c r="D3324" s="5">
        <f>SUM(B$2:B3324)</f>
        <v>15</v>
      </c>
      <c r="E3324" s="5">
        <f>SUM(C$2:C3324)</f>
        <v>3323</v>
      </c>
      <c r="F3324" s="6">
        <f>IF(stats[[#This Row],[Column1]],stats[[#This Row],[Total Clear]]/stats[[#This Row],[Total Runs]],NA())</f>
        <v>4.5139933794763765E-3</v>
      </c>
      <c r="G3324" s="6">
        <f>SUM(B$2:B3324) / SUM(C$2:C3324)</f>
        <v>4.5139933794763765E-3</v>
      </c>
      <c r="H3324" s="7">
        <f>IFERROR(stats[[#This Row],[Column1]]-A3323,"")</f>
        <v>1.0416666700621136E-3</v>
      </c>
      <c r="I3324" s="7">
        <f>IFERROR(_xlfn.QUARTILE.INC(H$2:H3324,1),"")</f>
        <v>9.3750000087311491E-4</v>
      </c>
      <c r="J3324" s="7">
        <f>IFERROR(_xlfn.QUARTILE.INC(H$2:H3324,3),"")</f>
        <v>1.0648148163454607E-3</v>
      </c>
      <c r="K3324" s="7">
        <f>IFERROR(stats[[#This Row],[Q3]]-stats[[#This Row],[Q1]],"")</f>
        <v>1.273148154723458E-4</v>
      </c>
      <c r="L3324" s="7">
        <f>IFERROR(AVERAGEIFS(H$2:H3324, H$2:H3324, "&lt;" &amp;stats[[#This Row],[Q3]]+(2*stats[[#This Row],[IQR]]), H$2:H3324, "&gt;" &amp; stats[[#This Row],[Q1]]-(2*stats[[#This Row],[IQR]])),"")</f>
        <v>1.0059063319957399E-3</v>
      </c>
    </row>
    <row r="3325" spans="1:12" x14ac:dyDescent="0.25">
      <c r="A3325" s="4">
        <v>44448.923576388886</v>
      </c>
      <c r="B3325">
        <v>0</v>
      </c>
      <c r="C3325">
        <v>1</v>
      </c>
      <c r="D3325" s="5">
        <f>SUM(B$2:B3325)</f>
        <v>15</v>
      </c>
      <c r="E3325" s="5">
        <f>SUM(C$2:C3325)</f>
        <v>3324</v>
      </c>
      <c r="F3325" s="6">
        <f>IF(stats[[#This Row],[Column1]],stats[[#This Row],[Total Clear]]/stats[[#This Row],[Total Runs]],NA())</f>
        <v>4.5126353790613718E-3</v>
      </c>
      <c r="G3325" s="6">
        <f>SUM(B$2:B3325) / SUM(C$2:C3325)</f>
        <v>4.5126353790613718E-3</v>
      </c>
      <c r="H3325" s="7">
        <f>IFERROR(stats[[#This Row],[Column1]]-A3324,"")</f>
        <v>1.2037037013215013E-3</v>
      </c>
      <c r="I3325" s="7">
        <f>IFERROR(_xlfn.QUARTILE.INC(H$2:H3325,1),"")</f>
        <v>9.3750000087311491E-4</v>
      </c>
      <c r="J3325" s="7">
        <f>IFERROR(_xlfn.QUARTILE.INC(H$2:H3325,3),"")</f>
        <v>1.0648148163454607E-3</v>
      </c>
      <c r="K3325" s="7">
        <f>IFERROR(stats[[#This Row],[Q3]]-stats[[#This Row],[Q1]],"")</f>
        <v>1.273148154723458E-4</v>
      </c>
      <c r="L3325" s="7">
        <f>IFERROR(AVERAGEIFS(H$2:H3325, H$2:H3325, "&lt;" &amp;stats[[#This Row],[Q3]]+(2*stats[[#This Row],[IQR]]), H$2:H3325, "&gt;" &amp; stats[[#This Row],[Q1]]-(2*stats[[#This Row],[IQR]])),"")</f>
        <v>1.0059664527766901E-3</v>
      </c>
    </row>
    <row r="3326" spans="1:12" x14ac:dyDescent="0.25">
      <c r="A3326" s="4">
        <v>44448.924479166664</v>
      </c>
      <c r="B3326">
        <v>0</v>
      </c>
      <c r="C3326">
        <v>1</v>
      </c>
      <c r="D3326" s="5">
        <f>SUM(B$2:B3326)</f>
        <v>15</v>
      </c>
      <c r="E3326" s="5">
        <f>SUM(C$2:C3326)</f>
        <v>3325</v>
      </c>
      <c r="F3326" s="6">
        <f>IF(stats[[#This Row],[Column1]],stats[[#This Row],[Total Clear]]/stats[[#This Row],[Total Runs]],NA())</f>
        <v>4.5112781954887221E-3</v>
      </c>
      <c r="G3326" s="6">
        <f>SUM(B$2:B3326) / SUM(C$2:C3326)</f>
        <v>4.5112781954887221E-3</v>
      </c>
      <c r="H3326" s="7">
        <f>IFERROR(stats[[#This Row],[Column1]]-A3325,"")</f>
        <v>9.0277777781011537E-4</v>
      </c>
      <c r="I3326" s="7">
        <f>IFERROR(_xlfn.QUARTILE.INC(H$2:H3326,1),"")</f>
        <v>9.3750000087311491E-4</v>
      </c>
      <c r="J3326" s="7">
        <f>IFERROR(_xlfn.QUARTILE.INC(H$2:H3326,3),"")</f>
        <v>1.0648148163454607E-3</v>
      </c>
      <c r="K3326" s="7">
        <f>IFERROR(stats[[#This Row],[Q3]]-stats[[#This Row],[Q1]],"")</f>
        <v>1.273148154723458E-4</v>
      </c>
      <c r="L3326" s="7">
        <f>IFERROR(AVERAGEIFS(H$2:H3326, H$2:H3326, "&lt;" &amp;stats[[#This Row],[Q3]]+(2*stats[[#This Row],[IQR]]), H$2:H3326, "&gt;" &amp; stats[[#This Row],[Q1]]-(2*stats[[#This Row],[IQR]])),"")</f>
        <v>1.0059350979681313E-3</v>
      </c>
    </row>
    <row r="3327" spans="1:12" x14ac:dyDescent="0.25">
      <c r="A3327" s="4">
        <v>44448.925636574073</v>
      </c>
      <c r="B3327">
        <v>0</v>
      </c>
      <c r="C3327">
        <v>1</v>
      </c>
      <c r="D3327" s="5">
        <f>SUM(B$2:B3327)</f>
        <v>15</v>
      </c>
      <c r="E3327" s="5">
        <f>SUM(C$2:C3327)</f>
        <v>3326</v>
      </c>
      <c r="F3327" s="6">
        <f>IF(stats[[#This Row],[Column1]],stats[[#This Row],[Total Clear]]/stats[[#This Row],[Total Runs]],NA())</f>
        <v>4.5099218280216478E-3</v>
      </c>
      <c r="G3327" s="6">
        <f>SUM(B$2:B3327) / SUM(C$2:C3327)</f>
        <v>4.5099218280216478E-3</v>
      </c>
      <c r="H3327" s="7">
        <f>IFERROR(stats[[#This Row],[Column1]]-A3326,"")</f>
        <v>1.157407408754807E-3</v>
      </c>
      <c r="I3327" s="7">
        <f>IFERROR(_xlfn.QUARTILE.INC(H$2:H3327,1),"")</f>
        <v>9.3750000087311491E-4</v>
      </c>
      <c r="J3327" s="7">
        <f>IFERROR(_xlfn.QUARTILE.INC(H$2:H3327,3),"")</f>
        <v>1.0648148163454607E-3</v>
      </c>
      <c r="K3327" s="7">
        <f>IFERROR(stats[[#This Row],[Q3]]-stats[[#This Row],[Q1]],"")</f>
        <v>1.273148154723458E-4</v>
      </c>
      <c r="L3327" s="7">
        <f>IFERROR(AVERAGEIFS(H$2:H3327, H$2:H3327, "&lt;" &amp;stats[[#This Row],[Q3]]+(2*stats[[#This Row],[IQR]]), H$2:H3327, "&gt;" &amp; stats[[#This Row],[Q1]]-(2*stats[[#This Row],[IQR]])),"")</f>
        <v>1.0059811102132064E-3</v>
      </c>
    </row>
    <row r="3328" spans="1:12" x14ac:dyDescent="0.25">
      <c r="A3328" s="4">
        <v>44448.92664351852</v>
      </c>
      <c r="B3328">
        <v>0</v>
      </c>
      <c r="C3328">
        <v>1</v>
      </c>
      <c r="D3328" s="5">
        <f>SUM(B$2:B3328)</f>
        <v>15</v>
      </c>
      <c r="E3328" s="5">
        <f>SUM(C$2:C3328)</f>
        <v>3327</v>
      </c>
      <c r="F3328" s="6">
        <f>IF(stats[[#This Row],[Column1]],stats[[#This Row],[Total Clear]]/stats[[#This Row],[Total Runs]],NA())</f>
        <v>4.508566275924256E-3</v>
      </c>
      <c r="G3328" s="6">
        <f>SUM(B$2:B3328) / SUM(C$2:C3328)</f>
        <v>4.508566275924256E-3</v>
      </c>
      <c r="H3328" s="7">
        <f>IFERROR(stats[[#This Row],[Column1]]-A3327,"")</f>
        <v>1.006944446999114E-3</v>
      </c>
      <c r="I3328" s="7">
        <f>IFERROR(_xlfn.QUARTILE.INC(H$2:H3328,1),"")</f>
        <v>9.3750000087311491E-4</v>
      </c>
      <c r="J3328" s="7">
        <f>IFERROR(_xlfn.QUARTILE.INC(H$2:H3328,3),"")</f>
        <v>1.0648148163454607E-3</v>
      </c>
      <c r="K3328" s="7">
        <f>IFERROR(stats[[#This Row],[Q3]]-stats[[#This Row],[Q1]],"")</f>
        <v>1.273148154723458E-4</v>
      </c>
      <c r="L3328" s="7">
        <f>IFERROR(AVERAGEIFS(H$2:H3328, H$2:H3328, "&lt;" &amp;stats[[#This Row],[Q3]]+(2*stats[[#This Row],[IQR]]), H$2:H3328, "&gt;" &amp; stats[[#This Row],[Q1]]-(2*stats[[#This Row],[IQR]])),"")</f>
        <v>1.0059814027539855E-3</v>
      </c>
    </row>
    <row r="3329" spans="1:12" x14ac:dyDescent="0.25">
      <c r="A3329" s="4">
        <v>44448.927604166667</v>
      </c>
      <c r="B3329">
        <v>0</v>
      </c>
      <c r="C3329">
        <v>1</v>
      </c>
      <c r="D3329" s="5">
        <f>SUM(B$2:B3329)</f>
        <v>15</v>
      </c>
      <c r="E3329" s="5">
        <f>SUM(C$2:C3329)</f>
        <v>3328</v>
      </c>
      <c r="F3329" s="6">
        <f>IF(stats[[#This Row],[Column1]],stats[[#This Row],[Total Clear]]/stats[[#This Row],[Total Runs]],NA())</f>
        <v>4.5072115384615381E-3</v>
      </c>
      <c r="G3329" s="6">
        <f>SUM(B$2:B3329) / SUM(C$2:C3329)</f>
        <v>4.5072115384615381E-3</v>
      </c>
      <c r="H3329" s="7">
        <f>IFERROR(stats[[#This Row],[Column1]]-A3328,"")</f>
        <v>9.6064814715646207E-4</v>
      </c>
      <c r="I3329" s="7">
        <f>IFERROR(_xlfn.QUARTILE.INC(H$2:H3329,1),"")</f>
        <v>9.3750000087311491E-4</v>
      </c>
      <c r="J3329" s="7">
        <f>IFERROR(_xlfn.QUARTILE.INC(H$2:H3329,3),"")</f>
        <v>1.0648148163454607E-3</v>
      </c>
      <c r="K3329" s="7">
        <f>IFERROR(stats[[#This Row],[Q3]]-stats[[#This Row],[Q1]],"")</f>
        <v>1.273148154723458E-4</v>
      </c>
      <c r="L3329" s="7">
        <f>IFERROR(AVERAGEIFS(H$2:H3329, H$2:H3329, "&lt;" &amp;stats[[#This Row],[Q3]]+(2*stats[[#This Row],[IQR]]), H$2:H3329, "&gt;" &amp; stats[[#This Row],[Q1]]-(2*stats[[#This Row],[IQR]])),"")</f>
        <v>1.0059676403813087E-3</v>
      </c>
    </row>
    <row r="3330" spans="1:12" x14ac:dyDescent="0.25">
      <c r="A3330" s="4">
        <v>44448.928587962961</v>
      </c>
      <c r="B3330">
        <v>0</v>
      </c>
      <c r="C3330">
        <v>1</v>
      </c>
      <c r="D3330" s="5">
        <f>SUM(B$2:B3330)</f>
        <v>15</v>
      </c>
      <c r="E3330" s="5">
        <f>SUM(C$2:C3330)</f>
        <v>3329</v>
      </c>
      <c r="F3330" s="6">
        <f>IF(stats[[#This Row],[Column1]],stats[[#This Row],[Total Clear]]/stats[[#This Row],[Total Runs]],NA())</f>
        <v>4.5058576148993695E-3</v>
      </c>
      <c r="G3330" s="6">
        <f>SUM(B$2:B3330) / SUM(C$2:C3330)</f>
        <v>4.5058576148993695E-3</v>
      </c>
      <c r="H3330" s="7">
        <f>IFERROR(stats[[#This Row],[Column1]]-A3329,"")</f>
        <v>9.8379629343980923E-4</v>
      </c>
      <c r="I3330" s="7">
        <f>IFERROR(_xlfn.QUARTILE.INC(H$2:H3330,1),"")</f>
        <v>9.3750000087311491E-4</v>
      </c>
      <c r="J3330" s="7">
        <f>IFERROR(_xlfn.QUARTILE.INC(H$2:H3330,3),"")</f>
        <v>1.0648148163454607E-3</v>
      </c>
      <c r="K3330" s="7">
        <f>IFERROR(stats[[#This Row],[Q3]]-stats[[#This Row],[Q1]],"")</f>
        <v>1.273148154723458E-4</v>
      </c>
      <c r="L3330" s="7">
        <f>IFERROR(AVERAGEIFS(H$2:H3330, H$2:H3330, "&lt;" &amp;stats[[#This Row],[Q3]]+(2*stats[[#This Row],[IQR]]), H$2:H3330, "&gt;" &amp; stats[[#This Row],[Q1]]-(2*stats[[#This Row],[IQR]])),"")</f>
        <v>1.0059609115961974E-3</v>
      </c>
    </row>
    <row r="3331" spans="1:12" x14ac:dyDescent="0.25">
      <c r="A3331" s="4">
        <v>44448.929525462961</v>
      </c>
      <c r="B3331">
        <v>0</v>
      </c>
      <c r="C3331">
        <v>1</v>
      </c>
      <c r="D3331" s="5">
        <f>SUM(B$2:B3331)</f>
        <v>15</v>
      </c>
      <c r="E3331" s="5">
        <f>SUM(C$2:C3331)</f>
        <v>3330</v>
      </c>
      <c r="F3331" s="6">
        <f>IF(stats[[#This Row],[Column1]],stats[[#This Row],[Total Clear]]/stats[[#This Row],[Total Runs]],NA())</f>
        <v>4.5045045045045045E-3</v>
      </c>
      <c r="G3331" s="6">
        <f>SUM(B$2:B3331) / SUM(C$2:C3331)</f>
        <v>4.5045045045045045E-3</v>
      </c>
      <c r="H3331" s="7">
        <f>IFERROR(stats[[#This Row],[Column1]]-A3330,"")</f>
        <v>9.3750000087311491E-4</v>
      </c>
      <c r="I3331" s="7">
        <f>IFERROR(_xlfn.QUARTILE.INC(H$2:H3331,1),"")</f>
        <v>9.3750000087311491E-4</v>
      </c>
      <c r="J3331" s="7">
        <f>IFERROR(_xlfn.QUARTILE.INC(H$2:H3331,3),"")</f>
        <v>1.0648148163454607E-3</v>
      </c>
      <c r="K3331" s="7">
        <f>IFERROR(stats[[#This Row],[Q3]]-stats[[#This Row],[Q1]],"")</f>
        <v>1.273148154723458E-4</v>
      </c>
      <c r="L3331" s="7">
        <f>IFERROR(AVERAGEIFS(H$2:H3331, H$2:H3331, "&lt;" &amp;stats[[#This Row],[Q3]]+(2*stats[[#This Row],[IQR]]), H$2:H3331, "&gt;" &amp; stats[[#This Row],[Q1]]-(2*stats[[#This Row],[IQR]])),"")</f>
        <v>1.0059401406888179E-3</v>
      </c>
    </row>
    <row r="3332" spans="1:12" x14ac:dyDescent="0.25">
      <c r="A3332" s="4">
        <v>44448.930520833332</v>
      </c>
      <c r="B3332">
        <v>0</v>
      </c>
      <c r="C3332">
        <v>1</v>
      </c>
      <c r="D3332" s="5">
        <f>SUM(B$2:B3332)</f>
        <v>15</v>
      </c>
      <c r="E3332" s="5">
        <f>SUM(C$2:C3332)</f>
        <v>3331</v>
      </c>
      <c r="F3332" s="6">
        <f>IF(stats[[#This Row],[Column1]],stats[[#This Row],[Total Clear]]/stats[[#This Row],[Total Runs]],NA())</f>
        <v>4.5031522065445816E-3</v>
      </c>
      <c r="G3332" s="6">
        <f>SUM(B$2:B3332) / SUM(C$2:C3332)</f>
        <v>4.5031522065445816E-3</v>
      </c>
      <c r="H3332" s="7">
        <f>IFERROR(stats[[#This Row],[Column1]]-A3331,"")</f>
        <v>9.9537037021946162E-4</v>
      </c>
      <c r="I3332" s="7">
        <f>IFERROR(_xlfn.QUARTILE.INC(H$2:H3332,1),"")</f>
        <v>9.3750000087311491E-4</v>
      </c>
      <c r="J3332" s="7">
        <f>IFERROR(_xlfn.QUARTILE.INC(H$2:H3332,3),"")</f>
        <v>1.0648148163454607E-3</v>
      </c>
      <c r="K3332" s="7">
        <f>IFERROR(stats[[#This Row],[Q3]]-stats[[#This Row],[Q1]],"")</f>
        <v>1.273148154723458E-4</v>
      </c>
      <c r="L3332" s="7">
        <f>IFERROR(AVERAGEIFS(H$2:H3332, H$2:H3332, "&lt;" &amp;stats[[#This Row],[Q3]]+(2*stats[[#This Row],[IQR]]), H$2:H3332, "&gt;" &amp; stats[[#This Row],[Q1]]-(2*stats[[#This Row],[IQR]])),"")</f>
        <v>1.0059369348136375E-3</v>
      </c>
    </row>
    <row r="3333" spans="1:12" x14ac:dyDescent="0.25">
      <c r="A3333" s="4">
        <v>44448.931805555556</v>
      </c>
      <c r="B3333">
        <v>0</v>
      </c>
      <c r="C3333">
        <v>1</v>
      </c>
      <c r="D3333" s="5">
        <f>SUM(B$2:B3333)</f>
        <v>15</v>
      </c>
      <c r="E3333" s="5">
        <f>SUM(C$2:C3333)</f>
        <v>3332</v>
      </c>
      <c r="F3333" s="6">
        <f>IF(stats[[#This Row],[Column1]],stats[[#This Row],[Total Clear]]/stats[[#This Row],[Total Runs]],NA())</f>
        <v>4.501800720288115E-3</v>
      </c>
      <c r="G3333" s="6">
        <f>SUM(B$2:B3333) / SUM(C$2:C3333)</f>
        <v>4.501800720288115E-3</v>
      </c>
      <c r="H3333" s="7">
        <f>IFERROR(stats[[#This Row],[Column1]]-A3332,"")</f>
        <v>1.2847222242271528E-3</v>
      </c>
      <c r="I3333" s="7">
        <f>IFERROR(_xlfn.QUARTILE.INC(H$2:H3333,1),"")</f>
        <v>9.3750000087311491E-4</v>
      </c>
      <c r="J3333" s="7">
        <f>IFERROR(_xlfn.QUARTILE.INC(H$2:H3333,3),"")</f>
        <v>1.0648148163454607E-3</v>
      </c>
      <c r="K3333" s="7">
        <f>IFERROR(stats[[#This Row],[Q3]]-stats[[#This Row],[Q1]],"")</f>
        <v>1.273148154723458E-4</v>
      </c>
      <c r="L3333" s="7">
        <f>IFERROR(AVERAGEIFS(H$2:H3333, H$2:H3333, "&lt;" &amp;stats[[#This Row],[Q3]]+(2*stats[[#This Row],[IQR]]), H$2:H3333, "&gt;" &amp; stats[[#This Row],[Q1]]-(2*stats[[#This Row],[IQR]])),"")</f>
        <v>1.006021466435655E-3</v>
      </c>
    </row>
    <row r="3334" spans="1:12" x14ac:dyDescent="0.25">
      <c r="A3334" s="4">
        <v>44448.932719907411</v>
      </c>
      <c r="B3334">
        <v>0</v>
      </c>
      <c r="C3334">
        <v>1</v>
      </c>
      <c r="D3334" s="5">
        <f>SUM(B$2:B3334)</f>
        <v>15</v>
      </c>
      <c r="E3334" s="5">
        <f>SUM(C$2:C3334)</f>
        <v>3333</v>
      </c>
      <c r="F3334" s="6">
        <f>IF(stats[[#This Row],[Column1]],stats[[#This Row],[Total Clear]]/stats[[#This Row],[Total Runs]],NA())</f>
        <v>4.5004500450045006E-3</v>
      </c>
      <c r="G3334" s="6">
        <f>SUM(B$2:B3334) / SUM(C$2:C3334)</f>
        <v>4.5004500450045006E-3</v>
      </c>
      <c r="H3334" s="7">
        <f>IFERROR(stats[[#This Row],[Column1]]-A3333,"")</f>
        <v>9.1435185458976775E-4</v>
      </c>
      <c r="I3334" s="7">
        <f>IFERROR(_xlfn.QUARTILE.INC(H$2:H3334,1),"")</f>
        <v>9.3750000087311491E-4</v>
      </c>
      <c r="J3334" s="7">
        <f>IFERROR(_xlfn.QUARTILE.INC(H$2:H3334,3),"")</f>
        <v>1.0648148163454607E-3</v>
      </c>
      <c r="K3334" s="7">
        <f>IFERROR(stats[[#This Row],[Q3]]-stats[[#This Row],[Q1]],"")</f>
        <v>1.273148154723458E-4</v>
      </c>
      <c r="L3334" s="7">
        <f>IFERROR(AVERAGEIFS(H$2:H3334, H$2:H3334, "&lt;" &amp;stats[[#This Row],[Q3]]+(2*stats[[#This Row],[IQR]]), H$2:H3334, "&gt;" &amp; stats[[#This Row],[Q1]]-(2*stats[[#This Row],[IQR]])),"")</f>
        <v>1.0059936793450682E-3</v>
      </c>
    </row>
    <row r="3335" spans="1:12" x14ac:dyDescent="0.25">
      <c r="A3335" s="4">
        <v>44448.933749999997</v>
      </c>
      <c r="B3335">
        <v>0</v>
      </c>
      <c r="C3335">
        <v>1</v>
      </c>
      <c r="D3335" s="5">
        <f>SUM(B$2:B3335)</f>
        <v>15</v>
      </c>
      <c r="E3335" s="5">
        <f>SUM(C$2:C3335)</f>
        <v>3334</v>
      </c>
      <c r="F3335" s="6">
        <f>IF(stats[[#This Row],[Column1]],stats[[#This Row],[Total Clear]]/stats[[#This Row],[Total Runs]],NA())</f>
        <v>4.499100179964007E-3</v>
      </c>
      <c r="G3335" s="6">
        <f>SUM(B$2:B3335) / SUM(C$2:C3335)</f>
        <v>4.499100179964007E-3</v>
      </c>
      <c r="H3335" s="7">
        <f>IFERROR(stats[[#This Row],[Column1]]-A3334,"")</f>
        <v>1.0300925860065036E-3</v>
      </c>
      <c r="I3335" s="7">
        <f>IFERROR(_xlfn.QUARTILE.INC(H$2:H3335,1),"")</f>
        <v>9.3750000087311491E-4</v>
      </c>
      <c r="J3335" s="7">
        <f>IFERROR(_xlfn.QUARTILE.INC(H$2:H3335,3),"")</f>
        <v>1.0648148163454607E-3</v>
      </c>
      <c r="K3335" s="7">
        <f>IFERROR(stats[[#This Row],[Q3]]-stats[[#This Row],[Q1]],"")</f>
        <v>1.273148154723458E-4</v>
      </c>
      <c r="L3335" s="7">
        <f>IFERROR(AVERAGEIFS(H$2:H3335, H$2:H3335, "&lt;" &amp;stats[[#This Row],[Q3]]+(2*stats[[#This Row],[IQR]]), H$2:H3335, "&gt;" &amp; stats[[#This Row],[Q1]]-(2*stats[[#This Row],[IQR]])),"")</f>
        <v>1.0060009820440565E-3</v>
      </c>
    </row>
    <row r="3336" spans="1:12" x14ac:dyDescent="0.25">
      <c r="A3336" s="4">
        <v>44448.934849537036</v>
      </c>
      <c r="B3336">
        <v>0</v>
      </c>
      <c r="C3336">
        <v>1</v>
      </c>
      <c r="D3336" s="5">
        <f>SUM(B$2:B3336)</f>
        <v>15</v>
      </c>
      <c r="E3336" s="5">
        <f>SUM(C$2:C3336)</f>
        <v>3335</v>
      </c>
      <c r="F3336" s="6">
        <f>IF(stats[[#This Row],[Column1]],stats[[#This Row],[Total Clear]]/stats[[#This Row],[Total Runs]],NA())</f>
        <v>4.4977511244377807E-3</v>
      </c>
      <c r="G3336" s="6">
        <f>SUM(B$2:B3336) / SUM(C$2:C3336)</f>
        <v>4.4977511244377807E-3</v>
      </c>
      <c r="H3336" s="7">
        <f>IFERROR(stats[[#This Row],[Column1]]-A3335,"")</f>
        <v>1.0995370394084603E-3</v>
      </c>
      <c r="I3336" s="7">
        <f>IFERROR(_xlfn.QUARTILE.INC(H$2:H3336,1),"")</f>
        <v>9.3750000087311491E-4</v>
      </c>
      <c r="J3336" s="7">
        <f>IFERROR(_xlfn.QUARTILE.INC(H$2:H3336,3),"")</f>
        <v>1.0648148163454607E-3</v>
      </c>
      <c r="K3336" s="7">
        <f>IFERROR(stats[[#This Row],[Q3]]-stats[[#This Row],[Q1]],"")</f>
        <v>1.273148154723458E-4</v>
      </c>
      <c r="L3336" s="7">
        <f>IFERROR(AVERAGEIFS(H$2:H3336, H$2:H3336, "&lt;" &amp;stats[[#This Row],[Q3]]+(2*stats[[#This Row],[IQR]]), H$2:H3336, "&gt;" &amp; stats[[#This Row],[Q1]]-(2*stats[[#This Row],[IQR]])),"")</f>
        <v>1.0060293177172963E-3</v>
      </c>
    </row>
    <row r="3337" spans="1:12" x14ac:dyDescent="0.25">
      <c r="A3337" s="4">
        <v>44448.935798611114</v>
      </c>
      <c r="B3337">
        <v>0</v>
      </c>
      <c r="C3337">
        <v>1</v>
      </c>
      <c r="D3337" s="5">
        <f>SUM(B$2:B3337)</f>
        <v>15</v>
      </c>
      <c r="E3337" s="5">
        <f>SUM(C$2:C3337)</f>
        <v>3336</v>
      </c>
      <c r="F3337" s="6">
        <f>IF(stats[[#This Row],[Column1]],stats[[#This Row],[Total Clear]]/stats[[#This Row],[Total Runs]],NA())</f>
        <v>4.4964028776978415E-3</v>
      </c>
      <c r="G3337" s="6">
        <f>SUM(B$2:B3337) / SUM(C$2:C3337)</f>
        <v>4.4964028776978415E-3</v>
      </c>
      <c r="H3337" s="7">
        <f>IFERROR(stats[[#This Row],[Column1]]-A3336,"")</f>
        <v>9.490740776527673E-4</v>
      </c>
      <c r="I3337" s="7">
        <f>IFERROR(_xlfn.QUARTILE.INC(H$2:H3337,1),"")</f>
        <v>9.3750000087311491E-4</v>
      </c>
      <c r="J3337" s="7">
        <f>IFERROR(_xlfn.QUARTILE.INC(H$2:H3337,3),"")</f>
        <v>1.0648148163454607E-3</v>
      </c>
      <c r="K3337" s="7">
        <f>IFERROR(stats[[#This Row],[Q3]]-stats[[#This Row],[Q1]],"")</f>
        <v>1.273148154723458E-4</v>
      </c>
      <c r="L3337" s="7">
        <f>IFERROR(AVERAGEIFS(H$2:H3337, H$2:H3337, "&lt;" &amp;stats[[#This Row],[Q3]]+(2*stats[[#This Row],[IQR]]), H$2:H3337, "&gt;" &amp; stats[[#This Row],[Q1]]-(2*stats[[#This Row],[IQR]])),"")</f>
        <v>1.0060120690074039E-3</v>
      </c>
    </row>
    <row r="3338" spans="1:12" x14ac:dyDescent="0.25">
      <c r="A3338" s="4">
        <v>44448.93681712963</v>
      </c>
      <c r="B3338">
        <v>0</v>
      </c>
      <c r="C3338">
        <v>1</v>
      </c>
      <c r="D3338" s="5">
        <f>SUM(B$2:B3338)</f>
        <v>15</v>
      </c>
      <c r="E3338" s="5">
        <f>SUM(C$2:C3338)</f>
        <v>3337</v>
      </c>
      <c r="F3338" s="6">
        <f>IF(stats[[#This Row],[Column1]],stats[[#This Row],[Total Clear]]/stats[[#This Row],[Total Runs]],NA())</f>
        <v>4.4950554390170809E-3</v>
      </c>
      <c r="G3338" s="6">
        <f>SUM(B$2:B3338) / SUM(C$2:C3338)</f>
        <v>4.4950554390170809E-3</v>
      </c>
      <c r="H3338" s="7">
        <f>IFERROR(stats[[#This Row],[Column1]]-A3337,"")</f>
        <v>1.0185185165028088E-3</v>
      </c>
      <c r="I3338" s="7">
        <f>IFERROR(_xlfn.QUARTILE.INC(H$2:H3338,1),"")</f>
        <v>9.3750000087311491E-4</v>
      </c>
      <c r="J3338" s="7">
        <f>IFERROR(_xlfn.QUARTILE.INC(H$2:H3338,3),"")</f>
        <v>1.0648148163454607E-3</v>
      </c>
      <c r="K3338" s="7">
        <f>IFERROR(stats[[#This Row],[Q3]]-stats[[#This Row],[Q1]],"")</f>
        <v>1.273148154723458E-4</v>
      </c>
      <c r="L3338" s="7">
        <f>IFERROR(AVERAGEIFS(H$2:H3338, H$2:H3338, "&lt;" &amp;stats[[#This Row],[Q3]]+(2*stats[[#This Row],[IQR]]), H$2:H3338, "&gt;" &amp; stats[[#This Row],[Q1]]-(2*stats[[#This Row],[IQR]])),"")</f>
        <v>1.0060158553978052E-3</v>
      </c>
    </row>
    <row r="3339" spans="1:12" x14ac:dyDescent="0.25">
      <c r="A3339" s="4">
        <v>44448.937939814816</v>
      </c>
      <c r="B3339">
        <v>0</v>
      </c>
      <c r="C3339">
        <v>1</v>
      </c>
      <c r="D3339" s="5">
        <f>SUM(B$2:B3339)</f>
        <v>15</v>
      </c>
      <c r="E3339" s="5">
        <f>SUM(C$2:C3339)</f>
        <v>3338</v>
      </c>
      <c r="F3339" s="6">
        <f>IF(stats[[#This Row],[Column1]],stats[[#This Row],[Total Clear]]/stats[[#This Row],[Total Runs]],NA())</f>
        <v>4.493708807669263E-3</v>
      </c>
      <c r="G3339" s="6">
        <f>SUM(B$2:B3339) / SUM(C$2:C3339)</f>
        <v>4.493708807669263E-3</v>
      </c>
      <c r="H3339" s="7">
        <f>IFERROR(stats[[#This Row],[Column1]]-A3338,"")</f>
        <v>1.1226851856918074E-3</v>
      </c>
      <c r="I3339" s="7">
        <f>IFERROR(_xlfn.QUARTILE.INC(H$2:H3339,1),"")</f>
        <v>9.3750000087311491E-4</v>
      </c>
      <c r="J3339" s="7">
        <f>IFERROR(_xlfn.QUARTILE.INC(H$2:H3339,3),"")</f>
        <v>1.0648148163454607E-3</v>
      </c>
      <c r="K3339" s="7">
        <f>IFERROR(stats[[#This Row],[Q3]]-stats[[#This Row],[Q1]],"")</f>
        <v>1.273148154723458E-4</v>
      </c>
      <c r="L3339" s="7">
        <f>IFERROR(AVERAGEIFS(H$2:H3339, H$2:H3339, "&lt;" &amp;stats[[#This Row],[Q3]]+(2*stats[[#This Row],[IQR]]), H$2:H3339, "&gt;" &amp; stats[[#This Row],[Q1]]-(2*stats[[#This Row],[IQR]])),"")</f>
        <v>1.0060511669384511E-3</v>
      </c>
    </row>
    <row r="3340" spans="1:12" x14ac:dyDescent="0.25">
      <c r="A3340" s="4">
        <v>44448.939236111109</v>
      </c>
      <c r="B3340">
        <v>0</v>
      </c>
      <c r="C3340">
        <v>1</v>
      </c>
      <c r="D3340" s="5">
        <f>SUM(B$2:B3340)</f>
        <v>15</v>
      </c>
      <c r="E3340" s="5">
        <f>SUM(C$2:C3340)</f>
        <v>3339</v>
      </c>
      <c r="F3340" s="6">
        <f>IF(stats[[#This Row],[Column1]],stats[[#This Row],[Total Clear]]/stats[[#This Row],[Total Runs]],NA())</f>
        <v>4.4923629829290209E-3</v>
      </c>
      <c r="G3340" s="6">
        <f>SUM(B$2:B3340) / SUM(C$2:C3340)</f>
        <v>4.4923629829290209E-3</v>
      </c>
      <c r="H3340" s="7">
        <f>IFERROR(stats[[#This Row],[Column1]]-A3339,"")</f>
        <v>1.2962962937308475E-3</v>
      </c>
      <c r="I3340" s="7">
        <f>IFERROR(_xlfn.QUARTILE.INC(H$2:H3340,1),"")</f>
        <v>9.3750000087311491E-4</v>
      </c>
      <c r="J3340" s="7">
        <f>IFERROR(_xlfn.QUARTILE.INC(H$2:H3340,3),"")</f>
        <v>1.0648148163454607E-3</v>
      </c>
      <c r="K3340" s="7">
        <f>IFERROR(stats[[#This Row],[Q3]]-stats[[#This Row],[Q1]],"")</f>
        <v>1.273148154723458E-4</v>
      </c>
      <c r="L3340" s="7">
        <f>IFERROR(AVERAGEIFS(H$2:H3340, H$2:H3340, "&lt;" &amp;stats[[#This Row],[Q3]]+(2*stats[[#This Row],[IQR]]), H$2:H3340, "&gt;" &amp; stats[[#This Row],[Q1]]-(2*stats[[#This Row],[IQR]])),"")</f>
        <v>1.0061389869465576E-3</v>
      </c>
    </row>
    <row r="3341" spans="1:12" x14ac:dyDescent="0.25">
      <c r="A3341" s="4">
        <v>44448.940243055556</v>
      </c>
      <c r="B3341">
        <v>0</v>
      </c>
      <c r="C3341">
        <v>1</v>
      </c>
      <c r="D3341" s="5">
        <f>SUM(B$2:B3341)</f>
        <v>15</v>
      </c>
      <c r="E3341" s="5">
        <f>SUM(C$2:C3341)</f>
        <v>3340</v>
      </c>
      <c r="F3341" s="6">
        <f>IF(stats[[#This Row],[Column1]],stats[[#This Row],[Total Clear]]/stats[[#This Row],[Total Runs]],NA())</f>
        <v>4.4910179640718561E-3</v>
      </c>
      <c r="G3341" s="6">
        <f>SUM(B$2:B3341) / SUM(C$2:C3341)</f>
        <v>4.4910179640718561E-3</v>
      </c>
      <c r="H3341" s="7">
        <f>IFERROR(stats[[#This Row],[Column1]]-A3340,"")</f>
        <v>1.006944446999114E-3</v>
      </c>
      <c r="I3341" s="7">
        <f>IFERROR(_xlfn.QUARTILE.INC(H$2:H3341,1),"")</f>
        <v>9.3750000087311491E-4</v>
      </c>
      <c r="J3341" s="7">
        <f>IFERROR(_xlfn.QUARTILE.INC(H$2:H3341,3),"")</f>
        <v>1.0648148163454607E-3</v>
      </c>
      <c r="K3341" s="7">
        <f>IFERROR(stats[[#This Row],[Q3]]-stats[[#This Row],[Q1]],"")</f>
        <v>1.273148154723458E-4</v>
      </c>
      <c r="L3341" s="7">
        <f>IFERROR(AVERAGEIFS(H$2:H3341, H$2:H3341, "&lt;" &amp;stats[[#This Row],[Q3]]+(2*stats[[#This Row],[IQR]]), H$2:H3341, "&gt;" &amp; stats[[#This Row],[Q1]]-(2*stats[[#This Row],[IQR]])),"")</f>
        <v>1.0061392305823872E-3</v>
      </c>
    </row>
    <row r="3342" spans="1:12" x14ac:dyDescent="0.25">
      <c r="A3342" s="4">
        <v>44448.941261574073</v>
      </c>
      <c r="B3342">
        <v>0</v>
      </c>
      <c r="C3342">
        <v>1</v>
      </c>
      <c r="D3342" s="5">
        <f>SUM(B$2:B3342)</f>
        <v>15</v>
      </c>
      <c r="E3342" s="5">
        <f>SUM(C$2:C3342)</f>
        <v>3341</v>
      </c>
      <c r="F3342" s="6">
        <f>IF(stats[[#This Row],[Column1]],stats[[#This Row],[Total Clear]]/stats[[#This Row],[Total Runs]],NA())</f>
        <v>4.4896737503741391E-3</v>
      </c>
      <c r="G3342" s="6">
        <f>SUM(B$2:B3342) / SUM(C$2:C3342)</f>
        <v>4.4896737503741391E-3</v>
      </c>
      <c r="H3342" s="7">
        <f>IFERROR(stats[[#This Row],[Column1]]-A3341,"")</f>
        <v>1.0185185165028088E-3</v>
      </c>
      <c r="I3342" s="7">
        <f>IFERROR(_xlfn.QUARTILE.INC(H$2:H3342,1),"")</f>
        <v>9.3750000087311491E-4</v>
      </c>
      <c r="J3342" s="7">
        <f>IFERROR(_xlfn.QUARTILE.INC(H$2:H3342,3),"")</f>
        <v>1.0648148163454607E-3</v>
      </c>
      <c r="K3342" s="7">
        <f>IFERROR(stats[[#This Row],[Q3]]-stats[[#This Row],[Q1]],"")</f>
        <v>1.273148154723458E-4</v>
      </c>
      <c r="L3342" s="7">
        <f>IFERROR(AVERAGEIFS(H$2:H3342, H$2:H3342, "&lt;" &amp;stats[[#This Row],[Q3]]+(2*stats[[#This Row],[IQR]]), H$2:H3342, "&gt;" &amp; stats[[#This Row],[Q1]]-(2*stats[[#This Row],[IQR]])),"")</f>
        <v>1.006142973940694E-3</v>
      </c>
    </row>
    <row r="3343" spans="1:12" x14ac:dyDescent="0.25">
      <c r="A3343" s="4">
        <v>44448.942164351851</v>
      </c>
      <c r="B3343">
        <v>0</v>
      </c>
      <c r="C3343">
        <v>1</v>
      </c>
      <c r="D3343" s="5">
        <f>SUM(B$2:B3343)</f>
        <v>15</v>
      </c>
      <c r="E3343" s="5">
        <f>SUM(C$2:C3343)</f>
        <v>3342</v>
      </c>
      <c r="F3343" s="6">
        <f>IF(stats[[#This Row],[Column1]],stats[[#This Row],[Total Clear]]/stats[[#This Row],[Total Runs]],NA())</f>
        <v>4.4883303411131061E-3</v>
      </c>
      <c r="G3343" s="6">
        <f>SUM(B$2:B3343) / SUM(C$2:C3343)</f>
        <v>4.4883303411131061E-3</v>
      </c>
      <c r="H3343" s="7">
        <f>IFERROR(stats[[#This Row],[Column1]]-A3342,"")</f>
        <v>9.0277777781011537E-4</v>
      </c>
      <c r="I3343" s="7">
        <f>IFERROR(_xlfn.QUARTILE.INC(H$2:H3343,1),"")</f>
        <v>9.3750000087311491E-4</v>
      </c>
      <c r="J3343" s="7">
        <f>IFERROR(_xlfn.QUARTILE.INC(H$2:H3343,3),"")</f>
        <v>1.0648148163454607E-3</v>
      </c>
      <c r="K3343" s="7">
        <f>IFERROR(stats[[#This Row],[Q3]]-stats[[#This Row],[Q1]],"")</f>
        <v>1.273148154723458E-4</v>
      </c>
      <c r="L3343" s="7">
        <f>IFERROR(AVERAGEIFS(H$2:H3343, H$2:H3343, "&lt;" &amp;stats[[#This Row],[Q3]]+(2*stats[[#This Row],[IQR]]), H$2:H3343, "&gt;" &amp; stats[[#This Row],[Q1]]-(2*stats[[#This Row],[IQR]])),"")</f>
        <v>1.0061117269043788E-3</v>
      </c>
    </row>
    <row r="3344" spans="1:12" x14ac:dyDescent="0.25">
      <c r="A3344" s="4">
        <v>44448.943206018521</v>
      </c>
      <c r="B3344">
        <v>0</v>
      </c>
      <c r="C3344">
        <v>1</v>
      </c>
      <c r="D3344" s="5">
        <f>SUM(B$2:B3344)</f>
        <v>15</v>
      </c>
      <c r="E3344" s="5">
        <f>SUM(C$2:C3344)</f>
        <v>3343</v>
      </c>
      <c r="F3344" s="6">
        <f>IF(stats[[#This Row],[Column1]],stats[[#This Row],[Total Clear]]/stats[[#This Row],[Total Runs]],NA())</f>
        <v>4.4869877355668561E-3</v>
      </c>
      <c r="G3344" s="6">
        <f>SUM(B$2:B3344) / SUM(C$2:C3344)</f>
        <v>4.4869877355668561E-3</v>
      </c>
      <c r="H3344" s="7">
        <f>IFERROR(stats[[#This Row],[Column1]]-A3343,"")</f>
        <v>1.0416666700621136E-3</v>
      </c>
      <c r="I3344" s="7">
        <f>IFERROR(_xlfn.QUARTILE.INC(H$2:H3344,1),"")</f>
        <v>9.3750000087311491E-4</v>
      </c>
      <c r="J3344" s="7">
        <f>IFERROR(_xlfn.QUARTILE.INC(H$2:H3344,3),"")</f>
        <v>1.0648148163454607E-3</v>
      </c>
      <c r="K3344" s="7">
        <f>IFERROR(stats[[#This Row],[Q3]]-stats[[#This Row],[Q1]],"")</f>
        <v>1.273148154723458E-4</v>
      </c>
      <c r="L3344" s="7">
        <f>IFERROR(AVERAGEIFS(H$2:H3344, H$2:H3344, "&lt;" &amp;stats[[#This Row],[Q3]]+(2*stats[[#This Row],[IQR]]), H$2:H3344, "&gt;" &amp; stats[[#This Row],[Q1]]-(2*stats[[#This Row],[IQR]])),"")</f>
        <v>1.0061224718252485E-3</v>
      </c>
    </row>
    <row r="3345" spans="1:12" x14ac:dyDescent="0.25">
      <c r="A3345" s="4">
        <v>44448.944224537037</v>
      </c>
      <c r="B3345">
        <v>0</v>
      </c>
      <c r="C3345">
        <v>1</v>
      </c>
      <c r="D3345" s="5">
        <f>SUM(B$2:B3345)</f>
        <v>15</v>
      </c>
      <c r="E3345" s="5">
        <f>SUM(C$2:C3345)</f>
        <v>3344</v>
      </c>
      <c r="F3345" s="6">
        <f>IF(stats[[#This Row],[Column1]],stats[[#This Row],[Total Clear]]/stats[[#This Row],[Total Runs]],NA())</f>
        <v>4.4856459330143541E-3</v>
      </c>
      <c r="G3345" s="6">
        <f>SUM(B$2:B3345) / SUM(C$2:C3345)</f>
        <v>4.4856459330143541E-3</v>
      </c>
      <c r="H3345" s="7">
        <f>IFERROR(stats[[#This Row],[Column1]]-A3344,"")</f>
        <v>1.0185185165028088E-3</v>
      </c>
      <c r="I3345" s="7">
        <f>IFERROR(_xlfn.QUARTILE.INC(H$2:H3345,1),"")</f>
        <v>9.3750000087311491E-4</v>
      </c>
      <c r="J3345" s="7">
        <f>IFERROR(_xlfn.QUARTILE.INC(H$2:H3345,3),"")</f>
        <v>1.0648148163454607E-3</v>
      </c>
      <c r="K3345" s="7">
        <f>IFERROR(stats[[#This Row],[Q3]]-stats[[#This Row],[Q1]],"")</f>
        <v>1.273148154723458E-4</v>
      </c>
      <c r="L3345" s="7">
        <f>IFERROR(AVERAGEIFS(H$2:H3345, H$2:H3345, "&lt;" &amp;stats[[#This Row],[Q3]]+(2*stats[[#This Row],[IQR]]), H$2:H3345, "&gt;" &amp; stats[[#This Row],[Q1]]-(2*stats[[#This Row],[IQR]])),"")</f>
        <v>1.0061262168538521E-3</v>
      </c>
    </row>
    <row r="3346" spans="1:12" x14ac:dyDescent="0.25">
      <c r="A3346" s="4">
        <v>44448.945196759261</v>
      </c>
      <c r="B3346">
        <v>0</v>
      </c>
      <c r="C3346">
        <v>1</v>
      </c>
      <c r="D3346" s="5">
        <f>SUM(B$2:B3346)</f>
        <v>15</v>
      </c>
      <c r="E3346" s="5">
        <f>SUM(C$2:C3346)</f>
        <v>3345</v>
      </c>
      <c r="F3346" s="6">
        <f>IF(stats[[#This Row],[Column1]],stats[[#This Row],[Total Clear]]/stats[[#This Row],[Total Runs]],NA())</f>
        <v>4.4843049327354259E-3</v>
      </c>
      <c r="G3346" s="6">
        <f>SUM(B$2:B3346) / SUM(C$2:C3346)</f>
        <v>4.4843049327354259E-3</v>
      </c>
      <c r="H3346" s="7">
        <f>IFERROR(stats[[#This Row],[Column1]]-A3345,"")</f>
        <v>9.7222222393611446E-4</v>
      </c>
      <c r="I3346" s="7">
        <f>IFERROR(_xlfn.QUARTILE.INC(H$2:H3346,1),"")</f>
        <v>9.3750000087311491E-4</v>
      </c>
      <c r="J3346" s="7">
        <f>IFERROR(_xlfn.QUARTILE.INC(H$2:H3346,3),"")</f>
        <v>1.0648148163454607E-3</v>
      </c>
      <c r="K3346" s="7">
        <f>IFERROR(stats[[#This Row],[Q3]]-stats[[#This Row],[Q1]],"")</f>
        <v>1.273148154723458E-4</v>
      </c>
      <c r="L3346" s="7">
        <f>IFERROR(AVERAGEIFS(H$2:H3346, H$2:H3346, "&lt;" &amp;stats[[#This Row],[Q3]]+(2*stats[[#This Row],[IQR]]), H$2:H3346, "&gt;" &amp; stats[[#This Row],[Q1]]-(2*stats[[#This Row],[IQR]])),"")</f>
        <v>1.006115977049286E-3</v>
      </c>
    </row>
    <row r="3347" spans="1:12" x14ac:dyDescent="0.25">
      <c r="A3347" s="4">
        <v>44448.946261574078</v>
      </c>
      <c r="B3347">
        <v>0</v>
      </c>
      <c r="C3347">
        <v>1</v>
      </c>
      <c r="D3347" s="5">
        <f>SUM(B$2:B3347)</f>
        <v>15</v>
      </c>
      <c r="E3347" s="5">
        <f>SUM(C$2:C3347)</f>
        <v>3346</v>
      </c>
      <c r="F3347" s="6">
        <f>IF(stats[[#This Row],[Column1]],stats[[#This Row],[Total Clear]]/stats[[#This Row],[Total Runs]],NA())</f>
        <v>4.4829647340107592E-3</v>
      </c>
      <c r="G3347" s="6">
        <f>SUM(B$2:B3347) / SUM(C$2:C3347)</f>
        <v>4.4829647340107592E-3</v>
      </c>
      <c r="H3347" s="7">
        <f>IFERROR(stats[[#This Row],[Column1]]-A3346,"")</f>
        <v>1.0648148163454607E-3</v>
      </c>
      <c r="I3347" s="7">
        <f>IFERROR(_xlfn.QUARTILE.INC(H$2:H3347,1),"")</f>
        <v>9.3750000087311491E-4</v>
      </c>
      <c r="J3347" s="7">
        <f>IFERROR(_xlfn.QUARTILE.INC(H$2:H3347,3),"")</f>
        <v>1.0648148163454607E-3</v>
      </c>
      <c r="K3347" s="7">
        <f>IFERROR(stats[[#This Row],[Q3]]-stats[[#This Row],[Q1]],"")</f>
        <v>1.273148154723458E-4</v>
      </c>
      <c r="L3347" s="7">
        <f>IFERROR(AVERAGEIFS(H$2:H3347, H$2:H3347, "&lt;" &amp;stats[[#This Row],[Q3]]+(2*stats[[#This Row],[IQR]]), H$2:H3347, "&gt;" &amp; stats[[#This Row],[Q1]]-(2*stats[[#This Row],[IQR]])),"")</f>
        <v>1.0061337001287837E-3</v>
      </c>
    </row>
    <row r="3348" spans="1:12" x14ac:dyDescent="0.25">
      <c r="A3348" s="4">
        <v>44448.947395833333</v>
      </c>
      <c r="B3348">
        <v>0</v>
      </c>
      <c r="C3348">
        <v>1</v>
      </c>
      <c r="D3348" s="5">
        <f>SUM(B$2:B3348)</f>
        <v>15</v>
      </c>
      <c r="E3348" s="5">
        <f>SUM(C$2:C3348)</f>
        <v>3347</v>
      </c>
      <c r="F3348" s="6">
        <f>IF(stats[[#This Row],[Column1]],stats[[#This Row],[Total Clear]]/stats[[#This Row],[Total Runs]],NA())</f>
        <v>4.4816253361218998E-3</v>
      </c>
      <c r="G3348" s="6">
        <f>SUM(B$2:B3348) / SUM(C$2:C3348)</f>
        <v>4.4816253361218998E-3</v>
      </c>
      <c r="H3348" s="7">
        <f>IFERROR(stats[[#This Row],[Column1]]-A3347,"")</f>
        <v>1.1342592551955022E-3</v>
      </c>
      <c r="I3348" s="7">
        <f>IFERROR(_xlfn.QUARTILE.INC(H$2:H3348,1),"")</f>
        <v>9.3750000087311491E-4</v>
      </c>
      <c r="J3348" s="7">
        <f>IFERROR(_xlfn.QUARTILE.INC(H$2:H3348,3),"")</f>
        <v>1.0648148163454607E-3</v>
      </c>
      <c r="K3348" s="7">
        <f>IFERROR(stats[[#This Row],[Q3]]-stats[[#This Row],[Q1]],"")</f>
        <v>1.273148154723458E-4</v>
      </c>
      <c r="L3348" s="7">
        <f>IFERROR(AVERAGEIFS(H$2:H3348, H$2:H3348, "&lt;" &amp;stats[[#This Row],[Q3]]+(2*stats[[#This Row],[IQR]]), H$2:H3348, "&gt;" &amp; stats[[#This Row],[Q1]]-(2*stats[[#This Row],[IQR]])),"")</f>
        <v>1.0061723737041133E-3</v>
      </c>
    </row>
    <row r="3349" spans="1:12" x14ac:dyDescent="0.25">
      <c r="A3349" s="4">
        <v>44448.948321759257</v>
      </c>
      <c r="B3349">
        <v>0</v>
      </c>
      <c r="C3349">
        <v>1</v>
      </c>
      <c r="D3349" s="5">
        <f>SUM(B$2:B3349)</f>
        <v>15</v>
      </c>
      <c r="E3349" s="5">
        <f>SUM(C$2:C3349)</f>
        <v>3348</v>
      </c>
      <c r="F3349" s="6">
        <f>IF(stats[[#This Row],[Column1]],stats[[#This Row],[Total Clear]]/stats[[#This Row],[Total Runs]],NA())</f>
        <v>4.4802867383512543E-3</v>
      </c>
      <c r="G3349" s="6">
        <f>SUM(B$2:B3349) / SUM(C$2:C3349)</f>
        <v>4.4802867383512543E-3</v>
      </c>
      <c r="H3349" s="7">
        <f>IFERROR(stats[[#This Row],[Column1]]-A3348,"")</f>
        <v>9.2592592409346253E-4</v>
      </c>
      <c r="I3349" s="7">
        <f>IFERROR(_xlfn.QUARTILE.INC(H$2:H3349,1),"")</f>
        <v>9.3750000087311491E-4</v>
      </c>
      <c r="J3349" s="7">
        <f>IFERROR(_xlfn.QUARTILE.INC(H$2:H3349,3),"")</f>
        <v>1.0648148163454607E-3</v>
      </c>
      <c r="K3349" s="7">
        <f>IFERROR(stats[[#This Row],[Q3]]-stats[[#This Row],[Q1]],"")</f>
        <v>1.273148154723458E-4</v>
      </c>
      <c r="L3349" s="7">
        <f>IFERROR(AVERAGEIFS(H$2:H3349, H$2:H3349, "&lt;" &amp;stats[[#This Row],[Q3]]+(2*stats[[#This Row],[IQR]]), H$2:H3349, "&gt;" &amp; stats[[#This Row],[Q1]]-(2*stats[[#This Row],[IQR]])),"")</f>
        <v>1.0061481593258361E-3</v>
      </c>
    </row>
    <row r="3350" spans="1:12" x14ac:dyDescent="0.25">
      <c r="A3350" s="4">
        <v>44448.949340277781</v>
      </c>
      <c r="B3350">
        <v>0</v>
      </c>
      <c r="C3350">
        <v>1</v>
      </c>
      <c r="D3350" s="5">
        <f>SUM(B$2:B3350)</f>
        <v>15</v>
      </c>
      <c r="E3350" s="5">
        <f>SUM(C$2:C3350)</f>
        <v>3349</v>
      </c>
      <c r="F3350" s="6">
        <f>IF(stats[[#This Row],[Column1]],stats[[#This Row],[Total Clear]]/stats[[#This Row],[Total Runs]],NA())</f>
        <v>4.4789489399820843E-3</v>
      </c>
      <c r="G3350" s="6">
        <f>SUM(B$2:B3350) / SUM(C$2:C3350)</f>
        <v>4.4789489399820843E-3</v>
      </c>
      <c r="H3350" s="7">
        <f>IFERROR(stats[[#This Row],[Column1]]-A3349,"")</f>
        <v>1.0185185237787664E-3</v>
      </c>
      <c r="I3350" s="7">
        <f>IFERROR(_xlfn.QUARTILE.INC(H$2:H3350,1),"")</f>
        <v>9.3750000087311491E-4</v>
      </c>
      <c r="J3350" s="7">
        <f>IFERROR(_xlfn.QUARTILE.INC(H$2:H3350,3),"")</f>
        <v>1.0648148163454607E-3</v>
      </c>
      <c r="K3350" s="7">
        <f>IFERROR(stats[[#This Row],[Q3]]-stats[[#This Row],[Q1]],"")</f>
        <v>1.273148154723458E-4</v>
      </c>
      <c r="L3350" s="7">
        <f>IFERROR(AVERAGEIFS(H$2:H3350, H$2:H3350, "&lt;" &amp;stats[[#This Row],[Q3]]+(2*stats[[#This Row],[IQR]]), H$2:H3350, "&gt;" &amp; stats[[#This Row],[Q1]]-(2*stats[[#This Row],[IQR]])),"")</f>
        <v>1.0061518909591552E-3</v>
      </c>
    </row>
    <row r="3351" spans="1:12" x14ac:dyDescent="0.25">
      <c r="A3351" s="4">
        <v>44448.950277777774</v>
      </c>
      <c r="B3351">
        <v>0</v>
      </c>
      <c r="C3351">
        <v>1</v>
      </c>
      <c r="D3351" s="5">
        <f>SUM(B$2:B3351)</f>
        <v>15</v>
      </c>
      <c r="E3351" s="5">
        <f>SUM(C$2:C3351)</f>
        <v>3350</v>
      </c>
      <c r="F3351" s="6">
        <f>IF(stats[[#This Row],[Column1]],stats[[#This Row],[Total Clear]]/stats[[#This Row],[Total Runs]],NA())</f>
        <v>4.4776119402985077E-3</v>
      </c>
      <c r="G3351" s="6">
        <f>SUM(B$2:B3351) / SUM(C$2:C3351)</f>
        <v>4.4776119402985077E-3</v>
      </c>
      <c r="H3351" s="7">
        <f>IFERROR(stats[[#This Row],[Column1]]-A3350,"")</f>
        <v>9.374999935971573E-4</v>
      </c>
      <c r="I3351" s="7">
        <f>IFERROR(_xlfn.QUARTILE.INC(H$2:H3351,1),"")</f>
        <v>9.3750000087311491E-4</v>
      </c>
      <c r="J3351" s="7">
        <f>IFERROR(_xlfn.QUARTILE.INC(H$2:H3351,3),"")</f>
        <v>1.0648148163454607E-3</v>
      </c>
      <c r="K3351" s="7">
        <f>IFERROR(stats[[#This Row],[Q3]]-stats[[#This Row],[Q1]],"")</f>
        <v>1.273148154723458E-4</v>
      </c>
      <c r="L3351" s="7">
        <f>IFERROR(AVERAGEIFS(H$2:H3351, H$2:H3351, "&lt;" &amp;stats[[#This Row],[Q3]]+(2*stats[[#This Row],[IQR]]), H$2:H3351, "&gt;" &amp; stats[[#This Row],[Q1]]-(2*stats[[#This Row],[IQR]])),"")</f>
        <v>1.0061311877331714E-3</v>
      </c>
    </row>
    <row r="3352" spans="1:12" x14ac:dyDescent="0.25">
      <c r="A3352" s="4">
        <v>44448.951284722221</v>
      </c>
      <c r="B3352">
        <v>0</v>
      </c>
      <c r="C3352">
        <v>1</v>
      </c>
      <c r="D3352" s="5">
        <f>SUM(B$2:B3352)</f>
        <v>15</v>
      </c>
      <c r="E3352" s="5">
        <f>SUM(C$2:C3352)</f>
        <v>3351</v>
      </c>
      <c r="F3352" s="6">
        <f>IF(stats[[#This Row],[Column1]],stats[[#This Row],[Total Clear]]/stats[[#This Row],[Total Runs]],NA())</f>
        <v>4.4762757385854966E-3</v>
      </c>
      <c r="G3352" s="6">
        <f>SUM(B$2:B3352) / SUM(C$2:C3352)</f>
        <v>4.4762757385854966E-3</v>
      </c>
      <c r="H3352" s="7">
        <f>IFERROR(stats[[#This Row],[Column1]]-A3351,"")</f>
        <v>1.006944446999114E-3</v>
      </c>
      <c r="I3352" s="7">
        <f>IFERROR(_xlfn.QUARTILE.INC(H$2:H3352,1),"")</f>
        <v>9.3750000087311491E-4</v>
      </c>
      <c r="J3352" s="7">
        <f>IFERROR(_xlfn.QUARTILE.INC(H$2:H3352,3),"")</f>
        <v>1.0648148163454607E-3</v>
      </c>
      <c r="K3352" s="7">
        <f>IFERROR(stats[[#This Row],[Q3]]-stats[[#This Row],[Q1]],"")</f>
        <v>1.273148154723458E-4</v>
      </c>
      <c r="L3352" s="7">
        <f>IFERROR(AVERAGEIFS(H$2:H3352, H$2:H3352, "&lt;" &amp;stats[[#This Row],[Q3]]+(2*stats[[#This Row],[IQR]]), H$2:H3352, "&gt;" &amp; stats[[#This Row],[Q1]]-(2*stats[[#This Row],[IQR]])),"")</f>
        <v>1.0061314329123292E-3</v>
      </c>
    </row>
    <row r="3353" spans="1:12" x14ac:dyDescent="0.25">
      <c r="A3353" s="4">
        <v>44448.952280092592</v>
      </c>
      <c r="B3353">
        <v>0</v>
      </c>
      <c r="C3353">
        <v>1</v>
      </c>
      <c r="D3353" s="5">
        <f>SUM(B$2:B3353)</f>
        <v>15</v>
      </c>
      <c r="E3353" s="5">
        <f>SUM(C$2:C3353)</f>
        <v>3352</v>
      </c>
      <c r="F3353" s="6">
        <f>IF(stats[[#This Row],[Column1]],stats[[#This Row],[Total Clear]]/stats[[#This Row],[Total Runs]],NA())</f>
        <v>4.4749403341288784E-3</v>
      </c>
      <c r="G3353" s="6">
        <f>SUM(B$2:B3353) / SUM(C$2:C3353)</f>
        <v>4.4749403341288784E-3</v>
      </c>
      <c r="H3353" s="7">
        <f>IFERROR(stats[[#This Row],[Column1]]-A3352,"")</f>
        <v>9.9537037021946162E-4</v>
      </c>
      <c r="I3353" s="7">
        <f>IFERROR(_xlfn.QUARTILE.INC(H$2:H3353,1),"")</f>
        <v>9.3750000087311491E-4</v>
      </c>
      <c r="J3353" s="7">
        <f>IFERROR(_xlfn.QUARTILE.INC(H$2:H3353,3),"")</f>
        <v>1.0648148163454607E-3</v>
      </c>
      <c r="K3353" s="7">
        <f>IFERROR(stats[[#This Row],[Q3]]-stats[[#This Row],[Q1]],"")</f>
        <v>1.273148154723458E-4</v>
      </c>
      <c r="L3353" s="7">
        <f>IFERROR(AVERAGEIFS(H$2:H3353, H$2:H3353, "&lt;" &amp;stats[[#This Row],[Q3]]+(2*stats[[#This Row],[IQR]]), H$2:H3353, "&gt;" &amp; stats[[#This Row],[Q1]]-(2*stats[[#This Row],[IQR]])),"")</f>
        <v>1.0061281896746278E-3</v>
      </c>
    </row>
    <row r="3354" spans="1:12" x14ac:dyDescent="0.25">
      <c r="A3354" s="4">
        <v>44448.9531712963</v>
      </c>
      <c r="B3354">
        <v>0</v>
      </c>
      <c r="C3354">
        <v>1</v>
      </c>
      <c r="D3354" s="5">
        <f>SUM(B$2:B3354)</f>
        <v>15</v>
      </c>
      <c r="E3354" s="5">
        <f>SUM(C$2:C3354)</f>
        <v>3353</v>
      </c>
      <c r="F3354" s="6">
        <f>IF(stats[[#This Row],[Column1]],stats[[#This Row],[Total Clear]]/stats[[#This Row],[Total Runs]],NA())</f>
        <v>4.4736057262153295E-3</v>
      </c>
      <c r="G3354" s="6">
        <f>SUM(B$2:B3354) / SUM(C$2:C3354)</f>
        <v>4.4736057262153295E-3</v>
      </c>
      <c r="H3354" s="7">
        <f>IFERROR(stats[[#This Row],[Column1]]-A3353,"")</f>
        <v>8.9120370830642059E-4</v>
      </c>
      <c r="I3354" s="7">
        <f>IFERROR(_xlfn.QUARTILE.INC(H$2:H3354,1),"")</f>
        <v>9.3750000087311491E-4</v>
      </c>
      <c r="J3354" s="7">
        <f>IFERROR(_xlfn.QUARTILE.INC(H$2:H3354,3),"")</f>
        <v>1.0648148163454607E-3</v>
      </c>
      <c r="K3354" s="7">
        <f>IFERROR(stats[[#This Row],[Q3]]-stats[[#This Row],[Q1]],"")</f>
        <v>1.273148154723458E-4</v>
      </c>
      <c r="L3354" s="7">
        <f>IFERROR(AVERAGEIFS(H$2:H3354, H$2:H3354, "&lt;" &amp;stats[[#This Row],[Q3]]+(2*stats[[#This Row],[IQR]]), H$2:H3354, "&gt;" &amp; stats[[#This Row],[Q1]]-(2*stats[[#This Row],[IQR]])),"")</f>
        <v>1.0060935634373972E-3</v>
      </c>
    </row>
    <row r="3355" spans="1:12" x14ac:dyDescent="0.25">
      <c r="A3355" s="4">
        <v>44448.954409722224</v>
      </c>
      <c r="B3355">
        <v>0</v>
      </c>
      <c r="C3355">
        <v>1</v>
      </c>
      <c r="D3355" s="5">
        <f>SUM(B$2:B3355)</f>
        <v>15</v>
      </c>
      <c r="E3355" s="5">
        <f>SUM(C$2:C3355)</f>
        <v>3354</v>
      </c>
      <c r="F3355" s="6">
        <f>IF(stats[[#This Row],[Column1]],stats[[#This Row],[Total Clear]]/stats[[#This Row],[Total Runs]],NA())</f>
        <v>4.4722719141323791E-3</v>
      </c>
      <c r="G3355" s="6">
        <f>SUM(B$2:B3355) / SUM(C$2:C3355)</f>
        <v>4.4722719141323791E-3</v>
      </c>
      <c r="H3355" s="7">
        <f>IFERROR(stats[[#This Row],[Column1]]-A3354,"")</f>
        <v>1.2384259243845008E-3</v>
      </c>
      <c r="I3355" s="7">
        <f>IFERROR(_xlfn.QUARTILE.INC(H$2:H3355,1),"")</f>
        <v>9.3750000087311491E-4</v>
      </c>
      <c r="J3355" s="7">
        <f>IFERROR(_xlfn.QUARTILE.INC(H$2:H3355,3),"")</f>
        <v>1.0648148163454607E-3</v>
      </c>
      <c r="K3355" s="7">
        <f>IFERROR(stats[[#This Row],[Q3]]-stats[[#This Row],[Q1]],"")</f>
        <v>1.273148154723458E-4</v>
      </c>
      <c r="L3355" s="7">
        <f>IFERROR(AVERAGEIFS(H$2:H3355, H$2:H3355, "&lt;" &amp;stats[[#This Row],[Q3]]+(2*stats[[#This Row],[IQR]]), H$2:H3355, "&gt;" &amp; stats[[#This Row],[Q1]]-(2*stats[[#This Row],[IQR]])),"")</f>
        <v>1.0061635430641887E-3</v>
      </c>
    </row>
    <row r="3356" spans="1:12" x14ac:dyDescent="0.25">
      <c r="A3356" s="4">
        <v>44448.955324074072</v>
      </c>
      <c r="B3356">
        <v>0</v>
      </c>
      <c r="C3356">
        <v>1</v>
      </c>
      <c r="D3356" s="5">
        <f>SUM(B$2:B3356)</f>
        <v>15</v>
      </c>
      <c r="E3356" s="5">
        <f>SUM(C$2:C3356)</f>
        <v>3355</v>
      </c>
      <c r="F3356" s="6">
        <f>IF(stats[[#This Row],[Column1]],stats[[#This Row],[Total Clear]]/stats[[#This Row],[Total Runs]],NA())</f>
        <v>4.4709388971684054E-3</v>
      </c>
      <c r="G3356" s="6">
        <f>SUM(B$2:B3356) / SUM(C$2:C3356)</f>
        <v>4.4709388971684054E-3</v>
      </c>
      <c r="H3356" s="7">
        <f>IFERROR(stats[[#This Row],[Column1]]-A3355,"")</f>
        <v>9.1435184731381014E-4</v>
      </c>
      <c r="I3356" s="7">
        <f>IFERROR(_xlfn.QUARTILE.INC(H$2:H3356,1),"")</f>
        <v>9.3750000087311491E-4</v>
      </c>
      <c r="J3356" s="7">
        <f>IFERROR(_xlfn.QUARTILE.INC(H$2:H3356,3),"")</f>
        <v>1.0648148163454607E-3</v>
      </c>
      <c r="K3356" s="7">
        <f>IFERROR(stats[[#This Row],[Q3]]-stats[[#This Row],[Q1]],"")</f>
        <v>1.273148154723458E-4</v>
      </c>
      <c r="L3356" s="7">
        <f>IFERROR(AVERAGEIFS(H$2:H3356, H$2:H3356, "&lt;" &amp;stats[[#This Row],[Q3]]+(2*stats[[#This Row],[IQR]]), H$2:H3356, "&gt;" &amp; stats[[#This Row],[Q1]]-(2*stats[[#This Row],[IQR]])),"")</f>
        <v>1.0061358972660102E-3</v>
      </c>
    </row>
    <row r="3357" spans="1:12" x14ac:dyDescent="0.25">
      <c r="A3357" s="4">
        <v>44448.956319444442</v>
      </c>
      <c r="B3357">
        <v>0</v>
      </c>
      <c r="C3357">
        <v>1</v>
      </c>
      <c r="D3357" s="5">
        <f>SUM(B$2:B3357)</f>
        <v>15</v>
      </c>
      <c r="E3357" s="5">
        <f>SUM(C$2:C3357)</f>
        <v>3356</v>
      </c>
      <c r="F3357" s="6">
        <f>IF(stats[[#This Row],[Column1]],stats[[#This Row],[Total Clear]]/stats[[#This Row],[Total Runs]],NA())</f>
        <v>4.4696066746126341E-3</v>
      </c>
      <c r="G3357" s="6">
        <f>SUM(B$2:B3357) / SUM(C$2:C3357)</f>
        <v>4.4696066746126341E-3</v>
      </c>
      <c r="H3357" s="7">
        <f>IFERROR(stats[[#This Row],[Column1]]-A3356,"")</f>
        <v>9.9537037021946162E-4</v>
      </c>
      <c r="I3357" s="7">
        <f>IFERROR(_xlfn.QUARTILE.INC(H$2:H3357,1),"")</f>
        <v>9.3750000087311491E-4</v>
      </c>
      <c r="J3357" s="7">
        <f>IFERROR(_xlfn.QUARTILE.INC(H$2:H3357,3),"")</f>
        <v>1.0648148163454607E-3</v>
      </c>
      <c r="K3357" s="7">
        <f>IFERROR(stats[[#This Row],[Q3]]-stats[[#This Row],[Q1]],"")</f>
        <v>1.273148154723458E-4</v>
      </c>
      <c r="L3357" s="7">
        <f>IFERROR(AVERAGEIFS(H$2:H3357, H$2:H3357, "&lt;" &amp;stats[[#This Row],[Q3]]+(2*stats[[#This Row],[IQR]]), H$2:H3357, "&gt;" &amp; stats[[#This Row],[Q1]]-(2*stats[[#This Row],[IQR]])),"")</f>
        <v>1.0061326565895966E-3</v>
      </c>
    </row>
    <row r="3358" spans="1:12" x14ac:dyDescent="0.25">
      <c r="A3358" s="4">
        <v>44448.957280092596</v>
      </c>
      <c r="B3358">
        <v>0</v>
      </c>
      <c r="C3358">
        <v>1</v>
      </c>
      <c r="D3358" s="5">
        <f>SUM(B$2:B3358)</f>
        <v>15</v>
      </c>
      <c r="E3358" s="5">
        <f>SUM(C$2:C3358)</f>
        <v>3357</v>
      </c>
      <c r="F3358" s="6">
        <f>IF(stats[[#This Row],[Column1]],stats[[#This Row],[Total Clear]]/stats[[#This Row],[Total Runs]],NA())</f>
        <v>4.4682752457551383E-3</v>
      </c>
      <c r="G3358" s="6">
        <f>SUM(B$2:B3358) / SUM(C$2:C3358)</f>
        <v>4.4682752457551383E-3</v>
      </c>
      <c r="H3358" s="7">
        <f>IFERROR(stats[[#This Row],[Column1]]-A3357,"")</f>
        <v>9.6064815443241969E-4</v>
      </c>
      <c r="I3358" s="7">
        <f>IFERROR(_xlfn.QUARTILE.INC(H$2:H3358,1),"")</f>
        <v>9.3750000087311491E-4</v>
      </c>
      <c r="J3358" s="7">
        <f>IFERROR(_xlfn.QUARTILE.INC(H$2:H3358,3),"")</f>
        <v>1.0648148163454607E-3</v>
      </c>
      <c r="K3358" s="7">
        <f>IFERROR(stats[[#This Row],[Q3]]-stats[[#This Row],[Q1]],"")</f>
        <v>1.273148154723458E-4</v>
      </c>
      <c r="L3358" s="7">
        <f>IFERROR(AVERAGEIFS(H$2:H3358, H$2:H3358, "&lt;" &amp;stats[[#This Row],[Q3]]+(2*stats[[#This Row],[IQR]]), H$2:H3358, "&gt;" &amp; stats[[#This Row],[Q1]]-(2*stats[[#This Row],[IQR]])),"")</f>
        <v>1.0061189688068228E-3</v>
      </c>
    </row>
    <row r="3359" spans="1:12" x14ac:dyDescent="0.25">
      <c r="A3359" s="4">
        <v>44448.958252314813</v>
      </c>
      <c r="B3359">
        <v>0</v>
      </c>
      <c r="C3359">
        <v>1</v>
      </c>
      <c r="D3359" s="5">
        <f>SUM(B$2:B3359)</f>
        <v>15</v>
      </c>
      <c r="E3359" s="5">
        <f>SUM(C$2:C3359)</f>
        <v>3358</v>
      </c>
      <c r="F3359" s="6">
        <f>IF(stats[[#This Row],[Column1]],stats[[#This Row],[Total Clear]]/stats[[#This Row],[Total Runs]],NA())</f>
        <v>4.4669446098868377E-3</v>
      </c>
      <c r="G3359" s="6">
        <f>SUM(B$2:B3359) / SUM(C$2:C3359)</f>
        <v>4.4669446098868377E-3</v>
      </c>
      <c r="H3359" s="7">
        <f>IFERROR(stats[[#This Row],[Column1]]-A3358,"")</f>
        <v>9.7222221666015685E-4</v>
      </c>
      <c r="I3359" s="7">
        <f>IFERROR(_xlfn.QUARTILE.INC(H$2:H3359,1),"")</f>
        <v>9.3750000087311491E-4</v>
      </c>
      <c r="J3359" s="7">
        <f>IFERROR(_xlfn.QUARTILE.INC(H$2:H3359,3),"")</f>
        <v>1.0648148163454607E-3</v>
      </c>
      <c r="K3359" s="7">
        <f>IFERROR(stats[[#This Row],[Q3]]-stats[[#This Row],[Q1]],"")</f>
        <v>1.273148154723458E-4</v>
      </c>
      <c r="L3359" s="7">
        <f>IFERROR(AVERAGEIFS(H$2:H3359, H$2:H3359, "&lt;" &amp;stats[[#This Row],[Q3]]+(2*stats[[#This Row],[IQR]]), H$2:H3359, "&gt;" &amp; stats[[#This Row],[Q1]]-(2*stats[[#This Row],[IQR]])),"")</f>
        <v>1.0061087712279579E-3</v>
      </c>
    </row>
    <row r="3360" spans="1:12" x14ac:dyDescent="0.25">
      <c r="A3360" s="4">
        <v>44448.959247685183</v>
      </c>
      <c r="B3360">
        <v>0</v>
      </c>
      <c r="C3360">
        <v>1</v>
      </c>
      <c r="D3360" s="5">
        <f>SUM(B$2:B3360)</f>
        <v>15</v>
      </c>
      <c r="E3360" s="5">
        <f>SUM(C$2:C3360)</f>
        <v>3359</v>
      </c>
      <c r="F3360" s="6">
        <f>IF(stats[[#This Row],[Column1]],stats[[#This Row],[Total Clear]]/stats[[#This Row],[Total Runs]],NA())</f>
        <v>4.465614766299494E-3</v>
      </c>
      <c r="G3360" s="6">
        <f>SUM(B$2:B3360) / SUM(C$2:C3360)</f>
        <v>4.465614766299494E-3</v>
      </c>
      <c r="H3360" s="7">
        <f>IFERROR(stats[[#This Row],[Column1]]-A3359,"")</f>
        <v>9.9537037021946162E-4</v>
      </c>
      <c r="I3360" s="7">
        <f>IFERROR(_xlfn.QUARTILE.INC(H$2:H3360,1),"")</f>
        <v>9.3750000087311491E-4</v>
      </c>
      <c r="J3360" s="7">
        <f>IFERROR(_xlfn.QUARTILE.INC(H$2:H3360,3),"")</f>
        <v>1.0648148163454607E-3</v>
      </c>
      <c r="K3360" s="7">
        <f>IFERROR(stats[[#This Row],[Q3]]-stats[[#This Row],[Q1]],"")</f>
        <v>1.273148154723458E-4</v>
      </c>
      <c r="L3360" s="7">
        <f>IFERROR(AVERAGEIFS(H$2:H3360, H$2:H3360, "&lt;" &amp;stats[[#This Row],[Q3]]+(2*stats[[#This Row],[IQR]]), H$2:H3360, "&gt;" &amp; stats[[#This Row],[Q1]]-(2*stats[[#This Row],[IQR]])),"")</f>
        <v>1.0061055416336695E-3</v>
      </c>
    </row>
    <row r="3361" spans="1:12" x14ac:dyDescent="0.25">
      <c r="A3361" s="4">
        <v>44448.960266203707</v>
      </c>
      <c r="B3361">
        <v>0</v>
      </c>
      <c r="C3361">
        <v>1</v>
      </c>
      <c r="D3361" s="5">
        <f>SUM(B$2:B3361)</f>
        <v>15</v>
      </c>
      <c r="E3361" s="5">
        <f>SUM(C$2:C3361)</f>
        <v>3360</v>
      </c>
      <c r="F3361" s="6">
        <f>IF(stats[[#This Row],[Column1]],stats[[#This Row],[Total Clear]]/stats[[#This Row],[Total Runs]],NA())</f>
        <v>4.464285714285714E-3</v>
      </c>
      <c r="G3361" s="6">
        <f>SUM(B$2:B3361) / SUM(C$2:C3361)</f>
        <v>4.464285714285714E-3</v>
      </c>
      <c r="H3361" s="7">
        <f>IFERROR(stats[[#This Row],[Column1]]-A3360,"")</f>
        <v>1.0185185237787664E-3</v>
      </c>
      <c r="I3361" s="7">
        <f>IFERROR(_xlfn.QUARTILE.INC(H$2:H3361,1),"")</f>
        <v>9.3750000087311491E-4</v>
      </c>
      <c r="J3361" s="7">
        <f>IFERROR(_xlfn.QUARTILE.INC(H$2:H3361,3),"")</f>
        <v>1.0648148163454607E-3</v>
      </c>
      <c r="K3361" s="7">
        <f>IFERROR(stats[[#This Row],[Q3]]-stats[[#This Row],[Q1]],"")</f>
        <v>1.273148154723458E-4</v>
      </c>
      <c r="L3361" s="7">
        <f>IFERROR(AVERAGEIFS(H$2:H3361, H$2:H3361, "&lt;" &amp;stats[[#This Row],[Q3]]+(2*stats[[#This Row],[IQR]]), H$2:H3361, "&gt;" &amp; stats[[#This Row],[Q1]]-(2*stats[[#This Row],[IQR]])),"")</f>
        <v>1.0061092737389447E-3</v>
      </c>
    </row>
    <row r="3362" spans="1:12" x14ac:dyDescent="0.25">
      <c r="A3362" s="4">
        <v>44448.96130787037</v>
      </c>
      <c r="B3362">
        <v>0</v>
      </c>
      <c r="C3362">
        <v>1</v>
      </c>
      <c r="D3362" s="5">
        <f>SUM(B$2:B3362)</f>
        <v>15</v>
      </c>
      <c r="E3362" s="5">
        <f>SUM(C$2:C3362)</f>
        <v>3361</v>
      </c>
      <c r="F3362" s="6">
        <f>IF(stats[[#This Row],[Column1]],stats[[#This Row],[Total Clear]]/stats[[#This Row],[Total Runs]],NA())</f>
        <v>4.4629574531389465E-3</v>
      </c>
      <c r="G3362" s="6">
        <f>SUM(B$2:B3362) / SUM(C$2:C3362)</f>
        <v>4.4629574531389465E-3</v>
      </c>
      <c r="H3362" s="7">
        <f>IFERROR(stats[[#This Row],[Column1]]-A3361,"")</f>
        <v>1.0416666627861559E-3</v>
      </c>
      <c r="I3362" s="7">
        <f>IFERROR(_xlfn.QUARTILE.INC(H$2:H3362,1),"")</f>
        <v>9.3750000087311491E-4</v>
      </c>
      <c r="J3362" s="7">
        <f>IFERROR(_xlfn.QUARTILE.INC(H$2:H3362,3),"")</f>
        <v>1.0648148163454607E-3</v>
      </c>
      <c r="K3362" s="7">
        <f>IFERROR(stats[[#This Row],[Q3]]-stats[[#This Row],[Q1]],"")</f>
        <v>1.273148154723458E-4</v>
      </c>
      <c r="L3362" s="7">
        <f>IFERROR(AVERAGEIFS(H$2:H3362, H$2:H3362, "&lt;" &amp;stats[[#This Row],[Q3]]+(2*stats[[#This Row],[IQR]]), H$2:H3362, "&gt;" &amp; stats[[#This Row],[Q1]]-(2*stats[[#This Row],[IQR]])),"")</f>
        <v>1.0061199612619526E-3</v>
      </c>
    </row>
    <row r="3363" spans="1:12" x14ac:dyDescent="0.25">
      <c r="A3363" s="4">
        <v>44448.962534722225</v>
      </c>
      <c r="B3363">
        <v>0</v>
      </c>
      <c r="C3363">
        <v>1</v>
      </c>
      <c r="D3363" s="5">
        <f>SUM(B$2:B3363)</f>
        <v>15</v>
      </c>
      <c r="E3363" s="5">
        <f>SUM(C$2:C3363)</f>
        <v>3362</v>
      </c>
      <c r="F3363" s="6">
        <f>IF(stats[[#This Row],[Column1]],stats[[#This Row],[Total Clear]]/stats[[#This Row],[Total Runs]],NA())</f>
        <v>4.46162998215348E-3</v>
      </c>
      <c r="G3363" s="6">
        <f>SUM(B$2:B3363) / SUM(C$2:C3363)</f>
        <v>4.46162998215348E-3</v>
      </c>
      <c r="H3363" s="7">
        <f>IFERROR(stats[[#This Row],[Column1]]-A3362,"")</f>
        <v>1.2268518548808061E-3</v>
      </c>
      <c r="I3363" s="7">
        <f>IFERROR(_xlfn.QUARTILE.INC(H$2:H3363,1),"")</f>
        <v>9.3750000087311491E-4</v>
      </c>
      <c r="J3363" s="7">
        <f>IFERROR(_xlfn.QUARTILE.INC(H$2:H3363,3),"")</f>
        <v>1.0648148163454607E-3</v>
      </c>
      <c r="K3363" s="7">
        <f>IFERROR(stats[[#This Row],[Q3]]-stats[[#This Row],[Q1]],"")</f>
        <v>1.273148154723458E-4</v>
      </c>
      <c r="L3363" s="7">
        <f>IFERROR(AVERAGEIFS(H$2:H3363, H$2:H3363, "&lt;" &amp;stats[[#This Row],[Q3]]+(2*stats[[#This Row],[IQR]]), H$2:H3363, "&gt;" &amp; stats[[#This Row],[Q1]]-(2*stats[[#This Row],[IQR]])),"")</f>
        <v>1.0061862869511411E-3</v>
      </c>
    </row>
    <row r="3364" spans="1:12" x14ac:dyDescent="0.25">
      <c r="A3364" s="4">
        <v>44448.963472222225</v>
      </c>
      <c r="B3364">
        <v>0</v>
      </c>
      <c r="C3364">
        <v>1</v>
      </c>
      <c r="D3364" s="5">
        <f>SUM(B$2:B3364)</f>
        <v>15</v>
      </c>
      <c r="E3364" s="5">
        <f>SUM(C$2:C3364)</f>
        <v>3363</v>
      </c>
      <c r="F3364" s="6">
        <f>IF(stats[[#This Row],[Column1]],stats[[#This Row],[Total Clear]]/stats[[#This Row],[Total Runs]],NA())</f>
        <v>4.4603033006244425E-3</v>
      </c>
      <c r="G3364" s="6">
        <f>SUM(B$2:B3364) / SUM(C$2:C3364)</f>
        <v>4.4603033006244425E-3</v>
      </c>
      <c r="H3364" s="7">
        <f>IFERROR(stats[[#This Row],[Column1]]-A3363,"")</f>
        <v>9.3750000087311491E-4</v>
      </c>
      <c r="I3364" s="7">
        <f>IFERROR(_xlfn.QUARTILE.INC(H$2:H3364,1),"")</f>
        <v>9.3750000087311491E-4</v>
      </c>
      <c r="J3364" s="7">
        <f>IFERROR(_xlfn.QUARTILE.INC(H$2:H3364,3),"")</f>
        <v>1.0648148163454607E-3</v>
      </c>
      <c r="K3364" s="7">
        <f>IFERROR(stats[[#This Row],[Q3]]-stats[[#This Row],[Q1]],"")</f>
        <v>1.273148154723458E-4</v>
      </c>
      <c r="L3364" s="7">
        <f>IFERROR(AVERAGEIFS(H$2:H3364, H$2:H3364, "&lt;" &amp;stats[[#This Row],[Q3]]+(2*stats[[#This Row],[IQR]]), H$2:H3364, "&gt;" &amp; stats[[#This Row],[Q1]]-(2*stats[[#This Row],[IQR]])),"")</f>
        <v>1.0061656542427967E-3</v>
      </c>
    </row>
    <row r="3365" spans="1:12" x14ac:dyDescent="0.25">
      <c r="A3365" s="4">
        <v>44448.964467592596</v>
      </c>
      <c r="B3365">
        <v>0</v>
      </c>
      <c r="C3365">
        <v>1</v>
      </c>
      <c r="D3365" s="5">
        <f>SUM(B$2:B3365)</f>
        <v>15</v>
      </c>
      <c r="E3365" s="5">
        <f>SUM(C$2:C3365)</f>
        <v>3364</v>
      </c>
      <c r="F3365" s="6">
        <f>IF(stats[[#This Row],[Column1]],stats[[#This Row],[Total Clear]]/stats[[#This Row],[Total Runs]],NA())</f>
        <v>4.4589774078478001E-3</v>
      </c>
      <c r="G3365" s="6">
        <f>SUM(B$2:B3365) / SUM(C$2:C3365)</f>
        <v>4.4589774078478001E-3</v>
      </c>
      <c r="H3365" s="7">
        <f>IFERROR(stats[[#This Row],[Column1]]-A3364,"")</f>
        <v>9.9537037021946162E-4</v>
      </c>
      <c r="I3365" s="7">
        <f>IFERROR(_xlfn.QUARTILE.INC(H$2:H3365,1),"")</f>
        <v>9.3750000087311491E-4</v>
      </c>
      <c r="J3365" s="7">
        <f>IFERROR(_xlfn.QUARTILE.INC(H$2:H3365,3),"")</f>
        <v>1.0648148163454607E-3</v>
      </c>
      <c r="K3365" s="7">
        <f>IFERROR(stats[[#This Row],[Q3]]-stats[[#This Row],[Q1]],"")</f>
        <v>1.273148154723458E-4</v>
      </c>
      <c r="L3365" s="7">
        <f>IFERROR(AVERAGEIFS(H$2:H3365, H$2:H3365, "&lt;" &amp;stats[[#This Row],[Q3]]+(2*stats[[#This Row],[IQR]]), H$2:H3365, "&gt;" &amp; stats[[#This Row],[Q1]]-(2*stats[[#This Row],[IQR]])),"")</f>
        <v>1.0061624124157627E-3</v>
      </c>
    </row>
    <row r="3366" spans="1:12" x14ac:dyDescent="0.25">
      <c r="A3366" s="4">
        <v>44448.965474537035</v>
      </c>
      <c r="B3366">
        <v>0</v>
      </c>
      <c r="C3366">
        <v>1</v>
      </c>
      <c r="D3366" s="5">
        <f>SUM(B$2:B3366)</f>
        <v>15</v>
      </c>
      <c r="E3366" s="5">
        <f>SUM(C$2:C3366)</f>
        <v>3365</v>
      </c>
      <c r="F3366" s="6">
        <f>IF(stats[[#This Row],[Column1]],stats[[#This Row],[Total Clear]]/stats[[#This Row],[Total Runs]],NA())</f>
        <v>4.4576523031203564E-3</v>
      </c>
      <c r="G3366" s="6">
        <f>SUM(B$2:B3366) / SUM(C$2:C3366)</f>
        <v>4.4576523031203564E-3</v>
      </c>
      <c r="H3366" s="7">
        <f>IFERROR(stats[[#This Row],[Column1]]-A3365,"")</f>
        <v>1.0069444397231564E-3</v>
      </c>
      <c r="I3366" s="7">
        <f>IFERROR(_xlfn.QUARTILE.INC(H$2:H3366,1),"")</f>
        <v>9.3750000087311491E-4</v>
      </c>
      <c r="J3366" s="7">
        <f>IFERROR(_xlfn.QUARTILE.INC(H$2:H3366,3),"")</f>
        <v>1.0648148163454607E-3</v>
      </c>
      <c r="K3366" s="7">
        <f>IFERROR(stats[[#This Row],[Q3]]-stats[[#This Row],[Q1]],"")</f>
        <v>1.273148154723458E-4</v>
      </c>
      <c r="L3366" s="7">
        <f>IFERROR(AVERAGEIFS(H$2:H3366, H$2:H3366, "&lt;" &amp;stats[[#This Row],[Q3]]+(2*stats[[#This Row],[IQR]]), H$2:H3366, "&gt;" &amp; stats[[#This Row],[Q1]]-(2*stats[[#This Row],[IQR]])),"")</f>
        <v>1.0061626471882957E-3</v>
      </c>
    </row>
    <row r="3367" spans="1:12" x14ac:dyDescent="0.25">
      <c r="A3367" s="4">
        <v>44448.966435185182</v>
      </c>
      <c r="B3367">
        <v>0</v>
      </c>
      <c r="C3367">
        <v>1</v>
      </c>
      <c r="D3367" s="5">
        <f>SUM(B$2:B3367)</f>
        <v>15</v>
      </c>
      <c r="E3367" s="5">
        <f>SUM(C$2:C3367)</f>
        <v>3366</v>
      </c>
      <c r="F3367" s="6">
        <f>IF(stats[[#This Row],[Column1]],stats[[#This Row],[Total Clear]]/stats[[#This Row],[Total Runs]],NA())</f>
        <v>4.4563279857397506E-3</v>
      </c>
      <c r="G3367" s="6">
        <f>SUM(B$2:B3367) / SUM(C$2:C3367)</f>
        <v>4.4563279857397506E-3</v>
      </c>
      <c r="H3367" s="7">
        <f>IFERROR(stats[[#This Row],[Column1]]-A3366,"")</f>
        <v>9.6064814715646207E-4</v>
      </c>
      <c r="I3367" s="7">
        <f>IFERROR(_xlfn.QUARTILE.INC(H$2:H3367,1),"")</f>
        <v>9.3750000087311491E-4</v>
      </c>
      <c r="J3367" s="7">
        <f>IFERROR(_xlfn.QUARTILE.INC(H$2:H3367,3),"")</f>
        <v>1.0648148163454607E-3</v>
      </c>
      <c r="K3367" s="7">
        <f>IFERROR(stats[[#This Row],[Q3]]-stats[[#This Row],[Q1]],"")</f>
        <v>1.273148154723458E-4</v>
      </c>
      <c r="L3367" s="7">
        <f>IFERROR(AVERAGEIFS(H$2:H3367, H$2:H3367, "&lt;" &amp;stats[[#This Row],[Q3]]+(2*stats[[#This Row],[IQR]]), H$2:H3367, "&gt;" &amp; stats[[#This Row],[Q1]]-(2*stats[[#This Row],[IQR]])),"")</f>
        <v>1.0061489873743606E-3</v>
      </c>
    </row>
    <row r="3368" spans="1:12" x14ac:dyDescent="0.25">
      <c r="A3368" s="4">
        <v>44448.967442129629</v>
      </c>
      <c r="B3368">
        <v>0</v>
      </c>
      <c r="C3368">
        <v>1</v>
      </c>
      <c r="D3368" s="5">
        <f>SUM(B$2:B3368)</f>
        <v>15</v>
      </c>
      <c r="E3368" s="5">
        <f>SUM(C$2:C3368)</f>
        <v>3367</v>
      </c>
      <c r="F3368" s="6">
        <f>IF(stats[[#This Row],[Column1]],stats[[#This Row],[Total Clear]]/stats[[#This Row],[Total Runs]],NA())</f>
        <v>4.4550044550044554E-3</v>
      </c>
      <c r="G3368" s="6">
        <f>SUM(B$2:B3368) / SUM(C$2:C3368)</f>
        <v>4.4550044550044554E-3</v>
      </c>
      <c r="H3368" s="7">
        <f>IFERROR(stats[[#This Row],[Column1]]-A3367,"")</f>
        <v>1.006944446999114E-3</v>
      </c>
      <c r="I3368" s="7">
        <f>IFERROR(_xlfn.QUARTILE.INC(H$2:H3368,1),"")</f>
        <v>9.3750000087311491E-4</v>
      </c>
      <c r="J3368" s="7">
        <f>IFERROR(_xlfn.QUARTILE.INC(H$2:H3368,3),"")</f>
        <v>1.0648148163454607E-3</v>
      </c>
      <c r="K3368" s="7">
        <f>IFERROR(stats[[#This Row],[Q3]]-stats[[#This Row],[Q1]],"")</f>
        <v>1.273148154723458E-4</v>
      </c>
      <c r="L3368" s="7">
        <f>IFERROR(AVERAGEIFS(H$2:H3368, H$2:H3368, "&lt;" &amp;stats[[#This Row],[Q3]]+(2*stats[[#This Row],[IQR]]), H$2:H3368, "&gt;" &amp; stats[[#This Row],[Q1]]-(2*stats[[#This Row],[IQR]])),"")</f>
        <v>1.0061492260361141E-3</v>
      </c>
    </row>
    <row r="3369" spans="1:12" x14ac:dyDescent="0.25">
      <c r="A3369" s="4">
        <v>44448.968333333331</v>
      </c>
      <c r="B3369">
        <v>0</v>
      </c>
      <c r="C3369">
        <v>1</v>
      </c>
      <c r="D3369" s="5">
        <f>SUM(B$2:B3369)</f>
        <v>15</v>
      </c>
      <c r="E3369" s="5">
        <f>SUM(C$2:C3369)</f>
        <v>3368</v>
      </c>
      <c r="F3369" s="6">
        <f>IF(stats[[#This Row],[Column1]],stats[[#This Row],[Total Clear]]/stats[[#This Row],[Total Runs]],NA())</f>
        <v>4.4536817102137768E-3</v>
      </c>
      <c r="G3369" s="6">
        <f>SUM(B$2:B3369) / SUM(C$2:C3369)</f>
        <v>4.4536817102137768E-3</v>
      </c>
      <c r="H3369" s="7">
        <f>IFERROR(stats[[#This Row],[Column1]]-A3368,"")</f>
        <v>8.9120370103046298E-4</v>
      </c>
      <c r="I3369" s="7">
        <f>IFERROR(_xlfn.QUARTILE.INC(H$2:H3369,1),"")</f>
        <v>9.3750000087311491E-4</v>
      </c>
      <c r="J3369" s="7">
        <f>IFERROR(_xlfn.QUARTILE.INC(H$2:H3369,3),"")</f>
        <v>1.0648148163454607E-3</v>
      </c>
      <c r="K3369" s="7">
        <f>IFERROR(stats[[#This Row],[Q3]]-stats[[#This Row],[Q1]],"")</f>
        <v>1.273148154723458E-4</v>
      </c>
      <c r="L3369" s="7">
        <f>IFERROR(AVERAGEIFS(H$2:H3369, H$2:H3369, "&lt;" &amp;stats[[#This Row],[Q3]]+(2*stats[[#This Row],[IQR]]), H$2:H3369, "&gt;" &amp; stats[[#This Row],[Q1]]-(2*stats[[#This Row],[IQR]])),"")</f>
        <v>1.0061147492739649E-3</v>
      </c>
    </row>
    <row r="3370" spans="1:12" x14ac:dyDescent="0.25">
      <c r="A3370" s="4">
        <v>44448.969375000001</v>
      </c>
      <c r="B3370">
        <v>0</v>
      </c>
      <c r="C3370">
        <v>1</v>
      </c>
      <c r="D3370" s="5">
        <f>SUM(B$2:B3370)</f>
        <v>15</v>
      </c>
      <c r="E3370" s="5">
        <f>SUM(C$2:C3370)</f>
        <v>3369</v>
      </c>
      <c r="F3370" s="6">
        <f>IF(stats[[#This Row],[Column1]],stats[[#This Row],[Total Clear]]/stats[[#This Row],[Total Runs]],NA())</f>
        <v>4.4523597506678537E-3</v>
      </c>
      <c r="G3370" s="6">
        <f>SUM(B$2:B3370) / SUM(C$2:C3370)</f>
        <v>4.4523597506678537E-3</v>
      </c>
      <c r="H3370" s="7">
        <f>IFERROR(stats[[#This Row],[Column1]]-A3369,"")</f>
        <v>1.0416666700621136E-3</v>
      </c>
      <c r="I3370" s="7">
        <f>IFERROR(_xlfn.QUARTILE.INC(H$2:H3370,1),"")</f>
        <v>9.3750000087311491E-4</v>
      </c>
      <c r="J3370" s="7">
        <f>IFERROR(_xlfn.QUARTILE.INC(H$2:H3370,3),"")</f>
        <v>1.0648148163454607E-3</v>
      </c>
      <c r="K3370" s="7">
        <f>IFERROR(stats[[#This Row],[Q3]]-stats[[#This Row],[Q1]],"")</f>
        <v>1.273148154723458E-4</v>
      </c>
      <c r="L3370" s="7">
        <f>IFERROR(AVERAGEIFS(H$2:H3370, H$2:H3370, "&lt;" &amp;stats[[#This Row],[Q3]]+(2*stats[[#This Row],[IQR]]), H$2:H3370, "&gt;" &amp; stats[[#This Row],[Q1]]-(2*stats[[#This Row],[IQR]])),"")</f>
        <v>1.0061254095200783E-3</v>
      </c>
    </row>
    <row r="3371" spans="1:12" x14ac:dyDescent="0.25">
      <c r="A3371" s="4">
        <v>44448.970590277779</v>
      </c>
      <c r="B3371">
        <v>0</v>
      </c>
      <c r="C3371">
        <v>1</v>
      </c>
      <c r="D3371" s="5">
        <f>SUM(B$2:B3371)</f>
        <v>15</v>
      </c>
      <c r="E3371" s="5">
        <f>SUM(C$2:C3371)</f>
        <v>3370</v>
      </c>
      <c r="F3371" s="6">
        <f>IF(stats[[#This Row],[Column1]],stats[[#This Row],[Total Clear]]/stats[[#This Row],[Total Runs]],NA())</f>
        <v>4.4510385756676559E-3</v>
      </c>
      <c r="G3371" s="6">
        <f>SUM(B$2:B3371) / SUM(C$2:C3371)</f>
        <v>4.4510385756676559E-3</v>
      </c>
      <c r="H3371" s="7">
        <f>IFERROR(stats[[#This Row],[Column1]]-A3370,"")</f>
        <v>1.2152777781011537E-3</v>
      </c>
      <c r="I3371" s="7">
        <f>IFERROR(_xlfn.QUARTILE.INC(H$2:H3371,1),"")</f>
        <v>9.3750000087311491E-4</v>
      </c>
      <c r="J3371" s="7">
        <f>IFERROR(_xlfn.QUARTILE.INC(H$2:H3371,3),"")</f>
        <v>1.0648148163454607E-3</v>
      </c>
      <c r="K3371" s="7">
        <f>IFERROR(stats[[#This Row],[Q3]]-stats[[#This Row],[Q1]],"")</f>
        <v>1.273148154723458E-4</v>
      </c>
      <c r="L3371" s="7">
        <f>IFERROR(AVERAGEIFS(H$2:H3371, H$2:H3371, "&lt;" &amp;stats[[#This Row],[Q3]]+(2*stats[[#This Row],[IQR]]), H$2:H3371, "&gt;" &amp; stats[[#This Row],[Q1]]-(2*stats[[#This Row],[IQR]])),"")</f>
        <v>1.0061881050742094E-3</v>
      </c>
    </row>
    <row r="3372" spans="1:12" x14ac:dyDescent="0.25">
      <c r="A3372" s="4">
        <v>44448.971585648149</v>
      </c>
      <c r="B3372">
        <v>0</v>
      </c>
      <c r="C3372">
        <v>1</v>
      </c>
      <c r="D3372" s="5">
        <f>SUM(B$2:B3372)</f>
        <v>15</v>
      </c>
      <c r="E3372" s="5">
        <f>SUM(C$2:C3372)</f>
        <v>3371</v>
      </c>
      <c r="F3372" s="6">
        <f>IF(stats[[#This Row],[Column1]],stats[[#This Row],[Total Clear]]/stats[[#This Row],[Total Runs]],NA())</f>
        <v>4.4497181845149806E-3</v>
      </c>
      <c r="G3372" s="6">
        <f>SUM(B$2:B3372) / SUM(C$2:C3372)</f>
        <v>4.4497181845149806E-3</v>
      </c>
      <c r="H3372" s="7">
        <f>IFERROR(stats[[#This Row],[Column1]]-A3371,"")</f>
        <v>9.9537037021946162E-4</v>
      </c>
      <c r="I3372" s="7">
        <f>IFERROR(_xlfn.QUARTILE.INC(H$2:H3372,1),"")</f>
        <v>9.3750000087311491E-4</v>
      </c>
      <c r="J3372" s="7">
        <f>IFERROR(_xlfn.QUARTILE.INC(H$2:H3372,3),"")</f>
        <v>1.0648148163454607E-3</v>
      </c>
      <c r="K3372" s="7">
        <f>IFERROR(stats[[#This Row],[Q3]]-stats[[#This Row],[Q1]],"")</f>
        <v>1.273148154723458E-4</v>
      </c>
      <c r="L3372" s="7">
        <f>IFERROR(AVERAGEIFS(H$2:H3372, H$2:H3372, "&lt;" &amp;stats[[#This Row],[Q3]]+(2*stats[[#This Row],[IQR]]), H$2:H3372, "&gt;" &amp; stats[[#This Row],[Q1]]-(2*stats[[#This Row],[IQR]])),"")</f>
        <v>1.0061848633196829E-3</v>
      </c>
    </row>
    <row r="3373" spans="1:12" x14ac:dyDescent="0.25">
      <c r="A3373" s="4">
        <v>44448.972627314812</v>
      </c>
      <c r="B3373">
        <v>0</v>
      </c>
      <c r="C3373">
        <v>1</v>
      </c>
      <c r="D3373" s="5">
        <f>SUM(B$2:B3373)</f>
        <v>15</v>
      </c>
      <c r="E3373" s="5">
        <f>SUM(C$2:C3373)</f>
        <v>3372</v>
      </c>
      <c r="F3373" s="6">
        <f>IF(stats[[#This Row],[Column1]],stats[[#This Row],[Total Clear]]/stats[[#This Row],[Total Runs]],NA())</f>
        <v>4.4483985765124559E-3</v>
      </c>
      <c r="G3373" s="6">
        <f>SUM(B$2:B3373) / SUM(C$2:C3373)</f>
        <v>4.4483985765124559E-3</v>
      </c>
      <c r="H3373" s="7">
        <f>IFERROR(stats[[#This Row],[Column1]]-A3372,"")</f>
        <v>1.0416666627861559E-3</v>
      </c>
      <c r="I3373" s="7">
        <f>IFERROR(_xlfn.QUARTILE.INC(H$2:H3373,1),"")</f>
        <v>9.3750000087311491E-4</v>
      </c>
      <c r="J3373" s="7">
        <f>IFERROR(_xlfn.QUARTILE.INC(H$2:H3373,3),"")</f>
        <v>1.0648148163454607E-3</v>
      </c>
      <c r="K3373" s="7">
        <f>IFERROR(stats[[#This Row],[Q3]]-stats[[#This Row],[Q1]],"")</f>
        <v>1.273148154723458E-4</v>
      </c>
      <c r="L3373" s="7">
        <f>IFERROR(AVERAGEIFS(H$2:H3373, H$2:H3373, "&lt;" &amp;stats[[#This Row],[Q3]]+(2*stats[[#This Row],[IQR]]), H$2:H3373, "&gt;" &amp; stats[[#This Row],[Q1]]-(2*stats[[#This Row],[IQR]])),"")</f>
        <v>1.0061954929780012E-3</v>
      </c>
    </row>
    <row r="3374" spans="1:12" x14ac:dyDescent="0.25">
      <c r="A3374" s="4">
        <v>44448.973611111112</v>
      </c>
      <c r="B3374">
        <v>0</v>
      </c>
      <c r="C3374">
        <v>1</v>
      </c>
      <c r="D3374" s="5">
        <f>SUM(B$2:B3374)</f>
        <v>15</v>
      </c>
      <c r="E3374" s="5">
        <f>SUM(C$2:C3374)</f>
        <v>3373</v>
      </c>
      <c r="F3374" s="6">
        <f>IF(stats[[#This Row],[Column1]],stats[[#This Row],[Total Clear]]/stats[[#This Row],[Total Runs]],NA())</f>
        <v>4.447079750963534E-3</v>
      </c>
      <c r="G3374" s="6">
        <f>SUM(B$2:B3374) / SUM(C$2:C3374)</f>
        <v>4.447079750963534E-3</v>
      </c>
      <c r="H3374" s="7">
        <f>IFERROR(stats[[#This Row],[Column1]]-A3373,"")</f>
        <v>9.8379630071576685E-4</v>
      </c>
      <c r="I3374" s="7">
        <f>IFERROR(_xlfn.QUARTILE.INC(H$2:H3374,1),"")</f>
        <v>9.3750000087311491E-4</v>
      </c>
      <c r="J3374" s="7">
        <f>IFERROR(_xlfn.QUARTILE.INC(H$2:H3374,3),"")</f>
        <v>1.0648148163454607E-3</v>
      </c>
      <c r="K3374" s="7">
        <f>IFERROR(stats[[#This Row],[Q3]]-stats[[#This Row],[Q1]],"")</f>
        <v>1.273148154723458E-4</v>
      </c>
      <c r="L3374" s="7">
        <f>IFERROR(AVERAGEIFS(H$2:H3374, H$2:H3374, "&lt;" &amp;stats[[#This Row],[Q3]]+(2*stats[[#This Row],[IQR]]), H$2:H3374, "&gt;" &amp; stats[[#This Row],[Q1]]-(2*stats[[#This Row],[IQR]])),"")</f>
        <v>1.0061887846245234E-3</v>
      </c>
    </row>
    <row r="3375" spans="1:12" x14ac:dyDescent="0.25">
      <c r="A3375" s="4">
        <v>44448.974583333336</v>
      </c>
      <c r="B3375">
        <v>0</v>
      </c>
      <c r="C3375">
        <v>1</v>
      </c>
      <c r="D3375" s="5">
        <f>SUM(B$2:B3375)</f>
        <v>15</v>
      </c>
      <c r="E3375" s="5">
        <f>SUM(C$2:C3375)</f>
        <v>3374</v>
      </c>
      <c r="F3375" s="6">
        <f>IF(stats[[#This Row],[Column1]],stats[[#This Row],[Total Clear]]/stats[[#This Row],[Total Runs]],NA())</f>
        <v>4.4457617071724954E-3</v>
      </c>
      <c r="G3375" s="6">
        <f>SUM(B$2:B3375) / SUM(C$2:C3375)</f>
        <v>4.4457617071724954E-3</v>
      </c>
      <c r="H3375" s="7">
        <f>IFERROR(stats[[#This Row],[Column1]]-A3374,"")</f>
        <v>9.7222222393611446E-4</v>
      </c>
      <c r="I3375" s="7">
        <f>IFERROR(_xlfn.QUARTILE.INC(H$2:H3375,1),"")</f>
        <v>9.3750000087311491E-4</v>
      </c>
      <c r="J3375" s="7">
        <f>IFERROR(_xlfn.QUARTILE.INC(H$2:H3375,3),"")</f>
        <v>1.0648148163454607E-3</v>
      </c>
      <c r="K3375" s="7">
        <f>IFERROR(stats[[#This Row],[Q3]]-stats[[#This Row],[Q1]],"")</f>
        <v>1.273148154723458E-4</v>
      </c>
      <c r="L3375" s="7">
        <f>IFERROR(AVERAGEIFS(H$2:H3375, H$2:H3375, "&lt;" &amp;stats[[#This Row],[Q3]]+(2*stats[[#This Row],[IQR]]), H$2:H3375, "&gt;" &amp; stats[[#This Row],[Q1]]-(2*stats[[#This Row],[IQR]])),"")</f>
        <v>1.0061786149955748E-3</v>
      </c>
    </row>
    <row r="3376" spans="1:12" x14ac:dyDescent="0.25">
      <c r="A3376" s="4">
        <v>44448.975694444445</v>
      </c>
      <c r="B3376">
        <v>0</v>
      </c>
      <c r="C3376">
        <v>1</v>
      </c>
      <c r="D3376" s="5">
        <f>SUM(B$2:B3376)</f>
        <v>15</v>
      </c>
      <c r="E3376" s="5">
        <f>SUM(C$2:C3376)</f>
        <v>3375</v>
      </c>
      <c r="F3376" s="6">
        <f>IF(stats[[#This Row],[Column1]],stats[[#This Row],[Total Clear]]/stats[[#This Row],[Total Runs]],NA())</f>
        <v>4.4444444444444444E-3</v>
      </c>
      <c r="G3376" s="6">
        <f>SUM(B$2:B3376) / SUM(C$2:C3376)</f>
        <v>4.4444444444444444E-3</v>
      </c>
      <c r="H3376" s="7">
        <f>IFERROR(stats[[#This Row],[Column1]]-A3375,"")</f>
        <v>1.111111108912155E-3</v>
      </c>
      <c r="I3376" s="7">
        <f>IFERROR(_xlfn.QUARTILE.INC(H$2:H3376,1),"")</f>
        <v>9.3750000087311491E-4</v>
      </c>
      <c r="J3376" s="7">
        <f>IFERROR(_xlfn.QUARTILE.INC(H$2:H3376,3),"")</f>
        <v>1.0648148163454607E-3</v>
      </c>
      <c r="K3376" s="7">
        <f>IFERROR(stats[[#This Row],[Q3]]-stats[[#This Row],[Q1]],"")</f>
        <v>1.273148154723458E-4</v>
      </c>
      <c r="L3376" s="7">
        <f>IFERROR(AVERAGEIFS(H$2:H3376, H$2:H3376, "&lt;" &amp;stats[[#This Row],[Q3]]+(2*stats[[#This Row],[IQR]]), H$2:H3376, "&gt;" &amp; stats[[#This Row],[Q1]]-(2*stats[[#This Row],[IQR]])),"")</f>
        <v>1.0062100225064748E-3</v>
      </c>
    </row>
    <row r="3377" spans="1:12" x14ac:dyDescent="0.25">
      <c r="A3377" s="4">
        <v>44448.976597222223</v>
      </c>
      <c r="B3377">
        <v>0</v>
      </c>
      <c r="C3377">
        <v>1</v>
      </c>
      <c r="D3377" s="5">
        <f>SUM(B$2:B3377)</f>
        <v>15</v>
      </c>
      <c r="E3377" s="5">
        <f>SUM(C$2:C3377)</f>
        <v>3376</v>
      </c>
      <c r="F3377" s="6">
        <f>IF(stats[[#This Row],[Column1]],stats[[#This Row],[Total Clear]]/stats[[#This Row],[Total Runs]],NA())</f>
        <v>4.443127962085308E-3</v>
      </c>
      <c r="G3377" s="6">
        <f>SUM(B$2:B3377) / SUM(C$2:C3377)</f>
        <v>4.443127962085308E-3</v>
      </c>
      <c r="H3377" s="7">
        <f>IFERROR(stats[[#This Row],[Column1]]-A3376,"")</f>
        <v>9.0277777781011537E-4</v>
      </c>
      <c r="I3377" s="7">
        <f>IFERROR(_xlfn.QUARTILE.INC(H$2:H3377,1),"")</f>
        <v>9.3750000087311491E-4</v>
      </c>
      <c r="J3377" s="7">
        <f>IFERROR(_xlfn.QUARTILE.INC(H$2:H3377,3),"")</f>
        <v>1.0648148163454607E-3</v>
      </c>
      <c r="K3377" s="7">
        <f>IFERROR(stats[[#This Row],[Q3]]-stats[[#This Row],[Q1]],"")</f>
        <v>1.273148154723458E-4</v>
      </c>
      <c r="L3377" s="7">
        <f>IFERROR(AVERAGEIFS(H$2:H3377, H$2:H3377, "&lt;" &amp;stats[[#This Row],[Q3]]+(2*stats[[#This Row],[IQR]]), H$2:H3377, "&gt;" &amp; stats[[#This Row],[Q1]]-(2*stats[[#This Row],[IQR]])),"")</f>
        <v>1.0061790733010001E-3</v>
      </c>
    </row>
    <row r="3378" spans="1:12" x14ac:dyDescent="0.25">
      <c r="A3378" s="4">
        <v>44448.977789351855</v>
      </c>
      <c r="B3378">
        <v>0</v>
      </c>
      <c r="C3378">
        <v>1</v>
      </c>
      <c r="D3378" s="5">
        <f>SUM(B$2:B3378)</f>
        <v>15</v>
      </c>
      <c r="E3378" s="5">
        <f>SUM(C$2:C3378)</f>
        <v>3377</v>
      </c>
      <c r="F3378" s="6">
        <f>IF(stats[[#This Row],[Column1]],stats[[#This Row],[Total Clear]]/stats[[#This Row],[Total Runs]],NA())</f>
        <v>4.4418122594018358E-3</v>
      </c>
      <c r="G3378" s="6">
        <f>SUM(B$2:B3378) / SUM(C$2:C3378)</f>
        <v>4.4418122594018358E-3</v>
      </c>
      <c r="H3378" s="7">
        <f>IFERROR(stats[[#This Row],[Column1]]-A3377,"")</f>
        <v>1.1921296318178065E-3</v>
      </c>
      <c r="I3378" s="7">
        <f>IFERROR(_xlfn.QUARTILE.INC(H$2:H3378,1),"")</f>
        <v>9.3750000087311491E-4</v>
      </c>
      <c r="J3378" s="7">
        <f>IFERROR(_xlfn.QUARTILE.INC(H$2:H3378,3),"")</f>
        <v>1.0648148163454607E-3</v>
      </c>
      <c r="K3378" s="7">
        <f>IFERROR(stats[[#This Row],[Q3]]-stats[[#This Row],[Q1]],"")</f>
        <v>1.273148154723458E-4</v>
      </c>
      <c r="L3378" s="7">
        <f>IFERROR(AVERAGEIFS(H$2:H3378, H$2:H3378, "&lt;" &amp;stats[[#This Row],[Q3]]+(2*stats[[#This Row],[IQR]]), H$2:H3378, "&gt;" &amp; stats[[#This Row],[Q1]]-(2*stats[[#This Row],[IQR]])),"")</f>
        <v>1.0062346971593658E-3</v>
      </c>
    </row>
    <row r="3379" spans="1:12" x14ac:dyDescent="0.25">
      <c r="A3379" s="4">
        <v>44448.978773148148</v>
      </c>
      <c r="B3379">
        <v>0</v>
      </c>
      <c r="C3379">
        <v>1</v>
      </c>
      <c r="D3379" s="5">
        <f>SUM(B$2:B3379)</f>
        <v>15</v>
      </c>
      <c r="E3379" s="5">
        <f>SUM(C$2:C3379)</f>
        <v>3378</v>
      </c>
      <c r="F3379" s="6">
        <f>IF(stats[[#This Row],[Column1]],stats[[#This Row],[Total Clear]]/stats[[#This Row],[Total Runs]],NA())</f>
        <v>4.4404973357015983E-3</v>
      </c>
      <c r="G3379" s="6">
        <f>SUM(B$2:B3379) / SUM(C$2:C3379)</f>
        <v>4.4404973357015983E-3</v>
      </c>
      <c r="H3379" s="7">
        <f>IFERROR(stats[[#This Row],[Column1]]-A3378,"")</f>
        <v>9.8379629343980923E-4</v>
      </c>
      <c r="I3379" s="7">
        <f>IFERROR(_xlfn.QUARTILE.INC(H$2:H3379,1),"")</f>
        <v>9.3750000087311491E-4</v>
      </c>
      <c r="J3379" s="7">
        <f>IFERROR(_xlfn.QUARTILE.INC(H$2:H3379,3),"")</f>
        <v>1.0648148163454607E-3</v>
      </c>
      <c r="K3379" s="7">
        <f>IFERROR(stats[[#This Row],[Q3]]-stats[[#This Row],[Q1]],"")</f>
        <v>1.273148154723458E-4</v>
      </c>
      <c r="L3379" s="7">
        <f>IFERROR(AVERAGEIFS(H$2:H3379, H$2:H3379, "&lt;" &amp;stats[[#This Row],[Q3]]+(2*stats[[#This Row],[IQR]]), H$2:H3379, "&gt;" &amp; stats[[#This Row],[Q1]]-(2*stats[[#This Row],[IQR]])),"")</f>
        <v>1.0062279871104066E-3</v>
      </c>
    </row>
    <row r="3380" spans="1:12" x14ac:dyDescent="0.25">
      <c r="A3380" s="4">
        <v>44448.979837962965</v>
      </c>
      <c r="B3380">
        <v>0</v>
      </c>
      <c r="C3380">
        <v>1</v>
      </c>
      <c r="D3380" s="5">
        <f>SUM(B$2:B3380)</f>
        <v>15</v>
      </c>
      <c r="E3380" s="5">
        <f>SUM(C$2:C3380)</f>
        <v>3379</v>
      </c>
      <c r="F3380" s="6">
        <f>IF(stats[[#This Row],[Column1]],stats[[#This Row],[Total Clear]]/stats[[#This Row],[Total Runs]],NA())</f>
        <v>4.4391831902929864E-3</v>
      </c>
      <c r="G3380" s="6">
        <f>SUM(B$2:B3380) / SUM(C$2:C3380)</f>
        <v>4.4391831902929864E-3</v>
      </c>
      <c r="H3380" s="7">
        <f>IFERROR(stats[[#This Row],[Column1]]-A3379,"")</f>
        <v>1.0648148163454607E-3</v>
      </c>
      <c r="I3380" s="7">
        <f>IFERROR(_xlfn.QUARTILE.INC(H$2:H3380,1),"")</f>
        <v>9.3750000087311491E-4</v>
      </c>
      <c r="J3380" s="7">
        <f>IFERROR(_xlfn.QUARTILE.INC(H$2:H3380,3),"")</f>
        <v>1.0648148163454607E-3</v>
      </c>
      <c r="K3380" s="7">
        <f>IFERROR(stats[[#This Row],[Q3]]-stats[[#This Row],[Q1]],"")</f>
        <v>1.273148154723458E-4</v>
      </c>
      <c r="L3380" s="7">
        <f>IFERROR(AVERAGEIFS(H$2:H3380, H$2:H3380, "&lt;" &amp;stats[[#This Row],[Q3]]+(2*stats[[#This Row],[IQR]]), H$2:H3380, "&gt;" &amp; stats[[#This Row],[Q1]]-(2*stats[[#This Row],[IQR]])),"")</f>
        <v>1.006245501857562E-3</v>
      </c>
    </row>
    <row r="3381" spans="1:12" x14ac:dyDescent="0.25">
      <c r="A3381" s="4">
        <v>44448.980798611112</v>
      </c>
      <c r="B3381">
        <v>0</v>
      </c>
      <c r="C3381">
        <v>1</v>
      </c>
      <c r="D3381" s="5">
        <f>SUM(B$2:B3381)</f>
        <v>15</v>
      </c>
      <c r="E3381" s="5">
        <f>SUM(C$2:C3381)</f>
        <v>3380</v>
      </c>
      <c r="F3381" s="6">
        <f>IF(stats[[#This Row],[Column1]],stats[[#This Row],[Total Clear]]/stats[[#This Row],[Total Runs]],NA())</f>
        <v>4.4378698224852072E-3</v>
      </c>
      <c r="G3381" s="6">
        <f>SUM(B$2:B3381) / SUM(C$2:C3381)</f>
        <v>4.4378698224852072E-3</v>
      </c>
      <c r="H3381" s="7">
        <f>IFERROR(stats[[#This Row],[Column1]]-A3380,"")</f>
        <v>9.6064814715646207E-4</v>
      </c>
      <c r="I3381" s="7">
        <f>IFERROR(_xlfn.QUARTILE.INC(H$2:H3381,1),"")</f>
        <v>9.3750000087311491E-4</v>
      </c>
      <c r="J3381" s="7">
        <f>IFERROR(_xlfn.QUARTILE.INC(H$2:H3381,3),"")</f>
        <v>1.0648148163454607E-3</v>
      </c>
      <c r="K3381" s="7">
        <f>IFERROR(stats[[#This Row],[Q3]]-stats[[#This Row],[Q1]],"")</f>
        <v>1.273148154723458E-4</v>
      </c>
      <c r="L3381" s="7">
        <f>IFERROR(AVERAGEIFS(H$2:H3381, H$2:H3381, "&lt;" &amp;stats[[#This Row],[Q3]]+(2*stats[[#This Row],[IQR]]), H$2:H3381, "&gt;" &amp; stats[[#This Row],[Q1]]-(2*stats[[#This Row],[IQR]])),"")</f>
        <v>1.0062318744353562E-3</v>
      </c>
    </row>
    <row r="3382" spans="1:12" x14ac:dyDescent="0.25">
      <c r="A3382" s="4">
        <v>44448.981817129628</v>
      </c>
      <c r="B3382">
        <v>0</v>
      </c>
      <c r="C3382">
        <v>1</v>
      </c>
      <c r="D3382" s="5">
        <f>SUM(B$2:B3382)</f>
        <v>15</v>
      </c>
      <c r="E3382" s="5">
        <f>SUM(C$2:C3382)</f>
        <v>3381</v>
      </c>
      <c r="F3382" s="6">
        <f>IF(stats[[#This Row],[Column1]],stats[[#This Row],[Total Clear]]/stats[[#This Row],[Total Runs]],NA())</f>
        <v>4.4365572315882874E-3</v>
      </c>
      <c r="G3382" s="6">
        <f>SUM(B$2:B3382) / SUM(C$2:C3382)</f>
        <v>4.4365572315882874E-3</v>
      </c>
      <c r="H3382" s="7">
        <f>IFERROR(stats[[#This Row],[Column1]]-A3381,"")</f>
        <v>1.0185185165028088E-3</v>
      </c>
      <c r="I3382" s="7">
        <f>IFERROR(_xlfn.QUARTILE.INC(H$2:H3382,1),"")</f>
        <v>9.3750000087311491E-4</v>
      </c>
      <c r="J3382" s="7">
        <f>IFERROR(_xlfn.QUARTILE.INC(H$2:H3382,3),"")</f>
        <v>1.0648148163454607E-3</v>
      </c>
      <c r="K3382" s="7">
        <f>IFERROR(stats[[#This Row],[Q3]]-stats[[#This Row],[Q1]],"")</f>
        <v>1.273148154723458E-4</v>
      </c>
      <c r="L3382" s="7">
        <f>IFERROR(AVERAGEIFS(H$2:H3382, H$2:H3382, "&lt;" &amp;stats[[#This Row],[Q3]]+(2*stats[[#This Row],[IQR]]), H$2:H3382, "&gt;" &amp; stats[[#This Row],[Q1]]-(2*stats[[#This Row],[IQR]])),"")</f>
        <v>1.0062355453771151E-3</v>
      </c>
    </row>
    <row r="3383" spans="1:12" x14ac:dyDescent="0.25">
      <c r="A3383" s="4">
        <v>44448.982835648145</v>
      </c>
      <c r="B3383">
        <v>0</v>
      </c>
      <c r="C3383">
        <v>1</v>
      </c>
      <c r="D3383" s="5">
        <f>SUM(B$2:B3383)</f>
        <v>15</v>
      </c>
      <c r="E3383" s="5">
        <f>SUM(C$2:C3383)</f>
        <v>3382</v>
      </c>
      <c r="F3383" s="6">
        <f>IF(stats[[#This Row],[Column1]],stats[[#This Row],[Total Clear]]/stats[[#This Row],[Total Runs]],NA())</f>
        <v>4.4352454169130692E-3</v>
      </c>
      <c r="G3383" s="6">
        <f>SUM(B$2:B3383) / SUM(C$2:C3383)</f>
        <v>4.4352454169130692E-3</v>
      </c>
      <c r="H3383" s="7">
        <f>IFERROR(stats[[#This Row],[Column1]]-A3382,"")</f>
        <v>1.0185185165028088E-3</v>
      </c>
      <c r="I3383" s="7">
        <f>IFERROR(_xlfn.QUARTILE.INC(H$2:H3383,1),"")</f>
        <v>9.3750000087311491E-4</v>
      </c>
      <c r="J3383" s="7">
        <f>IFERROR(_xlfn.QUARTILE.INC(H$2:H3383,3),"")</f>
        <v>1.0648148163454607E-3</v>
      </c>
      <c r="K3383" s="7">
        <f>IFERROR(stats[[#This Row],[Q3]]-stats[[#This Row],[Q1]],"")</f>
        <v>1.273148154723458E-4</v>
      </c>
      <c r="L3383" s="7">
        <f>IFERROR(AVERAGEIFS(H$2:H3383, H$2:H3383, "&lt;" &amp;stats[[#This Row],[Q3]]+(2*stats[[#This Row],[IQR]]), H$2:H3383, "&gt;" &amp; stats[[#This Row],[Q1]]-(2*stats[[#This Row],[IQR]])),"")</f>
        <v>1.006239214125958E-3</v>
      </c>
    </row>
    <row r="3384" spans="1:12" x14ac:dyDescent="0.25">
      <c r="A3384" s="4">
        <v>44448.983807870369</v>
      </c>
      <c r="B3384">
        <v>0</v>
      </c>
      <c r="C3384">
        <v>1</v>
      </c>
      <c r="D3384" s="5">
        <f>SUM(B$2:B3384)</f>
        <v>15</v>
      </c>
      <c r="E3384" s="5">
        <f>SUM(C$2:C3384)</f>
        <v>3383</v>
      </c>
      <c r="F3384" s="6">
        <f>IF(stats[[#This Row],[Column1]],stats[[#This Row],[Total Clear]]/stats[[#This Row],[Total Runs]],NA())</f>
        <v>4.4339343777712089E-3</v>
      </c>
      <c r="G3384" s="6">
        <f>SUM(B$2:B3384) / SUM(C$2:C3384)</f>
        <v>4.4339343777712089E-3</v>
      </c>
      <c r="H3384" s="7">
        <f>IFERROR(stats[[#This Row],[Column1]]-A3383,"")</f>
        <v>9.7222222393611446E-4</v>
      </c>
      <c r="I3384" s="7">
        <f>IFERROR(_xlfn.QUARTILE.INC(H$2:H3384,1),"")</f>
        <v>9.3750000087311491E-4</v>
      </c>
      <c r="J3384" s="7">
        <f>IFERROR(_xlfn.QUARTILE.INC(H$2:H3384,3),"")</f>
        <v>1.0648148163454607E-3</v>
      </c>
      <c r="K3384" s="7">
        <f>IFERROR(stats[[#This Row],[Q3]]-stats[[#This Row],[Q1]],"")</f>
        <v>1.273148154723458E-4</v>
      </c>
      <c r="L3384" s="7">
        <f>IFERROR(AVERAGEIFS(H$2:H3384, H$2:H3384, "&lt;" &amp;stats[[#This Row],[Q3]]+(2*stats[[#This Row],[IQR]]), H$2:H3384, "&gt;" &amp; stats[[#This Row],[Q1]]-(2*stats[[#This Row],[IQR]])),"")</f>
        <v>1.0062290567684812E-3</v>
      </c>
    </row>
    <row r="3385" spans="1:12" x14ac:dyDescent="0.25">
      <c r="A3385" s="4">
        <v>44448.984791666669</v>
      </c>
      <c r="B3385">
        <v>0</v>
      </c>
      <c r="C3385">
        <v>1</v>
      </c>
      <c r="D3385" s="5">
        <f>SUM(B$2:B3385)</f>
        <v>15</v>
      </c>
      <c r="E3385" s="5">
        <f>SUM(C$2:C3385)</f>
        <v>3384</v>
      </c>
      <c r="F3385" s="6">
        <f>IF(stats[[#This Row],[Column1]],stats[[#This Row],[Total Clear]]/stats[[#This Row],[Total Runs]],NA())</f>
        <v>4.4326241134751776E-3</v>
      </c>
      <c r="G3385" s="6">
        <f>SUM(B$2:B3385) / SUM(C$2:C3385)</f>
        <v>4.4326241134751776E-3</v>
      </c>
      <c r="H3385" s="7">
        <f>IFERROR(stats[[#This Row],[Column1]]-A3384,"")</f>
        <v>9.8379630071576685E-4</v>
      </c>
      <c r="I3385" s="7">
        <f>IFERROR(_xlfn.QUARTILE.INC(H$2:H3385,1),"")</f>
        <v>9.3750000087311491E-4</v>
      </c>
      <c r="J3385" s="7">
        <f>IFERROR(_xlfn.QUARTILE.INC(H$2:H3385,3),"")</f>
        <v>1.0648148163454607E-3</v>
      </c>
      <c r="K3385" s="7">
        <f>IFERROR(stats[[#This Row],[Q3]]-stats[[#This Row],[Q1]],"")</f>
        <v>1.273148154723458E-4</v>
      </c>
      <c r="L3385" s="7">
        <f>IFERROR(AVERAGEIFS(H$2:H3385, H$2:H3385, "&lt;" &amp;stats[[#This Row],[Q3]]+(2*stats[[#This Row],[IQR]]), H$2:H3385, "&gt;" &amp; stats[[#This Row],[Q1]]-(2*stats[[#This Row],[IQR]])),"")</f>
        <v>1.0062223604233908E-3</v>
      </c>
    </row>
    <row r="3386" spans="1:12" x14ac:dyDescent="0.25">
      <c r="A3386" s="4">
        <v>44448.985937500001</v>
      </c>
      <c r="B3386">
        <v>0</v>
      </c>
      <c r="C3386">
        <v>1</v>
      </c>
      <c r="D3386" s="5">
        <f>SUM(B$2:B3386)</f>
        <v>15</v>
      </c>
      <c r="E3386" s="5">
        <f>SUM(C$2:C3386)</f>
        <v>3385</v>
      </c>
      <c r="F3386" s="6">
        <f>IF(stats[[#This Row],[Column1]],stats[[#This Row],[Total Clear]]/stats[[#This Row],[Total Runs]],NA())</f>
        <v>4.4313146233382573E-3</v>
      </c>
      <c r="G3386" s="6">
        <f>SUM(B$2:B3386) / SUM(C$2:C3386)</f>
        <v>4.4313146233382573E-3</v>
      </c>
      <c r="H3386" s="7">
        <f>IFERROR(stats[[#This Row],[Column1]]-A3385,"")</f>
        <v>1.1458333319751546E-3</v>
      </c>
      <c r="I3386" s="7">
        <f>IFERROR(_xlfn.QUARTILE.INC(H$2:H3386,1),"")</f>
        <v>9.3750000087311491E-4</v>
      </c>
      <c r="J3386" s="7">
        <f>IFERROR(_xlfn.QUARTILE.INC(H$2:H3386,3),"")</f>
        <v>1.0648148163454607E-3</v>
      </c>
      <c r="K3386" s="7">
        <f>IFERROR(stats[[#This Row],[Q3]]-stats[[#This Row],[Q1]],"")</f>
        <v>1.273148154723458E-4</v>
      </c>
      <c r="L3386" s="7">
        <f>IFERROR(AVERAGEIFS(H$2:H3386, H$2:H3386, "&lt;" &amp;stats[[#This Row],[Q3]]+(2*stats[[#This Row],[IQR]]), H$2:H3386, "&gt;" &amp; stats[[#This Row],[Q1]]-(2*stats[[#This Row],[IQR]])),"")</f>
        <v>1.0062640229037106E-3</v>
      </c>
    </row>
    <row r="3387" spans="1:12" x14ac:dyDescent="0.25">
      <c r="A3387" s="4">
        <v>44448.986875000002</v>
      </c>
      <c r="B3387">
        <v>0</v>
      </c>
      <c r="C3387">
        <v>1</v>
      </c>
      <c r="D3387" s="5">
        <f>SUM(B$2:B3387)</f>
        <v>15</v>
      </c>
      <c r="E3387" s="5">
        <f>SUM(C$2:C3387)</f>
        <v>3386</v>
      </c>
      <c r="F3387" s="6">
        <f>IF(stats[[#This Row],[Column1]],stats[[#This Row],[Total Clear]]/stats[[#This Row],[Total Runs]],NA())</f>
        <v>4.4300059066745426E-3</v>
      </c>
      <c r="G3387" s="6">
        <f>SUM(B$2:B3387) / SUM(C$2:C3387)</f>
        <v>4.4300059066745426E-3</v>
      </c>
      <c r="H3387" s="7">
        <f>IFERROR(stats[[#This Row],[Column1]]-A3386,"")</f>
        <v>9.3750000087311491E-4</v>
      </c>
      <c r="I3387" s="7">
        <f>IFERROR(_xlfn.QUARTILE.INC(H$2:H3387,1),"")</f>
        <v>9.3750000087311491E-4</v>
      </c>
      <c r="J3387" s="7">
        <f>IFERROR(_xlfn.QUARTILE.INC(H$2:H3387,3),"")</f>
        <v>1.0648148163454607E-3</v>
      </c>
      <c r="K3387" s="7">
        <f>IFERROR(stats[[#This Row],[Q3]]-stats[[#This Row],[Q1]],"")</f>
        <v>1.273148154723458E-4</v>
      </c>
      <c r="L3387" s="7">
        <f>IFERROR(AVERAGEIFS(H$2:H3387, H$2:H3387, "&lt;" &amp;stats[[#This Row],[Q3]]+(2*stats[[#This Row],[IQR]]), H$2:H3387, "&gt;" &amp; stats[[#This Row],[Q1]]-(2*stats[[#This Row],[IQR]])),"")</f>
        <v>1.0062435085773291E-3</v>
      </c>
    </row>
    <row r="3388" spans="1:12" x14ac:dyDescent="0.25">
      <c r="A3388" s="4">
        <v>44448.987916666665</v>
      </c>
      <c r="B3388">
        <v>0</v>
      </c>
      <c r="C3388">
        <v>1</v>
      </c>
      <c r="D3388" s="5">
        <f>SUM(B$2:B3388)</f>
        <v>15</v>
      </c>
      <c r="E3388" s="5">
        <f>SUM(C$2:C3388)</f>
        <v>3387</v>
      </c>
      <c r="F3388" s="6">
        <f>IF(stats[[#This Row],[Column1]],stats[[#This Row],[Total Clear]]/stats[[#This Row],[Total Runs]],NA())</f>
        <v>4.4286979627989375E-3</v>
      </c>
      <c r="G3388" s="6">
        <f>SUM(B$2:B3388) / SUM(C$2:C3388)</f>
        <v>4.4286979627989375E-3</v>
      </c>
      <c r="H3388" s="7">
        <f>IFERROR(stats[[#This Row],[Column1]]-A3387,"")</f>
        <v>1.0416666627861559E-3</v>
      </c>
      <c r="I3388" s="7">
        <f>IFERROR(_xlfn.QUARTILE.INC(H$2:H3388,1),"")</f>
        <v>9.3750000087311491E-4</v>
      </c>
      <c r="J3388" s="7">
        <f>IFERROR(_xlfn.QUARTILE.INC(H$2:H3388,3),"")</f>
        <v>1.0648148163454607E-3</v>
      </c>
      <c r="K3388" s="7">
        <f>IFERROR(stats[[#This Row],[Q3]]-stats[[#This Row],[Q1]],"")</f>
        <v>1.273148154723458E-4</v>
      </c>
      <c r="L3388" s="7">
        <f>IFERROR(AVERAGEIFS(H$2:H3388, H$2:H3388, "&lt;" &amp;stats[[#This Row],[Q3]]+(2*stats[[#This Row],[IQR]]), H$2:H3388, "&gt;" &amp; stats[[#This Row],[Q1]]-(2*stats[[#This Row],[IQR]])),"")</f>
        <v>1.006254073192363E-3</v>
      </c>
    </row>
    <row r="3389" spans="1:12" x14ac:dyDescent="0.25">
      <c r="A3389" s="4">
        <v>44448.988854166666</v>
      </c>
      <c r="B3389">
        <v>0</v>
      </c>
      <c r="C3389">
        <v>1</v>
      </c>
      <c r="D3389" s="5">
        <f>SUM(B$2:B3389)</f>
        <v>15</v>
      </c>
      <c r="E3389" s="5">
        <f>SUM(C$2:C3389)</f>
        <v>3388</v>
      </c>
      <c r="F3389" s="6">
        <f>IF(stats[[#This Row],[Column1]],stats[[#This Row],[Total Clear]]/stats[[#This Row],[Total Runs]],NA())</f>
        <v>4.427390791027155E-3</v>
      </c>
      <c r="G3389" s="6">
        <f>SUM(B$2:B3389) / SUM(C$2:C3389)</f>
        <v>4.427390791027155E-3</v>
      </c>
      <c r="H3389" s="7">
        <f>IFERROR(stats[[#This Row],[Column1]]-A3388,"")</f>
        <v>9.3750000087311491E-4</v>
      </c>
      <c r="I3389" s="7">
        <f>IFERROR(_xlfn.QUARTILE.INC(H$2:H3389,1),"")</f>
        <v>9.3750000087311491E-4</v>
      </c>
      <c r="J3389" s="7">
        <f>IFERROR(_xlfn.QUARTILE.INC(H$2:H3389,3),"")</f>
        <v>1.0648148163454607E-3</v>
      </c>
      <c r="K3389" s="7">
        <f>IFERROR(stats[[#This Row],[Q3]]-stats[[#This Row],[Q1]],"")</f>
        <v>1.273148154723458E-4</v>
      </c>
      <c r="L3389" s="7">
        <f>IFERROR(AVERAGEIFS(H$2:H3389, H$2:H3389, "&lt;" &amp;stats[[#This Row],[Q3]]+(2*stats[[#This Row],[IQR]]), H$2:H3389, "&gt;" &amp; stats[[#This Row],[Q1]]-(2*stats[[#This Row],[IQR]])),"")</f>
        <v>1.0062335740652554E-3</v>
      </c>
    </row>
    <row r="3390" spans="1:12" x14ac:dyDescent="0.25">
      <c r="A3390" s="4">
        <v>44448.989803240744</v>
      </c>
      <c r="B3390">
        <v>0</v>
      </c>
      <c r="C3390">
        <v>1</v>
      </c>
      <c r="D3390" s="5">
        <f>SUM(B$2:B3390)</f>
        <v>15</v>
      </c>
      <c r="E3390" s="5">
        <f>SUM(C$2:C3390)</f>
        <v>3389</v>
      </c>
      <c r="F3390" s="6">
        <f>IF(stats[[#This Row],[Column1]],stats[[#This Row],[Total Clear]]/stats[[#This Row],[Total Runs]],NA())</f>
        <v>4.4260843906757151E-3</v>
      </c>
      <c r="G3390" s="6">
        <f>SUM(B$2:B3390) / SUM(C$2:C3390)</f>
        <v>4.4260843906757151E-3</v>
      </c>
      <c r="H3390" s="7">
        <f>IFERROR(stats[[#This Row],[Column1]]-A3389,"")</f>
        <v>9.490740776527673E-4</v>
      </c>
      <c r="I3390" s="7">
        <f>IFERROR(_xlfn.QUARTILE.INC(H$2:H3390,1),"")</f>
        <v>9.3750000087311491E-4</v>
      </c>
      <c r="J3390" s="7">
        <f>IFERROR(_xlfn.QUARTILE.INC(H$2:H3390,3),"")</f>
        <v>1.0648148163454607E-3</v>
      </c>
      <c r="K3390" s="7">
        <f>IFERROR(stats[[#This Row],[Q3]]-stats[[#This Row],[Q1]],"")</f>
        <v>1.273148154723458E-4</v>
      </c>
      <c r="L3390" s="7">
        <f>IFERROR(AVERAGEIFS(H$2:H3390, H$2:H3390, "&lt;" &amp;stats[[#This Row],[Q3]]+(2*stats[[#This Row],[IQR]]), H$2:H3390, "&gt;" &amp; stats[[#This Row],[Q1]]-(2*stats[[#This Row],[IQR]])),"")</f>
        <v>1.0062165369575319E-3</v>
      </c>
    </row>
    <row r="3391" spans="1:12" x14ac:dyDescent="0.25">
      <c r="A3391" s="4">
        <v>44448.990914351853</v>
      </c>
      <c r="B3391">
        <v>0</v>
      </c>
      <c r="C3391">
        <v>1</v>
      </c>
      <c r="D3391" s="5">
        <f>SUM(B$2:B3391)</f>
        <v>15</v>
      </c>
      <c r="E3391" s="5">
        <f>SUM(C$2:C3391)</f>
        <v>3390</v>
      </c>
      <c r="F3391" s="6">
        <f>IF(stats[[#This Row],[Column1]],stats[[#This Row],[Total Clear]]/stats[[#This Row],[Total Runs]],NA())</f>
        <v>4.4247787610619468E-3</v>
      </c>
      <c r="G3391" s="6">
        <f>SUM(B$2:B3391) / SUM(C$2:C3391)</f>
        <v>4.4247787610619468E-3</v>
      </c>
      <c r="H3391" s="7">
        <f>IFERROR(stats[[#This Row],[Column1]]-A3390,"")</f>
        <v>1.111111108912155E-3</v>
      </c>
      <c r="I3391" s="7">
        <f>IFERROR(_xlfn.QUARTILE.INC(H$2:H3391,1),"")</f>
        <v>9.3750000087311491E-4</v>
      </c>
      <c r="J3391" s="7">
        <f>IFERROR(_xlfn.QUARTILE.INC(H$2:H3391,3),"")</f>
        <v>1.0648148163454607E-3</v>
      </c>
      <c r="K3391" s="7">
        <f>IFERROR(stats[[#This Row],[Q3]]-stats[[#This Row],[Q1]],"")</f>
        <v>1.273148154723458E-4</v>
      </c>
      <c r="L3391" s="7">
        <f>IFERROR(AVERAGEIFS(H$2:H3391, H$2:H3391, "&lt;" &amp;stats[[#This Row],[Q3]]+(2*stats[[#This Row],[IQR]]), H$2:H3391, "&gt;" &amp; stats[[#This Row],[Q1]]-(2*stats[[#This Row],[IQR]])),"")</f>
        <v>1.0062477927894611E-3</v>
      </c>
    </row>
    <row r="3392" spans="1:12" x14ac:dyDescent="0.25">
      <c r="A3392" s="4">
        <v>44448.991909722223</v>
      </c>
      <c r="B3392">
        <v>0</v>
      </c>
      <c r="C3392">
        <v>1</v>
      </c>
      <c r="D3392" s="5">
        <f>SUM(B$2:B3392)</f>
        <v>15</v>
      </c>
      <c r="E3392" s="5">
        <f>SUM(C$2:C3392)</f>
        <v>3391</v>
      </c>
      <c r="F3392" s="6">
        <f>IF(stats[[#This Row],[Column1]],stats[[#This Row],[Total Clear]]/stats[[#This Row],[Total Runs]],NA())</f>
        <v>4.4234739015039815E-3</v>
      </c>
      <c r="G3392" s="6">
        <f>SUM(B$2:B3392) / SUM(C$2:C3392)</f>
        <v>4.4234739015039815E-3</v>
      </c>
      <c r="H3392" s="7">
        <f>IFERROR(stats[[#This Row],[Column1]]-A3391,"")</f>
        <v>9.9537037021946162E-4</v>
      </c>
      <c r="I3392" s="7">
        <f>IFERROR(_xlfn.QUARTILE.INC(H$2:H3392,1),"")</f>
        <v>9.3750000087311491E-4</v>
      </c>
      <c r="J3392" s="7">
        <f>IFERROR(_xlfn.QUARTILE.INC(H$2:H3392,3),"")</f>
        <v>1.0648148163454607E-3</v>
      </c>
      <c r="K3392" s="7">
        <f>IFERROR(stats[[#This Row],[Q3]]-stats[[#This Row],[Q1]],"")</f>
        <v>1.273148154723458E-4</v>
      </c>
      <c r="L3392" s="7">
        <f>IFERROR(AVERAGEIFS(H$2:H3392, H$2:H3392, "&lt;" &amp;stats[[#This Row],[Q3]]+(2*stats[[#This Row],[IQR]]), H$2:H3392, "&gt;" &amp; stats[[#This Row],[Q1]]-(2*stats[[#This Row],[IQR]])),"")</f>
        <v>1.0062445525682606E-3</v>
      </c>
    </row>
    <row r="3393" spans="1:12" x14ac:dyDescent="0.25">
      <c r="A3393" s="4">
        <v>44448.993113425924</v>
      </c>
      <c r="B3393">
        <v>0</v>
      </c>
      <c r="C3393">
        <v>1</v>
      </c>
      <c r="D3393" s="5">
        <f>SUM(B$2:B3393)</f>
        <v>15</v>
      </c>
      <c r="E3393" s="5">
        <f>SUM(C$2:C3393)</f>
        <v>3392</v>
      </c>
      <c r="F3393" s="6">
        <f>IF(stats[[#This Row],[Column1]],stats[[#This Row],[Total Clear]]/stats[[#This Row],[Total Runs]],NA())</f>
        <v>4.4221698113207546E-3</v>
      </c>
      <c r="G3393" s="6">
        <f>SUM(B$2:B3393) / SUM(C$2:C3393)</f>
        <v>4.4221698113207546E-3</v>
      </c>
      <c r="H3393" s="7">
        <f>IFERROR(stats[[#This Row],[Column1]]-A3392,"")</f>
        <v>1.2037037013215013E-3</v>
      </c>
      <c r="I3393" s="7">
        <f>IFERROR(_xlfn.QUARTILE.INC(H$2:H3393,1),"")</f>
        <v>9.3750000087311491E-4</v>
      </c>
      <c r="J3393" s="7">
        <f>IFERROR(_xlfn.QUARTILE.INC(H$2:H3393,3),"")</f>
        <v>1.0648148163454607E-3</v>
      </c>
      <c r="K3393" s="7">
        <f>IFERROR(stats[[#This Row],[Q3]]-stats[[#This Row],[Q1]],"")</f>
        <v>1.273148154723458E-4</v>
      </c>
      <c r="L3393" s="7">
        <f>IFERROR(AVERAGEIFS(H$2:H3393, H$2:H3393, "&lt;" &amp;stats[[#This Row],[Q3]]+(2*stats[[#This Row],[IQR]]), H$2:H3393, "&gt;" &amp; stats[[#This Row],[Q1]]-(2*stats[[#This Row],[IQR]])),"")</f>
        <v>1.0063033551736072E-3</v>
      </c>
    </row>
    <row r="3394" spans="1:12" x14ac:dyDescent="0.25">
      <c r="A3394" s="4">
        <v>44448.994097222225</v>
      </c>
      <c r="B3394">
        <v>0</v>
      </c>
      <c r="C3394">
        <v>1</v>
      </c>
      <c r="D3394" s="5">
        <f>SUM(B$2:B3394)</f>
        <v>15</v>
      </c>
      <c r="E3394" s="5">
        <f>SUM(C$2:C3394)</f>
        <v>3393</v>
      </c>
      <c r="F3394" s="6">
        <f>IF(stats[[#This Row],[Column1]],stats[[#This Row],[Total Clear]]/stats[[#This Row],[Total Runs]],NA())</f>
        <v>4.4208664898320073E-3</v>
      </c>
      <c r="G3394" s="6">
        <f>SUM(B$2:B3394) / SUM(C$2:C3394)</f>
        <v>4.4208664898320073E-3</v>
      </c>
      <c r="H3394" s="7">
        <f>IFERROR(stats[[#This Row],[Column1]]-A3393,"")</f>
        <v>9.8379630071576685E-4</v>
      </c>
      <c r="I3394" s="7">
        <f>IFERROR(_xlfn.QUARTILE.INC(H$2:H3394,1),"")</f>
        <v>9.3750000087311491E-4</v>
      </c>
      <c r="J3394" s="7">
        <f>IFERROR(_xlfn.QUARTILE.INC(H$2:H3394,3),"")</f>
        <v>1.0648148163454607E-3</v>
      </c>
      <c r="K3394" s="7">
        <f>IFERROR(stats[[#This Row],[Q3]]-stats[[#This Row],[Q1]],"")</f>
        <v>1.273148154723458E-4</v>
      </c>
      <c r="L3394" s="7">
        <f>IFERROR(AVERAGEIFS(H$2:H3394, H$2:H3394, "&lt;" &amp;stats[[#This Row],[Q3]]+(2*stats[[#This Row],[IQR]]), H$2:H3394, "&gt;" &amp; stats[[#This Row],[Q1]]-(2*stats[[#This Row],[IQR]])),"")</f>
        <v>1.0062966546512916E-3</v>
      </c>
    </row>
    <row r="3395" spans="1:12" x14ac:dyDescent="0.25">
      <c r="A3395" s="4">
        <v>44448.995173611111</v>
      </c>
      <c r="B3395">
        <v>0</v>
      </c>
      <c r="C3395">
        <v>1</v>
      </c>
      <c r="D3395" s="5">
        <f>SUM(B$2:B3395)</f>
        <v>15</v>
      </c>
      <c r="E3395" s="5">
        <f>SUM(C$2:C3395)</f>
        <v>3394</v>
      </c>
      <c r="F3395" s="6">
        <f>IF(stats[[#This Row],[Column1]],stats[[#This Row],[Total Clear]]/stats[[#This Row],[Total Runs]],NA())</f>
        <v>4.4195639363582796E-3</v>
      </c>
      <c r="G3395" s="6">
        <f>SUM(B$2:B3395) / SUM(C$2:C3395)</f>
        <v>4.4195639363582796E-3</v>
      </c>
      <c r="H3395" s="7">
        <f>IFERROR(stats[[#This Row],[Column1]]-A3394,"")</f>
        <v>1.0763888858491555E-3</v>
      </c>
      <c r="I3395" s="7">
        <f>IFERROR(_xlfn.QUARTILE.INC(H$2:H3395,1),"")</f>
        <v>9.3750000087311491E-4</v>
      </c>
      <c r="J3395" s="7">
        <f>IFERROR(_xlfn.QUARTILE.INC(H$2:H3395,3),"")</f>
        <v>1.0648148163454607E-3</v>
      </c>
      <c r="K3395" s="7">
        <f>IFERROR(stats[[#This Row],[Q3]]-stats[[#This Row],[Q1]],"")</f>
        <v>1.273148154723458E-4</v>
      </c>
      <c r="L3395" s="7">
        <f>IFERROR(AVERAGEIFS(H$2:H3395, H$2:H3395, "&lt;" &amp;stats[[#This Row],[Q3]]+(2*stats[[#This Row],[IQR]]), H$2:H3395, "&gt;" &amp; stats[[#This Row],[Q1]]-(2*stats[[#This Row],[IQR]])),"")</f>
        <v>1.0063175154343862E-3</v>
      </c>
    </row>
    <row r="3396" spans="1:12" x14ac:dyDescent="0.25">
      <c r="A3396" s="4">
        <v>44448.996157407404</v>
      </c>
      <c r="B3396">
        <v>0</v>
      </c>
      <c r="C3396">
        <v>1</v>
      </c>
      <c r="D3396" s="5">
        <f>SUM(B$2:B3396)</f>
        <v>15</v>
      </c>
      <c r="E3396" s="5">
        <f>SUM(C$2:C3396)</f>
        <v>3395</v>
      </c>
      <c r="F3396" s="6">
        <f>IF(stats[[#This Row],[Column1]],stats[[#This Row],[Total Clear]]/stats[[#This Row],[Total Runs]],NA())</f>
        <v>4.418262150220913E-3</v>
      </c>
      <c r="G3396" s="6">
        <f>SUM(B$2:B3396) / SUM(C$2:C3396)</f>
        <v>4.418262150220913E-3</v>
      </c>
      <c r="H3396" s="7">
        <f>IFERROR(stats[[#This Row],[Column1]]-A3395,"")</f>
        <v>9.8379629343980923E-4</v>
      </c>
      <c r="I3396" s="7">
        <f>IFERROR(_xlfn.QUARTILE.INC(H$2:H3396,1),"")</f>
        <v>9.3750000087311491E-4</v>
      </c>
      <c r="J3396" s="7">
        <f>IFERROR(_xlfn.QUARTILE.INC(H$2:H3396,3),"")</f>
        <v>1.0648148163454607E-3</v>
      </c>
      <c r="K3396" s="7">
        <f>IFERROR(stats[[#This Row],[Q3]]-stats[[#This Row],[Q1]],"")</f>
        <v>1.273148154723458E-4</v>
      </c>
      <c r="L3396" s="7">
        <f>IFERROR(AVERAGEIFS(H$2:H3396, H$2:H3396, "&lt;" &amp;stats[[#This Row],[Q3]]+(2*stats[[#This Row],[IQR]]), H$2:H3396, "&gt;" &amp; stats[[#This Row],[Q1]]-(2*stats[[#This Row],[IQR]])),"")</f>
        <v>1.0063108146840158E-3</v>
      </c>
    </row>
    <row r="3397" spans="1:12" x14ac:dyDescent="0.25">
      <c r="A3397" s="4">
        <v>44448.997199074074</v>
      </c>
      <c r="B3397">
        <v>0</v>
      </c>
      <c r="C3397">
        <v>1</v>
      </c>
      <c r="D3397" s="5">
        <f>SUM(B$2:B3397)</f>
        <v>15</v>
      </c>
      <c r="E3397" s="5">
        <f>SUM(C$2:C3397)</f>
        <v>3396</v>
      </c>
      <c r="F3397" s="6">
        <f>IF(stats[[#This Row],[Column1]],stats[[#This Row],[Total Clear]]/stats[[#This Row],[Total Runs]],NA())</f>
        <v>4.4169611307420496E-3</v>
      </c>
      <c r="G3397" s="6">
        <f>SUM(B$2:B3397) / SUM(C$2:C3397)</f>
        <v>4.4169611307420496E-3</v>
      </c>
      <c r="H3397" s="7">
        <f>IFERROR(stats[[#This Row],[Column1]]-A3396,"")</f>
        <v>1.0416666700621136E-3</v>
      </c>
      <c r="I3397" s="7">
        <f>IFERROR(_xlfn.QUARTILE.INC(H$2:H3397,1),"")</f>
        <v>9.3750000087311491E-4</v>
      </c>
      <c r="J3397" s="7">
        <f>IFERROR(_xlfn.QUARTILE.INC(H$2:H3397,3),"")</f>
        <v>1.0648148163454607E-3</v>
      </c>
      <c r="K3397" s="7">
        <f>IFERROR(stats[[#This Row],[Q3]]-stats[[#This Row],[Q1]],"")</f>
        <v>1.273148154723458E-4</v>
      </c>
      <c r="L3397" s="7">
        <f>IFERROR(AVERAGEIFS(H$2:H3397, H$2:H3397, "&lt;" &amp;stats[[#This Row],[Q3]]+(2*stats[[#This Row],[IQR]]), H$2:H3397, "&gt;" &amp; stats[[#This Row],[Q1]]-(2*stats[[#This Row],[IQR]])),"")</f>
        <v>1.0063213310003091E-3</v>
      </c>
    </row>
    <row r="3398" spans="1:12" x14ac:dyDescent="0.25">
      <c r="A3398" s="4">
        <v>44448.998229166667</v>
      </c>
      <c r="B3398">
        <v>0</v>
      </c>
      <c r="C3398">
        <v>1</v>
      </c>
      <c r="D3398" s="5">
        <f>SUM(B$2:B3398)</f>
        <v>15</v>
      </c>
      <c r="E3398" s="5">
        <f>SUM(C$2:C3398)</f>
        <v>3397</v>
      </c>
      <c r="F3398" s="6">
        <f>IF(stats[[#This Row],[Column1]],stats[[#This Row],[Total Clear]]/stats[[#This Row],[Total Runs]],NA())</f>
        <v>4.4156608772446277E-3</v>
      </c>
      <c r="G3398" s="6">
        <f>SUM(B$2:B3398) / SUM(C$2:C3398)</f>
        <v>4.4156608772446277E-3</v>
      </c>
      <c r="H3398" s="7">
        <f>IFERROR(stats[[#This Row],[Column1]]-A3397,"")</f>
        <v>1.0300925932824612E-3</v>
      </c>
      <c r="I3398" s="7">
        <f>IFERROR(_xlfn.QUARTILE.INC(H$2:H3398,1),"")</f>
        <v>9.3750000087311491E-4</v>
      </c>
      <c r="J3398" s="7">
        <f>IFERROR(_xlfn.QUARTILE.INC(H$2:H3398,3),"")</f>
        <v>1.0648148163454607E-3</v>
      </c>
      <c r="K3398" s="7">
        <f>IFERROR(stats[[#This Row],[Q3]]-stats[[#This Row],[Q1]],"")</f>
        <v>1.273148154723458E-4</v>
      </c>
      <c r="L3398" s="7">
        <f>IFERROR(AVERAGEIFS(H$2:H3398, H$2:H3398, "&lt;" &amp;stats[[#This Row],[Q3]]+(2*stats[[#This Row],[IQR]]), H$2:H3398, "&gt;" &amp; stats[[#This Row],[Q1]]-(2*stats[[#This Row],[IQR]])),"")</f>
        <v>1.006328399469617E-3</v>
      </c>
    </row>
    <row r="3399" spans="1:12" x14ac:dyDescent="0.25">
      <c r="A3399" s="4">
        <v>44448.999212962961</v>
      </c>
      <c r="B3399">
        <v>0</v>
      </c>
      <c r="C3399">
        <v>1</v>
      </c>
      <c r="D3399" s="5">
        <f>SUM(B$2:B3399)</f>
        <v>15</v>
      </c>
      <c r="E3399" s="5">
        <f>SUM(C$2:C3399)</f>
        <v>3398</v>
      </c>
      <c r="F3399" s="6">
        <f>IF(stats[[#This Row],[Column1]],stats[[#This Row],[Total Clear]]/stats[[#This Row],[Total Runs]],NA())</f>
        <v>4.4143613890523835E-3</v>
      </c>
      <c r="G3399" s="6">
        <f>SUM(B$2:B3399) / SUM(C$2:C3399)</f>
        <v>4.4143613890523835E-3</v>
      </c>
      <c r="H3399" s="7">
        <f>IFERROR(stats[[#This Row],[Column1]]-A3398,"")</f>
        <v>9.8379629343980923E-4</v>
      </c>
      <c r="I3399" s="7">
        <f>IFERROR(_xlfn.QUARTILE.INC(H$2:H3399,1),"")</f>
        <v>9.3750000087311491E-4</v>
      </c>
      <c r="J3399" s="7">
        <f>IFERROR(_xlfn.QUARTILE.INC(H$2:H3399,3),"")</f>
        <v>1.0648148163454607E-3</v>
      </c>
      <c r="K3399" s="7">
        <f>IFERROR(stats[[#This Row],[Q3]]-stats[[#This Row],[Q1]],"")</f>
        <v>1.273148154723458E-4</v>
      </c>
      <c r="L3399" s="7">
        <f>IFERROR(AVERAGEIFS(H$2:H3399, H$2:H3399, "&lt;" &amp;stats[[#This Row],[Q3]]+(2*stats[[#This Row],[IQR]]), H$2:H3399, "&gt;" &amp; stats[[#This Row],[Q1]]-(2*stats[[#This Row],[IQR]])),"")</f>
        <v>1.0063217014595011E-3</v>
      </c>
    </row>
    <row r="3400" spans="1:12" x14ac:dyDescent="0.25">
      <c r="A3400" s="4">
        <v>44449.000405092593</v>
      </c>
      <c r="B3400">
        <v>0</v>
      </c>
      <c r="C3400">
        <v>1</v>
      </c>
      <c r="D3400" s="5">
        <f>SUM(B$2:B3400)</f>
        <v>15</v>
      </c>
      <c r="E3400" s="5">
        <f>SUM(C$2:C3400)</f>
        <v>3399</v>
      </c>
      <c r="F3400" s="6">
        <f>IF(stats[[#This Row],[Column1]],stats[[#This Row],[Total Clear]]/stats[[#This Row],[Total Runs]],NA())</f>
        <v>4.4130626654898496E-3</v>
      </c>
      <c r="G3400" s="6">
        <f>SUM(B$2:B3400) / SUM(C$2:C3400)</f>
        <v>4.4130626654898496E-3</v>
      </c>
      <c r="H3400" s="7">
        <f>IFERROR(stats[[#This Row],[Column1]]-A3399,"")</f>
        <v>1.1921296318178065E-3</v>
      </c>
      <c r="I3400" s="7">
        <f>IFERROR(_xlfn.QUARTILE.INC(H$2:H3400,1),"")</f>
        <v>9.3750000087311491E-4</v>
      </c>
      <c r="J3400" s="7">
        <f>IFERROR(_xlfn.QUARTILE.INC(H$2:H3400,3),"")</f>
        <v>1.0648148163454607E-3</v>
      </c>
      <c r="K3400" s="7">
        <f>IFERROR(stats[[#This Row],[Q3]]-stats[[#This Row],[Q1]],"")</f>
        <v>1.273148154723458E-4</v>
      </c>
      <c r="L3400" s="7">
        <f>IFERROR(AVERAGEIFS(H$2:H3400, H$2:H3400, "&lt;" &amp;stats[[#This Row],[Q3]]+(2*stats[[#This Row],[IQR]]), H$2:H3400, "&gt;" &amp; stats[[#This Row],[Q1]]-(2*stats[[#This Row],[IQR]])),"")</f>
        <v>1.0063769192694143E-3</v>
      </c>
    </row>
    <row r="3401" spans="1:12" x14ac:dyDescent="0.25">
      <c r="A3401" s="4">
        <v>44449.001655092594</v>
      </c>
      <c r="B3401">
        <v>0</v>
      </c>
      <c r="C3401">
        <v>1</v>
      </c>
      <c r="D3401" s="5">
        <f>SUM(B$2:B3401)</f>
        <v>15</v>
      </c>
      <c r="E3401" s="5">
        <f>SUM(C$2:C3401)</f>
        <v>3400</v>
      </c>
      <c r="F3401" s="6">
        <f>IF(stats[[#This Row],[Column1]],stats[[#This Row],[Total Clear]]/stats[[#This Row],[Total Runs]],NA())</f>
        <v>4.4117647058823529E-3</v>
      </c>
      <c r="G3401" s="6">
        <f>SUM(B$2:B3401) / SUM(C$2:C3401)</f>
        <v>4.4117647058823529E-3</v>
      </c>
      <c r="H3401" s="7">
        <f>IFERROR(stats[[#This Row],[Column1]]-A3400,"")</f>
        <v>1.2500000011641532E-3</v>
      </c>
      <c r="I3401" s="7">
        <f>IFERROR(_xlfn.QUARTILE.INC(H$2:H3401,1),"")</f>
        <v>9.3750000087311491E-4</v>
      </c>
      <c r="J3401" s="7">
        <f>IFERROR(_xlfn.QUARTILE.INC(H$2:H3401,3),"")</f>
        <v>1.0648148163454607E-3</v>
      </c>
      <c r="K3401" s="7">
        <f>IFERROR(stats[[#This Row],[Q3]]-stats[[#This Row],[Q1]],"")</f>
        <v>1.273148154723458E-4</v>
      </c>
      <c r="L3401" s="7">
        <f>IFERROR(AVERAGEIFS(H$2:H3401, H$2:H3401, "&lt;" &amp;stats[[#This Row],[Q3]]+(2*stats[[#This Row],[IQR]]), H$2:H3401, "&gt;" &amp; stats[[#This Row],[Q1]]-(2*stats[[#This Row],[IQR]])),"")</f>
        <v>1.0064492968932691E-3</v>
      </c>
    </row>
    <row r="3402" spans="1:12" x14ac:dyDescent="0.25">
      <c r="A3402" s="4">
        <v>44449.002604166664</v>
      </c>
      <c r="B3402">
        <v>0</v>
      </c>
      <c r="C3402">
        <v>1</v>
      </c>
      <c r="D3402" s="5">
        <f>SUM(B$2:B3402)</f>
        <v>15</v>
      </c>
      <c r="E3402" s="5">
        <f>SUM(C$2:C3402)</f>
        <v>3401</v>
      </c>
      <c r="F3402" s="6">
        <f>IF(stats[[#This Row],[Column1]],stats[[#This Row],[Total Clear]]/stats[[#This Row],[Total Runs]],NA())</f>
        <v>4.4104675095560132E-3</v>
      </c>
      <c r="G3402" s="6">
        <f>SUM(B$2:B3402) / SUM(C$2:C3402)</f>
        <v>4.4104675095560132E-3</v>
      </c>
      <c r="H3402" s="7">
        <f>IFERROR(stats[[#This Row],[Column1]]-A3401,"")</f>
        <v>9.4907407037680969E-4</v>
      </c>
      <c r="I3402" s="7">
        <f>IFERROR(_xlfn.QUARTILE.INC(H$2:H3402,1),"")</f>
        <v>9.3750000087311491E-4</v>
      </c>
      <c r="J3402" s="7">
        <f>IFERROR(_xlfn.QUARTILE.INC(H$2:H3402,3),"")</f>
        <v>1.0648148163454607E-3</v>
      </c>
      <c r="K3402" s="7">
        <f>IFERROR(stats[[#This Row],[Q3]]-stats[[#This Row],[Q1]],"")</f>
        <v>1.273148154723458E-4</v>
      </c>
      <c r="L3402" s="7">
        <f>IFERROR(AVERAGEIFS(H$2:H3402, H$2:H3402, "&lt;" &amp;stats[[#This Row],[Q3]]+(2*stats[[#This Row],[IQR]]), H$2:H3402, "&gt;" &amp; stats[[#This Row],[Q1]]-(2*stats[[#This Row],[IQR]])),"")</f>
        <v>1.0064322564339531E-3</v>
      </c>
    </row>
    <row r="3403" spans="1:12" x14ac:dyDescent="0.25">
      <c r="A3403" s="4">
        <v>44449.003680555557</v>
      </c>
      <c r="B3403">
        <v>0</v>
      </c>
      <c r="C3403">
        <v>1</v>
      </c>
      <c r="D3403" s="5">
        <f>SUM(B$2:B3403)</f>
        <v>15</v>
      </c>
      <c r="E3403" s="5">
        <f>SUM(C$2:C3403)</f>
        <v>3402</v>
      </c>
      <c r="F3403" s="6">
        <f>IF(stats[[#This Row],[Column1]],stats[[#This Row],[Total Clear]]/stats[[#This Row],[Total Runs]],NA())</f>
        <v>4.4091710758377423E-3</v>
      </c>
      <c r="G3403" s="6">
        <f>SUM(B$2:B3403) / SUM(C$2:C3403)</f>
        <v>4.4091710758377423E-3</v>
      </c>
      <c r="H3403" s="7">
        <f>IFERROR(stats[[#This Row],[Column1]]-A3402,"")</f>
        <v>1.0763888931251131E-3</v>
      </c>
      <c r="I3403" s="7">
        <f>IFERROR(_xlfn.QUARTILE.INC(H$2:H3403,1),"")</f>
        <v>9.3750000087311491E-4</v>
      </c>
      <c r="J3403" s="7">
        <f>IFERROR(_xlfn.QUARTILE.INC(H$2:H3403,3),"")</f>
        <v>1.0648148163454607E-3</v>
      </c>
      <c r="K3403" s="7">
        <f>IFERROR(stats[[#This Row],[Q3]]-stats[[#This Row],[Q1]],"")</f>
        <v>1.273148154723458E-4</v>
      </c>
      <c r="L3403" s="7">
        <f>IFERROR(AVERAGEIFS(H$2:H3403, H$2:H3403, "&lt;" &amp;stats[[#This Row],[Q3]]+(2*stats[[#This Row],[IQR]]), H$2:H3403, "&gt;" &amp; stats[[#This Row],[Q1]]-(2*stats[[#This Row],[IQR]])),"")</f>
        <v>1.0064530274068425E-3</v>
      </c>
    </row>
    <row r="3404" spans="1:12" x14ac:dyDescent="0.25">
      <c r="A3404" s="4">
        <v>44449.004641203705</v>
      </c>
      <c r="B3404">
        <v>0</v>
      </c>
      <c r="C3404">
        <v>1</v>
      </c>
      <c r="D3404" s="5">
        <f>SUM(B$2:B3404)</f>
        <v>15</v>
      </c>
      <c r="E3404" s="5">
        <f>SUM(C$2:C3404)</f>
        <v>3403</v>
      </c>
      <c r="F3404" s="6">
        <f>IF(stats[[#This Row],[Column1]],stats[[#This Row],[Total Clear]]/stats[[#This Row],[Total Runs]],NA())</f>
        <v>4.4078754040552453E-3</v>
      </c>
      <c r="G3404" s="6">
        <f>SUM(B$2:B3404) / SUM(C$2:C3404)</f>
        <v>4.4078754040552453E-3</v>
      </c>
      <c r="H3404" s="7">
        <f>IFERROR(stats[[#This Row],[Column1]]-A3403,"")</f>
        <v>9.6064814715646207E-4</v>
      </c>
      <c r="I3404" s="7">
        <f>IFERROR(_xlfn.QUARTILE.INC(H$2:H3404,1),"")</f>
        <v>9.3750000087311491E-4</v>
      </c>
      <c r="J3404" s="7">
        <f>IFERROR(_xlfn.QUARTILE.INC(H$2:H3404,3),"")</f>
        <v>1.0648148163454607E-3</v>
      </c>
      <c r="K3404" s="7">
        <f>IFERROR(stats[[#This Row],[Q3]]-stats[[#This Row],[Q1]],"")</f>
        <v>1.273148154723458E-4</v>
      </c>
      <c r="L3404" s="7">
        <f>IFERROR(AVERAGEIFS(H$2:H3404, H$2:H3404, "&lt;" &amp;stats[[#This Row],[Q3]]+(2*stats[[#This Row],[IQR]]), H$2:H3404, "&gt;" &amp; stats[[#This Row],[Q1]]-(2*stats[[#This Row],[IQR]])),"")</f>
        <v>1.0064394314198285E-3</v>
      </c>
    </row>
    <row r="3405" spans="1:12" x14ac:dyDescent="0.25">
      <c r="A3405" s="4">
        <v>44449.005555555559</v>
      </c>
      <c r="B3405">
        <v>0</v>
      </c>
      <c r="C3405">
        <v>1</v>
      </c>
      <c r="D3405" s="5">
        <f>SUM(B$2:B3405)</f>
        <v>15</v>
      </c>
      <c r="E3405" s="5">
        <f>SUM(C$2:C3405)</f>
        <v>3404</v>
      </c>
      <c r="F3405" s="6">
        <f>IF(stats[[#This Row],[Column1]],stats[[#This Row],[Total Clear]]/stats[[#This Row],[Total Runs]],NA())</f>
        <v>4.4065804935370153E-3</v>
      </c>
      <c r="G3405" s="6">
        <f>SUM(B$2:B3405) / SUM(C$2:C3405)</f>
        <v>4.4065804935370153E-3</v>
      </c>
      <c r="H3405" s="7">
        <f>IFERROR(stats[[#This Row],[Column1]]-A3404,"")</f>
        <v>9.1435185458976775E-4</v>
      </c>
      <c r="I3405" s="7">
        <f>IFERROR(_xlfn.QUARTILE.INC(H$2:H3405,1),"")</f>
        <v>9.3750000087311491E-4</v>
      </c>
      <c r="J3405" s="7">
        <f>IFERROR(_xlfn.QUARTILE.INC(H$2:H3405,3),"")</f>
        <v>1.0648148163454607E-3</v>
      </c>
      <c r="K3405" s="7">
        <f>IFERROR(stats[[#This Row],[Q3]]-stats[[#This Row],[Q1]],"")</f>
        <v>1.273148154723458E-4</v>
      </c>
      <c r="L3405" s="7">
        <f>IFERROR(AVERAGEIFS(H$2:H3405, H$2:H3405, "&lt;" &amp;stats[[#This Row],[Q3]]+(2*stats[[#This Row],[IQR]]), H$2:H3405, "&gt;" &amp; stats[[#This Row],[Q1]]-(2*stats[[#This Row],[IQR]])),"")</f>
        <v>1.0064121057293744E-3</v>
      </c>
    </row>
    <row r="3406" spans="1:12" x14ac:dyDescent="0.25">
      <c r="A3406" s="4">
        <v>44449.006608796299</v>
      </c>
      <c r="B3406">
        <v>0</v>
      </c>
      <c r="C3406">
        <v>1</v>
      </c>
      <c r="D3406" s="5">
        <f>SUM(B$2:B3406)</f>
        <v>15</v>
      </c>
      <c r="E3406" s="5">
        <f>SUM(C$2:C3406)</f>
        <v>3405</v>
      </c>
      <c r="F3406" s="6">
        <f>IF(stats[[#This Row],[Column1]],stats[[#This Row],[Total Clear]]/stats[[#This Row],[Total Runs]],NA())</f>
        <v>4.4052863436123352E-3</v>
      </c>
      <c r="G3406" s="6">
        <f>SUM(B$2:B3406) / SUM(C$2:C3406)</f>
        <v>4.4052863436123352E-3</v>
      </c>
      <c r="H3406" s="7">
        <f>IFERROR(stats[[#This Row],[Column1]]-A3405,"")</f>
        <v>1.0532407395658083E-3</v>
      </c>
      <c r="I3406" s="7">
        <f>IFERROR(_xlfn.QUARTILE.INC(H$2:H3406,1),"")</f>
        <v>9.3750000087311491E-4</v>
      </c>
      <c r="J3406" s="7">
        <f>IFERROR(_xlfn.QUARTILE.INC(H$2:H3406,3),"")</f>
        <v>1.0648148163454607E-3</v>
      </c>
      <c r="K3406" s="7">
        <f>IFERROR(stats[[#This Row],[Q3]]-stats[[#This Row],[Q1]],"")</f>
        <v>1.273148154723458E-4</v>
      </c>
      <c r="L3406" s="7">
        <f>IFERROR(AVERAGEIFS(H$2:H3406, H$2:H3406, "&lt;" &amp;stats[[#This Row],[Q3]]+(2*stats[[#This Row],[IQR]]), H$2:H3406, "&gt;" &amp; stats[[#This Row],[Q1]]-(2*stats[[#This Row],[IQR]])),"")</f>
        <v>1.0064259973442769E-3</v>
      </c>
    </row>
    <row r="3407" spans="1:12" x14ac:dyDescent="0.25">
      <c r="A3407" s="4">
        <v>44449.007557870369</v>
      </c>
      <c r="B3407">
        <v>0</v>
      </c>
      <c r="C3407">
        <v>1</v>
      </c>
      <c r="D3407" s="5">
        <f>SUM(B$2:B3407)</f>
        <v>15</v>
      </c>
      <c r="E3407" s="5">
        <f>SUM(C$2:C3407)</f>
        <v>3406</v>
      </c>
      <c r="F3407" s="6">
        <f>IF(stats[[#This Row],[Column1]],stats[[#This Row],[Total Clear]]/stats[[#This Row],[Total Runs]],NA())</f>
        <v>4.4039929536112739E-3</v>
      </c>
      <c r="G3407" s="6">
        <f>SUM(B$2:B3407) / SUM(C$2:C3407)</f>
        <v>4.4039929536112739E-3</v>
      </c>
      <c r="H3407" s="7">
        <f>IFERROR(stats[[#This Row],[Column1]]-A3406,"")</f>
        <v>9.4907407037680969E-4</v>
      </c>
      <c r="I3407" s="7">
        <f>IFERROR(_xlfn.QUARTILE.INC(H$2:H3407,1),"")</f>
        <v>9.3750000087311491E-4</v>
      </c>
      <c r="J3407" s="7">
        <f>IFERROR(_xlfn.QUARTILE.INC(H$2:H3407,3),"")</f>
        <v>1.0648148163454607E-3</v>
      </c>
      <c r="K3407" s="7">
        <f>IFERROR(stats[[#This Row],[Q3]]-stats[[#This Row],[Q1]],"")</f>
        <v>1.273148154723458E-4</v>
      </c>
      <c r="L3407" s="7">
        <f>IFERROR(AVERAGEIFS(H$2:H3407, H$2:H3407, "&lt;" &amp;stats[[#This Row],[Q3]]+(2*stats[[#This Row],[IQR]]), H$2:H3407, "&gt;" &amp; stats[[#This Row],[Q1]]-(2*stats[[#This Row],[IQR]])),"")</f>
        <v>1.0064089890622582E-3</v>
      </c>
    </row>
    <row r="3408" spans="1:12" x14ac:dyDescent="0.25">
      <c r="A3408" s="4">
        <v>44449.00880787037</v>
      </c>
      <c r="B3408">
        <v>0</v>
      </c>
      <c r="C3408">
        <v>1</v>
      </c>
      <c r="D3408" s="5">
        <f>SUM(B$2:B3408)</f>
        <v>15</v>
      </c>
      <c r="E3408" s="5">
        <f>SUM(C$2:C3408)</f>
        <v>3407</v>
      </c>
      <c r="F3408" s="6">
        <f>IF(stats[[#This Row],[Column1]],stats[[#This Row],[Total Clear]]/stats[[#This Row],[Total Runs]],NA())</f>
        <v>4.4027003228646906E-3</v>
      </c>
      <c r="G3408" s="6">
        <f>SUM(B$2:B3408) / SUM(C$2:C3408)</f>
        <v>4.4027003228646906E-3</v>
      </c>
      <c r="H3408" s="7">
        <f>IFERROR(stats[[#This Row],[Column1]]-A3407,"")</f>
        <v>1.2500000011641532E-3</v>
      </c>
      <c r="I3408" s="7">
        <f>IFERROR(_xlfn.QUARTILE.INC(H$2:H3408,1),"")</f>
        <v>9.3750000087311491E-4</v>
      </c>
      <c r="J3408" s="7">
        <f>IFERROR(_xlfn.QUARTILE.INC(H$2:H3408,3),"")</f>
        <v>1.0648148163454607E-3</v>
      </c>
      <c r="K3408" s="7">
        <f>IFERROR(stats[[#This Row],[Q3]]-stats[[#This Row],[Q1]],"")</f>
        <v>1.273148154723458E-4</v>
      </c>
      <c r="L3408" s="7">
        <f>IFERROR(AVERAGEIFS(H$2:H3408, H$2:H3408, "&lt;" &amp;stats[[#This Row],[Q3]]+(2*stats[[#This Row],[IQR]]), H$2:H3408, "&gt;" &amp; stats[[#This Row],[Q1]]-(2*stats[[#This Row],[IQR]])),"")</f>
        <v>1.0064812069727539E-3</v>
      </c>
    </row>
    <row r="3409" spans="1:12" x14ac:dyDescent="0.25">
      <c r="A3409" s="4">
        <v>44449.009768518517</v>
      </c>
      <c r="B3409">
        <v>0</v>
      </c>
      <c r="C3409">
        <v>1</v>
      </c>
      <c r="D3409" s="5">
        <f>SUM(B$2:B3409)</f>
        <v>15</v>
      </c>
      <c r="E3409" s="5">
        <f>SUM(C$2:C3409)</f>
        <v>3408</v>
      </c>
      <c r="F3409" s="6">
        <f>IF(stats[[#This Row],[Column1]],stats[[#This Row],[Total Clear]]/stats[[#This Row],[Total Runs]],NA())</f>
        <v>4.4014084507042256E-3</v>
      </c>
      <c r="G3409" s="6">
        <f>SUM(B$2:B3409) / SUM(C$2:C3409)</f>
        <v>4.4014084507042256E-3</v>
      </c>
      <c r="H3409" s="7">
        <f>IFERROR(stats[[#This Row],[Column1]]-A3408,"")</f>
        <v>9.6064814715646207E-4</v>
      </c>
      <c r="I3409" s="7">
        <f>IFERROR(_xlfn.QUARTILE.INC(H$2:H3409,1),"")</f>
        <v>9.3750000087311491E-4</v>
      </c>
      <c r="J3409" s="7">
        <f>IFERROR(_xlfn.QUARTILE.INC(H$2:H3409,3),"")</f>
        <v>1.0648148163454607E-3</v>
      </c>
      <c r="K3409" s="7">
        <f>IFERROR(stats[[#This Row],[Q3]]-stats[[#This Row],[Q1]],"")</f>
        <v>1.273148154723458E-4</v>
      </c>
      <c r="L3409" s="7">
        <f>IFERROR(AVERAGEIFS(H$2:H3409, H$2:H3409, "&lt;" &amp;stats[[#This Row],[Q3]]+(2*stats[[#This Row],[IQR]]), H$2:H3409, "&gt;" &amp; stats[[#This Row],[Q1]]-(2*stats[[#This Row],[IQR]])),"")</f>
        <v>1.006467622781937E-3</v>
      </c>
    </row>
    <row r="3410" spans="1:12" x14ac:dyDescent="0.25">
      <c r="A3410" s="4">
        <v>44449.010717592595</v>
      </c>
      <c r="B3410">
        <v>0</v>
      </c>
      <c r="C3410">
        <v>1</v>
      </c>
      <c r="D3410" s="5">
        <f>SUM(B$2:B3410)</f>
        <v>15</v>
      </c>
      <c r="E3410" s="5">
        <f>SUM(C$2:C3410)</f>
        <v>3409</v>
      </c>
      <c r="F3410" s="6">
        <f>IF(stats[[#This Row],[Column1]],stats[[#This Row],[Total Clear]]/stats[[#This Row],[Total Runs]],NA())</f>
        <v>4.4001173364623053E-3</v>
      </c>
      <c r="G3410" s="6">
        <f>SUM(B$2:B3410) / SUM(C$2:C3410)</f>
        <v>4.4001173364623053E-3</v>
      </c>
      <c r="H3410" s="7">
        <f>IFERROR(stats[[#This Row],[Column1]]-A3409,"")</f>
        <v>9.490740776527673E-4</v>
      </c>
      <c r="I3410" s="7">
        <f>IFERROR(_xlfn.QUARTILE.INC(H$2:H3410,1),"")</f>
        <v>9.3750000087311491E-4</v>
      </c>
      <c r="J3410" s="7">
        <f>IFERROR(_xlfn.QUARTILE.INC(H$2:H3410,3),"")</f>
        <v>1.0648148163454607E-3</v>
      </c>
      <c r="K3410" s="7">
        <f>IFERROR(stats[[#This Row],[Q3]]-stats[[#This Row],[Q1]],"")</f>
        <v>1.273148154723458E-4</v>
      </c>
      <c r="L3410" s="7">
        <f>IFERROR(AVERAGEIFS(H$2:H3410, H$2:H3410, "&lt;" &amp;stats[[#This Row],[Q3]]+(2*stats[[#This Row],[IQR]]), H$2:H3410, "&gt;" &amp; stats[[#This Row],[Q1]]-(2*stats[[#This Row],[IQR]])),"")</f>
        <v>1.0064506172870837E-3</v>
      </c>
    </row>
    <row r="3411" spans="1:12" x14ac:dyDescent="0.25">
      <c r="A3411" s="4">
        <v>44449.011712962965</v>
      </c>
      <c r="B3411">
        <v>0</v>
      </c>
      <c r="C3411">
        <v>1</v>
      </c>
      <c r="D3411" s="5">
        <f>SUM(B$2:B3411)</f>
        <v>15</v>
      </c>
      <c r="E3411" s="5">
        <f>SUM(C$2:C3411)</f>
        <v>3410</v>
      </c>
      <c r="F3411" s="6">
        <f>IF(stats[[#This Row],[Column1]],stats[[#This Row],[Total Clear]]/stats[[#This Row],[Total Runs]],NA())</f>
        <v>4.3988269794721412E-3</v>
      </c>
      <c r="G3411" s="6">
        <f>SUM(B$2:B3411) / SUM(C$2:C3411)</f>
        <v>4.3988269794721412E-3</v>
      </c>
      <c r="H3411" s="7">
        <f>IFERROR(stats[[#This Row],[Column1]]-A3410,"")</f>
        <v>9.9537037021946162E-4</v>
      </c>
      <c r="I3411" s="7">
        <f>IFERROR(_xlfn.QUARTILE.INC(H$2:H3411,1),"")</f>
        <v>9.3750000087311491E-4</v>
      </c>
      <c r="J3411" s="7">
        <f>IFERROR(_xlfn.QUARTILE.INC(H$2:H3411,3),"")</f>
        <v>1.0648148163454607E-3</v>
      </c>
      <c r="K3411" s="7">
        <f>IFERROR(stats[[#This Row],[Q3]]-stats[[#This Row],[Q1]],"")</f>
        <v>1.273148154723458E-4</v>
      </c>
      <c r="L3411" s="7">
        <f>IFERROR(AVERAGEIFS(H$2:H3411, H$2:H3411, "&lt;" &amp;stats[[#This Row],[Q3]]+(2*stats[[#This Row],[IQR]]), H$2:H3411, "&gt;" &amp; stats[[#This Row],[Q1]]-(2*stats[[#This Row],[IQR]])),"")</f>
        <v>1.0064473352233789E-3</v>
      </c>
    </row>
    <row r="3412" spans="1:12" x14ac:dyDescent="0.25">
      <c r="A3412" s="4">
        <v>44449.012685185182</v>
      </c>
      <c r="B3412">
        <v>0</v>
      </c>
      <c r="C3412">
        <v>1</v>
      </c>
      <c r="D3412" s="5">
        <f>SUM(B$2:B3412)</f>
        <v>15</v>
      </c>
      <c r="E3412" s="5">
        <f>SUM(C$2:C3412)</f>
        <v>3411</v>
      </c>
      <c r="F3412" s="6">
        <f>IF(stats[[#This Row],[Column1]],stats[[#This Row],[Total Clear]]/stats[[#This Row],[Total Runs]],NA())</f>
        <v>4.3975373790677225E-3</v>
      </c>
      <c r="G3412" s="6">
        <f>SUM(B$2:B3412) / SUM(C$2:C3412)</f>
        <v>4.3975373790677225E-3</v>
      </c>
      <c r="H3412" s="7">
        <f>IFERROR(stats[[#This Row],[Column1]]-A3411,"")</f>
        <v>9.7222221666015685E-4</v>
      </c>
      <c r="I3412" s="7">
        <f>IFERROR(_xlfn.QUARTILE.INC(H$2:H3412,1),"")</f>
        <v>9.3750000087311491E-4</v>
      </c>
      <c r="J3412" s="7">
        <f>IFERROR(_xlfn.QUARTILE.INC(H$2:H3412,3),"")</f>
        <v>1.0648148163454607E-3</v>
      </c>
      <c r="K3412" s="7">
        <f>IFERROR(stats[[#This Row],[Q3]]-stats[[#This Row],[Q1]],"")</f>
        <v>1.273148154723458E-4</v>
      </c>
      <c r="L3412" s="7">
        <f>IFERROR(AVERAGEIFS(H$2:H3412, H$2:H3412, "&lt;" &amp;stats[[#This Row],[Q3]]+(2*stats[[#This Row],[IQR]]), H$2:H3412, "&gt;" &amp; stats[[#This Row],[Q1]]-(2*stats[[#This Row],[IQR]])),"")</f>
        <v>1.0064372004532981E-3</v>
      </c>
    </row>
    <row r="3413" spans="1:12" x14ac:dyDescent="0.25">
      <c r="A3413" s="4">
        <v>44449.013854166667</v>
      </c>
      <c r="B3413">
        <v>0</v>
      </c>
      <c r="C3413">
        <v>1</v>
      </c>
      <c r="D3413" s="5">
        <f>SUM(B$2:B3413)</f>
        <v>15</v>
      </c>
      <c r="E3413" s="5">
        <f>SUM(C$2:C3413)</f>
        <v>3412</v>
      </c>
      <c r="F3413" s="6">
        <f>IF(stats[[#This Row],[Column1]],stats[[#This Row],[Total Clear]]/stats[[#This Row],[Total Runs]],NA())</f>
        <v>4.3962485345838218E-3</v>
      </c>
      <c r="G3413" s="6">
        <f>SUM(B$2:B3413) / SUM(C$2:C3413)</f>
        <v>4.3962485345838218E-3</v>
      </c>
      <c r="H3413" s="7">
        <f>IFERROR(stats[[#This Row],[Column1]]-A3412,"")</f>
        <v>1.1689814855344594E-3</v>
      </c>
      <c r="I3413" s="7">
        <f>IFERROR(_xlfn.QUARTILE.INC(H$2:H3413,1),"")</f>
        <v>9.3750000087311491E-4</v>
      </c>
      <c r="J3413" s="7">
        <f>IFERROR(_xlfn.QUARTILE.INC(H$2:H3413,3),"")</f>
        <v>1.0648148163454607E-3</v>
      </c>
      <c r="K3413" s="7">
        <f>IFERROR(stats[[#This Row],[Q3]]-stats[[#This Row],[Q1]],"")</f>
        <v>1.273148154723458E-4</v>
      </c>
      <c r="L3413" s="7">
        <f>IFERROR(AVERAGEIFS(H$2:H3413, H$2:H3413, "&lt;" &amp;stats[[#This Row],[Q3]]+(2*stats[[#This Row],[IQR]]), H$2:H3413, "&gt;" &amp; stats[[#This Row],[Q1]]-(2*stats[[#This Row],[IQR]])),"")</f>
        <v>1.0064853189509539E-3</v>
      </c>
    </row>
    <row r="3414" spans="1:12" x14ac:dyDescent="0.25">
      <c r="A3414" s="4">
        <v>44449.014768518522</v>
      </c>
      <c r="B3414">
        <v>0</v>
      </c>
      <c r="C3414">
        <v>1</v>
      </c>
      <c r="D3414" s="5">
        <f>SUM(B$2:B3414)</f>
        <v>15</v>
      </c>
      <c r="E3414" s="5">
        <f>SUM(C$2:C3414)</f>
        <v>3413</v>
      </c>
      <c r="F3414" s="6">
        <f>IF(stats[[#This Row],[Column1]],stats[[#This Row],[Total Clear]]/stats[[#This Row],[Total Runs]],NA())</f>
        <v>4.3949604453559915E-3</v>
      </c>
      <c r="G3414" s="6">
        <f>SUM(B$2:B3414) / SUM(C$2:C3414)</f>
        <v>4.3949604453559915E-3</v>
      </c>
      <c r="H3414" s="7">
        <f>IFERROR(stats[[#This Row],[Column1]]-A3413,"")</f>
        <v>9.1435185458976775E-4</v>
      </c>
      <c r="I3414" s="7">
        <f>IFERROR(_xlfn.QUARTILE.INC(H$2:H3414,1),"")</f>
        <v>9.3750000087311491E-4</v>
      </c>
      <c r="J3414" s="7">
        <f>IFERROR(_xlfn.QUARTILE.INC(H$2:H3414,3),"")</f>
        <v>1.0648148163454607E-3</v>
      </c>
      <c r="K3414" s="7">
        <f>IFERROR(stats[[#This Row],[Q3]]-stats[[#This Row],[Q1]],"")</f>
        <v>1.273148154723458E-4</v>
      </c>
      <c r="L3414" s="7">
        <f>IFERROR(AVERAGEIFS(H$2:H3414, H$2:H3414, "&lt;" &amp;stats[[#This Row],[Q3]]+(2*stats[[#This Row],[IQR]]), H$2:H3414, "&gt;" &amp; stats[[#This Row],[Q1]]-(2*stats[[#This Row],[IQR]])),"")</f>
        <v>1.0064580524625367E-3</v>
      </c>
    </row>
    <row r="3415" spans="1:12" x14ac:dyDescent="0.25">
      <c r="A3415" s="4">
        <v>44449.015810185185</v>
      </c>
      <c r="B3415">
        <v>0</v>
      </c>
      <c r="C3415">
        <v>1</v>
      </c>
      <c r="D3415" s="5">
        <f>SUM(B$2:B3415)</f>
        <v>15</v>
      </c>
      <c r="E3415" s="5">
        <f>SUM(C$2:C3415)</f>
        <v>3414</v>
      </c>
      <c r="F3415" s="6">
        <f>IF(stats[[#This Row],[Column1]],stats[[#This Row],[Total Clear]]/stats[[#This Row],[Total Runs]],NA())</f>
        <v>4.3936731107205628E-3</v>
      </c>
      <c r="G3415" s="6">
        <f>SUM(B$2:B3415) / SUM(C$2:C3415)</f>
        <v>4.3936731107205628E-3</v>
      </c>
      <c r="H3415" s="7">
        <f>IFERROR(stats[[#This Row],[Column1]]-A3414,"")</f>
        <v>1.0416666627861559E-3</v>
      </c>
      <c r="I3415" s="7">
        <f>IFERROR(_xlfn.QUARTILE.INC(H$2:H3415,1),"")</f>
        <v>9.3750000087311491E-4</v>
      </c>
      <c r="J3415" s="7">
        <f>IFERROR(_xlfn.QUARTILE.INC(H$2:H3415,3),"")</f>
        <v>1.0648148163454607E-3</v>
      </c>
      <c r="K3415" s="7">
        <f>IFERROR(stats[[#This Row],[Q3]]-stats[[#This Row],[Q1]],"")</f>
        <v>1.273148154723458E-4</v>
      </c>
      <c r="L3415" s="7">
        <f>IFERROR(AVERAGEIFS(H$2:H3415, H$2:H3415, "&lt;" &amp;stats[[#This Row],[Q3]]+(2*stats[[#This Row],[IQR]]), H$2:H3415, "&gt;" &amp; stats[[#This Row],[Q1]]-(2*stats[[#This Row],[IQR]])),"")</f>
        <v>1.0064684692111532E-3</v>
      </c>
    </row>
    <row r="3416" spans="1:12" x14ac:dyDescent="0.25">
      <c r="A3416" s="4">
        <v>44449.016782407409</v>
      </c>
      <c r="B3416">
        <v>0</v>
      </c>
      <c r="C3416">
        <v>1</v>
      </c>
      <c r="D3416" s="5">
        <f>SUM(B$2:B3416)</f>
        <v>15</v>
      </c>
      <c r="E3416" s="5">
        <f>SUM(C$2:C3416)</f>
        <v>3415</v>
      </c>
      <c r="F3416" s="6">
        <f>IF(stats[[#This Row],[Column1]],stats[[#This Row],[Total Clear]]/stats[[#This Row],[Total Runs]],NA())</f>
        <v>4.3923865300146414E-3</v>
      </c>
      <c r="G3416" s="6">
        <f>SUM(B$2:B3416) / SUM(C$2:C3416)</f>
        <v>4.3923865300146414E-3</v>
      </c>
      <c r="H3416" s="7">
        <f>IFERROR(stats[[#This Row],[Column1]]-A3415,"")</f>
        <v>9.7222222393611446E-4</v>
      </c>
      <c r="I3416" s="7">
        <f>IFERROR(_xlfn.QUARTILE.INC(H$2:H3416,1),"")</f>
        <v>9.3750000087311491E-4</v>
      </c>
      <c r="J3416" s="7">
        <f>IFERROR(_xlfn.QUARTILE.INC(H$2:H3416,3),"")</f>
        <v>1.0648148163454607E-3</v>
      </c>
      <c r="K3416" s="7">
        <f>IFERROR(stats[[#This Row],[Q3]]-stats[[#This Row],[Q1]],"")</f>
        <v>1.273148154723458E-4</v>
      </c>
      <c r="L3416" s="7">
        <f>IFERROR(AVERAGEIFS(H$2:H3416, H$2:H3416, "&lt;" &amp;stats[[#This Row],[Q3]]+(2*stats[[#This Row],[IQR]]), H$2:H3416, "&gt;" &amp; stats[[#This Row],[Q1]]-(2*stats[[#This Row],[IQR]])),"")</f>
        <v>1.0064583401826778E-3</v>
      </c>
    </row>
    <row r="3417" spans="1:12" x14ac:dyDescent="0.25">
      <c r="A3417" s="4">
        <v>44449.017789351848</v>
      </c>
      <c r="B3417">
        <v>0</v>
      </c>
      <c r="C3417">
        <v>1</v>
      </c>
      <c r="D3417" s="5">
        <f>SUM(B$2:B3417)</f>
        <v>15</v>
      </c>
      <c r="E3417" s="5">
        <f>SUM(C$2:C3417)</f>
        <v>3416</v>
      </c>
      <c r="F3417" s="6">
        <f>IF(stats[[#This Row],[Column1]],stats[[#This Row],[Total Clear]]/stats[[#This Row],[Total Runs]],NA())</f>
        <v>4.3911007025761121E-3</v>
      </c>
      <c r="G3417" s="6">
        <f>SUM(B$2:B3417) / SUM(C$2:C3417)</f>
        <v>4.3911007025761121E-3</v>
      </c>
      <c r="H3417" s="7">
        <f>IFERROR(stats[[#This Row],[Column1]]-A3416,"")</f>
        <v>1.0069444397231564E-3</v>
      </c>
      <c r="I3417" s="7">
        <f>IFERROR(_xlfn.QUARTILE.INC(H$2:H3417,1),"")</f>
        <v>9.3750000087311491E-4</v>
      </c>
      <c r="J3417" s="7">
        <f>IFERROR(_xlfn.QUARTILE.INC(H$2:H3417,3),"")</f>
        <v>1.0648148163454607E-3</v>
      </c>
      <c r="K3417" s="7">
        <f>IFERROR(stats[[#This Row],[Q3]]-stats[[#This Row],[Q1]],"")</f>
        <v>1.273148154723458E-4</v>
      </c>
      <c r="L3417" s="7">
        <f>IFERROR(AVERAGEIFS(H$2:H3417, H$2:H3417, "&lt;" &amp;stats[[#This Row],[Q3]]+(2*stats[[#This Row],[IQR]]), H$2:H3417, "&gt;" &amp; stats[[#This Row],[Q1]]-(2*stats[[#This Row],[IQR]])),"")</f>
        <v>1.0064584839140618E-3</v>
      </c>
    </row>
    <row r="3418" spans="1:12" x14ac:dyDescent="0.25">
      <c r="A3418" s="4">
        <v>44449.018773148149</v>
      </c>
      <c r="B3418">
        <v>0</v>
      </c>
      <c r="C3418">
        <v>1</v>
      </c>
      <c r="D3418" s="5">
        <f>SUM(B$2:B3418)</f>
        <v>15</v>
      </c>
      <c r="E3418" s="5">
        <f>SUM(C$2:C3418)</f>
        <v>3417</v>
      </c>
      <c r="F3418" s="6">
        <f>IF(stats[[#This Row],[Column1]],stats[[#This Row],[Total Clear]]/stats[[#This Row],[Total Runs]],NA())</f>
        <v>4.3898156277436349E-3</v>
      </c>
      <c r="G3418" s="6">
        <f>SUM(B$2:B3418) / SUM(C$2:C3418)</f>
        <v>4.3898156277436349E-3</v>
      </c>
      <c r="H3418" s="7">
        <f>IFERROR(stats[[#This Row],[Column1]]-A3417,"")</f>
        <v>9.8379630071576685E-4</v>
      </c>
      <c r="I3418" s="7">
        <f>IFERROR(_xlfn.QUARTILE.INC(H$2:H3418,1),"")</f>
        <v>9.3750000087311491E-4</v>
      </c>
      <c r="J3418" s="7">
        <f>IFERROR(_xlfn.QUARTILE.INC(H$2:H3418,3),"")</f>
        <v>1.0648148163454607E-3</v>
      </c>
      <c r="K3418" s="7">
        <f>IFERROR(stats[[#This Row],[Q3]]-stats[[#This Row],[Q1]],"")</f>
        <v>1.273148154723458E-4</v>
      </c>
      <c r="L3418" s="7">
        <f>IFERROR(AVERAGEIFS(H$2:H3418, H$2:H3418, "&lt;" &amp;stats[[#This Row],[Q3]]+(2*stats[[#This Row],[IQR]]), H$2:H3418, "&gt;" &amp; stats[[#This Row],[Q1]]-(2*stats[[#This Row],[IQR]])),"")</f>
        <v>1.0064517850718513E-3</v>
      </c>
    </row>
    <row r="3419" spans="1:12" x14ac:dyDescent="0.25">
      <c r="A3419" s="4">
        <v>44449.019652777781</v>
      </c>
      <c r="B3419">
        <v>0</v>
      </c>
      <c r="C3419">
        <v>1</v>
      </c>
      <c r="D3419" s="5">
        <f>SUM(B$2:B3419)</f>
        <v>15</v>
      </c>
      <c r="E3419" s="5">
        <f>SUM(C$2:C3419)</f>
        <v>3418</v>
      </c>
      <c r="F3419" s="6">
        <f>IF(stats[[#This Row],[Column1]],stats[[#This Row],[Total Clear]]/stats[[#This Row],[Total Runs]],NA())</f>
        <v>4.388531304856641E-3</v>
      </c>
      <c r="G3419" s="6">
        <f>SUM(B$2:B3419) / SUM(C$2:C3419)</f>
        <v>4.388531304856641E-3</v>
      </c>
      <c r="H3419" s="7">
        <f>IFERROR(stats[[#This Row],[Column1]]-A3418,"")</f>
        <v>8.7962963152676821E-4</v>
      </c>
      <c r="I3419" s="7">
        <f>IFERROR(_xlfn.QUARTILE.INC(H$2:H3419,1),"")</f>
        <v>9.3750000087311491E-4</v>
      </c>
      <c r="J3419" s="7">
        <f>IFERROR(_xlfn.QUARTILE.INC(H$2:H3419,3),"")</f>
        <v>1.0648148163454607E-3</v>
      </c>
      <c r="K3419" s="7">
        <f>IFERROR(stats[[#This Row],[Q3]]-stats[[#This Row],[Q1]],"")</f>
        <v>1.273148154723458E-4</v>
      </c>
      <c r="L3419" s="7">
        <f>IFERROR(AVERAGEIFS(H$2:H3419, H$2:H3419, "&lt;" &amp;stats[[#This Row],[Q3]]+(2*stats[[#This Row],[IQR]]), H$2:H3419, "&gt;" &amp; stats[[#This Row],[Q1]]-(2*stats[[#This Row],[IQR]])),"")</f>
        <v>1.0064143080761227E-3</v>
      </c>
    </row>
    <row r="3420" spans="1:12" x14ac:dyDescent="0.25">
      <c r="A3420" s="4">
        <v>44449.020555555559</v>
      </c>
      <c r="B3420">
        <v>0</v>
      </c>
      <c r="C3420">
        <v>1</v>
      </c>
      <c r="D3420" s="5">
        <f>SUM(B$2:B3420)</f>
        <v>15</v>
      </c>
      <c r="E3420" s="5">
        <f>SUM(C$2:C3420)</f>
        <v>3419</v>
      </c>
      <c r="F3420" s="6">
        <f>IF(stats[[#This Row],[Column1]],stats[[#This Row],[Total Clear]]/stats[[#This Row],[Total Runs]],NA())</f>
        <v>4.3872477332553379E-3</v>
      </c>
      <c r="G3420" s="6">
        <f>SUM(B$2:B3420) / SUM(C$2:C3420)</f>
        <v>4.3872477332553379E-3</v>
      </c>
      <c r="H3420" s="7">
        <f>IFERROR(stats[[#This Row],[Column1]]-A3419,"")</f>
        <v>9.0277777781011537E-4</v>
      </c>
      <c r="I3420" s="7">
        <f>IFERROR(_xlfn.QUARTILE.INC(H$2:H3420,1),"")</f>
        <v>9.3750000087311491E-4</v>
      </c>
      <c r="J3420" s="7">
        <f>IFERROR(_xlfn.QUARTILE.INC(H$2:H3420,3),"")</f>
        <v>1.0648148163454607E-3</v>
      </c>
      <c r="K3420" s="7">
        <f>IFERROR(stats[[#This Row],[Q3]]-stats[[#This Row],[Q1]],"")</f>
        <v>1.273148154723458E-4</v>
      </c>
      <c r="L3420" s="7">
        <f>IFERROR(AVERAGEIFS(H$2:H3420, H$2:H3420, "&lt;" &amp;stats[[#This Row],[Q3]]+(2*stats[[#This Row],[IQR]]), H$2:H3420, "&gt;" &amp; stats[[#This Row],[Q1]]-(2*stats[[#This Row],[IQR]])),"")</f>
        <v>1.0063836916713175E-3</v>
      </c>
    </row>
    <row r="3421" spans="1:12" x14ac:dyDescent="0.25">
      <c r="A3421" s="4">
        <v>44449.021539351852</v>
      </c>
      <c r="B3421">
        <v>0</v>
      </c>
      <c r="C3421">
        <v>1</v>
      </c>
      <c r="D3421" s="5">
        <f>SUM(B$2:B3421)</f>
        <v>15</v>
      </c>
      <c r="E3421" s="5">
        <f>SUM(C$2:C3421)</f>
        <v>3420</v>
      </c>
      <c r="F3421" s="6">
        <f>IF(stats[[#This Row],[Column1]],stats[[#This Row],[Total Clear]]/stats[[#This Row],[Total Runs]],NA())</f>
        <v>4.3859649122807015E-3</v>
      </c>
      <c r="G3421" s="6">
        <f>SUM(B$2:B3421) / SUM(C$2:C3421)</f>
        <v>4.3859649122807015E-3</v>
      </c>
      <c r="H3421" s="7">
        <f>IFERROR(stats[[#This Row],[Column1]]-A3420,"")</f>
        <v>9.8379629343980923E-4</v>
      </c>
      <c r="I3421" s="7">
        <f>IFERROR(_xlfn.QUARTILE.INC(H$2:H3421,1),"")</f>
        <v>9.3750000087311491E-4</v>
      </c>
      <c r="J3421" s="7">
        <f>IFERROR(_xlfn.QUARTILE.INC(H$2:H3421,3),"")</f>
        <v>1.0648148163454607E-3</v>
      </c>
      <c r="K3421" s="7">
        <f>IFERROR(stats[[#This Row],[Q3]]-stats[[#This Row],[Q1]],"")</f>
        <v>1.273148154723458E-4</v>
      </c>
      <c r="L3421" s="7">
        <f>IFERROR(AVERAGEIFS(H$2:H3421, H$2:H3421, "&lt;" &amp;stats[[#This Row],[Q3]]+(2*stats[[#This Row],[IQR]]), H$2:H3421, "&gt;" &amp; stats[[#This Row],[Q1]]-(2*stats[[#This Row],[IQR]])),"")</f>
        <v>1.0063770208508121E-3</v>
      </c>
    </row>
    <row r="3422" spans="1:12" x14ac:dyDescent="0.25">
      <c r="A3422" s="4">
        <v>44449.022523148145</v>
      </c>
      <c r="B3422">
        <v>0</v>
      </c>
      <c r="C3422">
        <v>1</v>
      </c>
      <c r="D3422" s="5">
        <f>SUM(B$2:B3422)</f>
        <v>15</v>
      </c>
      <c r="E3422" s="5">
        <f>SUM(C$2:C3422)</f>
        <v>3421</v>
      </c>
      <c r="F3422" s="6">
        <f>IF(stats[[#This Row],[Column1]],stats[[#This Row],[Total Clear]]/stats[[#This Row],[Total Runs]],NA())</f>
        <v>4.3846828412744815E-3</v>
      </c>
      <c r="G3422" s="6">
        <f>SUM(B$2:B3422) / SUM(C$2:C3422)</f>
        <v>4.3846828412744815E-3</v>
      </c>
      <c r="H3422" s="7">
        <f>IFERROR(stats[[#This Row],[Column1]]-A3421,"")</f>
        <v>9.8379629343980923E-4</v>
      </c>
      <c r="I3422" s="7">
        <f>IFERROR(_xlfn.QUARTILE.INC(H$2:H3422,1),"")</f>
        <v>9.3750000087311491E-4</v>
      </c>
      <c r="J3422" s="7">
        <f>IFERROR(_xlfn.QUARTILE.INC(H$2:H3422,3),"")</f>
        <v>1.0648148163454607E-3</v>
      </c>
      <c r="K3422" s="7">
        <f>IFERROR(stats[[#This Row],[Q3]]-stats[[#This Row],[Q1]],"")</f>
        <v>1.273148154723458E-4</v>
      </c>
      <c r="L3422" s="7">
        <f>IFERROR(AVERAGEIFS(H$2:H3422, H$2:H3422, "&lt;" &amp;stats[[#This Row],[Q3]]+(2*stats[[#This Row],[IQR]]), H$2:H3422, "&gt;" &amp; stats[[#This Row],[Q1]]-(2*stats[[#This Row],[IQR]])),"")</f>
        <v>1.0063703539693798E-3</v>
      </c>
    </row>
    <row r="3423" spans="1:12" x14ac:dyDescent="0.25">
      <c r="A3423" s="4">
        <v>44449.023657407408</v>
      </c>
      <c r="B3423">
        <v>0</v>
      </c>
      <c r="C3423">
        <v>1</v>
      </c>
      <c r="D3423" s="5">
        <f>SUM(B$2:B3423)</f>
        <v>15</v>
      </c>
      <c r="E3423" s="5">
        <f>SUM(C$2:C3423)</f>
        <v>3422</v>
      </c>
      <c r="F3423" s="6">
        <f>IF(stats[[#This Row],[Column1]],stats[[#This Row],[Total Clear]]/stats[[#This Row],[Total Runs]],NA())</f>
        <v>4.3834015195791933E-3</v>
      </c>
      <c r="G3423" s="6">
        <f>SUM(B$2:B3423) / SUM(C$2:C3423)</f>
        <v>4.3834015195791933E-3</v>
      </c>
      <c r="H3423" s="7">
        <f>IFERROR(stats[[#This Row],[Column1]]-A3422,"")</f>
        <v>1.1342592624714598E-3</v>
      </c>
      <c r="I3423" s="7">
        <f>IFERROR(_xlfn.QUARTILE.INC(H$2:H3423,1),"")</f>
        <v>9.3750000087311491E-4</v>
      </c>
      <c r="J3423" s="7">
        <f>IFERROR(_xlfn.QUARTILE.INC(H$2:H3423,3),"")</f>
        <v>1.0648148163454607E-3</v>
      </c>
      <c r="K3423" s="7">
        <f>IFERROR(stats[[#This Row],[Q3]]-stats[[#This Row],[Q1]],"")</f>
        <v>1.273148154723458E-4</v>
      </c>
      <c r="L3423" s="7">
        <f>IFERROR(AVERAGEIFS(H$2:H3423, H$2:H3423, "&lt;" &amp;stats[[#This Row],[Q3]]+(2*stats[[#This Row],[IQR]]), H$2:H3423, "&gt;" &amp; stats[[#This Row],[Q1]]-(2*stats[[#This Row],[IQR]])),"")</f>
        <v>1.0064081015810982E-3</v>
      </c>
    </row>
    <row r="3424" spans="1:12" x14ac:dyDescent="0.25">
      <c r="A3424" s="4">
        <v>44449.024652777778</v>
      </c>
      <c r="B3424">
        <v>0</v>
      </c>
      <c r="C3424">
        <v>1</v>
      </c>
      <c r="D3424" s="5">
        <f>SUM(B$2:B3424)</f>
        <v>15</v>
      </c>
      <c r="E3424" s="5">
        <f>SUM(C$2:C3424)</f>
        <v>3423</v>
      </c>
      <c r="F3424" s="6">
        <f>IF(stats[[#This Row],[Column1]],stats[[#This Row],[Total Clear]]/stats[[#This Row],[Total Runs]],NA())</f>
        <v>4.3821209465381246E-3</v>
      </c>
      <c r="G3424" s="6">
        <f>SUM(B$2:B3424) / SUM(C$2:C3424)</f>
        <v>4.3821209465381246E-3</v>
      </c>
      <c r="H3424" s="7">
        <f>IFERROR(stats[[#This Row],[Column1]]-A3423,"")</f>
        <v>9.9537037021946162E-4</v>
      </c>
      <c r="I3424" s="7">
        <f>IFERROR(_xlfn.QUARTILE.INC(H$2:H3424,1),"")</f>
        <v>9.3750000087311491E-4</v>
      </c>
      <c r="J3424" s="7">
        <f>IFERROR(_xlfn.QUARTILE.INC(H$2:H3424,3),"")</f>
        <v>1.0648148163454607E-3</v>
      </c>
      <c r="K3424" s="7">
        <f>IFERROR(stats[[#This Row],[Q3]]-stats[[#This Row],[Q1]],"")</f>
        <v>1.273148154723458E-4</v>
      </c>
      <c r="L3424" s="7">
        <f>IFERROR(AVERAGEIFS(H$2:H3424, H$2:H3424, "&lt;" &amp;stats[[#This Row],[Q3]]+(2*stats[[#This Row],[IQR]]), H$2:H3424, "&gt;" &amp; stats[[#This Row],[Q1]]-(2*stats[[#This Row],[IQR]])),"")</f>
        <v>1.006404844652399E-3</v>
      </c>
    </row>
    <row r="3425" spans="1:12" x14ac:dyDescent="0.25">
      <c r="A3425" s="4">
        <v>44449.025636574072</v>
      </c>
      <c r="B3425">
        <v>0</v>
      </c>
      <c r="C3425">
        <v>1</v>
      </c>
      <c r="D3425" s="5">
        <f>SUM(B$2:B3425)</f>
        <v>15</v>
      </c>
      <c r="E3425" s="5">
        <f>SUM(C$2:C3425)</f>
        <v>3424</v>
      </c>
      <c r="F3425" s="6">
        <f>IF(stats[[#This Row],[Column1]],stats[[#This Row],[Total Clear]]/stats[[#This Row],[Total Runs]],NA())</f>
        <v>4.3808411214953267E-3</v>
      </c>
      <c r="G3425" s="6">
        <f>SUM(B$2:B3425) / SUM(C$2:C3425)</f>
        <v>4.3808411214953267E-3</v>
      </c>
      <c r="H3425" s="7">
        <f>IFERROR(stats[[#This Row],[Column1]]-A3424,"")</f>
        <v>9.8379629343980923E-4</v>
      </c>
      <c r="I3425" s="7">
        <f>IFERROR(_xlfn.QUARTILE.INC(H$2:H3425,1),"")</f>
        <v>9.3750000087311491E-4</v>
      </c>
      <c r="J3425" s="7">
        <f>IFERROR(_xlfn.QUARTILE.INC(H$2:H3425,3),"")</f>
        <v>1.0648148163454607E-3</v>
      </c>
      <c r="K3425" s="7">
        <f>IFERROR(stats[[#This Row],[Q3]]-stats[[#This Row],[Q1]],"")</f>
        <v>1.273148154723458E-4</v>
      </c>
      <c r="L3425" s="7">
        <f>IFERROR(AVERAGEIFS(H$2:H3425, H$2:H3425, "&lt;" &amp;stats[[#This Row],[Q3]]+(2*stats[[#This Row],[IQR]]), H$2:H3425, "&gt;" &amp; stats[[#This Row],[Q1]]-(2*stats[[#This Row],[IQR]])),"")</f>
        <v>1.0063981754632508E-3</v>
      </c>
    </row>
    <row r="3426" spans="1:12" x14ac:dyDescent="0.25">
      <c r="A3426" s="4">
        <v>44449.026631944442</v>
      </c>
      <c r="B3426">
        <v>0</v>
      </c>
      <c r="C3426">
        <v>1</v>
      </c>
      <c r="D3426" s="5">
        <f>SUM(B$2:B3426)</f>
        <v>15</v>
      </c>
      <c r="E3426" s="5">
        <f>SUM(C$2:C3426)</f>
        <v>3425</v>
      </c>
      <c r="F3426" s="6">
        <f>IF(stats[[#This Row],[Column1]],stats[[#This Row],[Total Clear]]/stats[[#This Row],[Total Runs]],NA())</f>
        <v>4.3795620437956208E-3</v>
      </c>
      <c r="G3426" s="6">
        <f>SUM(B$2:B3426) / SUM(C$2:C3426)</f>
        <v>4.3795620437956208E-3</v>
      </c>
      <c r="H3426" s="7">
        <f>IFERROR(stats[[#This Row],[Column1]]-A3425,"")</f>
        <v>9.9537037021946162E-4</v>
      </c>
      <c r="I3426" s="7">
        <f>IFERROR(_xlfn.QUARTILE.INC(H$2:H3426,1),"")</f>
        <v>9.3750000087311491E-4</v>
      </c>
      <c r="J3426" s="7">
        <f>IFERROR(_xlfn.QUARTILE.INC(H$2:H3426,3),"")</f>
        <v>1.0648148163454607E-3</v>
      </c>
      <c r="K3426" s="7">
        <f>IFERROR(stats[[#This Row],[Q3]]-stats[[#This Row],[Q1]],"")</f>
        <v>1.273148154723458E-4</v>
      </c>
      <c r="L3426" s="7">
        <f>IFERROR(AVERAGEIFS(H$2:H3426, H$2:H3426, "&lt;" &amp;stats[[#This Row],[Q3]]+(2*stats[[#This Row],[IQR]]), H$2:H3426, "&gt;" &amp; stats[[#This Row],[Q1]]-(2*stats[[#This Row],[IQR]])),"")</f>
        <v>1.0063949233826716E-3</v>
      </c>
    </row>
    <row r="3427" spans="1:12" x14ac:dyDescent="0.25">
      <c r="A3427" s="4">
        <v>44449.027604166666</v>
      </c>
      <c r="B3427">
        <v>0</v>
      </c>
      <c r="C3427">
        <v>1</v>
      </c>
      <c r="D3427" s="5">
        <f>SUM(B$2:B3427)</f>
        <v>15</v>
      </c>
      <c r="E3427" s="5">
        <f>SUM(C$2:C3427)</f>
        <v>3426</v>
      </c>
      <c r="F3427" s="6">
        <f>IF(stats[[#This Row],[Column1]],stats[[#This Row],[Total Clear]]/stats[[#This Row],[Total Runs]],NA())</f>
        <v>4.3782837127845885E-3</v>
      </c>
      <c r="G3427" s="6">
        <f>SUM(B$2:B3427) / SUM(C$2:C3427)</f>
        <v>4.3782837127845885E-3</v>
      </c>
      <c r="H3427" s="7">
        <f>IFERROR(stats[[#This Row],[Column1]]-A3426,"")</f>
        <v>9.7222222393611446E-4</v>
      </c>
      <c r="I3427" s="7">
        <f>IFERROR(_xlfn.QUARTILE.INC(H$2:H3427,1),"")</f>
        <v>9.3750000087311491E-4</v>
      </c>
      <c r="J3427" s="7">
        <f>IFERROR(_xlfn.QUARTILE.INC(H$2:H3427,3),"")</f>
        <v>1.0648148163454607E-3</v>
      </c>
      <c r="K3427" s="7">
        <f>IFERROR(stats[[#This Row],[Q3]]-stats[[#This Row],[Q1]],"")</f>
        <v>1.273148154723458E-4</v>
      </c>
      <c r="L3427" s="7">
        <f>IFERROR(AVERAGEIFS(H$2:H3427, H$2:H3427, "&lt;" &amp;stats[[#This Row],[Q3]]+(2*stats[[#This Row],[IQR]]), H$2:H3427, "&gt;" &amp; stats[[#This Row],[Q1]]-(2*stats[[#This Row],[IQR]])),"")</f>
        <v>1.006384848884014E-3</v>
      </c>
    </row>
    <row r="3428" spans="1:12" x14ac:dyDescent="0.25">
      <c r="A3428" s="4">
        <v>44449.02857638889</v>
      </c>
      <c r="B3428">
        <v>0</v>
      </c>
      <c r="C3428">
        <v>1</v>
      </c>
      <c r="D3428" s="5">
        <f>SUM(B$2:B3428)</f>
        <v>15</v>
      </c>
      <c r="E3428" s="5">
        <f>SUM(C$2:C3428)</f>
        <v>3427</v>
      </c>
      <c r="F3428" s="6">
        <f>IF(stats[[#This Row],[Column1]],stats[[#This Row],[Total Clear]]/stats[[#This Row],[Total Runs]],NA())</f>
        <v>4.377006127808579E-3</v>
      </c>
      <c r="G3428" s="6">
        <f>SUM(B$2:B3428) / SUM(C$2:C3428)</f>
        <v>4.377006127808579E-3</v>
      </c>
      <c r="H3428" s="7">
        <f>IFERROR(stats[[#This Row],[Column1]]-A3427,"")</f>
        <v>9.7222222393611446E-4</v>
      </c>
      <c r="I3428" s="7">
        <f>IFERROR(_xlfn.QUARTILE.INC(H$2:H3428,1),"")</f>
        <v>9.4039351824903861E-4</v>
      </c>
      <c r="J3428" s="7">
        <f>IFERROR(_xlfn.QUARTILE.INC(H$2:H3428,3),"")</f>
        <v>1.0648148163454607E-3</v>
      </c>
      <c r="K3428" s="7">
        <f>IFERROR(stats[[#This Row],[Q3]]-stats[[#This Row],[Q1]],"")</f>
        <v>1.2442129809642211E-4</v>
      </c>
      <c r="L3428" s="7">
        <f>IFERROR(AVERAGEIFS(H$2:H3428, H$2:H3428, "&lt;" &amp;stats[[#This Row],[Q3]]+(2*stats[[#This Row],[IQR]]), H$2:H3428, "&gt;" &amp; stats[[#This Row],[Q1]]-(2*stats[[#This Row],[IQR]])),"")</f>
        <v>1.0060977275275721E-3</v>
      </c>
    </row>
    <row r="3429" spans="1:12" x14ac:dyDescent="0.25">
      <c r="A3429" s="4">
        <v>44449.02957175926</v>
      </c>
      <c r="B3429">
        <v>0</v>
      </c>
      <c r="C3429">
        <v>1</v>
      </c>
      <c r="D3429" s="5">
        <f>SUM(B$2:B3429)</f>
        <v>15</v>
      </c>
      <c r="E3429" s="5">
        <f>SUM(C$2:C3429)</f>
        <v>3428</v>
      </c>
      <c r="F3429" s="6">
        <f>IF(stats[[#This Row],[Column1]],stats[[#This Row],[Total Clear]]/stats[[#This Row],[Total Runs]],NA())</f>
        <v>4.3757292882147022E-3</v>
      </c>
      <c r="G3429" s="6">
        <f>SUM(B$2:B3429) / SUM(C$2:C3429)</f>
        <v>4.3757292882147022E-3</v>
      </c>
      <c r="H3429" s="7">
        <f>IFERROR(stats[[#This Row],[Column1]]-A3428,"")</f>
        <v>9.9537037021946162E-4</v>
      </c>
      <c r="I3429" s="7">
        <f>IFERROR(_xlfn.QUARTILE.INC(H$2:H3429,1),"")</f>
        <v>9.432870356249623E-4</v>
      </c>
      <c r="J3429" s="7">
        <f>IFERROR(_xlfn.QUARTILE.INC(H$2:H3429,3),"")</f>
        <v>1.0648148163454607E-3</v>
      </c>
      <c r="K3429" s="7">
        <f>IFERROR(stats[[#This Row],[Q3]]-stats[[#This Row],[Q1]],"")</f>
        <v>1.2152778072049841E-4</v>
      </c>
      <c r="L3429" s="7">
        <f>IFERROR(AVERAGEIFS(H$2:H3429, H$2:H3429, "&lt;" &amp;stats[[#This Row],[Q3]]+(2*stats[[#This Row],[IQR]]), H$2:H3429, "&gt;" &amp; stats[[#This Row],[Q1]]-(2*stats[[#This Row],[IQR]])),"")</f>
        <v>1.0060945640485664E-3</v>
      </c>
    </row>
    <row r="3430" spans="1:12" x14ac:dyDescent="0.25">
      <c r="A3430" s="4">
        <v>44449.030590277776</v>
      </c>
      <c r="B3430">
        <v>0</v>
      </c>
      <c r="C3430">
        <v>1</v>
      </c>
      <c r="D3430" s="5">
        <f>SUM(B$2:B3430)</f>
        <v>15</v>
      </c>
      <c r="E3430" s="5">
        <f>SUM(C$2:C3430)</f>
        <v>3429</v>
      </c>
      <c r="F3430" s="6">
        <f>IF(stats[[#This Row],[Column1]],stats[[#This Row],[Total Clear]]/stats[[#This Row],[Total Runs]],NA())</f>
        <v>4.3744531933508314E-3</v>
      </c>
      <c r="G3430" s="6">
        <f>SUM(B$2:B3430) / SUM(C$2:C3430)</f>
        <v>4.3744531933508314E-3</v>
      </c>
      <c r="H3430" s="7">
        <f>IFERROR(stats[[#This Row],[Column1]]-A3429,"")</f>
        <v>1.0185185165028088E-3</v>
      </c>
      <c r="I3430" s="7">
        <f>IFERROR(_xlfn.QUARTILE.INC(H$2:H3430,1),"")</f>
        <v>9.4618055300088599E-4</v>
      </c>
      <c r="J3430" s="7">
        <f>IFERROR(_xlfn.QUARTILE.INC(H$2:H3430,3),"")</f>
        <v>1.0648148163454607E-3</v>
      </c>
      <c r="K3430" s="7">
        <f>IFERROR(stats[[#This Row],[Q3]]-stats[[#This Row],[Q1]],"")</f>
        <v>1.1863426334457472E-4</v>
      </c>
      <c r="L3430" s="7">
        <f>IFERROR(AVERAGEIFS(H$2:H3430, H$2:H3430, "&lt;" &amp;stats[[#This Row],[Q3]]+(2*stats[[#This Row],[IQR]]), H$2:H3430, "&gt;" &amp; stats[[#This Row],[Q1]]-(2*stats[[#This Row],[IQR]])),"")</f>
        <v>1.0057419432476828E-3</v>
      </c>
    </row>
    <row r="3431" spans="1:12" x14ac:dyDescent="0.25">
      <c r="A3431" s="4">
        <v>44449.031550925924</v>
      </c>
      <c r="B3431">
        <v>0</v>
      </c>
      <c r="C3431">
        <v>1</v>
      </c>
      <c r="D3431" s="5">
        <f>SUM(B$2:B3431)</f>
        <v>15</v>
      </c>
      <c r="E3431" s="5">
        <f>SUM(C$2:C3431)</f>
        <v>3430</v>
      </c>
      <c r="F3431" s="6">
        <f>IF(stats[[#This Row],[Column1]],stats[[#This Row],[Total Clear]]/stats[[#This Row],[Total Runs]],NA())</f>
        <v>4.3731778425655978E-3</v>
      </c>
      <c r="G3431" s="6">
        <f>SUM(B$2:B3431) / SUM(C$2:C3431)</f>
        <v>4.3731778425655978E-3</v>
      </c>
      <c r="H3431" s="7">
        <f>IFERROR(stats[[#This Row],[Column1]]-A3430,"")</f>
        <v>9.6064814715646207E-4</v>
      </c>
      <c r="I3431" s="7">
        <f>IFERROR(_xlfn.QUARTILE.INC(H$2:H3431,1),"")</f>
        <v>9.4907407037680969E-4</v>
      </c>
      <c r="J3431" s="7">
        <f>IFERROR(_xlfn.QUARTILE.INC(H$2:H3431,3),"")</f>
        <v>1.0648148163454607E-3</v>
      </c>
      <c r="K3431" s="7">
        <f>IFERROR(stats[[#This Row],[Q3]]-stats[[#This Row],[Q1]],"")</f>
        <v>1.1574074596865103E-4</v>
      </c>
      <c r="L3431" s="7">
        <f>IFERROR(AVERAGEIFS(H$2:H3431, H$2:H3431, "&lt;" &amp;stats[[#This Row],[Q3]]+(2*stats[[#This Row],[IQR]]), H$2:H3431, "&gt;" &amp; stats[[#This Row],[Q1]]-(2*stats[[#This Row],[IQR]])),"")</f>
        <v>1.0057286373178832E-3</v>
      </c>
    </row>
    <row r="3432" spans="1:12" x14ac:dyDescent="0.25">
      <c r="A3432" s="4">
        <v>44449.032534722224</v>
      </c>
      <c r="B3432">
        <v>0</v>
      </c>
      <c r="C3432">
        <v>1</v>
      </c>
      <c r="D3432" s="5">
        <f>SUM(B$2:B3432)</f>
        <v>15</v>
      </c>
      <c r="E3432" s="5">
        <f>SUM(C$2:C3432)</f>
        <v>3431</v>
      </c>
      <c r="F3432" s="6">
        <f>IF(stats[[#This Row],[Column1]],stats[[#This Row],[Total Clear]]/stats[[#This Row],[Total Runs]],NA())</f>
        <v>4.3719032352083943E-3</v>
      </c>
      <c r="G3432" s="6">
        <f>SUM(B$2:B3432) / SUM(C$2:C3432)</f>
        <v>4.3719032352083943E-3</v>
      </c>
      <c r="H3432" s="7">
        <f>IFERROR(stats[[#This Row],[Column1]]-A3431,"")</f>
        <v>9.8379630071576685E-4</v>
      </c>
      <c r="I3432" s="7">
        <f>IFERROR(_xlfn.QUARTILE.INC(H$2:H3432,1),"")</f>
        <v>9.4907407037680969E-4</v>
      </c>
      <c r="J3432" s="7">
        <f>IFERROR(_xlfn.QUARTILE.INC(H$2:H3432,3),"")</f>
        <v>1.0648148163454607E-3</v>
      </c>
      <c r="K3432" s="7">
        <f>IFERROR(stats[[#This Row],[Q3]]-stats[[#This Row],[Q1]],"")</f>
        <v>1.1574074596865103E-4</v>
      </c>
      <c r="L3432" s="7">
        <f>IFERROR(AVERAGEIFS(H$2:H3432, H$2:H3432, "&lt;" &amp;stats[[#This Row],[Q3]]+(2*stats[[#This Row],[IQR]]), H$2:H3432, "&gt;" &amp; stats[[#This Row],[Q1]]-(2*stats[[#This Row],[IQR]])),"")</f>
        <v>1.0057221676020712E-3</v>
      </c>
    </row>
    <row r="3433" spans="1:12" x14ac:dyDescent="0.25">
      <c r="A3433" s="4">
        <v>44449.033576388887</v>
      </c>
      <c r="B3433">
        <v>0</v>
      </c>
      <c r="C3433">
        <v>1</v>
      </c>
      <c r="D3433" s="5">
        <f>SUM(B$2:B3433)</f>
        <v>15</v>
      </c>
      <c r="E3433" s="5">
        <f>SUM(C$2:C3433)</f>
        <v>3432</v>
      </c>
      <c r="F3433" s="6">
        <f>IF(stats[[#This Row],[Column1]],stats[[#This Row],[Total Clear]]/stats[[#This Row],[Total Runs]],NA())</f>
        <v>4.370629370629371E-3</v>
      </c>
      <c r="G3433" s="6">
        <f>SUM(B$2:B3433) / SUM(C$2:C3433)</f>
        <v>4.370629370629371E-3</v>
      </c>
      <c r="H3433" s="7">
        <f>IFERROR(stats[[#This Row],[Column1]]-A3432,"")</f>
        <v>1.0416666627861559E-3</v>
      </c>
      <c r="I3433" s="7">
        <f>IFERROR(_xlfn.QUARTILE.INC(H$2:H3433,1),"")</f>
        <v>9.4907407037680969E-4</v>
      </c>
      <c r="J3433" s="7">
        <f>IFERROR(_xlfn.QUARTILE.INC(H$2:H3433,3),"")</f>
        <v>1.0648148163454607E-3</v>
      </c>
      <c r="K3433" s="7">
        <f>IFERROR(stats[[#This Row],[Q3]]-stats[[#This Row],[Q1]],"")</f>
        <v>1.1574074596865103E-4</v>
      </c>
      <c r="L3433" s="7">
        <f>IFERROR(AVERAGEIFS(H$2:H3433, H$2:H3433, "&lt;" &amp;stats[[#This Row],[Q3]]+(2*stats[[#This Row],[IQR]]), H$2:H3433, "&gt;" &amp; stats[[#This Row],[Q1]]-(2*stats[[#This Row],[IQR]])),"")</f>
        <v>1.0057327675711612E-3</v>
      </c>
    </row>
    <row r="3434" spans="1:12" x14ac:dyDescent="0.25">
      <c r="A3434" s="4">
        <v>44449.034467592595</v>
      </c>
      <c r="B3434">
        <v>0</v>
      </c>
      <c r="C3434">
        <v>1</v>
      </c>
      <c r="D3434" s="5">
        <f>SUM(B$2:B3434)</f>
        <v>15</v>
      </c>
      <c r="E3434" s="5">
        <f>SUM(C$2:C3434)</f>
        <v>3433</v>
      </c>
      <c r="F3434" s="6">
        <f>IF(stats[[#This Row],[Column1]],stats[[#This Row],[Total Clear]]/stats[[#This Row],[Total Runs]],NA())</f>
        <v>4.3693562481794349E-3</v>
      </c>
      <c r="G3434" s="6">
        <f>SUM(B$2:B3434) / SUM(C$2:C3434)</f>
        <v>4.3693562481794349E-3</v>
      </c>
      <c r="H3434" s="7">
        <f>IFERROR(stats[[#This Row],[Column1]]-A3433,"")</f>
        <v>8.9120370830642059E-4</v>
      </c>
      <c r="I3434" s="7">
        <f>IFERROR(_xlfn.QUARTILE.INC(H$2:H3434,1),"")</f>
        <v>9.4618055300088599E-4</v>
      </c>
      <c r="J3434" s="7">
        <f>IFERROR(_xlfn.QUARTILE.INC(H$2:H3434,3),"")</f>
        <v>1.0648148163454607E-3</v>
      </c>
      <c r="K3434" s="7">
        <f>IFERROR(stats[[#This Row],[Q3]]-stats[[#This Row],[Q1]],"")</f>
        <v>1.1863426334457472E-4</v>
      </c>
      <c r="L3434" s="7">
        <f>IFERROR(AVERAGEIFS(H$2:H3434, H$2:H3434, "&lt;" &amp;stats[[#This Row],[Q3]]+(2*stats[[#This Row],[IQR]]), H$2:H3434, "&gt;" &amp; stats[[#This Row],[Q1]]-(2*stats[[#This Row],[IQR]])),"")</f>
        <v>1.0056990031079346E-3</v>
      </c>
    </row>
    <row r="3435" spans="1:12" x14ac:dyDescent="0.25">
      <c r="A3435" s="4">
        <v>44449.035520833335</v>
      </c>
      <c r="B3435">
        <v>0</v>
      </c>
      <c r="C3435">
        <v>1</v>
      </c>
      <c r="D3435" s="5">
        <f>SUM(B$2:B3435)</f>
        <v>15</v>
      </c>
      <c r="E3435" s="5">
        <f>SUM(C$2:C3435)</f>
        <v>3434</v>
      </c>
      <c r="F3435" s="6">
        <f>IF(stats[[#This Row],[Column1]],stats[[#This Row],[Total Clear]]/stats[[#This Row],[Total Runs]],NA())</f>
        <v>4.3680838672102507E-3</v>
      </c>
      <c r="G3435" s="6">
        <f>SUM(B$2:B3435) / SUM(C$2:C3435)</f>
        <v>4.3680838672102507E-3</v>
      </c>
      <c r="H3435" s="7">
        <f>IFERROR(stats[[#This Row],[Column1]]-A3434,"")</f>
        <v>1.0532407395658083E-3</v>
      </c>
      <c r="I3435" s="7">
        <f>IFERROR(_xlfn.QUARTILE.INC(H$2:H3435,1),"")</f>
        <v>9.4907407037680969E-4</v>
      </c>
      <c r="J3435" s="7">
        <f>IFERROR(_xlfn.QUARTILE.INC(H$2:H3435,3),"")</f>
        <v>1.0648148163454607E-3</v>
      </c>
      <c r="K3435" s="7">
        <f>IFERROR(stats[[#This Row],[Q3]]-stats[[#This Row],[Q1]],"")</f>
        <v>1.1574074596865103E-4</v>
      </c>
      <c r="L3435" s="7">
        <f>IFERROR(AVERAGEIFS(H$2:H3435, H$2:H3435, "&lt;" &amp;stats[[#This Row],[Q3]]+(2*stats[[#This Row],[IQR]]), H$2:H3435, "&gt;" &amp; stats[[#This Row],[Q1]]-(2*stats[[#This Row],[IQR]])),"")</f>
        <v>1.0057130148192397E-3</v>
      </c>
    </row>
    <row r="3436" spans="1:12" x14ac:dyDescent="0.25">
      <c r="A3436" s="4">
        <v>44449.036446759259</v>
      </c>
      <c r="B3436">
        <v>0</v>
      </c>
      <c r="C3436">
        <v>1</v>
      </c>
      <c r="D3436" s="5">
        <f>SUM(B$2:B3436)</f>
        <v>15</v>
      </c>
      <c r="E3436" s="5">
        <f>SUM(C$2:C3436)</f>
        <v>3435</v>
      </c>
      <c r="F3436" s="6">
        <f>IF(stats[[#This Row],[Column1]],stats[[#This Row],[Total Clear]]/stats[[#This Row],[Total Runs]],NA())</f>
        <v>4.3668122270742356E-3</v>
      </c>
      <c r="G3436" s="6">
        <f>SUM(B$2:B3436) / SUM(C$2:C3436)</f>
        <v>4.3668122270742356E-3</v>
      </c>
      <c r="H3436" s="7">
        <f>IFERROR(stats[[#This Row],[Column1]]-A3435,"")</f>
        <v>9.2592592409346253E-4</v>
      </c>
      <c r="I3436" s="7">
        <f>IFERROR(_xlfn.QUARTILE.INC(H$2:H3436,1),"")</f>
        <v>9.4039351824903861E-4</v>
      </c>
      <c r="J3436" s="7">
        <f>IFERROR(_xlfn.QUARTILE.INC(H$2:H3436,3),"")</f>
        <v>1.0648148163454607E-3</v>
      </c>
      <c r="K3436" s="7">
        <f>IFERROR(stats[[#This Row],[Q3]]-stats[[#This Row],[Q1]],"")</f>
        <v>1.2442129809642211E-4</v>
      </c>
      <c r="L3436" s="7">
        <f>IFERROR(AVERAGEIFS(H$2:H3436, H$2:H3436, "&lt;" &amp;stats[[#This Row],[Q3]]+(2*stats[[#This Row],[IQR]]), H$2:H3436, "&gt;" &amp; stats[[#This Row],[Q1]]-(2*stats[[#This Row],[IQR]])),"")</f>
        <v>1.0060452226862318E-3</v>
      </c>
    </row>
    <row r="3437" spans="1:12" x14ac:dyDescent="0.25">
      <c r="A3437" s="4">
        <v>44449.037453703706</v>
      </c>
      <c r="B3437">
        <v>0</v>
      </c>
      <c r="C3437">
        <v>1</v>
      </c>
      <c r="D3437" s="5">
        <f>SUM(B$2:B3437)</f>
        <v>15</v>
      </c>
      <c r="E3437" s="5">
        <f>SUM(C$2:C3437)</f>
        <v>3436</v>
      </c>
      <c r="F3437" s="6">
        <f>IF(stats[[#This Row],[Column1]],stats[[#This Row],[Total Clear]]/stats[[#This Row],[Total Runs]],NA())</f>
        <v>4.3655413271245632E-3</v>
      </c>
      <c r="G3437" s="6">
        <f>SUM(B$2:B3437) / SUM(C$2:C3437)</f>
        <v>4.3655413271245632E-3</v>
      </c>
      <c r="H3437" s="7">
        <f>IFERROR(stats[[#This Row],[Column1]]-A3436,"")</f>
        <v>1.006944446999114E-3</v>
      </c>
      <c r="I3437" s="7">
        <f>IFERROR(_xlfn.QUARTILE.INC(H$2:H3437,1),"")</f>
        <v>9.432870356249623E-4</v>
      </c>
      <c r="J3437" s="7">
        <f>IFERROR(_xlfn.QUARTILE.INC(H$2:H3437,3),"")</f>
        <v>1.0648148163454607E-3</v>
      </c>
      <c r="K3437" s="7">
        <f>IFERROR(stats[[#This Row],[Q3]]-stats[[#This Row],[Q1]],"")</f>
        <v>1.2152778072049841E-4</v>
      </c>
      <c r="L3437" s="7">
        <f>IFERROR(AVERAGEIFS(H$2:H3437, H$2:H3437, "&lt;" &amp;stats[[#This Row],[Q3]]+(2*stats[[#This Row],[IQR]]), H$2:H3437, "&gt;" &amp; stats[[#This Row],[Q1]]-(2*stats[[#This Row],[IQR]])),"")</f>
        <v>1.0060454872417813E-3</v>
      </c>
    </row>
    <row r="3438" spans="1:12" x14ac:dyDescent="0.25">
      <c r="A3438" s="4">
        <v>44449.038495370369</v>
      </c>
      <c r="B3438">
        <v>0</v>
      </c>
      <c r="C3438">
        <v>1</v>
      </c>
      <c r="D3438" s="5">
        <f>SUM(B$2:B3438)</f>
        <v>15</v>
      </c>
      <c r="E3438" s="5">
        <f>SUM(C$2:C3438)</f>
        <v>3437</v>
      </c>
      <c r="F3438" s="6">
        <f>IF(stats[[#This Row],[Column1]],stats[[#This Row],[Total Clear]]/stats[[#This Row],[Total Runs]],NA())</f>
        <v>4.3642711667151585E-3</v>
      </c>
      <c r="G3438" s="6">
        <f>SUM(B$2:B3438) / SUM(C$2:C3438)</f>
        <v>4.3642711667151585E-3</v>
      </c>
      <c r="H3438" s="7">
        <f>IFERROR(stats[[#This Row],[Column1]]-A3437,"")</f>
        <v>1.0416666627861559E-3</v>
      </c>
      <c r="I3438" s="7">
        <f>IFERROR(_xlfn.QUARTILE.INC(H$2:H3438,1),"")</f>
        <v>9.4618055300088599E-4</v>
      </c>
      <c r="J3438" s="7">
        <f>IFERROR(_xlfn.QUARTILE.INC(H$2:H3438,3),"")</f>
        <v>1.0648148163454607E-3</v>
      </c>
      <c r="K3438" s="7">
        <f>IFERROR(stats[[#This Row],[Q3]]-stats[[#This Row],[Q1]],"")</f>
        <v>1.1863426334457472E-4</v>
      </c>
      <c r="L3438" s="7">
        <f>IFERROR(AVERAGEIFS(H$2:H3438, H$2:H3438, "&lt;" &amp;stats[[#This Row],[Q3]]+(2*stats[[#This Row],[IQR]]), H$2:H3438, "&gt;" &amp; stats[[#This Row],[Q1]]-(2*stats[[#This Row],[IQR]])),"")</f>
        <v>1.0057004700575851E-3</v>
      </c>
    </row>
    <row r="3439" spans="1:12" x14ac:dyDescent="0.25">
      <c r="A3439" s="4">
        <v>44449.039467592593</v>
      </c>
      <c r="B3439">
        <v>0</v>
      </c>
      <c r="C3439">
        <v>1</v>
      </c>
      <c r="D3439" s="5">
        <f>SUM(B$2:B3439)</f>
        <v>15</v>
      </c>
      <c r="E3439" s="5">
        <f>SUM(C$2:C3439)</f>
        <v>3438</v>
      </c>
      <c r="F3439" s="6">
        <f>IF(stats[[#This Row],[Column1]],stats[[#This Row],[Total Clear]]/stats[[#This Row],[Total Runs]],NA())</f>
        <v>4.3630017452006981E-3</v>
      </c>
      <c r="G3439" s="6">
        <f>SUM(B$2:B3439) / SUM(C$2:C3439)</f>
        <v>4.3630017452006981E-3</v>
      </c>
      <c r="H3439" s="7">
        <f>IFERROR(stats[[#This Row],[Column1]]-A3438,"")</f>
        <v>9.7222222393611446E-4</v>
      </c>
      <c r="I3439" s="7">
        <f>IFERROR(_xlfn.QUARTILE.INC(H$2:H3439,1),"")</f>
        <v>9.4907407037680969E-4</v>
      </c>
      <c r="J3439" s="7">
        <f>IFERROR(_xlfn.QUARTILE.INC(H$2:H3439,3),"")</f>
        <v>1.0648148163454607E-3</v>
      </c>
      <c r="K3439" s="7">
        <f>IFERROR(stats[[#This Row],[Q3]]-stats[[#This Row],[Q1]],"")</f>
        <v>1.1574074596865103E-4</v>
      </c>
      <c r="L3439" s="7">
        <f>IFERROR(AVERAGEIFS(H$2:H3439, H$2:H3439, "&lt;" &amp;stats[[#This Row],[Q3]]+(2*stats[[#This Row],[IQR]]), H$2:H3439, "&gt;" &amp; stats[[#This Row],[Q1]]-(2*stats[[#This Row],[IQR]])),"")</f>
        <v>1.0056906148188092E-3</v>
      </c>
    </row>
    <row r="3440" spans="1:12" x14ac:dyDescent="0.25">
      <c r="A3440" s="4">
        <v>44449.040532407409</v>
      </c>
      <c r="B3440">
        <v>0</v>
      </c>
      <c r="C3440">
        <v>1</v>
      </c>
      <c r="D3440" s="5">
        <f>SUM(B$2:B3440)</f>
        <v>15</v>
      </c>
      <c r="E3440" s="5">
        <f>SUM(C$2:C3440)</f>
        <v>3439</v>
      </c>
      <c r="F3440" s="6">
        <f>IF(stats[[#This Row],[Column1]],stats[[#This Row],[Total Clear]]/stats[[#This Row],[Total Runs]],NA())</f>
        <v>4.3617330619366091E-3</v>
      </c>
      <c r="G3440" s="6">
        <f>SUM(B$2:B3440) / SUM(C$2:C3440)</f>
        <v>4.3617330619366091E-3</v>
      </c>
      <c r="H3440" s="7">
        <f>IFERROR(stats[[#This Row],[Column1]]-A3439,"")</f>
        <v>1.0648148163454607E-3</v>
      </c>
      <c r="I3440" s="7">
        <f>IFERROR(_xlfn.QUARTILE.INC(H$2:H3440,1),"")</f>
        <v>9.4907407037680969E-4</v>
      </c>
      <c r="J3440" s="7">
        <f>IFERROR(_xlfn.QUARTILE.INC(H$2:H3440,3),"")</f>
        <v>1.0648148163454607E-3</v>
      </c>
      <c r="K3440" s="7">
        <f>IFERROR(stats[[#This Row],[Q3]]-stats[[#This Row],[Q1]],"")</f>
        <v>1.1574074596865103E-4</v>
      </c>
      <c r="L3440" s="7">
        <f>IFERROR(AVERAGEIFS(H$2:H3440, H$2:H3440, "&lt;" &amp;stats[[#This Row],[Q3]]+(2*stats[[#This Row],[IQR]]), H$2:H3440, "&gt;" &amp; stats[[#This Row],[Q1]]-(2*stats[[#This Row],[IQR]])),"")</f>
        <v>1.0057080145249677E-3</v>
      </c>
    </row>
    <row r="3441" spans="1:12" x14ac:dyDescent="0.25">
      <c r="A3441" s="4">
        <v>44449.041458333333</v>
      </c>
      <c r="B3441">
        <v>0</v>
      </c>
      <c r="C3441">
        <v>1</v>
      </c>
      <c r="D3441" s="5">
        <f>SUM(B$2:B3441)</f>
        <v>15</v>
      </c>
      <c r="E3441" s="5">
        <f>SUM(C$2:C3441)</f>
        <v>3440</v>
      </c>
      <c r="F3441" s="6">
        <f>IF(stats[[#This Row],[Column1]],stats[[#This Row],[Total Clear]]/stats[[#This Row],[Total Runs]],NA())</f>
        <v>4.3604651162790697E-3</v>
      </c>
      <c r="G3441" s="6">
        <f>SUM(B$2:B3441) / SUM(C$2:C3441)</f>
        <v>4.3604651162790697E-3</v>
      </c>
      <c r="H3441" s="7">
        <f>IFERROR(stats[[#This Row],[Column1]]-A3440,"")</f>
        <v>9.2592592409346253E-4</v>
      </c>
      <c r="I3441" s="7">
        <f>IFERROR(_xlfn.QUARTILE.INC(H$2:H3441,1),"")</f>
        <v>9.432870356249623E-4</v>
      </c>
      <c r="J3441" s="7">
        <f>IFERROR(_xlfn.QUARTILE.INC(H$2:H3441,3),"")</f>
        <v>1.0648148163454607E-3</v>
      </c>
      <c r="K3441" s="7">
        <f>IFERROR(stats[[#This Row],[Q3]]-stats[[#This Row],[Q1]],"")</f>
        <v>1.2152778072049841E-4</v>
      </c>
      <c r="L3441" s="7">
        <f>IFERROR(AVERAGEIFS(H$2:H3441, H$2:H3441, "&lt;" &amp;stats[[#This Row],[Q3]]+(2*stats[[#This Row],[IQR]]), H$2:H3441, "&gt;" &amp; stats[[#This Row],[Q1]]-(2*stats[[#This Row],[IQR]])),"")</f>
        <v>1.0060397416285559E-3</v>
      </c>
    </row>
    <row r="3442" spans="1:12" x14ac:dyDescent="0.25">
      <c r="A3442" s="4">
        <v>44449.042384259257</v>
      </c>
      <c r="B3442">
        <v>0</v>
      </c>
      <c r="C3442">
        <v>1</v>
      </c>
      <c r="D3442" s="5">
        <f>SUM(B$2:B3442)</f>
        <v>15</v>
      </c>
      <c r="E3442" s="5">
        <f>SUM(C$2:C3442)</f>
        <v>3441</v>
      </c>
      <c r="F3442" s="6">
        <f>IF(stats[[#This Row],[Column1]],stats[[#This Row],[Total Clear]]/stats[[#This Row],[Total Runs]],NA())</f>
        <v>4.3591979075850041E-3</v>
      </c>
      <c r="G3442" s="6">
        <f>SUM(B$2:B3442) / SUM(C$2:C3442)</f>
        <v>4.3591979075850041E-3</v>
      </c>
      <c r="H3442" s="7">
        <f>IFERROR(stats[[#This Row],[Column1]]-A3441,"")</f>
        <v>9.2592592409346253E-4</v>
      </c>
      <c r="I3442" s="7">
        <f>IFERROR(_xlfn.QUARTILE.INC(H$2:H3442,1),"")</f>
        <v>9.3750000087311491E-4</v>
      </c>
      <c r="J3442" s="7">
        <f>IFERROR(_xlfn.QUARTILE.INC(H$2:H3442,3),"")</f>
        <v>1.0648148163454607E-3</v>
      </c>
      <c r="K3442" s="7">
        <f>IFERROR(stats[[#This Row],[Q3]]-stats[[#This Row],[Q1]],"")</f>
        <v>1.273148154723458E-4</v>
      </c>
      <c r="L3442" s="7">
        <f>IFERROR(AVERAGEIFS(H$2:H3442, H$2:H3442, "&lt;" &amp;stats[[#This Row],[Q3]]+(2*stats[[#This Row],[IQR]]), H$2:H3442, "&gt;" &amp; stats[[#This Row],[Q1]]-(2*stats[[#This Row],[IQR]])),"")</f>
        <v>1.0062921925465546E-3</v>
      </c>
    </row>
    <row r="3443" spans="1:12" x14ac:dyDescent="0.25">
      <c r="A3443" s="4">
        <v>44449.043437499997</v>
      </c>
      <c r="B3443">
        <v>0</v>
      </c>
      <c r="C3443">
        <v>1</v>
      </c>
      <c r="D3443" s="5">
        <f>SUM(B$2:B3443)</f>
        <v>15</v>
      </c>
      <c r="E3443" s="5">
        <f>SUM(C$2:C3443)</f>
        <v>3442</v>
      </c>
      <c r="F3443" s="6">
        <f>IF(stats[[#This Row],[Column1]],stats[[#This Row],[Total Clear]]/stats[[#This Row],[Total Runs]],NA())</f>
        <v>4.3579314352120858E-3</v>
      </c>
      <c r="G3443" s="6">
        <f>SUM(B$2:B3443) / SUM(C$2:C3443)</f>
        <v>4.3579314352120858E-3</v>
      </c>
      <c r="H3443" s="7">
        <f>IFERROR(stats[[#This Row],[Column1]]-A3442,"")</f>
        <v>1.0532407395658083E-3</v>
      </c>
      <c r="I3443" s="7">
        <f>IFERROR(_xlfn.QUARTILE.INC(H$2:H3443,1),"")</f>
        <v>9.3750000087311491E-4</v>
      </c>
      <c r="J3443" s="7">
        <f>IFERROR(_xlfn.QUARTILE.INC(H$2:H3443,3),"")</f>
        <v>1.0648148163454607E-3</v>
      </c>
      <c r="K3443" s="7">
        <f>IFERROR(stats[[#This Row],[Q3]]-stats[[#This Row],[Q1]],"")</f>
        <v>1.273148154723458E-4</v>
      </c>
      <c r="L3443" s="7">
        <f>IFERROR(AVERAGEIFS(H$2:H3443, H$2:H3443, "&lt;" &amp;stats[[#This Row],[Q3]]+(2*stats[[#This Row],[IQR]]), H$2:H3443, "&gt;" &amp; stats[[#This Row],[Q1]]-(2*stats[[#This Row],[IQR]])),"")</f>
        <v>1.0063059685286612E-3</v>
      </c>
    </row>
    <row r="3444" spans="1:12" x14ac:dyDescent="0.25">
      <c r="A3444" s="4">
        <v>44449.044398148151</v>
      </c>
      <c r="B3444">
        <v>0</v>
      </c>
      <c r="C3444">
        <v>1</v>
      </c>
      <c r="D3444" s="5">
        <f>SUM(B$2:B3444)</f>
        <v>15</v>
      </c>
      <c r="E3444" s="5">
        <f>SUM(C$2:C3444)</f>
        <v>3443</v>
      </c>
      <c r="F3444" s="6">
        <f>IF(stats[[#This Row],[Column1]],stats[[#This Row],[Total Clear]]/stats[[#This Row],[Total Runs]],NA())</f>
        <v>4.3566656985187333E-3</v>
      </c>
      <c r="G3444" s="6">
        <f>SUM(B$2:B3444) / SUM(C$2:C3444)</f>
        <v>4.3566656985187333E-3</v>
      </c>
      <c r="H3444" s="7">
        <f>IFERROR(stats[[#This Row],[Column1]]-A3443,"")</f>
        <v>9.6064815443241969E-4</v>
      </c>
      <c r="I3444" s="7">
        <f>IFERROR(_xlfn.QUARTILE.INC(H$2:H3444,1),"")</f>
        <v>9.4039351824903861E-4</v>
      </c>
      <c r="J3444" s="7">
        <f>IFERROR(_xlfn.QUARTILE.INC(H$2:H3444,3),"")</f>
        <v>1.0648148163454607E-3</v>
      </c>
      <c r="K3444" s="7">
        <f>IFERROR(stats[[#This Row],[Q3]]-stats[[#This Row],[Q1]],"")</f>
        <v>1.2442129809642211E-4</v>
      </c>
      <c r="L3444" s="7">
        <f>IFERROR(AVERAGEIFS(H$2:H3444, H$2:H3444, "&lt;" &amp;stats[[#This Row],[Q3]]+(2*stats[[#This Row],[IQR]]), H$2:H3444, "&gt;" &amp; stats[[#This Row],[Q1]]-(2*stats[[#This Row],[IQR]])),"")</f>
        <v>1.0060167514915055E-3</v>
      </c>
    </row>
    <row r="3445" spans="1:12" x14ac:dyDescent="0.25">
      <c r="A3445" s="4">
        <v>44449.04546296296</v>
      </c>
      <c r="B3445">
        <v>0</v>
      </c>
      <c r="C3445">
        <v>1</v>
      </c>
      <c r="D3445" s="5">
        <f>SUM(B$2:B3445)</f>
        <v>15</v>
      </c>
      <c r="E3445" s="5">
        <f>SUM(C$2:C3445)</f>
        <v>3444</v>
      </c>
      <c r="F3445" s="6">
        <f>IF(stats[[#This Row],[Column1]],stats[[#This Row],[Total Clear]]/stats[[#This Row],[Total Runs]],NA())</f>
        <v>4.3554006968641113E-3</v>
      </c>
      <c r="G3445" s="6">
        <f>SUM(B$2:B3445) / SUM(C$2:C3445)</f>
        <v>4.3554006968641113E-3</v>
      </c>
      <c r="H3445" s="7">
        <f>IFERROR(stats[[#This Row],[Column1]]-A3444,"")</f>
        <v>1.0648148090695031E-3</v>
      </c>
      <c r="I3445" s="7">
        <f>IFERROR(_xlfn.QUARTILE.INC(H$2:H3445,1),"")</f>
        <v>9.432870356249623E-4</v>
      </c>
      <c r="J3445" s="7">
        <f>IFERROR(_xlfn.QUARTILE.INC(H$2:H3445,3),"")</f>
        <v>1.0648148163454607E-3</v>
      </c>
      <c r="K3445" s="7">
        <f>IFERROR(stats[[#This Row],[Q3]]-stats[[#This Row],[Q1]],"")</f>
        <v>1.2152778072049841E-4</v>
      </c>
      <c r="L3445" s="7">
        <f>IFERROR(AVERAGEIFS(H$2:H3445, H$2:H3445, "&lt;" &amp;stats[[#This Row],[Q3]]+(2*stats[[#This Row],[IQR]]), H$2:H3445, "&gt;" &amp; stats[[#This Row],[Q1]]-(2*stats[[#This Row],[IQR]])),"")</f>
        <v>1.0060340095066442E-3</v>
      </c>
    </row>
    <row r="3446" spans="1:12" x14ac:dyDescent="0.25">
      <c r="A3446" s="4">
        <v>44449.046423611115</v>
      </c>
      <c r="B3446">
        <v>0</v>
      </c>
      <c r="C3446">
        <v>1</v>
      </c>
      <c r="D3446" s="5">
        <f>SUM(B$2:B3446)</f>
        <v>15</v>
      </c>
      <c r="E3446" s="5">
        <f>SUM(C$2:C3446)</f>
        <v>3445</v>
      </c>
      <c r="F3446" s="6">
        <f>IF(stats[[#This Row],[Column1]],stats[[#This Row],[Total Clear]]/stats[[#This Row],[Total Runs]],NA())</f>
        <v>4.3541364296081275E-3</v>
      </c>
      <c r="G3446" s="6">
        <f>SUM(B$2:B3446) / SUM(C$2:C3446)</f>
        <v>4.3541364296081275E-3</v>
      </c>
      <c r="H3446" s="7">
        <f>IFERROR(stats[[#This Row],[Column1]]-A3445,"")</f>
        <v>9.6064815443241969E-4</v>
      </c>
      <c r="I3446" s="7">
        <f>IFERROR(_xlfn.QUARTILE.INC(H$2:H3446,1),"")</f>
        <v>9.4618055300088599E-4</v>
      </c>
      <c r="J3446" s="7">
        <f>IFERROR(_xlfn.QUARTILE.INC(H$2:H3446,3),"")</f>
        <v>1.0648148163454607E-3</v>
      </c>
      <c r="K3446" s="7">
        <f>IFERROR(stats[[#This Row],[Q3]]-stats[[#This Row],[Q1]],"")</f>
        <v>1.1863426334457472E-4</v>
      </c>
      <c r="L3446" s="7">
        <f>IFERROR(AVERAGEIFS(H$2:H3446, H$2:H3446, "&lt;" &amp;stats[[#This Row],[Q3]]+(2*stats[[#This Row],[IQR]]), H$2:H3446, "&gt;" &amp; stats[[#This Row],[Q1]]-(2*stats[[#This Row],[IQR]])),"")</f>
        <v>1.0056659920862302E-3</v>
      </c>
    </row>
    <row r="3447" spans="1:12" x14ac:dyDescent="0.25">
      <c r="A3447" s="4">
        <v>44449.047407407408</v>
      </c>
      <c r="B3447">
        <v>0</v>
      </c>
      <c r="C3447">
        <v>1</v>
      </c>
      <c r="D3447" s="5">
        <f>SUM(B$2:B3447)</f>
        <v>15</v>
      </c>
      <c r="E3447" s="5">
        <f>SUM(C$2:C3447)</f>
        <v>3446</v>
      </c>
      <c r="F3447" s="6">
        <f>IF(stats[[#This Row],[Column1]],stats[[#This Row],[Total Clear]]/stats[[#This Row],[Total Runs]],NA())</f>
        <v>4.3528728961114331E-3</v>
      </c>
      <c r="G3447" s="6">
        <f>SUM(B$2:B3447) / SUM(C$2:C3447)</f>
        <v>4.3528728961114331E-3</v>
      </c>
      <c r="H3447" s="7">
        <f>IFERROR(stats[[#This Row],[Column1]]-A3446,"")</f>
        <v>9.8379629343980923E-4</v>
      </c>
      <c r="I3447" s="7">
        <f>IFERROR(_xlfn.QUARTILE.INC(H$2:H3447,1),"")</f>
        <v>9.4907407037680969E-4</v>
      </c>
      <c r="J3447" s="7">
        <f>IFERROR(_xlfn.QUARTILE.INC(H$2:H3447,3),"")</f>
        <v>1.0648148163454607E-3</v>
      </c>
      <c r="K3447" s="7">
        <f>IFERROR(stats[[#This Row],[Q3]]-stats[[#This Row],[Q1]],"")</f>
        <v>1.1574074596865103E-4</v>
      </c>
      <c r="L3447" s="7">
        <f>IFERROR(AVERAGEIFS(H$2:H3447, H$2:H3447, "&lt;" &amp;stats[[#This Row],[Q3]]+(2*stats[[#This Row],[IQR]]), H$2:H3447, "&gt;" &amp; stats[[#This Row],[Q1]]-(2*stats[[#This Row],[IQR]])),"")</f>
        <v>1.0056595692672443E-3</v>
      </c>
    </row>
    <row r="3448" spans="1:12" x14ac:dyDescent="0.25">
      <c r="A3448" s="4">
        <v>44449.048460648148</v>
      </c>
      <c r="B3448">
        <v>0</v>
      </c>
      <c r="C3448">
        <v>1</v>
      </c>
      <c r="D3448" s="5">
        <f>SUM(B$2:B3448)</f>
        <v>15</v>
      </c>
      <c r="E3448" s="5">
        <f>SUM(C$2:C3448)</f>
        <v>3447</v>
      </c>
      <c r="F3448" s="6">
        <f>IF(stats[[#This Row],[Column1]],stats[[#This Row],[Total Clear]]/stats[[#This Row],[Total Runs]],NA())</f>
        <v>4.3516100957354219E-3</v>
      </c>
      <c r="G3448" s="6">
        <f>SUM(B$2:B3448) / SUM(C$2:C3448)</f>
        <v>4.3516100957354219E-3</v>
      </c>
      <c r="H3448" s="7">
        <f>IFERROR(stats[[#This Row],[Column1]]-A3447,"")</f>
        <v>1.0532407395658083E-3</v>
      </c>
      <c r="I3448" s="7">
        <f>IFERROR(_xlfn.QUARTILE.INC(H$2:H3448,1),"")</f>
        <v>9.4907407037680969E-4</v>
      </c>
      <c r="J3448" s="7">
        <f>IFERROR(_xlfn.QUARTILE.INC(H$2:H3448,3),"")</f>
        <v>1.0648148163454607E-3</v>
      </c>
      <c r="K3448" s="7">
        <f>IFERROR(stats[[#This Row],[Q3]]-stats[[#This Row],[Q1]],"")</f>
        <v>1.1574074596865103E-4</v>
      </c>
      <c r="L3448" s="7">
        <f>IFERROR(AVERAGEIFS(H$2:H3448, H$2:H3448, "&lt;" &amp;stats[[#This Row],[Q3]]+(2*stats[[#This Row],[IQR]]), H$2:H3448, "&gt;" &amp; stats[[#This Row],[Q1]]-(2*stats[[#This Row],[IQR]])),"")</f>
        <v>1.0056735390764923E-3</v>
      </c>
    </row>
    <row r="3449" spans="1:12" x14ac:dyDescent="0.25">
      <c r="A3449" s="4">
        <v>44449.049421296295</v>
      </c>
      <c r="B3449">
        <v>0</v>
      </c>
      <c r="C3449">
        <v>1</v>
      </c>
      <c r="D3449" s="5">
        <f>SUM(B$2:B3449)</f>
        <v>15</v>
      </c>
      <c r="E3449" s="5">
        <f>SUM(C$2:C3449)</f>
        <v>3448</v>
      </c>
      <c r="F3449" s="6">
        <f>IF(stats[[#This Row],[Column1]],stats[[#This Row],[Total Clear]]/stats[[#This Row],[Total Runs]],NA())</f>
        <v>4.3503480278422272E-3</v>
      </c>
      <c r="G3449" s="6">
        <f>SUM(B$2:B3449) / SUM(C$2:C3449)</f>
        <v>4.3503480278422272E-3</v>
      </c>
      <c r="H3449" s="7">
        <f>IFERROR(stats[[#This Row],[Column1]]-A3448,"")</f>
        <v>9.6064814715646207E-4</v>
      </c>
      <c r="I3449" s="7">
        <f>IFERROR(_xlfn.QUARTILE.INC(H$2:H3449,1),"")</f>
        <v>9.4907407037680969E-4</v>
      </c>
      <c r="J3449" s="7">
        <f>IFERROR(_xlfn.QUARTILE.INC(H$2:H3449,3),"")</f>
        <v>1.0648148163454607E-3</v>
      </c>
      <c r="K3449" s="7">
        <f>IFERROR(stats[[#This Row],[Q3]]-stats[[#This Row],[Q1]],"")</f>
        <v>1.1574074596865103E-4</v>
      </c>
      <c r="L3449" s="7">
        <f>IFERROR(AVERAGEIFS(H$2:H3449, H$2:H3449, "&lt;" &amp;stats[[#This Row],[Q3]]+(2*stats[[#This Row],[IQR]]), H$2:H3449, "&gt;" &amp; stats[[#This Row],[Q1]]-(2*stats[[#This Row],[IQR]])),"")</f>
        <v>1.0056603235226562E-3</v>
      </c>
    </row>
    <row r="3450" spans="1:12" x14ac:dyDescent="0.25">
      <c r="A3450" s="4">
        <v>44449.050486111111</v>
      </c>
      <c r="B3450">
        <v>0</v>
      </c>
      <c r="C3450">
        <v>1</v>
      </c>
      <c r="D3450" s="5">
        <f>SUM(B$2:B3450)</f>
        <v>15</v>
      </c>
      <c r="E3450" s="5">
        <f>SUM(C$2:C3450)</f>
        <v>3449</v>
      </c>
      <c r="F3450" s="6">
        <f>IF(stats[[#This Row],[Column1]],stats[[#This Row],[Total Clear]]/stats[[#This Row],[Total Runs]],NA())</f>
        <v>4.3490866917947233E-3</v>
      </c>
      <c r="G3450" s="6">
        <f>SUM(B$2:B3450) / SUM(C$2:C3450)</f>
        <v>4.3490866917947233E-3</v>
      </c>
      <c r="H3450" s="7">
        <f>IFERROR(stats[[#This Row],[Column1]]-A3449,"")</f>
        <v>1.0648148163454607E-3</v>
      </c>
      <c r="I3450" s="7">
        <f>IFERROR(_xlfn.QUARTILE.INC(H$2:H3450,1),"")</f>
        <v>9.4907407037680969E-4</v>
      </c>
      <c r="J3450" s="7">
        <f>IFERROR(_xlfn.QUARTILE.INC(H$2:H3450,3),"")</f>
        <v>1.0648148163454607E-3</v>
      </c>
      <c r="K3450" s="7">
        <f>IFERROR(stats[[#This Row],[Q3]]-stats[[#This Row],[Q1]],"")</f>
        <v>1.1574074596865103E-4</v>
      </c>
      <c r="L3450" s="7">
        <f>IFERROR(AVERAGEIFS(H$2:H3450, H$2:H3450, "&lt;" &amp;stats[[#This Row],[Q3]]+(2*stats[[#This Row],[IQR]]), H$2:H3450, "&gt;" &amp; stats[[#This Row],[Q1]]-(2*stats[[#This Row],[IQR]])),"")</f>
        <v>1.00567768106163E-3</v>
      </c>
    </row>
    <row r="3451" spans="1:12" x14ac:dyDescent="0.25">
      <c r="A3451" s="4">
        <v>44449.051446759258</v>
      </c>
      <c r="B3451">
        <v>0</v>
      </c>
      <c r="C3451">
        <v>1</v>
      </c>
      <c r="D3451" s="5">
        <f>SUM(B$2:B3451)</f>
        <v>15</v>
      </c>
      <c r="E3451" s="5">
        <f>SUM(C$2:C3451)</f>
        <v>3450</v>
      </c>
      <c r="F3451" s="6">
        <f>IF(stats[[#This Row],[Column1]],stats[[#This Row],[Total Clear]]/stats[[#This Row],[Total Runs]],NA())</f>
        <v>4.3478260869565218E-3</v>
      </c>
      <c r="G3451" s="6">
        <f>SUM(B$2:B3451) / SUM(C$2:C3451)</f>
        <v>4.3478260869565218E-3</v>
      </c>
      <c r="H3451" s="7">
        <f>IFERROR(stats[[#This Row],[Column1]]-A3450,"")</f>
        <v>9.6064814715646207E-4</v>
      </c>
      <c r="I3451" s="7">
        <f>IFERROR(_xlfn.QUARTILE.INC(H$2:H3451,1),"")</f>
        <v>9.4907407037680969E-4</v>
      </c>
      <c r="J3451" s="7">
        <f>IFERROR(_xlfn.QUARTILE.INC(H$2:H3451,3),"")</f>
        <v>1.0648148163454607E-3</v>
      </c>
      <c r="K3451" s="7">
        <f>IFERROR(stats[[#This Row],[Q3]]-stats[[#This Row],[Q1]],"")</f>
        <v>1.1574074596865103E-4</v>
      </c>
      <c r="L3451" s="7">
        <f>IFERROR(AVERAGEIFS(H$2:H3451, H$2:H3451, "&lt;" &amp;stats[[#This Row],[Q3]]+(2*stats[[#This Row],[IQR]]), H$2:H3451, "&gt;" &amp; stats[[#This Row],[Q1]]-(2*stats[[#This Row],[IQR]])),"")</f>
        <v>1.0056644720461106E-3</v>
      </c>
    </row>
    <row r="3452" spans="1:12" x14ac:dyDescent="0.25">
      <c r="A3452" s="4">
        <v>44449.052523148152</v>
      </c>
      <c r="B3452">
        <v>0</v>
      </c>
      <c r="C3452">
        <v>1</v>
      </c>
      <c r="D3452" s="5">
        <f>SUM(B$2:B3452)</f>
        <v>15</v>
      </c>
      <c r="E3452" s="5">
        <f>SUM(C$2:C3452)</f>
        <v>3451</v>
      </c>
      <c r="F3452" s="6">
        <f>IF(stats[[#This Row],[Column1]],stats[[#This Row],[Total Clear]]/stats[[#This Row],[Total Runs]],NA())</f>
        <v>4.346566212691973E-3</v>
      </c>
      <c r="G3452" s="6">
        <f>SUM(B$2:B3452) / SUM(C$2:C3452)</f>
        <v>4.346566212691973E-3</v>
      </c>
      <c r="H3452" s="7">
        <f>IFERROR(stats[[#This Row],[Column1]]-A3451,"")</f>
        <v>1.0763888931251131E-3</v>
      </c>
      <c r="I3452" s="7">
        <f>IFERROR(_xlfn.QUARTILE.INC(H$2:H3452,1),"")</f>
        <v>9.4907407037680969E-4</v>
      </c>
      <c r="J3452" s="7">
        <f>IFERROR(_xlfn.QUARTILE.INC(H$2:H3452,3),"")</f>
        <v>1.0648148163454607E-3</v>
      </c>
      <c r="K3452" s="7">
        <f>IFERROR(stats[[#This Row],[Q3]]-stats[[#This Row],[Q1]],"")</f>
        <v>1.1574074596865103E-4</v>
      </c>
      <c r="L3452" s="7">
        <f>IFERROR(AVERAGEIFS(H$2:H3452, H$2:H3452, "&lt;" &amp;stats[[#This Row],[Q3]]+(2*stats[[#This Row],[IQR]]), H$2:H3452, "&gt;" &amp; stats[[#This Row],[Q1]]-(2*stats[[#This Row],[IQR]])),"")</f>
        <v>1.0056852123455473E-3</v>
      </c>
    </row>
    <row r="3453" spans="1:12" x14ac:dyDescent="0.25">
      <c r="A3453" s="4">
        <v>44449.053506944445</v>
      </c>
      <c r="B3453">
        <v>0</v>
      </c>
      <c r="C3453">
        <v>1</v>
      </c>
      <c r="D3453" s="5">
        <f>SUM(B$2:B3453)</f>
        <v>15</v>
      </c>
      <c r="E3453" s="5">
        <f>SUM(C$2:C3453)</f>
        <v>3452</v>
      </c>
      <c r="F3453" s="6">
        <f>IF(stats[[#This Row],[Column1]],stats[[#This Row],[Total Clear]]/stats[[#This Row],[Total Runs]],NA())</f>
        <v>4.3453070683661648E-3</v>
      </c>
      <c r="G3453" s="6">
        <f>SUM(B$2:B3453) / SUM(C$2:C3453)</f>
        <v>4.3453070683661648E-3</v>
      </c>
      <c r="H3453" s="7">
        <f>IFERROR(stats[[#This Row],[Column1]]-A3452,"")</f>
        <v>9.8379629343980923E-4</v>
      </c>
      <c r="I3453" s="7">
        <f>IFERROR(_xlfn.QUARTILE.INC(H$2:H3453,1),"")</f>
        <v>9.4907407037680969E-4</v>
      </c>
      <c r="J3453" s="7">
        <f>IFERROR(_xlfn.QUARTILE.INC(H$2:H3453,3),"")</f>
        <v>1.0648148163454607E-3</v>
      </c>
      <c r="K3453" s="7">
        <f>IFERROR(stats[[#This Row],[Q3]]-stats[[#This Row],[Q1]],"")</f>
        <v>1.1574074596865103E-4</v>
      </c>
      <c r="L3453" s="7">
        <f>IFERROR(AVERAGEIFS(H$2:H3453, H$2:H3453, "&lt;" &amp;stats[[#This Row],[Q3]]+(2*stats[[#This Row],[IQR]]), H$2:H3453, "&gt;" &amp; stats[[#This Row],[Q1]]-(2*stats[[#This Row],[IQR]])),"")</f>
        <v>1.0056787951896089E-3</v>
      </c>
    </row>
    <row r="3454" spans="1:12" x14ac:dyDescent="0.25">
      <c r="A3454" s="4">
        <v>44449.054467592592</v>
      </c>
      <c r="B3454">
        <v>0</v>
      </c>
      <c r="C3454">
        <v>1</v>
      </c>
      <c r="D3454" s="5">
        <f>SUM(B$2:B3454)</f>
        <v>15</v>
      </c>
      <c r="E3454" s="5">
        <f>SUM(C$2:C3454)</f>
        <v>3453</v>
      </c>
      <c r="F3454" s="6">
        <f>IF(stats[[#This Row],[Column1]],stats[[#This Row],[Total Clear]]/stats[[#This Row],[Total Runs]],NA())</f>
        <v>4.3440486533449178E-3</v>
      </c>
      <c r="G3454" s="6">
        <f>SUM(B$2:B3454) / SUM(C$2:C3454)</f>
        <v>4.3440486533449178E-3</v>
      </c>
      <c r="H3454" s="7">
        <f>IFERROR(stats[[#This Row],[Column1]]-A3453,"")</f>
        <v>9.6064814715646207E-4</v>
      </c>
      <c r="I3454" s="7">
        <f>IFERROR(_xlfn.QUARTILE.INC(H$2:H3454,1),"")</f>
        <v>9.4907407037680969E-4</v>
      </c>
      <c r="J3454" s="7">
        <f>IFERROR(_xlfn.QUARTILE.INC(H$2:H3454,3),"")</f>
        <v>1.0648148163454607E-3</v>
      </c>
      <c r="K3454" s="7">
        <f>IFERROR(stats[[#This Row],[Q3]]-stats[[#This Row],[Q1]],"")</f>
        <v>1.1574074596865103E-4</v>
      </c>
      <c r="L3454" s="7">
        <f>IFERROR(AVERAGEIFS(H$2:H3454, H$2:H3454, "&lt;" &amp;stats[[#This Row],[Q3]]+(2*stats[[#This Row],[IQR]]), H$2:H3454, "&gt;" &amp; stats[[#This Row],[Q1]]-(2*stats[[#This Row],[IQR]])),"")</f>
        <v>1.0056655974615806E-3</v>
      </c>
    </row>
    <row r="3455" spans="1:12" x14ac:dyDescent="0.25">
      <c r="A3455" s="4">
        <v>44449.055439814816</v>
      </c>
      <c r="B3455">
        <v>0</v>
      </c>
      <c r="C3455">
        <v>1</v>
      </c>
      <c r="D3455" s="5">
        <f>SUM(B$2:B3455)</f>
        <v>15</v>
      </c>
      <c r="E3455" s="5">
        <f>SUM(C$2:C3455)</f>
        <v>3454</v>
      </c>
      <c r="F3455" s="6">
        <f>IF(stats[[#This Row],[Column1]],stats[[#This Row],[Total Clear]]/stats[[#This Row],[Total Runs]],NA())</f>
        <v>4.3427909669947889E-3</v>
      </c>
      <c r="G3455" s="6">
        <f>SUM(B$2:B3455) / SUM(C$2:C3455)</f>
        <v>4.3427909669947889E-3</v>
      </c>
      <c r="H3455" s="7">
        <f>IFERROR(stats[[#This Row],[Column1]]-A3454,"")</f>
        <v>9.7222222393611446E-4</v>
      </c>
      <c r="I3455" s="7">
        <f>IFERROR(_xlfn.QUARTILE.INC(H$2:H3455,1),"")</f>
        <v>9.4907407037680969E-4</v>
      </c>
      <c r="J3455" s="7">
        <f>IFERROR(_xlfn.QUARTILE.INC(H$2:H3455,3),"")</f>
        <v>1.0648148163454607E-3</v>
      </c>
      <c r="K3455" s="7">
        <f>IFERROR(stats[[#This Row],[Q3]]-stats[[#This Row],[Q1]],"")</f>
        <v>1.1574074596865103E-4</v>
      </c>
      <c r="L3455" s="7">
        <f>IFERROR(AVERAGEIFS(H$2:H3455, H$2:H3455, "&lt;" &amp;stats[[#This Row],[Q3]]+(2*stats[[#This Row],[IQR]]), H$2:H3455, "&gt;" &amp; stats[[#This Row],[Q1]]-(2*stats[[#This Row],[IQR]])),"")</f>
        <v>1.0056557986413269E-3</v>
      </c>
    </row>
    <row r="3456" spans="1:12" x14ac:dyDescent="0.25">
      <c r="A3456" s="4">
        <v>44449.056400462963</v>
      </c>
      <c r="B3456">
        <v>0</v>
      </c>
      <c r="C3456">
        <v>1</v>
      </c>
      <c r="D3456" s="5">
        <f>SUM(B$2:B3456)</f>
        <v>15</v>
      </c>
      <c r="E3456" s="5">
        <f>SUM(C$2:C3456)</f>
        <v>3455</v>
      </c>
      <c r="F3456" s="6">
        <f>IF(stats[[#This Row],[Column1]],stats[[#This Row],[Total Clear]]/stats[[#This Row],[Total Runs]],NA())</f>
        <v>4.3415340086830683E-3</v>
      </c>
      <c r="G3456" s="6">
        <f>SUM(B$2:B3456) / SUM(C$2:C3456)</f>
        <v>4.3415340086830683E-3</v>
      </c>
      <c r="H3456" s="7">
        <f>IFERROR(stats[[#This Row],[Column1]]-A3455,"")</f>
        <v>9.6064814715646207E-4</v>
      </c>
      <c r="I3456" s="7">
        <f>IFERROR(_xlfn.QUARTILE.INC(H$2:H3456,1),"")</f>
        <v>9.4907407037680969E-4</v>
      </c>
      <c r="J3456" s="7">
        <f>IFERROR(_xlfn.QUARTILE.INC(H$2:H3456,3),"")</f>
        <v>1.0648148163454607E-3</v>
      </c>
      <c r="K3456" s="7">
        <f>IFERROR(stats[[#This Row],[Q3]]-stats[[#This Row],[Q1]],"")</f>
        <v>1.1574074596865103E-4</v>
      </c>
      <c r="L3456" s="7">
        <f>IFERROR(AVERAGEIFS(H$2:H3456, H$2:H3456, "&lt;" &amp;stats[[#This Row],[Q3]]+(2*stats[[#This Row],[IQR]]), H$2:H3456, "&gt;" &amp; stats[[#This Row],[Q1]]-(2*stats[[#This Row],[IQR]])),"")</f>
        <v>1.0056426153807866E-3</v>
      </c>
    </row>
    <row r="3457" spans="1:12" x14ac:dyDescent="0.25">
      <c r="A3457" s="4">
        <v>44449.057500000003</v>
      </c>
      <c r="B3457">
        <v>0</v>
      </c>
      <c r="C3457">
        <v>1</v>
      </c>
      <c r="D3457" s="5">
        <f>SUM(B$2:B3457)</f>
        <v>15</v>
      </c>
      <c r="E3457" s="5">
        <f>SUM(C$2:C3457)</f>
        <v>3456</v>
      </c>
      <c r="F3457" s="6">
        <f>IF(stats[[#This Row],[Column1]],stats[[#This Row],[Total Clear]]/stats[[#This Row],[Total Runs]],NA())</f>
        <v>4.340277777777778E-3</v>
      </c>
      <c r="G3457" s="6">
        <f>SUM(B$2:B3457) / SUM(C$2:C3457)</f>
        <v>4.340277777777778E-3</v>
      </c>
      <c r="H3457" s="7">
        <f>IFERROR(stats[[#This Row],[Column1]]-A3456,"")</f>
        <v>1.0995370394084603E-3</v>
      </c>
      <c r="I3457" s="7">
        <f>IFERROR(_xlfn.QUARTILE.INC(H$2:H3457,1),"")</f>
        <v>9.4907407037680969E-4</v>
      </c>
      <c r="J3457" s="7">
        <f>IFERROR(_xlfn.QUARTILE.INC(H$2:H3457,3),"")</f>
        <v>1.0648148163454607E-3</v>
      </c>
      <c r="K3457" s="7">
        <f>IFERROR(stats[[#This Row],[Q3]]-stats[[#This Row],[Q1]],"")</f>
        <v>1.1574074596865103E-4</v>
      </c>
      <c r="L3457" s="7">
        <f>IFERROR(AVERAGEIFS(H$2:H3457, H$2:H3457, "&lt;" &amp;stats[[#This Row],[Q3]]+(2*stats[[#This Row],[IQR]]), H$2:H3457, "&gt;" &amp; stats[[#This Row],[Q1]]-(2*stats[[#This Row],[IQR]])),"")</f>
        <v>1.0056701100876761E-3</v>
      </c>
    </row>
    <row r="3458" spans="1:12" x14ac:dyDescent="0.25">
      <c r="A3458" s="4">
        <v>44449.058530092596</v>
      </c>
      <c r="B3458">
        <v>0</v>
      </c>
      <c r="C3458">
        <v>1</v>
      </c>
      <c r="D3458" s="5">
        <f>SUM(B$2:B3458)</f>
        <v>15</v>
      </c>
      <c r="E3458" s="5">
        <f>SUM(C$2:C3458)</f>
        <v>3457</v>
      </c>
      <c r="F3458" s="6">
        <f>IF(stats[[#This Row],[Column1]],stats[[#This Row],[Total Clear]]/stats[[#This Row],[Total Runs]],NA())</f>
        <v>4.339022273647671E-3</v>
      </c>
      <c r="G3458" s="6">
        <f>SUM(B$2:B3458) / SUM(C$2:C3458)</f>
        <v>4.339022273647671E-3</v>
      </c>
      <c r="H3458" s="7">
        <f>IFERROR(stats[[#This Row],[Column1]]-A3457,"")</f>
        <v>1.0300925932824612E-3</v>
      </c>
      <c r="I3458" s="7">
        <f>IFERROR(_xlfn.QUARTILE.INC(H$2:H3458,1),"")</f>
        <v>9.4907407037680969E-4</v>
      </c>
      <c r="J3458" s="7">
        <f>IFERROR(_xlfn.QUARTILE.INC(H$2:H3458,3),"")</f>
        <v>1.0648148163454607E-3</v>
      </c>
      <c r="K3458" s="7">
        <f>IFERROR(stats[[#This Row],[Q3]]-stats[[#This Row],[Q1]],"")</f>
        <v>1.1574074596865103E-4</v>
      </c>
      <c r="L3458" s="7">
        <f>IFERROR(AVERAGEIFS(H$2:H3458, H$2:H3458, "&lt;" &amp;stats[[#This Row],[Q3]]+(2*stats[[#This Row],[IQR]]), H$2:H3458, "&gt;" &amp; stats[[#This Row],[Q1]]-(2*stats[[#This Row],[IQR]])),"")</f>
        <v>1.0056772595265504E-3</v>
      </c>
    </row>
    <row r="3459" spans="1:12" x14ac:dyDescent="0.25">
      <c r="A3459" s="4">
        <v>44449.05945601852</v>
      </c>
      <c r="B3459">
        <v>0</v>
      </c>
      <c r="C3459">
        <v>1</v>
      </c>
      <c r="D3459" s="5">
        <f>SUM(B$2:B3459)</f>
        <v>15</v>
      </c>
      <c r="E3459" s="5">
        <f>SUM(C$2:C3459)</f>
        <v>3458</v>
      </c>
      <c r="F3459" s="6">
        <f>IF(stats[[#This Row],[Column1]],stats[[#This Row],[Total Clear]]/stats[[#This Row],[Total Runs]],NA())</f>
        <v>4.3377674956622328E-3</v>
      </c>
      <c r="G3459" s="6">
        <f>SUM(B$2:B3459) / SUM(C$2:C3459)</f>
        <v>4.3377674956622328E-3</v>
      </c>
      <c r="H3459" s="7">
        <f>IFERROR(stats[[#This Row],[Column1]]-A3458,"")</f>
        <v>9.2592592409346253E-4</v>
      </c>
      <c r="I3459" s="7">
        <f>IFERROR(_xlfn.QUARTILE.INC(H$2:H3459,1),"")</f>
        <v>9.4907407037680969E-4</v>
      </c>
      <c r="J3459" s="7">
        <f>IFERROR(_xlfn.QUARTILE.INC(H$2:H3459,3),"")</f>
        <v>1.0648148163454607E-3</v>
      </c>
      <c r="K3459" s="7">
        <f>IFERROR(stats[[#This Row],[Q3]]-stats[[#This Row],[Q1]],"")</f>
        <v>1.1574074596865103E-4</v>
      </c>
      <c r="L3459" s="7">
        <f>IFERROR(AVERAGEIFS(H$2:H3459, H$2:H3459, "&lt;" &amp;stats[[#This Row],[Q3]]+(2*stats[[#This Row],[IQR]]), H$2:H3459, "&gt;" &amp; stats[[#This Row],[Q1]]-(2*stats[[#This Row],[IQR]])),"")</f>
        <v>1.0056539199493092E-3</v>
      </c>
    </row>
    <row r="3460" spans="1:12" x14ac:dyDescent="0.25">
      <c r="A3460" s="4">
        <v>44449.06040509259</v>
      </c>
      <c r="B3460">
        <v>0</v>
      </c>
      <c r="C3460">
        <v>1</v>
      </c>
      <c r="D3460" s="5">
        <f>SUM(B$2:B3460)</f>
        <v>15</v>
      </c>
      <c r="E3460" s="5">
        <f>SUM(C$2:C3460)</f>
        <v>3459</v>
      </c>
      <c r="F3460" s="6">
        <f>IF(stats[[#This Row],[Column1]],stats[[#This Row],[Total Clear]]/stats[[#This Row],[Total Runs]],NA())</f>
        <v>4.3365134431916736E-3</v>
      </c>
      <c r="G3460" s="6">
        <f>SUM(B$2:B3460) / SUM(C$2:C3460)</f>
        <v>4.3365134431916736E-3</v>
      </c>
      <c r="H3460" s="7">
        <f>IFERROR(stats[[#This Row],[Column1]]-A3459,"")</f>
        <v>9.4907407037680969E-4</v>
      </c>
      <c r="I3460" s="7">
        <f>IFERROR(_xlfn.QUARTILE.INC(H$2:H3460,1),"")</f>
        <v>9.4907407037680969E-4</v>
      </c>
      <c r="J3460" s="7">
        <f>IFERROR(_xlfn.QUARTILE.INC(H$2:H3460,3),"")</f>
        <v>1.0648148163454607E-3</v>
      </c>
      <c r="K3460" s="7">
        <f>IFERROR(stats[[#This Row],[Q3]]-stats[[#This Row],[Q1]],"")</f>
        <v>1.1574074596865103E-4</v>
      </c>
      <c r="L3460" s="7">
        <f>IFERROR(AVERAGEIFS(H$2:H3460, H$2:H3460, "&lt;" &amp;stats[[#This Row],[Q3]]+(2*stats[[#This Row],[IQR]]), H$2:H3460, "&gt;" &amp; stats[[#This Row],[Q1]]-(2*stats[[#This Row],[IQR]])),"")</f>
        <v>1.0056373664532377E-3</v>
      </c>
    </row>
    <row r="3461" spans="1:12" x14ac:dyDescent="0.25">
      <c r="A3461" s="4">
        <v>44449.061377314814</v>
      </c>
      <c r="B3461">
        <v>0</v>
      </c>
      <c r="C3461">
        <v>1</v>
      </c>
      <c r="D3461" s="5">
        <f>SUM(B$2:B3461)</f>
        <v>15</v>
      </c>
      <c r="E3461" s="5">
        <f>SUM(C$2:C3461)</f>
        <v>3460</v>
      </c>
      <c r="F3461" s="6">
        <f>IF(stats[[#This Row],[Column1]],stats[[#This Row],[Total Clear]]/stats[[#This Row],[Total Runs]],NA())</f>
        <v>4.335260115606936E-3</v>
      </c>
      <c r="G3461" s="6">
        <f>SUM(B$2:B3461) / SUM(C$2:C3461)</f>
        <v>4.335260115606936E-3</v>
      </c>
      <c r="H3461" s="7">
        <f>IFERROR(stats[[#This Row],[Column1]]-A3460,"")</f>
        <v>9.7222222393611446E-4</v>
      </c>
      <c r="I3461" s="7">
        <f>IFERROR(_xlfn.QUARTILE.INC(H$2:H3461,1),"")</f>
        <v>9.4907407037680969E-4</v>
      </c>
      <c r="J3461" s="7">
        <f>IFERROR(_xlfn.QUARTILE.INC(H$2:H3461,3),"")</f>
        <v>1.0648148163454607E-3</v>
      </c>
      <c r="K3461" s="7">
        <f>IFERROR(stats[[#This Row],[Q3]]-stats[[#This Row],[Q1]],"")</f>
        <v>1.1574074596865103E-4</v>
      </c>
      <c r="L3461" s="7">
        <f>IFERROR(AVERAGEIFS(H$2:H3461, H$2:H3461, "&lt;" &amp;stats[[#This Row],[Q3]]+(2*stats[[#This Row],[IQR]]), H$2:H3461, "&gt;" &amp; stats[[#This Row],[Q1]]-(2*stats[[#This Row],[IQR]])),"")</f>
        <v>1.00562759308602E-3</v>
      </c>
    </row>
    <row r="3462" spans="1:12" x14ac:dyDescent="0.25">
      <c r="A3462" s="4">
        <v>44449.062349537038</v>
      </c>
      <c r="B3462">
        <v>0</v>
      </c>
      <c r="C3462">
        <v>1</v>
      </c>
      <c r="D3462" s="5">
        <f>SUM(B$2:B3462)</f>
        <v>15</v>
      </c>
      <c r="E3462" s="5">
        <f>SUM(C$2:C3462)</f>
        <v>3461</v>
      </c>
      <c r="F3462" s="6">
        <f>IF(stats[[#This Row],[Column1]],stats[[#This Row],[Total Clear]]/stats[[#This Row],[Total Runs]],NA())</f>
        <v>4.3340075122796883E-3</v>
      </c>
      <c r="G3462" s="6">
        <f>SUM(B$2:B3462) / SUM(C$2:C3462)</f>
        <v>4.3340075122796883E-3</v>
      </c>
      <c r="H3462" s="7">
        <f>IFERROR(stats[[#This Row],[Column1]]-A3461,"")</f>
        <v>9.7222222393611446E-4</v>
      </c>
      <c r="I3462" s="7">
        <f>IFERROR(_xlfn.QUARTILE.INC(H$2:H3462,1),"")</f>
        <v>9.4907407037680969E-4</v>
      </c>
      <c r="J3462" s="7">
        <f>IFERROR(_xlfn.QUARTILE.INC(H$2:H3462,3),"")</f>
        <v>1.0648148163454607E-3</v>
      </c>
      <c r="K3462" s="7">
        <f>IFERROR(stats[[#This Row],[Q3]]-stats[[#This Row],[Q1]],"")</f>
        <v>1.1574074596865103E-4</v>
      </c>
      <c r="L3462" s="7">
        <f>IFERROR(AVERAGEIFS(H$2:H3462, H$2:H3462, "&lt;" &amp;stats[[#This Row],[Q3]]+(2*stats[[#This Row],[IQR]]), H$2:H3462, "&gt;" &amp; stats[[#This Row],[Q1]]-(2*stats[[#This Row],[IQR]])),"")</f>
        <v>1.0056178254342219E-3</v>
      </c>
    </row>
    <row r="3463" spans="1:12" x14ac:dyDescent="0.25">
      <c r="A3463" s="4">
        <v>44449.063379629632</v>
      </c>
      <c r="B3463">
        <v>0</v>
      </c>
      <c r="C3463">
        <v>1</v>
      </c>
      <c r="D3463" s="5">
        <f>SUM(B$2:B3463)</f>
        <v>15</v>
      </c>
      <c r="E3463" s="5">
        <f>SUM(C$2:C3463)</f>
        <v>3462</v>
      </c>
      <c r="F3463" s="6">
        <f>IF(stats[[#This Row],[Column1]],stats[[#This Row],[Total Clear]]/stats[[#This Row],[Total Runs]],NA())</f>
        <v>4.3327556325823222E-3</v>
      </c>
      <c r="G3463" s="6">
        <f>SUM(B$2:B3463) / SUM(C$2:C3463)</f>
        <v>4.3327556325823222E-3</v>
      </c>
      <c r="H3463" s="7">
        <f>IFERROR(stats[[#This Row],[Column1]]-A3462,"")</f>
        <v>1.0300925932824612E-3</v>
      </c>
      <c r="I3463" s="7">
        <f>IFERROR(_xlfn.QUARTILE.INC(H$2:H3463,1),"")</f>
        <v>9.4907407037680969E-4</v>
      </c>
      <c r="J3463" s="7">
        <f>IFERROR(_xlfn.QUARTILE.INC(H$2:H3463,3),"")</f>
        <v>1.0648148163454607E-3</v>
      </c>
      <c r="K3463" s="7">
        <f>IFERROR(stats[[#This Row],[Q3]]-stats[[#This Row],[Q1]],"")</f>
        <v>1.1574074596865103E-4</v>
      </c>
      <c r="L3463" s="7">
        <f>IFERROR(AVERAGEIFS(H$2:H3463, H$2:H3463, "&lt;" &amp;stats[[#This Row],[Q3]]+(2*stats[[#This Row],[IQR]]), H$2:H3463, "&gt;" &amp; stats[[#This Row],[Q1]]-(2*stats[[#This Row],[IQR]])),"")</f>
        <v>1.005624979707197E-3</v>
      </c>
    </row>
    <row r="3464" spans="1:12" x14ac:dyDescent="0.25">
      <c r="A3464" s="4">
        <v>44449.064375000002</v>
      </c>
      <c r="B3464">
        <v>0</v>
      </c>
      <c r="C3464">
        <v>1</v>
      </c>
      <c r="D3464" s="5">
        <f>SUM(B$2:B3464)</f>
        <v>15</v>
      </c>
      <c r="E3464" s="5">
        <f>SUM(C$2:C3464)</f>
        <v>3463</v>
      </c>
      <c r="F3464" s="6">
        <f>IF(stats[[#This Row],[Column1]],stats[[#This Row],[Total Clear]]/stats[[#This Row],[Total Runs]],NA())</f>
        <v>4.3315044758879583E-3</v>
      </c>
      <c r="G3464" s="6">
        <f>SUM(B$2:B3464) / SUM(C$2:C3464)</f>
        <v>4.3315044758879583E-3</v>
      </c>
      <c r="H3464" s="7">
        <f>IFERROR(stats[[#This Row],[Column1]]-A3463,"")</f>
        <v>9.9537037021946162E-4</v>
      </c>
      <c r="I3464" s="7">
        <f>IFERROR(_xlfn.QUARTILE.INC(H$2:H3464,1),"")</f>
        <v>9.4907407037680969E-4</v>
      </c>
      <c r="J3464" s="7">
        <f>IFERROR(_xlfn.QUARTILE.INC(H$2:H3464,3),"")</f>
        <v>1.0648148163454607E-3</v>
      </c>
      <c r="K3464" s="7">
        <f>IFERROR(stats[[#This Row],[Q3]]-stats[[#This Row],[Q1]],"")</f>
        <v>1.1574074596865103E-4</v>
      </c>
      <c r="L3464" s="7">
        <f>IFERROR(AVERAGEIFS(H$2:H3464, H$2:H3464, "&lt;" &amp;stats[[#This Row],[Q3]]+(2*stats[[#This Row],[IQR]]), H$2:H3464, "&gt;" &amp; stats[[#This Row],[Q1]]-(2*stats[[#This Row],[IQR]])),"")</f>
        <v>1.0056219830358096E-3</v>
      </c>
    </row>
    <row r="3465" spans="1:12" x14ac:dyDescent="0.25">
      <c r="A3465" s="4">
        <v>44449.065405092595</v>
      </c>
      <c r="B3465">
        <v>0</v>
      </c>
      <c r="C3465">
        <v>1</v>
      </c>
      <c r="D3465" s="5">
        <f>SUM(B$2:B3465)</f>
        <v>15</v>
      </c>
      <c r="E3465" s="5">
        <f>SUM(C$2:C3465)</f>
        <v>3464</v>
      </c>
      <c r="F3465" s="6">
        <f>IF(stats[[#This Row],[Column1]],stats[[#This Row],[Total Clear]]/stats[[#This Row],[Total Runs]],NA())</f>
        <v>4.3302540415704385E-3</v>
      </c>
      <c r="G3465" s="6">
        <f>SUM(B$2:B3465) / SUM(C$2:C3465)</f>
        <v>4.3302540415704385E-3</v>
      </c>
      <c r="H3465" s="7">
        <f>IFERROR(stats[[#This Row],[Column1]]-A3464,"")</f>
        <v>1.0300925932824612E-3</v>
      </c>
      <c r="I3465" s="7">
        <f>IFERROR(_xlfn.QUARTILE.INC(H$2:H3465,1),"")</f>
        <v>9.4907407037680969E-4</v>
      </c>
      <c r="J3465" s="7">
        <f>IFERROR(_xlfn.QUARTILE.INC(H$2:H3465,3),"")</f>
        <v>1.0648148163454607E-3</v>
      </c>
      <c r="K3465" s="7">
        <f>IFERROR(stats[[#This Row],[Q3]]-stats[[#This Row],[Q1]],"")</f>
        <v>1.1574074596865103E-4</v>
      </c>
      <c r="L3465" s="7">
        <f>IFERROR(AVERAGEIFS(H$2:H3465, H$2:H3465, "&lt;" &amp;stats[[#This Row],[Q3]]+(2*stats[[#This Row],[IQR]]), H$2:H3465, "&gt;" &amp; stats[[#This Row],[Q1]]-(2*stats[[#This Row],[IQR]])),"")</f>
        <v>1.0056291319140587E-3</v>
      </c>
    </row>
    <row r="3466" spans="1:12" x14ac:dyDescent="0.25">
      <c r="A3466" s="4">
        <v>44449.066354166665</v>
      </c>
      <c r="B3466">
        <v>0</v>
      </c>
      <c r="C3466">
        <v>1</v>
      </c>
      <c r="D3466" s="5">
        <f>SUM(B$2:B3466)</f>
        <v>15</v>
      </c>
      <c r="E3466" s="5">
        <f>SUM(C$2:C3466)</f>
        <v>3465</v>
      </c>
      <c r="F3466" s="6">
        <f>IF(stats[[#This Row],[Column1]],stats[[#This Row],[Total Clear]]/stats[[#This Row],[Total Runs]],NA())</f>
        <v>4.329004329004329E-3</v>
      </c>
      <c r="G3466" s="6">
        <f>SUM(B$2:B3466) / SUM(C$2:C3466)</f>
        <v>4.329004329004329E-3</v>
      </c>
      <c r="H3466" s="7">
        <f>IFERROR(stats[[#This Row],[Column1]]-A3465,"")</f>
        <v>9.4907407037680969E-4</v>
      </c>
      <c r="I3466" s="7">
        <f>IFERROR(_xlfn.QUARTILE.INC(H$2:H3466,1),"")</f>
        <v>9.4907407037680969E-4</v>
      </c>
      <c r="J3466" s="7">
        <f>IFERROR(_xlfn.QUARTILE.INC(H$2:H3466,3),"")</f>
        <v>1.0648148163454607E-3</v>
      </c>
      <c r="K3466" s="7">
        <f>IFERROR(stats[[#This Row],[Q3]]-stats[[#This Row],[Q1]],"")</f>
        <v>1.1574074596865103E-4</v>
      </c>
      <c r="L3466" s="7">
        <f>IFERROR(AVERAGEIFS(H$2:H3466, H$2:H3466, "&lt;" &amp;stats[[#This Row],[Q3]]+(2*stats[[#This Row],[IQR]]), H$2:H3466, "&gt;" &amp; stats[[#This Row],[Q1]]-(2*stats[[#This Row],[IQR]])),"")</f>
        <v>1.005612614664778E-3</v>
      </c>
    </row>
    <row r="3467" spans="1:12" x14ac:dyDescent="0.25">
      <c r="A3467" s="4">
        <v>44449.067337962966</v>
      </c>
      <c r="B3467">
        <v>0</v>
      </c>
      <c r="C3467">
        <v>1</v>
      </c>
      <c r="D3467" s="5">
        <f>SUM(B$2:B3467)</f>
        <v>15</v>
      </c>
      <c r="E3467" s="5">
        <f>SUM(C$2:C3467)</f>
        <v>3466</v>
      </c>
      <c r="F3467" s="6">
        <f>IF(stats[[#This Row],[Column1]],stats[[#This Row],[Total Clear]]/stats[[#This Row],[Total Runs]],NA())</f>
        <v>4.3277553375649161E-3</v>
      </c>
      <c r="G3467" s="6">
        <f>SUM(B$2:B3467) / SUM(C$2:C3467)</f>
        <v>4.3277553375649161E-3</v>
      </c>
      <c r="H3467" s="7">
        <f>IFERROR(stats[[#This Row],[Column1]]-A3466,"")</f>
        <v>9.8379630071576685E-4</v>
      </c>
      <c r="I3467" s="7">
        <f>IFERROR(_xlfn.QUARTILE.INC(H$2:H3467,1),"")</f>
        <v>9.4907407037680969E-4</v>
      </c>
      <c r="J3467" s="7">
        <f>IFERROR(_xlfn.QUARTILE.INC(H$2:H3467,3),"")</f>
        <v>1.0648148163454607E-3</v>
      </c>
      <c r="K3467" s="7">
        <f>IFERROR(stats[[#This Row],[Q3]]-stats[[#This Row],[Q1]],"")</f>
        <v>1.1574074596865103E-4</v>
      </c>
      <c r="L3467" s="7">
        <f>IFERROR(AVERAGEIFS(H$2:H3467, H$2:H3467, "&lt;" &amp;stats[[#This Row],[Q3]]+(2*stats[[#This Row],[IQR]]), H$2:H3467, "&gt;" &amp; stats[[#This Row],[Q1]]-(2*stats[[#This Row],[IQR]])),"")</f>
        <v>1.0056062449380777E-3</v>
      </c>
    </row>
    <row r="3468" spans="1:12" x14ac:dyDescent="0.25">
      <c r="A3468" s="4">
        <v>44449.06832175926</v>
      </c>
      <c r="B3468">
        <v>0</v>
      </c>
      <c r="C3468">
        <v>1</v>
      </c>
      <c r="D3468" s="5">
        <f>SUM(B$2:B3468)</f>
        <v>15</v>
      </c>
      <c r="E3468" s="5">
        <f>SUM(C$2:C3468)</f>
        <v>3467</v>
      </c>
      <c r="F3468" s="6">
        <f>IF(stats[[#This Row],[Column1]],stats[[#This Row],[Total Clear]]/stats[[#This Row],[Total Runs]],NA())</f>
        <v>4.3265070666282084E-3</v>
      </c>
      <c r="G3468" s="6">
        <f>SUM(B$2:B3468) / SUM(C$2:C3468)</f>
        <v>4.3265070666282084E-3</v>
      </c>
      <c r="H3468" s="7">
        <f>IFERROR(stats[[#This Row],[Column1]]-A3467,"")</f>
        <v>9.8379629343980923E-4</v>
      </c>
      <c r="I3468" s="7">
        <f>IFERROR(_xlfn.QUARTILE.INC(H$2:H3468,1),"")</f>
        <v>9.4907407037680969E-4</v>
      </c>
      <c r="J3468" s="7">
        <f>IFERROR(_xlfn.QUARTILE.INC(H$2:H3468,3),"")</f>
        <v>1.0648148163454607E-3</v>
      </c>
      <c r="K3468" s="7">
        <f>IFERROR(stats[[#This Row],[Q3]]-stats[[#This Row],[Q1]],"")</f>
        <v>1.1574074596865103E-4</v>
      </c>
      <c r="L3468" s="7">
        <f>IFERROR(AVERAGEIFS(H$2:H3468, H$2:H3468, "&lt;" &amp;stats[[#This Row],[Q3]]+(2*stats[[#This Row],[IQR]]), H$2:H3468, "&gt;" &amp; stats[[#This Row],[Q1]]-(2*stats[[#This Row],[IQR]])),"")</f>
        <v>1.0055998789277162E-3</v>
      </c>
    </row>
    <row r="3469" spans="1:12" x14ac:dyDescent="0.25">
      <c r="A3469" s="4">
        <v>44449.069293981483</v>
      </c>
      <c r="B3469">
        <v>0</v>
      </c>
      <c r="C3469">
        <v>1</v>
      </c>
      <c r="D3469" s="5">
        <f>SUM(B$2:B3469)</f>
        <v>15</v>
      </c>
      <c r="E3469" s="5">
        <f>SUM(C$2:C3469)</f>
        <v>3468</v>
      </c>
      <c r="F3469" s="6">
        <f>IF(stats[[#This Row],[Column1]],stats[[#This Row],[Total Clear]]/stats[[#This Row],[Total Runs]],NA())</f>
        <v>4.3252595155709346E-3</v>
      </c>
      <c r="G3469" s="6">
        <f>SUM(B$2:B3469) / SUM(C$2:C3469)</f>
        <v>4.3252595155709346E-3</v>
      </c>
      <c r="H3469" s="7">
        <f>IFERROR(stats[[#This Row],[Column1]]-A3468,"")</f>
        <v>9.7222222393611446E-4</v>
      </c>
      <c r="I3469" s="7">
        <f>IFERROR(_xlfn.QUARTILE.INC(H$2:H3469,1),"")</f>
        <v>9.4907407037680969E-4</v>
      </c>
      <c r="J3469" s="7">
        <f>IFERROR(_xlfn.QUARTILE.INC(H$2:H3469,3),"")</f>
        <v>1.0648148163454607E-3</v>
      </c>
      <c r="K3469" s="7">
        <f>IFERROR(stats[[#This Row],[Q3]]-stats[[#This Row],[Q1]],"")</f>
        <v>1.1574074596865103E-4</v>
      </c>
      <c r="L3469" s="7">
        <f>IFERROR(AVERAGEIFS(H$2:H3469, H$2:H3469, "&lt;" &amp;stats[[#This Row],[Q3]]+(2*stats[[#This Row],[IQR]]), H$2:H3469, "&gt;" &amp; stats[[#This Row],[Q1]]-(2*stats[[#This Row],[IQR]])),"")</f>
        <v>1.0055901393143541E-3</v>
      </c>
    </row>
    <row r="3470" spans="1:12" x14ac:dyDescent="0.25">
      <c r="A3470" s="4">
        <v>44449.0703125</v>
      </c>
      <c r="B3470">
        <v>0</v>
      </c>
      <c r="C3470">
        <v>1</v>
      </c>
      <c r="D3470" s="5">
        <f>SUM(B$2:B3470)</f>
        <v>15</v>
      </c>
      <c r="E3470" s="5">
        <f>SUM(C$2:C3470)</f>
        <v>3469</v>
      </c>
      <c r="F3470" s="6">
        <f>IF(stats[[#This Row],[Column1]],stats[[#This Row],[Total Clear]]/stats[[#This Row],[Total Runs]],NA())</f>
        <v>4.3240126837705388E-3</v>
      </c>
      <c r="G3470" s="6">
        <f>SUM(B$2:B3470) / SUM(C$2:C3470)</f>
        <v>4.3240126837705388E-3</v>
      </c>
      <c r="H3470" s="7">
        <f>IFERROR(stats[[#This Row],[Column1]]-A3469,"")</f>
        <v>1.0185185165028088E-3</v>
      </c>
      <c r="I3470" s="7">
        <f>IFERROR(_xlfn.QUARTILE.INC(H$2:H3470,1),"")</f>
        <v>9.4907407037680969E-4</v>
      </c>
      <c r="J3470" s="7">
        <f>IFERROR(_xlfn.QUARTILE.INC(H$2:H3470,3),"")</f>
        <v>1.0648148163454607E-3</v>
      </c>
      <c r="K3470" s="7">
        <f>IFERROR(stats[[#This Row],[Q3]]-stats[[#This Row],[Q1]],"")</f>
        <v>1.1574074596865103E-4</v>
      </c>
      <c r="L3470" s="7">
        <f>IFERROR(AVERAGEIFS(H$2:H3470, H$2:H3470, "&lt;" &amp;stats[[#This Row],[Q3]]+(2*stats[[#This Row],[IQR]]), H$2:H3470, "&gt;" &amp; stats[[#This Row],[Q1]]-(2*stats[[#This Row],[IQR]])),"")</f>
        <v>1.0055939107196017E-3</v>
      </c>
    </row>
    <row r="3471" spans="1:12" x14ac:dyDescent="0.25">
      <c r="A3471" s="4">
        <v>44449.07130787037</v>
      </c>
      <c r="B3471">
        <v>0</v>
      </c>
      <c r="C3471">
        <v>1</v>
      </c>
      <c r="D3471" s="5">
        <f>SUM(B$2:B3471)</f>
        <v>15</v>
      </c>
      <c r="E3471" s="5">
        <f>SUM(C$2:C3471)</f>
        <v>3470</v>
      </c>
      <c r="F3471" s="6">
        <f>IF(stats[[#This Row],[Column1]],stats[[#This Row],[Total Clear]]/stats[[#This Row],[Total Runs]],NA())</f>
        <v>4.3227665706051877E-3</v>
      </c>
      <c r="G3471" s="6">
        <f>SUM(B$2:B3471) / SUM(C$2:C3471)</f>
        <v>4.3227665706051877E-3</v>
      </c>
      <c r="H3471" s="7">
        <f>IFERROR(stats[[#This Row],[Column1]]-A3470,"")</f>
        <v>9.9537037021946162E-4</v>
      </c>
      <c r="I3471" s="7">
        <f>IFERROR(_xlfn.QUARTILE.INC(H$2:H3471,1),"")</f>
        <v>9.4907407037680969E-4</v>
      </c>
      <c r="J3471" s="7">
        <f>IFERROR(_xlfn.QUARTILE.INC(H$2:H3471,3),"")</f>
        <v>1.0648148163454607E-3</v>
      </c>
      <c r="K3471" s="7">
        <f>IFERROR(stats[[#This Row],[Q3]]-stats[[#This Row],[Q1]],"")</f>
        <v>1.1574074596865103E-4</v>
      </c>
      <c r="L3471" s="7">
        <f>IFERROR(AVERAGEIFS(H$2:H3471, H$2:H3471, "&lt;" &amp;stats[[#This Row],[Q3]]+(2*stats[[#This Row],[IQR]]), H$2:H3471, "&gt;" &amp; stats[[#This Row],[Q1]]-(2*stats[[#This Row],[IQR]])),"")</f>
        <v>1.0055909292263092E-3</v>
      </c>
    </row>
    <row r="3472" spans="1:12" x14ac:dyDescent="0.25">
      <c r="A3472" s="4">
        <v>44449.072384259256</v>
      </c>
      <c r="B3472">
        <v>0</v>
      </c>
      <c r="C3472">
        <v>1</v>
      </c>
      <c r="D3472" s="5">
        <f>SUM(B$2:B3472)</f>
        <v>15</v>
      </c>
      <c r="E3472" s="5">
        <f>SUM(C$2:C3472)</f>
        <v>3471</v>
      </c>
      <c r="F3472" s="6">
        <f>IF(stats[[#This Row],[Column1]],stats[[#This Row],[Total Clear]]/stats[[#This Row],[Total Runs]],NA())</f>
        <v>4.3215211754537601E-3</v>
      </c>
      <c r="G3472" s="6">
        <f>SUM(B$2:B3472) / SUM(C$2:C3472)</f>
        <v>4.3215211754537601E-3</v>
      </c>
      <c r="H3472" s="7">
        <f>IFERROR(stats[[#This Row],[Column1]]-A3471,"")</f>
        <v>1.0763888858491555E-3</v>
      </c>
      <c r="I3472" s="7">
        <f>IFERROR(_xlfn.QUARTILE.INC(H$2:H3472,1),"")</f>
        <v>9.4907407037680969E-4</v>
      </c>
      <c r="J3472" s="7">
        <f>IFERROR(_xlfn.QUARTILE.INC(H$2:H3472,3),"")</f>
        <v>1.0648148163454607E-3</v>
      </c>
      <c r="K3472" s="7">
        <f>IFERROR(stats[[#This Row],[Q3]]-stats[[#This Row],[Q1]],"")</f>
        <v>1.1574074596865103E-4</v>
      </c>
      <c r="L3472" s="7">
        <f>IFERROR(AVERAGEIFS(H$2:H3472, H$2:H3472, "&lt;" &amp;stats[[#This Row],[Q3]]+(2*stats[[#This Row],[IQR]]), H$2:H3472, "&gt;" &amp; stats[[#This Row],[Q1]]-(2*stats[[#This Row],[IQR]])),"")</f>
        <v>1.0056115700299891E-3</v>
      </c>
    </row>
    <row r="3473" spans="1:12" x14ac:dyDescent="0.25">
      <c r="A3473" s="4">
        <v>44449.073425925926</v>
      </c>
      <c r="B3473">
        <v>0</v>
      </c>
      <c r="C3473">
        <v>1</v>
      </c>
      <c r="D3473" s="5">
        <f>SUM(B$2:B3473)</f>
        <v>15</v>
      </c>
      <c r="E3473" s="5">
        <f>SUM(C$2:C3473)</f>
        <v>3472</v>
      </c>
      <c r="F3473" s="6">
        <f>IF(stats[[#This Row],[Column1]],stats[[#This Row],[Total Clear]]/stats[[#This Row],[Total Runs]],NA())</f>
        <v>4.3202764976958529E-3</v>
      </c>
      <c r="G3473" s="6">
        <f>SUM(B$2:B3473) / SUM(C$2:C3473)</f>
        <v>4.3202764976958529E-3</v>
      </c>
      <c r="H3473" s="7">
        <f>IFERROR(stats[[#This Row],[Column1]]-A3472,"")</f>
        <v>1.0416666700621136E-3</v>
      </c>
      <c r="I3473" s="7">
        <f>IFERROR(_xlfn.QUARTILE.INC(H$2:H3473,1),"")</f>
        <v>9.4907407037680969E-4</v>
      </c>
      <c r="J3473" s="7">
        <f>IFERROR(_xlfn.QUARTILE.INC(H$2:H3473,3),"")</f>
        <v>1.0648148163454607E-3</v>
      </c>
      <c r="K3473" s="7">
        <f>IFERROR(stats[[#This Row],[Q3]]-stats[[#This Row],[Q1]],"")</f>
        <v>1.1574074596865103E-4</v>
      </c>
      <c r="L3473" s="7">
        <f>IFERROR(AVERAGEIFS(H$2:H3473, H$2:H3473, "&lt;" &amp;stats[[#This Row],[Q3]]+(2*stats[[#This Row],[IQR]]), H$2:H3473, "&gt;" &amp; stats[[#This Row],[Q1]]-(2*stats[[#This Row],[IQR]])),"")</f>
        <v>1.005622078657221E-3</v>
      </c>
    </row>
    <row r="3474" spans="1:12" x14ac:dyDescent="0.25">
      <c r="A3474" s="4">
        <v>44449.074456018519</v>
      </c>
      <c r="B3474">
        <v>0</v>
      </c>
      <c r="C3474">
        <v>1</v>
      </c>
      <c r="D3474" s="5">
        <f>SUM(B$2:B3474)</f>
        <v>15</v>
      </c>
      <c r="E3474" s="5">
        <f>SUM(C$2:C3474)</f>
        <v>3473</v>
      </c>
      <c r="F3474" s="6">
        <f>IF(stats[[#This Row],[Column1]],stats[[#This Row],[Total Clear]]/stats[[#This Row],[Total Runs]],NA())</f>
        <v>4.3190325367117761E-3</v>
      </c>
      <c r="G3474" s="6">
        <f>SUM(B$2:B3474) / SUM(C$2:C3474)</f>
        <v>4.3190325367117761E-3</v>
      </c>
      <c r="H3474" s="7">
        <f>IFERROR(stats[[#This Row],[Column1]]-A3473,"")</f>
        <v>1.0300925932824612E-3</v>
      </c>
      <c r="I3474" s="7">
        <f>IFERROR(_xlfn.QUARTILE.INC(H$2:H3474,1),"")</f>
        <v>9.4907407037680969E-4</v>
      </c>
      <c r="J3474" s="7">
        <f>IFERROR(_xlfn.QUARTILE.INC(H$2:H3474,3),"")</f>
        <v>1.0648148163454607E-3</v>
      </c>
      <c r="K3474" s="7">
        <f>IFERROR(stats[[#This Row],[Q3]]-stats[[#This Row],[Q1]],"")</f>
        <v>1.1574074596865103E-4</v>
      </c>
      <c r="L3474" s="7">
        <f>IFERROR(AVERAGEIFS(H$2:H3474, H$2:H3474, "&lt;" &amp;stats[[#This Row],[Q3]]+(2*stats[[#This Row],[IQR]]), H$2:H3474, "&gt;" &amp; stats[[#This Row],[Q1]]-(2*stats[[#This Row],[IQR]])),"")</f>
        <v>1.0056292087605499E-3</v>
      </c>
    </row>
    <row r="3475" spans="1:12" x14ac:dyDescent="0.25">
      <c r="A3475" s="4">
        <v>44449.075682870367</v>
      </c>
      <c r="B3475">
        <v>0</v>
      </c>
      <c r="C3475">
        <v>1</v>
      </c>
      <c r="D3475" s="5">
        <f>SUM(B$2:B3475)</f>
        <v>15</v>
      </c>
      <c r="E3475" s="5">
        <f>SUM(C$2:C3475)</f>
        <v>3474</v>
      </c>
      <c r="F3475" s="6">
        <f>IF(stats[[#This Row],[Column1]],stats[[#This Row],[Total Clear]]/stats[[#This Row],[Total Runs]],NA())</f>
        <v>4.3177892918825561E-3</v>
      </c>
      <c r="G3475" s="6">
        <f>SUM(B$2:B3475) / SUM(C$2:C3475)</f>
        <v>4.3177892918825561E-3</v>
      </c>
      <c r="H3475" s="7">
        <f>IFERROR(stats[[#This Row],[Column1]]-A3474,"")</f>
        <v>1.2268518476048484E-3</v>
      </c>
      <c r="I3475" s="7">
        <f>IFERROR(_xlfn.QUARTILE.INC(H$2:H3475,1),"")</f>
        <v>9.4907407037680969E-4</v>
      </c>
      <c r="J3475" s="7">
        <f>IFERROR(_xlfn.QUARTILE.INC(H$2:H3475,3),"")</f>
        <v>1.0648148163454607E-3</v>
      </c>
      <c r="K3475" s="7">
        <f>IFERROR(stats[[#This Row],[Q3]]-stats[[#This Row],[Q1]],"")</f>
        <v>1.1574074596865103E-4</v>
      </c>
      <c r="L3475" s="7">
        <f>IFERROR(AVERAGEIFS(H$2:H3475, H$2:H3475, "&lt;" &amp;stats[[#This Row],[Q3]]+(2*stats[[#This Row],[IQR]]), H$2:H3475, "&gt;" &amp; stats[[#This Row],[Q1]]-(2*stats[[#This Row],[IQR]])),"")</f>
        <v>1.0056936487951682E-3</v>
      </c>
    </row>
    <row r="3476" spans="1:12" x14ac:dyDescent="0.25">
      <c r="A3476" s="4">
        <v>44449.076574074075</v>
      </c>
      <c r="B3476">
        <v>0</v>
      </c>
      <c r="C3476">
        <v>1</v>
      </c>
      <c r="D3476" s="5">
        <f>SUM(B$2:B3476)</f>
        <v>15</v>
      </c>
      <c r="E3476" s="5">
        <f>SUM(C$2:C3476)</f>
        <v>3475</v>
      </c>
      <c r="F3476" s="6">
        <f>IF(stats[[#This Row],[Column1]],stats[[#This Row],[Total Clear]]/stats[[#This Row],[Total Runs]],NA())</f>
        <v>4.3165467625899279E-3</v>
      </c>
      <c r="G3476" s="6">
        <f>SUM(B$2:B3476) / SUM(C$2:C3476)</f>
        <v>4.3165467625899279E-3</v>
      </c>
      <c r="H3476" s="7">
        <f>IFERROR(stats[[#This Row],[Column1]]-A3475,"")</f>
        <v>8.9120370830642059E-4</v>
      </c>
      <c r="I3476" s="7">
        <f>IFERROR(_xlfn.QUARTILE.INC(H$2:H3476,1),"")</f>
        <v>9.4907407037680969E-4</v>
      </c>
      <c r="J3476" s="7">
        <f>IFERROR(_xlfn.QUARTILE.INC(H$2:H3476,3),"")</f>
        <v>1.0648148163454607E-3</v>
      </c>
      <c r="K3476" s="7">
        <f>IFERROR(stats[[#This Row],[Q3]]-stats[[#This Row],[Q1]],"")</f>
        <v>1.1574074596865103E-4</v>
      </c>
      <c r="L3476" s="7">
        <f>IFERROR(AVERAGEIFS(H$2:H3476, H$2:H3476, "&lt;" &amp;stats[[#This Row],[Q3]]+(2*stats[[#This Row],[IQR]]), H$2:H3476, "&gt;" &amp; stats[[#This Row],[Q1]]-(2*stats[[#This Row],[IQR]])),"")</f>
        <v>1.0056603086843678E-3</v>
      </c>
    </row>
    <row r="3477" spans="1:12" x14ac:dyDescent="0.25">
      <c r="A3477" s="4">
        <v>44449.077534722222</v>
      </c>
      <c r="B3477">
        <v>0</v>
      </c>
      <c r="C3477">
        <v>1</v>
      </c>
      <c r="D3477" s="5">
        <f>SUM(B$2:B3477)</f>
        <v>15</v>
      </c>
      <c r="E3477" s="5">
        <f>SUM(C$2:C3477)</f>
        <v>3476</v>
      </c>
      <c r="F3477" s="6">
        <f>IF(stats[[#This Row],[Column1]],stats[[#This Row],[Total Clear]]/stats[[#This Row],[Total Runs]],NA())</f>
        <v>4.3153049482163404E-3</v>
      </c>
      <c r="G3477" s="6">
        <f>SUM(B$2:B3477) / SUM(C$2:C3477)</f>
        <v>4.3153049482163404E-3</v>
      </c>
      <c r="H3477" s="7">
        <f>IFERROR(stats[[#This Row],[Column1]]-A3476,"")</f>
        <v>9.6064814715646207E-4</v>
      </c>
      <c r="I3477" s="7">
        <f>IFERROR(_xlfn.QUARTILE.INC(H$2:H3477,1),"")</f>
        <v>9.4907407037680969E-4</v>
      </c>
      <c r="J3477" s="7">
        <f>IFERROR(_xlfn.QUARTILE.INC(H$2:H3477,3),"")</f>
        <v>1.0648148163454607E-3</v>
      </c>
      <c r="K3477" s="7">
        <f>IFERROR(stats[[#This Row],[Q3]]-stats[[#This Row],[Q1]],"")</f>
        <v>1.1574074596865103E-4</v>
      </c>
      <c r="L3477" s="7">
        <f>IFERROR(AVERAGEIFS(H$2:H3477, H$2:H3477, "&lt;" &amp;stats[[#This Row],[Q3]]+(2*stats[[#This Row],[IQR]]), H$2:H3477, "&gt;" &amp; stats[[#This Row],[Q1]]-(2*stats[[#This Row],[IQR]])),"")</f>
        <v>1.0056472047072127E-3</v>
      </c>
    </row>
    <row r="3478" spans="1:12" x14ac:dyDescent="0.25">
      <c r="A3478" s="4">
        <v>44449.078460648147</v>
      </c>
      <c r="B3478">
        <v>0</v>
      </c>
      <c r="C3478">
        <v>1</v>
      </c>
      <c r="D3478" s="5">
        <f>SUM(B$2:B3478)</f>
        <v>15</v>
      </c>
      <c r="E3478" s="5">
        <f>SUM(C$2:C3478)</f>
        <v>3477</v>
      </c>
      <c r="F3478" s="6">
        <f>IF(stats[[#This Row],[Column1]],stats[[#This Row],[Total Clear]]/stats[[#This Row],[Total Runs]],NA())</f>
        <v>4.3140638481449526E-3</v>
      </c>
      <c r="G3478" s="6">
        <f>SUM(B$2:B3478) / SUM(C$2:C3478)</f>
        <v>4.3140638481449526E-3</v>
      </c>
      <c r="H3478" s="7">
        <f>IFERROR(stats[[#This Row],[Column1]]-A3477,"")</f>
        <v>9.2592592409346253E-4</v>
      </c>
      <c r="I3478" s="7">
        <f>IFERROR(_xlfn.QUARTILE.INC(H$2:H3478,1),"")</f>
        <v>9.4907407037680969E-4</v>
      </c>
      <c r="J3478" s="7">
        <f>IFERROR(_xlfn.QUARTILE.INC(H$2:H3478,3),"")</f>
        <v>1.0648148163454607E-3</v>
      </c>
      <c r="K3478" s="7">
        <f>IFERROR(stats[[#This Row],[Q3]]-stats[[#This Row],[Q1]],"")</f>
        <v>1.1574074596865103E-4</v>
      </c>
      <c r="L3478" s="7">
        <f>IFERROR(AVERAGEIFS(H$2:H3478, H$2:H3478, "&lt;" &amp;stats[[#This Row],[Q3]]+(2*stats[[#This Row],[IQR]]), H$2:H3478, "&gt;" &amp; stats[[#This Row],[Q1]]-(2*stats[[#This Row],[IQR]])),"")</f>
        <v>1.0056240029375346E-3</v>
      </c>
    </row>
    <row r="3479" spans="1:12" x14ac:dyDescent="0.25">
      <c r="A3479" s="4">
        <v>44449.079479166663</v>
      </c>
      <c r="B3479">
        <v>0</v>
      </c>
      <c r="C3479">
        <v>1</v>
      </c>
      <c r="D3479" s="5">
        <f>SUM(B$2:B3479)</f>
        <v>15</v>
      </c>
      <c r="E3479" s="5">
        <f>SUM(C$2:C3479)</f>
        <v>3478</v>
      </c>
      <c r="F3479" s="6">
        <f>IF(stats[[#This Row],[Column1]],stats[[#This Row],[Total Clear]]/stats[[#This Row],[Total Runs]],NA())</f>
        <v>4.3128234617596318E-3</v>
      </c>
      <c r="G3479" s="6">
        <f>SUM(B$2:B3479) / SUM(C$2:C3479)</f>
        <v>4.3128234617596318E-3</v>
      </c>
      <c r="H3479" s="7">
        <f>IFERROR(stats[[#This Row],[Column1]]-A3478,"")</f>
        <v>1.0185185165028088E-3</v>
      </c>
      <c r="I3479" s="7">
        <f>IFERROR(_xlfn.QUARTILE.INC(H$2:H3479,1),"")</f>
        <v>9.4907407037680969E-4</v>
      </c>
      <c r="J3479" s="7">
        <f>IFERROR(_xlfn.QUARTILE.INC(H$2:H3479,3),"")</f>
        <v>1.0648148163454607E-3</v>
      </c>
      <c r="K3479" s="7">
        <f>IFERROR(stats[[#This Row],[Q3]]-stats[[#This Row],[Q1]],"")</f>
        <v>1.1574074596865103E-4</v>
      </c>
      <c r="L3479" s="7">
        <f>IFERROR(AVERAGEIFS(H$2:H3479, H$2:H3479, "&lt;" &amp;stats[[#This Row],[Q3]]+(2*stats[[#This Row],[IQR]]), H$2:H3479, "&gt;" &amp; stats[[#This Row],[Q1]]-(2*stats[[#This Row],[IQR]])),"")</f>
        <v>1.0056277546144521E-3</v>
      </c>
    </row>
    <row r="3480" spans="1:12" x14ac:dyDescent="0.25">
      <c r="A3480" s="4">
        <v>44449.080474537041</v>
      </c>
      <c r="B3480">
        <v>0</v>
      </c>
      <c r="C3480">
        <v>1</v>
      </c>
      <c r="D3480" s="5">
        <f>SUM(B$2:B3480)</f>
        <v>15</v>
      </c>
      <c r="E3480" s="5">
        <f>SUM(C$2:C3480)</f>
        <v>3479</v>
      </c>
      <c r="F3480" s="6">
        <f>IF(stats[[#This Row],[Column1]],stats[[#This Row],[Total Clear]]/stats[[#This Row],[Total Runs]],NA())</f>
        <v>4.3115837884449551E-3</v>
      </c>
      <c r="G3480" s="6">
        <f>SUM(B$2:B3480) / SUM(C$2:C3480)</f>
        <v>4.3115837884449551E-3</v>
      </c>
      <c r="H3480" s="7">
        <f>IFERROR(stats[[#This Row],[Column1]]-A3479,"")</f>
        <v>9.9537037749541923E-4</v>
      </c>
      <c r="I3480" s="7">
        <f>IFERROR(_xlfn.QUARTILE.INC(H$2:H3480,1),"")</f>
        <v>9.4907407037680969E-4</v>
      </c>
      <c r="J3480" s="7">
        <f>IFERROR(_xlfn.QUARTILE.INC(H$2:H3480,3),"")</f>
        <v>1.0648148163454607E-3</v>
      </c>
      <c r="K3480" s="7">
        <f>IFERROR(stats[[#This Row],[Q3]]-stats[[#This Row],[Q1]],"")</f>
        <v>1.1574074596865103E-4</v>
      </c>
      <c r="L3480" s="7">
        <f>IFERROR(AVERAGEIFS(H$2:H3480, H$2:H3480, "&lt;" &amp;stats[[#This Row],[Q3]]+(2*stats[[#This Row],[IQR]]), H$2:H3480, "&gt;" &amp; stats[[#This Row],[Q1]]-(2*stats[[#This Row],[IQR]])),"")</f>
        <v>1.0056247710841673E-3</v>
      </c>
    </row>
    <row r="3481" spans="1:12" x14ac:dyDescent="0.25">
      <c r="A3481" s="4">
        <v>44449.081469907411</v>
      </c>
      <c r="B3481">
        <v>0</v>
      </c>
      <c r="C3481">
        <v>1</v>
      </c>
      <c r="D3481" s="5">
        <f>SUM(B$2:B3481)</f>
        <v>15</v>
      </c>
      <c r="E3481" s="5">
        <f>SUM(C$2:C3481)</f>
        <v>3480</v>
      </c>
      <c r="F3481" s="6">
        <f>IF(stats[[#This Row],[Column1]],stats[[#This Row],[Total Clear]]/stats[[#This Row],[Total Runs]],NA())</f>
        <v>4.3103448275862068E-3</v>
      </c>
      <c r="G3481" s="6">
        <f>SUM(B$2:B3481) / SUM(C$2:C3481)</f>
        <v>4.3103448275862068E-3</v>
      </c>
      <c r="H3481" s="7">
        <f>IFERROR(stats[[#This Row],[Column1]]-A3480,"")</f>
        <v>9.9537037021946162E-4</v>
      </c>
      <c r="I3481" s="7">
        <f>IFERROR(_xlfn.QUARTILE.INC(H$2:H3481,1),"")</f>
        <v>9.4907407037680969E-4</v>
      </c>
      <c r="J3481" s="7">
        <f>IFERROR(_xlfn.QUARTILE.INC(H$2:H3481,3),"")</f>
        <v>1.0648148163454607E-3</v>
      </c>
      <c r="K3481" s="7">
        <f>IFERROR(stats[[#This Row],[Q3]]-stats[[#This Row],[Q1]],"")</f>
        <v>1.1574074596865103E-4</v>
      </c>
      <c r="L3481" s="7">
        <f>IFERROR(AVERAGEIFS(H$2:H3481, H$2:H3481, "&lt;" &amp;stats[[#This Row],[Q3]]+(2*stats[[#This Row],[IQR]]), H$2:H3481, "&gt;" &amp; stats[[#This Row],[Q1]]-(2*stats[[#This Row],[IQR]])),"")</f>
        <v>1.0056217892868819E-3</v>
      </c>
    </row>
    <row r="3482" spans="1:12" x14ac:dyDescent="0.25">
      <c r="A3482" s="4">
        <v>44449.08253472222</v>
      </c>
      <c r="B3482">
        <v>0</v>
      </c>
      <c r="C3482">
        <v>1</v>
      </c>
      <c r="D3482" s="5">
        <f>SUM(B$2:B3482)</f>
        <v>15</v>
      </c>
      <c r="E3482" s="5">
        <f>SUM(C$2:C3482)</f>
        <v>3481</v>
      </c>
      <c r="F3482" s="6">
        <f>IF(stats[[#This Row],[Column1]],stats[[#This Row],[Total Clear]]/stats[[#This Row],[Total Runs]],NA())</f>
        <v>4.3091065785693765E-3</v>
      </c>
      <c r="G3482" s="6">
        <f>SUM(B$2:B3482) / SUM(C$2:C3482)</f>
        <v>4.3091065785693765E-3</v>
      </c>
      <c r="H3482" s="7">
        <f>IFERROR(stats[[#This Row],[Column1]]-A3481,"")</f>
        <v>1.0648148090695031E-3</v>
      </c>
      <c r="I3482" s="7">
        <f>IFERROR(_xlfn.QUARTILE.INC(H$2:H3482,1),"")</f>
        <v>9.4907407037680969E-4</v>
      </c>
      <c r="J3482" s="7">
        <f>IFERROR(_xlfn.QUARTILE.INC(H$2:H3482,3),"")</f>
        <v>1.0648148163454607E-3</v>
      </c>
      <c r="K3482" s="7">
        <f>IFERROR(stats[[#This Row],[Q3]]-stats[[#This Row],[Q1]],"")</f>
        <v>1.1574074596865103E-4</v>
      </c>
      <c r="L3482" s="7">
        <f>IFERROR(AVERAGEIFS(H$2:H3482, H$2:H3482, "&lt;" &amp;stats[[#This Row],[Q3]]+(2*stats[[#This Row],[IQR]]), H$2:H3482, "&gt;" &amp; stats[[#This Row],[Q1]]-(2*stats[[#This Row],[IQR]])),"")</f>
        <v>1.0056389965600744E-3</v>
      </c>
    </row>
    <row r="3483" spans="1:12" x14ac:dyDescent="0.25">
      <c r="A3483" s="4">
        <v>44449.083668981482</v>
      </c>
      <c r="B3483">
        <v>0</v>
      </c>
      <c r="C3483">
        <v>1</v>
      </c>
      <c r="D3483" s="5">
        <f>SUM(B$2:B3483)</f>
        <v>15</v>
      </c>
      <c r="E3483" s="5">
        <f>SUM(C$2:C3483)</f>
        <v>3482</v>
      </c>
      <c r="F3483" s="6">
        <f>IF(stats[[#This Row],[Column1]],stats[[#This Row],[Total Clear]]/stats[[#This Row],[Total Runs]],NA())</f>
        <v>4.3078690407811603E-3</v>
      </c>
      <c r="G3483" s="6">
        <f>SUM(B$2:B3483) / SUM(C$2:C3483)</f>
        <v>4.3078690407811603E-3</v>
      </c>
      <c r="H3483" s="7">
        <f>IFERROR(stats[[#This Row],[Column1]]-A3482,"")</f>
        <v>1.1342592624714598E-3</v>
      </c>
      <c r="I3483" s="7">
        <f>IFERROR(_xlfn.QUARTILE.INC(H$2:H3483,1),"")</f>
        <v>9.4907407037680969E-4</v>
      </c>
      <c r="J3483" s="7">
        <f>IFERROR(_xlfn.QUARTILE.INC(H$2:H3483,3),"")</f>
        <v>1.0648148163454607E-3</v>
      </c>
      <c r="K3483" s="7">
        <f>IFERROR(stats[[#This Row],[Q3]]-stats[[#This Row],[Q1]],"")</f>
        <v>1.1574074596865103E-4</v>
      </c>
      <c r="L3483" s="7">
        <f>IFERROR(AVERAGEIFS(H$2:H3483, H$2:H3483, "&lt;" &amp;stats[[#This Row],[Q3]]+(2*stats[[#This Row],[IQR]]), H$2:H3483, "&gt;" &amp; stats[[#This Row],[Q1]]-(2*stats[[#This Row],[IQR]])),"")</f>
        <v>1.0056763753063433E-3</v>
      </c>
    </row>
    <row r="3484" spans="1:12" x14ac:dyDescent="0.25">
      <c r="A3484" s="4">
        <v>44449.084652777776</v>
      </c>
      <c r="B3484">
        <v>0</v>
      </c>
      <c r="C3484">
        <v>1</v>
      </c>
      <c r="D3484" s="5">
        <f>SUM(B$2:B3484)</f>
        <v>15</v>
      </c>
      <c r="E3484" s="5">
        <f>SUM(C$2:C3484)</f>
        <v>3483</v>
      </c>
      <c r="F3484" s="6">
        <f>IF(stats[[#This Row],[Column1]],stats[[#This Row],[Total Clear]]/stats[[#This Row],[Total Runs]],NA())</f>
        <v>4.3066322136089581E-3</v>
      </c>
      <c r="G3484" s="6">
        <f>SUM(B$2:B3484) / SUM(C$2:C3484)</f>
        <v>4.3066322136089581E-3</v>
      </c>
      <c r="H3484" s="7">
        <f>IFERROR(stats[[#This Row],[Column1]]-A3483,"")</f>
        <v>9.8379629343980923E-4</v>
      </c>
      <c r="I3484" s="7">
        <f>IFERROR(_xlfn.QUARTILE.INC(H$2:H3484,1),"")</f>
        <v>9.4907407037680969E-4</v>
      </c>
      <c r="J3484" s="7">
        <f>IFERROR(_xlfn.QUARTILE.INC(H$2:H3484,3),"")</f>
        <v>1.0648148163454607E-3</v>
      </c>
      <c r="K3484" s="7">
        <f>IFERROR(stats[[#This Row],[Q3]]-stats[[#This Row],[Q1]],"")</f>
        <v>1.1574074596865103E-4</v>
      </c>
      <c r="L3484" s="7">
        <f>IFERROR(AVERAGEIFS(H$2:H3484, H$2:H3484, "&lt;" &amp;stats[[#This Row],[Q3]]+(2*stats[[#This Row],[IQR]]), H$2:H3484, "&gt;" &amp; stats[[#This Row],[Q1]]-(2*stats[[#This Row],[IQR]])),"")</f>
        <v>1.0056700185132386E-3</v>
      </c>
    </row>
    <row r="3485" spans="1:12" x14ac:dyDescent="0.25">
      <c r="A3485" s="4">
        <v>44449.085682870369</v>
      </c>
      <c r="B3485">
        <v>0</v>
      </c>
      <c r="C3485">
        <v>1</v>
      </c>
      <c r="D3485" s="5">
        <f>SUM(B$2:B3485)</f>
        <v>15</v>
      </c>
      <c r="E3485" s="5">
        <f>SUM(C$2:C3485)</f>
        <v>3484</v>
      </c>
      <c r="F3485" s="6">
        <f>IF(stats[[#This Row],[Column1]],stats[[#This Row],[Total Clear]]/stats[[#This Row],[Total Runs]],NA())</f>
        <v>4.3053960964408722E-3</v>
      </c>
      <c r="G3485" s="6">
        <f>SUM(B$2:B3485) / SUM(C$2:C3485)</f>
        <v>4.3053960964408722E-3</v>
      </c>
      <c r="H3485" s="7">
        <f>IFERROR(stats[[#This Row],[Column1]]-A3484,"")</f>
        <v>1.0300925932824612E-3</v>
      </c>
      <c r="I3485" s="7">
        <f>IFERROR(_xlfn.QUARTILE.INC(H$2:H3485,1),"")</f>
        <v>9.4907407037680969E-4</v>
      </c>
      <c r="J3485" s="7">
        <f>IFERROR(_xlfn.QUARTILE.INC(H$2:H3485,3),"")</f>
        <v>1.0648148163454607E-3</v>
      </c>
      <c r="K3485" s="7">
        <f>IFERROR(stats[[#This Row],[Q3]]-stats[[#This Row],[Q1]],"")</f>
        <v>1.1574074596865103E-4</v>
      </c>
      <c r="L3485" s="7">
        <f>IFERROR(AVERAGEIFS(H$2:H3485, H$2:H3485, "&lt;" &amp;stats[[#This Row],[Q3]]+(2*stats[[#This Row],[IQR]]), H$2:H3485, "&gt;" &amp; stats[[#This Row],[Q1]]-(2*stats[[#This Row],[IQR]])),"")</f>
        <v>1.0056771119128232E-3</v>
      </c>
    </row>
    <row r="3486" spans="1:12" x14ac:dyDescent="0.25">
      <c r="A3486" s="4">
        <v>44449.086747685185</v>
      </c>
      <c r="B3486">
        <v>0</v>
      </c>
      <c r="C3486">
        <v>1</v>
      </c>
      <c r="D3486" s="5">
        <f>SUM(B$2:B3486)</f>
        <v>15</v>
      </c>
      <c r="E3486" s="5">
        <f>SUM(C$2:C3486)</f>
        <v>3485</v>
      </c>
      <c r="F3486" s="6">
        <f>IF(stats[[#This Row],[Column1]],stats[[#This Row],[Total Clear]]/stats[[#This Row],[Total Runs]],NA())</f>
        <v>4.30416068866571E-3</v>
      </c>
      <c r="G3486" s="6">
        <f>SUM(B$2:B3486) / SUM(C$2:C3486)</f>
        <v>4.30416068866571E-3</v>
      </c>
      <c r="H3486" s="7">
        <f>IFERROR(stats[[#This Row],[Column1]]-A3485,"")</f>
        <v>1.0648148163454607E-3</v>
      </c>
      <c r="I3486" s="7">
        <f>IFERROR(_xlfn.QUARTILE.INC(H$2:H3486,1),"")</f>
        <v>9.4907407037680969E-4</v>
      </c>
      <c r="J3486" s="7">
        <f>IFERROR(_xlfn.QUARTILE.INC(H$2:H3486,3),"")</f>
        <v>1.0648148163454607E-3</v>
      </c>
      <c r="K3486" s="7">
        <f>IFERROR(stats[[#This Row],[Q3]]-stats[[#This Row],[Q1]],"")</f>
        <v>1.1574074596865103E-4</v>
      </c>
      <c r="L3486" s="7">
        <f>IFERROR(AVERAGEIFS(H$2:H3486, H$2:H3486, "&lt;" &amp;stats[[#This Row],[Q3]]+(2*stats[[#This Row],[IQR]]), H$2:H3486, "&gt;" &amp; stats[[#This Row],[Q1]]-(2*stats[[#This Row],[IQR]])),"")</f>
        <v>1.0056942831394296E-3</v>
      </c>
    </row>
    <row r="3487" spans="1:12" x14ac:dyDescent="0.25">
      <c r="A3487" s="4">
        <v>44449.087708333333</v>
      </c>
      <c r="B3487">
        <v>0</v>
      </c>
      <c r="C3487">
        <v>1</v>
      </c>
      <c r="D3487" s="5">
        <f>SUM(B$2:B3487)</f>
        <v>15</v>
      </c>
      <c r="E3487" s="5">
        <f>SUM(C$2:C3487)</f>
        <v>3486</v>
      </c>
      <c r="F3487" s="6">
        <f>IF(stats[[#This Row],[Column1]],stats[[#This Row],[Total Clear]]/stats[[#This Row],[Total Runs]],NA())</f>
        <v>4.3029259896729772E-3</v>
      </c>
      <c r="G3487" s="6">
        <f>SUM(B$2:B3487) / SUM(C$2:C3487)</f>
        <v>4.3029259896729772E-3</v>
      </c>
      <c r="H3487" s="7">
        <f>IFERROR(stats[[#This Row],[Column1]]-A3486,"")</f>
        <v>9.6064814715646207E-4</v>
      </c>
      <c r="I3487" s="7">
        <f>IFERROR(_xlfn.QUARTILE.INC(H$2:H3487,1),"")</f>
        <v>9.4907407037680969E-4</v>
      </c>
      <c r="J3487" s="7">
        <f>IFERROR(_xlfn.QUARTILE.INC(H$2:H3487,3),"")</f>
        <v>1.0648148163454607E-3</v>
      </c>
      <c r="K3487" s="7">
        <f>IFERROR(stats[[#This Row],[Q3]]-stats[[#This Row],[Q1]],"")</f>
        <v>1.1574074596865103E-4</v>
      </c>
      <c r="L3487" s="7">
        <f>IFERROR(AVERAGEIFS(H$2:H3487, H$2:H3487, "&lt;" &amp;stats[[#This Row],[Q3]]+(2*stats[[#This Row],[IQR]]), H$2:H3487, "&gt;" &amp; stats[[#This Row],[Q1]]-(2*stats[[#This Row],[IQR]])),"")</f>
        <v>1.0056812073379832E-3</v>
      </c>
    </row>
    <row r="3488" spans="1:12" x14ac:dyDescent="0.25">
      <c r="A3488" s="4">
        <v>44449.08866898148</v>
      </c>
      <c r="B3488">
        <v>0</v>
      </c>
      <c r="C3488">
        <v>1</v>
      </c>
      <c r="D3488" s="5">
        <f>SUM(B$2:B3488)</f>
        <v>15</v>
      </c>
      <c r="E3488" s="5">
        <f>SUM(C$2:C3488)</f>
        <v>3487</v>
      </c>
      <c r="F3488" s="6">
        <f>IF(stats[[#This Row],[Column1]],stats[[#This Row],[Total Clear]]/stats[[#This Row],[Total Runs]],NA())</f>
        <v>4.3016919988528822E-3</v>
      </c>
      <c r="G3488" s="6">
        <f>SUM(B$2:B3488) / SUM(C$2:C3488)</f>
        <v>4.3016919988528822E-3</v>
      </c>
      <c r="H3488" s="7">
        <f>IFERROR(stats[[#This Row],[Column1]]-A3487,"")</f>
        <v>9.6064814715646207E-4</v>
      </c>
      <c r="I3488" s="7">
        <f>IFERROR(_xlfn.QUARTILE.INC(H$2:H3488,1),"")</f>
        <v>9.4907407037680969E-4</v>
      </c>
      <c r="J3488" s="7">
        <f>IFERROR(_xlfn.QUARTILE.INC(H$2:H3488,3),"")</f>
        <v>1.0648148163454607E-3</v>
      </c>
      <c r="K3488" s="7">
        <f>IFERROR(stats[[#This Row],[Q3]]-stats[[#This Row],[Q1]],"")</f>
        <v>1.1574074596865103E-4</v>
      </c>
      <c r="L3488" s="7">
        <f>IFERROR(AVERAGEIFS(H$2:H3488, H$2:H3488, "&lt;" &amp;stats[[#This Row],[Q3]]+(2*stats[[#This Row],[IQR]]), H$2:H3488, "&gt;" &amp; stats[[#This Row],[Q1]]-(2*stats[[#This Row],[IQR]])),"")</f>
        <v>1.0056681391255103E-3</v>
      </c>
    </row>
    <row r="3489" spans="1:12" x14ac:dyDescent="0.25">
      <c r="A3489" s="4">
        <v>44449.089687500003</v>
      </c>
      <c r="B3489">
        <v>0</v>
      </c>
      <c r="C3489">
        <v>1</v>
      </c>
      <c r="D3489" s="5">
        <f>SUM(B$2:B3489)</f>
        <v>15</v>
      </c>
      <c r="E3489" s="5">
        <f>SUM(C$2:C3489)</f>
        <v>3488</v>
      </c>
      <c r="F3489" s="6">
        <f>IF(stats[[#This Row],[Column1]],stats[[#This Row],[Total Clear]]/stats[[#This Row],[Total Runs]],NA())</f>
        <v>4.3004587155963305E-3</v>
      </c>
      <c r="G3489" s="6">
        <f>SUM(B$2:B3489) / SUM(C$2:C3489)</f>
        <v>4.3004587155963305E-3</v>
      </c>
      <c r="H3489" s="7">
        <f>IFERROR(stats[[#This Row],[Column1]]-A3488,"")</f>
        <v>1.0185185237787664E-3</v>
      </c>
      <c r="I3489" s="7">
        <f>IFERROR(_xlfn.QUARTILE.INC(H$2:H3489,1),"")</f>
        <v>9.4907407037680969E-4</v>
      </c>
      <c r="J3489" s="7">
        <f>IFERROR(_xlfn.QUARTILE.INC(H$2:H3489,3),"")</f>
        <v>1.0648148163454607E-3</v>
      </c>
      <c r="K3489" s="7">
        <f>IFERROR(stats[[#This Row],[Q3]]-stats[[#This Row],[Q1]],"")</f>
        <v>1.1574074596865103E-4</v>
      </c>
      <c r="L3489" s="7">
        <f>IFERROR(AVERAGEIFS(H$2:H3489, H$2:H3489, "&lt;" &amp;stats[[#This Row],[Q3]]+(2*stats[[#This Row],[IQR]]), H$2:H3489, "&gt;" &amp; stats[[#This Row],[Q1]]-(2*stats[[#This Row],[IQR]])),"")</f>
        <v>1.0056718671164163E-3</v>
      </c>
    </row>
    <row r="3490" spans="1:12" x14ac:dyDescent="0.25">
      <c r="A3490" s="4">
        <v>44449.090740740743</v>
      </c>
      <c r="B3490">
        <v>0</v>
      </c>
      <c r="C3490">
        <v>1</v>
      </c>
      <c r="D3490" s="5">
        <f>SUM(B$2:B3490)</f>
        <v>15</v>
      </c>
      <c r="E3490" s="5">
        <f>SUM(C$2:C3490)</f>
        <v>3489</v>
      </c>
      <c r="F3490" s="6">
        <f>IF(stats[[#This Row],[Column1]],stats[[#This Row],[Total Clear]]/stats[[#This Row],[Total Runs]],NA())</f>
        <v>4.2992261392949269E-3</v>
      </c>
      <c r="G3490" s="6">
        <f>SUM(B$2:B3490) / SUM(C$2:C3490)</f>
        <v>4.2992261392949269E-3</v>
      </c>
      <c r="H3490" s="7">
        <f>IFERROR(stats[[#This Row],[Column1]]-A3489,"")</f>
        <v>1.0532407395658083E-3</v>
      </c>
      <c r="I3490" s="7">
        <f>IFERROR(_xlfn.QUARTILE.INC(H$2:H3490,1),"")</f>
        <v>9.4907407037680969E-4</v>
      </c>
      <c r="J3490" s="7">
        <f>IFERROR(_xlfn.QUARTILE.INC(H$2:H3490,3),"")</f>
        <v>1.0648148163454607E-3</v>
      </c>
      <c r="K3490" s="7">
        <f>IFERROR(stats[[#This Row],[Q3]]-stats[[#This Row],[Q1]],"")</f>
        <v>1.1574074596865103E-4</v>
      </c>
      <c r="L3490" s="7">
        <f>IFERROR(AVERAGEIFS(H$2:H3490, H$2:H3490, "&lt;" &amp;stats[[#This Row],[Q3]]+(2*stats[[#This Row],[IQR]]), H$2:H3490, "&gt;" &amp; stats[[#This Row],[Q1]]-(2*stats[[#This Row],[IQR]])),"")</f>
        <v>1.0056856631931127E-3</v>
      </c>
    </row>
    <row r="3491" spans="1:12" x14ac:dyDescent="0.25">
      <c r="A3491" s="4">
        <v>44449.091793981483</v>
      </c>
      <c r="B3491">
        <v>0</v>
      </c>
      <c r="C3491">
        <v>1</v>
      </c>
      <c r="D3491" s="5">
        <f>SUM(B$2:B3491)</f>
        <v>15</v>
      </c>
      <c r="E3491" s="5">
        <f>SUM(C$2:C3491)</f>
        <v>3490</v>
      </c>
      <c r="F3491" s="6">
        <f>IF(stats[[#This Row],[Column1]],stats[[#This Row],[Total Clear]]/stats[[#This Row],[Total Runs]],NA())</f>
        <v>4.2979942693409743E-3</v>
      </c>
      <c r="G3491" s="6">
        <f>SUM(B$2:B3491) / SUM(C$2:C3491)</f>
        <v>4.2979942693409743E-3</v>
      </c>
      <c r="H3491" s="7">
        <f>IFERROR(stats[[#This Row],[Column1]]-A3490,"")</f>
        <v>1.0532407395658083E-3</v>
      </c>
      <c r="I3491" s="7">
        <f>IFERROR(_xlfn.QUARTILE.INC(H$2:H3491,1),"")</f>
        <v>9.4907407037680969E-4</v>
      </c>
      <c r="J3491" s="7">
        <f>IFERROR(_xlfn.QUARTILE.INC(H$2:H3491,3),"")</f>
        <v>1.0648148163454607E-3</v>
      </c>
      <c r="K3491" s="7">
        <f>IFERROR(stats[[#This Row],[Q3]]-stats[[#This Row],[Q1]],"")</f>
        <v>1.1574074596865103E-4</v>
      </c>
      <c r="L3491" s="7">
        <f>IFERROR(AVERAGEIFS(H$2:H3491, H$2:H3491, "&lt;" &amp;stats[[#This Row],[Q3]]+(2*stats[[#This Row],[IQR]]), H$2:H3491, "&gt;" &amp; stats[[#This Row],[Q1]]-(2*stats[[#This Row],[IQR]])),"")</f>
        <v>1.0056994512697647E-3</v>
      </c>
    </row>
    <row r="3492" spans="1:12" x14ac:dyDescent="0.25">
      <c r="A3492" s="4">
        <v>44449.092824074076</v>
      </c>
      <c r="B3492">
        <v>0</v>
      </c>
      <c r="C3492">
        <v>1</v>
      </c>
      <c r="D3492" s="5">
        <f>SUM(B$2:B3492)</f>
        <v>15</v>
      </c>
      <c r="E3492" s="5">
        <f>SUM(C$2:C3492)</f>
        <v>3491</v>
      </c>
      <c r="F3492" s="6">
        <f>IF(stats[[#This Row],[Column1]],stats[[#This Row],[Total Clear]]/stats[[#This Row],[Total Runs]],NA())</f>
        <v>4.2967631051274704E-3</v>
      </c>
      <c r="G3492" s="6">
        <f>SUM(B$2:B3492) / SUM(C$2:C3492)</f>
        <v>4.2967631051274704E-3</v>
      </c>
      <c r="H3492" s="7">
        <f>IFERROR(stats[[#This Row],[Column1]]-A3491,"")</f>
        <v>1.0300925932824612E-3</v>
      </c>
      <c r="I3492" s="7">
        <f>IFERROR(_xlfn.QUARTILE.INC(H$2:H3492,1),"")</f>
        <v>9.4907407037680969E-4</v>
      </c>
      <c r="J3492" s="7">
        <f>IFERROR(_xlfn.QUARTILE.INC(H$2:H3492,3),"")</f>
        <v>1.0648148163454607E-3</v>
      </c>
      <c r="K3492" s="7">
        <f>IFERROR(stats[[#This Row],[Q3]]-stats[[#This Row],[Q1]],"")</f>
        <v>1.1574074596865103E-4</v>
      </c>
      <c r="L3492" s="7">
        <f>IFERROR(AVERAGEIFS(H$2:H3492, H$2:H3492, "&lt;" &amp;stats[[#This Row],[Q3]]+(2*stats[[#This Row],[IQR]]), H$2:H3492, "&gt;" &amp; stats[[#This Row],[Q1]]-(2*stats[[#This Row],[IQR]])),"")</f>
        <v>1.0057065217457105E-3</v>
      </c>
    </row>
    <row r="3493" spans="1:12" x14ac:dyDescent="0.25">
      <c r="A3493" s="4">
        <v>44449.093877314815</v>
      </c>
      <c r="B3493">
        <v>0</v>
      </c>
      <c r="C3493">
        <v>1</v>
      </c>
      <c r="D3493" s="5">
        <f>SUM(B$2:B3493)</f>
        <v>15</v>
      </c>
      <c r="E3493" s="5">
        <f>SUM(C$2:C3493)</f>
        <v>3492</v>
      </c>
      <c r="F3493" s="6">
        <f>IF(stats[[#This Row],[Column1]],stats[[#This Row],[Total Clear]]/stats[[#This Row],[Total Runs]],NA())</f>
        <v>4.2955326460481103E-3</v>
      </c>
      <c r="G3493" s="6">
        <f>SUM(B$2:B3493) / SUM(C$2:C3493)</f>
        <v>4.2955326460481103E-3</v>
      </c>
      <c r="H3493" s="7">
        <f>IFERROR(stats[[#This Row],[Column1]]-A3492,"")</f>
        <v>1.0532407395658083E-3</v>
      </c>
      <c r="I3493" s="7">
        <f>IFERROR(_xlfn.QUARTILE.INC(H$2:H3493,1),"")</f>
        <v>9.4907407037680969E-4</v>
      </c>
      <c r="J3493" s="7">
        <f>IFERROR(_xlfn.QUARTILE.INC(H$2:H3493,3),"")</f>
        <v>1.0648148163454607E-3</v>
      </c>
      <c r="K3493" s="7">
        <f>IFERROR(stats[[#This Row],[Q3]]-stats[[#This Row],[Q1]],"")</f>
        <v>1.1574074596865103E-4</v>
      </c>
      <c r="L3493" s="7">
        <f>IFERROR(AVERAGEIFS(H$2:H3493, H$2:H3493, "&lt;" &amp;stats[[#This Row],[Q3]]+(2*stats[[#This Row],[IQR]]), H$2:H3493, "&gt;" &amp; stats[[#This Row],[Q1]]-(2*stats[[#This Row],[IQR]])),"")</f>
        <v>1.0057202957873853E-3</v>
      </c>
    </row>
    <row r="3494" spans="1:12" x14ac:dyDescent="0.25">
      <c r="A3494" s="4">
        <v>44449.094837962963</v>
      </c>
      <c r="B3494">
        <v>0</v>
      </c>
      <c r="C3494">
        <v>1</v>
      </c>
      <c r="D3494" s="5">
        <f>SUM(B$2:B3494)</f>
        <v>15</v>
      </c>
      <c r="E3494" s="5">
        <f>SUM(C$2:C3494)</f>
        <v>3493</v>
      </c>
      <c r="F3494" s="6">
        <f>IF(stats[[#This Row],[Column1]],stats[[#This Row],[Total Clear]]/stats[[#This Row],[Total Runs]],NA())</f>
        <v>4.2943028914972804E-3</v>
      </c>
      <c r="G3494" s="6">
        <f>SUM(B$2:B3494) / SUM(C$2:C3494)</f>
        <v>4.2943028914972804E-3</v>
      </c>
      <c r="H3494" s="7">
        <f>IFERROR(stats[[#This Row],[Column1]]-A3493,"")</f>
        <v>9.6064814715646207E-4</v>
      </c>
      <c r="I3494" s="7">
        <f>IFERROR(_xlfn.QUARTILE.INC(H$2:H3494,1),"")</f>
        <v>9.4907407037680969E-4</v>
      </c>
      <c r="J3494" s="7">
        <f>IFERROR(_xlfn.QUARTILE.INC(H$2:H3494,3),"")</f>
        <v>1.0648148163454607E-3</v>
      </c>
      <c r="K3494" s="7">
        <f>IFERROR(stats[[#This Row],[Q3]]-stats[[#This Row],[Q1]],"")</f>
        <v>1.1574074596865103E-4</v>
      </c>
      <c r="L3494" s="7">
        <f>IFERROR(AVERAGEIFS(H$2:H3494, H$2:H3494, "&lt;" &amp;stats[[#This Row],[Q3]]+(2*stats[[#This Row],[IQR]]), H$2:H3494, "&gt;" &amp; stats[[#This Row],[Q1]]-(2*stats[[#This Row],[IQR]])),"")</f>
        <v>1.0057072389656498E-3</v>
      </c>
    </row>
    <row r="3495" spans="1:12" x14ac:dyDescent="0.25">
      <c r="A3495" s="4">
        <v>44449.09584490741</v>
      </c>
      <c r="B3495">
        <v>0</v>
      </c>
      <c r="C3495">
        <v>1</v>
      </c>
      <c r="D3495" s="5">
        <f>SUM(B$2:B3495)</f>
        <v>15</v>
      </c>
      <c r="E3495" s="5">
        <f>SUM(C$2:C3495)</f>
        <v>3494</v>
      </c>
      <c r="F3495" s="6">
        <f>IF(stats[[#This Row],[Column1]],stats[[#This Row],[Total Clear]]/stats[[#This Row],[Total Runs]],NA())</f>
        <v>4.2930738408700634E-3</v>
      </c>
      <c r="G3495" s="6">
        <f>SUM(B$2:B3495) / SUM(C$2:C3495)</f>
        <v>4.2930738408700634E-3</v>
      </c>
      <c r="H3495" s="7">
        <f>IFERROR(stats[[#This Row],[Column1]]-A3494,"")</f>
        <v>1.006944446999114E-3</v>
      </c>
      <c r="I3495" s="7">
        <f>IFERROR(_xlfn.QUARTILE.INC(H$2:H3495,1),"")</f>
        <v>9.4907407037680969E-4</v>
      </c>
      <c r="J3495" s="7">
        <f>IFERROR(_xlfn.QUARTILE.INC(H$2:H3495,3),"")</f>
        <v>1.0648148163454607E-3</v>
      </c>
      <c r="K3495" s="7">
        <f>IFERROR(stats[[#This Row],[Q3]]-stats[[#This Row],[Q1]],"")</f>
        <v>1.1574074596865103E-4</v>
      </c>
      <c r="L3495" s="7">
        <f>IFERROR(AVERAGEIFS(H$2:H3495, H$2:H3495, "&lt;" &amp;stats[[#This Row],[Q3]]+(2*stats[[#This Row],[IQR]]), H$2:H3495, "&gt;" &amp; stats[[#This Row],[Q1]]-(2*stats[[#This Row],[IQR]])),"")</f>
        <v>1.0057075972651093E-3</v>
      </c>
    </row>
    <row r="3496" spans="1:12" x14ac:dyDescent="0.25">
      <c r="A3496" s="4">
        <v>44449.096875000003</v>
      </c>
      <c r="B3496">
        <v>0</v>
      </c>
      <c r="C3496">
        <v>1</v>
      </c>
      <c r="D3496" s="5">
        <f>SUM(B$2:B3496)</f>
        <v>15</v>
      </c>
      <c r="E3496" s="5">
        <f>SUM(C$2:C3496)</f>
        <v>3495</v>
      </c>
      <c r="F3496" s="6">
        <f>IF(stats[[#This Row],[Column1]],stats[[#This Row],[Total Clear]]/stats[[#This Row],[Total Runs]],NA())</f>
        <v>4.2918454935622317E-3</v>
      </c>
      <c r="G3496" s="6">
        <f>SUM(B$2:B3496) / SUM(C$2:C3496)</f>
        <v>4.2918454935622317E-3</v>
      </c>
      <c r="H3496" s="7">
        <f>IFERROR(stats[[#This Row],[Column1]]-A3495,"")</f>
        <v>1.0300925932824612E-3</v>
      </c>
      <c r="I3496" s="7">
        <f>IFERROR(_xlfn.QUARTILE.INC(H$2:H3496,1),"")</f>
        <v>9.4907407037680969E-4</v>
      </c>
      <c r="J3496" s="7">
        <f>IFERROR(_xlfn.QUARTILE.INC(H$2:H3496,3),"")</f>
        <v>1.0648148163454607E-3</v>
      </c>
      <c r="K3496" s="7">
        <f>IFERROR(stats[[#This Row],[Q3]]-stats[[#This Row],[Q1]],"")</f>
        <v>1.1574074596865103E-4</v>
      </c>
      <c r="L3496" s="7">
        <f>IFERROR(AVERAGEIFS(H$2:H3496, H$2:H3496, "&lt;" &amp;stats[[#This Row],[Q3]]+(2*stats[[#This Row],[IQR]]), H$2:H3496, "&gt;" &amp; stats[[#This Row],[Q1]]-(2*stats[[#This Row],[IQR]])),"")</f>
        <v>1.0057146571944716E-3</v>
      </c>
    </row>
    <row r="3497" spans="1:12" x14ac:dyDescent="0.25">
      <c r="A3497" s="4">
        <v>44449.09783564815</v>
      </c>
      <c r="B3497">
        <v>0</v>
      </c>
      <c r="C3497">
        <v>1</v>
      </c>
      <c r="D3497" s="5">
        <f>SUM(B$2:B3497)</f>
        <v>15</v>
      </c>
      <c r="E3497" s="5">
        <f>SUM(C$2:C3497)</f>
        <v>3496</v>
      </c>
      <c r="F3497" s="6">
        <f>IF(stats[[#This Row],[Column1]],stats[[#This Row],[Total Clear]]/stats[[#This Row],[Total Runs]],NA())</f>
        <v>4.2906178489702518E-3</v>
      </c>
      <c r="G3497" s="6">
        <f>SUM(B$2:B3497) / SUM(C$2:C3497)</f>
        <v>4.2906178489702518E-3</v>
      </c>
      <c r="H3497" s="7">
        <f>IFERROR(stats[[#This Row],[Column1]]-A3496,"")</f>
        <v>9.6064814715646207E-4</v>
      </c>
      <c r="I3497" s="7">
        <f>IFERROR(_xlfn.QUARTILE.INC(H$2:H3497,1),"")</f>
        <v>9.4907407037680969E-4</v>
      </c>
      <c r="J3497" s="7">
        <f>IFERROR(_xlfn.QUARTILE.INC(H$2:H3497,3),"")</f>
        <v>1.0648148163454607E-3</v>
      </c>
      <c r="K3497" s="7">
        <f>IFERROR(stats[[#This Row],[Q3]]-stats[[#This Row],[Q1]],"")</f>
        <v>1.1574074596865103E-4</v>
      </c>
      <c r="L3497" s="7">
        <f>IFERROR(AVERAGEIFS(H$2:H3497, H$2:H3497, "&lt;" &amp;stats[[#This Row],[Q3]]+(2*stats[[#This Row],[IQR]]), H$2:H3497, "&gt;" &amp; stats[[#This Row],[Q1]]-(2*stats[[#This Row],[IQR]])),"")</f>
        <v>1.0057016133420728E-3</v>
      </c>
    </row>
    <row r="3498" spans="1:12" x14ac:dyDescent="0.25">
      <c r="A3498" s="4">
        <v>44449.098854166667</v>
      </c>
      <c r="B3498">
        <v>0</v>
      </c>
      <c r="C3498">
        <v>1</v>
      </c>
      <c r="D3498" s="5">
        <f>SUM(B$2:B3498)</f>
        <v>15</v>
      </c>
      <c r="E3498" s="5">
        <f>SUM(C$2:C3498)</f>
        <v>3497</v>
      </c>
      <c r="F3498" s="6">
        <f>IF(stats[[#This Row],[Column1]],stats[[#This Row],[Total Clear]]/stats[[#This Row],[Total Runs]],NA())</f>
        <v>4.2893909064912784E-3</v>
      </c>
      <c r="G3498" s="6">
        <f>SUM(B$2:B3498) / SUM(C$2:C3498)</f>
        <v>4.2893909064912784E-3</v>
      </c>
      <c r="H3498" s="7">
        <f>IFERROR(stats[[#This Row],[Column1]]-A3497,"")</f>
        <v>1.0185185165028088E-3</v>
      </c>
      <c r="I3498" s="7">
        <f>IFERROR(_xlfn.QUARTILE.INC(H$2:H3498,1),"")</f>
        <v>9.4907407037680969E-4</v>
      </c>
      <c r="J3498" s="7">
        <f>IFERROR(_xlfn.QUARTILE.INC(H$2:H3498,3),"")</f>
        <v>1.0648148163454607E-3</v>
      </c>
      <c r="K3498" s="7">
        <f>IFERROR(stats[[#This Row],[Q3]]-stats[[#This Row],[Q1]],"")</f>
        <v>1.1574074596865103E-4</v>
      </c>
      <c r="L3498" s="7">
        <f>IFERROR(AVERAGEIFS(H$2:H3498, H$2:H3498, "&lt;" &amp;stats[[#This Row],[Q3]]+(2*stats[[#This Row],[IQR]]), H$2:H3498, "&gt;" &amp; stats[[#This Row],[Q1]]-(2*stats[[#This Row],[IQR]])),"")</f>
        <v>1.0057053219367372E-3</v>
      </c>
    </row>
    <row r="3499" spans="1:12" x14ac:dyDescent="0.25">
      <c r="A3499" s="4">
        <v>44449.099826388891</v>
      </c>
      <c r="B3499">
        <v>0</v>
      </c>
      <c r="C3499">
        <v>1</v>
      </c>
      <c r="D3499" s="5">
        <f>SUM(B$2:B3499)</f>
        <v>15</v>
      </c>
      <c r="E3499" s="5">
        <f>SUM(C$2:C3499)</f>
        <v>3498</v>
      </c>
      <c r="F3499" s="6">
        <f>IF(stats[[#This Row],[Column1]],stats[[#This Row],[Total Clear]]/stats[[#This Row],[Total Runs]],NA())</f>
        <v>4.2881646655231562E-3</v>
      </c>
      <c r="G3499" s="6">
        <f>SUM(B$2:B3499) / SUM(C$2:C3499)</f>
        <v>4.2881646655231562E-3</v>
      </c>
      <c r="H3499" s="7">
        <f>IFERROR(stats[[#This Row],[Column1]]-A3498,"")</f>
        <v>9.7222222393611446E-4</v>
      </c>
      <c r="I3499" s="7">
        <f>IFERROR(_xlfn.QUARTILE.INC(H$2:H3499,1),"")</f>
        <v>9.4907407037680969E-4</v>
      </c>
      <c r="J3499" s="7">
        <f>IFERROR(_xlfn.QUARTILE.INC(H$2:H3499,3),"")</f>
        <v>1.0648148163454607E-3</v>
      </c>
      <c r="K3499" s="7">
        <f>IFERROR(stats[[#This Row],[Q3]]-stats[[#This Row],[Q1]],"")</f>
        <v>1.1574074596865103E-4</v>
      </c>
      <c r="L3499" s="7">
        <f>IFERROR(AVERAGEIFS(H$2:H3499, H$2:H3499, "&lt;" &amp;stats[[#This Row],[Q3]]+(2*stats[[#This Row],[IQR]]), H$2:H3499, "&gt;" &amp; stats[[#This Row],[Q1]]-(2*stats[[#This Row],[IQR]])),"")</f>
        <v>1.0056956363428697E-3</v>
      </c>
    </row>
    <row r="3500" spans="1:12" x14ac:dyDescent="0.25">
      <c r="A3500" s="4">
        <v>44449.10083333333</v>
      </c>
      <c r="B3500">
        <v>0</v>
      </c>
      <c r="C3500">
        <v>1</v>
      </c>
      <c r="D3500" s="5">
        <f>SUM(B$2:B3500)</f>
        <v>15</v>
      </c>
      <c r="E3500" s="5">
        <f>SUM(C$2:C3500)</f>
        <v>3499</v>
      </c>
      <c r="F3500" s="6">
        <f>IF(stats[[#This Row],[Column1]],stats[[#This Row],[Total Clear]]/stats[[#This Row],[Total Runs]],NA())</f>
        <v>4.2869391254644184E-3</v>
      </c>
      <c r="G3500" s="6">
        <f>SUM(B$2:B3500) / SUM(C$2:C3500)</f>
        <v>4.2869391254644184E-3</v>
      </c>
      <c r="H3500" s="7">
        <f>IFERROR(stats[[#This Row],[Column1]]-A3499,"")</f>
        <v>1.0069444397231564E-3</v>
      </c>
      <c r="I3500" s="7">
        <f>IFERROR(_xlfn.QUARTILE.INC(H$2:H3500,1),"")</f>
        <v>9.4907407037680969E-4</v>
      </c>
      <c r="J3500" s="7">
        <f>IFERROR(_xlfn.QUARTILE.INC(H$2:H3500,3),"")</f>
        <v>1.0648148163454607E-3</v>
      </c>
      <c r="K3500" s="7">
        <f>IFERROR(stats[[#This Row],[Q3]]-stats[[#This Row],[Q1]],"")</f>
        <v>1.1574074596865103E-4</v>
      </c>
      <c r="L3500" s="7">
        <f>IFERROR(AVERAGEIFS(H$2:H3500, H$2:H3500, "&lt;" &amp;stats[[#This Row],[Q3]]+(2*stats[[#This Row],[IQR]]), H$2:H3500, "&gt;" &amp; stats[[#This Row],[Q1]]-(2*stats[[#This Row],[IQR]])),"")</f>
        <v>1.0056959974774503E-3</v>
      </c>
    </row>
    <row r="3501" spans="1:12" x14ac:dyDescent="0.25">
      <c r="A3501" s="4">
        <v>44449.101817129631</v>
      </c>
      <c r="B3501">
        <v>0</v>
      </c>
      <c r="C3501">
        <v>1</v>
      </c>
      <c r="D3501" s="5">
        <f>SUM(B$2:B3501)</f>
        <v>15</v>
      </c>
      <c r="E3501" s="5">
        <f>SUM(C$2:C3501)</f>
        <v>3500</v>
      </c>
      <c r="F3501" s="6">
        <f>IF(stats[[#This Row],[Column1]],stats[[#This Row],[Total Clear]]/stats[[#This Row],[Total Runs]],NA())</f>
        <v>4.2857142857142859E-3</v>
      </c>
      <c r="G3501" s="6">
        <f>SUM(B$2:B3501) / SUM(C$2:C3501)</f>
        <v>4.2857142857142859E-3</v>
      </c>
      <c r="H3501" s="7">
        <f>IFERROR(stats[[#This Row],[Column1]]-A3500,"")</f>
        <v>9.8379630071576685E-4</v>
      </c>
      <c r="I3501" s="7">
        <f>IFERROR(_xlfn.QUARTILE.INC(H$2:H3501,1),"")</f>
        <v>9.4907407037680969E-4</v>
      </c>
      <c r="J3501" s="7">
        <f>IFERROR(_xlfn.QUARTILE.INC(H$2:H3501,3),"")</f>
        <v>1.0648148163454607E-3</v>
      </c>
      <c r="K3501" s="7">
        <f>IFERROR(stats[[#This Row],[Q3]]-stats[[#This Row],[Q1]],"")</f>
        <v>1.1574074596865103E-4</v>
      </c>
      <c r="L3501" s="7">
        <f>IFERROR(AVERAGEIFS(H$2:H3501, H$2:H3501, "&lt;" &amp;stats[[#This Row],[Q3]]+(2*stats[[#This Row],[IQR]]), H$2:H3501, "&gt;" &amp; stats[[#This Row],[Q1]]-(2*stats[[#This Row],[IQR]])),"")</f>
        <v>1.0056896662554897E-3</v>
      </c>
    </row>
    <row r="3502" spans="1:12" x14ac:dyDescent="0.25">
      <c r="A3502" s="4">
        <v>44449.102835648147</v>
      </c>
      <c r="B3502">
        <v>0</v>
      </c>
      <c r="C3502">
        <v>1</v>
      </c>
      <c r="D3502" s="5">
        <f>SUM(B$2:B3502)</f>
        <v>15</v>
      </c>
      <c r="E3502" s="5">
        <f>SUM(C$2:C3502)</f>
        <v>3501</v>
      </c>
      <c r="F3502" s="6">
        <f>IF(stats[[#This Row],[Column1]],stats[[#This Row],[Total Clear]]/stats[[#This Row],[Total Runs]],NA())</f>
        <v>4.2844901456726651E-3</v>
      </c>
      <c r="G3502" s="6">
        <f>SUM(B$2:B3502) / SUM(C$2:C3502)</f>
        <v>4.2844901456726651E-3</v>
      </c>
      <c r="H3502" s="7">
        <f>IFERROR(stats[[#This Row],[Column1]]-A3501,"")</f>
        <v>1.0185185165028088E-3</v>
      </c>
      <c r="I3502" s="7">
        <f>IFERROR(_xlfn.QUARTILE.INC(H$2:H3502,1),"")</f>
        <v>9.4907407037680969E-4</v>
      </c>
      <c r="J3502" s="7">
        <f>IFERROR(_xlfn.QUARTILE.INC(H$2:H3502,3),"")</f>
        <v>1.0648148163454607E-3</v>
      </c>
      <c r="K3502" s="7">
        <f>IFERROR(stats[[#This Row],[Q3]]-stats[[#This Row],[Q1]],"")</f>
        <v>1.1574074596865103E-4</v>
      </c>
      <c r="L3502" s="7">
        <f>IFERROR(AVERAGEIFS(H$2:H3502, H$2:H3502, "&lt;" &amp;stats[[#This Row],[Q3]]+(2*stats[[#This Row],[IQR]]), H$2:H3502, "&gt;" &amp; stats[[#This Row],[Q1]]-(2*stats[[#This Row],[IQR]])),"")</f>
        <v>1.0056933740156769E-3</v>
      </c>
    </row>
    <row r="3503" spans="1:12" x14ac:dyDescent="0.25">
      <c r="A3503" s="4">
        <v>44449.103819444441</v>
      </c>
      <c r="B3503">
        <v>0</v>
      </c>
      <c r="C3503">
        <v>1</v>
      </c>
      <c r="D3503" s="5">
        <f>SUM(B$2:B3503)</f>
        <v>15</v>
      </c>
      <c r="E3503" s="5">
        <f>SUM(C$2:C3503)</f>
        <v>3502</v>
      </c>
      <c r="F3503" s="6">
        <f>IF(stats[[#This Row],[Column1]],stats[[#This Row],[Total Clear]]/stats[[#This Row],[Total Runs]],NA())</f>
        <v>4.2832667047401482E-3</v>
      </c>
      <c r="G3503" s="6">
        <f>SUM(B$2:B3503) / SUM(C$2:C3503)</f>
        <v>4.2832667047401482E-3</v>
      </c>
      <c r="H3503" s="7">
        <f>IFERROR(stats[[#This Row],[Column1]]-A3502,"")</f>
        <v>9.8379629343980923E-4</v>
      </c>
      <c r="I3503" s="7">
        <f>IFERROR(_xlfn.QUARTILE.INC(H$2:H3503,1),"")</f>
        <v>9.4907407037680969E-4</v>
      </c>
      <c r="J3503" s="7">
        <f>IFERROR(_xlfn.QUARTILE.INC(H$2:H3503,3),"")</f>
        <v>1.0648148163454607E-3</v>
      </c>
      <c r="K3503" s="7">
        <f>IFERROR(stats[[#This Row],[Q3]]-stats[[#This Row],[Q1]],"")</f>
        <v>1.1574074596865103E-4</v>
      </c>
      <c r="L3503" s="7">
        <f>IFERROR(AVERAGEIFS(H$2:H3503, H$2:H3503, "&lt;" &amp;stats[[#This Row],[Q3]]+(2*stats[[#This Row],[IQR]]), H$2:H3503, "&gt;" &amp; stats[[#This Row],[Q1]]-(2*stats[[#This Row],[IQR]])),"")</f>
        <v>1.0056870472082294E-3</v>
      </c>
    </row>
    <row r="3504" spans="1:12" x14ac:dyDescent="0.25">
      <c r="A3504" s="4">
        <v>44449.104745370372</v>
      </c>
      <c r="B3504">
        <v>0</v>
      </c>
      <c r="C3504">
        <v>1</v>
      </c>
      <c r="D3504" s="5">
        <f>SUM(B$2:B3504)</f>
        <v>15</v>
      </c>
      <c r="E3504" s="5">
        <f>SUM(C$2:C3504)</f>
        <v>3503</v>
      </c>
      <c r="F3504" s="6">
        <f>IF(stats[[#This Row],[Column1]],stats[[#This Row],[Total Clear]]/stats[[#This Row],[Total Runs]],NA())</f>
        <v>4.2820439623180127E-3</v>
      </c>
      <c r="G3504" s="6">
        <f>SUM(B$2:B3504) / SUM(C$2:C3504)</f>
        <v>4.2820439623180127E-3</v>
      </c>
      <c r="H3504" s="7">
        <f>IFERROR(stats[[#This Row],[Column1]]-A3503,"")</f>
        <v>9.2592593136942014E-4</v>
      </c>
      <c r="I3504" s="7">
        <f>IFERROR(_xlfn.QUARTILE.INC(H$2:H3504,1),"")</f>
        <v>9.4907407037680969E-4</v>
      </c>
      <c r="J3504" s="7">
        <f>IFERROR(_xlfn.QUARTILE.INC(H$2:H3504,3),"")</f>
        <v>1.0648148163454607E-3</v>
      </c>
      <c r="K3504" s="7">
        <f>IFERROR(stats[[#This Row],[Q3]]-stats[[#This Row],[Q1]],"")</f>
        <v>1.1574074596865103E-4</v>
      </c>
      <c r="L3504" s="7">
        <f>IFERROR(AVERAGEIFS(H$2:H3504, H$2:H3504, "&lt;" &amp;stats[[#This Row],[Q3]]+(2*stats[[#This Row],[IQR]]), H$2:H3504, "&gt;" &amp; stats[[#This Row],[Q1]]-(2*stats[[#This Row],[IQR]])),"")</f>
        <v>1.0056640081799685E-3</v>
      </c>
    </row>
    <row r="3505" spans="1:12" x14ac:dyDescent="0.25">
      <c r="A3505" s="4">
        <v>44449.105925925927</v>
      </c>
      <c r="B3505">
        <v>0</v>
      </c>
      <c r="C3505">
        <v>1</v>
      </c>
      <c r="D3505" s="5">
        <f>SUM(B$2:B3505)</f>
        <v>15</v>
      </c>
      <c r="E3505" s="5">
        <f>SUM(C$2:C3505)</f>
        <v>3504</v>
      </c>
      <c r="F3505" s="6">
        <f>IF(stats[[#This Row],[Column1]],stats[[#This Row],[Total Clear]]/stats[[#This Row],[Total Runs]],NA())</f>
        <v>4.2808219178082189E-3</v>
      </c>
      <c r="G3505" s="6">
        <f>SUM(B$2:B3505) / SUM(C$2:C3505)</f>
        <v>4.2808219178082189E-3</v>
      </c>
      <c r="H3505" s="7">
        <f>IFERROR(stats[[#This Row],[Column1]]-A3504,"")</f>
        <v>1.1805555550381541E-3</v>
      </c>
      <c r="I3505" s="7">
        <f>IFERROR(_xlfn.QUARTILE.INC(H$2:H3505,1),"")</f>
        <v>9.4907407037680969E-4</v>
      </c>
      <c r="J3505" s="7">
        <f>IFERROR(_xlfn.QUARTILE.INC(H$2:H3505,3),"")</f>
        <v>1.0648148163454607E-3</v>
      </c>
      <c r="K3505" s="7">
        <f>IFERROR(stats[[#This Row],[Q3]]-stats[[#This Row],[Q1]],"")</f>
        <v>1.1574074596865103E-4</v>
      </c>
      <c r="L3505" s="7">
        <f>IFERROR(AVERAGEIFS(H$2:H3505, H$2:H3505, "&lt;" &amp;stats[[#This Row],[Q3]]+(2*stats[[#This Row],[IQR]]), H$2:H3505, "&gt;" &amp; stats[[#This Row],[Q1]]-(2*stats[[#This Row],[IQR]])),"")</f>
        <v>1.0057145110811694E-3</v>
      </c>
    </row>
    <row r="3506" spans="1:12" x14ac:dyDescent="0.25">
      <c r="A3506" s="4">
        <v>44449.106932870367</v>
      </c>
      <c r="B3506">
        <v>0</v>
      </c>
      <c r="C3506">
        <v>1</v>
      </c>
      <c r="D3506" s="5">
        <f>SUM(B$2:B3506)</f>
        <v>15</v>
      </c>
      <c r="E3506" s="5">
        <f>SUM(C$2:C3506)</f>
        <v>3505</v>
      </c>
      <c r="F3506" s="6">
        <f>IF(stats[[#This Row],[Column1]],stats[[#This Row],[Total Clear]]/stats[[#This Row],[Total Runs]],NA())</f>
        <v>4.2796005706134095E-3</v>
      </c>
      <c r="G3506" s="6">
        <f>SUM(B$2:B3506) / SUM(C$2:C3506)</f>
        <v>4.2796005706134095E-3</v>
      </c>
      <c r="H3506" s="7">
        <f>IFERROR(stats[[#This Row],[Column1]]-A3505,"")</f>
        <v>1.0069444397231564E-3</v>
      </c>
      <c r="I3506" s="7">
        <f>IFERROR(_xlfn.QUARTILE.INC(H$2:H3506,1),"")</f>
        <v>9.4907407037680969E-4</v>
      </c>
      <c r="J3506" s="7">
        <f>IFERROR(_xlfn.QUARTILE.INC(H$2:H3506,3),"")</f>
        <v>1.0648148163454607E-3</v>
      </c>
      <c r="K3506" s="7">
        <f>IFERROR(stats[[#This Row],[Q3]]-stats[[#This Row],[Q1]],"")</f>
        <v>1.1574074596865103E-4</v>
      </c>
      <c r="L3506" s="7">
        <f>IFERROR(AVERAGEIFS(H$2:H3506, H$2:H3506, "&lt;" &amp;stats[[#This Row],[Q3]]+(2*stats[[#This Row],[IQR]]), H$2:H3506, "&gt;" &amp; stats[[#This Row],[Q1]]-(2*stats[[#This Row],[IQR]])),"")</f>
        <v>1.0057148661414008E-3</v>
      </c>
    </row>
    <row r="3507" spans="1:12" x14ac:dyDescent="0.25">
      <c r="A3507" s="4">
        <v>44449.107905092591</v>
      </c>
      <c r="B3507">
        <v>0</v>
      </c>
      <c r="C3507">
        <v>1</v>
      </c>
      <c r="D3507" s="5">
        <f>SUM(B$2:B3507)</f>
        <v>15</v>
      </c>
      <c r="E3507" s="5">
        <f>SUM(C$2:C3507)</f>
        <v>3506</v>
      </c>
      <c r="F3507" s="6">
        <f>IF(stats[[#This Row],[Column1]],stats[[#This Row],[Total Clear]]/stats[[#This Row],[Total Runs]],NA())</f>
        <v>4.2783799201369082E-3</v>
      </c>
      <c r="G3507" s="6">
        <f>SUM(B$2:B3507) / SUM(C$2:C3507)</f>
        <v>4.2783799201369082E-3</v>
      </c>
      <c r="H3507" s="7">
        <f>IFERROR(stats[[#This Row],[Column1]]-A3506,"")</f>
        <v>9.7222222393611446E-4</v>
      </c>
      <c r="I3507" s="7">
        <f>IFERROR(_xlfn.QUARTILE.INC(H$2:H3507,1),"")</f>
        <v>9.4907407037680969E-4</v>
      </c>
      <c r="J3507" s="7">
        <f>IFERROR(_xlfn.QUARTILE.INC(H$2:H3507,3),"")</f>
        <v>1.0648148163454607E-3</v>
      </c>
      <c r="K3507" s="7">
        <f>IFERROR(stats[[#This Row],[Q3]]-stats[[#This Row],[Q1]],"")</f>
        <v>1.1574074596865103E-4</v>
      </c>
      <c r="L3507" s="7">
        <f>IFERROR(AVERAGEIFS(H$2:H3507, H$2:H3507, "&lt;" &amp;stats[[#This Row],[Q3]]+(2*stats[[#This Row],[IQR]]), H$2:H3507, "&gt;" &amp; stats[[#This Row],[Q1]]-(2*stats[[#This Row],[IQR]])),"")</f>
        <v>1.0057052001551945E-3</v>
      </c>
    </row>
    <row r="3508" spans="1:12" x14ac:dyDescent="0.25">
      <c r="A3508" s="4">
        <v>44449.108877314815</v>
      </c>
      <c r="B3508">
        <v>0</v>
      </c>
      <c r="C3508">
        <v>1</v>
      </c>
      <c r="D3508" s="5">
        <f>SUM(B$2:B3508)</f>
        <v>15</v>
      </c>
      <c r="E3508" s="5">
        <f>SUM(C$2:C3508)</f>
        <v>3507</v>
      </c>
      <c r="F3508" s="6">
        <f>IF(stats[[#This Row],[Column1]],stats[[#This Row],[Total Clear]]/stats[[#This Row],[Total Runs]],NA())</f>
        <v>4.2771599657827203E-3</v>
      </c>
      <c r="G3508" s="6">
        <f>SUM(B$2:B3508) / SUM(C$2:C3508)</f>
        <v>4.2771599657827203E-3</v>
      </c>
      <c r="H3508" s="7">
        <f>IFERROR(stats[[#This Row],[Column1]]-A3507,"")</f>
        <v>9.7222222393611446E-4</v>
      </c>
      <c r="I3508" s="7">
        <f>IFERROR(_xlfn.QUARTILE.INC(H$2:H3508,1),"")</f>
        <v>9.4907407037680969E-4</v>
      </c>
      <c r="J3508" s="7">
        <f>IFERROR(_xlfn.QUARTILE.INC(H$2:H3508,3),"")</f>
        <v>1.0648148163454607E-3</v>
      </c>
      <c r="K3508" s="7">
        <f>IFERROR(stats[[#This Row],[Q3]]-stats[[#This Row],[Q1]],"")</f>
        <v>1.1574074596865103E-4</v>
      </c>
      <c r="L3508" s="7">
        <f>IFERROR(AVERAGEIFS(H$2:H3508, H$2:H3508, "&lt;" &amp;stats[[#This Row],[Q3]]+(2*stats[[#This Row],[IQR]]), H$2:H3508, "&gt;" &amp; stats[[#This Row],[Q1]]-(2*stats[[#This Row],[IQR]])),"")</f>
        <v>1.0056955397465912E-3</v>
      </c>
    </row>
    <row r="3509" spans="1:12" x14ac:dyDescent="0.25">
      <c r="A3509" s="4">
        <v>44449.109861111108</v>
      </c>
      <c r="B3509">
        <v>0</v>
      </c>
      <c r="C3509">
        <v>1</v>
      </c>
      <c r="D3509" s="5">
        <f>SUM(B$2:B3509)</f>
        <v>15</v>
      </c>
      <c r="E3509" s="5">
        <f>SUM(C$2:C3509)</f>
        <v>3508</v>
      </c>
      <c r="F3509" s="6">
        <f>IF(stats[[#This Row],[Column1]],stats[[#This Row],[Total Clear]]/stats[[#This Row],[Total Runs]],NA())</f>
        <v>4.2759407069555304E-3</v>
      </c>
      <c r="G3509" s="6">
        <f>SUM(B$2:B3509) / SUM(C$2:C3509)</f>
        <v>4.2759407069555304E-3</v>
      </c>
      <c r="H3509" s="7">
        <f>IFERROR(stats[[#This Row],[Column1]]-A3508,"")</f>
        <v>9.8379629343980923E-4</v>
      </c>
      <c r="I3509" s="7">
        <f>IFERROR(_xlfn.QUARTILE.INC(H$2:H3509,1),"")</f>
        <v>9.4907407037680969E-4</v>
      </c>
      <c r="J3509" s="7">
        <f>IFERROR(_xlfn.QUARTILE.INC(H$2:H3509,3),"")</f>
        <v>1.0648148163454607E-3</v>
      </c>
      <c r="K3509" s="7">
        <f>IFERROR(stats[[#This Row],[Q3]]-stats[[#This Row],[Q1]],"")</f>
        <v>1.1574074596865103E-4</v>
      </c>
      <c r="L3509" s="7">
        <f>IFERROR(AVERAGEIFS(H$2:H3509, H$2:H3509, "&lt;" &amp;stats[[#This Row],[Q3]]+(2*stats[[#This Row],[IQR]]), H$2:H3509, "&gt;" &amp; stats[[#This Row],[Q1]]-(2*stats[[#This Row],[IQR]])),"")</f>
        <v>1.0056892232636644E-3</v>
      </c>
    </row>
    <row r="3510" spans="1:12" x14ac:dyDescent="0.25">
      <c r="A3510" s="4">
        <v>44449.110833333332</v>
      </c>
      <c r="B3510">
        <v>0</v>
      </c>
      <c r="C3510">
        <v>1</v>
      </c>
      <c r="D3510" s="5">
        <f>SUM(B$2:B3510)</f>
        <v>15</v>
      </c>
      <c r="E3510" s="5">
        <f>SUM(C$2:C3510)</f>
        <v>3509</v>
      </c>
      <c r="F3510" s="6">
        <f>IF(stats[[#This Row],[Column1]],stats[[#This Row],[Total Clear]]/stats[[#This Row],[Total Runs]],NA())</f>
        <v>4.2747221430607012E-3</v>
      </c>
      <c r="G3510" s="6">
        <f>SUM(B$2:B3510) / SUM(C$2:C3510)</f>
        <v>4.2747221430607012E-3</v>
      </c>
      <c r="H3510" s="7">
        <f>IFERROR(stats[[#This Row],[Column1]]-A3509,"")</f>
        <v>9.7222222393611446E-4</v>
      </c>
      <c r="I3510" s="7">
        <f>IFERROR(_xlfn.QUARTILE.INC(H$2:H3510,1),"")</f>
        <v>9.4907407037680969E-4</v>
      </c>
      <c r="J3510" s="7">
        <f>IFERROR(_xlfn.QUARTILE.INC(H$2:H3510,3),"")</f>
        <v>1.0648148163454607E-3</v>
      </c>
      <c r="K3510" s="7">
        <f>IFERROR(stats[[#This Row],[Q3]]-stats[[#This Row],[Q1]],"")</f>
        <v>1.1574074596865103E-4</v>
      </c>
      <c r="L3510" s="7">
        <f>IFERROR(AVERAGEIFS(H$2:H3510, H$2:H3510, "&lt;" &amp;stats[[#This Row],[Q3]]+(2*stats[[#This Row],[IQR]]), H$2:H3510, "&gt;" &amp; stats[[#This Row],[Q1]]-(2*stats[[#This Row],[IQR]])),"")</f>
        <v>1.0056795730331778E-3</v>
      </c>
    </row>
    <row r="3511" spans="1:12" x14ac:dyDescent="0.25">
      <c r="A3511" s="4">
        <v>44449.111886574072</v>
      </c>
      <c r="B3511">
        <v>0</v>
      </c>
      <c r="C3511">
        <v>1</v>
      </c>
      <c r="D3511" s="5">
        <f>SUM(B$2:B3511)</f>
        <v>15</v>
      </c>
      <c r="E3511" s="5">
        <f>SUM(C$2:C3511)</f>
        <v>3510</v>
      </c>
      <c r="F3511" s="6">
        <f>IF(stats[[#This Row],[Column1]],stats[[#This Row],[Total Clear]]/stats[[#This Row],[Total Runs]],NA())</f>
        <v>4.2735042735042739E-3</v>
      </c>
      <c r="G3511" s="6">
        <f>SUM(B$2:B3511) / SUM(C$2:C3511)</f>
        <v>4.2735042735042739E-3</v>
      </c>
      <c r="H3511" s="7">
        <f>IFERROR(stats[[#This Row],[Column1]]-A3510,"")</f>
        <v>1.0532407395658083E-3</v>
      </c>
      <c r="I3511" s="7">
        <f>IFERROR(_xlfn.QUARTILE.INC(H$2:H3511,1),"")</f>
        <v>9.4907407037680969E-4</v>
      </c>
      <c r="J3511" s="7">
        <f>IFERROR(_xlfn.QUARTILE.INC(H$2:H3511,3),"")</f>
        <v>1.0648148163454607E-3</v>
      </c>
      <c r="K3511" s="7">
        <f>IFERROR(stats[[#This Row],[Q3]]-stats[[#This Row],[Q1]],"")</f>
        <v>1.1574074596865103E-4</v>
      </c>
      <c r="L3511" s="7">
        <f>IFERROR(AVERAGEIFS(H$2:H3511, H$2:H3511, "&lt;" &amp;stats[[#This Row],[Q3]]+(2*stats[[#This Row],[IQR]]), H$2:H3511, "&gt;" &amp; stats[[#This Row],[Q1]]-(2*stats[[#This Row],[IQR]])),"")</f>
        <v>1.0056932833723338E-3</v>
      </c>
    </row>
    <row r="3512" spans="1:12" x14ac:dyDescent="0.25">
      <c r="A3512" s="4">
        <v>44449.112905092596</v>
      </c>
      <c r="B3512">
        <v>0</v>
      </c>
      <c r="C3512">
        <v>1</v>
      </c>
      <c r="D3512" s="5">
        <f>SUM(B$2:B3512)</f>
        <v>15</v>
      </c>
      <c r="E3512" s="5">
        <f>SUM(C$2:C3512)</f>
        <v>3511</v>
      </c>
      <c r="F3512" s="6">
        <f>IF(stats[[#This Row],[Column1]],stats[[#This Row],[Total Clear]]/stats[[#This Row],[Total Runs]],NA())</f>
        <v>4.2722870976929653E-3</v>
      </c>
      <c r="G3512" s="6">
        <f>SUM(B$2:B3512) / SUM(C$2:C3512)</f>
        <v>4.2722870976929653E-3</v>
      </c>
      <c r="H3512" s="7">
        <f>IFERROR(stats[[#This Row],[Column1]]-A3511,"")</f>
        <v>1.0185185237787664E-3</v>
      </c>
      <c r="I3512" s="7">
        <f>IFERROR(_xlfn.QUARTILE.INC(H$2:H3512,1),"")</f>
        <v>9.4907407037680969E-4</v>
      </c>
      <c r="J3512" s="7">
        <f>IFERROR(_xlfn.QUARTILE.INC(H$2:H3512,3),"")</f>
        <v>1.0648148163454607E-3</v>
      </c>
      <c r="K3512" s="7">
        <f>IFERROR(stats[[#This Row],[Q3]]-stats[[#This Row],[Q1]],"")</f>
        <v>1.1574074596865103E-4</v>
      </c>
      <c r="L3512" s="7">
        <f>IFERROR(AVERAGEIFS(H$2:H3512, H$2:H3512, "&lt;" &amp;stats[[#This Row],[Q3]]+(2*stats[[#This Row],[IQR]]), H$2:H3512, "&gt;" &amp; stats[[#This Row],[Q1]]-(2*stats[[#This Row],[IQR]])),"")</f>
        <v>1.0056969794070333E-3</v>
      </c>
    </row>
    <row r="3513" spans="1:12" x14ac:dyDescent="0.25">
      <c r="A3513" s="4">
        <v>44449.114166666666</v>
      </c>
      <c r="B3513">
        <v>1</v>
      </c>
      <c r="C3513">
        <v>1</v>
      </c>
      <c r="D3513" s="5">
        <f>SUM(B$2:B3513)</f>
        <v>16</v>
      </c>
      <c r="E3513" s="5">
        <f>SUM(C$2:C3513)</f>
        <v>3512</v>
      </c>
      <c r="F3513" s="6">
        <f>IF(stats[[#This Row],[Column1]],stats[[#This Row],[Total Clear]]/stats[[#This Row],[Total Runs]],NA())</f>
        <v>4.5558086560364463E-3</v>
      </c>
      <c r="G3513" s="6">
        <f>SUM(B$2:B3513) / SUM(C$2:C3513)</f>
        <v>4.5558086560364463E-3</v>
      </c>
      <c r="H3513" s="7">
        <f>IFERROR(stats[[#This Row],[Column1]]-A3512,"")</f>
        <v>1.261574070667848E-3</v>
      </c>
      <c r="I3513" s="7">
        <f>IFERROR(_xlfn.QUARTILE.INC(H$2:H3513,1),"")</f>
        <v>9.4907407037680969E-4</v>
      </c>
      <c r="J3513" s="7">
        <f>IFERROR(_xlfn.QUARTILE.INC(H$2:H3513,3),"")</f>
        <v>1.0648148163454607E-3</v>
      </c>
      <c r="K3513" s="7">
        <f>IFERROR(stats[[#This Row],[Q3]]-stats[[#This Row],[Q1]],"")</f>
        <v>1.1574074596865103E-4</v>
      </c>
      <c r="L3513" s="7">
        <f>IFERROR(AVERAGEIFS(H$2:H3513, H$2:H3513, "&lt;" &amp;stats[[#This Row],[Q3]]+(2*stats[[#This Row],[IQR]]), H$2:H3513, "&gt;" &amp; stats[[#This Row],[Q1]]-(2*stats[[#This Row],[IQR]])),"")</f>
        <v>1.0057706979582463E-3</v>
      </c>
    </row>
    <row r="3514" spans="1:12" x14ac:dyDescent="0.25">
      <c r="A3514" s="4">
        <v>44449.115115740744</v>
      </c>
      <c r="B3514">
        <v>0</v>
      </c>
      <c r="C3514">
        <v>1</v>
      </c>
      <c r="D3514" s="5">
        <f>SUM(B$2:B3514)</f>
        <v>16</v>
      </c>
      <c r="E3514" s="5">
        <f>SUM(C$2:C3514)</f>
        <v>3513</v>
      </c>
      <c r="F3514" s="6">
        <f>IF(stats[[#This Row],[Column1]],stats[[#This Row],[Total Clear]]/stats[[#This Row],[Total Runs]],NA())</f>
        <v>4.5545118132650159E-3</v>
      </c>
      <c r="G3514" s="6">
        <f>SUM(B$2:B3514) / SUM(C$2:C3514)</f>
        <v>4.5545118132650159E-3</v>
      </c>
      <c r="H3514" s="7">
        <f>IFERROR(stats[[#This Row],[Column1]]-A3513,"")</f>
        <v>9.490740776527673E-4</v>
      </c>
      <c r="I3514" s="7">
        <f>IFERROR(_xlfn.QUARTILE.INC(H$2:H3514,1),"")</f>
        <v>9.4907407037680969E-4</v>
      </c>
      <c r="J3514" s="7">
        <f>IFERROR(_xlfn.QUARTILE.INC(H$2:H3514,3),"")</f>
        <v>1.0648148163454607E-3</v>
      </c>
      <c r="K3514" s="7">
        <f>IFERROR(stats[[#This Row],[Q3]]-stats[[#This Row],[Q1]],"")</f>
        <v>1.1574074596865103E-4</v>
      </c>
      <c r="L3514" s="7">
        <f>IFERROR(AVERAGEIFS(H$2:H3514, H$2:H3514, "&lt;" &amp;stats[[#This Row],[Q3]]+(2*stats[[#This Row],[IQR]]), H$2:H3514, "&gt;" &amp; stats[[#This Row],[Q1]]-(2*stats[[#This Row],[IQR]])),"")</f>
        <v>1.0057543682864994E-3</v>
      </c>
    </row>
    <row r="3515" spans="1:12" x14ac:dyDescent="0.25">
      <c r="A3515" s="4">
        <v>44449.116064814814</v>
      </c>
      <c r="B3515">
        <v>0</v>
      </c>
      <c r="C3515">
        <v>1</v>
      </c>
      <c r="D3515" s="5">
        <f>SUM(B$2:B3515)</f>
        <v>16</v>
      </c>
      <c r="E3515" s="5">
        <f>SUM(C$2:C3515)</f>
        <v>3514</v>
      </c>
      <c r="F3515" s="6">
        <f>IF(stats[[#This Row],[Column1]],stats[[#This Row],[Total Clear]]/stats[[#This Row],[Total Runs]],NA())</f>
        <v>4.5532157085941948E-3</v>
      </c>
      <c r="G3515" s="6">
        <f>SUM(B$2:B3515) / SUM(C$2:C3515)</f>
        <v>4.5532157085941948E-3</v>
      </c>
      <c r="H3515" s="7">
        <f>IFERROR(stats[[#This Row],[Column1]]-A3514,"")</f>
        <v>9.4907407037680969E-4</v>
      </c>
      <c r="I3515" s="7">
        <f>IFERROR(_xlfn.QUARTILE.INC(H$2:H3515,1),"")</f>
        <v>9.4907407037680969E-4</v>
      </c>
      <c r="J3515" s="7">
        <f>IFERROR(_xlfn.QUARTILE.INC(H$2:H3515,3),"")</f>
        <v>1.0648148163454607E-3</v>
      </c>
      <c r="K3515" s="7">
        <f>IFERROR(stats[[#This Row],[Q3]]-stats[[#This Row],[Q1]],"")</f>
        <v>1.1574074596865103E-4</v>
      </c>
      <c r="L3515" s="7">
        <f>IFERROR(AVERAGEIFS(H$2:H3515, H$2:H3515, "&lt;" &amp;stats[[#This Row],[Q3]]+(2*stats[[#This Row],[IQR]]), H$2:H3515, "&gt;" &amp; stats[[#This Row],[Q1]]-(2*stats[[#This Row],[IQR]])),"")</f>
        <v>1.0057380480164419E-3</v>
      </c>
    </row>
    <row r="3516" spans="1:12" x14ac:dyDescent="0.25">
      <c r="A3516" s="4">
        <v>44449.117060185185</v>
      </c>
      <c r="B3516">
        <v>0</v>
      </c>
      <c r="C3516">
        <v>1</v>
      </c>
      <c r="D3516" s="5">
        <f>SUM(B$2:B3516)</f>
        <v>16</v>
      </c>
      <c r="E3516" s="5">
        <f>SUM(C$2:C3516)</f>
        <v>3515</v>
      </c>
      <c r="F3516" s="6">
        <f>IF(stats[[#This Row],[Column1]],stats[[#This Row],[Total Clear]]/stats[[#This Row],[Total Runs]],NA())</f>
        <v>4.551920341394026E-3</v>
      </c>
      <c r="G3516" s="6">
        <f>SUM(B$2:B3516) / SUM(C$2:C3516)</f>
        <v>4.551920341394026E-3</v>
      </c>
      <c r="H3516" s="7">
        <f>IFERROR(stats[[#This Row],[Column1]]-A3515,"")</f>
        <v>9.9537037021946162E-4</v>
      </c>
      <c r="I3516" s="7">
        <f>IFERROR(_xlfn.QUARTILE.INC(H$2:H3516,1),"")</f>
        <v>9.4907407037680969E-4</v>
      </c>
      <c r="J3516" s="7">
        <f>IFERROR(_xlfn.QUARTILE.INC(H$2:H3516,3),"")</f>
        <v>1.0648148163454607E-3</v>
      </c>
      <c r="K3516" s="7">
        <f>IFERROR(stats[[#This Row],[Q3]]-stats[[#This Row],[Q1]],"")</f>
        <v>1.1574074596865103E-4</v>
      </c>
      <c r="L3516" s="7">
        <f>IFERROR(AVERAGEIFS(H$2:H3516, H$2:H3516, "&lt;" &amp;stats[[#This Row],[Q3]]+(2*stats[[#This Row],[IQR]]), H$2:H3516, "&gt;" &amp; stats[[#This Row],[Q1]]-(2*stats[[#This Row],[IQR]])),"")</f>
        <v>1.0057350636532303E-3</v>
      </c>
    </row>
    <row r="3517" spans="1:12" x14ac:dyDescent="0.25">
      <c r="A3517" s="4">
        <v>44449.118032407408</v>
      </c>
      <c r="B3517">
        <v>0</v>
      </c>
      <c r="C3517">
        <v>1</v>
      </c>
      <c r="D3517" s="5">
        <f>SUM(B$2:B3517)</f>
        <v>16</v>
      </c>
      <c r="E3517" s="5">
        <f>SUM(C$2:C3517)</f>
        <v>3516</v>
      </c>
      <c r="F3517" s="6">
        <f>IF(stats[[#This Row],[Column1]],stats[[#This Row],[Total Clear]]/stats[[#This Row],[Total Runs]],NA())</f>
        <v>4.5506257110352671E-3</v>
      </c>
      <c r="G3517" s="6">
        <f>SUM(B$2:B3517) / SUM(C$2:C3517)</f>
        <v>4.5506257110352671E-3</v>
      </c>
      <c r="H3517" s="7">
        <f>IFERROR(stats[[#This Row],[Column1]]-A3516,"")</f>
        <v>9.7222222393611446E-4</v>
      </c>
      <c r="I3517" s="7">
        <f>IFERROR(_xlfn.QUARTILE.INC(H$2:H3517,1),"")</f>
        <v>9.4907407037680969E-4</v>
      </c>
      <c r="J3517" s="7">
        <f>IFERROR(_xlfn.QUARTILE.INC(H$2:H3517,3),"")</f>
        <v>1.0648148163454607E-3</v>
      </c>
      <c r="K3517" s="7">
        <f>IFERROR(stats[[#This Row],[Q3]]-stats[[#This Row],[Q1]],"")</f>
        <v>1.1574074596865103E-4</v>
      </c>
      <c r="L3517" s="7">
        <f>IFERROR(AVERAGEIFS(H$2:H3517, H$2:H3517, "&lt;" &amp;stats[[#This Row],[Q3]]+(2*stats[[#This Row],[IQR]]), H$2:H3517, "&gt;" &amp; stats[[#This Row],[Q1]]-(2*stats[[#This Row],[IQR]])),"")</f>
        <v>1.0057254196705779E-3</v>
      </c>
    </row>
    <row r="3518" spans="1:12" x14ac:dyDescent="0.25">
      <c r="A3518" s="4">
        <v>44449.119085648148</v>
      </c>
      <c r="B3518">
        <v>0</v>
      </c>
      <c r="C3518">
        <v>1</v>
      </c>
      <c r="D3518" s="5">
        <f>SUM(B$2:B3518)</f>
        <v>16</v>
      </c>
      <c r="E3518" s="5">
        <f>SUM(C$2:C3518)</f>
        <v>3517</v>
      </c>
      <c r="F3518" s="6">
        <f>IF(stats[[#This Row],[Column1]],stats[[#This Row],[Total Clear]]/stats[[#This Row],[Total Runs]],NA())</f>
        <v>4.549331816889394E-3</v>
      </c>
      <c r="G3518" s="6">
        <f>SUM(B$2:B3518) / SUM(C$2:C3518)</f>
        <v>4.549331816889394E-3</v>
      </c>
      <c r="H3518" s="7">
        <f>IFERROR(stats[[#This Row],[Column1]]-A3517,"")</f>
        <v>1.0532407395658083E-3</v>
      </c>
      <c r="I3518" s="7">
        <f>IFERROR(_xlfn.QUARTILE.INC(H$2:H3518,1),"")</f>
        <v>9.4907407037680969E-4</v>
      </c>
      <c r="J3518" s="7">
        <f>IFERROR(_xlfn.QUARTILE.INC(H$2:H3518,3),"")</f>
        <v>1.0648148163454607E-3</v>
      </c>
      <c r="K3518" s="7">
        <f>IFERROR(stats[[#This Row],[Q3]]-stats[[#This Row],[Q1]],"")</f>
        <v>1.1574074596865103E-4</v>
      </c>
      <c r="L3518" s="7">
        <f>IFERROR(AVERAGEIFS(H$2:H3518, H$2:H3518, "&lt;" &amp;stats[[#This Row],[Q3]]+(2*stats[[#This Row],[IQR]]), H$2:H3518, "&gt;" &amp; stats[[#This Row],[Q1]]-(2*stats[[#This Row],[IQR]])),"")</f>
        <v>1.0057390892102486E-3</v>
      </c>
    </row>
    <row r="3519" spans="1:12" x14ac:dyDescent="0.25">
      <c r="A3519" s="4">
        <v>44449.120057870372</v>
      </c>
      <c r="B3519">
        <v>0</v>
      </c>
      <c r="C3519">
        <v>1</v>
      </c>
      <c r="D3519" s="5">
        <f>SUM(B$2:B3519)</f>
        <v>16</v>
      </c>
      <c r="E3519" s="5">
        <f>SUM(C$2:C3519)</f>
        <v>3518</v>
      </c>
      <c r="F3519" s="6">
        <f>IF(stats[[#This Row],[Column1]],stats[[#This Row],[Total Clear]]/stats[[#This Row],[Total Runs]],NA())</f>
        <v>4.5480386583285955E-3</v>
      </c>
      <c r="G3519" s="6">
        <f>SUM(B$2:B3519) / SUM(C$2:C3519)</f>
        <v>4.5480386583285955E-3</v>
      </c>
      <c r="H3519" s="7">
        <f>IFERROR(stats[[#This Row],[Column1]]-A3518,"")</f>
        <v>9.7222222393611446E-4</v>
      </c>
      <c r="I3519" s="7">
        <f>IFERROR(_xlfn.QUARTILE.INC(H$2:H3519,1),"")</f>
        <v>9.4907407037680969E-4</v>
      </c>
      <c r="J3519" s="7">
        <f>IFERROR(_xlfn.QUARTILE.INC(H$2:H3519,3),"")</f>
        <v>1.0648148163454607E-3</v>
      </c>
      <c r="K3519" s="7">
        <f>IFERROR(stats[[#This Row],[Q3]]-stats[[#This Row],[Q1]],"")</f>
        <v>1.1574074596865103E-4</v>
      </c>
      <c r="L3519" s="7">
        <f>IFERROR(AVERAGEIFS(H$2:H3519, H$2:H3519, "&lt;" &amp;stats[[#This Row],[Q3]]+(2*stats[[#This Row],[IQR]]), H$2:H3519, "&gt;" &amp; stats[[#This Row],[Q1]]-(2*stats[[#This Row],[IQR]])),"")</f>
        <v>1.0057294496171297E-3</v>
      </c>
    </row>
    <row r="3520" spans="1:12" x14ac:dyDescent="0.25">
      <c r="A3520" s="4">
        <v>44449.120972222219</v>
      </c>
      <c r="B3520">
        <v>0</v>
      </c>
      <c r="C3520">
        <v>1</v>
      </c>
      <c r="D3520" s="5">
        <f>SUM(B$2:B3520)</f>
        <v>16</v>
      </c>
      <c r="E3520" s="5">
        <f>SUM(C$2:C3520)</f>
        <v>3519</v>
      </c>
      <c r="F3520" s="6">
        <f>IF(stats[[#This Row],[Column1]],stats[[#This Row],[Total Clear]]/stats[[#This Row],[Total Runs]],NA())</f>
        <v>4.5467462347257744E-3</v>
      </c>
      <c r="G3520" s="6">
        <f>SUM(B$2:B3520) / SUM(C$2:C3520)</f>
        <v>4.5467462347257744E-3</v>
      </c>
      <c r="H3520" s="7">
        <f>IFERROR(stats[[#This Row],[Column1]]-A3519,"")</f>
        <v>9.1435184731381014E-4</v>
      </c>
      <c r="I3520" s="7">
        <f>IFERROR(_xlfn.QUARTILE.INC(H$2:H3520,1),"")</f>
        <v>9.4907407037680969E-4</v>
      </c>
      <c r="J3520" s="7">
        <f>IFERROR(_xlfn.QUARTILE.INC(H$2:H3520,3),"")</f>
        <v>1.0648148163454607E-3</v>
      </c>
      <c r="K3520" s="7">
        <f>IFERROR(stats[[#This Row],[Q3]]-stats[[#This Row],[Q1]],"")</f>
        <v>1.1574074596865103E-4</v>
      </c>
      <c r="L3520" s="7">
        <f>IFERROR(AVERAGEIFS(H$2:H3520, H$2:H3520, "&lt;" &amp;stats[[#This Row],[Q3]]+(2*stats[[#This Row],[IQR]]), H$2:H3520, "&gt;" &amp; stats[[#This Row],[Q1]]-(2*stats[[#This Row],[IQR]])),"")</f>
        <v>1.0057031765859901E-3</v>
      </c>
    </row>
    <row r="3521" spans="1:12" x14ac:dyDescent="0.25">
      <c r="A3521" s="4">
        <v>44449.122025462966</v>
      </c>
      <c r="B3521">
        <v>0</v>
      </c>
      <c r="C3521">
        <v>1</v>
      </c>
      <c r="D3521" s="5">
        <f>SUM(B$2:B3521)</f>
        <v>16</v>
      </c>
      <c r="E3521" s="5">
        <f>SUM(C$2:C3521)</f>
        <v>3520</v>
      </c>
      <c r="F3521" s="6">
        <f>IF(stats[[#This Row],[Column1]],stats[[#This Row],[Total Clear]]/stats[[#This Row],[Total Runs]],NA())</f>
        <v>4.5454545454545452E-3</v>
      </c>
      <c r="G3521" s="6">
        <f>SUM(B$2:B3521) / SUM(C$2:C3521)</f>
        <v>4.5454545454545452E-3</v>
      </c>
      <c r="H3521" s="7">
        <f>IFERROR(stats[[#This Row],[Column1]]-A3520,"")</f>
        <v>1.0532407468417659E-3</v>
      </c>
      <c r="I3521" s="7">
        <f>IFERROR(_xlfn.QUARTILE.INC(H$2:H3521,1),"")</f>
        <v>9.4907407037680969E-4</v>
      </c>
      <c r="J3521" s="7">
        <f>IFERROR(_xlfn.QUARTILE.INC(H$2:H3521,3),"")</f>
        <v>1.0648148163454607E-3</v>
      </c>
      <c r="K3521" s="7">
        <f>IFERROR(stats[[#This Row],[Q3]]-stats[[#This Row],[Q1]],"")</f>
        <v>1.1574074596865103E-4</v>
      </c>
      <c r="L3521" s="7">
        <f>IFERROR(AVERAGEIFS(H$2:H3521, H$2:H3521, "&lt;" &amp;stats[[#This Row],[Q3]]+(2*stats[[#This Row],[IQR]]), H$2:H3521, "&gt;" &amp; stats[[#This Row],[Q1]]-(2*stats[[#This Row],[IQR]])),"")</f>
        <v>1.0057168407338073E-3</v>
      </c>
    </row>
    <row r="3522" spans="1:12" x14ac:dyDescent="0.25">
      <c r="A3522" s="4">
        <v>44449.123043981483</v>
      </c>
      <c r="B3522">
        <v>0</v>
      </c>
      <c r="C3522">
        <v>1</v>
      </c>
      <c r="D3522" s="5">
        <f>SUM(B$2:B3522)</f>
        <v>16</v>
      </c>
      <c r="E3522" s="5">
        <f>SUM(C$2:C3522)</f>
        <v>3521</v>
      </c>
      <c r="F3522" s="6">
        <f>IF(stats[[#This Row],[Column1]],stats[[#This Row],[Total Clear]]/stats[[#This Row],[Total Runs]],NA())</f>
        <v>4.5441635898892359E-3</v>
      </c>
      <c r="G3522" s="6">
        <f>SUM(B$2:B3522) / SUM(C$2:C3522)</f>
        <v>4.5441635898892359E-3</v>
      </c>
      <c r="H3522" s="7">
        <f>IFERROR(stats[[#This Row],[Column1]]-A3521,"")</f>
        <v>1.0185185165028088E-3</v>
      </c>
      <c r="I3522" s="7">
        <f>IFERROR(_xlfn.QUARTILE.INC(H$2:H3522,1),"")</f>
        <v>9.4907407037680969E-4</v>
      </c>
      <c r="J3522" s="7">
        <f>IFERROR(_xlfn.QUARTILE.INC(H$2:H3522,3),"")</f>
        <v>1.0648148163454607E-3</v>
      </c>
      <c r="K3522" s="7">
        <f>IFERROR(stats[[#This Row],[Q3]]-stats[[#This Row],[Q1]],"")</f>
        <v>1.1574074596865103E-4</v>
      </c>
      <c r="L3522" s="7">
        <f>IFERROR(AVERAGEIFS(H$2:H3522, H$2:H3522, "&lt;" &amp;stats[[#This Row],[Q3]]+(2*stats[[#This Row],[IQR]]), H$2:H3522, "&gt;" &amp; stats[[#This Row],[Q1]]-(2*stats[[#This Row],[IQR]])),"")</f>
        <v>1.0057205193762697E-3</v>
      </c>
    </row>
    <row r="3523" spans="1:12" x14ac:dyDescent="0.25">
      <c r="A3523" s="4">
        <v>44449.124085648145</v>
      </c>
      <c r="B3523">
        <v>0</v>
      </c>
      <c r="C3523">
        <v>1</v>
      </c>
      <c r="D3523" s="5">
        <f>SUM(B$2:B3523)</f>
        <v>16</v>
      </c>
      <c r="E3523" s="5">
        <f>SUM(C$2:C3523)</f>
        <v>3522</v>
      </c>
      <c r="F3523" s="6">
        <f>IF(stats[[#This Row],[Column1]],stats[[#This Row],[Total Clear]]/stats[[#This Row],[Total Runs]],NA())</f>
        <v>4.5428733674048836E-3</v>
      </c>
      <c r="G3523" s="6">
        <f>SUM(B$2:B3523) / SUM(C$2:C3523)</f>
        <v>4.5428733674048836E-3</v>
      </c>
      <c r="H3523" s="7">
        <f>IFERROR(stats[[#This Row],[Column1]]-A3522,"")</f>
        <v>1.0416666627861559E-3</v>
      </c>
      <c r="I3523" s="7">
        <f>IFERROR(_xlfn.QUARTILE.INC(H$2:H3523,1),"")</f>
        <v>9.4907407037680969E-4</v>
      </c>
      <c r="J3523" s="7">
        <f>IFERROR(_xlfn.QUARTILE.INC(H$2:H3523,3),"")</f>
        <v>1.0648148163454607E-3</v>
      </c>
      <c r="K3523" s="7">
        <f>IFERROR(stats[[#This Row],[Q3]]-stats[[#This Row],[Q1]],"")</f>
        <v>1.1574074596865103E-4</v>
      </c>
      <c r="L3523" s="7">
        <f>IFERROR(AVERAGEIFS(H$2:H3523, H$2:H3523, "&lt;" &amp;stats[[#This Row],[Q3]]+(2*stats[[#This Row],[IQR]]), H$2:H3523, "&gt;" &amp; stats[[#This Row],[Q1]]-(2*stats[[#This Row],[IQR]])),"")</f>
        <v>1.0057308457604725E-3</v>
      </c>
    </row>
    <row r="3524" spans="1:12" x14ac:dyDescent="0.25">
      <c r="A3524" s="4">
        <v>44449.125138888892</v>
      </c>
      <c r="B3524">
        <v>0</v>
      </c>
      <c r="C3524">
        <v>1</v>
      </c>
      <c r="D3524" s="5">
        <f>SUM(B$2:B3524)</f>
        <v>16</v>
      </c>
      <c r="E3524" s="5">
        <f>SUM(C$2:C3524)</f>
        <v>3523</v>
      </c>
      <c r="F3524" s="6">
        <f>IF(stats[[#This Row],[Column1]],stats[[#This Row],[Total Clear]]/stats[[#This Row],[Total Runs]],NA())</f>
        <v>4.5415838773772352E-3</v>
      </c>
      <c r="G3524" s="6">
        <f>SUM(B$2:B3524) / SUM(C$2:C3524)</f>
        <v>4.5415838773772352E-3</v>
      </c>
      <c r="H3524" s="7">
        <f>IFERROR(stats[[#This Row],[Column1]]-A3523,"")</f>
        <v>1.0532407468417659E-3</v>
      </c>
      <c r="I3524" s="7">
        <f>IFERROR(_xlfn.QUARTILE.INC(H$2:H3524,1),"")</f>
        <v>9.4907407037680969E-4</v>
      </c>
      <c r="J3524" s="7">
        <f>IFERROR(_xlfn.QUARTILE.INC(H$2:H3524,3),"")</f>
        <v>1.0648148163454607E-3</v>
      </c>
      <c r="K3524" s="7">
        <f>IFERROR(stats[[#This Row],[Q3]]-stats[[#This Row],[Q1]],"")</f>
        <v>1.1574074596865103E-4</v>
      </c>
      <c r="L3524" s="7">
        <f>IFERROR(AVERAGEIFS(H$2:H3524, H$2:H3524, "&lt;" &amp;stats[[#This Row],[Q3]]+(2*stats[[#This Row],[IQR]]), H$2:H3524, "&gt;" &amp; stats[[#This Row],[Q1]]-(2*stats[[#This Row],[IQR]])),"")</f>
        <v>1.0057444901892725E-3</v>
      </c>
    </row>
    <row r="3525" spans="1:12" x14ac:dyDescent="0.25">
      <c r="A3525" s="4">
        <v>44449.126099537039</v>
      </c>
      <c r="B3525">
        <v>0</v>
      </c>
      <c r="C3525">
        <v>1</v>
      </c>
      <c r="D3525" s="5">
        <f>SUM(B$2:B3525)</f>
        <v>16</v>
      </c>
      <c r="E3525" s="5">
        <f>SUM(C$2:C3525)</f>
        <v>3524</v>
      </c>
      <c r="F3525" s="6">
        <f>IF(stats[[#This Row],[Column1]],stats[[#This Row],[Total Clear]]/stats[[#This Row],[Total Runs]],NA())</f>
        <v>4.5402951191827468E-3</v>
      </c>
      <c r="G3525" s="6">
        <f>SUM(B$2:B3525) / SUM(C$2:C3525)</f>
        <v>4.5402951191827468E-3</v>
      </c>
      <c r="H3525" s="7">
        <f>IFERROR(stats[[#This Row],[Column1]]-A3524,"")</f>
        <v>9.6064814715646207E-4</v>
      </c>
      <c r="I3525" s="7">
        <f>IFERROR(_xlfn.QUARTILE.INC(H$2:H3525,1),"")</f>
        <v>9.4907407037680969E-4</v>
      </c>
      <c r="J3525" s="7">
        <f>IFERROR(_xlfn.QUARTILE.INC(H$2:H3525,3),"")</f>
        <v>1.0648148163454607E-3</v>
      </c>
      <c r="K3525" s="7">
        <f>IFERROR(stats[[#This Row],[Q3]]-stats[[#This Row],[Q1]],"")</f>
        <v>1.1574074596865103E-4</v>
      </c>
      <c r="L3525" s="7">
        <f>IFERROR(AVERAGEIFS(H$2:H3525, H$2:H3525, "&lt;" &amp;stats[[#This Row],[Q3]]+(2*stats[[#This Row],[IQR]]), H$2:H3525, "&gt;" &amp; stats[[#This Row],[Q1]]-(2*stats[[#This Row],[IQR]])),"")</f>
        <v>1.0057315426316975E-3</v>
      </c>
    </row>
    <row r="3526" spans="1:12" x14ac:dyDescent="0.25">
      <c r="A3526" s="4">
        <v>44449.127071759256</v>
      </c>
      <c r="B3526">
        <v>0</v>
      </c>
      <c r="C3526">
        <v>1</v>
      </c>
      <c r="D3526" s="5">
        <f>SUM(B$2:B3526)</f>
        <v>16</v>
      </c>
      <c r="E3526" s="5">
        <f>SUM(C$2:C3526)</f>
        <v>3525</v>
      </c>
      <c r="F3526" s="6">
        <f>IF(stats[[#This Row],[Column1]],stats[[#This Row],[Total Clear]]/stats[[#This Row],[Total Runs]],NA())</f>
        <v>4.5390070921985815E-3</v>
      </c>
      <c r="G3526" s="6">
        <f>SUM(B$2:B3526) / SUM(C$2:C3526)</f>
        <v>4.5390070921985815E-3</v>
      </c>
      <c r="H3526" s="7">
        <f>IFERROR(stats[[#This Row],[Column1]]-A3525,"")</f>
        <v>9.7222221666015685E-4</v>
      </c>
      <c r="I3526" s="7">
        <f>IFERROR(_xlfn.QUARTILE.INC(H$2:H3526,1),"")</f>
        <v>9.4907407037680969E-4</v>
      </c>
      <c r="J3526" s="7">
        <f>IFERROR(_xlfn.QUARTILE.INC(H$2:H3526,3),"")</f>
        <v>1.0648148163454607E-3</v>
      </c>
      <c r="K3526" s="7">
        <f>IFERROR(stats[[#This Row],[Q3]]-stats[[#This Row],[Q1]],"")</f>
        <v>1.1574074596865103E-4</v>
      </c>
      <c r="L3526" s="7">
        <f>IFERROR(AVERAGEIFS(H$2:H3526, H$2:H3526, "&lt;" &amp;stats[[#This Row],[Q3]]+(2*stats[[#This Row],[IQR]]), H$2:H3526, "&gt;" &amp; stats[[#This Row],[Q1]]-(2*stats[[#This Row],[IQR]])),"")</f>
        <v>1.0057219245702821E-3</v>
      </c>
    </row>
    <row r="3527" spans="1:12" x14ac:dyDescent="0.25">
      <c r="A3527" s="4">
        <v>44449.127997685187</v>
      </c>
      <c r="B3527">
        <v>0</v>
      </c>
      <c r="C3527">
        <v>1</v>
      </c>
      <c r="D3527" s="5">
        <f>SUM(B$2:B3527)</f>
        <v>16</v>
      </c>
      <c r="E3527" s="5">
        <f>SUM(C$2:C3527)</f>
        <v>3526</v>
      </c>
      <c r="F3527" s="6">
        <f>IF(stats[[#This Row],[Column1]],stats[[#This Row],[Total Clear]]/stats[[#This Row],[Total Runs]],NA())</f>
        <v>4.5377197958026095E-3</v>
      </c>
      <c r="G3527" s="6">
        <f>SUM(B$2:B3527) / SUM(C$2:C3527)</f>
        <v>4.5377197958026095E-3</v>
      </c>
      <c r="H3527" s="7">
        <f>IFERROR(stats[[#This Row],[Column1]]-A3526,"")</f>
        <v>9.2592593136942014E-4</v>
      </c>
      <c r="I3527" s="7">
        <f>IFERROR(_xlfn.QUARTILE.INC(H$2:H3527,1),"")</f>
        <v>9.4907407037680969E-4</v>
      </c>
      <c r="J3527" s="7">
        <f>IFERROR(_xlfn.QUARTILE.INC(H$2:H3527,3),"")</f>
        <v>1.0648148163454607E-3</v>
      </c>
      <c r="K3527" s="7">
        <f>IFERROR(stats[[#This Row],[Q3]]-stats[[#This Row],[Q1]],"")</f>
        <v>1.1574074596865103E-4</v>
      </c>
      <c r="L3527" s="7">
        <f>IFERROR(AVERAGEIFS(H$2:H3527, H$2:H3527, "&lt;" &amp;stats[[#This Row],[Q3]]+(2*stats[[#This Row],[IQR]]), H$2:H3527, "&gt;" &amp; stats[[#This Row],[Q1]]-(2*stats[[#This Row],[IQR]])),"")</f>
        <v>1.0056990275851456E-3</v>
      </c>
    </row>
    <row r="3528" spans="1:12" x14ac:dyDescent="0.25">
      <c r="A3528" s="4">
        <v>44449.129016203704</v>
      </c>
      <c r="B3528">
        <v>0</v>
      </c>
      <c r="C3528">
        <v>1</v>
      </c>
      <c r="D3528" s="5">
        <f>SUM(B$2:B3528)</f>
        <v>16</v>
      </c>
      <c r="E3528" s="5">
        <f>SUM(C$2:C3528)</f>
        <v>3527</v>
      </c>
      <c r="F3528" s="6">
        <f>IF(stats[[#This Row],[Column1]],stats[[#This Row],[Total Clear]]/stats[[#This Row],[Total Runs]],NA())</f>
        <v>4.5364332293734051E-3</v>
      </c>
      <c r="G3528" s="6">
        <f>SUM(B$2:B3528) / SUM(C$2:C3528)</f>
        <v>4.5364332293734051E-3</v>
      </c>
      <c r="H3528" s="7">
        <f>IFERROR(stats[[#This Row],[Column1]]-A3527,"")</f>
        <v>1.0185185165028088E-3</v>
      </c>
      <c r="I3528" s="7">
        <f>IFERROR(_xlfn.QUARTILE.INC(H$2:H3528,1),"")</f>
        <v>9.4907407037680969E-4</v>
      </c>
      <c r="J3528" s="7">
        <f>IFERROR(_xlfn.QUARTILE.INC(H$2:H3528,3),"")</f>
        <v>1.0648148163454607E-3</v>
      </c>
      <c r="K3528" s="7">
        <f>IFERROR(stats[[#This Row],[Q3]]-stats[[#This Row],[Q1]],"")</f>
        <v>1.1574074596865103E-4</v>
      </c>
      <c r="L3528" s="7">
        <f>IFERROR(AVERAGEIFS(H$2:H3528, H$2:H3528, "&lt;" &amp;stats[[#This Row],[Q3]]+(2*stats[[#This Row],[IQR]]), H$2:H3528, "&gt;" &amp; stats[[#This Row],[Q1]]-(2*stats[[#This Row],[IQR]])),"")</f>
        <v>1.0057027050059482E-3</v>
      </c>
    </row>
    <row r="3529" spans="1:12" x14ac:dyDescent="0.25">
      <c r="A3529" s="4">
        <v>44449.130057870374</v>
      </c>
      <c r="B3529">
        <v>0</v>
      </c>
      <c r="C3529">
        <v>1</v>
      </c>
      <c r="D3529" s="5">
        <f>SUM(B$2:B3529)</f>
        <v>16</v>
      </c>
      <c r="E3529" s="5">
        <f>SUM(C$2:C3529)</f>
        <v>3528</v>
      </c>
      <c r="F3529" s="6">
        <f>IF(stats[[#This Row],[Column1]],stats[[#This Row],[Total Clear]]/stats[[#This Row],[Total Runs]],NA())</f>
        <v>4.5351473922902496E-3</v>
      </c>
      <c r="G3529" s="6">
        <f>SUM(B$2:B3529) / SUM(C$2:C3529)</f>
        <v>4.5351473922902496E-3</v>
      </c>
      <c r="H3529" s="7">
        <f>IFERROR(stats[[#This Row],[Column1]]-A3528,"")</f>
        <v>1.0416666700621136E-3</v>
      </c>
      <c r="I3529" s="7">
        <f>IFERROR(_xlfn.QUARTILE.INC(H$2:H3529,1),"")</f>
        <v>9.4907407037680969E-4</v>
      </c>
      <c r="J3529" s="7">
        <f>IFERROR(_xlfn.QUARTILE.INC(H$2:H3529,3),"")</f>
        <v>1.0648148163454607E-3</v>
      </c>
      <c r="K3529" s="7">
        <f>IFERROR(stats[[#This Row],[Q3]]-stats[[#This Row],[Q1]],"")</f>
        <v>1.1574074596865103E-4</v>
      </c>
      <c r="L3529" s="7">
        <f>IFERROR(AVERAGEIFS(H$2:H3529, H$2:H3529, "&lt;" &amp;stats[[#This Row],[Q3]]+(2*stats[[#This Row],[IQR]]), H$2:H3529, "&gt;" &amp; stats[[#This Row],[Q1]]-(2*stats[[#This Row],[IQR]])),"")</f>
        <v>1.0057130187326635E-3</v>
      </c>
    </row>
    <row r="3530" spans="1:12" x14ac:dyDescent="0.25">
      <c r="A3530" s="4">
        <v>44449.131006944444</v>
      </c>
      <c r="B3530">
        <v>0</v>
      </c>
      <c r="C3530">
        <v>1</v>
      </c>
      <c r="D3530" s="5">
        <f>SUM(B$2:B3530)</f>
        <v>16</v>
      </c>
      <c r="E3530" s="5">
        <f>SUM(C$2:C3530)</f>
        <v>3529</v>
      </c>
      <c r="F3530" s="6">
        <f>IF(stats[[#This Row],[Column1]],stats[[#This Row],[Total Clear]]/stats[[#This Row],[Total Runs]],NA())</f>
        <v>4.5338622839331258E-3</v>
      </c>
      <c r="G3530" s="6">
        <f>SUM(B$2:B3530) / SUM(C$2:C3530)</f>
        <v>4.5338622839331258E-3</v>
      </c>
      <c r="H3530" s="7">
        <f>IFERROR(stats[[#This Row],[Column1]]-A3529,"")</f>
        <v>9.4907407037680969E-4</v>
      </c>
      <c r="I3530" s="7">
        <f>IFERROR(_xlfn.QUARTILE.INC(H$2:H3530,1),"")</f>
        <v>9.4907407037680969E-4</v>
      </c>
      <c r="J3530" s="7">
        <f>IFERROR(_xlfn.QUARTILE.INC(H$2:H3530,3),"")</f>
        <v>1.0648148163454607E-3</v>
      </c>
      <c r="K3530" s="7">
        <f>IFERROR(stats[[#This Row],[Q3]]-stats[[#This Row],[Q1]],"")</f>
        <v>1.1574074596865103E-4</v>
      </c>
      <c r="L3530" s="7">
        <f>IFERROR(AVERAGEIFS(H$2:H3530, H$2:H3530, "&lt;" &amp;stats[[#This Row],[Q3]]+(2*stats[[#This Row],[IQR]]), H$2:H3530, "&gt;" &amp; stats[[#This Row],[Q1]]-(2*stats[[#This Row],[IQR]])),"")</f>
        <v>1.0056967805020568E-3</v>
      </c>
    </row>
    <row r="3531" spans="1:12" x14ac:dyDescent="0.25">
      <c r="A3531" s="4">
        <v>44449.132118055553</v>
      </c>
      <c r="B3531">
        <v>0</v>
      </c>
      <c r="C3531">
        <v>1</v>
      </c>
      <c r="D3531" s="5">
        <f>SUM(B$2:B3531)</f>
        <v>16</v>
      </c>
      <c r="E3531" s="5">
        <f>SUM(C$2:C3531)</f>
        <v>3530</v>
      </c>
      <c r="F3531" s="6">
        <f>IF(stats[[#This Row],[Column1]],stats[[#This Row],[Total Clear]]/stats[[#This Row],[Total Runs]],NA())</f>
        <v>4.5325779036827192E-3</v>
      </c>
      <c r="G3531" s="6">
        <f>SUM(B$2:B3531) / SUM(C$2:C3531)</f>
        <v>4.5325779036827192E-3</v>
      </c>
      <c r="H3531" s="7">
        <f>IFERROR(stats[[#This Row],[Column1]]-A3530,"")</f>
        <v>1.111111108912155E-3</v>
      </c>
      <c r="I3531" s="7">
        <f>IFERROR(_xlfn.QUARTILE.INC(H$2:H3531,1),"")</f>
        <v>9.4907407037680969E-4</v>
      </c>
      <c r="J3531" s="7">
        <f>IFERROR(_xlfn.QUARTILE.INC(H$2:H3531,3),"")</f>
        <v>1.0648148163454607E-3</v>
      </c>
      <c r="K3531" s="7">
        <f>IFERROR(stats[[#This Row],[Q3]]-stats[[#This Row],[Q1]],"")</f>
        <v>1.1574074596865103E-4</v>
      </c>
      <c r="L3531" s="7">
        <f>IFERROR(AVERAGEIFS(H$2:H3531, H$2:H3531, "&lt;" &amp;stats[[#This Row],[Q3]]+(2*stats[[#This Row],[IQR]]), H$2:H3531, "&gt;" &amp; stats[[#This Row],[Q1]]-(2*stats[[#This Row],[IQR]])),"")</f>
        <v>1.0057269938378007E-3</v>
      </c>
    </row>
    <row r="3532" spans="1:12" x14ac:dyDescent="0.25">
      <c r="A3532" s="4">
        <v>44449.133055555554</v>
      </c>
      <c r="B3532">
        <v>0</v>
      </c>
      <c r="C3532">
        <v>1</v>
      </c>
      <c r="D3532" s="5">
        <f>SUM(B$2:B3532)</f>
        <v>16</v>
      </c>
      <c r="E3532" s="5">
        <f>SUM(C$2:C3532)</f>
        <v>3531</v>
      </c>
      <c r="F3532" s="6">
        <f>IF(stats[[#This Row],[Column1]],stats[[#This Row],[Total Clear]]/stats[[#This Row],[Total Runs]],NA())</f>
        <v>4.5312942509204189E-3</v>
      </c>
      <c r="G3532" s="6">
        <f>SUM(B$2:B3532) / SUM(C$2:C3532)</f>
        <v>4.5312942509204189E-3</v>
      </c>
      <c r="H3532" s="7">
        <f>IFERROR(stats[[#This Row],[Column1]]-A3531,"")</f>
        <v>9.3750000087311491E-4</v>
      </c>
      <c r="I3532" s="7">
        <f>IFERROR(_xlfn.QUARTILE.INC(H$2:H3532,1),"")</f>
        <v>9.4907407037680969E-4</v>
      </c>
      <c r="J3532" s="7">
        <f>IFERROR(_xlfn.QUARTILE.INC(H$2:H3532,3),"")</f>
        <v>1.0648148163454607E-3</v>
      </c>
      <c r="K3532" s="7">
        <f>IFERROR(stats[[#This Row],[Q3]]-stats[[#This Row],[Q1]],"")</f>
        <v>1.1574074596865103E-4</v>
      </c>
      <c r="L3532" s="7">
        <f>IFERROR(AVERAGEIFS(H$2:H3532, H$2:H3532, "&lt;" &amp;stats[[#This Row],[Q3]]+(2*stats[[#This Row],[IQR]]), H$2:H3532, "&gt;" &amp; stats[[#This Row],[Q1]]-(2*stats[[#This Row],[IQR]])),"")</f>
        <v>1.0057074445561488E-3</v>
      </c>
    </row>
    <row r="3533" spans="1:12" x14ac:dyDescent="0.25">
      <c r="A3533" s="4">
        <v>44449.134027777778</v>
      </c>
      <c r="B3533">
        <v>0</v>
      </c>
      <c r="C3533">
        <v>1</v>
      </c>
      <c r="D3533" s="5">
        <f>SUM(B$2:B3533)</f>
        <v>16</v>
      </c>
      <c r="E3533" s="5">
        <f>SUM(C$2:C3533)</f>
        <v>3532</v>
      </c>
      <c r="F3533" s="6">
        <f>IF(stats[[#This Row],[Column1]],stats[[#This Row],[Total Clear]]/stats[[#This Row],[Total Runs]],NA())</f>
        <v>4.5300113250283129E-3</v>
      </c>
      <c r="G3533" s="6">
        <f>SUM(B$2:B3533) / SUM(C$2:C3533)</f>
        <v>4.5300113250283129E-3</v>
      </c>
      <c r="H3533" s="7">
        <f>IFERROR(stats[[#This Row],[Column1]]-A3532,"")</f>
        <v>9.7222222393611446E-4</v>
      </c>
      <c r="I3533" s="7">
        <f>IFERROR(_xlfn.QUARTILE.INC(H$2:H3533,1),"")</f>
        <v>9.4907407037680969E-4</v>
      </c>
      <c r="J3533" s="7">
        <f>IFERROR(_xlfn.QUARTILE.INC(H$2:H3533,3),"")</f>
        <v>1.0648148163454607E-3</v>
      </c>
      <c r="K3533" s="7">
        <f>IFERROR(stats[[#This Row],[Q3]]-stats[[#This Row],[Q1]],"")</f>
        <v>1.1574074596865103E-4</v>
      </c>
      <c r="L3533" s="7">
        <f>IFERROR(AVERAGEIFS(H$2:H3533, H$2:H3533, "&lt;" &amp;stats[[#This Row],[Q3]]+(2*stats[[#This Row],[IQR]]), H$2:H3533, "&gt;" &amp; stats[[#This Row],[Q1]]-(2*stats[[#This Row],[IQR]])),"")</f>
        <v>1.005697852685447E-3</v>
      </c>
    </row>
    <row r="3534" spans="1:12" x14ac:dyDescent="0.25">
      <c r="A3534" s="4">
        <v>44449.135104166664</v>
      </c>
      <c r="B3534">
        <v>0</v>
      </c>
      <c r="C3534">
        <v>1</v>
      </c>
      <c r="D3534" s="5">
        <f>SUM(B$2:B3534)</f>
        <v>16</v>
      </c>
      <c r="E3534" s="5">
        <f>SUM(C$2:C3534)</f>
        <v>3533</v>
      </c>
      <c r="F3534" s="6">
        <f>IF(stats[[#This Row],[Column1]],stats[[#This Row],[Total Clear]]/stats[[#This Row],[Total Runs]],NA())</f>
        <v>4.5287291253891873E-3</v>
      </c>
      <c r="G3534" s="6">
        <f>SUM(B$2:B3534) / SUM(C$2:C3534)</f>
        <v>4.5287291253891873E-3</v>
      </c>
      <c r="H3534" s="7">
        <f>IFERROR(stats[[#This Row],[Column1]]-A3533,"")</f>
        <v>1.0763888858491555E-3</v>
      </c>
      <c r="I3534" s="7">
        <f>IFERROR(_xlfn.QUARTILE.INC(H$2:H3534,1),"")</f>
        <v>9.4907407037680969E-4</v>
      </c>
      <c r="J3534" s="7">
        <f>IFERROR(_xlfn.QUARTILE.INC(H$2:H3534,3),"")</f>
        <v>1.0648148163454607E-3</v>
      </c>
      <c r="K3534" s="7">
        <f>IFERROR(stats[[#This Row],[Q3]]-stats[[#This Row],[Q1]],"")</f>
        <v>1.1574074596865103E-4</v>
      </c>
      <c r="L3534" s="7">
        <f>IFERROR(AVERAGEIFS(H$2:H3534, H$2:H3534, "&lt;" &amp;stats[[#This Row],[Q3]]+(2*stats[[#This Row],[IQR]]), H$2:H3534, "&gt;" &amp; stats[[#This Row],[Q1]]-(2*stats[[#This Row],[IQR]])),"")</f>
        <v>1.0057180963948295E-3</v>
      </c>
    </row>
    <row r="3535" spans="1:12" x14ac:dyDescent="0.25">
      <c r="A3535" s="4">
        <v>44449.136087962965</v>
      </c>
      <c r="B3535">
        <v>0</v>
      </c>
      <c r="C3535">
        <v>1</v>
      </c>
      <c r="D3535" s="5">
        <f>SUM(B$2:B3535)</f>
        <v>16</v>
      </c>
      <c r="E3535" s="5">
        <f>SUM(C$2:C3535)</f>
        <v>3534</v>
      </c>
      <c r="F3535" s="6">
        <f>IF(stats[[#This Row],[Column1]],stats[[#This Row],[Total Clear]]/stats[[#This Row],[Total Runs]],NA())</f>
        <v>4.5274476513865311E-3</v>
      </c>
      <c r="G3535" s="6">
        <f>SUM(B$2:B3535) / SUM(C$2:C3535)</f>
        <v>4.5274476513865311E-3</v>
      </c>
      <c r="H3535" s="7">
        <f>IFERROR(stats[[#This Row],[Column1]]-A3534,"")</f>
        <v>9.8379630071576685E-4</v>
      </c>
      <c r="I3535" s="7">
        <f>IFERROR(_xlfn.QUARTILE.INC(H$2:H3535,1),"")</f>
        <v>9.4907407037680969E-4</v>
      </c>
      <c r="J3535" s="7">
        <f>IFERROR(_xlfn.QUARTILE.INC(H$2:H3535,3),"")</f>
        <v>1.0648148163454607E-3</v>
      </c>
      <c r="K3535" s="7">
        <f>IFERROR(stats[[#This Row],[Q3]]-stats[[#This Row],[Q1]],"")</f>
        <v>1.1574074596865103E-4</v>
      </c>
      <c r="L3535" s="7">
        <f>IFERROR(AVERAGEIFS(H$2:H3535, H$2:H3535, "&lt;" &amp;stats[[#This Row],[Q3]]+(2*stats[[#This Row],[IQR]]), H$2:H3535, "&gt;" &amp; stats[[#This Row],[Q1]]-(2*stats[[#This Row],[IQR]])),"")</f>
        <v>1.0057118204727915E-3</v>
      </c>
    </row>
    <row r="3536" spans="1:12" x14ac:dyDescent="0.25">
      <c r="A3536" s="4">
        <v>44449.137280092589</v>
      </c>
      <c r="B3536">
        <v>0</v>
      </c>
      <c r="C3536">
        <v>1</v>
      </c>
      <c r="D3536" s="5">
        <f>SUM(B$2:B3536)</f>
        <v>16</v>
      </c>
      <c r="E3536" s="5">
        <f>SUM(C$2:C3536)</f>
        <v>3535</v>
      </c>
      <c r="F3536" s="6">
        <f>IF(stats[[#This Row],[Column1]],stats[[#This Row],[Total Clear]]/stats[[#This Row],[Total Runs]],NA())</f>
        <v>4.526166902404526E-3</v>
      </c>
      <c r="G3536" s="6">
        <f>SUM(B$2:B3536) / SUM(C$2:C3536)</f>
        <v>4.526166902404526E-3</v>
      </c>
      <c r="H3536" s="7">
        <f>IFERROR(stats[[#This Row],[Column1]]-A3535,"")</f>
        <v>1.1921296245418489E-3</v>
      </c>
      <c r="I3536" s="7">
        <f>IFERROR(_xlfn.QUARTILE.INC(H$2:H3536,1),"")</f>
        <v>9.4907407037680969E-4</v>
      </c>
      <c r="J3536" s="7">
        <f>IFERROR(_xlfn.QUARTILE.INC(H$2:H3536,3),"")</f>
        <v>1.0648148163454607E-3</v>
      </c>
      <c r="K3536" s="7">
        <f>IFERROR(stats[[#This Row],[Q3]]-stats[[#This Row],[Q1]],"")</f>
        <v>1.1574074596865103E-4</v>
      </c>
      <c r="L3536" s="7">
        <f>IFERROR(AVERAGEIFS(H$2:H3536, H$2:H3536, "&lt;" &amp;stats[[#This Row],[Q3]]+(2*stats[[#This Row],[IQR]]), H$2:H3536, "&gt;" &amp; stats[[#This Row],[Q1]]-(2*stats[[#This Row],[IQR]])),"")</f>
        <v>1.0057651741659996E-3</v>
      </c>
    </row>
    <row r="3537" spans="1:12" x14ac:dyDescent="0.25">
      <c r="A3537" s="4">
        <v>44449.138240740744</v>
      </c>
      <c r="B3537">
        <v>0</v>
      </c>
      <c r="C3537">
        <v>1</v>
      </c>
      <c r="D3537" s="5">
        <f>SUM(B$2:B3537)</f>
        <v>16</v>
      </c>
      <c r="E3537" s="5">
        <f>SUM(C$2:C3537)</f>
        <v>3536</v>
      </c>
      <c r="F3537" s="6">
        <f>IF(stats[[#This Row],[Column1]],stats[[#This Row],[Total Clear]]/stats[[#This Row],[Total Runs]],NA())</f>
        <v>4.5248868778280547E-3</v>
      </c>
      <c r="G3537" s="6">
        <f>SUM(B$2:B3537) / SUM(C$2:C3537)</f>
        <v>4.5248868778280547E-3</v>
      </c>
      <c r="H3537" s="7">
        <f>IFERROR(stats[[#This Row],[Column1]]-A3536,"")</f>
        <v>9.6064815443241969E-4</v>
      </c>
      <c r="I3537" s="7">
        <f>IFERROR(_xlfn.QUARTILE.INC(H$2:H3537,1),"")</f>
        <v>9.4907407037680969E-4</v>
      </c>
      <c r="J3537" s="7">
        <f>IFERROR(_xlfn.QUARTILE.INC(H$2:H3537,3),"")</f>
        <v>1.0648148163454607E-3</v>
      </c>
      <c r="K3537" s="7">
        <f>IFERROR(stats[[#This Row],[Q3]]-stats[[#This Row],[Q1]],"")</f>
        <v>1.1574074596865103E-4</v>
      </c>
      <c r="L3537" s="7">
        <f>IFERROR(AVERAGEIFS(H$2:H3537, H$2:H3537, "&lt;" &amp;stats[[#This Row],[Q3]]+(2*stats[[#This Row],[IQR]]), H$2:H3537, "&gt;" &amp; stats[[#This Row],[Q1]]-(2*stats[[#This Row],[IQR]])),"")</f>
        <v>1.0057522651474777E-3</v>
      </c>
    </row>
    <row r="3538" spans="1:12" x14ac:dyDescent="0.25">
      <c r="A3538" s="4">
        <v>44449.13925925926</v>
      </c>
      <c r="B3538">
        <v>0</v>
      </c>
      <c r="C3538">
        <v>1</v>
      </c>
      <c r="D3538" s="5">
        <f>SUM(B$2:B3538)</f>
        <v>16</v>
      </c>
      <c r="E3538" s="5">
        <f>SUM(C$2:C3538)</f>
        <v>3537</v>
      </c>
      <c r="F3538" s="6">
        <f>IF(stats[[#This Row],[Column1]],stats[[#This Row],[Total Clear]]/stats[[#This Row],[Total Runs]],NA())</f>
        <v>4.5236075770426912E-3</v>
      </c>
      <c r="G3538" s="6">
        <f>SUM(B$2:B3538) / SUM(C$2:C3538)</f>
        <v>4.5236075770426912E-3</v>
      </c>
      <c r="H3538" s="7">
        <f>IFERROR(stats[[#This Row],[Column1]]-A3537,"")</f>
        <v>1.0185185165028088E-3</v>
      </c>
      <c r="I3538" s="7">
        <f>IFERROR(_xlfn.QUARTILE.INC(H$2:H3538,1),"")</f>
        <v>9.4907407037680969E-4</v>
      </c>
      <c r="J3538" s="7">
        <f>IFERROR(_xlfn.QUARTILE.INC(H$2:H3538,3),"")</f>
        <v>1.0648148163454607E-3</v>
      </c>
      <c r="K3538" s="7">
        <f>IFERROR(stats[[#This Row],[Q3]]-stats[[#This Row],[Q1]],"")</f>
        <v>1.1574074596865103E-4</v>
      </c>
      <c r="L3538" s="7">
        <f>IFERROR(AVERAGEIFS(H$2:H3538, H$2:H3538, "&lt;" &amp;stats[[#This Row],[Q3]]+(2*stats[[#This Row],[IQR]]), H$2:H3538, "&gt;" &amp; stats[[#This Row],[Q1]]-(2*stats[[#This Row],[IQR]])),"")</f>
        <v>1.0057559168212065E-3</v>
      </c>
    </row>
    <row r="3539" spans="1:12" x14ac:dyDescent="0.25">
      <c r="A3539" s="4">
        <v>44449.140231481484</v>
      </c>
      <c r="B3539">
        <v>0</v>
      </c>
      <c r="C3539">
        <v>1</v>
      </c>
      <c r="D3539" s="5">
        <f>SUM(B$2:B3539)</f>
        <v>16</v>
      </c>
      <c r="E3539" s="5">
        <f>SUM(C$2:C3539)</f>
        <v>3538</v>
      </c>
      <c r="F3539" s="6">
        <f>IF(stats[[#This Row],[Column1]],stats[[#This Row],[Total Clear]]/stats[[#This Row],[Total Runs]],NA())</f>
        <v>4.5223289994347085E-3</v>
      </c>
      <c r="G3539" s="6">
        <f>SUM(B$2:B3539) / SUM(C$2:C3539)</f>
        <v>4.5223289994347085E-3</v>
      </c>
      <c r="H3539" s="7">
        <f>IFERROR(stats[[#This Row],[Column1]]-A3538,"")</f>
        <v>9.7222222393611446E-4</v>
      </c>
      <c r="I3539" s="7">
        <f>IFERROR(_xlfn.QUARTILE.INC(H$2:H3539,1),"")</f>
        <v>9.4907407037680969E-4</v>
      </c>
      <c r="J3539" s="7">
        <f>IFERROR(_xlfn.QUARTILE.INC(H$2:H3539,3),"")</f>
        <v>1.0648148163454607E-3</v>
      </c>
      <c r="K3539" s="7">
        <f>IFERROR(stats[[#This Row],[Q3]]-stats[[#This Row],[Q1]],"")</f>
        <v>1.1574074596865103E-4</v>
      </c>
      <c r="L3539" s="7">
        <f>IFERROR(AVERAGEIFS(H$2:H3539, H$2:H3539, "&lt;" &amp;stats[[#This Row],[Q3]]+(2*stats[[#This Row],[IQR]]), H$2:H3539, "&gt;" &amp; stats[[#This Row],[Q1]]-(2*stats[[#This Row],[IQR]])),"")</f>
        <v>1.0057463275467183E-3</v>
      </c>
    </row>
    <row r="3540" spans="1:12" x14ac:dyDescent="0.25">
      <c r="A3540" s="4">
        <v>44449.141157407408</v>
      </c>
      <c r="B3540">
        <v>0</v>
      </c>
      <c r="C3540">
        <v>1</v>
      </c>
      <c r="D3540" s="5">
        <f>SUM(B$2:B3540)</f>
        <v>16</v>
      </c>
      <c r="E3540" s="5">
        <f>SUM(C$2:C3540)</f>
        <v>3539</v>
      </c>
      <c r="F3540" s="6">
        <f>IF(stats[[#This Row],[Column1]],stats[[#This Row],[Total Clear]]/stats[[#This Row],[Total Runs]],NA())</f>
        <v>4.521051144391071E-3</v>
      </c>
      <c r="G3540" s="6">
        <f>SUM(B$2:B3540) / SUM(C$2:C3540)</f>
        <v>4.521051144391071E-3</v>
      </c>
      <c r="H3540" s="7">
        <f>IFERROR(stats[[#This Row],[Column1]]-A3539,"")</f>
        <v>9.2592592409346253E-4</v>
      </c>
      <c r="I3540" s="7">
        <f>IFERROR(_xlfn.QUARTILE.INC(H$2:H3540,1),"")</f>
        <v>9.4907407037680969E-4</v>
      </c>
      <c r="J3540" s="7">
        <f>IFERROR(_xlfn.QUARTILE.INC(H$2:H3540,3),"")</f>
        <v>1.0648148163454607E-3</v>
      </c>
      <c r="K3540" s="7">
        <f>IFERROR(stats[[#This Row],[Q3]]-stats[[#This Row],[Q1]],"")</f>
        <v>1.1574074596865103E-4</v>
      </c>
      <c r="L3540" s="7">
        <f>IFERROR(AVERAGEIFS(H$2:H3540, H$2:H3540, "&lt;" &amp;stats[[#This Row],[Q3]]+(2*stats[[#This Row],[IQR]]), H$2:H3540, "&gt;" &amp; stats[[#This Row],[Q1]]-(2*stats[[#This Row],[IQR]])),"")</f>
        <v>1.0057235086778065E-3</v>
      </c>
    </row>
    <row r="3541" spans="1:12" x14ac:dyDescent="0.25">
      <c r="A3541" s="4">
        <v>44449.142094907409</v>
      </c>
      <c r="B3541">
        <v>0</v>
      </c>
      <c r="C3541">
        <v>1</v>
      </c>
      <c r="D3541" s="5">
        <f>SUM(B$2:B3541)</f>
        <v>16</v>
      </c>
      <c r="E3541" s="5">
        <f>SUM(C$2:C3541)</f>
        <v>3540</v>
      </c>
      <c r="F3541" s="6">
        <f>IF(stats[[#This Row],[Column1]],stats[[#This Row],[Total Clear]]/stats[[#This Row],[Total Runs]],NA())</f>
        <v>4.5197740112994352E-3</v>
      </c>
      <c r="G3541" s="6">
        <f>SUM(B$2:B3541) / SUM(C$2:C3541)</f>
        <v>4.5197740112994352E-3</v>
      </c>
      <c r="H3541" s="7">
        <f>IFERROR(stats[[#This Row],[Column1]]-A3540,"")</f>
        <v>9.3750000087311491E-4</v>
      </c>
      <c r="I3541" s="7">
        <f>IFERROR(_xlfn.QUARTILE.INC(H$2:H3541,1),"")</f>
        <v>9.4907407037680969E-4</v>
      </c>
      <c r="J3541" s="7">
        <f>IFERROR(_xlfn.QUARTILE.INC(H$2:H3541,3),"")</f>
        <v>1.0648148163454607E-3</v>
      </c>
      <c r="K3541" s="7">
        <f>IFERROR(stats[[#This Row],[Q3]]-stats[[#This Row],[Q1]],"")</f>
        <v>1.1574074596865103E-4</v>
      </c>
      <c r="L3541" s="7">
        <f>IFERROR(AVERAGEIFS(H$2:H3541, H$2:H3541, "&lt;" &amp;stats[[#This Row],[Q3]]+(2*stats[[#This Row],[IQR]]), H$2:H3541, "&gt;" &amp; stats[[#This Row],[Q1]]-(2*stats[[#This Row],[IQR]])),"")</f>
        <v>1.0057040106761475E-3</v>
      </c>
    </row>
    <row r="3542" spans="1:12" x14ac:dyDescent="0.25">
      <c r="A3542" s="4">
        <v>44449.143067129633</v>
      </c>
      <c r="B3542">
        <v>0</v>
      </c>
      <c r="C3542">
        <v>1</v>
      </c>
      <c r="D3542" s="5">
        <f>SUM(B$2:B3542)</f>
        <v>16</v>
      </c>
      <c r="E3542" s="5">
        <f>SUM(C$2:C3542)</f>
        <v>3541</v>
      </c>
      <c r="F3542" s="6">
        <f>IF(stats[[#This Row],[Column1]],stats[[#This Row],[Total Clear]]/stats[[#This Row],[Total Runs]],NA())</f>
        <v>4.5184975995481505E-3</v>
      </c>
      <c r="G3542" s="6">
        <f>SUM(B$2:B3542) / SUM(C$2:C3542)</f>
        <v>4.5184975995481505E-3</v>
      </c>
      <c r="H3542" s="7">
        <f>IFERROR(stats[[#This Row],[Column1]]-A3541,"")</f>
        <v>9.7222222393611446E-4</v>
      </c>
      <c r="I3542" s="7">
        <f>IFERROR(_xlfn.QUARTILE.INC(H$2:H3542,1),"")</f>
        <v>9.4907407037680969E-4</v>
      </c>
      <c r="J3542" s="7">
        <f>IFERROR(_xlfn.QUARTILE.INC(H$2:H3542,3),"")</f>
        <v>1.0648148163454607E-3</v>
      </c>
      <c r="K3542" s="7">
        <f>IFERROR(stats[[#This Row],[Q3]]-stats[[#This Row],[Q1]],"")</f>
        <v>1.1574074596865103E-4</v>
      </c>
      <c r="L3542" s="7">
        <f>IFERROR(AVERAGEIFS(H$2:H3542, H$2:H3542, "&lt;" &amp;stats[[#This Row],[Q3]]+(2*stats[[#This Row],[IQR]]), H$2:H3542, "&gt;" &amp; stats[[#This Row],[Q1]]-(2*stats[[#This Row],[IQR]])),"")</f>
        <v>1.0056944444513647E-3</v>
      </c>
    </row>
    <row r="3543" spans="1:12" x14ac:dyDescent="0.25">
      <c r="A3543" s="4">
        <v>44449.144016203703</v>
      </c>
      <c r="B3543">
        <v>0</v>
      </c>
      <c r="C3543">
        <v>1</v>
      </c>
      <c r="D3543" s="5">
        <f>SUM(B$2:B3543)</f>
        <v>16</v>
      </c>
      <c r="E3543" s="5">
        <f>SUM(C$2:C3543)</f>
        <v>3542</v>
      </c>
      <c r="F3543" s="6">
        <f>IF(stats[[#This Row],[Column1]],stats[[#This Row],[Total Clear]]/stats[[#This Row],[Total Runs]],NA())</f>
        <v>4.517221908526256E-3</v>
      </c>
      <c r="G3543" s="6">
        <f>SUM(B$2:B3543) / SUM(C$2:C3543)</f>
        <v>4.517221908526256E-3</v>
      </c>
      <c r="H3543" s="7">
        <f>IFERROR(stats[[#This Row],[Column1]]-A3542,"")</f>
        <v>9.4907407037680969E-4</v>
      </c>
      <c r="I3543" s="7">
        <f>IFERROR(_xlfn.QUARTILE.INC(H$2:H3543,1),"")</f>
        <v>9.4907407037680969E-4</v>
      </c>
      <c r="J3543" s="7">
        <f>IFERROR(_xlfn.QUARTILE.INC(H$2:H3543,3),"")</f>
        <v>1.0648148163454607E-3</v>
      </c>
      <c r="K3543" s="7">
        <f>IFERROR(stats[[#This Row],[Q3]]-stats[[#This Row],[Q1]],"")</f>
        <v>1.1574074596865103E-4</v>
      </c>
      <c r="L3543" s="7">
        <f>IFERROR(AVERAGEIFS(H$2:H3543, H$2:H3543, "&lt;" &amp;stats[[#This Row],[Q3]]+(2*stats[[#This Row],[IQR]]), H$2:H3543, "&gt;" &amp; stats[[#This Row],[Q1]]-(2*stats[[#This Row],[IQR]])),"")</f>
        <v>1.0056782718223802E-3</v>
      </c>
    </row>
    <row r="3544" spans="1:12" x14ac:dyDescent="0.25">
      <c r="A3544" s="4">
        <v>44449.144988425927</v>
      </c>
      <c r="B3544">
        <v>0</v>
      </c>
      <c r="C3544">
        <v>1</v>
      </c>
      <c r="D3544" s="5">
        <f>SUM(B$2:B3544)</f>
        <v>16</v>
      </c>
      <c r="E3544" s="5">
        <f>SUM(C$2:C3544)</f>
        <v>3543</v>
      </c>
      <c r="F3544" s="6">
        <f>IF(stats[[#This Row],[Column1]],stats[[#This Row],[Total Clear]]/stats[[#This Row],[Total Runs]],NA())</f>
        <v>4.515946937623483E-3</v>
      </c>
      <c r="G3544" s="6">
        <f>SUM(B$2:B3544) / SUM(C$2:C3544)</f>
        <v>4.515946937623483E-3</v>
      </c>
      <c r="H3544" s="7">
        <f>IFERROR(stats[[#This Row],[Column1]]-A3543,"")</f>
        <v>9.7222222393611446E-4</v>
      </c>
      <c r="I3544" s="7">
        <f>IFERROR(_xlfn.QUARTILE.INC(H$2:H3544,1),"")</f>
        <v>9.4907407037680969E-4</v>
      </c>
      <c r="J3544" s="7">
        <f>IFERROR(_xlfn.QUARTILE.INC(H$2:H3544,3),"")</f>
        <v>1.0648148163454607E-3</v>
      </c>
      <c r="K3544" s="7">
        <f>IFERROR(stats[[#This Row],[Q3]]-stats[[#This Row],[Q1]],"")</f>
        <v>1.1574074596865103E-4</v>
      </c>
      <c r="L3544" s="7">
        <f>IFERROR(AVERAGEIFS(H$2:H3544, H$2:H3544, "&lt;" &amp;stats[[#This Row],[Q3]]+(2*stats[[#This Row],[IQR]]), H$2:H3544, "&gt;" &amp; stats[[#This Row],[Q1]]-(2*stats[[#This Row],[IQR]])),"")</f>
        <v>1.005668718410648E-3</v>
      </c>
    </row>
    <row r="3545" spans="1:12" x14ac:dyDescent="0.25">
      <c r="A3545" s="4">
        <v>44449.145960648151</v>
      </c>
      <c r="B3545">
        <v>0</v>
      </c>
      <c r="C3545">
        <v>1</v>
      </c>
      <c r="D3545" s="5">
        <f>SUM(B$2:B3545)</f>
        <v>16</v>
      </c>
      <c r="E3545" s="5">
        <f>SUM(C$2:C3545)</f>
        <v>3544</v>
      </c>
      <c r="F3545" s="6">
        <f>IF(stats[[#This Row],[Column1]],stats[[#This Row],[Total Clear]]/stats[[#This Row],[Total Runs]],NA())</f>
        <v>4.5146726862302479E-3</v>
      </c>
      <c r="G3545" s="6">
        <f>SUM(B$2:B3545) / SUM(C$2:C3545)</f>
        <v>4.5146726862302479E-3</v>
      </c>
      <c r="H3545" s="7">
        <f>IFERROR(stats[[#This Row],[Column1]]-A3544,"")</f>
        <v>9.7222222393611446E-4</v>
      </c>
      <c r="I3545" s="7">
        <f>IFERROR(_xlfn.QUARTILE.INC(H$2:H3545,1),"")</f>
        <v>9.4907407037680969E-4</v>
      </c>
      <c r="J3545" s="7">
        <f>IFERROR(_xlfn.QUARTILE.INC(H$2:H3545,3),"")</f>
        <v>1.0648148163454607E-3</v>
      </c>
      <c r="K3545" s="7">
        <f>IFERROR(stats[[#This Row],[Q3]]-stats[[#This Row],[Q1]],"")</f>
        <v>1.1574074596865103E-4</v>
      </c>
      <c r="L3545" s="7">
        <f>IFERROR(AVERAGEIFS(H$2:H3545, H$2:H3545, "&lt;" &amp;stats[[#This Row],[Q3]]+(2*stats[[#This Row],[IQR]]), H$2:H3545, "&gt;" &amp; stats[[#This Row],[Q1]]-(2*stats[[#This Row],[IQR]])),"")</f>
        <v>1.005659170453333E-3</v>
      </c>
    </row>
    <row r="3546" spans="1:12" x14ac:dyDescent="0.25">
      <c r="A3546" s="4">
        <v>44449.146921296298</v>
      </c>
      <c r="B3546">
        <v>0</v>
      </c>
      <c r="C3546">
        <v>1</v>
      </c>
      <c r="D3546" s="5">
        <f>SUM(B$2:B3546)</f>
        <v>16</v>
      </c>
      <c r="E3546" s="5">
        <f>SUM(C$2:C3546)</f>
        <v>3545</v>
      </c>
      <c r="F3546" s="6">
        <f>IF(stats[[#This Row],[Column1]],stats[[#This Row],[Total Clear]]/stats[[#This Row],[Total Runs]],NA())</f>
        <v>4.5133991537376584E-3</v>
      </c>
      <c r="G3546" s="6">
        <f>SUM(B$2:B3546) / SUM(C$2:C3546)</f>
        <v>4.5133991537376584E-3</v>
      </c>
      <c r="H3546" s="7">
        <f>IFERROR(stats[[#This Row],[Column1]]-A3545,"")</f>
        <v>9.6064814715646207E-4</v>
      </c>
      <c r="I3546" s="7">
        <f>IFERROR(_xlfn.QUARTILE.INC(H$2:H3546,1),"")</f>
        <v>9.4907407037680969E-4</v>
      </c>
      <c r="J3546" s="7">
        <f>IFERROR(_xlfn.QUARTILE.INC(H$2:H3546,3),"")</f>
        <v>1.0648148163454607E-3</v>
      </c>
      <c r="K3546" s="7">
        <f>IFERROR(stats[[#This Row],[Q3]]-stats[[#This Row],[Q1]],"")</f>
        <v>1.1574074596865103E-4</v>
      </c>
      <c r="L3546" s="7">
        <f>IFERROR(AVERAGEIFS(H$2:H3546, H$2:H3546, "&lt;" &amp;stats[[#This Row],[Q3]]+(2*stats[[#This Row],[IQR]]), H$2:H3546, "&gt;" &amp; stats[[#This Row],[Q1]]-(2*stats[[#This Row],[IQR]])),"")</f>
        <v>1.0056463248416614E-3</v>
      </c>
    </row>
    <row r="3547" spans="1:12" x14ac:dyDescent="0.25">
      <c r="A3547" s="4">
        <v>44449.147893518515</v>
      </c>
      <c r="B3547">
        <v>0</v>
      </c>
      <c r="C3547">
        <v>1</v>
      </c>
      <c r="D3547" s="5">
        <f>SUM(B$2:B3547)</f>
        <v>16</v>
      </c>
      <c r="E3547" s="5">
        <f>SUM(C$2:C3547)</f>
        <v>3546</v>
      </c>
      <c r="F3547" s="6">
        <f>IF(stats[[#This Row],[Column1]],stats[[#This Row],[Total Clear]]/stats[[#This Row],[Total Runs]],NA())</f>
        <v>4.5121263395375075E-3</v>
      </c>
      <c r="G3547" s="6">
        <f>SUM(B$2:B3547) / SUM(C$2:C3547)</f>
        <v>4.5121263395375075E-3</v>
      </c>
      <c r="H3547" s="7">
        <f>IFERROR(stats[[#This Row],[Column1]]-A3546,"")</f>
        <v>9.7222221666015685E-4</v>
      </c>
      <c r="I3547" s="7">
        <f>IFERROR(_xlfn.QUARTILE.INC(H$2:H3547,1),"")</f>
        <v>9.4907407037680969E-4</v>
      </c>
      <c r="J3547" s="7">
        <f>IFERROR(_xlfn.QUARTILE.INC(H$2:H3547,3),"")</f>
        <v>1.0648148163454607E-3</v>
      </c>
      <c r="K3547" s="7">
        <f>IFERROR(stats[[#This Row],[Q3]]-stats[[#This Row],[Q1]],"")</f>
        <v>1.1574074596865103E-4</v>
      </c>
      <c r="L3547" s="7">
        <f>IFERROR(AVERAGEIFS(H$2:H3547, H$2:H3547, "&lt;" &amp;stats[[#This Row],[Q3]]+(2*stats[[#This Row],[IQR]]), H$2:H3547, "&gt;" &amp; stats[[#This Row],[Q1]]-(2*stats[[#This Row],[IQR]])),"")</f>
        <v>1.0056367887194984E-3</v>
      </c>
    </row>
    <row r="3548" spans="1:12" x14ac:dyDescent="0.25">
      <c r="A3548" s="4">
        <v>44449.148888888885</v>
      </c>
      <c r="B3548">
        <v>0</v>
      </c>
      <c r="C3548">
        <v>1</v>
      </c>
      <c r="D3548" s="5">
        <f>SUM(B$2:B3548)</f>
        <v>16</v>
      </c>
      <c r="E3548" s="5">
        <f>SUM(C$2:C3548)</f>
        <v>3547</v>
      </c>
      <c r="F3548" s="6">
        <f>IF(stats[[#This Row],[Column1]],stats[[#This Row],[Total Clear]]/stats[[#This Row],[Total Runs]],NA())</f>
        <v>4.5108542430222724E-3</v>
      </c>
      <c r="G3548" s="6">
        <f>SUM(B$2:B3548) / SUM(C$2:C3548)</f>
        <v>4.5108542430222724E-3</v>
      </c>
      <c r="H3548" s="7">
        <f>IFERROR(stats[[#This Row],[Column1]]-A3547,"")</f>
        <v>9.9537037021946162E-4</v>
      </c>
      <c r="I3548" s="7">
        <f>IFERROR(_xlfn.QUARTILE.INC(H$2:H3548,1),"")</f>
        <v>9.4907407037680969E-4</v>
      </c>
      <c r="J3548" s="7">
        <f>IFERROR(_xlfn.QUARTILE.INC(H$2:H3548,3),"")</f>
        <v>1.0648148163454607E-3</v>
      </c>
      <c r="K3548" s="7">
        <f>IFERROR(stats[[#This Row],[Q3]]-stats[[#This Row],[Q1]],"")</f>
        <v>1.1574074596865103E-4</v>
      </c>
      <c r="L3548" s="7">
        <f>IFERROR(AVERAGEIFS(H$2:H3548, H$2:H3548, "&lt;" &amp;stats[[#This Row],[Q3]]+(2*stats[[#This Row],[IQR]]), H$2:H3548, "&gt;" &amp; stats[[#This Row],[Q1]]-(2*stats[[#This Row],[IQR]])),"")</f>
        <v>1.0056338604769142E-3</v>
      </c>
    </row>
    <row r="3549" spans="1:12" x14ac:dyDescent="0.25">
      <c r="A3549" s="4">
        <v>44449.149861111109</v>
      </c>
      <c r="B3549">
        <v>0</v>
      </c>
      <c r="C3549">
        <v>1</v>
      </c>
      <c r="D3549" s="5">
        <f>SUM(B$2:B3549)</f>
        <v>16</v>
      </c>
      <c r="E3549" s="5">
        <f>SUM(C$2:C3549)</f>
        <v>3548</v>
      </c>
      <c r="F3549" s="6">
        <f>IF(stats[[#This Row],[Column1]],stats[[#This Row],[Total Clear]]/stats[[#This Row],[Total Runs]],NA())</f>
        <v>4.5095828635851182E-3</v>
      </c>
      <c r="G3549" s="6">
        <f>SUM(B$2:B3549) / SUM(C$2:C3549)</f>
        <v>4.5095828635851182E-3</v>
      </c>
      <c r="H3549" s="7">
        <f>IFERROR(stats[[#This Row],[Column1]]-A3548,"")</f>
        <v>9.7222222393611446E-4</v>
      </c>
      <c r="I3549" s="7">
        <f>IFERROR(_xlfn.QUARTILE.INC(H$2:H3549,1),"")</f>
        <v>9.4907407037680969E-4</v>
      </c>
      <c r="J3549" s="7">
        <f>IFERROR(_xlfn.QUARTILE.INC(H$2:H3549,3),"")</f>
        <v>1.0648148163454607E-3</v>
      </c>
      <c r="K3549" s="7">
        <f>IFERROR(stats[[#This Row],[Q3]]-stats[[#This Row],[Q1]],"")</f>
        <v>1.1574074596865103E-4</v>
      </c>
      <c r="L3549" s="7">
        <f>IFERROR(AVERAGEIFS(H$2:H3549, H$2:H3549, "&lt;" &amp;stats[[#This Row],[Q3]]+(2*stats[[#This Row],[IQR]]), H$2:H3549, "&gt;" &amp; stats[[#This Row],[Q1]]-(2*stats[[#This Row],[IQR]])),"")</f>
        <v>1.0056243333493007E-3</v>
      </c>
    </row>
    <row r="3550" spans="1:12" x14ac:dyDescent="0.25">
      <c r="A3550" s="4">
        <v>44449.150717592594</v>
      </c>
      <c r="B3550">
        <v>0</v>
      </c>
      <c r="C3550">
        <v>1</v>
      </c>
      <c r="D3550" s="5">
        <f>SUM(B$2:B3550)</f>
        <v>16</v>
      </c>
      <c r="E3550" s="5">
        <f>SUM(C$2:C3550)</f>
        <v>3549</v>
      </c>
      <c r="F3550" s="6">
        <f>IF(stats[[#This Row],[Column1]],stats[[#This Row],[Total Clear]]/stats[[#This Row],[Total Runs]],NA())</f>
        <v>4.5083122006198927E-3</v>
      </c>
      <c r="G3550" s="6">
        <f>SUM(B$2:B3550) / SUM(C$2:C3550)</f>
        <v>4.5083122006198927E-3</v>
      </c>
      <c r="H3550" s="7">
        <f>IFERROR(stats[[#This Row],[Column1]]-A3549,"")</f>
        <v>8.5648148524342105E-4</v>
      </c>
      <c r="I3550" s="7">
        <f>IFERROR(_xlfn.QUARTILE.INC(H$2:H3550,1),"")</f>
        <v>9.4907407037680969E-4</v>
      </c>
      <c r="J3550" s="7">
        <f>IFERROR(_xlfn.QUARTILE.INC(H$2:H3550,3),"")</f>
        <v>1.0648148163454607E-3</v>
      </c>
      <c r="K3550" s="7">
        <f>IFERROR(stats[[#This Row],[Q3]]-stats[[#This Row],[Q1]],"")</f>
        <v>1.1574074596865103E-4</v>
      </c>
      <c r="L3550" s="7">
        <f>IFERROR(AVERAGEIFS(H$2:H3550, H$2:H3550, "&lt;" &amp;stats[[#This Row],[Q3]]+(2*stats[[#This Row],[IQR]]), H$2:H3550, "&gt;" &amp; stats[[#This Row],[Q1]]-(2*stats[[#This Row],[IQR]])),"")</f>
        <v>1.0055818182842762E-3</v>
      </c>
    </row>
    <row r="3551" spans="1:12" x14ac:dyDescent="0.25">
      <c r="A3551" s="4">
        <v>44449.151782407411</v>
      </c>
      <c r="B3551">
        <v>0</v>
      </c>
      <c r="C3551">
        <v>1</v>
      </c>
      <c r="D3551" s="5">
        <f>SUM(B$2:B3551)</f>
        <v>16</v>
      </c>
      <c r="E3551" s="5">
        <f>SUM(C$2:C3551)</f>
        <v>3550</v>
      </c>
      <c r="F3551" s="6">
        <f>IF(stats[[#This Row],[Column1]],stats[[#This Row],[Total Clear]]/stats[[#This Row],[Total Runs]],NA())</f>
        <v>4.507042253521127E-3</v>
      </c>
      <c r="G3551" s="6">
        <f>SUM(B$2:B3551) / SUM(C$2:C3551)</f>
        <v>4.507042253521127E-3</v>
      </c>
      <c r="H3551" s="7">
        <f>IFERROR(stats[[#This Row],[Column1]]-A3550,"")</f>
        <v>1.0648148163454607E-3</v>
      </c>
      <c r="I3551" s="7">
        <f>IFERROR(_xlfn.QUARTILE.INC(H$2:H3551,1),"")</f>
        <v>9.4907407037680969E-4</v>
      </c>
      <c r="J3551" s="7">
        <f>IFERROR(_xlfn.QUARTILE.INC(H$2:H3551,3),"")</f>
        <v>1.0648148163454607E-3</v>
      </c>
      <c r="K3551" s="7">
        <f>IFERROR(stats[[#This Row],[Q3]]-stats[[#This Row],[Q1]],"")</f>
        <v>1.1574074596865103E-4</v>
      </c>
      <c r="L3551" s="7">
        <f>IFERROR(AVERAGEIFS(H$2:H3551, H$2:H3551, "&lt;" &amp;stats[[#This Row],[Q3]]+(2*stats[[#This Row],[IQR]]), H$2:H3551, "&gt;" &amp; stats[[#This Row],[Q1]]-(2*stats[[#This Row],[IQR]])),"")</f>
        <v>1.0055986985915038E-3</v>
      </c>
    </row>
    <row r="3552" spans="1:12" x14ac:dyDescent="0.25">
      <c r="A3552" s="4">
        <v>44449.152881944443</v>
      </c>
      <c r="B3552">
        <v>0</v>
      </c>
      <c r="C3552">
        <v>1</v>
      </c>
      <c r="D3552" s="5">
        <f>SUM(B$2:B3552)</f>
        <v>16</v>
      </c>
      <c r="E3552" s="5">
        <f>SUM(C$2:C3552)</f>
        <v>3551</v>
      </c>
      <c r="F3552" s="6">
        <f>IF(stats[[#This Row],[Column1]],stats[[#This Row],[Total Clear]]/stats[[#This Row],[Total Runs]],NA())</f>
        <v>4.5057730216840324E-3</v>
      </c>
      <c r="G3552" s="6">
        <f>SUM(B$2:B3552) / SUM(C$2:C3552)</f>
        <v>4.5057730216840324E-3</v>
      </c>
      <c r="H3552" s="7">
        <f>IFERROR(stats[[#This Row],[Column1]]-A3551,"")</f>
        <v>1.0995370321325026E-3</v>
      </c>
      <c r="I3552" s="7">
        <f>IFERROR(_xlfn.QUARTILE.INC(H$2:H3552,1),"")</f>
        <v>9.4907407037680969E-4</v>
      </c>
      <c r="J3552" s="7">
        <f>IFERROR(_xlfn.QUARTILE.INC(H$2:H3552,3),"")</f>
        <v>1.0648148163454607E-3</v>
      </c>
      <c r="K3552" s="7">
        <f>IFERROR(stats[[#This Row],[Q3]]-stats[[#This Row],[Q1]],"")</f>
        <v>1.1574074596865103E-4</v>
      </c>
      <c r="L3552" s="7">
        <f>IFERROR(AVERAGEIFS(H$2:H3552, H$2:H3552, "&lt;" &amp;stats[[#This Row],[Q3]]+(2*stats[[#This Row],[IQR]]), H$2:H3552, "&gt;" &amp; stats[[#This Row],[Q1]]-(2*stats[[#This Row],[IQR]])),"")</f>
        <v>1.0056254616494925E-3</v>
      </c>
    </row>
    <row r="3553" spans="1:12" x14ac:dyDescent="0.25">
      <c r="A3553" s="4">
        <v>44449.153865740744</v>
      </c>
      <c r="B3553">
        <v>0</v>
      </c>
      <c r="C3553">
        <v>1</v>
      </c>
      <c r="D3553" s="5">
        <f>SUM(B$2:B3553)</f>
        <v>16</v>
      </c>
      <c r="E3553" s="5">
        <f>SUM(C$2:C3553)</f>
        <v>3552</v>
      </c>
      <c r="F3553" s="6">
        <f>IF(stats[[#This Row],[Column1]],stats[[#This Row],[Total Clear]]/stats[[#This Row],[Total Runs]],NA())</f>
        <v>4.5045045045045045E-3</v>
      </c>
      <c r="G3553" s="6">
        <f>SUM(B$2:B3553) / SUM(C$2:C3553)</f>
        <v>4.5045045045045045E-3</v>
      </c>
      <c r="H3553" s="7">
        <f>IFERROR(stats[[#This Row],[Column1]]-A3552,"")</f>
        <v>9.8379630071576685E-4</v>
      </c>
      <c r="I3553" s="7">
        <f>IFERROR(_xlfn.QUARTILE.INC(H$2:H3553,1),"")</f>
        <v>9.4907407037680969E-4</v>
      </c>
      <c r="J3553" s="7">
        <f>IFERROR(_xlfn.QUARTILE.INC(H$2:H3553,3),"")</f>
        <v>1.0648148163454607E-3</v>
      </c>
      <c r="K3553" s="7">
        <f>IFERROR(stats[[#This Row],[Q3]]-stats[[#This Row],[Q1]],"")</f>
        <v>1.1574074596865103E-4</v>
      </c>
      <c r="L3553" s="7">
        <f>IFERROR(AVERAGEIFS(H$2:H3553, H$2:H3553, "&lt;" &amp;stats[[#This Row],[Q3]]+(2*stats[[#This Row],[IQR]]), H$2:H3553, "&gt;" &amp; stats[[#This Row],[Q1]]-(2*stats[[#This Row],[IQR]])),"")</f>
        <v>1.0056192442866518E-3</v>
      </c>
    </row>
    <row r="3554" spans="1:12" x14ac:dyDescent="0.25">
      <c r="A3554" s="4">
        <v>44449.154918981483</v>
      </c>
      <c r="B3554">
        <v>0</v>
      </c>
      <c r="C3554">
        <v>1</v>
      </c>
      <c r="D3554" s="5">
        <f>SUM(B$2:B3554)</f>
        <v>16</v>
      </c>
      <c r="E3554" s="5">
        <f>SUM(C$2:C3554)</f>
        <v>3553</v>
      </c>
      <c r="F3554" s="6">
        <f>IF(stats[[#This Row],[Column1]],stats[[#This Row],[Total Clear]]/stats[[#This Row],[Total Runs]],NA())</f>
        <v>4.5032367013791161E-3</v>
      </c>
      <c r="G3554" s="6">
        <f>SUM(B$2:B3554) / SUM(C$2:C3554)</f>
        <v>4.5032367013791161E-3</v>
      </c>
      <c r="H3554" s="7">
        <f>IFERROR(stats[[#This Row],[Column1]]-A3553,"")</f>
        <v>1.0532407395658083E-3</v>
      </c>
      <c r="I3554" s="7">
        <f>IFERROR(_xlfn.QUARTILE.INC(H$2:H3554,1),"")</f>
        <v>9.4907407037680969E-4</v>
      </c>
      <c r="J3554" s="7">
        <f>IFERROR(_xlfn.QUARTILE.INC(H$2:H3554,3),"")</f>
        <v>1.0648148163454607E-3</v>
      </c>
      <c r="K3554" s="7">
        <f>IFERROR(stats[[#This Row],[Q3]]-stats[[#This Row],[Q1]],"")</f>
        <v>1.1574074596865103E-4</v>
      </c>
      <c r="L3554" s="7">
        <f>IFERROR(AVERAGEIFS(H$2:H3554, H$2:H3554, "&lt;" &amp;stats[[#This Row],[Q3]]+(2*stats[[#This Row],[IQR]]), H$2:H3554, "&gt;" &amp; stats[[#This Row],[Q1]]-(2*stats[[#This Row],[IQR]])),"")</f>
        <v>1.0056328039379273E-3</v>
      </c>
    </row>
    <row r="3555" spans="1:12" x14ac:dyDescent="0.25">
      <c r="A3555" s="4">
        <v>44449.155925925923</v>
      </c>
      <c r="B3555">
        <v>0</v>
      </c>
      <c r="C3555">
        <v>1</v>
      </c>
      <c r="D3555" s="5">
        <f>SUM(B$2:B3555)</f>
        <v>16</v>
      </c>
      <c r="E3555" s="5">
        <f>SUM(C$2:C3555)</f>
        <v>3554</v>
      </c>
      <c r="F3555" s="6">
        <f>IF(stats[[#This Row],[Column1]],stats[[#This Row],[Total Clear]]/stats[[#This Row],[Total Runs]],NA())</f>
        <v>4.5019696117051212E-3</v>
      </c>
      <c r="G3555" s="6">
        <f>SUM(B$2:B3555) / SUM(C$2:C3555)</f>
        <v>4.5019696117051212E-3</v>
      </c>
      <c r="H3555" s="7">
        <f>IFERROR(stats[[#This Row],[Column1]]-A3554,"")</f>
        <v>1.0069444397231564E-3</v>
      </c>
      <c r="I3555" s="7">
        <f>IFERROR(_xlfn.QUARTILE.INC(H$2:H3555,1),"")</f>
        <v>9.4907407037680969E-4</v>
      </c>
      <c r="J3555" s="7">
        <f>IFERROR(_xlfn.QUARTILE.INC(H$2:H3555,3),"")</f>
        <v>1.0648148163454607E-3</v>
      </c>
      <c r="K3555" s="7">
        <f>IFERROR(stats[[#This Row],[Q3]]-stats[[#This Row],[Q1]],"")</f>
        <v>1.1574074596865103E-4</v>
      </c>
      <c r="L3555" s="7">
        <f>IFERROR(AVERAGEIFS(H$2:H3555, H$2:H3555, "&lt;" &amp;stats[[#This Row],[Q3]]+(2*stats[[#This Row],[IQR]]), H$2:H3555, "&gt;" &amp; stats[[#This Row],[Q1]]-(2*stats[[#This Row],[IQR]])),"")</f>
        <v>1.0056331773042196E-3</v>
      </c>
    </row>
    <row r="3556" spans="1:12" x14ac:dyDescent="0.25">
      <c r="A3556" s="4">
        <v>44449.156990740739</v>
      </c>
      <c r="B3556">
        <v>0</v>
      </c>
      <c r="C3556">
        <v>1</v>
      </c>
      <c r="D3556" s="5">
        <f>SUM(B$2:B3556)</f>
        <v>16</v>
      </c>
      <c r="E3556" s="5">
        <f>SUM(C$2:C3556)</f>
        <v>3555</v>
      </c>
      <c r="F3556" s="6">
        <f>IF(stats[[#This Row],[Column1]],stats[[#This Row],[Total Clear]]/stats[[#This Row],[Total Runs]],NA())</f>
        <v>4.5007032348804502E-3</v>
      </c>
      <c r="G3556" s="6">
        <f>SUM(B$2:B3556) / SUM(C$2:C3556)</f>
        <v>4.5007032348804502E-3</v>
      </c>
      <c r="H3556" s="7">
        <f>IFERROR(stats[[#This Row],[Column1]]-A3555,"")</f>
        <v>1.0648148163454607E-3</v>
      </c>
      <c r="I3556" s="7">
        <f>IFERROR(_xlfn.QUARTILE.INC(H$2:H3556,1),"")</f>
        <v>9.4907407037680969E-4</v>
      </c>
      <c r="J3556" s="7">
        <f>IFERROR(_xlfn.QUARTILE.INC(H$2:H3556,3),"")</f>
        <v>1.0648148163454607E-3</v>
      </c>
      <c r="K3556" s="7">
        <f>IFERROR(stats[[#This Row],[Q3]]-stats[[#This Row],[Q1]],"")</f>
        <v>1.1574074596865103E-4</v>
      </c>
      <c r="L3556" s="7">
        <f>IFERROR(AVERAGEIFS(H$2:H3556, H$2:H3556, "&lt;" &amp;stats[[#This Row],[Q3]]+(2*stats[[#This Row],[IQR]]), H$2:H3556, "&gt;" &amp; stats[[#This Row],[Q1]]-(2*stats[[#This Row],[IQR]])),"")</f>
        <v>1.0056500189772537E-3</v>
      </c>
    </row>
    <row r="3557" spans="1:12" x14ac:dyDescent="0.25">
      <c r="A3557" s="4">
        <v>44449.157986111109</v>
      </c>
      <c r="B3557">
        <v>0</v>
      </c>
      <c r="C3557">
        <v>1</v>
      </c>
      <c r="D3557" s="5">
        <f>SUM(B$2:B3557)</f>
        <v>16</v>
      </c>
      <c r="E3557" s="5">
        <f>SUM(C$2:C3557)</f>
        <v>3556</v>
      </c>
      <c r="F3557" s="6">
        <f>IF(stats[[#This Row],[Column1]],stats[[#This Row],[Total Clear]]/stats[[#This Row],[Total Runs]],NA())</f>
        <v>4.4994375703037125E-3</v>
      </c>
      <c r="G3557" s="6">
        <f>SUM(B$2:B3557) / SUM(C$2:C3557)</f>
        <v>4.4994375703037125E-3</v>
      </c>
      <c r="H3557" s="7">
        <f>IFERROR(stats[[#This Row],[Column1]]-A3556,"")</f>
        <v>9.9537037021946162E-4</v>
      </c>
      <c r="I3557" s="7">
        <f>IFERROR(_xlfn.QUARTILE.INC(H$2:H3557,1),"")</f>
        <v>9.4907407037680969E-4</v>
      </c>
      <c r="J3557" s="7">
        <f>IFERROR(_xlfn.QUARTILE.INC(H$2:H3557,3),"")</f>
        <v>1.0648148163454607E-3</v>
      </c>
      <c r="K3557" s="7">
        <f>IFERROR(stats[[#This Row],[Q3]]-stats[[#This Row],[Q1]],"")</f>
        <v>1.1574074596865103E-4</v>
      </c>
      <c r="L3557" s="7">
        <f>IFERROR(AVERAGEIFS(H$2:H3557, H$2:H3557, "&lt;" &amp;stats[[#This Row],[Q3]]+(2*stats[[#This Row],[IQR]]), H$2:H3557, "&gt;" &amp; stats[[#This Row],[Q1]]-(2*stats[[#This Row],[IQR]])),"")</f>
        <v>1.005647094468361E-3</v>
      </c>
    </row>
    <row r="3558" spans="1:12" x14ac:dyDescent="0.25">
      <c r="A3558" s="4">
        <v>44449.159016203703</v>
      </c>
      <c r="B3558">
        <v>0</v>
      </c>
      <c r="C3558">
        <v>1</v>
      </c>
      <c r="D3558" s="5">
        <f>SUM(B$2:B3558)</f>
        <v>16</v>
      </c>
      <c r="E3558" s="5">
        <f>SUM(C$2:C3558)</f>
        <v>3557</v>
      </c>
      <c r="F3558" s="6">
        <f>IF(stats[[#This Row],[Column1]],stats[[#This Row],[Total Clear]]/stats[[#This Row],[Total Runs]],NA())</f>
        <v>4.4981726173741916E-3</v>
      </c>
      <c r="G3558" s="6">
        <f>SUM(B$2:B3558) / SUM(C$2:C3558)</f>
        <v>4.4981726173741916E-3</v>
      </c>
      <c r="H3558" s="7">
        <f>IFERROR(stats[[#This Row],[Column1]]-A3557,"")</f>
        <v>1.0300925932824612E-3</v>
      </c>
      <c r="I3558" s="7">
        <f>IFERROR(_xlfn.QUARTILE.INC(H$2:H3558,1),"")</f>
        <v>9.4907407037680969E-4</v>
      </c>
      <c r="J3558" s="7">
        <f>IFERROR(_xlfn.QUARTILE.INC(H$2:H3558,3),"")</f>
        <v>1.0648148163454607E-3</v>
      </c>
      <c r="K3558" s="7">
        <f>IFERROR(stats[[#This Row],[Q3]]-stats[[#This Row],[Q1]],"")</f>
        <v>1.1574074596865103E-4</v>
      </c>
      <c r="L3558" s="7">
        <f>IFERROR(AVERAGEIFS(H$2:H3558, H$2:H3558, "&lt;" &amp;stats[[#This Row],[Q3]]+(2*stats[[#This Row],[IQR]]), H$2:H3558, "&gt;" &amp; stats[[#This Row],[Q1]]-(2*stats[[#This Row],[IQR]])),"")</f>
        <v>1.0056540471130749E-3</v>
      </c>
    </row>
    <row r="3559" spans="1:12" x14ac:dyDescent="0.25">
      <c r="A3559" s="4">
        <v>44449.159942129627</v>
      </c>
      <c r="B3559">
        <v>0</v>
      </c>
      <c r="C3559">
        <v>1</v>
      </c>
      <c r="D3559" s="5">
        <f>SUM(B$2:B3559)</f>
        <v>16</v>
      </c>
      <c r="E3559" s="5">
        <f>SUM(C$2:C3559)</f>
        <v>3558</v>
      </c>
      <c r="F3559" s="6">
        <f>IF(stats[[#This Row],[Column1]],stats[[#This Row],[Total Clear]]/stats[[#This Row],[Total Runs]],NA())</f>
        <v>4.4969083754918494E-3</v>
      </c>
      <c r="G3559" s="6">
        <f>SUM(B$2:B3559) / SUM(C$2:C3559)</f>
        <v>4.4969083754918494E-3</v>
      </c>
      <c r="H3559" s="7">
        <f>IFERROR(stats[[#This Row],[Column1]]-A3558,"")</f>
        <v>9.2592592409346253E-4</v>
      </c>
      <c r="I3559" s="7">
        <f>IFERROR(_xlfn.QUARTILE.INC(H$2:H3559,1),"")</f>
        <v>9.4907407037680969E-4</v>
      </c>
      <c r="J3559" s="7">
        <f>IFERROR(_xlfn.QUARTILE.INC(H$2:H3559,3),"")</f>
        <v>1.0648148163454607E-3</v>
      </c>
      <c r="K3559" s="7">
        <f>IFERROR(stats[[#This Row],[Q3]]-stats[[#This Row],[Q1]],"")</f>
        <v>1.1574074596865103E-4</v>
      </c>
      <c r="L3559" s="7">
        <f>IFERROR(AVERAGEIFS(H$2:H3559, H$2:H3559, "&lt;" &amp;stats[[#This Row],[Q3]]+(2*stats[[#This Row],[IQR]]), H$2:H3559, "&gt;" &amp; stats[[#This Row],[Q1]]-(2*stats[[#This Row],[IQR]])),"")</f>
        <v>1.0056313777576527E-3</v>
      </c>
    </row>
    <row r="3560" spans="1:12" x14ac:dyDescent="0.25">
      <c r="A3560" s="4">
        <v>44449.160995370374</v>
      </c>
      <c r="B3560">
        <v>0</v>
      </c>
      <c r="C3560">
        <v>1</v>
      </c>
      <c r="D3560" s="5">
        <f>SUM(B$2:B3560)</f>
        <v>16</v>
      </c>
      <c r="E3560" s="5">
        <f>SUM(C$2:C3560)</f>
        <v>3559</v>
      </c>
      <c r="F3560" s="6">
        <f>IF(stats[[#This Row],[Column1]],stats[[#This Row],[Total Clear]]/stats[[#This Row],[Total Runs]],NA())</f>
        <v>4.4956448440573197E-3</v>
      </c>
      <c r="G3560" s="6">
        <f>SUM(B$2:B3560) / SUM(C$2:C3560)</f>
        <v>4.4956448440573197E-3</v>
      </c>
      <c r="H3560" s="7">
        <f>IFERROR(stats[[#This Row],[Column1]]-A3559,"")</f>
        <v>1.0532407468417659E-3</v>
      </c>
      <c r="I3560" s="7">
        <f>IFERROR(_xlfn.QUARTILE.INC(H$2:H3560,1),"")</f>
        <v>9.4907407037680969E-4</v>
      </c>
      <c r="J3560" s="7">
        <f>IFERROR(_xlfn.QUARTILE.INC(H$2:H3560,3),"")</f>
        <v>1.0648148163454607E-3</v>
      </c>
      <c r="K3560" s="7">
        <f>IFERROR(stats[[#This Row],[Q3]]-stats[[#This Row],[Q1]],"")</f>
        <v>1.1574074596865103E-4</v>
      </c>
      <c r="L3560" s="7">
        <f>IFERROR(AVERAGEIFS(H$2:H3560, H$2:H3560, "&lt;" &amp;stats[[#This Row],[Q3]]+(2*stats[[#This Row],[IQR]]), H$2:H3560, "&gt;" &amp; stats[[#This Row],[Q1]]-(2*stats[[#This Row],[IQR]])),"")</f>
        <v>1.005644910835846E-3</v>
      </c>
    </row>
    <row r="3561" spans="1:12" x14ac:dyDescent="0.25">
      <c r="A3561" s="4">
        <v>44449.161932870367</v>
      </c>
      <c r="B3561">
        <v>0</v>
      </c>
      <c r="C3561">
        <v>1</v>
      </c>
      <c r="D3561" s="5">
        <f>SUM(B$2:B3561)</f>
        <v>16</v>
      </c>
      <c r="E3561" s="5">
        <f>SUM(C$2:C3561)</f>
        <v>3560</v>
      </c>
      <c r="F3561" s="6">
        <f>IF(stats[[#This Row],[Column1]],stats[[#This Row],[Total Clear]]/stats[[#This Row],[Total Runs]],NA())</f>
        <v>4.4943820224719105E-3</v>
      </c>
      <c r="G3561" s="6">
        <f>SUM(B$2:B3561) / SUM(C$2:C3561)</f>
        <v>4.4943820224719105E-3</v>
      </c>
      <c r="H3561" s="7">
        <f>IFERROR(stats[[#This Row],[Column1]]-A3560,"")</f>
        <v>9.374999935971573E-4</v>
      </c>
      <c r="I3561" s="7">
        <f>IFERROR(_xlfn.QUARTILE.INC(H$2:H3561,1),"")</f>
        <v>9.4907407037680969E-4</v>
      </c>
      <c r="J3561" s="7">
        <f>IFERROR(_xlfn.QUARTILE.INC(H$2:H3561,3),"")</f>
        <v>1.0648148163454607E-3</v>
      </c>
      <c r="K3561" s="7">
        <f>IFERROR(stats[[#This Row],[Q3]]-stats[[#This Row],[Q1]],"")</f>
        <v>1.1574074596865103E-4</v>
      </c>
      <c r="L3561" s="7">
        <f>IFERROR(AVERAGEIFS(H$2:H3561, H$2:H3561, "&lt;" &amp;stats[[#This Row],[Q3]]+(2*stats[[#This Row],[IQR]]), H$2:H3561, "&gt;" &amp; stats[[#This Row],[Q1]]-(2*stats[[#This Row],[IQR]])),"")</f>
        <v>1.0056255459829791E-3</v>
      </c>
    </row>
    <row r="3562" spans="1:12" x14ac:dyDescent="0.25">
      <c r="A3562" s="4">
        <v>44449.162951388891</v>
      </c>
      <c r="B3562">
        <v>0</v>
      </c>
      <c r="C3562">
        <v>1</v>
      </c>
      <c r="D3562" s="5">
        <f>SUM(B$2:B3562)</f>
        <v>16</v>
      </c>
      <c r="E3562" s="5">
        <f>SUM(C$2:C3562)</f>
        <v>3561</v>
      </c>
      <c r="F3562" s="6">
        <f>IF(stats[[#This Row],[Column1]],stats[[#This Row],[Total Clear]]/stats[[#This Row],[Total Runs]],NA())</f>
        <v>4.4931199101376018E-3</v>
      </c>
      <c r="G3562" s="6">
        <f>SUM(B$2:B3562) / SUM(C$2:C3562)</f>
        <v>4.4931199101376018E-3</v>
      </c>
      <c r="H3562" s="7">
        <f>IFERROR(stats[[#This Row],[Column1]]-A3561,"")</f>
        <v>1.0185185237787664E-3</v>
      </c>
      <c r="I3562" s="7">
        <f>IFERROR(_xlfn.QUARTILE.INC(H$2:H3562,1),"")</f>
        <v>9.4907407037680969E-4</v>
      </c>
      <c r="J3562" s="7">
        <f>IFERROR(_xlfn.QUARTILE.INC(H$2:H3562,3),"")</f>
        <v>1.0648148163454607E-3</v>
      </c>
      <c r="K3562" s="7">
        <f>IFERROR(stats[[#This Row],[Q3]]-stats[[#This Row],[Q1]],"")</f>
        <v>1.1574074596865103E-4</v>
      </c>
      <c r="L3562" s="7">
        <f>IFERROR(AVERAGEIFS(H$2:H3562, H$2:H3562, "&lt;" &amp;stats[[#This Row],[Q3]]+(2*stats[[#This Row],[IQR]]), H$2:H3562, "&gt;" &amp; stats[[#This Row],[Q1]]-(2*stats[[#This Row],[IQR]])),"")</f>
        <v>1.005629208760762E-3</v>
      </c>
    </row>
    <row r="3563" spans="1:12" x14ac:dyDescent="0.25">
      <c r="A3563" s="4">
        <v>44449.163923611108</v>
      </c>
      <c r="B3563">
        <v>0</v>
      </c>
      <c r="C3563">
        <v>1</v>
      </c>
      <c r="D3563" s="5">
        <f>SUM(B$2:B3563)</f>
        <v>16</v>
      </c>
      <c r="E3563" s="5">
        <f>SUM(C$2:C3563)</f>
        <v>3562</v>
      </c>
      <c r="F3563" s="6">
        <f>IF(stats[[#This Row],[Column1]],stats[[#This Row],[Total Clear]]/stats[[#This Row],[Total Runs]],NA())</f>
        <v>4.4918585064570469E-3</v>
      </c>
      <c r="G3563" s="6">
        <f>SUM(B$2:B3563) / SUM(C$2:C3563)</f>
        <v>4.4918585064570469E-3</v>
      </c>
      <c r="H3563" s="7">
        <f>IFERROR(stats[[#This Row],[Column1]]-A3562,"")</f>
        <v>9.7222221666015685E-4</v>
      </c>
      <c r="I3563" s="7">
        <f>IFERROR(_xlfn.QUARTILE.INC(H$2:H3563,1),"")</f>
        <v>9.4907407037680969E-4</v>
      </c>
      <c r="J3563" s="7">
        <f>IFERROR(_xlfn.QUARTILE.INC(H$2:H3563,3),"")</f>
        <v>1.0648148163454607E-3</v>
      </c>
      <c r="K3563" s="7">
        <f>IFERROR(stats[[#This Row],[Q3]]-stats[[#This Row],[Q1]],"")</f>
        <v>1.1574074596865103E-4</v>
      </c>
      <c r="L3563" s="7">
        <f>IFERROR(AVERAGEIFS(H$2:H3563, H$2:H3563, "&lt;" &amp;stats[[#This Row],[Q3]]+(2*stats[[#This Row],[IQR]]), H$2:H3563, "&gt;" &amp; stats[[#This Row],[Q1]]-(2*stats[[#This Row],[IQR]])),"")</f>
        <v>1.0056197208334402E-3</v>
      </c>
    </row>
    <row r="3564" spans="1:12" x14ac:dyDescent="0.25">
      <c r="A3564" s="4">
        <v>44449.164988425924</v>
      </c>
      <c r="B3564">
        <v>0</v>
      </c>
      <c r="C3564">
        <v>1</v>
      </c>
      <c r="D3564" s="5">
        <f>SUM(B$2:B3564)</f>
        <v>16</v>
      </c>
      <c r="E3564" s="5">
        <f>SUM(C$2:C3564)</f>
        <v>3563</v>
      </c>
      <c r="F3564" s="6">
        <f>IF(stats[[#This Row],[Column1]],stats[[#This Row],[Total Clear]]/stats[[#This Row],[Total Runs]],NA())</f>
        <v>4.4905978108335676E-3</v>
      </c>
      <c r="G3564" s="6">
        <f>SUM(B$2:B3564) / SUM(C$2:C3564)</f>
        <v>4.4905978108335676E-3</v>
      </c>
      <c r="H3564" s="7">
        <f>IFERROR(stats[[#This Row],[Column1]]-A3563,"")</f>
        <v>1.0648148163454607E-3</v>
      </c>
      <c r="I3564" s="7">
        <f>IFERROR(_xlfn.QUARTILE.INC(H$2:H3564,1),"")</f>
        <v>9.4907407037680969E-4</v>
      </c>
      <c r="J3564" s="7">
        <f>IFERROR(_xlfn.QUARTILE.INC(H$2:H3564,3),"")</f>
        <v>1.0648148163454607E-3</v>
      </c>
      <c r="K3564" s="7">
        <f>IFERROR(stats[[#This Row],[Q3]]-stats[[#This Row],[Q1]],"")</f>
        <v>1.1574074596865103E-4</v>
      </c>
      <c r="L3564" s="7">
        <f>IFERROR(AVERAGEIFS(H$2:H3564, H$2:H3564, "&lt;" &amp;stats[[#This Row],[Q3]]+(2*stats[[#This Row],[IQR]]), H$2:H3564, "&gt;" &amp; stats[[#This Row],[Q1]]-(2*stats[[#This Row],[IQR]])),"")</f>
        <v>1.0056365280723702E-3</v>
      </c>
    </row>
    <row r="3565" spans="1:12" x14ac:dyDescent="0.25">
      <c r="A3565" s="4">
        <v>44449.166041666664</v>
      </c>
      <c r="B3565">
        <v>0</v>
      </c>
      <c r="C3565">
        <v>1</v>
      </c>
      <c r="D3565" s="5">
        <f>SUM(B$2:B3565)</f>
        <v>16</v>
      </c>
      <c r="E3565" s="5">
        <f>SUM(C$2:C3565)</f>
        <v>3564</v>
      </c>
      <c r="F3565" s="6">
        <f>IF(stats[[#This Row],[Column1]],stats[[#This Row],[Total Clear]]/stats[[#This Row],[Total Runs]],NA())</f>
        <v>4.4893378226711564E-3</v>
      </c>
      <c r="G3565" s="6">
        <f>SUM(B$2:B3565) / SUM(C$2:C3565)</f>
        <v>4.4893378226711564E-3</v>
      </c>
      <c r="H3565" s="7">
        <f>IFERROR(stats[[#This Row],[Column1]]-A3564,"")</f>
        <v>1.0532407395658083E-3</v>
      </c>
      <c r="I3565" s="7">
        <f>IFERROR(_xlfn.QUARTILE.INC(H$2:H3565,1),"")</f>
        <v>9.4907407037680969E-4</v>
      </c>
      <c r="J3565" s="7">
        <f>IFERROR(_xlfn.QUARTILE.INC(H$2:H3565,3),"")</f>
        <v>1.0648148163454607E-3</v>
      </c>
      <c r="K3565" s="7">
        <f>IFERROR(stats[[#This Row],[Q3]]-stats[[#This Row],[Q1]],"")</f>
        <v>1.1574074596865103E-4</v>
      </c>
      <c r="L3565" s="7">
        <f>IFERROR(AVERAGEIFS(H$2:H3565, H$2:H3565, "&lt;" &amp;stats[[#This Row],[Q3]]+(2*stats[[#This Row],[IQR]]), H$2:H3565, "&gt;" &amp; stats[[#This Row],[Q1]]-(2*stats[[#This Row],[IQR]])),"")</f>
        <v>1.0056500404798335E-3</v>
      </c>
    </row>
    <row r="3566" spans="1:12" x14ac:dyDescent="0.25">
      <c r="A3566" s="4">
        <v>44449.167060185187</v>
      </c>
      <c r="B3566">
        <v>0</v>
      </c>
      <c r="C3566">
        <v>1</v>
      </c>
      <c r="D3566" s="5">
        <f>SUM(B$2:B3566)</f>
        <v>16</v>
      </c>
      <c r="E3566" s="5">
        <f>SUM(C$2:C3566)</f>
        <v>3565</v>
      </c>
      <c r="F3566" s="6">
        <f>IF(stats[[#This Row],[Column1]],stats[[#This Row],[Total Clear]]/stats[[#This Row],[Total Runs]],NA())</f>
        <v>4.4880785413744743E-3</v>
      </c>
      <c r="G3566" s="6">
        <f>SUM(B$2:B3566) / SUM(C$2:C3566)</f>
        <v>4.4880785413744743E-3</v>
      </c>
      <c r="H3566" s="7">
        <f>IFERROR(stats[[#This Row],[Column1]]-A3565,"")</f>
        <v>1.0185185237787664E-3</v>
      </c>
      <c r="I3566" s="7">
        <f>IFERROR(_xlfn.QUARTILE.INC(H$2:H3566,1),"")</f>
        <v>9.4907407037680969E-4</v>
      </c>
      <c r="J3566" s="7">
        <f>IFERROR(_xlfn.QUARTILE.INC(H$2:H3566,3),"")</f>
        <v>1.0648148163454607E-3</v>
      </c>
      <c r="K3566" s="7">
        <f>IFERROR(stats[[#This Row],[Q3]]-stats[[#This Row],[Q1]],"")</f>
        <v>1.1574074596865103E-4</v>
      </c>
      <c r="L3566" s="7">
        <f>IFERROR(AVERAGEIFS(H$2:H3566, H$2:H3566, "&lt;" &amp;stats[[#This Row],[Q3]]+(2*stats[[#This Row],[IQR]]), H$2:H3566, "&gt;" &amp; stats[[#This Row],[Q1]]-(2*stats[[#This Row],[IQR]])),"")</f>
        <v>1.0056536921493281E-3</v>
      </c>
    </row>
    <row r="3567" spans="1:12" x14ac:dyDescent="0.25">
      <c r="A3567" s="4">
        <v>44449.168124999997</v>
      </c>
      <c r="B3567">
        <v>0</v>
      </c>
      <c r="C3567">
        <v>1</v>
      </c>
      <c r="D3567" s="5">
        <f>SUM(B$2:B3567)</f>
        <v>16</v>
      </c>
      <c r="E3567" s="5">
        <f>SUM(C$2:C3567)</f>
        <v>3566</v>
      </c>
      <c r="F3567" s="6">
        <f>IF(stats[[#This Row],[Column1]],stats[[#This Row],[Total Clear]]/stats[[#This Row],[Total Runs]],NA())</f>
        <v>4.4868199663488503E-3</v>
      </c>
      <c r="G3567" s="6">
        <f>SUM(B$2:B3567) / SUM(C$2:C3567)</f>
        <v>4.4868199663488503E-3</v>
      </c>
      <c r="H3567" s="7">
        <f>IFERROR(stats[[#This Row],[Column1]]-A3566,"")</f>
        <v>1.0648148090695031E-3</v>
      </c>
      <c r="I3567" s="7">
        <f>IFERROR(_xlfn.QUARTILE.INC(H$2:H3567,1),"")</f>
        <v>9.4907407037680969E-4</v>
      </c>
      <c r="J3567" s="7">
        <f>IFERROR(_xlfn.QUARTILE.INC(H$2:H3567,3),"")</f>
        <v>1.0648148163454607E-3</v>
      </c>
      <c r="K3567" s="7">
        <f>IFERROR(stats[[#This Row],[Q3]]-stats[[#This Row],[Q1]],"")</f>
        <v>1.1574074596865103E-4</v>
      </c>
      <c r="L3567" s="7">
        <f>IFERROR(AVERAGEIFS(H$2:H3567, H$2:H3567, "&lt;" &amp;stats[[#This Row],[Q3]]+(2*stats[[#This Row],[IQR]]), H$2:H3567, "&gt;" &amp; stats[[#This Row],[Q1]]-(2*stats[[#This Row],[IQR]])),"")</f>
        <v>1.0056704754449084E-3</v>
      </c>
    </row>
    <row r="3568" spans="1:12" x14ac:dyDescent="0.25">
      <c r="A3568" s="4">
        <v>44449.169131944444</v>
      </c>
      <c r="B3568">
        <v>0</v>
      </c>
      <c r="C3568">
        <v>1</v>
      </c>
      <c r="D3568" s="5">
        <f>SUM(B$2:B3568)</f>
        <v>16</v>
      </c>
      <c r="E3568" s="5">
        <f>SUM(C$2:C3568)</f>
        <v>3567</v>
      </c>
      <c r="F3568" s="6">
        <f>IF(stats[[#This Row],[Column1]],stats[[#This Row],[Total Clear]]/stats[[#This Row],[Total Runs]],NA())</f>
        <v>4.4855620970002804E-3</v>
      </c>
      <c r="G3568" s="6">
        <f>SUM(B$2:B3568) / SUM(C$2:C3568)</f>
        <v>4.4855620970002804E-3</v>
      </c>
      <c r="H3568" s="7">
        <f>IFERROR(stats[[#This Row],[Column1]]-A3567,"")</f>
        <v>1.006944446999114E-3</v>
      </c>
      <c r="I3568" s="7">
        <f>IFERROR(_xlfn.QUARTILE.INC(H$2:H3568,1),"")</f>
        <v>9.4907407037680969E-4</v>
      </c>
      <c r="J3568" s="7">
        <f>IFERROR(_xlfn.QUARTILE.INC(H$2:H3568,3),"")</f>
        <v>1.0648148163454607E-3</v>
      </c>
      <c r="K3568" s="7">
        <f>IFERROR(stats[[#This Row],[Q3]]-stats[[#This Row],[Q1]],"")</f>
        <v>1.1574074596865103E-4</v>
      </c>
      <c r="L3568" s="7">
        <f>IFERROR(AVERAGEIFS(H$2:H3568, H$2:H3568, "&lt;" &amp;stats[[#This Row],[Q3]]+(2*stats[[#This Row],[IQR]]), H$2:H3568, "&gt;" &amp; stats[[#This Row],[Q1]]-(2*stats[[#This Row],[IQR]])),"")</f>
        <v>1.0056708367527797E-3</v>
      </c>
    </row>
    <row r="3569" spans="1:12" x14ac:dyDescent="0.25">
      <c r="A3569" s="4">
        <v>44449.170115740744</v>
      </c>
      <c r="B3569">
        <v>0</v>
      </c>
      <c r="C3569">
        <v>1</v>
      </c>
      <c r="D3569" s="5">
        <f>SUM(B$2:B3569)</f>
        <v>16</v>
      </c>
      <c r="E3569" s="5">
        <f>SUM(C$2:C3569)</f>
        <v>3568</v>
      </c>
      <c r="F3569" s="6">
        <f>IF(stats[[#This Row],[Column1]],stats[[#This Row],[Total Clear]]/stats[[#This Row],[Total Runs]],NA())</f>
        <v>4.4843049327354259E-3</v>
      </c>
      <c r="G3569" s="6">
        <f>SUM(B$2:B3569) / SUM(C$2:C3569)</f>
        <v>4.4843049327354259E-3</v>
      </c>
      <c r="H3569" s="7">
        <f>IFERROR(stats[[#This Row],[Column1]]-A3568,"")</f>
        <v>9.8379630071576685E-4</v>
      </c>
      <c r="I3569" s="7">
        <f>IFERROR(_xlfn.QUARTILE.INC(H$2:H3569,1),"")</f>
        <v>9.4907407037680969E-4</v>
      </c>
      <c r="J3569" s="7">
        <f>IFERROR(_xlfn.QUARTILE.INC(H$2:H3569,3),"")</f>
        <v>1.0648148163454607E-3</v>
      </c>
      <c r="K3569" s="7">
        <f>IFERROR(stats[[#This Row],[Q3]]-stats[[#This Row],[Q1]],"")</f>
        <v>1.1574074596865103E-4</v>
      </c>
      <c r="L3569" s="7">
        <f>IFERROR(AVERAGEIFS(H$2:H3569, H$2:H3569, "&lt;" &amp;stats[[#This Row],[Q3]]+(2*stats[[#This Row],[IQR]]), H$2:H3569, "&gt;" &amp; stats[[#This Row],[Q1]]-(2*stats[[#This Row],[IQR]])),"")</f>
        <v>1.0056646347295199E-3</v>
      </c>
    </row>
    <row r="3570" spans="1:12" x14ac:dyDescent="0.25">
      <c r="A3570" s="4">
        <v>44449.171134259261</v>
      </c>
      <c r="B3570">
        <v>0</v>
      </c>
      <c r="C3570">
        <v>1</v>
      </c>
      <c r="D3570" s="5">
        <f>SUM(B$2:B3570)</f>
        <v>16</v>
      </c>
      <c r="E3570" s="5">
        <f>SUM(C$2:C3570)</f>
        <v>3569</v>
      </c>
      <c r="F3570" s="6">
        <f>IF(stats[[#This Row],[Column1]],stats[[#This Row],[Total Clear]]/stats[[#This Row],[Total Runs]],NA())</f>
        <v>4.4830484729616142E-3</v>
      </c>
      <c r="G3570" s="6">
        <f>SUM(B$2:B3570) / SUM(C$2:C3570)</f>
        <v>4.4830484729616142E-3</v>
      </c>
      <c r="H3570" s="7">
        <f>IFERROR(stats[[#This Row],[Column1]]-A3569,"")</f>
        <v>1.0185185165028088E-3</v>
      </c>
      <c r="I3570" s="7">
        <f>IFERROR(_xlfn.QUARTILE.INC(H$2:H3570,1),"")</f>
        <v>9.4907407037680969E-4</v>
      </c>
      <c r="J3570" s="7">
        <f>IFERROR(_xlfn.QUARTILE.INC(H$2:H3570,3),"")</f>
        <v>1.0648148163454607E-3</v>
      </c>
      <c r="K3570" s="7">
        <f>IFERROR(stats[[#This Row],[Q3]]-stats[[#This Row],[Q1]],"")</f>
        <v>1.1574074596865103E-4</v>
      </c>
      <c r="L3570" s="7">
        <f>IFERROR(AVERAGEIFS(H$2:H3570, H$2:H3570, "&lt;" &amp;stats[[#This Row],[Q3]]+(2*stats[[#This Row],[IQR]]), H$2:H3570, "&gt;" &amp; stats[[#This Row],[Q1]]-(2*stats[[#This Row],[IQR]])),"")</f>
        <v>1.0056682781200454E-3</v>
      </c>
    </row>
    <row r="3571" spans="1:12" x14ac:dyDescent="0.25">
      <c r="A3571" s="4">
        <v>44449.172118055554</v>
      </c>
      <c r="B3571">
        <v>0</v>
      </c>
      <c r="C3571">
        <v>1</v>
      </c>
      <c r="D3571" s="5">
        <f>SUM(B$2:B3571)</f>
        <v>16</v>
      </c>
      <c r="E3571" s="5">
        <f>SUM(C$2:C3571)</f>
        <v>3570</v>
      </c>
      <c r="F3571" s="6">
        <f>IF(stats[[#This Row],[Column1]],stats[[#This Row],[Total Clear]]/stats[[#This Row],[Total Runs]],NA())</f>
        <v>4.4817927170868344E-3</v>
      </c>
      <c r="G3571" s="6">
        <f>SUM(B$2:B3571) / SUM(C$2:C3571)</f>
        <v>4.4817927170868344E-3</v>
      </c>
      <c r="H3571" s="7">
        <f>IFERROR(stats[[#This Row],[Column1]]-A3570,"")</f>
        <v>9.8379629343980923E-4</v>
      </c>
      <c r="I3571" s="7">
        <f>IFERROR(_xlfn.QUARTILE.INC(H$2:H3571,1),"")</f>
        <v>9.4907407037680969E-4</v>
      </c>
      <c r="J3571" s="7">
        <f>IFERROR(_xlfn.QUARTILE.INC(H$2:H3571,3),"")</f>
        <v>1.0648148163454607E-3</v>
      </c>
      <c r="K3571" s="7">
        <f>IFERROR(stats[[#This Row],[Q3]]-stats[[#This Row],[Q1]],"")</f>
        <v>1.1574074596865103E-4</v>
      </c>
      <c r="L3571" s="7">
        <f>IFERROR(AVERAGEIFS(H$2:H3571, H$2:H3571, "&lt;" &amp;stats[[#This Row],[Q3]]+(2*stats[[#This Row],[IQR]]), H$2:H3571, "&gt;" &amp; stats[[#This Row],[Q1]]-(2*stats[[#This Row],[IQR]])),"")</f>
        <v>1.0056620803346442E-3</v>
      </c>
    </row>
    <row r="3572" spans="1:12" x14ac:dyDescent="0.25">
      <c r="A3572" s="4">
        <v>44449.173171296294</v>
      </c>
      <c r="B3572">
        <v>0</v>
      </c>
      <c r="C3572">
        <v>1</v>
      </c>
      <c r="D3572" s="5">
        <f>SUM(B$2:B3572)</f>
        <v>16</v>
      </c>
      <c r="E3572" s="5">
        <f>SUM(C$2:C3572)</f>
        <v>3571</v>
      </c>
      <c r="F3572" s="6">
        <f>IF(stats[[#This Row],[Column1]],stats[[#This Row],[Total Clear]]/stats[[#This Row],[Total Runs]],NA())</f>
        <v>4.4805376645197428E-3</v>
      </c>
      <c r="G3572" s="6">
        <f>SUM(B$2:B3572) / SUM(C$2:C3572)</f>
        <v>4.4805376645197428E-3</v>
      </c>
      <c r="H3572" s="7">
        <f>IFERROR(stats[[#This Row],[Column1]]-A3571,"")</f>
        <v>1.0532407395658083E-3</v>
      </c>
      <c r="I3572" s="7">
        <f>IFERROR(_xlfn.QUARTILE.INC(H$2:H3572,1),"")</f>
        <v>9.4907407037680969E-4</v>
      </c>
      <c r="J3572" s="7">
        <f>IFERROR(_xlfn.QUARTILE.INC(H$2:H3572,3),"")</f>
        <v>1.0648148163454607E-3</v>
      </c>
      <c r="K3572" s="7">
        <f>IFERROR(stats[[#This Row],[Q3]]-stats[[#This Row],[Q1]],"")</f>
        <v>1.1574074596865103E-4</v>
      </c>
      <c r="L3572" s="7">
        <f>IFERROR(AVERAGEIFS(H$2:H3572, H$2:H3572, "&lt;" &amp;stats[[#This Row],[Q3]]+(2*stats[[#This Row],[IQR]]), H$2:H3572, "&gt;" &amp; stats[[#This Row],[Q1]]-(2*stats[[#This Row],[IQR]])),"")</f>
        <v>1.005675558708364E-3</v>
      </c>
    </row>
    <row r="3573" spans="1:12" x14ac:dyDescent="0.25">
      <c r="A3573" s="4">
        <v>44449.174131944441</v>
      </c>
      <c r="B3573">
        <v>0</v>
      </c>
      <c r="C3573">
        <v>1</v>
      </c>
      <c r="D3573" s="5">
        <f>SUM(B$2:B3573)</f>
        <v>16</v>
      </c>
      <c r="E3573" s="5">
        <f>SUM(C$2:C3573)</f>
        <v>3572</v>
      </c>
      <c r="F3573" s="6">
        <f>IF(stats[[#This Row],[Column1]],stats[[#This Row],[Total Clear]]/stats[[#This Row],[Total Runs]],NA())</f>
        <v>4.4792833146696529E-3</v>
      </c>
      <c r="G3573" s="6">
        <f>SUM(B$2:B3573) / SUM(C$2:C3573)</f>
        <v>4.4792833146696529E-3</v>
      </c>
      <c r="H3573" s="7">
        <f>IFERROR(stats[[#This Row],[Column1]]-A3572,"")</f>
        <v>9.6064814715646207E-4</v>
      </c>
      <c r="I3573" s="7">
        <f>IFERROR(_xlfn.QUARTILE.INC(H$2:H3573,1),"")</f>
        <v>9.4907407037680969E-4</v>
      </c>
      <c r="J3573" s="7">
        <f>IFERROR(_xlfn.QUARTILE.INC(H$2:H3573,3),"")</f>
        <v>1.0648148163454607E-3</v>
      </c>
      <c r="K3573" s="7">
        <f>IFERROR(stats[[#This Row],[Q3]]-stats[[#This Row],[Q1]],"")</f>
        <v>1.1574074596865103E-4</v>
      </c>
      <c r="L3573" s="7">
        <f>IFERROR(AVERAGEIFS(H$2:H3573, H$2:H3573, "&lt;" &amp;stats[[#This Row],[Q3]]+(2*stats[[#This Row],[IQR]]), H$2:H3573, "&gt;" &amp; stats[[#This Row],[Q1]]-(2*stats[[#This Row],[IQR]])),"")</f>
        <v>1.0056628066801704E-3</v>
      </c>
    </row>
    <row r="3574" spans="1:12" x14ac:dyDescent="0.25">
      <c r="A3574" s="4">
        <v>44449.175115740742</v>
      </c>
      <c r="B3574">
        <v>0</v>
      </c>
      <c r="C3574">
        <v>1</v>
      </c>
      <c r="D3574" s="5">
        <f>SUM(B$2:B3574)</f>
        <v>16</v>
      </c>
      <c r="E3574" s="5">
        <f>SUM(C$2:C3574)</f>
        <v>3573</v>
      </c>
      <c r="F3574" s="6">
        <f>IF(stats[[#This Row],[Column1]],stats[[#This Row],[Total Clear]]/stats[[#This Row],[Total Runs]],NA())</f>
        <v>4.4780296669465437E-3</v>
      </c>
      <c r="G3574" s="6">
        <f>SUM(B$2:B3574) / SUM(C$2:C3574)</f>
        <v>4.4780296669465437E-3</v>
      </c>
      <c r="H3574" s="7">
        <f>IFERROR(stats[[#This Row],[Column1]]-A3573,"")</f>
        <v>9.8379630071576685E-4</v>
      </c>
      <c r="I3574" s="7">
        <f>IFERROR(_xlfn.QUARTILE.INC(H$2:H3574,1),"")</f>
        <v>9.4907407037680969E-4</v>
      </c>
      <c r="J3574" s="7">
        <f>IFERROR(_xlfn.QUARTILE.INC(H$2:H3574,3),"")</f>
        <v>1.0648148163454607E-3</v>
      </c>
      <c r="K3574" s="7">
        <f>IFERROR(stats[[#This Row],[Q3]]-stats[[#This Row],[Q1]],"")</f>
        <v>1.1574074596865103E-4</v>
      </c>
      <c r="L3574" s="7">
        <f>IFERROR(AVERAGEIFS(H$2:H3574, H$2:H3574, "&lt;" &amp;stats[[#This Row],[Q3]]+(2*stats[[#This Row],[IQR]]), H$2:H3574, "&gt;" &amp; stats[[#This Row],[Q1]]-(2*stats[[#This Row],[IQR]])),"")</f>
        <v>1.0056566157101918E-3</v>
      </c>
    </row>
    <row r="3575" spans="1:12" x14ac:dyDescent="0.25">
      <c r="A3575" s="4">
        <v>44449.176087962966</v>
      </c>
      <c r="B3575">
        <v>0</v>
      </c>
      <c r="C3575">
        <v>1</v>
      </c>
      <c r="D3575" s="5">
        <f>SUM(B$2:B3575)</f>
        <v>16</v>
      </c>
      <c r="E3575" s="5">
        <f>SUM(C$2:C3575)</f>
        <v>3574</v>
      </c>
      <c r="F3575" s="6">
        <f>IF(stats[[#This Row],[Column1]],stats[[#This Row],[Total Clear]]/stats[[#This Row],[Total Runs]],NA())</f>
        <v>4.4767767207610524E-3</v>
      </c>
      <c r="G3575" s="6">
        <f>SUM(B$2:B3575) / SUM(C$2:C3575)</f>
        <v>4.4767767207610524E-3</v>
      </c>
      <c r="H3575" s="7">
        <f>IFERROR(stats[[#This Row],[Column1]]-A3574,"")</f>
        <v>9.7222222393611446E-4</v>
      </c>
      <c r="I3575" s="7">
        <f>IFERROR(_xlfn.QUARTILE.INC(H$2:H3575,1),"")</f>
        <v>9.4907407037680969E-4</v>
      </c>
      <c r="J3575" s="7">
        <f>IFERROR(_xlfn.QUARTILE.INC(H$2:H3575,3),"")</f>
        <v>1.0648148163454607E-3</v>
      </c>
      <c r="K3575" s="7">
        <f>IFERROR(stats[[#This Row],[Q3]]-stats[[#This Row],[Q1]],"")</f>
        <v>1.1574074596865103E-4</v>
      </c>
      <c r="L3575" s="7">
        <f>IFERROR(AVERAGEIFS(H$2:H3575, H$2:H3575, "&lt;" &amp;stats[[#This Row],[Q3]]+(2*stats[[#This Row],[IQR]]), H$2:H3575, "&gt;" &amp; stats[[#This Row],[Q1]]-(2*stats[[#This Row],[IQR]])),"")</f>
        <v>1.0056471522537033E-3</v>
      </c>
    </row>
    <row r="3576" spans="1:12" x14ac:dyDescent="0.25">
      <c r="A3576" s="4">
        <v>44449.177152777775</v>
      </c>
      <c r="B3576">
        <v>0</v>
      </c>
      <c r="C3576">
        <v>1</v>
      </c>
      <c r="D3576" s="5">
        <f>SUM(B$2:B3576)</f>
        <v>16</v>
      </c>
      <c r="E3576" s="5">
        <f>SUM(C$2:C3576)</f>
        <v>3575</v>
      </c>
      <c r="F3576" s="6">
        <f>IF(stats[[#This Row],[Column1]],stats[[#This Row],[Total Clear]]/stats[[#This Row],[Total Runs]],NA())</f>
        <v>4.4755244755244755E-3</v>
      </c>
      <c r="G3576" s="6">
        <f>SUM(B$2:B3576) / SUM(C$2:C3576)</f>
        <v>4.4755244755244755E-3</v>
      </c>
      <c r="H3576" s="7">
        <f>IFERROR(stats[[#This Row],[Column1]]-A3575,"")</f>
        <v>1.0648148090695031E-3</v>
      </c>
      <c r="I3576" s="7">
        <f>IFERROR(_xlfn.QUARTILE.INC(H$2:H3576,1),"")</f>
        <v>9.4907407037680969E-4</v>
      </c>
      <c r="J3576" s="7">
        <f>IFERROR(_xlfn.QUARTILE.INC(H$2:H3576,3),"")</f>
        <v>1.0648148163454607E-3</v>
      </c>
      <c r="K3576" s="7">
        <f>IFERROR(stats[[#This Row],[Q3]]-stats[[#This Row],[Q1]],"")</f>
        <v>1.1574074596865103E-4</v>
      </c>
      <c r="L3576" s="7">
        <f>IFERROR(AVERAGEIFS(H$2:H3576, H$2:H3576, "&lt;" &amp;stats[[#This Row],[Q3]]+(2*stats[[#This Row],[IQR]]), H$2:H3576, "&gt;" &amp; stats[[#This Row],[Q1]]-(2*stats[[#This Row],[IQR]])),"")</f>
        <v>1.0056638946580089E-3</v>
      </c>
    </row>
    <row r="3577" spans="1:12" x14ac:dyDescent="0.25">
      <c r="A3577" s="4">
        <v>44449.178136574075</v>
      </c>
      <c r="B3577">
        <v>0</v>
      </c>
      <c r="C3577">
        <v>1</v>
      </c>
      <c r="D3577" s="5">
        <f>SUM(B$2:B3577)</f>
        <v>16</v>
      </c>
      <c r="E3577" s="5">
        <f>SUM(C$2:C3577)</f>
        <v>3576</v>
      </c>
      <c r="F3577" s="6">
        <f>IF(stats[[#This Row],[Column1]],stats[[#This Row],[Total Clear]]/stats[[#This Row],[Total Runs]],NA())</f>
        <v>4.4742729306487695E-3</v>
      </c>
      <c r="G3577" s="6">
        <f>SUM(B$2:B3577) / SUM(C$2:C3577)</f>
        <v>4.4742729306487695E-3</v>
      </c>
      <c r="H3577" s="7">
        <f>IFERROR(stats[[#This Row],[Column1]]-A3576,"")</f>
        <v>9.8379630071576685E-4</v>
      </c>
      <c r="I3577" s="7">
        <f>IFERROR(_xlfn.QUARTILE.INC(H$2:H3577,1),"")</f>
        <v>9.4907407037680969E-4</v>
      </c>
      <c r="J3577" s="7">
        <f>IFERROR(_xlfn.QUARTILE.INC(H$2:H3577,3),"")</f>
        <v>1.0648148163454607E-3</v>
      </c>
      <c r="K3577" s="7">
        <f>IFERROR(stats[[#This Row],[Q3]]-stats[[#This Row],[Q1]],"")</f>
        <v>1.1574074596865103E-4</v>
      </c>
      <c r="L3577" s="7">
        <f>IFERROR(AVERAGEIFS(H$2:H3577, H$2:H3577, "&lt;" &amp;stats[[#This Row],[Q3]]+(2*stats[[#This Row],[IQR]]), H$2:H3577, "&gt;" &amp; stats[[#This Row],[Q1]]-(2*stats[[#This Row],[IQR]])),"")</f>
        <v>1.0056577086342627E-3</v>
      </c>
    </row>
    <row r="3578" spans="1:12" x14ac:dyDescent="0.25">
      <c r="A3578" s="4">
        <v>44449.179143518515</v>
      </c>
      <c r="B3578">
        <v>0</v>
      </c>
      <c r="C3578">
        <v>1</v>
      </c>
      <c r="D3578" s="5">
        <f>SUM(B$2:B3578)</f>
        <v>16</v>
      </c>
      <c r="E3578" s="5">
        <f>SUM(C$2:C3578)</f>
        <v>3577</v>
      </c>
      <c r="F3578" s="6">
        <f>IF(stats[[#This Row],[Column1]],stats[[#This Row],[Total Clear]]/stats[[#This Row],[Total Runs]],NA())</f>
        <v>4.4730220855465474E-3</v>
      </c>
      <c r="G3578" s="6">
        <f>SUM(B$2:B3578) / SUM(C$2:C3578)</f>
        <v>4.4730220855465474E-3</v>
      </c>
      <c r="H3578" s="7">
        <f>IFERROR(stats[[#This Row],[Column1]]-A3577,"")</f>
        <v>1.0069444397231564E-3</v>
      </c>
      <c r="I3578" s="7">
        <f>IFERROR(_xlfn.QUARTILE.INC(H$2:H3578,1),"")</f>
        <v>9.4907407037680969E-4</v>
      </c>
      <c r="J3578" s="7">
        <f>IFERROR(_xlfn.QUARTILE.INC(H$2:H3578,3),"")</f>
        <v>1.0648148163454607E-3</v>
      </c>
      <c r="K3578" s="7">
        <f>IFERROR(stats[[#This Row],[Q3]]-stats[[#This Row],[Q1]],"")</f>
        <v>1.1574074596865103E-4</v>
      </c>
      <c r="L3578" s="7">
        <f>IFERROR(AVERAGEIFS(H$2:H3578, H$2:H3578, "&lt;" &amp;stats[[#This Row],[Q3]]+(2*stats[[#This Row],[IQR]]), H$2:H3578, "&gt;" &amp; stats[[#This Row],[Q1]]-(2*stats[[#This Row],[IQR]])),"")</f>
        <v>1.0056580725288015E-3</v>
      </c>
    </row>
    <row r="3579" spans="1:12" x14ac:dyDescent="0.25">
      <c r="A3579" s="4">
        <v>44449.180046296293</v>
      </c>
      <c r="B3579">
        <v>0</v>
      </c>
      <c r="C3579">
        <v>1</v>
      </c>
      <c r="D3579" s="5">
        <f>SUM(B$2:B3579)</f>
        <v>16</v>
      </c>
      <c r="E3579" s="5">
        <f>SUM(C$2:C3579)</f>
        <v>3578</v>
      </c>
      <c r="F3579" s="6">
        <f>IF(stats[[#This Row],[Column1]],stats[[#This Row],[Total Clear]]/stats[[#This Row],[Total Runs]],NA())</f>
        <v>4.4717719396310789E-3</v>
      </c>
      <c r="G3579" s="6">
        <f>SUM(B$2:B3579) / SUM(C$2:C3579)</f>
        <v>4.4717719396310789E-3</v>
      </c>
      <c r="H3579" s="7">
        <f>IFERROR(stats[[#This Row],[Column1]]-A3578,"")</f>
        <v>9.0277777781011537E-4</v>
      </c>
      <c r="I3579" s="7">
        <f>IFERROR(_xlfn.QUARTILE.INC(H$2:H3579,1),"")</f>
        <v>9.4907407037680969E-4</v>
      </c>
      <c r="J3579" s="7">
        <f>IFERROR(_xlfn.QUARTILE.INC(H$2:H3579,3),"")</f>
        <v>1.0648148163454607E-3</v>
      </c>
      <c r="K3579" s="7">
        <f>IFERROR(stats[[#This Row],[Q3]]-stats[[#This Row],[Q1]],"")</f>
        <v>1.1574074596865103E-4</v>
      </c>
      <c r="L3579" s="7">
        <f>IFERROR(AVERAGEIFS(H$2:H3579, H$2:H3579, "&lt;" &amp;stats[[#This Row],[Q3]]+(2*stats[[#This Row],[IQR]]), H$2:H3579, "&gt;" &amp; stats[[#This Row],[Q1]]-(2*stats[[#This Row],[IQR]])),"")</f>
        <v>1.0056289856487566E-3</v>
      </c>
    </row>
    <row r="3580" spans="1:12" x14ac:dyDescent="0.25">
      <c r="A3580" s="4">
        <v>44449.181006944447</v>
      </c>
      <c r="B3580">
        <v>0</v>
      </c>
      <c r="C3580">
        <v>1</v>
      </c>
      <c r="D3580" s="5">
        <f>SUM(B$2:B3580)</f>
        <v>16</v>
      </c>
      <c r="E3580" s="5">
        <f>SUM(C$2:C3580)</f>
        <v>3579</v>
      </c>
      <c r="F3580" s="6">
        <f>IF(stats[[#This Row],[Column1]],stats[[#This Row],[Total Clear]]/stats[[#This Row],[Total Runs]],NA())</f>
        <v>4.4705224923162895E-3</v>
      </c>
      <c r="G3580" s="6">
        <f>SUM(B$2:B3580) / SUM(C$2:C3580)</f>
        <v>4.4705224923162895E-3</v>
      </c>
      <c r="H3580" s="7">
        <f>IFERROR(stats[[#This Row],[Column1]]-A3579,"")</f>
        <v>9.6064815443241969E-4</v>
      </c>
      <c r="I3580" s="7">
        <f>IFERROR(_xlfn.QUARTILE.INC(H$2:H3580,1),"")</f>
        <v>9.4907407037680969E-4</v>
      </c>
      <c r="J3580" s="7">
        <f>IFERROR(_xlfn.QUARTILE.INC(H$2:H3580,3),"")</f>
        <v>1.0648148163454607E-3</v>
      </c>
      <c r="K3580" s="7">
        <f>IFERROR(stats[[#This Row],[Q3]]-stats[[#This Row],[Q1]],"")</f>
        <v>1.1574074596865103E-4</v>
      </c>
      <c r="L3580" s="7">
        <f>IFERROR(AVERAGEIFS(H$2:H3580, H$2:H3580, "&lt;" &amp;stats[[#This Row],[Q3]]+(2*stats[[#This Row],[IQR]]), H$2:H3580, "&gt;" &amp; stats[[#This Row],[Q1]]-(2*stats[[#This Row],[IQR]])),"")</f>
        <v>1.0056162720164174E-3</v>
      </c>
    </row>
    <row r="3581" spans="1:12" x14ac:dyDescent="0.25">
      <c r="A3581" s="4">
        <v>44449.18209490741</v>
      </c>
      <c r="B3581">
        <v>0</v>
      </c>
      <c r="C3581">
        <v>1</v>
      </c>
      <c r="D3581" s="5">
        <f>SUM(B$2:B3581)</f>
        <v>16</v>
      </c>
      <c r="E3581" s="5">
        <f>SUM(C$2:C3581)</f>
        <v>3580</v>
      </c>
      <c r="F3581" s="6">
        <f>IF(stats[[#This Row],[Column1]],stats[[#This Row],[Total Clear]]/stats[[#This Row],[Total Runs]],NA())</f>
        <v>4.4692737430167594E-3</v>
      </c>
      <c r="G3581" s="6">
        <f>SUM(B$2:B3581) / SUM(C$2:C3581)</f>
        <v>4.4692737430167594E-3</v>
      </c>
      <c r="H3581" s="7">
        <f>IFERROR(stats[[#This Row],[Column1]]-A3580,"")</f>
        <v>1.0879629626288079E-3</v>
      </c>
      <c r="I3581" s="7">
        <f>IFERROR(_xlfn.QUARTILE.INC(H$2:H3581,1),"")</f>
        <v>9.4907407037680969E-4</v>
      </c>
      <c r="J3581" s="7">
        <f>IFERROR(_xlfn.QUARTILE.INC(H$2:H3581,3),"")</f>
        <v>1.0648148163454607E-3</v>
      </c>
      <c r="K3581" s="7">
        <f>IFERROR(stats[[#This Row],[Q3]]-stats[[#This Row],[Q1]],"")</f>
        <v>1.1574074596865103E-4</v>
      </c>
      <c r="L3581" s="7">
        <f>IFERROR(AVERAGEIFS(H$2:H3581, H$2:H3581, "&lt;" &amp;stats[[#This Row],[Q3]]+(2*stats[[#This Row],[IQR]]), H$2:H3581, "&gt;" &amp; stats[[#This Row],[Q1]]-(2*stats[[#This Row],[IQR]])),"")</f>
        <v>1.0056395403664068E-3</v>
      </c>
    </row>
    <row r="3582" spans="1:12" x14ac:dyDescent="0.25">
      <c r="A3582" s="4">
        <v>44449.183020833334</v>
      </c>
      <c r="B3582">
        <v>0</v>
      </c>
      <c r="C3582">
        <v>1</v>
      </c>
      <c r="D3582" s="5">
        <f>SUM(B$2:B3582)</f>
        <v>16</v>
      </c>
      <c r="E3582" s="5">
        <f>SUM(C$2:C3582)</f>
        <v>3581</v>
      </c>
      <c r="F3582" s="6">
        <f>IF(stats[[#This Row],[Column1]],stats[[#This Row],[Total Clear]]/stats[[#This Row],[Total Runs]],NA())</f>
        <v>4.4680256911477237E-3</v>
      </c>
      <c r="G3582" s="6">
        <f>SUM(B$2:B3582) / SUM(C$2:C3582)</f>
        <v>4.4680256911477237E-3</v>
      </c>
      <c r="H3582" s="7">
        <f>IFERROR(stats[[#This Row],[Column1]]-A3581,"")</f>
        <v>9.2592592409346253E-4</v>
      </c>
      <c r="I3582" s="7">
        <f>IFERROR(_xlfn.QUARTILE.INC(H$2:H3582,1),"")</f>
        <v>9.4907407037680969E-4</v>
      </c>
      <c r="J3582" s="7">
        <f>IFERROR(_xlfn.QUARTILE.INC(H$2:H3582,3),"")</f>
        <v>1.0648148163454607E-3</v>
      </c>
      <c r="K3582" s="7">
        <f>IFERROR(stats[[#This Row],[Q3]]-stats[[#This Row],[Q1]],"")</f>
        <v>1.1574074596865103E-4</v>
      </c>
      <c r="L3582" s="7">
        <f>IFERROR(AVERAGEIFS(H$2:H3582, H$2:H3582, "&lt;" &amp;stats[[#This Row],[Q3]]+(2*stats[[#This Row],[IQR]]), H$2:H3582, "&gt;" &amp; stats[[#This Row],[Q1]]-(2*stats[[#This Row],[IQR]])),"")</f>
        <v>1.0056170223957082E-3</v>
      </c>
    </row>
    <row r="3583" spans="1:12" x14ac:dyDescent="0.25">
      <c r="A3583" s="4">
        <v>44449.18414351852</v>
      </c>
      <c r="B3583">
        <v>0</v>
      </c>
      <c r="C3583">
        <v>1</v>
      </c>
      <c r="D3583" s="5">
        <f>SUM(B$2:B3583)</f>
        <v>16</v>
      </c>
      <c r="E3583" s="5">
        <f>SUM(C$2:C3583)</f>
        <v>3582</v>
      </c>
      <c r="F3583" s="6">
        <f>IF(stats[[#This Row],[Column1]],stats[[#This Row],[Total Clear]]/stats[[#This Row],[Total Runs]],NA())</f>
        <v>4.4667783361250699E-3</v>
      </c>
      <c r="G3583" s="6">
        <f>SUM(B$2:B3583) / SUM(C$2:C3583)</f>
        <v>4.4667783361250699E-3</v>
      </c>
      <c r="H3583" s="7">
        <f>IFERROR(stats[[#This Row],[Column1]]-A3582,"")</f>
        <v>1.1226851856918074E-3</v>
      </c>
      <c r="I3583" s="7">
        <f>IFERROR(_xlfn.QUARTILE.INC(H$2:H3583,1),"")</f>
        <v>9.4907407037680969E-4</v>
      </c>
      <c r="J3583" s="7">
        <f>IFERROR(_xlfn.QUARTILE.INC(H$2:H3583,3),"")</f>
        <v>1.0648148163454607E-3</v>
      </c>
      <c r="K3583" s="7">
        <f>IFERROR(stats[[#This Row],[Q3]]-stats[[#This Row],[Q1]],"")</f>
        <v>1.1574074596865103E-4</v>
      </c>
      <c r="L3583" s="7">
        <f>IFERROR(AVERAGEIFS(H$2:H3583, H$2:H3583, "&lt;" &amp;stats[[#This Row],[Q3]]+(2*stats[[#This Row],[IQR]]), H$2:H3583, "&gt;" &amp; stats[[#This Row],[Q1]]-(2*stats[[#This Row],[IQR]])),"")</f>
        <v>1.0056500831591355E-3</v>
      </c>
    </row>
    <row r="3584" spans="1:12" x14ac:dyDescent="0.25">
      <c r="A3584" s="4">
        <v>44449.185127314813</v>
      </c>
      <c r="B3584">
        <v>0</v>
      </c>
      <c r="C3584">
        <v>1</v>
      </c>
      <c r="D3584" s="5">
        <f>SUM(B$2:B3584)</f>
        <v>16</v>
      </c>
      <c r="E3584" s="5">
        <f>SUM(C$2:C3584)</f>
        <v>3583</v>
      </c>
      <c r="F3584" s="6">
        <f>IF(stats[[#This Row],[Column1]],stats[[#This Row],[Total Clear]]/stats[[#This Row],[Total Runs]],NA())</f>
        <v>4.4655316773653366E-3</v>
      </c>
      <c r="G3584" s="6">
        <f>SUM(B$2:B3584) / SUM(C$2:C3584)</f>
        <v>4.4655316773653366E-3</v>
      </c>
      <c r="H3584" s="7">
        <f>IFERROR(stats[[#This Row],[Column1]]-A3583,"")</f>
        <v>9.8379629343980923E-4</v>
      </c>
      <c r="I3584" s="7">
        <f>IFERROR(_xlfn.QUARTILE.INC(H$2:H3584,1),"")</f>
        <v>9.4907407037680969E-4</v>
      </c>
      <c r="J3584" s="7">
        <f>IFERROR(_xlfn.QUARTILE.INC(H$2:H3584,3),"")</f>
        <v>1.0648148163454607E-3</v>
      </c>
      <c r="K3584" s="7">
        <f>IFERROR(stats[[#This Row],[Q3]]-stats[[#This Row],[Q1]],"")</f>
        <v>1.1574074596865103E-4</v>
      </c>
      <c r="L3584" s="7">
        <f>IFERROR(AVERAGEIFS(H$2:H3584, H$2:H3584, "&lt;" &amp;stats[[#This Row],[Q3]]+(2*stats[[#This Row],[IQR]]), H$2:H3584, "&gt;" &amp; stats[[#This Row],[Q1]]-(2*stats[[#This Row],[IQR]])),"")</f>
        <v>1.005643913258029E-3</v>
      </c>
    </row>
    <row r="3585" spans="1:12" x14ac:dyDescent="0.25">
      <c r="A3585" s="4">
        <v>44449.186122685183</v>
      </c>
      <c r="B3585">
        <v>0</v>
      </c>
      <c r="C3585">
        <v>1</v>
      </c>
      <c r="D3585" s="5">
        <f>SUM(B$2:B3585)</f>
        <v>16</v>
      </c>
      <c r="E3585" s="5">
        <f>SUM(C$2:C3585)</f>
        <v>3584</v>
      </c>
      <c r="F3585" s="6">
        <f>IF(stats[[#This Row],[Column1]],stats[[#This Row],[Total Clear]]/stats[[#This Row],[Total Runs]],NA())</f>
        <v>4.464285714285714E-3</v>
      </c>
      <c r="G3585" s="6">
        <f>SUM(B$2:B3585) / SUM(C$2:C3585)</f>
        <v>4.464285714285714E-3</v>
      </c>
      <c r="H3585" s="7">
        <f>IFERROR(stats[[#This Row],[Column1]]-A3584,"")</f>
        <v>9.9537037021946162E-4</v>
      </c>
      <c r="I3585" s="7">
        <f>IFERROR(_xlfn.QUARTILE.INC(H$2:H3585,1),"")</f>
        <v>9.4907407037680969E-4</v>
      </c>
      <c r="J3585" s="7">
        <f>IFERROR(_xlfn.QUARTILE.INC(H$2:H3585,3),"")</f>
        <v>1.0648148163454607E-3</v>
      </c>
      <c r="K3585" s="7">
        <f>IFERROR(stats[[#This Row],[Q3]]-stats[[#This Row],[Q1]],"")</f>
        <v>1.1574074596865103E-4</v>
      </c>
      <c r="L3585" s="7">
        <f>IFERROR(AVERAGEIFS(H$2:H3585, H$2:H3585, "&lt;" &amp;stats[[#This Row],[Q3]]+(2*stats[[#This Row],[IQR]]), H$2:H3585, "&gt;" &amp; stats[[#This Row],[Q1]]-(2*stats[[#This Row],[IQR]])),"")</f>
        <v>1.0056410135845775E-3</v>
      </c>
    </row>
    <row r="3586" spans="1:12" x14ac:dyDescent="0.25">
      <c r="A3586" s="4">
        <v>44449.187094907407</v>
      </c>
      <c r="B3586">
        <v>0</v>
      </c>
      <c r="C3586">
        <v>1</v>
      </c>
      <c r="D3586" s="5">
        <f>SUM(B$2:B3586)</f>
        <v>16</v>
      </c>
      <c r="E3586" s="5">
        <f>SUM(C$2:C3586)</f>
        <v>3585</v>
      </c>
      <c r="F3586" s="6">
        <f>IF(stats[[#This Row],[Column1]],stats[[#This Row],[Total Clear]]/stats[[#This Row],[Total Runs]],NA())</f>
        <v>4.4630404463040447E-3</v>
      </c>
      <c r="G3586" s="6">
        <f>SUM(B$2:B3586) / SUM(C$2:C3586)</f>
        <v>4.4630404463040447E-3</v>
      </c>
      <c r="H3586" s="7">
        <f>IFERROR(stats[[#This Row],[Column1]]-A3585,"")</f>
        <v>9.7222222393611446E-4</v>
      </c>
      <c r="I3586" s="7">
        <f>IFERROR(_xlfn.QUARTILE.INC(H$2:H3586,1),"")</f>
        <v>9.4907407037680969E-4</v>
      </c>
      <c r="J3586" s="7">
        <f>IFERROR(_xlfn.QUARTILE.INC(H$2:H3586,3),"")</f>
        <v>1.0648148163454607E-3</v>
      </c>
      <c r="K3586" s="7">
        <f>IFERROR(stats[[#This Row],[Q3]]-stats[[#This Row],[Q1]],"")</f>
        <v>1.1574074596865103E-4</v>
      </c>
      <c r="L3586" s="7">
        <f>IFERROR(AVERAGEIFS(H$2:H3586, H$2:H3586, "&lt;" &amp;stats[[#This Row],[Q3]]+(2*stats[[#This Row],[IQR]]), H$2:H3586, "&gt;" &amp; stats[[#This Row],[Q1]]-(2*stats[[#This Row],[IQR]])),"")</f>
        <v>1.0056315839035255E-3</v>
      </c>
    </row>
    <row r="3587" spans="1:12" x14ac:dyDescent="0.25">
      <c r="A3587" s="4">
        <v>44449.188067129631</v>
      </c>
      <c r="B3587">
        <v>0</v>
      </c>
      <c r="C3587">
        <v>1</v>
      </c>
      <c r="D3587" s="5">
        <f>SUM(B$2:B3587)</f>
        <v>16</v>
      </c>
      <c r="E3587" s="5">
        <f>SUM(C$2:C3587)</f>
        <v>3586</v>
      </c>
      <c r="F3587" s="6">
        <f>IF(stats[[#This Row],[Column1]],stats[[#This Row],[Total Clear]]/stats[[#This Row],[Total Runs]],NA())</f>
        <v>4.4617958728388179E-3</v>
      </c>
      <c r="G3587" s="6">
        <f>SUM(B$2:B3587) / SUM(C$2:C3587)</f>
        <v>4.4617958728388179E-3</v>
      </c>
      <c r="H3587" s="7">
        <f>IFERROR(stats[[#This Row],[Column1]]-A3586,"")</f>
        <v>9.7222222393611446E-4</v>
      </c>
      <c r="I3587" s="7">
        <f>IFERROR(_xlfn.QUARTILE.INC(H$2:H3587,1),"")</f>
        <v>9.4907407037680969E-4</v>
      </c>
      <c r="J3587" s="7">
        <f>IFERROR(_xlfn.QUARTILE.INC(H$2:H3587,3),"")</f>
        <v>1.0648148163454607E-3</v>
      </c>
      <c r="K3587" s="7">
        <f>IFERROR(stats[[#This Row],[Q3]]-stats[[#This Row],[Q1]],"")</f>
        <v>1.1574074596865103E-4</v>
      </c>
      <c r="L3587" s="7">
        <f>IFERROR(AVERAGEIFS(H$2:H3587, H$2:H3587, "&lt;" &amp;stats[[#This Row],[Q3]]+(2*stats[[#This Row],[IQR]]), H$2:H3587, "&gt;" &amp; stats[[#This Row],[Q1]]-(2*stats[[#This Row],[IQR]])),"")</f>
        <v>1.0056221595424626E-3</v>
      </c>
    </row>
    <row r="3588" spans="1:12" x14ac:dyDescent="0.25">
      <c r="A3588" s="4">
        <v>44449.189120370371</v>
      </c>
      <c r="B3588">
        <v>0</v>
      </c>
      <c r="C3588">
        <v>1</v>
      </c>
      <c r="D3588" s="5">
        <f>SUM(B$2:B3588)</f>
        <v>16</v>
      </c>
      <c r="E3588" s="5">
        <f>SUM(C$2:C3588)</f>
        <v>3587</v>
      </c>
      <c r="F3588" s="6">
        <f>IF(stats[[#This Row],[Column1]],stats[[#This Row],[Total Clear]]/stats[[#This Row],[Total Runs]],NA())</f>
        <v>4.460551993309172E-3</v>
      </c>
      <c r="G3588" s="6">
        <f>SUM(B$2:B3588) / SUM(C$2:C3588)</f>
        <v>4.460551993309172E-3</v>
      </c>
      <c r="H3588" s="7">
        <f>IFERROR(stats[[#This Row],[Column1]]-A3587,"")</f>
        <v>1.0532407395658083E-3</v>
      </c>
      <c r="I3588" s="7">
        <f>IFERROR(_xlfn.QUARTILE.INC(H$2:H3588,1),"")</f>
        <v>9.4907407037680969E-4</v>
      </c>
      <c r="J3588" s="7">
        <f>IFERROR(_xlfn.QUARTILE.INC(H$2:H3588,3),"")</f>
        <v>1.0648148163454607E-3</v>
      </c>
      <c r="K3588" s="7">
        <f>IFERROR(stats[[#This Row],[Q3]]-stats[[#This Row],[Q1]],"")</f>
        <v>1.1574074596865103E-4</v>
      </c>
      <c r="L3588" s="7">
        <f>IFERROR(AVERAGEIFS(H$2:H3588, H$2:H3588, "&lt;" &amp;stats[[#This Row],[Q3]]+(2*stats[[#This Row],[IQR]]), H$2:H3588, "&gt;" &amp; stats[[#This Row],[Q1]]-(2*stats[[#This Row],[IQR]])),"")</f>
        <v>1.0056355883580361E-3</v>
      </c>
    </row>
    <row r="3589" spans="1:12" x14ac:dyDescent="0.25">
      <c r="A3589" s="4">
        <v>44449.190104166664</v>
      </c>
      <c r="B3589">
        <v>0</v>
      </c>
      <c r="C3589">
        <v>1</v>
      </c>
      <c r="D3589" s="5">
        <f>SUM(B$2:B3589)</f>
        <v>16</v>
      </c>
      <c r="E3589" s="5">
        <f>SUM(C$2:C3589)</f>
        <v>3588</v>
      </c>
      <c r="F3589" s="6">
        <f>IF(stats[[#This Row],[Column1]],stats[[#This Row],[Total Clear]]/stats[[#This Row],[Total Runs]],NA())</f>
        <v>4.459308807134894E-3</v>
      </c>
      <c r="G3589" s="6">
        <f>SUM(B$2:B3589) / SUM(C$2:C3589)</f>
        <v>4.459308807134894E-3</v>
      </c>
      <c r="H3589" s="7">
        <f>IFERROR(stats[[#This Row],[Column1]]-A3588,"")</f>
        <v>9.8379629343980923E-4</v>
      </c>
      <c r="I3589" s="7">
        <f>IFERROR(_xlfn.QUARTILE.INC(H$2:H3589,1),"")</f>
        <v>9.4907407037680969E-4</v>
      </c>
      <c r="J3589" s="7">
        <f>IFERROR(_xlfn.QUARTILE.INC(H$2:H3589,3),"")</f>
        <v>1.0648148163454607E-3</v>
      </c>
      <c r="K3589" s="7">
        <f>IFERROR(stats[[#This Row],[Q3]]-stats[[#This Row],[Q1]],"")</f>
        <v>1.1574074596865103E-4</v>
      </c>
      <c r="L3589" s="7">
        <f>IFERROR(AVERAGEIFS(H$2:H3589, H$2:H3589, "&lt;" &amp;stats[[#This Row],[Q3]]+(2*stats[[#This Row],[IQR]]), H$2:H3589, "&gt;" &amp; stats[[#This Row],[Q1]]-(2*stats[[#This Row],[IQR]])),"")</f>
        <v>1.0056294312407769E-3</v>
      </c>
    </row>
    <row r="3590" spans="1:12" x14ac:dyDescent="0.25">
      <c r="A3590" s="4">
        <v>44449.191122685188</v>
      </c>
      <c r="B3590">
        <v>0</v>
      </c>
      <c r="C3590">
        <v>1</v>
      </c>
      <c r="D3590" s="5">
        <f>SUM(B$2:B3590)</f>
        <v>16</v>
      </c>
      <c r="E3590" s="5">
        <f>SUM(C$2:C3590)</f>
        <v>3589</v>
      </c>
      <c r="F3590" s="6">
        <f>IF(stats[[#This Row],[Column1]],stats[[#This Row],[Total Clear]]/stats[[#This Row],[Total Runs]],NA())</f>
        <v>4.4580663137364172E-3</v>
      </c>
      <c r="G3590" s="6">
        <f>SUM(B$2:B3590) / SUM(C$2:C3590)</f>
        <v>4.4580663137364172E-3</v>
      </c>
      <c r="H3590" s="7">
        <f>IFERROR(stats[[#This Row],[Column1]]-A3589,"")</f>
        <v>1.0185185237787664E-3</v>
      </c>
      <c r="I3590" s="7">
        <f>IFERROR(_xlfn.QUARTILE.INC(H$2:H3590,1),"")</f>
        <v>9.4907407037680969E-4</v>
      </c>
      <c r="J3590" s="7">
        <f>IFERROR(_xlfn.QUARTILE.INC(H$2:H3590,3),"")</f>
        <v>1.0648148163454607E-3</v>
      </c>
      <c r="K3590" s="7">
        <f>IFERROR(stats[[#This Row],[Q3]]-stats[[#This Row],[Q1]],"")</f>
        <v>1.1574074596865103E-4</v>
      </c>
      <c r="L3590" s="7">
        <f>IFERROR(AVERAGEIFS(H$2:H3590, H$2:H3590, "&lt;" &amp;stats[[#This Row],[Q3]]+(2*stats[[#This Row],[IQR]]), H$2:H3590, "&gt;" &amp; stats[[#This Row],[Q1]]-(2*stats[[#This Row],[IQR]])),"")</f>
        <v>1.0056330640177042E-3</v>
      </c>
    </row>
    <row r="3591" spans="1:12" x14ac:dyDescent="0.25">
      <c r="A3591" s="4">
        <v>44449.192175925928</v>
      </c>
      <c r="B3591">
        <v>0</v>
      </c>
      <c r="C3591">
        <v>1</v>
      </c>
      <c r="D3591" s="5">
        <f>SUM(B$2:B3591)</f>
        <v>16</v>
      </c>
      <c r="E3591" s="5">
        <f>SUM(C$2:C3591)</f>
        <v>3590</v>
      </c>
      <c r="F3591" s="6">
        <f>IF(stats[[#This Row],[Column1]],stats[[#This Row],[Total Clear]]/stats[[#This Row],[Total Runs]],NA())</f>
        <v>4.4568245125348191E-3</v>
      </c>
      <c r="G3591" s="6">
        <f>SUM(B$2:B3591) / SUM(C$2:C3591)</f>
        <v>4.4568245125348191E-3</v>
      </c>
      <c r="H3591" s="7">
        <f>IFERROR(stats[[#This Row],[Column1]]-A3590,"")</f>
        <v>1.0532407395658083E-3</v>
      </c>
      <c r="I3591" s="7">
        <f>IFERROR(_xlfn.QUARTILE.INC(H$2:H3591,1),"")</f>
        <v>9.4907407037680969E-4</v>
      </c>
      <c r="J3591" s="7">
        <f>IFERROR(_xlfn.QUARTILE.INC(H$2:H3591,3),"")</f>
        <v>1.0648148163454607E-3</v>
      </c>
      <c r="K3591" s="7">
        <f>IFERROR(stats[[#This Row],[Q3]]-stats[[#This Row],[Q1]],"")</f>
        <v>1.1574074596865103E-4</v>
      </c>
      <c r="L3591" s="7">
        <f>IFERROR(AVERAGEIFS(H$2:H3591, H$2:H3591, "&lt;" &amp;stats[[#This Row],[Q3]]+(2*stats[[#This Row],[IQR]]), H$2:H3591, "&gt;" &amp; stats[[#This Row],[Q1]]-(2*stats[[#This Row],[IQR]])),"")</f>
        <v>1.0056464784092365E-3</v>
      </c>
    </row>
    <row r="3592" spans="1:12" x14ac:dyDescent="0.25">
      <c r="A3592" s="4">
        <v>44449.193252314813</v>
      </c>
      <c r="B3592">
        <v>0</v>
      </c>
      <c r="C3592">
        <v>1</v>
      </c>
      <c r="D3592" s="5">
        <f>SUM(B$2:B3592)</f>
        <v>16</v>
      </c>
      <c r="E3592" s="5">
        <f>SUM(C$2:C3592)</f>
        <v>3591</v>
      </c>
      <c r="F3592" s="6">
        <f>IF(stats[[#This Row],[Column1]],stats[[#This Row],[Total Clear]]/stats[[#This Row],[Total Runs]],NA())</f>
        <v>4.4555834029518238E-3</v>
      </c>
      <c r="G3592" s="6">
        <f>SUM(B$2:B3592) / SUM(C$2:C3592)</f>
        <v>4.4555834029518238E-3</v>
      </c>
      <c r="H3592" s="7">
        <f>IFERROR(stats[[#This Row],[Column1]]-A3591,"")</f>
        <v>1.0763888858491555E-3</v>
      </c>
      <c r="I3592" s="7">
        <f>IFERROR(_xlfn.QUARTILE.INC(H$2:H3592,1),"")</f>
        <v>9.4907407037680969E-4</v>
      </c>
      <c r="J3592" s="7">
        <f>IFERROR(_xlfn.QUARTILE.INC(H$2:H3592,3),"")</f>
        <v>1.0648148163454607E-3</v>
      </c>
      <c r="K3592" s="7">
        <f>IFERROR(stats[[#This Row],[Q3]]-stats[[#This Row],[Q1]],"")</f>
        <v>1.1574074596865103E-4</v>
      </c>
      <c r="L3592" s="7">
        <f>IFERROR(AVERAGEIFS(H$2:H3592, H$2:H3592, "&lt;" &amp;stats[[#This Row],[Q3]]+(2*stats[[#This Row],[IQR]]), H$2:H3592, "&gt;" &amp; stats[[#This Row],[Q1]]-(2*stats[[#This Row],[IQR]])),"")</f>
        <v>1.0056664058479519E-3</v>
      </c>
    </row>
    <row r="3593" spans="1:12" x14ac:dyDescent="0.25">
      <c r="A3593" s="4">
        <v>44449.194305555553</v>
      </c>
      <c r="B3593">
        <v>0</v>
      </c>
      <c r="C3593">
        <v>1</v>
      </c>
      <c r="D3593" s="5">
        <f>SUM(B$2:B3593)</f>
        <v>16</v>
      </c>
      <c r="E3593" s="5">
        <f>SUM(C$2:C3593)</f>
        <v>3592</v>
      </c>
      <c r="F3593" s="6">
        <f>IF(stats[[#This Row],[Column1]],stats[[#This Row],[Total Clear]]/stats[[#This Row],[Total Runs]],NA())</f>
        <v>4.4543429844097994E-3</v>
      </c>
      <c r="G3593" s="6">
        <f>SUM(B$2:B3593) / SUM(C$2:C3593)</f>
        <v>4.4543429844097994E-3</v>
      </c>
      <c r="H3593" s="7">
        <f>IFERROR(stats[[#This Row],[Column1]]-A3592,"")</f>
        <v>1.0532407395658083E-3</v>
      </c>
      <c r="I3593" s="7">
        <f>IFERROR(_xlfn.QUARTILE.INC(H$2:H3593,1),"")</f>
        <v>9.4907407037680969E-4</v>
      </c>
      <c r="J3593" s="7">
        <f>IFERROR(_xlfn.QUARTILE.INC(H$2:H3593,3),"")</f>
        <v>1.0648148163454607E-3</v>
      </c>
      <c r="K3593" s="7">
        <f>IFERROR(stats[[#This Row],[Q3]]-stats[[#This Row],[Q1]],"")</f>
        <v>1.1574074596865103E-4</v>
      </c>
      <c r="L3593" s="7">
        <f>IFERROR(AVERAGEIFS(H$2:H3593, H$2:H3593, "&lt;" &amp;stats[[#This Row],[Q3]]+(2*stats[[#This Row],[IQR]]), H$2:H3593, "&gt;" &amp; stats[[#This Row],[Q1]]-(2*stats[[#This Row],[IQR]])),"")</f>
        <v>1.005679803294789E-3</v>
      </c>
    </row>
    <row r="3594" spans="1:12" x14ac:dyDescent="0.25">
      <c r="A3594" s="4">
        <v>44449.195277777777</v>
      </c>
      <c r="B3594">
        <v>0</v>
      </c>
      <c r="C3594">
        <v>1</v>
      </c>
      <c r="D3594" s="5">
        <f>SUM(B$2:B3594)</f>
        <v>16</v>
      </c>
      <c r="E3594" s="5">
        <f>SUM(C$2:C3594)</f>
        <v>3593</v>
      </c>
      <c r="F3594" s="6">
        <f>IF(stats[[#This Row],[Column1]],stats[[#This Row],[Total Clear]]/stats[[#This Row],[Total Runs]],NA())</f>
        <v>4.4531032563317561E-3</v>
      </c>
      <c r="G3594" s="6">
        <f>SUM(B$2:B3594) / SUM(C$2:C3594)</f>
        <v>4.4531032563317561E-3</v>
      </c>
      <c r="H3594" s="7">
        <f>IFERROR(stats[[#This Row],[Column1]]-A3593,"")</f>
        <v>9.7222222393611446E-4</v>
      </c>
      <c r="I3594" s="7">
        <f>IFERROR(_xlfn.QUARTILE.INC(H$2:H3594,1),"")</f>
        <v>9.4907407037680969E-4</v>
      </c>
      <c r="J3594" s="7">
        <f>IFERROR(_xlfn.QUARTILE.INC(H$2:H3594,3),"")</f>
        <v>1.0648148163454607E-3</v>
      </c>
      <c r="K3594" s="7">
        <f>IFERROR(stats[[#This Row],[Q3]]-stats[[#This Row],[Q1]],"")</f>
        <v>1.1574074596865103E-4</v>
      </c>
      <c r="L3594" s="7">
        <f>IFERROR(AVERAGEIFS(H$2:H3594, H$2:H3594, "&lt;" &amp;stats[[#This Row],[Q3]]+(2*stats[[#This Row],[IQR]]), H$2:H3594, "&gt;" &amp; stats[[#This Row],[Q1]]-(2*stats[[#This Row],[IQR]])),"")</f>
        <v>1.0056703839312307E-3</v>
      </c>
    </row>
    <row r="3595" spans="1:12" x14ac:dyDescent="0.25">
      <c r="A3595" s="4">
        <v>44449.196284722224</v>
      </c>
      <c r="B3595">
        <v>0</v>
      </c>
      <c r="C3595">
        <v>1</v>
      </c>
      <c r="D3595" s="5">
        <f>SUM(B$2:B3595)</f>
        <v>16</v>
      </c>
      <c r="E3595" s="5">
        <f>SUM(C$2:C3595)</f>
        <v>3594</v>
      </c>
      <c r="F3595" s="6">
        <f>IF(stats[[#This Row],[Column1]],stats[[#This Row],[Total Clear]]/stats[[#This Row],[Total Runs]],NA())</f>
        <v>4.4518642181413468E-3</v>
      </c>
      <c r="G3595" s="6">
        <f>SUM(B$2:B3595) / SUM(C$2:C3595)</f>
        <v>4.4518642181413468E-3</v>
      </c>
      <c r="H3595" s="7">
        <f>IFERROR(stats[[#This Row],[Column1]]-A3594,"")</f>
        <v>1.006944446999114E-3</v>
      </c>
      <c r="I3595" s="7">
        <f>IFERROR(_xlfn.QUARTILE.INC(H$2:H3595,1),"")</f>
        <v>9.4907407037680969E-4</v>
      </c>
      <c r="J3595" s="7">
        <f>IFERROR(_xlfn.QUARTILE.INC(H$2:H3595,3),"")</f>
        <v>1.0648148163454607E-3</v>
      </c>
      <c r="K3595" s="7">
        <f>IFERROR(stats[[#This Row],[Q3]]-stats[[#This Row],[Q1]],"")</f>
        <v>1.1574074596865103E-4</v>
      </c>
      <c r="L3595" s="7">
        <f>IFERROR(AVERAGEIFS(H$2:H3595, H$2:H3595, "&lt;" &amp;stats[[#This Row],[Q3]]+(2*stats[[#This Row],[IQR]]), H$2:H3595, "&gt;" &amp; stats[[#This Row],[Q1]]-(2*stats[[#This Row],[IQR]])),"")</f>
        <v>1.0056707425192036E-3</v>
      </c>
    </row>
    <row r="3596" spans="1:12" x14ac:dyDescent="0.25">
      <c r="A3596" s="4">
        <v>44449.197210648148</v>
      </c>
      <c r="B3596">
        <v>0</v>
      </c>
      <c r="C3596">
        <v>1</v>
      </c>
      <c r="D3596" s="5">
        <f>SUM(B$2:B3596)</f>
        <v>16</v>
      </c>
      <c r="E3596" s="5">
        <f>SUM(C$2:C3596)</f>
        <v>3595</v>
      </c>
      <c r="F3596" s="6">
        <f>IF(stats[[#This Row],[Column1]],stats[[#This Row],[Total Clear]]/stats[[#This Row],[Total Runs]],NA())</f>
        <v>4.4506258692628654E-3</v>
      </c>
      <c r="G3596" s="6">
        <f>SUM(B$2:B3596) / SUM(C$2:C3596)</f>
        <v>4.4506258692628654E-3</v>
      </c>
      <c r="H3596" s="7">
        <f>IFERROR(stats[[#This Row],[Column1]]-A3595,"")</f>
        <v>9.2592592409346253E-4</v>
      </c>
      <c r="I3596" s="7">
        <f>IFERROR(_xlfn.QUARTILE.INC(H$2:H3596,1),"")</f>
        <v>9.4907407037680969E-4</v>
      </c>
      <c r="J3596" s="7">
        <f>IFERROR(_xlfn.QUARTILE.INC(H$2:H3596,3),"")</f>
        <v>1.0648148163454607E-3</v>
      </c>
      <c r="K3596" s="7">
        <f>IFERROR(stats[[#This Row],[Q3]]-stats[[#This Row],[Q1]],"")</f>
        <v>1.1574074596865103E-4</v>
      </c>
      <c r="L3596" s="7">
        <f>IFERROR(AVERAGEIFS(H$2:H3596, H$2:H3596, "&lt;" &amp;stats[[#This Row],[Q3]]+(2*stats[[#This Row],[IQR]]), H$2:H3596, "&gt;" &amp; stats[[#This Row],[Q1]]-(2*stats[[#This Row],[IQR]])),"")</f>
        <v>1.005648304472376E-3</v>
      </c>
    </row>
    <row r="3597" spans="1:12" x14ac:dyDescent="0.25">
      <c r="A3597" s="4">
        <v>44449.198229166665</v>
      </c>
      <c r="B3597">
        <v>0</v>
      </c>
      <c r="C3597">
        <v>1</v>
      </c>
      <c r="D3597" s="5">
        <f>SUM(B$2:B3597)</f>
        <v>16</v>
      </c>
      <c r="E3597" s="5">
        <f>SUM(C$2:C3597)</f>
        <v>3596</v>
      </c>
      <c r="F3597" s="6">
        <f>IF(stats[[#This Row],[Column1]],stats[[#This Row],[Total Clear]]/stats[[#This Row],[Total Runs]],NA())</f>
        <v>4.4493882091212458E-3</v>
      </c>
      <c r="G3597" s="6">
        <f>SUM(B$2:B3597) / SUM(C$2:C3597)</f>
        <v>4.4493882091212458E-3</v>
      </c>
      <c r="H3597" s="7">
        <f>IFERROR(stats[[#This Row],[Column1]]-A3596,"")</f>
        <v>1.0185185165028088E-3</v>
      </c>
      <c r="I3597" s="7">
        <f>IFERROR(_xlfn.QUARTILE.INC(H$2:H3597,1),"")</f>
        <v>9.4907407037680969E-4</v>
      </c>
      <c r="J3597" s="7">
        <f>IFERROR(_xlfn.QUARTILE.INC(H$2:H3597,3),"")</f>
        <v>1.0648148163454607E-3</v>
      </c>
      <c r="K3597" s="7">
        <f>IFERROR(stats[[#This Row],[Q3]]-stats[[#This Row],[Q1]],"")</f>
        <v>1.1574074596865103E-4</v>
      </c>
      <c r="L3597" s="7">
        <f>IFERROR(AVERAGEIFS(H$2:H3597, H$2:H3597, "&lt;" &amp;stats[[#This Row],[Q3]]+(2*stats[[#This Row],[IQR]]), H$2:H3597, "&gt;" &amp; stats[[#This Row],[Q1]]-(2*stats[[#This Row],[IQR]])),"")</f>
        <v>1.0056519247851833E-3</v>
      </c>
    </row>
    <row r="3598" spans="1:12" x14ac:dyDescent="0.25">
      <c r="A3598" s="4">
        <v>44449.199467592596</v>
      </c>
      <c r="B3598">
        <v>0</v>
      </c>
      <c r="C3598">
        <v>1</v>
      </c>
      <c r="D3598" s="5">
        <f>SUM(B$2:B3598)</f>
        <v>16</v>
      </c>
      <c r="E3598" s="5">
        <f>SUM(C$2:C3598)</f>
        <v>3597</v>
      </c>
      <c r="F3598" s="6">
        <f>IF(stats[[#This Row],[Column1]],stats[[#This Row],[Total Clear]]/stats[[#This Row],[Total Runs]],NA())</f>
        <v>4.4481512371420629E-3</v>
      </c>
      <c r="G3598" s="6">
        <f>SUM(B$2:B3598) / SUM(C$2:C3598)</f>
        <v>4.4481512371420629E-3</v>
      </c>
      <c r="H3598" s="7">
        <f>IFERROR(stats[[#This Row],[Column1]]-A3597,"")</f>
        <v>1.2384259316604584E-3</v>
      </c>
      <c r="I3598" s="7">
        <f>IFERROR(_xlfn.QUARTILE.INC(H$2:H3598,1),"")</f>
        <v>9.4907407037680969E-4</v>
      </c>
      <c r="J3598" s="7">
        <f>IFERROR(_xlfn.QUARTILE.INC(H$2:H3598,3),"")</f>
        <v>1.0648148163454607E-3</v>
      </c>
      <c r="K3598" s="7">
        <f>IFERROR(stats[[#This Row],[Q3]]-stats[[#This Row],[Q1]],"")</f>
        <v>1.1574074596865103E-4</v>
      </c>
      <c r="L3598" s="7">
        <f>IFERROR(AVERAGEIFS(H$2:H3598, H$2:H3598, "&lt;" &amp;stats[[#This Row],[Q3]]+(2*stats[[#This Row],[IQR]]), H$2:H3598, "&gt;" &amp; stats[[#This Row],[Q1]]-(2*stats[[#This Row],[IQR]])),"")</f>
        <v>1.0057173842921787E-3</v>
      </c>
    </row>
    <row r="3599" spans="1:12" x14ac:dyDescent="0.25">
      <c r="A3599" s="4">
        <v>44449.200497685182</v>
      </c>
      <c r="B3599">
        <v>0</v>
      </c>
      <c r="C3599">
        <v>1</v>
      </c>
      <c r="D3599" s="5">
        <f>SUM(B$2:B3599)</f>
        <v>16</v>
      </c>
      <c r="E3599" s="5">
        <f>SUM(C$2:C3599)</f>
        <v>3598</v>
      </c>
      <c r="F3599" s="6">
        <f>IF(stats[[#This Row],[Column1]],stats[[#This Row],[Total Clear]]/stats[[#This Row],[Total Runs]],NA())</f>
        <v>4.4469149527515284E-3</v>
      </c>
      <c r="G3599" s="6">
        <f>SUM(B$2:B3599) / SUM(C$2:C3599)</f>
        <v>4.4469149527515284E-3</v>
      </c>
      <c r="H3599" s="7">
        <f>IFERROR(stats[[#This Row],[Column1]]-A3598,"")</f>
        <v>1.0300925860065036E-3</v>
      </c>
      <c r="I3599" s="7">
        <f>IFERROR(_xlfn.QUARTILE.INC(H$2:H3599,1),"")</f>
        <v>9.4907407037680969E-4</v>
      </c>
      <c r="J3599" s="7">
        <f>IFERROR(_xlfn.QUARTILE.INC(H$2:H3599,3),"")</f>
        <v>1.0648148163454607E-3</v>
      </c>
      <c r="K3599" s="7">
        <f>IFERROR(stats[[#This Row],[Q3]]-stats[[#This Row],[Q1]],"")</f>
        <v>1.1574074596865103E-4</v>
      </c>
      <c r="L3599" s="7">
        <f>IFERROR(AVERAGEIFS(H$2:H3599, H$2:H3599, "&lt;" &amp;stats[[#This Row],[Q3]]+(2*stats[[#This Row],[IQR]]), H$2:H3599, "&gt;" &amp; stats[[#This Row],[Q1]]-(2*stats[[#This Row],[IQR]])),"")</f>
        <v>1.0057242370337346E-3</v>
      </c>
    </row>
    <row r="3600" spans="1:12" x14ac:dyDescent="0.25">
      <c r="A3600" s="4">
        <v>44449.201597222222</v>
      </c>
      <c r="B3600">
        <v>0</v>
      </c>
      <c r="C3600">
        <v>1</v>
      </c>
      <c r="D3600" s="5">
        <f>SUM(B$2:B3600)</f>
        <v>16</v>
      </c>
      <c r="E3600" s="5">
        <f>SUM(C$2:C3600)</f>
        <v>3599</v>
      </c>
      <c r="F3600" s="6">
        <f>IF(stats[[#This Row],[Column1]],stats[[#This Row],[Total Clear]]/stats[[#This Row],[Total Runs]],NA())</f>
        <v>4.4456793553764931E-3</v>
      </c>
      <c r="G3600" s="6">
        <f>SUM(B$2:B3600) / SUM(C$2:C3600)</f>
        <v>4.4456793553764931E-3</v>
      </c>
      <c r="H3600" s="7">
        <f>IFERROR(stats[[#This Row],[Column1]]-A3599,"")</f>
        <v>1.0995370394084603E-3</v>
      </c>
      <c r="I3600" s="7">
        <f>IFERROR(_xlfn.QUARTILE.INC(H$2:H3600,1),"")</f>
        <v>9.4907407037680969E-4</v>
      </c>
      <c r="J3600" s="7">
        <f>IFERROR(_xlfn.QUARTILE.INC(H$2:H3600,3),"")</f>
        <v>1.0648148163454607E-3</v>
      </c>
      <c r="K3600" s="7">
        <f>IFERROR(stats[[#This Row],[Q3]]-stats[[#This Row],[Q1]],"")</f>
        <v>1.1574074596865103E-4</v>
      </c>
      <c r="L3600" s="7">
        <f>IFERROR(AVERAGEIFS(H$2:H3600, H$2:H3600, "&lt;" &amp;stats[[#This Row],[Q3]]+(2*stats[[#This Row],[IQR]]), H$2:H3600, "&gt;" &amp; stats[[#This Row],[Q1]]-(2*stats[[#This Row],[IQR]])),"")</f>
        <v>1.00575060375728E-3</v>
      </c>
    </row>
    <row r="3601" spans="1:12" x14ac:dyDescent="0.25">
      <c r="A3601" s="4">
        <v>44449.202569444446</v>
      </c>
      <c r="B3601">
        <v>0</v>
      </c>
      <c r="C3601">
        <v>1</v>
      </c>
      <c r="D3601" s="5">
        <f>SUM(B$2:B3601)</f>
        <v>16</v>
      </c>
      <c r="E3601" s="5">
        <f>SUM(C$2:C3601)</f>
        <v>3600</v>
      </c>
      <c r="F3601" s="6">
        <f>IF(stats[[#This Row],[Column1]],stats[[#This Row],[Total Clear]]/stats[[#This Row],[Total Runs]],NA())</f>
        <v>4.4444444444444444E-3</v>
      </c>
      <c r="G3601" s="6">
        <f>SUM(B$2:B3601) / SUM(C$2:C3601)</f>
        <v>4.4444444444444444E-3</v>
      </c>
      <c r="H3601" s="7">
        <f>IFERROR(stats[[#This Row],[Column1]]-A3600,"")</f>
        <v>9.7222222393611446E-4</v>
      </c>
      <c r="I3601" s="7">
        <f>IFERROR(_xlfn.QUARTILE.INC(H$2:H3601,1),"")</f>
        <v>9.4907407037680969E-4</v>
      </c>
      <c r="J3601" s="7">
        <f>IFERROR(_xlfn.QUARTILE.INC(H$2:H3601,3),"")</f>
        <v>1.0648148163454607E-3</v>
      </c>
      <c r="K3601" s="7">
        <f>IFERROR(stats[[#This Row],[Q3]]-stats[[#This Row],[Q1]],"")</f>
        <v>1.1574074596865103E-4</v>
      </c>
      <c r="L3601" s="7">
        <f>IFERROR(AVERAGEIFS(H$2:H3601, H$2:H3601, "&lt;" &amp;stats[[#This Row],[Q3]]+(2*stats[[#This Row],[IQR]]), H$2:H3601, "&gt;" &amp; stats[[#This Row],[Q1]]-(2*stats[[#This Row],[IQR]])),"")</f>
        <v>1.0057411830267881E-3</v>
      </c>
    </row>
    <row r="3602" spans="1:12" x14ac:dyDescent="0.25">
      <c r="A3602" s="4">
        <v>44449.203680555554</v>
      </c>
      <c r="B3602">
        <v>0</v>
      </c>
      <c r="C3602">
        <v>1</v>
      </c>
      <c r="D3602" s="5">
        <f>SUM(B$2:B3602)</f>
        <v>16</v>
      </c>
      <c r="E3602" s="5">
        <f>SUM(C$2:C3602)</f>
        <v>3601</v>
      </c>
      <c r="F3602" s="6">
        <f>IF(stats[[#This Row],[Column1]],stats[[#This Row],[Total Clear]]/stats[[#This Row],[Total Runs]],NA())</f>
        <v>4.4432102193835048E-3</v>
      </c>
      <c r="G3602" s="6">
        <f>SUM(B$2:B3602) / SUM(C$2:C3602)</f>
        <v>4.4432102193835048E-3</v>
      </c>
      <c r="H3602" s="7">
        <f>IFERROR(stats[[#This Row],[Column1]]-A3601,"")</f>
        <v>1.111111108912155E-3</v>
      </c>
      <c r="I3602" s="7">
        <f>IFERROR(_xlfn.QUARTILE.INC(H$2:H3602,1),"")</f>
        <v>9.4907407037680969E-4</v>
      </c>
      <c r="J3602" s="7">
        <f>IFERROR(_xlfn.QUARTILE.INC(H$2:H3602,3),"")</f>
        <v>1.0648148163454607E-3</v>
      </c>
      <c r="K3602" s="7">
        <f>IFERROR(stats[[#This Row],[Q3]]-stats[[#This Row],[Q1]],"")</f>
        <v>1.1574074596865103E-4</v>
      </c>
      <c r="L3602" s="7">
        <f>IFERROR(AVERAGEIFS(H$2:H3602, H$2:H3602, "&lt;" &amp;stats[[#This Row],[Q3]]+(2*stats[[#This Row],[IQR]]), H$2:H3602, "&gt;" &amp; stats[[#This Row],[Q1]]-(2*stats[[#This Row],[IQR]])),"")</f>
        <v>1.005770781320576E-3</v>
      </c>
    </row>
    <row r="3603" spans="1:12" x14ac:dyDescent="0.25">
      <c r="A3603" s="4">
        <v>44449.204606481479</v>
      </c>
      <c r="B3603">
        <v>0</v>
      </c>
      <c r="C3603">
        <v>1</v>
      </c>
      <c r="D3603" s="5">
        <f>SUM(B$2:B3603)</f>
        <v>16</v>
      </c>
      <c r="E3603" s="5">
        <f>SUM(C$2:C3603)</f>
        <v>3602</v>
      </c>
      <c r="F3603" s="6">
        <f>IF(stats[[#This Row],[Column1]],stats[[#This Row],[Total Clear]]/stats[[#This Row],[Total Runs]],NA())</f>
        <v>4.4419766796224324E-3</v>
      </c>
      <c r="G3603" s="6">
        <f>SUM(B$2:B3603) / SUM(C$2:C3603)</f>
        <v>4.4419766796224324E-3</v>
      </c>
      <c r="H3603" s="7">
        <f>IFERROR(stats[[#This Row],[Column1]]-A3602,"")</f>
        <v>9.2592592409346253E-4</v>
      </c>
      <c r="I3603" s="7">
        <f>IFERROR(_xlfn.QUARTILE.INC(H$2:H3603,1),"")</f>
        <v>9.4907407037680969E-4</v>
      </c>
      <c r="J3603" s="7">
        <f>IFERROR(_xlfn.QUARTILE.INC(H$2:H3603,3),"")</f>
        <v>1.0648148163454607E-3</v>
      </c>
      <c r="K3603" s="7">
        <f>IFERROR(stats[[#This Row],[Q3]]-stats[[#This Row],[Q1]],"")</f>
        <v>1.1574074596865103E-4</v>
      </c>
      <c r="L3603" s="7">
        <f>IFERROR(AVERAGEIFS(H$2:H3603, H$2:H3603, "&lt;" &amp;stats[[#This Row],[Q3]]+(2*stats[[#This Row],[IQR]]), H$2:H3603, "&gt;" &amp; stats[[#This Row],[Q1]]-(2*stats[[#This Row],[IQR]])),"")</f>
        <v>1.005748359288218E-3</v>
      </c>
    </row>
    <row r="3604" spans="1:12" x14ac:dyDescent="0.25">
      <c r="A3604" s="4">
        <v>44449.205520833333</v>
      </c>
      <c r="B3604">
        <v>0</v>
      </c>
      <c r="C3604">
        <v>1</v>
      </c>
      <c r="D3604" s="5">
        <f>SUM(B$2:B3604)</f>
        <v>16</v>
      </c>
      <c r="E3604" s="5">
        <f>SUM(C$2:C3604)</f>
        <v>3603</v>
      </c>
      <c r="F3604" s="6">
        <f>IF(stats[[#This Row],[Column1]],stats[[#This Row],[Total Clear]]/stats[[#This Row],[Total Runs]],NA())</f>
        <v>4.4407438245906193E-3</v>
      </c>
      <c r="G3604" s="6">
        <f>SUM(B$2:B3604) / SUM(C$2:C3604)</f>
        <v>4.4407438245906193E-3</v>
      </c>
      <c r="H3604" s="7">
        <f>IFERROR(stats[[#This Row],[Column1]]-A3603,"")</f>
        <v>9.1435185458976775E-4</v>
      </c>
      <c r="I3604" s="7">
        <f>IFERROR(_xlfn.QUARTILE.INC(H$2:H3604,1),"")</f>
        <v>9.4907407037680969E-4</v>
      </c>
      <c r="J3604" s="7">
        <f>IFERROR(_xlfn.QUARTILE.INC(H$2:H3604,3),"")</f>
        <v>1.0648148163454607E-3</v>
      </c>
      <c r="K3604" s="7">
        <f>IFERROR(stats[[#This Row],[Q3]]-stats[[#This Row],[Q1]],"")</f>
        <v>1.1574074596865103E-4</v>
      </c>
      <c r="L3604" s="7">
        <f>IFERROR(AVERAGEIFS(H$2:H3604, H$2:H3604, "&lt;" &amp;stats[[#This Row],[Q3]]+(2*stats[[#This Row],[IQR]]), H$2:H3604, "&gt;" &amp; stats[[#This Row],[Q1]]-(2*stats[[#This Row],[IQR]])),"")</f>
        <v>1.0057227005277748E-3</v>
      </c>
    </row>
    <row r="3605" spans="1:12" x14ac:dyDescent="0.25">
      <c r="A3605" s="4">
        <v>44449.206597222219</v>
      </c>
      <c r="B3605">
        <v>0</v>
      </c>
      <c r="C3605">
        <v>1</v>
      </c>
      <c r="D3605" s="5">
        <f>SUM(B$2:B3605)</f>
        <v>16</v>
      </c>
      <c r="E3605" s="5">
        <f>SUM(C$2:C3605)</f>
        <v>3604</v>
      </c>
      <c r="F3605" s="6">
        <f>IF(stats[[#This Row],[Column1]],stats[[#This Row],[Total Clear]]/stats[[#This Row],[Total Runs]],NA())</f>
        <v>4.4395116537180911E-3</v>
      </c>
      <c r="G3605" s="6">
        <f>SUM(B$2:B3605) / SUM(C$2:C3605)</f>
        <v>4.4395116537180911E-3</v>
      </c>
      <c r="H3605" s="7">
        <f>IFERROR(stats[[#This Row],[Column1]]-A3604,"")</f>
        <v>1.0763888858491555E-3</v>
      </c>
      <c r="I3605" s="7">
        <f>IFERROR(_xlfn.QUARTILE.INC(H$2:H3605,1),"")</f>
        <v>9.4907407037680969E-4</v>
      </c>
      <c r="J3605" s="7">
        <f>IFERROR(_xlfn.QUARTILE.INC(H$2:H3605,3),"")</f>
        <v>1.0648148163454607E-3</v>
      </c>
      <c r="K3605" s="7">
        <f>IFERROR(stats[[#This Row],[Q3]]-stats[[#This Row],[Q1]],"")</f>
        <v>1.1574074596865103E-4</v>
      </c>
      <c r="L3605" s="7">
        <f>IFERROR(AVERAGEIFS(H$2:H3605, H$2:H3605, "&lt;" &amp;stats[[#This Row],[Q3]]+(2*stats[[#This Row],[IQR]]), H$2:H3605, "&gt;" &amp; stats[[#This Row],[Q1]]-(2*stats[[#This Row],[IQR]])),"")</f>
        <v>1.0057425338663437E-3</v>
      </c>
    </row>
    <row r="3606" spans="1:12" x14ac:dyDescent="0.25">
      <c r="A3606" s="4">
        <v>44449.207557870373</v>
      </c>
      <c r="B3606">
        <v>0</v>
      </c>
      <c r="C3606">
        <v>1</v>
      </c>
      <c r="D3606" s="5">
        <f>SUM(B$2:B3606)</f>
        <v>16</v>
      </c>
      <c r="E3606" s="5">
        <f>SUM(C$2:C3606)</f>
        <v>3605</v>
      </c>
      <c r="F3606" s="6">
        <f>IF(stats[[#This Row],[Column1]],stats[[#This Row],[Total Clear]]/stats[[#This Row],[Total Runs]],NA())</f>
        <v>4.4382801664355062E-3</v>
      </c>
      <c r="G3606" s="6">
        <f>SUM(B$2:B3606) / SUM(C$2:C3606)</f>
        <v>4.4382801664355062E-3</v>
      </c>
      <c r="H3606" s="7">
        <f>IFERROR(stats[[#This Row],[Column1]]-A3605,"")</f>
        <v>9.6064815443241969E-4</v>
      </c>
      <c r="I3606" s="7">
        <f>IFERROR(_xlfn.QUARTILE.INC(H$2:H3606,1),"")</f>
        <v>9.4907407037680969E-4</v>
      </c>
      <c r="J3606" s="7">
        <f>IFERROR(_xlfn.QUARTILE.INC(H$2:H3606,3),"")</f>
        <v>1.0648148163454607E-3</v>
      </c>
      <c r="K3606" s="7">
        <f>IFERROR(stats[[#This Row],[Q3]]-stats[[#This Row],[Q1]],"")</f>
        <v>1.1574074596865103E-4</v>
      </c>
      <c r="L3606" s="7">
        <f>IFERROR(AVERAGEIFS(H$2:H3606, H$2:H3606, "&lt;" &amp;stats[[#This Row],[Q3]]+(2*stats[[#This Row],[IQR]]), H$2:H3606, "&gt;" &amp; stats[[#This Row],[Q1]]-(2*stats[[#This Row],[IQR]])),"")</f>
        <v>1.0057298811223948E-3</v>
      </c>
    </row>
    <row r="3607" spans="1:12" x14ac:dyDescent="0.25">
      <c r="A3607" s="4">
        <v>44449.208541666667</v>
      </c>
      <c r="B3607">
        <v>0</v>
      </c>
      <c r="C3607">
        <v>1</v>
      </c>
      <c r="D3607" s="5">
        <f>SUM(B$2:B3607)</f>
        <v>16</v>
      </c>
      <c r="E3607" s="5">
        <f>SUM(C$2:C3607)</f>
        <v>3606</v>
      </c>
      <c r="F3607" s="6">
        <f>IF(stats[[#This Row],[Column1]],stats[[#This Row],[Total Clear]]/stats[[#This Row],[Total Runs]],NA())</f>
        <v>4.4370493621741546E-3</v>
      </c>
      <c r="G3607" s="6">
        <f>SUM(B$2:B3607) / SUM(C$2:C3607)</f>
        <v>4.4370493621741546E-3</v>
      </c>
      <c r="H3607" s="7">
        <f>IFERROR(stats[[#This Row],[Column1]]-A3606,"")</f>
        <v>9.8379629343980923E-4</v>
      </c>
      <c r="I3607" s="7">
        <f>IFERROR(_xlfn.QUARTILE.INC(H$2:H3607,1),"")</f>
        <v>9.4907407037680969E-4</v>
      </c>
      <c r="J3607" s="7">
        <f>IFERROR(_xlfn.QUARTILE.INC(H$2:H3607,3),"")</f>
        <v>1.0648148163454607E-3</v>
      </c>
      <c r="K3607" s="7">
        <f>IFERROR(stats[[#This Row],[Q3]]-stats[[#This Row],[Q1]],"")</f>
        <v>1.1574074596865103E-4</v>
      </c>
      <c r="L3607" s="7">
        <f>IFERROR(AVERAGEIFS(H$2:H3607, H$2:H3607, "&lt;" &amp;stats[[#This Row],[Q3]]+(2*stats[[#This Row],[IQR]]), H$2:H3607, "&gt;" &amp; stats[[#This Row],[Q1]]-(2*stats[[#This Row],[IQR]])),"")</f>
        <v>1.0057237286433816E-3</v>
      </c>
    </row>
    <row r="3608" spans="1:12" x14ac:dyDescent="0.25">
      <c r="A3608" s="4">
        <v>44449.209456018521</v>
      </c>
      <c r="B3608">
        <v>0</v>
      </c>
      <c r="C3608">
        <v>1</v>
      </c>
      <c r="D3608" s="5">
        <f>SUM(B$2:B3608)</f>
        <v>16</v>
      </c>
      <c r="E3608" s="5">
        <f>SUM(C$2:C3608)</f>
        <v>3607</v>
      </c>
      <c r="F3608" s="6">
        <f>IF(stats[[#This Row],[Column1]],stats[[#This Row],[Total Clear]]/stats[[#This Row],[Total Runs]],NA())</f>
        <v>4.4358192403659551E-3</v>
      </c>
      <c r="G3608" s="6">
        <f>SUM(B$2:B3608) / SUM(C$2:C3608)</f>
        <v>4.4358192403659551E-3</v>
      </c>
      <c r="H3608" s="7">
        <f>IFERROR(stats[[#This Row],[Column1]]-A3607,"")</f>
        <v>9.1435185458976775E-4</v>
      </c>
      <c r="I3608" s="7">
        <f>IFERROR(_xlfn.QUARTILE.INC(H$2:H3608,1),"")</f>
        <v>9.4907407037680969E-4</v>
      </c>
      <c r="J3608" s="7">
        <f>IFERROR(_xlfn.QUARTILE.INC(H$2:H3608,3),"")</f>
        <v>1.0648148163454607E-3</v>
      </c>
      <c r="K3608" s="7">
        <f>IFERROR(stats[[#This Row],[Q3]]-stats[[#This Row],[Q1]],"")</f>
        <v>1.1574074596865103E-4</v>
      </c>
      <c r="L3608" s="7">
        <f>IFERROR(AVERAGEIFS(H$2:H3608, H$2:H3608, "&lt;" &amp;stats[[#This Row],[Q3]]+(2*stats[[#This Row],[IQR]]), H$2:H3608, "&gt;" &amp; stats[[#This Row],[Q1]]-(2*stats[[#This Row],[IQR]])),"")</f>
        <v>1.0056981055715773E-3</v>
      </c>
    </row>
    <row r="3609" spans="1:12" x14ac:dyDescent="0.25">
      <c r="A3609" s="4">
        <v>44449.210509259261</v>
      </c>
      <c r="B3609">
        <v>0</v>
      </c>
      <c r="C3609">
        <v>1</v>
      </c>
      <c r="D3609" s="5">
        <f>SUM(B$2:B3609)</f>
        <v>16</v>
      </c>
      <c r="E3609" s="5">
        <f>SUM(C$2:C3609)</f>
        <v>3608</v>
      </c>
      <c r="F3609" s="6">
        <f>IF(stats[[#This Row],[Column1]],stats[[#This Row],[Total Clear]]/stats[[#This Row],[Total Runs]],NA())</f>
        <v>4.434589800443459E-3</v>
      </c>
      <c r="G3609" s="6">
        <f>SUM(B$2:B3609) / SUM(C$2:C3609)</f>
        <v>4.434589800443459E-3</v>
      </c>
      <c r="H3609" s="7">
        <f>IFERROR(stats[[#This Row],[Column1]]-A3608,"")</f>
        <v>1.0532407395658083E-3</v>
      </c>
      <c r="I3609" s="7">
        <f>IFERROR(_xlfn.QUARTILE.INC(H$2:H3609,1),"")</f>
        <v>9.4907407037680969E-4</v>
      </c>
      <c r="J3609" s="7">
        <f>IFERROR(_xlfn.QUARTILE.INC(H$2:H3609,3),"")</f>
        <v>1.0648148163454607E-3</v>
      </c>
      <c r="K3609" s="7">
        <f>IFERROR(stats[[#This Row],[Q3]]-stats[[#This Row],[Q1]],"")</f>
        <v>1.1574074596865103E-4</v>
      </c>
      <c r="L3609" s="7">
        <f>IFERROR(AVERAGEIFS(H$2:H3609, H$2:H3609, "&lt;" &amp;stats[[#This Row],[Q3]]+(2*stats[[#This Row],[IQR]]), H$2:H3609, "&gt;" &amp; stats[[#This Row],[Q1]]-(2*stats[[#This Row],[IQR]])),"")</f>
        <v>1.0057114340363922E-3</v>
      </c>
    </row>
    <row r="3610" spans="1:12" x14ac:dyDescent="0.25">
      <c r="A3610" s="4">
        <v>44449.211493055554</v>
      </c>
      <c r="B3610">
        <v>0</v>
      </c>
      <c r="C3610">
        <v>1</v>
      </c>
      <c r="D3610" s="5">
        <f>SUM(B$2:B3610)</f>
        <v>16</v>
      </c>
      <c r="E3610" s="5">
        <f>SUM(C$2:C3610)</f>
        <v>3609</v>
      </c>
      <c r="F3610" s="6">
        <f>IF(stats[[#This Row],[Column1]],stats[[#This Row],[Total Clear]]/stats[[#This Row],[Total Runs]],NA())</f>
        <v>4.4333610418398452E-3</v>
      </c>
      <c r="G3610" s="6">
        <f>SUM(B$2:B3610) / SUM(C$2:C3610)</f>
        <v>4.4333610418398452E-3</v>
      </c>
      <c r="H3610" s="7">
        <f>IFERROR(stats[[#This Row],[Column1]]-A3609,"")</f>
        <v>9.8379629343980923E-4</v>
      </c>
      <c r="I3610" s="7">
        <f>IFERROR(_xlfn.QUARTILE.INC(H$2:H3610,1),"")</f>
        <v>9.4907407037680969E-4</v>
      </c>
      <c r="J3610" s="7">
        <f>IFERROR(_xlfn.QUARTILE.INC(H$2:H3610,3),"")</f>
        <v>1.0648148163454607E-3</v>
      </c>
      <c r="K3610" s="7">
        <f>IFERROR(stats[[#This Row],[Q3]]-stats[[#This Row],[Q1]],"")</f>
        <v>1.1574074596865103E-4</v>
      </c>
      <c r="L3610" s="7">
        <f>IFERROR(AVERAGEIFS(H$2:H3610, H$2:H3610, "&lt;" &amp;stats[[#This Row],[Q3]]+(2*stats[[#This Row],[IQR]]), H$2:H3610, "&gt;" &amp; stats[[#This Row],[Q1]]-(2*stats[[#This Row],[IQR]])),"")</f>
        <v>1.0057052919005746E-3</v>
      </c>
    </row>
    <row r="3611" spans="1:12" x14ac:dyDescent="0.25">
      <c r="A3611" s="4">
        <v>44449.212453703702</v>
      </c>
      <c r="B3611">
        <v>0</v>
      </c>
      <c r="C3611">
        <v>1</v>
      </c>
      <c r="D3611" s="5">
        <f>SUM(B$2:B3611)</f>
        <v>16</v>
      </c>
      <c r="E3611" s="5">
        <f>SUM(C$2:C3611)</f>
        <v>3610</v>
      </c>
      <c r="F3611" s="6">
        <f>IF(stats[[#This Row],[Column1]],stats[[#This Row],[Total Clear]]/stats[[#This Row],[Total Runs]],NA())</f>
        <v>4.43213296398892E-3</v>
      </c>
      <c r="G3611" s="6">
        <f>SUM(B$2:B3611) / SUM(C$2:C3611)</f>
        <v>4.43213296398892E-3</v>
      </c>
      <c r="H3611" s="7">
        <f>IFERROR(stats[[#This Row],[Column1]]-A3610,"")</f>
        <v>9.6064814715646207E-4</v>
      </c>
      <c r="I3611" s="7">
        <f>IFERROR(_xlfn.QUARTILE.INC(H$2:H3611,1),"")</f>
        <v>9.4907407037680969E-4</v>
      </c>
      <c r="J3611" s="7">
        <f>IFERROR(_xlfn.QUARTILE.INC(H$2:H3611,3),"")</f>
        <v>1.0648148163454607E-3</v>
      </c>
      <c r="K3611" s="7">
        <f>IFERROR(stats[[#This Row],[Q3]]-stats[[#This Row],[Q1]],"")</f>
        <v>1.1574074596865103E-4</v>
      </c>
      <c r="L3611" s="7">
        <f>IFERROR(AVERAGEIFS(H$2:H3611, H$2:H3611, "&lt;" &amp;stats[[#This Row],[Q3]]+(2*stats[[#This Row],[IQR]]), H$2:H3611, "&gt;" &amp; stats[[#This Row],[Q1]]-(2*stats[[#This Row],[IQR]])),"")</f>
        <v>1.0056926673153283E-3</v>
      </c>
    </row>
    <row r="3612" spans="1:12" x14ac:dyDescent="0.25">
      <c r="A3612" s="4">
        <v>44449.213402777779</v>
      </c>
      <c r="B3612">
        <v>0</v>
      </c>
      <c r="C3612">
        <v>1</v>
      </c>
      <c r="D3612" s="5">
        <f>SUM(B$2:B3612)</f>
        <v>16</v>
      </c>
      <c r="E3612" s="5">
        <f>SUM(C$2:C3612)</f>
        <v>3611</v>
      </c>
      <c r="F3612" s="6">
        <f>IF(stats[[#This Row],[Column1]],stats[[#This Row],[Total Clear]]/stats[[#This Row],[Total Runs]],NA())</f>
        <v>4.4309055663251176E-3</v>
      </c>
      <c r="G3612" s="6">
        <f>SUM(B$2:B3612) / SUM(C$2:C3612)</f>
        <v>4.4309055663251176E-3</v>
      </c>
      <c r="H3612" s="7">
        <f>IFERROR(stats[[#This Row],[Column1]]-A3611,"")</f>
        <v>9.490740776527673E-4</v>
      </c>
      <c r="I3612" s="7">
        <f>IFERROR(_xlfn.QUARTILE.INC(H$2:H3612,1),"")</f>
        <v>9.4907407037680969E-4</v>
      </c>
      <c r="J3612" s="7">
        <f>IFERROR(_xlfn.QUARTILE.INC(H$2:H3612,3),"")</f>
        <v>1.0648148163454607E-3</v>
      </c>
      <c r="K3612" s="7">
        <f>IFERROR(stats[[#This Row],[Q3]]-stats[[#This Row],[Q1]],"")</f>
        <v>1.1574074596865103E-4</v>
      </c>
      <c r="L3612" s="7">
        <f>IFERROR(AVERAGEIFS(H$2:H3612, H$2:H3612, "&lt;" &amp;stats[[#This Row],[Q3]]+(2*stats[[#This Row],[IQR]]), H$2:H3612, "&gt;" &amp; stats[[#This Row],[Q1]]-(2*stats[[#This Row],[IQR]])),"")</f>
        <v>1.0056768077664033E-3</v>
      </c>
    </row>
    <row r="3613" spans="1:12" x14ac:dyDescent="0.25">
      <c r="A3613" s="4">
        <v>44449.214421296296</v>
      </c>
      <c r="B3613">
        <v>0</v>
      </c>
      <c r="C3613">
        <v>1</v>
      </c>
      <c r="D3613" s="5">
        <f>SUM(B$2:B3613)</f>
        <v>16</v>
      </c>
      <c r="E3613" s="5">
        <f>SUM(C$2:C3613)</f>
        <v>3612</v>
      </c>
      <c r="F3613" s="6">
        <f>IF(stats[[#This Row],[Column1]],stats[[#This Row],[Total Clear]]/stats[[#This Row],[Total Runs]],NA())</f>
        <v>4.4296788482834993E-3</v>
      </c>
      <c r="G3613" s="6">
        <f>SUM(B$2:B3613) / SUM(C$2:C3613)</f>
        <v>4.4296788482834993E-3</v>
      </c>
      <c r="H3613" s="7">
        <f>IFERROR(stats[[#This Row],[Column1]]-A3612,"")</f>
        <v>1.0185185165028088E-3</v>
      </c>
      <c r="I3613" s="7">
        <f>IFERROR(_xlfn.QUARTILE.INC(H$2:H3613,1),"")</f>
        <v>9.4907407037680969E-4</v>
      </c>
      <c r="J3613" s="7">
        <f>IFERROR(_xlfn.QUARTILE.INC(H$2:H3613,3),"")</f>
        <v>1.0648148163454607E-3</v>
      </c>
      <c r="K3613" s="7">
        <f>IFERROR(stats[[#This Row],[Q3]]-stats[[#This Row],[Q1]],"")</f>
        <v>1.1574074596865103E-4</v>
      </c>
      <c r="L3613" s="7">
        <f>IFERROR(AVERAGEIFS(H$2:H3613, H$2:H3613, "&lt;" &amp;stats[[#This Row],[Q3]]+(2*stats[[#This Row],[IQR]]), H$2:H3613, "&gt;" &amp; stats[[#This Row],[Q1]]-(2*stats[[#This Row],[IQR]])),"")</f>
        <v>1.0056804038763828E-3</v>
      </c>
    </row>
    <row r="3614" spans="1:12" x14ac:dyDescent="0.25">
      <c r="A3614" s="4">
        <v>44449.215358796297</v>
      </c>
      <c r="B3614">
        <v>0</v>
      </c>
      <c r="C3614">
        <v>1</v>
      </c>
      <c r="D3614" s="5">
        <f>SUM(B$2:B3614)</f>
        <v>16</v>
      </c>
      <c r="E3614" s="5">
        <f>SUM(C$2:C3614)</f>
        <v>3613</v>
      </c>
      <c r="F3614" s="6">
        <f>IF(stats[[#This Row],[Column1]],stats[[#This Row],[Total Clear]]/stats[[#This Row],[Total Runs]],NA())</f>
        <v>4.4284528092997507E-3</v>
      </c>
      <c r="G3614" s="6">
        <f>SUM(B$2:B3614) / SUM(C$2:C3614)</f>
        <v>4.4284528092997507E-3</v>
      </c>
      <c r="H3614" s="7">
        <f>IFERROR(stats[[#This Row],[Column1]]-A3613,"")</f>
        <v>9.3750000087311491E-4</v>
      </c>
      <c r="I3614" s="7">
        <f>IFERROR(_xlfn.QUARTILE.INC(H$2:H3614,1),"")</f>
        <v>9.4907407037680969E-4</v>
      </c>
      <c r="J3614" s="7">
        <f>IFERROR(_xlfn.QUARTILE.INC(H$2:H3614,3),"")</f>
        <v>1.0648148163454607E-3</v>
      </c>
      <c r="K3614" s="7">
        <f>IFERROR(stats[[#This Row],[Q3]]-stats[[#This Row],[Q1]],"")</f>
        <v>1.1574074596865103E-4</v>
      </c>
      <c r="L3614" s="7">
        <f>IFERROR(AVERAGEIFS(H$2:H3614, H$2:H3614, "&lt;" &amp;stats[[#This Row],[Q3]]+(2*stats[[#This Row],[IQR]]), H$2:H3614, "&gt;" &amp; stats[[#This Row],[Q1]]-(2*stats[[#This Row],[IQR]])),"")</f>
        <v>1.0056613164175351E-3</v>
      </c>
    </row>
    <row r="3615" spans="1:12" x14ac:dyDescent="0.25">
      <c r="A3615" s="4">
        <v>44449.216354166667</v>
      </c>
      <c r="B3615">
        <v>0</v>
      </c>
      <c r="C3615">
        <v>1</v>
      </c>
      <c r="D3615" s="5">
        <f>SUM(B$2:B3615)</f>
        <v>16</v>
      </c>
      <c r="E3615" s="5">
        <f>SUM(C$2:C3615)</f>
        <v>3614</v>
      </c>
      <c r="F3615" s="6">
        <f>IF(stats[[#This Row],[Column1]],stats[[#This Row],[Total Clear]]/stats[[#This Row],[Total Runs]],NA())</f>
        <v>4.4272274488101823E-3</v>
      </c>
      <c r="G3615" s="6">
        <f>SUM(B$2:B3615) / SUM(C$2:C3615)</f>
        <v>4.4272274488101823E-3</v>
      </c>
      <c r="H3615" s="7">
        <f>IFERROR(stats[[#This Row],[Column1]]-A3614,"")</f>
        <v>9.9537037021946162E-4</v>
      </c>
      <c r="I3615" s="7">
        <f>IFERROR(_xlfn.QUARTILE.INC(H$2:H3615,1),"")</f>
        <v>9.4907407037680969E-4</v>
      </c>
      <c r="J3615" s="7">
        <f>IFERROR(_xlfn.QUARTILE.INC(H$2:H3615,3),"")</f>
        <v>1.0648148163454607E-3</v>
      </c>
      <c r="K3615" s="7">
        <f>IFERROR(stats[[#This Row],[Q3]]-stats[[#This Row],[Q1]],"")</f>
        <v>1.1574074596865103E-4</v>
      </c>
      <c r="L3615" s="7">
        <f>IFERROR(AVERAGEIFS(H$2:H3615, H$2:H3615, "&lt;" &amp;stats[[#This Row],[Q3]]+(2*stats[[#This Row],[IQR]]), H$2:H3615, "&gt;" &amp; stats[[#This Row],[Q1]]-(2*stats[[#This Row],[IQR]])),"")</f>
        <v>1.0056584362198866E-3</v>
      </c>
    </row>
    <row r="3616" spans="1:12" x14ac:dyDescent="0.25">
      <c r="A3616" s="4">
        <v>44449.217268518521</v>
      </c>
      <c r="B3616">
        <v>0</v>
      </c>
      <c r="C3616">
        <v>1</v>
      </c>
      <c r="D3616" s="5">
        <f>SUM(B$2:B3616)</f>
        <v>16</v>
      </c>
      <c r="E3616" s="5">
        <f>SUM(C$2:C3616)</f>
        <v>3615</v>
      </c>
      <c r="F3616" s="6">
        <f>IF(stats[[#This Row],[Column1]],stats[[#This Row],[Total Clear]]/stats[[#This Row],[Total Runs]],NA())</f>
        <v>4.4260027662517288E-3</v>
      </c>
      <c r="G3616" s="6">
        <f>SUM(B$2:B3616) / SUM(C$2:C3616)</f>
        <v>4.4260027662517288E-3</v>
      </c>
      <c r="H3616" s="7">
        <f>IFERROR(stats[[#This Row],[Column1]]-A3615,"")</f>
        <v>9.1435185458976775E-4</v>
      </c>
      <c r="I3616" s="7">
        <f>IFERROR(_xlfn.QUARTILE.INC(H$2:H3616,1),"")</f>
        <v>9.4907407037680969E-4</v>
      </c>
      <c r="J3616" s="7">
        <f>IFERROR(_xlfn.QUARTILE.INC(H$2:H3616,3),"")</f>
        <v>1.0648148163454607E-3</v>
      </c>
      <c r="K3616" s="7">
        <f>IFERROR(stats[[#This Row],[Q3]]-stats[[#This Row],[Q1]],"")</f>
        <v>1.1574074596865103E-4</v>
      </c>
      <c r="L3616" s="7">
        <f>IFERROR(AVERAGEIFS(H$2:H3616, H$2:H3616, "&lt;" &amp;stats[[#This Row],[Q3]]+(2*stats[[#This Row],[IQR]]), H$2:H3616, "&gt;" &amp; stats[[#This Row],[Q1]]-(2*stats[[#This Row],[IQR]])),"")</f>
        <v>1.0056328887711934E-3</v>
      </c>
    </row>
    <row r="3617" spans="1:12" x14ac:dyDescent="0.25">
      <c r="A3617" s="4">
        <v>44449.218263888892</v>
      </c>
      <c r="B3617">
        <v>0</v>
      </c>
      <c r="C3617">
        <v>1</v>
      </c>
      <c r="D3617" s="5">
        <f>SUM(B$2:B3617)</f>
        <v>16</v>
      </c>
      <c r="E3617" s="5">
        <f>SUM(C$2:C3617)</f>
        <v>3616</v>
      </c>
      <c r="F3617" s="6">
        <f>IF(stats[[#This Row],[Column1]],stats[[#This Row],[Total Clear]]/stats[[#This Row],[Total Runs]],NA())</f>
        <v>4.4247787610619468E-3</v>
      </c>
      <c r="G3617" s="6">
        <f>SUM(B$2:B3617) / SUM(C$2:C3617)</f>
        <v>4.4247787610619468E-3</v>
      </c>
      <c r="H3617" s="7">
        <f>IFERROR(stats[[#This Row],[Column1]]-A3616,"")</f>
        <v>9.9537037021946162E-4</v>
      </c>
      <c r="I3617" s="7">
        <f>IFERROR(_xlfn.QUARTILE.INC(H$2:H3617,1),"")</f>
        <v>9.4907407037680969E-4</v>
      </c>
      <c r="J3617" s="7">
        <f>IFERROR(_xlfn.QUARTILE.INC(H$2:H3617,3),"")</f>
        <v>1.0648148163454607E-3</v>
      </c>
      <c r="K3617" s="7">
        <f>IFERROR(stats[[#This Row],[Q3]]-stats[[#This Row],[Q1]],"")</f>
        <v>1.1574074596865103E-4</v>
      </c>
      <c r="L3617" s="7">
        <f>IFERROR(AVERAGEIFS(H$2:H3617, H$2:H3617, "&lt;" &amp;stats[[#This Row],[Q3]]+(2*stats[[#This Row],[IQR]]), H$2:H3617, "&gt;" &amp; stats[[#This Row],[Q1]]-(2*stats[[#This Row],[IQR]])),"")</f>
        <v>1.0056300181366334E-3</v>
      </c>
    </row>
    <row r="3618" spans="1:12" x14ac:dyDescent="0.25">
      <c r="A3618" s="4">
        <v>44449.219305555554</v>
      </c>
      <c r="B3618">
        <v>0</v>
      </c>
      <c r="C3618">
        <v>1</v>
      </c>
      <c r="D3618" s="5">
        <f>SUM(B$2:B3618)</f>
        <v>16</v>
      </c>
      <c r="E3618" s="5">
        <f>SUM(C$2:C3618)</f>
        <v>3617</v>
      </c>
      <c r="F3618" s="6">
        <f>IF(stats[[#This Row],[Column1]],stats[[#This Row],[Total Clear]]/stats[[#This Row],[Total Runs]],NA())</f>
        <v>4.4235554326790159E-3</v>
      </c>
      <c r="G3618" s="6">
        <f>SUM(B$2:B3618) / SUM(C$2:C3618)</f>
        <v>4.4235554326790159E-3</v>
      </c>
      <c r="H3618" s="7">
        <f>IFERROR(stats[[#This Row],[Column1]]-A3617,"")</f>
        <v>1.0416666627861559E-3</v>
      </c>
      <c r="I3618" s="7">
        <f>IFERROR(_xlfn.QUARTILE.INC(H$2:H3618,1),"")</f>
        <v>9.4907407037680969E-4</v>
      </c>
      <c r="J3618" s="7">
        <f>IFERROR(_xlfn.QUARTILE.INC(H$2:H3618,3),"")</f>
        <v>1.0648148163454607E-3</v>
      </c>
      <c r="K3618" s="7">
        <f>IFERROR(stats[[#This Row],[Q3]]-stats[[#This Row],[Q1]],"")</f>
        <v>1.1574074596865103E-4</v>
      </c>
      <c r="L3618" s="7">
        <f>IFERROR(AVERAGEIFS(H$2:H3618, H$2:H3618, "&lt;" &amp;stats[[#This Row],[Q3]]+(2*stats[[#This Row],[IQR]]), H$2:H3618, "&gt;" &amp; stats[[#This Row],[Q1]]-(2*stats[[#This Row],[IQR]])),"")</f>
        <v>1.0056400954981126E-3</v>
      </c>
    </row>
    <row r="3619" spans="1:12" x14ac:dyDescent="0.25">
      <c r="A3619" s="4">
        <v>44449.220370370371</v>
      </c>
      <c r="B3619">
        <v>0</v>
      </c>
      <c r="C3619">
        <v>1</v>
      </c>
      <c r="D3619" s="5">
        <f>SUM(B$2:B3619)</f>
        <v>16</v>
      </c>
      <c r="E3619" s="5">
        <f>SUM(C$2:C3619)</f>
        <v>3618</v>
      </c>
      <c r="F3619" s="6">
        <f>IF(stats[[#This Row],[Column1]],stats[[#This Row],[Total Clear]]/stats[[#This Row],[Total Runs]],NA())</f>
        <v>4.4223327805417356E-3</v>
      </c>
      <c r="G3619" s="6">
        <f>SUM(B$2:B3619) / SUM(C$2:C3619)</f>
        <v>4.4223327805417356E-3</v>
      </c>
      <c r="H3619" s="7">
        <f>IFERROR(stats[[#This Row],[Column1]]-A3618,"")</f>
        <v>1.0648148163454607E-3</v>
      </c>
      <c r="I3619" s="7">
        <f>IFERROR(_xlfn.QUARTILE.INC(H$2:H3619,1),"")</f>
        <v>9.4907407037680969E-4</v>
      </c>
      <c r="J3619" s="7">
        <f>IFERROR(_xlfn.QUARTILE.INC(H$2:H3619,3),"")</f>
        <v>1.0648148163454607E-3</v>
      </c>
      <c r="K3619" s="7">
        <f>IFERROR(stats[[#This Row],[Q3]]-stats[[#This Row],[Q1]],"")</f>
        <v>1.1574074596865103E-4</v>
      </c>
      <c r="L3619" s="7">
        <f>IFERROR(AVERAGEIFS(H$2:H3619, H$2:H3619, "&lt;" &amp;stats[[#This Row],[Q3]]+(2*stats[[#This Row],[IQR]]), H$2:H3619, "&gt;" &amp; stats[[#This Row],[Q1]]-(2*stats[[#This Row],[IQR]])),"")</f>
        <v>1.0056566386126911E-3</v>
      </c>
    </row>
    <row r="3620" spans="1:12" x14ac:dyDescent="0.25">
      <c r="A3620" s="4">
        <v>44449.221365740741</v>
      </c>
      <c r="B3620">
        <v>0</v>
      </c>
      <c r="C3620">
        <v>1</v>
      </c>
      <c r="D3620" s="5">
        <f>SUM(B$2:B3620)</f>
        <v>16</v>
      </c>
      <c r="E3620" s="5">
        <f>SUM(C$2:C3620)</f>
        <v>3619</v>
      </c>
      <c r="F3620" s="6">
        <f>IF(stats[[#This Row],[Column1]],stats[[#This Row],[Total Clear]]/stats[[#This Row],[Total Runs]],NA())</f>
        <v>4.4211108040895274E-3</v>
      </c>
      <c r="G3620" s="6">
        <f>SUM(B$2:B3620) / SUM(C$2:C3620)</f>
        <v>4.4211108040895274E-3</v>
      </c>
      <c r="H3620" s="7">
        <f>IFERROR(stats[[#This Row],[Column1]]-A3619,"")</f>
        <v>9.9537037021946162E-4</v>
      </c>
      <c r="I3620" s="7">
        <f>IFERROR(_xlfn.QUARTILE.INC(H$2:H3620,1),"")</f>
        <v>9.4907407037680969E-4</v>
      </c>
      <c r="J3620" s="7">
        <f>IFERROR(_xlfn.QUARTILE.INC(H$2:H3620,3),"")</f>
        <v>1.0648148163454607E-3</v>
      </c>
      <c r="K3620" s="7">
        <f>IFERROR(stats[[#This Row],[Q3]]-stats[[#This Row],[Q1]],"")</f>
        <v>1.1574074596865103E-4</v>
      </c>
      <c r="L3620" s="7">
        <f>IFERROR(AVERAGEIFS(H$2:H3620, H$2:H3620, "&lt;" &amp;stats[[#This Row],[Q3]]+(2*stats[[#This Row],[IQR]]), H$2:H3620, "&gt;" &amp; stats[[#This Row],[Q1]]-(2*stats[[#This Row],[IQR]])),"")</f>
        <v>1.0056537637472933E-3</v>
      </c>
    </row>
    <row r="3621" spans="1:12" x14ac:dyDescent="0.25">
      <c r="A3621" s="4">
        <v>44449.222314814811</v>
      </c>
      <c r="B3621">
        <v>0</v>
      </c>
      <c r="C3621">
        <v>1</v>
      </c>
      <c r="D3621" s="5">
        <f>SUM(B$2:B3621)</f>
        <v>16</v>
      </c>
      <c r="E3621" s="5">
        <f>SUM(C$2:C3621)</f>
        <v>3620</v>
      </c>
      <c r="F3621" s="6">
        <f>IF(stats[[#This Row],[Column1]],stats[[#This Row],[Total Clear]]/stats[[#This Row],[Total Runs]],NA())</f>
        <v>4.4198895027624313E-3</v>
      </c>
      <c r="G3621" s="6">
        <f>SUM(B$2:B3621) / SUM(C$2:C3621)</f>
        <v>4.4198895027624313E-3</v>
      </c>
      <c r="H3621" s="7">
        <f>IFERROR(stats[[#This Row],[Column1]]-A3620,"")</f>
        <v>9.4907407037680969E-4</v>
      </c>
      <c r="I3621" s="7">
        <f>IFERROR(_xlfn.QUARTILE.INC(H$2:H3621,1),"")</f>
        <v>9.4907407037680969E-4</v>
      </c>
      <c r="J3621" s="7">
        <f>IFERROR(_xlfn.QUARTILE.INC(H$2:H3621,3),"")</f>
        <v>1.0648148163454607E-3</v>
      </c>
      <c r="K3621" s="7">
        <f>IFERROR(stats[[#This Row],[Q3]]-stats[[#This Row],[Q1]],"")</f>
        <v>1.1574074596865103E-4</v>
      </c>
      <c r="L3621" s="7">
        <f>IFERROR(AVERAGEIFS(H$2:H3621, H$2:H3621, "&lt;" &amp;stats[[#This Row],[Q3]]+(2*stats[[#This Row],[IQR]]), H$2:H3621, "&gt;" &amp; stats[[#This Row],[Q1]]-(2*stats[[#This Row],[IQR]])),"")</f>
        <v>1.0056379549478044E-3</v>
      </c>
    </row>
    <row r="3622" spans="1:12" x14ac:dyDescent="0.25">
      <c r="A3622" s="4">
        <v>44449.223263888889</v>
      </c>
      <c r="B3622">
        <v>0</v>
      </c>
      <c r="C3622">
        <v>1</v>
      </c>
      <c r="D3622" s="5">
        <f>SUM(B$2:B3622)</f>
        <v>16</v>
      </c>
      <c r="E3622" s="5">
        <f>SUM(C$2:C3622)</f>
        <v>3621</v>
      </c>
      <c r="F3622" s="6">
        <f>IF(stats[[#This Row],[Column1]],stats[[#This Row],[Total Clear]]/stats[[#This Row],[Total Runs]],NA())</f>
        <v>4.4186688760011047E-3</v>
      </c>
      <c r="G3622" s="6">
        <f>SUM(B$2:B3622) / SUM(C$2:C3622)</f>
        <v>4.4186688760011047E-3</v>
      </c>
      <c r="H3622" s="7">
        <f>IFERROR(stats[[#This Row],[Column1]]-A3621,"")</f>
        <v>9.490740776527673E-4</v>
      </c>
      <c r="I3622" s="7">
        <f>IFERROR(_xlfn.QUARTILE.INC(H$2:H3622,1),"")</f>
        <v>9.4907407037680969E-4</v>
      </c>
      <c r="J3622" s="7">
        <f>IFERROR(_xlfn.QUARTILE.INC(H$2:H3622,3),"")</f>
        <v>1.0648148163454607E-3</v>
      </c>
      <c r="K3622" s="7">
        <f>IFERROR(stats[[#This Row],[Q3]]-stats[[#This Row],[Q1]],"")</f>
        <v>1.1574074596865103E-4</v>
      </c>
      <c r="L3622" s="7">
        <f>IFERROR(AVERAGEIFS(H$2:H3622, H$2:H3622, "&lt;" &amp;stats[[#This Row],[Q3]]+(2*stats[[#This Row],[IQR]]), H$2:H3622, "&gt;" &amp; stats[[#This Row],[Q1]]-(2*stats[[#This Row],[IQR]])),"")</f>
        <v>1.0056221549820795E-3</v>
      </c>
    </row>
    <row r="3623" spans="1:12" x14ac:dyDescent="0.25">
      <c r="A3623" s="4">
        <v>44449.224259259259</v>
      </c>
      <c r="B3623">
        <v>0</v>
      </c>
      <c r="C3623">
        <v>1</v>
      </c>
      <c r="D3623" s="5">
        <f>SUM(B$2:B3623)</f>
        <v>16</v>
      </c>
      <c r="E3623" s="5">
        <f>SUM(C$2:C3623)</f>
        <v>3622</v>
      </c>
      <c r="F3623" s="6">
        <f>IF(stats[[#This Row],[Column1]],stats[[#This Row],[Total Clear]]/stats[[#This Row],[Total Runs]],NA())</f>
        <v>4.4174489232468254E-3</v>
      </c>
      <c r="G3623" s="6">
        <f>SUM(B$2:B3623) / SUM(C$2:C3623)</f>
        <v>4.4174489232468254E-3</v>
      </c>
      <c r="H3623" s="7">
        <f>IFERROR(stats[[#This Row],[Column1]]-A3622,"")</f>
        <v>9.9537037021946162E-4</v>
      </c>
      <c r="I3623" s="7">
        <f>IFERROR(_xlfn.QUARTILE.INC(H$2:H3623,1),"")</f>
        <v>9.4907407037680969E-4</v>
      </c>
      <c r="J3623" s="7">
        <f>IFERROR(_xlfn.QUARTILE.INC(H$2:H3623,3),"")</f>
        <v>1.0648148163454607E-3</v>
      </c>
      <c r="K3623" s="7">
        <f>IFERROR(stats[[#This Row],[Q3]]-stats[[#This Row],[Q1]],"")</f>
        <v>1.1574074596865103E-4</v>
      </c>
      <c r="L3623" s="7">
        <f>IFERROR(AVERAGEIFS(H$2:H3623, H$2:H3623, "&lt;" &amp;stats[[#This Row],[Q3]]+(2*stats[[#This Row],[IQR]]), H$2:H3623, "&gt;" &amp; stats[[#This Row],[Q1]]-(2*stats[[#This Row],[IQR]])),"")</f>
        <v>1.0056192921547235E-3</v>
      </c>
    </row>
    <row r="3624" spans="1:12" x14ac:dyDescent="0.25">
      <c r="A3624" s="4">
        <v>44449.225289351853</v>
      </c>
      <c r="B3624">
        <v>0</v>
      </c>
      <c r="C3624">
        <v>1</v>
      </c>
      <c r="D3624" s="5">
        <f>SUM(B$2:B3624)</f>
        <v>16</v>
      </c>
      <c r="E3624" s="5">
        <f>SUM(C$2:C3624)</f>
        <v>3623</v>
      </c>
      <c r="F3624" s="6">
        <f>IF(stats[[#This Row],[Column1]],stats[[#This Row],[Total Clear]]/stats[[#This Row],[Total Runs]],NA())</f>
        <v>4.416229643941485E-3</v>
      </c>
      <c r="G3624" s="6">
        <f>SUM(B$2:B3624) / SUM(C$2:C3624)</f>
        <v>4.416229643941485E-3</v>
      </c>
      <c r="H3624" s="7">
        <f>IFERROR(stats[[#This Row],[Column1]]-A3623,"")</f>
        <v>1.0300925932824612E-3</v>
      </c>
      <c r="I3624" s="7">
        <f>IFERROR(_xlfn.QUARTILE.INC(H$2:H3624,1),"")</f>
        <v>9.4907407037680969E-4</v>
      </c>
      <c r="J3624" s="7">
        <f>IFERROR(_xlfn.QUARTILE.INC(H$2:H3624,3),"")</f>
        <v>1.0648148163454607E-3</v>
      </c>
      <c r="K3624" s="7">
        <f>IFERROR(stats[[#This Row],[Q3]]-stats[[#This Row],[Q1]],"")</f>
        <v>1.1574074596865103E-4</v>
      </c>
      <c r="L3624" s="7">
        <f>IFERROR(AVERAGEIFS(H$2:H3624, H$2:H3624, "&lt;" &amp;stats[[#This Row],[Q3]]+(2*stats[[#This Row],[IQR]]), H$2:H3624, "&gt;" &amp; stats[[#This Row],[Q1]]-(2*stats[[#This Row],[IQR]])),"")</f>
        <v>1.0056261244554292E-3</v>
      </c>
    </row>
    <row r="3625" spans="1:12" x14ac:dyDescent="0.25">
      <c r="A3625" s="4">
        <v>44449.2262962963</v>
      </c>
      <c r="B3625">
        <v>0</v>
      </c>
      <c r="C3625">
        <v>1</v>
      </c>
      <c r="D3625" s="5">
        <f>SUM(B$2:B3625)</f>
        <v>16</v>
      </c>
      <c r="E3625" s="5">
        <f>SUM(C$2:C3625)</f>
        <v>3624</v>
      </c>
      <c r="F3625" s="6">
        <f>IF(stats[[#This Row],[Column1]],stats[[#This Row],[Total Clear]]/stats[[#This Row],[Total Runs]],NA())</f>
        <v>4.4150110375275938E-3</v>
      </c>
      <c r="G3625" s="6">
        <f>SUM(B$2:B3625) / SUM(C$2:C3625)</f>
        <v>4.4150110375275938E-3</v>
      </c>
      <c r="H3625" s="7">
        <f>IFERROR(stats[[#This Row],[Column1]]-A3624,"")</f>
        <v>1.006944446999114E-3</v>
      </c>
      <c r="I3625" s="7">
        <f>IFERROR(_xlfn.QUARTILE.INC(H$2:H3625,1),"")</f>
        <v>9.4907407037680969E-4</v>
      </c>
      <c r="J3625" s="7">
        <f>IFERROR(_xlfn.QUARTILE.INC(H$2:H3625,3),"")</f>
        <v>1.0648148163454607E-3</v>
      </c>
      <c r="K3625" s="7">
        <f>IFERROR(stats[[#This Row],[Q3]]-stats[[#This Row],[Q1]],"")</f>
        <v>1.1574074596865103E-4</v>
      </c>
      <c r="L3625" s="7">
        <f>IFERROR(AVERAGEIFS(H$2:H3625, H$2:H3625, "&lt;" &amp;stats[[#This Row],[Q3]]+(2*stats[[#This Row],[IQR]]), H$2:H3625, "&gt;" &amp; stats[[#This Row],[Q1]]-(2*stats[[#This Row],[IQR]])),"")</f>
        <v>1.0056264923936217E-3</v>
      </c>
    </row>
    <row r="3626" spans="1:12" x14ac:dyDescent="0.25">
      <c r="A3626" s="4">
        <v>44449.227453703701</v>
      </c>
      <c r="B3626">
        <v>1</v>
      </c>
      <c r="C3626">
        <v>1</v>
      </c>
      <c r="D3626" s="5">
        <f>SUM(B$2:B3626)</f>
        <v>17</v>
      </c>
      <c r="E3626" s="5">
        <f>SUM(C$2:C3626)</f>
        <v>3625</v>
      </c>
      <c r="F3626" s="6">
        <f>IF(stats[[#This Row],[Column1]],stats[[#This Row],[Total Clear]]/stats[[#This Row],[Total Runs]],NA())</f>
        <v>4.6896551724137934E-3</v>
      </c>
      <c r="G3626" s="6">
        <f>SUM(B$2:B3626) / SUM(C$2:C3626)</f>
        <v>4.6896551724137934E-3</v>
      </c>
      <c r="H3626" s="7">
        <f>IFERROR(stats[[#This Row],[Column1]]-A3625,"")</f>
        <v>1.1574074014788494E-3</v>
      </c>
      <c r="I3626" s="7">
        <f>IFERROR(_xlfn.QUARTILE.INC(H$2:H3626,1),"")</f>
        <v>9.4907407037680969E-4</v>
      </c>
      <c r="J3626" s="7">
        <f>IFERROR(_xlfn.QUARTILE.INC(H$2:H3626,3),"")</f>
        <v>1.0648148163454607E-3</v>
      </c>
      <c r="K3626" s="7">
        <f>IFERROR(stats[[#This Row],[Q3]]-stats[[#This Row],[Q1]],"")</f>
        <v>1.1574074596865103E-4</v>
      </c>
      <c r="L3626" s="7">
        <f>IFERROR(AVERAGEIFS(H$2:H3626, H$2:H3626, "&lt;" &amp;stats[[#This Row],[Q3]]+(2*stats[[#This Row],[IQR]]), H$2:H3626, "&gt;" &amp; stats[[#This Row],[Q1]]-(2*stats[[#This Row],[IQR]])),"")</f>
        <v>1.0056688419776297E-3</v>
      </c>
    </row>
    <row r="3627" spans="1:12" x14ac:dyDescent="0.25">
      <c r="A3627" s="4">
        <v>44449.228425925925</v>
      </c>
      <c r="B3627">
        <v>0</v>
      </c>
      <c r="C3627">
        <v>1</v>
      </c>
      <c r="D3627" s="5">
        <f>SUM(B$2:B3627)</f>
        <v>17</v>
      </c>
      <c r="E3627" s="5">
        <f>SUM(C$2:C3627)</f>
        <v>3626</v>
      </c>
      <c r="F3627" s="6">
        <f>IF(stats[[#This Row],[Column1]],stats[[#This Row],[Total Clear]]/stats[[#This Row],[Total Runs]],NA())</f>
        <v>4.6883618312189741E-3</v>
      </c>
      <c r="G3627" s="6">
        <f>SUM(B$2:B3627) / SUM(C$2:C3627)</f>
        <v>4.6883618312189741E-3</v>
      </c>
      <c r="H3627" s="7">
        <f>IFERROR(stats[[#This Row],[Column1]]-A3626,"")</f>
        <v>9.7222222393611446E-4</v>
      </c>
      <c r="I3627" s="7">
        <f>IFERROR(_xlfn.QUARTILE.INC(H$2:H3627,1),"")</f>
        <v>9.4907407037680969E-4</v>
      </c>
      <c r="J3627" s="7">
        <f>IFERROR(_xlfn.QUARTILE.INC(H$2:H3627,3),"")</f>
        <v>1.0648148163454607E-3</v>
      </c>
      <c r="K3627" s="7">
        <f>IFERROR(stats[[#This Row],[Q3]]-stats[[#This Row],[Q1]],"")</f>
        <v>1.1574074596865103E-4</v>
      </c>
      <c r="L3627" s="7">
        <f>IFERROR(AVERAGEIFS(H$2:H3627, H$2:H3627, "&lt;" &amp;stats[[#This Row],[Q3]]+(2*stats[[#This Row],[IQR]]), H$2:H3627, "&gt;" &amp; stats[[#This Row],[Q1]]-(2*stats[[#This Row],[IQR]])),"")</f>
        <v>1.0056595123770602E-3</v>
      </c>
    </row>
    <row r="3628" spans="1:12" x14ac:dyDescent="0.25">
      <c r="A3628" s="4">
        <v>44449.229398148149</v>
      </c>
      <c r="B3628">
        <v>0</v>
      </c>
      <c r="C3628">
        <v>1</v>
      </c>
      <c r="D3628" s="5">
        <f>SUM(B$2:B3628)</f>
        <v>17</v>
      </c>
      <c r="E3628" s="5">
        <f>SUM(C$2:C3628)</f>
        <v>3627</v>
      </c>
      <c r="F3628" s="6">
        <f>IF(stats[[#This Row],[Column1]],stats[[#This Row],[Total Clear]]/stats[[#This Row],[Total Runs]],NA())</f>
        <v>4.6870692031982355E-3</v>
      </c>
      <c r="G3628" s="6">
        <f>SUM(B$2:B3628) / SUM(C$2:C3628)</f>
        <v>4.6870692031982355E-3</v>
      </c>
      <c r="H3628" s="7">
        <f>IFERROR(stats[[#This Row],[Column1]]-A3627,"")</f>
        <v>9.7222222393611446E-4</v>
      </c>
      <c r="I3628" s="7">
        <f>IFERROR(_xlfn.QUARTILE.INC(H$2:H3628,1),"")</f>
        <v>9.4907407037680969E-4</v>
      </c>
      <c r="J3628" s="7">
        <f>IFERROR(_xlfn.QUARTILE.INC(H$2:H3628,3),"")</f>
        <v>1.0648148163454607E-3</v>
      </c>
      <c r="K3628" s="7">
        <f>IFERROR(stats[[#This Row],[Q3]]-stats[[#This Row],[Q1]],"")</f>
        <v>1.1574074596865103E-4</v>
      </c>
      <c r="L3628" s="7">
        <f>IFERROR(AVERAGEIFS(H$2:H3628, H$2:H3628, "&lt;" &amp;stats[[#This Row],[Q3]]+(2*stats[[#This Row],[IQR]]), H$2:H3628, "&gt;" &amp; stats[[#This Row],[Q1]]-(2*stats[[#This Row],[IQR]])),"")</f>
        <v>1.0056501879798375E-3</v>
      </c>
    </row>
    <row r="3629" spans="1:12" x14ac:dyDescent="0.25">
      <c r="A3629" s="4">
        <v>44449.230231481481</v>
      </c>
      <c r="B3629">
        <v>0</v>
      </c>
      <c r="C3629">
        <v>1</v>
      </c>
      <c r="D3629" s="5">
        <f>SUM(B$2:B3629)</f>
        <v>17</v>
      </c>
      <c r="E3629" s="5">
        <f>SUM(C$2:C3629)</f>
        <v>3628</v>
      </c>
      <c r="F3629" s="6">
        <f>IF(stats[[#This Row],[Column1]],stats[[#This Row],[Total Clear]]/stats[[#This Row],[Total Runs]],NA())</f>
        <v>4.685777287761852E-3</v>
      </c>
      <c r="G3629" s="6">
        <f>SUM(B$2:B3629) / SUM(C$2:C3629)</f>
        <v>4.685777287761852E-3</v>
      </c>
      <c r="H3629" s="7">
        <f>IFERROR(stats[[#This Row],[Column1]]-A3628,"")</f>
        <v>8.3333333168411627E-4</v>
      </c>
      <c r="I3629" s="7">
        <f>IFERROR(_xlfn.QUARTILE.INC(H$2:H3629,1),"")</f>
        <v>9.4907407037680969E-4</v>
      </c>
      <c r="J3629" s="7">
        <f>IFERROR(_xlfn.QUARTILE.INC(H$2:H3629,3),"")</f>
        <v>1.0648148163454607E-3</v>
      </c>
      <c r="K3629" s="7">
        <f>IFERROR(stats[[#This Row],[Q3]]-stats[[#This Row],[Q1]],"")</f>
        <v>1.1574074596865103E-4</v>
      </c>
      <c r="L3629" s="7">
        <f>IFERROR(AVERAGEIFS(H$2:H3629, H$2:H3629, "&lt;" &amp;stats[[#This Row],[Q3]]+(2*stats[[#This Row],[IQR]]), H$2:H3629, "&gt;" &amp; stats[[#This Row],[Q1]]-(2*stats[[#This Row],[IQR]])),"")</f>
        <v>1.0056021487112854E-3</v>
      </c>
    </row>
    <row r="3630" spans="1:12" x14ac:dyDescent="0.25">
      <c r="A3630" s="4">
        <v>44449.231099537035</v>
      </c>
      <c r="B3630">
        <v>0</v>
      </c>
      <c r="C3630">
        <v>1</v>
      </c>
      <c r="D3630" s="5">
        <f>SUM(B$2:B3630)</f>
        <v>17</v>
      </c>
      <c r="E3630" s="5">
        <f>SUM(C$2:C3630)</f>
        <v>3629</v>
      </c>
      <c r="F3630" s="6">
        <f>IF(stats[[#This Row],[Column1]],stats[[#This Row],[Total Clear]]/stats[[#This Row],[Total Runs]],NA())</f>
        <v>4.6844860843207499E-3</v>
      </c>
      <c r="G3630" s="6">
        <f>SUM(B$2:B3630) / SUM(C$2:C3630)</f>
        <v>4.6844860843207499E-3</v>
      </c>
      <c r="H3630" s="7">
        <f>IFERROR(stats[[#This Row],[Column1]]-A3629,"")</f>
        <v>8.6805555474711582E-4</v>
      </c>
      <c r="I3630" s="7">
        <f>IFERROR(_xlfn.QUARTILE.INC(H$2:H3630,1),"")</f>
        <v>9.4907407037680969E-4</v>
      </c>
      <c r="J3630" s="7">
        <f>IFERROR(_xlfn.QUARTILE.INC(H$2:H3630,3),"")</f>
        <v>1.0648148163454607E-3</v>
      </c>
      <c r="K3630" s="7">
        <f>IFERROR(stats[[#This Row],[Q3]]-stats[[#This Row],[Q1]],"")</f>
        <v>1.1574074596865103E-4</v>
      </c>
      <c r="L3630" s="7">
        <f>IFERROR(AVERAGEIFS(H$2:H3630, H$2:H3630, "&lt;" &amp;stats[[#This Row],[Q3]]+(2*stats[[#This Row],[IQR]]), H$2:H3630, "&gt;" &amp; stats[[#This Row],[Q1]]-(2*stats[[#This Row],[IQR]])),"")</f>
        <v>1.0055638135401696E-3</v>
      </c>
    </row>
    <row r="3631" spans="1:12" x14ac:dyDescent="0.25">
      <c r="A3631" s="4">
        <v>44449.23201388889</v>
      </c>
      <c r="B3631">
        <v>0</v>
      </c>
      <c r="C3631">
        <v>1</v>
      </c>
      <c r="D3631" s="5">
        <f>SUM(B$2:B3631)</f>
        <v>17</v>
      </c>
      <c r="E3631" s="5">
        <f>SUM(C$2:C3631)</f>
        <v>3630</v>
      </c>
      <c r="F3631" s="6">
        <f>IF(stats[[#This Row],[Column1]],stats[[#This Row],[Total Clear]]/stats[[#This Row],[Total Runs]],NA())</f>
        <v>4.6831955922865013E-3</v>
      </c>
      <c r="G3631" s="6">
        <f>SUM(B$2:B3631) / SUM(C$2:C3631)</f>
        <v>4.6831955922865013E-3</v>
      </c>
      <c r="H3631" s="7">
        <f>IFERROR(stats[[#This Row],[Column1]]-A3630,"")</f>
        <v>9.1435185458976775E-4</v>
      </c>
      <c r="I3631" s="7">
        <f>IFERROR(_xlfn.QUARTILE.INC(H$2:H3631,1),"")</f>
        <v>9.4907407037680969E-4</v>
      </c>
      <c r="J3631" s="7">
        <f>IFERROR(_xlfn.QUARTILE.INC(H$2:H3631,3),"")</f>
        <v>1.0648148163454607E-3</v>
      </c>
      <c r="K3631" s="7">
        <f>IFERROR(stats[[#This Row],[Q3]]-stats[[#This Row],[Q1]],"")</f>
        <v>1.1574074596865103E-4</v>
      </c>
      <c r="L3631" s="7">
        <f>IFERROR(AVERAGEIFS(H$2:H3631, H$2:H3631, "&lt;" &amp;stats[[#This Row],[Q3]]+(2*stats[[#This Row],[IQR]]), H$2:H3631, "&gt;" &amp; stats[[#This Row],[Q1]]-(2*stats[[#This Row],[IQR]])),"")</f>
        <v>1.0055383992300692E-3</v>
      </c>
    </row>
    <row r="3632" spans="1:12" x14ac:dyDescent="0.25">
      <c r="A3632" s="4">
        <v>44449.232847222222</v>
      </c>
      <c r="B3632">
        <v>0</v>
      </c>
      <c r="C3632">
        <v>1</v>
      </c>
      <c r="D3632" s="5">
        <f>SUM(B$2:B3632)</f>
        <v>17</v>
      </c>
      <c r="E3632" s="5">
        <f>SUM(C$2:C3632)</f>
        <v>3631</v>
      </c>
      <c r="F3632" s="6">
        <f>IF(stats[[#This Row],[Column1]],stats[[#This Row],[Total Clear]]/stats[[#This Row],[Total Runs]],NA())</f>
        <v>4.68190581107133E-3</v>
      </c>
      <c r="G3632" s="6">
        <f>SUM(B$2:B3632) / SUM(C$2:C3632)</f>
        <v>4.68190581107133E-3</v>
      </c>
      <c r="H3632" s="7">
        <f>IFERROR(stats[[#This Row],[Column1]]-A3631,"")</f>
        <v>8.3333333168411627E-4</v>
      </c>
      <c r="I3632" s="7">
        <f>IFERROR(_xlfn.QUARTILE.INC(H$2:H3632,1),"")</f>
        <v>9.4907407037680969E-4</v>
      </c>
      <c r="J3632" s="7">
        <f>IFERROR(_xlfn.QUARTILE.INC(H$2:H3632,3),"")</f>
        <v>1.0648148163454607E-3</v>
      </c>
      <c r="K3632" s="7">
        <f>IFERROR(stats[[#This Row],[Q3]]-stats[[#This Row],[Q1]],"")</f>
        <v>1.1574074596865103E-4</v>
      </c>
      <c r="L3632" s="7">
        <f>IFERROR(AVERAGEIFS(H$2:H3632, H$2:H3632, "&lt;" &amp;stats[[#This Row],[Q3]]+(2*stats[[#This Row],[IQR]]), H$2:H3632, "&gt;" &amp; stats[[#This Row],[Q1]]-(2*stats[[#This Row],[IQR]])),"")</f>
        <v>1.0054904312446803E-3</v>
      </c>
    </row>
    <row r="3633" spans="1:12" x14ac:dyDescent="0.25">
      <c r="A3633" s="4">
        <v>44449.233657407407</v>
      </c>
      <c r="B3633">
        <v>0</v>
      </c>
      <c r="C3633">
        <v>1</v>
      </c>
      <c r="D3633" s="5">
        <f>SUM(B$2:B3633)</f>
        <v>17</v>
      </c>
      <c r="E3633" s="5">
        <f>SUM(C$2:C3633)</f>
        <v>3632</v>
      </c>
      <c r="F3633" s="6">
        <f>IF(stats[[#This Row],[Column1]],stats[[#This Row],[Total Clear]]/stats[[#This Row],[Total Runs]],NA())</f>
        <v>4.6806167400881057E-3</v>
      </c>
      <c r="G3633" s="6">
        <f>SUM(B$2:B3633) / SUM(C$2:C3633)</f>
        <v>4.6806167400881057E-3</v>
      </c>
      <c r="H3633" s="7">
        <f>IFERROR(stats[[#This Row],[Column1]]-A3632,"")</f>
        <v>8.1018518540076911E-4</v>
      </c>
      <c r="I3633" s="7">
        <f>IFERROR(_xlfn.QUARTILE.INC(H$2:H3633,1),"")</f>
        <v>9.4907407037680969E-4</v>
      </c>
      <c r="J3633" s="7">
        <f>IFERROR(_xlfn.QUARTILE.INC(H$2:H3633,3),"")</f>
        <v>1.0648148163454607E-3</v>
      </c>
      <c r="K3633" s="7">
        <f>IFERROR(stats[[#This Row],[Q3]]-stats[[#This Row],[Q1]],"")</f>
        <v>1.1574074596865103E-4</v>
      </c>
      <c r="L3633" s="7">
        <f>IFERROR(AVERAGEIFS(H$2:H3633, H$2:H3633, "&lt;" &amp;stats[[#This Row],[Q3]]+(2*stats[[#This Row],[IQR]]), H$2:H3633, "&gt;" &amp; stats[[#This Row],[Q1]]-(2*stats[[#This Row],[IQR]])),"")</f>
        <v>1.0054360438189372E-3</v>
      </c>
    </row>
    <row r="3634" spans="1:12" x14ac:dyDescent="0.25">
      <c r="A3634" s="4">
        <v>44449.234594907408</v>
      </c>
      <c r="B3634">
        <v>0</v>
      </c>
      <c r="C3634">
        <v>1</v>
      </c>
      <c r="D3634" s="5">
        <f>SUM(B$2:B3634)</f>
        <v>17</v>
      </c>
      <c r="E3634" s="5">
        <f>SUM(C$2:C3634)</f>
        <v>3633</v>
      </c>
      <c r="F3634" s="6">
        <f>IF(stats[[#This Row],[Column1]],stats[[#This Row],[Total Clear]]/stats[[#This Row],[Total Runs]],NA())</f>
        <v>4.6793283787503444E-3</v>
      </c>
      <c r="G3634" s="6">
        <f>SUM(B$2:B3634) / SUM(C$2:C3634)</f>
        <v>4.6793283787503444E-3</v>
      </c>
      <c r="H3634" s="7">
        <f>IFERROR(stats[[#This Row],[Column1]]-A3633,"")</f>
        <v>9.3750000087311491E-4</v>
      </c>
      <c r="I3634" s="7">
        <f>IFERROR(_xlfn.QUARTILE.INC(H$2:H3634,1),"")</f>
        <v>9.4907407037680969E-4</v>
      </c>
      <c r="J3634" s="7">
        <f>IFERROR(_xlfn.QUARTILE.INC(H$2:H3634,3),"")</f>
        <v>1.0648148163454607E-3</v>
      </c>
      <c r="K3634" s="7">
        <f>IFERROR(stats[[#This Row],[Q3]]-stats[[#This Row],[Q1]],"")</f>
        <v>1.1574074596865103E-4</v>
      </c>
      <c r="L3634" s="7">
        <f>IFERROR(AVERAGEIFS(H$2:H3634, H$2:H3634, "&lt;" &amp;stats[[#This Row],[Q3]]+(2*stats[[#This Row],[IQR]]), H$2:H3634, "&gt;" &amp; stats[[#This Row],[Q1]]-(2*stats[[#This Row],[IQR]])),"")</f>
        <v>1.0054171306666693E-3</v>
      </c>
    </row>
    <row r="3635" spans="1:12" x14ac:dyDescent="0.25">
      <c r="A3635" s="4">
        <v>44449.235486111109</v>
      </c>
      <c r="B3635">
        <v>0</v>
      </c>
      <c r="C3635">
        <v>1</v>
      </c>
      <c r="D3635" s="5">
        <f>SUM(B$2:B3635)</f>
        <v>17</v>
      </c>
      <c r="E3635" s="5">
        <f>SUM(C$2:C3635)</f>
        <v>3634</v>
      </c>
      <c r="F3635" s="6">
        <f>IF(stats[[#This Row],[Column1]],stats[[#This Row],[Total Clear]]/stats[[#This Row],[Total Runs]],NA())</f>
        <v>4.6780407264722067E-3</v>
      </c>
      <c r="G3635" s="6">
        <f>SUM(B$2:B3635) / SUM(C$2:C3635)</f>
        <v>4.6780407264722067E-3</v>
      </c>
      <c r="H3635" s="7">
        <f>IFERROR(stats[[#This Row],[Column1]]-A3634,"")</f>
        <v>8.9120370103046298E-4</v>
      </c>
      <c r="I3635" s="7">
        <f>IFERROR(_xlfn.QUARTILE.INC(H$2:H3635,1),"")</f>
        <v>9.4907407037680969E-4</v>
      </c>
      <c r="J3635" s="7">
        <f>IFERROR(_xlfn.QUARTILE.INC(H$2:H3635,3),"")</f>
        <v>1.0648148163454607E-3</v>
      </c>
      <c r="K3635" s="7">
        <f>IFERROR(stats[[#This Row],[Q3]]-stats[[#This Row],[Q1]],"")</f>
        <v>1.1574074596865103E-4</v>
      </c>
      <c r="L3635" s="7">
        <f>IFERROR(AVERAGEIFS(H$2:H3635, H$2:H3635, "&lt;" &amp;stats[[#This Row],[Q3]]+(2*stats[[#This Row],[IQR]]), H$2:H3635, "&gt;" &amp; stats[[#This Row],[Q1]]-(2*stats[[#This Row],[IQR]])),"")</f>
        <v>1.005385342904455E-3</v>
      </c>
    </row>
    <row r="3636" spans="1:12" x14ac:dyDescent="0.25">
      <c r="A3636" s="4">
        <v>44449.236446759256</v>
      </c>
      <c r="B3636">
        <v>0</v>
      </c>
      <c r="C3636">
        <v>1</v>
      </c>
      <c r="D3636" s="5">
        <f>SUM(B$2:B3636)</f>
        <v>17</v>
      </c>
      <c r="E3636" s="5">
        <f>SUM(C$2:C3636)</f>
        <v>3635</v>
      </c>
      <c r="F3636" s="6">
        <f>IF(stats[[#This Row],[Column1]],stats[[#This Row],[Total Clear]]/stats[[#This Row],[Total Runs]],NA())</f>
        <v>4.6767537826685008E-3</v>
      </c>
      <c r="G3636" s="6">
        <f>SUM(B$2:B3636) / SUM(C$2:C3636)</f>
        <v>4.6767537826685008E-3</v>
      </c>
      <c r="H3636" s="7">
        <f>IFERROR(stats[[#This Row],[Column1]]-A3635,"")</f>
        <v>9.6064814715646207E-4</v>
      </c>
      <c r="I3636" s="7">
        <f>IFERROR(_xlfn.QUARTILE.INC(H$2:H3636,1),"")</f>
        <v>9.4907407037680969E-4</v>
      </c>
      <c r="J3636" s="7">
        <f>IFERROR(_xlfn.QUARTILE.INC(H$2:H3636,3),"")</f>
        <v>1.0648148163454607E-3</v>
      </c>
      <c r="K3636" s="7">
        <f>IFERROR(stats[[#This Row],[Q3]]-stats[[#This Row],[Q1]],"")</f>
        <v>1.1574074596865103E-4</v>
      </c>
      <c r="L3636" s="7">
        <f>IFERROR(AVERAGEIFS(H$2:H3636, H$2:H3636, "&lt;" &amp;stats[[#This Row],[Q3]]+(2*stats[[#This Row],[IQR]]), H$2:H3636, "&gt;" &amp; stats[[#This Row],[Q1]]-(2*stats[[#This Row],[IQR]])),"")</f>
        <v>1.0053728951593943E-3</v>
      </c>
    </row>
    <row r="3637" spans="1:12" x14ac:dyDescent="0.25">
      <c r="A3637" s="4">
        <v>44449.237337962964</v>
      </c>
      <c r="B3637">
        <v>0</v>
      </c>
      <c r="C3637">
        <v>1</v>
      </c>
      <c r="D3637" s="5">
        <f>SUM(B$2:B3637)</f>
        <v>17</v>
      </c>
      <c r="E3637" s="5">
        <f>SUM(C$2:C3637)</f>
        <v>3636</v>
      </c>
      <c r="F3637" s="6">
        <f>IF(stats[[#This Row],[Column1]],stats[[#This Row],[Total Clear]]/stats[[#This Row],[Total Runs]],NA())</f>
        <v>4.6754675467546754E-3</v>
      </c>
      <c r="G3637" s="6">
        <f>SUM(B$2:B3637) / SUM(C$2:C3637)</f>
        <v>4.6754675467546754E-3</v>
      </c>
      <c r="H3637" s="7">
        <f>IFERROR(stats[[#This Row],[Column1]]-A3636,"")</f>
        <v>8.9120370830642059E-4</v>
      </c>
      <c r="I3637" s="7">
        <f>IFERROR(_xlfn.QUARTILE.INC(H$2:H3637,1),"")</f>
        <v>9.4907407037680969E-4</v>
      </c>
      <c r="J3637" s="7">
        <f>IFERROR(_xlfn.QUARTILE.INC(H$2:H3637,3),"")</f>
        <v>1.0648148163454607E-3</v>
      </c>
      <c r="K3637" s="7">
        <f>IFERROR(stats[[#This Row],[Q3]]-stats[[#This Row],[Q1]],"")</f>
        <v>1.1574074596865103E-4</v>
      </c>
      <c r="L3637" s="7">
        <f>IFERROR(AVERAGEIFS(H$2:H3637, H$2:H3637, "&lt;" &amp;stats[[#This Row],[Q3]]+(2*stats[[#This Row],[IQR]]), H$2:H3637, "&gt;" &amp; stats[[#This Row],[Q1]]-(2*stats[[#This Row],[IQR]])),"")</f>
        <v>1.0053411373883642E-3</v>
      </c>
    </row>
    <row r="3638" spans="1:12" x14ac:dyDescent="0.25">
      <c r="A3638" s="4">
        <v>44449.238171296296</v>
      </c>
      <c r="B3638">
        <v>0</v>
      </c>
      <c r="C3638">
        <v>1</v>
      </c>
      <c r="D3638" s="5">
        <f>SUM(B$2:B3638)</f>
        <v>17</v>
      </c>
      <c r="E3638" s="5">
        <f>SUM(C$2:C3638)</f>
        <v>3637</v>
      </c>
      <c r="F3638" s="6">
        <f>IF(stats[[#This Row],[Column1]],stats[[#This Row],[Total Clear]]/stats[[#This Row],[Total Runs]],NA())</f>
        <v>4.6741820181468241E-3</v>
      </c>
      <c r="G3638" s="6">
        <f>SUM(B$2:B3638) / SUM(C$2:C3638)</f>
        <v>4.6741820181468241E-3</v>
      </c>
      <c r="H3638" s="7">
        <f>IFERROR(stats[[#This Row],[Column1]]-A3637,"")</f>
        <v>8.3333333168411627E-4</v>
      </c>
      <c r="I3638" s="7">
        <f>IFERROR(_xlfn.QUARTILE.INC(H$2:H3638,1),"")</f>
        <v>9.4907407037680969E-4</v>
      </c>
      <c r="J3638" s="7">
        <f>IFERROR(_xlfn.QUARTILE.INC(H$2:H3638,3),"")</f>
        <v>1.0648148163454607E-3</v>
      </c>
      <c r="K3638" s="7">
        <f>IFERROR(stats[[#This Row],[Q3]]-stats[[#This Row],[Q1]],"")</f>
        <v>1.1574074596865103E-4</v>
      </c>
      <c r="L3638" s="7">
        <f>IFERROR(AVERAGEIFS(H$2:H3638, H$2:H3638, "&lt;" &amp;stats[[#This Row],[Q3]]+(2*stats[[#This Row],[IQR]]), H$2:H3638, "&gt;" &amp; stats[[#This Row],[Q1]]-(2*stats[[#This Row],[IQR]])),"")</f>
        <v>1.0052933042944531E-3</v>
      </c>
    </row>
    <row r="3639" spans="1:12" x14ac:dyDescent="0.25">
      <c r="A3639" s="4">
        <v>44449.239108796297</v>
      </c>
      <c r="B3639">
        <v>0</v>
      </c>
      <c r="C3639">
        <v>1</v>
      </c>
      <c r="D3639" s="5">
        <f>SUM(B$2:B3639)</f>
        <v>17</v>
      </c>
      <c r="E3639" s="5">
        <f>SUM(C$2:C3639)</f>
        <v>3638</v>
      </c>
      <c r="F3639" s="6">
        <f>IF(stats[[#This Row],[Column1]],stats[[#This Row],[Total Clear]]/stats[[#This Row],[Total Runs]],NA())</f>
        <v>4.6728971962616819E-3</v>
      </c>
      <c r="G3639" s="6">
        <f>SUM(B$2:B3639) / SUM(C$2:C3639)</f>
        <v>4.6728971962616819E-3</v>
      </c>
      <c r="H3639" s="7">
        <f>IFERROR(stats[[#This Row],[Column1]]-A3638,"")</f>
        <v>9.3750000087311491E-4</v>
      </c>
      <c r="I3639" s="7">
        <f>IFERROR(_xlfn.QUARTILE.INC(H$2:H3639,1),"")</f>
        <v>9.4907407037680969E-4</v>
      </c>
      <c r="J3639" s="7">
        <f>IFERROR(_xlfn.QUARTILE.INC(H$2:H3639,3),"")</f>
        <v>1.0648148163454607E-3</v>
      </c>
      <c r="K3639" s="7">
        <f>IFERROR(stats[[#This Row],[Q3]]-stats[[#This Row],[Q1]],"")</f>
        <v>1.1574074596865103E-4</v>
      </c>
      <c r="L3639" s="7">
        <f>IFERROR(AVERAGEIFS(H$2:H3639, H$2:H3639, "&lt;" &amp;stats[[#This Row],[Q3]]+(2*stats[[#This Row],[IQR]]), H$2:H3639, "&gt;" &amp; stats[[#This Row],[Q1]]-(2*stats[[#This Row],[IQR]])),"")</f>
        <v>1.0052744571152979E-3</v>
      </c>
    </row>
    <row r="3640" spans="1:12" x14ac:dyDescent="0.25">
      <c r="A3640" s="4">
        <v>44449.239953703705</v>
      </c>
      <c r="B3640">
        <v>0</v>
      </c>
      <c r="C3640">
        <v>1</v>
      </c>
      <c r="D3640" s="5">
        <f>SUM(B$2:B3640)</f>
        <v>17</v>
      </c>
      <c r="E3640" s="5">
        <f>SUM(C$2:C3640)</f>
        <v>3639</v>
      </c>
      <c r="F3640" s="6">
        <f>IF(stats[[#This Row],[Column1]],stats[[#This Row],[Total Clear]]/stats[[#This Row],[Total Runs]],NA())</f>
        <v>4.6716130805166253E-3</v>
      </c>
      <c r="G3640" s="6">
        <f>SUM(B$2:B3640) / SUM(C$2:C3640)</f>
        <v>4.6716130805166253E-3</v>
      </c>
      <c r="H3640" s="7">
        <f>IFERROR(stats[[#This Row],[Column1]]-A3639,"")</f>
        <v>8.4490740846376866E-4</v>
      </c>
      <c r="I3640" s="7">
        <f>IFERROR(_xlfn.QUARTILE.INC(H$2:H3640,1),"")</f>
        <v>9.4907407037680969E-4</v>
      </c>
      <c r="J3640" s="7">
        <f>IFERROR(_xlfn.QUARTILE.INC(H$2:H3640,3),"")</f>
        <v>1.0648148163454607E-3</v>
      </c>
      <c r="K3640" s="7">
        <f>IFERROR(stats[[#This Row],[Q3]]-stats[[#This Row],[Q1]],"")</f>
        <v>1.1574074596865103E-4</v>
      </c>
      <c r="L3640" s="7">
        <f>IFERROR(AVERAGEIFS(H$2:H3640, H$2:H3640, "&lt;" &amp;stats[[#This Row],[Q3]]+(2*stats[[#This Row],[IQR]]), H$2:H3640, "&gt;" &amp; stats[[#This Row],[Q1]]-(2*stats[[#This Row],[IQR]])),"")</f>
        <v>1.005229885951137E-3</v>
      </c>
    </row>
    <row r="3641" spans="1:12" x14ac:dyDescent="0.25">
      <c r="A3641" s="4">
        <v>44449.240787037037</v>
      </c>
      <c r="B3641">
        <v>0</v>
      </c>
      <c r="C3641">
        <v>1</v>
      </c>
      <c r="D3641" s="5">
        <f>SUM(B$2:B3641)</f>
        <v>17</v>
      </c>
      <c r="E3641" s="5">
        <f>SUM(C$2:C3641)</f>
        <v>3640</v>
      </c>
      <c r="F3641" s="6">
        <f>IF(stats[[#This Row],[Column1]],stats[[#This Row],[Total Clear]]/stats[[#This Row],[Total Runs]],NA())</f>
        <v>4.6703296703296702E-3</v>
      </c>
      <c r="G3641" s="6">
        <f>SUM(B$2:B3641) / SUM(C$2:C3641)</f>
        <v>4.6703296703296702E-3</v>
      </c>
      <c r="H3641" s="7">
        <f>IFERROR(stats[[#This Row],[Column1]]-A3640,"")</f>
        <v>8.3333333168411627E-4</v>
      </c>
      <c r="I3641" s="7">
        <f>IFERROR(_xlfn.QUARTILE.INC(H$2:H3641,1),"")</f>
        <v>9.4907407037680969E-4</v>
      </c>
      <c r="J3641" s="7">
        <f>IFERROR(_xlfn.QUARTILE.INC(H$2:H3641,3),"")</f>
        <v>1.0648148163454607E-3</v>
      </c>
      <c r="K3641" s="7">
        <f>IFERROR(stats[[#This Row],[Q3]]-stats[[#This Row],[Q1]],"")</f>
        <v>1.1574074596865103E-4</v>
      </c>
      <c r="L3641" s="7">
        <f>IFERROR(AVERAGEIFS(H$2:H3641, H$2:H3641, "&lt;" &amp;stats[[#This Row],[Q3]]+(2*stats[[#This Row],[IQR]]), H$2:H3641, "&gt;" &amp; stats[[#This Row],[Q1]]-(2*stats[[#This Row],[IQR]])),"")</f>
        <v>1.0051821236409764E-3</v>
      </c>
    </row>
    <row r="3642" spans="1:12" x14ac:dyDescent="0.25">
      <c r="A3642" s="4">
        <v>44449.241747685184</v>
      </c>
      <c r="B3642">
        <v>0</v>
      </c>
      <c r="C3642">
        <v>1</v>
      </c>
      <c r="D3642" s="5">
        <f>SUM(B$2:B3642)</f>
        <v>17</v>
      </c>
      <c r="E3642" s="5">
        <f>SUM(C$2:C3642)</f>
        <v>3641</v>
      </c>
      <c r="F3642" s="6">
        <f>IF(stats[[#This Row],[Column1]],stats[[#This Row],[Total Clear]]/stats[[#This Row],[Total Runs]],NA())</f>
        <v>4.6690469651194727E-3</v>
      </c>
      <c r="G3642" s="6">
        <f>SUM(B$2:B3642) / SUM(C$2:C3642)</f>
        <v>4.6690469651194727E-3</v>
      </c>
      <c r="H3642" s="7">
        <f>IFERROR(stats[[#This Row],[Column1]]-A3641,"")</f>
        <v>9.6064814715646207E-4</v>
      </c>
      <c r="I3642" s="7">
        <f>IFERROR(_xlfn.QUARTILE.INC(H$2:H3642,1),"")</f>
        <v>9.4907407037680969E-4</v>
      </c>
      <c r="J3642" s="7">
        <f>IFERROR(_xlfn.QUARTILE.INC(H$2:H3642,3),"")</f>
        <v>1.0648148163454607E-3</v>
      </c>
      <c r="K3642" s="7">
        <f>IFERROR(stats[[#This Row],[Q3]]-stats[[#This Row],[Q1]],"")</f>
        <v>1.1574074596865103E-4</v>
      </c>
      <c r="L3642" s="7">
        <f>IFERROR(AVERAGEIFS(H$2:H3642, H$2:H3642, "&lt;" &amp;stats[[#This Row],[Q3]]+(2*stats[[#This Row],[IQR]]), H$2:H3642, "&gt;" &amp; stats[[#This Row],[Q1]]-(2*stats[[#This Row],[IQR]])),"")</f>
        <v>1.0051697530919531E-3</v>
      </c>
    </row>
    <row r="3643" spans="1:12" x14ac:dyDescent="0.25">
      <c r="A3643" s="4">
        <v>44449.242546296293</v>
      </c>
      <c r="B3643">
        <v>0</v>
      </c>
      <c r="C3643">
        <v>1</v>
      </c>
      <c r="D3643" s="5">
        <f>SUM(B$2:B3643)</f>
        <v>17</v>
      </c>
      <c r="E3643" s="5">
        <f>SUM(C$2:C3643)</f>
        <v>3642</v>
      </c>
      <c r="F3643" s="6">
        <f>IF(stats[[#This Row],[Column1]],stats[[#This Row],[Total Clear]]/stats[[#This Row],[Total Runs]],NA())</f>
        <v>4.667764964305327E-3</v>
      </c>
      <c r="G3643" s="6">
        <f>SUM(B$2:B3643) / SUM(C$2:C3643)</f>
        <v>4.667764964305327E-3</v>
      </c>
      <c r="H3643" s="7">
        <f>IFERROR(stats[[#This Row],[Column1]]-A3642,"")</f>
        <v>7.9861110862111673E-4</v>
      </c>
      <c r="I3643" s="7">
        <f>IFERROR(_xlfn.QUARTILE.INC(H$2:H3643,1),"")</f>
        <v>9.4907407037680969E-4</v>
      </c>
      <c r="J3643" s="7">
        <f>IFERROR(_xlfn.QUARTILE.INC(H$2:H3643,3),"")</f>
        <v>1.0648148163454607E-3</v>
      </c>
      <c r="K3643" s="7">
        <f>IFERROR(stats[[#This Row],[Q3]]-stats[[#This Row],[Q1]],"")</f>
        <v>1.1574074596865103E-4</v>
      </c>
      <c r="L3643" s="7">
        <f>IFERROR(AVERAGEIFS(H$2:H3643, H$2:H3643, "&lt;" &amp;stats[[#This Row],[Q3]]+(2*stats[[#This Row],[IQR]]), H$2:H3643, "&gt;" &amp; stats[[#This Row],[Q1]]-(2*stats[[#This Row],[IQR]])),"")</f>
        <v>1.0051123916244521E-3</v>
      </c>
    </row>
    <row r="3644" spans="1:12" x14ac:dyDescent="0.25">
      <c r="A3644" s="4">
        <v>44449.243460648147</v>
      </c>
      <c r="B3644">
        <v>0</v>
      </c>
      <c r="C3644">
        <v>1</v>
      </c>
      <c r="D3644" s="5">
        <f>SUM(B$2:B3644)</f>
        <v>17</v>
      </c>
      <c r="E3644" s="5">
        <f>SUM(C$2:C3644)</f>
        <v>3643</v>
      </c>
      <c r="F3644" s="6">
        <f>IF(stats[[#This Row],[Column1]],stats[[#This Row],[Total Clear]]/stats[[#This Row],[Total Runs]],NA())</f>
        <v>4.6664836673071643E-3</v>
      </c>
      <c r="G3644" s="6">
        <f>SUM(B$2:B3644) / SUM(C$2:C3644)</f>
        <v>4.6664836673071643E-3</v>
      </c>
      <c r="H3644" s="7">
        <f>IFERROR(stats[[#This Row],[Column1]]-A3643,"")</f>
        <v>9.1435185458976775E-4</v>
      </c>
      <c r="I3644" s="7">
        <f>IFERROR(_xlfn.QUARTILE.INC(H$2:H3644,1),"")</f>
        <v>9.4907407037680969E-4</v>
      </c>
      <c r="J3644" s="7">
        <f>IFERROR(_xlfn.QUARTILE.INC(H$2:H3644,3),"")</f>
        <v>1.0648148163454607E-3</v>
      </c>
      <c r="K3644" s="7">
        <f>IFERROR(stats[[#This Row],[Q3]]-stats[[#This Row],[Q1]],"")</f>
        <v>1.1574074596865103E-4</v>
      </c>
      <c r="L3644" s="7">
        <f>IFERROR(AVERAGEIFS(H$2:H3644, H$2:H3644, "&lt;" &amp;stats[[#This Row],[Q3]]+(2*stats[[#This Row],[IQR]]), H$2:H3644, "&gt;" &amp; stats[[#This Row],[Q1]]-(2*stats[[#This Row],[IQR]])),"")</f>
        <v>1.0050871943626436E-3</v>
      </c>
    </row>
    <row r="3645" spans="1:12" x14ac:dyDescent="0.25">
      <c r="A3645" s="4">
        <v>44449.244328703702</v>
      </c>
      <c r="B3645">
        <v>0</v>
      </c>
      <c r="C3645">
        <v>1</v>
      </c>
      <c r="D3645" s="5">
        <f>SUM(B$2:B3645)</f>
        <v>17</v>
      </c>
      <c r="E3645" s="5">
        <f>SUM(C$2:C3645)</f>
        <v>3644</v>
      </c>
      <c r="F3645" s="6">
        <f>IF(stats[[#This Row],[Column1]],stats[[#This Row],[Total Clear]]/stats[[#This Row],[Total Runs]],NA())</f>
        <v>4.6652030735455539E-3</v>
      </c>
      <c r="G3645" s="6">
        <f>SUM(B$2:B3645) / SUM(C$2:C3645)</f>
        <v>4.6652030735455539E-3</v>
      </c>
      <c r="H3645" s="7">
        <f>IFERROR(stats[[#This Row],[Column1]]-A3644,"")</f>
        <v>8.6805555474711582E-4</v>
      </c>
      <c r="I3645" s="7">
        <f>IFERROR(_xlfn.QUARTILE.INC(H$2:H3645,1),"")</f>
        <v>9.4907407037680969E-4</v>
      </c>
      <c r="J3645" s="7">
        <f>IFERROR(_xlfn.QUARTILE.INC(H$2:H3645,3),"")</f>
        <v>1.0648148163454607E-3</v>
      </c>
      <c r="K3645" s="7">
        <f>IFERROR(stats[[#This Row],[Q3]]-stats[[#This Row],[Q1]],"")</f>
        <v>1.1574074596865103E-4</v>
      </c>
      <c r="L3645" s="7">
        <f>IFERROR(AVERAGEIFS(H$2:H3645, H$2:H3645, "&lt;" &amp;stats[[#This Row],[Q3]]+(2*stats[[#This Row],[IQR]]), H$2:H3645, "&gt;" &amp; stats[[#This Row],[Q1]]-(2*stats[[#This Row],[IQR]])),"")</f>
        <v>1.0050491617121812E-3</v>
      </c>
    </row>
    <row r="3646" spans="1:12" x14ac:dyDescent="0.25">
      <c r="A3646" s="4">
        <v>44449.245219907411</v>
      </c>
      <c r="B3646">
        <v>0</v>
      </c>
      <c r="C3646">
        <v>1</v>
      </c>
      <c r="D3646" s="5">
        <f>SUM(B$2:B3646)</f>
        <v>17</v>
      </c>
      <c r="E3646" s="5">
        <f>SUM(C$2:C3646)</f>
        <v>3645</v>
      </c>
      <c r="F3646" s="6">
        <f>IF(stats[[#This Row],[Column1]],stats[[#This Row],[Total Clear]]/stats[[#This Row],[Total Runs]],NA())</f>
        <v>4.663923182441701E-3</v>
      </c>
      <c r="G3646" s="6">
        <f>SUM(B$2:B3646) / SUM(C$2:C3646)</f>
        <v>4.663923182441701E-3</v>
      </c>
      <c r="H3646" s="7">
        <f>IFERROR(stats[[#This Row],[Column1]]-A3645,"")</f>
        <v>8.9120370830642059E-4</v>
      </c>
      <c r="I3646" s="7">
        <f>IFERROR(_xlfn.QUARTILE.INC(H$2:H3646,1),"")</f>
        <v>9.4907407037680969E-4</v>
      </c>
      <c r="J3646" s="7">
        <f>IFERROR(_xlfn.QUARTILE.INC(H$2:H3646,3),"")</f>
        <v>1.0648148163454607E-3</v>
      </c>
      <c r="K3646" s="7">
        <f>IFERROR(stats[[#This Row],[Q3]]-stats[[#This Row],[Q1]],"")</f>
        <v>1.1574074596865103E-4</v>
      </c>
      <c r="L3646" s="7">
        <f>IFERROR(AVERAGEIFS(H$2:H3646, H$2:H3646, "&lt;" &amp;stats[[#This Row],[Q3]]+(2*stats[[#This Row],[IQR]]), H$2:H3646, "&gt;" &amp; stats[[#This Row],[Q1]]-(2*stats[[#This Row],[IQR]])),"")</f>
        <v>1.0050175730736113E-3</v>
      </c>
    </row>
    <row r="3647" spans="1:12" x14ac:dyDescent="0.25">
      <c r="A3647" s="4">
        <v>44449.246030092596</v>
      </c>
      <c r="B3647">
        <v>0</v>
      </c>
      <c r="C3647">
        <v>1</v>
      </c>
      <c r="D3647" s="5">
        <f>SUM(B$2:B3647)</f>
        <v>17</v>
      </c>
      <c r="E3647" s="5">
        <f>SUM(C$2:C3647)</f>
        <v>3646</v>
      </c>
      <c r="F3647" s="6">
        <f>IF(stats[[#This Row],[Column1]],stats[[#This Row],[Total Clear]]/stats[[#This Row],[Total Runs]],NA())</f>
        <v>4.662643993417444E-3</v>
      </c>
      <c r="G3647" s="6">
        <f>SUM(B$2:B3647) / SUM(C$2:C3647)</f>
        <v>4.662643993417444E-3</v>
      </c>
      <c r="H3647" s="7">
        <f>IFERROR(stats[[#This Row],[Column1]]-A3646,"")</f>
        <v>8.1018518540076911E-4</v>
      </c>
      <c r="I3647" s="7">
        <f>IFERROR(_xlfn.QUARTILE.INC(H$2:H3647,1),"")</f>
        <v>9.4907407037680969E-4</v>
      </c>
      <c r="J3647" s="7">
        <f>IFERROR(_xlfn.QUARTILE.INC(H$2:H3647,3),"")</f>
        <v>1.0648148163454607E-3</v>
      </c>
      <c r="K3647" s="7">
        <f>IFERROR(stats[[#This Row],[Q3]]-stats[[#This Row],[Q1]],"")</f>
        <v>1.1574074596865103E-4</v>
      </c>
      <c r="L3647" s="7">
        <f>IFERROR(AVERAGEIFS(H$2:H3647, H$2:H3647, "&lt;" &amp;stats[[#This Row],[Q3]]+(2*stats[[#This Row],[IQR]]), H$2:H3647, "&gt;" &amp; stats[[#This Row],[Q1]]-(2*stats[[#This Row],[IQR]])),"")</f>
        <v>1.0049635280284872E-3</v>
      </c>
    </row>
    <row r="3648" spans="1:12" x14ac:dyDescent="0.25">
      <c r="A3648" s="4">
        <v>44449.246886574074</v>
      </c>
      <c r="B3648">
        <v>0</v>
      </c>
      <c r="C3648">
        <v>1</v>
      </c>
      <c r="D3648" s="5">
        <f>SUM(B$2:B3648)</f>
        <v>17</v>
      </c>
      <c r="E3648" s="5">
        <f>SUM(C$2:C3648)</f>
        <v>3647</v>
      </c>
      <c r="F3648" s="6">
        <f>IF(stats[[#This Row],[Column1]],stats[[#This Row],[Total Clear]]/stats[[#This Row],[Total Runs]],NA())</f>
        <v>4.661365505895256E-3</v>
      </c>
      <c r="G3648" s="6">
        <f>SUM(B$2:B3648) / SUM(C$2:C3648)</f>
        <v>4.661365505895256E-3</v>
      </c>
      <c r="H3648" s="7">
        <f>IFERROR(stats[[#This Row],[Column1]]-A3647,"")</f>
        <v>8.5648147796746343E-4</v>
      </c>
      <c r="I3648" s="7">
        <f>IFERROR(_xlfn.QUARTILE.INC(H$2:H3648,1),"")</f>
        <v>9.4907407037680969E-4</v>
      </c>
      <c r="J3648" s="7">
        <f>IFERROR(_xlfn.QUARTILE.INC(H$2:H3648,3),"")</f>
        <v>1.0648148163454607E-3</v>
      </c>
      <c r="K3648" s="7">
        <f>IFERROR(stats[[#This Row],[Q3]]-stats[[#This Row],[Q1]],"")</f>
        <v>1.1574074596865103E-4</v>
      </c>
      <c r="L3648" s="7">
        <f>IFERROR(AVERAGEIFS(H$2:H3648, H$2:H3648, "&lt;" &amp;stats[[#This Row],[Q3]]+(2*stats[[#This Row],[IQR]]), H$2:H3648, "&gt;" &amp; stats[[#This Row],[Q1]]-(2*stats[[#This Row],[IQR]])),"")</f>
        <v>1.0049223516418924E-3</v>
      </c>
    </row>
    <row r="3649" spans="1:12" x14ac:dyDescent="0.25">
      <c r="A3649" s="4">
        <v>44449.247789351852</v>
      </c>
      <c r="B3649">
        <v>0</v>
      </c>
      <c r="C3649">
        <v>1</v>
      </c>
      <c r="D3649" s="5">
        <f>SUM(B$2:B3649)</f>
        <v>17</v>
      </c>
      <c r="E3649" s="5">
        <f>SUM(C$2:C3649)</f>
        <v>3648</v>
      </c>
      <c r="F3649" s="6">
        <f>IF(stats[[#This Row],[Column1]],stats[[#This Row],[Total Clear]]/stats[[#This Row],[Total Runs]],NA())</f>
        <v>4.6600877192982454E-3</v>
      </c>
      <c r="G3649" s="6">
        <f>SUM(B$2:B3649) / SUM(C$2:C3649)</f>
        <v>4.6600877192982454E-3</v>
      </c>
      <c r="H3649" s="7">
        <f>IFERROR(stats[[#This Row],[Column1]]-A3648,"")</f>
        <v>9.0277777781011537E-4</v>
      </c>
      <c r="I3649" s="7">
        <f>IFERROR(_xlfn.QUARTILE.INC(H$2:H3649,1),"")</f>
        <v>9.4907407037680969E-4</v>
      </c>
      <c r="J3649" s="7">
        <f>IFERROR(_xlfn.QUARTILE.INC(H$2:H3649,3),"")</f>
        <v>1.0648148163454607E-3</v>
      </c>
      <c r="K3649" s="7">
        <f>IFERROR(stats[[#This Row],[Q3]]-stats[[#This Row],[Q1]],"")</f>
        <v>1.1574074596865103E-4</v>
      </c>
      <c r="L3649" s="7">
        <f>IFERROR(AVERAGEIFS(H$2:H3649, H$2:H3649, "&lt;" &amp;stats[[#This Row],[Q3]]+(2*stats[[#This Row],[IQR]]), H$2:H3649, "&gt;" &amp; stats[[#This Row],[Q1]]-(2*stats[[#This Row],[IQR]])),"")</f>
        <v>1.0048940332127733E-3</v>
      </c>
    </row>
    <row r="3650" spans="1:12" x14ac:dyDescent="0.25">
      <c r="A3650" s="4">
        <v>44449.248645833337</v>
      </c>
      <c r="B3650">
        <v>0</v>
      </c>
      <c r="C3650">
        <v>1</v>
      </c>
      <c r="D3650" s="5">
        <f>SUM(B$2:B3650)</f>
        <v>17</v>
      </c>
      <c r="E3650" s="5">
        <f>SUM(C$2:C3650)</f>
        <v>3649</v>
      </c>
      <c r="F3650" s="6">
        <f>IF(stats[[#This Row],[Column1]],stats[[#This Row],[Total Clear]]/stats[[#This Row],[Total Runs]],NA())</f>
        <v>4.6588106330501507E-3</v>
      </c>
      <c r="G3650" s="6">
        <f>SUM(B$2:B3650) / SUM(C$2:C3650)</f>
        <v>4.6588106330501507E-3</v>
      </c>
      <c r="H3650" s="7">
        <f>IFERROR(stats[[#This Row],[Column1]]-A3649,"")</f>
        <v>8.5648148524342105E-4</v>
      </c>
      <c r="I3650" s="7">
        <f>IFERROR(_xlfn.QUARTILE.INC(H$2:H3650,1),"")</f>
        <v>9.4907407037680969E-4</v>
      </c>
      <c r="J3650" s="7">
        <f>IFERROR(_xlfn.QUARTILE.INC(H$2:H3650,3),"")</f>
        <v>1.0648148163454607E-3</v>
      </c>
      <c r="K3650" s="7">
        <f>IFERROR(stats[[#This Row],[Q3]]-stats[[#This Row],[Q1]],"")</f>
        <v>1.1574074596865103E-4</v>
      </c>
      <c r="L3650" s="7">
        <f>IFERROR(AVERAGEIFS(H$2:H3650, H$2:H3650, "&lt;" &amp;stats[[#This Row],[Q3]]+(2*stats[[#This Row],[IQR]]), H$2:H3650, "&gt;" &amp; stats[[#This Row],[Q1]]-(2*stats[[#This Row],[IQR]])),"")</f>
        <v>1.0048528989145557E-3</v>
      </c>
    </row>
    <row r="3651" spans="1:12" x14ac:dyDescent="0.25">
      <c r="A3651" s="4">
        <v>44449.249641203707</v>
      </c>
      <c r="B3651">
        <v>0</v>
      </c>
      <c r="C3651">
        <v>1</v>
      </c>
      <c r="D3651" s="5">
        <f>SUM(B$2:B3651)</f>
        <v>17</v>
      </c>
      <c r="E3651" s="5">
        <f>SUM(C$2:C3651)</f>
        <v>3650</v>
      </c>
      <c r="F3651" s="6">
        <f>IF(stats[[#This Row],[Column1]],stats[[#This Row],[Total Clear]]/stats[[#This Row],[Total Runs]],NA())</f>
        <v>4.6575342465753422E-3</v>
      </c>
      <c r="G3651" s="6">
        <f>SUM(B$2:B3651) / SUM(C$2:C3651)</f>
        <v>4.6575342465753422E-3</v>
      </c>
      <c r="H3651" s="7">
        <f>IFERROR(stats[[#This Row],[Column1]]-A3650,"")</f>
        <v>9.9537037021946162E-4</v>
      </c>
      <c r="I3651" s="7">
        <f>IFERROR(_xlfn.QUARTILE.INC(H$2:H3651,1),"")</f>
        <v>9.4907407037680969E-4</v>
      </c>
      <c r="J3651" s="7">
        <f>IFERROR(_xlfn.QUARTILE.INC(H$2:H3651,3),"")</f>
        <v>1.0648148163454607E-3</v>
      </c>
      <c r="K3651" s="7">
        <f>IFERROR(stats[[#This Row],[Q3]]-stats[[#This Row],[Q1]],"")</f>
        <v>1.1574074596865103E-4</v>
      </c>
      <c r="L3651" s="7">
        <f>IFERROR(AVERAGEIFS(H$2:H3651, H$2:H3651, "&lt;" &amp;stats[[#This Row],[Q3]]+(2*stats[[#This Row],[IQR]]), H$2:H3651, "&gt;" &amp; stats[[#This Row],[Q1]]-(2*stats[[#This Row],[IQR]])),"")</f>
        <v>1.0048502714474748E-3</v>
      </c>
    </row>
    <row r="3652" spans="1:12" x14ac:dyDescent="0.25">
      <c r="A3652" s="4">
        <v>44449.250543981485</v>
      </c>
      <c r="B3652">
        <v>0</v>
      </c>
      <c r="C3652">
        <v>1</v>
      </c>
      <c r="D3652" s="5">
        <f>SUM(B$2:B3652)</f>
        <v>17</v>
      </c>
      <c r="E3652" s="5">
        <f>SUM(C$2:C3652)</f>
        <v>3651</v>
      </c>
      <c r="F3652" s="6">
        <f>IF(stats[[#This Row],[Column1]],stats[[#This Row],[Total Clear]]/stats[[#This Row],[Total Runs]],NA())</f>
        <v>4.6562585592988225E-3</v>
      </c>
      <c r="G3652" s="6">
        <f>SUM(B$2:B3652) / SUM(C$2:C3652)</f>
        <v>4.6562585592988225E-3</v>
      </c>
      <c r="H3652" s="7">
        <f>IFERROR(stats[[#This Row],[Column1]]-A3651,"")</f>
        <v>9.0277777781011537E-4</v>
      </c>
      <c r="I3652" s="7">
        <f>IFERROR(_xlfn.QUARTILE.INC(H$2:H3652,1),"")</f>
        <v>9.4907407037680969E-4</v>
      </c>
      <c r="J3652" s="7">
        <f>IFERROR(_xlfn.QUARTILE.INC(H$2:H3652,3),"")</f>
        <v>1.0648148163454607E-3</v>
      </c>
      <c r="K3652" s="7">
        <f>IFERROR(stats[[#This Row],[Q3]]-stats[[#This Row],[Q1]],"")</f>
        <v>1.1574074596865103E-4</v>
      </c>
      <c r="L3652" s="7">
        <f>IFERROR(AVERAGEIFS(H$2:H3652, H$2:H3652, "&lt;" &amp;stats[[#This Row],[Q3]]+(2*stats[[#This Row],[IQR]]), H$2:H3652, "&gt;" &amp; stats[[#This Row],[Q1]]-(2*stats[[#This Row],[IQR]])),"")</f>
        <v>1.0048219965184894E-3</v>
      </c>
    </row>
    <row r="3653" spans="1:12" x14ac:dyDescent="0.25">
      <c r="A3653" s="4">
        <v>44449.251435185186</v>
      </c>
      <c r="B3653">
        <v>0</v>
      </c>
      <c r="C3653">
        <v>1</v>
      </c>
      <c r="D3653" s="5">
        <f>SUM(B$2:B3653)</f>
        <v>17</v>
      </c>
      <c r="E3653" s="5">
        <f>SUM(C$2:C3653)</f>
        <v>3652</v>
      </c>
      <c r="F3653" s="6">
        <f>IF(stats[[#This Row],[Column1]],stats[[#This Row],[Total Clear]]/stats[[#This Row],[Total Runs]],NA())</f>
        <v>4.6549835706462209E-3</v>
      </c>
      <c r="G3653" s="6">
        <f>SUM(B$2:B3653) / SUM(C$2:C3653)</f>
        <v>4.6549835706462209E-3</v>
      </c>
      <c r="H3653" s="7">
        <f>IFERROR(stats[[#This Row],[Column1]]-A3652,"")</f>
        <v>8.9120370103046298E-4</v>
      </c>
      <c r="I3653" s="7">
        <f>IFERROR(_xlfn.QUARTILE.INC(H$2:H3653,1),"")</f>
        <v>9.4907407037680969E-4</v>
      </c>
      <c r="J3653" s="7">
        <f>IFERROR(_xlfn.QUARTILE.INC(H$2:H3653,3),"")</f>
        <v>1.0648148163454607E-3</v>
      </c>
      <c r="K3653" s="7">
        <f>IFERROR(stats[[#This Row],[Q3]]-stats[[#This Row],[Q1]],"")</f>
        <v>1.1574074596865103E-4</v>
      </c>
      <c r="L3653" s="7">
        <f>IFERROR(AVERAGEIFS(H$2:H3653, H$2:H3653, "&lt;" &amp;stats[[#This Row],[Q3]]+(2*stats[[#This Row],[IQR]]), H$2:H3653, "&gt;" &amp; stats[[#This Row],[Q1]]-(2*stats[[#This Row],[IQR]])),"")</f>
        <v>1.0047905320223697E-3</v>
      </c>
    </row>
    <row r="3654" spans="1:12" x14ac:dyDescent="0.25">
      <c r="A3654" s="4">
        <v>44449.25236111111</v>
      </c>
      <c r="B3654">
        <v>0</v>
      </c>
      <c r="C3654">
        <v>1</v>
      </c>
      <c r="D3654" s="5">
        <f>SUM(B$2:B3654)</f>
        <v>17</v>
      </c>
      <c r="E3654" s="5">
        <f>SUM(C$2:C3654)</f>
        <v>3653</v>
      </c>
      <c r="F3654" s="6">
        <f>IF(stats[[#This Row],[Column1]],stats[[#This Row],[Total Clear]]/stats[[#This Row],[Total Runs]],NA())</f>
        <v>4.6537092800437996E-3</v>
      </c>
      <c r="G3654" s="6">
        <f>SUM(B$2:B3654) / SUM(C$2:C3654)</f>
        <v>4.6537092800437996E-3</v>
      </c>
      <c r="H3654" s="7">
        <f>IFERROR(stats[[#This Row],[Column1]]-A3653,"")</f>
        <v>9.2592592409346253E-4</v>
      </c>
      <c r="I3654" s="7">
        <f>IFERROR(_xlfn.QUARTILE.INC(H$2:H3654,1),"")</f>
        <v>9.4907407037680969E-4</v>
      </c>
      <c r="J3654" s="7">
        <f>IFERROR(_xlfn.QUARTILE.INC(H$2:H3654,3),"")</f>
        <v>1.0648148163454607E-3</v>
      </c>
      <c r="K3654" s="7">
        <f>IFERROR(stats[[#This Row],[Q3]]-stats[[#This Row],[Q1]],"")</f>
        <v>1.1574074596865103E-4</v>
      </c>
      <c r="L3654" s="7">
        <f>IFERROR(AVERAGEIFS(H$2:H3654, H$2:H3654, "&lt;" &amp;stats[[#This Row],[Q3]]+(2*stats[[#This Row],[IQR]]), H$2:H3654, "&gt;" &amp; stats[[#This Row],[Q1]]-(2*stats[[#This Row],[IQR]])),"")</f>
        <v>1.0047686979670185E-3</v>
      </c>
    </row>
    <row r="3655" spans="1:12" x14ac:dyDescent="0.25">
      <c r="A3655" s="4">
        <v>44449.253182870372</v>
      </c>
      <c r="B3655">
        <v>0</v>
      </c>
      <c r="C3655">
        <v>1</v>
      </c>
      <c r="D3655" s="5">
        <f>SUM(B$2:B3655)</f>
        <v>17</v>
      </c>
      <c r="E3655" s="5">
        <f>SUM(C$2:C3655)</f>
        <v>3654</v>
      </c>
      <c r="F3655" s="6">
        <f>IF(stats[[#This Row],[Column1]],stats[[#This Row],[Total Clear]]/stats[[#This Row],[Total Runs]],NA())</f>
        <v>4.6524356869184456E-3</v>
      </c>
      <c r="G3655" s="6">
        <f>SUM(B$2:B3655) / SUM(C$2:C3655)</f>
        <v>4.6524356869184456E-3</v>
      </c>
      <c r="H3655" s="7">
        <f>IFERROR(stats[[#This Row],[Column1]]-A3654,"")</f>
        <v>8.217592621804215E-4</v>
      </c>
      <c r="I3655" s="7">
        <f>IFERROR(_xlfn.QUARTILE.INC(H$2:H3655,1),"")</f>
        <v>9.4907407037680969E-4</v>
      </c>
      <c r="J3655" s="7">
        <f>IFERROR(_xlfn.QUARTILE.INC(H$2:H3655,3),"")</f>
        <v>1.0648148163454607E-3</v>
      </c>
      <c r="K3655" s="7">
        <f>IFERROR(stats[[#This Row],[Q3]]-stats[[#This Row],[Q1]],"")</f>
        <v>1.1574074596865103E-4</v>
      </c>
      <c r="L3655" s="7">
        <f>IFERROR(AVERAGEIFS(H$2:H3655, H$2:H3655, "&lt;" &amp;stats[[#This Row],[Q3]]+(2*stats[[#This Row],[IQR]]), H$2:H3655, "&gt;" &amp; stats[[#This Row],[Q1]]-(2*stats[[#This Row],[IQR]])),"")</f>
        <v>1.0047180449263911E-3</v>
      </c>
    </row>
    <row r="3656" spans="1:12" x14ac:dyDescent="0.25">
      <c r="A3656" s="4">
        <v>44449.254050925927</v>
      </c>
      <c r="B3656">
        <v>0</v>
      </c>
      <c r="C3656">
        <v>1</v>
      </c>
      <c r="D3656" s="5">
        <f>SUM(B$2:B3656)</f>
        <v>17</v>
      </c>
      <c r="E3656" s="5">
        <f>SUM(C$2:C3656)</f>
        <v>3655</v>
      </c>
      <c r="F3656" s="6">
        <f>IF(stats[[#This Row],[Column1]],stats[[#This Row],[Total Clear]]/stats[[#This Row],[Total Runs]],NA())</f>
        <v>4.6511627906976744E-3</v>
      </c>
      <c r="G3656" s="6">
        <f>SUM(B$2:B3656) / SUM(C$2:C3656)</f>
        <v>4.6511627906976744E-3</v>
      </c>
      <c r="H3656" s="7">
        <f>IFERROR(stats[[#This Row],[Column1]]-A3655,"")</f>
        <v>8.6805555474711582E-4</v>
      </c>
      <c r="I3656" s="7">
        <f>IFERROR(_xlfn.QUARTILE.INC(H$2:H3656,1),"")</f>
        <v>9.4907407037680969E-4</v>
      </c>
      <c r="J3656" s="7">
        <f>IFERROR(_xlfn.QUARTILE.INC(H$2:H3656,3),"")</f>
        <v>1.0648148163454607E-3</v>
      </c>
      <c r="K3656" s="7">
        <f>IFERROR(stats[[#This Row],[Q3]]-stats[[#This Row],[Q1]],"")</f>
        <v>1.1574074596865103E-4</v>
      </c>
      <c r="L3656" s="7">
        <f>IFERROR(AVERAGEIFS(H$2:H3656, H$2:H3656, "&lt;" &amp;stats[[#This Row],[Q3]]+(2*stats[[#This Row],[IQR]]), H$2:H3656, "&gt;" &amp; stats[[#This Row],[Q1]]-(2*stats[[#This Row],[IQR]])),"")</f>
        <v>1.0046802301809071E-3</v>
      </c>
    </row>
    <row r="3657" spans="1:12" x14ac:dyDescent="0.25">
      <c r="A3657" s="4">
        <v>44449.254976851851</v>
      </c>
      <c r="B3657">
        <v>0</v>
      </c>
      <c r="C3657">
        <v>1</v>
      </c>
      <c r="D3657" s="5">
        <f>SUM(B$2:B3657)</f>
        <v>17</v>
      </c>
      <c r="E3657" s="5">
        <f>SUM(C$2:C3657)</f>
        <v>3656</v>
      </c>
      <c r="F3657" s="6">
        <f>IF(stats[[#This Row],[Column1]],stats[[#This Row],[Total Clear]]/stats[[#This Row],[Total Runs]],NA())</f>
        <v>4.6498905908096281E-3</v>
      </c>
      <c r="G3657" s="6">
        <f>SUM(B$2:B3657) / SUM(C$2:C3657)</f>
        <v>4.6498905908096281E-3</v>
      </c>
      <c r="H3657" s="7">
        <f>IFERROR(stats[[#This Row],[Column1]]-A3656,"")</f>
        <v>9.2592592409346253E-4</v>
      </c>
      <c r="I3657" s="7">
        <f>IFERROR(_xlfn.QUARTILE.INC(H$2:H3657,1),"")</f>
        <v>9.4907407037680969E-4</v>
      </c>
      <c r="J3657" s="7">
        <f>IFERROR(_xlfn.QUARTILE.INC(H$2:H3657,3),"")</f>
        <v>1.0648148163454607E-3</v>
      </c>
      <c r="K3657" s="7">
        <f>IFERROR(stats[[#This Row],[Q3]]-stats[[#This Row],[Q1]],"")</f>
        <v>1.1574074596865103E-4</v>
      </c>
      <c r="L3657" s="7">
        <f>IFERROR(AVERAGEIFS(H$2:H3657, H$2:H3657, "&lt;" &amp;stats[[#This Row],[Q3]]+(2*stats[[#This Row],[IQR]]), H$2:H3657, "&gt;" &amp; stats[[#This Row],[Q1]]-(2*stats[[#This Row],[IQR]])),"")</f>
        <v>1.0046584447573697E-3</v>
      </c>
    </row>
    <row r="3658" spans="1:12" x14ac:dyDescent="0.25">
      <c r="A3658" s="4">
        <v>44449.25582175926</v>
      </c>
      <c r="B3658">
        <v>0</v>
      </c>
      <c r="C3658">
        <v>1</v>
      </c>
      <c r="D3658" s="5">
        <f>SUM(B$2:B3658)</f>
        <v>17</v>
      </c>
      <c r="E3658" s="5">
        <f>SUM(C$2:C3658)</f>
        <v>3657</v>
      </c>
      <c r="F3658" s="6">
        <f>IF(stats[[#This Row],[Column1]],stats[[#This Row],[Total Clear]]/stats[[#This Row],[Total Runs]],NA())</f>
        <v>4.6486190866830736E-3</v>
      </c>
      <c r="G3658" s="6">
        <f>SUM(B$2:B3658) / SUM(C$2:C3658)</f>
        <v>4.6486190866830736E-3</v>
      </c>
      <c r="H3658" s="7">
        <f>IFERROR(stats[[#This Row],[Column1]]-A3657,"")</f>
        <v>8.4490740846376866E-4</v>
      </c>
      <c r="I3658" s="7">
        <f>IFERROR(_xlfn.QUARTILE.INC(H$2:H3658,1),"")</f>
        <v>9.4907407037680969E-4</v>
      </c>
      <c r="J3658" s="7">
        <f>IFERROR(_xlfn.QUARTILE.INC(H$2:H3658,3),"")</f>
        <v>1.0648148163454607E-3</v>
      </c>
      <c r="K3658" s="7">
        <f>IFERROR(stats[[#This Row],[Q3]]-stats[[#This Row],[Q1]],"")</f>
        <v>1.1574074596865103E-4</v>
      </c>
      <c r="L3658" s="7">
        <f>IFERROR(AVERAGEIFS(H$2:H3658, H$2:H3658, "&lt;" &amp;stats[[#This Row],[Q3]]+(2*stats[[#This Row],[IQR]]), H$2:H3658, "&gt;" &amp; stats[[#This Row],[Q1]]-(2*stats[[#This Row],[IQR]])),"")</f>
        <v>1.0046142658203417E-3</v>
      </c>
    </row>
    <row r="3659" spans="1:12" x14ac:dyDescent="0.25">
      <c r="A3659" s="4">
        <v>44449.256666666668</v>
      </c>
      <c r="B3659">
        <v>0</v>
      </c>
      <c r="C3659">
        <v>1</v>
      </c>
      <c r="D3659" s="5">
        <f>SUM(B$2:B3659)</f>
        <v>17</v>
      </c>
      <c r="E3659" s="5">
        <f>SUM(C$2:C3659)</f>
        <v>3658</v>
      </c>
      <c r="F3659" s="6">
        <f>IF(stats[[#This Row],[Column1]],stats[[#This Row],[Total Clear]]/stats[[#This Row],[Total Runs]],NA())</f>
        <v>4.6473482777474031E-3</v>
      </c>
      <c r="G3659" s="6">
        <f>SUM(B$2:B3659) / SUM(C$2:C3659)</f>
        <v>4.6473482777474031E-3</v>
      </c>
      <c r="H3659" s="7">
        <f>IFERROR(stats[[#This Row],[Column1]]-A3658,"")</f>
        <v>8.4490740846376866E-4</v>
      </c>
      <c r="I3659" s="7">
        <f>IFERROR(_xlfn.QUARTILE.INC(H$2:H3659,1),"")</f>
        <v>9.4907407037680969E-4</v>
      </c>
      <c r="J3659" s="7">
        <f>IFERROR(_xlfn.QUARTILE.INC(H$2:H3659,3),"")</f>
        <v>1.0648148163454607E-3</v>
      </c>
      <c r="K3659" s="7">
        <f>IFERROR(stats[[#This Row],[Q3]]-stats[[#This Row],[Q1]],"")</f>
        <v>1.1574074596865103E-4</v>
      </c>
      <c r="L3659" s="7">
        <f>IFERROR(AVERAGEIFS(H$2:H3659, H$2:H3659, "&lt;" &amp;stats[[#This Row],[Q3]]+(2*stats[[#This Row],[IQR]]), H$2:H3659, "&gt;" &amp; stats[[#This Row],[Q1]]-(2*stats[[#This Row],[IQR]])),"")</f>
        <v>1.0045701113118107E-3</v>
      </c>
    </row>
    <row r="3660" spans="1:12" x14ac:dyDescent="0.25">
      <c r="A3660" s="4">
        <v>44449.257824074077</v>
      </c>
      <c r="B3660">
        <v>0</v>
      </c>
      <c r="C3660">
        <v>1</v>
      </c>
      <c r="D3660" s="5">
        <f>SUM(B$2:B3660)</f>
        <v>17</v>
      </c>
      <c r="E3660" s="5">
        <f>SUM(C$2:C3660)</f>
        <v>3659</v>
      </c>
      <c r="F3660" s="6">
        <f>IF(stats[[#This Row],[Column1]],stats[[#This Row],[Total Clear]]/stats[[#This Row],[Total Runs]],NA())</f>
        <v>4.6460781634326317E-3</v>
      </c>
      <c r="G3660" s="6">
        <f>SUM(B$2:B3660) / SUM(C$2:C3660)</f>
        <v>4.6460781634326317E-3</v>
      </c>
      <c r="H3660" s="7">
        <f>IFERROR(stats[[#This Row],[Column1]]-A3659,"")</f>
        <v>1.157407408754807E-3</v>
      </c>
      <c r="I3660" s="7">
        <f>IFERROR(_xlfn.QUARTILE.INC(H$2:H3660,1),"")</f>
        <v>9.4907407037680969E-4</v>
      </c>
      <c r="J3660" s="7">
        <f>IFERROR(_xlfn.QUARTILE.INC(H$2:H3660,3),"")</f>
        <v>1.0648148163454607E-3</v>
      </c>
      <c r="K3660" s="7">
        <f>IFERROR(stats[[#This Row],[Q3]]-stats[[#This Row],[Q1]],"")</f>
        <v>1.1574074596865103E-4</v>
      </c>
      <c r="L3660" s="7">
        <f>IFERROR(AVERAGEIFS(H$2:H3660, H$2:H3660, "&lt;" &amp;stats[[#This Row],[Q3]]+(2*stats[[#This Row],[IQR]]), H$2:H3660, "&gt;" &amp; stats[[#This Row],[Q1]]-(2*stats[[#This Row],[IQR]])),"")</f>
        <v>1.0046123548987215E-3</v>
      </c>
    </row>
    <row r="3661" spans="1:12" x14ac:dyDescent="0.25">
      <c r="A3661" s="4">
        <v>44449.258692129632</v>
      </c>
      <c r="B3661">
        <v>0</v>
      </c>
      <c r="C3661">
        <v>1</v>
      </c>
      <c r="D3661" s="5">
        <f>SUM(B$2:B3661)</f>
        <v>17</v>
      </c>
      <c r="E3661" s="5">
        <f>SUM(C$2:C3661)</f>
        <v>3660</v>
      </c>
      <c r="F3661" s="6">
        <f>IF(stats[[#This Row],[Column1]],stats[[#This Row],[Total Clear]]/stats[[#This Row],[Total Runs]],NA())</f>
        <v>4.6448087431693987E-3</v>
      </c>
      <c r="G3661" s="6">
        <f>SUM(B$2:B3661) / SUM(C$2:C3661)</f>
        <v>4.6448087431693987E-3</v>
      </c>
      <c r="H3661" s="7">
        <f>IFERROR(stats[[#This Row],[Column1]]-A3660,"")</f>
        <v>8.6805555474711582E-4</v>
      </c>
      <c r="I3661" s="7">
        <f>IFERROR(_xlfn.QUARTILE.INC(H$2:H3661,1),"")</f>
        <v>9.4907407037680969E-4</v>
      </c>
      <c r="J3661" s="7">
        <f>IFERROR(_xlfn.QUARTILE.INC(H$2:H3661,3),"")</f>
        <v>1.0648148163454607E-3</v>
      </c>
      <c r="K3661" s="7">
        <f>IFERROR(stats[[#This Row],[Q3]]-stats[[#This Row],[Q1]],"")</f>
        <v>1.1574074596865103E-4</v>
      </c>
      <c r="L3661" s="7">
        <f>IFERROR(AVERAGEIFS(H$2:H3661, H$2:H3661, "&lt;" &amp;stats[[#This Row],[Q3]]+(2*stats[[#This Row],[IQR]]), H$2:H3661, "&gt;" &amp; stats[[#This Row],[Q1]]-(2*stats[[#This Row],[IQR]])),"")</f>
        <v>1.0045746216021888E-3</v>
      </c>
    </row>
    <row r="3662" spans="1:12" x14ac:dyDescent="0.25">
      <c r="A3662" s="4">
        <v>44449.259629629632</v>
      </c>
      <c r="B3662">
        <v>0</v>
      </c>
      <c r="C3662">
        <v>1</v>
      </c>
      <c r="D3662" s="5">
        <f>SUM(B$2:B3662)</f>
        <v>17</v>
      </c>
      <c r="E3662" s="5">
        <f>SUM(C$2:C3662)</f>
        <v>3661</v>
      </c>
      <c r="F3662" s="6">
        <f>IF(stats[[#This Row],[Column1]],stats[[#This Row],[Total Clear]]/stats[[#This Row],[Total Runs]],NA())</f>
        <v>4.6435400163889647E-3</v>
      </c>
      <c r="G3662" s="6">
        <f>SUM(B$2:B3662) / SUM(C$2:C3662)</f>
        <v>4.6435400163889647E-3</v>
      </c>
      <c r="H3662" s="7">
        <f>IFERROR(stats[[#This Row],[Column1]]-A3661,"")</f>
        <v>9.3750000087311491E-4</v>
      </c>
      <c r="I3662" s="7">
        <f>IFERROR(_xlfn.QUARTILE.INC(H$2:H3662,1),"")</f>
        <v>9.4907407037680969E-4</v>
      </c>
      <c r="J3662" s="7">
        <f>IFERROR(_xlfn.QUARTILE.INC(H$2:H3662,3),"")</f>
        <v>1.0648148163454607E-3</v>
      </c>
      <c r="K3662" s="7">
        <f>IFERROR(stats[[#This Row],[Q3]]-stats[[#This Row],[Q1]],"")</f>
        <v>1.1574074596865103E-4</v>
      </c>
      <c r="L3662" s="7">
        <f>IFERROR(AVERAGEIFS(H$2:H3662, H$2:H3662, "&lt;" &amp;stats[[#This Row],[Q3]]+(2*stats[[#This Row],[IQR]]), H$2:H3662, "&gt;" &amp; stats[[#This Row],[Q1]]-(2*stats[[#This Row],[IQR]])),"")</f>
        <v>1.0045560927014348E-3</v>
      </c>
    </row>
    <row r="3663" spans="1:12" x14ac:dyDescent="0.25">
      <c r="A3663" s="4">
        <v>44449.26053240741</v>
      </c>
      <c r="B3663">
        <v>0</v>
      </c>
      <c r="C3663">
        <v>1</v>
      </c>
      <c r="D3663" s="5">
        <f>SUM(B$2:B3663)</f>
        <v>17</v>
      </c>
      <c r="E3663" s="5">
        <f>SUM(C$2:C3663)</f>
        <v>3662</v>
      </c>
      <c r="F3663" s="6">
        <f>IF(stats[[#This Row],[Column1]],stats[[#This Row],[Total Clear]]/stats[[#This Row],[Total Runs]],NA())</f>
        <v>4.6422719825232111E-3</v>
      </c>
      <c r="G3663" s="6">
        <f>SUM(B$2:B3663) / SUM(C$2:C3663)</f>
        <v>4.6422719825232111E-3</v>
      </c>
      <c r="H3663" s="7">
        <f>IFERROR(stats[[#This Row],[Column1]]-A3662,"")</f>
        <v>9.0277777781011537E-4</v>
      </c>
      <c r="I3663" s="7">
        <f>IFERROR(_xlfn.QUARTILE.INC(H$2:H3663,1),"")</f>
        <v>9.4907407037680969E-4</v>
      </c>
      <c r="J3663" s="7">
        <f>IFERROR(_xlfn.QUARTILE.INC(H$2:H3663,3),"")</f>
        <v>1.0648148163454607E-3</v>
      </c>
      <c r="K3663" s="7">
        <f>IFERROR(stats[[#This Row],[Q3]]-stats[[#This Row],[Q1]],"")</f>
        <v>1.1574074596865103E-4</v>
      </c>
      <c r="L3663" s="7">
        <f>IFERROR(AVERAGEIFS(H$2:H3663, H$2:H3663, "&lt;" &amp;stats[[#This Row],[Q3]]+(2*stats[[#This Row],[IQR]]), H$2:H3663, "&gt;" &amp; stats[[#This Row],[Q1]]-(2*stats[[#This Row],[IQR]])),"")</f>
        <v>1.0045279849094184E-3</v>
      </c>
    </row>
    <row r="3664" spans="1:12" x14ac:dyDescent="0.25">
      <c r="A3664" s="4">
        <v>44449.261412037034</v>
      </c>
      <c r="B3664">
        <v>0</v>
      </c>
      <c r="C3664">
        <v>1</v>
      </c>
      <c r="D3664" s="5">
        <f>SUM(B$2:B3664)</f>
        <v>17</v>
      </c>
      <c r="E3664" s="5">
        <f>SUM(C$2:C3664)</f>
        <v>3663</v>
      </c>
      <c r="F3664" s="6">
        <f>IF(stats[[#This Row],[Column1]],stats[[#This Row],[Total Clear]]/stats[[#This Row],[Total Runs]],NA())</f>
        <v>4.6410046410046406E-3</v>
      </c>
      <c r="G3664" s="6">
        <f>SUM(B$2:B3664) / SUM(C$2:C3664)</f>
        <v>4.6410046410046406E-3</v>
      </c>
      <c r="H3664" s="7">
        <f>IFERROR(stats[[#This Row],[Column1]]-A3663,"")</f>
        <v>8.7962962425081059E-4</v>
      </c>
      <c r="I3664" s="7">
        <f>IFERROR(_xlfn.QUARTILE.INC(H$2:H3664,1),"")</f>
        <v>9.4907407037680969E-4</v>
      </c>
      <c r="J3664" s="7">
        <f>IFERROR(_xlfn.QUARTILE.INC(H$2:H3664,3),"")</f>
        <v>1.0648148163454607E-3</v>
      </c>
      <c r="K3664" s="7">
        <f>IFERROR(stats[[#This Row],[Q3]]-stats[[#This Row],[Q1]],"")</f>
        <v>1.1574074596865103E-4</v>
      </c>
      <c r="L3664" s="7">
        <f>IFERROR(AVERAGEIFS(H$2:H3664, H$2:H3664, "&lt;" &amp;stats[[#This Row],[Q3]]+(2*stats[[#This Row],[IQR]]), H$2:H3664, "&gt;" &amp; stats[[#This Row],[Q1]]-(2*stats[[#This Row],[IQR]])),"")</f>
        <v>1.0044935016513682E-3</v>
      </c>
    </row>
    <row r="3665" spans="1:12" x14ac:dyDescent="0.25">
      <c r="A3665" s="4">
        <v>44449.262326388889</v>
      </c>
      <c r="B3665">
        <v>0</v>
      </c>
      <c r="C3665">
        <v>1</v>
      </c>
      <c r="D3665" s="5">
        <f>SUM(B$2:B3665)</f>
        <v>17</v>
      </c>
      <c r="E3665" s="5">
        <f>SUM(C$2:C3665)</f>
        <v>3664</v>
      </c>
      <c r="F3665" s="6">
        <f>IF(stats[[#This Row],[Column1]],stats[[#This Row],[Total Clear]]/stats[[#This Row],[Total Runs]],NA())</f>
        <v>4.639737991266376E-3</v>
      </c>
      <c r="G3665" s="6">
        <f>SUM(B$2:B3665) / SUM(C$2:C3665)</f>
        <v>4.639737991266376E-3</v>
      </c>
      <c r="H3665" s="7">
        <f>IFERROR(stats[[#This Row],[Column1]]-A3664,"")</f>
        <v>9.1435185458976775E-4</v>
      </c>
      <c r="I3665" s="7">
        <f>IFERROR(_xlfn.QUARTILE.INC(H$2:H3665,1),"")</f>
        <v>9.4907407037680969E-4</v>
      </c>
      <c r="J3665" s="7">
        <f>IFERROR(_xlfn.QUARTILE.INC(H$2:H3665,3),"")</f>
        <v>1.0648148163454607E-3</v>
      </c>
      <c r="K3665" s="7">
        <f>IFERROR(stats[[#This Row],[Q3]]-stats[[#This Row],[Q1]],"")</f>
        <v>1.1574074596865103E-4</v>
      </c>
      <c r="L3665" s="7">
        <f>IFERROR(AVERAGEIFS(H$2:H3665, H$2:H3665, "&lt;" &amp;stats[[#This Row],[Q3]]+(2*stats[[#This Row],[IQR]]), H$2:H3665, "&gt;" &amp; stats[[#This Row],[Q1]]-(2*stats[[#This Row],[IQR]])),"")</f>
        <v>1.0044686212629988E-3</v>
      </c>
    </row>
    <row r="3666" spans="1:12" x14ac:dyDescent="0.25">
      <c r="A3666" s="4">
        <v>44449.263206018521</v>
      </c>
      <c r="B3666">
        <v>0</v>
      </c>
      <c r="C3666">
        <v>1</v>
      </c>
      <c r="D3666" s="5">
        <f>SUM(B$2:B3666)</f>
        <v>17</v>
      </c>
      <c r="E3666" s="5">
        <f>SUM(C$2:C3666)</f>
        <v>3665</v>
      </c>
      <c r="F3666" s="6">
        <f>IF(stats[[#This Row],[Column1]],stats[[#This Row],[Total Clear]]/stats[[#This Row],[Total Runs]],NA())</f>
        <v>4.6384720327421556E-3</v>
      </c>
      <c r="G3666" s="6">
        <f>SUM(B$2:B3666) / SUM(C$2:C3666)</f>
        <v>4.6384720327421556E-3</v>
      </c>
      <c r="H3666" s="7">
        <f>IFERROR(stats[[#This Row],[Column1]]-A3665,"")</f>
        <v>8.7962963152676821E-4</v>
      </c>
      <c r="I3666" s="7">
        <f>IFERROR(_xlfn.QUARTILE.INC(H$2:H3666,1),"")</f>
        <v>9.4907407037680969E-4</v>
      </c>
      <c r="J3666" s="7">
        <f>IFERROR(_xlfn.QUARTILE.INC(H$2:H3666,3),"")</f>
        <v>1.0648148163454607E-3</v>
      </c>
      <c r="K3666" s="7">
        <f>IFERROR(stats[[#This Row],[Q3]]-stats[[#This Row],[Q1]],"")</f>
        <v>1.1574074596865103E-4</v>
      </c>
      <c r="L3666" s="7">
        <f>IFERROR(AVERAGEIFS(H$2:H3666, H$2:H3666, "&lt;" &amp;stats[[#This Row],[Q3]]+(2*stats[[#This Row],[IQR]]), H$2:H3666, "&gt;" &amp; stats[[#This Row],[Q1]]-(2*stats[[#This Row],[IQR]])),"")</f>
        <v>1.004434173418149E-3</v>
      </c>
    </row>
    <row r="3667" spans="1:12" x14ac:dyDescent="0.25">
      <c r="A3667" s="4">
        <v>44449.264120370368</v>
      </c>
      <c r="B3667">
        <v>0</v>
      </c>
      <c r="C3667">
        <v>1</v>
      </c>
      <c r="D3667" s="5">
        <f>SUM(B$2:B3667)</f>
        <v>17</v>
      </c>
      <c r="E3667" s="5">
        <f>SUM(C$2:C3667)</f>
        <v>3666</v>
      </c>
      <c r="F3667" s="6">
        <f>IF(stats[[#This Row],[Column1]],stats[[#This Row],[Total Clear]]/stats[[#This Row],[Total Runs]],NA())</f>
        <v>4.6372067648663392E-3</v>
      </c>
      <c r="G3667" s="6">
        <f>SUM(B$2:B3667) / SUM(C$2:C3667)</f>
        <v>4.6372067648663392E-3</v>
      </c>
      <c r="H3667" s="7">
        <f>IFERROR(stats[[#This Row],[Column1]]-A3666,"")</f>
        <v>9.1435184731381014E-4</v>
      </c>
      <c r="I3667" s="7">
        <f>IFERROR(_xlfn.QUARTILE.INC(H$2:H3667,1),"")</f>
        <v>9.4907407037680969E-4</v>
      </c>
      <c r="J3667" s="7">
        <f>IFERROR(_xlfn.QUARTILE.INC(H$2:H3667,3),"")</f>
        <v>1.0648148163454607E-3</v>
      </c>
      <c r="K3667" s="7">
        <f>IFERROR(stats[[#This Row],[Q3]]-stats[[#This Row],[Q1]],"")</f>
        <v>1.1574074596865103E-4</v>
      </c>
      <c r="L3667" s="7">
        <f>IFERROR(AVERAGEIFS(H$2:H3667, H$2:H3667, "&lt;" &amp;stats[[#This Row],[Q3]]+(2*stats[[#This Row],[IQR]]), H$2:H3667, "&gt;" &amp; stats[[#This Row],[Q1]]-(2*stats[[#This Row],[IQR]])),"")</f>
        <v>1.0044093231212927E-3</v>
      </c>
    </row>
    <row r="3668" spans="1:12" x14ac:dyDescent="0.25">
      <c r="A3668" s="4">
        <v>44449.264988425923</v>
      </c>
      <c r="B3668">
        <v>0</v>
      </c>
      <c r="C3668">
        <v>1</v>
      </c>
      <c r="D3668" s="5">
        <f>SUM(B$2:B3668)</f>
        <v>17</v>
      </c>
      <c r="E3668" s="5">
        <f>SUM(C$2:C3668)</f>
        <v>3667</v>
      </c>
      <c r="F3668" s="6">
        <f>IF(stats[[#This Row],[Column1]],stats[[#This Row],[Total Clear]]/stats[[#This Row],[Total Runs]],NA())</f>
        <v>4.635942187073902E-3</v>
      </c>
      <c r="G3668" s="6">
        <f>SUM(B$2:B3668) / SUM(C$2:C3668)</f>
        <v>4.635942187073902E-3</v>
      </c>
      <c r="H3668" s="7">
        <f>IFERROR(stats[[#This Row],[Column1]]-A3667,"")</f>
        <v>8.6805555474711582E-4</v>
      </c>
      <c r="I3668" s="7">
        <f>IFERROR(_xlfn.QUARTILE.INC(H$2:H3668,1),"")</f>
        <v>9.4039351824903861E-4</v>
      </c>
      <c r="J3668" s="7">
        <f>IFERROR(_xlfn.QUARTILE.INC(H$2:H3668,3),"")</f>
        <v>1.0648148163454607E-3</v>
      </c>
      <c r="K3668" s="7">
        <f>IFERROR(stats[[#This Row],[Q3]]-stats[[#This Row],[Q1]],"")</f>
        <v>1.2442129809642211E-4</v>
      </c>
      <c r="L3668" s="7">
        <f>IFERROR(AVERAGEIFS(H$2:H3668, H$2:H3668, "&lt;" &amp;stats[[#This Row],[Q3]]+(2*stats[[#This Row],[IQR]]), H$2:H3668, "&gt;" &amp; stats[[#This Row],[Q1]]-(2*stats[[#This Row],[IQR]])),"")</f>
        <v>1.0047061524384227E-3</v>
      </c>
    </row>
    <row r="3669" spans="1:12" x14ac:dyDescent="0.25">
      <c r="A3669" s="4">
        <v>44449.265856481485</v>
      </c>
      <c r="B3669">
        <v>0</v>
      </c>
      <c r="C3669">
        <v>1</v>
      </c>
      <c r="D3669" s="5">
        <f>SUM(B$2:B3669)</f>
        <v>17</v>
      </c>
      <c r="E3669" s="5">
        <f>SUM(C$2:C3669)</f>
        <v>3668</v>
      </c>
      <c r="F3669" s="6">
        <f>IF(stats[[#This Row],[Column1]],stats[[#This Row],[Total Clear]]/stats[[#This Row],[Total Runs]],NA())</f>
        <v>4.6346782988004364E-3</v>
      </c>
      <c r="G3669" s="6">
        <f>SUM(B$2:B3669) / SUM(C$2:C3669)</f>
        <v>4.6346782988004364E-3</v>
      </c>
      <c r="H3669" s="7">
        <f>IFERROR(stats[[#This Row],[Column1]]-A3668,"")</f>
        <v>8.6805556202307343E-4</v>
      </c>
      <c r="I3669" s="7">
        <f>IFERROR(_xlfn.QUARTILE.INC(H$2:H3669,1),"")</f>
        <v>9.3750000087311491E-4</v>
      </c>
      <c r="J3669" s="7">
        <f>IFERROR(_xlfn.QUARTILE.INC(H$2:H3669,3),"")</f>
        <v>1.0648148163454607E-3</v>
      </c>
      <c r="K3669" s="7">
        <f>IFERROR(stats[[#This Row],[Q3]]-stats[[#This Row],[Q1]],"")</f>
        <v>1.273148154723458E-4</v>
      </c>
      <c r="L3669" s="7">
        <f>IFERROR(AVERAGEIFS(H$2:H3669, H$2:H3669, "&lt;" &amp;stats[[#This Row],[Q3]]+(2*stats[[#This Row],[IQR]]), H$2:H3669, "&gt;" &amp; stats[[#This Row],[Q1]]-(2*stats[[#This Row],[IQR]])),"")</f>
        <v>1.0049283770593121E-3</v>
      </c>
    </row>
    <row r="3670" spans="1:12" x14ac:dyDescent="0.25">
      <c r="A3670" s="4">
        <v>44449.266724537039</v>
      </c>
      <c r="B3670">
        <v>0</v>
      </c>
      <c r="C3670">
        <v>1</v>
      </c>
      <c r="D3670" s="5">
        <f>SUM(B$2:B3670)</f>
        <v>17</v>
      </c>
      <c r="E3670" s="5">
        <f>SUM(C$2:C3670)</f>
        <v>3669</v>
      </c>
      <c r="F3670" s="6">
        <f>IF(stats[[#This Row],[Column1]],stats[[#This Row],[Total Clear]]/stats[[#This Row],[Total Runs]],NA())</f>
        <v>4.6334150994821474E-3</v>
      </c>
      <c r="G3670" s="6">
        <f>SUM(B$2:B3670) / SUM(C$2:C3670)</f>
        <v>4.6334150994821474E-3</v>
      </c>
      <c r="H3670" s="7">
        <f>IFERROR(stats[[#This Row],[Column1]]-A3669,"")</f>
        <v>8.6805555474711582E-4</v>
      </c>
      <c r="I3670" s="7">
        <f>IFERROR(_xlfn.QUARTILE.INC(H$2:H3670,1),"")</f>
        <v>9.3750000087311491E-4</v>
      </c>
      <c r="J3670" s="7">
        <f>IFERROR(_xlfn.QUARTILE.INC(H$2:H3670,3),"")</f>
        <v>1.0648148163454607E-3</v>
      </c>
      <c r="K3670" s="7">
        <f>IFERROR(stats[[#This Row],[Q3]]-stats[[#This Row],[Q1]],"")</f>
        <v>1.273148154723458E-4</v>
      </c>
      <c r="L3670" s="7">
        <f>IFERROR(AVERAGEIFS(H$2:H3670, H$2:H3670, "&lt;" &amp;stats[[#This Row],[Q3]]+(2*stats[[#This Row],[IQR]]), H$2:H3670, "&gt;" &amp; stats[[#This Row],[Q1]]-(2*stats[[#This Row],[IQR]])),"")</f>
        <v>1.0048907229128713E-3</v>
      </c>
    </row>
    <row r="3671" spans="1:12" x14ac:dyDescent="0.25">
      <c r="A3671" s="4">
        <v>44449.267581018517</v>
      </c>
      <c r="B3671">
        <v>0</v>
      </c>
      <c r="C3671">
        <v>1</v>
      </c>
      <c r="D3671" s="5">
        <f>SUM(B$2:B3671)</f>
        <v>17</v>
      </c>
      <c r="E3671" s="5">
        <f>SUM(C$2:C3671)</f>
        <v>3670</v>
      </c>
      <c r="F3671" s="6">
        <f>IF(stats[[#This Row],[Column1]],stats[[#This Row],[Total Clear]]/stats[[#This Row],[Total Runs]],NA())</f>
        <v>4.6321525885558582E-3</v>
      </c>
      <c r="G3671" s="6">
        <f>SUM(B$2:B3671) / SUM(C$2:C3671)</f>
        <v>4.6321525885558582E-3</v>
      </c>
      <c r="H3671" s="7">
        <f>IFERROR(stats[[#This Row],[Column1]]-A3670,"")</f>
        <v>8.5648147796746343E-4</v>
      </c>
      <c r="I3671" s="7">
        <f>IFERROR(_xlfn.QUARTILE.INC(H$2:H3671,1),"")</f>
        <v>9.3750000087311491E-4</v>
      </c>
      <c r="J3671" s="7">
        <f>IFERROR(_xlfn.QUARTILE.INC(H$2:H3671,3),"")</f>
        <v>1.0648148163454607E-3</v>
      </c>
      <c r="K3671" s="7">
        <f>IFERROR(stats[[#This Row],[Q3]]-stats[[#This Row],[Q1]],"")</f>
        <v>1.273148154723458E-4</v>
      </c>
      <c r="L3671" s="7">
        <f>IFERROR(AVERAGEIFS(H$2:H3671, H$2:H3671, "&lt;" &amp;stats[[#This Row],[Q3]]+(2*stats[[#This Row],[IQR]]), H$2:H3671, "&gt;" &amp; stats[[#This Row],[Q1]]-(2*stats[[#This Row],[IQR]])),"")</f>
        <v>1.004849906288849E-3</v>
      </c>
    </row>
    <row r="3672" spans="1:12" x14ac:dyDescent="0.25">
      <c r="A3672" s="4">
        <v>44449.268460648149</v>
      </c>
      <c r="B3672">
        <v>0</v>
      </c>
      <c r="C3672">
        <v>1</v>
      </c>
      <c r="D3672" s="5">
        <f>SUM(B$2:B3672)</f>
        <v>17</v>
      </c>
      <c r="E3672" s="5">
        <f>SUM(C$2:C3672)</f>
        <v>3671</v>
      </c>
      <c r="F3672" s="6">
        <f>IF(stats[[#This Row],[Column1]],stats[[#This Row],[Total Clear]]/stats[[#This Row],[Total Runs]],NA())</f>
        <v>4.630890765459003E-3</v>
      </c>
      <c r="G3672" s="6">
        <f>SUM(B$2:B3672) / SUM(C$2:C3672)</f>
        <v>4.630890765459003E-3</v>
      </c>
      <c r="H3672" s="7">
        <f>IFERROR(stats[[#This Row],[Column1]]-A3671,"")</f>
        <v>8.7962963152676821E-4</v>
      </c>
      <c r="I3672" s="7">
        <f>IFERROR(_xlfn.QUARTILE.INC(H$2:H3672,1),"")</f>
        <v>9.3750000087311491E-4</v>
      </c>
      <c r="J3672" s="7">
        <f>IFERROR(_xlfn.QUARTILE.INC(H$2:H3672,3),"")</f>
        <v>1.0648148163454607E-3</v>
      </c>
      <c r="K3672" s="7">
        <f>IFERROR(stats[[#This Row],[Q3]]-stats[[#This Row],[Q1]],"")</f>
        <v>1.273148154723458E-4</v>
      </c>
      <c r="L3672" s="7">
        <f>IFERROR(AVERAGEIFS(H$2:H3672, H$2:H3672, "&lt;" &amp;stats[[#This Row],[Q3]]+(2*stats[[#This Row],[IQR]]), H$2:H3672, "&gt;" &amp; stats[[#This Row],[Q1]]-(2*stats[[#This Row],[IQR]])),"")</f>
        <v>1.0048154767384608E-3</v>
      </c>
    </row>
    <row r="3673" spans="1:12" x14ac:dyDescent="0.25">
      <c r="A3673" s="4">
        <v>44449.26939814815</v>
      </c>
      <c r="B3673">
        <v>0</v>
      </c>
      <c r="C3673">
        <v>1</v>
      </c>
      <c r="D3673" s="5">
        <f>SUM(B$2:B3673)</f>
        <v>17</v>
      </c>
      <c r="E3673" s="5">
        <f>SUM(C$2:C3673)</f>
        <v>3672</v>
      </c>
      <c r="F3673" s="6">
        <f>IF(stats[[#This Row],[Column1]],stats[[#This Row],[Total Clear]]/stats[[#This Row],[Total Runs]],NA())</f>
        <v>4.6296296296296294E-3</v>
      </c>
      <c r="G3673" s="6">
        <f>SUM(B$2:B3673) / SUM(C$2:C3673)</f>
        <v>4.6296296296296294E-3</v>
      </c>
      <c r="H3673" s="7">
        <f>IFERROR(stats[[#This Row],[Column1]]-A3672,"")</f>
        <v>9.3750000087311491E-4</v>
      </c>
      <c r="I3673" s="7">
        <f>IFERROR(_xlfn.QUARTILE.INC(H$2:H3673,1),"")</f>
        <v>9.3750000087311491E-4</v>
      </c>
      <c r="J3673" s="7">
        <f>IFERROR(_xlfn.QUARTILE.INC(H$2:H3673,3),"")</f>
        <v>1.0648148163454607E-3</v>
      </c>
      <c r="K3673" s="7">
        <f>IFERROR(stats[[#This Row],[Q3]]-stats[[#This Row],[Q1]],"")</f>
        <v>1.273148154723458E-4</v>
      </c>
      <c r="L3673" s="7">
        <f>IFERROR(AVERAGEIFS(H$2:H3673, H$2:H3673, "&lt;" &amp;stats[[#This Row],[Q3]]+(2*stats[[#This Row],[IQR]]), H$2:H3673, "&gt;" &amp; stats[[#This Row],[Q1]]-(2*stats[[#This Row],[IQR]])),"")</f>
        <v>1.004796973309141E-3</v>
      </c>
    </row>
    <row r="3674" spans="1:12" x14ac:dyDescent="0.25">
      <c r="A3674" s="4">
        <v>44449.270254629628</v>
      </c>
      <c r="B3674">
        <v>0</v>
      </c>
      <c r="C3674">
        <v>1</v>
      </c>
      <c r="D3674" s="5">
        <f>SUM(B$2:B3674)</f>
        <v>17</v>
      </c>
      <c r="E3674" s="5">
        <f>SUM(C$2:C3674)</f>
        <v>3673</v>
      </c>
      <c r="F3674" s="6">
        <f>IF(stats[[#This Row],[Column1]],stats[[#This Row],[Total Clear]]/stats[[#This Row],[Total Runs]],NA())</f>
        <v>4.6283691805063983E-3</v>
      </c>
      <c r="G3674" s="6">
        <f>SUM(B$2:B3674) / SUM(C$2:C3674)</f>
        <v>4.6283691805063983E-3</v>
      </c>
      <c r="H3674" s="7">
        <f>IFERROR(stats[[#This Row],[Column1]]-A3673,"")</f>
        <v>8.5648147796746343E-4</v>
      </c>
      <c r="I3674" s="7">
        <f>IFERROR(_xlfn.QUARTILE.INC(H$2:H3674,1),"")</f>
        <v>9.3750000087311491E-4</v>
      </c>
      <c r="J3674" s="7">
        <f>IFERROR(_xlfn.QUARTILE.INC(H$2:H3674,3),"")</f>
        <v>1.0648148163454607E-3</v>
      </c>
      <c r="K3674" s="7">
        <f>IFERROR(stats[[#This Row],[Q3]]-stats[[#This Row],[Q1]],"")</f>
        <v>1.273148154723458E-4</v>
      </c>
      <c r="L3674" s="7">
        <f>IFERROR(AVERAGEIFS(H$2:H3674, H$2:H3674, "&lt;" &amp;stats[[#This Row],[Q3]]+(2*stats[[#This Row],[IQR]]), H$2:H3674, "&gt;" &amp; stats[[#This Row],[Q1]]-(2*stats[[#This Row],[IQR]])),"")</f>
        <v>1.0047562160969009E-3</v>
      </c>
    </row>
    <row r="3675" spans="1:12" x14ac:dyDescent="0.25">
      <c r="A3675" s="4">
        <v>44449.271087962959</v>
      </c>
      <c r="B3675">
        <v>0</v>
      </c>
      <c r="C3675">
        <v>1</v>
      </c>
      <c r="D3675" s="5">
        <f>SUM(B$2:B3675)</f>
        <v>17</v>
      </c>
      <c r="E3675" s="5">
        <f>SUM(C$2:C3675)</f>
        <v>3674</v>
      </c>
      <c r="F3675" s="6">
        <f>IF(stats[[#This Row],[Column1]],stats[[#This Row],[Total Clear]]/stats[[#This Row],[Total Runs]],NA())</f>
        <v>4.6271094175285793E-3</v>
      </c>
      <c r="G3675" s="6">
        <f>SUM(B$2:B3675) / SUM(C$2:C3675)</f>
        <v>4.6271094175285793E-3</v>
      </c>
      <c r="H3675" s="7">
        <f>IFERROR(stats[[#This Row],[Column1]]-A3674,"")</f>
        <v>8.3333333168411627E-4</v>
      </c>
      <c r="I3675" s="7">
        <f>IFERROR(_xlfn.QUARTILE.INC(H$2:H3675,1),"")</f>
        <v>9.3750000087311491E-4</v>
      </c>
      <c r="J3675" s="7">
        <f>IFERROR(_xlfn.QUARTILE.INC(H$2:H3675,3),"")</f>
        <v>1.0648148163454607E-3</v>
      </c>
      <c r="K3675" s="7">
        <f>IFERROR(stats[[#This Row],[Q3]]-stats[[#This Row],[Q1]],"")</f>
        <v>1.273148154723458E-4</v>
      </c>
      <c r="L3675" s="7">
        <f>IFERROR(AVERAGEIFS(H$2:H3675, H$2:H3675, "&lt;" &amp;stats[[#This Row],[Q3]]+(2*stats[[#This Row],[IQR]]), H$2:H3675, "&gt;" &amp; stats[[#This Row],[Q1]]-(2*stats[[#This Row],[IQR]])),"")</f>
        <v>1.0047091218978864E-3</v>
      </c>
    </row>
    <row r="3676" spans="1:12" x14ac:dyDescent="0.25">
      <c r="A3676" s="4">
        <v>44449.271979166668</v>
      </c>
      <c r="B3676">
        <v>0</v>
      </c>
      <c r="C3676">
        <v>1</v>
      </c>
      <c r="D3676" s="5">
        <f>SUM(B$2:B3676)</f>
        <v>17</v>
      </c>
      <c r="E3676" s="5">
        <f>SUM(C$2:C3676)</f>
        <v>3675</v>
      </c>
      <c r="F3676" s="6">
        <f>IF(stats[[#This Row],[Column1]],stats[[#This Row],[Total Clear]]/stats[[#This Row],[Total Runs]],NA())</f>
        <v>4.6258503401360547E-3</v>
      </c>
      <c r="G3676" s="6">
        <f>SUM(B$2:B3676) / SUM(C$2:C3676)</f>
        <v>4.6258503401360547E-3</v>
      </c>
      <c r="H3676" s="7">
        <f>IFERROR(stats[[#This Row],[Column1]]-A3675,"")</f>
        <v>8.9120370830642059E-4</v>
      </c>
      <c r="I3676" s="7">
        <f>IFERROR(_xlfn.QUARTILE.INC(H$2:H3676,1),"")</f>
        <v>9.3750000087311491E-4</v>
      </c>
      <c r="J3676" s="7">
        <f>IFERROR(_xlfn.QUARTILE.INC(H$2:H3676,3),"")</f>
        <v>1.0648148163454607E-3</v>
      </c>
      <c r="K3676" s="7">
        <f>IFERROR(stats[[#This Row],[Q3]]-stats[[#This Row],[Q1]],"")</f>
        <v>1.273148154723458E-4</v>
      </c>
      <c r="L3676" s="7">
        <f>IFERROR(AVERAGEIFS(H$2:H3676, H$2:H3676, "&lt;" &amp;stats[[#This Row],[Q3]]+(2*stats[[#This Row],[IQR]]), H$2:H3676, "&gt;" &amp; stats[[#This Row],[Q1]]-(2*stats[[#This Row],[IQR]])),"")</f>
        <v>1.0046779476563068E-3</v>
      </c>
    </row>
    <row r="3677" spans="1:12" x14ac:dyDescent="0.25">
      <c r="A3677" s="4">
        <v>44449.272870370369</v>
      </c>
      <c r="B3677">
        <v>0</v>
      </c>
      <c r="C3677">
        <v>1</v>
      </c>
      <c r="D3677" s="5">
        <f>SUM(B$2:B3677)</f>
        <v>17</v>
      </c>
      <c r="E3677" s="5">
        <f>SUM(C$2:C3677)</f>
        <v>3676</v>
      </c>
      <c r="F3677" s="6">
        <f>IF(stats[[#This Row],[Column1]],stats[[#This Row],[Total Clear]]/stats[[#This Row],[Total Runs]],NA())</f>
        <v>4.6245919477693144E-3</v>
      </c>
      <c r="G3677" s="6">
        <f>SUM(B$2:B3677) / SUM(C$2:C3677)</f>
        <v>4.6245919477693144E-3</v>
      </c>
      <c r="H3677" s="7">
        <f>IFERROR(stats[[#This Row],[Column1]]-A3676,"")</f>
        <v>8.9120370103046298E-4</v>
      </c>
      <c r="I3677" s="7">
        <f>IFERROR(_xlfn.QUARTILE.INC(H$2:H3677,1),"")</f>
        <v>9.3750000087311491E-4</v>
      </c>
      <c r="J3677" s="7">
        <f>IFERROR(_xlfn.QUARTILE.INC(H$2:H3677,3),"")</f>
        <v>1.0648148163454607E-3</v>
      </c>
      <c r="K3677" s="7">
        <f>IFERROR(stats[[#This Row],[Q3]]-stats[[#This Row],[Q1]],"")</f>
        <v>1.273148154723458E-4</v>
      </c>
      <c r="L3677" s="7">
        <f>IFERROR(AVERAGEIFS(H$2:H3677, H$2:H3677, "&lt;" &amp;stats[[#This Row],[Q3]]+(2*stats[[#This Row],[IQR]]), H$2:H3677, "&gt;" &amp; stats[[#This Row],[Q1]]-(2*stats[[#This Row],[IQR]])),"")</f>
        <v>1.0046467905320273E-3</v>
      </c>
    </row>
    <row r="3678" spans="1:12" x14ac:dyDescent="0.25">
      <c r="A3678" s="4">
        <v>44449.273738425924</v>
      </c>
      <c r="B3678">
        <v>0</v>
      </c>
      <c r="C3678">
        <v>1</v>
      </c>
      <c r="D3678" s="5">
        <f>SUM(B$2:B3678)</f>
        <v>17</v>
      </c>
      <c r="E3678" s="5">
        <f>SUM(C$2:C3678)</f>
        <v>3677</v>
      </c>
      <c r="F3678" s="6">
        <f>IF(stats[[#This Row],[Column1]],stats[[#This Row],[Total Clear]]/stats[[#This Row],[Total Runs]],NA())</f>
        <v>4.6233342398694591E-3</v>
      </c>
      <c r="G3678" s="6">
        <f>SUM(B$2:B3678) / SUM(C$2:C3678)</f>
        <v>4.6233342398694591E-3</v>
      </c>
      <c r="H3678" s="7">
        <f>IFERROR(stats[[#This Row],[Column1]]-A3677,"")</f>
        <v>8.6805555474711582E-4</v>
      </c>
      <c r="I3678" s="7">
        <f>IFERROR(_xlfn.QUARTILE.INC(H$2:H3678,1),"")</f>
        <v>9.3750000087311491E-4</v>
      </c>
      <c r="J3678" s="7">
        <f>IFERROR(_xlfn.QUARTILE.INC(H$2:H3678,3),"")</f>
        <v>1.0648148163454607E-3</v>
      </c>
      <c r="K3678" s="7">
        <f>IFERROR(stats[[#This Row],[Q3]]-stats[[#This Row],[Q1]],"")</f>
        <v>1.273148154723458E-4</v>
      </c>
      <c r="L3678" s="7">
        <f>IFERROR(AVERAGEIFS(H$2:H3678, H$2:H3678, "&lt;" &amp;stats[[#This Row],[Q3]]+(2*stats[[#This Row],[IQR]]), H$2:H3678, "&gt;" &amp; stats[[#This Row],[Q1]]-(2*stats[[#This Row],[IQR]])),"")</f>
        <v>1.004609296369034E-3</v>
      </c>
    </row>
    <row r="3679" spans="1:12" x14ac:dyDescent="0.25">
      <c r="A3679" s="4">
        <v>44449.274548611109</v>
      </c>
      <c r="B3679">
        <v>0</v>
      </c>
      <c r="C3679">
        <v>1</v>
      </c>
      <c r="D3679" s="5">
        <f>SUM(B$2:B3679)</f>
        <v>17</v>
      </c>
      <c r="E3679" s="5">
        <f>SUM(C$2:C3679)</f>
        <v>3678</v>
      </c>
      <c r="F3679" s="6">
        <f>IF(stats[[#This Row],[Column1]],stats[[#This Row],[Total Clear]]/stats[[#This Row],[Total Runs]],NA())</f>
        <v>4.6220772158781943E-3</v>
      </c>
      <c r="G3679" s="6">
        <f>SUM(B$2:B3679) / SUM(C$2:C3679)</f>
        <v>4.6220772158781943E-3</v>
      </c>
      <c r="H3679" s="7">
        <f>IFERROR(stats[[#This Row],[Column1]]-A3678,"")</f>
        <v>8.1018518540076911E-4</v>
      </c>
      <c r="I3679" s="7">
        <f>IFERROR(_xlfn.QUARTILE.INC(H$2:H3679,1),"")</f>
        <v>9.3750000087311491E-4</v>
      </c>
      <c r="J3679" s="7">
        <f>IFERROR(_xlfn.QUARTILE.INC(H$2:H3679,3),"")</f>
        <v>1.0648148163454607E-3</v>
      </c>
      <c r="K3679" s="7">
        <f>IFERROR(stats[[#This Row],[Q3]]-stats[[#This Row],[Q1]],"")</f>
        <v>1.273148154723458E-4</v>
      </c>
      <c r="L3679" s="7">
        <f>IFERROR(AVERAGEIFS(H$2:H3679, H$2:H3679, "&lt;" &amp;stats[[#This Row],[Q3]]+(2*stats[[#This Row],[IQR]]), H$2:H3679, "&gt;" &amp; stats[[#This Row],[Q1]]-(2*stats[[#This Row],[IQR]])),"")</f>
        <v>1.0045559417831481E-3</v>
      </c>
    </row>
    <row r="3680" spans="1:12" x14ac:dyDescent="0.25">
      <c r="A3680" s="4">
        <v>44449.275601851848</v>
      </c>
      <c r="B3680">
        <v>0</v>
      </c>
      <c r="C3680">
        <v>1</v>
      </c>
      <c r="D3680" s="5">
        <f>SUM(B$2:B3680)</f>
        <v>17</v>
      </c>
      <c r="E3680" s="5">
        <f>SUM(C$2:C3680)</f>
        <v>3679</v>
      </c>
      <c r="F3680" s="6">
        <f>IF(stats[[#This Row],[Column1]],stats[[#This Row],[Total Clear]]/stats[[#This Row],[Total Runs]],NA())</f>
        <v>4.6208208752378365E-3</v>
      </c>
      <c r="G3680" s="6">
        <f>SUM(B$2:B3680) / SUM(C$2:C3680)</f>
        <v>4.6208208752378365E-3</v>
      </c>
      <c r="H3680" s="7">
        <f>IFERROR(stats[[#This Row],[Column1]]-A3679,"")</f>
        <v>1.0532407395658083E-3</v>
      </c>
      <c r="I3680" s="7">
        <f>IFERROR(_xlfn.QUARTILE.INC(H$2:H3680,1),"")</f>
        <v>9.3750000087311491E-4</v>
      </c>
      <c r="J3680" s="7">
        <f>IFERROR(_xlfn.QUARTILE.INC(H$2:H3680,3),"")</f>
        <v>1.0648148163454607E-3</v>
      </c>
      <c r="K3680" s="7">
        <f>IFERROR(stats[[#This Row],[Q3]]-stats[[#This Row],[Q1]],"")</f>
        <v>1.273148154723458E-4</v>
      </c>
      <c r="L3680" s="7">
        <f>IFERROR(AVERAGEIFS(H$2:H3680, H$2:H3680, "&lt;" &amp;stats[[#This Row],[Q3]]+(2*stats[[#This Row],[IQR]]), H$2:H3680, "&gt;" &amp; stats[[#This Row],[Q1]]-(2*stats[[#This Row],[IQR]])),"")</f>
        <v>1.0045692983806191E-3</v>
      </c>
    </row>
    <row r="3681" spans="1:12" x14ac:dyDescent="0.25">
      <c r="A3681" s="4">
        <v>44449.276458333334</v>
      </c>
      <c r="B3681">
        <v>0</v>
      </c>
      <c r="C3681">
        <v>1</v>
      </c>
      <c r="D3681" s="5">
        <f>SUM(B$2:B3681)</f>
        <v>17</v>
      </c>
      <c r="E3681" s="5">
        <f>SUM(C$2:C3681)</f>
        <v>3680</v>
      </c>
      <c r="F3681" s="6">
        <f>IF(stats[[#This Row],[Column1]],stats[[#This Row],[Total Clear]]/stats[[#This Row],[Total Runs]],NA())</f>
        <v>4.6195652173913046E-3</v>
      </c>
      <c r="G3681" s="6">
        <f>SUM(B$2:B3681) / SUM(C$2:C3681)</f>
        <v>4.6195652173913046E-3</v>
      </c>
      <c r="H3681" s="7">
        <f>IFERROR(stats[[#This Row],[Column1]]-A3680,"")</f>
        <v>8.5648148524342105E-4</v>
      </c>
      <c r="I3681" s="7">
        <f>IFERROR(_xlfn.QUARTILE.INC(H$2:H3681,1),"")</f>
        <v>9.3750000087311491E-4</v>
      </c>
      <c r="J3681" s="7">
        <f>IFERROR(_xlfn.QUARTILE.INC(H$2:H3681,3),"")</f>
        <v>1.0648148163454607E-3</v>
      </c>
      <c r="K3681" s="7">
        <f>IFERROR(stats[[#This Row],[Q3]]-stats[[#This Row],[Q1]],"")</f>
        <v>1.273148154723458E-4</v>
      </c>
      <c r="L3681" s="7">
        <f>IFERROR(AVERAGEIFS(H$2:H3681, H$2:H3681, "&lt;" &amp;stats[[#This Row],[Q3]]+(2*stats[[#This Row],[IQR]]), H$2:H3681, "&gt;" &amp; stats[[#This Row],[Q1]]-(2*stats[[#This Row],[IQR]])),"")</f>
        <v>1.0045286818657709E-3</v>
      </c>
    </row>
    <row r="3682" spans="1:12" x14ac:dyDescent="0.25">
      <c r="A3682" s="4">
        <v>44449.277303240742</v>
      </c>
      <c r="B3682">
        <v>0</v>
      </c>
      <c r="C3682">
        <v>1</v>
      </c>
      <c r="D3682" s="5">
        <f>SUM(B$2:B3682)</f>
        <v>17</v>
      </c>
      <c r="E3682" s="5">
        <f>SUM(C$2:C3682)</f>
        <v>3681</v>
      </c>
      <c r="F3682" s="6">
        <f>IF(stats[[#This Row],[Column1]],stats[[#This Row],[Total Clear]]/stats[[#This Row],[Total Runs]],NA())</f>
        <v>4.6183102417821243E-3</v>
      </c>
      <c r="G3682" s="6">
        <f>SUM(B$2:B3682) / SUM(C$2:C3682)</f>
        <v>4.6183102417821243E-3</v>
      </c>
      <c r="H3682" s="7">
        <f>IFERROR(stats[[#This Row],[Column1]]-A3681,"")</f>
        <v>8.4490740846376866E-4</v>
      </c>
      <c r="I3682" s="7">
        <f>IFERROR(_xlfn.QUARTILE.INC(H$2:H3682,1),"")</f>
        <v>9.3750000087311491E-4</v>
      </c>
      <c r="J3682" s="7">
        <f>IFERROR(_xlfn.QUARTILE.INC(H$2:H3682,3),"")</f>
        <v>1.0648148163454607E-3</v>
      </c>
      <c r="K3682" s="7">
        <f>IFERROR(stats[[#This Row],[Q3]]-stats[[#This Row],[Q1]],"")</f>
        <v>1.273148154723458E-4</v>
      </c>
      <c r="L3682" s="7">
        <f>IFERROR(AVERAGEIFS(H$2:H3682, H$2:H3682, "&lt;" &amp;stats[[#This Row],[Q3]]+(2*stats[[#This Row],[IQR]]), H$2:H3682, "&gt;" &amp; stats[[#This Row],[Q1]]-(2*stats[[#This Row],[IQR]])),"")</f>
        <v>1.004484914036486E-3</v>
      </c>
    </row>
    <row r="3683" spans="1:12" x14ac:dyDescent="0.25">
      <c r="A3683" s="4">
        <v>44449.278194444443</v>
      </c>
      <c r="B3683">
        <v>0</v>
      </c>
      <c r="C3683">
        <v>1</v>
      </c>
      <c r="D3683" s="5">
        <f>SUM(B$2:B3683)</f>
        <v>17</v>
      </c>
      <c r="E3683" s="5">
        <f>SUM(C$2:C3683)</f>
        <v>3682</v>
      </c>
      <c r="F3683" s="6">
        <f>IF(stats[[#This Row],[Column1]],stats[[#This Row],[Total Clear]]/stats[[#This Row],[Total Runs]],NA())</f>
        <v>4.617055947854427E-3</v>
      </c>
      <c r="G3683" s="6">
        <f>SUM(B$2:B3683) / SUM(C$2:C3683)</f>
        <v>4.617055947854427E-3</v>
      </c>
      <c r="H3683" s="7">
        <f>IFERROR(stats[[#This Row],[Column1]]-A3682,"")</f>
        <v>8.9120370103046298E-4</v>
      </c>
      <c r="I3683" s="7">
        <f>IFERROR(_xlfn.QUARTILE.INC(H$2:H3683,1),"")</f>
        <v>9.3750000087311491E-4</v>
      </c>
      <c r="J3683" s="7">
        <f>IFERROR(_xlfn.QUARTILE.INC(H$2:H3683,3),"")</f>
        <v>1.0648148163454607E-3</v>
      </c>
      <c r="K3683" s="7">
        <f>IFERROR(stats[[#This Row],[Q3]]-stats[[#This Row],[Q1]],"")</f>
        <v>1.273148154723458E-4</v>
      </c>
      <c r="L3683" s="7">
        <f>IFERROR(AVERAGEIFS(H$2:H3683, H$2:H3683, "&lt;" &amp;stats[[#This Row],[Q3]]+(2*stats[[#This Row],[IQR]]), H$2:H3683, "&gt;" &amp; stats[[#This Row],[Q1]]-(2*stats[[#This Row],[IQR]])),"")</f>
        <v>1.0044538610723944E-3</v>
      </c>
    </row>
    <row r="3684" spans="1:12" x14ac:dyDescent="0.25">
      <c r="A3684" s="4">
        <v>44449.279027777775</v>
      </c>
      <c r="B3684">
        <v>0</v>
      </c>
      <c r="C3684">
        <v>1</v>
      </c>
      <c r="D3684" s="5">
        <f>SUM(B$2:B3684)</f>
        <v>17</v>
      </c>
      <c r="E3684" s="5">
        <f>SUM(C$2:C3684)</f>
        <v>3683</v>
      </c>
      <c r="F3684" s="6">
        <f>IF(stats[[#This Row],[Column1]],stats[[#This Row],[Total Clear]]/stats[[#This Row],[Total Runs]],NA())</f>
        <v>4.6158023350529459E-3</v>
      </c>
      <c r="G3684" s="6">
        <f>SUM(B$2:B3684) / SUM(C$2:C3684)</f>
        <v>4.6158023350529459E-3</v>
      </c>
      <c r="H3684" s="7">
        <f>IFERROR(stats[[#This Row],[Column1]]-A3683,"")</f>
        <v>8.3333333168411627E-4</v>
      </c>
      <c r="I3684" s="7">
        <f>IFERROR(_xlfn.QUARTILE.INC(H$2:H3684,1),"")</f>
        <v>9.3750000087311491E-4</v>
      </c>
      <c r="J3684" s="7">
        <f>IFERROR(_xlfn.QUARTILE.INC(H$2:H3684,3),"")</f>
        <v>1.0648148163454607E-3</v>
      </c>
      <c r="K3684" s="7">
        <f>IFERROR(stats[[#This Row],[Q3]]-stats[[#This Row],[Q1]],"")</f>
        <v>1.273148154723458E-4</v>
      </c>
      <c r="L3684" s="7">
        <f>IFERROR(AVERAGEIFS(H$2:H3684, H$2:H3684, "&lt;" &amp;stats[[#This Row],[Q3]]+(2*stats[[#This Row],[IQR]]), H$2:H3684, "&gt;" &amp; stats[[#This Row],[Q1]]-(2*stats[[#This Row],[IQR]])),"")</f>
        <v>1.0044069658875798E-3</v>
      </c>
    </row>
    <row r="3685" spans="1:12" x14ac:dyDescent="0.25">
      <c r="A3685" s="4">
        <v>44449.279918981483</v>
      </c>
      <c r="B3685">
        <v>0</v>
      </c>
      <c r="C3685">
        <v>1</v>
      </c>
      <c r="D3685" s="5">
        <f>SUM(B$2:B3685)</f>
        <v>17</v>
      </c>
      <c r="E3685" s="5">
        <f>SUM(C$2:C3685)</f>
        <v>3684</v>
      </c>
      <c r="F3685" s="6">
        <f>IF(stats[[#This Row],[Column1]],stats[[#This Row],[Total Clear]]/stats[[#This Row],[Total Runs]],NA())</f>
        <v>4.6145494028230188E-3</v>
      </c>
      <c r="G3685" s="6">
        <f>SUM(B$2:B3685) / SUM(C$2:C3685)</f>
        <v>4.6145494028230188E-3</v>
      </c>
      <c r="H3685" s="7">
        <f>IFERROR(stats[[#This Row],[Column1]]-A3684,"")</f>
        <v>8.9120370830642059E-4</v>
      </c>
      <c r="I3685" s="7">
        <f>IFERROR(_xlfn.QUARTILE.INC(H$2:H3685,1),"")</f>
        <v>9.3750000087311491E-4</v>
      </c>
      <c r="J3685" s="7">
        <f>IFERROR(_xlfn.QUARTILE.INC(H$2:H3685,3),"")</f>
        <v>1.0648148163454607E-3</v>
      </c>
      <c r="K3685" s="7">
        <f>IFERROR(stats[[#This Row],[Q3]]-stats[[#This Row],[Q1]],"")</f>
        <v>1.273148154723458E-4</v>
      </c>
      <c r="L3685" s="7">
        <f>IFERROR(AVERAGEIFS(H$2:H3685, H$2:H3685, "&lt;" &amp;stats[[#This Row],[Q3]]+(2*stats[[#This Row],[IQR]]), H$2:H3685, "&gt;" &amp; stats[[#This Row],[Q1]]-(2*stats[[#This Row],[IQR]])),"")</f>
        <v>1.0043759512964618E-3</v>
      </c>
    </row>
    <row r="3686" spans="1:12" x14ac:dyDescent="0.25">
      <c r="A3686" s="4">
        <v>44449.280810185184</v>
      </c>
      <c r="B3686">
        <v>0</v>
      </c>
      <c r="C3686">
        <v>1</v>
      </c>
      <c r="D3686" s="5">
        <f>SUM(B$2:B3686)</f>
        <v>17</v>
      </c>
      <c r="E3686" s="5">
        <f>SUM(C$2:C3686)</f>
        <v>3685</v>
      </c>
      <c r="F3686" s="6">
        <f>IF(stats[[#This Row],[Column1]],stats[[#This Row],[Total Clear]]/stats[[#This Row],[Total Runs]],NA())</f>
        <v>4.6132971506105836E-3</v>
      </c>
      <c r="G3686" s="6">
        <f>SUM(B$2:B3686) / SUM(C$2:C3686)</f>
        <v>4.6132971506105836E-3</v>
      </c>
      <c r="H3686" s="7">
        <f>IFERROR(stats[[#This Row],[Column1]]-A3685,"")</f>
        <v>8.9120370103046298E-4</v>
      </c>
      <c r="I3686" s="7">
        <f>IFERROR(_xlfn.QUARTILE.INC(H$2:H3686,1),"")</f>
        <v>9.3750000087311491E-4</v>
      </c>
      <c r="J3686" s="7">
        <f>IFERROR(_xlfn.QUARTILE.INC(H$2:H3686,3),"")</f>
        <v>1.0648148163454607E-3</v>
      </c>
      <c r="K3686" s="7">
        <f>IFERROR(stats[[#This Row],[Q3]]-stats[[#This Row],[Q1]],"")</f>
        <v>1.273148154723458E-4</v>
      </c>
      <c r="L3686" s="7">
        <f>IFERROR(AVERAGEIFS(H$2:H3686, H$2:H3686, "&lt;" &amp;stats[[#This Row],[Q3]]+(2*stats[[#This Row],[IQR]]), H$2:H3686, "&gt;" &amp; stats[[#This Row],[Q1]]-(2*stats[[#This Row],[IQR]])),"")</f>
        <v>1.0043449536929925E-3</v>
      </c>
    </row>
    <row r="3687" spans="1:12" x14ac:dyDescent="0.25">
      <c r="A3687" s="4">
        <v>44449.281712962962</v>
      </c>
      <c r="B3687">
        <v>0</v>
      </c>
      <c r="C3687">
        <v>1</v>
      </c>
      <c r="D3687" s="5">
        <f>SUM(B$2:B3687)</f>
        <v>17</v>
      </c>
      <c r="E3687" s="5">
        <f>SUM(C$2:C3687)</f>
        <v>3686</v>
      </c>
      <c r="F3687" s="6">
        <f>IF(stats[[#This Row],[Column1]],stats[[#This Row],[Total Clear]]/stats[[#This Row],[Total Runs]],NA())</f>
        <v>4.6120455778621812E-3</v>
      </c>
      <c r="G3687" s="6">
        <f>SUM(B$2:B3687) / SUM(C$2:C3687)</f>
        <v>4.6120455778621812E-3</v>
      </c>
      <c r="H3687" s="7">
        <f>IFERROR(stats[[#This Row],[Column1]]-A3686,"")</f>
        <v>9.0277777781011537E-4</v>
      </c>
      <c r="I3687" s="7">
        <f>IFERROR(_xlfn.QUARTILE.INC(H$2:H3687,1),"")</f>
        <v>9.3750000087311491E-4</v>
      </c>
      <c r="J3687" s="7">
        <f>IFERROR(_xlfn.QUARTILE.INC(H$2:H3687,3),"")</f>
        <v>1.0648148163454607E-3</v>
      </c>
      <c r="K3687" s="7">
        <f>IFERROR(stats[[#This Row],[Q3]]-stats[[#This Row],[Q1]],"")</f>
        <v>1.273148154723458E-4</v>
      </c>
      <c r="L3687" s="7">
        <f>IFERROR(AVERAGEIFS(H$2:H3687, H$2:H3687, "&lt;" &amp;stats[[#This Row],[Q3]]+(2*stats[[#This Row],[IQR]]), H$2:H3687, "&gt;" &amp; stats[[#This Row],[Q1]]-(2*stats[[#This Row],[IQR]])),"")</f>
        <v>1.0043171423085777E-3</v>
      </c>
    </row>
    <row r="3688" spans="1:12" x14ac:dyDescent="0.25">
      <c r="A3688" s="4">
        <v>44449.282569444447</v>
      </c>
      <c r="B3688">
        <v>0</v>
      </c>
      <c r="C3688">
        <v>1</v>
      </c>
      <c r="D3688" s="5">
        <f>SUM(B$2:B3688)</f>
        <v>17</v>
      </c>
      <c r="E3688" s="5">
        <f>SUM(C$2:C3688)</f>
        <v>3687</v>
      </c>
      <c r="F3688" s="6">
        <f>IF(stats[[#This Row],[Column1]],stats[[#This Row],[Total Clear]]/stats[[#This Row],[Total Runs]],NA())</f>
        <v>4.6107946840249527E-3</v>
      </c>
      <c r="G3688" s="6">
        <f>SUM(B$2:B3688) / SUM(C$2:C3688)</f>
        <v>4.6107946840249527E-3</v>
      </c>
      <c r="H3688" s="7">
        <f>IFERROR(stats[[#This Row],[Column1]]-A3687,"")</f>
        <v>8.5648148524342105E-4</v>
      </c>
      <c r="I3688" s="7">
        <f>IFERROR(_xlfn.QUARTILE.INC(H$2:H3688,1),"")</f>
        <v>9.3750000087311491E-4</v>
      </c>
      <c r="J3688" s="7">
        <f>IFERROR(_xlfn.QUARTILE.INC(H$2:H3688,3),"")</f>
        <v>1.0648148163454607E-3</v>
      </c>
      <c r="K3688" s="7">
        <f>IFERROR(stats[[#This Row],[Q3]]-stats[[#This Row],[Q1]],"")</f>
        <v>1.273148154723458E-4</v>
      </c>
      <c r="L3688" s="7">
        <f>IFERROR(AVERAGEIFS(H$2:H3688, H$2:H3688, "&lt;" &amp;stats[[#This Row],[Q3]]+(2*stats[[#This Row],[IQR]]), H$2:H3688, "&gt;" &amp; stats[[#This Row],[Q1]]-(2*stats[[#This Row],[IQR]])),"")</f>
        <v>1.0042766726515657E-3</v>
      </c>
    </row>
    <row r="3689" spans="1:12" x14ac:dyDescent="0.25">
      <c r="A3689" s="4">
        <v>44449.283483796295</v>
      </c>
      <c r="B3689">
        <v>0</v>
      </c>
      <c r="C3689">
        <v>1</v>
      </c>
      <c r="D3689" s="5">
        <f>SUM(B$2:B3689)</f>
        <v>17</v>
      </c>
      <c r="E3689" s="5">
        <f>SUM(C$2:C3689)</f>
        <v>3688</v>
      </c>
      <c r="F3689" s="6">
        <f>IF(stats[[#This Row],[Column1]],stats[[#This Row],[Total Clear]]/stats[[#This Row],[Total Runs]],NA())</f>
        <v>4.6095444685466374E-3</v>
      </c>
      <c r="G3689" s="6">
        <f>SUM(B$2:B3689) / SUM(C$2:C3689)</f>
        <v>4.6095444685466374E-3</v>
      </c>
      <c r="H3689" s="7">
        <f>IFERROR(stats[[#This Row],[Column1]]-A3688,"")</f>
        <v>9.1435184731381014E-4</v>
      </c>
      <c r="I3689" s="7">
        <f>IFERROR(_xlfn.QUARTILE.INC(H$2:H3689,1),"")</f>
        <v>9.3750000087311491E-4</v>
      </c>
      <c r="J3689" s="7">
        <f>IFERROR(_xlfn.QUARTILE.INC(H$2:H3689,3),"")</f>
        <v>1.0648148163454607E-3</v>
      </c>
      <c r="K3689" s="7">
        <f>IFERROR(stats[[#This Row],[Q3]]-stats[[#This Row],[Q1]],"")</f>
        <v>1.273148154723458E-4</v>
      </c>
      <c r="L3689" s="7">
        <f>IFERROR(AVERAGEIFS(H$2:H3689, H$2:H3689, "&lt;" &amp;stats[[#This Row],[Q3]]+(2*stats[[#This Row],[IQR]]), H$2:H3689, "&gt;" &amp; stats[[#This Row],[Q1]]-(2*stats[[#This Row],[IQR]])),"")</f>
        <v>1.0042520626829456E-3</v>
      </c>
    </row>
    <row r="3690" spans="1:12" x14ac:dyDescent="0.25">
      <c r="A3690" s="4">
        <v>44449.284502314818</v>
      </c>
      <c r="B3690">
        <v>0</v>
      </c>
      <c r="C3690">
        <v>1</v>
      </c>
      <c r="D3690" s="5">
        <f>SUM(B$2:B3690)</f>
        <v>17</v>
      </c>
      <c r="E3690" s="5">
        <f>SUM(C$2:C3690)</f>
        <v>3689</v>
      </c>
      <c r="F3690" s="6">
        <f>IF(stats[[#This Row],[Column1]],stats[[#This Row],[Total Clear]]/stats[[#This Row],[Total Runs]],NA())</f>
        <v>4.608294930875576E-3</v>
      </c>
      <c r="G3690" s="6">
        <f>SUM(B$2:B3690) / SUM(C$2:C3690)</f>
        <v>4.608294930875576E-3</v>
      </c>
      <c r="H3690" s="7">
        <f>IFERROR(stats[[#This Row],[Column1]]-A3689,"")</f>
        <v>1.0185185237787664E-3</v>
      </c>
      <c r="I3690" s="7">
        <f>IFERROR(_xlfn.QUARTILE.INC(H$2:H3690,1),"")</f>
        <v>9.3750000087311491E-4</v>
      </c>
      <c r="J3690" s="7">
        <f>IFERROR(_xlfn.QUARTILE.INC(H$2:H3690,3),"")</f>
        <v>1.0648148163454607E-3</v>
      </c>
      <c r="K3690" s="7">
        <f>IFERROR(stats[[#This Row],[Q3]]-stats[[#This Row],[Q1]],"")</f>
        <v>1.273148154723458E-4</v>
      </c>
      <c r="L3690" s="7">
        <f>IFERROR(AVERAGEIFS(H$2:H3690, H$2:H3690, "&lt;" &amp;stats[[#This Row],[Q3]]+(2*stats[[#This Row],[IQR]]), H$2:H3690, "&gt;" &amp; stats[[#This Row],[Q1]]-(2*stats[[#This Row],[IQR]])),"")</f>
        <v>1.0042559659554752E-3</v>
      </c>
    </row>
    <row r="3691" spans="1:12" x14ac:dyDescent="0.25">
      <c r="A3691" s="4">
        <v>44449.285405092596</v>
      </c>
      <c r="B3691">
        <v>0</v>
      </c>
      <c r="C3691">
        <v>1</v>
      </c>
      <c r="D3691" s="5">
        <f>SUM(B$2:B3691)</f>
        <v>17</v>
      </c>
      <c r="E3691" s="5">
        <f>SUM(C$2:C3691)</f>
        <v>3690</v>
      </c>
      <c r="F3691" s="6">
        <f>IF(stats[[#This Row],[Column1]],stats[[#This Row],[Total Clear]]/stats[[#This Row],[Total Runs]],NA())</f>
        <v>4.607046070460705E-3</v>
      </c>
      <c r="G3691" s="6">
        <f>SUM(B$2:B3691) / SUM(C$2:C3691)</f>
        <v>4.607046070460705E-3</v>
      </c>
      <c r="H3691" s="7">
        <f>IFERROR(stats[[#This Row],[Column1]]-A3690,"")</f>
        <v>9.0277777781011537E-4</v>
      </c>
      <c r="I3691" s="7">
        <f>IFERROR(_xlfn.QUARTILE.INC(H$2:H3691,1),"")</f>
        <v>9.3750000087311491E-4</v>
      </c>
      <c r="J3691" s="7">
        <f>IFERROR(_xlfn.QUARTILE.INC(H$2:H3691,3),"")</f>
        <v>1.0648148163454607E-3</v>
      </c>
      <c r="K3691" s="7">
        <f>IFERROR(stats[[#This Row],[Q3]]-stats[[#This Row],[Q1]],"")</f>
        <v>1.273148154723458E-4</v>
      </c>
      <c r="L3691" s="7">
        <f>IFERROR(AVERAGEIFS(H$2:H3691, H$2:H3691, "&lt;" &amp;stats[[#This Row],[Q3]]+(2*stats[[#This Row],[IQR]]), H$2:H3691, "&gt;" &amp; stats[[#This Row],[Q1]]-(2*stats[[#This Row],[IQR]])),"")</f>
        <v>1.0042282093394616E-3</v>
      </c>
    </row>
    <row r="3692" spans="1:12" x14ac:dyDescent="0.25">
      <c r="A3692" s="4">
        <v>44449.28628472222</v>
      </c>
      <c r="B3692">
        <v>0</v>
      </c>
      <c r="C3692">
        <v>1</v>
      </c>
      <c r="D3692" s="5">
        <f>SUM(B$2:B3692)</f>
        <v>17</v>
      </c>
      <c r="E3692" s="5">
        <f>SUM(C$2:C3692)</f>
        <v>3691</v>
      </c>
      <c r="F3692" s="6">
        <f>IF(stats[[#This Row],[Column1]],stats[[#This Row],[Total Clear]]/stats[[#This Row],[Total Runs]],NA())</f>
        <v>4.6057978867515576E-3</v>
      </c>
      <c r="G3692" s="6">
        <f>SUM(B$2:B3692) / SUM(C$2:C3692)</f>
        <v>4.6057978867515576E-3</v>
      </c>
      <c r="H3692" s="7">
        <f>IFERROR(stats[[#This Row],[Column1]]-A3691,"")</f>
        <v>8.7962962425081059E-4</v>
      </c>
      <c r="I3692" s="7">
        <f>IFERROR(_xlfn.QUARTILE.INC(H$2:H3692,1),"")</f>
        <v>9.3750000087311491E-4</v>
      </c>
      <c r="J3692" s="7">
        <f>IFERROR(_xlfn.QUARTILE.INC(H$2:H3692,3),"")</f>
        <v>1.0648148163454607E-3</v>
      </c>
      <c r="K3692" s="7">
        <f>IFERROR(stats[[#This Row],[Q3]]-stats[[#This Row],[Q1]],"")</f>
        <v>1.273148154723458E-4</v>
      </c>
      <c r="L3692" s="7">
        <f>IFERROR(AVERAGEIFS(H$2:H3692, H$2:H3692, "&lt;" &amp;stats[[#This Row],[Q3]]+(2*stats[[#This Row],[IQR]]), H$2:H3692, "&gt;" &amp; stats[[#This Row],[Q1]]-(2*stats[[#This Row],[IQR]])),"")</f>
        <v>1.004194138082943E-3</v>
      </c>
    </row>
    <row r="3693" spans="1:12" x14ac:dyDescent="0.25">
      <c r="A3693" s="4">
        <v>44449.287268518521</v>
      </c>
      <c r="B3693">
        <v>0</v>
      </c>
      <c r="C3693">
        <v>1</v>
      </c>
      <c r="D3693" s="5">
        <f>SUM(B$2:B3693)</f>
        <v>17</v>
      </c>
      <c r="E3693" s="5">
        <f>SUM(C$2:C3693)</f>
        <v>3692</v>
      </c>
      <c r="F3693" s="6">
        <f>IF(stats[[#This Row],[Column1]],stats[[#This Row],[Total Clear]]/stats[[#This Row],[Total Runs]],NA())</f>
        <v>4.6045503791982663E-3</v>
      </c>
      <c r="G3693" s="6">
        <f>SUM(B$2:B3693) / SUM(C$2:C3693)</f>
        <v>4.6045503791982663E-3</v>
      </c>
      <c r="H3693" s="7">
        <f>IFERROR(stats[[#This Row],[Column1]]-A3692,"")</f>
        <v>9.8379630071576685E-4</v>
      </c>
      <c r="I3693" s="7">
        <f>IFERROR(_xlfn.QUARTILE.INC(H$2:H3693,1),"")</f>
        <v>9.3750000087311491E-4</v>
      </c>
      <c r="J3693" s="7">
        <f>IFERROR(_xlfn.QUARTILE.INC(H$2:H3693,3),"")</f>
        <v>1.0648148163454607E-3</v>
      </c>
      <c r="K3693" s="7">
        <f>IFERROR(stats[[#This Row],[Q3]]-stats[[#This Row],[Q1]],"")</f>
        <v>1.273148154723458E-4</v>
      </c>
      <c r="L3693" s="7">
        <f>IFERROR(AVERAGEIFS(H$2:H3693, H$2:H3693, "&lt;" &amp;stats[[#This Row],[Q3]]+(2*stats[[#This Row],[IQR]]), H$2:H3693, "&gt;" &amp; stats[[#This Row],[Q1]]-(2*stats[[#This Row],[IQR]])),"")</f>
        <v>1.0041885618562161E-3</v>
      </c>
    </row>
    <row r="3694" spans="1:12" x14ac:dyDescent="0.25">
      <c r="A3694" s="4">
        <v>44449.288159722222</v>
      </c>
      <c r="B3694">
        <v>0</v>
      </c>
      <c r="C3694">
        <v>1</v>
      </c>
      <c r="D3694" s="5">
        <f>SUM(B$2:B3694)</f>
        <v>17</v>
      </c>
      <c r="E3694" s="5">
        <f>SUM(C$2:C3694)</f>
        <v>3693</v>
      </c>
      <c r="F3694" s="6">
        <f>IF(stats[[#This Row],[Column1]],stats[[#This Row],[Total Clear]]/stats[[#This Row],[Total Runs]],NA())</f>
        <v>4.603303547251557E-3</v>
      </c>
      <c r="G3694" s="6">
        <f>SUM(B$2:B3694) / SUM(C$2:C3694)</f>
        <v>4.603303547251557E-3</v>
      </c>
      <c r="H3694" s="7">
        <f>IFERROR(stats[[#This Row],[Column1]]-A3693,"")</f>
        <v>8.9120370103046298E-4</v>
      </c>
      <c r="I3694" s="7">
        <f>IFERROR(_xlfn.QUARTILE.INC(H$2:H3694,1),"")</f>
        <v>9.3750000087311491E-4</v>
      </c>
      <c r="J3694" s="7">
        <f>IFERROR(_xlfn.QUARTILE.INC(H$2:H3694,3),"")</f>
        <v>1.0648148163454607E-3</v>
      </c>
      <c r="K3694" s="7">
        <f>IFERROR(stats[[#This Row],[Q3]]-stats[[#This Row],[Q1]],"")</f>
        <v>1.273148154723458E-4</v>
      </c>
      <c r="L3694" s="7">
        <f>IFERROR(AVERAGEIFS(H$2:H3694, H$2:H3694, "&lt;" &amp;stats[[#This Row],[Q3]]+(2*stats[[#This Row],[IQR]]), H$2:H3694, "&gt;" &amp; stats[[#This Row],[Q1]]-(2*stats[[#This Row],[IQR]])),"")</f>
        <v>1.004157683238882E-3</v>
      </c>
    </row>
    <row r="3695" spans="1:12" x14ac:dyDescent="0.25">
      <c r="A3695" s="4">
        <v>44449.288981481484</v>
      </c>
      <c r="B3695">
        <v>0</v>
      </c>
      <c r="C3695">
        <v>1</v>
      </c>
      <c r="D3695" s="5">
        <f>SUM(B$2:B3695)</f>
        <v>17</v>
      </c>
      <c r="E3695" s="5">
        <f>SUM(C$2:C3695)</f>
        <v>3694</v>
      </c>
      <c r="F3695" s="6">
        <f>IF(stats[[#This Row],[Column1]],stats[[#This Row],[Total Clear]]/stats[[#This Row],[Total Runs]],NA())</f>
        <v>4.6020573903627505E-3</v>
      </c>
      <c r="G3695" s="6">
        <f>SUM(B$2:B3695) / SUM(C$2:C3695)</f>
        <v>4.6020573903627505E-3</v>
      </c>
      <c r="H3695" s="7">
        <f>IFERROR(stats[[#This Row],[Column1]]-A3694,"")</f>
        <v>8.217592621804215E-4</v>
      </c>
      <c r="I3695" s="7">
        <f>IFERROR(_xlfn.QUARTILE.INC(H$2:H3695,1),"")</f>
        <v>9.3750000087311491E-4</v>
      </c>
      <c r="J3695" s="7">
        <f>IFERROR(_xlfn.QUARTILE.INC(H$2:H3695,3),"")</f>
        <v>1.0648148163454607E-3</v>
      </c>
      <c r="K3695" s="7">
        <f>IFERROR(stats[[#This Row],[Q3]]-stats[[#This Row],[Q1]],"")</f>
        <v>1.273148154723458E-4</v>
      </c>
      <c r="L3695" s="7">
        <f>IFERROR(AVERAGEIFS(H$2:H3695, H$2:H3695, "&lt;" &amp;stats[[#This Row],[Q3]]+(2*stats[[#This Row],[IQR]]), H$2:H3695, "&gt;" &amp; stats[[#This Row],[Q1]]-(2*stats[[#This Row],[IQR]])),"")</f>
        <v>1.0041078476047129E-3</v>
      </c>
    </row>
    <row r="3696" spans="1:12" x14ac:dyDescent="0.25">
      <c r="A3696" s="4">
        <v>44449.289861111109</v>
      </c>
      <c r="B3696">
        <v>0</v>
      </c>
      <c r="C3696">
        <v>1</v>
      </c>
      <c r="D3696" s="5">
        <f>SUM(B$2:B3696)</f>
        <v>17</v>
      </c>
      <c r="E3696" s="5">
        <f>SUM(C$2:C3696)</f>
        <v>3695</v>
      </c>
      <c r="F3696" s="6">
        <f>IF(stats[[#This Row],[Column1]],stats[[#This Row],[Total Clear]]/stats[[#This Row],[Total Runs]],NA())</f>
        <v>4.6008119079837618E-3</v>
      </c>
      <c r="G3696" s="6">
        <f>SUM(B$2:B3696) / SUM(C$2:C3696)</f>
        <v>4.6008119079837618E-3</v>
      </c>
      <c r="H3696" s="7">
        <f>IFERROR(stats[[#This Row],[Column1]]-A3695,"")</f>
        <v>8.7962962425081059E-4</v>
      </c>
      <c r="I3696" s="7">
        <f>IFERROR(_xlfn.QUARTILE.INC(H$2:H3696,1),"")</f>
        <v>9.3750000087311491E-4</v>
      </c>
      <c r="J3696" s="7">
        <f>IFERROR(_xlfn.QUARTILE.INC(H$2:H3696,3),"")</f>
        <v>1.0648148163454607E-3</v>
      </c>
      <c r="K3696" s="7">
        <f>IFERROR(stats[[#This Row],[Q3]]-stats[[#This Row],[Q1]],"")</f>
        <v>1.273148154723458E-4</v>
      </c>
      <c r="L3696" s="7">
        <f>IFERROR(AVERAGEIFS(H$2:H3696, H$2:H3696, "&lt;" &amp;stats[[#This Row],[Q3]]+(2*stats[[#This Row],[IQR]]), H$2:H3696, "&gt;" &amp; stats[[#This Row],[Q1]]-(2*stats[[#This Row],[IQR]])),"")</f>
        <v>1.0040738464511063E-3</v>
      </c>
    </row>
    <row r="3697" spans="1:12" x14ac:dyDescent="0.25">
      <c r="A3697" s="4">
        <v>44449.290729166663</v>
      </c>
      <c r="B3697">
        <v>0</v>
      </c>
      <c r="C3697">
        <v>1</v>
      </c>
      <c r="D3697" s="5">
        <f>SUM(B$2:B3697)</f>
        <v>17</v>
      </c>
      <c r="E3697" s="5">
        <f>SUM(C$2:C3697)</f>
        <v>3696</v>
      </c>
      <c r="F3697" s="6">
        <f>IF(stats[[#This Row],[Column1]],stats[[#This Row],[Total Clear]]/stats[[#This Row],[Total Runs]],NA())</f>
        <v>4.5995670995670999E-3</v>
      </c>
      <c r="G3697" s="6">
        <f>SUM(B$2:B3697) / SUM(C$2:C3697)</f>
        <v>4.5995670995670999E-3</v>
      </c>
      <c r="H3697" s="7">
        <f>IFERROR(stats[[#This Row],[Column1]]-A3696,"")</f>
        <v>8.6805555474711582E-4</v>
      </c>
      <c r="I3697" s="7">
        <f>IFERROR(_xlfn.QUARTILE.INC(H$2:H3697,1),"")</f>
        <v>9.3750000087311491E-4</v>
      </c>
      <c r="J3697" s="7">
        <f>IFERROR(_xlfn.QUARTILE.INC(H$2:H3697,3),"")</f>
        <v>1.0648148163454607E-3</v>
      </c>
      <c r="K3697" s="7">
        <f>IFERROR(stats[[#This Row],[Q3]]-stats[[#This Row],[Q1]],"")</f>
        <v>1.273148154723458E-4</v>
      </c>
      <c r="L3697" s="7">
        <f>IFERROR(AVERAGEIFS(H$2:H3697, H$2:H3697, "&lt;" &amp;stats[[#This Row],[Q3]]+(2*stats[[#This Row],[IQR]]), H$2:H3697, "&gt;" &amp; stats[[#This Row],[Q1]]-(2*stats[[#This Row],[IQR]])),"")</f>
        <v>1.0040367032802422E-3</v>
      </c>
    </row>
    <row r="3698" spans="1:12" x14ac:dyDescent="0.25">
      <c r="A3698" s="4">
        <v>44449.291585648149</v>
      </c>
      <c r="B3698">
        <v>0</v>
      </c>
      <c r="C3698">
        <v>1</v>
      </c>
      <c r="D3698" s="5">
        <f>SUM(B$2:B3698)</f>
        <v>17</v>
      </c>
      <c r="E3698" s="5">
        <f>SUM(C$2:C3698)</f>
        <v>3697</v>
      </c>
      <c r="F3698" s="6">
        <f>IF(stats[[#This Row],[Column1]],stats[[#This Row],[Total Clear]]/stats[[#This Row],[Total Runs]],NA())</f>
        <v>4.598322964565864E-3</v>
      </c>
      <c r="G3698" s="6">
        <f>SUM(B$2:B3698) / SUM(C$2:C3698)</f>
        <v>4.598322964565864E-3</v>
      </c>
      <c r="H3698" s="7">
        <f>IFERROR(stats[[#This Row],[Column1]]-A3697,"")</f>
        <v>8.5648148524342105E-4</v>
      </c>
      <c r="I3698" s="7">
        <f>IFERROR(_xlfn.QUARTILE.INC(H$2:H3698,1),"")</f>
        <v>9.3750000087311491E-4</v>
      </c>
      <c r="J3698" s="7">
        <f>IFERROR(_xlfn.QUARTILE.INC(H$2:H3698,3),"")</f>
        <v>1.0648148163454607E-3</v>
      </c>
      <c r="K3698" s="7">
        <f>IFERROR(stats[[#This Row],[Q3]]-stats[[#This Row],[Q1]],"")</f>
        <v>1.273148154723458E-4</v>
      </c>
      <c r="L3698" s="7">
        <f>IFERROR(AVERAGEIFS(H$2:H3698, H$2:H3698, "&lt;" &amp;stats[[#This Row],[Q3]]+(2*stats[[#This Row],[IQR]]), H$2:H3698, "&gt;" &amp; stats[[#This Row],[Q1]]-(2*stats[[#This Row],[IQR]])),"")</f>
        <v>1.0039964206654357E-3</v>
      </c>
    </row>
    <row r="3699" spans="1:12" x14ac:dyDescent="0.25">
      <c r="A3699" s="4">
        <v>44449.29247685185</v>
      </c>
      <c r="B3699">
        <v>0</v>
      </c>
      <c r="C3699">
        <v>1</v>
      </c>
      <c r="D3699" s="5">
        <f>SUM(B$2:B3699)</f>
        <v>17</v>
      </c>
      <c r="E3699" s="5">
        <f>SUM(C$2:C3699)</f>
        <v>3698</v>
      </c>
      <c r="F3699" s="6">
        <f>IF(stats[[#This Row],[Column1]],stats[[#This Row],[Total Clear]]/stats[[#This Row],[Total Runs]],NA())</f>
        <v>4.5970795024337478E-3</v>
      </c>
      <c r="G3699" s="6">
        <f>SUM(B$2:B3699) / SUM(C$2:C3699)</f>
        <v>4.5970795024337478E-3</v>
      </c>
      <c r="H3699" s="7">
        <f>IFERROR(stats[[#This Row],[Column1]]-A3698,"")</f>
        <v>8.9120370103046298E-4</v>
      </c>
      <c r="I3699" s="7">
        <f>IFERROR(_xlfn.QUARTILE.INC(H$2:H3699,1),"")</f>
        <v>9.3750000087311491E-4</v>
      </c>
      <c r="J3699" s="7">
        <f>IFERROR(_xlfn.QUARTILE.INC(H$2:H3699,3),"")</f>
        <v>1.0648148163454607E-3</v>
      </c>
      <c r="K3699" s="7">
        <f>IFERROR(stats[[#This Row],[Q3]]-stats[[#This Row],[Q1]],"")</f>
        <v>1.273148154723458E-4</v>
      </c>
      <c r="L3699" s="7">
        <f>IFERROR(AVERAGEIFS(H$2:H3699, H$2:H3699, "&lt;" &amp;stats[[#This Row],[Q3]]+(2*stats[[#This Row],[IQR]]), H$2:H3699, "&gt;" &amp; stats[[#This Row],[Q1]]-(2*stats[[#This Row],[IQR]])),"")</f>
        <v>1.003965636626234E-3</v>
      </c>
    </row>
    <row r="3700" spans="1:12" x14ac:dyDescent="0.25">
      <c r="A3700" s="4">
        <v>44449.293333333335</v>
      </c>
      <c r="B3700">
        <v>0</v>
      </c>
      <c r="C3700">
        <v>1</v>
      </c>
      <c r="D3700" s="5">
        <f>SUM(B$2:B3700)</f>
        <v>17</v>
      </c>
      <c r="E3700" s="5">
        <f>SUM(C$2:C3700)</f>
        <v>3699</v>
      </c>
      <c r="F3700" s="6">
        <f>IF(stats[[#This Row],[Column1]],stats[[#This Row],[Total Clear]]/stats[[#This Row],[Total Runs]],NA())</f>
        <v>4.5958367126250335E-3</v>
      </c>
      <c r="G3700" s="6">
        <f>SUM(B$2:B3700) / SUM(C$2:C3700)</f>
        <v>4.5958367126250335E-3</v>
      </c>
      <c r="H3700" s="7">
        <f>IFERROR(stats[[#This Row],[Column1]]-A3699,"")</f>
        <v>8.5648148524342105E-4</v>
      </c>
      <c r="I3700" s="7">
        <f>IFERROR(_xlfn.QUARTILE.INC(H$2:H3700,1),"")</f>
        <v>9.3750000087311491E-4</v>
      </c>
      <c r="J3700" s="7">
        <f>IFERROR(_xlfn.QUARTILE.INC(H$2:H3700,3),"")</f>
        <v>1.0648148163454607E-3</v>
      </c>
      <c r="K3700" s="7">
        <f>IFERROR(stats[[#This Row],[Q3]]-stats[[#This Row],[Q1]],"")</f>
        <v>1.273148154723458E-4</v>
      </c>
      <c r="L3700" s="7">
        <f>IFERROR(AVERAGEIFS(H$2:H3700, H$2:H3700, "&lt;" &amp;stats[[#This Row],[Q3]]+(2*stats[[#This Row],[IQR]]), H$2:H3700, "&gt;" &amp; stats[[#This Row],[Q1]]-(2*stats[[#This Row],[IQR]])),"")</f>
        <v>1.0039253953843831E-3</v>
      </c>
    </row>
    <row r="3701" spans="1:12" x14ac:dyDescent="0.25">
      <c r="A3701" s="4">
        <v>44449.294247685182</v>
      </c>
      <c r="B3701">
        <v>0</v>
      </c>
      <c r="C3701">
        <v>1</v>
      </c>
      <c r="D3701" s="5">
        <f>SUM(B$2:B3701)</f>
        <v>17</v>
      </c>
      <c r="E3701" s="5">
        <f>SUM(C$2:C3701)</f>
        <v>3700</v>
      </c>
      <c r="F3701" s="6">
        <f>IF(stats[[#This Row],[Column1]],stats[[#This Row],[Total Clear]]/stats[[#This Row],[Total Runs]],NA())</f>
        <v>4.5945945945945945E-3</v>
      </c>
      <c r="G3701" s="6">
        <f>SUM(B$2:B3701) / SUM(C$2:C3701)</f>
        <v>4.5945945945945945E-3</v>
      </c>
      <c r="H3701" s="7">
        <f>IFERROR(stats[[#This Row],[Column1]]-A3700,"")</f>
        <v>9.1435184731381014E-4</v>
      </c>
      <c r="I3701" s="7">
        <f>IFERROR(_xlfn.QUARTILE.INC(H$2:H3701,1),"")</f>
        <v>9.3750000087311491E-4</v>
      </c>
      <c r="J3701" s="7">
        <f>IFERROR(_xlfn.QUARTILE.INC(H$2:H3701,3),"")</f>
        <v>1.0648148163454607E-3</v>
      </c>
      <c r="K3701" s="7">
        <f>IFERROR(stats[[#This Row],[Q3]]-stats[[#This Row],[Q1]],"")</f>
        <v>1.273148154723458E-4</v>
      </c>
      <c r="L3701" s="7">
        <f>IFERROR(AVERAGEIFS(H$2:H3701, H$2:H3701, "&lt;" &amp;stats[[#This Row],[Q3]]+(2*stats[[#This Row],[IQR]]), H$2:H3701, "&gt;" &amp; stats[[#This Row],[Q1]]-(2*stats[[#This Row],[IQR]])),"")</f>
        <v>1.0039009617924383E-3</v>
      </c>
    </row>
    <row r="3702" spans="1:12" x14ac:dyDescent="0.25">
      <c r="A3702" s="4">
        <v>44449.295138888891</v>
      </c>
      <c r="B3702">
        <v>0</v>
      </c>
      <c r="C3702">
        <v>1</v>
      </c>
      <c r="D3702" s="5">
        <f>SUM(B$2:B3702)</f>
        <v>17</v>
      </c>
      <c r="E3702" s="5">
        <f>SUM(C$2:C3702)</f>
        <v>3701</v>
      </c>
      <c r="F3702" s="6">
        <f>IF(stats[[#This Row],[Column1]],stats[[#This Row],[Total Clear]]/stats[[#This Row],[Total Runs]],NA())</f>
        <v>4.5933531477978925E-3</v>
      </c>
      <c r="G3702" s="6">
        <f>SUM(B$2:B3702) / SUM(C$2:C3702)</f>
        <v>4.5933531477978925E-3</v>
      </c>
      <c r="H3702" s="7">
        <f>IFERROR(stats[[#This Row],[Column1]]-A3701,"")</f>
        <v>8.9120370830642059E-4</v>
      </c>
      <c r="I3702" s="7">
        <f>IFERROR(_xlfn.QUARTILE.INC(H$2:H3702,1),"")</f>
        <v>9.3750000087311491E-4</v>
      </c>
      <c r="J3702" s="7">
        <f>IFERROR(_xlfn.QUARTILE.INC(H$2:H3702,3),"")</f>
        <v>1.0648148163454607E-3</v>
      </c>
      <c r="K3702" s="7">
        <f>IFERROR(stats[[#This Row],[Q3]]-stats[[#This Row],[Q1]],"")</f>
        <v>1.273148154723458E-4</v>
      </c>
      <c r="L3702" s="7">
        <f>IFERROR(AVERAGEIFS(H$2:H3702, H$2:H3702, "&lt;" &amp;stats[[#This Row],[Q3]]+(2*stats[[#This Row],[IQR]]), H$2:H3702, "&gt;" &amp; stats[[#This Row],[Q1]]-(2*stats[[#This Row],[IQR]])),"")</f>
        <v>1.0038702289717439E-3</v>
      </c>
    </row>
    <row r="3703" spans="1:12" x14ac:dyDescent="0.25">
      <c r="A3703" s="4">
        <v>44449.295995370368</v>
      </c>
      <c r="B3703">
        <v>0</v>
      </c>
      <c r="C3703">
        <v>1</v>
      </c>
      <c r="D3703" s="5">
        <f>SUM(B$2:B3703)</f>
        <v>17</v>
      </c>
      <c r="E3703" s="5">
        <f>SUM(C$2:C3703)</f>
        <v>3702</v>
      </c>
      <c r="F3703" s="6">
        <f>IF(stats[[#This Row],[Column1]],stats[[#This Row],[Total Clear]]/stats[[#This Row],[Total Runs]],NA())</f>
        <v>4.5921123716909781E-3</v>
      </c>
      <c r="G3703" s="6">
        <f>SUM(B$2:B3703) / SUM(C$2:C3703)</f>
        <v>4.5921123716909781E-3</v>
      </c>
      <c r="H3703" s="7">
        <f>IFERROR(stats[[#This Row],[Column1]]-A3702,"")</f>
        <v>8.5648147796746343E-4</v>
      </c>
      <c r="I3703" s="7">
        <f>IFERROR(_xlfn.QUARTILE.INC(H$2:H3703,1),"")</f>
        <v>9.3750000087311491E-4</v>
      </c>
      <c r="J3703" s="7">
        <f>IFERROR(_xlfn.QUARTILE.INC(H$2:H3703,3),"")</f>
        <v>1.0648148163454607E-3</v>
      </c>
      <c r="K3703" s="7">
        <f>IFERROR(stats[[#This Row],[Q3]]-stats[[#This Row],[Q1]],"")</f>
        <v>1.273148154723458E-4</v>
      </c>
      <c r="L3703" s="7">
        <f>IFERROR(AVERAGEIFS(H$2:H3703, H$2:H3703, "&lt;" &amp;stats[[#This Row],[Q3]]+(2*stats[[#This Row],[IQR]]), H$2:H3703, "&gt;" &amp; stats[[#This Row],[Q1]]-(2*stats[[#This Row],[IQR]])),"")</f>
        <v>1.0038300466514046E-3</v>
      </c>
    </row>
    <row r="3704" spans="1:12" x14ac:dyDescent="0.25">
      <c r="A3704" s="4">
        <v>44449.296886574077</v>
      </c>
      <c r="B3704">
        <v>0</v>
      </c>
      <c r="C3704">
        <v>1</v>
      </c>
      <c r="D3704" s="5">
        <f>SUM(B$2:B3704)</f>
        <v>17</v>
      </c>
      <c r="E3704" s="5">
        <f>SUM(C$2:C3704)</f>
        <v>3703</v>
      </c>
      <c r="F3704" s="6">
        <f>IF(stats[[#This Row],[Column1]],stats[[#This Row],[Total Clear]]/stats[[#This Row],[Total Runs]],NA())</f>
        <v>4.590872265730489E-3</v>
      </c>
      <c r="G3704" s="6">
        <f>SUM(B$2:B3704) / SUM(C$2:C3704)</f>
        <v>4.590872265730489E-3</v>
      </c>
      <c r="H3704" s="7">
        <f>IFERROR(stats[[#This Row],[Column1]]-A3703,"")</f>
        <v>8.9120370830642059E-4</v>
      </c>
      <c r="I3704" s="7">
        <f>IFERROR(_xlfn.QUARTILE.INC(H$2:H3704,1),"")</f>
        <v>9.3750000087311491E-4</v>
      </c>
      <c r="J3704" s="7">
        <f>IFERROR(_xlfn.QUARTILE.INC(H$2:H3704,3),"")</f>
        <v>1.0648148163454607E-3</v>
      </c>
      <c r="K3704" s="7">
        <f>IFERROR(stats[[#This Row],[Q3]]-stats[[#This Row],[Q1]],"")</f>
        <v>1.273148154723458E-4</v>
      </c>
      <c r="L3704" s="7">
        <f>IFERROR(AVERAGEIFS(H$2:H3704, H$2:H3704, "&lt;" &amp;stats[[#This Row],[Q3]]+(2*stats[[#This Row],[IQR]]), H$2:H3704, "&gt;" &amp; stats[[#This Row],[Q1]]-(2*stats[[#This Row],[IQR]])),"")</f>
        <v>1.0037993499115996E-3</v>
      </c>
    </row>
    <row r="3705" spans="1:12" x14ac:dyDescent="0.25">
      <c r="A3705" s="4">
        <v>44449.297743055555</v>
      </c>
      <c r="B3705">
        <v>0</v>
      </c>
      <c r="C3705">
        <v>1</v>
      </c>
      <c r="D3705" s="5">
        <f>SUM(B$2:B3705)</f>
        <v>17</v>
      </c>
      <c r="E3705" s="5">
        <f>SUM(C$2:C3705)</f>
        <v>3704</v>
      </c>
      <c r="F3705" s="6">
        <f>IF(stats[[#This Row],[Column1]],stats[[#This Row],[Total Clear]]/stats[[#This Row],[Total Runs]],NA())</f>
        <v>4.5896328293736502E-3</v>
      </c>
      <c r="G3705" s="6">
        <f>SUM(B$2:B3705) / SUM(C$2:C3705)</f>
        <v>4.5896328293736502E-3</v>
      </c>
      <c r="H3705" s="7">
        <f>IFERROR(stats[[#This Row],[Column1]]-A3704,"")</f>
        <v>8.5648147796746343E-4</v>
      </c>
      <c r="I3705" s="7">
        <f>IFERROR(_xlfn.QUARTILE.INC(H$2:H3705,1),"")</f>
        <v>9.3750000087311491E-4</v>
      </c>
      <c r="J3705" s="7">
        <f>IFERROR(_xlfn.QUARTILE.INC(H$2:H3705,3),"")</f>
        <v>1.0648148163454607E-3</v>
      </c>
      <c r="K3705" s="7">
        <f>IFERROR(stats[[#This Row],[Q3]]-stats[[#This Row],[Q1]],"")</f>
        <v>1.273148154723458E-4</v>
      </c>
      <c r="L3705" s="7">
        <f>IFERROR(AVERAGEIFS(H$2:H3705, H$2:H3705, "&lt;" &amp;stats[[#This Row],[Q3]]+(2*stats[[#This Row],[IQR]]), H$2:H3705, "&gt;" &amp; stats[[#This Row],[Q1]]-(2*stats[[#This Row],[IQR]])),"")</f>
        <v>1.003759208802078E-3</v>
      </c>
    </row>
    <row r="3706" spans="1:12" x14ac:dyDescent="0.25">
      <c r="A3706" s="4">
        <v>44449.298657407409</v>
      </c>
      <c r="B3706">
        <v>0</v>
      </c>
      <c r="C3706">
        <v>1</v>
      </c>
      <c r="D3706" s="5">
        <f>SUM(B$2:B3706)</f>
        <v>17</v>
      </c>
      <c r="E3706" s="5">
        <f>SUM(C$2:C3706)</f>
        <v>3705</v>
      </c>
      <c r="F3706" s="6">
        <f>IF(stats[[#This Row],[Column1]],stats[[#This Row],[Total Clear]]/stats[[#This Row],[Total Runs]],NA())</f>
        <v>4.5883940620782722E-3</v>
      </c>
      <c r="G3706" s="6">
        <f>SUM(B$2:B3706) / SUM(C$2:C3706)</f>
        <v>4.5883940620782722E-3</v>
      </c>
      <c r="H3706" s="7">
        <f>IFERROR(stats[[#This Row],[Column1]]-A3705,"")</f>
        <v>9.1435185458976775E-4</v>
      </c>
      <c r="I3706" s="7">
        <f>IFERROR(_xlfn.QUARTILE.INC(H$2:H3706,1),"")</f>
        <v>9.3750000087311491E-4</v>
      </c>
      <c r="J3706" s="7">
        <f>IFERROR(_xlfn.QUARTILE.INC(H$2:H3706,3),"")</f>
        <v>1.0648148163454607E-3</v>
      </c>
      <c r="K3706" s="7">
        <f>IFERROR(stats[[#This Row],[Q3]]-stats[[#This Row],[Q1]],"")</f>
        <v>1.273148154723458E-4</v>
      </c>
      <c r="L3706" s="7">
        <f>IFERROR(AVERAGEIFS(H$2:H3706, H$2:H3706, "&lt;" &amp;stats[[#This Row],[Q3]]+(2*stats[[#This Row],[IQR]]), H$2:H3706, "&gt;" &amp; stats[[#This Row],[Q1]]-(2*stats[[#This Row],[IQR]])),"")</f>
        <v>1.0037348537614318E-3</v>
      </c>
    </row>
    <row r="3707" spans="1:12" x14ac:dyDescent="0.25">
      <c r="A3707" s="4">
        <v>44449.29954861111</v>
      </c>
      <c r="B3707">
        <v>0</v>
      </c>
      <c r="C3707">
        <v>1</v>
      </c>
      <c r="D3707" s="5">
        <f>SUM(B$2:B3707)</f>
        <v>17</v>
      </c>
      <c r="E3707" s="5">
        <f>SUM(C$2:C3707)</f>
        <v>3706</v>
      </c>
      <c r="F3707" s="6">
        <f>IF(stats[[#This Row],[Column1]],stats[[#This Row],[Total Clear]]/stats[[#This Row],[Total Runs]],NA())</f>
        <v>4.5871559633027525E-3</v>
      </c>
      <c r="G3707" s="6">
        <f>SUM(B$2:B3707) / SUM(C$2:C3707)</f>
        <v>4.5871559633027525E-3</v>
      </c>
      <c r="H3707" s="7">
        <f>IFERROR(stats[[#This Row],[Column1]]-A3706,"")</f>
        <v>8.9120370103046298E-4</v>
      </c>
      <c r="I3707" s="7">
        <f>IFERROR(_xlfn.QUARTILE.INC(H$2:H3707,1),"")</f>
        <v>9.3750000087311491E-4</v>
      </c>
      <c r="J3707" s="7">
        <f>IFERROR(_xlfn.QUARTILE.INC(H$2:H3707,3),"")</f>
        <v>1.0648148163454607E-3</v>
      </c>
      <c r="K3707" s="7">
        <f>IFERROR(stats[[#This Row],[Q3]]-stats[[#This Row],[Q1]],"")</f>
        <v>1.273148154723458E-4</v>
      </c>
      <c r="L3707" s="7">
        <f>IFERROR(AVERAGEIFS(H$2:H3707, H$2:H3707, "&lt;" &amp;stats[[#This Row],[Q3]]+(2*stats[[#This Row],[IQR]]), H$2:H3707, "&gt;" &amp; stats[[#This Row],[Q1]]-(2*stats[[#This Row],[IQR]])),"")</f>
        <v>1.0037042080226705E-3</v>
      </c>
    </row>
    <row r="3708" spans="1:12" x14ac:dyDescent="0.25">
      <c r="A3708" s="4">
        <v>44449.300428240742</v>
      </c>
      <c r="B3708">
        <v>0</v>
      </c>
      <c r="C3708">
        <v>1</v>
      </c>
      <c r="D3708" s="5">
        <f>SUM(B$2:B3708)</f>
        <v>17</v>
      </c>
      <c r="E3708" s="5">
        <f>SUM(C$2:C3708)</f>
        <v>3707</v>
      </c>
      <c r="F3708" s="6">
        <f>IF(stats[[#This Row],[Column1]],stats[[#This Row],[Total Clear]]/stats[[#This Row],[Total Runs]],NA())</f>
        <v>4.5859185325060692E-3</v>
      </c>
      <c r="G3708" s="6">
        <f>SUM(B$2:B3708) / SUM(C$2:C3708)</f>
        <v>4.5859185325060692E-3</v>
      </c>
      <c r="H3708" s="7">
        <f>IFERROR(stats[[#This Row],[Column1]]-A3707,"")</f>
        <v>8.7962963152676821E-4</v>
      </c>
      <c r="I3708" s="7">
        <f>IFERROR(_xlfn.QUARTILE.INC(H$2:H3708,1),"")</f>
        <v>9.3750000087311491E-4</v>
      </c>
      <c r="J3708" s="7">
        <f>IFERROR(_xlfn.QUARTILE.INC(H$2:H3708,3),"")</f>
        <v>1.0648148163454607E-3</v>
      </c>
      <c r="K3708" s="7">
        <f>IFERROR(stats[[#This Row],[Q3]]-stats[[#This Row],[Q1]],"")</f>
        <v>1.273148154723458E-4</v>
      </c>
      <c r="L3708" s="7">
        <f>IFERROR(AVERAGEIFS(H$2:H3708, H$2:H3708, "&lt;" &amp;stats[[#This Row],[Q3]]+(2*stats[[#This Row],[IQR]]), H$2:H3708, "&gt;" &amp; stats[[#This Row],[Q1]]-(2*stats[[#This Row],[IQR]])),"")</f>
        <v>1.0036704278493802E-3</v>
      </c>
    </row>
    <row r="3709" spans="1:12" x14ac:dyDescent="0.25">
      <c r="A3709" s="4">
        <v>44449.301249999997</v>
      </c>
      <c r="B3709">
        <v>0</v>
      </c>
      <c r="C3709">
        <v>1</v>
      </c>
      <c r="D3709" s="5">
        <f>SUM(B$2:B3709)</f>
        <v>17</v>
      </c>
      <c r="E3709" s="5">
        <f>SUM(C$2:C3709)</f>
        <v>3708</v>
      </c>
      <c r="F3709" s="6">
        <f>IF(stats[[#This Row],[Column1]],stats[[#This Row],[Total Clear]]/stats[[#This Row],[Total Runs]],NA())</f>
        <v>4.5846817691477882E-3</v>
      </c>
      <c r="G3709" s="6">
        <f>SUM(B$2:B3709) / SUM(C$2:C3709)</f>
        <v>4.5846817691477882E-3</v>
      </c>
      <c r="H3709" s="7">
        <f>IFERROR(stats[[#This Row],[Column1]]-A3708,"")</f>
        <v>8.2175925490446389E-4</v>
      </c>
      <c r="I3709" s="7">
        <f>IFERROR(_xlfn.QUARTILE.INC(H$2:H3709,1),"")</f>
        <v>9.3750000087311491E-4</v>
      </c>
      <c r="J3709" s="7">
        <f>IFERROR(_xlfn.QUARTILE.INC(H$2:H3709,3),"")</f>
        <v>1.0648148163454607E-3</v>
      </c>
      <c r="K3709" s="7">
        <f>IFERROR(stats[[#This Row],[Q3]]-stats[[#This Row],[Q1]],"")</f>
        <v>1.273148154723458E-4</v>
      </c>
      <c r="L3709" s="7">
        <f>IFERROR(AVERAGEIFS(H$2:H3709, H$2:H3709, "&lt;" &amp;stats[[#This Row],[Q3]]+(2*stats[[#This Row],[IQR]]), H$2:H3709, "&gt;" &amp; stats[[#This Row],[Q1]]-(2*stats[[#This Row],[IQR]])),"")</f>
        <v>1.0036209147375279E-3</v>
      </c>
    </row>
    <row r="3710" spans="1:12" x14ac:dyDescent="0.25">
      <c r="A3710" s="4">
        <v>44449.302094907405</v>
      </c>
      <c r="B3710">
        <v>0</v>
      </c>
      <c r="C3710">
        <v>1</v>
      </c>
      <c r="D3710" s="5">
        <f>SUM(B$2:B3710)</f>
        <v>17</v>
      </c>
      <c r="E3710" s="5">
        <f>SUM(C$2:C3710)</f>
        <v>3709</v>
      </c>
      <c r="F3710" s="6">
        <f>IF(stats[[#This Row],[Column1]],stats[[#This Row],[Total Clear]]/stats[[#This Row],[Total Runs]],NA())</f>
        <v>4.5834456726880557E-3</v>
      </c>
      <c r="G3710" s="6">
        <f>SUM(B$2:B3710) / SUM(C$2:C3710)</f>
        <v>4.5834456726880557E-3</v>
      </c>
      <c r="H3710" s="7">
        <f>IFERROR(stats[[#This Row],[Column1]]-A3709,"")</f>
        <v>8.4490740846376866E-4</v>
      </c>
      <c r="I3710" s="7">
        <f>IFERROR(_xlfn.QUARTILE.INC(H$2:H3710,1),"")</f>
        <v>9.3750000087311491E-4</v>
      </c>
      <c r="J3710" s="7">
        <f>IFERROR(_xlfn.QUARTILE.INC(H$2:H3710,3),"")</f>
        <v>1.0648148163454607E-3</v>
      </c>
      <c r="K3710" s="7">
        <f>IFERROR(stats[[#This Row],[Q3]]-stats[[#This Row],[Q1]],"")</f>
        <v>1.273148154723458E-4</v>
      </c>
      <c r="L3710" s="7">
        <f>IFERROR(AVERAGEIFS(H$2:H3710, H$2:H3710, "&lt;" &amp;stats[[#This Row],[Q3]]+(2*stats[[#This Row],[IQR]]), H$2:H3710, "&gt;" &amp; stats[[#This Row],[Q1]]-(2*stats[[#This Row],[IQR]])),"")</f>
        <v>1.0035777273888821E-3</v>
      </c>
    </row>
    <row r="3711" spans="1:12" x14ac:dyDescent="0.25">
      <c r="A3711" s="4">
        <v>44449.302986111114</v>
      </c>
      <c r="B3711">
        <v>0</v>
      </c>
      <c r="C3711">
        <v>1</v>
      </c>
      <c r="D3711" s="5">
        <f>SUM(B$2:B3711)</f>
        <v>17</v>
      </c>
      <c r="E3711" s="5">
        <f>SUM(C$2:C3711)</f>
        <v>3710</v>
      </c>
      <c r="F3711" s="6">
        <f>IF(stats[[#This Row],[Column1]],stats[[#This Row],[Total Clear]]/stats[[#This Row],[Total Runs]],NA())</f>
        <v>4.5822102425876008E-3</v>
      </c>
      <c r="G3711" s="6">
        <f>SUM(B$2:B3711) / SUM(C$2:C3711)</f>
        <v>4.5822102425876008E-3</v>
      </c>
      <c r="H3711" s="7">
        <f>IFERROR(stats[[#This Row],[Column1]]-A3710,"")</f>
        <v>8.9120370830642059E-4</v>
      </c>
      <c r="I3711" s="7">
        <f>IFERROR(_xlfn.QUARTILE.INC(H$2:H3711,1),"")</f>
        <v>9.3750000087311491E-4</v>
      </c>
      <c r="J3711" s="7">
        <f>IFERROR(_xlfn.QUARTILE.INC(H$2:H3711,3),"")</f>
        <v>1.0648148163454607E-3</v>
      </c>
      <c r="K3711" s="7">
        <f>IFERROR(stats[[#This Row],[Q3]]-stats[[#This Row],[Q1]],"")</f>
        <v>1.273148154723458E-4</v>
      </c>
      <c r="L3711" s="7">
        <f>IFERROR(AVERAGEIFS(H$2:H3711, H$2:H3711, "&lt;" &amp;stats[[#This Row],[Q3]]+(2*stats[[#This Row],[IQR]]), H$2:H3711, "&gt;" &amp; stats[[#This Row],[Q1]]-(2*stats[[#This Row],[IQR]])),"")</f>
        <v>1.0035471577427768E-3</v>
      </c>
    </row>
    <row r="3712" spans="1:12" x14ac:dyDescent="0.25">
      <c r="A3712" s="4">
        <v>44449.303819444445</v>
      </c>
      <c r="B3712">
        <v>0</v>
      </c>
      <c r="C3712">
        <v>1</v>
      </c>
      <c r="D3712" s="5">
        <f>SUM(B$2:B3712)</f>
        <v>17</v>
      </c>
      <c r="E3712" s="5">
        <f>SUM(C$2:C3712)</f>
        <v>3711</v>
      </c>
      <c r="F3712" s="6">
        <f>IF(stats[[#This Row],[Column1]],stats[[#This Row],[Total Clear]]/stats[[#This Row],[Total Runs]],NA())</f>
        <v>4.5809754783077338E-3</v>
      </c>
      <c r="G3712" s="6">
        <f>SUM(B$2:B3712) / SUM(C$2:C3712)</f>
        <v>4.5809754783077338E-3</v>
      </c>
      <c r="H3712" s="7">
        <f>IFERROR(stats[[#This Row],[Column1]]-A3711,"")</f>
        <v>8.3333333168411627E-4</v>
      </c>
      <c r="I3712" s="7">
        <f>IFERROR(_xlfn.QUARTILE.INC(H$2:H3712,1),"")</f>
        <v>9.3750000087311491E-4</v>
      </c>
      <c r="J3712" s="7">
        <f>IFERROR(_xlfn.QUARTILE.INC(H$2:H3712,3),"")</f>
        <v>1.0648148163454607E-3</v>
      </c>
      <c r="K3712" s="7">
        <f>IFERROR(stats[[#This Row],[Q3]]-stats[[#This Row],[Q1]],"")</f>
        <v>1.273148154723458E-4</v>
      </c>
      <c r="L3712" s="7">
        <f>IFERROR(AVERAGEIFS(H$2:H3712, H$2:H3712, "&lt;" &amp;stats[[#This Row],[Q3]]+(2*stats[[#This Row],[IQR]]), H$2:H3712, "&gt;" &amp; stats[[#This Row],[Q1]]-(2*stats[[#This Row],[IQR]])),"")</f>
        <v>1.0035008662480642E-3</v>
      </c>
    </row>
    <row r="3713" spans="1:12" x14ac:dyDescent="0.25">
      <c r="A3713" s="4">
        <v>44449.3046412037</v>
      </c>
      <c r="B3713">
        <v>0</v>
      </c>
      <c r="C3713">
        <v>1</v>
      </c>
      <c r="D3713" s="5">
        <f>SUM(B$2:B3713)</f>
        <v>17</v>
      </c>
      <c r="E3713" s="5">
        <f>SUM(C$2:C3713)</f>
        <v>3712</v>
      </c>
      <c r="F3713" s="6">
        <f>IF(stats[[#This Row],[Column1]],stats[[#This Row],[Total Clear]]/stats[[#This Row],[Total Runs]],NA())</f>
        <v>4.5797413793103444E-3</v>
      </c>
      <c r="G3713" s="6">
        <f>SUM(B$2:B3713) / SUM(C$2:C3713)</f>
        <v>4.5797413793103444E-3</v>
      </c>
      <c r="H3713" s="7">
        <f>IFERROR(stats[[#This Row],[Column1]]-A3712,"")</f>
        <v>8.2175925490446389E-4</v>
      </c>
      <c r="I3713" s="7">
        <f>IFERROR(_xlfn.QUARTILE.INC(H$2:H3713,1),"")</f>
        <v>9.3750000087311491E-4</v>
      </c>
      <c r="J3713" s="7">
        <f>IFERROR(_xlfn.QUARTILE.INC(H$2:H3713,3),"")</f>
        <v>1.0648148163454607E-3</v>
      </c>
      <c r="K3713" s="7">
        <f>IFERROR(stats[[#This Row],[Q3]]-stats[[#This Row],[Q1]],"")</f>
        <v>1.273148154723458E-4</v>
      </c>
      <c r="L3713" s="7">
        <f>IFERROR(AVERAGEIFS(H$2:H3713, H$2:H3713, "&lt;" &amp;stats[[#This Row],[Q3]]+(2*stats[[#This Row],[IQR]]), H$2:H3713, "&gt;" &amp; stats[[#This Row],[Q1]]-(2*stats[[#This Row],[IQR]])),"")</f>
        <v>1.0034514530856543E-3</v>
      </c>
    </row>
    <row r="3714" spans="1:12" x14ac:dyDescent="0.25">
      <c r="A3714" s="4">
        <v>44449.305543981478</v>
      </c>
      <c r="B3714">
        <v>0</v>
      </c>
      <c r="C3714">
        <v>1</v>
      </c>
      <c r="D3714" s="5">
        <f>SUM(B$2:B3714)</f>
        <v>17</v>
      </c>
      <c r="E3714" s="5">
        <f>SUM(C$2:C3714)</f>
        <v>3713</v>
      </c>
      <c r="F3714" s="6">
        <f>IF(stats[[#This Row],[Column1]],stats[[#This Row],[Total Clear]]/stats[[#This Row],[Total Runs]],NA())</f>
        <v>4.5785079450579051E-3</v>
      </c>
      <c r="G3714" s="6">
        <f>SUM(B$2:B3714) / SUM(C$2:C3714)</f>
        <v>4.5785079450579051E-3</v>
      </c>
      <c r="H3714" s="7">
        <f>IFERROR(stats[[#This Row],[Column1]]-A3713,"")</f>
        <v>9.0277777781011537E-4</v>
      </c>
      <c r="I3714" s="7">
        <f>IFERROR(_xlfn.QUARTILE.INC(H$2:H3714,1),"")</f>
        <v>9.3750000087311491E-4</v>
      </c>
      <c r="J3714" s="7">
        <f>IFERROR(_xlfn.QUARTILE.INC(H$2:H3714,3),"")</f>
        <v>1.0648148163454607E-3</v>
      </c>
      <c r="K3714" s="7">
        <f>IFERROR(stats[[#This Row],[Q3]]-stats[[#This Row],[Q1]],"")</f>
        <v>1.273148154723458E-4</v>
      </c>
      <c r="L3714" s="7">
        <f>IFERROR(AVERAGEIFS(H$2:H3714, H$2:H3714, "&lt;" &amp;stats[[#This Row],[Q3]]+(2*stats[[#This Row],[IQR]]), H$2:H3714, "&gt;" &amp; stats[[#This Row],[Q1]]-(2*stats[[#This Row],[IQR]])),"")</f>
        <v>1.0034240886726954E-3</v>
      </c>
    </row>
    <row r="3715" spans="1:12" x14ac:dyDescent="0.25">
      <c r="A3715" s="4">
        <v>44449.306423611109</v>
      </c>
      <c r="B3715">
        <v>0</v>
      </c>
      <c r="C3715">
        <v>1</v>
      </c>
      <c r="D3715" s="5">
        <f>SUM(B$2:B3715)</f>
        <v>17</v>
      </c>
      <c r="E3715" s="5">
        <f>SUM(C$2:C3715)</f>
        <v>3714</v>
      </c>
      <c r="F3715" s="6">
        <f>IF(stats[[#This Row],[Column1]],stats[[#This Row],[Total Clear]]/stats[[#This Row],[Total Runs]],NA())</f>
        <v>4.5772751750134625E-3</v>
      </c>
      <c r="G3715" s="6">
        <f>SUM(B$2:B3715) / SUM(C$2:C3715)</f>
        <v>4.5772751750134625E-3</v>
      </c>
      <c r="H3715" s="7">
        <f>IFERROR(stats[[#This Row],[Column1]]-A3714,"")</f>
        <v>8.7962963152676821E-4</v>
      </c>
      <c r="I3715" s="7">
        <f>IFERROR(_xlfn.QUARTILE.INC(H$2:H3715,1),"")</f>
        <v>9.3750000087311491E-4</v>
      </c>
      <c r="J3715" s="7">
        <f>IFERROR(_xlfn.QUARTILE.INC(H$2:H3715,3),"")</f>
        <v>1.0648148163454607E-3</v>
      </c>
      <c r="K3715" s="7">
        <f>IFERROR(stats[[#This Row],[Q3]]-stats[[#This Row],[Q1]],"")</f>
        <v>1.273148154723458E-4</v>
      </c>
      <c r="L3715" s="7">
        <f>IFERROR(AVERAGEIFS(H$2:H3715, H$2:H3715, "&lt;" &amp;stats[[#This Row],[Q3]]+(2*stats[[#This Row],[IQR]]), H$2:H3715, "&gt;" &amp; stats[[#This Row],[Q1]]-(2*stats[[#This Row],[IQR]])),"")</f>
        <v>1.003390448874558E-3</v>
      </c>
    </row>
    <row r="3716" spans="1:12" x14ac:dyDescent="0.25">
      <c r="A3716" s="4">
        <v>44449.307268518518</v>
      </c>
      <c r="B3716">
        <v>0</v>
      </c>
      <c r="C3716">
        <v>1</v>
      </c>
      <c r="D3716" s="5">
        <f>SUM(B$2:B3716)</f>
        <v>17</v>
      </c>
      <c r="E3716" s="5">
        <f>SUM(C$2:C3716)</f>
        <v>3715</v>
      </c>
      <c r="F3716" s="6">
        <f>IF(stats[[#This Row],[Column1]],stats[[#This Row],[Total Clear]]/stats[[#This Row],[Total Runs]],NA())</f>
        <v>4.5760430686406462E-3</v>
      </c>
      <c r="G3716" s="6">
        <f>SUM(B$2:B3716) / SUM(C$2:C3716)</f>
        <v>4.5760430686406462E-3</v>
      </c>
      <c r="H3716" s="7">
        <f>IFERROR(stats[[#This Row],[Column1]]-A3715,"")</f>
        <v>8.4490740846376866E-4</v>
      </c>
      <c r="I3716" s="7">
        <f>IFERROR(_xlfn.QUARTILE.INC(H$2:H3716,1),"")</f>
        <v>9.3750000087311491E-4</v>
      </c>
      <c r="J3716" s="7">
        <f>IFERROR(_xlfn.QUARTILE.INC(H$2:H3716,3),"")</f>
        <v>1.0648148163454607E-3</v>
      </c>
      <c r="K3716" s="7">
        <f>IFERROR(stats[[#This Row],[Q3]]-stats[[#This Row],[Q1]],"")</f>
        <v>1.273148154723458E-4</v>
      </c>
      <c r="L3716" s="7">
        <f>IFERROR(AVERAGEIFS(H$2:H3716, H$2:H3716, "&lt;" &amp;stats[[#This Row],[Q3]]+(2*stats[[#This Row],[IQR]]), H$2:H3716, "&gt;" &amp; stats[[#This Row],[Q1]]-(2*stats[[#This Row],[IQR]])),"")</f>
        <v>1.003347394530518E-3</v>
      </c>
    </row>
    <row r="3717" spans="1:12" x14ac:dyDescent="0.25">
      <c r="A3717" s="4">
        <v>44449.308148148149</v>
      </c>
      <c r="B3717">
        <v>0</v>
      </c>
      <c r="C3717">
        <v>1</v>
      </c>
      <c r="D3717" s="5">
        <f>SUM(B$2:B3717)</f>
        <v>17</v>
      </c>
      <c r="E3717" s="5">
        <f>SUM(C$2:C3717)</f>
        <v>3716</v>
      </c>
      <c r="F3717" s="6">
        <f>IF(stats[[#This Row],[Column1]],stats[[#This Row],[Total Clear]]/stats[[#This Row],[Total Runs]],NA())</f>
        <v>4.5748116254036601E-3</v>
      </c>
      <c r="G3717" s="6">
        <f>SUM(B$2:B3717) / SUM(C$2:C3717)</f>
        <v>4.5748116254036601E-3</v>
      </c>
      <c r="H3717" s="7">
        <f>IFERROR(stats[[#This Row],[Column1]]-A3716,"")</f>
        <v>8.7962963152676821E-4</v>
      </c>
      <c r="I3717" s="7">
        <f>IFERROR(_xlfn.QUARTILE.INC(H$2:H3717,1),"")</f>
        <v>9.3750000087311491E-4</v>
      </c>
      <c r="J3717" s="7">
        <f>IFERROR(_xlfn.QUARTILE.INC(H$2:H3717,3),"")</f>
        <v>1.0648148163454607E-3</v>
      </c>
      <c r="K3717" s="7">
        <f>IFERROR(stats[[#This Row],[Q3]]-stats[[#This Row],[Q1]],"")</f>
        <v>1.273148154723458E-4</v>
      </c>
      <c r="L3717" s="7">
        <f>IFERROR(AVERAGEIFS(H$2:H3717, H$2:H3717, "&lt;" &amp;stats[[#This Row],[Q3]]+(2*stats[[#This Row],[IQR]]), H$2:H3717, "&gt;" &amp; stats[[#This Row],[Q1]]-(2*stats[[#This Row],[IQR]])),"")</f>
        <v>1.0033137938344279E-3</v>
      </c>
    </row>
    <row r="3718" spans="1:12" x14ac:dyDescent="0.25">
      <c r="A3718" s="4">
        <v>44449.309004629627</v>
      </c>
      <c r="B3718">
        <v>0</v>
      </c>
      <c r="C3718">
        <v>1</v>
      </c>
      <c r="D3718" s="5">
        <f>SUM(B$2:B3718)</f>
        <v>17</v>
      </c>
      <c r="E3718" s="5">
        <f>SUM(C$2:C3718)</f>
        <v>3717</v>
      </c>
      <c r="F3718" s="6">
        <f>IF(stats[[#This Row],[Column1]],stats[[#This Row],[Total Clear]]/stats[[#This Row],[Total Runs]],NA())</f>
        <v>4.5735808447672855E-3</v>
      </c>
      <c r="G3718" s="6">
        <f>SUM(B$2:B3718) / SUM(C$2:C3718)</f>
        <v>4.5735808447672855E-3</v>
      </c>
      <c r="H3718" s="7">
        <f>IFERROR(stats[[#This Row],[Column1]]-A3717,"")</f>
        <v>8.5648147796746343E-4</v>
      </c>
      <c r="I3718" s="7">
        <f>IFERROR(_xlfn.QUARTILE.INC(H$2:H3718,1),"")</f>
        <v>9.3750000087311491E-4</v>
      </c>
      <c r="J3718" s="7">
        <f>IFERROR(_xlfn.QUARTILE.INC(H$2:H3718,3),"")</f>
        <v>1.0648148163454607E-3</v>
      </c>
      <c r="K3718" s="7">
        <f>IFERROR(stats[[#This Row],[Q3]]-stats[[#This Row],[Q1]],"")</f>
        <v>1.273148154723458E-4</v>
      </c>
      <c r="L3718" s="7">
        <f>IFERROR(AVERAGEIFS(H$2:H3718, H$2:H3718, "&lt;" &amp;stats[[#This Row],[Q3]]+(2*stats[[#This Row],[IQR]]), H$2:H3718, "&gt;" &amp; stats[[#This Row],[Q1]]-(2*stats[[#This Row],[IQR]])),"")</f>
        <v>1.0032739262493433E-3</v>
      </c>
    </row>
    <row r="3719" spans="1:12" x14ac:dyDescent="0.25">
      <c r="A3719" s="4">
        <v>44449.309872685182</v>
      </c>
      <c r="B3719">
        <v>0</v>
      </c>
      <c r="C3719">
        <v>1</v>
      </c>
      <c r="D3719" s="5">
        <f>SUM(B$2:B3719)</f>
        <v>17</v>
      </c>
      <c r="E3719" s="5">
        <f>SUM(C$2:C3719)</f>
        <v>3718</v>
      </c>
      <c r="F3719" s="6">
        <f>IF(stats[[#This Row],[Column1]],stats[[#This Row],[Total Clear]]/stats[[#This Row],[Total Runs]],NA())</f>
        <v>4.5723507261968797E-3</v>
      </c>
      <c r="G3719" s="6">
        <f>SUM(B$2:B3719) / SUM(C$2:C3719)</f>
        <v>4.5723507261968797E-3</v>
      </c>
      <c r="H3719" s="7">
        <f>IFERROR(stats[[#This Row],[Column1]]-A3718,"")</f>
        <v>8.6805555474711582E-4</v>
      </c>
      <c r="I3719" s="7">
        <f>IFERROR(_xlfn.QUARTILE.INC(H$2:H3719,1),"")</f>
        <v>9.3750000087311491E-4</v>
      </c>
      <c r="J3719" s="7">
        <f>IFERROR(_xlfn.QUARTILE.INC(H$2:H3719,3),"")</f>
        <v>1.0648148163454607E-3</v>
      </c>
      <c r="K3719" s="7">
        <f>IFERROR(stats[[#This Row],[Q3]]-stats[[#This Row],[Q1]],"")</f>
        <v>1.273148154723458E-4</v>
      </c>
      <c r="L3719" s="7">
        <f>IFERROR(AVERAGEIFS(H$2:H3719, H$2:H3719, "&lt;" &amp;stats[[#This Row],[Q3]]+(2*stats[[#This Row],[IQR]]), H$2:H3719, "&gt;" &amp; stats[[#This Row],[Q1]]-(2*stats[[#This Row],[IQR]])),"")</f>
        <v>1.0032372220225511E-3</v>
      </c>
    </row>
    <row r="3720" spans="1:12" x14ac:dyDescent="0.25">
      <c r="A3720" s="4">
        <v>44449.310798611114</v>
      </c>
      <c r="B3720">
        <v>0</v>
      </c>
      <c r="C3720">
        <v>1</v>
      </c>
      <c r="D3720" s="5">
        <f>SUM(B$2:B3720)</f>
        <v>17</v>
      </c>
      <c r="E3720" s="5">
        <f>SUM(C$2:C3720)</f>
        <v>3719</v>
      </c>
      <c r="F3720" s="6">
        <f>IF(stats[[#This Row],[Column1]],stats[[#This Row],[Total Clear]]/stats[[#This Row],[Total Runs]],NA())</f>
        <v>4.5711212691583762E-3</v>
      </c>
      <c r="G3720" s="6">
        <f>SUM(B$2:B3720) / SUM(C$2:C3720)</f>
        <v>4.5711212691583762E-3</v>
      </c>
      <c r="H3720" s="7">
        <f>IFERROR(stats[[#This Row],[Column1]]-A3719,"")</f>
        <v>9.2592593136942014E-4</v>
      </c>
      <c r="I3720" s="7">
        <f>IFERROR(_xlfn.QUARTILE.INC(H$2:H3720,1),"")</f>
        <v>9.3750000087311491E-4</v>
      </c>
      <c r="J3720" s="7">
        <f>IFERROR(_xlfn.QUARTILE.INC(H$2:H3720,3),"")</f>
        <v>1.0648148163454607E-3</v>
      </c>
      <c r="K3720" s="7">
        <f>IFERROR(stats[[#This Row],[Q3]]-stats[[#This Row],[Q1]],"")</f>
        <v>1.273148154723458E-4</v>
      </c>
      <c r="L3720" s="7">
        <f>IFERROR(AVERAGEIFS(H$2:H3720, H$2:H3720, "&lt;" &amp;stats[[#This Row],[Q3]]+(2*stats[[#This Row],[IQR]]), H$2:H3720, "&gt;" &amp; stats[[#This Row],[Q1]]-(2*stats[[#This Row],[IQR]])),"")</f>
        <v>1.0032162420250876E-3</v>
      </c>
    </row>
    <row r="3721" spans="1:12" x14ac:dyDescent="0.25">
      <c r="A3721" s="4">
        <v>44449.311909722222</v>
      </c>
      <c r="B3721">
        <v>0</v>
      </c>
      <c r="C3721">
        <v>1</v>
      </c>
      <c r="D3721" s="5">
        <f>SUM(B$2:B3721)</f>
        <v>17</v>
      </c>
      <c r="E3721" s="5">
        <f>SUM(C$2:C3721)</f>
        <v>3720</v>
      </c>
      <c r="F3721" s="6">
        <f>IF(stats[[#This Row],[Column1]],stats[[#This Row],[Total Clear]]/stats[[#This Row],[Total Runs]],NA())</f>
        <v>4.5698924731182797E-3</v>
      </c>
      <c r="G3721" s="6">
        <f>SUM(B$2:B3721) / SUM(C$2:C3721)</f>
        <v>4.5698924731182797E-3</v>
      </c>
      <c r="H3721" s="7">
        <f>IFERROR(stats[[#This Row],[Column1]]-A3720,"")</f>
        <v>1.111111108912155E-3</v>
      </c>
      <c r="I3721" s="7">
        <f>IFERROR(_xlfn.QUARTILE.INC(H$2:H3721,1),"")</f>
        <v>9.3750000087311491E-4</v>
      </c>
      <c r="J3721" s="7">
        <f>IFERROR(_xlfn.QUARTILE.INC(H$2:H3721,3),"")</f>
        <v>1.0648148163454607E-3</v>
      </c>
      <c r="K3721" s="7">
        <f>IFERROR(stats[[#This Row],[Q3]]-stats[[#This Row],[Q1]],"")</f>
        <v>1.273148154723458E-4</v>
      </c>
      <c r="L3721" s="7">
        <f>IFERROR(AVERAGEIFS(H$2:H3721, H$2:H3721, "&lt;" &amp;stats[[#This Row],[Q3]]+(2*stats[[#This Row],[IQR]]), H$2:H3721, "&gt;" &amp; stats[[#This Row],[Q1]]-(2*stats[[#This Row],[IQR]])),"")</f>
        <v>1.00324551355707E-3</v>
      </c>
    </row>
    <row r="3722" spans="1:12" x14ac:dyDescent="0.25">
      <c r="A3722" s="4">
        <v>44449.312824074077</v>
      </c>
      <c r="B3722">
        <v>0</v>
      </c>
      <c r="C3722">
        <v>1</v>
      </c>
      <c r="D3722" s="5">
        <f>SUM(B$2:B3722)</f>
        <v>17</v>
      </c>
      <c r="E3722" s="5">
        <f>SUM(C$2:C3722)</f>
        <v>3721</v>
      </c>
      <c r="F3722" s="6">
        <f>IF(stats[[#This Row],[Column1]],stats[[#This Row],[Total Clear]]/stats[[#This Row],[Total Runs]],NA())</f>
        <v>4.568664337543671E-3</v>
      </c>
      <c r="G3722" s="6">
        <f>SUM(B$2:B3722) / SUM(C$2:C3722)</f>
        <v>4.568664337543671E-3</v>
      </c>
      <c r="H3722" s="7">
        <f>IFERROR(stats[[#This Row],[Column1]]-A3721,"")</f>
        <v>9.1435185458976775E-4</v>
      </c>
      <c r="I3722" s="7">
        <f>IFERROR(_xlfn.QUARTILE.INC(H$2:H3722,1),"")</f>
        <v>9.3750000087311491E-4</v>
      </c>
      <c r="J3722" s="7">
        <f>IFERROR(_xlfn.QUARTILE.INC(H$2:H3722,3),"")</f>
        <v>1.0648148163454607E-3</v>
      </c>
      <c r="K3722" s="7">
        <f>IFERROR(stats[[#This Row],[Q3]]-stats[[#This Row],[Q1]],"")</f>
        <v>1.273148154723458E-4</v>
      </c>
      <c r="L3722" s="7">
        <f>IFERROR(AVERAGEIFS(H$2:H3722, H$2:H3722, "&lt;" &amp;stats[[#This Row],[Q3]]+(2*stats[[#This Row],[IQR]]), H$2:H3722, "&gt;" &amp; stats[[#This Row],[Q1]]-(2*stats[[#This Row],[IQR]])),"")</f>
        <v>1.00322140353294E-3</v>
      </c>
    </row>
    <row r="3723" spans="1:12" x14ac:dyDescent="0.25">
      <c r="A3723" s="4">
        <v>44449.313692129632</v>
      </c>
      <c r="B3723">
        <v>0</v>
      </c>
      <c r="C3723">
        <v>1</v>
      </c>
      <c r="D3723" s="5">
        <f>SUM(B$2:B3723)</f>
        <v>17</v>
      </c>
      <c r="E3723" s="5">
        <f>SUM(C$2:C3723)</f>
        <v>3722</v>
      </c>
      <c r="F3723" s="6">
        <f>IF(stats[[#This Row],[Column1]],stats[[#This Row],[Total Clear]]/stats[[#This Row],[Total Runs]],NA())</f>
        <v>4.5674368619022035E-3</v>
      </c>
      <c r="G3723" s="6">
        <f>SUM(B$2:B3723) / SUM(C$2:C3723)</f>
        <v>4.5674368619022035E-3</v>
      </c>
      <c r="H3723" s="7">
        <f>IFERROR(stats[[#This Row],[Column1]]-A3722,"")</f>
        <v>8.6805555474711582E-4</v>
      </c>
      <c r="I3723" s="7">
        <f>IFERROR(_xlfn.QUARTILE.INC(H$2:H3723,1),"")</f>
        <v>9.3750000087311491E-4</v>
      </c>
      <c r="J3723" s="7">
        <f>IFERROR(_xlfn.QUARTILE.INC(H$2:H3723,3),"")</f>
        <v>1.0648148163454607E-3</v>
      </c>
      <c r="K3723" s="7">
        <f>IFERROR(stats[[#This Row],[Q3]]-stats[[#This Row],[Q1]],"")</f>
        <v>1.273148154723458E-4</v>
      </c>
      <c r="L3723" s="7">
        <f>IFERROR(AVERAGEIFS(H$2:H3723, H$2:H3723, "&lt;" &amp;stats[[#This Row],[Q3]]+(2*stats[[#This Row],[IQR]]), H$2:H3723, "&gt;" &amp; stats[[#This Row],[Q1]]-(2*stats[[#This Row],[IQR]])),"")</f>
        <v>1.003184753357022E-3</v>
      </c>
    </row>
    <row r="3724" spans="1:12" x14ac:dyDescent="0.25">
      <c r="A3724" s="4">
        <v>44449.314560185187</v>
      </c>
      <c r="B3724">
        <v>0</v>
      </c>
      <c r="C3724">
        <v>1</v>
      </c>
      <c r="D3724" s="5">
        <f>SUM(B$2:B3724)</f>
        <v>17</v>
      </c>
      <c r="E3724" s="5">
        <f>SUM(C$2:C3724)</f>
        <v>3723</v>
      </c>
      <c r="F3724" s="6">
        <f>IF(stats[[#This Row],[Column1]],stats[[#This Row],[Total Clear]]/stats[[#This Row],[Total Runs]],NA())</f>
        <v>4.5662100456621002E-3</v>
      </c>
      <c r="G3724" s="6">
        <f>SUM(B$2:B3724) / SUM(C$2:C3724)</f>
        <v>4.5662100456621002E-3</v>
      </c>
      <c r="H3724" s="7">
        <f>IFERROR(stats[[#This Row],[Column1]]-A3723,"")</f>
        <v>8.6805555474711582E-4</v>
      </c>
      <c r="I3724" s="7">
        <f>IFERROR(_xlfn.QUARTILE.INC(H$2:H3724,1),"")</f>
        <v>9.3750000087311491E-4</v>
      </c>
      <c r="J3724" s="7">
        <f>IFERROR(_xlfn.QUARTILE.INC(H$2:H3724,3),"")</f>
        <v>1.0648148163454607E-3</v>
      </c>
      <c r="K3724" s="7">
        <f>IFERROR(stats[[#This Row],[Q3]]-stats[[#This Row],[Q1]],"")</f>
        <v>1.273148154723458E-4</v>
      </c>
      <c r="L3724" s="7">
        <f>IFERROR(AVERAGEIFS(H$2:H3724, H$2:H3724, "&lt;" &amp;stats[[#This Row],[Q3]]+(2*stats[[#This Row],[IQR]]), H$2:H3724, "&gt;" &amp; stats[[#This Row],[Q1]]-(2*stats[[#This Row],[IQR]])),"")</f>
        <v>1.0031481230510827E-3</v>
      </c>
    </row>
    <row r="3725" spans="1:12" x14ac:dyDescent="0.25">
      <c r="A3725" s="4">
        <v>44449.315428240741</v>
      </c>
      <c r="B3725">
        <v>0</v>
      </c>
      <c r="C3725">
        <v>1</v>
      </c>
      <c r="D3725" s="5">
        <f>SUM(B$2:B3725)</f>
        <v>17</v>
      </c>
      <c r="E3725" s="5">
        <f>SUM(C$2:C3725)</f>
        <v>3724</v>
      </c>
      <c r="F3725" s="6">
        <f>IF(stats[[#This Row],[Column1]],stats[[#This Row],[Total Clear]]/stats[[#This Row],[Total Runs]],NA())</f>
        <v>4.5649838882921593E-3</v>
      </c>
      <c r="G3725" s="6">
        <f>SUM(B$2:B3725) / SUM(C$2:C3725)</f>
        <v>4.5649838882921593E-3</v>
      </c>
      <c r="H3725" s="7">
        <f>IFERROR(stats[[#This Row],[Column1]]-A3724,"")</f>
        <v>8.6805555474711582E-4</v>
      </c>
      <c r="I3725" s="7">
        <f>IFERROR(_xlfn.QUARTILE.INC(H$2:H3725,1),"")</f>
        <v>9.3750000087311491E-4</v>
      </c>
      <c r="J3725" s="7">
        <f>IFERROR(_xlfn.QUARTILE.INC(H$2:H3725,3),"")</f>
        <v>1.0648148163454607E-3</v>
      </c>
      <c r="K3725" s="7">
        <f>IFERROR(stats[[#This Row],[Q3]]-stats[[#This Row],[Q1]],"")</f>
        <v>1.273148154723458E-4</v>
      </c>
      <c r="L3725" s="7">
        <f>IFERROR(AVERAGEIFS(H$2:H3725, H$2:H3725, "&lt;" &amp;stats[[#This Row],[Q3]]+(2*stats[[#This Row],[IQR]]), H$2:H3725, "&gt;" &amp; stats[[#This Row],[Q1]]-(2*stats[[#This Row],[IQR]])),"")</f>
        <v>1.0031115125989677E-3</v>
      </c>
    </row>
    <row r="3726" spans="1:12" x14ac:dyDescent="0.25">
      <c r="A3726" s="4">
        <v>44449.316284722219</v>
      </c>
      <c r="B3726">
        <v>0</v>
      </c>
      <c r="C3726">
        <v>1</v>
      </c>
      <c r="D3726" s="5">
        <f>SUM(B$2:B3726)</f>
        <v>17</v>
      </c>
      <c r="E3726" s="5">
        <f>SUM(C$2:C3726)</f>
        <v>3725</v>
      </c>
      <c r="F3726" s="6">
        <f>IF(stats[[#This Row],[Column1]],stats[[#This Row],[Total Clear]]/stats[[#This Row],[Total Runs]],NA())</f>
        <v>4.5637583892617446E-3</v>
      </c>
      <c r="G3726" s="6">
        <f>SUM(B$2:B3726) / SUM(C$2:C3726)</f>
        <v>4.5637583892617446E-3</v>
      </c>
      <c r="H3726" s="7">
        <f>IFERROR(stats[[#This Row],[Column1]]-A3725,"")</f>
        <v>8.5648147796746343E-4</v>
      </c>
      <c r="I3726" s="7">
        <f>IFERROR(_xlfn.QUARTILE.INC(H$2:H3726,1),"")</f>
        <v>9.3750000087311491E-4</v>
      </c>
      <c r="J3726" s="7">
        <f>IFERROR(_xlfn.QUARTILE.INC(H$2:H3726,3),"")</f>
        <v>1.0648148163454607E-3</v>
      </c>
      <c r="K3726" s="7">
        <f>IFERROR(stats[[#This Row],[Q3]]-stats[[#This Row],[Q1]],"")</f>
        <v>1.273148154723458E-4</v>
      </c>
      <c r="L3726" s="7">
        <f>IFERROR(AVERAGEIFS(H$2:H3726, H$2:H3726, "&lt;" &amp;stats[[#This Row],[Q3]]+(2*stats[[#This Row],[IQR]]), H$2:H3726, "&gt;" &amp; stats[[#This Row],[Q1]]-(2*stats[[#This Row],[IQR]])),"")</f>
        <v>1.0030717862281654E-3</v>
      </c>
    </row>
    <row r="3727" spans="1:12" x14ac:dyDescent="0.25">
      <c r="A3727" s="4">
        <v>44449.317187499997</v>
      </c>
      <c r="B3727">
        <v>0</v>
      </c>
      <c r="C3727">
        <v>1</v>
      </c>
      <c r="D3727" s="5">
        <f>SUM(B$2:B3727)</f>
        <v>17</v>
      </c>
      <c r="E3727" s="5">
        <f>SUM(C$2:C3727)</f>
        <v>3726</v>
      </c>
      <c r="F3727" s="6">
        <f>IF(stats[[#This Row],[Column1]],stats[[#This Row],[Total Clear]]/stats[[#This Row],[Total Runs]],NA())</f>
        <v>4.5625335480407947E-3</v>
      </c>
      <c r="G3727" s="6">
        <f>SUM(B$2:B3727) / SUM(C$2:C3727)</f>
        <v>4.5625335480407947E-3</v>
      </c>
      <c r="H3727" s="7">
        <f>IFERROR(stats[[#This Row],[Column1]]-A3726,"")</f>
        <v>9.0277777781011537E-4</v>
      </c>
      <c r="I3727" s="7">
        <f>IFERROR(_xlfn.QUARTILE.INC(H$2:H3727,1),"")</f>
        <v>9.3750000087311491E-4</v>
      </c>
      <c r="J3727" s="7">
        <f>IFERROR(_xlfn.QUARTILE.INC(H$2:H3727,3),"")</f>
        <v>1.0648148163454607E-3</v>
      </c>
      <c r="K3727" s="7">
        <f>IFERROR(stats[[#This Row],[Q3]]-stats[[#This Row],[Q1]],"")</f>
        <v>1.273148154723458E-4</v>
      </c>
      <c r="L3727" s="7">
        <f>IFERROR(AVERAGEIFS(H$2:H3727, H$2:H3727, "&lt;" &amp;stats[[#This Row],[Q3]]+(2*stats[[#This Row],[IQR]]), H$2:H3727, "&gt;" &amp; stats[[#This Row],[Q1]]-(2*stats[[#This Row],[IQR]])),"")</f>
        <v>1.0030446210037836E-3</v>
      </c>
    </row>
    <row r="3728" spans="1:12" x14ac:dyDescent="0.25">
      <c r="A3728" s="4">
        <v>44449.318055555559</v>
      </c>
      <c r="B3728">
        <v>0</v>
      </c>
      <c r="C3728">
        <v>1</v>
      </c>
      <c r="D3728" s="5">
        <f>SUM(B$2:B3728)</f>
        <v>17</v>
      </c>
      <c r="E3728" s="5">
        <f>SUM(C$2:C3728)</f>
        <v>3727</v>
      </c>
      <c r="F3728" s="6">
        <f>IF(stats[[#This Row],[Column1]],stats[[#This Row],[Total Clear]]/stats[[#This Row],[Total Runs]],NA())</f>
        <v>4.5613093640998123E-3</v>
      </c>
      <c r="G3728" s="6">
        <f>SUM(B$2:B3728) / SUM(C$2:C3728)</f>
        <v>4.5613093640998123E-3</v>
      </c>
      <c r="H3728" s="7">
        <f>IFERROR(stats[[#This Row],[Column1]]-A3727,"")</f>
        <v>8.6805556202307343E-4</v>
      </c>
      <c r="I3728" s="7">
        <f>IFERROR(_xlfn.QUARTILE.INC(H$2:H3728,1),"")</f>
        <v>9.3750000087311491E-4</v>
      </c>
      <c r="J3728" s="7">
        <f>IFERROR(_xlfn.QUARTILE.INC(H$2:H3728,3),"")</f>
        <v>1.0648148163454607E-3</v>
      </c>
      <c r="K3728" s="7">
        <f>IFERROR(stats[[#This Row],[Q3]]-stats[[#This Row],[Q1]],"")</f>
        <v>1.273148154723458E-4</v>
      </c>
      <c r="L3728" s="7">
        <f>IFERROR(AVERAGEIFS(H$2:H3728, H$2:H3728, "&lt;" &amp;stats[[#This Row],[Q3]]+(2*stats[[#This Row],[IQR]]), H$2:H3728, "&gt;" &amp; stats[[#This Row],[Q1]]-(2*stats[[#This Row],[IQR]])),"")</f>
        <v>1.0030080683206043E-3</v>
      </c>
    </row>
    <row r="3729" spans="1:12" x14ac:dyDescent="0.25">
      <c r="A3729" s="4">
        <v>44449.318877314814</v>
      </c>
      <c r="B3729">
        <v>0</v>
      </c>
      <c r="C3729">
        <v>1</v>
      </c>
      <c r="D3729" s="5">
        <f>SUM(B$2:B3729)</f>
        <v>17</v>
      </c>
      <c r="E3729" s="5">
        <f>SUM(C$2:C3729)</f>
        <v>3728</v>
      </c>
      <c r="F3729" s="6">
        <f>IF(stats[[#This Row],[Column1]],stats[[#This Row],[Total Clear]]/stats[[#This Row],[Total Runs]],NA())</f>
        <v>4.5600858369098714E-3</v>
      </c>
      <c r="G3729" s="6">
        <f>SUM(B$2:B3729) / SUM(C$2:C3729)</f>
        <v>4.5600858369098714E-3</v>
      </c>
      <c r="H3729" s="7">
        <f>IFERROR(stats[[#This Row],[Column1]]-A3728,"")</f>
        <v>8.2175925490446389E-4</v>
      </c>
      <c r="I3729" s="7">
        <f>IFERROR(_xlfn.QUARTILE.INC(H$2:H3729,1),"")</f>
        <v>9.3750000087311491E-4</v>
      </c>
      <c r="J3729" s="7">
        <f>IFERROR(_xlfn.QUARTILE.INC(H$2:H3729,3),"")</f>
        <v>1.0648148163454607E-3</v>
      </c>
      <c r="K3729" s="7">
        <f>IFERROR(stats[[#This Row],[Q3]]-stats[[#This Row],[Q1]],"")</f>
        <v>1.273148154723458E-4</v>
      </c>
      <c r="L3729" s="7">
        <f>IFERROR(AVERAGEIFS(H$2:H3729, H$2:H3729, "&lt;" &amp;stats[[#This Row],[Q3]]+(2*stats[[#This Row],[IQR]]), H$2:H3729, "&gt;" &amp; stats[[#This Row],[Q1]]-(2*stats[[#This Row],[IQR]])),"")</f>
        <v>1.0029590025887646E-3</v>
      </c>
    </row>
    <row r="3730" spans="1:12" x14ac:dyDescent="0.25">
      <c r="A3730" s="4">
        <v>44449.319780092592</v>
      </c>
      <c r="B3730">
        <v>0</v>
      </c>
      <c r="C3730">
        <v>1</v>
      </c>
      <c r="D3730" s="5">
        <f>SUM(B$2:B3730)</f>
        <v>17</v>
      </c>
      <c r="E3730" s="5">
        <f>SUM(C$2:C3730)</f>
        <v>3729</v>
      </c>
      <c r="F3730" s="6">
        <f>IF(stats[[#This Row],[Column1]],stats[[#This Row],[Total Clear]]/stats[[#This Row],[Total Runs]],NA())</f>
        <v>4.5588629659426118E-3</v>
      </c>
      <c r="G3730" s="6">
        <f>SUM(B$2:B3730) / SUM(C$2:C3730)</f>
        <v>4.5588629659426118E-3</v>
      </c>
      <c r="H3730" s="7">
        <f>IFERROR(stats[[#This Row],[Column1]]-A3729,"")</f>
        <v>9.0277777781011537E-4</v>
      </c>
      <c r="I3730" s="7">
        <f>IFERROR(_xlfn.QUARTILE.INC(H$2:H3730,1),"")</f>
        <v>9.3750000087311491E-4</v>
      </c>
      <c r="J3730" s="7">
        <f>IFERROR(_xlfn.QUARTILE.INC(H$2:H3730,3),"")</f>
        <v>1.0648148163454607E-3</v>
      </c>
      <c r="K3730" s="7">
        <f>IFERROR(stats[[#This Row],[Q3]]-stats[[#This Row],[Q1]],"")</f>
        <v>1.273148154723458E-4</v>
      </c>
      <c r="L3730" s="7">
        <f>IFERROR(AVERAGEIFS(H$2:H3730, H$2:H3730, "&lt;" &amp;stats[[#This Row],[Q3]]+(2*stats[[#This Row],[IQR]]), H$2:H3730, "&gt;" &amp; stats[[#This Row],[Q1]]-(2*stats[[#This Row],[IQR]])),"")</f>
        <v>1.0029318899433576E-3</v>
      </c>
    </row>
    <row r="3731" spans="1:12" x14ac:dyDescent="0.25">
      <c r="A3731" s="4">
        <v>44449.320613425924</v>
      </c>
      <c r="B3731">
        <v>0</v>
      </c>
      <c r="C3731">
        <v>1</v>
      </c>
      <c r="D3731" s="5">
        <f>SUM(B$2:B3731)</f>
        <v>17</v>
      </c>
      <c r="E3731" s="5">
        <f>SUM(C$2:C3731)</f>
        <v>3730</v>
      </c>
      <c r="F3731" s="6">
        <f>IF(stats[[#This Row],[Column1]],stats[[#This Row],[Total Clear]]/stats[[#This Row],[Total Runs]],NA())</f>
        <v>4.5576407506702412E-3</v>
      </c>
      <c r="G3731" s="6">
        <f>SUM(B$2:B3731) / SUM(C$2:C3731)</f>
        <v>4.5576407506702412E-3</v>
      </c>
      <c r="H3731" s="7">
        <f>IFERROR(stats[[#This Row],[Column1]]-A3730,"")</f>
        <v>8.3333333168411627E-4</v>
      </c>
      <c r="I3731" s="7">
        <f>IFERROR(_xlfn.QUARTILE.INC(H$2:H3731,1),"")</f>
        <v>9.3750000087311491E-4</v>
      </c>
      <c r="J3731" s="7">
        <f>IFERROR(_xlfn.QUARTILE.INC(H$2:H3731,3),"")</f>
        <v>1.0648148163454607E-3</v>
      </c>
      <c r="K3731" s="7">
        <f>IFERROR(stats[[#This Row],[Q3]]-stats[[#This Row],[Q1]],"")</f>
        <v>1.273148154723458E-4</v>
      </c>
      <c r="L3731" s="7">
        <f>IFERROR(AVERAGEIFS(H$2:H3731, H$2:H3731, "&lt;" &amp;stats[[#This Row],[Q3]]+(2*stats[[#This Row],[IQR]]), H$2:H3731, "&gt;" &amp; stats[[#This Row],[Q1]]-(2*stats[[#This Row],[IQR]])),"")</f>
        <v>1.0028860028875515E-3</v>
      </c>
    </row>
    <row r="3732" spans="1:12" x14ac:dyDescent="0.25">
      <c r="A3732" s="4">
        <v>44449.321481481478</v>
      </c>
      <c r="B3732">
        <v>0</v>
      </c>
      <c r="C3732">
        <v>1</v>
      </c>
      <c r="D3732" s="5">
        <f>SUM(B$2:B3732)</f>
        <v>17</v>
      </c>
      <c r="E3732" s="5">
        <f>SUM(C$2:C3732)</f>
        <v>3731</v>
      </c>
      <c r="F3732" s="6">
        <f>IF(stats[[#This Row],[Column1]],stats[[#This Row],[Total Clear]]/stats[[#This Row],[Total Runs]],NA())</f>
        <v>4.556419190565532E-3</v>
      </c>
      <c r="G3732" s="6">
        <f>SUM(B$2:B3732) / SUM(C$2:C3732)</f>
        <v>4.556419190565532E-3</v>
      </c>
      <c r="H3732" s="7">
        <f>IFERROR(stats[[#This Row],[Column1]]-A3731,"")</f>
        <v>8.6805555474711582E-4</v>
      </c>
      <c r="I3732" s="7">
        <f>IFERROR(_xlfn.QUARTILE.INC(H$2:H3732,1),"")</f>
        <v>9.3750000087311491E-4</v>
      </c>
      <c r="J3732" s="7">
        <f>IFERROR(_xlfn.QUARTILE.INC(H$2:H3732,3),"")</f>
        <v>1.0648148163454607E-3</v>
      </c>
      <c r="K3732" s="7">
        <f>IFERROR(stats[[#This Row],[Q3]]-stats[[#This Row],[Q1]],"")</f>
        <v>1.273148154723458E-4</v>
      </c>
      <c r="L3732" s="7">
        <f>IFERROR(AVERAGEIFS(H$2:H3732, H$2:H3732, "&lt;" &amp;stats[[#This Row],[Q3]]+(2*stats[[#This Row],[IQR]]), H$2:H3732, "&gt;" &amp; stats[[#This Row],[Q1]]-(2*stats[[#This Row],[IQR]])),"")</f>
        <v>1.0028495326554335E-3</v>
      </c>
    </row>
    <row r="3733" spans="1:12" x14ac:dyDescent="0.25">
      <c r="A3733" s="4">
        <v>44449.324328703704</v>
      </c>
      <c r="B3733">
        <v>0</v>
      </c>
      <c r="C3733">
        <v>1</v>
      </c>
      <c r="D3733" s="5">
        <f>SUM(B$2:B3733)</f>
        <v>17</v>
      </c>
      <c r="E3733" s="5">
        <f>SUM(C$2:C3733)</f>
        <v>3732</v>
      </c>
      <c r="F3733" s="6">
        <f>IF(stats[[#This Row],[Column1]],stats[[#This Row],[Total Clear]]/stats[[#This Row],[Total Runs]],NA())</f>
        <v>4.5551982851018222E-3</v>
      </c>
      <c r="G3733" s="6">
        <f>SUM(B$2:B3733) / SUM(C$2:C3733)</f>
        <v>4.5551982851018222E-3</v>
      </c>
      <c r="H3733" s="7">
        <f>IFERROR(stats[[#This Row],[Column1]]-A3732,"")</f>
        <v>2.8472222256823443E-3</v>
      </c>
      <c r="I3733" s="7">
        <f>IFERROR(_xlfn.QUARTILE.INC(H$2:H3733,1),"")</f>
        <v>9.3750000087311491E-4</v>
      </c>
      <c r="J3733" s="7">
        <f>IFERROR(_xlfn.QUARTILE.INC(H$2:H3733,3),"")</f>
        <v>1.0648148163454607E-3</v>
      </c>
      <c r="K3733" s="7">
        <f>IFERROR(stats[[#This Row],[Q3]]-stats[[#This Row],[Q1]],"")</f>
        <v>1.273148154723458E-4</v>
      </c>
      <c r="L3733" s="7">
        <f>IFERROR(AVERAGEIFS(H$2:H3733, H$2:H3733, "&lt;" &amp;stats[[#This Row],[Q3]]+(2*stats[[#This Row],[IQR]]), H$2:H3733, "&gt;" &amp; stats[[#This Row],[Q1]]-(2*stats[[#This Row],[IQR]])),"")</f>
        <v>1.0028495326554335E-3</v>
      </c>
    </row>
    <row r="3734" spans="1:12" x14ac:dyDescent="0.25">
      <c r="A3734" s="4">
        <v>44449.325324074074</v>
      </c>
      <c r="B3734">
        <v>0</v>
      </c>
      <c r="C3734">
        <v>1</v>
      </c>
      <c r="D3734" s="5">
        <f>SUM(B$2:B3734)</f>
        <v>17</v>
      </c>
      <c r="E3734" s="5">
        <f>SUM(C$2:C3734)</f>
        <v>3733</v>
      </c>
      <c r="F3734" s="6">
        <f>IF(stats[[#This Row],[Column1]],stats[[#This Row],[Total Clear]]/stats[[#This Row],[Total Runs]],NA())</f>
        <v>4.5539780337530136E-3</v>
      </c>
      <c r="G3734" s="6">
        <f>SUM(B$2:B3734) / SUM(C$2:C3734)</f>
        <v>4.5539780337530136E-3</v>
      </c>
      <c r="H3734" s="7">
        <f>IFERROR(stats[[#This Row],[Column1]]-A3733,"")</f>
        <v>9.9537037021946162E-4</v>
      </c>
      <c r="I3734" s="7">
        <f>IFERROR(_xlfn.QUARTILE.INC(H$2:H3734,1),"")</f>
        <v>9.3750000087311491E-4</v>
      </c>
      <c r="J3734" s="7">
        <f>IFERROR(_xlfn.QUARTILE.INC(H$2:H3734,3),"")</f>
        <v>1.0648148163454607E-3</v>
      </c>
      <c r="K3734" s="7">
        <f>IFERROR(stats[[#This Row],[Q3]]-stats[[#This Row],[Q1]],"")</f>
        <v>1.273148154723458E-4</v>
      </c>
      <c r="L3734" s="7">
        <f>IFERROR(AVERAGEIFS(H$2:H3734, H$2:H3734, "&lt;" &amp;stats[[#This Row],[Q3]]+(2*stats[[#This Row],[IQR]]), H$2:H3734, "&gt;" &amp; stats[[#This Row],[Q1]]-(2*stats[[#This Row],[IQR]])),"")</f>
        <v>1.0028475101669435E-3</v>
      </c>
    </row>
    <row r="3735" spans="1:12" x14ac:dyDescent="0.25">
      <c r="A3735" s="4">
        <v>44449.326296296298</v>
      </c>
      <c r="B3735">
        <v>0</v>
      </c>
      <c r="C3735">
        <v>1</v>
      </c>
      <c r="D3735" s="5">
        <f>SUM(B$2:B3735)</f>
        <v>17</v>
      </c>
      <c r="E3735" s="5">
        <f>SUM(C$2:C3735)</f>
        <v>3734</v>
      </c>
      <c r="F3735" s="6">
        <f>IF(stats[[#This Row],[Column1]],stats[[#This Row],[Total Clear]]/stats[[#This Row],[Total Runs]],NA())</f>
        <v>4.5527584359935725E-3</v>
      </c>
      <c r="G3735" s="6">
        <f>SUM(B$2:B3735) / SUM(C$2:C3735)</f>
        <v>4.5527584359935725E-3</v>
      </c>
      <c r="H3735" s="7">
        <f>IFERROR(stats[[#This Row],[Column1]]-A3734,"")</f>
        <v>9.7222222393611446E-4</v>
      </c>
      <c r="I3735" s="7">
        <f>IFERROR(_xlfn.QUARTILE.INC(H$2:H3735,1),"")</f>
        <v>9.3750000087311491E-4</v>
      </c>
      <c r="J3735" s="7">
        <f>IFERROR(_xlfn.QUARTILE.INC(H$2:H3735,3),"")</f>
        <v>1.0648148163454607E-3</v>
      </c>
      <c r="K3735" s="7">
        <f>IFERROR(stats[[#This Row],[Q3]]-stats[[#This Row],[Q1]],"")</f>
        <v>1.273148154723458E-4</v>
      </c>
      <c r="L3735" s="7">
        <f>IFERROR(AVERAGEIFS(H$2:H3735, H$2:H3735, "&lt;" &amp;stats[[#This Row],[Q3]]+(2*stats[[#This Row],[IQR]]), H$2:H3735, "&gt;" &amp; stats[[#This Row],[Q1]]-(2*stats[[#This Row],[IQR]])),"")</f>
        <v>1.0028392308248967E-3</v>
      </c>
    </row>
    <row r="3736" spans="1:12" x14ac:dyDescent="0.25">
      <c r="A3736" s="4">
        <v>44449.327291666668</v>
      </c>
      <c r="B3736">
        <v>0</v>
      </c>
      <c r="C3736">
        <v>1</v>
      </c>
      <c r="D3736" s="5">
        <f>SUM(B$2:B3736)</f>
        <v>17</v>
      </c>
      <c r="E3736" s="5">
        <f>SUM(C$2:C3736)</f>
        <v>3735</v>
      </c>
      <c r="F3736" s="6">
        <f>IF(stats[[#This Row],[Column1]],stats[[#This Row],[Total Clear]]/stats[[#This Row],[Total Runs]],NA())</f>
        <v>4.5515394912985273E-3</v>
      </c>
      <c r="G3736" s="6">
        <f>SUM(B$2:B3736) / SUM(C$2:C3736)</f>
        <v>4.5515394912985273E-3</v>
      </c>
      <c r="H3736" s="7">
        <f>IFERROR(stats[[#This Row],[Column1]]-A3735,"")</f>
        <v>9.9537037021946162E-4</v>
      </c>
      <c r="I3736" s="7">
        <f>IFERROR(_xlfn.QUARTILE.INC(H$2:H3736,1),"")</f>
        <v>9.3750000087311491E-4</v>
      </c>
      <c r="J3736" s="7">
        <f>IFERROR(_xlfn.QUARTILE.INC(H$2:H3736,3),"")</f>
        <v>1.0648148163454607E-3</v>
      </c>
      <c r="K3736" s="7">
        <f>IFERROR(stats[[#This Row],[Q3]]-stats[[#This Row],[Q1]],"")</f>
        <v>1.273148154723458E-4</v>
      </c>
      <c r="L3736" s="7">
        <f>IFERROR(AVERAGEIFS(H$2:H3736, H$2:H3736, "&lt;" &amp;stats[[#This Row],[Q3]]+(2*stats[[#This Row],[IQR]]), H$2:H3736, "&gt;" &amp; stats[[#This Row],[Q1]]-(2*stats[[#This Row],[IQR]])),"")</f>
        <v>1.0028372122139223E-3</v>
      </c>
    </row>
    <row r="3737" spans="1:12" x14ac:dyDescent="0.25">
      <c r="A3737" s="4">
        <v>44449.328321759262</v>
      </c>
      <c r="B3737">
        <v>0</v>
      </c>
      <c r="C3737">
        <v>1</v>
      </c>
      <c r="D3737" s="5">
        <f>SUM(B$2:B3737)</f>
        <v>17</v>
      </c>
      <c r="E3737" s="5">
        <f>SUM(C$2:C3737)</f>
        <v>3736</v>
      </c>
      <c r="F3737" s="6">
        <f>IF(stats[[#This Row],[Column1]],stats[[#This Row],[Total Clear]]/stats[[#This Row],[Total Runs]],NA())</f>
        <v>4.5503211991434686E-3</v>
      </c>
      <c r="G3737" s="6">
        <f>SUM(B$2:B3737) / SUM(C$2:C3737)</f>
        <v>4.5503211991434686E-3</v>
      </c>
      <c r="H3737" s="7">
        <f>IFERROR(stats[[#This Row],[Column1]]-A3736,"")</f>
        <v>1.0300925932824612E-3</v>
      </c>
      <c r="I3737" s="7">
        <f>IFERROR(_xlfn.QUARTILE.INC(H$2:H3737,1),"")</f>
        <v>9.3750000087311491E-4</v>
      </c>
      <c r="J3737" s="7">
        <f>IFERROR(_xlfn.QUARTILE.INC(H$2:H3737,3),"")</f>
        <v>1.0648148163454607E-3</v>
      </c>
      <c r="K3737" s="7">
        <f>IFERROR(stats[[#This Row],[Q3]]-stats[[#This Row],[Q1]],"")</f>
        <v>1.273148154723458E-4</v>
      </c>
      <c r="L3737" s="7">
        <f>IFERROR(AVERAGEIFS(H$2:H3737, H$2:H3737, "&lt;" &amp;stats[[#This Row],[Q3]]+(2*stats[[#This Row],[IQR]]), H$2:H3737, "&gt;" &amp; stats[[#This Row],[Q1]]-(2*stats[[#This Row],[IQR]])),"")</f>
        <v>1.0028445765427709E-3</v>
      </c>
    </row>
    <row r="3738" spans="1:12" x14ac:dyDescent="0.25">
      <c r="A3738" s="4">
        <v>44449.329317129632</v>
      </c>
      <c r="B3738">
        <v>0</v>
      </c>
      <c r="C3738">
        <v>1</v>
      </c>
      <c r="D3738" s="5">
        <f>SUM(B$2:B3738)</f>
        <v>17</v>
      </c>
      <c r="E3738" s="5">
        <f>SUM(C$2:C3738)</f>
        <v>3737</v>
      </c>
      <c r="F3738" s="6">
        <f>IF(stats[[#This Row],[Column1]],stats[[#This Row],[Total Clear]]/stats[[#This Row],[Total Runs]],NA())</f>
        <v>4.5491035590045489E-3</v>
      </c>
      <c r="G3738" s="6">
        <f>SUM(B$2:B3738) / SUM(C$2:C3738)</f>
        <v>4.5491035590045489E-3</v>
      </c>
      <c r="H3738" s="7">
        <f>IFERROR(stats[[#This Row],[Column1]]-A3737,"")</f>
        <v>9.9537037021946162E-4</v>
      </c>
      <c r="I3738" s="7">
        <f>IFERROR(_xlfn.QUARTILE.INC(H$2:H3738,1),"")</f>
        <v>9.3750000087311491E-4</v>
      </c>
      <c r="J3738" s="7">
        <f>IFERROR(_xlfn.QUARTILE.INC(H$2:H3738,3),"")</f>
        <v>1.0648148163454607E-3</v>
      </c>
      <c r="K3738" s="7">
        <f>IFERROR(stats[[#This Row],[Q3]]-stats[[#This Row],[Q1]],"")</f>
        <v>1.273148154723458E-4</v>
      </c>
      <c r="L3738" s="7">
        <f>IFERROR(AVERAGEIFS(H$2:H3738, H$2:H3738, "&lt;" &amp;stats[[#This Row],[Q3]]+(2*stats[[#This Row],[IQR]]), H$2:H3738, "&gt;" &amp; stats[[#This Row],[Q1]]-(2*stats[[#This Row],[IQR]])),"")</f>
        <v>1.0028425575783399E-3</v>
      </c>
    </row>
    <row r="3739" spans="1:12" x14ac:dyDescent="0.25">
      <c r="A3739" s="4">
        <v>44449.330335648148</v>
      </c>
      <c r="B3739">
        <v>0</v>
      </c>
      <c r="C3739">
        <v>1</v>
      </c>
      <c r="D3739" s="5">
        <f>SUM(B$2:B3739)</f>
        <v>17</v>
      </c>
      <c r="E3739" s="5">
        <f>SUM(C$2:C3739)</f>
        <v>3738</v>
      </c>
      <c r="F3739" s="6">
        <f>IF(stats[[#This Row],[Column1]],stats[[#This Row],[Total Clear]]/stats[[#This Row],[Total Runs]],NA())</f>
        <v>4.5478865703584802E-3</v>
      </c>
      <c r="G3739" s="6">
        <f>SUM(B$2:B3739) / SUM(C$2:C3739)</f>
        <v>4.5478865703584802E-3</v>
      </c>
      <c r="H3739" s="7">
        <f>IFERROR(stats[[#This Row],[Column1]]-A3738,"")</f>
        <v>1.0185185165028088E-3</v>
      </c>
      <c r="I3739" s="7">
        <f>IFERROR(_xlfn.QUARTILE.INC(H$2:H3739,1),"")</f>
        <v>9.3750000087311491E-4</v>
      </c>
      <c r="J3739" s="7">
        <f>IFERROR(_xlfn.QUARTILE.INC(H$2:H3739,3),"")</f>
        <v>1.0648148163454607E-3</v>
      </c>
      <c r="K3739" s="7">
        <f>IFERROR(stats[[#This Row],[Q3]]-stats[[#This Row],[Q1]],"")</f>
        <v>1.273148154723458E-4</v>
      </c>
      <c r="L3739" s="7">
        <f>IFERROR(AVERAGEIFS(H$2:H3739, H$2:H3739, "&lt;" &amp;stats[[#This Row],[Q3]]+(2*stats[[#This Row],[IQR]]), H$2:H3739, "&gt;" &amp; stats[[#This Row],[Q1]]-(2*stats[[#This Row],[IQR]])),"")</f>
        <v>1.0028467908915792E-3</v>
      </c>
    </row>
    <row r="3740" spans="1:12" x14ac:dyDescent="0.25">
      <c r="A3740" s="4">
        <v>44449.331469907411</v>
      </c>
      <c r="B3740">
        <v>0</v>
      </c>
      <c r="C3740">
        <v>1</v>
      </c>
      <c r="D3740" s="5">
        <f>SUM(B$2:B3740)</f>
        <v>17</v>
      </c>
      <c r="E3740" s="5">
        <f>SUM(C$2:C3740)</f>
        <v>3739</v>
      </c>
      <c r="F3740" s="6">
        <f>IF(stats[[#This Row],[Column1]],stats[[#This Row],[Total Clear]]/stats[[#This Row],[Total Runs]],NA())</f>
        <v>4.5466702326825356E-3</v>
      </c>
      <c r="G3740" s="6">
        <f>SUM(B$2:B3740) / SUM(C$2:C3740)</f>
        <v>4.5466702326825356E-3</v>
      </c>
      <c r="H3740" s="7">
        <f>IFERROR(stats[[#This Row],[Column1]]-A3739,"")</f>
        <v>1.1342592624714598E-3</v>
      </c>
      <c r="I3740" s="7">
        <f>IFERROR(_xlfn.QUARTILE.INC(H$2:H3740,1),"")</f>
        <v>9.3750000087311491E-4</v>
      </c>
      <c r="J3740" s="7">
        <f>IFERROR(_xlfn.QUARTILE.INC(H$2:H3740,3),"")</f>
        <v>1.0648148163454607E-3</v>
      </c>
      <c r="K3740" s="7">
        <f>IFERROR(stats[[#This Row],[Q3]]-stats[[#This Row],[Q1]],"")</f>
        <v>1.273148154723458E-4</v>
      </c>
      <c r="L3740" s="7">
        <f>IFERROR(AVERAGEIFS(H$2:H3740, H$2:H3740, "&lt;" &amp;stats[[#This Row],[Q3]]+(2*stats[[#This Row],[IQR]]), H$2:H3740, "&gt;" &amp; stats[[#This Row],[Q1]]-(2*stats[[#This Row],[IQR]])),"")</f>
        <v>1.0028822694206233E-3</v>
      </c>
    </row>
    <row r="3741" spans="1:12" x14ac:dyDescent="0.25">
      <c r="A3741" s="4">
        <v>44449.332465277781</v>
      </c>
      <c r="B3741">
        <v>0</v>
      </c>
      <c r="C3741">
        <v>1</v>
      </c>
      <c r="D3741" s="5">
        <f>SUM(B$2:B3741)</f>
        <v>17</v>
      </c>
      <c r="E3741" s="5">
        <f>SUM(C$2:C3741)</f>
        <v>3740</v>
      </c>
      <c r="F3741" s="6">
        <f>IF(stats[[#This Row],[Column1]],stats[[#This Row],[Total Clear]]/stats[[#This Row],[Total Runs]],NA())</f>
        <v>4.5454545454545452E-3</v>
      </c>
      <c r="G3741" s="6">
        <f>SUM(B$2:B3741) / SUM(C$2:C3741)</f>
        <v>4.5454545454545452E-3</v>
      </c>
      <c r="H3741" s="7">
        <f>IFERROR(stats[[#This Row],[Column1]]-A3740,"")</f>
        <v>9.9537037021946162E-4</v>
      </c>
      <c r="I3741" s="7">
        <f>IFERROR(_xlfn.QUARTILE.INC(H$2:H3741,1),"")</f>
        <v>9.3750000087311491E-4</v>
      </c>
      <c r="J3741" s="7">
        <f>IFERROR(_xlfn.QUARTILE.INC(H$2:H3741,3),"")</f>
        <v>1.0648148163454607E-3</v>
      </c>
      <c r="K3741" s="7">
        <f>IFERROR(stats[[#This Row],[Q3]]-stats[[#This Row],[Q1]],"")</f>
        <v>1.273148154723458E-4</v>
      </c>
      <c r="L3741" s="7">
        <f>IFERROR(AVERAGEIFS(H$2:H3741, H$2:H3741, "&lt;" &amp;stats[[#This Row],[Q3]]+(2*stats[[#This Row],[IQR]]), H$2:H3741, "&gt;" &amp; stats[[#This Row],[Q1]]-(2*stats[[#This Row],[IQR]])),"")</f>
        <v>1.0028802419174651E-3</v>
      </c>
    </row>
    <row r="3742" spans="1:12" x14ac:dyDescent="0.25">
      <c r="A3742" s="4">
        <v>44449.333495370367</v>
      </c>
      <c r="B3742">
        <v>0</v>
      </c>
      <c r="C3742">
        <v>1</v>
      </c>
      <c r="D3742" s="5">
        <f>SUM(B$2:B3742)</f>
        <v>17</v>
      </c>
      <c r="E3742" s="5">
        <f>SUM(C$2:C3742)</f>
        <v>3741</v>
      </c>
      <c r="F3742" s="6">
        <f>IF(stats[[#This Row],[Column1]],stats[[#This Row],[Total Clear]]/stats[[#This Row],[Total Runs]],NA())</f>
        <v>4.5442395081529002E-3</v>
      </c>
      <c r="G3742" s="6">
        <f>SUM(B$2:B3742) / SUM(C$2:C3742)</f>
        <v>4.5442395081529002E-3</v>
      </c>
      <c r="H3742" s="7">
        <f>IFERROR(stats[[#This Row],[Column1]]-A3741,"")</f>
        <v>1.0300925860065036E-3</v>
      </c>
      <c r="I3742" s="7">
        <f>IFERROR(_xlfn.QUARTILE.INC(H$2:H3742,1),"")</f>
        <v>9.3750000087311491E-4</v>
      </c>
      <c r="J3742" s="7">
        <f>IFERROR(_xlfn.QUARTILE.INC(H$2:H3742,3),"")</f>
        <v>1.0648148163454607E-3</v>
      </c>
      <c r="K3742" s="7">
        <f>IFERROR(stats[[#This Row],[Q3]]-stats[[#This Row],[Q1]],"")</f>
        <v>1.273148154723458E-4</v>
      </c>
      <c r="L3742" s="7">
        <f>IFERROR(AVERAGEIFS(H$2:H3742, H$2:H3742, "&lt;" &amp;stats[[#This Row],[Q3]]+(2*stats[[#This Row],[IQR]]), H$2:H3742, "&gt;" &amp; stats[[#This Row],[Q1]]-(2*stats[[#This Row],[IQR]])),"")</f>
        <v>1.0028875846978453E-3</v>
      </c>
    </row>
    <row r="3743" spans="1:12" x14ac:dyDescent="0.25">
      <c r="A3743" s="4">
        <v>44449.334456018521</v>
      </c>
      <c r="B3743">
        <v>0</v>
      </c>
      <c r="C3743">
        <v>1</v>
      </c>
      <c r="D3743" s="5">
        <f>SUM(B$2:B3743)</f>
        <v>17</v>
      </c>
      <c r="E3743" s="5">
        <f>SUM(C$2:C3743)</f>
        <v>3742</v>
      </c>
      <c r="F3743" s="6">
        <f>IF(stats[[#This Row],[Column1]],stats[[#This Row],[Total Clear]]/stats[[#This Row],[Total Runs]],NA())</f>
        <v>4.5430251202565469E-3</v>
      </c>
      <c r="G3743" s="6">
        <f>SUM(B$2:B3743) / SUM(C$2:C3743)</f>
        <v>4.5430251202565469E-3</v>
      </c>
      <c r="H3743" s="7">
        <f>IFERROR(stats[[#This Row],[Column1]]-A3742,"")</f>
        <v>9.6064815443241969E-4</v>
      </c>
      <c r="I3743" s="7">
        <f>IFERROR(_xlfn.QUARTILE.INC(H$2:H3743,1),"")</f>
        <v>9.3750000087311491E-4</v>
      </c>
      <c r="J3743" s="7">
        <f>IFERROR(_xlfn.QUARTILE.INC(H$2:H3743,3),"")</f>
        <v>1.0648148163454607E-3</v>
      </c>
      <c r="K3743" s="7">
        <f>IFERROR(stats[[#This Row],[Q3]]-stats[[#This Row],[Q1]],"")</f>
        <v>1.273148154723458E-4</v>
      </c>
      <c r="L3743" s="7">
        <f>IFERROR(AVERAGEIFS(H$2:H3743, H$2:H3743, "&lt;" &amp;stats[[#This Row],[Q3]]+(2*stats[[#This Row],[IQR]]), H$2:H3743, "&gt;" &amp; stats[[#This Row],[Q1]]-(2*stats[[#This Row],[IQR]])),"")</f>
        <v>1.0028761901927832E-3</v>
      </c>
    </row>
    <row r="3744" spans="1:12" x14ac:dyDescent="0.25">
      <c r="A3744" s="4">
        <v>44449.335555555554</v>
      </c>
      <c r="B3744">
        <v>0</v>
      </c>
      <c r="C3744">
        <v>1</v>
      </c>
      <c r="D3744" s="5">
        <f>SUM(B$2:B3744)</f>
        <v>17</v>
      </c>
      <c r="E3744" s="5">
        <f>SUM(C$2:C3744)</f>
        <v>3743</v>
      </c>
      <c r="F3744" s="6">
        <f>IF(stats[[#This Row],[Column1]],stats[[#This Row],[Total Clear]]/stats[[#This Row],[Total Runs]],NA())</f>
        <v>4.5418113812449911E-3</v>
      </c>
      <c r="G3744" s="6">
        <f>SUM(B$2:B3744) / SUM(C$2:C3744)</f>
        <v>4.5418113812449911E-3</v>
      </c>
      <c r="H3744" s="7">
        <f>IFERROR(stats[[#This Row],[Column1]]-A3743,"")</f>
        <v>1.0995370321325026E-3</v>
      </c>
      <c r="I3744" s="7">
        <f>IFERROR(_xlfn.QUARTILE.INC(H$2:H3744,1),"")</f>
        <v>9.3750000087311491E-4</v>
      </c>
      <c r="J3744" s="7">
        <f>IFERROR(_xlfn.QUARTILE.INC(H$2:H3744,3),"")</f>
        <v>1.0648148163454607E-3</v>
      </c>
      <c r="K3744" s="7">
        <f>IFERROR(stats[[#This Row],[Q3]]-stats[[#This Row],[Q1]],"")</f>
        <v>1.273148154723458E-4</v>
      </c>
      <c r="L3744" s="7">
        <f>IFERROR(AVERAGEIFS(H$2:H3744, H$2:H3744, "&lt;" &amp;stats[[#This Row],[Q3]]+(2*stats[[#This Row],[IQR]]), H$2:H3744, "&gt;" &amp; stats[[#This Row],[Q1]]-(2*stats[[#This Row],[IQR]])),"")</f>
        <v>1.0029022583810086E-3</v>
      </c>
    </row>
    <row r="3745" spans="1:12" x14ac:dyDescent="0.25">
      <c r="A3745" s="4">
        <v>44449.336643518516</v>
      </c>
      <c r="B3745">
        <v>0</v>
      </c>
      <c r="C3745">
        <v>1</v>
      </c>
      <c r="D3745" s="5">
        <f>SUM(B$2:B3745)</f>
        <v>17</v>
      </c>
      <c r="E3745" s="5">
        <f>SUM(C$2:C3745)</f>
        <v>3744</v>
      </c>
      <c r="F3745" s="6">
        <f>IF(stats[[#This Row],[Column1]],stats[[#This Row],[Total Clear]]/stats[[#This Row],[Total Runs]],NA())</f>
        <v>4.5405982905982909E-3</v>
      </c>
      <c r="G3745" s="6">
        <f>SUM(B$2:B3745) / SUM(C$2:C3745)</f>
        <v>4.5405982905982909E-3</v>
      </c>
      <c r="H3745" s="7">
        <f>IFERROR(stats[[#This Row],[Column1]]-A3744,"")</f>
        <v>1.0879629626288079E-3</v>
      </c>
      <c r="I3745" s="7">
        <f>IFERROR(_xlfn.QUARTILE.INC(H$2:H3745,1),"")</f>
        <v>9.3750000087311491E-4</v>
      </c>
      <c r="J3745" s="7">
        <f>IFERROR(_xlfn.QUARTILE.INC(H$2:H3745,3),"")</f>
        <v>1.0648148163454607E-3</v>
      </c>
      <c r="K3745" s="7">
        <f>IFERROR(stats[[#This Row],[Q3]]-stats[[#This Row],[Q1]],"")</f>
        <v>1.273148154723458E-4</v>
      </c>
      <c r="L3745" s="7">
        <f>IFERROR(AVERAGEIFS(H$2:H3745, H$2:H3745, "&lt;" &amp;stats[[#This Row],[Q3]]+(2*stats[[#This Row],[IQR]]), H$2:H3745, "&gt;" &amp; stats[[#This Row],[Q1]]-(2*stats[[#This Row],[IQR]])),"")</f>
        <v>1.0029251919761145E-3</v>
      </c>
    </row>
    <row r="3746" spans="1:12" x14ac:dyDescent="0.25">
      <c r="A3746" s="4">
        <v>44449.337673611109</v>
      </c>
      <c r="B3746">
        <v>0</v>
      </c>
      <c r="C3746">
        <v>1</v>
      </c>
      <c r="D3746" s="5">
        <f>SUM(B$2:B3746)</f>
        <v>17</v>
      </c>
      <c r="E3746" s="5">
        <f>SUM(C$2:C3746)</f>
        <v>3745</v>
      </c>
      <c r="F3746" s="6">
        <f>IF(stats[[#This Row],[Column1]],stats[[#This Row],[Total Clear]]/stats[[#This Row],[Total Runs]],NA())</f>
        <v>4.5393858477970625E-3</v>
      </c>
      <c r="G3746" s="6">
        <f>SUM(B$2:B3746) / SUM(C$2:C3746)</f>
        <v>4.5393858477970625E-3</v>
      </c>
      <c r="H3746" s="7">
        <f>IFERROR(stats[[#This Row],[Column1]]-A3745,"")</f>
        <v>1.0300925932824612E-3</v>
      </c>
      <c r="I3746" s="7">
        <f>IFERROR(_xlfn.QUARTILE.INC(H$2:H3746,1),"")</f>
        <v>9.3750000087311491E-4</v>
      </c>
      <c r="J3746" s="7">
        <f>IFERROR(_xlfn.QUARTILE.INC(H$2:H3746,3),"")</f>
        <v>1.0648148163454607E-3</v>
      </c>
      <c r="K3746" s="7">
        <f>IFERROR(stats[[#This Row],[Q3]]-stats[[#This Row],[Q1]],"")</f>
        <v>1.273148154723458E-4</v>
      </c>
      <c r="L3746" s="7">
        <f>IFERROR(AVERAGEIFS(H$2:H3746, H$2:H3746, "&lt;" &amp;stats[[#This Row],[Q3]]+(2*stats[[#This Row],[IQR]]), H$2:H3746, "&gt;" &amp; stats[[#This Row],[Q1]]-(2*stats[[#This Row],[IQR]])),"")</f>
        <v>1.0029325147257928E-3</v>
      </c>
    </row>
    <row r="3747" spans="1:12" x14ac:dyDescent="0.25">
      <c r="A3747" s="4">
        <v>44449.33871527778</v>
      </c>
      <c r="B3747">
        <v>0</v>
      </c>
      <c r="C3747">
        <v>1</v>
      </c>
      <c r="D3747" s="5">
        <f>SUM(B$2:B3747)</f>
        <v>17</v>
      </c>
      <c r="E3747" s="5">
        <f>SUM(C$2:C3747)</f>
        <v>3746</v>
      </c>
      <c r="F3747" s="6">
        <f>IF(stats[[#This Row],[Column1]],stats[[#This Row],[Total Clear]]/stats[[#This Row],[Total Runs]],NA())</f>
        <v>4.5381740523224769E-3</v>
      </c>
      <c r="G3747" s="6">
        <f>SUM(B$2:B3747) / SUM(C$2:C3747)</f>
        <v>4.5381740523224769E-3</v>
      </c>
      <c r="H3747" s="7">
        <f>IFERROR(stats[[#This Row],[Column1]]-A3746,"")</f>
        <v>1.0416666700621136E-3</v>
      </c>
      <c r="I3747" s="7">
        <f>IFERROR(_xlfn.QUARTILE.INC(H$2:H3747,1),"")</f>
        <v>9.3750000087311491E-4</v>
      </c>
      <c r="J3747" s="7">
        <f>IFERROR(_xlfn.QUARTILE.INC(H$2:H3747,3),"")</f>
        <v>1.0648148163454607E-3</v>
      </c>
      <c r="K3747" s="7">
        <f>IFERROR(stats[[#This Row],[Q3]]-stats[[#This Row],[Q1]],"")</f>
        <v>1.273148154723458E-4</v>
      </c>
      <c r="L3747" s="7">
        <f>IFERROR(AVERAGEIFS(H$2:H3747, H$2:H3747, "&lt;" &amp;stats[[#This Row],[Q3]]+(2*stats[[#This Row],[IQR]]), H$2:H3747, "&gt;" &amp; stats[[#This Row],[Q1]]-(2*stats[[#This Row],[IQR]])),"")</f>
        <v>1.0029429523855438E-3</v>
      </c>
    </row>
    <row r="3748" spans="1:12" x14ac:dyDescent="0.25">
      <c r="A3748" s="4">
        <v>44449.339687500003</v>
      </c>
      <c r="B3748">
        <v>0</v>
      </c>
      <c r="C3748">
        <v>1</v>
      </c>
      <c r="D3748" s="5">
        <f>SUM(B$2:B3748)</f>
        <v>17</v>
      </c>
      <c r="E3748" s="5">
        <f>SUM(C$2:C3748)</f>
        <v>3747</v>
      </c>
      <c r="F3748" s="6">
        <f>IF(stats[[#This Row],[Column1]],stats[[#This Row],[Total Clear]]/stats[[#This Row],[Total Runs]],NA())</f>
        <v>4.5369629036562586E-3</v>
      </c>
      <c r="G3748" s="6">
        <f>SUM(B$2:B3748) / SUM(C$2:C3748)</f>
        <v>4.5369629036562586E-3</v>
      </c>
      <c r="H3748" s="7">
        <f>IFERROR(stats[[#This Row],[Column1]]-A3747,"")</f>
        <v>9.7222222393611446E-4</v>
      </c>
      <c r="I3748" s="7">
        <f>IFERROR(_xlfn.QUARTILE.INC(H$2:H3748,1),"")</f>
        <v>9.3750000087311491E-4</v>
      </c>
      <c r="J3748" s="7">
        <f>IFERROR(_xlfn.QUARTILE.INC(H$2:H3748,3),"")</f>
        <v>1.0648148163454607E-3</v>
      </c>
      <c r="K3748" s="7">
        <f>IFERROR(stats[[#This Row],[Q3]]-stats[[#This Row],[Q1]],"")</f>
        <v>1.273148154723458E-4</v>
      </c>
      <c r="L3748" s="7">
        <f>IFERROR(AVERAGEIFS(H$2:H3748, H$2:H3748, "&lt;" &amp;stats[[#This Row],[Q3]]+(2*stats[[#This Row],[IQR]]), H$2:H3748, "&gt;" &amp; stats[[#This Row],[Q1]]-(2*stats[[#This Row],[IQR]])),"")</f>
        <v>1.002934676327233E-3</v>
      </c>
    </row>
    <row r="3749" spans="1:12" x14ac:dyDescent="0.25">
      <c r="A3749" s="4">
        <v>44449.34070601852</v>
      </c>
      <c r="B3749">
        <v>0</v>
      </c>
      <c r="C3749">
        <v>1</v>
      </c>
      <c r="D3749" s="5">
        <f>SUM(B$2:B3749)</f>
        <v>17</v>
      </c>
      <c r="E3749" s="5">
        <f>SUM(C$2:C3749)</f>
        <v>3748</v>
      </c>
      <c r="F3749" s="6">
        <f>IF(stats[[#This Row],[Column1]],stats[[#This Row],[Total Clear]]/stats[[#This Row],[Total Runs]],NA())</f>
        <v>4.5357524012806828E-3</v>
      </c>
      <c r="G3749" s="6">
        <f>SUM(B$2:B3749) / SUM(C$2:C3749)</f>
        <v>4.5357524012806828E-3</v>
      </c>
      <c r="H3749" s="7">
        <f>IFERROR(stats[[#This Row],[Column1]]-A3748,"")</f>
        <v>1.0185185165028088E-3</v>
      </c>
      <c r="I3749" s="7">
        <f>IFERROR(_xlfn.QUARTILE.INC(H$2:H3749,1),"")</f>
        <v>9.3750000087311491E-4</v>
      </c>
      <c r="J3749" s="7">
        <f>IFERROR(_xlfn.QUARTILE.INC(H$2:H3749,3),"")</f>
        <v>1.0648148163454607E-3</v>
      </c>
      <c r="K3749" s="7">
        <f>IFERROR(stats[[#This Row],[Q3]]-stats[[#This Row],[Q1]],"")</f>
        <v>1.273148154723458E-4</v>
      </c>
      <c r="L3749" s="7">
        <f>IFERROR(AVERAGEIFS(H$2:H3749, H$2:H3749, "&lt;" &amp;stats[[#This Row],[Q3]]+(2*stats[[#This Row],[IQR]]), H$2:H3749, "&gt;" &amp; stats[[#This Row],[Q1]]-(2*stats[[#This Row],[IQR]])),"")</f>
        <v>1.0029388734293541E-3</v>
      </c>
    </row>
    <row r="3750" spans="1:12" x14ac:dyDescent="0.25">
      <c r="A3750" s="4">
        <v>44449.341689814813</v>
      </c>
      <c r="B3750">
        <v>0</v>
      </c>
      <c r="C3750">
        <v>1</v>
      </c>
      <c r="D3750" s="5">
        <f>SUM(B$2:B3750)</f>
        <v>17</v>
      </c>
      <c r="E3750" s="5">
        <f>SUM(C$2:C3750)</f>
        <v>3749</v>
      </c>
      <c r="F3750" s="6">
        <f>IF(stats[[#This Row],[Column1]],stats[[#This Row],[Total Clear]]/stats[[#This Row],[Total Runs]],NA())</f>
        <v>4.5345425446785808E-3</v>
      </c>
      <c r="G3750" s="6">
        <f>SUM(B$2:B3750) / SUM(C$2:C3750)</f>
        <v>4.5345425446785808E-3</v>
      </c>
      <c r="H3750" s="7">
        <f>IFERROR(stats[[#This Row],[Column1]]-A3749,"")</f>
        <v>9.8379629343980923E-4</v>
      </c>
      <c r="I3750" s="7">
        <f>IFERROR(_xlfn.QUARTILE.INC(H$2:H3750,1),"")</f>
        <v>9.3750000087311491E-4</v>
      </c>
      <c r="J3750" s="7">
        <f>IFERROR(_xlfn.QUARTILE.INC(H$2:H3750,3),"")</f>
        <v>1.0648148163454607E-3</v>
      </c>
      <c r="K3750" s="7">
        <f>IFERROR(stats[[#This Row],[Q3]]-stats[[#This Row],[Q1]],"")</f>
        <v>1.273148154723458E-4</v>
      </c>
      <c r="L3750" s="7">
        <f>IFERROR(AVERAGEIFS(H$2:H3750, H$2:H3750, "&lt;" &amp;stats[[#This Row],[Q3]]+(2*stats[[#This Row],[IQR]]), H$2:H3750, "&gt;" &amp; stats[[#This Row],[Q1]]-(2*stats[[#This Row],[IQR]])),"")</f>
        <v>1.002933719261344E-3</v>
      </c>
    </row>
    <row r="3751" spans="1:12" x14ac:dyDescent="0.25">
      <c r="A3751" s="4">
        <v>44449.342615740738</v>
      </c>
      <c r="B3751">
        <v>0</v>
      </c>
      <c r="C3751">
        <v>1</v>
      </c>
      <c r="D3751" s="5">
        <f>SUM(B$2:B3751)</f>
        <v>17</v>
      </c>
      <c r="E3751" s="5">
        <f>SUM(C$2:C3751)</f>
        <v>3750</v>
      </c>
      <c r="F3751" s="6">
        <f>IF(stats[[#This Row],[Column1]],stats[[#This Row],[Total Clear]]/stats[[#This Row],[Total Runs]],NA())</f>
        <v>4.5333333333333337E-3</v>
      </c>
      <c r="G3751" s="6">
        <f>SUM(B$2:B3751) / SUM(C$2:C3751)</f>
        <v>4.5333333333333337E-3</v>
      </c>
      <c r="H3751" s="7">
        <f>IFERROR(stats[[#This Row],[Column1]]-A3750,"")</f>
        <v>9.2592592409346253E-4</v>
      </c>
      <c r="I3751" s="7">
        <f>IFERROR(_xlfn.QUARTILE.INC(H$2:H3751,1),"")</f>
        <v>9.3750000087311491E-4</v>
      </c>
      <c r="J3751" s="7">
        <f>IFERROR(_xlfn.QUARTILE.INC(H$2:H3751,3),"")</f>
        <v>1.0648148163454607E-3</v>
      </c>
      <c r="K3751" s="7">
        <f>IFERROR(stats[[#This Row],[Q3]]-stats[[#This Row],[Q1]],"")</f>
        <v>1.273148154723458E-4</v>
      </c>
      <c r="L3751" s="7">
        <f>IFERROR(AVERAGEIFS(H$2:H3751, H$2:H3751, "&lt;" &amp;stats[[#This Row],[Q3]]+(2*stats[[#This Row],[IQR]]), H$2:H3751, "&gt;" &amp; stats[[#This Row],[Q1]]-(2*stats[[#This Row],[IQR]])),"")</f>
        <v>1.0029129903797375E-3</v>
      </c>
    </row>
    <row r="3752" spans="1:12" x14ac:dyDescent="0.25">
      <c r="A3752" s="4">
        <v>44449.343541666669</v>
      </c>
      <c r="B3752">
        <v>0</v>
      </c>
      <c r="C3752">
        <v>1</v>
      </c>
      <c r="D3752" s="5">
        <f>SUM(B$2:B3752)</f>
        <v>17</v>
      </c>
      <c r="E3752" s="5">
        <f>SUM(C$2:C3752)</f>
        <v>3751</v>
      </c>
      <c r="F3752" s="6">
        <f>IF(stats[[#This Row],[Column1]],stats[[#This Row],[Total Clear]]/stats[[#This Row],[Total Runs]],NA())</f>
        <v>4.5321247667288725E-3</v>
      </c>
      <c r="G3752" s="6">
        <f>SUM(B$2:B3752) / SUM(C$2:C3752)</f>
        <v>4.5321247667288725E-3</v>
      </c>
      <c r="H3752" s="7">
        <f>IFERROR(stats[[#This Row],[Column1]]-A3751,"")</f>
        <v>9.2592593136942014E-4</v>
      </c>
      <c r="I3752" s="7">
        <f>IFERROR(_xlfn.QUARTILE.INC(H$2:H3752,1),"")</f>
        <v>9.3750000087311491E-4</v>
      </c>
      <c r="J3752" s="7">
        <f>IFERROR(_xlfn.QUARTILE.INC(H$2:H3752,3),"")</f>
        <v>1.0648148163454607E-3</v>
      </c>
      <c r="K3752" s="7">
        <f>IFERROR(stats[[#This Row],[Q3]]-stats[[#This Row],[Q1]],"")</f>
        <v>1.273148154723458E-4</v>
      </c>
      <c r="L3752" s="7">
        <f>IFERROR(AVERAGEIFS(H$2:H3752, H$2:H3752, "&lt;" &amp;stats[[#This Row],[Q3]]+(2*stats[[#This Row],[IQR]]), H$2:H3752, "&gt;" &amp; stats[[#This Row],[Q1]]-(2*stats[[#This Row],[IQR]])),"")</f>
        <v>1.0028922726566455E-3</v>
      </c>
    </row>
    <row r="3753" spans="1:12" x14ac:dyDescent="0.25">
      <c r="A3753" s="4">
        <v>44449.344571759262</v>
      </c>
      <c r="B3753">
        <v>0</v>
      </c>
      <c r="C3753">
        <v>1</v>
      </c>
      <c r="D3753" s="5">
        <f>SUM(B$2:B3753)</f>
        <v>17</v>
      </c>
      <c r="E3753" s="5">
        <f>SUM(C$2:C3753)</f>
        <v>3752</v>
      </c>
      <c r="F3753" s="6">
        <f>IF(stats[[#This Row],[Column1]],stats[[#This Row],[Total Clear]]/stats[[#This Row],[Total Runs]],NA())</f>
        <v>4.5309168443496799E-3</v>
      </c>
      <c r="G3753" s="6">
        <f>SUM(B$2:B3753) / SUM(C$2:C3753)</f>
        <v>4.5309168443496799E-3</v>
      </c>
      <c r="H3753" s="7">
        <f>IFERROR(stats[[#This Row],[Column1]]-A3752,"")</f>
        <v>1.0300925932824612E-3</v>
      </c>
      <c r="I3753" s="7">
        <f>IFERROR(_xlfn.QUARTILE.INC(H$2:H3753,1),"")</f>
        <v>9.3750000087311491E-4</v>
      </c>
      <c r="J3753" s="7">
        <f>IFERROR(_xlfn.QUARTILE.INC(H$2:H3753,3),"")</f>
        <v>1.0648148163454607E-3</v>
      </c>
      <c r="K3753" s="7">
        <f>IFERROR(stats[[#This Row],[Q3]]-stats[[#This Row],[Q1]],"")</f>
        <v>1.273148154723458E-4</v>
      </c>
      <c r="L3753" s="7">
        <f>IFERROR(AVERAGEIFS(H$2:H3753, H$2:H3753, "&lt;" &amp;stats[[#This Row],[Q3]]+(2*stats[[#This Row],[IQR]]), H$2:H3753, "&gt;" &amp; stats[[#This Row],[Q1]]-(2*stats[[#This Row],[IQR]])),"")</f>
        <v>1.0028995904722564E-3</v>
      </c>
    </row>
    <row r="3754" spans="1:12" x14ac:dyDescent="0.25">
      <c r="A3754" s="4">
        <v>44449.345590277779</v>
      </c>
      <c r="B3754">
        <v>0</v>
      </c>
      <c r="C3754">
        <v>1</v>
      </c>
      <c r="D3754" s="5">
        <f>SUM(B$2:B3754)</f>
        <v>17</v>
      </c>
      <c r="E3754" s="5">
        <f>SUM(C$2:C3754)</f>
        <v>3753</v>
      </c>
      <c r="F3754" s="6">
        <f>IF(stats[[#This Row],[Column1]],stats[[#This Row],[Total Clear]]/stats[[#This Row],[Total Runs]],NA())</f>
        <v>4.5297095656807885E-3</v>
      </c>
      <c r="G3754" s="6">
        <f>SUM(B$2:B3754) / SUM(C$2:C3754)</f>
        <v>4.5297095656807885E-3</v>
      </c>
      <c r="H3754" s="7">
        <f>IFERROR(stats[[#This Row],[Column1]]-A3753,"")</f>
        <v>1.0185185165028088E-3</v>
      </c>
      <c r="I3754" s="7">
        <f>IFERROR(_xlfn.QUARTILE.INC(H$2:H3754,1),"")</f>
        <v>9.3750000087311491E-4</v>
      </c>
      <c r="J3754" s="7">
        <f>IFERROR(_xlfn.QUARTILE.INC(H$2:H3754,3),"")</f>
        <v>1.0648148163454607E-3</v>
      </c>
      <c r="K3754" s="7">
        <f>IFERROR(stats[[#This Row],[Q3]]-stats[[#This Row],[Q1]],"")</f>
        <v>1.273148154723458E-4</v>
      </c>
      <c r="L3754" s="7">
        <f>IFERROR(AVERAGEIFS(H$2:H3754, H$2:H3754, "&lt;" &amp;stats[[#This Row],[Q3]]+(2*stats[[#This Row],[IQR]]), H$2:H3754, "&gt;" &amp; stats[[#This Row],[Q1]]-(2*stats[[#This Row],[IQR]])),"")</f>
        <v>1.0029037913668315E-3</v>
      </c>
    </row>
    <row r="3755" spans="1:12" x14ac:dyDescent="0.25">
      <c r="A3755" s="4">
        <v>44449.346631944441</v>
      </c>
      <c r="B3755">
        <v>0</v>
      </c>
      <c r="C3755">
        <v>1</v>
      </c>
      <c r="D3755" s="5">
        <f>SUM(B$2:B3755)</f>
        <v>17</v>
      </c>
      <c r="E3755" s="5">
        <f>SUM(C$2:C3755)</f>
        <v>3754</v>
      </c>
      <c r="F3755" s="6">
        <f>IF(stats[[#This Row],[Column1]],stats[[#This Row],[Total Clear]]/stats[[#This Row],[Total Runs]],NA())</f>
        <v>4.5285029302077782E-3</v>
      </c>
      <c r="G3755" s="6">
        <f>SUM(B$2:B3755) / SUM(C$2:C3755)</f>
        <v>4.5285029302077782E-3</v>
      </c>
      <c r="H3755" s="7">
        <f>IFERROR(stats[[#This Row],[Column1]]-A3754,"")</f>
        <v>1.0416666627861559E-3</v>
      </c>
      <c r="I3755" s="7">
        <f>IFERROR(_xlfn.QUARTILE.INC(H$2:H3755,1),"")</f>
        <v>9.3750000087311491E-4</v>
      </c>
      <c r="J3755" s="7">
        <f>IFERROR(_xlfn.QUARTILE.INC(H$2:H3755,3),"")</f>
        <v>1.0648148163454607E-3</v>
      </c>
      <c r="K3755" s="7">
        <f>IFERROR(stats[[#This Row],[Q3]]-stats[[#This Row],[Q1]],"")</f>
        <v>1.273148154723458E-4</v>
      </c>
      <c r="L3755" s="7">
        <f>IFERROR(AVERAGEIFS(H$2:H3755, H$2:H3755, "&lt;" &amp;stats[[#This Row],[Q3]]+(2*stats[[#This Row],[IQR]]), H$2:H3755, "&gt;" &amp; stats[[#This Row],[Q1]]-(2*stats[[#This Row],[IQR]])),"")</f>
        <v>1.0029142142954197E-3</v>
      </c>
    </row>
    <row r="3756" spans="1:12" x14ac:dyDescent="0.25">
      <c r="A3756" s="4">
        <v>44449.347731481481</v>
      </c>
      <c r="B3756">
        <v>0</v>
      </c>
      <c r="C3756">
        <v>1</v>
      </c>
      <c r="D3756" s="5">
        <f>SUM(B$2:B3756)</f>
        <v>17</v>
      </c>
      <c r="E3756" s="5">
        <f>SUM(C$2:C3756)</f>
        <v>3755</v>
      </c>
      <c r="F3756" s="6">
        <f>IF(stats[[#This Row],[Column1]],stats[[#This Row],[Total Clear]]/stats[[#This Row],[Total Runs]],NA())</f>
        <v>4.527296937416778E-3</v>
      </c>
      <c r="G3756" s="6">
        <f>SUM(B$2:B3756) / SUM(C$2:C3756)</f>
        <v>4.527296937416778E-3</v>
      </c>
      <c r="H3756" s="7">
        <f>IFERROR(stats[[#This Row],[Column1]]-A3755,"")</f>
        <v>1.0995370394084603E-3</v>
      </c>
      <c r="I3756" s="7">
        <f>IFERROR(_xlfn.QUARTILE.INC(H$2:H3756,1),"")</f>
        <v>9.3750000087311491E-4</v>
      </c>
      <c r="J3756" s="7">
        <f>IFERROR(_xlfn.QUARTILE.INC(H$2:H3756,3),"")</f>
        <v>1.0648148163454607E-3</v>
      </c>
      <c r="K3756" s="7">
        <f>IFERROR(stats[[#This Row],[Q3]]-stats[[#This Row],[Q1]],"")</f>
        <v>1.273148154723458E-4</v>
      </c>
      <c r="L3756" s="7">
        <f>IFERROR(AVERAGEIFS(H$2:H3756, H$2:H3756, "&lt;" &amp;stats[[#This Row],[Q3]]+(2*stats[[#This Row],[IQR]]), H$2:H3756, "&gt;" &amp; stats[[#This Row],[Q1]]-(2*stats[[#This Row],[IQR]])),"")</f>
        <v>1.0029401881731382E-3</v>
      </c>
    </row>
    <row r="3757" spans="1:12" x14ac:dyDescent="0.25">
      <c r="A3757" s="4">
        <v>44449.348680555559</v>
      </c>
      <c r="B3757">
        <v>0</v>
      </c>
      <c r="C3757">
        <v>1</v>
      </c>
      <c r="D3757" s="5">
        <f>SUM(B$2:B3757)</f>
        <v>17</v>
      </c>
      <c r="E3757" s="5">
        <f>SUM(C$2:C3757)</f>
        <v>3756</v>
      </c>
      <c r="F3757" s="6">
        <f>IF(stats[[#This Row],[Column1]],stats[[#This Row],[Total Clear]]/stats[[#This Row],[Total Runs]],NA())</f>
        <v>4.5260915867944623E-3</v>
      </c>
      <c r="G3757" s="6">
        <f>SUM(B$2:B3757) / SUM(C$2:C3757)</f>
        <v>4.5260915867944623E-3</v>
      </c>
      <c r="H3757" s="7">
        <f>IFERROR(stats[[#This Row],[Column1]]-A3756,"")</f>
        <v>9.490740776527673E-4</v>
      </c>
      <c r="I3757" s="7">
        <f>IFERROR(_xlfn.QUARTILE.INC(H$2:H3757,1),"")</f>
        <v>9.3750000087311491E-4</v>
      </c>
      <c r="J3757" s="7">
        <f>IFERROR(_xlfn.QUARTILE.INC(H$2:H3757,3),"")</f>
        <v>1.0648148163454607E-3</v>
      </c>
      <c r="K3757" s="7">
        <f>IFERROR(stats[[#This Row],[Q3]]-stats[[#This Row],[Q1]],"")</f>
        <v>1.273148154723458E-4</v>
      </c>
      <c r="L3757" s="7">
        <f>IFERROR(AVERAGEIFS(H$2:H3757, H$2:H3757, "&lt;" &amp;stats[[#This Row],[Q3]]+(2*stats[[#This Row],[IQR]]), H$2:H3757, "&gt;" &amp; stats[[#This Row],[Q1]]-(2*stats[[#This Row],[IQR]])),"")</f>
        <v>1.0029257119273656E-3</v>
      </c>
    </row>
    <row r="3758" spans="1:12" x14ac:dyDescent="0.25">
      <c r="A3758" s="4">
        <v>44449.349699074075</v>
      </c>
      <c r="B3758">
        <v>0</v>
      </c>
      <c r="C3758">
        <v>1</v>
      </c>
      <c r="D3758" s="5">
        <f>SUM(B$2:B3758)</f>
        <v>17</v>
      </c>
      <c r="E3758" s="5">
        <f>SUM(C$2:C3758)</f>
        <v>3757</v>
      </c>
      <c r="F3758" s="6">
        <f>IF(stats[[#This Row],[Column1]],stats[[#This Row],[Total Clear]]/stats[[#This Row],[Total Runs]],NA())</f>
        <v>4.5248868778280547E-3</v>
      </c>
      <c r="G3758" s="6">
        <f>SUM(B$2:B3758) / SUM(C$2:C3758)</f>
        <v>4.5248868778280547E-3</v>
      </c>
      <c r="H3758" s="7">
        <f>IFERROR(stats[[#This Row],[Column1]]-A3757,"")</f>
        <v>1.0185185165028088E-3</v>
      </c>
      <c r="I3758" s="7">
        <f>IFERROR(_xlfn.QUARTILE.INC(H$2:H3758,1),"")</f>
        <v>9.3750000087311491E-4</v>
      </c>
      <c r="J3758" s="7">
        <f>IFERROR(_xlfn.QUARTILE.INC(H$2:H3758,3),"")</f>
        <v>1.0648148163454607E-3</v>
      </c>
      <c r="K3758" s="7">
        <f>IFERROR(stats[[#This Row],[Q3]]-stats[[#This Row],[Q1]],"")</f>
        <v>1.273148154723458E-4</v>
      </c>
      <c r="L3758" s="7">
        <f>IFERROR(AVERAGEIFS(H$2:H3758, H$2:H3758, "&lt;" &amp;stats[[#This Row],[Q3]]+(2*stats[[#This Row],[IQR]]), H$2:H3758, "&gt;" &amp; stats[[#This Row],[Q1]]-(2*stats[[#This Row],[IQR]])),"")</f>
        <v>1.0029299012891536E-3</v>
      </c>
    </row>
    <row r="3759" spans="1:12" x14ac:dyDescent="0.25">
      <c r="A3759" s="4">
        <v>44449.350671296299</v>
      </c>
      <c r="B3759">
        <v>0</v>
      </c>
      <c r="C3759">
        <v>1</v>
      </c>
      <c r="D3759" s="5">
        <f>SUM(B$2:B3759)</f>
        <v>17</v>
      </c>
      <c r="E3759" s="5">
        <f>SUM(C$2:C3759)</f>
        <v>3758</v>
      </c>
      <c r="F3759" s="6">
        <f>IF(stats[[#This Row],[Column1]],stats[[#This Row],[Total Clear]]/stats[[#This Row],[Total Runs]],NA())</f>
        <v>4.5236828100053217E-3</v>
      </c>
      <c r="G3759" s="6">
        <f>SUM(B$2:B3759) / SUM(C$2:C3759)</f>
        <v>4.5236828100053217E-3</v>
      </c>
      <c r="H3759" s="7">
        <f>IFERROR(stats[[#This Row],[Column1]]-A3758,"")</f>
        <v>9.7222222393611446E-4</v>
      </c>
      <c r="I3759" s="7">
        <f>IFERROR(_xlfn.QUARTILE.INC(H$2:H3759,1),"")</f>
        <v>9.3750000087311491E-4</v>
      </c>
      <c r="J3759" s="7">
        <f>IFERROR(_xlfn.QUARTILE.INC(H$2:H3759,3),"")</f>
        <v>1.0648148163454607E-3</v>
      </c>
      <c r="K3759" s="7">
        <f>IFERROR(stats[[#This Row],[Q3]]-stats[[#This Row],[Q1]],"")</f>
        <v>1.273148154723458E-4</v>
      </c>
      <c r="L3759" s="7">
        <f>IFERROR(AVERAGEIFS(H$2:H3759, H$2:H3759, "&lt;" &amp;stats[[#This Row],[Q3]]+(2*stats[[#This Row],[IQR]]), H$2:H3759, "&gt;" &amp; stats[[#This Row],[Q1]]-(2*stats[[#This Row],[IQR]])),"")</f>
        <v>1.0029216531888708E-3</v>
      </c>
    </row>
    <row r="3760" spans="1:12" x14ac:dyDescent="0.25">
      <c r="A3760" s="4">
        <v>44449.351736111108</v>
      </c>
      <c r="B3760">
        <v>0</v>
      </c>
      <c r="C3760">
        <v>1</v>
      </c>
      <c r="D3760" s="5">
        <f>SUM(B$2:B3760)</f>
        <v>17</v>
      </c>
      <c r="E3760" s="5">
        <f>SUM(C$2:C3760)</f>
        <v>3759</v>
      </c>
      <c r="F3760" s="6">
        <f>IF(stats[[#This Row],[Column1]],stats[[#This Row],[Total Clear]]/stats[[#This Row],[Total Runs]],NA())</f>
        <v>4.522479382814578E-3</v>
      </c>
      <c r="G3760" s="6">
        <f>SUM(B$2:B3760) / SUM(C$2:C3760)</f>
        <v>4.522479382814578E-3</v>
      </c>
      <c r="H3760" s="7">
        <f>IFERROR(stats[[#This Row],[Column1]]-A3759,"")</f>
        <v>1.0648148090695031E-3</v>
      </c>
      <c r="I3760" s="7">
        <f>IFERROR(_xlfn.QUARTILE.INC(H$2:H3760,1),"")</f>
        <v>9.3750000087311491E-4</v>
      </c>
      <c r="J3760" s="7">
        <f>IFERROR(_xlfn.QUARTILE.INC(H$2:H3760,3),"")</f>
        <v>1.0648148163454607E-3</v>
      </c>
      <c r="K3760" s="7">
        <f>IFERROR(stats[[#This Row],[Q3]]-stats[[#This Row],[Q1]],"")</f>
        <v>1.273148154723458E-4</v>
      </c>
      <c r="L3760" s="7">
        <f>IFERROR(AVERAGEIFS(H$2:H3760, H$2:H3760, "&lt;" &amp;stats[[#This Row],[Q3]]+(2*stats[[#This Row],[IQR]]), H$2:H3760, "&gt;" &amp; stats[[#This Row],[Q1]]-(2*stats[[#This Row],[IQR]])),"")</f>
        <v>1.0029382732629527E-3</v>
      </c>
    </row>
    <row r="3761" spans="1:12" x14ac:dyDescent="0.25">
      <c r="A3761" s="4">
        <v>44449.352638888886</v>
      </c>
      <c r="B3761">
        <v>0</v>
      </c>
      <c r="C3761">
        <v>1</v>
      </c>
      <c r="D3761" s="5">
        <f>SUM(B$2:B3761)</f>
        <v>17</v>
      </c>
      <c r="E3761" s="5">
        <f>SUM(C$2:C3761)</f>
        <v>3760</v>
      </c>
      <c r="F3761" s="6">
        <f>IF(stats[[#This Row],[Column1]],stats[[#This Row],[Total Clear]]/stats[[#This Row],[Total Runs]],NA())</f>
        <v>4.5212765957446804E-3</v>
      </c>
      <c r="G3761" s="6">
        <f>SUM(B$2:B3761) / SUM(C$2:C3761)</f>
        <v>4.5212765957446804E-3</v>
      </c>
      <c r="H3761" s="7">
        <f>IFERROR(stats[[#This Row],[Column1]]-A3760,"")</f>
        <v>9.0277777781011537E-4</v>
      </c>
      <c r="I3761" s="7">
        <f>IFERROR(_xlfn.QUARTILE.INC(H$2:H3761,1),"")</f>
        <v>9.3750000087311491E-4</v>
      </c>
      <c r="J3761" s="7">
        <f>IFERROR(_xlfn.QUARTILE.INC(H$2:H3761,3),"")</f>
        <v>1.0648148163454607E-3</v>
      </c>
      <c r="K3761" s="7">
        <f>IFERROR(stats[[#This Row],[Q3]]-stats[[#This Row],[Q1]],"")</f>
        <v>1.273148154723458E-4</v>
      </c>
      <c r="L3761" s="7">
        <f>IFERROR(AVERAGEIFS(H$2:H3761, H$2:H3761, "&lt;" &amp;stats[[#This Row],[Q3]]+(2*stats[[#This Row],[IQR]]), H$2:H3761, "&gt;" &amp; stats[[#This Row],[Q1]]-(2*stats[[#This Row],[IQR]])),"")</f>
        <v>1.0029113845393411E-3</v>
      </c>
    </row>
    <row r="3762" spans="1:12" x14ac:dyDescent="0.25">
      <c r="A3762" s="4">
        <v>44449.353587962964</v>
      </c>
      <c r="B3762">
        <v>0</v>
      </c>
      <c r="C3762">
        <v>1</v>
      </c>
      <c r="D3762" s="5">
        <f>SUM(B$2:B3762)</f>
        <v>17</v>
      </c>
      <c r="E3762" s="5">
        <f>SUM(C$2:C3762)</f>
        <v>3761</v>
      </c>
      <c r="F3762" s="6">
        <f>IF(stats[[#This Row],[Column1]],stats[[#This Row],[Total Clear]]/stats[[#This Row],[Total Runs]],NA())</f>
        <v>4.5200744482850304E-3</v>
      </c>
      <c r="G3762" s="6">
        <f>SUM(B$2:B3762) / SUM(C$2:C3762)</f>
        <v>4.5200744482850304E-3</v>
      </c>
      <c r="H3762" s="7">
        <f>IFERROR(stats[[#This Row],[Column1]]-A3761,"")</f>
        <v>9.490740776527673E-4</v>
      </c>
      <c r="I3762" s="7">
        <f>IFERROR(_xlfn.QUARTILE.INC(H$2:H3762,1),"")</f>
        <v>9.3750000087311491E-4</v>
      </c>
      <c r="J3762" s="7">
        <f>IFERROR(_xlfn.QUARTILE.INC(H$2:H3762,3),"")</f>
        <v>1.0648148163454607E-3</v>
      </c>
      <c r="K3762" s="7">
        <f>IFERROR(stats[[#This Row],[Q3]]-stats[[#This Row],[Q1]],"")</f>
        <v>1.273148154723458E-4</v>
      </c>
      <c r="L3762" s="7">
        <f>IFERROR(AVERAGEIFS(H$2:H3762, H$2:H3762, "&lt;" &amp;stats[[#This Row],[Q3]]+(2*stats[[#This Row],[IQR]]), H$2:H3762, "&gt;" &amp; stats[[#This Row],[Q1]]-(2*stats[[#This Row],[IQR]])),"")</f>
        <v>1.0028969354499997E-3</v>
      </c>
    </row>
    <row r="3763" spans="1:12" x14ac:dyDescent="0.25">
      <c r="A3763" s="4">
        <v>44449.35460648148</v>
      </c>
      <c r="B3763">
        <v>0</v>
      </c>
      <c r="C3763">
        <v>1</v>
      </c>
      <c r="D3763" s="5">
        <f>SUM(B$2:B3763)</f>
        <v>17</v>
      </c>
      <c r="E3763" s="5">
        <f>SUM(C$2:C3763)</f>
        <v>3762</v>
      </c>
      <c r="F3763" s="6">
        <f>IF(stats[[#This Row],[Column1]],stats[[#This Row],[Total Clear]]/stats[[#This Row],[Total Runs]],NA())</f>
        <v>4.5188729399255716E-3</v>
      </c>
      <c r="G3763" s="6">
        <f>SUM(B$2:B3763) / SUM(C$2:C3763)</f>
        <v>4.5188729399255716E-3</v>
      </c>
      <c r="H3763" s="7">
        <f>IFERROR(stats[[#This Row],[Column1]]-A3762,"")</f>
        <v>1.0185185165028088E-3</v>
      </c>
      <c r="I3763" s="7">
        <f>IFERROR(_xlfn.QUARTILE.INC(H$2:H3763,1),"")</f>
        <v>9.3750000087311491E-4</v>
      </c>
      <c r="J3763" s="7">
        <f>IFERROR(_xlfn.QUARTILE.INC(H$2:H3763,3),"")</f>
        <v>1.0648148163454607E-3</v>
      </c>
      <c r="K3763" s="7">
        <f>IFERROR(stats[[#This Row],[Q3]]-stats[[#This Row],[Q1]],"")</f>
        <v>1.273148154723458E-4</v>
      </c>
      <c r="L3763" s="7">
        <f>IFERROR(AVERAGEIFS(H$2:H3763, H$2:H3763, "&lt;" &amp;stats[[#This Row],[Q3]]+(2*stats[[#This Row],[IQR]]), H$2:H3763, "&gt;" &amp; stats[[#This Row],[Q1]]-(2*stats[[#This Row],[IQR]])),"")</f>
        <v>1.0029011269125842E-3</v>
      </c>
    </row>
    <row r="3764" spans="1:12" x14ac:dyDescent="0.25">
      <c r="A3764" s="4">
        <v>44449.355613425927</v>
      </c>
      <c r="B3764">
        <v>0</v>
      </c>
      <c r="C3764">
        <v>1</v>
      </c>
      <c r="D3764" s="5">
        <f>SUM(B$2:B3764)</f>
        <v>17</v>
      </c>
      <c r="E3764" s="5">
        <f>SUM(C$2:C3764)</f>
        <v>3763</v>
      </c>
      <c r="F3764" s="6">
        <f>IF(stats[[#This Row],[Column1]],stats[[#This Row],[Total Clear]]/stats[[#This Row],[Total Runs]],NA())</f>
        <v>4.5176720701567896E-3</v>
      </c>
      <c r="G3764" s="6">
        <f>SUM(B$2:B3764) / SUM(C$2:C3764)</f>
        <v>4.5176720701567896E-3</v>
      </c>
      <c r="H3764" s="7">
        <f>IFERROR(stats[[#This Row],[Column1]]-A3763,"")</f>
        <v>1.006944446999114E-3</v>
      </c>
      <c r="I3764" s="7">
        <f>IFERROR(_xlfn.QUARTILE.INC(H$2:H3764,1),"")</f>
        <v>9.3750000087311491E-4</v>
      </c>
      <c r="J3764" s="7">
        <f>IFERROR(_xlfn.QUARTILE.INC(H$2:H3764,3),"")</f>
        <v>1.0648148163454607E-3</v>
      </c>
      <c r="K3764" s="7">
        <f>IFERROR(stats[[#This Row],[Q3]]-stats[[#This Row],[Q1]],"")</f>
        <v>1.273148154723458E-4</v>
      </c>
      <c r="L3764" s="7">
        <f>IFERROR(AVERAGEIFS(H$2:H3764, H$2:H3764, "&lt;" &amp;stats[[#This Row],[Q3]]+(2*stats[[#This Row],[IQR]]), H$2:H3764, "&gt;" &amp; stats[[#This Row],[Q1]]-(2*stats[[#This Row],[IQR]])),"")</f>
        <v>1.0029022114941524E-3</v>
      </c>
    </row>
    <row r="3765" spans="1:12" x14ac:dyDescent="0.25">
      <c r="A3765" s="4">
        <v>44449.356608796297</v>
      </c>
      <c r="B3765">
        <v>0</v>
      </c>
      <c r="C3765">
        <v>1</v>
      </c>
      <c r="D3765" s="5">
        <f>SUM(B$2:B3765)</f>
        <v>17</v>
      </c>
      <c r="E3765" s="5">
        <f>SUM(C$2:C3765)</f>
        <v>3764</v>
      </c>
      <c r="F3765" s="6">
        <f>IF(stats[[#This Row],[Column1]],stats[[#This Row],[Total Clear]]/stats[[#This Row],[Total Runs]],NA())</f>
        <v>4.5164718384697131E-3</v>
      </c>
      <c r="G3765" s="6">
        <f>SUM(B$2:B3765) / SUM(C$2:C3765)</f>
        <v>4.5164718384697131E-3</v>
      </c>
      <c r="H3765" s="7">
        <f>IFERROR(stats[[#This Row],[Column1]]-A3764,"")</f>
        <v>9.9537037021946162E-4</v>
      </c>
      <c r="I3765" s="7">
        <f>IFERROR(_xlfn.QUARTILE.INC(H$2:H3765,1),"")</f>
        <v>9.3750000087311491E-4</v>
      </c>
      <c r="J3765" s="7">
        <f>IFERROR(_xlfn.QUARTILE.INC(H$2:H3765,3),"")</f>
        <v>1.0648148163454607E-3</v>
      </c>
      <c r="K3765" s="7">
        <f>IFERROR(stats[[#This Row],[Q3]]-stats[[#This Row],[Q1]],"")</f>
        <v>1.273148154723458E-4</v>
      </c>
      <c r="L3765" s="7">
        <f>IFERROR(AVERAGEIFS(H$2:H3765, H$2:H3765, "&lt;" &amp;stats[[#This Row],[Q3]]+(2*stats[[#This Row],[IQR]]), H$2:H3765, "&gt;" &amp; stats[[#This Row],[Q1]]-(2*stats[[#This Row],[IQR]])),"")</f>
        <v>1.0029001916922553E-3</v>
      </c>
    </row>
    <row r="3766" spans="1:12" x14ac:dyDescent="0.25">
      <c r="A3766" s="4">
        <v>44449.35765046296</v>
      </c>
      <c r="B3766">
        <v>0</v>
      </c>
      <c r="C3766">
        <v>1</v>
      </c>
      <c r="D3766" s="5">
        <f>SUM(B$2:B3766)</f>
        <v>17</v>
      </c>
      <c r="E3766" s="5">
        <f>SUM(C$2:C3766)</f>
        <v>3765</v>
      </c>
      <c r="F3766" s="6">
        <f>IF(stats[[#This Row],[Column1]],stats[[#This Row],[Total Clear]]/stats[[#This Row],[Total Runs]],NA())</f>
        <v>4.5152722443559095E-3</v>
      </c>
      <c r="G3766" s="6">
        <f>SUM(B$2:B3766) / SUM(C$2:C3766)</f>
        <v>4.5152722443559095E-3</v>
      </c>
      <c r="H3766" s="7">
        <f>IFERROR(stats[[#This Row],[Column1]]-A3765,"")</f>
        <v>1.0416666627861559E-3</v>
      </c>
      <c r="I3766" s="7">
        <f>IFERROR(_xlfn.QUARTILE.INC(H$2:H3766,1),"")</f>
        <v>9.3750000087311491E-4</v>
      </c>
      <c r="J3766" s="7">
        <f>IFERROR(_xlfn.QUARTILE.INC(H$2:H3766,3),"")</f>
        <v>1.0648148163454607E-3</v>
      </c>
      <c r="K3766" s="7">
        <f>IFERROR(stats[[#This Row],[Q3]]-stats[[#This Row],[Q1]],"")</f>
        <v>1.273148154723458E-4</v>
      </c>
      <c r="L3766" s="7">
        <f>IFERROR(AVERAGEIFS(H$2:H3766, H$2:H3766, "&lt;" &amp;stats[[#This Row],[Q3]]+(2*stats[[#This Row],[IQR]]), H$2:H3766, "&gt;" &amp; stats[[#This Row],[Q1]]-(2*stats[[#This Row],[IQR]])),"")</f>
        <v>1.0029105848480446E-3</v>
      </c>
    </row>
    <row r="3767" spans="1:12" x14ac:dyDescent="0.25">
      <c r="A3767" s="4">
        <v>44449.358715277776</v>
      </c>
      <c r="B3767">
        <v>0</v>
      </c>
      <c r="C3767">
        <v>1</v>
      </c>
      <c r="D3767" s="5">
        <f>SUM(B$2:B3767)</f>
        <v>17</v>
      </c>
      <c r="E3767" s="5">
        <f>SUM(C$2:C3767)</f>
        <v>3766</v>
      </c>
      <c r="F3767" s="6">
        <f>IF(stats[[#This Row],[Column1]],stats[[#This Row],[Total Clear]]/stats[[#This Row],[Total Runs]],NA())</f>
        <v>4.5140732873074881E-3</v>
      </c>
      <c r="G3767" s="6">
        <f>SUM(B$2:B3767) / SUM(C$2:C3767)</f>
        <v>4.5140732873074881E-3</v>
      </c>
      <c r="H3767" s="7">
        <f>IFERROR(stats[[#This Row],[Column1]]-A3766,"")</f>
        <v>1.0648148163454607E-3</v>
      </c>
      <c r="I3767" s="7">
        <f>IFERROR(_xlfn.QUARTILE.INC(H$2:H3767,1),"")</f>
        <v>9.3750000087311491E-4</v>
      </c>
      <c r="J3767" s="7">
        <f>IFERROR(_xlfn.QUARTILE.INC(H$2:H3767,3),"")</f>
        <v>1.0648148163454607E-3</v>
      </c>
      <c r="K3767" s="7">
        <f>IFERROR(stats[[#This Row],[Q3]]-stats[[#This Row],[Q1]],"")</f>
        <v>1.273148154723458E-4</v>
      </c>
      <c r="L3767" s="7">
        <f>IFERROR(AVERAGEIFS(H$2:H3767, H$2:H3767, "&lt;" &amp;stats[[#This Row],[Q3]]+(2*stats[[#This Row],[IQR]]), H$2:H3767, "&gt;" &amp; stats[[#This Row],[Q1]]-(2*stats[[#This Row],[IQR]])),"")</f>
        <v>1.0029271767085369E-3</v>
      </c>
    </row>
    <row r="3768" spans="1:12" x14ac:dyDescent="0.25">
      <c r="A3768" s="4">
        <v>44449.359722222223</v>
      </c>
      <c r="B3768">
        <v>0</v>
      </c>
      <c r="C3768">
        <v>1</v>
      </c>
      <c r="D3768" s="5">
        <f>SUM(B$2:B3768)</f>
        <v>17</v>
      </c>
      <c r="E3768" s="5">
        <f>SUM(C$2:C3768)</f>
        <v>3767</v>
      </c>
      <c r="F3768" s="6">
        <f>IF(stats[[#This Row],[Column1]],stats[[#This Row],[Total Clear]]/stats[[#This Row],[Total Runs]],NA())</f>
        <v>4.5128749668170961E-3</v>
      </c>
      <c r="G3768" s="6">
        <f>SUM(B$2:B3768) / SUM(C$2:C3768)</f>
        <v>4.5128749668170961E-3</v>
      </c>
      <c r="H3768" s="7">
        <f>IFERROR(stats[[#This Row],[Column1]]-A3767,"")</f>
        <v>1.006944446999114E-3</v>
      </c>
      <c r="I3768" s="7">
        <f>IFERROR(_xlfn.QUARTILE.INC(H$2:H3768,1),"")</f>
        <v>9.3750000087311491E-4</v>
      </c>
      <c r="J3768" s="7">
        <f>IFERROR(_xlfn.QUARTILE.INC(H$2:H3768,3),"")</f>
        <v>1.0648148163454607E-3</v>
      </c>
      <c r="K3768" s="7">
        <f>IFERROR(stats[[#This Row],[Q3]]-stats[[#This Row],[Q1]],"")</f>
        <v>1.273148154723458E-4</v>
      </c>
      <c r="L3768" s="7">
        <f>IFERROR(AVERAGEIFS(H$2:H3768, H$2:H3768, "&lt;" &amp;stats[[#This Row],[Q3]]+(2*stats[[#This Row],[IQR]]), H$2:H3768, "&gt;" &amp; stats[[#This Row],[Q1]]-(2*stats[[#This Row],[IQR]])),"")</f>
        <v>1.0029282531475215E-3</v>
      </c>
    </row>
    <row r="3769" spans="1:12" x14ac:dyDescent="0.25">
      <c r="A3769" s="4">
        <v>44449.360659722224</v>
      </c>
      <c r="B3769">
        <v>0</v>
      </c>
      <c r="C3769">
        <v>1</v>
      </c>
      <c r="D3769" s="5">
        <f>SUM(B$2:B3769)</f>
        <v>17</v>
      </c>
      <c r="E3769" s="5">
        <f>SUM(C$2:C3769)</f>
        <v>3768</v>
      </c>
      <c r="F3769" s="6">
        <f>IF(stats[[#This Row],[Column1]],stats[[#This Row],[Total Clear]]/stats[[#This Row],[Total Runs]],NA())</f>
        <v>4.5116772823779192E-3</v>
      </c>
      <c r="G3769" s="6">
        <f>SUM(B$2:B3769) / SUM(C$2:C3769)</f>
        <v>4.5116772823779192E-3</v>
      </c>
      <c r="H3769" s="7">
        <f>IFERROR(stats[[#This Row],[Column1]]-A3768,"")</f>
        <v>9.3750000087311491E-4</v>
      </c>
      <c r="I3769" s="7">
        <f>IFERROR(_xlfn.QUARTILE.INC(H$2:H3769,1),"")</f>
        <v>9.3750000087311491E-4</v>
      </c>
      <c r="J3769" s="7">
        <f>IFERROR(_xlfn.QUARTILE.INC(H$2:H3769,3),"")</f>
        <v>1.0648148163454607E-3</v>
      </c>
      <c r="K3769" s="7">
        <f>IFERROR(stats[[#This Row],[Q3]]-stats[[#This Row],[Q1]],"")</f>
        <v>1.273148154723458E-4</v>
      </c>
      <c r="L3769" s="7">
        <f>IFERROR(AVERAGEIFS(H$2:H3769, H$2:H3769, "&lt;" &amp;stats[[#This Row],[Q3]]+(2*stats[[#This Row],[IQR]]), H$2:H3769, "&gt;" &amp; stats[[#This Row],[Q1]]-(2*stats[[#This Row],[IQR]])),"")</f>
        <v>1.0029107261578954E-3</v>
      </c>
    </row>
    <row r="3770" spans="1:12" x14ac:dyDescent="0.25">
      <c r="A3770" s="4">
        <v>44449.361678240741</v>
      </c>
      <c r="B3770">
        <v>0</v>
      </c>
      <c r="C3770">
        <v>1</v>
      </c>
      <c r="D3770" s="5">
        <f>SUM(B$2:B3770)</f>
        <v>17</v>
      </c>
      <c r="E3770" s="5">
        <f>SUM(C$2:C3770)</f>
        <v>3769</v>
      </c>
      <c r="F3770" s="6">
        <f>IF(stats[[#This Row],[Column1]],stats[[#This Row],[Total Clear]]/stats[[#This Row],[Total Runs]],NA())</f>
        <v>4.5104802334836828E-3</v>
      </c>
      <c r="G3770" s="6">
        <f>SUM(B$2:B3770) / SUM(C$2:C3770)</f>
        <v>4.5104802334836828E-3</v>
      </c>
      <c r="H3770" s="7">
        <f>IFERROR(stats[[#This Row],[Column1]]-A3769,"")</f>
        <v>1.0185185165028088E-3</v>
      </c>
      <c r="I3770" s="7">
        <f>IFERROR(_xlfn.QUARTILE.INC(H$2:H3770,1),"")</f>
        <v>9.3750000087311491E-4</v>
      </c>
      <c r="J3770" s="7">
        <f>IFERROR(_xlfn.QUARTILE.INC(H$2:H3770,3),"")</f>
        <v>1.0648148163454607E-3</v>
      </c>
      <c r="K3770" s="7">
        <f>IFERROR(stats[[#This Row],[Q3]]-stats[[#This Row],[Q1]],"")</f>
        <v>1.273148154723458E-4</v>
      </c>
      <c r="L3770" s="7">
        <f>IFERROR(AVERAGEIFS(H$2:H3770, H$2:H3770, "&lt;" &amp;stats[[#This Row],[Q3]]+(2*stats[[#This Row],[IQR]]), H$2:H3770, "&gt;" &amp; stats[[#This Row],[Q1]]-(2*stats[[#This Row],[IQR]])),"")</f>
        <v>1.0029149060696108E-3</v>
      </c>
    </row>
    <row r="3771" spans="1:12" x14ac:dyDescent="0.25">
      <c r="A3771" s="4">
        <v>44449.362615740742</v>
      </c>
      <c r="B3771">
        <v>0</v>
      </c>
      <c r="C3771">
        <v>1</v>
      </c>
      <c r="D3771" s="5">
        <f>SUM(B$2:B3771)</f>
        <v>17</v>
      </c>
      <c r="E3771" s="5">
        <f>SUM(C$2:C3771)</f>
        <v>3770</v>
      </c>
      <c r="F3771" s="6">
        <f>IF(stats[[#This Row],[Column1]],stats[[#This Row],[Total Clear]]/stats[[#This Row],[Total Runs]],NA())</f>
        <v>4.5092838196286473E-3</v>
      </c>
      <c r="G3771" s="6">
        <f>SUM(B$2:B3771) / SUM(C$2:C3771)</f>
        <v>4.5092838196286473E-3</v>
      </c>
      <c r="H3771" s="7">
        <f>IFERROR(stats[[#This Row],[Column1]]-A3770,"")</f>
        <v>9.3750000087311491E-4</v>
      </c>
      <c r="I3771" s="7">
        <f>IFERROR(_xlfn.QUARTILE.INC(H$2:H3771,1),"")</f>
        <v>9.3750000087311491E-4</v>
      </c>
      <c r="J3771" s="7">
        <f>IFERROR(_xlfn.QUARTILE.INC(H$2:H3771,3),"")</f>
        <v>1.0648148163454607E-3</v>
      </c>
      <c r="K3771" s="7">
        <f>IFERROR(stats[[#This Row],[Q3]]-stats[[#This Row],[Q1]],"")</f>
        <v>1.273148154723458E-4</v>
      </c>
      <c r="L3771" s="7">
        <f>IFERROR(AVERAGEIFS(H$2:H3771, H$2:H3771, "&lt;" &amp;stats[[#This Row],[Q3]]+(2*stats[[#This Row],[IQR]]), H$2:H3771, "&gt;" &amp; stats[[#This Row],[Q1]]-(2*stats[[#This Row],[IQR]])),"")</f>
        <v>1.0028973920387684E-3</v>
      </c>
    </row>
    <row r="3772" spans="1:12" x14ac:dyDescent="0.25">
      <c r="A3772" s="4">
        <v>44449.363611111112</v>
      </c>
      <c r="B3772">
        <v>0</v>
      </c>
      <c r="C3772">
        <v>1</v>
      </c>
      <c r="D3772" s="5">
        <f>SUM(B$2:B3772)</f>
        <v>17</v>
      </c>
      <c r="E3772" s="5">
        <f>SUM(C$2:C3772)</f>
        <v>3771</v>
      </c>
      <c r="F3772" s="6">
        <f>IF(stats[[#This Row],[Column1]],stats[[#This Row],[Total Clear]]/stats[[#This Row],[Total Runs]],NA())</f>
        <v>4.5080880403076109E-3</v>
      </c>
      <c r="G3772" s="6">
        <f>SUM(B$2:B3772) / SUM(C$2:C3772)</f>
        <v>4.5080880403076109E-3</v>
      </c>
      <c r="H3772" s="7">
        <f>IFERROR(stats[[#This Row],[Column1]]-A3771,"")</f>
        <v>9.9537037021946162E-4</v>
      </c>
      <c r="I3772" s="7">
        <f>IFERROR(_xlfn.QUARTILE.INC(H$2:H3772,1),"")</f>
        <v>9.3750000087311491E-4</v>
      </c>
      <c r="J3772" s="7">
        <f>IFERROR(_xlfn.QUARTILE.INC(H$2:H3772,3),"")</f>
        <v>1.0648148163454607E-3</v>
      </c>
      <c r="K3772" s="7">
        <f>IFERROR(stats[[#This Row],[Q3]]-stats[[#This Row],[Q1]],"")</f>
        <v>1.273148154723458E-4</v>
      </c>
      <c r="L3772" s="7">
        <f>IFERROR(AVERAGEIFS(H$2:H3772, H$2:H3772, "&lt;" &amp;stats[[#This Row],[Q3]]+(2*stats[[#This Row],[IQR]]), H$2:H3772, "&gt;" &amp; stats[[#This Row],[Q1]]-(2*stats[[#This Row],[IQR]])),"")</f>
        <v>1.0028953773113007E-3</v>
      </c>
    </row>
    <row r="3773" spans="1:12" x14ac:dyDescent="0.25">
      <c r="A3773" s="4">
        <v>44449.364629629628</v>
      </c>
      <c r="B3773">
        <v>0</v>
      </c>
      <c r="C3773">
        <v>1</v>
      </c>
      <c r="D3773" s="5">
        <f>SUM(B$2:B3773)</f>
        <v>17</v>
      </c>
      <c r="E3773" s="5">
        <f>SUM(C$2:C3773)</f>
        <v>3772</v>
      </c>
      <c r="F3773" s="6">
        <f>IF(stats[[#This Row],[Column1]],stats[[#This Row],[Total Clear]]/stats[[#This Row],[Total Runs]],NA())</f>
        <v>4.5068928950159071E-3</v>
      </c>
      <c r="G3773" s="6">
        <f>SUM(B$2:B3773) / SUM(C$2:C3773)</f>
        <v>4.5068928950159071E-3</v>
      </c>
      <c r="H3773" s="7">
        <f>IFERROR(stats[[#This Row],[Column1]]-A3772,"")</f>
        <v>1.0185185165028088E-3</v>
      </c>
      <c r="I3773" s="7">
        <f>IFERROR(_xlfn.QUARTILE.INC(H$2:H3773,1),"")</f>
        <v>9.3750000087311491E-4</v>
      </c>
      <c r="J3773" s="7">
        <f>IFERROR(_xlfn.QUARTILE.INC(H$2:H3773,3),"")</f>
        <v>1.0648148163454607E-3</v>
      </c>
      <c r="K3773" s="7">
        <f>IFERROR(stats[[#This Row],[Q3]]-stats[[#This Row],[Q1]],"")</f>
        <v>1.273148154723458E-4</v>
      </c>
      <c r="L3773" s="7">
        <f>IFERROR(AVERAGEIFS(H$2:H3773, H$2:H3773, "&lt;" &amp;stats[[#This Row],[Q3]]+(2*stats[[#This Row],[IQR]]), H$2:H3773, "&gt;" &amp; stats[[#This Row],[Q1]]-(2*stats[[#This Row],[IQR]])),"")</f>
        <v>1.0028995579747183E-3</v>
      </c>
    </row>
    <row r="3774" spans="1:12" x14ac:dyDescent="0.25">
      <c r="A3774" s="4">
        <v>44449.365648148145</v>
      </c>
      <c r="B3774">
        <v>0</v>
      </c>
      <c r="C3774">
        <v>1</v>
      </c>
      <c r="D3774" s="5">
        <f>SUM(B$2:B3774)</f>
        <v>17</v>
      </c>
      <c r="E3774" s="5">
        <f>SUM(C$2:C3774)</f>
        <v>3773</v>
      </c>
      <c r="F3774" s="6">
        <f>IF(stats[[#This Row],[Column1]],stats[[#This Row],[Total Clear]]/stats[[#This Row],[Total Runs]],NA())</f>
        <v>4.5056983832494034E-3</v>
      </c>
      <c r="G3774" s="6">
        <f>SUM(B$2:B3774) / SUM(C$2:C3774)</f>
        <v>4.5056983832494034E-3</v>
      </c>
      <c r="H3774" s="7">
        <f>IFERROR(stats[[#This Row],[Column1]]-A3773,"")</f>
        <v>1.0185185165028088E-3</v>
      </c>
      <c r="I3774" s="7">
        <f>IFERROR(_xlfn.QUARTILE.INC(H$2:H3774,1),"")</f>
        <v>9.3750000087311491E-4</v>
      </c>
      <c r="J3774" s="7">
        <f>IFERROR(_xlfn.QUARTILE.INC(H$2:H3774,3),"")</f>
        <v>1.0648148163454607E-3</v>
      </c>
      <c r="K3774" s="7">
        <f>IFERROR(stats[[#This Row],[Q3]]-stats[[#This Row],[Q1]],"")</f>
        <v>1.273148154723458E-4</v>
      </c>
      <c r="L3774" s="7">
        <f>IFERROR(AVERAGEIFS(H$2:H3774, H$2:H3774, "&lt;" &amp;stats[[#This Row],[Q3]]+(2*stats[[#This Row],[IQR]]), H$2:H3774, "&gt;" &amp; stats[[#This Row],[Q1]]-(2*stats[[#This Row],[IQR]])),"")</f>
        <v>1.0029037364012907E-3</v>
      </c>
    </row>
    <row r="3775" spans="1:12" x14ac:dyDescent="0.25">
      <c r="A3775" s="4">
        <v>44449.366631944446</v>
      </c>
      <c r="B3775">
        <v>0</v>
      </c>
      <c r="C3775">
        <v>1</v>
      </c>
      <c r="D3775" s="5">
        <f>SUM(B$2:B3775)</f>
        <v>17</v>
      </c>
      <c r="E3775" s="5">
        <f>SUM(C$2:C3775)</f>
        <v>3774</v>
      </c>
      <c r="F3775" s="6">
        <f>IF(stats[[#This Row],[Column1]],stats[[#This Row],[Total Clear]]/stats[[#This Row],[Total Runs]],NA())</f>
        <v>4.5045045045045045E-3</v>
      </c>
      <c r="G3775" s="6">
        <f>SUM(B$2:B3775) / SUM(C$2:C3775)</f>
        <v>4.5045045045045045E-3</v>
      </c>
      <c r="H3775" s="7">
        <f>IFERROR(stats[[#This Row],[Column1]]-A3774,"")</f>
        <v>9.8379630071576685E-4</v>
      </c>
      <c r="I3775" s="7">
        <f>IFERROR(_xlfn.QUARTILE.INC(H$2:H3775,1),"")</f>
        <v>9.3750000087311491E-4</v>
      </c>
      <c r="J3775" s="7">
        <f>IFERROR(_xlfn.QUARTILE.INC(H$2:H3775,3),"")</f>
        <v>1.0648148163454607E-3</v>
      </c>
      <c r="K3775" s="7">
        <f>IFERROR(stats[[#This Row],[Q3]]-stats[[#This Row],[Q1]],"")</f>
        <v>1.273148154723458E-4</v>
      </c>
      <c r="L3775" s="7">
        <f>IFERROR(AVERAGEIFS(H$2:H3775, H$2:H3775, "&lt;" &amp;stats[[#This Row],[Q3]]+(2*stats[[#This Row],[IQR]]), H$2:H3775, "&gt;" &amp; stats[[#This Row],[Q1]]-(2*stats[[#This Row],[IQR]])),"")</f>
        <v>1.0028986260948757E-3</v>
      </c>
    </row>
    <row r="3776" spans="1:12" x14ac:dyDescent="0.25">
      <c r="A3776" s="4">
        <v>44449.367627314816</v>
      </c>
      <c r="B3776">
        <v>0</v>
      </c>
      <c r="C3776">
        <v>1</v>
      </c>
      <c r="D3776" s="5">
        <f>SUM(B$2:B3776)</f>
        <v>17</v>
      </c>
      <c r="E3776" s="5">
        <f>SUM(C$2:C3776)</f>
        <v>3775</v>
      </c>
      <c r="F3776" s="6">
        <f>IF(stats[[#This Row],[Column1]],stats[[#This Row],[Total Clear]]/stats[[#This Row],[Total Runs]],NA())</f>
        <v>4.5033112582781457E-3</v>
      </c>
      <c r="G3776" s="6">
        <f>SUM(B$2:B3776) / SUM(C$2:C3776)</f>
        <v>4.5033112582781457E-3</v>
      </c>
      <c r="H3776" s="7">
        <f>IFERROR(stats[[#This Row],[Column1]]-A3775,"")</f>
        <v>9.9537037021946162E-4</v>
      </c>
      <c r="I3776" s="7">
        <f>IFERROR(_xlfn.QUARTILE.INC(H$2:H3776,1),"")</f>
        <v>9.3750000087311491E-4</v>
      </c>
      <c r="J3776" s="7">
        <f>IFERROR(_xlfn.QUARTILE.INC(H$2:H3776,3),"")</f>
        <v>1.0648148163454607E-3</v>
      </c>
      <c r="K3776" s="7">
        <f>IFERROR(stats[[#This Row],[Q3]]-stats[[#This Row],[Q1]],"")</f>
        <v>1.273148154723458E-4</v>
      </c>
      <c r="L3776" s="7">
        <f>IFERROR(AVERAGEIFS(H$2:H3776, H$2:H3776, "&lt;" &amp;stats[[#This Row],[Q3]]+(2*stats[[#This Row],[IQR]]), H$2:H3776, "&gt;" &amp; stats[[#This Row],[Q1]]-(2*stats[[#This Row],[IQR]])),"")</f>
        <v>1.0028966131922354E-3</v>
      </c>
    </row>
    <row r="3777" spans="1:12" x14ac:dyDescent="0.25">
      <c r="A3777" s="4">
        <v>44449.368715277778</v>
      </c>
      <c r="B3777">
        <v>0</v>
      </c>
      <c r="C3777">
        <v>1</v>
      </c>
      <c r="D3777" s="5">
        <f>SUM(B$2:B3777)</f>
        <v>17</v>
      </c>
      <c r="E3777" s="5">
        <f>SUM(C$2:C3777)</f>
        <v>3776</v>
      </c>
      <c r="F3777" s="6">
        <f>IF(stats[[#This Row],[Column1]],stats[[#This Row],[Total Clear]]/stats[[#This Row],[Total Runs]],NA())</f>
        <v>4.5021186440677968E-3</v>
      </c>
      <c r="G3777" s="6">
        <f>SUM(B$2:B3777) / SUM(C$2:C3777)</f>
        <v>4.5021186440677968E-3</v>
      </c>
      <c r="H3777" s="7">
        <f>IFERROR(stats[[#This Row],[Column1]]-A3776,"")</f>
        <v>1.0879629626288079E-3</v>
      </c>
      <c r="I3777" s="7">
        <f>IFERROR(_xlfn.QUARTILE.INC(H$2:H3777,1),"")</f>
        <v>9.3750000087311491E-4</v>
      </c>
      <c r="J3777" s="7">
        <f>IFERROR(_xlfn.QUARTILE.INC(H$2:H3777,3),"")</f>
        <v>1.0648148163454607E-3</v>
      </c>
      <c r="K3777" s="7">
        <f>IFERROR(stats[[#This Row],[Q3]]-stats[[#This Row],[Q1]],"")</f>
        <v>1.273148154723458E-4</v>
      </c>
      <c r="L3777" s="7">
        <f>IFERROR(AVERAGEIFS(H$2:H3777, H$2:H3777, "&lt;" &amp;stats[[#This Row],[Q3]]+(2*stats[[#This Row],[IQR]]), H$2:H3777, "&gt;" &amp; stats[[#This Row],[Q1]]-(2*stats[[#This Row],[IQR]])),"")</f>
        <v>1.002919352125525E-3</v>
      </c>
    </row>
    <row r="3778" spans="1:12" x14ac:dyDescent="0.25">
      <c r="A3778" s="4">
        <v>44449.369675925926</v>
      </c>
      <c r="B3778">
        <v>0</v>
      </c>
      <c r="C3778">
        <v>1</v>
      </c>
      <c r="D3778" s="5">
        <f>SUM(B$2:B3778)</f>
        <v>17</v>
      </c>
      <c r="E3778" s="5">
        <f>SUM(C$2:C3778)</f>
        <v>3777</v>
      </c>
      <c r="F3778" s="6">
        <f>IF(stats[[#This Row],[Column1]],stats[[#This Row],[Total Clear]]/stats[[#This Row],[Total Runs]],NA())</f>
        <v>4.500926661371459E-3</v>
      </c>
      <c r="G3778" s="6">
        <f>SUM(B$2:B3778) / SUM(C$2:C3778)</f>
        <v>4.500926661371459E-3</v>
      </c>
      <c r="H3778" s="7">
        <f>IFERROR(stats[[#This Row],[Column1]]-A3777,"")</f>
        <v>9.6064814715646207E-4</v>
      </c>
      <c r="I3778" s="7">
        <f>IFERROR(_xlfn.QUARTILE.INC(H$2:H3778,1),"")</f>
        <v>9.3750000087311491E-4</v>
      </c>
      <c r="J3778" s="7">
        <f>IFERROR(_xlfn.QUARTILE.INC(H$2:H3778,3),"")</f>
        <v>1.0648148163454607E-3</v>
      </c>
      <c r="K3778" s="7">
        <f>IFERROR(stats[[#This Row],[Q3]]-stats[[#This Row],[Q1]],"")</f>
        <v>1.273148154723458E-4</v>
      </c>
      <c r="L3778" s="7">
        <f>IFERROR(AVERAGEIFS(H$2:H3778, H$2:H3778, "&lt;" &amp;stats[[#This Row],[Q3]]+(2*stats[[#This Row],[IQR]]), H$2:H3778, "&gt;" &amp; stats[[#This Row],[Q1]]-(2*stats[[#This Row],[IQR]])),"")</f>
        <v>1.0029080557051697E-3</v>
      </c>
    </row>
    <row r="3779" spans="1:12" x14ac:dyDescent="0.25">
      <c r="A3779" s="4">
        <v>44449.370671296296</v>
      </c>
      <c r="B3779">
        <v>0</v>
      </c>
      <c r="C3779">
        <v>1</v>
      </c>
      <c r="D3779" s="5">
        <f>SUM(B$2:B3779)</f>
        <v>17</v>
      </c>
      <c r="E3779" s="5">
        <f>SUM(C$2:C3779)</f>
        <v>3778</v>
      </c>
      <c r="F3779" s="6">
        <f>IF(stats[[#This Row],[Column1]],stats[[#This Row],[Total Clear]]/stats[[#This Row],[Total Runs]],NA())</f>
        <v>4.4997353096876656E-3</v>
      </c>
      <c r="G3779" s="6">
        <f>SUM(B$2:B3779) / SUM(C$2:C3779)</f>
        <v>4.4997353096876656E-3</v>
      </c>
      <c r="H3779" s="7">
        <f>IFERROR(stats[[#This Row],[Column1]]-A3778,"")</f>
        <v>9.9537037021946162E-4</v>
      </c>
      <c r="I3779" s="7">
        <f>IFERROR(_xlfn.QUARTILE.INC(H$2:H3779,1),"")</f>
        <v>9.3750000087311491E-4</v>
      </c>
      <c r="J3779" s="7">
        <f>IFERROR(_xlfn.QUARTILE.INC(H$2:H3779,3),"")</f>
        <v>1.0648148163454607E-3</v>
      </c>
      <c r="K3779" s="7">
        <f>IFERROR(stats[[#This Row],[Q3]]-stats[[#This Row],[Q1]],"")</f>
        <v>1.273148154723458E-4</v>
      </c>
      <c r="L3779" s="7">
        <f>IFERROR(AVERAGEIFS(H$2:H3779, H$2:H3779, "&lt;" &amp;stats[[#This Row],[Q3]]+(2*stats[[#This Row],[IQR]]), H$2:H3779, "&gt;" &amp; stats[[#This Row],[Q1]]-(2*stats[[#This Row],[IQR]])),"")</f>
        <v>1.0029060418965975E-3</v>
      </c>
    </row>
    <row r="3780" spans="1:12" x14ac:dyDescent="0.25">
      <c r="A3780" s="4">
        <v>44449.37159722222</v>
      </c>
      <c r="B3780">
        <v>0</v>
      </c>
      <c r="C3780">
        <v>1</v>
      </c>
      <c r="D3780" s="5">
        <f>SUM(B$2:B3780)</f>
        <v>17</v>
      </c>
      <c r="E3780" s="5">
        <f>SUM(C$2:C3780)</f>
        <v>3779</v>
      </c>
      <c r="F3780" s="6">
        <f>IF(stats[[#This Row],[Column1]],stats[[#This Row],[Total Clear]]/stats[[#This Row],[Total Runs]],NA())</f>
        <v>4.4985445885154804E-3</v>
      </c>
      <c r="G3780" s="6">
        <f>SUM(B$2:B3780) / SUM(C$2:C3780)</f>
        <v>4.4985445885154804E-3</v>
      </c>
      <c r="H3780" s="7">
        <f>IFERROR(stats[[#This Row],[Column1]]-A3779,"")</f>
        <v>9.2592592409346253E-4</v>
      </c>
      <c r="I3780" s="7">
        <f>IFERROR(_xlfn.QUARTILE.INC(H$2:H3780,1),"")</f>
        <v>9.3750000087311491E-4</v>
      </c>
      <c r="J3780" s="7">
        <f>IFERROR(_xlfn.QUARTILE.INC(H$2:H3780,3),"")</f>
        <v>1.0648148163454607E-3</v>
      </c>
      <c r="K3780" s="7">
        <f>IFERROR(stats[[#This Row],[Q3]]-stats[[#This Row],[Q1]],"")</f>
        <v>1.273148154723458E-4</v>
      </c>
      <c r="L3780" s="7">
        <f>IFERROR(AVERAGEIFS(H$2:H3780, H$2:H3780, "&lt;" &amp;stats[[#This Row],[Q3]]+(2*stats[[#This Row],[IQR]]), H$2:H3780, "&gt;" &amp; stats[[#This Row],[Q1]]-(2*stats[[#This Row],[IQR]])),"")</f>
        <v>1.0028854809676971E-3</v>
      </c>
    </row>
    <row r="3781" spans="1:12" x14ac:dyDescent="0.25">
      <c r="A3781" s="4">
        <v>44449.372627314813</v>
      </c>
      <c r="B3781">
        <v>0</v>
      </c>
      <c r="C3781">
        <v>1</v>
      </c>
      <c r="D3781" s="5">
        <f>SUM(B$2:B3781)</f>
        <v>17</v>
      </c>
      <c r="E3781" s="5">
        <f>SUM(C$2:C3781)</f>
        <v>3780</v>
      </c>
      <c r="F3781" s="6">
        <f>IF(stats[[#This Row],[Column1]],stats[[#This Row],[Total Clear]]/stats[[#This Row],[Total Runs]],NA())</f>
        <v>4.4973544973544973E-3</v>
      </c>
      <c r="G3781" s="6">
        <f>SUM(B$2:B3781) / SUM(C$2:C3781)</f>
        <v>4.4973544973544973E-3</v>
      </c>
      <c r="H3781" s="7">
        <f>IFERROR(stats[[#This Row],[Column1]]-A3780,"")</f>
        <v>1.0300925932824612E-3</v>
      </c>
      <c r="I3781" s="7">
        <f>IFERROR(_xlfn.QUARTILE.INC(H$2:H3781,1),"")</f>
        <v>9.3750000087311491E-4</v>
      </c>
      <c r="J3781" s="7">
        <f>IFERROR(_xlfn.QUARTILE.INC(H$2:H3781,3),"")</f>
        <v>1.0648148163454607E-3</v>
      </c>
      <c r="K3781" s="7">
        <f>IFERROR(stats[[#This Row],[Q3]]-stats[[#This Row],[Q1]],"")</f>
        <v>1.273148154723458E-4</v>
      </c>
      <c r="L3781" s="7">
        <f>IFERROR(AVERAGEIFS(H$2:H3781, H$2:H3781, "&lt;" &amp;stats[[#This Row],[Q3]]+(2*stats[[#This Row],[IQR]]), H$2:H3781, "&gt;" &amp; stats[[#This Row],[Q1]]-(2*stats[[#This Row],[IQR]])),"")</f>
        <v>1.0028927458842032E-3</v>
      </c>
    </row>
    <row r="3782" spans="1:12" x14ac:dyDescent="0.25">
      <c r="A3782" s="4">
        <v>44449.373668981483</v>
      </c>
      <c r="B3782">
        <v>0</v>
      </c>
      <c r="C3782">
        <v>1</v>
      </c>
      <c r="D3782" s="5">
        <f>SUM(B$2:B3782)</f>
        <v>17</v>
      </c>
      <c r="E3782" s="5">
        <f>SUM(C$2:C3782)</f>
        <v>3781</v>
      </c>
      <c r="F3782" s="6">
        <f>IF(stats[[#This Row],[Column1]],stats[[#This Row],[Total Clear]]/stats[[#This Row],[Total Runs]],NA())</f>
        <v>4.49616503570484E-3</v>
      </c>
      <c r="G3782" s="6">
        <f>SUM(B$2:B3782) / SUM(C$2:C3782)</f>
        <v>4.49616503570484E-3</v>
      </c>
      <c r="H3782" s="7">
        <f>IFERROR(stats[[#This Row],[Column1]]-A3781,"")</f>
        <v>1.0416666700621136E-3</v>
      </c>
      <c r="I3782" s="7">
        <f>IFERROR(_xlfn.QUARTILE.INC(H$2:H3782,1),"")</f>
        <v>9.3750000087311491E-4</v>
      </c>
      <c r="J3782" s="7">
        <f>IFERROR(_xlfn.QUARTILE.INC(H$2:H3782,3),"")</f>
        <v>1.0648148163454607E-3</v>
      </c>
      <c r="K3782" s="7">
        <f>IFERROR(stats[[#This Row],[Q3]]-stats[[#This Row],[Q1]],"")</f>
        <v>1.273148154723458E-4</v>
      </c>
      <c r="L3782" s="7">
        <f>IFERROR(AVERAGEIFS(H$2:H3782, H$2:H3782, "&lt;" &amp;stats[[#This Row],[Q3]]+(2*stats[[#This Row],[IQR]]), H$2:H3782, "&gt;" &amp; stats[[#This Row],[Q1]]-(2*stats[[#This Row],[IQR]])),"")</f>
        <v>1.0029030966381214E-3</v>
      </c>
    </row>
    <row r="3783" spans="1:12" x14ac:dyDescent="0.25">
      <c r="A3783" s="4">
        <v>44449.374652777777</v>
      </c>
      <c r="B3783">
        <v>0</v>
      </c>
      <c r="C3783">
        <v>1</v>
      </c>
      <c r="D3783" s="5">
        <f>SUM(B$2:B3783)</f>
        <v>17</v>
      </c>
      <c r="E3783" s="5">
        <f>SUM(C$2:C3783)</f>
        <v>3782</v>
      </c>
      <c r="F3783" s="6">
        <f>IF(stats[[#This Row],[Column1]],stats[[#This Row],[Total Clear]]/stats[[#This Row],[Total Runs]],NA())</f>
        <v>4.4949762030671607E-3</v>
      </c>
      <c r="G3783" s="6">
        <f>SUM(B$2:B3783) / SUM(C$2:C3783)</f>
        <v>4.4949762030671607E-3</v>
      </c>
      <c r="H3783" s="7">
        <f>IFERROR(stats[[#This Row],[Column1]]-A3782,"")</f>
        <v>9.8379629343980923E-4</v>
      </c>
      <c r="I3783" s="7">
        <f>IFERROR(_xlfn.QUARTILE.INC(H$2:H3783,1),"")</f>
        <v>9.3750000087311491E-4</v>
      </c>
      <c r="J3783" s="7">
        <f>IFERROR(_xlfn.QUARTILE.INC(H$2:H3783,3),"")</f>
        <v>1.0648148163454607E-3</v>
      </c>
      <c r="K3783" s="7">
        <f>IFERROR(stats[[#This Row],[Q3]]-stats[[#This Row],[Q1]],"")</f>
        <v>1.273148154723458E-4</v>
      </c>
      <c r="L3783" s="7">
        <f>IFERROR(AVERAGEIFS(H$2:H3783, H$2:H3783, "&lt;" &amp;stats[[#This Row],[Q3]]+(2*stats[[#This Row],[IQR]]), H$2:H3783, "&gt;" &amp; stats[[#This Row],[Q1]]-(2*stats[[#This Row],[IQR]])),"")</f>
        <v>1.0028979974112204E-3</v>
      </c>
    </row>
    <row r="3784" spans="1:12" x14ac:dyDescent="0.25">
      <c r="A3784" s="4">
        <v>44449.375636574077</v>
      </c>
      <c r="B3784">
        <v>0</v>
      </c>
      <c r="C3784">
        <v>1</v>
      </c>
      <c r="D3784" s="5">
        <f>SUM(B$2:B3784)</f>
        <v>17</v>
      </c>
      <c r="E3784" s="5">
        <f>SUM(C$2:C3784)</f>
        <v>3783</v>
      </c>
      <c r="F3784" s="6">
        <f>IF(stats[[#This Row],[Column1]],stats[[#This Row],[Total Clear]]/stats[[#This Row],[Total Runs]],NA())</f>
        <v>4.4937879989426378E-3</v>
      </c>
      <c r="G3784" s="6">
        <f>SUM(B$2:B3784) / SUM(C$2:C3784)</f>
        <v>4.4937879989426378E-3</v>
      </c>
      <c r="H3784" s="7">
        <f>IFERROR(stats[[#This Row],[Column1]]-A3783,"")</f>
        <v>9.8379630071576685E-4</v>
      </c>
      <c r="I3784" s="7">
        <f>IFERROR(_xlfn.QUARTILE.INC(H$2:H3784,1),"")</f>
        <v>9.3750000087311491E-4</v>
      </c>
      <c r="J3784" s="7">
        <f>IFERROR(_xlfn.QUARTILE.INC(H$2:H3784,3),"")</f>
        <v>1.0648148163454607E-3</v>
      </c>
      <c r="K3784" s="7">
        <f>IFERROR(stats[[#This Row],[Q3]]-stats[[#This Row],[Q1]],"")</f>
        <v>1.273148154723458E-4</v>
      </c>
      <c r="L3784" s="7">
        <f>IFERROR(AVERAGEIFS(H$2:H3784, H$2:H3784, "&lt;" &amp;stats[[#This Row],[Q3]]+(2*stats[[#This Row],[IQR]]), H$2:H3784, "&gt;" &amp; stats[[#This Row],[Q1]]-(2*stats[[#This Row],[IQR]])),"")</f>
        <v>1.0028929009072995E-3</v>
      </c>
    </row>
    <row r="3785" spans="1:12" x14ac:dyDescent="0.25">
      <c r="A3785" s="4">
        <v>44449.376631944448</v>
      </c>
      <c r="B3785">
        <v>0</v>
      </c>
      <c r="C3785">
        <v>1</v>
      </c>
      <c r="D3785" s="5">
        <f>SUM(B$2:B3785)</f>
        <v>17</v>
      </c>
      <c r="E3785" s="5">
        <f>SUM(C$2:C3785)</f>
        <v>3784</v>
      </c>
      <c r="F3785" s="6">
        <f>IF(stats[[#This Row],[Column1]],stats[[#This Row],[Total Clear]]/stats[[#This Row],[Total Runs]],NA())</f>
        <v>4.4926004228329807E-3</v>
      </c>
      <c r="G3785" s="6">
        <f>SUM(B$2:B3785) / SUM(C$2:C3785)</f>
        <v>4.4926004228329807E-3</v>
      </c>
      <c r="H3785" s="7">
        <f>IFERROR(stats[[#This Row],[Column1]]-A3784,"")</f>
        <v>9.9537037021946162E-4</v>
      </c>
      <c r="I3785" s="7">
        <f>IFERROR(_xlfn.QUARTILE.INC(H$2:H3785,1),"")</f>
        <v>9.3750000087311491E-4</v>
      </c>
      <c r="J3785" s="7">
        <f>IFERROR(_xlfn.QUARTILE.INC(H$2:H3785,3),"")</f>
        <v>1.0648148163454607E-3</v>
      </c>
      <c r="K3785" s="7">
        <f>IFERROR(stats[[#This Row],[Q3]]-stats[[#This Row],[Q1]],"")</f>
        <v>1.273148154723458E-4</v>
      </c>
      <c r="L3785" s="7">
        <f>IFERROR(AVERAGEIFS(H$2:H3785, H$2:H3785, "&lt;" &amp;stats[[#This Row],[Q3]]+(2*stats[[#This Row],[IQR]]), H$2:H3785, "&gt;" &amp; stats[[#This Row],[Q1]]-(2*stats[[#This Row],[IQR]])),"")</f>
        <v>1.0028908943640379E-3</v>
      </c>
    </row>
    <row r="3786" spans="1:12" x14ac:dyDescent="0.25">
      <c r="A3786" s="4">
        <v>44449.377766203703</v>
      </c>
      <c r="B3786">
        <v>0</v>
      </c>
      <c r="C3786">
        <v>1</v>
      </c>
      <c r="D3786" s="5">
        <f>SUM(B$2:B3786)</f>
        <v>17</v>
      </c>
      <c r="E3786" s="5">
        <f>SUM(C$2:C3786)</f>
        <v>3785</v>
      </c>
      <c r="F3786" s="6">
        <f>IF(stats[[#This Row],[Column1]],stats[[#This Row],[Total Clear]]/stats[[#This Row],[Total Runs]],NA())</f>
        <v>4.4914134742404226E-3</v>
      </c>
      <c r="G3786" s="6">
        <f>SUM(B$2:B3786) / SUM(C$2:C3786)</f>
        <v>4.4914134742404226E-3</v>
      </c>
      <c r="H3786" s="7">
        <f>IFERROR(stats[[#This Row],[Column1]]-A3785,"")</f>
        <v>1.1342592551955022E-3</v>
      </c>
      <c r="I3786" s="7">
        <f>IFERROR(_xlfn.QUARTILE.INC(H$2:H3786,1),"")</f>
        <v>9.3750000087311491E-4</v>
      </c>
      <c r="J3786" s="7">
        <f>IFERROR(_xlfn.QUARTILE.INC(H$2:H3786,3),"")</f>
        <v>1.0648148163454607E-3</v>
      </c>
      <c r="K3786" s="7">
        <f>IFERROR(stats[[#This Row],[Q3]]-stats[[#This Row],[Q1]],"")</f>
        <v>1.273148154723458E-4</v>
      </c>
      <c r="L3786" s="7">
        <f>IFERROR(AVERAGEIFS(H$2:H3786, H$2:H3786, "&lt;" &amp;stats[[#This Row],[Q3]]+(2*stats[[#This Row],[IQR]]), H$2:H3786, "&gt;" &amp; stats[[#This Row],[Q1]]-(2*stats[[#This Row],[IQR]])),"")</f>
        <v>1.0029259259269263E-3</v>
      </c>
    </row>
    <row r="3787" spans="1:12" x14ac:dyDescent="0.25">
      <c r="A3787" s="4">
        <v>44449.378819444442</v>
      </c>
      <c r="B3787">
        <v>0</v>
      </c>
      <c r="C3787">
        <v>1</v>
      </c>
      <c r="D3787" s="5">
        <f>SUM(B$2:B3787)</f>
        <v>17</v>
      </c>
      <c r="E3787" s="5">
        <f>SUM(C$2:C3787)</f>
        <v>3786</v>
      </c>
      <c r="F3787" s="6">
        <f>IF(stats[[#This Row],[Column1]],stats[[#This Row],[Total Clear]]/stats[[#This Row],[Total Runs]],NA())</f>
        <v>4.4902271526677234E-3</v>
      </c>
      <c r="G3787" s="6">
        <f>SUM(B$2:B3787) / SUM(C$2:C3787)</f>
        <v>4.4902271526677234E-3</v>
      </c>
      <c r="H3787" s="7">
        <f>IFERROR(stats[[#This Row],[Column1]]-A3786,"")</f>
        <v>1.0532407395658083E-3</v>
      </c>
      <c r="I3787" s="7">
        <f>IFERROR(_xlfn.QUARTILE.INC(H$2:H3787,1),"")</f>
        <v>9.3750000087311491E-4</v>
      </c>
      <c r="J3787" s="7">
        <f>IFERROR(_xlfn.QUARTILE.INC(H$2:H3787,3),"")</f>
        <v>1.0648148163454607E-3</v>
      </c>
      <c r="K3787" s="7">
        <f>IFERROR(stats[[#This Row],[Q3]]-stats[[#This Row],[Q1]],"")</f>
        <v>1.273148154723458E-4</v>
      </c>
      <c r="L3787" s="7">
        <f>IFERROR(AVERAGEIFS(H$2:H3787, H$2:H3787, "&lt;" &amp;stats[[#This Row],[Q3]]+(2*stats[[#This Row],[IQR]]), H$2:H3787, "&gt;" &amp; stats[[#This Row],[Q1]]-(2*stats[[#This Row],[IQR]])),"")</f>
        <v>1.0029393396335747E-3</v>
      </c>
    </row>
    <row r="3788" spans="1:12" x14ac:dyDescent="0.25">
      <c r="A3788" s="4">
        <v>44449.572314814817</v>
      </c>
      <c r="B3788">
        <v>0</v>
      </c>
      <c r="C3788">
        <v>1</v>
      </c>
      <c r="D3788" s="5">
        <f>SUM(B$2:B3788)</f>
        <v>17</v>
      </c>
      <c r="E3788" s="5">
        <f>SUM(C$2:C3788)</f>
        <v>3787</v>
      </c>
      <c r="F3788" s="6">
        <f>IF(stats[[#This Row],[Column1]],stats[[#This Row],[Total Clear]]/stats[[#This Row],[Total Runs]],NA())</f>
        <v>4.4890414576181674E-3</v>
      </c>
      <c r="G3788" s="6">
        <f>SUM(B$2:B3788) / SUM(C$2:C3788)</f>
        <v>4.4890414576181674E-3</v>
      </c>
      <c r="H3788" s="7">
        <f>IFERROR(stats[[#This Row],[Column1]]-A3787,"")</f>
        <v>0.19349537037487607</v>
      </c>
      <c r="I3788" s="7">
        <f>IFERROR(_xlfn.QUARTILE.INC(H$2:H3788,1),"")</f>
        <v>9.3750000087311491E-4</v>
      </c>
      <c r="J3788" s="7">
        <f>IFERROR(_xlfn.QUARTILE.INC(H$2:H3788,3),"")</f>
        <v>1.0648148163454607E-3</v>
      </c>
      <c r="K3788" s="7">
        <f>IFERROR(stats[[#This Row],[Q3]]-stats[[#This Row],[Q1]],"")</f>
        <v>1.273148154723458E-4</v>
      </c>
      <c r="L3788" s="7">
        <f>IFERROR(AVERAGEIFS(H$2:H3788, H$2:H3788, "&lt;" &amp;stats[[#This Row],[Q3]]+(2*stats[[#This Row],[IQR]]), H$2:H3788, "&gt;" &amp; stats[[#This Row],[Q1]]-(2*stats[[#This Row],[IQR]])),"")</f>
        <v>1.0029393396335747E-3</v>
      </c>
    </row>
    <row r="3789" spans="1:12" x14ac:dyDescent="0.25">
      <c r="A3789" s="4">
        <v>44449.573078703703</v>
      </c>
      <c r="B3789">
        <v>0</v>
      </c>
      <c r="C3789">
        <v>1</v>
      </c>
      <c r="D3789" s="5">
        <f>SUM(B$2:B3789)</f>
        <v>17</v>
      </c>
      <c r="E3789" s="5">
        <f>SUM(C$2:C3789)</f>
        <v>3788</v>
      </c>
      <c r="F3789" s="6">
        <f>IF(stats[[#This Row],[Column1]],stats[[#This Row],[Total Clear]]/stats[[#This Row],[Total Runs]],NA())</f>
        <v>4.4878563885955647E-3</v>
      </c>
      <c r="G3789" s="6">
        <f>SUM(B$2:B3789) / SUM(C$2:C3789)</f>
        <v>4.4878563885955647E-3</v>
      </c>
      <c r="H3789" s="7">
        <f>IFERROR(stats[[#This Row],[Column1]]-A3788,"")</f>
        <v>7.6388888555811718E-4</v>
      </c>
      <c r="I3789" s="7">
        <f>IFERROR(_xlfn.QUARTILE.INC(H$2:H3789,1),"")</f>
        <v>9.3750000087311491E-4</v>
      </c>
      <c r="J3789" s="7">
        <f>IFERROR(_xlfn.QUARTILE.INC(H$2:H3789,3),"")</f>
        <v>1.0648148163454607E-3</v>
      </c>
      <c r="K3789" s="7">
        <f>IFERROR(stats[[#This Row],[Q3]]-stats[[#This Row],[Q1]],"")</f>
        <v>1.273148154723458E-4</v>
      </c>
      <c r="L3789" s="7">
        <f>IFERROR(AVERAGEIFS(H$2:H3789, H$2:H3789, "&lt;" &amp;stats[[#This Row],[Q3]]+(2*stats[[#This Row],[IQR]]), H$2:H3789, "&gt;" &amp; stats[[#This Row],[Q1]]-(2*stats[[#This Row],[IQR]])),"")</f>
        <v>1.0028756268259855E-3</v>
      </c>
    </row>
    <row r="3790" spans="1:12" x14ac:dyDescent="0.25">
      <c r="A3790" s="4">
        <v>44449.573877314811</v>
      </c>
      <c r="B3790">
        <v>0</v>
      </c>
      <c r="C3790">
        <v>1</v>
      </c>
      <c r="D3790" s="5">
        <f>SUM(B$2:B3790)</f>
        <v>17</v>
      </c>
      <c r="E3790" s="5">
        <f>SUM(C$2:C3790)</f>
        <v>3789</v>
      </c>
      <c r="F3790" s="6">
        <f>IF(stats[[#This Row],[Column1]],stats[[#This Row],[Total Clear]]/stats[[#This Row],[Total Runs]],NA())</f>
        <v>4.4866719451042494E-3</v>
      </c>
      <c r="G3790" s="6">
        <f>SUM(B$2:B3790) / SUM(C$2:C3790)</f>
        <v>4.4866719451042494E-3</v>
      </c>
      <c r="H3790" s="7">
        <f>IFERROR(stats[[#This Row],[Column1]]-A3789,"")</f>
        <v>7.9861110862111673E-4</v>
      </c>
      <c r="I3790" s="7">
        <f>IFERROR(_xlfn.QUARTILE.INC(H$2:H3790,1),"")</f>
        <v>9.3750000087311491E-4</v>
      </c>
      <c r="J3790" s="7">
        <f>IFERROR(_xlfn.QUARTILE.INC(H$2:H3790,3),"")</f>
        <v>1.0648148163454607E-3</v>
      </c>
      <c r="K3790" s="7">
        <f>IFERROR(stats[[#This Row],[Q3]]-stats[[#This Row],[Q1]],"")</f>
        <v>1.273148154723458E-4</v>
      </c>
      <c r="L3790" s="7">
        <f>IFERROR(AVERAGEIFS(H$2:H3790, H$2:H3790, "&lt;" &amp;stats[[#This Row],[Q3]]+(2*stats[[#This Row],[IQR]]), H$2:H3790, "&gt;" &amp; stats[[#This Row],[Q1]]-(2*stats[[#This Row],[IQR]])),"")</f>
        <v>1.0028211998293947E-3</v>
      </c>
    </row>
    <row r="3791" spans="1:12" x14ac:dyDescent="0.25">
      <c r="A3791" s="4">
        <v>44449.574814814812</v>
      </c>
      <c r="B3791">
        <v>0</v>
      </c>
      <c r="C3791">
        <v>1</v>
      </c>
      <c r="D3791" s="5">
        <f>SUM(B$2:B3791)</f>
        <v>17</v>
      </c>
      <c r="E3791" s="5">
        <f>SUM(C$2:C3791)</f>
        <v>3790</v>
      </c>
      <c r="F3791" s="6">
        <f>IF(stats[[#This Row],[Column1]],stats[[#This Row],[Total Clear]]/stats[[#This Row],[Total Runs]],NA())</f>
        <v>4.4854881266490768E-3</v>
      </c>
      <c r="G3791" s="6">
        <f>SUM(B$2:B3791) / SUM(C$2:C3791)</f>
        <v>4.4854881266490768E-3</v>
      </c>
      <c r="H3791" s="7">
        <f>IFERROR(stats[[#This Row],[Column1]]-A3790,"")</f>
        <v>9.3750000087311491E-4</v>
      </c>
      <c r="I3791" s="7">
        <f>IFERROR(_xlfn.QUARTILE.INC(H$2:H3791,1),"")</f>
        <v>9.3750000087311491E-4</v>
      </c>
      <c r="J3791" s="7">
        <f>IFERROR(_xlfn.QUARTILE.INC(H$2:H3791,3),"")</f>
        <v>1.0648148163454607E-3</v>
      </c>
      <c r="K3791" s="7">
        <f>IFERROR(stats[[#This Row],[Q3]]-stats[[#This Row],[Q1]],"")</f>
        <v>1.273148154723458E-4</v>
      </c>
      <c r="L3791" s="7">
        <f>IFERROR(AVERAGEIFS(H$2:H3791, H$2:H3791, "&lt;" &amp;stats[[#This Row],[Q3]]+(2*stats[[#This Row],[IQR]]), H$2:H3791, "&gt;" &amp; stats[[#This Row],[Q1]]-(2*stats[[#This Row],[IQR]])),"")</f>
        <v>1.0028037994034608E-3</v>
      </c>
    </row>
    <row r="3792" spans="1:12" x14ac:dyDescent="0.25">
      <c r="A3792" s="4">
        <v>44449.57571759259</v>
      </c>
      <c r="B3792">
        <v>0</v>
      </c>
      <c r="C3792">
        <v>1</v>
      </c>
      <c r="D3792" s="5">
        <f>SUM(B$2:B3792)</f>
        <v>17</v>
      </c>
      <c r="E3792" s="5">
        <f>SUM(C$2:C3792)</f>
        <v>3791</v>
      </c>
      <c r="F3792" s="6">
        <f>IF(stats[[#This Row],[Column1]],stats[[#This Row],[Total Clear]]/stats[[#This Row],[Total Runs]],NA())</f>
        <v>4.4843049327354259E-3</v>
      </c>
      <c r="G3792" s="6">
        <f>SUM(B$2:B3792) / SUM(C$2:C3792)</f>
        <v>4.4843049327354259E-3</v>
      </c>
      <c r="H3792" s="7">
        <f>IFERROR(stats[[#This Row],[Column1]]-A3791,"")</f>
        <v>9.0277777781011537E-4</v>
      </c>
      <c r="I3792" s="7">
        <f>IFERROR(_xlfn.QUARTILE.INC(H$2:H3792,1),"")</f>
        <v>9.3750000087311491E-4</v>
      </c>
      <c r="J3792" s="7">
        <f>IFERROR(_xlfn.QUARTILE.INC(H$2:H3792,3),"")</f>
        <v>1.0648148163454607E-3</v>
      </c>
      <c r="K3792" s="7">
        <f>IFERROR(stats[[#This Row],[Q3]]-stats[[#This Row],[Q1]],"")</f>
        <v>1.273148154723458E-4</v>
      </c>
      <c r="L3792" s="7">
        <f>IFERROR(AVERAGEIFS(H$2:H3792, H$2:H3792, "&lt;" &amp;stats[[#This Row],[Q3]]+(2*stats[[#This Row],[IQR]]), H$2:H3792, "&gt;" &amp; stats[[#This Row],[Q1]]-(2*stats[[#This Row],[IQR]])),"")</f>
        <v>1.0027771613151536E-3</v>
      </c>
    </row>
    <row r="3793" spans="1:12" x14ac:dyDescent="0.25">
      <c r="A3793" s="4">
        <v>44449.576539351852</v>
      </c>
      <c r="B3793">
        <v>0</v>
      </c>
      <c r="C3793">
        <v>1</v>
      </c>
      <c r="D3793" s="5">
        <f>SUM(B$2:B3793)</f>
        <v>17</v>
      </c>
      <c r="E3793" s="5">
        <f>SUM(C$2:C3793)</f>
        <v>3792</v>
      </c>
      <c r="F3793" s="6">
        <f>IF(stats[[#This Row],[Column1]],stats[[#This Row],[Total Clear]]/stats[[#This Row],[Total Runs]],NA())</f>
        <v>4.4831223628691982E-3</v>
      </c>
      <c r="G3793" s="6">
        <f>SUM(B$2:B3793) / SUM(C$2:C3793)</f>
        <v>4.4831223628691982E-3</v>
      </c>
      <c r="H3793" s="7">
        <f>IFERROR(stats[[#This Row],[Column1]]-A3792,"")</f>
        <v>8.217592621804215E-4</v>
      </c>
      <c r="I3793" s="7">
        <f>IFERROR(_xlfn.QUARTILE.INC(H$2:H3793,1),"")</f>
        <v>9.3750000087311491E-4</v>
      </c>
      <c r="J3793" s="7">
        <f>IFERROR(_xlfn.QUARTILE.INC(H$2:H3793,3),"")</f>
        <v>1.0648148163454607E-3</v>
      </c>
      <c r="K3793" s="7">
        <f>IFERROR(stats[[#This Row],[Q3]]-stats[[#This Row],[Q1]],"")</f>
        <v>1.273148154723458E-4</v>
      </c>
      <c r="L3793" s="7">
        <f>IFERROR(AVERAGEIFS(H$2:H3793, H$2:H3793, "&lt;" &amp;stats[[#This Row],[Q3]]+(2*stats[[#This Row],[IQR]]), H$2:H3793, "&gt;" &amp; stats[[#This Row],[Q1]]-(2*stats[[#This Row],[IQR]])),"")</f>
        <v>1.0027289669863105E-3</v>
      </c>
    </row>
    <row r="3794" spans="1:12" x14ac:dyDescent="0.25">
      <c r="A3794" s="4">
        <v>44449.577407407407</v>
      </c>
      <c r="B3794">
        <v>0</v>
      </c>
      <c r="C3794">
        <v>1</v>
      </c>
      <c r="D3794" s="5">
        <f>SUM(B$2:B3794)</f>
        <v>17</v>
      </c>
      <c r="E3794" s="5">
        <f>SUM(C$2:C3794)</f>
        <v>3793</v>
      </c>
      <c r="F3794" s="6">
        <f>IF(stats[[#This Row],[Column1]],stats[[#This Row],[Total Clear]]/stats[[#This Row],[Total Runs]],NA())</f>
        <v>4.4819404165568153E-3</v>
      </c>
      <c r="G3794" s="6">
        <f>SUM(B$2:B3794) / SUM(C$2:C3794)</f>
        <v>4.4819404165568153E-3</v>
      </c>
      <c r="H3794" s="7">
        <f>IFERROR(stats[[#This Row],[Column1]]-A3793,"")</f>
        <v>8.6805555474711582E-4</v>
      </c>
      <c r="I3794" s="7">
        <f>IFERROR(_xlfn.QUARTILE.INC(H$2:H3794,1),"")</f>
        <v>9.3750000087311491E-4</v>
      </c>
      <c r="J3794" s="7">
        <f>IFERROR(_xlfn.QUARTILE.INC(H$2:H3794,3),"")</f>
        <v>1.0648148163454607E-3</v>
      </c>
      <c r="K3794" s="7">
        <f>IFERROR(stats[[#This Row],[Q3]]-stats[[#This Row],[Q1]],"")</f>
        <v>1.273148154723458E-4</v>
      </c>
      <c r="L3794" s="7">
        <f>IFERROR(AVERAGEIFS(H$2:H3794, H$2:H3794, "&lt;" &amp;stats[[#This Row],[Q3]]+(2*stats[[#This Row],[IQR]]), H$2:H3794, "&gt;" &amp; stats[[#This Row],[Q1]]-(2*stats[[#This Row],[IQR]])),"")</f>
        <v>1.0026931209889086E-3</v>
      </c>
    </row>
    <row r="3795" spans="1:12" x14ac:dyDescent="0.25">
      <c r="A3795" s="4">
        <v>44449.578206018516</v>
      </c>
      <c r="B3795">
        <v>0</v>
      </c>
      <c r="C3795">
        <v>1</v>
      </c>
      <c r="D3795" s="5">
        <f>SUM(B$2:B3795)</f>
        <v>17</v>
      </c>
      <c r="E3795" s="5">
        <f>SUM(C$2:C3795)</f>
        <v>3794</v>
      </c>
      <c r="F3795" s="6">
        <f>IF(stats[[#This Row],[Column1]],stats[[#This Row],[Total Clear]]/stats[[#This Row],[Total Runs]],NA())</f>
        <v>4.4807590933052185E-3</v>
      </c>
      <c r="G3795" s="6">
        <f>SUM(B$2:B3795) / SUM(C$2:C3795)</f>
        <v>4.4807590933052185E-3</v>
      </c>
      <c r="H3795" s="7">
        <f>IFERROR(stats[[#This Row],[Column1]]-A3794,"")</f>
        <v>7.9861110862111673E-4</v>
      </c>
      <c r="I3795" s="7">
        <f>IFERROR(_xlfn.QUARTILE.INC(H$2:H3795,1),"")</f>
        <v>9.3750000087311491E-4</v>
      </c>
      <c r="J3795" s="7">
        <f>IFERROR(_xlfn.QUARTILE.INC(H$2:H3795,3),"")</f>
        <v>1.0648148163454607E-3</v>
      </c>
      <c r="K3795" s="7">
        <f>IFERROR(stats[[#This Row],[Q3]]-stats[[#This Row],[Q1]],"")</f>
        <v>1.273148154723458E-4</v>
      </c>
      <c r="L3795" s="7">
        <f>IFERROR(AVERAGEIFS(H$2:H3795, H$2:H3795, "&lt;" &amp;stats[[#This Row],[Q3]]+(2*stats[[#This Row],[IQR]]), H$2:H3795, "&gt;" &amp; stats[[#This Row],[Q1]]-(2*stats[[#This Row],[IQR]])),"")</f>
        <v>1.0026388149717803E-3</v>
      </c>
    </row>
    <row r="3796" spans="1:12" x14ac:dyDescent="0.25">
      <c r="A3796" s="4">
        <v>44449.579039351855</v>
      </c>
      <c r="B3796">
        <v>0</v>
      </c>
      <c r="C3796">
        <v>1</v>
      </c>
      <c r="D3796" s="5">
        <f>SUM(B$2:B3796)</f>
        <v>17</v>
      </c>
      <c r="E3796" s="5">
        <f>SUM(C$2:C3796)</f>
        <v>3795</v>
      </c>
      <c r="F3796" s="6">
        <f>IF(stats[[#This Row],[Column1]],stats[[#This Row],[Total Clear]]/stats[[#This Row],[Total Runs]],NA())</f>
        <v>4.4795783926218705E-3</v>
      </c>
      <c r="G3796" s="6">
        <f>SUM(B$2:B3796) / SUM(C$2:C3796)</f>
        <v>4.4795783926218705E-3</v>
      </c>
      <c r="H3796" s="7">
        <f>IFERROR(stats[[#This Row],[Column1]]-A3795,"")</f>
        <v>8.3333333896007389E-4</v>
      </c>
      <c r="I3796" s="7">
        <f>IFERROR(_xlfn.QUARTILE.INC(H$2:H3796,1),"")</f>
        <v>9.3750000087311491E-4</v>
      </c>
      <c r="J3796" s="7">
        <f>IFERROR(_xlfn.QUARTILE.INC(H$2:H3796,3),"")</f>
        <v>1.0648148163454607E-3</v>
      </c>
      <c r="K3796" s="7">
        <f>IFERROR(stats[[#This Row],[Q3]]-stats[[#This Row],[Q1]],"")</f>
        <v>1.273148154723458E-4</v>
      </c>
      <c r="L3796" s="7">
        <f>IFERROR(AVERAGEIFS(H$2:H3796, H$2:H3796, "&lt;" &amp;stats[[#This Row],[Q3]]+(2*stats[[#This Row],[IQR]]), H$2:H3796, "&gt;" &amp; stats[[#This Row],[Q1]]-(2*stats[[#This Row],[IQR]])),"")</f>
        <v>1.0025937749409178E-3</v>
      </c>
    </row>
    <row r="3797" spans="1:12" x14ac:dyDescent="0.25">
      <c r="A3797" s="4">
        <v>44449.579861111109</v>
      </c>
      <c r="B3797">
        <v>0</v>
      </c>
      <c r="C3797">
        <v>1</v>
      </c>
      <c r="D3797" s="5">
        <f>SUM(B$2:B3797)</f>
        <v>17</v>
      </c>
      <c r="E3797" s="5">
        <f>SUM(C$2:C3797)</f>
        <v>3796</v>
      </c>
      <c r="F3797" s="6">
        <f>IF(stats[[#This Row],[Column1]],stats[[#This Row],[Total Clear]]/stats[[#This Row],[Total Runs]],NA())</f>
        <v>4.4783983140147523E-3</v>
      </c>
      <c r="G3797" s="6">
        <f>SUM(B$2:B3797) / SUM(C$2:C3797)</f>
        <v>4.4783983140147523E-3</v>
      </c>
      <c r="H3797" s="7">
        <f>IFERROR(stats[[#This Row],[Column1]]-A3796,"")</f>
        <v>8.2175925490446389E-4</v>
      </c>
      <c r="I3797" s="7">
        <f>IFERROR(_xlfn.QUARTILE.INC(H$2:H3797,1),"")</f>
        <v>9.3750000087311491E-4</v>
      </c>
      <c r="J3797" s="7">
        <f>IFERROR(_xlfn.QUARTILE.INC(H$2:H3797,3),"")</f>
        <v>1.0648148163454607E-3</v>
      </c>
      <c r="K3797" s="7">
        <f>IFERROR(stats[[#This Row],[Q3]]-stats[[#This Row],[Q1]],"")</f>
        <v>1.273148154723458E-4</v>
      </c>
      <c r="L3797" s="7">
        <f>IFERROR(AVERAGEIFS(H$2:H3797, H$2:H3797, "&lt;" &amp;stats[[#This Row],[Q3]]+(2*stats[[#This Row],[IQR]]), H$2:H3797, "&gt;" &amp; stats[[#This Row],[Q1]]-(2*stats[[#This Row],[IQR]])),"")</f>
        <v>1.0025456806536741E-3</v>
      </c>
    </row>
    <row r="3798" spans="1:12" x14ac:dyDescent="0.25">
      <c r="A3798" s="4">
        <v>44449.58084490741</v>
      </c>
      <c r="B3798">
        <v>0</v>
      </c>
      <c r="C3798">
        <v>1</v>
      </c>
      <c r="D3798" s="5">
        <f>SUM(B$2:B3798)</f>
        <v>17</v>
      </c>
      <c r="E3798" s="5">
        <f>SUM(C$2:C3798)</f>
        <v>3797</v>
      </c>
      <c r="F3798" s="6">
        <f>IF(stats[[#This Row],[Column1]],stats[[#This Row],[Total Clear]]/stats[[#This Row],[Total Runs]],NA())</f>
        <v>4.4772188569923623E-3</v>
      </c>
      <c r="G3798" s="6">
        <f>SUM(B$2:B3798) / SUM(C$2:C3798)</f>
        <v>4.4772188569923623E-3</v>
      </c>
      <c r="H3798" s="7">
        <f>IFERROR(stats[[#This Row],[Column1]]-A3797,"")</f>
        <v>9.8379630071576685E-4</v>
      </c>
      <c r="I3798" s="7">
        <f>IFERROR(_xlfn.QUARTILE.INC(H$2:H3798,1),"")</f>
        <v>9.3750000087311491E-4</v>
      </c>
      <c r="J3798" s="7">
        <f>IFERROR(_xlfn.QUARTILE.INC(H$2:H3798,3),"")</f>
        <v>1.0648148163454607E-3</v>
      </c>
      <c r="K3798" s="7">
        <f>IFERROR(stats[[#This Row],[Q3]]-stats[[#This Row],[Q1]],"")</f>
        <v>1.273148154723458E-4</v>
      </c>
      <c r="L3798" s="7">
        <f>IFERROR(AVERAGEIFS(H$2:H3798, H$2:H3798, "&lt;" &amp;stats[[#This Row],[Q3]]+(2*stats[[#This Row],[IQR]]), H$2:H3798, "&gt;" &amp; stats[[#This Row],[Q1]]-(2*stats[[#This Row],[IQR]])),"")</f>
        <v>1.0025406954423106E-3</v>
      </c>
    </row>
    <row r="3799" spans="1:12" x14ac:dyDescent="0.25">
      <c r="A3799" s="4">
        <v>44449.581701388888</v>
      </c>
      <c r="B3799">
        <v>0</v>
      </c>
      <c r="C3799">
        <v>1</v>
      </c>
      <c r="D3799" s="5">
        <f>SUM(B$2:B3799)</f>
        <v>17</v>
      </c>
      <c r="E3799" s="5">
        <f>SUM(C$2:C3799)</f>
        <v>3798</v>
      </c>
      <c r="F3799" s="6">
        <f>IF(stats[[#This Row],[Column1]],stats[[#This Row],[Total Clear]]/stats[[#This Row],[Total Runs]],NA())</f>
        <v>4.4760400210637173E-3</v>
      </c>
      <c r="G3799" s="6">
        <f>SUM(B$2:B3799) / SUM(C$2:C3799)</f>
        <v>4.4760400210637173E-3</v>
      </c>
      <c r="H3799" s="7">
        <f>IFERROR(stats[[#This Row],[Column1]]-A3798,"")</f>
        <v>8.5648147796746343E-4</v>
      </c>
      <c r="I3799" s="7">
        <f>IFERROR(_xlfn.QUARTILE.INC(H$2:H3799,1),"")</f>
        <v>9.3750000087311491E-4</v>
      </c>
      <c r="J3799" s="7">
        <f>IFERROR(_xlfn.QUARTILE.INC(H$2:H3799,3),"")</f>
        <v>1.0648148163454607E-3</v>
      </c>
      <c r="K3799" s="7">
        <f>IFERROR(stats[[#This Row],[Q3]]-stats[[#This Row],[Q1]],"")</f>
        <v>1.273148154723458E-4</v>
      </c>
      <c r="L3799" s="7">
        <f>IFERROR(AVERAGEIFS(H$2:H3799, H$2:H3799, "&lt;" &amp;stats[[#This Row],[Q3]]+(2*stats[[#This Row],[IQR]]), H$2:H3799, "&gt;" &amp; stats[[#This Row],[Q1]]-(2*stats[[#This Row],[IQR]])),"")</f>
        <v>1.0025018705572828E-3</v>
      </c>
    </row>
    <row r="3800" spans="1:12" x14ac:dyDescent="0.25">
      <c r="A3800" s="4">
        <v>44449.58253472222</v>
      </c>
      <c r="B3800">
        <v>0</v>
      </c>
      <c r="C3800">
        <v>1</v>
      </c>
      <c r="D3800" s="5">
        <f>SUM(B$2:B3800)</f>
        <v>17</v>
      </c>
      <c r="E3800" s="5">
        <f>SUM(C$2:C3800)</f>
        <v>3799</v>
      </c>
      <c r="F3800" s="6">
        <f>IF(stats[[#This Row],[Column1]],stats[[#This Row],[Total Clear]]/stats[[#This Row],[Total Runs]],NA())</f>
        <v>4.474861805738352E-3</v>
      </c>
      <c r="G3800" s="6">
        <f>SUM(B$2:B3800) / SUM(C$2:C3800)</f>
        <v>4.474861805738352E-3</v>
      </c>
      <c r="H3800" s="7">
        <f>IFERROR(stats[[#This Row],[Column1]]-A3799,"")</f>
        <v>8.3333333168411627E-4</v>
      </c>
      <c r="I3800" s="7">
        <f>IFERROR(_xlfn.QUARTILE.INC(H$2:H3800,1),"")</f>
        <v>9.3750000087311491E-4</v>
      </c>
      <c r="J3800" s="7">
        <f>IFERROR(_xlfn.QUARTILE.INC(H$2:H3800,3),"")</f>
        <v>1.0648148163454607E-3</v>
      </c>
      <c r="K3800" s="7">
        <f>IFERROR(stats[[#This Row],[Q3]]-stats[[#This Row],[Q1]],"")</f>
        <v>1.273148154723458E-4</v>
      </c>
      <c r="L3800" s="7">
        <f>IFERROR(AVERAGEIFS(H$2:H3800, H$2:H3800, "&lt;" &amp;stats[[#This Row],[Q3]]+(2*stats[[#This Row],[IQR]]), H$2:H3800, "&gt;" &amp; stats[[#This Row],[Q1]]-(2*stats[[#This Row],[IQR]])),"")</f>
        <v>1.0024569147935641E-3</v>
      </c>
    </row>
    <row r="3801" spans="1:12" x14ac:dyDescent="0.25">
      <c r="A3801" s="4">
        <v>44449.583611111113</v>
      </c>
      <c r="B3801">
        <v>0</v>
      </c>
      <c r="C3801">
        <v>1</v>
      </c>
      <c r="D3801" s="5">
        <f>SUM(B$2:B3801)</f>
        <v>17</v>
      </c>
      <c r="E3801" s="5">
        <f>SUM(C$2:C3801)</f>
        <v>3800</v>
      </c>
      <c r="F3801" s="6">
        <f>IF(stats[[#This Row],[Column1]],stats[[#This Row],[Total Clear]]/stats[[#This Row],[Total Runs]],NA())</f>
        <v>4.4736842105263155E-3</v>
      </c>
      <c r="G3801" s="6">
        <f>SUM(B$2:B3801) / SUM(C$2:C3801)</f>
        <v>4.4736842105263155E-3</v>
      </c>
      <c r="H3801" s="7">
        <f>IFERROR(stats[[#This Row],[Column1]]-A3800,"")</f>
        <v>1.0763888931251131E-3</v>
      </c>
      <c r="I3801" s="7">
        <f>IFERROR(_xlfn.QUARTILE.INC(H$2:H3801,1),"")</f>
        <v>9.3750000087311491E-4</v>
      </c>
      <c r="J3801" s="7">
        <f>IFERROR(_xlfn.QUARTILE.INC(H$2:H3801,3),"")</f>
        <v>1.0648148163454607E-3</v>
      </c>
      <c r="K3801" s="7">
        <f>IFERROR(stats[[#This Row],[Q3]]-stats[[#This Row],[Q1]],"")</f>
        <v>1.273148154723458E-4</v>
      </c>
      <c r="L3801" s="7">
        <f>IFERROR(AVERAGEIFS(H$2:H3801, H$2:H3801, "&lt;" &amp;stats[[#This Row],[Q3]]+(2*stats[[#This Row],[IQR]]), H$2:H3801, "&gt;" &amp; stats[[#This Row],[Q1]]-(2*stats[[#This Row],[IQR]])),"")</f>
        <v>1.0024765566581581E-3</v>
      </c>
    </row>
    <row r="3802" spans="1:12" x14ac:dyDescent="0.25">
      <c r="A3802" s="4">
        <v>44449.584479166668</v>
      </c>
      <c r="B3802">
        <v>0</v>
      </c>
      <c r="C3802">
        <v>1</v>
      </c>
      <c r="D3802" s="5">
        <f>SUM(B$2:B3802)</f>
        <v>17</v>
      </c>
      <c r="E3802" s="5">
        <f>SUM(C$2:C3802)</f>
        <v>3801</v>
      </c>
      <c r="F3802" s="6">
        <f>IF(stats[[#This Row],[Column1]],stats[[#This Row],[Total Clear]]/stats[[#This Row],[Total Runs]],NA())</f>
        <v>4.4725072349381745E-3</v>
      </c>
      <c r="G3802" s="6">
        <f>SUM(B$2:B3802) / SUM(C$2:C3802)</f>
        <v>4.4725072349381745E-3</v>
      </c>
      <c r="H3802" s="7">
        <f>IFERROR(stats[[#This Row],[Column1]]-A3801,"")</f>
        <v>8.6805555474711582E-4</v>
      </c>
      <c r="I3802" s="7">
        <f>IFERROR(_xlfn.QUARTILE.INC(H$2:H3802,1),"")</f>
        <v>9.3750000087311491E-4</v>
      </c>
      <c r="J3802" s="7">
        <f>IFERROR(_xlfn.QUARTILE.INC(H$2:H3802,3),"")</f>
        <v>1.0648148163454607E-3</v>
      </c>
      <c r="K3802" s="7">
        <f>IFERROR(stats[[#This Row],[Q3]]-stats[[#This Row],[Q1]],"")</f>
        <v>1.273148154723458E-4</v>
      </c>
      <c r="L3802" s="7">
        <f>IFERROR(AVERAGEIFS(H$2:H3802, H$2:H3802, "&lt;" &amp;stats[[#This Row],[Q3]]+(2*stats[[#This Row],[IQR]]), H$2:H3802, "&gt;" &amp; stats[[#This Row],[Q1]]-(2*stats[[#This Row],[IQR]])),"")</f>
        <v>1.002440853868806E-3</v>
      </c>
    </row>
    <row r="3803" spans="1:12" x14ac:dyDescent="0.25">
      <c r="A3803" s="4">
        <v>44449.585335648146</v>
      </c>
      <c r="B3803">
        <v>0</v>
      </c>
      <c r="C3803">
        <v>1</v>
      </c>
      <c r="D3803" s="5">
        <f>SUM(B$2:B3803)</f>
        <v>17</v>
      </c>
      <c r="E3803" s="5">
        <f>SUM(C$2:C3803)</f>
        <v>3802</v>
      </c>
      <c r="F3803" s="6">
        <f>IF(stats[[#This Row],[Column1]],stats[[#This Row],[Total Clear]]/stats[[#This Row],[Total Runs]],NA())</f>
        <v>4.4713308784850078E-3</v>
      </c>
      <c r="G3803" s="6">
        <f>SUM(B$2:B3803) / SUM(C$2:C3803)</f>
        <v>4.4713308784850078E-3</v>
      </c>
      <c r="H3803" s="7">
        <f>IFERROR(stats[[#This Row],[Column1]]-A3802,"")</f>
        <v>8.5648147796746343E-4</v>
      </c>
      <c r="I3803" s="7">
        <f>IFERROR(_xlfn.QUARTILE.INC(H$2:H3803,1),"")</f>
        <v>9.3750000087311491E-4</v>
      </c>
      <c r="J3803" s="7">
        <f>IFERROR(_xlfn.QUARTILE.INC(H$2:H3803,3),"")</f>
        <v>1.0648148163454607E-3</v>
      </c>
      <c r="K3803" s="7">
        <f>IFERROR(stats[[#This Row],[Q3]]-stats[[#This Row],[Q1]],"")</f>
        <v>1.273148154723458E-4</v>
      </c>
      <c r="L3803" s="7">
        <f>IFERROR(AVERAGEIFS(H$2:H3803, H$2:H3803, "&lt;" &amp;stats[[#This Row],[Q3]]+(2*stats[[#This Row],[IQR]]), H$2:H3803, "&gt;" &amp; stats[[#This Row],[Q1]]-(2*stats[[#This Row],[IQR]])),"")</f>
        <v>1.0024020967323477E-3</v>
      </c>
    </row>
    <row r="3804" spans="1:12" x14ac:dyDescent="0.25">
      <c r="A3804" s="4">
        <v>44449.586238425924</v>
      </c>
      <c r="B3804">
        <v>0</v>
      </c>
      <c r="C3804">
        <v>1</v>
      </c>
      <c r="D3804" s="5">
        <f>SUM(B$2:B3804)</f>
        <v>17</v>
      </c>
      <c r="E3804" s="5">
        <f>SUM(C$2:C3804)</f>
        <v>3803</v>
      </c>
      <c r="F3804" s="6">
        <f>IF(stats[[#This Row],[Column1]],stats[[#This Row],[Total Clear]]/stats[[#This Row],[Total Runs]],NA())</f>
        <v>4.4701551406784116E-3</v>
      </c>
      <c r="G3804" s="6">
        <f>SUM(B$2:B3804) / SUM(C$2:C3804)</f>
        <v>4.4701551406784116E-3</v>
      </c>
      <c r="H3804" s="7">
        <f>IFERROR(stats[[#This Row],[Column1]]-A3803,"")</f>
        <v>9.0277777781011537E-4</v>
      </c>
      <c r="I3804" s="7">
        <f>IFERROR(_xlfn.QUARTILE.INC(H$2:H3804,1),"")</f>
        <v>9.3750000087311491E-4</v>
      </c>
      <c r="J3804" s="7">
        <f>IFERROR(_xlfn.QUARTILE.INC(H$2:H3804,3),"")</f>
        <v>1.0648148163454607E-3</v>
      </c>
      <c r="K3804" s="7">
        <f>IFERROR(stats[[#This Row],[Q3]]-stats[[#This Row],[Q1]],"")</f>
        <v>1.273148154723458E-4</v>
      </c>
      <c r="L3804" s="7">
        <f>IFERROR(AVERAGEIFS(H$2:H3804, H$2:H3804, "&lt;" &amp;stats[[#This Row],[Q3]]+(2*stats[[#This Row],[IQR]]), H$2:H3804, "&gt;" &amp; stats[[#This Row],[Q1]]-(2*stats[[#This Row],[IQR]])),"")</f>
        <v>1.0023756501385272E-3</v>
      </c>
    </row>
    <row r="3805" spans="1:12" x14ac:dyDescent="0.25">
      <c r="A3805" s="4">
        <v>44449.587118055555</v>
      </c>
      <c r="B3805">
        <v>0</v>
      </c>
      <c r="C3805">
        <v>1</v>
      </c>
      <c r="D3805" s="5">
        <f>SUM(B$2:B3805)</f>
        <v>17</v>
      </c>
      <c r="E3805" s="5">
        <f>SUM(C$2:C3805)</f>
        <v>3804</v>
      </c>
      <c r="F3805" s="6">
        <f>IF(stats[[#This Row],[Column1]],stats[[#This Row],[Total Clear]]/stats[[#This Row],[Total Runs]],NA())</f>
        <v>4.4689800210304942E-3</v>
      </c>
      <c r="G3805" s="6">
        <f>SUM(B$2:B3805) / SUM(C$2:C3805)</f>
        <v>4.4689800210304942E-3</v>
      </c>
      <c r="H3805" s="7">
        <f>IFERROR(stats[[#This Row],[Column1]]-A3804,"")</f>
        <v>8.7962963152676821E-4</v>
      </c>
      <c r="I3805" s="7">
        <f>IFERROR(_xlfn.QUARTILE.INC(H$2:H3805,1),"")</f>
        <v>9.3750000087311491E-4</v>
      </c>
      <c r="J3805" s="7">
        <f>IFERROR(_xlfn.QUARTILE.INC(H$2:H3805,3),"")</f>
        <v>1.0648148163454607E-3</v>
      </c>
      <c r="K3805" s="7">
        <f>IFERROR(stats[[#This Row],[Q3]]-stats[[#This Row],[Q1]],"")</f>
        <v>1.273148154723458E-4</v>
      </c>
      <c r="L3805" s="7">
        <f>IFERROR(AVERAGEIFS(H$2:H3805, H$2:H3805, "&lt;" &amp;stats[[#This Row],[Q3]]+(2*stats[[#This Row],[IQR]]), H$2:H3805, "&gt;" &amp; stats[[#This Row],[Q1]]-(2*stats[[#This Row],[IQR]])),"")</f>
        <v>1.0023430742312524E-3</v>
      </c>
    </row>
    <row r="3806" spans="1:12" x14ac:dyDescent="0.25">
      <c r="A3806" s="4">
        <v>44449.588043981479</v>
      </c>
      <c r="B3806">
        <v>0</v>
      </c>
      <c r="C3806">
        <v>1</v>
      </c>
      <c r="D3806" s="5">
        <f>SUM(B$2:B3806)</f>
        <v>17</v>
      </c>
      <c r="E3806" s="5">
        <f>SUM(C$2:C3806)</f>
        <v>3805</v>
      </c>
      <c r="F3806" s="6">
        <f>IF(stats[[#This Row],[Column1]],stats[[#This Row],[Total Clear]]/stats[[#This Row],[Total Runs]],NA())</f>
        <v>4.4678055190538763E-3</v>
      </c>
      <c r="G3806" s="6">
        <f>SUM(B$2:B3806) / SUM(C$2:C3806)</f>
        <v>4.4678055190538763E-3</v>
      </c>
      <c r="H3806" s="7">
        <f>IFERROR(stats[[#This Row],[Column1]]-A3805,"")</f>
        <v>9.2592592409346253E-4</v>
      </c>
      <c r="I3806" s="7">
        <f>IFERROR(_xlfn.QUARTILE.INC(H$2:H3806,1),"")</f>
        <v>9.3750000087311491E-4</v>
      </c>
      <c r="J3806" s="7">
        <f>IFERROR(_xlfn.QUARTILE.INC(H$2:H3806,3),"")</f>
        <v>1.0648148163454607E-3</v>
      </c>
      <c r="K3806" s="7">
        <f>IFERROR(stats[[#This Row],[Q3]]-stats[[#This Row],[Q1]],"")</f>
        <v>1.273148154723458E-4</v>
      </c>
      <c r="L3806" s="7">
        <f>IFERROR(AVERAGEIFS(H$2:H3806, H$2:H3806, "&lt;" &amp;stats[[#This Row],[Q3]]+(2*stats[[#This Row],[IQR]]), H$2:H3806, "&gt;" &amp; stats[[#This Row],[Q1]]-(2*stats[[#This Row],[IQR]])),"")</f>
        <v>1.0023227990521232E-3</v>
      </c>
    </row>
    <row r="3807" spans="1:12" x14ac:dyDescent="0.25">
      <c r="A3807" s="4">
        <v>44449.588935185187</v>
      </c>
      <c r="B3807">
        <v>0</v>
      </c>
      <c r="C3807">
        <v>1</v>
      </c>
      <c r="D3807" s="5">
        <f>SUM(B$2:B3807)</f>
        <v>17</v>
      </c>
      <c r="E3807" s="5">
        <f>SUM(C$2:C3807)</f>
        <v>3806</v>
      </c>
      <c r="F3807" s="6">
        <f>IF(stats[[#This Row],[Column1]],stats[[#This Row],[Total Clear]]/stats[[#This Row],[Total Runs]],NA())</f>
        <v>4.4666316342616922E-3</v>
      </c>
      <c r="G3807" s="6">
        <f>SUM(B$2:B3807) / SUM(C$2:C3807)</f>
        <v>4.4666316342616922E-3</v>
      </c>
      <c r="H3807" s="7">
        <f>IFERROR(stats[[#This Row],[Column1]]-A3806,"")</f>
        <v>8.9120370830642059E-4</v>
      </c>
      <c r="I3807" s="7">
        <f>IFERROR(_xlfn.QUARTILE.INC(H$2:H3807,1),"")</f>
        <v>9.3750000087311491E-4</v>
      </c>
      <c r="J3807" s="7">
        <f>IFERROR(_xlfn.QUARTILE.INC(H$2:H3807,3),"")</f>
        <v>1.0648148163454607E-3</v>
      </c>
      <c r="K3807" s="7">
        <f>IFERROR(stats[[#This Row],[Q3]]-stats[[#This Row],[Q1]],"")</f>
        <v>1.273148154723458E-4</v>
      </c>
      <c r="L3807" s="7">
        <f>IFERROR(AVERAGEIFS(H$2:H3807, H$2:H3807, "&lt;" &amp;stats[[#This Row],[Q3]]+(2*stats[[#This Row],[IQR]]), H$2:H3807, "&gt;" &amp; stats[[#This Row],[Q1]]-(2*stats[[#This Row],[IQR]])),"")</f>
        <v>1.0022933244922436E-3</v>
      </c>
    </row>
    <row r="3808" spans="1:12" x14ac:dyDescent="0.25">
      <c r="A3808" s="4">
        <v>44449.59</v>
      </c>
      <c r="B3808">
        <v>0</v>
      </c>
      <c r="C3808">
        <v>1</v>
      </c>
      <c r="D3808" s="5">
        <f>SUM(B$2:B3808)</f>
        <v>17</v>
      </c>
      <c r="E3808" s="5">
        <f>SUM(C$2:C3808)</f>
        <v>3807</v>
      </c>
      <c r="F3808" s="6">
        <f>IF(stats[[#This Row],[Column1]],stats[[#This Row],[Total Clear]]/stats[[#This Row],[Total Runs]],NA())</f>
        <v>4.4654583661675861E-3</v>
      </c>
      <c r="G3808" s="6">
        <f>SUM(B$2:B3808) / SUM(C$2:C3808)</f>
        <v>4.4654583661675861E-3</v>
      </c>
      <c r="H3808" s="7">
        <f>IFERROR(stats[[#This Row],[Column1]]-A3807,"")</f>
        <v>1.0648148090695031E-3</v>
      </c>
      <c r="I3808" s="7">
        <f>IFERROR(_xlfn.QUARTILE.INC(H$2:H3808,1),"")</f>
        <v>9.3750000087311491E-4</v>
      </c>
      <c r="J3808" s="7">
        <f>IFERROR(_xlfn.QUARTILE.INC(H$2:H3808,3),"")</f>
        <v>1.0648148163454607E-3</v>
      </c>
      <c r="K3808" s="7">
        <f>IFERROR(stats[[#This Row],[Q3]]-stats[[#This Row],[Q1]],"")</f>
        <v>1.273148154723458E-4</v>
      </c>
      <c r="L3808" s="7">
        <f>IFERROR(AVERAGEIFS(H$2:H3808, H$2:H3808, "&lt;" &amp;stats[[#This Row],[Q3]]+(2*stats[[#This Row],[IQR]]), H$2:H3808, "&gt;" &amp; stats[[#This Row],[Q1]]-(2*stats[[#This Row],[IQR]])),"")</f>
        <v>1.0023099040426487E-3</v>
      </c>
    </row>
    <row r="3809" spans="1:12" x14ac:dyDescent="0.25">
      <c r="A3809" s="4">
        <v>44449.590821759259</v>
      </c>
      <c r="B3809">
        <v>0</v>
      </c>
      <c r="C3809">
        <v>1</v>
      </c>
      <c r="D3809" s="5">
        <f>SUM(B$2:B3809)</f>
        <v>17</v>
      </c>
      <c r="E3809" s="5">
        <f>SUM(C$2:C3809)</f>
        <v>3808</v>
      </c>
      <c r="F3809" s="6">
        <f>IF(stats[[#This Row],[Column1]],stats[[#This Row],[Total Clear]]/stats[[#This Row],[Total Runs]],NA())</f>
        <v>4.464285714285714E-3</v>
      </c>
      <c r="G3809" s="6">
        <f>SUM(B$2:B3809) / SUM(C$2:C3809)</f>
        <v>4.464285714285714E-3</v>
      </c>
      <c r="H3809" s="7">
        <f>IFERROR(stats[[#This Row],[Column1]]-A3808,"")</f>
        <v>8.217592621804215E-4</v>
      </c>
      <c r="I3809" s="7">
        <f>IFERROR(_xlfn.QUARTILE.INC(H$2:H3809,1),"")</f>
        <v>9.3750000087311491E-4</v>
      </c>
      <c r="J3809" s="7">
        <f>IFERROR(_xlfn.QUARTILE.INC(H$2:H3809,3),"")</f>
        <v>1.0648148163454607E-3</v>
      </c>
      <c r="K3809" s="7">
        <f>IFERROR(stats[[#This Row],[Q3]]-stats[[#This Row],[Q1]],"")</f>
        <v>1.273148154723458E-4</v>
      </c>
      <c r="L3809" s="7">
        <f>IFERROR(AVERAGEIFS(H$2:H3809, H$2:H3809, "&lt;" &amp;stats[[#This Row],[Q3]]+(2*stats[[#This Row],[IQR]]), H$2:H3809, "&gt;" &amp; stats[[#This Row],[Q1]]-(2*stats[[#This Row],[IQR]])),"")</f>
        <v>1.0022620380188251E-3</v>
      </c>
    </row>
    <row r="3810" spans="1:12" x14ac:dyDescent="0.25">
      <c r="A3810" s="4">
        <v>44449.59170138889</v>
      </c>
      <c r="B3810">
        <v>0</v>
      </c>
      <c r="C3810">
        <v>1</v>
      </c>
      <c r="D3810" s="5">
        <f>SUM(B$2:B3810)</f>
        <v>17</v>
      </c>
      <c r="E3810" s="5">
        <f>SUM(C$2:C3810)</f>
        <v>3809</v>
      </c>
      <c r="F3810" s="6">
        <f>IF(stats[[#This Row],[Column1]],stats[[#This Row],[Total Clear]]/stats[[#This Row],[Total Runs]],NA())</f>
        <v>4.4631136781307429E-3</v>
      </c>
      <c r="G3810" s="6">
        <f>SUM(B$2:B3810) / SUM(C$2:C3810)</f>
        <v>4.4631136781307429E-3</v>
      </c>
      <c r="H3810" s="7">
        <f>IFERROR(stats[[#This Row],[Column1]]-A3809,"")</f>
        <v>8.7962963152676821E-4</v>
      </c>
      <c r="I3810" s="7">
        <f>IFERROR(_xlfn.QUARTILE.INC(H$2:H3810,1),"")</f>
        <v>9.3750000087311491E-4</v>
      </c>
      <c r="J3810" s="7">
        <f>IFERROR(_xlfn.QUARTILE.INC(H$2:H3810,3),"")</f>
        <v>1.0648148163454607E-3</v>
      </c>
      <c r="K3810" s="7">
        <f>IFERROR(stats[[#This Row],[Q3]]-stats[[#This Row],[Q1]],"")</f>
        <v>1.273148154723458E-4</v>
      </c>
      <c r="L3810" s="7">
        <f>IFERROR(AVERAGEIFS(H$2:H3810, H$2:H3810, "&lt;" &amp;stats[[#This Row],[Q3]]+(2*stats[[#This Row],[IQR]]), H$2:H3810, "&gt;" &amp; stats[[#This Row],[Q1]]-(2*stats[[#This Row],[IQR]])),"")</f>
        <v>1.0022295353931978E-3</v>
      </c>
    </row>
    <row r="3811" spans="1:12" x14ac:dyDescent="0.25">
      <c r="A3811" s="4">
        <v>44449.592546296299</v>
      </c>
      <c r="B3811">
        <v>0</v>
      </c>
      <c r="C3811">
        <v>1</v>
      </c>
      <c r="D3811" s="5">
        <f>SUM(B$2:B3811)</f>
        <v>17</v>
      </c>
      <c r="E3811" s="5">
        <f>SUM(C$2:C3811)</f>
        <v>3810</v>
      </c>
      <c r="F3811" s="6">
        <f>IF(stats[[#This Row],[Column1]],stats[[#This Row],[Total Clear]]/stats[[#This Row],[Total Runs]],NA())</f>
        <v>4.4619422572178477E-3</v>
      </c>
      <c r="G3811" s="6">
        <f>SUM(B$2:B3811) / SUM(C$2:C3811)</f>
        <v>4.4619422572178477E-3</v>
      </c>
      <c r="H3811" s="7">
        <f>IFERROR(stats[[#This Row],[Column1]]-A3810,"")</f>
        <v>8.4490740846376866E-4</v>
      </c>
      <c r="I3811" s="7">
        <f>IFERROR(_xlfn.QUARTILE.INC(H$2:H3811,1),"")</f>
        <v>9.3750000087311491E-4</v>
      </c>
      <c r="J3811" s="7">
        <f>IFERROR(_xlfn.QUARTILE.INC(H$2:H3811,3),"")</f>
        <v>1.0648148163454607E-3</v>
      </c>
      <c r="K3811" s="7">
        <f>IFERROR(stats[[#This Row],[Q3]]-stats[[#This Row],[Q1]],"")</f>
        <v>1.273148154723458E-4</v>
      </c>
      <c r="L3811" s="7">
        <f>IFERROR(AVERAGEIFS(H$2:H3811, H$2:H3811, "&lt;" &amp;stats[[#This Row],[Q3]]+(2*stats[[#This Row],[IQR]]), H$2:H3811, "&gt;" &amp; stats[[#This Row],[Q1]]-(2*stats[[#This Row],[IQR]])),"")</f>
        <v>1.0021878496149971E-3</v>
      </c>
    </row>
    <row r="3812" spans="1:12" x14ac:dyDescent="0.25">
      <c r="A3812" s="4">
        <v>44449.593425925923</v>
      </c>
      <c r="B3812">
        <v>0</v>
      </c>
      <c r="C3812">
        <v>1</v>
      </c>
      <c r="D3812" s="5">
        <f>SUM(B$2:B3812)</f>
        <v>17</v>
      </c>
      <c r="E3812" s="5">
        <f>SUM(C$2:C3812)</f>
        <v>3811</v>
      </c>
      <c r="F3812" s="6">
        <f>IF(stats[[#This Row],[Column1]],stats[[#This Row],[Total Clear]]/stats[[#This Row],[Total Runs]],NA())</f>
        <v>4.4607714510627129E-3</v>
      </c>
      <c r="G3812" s="6">
        <f>SUM(B$2:B3812) / SUM(C$2:C3812)</f>
        <v>4.4607714510627129E-3</v>
      </c>
      <c r="H3812" s="7">
        <f>IFERROR(stats[[#This Row],[Column1]]-A3811,"")</f>
        <v>8.7962962425081059E-4</v>
      </c>
      <c r="I3812" s="7">
        <f>IFERROR(_xlfn.QUARTILE.INC(H$2:H3812,1),"")</f>
        <v>9.3750000087311491E-4</v>
      </c>
      <c r="J3812" s="7">
        <f>IFERROR(_xlfn.QUARTILE.INC(H$2:H3812,3),"")</f>
        <v>1.0648148163454607E-3</v>
      </c>
      <c r="K3812" s="7">
        <f>IFERROR(stats[[#This Row],[Q3]]-stats[[#This Row],[Q1]],"")</f>
        <v>1.273148154723458E-4</v>
      </c>
      <c r="L3812" s="7">
        <f>IFERROR(AVERAGEIFS(H$2:H3812, H$2:H3812, "&lt;" &amp;stats[[#This Row],[Q3]]+(2*stats[[#This Row],[IQR]]), H$2:H3812, "&gt;" &amp; stats[[#This Row],[Q1]]-(2*stats[[#This Row],[IQR]])),"")</f>
        <v>1.0021553838599337E-3</v>
      </c>
    </row>
    <row r="3813" spans="1:12" x14ac:dyDescent="0.25">
      <c r="A3813" s="4">
        <v>44449.594317129631</v>
      </c>
      <c r="B3813">
        <v>0</v>
      </c>
      <c r="C3813">
        <v>1</v>
      </c>
      <c r="D3813" s="5">
        <f>SUM(B$2:B3813)</f>
        <v>17</v>
      </c>
      <c r="E3813" s="5">
        <f>SUM(C$2:C3813)</f>
        <v>3812</v>
      </c>
      <c r="F3813" s="6">
        <f>IF(stats[[#This Row],[Column1]],stats[[#This Row],[Total Clear]]/stats[[#This Row],[Total Runs]],NA())</f>
        <v>4.4596012591815318E-3</v>
      </c>
      <c r="G3813" s="6">
        <f>SUM(B$2:B3813) / SUM(C$2:C3813)</f>
        <v>4.4596012591815318E-3</v>
      </c>
      <c r="H3813" s="7">
        <f>IFERROR(stats[[#This Row],[Column1]]-A3812,"")</f>
        <v>8.9120370830642059E-4</v>
      </c>
      <c r="I3813" s="7">
        <f>IFERROR(_xlfn.QUARTILE.INC(H$2:H3813,1),"")</f>
        <v>9.3750000087311491E-4</v>
      </c>
      <c r="J3813" s="7">
        <f>IFERROR(_xlfn.QUARTILE.INC(H$2:H3813,3),"")</f>
        <v>1.0648148163454607E-3</v>
      </c>
      <c r="K3813" s="7">
        <f>IFERROR(stats[[#This Row],[Q3]]-stats[[#This Row],[Q1]],"")</f>
        <v>1.273148154723458E-4</v>
      </c>
      <c r="L3813" s="7">
        <f>IFERROR(AVERAGEIFS(H$2:H3813, H$2:H3813, "&lt;" &amp;stats[[#This Row],[Q3]]+(2*stats[[#This Row],[IQR]]), H$2:H3813, "&gt;" &amp; stats[[#This Row],[Q1]]-(2*stats[[#This Row],[IQR]])),"")</f>
        <v>1.0021260004712809E-3</v>
      </c>
    </row>
    <row r="3814" spans="1:12" x14ac:dyDescent="0.25">
      <c r="A3814" s="4">
        <v>44449.595173611109</v>
      </c>
      <c r="B3814">
        <v>0</v>
      </c>
      <c r="C3814">
        <v>1</v>
      </c>
      <c r="D3814" s="5">
        <f>SUM(B$2:B3814)</f>
        <v>17</v>
      </c>
      <c r="E3814" s="5">
        <f>SUM(C$2:C3814)</f>
        <v>3813</v>
      </c>
      <c r="F3814" s="6">
        <f>IF(stats[[#This Row],[Column1]],stats[[#This Row],[Total Clear]]/stats[[#This Row],[Total Runs]],NA())</f>
        <v>4.4584316810910045E-3</v>
      </c>
      <c r="G3814" s="6">
        <f>SUM(B$2:B3814) / SUM(C$2:C3814)</f>
        <v>4.4584316810910045E-3</v>
      </c>
      <c r="H3814" s="7">
        <f>IFERROR(stats[[#This Row],[Column1]]-A3813,"")</f>
        <v>8.5648147796746343E-4</v>
      </c>
      <c r="I3814" s="7">
        <f>IFERROR(_xlfn.QUARTILE.INC(H$2:H3814,1),"")</f>
        <v>9.3750000087311491E-4</v>
      </c>
      <c r="J3814" s="7">
        <f>IFERROR(_xlfn.QUARTILE.INC(H$2:H3814,3),"")</f>
        <v>1.0648148163454607E-3</v>
      </c>
      <c r="K3814" s="7">
        <f>IFERROR(stats[[#This Row],[Q3]]-stats[[#This Row],[Q1]],"")</f>
        <v>1.273148154723458E-4</v>
      </c>
      <c r="L3814" s="7">
        <f>IFERROR(AVERAGEIFS(H$2:H3814, H$2:H3814, "&lt;" &amp;stats[[#This Row],[Q3]]+(2*stats[[#This Row],[IQR]]), H$2:H3814, "&gt;" &amp; stats[[#This Row],[Q1]]-(2*stats[[#This Row],[IQR]])),"")</f>
        <v>1.0020874395704326E-3</v>
      </c>
    </row>
    <row r="3815" spans="1:12" x14ac:dyDescent="0.25">
      <c r="A3815" s="4">
        <v>44449.595995370371</v>
      </c>
      <c r="B3815">
        <v>0</v>
      </c>
      <c r="C3815">
        <v>1</v>
      </c>
      <c r="D3815" s="5">
        <f>SUM(B$2:B3815)</f>
        <v>17</v>
      </c>
      <c r="E3815" s="5">
        <f>SUM(C$2:C3815)</f>
        <v>3814</v>
      </c>
      <c r="F3815" s="6">
        <f>IF(stats[[#This Row],[Column1]],stats[[#This Row],[Total Clear]]/stats[[#This Row],[Total Runs]],NA())</f>
        <v>4.4572627163083373E-3</v>
      </c>
      <c r="G3815" s="6">
        <f>SUM(B$2:B3815) / SUM(C$2:C3815)</f>
        <v>4.4572627163083373E-3</v>
      </c>
      <c r="H3815" s="7">
        <f>IFERROR(stats[[#This Row],[Column1]]-A3814,"")</f>
        <v>8.217592621804215E-4</v>
      </c>
      <c r="I3815" s="7">
        <f>IFERROR(_xlfn.QUARTILE.INC(H$2:H3815,1),"")</f>
        <v>9.3750000087311491E-4</v>
      </c>
      <c r="J3815" s="7">
        <f>IFERROR(_xlfn.QUARTILE.INC(H$2:H3815,3),"")</f>
        <v>1.0648148163454607E-3</v>
      </c>
      <c r="K3815" s="7">
        <f>IFERROR(stats[[#This Row],[Q3]]-stats[[#This Row],[Q1]],"")</f>
        <v>1.273148154723458E-4</v>
      </c>
      <c r="L3815" s="7">
        <f>IFERROR(AVERAGEIFS(H$2:H3815, H$2:H3815, "&lt;" &amp;stats[[#This Row],[Q3]]+(2*stats[[#This Row],[IQR]]), H$2:H3815, "&gt;" &amp; stats[[#This Row],[Q1]]-(2*stats[[#This Row],[IQR]])),"")</f>
        <v>1.0020397084488364E-3</v>
      </c>
    </row>
    <row r="3816" spans="1:12" x14ac:dyDescent="0.25">
      <c r="A3816" s="4">
        <v>44449.597129629627</v>
      </c>
      <c r="B3816">
        <v>0</v>
      </c>
      <c r="C3816">
        <v>1</v>
      </c>
      <c r="D3816" s="5">
        <f>SUM(B$2:B3816)</f>
        <v>17</v>
      </c>
      <c r="E3816" s="5">
        <f>SUM(C$2:C3816)</f>
        <v>3815</v>
      </c>
      <c r="F3816" s="6">
        <f>IF(stats[[#This Row],[Column1]],stats[[#This Row],[Total Clear]]/stats[[#This Row],[Total Runs]],NA())</f>
        <v>4.4560943643512452E-3</v>
      </c>
      <c r="G3816" s="6">
        <f>SUM(B$2:B3816) / SUM(C$2:C3816)</f>
        <v>4.4560943643512452E-3</v>
      </c>
      <c r="H3816" s="7">
        <f>IFERROR(stats[[#This Row],[Column1]]-A3815,"")</f>
        <v>1.1342592551955022E-3</v>
      </c>
      <c r="I3816" s="7">
        <f>IFERROR(_xlfn.QUARTILE.INC(H$2:H3816,1),"")</f>
        <v>9.3750000087311491E-4</v>
      </c>
      <c r="J3816" s="7">
        <f>IFERROR(_xlfn.QUARTILE.INC(H$2:H3816,3),"")</f>
        <v>1.0648148163454607E-3</v>
      </c>
      <c r="K3816" s="7">
        <f>IFERROR(stats[[#This Row],[Q3]]-stats[[#This Row],[Q1]],"")</f>
        <v>1.273148154723458E-4</v>
      </c>
      <c r="L3816" s="7">
        <f>IFERROR(AVERAGEIFS(H$2:H3816, H$2:H3816, "&lt;" &amp;stats[[#This Row],[Q3]]+(2*stats[[#This Row],[IQR]]), H$2:H3816, "&gt;" &amp; stats[[#This Row],[Q1]]-(2*stats[[#This Row],[IQR]])),"")</f>
        <v>1.0020746964209844E-3</v>
      </c>
    </row>
    <row r="3817" spans="1:12" x14ac:dyDescent="0.25">
      <c r="A3817" s="4">
        <v>44449.598067129627</v>
      </c>
      <c r="B3817">
        <v>0</v>
      </c>
      <c r="C3817">
        <v>1</v>
      </c>
      <c r="D3817" s="5">
        <f>SUM(B$2:B3817)</f>
        <v>17</v>
      </c>
      <c r="E3817" s="5">
        <f>SUM(C$2:C3817)</f>
        <v>3816</v>
      </c>
      <c r="F3817" s="6">
        <f>IF(stats[[#This Row],[Column1]],stats[[#This Row],[Total Clear]]/stats[[#This Row],[Total Runs]],NA())</f>
        <v>4.4549266247379451E-3</v>
      </c>
      <c r="G3817" s="6">
        <f>SUM(B$2:B3817) / SUM(C$2:C3817)</f>
        <v>4.4549266247379451E-3</v>
      </c>
      <c r="H3817" s="7">
        <f>IFERROR(stats[[#This Row],[Column1]]-A3816,"")</f>
        <v>9.3750000087311491E-4</v>
      </c>
      <c r="I3817" s="7">
        <f>IFERROR(_xlfn.QUARTILE.INC(H$2:H3817,1),"")</f>
        <v>9.3750000087311491E-4</v>
      </c>
      <c r="J3817" s="7">
        <f>IFERROR(_xlfn.QUARTILE.INC(H$2:H3817,3),"")</f>
        <v>1.0648148163454607E-3</v>
      </c>
      <c r="K3817" s="7">
        <f>IFERROR(stats[[#This Row],[Q3]]-stats[[#This Row],[Q1]],"")</f>
        <v>1.273148154723458E-4</v>
      </c>
      <c r="L3817" s="7">
        <f>IFERROR(AVERAGEIFS(H$2:H3817, H$2:H3817, "&lt;" &amp;stats[[#This Row],[Q3]]+(2*stats[[#This Row],[IQR]]), H$2:H3817, "&gt;" &amp; stats[[#This Row],[Q1]]-(2*stats[[#This Row],[IQR]])),"")</f>
        <v>1.0020576131681939E-3</v>
      </c>
    </row>
    <row r="3818" spans="1:12" x14ac:dyDescent="0.25">
      <c r="A3818" s="4">
        <v>44449.598981481482</v>
      </c>
      <c r="B3818">
        <v>0</v>
      </c>
      <c r="C3818">
        <v>1</v>
      </c>
      <c r="D3818" s="5">
        <f>SUM(B$2:B3818)</f>
        <v>17</v>
      </c>
      <c r="E3818" s="5">
        <f>SUM(C$2:C3818)</f>
        <v>3817</v>
      </c>
      <c r="F3818" s="6">
        <f>IF(stats[[#This Row],[Column1]],stats[[#This Row],[Total Clear]]/stats[[#This Row],[Total Runs]],NA())</f>
        <v>4.4537594969871631E-3</v>
      </c>
      <c r="G3818" s="6">
        <f>SUM(B$2:B3818) / SUM(C$2:C3818)</f>
        <v>4.4537594969871631E-3</v>
      </c>
      <c r="H3818" s="7">
        <f>IFERROR(stats[[#This Row],[Column1]]-A3817,"")</f>
        <v>9.1435185458976775E-4</v>
      </c>
      <c r="I3818" s="7">
        <f>IFERROR(_xlfn.QUARTILE.INC(H$2:H3818,1),"")</f>
        <v>9.3750000087311491E-4</v>
      </c>
      <c r="J3818" s="7">
        <f>IFERROR(_xlfn.QUARTILE.INC(H$2:H3818,3),"")</f>
        <v>1.0648148163454607E-3</v>
      </c>
      <c r="K3818" s="7">
        <f>IFERROR(stats[[#This Row],[Q3]]-stats[[#This Row],[Q1]],"")</f>
        <v>1.273148154723458E-4</v>
      </c>
      <c r="L3818" s="7">
        <f>IFERROR(AVERAGEIFS(H$2:H3818, H$2:H3818, "&lt;" &amp;stats[[#This Row],[Q3]]+(2*stats[[#This Row],[IQR]]), H$2:H3818, "&gt;" &amp; stats[[#This Row],[Q1]]-(2*stats[[#This Row],[IQR]])),"")</f>
        <v>1.002034416723185E-3</v>
      </c>
    </row>
    <row r="3819" spans="1:12" x14ac:dyDescent="0.25">
      <c r="A3819" s="4">
        <v>44449.599930555552</v>
      </c>
      <c r="B3819">
        <v>0</v>
      </c>
      <c r="C3819">
        <v>1</v>
      </c>
      <c r="D3819" s="5">
        <f>SUM(B$2:B3819)</f>
        <v>17</v>
      </c>
      <c r="E3819" s="5">
        <f>SUM(C$2:C3819)</f>
        <v>3818</v>
      </c>
      <c r="F3819" s="6">
        <f>IF(stats[[#This Row],[Column1]],stats[[#This Row],[Total Clear]]/stats[[#This Row],[Total Runs]],NA())</f>
        <v>4.4525929806181249E-3</v>
      </c>
      <c r="G3819" s="6">
        <f>SUM(B$2:B3819) / SUM(C$2:C3819)</f>
        <v>4.4525929806181249E-3</v>
      </c>
      <c r="H3819" s="7">
        <f>IFERROR(stats[[#This Row],[Column1]]-A3818,"")</f>
        <v>9.4907407037680969E-4</v>
      </c>
      <c r="I3819" s="7">
        <f>IFERROR(_xlfn.QUARTILE.INC(H$2:H3819,1),"")</f>
        <v>9.3750000087311491E-4</v>
      </c>
      <c r="J3819" s="7">
        <f>IFERROR(_xlfn.QUARTILE.INC(H$2:H3819,3),"")</f>
        <v>1.0648148163454607E-3</v>
      </c>
      <c r="K3819" s="7">
        <f>IFERROR(stats[[#This Row],[Q3]]-stats[[#This Row],[Q1]],"")</f>
        <v>1.273148154723458E-4</v>
      </c>
      <c r="L3819" s="7">
        <f>IFERROR(AVERAGEIFS(H$2:H3819, H$2:H3819, "&lt;" &amp;stats[[#This Row],[Q3]]+(2*stats[[#This Row],[IQR]]), H$2:H3819, "&gt;" &amp; stats[[#This Row],[Q1]]-(2*stats[[#This Row],[IQR]])),"")</f>
        <v>1.002020413458683E-3</v>
      </c>
    </row>
    <row r="3820" spans="1:12" x14ac:dyDescent="0.25">
      <c r="A3820" s="4">
        <v>44449.600775462961</v>
      </c>
      <c r="B3820">
        <v>0</v>
      </c>
      <c r="C3820">
        <v>1</v>
      </c>
      <c r="D3820" s="5">
        <f>SUM(B$2:B3820)</f>
        <v>17</v>
      </c>
      <c r="E3820" s="5">
        <f>SUM(C$2:C3820)</f>
        <v>3819</v>
      </c>
      <c r="F3820" s="6">
        <f>IF(stats[[#This Row],[Column1]],stats[[#This Row],[Total Clear]]/stats[[#This Row],[Total Runs]],NA())</f>
        <v>4.4514270751505628E-3</v>
      </c>
      <c r="G3820" s="6">
        <f>SUM(B$2:B3820) / SUM(C$2:C3820)</f>
        <v>4.4514270751505628E-3</v>
      </c>
      <c r="H3820" s="7">
        <f>IFERROR(stats[[#This Row],[Column1]]-A3819,"")</f>
        <v>8.4490740846376866E-4</v>
      </c>
      <c r="I3820" s="7">
        <f>IFERROR(_xlfn.QUARTILE.INC(H$2:H3820,1),"")</f>
        <v>9.3750000087311491E-4</v>
      </c>
      <c r="J3820" s="7">
        <f>IFERROR(_xlfn.QUARTILE.INC(H$2:H3820,3),"")</f>
        <v>1.0648148163454607E-3</v>
      </c>
      <c r="K3820" s="7">
        <f>IFERROR(stats[[#This Row],[Q3]]-stats[[#This Row],[Q1]],"")</f>
        <v>1.273148154723458E-4</v>
      </c>
      <c r="L3820" s="7">
        <f>IFERROR(AVERAGEIFS(H$2:H3820, H$2:H3820, "&lt;" &amp;stats[[#This Row],[Q3]]+(2*stats[[#This Row],[IQR]]), H$2:H3820, "&gt;" &amp; stats[[#This Row],[Q1]]-(2*stats[[#This Row],[IQR]])),"")</f>
        <v>1.001978882133017E-3</v>
      </c>
    </row>
    <row r="3821" spans="1:12" x14ac:dyDescent="0.25">
      <c r="A3821" s="4">
        <v>44449.601643518516</v>
      </c>
      <c r="B3821">
        <v>0</v>
      </c>
      <c r="C3821">
        <v>1</v>
      </c>
      <c r="D3821" s="5">
        <f>SUM(B$2:B3821)</f>
        <v>17</v>
      </c>
      <c r="E3821" s="5">
        <f>SUM(C$2:C3821)</f>
        <v>3820</v>
      </c>
      <c r="F3821" s="6">
        <f>IF(stats[[#This Row],[Column1]],stats[[#This Row],[Total Clear]]/stats[[#This Row],[Total Runs]],NA())</f>
        <v>4.4502617801047122E-3</v>
      </c>
      <c r="G3821" s="6">
        <f>SUM(B$2:B3821) / SUM(C$2:C3821)</f>
        <v>4.4502617801047122E-3</v>
      </c>
      <c r="H3821" s="7">
        <f>IFERROR(stats[[#This Row],[Column1]]-A3820,"")</f>
        <v>8.6805555474711582E-4</v>
      </c>
      <c r="I3821" s="7">
        <f>IFERROR(_xlfn.QUARTILE.INC(H$2:H3821,1),"")</f>
        <v>9.3750000087311491E-4</v>
      </c>
      <c r="J3821" s="7">
        <f>IFERROR(_xlfn.QUARTILE.INC(H$2:H3821,3),"")</f>
        <v>1.0648148163454607E-3</v>
      </c>
      <c r="K3821" s="7">
        <f>IFERROR(stats[[#This Row],[Q3]]-stats[[#This Row],[Q1]],"")</f>
        <v>1.273148154723458E-4</v>
      </c>
      <c r="L3821" s="7">
        <f>IFERROR(AVERAGEIFS(H$2:H3821, H$2:H3821, "&lt;" &amp;stats[[#This Row],[Q3]]+(2*stats[[#This Row],[IQR]]), H$2:H3821, "&gt;" &amp; stats[[#This Row],[Q1]]-(2*stats[[#This Row],[IQR]])),"")</f>
        <v>1.0019434901331792E-3</v>
      </c>
    </row>
    <row r="3822" spans="1:12" x14ac:dyDescent="0.25">
      <c r="A3822" s="4">
        <v>44449.602546296293</v>
      </c>
      <c r="B3822">
        <v>0</v>
      </c>
      <c r="C3822">
        <v>1</v>
      </c>
      <c r="D3822" s="5">
        <f>SUM(B$2:B3822)</f>
        <v>17</v>
      </c>
      <c r="E3822" s="5">
        <f>SUM(C$2:C3822)</f>
        <v>3821</v>
      </c>
      <c r="F3822" s="6">
        <f>IF(stats[[#This Row],[Column1]],stats[[#This Row],[Total Clear]]/stats[[#This Row],[Total Runs]],NA())</f>
        <v>4.4490970950013089E-3</v>
      </c>
      <c r="G3822" s="6">
        <f>SUM(B$2:B3822) / SUM(C$2:C3822)</f>
        <v>4.4490970950013089E-3</v>
      </c>
      <c r="H3822" s="7">
        <f>IFERROR(stats[[#This Row],[Column1]]-A3821,"")</f>
        <v>9.0277777781011537E-4</v>
      </c>
      <c r="I3822" s="7">
        <f>IFERROR(_xlfn.QUARTILE.INC(H$2:H3822,1),"")</f>
        <v>9.3750000087311491E-4</v>
      </c>
      <c r="J3822" s="7">
        <f>IFERROR(_xlfn.QUARTILE.INC(H$2:H3822,3),"")</f>
        <v>1.0648148163454607E-3</v>
      </c>
      <c r="K3822" s="7">
        <f>IFERROR(stats[[#This Row],[Q3]]-stats[[#This Row],[Q1]],"")</f>
        <v>1.273148154723458E-4</v>
      </c>
      <c r="L3822" s="7">
        <f>IFERROR(AVERAGEIFS(H$2:H3822, H$2:H3822, "&lt;" &amp;stats[[#This Row],[Q3]]+(2*stats[[#This Row],[IQR]]), H$2:H3822, "&gt;" &amp; stats[[#This Row],[Q1]]-(2*stats[[#This Row],[IQR]])),"")</f>
        <v>1.0019172904733845E-3</v>
      </c>
    </row>
    <row r="3823" spans="1:12" x14ac:dyDescent="0.25">
      <c r="A3823" s="4">
        <v>44449.603668981479</v>
      </c>
      <c r="B3823">
        <v>0</v>
      </c>
      <c r="C3823">
        <v>1</v>
      </c>
      <c r="D3823" s="5">
        <f>SUM(B$2:B3823)</f>
        <v>17</v>
      </c>
      <c r="E3823" s="5">
        <f>SUM(C$2:C3823)</f>
        <v>3822</v>
      </c>
      <c r="F3823" s="6">
        <f>IF(stats[[#This Row],[Column1]],stats[[#This Row],[Total Clear]]/stats[[#This Row],[Total Runs]],NA())</f>
        <v>4.4479330193615907E-3</v>
      </c>
      <c r="G3823" s="6">
        <f>SUM(B$2:B3823) / SUM(C$2:C3823)</f>
        <v>4.4479330193615907E-3</v>
      </c>
      <c r="H3823" s="7">
        <f>IFERROR(stats[[#This Row],[Column1]]-A3822,"")</f>
        <v>1.1226851856918074E-3</v>
      </c>
      <c r="I3823" s="7">
        <f>IFERROR(_xlfn.QUARTILE.INC(H$2:H3823,1),"")</f>
        <v>9.3750000087311491E-4</v>
      </c>
      <c r="J3823" s="7">
        <f>IFERROR(_xlfn.QUARTILE.INC(H$2:H3823,3),"")</f>
        <v>1.0648148163454607E-3</v>
      </c>
      <c r="K3823" s="7">
        <f>IFERROR(stats[[#This Row],[Q3]]-stats[[#This Row],[Q1]],"")</f>
        <v>1.273148154723458E-4</v>
      </c>
      <c r="L3823" s="7">
        <f>IFERROR(AVERAGEIFS(H$2:H3823, H$2:H3823, "&lt;" &amp;stats[[#This Row],[Q3]]+(2*stats[[#This Row],[IQR]]), H$2:H3823, "&gt;" &amp; stats[[#This Row],[Q1]]-(2*stats[[#This Row],[IQR]])),"")</f>
        <v>1.0019491890194011E-3</v>
      </c>
    </row>
    <row r="3824" spans="1:12" x14ac:dyDescent="0.25">
      <c r="A3824" s="4">
        <v>44449.604548611111</v>
      </c>
      <c r="B3824">
        <v>0</v>
      </c>
      <c r="C3824">
        <v>1</v>
      </c>
      <c r="D3824" s="5">
        <f>SUM(B$2:B3824)</f>
        <v>17</v>
      </c>
      <c r="E3824" s="5">
        <f>SUM(C$2:C3824)</f>
        <v>3823</v>
      </c>
      <c r="F3824" s="6">
        <f>IF(stats[[#This Row],[Column1]],stats[[#This Row],[Total Clear]]/stats[[#This Row],[Total Runs]],NA())</f>
        <v>4.4467695527072981E-3</v>
      </c>
      <c r="G3824" s="6">
        <f>SUM(B$2:B3824) / SUM(C$2:C3824)</f>
        <v>4.4467695527072981E-3</v>
      </c>
      <c r="H3824" s="7">
        <f>IFERROR(stats[[#This Row],[Column1]]-A3823,"")</f>
        <v>8.7962963152676821E-4</v>
      </c>
      <c r="I3824" s="7">
        <f>IFERROR(_xlfn.QUARTILE.INC(H$2:H3824,1),"")</f>
        <v>9.3750000087311491E-4</v>
      </c>
      <c r="J3824" s="7">
        <f>IFERROR(_xlfn.QUARTILE.INC(H$2:H3824,3),"")</f>
        <v>1.0648148163454607E-3</v>
      </c>
      <c r="K3824" s="7">
        <f>IFERROR(stats[[#This Row],[Q3]]-stats[[#This Row],[Q1]],"")</f>
        <v>1.273148154723458E-4</v>
      </c>
      <c r="L3824" s="7">
        <f>IFERROR(AVERAGEIFS(H$2:H3824, H$2:H3824, "&lt;" &amp;stats[[#This Row],[Q3]]+(2*stats[[#This Row],[IQR]]), H$2:H3824, "&gt;" &amp; stats[[#This Row],[Q1]]-(2*stats[[#This Row],[IQR]])),"")</f>
        <v>1.0019168891626561E-3</v>
      </c>
    </row>
    <row r="3825" spans="1:12" x14ac:dyDescent="0.25">
      <c r="A3825" s="4">
        <v>44449.605532407404</v>
      </c>
      <c r="B3825">
        <v>0</v>
      </c>
      <c r="C3825">
        <v>1</v>
      </c>
      <c r="D3825" s="5">
        <f>SUM(B$2:B3825)</f>
        <v>17</v>
      </c>
      <c r="E3825" s="5">
        <f>SUM(C$2:C3825)</f>
        <v>3824</v>
      </c>
      <c r="F3825" s="6">
        <f>IF(stats[[#This Row],[Column1]],stats[[#This Row],[Total Clear]]/stats[[#This Row],[Total Runs]],NA())</f>
        <v>4.4456066945606698E-3</v>
      </c>
      <c r="G3825" s="6">
        <f>SUM(B$2:B3825) / SUM(C$2:C3825)</f>
        <v>4.4456066945606698E-3</v>
      </c>
      <c r="H3825" s="7">
        <f>IFERROR(stats[[#This Row],[Column1]]-A3824,"")</f>
        <v>9.8379629343980923E-4</v>
      </c>
      <c r="I3825" s="7">
        <f>IFERROR(_xlfn.QUARTILE.INC(H$2:H3825,1),"")</f>
        <v>9.3750000087311491E-4</v>
      </c>
      <c r="J3825" s="7">
        <f>IFERROR(_xlfn.QUARTILE.INC(H$2:H3825,3),"")</f>
        <v>1.0648148163454607E-3</v>
      </c>
      <c r="K3825" s="7">
        <f>IFERROR(stats[[#This Row],[Q3]]-stats[[#This Row],[Q1]],"")</f>
        <v>1.273148154723458E-4</v>
      </c>
      <c r="L3825" s="7">
        <f>IFERROR(AVERAGEIFS(H$2:H3825, H$2:H3825, "&lt;" &amp;stats[[#This Row],[Q3]]+(2*stats[[#This Row],[IQR]]), H$2:H3825, "&gt;" &amp; stats[[#This Row],[Q1]]-(2*stats[[#This Row],[IQR]])),"")</f>
        <v>1.0019121054784632E-3</v>
      </c>
    </row>
    <row r="3826" spans="1:12" x14ac:dyDescent="0.25">
      <c r="A3826" s="4">
        <v>44449.606446759259</v>
      </c>
      <c r="B3826">
        <v>0</v>
      </c>
      <c r="C3826">
        <v>1</v>
      </c>
      <c r="D3826" s="5">
        <f>SUM(B$2:B3826)</f>
        <v>17</v>
      </c>
      <c r="E3826" s="5">
        <f>SUM(C$2:C3826)</f>
        <v>3825</v>
      </c>
      <c r="F3826" s="6">
        <f>IF(stats[[#This Row],[Column1]],stats[[#This Row],[Total Clear]]/stats[[#This Row],[Total Runs]],NA())</f>
        <v>4.4444444444444444E-3</v>
      </c>
      <c r="G3826" s="6">
        <f>SUM(B$2:B3826) / SUM(C$2:C3826)</f>
        <v>4.4444444444444444E-3</v>
      </c>
      <c r="H3826" s="7">
        <f>IFERROR(stats[[#This Row],[Column1]]-A3825,"")</f>
        <v>9.1435185458976775E-4</v>
      </c>
      <c r="I3826" s="7">
        <f>IFERROR(_xlfn.QUARTILE.INC(H$2:H3826,1),"")</f>
        <v>9.3750000087311491E-4</v>
      </c>
      <c r="J3826" s="7">
        <f>IFERROR(_xlfn.QUARTILE.INC(H$2:H3826,3),"")</f>
        <v>1.0648148163454607E-3</v>
      </c>
      <c r="K3826" s="7">
        <f>IFERROR(stats[[#This Row],[Q3]]-stats[[#This Row],[Q1]],"")</f>
        <v>1.273148154723458E-4</v>
      </c>
      <c r="L3826" s="7">
        <f>IFERROR(AVERAGEIFS(H$2:H3826, H$2:H3826, "&lt;" &amp;stats[[#This Row],[Q3]]+(2*stats[[#This Row],[IQR]]), H$2:H3826, "&gt;" &amp; stats[[#This Row],[Q1]]-(2*stats[[#This Row],[IQR]])),"")</f>
        <v>1.0018889964125122E-3</v>
      </c>
    </row>
    <row r="3827" spans="1:12" x14ac:dyDescent="0.25">
      <c r="A3827" s="4">
        <v>44449.60733796296</v>
      </c>
      <c r="B3827">
        <v>0</v>
      </c>
      <c r="C3827">
        <v>1</v>
      </c>
      <c r="D3827" s="5">
        <f>SUM(B$2:B3827)</f>
        <v>17</v>
      </c>
      <c r="E3827" s="5">
        <f>SUM(C$2:C3827)</f>
        <v>3826</v>
      </c>
      <c r="F3827" s="6">
        <f>IF(stats[[#This Row],[Column1]],stats[[#This Row],[Total Clear]]/stats[[#This Row],[Total Runs]],NA())</f>
        <v>4.443282801881861E-3</v>
      </c>
      <c r="G3827" s="6">
        <f>SUM(B$2:B3827) / SUM(C$2:C3827)</f>
        <v>4.443282801881861E-3</v>
      </c>
      <c r="H3827" s="7">
        <f>IFERROR(stats[[#This Row],[Column1]]-A3826,"")</f>
        <v>8.9120370103046298E-4</v>
      </c>
      <c r="I3827" s="7">
        <f>IFERROR(_xlfn.QUARTILE.INC(H$2:H3827,1),"")</f>
        <v>9.3750000087311491E-4</v>
      </c>
      <c r="J3827" s="7">
        <f>IFERROR(_xlfn.QUARTILE.INC(H$2:H3827,3),"")</f>
        <v>1.0648148163454607E-3</v>
      </c>
      <c r="K3827" s="7">
        <f>IFERROR(stats[[#This Row],[Q3]]-stats[[#This Row],[Q1]],"")</f>
        <v>1.273148154723458E-4</v>
      </c>
      <c r="L3827" s="7">
        <f>IFERROR(AVERAGEIFS(H$2:H3827, H$2:H3827, "&lt;" &amp;stats[[#This Row],[Q3]]+(2*stats[[#This Row],[IQR]]), H$2:H3827, "&gt;" &amp; stats[[#This Row],[Q1]]-(2*stats[[#This Row],[IQR]])),"")</f>
        <v>1.0018597918490869E-3</v>
      </c>
    </row>
    <row r="3828" spans="1:12" x14ac:dyDescent="0.25">
      <c r="A3828" s="4">
        <v>44449.608229166668</v>
      </c>
      <c r="B3828">
        <v>0</v>
      </c>
      <c r="C3828">
        <v>1</v>
      </c>
      <c r="D3828" s="5">
        <f>SUM(B$2:B3828)</f>
        <v>17</v>
      </c>
      <c r="E3828" s="5">
        <f>SUM(C$2:C3828)</f>
        <v>3827</v>
      </c>
      <c r="F3828" s="6">
        <f>IF(stats[[#This Row],[Column1]],stats[[#This Row],[Total Clear]]/stats[[#This Row],[Total Runs]],NA())</f>
        <v>4.4421217663966556E-3</v>
      </c>
      <c r="G3828" s="6">
        <f>SUM(B$2:B3828) / SUM(C$2:C3828)</f>
        <v>4.4421217663966556E-3</v>
      </c>
      <c r="H3828" s="7">
        <f>IFERROR(stats[[#This Row],[Column1]]-A3827,"")</f>
        <v>8.9120370830642059E-4</v>
      </c>
      <c r="I3828" s="7">
        <f>IFERROR(_xlfn.QUARTILE.INC(H$2:H3828,1),"")</f>
        <v>9.3750000087311491E-4</v>
      </c>
      <c r="J3828" s="7">
        <f>IFERROR(_xlfn.QUARTILE.INC(H$2:H3828,3),"")</f>
        <v>1.0648148163454607E-3</v>
      </c>
      <c r="K3828" s="7">
        <f>IFERROR(stats[[#This Row],[Q3]]-stats[[#This Row],[Q1]],"")</f>
        <v>1.273148154723458E-4</v>
      </c>
      <c r="L3828" s="7">
        <f>IFERROR(AVERAGEIFS(H$2:H3828, H$2:H3828, "&lt;" &amp;stats[[#This Row],[Q3]]+(2*stats[[#This Row],[IQR]]), H$2:H3828, "&gt;" &amp; stats[[#This Row],[Q1]]-(2*stats[[#This Row],[IQR]])),"")</f>
        <v>1.0018306026948946E-3</v>
      </c>
    </row>
    <row r="3829" spans="1:12" x14ac:dyDescent="0.25">
      <c r="A3829" s="4">
        <v>44449.6091087963</v>
      </c>
      <c r="B3829">
        <v>0</v>
      </c>
      <c r="C3829">
        <v>1</v>
      </c>
      <c r="D3829" s="5">
        <f>SUM(B$2:B3829)</f>
        <v>17</v>
      </c>
      <c r="E3829" s="5">
        <f>SUM(C$2:C3829)</f>
        <v>3828</v>
      </c>
      <c r="F3829" s="6">
        <f>IF(stats[[#This Row],[Column1]],stats[[#This Row],[Total Clear]]/stats[[#This Row],[Total Runs]],NA())</f>
        <v>4.440961337513062E-3</v>
      </c>
      <c r="G3829" s="6">
        <f>SUM(B$2:B3829) / SUM(C$2:C3829)</f>
        <v>4.440961337513062E-3</v>
      </c>
      <c r="H3829" s="7">
        <f>IFERROR(stats[[#This Row],[Column1]]-A3828,"")</f>
        <v>8.7962963152676821E-4</v>
      </c>
      <c r="I3829" s="7">
        <f>IFERROR(_xlfn.QUARTILE.INC(H$2:H3829,1),"")</f>
        <v>9.3750000087311491E-4</v>
      </c>
      <c r="J3829" s="7">
        <f>IFERROR(_xlfn.QUARTILE.INC(H$2:H3829,3),"")</f>
        <v>1.0648148163454607E-3</v>
      </c>
      <c r="K3829" s="7">
        <f>IFERROR(stats[[#This Row],[Q3]]-stats[[#This Row],[Q1]],"")</f>
        <v>1.273148154723458E-4</v>
      </c>
      <c r="L3829" s="7">
        <f>IFERROR(AVERAGEIFS(H$2:H3829, H$2:H3829, "&lt;" &amp;stats[[#This Row],[Q3]]+(2*stats[[#This Row],[IQR]]), H$2:H3829, "&gt;" &amp; stats[[#This Row],[Q1]]-(2*stats[[#This Row],[IQR]])),"")</f>
        <v>1.0017983767003883E-3</v>
      </c>
    </row>
    <row r="3830" spans="1:12" x14ac:dyDescent="0.25">
      <c r="A3830" s="4">
        <v>44449.609988425924</v>
      </c>
      <c r="B3830">
        <v>0</v>
      </c>
      <c r="C3830">
        <v>1</v>
      </c>
      <c r="D3830" s="5">
        <f>SUM(B$2:B3830)</f>
        <v>17</v>
      </c>
      <c r="E3830" s="5">
        <f>SUM(C$2:C3830)</f>
        <v>3829</v>
      </c>
      <c r="F3830" s="6">
        <f>IF(stats[[#This Row],[Column1]],stats[[#This Row],[Total Clear]]/stats[[#This Row],[Total Runs]],NA())</f>
        <v>4.4398015147558111E-3</v>
      </c>
      <c r="G3830" s="6">
        <f>SUM(B$2:B3830) / SUM(C$2:C3830)</f>
        <v>4.4398015147558111E-3</v>
      </c>
      <c r="H3830" s="7">
        <f>IFERROR(stats[[#This Row],[Column1]]-A3829,"")</f>
        <v>8.7962962425081059E-4</v>
      </c>
      <c r="I3830" s="7">
        <f>IFERROR(_xlfn.QUARTILE.INC(H$2:H3830,1),"")</f>
        <v>9.3750000087311491E-4</v>
      </c>
      <c r="J3830" s="7">
        <f>IFERROR(_xlfn.QUARTILE.INC(H$2:H3830,3),"")</f>
        <v>1.0648148163454607E-3</v>
      </c>
      <c r="K3830" s="7">
        <f>IFERROR(stats[[#This Row],[Q3]]-stats[[#This Row],[Q1]],"")</f>
        <v>1.273148154723458E-4</v>
      </c>
      <c r="L3830" s="7">
        <f>IFERROR(AVERAGEIFS(H$2:H3830, H$2:H3830, "&lt;" &amp;stats[[#This Row],[Q3]]+(2*stats[[#This Row],[IQR]]), H$2:H3830, "&gt;" &amp; stats[[#This Row],[Q1]]-(2*stats[[#This Row],[IQR]])),"")</f>
        <v>1.001766167696315E-3</v>
      </c>
    </row>
    <row r="3831" spans="1:12" x14ac:dyDescent="0.25">
      <c r="A3831" s="4">
        <v>44449.611087962963</v>
      </c>
      <c r="B3831">
        <v>0</v>
      </c>
      <c r="C3831">
        <v>1</v>
      </c>
      <c r="D3831" s="5">
        <f>SUM(B$2:B3831)</f>
        <v>17</v>
      </c>
      <c r="E3831" s="5">
        <f>SUM(C$2:C3831)</f>
        <v>3830</v>
      </c>
      <c r="F3831" s="6">
        <f>IF(stats[[#This Row],[Column1]],stats[[#This Row],[Total Clear]]/stats[[#This Row],[Total Runs]],NA())</f>
        <v>4.4386422976501307E-3</v>
      </c>
      <c r="G3831" s="6">
        <f>SUM(B$2:B3831) / SUM(C$2:C3831)</f>
        <v>4.4386422976501307E-3</v>
      </c>
      <c r="H3831" s="7">
        <f>IFERROR(stats[[#This Row],[Column1]]-A3830,"")</f>
        <v>1.0995370394084603E-3</v>
      </c>
      <c r="I3831" s="7">
        <f>IFERROR(_xlfn.QUARTILE.INC(H$2:H3831,1),"")</f>
        <v>9.3750000087311491E-4</v>
      </c>
      <c r="J3831" s="7">
        <f>IFERROR(_xlfn.QUARTILE.INC(H$2:H3831,3),"")</f>
        <v>1.0648148163454607E-3</v>
      </c>
      <c r="K3831" s="7">
        <f>IFERROR(stats[[#This Row],[Q3]]-stats[[#This Row],[Q1]],"")</f>
        <v>1.273148154723458E-4</v>
      </c>
      <c r="L3831" s="7">
        <f>IFERROR(AVERAGEIFS(H$2:H3831, H$2:H3831, "&lt;" &amp;stats[[#This Row],[Q3]]+(2*stats[[#This Row],[IQR]]), H$2:H3831, "&gt;" &amp; stats[[#This Row],[Q1]]-(2*stats[[#This Row],[IQR]])),"")</f>
        <v>1.0017919375623437E-3</v>
      </c>
    </row>
    <row r="3832" spans="1:12" x14ac:dyDescent="0.25">
      <c r="A3832" s="4">
        <v>44449.611944444441</v>
      </c>
      <c r="B3832">
        <v>0</v>
      </c>
      <c r="C3832">
        <v>1</v>
      </c>
      <c r="D3832" s="5">
        <f>SUM(B$2:B3832)</f>
        <v>17</v>
      </c>
      <c r="E3832" s="5">
        <f>SUM(C$2:C3832)</f>
        <v>3831</v>
      </c>
      <c r="F3832" s="6">
        <f>IF(stats[[#This Row],[Column1]],stats[[#This Row],[Total Clear]]/stats[[#This Row],[Total Runs]],NA())</f>
        <v>4.437483685721744E-3</v>
      </c>
      <c r="G3832" s="6">
        <f>SUM(B$2:B3832) / SUM(C$2:C3832)</f>
        <v>4.437483685721744E-3</v>
      </c>
      <c r="H3832" s="7">
        <f>IFERROR(stats[[#This Row],[Column1]]-A3831,"")</f>
        <v>8.5648147796746343E-4</v>
      </c>
      <c r="I3832" s="7">
        <f>IFERROR(_xlfn.QUARTILE.INC(H$2:H3832,1),"")</f>
        <v>9.3750000087311491E-4</v>
      </c>
      <c r="J3832" s="7">
        <f>IFERROR(_xlfn.QUARTILE.INC(H$2:H3832,3),"")</f>
        <v>1.0648148163454607E-3</v>
      </c>
      <c r="K3832" s="7">
        <f>IFERROR(stats[[#This Row],[Q3]]-stats[[#This Row],[Q1]],"")</f>
        <v>1.273148154723458E-4</v>
      </c>
      <c r="L3832" s="7">
        <f>IFERROR(AVERAGEIFS(H$2:H3832, H$2:H3832, "&lt;" &amp;stats[[#This Row],[Q3]]+(2*stats[[#This Row],[IQR]]), H$2:H3832, "&gt;" &amp; stats[[#This Row],[Q1]]-(2*stats[[#This Row],[IQR]])),"")</f>
        <v>1.0017536475861657E-3</v>
      </c>
    </row>
    <row r="3833" spans="1:12" x14ac:dyDescent="0.25">
      <c r="A3833" s="4">
        <v>44449.612858796296</v>
      </c>
      <c r="B3833">
        <v>0</v>
      </c>
      <c r="C3833">
        <v>1</v>
      </c>
      <c r="D3833" s="5">
        <f>SUM(B$2:B3833)</f>
        <v>17</v>
      </c>
      <c r="E3833" s="5">
        <f>SUM(C$2:C3833)</f>
        <v>3832</v>
      </c>
      <c r="F3833" s="6">
        <f>IF(stats[[#This Row],[Column1]],stats[[#This Row],[Total Clear]]/stats[[#This Row],[Total Runs]],NA())</f>
        <v>4.4363256784968686E-3</v>
      </c>
      <c r="G3833" s="6">
        <f>SUM(B$2:B3833) / SUM(C$2:C3833)</f>
        <v>4.4363256784968686E-3</v>
      </c>
      <c r="H3833" s="7">
        <f>IFERROR(stats[[#This Row],[Column1]]-A3832,"")</f>
        <v>9.1435185458976775E-4</v>
      </c>
      <c r="I3833" s="7">
        <f>IFERROR(_xlfn.QUARTILE.INC(H$2:H3833,1),"")</f>
        <v>9.3750000087311491E-4</v>
      </c>
      <c r="J3833" s="7">
        <f>IFERROR(_xlfn.QUARTILE.INC(H$2:H3833,3),"")</f>
        <v>1.0648148163454607E-3</v>
      </c>
      <c r="K3833" s="7">
        <f>IFERROR(stats[[#This Row],[Q3]]-stats[[#This Row],[Q1]],"")</f>
        <v>1.273148154723458E-4</v>
      </c>
      <c r="L3833" s="7">
        <f>IFERROR(AVERAGEIFS(H$2:H3833, H$2:H3833, "&lt;" &amp;stats[[#This Row],[Q3]]+(2*stats[[#This Row],[IQR]]), H$2:H3833, "&gt;" &amp; stats[[#This Row],[Q1]]-(2*stats[[#This Row],[IQR]])),"")</f>
        <v>1.0017306228777894E-3</v>
      </c>
    </row>
    <row r="3834" spans="1:12" x14ac:dyDescent="0.25">
      <c r="A3834" s="4">
        <v>44449.61383101852</v>
      </c>
      <c r="B3834">
        <v>0</v>
      </c>
      <c r="C3834">
        <v>1</v>
      </c>
      <c r="D3834" s="5">
        <f>SUM(B$2:B3834)</f>
        <v>17</v>
      </c>
      <c r="E3834" s="5">
        <f>SUM(C$2:C3834)</f>
        <v>3833</v>
      </c>
      <c r="F3834" s="6">
        <f>IF(stats[[#This Row],[Column1]],stats[[#This Row],[Total Clear]]/stats[[#This Row],[Total Runs]],NA())</f>
        <v>4.435168275502218E-3</v>
      </c>
      <c r="G3834" s="6">
        <f>SUM(B$2:B3834) / SUM(C$2:C3834)</f>
        <v>4.435168275502218E-3</v>
      </c>
      <c r="H3834" s="7">
        <f>IFERROR(stats[[#This Row],[Column1]]-A3833,"")</f>
        <v>9.7222222393611446E-4</v>
      </c>
      <c r="I3834" s="7">
        <f>IFERROR(_xlfn.QUARTILE.INC(H$2:H3834,1),"")</f>
        <v>9.3750000087311491E-4</v>
      </c>
      <c r="J3834" s="7">
        <f>IFERROR(_xlfn.QUARTILE.INC(H$2:H3834,3),"")</f>
        <v>1.0648148163454607E-3</v>
      </c>
      <c r="K3834" s="7">
        <f>IFERROR(stats[[#This Row],[Q3]]-stats[[#This Row],[Q1]],"")</f>
        <v>1.273148154723458E-4</v>
      </c>
      <c r="L3834" s="7">
        <f>IFERROR(AVERAGEIFS(H$2:H3834, H$2:H3834, "&lt;" &amp;stats[[#This Row],[Q3]]+(2*stats[[#This Row],[IQR]]), H$2:H3834, "&gt;" &amp; stats[[#This Row],[Q1]]-(2*stats[[#This Row],[IQR]])),"")</f>
        <v>1.0017228513742493E-3</v>
      </c>
    </row>
    <row r="3835" spans="1:12" x14ac:dyDescent="0.25">
      <c r="A3835" s="4">
        <v>44449.614687499998</v>
      </c>
      <c r="B3835">
        <v>0</v>
      </c>
      <c r="C3835">
        <v>1</v>
      </c>
      <c r="D3835" s="5">
        <f>SUM(B$2:B3835)</f>
        <v>17</v>
      </c>
      <c r="E3835" s="5">
        <f>SUM(C$2:C3835)</f>
        <v>3834</v>
      </c>
      <c r="F3835" s="6">
        <f>IF(stats[[#This Row],[Column1]],stats[[#This Row],[Total Clear]]/stats[[#This Row],[Total Runs]],NA())</f>
        <v>4.4340114762649978E-3</v>
      </c>
      <c r="G3835" s="6">
        <f>SUM(B$2:B3835) / SUM(C$2:C3835)</f>
        <v>4.4340114762649978E-3</v>
      </c>
      <c r="H3835" s="7">
        <f>IFERROR(stats[[#This Row],[Column1]]-A3834,"")</f>
        <v>8.5648147796746343E-4</v>
      </c>
      <c r="I3835" s="7">
        <f>IFERROR(_xlfn.QUARTILE.INC(H$2:H3835,1),"")</f>
        <v>9.3750000087311491E-4</v>
      </c>
      <c r="J3835" s="7">
        <f>IFERROR(_xlfn.QUARTILE.INC(H$2:H3835,3),"")</f>
        <v>1.0648148163454607E-3</v>
      </c>
      <c r="K3835" s="7">
        <f>IFERROR(stats[[#This Row],[Q3]]-stats[[#This Row],[Q1]],"")</f>
        <v>1.273148154723458E-4</v>
      </c>
      <c r="L3835" s="7">
        <f>IFERROR(AVERAGEIFS(H$2:H3835, H$2:H3835, "&lt;" &amp;stats[[#This Row],[Q3]]+(2*stats[[#This Row],[IQR]]), H$2:H3835, "&gt;" &amp; stats[[#This Row],[Q1]]-(2*stats[[#This Row],[IQR]])),"")</f>
        <v>1.001684609833068E-3</v>
      </c>
    </row>
    <row r="3836" spans="1:12" x14ac:dyDescent="0.25">
      <c r="A3836" s="4">
        <v>44449.615613425929</v>
      </c>
      <c r="B3836">
        <v>0</v>
      </c>
      <c r="C3836">
        <v>1</v>
      </c>
      <c r="D3836" s="5">
        <f>SUM(B$2:B3836)</f>
        <v>17</v>
      </c>
      <c r="E3836" s="5">
        <f>SUM(C$2:C3836)</f>
        <v>3835</v>
      </c>
      <c r="F3836" s="6">
        <f>IF(stats[[#This Row],[Column1]],stats[[#This Row],[Total Clear]]/stats[[#This Row],[Total Runs]],NA())</f>
        <v>4.4328552803129077E-3</v>
      </c>
      <c r="G3836" s="6">
        <f>SUM(B$2:B3836) / SUM(C$2:C3836)</f>
        <v>4.4328552803129077E-3</v>
      </c>
      <c r="H3836" s="7">
        <f>IFERROR(stats[[#This Row],[Column1]]-A3835,"")</f>
        <v>9.2592593136942014E-4</v>
      </c>
      <c r="I3836" s="7">
        <f>IFERROR(_xlfn.QUARTILE.INC(H$2:H3836,1),"")</f>
        <v>9.3750000087311491E-4</v>
      </c>
      <c r="J3836" s="7">
        <f>IFERROR(_xlfn.QUARTILE.INC(H$2:H3836,3),"")</f>
        <v>1.0648148145264713E-3</v>
      </c>
      <c r="K3836" s="7">
        <f>IFERROR(stats[[#This Row],[Q3]]-stats[[#This Row],[Q1]],"")</f>
        <v>1.273148136533564E-4</v>
      </c>
      <c r="L3836" s="7">
        <f>IFERROR(AVERAGEIFS(H$2:H3836, H$2:H3836, "&lt;" &amp;stats[[#This Row],[Q3]]+(2*stats[[#This Row],[IQR]]), H$2:H3836, "&gt;" &amp; stats[[#This Row],[Q1]]-(2*stats[[#This Row],[IQR]])),"")</f>
        <v>1.0016646680909085E-3</v>
      </c>
    </row>
    <row r="3837" spans="1:12" x14ac:dyDescent="0.25">
      <c r="A3837" s="4">
        <v>44449.616481481484</v>
      </c>
      <c r="B3837">
        <v>0</v>
      </c>
      <c r="C3837">
        <v>1</v>
      </c>
      <c r="D3837" s="5">
        <f>SUM(B$2:B3837)</f>
        <v>17</v>
      </c>
      <c r="E3837" s="5">
        <f>SUM(C$2:C3837)</f>
        <v>3836</v>
      </c>
      <c r="F3837" s="6">
        <f>IF(stats[[#This Row],[Column1]],stats[[#This Row],[Total Clear]]/stats[[#This Row],[Total Runs]],NA())</f>
        <v>4.4316996871741395E-3</v>
      </c>
      <c r="G3837" s="6">
        <f>SUM(B$2:B3837) / SUM(C$2:C3837)</f>
        <v>4.4316996871741395E-3</v>
      </c>
      <c r="H3837" s="7">
        <f>IFERROR(stats[[#This Row],[Column1]]-A3836,"")</f>
        <v>8.6805555474711582E-4</v>
      </c>
      <c r="I3837" s="7">
        <f>IFERROR(_xlfn.QUARTILE.INC(H$2:H3837,1),"")</f>
        <v>9.3750000087311491E-4</v>
      </c>
      <c r="J3837" s="7">
        <f>IFERROR(_xlfn.QUARTILE.INC(H$2:H3837,3),"")</f>
        <v>1.0648148127074819E-3</v>
      </c>
      <c r="K3837" s="7">
        <f>IFERROR(stats[[#This Row],[Q3]]-stats[[#This Row],[Q1]],"")</f>
        <v>1.2731481183436699E-4</v>
      </c>
      <c r="L3837" s="7">
        <f>IFERROR(AVERAGEIFS(H$2:H3837, H$2:H3837, "&lt;" &amp;stats[[#This Row],[Q3]]+(2*stats[[#This Row],[IQR]]), H$2:H3837, "&gt;" &amp; stats[[#This Row],[Q1]]-(2*stats[[#This Row],[IQR]])),"")</f>
        <v>1.0013784030318848E-3</v>
      </c>
    </row>
    <row r="3838" spans="1:12" x14ac:dyDescent="0.25">
      <c r="A3838" s="4">
        <v>44449.617615740739</v>
      </c>
      <c r="B3838">
        <v>0</v>
      </c>
      <c r="C3838">
        <v>1</v>
      </c>
      <c r="D3838" s="5">
        <f>SUM(B$2:B3838)</f>
        <v>17</v>
      </c>
      <c r="E3838" s="5">
        <f>SUM(C$2:C3838)</f>
        <v>3837</v>
      </c>
      <c r="F3838" s="6">
        <f>IF(stats[[#This Row],[Column1]],stats[[#This Row],[Total Clear]]/stats[[#This Row],[Total Runs]],NA())</f>
        <v>4.4305446963773783E-3</v>
      </c>
      <c r="G3838" s="6">
        <f>SUM(B$2:B3838) / SUM(C$2:C3838)</f>
        <v>4.4305446963773783E-3</v>
      </c>
      <c r="H3838" s="7">
        <f>IFERROR(stats[[#This Row],[Column1]]-A3837,"")</f>
        <v>1.1342592551955022E-3</v>
      </c>
      <c r="I3838" s="7">
        <f>IFERROR(_xlfn.QUARTILE.INC(H$2:H3838,1),"")</f>
        <v>9.3750000087311491E-4</v>
      </c>
      <c r="J3838" s="7">
        <f>IFERROR(_xlfn.QUARTILE.INC(H$2:H3838,3),"")</f>
        <v>1.0648148163454607E-3</v>
      </c>
      <c r="K3838" s="7">
        <f>IFERROR(stats[[#This Row],[Q3]]-stats[[#This Row],[Q1]],"")</f>
        <v>1.273148154723458E-4</v>
      </c>
      <c r="L3838" s="7">
        <f>IFERROR(AVERAGEIFS(H$2:H3838, H$2:H3838, "&lt;" &amp;stats[[#This Row],[Q3]]+(2*stats[[#This Row],[IQR]]), H$2:H3838, "&gt;" &amp; stats[[#This Row],[Q1]]-(2*stats[[#This Row],[IQR]])),"")</f>
        <v>1.0016644011805588E-3</v>
      </c>
    </row>
    <row r="3839" spans="1:12" x14ac:dyDescent="0.25">
      <c r="A3839" s="4">
        <v>44449.618518518517</v>
      </c>
      <c r="B3839">
        <v>0</v>
      </c>
      <c r="C3839">
        <v>1</v>
      </c>
      <c r="D3839" s="5">
        <f>SUM(B$2:B3839)</f>
        <v>17</v>
      </c>
      <c r="E3839" s="5">
        <f>SUM(C$2:C3839)</f>
        <v>3838</v>
      </c>
      <c r="F3839" s="6">
        <f>IF(stats[[#This Row],[Column1]],stats[[#This Row],[Total Clear]]/stats[[#This Row],[Total Runs]],NA())</f>
        <v>4.4293903074517976E-3</v>
      </c>
      <c r="G3839" s="6">
        <f>SUM(B$2:B3839) / SUM(C$2:C3839)</f>
        <v>4.4293903074517976E-3</v>
      </c>
      <c r="H3839" s="7">
        <f>IFERROR(stats[[#This Row],[Column1]]-A3838,"")</f>
        <v>9.0277777781011537E-4</v>
      </c>
      <c r="I3839" s="7">
        <f>IFERROR(_xlfn.QUARTILE.INC(H$2:H3839,1),"")</f>
        <v>9.3750000087311491E-4</v>
      </c>
      <c r="J3839" s="7">
        <f>IFERROR(_xlfn.QUARTILE.INC(H$2:H3839,3),"")</f>
        <v>1.0648148163454607E-3</v>
      </c>
      <c r="K3839" s="7">
        <f>IFERROR(stats[[#This Row],[Q3]]-stats[[#This Row],[Q1]],"")</f>
        <v>1.273148154723458E-4</v>
      </c>
      <c r="L3839" s="7">
        <f>IFERROR(AVERAGEIFS(H$2:H3839, H$2:H3839, "&lt;" &amp;stats[[#This Row],[Q3]]+(2*stats[[#This Row],[IQR]]), H$2:H3839, "&gt;" &amp; stats[[#This Row],[Q1]]-(2*stats[[#This Row],[IQR]])),"")</f>
        <v>1.0016383920739386E-3</v>
      </c>
    </row>
    <row r="3840" spans="1:12" x14ac:dyDescent="0.25">
      <c r="A3840" s="4">
        <v>44449.619444444441</v>
      </c>
      <c r="B3840">
        <v>0</v>
      </c>
      <c r="C3840">
        <v>1</v>
      </c>
      <c r="D3840" s="5">
        <f>SUM(B$2:B3840)</f>
        <v>17</v>
      </c>
      <c r="E3840" s="5">
        <f>SUM(C$2:C3840)</f>
        <v>3839</v>
      </c>
      <c r="F3840" s="6">
        <f>IF(stats[[#This Row],[Column1]],stats[[#This Row],[Total Clear]]/stats[[#This Row],[Total Runs]],NA())</f>
        <v>4.4282365199270644E-3</v>
      </c>
      <c r="G3840" s="6">
        <f>SUM(B$2:B3840) / SUM(C$2:C3840)</f>
        <v>4.4282365199270644E-3</v>
      </c>
      <c r="H3840" s="7">
        <f>IFERROR(stats[[#This Row],[Column1]]-A3839,"")</f>
        <v>9.2592592409346253E-4</v>
      </c>
      <c r="I3840" s="7">
        <f>IFERROR(_xlfn.QUARTILE.INC(H$2:H3840,1),"")</f>
        <v>9.3750000087311491E-4</v>
      </c>
      <c r="J3840" s="7">
        <f>IFERROR(_xlfn.QUARTILE.INC(H$2:H3840,3),"")</f>
        <v>1.0648148145264713E-3</v>
      </c>
      <c r="K3840" s="7">
        <f>IFERROR(stats[[#This Row],[Q3]]-stats[[#This Row],[Q1]],"")</f>
        <v>1.273148136533564E-4</v>
      </c>
      <c r="L3840" s="7">
        <f>IFERROR(AVERAGEIFS(H$2:H3840, H$2:H3840, "&lt;" &amp;stats[[#This Row],[Q3]]+(2*stats[[#This Row],[IQR]]), H$2:H3840, "&gt;" &amp; stats[[#This Row],[Q1]]-(2*stats[[#This Row],[IQR]])),"")</f>
        <v>1.0016184834575881E-3</v>
      </c>
    </row>
    <row r="3841" spans="1:12" x14ac:dyDescent="0.25">
      <c r="A3841" s="4">
        <v>44449.620300925926</v>
      </c>
      <c r="B3841">
        <v>0</v>
      </c>
      <c r="C3841">
        <v>1</v>
      </c>
      <c r="D3841" s="5">
        <f>SUM(B$2:B3841)</f>
        <v>17</v>
      </c>
      <c r="E3841" s="5">
        <f>SUM(C$2:C3841)</f>
        <v>3840</v>
      </c>
      <c r="F3841" s="6">
        <f>IF(stats[[#This Row],[Column1]],stats[[#This Row],[Total Clear]]/stats[[#This Row],[Total Runs]],NA())</f>
        <v>4.4270833333333332E-3</v>
      </c>
      <c r="G3841" s="6">
        <f>SUM(B$2:B3841) / SUM(C$2:C3841)</f>
        <v>4.4270833333333332E-3</v>
      </c>
      <c r="H3841" s="7">
        <f>IFERROR(stats[[#This Row],[Column1]]-A3840,"")</f>
        <v>8.5648148524342105E-4</v>
      </c>
      <c r="I3841" s="7">
        <f>IFERROR(_xlfn.QUARTILE.INC(H$2:H3841,1),"")</f>
        <v>9.3750000087311491E-4</v>
      </c>
      <c r="J3841" s="7">
        <f>IFERROR(_xlfn.QUARTILE.INC(H$2:H3841,3),"")</f>
        <v>1.0648148127074819E-3</v>
      </c>
      <c r="K3841" s="7">
        <f>IFERROR(stats[[#This Row],[Q3]]-stats[[#This Row],[Q1]],"")</f>
        <v>1.2731481183436699E-4</v>
      </c>
      <c r="L3841" s="7">
        <f>IFERROR(AVERAGEIFS(H$2:H3841, H$2:H3841, "&lt;" &amp;stats[[#This Row],[Q3]]+(2*stats[[#This Row],[IQR]]), H$2:H3841, "&gt;" &amp; stats[[#This Row],[Q1]]-(2*stats[[#This Row],[IQR]])),"")</f>
        <v>1.0013294503431751E-3</v>
      </c>
    </row>
    <row r="3842" spans="1:12" x14ac:dyDescent="0.25">
      <c r="A3842" s="4">
        <v>44449.621203703704</v>
      </c>
      <c r="B3842">
        <v>0</v>
      </c>
      <c r="C3842">
        <v>1</v>
      </c>
      <c r="D3842" s="5">
        <f>SUM(B$2:B3842)</f>
        <v>17</v>
      </c>
      <c r="E3842" s="5">
        <f>SUM(C$2:C3842)</f>
        <v>3841</v>
      </c>
      <c r="F3842" s="6">
        <f>IF(stats[[#This Row],[Column1]],stats[[#This Row],[Total Clear]]/stats[[#This Row],[Total Runs]],NA())</f>
        <v>4.4259307472012495E-3</v>
      </c>
      <c r="G3842" s="6">
        <f>SUM(B$2:B3842) / SUM(C$2:C3842)</f>
        <v>4.4259307472012495E-3</v>
      </c>
      <c r="H3842" s="7">
        <f>IFERROR(stats[[#This Row],[Column1]]-A3841,"")</f>
        <v>9.0277777781011537E-4</v>
      </c>
      <c r="I3842" s="7">
        <f>IFERROR(_xlfn.QUARTILE.INC(H$2:H3842,1),"")</f>
        <v>9.3750000087311491E-4</v>
      </c>
      <c r="J3842" s="7">
        <f>IFERROR(_xlfn.QUARTILE.INC(H$2:H3842,3),"")</f>
        <v>1.0648148108884925E-3</v>
      </c>
      <c r="K3842" s="7">
        <f>IFERROR(stats[[#This Row],[Q3]]-stats[[#This Row],[Q1]],"")</f>
        <v>1.2731481001537759E-4</v>
      </c>
      <c r="L3842" s="7">
        <f>IFERROR(AVERAGEIFS(H$2:H3842, H$2:H3842, "&lt;" &amp;stats[[#This Row],[Q3]]+(2*stats[[#This Row],[IQR]]), H$2:H3842, "&gt;" &amp; stats[[#This Row],[Q1]]-(2*stats[[#This Row],[IQR]])),"")</f>
        <v>1.0013035293351443E-3</v>
      </c>
    </row>
    <row r="3843" spans="1:12" x14ac:dyDescent="0.25">
      <c r="A3843" s="4">
        <v>44449.622141203705</v>
      </c>
      <c r="B3843">
        <v>0</v>
      </c>
      <c r="C3843">
        <v>1</v>
      </c>
      <c r="D3843" s="5">
        <f>SUM(B$2:B3843)</f>
        <v>17</v>
      </c>
      <c r="E3843" s="5">
        <f>SUM(C$2:C3843)</f>
        <v>3842</v>
      </c>
      <c r="F3843" s="6">
        <f>IF(stats[[#This Row],[Column1]],stats[[#This Row],[Total Clear]]/stats[[#This Row],[Total Runs]],NA())</f>
        <v>4.4247787610619468E-3</v>
      </c>
      <c r="G3843" s="6">
        <f>SUM(B$2:B3843) / SUM(C$2:C3843)</f>
        <v>4.4247787610619468E-3</v>
      </c>
      <c r="H3843" s="7">
        <f>IFERROR(stats[[#This Row],[Column1]]-A3842,"")</f>
        <v>9.3750000087311491E-4</v>
      </c>
      <c r="I3843" s="7">
        <f>IFERROR(_xlfn.QUARTILE.INC(H$2:H3843,1),"")</f>
        <v>9.3750000087311491E-4</v>
      </c>
      <c r="J3843" s="7">
        <f>IFERROR(_xlfn.QUARTILE.INC(H$2:H3843,3),"")</f>
        <v>1.0648148090695031E-3</v>
      </c>
      <c r="K3843" s="7">
        <f>IFERROR(stats[[#This Row],[Q3]]-stats[[#This Row],[Q1]],"")</f>
        <v>1.2731480819638819E-4</v>
      </c>
      <c r="L3843" s="7">
        <f>IFERROR(AVERAGEIFS(H$2:H3843, H$2:H3843, "&lt;" &amp;stats[[#This Row],[Q3]]+(2*stats[[#This Row],[IQR]]), H$2:H3843, "&gt;" &amp; stats[[#This Row],[Q1]]-(2*stats[[#This Row],[IQR]])),"")</f>
        <v>1.0012867521780415E-3</v>
      </c>
    </row>
    <row r="3844" spans="1:12" x14ac:dyDescent="0.25">
      <c r="A3844" s="4">
        <v>44449.623043981483</v>
      </c>
      <c r="B3844">
        <v>0</v>
      </c>
      <c r="C3844">
        <v>1</v>
      </c>
      <c r="D3844" s="5">
        <f>SUM(B$2:B3844)</f>
        <v>17</v>
      </c>
      <c r="E3844" s="5">
        <f>SUM(C$2:C3844)</f>
        <v>3843</v>
      </c>
      <c r="F3844" s="6">
        <f>IF(stats[[#This Row],[Column1]],stats[[#This Row],[Total Clear]]/stats[[#This Row],[Total Runs]],NA())</f>
        <v>4.4236273744470466E-3</v>
      </c>
      <c r="G3844" s="6">
        <f>SUM(B$2:B3844) / SUM(C$2:C3844)</f>
        <v>4.4236273744470466E-3</v>
      </c>
      <c r="H3844" s="7">
        <f>IFERROR(stats[[#This Row],[Column1]]-A3843,"")</f>
        <v>9.0277777781011537E-4</v>
      </c>
      <c r="I3844" s="7">
        <f>IFERROR(_xlfn.QUARTILE.INC(H$2:H3844,1),"")</f>
        <v>9.3750000087311491E-4</v>
      </c>
      <c r="J3844" s="7">
        <f>IFERROR(_xlfn.QUARTILE.INC(H$2:H3844,3),"")</f>
        <v>1.0648148090695031E-3</v>
      </c>
      <c r="K3844" s="7">
        <f>IFERROR(stats[[#This Row],[Q3]]-stats[[#This Row],[Q1]],"")</f>
        <v>1.2731480819638819E-4</v>
      </c>
      <c r="L3844" s="7">
        <f>IFERROR(AVERAGEIFS(H$2:H3844, H$2:H3844, "&lt;" &amp;stats[[#This Row],[Q3]]+(2*stats[[#This Row],[IQR]]), H$2:H3844, "&gt;" &amp; stats[[#This Row],[Q1]]-(2*stats[[#This Row],[IQR]])),"")</f>
        <v>1.001260856022845E-3</v>
      </c>
    </row>
    <row r="3845" spans="1:12" x14ac:dyDescent="0.25">
      <c r="A3845" s="4">
        <v>44449.623935185184</v>
      </c>
      <c r="B3845">
        <v>0</v>
      </c>
      <c r="C3845">
        <v>1</v>
      </c>
      <c r="D3845" s="5">
        <f>SUM(B$2:B3845)</f>
        <v>17</v>
      </c>
      <c r="E3845" s="5">
        <f>SUM(C$2:C3845)</f>
        <v>3844</v>
      </c>
      <c r="F3845" s="6">
        <f>IF(stats[[#This Row],[Column1]],stats[[#This Row],[Total Clear]]/stats[[#This Row],[Total Runs]],NA())</f>
        <v>4.4224765868886573E-3</v>
      </c>
      <c r="G3845" s="6">
        <f>SUM(B$2:B3845) / SUM(C$2:C3845)</f>
        <v>4.4224765868886573E-3</v>
      </c>
      <c r="H3845" s="7">
        <f>IFERROR(stats[[#This Row],[Column1]]-A3844,"")</f>
        <v>8.9120370103046298E-4</v>
      </c>
      <c r="I3845" s="7">
        <f>IFERROR(_xlfn.QUARTILE.INC(H$2:H3845,1),"")</f>
        <v>9.3750000087311491E-4</v>
      </c>
      <c r="J3845" s="7">
        <f>IFERROR(_xlfn.QUARTILE.INC(H$2:H3845,3),"")</f>
        <v>1.0648148090695031E-3</v>
      </c>
      <c r="K3845" s="7">
        <f>IFERROR(stats[[#This Row],[Q3]]-stats[[#This Row],[Q1]],"")</f>
        <v>1.2731480819638819E-4</v>
      </c>
      <c r="L3845" s="7">
        <f>IFERROR(AVERAGEIFS(H$2:H3845, H$2:H3845, "&lt;" &amp;stats[[#This Row],[Q3]]+(2*stats[[#This Row],[IQR]]), H$2:H3845, "&gt;" &amp; stats[[#This Row],[Q1]]-(2*stats[[#This Row],[IQR]])),"")</f>
        <v>1.0012319316719928E-3</v>
      </c>
    </row>
    <row r="3846" spans="1:12" x14ac:dyDescent="0.25">
      <c r="A3846" s="4">
        <v>44449.625081018516</v>
      </c>
      <c r="B3846">
        <v>0</v>
      </c>
      <c r="C3846">
        <v>1</v>
      </c>
      <c r="D3846" s="5">
        <f>SUM(B$2:B3846)</f>
        <v>17</v>
      </c>
      <c r="E3846" s="5">
        <f>SUM(C$2:C3846)</f>
        <v>3845</v>
      </c>
      <c r="F3846" s="6">
        <f>IF(stats[[#This Row],[Column1]],stats[[#This Row],[Total Clear]]/stats[[#This Row],[Total Runs]],NA())</f>
        <v>4.421326397919376E-3</v>
      </c>
      <c r="G3846" s="6">
        <f>SUM(B$2:B3846) / SUM(C$2:C3846)</f>
        <v>4.421326397919376E-3</v>
      </c>
      <c r="H3846" s="7">
        <f>IFERROR(stats[[#This Row],[Column1]]-A3845,"")</f>
        <v>1.1458333319751546E-3</v>
      </c>
      <c r="I3846" s="7">
        <f>IFERROR(_xlfn.QUARTILE.INC(H$2:H3846,1),"")</f>
        <v>9.3750000087311491E-4</v>
      </c>
      <c r="J3846" s="7">
        <f>IFERROR(_xlfn.QUARTILE.INC(H$2:H3846,3),"")</f>
        <v>1.0648148108884925E-3</v>
      </c>
      <c r="K3846" s="7">
        <f>IFERROR(stats[[#This Row],[Q3]]-stats[[#This Row],[Q1]],"")</f>
        <v>1.2731481001537759E-4</v>
      </c>
      <c r="L3846" s="7">
        <f>IFERROR(AVERAGEIFS(H$2:H3846, H$2:H3846, "&lt;" &amp;stats[[#This Row],[Q3]]+(2*stats[[#This Row],[IQR]]), H$2:H3846, "&gt;" &amp; stats[[#This Row],[Q1]]-(2*stats[[#This Row],[IQR]])),"")</f>
        <v>1.0012699246831076E-3</v>
      </c>
    </row>
    <row r="3847" spans="1:12" x14ac:dyDescent="0.25">
      <c r="A3847" s="4">
        <v>44449.625925925924</v>
      </c>
      <c r="B3847">
        <v>0</v>
      </c>
      <c r="C3847">
        <v>1</v>
      </c>
      <c r="D3847" s="5">
        <f>SUM(B$2:B3847)</f>
        <v>17</v>
      </c>
      <c r="E3847" s="5">
        <f>SUM(C$2:C3847)</f>
        <v>3846</v>
      </c>
      <c r="F3847" s="6">
        <f>IF(stats[[#This Row],[Column1]],stats[[#This Row],[Total Clear]]/stats[[#This Row],[Total Runs]],NA())</f>
        <v>4.4201768070722828E-3</v>
      </c>
      <c r="G3847" s="6">
        <f>SUM(B$2:B3847) / SUM(C$2:C3847)</f>
        <v>4.4201768070722828E-3</v>
      </c>
      <c r="H3847" s="7">
        <f>IFERROR(stats[[#This Row],[Column1]]-A3846,"")</f>
        <v>8.4490740846376866E-4</v>
      </c>
      <c r="I3847" s="7">
        <f>IFERROR(_xlfn.QUARTILE.INC(H$2:H3847,1),"")</f>
        <v>9.3750000087311491E-4</v>
      </c>
      <c r="J3847" s="7">
        <f>IFERROR(_xlfn.QUARTILE.INC(H$2:H3847,3),"")</f>
        <v>1.0648148090695031E-3</v>
      </c>
      <c r="K3847" s="7">
        <f>IFERROR(stats[[#This Row],[Q3]]-stats[[#This Row],[Q1]],"")</f>
        <v>1.2731480819638819E-4</v>
      </c>
      <c r="L3847" s="7">
        <f>IFERROR(AVERAGEIFS(H$2:H3847, H$2:H3847, "&lt;" &amp;stats[[#This Row],[Q3]]+(2*stats[[#This Row],[IQR]]), H$2:H3847, "&gt;" &amp; stats[[#This Row],[Q1]]-(2*stats[[#This Row],[IQR]])),"")</f>
        <v>1.0012288523121543E-3</v>
      </c>
    </row>
    <row r="3848" spans="1:12" x14ac:dyDescent="0.25">
      <c r="A3848" s="4">
        <v>44449.626793981479</v>
      </c>
      <c r="B3848">
        <v>0</v>
      </c>
      <c r="C3848">
        <v>1</v>
      </c>
      <c r="D3848" s="5">
        <f>SUM(B$2:B3848)</f>
        <v>17</v>
      </c>
      <c r="E3848" s="5">
        <f>SUM(C$2:C3848)</f>
        <v>3847</v>
      </c>
      <c r="F3848" s="6">
        <f>IF(stats[[#This Row],[Column1]],stats[[#This Row],[Total Clear]]/stats[[#This Row],[Total Runs]],NA())</f>
        <v>4.419027813880946E-3</v>
      </c>
      <c r="G3848" s="6">
        <f>SUM(B$2:B3848) / SUM(C$2:C3848)</f>
        <v>4.419027813880946E-3</v>
      </c>
      <c r="H3848" s="7">
        <f>IFERROR(stats[[#This Row],[Column1]]-A3847,"")</f>
        <v>8.6805555474711582E-4</v>
      </c>
      <c r="I3848" s="7">
        <f>IFERROR(_xlfn.QUARTILE.INC(H$2:H3848,1),"")</f>
        <v>9.3750000087311491E-4</v>
      </c>
      <c r="J3848" s="7">
        <f>IFERROR(_xlfn.QUARTILE.INC(H$2:H3848,3),"")</f>
        <v>1.0648148090695031E-3</v>
      </c>
      <c r="K3848" s="7">
        <f>IFERROR(stats[[#This Row],[Q3]]-stats[[#This Row],[Q1]],"")</f>
        <v>1.2731480819638819E-4</v>
      </c>
      <c r="L3848" s="7">
        <f>IFERROR(AVERAGEIFS(H$2:H3848, H$2:H3848, "&lt;" &amp;stats[[#This Row],[Q3]]+(2*stats[[#This Row],[IQR]]), H$2:H3848, "&gt;" &amp; stats[[#This Row],[Q1]]-(2*stats[[#This Row],[IQR]])),"")</f>
        <v>1.0011938803327518E-3</v>
      </c>
    </row>
    <row r="3849" spans="1:12" x14ac:dyDescent="0.25">
      <c r="A3849" s="4">
        <v>44449.627685185187</v>
      </c>
      <c r="B3849">
        <v>0</v>
      </c>
      <c r="C3849">
        <v>1</v>
      </c>
      <c r="D3849" s="5">
        <f>SUM(B$2:B3849)</f>
        <v>17</v>
      </c>
      <c r="E3849" s="5">
        <f>SUM(C$2:C3849)</f>
        <v>3848</v>
      </c>
      <c r="F3849" s="6">
        <f>IF(stats[[#This Row],[Column1]],stats[[#This Row],[Total Clear]]/stats[[#This Row],[Total Runs]],NA())</f>
        <v>4.4178794178794181E-3</v>
      </c>
      <c r="G3849" s="6">
        <f>SUM(B$2:B3849) / SUM(C$2:C3849)</f>
        <v>4.4178794178794181E-3</v>
      </c>
      <c r="H3849" s="7">
        <f>IFERROR(stats[[#This Row],[Column1]]-A3848,"")</f>
        <v>8.9120370830642059E-4</v>
      </c>
      <c r="I3849" s="7">
        <f>IFERROR(_xlfn.QUARTILE.INC(H$2:H3849,1),"")</f>
        <v>9.3750000087311491E-4</v>
      </c>
      <c r="J3849" s="7">
        <f>IFERROR(_xlfn.QUARTILE.INC(H$2:H3849,3),"")</f>
        <v>1.0648148090695031E-3</v>
      </c>
      <c r="K3849" s="7">
        <f>IFERROR(stats[[#This Row],[Q3]]-stats[[#This Row],[Q1]],"")</f>
        <v>1.2731480819638819E-4</v>
      </c>
      <c r="L3849" s="7">
        <f>IFERROR(AVERAGEIFS(H$2:H3849, H$2:H3849, "&lt;" &amp;stats[[#This Row],[Q3]]+(2*stats[[#This Row],[IQR]]), H$2:H3849, "&gt;" &amp; stats[[#This Row],[Q1]]-(2*stats[[#This Row],[IQR]])),"")</f>
        <v>1.0011650039420911E-3</v>
      </c>
    </row>
    <row r="3850" spans="1:12" x14ac:dyDescent="0.25">
      <c r="A3850" s="4">
        <v>44449.628599537034</v>
      </c>
      <c r="B3850">
        <v>0</v>
      </c>
      <c r="C3850">
        <v>1</v>
      </c>
      <c r="D3850" s="5">
        <f>SUM(B$2:B3850)</f>
        <v>17</v>
      </c>
      <c r="E3850" s="5">
        <f>SUM(C$2:C3850)</f>
        <v>3849</v>
      </c>
      <c r="F3850" s="6">
        <f>IF(stats[[#This Row],[Column1]],stats[[#This Row],[Total Clear]]/stats[[#This Row],[Total Runs]],NA())</f>
        <v>4.4167316186022347E-3</v>
      </c>
      <c r="G3850" s="6">
        <f>SUM(B$2:B3850) / SUM(C$2:C3850)</f>
        <v>4.4167316186022347E-3</v>
      </c>
      <c r="H3850" s="7">
        <f>IFERROR(stats[[#This Row],[Column1]]-A3849,"")</f>
        <v>9.1435184731381014E-4</v>
      </c>
      <c r="I3850" s="7">
        <f>IFERROR(_xlfn.QUARTILE.INC(H$2:H3850,1),"")</f>
        <v>9.3750000087311491E-4</v>
      </c>
      <c r="J3850" s="7">
        <f>IFERROR(_xlfn.QUARTILE.INC(H$2:H3850,3),"")</f>
        <v>1.0648148090695031E-3</v>
      </c>
      <c r="K3850" s="7">
        <f>IFERROR(stats[[#This Row],[Q3]]-stats[[#This Row],[Q1]],"")</f>
        <v>1.2731480819638819E-4</v>
      </c>
      <c r="L3850" s="7">
        <f>IFERROR(AVERAGEIFS(H$2:H3850, H$2:H3850, "&lt;" &amp;stats[[#This Row],[Q3]]+(2*stats[[#This Row],[IQR]]), H$2:H3850, "&gt;" &amp; stats[[#This Row],[Q1]]-(2*stats[[#This Row],[IQR]])),"")</f>
        <v>1.0011422183366769E-3</v>
      </c>
    </row>
    <row r="3851" spans="1:12" x14ac:dyDescent="0.25">
      <c r="A3851" s="4">
        <v>44449.629479166666</v>
      </c>
      <c r="B3851">
        <v>0</v>
      </c>
      <c r="C3851">
        <v>1</v>
      </c>
      <c r="D3851" s="5">
        <f>SUM(B$2:B3851)</f>
        <v>17</v>
      </c>
      <c r="E3851" s="5">
        <f>SUM(C$2:C3851)</f>
        <v>3850</v>
      </c>
      <c r="F3851" s="6">
        <f>IF(stats[[#This Row],[Column1]],stats[[#This Row],[Total Clear]]/stats[[#This Row],[Total Runs]],NA())</f>
        <v>4.415584415584416E-3</v>
      </c>
      <c r="G3851" s="6">
        <f>SUM(B$2:B3851) / SUM(C$2:C3851)</f>
        <v>4.415584415584416E-3</v>
      </c>
      <c r="H3851" s="7">
        <f>IFERROR(stats[[#This Row],[Column1]]-A3850,"")</f>
        <v>8.7962963152676821E-4</v>
      </c>
      <c r="I3851" s="7">
        <f>IFERROR(_xlfn.QUARTILE.INC(H$2:H3851,1),"")</f>
        <v>9.3750000087311491E-4</v>
      </c>
      <c r="J3851" s="7">
        <f>IFERROR(_xlfn.QUARTILE.INC(H$2:H3851,3),"")</f>
        <v>1.0648148090695031E-3</v>
      </c>
      <c r="K3851" s="7">
        <f>IFERROR(stats[[#This Row],[Q3]]-stats[[#This Row],[Q1]],"")</f>
        <v>1.2731480819638819E-4</v>
      </c>
      <c r="L3851" s="7">
        <f>IFERROR(AVERAGEIFS(H$2:H3851, H$2:H3851, "&lt;" &amp;stats[[#This Row],[Q3]]+(2*stats[[#This Row],[IQR]]), H$2:H3851, "&gt;" &amp; stats[[#This Row],[Q1]]-(2*stats[[#This Row],[IQR]])),"")</f>
        <v>1.0011103336379601E-3</v>
      </c>
    </row>
    <row r="3852" spans="1:12" x14ac:dyDescent="0.25">
      <c r="A3852" s="4">
        <v>44449.63040509259</v>
      </c>
      <c r="B3852">
        <v>0</v>
      </c>
      <c r="C3852">
        <v>1</v>
      </c>
      <c r="D3852" s="5">
        <f>SUM(B$2:B3852)</f>
        <v>17</v>
      </c>
      <c r="E3852" s="5">
        <f>SUM(C$2:C3852)</f>
        <v>3851</v>
      </c>
      <c r="F3852" s="6">
        <f>IF(stats[[#This Row],[Column1]],stats[[#This Row],[Total Clear]]/stats[[#This Row],[Total Runs]],NA())</f>
        <v>4.4144378083614648E-3</v>
      </c>
      <c r="G3852" s="6">
        <f>SUM(B$2:B3852) / SUM(C$2:C3852)</f>
        <v>4.4144378083614648E-3</v>
      </c>
      <c r="H3852" s="7">
        <f>IFERROR(stats[[#This Row],[Column1]]-A3851,"")</f>
        <v>9.2592592409346253E-4</v>
      </c>
      <c r="I3852" s="7">
        <f>IFERROR(_xlfn.QUARTILE.INC(H$2:H3852,1),"")</f>
        <v>9.3750000087311491E-4</v>
      </c>
      <c r="J3852" s="7">
        <f>IFERROR(_xlfn.QUARTILE.INC(H$2:H3852,3),"")</f>
        <v>1.0648148090695031E-3</v>
      </c>
      <c r="K3852" s="7">
        <f>IFERROR(stats[[#This Row],[Q3]]-stats[[#This Row],[Q1]],"")</f>
        <v>1.2731480819638819E-4</v>
      </c>
      <c r="L3852" s="7">
        <f>IFERROR(AVERAGEIFS(H$2:H3852, H$2:H3852, "&lt;" &amp;stats[[#This Row],[Q3]]+(2*stats[[#This Row],[IQR]]), H$2:H3852, "&gt;" &amp; stats[[#This Row],[Q1]]-(2*stats[[#This Row],[IQR]])),"")</f>
        <v>1.0010906105504614E-3</v>
      </c>
    </row>
    <row r="3853" spans="1:12" x14ac:dyDescent="0.25">
      <c r="A3853" s="4">
        <v>44449.631319444445</v>
      </c>
      <c r="B3853">
        <v>0</v>
      </c>
      <c r="C3853">
        <v>1</v>
      </c>
      <c r="D3853" s="5">
        <f>SUM(B$2:B3853)</f>
        <v>17</v>
      </c>
      <c r="E3853" s="5">
        <f>SUM(C$2:C3853)</f>
        <v>3852</v>
      </c>
      <c r="F3853" s="6">
        <f>IF(stats[[#This Row],[Column1]],stats[[#This Row],[Total Clear]]/stats[[#This Row],[Total Runs]],NA())</f>
        <v>4.4132917964693668E-3</v>
      </c>
      <c r="G3853" s="6">
        <f>SUM(B$2:B3853) / SUM(C$2:C3853)</f>
        <v>4.4132917964693668E-3</v>
      </c>
      <c r="H3853" s="7">
        <f>IFERROR(stats[[#This Row],[Column1]]-A3852,"")</f>
        <v>9.1435185458976775E-4</v>
      </c>
      <c r="I3853" s="7">
        <f>IFERROR(_xlfn.QUARTILE.INC(H$2:H3853,1),"")</f>
        <v>9.3750000087311491E-4</v>
      </c>
      <c r="J3853" s="7">
        <f>IFERROR(_xlfn.QUARTILE.INC(H$2:H3853,3),"")</f>
        <v>1.0648148090695031E-3</v>
      </c>
      <c r="K3853" s="7">
        <f>IFERROR(stats[[#This Row],[Q3]]-stats[[#This Row],[Q1]],"")</f>
        <v>1.2731480819638819E-4</v>
      </c>
      <c r="L3853" s="7">
        <f>IFERROR(AVERAGEIFS(H$2:H3853, H$2:H3853, "&lt;" &amp;stats[[#This Row],[Q3]]+(2*stats[[#This Row],[IQR]]), H$2:H3853, "&gt;" &amp; stats[[#This Row],[Q1]]-(2*stats[[#This Row],[IQR]])),"")</f>
        <v>1.0010678623847231E-3</v>
      </c>
    </row>
    <row r="3854" spans="1:12" x14ac:dyDescent="0.25">
      <c r="A3854" s="4">
        <v>44449.632372685184</v>
      </c>
      <c r="B3854">
        <v>0</v>
      </c>
      <c r="C3854">
        <v>1</v>
      </c>
      <c r="D3854" s="5">
        <f>SUM(B$2:B3854)</f>
        <v>17</v>
      </c>
      <c r="E3854" s="5">
        <f>SUM(C$2:C3854)</f>
        <v>3853</v>
      </c>
      <c r="F3854" s="6">
        <f>IF(stats[[#This Row],[Column1]],stats[[#This Row],[Total Clear]]/stats[[#This Row],[Total Runs]],NA())</f>
        <v>4.4121463794445882E-3</v>
      </c>
      <c r="G3854" s="6">
        <f>SUM(B$2:B3854) / SUM(C$2:C3854)</f>
        <v>4.4121463794445882E-3</v>
      </c>
      <c r="H3854" s="7">
        <f>IFERROR(stats[[#This Row],[Column1]]-A3853,"")</f>
        <v>1.0532407395658083E-3</v>
      </c>
      <c r="I3854" s="7">
        <f>IFERROR(_xlfn.QUARTILE.INC(H$2:H3854,1),"")</f>
        <v>9.3750000087311491E-4</v>
      </c>
      <c r="J3854" s="7">
        <f>IFERROR(_xlfn.QUARTILE.INC(H$2:H3854,3),"")</f>
        <v>1.0648148090695031E-3</v>
      </c>
      <c r="K3854" s="7">
        <f>IFERROR(stats[[#This Row],[Q3]]-stats[[#This Row],[Q1]],"")</f>
        <v>1.2731480819638819E-4</v>
      </c>
      <c r="L3854" s="7">
        <f>IFERROR(AVERAGEIFS(H$2:H3854, H$2:H3854, "&lt;" &amp;stats[[#This Row],[Q3]]+(2*stats[[#This Row],[IQR]]), H$2:H3854, "&gt;" &amp; stats[[#This Row],[Q1]]-(2*stats[[#This Row],[IQR]])),"")</f>
        <v>1.0010815416917973E-3</v>
      </c>
    </row>
    <row r="3855" spans="1:12" x14ac:dyDescent="0.25">
      <c r="A3855" s="4">
        <v>44449.633206018516</v>
      </c>
      <c r="B3855">
        <v>0</v>
      </c>
      <c r="C3855">
        <v>1</v>
      </c>
      <c r="D3855" s="5">
        <f>SUM(B$2:B3855)</f>
        <v>17</v>
      </c>
      <c r="E3855" s="5">
        <f>SUM(C$2:C3855)</f>
        <v>3854</v>
      </c>
      <c r="F3855" s="6">
        <f>IF(stats[[#This Row],[Column1]],stats[[#This Row],[Total Clear]]/stats[[#This Row],[Total Runs]],NA())</f>
        <v>4.4110015568240785E-3</v>
      </c>
      <c r="G3855" s="6">
        <f>SUM(B$2:B3855) / SUM(C$2:C3855)</f>
        <v>4.4110015568240785E-3</v>
      </c>
      <c r="H3855" s="7">
        <f>IFERROR(stats[[#This Row],[Column1]]-A3854,"")</f>
        <v>8.3333333168411627E-4</v>
      </c>
      <c r="I3855" s="7">
        <f>IFERROR(_xlfn.QUARTILE.INC(H$2:H3855,1),"")</f>
        <v>9.3750000087311491E-4</v>
      </c>
      <c r="J3855" s="7">
        <f>IFERROR(_xlfn.QUARTILE.INC(H$2:H3855,3),"")</f>
        <v>1.0648148090695031E-3</v>
      </c>
      <c r="K3855" s="7">
        <f>IFERROR(stats[[#This Row],[Q3]]-stats[[#This Row],[Q1]],"")</f>
        <v>1.2731480819638819E-4</v>
      </c>
      <c r="L3855" s="7">
        <f>IFERROR(AVERAGEIFS(H$2:H3855, H$2:H3855, "&lt;" &amp;stats[[#This Row],[Q3]]+(2*stats[[#This Row],[IQR]]), H$2:H3855, "&gt;" &amp; stats[[#This Row],[Q1]]-(2*stats[[#This Row],[IQR]])),"")</f>
        <v>1.0010375709945474E-3</v>
      </c>
    </row>
    <row r="3856" spans="1:12" x14ac:dyDescent="0.25">
      <c r="A3856" s="4">
        <v>44449.634108796294</v>
      </c>
      <c r="B3856">
        <v>0</v>
      </c>
      <c r="C3856">
        <v>1</v>
      </c>
      <c r="D3856" s="5">
        <f>SUM(B$2:B3856)</f>
        <v>17</v>
      </c>
      <c r="E3856" s="5">
        <f>SUM(C$2:C3856)</f>
        <v>3855</v>
      </c>
      <c r="F3856" s="6">
        <f>IF(stats[[#This Row],[Column1]],stats[[#This Row],[Total Clear]]/stats[[#This Row],[Total Runs]],NA())</f>
        <v>4.4098573281452658E-3</v>
      </c>
      <c r="G3856" s="6">
        <f>SUM(B$2:B3856) / SUM(C$2:C3856)</f>
        <v>4.4098573281452658E-3</v>
      </c>
      <c r="H3856" s="7">
        <f>IFERROR(stats[[#This Row],[Column1]]-A3855,"")</f>
        <v>9.0277777781011537E-4</v>
      </c>
      <c r="I3856" s="7">
        <f>IFERROR(_xlfn.QUARTILE.INC(H$2:H3856,1),"")</f>
        <v>9.3750000087311491E-4</v>
      </c>
      <c r="J3856" s="7">
        <f>IFERROR(_xlfn.QUARTILE.INC(H$2:H3856,3),"")</f>
        <v>1.0648148090695031E-3</v>
      </c>
      <c r="K3856" s="7">
        <f>IFERROR(stats[[#This Row],[Q3]]-stats[[#This Row],[Q1]],"")</f>
        <v>1.2731480819638819E-4</v>
      </c>
      <c r="L3856" s="7">
        <f>IFERROR(AVERAGEIFS(H$2:H3856, H$2:H3856, "&lt;" &amp;stats[[#This Row],[Q3]]+(2*stats[[#This Row],[IQR]]), H$2:H3856, "&gt;" &amp; stats[[#This Row],[Q1]]-(2*stats[[#This Row],[IQR]])),"")</f>
        <v>1.0010118215728536E-3</v>
      </c>
    </row>
    <row r="3857" spans="1:12" x14ac:dyDescent="0.25">
      <c r="A3857" s="4">
        <v>44449.634953703702</v>
      </c>
      <c r="B3857">
        <v>0</v>
      </c>
      <c r="C3857">
        <v>1</v>
      </c>
      <c r="D3857" s="5">
        <f>SUM(B$2:B3857)</f>
        <v>17</v>
      </c>
      <c r="E3857" s="5">
        <f>SUM(C$2:C3857)</f>
        <v>3856</v>
      </c>
      <c r="F3857" s="6">
        <f>IF(stats[[#This Row],[Column1]],stats[[#This Row],[Total Clear]]/stats[[#This Row],[Total Runs]],NA())</f>
        <v>4.408713692946058E-3</v>
      </c>
      <c r="G3857" s="6">
        <f>SUM(B$2:B3857) / SUM(C$2:C3857)</f>
        <v>4.408713692946058E-3</v>
      </c>
      <c r="H3857" s="7">
        <f>IFERROR(stats[[#This Row],[Column1]]-A3856,"")</f>
        <v>8.4490740846376866E-4</v>
      </c>
      <c r="I3857" s="7">
        <f>IFERROR(_xlfn.QUARTILE.INC(H$2:H3857,1),"")</f>
        <v>9.3750000087311491E-4</v>
      </c>
      <c r="J3857" s="7">
        <f>IFERROR(_xlfn.QUARTILE.INC(H$2:H3857,3),"")</f>
        <v>1.0648148090695031E-3</v>
      </c>
      <c r="K3857" s="7">
        <f>IFERROR(stats[[#This Row],[Q3]]-stats[[#This Row],[Q1]],"")</f>
        <v>1.2731480819638819E-4</v>
      </c>
      <c r="L3857" s="7">
        <f>IFERROR(AVERAGEIFS(H$2:H3857, H$2:H3857, "&lt;" &amp;stats[[#This Row],[Q3]]+(2*stats[[#This Row],[IQR]]), H$2:H3857, "&gt;" &amp; stats[[#This Row],[Q1]]-(2*stats[[#This Row],[IQR]])),"")</f>
        <v>1.0009709244250648E-3</v>
      </c>
    </row>
    <row r="3858" spans="1:12" x14ac:dyDescent="0.25">
      <c r="A3858" s="4">
        <v>44449.635879629626</v>
      </c>
      <c r="B3858">
        <v>0</v>
      </c>
      <c r="C3858">
        <v>1</v>
      </c>
      <c r="D3858" s="5">
        <f>SUM(B$2:B3858)</f>
        <v>17</v>
      </c>
      <c r="E3858" s="5">
        <f>SUM(C$2:C3858)</f>
        <v>3857</v>
      </c>
      <c r="F3858" s="6">
        <f>IF(stats[[#This Row],[Column1]],stats[[#This Row],[Total Clear]]/stats[[#This Row],[Total Runs]],NA())</f>
        <v>4.4075706507648435E-3</v>
      </c>
      <c r="G3858" s="6">
        <f>SUM(B$2:B3858) / SUM(C$2:C3858)</f>
        <v>4.4075706507648435E-3</v>
      </c>
      <c r="H3858" s="7">
        <f>IFERROR(stats[[#This Row],[Column1]]-A3857,"")</f>
        <v>9.2592592409346253E-4</v>
      </c>
      <c r="I3858" s="7">
        <f>IFERROR(_xlfn.QUARTILE.INC(H$2:H3858,1),"")</f>
        <v>9.3750000087311491E-4</v>
      </c>
      <c r="J3858" s="7">
        <f>IFERROR(_xlfn.QUARTILE.INC(H$2:H3858,3),"")</f>
        <v>1.0648148090695031E-3</v>
      </c>
      <c r="K3858" s="7">
        <f>IFERROR(stats[[#This Row],[Q3]]-stats[[#This Row],[Q1]],"")</f>
        <v>1.2731480819638819E-4</v>
      </c>
      <c r="L3858" s="7">
        <f>IFERROR(AVERAGEIFS(H$2:H3858, H$2:H3858, "&lt;" &amp;stats[[#This Row],[Q3]]+(2*stats[[#This Row],[IQR]]), H$2:H3858, "&gt;" &amp; stats[[#This Row],[Q1]]-(2*stats[[#This Row],[IQR]])),"")</f>
        <v>1.000951268846141E-3</v>
      </c>
    </row>
    <row r="3859" spans="1:12" x14ac:dyDescent="0.25">
      <c r="A3859" s="4">
        <v>44449.636828703704</v>
      </c>
      <c r="B3859">
        <v>0</v>
      </c>
      <c r="C3859">
        <v>1</v>
      </c>
      <c r="D3859" s="5">
        <f>SUM(B$2:B3859)</f>
        <v>17</v>
      </c>
      <c r="E3859" s="5">
        <f>SUM(C$2:C3859)</f>
        <v>3858</v>
      </c>
      <c r="F3859" s="6">
        <f>IF(stats[[#This Row],[Column1]],stats[[#This Row],[Total Clear]]/stats[[#This Row],[Total Runs]],NA())</f>
        <v>4.4064282011404875E-3</v>
      </c>
      <c r="G3859" s="6">
        <f>SUM(B$2:B3859) / SUM(C$2:C3859)</f>
        <v>4.4064282011404875E-3</v>
      </c>
      <c r="H3859" s="7">
        <f>IFERROR(stats[[#This Row],[Column1]]-A3858,"")</f>
        <v>9.490740776527673E-4</v>
      </c>
      <c r="I3859" s="7">
        <f>IFERROR(_xlfn.QUARTILE.INC(H$2:H3859,1),"")</f>
        <v>9.3750000087311491E-4</v>
      </c>
      <c r="J3859" s="7">
        <f>IFERROR(_xlfn.QUARTILE.INC(H$2:H3859,3),"")</f>
        <v>1.0648148090695031E-3</v>
      </c>
      <c r="K3859" s="7">
        <f>IFERROR(stats[[#This Row],[Q3]]-stats[[#This Row],[Q1]],"")</f>
        <v>1.2731480819638819E-4</v>
      </c>
      <c r="L3859" s="7">
        <f>IFERROR(AVERAGEIFS(H$2:H3859, H$2:H3859, "&lt;" &amp;stats[[#This Row],[Q3]]+(2*stats[[#This Row],[IQR]]), H$2:H3859, "&gt;" &amp; stats[[#This Row],[Q1]]-(2*stats[[#This Row],[IQR]])),"")</f>
        <v>1.0009376848735844E-3</v>
      </c>
    </row>
    <row r="3860" spans="1:12" x14ac:dyDescent="0.25">
      <c r="A3860" s="4">
        <v>44449.637719907405</v>
      </c>
      <c r="B3860">
        <v>0</v>
      </c>
      <c r="C3860">
        <v>1</v>
      </c>
      <c r="D3860" s="5">
        <f>SUM(B$2:B3860)</f>
        <v>17</v>
      </c>
      <c r="E3860" s="5">
        <f>SUM(C$2:C3860)</f>
        <v>3859</v>
      </c>
      <c r="F3860" s="6">
        <f>IF(stats[[#This Row],[Column1]],stats[[#This Row],[Total Clear]]/stats[[#This Row],[Total Runs]],NA())</f>
        <v>4.4052863436123352E-3</v>
      </c>
      <c r="G3860" s="6">
        <f>SUM(B$2:B3860) / SUM(C$2:C3860)</f>
        <v>4.4052863436123352E-3</v>
      </c>
      <c r="H3860" s="7">
        <f>IFERROR(stats[[#This Row],[Column1]]-A3859,"")</f>
        <v>8.9120370103046298E-4</v>
      </c>
      <c r="I3860" s="7">
        <f>IFERROR(_xlfn.QUARTILE.INC(H$2:H3860,1),"")</f>
        <v>9.3750000087311491E-4</v>
      </c>
      <c r="J3860" s="7">
        <f>IFERROR(_xlfn.QUARTILE.INC(H$2:H3860,3),"")</f>
        <v>1.0648148090695031E-3</v>
      </c>
      <c r="K3860" s="7">
        <f>IFERROR(stats[[#This Row],[Q3]]-stats[[#This Row],[Q1]],"")</f>
        <v>1.2731480819638819E-4</v>
      </c>
      <c r="L3860" s="7">
        <f>IFERROR(AVERAGEIFS(H$2:H3860, H$2:H3860, "&lt;" &amp;stats[[#This Row],[Q3]]+(2*stats[[#This Row],[IQR]]), H$2:H3860, "&gt;" &amp; stats[[#This Row],[Q1]]-(2*stats[[#This Row],[IQR]])),"")</f>
        <v>1.0009089586998036E-3</v>
      </c>
    </row>
    <row r="3861" spans="1:12" x14ac:dyDescent="0.25">
      <c r="A3861" s="4">
        <v>44449.638831018521</v>
      </c>
      <c r="B3861">
        <v>0</v>
      </c>
      <c r="C3861">
        <v>1</v>
      </c>
      <c r="D3861" s="5">
        <f>SUM(B$2:B3861)</f>
        <v>17</v>
      </c>
      <c r="E3861" s="5">
        <f>SUM(C$2:C3861)</f>
        <v>3860</v>
      </c>
      <c r="F3861" s="6">
        <f>IF(stats[[#This Row],[Column1]],stats[[#This Row],[Total Clear]]/stats[[#This Row],[Total Runs]],NA())</f>
        <v>4.4041450777202069E-3</v>
      </c>
      <c r="G3861" s="6">
        <f>SUM(B$2:B3861) / SUM(C$2:C3861)</f>
        <v>4.4041450777202069E-3</v>
      </c>
      <c r="H3861" s="7">
        <f>IFERROR(stats[[#This Row],[Column1]]-A3860,"")</f>
        <v>1.1111111161881126E-3</v>
      </c>
      <c r="I3861" s="7">
        <f>IFERROR(_xlfn.QUARTILE.INC(H$2:H3861,1),"")</f>
        <v>9.3750000087311491E-4</v>
      </c>
      <c r="J3861" s="7">
        <f>IFERROR(_xlfn.QUARTILE.INC(H$2:H3861,3),"")</f>
        <v>1.0648148090695031E-3</v>
      </c>
      <c r="K3861" s="7">
        <f>IFERROR(stats[[#This Row],[Q3]]-stats[[#This Row],[Q1]],"")</f>
        <v>1.2731480819638819E-4</v>
      </c>
      <c r="L3861" s="7">
        <f>IFERROR(AVERAGEIFS(H$2:H3861, H$2:H3861, "&lt;" &amp;stats[[#This Row],[Q3]]+(2*stats[[#This Row],[IQR]]), H$2:H3861, "&gt;" &amp; stats[[#This Row],[Q1]]-(2*stats[[#This Row],[IQR]])),"")</f>
        <v>1.0009377998820826E-3</v>
      </c>
    </row>
    <row r="3862" spans="1:12" x14ac:dyDescent="0.25">
      <c r="A3862" s="4">
        <v>44449.639745370368</v>
      </c>
      <c r="B3862">
        <v>0</v>
      </c>
      <c r="C3862">
        <v>1</v>
      </c>
      <c r="D3862" s="5">
        <f>SUM(B$2:B3862)</f>
        <v>17</v>
      </c>
      <c r="E3862" s="5">
        <f>SUM(C$2:C3862)</f>
        <v>3861</v>
      </c>
      <c r="F3862" s="6">
        <f>IF(stats[[#This Row],[Column1]],stats[[#This Row],[Total Clear]]/stats[[#This Row],[Total Runs]],NA())</f>
        <v>4.4030044030044027E-3</v>
      </c>
      <c r="G3862" s="6">
        <f>SUM(B$2:B3862) / SUM(C$2:C3862)</f>
        <v>4.4030044030044027E-3</v>
      </c>
      <c r="H3862" s="7">
        <f>IFERROR(stats[[#This Row],[Column1]]-A3861,"")</f>
        <v>9.1435184731381014E-4</v>
      </c>
      <c r="I3862" s="7">
        <f>IFERROR(_xlfn.QUARTILE.INC(H$2:H3862,1),"")</f>
        <v>9.3750000087311491E-4</v>
      </c>
      <c r="J3862" s="7">
        <f>IFERROR(_xlfn.QUARTILE.INC(H$2:H3862,3),"")</f>
        <v>1.0648148090695031E-3</v>
      </c>
      <c r="K3862" s="7">
        <f>IFERROR(stats[[#This Row],[Q3]]-stats[[#This Row],[Q1]],"")</f>
        <v>1.2731480819638819E-4</v>
      </c>
      <c r="L3862" s="7">
        <f>IFERROR(AVERAGEIFS(H$2:H3862, H$2:H3862, "&lt;" &amp;stats[[#This Row],[Q3]]+(2*stats[[#This Row],[IQR]]), H$2:H3862, "&gt;" &amp; stats[[#This Row],[Q1]]-(2*stats[[#This Row],[IQR]])),"")</f>
        <v>1.0009151452634096E-3</v>
      </c>
    </row>
    <row r="3863" spans="1:12" x14ac:dyDescent="0.25">
      <c r="A3863" s="4">
        <v>44449.640694444446</v>
      </c>
      <c r="B3863">
        <v>0</v>
      </c>
      <c r="C3863">
        <v>1</v>
      </c>
      <c r="D3863" s="5">
        <f>SUM(B$2:B3863)</f>
        <v>17</v>
      </c>
      <c r="E3863" s="5">
        <f>SUM(C$2:C3863)</f>
        <v>3862</v>
      </c>
      <c r="F3863" s="6">
        <f>IF(stats[[#This Row],[Column1]],stats[[#This Row],[Total Clear]]/stats[[#This Row],[Total Runs]],NA())</f>
        <v>4.4018643190056961E-3</v>
      </c>
      <c r="G3863" s="6">
        <f>SUM(B$2:B3863) / SUM(C$2:C3863)</f>
        <v>4.4018643190056961E-3</v>
      </c>
      <c r="H3863" s="7">
        <f>IFERROR(stats[[#This Row],[Column1]]-A3862,"")</f>
        <v>9.490740776527673E-4</v>
      </c>
      <c r="I3863" s="7">
        <f>IFERROR(_xlfn.QUARTILE.INC(H$2:H3863,1),"")</f>
        <v>9.3750000087311491E-4</v>
      </c>
      <c r="J3863" s="7">
        <f>IFERROR(_xlfn.QUARTILE.INC(H$2:H3863,3),"")</f>
        <v>1.0648148090695031E-3</v>
      </c>
      <c r="K3863" s="7">
        <f>IFERROR(stats[[#This Row],[Q3]]-stats[[#This Row],[Q1]],"")</f>
        <v>1.2731480819638819E-4</v>
      </c>
      <c r="L3863" s="7">
        <f>IFERROR(AVERAGEIFS(H$2:H3863, H$2:H3863, "&lt;" &amp;stats[[#This Row],[Q3]]+(2*stats[[#This Row],[IQR]]), H$2:H3863, "&gt;" &amp; stats[[#This Row],[Q1]]-(2*stats[[#This Row],[IQR]])),"")</f>
        <v>1.0009015849527607E-3</v>
      </c>
    </row>
    <row r="3864" spans="1:12" x14ac:dyDescent="0.25">
      <c r="A3864" s="4">
        <v>44449.641574074078</v>
      </c>
      <c r="B3864">
        <v>0</v>
      </c>
      <c r="C3864">
        <v>1</v>
      </c>
      <c r="D3864" s="5">
        <f>SUM(B$2:B3864)</f>
        <v>17</v>
      </c>
      <c r="E3864" s="5">
        <f>SUM(C$2:C3864)</f>
        <v>3863</v>
      </c>
      <c r="F3864" s="6">
        <f>IF(stats[[#This Row],[Column1]],stats[[#This Row],[Total Clear]]/stats[[#This Row],[Total Runs]],NA())</f>
        <v>4.4007248252653378E-3</v>
      </c>
      <c r="G3864" s="6">
        <f>SUM(B$2:B3864) / SUM(C$2:C3864)</f>
        <v>4.4007248252653378E-3</v>
      </c>
      <c r="H3864" s="7">
        <f>IFERROR(stats[[#This Row],[Column1]]-A3863,"")</f>
        <v>8.7962963152676821E-4</v>
      </c>
      <c r="I3864" s="7">
        <f>IFERROR(_xlfn.QUARTILE.INC(H$2:H3864,1),"")</f>
        <v>9.3750000087311491E-4</v>
      </c>
      <c r="J3864" s="7">
        <f>IFERROR(_xlfn.QUARTILE.INC(H$2:H3864,3),"")</f>
        <v>1.0648148090695031E-3</v>
      </c>
      <c r="K3864" s="7">
        <f>IFERROR(stats[[#This Row],[Q3]]-stats[[#This Row],[Q1]],"")</f>
        <v>1.2731480819638819E-4</v>
      </c>
      <c r="L3864" s="7">
        <f>IFERROR(AVERAGEIFS(H$2:H3864, H$2:H3864, "&lt;" &amp;stats[[#This Row],[Q3]]+(2*stats[[#This Row],[IQR]]), H$2:H3864, "&gt;" &amp; stats[[#This Row],[Q1]]-(2*stats[[#This Row],[IQR]])),"")</f>
        <v>1.0008698715758188E-3</v>
      </c>
    </row>
    <row r="3865" spans="1:12" x14ac:dyDescent="0.25">
      <c r="A3865" s="4">
        <v>44449.642430555556</v>
      </c>
      <c r="B3865">
        <v>0</v>
      </c>
      <c r="C3865">
        <v>1</v>
      </c>
      <c r="D3865" s="5">
        <f>SUM(B$2:B3865)</f>
        <v>17</v>
      </c>
      <c r="E3865" s="5">
        <f>SUM(C$2:C3865)</f>
        <v>3864</v>
      </c>
      <c r="F3865" s="6">
        <f>IF(stats[[#This Row],[Column1]],stats[[#This Row],[Total Clear]]/stats[[#This Row],[Total Runs]],NA())</f>
        <v>4.399585921325052E-3</v>
      </c>
      <c r="G3865" s="6">
        <f>SUM(B$2:B3865) / SUM(C$2:C3865)</f>
        <v>4.399585921325052E-3</v>
      </c>
      <c r="H3865" s="7">
        <f>IFERROR(stats[[#This Row],[Column1]]-A3864,"")</f>
        <v>8.5648147796746343E-4</v>
      </c>
      <c r="I3865" s="7">
        <f>IFERROR(_xlfn.QUARTILE.INC(H$2:H3865,1),"")</f>
        <v>9.3750000087311491E-4</v>
      </c>
      <c r="J3865" s="7">
        <f>IFERROR(_xlfn.QUARTILE.INC(H$2:H3865,3),"")</f>
        <v>1.0648148090695031E-3</v>
      </c>
      <c r="K3865" s="7">
        <f>IFERROR(stats[[#This Row],[Q3]]-stats[[#This Row],[Q1]],"")</f>
        <v>1.2731480819638819E-4</v>
      </c>
      <c r="L3865" s="7">
        <f>IFERROR(AVERAGEIFS(H$2:H3865, H$2:H3865, "&lt;" &amp;stats[[#This Row],[Q3]]+(2*stats[[#This Row],[IQR]]), H$2:H3865, "&gt;" &amp; stats[[#This Row],[Q1]]-(2*stats[[#This Row],[IQR]])),"")</f>
        <v>1.0008321229761825E-3</v>
      </c>
    </row>
    <row r="3866" spans="1:12" x14ac:dyDescent="0.25">
      <c r="A3866" s="4">
        <v>44449.64335648148</v>
      </c>
      <c r="B3866">
        <v>0</v>
      </c>
      <c r="C3866">
        <v>1</v>
      </c>
      <c r="D3866" s="5">
        <f>SUM(B$2:B3866)</f>
        <v>17</v>
      </c>
      <c r="E3866" s="5">
        <f>SUM(C$2:C3866)</f>
        <v>3865</v>
      </c>
      <c r="F3866" s="6">
        <f>IF(stats[[#This Row],[Column1]],stats[[#This Row],[Total Clear]]/stats[[#This Row],[Total Runs]],NA())</f>
        <v>4.3984476067270373E-3</v>
      </c>
      <c r="G3866" s="6">
        <f>SUM(B$2:B3866) / SUM(C$2:C3866)</f>
        <v>4.3984476067270373E-3</v>
      </c>
      <c r="H3866" s="7">
        <f>IFERROR(stats[[#This Row],[Column1]]-A3865,"")</f>
        <v>9.2592592409346253E-4</v>
      </c>
      <c r="I3866" s="7">
        <f>IFERROR(_xlfn.QUARTILE.INC(H$2:H3866,1),"")</f>
        <v>9.3750000087311491E-4</v>
      </c>
      <c r="J3866" s="7">
        <f>IFERROR(_xlfn.QUARTILE.INC(H$2:H3866,3),"")</f>
        <v>1.0648148090695031E-3</v>
      </c>
      <c r="K3866" s="7">
        <f>IFERROR(stats[[#This Row],[Q3]]-stats[[#This Row],[Q1]],"")</f>
        <v>1.2731480819638819E-4</v>
      </c>
      <c r="L3866" s="7">
        <f>IFERROR(AVERAGEIFS(H$2:H3866, H$2:H3866, "&lt;" &amp;stats[[#This Row],[Q3]]+(2*stats[[#This Row],[IQR]]), H$2:H3866, "&gt;" &amp; stats[[#This Row],[Q1]]-(2*stats[[#This Row],[IQR]])),"")</f>
        <v>1.0008125447746972E-3</v>
      </c>
    </row>
    <row r="3867" spans="1:12" x14ac:dyDescent="0.25">
      <c r="A3867" s="4">
        <v>44449.644212962965</v>
      </c>
      <c r="B3867">
        <v>0</v>
      </c>
      <c r="C3867">
        <v>1</v>
      </c>
      <c r="D3867" s="5">
        <f>SUM(B$2:B3867)</f>
        <v>17</v>
      </c>
      <c r="E3867" s="5">
        <f>SUM(C$2:C3867)</f>
        <v>3866</v>
      </c>
      <c r="F3867" s="6">
        <f>IF(stats[[#This Row],[Column1]],stats[[#This Row],[Total Clear]]/stats[[#This Row],[Total Runs]],NA())</f>
        <v>4.3973098810139678E-3</v>
      </c>
      <c r="G3867" s="6">
        <f>SUM(B$2:B3867) / SUM(C$2:C3867)</f>
        <v>4.3973098810139678E-3</v>
      </c>
      <c r="H3867" s="7">
        <f>IFERROR(stats[[#This Row],[Column1]]-A3866,"")</f>
        <v>8.5648148524342105E-4</v>
      </c>
      <c r="I3867" s="7">
        <f>IFERROR(_xlfn.QUARTILE.INC(H$2:H3867,1),"")</f>
        <v>9.3750000087311491E-4</v>
      </c>
      <c r="J3867" s="7">
        <f>IFERROR(_xlfn.QUARTILE.INC(H$2:H3867,3),"")</f>
        <v>1.0648148090695031E-3</v>
      </c>
      <c r="K3867" s="7">
        <f>IFERROR(stats[[#This Row],[Q3]]-stats[[#This Row],[Q1]],"")</f>
        <v>1.2731480819638819E-4</v>
      </c>
      <c r="L3867" s="7">
        <f>IFERROR(AVERAGEIFS(H$2:H3867, H$2:H3867, "&lt;" &amp;stats[[#This Row],[Q3]]+(2*stats[[#This Row],[IQR]]), H$2:H3867, "&gt;" &amp; stats[[#This Row],[Q1]]-(2*stats[[#This Row],[IQR]])),"")</f>
        <v>1.0007748308840437E-3</v>
      </c>
    </row>
    <row r="3868" spans="1:12" x14ac:dyDescent="0.25">
      <c r="A3868" s="4">
        <v>44449.645115740743</v>
      </c>
      <c r="B3868">
        <v>0</v>
      </c>
      <c r="C3868">
        <v>1</v>
      </c>
      <c r="D3868" s="5">
        <f>SUM(B$2:B3868)</f>
        <v>17</v>
      </c>
      <c r="E3868" s="5">
        <f>SUM(C$2:C3868)</f>
        <v>3867</v>
      </c>
      <c r="F3868" s="6">
        <f>IF(stats[[#This Row],[Column1]],stats[[#This Row],[Total Clear]]/stats[[#This Row],[Total Runs]],NA())</f>
        <v>4.3961727437289893E-3</v>
      </c>
      <c r="G3868" s="6">
        <f>SUM(B$2:B3868) / SUM(C$2:C3868)</f>
        <v>4.3961727437289893E-3</v>
      </c>
      <c r="H3868" s="7">
        <f>IFERROR(stats[[#This Row],[Column1]]-A3867,"")</f>
        <v>9.0277777781011537E-4</v>
      </c>
      <c r="I3868" s="7">
        <f>IFERROR(_xlfn.QUARTILE.INC(H$2:H3868,1),"")</f>
        <v>9.3750000087311491E-4</v>
      </c>
      <c r="J3868" s="7">
        <f>IFERROR(_xlfn.QUARTILE.INC(H$2:H3868,3),"")</f>
        <v>1.0648148090695031E-3</v>
      </c>
      <c r="K3868" s="7">
        <f>IFERROR(stats[[#This Row],[Q3]]-stats[[#This Row],[Q1]],"")</f>
        <v>1.2731480819638819E-4</v>
      </c>
      <c r="L3868" s="7">
        <f>IFERROR(AVERAGEIFS(H$2:H3868, H$2:H3868, "&lt;" &amp;stats[[#This Row],[Q3]]+(2*stats[[#This Row],[IQR]]), H$2:H3868, "&gt;" &amp; stats[[#This Row],[Q1]]-(2*stats[[#This Row],[IQR]])),"")</f>
        <v>1.0007492308179325E-3</v>
      </c>
    </row>
    <row r="3869" spans="1:12" x14ac:dyDescent="0.25">
      <c r="A3869" s="4">
        <v>44449.646168981482</v>
      </c>
      <c r="B3869">
        <v>0</v>
      </c>
      <c r="C3869">
        <v>1</v>
      </c>
      <c r="D3869" s="5">
        <f>SUM(B$2:B3869)</f>
        <v>17</v>
      </c>
      <c r="E3869" s="5">
        <f>SUM(C$2:C3869)</f>
        <v>3868</v>
      </c>
      <c r="F3869" s="6">
        <f>IF(stats[[#This Row],[Column1]],stats[[#This Row],[Total Clear]]/stats[[#This Row],[Total Runs]],NA())</f>
        <v>4.3950361944157185E-3</v>
      </c>
      <c r="G3869" s="6">
        <f>SUM(B$2:B3869) / SUM(C$2:C3869)</f>
        <v>4.3950361944157185E-3</v>
      </c>
      <c r="H3869" s="7">
        <f>IFERROR(stats[[#This Row],[Column1]]-A3868,"")</f>
        <v>1.0532407395658083E-3</v>
      </c>
      <c r="I3869" s="7">
        <f>IFERROR(_xlfn.QUARTILE.INC(H$2:H3869,1),"")</f>
        <v>9.3750000087311491E-4</v>
      </c>
      <c r="J3869" s="7">
        <f>IFERROR(_xlfn.QUARTILE.INC(H$2:H3869,3),"")</f>
        <v>1.0648148090695031E-3</v>
      </c>
      <c r="K3869" s="7">
        <f>IFERROR(stats[[#This Row],[Q3]]-stats[[#This Row],[Q1]],"")</f>
        <v>1.2731480819638819E-4</v>
      </c>
      <c r="L3869" s="7">
        <f>IFERROR(AVERAGEIFS(H$2:H3869, H$2:H3869, "&lt;" &amp;stats[[#This Row],[Q3]]+(2*stats[[#This Row],[IQR]]), H$2:H3869, "&gt;" &amp; stats[[#This Row],[Q1]]-(2*stats[[#This Row],[IQR]])),"")</f>
        <v>1.000762939752053E-3</v>
      </c>
    </row>
    <row r="3870" spans="1:12" x14ac:dyDescent="0.25">
      <c r="A3870" s="4">
        <v>44449.64702546296</v>
      </c>
      <c r="B3870">
        <v>0</v>
      </c>
      <c r="C3870">
        <v>1</v>
      </c>
      <c r="D3870" s="5">
        <f>SUM(B$2:B3870)</f>
        <v>17</v>
      </c>
      <c r="E3870" s="5">
        <f>SUM(C$2:C3870)</f>
        <v>3869</v>
      </c>
      <c r="F3870" s="6">
        <f>IF(stats[[#This Row],[Column1]],stats[[#This Row],[Total Clear]]/stats[[#This Row],[Total Runs]],NA())</f>
        <v>4.3939002326182476E-3</v>
      </c>
      <c r="G3870" s="6">
        <f>SUM(B$2:B3870) / SUM(C$2:C3870)</f>
        <v>4.3939002326182476E-3</v>
      </c>
      <c r="H3870" s="7">
        <f>IFERROR(stats[[#This Row],[Column1]]-A3869,"")</f>
        <v>8.5648147796746343E-4</v>
      </c>
      <c r="I3870" s="7">
        <f>IFERROR(_xlfn.QUARTILE.INC(H$2:H3870,1),"")</f>
        <v>9.3750000087311491E-4</v>
      </c>
      <c r="J3870" s="7">
        <f>IFERROR(_xlfn.QUARTILE.INC(H$2:H3870,3),"")</f>
        <v>1.0648148090695031E-3</v>
      </c>
      <c r="K3870" s="7">
        <f>IFERROR(stats[[#This Row],[Q3]]-stats[[#This Row],[Q1]],"")</f>
        <v>1.2731480819638819E-4</v>
      </c>
      <c r="L3870" s="7">
        <f>IFERROR(AVERAGEIFS(H$2:H3870, H$2:H3870, "&lt;" &amp;stats[[#This Row],[Q3]]+(2*stats[[#This Row],[IQR]]), H$2:H3870, "&gt;" &amp; stats[[#This Row],[Q1]]-(2*stats[[#This Row],[IQR]])),"")</f>
        <v>1.0007252683521092E-3</v>
      </c>
    </row>
    <row r="3871" spans="1:12" x14ac:dyDescent="0.25">
      <c r="A3871" s="4">
        <v>44449.647916666669</v>
      </c>
      <c r="B3871">
        <v>0</v>
      </c>
      <c r="C3871">
        <v>1</v>
      </c>
      <c r="D3871" s="5">
        <f>SUM(B$2:B3871)</f>
        <v>17</v>
      </c>
      <c r="E3871" s="5">
        <f>SUM(C$2:C3871)</f>
        <v>3870</v>
      </c>
      <c r="F3871" s="6">
        <f>IF(stats[[#This Row],[Column1]],stats[[#This Row],[Total Clear]]/stats[[#This Row],[Total Runs]],NA())</f>
        <v>4.3927648578811372E-3</v>
      </c>
      <c r="G3871" s="6">
        <f>SUM(B$2:B3871) / SUM(C$2:C3871)</f>
        <v>4.3927648578811372E-3</v>
      </c>
      <c r="H3871" s="7">
        <f>IFERROR(stats[[#This Row],[Column1]]-A3870,"")</f>
        <v>8.9120370830642059E-4</v>
      </c>
      <c r="I3871" s="7">
        <f>IFERROR(_xlfn.QUARTILE.INC(H$2:H3871,1),"")</f>
        <v>9.3750000087311491E-4</v>
      </c>
      <c r="J3871" s="7">
        <f>IFERROR(_xlfn.QUARTILE.INC(H$2:H3871,3),"")</f>
        <v>1.0648148090695031E-3</v>
      </c>
      <c r="K3871" s="7">
        <f>IFERROR(stats[[#This Row],[Q3]]-stats[[#This Row],[Q1]],"")</f>
        <v>1.2731480819638819E-4</v>
      </c>
      <c r="L3871" s="7">
        <f>IFERROR(AVERAGEIFS(H$2:H3871, H$2:H3871, "&lt;" &amp;stats[[#This Row],[Q3]]+(2*stats[[#This Row],[IQR]]), H$2:H3871, "&gt;" &amp; stats[[#This Row],[Q1]]-(2*stats[[#This Row],[IQR]])),"")</f>
        <v>1.0006966801088188E-3</v>
      </c>
    </row>
    <row r="3872" spans="1:12" x14ac:dyDescent="0.25">
      <c r="A3872" s="4">
        <v>44449.648761574077</v>
      </c>
      <c r="B3872">
        <v>0</v>
      </c>
      <c r="C3872">
        <v>1</v>
      </c>
      <c r="D3872" s="5">
        <f>SUM(B$2:B3872)</f>
        <v>17</v>
      </c>
      <c r="E3872" s="5">
        <f>SUM(C$2:C3872)</f>
        <v>3871</v>
      </c>
      <c r="F3872" s="6">
        <f>IF(stats[[#This Row],[Column1]],stats[[#This Row],[Total Clear]]/stats[[#This Row],[Total Runs]],NA())</f>
        <v>4.3916300697494186E-3</v>
      </c>
      <c r="G3872" s="6">
        <f>SUM(B$2:B3872) / SUM(C$2:C3872)</f>
        <v>4.3916300697494186E-3</v>
      </c>
      <c r="H3872" s="7">
        <f>IFERROR(stats[[#This Row],[Column1]]-A3871,"")</f>
        <v>8.4490740846376866E-4</v>
      </c>
      <c r="I3872" s="7">
        <f>IFERROR(_xlfn.QUARTILE.INC(H$2:H3872,1),"")</f>
        <v>9.3750000087311491E-4</v>
      </c>
      <c r="J3872" s="7">
        <f>IFERROR(_xlfn.QUARTILE.INC(H$2:H3872,3),"")</f>
        <v>1.0648148090695031E-3</v>
      </c>
      <c r="K3872" s="7">
        <f>IFERROR(stats[[#This Row],[Q3]]-stats[[#This Row],[Q1]],"")</f>
        <v>1.2731480819638819E-4</v>
      </c>
      <c r="L3872" s="7">
        <f>IFERROR(AVERAGEIFS(H$2:H3872, H$2:H3872, "&lt;" &amp;stats[[#This Row],[Q3]]+(2*stats[[#This Row],[IQR]]), H$2:H3872, "&gt;" &amp; stats[[#This Row],[Q1]]-(2*stats[[#This Row],[IQR]])),"")</f>
        <v>1.0006560252884523E-3</v>
      </c>
    </row>
    <row r="3873" spans="1:12" x14ac:dyDescent="0.25">
      <c r="A3873" s="4">
        <v>44449.649664351855</v>
      </c>
      <c r="B3873">
        <v>0</v>
      </c>
      <c r="C3873">
        <v>1</v>
      </c>
      <c r="D3873" s="5">
        <f>SUM(B$2:B3873)</f>
        <v>17</v>
      </c>
      <c r="E3873" s="5">
        <f>SUM(C$2:C3873)</f>
        <v>3872</v>
      </c>
      <c r="F3873" s="6">
        <f>IF(stats[[#This Row],[Column1]],stats[[#This Row],[Total Clear]]/stats[[#This Row],[Total Runs]],NA())</f>
        <v>4.3904958677685952E-3</v>
      </c>
      <c r="G3873" s="6">
        <f>SUM(B$2:B3873) / SUM(C$2:C3873)</f>
        <v>4.3904958677685952E-3</v>
      </c>
      <c r="H3873" s="7">
        <f>IFERROR(stats[[#This Row],[Column1]]-A3872,"")</f>
        <v>9.0277777781011537E-4</v>
      </c>
      <c r="I3873" s="7">
        <f>IFERROR(_xlfn.QUARTILE.INC(H$2:H3873,1),"")</f>
        <v>9.3750000087311491E-4</v>
      </c>
      <c r="J3873" s="7">
        <f>IFERROR(_xlfn.QUARTILE.INC(H$2:H3873,3),"")</f>
        <v>1.0648148090695031E-3</v>
      </c>
      <c r="K3873" s="7">
        <f>IFERROR(stats[[#This Row],[Q3]]-stats[[#This Row],[Q1]],"")</f>
        <v>1.2731480819638819E-4</v>
      </c>
      <c r="L3873" s="7">
        <f>IFERROR(AVERAGEIFS(H$2:H3873, H$2:H3873, "&lt;" &amp;stats[[#This Row],[Q3]]+(2*stats[[#This Row],[IQR]]), H$2:H3873, "&gt;" &amp; stats[[#This Row],[Q1]]-(2*stats[[#This Row],[IQR]])),"")</f>
        <v>1.0006304896120948E-3</v>
      </c>
    </row>
    <row r="3874" spans="1:12" x14ac:dyDescent="0.25">
      <c r="A3874" s="4">
        <v>44449.650555555556</v>
      </c>
      <c r="B3874">
        <v>0</v>
      </c>
      <c r="C3874">
        <v>1</v>
      </c>
      <c r="D3874" s="5">
        <f>SUM(B$2:B3874)</f>
        <v>17</v>
      </c>
      <c r="E3874" s="5">
        <f>SUM(C$2:C3874)</f>
        <v>3873</v>
      </c>
      <c r="F3874" s="6">
        <f>IF(stats[[#This Row],[Column1]],stats[[#This Row],[Total Clear]]/stats[[#This Row],[Total Runs]],NA())</f>
        <v>4.3893622514846369E-3</v>
      </c>
      <c r="G3874" s="6">
        <f>SUM(B$2:B3874) / SUM(C$2:C3874)</f>
        <v>4.3893622514846369E-3</v>
      </c>
      <c r="H3874" s="7">
        <f>IFERROR(stats[[#This Row],[Column1]]-A3873,"")</f>
        <v>8.9120370103046298E-4</v>
      </c>
      <c r="I3874" s="7">
        <f>IFERROR(_xlfn.QUARTILE.INC(H$2:H3874,1),"")</f>
        <v>9.3750000087311491E-4</v>
      </c>
      <c r="J3874" s="7">
        <f>IFERROR(_xlfn.QUARTILE.INC(H$2:H3874,3),"")</f>
        <v>1.0648148090695031E-3</v>
      </c>
      <c r="K3874" s="7">
        <f>IFERROR(stats[[#This Row],[Q3]]-stats[[#This Row],[Q1]],"")</f>
        <v>1.2731480819638819E-4</v>
      </c>
      <c r="L3874" s="7">
        <f>IFERROR(AVERAGEIFS(H$2:H3874, H$2:H3874, "&lt;" &amp;stats[[#This Row],[Q3]]+(2*stats[[#This Row],[IQR]]), H$2:H3874, "&gt;" &amp; stats[[#This Row],[Q1]]-(2*stats[[#This Row],[IQR]])),"")</f>
        <v>1.0006019484570133E-3</v>
      </c>
    </row>
    <row r="3875" spans="1:12" x14ac:dyDescent="0.25">
      <c r="A3875" s="4">
        <v>44449.651435185187</v>
      </c>
      <c r="B3875">
        <v>0</v>
      </c>
      <c r="C3875">
        <v>1</v>
      </c>
      <c r="D3875" s="5">
        <f>SUM(B$2:B3875)</f>
        <v>17</v>
      </c>
      <c r="E3875" s="5">
        <f>SUM(C$2:C3875)</f>
        <v>3874</v>
      </c>
      <c r="F3875" s="6">
        <f>IF(stats[[#This Row],[Column1]],stats[[#This Row],[Total Clear]]/stats[[#This Row],[Total Runs]],NA())</f>
        <v>4.3882292204439855E-3</v>
      </c>
      <c r="G3875" s="6">
        <f>SUM(B$2:B3875) / SUM(C$2:C3875)</f>
        <v>4.3882292204439855E-3</v>
      </c>
      <c r="H3875" s="7">
        <f>IFERROR(stats[[#This Row],[Column1]]-A3874,"")</f>
        <v>8.7962963152676821E-4</v>
      </c>
      <c r="I3875" s="7">
        <f>IFERROR(_xlfn.QUARTILE.INC(H$2:H3875,1),"")</f>
        <v>9.3750000087311491E-4</v>
      </c>
      <c r="J3875" s="7">
        <f>IFERROR(_xlfn.QUARTILE.INC(H$2:H3875,3),"")</f>
        <v>1.0648148090695031E-3</v>
      </c>
      <c r="K3875" s="7">
        <f>IFERROR(stats[[#This Row],[Q3]]-stats[[#This Row],[Q1]],"")</f>
        <v>1.2731480819638819E-4</v>
      </c>
      <c r="L3875" s="7">
        <f>IFERROR(AVERAGEIFS(H$2:H3875, H$2:H3875, "&lt;" &amp;stats[[#This Row],[Q3]]+(2*stats[[#This Row],[IQR]]), H$2:H3875, "&gt;" &amp; stats[[#This Row],[Q1]]-(2*stats[[#This Row],[IQR]])),"")</f>
        <v>1.0005704041761972E-3</v>
      </c>
    </row>
    <row r="3876" spans="1:12" x14ac:dyDescent="0.25">
      <c r="A3876" s="4">
        <v>44449.652604166666</v>
      </c>
      <c r="B3876">
        <v>0</v>
      </c>
      <c r="C3876">
        <v>1</v>
      </c>
      <c r="D3876" s="5">
        <f>SUM(B$2:B3876)</f>
        <v>17</v>
      </c>
      <c r="E3876" s="5">
        <f>SUM(C$2:C3876)</f>
        <v>3875</v>
      </c>
      <c r="F3876" s="6">
        <f>IF(stats[[#This Row],[Column1]],stats[[#This Row],[Total Clear]]/stats[[#This Row],[Total Runs]],NA())</f>
        <v>4.3870967741935487E-3</v>
      </c>
      <c r="G3876" s="6">
        <f>SUM(B$2:B3876) / SUM(C$2:C3876)</f>
        <v>4.3870967741935487E-3</v>
      </c>
      <c r="H3876" s="7">
        <f>IFERROR(stats[[#This Row],[Column1]]-A3875,"")</f>
        <v>1.1689814782585017E-3</v>
      </c>
      <c r="I3876" s="7">
        <f>IFERROR(_xlfn.QUARTILE.INC(H$2:H3876,1),"")</f>
        <v>9.3750000087311491E-4</v>
      </c>
      <c r="J3876" s="7">
        <f>IFERROR(_xlfn.QUARTILE.INC(H$2:H3876,3),"")</f>
        <v>1.0648148090695031E-3</v>
      </c>
      <c r="K3876" s="7">
        <f>IFERROR(stats[[#This Row],[Q3]]-stats[[#This Row],[Q1]],"")</f>
        <v>1.2731480819638819E-4</v>
      </c>
      <c r="L3876" s="7">
        <f>IFERROR(AVERAGEIFS(H$2:H3876, H$2:H3876, "&lt;" &amp;stats[[#This Row],[Q3]]+(2*stats[[#This Row],[IQR]]), H$2:H3876, "&gt;" &amp; stats[[#This Row],[Q1]]-(2*stats[[#This Row],[IQR]])),"")</f>
        <v>1.0006143069588047E-3</v>
      </c>
    </row>
    <row r="3877" spans="1:12" x14ac:dyDescent="0.25">
      <c r="A3877" s="4">
        <v>44449.653564814813</v>
      </c>
      <c r="B3877">
        <v>0</v>
      </c>
      <c r="C3877">
        <v>1</v>
      </c>
      <c r="D3877" s="5">
        <f>SUM(B$2:B3877)</f>
        <v>17</v>
      </c>
      <c r="E3877" s="5">
        <f>SUM(C$2:C3877)</f>
        <v>3876</v>
      </c>
      <c r="F3877" s="6">
        <f>IF(stats[[#This Row],[Column1]],stats[[#This Row],[Total Clear]]/stats[[#This Row],[Total Runs]],NA())</f>
        <v>4.3859649122807015E-3</v>
      </c>
      <c r="G3877" s="6">
        <f>SUM(B$2:B3877) / SUM(C$2:C3877)</f>
        <v>4.3859649122807015E-3</v>
      </c>
      <c r="H3877" s="7">
        <f>IFERROR(stats[[#This Row],[Column1]]-A3876,"")</f>
        <v>9.6064814715646207E-4</v>
      </c>
      <c r="I3877" s="7">
        <f>IFERROR(_xlfn.QUARTILE.INC(H$2:H3877,1),"")</f>
        <v>9.3750000087311491E-4</v>
      </c>
      <c r="J3877" s="7">
        <f>IFERROR(_xlfn.QUARTILE.INC(H$2:H3877,3),"")</f>
        <v>1.0648148090695031E-3</v>
      </c>
      <c r="K3877" s="7">
        <f>IFERROR(stats[[#This Row],[Q3]]-stats[[#This Row],[Q1]],"")</f>
        <v>1.2731480819638819E-4</v>
      </c>
      <c r="L3877" s="7">
        <f>IFERROR(AVERAGEIFS(H$2:H3877, H$2:H3877, "&lt;" &amp;stats[[#This Row],[Q3]]+(2*stats[[#This Row],[IQR]]), H$2:H3877, "&gt;" &amp; stats[[#This Row],[Q1]]-(2*stats[[#This Row],[IQR]])),"")</f>
        <v>1.0006038909671959E-3</v>
      </c>
    </row>
    <row r="3878" spans="1:12" x14ac:dyDescent="0.25">
      <c r="A3878" s="4">
        <v>44449.654560185183</v>
      </c>
      <c r="B3878">
        <v>0</v>
      </c>
      <c r="C3878">
        <v>1</v>
      </c>
      <c r="D3878" s="5">
        <f>SUM(B$2:B3878)</f>
        <v>17</v>
      </c>
      <c r="E3878" s="5">
        <f>SUM(C$2:C3878)</f>
        <v>3877</v>
      </c>
      <c r="F3878" s="6">
        <f>IF(stats[[#This Row],[Column1]],stats[[#This Row],[Total Clear]]/stats[[#This Row],[Total Runs]],NA())</f>
        <v>4.3848336342532882E-3</v>
      </c>
      <c r="G3878" s="6">
        <f>SUM(B$2:B3878) / SUM(C$2:C3878)</f>
        <v>4.3848336342532882E-3</v>
      </c>
      <c r="H3878" s="7">
        <f>IFERROR(stats[[#This Row],[Column1]]-A3877,"")</f>
        <v>9.9537037021946162E-4</v>
      </c>
      <c r="I3878" s="7">
        <f>IFERROR(_xlfn.QUARTILE.INC(H$2:H3878,1),"")</f>
        <v>9.3750000087311491E-4</v>
      </c>
      <c r="J3878" s="7">
        <f>IFERROR(_xlfn.QUARTILE.INC(H$2:H3878,3),"")</f>
        <v>1.0648148090695031E-3</v>
      </c>
      <c r="K3878" s="7">
        <f>IFERROR(stats[[#This Row],[Q3]]-stats[[#This Row],[Q1]],"")</f>
        <v>1.2731480819638819E-4</v>
      </c>
      <c r="L3878" s="7">
        <f>IFERROR(AVERAGEIFS(H$2:H3878, H$2:H3878, "&lt;" &amp;stats[[#This Row],[Q3]]+(2*stats[[#This Row],[IQR]]), H$2:H3878, "&gt;" &amp; stats[[#This Row],[Q1]]-(2*stats[[#This Row],[IQR]])),"")</f>
        <v>1.0006025273609563E-3</v>
      </c>
    </row>
    <row r="3879" spans="1:12" x14ac:dyDescent="0.25">
      <c r="A3879" s="4">
        <v>44449.655439814815</v>
      </c>
      <c r="B3879">
        <v>0</v>
      </c>
      <c r="C3879">
        <v>1</v>
      </c>
      <c r="D3879" s="5">
        <f>SUM(B$2:B3879)</f>
        <v>17</v>
      </c>
      <c r="E3879" s="5">
        <f>SUM(C$2:C3879)</f>
        <v>3878</v>
      </c>
      <c r="F3879" s="6">
        <f>IF(stats[[#This Row],[Column1]],stats[[#This Row],[Total Clear]]/stats[[#This Row],[Total Runs]],NA())</f>
        <v>4.3837029396596181E-3</v>
      </c>
      <c r="G3879" s="6">
        <f>SUM(B$2:B3879) / SUM(C$2:C3879)</f>
        <v>4.3837029396596181E-3</v>
      </c>
      <c r="H3879" s="7">
        <f>IFERROR(stats[[#This Row],[Column1]]-A3878,"")</f>
        <v>8.7962963152676821E-4</v>
      </c>
      <c r="I3879" s="7">
        <f>IFERROR(_xlfn.QUARTILE.INC(H$2:H3879,1),"")</f>
        <v>9.3750000087311491E-4</v>
      </c>
      <c r="J3879" s="7">
        <f>IFERROR(_xlfn.QUARTILE.INC(H$2:H3879,3),"")</f>
        <v>1.0648148090695031E-3</v>
      </c>
      <c r="K3879" s="7">
        <f>IFERROR(stats[[#This Row],[Q3]]-stats[[#This Row],[Q1]],"")</f>
        <v>1.2731480819638819E-4</v>
      </c>
      <c r="L3879" s="7">
        <f>IFERROR(AVERAGEIFS(H$2:H3879, H$2:H3879, "&lt;" &amp;stats[[#This Row],[Q3]]+(2*stats[[#This Row],[IQR]]), H$2:H3879, "&gt;" &amp; stats[[#This Row],[Q1]]-(2*stats[[#This Row],[IQR]])),"")</f>
        <v>1.0005710157965297E-3</v>
      </c>
    </row>
    <row r="3880" spans="1:12" x14ac:dyDescent="0.25">
      <c r="A3880" s="4">
        <v>44449.656400462962</v>
      </c>
      <c r="B3880">
        <v>0</v>
      </c>
      <c r="C3880">
        <v>1</v>
      </c>
      <c r="D3880" s="5">
        <f>SUM(B$2:B3880)</f>
        <v>17</v>
      </c>
      <c r="E3880" s="5">
        <f>SUM(C$2:C3880)</f>
        <v>3879</v>
      </c>
      <c r="F3880" s="6">
        <f>IF(stats[[#This Row],[Column1]],stats[[#This Row],[Total Clear]]/stats[[#This Row],[Total Runs]],NA())</f>
        <v>4.3825728280484661E-3</v>
      </c>
      <c r="G3880" s="6">
        <f>SUM(B$2:B3880) / SUM(C$2:C3880)</f>
        <v>4.3825728280484661E-3</v>
      </c>
      <c r="H3880" s="7">
        <f>IFERROR(stats[[#This Row],[Column1]]-A3879,"")</f>
        <v>9.6064814715646207E-4</v>
      </c>
      <c r="I3880" s="7">
        <f>IFERROR(_xlfn.QUARTILE.INC(H$2:H3880,1),"")</f>
        <v>9.3750000087311491E-4</v>
      </c>
      <c r="J3880" s="7">
        <f>IFERROR(_xlfn.QUARTILE.INC(H$2:H3880,3),"")</f>
        <v>1.0648148090695031E-3</v>
      </c>
      <c r="K3880" s="7">
        <f>IFERROR(stats[[#This Row],[Q3]]-stats[[#This Row],[Q1]],"")</f>
        <v>1.2731480819638819E-4</v>
      </c>
      <c r="L3880" s="7">
        <f>IFERROR(AVERAGEIFS(H$2:H3880, H$2:H3880, "&lt;" &amp;stats[[#This Row],[Q3]]+(2*stats[[#This Row],[IQR]]), H$2:H3880, "&gt;" &amp; stats[[#This Row],[Q1]]-(2*stats[[#This Row],[IQR]])),"")</f>
        <v>1.0005606192161546E-3</v>
      </c>
    </row>
    <row r="3881" spans="1:12" x14ac:dyDescent="0.25">
      <c r="A3881" s="4">
        <v>44449.657256944447</v>
      </c>
      <c r="B3881">
        <v>0</v>
      </c>
      <c r="C3881">
        <v>1</v>
      </c>
      <c r="D3881" s="5">
        <f>SUM(B$2:B3881)</f>
        <v>17</v>
      </c>
      <c r="E3881" s="5">
        <f>SUM(C$2:C3881)</f>
        <v>3880</v>
      </c>
      <c r="F3881" s="6">
        <f>IF(stats[[#This Row],[Column1]],stats[[#This Row],[Total Clear]]/stats[[#This Row],[Total Runs]],NA())</f>
        <v>4.3814432989690722E-3</v>
      </c>
      <c r="G3881" s="6">
        <f>SUM(B$2:B3881) / SUM(C$2:C3881)</f>
        <v>4.3814432989690722E-3</v>
      </c>
      <c r="H3881" s="7">
        <f>IFERROR(stats[[#This Row],[Column1]]-A3880,"")</f>
        <v>8.5648148524342105E-4</v>
      </c>
      <c r="I3881" s="7">
        <f>IFERROR(_xlfn.QUARTILE.INC(H$2:H3881,1),"")</f>
        <v>9.3750000087311491E-4</v>
      </c>
      <c r="J3881" s="7">
        <f>IFERROR(_xlfn.QUARTILE.INC(H$2:H3881,3),"")</f>
        <v>1.0648148090695031E-3</v>
      </c>
      <c r="K3881" s="7">
        <f>IFERROR(stats[[#This Row],[Q3]]-stats[[#This Row],[Q1]],"")</f>
        <v>1.2731480819638819E-4</v>
      </c>
      <c r="L3881" s="7">
        <f>IFERROR(AVERAGEIFS(H$2:H3881, H$2:H3881, "&lt;" &amp;stats[[#This Row],[Q3]]+(2*stats[[#This Row],[IQR]]), H$2:H3881, "&gt;" &amp; stats[[#This Row],[Q1]]-(2*stats[[#This Row],[IQR]])),"")</f>
        <v>1.000523108376797E-3</v>
      </c>
    </row>
    <row r="3882" spans="1:12" x14ac:dyDescent="0.25">
      <c r="A3882" s="4">
        <v>44449.658136574071</v>
      </c>
      <c r="B3882">
        <v>0</v>
      </c>
      <c r="C3882">
        <v>1</v>
      </c>
      <c r="D3882" s="5">
        <f>SUM(B$2:B3882)</f>
        <v>17</v>
      </c>
      <c r="E3882" s="5">
        <f>SUM(C$2:C3882)</f>
        <v>3881</v>
      </c>
      <c r="F3882" s="6">
        <f>IF(stats[[#This Row],[Column1]],stats[[#This Row],[Total Clear]]/stats[[#This Row],[Total Runs]],NA())</f>
        <v>4.3803143519711412E-3</v>
      </c>
      <c r="G3882" s="6">
        <f>SUM(B$2:B3882) / SUM(C$2:C3882)</f>
        <v>4.3803143519711412E-3</v>
      </c>
      <c r="H3882" s="7">
        <f>IFERROR(stats[[#This Row],[Column1]]-A3881,"")</f>
        <v>8.7962962425081059E-4</v>
      </c>
      <c r="I3882" s="7">
        <f>IFERROR(_xlfn.QUARTILE.INC(H$2:H3882,1),"")</f>
        <v>9.3750000087311491E-4</v>
      </c>
      <c r="J3882" s="7">
        <f>IFERROR(_xlfn.QUARTILE.INC(H$2:H3882,3),"")</f>
        <v>1.0648148090695031E-3</v>
      </c>
      <c r="K3882" s="7">
        <f>IFERROR(stats[[#This Row],[Q3]]-stats[[#This Row],[Q1]],"")</f>
        <v>1.2731480819638819E-4</v>
      </c>
      <c r="L3882" s="7">
        <f>IFERROR(AVERAGEIFS(H$2:H3882, H$2:H3882, "&lt;" &amp;stats[[#This Row],[Q3]]+(2*stats[[#This Row],[IQR]]), H$2:H3882, "&gt;" &amp; stats[[#This Row],[Q1]]-(2*stats[[#This Row],[IQR]])),"")</f>
        <v>1.0004916420873315E-3</v>
      </c>
    </row>
    <row r="3883" spans="1:12" x14ac:dyDescent="0.25">
      <c r="A3883" s="4">
        <v>44449.659050925926</v>
      </c>
      <c r="B3883">
        <v>0</v>
      </c>
      <c r="C3883">
        <v>1</v>
      </c>
      <c r="D3883" s="5">
        <f>SUM(B$2:B3883)</f>
        <v>17</v>
      </c>
      <c r="E3883" s="5">
        <f>SUM(C$2:C3883)</f>
        <v>3882</v>
      </c>
      <c r="F3883" s="6">
        <f>IF(stats[[#This Row],[Column1]],stats[[#This Row],[Total Clear]]/stats[[#This Row],[Total Runs]],NA())</f>
        <v>4.3791859866048428E-3</v>
      </c>
      <c r="G3883" s="6">
        <f>SUM(B$2:B3883) / SUM(C$2:C3883)</f>
        <v>4.3791859866048428E-3</v>
      </c>
      <c r="H3883" s="7">
        <f>IFERROR(stats[[#This Row],[Column1]]-A3882,"")</f>
        <v>9.1435185458976775E-4</v>
      </c>
      <c r="I3883" s="7">
        <f>IFERROR(_xlfn.QUARTILE.INC(H$2:H3883,1),"")</f>
        <v>9.3750000087311491E-4</v>
      </c>
      <c r="J3883" s="7">
        <f>IFERROR(_xlfn.QUARTILE.INC(H$2:H3883,3),"")</f>
        <v>1.0648148090695031E-3</v>
      </c>
      <c r="K3883" s="7">
        <f>IFERROR(stats[[#This Row],[Q3]]-stats[[#This Row],[Q1]],"")</f>
        <v>1.2731480819638819E-4</v>
      </c>
      <c r="L3883" s="7">
        <f>IFERROR(AVERAGEIFS(H$2:H3883, H$2:H3883, "&lt;" &amp;stats[[#This Row],[Q3]]+(2*stats[[#This Row],[IQR]]), H$2:H3883, "&gt;" &amp; stats[[#This Row],[Q1]]-(2*stats[[#This Row],[IQR]])),"")</f>
        <v>1.0004692273625079E-3</v>
      </c>
    </row>
    <row r="3884" spans="1:12" x14ac:dyDescent="0.25">
      <c r="A3884" s="4">
        <v>44449.660208333335</v>
      </c>
      <c r="B3884">
        <v>0</v>
      </c>
      <c r="C3884">
        <v>1</v>
      </c>
      <c r="D3884" s="5">
        <f>SUM(B$2:B3884)</f>
        <v>17</v>
      </c>
      <c r="E3884" s="5">
        <f>SUM(C$2:C3884)</f>
        <v>3883</v>
      </c>
      <c r="F3884" s="6">
        <f>IF(stats[[#This Row],[Column1]],stats[[#This Row],[Total Clear]]/stats[[#This Row],[Total Runs]],NA())</f>
        <v>4.3780582024208091E-3</v>
      </c>
      <c r="G3884" s="6">
        <f>SUM(B$2:B3884) / SUM(C$2:C3884)</f>
        <v>4.3780582024208091E-3</v>
      </c>
      <c r="H3884" s="7">
        <f>IFERROR(stats[[#This Row],[Column1]]-A3883,"")</f>
        <v>1.157407408754807E-3</v>
      </c>
      <c r="I3884" s="7">
        <f>IFERROR(_xlfn.QUARTILE.INC(H$2:H3884,1),"")</f>
        <v>9.3750000087311491E-4</v>
      </c>
      <c r="J3884" s="7">
        <f>IFERROR(_xlfn.QUARTILE.INC(H$2:H3884,3),"")</f>
        <v>1.0648148090695031E-3</v>
      </c>
      <c r="K3884" s="7">
        <f>IFERROR(stats[[#This Row],[Q3]]-stats[[#This Row],[Q1]],"")</f>
        <v>1.2731480819638819E-4</v>
      </c>
      <c r="L3884" s="7">
        <f>IFERROR(AVERAGEIFS(H$2:H3884, H$2:H3884, "&lt;" &amp;stats[[#This Row],[Q3]]+(2*stats[[#This Row],[IQR]]), H$2:H3884, "&gt;" &amp; stats[[#This Row],[Q1]]-(2*stats[[#This Row],[IQR]])),"")</f>
        <v>1.0005100541526724E-3</v>
      </c>
    </row>
    <row r="3885" spans="1:12" x14ac:dyDescent="0.25">
      <c r="A3885" s="4">
        <v>44449.661076388889</v>
      </c>
      <c r="B3885">
        <v>0</v>
      </c>
      <c r="C3885">
        <v>1</v>
      </c>
      <c r="D3885" s="5">
        <f>SUM(B$2:B3885)</f>
        <v>17</v>
      </c>
      <c r="E3885" s="5">
        <f>SUM(C$2:C3885)</f>
        <v>3884</v>
      </c>
      <c r="F3885" s="6">
        <f>IF(stats[[#This Row],[Column1]],stats[[#This Row],[Total Clear]]/stats[[#This Row],[Total Runs]],NA())</f>
        <v>4.3769309989701343E-3</v>
      </c>
      <c r="G3885" s="6">
        <f>SUM(B$2:B3885) / SUM(C$2:C3885)</f>
        <v>4.3769309989701343E-3</v>
      </c>
      <c r="H3885" s="7">
        <f>IFERROR(stats[[#This Row],[Column1]]-A3884,"")</f>
        <v>8.6805555474711582E-4</v>
      </c>
      <c r="I3885" s="7">
        <f>IFERROR(_xlfn.QUARTILE.INC(H$2:H3885,1),"")</f>
        <v>9.3750000087311491E-4</v>
      </c>
      <c r="J3885" s="7">
        <f>IFERROR(_xlfn.QUARTILE.INC(H$2:H3885,3),"")</f>
        <v>1.0648148090695031E-3</v>
      </c>
      <c r="K3885" s="7">
        <f>IFERROR(stats[[#This Row],[Q3]]-stats[[#This Row],[Q1]],"")</f>
        <v>1.2731480819638819E-4</v>
      </c>
      <c r="L3885" s="7">
        <f>IFERROR(AVERAGEIFS(H$2:H3885, H$2:H3885, "&lt;" &amp;stats[[#This Row],[Q3]]+(2*stats[[#This Row],[IQR]]), H$2:H3885, "&gt;" &amp; stats[[#This Row],[Q1]]-(2*stats[[#This Row],[IQR]])),"")</f>
        <v>1.0004756056482757E-3</v>
      </c>
    </row>
    <row r="3886" spans="1:12" x14ac:dyDescent="0.25">
      <c r="A3886" s="4">
        <v>44449.661956018521</v>
      </c>
      <c r="B3886">
        <v>0</v>
      </c>
      <c r="C3886">
        <v>1</v>
      </c>
      <c r="D3886" s="5">
        <f>SUM(B$2:B3886)</f>
        <v>17</v>
      </c>
      <c r="E3886" s="5">
        <f>SUM(C$2:C3886)</f>
        <v>3885</v>
      </c>
      <c r="F3886" s="6">
        <f>IF(stats[[#This Row],[Column1]],stats[[#This Row],[Total Clear]]/stats[[#This Row],[Total Runs]],NA())</f>
        <v>4.375804375804376E-3</v>
      </c>
      <c r="G3886" s="6">
        <f>SUM(B$2:B3886) / SUM(C$2:C3886)</f>
        <v>4.375804375804376E-3</v>
      </c>
      <c r="H3886" s="7">
        <f>IFERROR(stats[[#This Row],[Column1]]-A3885,"")</f>
        <v>8.7962963152676821E-4</v>
      </c>
      <c r="I3886" s="7">
        <f>IFERROR(_xlfn.QUARTILE.INC(H$2:H3886,1),"")</f>
        <v>9.3750000087311491E-4</v>
      </c>
      <c r="J3886" s="7">
        <f>IFERROR(_xlfn.QUARTILE.INC(H$2:H3886,3),"")</f>
        <v>1.0648148090695031E-3</v>
      </c>
      <c r="K3886" s="7">
        <f>IFERROR(stats[[#This Row],[Q3]]-stats[[#This Row],[Q1]],"")</f>
        <v>1.2731480819638819E-4</v>
      </c>
      <c r="L3886" s="7">
        <f>IFERROR(AVERAGEIFS(H$2:H3886, H$2:H3886, "&lt;" &amp;stats[[#This Row],[Q3]]+(2*stats[[#This Row],[IQR]]), H$2:H3886, "&gt;" &amp; stats[[#This Row],[Q1]]-(2*stats[[#This Row],[IQR]])),"")</f>
        <v>1.0004441844381556E-3</v>
      </c>
    </row>
    <row r="3887" spans="1:12" x14ac:dyDescent="0.25">
      <c r="A3887" s="4">
        <v>44449.662835648145</v>
      </c>
      <c r="B3887">
        <v>0</v>
      </c>
      <c r="C3887">
        <v>1</v>
      </c>
      <c r="D3887" s="5">
        <f>SUM(B$2:B3887)</f>
        <v>17</v>
      </c>
      <c r="E3887" s="5">
        <f>SUM(C$2:C3887)</f>
        <v>3886</v>
      </c>
      <c r="F3887" s="6">
        <f>IF(stats[[#This Row],[Column1]],stats[[#This Row],[Total Clear]]/stats[[#This Row],[Total Runs]],NA())</f>
        <v>4.3746783324755531E-3</v>
      </c>
      <c r="G3887" s="6">
        <f>SUM(B$2:B3887) / SUM(C$2:C3887)</f>
        <v>4.3746783324755531E-3</v>
      </c>
      <c r="H3887" s="7">
        <f>IFERROR(stats[[#This Row],[Column1]]-A3886,"")</f>
        <v>8.7962962425081059E-4</v>
      </c>
      <c r="I3887" s="7">
        <f>IFERROR(_xlfn.QUARTILE.INC(H$2:H3887,1),"")</f>
        <v>9.3750000087311491E-4</v>
      </c>
      <c r="J3887" s="7">
        <f>IFERROR(_xlfn.QUARTILE.INC(H$2:H3887,3),"")</f>
        <v>1.0648148090695031E-3</v>
      </c>
      <c r="K3887" s="7">
        <f>IFERROR(stats[[#This Row],[Q3]]-stats[[#This Row],[Q1]],"")</f>
        <v>1.2731480819638819E-4</v>
      </c>
      <c r="L3887" s="7">
        <f>IFERROR(AVERAGEIFS(H$2:H3887, H$2:H3887, "&lt;" &amp;stats[[#This Row],[Q3]]+(2*stats[[#This Row],[IQR]]), H$2:H3887, "&gt;" &amp; stats[[#This Row],[Q1]]-(2*stats[[#This Row],[IQR]])),"")</f>
        <v>1.0004127795615798E-3</v>
      </c>
    </row>
    <row r="3888" spans="1:12" x14ac:dyDescent="0.25">
      <c r="A3888" s="4">
        <v>44449.66375</v>
      </c>
      <c r="B3888">
        <v>0</v>
      </c>
      <c r="C3888">
        <v>1</v>
      </c>
      <c r="D3888" s="5">
        <f>SUM(B$2:B3888)</f>
        <v>17</v>
      </c>
      <c r="E3888" s="5">
        <f>SUM(C$2:C3888)</f>
        <v>3887</v>
      </c>
      <c r="F3888" s="6">
        <f>IF(stats[[#This Row],[Column1]],stats[[#This Row],[Total Clear]]/stats[[#This Row],[Total Runs]],NA())</f>
        <v>4.373552868536146E-3</v>
      </c>
      <c r="G3888" s="6">
        <f>SUM(B$2:B3888) / SUM(C$2:C3888)</f>
        <v>4.373552868536146E-3</v>
      </c>
      <c r="H3888" s="7">
        <f>IFERROR(stats[[#This Row],[Column1]]-A3887,"")</f>
        <v>9.1435185458976775E-4</v>
      </c>
      <c r="I3888" s="7">
        <f>IFERROR(_xlfn.QUARTILE.INC(H$2:H3888,1),"")</f>
        <v>9.3750000087311491E-4</v>
      </c>
      <c r="J3888" s="7">
        <f>IFERROR(_xlfn.QUARTILE.INC(H$2:H3888,3),"")</f>
        <v>1.0648148090695031E-3</v>
      </c>
      <c r="K3888" s="7">
        <f>IFERROR(stats[[#This Row],[Q3]]-stats[[#This Row],[Q1]],"")</f>
        <v>1.2731480819638819E-4</v>
      </c>
      <c r="L3888" s="7">
        <f>IFERROR(AVERAGEIFS(H$2:H3888, H$2:H3888, "&lt;" &amp;stats[[#This Row],[Q3]]+(2*stats[[#This Row],[IQR]]), H$2:H3888, "&gt;" &amp; stats[[#This Row],[Q1]]-(2*stats[[#This Row],[IQR]])),"")</f>
        <v>1.0003904144563376E-3</v>
      </c>
    </row>
    <row r="3889" spans="1:12" x14ac:dyDescent="0.25">
      <c r="A3889" s="4">
        <v>44449.664606481485</v>
      </c>
      <c r="B3889">
        <v>0</v>
      </c>
      <c r="C3889">
        <v>1</v>
      </c>
      <c r="D3889" s="5">
        <f>SUM(B$2:B3889)</f>
        <v>17</v>
      </c>
      <c r="E3889" s="5">
        <f>SUM(C$2:C3889)</f>
        <v>3888</v>
      </c>
      <c r="F3889" s="6">
        <f>IF(stats[[#This Row],[Column1]],stats[[#This Row],[Total Clear]]/stats[[#This Row],[Total Runs]],NA())</f>
        <v>4.3724279835390947E-3</v>
      </c>
      <c r="G3889" s="6">
        <f>SUM(B$2:B3889) / SUM(C$2:C3889)</f>
        <v>4.3724279835390947E-3</v>
      </c>
      <c r="H3889" s="7">
        <f>IFERROR(stats[[#This Row],[Column1]]-A3888,"")</f>
        <v>8.5648148524342105E-4</v>
      </c>
      <c r="I3889" s="7">
        <f>IFERROR(_xlfn.QUARTILE.INC(H$2:H3889,1),"")</f>
        <v>9.3750000087311491E-4</v>
      </c>
      <c r="J3889" s="7">
        <f>IFERROR(_xlfn.QUARTILE.INC(H$2:H3889,3),"")</f>
        <v>1.0648148090695031E-3</v>
      </c>
      <c r="K3889" s="7">
        <f>IFERROR(stats[[#This Row],[Q3]]-stats[[#This Row],[Q1]],"")</f>
        <v>1.2731480819638819E-4</v>
      </c>
      <c r="L3889" s="7">
        <f>IFERROR(AVERAGEIFS(H$2:H3889, H$2:H3889, "&lt;" &amp;stats[[#This Row],[Q3]]+(2*stats[[#This Row],[IQR]]), H$2:H3889, "&gt;" &amp; stats[[#This Row],[Q1]]-(2*stats[[#This Row],[IQR]])),"")</f>
        <v>1.0003530258023462E-3</v>
      </c>
    </row>
    <row r="3890" spans="1:12" x14ac:dyDescent="0.25">
      <c r="A3890" s="4">
        <v>44449.66547453704</v>
      </c>
      <c r="B3890">
        <v>0</v>
      </c>
      <c r="C3890">
        <v>1</v>
      </c>
      <c r="D3890" s="5">
        <f>SUM(B$2:B3890)</f>
        <v>17</v>
      </c>
      <c r="E3890" s="5">
        <f>SUM(C$2:C3890)</f>
        <v>3889</v>
      </c>
      <c r="F3890" s="6">
        <f>IF(stats[[#This Row],[Column1]],stats[[#This Row],[Total Clear]]/stats[[#This Row],[Total Runs]],NA())</f>
        <v>4.3713036770377991E-3</v>
      </c>
      <c r="G3890" s="6">
        <f>SUM(B$2:B3890) / SUM(C$2:C3890)</f>
        <v>4.3713036770377991E-3</v>
      </c>
      <c r="H3890" s="7">
        <f>IFERROR(stats[[#This Row],[Column1]]-A3889,"")</f>
        <v>8.6805555474711582E-4</v>
      </c>
      <c r="I3890" s="7">
        <f>IFERROR(_xlfn.QUARTILE.INC(H$2:H3890,1),"")</f>
        <v>9.3750000087311491E-4</v>
      </c>
      <c r="J3890" s="7">
        <f>IFERROR(_xlfn.QUARTILE.INC(H$2:H3890,3),"")</f>
        <v>1.0648148090695031E-3</v>
      </c>
      <c r="K3890" s="7">
        <f>IFERROR(stats[[#This Row],[Q3]]-stats[[#This Row],[Q1]],"")</f>
        <v>1.2731480819638819E-4</v>
      </c>
      <c r="L3890" s="7">
        <f>IFERROR(AVERAGEIFS(H$2:H3890, H$2:H3890, "&lt;" &amp;stats[[#This Row],[Q3]]+(2*stats[[#This Row],[IQR]]), H$2:H3890, "&gt;" &amp; stats[[#This Row],[Q1]]-(2*stats[[#This Row],[IQR]])),"")</f>
        <v>1.0003186628228513E-3</v>
      </c>
    </row>
    <row r="3891" spans="1:12" x14ac:dyDescent="0.25">
      <c r="A3891" s="4">
        <v>44449.666608796295</v>
      </c>
      <c r="B3891">
        <v>0</v>
      </c>
      <c r="C3891">
        <v>1</v>
      </c>
      <c r="D3891" s="5">
        <f>SUM(B$2:B3891)</f>
        <v>17</v>
      </c>
      <c r="E3891" s="5">
        <f>SUM(C$2:C3891)</f>
        <v>3890</v>
      </c>
      <c r="F3891" s="6">
        <f>IF(stats[[#This Row],[Column1]],stats[[#This Row],[Total Clear]]/stats[[#This Row],[Total Runs]],NA())</f>
        <v>4.3701799485861186E-3</v>
      </c>
      <c r="G3891" s="6">
        <f>SUM(B$2:B3891) / SUM(C$2:C3891)</f>
        <v>4.3701799485861186E-3</v>
      </c>
      <c r="H3891" s="7">
        <f>IFERROR(stats[[#This Row],[Column1]]-A3890,"")</f>
        <v>1.1342592551955022E-3</v>
      </c>
      <c r="I3891" s="7">
        <f>IFERROR(_xlfn.QUARTILE.INC(H$2:H3891,1),"")</f>
        <v>9.3750000087311491E-4</v>
      </c>
      <c r="J3891" s="7">
        <f>IFERROR(_xlfn.QUARTILE.INC(H$2:H3891,3),"")</f>
        <v>1.0648148090695031E-3</v>
      </c>
      <c r="K3891" s="7">
        <f>IFERROR(stats[[#This Row],[Q3]]-stats[[#This Row],[Q1]],"")</f>
        <v>1.2731480819638819E-4</v>
      </c>
      <c r="L3891" s="7">
        <f>IFERROR(AVERAGEIFS(H$2:H3891, H$2:H3891, "&lt;" &amp;stats[[#This Row],[Q3]]+(2*stats[[#This Row],[IQR]]), H$2:H3891, "&gt;" &amp; stats[[#This Row],[Q1]]-(2*stats[[#This Row],[IQR]])),"")</f>
        <v>1.000353443553148E-3</v>
      </c>
    </row>
    <row r="3892" spans="1:12" x14ac:dyDescent="0.25">
      <c r="A3892" s="4">
        <v>44449.667442129627</v>
      </c>
      <c r="B3892">
        <v>0</v>
      </c>
      <c r="C3892">
        <v>1</v>
      </c>
      <c r="D3892" s="5">
        <f>SUM(B$2:B3892)</f>
        <v>17</v>
      </c>
      <c r="E3892" s="5">
        <f>SUM(C$2:C3892)</f>
        <v>3891</v>
      </c>
      <c r="F3892" s="6">
        <f>IF(stats[[#This Row],[Column1]],stats[[#This Row],[Total Clear]]/stats[[#This Row],[Total Runs]],NA())</f>
        <v>4.3690567977383707E-3</v>
      </c>
      <c r="G3892" s="6">
        <f>SUM(B$2:B3892) / SUM(C$2:C3892)</f>
        <v>4.3690567977383707E-3</v>
      </c>
      <c r="H3892" s="7">
        <f>IFERROR(stats[[#This Row],[Column1]]-A3891,"")</f>
        <v>8.3333333168411627E-4</v>
      </c>
      <c r="I3892" s="7">
        <f>IFERROR(_xlfn.QUARTILE.INC(H$2:H3892,1),"")</f>
        <v>9.3750000087311491E-4</v>
      </c>
      <c r="J3892" s="7">
        <f>IFERROR(_xlfn.QUARTILE.INC(H$2:H3892,3),"")</f>
        <v>1.0648148090695031E-3</v>
      </c>
      <c r="K3892" s="7">
        <f>IFERROR(stats[[#This Row],[Q3]]-stats[[#This Row],[Q1]],"")</f>
        <v>1.2731480819638819E-4</v>
      </c>
      <c r="L3892" s="7">
        <f>IFERROR(AVERAGEIFS(H$2:H3892, H$2:H3892, "&lt;" &amp;stats[[#This Row],[Q3]]+(2*stats[[#This Row],[IQR]]), H$2:H3892, "&gt;" &amp; stats[[#This Row],[Q1]]-(2*stats[[#This Row],[IQR]])),"")</f>
        <v>1.0003100842302329E-3</v>
      </c>
    </row>
    <row r="3893" spans="1:12" x14ac:dyDescent="0.25">
      <c r="A3893" s="4">
        <v>44449.668368055558</v>
      </c>
      <c r="B3893">
        <v>0</v>
      </c>
      <c r="C3893">
        <v>1</v>
      </c>
      <c r="D3893" s="5">
        <f>SUM(B$2:B3893)</f>
        <v>17</v>
      </c>
      <c r="E3893" s="5">
        <f>SUM(C$2:C3893)</f>
        <v>3892</v>
      </c>
      <c r="F3893" s="6">
        <f>IF(stats[[#This Row],[Column1]],stats[[#This Row],[Total Clear]]/stats[[#This Row],[Total Runs]],NA())</f>
        <v>4.3679342240493316E-3</v>
      </c>
      <c r="G3893" s="6">
        <f>SUM(B$2:B3893) / SUM(C$2:C3893)</f>
        <v>4.3679342240493316E-3</v>
      </c>
      <c r="H3893" s="7">
        <f>IFERROR(stats[[#This Row],[Column1]]-A3892,"")</f>
        <v>9.2592593136942014E-4</v>
      </c>
      <c r="I3893" s="7">
        <f>IFERROR(_xlfn.QUARTILE.INC(H$2:H3893,1),"")</f>
        <v>9.3750000087311491E-4</v>
      </c>
      <c r="J3893" s="7">
        <f>IFERROR(_xlfn.QUARTILE.INC(H$2:H3893,3),"")</f>
        <v>1.0648148090695031E-3</v>
      </c>
      <c r="K3893" s="7">
        <f>IFERROR(stats[[#This Row],[Q3]]-stats[[#This Row],[Q1]],"")</f>
        <v>1.2731480819638819E-4</v>
      </c>
      <c r="L3893" s="7">
        <f>IFERROR(AVERAGEIFS(H$2:H3893, H$2:H3893, "&lt;" &amp;stats[[#This Row],[Q3]]+(2*stats[[#This Row],[IQR]]), H$2:H3893, "&gt;" &amp; stats[[#This Row],[Q1]]-(2*stats[[#This Row],[IQR]])),"")</f>
        <v>1.0002907787143075E-3</v>
      </c>
    </row>
    <row r="3894" spans="1:12" x14ac:dyDescent="0.25">
      <c r="A3894" s="4">
        <v>44449.669305555559</v>
      </c>
      <c r="B3894">
        <v>0</v>
      </c>
      <c r="C3894">
        <v>1</v>
      </c>
      <c r="D3894" s="5">
        <f>SUM(B$2:B3894)</f>
        <v>17</v>
      </c>
      <c r="E3894" s="5">
        <f>SUM(C$2:C3894)</f>
        <v>3893</v>
      </c>
      <c r="F3894" s="6">
        <f>IF(stats[[#This Row],[Column1]],stats[[#This Row],[Total Clear]]/stats[[#This Row],[Total Runs]],NA())</f>
        <v>4.3668122270742356E-3</v>
      </c>
      <c r="G3894" s="6">
        <f>SUM(B$2:B3894) / SUM(C$2:C3894)</f>
        <v>4.3668122270742356E-3</v>
      </c>
      <c r="H3894" s="7">
        <f>IFERROR(stats[[#This Row],[Column1]]-A3893,"")</f>
        <v>9.3750000087311491E-4</v>
      </c>
      <c r="I3894" s="7">
        <f>IFERROR(_xlfn.QUARTILE.INC(H$2:H3894,1),"")</f>
        <v>9.3750000087311491E-4</v>
      </c>
      <c r="J3894" s="7">
        <f>IFERROR(_xlfn.QUARTILE.INC(H$2:H3894,3),"")</f>
        <v>1.0648148090695031E-3</v>
      </c>
      <c r="K3894" s="7">
        <f>IFERROR(stats[[#This Row],[Q3]]-stats[[#This Row],[Q1]],"")</f>
        <v>1.2731480819638819E-4</v>
      </c>
      <c r="L3894" s="7">
        <f>IFERROR(AVERAGEIFS(H$2:H3894, H$2:H3894, "&lt;" &amp;stats[[#This Row],[Q3]]+(2*stats[[#This Row],[IQR]]), H$2:H3894, "&gt;" &amp; stats[[#This Row],[Q1]]-(2*stats[[#This Row],[IQR]])),"")</f>
        <v>1.0002744863484949E-3</v>
      </c>
    </row>
    <row r="3895" spans="1:12" x14ac:dyDescent="0.25">
      <c r="A3895" s="4">
        <v>44449.670289351852</v>
      </c>
      <c r="B3895">
        <v>0</v>
      </c>
      <c r="C3895">
        <v>1</v>
      </c>
      <c r="D3895" s="5">
        <f>SUM(B$2:B3895)</f>
        <v>17</v>
      </c>
      <c r="E3895" s="5">
        <f>SUM(C$2:C3895)</f>
        <v>3894</v>
      </c>
      <c r="F3895" s="6">
        <f>IF(stats[[#This Row],[Column1]],stats[[#This Row],[Total Clear]]/stats[[#This Row],[Total Runs]],NA())</f>
        <v>4.3656908063687723E-3</v>
      </c>
      <c r="G3895" s="6">
        <f>SUM(B$2:B3895) / SUM(C$2:C3895)</f>
        <v>4.3656908063687723E-3</v>
      </c>
      <c r="H3895" s="7">
        <f>IFERROR(stats[[#This Row],[Column1]]-A3894,"")</f>
        <v>9.8379629343980923E-4</v>
      </c>
      <c r="I3895" s="7">
        <f>IFERROR(_xlfn.QUARTILE.INC(H$2:H3895,1),"")</f>
        <v>9.3750000087311491E-4</v>
      </c>
      <c r="J3895" s="7">
        <f>IFERROR(_xlfn.QUARTILE.INC(H$2:H3895,3),"")</f>
        <v>1.0648148090695031E-3</v>
      </c>
      <c r="K3895" s="7">
        <f>IFERROR(stats[[#This Row],[Q3]]-stats[[#This Row],[Q1]],"")</f>
        <v>1.2731480819638819E-4</v>
      </c>
      <c r="L3895" s="7">
        <f>IFERROR(AVERAGEIFS(H$2:H3895, H$2:H3895, "&lt;" &amp;stats[[#This Row],[Q3]]+(2*stats[[#This Row],[IQR]]), H$2:H3895, "&gt;" &amp; stats[[#This Row],[Q1]]-(2*stats[[#This Row],[IQR]])),"")</f>
        <v>1.0002702118496859E-3</v>
      </c>
    </row>
    <row r="3896" spans="1:12" x14ac:dyDescent="0.25">
      <c r="A3896" s="4">
        <v>44449.671180555553</v>
      </c>
      <c r="B3896">
        <v>0</v>
      </c>
      <c r="C3896">
        <v>1</v>
      </c>
      <c r="D3896" s="5">
        <f>SUM(B$2:B3896)</f>
        <v>17</v>
      </c>
      <c r="E3896" s="5">
        <f>SUM(C$2:C3896)</f>
        <v>3895</v>
      </c>
      <c r="F3896" s="6">
        <f>IF(stats[[#This Row],[Column1]],stats[[#This Row],[Total Clear]]/stats[[#This Row],[Total Runs]],NA())</f>
        <v>4.3645699614890884E-3</v>
      </c>
      <c r="G3896" s="6">
        <f>SUM(B$2:B3896) / SUM(C$2:C3896)</f>
        <v>4.3645699614890884E-3</v>
      </c>
      <c r="H3896" s="7">
        <f>IFERROR(stats[[#This Row],[Column1]]-A3895,"")</f>
        <v>8.9120370103046298E-4</v>
      </c>
      <c r="I3896" s="7">
        <f>IFERROR(_xlfn.QUARTILE.INC(H$2:H3896,1),"")</f>
        <v>9.3750000087311491E-4</v>
      </c>
      <c r="J3896" s="7">
        <f>IFERROR(_xlfn.QUARTILE.INC(H$2:H3896,3),"")</f>
        <v>1.0648148090695031E-3</v>
      </c>
      <c r="K3896" s="7">
        <f>IFERROR(stats[[#This Row],[Q3]]-stats[[#This Row],[Q1]],"")</f>
        <v>1.2731480819638819E-4</v>
      </c>
      <c r="L3896" s="7">
        <f>IFERROR(AVERAGEIFS(H$2:H3896, H$2:H3896, "&lt;" &amp;stats[[#This Row],[Q3]]+(2*stats[[#This Row],[IQR]]), H$2:H3896, "&gt;" &amp; stats[[#This Row],[Q1]]-(2*stats[[#This Row],[IQR]])),"")</f>
        <v>1.0002419269661748E-3</v>
      </c>
    </row>
    <row r="3897" spans="1:12" x14ac:dyDescent="0.25">
      <c r="A3897" s="4">
        <v>44449.672164351854</v>
      </c>
      <c r="B3897">
        <v>0</v>
      </c>
      <c r="C3897">
        <v>1</v>
      </c>
      <c r="D3897" s="5">
        <f>SUM(B$2:B3897)</f>
        <v>17</v>
      </c>
      <c r="E3897" s="5">
        <f>SUM(C$2:C3897)</f>
        <v>3896</v>
      </c>
      <c r="F3897" s="6">
        <f>IF(stats[[#This Row],[Column1]],stats[[#This Row],[Total Clear]]/stats[[#This Row],[Total Runs]],NA())</f>
        <v>4.3634496919917861E-3</v>
      </c>
      <c r="G3897" s="6">
        <f>SUM(B$2:B3897) / SUM(C$2:C3897)</f>
        <v>4.3634496919917861E-3</v>
      </c>
      <c r="H3897" s="7">
        <f>IFERROR(stats[[#This Row],[Column1]]-A3896,"")</f>
        <v>9.8379630071576685E-4</v>
      </c>
      <c r="I3897" s="7">
        <f>IFERROR(_xlfn.QUARTILE.INC(H$2:H3897,1),"")</f>
        <v>9.3750000087311491E-4</v>
      </c>
      <c r="J3897" s="7">
        <f>IFERROR(_xlfn.QUARTILE.INC(H$2:H3897,3),"")</f>
        <v>1.0648148090695031E-3</v>
      </c>
      <c r="K3897" s="7">
        <f>IFERROR(stats[[#This Row],[Q3]]-stats[[#This Row],[Q1]],"")</f>
        <v>1.2731480819638819E-4</v>
      </c>
      <c r="L3897" s="7">
        <f>IFERROR(AVERAGEIFS(H$2:H3897, H$2:H3897, "&lt;" &amp;stats[[#This Row],[Q3]]+(2*stats[[#This Row],[IQR]]), H$2:H3897, "&gt;" &amp; stats[[#This Row],[Q1]]-(2*stats[[#This Row],[IQR]])),"")</f>
        <v>1.000237663127375E-3</v>
      </c>
    </row>
    <row r="3898" spans="1:12" x14ac:dyDescent="0.25">
      <c r="A3898" s="4">
        <v>44449.673067129632</v>
      </c>
      <c r="B3898">
        <v>0</v>
      </c>
      <c r="C3898">
        <v>1</v>
      </c>
      <c r="D3898" s="5">
        <f>SUM(B$2:B3898)</f>
        <v>17</v>
      </c>
      <c r="E3898" s="5">
        <f>SUM(C$2:C3898)</f>
        <v>3897</v>
      </c>
      <c r="F3898" s="6">
        <f>IF(stats[[#This Row],[Column1]],stats[[#This Row],[Total Clear]]/stats[[#This Row],[Total Runs]],NA())</f>
        <v>4.3623299974339235E-3</v>
      </c>
      <c r="G3898" s="6">
        <f>SUM(B$2:B3898) / SUM(C$2:C3898)</f>
        <v>4.3623299974339235E-3</v>
      </c>
      <c r="H3898" s="7">
        <f>IFERROR(stats[[#This Row],[Column1]]-A3897,"")</f>
        <v>9.0277777781011537E-4</v>
      </c>
      <c r="I3898" s="7">
        <f>IFERROR(_xlfn.QUARTILE.INC(H$2:H3898,1),"")</f>
        <v>9.3750000087311491E-4</v>
      </c>
      <c r="J3898" s="7">
        <f>IFERROR(_xlfn.QUARTILE.INC(H$2:H3898,3),"")</f>
        <v>1.0648148090695031E-3</v>
      </c>
      <c r="K3898" s="7">
        <f>IFERROR(stats[[#This Row],[Q3]]-stats[[#This Row],[Q1]],"")</f>
        <v>1.2731480819638819E-4</v>
      </c>
      <c r="L3898" s="7">
        <f>IFERROR(AVERAGEIFS(H$2:H3898, H$2:H3898, "&lt;" &amp;stats[[#This Row],[Q3]]+(2*stats[[#This Row],[IQR]]), H$2:H3898, "&gt;" &amp; stats[[#This Row],[Q1]]-(2*stats[[#This Row],[IQR]])),"")</f>
        <v>1.0002124013634257E-3</v>
      </c>
    </row>
    <row r="3899" spans="1:12" x14ac:dyDescent="0.25">
      <c r="A3899" s="4">
        <v>44449.674247685187</v>
      </c>
      <c r="B3899">
        <v>0</v>
      </c>
      <c r="C3899">
        <v>1</v>
      </c>
      <c r="D3899" s="5">
        <f>SUM(B$2:B3899)</f>
        <v>17</v>
      </c>
      <c r="E3899" s="5">
        <f>SUM(C$2:C3899)</f>
        <v>3898</v>
      </c>
      <c r="F3899" s="6">
        <f>IF(stats[[#This Row],[Column1]],stats[[#This Row],[Total Clear]]/stats[[#This Row],[Total Runs]],NA())</f>
        <v>4.3612108773730118E-3</v>
      </c>
      <c r="G3899" s="6">
        <f>SUM(B$2:B3899) / SUM(C$2:C3899)</f>
        <v>4.3612108773730118E-3</v>
      </c>
      <c r="H3899" s="7">
        <f>IFERROR(stats[[#This Row],[Column1]]-A3898,"")</f>
        <v>1.1805555550381541E-3</v>
      </c>
      <c r="I3899" s="7">
        <f>IFERROR(_xlfn.QUARTILE.INC(H$2:H3899,1),"")</f>
        <v>9.3750000087311491E-4</v>
      </c>
      <c r="J3899" s="7">
        <f>IFERROR(_xlfn.QUARTILE.INC(H$2:H3899,3),"")</f>
        <v>1.0648148090695031E-3</v>
      </c>
      <c r="K3899" s="7">
        <f>IFERROR(stats[[#This Row],[Q3]]-stats[[#This Row],[Q1]],"")</f>
        <v>1.2731480819638819E-4</v>
      </c>
      <c r="L3899" s="7">
        <f>IFERROR(AVERAGEIFS(H$2:H3899, H$2:H3899, "&lt;" &amp;stats[[#This Row],[Q3]]+(2*stats[[#This Row],[IQR]]), H$2:H3899, "&gt;" &amp; stats[[#This Row],[Q1]]-(2*stats[[#This Row],[IQR]])),"")</f>
        <v>1.0002591344947225E-3</v>
      </c>
    </row>
    <row r="3900" spans="1:12" x14ac:dyDescent="0.25">
      <c r="A3900" s="4">
        <v>44449.675081018519</v>
      </c>
      <c r="B3900">
        <v>0</v>
      </c>
      <c r="C3900">
        <v>1</v>
      </c>
      <c r="D3900" s="5">
        <f>SUM(B$2:B3900)</f>
        <v>17</v>
      </c>
      <c r="E3900" s="5">
        <f>SUM(C$2:C3900)</f>
        <v>3899</v>
      </c>
      <c r="F3900" s="6">
        <f>IF(stats[[#This Row],[Column1]],stats[[#This Row],[Total Clear]]/stats[[#This Row],[Total Runs]],NA())</f>
        <v>4.3600923313670175E-3</v>
      </c>
      <c r="G3900" s="6">
        <f>SUM(B$2:B3900) / SUM(C$2:C3900)</f>
        <v>4.3600923313670175E-3</v>
      </c>
      <c r="H3900" s="7">
        <f>IFERROR(stats[[#This Row],[Column1]]-A3899,"")</f>
        <v>8.3333333168411627E-4</v>
      </c>
      <c r="I3900" s="7">
        <f>IFERROR(_xlfn.QUARTILE.INC(H$2:H3900,1),"")</f>
        <v>9.3750000087311491E-4</v>
      </c>
      <c r="J3900" s="7">
        <f>IFERROR(_xlfn.QUARTILE.INC(H$2:H3900,3),"")</f>
        <v>1.0648148090695031E-3</v>
      </c>
      <c r="K3900" s="7">
        <f>IFERROR(stats[[#This Row],[Q3]]-stats[[#This Row],[Q1]],"")</f>
        <v>1.2731480819638819E-4</v>
      </c>
      <c r="L3900" s="7">
        <f>IFERROR(AVERAGEIFS(H$2:H3900, H$2:H3900, "&lt;" &amp;stats[[#This Row],[Q3]]+(2*stats[[#This Row],[IQR]]), H$2:H3900, "&gt;" &amp; stats[[#This Row],[Q1]]-(2*stats[[#This Row],[IQR]])),"")</f>
        <v>1.0002158894680876E-3</v>
      </c>
    </row>
    <row r="3901" spans="1:12" x14ac:dyDescent="0.25">
      <c r="A3901" s="4">
        <v>44449.67596064815</v>
      </c>
      <c r="B3901">
        <v>0</v>
      </c>
      <c r="C3901">
        <v>1</v>
      </c>
      <c r="D3901" s="5">
        <f>SUM(B$2:B3901)</f>
        <v>17</v>
      </c>
      <c r="E3901" s="5">
        <f>SUM(C$2:C3901)</f>
        <v>3900</v>
      </c>
      <c r="F3901" s="6">
        <f>IF(stats[[#This Row],[Column1]],stats[[#This Row],[Total Clear]]/stats[[#This Row],[Total Runs]],NA())</f>
        <v>4.3589743589743588E-3</v>
      </c>
      <c r="G3901" s="6">
        <f>SUM(B$2:B3901) / SUM(C$2:C3901)</f>
        <v>4.3589743589743588E-3</v>
      </c>
      <c r="H3901" s="7">
        <f>IFERROR(stats[[#This Row],[Column1]]-A3900,"")</f>
        <v>8.7962963152676821E-4</v>
      </c>
      <c r="I3901" s="7">
        <f>IFERROR(_xlfn.QUARTILE.INC(H$2:H3901,1),"")</f>
        <v>9.3750000087311491E-4</v>
      </c>
      <c r="J3901" s="7">
        <f>IFERROR(_xlfn.QUARTILE.INC(H$2:H3901,3),"")</f>
        <v>1.0648148090695031E-3</v>
      </c>
      <c r="K3901" s="7">
        <f>IFERROR(stats[[#This Row],[Q3]]-stats[[#This Row],[Q1]],"")</f>
        <v>1.2731480819638819E-4</v>
      </c>
      <c r="L3901" s="7">
        <f>IFERROR(AVERAGEIFS(H$2:H3901, H$2:H3901, "&lt;" &amp;stats[[#This Row],[Q3]]+(2*stats[[#This Row],[IQR]]), H$2:H3901, "&gt;" &amp; stats[[#This Row],[Q1]]-(2*stats[[#This Row],[IQR]])),"")</f>
        <v>1.0001846575960489E-3</v>
      </c>
    </row>
    <row r="3902" spans="1:12" x14ac:dyDescent="0.25">
      <c r="A3902" s="4">
        <v>44449.67690972222</v>
      </c>
      <c r="B3902">
        <v>0</v>
      </c>
      <c r="C3902">
        <v>1</v>
      </c>
      <c r="D3902" s="5">
        <f>SUM(B$2:B3902)</f>
        <v>17</v>
      </c>
      <c r="E3902" s="5">
        <f>SUM(C$2:C3902)</f>
        <v>3901</v>
      </c>
      <c r="F3902" s="6">
        <f>IF(stats[[#This Row],[Column1]],stats[[#This Row],[Total Clear]]/stats[[#This Row],[Total Runs]],NA())</f>
        <v>4.3578569597539094E-3</v>
      </c>
      <c r="G3902" s="6">
        <f>SUM(B$2:B3902) / SUM(C$2:C3902)</f>
        <v>4.3578569597539094E-3</v>
      </c>
      <c r="H3902" s="7">
        <f>IFERROR(stats[[#This Row],[Column1]]-A3901,"")</f>
        <v>9.4907407037680969E-4</v>
      </c>
      <c r="I3902" s="7">
        <f>IFERROR(_xlfn.QUARTILE.INC(H$2:H3902,1),"")</f>
        <v>9.3750000087311491E-4</v>
      </c>
      <c r="J3902" s="7">
        <f>IFERROR(_xlfn.QUARTILE.INC(H$2:H3902,3),"")</f>
        <v>1.0648148090695031E-3</v>
      </c>
      <c r="K3902" s="7">
        <f>IFERROR(stats[[#This Row],[Q3]]-stats[[#This Row],[Q1]],"")</f>
        <v>1.2731480819638819E-4</v>
      </c>
      <c r="L3902" s="7">
        <f>IFERROR(AVERAGEIFS(H$2:H3902, H$2:H3902, "&lt;" &amp;stats[[#This Row],[Q3]]+(2*stats[[#This Row],[IQR]]), H$2:H3902, "&gt;" &amp; stats[[#This Row],[Q1]]-(2*stats[[#This Row],[IQR]])),"")</f>
        <v>1.0001714233683898E-3</v>
      </c>
    </row>
    <row r="3903" spans="1:12" x14ac:dyDescent="0.25">
      <c r="A3903" s="4">
        <v>44449.677812499998</v>
      </c>
      <c r="B3903">
        <v>0</v>
      </c>
      <c r="C3903">
        <v>1</v>
      </c>
      <c r="D3903" s="5">
        <f>SUM(B$2:B3903)</f>
        <v>17</v>
      </c>
      <c r="E3903" s="5">
        <f>SUM(C$2:C3903)</f>
        <v>3902</v>
      </c>
      <c r="F3903" s="6">
        <f>IF(stats[[#This Row],[Column1]],stats[[#This Row],[Total Clear]]/stats[[#This Row],[Total Runs]],NA())</f>
        <v>4.3567401332649924E-3</v>
      </c>
      <c r="G3903" s="6">
        <f>SUM(B$2:B3903) / SUM(C$2:C3903)</f>
        <v>4.3567401332649924E-3</v>
      </c>
      <c r="H3903" s="7">
        <f>IFERROR(stats[[#This Row],[Column1]]-A3902,"")</f>
        <v>9.0277777781011537E-4</v>
      </c>
      <c r="I3903" s="7">
        <f>IFERROR(_xlfn.QUARTILE.INC(H$2:H3903,1),"")</f>
        <v>9.3750000087311491E-4</v>
      </c>
      <c r="J3903" s="7">
        <f>IFERROR(_xlfn.QUARTILE.INC(H$2:H3903,3),"")</f>
        <v>1.0648148090695031E-3</v>
      </c>
      <c r="K3903" s="7">
        <f>IFERROR(stats[[#This Row],[Q3]]-stats[[#This Row],[Q1]],"")</f>
        <v>1.2731480819638819E-4</v>
      </c>
      <c r="L3903" s="7">
        <f>IFERROR(AVERAGEIFS(H$2:H3903, H$2:H3903, "&lt;" &amp;stats[[#This Row],[Q3]]+(2*stats[[#This Row],[IQR]]), H$2:H3903, "&gt;" &amp; stats[[#This Row],[Q1]]-(2*stats[[#This Row],[IQR]])),"")</f>
        <v>1.0001462114487528E-3</v>
      </c>
    </row>
    <row r="3904" spans="1:12" x14ac:dyDescent="0.25">
      <c r="A3904" s="4">
        <v>44449.678703703707</v>
      </c>
      <c r="B3904">
        <v>0</v>
      </c>
      <c r="C3904">
        <v>1</v>
      </c>
      <c r="D3904" s="5">
        <f>SUM(B$2:B3904)</f>
        <v>17</v>
      </c>
      <c r="E3904" s="5">
        <f>SUM(C$2:C3904)</f>
        <v>3903</v>
      </c>
      <c r="F3904" s="6">
        <f>IF(stats[[#This Row],[Column1]],stats[[#This Row],[Total Clear]]/stats[[#This Row],[Total Runs]],NA())</f>
        <v>4.3556238790673843E-3</v>
      </c>
      <c r="G3904" s="6">
        <f>SUM(B$2:B3904) / SUM(C$2:C3904)</f>
        <v>4.3556238790673843E-3</v>
      </c>
      <c r="H3904" s="7">
        <f>IFERROR(stats[[#This Row],[Column1]]-A3903,"")</f>
        <v>8.9120370830642059E-4</v>
      </c>
      <c r="I3904" s="7">
        <f>IFERROR(_xlfn.QUARTILE.INC(H$2:H3904,1),"")</f>
        <v>9.3750000087311491E-4</v>
      </c>
      <c r="J3904" s="7">
        <f>IFERROR(_xlfn.QUARTILE.INC(H$2:H3904,3),"")</f>
        <v>1.0648148090695031E-3</v>
      </c>
      <c r="K3904" s="7">
        <f>IFERROR(stats[[#This Row],[Q3]]-stats[[#This Row],[Q1]],"")</f>
        <v>1.2731480819638819E-4</v>
      </c>
      <c r="L3904" s="7">
        <f>IFERROR(AVERAGEIFS(H$2:H3904, H$2:H3904, "&lt;" &amp;stats[[#This Row],[Q3]]+(2*stats[[#This Row],[IQR]]), H$2:H3904, "&gt;" &amp; stats[[#This Row],[Q1]]-(2*stats[[#This Row],[IQR]])),"")</f>
        <v>1.0001180172191611E-3</v>
      </c>
    </row>
    <row r="3905" spans="1:12" x14ac:dyDescent="0.25">
      <c r="A3905" s="4">
        <v>44449.679606481484</v>
      </c>
      <c r="B3905">
        <v>0</v>
      </c>
      <c r="C3905">
        <v>1</v>
      </c>
      <c r="D3905" s="5">
        <f>SUM(B$2:B3905)</f>
        <v>17</v>
      </c>
      <c r="E3905" s="5">
        <f>SUM(C$2:C3905)</f>
        <v>3904</v>
      </c>
      <c r="F3905" s="6">
        <f>IF(stats[[#This Row],[Column1]],stats[[#This Row],[Total Clear]]/stats[[#This Row],[Total Runs]],NA())</f>
        <v>4.3545081967213111E-3</v>
      </c>
      <c r="G3905" s="6">
        <f>SUM(B$2:B3905) / SUM(C$2:C3905)</f>
        <v>4.3545081967213111E-3</v>
      </c>
      <c r="H3905" s="7">
        <f>IFERROR(stats[[#This Row],[Column1]]-A3904,"")</f>
        <v>9.0277777781011537E-4</v>
      </c>
      <c r="I3905" s="7">
        <f>IFERROR(_xlfn.QUARTILE.INC(H$2:H3905,1),"")</f>
        <v>9.3750000087311491E-4</v>
      </c>
      <c r="J3905" s="7">
        <f>IFERROR(_xlfn.QUARTILE.INC(H$2:H3905,3),"")</f>
        <v>1.0648148090695031E-3</v>
      </c>
      <c r="K3905" s="7">
        <f>IFERROR(stats[[#This Row],[Q3]]-stats[[#This Row],[Q1]],"")</f>
        <v>1.2731480819638819E-4</v>
      </c>
      <c r="L3905" s="7">
        <f>IFERROR(AVERAGEIFS(H$2:H3905, H$2:H3905, "&lt;" &amp;stats[[#This Row],[Q3]]+(2*stats[[#This Row],[IQR]]), H$2:H3905, "&gt;" &amp; stats[[#This Row],[Q1]]-(2*stats[[#This Row],[IQR]])),"")</f>
        <v>1.0000928321636864E-3</v>
      </c>
    </row>
    <row r="3906" spans="1:12" x14ac:dyDescent="0.25">
      <c r="A3906" s="4">
        <v>44449.68074074074</v>
      </c>
      <c r="B3906">
        <v>0</v>
      </c>
      <c r="C3906">
        <v>1</v>
      </c>
      <c r="D3906" s="5">
        <f>SUM(B$2:B3906)</f>
        <v>17</v>
      </c>
      <c r="E3906" s="5">
        <f>SUM(C$2:C3906)</f>
        <v>3905</v>
      </c>
      <c r="F3906" s="6">
        <f>IF(stats[[#This Row],[Column1]],stats[[#This Row],[Total Clear]]/stats[[#This Row],[Total Runs]],NA())</f>
        <v>4.3533930857874523E-3</v>
      </c>
      <c r="G3906" s="6">
        <f>SUM(B$2:B3906) / SUM(C$2:C3906)</f>
        <v>4.3533930857874523E-3</v>
      </c>
      <c r="H3906" s="7">
        <f>IFERROR(stats[[#This Row],[Column1]]-A3905,"")</f>
        <v>1.1342592551955022E-3</v>
      </c>
      <c r="I3906" s="7">
        <f>IFERROR(_xlfn.QUARTILE.INC(H$2:H3906,1),"")</f>
        <v>9.3750000087311491E-4</v>
      </c>
      <c r="J3906" s="7">
        <f>IFERROR(_xlfn.QUARTILE.INC(H$2:H3906,3),"")</f>
        <v>1.0648148090695031E-3</v>
      </c>
      <c r="K3906" s="7">
        <f>IFERROR(stats[[#This Row],[Q3]]-stats[[#This Row],[Q1]],"")</f>
        <v>1.2731480819638819E-4</v>
      </c>
      <c r="L3906" s="7">
        <f>IFERROR(AVERAGEIFS(H$2:H3906, H$2:H3906, "&lt;" &amp;stats[[#This Row],[Q3]]+(2*stats[[#This Row],[IQR]]), H$2:H3906, "&gt;" &amp; stats[[#This Row],[Q1]]-(2*stats[[#This Row],[IQR]])),"")</f>
        <v>1.0001275363600217E-3</v>
      </c>
    </row>
    <row r="3907" spans="1:12" x14ac:dyDescent="0.25">
      <c r="A3907" s="4">
        <v>44449.681631944448</v>
      </c>
      <c r="B3907">
        <v>0</v>
      </c>
      <c r="C3907">
        <v>1</v>
      </c>
      <c r="D3907" s="5">
        <f>SUM(B$2:B3907)</f>
        <v>17</v>
      </c>
      <c r="E3907" s="5">
        <f>SUM(C$2:C3907)</f>
        <v>3906</v>
      </c>
      <c r="F3907" s="6">
        <f>IF(stats[[#This Row],[Column1]],stats[[#This Row],[Total Clear]]/stats[[#This Row],[Total Runs]],NA())</f>
        <v>4.3522785458269334E-3</v>
      </c>
      <c r="G3907" s="6">
        <f>SUM(B$2:B3907) / SUM(C$2:C3907)</f>
        <v>4.3522785458269334E-3</v>
      </c>
      <c r="H3907" s="7">
        <f>IFERROR(stats[[#This Row],[Column1]]-A3906,"")</f>
        <v>8.9120370830642059E-4</v>
      </c>
      <c r="I3907" s="7">
        <f>IFERROR(_xlfn.QUARTILE.INC(H$2:H3907,1),"")</f>
        <v>9.3750000087311491E-4</v>
      </c>
      <c r="J3907" s="7">
        <f>IFERROR(_xlfn.QUARTILE.INC(H$2:H3907,3),"")</f>
        <v>1.0648148090695031E-3</v>
      </c>
      <c r="K3907" s="7">
        <f>IFERROR(stats[[#This Row],[Q3]]-stats[[#This Row],[Q1]],"")</f>
        <v>1.2731480819638819E-4</v>
      </c>
      <c r="L3907" s="7">
        <f>IFERROR(AVERAGEIFS(H$2:H3907, H$2:H3907, "&lt;" &amp;stats[[#This Row],[Q3]]+(2*stats[[#This Row],[IQR]]), H$2:H3907, "&gt;" &amp; stats[[#This Row],[Q1]]-(2*stats[[#This Row],[IQR]])),"")</f>
        <v>1.0000993688327256E-3</v>
      </c>
    </row>
    <row r="3908" spans="1:12" x14ac:dyDescent="0.25">
      <c r="A3908" s="4">
        <v>44449.682546296295</v>
      </c>
      <c r="B3908">
        <v>0</v>
      </c>
      <c r="C3908">
        <v>1</v>
      </c>
      <c r="D3908" s="5">
        <f>SUM(B$2:B3908)</f>
        <v>17</v>
      </c>
      <c r="E3908" s="5">
        <f>SUM(C$2:C3908)</f>
        <v>3907</v>
      </c>
      <c r="F3908" s="6">
        <f>IF(stats[[#This Row],[Column1]],stats[[#This Row],[Total Clear]]/stats[[#This Row],[Total Runs]],NA())</f>
        <v>4.3511645764013306E-3</v>
      </c>
      <c r="G3908" s="6">
        <f>SUM(B$2:B3908) / SUM(C$2:C3908)</f>
        <v>4.3511645764013306E-3</v>
      </c>
      <c r="H3908" s="7">
        <f>IFERROR(stats[[#This Row],[Column1]]-A3907,"")</f>
        <v>9.1435184731381014E-4</v>
      </c>
      <c r="I3908" s="7">
        <f>IFERROR(_xlfn.QUARTILE.INC(H$2:H3908,1),"")</f>
        <v>9.3750000087311491E-4</v>
      </c>
      <c r="J3908" s="7">
        <f>IFERROR(_xlfn.QUARTILE.INC(H$2:H3908,3),"")</f>
        <v>1.0648148090695031E-3</v>
      </c>
      <c r="K3908" s="7">
        <f>IFERROR(stats[[#This Row],[Q3]]-stats[[#This Row],[Q1]],"")</f>
        <v>1.2731480819638819E-4</v>
      </c>
      <c r="L3908" s="7">
        <f>IFERROR(AVERAGEIFS(H$2:H3908, H$2:H3908, "&lt;" &amp;stats[[#This Row],[Q3]]+(2*stats[[#This Row],[IQR]]), H$2:H3908, "&gt;" &amp; stats[[#This Row],[Q1]]-(2*stats[[#This Row],[IQR]])),"")</f>
        <v>1.0000772003938634E-3</v>
      </c>
    </row>
    <row r="3909" spans="1:12" x14ac:dyDescent="0.25">
      <c r="A3909" s="4">
        <v>44449.683391203704</v>
      </c>
      <c r="B3909">
        <v>0</v>
      </c>
      <c r="C3909">
        <v>1</v>
      </c>
      <c r="D3909" s="5">
        <f>SUM(B$2:B3909)</f>
        <v>17</v>
      </c>
      <c r="E3909" s="5">
        <f>SUM(C$2:C3909)</f>
        <v>3908</v>
      </c>
      <c r="F3909" s="6">
        <f>IF(stats[[#This Row],[Column1]],stats[[#This Row],[Total Clear]]/stats[[#This Row],[Total Runs]],NA())</f>
        <v>4.3500511770726714E-3</v>
      </c>
      <c r="G3909" s="6">
        <f>SUM(B$2:B3909) / SUM(C$2:C3909)</f>
        <v>4.3500511770726714E-3</v>
      </c>
      <c r="H3909" s="7">
        <f>IFERROR(stats[[#This Row],[Column1]]-A3908,"")</f>
        <v>8.4490740846376866E-4</v>
      </c>
      <c r="I3909" s="7">
        <f>IFERROR(_xlfn.QUARTILE.INC(H$2:H3909,1),"")</f>
        <v>9.3750000087311491E-4</v>
      </c>
      <c r="J3909" s="7">
        <f>IFERROR(_xlfn.QUARTILE.INC(H$2:H3909,3),"")</f>
        <v>1.0648148090695031E-3</v>
      </c>
      <c r="K3909" s="7">
        <f>IFERROR(stats[[#This Row],[Q3]]-stats[[#This Row],[Q1]],"")</f>
        <v>1.2731480819638819E-4</v>
      </c>
      <c r="L3909" s="7">
        <f>IFERROR(AVERAGEIFS(H$2:H3909, H$2:H3909, "&lt;" &amp;stats[[#This Row],[Q3]]+(2*stats[[#This Row],[IQR]]), H$2:H3909, "&gt;" &amp; stats[[#This Row],[Q1]]-(2*stats[[#This Row],[IQR]])),"")</f>
        <v>1.0000370944771072E-3</v>
      </c>
    </row>
    <row r="3910" spans="1:12" x14ac:dyDescent="0.25">
      <c r="A3910" s="4">
        <v>44449.684282407405</v>
      </c>
      <c r="B3910">
        <v>0</v>
      </c>
      <c r="C3910">
        <v>1</v>
      </c>
      <c r="D3910" s="5">
        <f>SUM(B$2:B3910)</f>
        <v>17</v>
      </c>
      <c r="E3910" s="5">
        <f>SUM(C$2:C3910)</f>
        <v>3909</v>
      </c>
      <c r="F3910" s="6">
        <f>IF(stats[[#This Row],[Column1]],stats[[#This Row],[Total Clear]]/stats[[#This Row],[Total Runs]],NA())</f>
        <v>4.3489383474034282E-3</v>
      </c>
      <c r="G3910" s="6">
        <f>SUM(B$2:B3910) / SUM(C$2:C3910)</f>
        <v>4.3489383474034282E-3</v>
      </c>
      <c r="H3910" s="7">
        <f>IFERROR(stats[[#This Row],[Column1]]-A3909,"")</f>
        <v>8.9120370103046298E-4</v>
      </c>
      <c r="I3910" s="7">
        <f>IFERROR(_xlfn.QUARTILE.INC(H$2:H3910,1),"")</f>
        <v>9.3750000087311491E-4</v>
      </c>
      <c r="J3910" s="7">
        <f>IFERROR(_xlfn.QUARTILE.INC(H$2:H3910,3),"")</f>
        <v>1.0648148090695031E-3</v>
      </c>
      <c r="K3910" s="7">
        <f>IFERROR(stats[[#This Row],[Q3]]-stats[[#This Row],[Q1]],"")</f>
        <v>1.2731480819638819E-4</v>
      </c>
      <c r="L3910" s="7">
        <f>IFERROR(AVERAGEIFS(H$2:H3910, H$2:H3910, "&lt;" &amp;stats[[#This Row],[Q3]]+(2*stats[[#This Row],[IQR]]), H$2:H3910, "&gt;" &amp; stats[[#This Row],[Q1]]-(2*stats[[#This Row],[IQR]])),"")</f>
        <v>1.0000089721532192E-3</v>
      </c>
    </row>
    <row r="3911" spans="1:12" x14ac:dyDescent="0.25">
      <c r="A3911" s="4">
        <v>44449.685173611113</v>
      </c>
      <c r="B3911">
        <v>0</v>
      </c>
      <c r="C3911">
        <v>1</v>
      </c>
      <c r="D3911" s="5">
        <f>SUM(B$2:B3911)</f>
        <v>17</v>
      </c>
      <c r="E3911" s="5">
        <f>SUM(C$2:C3911)</f>
        <v>3910</v>
      </c>
      <c r="F3911" s="6">
        <f>IF(stats[[#This Row],[Column1]],stats[[#This Row],[Total Clear]]/stats[[#This Row],[Total Runs]],NA())</f>
        <v>4.3478260869565218E-3</v>
      </c>
      <c r="G3911" s="6">
        <f>SUM(B$2:B3911) / SUM(C$2:C3911)</f>
        <v>4.3478260869565218E-3</v>
      </c>
      <c r="H3911" s="7">
        <f>IFERROR(stats[[#This Row],[Column1]]-A3910,"")</f>
        <v>8.9120370830642059E-4</v>
      </c>
      <c r="I3911" s="7">
        <f>IFERROR(_xlfn.QUARTILE.INC(H$2:H3911,1),"")</f>
        <v>9.3750000087311491E-4</v>
      </c>
      <c r="J3911" s="7">
        <f>IFERROR(_xlfn.QUARTILE.INC(H$2:H3911,3),"")</f>
        <v>1.0648148090695031E-3</v>
      </c>
      <c r="K3911" s="7">
        <f>IFERROR(stats[[#This Row],[Q3]]-stats[[#This Row],[Q1]],"")</f>
        <v>1.2731480819638819E-4</v>
      </c>
      <c r="L3911" s="7">
        <f>IFERROR(AVERAGEIFS(H$2:H3911, H$2:H3911, "&lt;" &amp;stats[[#This Row],[Q3]]+(2*stats[[#This Row],[IQR]]), H$2:H3911, "&gt;" &amp; stats[[#This Row],[Q1]]-(2*stats[[#This Row],[IQR]])),"")</f>
        <v>9.9998086436095708E-4</v>
      </c>
    </row>
    <row r="3912" spans="1:12" x14ac:dyDescent="0.25">
      <c r="A3912" s="4">
        <v>44449.686064814814</v>
      </c>
      <c r="B3912">
        <v>0</v>
      </c>
      <c r="C3912">
        <v>1</v>
      </c>
      <c r="D3912" s="5">
        <f>SUM(B$2:B3912)</f>
        <v>17</v>
      </c>
      <c r="E3912" s="5">
        <f>SUM(C$2:C3912)</f>
        <v>3911</v>
      </c>
      <c r="F3912" s="6">
        <f>IF(stats[[#This Row],[Column1]],stats[[#This Row],[Total Clear]]/stats[[#This Row],[Total Runs]],NA())</f>
        <v>4.3467143952953206E-3</v>
      </c>
      <c r="G3912" s="6">
        <f>SUM(B$2:B3912) / SUM(C$2:C3912)</f>
        <v>4.3467143952953206E-3</v>
      </c>
      <c r="H3912" s="7">
        <f>IFERROR(stats[[#This Row],[Column1]]-A3911,"")</f>
        <v>8.9120370103046298E-4</v>
      </c>
      <c r="I3912" s="7">
        <f>IFERROR(_xlfn.QUARTILE.INC(H$2:H3912,1),"")</f>
        <v>9.3750000087311491E-4</v>
      </c>
      <c r="J3912" s="7">
        <f>IFERROR(_xlfn.QUARTILE.INC(H$2:H3912,3),"")</f>
        <v>1.0648148090695031E-3</v>
      </c>
      <c r="K3912" s="7">
        <f>IFERROR(stats[[#This Row],[Q3]]-stats[[#This Row],[Q1]],"")</f>
        <v>1.2731480819638819E-4</v>
      </c>
      <c r="L3912" s="7">
        <f>IFERROR(AVERAGEIFS(H$2:H3912, H$2:H3912, "&lt;" &amp;stats[[#This Row],[Q3]]+(2*stats[[#This Row],[IQR]]), H$2:H3912, "&gt;" &amp; stats[[#This Row],[Q1]]-(2*stats[[#This Row],[IQR]])),"")</f>
        <v>9.999527710853036E-4</v>
      </c>
    </row>
    <row r="3913" spans="1:12" x14ac:dyDescent="0.25">
      <c r="A3913" s="4">
        <v>44449.687013888892</v>
      </c>
      <c r="B3913">
        <v>0</v>
      </c>
      <c r="C3913">
        <v>1</v>
      </c>
      <c r="D3913" s="5">
        <f>SUM(B$2:B3913)</f>
        <v>17</v>
      </c>
      <c r="E3913" s="5">
        <f>SUM(C$2:C3913)</f>
        <v>3912</v>
      </c>
      <c r="F3913" s="6">
        <f>IF(stats[[#This Row],[Column1]],stats[[#This Row],[Total Clear]]/stats[[#This Row],[Total Runs]],NA())</f>
        <v>4.3456032719836404E-3</v>
      </c>
      <c r="G3913" s="6">
        <f>SUM(B$2:B3913) / SUM(C$2:C3913)</f>
        <v>4.3456032719836404E-3</v>
      </c>
      <c r="H3913" s="7">
        <f>IFERROR(stats[[#This Row],[Column1]]-A3912,"")</f>
        <v>9.490740776527673E-4</v>
      </c>
      <c r="I3913" s="7">
        <f>IFERROR(_xlfn.QUARTILE.INC(H$2:H3913,1),"")</f>
        <v>9.3750000087311491E-4</v>
      </c>
      <c r="J3913" s="7">
        <f>IFERROR(_xlfn.QUARTILE.INC(H$2:H3913,3),"")</f>
        <v>1.0648148090695031E-3</v>
      </c>
      <c r="K3913" s="7">
        <f>IFERROR(stats[[#This Row],[Q3]]-stats[[#This Row],[Q1]],"")</f>
        <v>1.2731480819638819E-4</v>
      </c>
      <c r="L3913" s="7">
        <f>IFERROR(AVERAGEIFS(H$2:H3913, H$2:H3913, "&lt;" &amp;stats[[#This Row],[Q3]]+(2*stats[[#This Row],[IQR]]), H$2:H3913, "&gt;" &amp; stats[[#This Row],[Q1]]-(2*stats[[#This Row],[IQR]])),"")</f>
        <v>9.9993963431963548E-4</v>
      </c>
    </row>
    <row r="3914" spans="1:12" x14ac:dyDescent="0.25">
      <c r="A3914" s="4">
        <v>44449.688125000001</v>
      </c>
      <c r="B3914">
        <v>0</v>
      </c>
      <c r="C3914">
        <v>1</v>
      </c>
      <c r="D3914" s="5">
        <f>SUM(B$2:B3914)</f>
        <v>17</v>
      </c>
      <c r="E3914" s="5">
        <f>SUM(C$2:C3914)</f>
        <v>3913</v>
      </c>
      <c r="F3914" s="6">
        <f>IF(stats[[#This Row],[Column1]],stats[[#This Row],[Total Clear]]/stats[[#This Row],[Total Runs]],NA())</f>
        <v>4.3444927165857397E-3</v>
      </c>
      <c r="G3914" s="6">
        <f>SUM(B$2:B3914) / SUM(C$2:C3914)</f>
        <v>4.3444927165857397E-3</v>
      </c>
      <c r="H3914" s="7">
        <f>IFERROR(stats[[#This Row],[Column1]]-A3913,"")</f>
        <v>1.111111108912155E-3</v>
      </c>
      <c r="I3914" s="7">
        <f>IFERROR(_xlfn.QUARTILE.INC(H$2:H3914,1),"")</f>
        <v>9.3750000087311491E-4</v>
      </c>
      <c r="J3914" s="7">
        <f>IFERROR(_xlfn.QUARTILE.INC(H$2:H3914,3),"")</f>
        <v>1.0648148090695031E-3</v>
      </c>
      <c r="K3914" s="7">
        <f>IFERROR(stats[[#This Row],[Q3]]-stats[[#This Row],[Q1]],"")</f>
        <v>1.2731480819638819E-4</v>
      </c>
      <c r="L3914" s="7">
        <f>IFERROR(AVERAGEIFS(H$2:H3914, H$2:H3914, "&lt;" &amp;stats[[#This Row],[Q3]]+(2*stats[[#This Row],[IQR]]), H$2:H3914, "&gt;" &amp; stats[[#This Row],[Q1]]-(2*stats[[#This Row],[IQR]])),"")</f>
        <v>9.9996833113806397E-4</v>
      </c>
    </row>
    <row r="3915" spans="1:12" x14ac:dyDescent="0.25">
      <c r="A3915" s="4">
        <v>44449.689085648148</v>
      </c>
      <c r="B3915">
        <v>0</v>
      </c>
      <c r="C3915">
        <v>1</v>
      </c>
      <c r="D3915" s="5">
        <f>SUM(B$2:B3915)</f>
        <v>17</v>
      </c>
      <c r="E3915" s="5">
        <f>SUM(C$2:C3915)</f>
        <v>3914</v>
      </c>
      <c r="F3915" s="6">
        <f>IF(stats[[#This Row],[Column1]],stats[[#This Row],[Total Clear]]/stats[[#This Row],[Total Runs]],NA())</f>
        <v>4.3433827286663259E-3</v>
      </c>
      <c r="G3915" s="6">
        <f>SUM(B$2:B3915) / SUM(C$2:C3915)</f>
        <v>4.3433827286663259E-3</v>
      </c>
      <c r="H3915" s="7">
        <f>IFERROR(stats[[#This Row],[Column1]]-A3914,"")</f>
        <v>9.6064814715646207E-4</v>
      </c>
      <c r="I3915" s="7">
        <f>IFERROR(_xlfn.QUARTILE.INC(H$2:H3915,1),"")</f>
        <v>9.3750000087311491E-4</v>
      </c>
      <c r="J3915" s="7">
        <f>IFERROR(_xlfn.QUARTILE.INC(H$2:H3915,3),"")</f>
        <v>1.0648148090695031E-3</v>
      </c>
      <c r="K3915" s="7">
        <f>IFERROR(stats[[#This Row],[Q3]]-stats[[#This Row],[Q1]],"")</f>
        <v>1.2731480819638819E-4</v>
      </c>
      <c r="L3915" s="7">
        <f>IFERROR(AVERAGEIFS(H$2:H3915, H$2:H3915, "&lt;" &amp;stats[[#This Row],[Q3]]+(2*stats[[#This Row],[IQR]]), H$2:H3915, "&gt;" &amp; stats[[#This Row],[Q1]]-(2*stats[[#This Row],[IQR]])),"")</f>
        <v>9.9995818399381065E-4</v>
      </c>
    </row>
    <row r="3916" spans="1:12" x14ac:dyDescent="0.25">
      <c r="A3916" s="4">
        <v>44449.69</v>
      </c>
      <c r="B3916">
        <v>0</v>
      </c>
      <c r="C3916">
        <v>1</v>
      </c>
      <c r="D3916" s="5">
        <f>SUM(B$2:B3916)</f>
        <v>17</v>
      </c>
      <c r="E3916" s="5">
        <f>SUM(C$2:C3916)</f>
        <v>3915</v>
      </c>
      <c r="F3916" s="6">
        <f>IF(stats[[#This Row],[Column1]],stats[[#This Row],[Total Clear]]/stats[[#This Row],[Total Runs]],NA())</f>
        <v>4.3422733077905489E-3</v>
      </c>
      <c r="G3916" s="6">
        <f>SUM(B$2:B3916) / SUM(C$2:C3916)</f>
        <v>4.3422733077905489E-3</v>
      </c>
      <c r="H3916" s="7">
        <f>IFERROR(stats[[#This Row],[Column1]]-A3915,"")</f>
        <v>9.1435185458976775E-4</v>
      </c>
      <c r="I3916" s="7">
        <f>IFERROR(_xlfn.QUARTILE.INC(H$2:H3916,1),"")</f>
        <v>9.3750000087311491E-4</v>
      </c>
      <c r="J3916" s="7">
        <f>IFERROR(_xlfn.QUARTILE.INC(H$2:H3916,3),"")</f>
        <v>1.0648148090695031E-3</v>
      </c>
      <c r="K3916" s="7">
        <f>IFERROR(stats[[#This Row],[Q3]]-stats[[#This Row],[Q1]],"")</f>
        <v>1.2731480819638819E-4</v>
      </c>
      <c r="L3916" s="7">
        <f>IFERROR(AVERAGEIFS(H$2:H3916, H$2:H3916, "&lt;" &amp;stats[[#This Row],[Q3]]+(2*stats[[#This Row],[IQR]]), H$2:H3916, "&gt;" &amp; stats[[#This Row],[Q1]]-(2*stats[[#This Row],[IQR]])),"")</f>
        <v>9.9993609773751458E-4</v>
      </c>
    </row>
    <row r="3917" spans="1:12" x14ac:dyDescent="0.25">
      <c r="A3917" s="4">
        <v>44449.690833333334</v>
      </c>
      <c r="B3917">
        <v>0</v>
      </c>
      <c r="C3917">
        <v>1</v>
      </c>
      <c r="D3917" s="5">
        <f>SUM(B$2:B3917)</f>
        <v>17</v>
      </c>
      <c r="E3917" s="5">
        <f>SUM(C$2:C3917)</f>
        <v>3916</v>
      </c>
      <c r="F3917" s="6">
        <f>IF(stats[[#This Row],[Column1]],stats[[#This Row],[Total Clear]]/stats[[#This Row],[Total Runs]],NA())</f>
        <v>4.3411644535240037E-3</v>
      </c>
      <c r="G3917" s="6">
        <f>SUM(B$2:B3917) / SUM(C$2:C3917)</f>
        <v>4.3411644535240037E-3</v>
      </c>
      <c r="H3917" s="7">
        <f>IFERROR(stats[[#This Row],[Column1]]-A3916,"")</f>
        <v>8.3333333168411627E-4</v>
      </c>
      <c r="I3917" s="7">
        <f>IFERROR(_xlfn.QUARTILE.INC(H$2:H3917,1),"")</f>
        <v>9.3750000087311491E-4</v>
      </c>
      <c r="J3917" s="7">
        <f>IFERROR(_xlfn.QUARTILE.INC(H$2:H3917,3),"")</f>
        <v>1.0648148090695031E-3</v>
      </c>
      <c r="K3917" s="7">
        <f>IFERROR(stats[[#This Row],[Q3]]-stats[[#This Row],[Q1]],"")</f>
        <v>1.2731480819638819E-4</v>
      </c>
      <c r="L3917" s="7">
        <f>IFERROR(AVERAGEIFS(H$2:H3917, H$2:H3917, "&lt;" &amp;stats[[#This Row],[Q3]]+(2*stats[[#This Row],[IQR]]), H$2:H3917, "&gt;" &amp; stats[[#This Row],[Q1]]-(2*stats[[#This Row],[IQR]])),"")</f>
        <v>9.9989312565444688E-4</v>
      </c>
    </row>
    <row r="3918" spans="1:12" x14ac:dyDescent="0.25">
      <c r="A3918" s="4">
        <v>44449.691724537035</v>
      </c>
      <c r="B3918">
        <v>0</v>
      </c>
      <c r="C3918">
        <v>1</v>
      </c>
      <c r="D3918" s="5">
        <f>SUM(B$2:B3918)</f>
        <v>17</v>
      </c>
      <c r="E3918" s="5">
        <f>SUM(C$2:C3918)</f>
        <v>3917</v>
      </c>
      <c r="F3918" s="6">
        <f>IF(stats[[#This Row],[Column1]],stats[[#This Row],[Total Clear]]/stats[[#This Row],[Total Runs]],NA())</f>
        <v>4.3400561654327293E-3</v>
      </c>
      <c r="G3918" s="6">
        <f>SUM(B$2:B3918) / SUM(C$2:C3918)</f>
        <v>4.3400561654327293E-3</v>
      </c>
      <c r="H3918" s="7">
        <f>IFERROR(stats[[#This Row],[Column1]]-A3917,"")</f>
        <v>8.9120370103046298E-4</v>
      </c>
      <c r="I3918" s="7">
        <f>IFERROR(_xlfn.QUARTILE.INC(H$2:H3918,1),"")</f>
        <v>9.3750000087311491E-4</v>
      </c>
      <c r="J3918" s="7">
        <f>IFERROR(_xlfn.QUARTILE.INC(H$2:H3918,3),"")</f>
        <v>1.0648148090695031E-3</v>
      </c>
      <c r="K3918" s="7">
        <f>IFERROR(stats[[#This Row],[Q3]]-stats[[#This Row],[Q1]],"")</f>
        <v>1.2731480819638819E-4</v>
      </c>
      <c r="L3918" s="7">
        <f>IFERROR(AVERAGEIFS(H$2:H3918, H$2:H3918, "&lt;" &amp;stats[[#This Row],[Q3]]+(2*stats[[#This Row],[IQR]]), H$2:H3918, "&gt;" &amp; stats[[#This Row],[Q1]]-(2*stats[[#This Row],[IQR]])),"")</f>
        <v>9.9986509846913905E-4</v>
      </c>
    </row>
    <row r="3919" spans="1:12" x14ac:dyDescent="0.25">
      <c r="A3919" s="4">
        <v>44449.692685185182</v>
      </c>
      <c r="B3919">
        <v>0</v>
      </c>
      <c r="C3919">
        <v>1</v>
      </c>
      <c r="D3919" s="5">
        <f>SUM(B$2:B3919)</f>
        <v>17</v>
      </c>
      <c r="E3919" s="5">
        <f>SUM(C$2:C3919)</f>
        <v>3918</v>
      </c>
      <c r="F3919" s="6">
        <f>IF(stats[[#This Row],[Column1]],stats[[#This Row],[Total Clear]]/stats[[#This Row],[Total Runs]],NA())</f>
        <v>4.338948443083206E-3</v>
      </c>
      <c r="G3919" s="6">
        <f>SUM(B$2:B3919) / SUM(C$2:C3919)</f>
        <v>4.338948443083206E-3</v>
      </c>
      <c r="H3919" s="7">
        <f>IFERROR(stats[[#This Row],[Column1]]-A3918,"")</f>
        <v>9.6064814715646207E-4</v>
      </c>
      <c r="I3919" s="7">
        <f>IFERROR(_xlfn.QUARTILE.INC(H$2:H3919,1),"")</f>
        <v>9.3750000087311491E-4</v>
      </c>
      <c r="J3919" s="7">
        <f>IFERROR(_xlfn.QUARTILE.INC(H$2:H3919,3),"")</f>
        <v>1.0648148090695031E-3</v>
      </c>
      <c r="K3919" s="7">
        <f>IFERROR(stats[[#This Row],[Q3]]-stats[[#This Row],[Q1]],"")</f>
        <v>1.2731480819638819E-4</v>
      </c>
      <c r="L3919" s="7">
        <f>IFERROR(AVERAGEIFS(H$2:H3919, H$2:H3919, "&lt;" &amp;stats[[#This Row],[Q3]]+(2*stats[[#This Row],[IQR]]), H$2:H3919, "&gt;" &amp; stats[[#This Row],[Q1]]-(2*stats[[#This Row],[IQR]])),"")</f>
        <v>9.9985498840177308E-4</v>
      </c>
    </row>
    <row r="3920" spans="1:12" x14ac:dyDescent="0.25">
      <c r="A3920" s="4">
        <v>44449.693518518521</v>
      </c>
      <c r="B3920">
        <v>0</v>
      </c>
      <c r="C3920">
        <v>1</v>
      </c>
      <c r="D3920" s="5">
        <f>SUM(B$2:B3920)</f>
        <v>17</v>
      </c>
      <c r="E3920" s="5">
        <f>SUM(C$2:C3920)</f>
        <v>3919</v>
      </c>
      <c r="F3920" s="6">
        <f>IF(stats[[#This Row],[Column1]],stats[[#This Row],[Total Clear]]/stats[[#This Row],[Total Runs]],NA())</f>
        <v>4.3378412860423576E-3</v>
      </c>
      <c r="G3920" s="6">
        <f>SUM(B$2:B3920) / SUM(C$2:C3920)</f>
        <v>4.3378412860423576E-3</v>
      </c>
      <c r="H3920" s="7">
        <f>IFERROR(stats[[#This Row],[Column1]]-A3919,"")</f>
        <v>8.3333333896007389E-4</v>
      </c>
      <c r="I3920" s="7">
        <f>IFERROR(_xlfn.QUARTILE.INC(H$2:H3920,1),"")</f>
        <v>9.3750000087311491E-4</v>
      </c>
      <c r="J3920" s="7">
        <f>IFERROR(_xlfn.QUARTILE.INC(H$2:H3920,3),"")</f>
        <v>1.0648148090695031E-3</v>
      </c>
      <c r="K3920" s="7">
        <f>IFERROR(stats[[#This Row],[Q3]]-stats[[#This Row],[Q1]],"")</f>
        <v>1.2731480819638819E-4</v>
      </c>
      <c r="L3920" s="7">
        <f>IFERROR(AVERAGEIFS(H$2:H3920, H$2:H3920, "&lt;" &amp;stats[[#This Row],[Q3]]+(2*stats[[#This Row],[IQR]]), H$2:H3920, "&gt;" &amp; stats[[#This Row],[Q1]]-(2*stats[[#This Row],[IQR]])),"")</f>
        <v>9.9981207045088589E-4</v>
      </c>
    </row>
    <row r="3921" spans="1:12" x14ac:dyDescent="0.25">
      <c r="A3921" s="4">
        <v>44449.694432870368</v>
      </c>
      <c r="B3921">
        <v>0</v>
      </c>
      <c r="C3921">
        <v>1</v>
      </c>
      <c r="D3921" s="5">
        <f>SUM(B$2:B3921)</f>
        <v>17</v>
      </c>
      <c r="E3921" s="5">
        <f>SUM(C$2:C3921)</f>
        <v>3920</v>
      </c>
      <c r="F3921" s="6">
        <f>IF(stats[[#This Row],[Column1]],stats[[#This Row],[Total Clear]]/stats[[#This Row],[Total Runs]],NA())</f>
        <v>4.336734693877551E-3</v>
      </c>
      <c r="G3921" s="6">
        <f>SUM(B$2:B3921) / SUM(C$2:C3921)</f>
        <v>4.336734693877551E-3</v>
      </c>
      <c r="H3921" s="7">
        <f>IFERROR(stats[[#This Row],[Column1]]-A3920,"")</f>
        <v>9.1435184731381014E-4</v>
      </c>
      <c r="I3921" s="7">
        <f>IFERROR(_xlfn.QUARTILE.INC(H$2:H3921,1),"")</f>
        <v>9.3750000087311491E-4</v>
      </c>
      <c r="J3921" s="7">
        <f>IFERROR(_xlfn.QUARTILE.INC(H$2:H3921,3),"")</f>
        <v>1.0648148090695031E-3</v>
      </c>
      <c r="K3921" s="7">
        <f>IFERROR(stats[[#This Row],[Q3]]-stats[[#This Row],[Q1]],"")</f>
        <v>1.2731480819638819E-4</v>
      </c>
      <c r="L3921" s="7">
        <f>IFERROR(AVERAGEIFS(H$2:H3921, H$2:H3921, "&lt;" &amp;stats[[#This Row],[Q3]]+(2*stats[[#This Row],[IQR]]), H$2:H3921, "&gt;" &amp; stats[[#This Row],[Q1]]-(2*stats[[#This Row],[IQR]])),"")</f>
        <v>9.9979005029547825E-4</v>
      </c>
    </row>
    <row r="3922" spans="1:12" x14ac:dyDescent="0.25">
      <c r="A3922" s="4">
        <v>44449.695636574077</v>
      </c>
      <c r="B3922">
        <v>0</v>
      </c>
      <c r="C3922">
        <v>1</v>
      </c>
      <c r="D3922" s="5">
        <f>SUM(B$2:B3922)</f>
        <v>17</v>
      </c>
      <c r="E3922" s="5">
        <f>SUM(C$2:C3922)</f>
        <v>3921</v>
      </c>
      <c r="F3922" s="6">
        <f>IF(stats[[#This Row],[Column1]],stats[[#This Row],[Total Clear]]/stats[[#This Row],[Total Runs]],NA())</f>
        <v>4.3356286661565928E-3</v>
      </c>
      <c r="G3922" s="6">
        <f>SUM(B$2:B3922) / SUM(C$2:C3922)</f>
        <v>4.3356286661565928E-3</v>
      </c>
      <c r="H3922" s="7">
        <f>IFERROR(stats[[#This Row],[Column1]]-A3921,"")</f>
        <v>1.2037037085974589E-3</v>
      </c>
      <c r="I3922" s="7">
        <f>IFERROR(_xlfn.QUARTILE.INC(H$2:H3922,1),"")</f>
        <v>9.3750000087311491E-4</v>
      </c>
      <c r="J3922" s="7">
        <f>IFERROR(_xlfn.QUARTILE.INC(H$2:H3922,3),"")</f>
        <v>1.0648148090695031E-3</v>
      </c>
      <c r="K3922" s="7">
        <f>IFERROR(stats[[#This Row],[Q3]]-stats[[#This Row],[Q1]],"")</f>
        <v>1.2731480819638819E-4</v>
      </c>
      <c r="L3922" s="7">
        <f>IFERROR(AVERAGEIFS(H$2:H3922, H$2:H3922, "&lt;" &amp;stats[[#This Row],[Q3]]+(2*stats[[#This Row],[IQR]]), H$2:H3922, "&gt;" &amp; stats[[#This Row],[Q1]]-(2*stats[[#This Row],[IQR]])),"")</f>
        <v>9.9984257828576728E-4</v>
      </c>
    </row>
    <row r="3923" spans="1:12" x14ac:dyDescent="0.25">
      <c r="A3923" s="4">
        <v>44449.696597222224</v>
      </c>
      <c r="B3923">
        <v>0</v>
      </c>
      <c r="C3923">
        <v>1</v>
      </c>
      <c r="D3923" s="5">
        <f>SUM(B$2:B3923)</f>
        <v>17</v>
      </c>
      <c r="E3923" s="5">
        <f>SUM(C$2:C3923)</f>
        <v>3922</v>
      </c>
      <c r="F3923" s="6">
        <f>IF(stats[[#This Row],[Column1]],stats[[#This Row],[Total Clear]]/stats[[#This Row],[Total Runs]],NA())</f>
        <v>4.3345232024477312E-3</v>
      </c>
      <c r="G3923" s="6">
        <f>SUM(B$2:B3923) / SUM(C$2:C3923)</f>
        <v>4.3345232024477312E-3</v>
      </c>
      <c r="H3923" s="7">
        <f>IFERROR(stats[[#This Row],[Column1]]-A3922,"")</f>
        <v>9.6064814715646207E-4</v>
      </c>
      <c r="I3923" s="7">
        <f>IFERROR(_xlfn.QUARTILE.INC(H$2:H3923,1),"")</f>
        <v>9.3750000087311491E-4</v>
      </c>
      <c r="J3923" s="7">
        <f>IFERROR(_xlfn.QUARTILE.INC(H$2:H3923,3),"")</f>
        <v>1.0648148090695031E-3</v>
      </c>
      <c r="K3923" s="7">
        <f>IFERROR(stats[[#This Row],[Q3]]-stats[[#This Row],[Q1]],"")</f>
        <v>1.2731480819638819E-4</v>
      </c>
      <c r="L3923" s="7">
        <f>IFERROR(AVERAGEIFS(H$2:H3923, H$2:H3923, "&lt;" &amp;stats[[#This Row],[Q3]]+(2*stats[[#This Row],[IQR]]), H$2:H3923, "&gt;" &amp; stats[[#This Row],[Q1]]-(2*stats[[#This Row],[IQR]])),"")</f>
        <v>9.9983248443278531E-4</v>
      </c>
    </row>
    <row r="3924" spans="1:12" x14ac:dyDescent="0.25">
      <c r="A3924" s="4">
        <v>44449.697812500002</v>
      </c>
      <c r="B3924">
        <v>0</v>
      </c>
      <c r="C3924">
        <v>1</v>
      </c>
      <c r="D3924" s="5">
        <f>SUM(B$2:B3924)</f>
        <v>17</v>
      </c>
      <c r="E3924" s="5">
        <f>SUM(C$2:C3924)</f>
        <v>3923</v>
      </c>
      <c r="F3924" s="6">
        <f>IF(stats[[#This Row],[Column1]],stats[[#This Row],[Total Clear]]/stats[[#This Row],[Total Runs]],NA())</f>
        <v>4.3334183023196532E-3</v>
      </c>
      <c r="G3924" s="6">
        <f>SUM(B$2:B3924) / SUM(C$2:C3924)</f>
        <v>4.3334183023196532E-3</v>
      </c>
      <c r="H3924" s="7">
        <f>IFERROR(stats[[#This Row],[Column1]]-A3923,"")</f>
        <v>1.2152777781011537E-3</v>
      </c>
      <c r="I3924" s="7">
        <f>IFERROR(_xlfn.QUARTILE.INC(H$2:H3924,1),"")</f>
        <v>9.3750000087311491E-4</v>
      </c>
      <c r="J3924" s="7">
        <f>IFERROR(_xlfn.QUARTILE.INC(H$2:H3924,3),"")</f>
        <v>1.0648148090695031E-3</v>
      </c>
      <c r="K3924" s="7">
        <f>IFERROR(stats[[#This Row],[Q3]]-stats[[#This Row],[Q1]],"")</f>
        <v>1.2731480819638819E-4</v>
      </c>
      <c r="L3924" s="7">
        <f>IFERROR(AVERAGEIFS(H$2:H3924, H$2:H3924, "&lt;" &amp;stats[[#This Row],[Q3]]+(2*stats[[#This Row],[IQR]]), H$2:H3924, "&gt;" &amp; stats[[#This Row],[Q1]]-(2*stats[[#This Row],[IQR]])),"")</f>
        <v>9.9988795438481107E-4</v>
      </c>
    </row>
    <row r="3925" spans="1:12" x14ac:dyDescent="0.25">
      <c r="A3925" s="4">
        <v>44449.698750000003</v>
      </c>
      <c r="B3925">
        <v>0</v>
      </c>
      <c r="C3925">
        <v>1</v>
      </c>
      <c r="D3925" s="5">
        <f>SUM(B$2:B3925)</f>
        <v>17</v>
      </c>
      <c r="E3925" s="5">
        <f>SUM(C$2:C3925)</f>
        <v>3924</v>
      </c>
      <c r="F3925" s="6">
        <f>IF(stats[[#This Row],[Column1]],stats[[#This Row],[Total Clear]]/stats[[#This Row],[Total Runs]],NA())</f>
        <v>4.3323139653414881E-3</v>
      </c>
      <c r="G3925" s="6">
        <f>SUM(B$2:B3925) / SUM(C$2:C3925)</f>
        <v>4.3323139653414881E-3</v>
      </c>
      <c r="H3925" s="7">
        <f>IFERROR(stats[[#This Row],[Column1]]-A3924,"")</f>
        <v>9.3750000087311491E-4</v>
      </c>
      <c r="I3925" s="7">
        <f>IFERROR(_xlfn.QUARTILE.INC(H$2:H3925,1),"")</f>
        <v>9.3750000087311491E-4</v>
      </c>
      <c r="J3925" s="7">
        <f>IFERROR(_xlfn.QUARTILE.INC(H$2:H3925,3),"")</f>
        <v>1.0648148090695031E-3</v>
      </c>
      <c r="K3925" s="7">
        <f>IFERROR(stats[[#This Row],[Q3]]-stats[[#This Row],[Q1]],"")</f>
        <v>1.2731480819638819E-4</v>
      </c>
      <c r="L3925" s="7">
        <f>IFERROR(AVERAGEIFS(H$2:H3925, H$2:H3925, "&lt;" &amp;stats[[#This Row],[Q3]]+(2*stats[[#This Row],[IQR]]), H$2:H3925, "&gt;" &amp; stats[[#This Row],[Q1]]-(2*stats[[#This Row],[IQR]])),"")</f>
        <v>9.9987189570951854E-4</v>
      </c>
    </row>
    <row r="3926" spans="1:12" x14ac:dyDescent="0.25">
      <c r="A3926" s="4">
        <v>44449.699745370373</v>
      </c>
      <c r="B3926">
        <v>0</v>
      </c>
      <c r="C3926">
        <v>1</v>
      </c>
      <c r="D3926" s="5">
        <f>SUM(B$2:B3926)</f>
        <v>17</v>
      </c>
      <c r="E3926" s="5">
        <f>SUM(C$2:C3926)</f>
        <v>3925</v>
      </c>
      <c r="F3926" s="6">
        <f>IF(stats[[#This Row],[Column1]],stats[[#This Row],[Total Clear]]/stats[[#This Row],[Total Runs]],NA())</f>
        <v>4.3312101910828026E-3</v>
      </c>
      <c r="G3926" s="6">
        <f>SUM(B$2:B3926) / SUM(C$2:C3926)</f>
        <v>4.3312101910828026E-3</v>
      </c>
      <c r="H3926" s="7">
        <f>IFERROR(stats[[#This Row],[Column1]]-A3925,"")</f>
        <v>9.9537037021946162E-4</v>
      </c>
      <c r="I3926" s="7">
        <f>IFERROR(_xlfn.QUARTILE.INC(H$2:H3926,1),"")</f>
        <v>9.3750000087311491E-4</v>
      </c>
      <c r="J3926" s="7">
        <f>IFERROR(_xlfn.QUARTILE.INC(H$2:H3926,3),"")</f>
        <v>1.0648148090695031E-3</v>
      </c>
      <c r="K3926" s="7">
        <f>IFERROR(stats[[#This Row],[Q3]]-stats[[#This Row],[Q1]],"")</f>
        <v>1.2731480819638819E-4</v>
      </c>
      <c r="L3926" s="7">
        <f>IFERROR(AVERAGEIFS(H$2:H3926, H$2:H3926, "&lt;" &amp;stats[[#This Row],[Q3]]+(2*stats[[#This Row],[IQR]]), H$2:H3926, "&gt;" &amp; stats[[#This Row],[Q1]]-(2*stats[[#This Row],[IQR]])),"")</f>
        <v>9.9987073731387004E-4</v>
      </c>
    </row>
    <row r="3927" spans="1:12" x14ac:dyDescent="0.25">
      <c r="A3927" s="4">
        <v>44449.700694444444</v>
      </c>
      <c r="B3927">
        <v>0</v>
      </c>
      <c r="C3927">
        <v>1</v>
      </c>
      <c r="D3927" s="5">
        <f>SUM(B$2:B3927)</f>
        <v>17</v>
      </c>
      <c r="E3927" s="5">
        <f>SUM(C$2:C3927)</f>
        <v>3926</v>
      </c>
      <c r="F3927" s="6">
        <f>IF(stats[[#This Row],[Column1]],stats[[#This Row],[Total Clear]]/stats[[#This Row],[Total Runs]],NA())</f>
        <v>4.3301069791136021E-3</v>
      </c>
      <c r="G3927" s="6">
        <f>SUM(B$2:B3927) / SUM(C$2:C3927)</f>
        <v>4.3301069791136021E-3</v>
      </c>
      <c r="H3927" s="7">
        <f>IFERROR(stats[[#This Row],[Column1]]-A3926,"")</f>
        <v>9.4907407037680969E-4</v>
      </c>
      <c r="I3927" s="7">
        <f>IFERROR(_xlfn.QUARTILE.INC(H$2:H3927,1),"")</f>
        <v>9.3750000087311491E-4</v>
      </c>
      <c r="J3927" s="7">
        <f>IFERROR(_xlfn.QUARTILE.INC(H$2:H3927,3),"")</f>
        <v>1.0648148090695031E-3</v>
      </c>
      <c r="K3927" s="7">
        <f>IFERROR(stats[[#This Row],[Q3]]-stats[[#This Row],[Q1]],"")</f>
        <v>1.2731480819638819E-4</v>
      </c>
      <c r="L3927" s="7">
        <f>IFERROR(AVERAGEIFS(H$2:H3927, H$2:H3927, "&lt;" &amp;stats[[#This Row],[Q3]]+(2*stats[[#This Row],[IQR]]), H$2:H3927, "&gt;" &amp; stats[[#This Row],[Q1]]-(2*stats[[#This Row],[IQR]])),"")</f>
        <v>9.998576689663175E-4</v>
      </c>
    </row>
    <row r="3928" spans="1:12" x14ac:dyDescent="0.25">
      <c r="A3928" s="4">
        <v>44449.701620370368</v>
      </c>
      <c r="B3928">
        <v>0</v>
      </c>
      <c r="C3928">
        <v>1</v>
      </c>
      <c r="D3928" s="5">
        <f>SUM(B$2:B3928)</f>
        <v>17</v>
      </c>
      <c r="E3928" s="5">
        <f>SUM(C$2:C3928)</f>
        <v>3927</v>
      </c>
      <c r="F3928" s="6">
        <f>IF(stats[[#This Row],[Column1]],stats[[#This Row],[Total Clear]]/stats[[#This Row],[Total Runs]],NA())</f>
        <v>4.329004329004329E-3</v>
      </c>
      <c r="G3928" s="6">
        <f>SUM(B$2:B3928) / SUM(C$2:C3928)</f>
        <v>4.329004329004329E-3</v>
      </c>
      <c r="H3928" s="7">
        <f>IFERROR(stats[[#This Row],[Column1]]-A3927,"")</f>
        <v>9.2592592409346253E-4</v>
      </c>
      <c r="I3928" s="7">
        <f>IFERROR(_xlfn.QUARTILE.INC(H$2:H3928,1),"")</f>
        <v>9.3750000087311491E-4</v>
      </c>
      <c r="J3928" s="7">
        <f>IFERROR(_xlfn.QUARTILE.INC(H$2:H3928,3),"")</f>
        <v>1.0648148090695031E-3</v>
      </c>
      <c r="K3928" s="7">
        <f>IFERROR(stats[[#This Row],[Q3]]-stats[[#This Row],[Q1]],"")</f>
        <v>1.2731480819638819E-4</v>
      </c>
      <c r="L3928" s="7">
        <f>IFERROR(AVERAGEIFS(H$2:H3928, H$2:H3928, "&lt;" &amp;stats[[#This Row],[Q3]]+(2*stats[[#This Row],[IQR]]), H$2:H3928, "&gt;" &amp; stats[[#This Row],[Q1]]-(2*stats[[#This Row],[IQR]])),"")</f>
        <v>9.9983865359983774E-4</v>
      </c>
    </row>
    <row r="3929" spans="1:12" x14ac:dyDescent="0.25">
      <c r="A3929" s="4">
        <v>44449.702488425923</v>
      </c>
      <c r="B3929">
        <v>0</v>
      </c>
      <c r="C3929">
        <v>1</v>
      </c>
      <c r="D3929" s="5">
        <f>SUM(B$2:B3929)</f>
        <v>17</v>
      </c>
      <c r="E3929" s="5">
        <f>SUM(C$2:C3929)</f>
        <v>3928</v>
      </c>
      <c r="F3929" s="6">
        <f>IF(stats[[#This Row],[Column1]],stats[[#This Row],[Total Clear]]/stats[[#This Row],[Total Runs]],NA())</f>
        <v>4.3279022403258658E-3</v>
      </c>
      <c r="G3929" s="6">
        <f>SUM(B$2:B3929) / SUM(C$2:C3929)</f>
        <v>4.3279022403258658E-3</v>
      </c>
      <c r="H3929" s="7">
        <f>IFERROR(stats[[#This Row],[Column1]]-A3928,"")</f>
        <v>8.6805555474711582E-4</v>
      </c>
      <c r="I3929" s="7">
        <f>IFERROR(_xlfn.QUARTILE.INC(H$2:H3929,1),"")</f>
        <v>9.3750000087311491E-4</v>
      </c>
      <c r="J3929" s="7">
        <f>IFERROR(_xlfn.QUARTILE.INC(H$2:H3929,3),"")</f>
        <v>1.0648148090695031E-3</v>
      </c>
      <c r="K3929" s="7">
        <f>IFERROR(stats[[#This Row],[Q3]]-stats[[#This Row],[Q1]],"")</f>
        <v>1.2731480819638819E-4</v>
      </c>
      <c r="L3929" s="7">
        <f>IFERROR(AVERAGEIFS(H$2:H3929, H$2:H3929, "&lt;" &amp;stats[[#This Row],[Q3]]+(2*stats[[#This Row],[IQR]]), H$2:H3929, "&gt;" &amp; stats[[#This Row],[Q1]]-(2*stats[[#This Row],[IQR]])),"")</f>
        <v>9.9980476748545038E-4</v>
      </c>
    </row>
    <row r="3930" spans="1:12" x14ac:dyDescent="0.25">
      <c r="A3930" s="4">
        <v>44449.703356481485</v>
      </c>
      <c r="B3930">
        <v>0</v>
      </c>
      <c r="C3930">
        <v>1</v>
      </c>
      <c r="D3930" s="5">
        <f>SUM(B$2:B3930)</f>
        <v>17</v>
      </c>
      <c r="E3930" s="5">
        <f>SUM(C$2:C3930)</f>
        <v>3929</v>
      </c>
      <c r="F3930" s="6">
        <f>IF(stats[[#This Row],[Column1]],stats[[#This Row],[Total Clear]]/stats[[#This Row],[Total Runs]],NA())</f>
        <v>4.3268007126495292E-3</v>
      </c>
      <c r="G3930" s="6">
        <f>SUM(B$2:B3930) / SUM(C$2:C3930)</f>
        <v>4.3268007126495292E-3</v>
      </c>
      <c r="H3930" s="7">
        <f>IFERROR(stats[[#This Row],[Column1]]-A3929,"")</f>
        <v>8.6805556202307343E-4</v>
      </c>
      <c r="I3930" s="7">
        <f>IFERROR(_xlfn.QUARTILE.INC(H$2:H3930,1),"")</f>
        <v>9.3750000087311491E-4</v>
      </c>
      <c r="J3930" s="7">
        <f>IFERROR(_xlfn.QUARTILE.INC(H$2:H3930,3),"")</f>
        <v>1.0648148090695031E-3</v>
      </c>
      <c r="K3930" s="7">
        <f>IFERROR(stats[[#This Row],[Q3]]-stats[[#This Row],[Q1]],"")</f>
        <v>1.2731480819638819E-4</v>
      </c>
      <c r="L3930" s="7">
        <f>IFERROR(AVERAGEIFS(H$2:H3930, H$2:H3930, "&lt;" &amp;stats[[#This Row],[Q3]]+(2*stats[[#This Row],[IQR]]), H$2:H3930, "&gt;" &amp; stats[[#This Row],[Q1]]-(2*stats[[#This Row],[IQR]])),"")</f>
        <v>9.9977089879510006E-4</v>
      </c>
    </row>
    <row r="3931" spans="1:12" x14ac:dyDescent="0.25">
      <c r="A3931" s="4">
        <v>44449.704212962963</v>
      </c>
      <c r="B3931">
        <v>0</v>
      </c>
      <c r="C3931">
        <v>1</v>
      </c>
      <c r="D3931" s="5">
        <f>SUM(B$2:B3931)</f>
        <v>17</v>
      </c>
      <c r="E3931" s="5">
        <f>SUM(C$2:C3931)</f>
        <v>3930</v>
      </c>
      <c r="F3931" s="6">
        <f>IF(stats[[#This Row],[Column1]],stats[[#This Row],[Total Clear]]/stats[[#This Row],[Total Runs]],NA())</f>
        <v>4.3256997455470734E-3</v>
      </c>
      <c r="G3931" s="6">
        <f>SUM(B$2:B3931) / SUM(C$2:C3931)</f>
        <v>4.3256997455470734E-3</v>
      </c>
      <c r="H3931" s="7">
        <f>IFERROR(stats[[#This Row],[Column1]]-A3930,"")</f>
        <v>8.5648147796746343E-4</v>
      </c>
      <c r="I3931" s="7">
        <f>IFERROR(_xlfn.QUARTILE.INC(H$2:H3931,1),"")</f>
        <v>9.3750000087311491E-4</v>
      </c>
      <c r="J3931" s="7">
        <f>IFERROR(_xlfn.QUARTILE.INC(H$2:H3931,3),"")</f>
        <v>1.0648148090695031E-3</v>
      </c>
      <c r="K3931" s="7">
        <f>IFERROR(stats[[#This Row],[Q3]]-stats[[#This Row],[Q1]],"")</f>
        <v>1.2731480819638819E-4</v>
      </c>
      <c r="L3931" s="7">
        <f>IFERROR(AVERAGEIFS(H$2:H3931, H$2:H3931, "&lt;" &amp;stats[[#This Row],[Q3]]+(2*stats[[#This Row],[IQR]]), H$2:H3931, "&gt;" &amp; stats[[#This Row],[Q1]]-(2*stats[[#This Row],[IQR]])),"")</f>
        <v>9.9973407293521121E-4</v>
      </c>
    </row>
    <row r="3932" spans="1:12" x14ac:dyDescent="0.25">
      <c r="A3932" s="4">
        <v>44449.705185185187</v>
      </c>
      <c r="B3932">
        <v>0</v>
      </c>
      <c r="C3932">
        <v>1</v>
      </c>
      <c r="D3932" s="5">
        <f>SUM(B$2:B3932)</f>
        <v>17</v>
      </c>
      <c r="E3932" s="5">
        <f>SUM(C$2:C3932)</f>
        <v>3931</v>
      </c>
      <c r="F3932" s="6">
        <f>IF(stats[[#This Row],[Column1]],stats[[#This Row],[Total Clear]]/stats[[#This Row],[Total Runs]],NA())</f>
        <v>4.3245993385906895E-3</v>
      </c>
      <c r="G3932" s="6">
        <f>SUM(B$2:B3932) / SUM(C$2:C3932)</f>
        <v>4.3245993385906895E-3</v>
      </c>
      <c r="H3932" s="7">
        <f>IFERROR(stats[[#This Row],[Column1]]-A3931,"")</f>
        <v>9.7222222393611446E-4</v>
      </c>
      <c r="I3932" s="7">
        <f>IFERROR(_xlfn.QUARTILE.INC(H$2:H3932,1),"")</f>
        <v>9.3750000087311491E-4</v>
      </c>
      <c r="J3932" s="7">
        <f>IFERROR(_xlfn.QUARTILE.INC(H$2:H3932,3),"")</f>
        <v>1.0648148090695031E-3</v>
      </c>
      <c r="K3932" s="7">
        <f>IFERROR(stats[[#This Row],[Q3]]-stats[[#This Row],[Q1]],"")</f>
        <v>1.2731480819638819E-4</v>
      </c>
      <c r="L3932" s="7">
        <f>IFERROR(AVERAGEIFS(H$2:H3932, H$2:H3932, "&lt;" &amp;stats[[#This Row],[Q3]]+(2*stats[[#This Row],[IQR]]), H$2:H3932, "&gt;" &amp; stats[[#This Row],[Q1]]-(2*stats[[#This Row],[IQR]])),"")</f>
        <v>9.9972700411481066E-4</v>
      </c>
    </row>
    <row r="3933" spans="1:12" x14ac:dyDescent="0.25">
      <c r="A3933" s="4">
        <v>44449.706030092595</v>
      </c>
      <c r="B3933">
        <v>0</v>
      </c>
      <c r="C3933">
        <v>1</v>
      </c>
      <c r="D3933" s="5">
        <f>SUM(B$2:B3933)</f>
        <v>17</v>
      </c>
      <c r="E3933" s="5">
        <f>SUM(C$2:C3933)</f>
        <v>3932</v>
      </c>
      <c r="F3933" s="6">
        <f>IF(stats[[#This Row],[Column1]],stats[[#This Row],[Total Clear]]/stats[[#This Row],[Total Runs]],NA())</f>
        <v>4.3234994913530014E-3</v>
      </c>
      <c r="G3933" s="6">
        <f>SUM(B$2:B3933) / SUM(C$2:C3933)</f>
        <v>4.3234994913530014E-3</v>
      </c>
      <c r="H3933" s="7">
        <f>IFERROR(stats[[#This Row],[Column1]]-A3932,"")</f>
        <v>8.4490740846376866E-4</v>
      </c>
      <c r="I3933" s="7">
        <f>IFERROR(_xlfn.QUARTILE.INC(H$2:H3933,1),"")</f>
        <v>9.3750000087311491E-4</v>
      </c>
      <c r="J3933" s="7">
        <f>IFERROR(_xlfn.QUARTILE.INC(H$2:H3933,3),"")</f>
        <v>1.0648148090695031E-3</v>
      </c>
      <c r="K3933" s="7">
        <f>IFERROR(stats[[#This Row],[Q3]]-stats[[#This Row],[Q1]],"")</f>
        <v>1.2731480819638819E-4</v>
      </c>
      <c r="L3933" s="7">
        <f>IFERROR(AVERAGEIFS(H$2:H3933, H$2:H3933, "&lt;" &amp;stats[[#This Row],[Q3]]+(2*stats[[#This Row],[IQR]]), H$2:H3933, "&gt;" &amp; stats[[#This Row],[Q1]]-(2*stats[[#This Row],[IQR]])),"")</f>
        <v>9.99687235402853E-4</v>
      </c>
    </row>
    <row r="3934" spans="1:12" x14ac:dyDescent="0.25">
      <c r="A3934" s="4">
        <v>44449.706863425927</v>
      </c>
      <c r="B3934">
        <v>0</v>
      </c>
      <c r="C3934">
        <v>1</v>
      </c>
      <c r="D3934" s="5">
        <f>SUM(B$2:B3934)</f>
        <v>17</v>
      </c>
      <c r="E3934" s="5">
        <f>SUM(C$2:C3934)</f>
        <v>3933</v>
      </c>
      <c r="F3934" s="6">
        <f>IF(stats[[#This Row],[Column1]],stats[[#This Row],[Total Clear]]/stats[[#This Row],[Total Runs]],NA())</f>
        <v>4.3224002034070686E-3</v>
      </c>
      <c r="G3934" s="6">
        <f>SUM(B$2:B3934) / SUM(C$2:C3934)</f>
        <v>4.3224002034070686E-3</v>
      </c>
      <c r="H3934" s="7">
        <f>IFERROR(stats[[#This Row],[Column1]]-A3933,"")</f>
        <v>8.3333333168411627E-4</v>
      </c>
      <c r="I3934" s="7">
        <f>IFERROR(_xlfn.QUARTILE.INC(H$2:H3934,1),"")</f>
        <v>9.3750000087311491E-4</v>
      </c>
      <c r="J3934" s="7">
        <f>IFERROR(_xlfn.QUARTILE.INC(H$2:H3934,3),"")</f>
        <v>1.0648148090695031E-3</v>
      </c>
      <c r="K3934" s="7">
        <f>IFERROR(stats[[#This Row],[Q3]]-stats[[#This Row],[Q1]],"")</f>
        <v>1.2731480819638819E-4</v>
      </c>
      <c r="L3934" s="7">
        <f>IFERROR(AVERAGEIFS(H$2:H3934, H$2:H3934, "&lt;" &amp;stats[[#This Row],[Q3]]+(2*stats[[#This Row],[IQR]]), H$2:H3934, "&gt;" &amp; stats[[#This Row],[Q1]]-(2*stats[[#This Row],[IQR]])),"")</f>
        <v>9.996445148317901E-4</v>
      </c>
    </row>
    <row r="3935" spans="1:12" x14ac:dyDescent="0.25">
      <c r="A3935" s="4">
        <v>44449.707777777781</v>
      </c>
      <c r="B3935">
        <v>0</v>
      </c>
      <c r="C3935">
        <v>1</v>
      </c>
      <c r="D3935" s="5">
        <f>SUM(B$2:B3935)</f>
        <v>17</v>
      </c>
      <c r="E3935" s="5">
        <f>SUM(C$2:C3935)</f>
        <v>3934</v>
      </c>
      <c r="F3935" s="6">
        <f>IF(stats[[#This Row],[Column1]],stats[[#This Row],[Total Clear]]/stats[[#This Row],[Total Runs]],NA())</f>
        <v>4.3213014743263851E-3</v>
      </c>
      <c r="G3935" s="6">
        <f>SUM(B$2:B3935) / SUM(C$2:C3935)</f>
        <v>4.3213014743263851E-3</v>
      </c>
      <c r="H3935" s="7">
        <f>IFERROR(stats[[#This Row],[Column1]]-A3934,"")</f>
        <v>9.1435185458976775E-4</v>
      </c>
      <c r="I3935" s="7">
        <f>IFERROR(_xlfn.QUARTILE.INC(H$2:H3935,1),"")</f>
        <v>9.3750000087311491E-4</v>
      </c>
      <c r="J3935" s="7">
        <f>IFERROR(_xlfn.QUARTILE.INC(H$2:H3935,3),"")</f>
        <v>1.0648148090695031E-3</v>
      </c>
      <c r="K3935" s="7">
        <f>IFERROR(stats[[#This Row],[Q3]]-stats[[#This Row],[Q1]],"")</f>
        <v>1.2731480819638819E-4</v>
      </c>
      <c r="L3935" s="7">
        <f>IFERROR(AVERAGEIFS(H$2:H3935, H$2:H3935, "&lt;" &amp;stats[[#This Row],[Q3]]+(2*stats[[#This Row],[IQR]]), H$2:H3935, "&gt;" &amp; stats[[#This Row],[Q1]]-(2*stats[[#This Row],[IQR]])),"")</f>
        <v>9.9962261684456493E-4</v>
      </c>
    </row>
    <row r="3936" spans="1:12" x14ac:dyDescent="0.25">
      <c r="A3936" s="4">
        <v>44449.708692129629</v>
      </c>
      <c r="B3936">
        <v>0</v>
      </c>
      <c r="C3936">
        <v>1</v>
      </c>
      <c r="D3936" s="5">
        <f>SUM(B$2:B3936)</f>
        <v>17</v>
      </c>
      <c r="E3936" s="5">
        <f>SUM(C$2:C3936)</f>
        <v>3935</v>
      </c>
      <c r="F3936" s="6">
        <f>IF(stats[[#This Row],[Column1]],stats[[#This Row],[Total Clear]]/stats[[#This Row],[Total Runs]],NA())</f>
        <v>4.3202033036848792E-3</v>
      </c>
      <c r="G3936" s="6">
        <f>SUM(B$2:B3936) / SUM(C$2:C3936)</f>
        <v>4.3202033036848792E-3</v>
      </c>
      <c r="H3936" s="7">
        <f>IFERROR(stats[[#This Row],[Column1]]-A3935,"")</f>
        <v>9.1435184731381014E-4</v>
      </c>
      <c r="I3936" s="7">
        <f>IFERROR(_xlfn.QUARTILE.INC(H$2:H3936,1),"")</f>
        <v>9.3750000087311491E-4</v>
      </c>
      <c r="J3936" s="7">
        <f>IFERROR(_xlfn.QUARTILE.INC(H$2:H3936,3),"")</f>
        <v>1.0648148090695031E-3</v>
      </c>
      <c r="K3936" s="7">
        <f>IFERROR(stats[[#This Row],[Q3]]-stats[[#This Row],[Q1]],"")</f>
        <v>1.2731480819638819E-4</v>
      </c>
      <c r="L3936" s="7">
        <f>IFERROR(AVERAGEIFS(H$2:H3936, H$2:H3936, "&lt;" &amp;stats[[#This Row],[Q3]]+(2*stats[[#This Row],[IQR]]), H$2:H3936, "&gt;" &amp; stats[[#This Row],[Q1]]-(2*stats[[#This Row],[IQR]])),"")</f>
        <v>9.9960073009673872E-4</v>
      </c>
    </row>
    <row r="3937" spans="1:12" x14ac:dyDescent="0.25">
      <c r="A3937" s="4">
        <v>44449.718865740739</v>
      </c>
      <c r="B3937">
        <v>0</v>
      </c>
      <c r="C3937">
        <v>1</v>
      </c>
      <c r="D3937" s="5">
        <f>SUM(B$2:B3937)</f>
        <v>17</v>
      </c>
      <c r="E3937" s="5">
        <f>SUM(C$2:C3937)</f>
        <v>3936</v>
      </c>
      <c r="F3937" s="6">
        <f>IF(stats[[#This Row],[Column1]],stats[[#This Row],[Total Clear]]/stats[[#This Row],[Total Runs]],NA())</f>
        <v>4.3191056910569106E-3</v>
      </c>
      <c r="G3937" s="6">
        <f>SUM(B$2:B3937) / SUM(C$2:C3937)</f>
        <v>4.3191056910569106E-3</v>
      </c>
      <c r="H3937" s="7">
        <f>IFERROR(stats[[#This Row],[Column1]]-A3936,"")</f>
        <v>1.0173611110076308E-2</v>
      </c>
      <c r="I3937" s="7">
        <f>IFERROR(_xlfn.QUARTILE.INC(H$2:H3937,1),"")</f>
        <v>9.3750000087311491E-4</v>
      </c>
      <c r="J3937" s="7">
        <f>IFERROR(_xlfn.QUARTILE.INC(H$2:H3937,3),"")</f>
        <v>1.0648148090695031E-3</v>
      </c>
      <c r="K3937" s="7">
        <f>IFERROR(stats[[#This Row],[Q3]]-stats[[#This Row],[Q1]],"")</f>
        <v>1.2731480819638819E-4</v>
      </c>
      <c r="L3937" s="7">
        <f>IFERROR(AVERAGEIFS(H$2:H3937, H$2:H3937, "&lt;" &amp;stats[[#This Row],[Q3]]+(2*stats[[#This Row],[IQR]]), H$2:H3937, "&gt;" &amp; stats[[#This Row],[Q1]]-(2*stats[[#This Row],[IQR]])),"")</f>
        <v>9.9960073009673872E-4</v>
      </c>
    </row>
    <row r="3938" spans="1:12" x14ac:dyDescent="0.25">
      <c r="A3938" s="4">
        <v>44449.71979166667</v>
      </c>
      <c r="B3938">
        <v>0</v>
      </c>
      <c r="C3938">
        <v>1</v>
      </c>
      <c r="D3938" s="5">
        <f>SUM(B$2:B3938)</f>
        <v>17</v>
      </c>
      <c r="E3938" s="5">
        <f>SUM(C$2:C3938)</f>
        <v>3937</v>
      </c>
      <c r="F3938" s="6">
        <f>IF(stats[[#This Row],[Column1]],stats[[#This Row],[Total Clear]]/stats[[#This Row],[Total Runs]],NA())</f>
        <v>4.3180086360172718E-3</v>
      </c>
      <c r="G3938" s="6">
        <f>SUM(B$2:B3938) / SUM(C$2:C3938)</f>
        <v>4.3180086360172718E-3</v>
      </c>
      <c r="H3938" s="7">
        <f>IFERROR(stats[[#This Row],[Column1]]-A3937,"")</f>
        <v>9.2592593136942014E-4</v>
      </c>
      <c r="I3938" s="7">
        <f>IFERROR(_xlfn.QUARTILE.INC(H$2:H3938,1),"")</f>
        <v>9.3750000087311491E-4</v>
      </c>
      <c r="J3938" s="7">
        <f>IFERROR(_xlfn.QUARTILE.INC(H$2:H3938,3),"")</f>
        <v>1.0648148090695031E-3</v>
      </c>
      <c r="K3938" s="7">
        <f>IFERROR(stats[[#This Row],[Q3]]-stats[[#This Row],[Q1]],"")</f>
        <v>1.2731480819638819E-4</v>
      </c>
      <c r="L3938" s="7">
        <f>IFERROR(AVERAGEIFS(H$2:H3938, H$2:H3938, "&lt;" &amp;stats[[#This Row],[Q3]]+(2*stats[[#This Row],[IQR]]), H$2:H3938, "&gt;" &amp; stats[[#This Row],[Q1]]-(2*stats[[#This Row],[IQR]])),"")</f>
        <v>9.9958182458000089E-4</v>
      </c>
    </row>
    <row r="3939" spans="1:12" x14ac:dyDescent="0.25">
      <c r="A3939" s="4">
        <v>44449.720682870371</v>
      </c>
      <c r="B3939">
        <v>0</v>
      </c>
      <c r="C3939">
        <v>1</v>
      </c>
      <c r="D3939" s="5">
        <f>SUM(B$2:B3939)</f>
        <v>17</v>
      </c>
      <c r="E3939" s="5">
        <f>SUM(C$2:C3939)</f>
        <v>3938</v>
      </c>
      <c r="F3939" s="6">
        <f>IF(stats[[#This Row],[Column1]],stats[[#This Row],[Total Clear]]/stats[[#This Row],[Total Runs]],NA())</f>
        <v>4.3169121381411886E-3</v>
      </c>
      <c r="G3939" s="6">
        <f>SUM(B$2:B3939) / SUM(C$2:C3939)</f>
        <v>4.3169121381411886E-3</v>
      </c>
      <c r="H3939" s="7">
        <f>IFERROR(stats[[#This Row],[Column1]]-A3938,"")</f>
        <v>8.9120370103046298E-4</v>
      </c>
      <c r="I3939" s="7">
        <f>IFERROR(_xlfn.QUARTILE.INC(H$2:H3939,1),"")</f>
        <v>9.3750000087311491E-4</v>
      </c>
      <c r="J3939" s="7">
        <f>IFERROR(_xlfn.QUARTILE.INC(H$2:H3939,3),"")</f>
        <v>1.0648148090695031E-3</v>
      </c>
      <c r="K3939" s="7">
        <f>IFERROR(stats[[#This Row],[Q3]]-stats[[#This Row],[Q1]],"")</f>
        <v>1.2731480819638819E-4</v>
      </c>
      <c r="L3939" s="7">
        <f>IFERROR(AVERAGEIFS(H$2:H3939, H$2:H3939, "&lt;" &amp;stats[[#This Row],[Q3]]+(2*stats[[#This Row],[IQR]]), H$2:H3939, "&gt;" &amp; stats[[#This Row],[Q1]]-(2*stats[[#This Row],[IQR]])),"")</f>
        <v>9.9955402105933672E-4</v>
      </c>
    </row>
    <row r="3940" spans="1:12" x14ac:dyDescent="0.25">
      <c r="A3940" s="4">
        <v>44449.721539351849</v>
      </c>
      <c r="B3940">
        <v>0</v>
      </c>
      <c r="C3940">
        <v>1</v>
      </c>
      <c r="D3940" s="5">
        <f>SUM(B$2:B3940)</f>
        <v>17</v>
      </c>
      <c r="E3940" s="5">
        <f>SUM(C$2:C3940)</f>
        <v>3939</v>
      </c>
      <c r="F3940" s="6">
        <f>IF(stats[[#This Row],[Column1]],stats[[#This Row],[Total Clear]]/stats[[#This Row],[Total Runs]],NA())</f>
        <v>4.3158161970043157E-3</v>
      </c>
      <c r="G3940" s="6">
        <f>SUM(B$2:B3940) / SUM(C$2:C3940)</f>
        <v>4.3158161970043157E-3</v>
      </c>
      <c r="H3940" s="7">
        <f>IFERROR(stats[[#This Row],[Column1]]-A3939,"")</f>
        <v>8.5648147796746343E-4</v>
      </c>
      <c r="I3940" s="7">
        <f>IFERROR(_xlfn.QUARTILE.INC(H$2:H3940,1),"")</f>
        <v>9.3750000087311491E-4</v>
      </c>
      <c r="J3940" s="7">
        <f>IFERROR(_xlfn.QUARTILE.INC(H$2:H3940,3),"")</f>
        <v>1.0648148090695031E-3</v>
      </c>
      <c r="K3940" s="7">
        <f>IFERROR(stats[[#This Row],[Q3]]-stats[[#This Row],[Q1]],"")</f>
        <v>1.2731480819638819E-4</v>
      </c>
      <c r="L3940" s="7">
        <f>IFERROR(AVERAGEIFS(H$2:H3940, H$2:H3940, "&lt;" &amp;stats[[#This Row],[Q3]]+(2*stats[[#This Row],[IQR]]), H$2:H3940, "&gt;" &amp; stats[[#This Row],[Q1]]-(2*stats[[#This Row],[IQR]])),"")</f>
        <v>9.9951732638298586E-4</v>
      </c>
    </row>
    <row r="3941" spans="1:12" x14ac:dyDescent="0.25">
      <c r="A3941" s="4">
        <v>44449.72247685185</v>
      </c>
      <c r="B3941">
        <v>0</v>
      </c>
      <c r="C3941">
        <v>1</v>
      </c>
      <c r="D3941" s="5">
        <f>SUM(B$2:B3941)</f>
        <v>17</v>
      </c>
      <c r="E3941" s="5">
        <f>SUM(C$2:C3941)</f>
        <v>3940</v>
      </c>
      <c r="F3941" s="6">
        <f>IF(stats[[#This Row],[Column1]],stats[[#This Row],[Total Clear]]/stats[[#This Row],[Total Runs]],NA())</f>
        <v>4.3147208121827414E-3</v>
      </c>
      <c r="G3941" s="6">
        <f>SUM(B$2:B3941) / SUM(C$2:C3941)</f>
        <v>4.3147208121827414E-3</v>
      </c>
      <c r="H3941" s="7">
        <f>IFERROR(stats[[#This Row],[Column1]]-A3940,"")</f>
        <v>9.3750000087311491E-4</v>
      </c>
      <c r="I3941" s="7">
        <f>IFERROR(_xlfn.QUARTILE.INC(H$2:H3941,1),"")</f>
        <v>9.3750000087311491E-4</v>
      </c>
      <c r="J3941" s="7">
        <f>IFERROR(_xlfn.QUARTILE.INC(H$2:H3941,3),"")</f>
        <v>1.0648148090695031E-3</v>
      </c>
      <c r="K3941" s="7">
        <f>IFERROR(stats[[#This Row],[Q3]]-stats[[#This Row],[Q1]],"")</f>
        <v>1.2731480819638819E-4</v>
      </c>
      <c r="L3941" s="7">
        <f>IFERROR(AVERAGEIFS(H$2:H3941, H$2:H3941, "&lt;" &amp;stats[[#This Row],[Q3]]+(2*stats[[#This Row],[IQR]]), H$2:H3941, "&gt;" &amp; stats[[#This Row],[Q1]]-(2*stats[[#This Row],[IQR]])),"")</f>
        <v>9.9950142450465004E-4</v>
      </c>
    </row>
    <row r="3942" spans="1:12" x14ac:dyDescent="0.25">
      <c r="A3942" s="4">
        <v>44449.723379629628</v>
      </c>
      <c r="B3942">
        <v>0</v>
      </c>
      <c r="C3942">
        <v>1</v>
      </c>
      <c r="D3942" s="5">
        <f>SUM(B$2:B3942)</f>
        <v>17</v>
      </c>
      <c r="E3942" s="5">
        <f>SUM(C$2:C3942)</f>
        <v>3941</v>
      </c>
      <c r="F3942" s="6">
        <f>IF(stats[[#This Row],[Column1]],stats[[#This Row],[Total Clear]]/stats[[#This Row],[Total Runs]],NA())</f>
        <v>4.3136259832529814E-3</v>
      </c>
      <c r="G3942" s="6">
        <f>SUM(B$2:B3942) / SUM(C$2:C3942)</f>
        <v>4.3136259832529814E-3</v>
      </c>
      <c r="H3942" s="7">
        <f>IFERROR(stats[[#This Row],[Column1]]-A3941,"")</f>
        <v>9.0277777781011537E-4</v>
      </c>
      <c r="I3942" s="7">
        <f>IFERROR(_xlfn.QUARTILE.INC(H$2:H3942,1),"")</f>
        <v>9.3750000087311491E-4</v>
      </c>
      <c r="J3942" s="7">
        <f>IFERROR(_xlfn.QUARTILE.INC(H$2:H3942,3),"")</f>
        <v>1.0648148090695031E-3</v>
      </c>
      <c r="K3942" s="7">
        <f>IFERROR(stats[[#This Row],[Q3]]-stats[[#This Row],[Q1]],"")</f>
        <v>1.2731480819638819E-4</v>
      </c>
      <c r="L3942" s="7">
        <f>IFERROR(AVERAGEIFS(H$2:H3942, H$2:H3942, "&lt;" &amp;stats[[#This Row],[Q3]]+(2*stats[[#This Row],[IQR]]), H$2:H3942, "&gt;" &amp; stats[[#This Row],[Q1]]-(2*stats[[#This Row],[IQR]])),"")</f>
        <v>9.9947662992718399E-4</v>
      </c>
    </row>
    <row r="3943" spans="1:12" x14ac:dyDescent="0.25">
      <c r="A3943" s="4">
        <v>44449.724305555559</v>
      </c>
      <c r="B3943">
        <v>0</v>
      </c>
      <c r="C3943">
        <v>1</v>
      </c>
      <c r="D3943" s="5">
        <f>SUM(B$2:B3943)</f>
        <v>17</v>
      </c>
      <c r="E3943" s="5">
        <f>SUM(C$2:C3943)</f>
        <v>3942</v>
      </c>
      <c r="F3943" s="6">
        <f>IF(stats[[#This Row],[Column1]],stats[[#This Row],[Total Clear]]/stats[[#This Row],[Total Runs]],NA())</f>
        <v>4.3125317097919835E-3</v>
      </c>
      <c r="G3943" s="6">
        <f>SUM(B$2:B3943) / SUM(C$2:C3943)</f>
        <v>4.3125317097919835E-3</v>
      </c>
      <c r="H3943" s="7">
        <f>IFERROR(stats[[#This Row],[Column1]]-A3942,"")</f>
        <v>9.2592593136942014E-4</v>
      </c>
      <c r="I3943" s="7">
        <f>IFERROR(_xlfn.QUARTILE.INC(H$2:H3943,1),"")</f>
        <v>9.3750000087311491E-4</v>
      </c>
      <c r="J3943" s="7">
        <f>IFERROR(_xlfn.QUARTILE.INC(H$2:H3943,3),"")</f>
        <v>1.0648148090695031E-3</v>
      </c>
      <c r="K3943" s="7">
        <f>IFERROR(stats[[#This Row],[Q3]]-stats[[#This Row],[Q1]],"")</f>
        <v>1.2731480819638819E-4</v>
      </c>
      <c r="L3943" s="7">
        <f>IFERROR(AVERAGEIFS(H$2:H3943, H$2:H3943, "&lt;" &amp;stats[[#This Row],[Q3]]+(2*stats[[#This Row],[IQR]]), H$2:H3943, "&gt;" &amp; stats[[#This Row],[Q1]]-(2*stats[[#This Row],[IQR]])),"")</f>
        <v>9.9945778044011123E-4</v>
      </c>
    </row>
    <row r="3944" spans="1:12" x14ac:dyDescent="0.25">
      <c r="A3944" s="4">
        <v>44449.72519675926</v>
      </c>
      <c r="B3944">
        <v>0</v>
      </c>
      <c r="C3944">
        <v>1</v>
      </c>
      <c r="D3944" s="5">
        <f>SUM(B$2:B3944)</f>
        <v>17</v>
      </c>
      <c r="E3944" s="5">
        <f>SUM(C$2:C3944)</f>
        <v>3943</v>
      </c>
      <c r="F3944" s="6">
        <f>IF(stats[[#This Row],[Column1]],stats[[#This Row],[Total Clear]]/stats[[#This Row],[Total Runs]],NA())</f>
        <v>4.3114379913771241E-3</v>
      </c>
      <c r="G3944" s="6">
        <f>SUM(B$2:B3944) / SUM(C$2:C3944)</f>
        <v>4.3114379913771241E-3</v>
      </c>
      <c r="H3944" s="7">
        <f>IFERROR(stats[[#This Row],[Column1]]-A3943,"")</f>
        <v>8.9120370103046298E-4</v>
      </c>
      <c r="I3944" s="7">
        <f>IFERROR(_xlfn.QUARTILE.INC(H$2:H3944,1),"")</f>
        <v>9.3750000087311491E-4</v>
      </c>
      <c r="J3944" s="7">
        <f>IFERROR(_xlfn.QUARTILE.INC(H$2:H3944,3),"")</f>
        <v>1.0648148090695031E-3</v>
      </c>
      <c r="K3944" s="7">
        <f>IFERROR(stats[[#This Row],[Q3]]-stats[[#This Row],[Q1]],"")</f>
        <v>1.2731480819638819E-4</v>
      </c>
      <c r="L3944" s="7">
        <f>IFERROR(AVERAGEIFS(H$2:H3944, H$2:H3944, "&lt;" &amp;stats[[#This Row],[Q3]]+(2*stats[[#This Row],[IQR]]), H$2:H3944, "&gt;" &amp; stats[[#This Row],[Q1]]-(2*stats[[#This Row],[IQR]])),"")</f>
        <v>9.9943004431933004E-4</v>
      </c>
    </row>
    <row r="3945" spans="1:12" x14ac:dyDescent="0.25">
      <c r="A3945" s="4">
        <v>44449.726145833331</v>
      </c>
      <c r="B3945">
        <v>0</v>
      </c>
      <c r="C3945">
        <v>1</v>
      </c>
      <c r="D3945" s="5">
        <f>SUM(B$2:B3945)</f>
        <v>17</v>
      </c>
      <c r="E3945" s="5">
        <f>SUM(C$2:C3945)</f>
        <v>3944</v>
      </c>
      <c r="F3945" s="6">
        <f>IF(stats[[#This Row],[Column1]],stats[[#This Row],[Total Clear]]/stats[[#This Row],[Total Runs]],NA())</f>
        <v>4.3103448275862068E-3</v>
      </c>
      <c r="G3945" s="6">
        <f>SUM(B$2:B3945) / SUM(C$2:C3945)</f>
        <v>4.3103448275862068E-3</v>
      </c>
      <c r="H3945" s="7">
        <f>IFERROR(stats[[#This Row],[Column1]]-A3944,"")</f>
        <v>9.4907407037680969E-4</v>
      </c>
      <c r="I3945" s="7">
        <f>IFERROR(_xlfn.QUARTILE.INC(H$2:H3945,1),"")</f>
        <v>9.3750000087311491E-4</v>
      </c>
      <c r="J3945" s="7">
        <f>IFERROR(_xlfn.QUARTILE.INC(H$2:H3945,3),"")</f>
        <v>1.0648148090695031E-3</v>
      </c>
      <c r="K3945" s="7">
        <f>IFERROR(stats[[#This Row],[Q3]]-stats[[#This Row],[Q1]],"")</f>
        <v>1.2731480819638819E-4</v>
      </c>
      <c r="L3945" s="7">
        <f>IFERROR(AVERAGEIFS(H$2:H3945, H$2:H3945, "&lt;" &amp;stats[[#This Row],[Q3]]+(2*stats[[#This Row],[IQR]]), H$2:H3945, "&gt;" &amp; stats[[#This Row],[Q1]]-(2*stats[[#This Row],[IQR]])),"")</f>
        <v>9.9941714576043069E-4</v>
      </c>
    </row>
    <row r="3946" spans="1:12" x14ac:dyDescent="0.25">
      <c r="A3946" s="4">
        <v>44449.727060185185</v>
      </c>
      <c r="B3946">
        <v>0</v>
      </c>
      <c r="C3946">
        <v>1</v>
      </c>
      <c r="D3946" s="5">
        <f>SUM(B$2:B3946)</f>
        <v>17</v>
      </c>
      <c r="E3946" s="5">
        <f>SUM(C$2:C3946)</f>
        <v>3945</v>
      </c>
      <c r="F3946" s="6">
        <f>IF(stats[[#This Row],[Column1]],stats[[#This Row],[Total Clear]]/stats[[#This Row],[Total Runs]],NA())</f>
        <v>4.3092522179974651E-3</v>
      </c>
      <c r="G3946" s="6">
        <f>SUM(B$2:B3946) / SUM(C$2:C3946)</f>
        <v>4.3092522179974651E-3</v>
      </c>
      <c r="H3946" s="7">
        <f>IFERROR(stats[[#This Row],[Column1]]-A3945,"")</f>
        <v>9.1435185458976775E-4</v>
      </c>
      <c r="I3946" s="7">
        <f>IFERROR(_xlfn.QUARTILE.INC(H$2:H3946,1),"")</f>
        <v>9.3750000087311491E-4</v>
      </c>
      <c r="J3946" s="7">
        <f>IFERROR(_xlfn.QUARTILE.INC(H$2:H3946,3),"")</f>
        <v>1.0648148090695031E-3</v>
      </c>
      <c r="K3946" s="7">
        <f>IFERROR(stats[[#This Row],[Q3]]-stats[[#This Row],[Q1]],"")</f>
        <v>1.2731480819638819E-4</v>
      </c>
      <c r="L3946" s="7">
        <f>IFERROR(AVERAGEIFS(H$2:H3946, H$2:H3946, "&lt;" &amp;stats[[#This Row],[Q3]]+(2*stats[[#This Row],[IQR]]), H$2:H3946, "&gt;" &amp; stats[[#This Row],[Q1]]-(2*stats[[#This Row],[IQR]])),"")</f>
        <v>9.9939536207511179E-4</v>
      </c>
    </row>
    <row r="3947" spans="1:12" x14ac:dyDescent="0.25">
      <c r="A3947" s="4">
        <v>44449.727986111109</v>
      </c>
      <c r="B3947">
        <v>0</v>
      </c>
      <c r="C3947">
        <v>1</v>
      </c>
      <c r="D3947" s="5">
        <f>SUM(B$2:B3947)</f>
        <v>17</v>
      </c>
      <c r="E3947" s="5">
        <f>SUM(C$2:C3947)</f>
        <v>3946</v>
      </c>
      <c r="F3947" s="6">
        <f>IF(stats[[#This Row],[Column1]],stats[[#This Row],[Total Clear]]/stats[[#This Row],[Total Runs]],NA())</f>
        <v>4.3081601621895588E-3</v>
      </c>
      <c r="G3947" s="6">
        <f>SUM(B$2:B3947) / SUM(C$2:C3947)</f>
        <v>4.3081601621895588E-3</v>
      </c>
      <c r="H3947" s="7">
        <f>IFERROR(stats[[#This Row],[Column1]]-A3946,"")</f>
        <v>9.2592592409346253E-4</v>
      </c>
      <c r="I3947" s="7">
        <f>IFERROR(_xlfn.QUARTILE.INC(H$2:H3947,1),"")</f>
        <v>9.3750000087311491E-4</v>
      </c>
      <c r="J3947" s="7">
        <f>IFERROR(_xlfn.QUARTILE.INC(H$2:H3947,3),"")</f>
        <v>1.0648148090695031E-3</v>
      </c>
      <c r="K3947" s="7">
        <f>IFERROR(stats[[#This Row],[Q3]]-stats[[#This Row],[Q1]],"")</f>
        <v>1.2731480819638819E-4</v>
      </c>
      <c r="L3947" s="7">
        <f>IFERROR(AVERAGEIFS(H$2:H3947, H$2:H3947, "&lt;" &amp;stats[[#This Row],[Q3]]+(2*stats[[#This Row],[IQR]]), H$2:H3947, "&gt;" &amp; stats[[#This Row],[Q1]]-(2*stats[[#This Row],[IQR]])),"")</f>
        <v>9.9937655269518818E-4</v>
      </c>
    </row>
    <row r="3948" spans="1:12" x14ac:dyDescent="0.25">
      <c r="A3948" s="4">
        <v>44449.728900462964</v>
      </c>
      <c r="B3948">
        <v>0</v>
      </c>
      <c r="C3948">
        <v>1</v>
      </c>
      <c r="D3948" s="5">
        <f>SUM(B$2:B3948)</f>
        <v>17</v>
      </c>
      <c r="E3948" s="5">
        <f>SUM(C$2:C3948)</f>
        <v>3947</v>
      </c>
      <c r="F3948" s="6">
        <f>IF(stats[[#This Row],[Column1]],stats[[#This Row],[Total Clear]]/stats[[#This Row],[Total Runs]],NA())</f>
        <v>4.3070686597415763E-3</v>
      </c>
      <c r="G3948" s="6">
        <f>SUM(B$2:B3948) / SUM(C$2:C3948)</f>
        <v>4.3070686597415763E-3</v>
      </c>
      <c r="H3948" s="7">
        <f>IFERROR(stats[[#This Row],[Column1]]-A3947,"")</f>
        <v>9.1435185458976775E-4</v>
      </c>
      <c r="I3948" s="7">
        <f>IFERROR(_xlfn.QUARTILE.INC(H$2:H3948,1),"")</f>
        <v>9.3750000087311491E-4</v>
      </c>
      <c r="J3948" s="7">
        <f>IFERROR(_xlfn.QUARTILE.INC(H$2:H3948,3),"")</f>
        <v>1.0648148090695031E-3</v>
      </c>
      <c r="K3948" s="7">
        <f>IFERROR(stats[[#This Row],[Q3]]-stats[[#This Row],[Q1]],"")</f>
        <v>1.2731480819638819E-4</v>
      </c>
      <c r="L3948" s="7">
        <f>IFERROR(AVERAGEIFS(H$2:H3948, H$2:H3948, "&lt;" &amp;stats[[#This Row],[Q3]]+(2*stats[[#This Row],[IQR]]), H$2:H3948, "&gt;" &amp; stats[[#This Row],[Q1]]-(2*stats[[#This Row],[IQR]])),"")</f>
        <v>9.9935479055080498E-4</v>
      </c>
    </row>
    <row r="3949" spans="1:12" x14ac:dyDescent="0.25">
      <c r="A3949" s="4">
        <v>44449.729733796295</v>
      </c>
      <c r="B3949">
        <v>0</v>
      </c>
      <c r="C3949">
        <v>1</v>
      </c>
      <c r="D3949" s="5">
        <f>SUM(B$2:B3949)</f>
        <v>17</v>
      </c>
      <c r="E3949" s="5">
        <f>SUM(C$2:C3949)</f>
        <v>3948</v>
      </c>
      <c r="F3949" s="6">
        <f>IF(stats[[#This Row],[Column1]],stats[[#This Row],[Total Clear]]/stats[[#This Row],[Total Runs]],NA())</f>
        <v>4.3059777102330294E-3</v>
      </c>
      <c r="G3949" s="6">
        <f>SUM(B$2:B3949) / SUM(C$2:C3949)</f>
        <v>4.3059777102330294E-3</v>
      </c>
      <c r="H3949" s="7">
        <f>IFERROR(stats[[#This Row],[Column1]]-A3948,"")</f>
        <v>8.3333333168411627E-4</v>
      </c>
      <c r="I3949" s="7">
        <f>IFERROR(_xlfn.QUARTILE.INC(H$2:H3949,1),"")</f>
        <v>9.3750000087311491E-4</v>
      </c>
      <c r="J3949" s="7">
        <f>IFERROR(_xlfn.QUARTILE.INC(H$2:H3949,3),"")</f>
        <v>1.0648148090695031E-3</v>
      </c>
      <c r="K3949" s="7">
        <f>IFERROR(stats[[#This Row],[Q3]]-stats[[#This Row],[Q1]],"")</f>
        <v>1.2731480819638819E-4</v>
      </c>
      <c r="L3949" s="7">
        <f>IFERROR(AVERAGEIFS(H$2:H3949, H$2:H3949, "&lt;" &amp;stats[[#This Row],[Q3]]+(2*stats[[#This Row],[IQR]]), H$2:H3949, "&gt;" &amp; stats[[#This Row],[Q1]]-(2*stats[[#This Row],[IQR]])),"")</f>
        <v>9.9931230808947779E-4</v>
      </c>
    </row>
    <row r="3950" spans="1:12" x14ac:dyDescent="0.25">
      <c r="A3950" s="4">
        <v>44449.730590277781</v>
      </c>
      <c r="B3950">
        <v>0</v>
      </c>
      <c r="C3950">
        <v>1</v>
      </c>
      <c r="D3950" s="5">
        <f>SUM(B$2:B3950)</f>
        <v>17</v>
      </c>
      <c r="E3950" s="5">
        <f>SUM(C$2:C3950)</f>
        <v>3949</v>
      </c>
      <c r="F3950" s="6">
        <f>IF(stats[[#This Row],[Column1]],stats[[#This Row],[Total Clear]]/stats[[#This Row],[Total Runs]],NA())</f>
        <v>4.3048873132438591E-3</v>
      </c>
      <c r="G3950" s="6">
        <f>SUM(B$2:B3950) / SUM(C$2:C3950)</f>
        <v>4.3048873132438591E-3</v>
      </c>
      <c r="H3950" s="7">
        <f>IFERROR(stats[[#This Row],[Column1]]-A3949,"")</f>
        <v>8.5648148524342105E-4</v>
      </c>
      <c r="I3950" s="7">
        <f>IFERROR(_xlfn.QUARTILE.INC(H$2:H3950,1),"")</f>
        <v>9.3750000087311491E-4</v>
      </c>
      <c r="J3950" s="7">
        <f>IFERROR(_xlfn.QUARTILE.INC(H$2:H3950,3),"")</f>
        <v>1.0648148090695031E-3</v>
      </c>
      <c r="K3950" s="7">
        <f>IFERROR(stats[[#This Row],[Q3]]-stats[[#This Row],[Q1]],"")</f>
        <v>1.2731480819638819E-4</v>
      </c>
      <c r="L3950" s="7">
        <f>IFERROR(AVERAGEIFS(H$2:H3950, H$2:H3950, "&lt;" &amp;stats[[#This Row],[Q3]]+(2*stats[[#This Row],[IQR]]), H$2:H3950, "&gt;" &amp; stats[[#This Row],[Q1]]-(2*stats[[#This Row],[IQR]])),"")</f>
        <v>9.9927576912226196E-4</v>
      </c>
    </row>
    <row r="3951" spans="1:12" x14ac:dyDescent="0.25">
      <c r="A3951" s="4">
        <v>44449.731504629628</v>
      </c>
      <c r="B3951">
        <v>0</v>
      </c>
      <c r="C3951">
        <v>1</v>
      </c>
      <c r="D3951" s="5">
        <f>SUM(B$2:B3951)</f>
        <v>17</v>
      </c>
      <c r="E3951" s="5">
        <f>SUM(C$2:C3951)</f>
        <v>3950</v>
      </c>
      <c r="F3951" s="6">
        <f>IF(stats[[#This Row],[Column1]],stats[[#This Row],[Total Clear]]/stats[[#This Row],[Total Runs]],NA())</f>
        <v>4.3037974683544306E-3</v>
      </c>
      <c r="G3951" s="6">
        <f>SUM(B$2:B3951) / SUM(C$2:C3951)</f>
        <v>4.3037974683544306E-3</v>
      </c>
      <c r="H3951" s="7">
        <f>IFERROR(stats[[#This Row],[Column1]]-A3950,"")</f>
        <v>9.1435184731381014E-4</v>
      </c>
      <c r="I3951" s="7">
        <f>IFERROR(_xlfn.QUARTILE.INC(H$2:H3951,1),"")</f>
        <v>9.3750000087311491E-4</v>
      </c>
      <c r="J3951" s="7">
        <f>IFERROR(_xlfn.QUARTILE.INC(H$2:H3951,3),"")</f>
        <v>1.0648148090695031E-3</v>
      </c>
      <c r="K3951" s="7">
        <f>IFERROR(stats[[#This Row],[Q3]]-stats[[#This Row],[Q1]],"")</f>
        <v>1.2731480819638819E-4</v>
      </c>
      <c r="L3951" s="7">
        <f>IFERROR(AVERAGEIFS(H$2:H3951, H$2:H3951, "&lt;" &amp;stats[[#This Row],[Q3]]+(2*stats[[#This Row],[IQR]]), H$2:H3951, "&gt;" &amp; stats[[#This Row],[Q1]]-(2*stats[[#This Row],[IQR]])),"")</f>
        <v>9.9925404944916523E-4</v>
      </c>
    </row>
    <row r="3952" spans="1:12" x14ac:dyDescent="0.25">
      <c r="A3952" s="4">
        <v>44449.73238425926</v>
      </c>
      <c r="B3952">
        <v>0</v>
      </c>
      <c r="C3952">
        <v>1</v>
      </c>
      <c r="D3952" s="5">
        <f>SUM(B$2:B3952)</f>
        <v>17</v>
      </c>
      <c r="E3952" s="5">
        <f>SUM(C$2:C3952)</f>
        <v>3951</v>
      </c>
      <c r="F3952" s="6">
        <f>IF(stats[[#This Row],[Column1]],stats[[#This Row],[Total Clear]]/stats[[#This Row],[Total Runs]],NA())</f>
        <v>4.3027081751455332E-3</v>
      </c>
      <c r="G3952" s="6">
        <f>SUM(B$2:B3952) / SUM(C$2:C3952)</f>
        <v>4.3027081751455332E-3</v>
      </c>
      <c r="H3952" s="7">
        <f>IFERROR(stats[[#This Row],[Column1]]-A3951,"")</f>
        <v>8.7962963152676821E-4</v>
      </c>
      <c r="I3952" s="7">
        <f>IFERROR(_xlfn.QUARTILE.INC(H$2:H3952,1),"")</f>
        <v>9.3750000087311491E-4</v>
      </c>
      <c r="J3952" s="7">
        <f>IFERROR(_xlfn.QUARTILE.INC(H$2:H3952,3),"")</f>
        <v>1.0648148090695031E-3</v>
      </c>
      <c r="K3952" s="7">
        <f>IFERROR(stats[[#This Row],[Q3]]-stats[[#This Row],[Q1]],"")</f>
        <v>1.2731480819638819E-4</v>
      </c>
      <c r="L3952" s="7">
        <f>IFERROR(AVERAGEIFS(H$2:H3952, H$2:H3952, "&lt;" &amp;stats[[#This Row],[Q3]]+(2*stats[[#This Row],[IQR]]), H$2:H3952, "&gt;" &amp; stats[[#This Row],[Q1]]-(2*stats[[#This Row],[IQR]])),"")</f>
        <v>9.9922346279155273E-4</v>
      </c>
    </row>
    <row r="3953" spans="1:12" x14ac:dyDescent="0.25">
      <c r="A3953" s="4">
        <v>44449.733310185184</v>
      </c>
      <c r="B3953">
        <v>0</v>
      </c>
      <c r="C3953">
        <v>1</v>
      </c>
      <c r="D3953" s="5">
        <f>SUM(B$2:B3953)</f>
        <v>17</v>
      </c>
      <c r="E3953" s="5">
        <f>SUM(C$2:C3953)</f>
        <v>3952</v>
      </c>
      <c r="F3953" s="6">
        <f>IF(stats[[#This Row],[Column1]],stats[[#This Row],[Total Clear]]/stats[[#This Row],[Total Runs]],NA())</f>
        <v>4.3016194331983804E-3</v>
      </c>
      <c r="G3953" s="6">
        <f>SUM(B$2:B3953) / SUM(C$2:C3953)</f>
        <v>4.3016194331983804E-3</v>
      </c>
      <c r="H3953" s="7">
        <f>IFERROR(stats[[#This Row],[Column1]]-A3952,"")</f>
        <v>9.2592592409346253E-4</v>
      </c>
      <c r="I3953" s="7">
        <f>IFERROR(_xlfn.QUARTILE.INC(H$2:H3953,1),"")</f>
        <v>9.3750000087311491E-4</v>
      </c>
      <c r="J3953" s="7">
        <f>IFERROR(_xlfn.QUARTILE.INC(H$2:H3953,3),"")</f>
        <v>1.0648148090695031E-3</v>
      </c>
      <c r="K3953" s="7">
        <f>IFERROR(stats[[#This Row],[Q3]]-stats[[#This Row],[Q1]],"")</f>
        <v>1.2731480819638819E-4</v>
      </c>
      <c r="L3953" s="7">
        <f>IFERROR(AVERAGEIFS(H$2:H3953, H$2:H3953, "&lt;" &amp;stats[[#This Row],[Q3]]+(2*stats[[#This Row],[IQR]]), H$2:H3953, "&gt;" &amp; stats[[#This Row],[Q1]]-(2*stats[[#This Row],[IQR]])),"")</f>
        <v>9.9920472620190597E-4</v>
      </c>
    </row>
    <row r="3954" spans="1:12" x14ac:dyDescent="0.25">
      <c r="A3954" s="4">
        <v>44449.734201388892</v>
      </c>
      <c r="B3954">
        <v>0</v>
      </c>
      <c r="C3954">
        <v>1</v>
      </c>
      <c r="D3954" s="5">
        <f>SUM(B$2:B3954)</f>
        <v>17</v>
      </c>
      <c r="E3954" s="5">
        <f>SUM(C$2:C3954)</f>
        <v>3953</v>
      </c>
      <c r="F3954" s="6">
        <f>IF(stats[[#This Row],[Column1]],stats[[#This Row],[Total Clear]]/stats[[#This Row],[Total Runs]],NA())</f>
        <v>4.3005312420946115E-3</v>
      </c>
      <c r="G3954" s="6">
        <f>SUM(B$2:B3954) / SUM(C$2:C3954)</f>
        <v>4.3005312420946115E-3</v>
      </c>
      <c r="H3954" s="7">
        <f>IFERROR(stats[[#This Row],[Column1]]-A3953,"")</f>
        <v>8.9120370830642059E-4</v>
      </c>
      <c r="I3954" s="7">
        <f>IFERROR(_xlfn.QUARTILE.INC(H$2:H3954,1),"")</f>
        <v>9.3750000087311491E-4</v>
      </c>
      <c r="J3954" s="7">
        <f>IFERROR(_xlfn.QUARTILE.INC(H$2:H3954,3),"")</f>
        <v>1.0648148090695031E-3</v>
      </c>
      <c r="K3954" s="7">
        <f>IFERROR(stats[[#This Row],[Q3]]-stats[[#This Row],[Q1]],"")</f>
        <v>1.2731480819638819E-4</v>
      </c>
      <c r="L3954" s="7">
        <f>IFERROR(AVERAGEIFS(H$2:H3954, H$2:H3954, "&lt;" &amp;stats[[#This Row],[Q3]]+(2*stats[[#This Row],[IQR]]), H$2:H3954, "&gt;" &amp; stats[[#This Row],[Q1]]-(2*stats[[#This Row],[IQR]])),"")</f>
        <v>9.9917712563510428E-4</v>
      </c>
    </row>
    <row r="3955" spans="1:12" x14ac:dyDescent="0.25">
      <c r="A3955" s="4">
        <v>44449.73505787037</v>
      </c>
      <c r="B3955">
        <v>0</v>
      </c>
      <c r="C3955">
        <v>1</v>
      </c>
      <c r="D3955" s="5">
        <f>SUM(B$2:B3955)</f>
        <v>17</v>
      </c>
      <c r="E3955" s="5">
        <f>SUM(C$2:C3955)</f>
        <v>3954</v>
      </c>
      <c r="F3955" s="6">
        <f>IF(stats[[#This Row],[Column1]],stats[[#This Row],[Total Clear]]/stats[[#This Row],[Total Runs]],NA())</f>
        <v>4.2994436014162874E-3</v>
      </c>
      <c r="G3955" s="6">
        <f>SUM(B$2:B3955) / SUM(C$2:C3955)</f>
        <v>4.2994436014162874E-3</v>
      </c>
      <c r="H3955" s="7">
        <f>IFERROR(stats[[#This Row],[Column1]]-A3954,"")</f>
        <v>8.5648147796746343E-4</v>
      </c>
      <c r="I3955" s="7">
        <f>IFERROR(_xlfn.QUARTILE.INC(H$2:H3955,1),"")</f>
        <v>9.3750000087311491E-4</v>
      </c>
      <c r="J3955" s="7">
        <f>IFERROR(_xlfn.QUARTILE.INC(H$2:H3955,3),"")</f>
        <v>1.0648148090695031E-3</v>
      </c>
      <c r="K3955" s="7">
        <f>IFERROR(stats[[#This Row],[Q3]]-stats[[#This Row],[Q1]],"")</f>
        <v>1.2731480819638819E-4</v>
      </c>
      <c r="L3955" s="7">
        <f>IFERROR(AVERAGEIFS(H$2:H3955, H$2:H3955, "&lt;" &amp;stats[[#This Row],[Q3]]+(2*stats[[#This Row],[IQR]]), H$2:H3955, "&gt;" &amp; stats[[#This Row],[Q1]]-(2*stats[[#This Row],[IQR]])),"")</f>
        <v>9.9914066788148442E-4</v>
      </c>
    </row>
    <row r="3956" spans="1:12" x14ac:dyDescent="0.25">
      <c r="A3956" s="4">
        <v>44449.735983796294</v>
      </c>
      <c r="B3956">
        <v>0</v>
      </c>
      <c r="C3956">
        <v>1</v>
      </c>
      <c r="D3956" s="5">
        <f>SUM(B$2:B3956)</f>
        <v>17</v>
      </c>
      <c r="E3956" s="5">
        <f>SUM(C$2:C3956)</f>
        <v>3955</v>
      </c>
      <c r="F3956" s="6">
        <f>IF(stats[[#This Row],[Column1]],stats[[#This Row],[Total Clear]]/stats[[#This Row],[Total Runs]],NA())</f>
        <v>4.2983565107458915E-3</v>
      </c>
      <c r="G3956" s="6">
        <f>SUM(B$2:B3956) / SUM(C$2:C3956)</f>
        <v>4.2983565107458915E-3</v>
      </c>
      <c r="H3956" s="7">
        <f>IFERROR(stats[[#This Row],[Column1]]-A3955,"")</f>
        <v>9.2592592409346253E-4</v>
      </c>
      <c r="I3956" s="7">
        <f>IFERROR(_xlfn.QUARTILE.INC(H$2:H3956,1),"")</f>
        <v>9.3750000087311491E-4</v>
      </c>
      <c r="J3956" s="7">
        <f>IFERROR(_xlfn.QUARTILE.INC(H$2:H3956,3),"")</f>
        <v>1.0648148090695031E-3</v>
      </c>
      <c r="K3956" s="7">
        <f>IFERROR(stats[[#This Row],[Q3]]-stats[[#This Row],[Q1]],"")</f>
        <v>1.2731480819638819E-4</v>
      </c>
      <c r="L3956" s="7">
        <f>IFERROR(AVERAGEIFS(H$2:H3956, H$2:H3956, "&lt;" &amp;stats[[#This Row],[Q3]]+(2*stats[[#This Row],[IQR]]), H$2:H3956, "&gt;" &amp; stats[[#This Row],[Q1]]-(2*stats[[#This Row],[IQR]])),"")</f>
        <v>9.991219667975029E-4</v>
      </c>
    </row>
    <row r="3957" spans="1:12" x14ac:dyDescent="0.25">
      <c r="A3957" s="4">
        <v>44449.736909722225</v>
      </c>
      <c r="B3957">
        <v>0</v>
      </c>
      <c r="C3957">
        <v>1</v>
      </c>
      <c r="D3957" s="5">
        <f>SUM(B$2:B3957)</f>
        <v>17</v>
      </c>
      <c r="E3957" s="5">
        <f>SUM(C$2:C3957)</f>
        <v>3956</v>
      </c>
      <c r="F3957" s="6">
        <f>IF(stats[[#This Row],[Column1]],stats[[#This Row],[Total Clear]]/stats[[#This Row],[Total Runs]],NA())</f>
        <v>4.2972699696663293E-3</v>
      </c>
      <c r="G3957" s="6">
        <f>SUM(B$2:B3957) / SUM(C$2:C3957)</f>
        <v>4.2972699696663293E-3</v>
      </c>
      <c r="H3957" s="7">
        <f>IFERROR(stats[[#This Row],[Column1]]-A3956,"")</f>
        <v>9.2592593136942014E-4</v>
      </c>
      <c r="I3957" s="7">
        <f>IFERROR(_xlfn.QUARTILE.INC(H$2:H3957,1),"")</f>
        <v>9.3750000087311491E-4</v>
      </c>
      <c r="J3957" s="7">
        <f>IFERROR(_xlfn.QUARTILE.INC(H$2:H3957,3),"")</f>
        <v>1.0648148090695031E-3</v>
      </c>
      <c r="K3957" s="7">
        <f>IFERROR(stats[[#This Row],[Q3]]-stats[[#This Row],[Q1]],"")</f>
        <v>1.2731480819638819E-4</v>
      </c>
      <c r="L3957" s="7">
        <f>IFERROR(AVERAGEIFS(H$2:H3957, H$2:H3957, "&lt;" &amp;stats[[#This Row],[Q3]]+(2*stats[[#This Row],[IQR]]), H$2:H3957, "&gt;" &amp; stats[[#This Row],[Q1]]-(2*stats[[#This Row],[IQR]])),"")</f>
        <v>9.9910327526649459E-4</v>
      </c>
    </row>
    <row r="3958" spans="1:12" x14ac:dyDescent="0.25">
      <c r="A3958" s="4">
        <v>44449.73777777778</v>
      </c>
      <c r="B3958">
        <v>0</v>
      </c>
      <c r="C3958">
        <v>1</v>
      </c>
      <c r="D3958" s="5">
        <f>SUM(B$2:B3958)</f>
        <v>17</v>
      </c>
      <c r="E3958" s="5">
        <f>SUM(C$2:C3958)</f>
        <v>3957</v>
      </c>
      <c r="F3958" s="6">
        <f>IF(stats[[#This Row],[Column1]],stats[[#This Row],[Total Clear]]/stats[[#This Row],[Total Runs]],NA())</f>
        <v>4.2961839777609298E-3</v>
      </c>
      <c r="G3958" s="6">
        <f>SUM(B$2:B3958) / SUM(C$2:C3958)</f>
        <v>4.2961839777609298E-3</v>
      </c>
      <c r="H3958" s="7">
        <f>IFERROR(stats[[#This Row],[Column1]]-A3957,"")</f>
        <v>8.6805555474711582E-4</v>
      </c>
      <c r="I3958" s="7">
        <f>IFERROR(_xlfn.QUARTILE.INC(H$2:H3958,1),"")</f>
        <v>9.3750000087311491E-4</v>
      </c>
      <c r="J3958" s="7">
        <f>IFERROR(_xlfn.QUARTILE.INC(H$2:H3958,3),"")</f>
        <v>1.0648148090695031E-3</v>
      </c>
      <c r="K3958" s="7">
        <f>IFERROR(stats[[#This Row],[Q3]]-stats[[#This Row],[Q1]],"")</f>
        <v>1.2731480819638819E-4</v>
      </c>
      <c r="L3958" s="7">
        <f>IFERROR(AVERAGEIFS(H$2:H3958, H$2:H3958, "&lt;" &amp;stats[[#This Row],[Q3]]+(2*stats[[#This Row],[IQR]]), H$2:H3958, "&gt;" &amp; stats[[#This Row],[Q1]]-(2*stats[[#This Row],[IQR]])),"")</f>
        <v>9.9906981912135321E-4</v>
      </c>
    </row>
    <row r="3959" spans="1:12" x14ac:dyDescent="0.25">
      <c r="A3959" s="4">
        <v>44449.738692129627</v>
      </c>
      <c r="B3959">
        <v>0</v>
      </c>
      <c r="C3959">
        <v>1</v>
      </c>
      <c r="D3959" s="5">
        <f>SUM(B$2:B3959)</f>
        <v>17</v>
      </c>
      <c r="E3959" s="5">
        <f>SUM(C$2:C3959)</f>
        <v>3958</v>
      </c>
      <c r="F3959" s="6">
        <f>IF(stats[[#This Row],[Column1]],stats[[#This Row],[Total Clear]]/stats[[#This Row],[Total Runs]],NA())</f>
        <v>4.295098534613441E-3</v>
      </c>
      <c r="G3959" s="6">
        <f>SUM(B$2:B3959) / SUM(C$2:C3959)</f>
        <v>4.295098534613441E-3</v>
      </c>
      <c r="H3959" s="7">
        <f>IFERROR(stats[[#This Row],[Column1]]-A3958,"")</f>
        <v>9.1435184731381014E-4</v>
      </c>
      <c r="I3959" s="7">
        <f>IFERROR(_xlfn.QUARTILE.INC(H$2:H3959,1),"")</f>
        <v>9.3750000087311491E-4</v>
      </c>
      <c r="J3959" s="7">
        <f>IFERROR(_xlfn.QUARTILE.INC(H$2:H3959,3),"")</f>
        <v>1.0648148090695031E-3</v>
      </c>
      <c r="K3959" s="7">
        <f>IFERROR(stats[[#This Row],[Q3]]-stats[[#This Row],[Q1]],"")</f>
        <v>1.2731480819638819E-4</v>
      </c>
      <c r="L3959" s="7">
        <f>IFERROR(AVERAGEIFS(H$2:H3959, H$2:H3959, "&lt;" &amp;stats[[#This Row],[Q3]]+(2*stats[[#This Row],[IQR]]), H$2:H3959, "&gt;" &amp; stats[[#This Row],[Q1]]-(2*stats[[#This Row],[IQR]])),"")</f>
        <v>9.9904819636183109E-4</v>
      </c>
    </row>
    <row r="3960" spans="1:12" x14ac:dyDescent="0.25">
      <c r="A3960" s="4">
        <v>44449.739537037036</v>
      </c>
      <c r="B3960">
        <v>0</v>
      </c>
      <c r="C3960">
        <v>1</v>
      </c>
      <c r="D3960" s="5">
        <f>SUM(B$2:B3960)</f>
        <v>17</v>
      </c>
      <c r="E3960" s="5">
        <f>SUM(C$2:C3960)</f>
        <v>3959</v>
      </c>
      <c r="F3960" s="6">
        <f>IF(stats[[#This Row],[Column1]],stats[[#This Row],[Total Clear]]/stats[[#This Row],[Total Runs]],NA())</f>
        <v>4.2940136398080322E-3</v>
      </c>
      <c r="G3960" s="6">
        <f>SUM(B$2:B3960) / SUM(C$2:C3960)</f>
        <v>4.2940136398080322E-3</v>
      </c>
      <c r="H3960" s="7">
        <f>IFERROR(stats[[#This Row],[Column1]]-A3959,"")</f>
        <v>8.4490740846376866E-4</v>
      </c>
      <c r="I3960" s="7">
        <f>IFERROR(_xlfn.QUARTILE.INC(H$2:H3960,1),"")</f>
        <v>9.3750000087311491E-4</v>
      </c>
      <c r="J3960" s="7">
        <f>IFERROR(_xlfn.QUARTILE.INC(H$2:H3960,3),"")</f>
        <v>1.0648148090695031E-3</v>
      </c>
      <c r="K3960" s="7">
        <f>IFERROR(stats[[#This Row],[Q3]]-stats[[#This Row],[Q1]],"")</f>
        <v>1.2731480819638819E-4</v>
      </c>
      <c r="L3960" s="7">
        <f>IFERROR(AVERAGEIFS(H$2:H3960, H$2:H3960, "&lt;" &amp;stats[[#This Row],[Q3]]+(2*stats[[#This Row],[IQR]]), H$2:H3960, "&gt;" &amp; stats[[#This Row],[Q1]]-(2*stats[[#This Row],[IQR]])),"")</f>
        <v>9.9900886469867769E-4</v>
      </c>
    </row>
    <row r="3961" spans="1:12" x14ac:dyDescent="0.25">
      <c r="A3961" s="4">
        <v>44449.740405092591</v>
      </c>
      <c r="B3961">
        <v>0</v>
      </c>
      <c r="C3961">
        <v>1</v>
      </c>
      <c r="D3961" s="5">
        <f>SUM(B$2:B3961)</f>
        <v>17</v>
      </c>
      <c r="E3961" s="5">
        <f>SUM(C$2:C3961)</f>
        <v>3960</v>
      </c>
      <c r="F3961" s="6">
        <f>IF(stats[[#This Row],[Column1]],stats[[#This Row],[Total Clear]]/stats[[#This Row],[Total Runs]],NA())</f>
        <v>4.2929292929292928E-3</v>
      </c>
      <c r="G3961" s="6">
        <f>SUM(B$2:B3961) / SUM(C$2:C3961)</f>
        <v>4.2929292929292928E-3</v>
      </c>
      <c r="H3961" s="7">
        <f>IFERROR(stats[[#This Row],[Column1]]-A3960,"")</f>
        <v>8.6805555474711582E-4</v>
      </c>
      <c r="I3961" s="7">
        <f>IFERROR(_xlfn.QUARTILE.INC(H$2:H3961,1),"")</f>
        <v>9.3750000087311491E-4</v>
      </c>
      <c r="J3961" s="7">
        <f>IFERROR(_xlfn.QUARTILE.INC(H$2:H3961,3),"")</f>
        <v>1.0648148090695031E-3</v>
      </c>
      <c r="K3961" s="7">
        <f>IFERROR(stats[[#This Row],[Q3]]-stats[[#This Row],[Q1]],"")</f>
        <v>1.2731480819638819E-4</v>
      </c>
      <c r="L3961" s="7">
        <f>IFERROR(AVERAGEIFS(H$2:H3961, H$2:H3961, "&lt;" &amp;stats[[#This Row],[Q3]]+(2*stats[[#This Row],[IQR]]), H$2:H3961, "&gt;" &amp; stats[[#This Row],[Q1]]-(2*stats[[#This Row],[IQR]])),"")</f>
        <v>9.989754582420574E-4</v>
      </c>
    </row>
    <row r="3962" spans="1:12" x14ac:dyDescent="0.25">
      <c r="A3962" s="4">
        <v>44449.741377314815</v>
      </c>
      <c r="B3962">
        <v>0</v>
      </c>
      <c r="C3962">
        <v>1</v>
      </c>
      <c r="D3962" s="5">
        <f>SUM(B$2:B3962)</f>
        <v>17</v>
      </c>
      <c r="E3962" s="5">
        <f>SUM(C$2:C3962)</f>
        <v>3961</v>
      </c>
      <c r="F3962" s="6">
        <f>IF(stats[[#This Row],[Column1]],stats[[#This Row],[Total Clear]]/stats[[#This Row],[Total Runs]],NA())</f>
        <v>4.2918454935622317E-3</v>
      </c>
      <c r="G3962" s="6">
        <f>SUM(B$2:B3962) / SUM(C$2:C3962)</f>
        <v>4.2918454935622317E-3</v>
      </c>
      <c r="H3962" s="7">
        <f>IFERROR(stats[[#This Row],[Column1]]-A3961,"")</f>
        <v>9.7222222393611446E-4</v>
      </c>
      <c r="I3962" s="7">
        <f>IFERROR(_xlfn.QUARTILE.INC(H$2:H3962,1),"")</f>
        <v>9.3750000087311491E-4</v>
      </c>
      <c r="J3962" s="7">
        <f>IFERROR(_xlfn.QUARTILE.INC(H$2:H3962,3),"")</f>
        <v>1.0648148090695031E-3</v>
      </c>
      <c r="K3962" s="7">
        <f>IFERROR(stats[[#This Row],[Q3]]-stats[[#This Row],[Q1]],"")</f>
        <v>1.2731480819638819E-4</v>
      </c>
      <c r="L3962" s="7">
        <f>IFERROR(AVERAGEIFS(H$2:H3962, H$2:H3962, "&lt;" &amp;stats[[#This Row],[Q3]]+(2*stats[[#This Row],[IQR]]), H$2:H3962, "&gt;" &amp; stats[[#This Row],[Q1]]-(2*stats[[#This Row],[IQR]])),"")</f>
        <v>9.9896863517796495E-4</v>
      </c>
    </row>
    <row r="3963" spans="1:12" x14ac:dyDescent="0.25">
      <c r="A3963" s="4">
        <v>44449.742349537039</v>
      </c>
      <c r="B3963">
        <v>0</v>
      </c>
      <c r="C3963">
        <v>1</v>
      </c>
      <c r="D3963" s="5">
        <f>SUM(B$2:B3963)</f>
        <v>17</v>
      </c>
      <c r="E3963" s="5">
        <f>SUM(C$2:C3963)</f>
        <v>3962</v>
      </c>
      <c r="F3963" s="6">
        <f>IF(stats[[#This Row],[Column1]],stats[[#This Row],[Total Clear]]/stats[[#This Row],[Total Runs]],NA())</f>
        <v>4.290762241292277E-3</v>
      </c>
      <c r="G3963" s="6">
        <f>SUM(B$2:B3963) / SUM(C$2:C3963)</f>
        <v>4.290762241292277E-3</v>
      </c>
      <c r="H3963" s="7">
        <f>IFERROR(stats[[#This Row],[Column1]]-A3962,"")</f>
        <v>9.7222222393611446E-4</v>
      </c>
      <c r="I3963" s="7">
        <f>IFERROR(_xlfn.QUARTILE.INC(H$2:H3963,1),"")</f>
        <v>9.3750000087311491E-4</v>
      </c>
      <c r="J3963" s="7">
        <f>IFERROR(_xlfn.QUARTILE.INC(H$2:H3963,3),"")</f>
        <v>1.0648148090695031E-3</v>
      </c>
      <c r="K3963" s="7">
        <f>IFERROR(stats[[#This Row],[Q3]]-stats[[#This Row],[Q1]],"")</f>
        <v>1.2731480819638819E-4</v>
      </c>
      <c r="L3963" s="7">
        <f>IFERROR(AVERAGEIFS(H$2:H3963, H$2:H3963, "&lt;" &amp;stats[[#This Row],[Q3]]+(2*stats[[#This Row],[IQR]]), H$2:H3963, "&gt;" &amp; stats[[#This Row],[Q1]]-(2*stats[[#This Row],[IQR]])),"")</f>
        <v>9.9896181559325269E-4</v>
      </c>
    </row>
    <row r="3964" spans="1:12" x14ac:dyDescent="0.25">
      <c r="A3964" s="4">
        <v>44449.74318287037</v>
      </c>
      <c r="B3964">
        <v>0</v>
      </c>
      <c r="C3964">
        <v>1</v>
      </c>
      <c r="D3964" s="5">
        <f>SUM(B$2:B3964)</f>
        <v>17</v>
      </c>
      <c r="E3964" s="5">
        <f>SUM(C$2:C3964)</f>
        <v>3963</v>
      </c>
      <c r="F3964" s="6">
        <f>IF(stats[[#This Row],[Column1]],stats[[#This Row],[Total Clear]]/stats[[#This Row],[Total Runs]],NA())</f>
        <v>4.2896795357052738E-3</v>
      </c>
      <c r="G3964" s="6">
        <f>SUM(B$2:B3964) / SUM(C$2:C3964)</f>
        <v>4.2896795357052738E-3</v>
      </c>
      <c r="H3964" s="7">
        <f>IFERROR(stats[[#This Row],[Column1]]-A3963,"")</f>
        <v>8.3333333168411627E-4</v>
      </c>
      <c r="I3964" s="7">
        <f>IFERROR(_xlfn.QUARTILE.INC(H$2:H3964,1),"")</f>
        <v>9.3750000087311491E-4</v>
      </c>
      <c r="J3964" s="7">
        <f>IFERROR(_xlfn.QUARTILE.INC(H$2:H3964,3),"")</f>
        <v>1.0648148090695031E-3</v>
      </c>
      <c r="K3964" s="7">
        <f>IFERROR(stats[[#This Row],[Q3]]-stats[[#This Row],[Q1]],"")</f>
        <v>1.2731480819638819E-4</v>
      </c>
      <c r="L3964" s="7">
        <f>IFERROR(AVERAGEIFS(H$2:H3964, H$2:H3964, "&lt;" &amp;stats[[#This Row],[Q3]]+(2*stats[[#This Row],[IQR]]), H$2:H3964, "&gt;" &amp; stats[[#This Row],[Q1]]-(2*stats[[#This Row],[IQR]])),"")</f>
        <v>9.9891959574010224E-4</v>
      </c>
    </row>
    <row r="3965" spans="1:12" x14ac:dyDescent="0.25">
      <c r="A3965" s="4">
        <v>44449.744050925925</v>
      </c>
      <c r="B3965">
        <v>0</v>
      </c>
      <c r="C3965">
        <v>1</v>
      </c>
      <c r="D3965" s="5">
        <f>SUM(B$2:B3965)</f>
        <v>17</v>
      </c>
      <c r="E3965" s="5">
        <f>SUM(C$2:C3965)</f>
        <v>3964</v>
      </c>
      <c r="F3965" s="6">
        <f>IF(stats[[#This Row],[Column1]],stats[[#This Row],[Total Clear]]/stats[[#This Row],[Total Runs]],NA())</f>
        <v>4.288597376387487E-3</v>
      </c>
      <c r="G3965" s="6">
        <f>SUM(B$2:B3965) / SUM(C$2:C3965)</f>
        <v>4.288597376387487E-3</v>
      </c>
      <c r="H3965" s="7">
        <f>IFERROR(stats[[#This Row],[Column1]]-A3964,"")</f>
        <v>8.6805555474711582E-4</v>
      </c>
      <c r="I3965" s="7">
        <f>IFERROR(_xlfn.QUARTILE.INC(H$2:H3965,1),"")</f>
        <v>9.3750000087311491E-4</v>
      </c>
      <c r="J3965" s="7">
        <f>IFERROR(_xlfn.QUARTILE.INC(H$2:H3965,3),"")</f>
        <v>1.0648148090695031E-3</v>
      </c>
      <c r="K3965" s="7">
        <f>IFERROR(stats[[#This Row],[Q3]]-stats[[#This Row],[Q1]],"")</f>
        <v>1.2731480819638819E-4</v>
      </c>
      <c r="L3965" s="7">
        <f>IFERROR(AVERAGEIFS(H$2:H3965, H$2:H3965, "&lt;" &amp;stats[[#This Row],[Q3]]+(2*stats[[#This Row],[IQR]]), H$2:H3965, "&gt;" &amp; stats[[#This Row],[Q1]]-(2*stats[[#This Row],[IQR]])),"")</f>
        <v>9.9888624608643426E-4</v>
      </c>
    </row>
    <row r="3966" spans="1:12" x14ac:dyDescent="0.25">
      <c r="A3966" s="4">
        <v>44449.74496527778</v>
      </c>
      <c r="B3966">
        <v>0</v>
      </c>
      <c r="C3966">
        <v>1</v>
      </c>
      <c r="D3966" s="5">
        <f>SUM(B$2:B3966)</f>
        <v>17</v>
      </c>
      <c r="E3966" s="5">
        <f>SUM(C$2:C3966)</f>
        <v>3965</v>
      </c>
      <c r="F3966" s="6">
        <f>IF(stats[[#This Row],[Column1]],stats[[#This Row],[Total Clear]]/stats[[#This Row],[Total Runs]],NA())</f>
        <v>4.287515762925599E-3</v>
      </c>
      <c r="G3966" s="6">
        <f>SUM(B$2:B3966) / SUM(C$2:C3966)</f>
        <v>4.287515762925599E-3</v>
      </c>
      <c r="H3966" s="7">
        <f>IFERROR(stats[[#This Row],[Column1]]-A3965,"")</f>
        <v>9.1435185458976775E-4</v>
      </c>
      <c r="I3966" s="7">
        <f>IFERROR(_xlfn.QUARTILE.INC(H$2:H3966,1),"")</f>
        <v>9.3750000087311491E-4</v>
      </c>
      <c r="J3966" s="7">
        <f>IFERROR(_xlfn.QUARTILE.INC(H$2:H3966,3),"")</f>
        <v>1.0648148090695031E-3</v>
      </c>
      <c r="K3966" s="7">
        <f>IFERROR(stats[[#This Row],[Q3]]-stats[[#This Row],[Q1]],"")</f>
        <v>1.2731480819638819E-4</v>
      </c>
      <c r="L3966" s="7">
        <f>IFERROR(AVERAGEIFS(H$2:H3966, H$2:H3966, "&lt;" &amp;stats[[#This Row],[Q3]]+(2*stats[[#This Row],[IQR]]), H$2:H3966, "&gt;" &amp; stats[[#This Row],[Q1]]-(2*stats[[#This Row],[IQR]])),"")</f>
        <v>9.9886470866184917E-4</v>
      </c>
    </row>
    <row r="3967" spans="1:12" x14ac:dyDescent="0.25">
      <c r="A3967" s="4">
        <v>44449.745775462965</v>
      </c>
      <c r="B3967">
        <v>0</v>
      </c>
      <c r="C3967">
        <v>1</v>
      </c>
      <c r="D3967" s="5">
        <f>SUM(B$2:B3967)</f>
        <v>17</v>
      </c>
      <c r="E3967" s="5">
        <f>SUM(C$2:C3967)</f>
        <v>3966</v>
      </c>
      <c r="F3967" s="6">
        <f>IF(stats[[#This Row],[Column1]],stats[[#This Row],[Total Clear]]/stats[[#This Row],[Total Runs]],NA())</f>
        <v>4.2864346949067073E-3</v>
      </c>
      <c r="G3967" s="6">
        <f>SUM(B$2:B3967) / SUM(C$2:C3967)</f>
        <v>4.2864346949067073E-3</v>
      </c>
      <c r="H3967" s="7">
        <f>IFERROR(stats[[#This Row],[Column1]]-A3966,"")</f>
        <v>8.1018518540076911E-4</v>
      </c>
      <c r="I3967" s="7">
        <f>IFERROR(_xlfn.QUARTILE.INC(H$2:H3967,1),"")</f>
        <v>9.3750000087311491E-4</v>
      </c>
      <c r="J3967" s="7">
        <f>IFERROR(_xlfn.QUARTILE.INC(H$2:H3967,3),"")</f>
        <v>1.0648148090695031E-3</v>
      </c>
      <c r="K3967" s="7">
        <f>IFERROR(stats[[#This Row],[Q3]]-stats[[#This Row],[Q1]],"")</f>
        <v>1.2731480819638819E-4</v>
      </c>
      <c r="L3967" s="7">
        <f>IFERROR(AVERAGEIFS(H$2:H3967, H$2:H3967, "&lt;" &amp;stats[[#This Row],[Q3]]+(2*stats[[#This Row],[IQR]]), H$2:H3967, "&gt;" &amp; stats[[#This Row],[Q1]]-(2*stats[[#This Row],[IQR]])),"")</f>
        <v>9.9881664969005569E-4</v>
      </c>
    </row>
    <row r="3968" spans="1:12" x14ac:dyDescent="0.25">
      <c r="A3968" s="4">
        <v>44449.746712962966</v>
      </c>
      <c r="B3968">
        <v>0</v>
      </c>
      <c r="C3968">
        <v>1</v>
      </c>
      <c r="D3968" s="5">
        <f>SUM(B$2:B3968)</f>
        <v>17</v>
      </c>
      <c r="E3968" s="5">
        <f>SUM(C$2:C3968)</f>
        <v>3967</v>
      </c>
      <c r="F3968" s="6">
        <f>IF(stats[[#This Row],[Column1]],stats[[#This Row],[Total Clear]]/stats[[#This Row],[Total Runs]],NA())</f>
        <v>4.2853541719183258E-3</v>
      </c>
      <c r="G3968" s="6">
        <f>SUM(B$2:B3968) / SUM(C$2:C3968)</f>
        <v>4.2853541719183258E-3</v>
      </c>
      <c r="H3968" s="7">
        <f>IFERROR(stats[[#This Row],[Column1]]-A3967,"")</f>
        <v>9.3750000087311491E-4</v>
      </c>
      <c r="I3968" s="7">
        <f>IFERROR(_xlfn.QUARTILE.INC(H$2:H3968,1),"")</f>
        <v>9.3750000087311491E-4</v>
      </c>
      <c r="J3968" s="7">
        <f>IFERROR(_xlfn.QUARTILE.INC(H$2:H3968,3),"")</f>
        <v>1.0648148090695031E-3</v>
      </c>
      <c r="K3968" s="7">
        <f>IFERROR(stats[[#This Row],[Q3]]-stats[[#This Row],[Q1]],"")</f>
        <v>1.2731480819638819E-4</v>
      </c>
      <c r="L3968" s="7">
        <f>IFERROR(AVERAGEIFS(H$2:H3968, H$2:H3968, "&lt;" &amp;stats[[#This Row],[Q3]]+(2*stats[[#This Row],[IQR]]), H$2:H3968, "&gt;" &amp; stats[[#This Row],[Q1]]-(2*stats[[#This Row],[IQR]])),"")</f>
        <v>9.9880103557016347E-4</v>
      </c>
    </row>
    <row r="3969" spans="1:12" x14ac:dyDescent="0.25">
      <c r="A3969" s="4">
        <v>44449.747581018521</v>
      </c>
      <c r="B3969">
        <v>0</v>
      </c>
      <c r="C3969">
        <v>1</v>
      </c>
      <c r="D3969" s="5">
        <f>SUM(B$2:B3969)</f>
        <v>17</v>
      </c>
      <c r="E3969" s="5">
        <f>SUM(C$2:C3969)</f>
        <v>3968</v>
      </c>
      <c r="F3969" s="6">
        <f>IF(stats[[#This Row],[Column1]],stats[[#This Row],[Total Clear]]/stats[[#This Row],[Total Runs]],NA())</f>
        <v>4.2842741935483868E-3</v>
      </c>
      <c r="G3969" s="6">
        <f>SUM(B$2:B3969) / SUM(C$2:C3969)</f>
        <v>4.2842741935483868E-3</v>
      </c>
      <c r="H3969" s="7">
        <f>IFERROR(stats[[#This Row],[Column1]]-A3968,"")</f>
        <v>8.6805555474711582E-4</v>
      </c>
      <c r="I3969" s="7">
        <f>IFERROR(_xlfn.QUARTILE.INC(H$2:H3969,1),"")</f>
        <v>9.3750000087311491E-4</v>
      </c>
      <c r="J3969" s="7">
        <f>IFERROR(_xlfn.QUARTILE.INC(H$2:H3969,3),"")</f>
        <v>1.0648148090695031E-3</v>
      </c>
      <c r="K3969" s="7">
        <f>IFERROR(stats[[#This Row],[Q3]]-stats[[#This Row],[Q1]],"")</f>
        <v>1.2731480819638819E-4</v>
      </c>
      <c r="L3969" s="7">
        <f>IFERROR(AVERAGEIFS(H$2:H3969, H$2:H3969, "&lt;" &amp;stats[[#This Row],[Q3]]+(2*stats[[#This Row],[IQR]]), H$2:H3969, "&gt;" &amp; stats[[#This Row],[Q1]]-(2*stats[[#This Row],[IQR]])),"")</f>
        <v>9.9876775006078888E-4</v>
      </c>
    </row>
    <row r="3970" spans="1:12" x14ac:dyDescent="0.25">
      <c r="A3970" s="4">
        <v>44449.748414351852</v>
      </c>
      <c r="B3970">
        <v>0</v>
      </c>
      <c r="C3970">
        <v>1</v>
      </c>
      <c r="D3970" s="5">
        <f>SUM(B$2:B3970)</f>
        <v>17</v>
      </c>
      <c r="E3970" s="5">
        <f>SUM(C$2:C3970)</f>
        <v>3969</v>
      </c>
      <c r="F3970" s="6">
        <f>IF(stats[[#This Row],[Column1]],stats[[#This Row],[Total Clear]]/stats[[#This Row],[Total Runs]],NA())</f>
        <v>4.2831947593852358E-3</v>
      </c>
      <c r="G3970" s="6">
        <f>SUM(B$2:B3970) / SUM(C$2:C3970)</f>
        <v>4.2831947593852358E-3</v>
      </c>
      <c r="H3970" s="7">
        <f>IFERROR(stats[[#This Row],[Column1]]-A3969,"")</f>
        <v>8.3333333168411627E-4</v>
      </c>
      <c r="I3970" s="7">
        <f>IFERROR(_xlfn.QUARTILE.INC(H$2:H3970,1),"")</f>
        <v>9.3749999905412551E-4</v>
      </c>
      <c r="J3970" s="7">
        <f>IFERROR(_xlfn.QUARTILE.INC(H$2:H3970,3),"")</f>
        <v>1.0648148090695031E-3</v>
      </c>
      <c r="K3970" s="7">
        <f>IFERROR(stats[[#This Row],[Q3]]-stats[[#This Row],[Q1]],"")</f>
        <v>1.2731481001537759E-4</v>
      </c>
      <c r="L3970" s="7">
        <f>IFERROR(AVERAGEIFS(H$2:H3970, H$2:H3970, "&lt;" &amp;stats[[#This Row],[Q3]]+(2*stats[[#This Row],[IQR]]), H$2:H3970, "&gt;" &amp; stats[[#This Row],[Q1]]-(2*stats[[#This Row],[IQR]])),"")</f>
        <v>9.9872564407494616E-4</v>
      </c>
    </row>
    <row r="3971" spans="1:12" x14ac:dyDescent="0.25">
      <c r="A3971" s="4">
        <v>44449.749328703707</v>
      </c>
      <c r="B3971">
        <v>0</v>
      </c>
      <c r="C3971">
        <v>1</v>
      </c>
      <c r="D3971" s="5">
        <f>SUM(B$2:B3971)</f>
        <v>17</v>
      </c>
      <c r="E3971" s="5">
        <f>SUM(C$2:C3971)</f>
        <v>3970</v>
      </c>
      <c r="F3971" s="6">
        <f>IF(stats[[#This Row],[Column1]],stats[[#This Row],[Total Clear]]/stats[[#This Row],[Total Runs]],NA())</f>
        <v>4.2821158690176326E-3</v>
      </c>
      <c r="G3971" s="6">
        <f>SUM(B$2:B3971) / SUM(C$2:C3971)</f>
        <v>4.2821158690176326E-3</v>
      </c>
      <c r="H3971" s="7">
        <f>IFERROR(stats[[#This Row],[Column1]]-A3970,"")</f>
        <v>9.1435185458976775E-4</v>
      </c>
      <c r="I3971" s="7">
        <f>IFERROR(_xlfn.QUARTILE.INC(H$2:H3971,1),"")</f>
        <v>9.374999935971573E-4</v>
      </c>
      <c r="J3971" s="7">
        <f>IFERROR(_xlfn.QUARTILE.INC(H$2:H3971,3),"")</f>
        <v>1.0648148090695031E-3</v>
      </c>
      <c r="K3971" s="7">
        <f>IFERROR(stats[[#This Row],[Q3]]-stats[[#This Row],[Q1]],"")</f>
        <v>1.273148154723458E-4</v>
      </c>
      <c r="L3971" s="7">
        <f>IFERROR(AVERAGEIFS(H$2:H3971, H$2:H3971, "&lt;" &amp;stats[[#This Row],[Q3]]+(2*stats[[#This Row],[IQR]]), H$2:H3971, "&gt;" &amp; stats[[#This Row],[Q1]]-(2*stats[[#This Row],[IQR]])),"")</f>
        <v>9.9870417491731631E-4</v>
      </c>
    </row>
    <row r="3972" spans="1:12" x14ac:dyDescent="0.25">
      <c r="A3972" s="4">
        <v>44449.750324074077</v>
      </c>
      <c r="B3972">
        <v>0</v>
      </c>
      <c r="C3972">
        <v>1</v>
      </c>
      <c r="D3972" s="5">
        <f>SUM(B$2:B3972)</f>
        <v>17</v>
      </c>
      <c r="E3972" s="5">
        <f>SUM(C$2:C3972)</f>
        <v>3971</v>
      </c>
      <c r="F3972" s="6">
        <f>IF(stats[[#This Row],[Column1]],stats[[#This Row],[Total Clear]]/stats[[#This Row],[Total Runs]],NA())</f>
        <v>4.2810375220347519E-3</v>
      </c>
      <c r="G3972" s="6">
        <f>SUM(B$2:B3972) / SUM(C$2:C3972)</f>
        <v>4.2810375220347519E-3</v>
      </c>
      <c r="H3972" s="7">
        <f>IFERROR(stats[[#This Row],[Column1]]-A3971,"")</f>
        <v>9.9537037021946162E-4</v>
      </c>
      <c r="I3972" s="7">
        <f>IFERROR(_xlfn.QUARTILE.INC(H$2:H3972,1),"")</f>
        <v>9.374999954161467E-4</v>
      </c>
      <c r="J3972" s="7">
        <f>IFERROR(_xlfn.QUARTILE.INC(H$2:H3972,3),"")</f>
        <v>1.0648148090695031E-3</v>
      </c>
      <c r="K3972" s="7">
        <f>IFERROR(stats[[#This Row],[Q3]]-stats[[#This Row],[Q1]],"")</f>
        <v>1.273148136533564E-4</v>
      </c>
      <c r="L3972" s="7">
        <f>IFERROR(AVERAGEIFS(H$2:H3972, H$2:H3972, "&lt;" &amp;stats[[#This Row],[Q3]]+(2*stats[[#This Row],[IQR]]), H$2:H3972, "&gt;" &amp; stats[[#This Row],[Q1]]-(2*stats[[#This Row],[IQR]])),"")</f>
        <v>9.9870332683675198E-4</v>
      </c>
    </row>
    <row r="3973" spans="1:12" x14ac:dyDescent="0.25">
      <c r="A3973" s="4">
        <v>44449.751157407409</v>
      </c>
      <c r="B3973">
        <v>0</v>
      </c>
      <c r="C3973">
        <v>1</v>
      </c>
      <c r="D3973" s="5">
        <f>SUM(B$2:B3973)</f>
        <v>17</v>
      </c>
      <c r="E3973" s="5">
        <f>SUM(C$2:C3973)</f>
        <v>3972</v>
      </c>
      <c r="F3973" s="6">
        <f>IF(stats[[#This Row],[Column1]],stats[[#This Row],[Total Clear]]/stats[[#This Row],[Total Runs]],NA())</f>
        <v>4.2799597180261835E-3</v>
      </c>
      <c r="G3973" s="6">
        <f>SUM(B$2:B3973) / SUM(C$2:C3973)</f>
        <v>4.2799597180261835E-3</v>
      </c>
      <c r="H3973" s="7">
        <f>IFERROR(stats[[#This Row],[Column1]]-A3972,"")</f>
        <v>8.3333333168411627E-4</v>
      </c>
      <c r="I3973" s="7">
        <f>IFERROR(_xlfn.QUARTILE.INC(H$2:H3973,1),"")</f>
        <v>9.374999935971573E-4</v>
      </c>
      <c r="J3973" s="7">
        <f>IFERROR(_xlfn.QUARTILE.INC(H$2:H3973,3),"")</f>
        <v>1.0648148090695031E-3</v>
      </c>
      <c r="K3973" s="7">
        <f>IFERROR(stats[[#This Row],[Q3]]-stats[[#This Row],[Q1]],"")</f>
        <v>1.273148154723458E-4</v>
      </c>
      <c r="L3973" s="7">
        <f>IFERROR(AVERAGEIFS(H$2:H3973, H$2:H3973, "&lt;" &amp;stats[[#This Row],[Q3]]+(2*stats[[#This Row],[IQR]]), H$2:H3973, "&gt;" &amp; stats[[#This Row],[Q1]]-(2*stats[[#This Row],[IQR]])),"")</f>
        <v>9.9866126936087396E-4</v>
      </c>
    </row>
    <row r="3974" spans="1:12" x14ac:dyDescent="0.25">
      <c r="A3974" s="4">
        <v>44449.752106481479</v>
      </c>
      <c r="B3974">
        <v>0</v>
      </c>
      <c r="C3974">
        <v>1</v>
      </c>
      <c r="D3974" s="5">
        <f>SUM(B$2:B3974)</f>
        <v>17</v>
      </c>
      <c r="E3974" s="5">
        <f>SUM(C$2:C3974)</f>
        <v>3973</v>
      </c>
      <c r="F3974" s="6">
        <f>IF(stats[[#This Row],[Column1]],stats[[#This Row],[Total Clear]]/stats[[#This Row],[Total Runs]],NA())</f>
        <v>4.278882456581928E-3</v>
      </c>
      <c r="G3974" s="6">
        <f>SUM(B$2:B3974) / SUM(C$2:C3974)</f>
        <v>4.278882456581928E-3</v>
      </c>
      <c r="H3974" s="7">
        <f>IFERROR(stats[[#This Row],[Column1]]-A3973,"")</f>
        <v>9.4907407037680969E-4</v>
      </c>
      <c r="I3974" s="7">
        <f>IFERROR(_xlfn.QUARTILE.INC(H$2:H3974,1),"")</f>
        <v>9.374999935971573E-4</v>
      </c>
      <c r="J3974" s="7">
        <f>IFERROR(_xlfn.QUARTILE.INC(H$2:H3974,3),"")</f>
        <v>1.0648148090695031E-3</v>
      </c>
      <c r="K3974" s="7">
        <f>IFERROR(stats[[#This Row],[Q3]]-stats[[#This Row],[Q1]],"")</f>
        <v>1.273148154723458E-4</v>
      </c>
      <c r="L3974" s="7">
        <f>IFERROR(AVERAGEIFS(H$2:H3974, H$2:H3974, "&lt;" &amp;stats[[#This Row],[Q3]]+(2*stats[[#This Row],[IQR]]), H$2:H3974, "&gt;" &amp; stats[[#This Row],[Q1]]-(2*stats[[#This Row],[IQR]])),"")</f>
        <v>9.9864866137740487E-4</v>
      </c>
    </row>
    <row r="3975" spans="1:12" x14ac:dyDescent="0.25">
      <c r="A3975" s="4">
        <v>44449.752962962964</v>
      </c>
      <c r="B3975">
        <v>0</v>
      </c>
      <c r="C3975">
        <v>1</v>
      </c>
      <c r="D3975" s="5">
        <f>SUM(B$2:B3975)</f>
        <v>17</v>
      </c>
      <c r="E3975" s="5">
        <f>SUM(C$2:C3975)</f>
        <v>3974</v>
      </c>
      <c r="F3975" s="6">
        <f>IF(stats[[#This Row],[Column1]],stats[[#This Row],[Total Clear]]/stats[[#This Row],[Total Runs]],NA())</f>
        <v>4.2778057372924007E-3</v>
      </c>
      <c r="G3975" s="6">
        <f>SUM(B$2:B3975) / SUM(C$2:C3975)</f>
        <v>4.2778057372924007E-3</v>
      </c>
      <c r="H3975" s="7">
        <f>IFERROR(stats[[#This Row],[Column1]]-A3974,"")</f>
        <v>8.5648148524342105E-4</v>
      </c>
      <c r="I3975" s="7">
        <f>IFERROR(_xlfn.QUARTILE.INC(H$2:H3975,1),"")</f>
        <v>9.374999935971573E-4</v>
      </c>
      <c r="J3975" s="7">
        <f>IFERROR(_xlfn.QUARTILE.INC(H$2:H3975,3),"")</f>
        <v>1.0648148090695031E-3</v>
      </c>
      <c r="K3975" s="7">
        <f>IFERROR(stats[[#This Row],[Q3]]-stats[[#This Row],[Q1]],"")</f>
        <v>1.273148154723458E-4</v>
      </c>
      <c r="L3975" s="7">
        <f>IFERROR(AVERAGEIFS(H$2:H3975, H$2:H3975, "&lt;" &amp;stats[[#This Row],[Q3]]+(2*stats[[#This Row],[IQR]]), H$2:H3975, "&gt;" &amp; stats[[#This Row],[Q1]]-(2*stats[[#This Row],[IQR]])),"")</f>
        <v>9.9861252330517964E-4</v>
      </c>
    </row>
    <row r="3976" spans="1:12" x14ac:dyDescent="0.25">
      <c r="A3976" s="4">
        <v>44449.753819444442</v>
      </c>
      <c r="B3976">
        <v>0</v>
      </c>
      <c r="C3976">
        <v>1</v>
      </c>
      <c r="D3976" s="5">
        <f>SUM(B$2:B3976)</f>
        <v>17</v>
      </c>
      <c r="E3976" s="5">
        <f>SUM(C$2:C3976)</f>
        <v>3975</v>
      </c>
      <c r="F3976" s="6">
        <f>IF(stats[[#This Row],[Column1]],stats[[#This Row],[Total Clear]]/stats[[#This Row],[Total Runs]],NA())</f>
        <v>4.2767295597484272E-3</v>
      </c>
      <c r="G3976" s="6">
        <f>SUM(B$2:B3976) / SUM(C$2:C3976)</f>
        <v>4.2767295597484272E-3</v>
      </c>
      <c r="H3976" s="7">
        <f>IFERROR(stats[[#This Row],[Column1]]-A3975,"")</f>
        <v>8.5648147796746343E-4</v>
      </c>
      <c r="I3976" s="7">
        <f>IFERROR(_xlfn.QUARTILE.INC(H$2:H3976,1),"")</f>
        <v>9.374999935971573E-4</v>
      </c>
      <c r="J3976" s="7">
        <f>IFERROR(_xlfn.QUARTILE.INC(H$2:H3976,3),"")</f>
        <v>1.0648148090695031E-3</v>
      </c>
      <c r="K3976" s="7">
        <f>IFERROR(stats[[#This Row],[Q3]]-stats[[#This Row],[Q1]],"")</f>
        <v>1.273148154723458E-4</v>
      </c>
      <c r="L3976" s="7">
        <f>IFERROR(AVERAGEIFS(H$2:H3976, H$2:H3976, "&lt;" &amp;stats[[#This Row],[Q3]]+(2*stats[[#This Row],[IQR]]), H$2:H3976, "&gt;" &amp; stats[[#This Row],[Q1]]-(2*stats[[#This Row],[IQR]])),"")</f>
        <v>9.9857640359861345E-4</v>
      </c>
    </row>
    <row r="3977" spans="1:12" x14ac:dyDescent="0.25">
      <c r="A3977" s="4">
        <v>44449.754745370374</v>
      </c>
      <c r="B3977">
        <v>0</v>
      </c>
      <c r="C3977">
        <v>1</v>
      </c>
      <c r="D3977" s="5">
        <f>SUM(B$2:B3977)</f>
        <v>17</v>
      </c>
      <c r="E3977" s="5">
        <f>SUM(C$2:C3977)</f>
        <v>3976</v>
      </c>
      <c r="F3977" s="6">
        <f>IF(stats[[#This Row],[Column1]],stats[[#This Row],[Total Clear]]/stats[[#This Row],[Total Runs]],NA())</f>
        <v>4.2756539235412477E-3</v>
      </c>
      <c r="G3977" s="6">
        <f>SUM(B$2:B3977) / SUM(C$2:C3977)</f>
        <v>4.2756539235412477E-3</v>
      </c>
      <c r="H3977" s="7">
        <f>IFERROR(stats[[#This Row],[Column1]]-A3976,"")</f>
        <v>9.2592593136942014E-4</v>
      </c>
      <c r="I3977" s="7">
        <f>IFERROR(_xlfn.QUARTILE.INC(H$2:H3977,1),"")</f>
        <v>9.374999935971573E-4</v>
      </c>
      <c r="J3977" s="7">
        <f>IFERROR(_xlfn.QUARTILE.INC(H$2:H3977,3),"")</f>
        <v>1.0648148090695031E-3</v>
      </c>
      <c r="K3977" s="7">
        <f>IFERROR(stats[[#This Row],[Q3]]-stats[[#This Row],[Q1]],"")</f>
        <v>1.273148154723458E-4</v>
      </c>
      <c r="L3977" s="7">
        <f>IFERROR(AVERAGEIFS(H$2:H3977, H$2:H3977, "&lt;" &amp;stats[[#This Row],[Q3]]+(2*stats[[#This Row],[IQR]]), H$2:H3977, "&gt;" &amp; stats[[#This Row],[Q1]]-(2*stats[[#This Row],[IQR]])),"")</f>
        <v>9.9855794565343334E-4</v>
      </c>
    </row>
    <row r="3978" spans="1:12" x14ac:dyDescent="0.25">
      <c r="A3978" s="4">
        <v>44449.755636574075</v>
      </c>
      <c r="B3978">
        <v>0</v>
      </c>
      <c r="C3978">
        <v>1</v>
      </c>
      <c r="D3978" s="5">
        <f>SUM(B$2:B3978)</f>
        <v>17</v>
      </c>
      <c r="E3978" s="5">
        <f>SUM(C$2:C3978)</f>
        <v>3977</v>
      </c>
      <c r="F3978" s="6">
        <f>IF(stats[[#This Row],[Column1]],stats[[#This Row],[Total Clear]]/stats[[#This Row],[Total Runs]],NA())</f>
        <v>4.2745788282625092E-3</v>
      </c>
      <c r="G3978" s="6">
        <f>SUM(B$2:B3978) / SUM(C$2:C3978)</f>
        <v>4.2745788282625092E-3</v>
      </c>
      <c r="H3978" s="7">
        <f>IFERROR(stats[[#This Row],[Column1]]-A3977,"")</f>
        <v>8.9120370103046298E-4</v>
      </c>
      <c r="I3978" s="7">
        <f>IFERROR(_xlfn.QUARTILE.INC(H$2:H3978,1),"")</f>
        <v>9.374999935971573E-4</v>
      </c>
      <c r="J3978" s="7">
        <f>IFERROR(_xlfn.QUARTILE.INC(H$2:H3978,3),"")</f>
        <v>1.0648148090695031E-3</v>
      </c>
      <c r="K3978" s="7">
        <f>IFERROR(stats[[#This Row],[Q3]]-stats[[#This Row],[Q1]],"")</f>
        <v>1.273148154723458E-4</v>
      </c>
      <c r="L3978" s="7">
        <f>IFERROR(AVERAGEIFS(H$2:H3978, H$2:H3978, "&lt;" &amp;stats[[#This Row],[Q3]]+(2*stats[[#This Row],[IQR]]), H$2:H3978, "&gt;" &amp; stats[[#This Row],[Q1]]-(2*stats[[#This Row],[IQR]])),"")</f>
        <v>9.9853067762076296E-4</v>
      </c>
    </row>
    <row r="3979" spans="1:12" x14ac:dyDescent="0.25">
      <c r="A3979" s="4">
        <v>44449.756481481483</v>
      </c>
      <c r="B3979">
        <v>0</v>
      </c>
      <c r="C3979">
        <v>1</v>
      </c>
      <c r="D3979" s="5">
        <f>SUM(B$2:B3979)</f>
        <v>17</v>
      </c>
      <c r="E3979" s="5">
        <f>SUM(C$2:C3979)</f>
        <v>3978</v>
      </c>
      <c r="F3979" s="6">
        <f>IF(stats[[#This Row],[Column1]],stats[[#This Row],[Total Clear]]/stats[[#This Row],[Total Runs]],NA())</f>
        <v>4.2735042735042739E-3</v>
      </c>
      <c r="G3979" s="6">
        <f>SUM(B$2:B3979) / SUM(C$2:C3979)</f>
        <v>4.2735042735042739E-3</v>
      </c>
      <c r="H3979" s="7">
        <f>IFERROR(stats[[#This Row],[Column1]]-A3978,"")</f>
        <v>8.4490740846376866E-4</v>
      </c>
      <c r="I3979" s="7">
        <f>IFERROR(_xlfn.QUARTILE.INC(H$2:H3979,1),"")</f>
        <v>9.374999935971573E-4</v>
      </c>
      <c r="J3979" s="7">
        <f>IFERROR(_xlfn.QUARTILE.INC(H$2:H3979,3),"")</f>
        <v>1.0648148090695031E-3</v>
      </c>
      <c r="K3979" s="7">
        <f>IFERROR(stats[[#This Row],[Q3]]-stats[[#This Row],[Q1]],"")</f>
        <v>1.273148154723458E-4</v>
      </c>
      <c r="L3979" s="7">
        <f>IFERROR(AVERAGEIFS(H$2:H3979, H$2:H3979, "&lt;" &amp;stats[[#This Row],[Q3]]+(2*stats[[#This Row],[IQR]]), H$2:H3979, "&gt;" &amp; stats[[#This Row],[Q1]]-(2*stats[[#This Row],[IQR]])),"")</f>
        <v>9.9849166714103816E-4</v>
      </c>
    </row>
    <row r="3980" spans="1:12" x14ac:dyDescent="0.25">
      <c r="A3980" s="4">
        <v>44449.757361111115</v>
      </c>
      <c r="B3980">
        <v>0</v>
      </c>
      <c r="C3980">
        <v>1</v>
      </c>
      <c r="D3980" s="5">
        <f>SUM(B$2:B3980)</f>
        <v>17</v>
      </c>
      <c r="E3980" s="5">
        <f>SUM(C$2:C3980)</f>
        <v>3979</v>
      </c>
      <c r="F3980" s="6">
        <f>IF(stats[[#This Row],[Column1]],stats[[#This Row],[Total Clear]]/stats[[#This Row],[Total Runs]],NA())</f>
        <v>4.2724302588590096E-3</v>
      </c>
      <c r="G3980" s="6">
        <f>SUM(B$2:B3980) / SUM(C$2:C3980)</f>
        <v>4.2724302588590096E-3</v>
      </c>
      <c r="H3980" s="7">
        <f>IFERROR(stats[[#This Row],[Column1]]-A3979,"")</f>
        <v>8.7962963152676821E-4</v>
      </c>
      <c r="I3980" s="7">
        <f>IFERROR(_xlfn.QUARTILE.INC(H$2:H3980,1),"")</f>
        <v>9.374999935971573E-4</v>
      </c>
      <c r="J3980" s="7">
        <f>IFERROR(_xlfn.QUARTILE.INC(H$2:H3980,3),"")</f>
        <v>1.0648148090695031E-3</v>
      </c>
      <c r="K3980" s="7">
        <f>IFERROR(stats[[#This Row],[Q3]]-stats[[#This Row],[Q1]],"")</f>
        <v>1.273148154723458E-4</v>
      </c>
      <c r="L3980" s="7">
        <f>IFERROR(AVERAGEIFS(H$2:H3980, H$2:H3980, "&lt;" &amp;stats[[#This Row],[Q3]]+(2*stats[[#This Row],[IQR]]), H$2:H3980, "&gt;" &amp; stats[[#This Row],[Q1]]-(2*stats[[#This Row],[IQR]])),"")</f>
        <v>9.9846149145289029E-4</v>
      </c>
    </row>
    <row r="3981" spans="1:12" x14ac:dyDescent="0.25">
      <c r="A3981" s="4">
        <v>44449.758252314816</v>
      </c>
      <c r="B3981">
        <v>0</v>
      </c>
      <c r="C3981">
        <v>1</v>
      </c>
      <c r="D3981" s="5">
        <f>SUM(B$2:B3981)</f>
        <v>17</v>
      </c>
      <c r="E3981" s="5">
        <f>SUM(C$2:C3981)</f>
        <v>3980</v>
      </c>
      <c r="F3981" s="6">
        <f>IF(stats[[#This Row],[Column1]],stats[[#This Row],[Total Clear]]/stats[[#This Row],[Total Runs]],NA())</f>
        <v>4.2713567839195981E-3</v>
      </c>
      <c r="G3981" s="6">
        <f>SUM(B$2:B3981) / SUM(C$2:C3981)</f>
        <v>4.2713567839195981E-3</v>
      </c>
      <c r="H3981" s="7">
        <f>IFERROR(stats[[#This Row],[Column1]]-A3980,"")</f>
        <v>8.9120370103046298E-4</v>
      </c>
      <c r="I3981" s="7">
        <f>IFERROR(_xlfn.QUARTILE.INC(H$2:H3981,1),"")</f>
        <v>9.374999935971573E-4</v>
      </c>
      <c r="J3981" s="7">
        <f>IFERROR(_xlfn.QUARTILE.INC(H$2:H3981,3),"")</f>
        <v>1.0648148090695031E-3</v>
      </c>
      <c r="K3981" s="7">
        <f>IFERROR(stats[[#This Row],[Q3]]-stats[[#This Row],[Q1]],"")</f>
        <v>1.273148154723458E-4</v>
      </c>
      <c r="L3981" s="7">
        <f>IFERROR(AVERAGEIFS(H$2:H3981, H$2:H3981, "&lt;" &amp;stats[[#This Row],[Q3]]+(2*stats[[#This Row],[IQR]]), H$2:H3981, "&gt;" &amp; stats[[#This Row],[Q1]]-(2*stats[[#This Row],[IQR]])),"")</f>
        <v>9.9843426866344292E-4</v>
      </c>
    </row>
    <row r="3982" spans="1:12" x14ac:dyDescent="0.25">
      <c r="A3982" s="4">
        <v>44449.759120370371</v>
      </c>
      <c r="B3982">
        <v>0</v>
      </c>
      <c r="C3982">
        <v>1</v>
      </c>
      <c r="D3982" s="5">
        <f>SUM(B$2:B3982)</f>
        <v>17</v>
      </c>
      <c r="E3982" s="5">
        <f>SUM(C$2:C3982)</f>
        <v>3981</v>
      </c>
      <c r="F3982" s="6">
        <f>IF(stats[[#This Row],[Column1]],stats[[#This Row],[Total Clear]]/stats[[#This Row],[Total Runs]],NA())</f>
        <v>4.2702838482793267E-3</v>
      </c>
      <c r="G3982" s="6">
        <f>SUM(B$2:B3982) / SUM(C$2:C3982)</f>
        <v>4.2702838482793267E-3</v>
      </c>
      <c r="H3982" s="7">
        <f>IFERROR(stats[[#This Row],[Column1]]-A3981,"")</f>
        <v>8.6805555474711582E-4</v>
      </c>
      <c r="I3982" s="7">
        <f>IFERROR(_xlfn.QUARTILE.INC(H$2:H3982,1),"")</f>
        <v>9.374999935971573E-4</v>
      </c>
      <c r="J3982" s="7">
        <f>IFERROR(_xlfn.QUARTILE.INC(H$2:H3982,3),"")</f>
        <v>1.0648148090695031E-3</v>
      </c>
      <c r="K3982" s="7">
        <f>IFERROR(stats[[#This Row],[Q3]]-stats[[#This Row],[Q1]],"")</f>
        <v>1.273148154723458E-4</v>
      </c>
      <c r="L3982" s="7">
        <f>IFERROR(AVERAGEIFS(H$2:H3982, H$2:H3982, "&lt;" &amp;stats[[#This Row],[Q3]]+(2*stats[[#This Row],[IQR]]), H$2:H3982, "&gt;" &amp; stats[[#This Row],[Q1]]-(2*stats[[#This Row],[IQR]])),"")</f>
        <v>9.9840118601591285E-4</v>
      </c>
    </row>
    <row r="3983" spans="1:12" x14ac:dyDescent="0.25">
      <c r="A3983" s="4">
        <v>44449.759988425925</v>
      </c>
      <c r="B3983">
        <v>0</v>
      </c>
      <c r="C3983">
        <v>1</v>
      </c>
      <c r="D3983" s="5">
        <f>SUM(B$2:B3983)</f>
        <v>17</v>
      </c>
      <c r="E3983" s="5">
        <f>SUM(C$2:C3983)</f>
        <v>3982</v>
      </c>
      <c r="F3983" s="6">
        <f>IF(stats[[#This Row],[Column1]],stats[[#This Row],[Total Clear]]/stats[[#This Row],[Total Runs]],NA())</f>
        <v>4.2692114515318937E-3</v>
      </c>
      <c r="G3983" s="6">
        <f>SUM(B$2:B3983) / SUM(C$2:C3983)</f>
        <v>4.2692114515318937E-3</v>
      </c>
      <c r="H3983" s="7">
        <f>IFERROR(stats[[#This Row],[Column1]]-A3982,"")</f>
        <v>8.6805555474711582E-4</v>
      </c>
      <c r="I3983" s="7">
        <f>IFERROR(_xlfn.QUARTILE.INC(H$2:H3983,1),"")</f>
        <v>9.374999935971573E-4</v>
      </c>
      <c r="J3983" s="7">
        <f>IFERROR(_xlfn.QUARTILE.INC(H$2:H3983,3),"")</f>
        <v>1.0648148090695031E-3</v>
      </c>
      <c r="K3983" s="7">
        <f>IFERROR(stats[[#This Row],[Q3]]-stats[[#This Row],[Q1]],"")</f>
        <v>1.273148154723458E-4</v>
      </c>
      <c r="L3983" s="7">
        <f>IFERROR(AVERAGEIFS(H$2:H3983, H$2:H3983, "&lt;" &amp;stats[[#This Row],[Q3]]+(2*stats[[#This Row],[IQR]]), H$2:H3983, "&gt;" &amp; stats[[#This Row],[Q1]]-(2*stats[[#This Row],[IQR]])),"")</f>
        <v>9.9836812015308466E-4</v>
      </c>
    </row>
    <row r="3984" spans="1:12" x14ac:dyDescent="0.25">
      <c r="A3984" s="4">
        <v>44449.760925925926</v>
      </c>
      <c r="B3984">
        <v>0</v>
      </c>
      <c r="C3984">
        <v>1</v>
      </c>
      <c r="D3984" s="5">
        <f>SUM(B$2:B3984)</f>
        <v>17</v>
      </c>
      <c r="E3984" s="5">
        <f>SUM(C$2:C3984)</f>
        <v>3983</v>
      </c>
      <c r="F3984" s="6">
        <f>IF(stats[[#This Row],[Column1]],stats[[#This Row],[Total Clear]]/stats[[#This Row],[Total Runs]],NA())</f>
        <v>4.2681395932714031E-3</v>
      </c>
      <c r="G3984" s="6">
        <f>SUM(B$2:B3984) / SUM(C$2:C3984)</f>
        <v>4.2681395932714031E-3</v>
      </c>
      <c r="H3984" s="7">
        <f>IFERROR(stats[[#This Row],[Column1]]-A3983,"")</f>
        <v>9.3750000087311491E-4</v>
      </c>
      <c r="I3984" s="7">
        <f>IFERROR(_xlfn.QUARTILE.INC(H$2:H3984,1),"")</f>
        <v>9.374999935971573E-4</v>
      </c>
      <c r="J3984" s="7">
        <f>IFERROR(_xlfn.QUARTILE.INC(H$2:H3984,3),"")</f>
        <v>1.0648148090695031E-3</v>
      </c>
      <c r="K3984" s="7">
        <f>IFERROR(stats[[#This Row],[Q3]]-stats[[#This Row],[Q1]],"")</f>
        <v>1.273148154723458E-4</v>
      </c>
      <c r="L3984" s="7">
        <f>IFERROR(AVERAGEIFS(H$2:H3984, H$2:H3984, "&lt;" &amp;stats[[#This Row],[Q3]]+(2*stats[[#This Row],[IQR]]), H$2:H3984, "&gt;" &amp; stats[[#This Row],[Q1]]-(2*stats[[#This Row],[IQR]])),"")</f>
        <v>9.9835268314591233E-4</v>
      </c>
    </row>
    <row r="3985" spans="1:12" x14ac:dyDescent="0.25">
      <c r="A3985" s="4">
        <v>44449.761782407404</v>
      </c>
      <c r="B3985">
        <v>0</v>
      </c>
      <c r="C3985">
        <v>1</v>
      </c>
      <c r="D3985" s="5">
        <f>SUM(B$2:B3985)</f>
        <v>17</v>
      </c>
      <c r="E3985" s="5">
        <f>SUM(C$2:C3985)</f>
        <v>3984</v>
      </c>
      <c r="F3985" s="6">
        <f>IF(stats[[#This Row],[Column1]],stats[[#This Row],[Total Clear]]/stats[[#This Row],[Total Runs]],NA())</f>
        <v>4.2670682730923696E-3</v>
      </c>
      <c r="G3985" s="6">
        <f>SUM(B$2:B3985) / SUM(C$2:C3985)</f>
        <v>4.2670682730923696E-3</v>
      </c>
      <c r="H3985" s="7">
        <f>IFERROR(stats[[#This Row],[Column1]]-A3984,"")</f>
        <v>8.5648147796746343E-4</v>
      </c>
      <c r="I3985" s="7">
        <f>IFERROR(_xlfn.QUARTILE.INC(H$2:H3985,1),"")</f>
        <v>9.374999935971573E-4</v>
      </c>
      <c r="J3985" s="7">
        <f>IFERROR(_xlfn.QUARTILE.INC(H$2:H3985,3),"")</f>
        <v>1.0648148090695031E-3</v>
      </c>
      <c r="K3985" s="7">
        <f>IFERROR(stats[[#This Row],[Q3]]-stats[[#This Row],[Q1]],"")</f>
        <v>1.273148154723458E-4</v>
      </c>
      <c r="L3985" s="7">
        <f>IFERROR(AVERAGEIFS(H$2:H3985, H$2:H3985, "&lt;" &amp;stats[[#This Row],[Q3]]+(2*stats[[#This Row],[IQR]]), H$2:H3985, "&gt;" &amp; stats[[#This Row],[Q1]]-(2*stats[[#This Row],[IQR]])),"")</f>
        <v>9.9831671174500512E-4</v>
      </c>
    </row>
    <row r="3986" spans="1:12" x14ac:dyDescent="0.25">
      <c r="A3986" s="4">
        <v>44449.762673611112</v>
      </c>
      <c r="B3986">
        <v>0</v>
      </c>
      <c r="C3986">
        <v>1</v>
      </c>
      <c r="D3986" s="5">
        <f>SUM(B$2:B3986)</f>
        <v>17</v>
      </c>
      <c r="E3986" s="5">
        <f>SUM(C$2:C3986)</f>
        <v>3985</v>
      </c>
      <c r="F3986" s="6">
        <f>IF(stats[[#This Row],[Column1]],stats[[#This Row],[Total Clear]]/stats[[#This Row],[Total Runs]],NA())</f>
        <v>4.2659974905897118E-3</v>
      </c>
      <c r="G3986" s="6">
        <f>SUM(B$2:B3986) / SUM(C$2:C3986)</f>
        <v>4.2659974905897118E-3</v>
      </c>
      <c r="H3986" s="7">
        <f>IFERROR(stats[[#This Row],[Column1]]-A3985,"")</f>
        <v>8.9120370830642059E-4</v>
      </c>
      <c r="I3986" s="7">
        <f>IFERROR(_xlfn.QUARTILE.INC(H$2:H3986,1),"")</f>
        <v>9.374999935971573E-4</v>
      </c>
      <c r="J3986" s="7">
        <f>IFERROR(_xlfn.QUARTILE.INC(H$2:H3986,3),"")</f>
        <v>1.0648148090695031E-3</v>
      </c>
      <c r="K3986" s="7">
        <f>IFERROR(stats[[#This Row],[Q3]]-stats[[#This Row],[Q1]],"")</f>
        <v>1.273148154723458E-4</v>
      </c>
      <c r="L3986" s="7">
        <f>IFERROR(AVERAGEIFS(H$2:H3986, H$2:H3986, "&lt;" &amp;stats[[#This Row],[Q3]]+(2*stats[[#This Row],[IQR]]), H$2:H3986, "&gt;" &amp; stats[[#This Row],[Q1]]-(2*stats[[#This Row],[IQR]])),"")</f>
        <v>9.9828956015984957E-4</v>
      </c>
    </row>
    <row r="3987" spans="1:12" x14ac:dyDescent="0.25">
      <c r="A3987" s="4">
        <v>44449.763553240744</v>
      </c>
      <c r="B3987">
        <v>0</v>
      </c>
      <c r="C3987">
        <v>1</v>
      </c>
      <c r="D3987" s="5">
        <f>SUM(B$2:B3987)</f>
        <v>17</v>
      </c>
      <c r="E3987" s="5">
        <f>SUM(C$2:C3987)</f>
        <v>3986</v>
      </c>
      <c r="F3987" s="6">
        <f>IF(stats[[#This Row],[Column1]],stats[[#This Row],[Total Clear]]/stats[[#This Row],[Total Runs]],NA())</f>
        <v>4.2649272453587558E-3</v>
      </c>
      <c r="G3987" s="6">
        <f>SUM(B$2:B3987) / SUM(C$2:C3987)</f>
        <v>4.2649272453587558E-3</v>
      </c>
      <c r="H3987" s="7">
        <f>IFERROR(stats[[#This Row],[Column1]]-A3986,"")</f>
        <v>8.7962963152676821E-4</v>
      </c>
      <c r="I3987" s="7">
        <f>IFERROR(_xlfn.QUARTILE.INC(H$2:H3987,1),"")</f>
        <v>9.374999935971573E-4</v>
      </c>
      <c r="J3987" s="7">
        <f>IFERROR(_xlfn.QUARTILE.INC(H$2:H3987,3),"")</f>
        <v>1.0648148090695031E-3</v>
      </c>
      <c r="K3987" s="7">
        <f>IFERROR(stats[[#This Row],[Q3]]-stats[[#This Row],[Q1]],"")</f>
        <v>1.273148154723458E-4</v>
      </c>
      <c r="L3987" s="7">
        <f>IFERROR(AVERAGEIFS(H$2:H3987, H$2:H3987, "&lt;" &amp;stats[[#This Row],[Q3]]+(2*stats[[#This Row],[IQR]]), H$2:H3987, "&gt;" &amp; stats[[#This Row],[Q1]]-(2*stats[[#This Row],[IQR]])),"")</f>
        <v>9.9825948922000331E-4</v>
      </c>
    </row>
    <row r="3988" spans="1:12" x14ac:dyDescent="0.25">
      <c r="A3988" s="4">
        <v>44449.764432870368</v>
      </c>
      <c r="B3988">
        <v>0</v>
      </c>
      <c r="C3988">
        <v>1</v>
      </c>
      <c r="D3988" s="5">
        <f>SUM(B$2:B3988)</f>
        <v>17</v>
      </c>
      <c r="E3988" s="5">
        <f>SUM(C$2:C3988)</f>
        <v>3987</v>
      </c>
      <c r="F3988" s="6">
        <f>IF(stats[[#This Row],[Column1]],stats[[#This Row],[Total Clear]]/stats[[#This Row],[Total Runs]],NA())</f>
        <v>4.2638575369952341E-3</v>
      </c>
      <c r="G3988" s="6">
        <f>SUM(B$2:B3988) / SUM(C$2:C3988)</f>
        <v>4.2638575369952341E-3</v>
      </c>
      <c r="H3988" s="7">
        <f>IFERROR(stats[[#This Row],[Column1]]-A3987,"")</f>
        <v>8.7962962425081059E-4</v>
      </c>
      <c r="I3988" s="7">
        <f>IFERROR(_xlfn.QUARTILE.INC(H$2:H3988,1),"")</f>
        <v>9.374999935971573E-4</v>
      </c>
      <c r="J3988" s="7">
        <f>IFERROR(_xlfn.QUARTILE.INC(H$2:H3988,3),"")</f>
        <v>1.0648148090695031E-3</v>
      </c>
      <c r="K3988" s="7">
        <f>IFERROR(stats[[#This Row],[Q3]]-stats[[#This Row],[Q1]],"")</f>
        <v>1.273148154723458E-4</v>
      </c>
      <c r="L3988" s="7">
        <f>IFERROR(AVERAGEIFS(H$2:H3988, H$2:H3988, "&lt;" &amp;stats[[#This Row],[Q3]]+(2*stats[[#This Row],[IQR]]), H$2:H3988, "&gt;" &amp; stats[[#This Row],[Q1]]-(2*stats[[#This Row],[IQR]])),"")</f>
        <v>9.9822943351567865E-4</v>
      </c>
    </row>
    <row r="3989" spans="1:12" x14ac:dyDescent="0.25">
      <c r="A3989" s="4">
        <v>44449.765347222223</v>
      </c>
      <c r="B3989">
        <v>0</v>
      </c>
      <c r="C3989">
        <v>1</v>
      </c>
      <c r="D3989" s="5">
        <f>SUM(B$2:B3989)</f>
        <v>17</v>
      </c>
      <c r="E3989" s="5">
        <f>SUM(C$2:C3989)</f>
        <v>3988</v>
      </c>
      <c r="F3989" s="6">
        <f>IF(stats[[#This Row],[Column1]],stats[[#This Row],[Total Clear]]/stats[[#This Row],[Total Runs]],NA())</f>
        <v>4.2627883650952856E-3</v>
      </c>
      <c r="G3989" s="6">
        <f>SUM(B$2:B3989) / SUM(C$2:C3989)</f>
        <v>4.2627883650952856E-3</v>
      </c>
      <c r="H3989" s="7">
        <f>IFERROR(stats[[#This Row],[Column1]]-A3988,"")</f>
        <v>9.1435185458976775E-4</v>
      </c>
      <c r="I3989" s="7">
        <f>IFERROR(_xlfn.QUARTILE.INC(H$2:H3989,1),"")</f>
        <v>9.374999935971573E-4</v>
      </c>
      <c r="J3989" s="7">
        <f>IFERROR(_xlfn.QUARTILE.INC(H$2:H3989,3),"")</f>
        <v>1.0648148090695031E-3</v>
      </c>
      <c r="K3989" s="7">
        <f>IFERROR(stats[[#This Row],[Q3]]-stats[[#This Row],[Q1]],"")</f>
        <v>1.273148154723458E-4</v>
      </c>
      <c r="L3989" s="7">
        <f>IFERROR(AVERAGEIFS(H$2:H3989, H$2:H3989, "&lt;" &amp;stats[[#This Row],[Q3]]+(2*stats[[#This Row],[IQR]]), H$2:H3989, "&gt;" &amp; stats[[#This Row],[Q1]]-(2*stats[[#This Row],[IQR]])),"")</f>
        <v>9.9820818792831136E-4</v>
      </c>
    </row>
    <row r="3990" spans="1:12" x14ac:dyDescent="0.25">
      <c r="A3990" s="4">
        <v>44449.766527777778</v>
      </c>
      <c r="B3990">
        <v>0</v>
      </c>
      <c r="C3990">
        <v>1</v>
      </c>
      <c r="D3990" s="5">
        <f>SUM(B$2:B3990)</f>
        <v>17</v>
      </c>
      <c r="E3990" s="5">
        <f>SUM(C$2:C3990)</f>
        <v>3989</v>
      </c>
      <c r="F3990" s="6">
        <f>IF(stats[[#This Row],[Column1]],stats[[#This Row],[Total Clear]]/stats[[#This Row],[Total Runs]],NA())</f>
        <v>4.2617197292554527E-3</v>
      </c>
      <c r="G3990" s="6">
        <f>SUM(B$2:B3990) / SUM(C$2:C3990)</f>
        <v>4.2617197292554527E-3</v>
      </c>
      <c r="H3990" s="7">
        <f>IFERROR(stats[[#This Row],[Column1]]-A3989,"")</f>
        <v>1.1805555550381541E-3</v>
      </c>
      <c r="I3990" s="7">
        <f>IFERROR(_xlfn.QUARTILE.INC(H$2:H3990,1),"")</f>
        <v>9.374999935971573E-4</v>
      </c>
      <c r="J3990" s="7">
        <f>IFERROR(_xlfn.QUARTILE.INC(H$2:H3990,3),"")</f>
        <v>1.0648148090695031E-3</v>
      </c>
      <c r="K3990" s="7">
        <f>IFERROR(stats[[#This Row],[Q3]]-stats[[#This Row],[Q1]],"")</f>
        <v>1.273148154723458E-4</v>
      </c>
      <c r="L3990" s="7">
        <f>IFERROR(AVERAGEIFS(H$2:H3990, H$2:H3990, "&lt;" &amp;stats[[#This Row],[Q3]]+(2*stats[[#This Row],[IQR]]), H$2:H3990, "&gt;" &amp; stats[[#This Row],[Q1]]-(2*stats[[#This Row],[IQR]])),"")</f>
        <v>9.9825436350873945E-4</v>
      </c>
    </row>
    <row r="3991" spans="1:12" x14ac:dyDescent="0.25">
      <c r="A3991" s="4">
        <v>44449.767453703702</v>
      </c>
      <c r="B3991">
        <v>0</v>
      </c>
      <c r="C3991">
        <v>1</v>
      </c>
      <c r="D3991" s="5">
        <f>SUM(B$2:B3991)</f>
        <v>17</v>
      </c>
      <c r="E3991" s="5">
        <f>SUM(C$2:C3991)</f>
        <v>3990</v>
      </c>
      <c r="F3991" s="6">
        <f>IF(stats[[#This Row],[Column1]],stats[[#This Row],[Total Clear]]/stats[[#This Row],[Total Runs]],NA())</f>
        <v>4.2606516290726818E-3</v>
      </c>
      <c r="G3991" s="6">
        <f>SUM(B$2:B3991) / SUM(C$2:C3991)</f>
        <v>4.2606516290726818E-3</v>
      </c>
      <c r="H3991" s="7">
        <f>IFERROR(stats[[#This Row],[Column1]]-A3990,"")</f>
        <v>9.2592592409346253E-4</v>
      </c>
      <c r="I3991" s="7">
        <f>IFERROR(_xlfn.QUARTILE.INC(H$2:H3991,1),"")</f>
        <v>9.374999935971573E-4</v>
      </c>
      <c r="J3991" s="7">
        <f>IFERROR(_xlfn.QUARTILE.INC(H$2:H3991,3),"")</f>
        <v>1.0648148090695031E-3</v>
      </c>
      <c r="K3991" s="7">
        <f>IFERROR(stats[[#This Row],[Q3]]-stats[[#This Row],[Q1]],"")</f>
        <v>1.273148154723458E-4</v>
      </c>
      <c r="L3991" s="7">
        <f>IFERROR(AVERAGEIFS(H$2:H3991, H$2:H3991, "&lt;" &amp;stats[[#This Row],[Q3]]+(2*stats[[#This Row],[IQR]]), H$2:H3991, "&gt;" &amp; stats[[#This Row],[Q1]]-(2*stats[[#This Row],[IQR]])),"")</f>
        <v>9.9823605251141904E-4</v>
      </c>
    </row>
    <row r="3992" spans="1:12" x14ac:dyDescent="0.25">
      <c r="A3992" s="4">
        <v>44449.768368055556</v>
      </c>
      <c r="B3992">
        <v>0</v>
      </c>
      <c r="C3992">
        <v>1</v>
      </c>
      <c r="D3992" s="5">
        <f>SUM(B$2:B3992)</f>
        <v>17</v>
      </c>
      <c r="E3992" s="5">
        <f>SUM(C$2:C3992)</f>
        <v>3991</v>
      </c>
      <c r="F3992" s="6">
        <f>IF(stats[[#This Row],[Column1]],stats[[#This Row],[Total Clear]]/stats[[#This Row],[Total Runs]],NA())</f>
        <v>4.2595840641443247E-3</v>
      </c>
      <c r="G3992" s="6">
        <f>SUM(B$2:B3992) / SUM(C$2:C3992)</f>
        <v>4.2595840641443247E-3</v>
      </c>
      <c r="H3992" s="7">
        <f>IFERROR(stats[[#This Row],[Column1]]-A3991,"")</f>
        <v>9.1435185458976775E-4</v>
      </c>
      <c r="I3992" s="7">
        <f>IFERROR(_xlfn.QUARTILE.INC(H$2:H3992,1),"")</f>
        <v>9.374999935971573E-4</v>
      </c>
      <c r="J3992" s="7">
        <f>IFERROR(_xlfn.QUARTILE.INC(H$2:H3992,3),"")</f>
        <v>1.0648148090695031E-3</v>
      </c>
      <c r="K3992" s="7">
        <f>IFERROR(stats[[#This Row],[Q3]]-stats[[#This Row],[Q1]],"")</f>
        <v>1.273148154723458E-4</v>
      </c>
      <c r="L3992" s="7">
        <f>IFERROR(AVERAGEIFS(H$2:H3992, H$2:H3992, "&lt;" &amp;stats[[#This Row],[Q3]]+(2*stats[[#This Row],[IQR]]), H$2:H3992, "&gt;" &amp; stats[[#This Row],[Q1]]-(2*stats[[#This Row],[IQR]])),"")</f>
        <v>9.9821482138058603E-4</v>
      </c>
    </row>
    <row r="3993" spans="1:12" x14ac:dyDescent="0.25">
      <c r="A3993" s="4">
        <v>44449.76934027778</v>
      </c>
      <c r="B3993">
        <v>0</v>
      </c>
      <c r="C3993">
        <v>1</v>
      </c>
      <c r="D3993" s="5">
        <f>SUM(B$2:B3993)</f>
        <v>17</v>
      </c>
      <c r="E3993" s="5">
        <f>SUM(C$2:C3993)</f>
        <v>3992</v>
      </c>
      <c r="F3993" s="6">
        <f>IF(stats[[#This Row],[Column1]],stats[[#This Row],[Total Clear]]/stats[[#This Row],[Total Runs]],NA())</f>
        <v>4.2585170340681362E-3</v>
      </c>
      <c r="G3993" s="6">
        <f>SUM(B$2:B3993) / SUM(C$2:C3993)</f>
        <v>4.2585170340681362E-3</v>
      </c>
      <c r="H3993" s="7">
        <f>IFERROR(stats[[#This Row],[Column1]]-A3992,"")</f>
        <v>9.7222222393611446E-4</v>
      </c>
      <c r="I3993" s="7">
        <f>IFERROR(_xlfn.QUARTILE.INC(H$2:H3993,1),"")</f>
        <v>9.374999935971573E-4</v>
      </c>
      <c r="J3993" s="7">
        <f>IFERROR(_xlfn.QUARTILE.INC(H$2:H3993,3),"")</f>
        <v>1.0648148090695031E-3</v>
      </c>
      <c r="K3993" s="7">
        <f>IFERROR(stats[[#This Row],[Q3]]-stats[[#This Row],[Q1]],"")</f>
        <v>1.273148154723458E-4</v>
      </c>
      <c r="L3993" s="7">
        <f>IFERROR(AVERAGEIFS(H$2:H3993, H$2:H3993, "&lt;" &amp;stats[[#This Row],[Q3]]+(2*stats[[#This Row],[IQR]]), H$2:H3993, "&gt;" &amp; stats[[#This Row],[Q1]]-(2*stats[[#This Row],[IQR]])),"")</f>
        <v>9.9820824430633384E-4</v>
      </c>
    </row>
    <row r="3994" spans="1:12" x14ac:dyDescent="0.25">
      <c r="A3994" s="4">
        <v>44449.770243055558</v>
      </c>
      <c r="B3994">
        <v>0</v>
      </c>
      <c r="C3994">
        <v>1</v>
      </c>
      <c r="D3994" s="5">
        <f>SUM(B$2:B3994)</f>
        <v>17</v>
      </c>
      <c r="E3994" s="5">
        <f>SUM(C$2:C3994)</f>
        <v>3993</v>
      </c>
      <c r="F3994" s="6">
        <f>IF(stats[[#This Row],[Column1]],stats[[#This Row],[Total Clear]]/stats[[#This Row],[Total Runs]],NA())</f>
        <v>4.2574505384422737E-3</v>
      </c>
      <c r="G3994" s="6">
        <f>SUM(B$2:B3994) / SUM(C$2:C3994)</f>
        <v>4.2574505384422737E-3</v>
      </c>
      <c r="H3994" s="7">
        <f>IFERROR(stats[[#This Row],[Column1]]-A3993,"")</f>
        <v>9.0277777781011537E-4</v>
      </c>
      <c r="I3994" s="7">
        <f>IFERROR(_xlfn.QUARTILE.INC(H$2:H3994,1),"")</f>
        <v>9.3460647804022301E-4</v>
      </c>
      <c r="J3994" s="7">
        <f>IFERROR(_xlfn.QUARTILE.INC(H$2:H3994,3),"")</f>
        <v>1.0648148090695031E-3</v>
      </c>
      <c r="K3994" s="7">
        <f>IFERROR(stats[[#This Row],[Q3]]-stats[[#This Row],[Q1]],"")</f>
        <v>1.3020833102928009E-4</v>
      </c>
      <c r="L3994" s="7">
        <f>IFERROR(AVERAGEIFS(H$2:H3994, H$2:H3994, "&lt;" &amp;stats[[#This Row],[Q3]]+(2*stats[[#This Row],[IQR]]), H$2:H3994, "&gt;" &amp; stats[[#This Row],[Q1]]-(2*stats[[#This Row],[IQR]])),"")</f>
        <v>9.9842772815886857E-4</v>
      </c>
    </row>
    <row r="3995" spans="1:12" x14ac:dyDescent="0.25">
      <c r="A3995" s="4">
        <v>44449.771087962959</v>
      </c>
      <c r="B3995">
        <v>0</v>
      </c>
      <c r="C3995">
        <v>1</v>
      </c>
      <c r="D3995" s="5">
        <f>SUM(B$2:B3995)</f>
        <v>17</v>
      </c>
      <c r="E3995" s="5">
        <f>SUM(C$2:C3995)</f>
        <v>3994</v>
      </c>
      <c r="F3995" s="6">
        <f>IF(stats[[#This Row],[Column1]],stats[[#This Row],[Total Clear]]/stats[[#This Row],[Total Runs]],NA())</f>
        <v>4.2563845768652979E-3</v>
      </c>
      <c r="G3995" s="6">
        <f>SUM(B$2:B3995) / SUM(C$2:C3995)</f>
        <v>4.2563845768652979E-3</v>
      </c>
      <c r="H3995" s="7">
        <f>IFERROR(stats[[#This Row],[Column1]]-A3994,"")</f>
        <v>8.4490740118781105E-4</v>
      </c>
      <c r="I3995" s="7">
        <f>IFERROR(_xlfn.QUARTILE.INC(H$2:H3995,1),"")</f>
        <v>9.2592593136942014E-4</v>
      </c>
      <c r="J3995" s="7">
        <f>IFERROR(_xlfn.QUARTILE.INC(H$2:H3995,3),"")</f>
        <v>1.0648148090695031E-3</v>
      </c>
      <c r="K3995" s="7">
        <f>IFERROR(stats[[#This Row],[Q3]]-stats[[#This Row],[Q1]],"")</f>
        <v>1.3888887770008296E-4</v>
      </c>
      <c r="L3995" s="7">
        <f>IFERROR(AVERAGEIFS(H$2:H3995, H$2:H3995, "&lt;" &amp;stats[[#This Row],[Q3]]+(2*stats[[#This Row],[IQR]]), H$2:H3995, "&gt;" &amp; stats[[#This Row],[Q1]]-(2*stats[[#This Row],[IQR]])),"")</f>
        <v>9.9880870585283116E-4</v>
      </c>
    </row>
    <row r="3996" spans="1:12" x14ac:dyDescent="0.25">
      <c r="A3996" s="4">
        <v>44449.771967592591</v>
      </c>
      <c r="B3996">
        <v>0</v>
      </c>
      <c r="C3996">
        <v>1</v>
      </c>
      <c r="D3996" s="5">
        <f>SUM(B$2:B3996)</f>
        <v>17</v>
      </c>
      <c r="E3996" s="5">
        <f>SUM(C$2:C3996)</f>
        <v>3995</v>
      </c>
      <c r="F3996" s="6">
        <f>IF(stats[[#This Row],[Column1]],stats[[#This Row],[Total Clear]]/stats[[#This Row],[Total Runs]],NA())</f>
        <v>4.2553191489361703E-3</v>
      </c>
      <c r="G3996" s="6">
        <f>SUM(B$2:B3996) / SUM(C$2:C3996)</f>
        <v>4.2553191489361703E-3</v>
      </c>
      <c r="H3996" s="7">
        <f>IFERROR(stats[[#This Row],[Column1]]-A3995,"")</f>
        <v>8.7962963152676821E-4</v>
      </c>
      <c r="I3996" s="7">
        <f>IFERROR(_xlfn.QUARTILE.INC(H$2:H3996,1),"")</f>
        <v>9.2592593136942014E-4</v>
      </c>
      <c r="J3996" s="7">
        <f>IFERROR(_xlfn.QUARTILE.INC(H$2:H3996,3),"")</f>
        <v>1.0648148090695031E-3</v>
      </c>
      <c r="K3996" s="7">
        <f>IFERROR(stats[[#This Row],[Q3]]-stats[[#This Row],[Q1]],"")</f>
        <v>1.3888887770008296E-4</v>
      </c>
      <c r="L3996" s="7">
        <f>IFERROR(AVERAGEIFS(H$2:H3996, H$2:H3996, "&lt;" &amp;stats[[#This Row],[Q3]]+(2*stats[[#This Row],[IQR]]), H$2:H3996, "&gt;" &amp; stats[[#This Row],[Q1]]-(2*stats[[#This Row],[IQR]])),"")</f>
        <v>9.9877863290952391E-4</v>
      </c>
    </row>
    <row r="3997" spans="1:12" x14ac:dyDescent="0.25">
      <c r="A3997" s="4">
        <v>44449.772800925923</v>
      </c>
      <c r="B3997">
        <v>0</v>
      </c>
      <c r="C3997">
        <v>1</v>
      </c>
      <c r="D3997" s="5">
        <f>SUM(B$2:B3997)</f>
        <v>17</v>
      </c>
      <c r="E3997" s="5">
        <f>SUM(C$2:C3997)</f>
        <v>3996</v>
      </c>
      <c r="F3997" s="6">
        <f>IF(stats[[#This Row],[Column1]],stats[[#This Row],[Total Clear]]/stats[[#This Row],[Total Runs]],NA())</f>
        <v>4.2542542542542547E-3</v>
      </c>
      <c r="G3997" s="6">
        <f>SUM(B$2:B3997) / SUM(C$2:C3997)</f>
        <v>4.2542542542542547E-3</v>
      </c>
      <c r="H3997" s="7">
        <f>IFERROR(stats[[#This Row],[Column1]]-A3996,"")</f>
        <v>8.3333333168411627E-4</v>
      </c>
      <c r="I3997" s="7">
        <f>IFERROR(_xlfn.QUARTILE.INC(H$2:H3997,1),"")</f>
        <v>9.2592593136942014E-4</v>
      </c>
      <c r="J3997" s="7">
        <f>IFERROR(_xlfn.QUARTILE.INC(H$2:H3997,3),"")</f>
        <v>1.0648148090695031E-3</v>
      </c>
      <c r="K3997" s="7">
        <f>IFERROR(stats[[#This Row],[Q3]]-stats[[#This Row],[Q1]],"")</f>
        <v>1.3888887770008296E-4</v>
      </c>
      <c r="L3997" s="7">
        <f>IFERROR(AVERAGEIFS(H$2:H3997, H$2:H3997, "&lt;" &amp;stats[[#This Row],[Q3]]+(2*stats[[#This Row],[IQR]]), H$2:H3997, "&gt;" &amp; stats[[#This Row],[Q1]]-(2*stats[[#This Row],[IQR]])),"")</f>
        <v>9.987368959515964E-4</v>
      </c>
    </row>
    <row r="3998" spans="1:12" x14ac:dyDescent="0.25">
      <c r="A3998" s="4">
        <v>44449.773645833331</v>
      </c>
      <c r="B3998">
        <v>0</v>
      </c>
      <c r="C3998">
        <v>1</v>
      </c>
      <c r="D3998" s="5">
        <f>SUM(B$2:B3998)</f>
        <v>17</v>
      </c>
      <c r="E3998" s="5">
        <f>SUM(C$2:C3998)</f>
        <v>3997</v>
      </c>
      <c r="F3998" s="6">
        <f>IF(stats[[#This Row],[Column1]],stats[[#This Row],[Total Clear]]/stats[[#This Row],[Total Runs]],NA())</f>
        <v>4.2531898924193148E-3</v>
      </c>
      <c r="G3998" s="6">
        <f>SUM(B$2:B3998) / SUM(C$2:C3998)</f>
        <v>4.2531898924193148E-3</v>
      </c>
      <c r="H3998" s="7">
        <f>IFERROR(stats[[#This Row],[Column1]]-A3997,"")</f>
        <v>8.4490740846376866E-4</v>
      </c>
      <c r="I3998" s="7">
        <f>IFERROR(_xlfn.QUARTILE.INC(H$2:H3998,1),"")</f>
        <v>9.2592593136942014E-4</v>
      </c>
      <c r="J3998" s="7">
        <f>IFERROR(_xlfn.QUARTILE.INC(H$2:H3998,3),"")</f>
        <v>1.0648148090695031E-3</v>
      </c>
      <c r="K3998" s="7">
        <f>IFERROR(stats[[#This Row],[Q3]]-stats[[#This Row],[Q1]],"")</f>
        <v>1.3888887770008296E-4</v>
      </c>
      <c r="L3998" s="7">
        <f>IFERROR(AVERAGEIFS(H$2:H3998, H$2:H3998, "&lt;" &amp;stats[[#This Row],[Q3]]+(2*stats[[#This Row],[IQR]]), H$2:H3998, "&gt;" &amp; stats[[#This Row],[Q1]]-(2*stats[[#This Row],[IQR]])),"")</f>
        <v>9.9869809910733704E-4</v>
      </c>
    </row>
    <row r="3999" spans="1:12" x14ac:dyDescent="0.25">
      <c r="A3999" s="4">
        <v>44449.774548611109</v>
      </c>
      <c r="B3999">
        <v>0</v>
      </c>
      <c r="C3999">
        <v>1</v>
      </c>
      <c r="D3999" s="5">
        <f>SUM(B$2:B3999)</f>
        <v>17</v>
      </c>
      <c r="E3999" s="5">
        <f>SUM(C$2:C3999)</f>
        <v>3998</v>
      </c>
      <c r="F3999" s="6">
        <f>IF(stats[[#This Row],[Column1]],stats[[#This Row],[Total Clear]]/stats[[#This Row],[Total Runs]],NA())</f>
        <v>4.2521260630315159E-3</v>
      </c>
      <c r="G3999" s="6">
        <f>SUM(B$2:B3999) / SUM(C$2:C3999)</f>
        <v>4.2521260630315159E-3</v>
      </c>
      <c r="H3999" s="7">
        <f>IFERROR(stats[[#This Row],[Column1]]-A3998,"")</f>
        <v>9.0277777781011537E-4</v>
      </c>
      <c r="I3999" s="7">
        <f>IFERROR(_xlfn.QUARTILE.INC(H$2:H3999,1),"")</f>
        <v>9.2592593136942014E-4</v>
      </c>
      <c r="J3999" s="7">
        <f>IFERROR(_xlfn.QUARTILE.INC(H$2:H3999,3),"")</f>
        <v>1.0648148090695031E-3</v>
      </c>
      <c r="K3999" s="7">
        <f>IFERROR(stats[[#This Row],[Q3]]-stats[[#This Row],[Q1]],"")</f>
        <v>1.3888887770008296E-4</v>
      </c>
      <c r="L3999" s="7">
        <f>IFERROR(AVERAGEIFS(H$2:H3999, H$2:H3999, "&lt;" &amp;stats[[#This Row],[Q3]]+(2*stats[[#This Row],[IQR]]), H$2:H3999, "&gt;" &amp; stats[[#This Row],[Q1]]-(2*stats[[#This Row],[IQR]])),"")</f>
        <v>9.9867391344891617E-4</v>
      </c>
    </row>
    <row r="4000" spans="1:12" x14ac:dyDescent="0.25">
      <c r="A4000" s="4">
        <v>44449.775405092594</v>
      </c>
      <c r="B4000">
        <v>0</v>
      </c>
      <c r="C4000">
        <v>1</v>
      </c>
      <c r="D4000" s="5">
        <f>SUM(B$2:B4000)</f>
        <v>17</v>
      </c>
      <c r="E4000" s="5">
        <f>SUM(C$2:C4000)</f>
        <v>3999</v>
      </c>
      <c r="F4000" s="6">
        <f>IF(stats[[#This Row],[Column1]],stats[[#This Row],[Total Clear]]/stats[[#This Row],[Total Runs]],NA())</f>
        <v>4.2510627656914225E-3</v>
      </c>
      <c r="G4000" s="6">
        <f>SUM(B$2:B4000) / SUM(C$2:C4000)</f>
        <v>4.2510627656914225E-3</v>
      </c>
      <c r="H4000" s="7">
        <f>IFERROR(stats[[#This Row],[Column1]]-A3999,"")</f>
        <v>8.5648148524342105E-4</v>
      </c>
      <c r="I4000" s="7">
        <f>IFERROR(_xlfn.QUARTILE.INC(H$2:H4000,1),"")</f>
        <v>9.2592593136942014E-4</v>
      </c>
      <c r="J4000" s="7">
        <f>IFERROR(_xlfn.QUARTILE.INC(H$2:H4000,3),"")</f>
        <v>1.0648148090695031E-3</v>
      </c>
      <c r="K4000" s="7">
        <f>IFERROR(stats[[#This Row],[Q3]]-stats[[#This Row],[Q1]],"")</f>
        <v>1.3888887770008296E-4</v>
      </c>
      <c r="L4000" s="7">
        <f>IFERROR(AVERAGEIFS(H$2:H4000, H$2:H4000, "&lt;" &amp;stats[[#This Row],[Q3]]+(2*stats[[#This Row],[IQR]]), H$2:H4000, "&gt;" &amp; stats[[#This Row],[Q1]]-(2*stats[[#This Row],[IQR]])),"")</f>
        <v>9.9863806963036185E-4</v>
      </c>
    </row>
    <row r="4001" spans="1:12" x14ac:dyDescent="0.25">
      <c r="A4001" s="4">
        <v>44449.776319444441</v>
      </c>
      <c r="B4001">
        <v>0</v>
      </c>
      <c r="C4001">
        <v>1</v>
      </c>
      <c r="D4001" s="5">
        <f>SUM(B$2:B4001)</f>
        <v>17</v>
      </c>
      <c r="E4001" s="5">
        <f>SUM(C$2:C4001)</f>
        <v>4000</v>
      </c>
      <c r="F4001" s="6">
        <f>IF(stats[[#This Row],[Column1]],stats[[#This Row],[Total Clear]]/stats[[#This Row],[Total Runs]],NA())</f>
        <v>4.2500000000000003E-3</v>
      </c>
      <c r="G4001" s="6">
        <f>SUM(B$2:B4001) / SUM(C$2:C4001)</f>
        <v>4.2500000000000003E-3</v>
      </c>
      <c r="H4001" s="7">
        <f>IFERROR(stats[[#This Row],[Column1]]-A4000,"")</f>
        <v>9.1435184731381014E-4</v>
      </c>
      <c r="I4001" s="7">
        <f>IFERROR(_xlfn.QUARTILE.INC(H$2:H4001,1),"")</f>
        <v>9.2592593136942014E-4</v>
      </c>
      <c r="J4001" s="7">
        <f>IFERROR(_xlfn.QUARTILE.INC(H$2:H4001,3),"")</f>
        <v>1.0648148090695031E-3</v>
      </c>
      <c r="K4001" s="7">
        <f>IFERROR(stats[[#This Row],[Q3]]-stats[[#This Row],[Q1]],"")</f>
        <v>1.3888887770008296E-4</v>
      </c>
      <c r="L4001" s="7">
        <f>IFERROR(AVERAGEIFS(H$2:H4001, H$2:H4001, "&lt;" &amp;stats[[#This Row],[Q3]]+(2*stats[[#This Row],[IQR]]), H$2:H4001, "&gt;" &amp; stats[[#This Row],[Q1]]-(2*stats[[#This Row],[IQR]])),"")</f>
        <v>9.9861682814288274E-4</v>
      </c>
    </row>
    <row r="4002" spans="1:12" x14ac:dyDescent="0.25">
      <c r="A4002" s="4">
        <v>44449.777326388888</v>
      </c>
      <c r="B4002">
        <v>0</v>
      </c>
      <c r="C4002">
        <v>1</v>
      </c>
      <c r="D4002" s="5">
        <f>SUM(B$2:B4002)</f>
        <v>17</v>
      </c>
      <c r="E4002" s="5">
        <f>SUM(C$2:C4002)</f>
        <v>4001</v>
      </c>
      <c r="F4002" s="6">
        <f>IF(stats[[#This Row],[Column1]],stats[[#This Row],[Total Clear]]/stats[[#This Row],[Total Runs]],NA())</f>
        <v>4.2489377655586099E-3</v>
      </c>
      <c r="G4002" s="6">
        <f>SUM(B$2:B4002) / SUM(C$2:C4002)</f>
        <v>4.2489377655586099E-3</v>
      </c>
      <c r="H4002" s="7">
        <f>IFERROR(stats[[#This Row],[Column1]]-A4001,"")</f>
        <v>1.006944446999114E-3</v>
      </c>
      <c r="I4002" s="7">
        <f>IFERROR(_xlfn.QUARTILE.INC(H$2:H4002,1),"")</f>
        <v>9.2592593136942014E-4</v>
      </c>
      <c r="J4002" s="7">
        <f>IFERROR(_xlfn.QUARTILE.INC(H$2:H4002,3),"")</f>
        <v>1.0648148090695031E-3</v>
      </c>
      <c r="K4002" s="7">
        <f>IFERROR(stats[[#This Row],[Q3]]-stats[[#This Row],[Q1]],"")</f>
        <v>1.3888887770008296E-4</v>
      </c>
      <c r="L4002" s="7">
        <f>IFERROR(AVERAGEIFS(H$2:H4002, H$2:H4002, "&lt;" &amp;stats[[#This Row],[Q3]]+(2*stats[[#This Row],[IQR]]), H$2:H4002, "&gt;" &amp; stats[[#This Row],[Q1]]-(2*stats[[#This Row],[IQR]])),"")</f>
        <v>9.9861892630837934E-4</v>
      </c>
    </row>
    <row r="4003" spans="1:12" x14ac:dyDescent="0.25">
      <c r="A4003" s="4">
        <v>44449.778240740743</v>
      </c>
      <c r="B4003">
        <v>0</v>
      </c>
      <c r="C4003">
        <v>1</v>
      </c>
      <c r="D4003" s="5">
        <f>SUM(B$2:B4003)</f>
        <v>17</v>
      </c>
      <c r="E4003" s="5">
        <f>SUM(C$2:C4003)</f>
        <v>4002</v>
      </c>
      <c r="F4003" s="6">
        <f>IF(stats[[#This Row],[Column1]],stats[[#This Row],[Total Clear]]/stats[[#This Row],[Total Runs]],NA())</f>
        <v>4.2478760619690152E-3</v>
      </c>
      <c r="G4003" s="6">
        <f>SUM(B$2:B4003) / SUM(C$2:C4003)</f>
        <v>4.2478760619690152E-3</v>
      </c>
      <c r="H4003" s="7">
        <f>IFERROR(stats[[#This Row],[Column1]]-A4002,"")</f>
        <v>9.1435185458976775E-4</v>
      </c>
      <c r="I4003" s="7">
        <f>IFERROR(_xlfn.QUARTILE.INC(H$2:H4003,1),"")</f>
        <v>9.2592593136942014E-4</v>
      </c>
      <c r="J4003" s="7">
        <f>IFERROR(_xlfn.QUARTILE.INC(H$2:H4003,3),"")</f>
        <v>1.0648148090695031E-3</v>
      </c>
      <c r="K4003" s="7">
        <f>IFERROR(stats[[#This Row],[Q3]]-stats[[#This Row],[Q1]],"")</f>
        <v>1.3888887770008296E-4</v>
      </c>
      <c r="L4003" s="7">
        <f>IFERROR(AVERAGEIFS(H$2:H4003, H$2:H4003, "&lt;" &amp;stats[[#This Row],[Q3]]+(2*stats[[#This Row],[IQR]]), H$2:H4003, "&gt;" &amp; stats[[#This Row],[Q1]]-(2*stats[[#This Row],[IQR]])),"")</f>
        <v>9.9859770034572992E-4</v>
      </c>
    </row>
    <row r="4004" spans="1:12" x14ac:dyDescent="0.25">
      <c r="A4004" s="4">
        <v>44449.779120370367</v>
      </c>
      <c r="B4004">
        <v>0</v>
      </c>
      <c r="C4004">
        <v>1</v>
      </c>
      <c r="D4004" s="5">
        <f>SUM(B$2:B4004)</f>
        <v>17</v>
      </c>
      <c r="E4004" s="5">
        <f>SUM(C$2:C4004)</f>
        <v>4003</v>
      </c>
      <c r="F4004" s="6">
        <f>IF(stats[[#This Row],[Column1]],stats[[#This Row],[Total Clear]]/stats[[#This Row],[Total Runs]],NA())</f>
        <v>4.2468148888333748E-3</v>
      </c>
      <c r="G4004" s="6">
        <f>SUM(B$2:B4004) / SUM(C$2:C4004)</f>
        <v>4.2468148888333748E-3</v>
      </c>
      <c r="H4004" s="7">
        <f>IFERROR(stats[[#This Row],[Column1]]-A4003,"")</f>
        <v>8.7962962425081059E-4</v>
      </c>
      <c r="I4004" s="7">
        <f>IFERROR(_xlfn.QUARTILE.INC(H$2:H4004,1),"")</f>
        <v>9.2592593136942014E-4</v>
      </c>
      <c r="J4004" s="7">
        <f>IFERROR(_xlfn.QUARTILE.INC(H$2:H4004,3),"")</f>
        <v>1.0619212935125688E-3</v>
      </c>
      <c r="K4004" s="7">
        <f>IFERROR(stats[[#This Row],[Q3]]-stats[[#This Row],[Q1]],"")</f>
        <v>1.3599536214314867E-4</v>
      </c>
      <c r="L4004" s="7">
        <f>IFERROR(AVERAGEIFS(H$2:H4004, H$2:H4004, "&lt;" &amp;stats[[#This Row],[Q3]]+(2*stats[[#This Row],[IQR]]), H$2:H4004, "&gt;" &amp; stats[[#This Row],[Q1]]-(2*stats[[#This Row],[IQR]])),"")</f>
        <v>9.9856774112233658E-4</v>
      </c>
    </row>
    <row r="4005" spans="1:12" x14ac:dyDescent="0.25">
      <c r="A4005" s="4">
        <v>44449.779953703706</v>
      </c>
      <c r="B4005">
        <v>0</v>
      </c>
      <c r="C4005">
        <v>1</v>
      </c>
      <c r="D4005" s="5">
        <f>SUM(B$2:B4005)</f>
        <v>17</v>
      </c>
      <c r="E4005" s="5">
        <f>SUM(C$2:C4005)</f>
        <v>4004</v>
      </c>
      <c r="F4005" s="6">
        <f>IF(stats[[#This Row],[Column1]],stats[[#This Row],[Total Clear]]/stats[[#This Row],[Total Runs]],NA())</f>
        <v>4.245754245754246E-3</v>
      </c>
      <c r="G4005" s="6">
        <f>SUM(B$2:B4005) / SUM(C$2:C4005)</f>
        <v>4.245754245754246E-3</v>
      </c>
      <c r="H4005" s="7">
        <f>IFERROR(stats[[#This Row],[Column1]]-A4004,"")</f>
        <v>8.3333333896007389E-4</v>
      </c>
      <c r="I4005" s="7">
        <f>IFERROR(_xlfn.QUARTILE.INC(H$2:H4005,1),"")</f>
        <v>9.2592593136942014E-4</v>
      </c>
      <c r="J4005" s="7">
        <f>IFERROR(_xlfn.QUARTILE.INC(H$2:H4005,3),"")</f>
        <v>1.0590277779556345E-3</v>
      </c>
      <c r="K4005" s="7">
        <f>IFERROR(stats[[#This Row],[Q3]]-stats[[#This Row],[Q1]],"")</f>
        <v>1.3310184658621438E-4</v>
      </c>
      <c r="L4005" s="7">
        <f>IFERROR(AVERAGEIFS(H$2:H4005, H$2:H4005, "&lt;" &amp;stats[[#This Row],[Q3]]+(2*stats[[#This Row],[IQR]]), H$2:H4005, "&gt;" &amp; stats[[#This Row],[Q1]]-(2*stats[[#This Row],[IQR]])),"")</f>
        <v>9.9810706850126372E-4</v>
      </c>
    </row>
    <row r="4006" spans="1:12" x14ac:dyDescent="0.25">
      <c r="A4006" s="4">
        <v>44449.780844907407</v>
      </c>
      <c r="B4006">
        <v>0</v>
      </c>
      <c r="C4006">
        <v>1</v>
      </c>
      <c r="D4006" s="5">
        <f>SUM(B$2:B4006)</f>
        <v>17</v>
      </c>
      <c r="E4006" s="5">
        <f>SUM(C$2:C4006)</f>
        <v>4005</v>
      </c>
      <c r="F4006" s="6">
        <f>IF(stats[[#This Row],[Column1]],stats[[#This Row],[Total Clear]]/stats[[#This Row],[Total Runs]],NA())</f>
        <v>4.2446941323345819E-3</v>
      </c>
      <c r="G4006" s="6">
        <f>SUM(B$2:B4006) / SUM(C$2:C4006)</f>
        <v>4.2446941323345819E-3</v>
      </c>
      <c r="H4006" s="7">
        <f>IFERROR(stats[[#This Row],[Column1]]-A4005,"")</f>
        <v>8.9120370103046298E-4</v>
      </c>
      <c r="I4006" s="7">
        <f>IFERROR(_xlfn.QUARTILE.INC(H$2:H4006,1),"")</f>
        <v>9.2592593136942014E-4</v>
      </c>
      <c r="J4006" s="7">
        <f>IFERROR(_xlfn.QUARTILE.INC(H$2:H4006,3),"")</f>
        <v>1.0561342623987002E-3</v>
      </c>
      <c r="K4006" s="7">
        <f>IFERROR(stats[[#This Row],[Q3]]-stats[[#This Row],[Q1]],"")</f>
        <v>1.3020833102928009E-4</v>
      </c>
      <c r="L4006" s="7">
        <f>IFERROR(AVERAGEIFS(H$2:H4006, H$2:H4006, "&lt;" &amp;stats[[#This Row],[Q3]]+(2*stats[[#This Row],[IQR]]), H$2:H4006, "&gt;" &amp; stats[[#This Row],[Q1]]-(2*stats[[#This Row],[IQR]])),"")</f>
        <v>9.9783697632421222E-4</v>
      </c>
    </row>
    <row r="4007" spans="1:12" x14ac:dyDescent="0.25">
      <c r="A4007" s="4">
        <v>44449.781828703701</v>
      </c>
      <c r="B4007">
        <v>0</v>
      </c>
      <c r="C4007">
        <v>1</v>
      </c>
      <c r="D4007" s="5">
        <f>SUM(B$2:B4007)</f>
        <v>17</v>
      </c>
      <c r="E4007" s="5">
        <f>SUM(C$2:C4007)</f>
        <v>4006</v>
      </c>
      <c r="F4007" s="6">
        <f>IF(stats[[#This Row],[Column1]],stats[[#This Row],[Total Clear]]/stats[[#This Row],[Total Runs]],NA())</f>
        <v>4.2436345481777337E-3</v>
      </c>
      <c r="G4007" s="6">
        <f>SUM(B$2:B4007) / SUM(C$2:C4007)</f>
        <v>4.2436345481777337E-3</v>
      </c>
      <c r="H4007" s="7">
        <f>IFERROR(stats[[#This Row],[Column1]]-A4006,"")</f>
        <v>9.8379629343980923E-4</v>
      </c>
      <c r="I4007" s="7">
        <f>IFERROR(_xlfn.QUARTILE.INC(H$2:H4007,1),"")</f>
        <v>9.2592593136942014E-4</v>
      </c>
      <c r="J4007" s="7">
        <f>IFERROR(_xlfn.QUARTILE.INC(H$2:H4007,3),"")</f>
        <v>1.0532407468417659E-3</v>
      </c>
      <c r="K4007" s="7">
        <f>IFERROR(stats[[#This Row],[Q3]]-stats[[#This Row],[Q1]],"")</f>
        <v>1.273148154723458E-4</v>
      </c>
      <c r="L4007" s="7">
        <f>IFERROR(AVERAGEIFS(H$2:H4007, H$2:H4007, "&lt;" &amp;stats[[#This Row],[Q3]]+(2*stats[[#This Row],[IQR]]), H$2:H4007, "&gt;" &amp; stats[[#This Row],[Q1]]-(2*stats[[#This Row],[IQR]])),"")</f>
        <v>9.9783343606125595E-4</v>
      </c>
    </row>
    <row r="4008" spans="1:12" x14ac:dyDescent="0.25">
      <c r="A4008" s="4">
        <v>44449.782731481479</v>
      </c>
      <c r="B4008">
        <v>0</v>
      </c>
      <c r="C4008">
        <v>1</v>
      </c>
      <c r="D4008" s="5">
        <f>SUM(B$2:B4008)</f>
        <v>17</v>
      </c>
      <c r="E4008" s="5">
        <f>SUM(C$2:C4008)</f>
        <v>4007</v>
      </c>
      <c r="F4008" s="6">
        <f>IF(stats[[#This Row],[Column1]],stats[[#This Row],[Total Clear]]/stats[[#This Row],[Total Runs]],NA())</f>
        <v>4.2425754928874472E-3</v>
      </c>
      <c r="G4008" s="6">
        <f>SUM(B$2:B4008) / SUM(C$2:C4008)</f>
        <v>4.2425754928874472E-3</v>
      </c>
      <c r="H4008" s="7">
        <f>IFERROR(stats[[#This Row],[Column1]]-A4007,"")</f>
        <v>9.0277777781011537E-4</v>
      </c>
      <c r="I4008" s="7">
        <f>IFERROR(_xlfn.QUARTILE.INC(H$2:H4008,1),"")</f>
        <v>9.2592593136942014E-4</v>
      </c>
      <c r="J4008" s="7">
        <f>IFERROR(_xlfn.QUARTILE.INC(H$2:H4008,3),"")</f>
        <v>1.0532407468417659E-3</v>
      </c>
      <c r="K4008" s="7">
        <f>IFERROR(stats[[#This Row],[Q3]]-stats[[#This Row],[Q1]],"")</f>
        <v>1.273148154723458E-4</v>
      </c>
      <c r="L4008" s="7">
        <f>IFERROR(AVERAGEIFS(H$2:H4008, H$2:H4008, "&lt;" &amp;stats[[#This Row],[Q3]]+(2*stats[[#This Row],[IQR]]), H$2:H4008, "&gt;" &amp; stats[[#This Row],[Q1]]-(2*stats[[#This Row],[IQR]])),"")</f>
        <v>9.9780947446351177E-4</v>
      </c>
    </row>
    <row r="4009" spans="1:12" x14ac:dyDescent="0.25">
      <c r="A4009" s="4">
        <v>44449.78365740741</v>
      </c>
      <c r="B4009">
        <v>0</v>
      </c>
      <c r="C4009">
        <v>1</v>
      </c>
      <c r="D4009" s="5">
        <f>SUM(B$2:B4009)</f>
        <v>17</v>
      </c>
      <c r="E4009" s="5">
        <f>SUM(C$2:C4009)</f>
        <v>4008</v>
      </c>
      <c r="F4009" s="6">
        <f>IF(stats[[#This Row],[Column1]],stats[[#This Row],[Total Clear]]/stats[[#This Row],[Total Runs]],NA())</f>
        <v>4.2415169660678645E-3</v>
      </c>
      <c r="G4009" s="6">
        <f>SUM(B$2:B4009) / SUM(C$2:C4009)</f>
        <v>4.2415169660678645E-3</v>
      </c>
      <c r="H4009" s="7">
        <f>IFERROR(stats[[#This Row],[Column1]]-A4008,"")</f>
        <v>9.2592593136942014E-4</v>
      </c>
      <c r="I4009" s="7">
        <f>IFERROR(_xlfn.QUARTILE.INC(H$2:H4009,1),"")</f>
        <v>9.2592593136942014E-4</v>
      </c>
      <c r="J4009" s="7">
        <f>IFERROR(_xlfn.QUARTILE.INC(H$2:H4009,3),"")</f>
        <v>1.0532407468417659E-3</v>
      </c>
      <c r="K4009" s="7">
        <f>IFERROR(stats[[#This Row],[Q3]]-stats[[#This Row],[Q1]],"")</f>
        <v>1.273148154723458E-4</v>
      </c>
      <c r="L4009" s="7">
        <f>IFERROR(AVERAGEIFS(H$2:H4009, H$2:H4009, "&lt;" &amp;stats[[#This Row],[Q3]]+(2*stats[[#This Row],[IQR]]), H$2:H4009, "&gt;" &amp; stats[[#This Row],[Q1]]-(2*stats[[#This Row],[IQR]])),"")</f>
        <v>9.9779135865124004E-4</v>
      </c>
    </row>
    <row r="4010" spans="1:12" x14ac:dyDescent="0.25">
      <c r="A4010" s="4">
        <v>44449.784571759257</v>
      </c>
      <c r="B4010">
        <v>0</v>
      </c>
      <c r="C4010">
        <v>1</v>
      </c>
      <c r="D4010" s="5">
        <f>SUM(B$2:B4010)</f>
        <v>17</v>
      </c>
      <c r="E4010" s="5">
        <f>SUM(C$2:C4010)</f>
        <v>4009</v>
      </c>
      <c r="F4010" s="6">
        <f>IF(stats[[#This Row],[Column1]],stats[[#This Row],[Total Clear]]/stats[[#This Row],[Total Runs]],NA())</f>
        <v>4.2404589673235224E-3</v>
      </c>
      <c r="G4010" s="6">
        <f>SUM(B$2:B4010) / SUM(C$2:C4010)</f>
        <v>4.2404589673235224E-3</v>
      </c>
      <c r="H4010" s="7">
        <f>IFERROR(stats[[#This Row],[Column1]]-A4009,"")</f>
        <v>9.1435184731381014E-4</v>
      </c>
      <c r="I4010" s="7">
        <f>IFERROR(_xlfn.QUARTILE.INC(H$2:H4010,1),"")</f>
        <v>9.2592593136942014E-4</v>
      </c>
      <c r="J4010" s="7">
        <f>IFERROR(_xlfn.QUARTILE.INC(H$2:H4010,3),"")</f>
        <v>1.0532407468417659E-3</v>
      </c>
      <c r="K4010" s="7">
        <f>IFERROR(stats[[#This Row],[Q3]]-stats[[#This Row],[Q1]],"")</f>
        <v>1.273148154723458E-4</v>
      </c>
      <c r="L4010" s="7">
        <f>IFERROR(AVERAGEIFS(H$2:H4010, H$2:H4010, "&lt;" &amp;stats[[#This Row],[Q3]]+(2*stats[[#This Row],[IQR]]), H$2:H4010, "&gt;" &amp; stats[[#This Row],[Q1]]-(2*stats[[#This Row],[IQR]])),"")</f>
        <v>9.9777033584667039E-4</v>
      </c>
    </row>
    <row r="4011" spans="1:12" x14ac:dyDescent="0.25">
      <c r="A4011" s="4">
        <v>44449.785474537035</v>
      </c>
      <c r="B4011">
        <v>0</v>
      </c>
      <c r="C4011">
        <v>1</v>
      </c>
      <c r="D4011" s="5">
        <f>SUM(B$2:B4011)</f>
        <v>17</v>
      </c>
      <c r="E4011" s="5">
        <f>SUM(C$2:C4011)</f>
        <v>4010</v>
      </c>
      <c r="F4011" s="6">
        <f>IF(stats[[#This Row],[Column1]],stats[[#This Row],[Total Clear]]/stats[[#This Row],[Total Runs]],NA())</f>
        <v>4.2394014962593516E-3</v>
      </c>
      <c r="G4011" s="6">
        <f>SUM(B$2:B4011) / SUM(C$2:C4011)</f>
        <v>4.2394014962593516E-3</v>
      </c>
      <c r="H4011" s="7">
        <f>IFERROR(stats[[#This Row],[Column1]]-A4010,"")</f>
        <v>9.0277777781011537E-4</v>
      </c>
      <c r="I4011" s="7">
        <f>IFERROR(_xlfn.QUARTILE.INC(H$2:H4011,1),"")</f>
        <v>9.2592593136942014E-4</v>
      </c>
      <c r="J4011" s="7">
        <f>IFERROR(_xlfn.QUARTILE.INC(H$2:H4011,3),"")</f>
        <v>1.0532407468417659E-3</v>
      </c>
      <c r="K4011" s="7">
        <f>IFERROR(stats[[#This Row],[Q3]]-stats[[#This Row],[Q1]],"")</f>
        <v>1.273148154723458E-4</v>
      </c>
      <c r="L4011" s="7">
        <f>IFERROR(AVERAGEIFS(H$2:H4011, H$2:H4011, "&lt;" &amp;stats[[#This Row],[Q3]]+(2*stats[[#This Row],[IQR]]), H$2:H4011, "&gt;" &amp; stats[[#This Row],[Q1]]-(2*stats[[#This Row],[IQR]])),"")</f>
        <v>9.9774640825018765E-4</v>
      </c>
    </row>
    <row r="4012" spans="1:12" x14ac:dyDescent="0.25">
      <c r="A4012" s="4">
        <v>44449.78638888889</v>
      </c>
      <c r="B4012">
        <v>0</v>
      </c>
      <c r="C4012">
        <v>1</v>
      </c>
      <c r="D4012" s="5">
        <f>SUM(B$2:B4012)</f>
        <v>17</v>
      </c>
      <c r="E4012" s="5">
        <f>SUM(C$2:C4012)</f>
        <v>4011</v>
      </c>
      <c r="F4012" s="6">
        <f>IF(stats[[#This Row],[Column1]],stats[[#This Row],[Total Clear]]/stats[[#This Row],[Total Runs]],NA())</f>
        <v>4.2383445524806782E-3</v>
      </c>
      <c r="G4012" s="6">
        <f>SUM(B$2:B4012) / SUM(C$2:C4012)</f>
        <v>4.2383445524806782E-3</v>
      </c>
      <c r="H4012" s="7">
        <f>IFERROR(stats[[#This Row],[Column1]]-A4011,"")</f>
        <v>9.1435185458976775E-4</v>
      </c>
      <c r="I4012" s="7">
        <f>IFERROR(_xlfn.QUARTILE.INC(H$2:H4012,1),"")</f>
        <v>9.2592593136942014E-4</v>
      </c>
      <c r="J4012" s="7">
        <f>IFERROR(_xlfn.QUARTILE.INC(H$2:H4012,3),"")</f>
        <v>1.0532407468417659E-3</v>
      </c>
      <c r="K4012" s="7">
        <f>IFERROR(stats[[#This Row],[Q3]]-stats[[#This Row],[Q1]],"")</f>
        <v>1.273148154723458E-4</v>
      </c>
      <c r="L4012" s="7">
        <f>IFERROR(AVERAGEIFS(H$2:H4012, H$2:H4012, "&lt;" &amp;stats[[#This Row],[Q3]]+(2*stats[[#This Row],[IQR]]), H$2:H4012, "&gt;" &amp; stats[[#This Row],[Q1]]-(2*stats[[#This Row],[IQR]])),"")</f>
        <v>9.9772540735528436E-4</v>
      </c>
    </row>
    <row r="4013" spans="1:12" x14ac:dyDescent="0.25">
      <c r="A4013" s="4">
        <v>44449.787280092591</v>
      </c>
      <c r="B4013">
        <v>0</v>
      </c>
      <c r="C4013">
        <v>1</v>
      </c>
      <c r="D4013" s="5">
        <f>SUM(B$2:B4013)</f>
        <v>17</v>
      </c>
      <c r="E4013" s="5">
        <f>SUM(C$2:C4013)</f>
        <v>4012</v>
      </c>
      <c r="F4013" s="6">
        <f>IF(stats[[#This Row],[Column1]],stats[[#This Row],[Total Clear]]/stats[[#This Row],[Total Runs]],NA())</f>
        <v>4.2372881355932203E-3</v>
      </c>
      <c r="G4013" s="6">
        <f>SUM(B$2:B4013) / SUM(C$2:C4013)</f>
        <v>4.2372881355932203E-3</v>
      </c>
      <c r="H4013" s="7">
        <f>IFERROR(stats[[#This Row],[Column1]]-A4012,"")</f>
        <v>8.9120370103046298E-4</v>
      </c>
      <c r="I4013" s="7">
        <f>IFERROR(_xlfn.QUARTILE.INC(H$2:H4013,1),"")</f>
        <v>9.2592593136942014E-4</v>
      </c>
      <c r="J4013" s="7">
        <f>IFERROR(_xlfn.QUARTILE.INC(H$2:H4013,3),"")</f>
        <v>1.0532407468417659E-3</v>
      </c>
      <c r="K4013" s="7">
        <f>IFERROR(stats[[#This Row],[Q3]]-stats[[#This Row],[Q1]],"")</f>
        <v>1.273148154723458E-4</v>
      </c>
      <c r="L4013" s="7">
        <f>IFERROR(AVERAGEIFS(H$2:H4013, H$2:H4013, "&lt;" &amp;stats[[#This Row],[Q3]]+(2*stats[[#This Row],[IQR]]), H$2:H4013, "&gt;" &amp; stats[[#This Row],[Q1]]-(2*stats[[#This Row],[IQR]])),"")</f>
        <v>9.9769858920162758E-4</v>
      </c>
    </row>
    <row r="4014" spans="1:12" x14ac:dyDescent="0.25">
      <c r="A4014" s="4">
        <v>44449.788159722222</v>
      </c>
      <c r="B4014">
        <v>0</v>
      </c>
      <c r="C4014">
        <v>1</v>
      </c>
      <c r="D4014" s="5">
        <f>SUM(B$2:B4014)</f>
        <v>17</v>
      </c>
      <c r="E4014" s="5">
        <f>SUM(C$2:C4014)</f>
        <v>4013</v>
      </c>
      <c r="F4014" s="6">
        <f>IF(stats[[#This Row],[Column1]],stats[[#This Row],[Total Clear]]/stats[[#This Row],[Total Runs]],NA())</f>
        <v>4.23623224520309E-3</v>
      </c>
      <c r="G4014" s="6">
        <f>SUM(B$2:B4014) / SUM(C$2:C4014)</f>
        <v>4.23623224520309E-3</v>
      </c>
      <c r="H4014" s="7">
        <f>IFERROR(stats[[#This Row],[Column1]]-A4013,"")</f>
        <v>8.7962963152676821E-4</v>
      </c>
      <c r="I4014" s="7">
        <f>IFERROR(_xlfn.QUARTILE.INC(H$2:H4014,1),"")</f>
        <v>9.2592593136942014E-4</v>
      </c>
      <c r="J4014" s="7">
        <f>IFERROR(_xlfn.QUARTILE.INC(H$2:H4014,3),"")</f>
        <v>1.0532407468417659E-3</v>
      </c>
      <c r="K4014" s="7">
        <f>IFERROR(stats[[#This Row],[Q3]]-stats[[#This Row],[Q1]],"")</f>
        <v>1.273148154723458E-4</v>
      </c>
      <c r="L4014" s="7">
        <f>IFERROR(AVERAGEIFS(H$2:H4014, H$2:H4014, "&lt;" &amp;stats[[#This Row],[Q3]]+(2*stats[[#This Row],[IQR]]), H$2:H4014, "&gt;" &amp; stats[[#This Row],[Q1]]-(2*stats[[#This Row],[IQR]])),"")</f>
        <v>9.9766887136682391E-4</v>
      </c>
    </row>
    <row r="4015" spans="1:12" x14ac:dyDescent="0.25">
      <c r="A4015" s="4">
        <v>44449.789050925923</v>
      </c>
      <c r="B4015">
        <v>0</v>
      </c>
      <c r="C4015">
        <v>1</v>
      </c>
      <c r="D4015" s="5">
        <f>SUM(B$2:B4015)</f>
        <v>17</v>
      </c>
      <c r="E4015" s="5">
        <f>SUM(C$2:C4015)</f>
        <v>4014</v>
      </c>
      <c r="F4015" s="6">
        <f>IF(stats[[#This Row],[Column1]],stats[[#This Row],[Total Clear]]/stats[[#This Row],[Total Runs]],NA())</f>
        <v>4.2351768809167911E-3</v>
      </c>
      <c r="G4015" s="6">
        <f>SUM(B$2:B4015) / SUM(C$2:C4015)</f>
        <v>4.2351768809167911E-3</v>
      </c>
      <c r="H4015" s="7">
        <f>IFERROR(stats[[#This Row],[Column1]]-A4014,"")</f>
        <v>8.9120370103046298E-4</v>
      </c>
      <c r="I4015" s="7">
        <f>IFERROR(_xlfn.QUARTILE.INC(H$2:H4015,1),"")</f>
        <v>9.2592593136942014E-4</v>
      </c>
      <c r="J4015" s="7">
        <f>IFERROR(_xlfn.QUARTILE.INC(H$2:H4015,3),"")</f>
        <v>1.0532407468417659E-3</v>
      </c>
      <c r="K4015" s="7">
        <f>IFERROR(stats[[#This Row],[Q3]]-stats[[#This Row],[Q1]],"")</f>
        <v>1.273148154723458E-4</v>
      </c>
      <c r="L4015" s="7">
        <f>IFERROR(AVERAGEIFS(H$2:H4015, H$2:H4015, "&lt;" &amp;stats[[#This Row],[Q3]]+(2*stats[[#This Row],[IQR]]), H$2:H4015, "&gt;" &amp; stats[[#This Row],[Q1]]-(2*stats[[#This Row],[IQR]])),"")</f>
        <v>9.9764208093644242E-4</v>
      </c>
    </row>
    <row r="4016" spans="1:12" x14ac:dyDescent="0.25">
      <c r="A4016" s="4">
        <v>44449.789965277778</v>
      </c>
      <c r="B4016">
        <v>0</v>
      </c>
      <c r="C4016">
        <v>1</v>
      </c>
      <c r="D4016" s="5">
        <f>SUM(B$2:B4016)</f>
        <v>17</v>
      </c>
      <c r="E4016" s="5">
        <f>SUM(C$2:C4016)</f>
        <v>4015</v>
      </c>
      <c r="F4016" s="6">
        <f>IF(stats[[#This Row],[Column1]],stats[[#This Row],[Total Clear]]/stats[[#This Row],[Total Runs]],NA())</f>
        <v>4.2341220423412207E-3</v>
      </c>
      <c r="G4016" s="6">
        <f>SUM(B$2:B4016) / SUM(C$2:C4016)</f>
        <v>4.2341220423412207E-3</v>
      </c>
      <c r="H4016" s="7">
        <f>IFERROR(stats[[#This Row],[Column1]]-A4015,"")</f>
        <v>9.1435185458976775E-4</v>
      </c>
      <c r="I4016" s="7">
        <f>IFERROR(_xlfn.QUARTILE.INC(H$2:H4016,1),"")</f>
        <v>9.2592593136942014E-4</v>
      </c>
      <c r="J4016" s="7">
        <f>IFERROR(_xlfn.QUARTILE.INC(H$2:H4016,3),"")</f>
        <v>1.0532407468417659E-3</v>
      </c>
      <c r="K4016" s="7">
        <f>IFERROR(stats[[#This Row],[Q3]]-stats[[#This Row],[Q1]],"")</f>
        <v>1.273148154723458E-4</v>
      </c>
      <c r="L4016" s="7">
        <f>IFERROR(AVERAGEIFS(H$2:H4016, H$2:H4016, "&lt;" &amp;stats[[#This Row],[Q3]]+(2*stats[[#This Row],[IQR]]), H$2:H4016, "&gt;" &amp; stats[[#This Row],[Q1]]-(2*stats[[#This Row],[IQR]])),"")</f>
        <v>9.9762112742038042E-4</v>
      </c>
    </row>
    <row r="4017" spans="1:12" x14ac:dyDescent="0.25">
      <c r="A4017" s="4">
        <v>44449.790856481479</v>
      </c>
      <c r="B4017">
        <v>0</v>
      </c>
      <c r="C4017">
        <v>1</v>
      </c>
      <c r="D4017" s="5">
        <f>SUM(B$2:B4017)</f>
        <v>17</v>
      </c>
      <c r="E4017" s="5">
        <f>SUM(C$2:C4017)</f>
        <v>4016</v>
      </c>
      <c r="F4017" s="6">
        <f>IF(stats[[#This Row],[Column1]],stats[[#This Row],[Total Clear]]/stats[[#This Row],[Total Runs]],NA())</f>
        <v>4.233067729083665E-3</v>
      </c>
      <c r="G4017" s="6">
        <f>SUM(B$2:B4017) / SUM(C$2:C4017)</f>
        <v>4.233067729083665E-3</v>
      </c>
      <c r="H4017" s="7">
        <f>IFERROR(stats[[#This Row],[Column1]]-A4016,"")</f>
        <v>8.9120370103046298E-4</v>
      </c>
      <c r="I4017" s="7">
        <f>IFERROR(_xlfn.QUARTILE.INC(H$2:H4017,1),"")</f>
        <v>9.2592593136942014E-4</v>
      </c>
      <c r="J4017" s="7">
        <f>IFERROR(_xlfn.QUARTILE.INC(H$2:H4017,3),"")</f>
        <v>1.0532407468417659E-3</v>
      </c>
      <c r="K4017" s="7">
        <f>IFERROR(stats[[#This Row],[Q3]]-stats[[#This Row],[Q1]],"")</f>
        <v>1.273148154723458E-4</v>
      </c>
      <c r="L4017" s="7">
        <f>IFERROR(AVERAGEIFS(H$2:H4017, H$2:H4017, "&lt;" &amp;stats[[#This Row],[Q3]]+(2*stats[[#This Row],[IQR]]), H$2:H4017, "&gt;" &amp; stats[[#This Row],[Q1]]-(2*stats[[#This Row],[IQR]])),"")</f>
        <v>9.9759436247410529E-4</v>
      </c>
    </row>
    <row r="4018" spans="1:12" x14ac:dyDescent="0.25">
      <c r="A4018" s="4">
        <v>44449.79178240741</v>
      </c>
      <c r="B4018">
        <v>0</v>
      </c>
      <c r="C4018">
        <v>1</v>
      </c>
      <c r="D4018" s="5">
        <f>SUM(B$2:B4018)</f>
        <v>17</v>
      </c>
      <c r="E4018" s="5">
        <f>SUM(C$2:C4018)</f>
        <v>4017</v>
      </c>
      <c r="F4018" s="6">
        <f>IF(stats[[#This Row],[Column1]],stats[[#This Row],[Total Clear]]/stats[[#This Row],[Total Runs]],NA())</f>
        <v>4.2320139407518052E-3</v>
      </c>
      <c r="G4018" s="6">
        <f>SUM(B$2:B4018) / SUM(C$2:C4018)</f>
        <v>4.2320139407518052E-3</v>
      </c>
      <c r="H4018" s="7">
        <f>IFERROR(stats[[#This Row],[Column1]]-A4017,"")</f>
        <v>9.2592593136942014E-4</v>
      </c>
      <c r="I4018" s="7">
        <f>IFERROR(_xlfn.QUARTILE.INC(H$2:H4018,1),"")</f>
        <v>9.2592593136942014E-4</v>
      </c>
      <c r="J4018" s="7">
        <f>IFERROR(_xlfn.QUARTILE.INC(H$2:H4018,3),"")</f>
        <v>1.0532407468417659E-3</v>
      </c>
      <c r="K4018" s="7">
        <f>IFERROR(stats[[#This Row],[Q3]]-stats[[#This Row],[Q1]],"")</f>
        <v>1.273148154723458E-4</v>
      </c>
      <c r="L4018" s="7">
        <f>IFERROR(AVERAGEIFS(H$2:H4018, H$2:H4018, "&lt;" &amp;stats[[#This Row],[Q3]]+(2*stats[[#This Row],[IQR]]), H$2:H4018, "&gt;" &amp; stats[[#This Row],[Q1]]-(2*stats[[#This Row],[IQR]])),"")</f>
        <v>9.9757634174714904E-4</v>
      </c>
    </row>
    <row r="4019" spans="1:12" x14ac:dyDescent="0.25">
      <c r="A4019" s="4">
        <v>44449.792673611111</v>
      </c>
      <c r="B4019">
        <v>0</v>
      </c>
      <c r="C4019">
        <v>1</v>
      </c>
      <c r="D4019" s="5">
        <f>SUM(B$2:B4019)</f>
        <v>17</v>
      </c>
      <c r="E4019" s="5">
        <f>SUM(C$2:C4019)</f>
        <v>4018</v>
      </c>
      <c r="F4019" s="6">
        <f>IF(stats[[#This Row],[Column1]],stats[[#This Row],[Total Clear]]/stats[[#This Row],[Total Runs]],NA())</f>
        <v>4.2309606769537081E-3</v>
      </c>
      <c r="G4019" s="6">
        <f>SUM(B$2:B4019) / SUM(C$2:C4019)</f>
        <v>4.2309606769537081E-3</v>
      </c>
      <c r="H4019" s="7">
        <f>IFERROR(stats[[#This Row],[Column1]]-A4018,"")</f>
        <v>8.9120370103046298E-4</v>
      </c>
      <c r="I4019" s="7">
        <f>IFERROR(_xlfn.QUARTILE.INC(H$2:H4019,1),"")</f>
        <v>9.2592593136942014E-4</v>
      </c>
      <c r="J4019" s="7">
        <f>IFERROR(_xlfn.QUARTILE.INC(H$2:H4019,3),"")</f>
        <v>1.0532407468417659E-3</v>
      </c>
      <c r="K4019" s="7">
        <f>IFERROR(stats[[#This Row],[Q3]]-stats[[#This Row],[Q1]],"")</f>
        <v>1.273148154723458E-4</v>
      </c>
      <c r="L4019" s="7">
        <f>IFERROR(AVERAGEIFS(H$2:H4019, H$2:H4019, "&lt;" &amp;stats[[#This Row],[Q3]]+(2*stats[[#This Row],[IQR]]), H$2:H4019, "&gt;" &amp; stats[[#This Row],[Q1]]-(2*stats[[#This Row],[IQR]])),"")</f>
        <v>9.9754960151569698E-4</v>
      </c>
    </row>
    <row r="4020" spans="1:12" x14ac:dyDescent="0.25">
      <c r="A4020" s="4">
        <v>44449.79351851852</v>
      </c>
      <c r="B4020">
        <v>0</v>
      </c>
      <c r="C4020">
        <v>1</v>
      </c>
      <c r="D4020" s="5">
        <f>SUM(B$2:B4020)</f>
        <v>17</v>
      </c>
      <c r="E4020" s="5">
        <f>SUM(C$2:C4020)</f>
        <v>4019</v>
      </c>
      <c r="F4020" s="6">
        <f>IF(stats[[#This Row],[Column1]],stats[[#This Row],[Total Clear]]/stats[[#This Row],[Total Runs]],NA())</f>
        <v>4.2299079372978355E-3</v>
      </c>
      <c r="G4020" s="6">
        <f>SUM(B$2:B4020) / SUM(C$2:C4020)</f>
        <v>4.2299079372978355E-3</v>
      </c>
      <c r="H4020" s="7">
        <f>IFERROR(stats[[#This Row],[Column1]]-A4019,"")</f>
        <v>8.4490740846376866E-4</v>
      </c>
      <c r="I4020" s="7">
        <f>IFERROR(_xlfn.QUARTILE.INC(H$2:H4020,1),"")</f>
        <v>9.2592593136942014E-4</v>
      </c>
      <c r="J4020" s="7">
        <f>IFERROR(_xlfn.QUARTILE.INC(H$2:H4020,3),"")</f>
        <v>1.0532407468417659E-3</v>
      </c>
      <c r="K4020" s="7">
        <f>IFERROR(stats[[#This Row],[Q3]]-stats[[#This Row],[Q1]],"")</f>
        <v>1.273148154723458E-4</v>
      </c>
      <c r="L4020" s="7">
        <f>IFERROR(AVERAGEIFS(H$2:H4020, H$2:H4020, "&lt;" &amp;stats[[#This Row],[Q3]]+(2*stats[[#This Row],[IQR]]), H$2:H4020, "&gt;" &amp; stats[[#This Row],[Q1]]-(2*stats[[#This Row],[IQR]])),"")</f>
        <v>9.9751123956720437E-4</v>
      </c>
    </row>
    <row r="4021" spans="1:12" x14ac:dyDescent="0.25">
      <c r="A4021" s="4">
        <v>44449.794444444444</v>
      </c>
      <c r="B4021">
        <v>0</v>
      </c>
      <c r="C4021">
        <v>1</v>
      </c>
      <c r="D4021" s="5">
        <f>SUM(B$2:B4021)</f>
        <v>17</v>
      </c>
      <c r="E4021" s="5">
        <f>SUM(C$2:C4021)</f>
        <v>4020</v>
      </c>
      <c r="F4021" s="6">
        <f>IF(stats[[#This Row],[Column1]],stats[[#This Row],[Total Clear]]/stats[[#This Row],[Total Runs]],NA())</f>
        <v>4.2288557213930348E-3</v>
      </c>
      <c r="G4021" s="6">
        <f>SUM(B$2:B4021) / SUM(C$2:C4021)</f>
        <v>4.2288557213930348E-3</v>
      </c>
      <c r="H4021" s="7">
        <f>IFERROR(stats[[#This Row],[Column1]]-A4020,"")</f>
        <v>9.2592592409346253E-4</v>
      </c>
      <c r="I4021" s="7">
        <f>IFERROR(_xlfn.QUARTILE.INC(H$2:H4021,1),"")</f>
        <v>9.2592593136942014E-4</v>
      </c>
      <c r="J4021" s="7">
        <f>IFERROR(_xlfn.QUARTILE.INC(H$2:H4021,3),"")</f>
        <v>1.0532407468417659E-3</v>
      </c>
      <c r="K4021" s="7">
        <f>IFERROR(stats[[#This Row],[Q3]]-stats[[#This Row],[Q1]],"")</f>
        <v>1.273148154723458E-4</v>
      </c>
      <c r="L4021" s="7">
        <f>IFERROR(AVERAGEIFS(H$2:H4021, H$2:H4021, "&lt;" &amp;stats[[#This Row],[Q3]]+(2*stats[[#This Row],[IQR]]), H$2:H4021, "&gt;" &amp; stats[[#This Row],[Q1]]-(2*stats[[#This Row],[IQR]])),"")</f>
        <v>9.9749325330703497E-4</v>
      </c>
    </row>
    <row r="4022" spans="1:12" x14ac:dyDescent="0.25">
      <c r="A4022" s="4">
        <v>44449.795324074075</v>
      </c>
      <c r="B4022">
        <v>0</v>
      </c>
      <c r="C4022">
        <v>1</v>
      </c>
      <c r="D4022" s="5">
        <f>SUM(B$2:B4022)</f>
        <v>17</v>
      </c>
      <c r="E4022" s="5">
        <f>SUM(C$2:C4022)</f>
        <v>4021</v>
      </c>
      <c r="F4022" s="6">
        <f>IF(stats[[#This Row],[Column1]],stats[[#This Row],[Total Clear]]/stats[[#This Row],[Total Runs]],NA())</f>
        <v>4.227804028848545E-3</v>
      </c>
      <c r="G4022" s="6">
        <f>SUM(B$2:B4022) / SUM(C$2:C4022)</f>
        <v>4.227804028848545E-3</v>
      </c>
      <c r="H4022" s="7">
        <f>IFERROR(stats[[#This Row],[Column1]]-A4021,"")</f>
        <v>8.7962963152676821E-4</v>
      </c>
      <c r="I4022" s="7">
        <f>IFERROR(_xlfn.QUARTILE.INC(H$2:H4022,1),"")</f>
        <v>9.2592593136942014E-4</v>
      </c>
      <c r="J4022" s="7">
        <f>IFERROR(_xlfn.QUARTILE.INC(H$2:H4022,3),"")</f>
        <v>1.0532407468417659E-3</v>
      </c>
      <c r="K4022" s="7">
        <f>IFERROR(stats[[#This Row],[Q3]]-stats[[#This Row],[Q1]],"")</f>
        <v>1.273148154723458E-4</v>
      </c>
      <c r="L4022" s="7">
        <f>IFERROR(AVERAGEIFS(H$2:H4022, H$2:H4022, "&lt;" &amp;stats[[#This Row],[Q3]]+(2*stats[[#This Row],[IQR]]), H$2:H4022, "&gt;" &amp; stats[[#This Row],[Q1]]-(2*stats[[#This Row],[IQR]])),"")</f>
        <v>9.9746364677054172E-4</v>
      </c>
    </row>
    <row r="4023" spans="1:12" x14ac:dyDescent="0.25">
      <c r="A4023" s="4">
        <v>44449.796168981484</v>
      </c>
      <c r="B4023">
        <v>0</v>
      </c>
      <c r="C4023">
        <v>1</v>
      </c>
      <c r="D4023" s="5">
        <f>SUM(B$2:B4023)</f>
        <v>17</v>
      </c>
      <c r="E4023" s="5">
        <f>SUM(C$2:C4023)</f>
        <v>4022</v>
      </c>
      <c r="F4023" s="6">
        <f>IF(stats[[#This Row],[Column1]],stats[[#This Row],[Total Clear]]/stats[[#This Row],[Total Runs]],NA())</f>
        <v>4.2267528592739934E-3</v>
      </c>
      <c r="G4023" s="6">
        <f>SUM(B$2:B4023) / SUM(C$2:C4023)</f>
        <v>4.2267528592739934E-3</v>
      </c>
      <c r="H4023" s="7">
        <f>IFERROR(stats[[#This Row],[Column1]]-A4022,"")</f>
        <v>8.4490740846376866E-4</v>
      </c>
      <c r="I4023" s="7">
        <f>IFERROR(_xlfn.QUARTILE.INC(H$2:H4023,1),"")</f>
        <v>9.2592593136942014E-4</v>
      </c>
      <c r="J4023" s="7">
        <f>IFERROR(_xlfn.QUARTILE.INC(H$2:H4023,3),"")</f>
        <v>1.0532407468417659E-3</v>
      </c>
      <c r="K4023" s="7">
        <f>IFERROR(stats[[#This Row],[Q3]]-stats[[#This Row],[Q1]],"")</f>
        <v>1.273148154723458E-4</v>
      </c>
      <c r="L4023" s="7">
        <f>IFERROR(AVERAGEIFS(H$2:H4023, H$2:H4023, "&lt;" &amp;stats[[#This Row],[Q3]]+(2*stats[[#This Row],[IQR]]), H$2:H4023, "&gt;" &amp; stats[[#This Row],[Q1]]-(2*stats[[#This Row],[IQR]])),"")</f>
        <v>9.9742533530938976E-4</v>
      </c>
    </row>
    <row r="4024" spans="1:12" x14ac:dyDescent="0.25">
      <c r="A4024" s="4">
        <v>44449.797071759262</v>
      </c>
      <c r="B4024">
        <v>0</v>
      </c>
      <c r="C4024">
        <v>1</v>
      </c>
      <c r="D4024" s="5">
        <f>SUM(B$2:B4024)</f>
        <v>17</v>
      </c>
      <c r="E4024" s="5">
        <f>SUM(C$2:C4024)</f>
        <v>4023</v>
      </c>
      <c r="F4024" s="6">
        <f>IF(stats[[#This Row],[Column1]],stats[[#This Row],[Total Clear]]/stats[[#This Row],[Total Runs]],NA())</f>
        <v>4.2257022122793933E-3</v>
      </c>
      <c r="G4024" s="6">
        <f>SUM(B$2:B4024) / SUM(C$2:C4024)</f>
        <v>4.2257022122793933E-3</v>
      </c>
      <c r="H4024" s="7">
        <f>IFERROR(stats[[#This Row],[Column1]]-A4023,"")</f>
        <v>9.0277777781011537E-4</v>
      </c>
      <c r="I4024" s="7">
        <f>IFERROR(_xlfn.QUARTILE.INC(H$2:H4024,1),"")</f>
        <v>9.2592593136942014E-4</v>
      </c>
      <c r="J4024" s="7">
        <f>IFERROR(_xlfn.QUARTILE.INC(H$2:H4024,3),"")</f>
        <v>1.0532407468417659E-3</v>
      </c>
      <c r="K4024" s="7">
        <f>IFERROR(stats[[#This Row],[Q3]]-stats[[#This Row],[Q1]],"")</f>
        <v>1.273148154723458E-4</v>
      </c>
      <c r="L4024" s="7">
        <f>IFERROR(AVERAGEIFS(H$2:H4024, H$2:H4024, "&lt;" &amp;stats[[#This Row],[Q3]]+(2*stats[[#This Row],[IQR]]), H$2:H4024, "&gt;" &amp; stats[[#This Row],[Q1]]-(2*stats[[#This Row],[IQR]])),"")</f>
        <v>9.9740157242776814E-4</v>
      </c>
    </row>
    <row r="4025" spans="1:12" x14ac:dyDescent="0.25">
      <c r="A4025" s="4">
        <v>44449.79792824074</v>
      </c>
      <c r="B4025">
        <v>0</v>
      </c>
      <c r="C4025">
        <v>1</v>
      </c>
      <c r="D4025" s="5">
        <f>SUM(B$2:B4025)</f>
        <v>17</v>
      </c>
      <c r="E4025" s="5">
        <f>SUM(C$2:C4025)</f>
        <v>4024</v>
      </c>
      <c r="F4025" s="6">
        <f>IF(stats[[#This Row],[Column1]],stats[[#This Row],[Total Clear]]/stats[[#This Row],[Total Runs]],NA())</f>
        <v>4.2246520874751493E-3</v>
      </c>
      <c r="G4025" s="6">
        <f>SUM(B$2:B4025) / SUM(C$2:C4025)</f>
        <v>4.2246520874751493E-3</v>
      </c>
      <c r="H4025" s="7">
        <f>IFERROR(stats[[#This Row],[Column1]]-A4024,"")</f>
        <v>8.5648147796746343E-4</v>
      </c>
      <c r="I4025" s="7">
        <f>IFERROR(_xlfn.QUARTILE.INC(H$2:H4025,1),"")</f>
        <v>9.2592593136942014E-4</v>
      </c>
      <c r="J4025" s="7">
        <f>IFERROR(_xlfn.QUARTILE.INC(H$2:H4025,3),"")</f>
        <v>1.0532407468417659E-3</v>
      </c>
      <c r="K4025" s="7">
        <f>IFERROR(stats[[#This Row],[Q3]]-stats[[#This Row],[Q1]],"")</f>
        <v>1.273148154723458E-4</v>
      </c>
      <c r="L4025" s="7">
        <f>IFERROR(AVERAGEIFS(H$2:H4025, H$2:H4025, "&lt;" &amp;stats[[#This Row],[Q3]]+(2*stats[[#This Row],[IQR]]), H$2:H4025, "&gt;" &amp; stats[[#This Row],[Q1]]-(2*stats[[#This Row],[IQR]])),"")</f>
        <v>9.9736620091811436E-4</v>
      </c>
    </row>
    <row r="4026" spans="1:12" x14ac:dyDescent="0.25">
      <c r="A4026" s="4">
        <v>44449.798750000002</v>
      </c>
      <c r="B4026">
        <v>0</v>
      </c>
      <c r="C4026">
        <v>1</v>
      </c>
      <c r="D4026" s="5">
        <f>SUM(B$2:B4026)</f>
        <v>17</v>
      </c>
      <c r="E4026" s="5">
        <f>SUM(C$2:C4026)</f>
        <v>4025</v>
      </c>
      <c r="F4026" s="6">
        <f>IF(stats[[#This Row],[Column1]],stats[[#This Row],[Total Clear]]/stats[[#This Row],[Total Runs]],NA())</f>
        <v>4.2236024844720501E-3</v>
      </c>
      <c r="G4026" s="6">
        <f>SUM(B$2:B4026) / SUM(C$2:C4026)</f>
        <v>4.2236024844720501E-3</v>
      </c>
      <c r="H4026" s="7">
        <f>IFERROR(stats[[#This Row],[Column1]]-A4025,"")</f>
        <v>8.217592621804215E-4</v>
      </c>
      <c r="I4026" s="7">
        <f>IFERROR(_xlfn.QUARTILE.INC(H$2:H4026,1),"")</f>
        <v>9.2592593136942014E-4</v>
      </c>
      <c r="J4026" s="7">
        <f>IFERROR(_xlfn.QUARTILE.INC(H$2:H4026,3),"")</f>
        <v>1.0532407468417659E-3</v>
      </c>
      <c r="K4026" s="7">
        <f>IFERROR(stats[[#This Row],[Q3]]-stats[[#This Row],[Q1]],"")</f>
        <v>1.273148154723458E-4</v>
      </c>
      <c r="L4026" s="7">
        <f>IFERROR(AVERAGEIFS(H$2:H4026, H$2:H4026, "&lt;" &amp;stats[[#This Row],[Q3]]+(2*stats[[#This Row],[IQR]]), H$2:H4026, "&gt;" &amp; stats[[#This Row],[Q1]]-(2*stats[[#This Row],[IQR]])),"")</f>
        <v>9.9732213393223285E-4</v>
      </c>
    </row>
    <row r="4027" spans="1:12" x14ac:dyDescent="0.25">
      <c r="A4027" s="4">
        <v>44449.799664351849</v>
      </c>
      <c r="B4027">
        <v>0</v>
      </c>
      <c r="C4027">
        <v>1</v>
      </c>
      <c r="D4027" s="5">
        <f>SUM(B$2:B4027)</f>
        <v>17</v>
      </c>
      <c r="E4027" s="5">
        <f>SUM(C$2:C4027)</f>
        <v>4026</v>
      </c>
      <c r="F4027" s="6">
        <f>IF(stats[[#This Row],[Column1]],stats[[#This Row],[Total Clear]]/stats[[#This Row],[Total Runs]],NA())</f>
        <v>4.2225534028812722E-3</v>
      </c>
      <c r="G4027" s="6">
        <f>SUM(B$2:B4027) / SUM(C$2:C4027)</f>
        <v>4.2225534028812722E-3</v>
      </c>
      <c r="H4027" s="7">
        <f>IFERROR(stats[[#This Row],[Column1]]-A4026,"")</f>
        <v>9.1435184731381014E-4</v>
      </c>
      <c r="I4027" s="7">
        <f>IFERROR(_xlfn.QUARTILE.INC(H$2:H4027,1),"")</f>
        <v>9.2592593136942014E-4</v>
      </c>
      <c r="J4027" s="7">
        <f>IFERROR(_xlfn.QUARTILE.INC(H$2:H4027,3),"")</f>
        <v>1.0532407468417659E-3</v>
      </c>
      <c r="K4027" s="7">
        <f>IFERROR(stats[[#This Row],[Q3]]-stats[[#This Row],[Q1]],"")</f>
        <v>1.273148154723458E-4</v>
      </c>
      <c r="L4027" s="7">
        <f>IFERROR(AVERAGEIFS(H$2:H4027, H$2:H4027, "&lt;" &amp;stats[[#This Row],[Q3]]+(2*stats[[#This Row],[IQR]]), H$2:H4027, "&gt;" &amp; stats[[#This Row],[Q1]]-(2*stats[[#This Row],[IQR]])),"")</f>
        <v>9.9730131850658842E-4</v>
      </c>
    </row>
    <row r="4028" spans="1:12" x14ac:dyDescent="0.25">
      <c r="A4028" s="4">
        <v>44449.80060185185</v>
      </c>
      <c r="B4028">
        <v>0</v>
      </c>
      <c r="C4028">
        <v>1</v>
      </c>
      <c r="D4028" s="5">
        <f>SUM(B$2:B4028)</f>
        <v>17</v>
      </c>
      <c r="E4028" s="5">
        <f>SUM(C$2:C4028)</f>
        <v>4027</v>
      </c>
      <c r="F4028" s="6">
        <f>IF(stats[[#This Row],[Column1]],stats[[#This Row],[Total Clear]]/stats[[#This Row],[Total Runs]],NA())</f>
        <v>4.221504842314378E-3</v>
      </c>
      <c r="G4028" s="6">
        <f>SUM(B$2:B4028) / SUM(C$2:C4028)</f>
        <v>4.221504842314378E-3</v>
      </c>
      <c r="H4028" s="7">
        <f>IFERROR(stats[[#This Row],[Column1]]-A4027,"")</f>
        <v>9.3750000087311491E-4</v>
      </c>
      <c r="I4028" s="7">
        <f>IFERROR(_xlfn.QUARTILE.INC(H$2:H4028,1),"")</f>
        <v>9.2592593136942014E-4</v>
      </c>
      <c r="J4028" s="7">
        <f>IFERROR(_xlfn.QUARTILE.INC(H$2:H4028,3),"")</f>
        <v>1.0532407468417659E-3</v>
      </c>
      <c r="K4028" s="7">
        <f>IFERROR(stats[[#This Row],[Q3]]-stats[[#This Row],[Q1]],"")</f>
        <v>1.273148154723458E-4</v>
      </c>
      <c r="L4028" s="7">
        <f>IFERROR(AVERAGEIFS(H$2:H4028, H$2:H4028, "&lt;" &amp;stats[[#This Row],[Q3]]+(2*stats[[#This Row],[IQR]]), H$2:H4028, "&gt;" &amp; stats[[#This Row],[Q1]]-(2*stats[[#This Row],[IQR]])),"")</f>
        <v>9.9728631943018175E-4</v>
      </c>
    </row>
    <row r="4029" spans="1:12" x14ac:dyDescent="0.25">
      <c r="A4029" s="4">
        <v>44449.801550925928</v>
      </c>
      <c r="B4029">
        <v>0</v>
      </c>
      <c r="C4029">
        <v>1</v>
      </c>
      <c r="D4029" s="5">
        <f>SUM(B$2:B4029)</f>
        <v>17</v>
      </c>
      <c r="E4029" s="5">
        <f>SUM(C$2:C4029)</f>
        <v>4028</v>
      </c>
      <c r="F4029" s="6">
        <f>IF(stats[[#This Row],[Column1]],stats[[#This Row],[Total Clear]]/stats[[#This Row],[Total Runs]],NA())</f>
        <v>4.2204568023833169E-3</v>
      </c>
      <c r="G4029" s="6">
        <f>SUM(B$2:B4029) / SUM(C$2:C4029)</f>
        <v>4.2204568023833169E-3</v>
      </c>
      <c r="H4029" s="7">
        <f>IFERROR(stats[[#This Row],[Column1]]-A4028,"")</f>
        <v>9.490740776527673E-4</v>
      </c>
      <c r="I4029" s="7">
        <f>IFERROR(_xlfn.QUARTILE.INC(H$2:H4029,1),"")</f>
        <v>9.2592593136942014E-4</v>
      </c>
      <c r="J4029" s="7">
        <f>IFERROR(_xlfn.QUARTILE.INC(H$2:H4029,3),"")</f>
        <v>1.0532407468417659E-3</v>
      </c>
      <c r="K4029" s="7">
        <f>IFERROR(stats[[#This Row],[Q3]]-stats[[#This Row],[Q1]],"")</f>
        <v>1.273148154723458E-4</v>
      </c>
      <c r="L4029" s="7">
        <f>IFERROR(AVERAGEIFS(H$2:H4029, H$2:H4029, "&lt;" &amp;stats[[#This Row],[Q3]]+(2*stats[[#This Row],[IQR]]), H$2:H4029, "&gt;" &amp; stats[[#This Row],[Q1]]-(2*stats[[#This Row],[IQR]])),"")</f>
        <v>9.9727423010175214E-4</v>
      </c>
    </row>
    <row r="4030" spans="1:12" x14ac:dyDescent="0.25">
      <c r="A4030" s="4">
        <v>44449.802511574075</v>
      </c>
      <c r="B4030">
        <v>0</v>
      </c>
      <c r="C4030">
        <v>1</v>
      </c>
      <c r="D4030" s="5">
        <f>SUM(B$2:B4030)</f>
        <v>17</v>
      </c>
      <c r="E4030" s="5">
        <f>SUM(C$2:C4030)</f>
        <v>4029</v>
      </c>
      <c r="F4030" s="6">
        <f>IF(stats[[#This Row],[Column1]],stats[[#This Row],[Total Clear]]/stats[[#This Row],[Total Runs]],NA())</f>
        <v>4.2194092827004216E-3</v>
      </c>
      <c r="G4030" s="6">
        <f>SUM(B$2:B4030) / SUM(C$2:C4030)</f>
        <v>4.2194092827004216E-3</v>
      </c>
      <c r="H4030" s="7">
        <f>IFERROR(stats[[#This Row],[Column1]]-A4029,"")</f>
        <v>9.6064814715646207E-4</v>
      </c>
      <c r="I4030" s="7">
        <f>IFERROR(_xlfn.QUARTILE.INC(H$2:H4030,1),"")</f>
        <v>9.2592593136942014E-4</v>
      </c>
      <c r="J4030" s="7">
        <f>IFERROR(_xlfn.QUARTILE.INC(H$2:H4030,3),"")</f>
        <v>1.0532407468417659E-3</v>
      </c>
      <c r="K4030" s="7">
        <f>IFERROR(stats[[#This Row],[Q3]]-stats[[#This Row],[Q1]],"")</f>
        <v>1.273148154723458E-4</v>
      </c>
      <c r="L4030" s="7">
        <f>IFERROR(AVERAGEIFS(H$2:H4030, H$2:H4030, "&lt;" &amp;stats[[#This Row],[Q3]]+(2*stats[[#This Row],[IQR]]), H$2:H4030, "&gt;" &amp; stats[[#This Row],[Q1]]-(2*stats[[#This Row],[IQR]])),"")</f>
        <v>9.9726504833114659E-4</v>
      </c>
    </row>
    <row r="4031" spans="1:12" x14ac:dyDescent="0.25">
      <c r="A4031" s="4">
        <v>44449.803460648145</v>
      </c>
      <c r="B4031">
        <v>0</v>
      </c>
      <c r="C4031">
        <v>1</v>
      </c>
      <c r="D4031" s="5">
        <f>SUM(B$2:B4031)</f>
        <v>17</v>
      </c>
      <c r="E4031" s="5">
        <f>SUM(C$2:C4031)</f>
        <v>4030</v>
      </c>
      <c r="F4031" s="6">
        <f>IF(stats[[#This Row],[Column1]],stats[[#This Row],[Total Clear]]/stats[[#This Row],[Total Runs]],NA())</f>
        <v>4.2183622828784123E-3</v>
      </c>
      <c r="G4031" s="6">
        <f>SUM(B$2:B4031) / SUM(C$2:C4031)</f>
        <v>4.2183622828784123E-3</v>
      </c>
      <c r="H4031" s="7">
        <f>IFERROR(stats[[#This Row],[Column1]]-A4030,"")</f>
        <v>9.4907407037680969E-4</v>
      </c>
      <c r="I4031" s="7">
        <f>IFERROR(_xlfn.QUARTILE.INC(H$2:H4031,1),"")</f>
        <v>9.2592593136942014E-4</v>
      </c>
      <c r="J4031" s="7">
        <f>IFERROR(_xlfn.QUARTILE.INC(H$2:H4031,3),"")</f>
        <v>1.0532407468417659E-3</v>
      </c>
      <c r="K4031" s="7">
        <f>IFERROR(stats[[#This Row],[Q3]]-stats[[#This Row],[Q1]],"")</f>
        <v>1.273148154723458E-4</v>
      </c>
      <c r="L4031" s="7">
        <f>IFERROR(AVERAGEIFS(H$2:H4031, H$2:H4031, "&lt;" &amp;stats[[#This Row],[Q3]]+(2*stats[[#This Row],[IQR]]), H$2:H4031, "&gt;" &amp; stats[[#This Row],[Q1]]-(2*stats[[#This Row],[IQR]])),"")</f>
        <v>9.9725297039180978E-4</v>
      </c>
    </row>
    <row r="4032" spans="1:12" x14ac:dyDescent="0.25">
      <c r="A4032" s="4">
        <v>44449.804305555554</v>
      </c>
      <c r="B4032">
        <v>0</v>
      </c>
      <c r="C4032">
        <v>1</v>
      </c>
      <c r="D4032" s="5">
        <f>SUM(B$2:B4032)</f>
        <v>17</v>
      </c>
      <c r="E4032" s="5">
        <f>SUM(C$2:C4032)</f>
        <v>4031</v>
      </c>
      <c r="F4032" s="6">
        <f>IF(stats[[#This Row],[Column1]],stats[[#This Row],[Total Clear]]/stats[[#This Row],[Total Runs]],NA())</f>
        <v>4.2173158025303895E-3</v>
      </c>
      <c r="G4032" s="6">
        <f>SUM(B$2:B4032) / SUM(C$2:C4032)</f>
        <v>4.2173158025303895E-3</v>
      </c>
      <c r="H4032" s="7">
        <f>IFERROR(stats[[#This Row],[Column1]]-A4031,"")</f>
        <v>8.4490740846376866E-4</v>
      </c>
      <c r="I4032" s="7">
        <f>IFERROR(_xlfn.QUARTILE.INC(H$2:H4032,1),"")</f>
        <v>9.2592593136942014E-4</v>
      </c>
      <c r="J4032" s="7">
        <f>IFERROR(_xlfn.QUARTILE.INC(H$2:H4032,3),"")</f>
        <v>1.0532407468417659E-3</v>
      </c>
      <c r="K4032" s="7">
        <f>IFERROR(stats[[#This Row],[Q3]]-stats[[#This Row],[Q1]],"")</f>
        <v>1.273148154723458E-4</v>
      </c>
      <c r="L4032" s="7">
        <f>IFERROR(AVERAGEIFS(H$2:H4032, H$2:H4032, "&lt;" &amp;stats[[#This Row],[Q3]]+(2*stats[[#This Row],[IQR]]), H$2:H4032, "&gt;" &amp; stats[[#This Row],[Q1]]-(2*stats[[#This Row],[IQR]])),"")</f>
        <v>9.9721479811370204E-4</v>
      </c>
    </row>
    <row r="4033" spans="1:12" x14ac:dyDescent="0.25">
      <c r="A4033" s="4">
        <v>44449.805243055554</v>
      </c>
      <c r="B4033">
        <v>0</v>
      </c>
      <c r="C4033">
        <v>1</v>
      </c>
      <c r="D4033" s="5">
        <f>SUM(B$2:B4033)</f>
        <v>17</v>
      </c>
      <c r="E4033" s="5">
        <f>SUM(C$2:C4033)</f>
        <v>4032</v>
      </c>
      <c r="F4033" s="6">
        <f>IF(stats[[#This Row],[Column1]],stats[[#This Row],[Total Clear]]/stats[[#This Row],[Total Runs]],NA())</f>
        <v>4.216269841269841E-3</v>
      </c>
      <c r="G4033" s="6">
        <f>SUM(B$2:B4033) / SUM(C$2:C4033)</f>
        <v>4.216269841269841E-3</v>
      </c>
      <c r="H4033" s="7">
        <f>IFERROR(stats[[#This Row],[Column1]]-A4032,"")</f>
        <v>9.3750000087311491E-4</v>
      </c>
      <c r="I4033" s="7">
        <f>IFERROR(_xlfn.QUARTILE.INC(H$2:H4033,1),"")</f>
        <v>9.2592593136942014E-4</v>
      </c>
      <c r="J4033" s="7">
        <f>IFERROR(_xlfn.QUARTILE.INC(H$2:H4033,3),"")</f>
        <v>1.0532407468417659E-3</v>
      </c>
      <c r="K4033" s="7">
        <f>IFERROR(stats[[#This Row],[Q3]]-stats[[#This Row],[Q1]],"")</f>
        <v>1.273148154723458E-4</v>
      </c>
      <c r="L4033" s="7">
        <f>IFERROR(AVERAGEIFS(H$2:H4033, H$2:H4033, "&lt;" &amp;stats[[#This Row],[Q3]]+(2*stats[[#This Row],[IQR]]), H$2:H4033, "&gt;" &amp; stats[[#This Row],[Q1]]-(2*stats[[#This Row],[IQR]])),"")</f>
        <v>9.9719983949715868E-4</v>
      </c>
    </row>
    <row r="4034" spans="1:12" x14ac:dyDescent="0.25">
      <c r="A4034" s="4">
        <v>44449.806203703702</v>
      </c>
      <c r="B4034">
        <v>0</v>
      </c>
      <c r="C4034">
        <v>1</v>
      </c>
      <c r="D4034" s="5">
        <f>SUM(B$2:B4034)</f>
        <v>17</v>
      </c>
      <c r="E4034" s="5">
        <f>SUM(C$2:C4034)</f>
        <v>4033</v>
      </c>
      <c r="F4034" s="6">
        <f>IF(stats[[#This Row],[Column1]],stats[[#This Row],[Total Clear]]/stats[[#This Row],[Total Runs]],NA())</f>
        <v>4.2152243987106375E-3</v>
      </c>
      <c r="G4034" s="6">
        <f>SUM(B$2:B4034) / SUM(C$2:C4034)</f>
        <v>4.2152243987106375E-3</v>
      </c>
      <c r="H4034" s="7">
        <f>IFERROR(stats[[#This Row],[Column1]]-A4033,"")</f>
        <v>9.6064814715646207E-4</v>
      </c>
      <c r="I4034" s="7">
        <f>IFERROR(_xlfn.QUARTILE.INC(H$2:H4034,1),"")</f>
        <v>9.2592593136942014E-4</v>
      </c>
      <c r="J4034" s="7">
        <f>IFERROR(_xlfn.QUARTILE.INC(H$2:H4034,3),"")</f>
        <v>1.0532407468417659E-3</v>
      </c>
      <c r="K4034" s="7">
        <f>IFERROR(stats[[#This Row],[Q3]]-stats[[#This Row],[Q1]],"")</f>
        <v>1.273148154723458E-4</v>
      </c>
      <c r="L4034" s="7">
        <f>IFERROR(AVERAGEIFS(H$2:H4034, H$2:H4034, "&lt;" &amp;stats[[#This Row],[Q3]]+(2*stats[[#This Row],[IQR]]), H$2:H4034, "&gt;" &amp; stats[[#This Row],[Q1]]-(2*stats[[#This Row],[IQR]])),"")</f>
        <v>9.9719068555467424E-4</v>
      </c>
    </row>
    <row r="4035" spans="1:12" x14ac:dyDescent="0.25">
      <c r="A4035" s="4">
        <v>44449.807071759256</v>
      </c>
      <c r="B4035">
        <v>0</v>
      </c>
      <c r="C4035">
        <v>1</v>
      </c>
      <c r="D4035" s="5">
        <f>SUM(B$2:B4035)</f>
        <v>17</v>
      </c>
      <c r="E4035" s="5">
        <f>SUM(C$2:C4035)</f>
        <v>4034</v>
      </c>
      <c r="F4035" s="6">
        <f>IF(stats[[#This Row],[Column1]],stats[[#This Row],[Total Clear]]/stats[[#This Row],[Total Runs]],NA())</f>
        <v>4.2141794744670301E-3</v>
      </c>
      <c r="G4035" s="6">
        <f>SUM(B$2:B4035) / SUM(C$2:C4035)</f>
        <v>4.2141794744670301E-3</v>
      </c>
      <c r="H4035" s="7">
        <f>IFERROR(stats[[#This Row],[Column1]]-A4034,"")</f>
        <v>8.6805555474711582E-4</v>
      </c>
      <c r="I4035" s="7">
        <f>IFERROR(_xlfn.QUARTILE.INC(H$2:H4035,1),"")</f>
        <v>9.2592593136942014E-4</v>
      </c>
      <c r="J4035" s="7">
        <f>IFERROR(_xlfn.QUARTILE.INC(H$2:H4035,3),"")</f>
        <v>1.0532407468417659E-3</v>
      </c>
      <c r="K4035" s="7">
        <f>IFERROR(stats[[#This Row],[Q3]]-stats[[#This Row],[Q1]],"")</f>
        <v>1.273148154723458E-4</v>
      </c>
      <c r="L4035" s="7">
        <f>IFERROR(AVERAGEIFS(H$2:H4035, H$2:H4035, "&lt;" &amp;stats[[#This Row],[Q3]]+(2*stats[[#This Row],[IQR]]), H$2:H4035, "&gt;" &amp; stats[[#This Row],[Q1]]-(2*stats[[#This Row],[IQR]])),"")</f>
        <v>9.9715835327355076E-4</v>
      </c>
    </row>
    <row r="4036" spans="1:12" x14ac:dyDescent="0.25">
      <c r="A4036" s="4">
        <v>44449.807974537034</v>
      </c>
      <c r="B4036">
        <v>0</v>
      </c>
      <c r="C4036">
        <v>1</v>
      </c>
      <c r="D4036" s="5">
        <f>SUM(B$2:B4036)</f>
        <v>17</v>
      </c>
      <c r="E4036" s="5">
        <f>SUM(C$2:C4036)</f>
        <v>4035</v>
      </c>
      <c r="F4036" s="6">
        <f>IF(stats[[#This Row],[Column1]],stats[[#This Row],[Total Clear]]/stats[[#This Row],[Total Runs]],NA())</f>
        <v>4.2131350681536553E-3</v>
      </c>
      <c r="G4036" s="6">
        <f>SUM(B$2:B4036) / SUM(C$2:C4036)</f>
        <v>4.2131350681536553E-3</v>
      </c>
      <c r="H4036" s="7">
        <f>IFERROR(stats[[#This Row],[Column1]]-A4035,"")</f>
        <v>9.0277777781011537E-4</v>
      </c>
      <c r="I4036" s="7">
        <f>IFERROR(_xlfn.QUARTILE.INC(H$2:H4036,1),"")</f>
        <v>9.2592593136942014E-4</v>
      </c>
      <c r="J4036" s="7">
        <f>IFERROR(_xlfn.QUARTILE.INC(H$2:H4036,3),"")</f>
        <v>1.0532407468417659E-3</v>
      </c>
      <c r="K4036" s="7">
        <f>IFERROR(stats[[#This Row],[Q3]]-stats[[#This Row],[Q1]],"")</f>
        <v>1.273148154723458E-4</v>
      </c>
      <c r="L4036" s="7">
        <f>IFERROR(AVERAGEIFS(H$2:H4036, H$2:H4036, "&lt;" &amp;stats[[#This Row],[Q3]]+(2*stats[[#This Row],[IQR]]), H$2:H4036, "&gt;" &amp; stats[[#This Row],[Q1]]-(2*stats[[#This Row],[IQR]])),"")</f>
        <v>9.9713472859884141E-4</v>
      </c>
    </row>
    <row r="4037" spans="1:12" x14ac:dyDescent="0.25">
      <c r="A4037" s="4">
        <v>44449.808807870373</v>
      </c>
      <c r="B4037">
        <v>0</v>
      </c>
      <c r="C4037">
        <v>1</v>
      </c>
      <c r="D4037" s="5">
        <f>SUM(B$2:B4037)</f>
        <v>17</v>
      </c>
      <c r="E4037" s="5">
        <f>SUM(C$2:C4037)</f>
        <v>4036</v>
      </c>
      <c r="F4037" s="6">
        <f>IF(stats[[#This Row],[Column1]],stats[[#This Row],[Total Clear]]/stats[[#This Row],[Total Runs]],NA())</f>
        <v>4.2120911793855301E-3</v>
      </c>
      <c r="G4037" s="6">
        <f>SUM(B$2:B4037) / SUM(C$2:C4037)</f>
        <v>4.2120911793855301E-3</v>
      </c>
      <c r="H4037" s="7">
        <f>IFERROR(stats[[#This Row],[Column1]]-A4036,"")</f>
        <v>8.3333333896007389E-4</v>
      </c>
      <c r="I4037" s="7">
        <f>IFERROR(_xlfn.QUARTILE.INC(H$2:H4037,1),"")</f>
        <v>9.2592593136942014E-4</v>
      </c>
      <c r="J4037" s="7">
        <f>IFERROR(_xlfn.QUARTILE.INC(H$2:H4037,3),"")</f>
        <v>1.0532407468417659E-3</v>
      </c>
      <c r="K4037" s="7">
        <f>IFERROR(stats[[#This Row],[Q3]]-stats[[#This Row],[Q1]],"")</f>
        <v>1.273148154723458E-4</v>
      </c>
      <c r="L4037" s="7">
        <f>IFERROR(AVERAGEIFS(H$2:H4037, H$2:H4037, "&lt;" &amp;stats[[#This Row],[Q3]]+(2*stats[[#This Row],[IQR]]), H$2:H4037, "&gt;" &amp; stats[[#This Row],[Q1]]-(2*stats[[#This Row],[IQR]])),"")</f>
        <v>9.9709373726009293E-4</v>
      </c>
    </row>
    <row r="4038" spans="1:12" x14ac:dyDescent="0.25">
      <c r="A4038" s="4">
        <v>44449.809710648151</v>
      </c>
      <c r="B4038">
        <v>0</v>
      </c>
      <c r="C4038">
        <v>1</v>
      </c>
      <c r="D4038" s="5">
        <f>SUM(B$2:B4038)</f>
        <v>17</v>
      </c>
      <c r="E4038" s="5">
        <f>SUM(C$2:C4038)</f>
        <v>4037</v>
      </c>
      <c r="F4038" s="6">
        <f>IF(stats[[#This Row],[Column1]],stats[[#This Row],[Total Clear]]/stats[[#This Row],[Total Runs]],NA())</f>
        <v>4.2110478077780527E-3</v>
      </c>
      <c r="G4038" s="6">
        <f>SUM(B$2:B4038) / SUM(C$2:C4038)</f>
        <v>4.2110478077780527E-3</v>
      </c>
      <c r="H4038" s="7">
        <f>IFERROR(stats[[#This Row],[Column1]]-A4037,"")</f>
        <v>9.0277777781011537E-4</v>
      </c>
      <c r="I4038" s="7">
        <f>IFERROR(_xlfn.QUARTILE.INC(H$2:H4038,1),"")</f>
        <v>9.2592593136942014E-4</v>
      </c>
      <c r="J4038" s="7">
        <f>IFERROR(_xlfn.QUARTILE.INC(H$2:H4038,3),"")</f>
        <v>1.0532407468417659E-3</v>
      </c>
      <c r="K4038" s="7">
        <f>IFERROR(stats[[#This Row],[Q3]]-stats[[#This Row],[Q1]],"")</f>
        <v>1.273148154723458E-4</v>
      </c>
      <c r="L4038" s="7">
        <f>IFERROR(AVERAGEIFS(H$2:H4038, H$2:H4038, "&lt;" &amp;stats[[#This Row],[Q3]]+(2*stats[[#This Row],[IQR]]), H$2:H4038, "&gt;" &amp; stats[[#This Row],[Q1]]-(2*stats[[#This Row],[IQR]])),"")</f>
        <v>9.97070140572715E-4</v>
      </c>
    </row>
    <row r="4039" spans="1:12" x14ac:dyDescent="0.25">
      <c r="A4039" s="4">
        <v>44449.810694444444</v>
      </c>
      <c r="B4039">
        <v>0</v>
      </c>
      <c r="C4039">
        <v>1</v>
      </c>
      <c r="D4039" s="5">
        <f>SUM(B$2:B4039)</f>
        <v>17</v>
      </c>
      <c r="E4039" s="5">
        <f>SUM(C$2:C4039)</f>
        <v>4038</v>
      </c>
      <c r="F4039" s="6">
        <f>IF(stats[[#This Row],[Column1]],stats[[#This Row],[Total Clear]]/stats[[#This Row],[Total Runs]],NA())</f>
        <v>4.2100049529470033E-3</v>
      </c>
      <c r="G4039" s="6">
        <f>SUM(B$2:B4039) / SUM(C$2:C4039)</f>
        <v>4.2100049529470033E-3</v>
      </c>
      <c r="H4039" s="7">
        <f>IFERROR(stats[[#This Row],[Column1]]-A4038,"")</f>
        <v>9.8379629343980923E-4</v>
      </c>
      <c r="I4039" s="7">
        <f>IFERROR(_xlfn.QUARTILE.INC(H$2:H4039,1),"")</f>
        <v>9.2592593136942014E-4</v>
      </c>
      <c r="J4039" s="7">
        <f>IFERROR(_xlfn.QUARTILE.INC(H$2:H4039,3),"")</f>
        <v>1.0532407468417659E-3</v>
      </c>
      <c r="K4039" s="7">
        <f>IFERROR(stats[[#This Row],[Q3]]-stats[[#This Row],[Q1]],"")</f>
        <v>1.273148154723458E-4</v>
      </c>
      <c r="L4039" s="7">
        <f>IFERROR(AVERAGEIFS(H$2:H4039, H$2:H4039, "&lt;" &amp;stats[[#This Row],[Q3]]+(2*stats[[#This Row],[IQR]]), H$2:H4039, "&gt;" &amp; stats[[#This Row],[Q1]]-(2*stats[[#This Row],[IQR]])),"")</f>
        <v>9.9706682045087088E-4</v>
      </c>
    </row>
    <row r="4040" spans="1:12" x14ac:dyDescent="0.25">
      <c r="A4040" s="4">
        <v>44449.811527777776</v>
      </c>
      <c r="B4040">
        <v>0</v>
      </c>
      <c r="C4040">
        <v>1</v>
      </c>
      <c r="D4040" s="5">
        <f>SUM(B$2:B4040)</f>
        <v>17</v>
      </c>
      <c r="E4040" s="5">
        <f>SUM(C$2:C4040)</f>
        <v>4039</v>
      </c>
      <c r="F4040" s="6">
        <f>IF(stats[[#This Row],[Column1]],stats[[#This Row],[Total Clear]]/stats[[#This Row],[Total Runs]],NA())</f>
        <v>4.2089626145085414E-3</v>
      </c>
      <c r="G4040" s="6">
        <f>SUM(B$2:B4040) / SUM(C$2:C4040)</f>
        <v>4.2089626145085414E-3</v>
      </c>
      <c r="H4040" s="7">
        <f>IFERROR(stats[[#This Row],[Column1]]-A4039,"")</f>
        <v>8.3333333168411627E-4</v>
      </c>
      <c r="I4040" s="7">
        <f>IFERROR(_xlfn.QUARTILE.INC(H$2:H4040,1),"")</f>
        <v>9.2592593136942014E-4</v>
      </c>
      <c r="J4040" s="7">
        <f>IFERROR(_xlfn.QUARTILE.INC(H$2:H4040,3),"")</f>
        <v>1.0532407468417659E-3</v>
      </c>
      <c r="K4040" s="7">
        <f>IFERROR(stats[[#This Row],[Q3]]-stats[[#This Row],[Q1]],"")</f>
        <v>1.273148154723458E-4</v>
      </c>
      <c r="L4040" s="7">
        <f>IFERROR(AVERAGEIFS(H$2:H4040, H$2:H4040, "&lt;" &amp;stats[[#This Row],[Q3]]+(2*stats[[#This Row],[IQR]]), H$2:H4040, "&gt;" &amp; stats[[#This Row],[Q1]]-(2*stats[[#This Row],[IQR]])),"")</f>
        <v>9.9702587684277711E-4</v>
      </c>
    </row>
    <row r="4041" spans="1:12" x14ac:dyDescent="0.25">
      <c r="A4041" s="4">
        <v>44449.8125</v>
      </c>
      <c r="B4041">
        <v>0</v>
      </c>
      <c r="C4041">
        <v>1</v>
      </c>
      <c r="D4041" s="5">
        <f>SUM(B$2:B4041)</f>
        <v>17</v>
      </c>
      <c r="E4041" s="5">
        <f>SUM(C$2:C4041)</f>
        <v>4040</v>
      </c>
      <c r="F4041" s="6">
        <f>IF(stats[[#This Row],[Column1]],stats[[#This Row],[Total Clear]]/stats[[#This Row],[Total Runs]],NA())</f>
        <v>4.2079207920792082E-3</v>
      </c>
      <c r="G4041" s="6">
        <f>SUM(B$2:B4041) / SUM(C$2:C4041)</f>
        <v>4.2079207920792082E-3</v>
      </c>
      <c r="H4041" s="7">
        <f>IFERROR(stats[[#This Row],[Column1]]-A4040,"")</f>
        <v>9.7222222393611446E-4</v>
      </c>
      <c r="I4041" s="7">
        <f>IFERROR(_xlfn.QUARTILE.INC(H$2:H4041,1),"")</f>
        <v>9.2592593136942014E-4</v>
      </c>
      <c r="J4041" s="7">
        <f>IFERROR(_xlfn.QUARTILE.INC(H$2:H4041,3),"")</f>
        <v>1.0532407468417659E-3</v>
      </c>
      <c r="K4041" s="7">
        <f>IFERROR(stats[[#This Row],[Q3]]-stats[[#This Row],[Q1]],"")</f>
        <v>1.273148154723458E-4</v>
      </c>
      <c r="L4041" s="7">
        <f>IFERROR(AVERAGEIFS(H$2:H4041, H$2:H4041, "&lt;" &amp;stats[[#This Row],[Q3]]+(2*stats[[#This Row],[IQR]]), H$2:H4041, "&gt;" &amp; stats[[#This Row],[Q1]]-(2*stats[[#This Row],[IQR]])),"")</f>
        <v>9.9701967592955043E-4</v>
      </c>
    </row>
    <row r="4042" spans="1:12" x14ac:dyDescent="0.25">
      <c r="A4042" s="4">
        <v>44449.813368055555</v>
      </c>
      <c r="B4042">
        <v>0</v>
      </c>
      <c r="C4042">
        <v>1</v>
      </c>
      <c r="D4042" s="5">
        <f>SUM(B$2:B4042)</f>
        <v>17</v>
      </c>
      <c r="E4042" s="5">
        <f>SUM(C$2:C4042)</f>
        <v>4041</v>
      </c>
      <c r="F4042" s="6">
        <f>IF(stats[[#This Row],[Column1]],stats[[#This Row],[Total Clear]]/stats[[#This Row],[Total Runs]],NA())</f>
        <v>4.2068794852759221E-3</v>
      </c>
      <c r="G4042" s="6">
        <f>SUM(B$2:B4042) / SUM(C$2:C4042)</f>
        <v>4.2068794852759221E-3</v>
      </c>
      <c r="H4042" s="7">
        <f>IFERROR(stats[[#This Row],[Column1]]-A4041,"")</f>
        <v>8.6805555474711582E-4</v>
      </c>
      <c r="I4042" s="7">
        <f>IFERROR(_xlfn.QUARTILE.INC(H$2:H4042,1),"")</f>
        <v>9.2592593136942014E-4</v>
      </c>
      <c r="J4042" s="7">
        <f>IFERROR(_xlfn.QUARTILE.INC(H$2:H4042,3),"")</f>
        <v>1.0532407468417659E-3</v>
      </c>
      <c r="K4042" s="7">
        <f>IFERROR(stats[[#This Row],[Q3]]-stats[[#This Row],[Q1]],"")</f>
        <v>1.273148154723458E-4</v>
      </c>
      <c r="L4042" s="7">
        <f>IFERROR(AVERAGEIFS(H$2:H4042, H$2:H4042, "&lt;" &amp;stats[[#This Row],[Q3]]+(2*stats[[#This Row],[IQR]]), H$2:H4042, "&gt;" &amp; stats[[#This Row],[Q1]]-(2*stats[[#This Row],[IQR]])),"")</f>
        <v>9.969874429574979E-4</v>
      </c>
    </row>
    <row r="4043" spans="1:12" x14ac:dyDescent="0.25">
      <c r="A4043" s="4">
        <v>44449.814259259256</v>
      </c>
      <c r="B4043">
        <v>0</v>
      </c>
      <c r="C4043">
        <v>1</v>
      </c>
      <c r="D4043" s="5">
        <f>SUM(B$2:B4043)</f>
        <v>17</v>
      </c>
      <c r="E4043" s="5">
        <f>SUM(C$2:C4043)</f>
        <v>4042</v>
      </c>
      <c r="F4043" s="6">
        <f>IF(stats[[#This Row],[Column1]],stats[[#This Row],[Total Clear]]/stats[[#This Row],[Total Runs]],NA())</f>
        <v>4.2058386937159822E-3</v>
      </c>
      <c r="G4043" s="6">
        <f>SUM(B$2:B4043) / SUM(C$2:C4043)</f>
        <v>4.2058386937159822E-3</v>
      </c>
      <c r="H4043" s="7">
        <f>IFERROR(stats[[#This Row],[Column1]]-A4042,"")</f>
        <v>8.9120370103046298E-4</v>
      </c>
      <c r="I4043" s="7">
        <f>IFERROR(_xlfn.QUARTILE.INC(H$2:H4043,1),"")</f>
        <v>9.2592593136942014E-4</v>
      </c>
      <c r="J4043" s="7">
        <f>IFERROR(_xlfn.QUARTILE.INC(H$2:H4043,3),"")</f>
        <v>1.0532407468417659E-3</v>
      </c>
      <c r="K4043" s="7">
        <f>IFERROR(stats[[#This Row],[Q3]]-stats[[#This Row],[Q1]],"")</f>
        <v>1.273148154723458E-4</v>
      </c>
      <c r="L4043" s="7">
        <f>IFERROR(AVERAGEIFS(H$2:H4043, H$2:H4043, "&lt;" &amp;stats[[#This Row],[Q3]]+(2*stats[[#This Row],[IQR]]), H$2:H4043, "&gt;" &amp; stats[[#This Row],[Q1]]-(2*stats[[#This Row],[IQR]])),"")</f>
        <v>9.9696101023837567E-4</v>
      </c>
    </row>
    <row r="4044" spans="1:12" x14ac:dyDescent="0.25">
      <c r="A4044" s="4">
        <v>44449.815138888887</v>
      </c>
      <c r="B4044">
        <v>0</v>
      </c>
      <c r="C4044">
        <v>1</v>
      </c>
      <c r="D4044" s="5">
        <f>SUM(B$2:B4044)</f>
        <v>17</v>
      </c>
      <c r="E4044" s="5">
        <f>SUM(C$2:C4044)</f>
        <v>4043</v>
      </c>
      <c r="F4044" s="6">
        <f>IF(stats[[#This Row],[Column1]],stats[[#This Row],[Total Clear]]/stats[[#This Row],[Total Runs]],NA())</f>
        <v>4.2047984170170668E-3</v>
      </c>
      <c r="G4044" s="6">
        <f>SUM(B$2:B4044) / SUM(C$2:C4044)</f>
        <v>4.2047984170170668E-3</v>
      </c>
      <c r="H4044" s="7">
        <f>IFERROR(stats[[#This Row],[Column1]]-A4043,"")</f>
        <v>8.7962963152676821E-4</v>
      </c>
      <c r="I4044" s="7">
        <f>IFERROR(_xlfn.QUARTILE.INC(H$2:H4044,1),"")</f>
        <v>9.2592593136942014E-4</v>
      </c>
      <c r="J4044" s="7">
        <f>IFERROR(_xlfn.QUARTILE.INC(H$2:H4044,3),"")</f>
        <v>1.0532407468417659E-3</v>
      </c>
      <c r="K4044" s="7">
        <f>IFERROR(stats[[#This Row],[Q3]]-stats[[#This Row],[Q1]],"")</f>
        <v>1.273148154723458E-4</v>
      </c>
      <c r="L4044" s="7">
        <f>IFERROR(AVERAGEIFS(H$2:H4044, H$2:H4044, "&lt;" &amp;stats[[#This Row],[Q3]]+(2*stats[[#This Row],[IQR]]), H$2:H4044, "&gt;" &amp; stats[[#This Row],[Q1]]-(2*stats[[#This Row],[IQR]])),"")</f>
        <v>9.9693169937684393E-4</v>
      </c>
    </row>
    <row r="4045" spans="1:12" x14ac:dyDescent="0.25">
      <c r="A4045" s="4">
        <v>44449.816053240742</v>
      </c>
      <c r="B4045">
        <v>0</v>
      </c>
      <c r="C4045">
        <v>1</v>
      </c>
      <c r="D4045" s="5">
        <f>SUM(B$2:B4045)</f>
        <v>17</v>
      </c>
      <c r="E4045" s="5">
        <f>SUM(C$2:C4045)</f>
        <v>4044</v>
      </c>
      <c r="F4045" s="6">
        <f>IF(stats[[#This Row],[Column1]],stats[[#This Row],[Total Clear]]/stats[[#This Row],[Total Runs]],NA())</f>
        <v>4.2037586547972305E-3</v>
      </c>
      <c r="G4045" s="6">
        <f>SUM(B$2:B4045) / SUM(C$2:C4045)</f>
        <v>4.2037586547972305E-3</v>
      </c>
      <c r="H4045" s="7">
        <f>IFERROR(stats[[#This Row],[Column1]]-A4044,"")</f>
        <v>9.1435185458976775E-4</v>
      </c>
      <c r="I4045" s="7">
        <f>IFERROR(_xlfn.QUARTILE.INC(H$2:H4045,1),"")</f>
        <v>9.2592593136942014E-4</v>
      </c>
      <c r="J4045" s="7">
        <f>IFERROR(_xlfn.QUARTILE.INC(H$2:H4045,3),"")</f>
        <v>1.0532407468417659E-3</v>
      </c>
      <c r="K4045" s="7">
        <f>IFERROR(stats[[#This Row],[Q3]]-stats[[#This Row],[Q1]],"")</f>
        <v>1.273148154723458E-4</v>
      </c>
      <c r="L4045" s="7">
        <f>IFERROR(AVERAGEIFS(H$2:H4045, H$2:H4045, "&lt;" &amp;stats[[#This Row],[Q3]]+(2*stats[[#This Row],[IQR]]), H$2:H4045, "&gt;" &amp; stats[[#This Row],[Q1]]-(2*stats[[#This Row],[IQR]])),"")</f>
        <v>9.9691107503998406E-4</v>
      </c>
    </row>
    <row r="4046" spans="1:12" x14ac:dyDescent="0.25">
      <c r="A4046" s="4">
        <v>44449.81689814815</v>
      </c>
      <c r="B4046">
        <v>0</v>
      </c>
      <c r="C4046">
        <v>1</v>
      </c>
      <c r="D4046" s="5">
        <f>SUM(B$2:B4046)</f>
        <v>17</v>
      </c>
      <c r="E4046" s="5">
        <f>SUM(C$2:C4046)</f>
        <v>4045</v>
      </c>
      <c r="F4046" s="6">
        <f>IF(stats[[#This Row],[Column1]],stats[[#This Row],[Total Clear]]/stats[[#This Row],[Total Runs]],NA())</f>
        <v>4.202719406674907E-3</v>
      </c>
      <c r="G4046" s="6">
        <f>SUM(B$2:B4046) / SUM(C$2:C4046)</f>
        <v>4.202719406674907E-3</v>
      </c>
      <c r="H4046" s="7">
        <f>IFERROR(stats[[#This Row],[Column1]]-A4045,"")</f>
        <v>8.4490740846376866E-4</v>
      </c>
      <c r="I4046" s="7">
        <f>IFERROR(_xlfn.QUARTILE.INC(H$2:H4046,1),"")</f>
        <v>9.2592593136942014E-4</v>
      </c>
      <c r="J4046" s="7">
        <f>IFERROR(_xlfn.QUARTILE.INC(H$2:H4046,3),"")</f>
        <v>1.0532407468417659E-3</v>
      </c>
      <c r="K4046" s="7">
        <f>IFERROR(stats[[#This Row],[Q3]]-stats[[#This Row],[Q1]],"")</f>
        <v>1.273148154723458E-4</v>
      </c>
      <c r="L4046" s="7">
        <f>IFERROR(AVERAGEIFS(H$2:H4046, H$2:H4046, "&lt;" &amp;stats[[#This Row],[Q3]]+(2*stats[[#This Row],[IQR]]), H$2:H4046, "&gt;" &amp; stats[[#This Row],[Q1]]-(2*stats[[#This Row],[IQR]])),"")</f>
        <v>9.9687312156518338E-4</v>
      </c>
    </row>
    <row r="4047" spans="1:12" x14ac:dyDescent="0.25">
      <c r="A4047" s="4">
        <v>44449.817870370367</v>
      </c>
      <c r="B4047">
        <v>0</v>
      </c>
      <c r="C4047">
        <v>1</v>
      </c>
      <c r="D4047" s="5">
        <f>SUM(B$2:B4047)</f>
        <v>17</v>
      </c>
      <c r="E4047" s="5">
        <f>SUM(C$2:C4047)</f>
        <v>4046</v>
      </c>
      <c r="F4047" s="6">
        <f>IF(stats[[#This Row],[Column1]],stats[[#This Row],[Total Clear]]/stats[[#This Row],[Total Runs]],NA())</f>
        <v>4.2016806722689074E-3</v>
      </c>
      <c r="G4047" s="6">
        <f>SUM(B$2:B4047) / SUM(C$2:C4047)</f>
        <v>4.2016806722689074E-3</v>
      </c>
      <c r="H4047" s="7">
        <f>IFERROR(stats[[#This Row],[Column1]]-A4046,"")</f>
        <v>9.7222221666015685E-4</v>
      </c>
      <c r="I4047" s="7">
        <f>IFERROR(_xlfn.QUARTILE.INC(H$2:H4047,1),"")</f>
        <v>9.2592593136942014E-4</v>
      </c>
      <c r="J4047" s="7">
        <f>IFERROR(_xlfn.QUARTILE.INC(H$2:H4047,3),"")</f>
        <v>1.0532407468417659E-3</v>
      </c>
      <c r="K4047" s="7">
        <f>IFERROR(stats[[#This Row],[Q3]]-stats[[#This Row],[Q1]],"")</f>
        <v>1.273148154723458E-4</v>
      </c>
      <c r="L4047" s="7">
        <f>IFERROR(AVERAGEIFS(H$2:H4047, H$2:H4047, "&lt;" &amp;stats[[#This Row],[Q3]]+(2*stats[[#This Row],[IQR]]), H$2:H4047, "&gt;" &amp; stats[[#This Row],[Q1]]-(2*stats[[#This Row],[IQR]])),"")</f>
        <v>9.9686696806920109E-4</v>
      </c>
    </row>
    <row r="4048" spans="1:12" x14ac:dyDescent="0.25">
      <c r="A4048" s="4">
        <v>44449.818773148145</v>
      </c>
      <c r="B4048">
        <v>0</v>
      </c>
      <c r="C4048">
        <v>1</v>
      </c>
      <c r="D4048" s="5">
        <f>SUM(B$2:B4048)</f>
        <v>17</v>
      </c>
      <c r="E4048" s="5">
        <f>SUM(C$2:C4048)</f>
        <v>4047</v>
      </c>
      <c r="F4048" s="6">
        <f>IF(stats[[#This Row],[Column1]],stats[[#This Row],[Total Clear]]/stats[[#This Row],[Total Runs]],NA())</f>
        <v>4.200642451198419E-3</v>
      </c>
      <c r="G4048" s="6">
        <f>SUM(B$2:B4048) / SUM(C$2:C4048)</f>
        <v>4.200642451198419E-3</v>
      </c>
      <c r="H4048" s="7">
        <f>IFERROR(stats[[#This Row],[Column1]]-A4047,"")</f>
        <v>9.0277777781011537E-4</v>
      </c>
      <c r="I4048" s="7">
        <f>IFERROR(_xlfn.QUARTILE.INC(H$2:H4048,1),"")</f>
        <v>9.2592593136942014E-4</v>
      </c>
      <c r="J4048" s="7">
        <f>IFERROR(_xlfn.QUARTILE.INC(H$2:H4048,3),"")</f>
        <v>1.0532407468417659E-3</v>
      </c>
      <c r="K4048" s="7">
        <f>IFERROR(stats[[#This Row],[Q3]]-stats[[#This Row],[Q1]],"")</f>
        <v>1.273148154723458E-4</v>
      </c>
      <c r="L4048" s="7">
        <f>IFERROR(AVERAGEIFS(H$2:H4048, H$2:H4048, "&lt;" &amp;stats[[#This Row],[Q3]]+(2*stats[[#This Row],[IQR]]), H$2:H4048, "&gt;" &amp; stats[[#This Row],[Q1]]-(2*stats[[#This Row],[IQR]])),"")</f>
        <v>9.9684348686374601E-4</v>
      </c>
    </row>
    <row r="4049" spans="1:12" x14ac:dyDescent="0.25">
      <c r="A4049" s="4">
        <v>44449.819664351853</v>
      </c>
      <c r="B4049">
        <v>0</v>
      </c>
      <c r="C4049">
        <v>1</v>
      </c>
      <c r="D4049" s="5">
        <f>SUM(B$2:B4049)</f>
        <v>17</v>
      </c>
      <c r="E4049" s="5">
        <f>SUM(C$2:C4049)</f>
        <v>4048</v>
      </c>
      <c r="F4049" s="6">
        <f>IF(stats[[#This Row],[Column1]],stats[[#This Row],[Total Clear]]/stats[[#This Row],[Total Runs]],NA())</f>
        <v>4.199604743083004E-3</v>
      </c>
      <c r="G4049" s="6">
        <f>SUM(B$2:B4049) / SUM(C$2:C4049)</f>
        <v>4.199604743083004E-3</v>
      </c>
      <c r="H4049" s="7">
        <f>IFERROR(stats[[#This Row],[Column1]]-A4048,"")</f>
        <v>8.9120370830642059E-4</v>
      </c>
      <c r="I4049" s="7">
        <f>IFERROR(_xlfn.QUARTILE.INC(H$2:H4049,1),"")</f>
        <v>9.2592593136942014E-4</v>
      </c>
      <c r="J4049" s="7">
        <f>IFERROR(_xlfn.QUARTILE.INC(H$2:H4049,3),"")</f>
        <v>1.0532407468417659E-3</v>
      </c>
      <c r="K4049" s="7">
        <f>IFERROR(stats[[#This Row],[Q3]]-stats[[#This Row],[Q1]],"")</f>
        <v>1.273148154723458E-4</v>
      </c>
      <c r="L4049" s="7">
        <f>IFERROR(AVERAGEIFS(H$2:H4049, H$2:H4049, "&lt;" &amp;stats[[#This Row],[Q3]]+(2*stats[[#This Row],[IQR]]), H$2:H4049, "&gt;" &amp; stats[[#This Row],[Q1]]-(2*stats[[#This Row],[IQR]])),"")</f>
        <v>9.96817129633567E-4</v>
      </c>
    </row>
    <row r="4050" spans="1:12" x14ac:dyDescent="0.25">
      <c r="A4050" s="4">
        <v>44449.8205787037</v>
      </c>
      <c r="B4050">
        <v>0</v>
      </c>
      <c r="C4050">
        <v>1</v>
      </c>
      <c r="D4050" s="5">
        <f>SUM(B$2:B4050)</f>
        <v>17</v>
      </c>
      <c r="E4050" s="5">
        <f>SUM(C$2:C4050)</f>
        <v>4049</v>
      </c>
      <c r="F4050" s="6">
        <f>IF(stats[[#This Row],[Column1]],stats[[#This Row],[Total Clear]]/stats[[#This Row],[Total Runs]],NA())</f>
        <v>4.1985675475426035E-3</v>
      </c>
      <c r="G4050" s="6">
        <f>SUM(B$2:B4050) / SUM(C$2:C4050)</f>
        <v>4.1985675475426035E-3</v>
      </c>
      <c r="H4050" s="7">
        <f>IFERROR(stats[[#This Row],[Column1]]-A4049,"")</f>
        <v>9.1435184731381014E-4</v>
      </c>
      <c r="I4050" s="7">
        <f>IFERROR(_xlfn.QUARTILE.INC(H$2:H4050,1),"")</f>
        <v>9.2592593136942014E-4</v>
      </c>
      <c r="J4050" s="7">
        <f>IFERROR(_xlfn.QUARTILE.INC(H$2:H4050,3),"")</f>
        <v>1.0532407468417659E-3</v>
      </c>
      <c r="K4050" s="7">
        <f>IFERROR(stats[[#This Row],[Q3]]-stats[[#This Row],[Q1]],"")</f>
        <v>1.273148154723458E-4</v>
      </c>
      <c r="L4050" s="7">
        <f>IFERROR(AVERAGEIFS(H$2:H4050, H$2:H4050, "&lt;" &amp;stats[[#This Row],[Q3]]+(2*stats[[#This Row],[IQR]]), H$2:H4050, "&gt;" &amp; stats[[#This Row],[Q1]]-(2*stats[[#This Row],[IQR]])),"")</f>
        <v>9.9679655959557245E-4</v>
      </c>
    </row>
    <row r="4051" spans="1:12" x14ac:dyDescent="0.25">
      <c r="A4051" s="4">
        <v>44449.821446759262</v>
      </c>
      <c r="B4051">
        <v>0</v>
      </c>
      <c r="C4051">
        <v>1</v>
      </c>
      <c r="D4051" s="5">
        <f>SUM(B$2:B4051)</f>
        <v>17</v>
      </c>
      <c r="E4051" s="5">
        <f>SUM(C$2:C4051)</f>
        <v>4050</v>
      </c>
      <c r="F4051" s="6">
        <f>IF(stats[[#This Row],[Column1]],stats[[#This Row],[Total Clear]]/stats[[#This Row],[Total Runs]],NA())</f>
        <v>4.1975308641975309E-3</v>
      </c>
      <c r="G4051" s="6">
        <f>SUM(B$2:B4051) / SUM(C$2:C4051)</f>
        <v>4.1975308641975309E-3</v>
      </c>
      <c r="H4051" s="7">
        <f>IFERROR(stats[[#This Row],[Column1]]-A4050,"")</f>
        <v>8.6805556202307343E-4</v>
      </c>
      <c r="I4051" s="7">
        <f>IFERROR(_xlfn.QUARTILE.INC(H$2:H4051,1),"")</f>
        <v>9.2592593136942014E-4</v>
      </c>
      <c r="J4051" s="7">
        <f>IFERROR(_xlfn.QUARTILE.INC(H$2:H4051,3),"")</f>
        <v>1.0532407468417659E-3</v>
      </c>
      <c r="K4051" s="7">
        <f>IFERROR(stats[[#This Row],[Q3]]-stats[[#This Row],[Q1]],"")</f>
        <v>1.273148154723458E-4</v>
      </c>
      <c r="L4051" s="7">
        <f>IFERROR(AVERAGEIFS(H$2:H4051, H$2:H4051, "&lt;" &amp;stats[[#This Row],[Q3]]+(2*stats[[#This Row],[IQR]]), H$2:H4051, "&gt;" &amp; stats[[#This Row],[Q1]]-(2*stats[[#This Row],[IQR]])),"")</f>
        <v>9.9676445460864676E-4</v>
      </c>
    </row>
    <row r="4052" spans="1:12" x14ac:dyDescent="0.25">
      <c r="A4052" s="4">
        <v>44449.822314814817</v>
      </c>
      <c r="B4052">
        <v>0</v>
      </c>
      <c r="C4052">
        <v>1</v>
      </c>
      <c r="D4052" s="5">
        <f>SUM(B$2:B4052)</f>
        <v>17</v>
      </c>
      <c r="E4052" s="5">
        <f>SUM(C$2:C4052)</f>
        <v>4051</v>
      </c>
      <c r="F4052" s="6">
        <f>IF(stats[[#This Row],[Column1]],stats[[#This Row],[Total Clear]]/stats[[#This Row],[Total Runs]],NA())</f>
        <v>4.1964946926684767E-3</v>
      </c>
      <c r="G4052" s="6">
        <f>SUM(B$2:B4052) / SUM(C$2:C4052)</f>
        <v>4.1964946926684767E-3</v>
      </c>
      <c r="H4052" s="7">
        <f>IFERROR(stats[[#This Row],[Column1]]-A4051,"")</f>
        <v>8.6805555474711582E-4</v>
      </c>
      <c r="I4052" s="7">
        <f>IFERROR(_xlfn.QUARTILE.INC(H$2:H4052,1),"")</f>
        <v>9.2592593136942014E-4</v>
      </c>
      <c r="J4052" s="7">
        <f>IFERROR(_xlfn.QUARTILE.INC(H$2:H4052,3),"")</f>
        <v>1.0532407468417659E-3</v>
      </c>
      <c r="K4052" s="7">
        <f>IFERROR(stats[[#This Row],[Q3]]-stats[[#This Row],[Q1]],"")</f>
        <v>1.273148154723458E-4</v>
      </c>
      <c r="L4052" s="7">
        <f>IFERROR(AVERAGEIFS(H$2:H4052, H$2:H4052, "&lt;" &amp;stats[[#This Row],[Q3]]+(2*stats[[#This Row],[IQR]]), H$2:H4052, "&gt;" &amp; stats[[#This Row],[Q1]]-(2*stats[[#This Row],[IQR]])),"")</f>
        <v>9.9673236562837714E-4</v>
      </c>
    </row>
    <row r="4053" spans="1:12" x14ac:dyDescent="0.25">
      <c r="A4053" s="4">
        <v>44449.823240740741</v>
      </c>
      <c r="B4053">
        <v>0</v>
      </c>
      <c r="C4053">
        <v>1</v>
      </c>
      <c r="D4053" s="5">
        <f>SUM(B$2:B4053)</f>
        <v>17</v>
      </c>
      <c r="E4053" s="5">
        <f>SUM(C$2:C4053)</f>
        <v>4052</v>
      </c>
      <c r="F4053" s="6">
        <f>IF(stats[[#This Row],[Column1]],stats[[#This Row],[Total Clear]]/stats[[#This Row],[Total Runs]],NA())</f>
        <v>4.1954590325765052E-3</v>
      </c>
      <c r="G4053" s="6">
        <f>SUM(B$2:B4053) / SUM(C$2:C4053)</f>
        <v>4.1954590325765052E-3</v>
      </c>
      <c r="H4053" s="7">
        <f>IFERROR(stats[[#This Row],[Column1]]-A4052,"")</f>
        <v>9.2592592409346253E-4</v>
      </c>
      <c r="I4053" s="7">
        <f>IFERROR(_xlfn.QUARTILE.INC(H$2:H4053,1),"")</f>
        <v>9.2592593136942014E-4</v>
      </c>
      <c r="J4053" s="7">
        <f>IFERROR(_xlfn.QUARTILE.INC(H$2:H4053,3),"")</f>
        <v>1.0532407468417659E-3</v>
      </c>
      <c r="K4053" s="7">
        <f>IFERROR(stats[[#This Row],[Q3]]-stats[[#This Row],[Q1]],"")</f>
        <v>1.273148154723458E-4</v>
      </c>
      <c r="L4053" s="7">
        <f>IFERROR(AVERAGEIFS(H$2:H4053, H$2:H4053, "&lt;" &amp;stats[[#This Row],[Q3]]+(2*stats[[#This Row],[IQR]]), H$2:H4053, "&gt;" &amp; stats[[#This Row],[Q1]]-(2*stats[[#This Row],[IQR]])),"")</f>
        <v>9.9671471696398655E-4</v>
      </c>
    </row>
    <row r="4054" spans="1:12" x14ac:dyDescent="0.25">
      <c r="A4054" s="4">
        <v>44449.824166666665</v>
      </c>
      <c r="B4054">
        <v>0</v>
      </c>
      <c r="C4054">
        <v>1</v>
      </c>
      <c r="D4054" s="5">
        <f>SUM(B$2:B4054)</f>
        <v>17</v>
      </c>
      <c r="E4054" s="5">
        <f>SUM(C$2:C4054)</f>
        <v>4053</v>
      </c>
      <c r="F4054" s="6">
        <f>IF(stats[[#This Row],[Column1]],stats[[#This Row],[Total Clear]]/stats[[#This Row],[Total Runs]],NA())</f>
        <v>4.1944238835430548E-3</v>
      </c>
      <c r="G4054" s="6">
        <f>SUM(B$2:B4054) / SUM(C$2:C4054)</f>
        <v>4.1944238835430548E-3</v>
      </c>
      <c r="H4054" s="7">
        <f>IFERROR(stats[[#This Row],[Column1]]-A4053,"")</f>
        <v>9.2592592409346253E-4</v>
      </c>
      <c r="I4054" s="7">
        <f>IFERROR(_xlfn.QUARTILE.INC(H$2:H4054,1),"")</f>
        <v>9.2592593136942014E-4</v>
      </c>
      <c r="J4054" s="7">
        <f>IFERROR(_xlfn.QUARTILE.INC(H$2:H4054,3),"")</f>
        <v>1.0532407468417659E-3</v>
      </c>
      <c r="K4054" s="7">
        <f>IFERROR(stats[[#This Row],[Q3]]-stats[[#This Row],[Q1]],"")</f>
        <v>1.273148154723458E-4</v>
      </c>
      <c r="L4054" s="7">
        <f>IFERROR(AVERAGEIFS(H$2:H4054, H$2:H4054, "&lt;" &amp;stats[[#This Row],[Q3]]+(2*stats[[#This Row],[IQR]]), H$2:H4054, "&gt;" &amp; stats[[#This Row],[Q1]]-(2*stats[[#This Row],[IQR]])),"")</f>
        <v>9.9669707709534199E-4</v>
      </c>
    </row>
    <row r="4055" spans="1:12" x14ac:dyDescent="0.25">
      <c r="A4055" s="4">
        <v>44449.824976851851</v>
      </c>
      <c r="B4055">
        <v>0</v>
      </c>
      <c r="C4055">
        <v>1</v>
      </c>
      <c r="D4055" s="5">
        <f>SUM(B$2:B4055)</f>
        <v>17</v>
      </c>
      <c r="E4055" s="5">
        <f>SUM(C$2:C4055)</f>
        <v>4054</v>
      </c>
      <c r="F4055" s="6">
        <f>IF(stats[[#This Row],[Column1]],stats[[#This Row],[Total Clear]]/stats[[#This Row],[Total Runs]],NA())</f>
        <v>4.1933892451899357E-3</v>
      </c>
      <c r="G4055" s="6">
        <f>SUM(B$2:B4055) / SUM(C$2:C4055)</f>
        <v>4.1933892451899357E-3</v>
      </c>
      <c r="H4055" s="7">
        <f>IFERROR(stats[[#This Row],[Column1]]-A4054,"")</f>
        <v>8.1018518540076911E-4</v>
      </c>
      <c r="I4055" s="7">
        <f>IFERROR(_xlfn.QUARTILE.INC(H$2:H4055,1),"")</f>
        <v>9.2592593136942014E-4</v>
      </c>
      <c r="J4055" s="7">
        <f>IFERROR(_xlfn.QUARTILE.INC(H$2:H4055,3),"")</f>
        <v>1.0532407468417659E-3</v>
      </c>
      <c r="K4055" s="7">
        <f>IFERROR(stats[[#This Row],[Q3]]-stats[[#This Row],[Q1]],"")</f>
        <v>1.273148154723458E-4</v>
      </c>
      <c r="L4055" s="7">
        <f>IFERROR(AVERAGEIFS(H$2:H4055, H$2:H4055, "&lt;" &amp;stats[[#This Row],[Q3]]+(2*stats[[#This Row],[IQR]]), H$2:H4055, "&gt;" &amp; stats[[#This Row],[Q1]]-(2*stats[[#This Row],[IQR]])),"")</f>
        <v>9.9665061175112303E-4</v>
      </c>
    </row>
    <row r="4056" spans="1:12" x14ac:dyDescent="0.25">
      <c r="A4056" s="4">
        <v>44449.82613425926</v>
      </c>
      <c r="B4056">
        <v>0</v>
      </c>
      <c r="C4056">
        <v>1</v>
      </c>
      <c r="D4056" s="5">
        <f>SUM(B$2:B4056)</f>
        <v>17</v>
      </c>
      <c r="E4056" s="5">
        <f>SUM(C$2:C4056)</f>
        <v>4055</v>
      </c>
      <c r="F4056" s="6">
        <f>IF(stats[[#This Row],[Column1]],stats[[#This Row],[Total Clear]]/stats[[#This Row],[Total Runs]],NA())</f>
        <v>4.1923551171393339E-3</v>
      </c>
      <c r="G4056" s="6">
        <f>SUM(B$2:B4056) / SUM(C$2:C4056)</f>
        <v>4.1923551171393339E-3</v>
      </c>
      <c r="H4056" s="7">
        <f>IFERROR(stats[[#This Row],[Column1]]-A4055,"")</f>
        <v>1.157407408754807E-3</v>
      </c>
      <c r="I4056" s="7">
        <f>IFERROR(_xlfn.QUARTILE.INC(H$2:H4056,1),"")</f>
        <v>9.2592593136942014E-4</v>
      </c>
      <c r="J4056" s="7">
        <f>IFERROR(_xlfn.QUARTILE.INC(H$2:H4056,3),"")</f>
        <v>1.0532407468417659E-3</v>
      </c>
      <c r="K4056" s="7">
        <f>IFERROR(stats[[#This Row],[Q3]]-stats[[#This Row],[Q1]],"")</f>
        <v>1.273148154723458E-4</v>
      </c>
      <c r="L4056" s="7">
        <f>IFERROR(AVERAGEIFS(H$2:H4056, H$2:H4056, "&lt;" &amp;stats[[#This Row],[Q3]]+(2*stats[[#This Row],[IQR]]), H$2:H4056, "&gt;" &amp; stats[[#This Row],[Q1]]-(2*stats[[#This Row],[IQR]])),"")</f>
        <v>9.9669065080392589E-4</v>
      </c>
    </row>
    <row r="4057" spans="1:12" x14ac:dyDescent="0.25">
      <c r="A4057" s="4">
        <v>44449.827037037037</v>
      </c>
      <c r="B4057">
        <v>0</v>
      </c>
      <c r="C4057">
        <v>1</v>
      </c>
      <c r="D4057" s="5">
        <f>SUM(B$2:B4057)</f>
        <v>17</v>
      </c>
      <c r="E4057" s="5">
        <f>SUM(C$2:C4057)</f>
        <v>4056</v>
      </c>
      <c r="F4057" s="6">
        <f>IF(stats[[#This Row],[Column1]],stats[[#This Row],[Total Clear]]/stats[[#This Row],[Total Runs]],NA())</f>
        <v>4.1913214990138064E-3</v>
      </c>
      <c r="G4057" s="6">
        <f>SUM(B$2:B4057) / SUM(C$2:C4057)</f>
        <v>4.1913214990138064E-3</v>
      </c>
      <c r="H4057" s="7">
        <f>IFERROR(stats[[#This Row],[Column1]]-A4056,"")</f>
        <v>9.0277777781011537E-4</v>
      </c>
      <c r="I4057" s="7">
        <f>IFERROR(_xlfn.QUARTILE.INC(H$2:H4057,1),"")</f>
        <v>9.2592593136942014E-4</v>
      </c>
      <c r="J4057" s="7">
        <f>IFERROR(_xlfn.QUARTILE.INC(H$2:H4057,3),"")</f>
        <v>1.0532407468417659E-3</v>
      </c>
      <c r="K4057" s="7">
        <f>IFERROR(stats[[#This Row],[Q3]]-stats[[#This Row],[Q1]],"")</f>
        <v>1.273148154723458E-4</v>
      </c>
      <c r="L4057" s="7">
        <f>IFERROR(AVERAGEIFS(H$2:H4057, H$2:H4057, "&lt;" &amp;stats[[#This Row],[Q3]]+(2*stats[[#This Row],[IQR]]), H$2:H4057, "&gt;" &amp; stats[[#This Row],[Q1]]-(2*stats[[#This Row],[IQR]])),"")</f>
        <v>9.9666726612439565E-4</v>
      </c>
    </row>
    <row r="4058" spans="1:12" x14ac:dyDescent="0.25">
      <c r="A4058" s="4">
        <v>44449.827881944446</v>
      </c>
      <c r="B4058">
        <v>0</v>
      </c>
      <c r="C4058">
        <v>1</v>
      </c>
      <c r="D4058" s="5">
        <f>SUM(B$2:B4058)</f>
        <v>17</v>
      </c>
      <c r="E4058" s="5">
        <f>SUM(C$2:C4058)</f>
        <v>4057</v>
      </c>
      <c r="F4058" s="6">
        <f>IF(stats[[#This Row],[Column1]],stats[[#This Row],[Total Clear]]/stats[[#This Row],[Total Runs]],NA())</f>
        <v>4.1902883904362826E-3</v>
      </c>
      <c r="G4058" s="6">
        <f>SUM(B$2:B4058) / SUM(C$2:C4058)</f>
        <v>4.1902883904362826E-3</v>
      </c>
      <c r="H4058" s="7">
        <f>IFERROR(stats[[#This Row],[Column1]]-A4057,"")</f>
        <v>8.4490740846376866E-4</v>
      </c>
      <c r="I4058" s="7">
        <f>IFERROR(_xlfn.QUARTILE.INC(H$2:H4058,1),"")</f>
        <v>9.2592593136942014E-4</v>
      </c>
      <c r="J4058" s="7">
        <f>IFERROR(_xlfn.QUARTILE.INC(H$2:H4058,3),"")</f>
        <v>1.0532407468417659E-3</v>
      </c>
      <c r="K4058" s="7">
        <f>IFERROR(stats[[#This Row],[Q3]]-stats[[#This Row],[Q1]],"")</f>
        <v>1.273148154723458E-4</v>
      </c>
      <c r="L4058" s="7">
        <f>IFERROR(AVERAGEIFS(H$2:H4058, H$2:H4058, "&lt;" &amp;stats[[#This Row],[Q3]]+(2*stats[[#This Row],[IQR]]), H$2:H4058, "&gt;" &amp; stats[[#This Row],[Q1]]-(2*stats[[#This Row],[IQR]])),"")</f>
        <v>9.9662948672243879E-4</v>
      </c>
    </row>
    <row r="4059" spans="1:12" x14ac:dyDescent="0.25">
      <c r="A4059" s="4">
        <v>44449.828773148147</v>
      </c>
      <c r="B4059">
        <v>0</v>
      </c>
      <c r="C4059">
        <v>1</v>
      </c>
      <c r="D4059" s="5">
        <f>SUM(B$2:B4059)</f>
        <v>17</v>
      </c>
      <c r="E4059" s="5">
        <f>SUM(C$2:C4059)</f>
        <v>4058</v>
      </c>
      <c r="F4059" s="6">
        <f>IF(stats[[#This Row],[Column1]],stats[[#This Row],[Total Clear]]/stats[[#This Row],[Total Runs]],NA())</f>
        <v>4.1892557910300637E-3</v>
      </c>
      <c r="G4059" s="6">
        <f>SUM(B$2:B4059) / SUM(C$2:C4059)</f>
        <v>4.1892557910300637E-3</v>
      </c>
      <c r="H4059" s="7">
        <f>IFERROR(stats[[#This Row],[Column1]]-A4058,"")</f>
        <v>8.9120370103046298E-4</v>
      </c>
      <c r="I4059" s="7">
        <f>IFERROR(_xlfn.QUARTILE.INC(H$2:H4059,1),"")</f>
        <v>9.2592593136942014E-4</v>
      </c>
      <c r="J4059" s="7">
        <f>IFERROR(_xlfn.QUARTILE.INC(H$2:H4059,3),"")</f>
        <v>1.0532407468417659E-3</v>
      </c>
      <c r="K4059" s="7">
        <f>IFERROR(stats[[#This Row],[Q3]]-stats[[#This Row],[Q1]],"")</f>
        <v>1.273148154723458E-4</v>
      </c>
      <c r="L4059" s="7">
        <f>IFERROR(AVERAGEIFS(H$2:H4059, H$2:H4059, "&lt;" &amp;stats[[#This Row],[Q3]]+(2*stats[[#This Row],[IQR]]), H$2:H4059, "&gt;" &amp; stats[[#This Row],[Q1]]-(2*stats[[#This Row],[IQR]])),"")</f>
        <v>9.9660324834869771E-4</v>
      </c>
    </row>
    <row r="4060" spans="1:12" x14ac:dyDescent="0.25">
      <c r="A4060" s="4">
        <v>44449.829687500001</v>
      </c>
      <c r="B4060">
        <v>0</v>
      </c>
      <c r="C4060">
        <v>1</v>
      </c>
      <c r="D4060" s="5">
        <f>SUM(B$2:B4060)</f>
        <v>17</v>
      </c>
      <c r="E4060" s="5">
        <f>SUM(C$2:C4060)</f>
        <v>4059</v>
      </c>
      <c r="F4060" s="6">
        <f>IF(stats[[#This Row],[Column1]],stats[[#This Row],[Total Clear]]/stats[[#This Row],[Total Runs]],NA())</f>
        <v>4.1882237004188224E-3</v>
      </c>
      <c r="G4060" s="6">
        <f>SUM(B$2:B4060) / SUM(C$2:C4060)</f>
        <v>4.1882237004188224E-3</v>
      </c>
      <c r="H4060" s="7">
        <f>IFERROR(stats[[#This Row],[Column1]]-A4059,"")</f>
        <v>9.1435185458976775E-4</v>
      </c>
      <c r="I4060" s="7">
        <f>IFERROR(_xlfn.QUARTILE.INC(H$2:H4060,1),"")</f>
        <v>9.2592592591245193E-4</v>
      </c>
      <c r="J4060" s="7">
        <f>IFERROR(_xlfn.QUARTILE.INC(H$2:H4060,3),"")</f>
        <v>1.0532407468417659E-3</v>
      </c>
      <c r="K4060" s="7">
        <f>IFERROR(stats[[#This Row],[Q3]]-stats[[#This Row],[Q1]],"")</f>
        <v>1.2731482092931401E-4</v>
      </c>
      <c r="L4060" s="7">
        <f>IFERROR(AVERAGEIFS(H$2:H4060, H$2:H4060, "&lt;" &amp;stats[[#This Row],[Q3]]+(2*stats[[#This Row],[IQR]]), H$2:H4060, "&gt;" &amp; stats[[#This Row],[Q1]]-(2*stats[[#This Row],[IQR]])),"")</f>
        <v>9.965827827120321E-4</v>
      </c>
    </row>
    <row r="4061" spans="1:12" x14ac:dyDescent="0.25">
      <c r="A4061" s="4">
        <v>44449.830671296295</v>
      </c>
      <c r="B4061">
        <v>0</v>
      </c>
      <c r="C4061">
        <v>1</v>
      </c>
      <c r="D4061" s="5">
        <f>SUM(B$2:B4061)</f>
        <v>17</v>
      </c>
      <c r="E4061" s="5">
        <f>SUM(C$2:C4061)</f>
        <v>4060</v>
      </c>
      <c r="F4061" s="6">
        <f>IF(stats[[#This Row],[Column1]],stats[[#This Row],[Total Clear]]/stats[[#This Row],[Total Runs]],NA())</f>
        <v>4.1871921182266006E-3</v>
      </c>
      <c r="G4061" s="6">
        <f>SUM(B$2:B4061) / SUM(C$2:C4061)</f>
        <v>4.1871921182266006E-3</v>
      </c>
      <c r="H4061" s="7">
        <f>IFERROR(stats[[#This Row],[Column1]]-A4060,"")</f>
        <v>9.8379629343980923E-4</v>
      </c>
      <c r="I4061" s="7">
        <f>IFERROR(_xlfn.QUARTILE.INC(H$2:H4061,1),"")</f>
        <v>9.2592592773144133E-4</v>
      </c>
      <c r="J4061" s="7">
        <f>IFERROR(_xlfn.QUARTILE.INC(H$2:H4061,3),"")</f>
        <v>1.0532407468417659E-3</v>
      </c>
      <c r="K4061" s="7">
        <f>IFERROR(stats[[#This Row],[Q3]]-stats[[#This Row],[Q1]],"")</f>
        <v>1.2731481911032461E-4</v>
      </c>
      <c r="L4061" s="7">
        <f>IFERROR(AVERAGEIFS(H$2:H4061, H$2:H4061, "&lt;" &amp;stats[[#This Row],[Q3]]+(2*stats[[#This Row],[IQR]]), H$2:H4061, "&gt;" &amp; stats[[#This Row],[Q1]]-(2*stats[[#This Row],[IQR]])),"")</f>
        <v>9.9657960199330767E-4</v>
      </c>
    </row>
    <row r="4062" spans="1:12" x14ac:dyDescent="0.25">
      <c r="A4062" s="4">
        <v>44449.831562500003</v>
      </c>
      <c r="B4062">
        <v>0</v>
      </c>
      <c r="C4062">
        <v>1</v>
      </c>
      <c r="D4062" s="5">
        <f>SUM(B$2:B4062)</f>
        <v>17</v>
      </c>
      <c r="E4062" s="5">
        <f>SUM(C$2:C4062)</f>
        <v>4061</v>
      </c>
      <c r="F4062" s="6">
        <f>IF(stats[[#This Row],[Column1]],stats[[#This Row],[Total Clear]]/stats[[#This Row],[Total Runs]],NA())</f>
        <v>4.1861610440778133E-3</v>
      </c>
      <c r="G4062" s="6">
        <f>SUM(B$2:B4062) / SUM(C$2:C4062)</f>
        <v>4.1861610440778133E-3</v>
      </c>
      <c r="H4062" s="7">
        <f>IFERROR(stats[[#This Row],[Column1]]-A4061,"")</f>
        <v>8.9120370830642059E-4</v>
      </c>
      <c r="I4062" s="7">
        <f>IFERROR(_xlfn.QUARTILE.INC(H$2:H4062,1),"")</f>
        <v>9.2592592409346253E-4</v>
      </c>
      <c r="J4062" s="7">
        <f>IFERROR(_xlfn.QUARTILE.INC(H$2:H4062,3),"")</f>
        <v>1.0532407468417659E-3</v>
      </c>
      <c r="K4062" s="7">
        <f>IFERROR(stats[[#This Row],[Q3]]-stats[[#This Row],[Q1]],"")</f>
        <v>1.2731482274830341E-4</v>
      </c>
      <c r="L4062" s="7">
        <f>IFERROR(AVERAGEIFS(H$2:H4062, H$2:H4062, "&lt;" &amp;stats[[#This Row],[Q3]]+(2*stats[[#This Row],[IQR]]), H$2:H4062, "&gt;" &amp; stats[[#This Row],[Q1]]-(2*stats[[#This Row],[IQR]])),"")</f>
        <v>9.9655339560343267E-4</v>
      </c>
    </row>
    <row r="4063" spans="1:12" x14ac:dyDescent="0.25">
      <c r="A4063" s="4">
        <v>44449.832465277781</v>
      </c>
      <c r="B4063">
        <v>0</v>
      </c>
      <c r="C4063">
        <v>1</v>
      </c>
      <c r="D4063" s="5">
        <f>SUM(B$2:B4063)</f>
        <v>17</v>
      </c>
      <c r="E4063" s="5">
        <f>SUM(C$2:C4063)</f>
        <v>4062</v>
      </c>
      <c r="F4063" s="6">
        <f>IF(stats[[#This Row],[Column1]],stats[[#This Row],[Total Clear]]/stats[[#This Row],[Total Runs]],NA())</f>
        <v>4.1851304775972426E-3</v>
      </c>
      <c r="G4063" s="6">
        <f>SUM(B$2:B4063) / SUM(C$2:C4063)</f>
        <v>4.1851304775972426E-3</v>
      </c>
      <c r="H4063" s="7">
        <f>IFERROR(stats[[#This Row],[Column1]]-A4062,"")</f>
        <v>9.0277777781011537E-4</v>
      </c>
      <c r="I4063" s="7">
        <f>IFERROR(_xlfn.QUARTILE.INC(H$2:H4063,1),"")</f>
        <v>9.2592592409346253E-4</v>
      </c>
      <c r="J4063" s="7">
        <f>IFERROR(_xlfn.QUARTILE.INC(H$2:H4063,3),"")</f>
        <v>1.0532407468417659E-3</v>
      </c>
      <c r="K4063" s="7">
        <f>IFERROR(stats[[#This Row],[Q3]]-stats[[#This Row],[Q1]],"")</f>
        <v>1.2731482274830341E-4</v>
      </c>
      <c r="L4063" s="7">
        <f>IFERROR(AVERAGEIFS(H$2:H4063, H$2:H4063, "&lt;" &amp;stats[[#This Row],[Q3]]+(2*stats[[#This Row],[IQR]]), H$2:H4063, "&gt;" &amp; stats[[#This Row],[Q1]]-(2*stats[[#This Row],[IQR]])),"")</f>
        <v>9.9653007993515987E-4</v>
      </c>
    </row>
    <row r="4064" spans="1:12" x14ac:dyDescent="0.25">
      <c r="A4064" s="4">
        <v>44449.833310185182</v>
      </c>
      <c r="B4064">
        <v>0</v>
      </c>
      <c r="C4064">
        <v>1</v>
      </c>
      <c r="D4064" s="5">
        <f>SUM(B$2:B4064)</f>
        <v>17</v>
      </c>
      <c r="E4064" s="5">
        <f>SUM(C$2:C4064)</f>
        <v>4063</v>
      </c>
      <c r="F4064" s="6">
        <f>IF(stats[[#This Row],[Column1]],stats[[#This Row],[Total Clear]]/stats[[#This Row],[Total Runs]],NA())</f>
        <v>4.1841004184100415E-3</v>
      </c>
      <c r="G4064" s="6">
        <f>SUM(B$2:B4064) / SUM(C$2:C4064)</f>
        <v>4.1841004184100415E-3</v>
      </c>
      <c r="H4064" s="7">
        <f>IFERROR(stats[[#This Row],[Column1]]-A4063,"")</f>
        <v>8.4490740118781105E-4</v>
      </c>
      <c r="I4064" s="7">
        <f>IFERROR(_xlfn.QUARTILE.INC(H$2:H4064,1),"")</f>
        <v>9.2592592409346253E-4</v>
      </c>
      <c r="J4064" s="7">
        <f>IFERROR(_xlfn.QUARTILE.INC(H$2:H4064,3),"")</f>
        <v>1.0532407468417659E-3</v>
      </c>
      <c r="K4064" s="7">
        <f>IFERROR(stats[[#This Row],[Q3]]-stats[[#This Row],[Q1]],"")</f>
        <v>1.2731482274830341E-4</v>
      </c>
      <c r="L4064" s="7">
        <f>IFERROR(AVERAGEIFS(H$2:H4064, H$2:H4064, "&lt;" &amp;stats[[#This Row],[Q3]]+(2*stats[[#This Row],[IQR]]), H$2:H4064, "&gt;" &amp; stats[[#This Row],[Q1]]-(2*stats[[#This Row],[IQR]])),"")</f>
        <v>9.9649239097698264E-4</v>
      </c>
    </row>
    <row r="4065" spans="1:12" x14ac:dyDescent="0.25">
      <c r="A4065" s="4">
        <v>44449.834155092591</v>
      </c>
      <c r="B4065">
        <v>0</v>
      </c>
      <c r="C4065">
        <v>1</v>
      </c>
      <c r="D4065" s="5">
        <f>SUM(B$2:B4065)</f>
        <v>17</v>
      </c>
      <c r="E4065" s="5">
        <f>SUM(C$2:C4065)</f>
        <v>4064</v>
      </c>
      <c r="F4065" s="6">
        <f>IF(stats[[#This Row],[Column1]],stats[[#This Row],[Total Clear]]/stats[[#This Row],[Total Runs]],NA())</f>
        <v>4.1830708661417327E-3</v>
      </c>
      <c r="G4065" s="6">
        <f>SUM(B$2:B4065) / SUM(C$2:C4065)</f>
        <v>4.1830708661417327E-3</v>
      </c>
      <c r="H4065" s="7">
        <f>IFERROR(stats[[#This Row],[Column1]]-A4064,"")</f>
        <v>8.4490740846376866E-4</v>
      </c>
      <c r="I4065" s="7">
        <f>IFERROR(_xlfn.QUARTILE.INC(H$2:H4065,1),"")</f>
        <v>9.2592592409346253E-4</v>
      </c>
      <c r="J4065" s="7">
        <f>IFERROR(_xlfn.QUARTILE.INC(H$2:H4065,3),"")</f>
        <v>1.0532407468417659E-3</v>
      </c>
      <c r="K4065" s="7">
        <f>IFERROR(stats[[#This Row],[Q3]]-stats[[#This Row],[Q1]],"")</f>
        <v>1.2731482274830341E-4</v>
      </c>
      <c r="L4065" s="7">
        <f>IFERROR(AVERAGEIFS(H$2:H4065, H$2:H4065, "&lt;" &amp;stats[[#This Row],[Q3]]+(2*stats[[#This Row],[IQR]]), H$2:H4065, "&gt;" &amp; stats[[#This Row],[Q1]]-(2*stats[[#This Row],[IQR]])),"")</f>
        <v>9.9645472075270006E-4</v>
      </c>
    </row>
    <row r="4066" spans="1:12" x14ac:dyDescent="0.25">
      <c r="A4066" s="4">
        <v>44449.835034722222</v>
      </c>
      <c r="B4066">
        <v>0</v>
      </c>
      <c r="C4066">
        <v>1</v>
      </c>
      <c r="D4066" s="5">
        <f>SUM(B$2:B4066)</f>
        <v>17</v>
      </c>
      <c r="E4066" s="5">
        <f>SUM(C$2:C4066)</f>
        <v>4065</v>
      </c>
      <c r="F4066" s="6">
        <f>IF(stats[[#This Row],[Column1]],stats[[#This Row],[Total Clear]]/stats[[#This Row],[Total Runs]],NA())</f>
        <v>4.1820418204182039E-3</v>
      </c>
      <c r="G4066" s="6">
        <f>SUM(B$2:B4066) / SUM(C$2:C4066)</f>
        <v>4.1820418204182039E-3</v>
      </c>
      <c r="H4066" s="7">
        <f>IFERROR(stats[[#This Row],[Column1]]-A4065,"")</f>
        <v>8.7962963152676821E-4</v>
      </c>
      <c r="I4066" s="7">
        <f>IFERROR(_xlfn.QUARTILE.INC(H$2:H4066,1),"")</f>
        <v>9.2592592409346253E-4</v>
      </c>
      <c r="J4066" s="7">
        <f>IFERROR(_xlfn.QUARTILE.INC(H$2:H4066,3),"")</f>
        <v>1.0532407468417659E-3</v>
      </c>
      <c r="K4066" s="7">
        <f>IFERROR(stats[[#This Row],[Q3]]-stats[[#This Row],[Q1]],"")</f>
        <v>1.2731482274830341E-4</v>
      </c>
      <c r="L4066" s="7">
        <f>IFERROR(AVERAGEIFS(H$2:H4066, H$2:H4066, "&lt;" &amp;stats[[#This Row],[Q3]]+(2*stats[[#This Row],[IQR]]), H$2:H4066, "&gt;" &amp; stats[[#This Row],[Q1]]-(2*stats[[#This Row],[IQR]])),"")</f>
        <v>9.9642569588581165E-4</v>
      </c>
    </row>
    <row r="4067" spans="1:12" x14ac:dyDescent="0.25">
      <c r="A4067" s="4">
        <v>44449.835914351854</v>
      </c>
      <c r="B4067">
        <v>0</v>
      </c>
      <c r="C4067">
        <v>1</v>
      </c>
      <c r="D4067" s="5">
        <f>SUM(B$2:B4067)</f>
        <v>17</v>
      </c>
      <c r="E4067" s="5">
        <f>SUM(C$2:C4067)</f>
        <v>4066</v>
      </c>
      <c r="F4067" s="6">
        <f>IF(stats[[#This Row],[Column1]],stats[[#This Row],[Total Clear]]/stats[[#This Row],[Total Runs]],NA())</f>
        <v>4.181013280865716E-3</v>
      </c>
      <c r="G4067" s="6">
        <f>SUM(B$2:B4067) / SUM(C$2:C4067)</f>
        <v>4.181013280865716E-3</v>
      </c>
      <c r="H4067" s="7">
        <f>IFERROR(stats[[#This Row],[Column1]]-A4066,"")</f>
        <v>8.7962963152676821E-4</v>
      </c>
      <c r="I4067" s="7">
        <f>IFERROR(_xlfn.QUARTILE.INC(H$2:H4067,1),"")</f>
        <v>9.2592592409346253E-4</v>
      </c>
      <c r="J4067" s="7">
        <f>IFERROR(_xlfn.QUARTILE.INC(H$2:H4067,3),"")</f>
        <v>1.0532407468417659E-3</v>
      </c>
      <c r="K4067" s="7">
        <f>IFERROR(stats[[#This Row],[Q3]]-stats[[#This Row],[Q1]],"")</f>
        <v>1.2731482274830341E-4</v>
      </c>
      <c r="L4067" s="7">
        <f>IFERROR(AVERAGEIFS(H$2:H4067, H$2:H4067, "&lt;" &amp;stats[[#This Row],[Q3]]+(2*stats[[#This Row],[IQR]]), H$2:H4067, "&gt;" &amp; stats[[#This Row],[Q1]]-(2*stats[[#This Row],[IQR]])),"")</f>
        <v>9.9639668543763491E-4</v>
      </c>
    </row>
    <row r="4068" spans="1:12" x14ac:dyDescent="0.25">
      <c r="A4068" s="4">
        <v>44449.836782407408</v>
      </c>
      <c r="B4068">
        <v>0</v>
      </c>
      <c r="C4068">
        <v>1</v>
      </c>
      <c r="D4068" s="5">
        <f>SUM(B$2:B4068)</f>
        <v>17</v>
      </c>
      <c r="E4068" s="5">
        <f>SUM(C$2:C4068)</f>
        <v>4067</v>
      </c>
      <c r="F4068" s="6">
        <f>IF(stats[[#This Row],[Column1]],stats[[#This Row],[Total Clear]]/stats[[#This Row],[Total Runs]],NA())</f>
        <v>4.1799852471108923E-3</v>
      </c>
      <c r="G4068" s="6">
        <f>SUM(B$2:B4068) / SUM(C$2:C4068)</f>
        <v>4.1799852471108923E-3</v>
      </c>
      <c r="H4068" s="7">
        <f>IFERROR(stats[[#This Row],[Column1]]-A4067,"")</f>
        <v>8.6805555474711582E-4</v>
      </c>
      <c r="I4068" s="7">
        <f>IFERROR(_xlfn.QUARTILE.INC(H$2:H4068,1),"")</f>
        <v>9.2592592409346253E-4</v>
      </c>
      <c r="J4068" s="7">
        <f>IFERROR(_xlfn.QUARTILE.INC(H$2:H4068,3),"")</f>
        <v>1.0532407468417659E-3</v>
      </c>
      <c r="K4068" s="7">
        <f>IFERROR(stats[[#This Row],[Q3]]-stats[[#This Row],[Q1]],"")</f>
        <v>1.2731482274830341E-4</v>
      </c>
      <c r="L4068" s="7">
        <f>IFERROR(AVERAGEIFS(H$2:H4068, H$2:H4068, "&lt;" &amp;stats[[#This Row],[Q3]]+(2*stats[[#This Row],[IQR]]), H$2:H4068, "&gt;" &amp; stats[[#This Row],[Q1]]-(2*stats[[#This Row],[IQR]])),"")</f>
        <v>9.9636481527853632E-4</v>
      </c>
    </row>
    <row r="4069" spans="1:12" x14ac:dyDescent="0.25">
      <c r="A4069" s="4">
        <v>44449.837685185186</v>
      </c>
      <c r="B4069">
        <v>0</v>
      </c>
      <c r="C4069">
        <v>1</v>
      </c>
      <c r="D4069" s="5">
        <f>SUM(B$2:B4069)</f>
        <v>17</v>
      </c>
      <c r="E4069" s="5">
        <f>SUM(C$2:C4069)</f>
        <v>4068</v>
      </c>
      <c r="F4069" s="6">
        <f>IF(stats[[#This Row],[Column1]],stats[[#This Row],[Total Clear]]/stats[[#This Row],[Total Runs]],NA())</f>
        <v>4.1789577187807273E-3</v>
      </c>
      <c r="G4069" s="6">
        <f>SUM(B$2:B4069) / SUM(C$2:C4069)</f>
        <v>4.1789577187807273E-3</v>
      </c>
      <c r="H4069" s="7">
        <f>IFERROR(stats[[#This Row],[Column1]]-A4068,"")</f>
        <v>9.0277777781011537E-4</v>
      </c>
      <c r="I4069" s="7">
        <f>IFERROR(_xlfn.QUARTILE.INC(H$2:H4069,1),"")</f>
        <v>9.2592592409346253E-4</v>
      </c>
      <c r="J4069" s="7">
        <f>IFERROR(_xlfn.QUARTILE.INC(H$2:H4069,3),"")</f>
        <v>1.0532407468417659E-3</v>
      </c>
      <c r="K4069" s="7">
        <f>IFERROR(stats[[#This Row],[Q3]]-stats[[#This Row],[Q1]],"")</f>
        <v>1.2731482274830341E-4</v>
      </c>
      <c r="L4069" s="7">
        <f>IFERROR(AVERAGEIFS(H$2:H4069, H$2:H4069, "&lt;" &amp;stats[[#This Row],[Q3]]+(2*stats[[#This Row],[IQR]]), H$2:H4069, "&gt;" &amp; stats[[#This Row],[Q1]]-(2*stats[[#This Row],[IQR]])),"")</f>
        <v>9.9634158115801275E-4</v>
      </c>
    </row>
    <row r="4070" spans="1:12" x14ac:dyDescent="0.25">
      <c r="A4070" s="4">
        <v>44449.838587962964</v>
      </c>
      <c r="B4070">
        <v>0</v>
      </c>
      <c r="C4070">
        <v>1</v>
      </c>
      <c r="D4070" s="5">
        <f>SUM(B$2:B4070)</f>
        <v>17</v>
      </c>
      <c r="E4070" s="5">
        <f>SUM(C$2:C4070)</f>
        <v>4069</v>
      </c>
      <c r="F4070" s="6">
        <f>IF(stats[[#This Row],[Column1]],stats[[#This Row],[Total Clear]]/stats[[#This Row],[Total Runs]],NA())</f>
        <v>4.1779306955025807E-3</v>
      </c>
      <c r="G4070" s="6">
        <f>SUM(B$2:B4070) / SUM(C$2:C4070)</f>
        <v>4.1779306955025807E-3</v>
      </c>
      <c r="H4070" s="7">
        <f>IFERROR(stats[[#This Row],[Column1]]-A4069,"")</f>
        <v>9.0277777781011537E-4</v>
      </c>
      <c r="I4070" s="7">
        <f>IFERROR(_xlfn.QUARTILE.INC(H$2:H4070,1),"")</f>
        <v>9.2592592409346253E-4</v>
      </c>
      <c r="J4070" s="7">
        <f>IFERROR(_xlfn.QUARTILE.INC(H$2:H4070,3),"")</f>
        <v>1.0532407468417659E-3</v>
      </c>
      <c r="K4070" s="7">
        <f>IFERROR(stats[[#This Row],[Q3]]-stats[[#This Row],[Q1]],"")</f>
        <v>1.2731482274830341E-4</v>
      </c>
      <c r="L4070" s="7">
        <f>IFERROR(AVERAGEIFS(H$2:H4070, H$2:H4070, "&lt;" &amp;stats[[#This Row],[Q3]]+(2*stats[[#This Row],[IQR]]), H$2:H4070, "&gt;" &amp; stats[[#This Row],[Q1]]-(2*stats[[#This Row],[IQR]])),"")</f>
        <v>9.9631835857093222E-4</v>
      </c>
    </row>
    <row r="4071" spans="1:12" x14ac:dyDescent="0.25">
      <c r="A4071" s="4">
        <v>44449.839490740742</v>
      </c>
      <c r="B4071">
        <v>0</v>
      </c>
      <c r="C4071">
        <v>1</v>
      </c>
      <c r="D4071" s="5">
        <f>SUM(B$2:B4071)</f>
        <v>17</v>
      </c>
      <c r="E4071" s="5">
        <f>SUM(C$2:C4071)</f>
        <v>4070</v>
      </c>
      <c r="F4071" s="6">
        <f>IF(stats[[#This Row],[Column1]],stats[[#This Row],[Total Clear]]/stats[[#This Row],[Total Runs]],NA())</f>
        <v>4.1769041769041766E-3</v>
      </c>
      <c r="G4071" s="6">
        <f>SUM(B$2:B4071) / SUM(C$2:C4071)</f>
        <v>4.1769041769041766E-3</v>
      </c>
      <c r="H4071" s="7">
        <f>IFERROR(stats[[#This Row],[Column1]]-A4070,"")</f>
        <v>9.0277777781011537E-4</v>
      </c>
      <c r="I4071" s="7">
        <f>IFERROR(_xlfn.QUARTILE.INC(H$2:H4071,1),"")</f>
        <v>9.2592592409346253E-4</v>
      </c>
      <c r="J4071" s="7">
        <f>IFERROR(_xlfn.QUARTILE.INC(H$2:H4071,3),"")</f>
        <v>1.0532407468417659E-3</v>
      </c>
      <c r="K4071" s="7">
        <f>IFERROR(stats[[#This Row],[Q3]]-stats[[#This Row],[Q1]],"")</f>
        <v>1.2731482274830341E-4</v>
      </c>
      <c r="L4071" s="7">
        <f>IFERROR(AVERAGEIFS(H$2:H4071, H$2:H4071, "&lt;" &amp;stats[[#This Row],[Q3]]+(2*stats[[#This Row],[IQR]]), H$2:H4071, "&gt;" &amp; stats[[#This Row],[Q1]]-(2*stats[[#This Row],[IQR]])),"")</f>
        <v>9.9629514750870871E-4</v>
      </c>
    </row>
    <row r="4072" spans="1:12" x14ac:dyDescent="0.25">
      <c r="A4072" s="4">
        <v>44449.84039351852</v>
      </c>
      <c r="B4072">
        <v>0</v>
      </c>
      <c r="C4072">
        <v>1</v>
      </c>
      <c r="D4072" s="5">
        <f>SUM(B$2:B4072)</f>
        <v>17</v>
      </c>
      <c r="E4072" s="5">
        <f>SUM(C$2:C4072)</f>
        <v>4071</v>
      </c>
      <c r="F4072" s="6">
        <f>IF(stats[[#This Row],[Column1]],stats[[#This Row],[Total Clear]]/stats[[#This Row],[Total Runs]],NA())</f>
        <v>4.1758781626136084E-3</v>
      </c>
      <c r="G4072" s="6">
        <f>SUM(B$2:B4072) / SUM(C$2:C4072)</f>
        <v>4.1758781626136084E-3</v>
      </c>
      <c r="H4072" s="7">
        <f>IFERROR(stats[[#This Row],[Column1]]-A4071,"")</f>
        <v>9.0277777781011537E-4</v>
      </c>
      <c r="I4072" s="7">
        <f>IFERROR(_xlfn.QUARTILE.INC(H$2:H4072,1),"")</f>
        <v>9.2592592409346253E-4</v>
      </c>
      <c r="J4072" s="7">
        <f>IFERROR(_xlfn.QUARTILE.INC(H$2:H4072,3),"")</f>
        <v>1.0532407468417659E-3</v>
      </c>
      <c r="K4072" s="7">
        <f>IFERROR(stats[[#This Row],[Q3]]-stats[[#This Row],[Q1]],"")</f>
        <v>1.2731482274830341E-4</v>
      </c>
      <c r="L4072" s="7">
        <f>IFERROR(AVERAGEIFS(H$2:H4072, H$2:H4072, "&lt;" &amp;stats[[#This Row],[Q3]]+(2*stats[[#This Row],[IQR]]), H$2:H4072, "&gt;" &amp; stats[[#This Row],[Q1]]-(2*stats[[#This Row],[IQR]])),"")</f>
        <v>9.9627194796276511E-4</v>
      </c>
    </row>
    <row r="4073" spans="1:12" x14ac:dyDescent="0.25">
      <c r="A4073" s="4">
        <v>44449.841307870367</v>
      </c>
      <c r="B4073">
        <v>0</v>
      </c>
      <c r="C4073">
        <v>1</v>
      </c>
      <c r="D4073" s="5">
        <f>SUM(B$2:B4073)</f>
        <v>17</v>
      </c>
      <c r="E4073" s="5">
        <f>SUM(C$2:C4073)</f>
        <v>4072</v>
      </c>
      <c r="F4073" s="6">
        <f>IF(stats[[#This Row],[Column1]],stats[[#This Row],[Total Clear]]/stats[[#This Row],[Total Runs]],NA())</f>
        <v>4.1748526522593322E-3</v>
      </c>
      <c r="G4073" s="6">
        <f>SUM(B$2:B4073) / SUM(C$2:C4073)</f>
        <v>4.1748526522593322E-3</v>
      </c>
      <c r="H4073" s="7">
        <f>IFERROR(stats[[#This Row],[Column1]]-A4072,"")</f>
        <v>9.1435184731381014E-4</v>
      </c>
      <c r="I4073" s="7">
        <f>IFERROR(_xlfn.QUARTILE.INC(H$2:H4073,1),"")</f>
        <v>9.2592592409346253E-4</v>
      </c>
      <c r="J4073" s="7">
        <f>IFERROR(_xlfn.QUARTILE.INC(H$2:H4073,3),"")</f>
        <v>1.0532407468417659E-3</v>
      </c>
      <c r="K4073" s="7">
        <f>IFERROR(stats[[#This Row],[Q3]]-stats[[#This Row],[Q1]],"")</f>
        <v>1.2731482274830341E-4</v>
      </c>
      <c r="L4073" s="7">
        <f>IFERROR(AVERAGEIFS(H$2:H4073, H$2:H4073, "&lt;" &amp;stats[[#This Row],[Q3]]+(2*stats[[#This Row],[IQR]]), H$2:H4073, "&gt;" &amp; stats[[#This Row],[Q1]]-(2*stats[[#This Row],[IQR]])),"")</f>
        <v>9.9625163047748497E-4</v>
      </c>
    </row>
    <row r="4074" spans="1:12" x14ac:dyDescent="0.25">
      <c r="A4074" s="4">
        <v>44449.842210648145</v>
      </c>
      <c r="B4074">
        <v>0</v>
      </c>
      <c r="C4074">
        <v>1</v>
      </c>
      <c r="D4074" s="5">
        <f>SUM(B$2:B4074)</f>
        <v>17</v>
      </c>
      <c r="E4074" s="5">
        <f>SUM(C$2:C4074)</f>
        <v>4073</v>
      </c>
      <c r="F4074" s="6">
        <f>IF(stats[[#This Row],[Column1]],stats[[#This Row],[Total Clear]]/stats[[#This Row],[Total Runs]],NA())</f>
        <v>4.1738276454701692E-3</v>
      </c>
      <c r="G4074" s="6">
        <f>SUM(B$2:B4074) / SUM(C$2:C4074)</f>
        <v>4.1738276454701692E-3</v>
      </c>
      <c r="H4074" s="7">
        <f>IFERROR(stats[[#This Row],[Column1]]-A4073,"")</f>
        <v>9.0277777781011537E-4</v>
      </c>
      <c r="I4074" s="7">
        <f>IFERROR(_xlfn.QUARTILE.INC(H$2:H4074,1),"")</f>
        <v>9.2592592409346253E-4</v>
      </c>
      <c r="J4074" s="7">
        <f>IFERROR(_xlfn.QUARTILE.INC(H$2:H4074,3),"")</f>
        <v>1.0532407468417659E-3</v>
      </c>
      <c r="K4074" s="7">
        <f>IFERROR(stats[[#This Row],[Q3]]-stats[[#This Row],[Q1]],"")</f>
        <v>1.2731482274830341E-4</v>
      </c>
      <c r="L4074" s="7">
        <f>IFERROR(AVERAGEIFS(H$2:H4074, H$2:H4074, "&lt;" &amp;stats[[#This Row],[Q3]]+(2*stats[[#This Row],[IQR]]), H$2:H4074, "&gt;" &amp; stats[[#This Row],[Q1]]-(2*stats[[#This Row],[IQR]])),"")</f>
        <v>9.9622845322663769E-4</v>
      </c>
    </row>
    <row r="4075" spans="1:12" x14ac:dyDescent="0.25">
      <c r="A4075" s="4">
        <v>44449.843136574076</v>
      </c>
      <c r="B4075">
        <v>0</v>
      </c>
      <c r="C4075">
        <v>1</v>
      </c>
      <c r="D4075" s="5">
        <f>SUM(B$2:B4075)</f>
        <v>17</v>
      </c>
      <c r="E4075" s="5">
        <f>SUM(C$2:C4075)</f>
        <v>4074</v>
      </c>
      <c r="F4075" s="6">
        <f>IF(stats[[#This Row],[Column1]],stats[[#This Row],[Total Clear]]/stats[[#This Row],[Total Runs]],NA())</f>
        <v>4.1728031418753067E-3</v>
      </c>
      <c r="G4075" s="6">
        <f>SUM(B$2:B4075) / SUM(C$2:C4075)</f>
        <v>4.1728031418753067E-3</v>
      </c>
      <c r="H4075" s="7">
        <f>IFERROR(stats[[#This Row],[Column1]]-A4074,"")</f>
        <v>9.2592593136942014E-4</v>
      </c>
      <c r="I4075" s="7">
        <f>IFERROR(_xlfn.QUARTILE.INC(H$2:H4075,1),"")</f>
        <v>9.2592592409346253E-4</v>
      </c>
      <c r="J4075" s="7">
        <f>IFERROR(_xlfn.QUARTILE.INC(H$2:H4075,3),"")</f>
        <v>1.0532407468417659E-3</v>
      </c>
      <c r="K4075" s="7">
        <f>IFERROR(stats[[#This Row],[Q3]]-stats[[#This Row],[Q1]],"")</f>
        <v>1.2731482274830341E-4</v>
      </c>
      <c r="L4075" s="7">
        <f>IFERROR(AVERAGEIFS(H$2:H4075, H$2:H4075, "&lt;" &amp;stats[[#This Row],[Q3]]+(2*stats[[#This Row],[IQR]]), H$2:H4075, "&gt;" &amp; stats[[#This Row],[Q1]]-(2*stats[[#This Row],[IQR]])),"")</f>
        <v>9.9621102572989575E-4</v>
      </c>
    </row>
    <row r="4076" spans="1:12" x14ac:dyDescent="0.25">
      <c r="A4076" s="4">
        <v>44449.844074074077</v>
      </c>
      <c r="B4076">
        <v>0</v>
      </c>
      <c r="C4076">
        <v>1</v>
      </c>
      <c r="D4076" s="5">
        <f>SUM(B$2:B4076)</f>
        <v>17</v>
      </c>
      <c r="E4076" s="5">
        <f>SUM(C$2:C4076)</f>
        <v>4075</v>
      </c>
      <c r="F4076" s="6">
        <f>IF(stats[[#This Row],[Column1]],stats[[#This Row],[Total Clear]]/stats[[#This Row],[Total Runs]],NA())</f>
        <v>4.1717791411042945E-3</v>
      </c>
      <c r="G4076" s="6">
        <f>SUM(B$2:B4076) / SUM(C$2:C4076)</f>
        <v>4.1717791411042945E-3</v>
      </c>
      <c r="H4076" s="7">
        <f>IFERROR(stats[[#This Row],[Column1]]-A4075,"")</f>
        <v>9.3750000087311491E-4</v>
      </c>
      <c r="I4076" s="7">
        <f>IFERROR(_xlfn.QUARTILE.INC(H$2:H4076,1),"")</f>
        <v>9.2592592409346253E-4</v>
      </c>
      <c r="J4076" s="7">
        <f>IFERROR(_xlfn.QUARTILE.INC(H$2:H4076,3),"")</f>
        <v>1.0532407468417659E-3</v>
      </c>
      <c r="K4076" s="7">
        <f>IFERROR(stats[[#This Row],[Q3]]-stats[[#This Row],[Q1]],"")</f>
        <v>1.2731482274830341E-4</v>
      </c>
      <c r="L4076" s="7">
        <f>IFERROR(AVERAGEIFS(H$2:H4076, H$2:H4076, "&lt;" &amp;stats[[#This Row],[Q3]]+(2*stats[[#This Row],[IQR]]), H$2:H4076, "&gt;" &amp; stats[[#This Row],[Q1]]-(2*stats[[#This Row],[IQR]])),"")</f>
        <v>9.961964752900304E-4</v>
      </c>
    </row>
    <row r="4077" spans="1:12" x14ac:dyDescent="0.25">
      <c r="A4077" s="4">
        <v>44449.844976851855</v>
      </c>
      <c r="B4077">
        <v>0</v>
      </c>
      <c r="C4077">
        <v>1</v>
      </c>
      <c r="D4077" s="5">
        <f>SUM(B$2:B4077)</f>
        <v>17</v>
      </c>
      <c r="E4077" s="5">
        <f>SUM(C$2:C4077)</f>
        <v>4076</v>
      </c>
      <c r="F4077" s="6">
        <f>IF(stats[[#This Row],[Column1]],stats[[#This Row],[Total Clear]]/stats[[#This Row],[Total Runs]],NA())</f>
        <v>4.1707556427870458E-3</v>
      </c>
      <c r="G4077" s="6">
        <f>SUM(B$2:B4077) / SUM(C$2:C4077)</f>
        <v>4.1707556427870458E-3</v>
      </c>
      <c r="H4077" s="7">
        <f>IFERROR(stats[[#This Row],[Column1]]-A4076,"")</f>
        <v>9.0277777781011537E-4</v>
      </c>
      <c r="I4077" s="7">
        <f>IFERROR(_xlfn.QUARTILE.INC(H$2:H4077,1),"")</f>
        <v>9.2592592409346253E-4</v>
      </c>
      <c r="J4077" s="7">
        <f>IFERROR(_xlfn.QUARTILE.INC(H$2:H4077,3),"")</f>
        <v>1.0532407468417659E-3</v>
      </c>
      <c r="K4077" s="7">
        <f>IFERROR(stats[[#This Row],[Q3]]-stats[[#This Row],[Q1]],"")</f>
        <v>1.2731482274830341E-4</v>
      </c>
      <c r="L4077" s="7">
        <f>IFERROR(AVERAGEIFS(H$2:H4077, H$2:H4077, "&lt;" &amp;stats[[#This Row],[Q3]]+(2*stats[[#This Row],[IQR]]), H$2:H4077, "&gt;" &amp; stats[[#This Row],[Q1]]-(2*stats[[#This Row],[IQR]])),"")</f>
        <v>9.961733289328748E-4</v>
      </c>
    </row>
    <row r="4078" spans="1:12" x14ac:dyDescent="0.25">
      <c r="A4078" s="4">
        <v>44449.845902777779</v>
      </c>
      <c r="B4078">
        <v>0</v>
      </c>
      <c r="C4078">
        <v>1</v>
      </c>
      <c r="D4078" s="5">
        <f>SUM(B$2:B4078)</f>
        <v>17</v>
      </c>
      <c r="E4078" s="5">
        <f>SUM(C$2:C4078)</f>
        <v>4077</v>
      </c>
      <c r="F4078" s="6">
        <f>IF(stats[[#This Row],[Column1]],stats[[#This Row],[Total Clear]]/stats[[#This Row],[Total Runs]],NA())</f>
        <v>4.1697326465538389E-3</v>
      </c>
      <c r="G4078" s="6">
        <f>SUM(B$2:B4078) / SUM(C$2:C4078)</f>
        <v>4.1697326465538389E-3</v>
      </c>
      <c r="H4078" s="7">
        <f>IFERROR(stats[[#This Row],[Column1]]-A4077,"")</f>
        <v>9.2592592409346253E-4</v>
      </c>
      <c r="I4078" s="7">
        <f>IFERROR(_xlfn.QUARTILE.INC(H$2:H4078,1),"")</f>
        <v>9.2592592409346253E-4</v>
      </c>
      <c r="J4078" s="7">
        <f>IFERROR(_xlfn.QUARTILE.INC(H$2:H4078,3),"")</f>
        <v>1.0532407468417659E-3</v>
      </c>
      <c r="K4078" s="7">
        <f>IFERROR(stats[[#This Row],[Q3]]-stats[[#This Row],[Q1]],"")</f>
        <v>1.2731482274830341E-4</v>
      </c>
      <c r="L4078" s="7">
        <f>IFERROR(AVERAGEIFS(H$2:H4078, H$2:H4078, "&lt;" &amp;stats[[#This Row],[Q3]]+(2*stats[[#This Row],[IQR]]), H$2:H4078, "&gt;" &amp; stats[[#This Row],[Q1]]-(2*stats[[#This Row],[IQR]])),"")</f>
        <v>9.9615592803992473E-4</v>
      </c>
    </row>
    <row r="4079" spans="1:12" x14ac:dyDescent="0.25">
      <c r="A4079" s="4">
        <v>44449.84684027778</v>
      </c>
      <c r="B4079">
        <v>0</v>
      </c>
      <c r="C4079">
        <v>1</v>
      </c>
      <c r="D4079" s="5">
        <f>SUM(B$2:B4079)</f>
        <v>17</v>
      </c>
      <c r="E4079" s="5">
        <f>SUM(C$2:C4079)</f>
        <v>4078</v>
      </c>
      <c r="F4079" s="6">
        <f>IF(stats[[#This Row],[Column1]],stats[[#This Row],[Total Clear]]/stats[[#This Row],[Total Runs]],NA())</f>
        <v>4.1687101520353114E-3</v>
      </c>
      <c r="G4079" s="6">
        <f>SUM(B$2:B4079) / SUM(C$2:C4079)</f>
        <v>4.1687101520353114E-3</v>
      </c>
      <c r="H4079" s="7">
        <f>IFERROR(stats[[#This Row],[Column1]]-A4078,"")</f>
        <v>9.3750000087311491E-4</v>
      </c>
      <c r="I4079" s="7">
        <f>IFERROR(_xlfn.QUARTILE.INC(H$2:H4079,1),"")</f>
        <v>9.2592592409346253E-4</v>
      </c>
      <c r="J4079" s="7">
        <f>IFERROR(_xlfn.QUARTILE.INC(H$2:H4079,3),"")</f>
        <v>1.0532407468417659E-3</v>
      </c>
      <c r="K4079" s="7">
        <f>IFERROR(stats[[#This Row],[Q3]]-stats[[#This Row],[Q1]],"")</f>
        <v>1.2731482274830341E-4</v>
      </c>
      <c r="L4079" s="7">
        <f>IFERROR(AVERAGEIFS(H$2:H4079, H$2:H4079, "&lt;" &amp;stats[[#This Row],[Q3]]+(2*stats[[#This Row],[IQR]]), H$2:H4079, "&gt;" &amp; stats[[#This Row],[Q1]]-(2*stats[[#This Row],[IQR]])),"")</f>
        <v>9.9614140205498986E-4</v>
      </c>
    </row>
    <row r="4080" spans="1:12" x14ac:dyDescent="0.25">
      <c r="A4080" s="4">
        <v>44449.847719907404</v>
      </c>
      <c r="B4080">
        <v>0</v>
      </c>
      <c r="C4080">
        <v>1</v>
      </c>
      <c r="D4080" s="5">
        <f>SUM(B$2:B4080)</f>
        <v>17</v>
      </c>
      <c r="E4080" s="5">
        <f>SUM(C$2:C4080)</f>
        <v>4079</v>
      </c>
      <c r="F4080" s="6">
        <f>IF(stats[[#This Row],[Column1]],stats[[#This Row],[Total Clear]]/stats[[#This Row],[Total Runs]],NA())</f>
        <v>4.1676881588624667E-3</v>
      </c>
      <c r="G4080" s="6">
        <f>SUM(B$2:B4080) / SUM(C$2:C4080)</f>
        <v>4.1676881588624667E-3</v>
      </c>
      <c r="H4080" s="7">
        <f>IFERROR(stats[[#This Row],[Column1]]-A4079,"")</f>
        <v>8.7962962425081059E-4</v>
      </c>
      <c r="I4080" s="7">
        <f>IFERROR(_xlfn.QUARTILE.INC(H$2:H4080,1),"")</f>
        <v>9.2592592409346253E-4</v>
      </c>
      <c r="J4080" s="7">
        <f>IFERROR(_xlfn.QUARTILE.INC(H$2:H4080,3),"")</f>
        <v>1.0532407468417659E-3</v>
      </c>
      <c r="K4080" s="7">
        <f>IFERROR(stats[[#This Row],[Q3]]-stats[[#This Row],[Q1]],"")</f>
        <v>1.2731482274830341E-4</v>
      </c>
      <c r="L4080" s="7">
        <f>IFERROR(AVERAGEIFS(H$2:H4080, H$2:H4080, "&lt;" &amp;stats[[#This Row],[Q3]]+(2*stats[[#This Row],[IQR]]), H$2:H4080, "&gt;" &amp; stats[[#This Row],[Q1]]-(2*stats[[#This Row],[IQR]])),"")</f>
        <v>9.9611255536575876E-4</v>
      </c>
    </row>
    <row r="4081" spans="1:12" x14ac:dyDescent="0.25">
      <c r="A4081" s="4">
        <v>44449.848634259259</v>
      </c>
      <c r="B4081">
        <v>0</v>
      </c>
      <c r="C4081">
        <v>1</v>
      </c>
      <c r="D4081" s="5">
        <f>SUM(B$2:B4081)</f>
        <v>17</v>
      </c>
      <c r="E4081" s="5">
        <f>SUM(C$2:C4081)</f>
        <v>4080</v>
      </c>
      <c r="F4081" s="6">
        <f>IF(stats[[#This Row],[Column1]],stats[[#This Row],[Total Clear]]/stats[[#This Row],[Total Runs]],NA())</f>
        <v>4.1666666666666666E-3</v>
      </c>
      <c r="G4081" s="6">
        <f>SUM(B$2:B4081) / SUM(C$2:C4081)</f>
        <v>4.1666666666666666E-3</v>
      </c>
      <c r="H4081" s="7">
        <f>IFERROR(stats[[#This Row],[Column1]]-A4080,"")</f>
        <v>9.1435185458976775E-4</v>
      </c>
      <c r="I4081" s="7">
        <f>IFERROR(_xlfn.QUARTILE.INC(H$2:H4081,1),"")</f>
        <v>9.2592592409346253E-4</v>
      </c>
      <c r="J4081" s="7">
        <f>IFERROR(_xlfn.QUARTILE.INC(H$2:H4081,3),"")</f>
        <v>1.0532407468417659E-3</v>
      </c>
      <c r="K4081" s="7">
        <f>IFERROR(stats[[#This Row],[Q3]]-stats[[#This Row],[Q1]],"")</f>
        <v>1.2731482274830341E-4</v>
      </c>
      <c r="L4081" s="7">
        <f>IFERROR(AVERAGEIFS(H$2:H4081, H$2:H4081, "&lt;" &amp;stats[[#This Row],[Q3]]+(2*stats[[#This Row],[IQR]]), H$2:H4081, "&gt;" &amp; stats[[#This Row],[Q1]]-(2*stats[[#This Row],[IQR]])),"")</f>
        <v>9.9609231756853708E-4</v>
      </c>
    </row>
    <row r="4082" spans="1:12" x14ac:dyDescent="0.25">
      <c r="A4082" s="4">
        <v>44449.84952546296</v>
      </c>
      <c r="B4082">
        <v>0</v>
      </c>
      <c r="C4082">
        <v>1</v>
      </c>
      <c r="D4082" s="5">
        <f>SUM(B$2:B4082)</f>
        <v>17</v>
      </c>
      <c r="E4082" s="5">
        <f>SUM(C$2:C4082)</f>
        <v>4081</v>
      </c>
      <c r="F4082" s="6">
        <f>IF(stats[[#This Row],[Column1]],stats[[#This Row],[Total Clear]]/stats[[#This Row],[Total Runs]],NA())</f>
        <v>4.1656456750796371E-3</v>
      </c>
      <c r="G4082" s="6">
        <f>SUM(B$2:B4082) / SUM(C$2:C4082)</f>
        <v>4.1656456750796371E-3</v>
      </c>
      <c r="H4082" s="7">
        <f>IFERROR(stats[[#This Row],[Column1]]-A4081,"")</f>
        <v>8.9120370103046298E-4</v>
      </c>
      <c r="I4082" s="7">
        <f>IFERROR(_xlfn.QUARTILE.INC(H$2:H4082,1),"")</f>
        <v>9.2592592409346253E-4</v>
      </c>
      <c r="J4082" s="7">
        <f>IFERROR(_xlfn.QUARTILE.INC(H$2:H4082,3),"")</f>
        <v>1.0532407468417659E-3</v>
      </c>
      <c r="K4082" s="7">
        <f>IFERROR(stats[[#This Row],[Q3]]-stats[[#This Row],[Q1]],"")</f>
        <v>1.2731482274830341E-4</v>
      </c>
      <c r="L4082" s="7">
        <f>IFERROR(AVERAGEIFS(H$2:H4082, H$2:H4082, "&lt;" &amp;stats[[#This Row],[Q3]]+(2*stats[[#This Row],[IQR]]), H$2:H4082, "&gt;" &amp; stats[[#This Row],[Q1]]-(2*stats[[#This Row],[IQR]])),"")</f>
        <v>9.9606636146446913E-4</v>
      </c>
    </row>
    <row r="4083" spans="1:12" x14ac:dyDescent="0.25">
      <c r="A4083" s="4">
        <v>44449.850416666668</v>
      </c>
      <c r="B4083">
        <v>0</v>
      </c>
      <c r="C4083">
        <v>1</v>
      </c>
      <c r="D4083" s="5">
        <f>SUM(B$2:B4083)</f>
        <v>17</v>
      </c>
      <c r="E4083" s="5">
        <f>SUM(C$2:C4083)</f>
        <v>4082</v>
      </c>
      <c r="F4083" s="6">
        <f>IF(stats[[#This Row],[Column1]],stats[[#This Row],[Total Clear]]/stats[[#This Row],[Total Runs]],NA())</f>
        <v>4.1646251837334641E-3</v>
      </c>
      <c r="G4083" s="6">
        <f>SUM(B$2:B4083) / SUM(C$2:C4083)</f>
        <v>4.1646251837334641E-3</v>
      </c>
      <c r="H4083" s="7">
        <f>IFERROR(stats[[#This Row],[Column1]]-A4082,"")</f>
        <v>8.9120370830642059E-4</v>
      </c>
      <c r="I4083" s="7">
        <f>IFERROR(_xlfn.QUARTILE.INC(H$2:H4083,1),"")</f>
        <v>9.2592592409346253E-4</v>
      </c>
      <c r="J4083" s="7">
        <f>IFERROR(_xlfn.QUARTILE.INC(H$2:H4083,3),"")</f>
        <v>1.0532407468417659E-3</v>
      </c>
      <c r="K4083" s="7">
        <f>IFERROR(stats[[#This Row],[Q3]]-stats[[#This Row],[Q1]],"")</f>
        <v>1.2731482274830341E-4</v>
      </c>
      <c r="L4083" s="7">
        <f>IFERROR(AVERAGEIFS(H$2:H4083, H$2:H4083, "&lt;" &amp;stats[[#This Row],[Q3]]+(2*stats[[#This Row],[IQR]]), H$2:H4083, "&gt;" &amp; stats[[#This Row],[Q1]]-(2*stats[[#This Row],[IQR]])),"")</f>
        <v>9.960404182053999E-4</v>
      </c>
    </row>
    <row r="4084" spans="1:12" x14ac:dyDescent="0.25">
      <c r="A4084" s="4">
        <v>44449.851342592592</v>
      </c>
      <c r="B4084">
        <v>0</v>
      </c>
      <c r="C4084">
        <v>1</v>
      </c>
      <c r="D4084" s="5">
        <f>SUM(B$2:B4084)</f>
        <v>17</v>
      </c>
      <c r="E4084" s="5">
        <f>SUM(C$2:C4084)</f>
        <v>4083</v>
      </c>
      <c r="F4084" s="6">
        <f>IF(stats[[#This Row],[Column1]],stats[[#This Row],[Total Clear]]/stats[[#This Row],[Total Runs]],NA())</f>
        <v>4.1636051922605928E-3</v>
      </c>
      <c r="G4084" s="6">
        <f>SUM(B$2:B4084) / SUM(C$2:C4084)</f>
        <v>4.1636051922605928E-3</v>
      </c>
      <c r="H4084" s="7">
        <f>IFERROR(stats[[#This Row],[Column1]]-A4083,"")</f>
        <v>9.2592592409346253E-4</v>
      </c>
      <c r="I4084" s="7">
        <f>IFERROR(_xlfn.QUARTILE.INC(H$2:H4084,1),"")</f>
        <v>9.2592592409346253E-4</v>
      </c>
      <c r="J4084" s="7">
        <f>IFERROR(_xlfn.QUARTILE.INC(H$2:H4084,3),"")</f>
        <v>1.0532407468417659E-3</v>
      </c>
      <c r="K4084" s="7">
        <f>IFERROR(stats[[#This Row],[Q3]]-stats[[#This Row],[Q1]],"")</f>
        <v>1.2731482274830341E-4</v>
      </c>
      <c r="L4084" s="7">
        <f>IFERROR(AVERAGEIFS(H$2:H4084, H$2:H4084, "&lt;" &amp;stats[[#This Row],[Q3]]+(2*stats[[#This Row],[IQR]]), H$2:H4084, "&gt;" &amp; stats[[#This Row],[Q1]]-(2*stats[[#This Row],[IQR]])),"")</f>
        <v>9.9602307601046741E-4</v>
      </c>
    </row>
    <row r="4085" spans="1:12" x14ac:dyDescent="0.25">
      <c r="A4085" s="4">
        <v>44449.852280092593</v>
      </c>
      <c r="B4085">
        <v>0</v>
      </c>
      <c r="C4085">
        <v>1</v>
      </c>
      <c r="D4085" s="5">
        <f>SUM(B$2:B4085)</f>
        <v>17</v>
      </c>
      <c r="E4085" s="5">
        <f>SUM(C$2:C4085)</f>
        <v>4084</v>
      </c>
      <c r="F4085" s="6">
        <f>IF(stats[[#This Row],[Column1]],stats[[#This Row],[Total Clear]]/stats[[#This Row],[Total Runs]],NA())</f>
        <v>4.1625857002938298E-3</v>
      </c>
      <c r="G4085" s="6">
        <f>SUM(B$2:B4085) / SUM(C$2:C4085)</f>
        <v>4.1625857002938298E-3</v>
      </c>
      <c r="H4085" s="7">
        <f>IFERROR(stats[[#This Row],[Column1]]-A4084,"")</f>
        <v>9.3750000087311491E-4</v>
      </c>
      <c r="I4085" s="7">
        <f>IFERROR(_xlfn.QUARTILE.INC(H$2:H4085,1),"")</f>
        <v>9.2592592409346253E-4</v>
      </c>
      <c r="J4085" s="7">
        <f>IFERROR(_xlfn.QUARTILE.INC(H$2:H4085,3),"")</f>
        <v>1.0532407468417659E-3</v>
      </c>
      <c r="K4085" s="7">
        <f>IFERROR(stats[[#This Row],[Q3]]-stats[[#This Row],[Q1]],"")</f>
        <v>1.2731482274830341E-4</v>
      </c>
      <c r="L4085" s="7">
        <f>IFERROR(AVERAGEIFS(H$2:H4085, H$2:H4085, "&lt;" &amp;stats[[#This Row],[Q3]]+(2*stats[[#This Row],[IQR]]), H$2:H4085, "&gt;" &amp; stats[[#This Row],[Q1]]-(2*stats[[#This Row],[IQR]])),"")</f>
        <v>9.9600860442907845E-4</v>
      </c>
    </row>
    <row r="4086" spans="1:12" x14ac:dyDescent="0.25">
      <c r="A4086" s="4">
        <v>44449.853159722225</v>
      </c>
      <c r="B4086">
        <v>0</v>
      </c>
      <c r="C4086">
        <v>1</v>
      </c>
      <c r="D4086" s="5">
        <f>SUM(B$2:B4086)</f>
        <v>17</v>
      </c>
      <c r="E4086" s="5">
        <f>SUM(C$2:C4086)</f>
        <v>4085</v>
      </c>
      <c r="F4086" s="6">
        <f>IF(stats[[#This Row],[Column1]],stats[[#This Row],[Total Clear]]/stats[[#This Row],[Total Runs]],NA())</f>
        <v>4.1615667074663401E-3</v>
      </c>
      <c r="G4086" s="6">
        <f>SUM(B$2:B4086) / SUM(C$2:C4086)</f>
        <v>4.1615667074663401E-3</v>
      </c>
      <c r="H4086" s="7">
        <f>IFERROR(stats[[#This Row],[Column1]]-A4085,"")</f>
        <v>8.7962963152676821E-4</v>
      </c>
      <c r="I4086" s="7">
        <f>IFERROR(_xlfn.QUARTILE.INC(H$2:H4086,1),"")</f>
        <v>9.2592592409346253E-4</v>
      </c>
      <c r="J4086" s="7">
        <f>IFERROR(_xlfn.QUARTILE.INC(H$2:H4086,3),"")</f>
        <v>1.0532407468417659E-3</v>
      </c>
      <c r="K4086" s="7">
        <f>IFERROR(stats[[#This Row],[Q3]]-stats[[#This Row],[Q1]],"")</f>
        <v>1.2731482274830341E-4</v>
      </c>
      <c r="L4086" s="7">
        <f>IFERROR(AVERAGEIFS(H$2:H4086, H$2:H4086, "&lt;" &amp;stats[[#This Row],[Q3]]+(2*stats[[#This Row],[IQR]]), H$2:H4086, "&gt;" &amp; stats[[#This Row],[Q1]]-(2*stats[[#This Row],[IQR]])),"")</f>
        <v>9.9597983336037585E-4</v>
      </c>
    </row>
    <row r="4087" spans="1:12" x14ac:dyDescent="0.25">
      <c r="A4087" s="4">
        <v>44449.854131944441</v>
      </c>
      <c r="B4087">
        <v>0</v>
      </c>
      <c r="C4087">
        <v>1</v>
      </c>
      <c r="D4087" s="5">
        <f>SUM(B$2:B4087)</f>
        <v>17</v>
      </c>
      <c r="E4087" s="5">
        <f>SUM(C$2:C4087)</f>
        <v>4086</v>
      </c>
      <c r="F4087" s="6">
        <f>IF(stats[[#This Row],[Column1]],stats[[#This Row],[Total Clear]]/stats[[#This Row],[Total Runs]],NA())</f>
        <v>4.1605482134116495E-3</v>
      </c>
      <c r="G4087" s="6">
        <f>SUM(B$2:B4087) / SUM(C$2:C4087)</f>
        <v>4.1605482134116495E-3</v>
      </c>
      <c r="H4087" s="7">
        <f>IFERROR(stats[[#This Row],[Column1]]-A4086,"")</f>
        <v>9.7222221666015685E-4</v>
      </c>
      <c r="I4087" s="7">
        <f>IFERROR(_xlfn.QUARTILE.INC(H$2:H4087,1),"")</f>
        <v>9.2592592409346253E-4</v>
      </c>
      <c r="J4087" s="7">
        <f>IFERROR(_xlfn.QUARTILE.INC(H$2:H4087,3),"")</f>
        <v>1.0532407468417659E-3</v>
      </c>
      <c r="K4087" s="7">
        <f>IFERROR(stats[[#This Row],[Q3]]-stats[[#This Row],[Q1]],"")</f>
        <v>1.2731482274830341E-4</v>
      </c>
      <c r="L4087" s="7">
        <f>IFERROR(AVERAGEIFS(H$2:H4087, H$2:H4087, "&lt;" &amp;stats[[#This Row],[Q3]]+(2*stats[[#This Row],[IQR]]), H$2:H4087, "&gt;" &amp; stats[[#This Row],[Q1]]-(2*stats[[#This Row],[IQR]])),"")</f>
        <v>9.9597396148279295E-4</v>
      </c>
    </row>
    <row r="4088" spans="1:12" x14ac:dyDescent="0.25">
      <c r="A4088" s="4">
        <v>44449.855057870373</v>
      </c>
      <c r="B4088">
        <v>0</v>
      </c>
      <c r="C4088">
        <v>1</v>
      </c>
      <c r="D4088" s="5">
        <f>SUM(B$2:B4088)</f>
        <v>17</v>
      </c>
      <c r="E4088" s="5">
        <f>SUM(C$2:C4088)</f>
        <v>4087</v>
      </c>
      <c r="F4088" s="6">
        <f>IF(stats[[#This Row],[Column1]],stats[[#This Row],[Total Clear]]/stats[[#This Row],[Total Runs]],NA())</f>
        <v>4.1595302177636411E-3</v>
      </c>
      <c r="G4088" s="6">
        <f>SUM(B$2:B4088) / SUM(C$2:C4088)</f>
        <v>4.1595302177636411E-3</v>
      </c>
      <c r="H4088" s="7">
        <f>IFERROR(stats[[#This Row],[Column1]]-A4087,"")</f>
        <v>9.2592593136942014E-4</v>
      </c>
      <c r="I4088" s="7">
        <f>IFERROR(_xlfn.QUARTILE.INC(H$2:H4088,1),"")</f>
        <v>9.2592592409346253E-4</v>
      </c>
      <c r="J4088" s="7">
        <f>IFERROR(_xlfn.QUARTILE.INC(H$2:H4088,3),"")</f>
        <v>1.0532407468417659E-3</v>
      </c>
      <c r="K4088" s="7">
        <f>IFERROR(stats[[#This Row],[Q3]]-stats[[#This Row],[Q1]],"")</f>
        <v>1.2731482274830341E-4</v>
      </c>
      <c r="L4088" s="7">
        <f>IFERROR(AVERAGEIFS(H$2:H4088, H$2:H4088, "&lt;" &amp;stats[[#This Row],[Q3]]+(2*stats[[#This Row],[IQR]]), H$2:H4088, "&gt;" &amp; stats[[#This Row],[Q1]]-(2*stats[[#This Row],[IQR]])),"")</f>
        <v>9.9595665285168015E-4</v>
      </c>
    </row>
    <row r="4089" spans="1:12" x14ac:dyDescent="0.25">
      <c r="A4089" s="4">
        <v>44449.85601851852</v>
      </c>
      <c r="B4089">
        <v>0</v>
      </c>
      <c r="C4089">
        <v>1</v>
      </c>
      <c r="D4089" s="5">
        <f>SUM(B$2:B4089)</f>
        <v>17</v>
      </c>
      <c r="E4089" s="5">
        <f>SUM(C$2:C4089)</f>
        <v>4088</v>
      </c>
      <c r="F4089" s="6">
        <f>IF(stats[[#This Row],[Column1]],stats[[#This Row],[Total Clear]]/stats[[#This Row],[Total Runs]],NA())</f>
        <v>4.1585127201565555E-3</v>
      </c>
      <c r="G4089" s="6">
        <f>SUM(B$2:B4089) / SUM(C$2:C4089)</f>
        <v>4.1585127201565555E-3</v>
      </c>
      <c r="H4089" s="7">
        <f>IFERROR(stats[[#This Row],[Column1]]-A4088,"")</f>
        <v>9.6064814715646207E-4</v>
      </c>
      <c r="I4089" s="7">
        <f>IFERROR(_xlfn.QUARTILE.INC(H$2:H4089,1),"")</f>
        <v>9.2592592409346253E-4</v>
      </c>
      <c r="J4089" s="7">
        <f>IFERROR(_xlfn.QUARTILE.INC(H$2:H4089,3),"")</f>
        <v>1.0532407468417659E-3</v>
      </c>
      <c r="K4089" s="7">
        <f>IFERROR(stats[[#This Row],[Q3]]-stats[[#This Row],[Q1]],"")</f>
        <v>1.2731482274830341E-4</v>
      </c>
      <c r="L4089" s="7">
        <f>IFERROR(AVERAGEIFS(H$2:H4089, H$2:H4089, "&lt;" &amp;stats[[#This Row],[Q3]]+(2*stats[[#This Row],[IQR]]), H$2:H4089, "&gt;" &amp; stats[[#This Row],[Q1]]-(2*stats[[#This Row],[IQR]])),"")</f>
        <v>9.9594793039473961E-4</v>
      </c>
    </row>
    <row r="4090" spans="1:12" x14ac:dyDescent="0.25">
      <c r="A4090" s="4">
        <v>44449.856944444444</v>
      </c>
      <c r="B4090">
        <v>0</v>
      </c>
      <c r="C4090">
        <v>1</v>
      </c>
      <c r="D4090" s="5">
        <f>SUM(B$2:B4090)</f>
        <v>17</v>
      </c>
      <c r="E4090" s="5">
        <f>SUM(C$2:C4090)</f>
        <v>4089</v>
      </c>
      <c r="F4090" s="6">
        <f>IF(stats[[#This Row],[Column1]],stats[[#This Row],[Total Clear]]/stats[[#This Row],[Total Runs]],NA())</f>
        <v>4.157495720224994E-3</v>
      </c>
      <c r="G4090" s="6">
        <f>SUM(B$2:B4090) / SUM(C$2:C4090)</f>
        <v>4.157495720224994E-3</v>
      </c>
      <c r="H4090" s="7">
        <f>IFERROR(stats[[#This Row],[Column1]]-A4089,"")</f>
        <v>9.2592592409346253E-4</v>
      </c>
      <c r="I4090" s="7">
        <f>IFERROR(_xlfn.QUARTILE.INC(H$2:H4090,1),"")</f>
        <v>9.2592592409346253E-4</v>
      </c>
      <c r="J4090" s="7">
        <f>IFERROR(_xlfn.QUARTILE.INC(H$2:H4090,3),"")</f>
        <v>1.0532407468417659E-3</v>
      </c>
      <c r="K4090" s="7">
        <f>IFERROR(stats[[#This Row],[Q3]]-stats[[#This Row],[Q1]],"")</f>
        <v>1.2731482274830341E-4</v>
      </c>
      <c r="L4090" s="7">
        <f>IFERROR(AVERAGEIFS(H$2:H4090, H$2:H4090, "&lt;" &amp;stats[[#This Row],[Q3]]+(2*stats[[#This Row],[IQR]]), H$2:H4090, "&gt;" &amp; stats[[#This Row],[Q1]]-(2*stats[[#This Row],[IQR]])),"")</f>
        <v>9.959306367404296E-4</v>
      </c>
    </row>
    <row r="4091" spans="1:12" x14ac:dyDescent="0.25">
      <c r="A4091" s="4">
        <v>44449.857766203706</v>
      </c>
      <c r="B4091">
        <v>0</v>
      </c>
      <c r="C4091">
        <v>1</v>
      </c>
      <c r="D4091" s="5">
        <f>SUM(B$2:B4091)</f>
        <v>17</v>
      </c>
      <c r="E4091" s="5">
        <f>SUM(C$2:C4091)</f>
        <v>4090</v>
      </c>
      <c r="F4091" s="6">
        <f>IF(stats[[#This Row],[Column1]],stats[[#This Row],[Total Clear]]/stats[[#This Row],[Total Runs]],NA())</f>
        <v>4.1564792176039117E-3</v>
      </c>
      <c r="G4091" s="6">
        <f>SUM(B$2:B4091) / SUM(C$2:C4091)</f>
        <v>4.1564792176039117E-3</v>
      </c>
      <c r="H4091" s="7">
        <f>IFERROR(stats[[#This Row],[Column1]]-A4090,"")</f>
        <v>8.217592621804215E-4</v>
      </c>
      <c r="I4091" s="7">
        <f>IFERROR(_xlfn.QUARTILE.INC(H$2:H4091,1),"")</f>
        <v>9.2592592409346253E-4</v>
      </c>
      <c r="J4091" s="7">
        <f>IFERROR(_xlfn.QUARTILE.INC(H$2:H4091,3),"")</f>
        <v>1.0532407468417659E-3</v>
      </c>
      <c r="K4091" s="7">
        <f>IFERROR(stats[[#This Row],[Q3]]-stats[[#This Row],[Q1]],"")</f>
        <v>1.2731482274830341E-4</v>
      </c>
      <c r="L4091" s="7">
        <f>IFERROR(AVERAGEIFS(H$2:H4091, H$2:H4091, "&lt;" &amp;stats[[#This Row],[Q3]]+(2*stats[[#This Row],[IQR]]), H$2:H4091, "&gt;" &amp; stats[[#This Row],[Q1]]-(2*stats[[#This Row],[IQR]])),"")</f>
        <v>9.9588763146276054E-4</v>
      </c>
    </row>
    <row r="4092" spans="1:12" x14ac:dyDescent="0.25">
      <c r="A4092" s="4">
        <v>44449.858611111114</v>
      </c>
      <c r="B4092">
        <v>0</v>
      </c>
      <c r="C4092">
        <v>1</v>
      </c>
      <c r="D4092" s="5">
        <f>SUM(B$2:B4092)</f>
        <v>17</v>
      </c>
      <c r="E4092" s="5">
        <f>SUM(C$2:C4092)</f>
        <v>4091</v>
      </c>
      <c r="F4092" s="6">
        <f>IF(stats[[#This Row],[Column1]],stats[[#This Row],[Total Clear]]/stats[[#This Row],[Total Runs]],NA())</f>
        <v>4.1554632119286238E-3</v>
      </c>
      <c r="G4092" s="6">
        <f>SUM(B$2:B4092) / SUM(C$2:C4092)</f>
        <v>4.1554632119286238E-3</v>
      </c>
      <c r="H4092" s="7">
        <f>IFERROR(stats[[#This Row],[Column1]]-A4091,"")</f>
        <v>8.4490740846376866E-4</v>
      </c>
      <c r="I4092" s="7">
        <f>IFERROR(_xlfn.QUARTILE.INC(H$2:H4092,1),"")</f>
        <v>9.2592592409346253E-4</v>
      </c>
      <c r="J4092" s="7">
        <f>IFERROR(_xlfn.QUARTILE.INC(H$2:H4092,3),"")</f>
        <v>1.0532407468417659E-3</v>
      </c>
      <c r="K4092" s="7">
        <f>IFERROR(stats[[#This Row],[Q3]]-stats[[#This Row],[Q1]],"")</f>
        <v>1.2731482274830341E-4</v>
      </c>
      <c r="L4092" s="7">
        <f>IFERROR(AVERAGEIFS(H$2:H4092, H$2:H4092, "&lt;" &amp;stats[[#This Row],[Q3]]+(2*stats[[#This Row],[IQR]]), H$2:H4092, "&gt;" &amp; stats[[#This Row],[Q1]]-(2*stats[[#This Row],[IQR]])),"")</f>
        <v>9.9585036159778898E-4</v>
      </c>
    </row>
    <row r="4093" spans="1:12" x14ac:dyDescent="0.25">
      <c r="A4093" s="4">
        <v>44449.859537037039</v>
      </c>
      <c r="B4093">
        <v>0</v>
      </c>
      <c r="C4093">
        <v>1</v>
      </c>
      <c r="D4093" s="5">
        <f>SUM(B$2:B4093)</f>
        <v>17</v>
      </c>
      <c r="E4093" s="5">
        <f>SUM(C$2:C4093)</f>
        <v>4092</v>
      </c>
      <c r="F4093" s="6">
        <f>IF(stats[[#This Row],[Column1]],stats[[#This Row],[Total Clear]]/stats[[#This Row],[Total Runs]],NA())</f>
        <v>4.1544477028347994E-3</v>
      </c>
      <c r="G4093" s="6">
        <f>SUM(B$2:B4093) / SUM(C$2:C4093)</f>
        <v>4.1544477028347994E-3</v>
      </c>
      <c r="H4093" s="7">
        <f>IFERROR(stats[[#This Row],[Column1]]-A4092,"")</f>
        <v>9.2592592409346253E-4</v>
      </c>
      <c r="I4093" s="7">
        <f>IFERROR(_xlfn.QUARTILE.INC(H$2:H4093,1),"")</f>
        <v>9.2592592409346253E-4</v>
      </c>
      <c r="J4093" s="7">
        <f>IFERROR(_xlfn.QUARTILE.INC(H$2:H4093,3),"")</f>
        <v>1.0532407468417659E-3</v>
      </c>
      <c r="K4093" s="7">
        <f>IFERROR(stats[[#This Row],[Q3]]-stats[[#This Row],[Q1]],"")</f>
        <v>1.2731482274830341E-4</v>
      </c>
      <c r="L4093" s="7">
        <f>IFERROR(AVERAGEIFS(H$2:H4093, H$2:H4093, "&lt;" &amp;stats[[#This Row],[Q3]]+(2*stats[[#This Row],[IQR]]), H$2:H4093, "&gt;" &amp; stats[[#This Row],[Q1]]-(2*stats[[#This Row],[IQR]])),"")</f>
        <v>9.958331048264405E-4</v>
      </c>
    </row>
    <row r="4094" spans="1:12" x14ac:dyDescent="0.25">
      <c r="A4094" s="4">
        <v>44449.860462962963</v>
      </c>
      <c r="B4094">
        <v>0</v>
      </c>
      <c r="C4094">
        <v>1</v>
      </c>
      <c r="D4094" s="5">
        <f>SUM(B$2:B4094)</f>
        <v>17</v>
      </c>
      <c r="E4094" s="5">
        <f>SUM(C$2:C4094)</f>
        <v>4093</v>
      </c>
      <c r="F4094" s="6">
        <f>IF(stats[[#This Row],[Column1]],stats[[#This Row],[Total Clear]]/stats[[#This Row],[Total Runs]],NA())</f>
        <v>4.1534326899584657E-3</v>
      </c>
      <c r="G4094" s="6">
        <f>SUM(B$2:B4094) / SUM(C$2:C4094)</f>
        <v>4.1534326899584657E-3</v>
      </c>
      <c r="H4094" s="7">
        <f>IFERROR(stats[[#This Row],[Column1]]-A4093,"")</f>
        <v>9.2592592409346253E-4</v>
      </c>
      <c r="I4094" s="7">
        <f>IFERROR(_xlfn.QUARTILE.INC(H$2:H4094,1),"")</f>
        <v>9.2592592409346253E-4</v>
      </c>
      <c r="J4094" s="7">
        <f>IFERROR(_xlfn.QUARTILE.INC(H$2:H4094,3),"")</f>
        <v>1.0532407468417659E-3</v>
      </c>
      <c r="K4094" s="7">
        <f>IFERROR(stats[[#This Row],[Q3]]-stats[[#This Row],[Q1]],"")</f>
        <v>1.2731482274830341E-4</v>
      </c>
      <c r="L4094" s="7">
        <f>IFERROR(AVERAGEIFS(H$2:H4094, H$2:H4094, "&lt;" &amp;stats[[#This Row],[Q3]]+(2*stats[[#This Row],[IQR]]), H$2:H4094, "&gt;" &amp; stats[[#This Row],[Q1]]-(2*stats[[#This Row],[IQR]])),"")</f>
        <v>9.958158565706466E-4</v>
      </c>
    </row>
    <row r="4095" spans="1:12" x14ac:dyDescent="0.25">
      <c r="A4095" s="4">
        <v>44449.861331018517</v>
      </c>
      <c r="B4095">
        <v>0</v>
      </c>
      <c r="C4095">
        <v>1</v>
      </c>
      <c r="D4095" s="5">
        <f>SUM(B$2:B4095)</f>
        <v>17</v>
      </c>
      <c r="E4095" s="5">
        <f>SUM(C$2:C4095)</f>
        <v>4094</v>
      </c>
      <c r="F4095" s="6">
        <f>IF(stats[[#This Row],[Column1]],stats[[#This Row],[Total Clear]]/stats[[#This Row],[Total Runs]],NA())</f>
        <v>4.1524181729360038E-3</v>
      </c>
      <c r="G4095" s="6">
        <f>SUM(B$2:B4095) / SUM(C$2:C4095)</f>
        <v>4.1524181729360038E-3</v>
      </c>
      <c r="H4095" s="7">
        <f>IFERROR(stats[[#This Row],[Column1]]-A4094,"")</f>
        <v>8.6805555474711582E-4</v>
      </c>
      <c r="I4095" s="7">
        <f>IFERROR(_xlfn.QUARTILE.INC(H$2:H4095,1),"")</f>
        <v>9.2592592409346253E-4</v>
      </c>
      <c r="J4095" s="7">
        <f>IFERROR(_xlfn.QUARTILE.INC(H$2:H4095,3),"")</f>
        <v>1.0532407468417659E-3</v>
      </c>
      <c r="K4095" s="7">
        <f>IFERROR(stats[[#This Row],[Q3]]-stats[[#This Row],[Q1]],"")</f>
        <v>1.2731482274830341E-4</v>
      </c>
      <c r="L4095" s="7">
        <f>IFERROR(AVERAGEIFS(H$2:H4095, H$2:H4095, "&lt;" &amp;stats[[#This Row],[Q3]]+(2*stats[[#This Row],[IQR]]), H$2:H4095, "&gt;" &amp; stats[[#This Row],[Q1]]-(2*stats[[#This Row],[IQR]])),"")</f>
        <v>9.957843419426684E-4</v>
      </c>
    </row>
    <row r="4096" spans="1:12" x14ac:dyDescent="0.25">
      <c r="A4096" s="4">
        <v>44449.86215277778</v>
      </c>
      <c r="B4096">
        <v>0</v>
      </c>
      <c r="C4096">
        <v>1</v>
      </c>
      <c r="D4096" s="5">
        <f>SUM(B$2:B4096)</f>
        <v>17</v>
      </c>
      <c r="E4096" s="5">
        <f>SUM(C$2:C4096)</f>
        <v>4095</v>
      </c>
      <c r="F4096" s="6">
        <f>IF(stats[[#This Row],[Column1]],stats[[#This Row],[Total Clear]]/stats[[#This Row],[Total Runs]],NA())</f>
        <v>4.1514041514041514E-3</v>
      </c>
      <c r="G4096" s="6">
        <f>SUM(B$2:B4096) / SUM(C$2:C4096)</f>
        <v>4.1514041514041514E-3</v>
      </c>
      <c r="H4096" s="7">
        <f>IFERROR(stats[[#This Row],[Column1]]-A4095,"")</f>
        <v>8.217592621804215E-4</v>
      </c>
      <c r="I4096" s="7">
        <f>IFERROR(_xlfn.QUARTILE.INC(H$2:H4096,1),"")</f>
        <v>9.2592592409346253E-4</v>
      </c>
      <c r="J4096" s="7">
        <f>IFERROR(_xlfn.QUARTILE.INC(H$2:H4096,3),"")</f>
        <v>1.0532407468417659E-3</v>
      </c>
      <c r="K4096" s="7">
        <f>IFERROR(stats[[#This Row],[Q3]]-stats[[#This Row],[Q1]],"")</f>
        <v>1.2731482274830341E-4</v>
      </c>
      <c r="L4096" s="7">
        <f>IFERROR(AVERAGEIFS(H$2:H4096, H$2:H4096, "&lt;" &amp;stats[[#This Row],[Q3]]+(2*stats[[#This Row],[IQR]]), H$2:H4096, "&gt;" &amp; stats[[#This Row],[Q1]]-(2*stats[[#This Row],[IQR]])),"")</f>
        <v>9.9574142577010067E-4</v>
      </c>
    </row>
    <row r="4097" spans="1:12" x14ac:dyDescent="0.25">
      <c r="A4097" s="4">
        <v>44449.863067129627</v>
      </c>
      <c r="B4097">
        <v>0</v>
      </c>
      <c r="C4097">
        <v>1</v>
      </c>
      <c r="D4097" s="5">
        <f>SUM(B$2:B4097)</f>
        <v>17</v>
      </c>
      <c r="E4097" s="5">
        <f>SUM(C$2:C4097)</f>
        <v>4096</v>
      </c>
      <c r="F4097" s="6">
        <f>IF(stats[[#This Row],[Column1]],stats[[#This Row],[Total Clear]]/stats[[#This Row],[Total Runs]],NA())</f>
        <v>4.150390625E-3</v>
      </c>
      <c r="G4097" s="6">
        <f>SUM(B$2:B4097) / SUM(C$2:C4097)</f>
        <v>4.150390625E-3</v>
      </c>
      <c r="H4097" s="7">
        <f>IFERROR(stats[[#This Row],[Column1]]-A4096,"")</f>
        <v>9.1435184731381014E-4</v>
      </c>
      <c r="I4097" s="7">
        <f>IFERROR(_xlfn.QUARTILE.INC(H$2:H4097,1),"")</f>
        <v>9.2592592409346253E-4</v>
      </c>
      <c r="J4097" s="7">
        <f>IFERROR(_xlfn.QUARTILE.INC(H$2:H4097,3),"")</f>
        <v>1.0532407468417659E-3</v>
      </c>
      <c r="K4097" s="7">
        <f>IFERROR(stats[[#This Row],[Q3]]-stats[[#This Row],[Q1]],"")</f>
        <v>1.2731482274830341E-4</v>
      </c>
      <c r="L4097" s="7">
        <f>IFERROR(AVERAGEIFS(H$2:H4097, H$2:H4097, "&lt;" &amp;stats[[#This Row],[Q3]]+(2*stats[[#This Row],[IQR]]), H$2:H4097, "&gt;" &amp; stats[[#This Row],[Q1]]-(2*stats[[#This Row],[IQR]])),"")</f>
        <v>9.9572135930598425E-4</v>
      </c>
    </row>
    <row r="4098" spans="1:12" x14ac:dyDescent="0.25">
      <c r="A4098" s="4">
        <v>44449.863935185182</v>
      </c>
      <c r="B4098">
        <v>0</v>
      </c>
      <c r="C4098">
        <v>1</v>
      </c>
      <c r="D4098" s="5">
        <f>SUM(B$2:B4098)</f>
        <v>17</v>
      </c>
      <c r="E4098" s="5">
        <f>SUM(C$2:C4098)</f>
        <v>4097</v>
      </c>
      <c r="F4098" s="6">
        <f>IF(stats[[#This Row],[Column1]],stats[[#This Row],[Total Clear]]/stats[[#This Row],[Total Runs]],NA())</f>
        <v>4.1493775933609959E-3</v>
      </c>
      <c r="G4098" s="6">
        <f>SUM(B$2:B4098) / SUM(C$2:C4098)</f>
        <v>4.1493775933609959E-3</v>
      </c>
      <c r="H4098" s="7">
        <f>IFERROR(stats[[#This Row],[Column1]]-A4097,"")</f>
        <v>8.6805555474711582E-4</v>
      </c>
      <c r="I4098" s="7">
        <f>IFERROR(_xlfn.QUARTILE.INC(H$2:H4098,1),"")</f>
        <v>9.2592592409346253E-4</v>
      </c>
      <c r="J4098" s="7">
        <f>IFERROR(_xlfn.QUARTILE.INC(H$2:H4098,3),"")</f>
        <v>1.0532407468417659E-3</v>
      </c>
      <c r="K4098" s="7">
        <f>IFERROR(stats[[#This Row],[Q3]]-stats[[#This Row],[Q1]],"")</f>
        <v>1.2731482274830341E-4</v>
      </c>
      <c r="L4098" s="7">
        <f>IFERROR(AVERAGEIFS(H$2:H4098, H$2:H4098, "&lt;" &amp;stats[[#This Row],[Q3]]+(2*stats[[#This Row],[IQR]]), H$2:H4098, "&gt;" &amp; stats[[#This Row],[Q1]]-(2*stats[[#This Row],[IQR]])),"")</f>
        <v>9.9568989127429603E-4</v>
      </c>
    </row>
    <row r="4099" spans="1:12" x14ac:dyDescent="0.25">
      <c r="A4099" s="4">
        <v>44449.864803240744</v>
      </c>
      <c r="B4099">
        <v>0</v>
      </c>
      <c r="C4099">
        <v>1</v>
      </c>
      <c r="D4099" s="5">
        <f>SUM(B$2:B4099)</f>
        <v>17</v>
      </c>
      <c r="E4099" s="5">
        <f>SUM(C$2:C4099)</f>
        <v>4098</v>
      </c>
      <c r="F4099" s="6">
        <f>IF(stats[[#This Row],[Column1]],stats[[#This Row],[Total Clear]]/stats[[#This Row],[Total Runs]],NA())</f>
        <v>4.1483650561249391E-3</v>
      </c>
      <c r="G4099" s="6">
        <f>SUM(B$2:B4099) / SUM(C$2:C4099)</f>
        <v>4.1483650561249391E-3</v>
      </c>
      <c r="H4099" s="7">
        <f>IFERROR(stats[[#This Row],[Column1]]-A4098,"")</f>
        <v>8.6805556202307343E-4</v>
      </c>
      <c r="I4099" s="7">
        <f>IFERROR(_xlfn.QUARTILE.INC(H$2:H4099,1),"")</f>
        <v>9.2592592409346253E-4</v>
      </c>
      <c r="J4099" s="7">
        <f>IFERROR(_xlfn.QUARTILE.INC(H$2:H4099,3),"")</f>
        <v>1.0532407468417659E-3</v>
      </c>
      <c r="K4099" s="7">
        <f>IFERROR(stats[[#This Row],[Q3]]-stats[[#This Row],[Q1]],"")</f>
        <v>1.2731482274830341E-4</v>
      </c>
      <c r="L4099" s="7">
        <f>IFERROR(AVERAGEIFS(H$2:H4099, H$2:H4099, "&lt;" &amp;stats[[#This Row],[Q3]]+(2*stats[[#This Row],[IQR]]), H$2:H4099, "&gt;" &amp; stats[[#This Row],[Q1]]-(2*stats[[#This Row],[IQR]])),"")</f>
        <v>9.9565843875353433E-4</v>
      </c>
    </row>
    <row r="4100" spans="1:12" x14ac:dyDescent="0.25">
      <c r="A4100" s="4">
        <v>44449.865636574075</v>
      </c>
      <c r="B4100">
        <v>0</v>
      </c>
      <c r="C4100">
        <v>1</v>
      </c>
      <c r="D4100" s="5">
        <f>SUM(B$2:B4100)</f>
        <v>17</v>
      </c>
      <c r="E4100" s="5">
        <f>SUM(C$2:C4100)</f>
        <v>4099</v>
      </c>
      <c r="F4100" s="6">
        <f>IF(stats[[#This Row],[Column1]],stats[[#This Row],[Total Clear]]/stats[[#This Row],[Total Runs]],NA())</f>
        <v>4.1473530129299829E-3</v>
      </c>
      <c r="G4100" s="6">
        <f>SUM(B$2:B4100) / SUM(C$2:C4100)</f>
        <v>4.1473530129299829E-3</v>
      </c>
      <c r="H4100" s="7">
        <f>IFERROR(stats[[#This Row],[Column1]]-A4099,"")</f>
        <v>8.3333333168411627E-4</v>
      </c>
      <c r="I4100" s="7">
        <f>IFERROR(_xlfn.QUARTILE.INC(H$2:H4100,1),"")</f>
        <v>9.2592592409346253E-4</v>
      </c>
      <c r="J4100" s="7">
        <f>IFERROR(_xlfn.QUARTILE.INC(H$2:H4100,3),"")</f>
        <v>1.0532407468417659E-3</v>
      </c>
      <c r="K4100" s="7">
        <f>IFERROR(stats[[#This Row],[Q3]]-stats[[#This Row],[Q1]],"")</f>
        <v>1.2731482274830341E-4</v>
      </c>
      <c r="L4100" s="7">
        <f>IFERROR(AVERAGEIFS(H$2:H4100, H$2:H4100, "&lt;" &amp;stats[[#This Row],[Q3]]+(2*stats[[#This Row],[IQR]]), H$2:H4100, "&gt;" &amp; stats[[#This Row],[Q1]]-(2*stats[[#This Row],[IQR]])),"")</f>
        <v>9.9561844734996955E-4</v>
      </c>
    </row>
    <row r="4101" spans="1:12" x14ac:dyDescent="0.25">
      <c r="A4101" s="4">
        <v>44449.866550925923</v>
      </c>
      <c r="B4101">
        <v>0</v>
      </c>
      <c r="C4101">
        <v>1</v>
      </c>
      <c r="D4101" s="5">
        <f>SUM(B$2:B4101)</f>
        <v>17</v>
      </c>
      <c r="E4101" s="5">
        <f>SUM(C$2:C4101)</f>
        <v>4100</v>
      </c>
      <c r="F4101" s="6">
        <f>IF(stats[[#This Row],[Column1]],stats[[#This Row],[Total Clear]]/stats[[#This Row],[Total Runs]],NA())</f>
        <v>4.1463414634146344E-3</v>
      </c>
      <c r="G4101" s="6">
        <f>SUM(B$2:B4101) / SUM(C$2:C4101)</f>
        <v>4.1463414634146344E-3</v>
      </c>
      <c r="H4101" s="7">
        <f>IFERROR(stats[[#This Row],[Column1]]-A4100,"")</f>
        <v>9.1435184731381014E-4</v>
      </c>
      <c r="I4101" s="7">
        <f>IFERROR(_xlfn.QUARTILE.INC(H$2:H4101,1),"")</f>
        <v>9.2592592409346253E-4</v>
      </c>
      <c r="J4101" s="7">
        <f>IFERROR(_xlfn.QUARTILE.INC(H$2:H4101,3),"")</f>
        <v>1.0532407468417659E-3</v>
      </c>
      <c r="K4101" s="7">
        <f>IFERROR(stats[[#This Row],[Q3]]-stats[[#This Row],[Q1]],"")</f>
        <v>1.2731482274830341E-4</v>
      </c>
      <c r="L4101" s="7">
        <f>IFERROR(AVERAGEIFS(H$2:H4101, H$2:H4101, "&lt;" &amp;stats[[#This Row],[Q3]]+(2*stats[[#This Row],[IQR]]), H$2:H4101, "&gt;" &amp; stats[[#This Row],[Q1]]-(2*stats[[#This Row],[IQR]])),"")</f>
        <v>9.9559843094601964E-4</v>
      </c>
    </row>
    <row r="4102" spans="1:12" x14ac:dyDescent="0.25">
      <c r="A4102" s="4">
        <v>44449.867465277777</v>
      </c>
      <c r="B4102">
        <v>0</v>
      </c>
      <c r="C4102">
        <v>1</v>
      </c>
      <c r="D4102" s="5">
        <f>SUM(B$2:B4102)</f>
        <v>17</v>
      </c>
      <c r="E4102" s="5">
        <f>SUM(C$2:C4102)</f>
        <v>4101</v>
      </c>
      <c r="F4102" s="6">
        <f>IF(stats[[#This Row],[Column1]],stats[[#This Row],[Total Clear]]/stats[[#This Row],[Total Runs]],NA())</f>
        <v>4.1453304072177517E-3</v>
      </c>
      <c r="G4102" s="6">
        <f>SUM(B$2:B4102) / SUM(C$2:C4102)</f>
        <v>4.1453304072177517E-3</v>
      </c>
      <c r="H4102" s="7">
        <f>IFERROR(stats[[#This Row],[Column1]]-A4101,"")</f>
        <v>9.1435185458976775E-4</v>
      </c>
      <c r="I4102" s="7">
        <f>IFERROR(_xlfn.QUARTILE.INC(H$2:H4102,1),"")</f>
        <v>9.2592592409346253E-4</v>
      </c>
      <c r="J4102" s="7">
        <f>IFERROR(_xlfn.QUARTILE.INC(H$2:H4102,3),"")</f>
        <v>1.0532407468417659E-3</v>
      </c>
      <c r="K4102" s="7">
        <f>IFERROR(stats[[#This Row],[Q3]]-stats[[#This Row],[Q1]],"")</f>
        <v>1.2731482274830341E-4</v>
      </c>
      <c r="L4102" s="7">
        <f>IFERROR(AVERAGEIFS(H$2:H4102, H$2:H4102, "&lt;" &amp;stats[[#This Row],[Q3]]+(2*stats[[#This Row],[IQR]]), H$2:H4102, "&gt;" &amp; stats[[#This Row],[Q1]]-(2*stats[[#This Row],[IQR]])),"")</f>
        <v>9.9557842440173099E-4</v>
      </c>
    </row>
    <row r="4103" spans="1:12" x14ac:dyDescent="0.25">
      <c r="A4103" s="4">
        <v>44449.868425925924</v>
      </c>
      <c r="B4103">
        <v>0</v>
      </c>
      <c r="C4103">
        <v>1</v>
      </c>
      <c r="D4103" s="5">
        <f>SUM(B$2:B4103)</f>
        <v>17</v>
      </c>
      <c r="E4103" s="5">
        <f>SUM(C$2:C4103)</f>
        <v>4102</v>
      </c>
      <c r="F4103" s="6">
        <f>IF(stats[[#This Row],[Column1]],stats[[#This Row],[Total Clear]]/stats[[#This Row],[Total Runs]],NA())</f>
        <v>4.1443198439785472E-3</v>
      </c>
      <c r="G4103" s="6">
        <f>SUM(B$2:B4103) / SUM(C$2:C4103)</f>
        <v>4.1443198439785472E-3</v>
      </c>
      <c r="H4103" s="7">
        <f>IFERROR(stats[[#This Row],[Column1]]-A4102,"")</f>
        <v>9.6064814715646207E-4</v>
      </c>
      <c r="I4103" s="7">
        <f>IFERROR(_xlfn.QUARTILE.INC(H$2:H4103,1),"")</f>
        <v>9.2592592409346253E-4</v>
      </c>
      <c r="J4103" s="7">
        <f>IFERROR(_xlfn.QUARTILE.INC(H$2:H4103,3),"")</f>
        <v>1.0532407468417659E-3</v>
      </c>
      <c r="K4103" s="7">
        <f>IFERROR(stats[[#This Row],[Q3]]-stats[[#This Row],[Q1]],"")</f>
        <v>1.2731482274830341E-4</v>
      </c>
      <c r="L4103" s="7">
        <f>IFERROR(AVERAGEIFS(H$2:H4103, H$2:H4103, "&lt;" &amp;stats[[#This Row],[Q3]]+(2*stats[[#This Row],[IQR]]), H$2:H4103, "&gt;" &amp; stats[[#This Row],[Q1]]-(2*stats[[#This Row],[IQR]])),"")</f>
        <v>9.9556982512126685E-4</v>
      </c>
    </row>
    <row r="4104" spans="1:12" x14ac:dyDescent="0.25">
      <c r="A4104" s="4">
        <v>44449.869363425925</v>
      </c>
      <c r="B4104">
        <v>0</v>
      </c>
      <c r="C4104">
        <v>1</v>
      </c>
      <c r="D4104" s="5">
        <f>SUM(B$2:B4104)</f>
        <v>17</v>
      </c>
      <c r="E4104" s="5">
        <f>SUM(C$2:C4104)</f>
        <v>4103</v>
      </c>
      <c r="F4104" s="6">
        <f>IF(stats[[#This Row],[Column1]],stats[[#This Row],[Total Clear]]/stats[[#This Row],[Total Runs]],NA())</f>
        <v>4.1433097733365827E-3</v>
      </c>
      <c r="G4104" s="6">
        <f>SUM(B$2:B4104) / SUM(C$2:C4104)</f>
        <v>4.1433097733365827E-3</v>
      </c>
      <c r="H4104" s="7">
        <f>IFERROR(stats[[#This Row],[Column1]]-A4103,"")</f>
        <v>9.3750000087311491E-4</v>
      </c>
      <c r="I4104" s="7">
        <f>IFERROR(_xlfn.QUARTILE.INC(H$2:H4104,1),"")</f>
        <v>9.2592592409346253E-4</v>
      </c>
      <c r="J4104" s="7">
        <f>IFERROR(_xlfn.QUARTILE.INC(H$2:H4104,3),"")</f>
        <v>1.0532407468417659E-3</v>
      </c>
      <c r="K4104" s="7">
        <f>IFERROR(stats[[#This Row],[Q3]]-stats[[#This Row],[Q1]],"")</f>
        <v>1.2731482274830341E-4</v>
      </c>
      <c r="L4104" s="7">
        <f>IFERROR(AVERAGEIFS(H$2:H4104, H$2:H4104, "&lt;" &amp;stats[[#This Row],[Q3]]+(2*stats[[#This Row],[IQR]]), H$2:H4104, "&gt;" &amp; stats[[#This Row],[Q1]]-(2*stats[[#This Row],[IQR]])),"")</f>
        <v>9.9555553276974148E-4</v>
      </c>
    </row>
    <row r="4105" spans="1:12" x14ac:dyDescent="0.25">
      <c r="A4105" s="4">
        <v>44449.870300925926</v>
      </c>
      <c r="B4105">
        <v>0</v>
      </c>
      <c r="C4105">
        <v>1</v>
      </c>
      <c r="D4105" s="5">
        <f>SUM(B$2:B4105)</f>
        <v>17</v>
      </c>
      <c r="E4105" s="5">
        <f>SUM(C$2:C4105)</f>
        <v>4104</v>
      </c>
      <c r="F4105" s="6">
        <f>IF(stats[[#This Row],[Column1]],stats[[#This Row],[Total Clear]]/stats[[#This Row],[Total Runs]],NA())</f>
        <v>4.1423001949317736E-3</v>
      </c>
      <c r="G4105" s="6">
        <f>SUM(B$2:B4105) / SUM(C$2:C4105)</f>
        <v>4.1423001949317736E-3</v>
      </c>
      <c r="H4105" s="7">
        <f>IFERROR(stats[[#This Row],[Column1]]-A4104,"")</f>
        <v>9.3750000087311491E-4</v>
      </c>
      <c r="I4105" s="7">
        <f>IFERROR(_xlfn.QUARTILE.INC(H$2:H4105,1),"")</f>
        <v>9.2592592409346253E-4</v>
      </c>
      <c r="J4105" s="7">
        <f>IFERROR(_xlfn.QUARTILE.INC(H$2:H4105,3),"")</f>
        <v>1.0532407468417659E-3</v>
      </c>
      <c r="K4105" s="7">
        <f>IFERROR(stats[[#This Row],[Q3]]-stats[[#This Row],[Q1]],"")</f>
        <v>1.2731482274830341E-4</v>
      </c>
      <c r="L4105" s="7">
        <f>IFERROR(AVERAGEIFS(H$2:H4105, H$2:H4105, "&lt;" &amp;stats[[#This Row],[Q3]]+(2*stats[[#This Row],[IQR]]), H$2:H4105, "&gt;" &amp; stats[[#This Row],[Q1]]-(2*stats[[#This Row],[IQR]])),"")</f>
        <v>9.9554124745185346E-4</v>
      </c>
    </row>
    <row r="4106" spans="1:12" x14ac:dyDescent="0.25">
      <c r="A4106" s="4">
        <v>44449.871180555558</v>
      </c>
      <c r="B4106">
        <v>0</v>
      </c>
      <c r="C4106">
        <v>1</v>
      </c>
      <c r="D4106" s="5">
        <f>SUM(B$2:B4106)</f>
        <v>17</v>
      </c>
      <c r="E4106" s="5">
        <f>SUM(C$2:C4106)</f>
        <v>4105</v>
      </c>
      <c r="F4106" s="6">
        <f>IF(stats[[#This Row],[Column1]],stats[[#This Row],[Total Clear]]/stats[[#This Row],[Total Runs]],NA())</f>
        <v>4.1412911084043845E-3</v>
      </c>
      <c r="G4106" s="6">
        <f>SUM(B$2:B4106) / SUM(C$2:C4106)</f>
        <v>4.1412911084043845E-3</v>
      </c>
      <c r="H4106" s="7">
        <f>IFERROR(stats[[#This Row],[Column1]]-A4105,"")</f>
        <v>8.7962963152676821E-4</v>
      </c>
      <c r="I4106" s="7">
        <f>IFERROR(_xlfn.QUARTILE.INC(H$2:H4106,1),"")</f>
        <v>9.2592592409346253E-4</v>
      </c>
      <c r="J4106" s="7">
        <f>IFERROR(_xlfn.QUARTILE.INC(H$2:H4106,3),"")</f>
        <v>1.0532407468417659E-3</v>
      </c>
      <c r="K4106" s="7">
        <f>IFERROR(stats[[#This Row],[Q3]]-stats[[#This Row],[Q1]],"")</f>
        <v>1.2731482274830341E-4</v>
      </c>
      <c r="L4106" s="7">
        <f>IFERROR(AVERAGEIFS(H$2:H4106, H$2:H4106, "&lt;" &amp;stats[[#This Row],[Q3]]+(2*stats[[#This Row],[IQR]]), H$2:H4106, "&gt;" &amp; stats[[#This Row],[Q1]]-(2*stats[[#This Row],[IQR]])),"")</f>
        <v>9.9551273290919041E-4</v>
      </c>
    </row>
    <row r="4107" spans="1:12" x14ac:dyDescent="0.25">
      <c r="A4107" s="4">
        <v>44449.872048611112</v>
      </c>
      <c r="B4107">
        <v>0</v>
      </c>
      <c r="C4107">
        <v>1</v>
      </c>
      <c r="D4107" s="5">
        <f>SUM(B$2:B4107)</f>
        <v>17</v>
      </c>
      <c r="E4107" s="5">
        <f>SUM(C$2:C4107)</f>
        <v>4106</v>
      </c>
      <c r="F4107" s="6">
        <f>IF(stats[[#This Row],[Column1]],stats[[#This Row],[Total Clear]]/stats[[#This Row],[Total Runs]],NA())</f>
        <v>4.1402825133950317E-3</v>
      </c>
      <c r="G4107" s="6">
        <f>SUM(B$2:B4107) / SUM(C$2:C4107)</f>
        <v>4.1402825133950317E-3</v>
      </c>
      <c r="H4107" s="7">
        <f>IFERROR(stats[[#This Row],[Column1]]-A4106,"")</f>
        <v>8.6805555474711582E-4</v>
      </c>
      <c r="I4107" s="7">
        <f>IFERROR(_xlfn.QUARTILE.INC(H$2:H4107,1),"")</f>
        <v>9.2592592409346253E-4</v>
      </c>
      <c r="J4107" s="7">
        <f>IFERROR(_xlfn.QUARTILE.INC(H$2:H4107,3),"")</f>
        <v>1.0532407468417659E-3</v>
      </c>
      <c r="K4107" s="7">
        <f>IFERROR(stats[[#This Row],[Q3]]-stats[[#This Row],[Q1]],"")</f>
        <v>1.2731482274830341E-4</v>
      </c>
      <c r="L4107" s="7">
        <f>IFERROR(AVERAGEIFS(H$2:H4107, H$2:H4107, "&lt;" &amp;stats[[#This Row],[Q3]]+(2*stats[[#This Row],[IQR]]), H$2:H4107, "&gt;" &amp; stats[[#This Row],[Q1]]-(2*stats[[#This Row],[IQR]])),"")</f>
        <v>9.9548138584127071E-4</v>
      </c>
    </row>
    <row r="4108" spans="1:12" x14ac:dyDescent="0.25">
      <c r="A4108" s="4">
        <v>44449.872939814813</v>
      </c>
      <c r="B4108">
        <v>0</v>
      </c>
      <c r="C4108">
        <v>1</v>
      </c>
      <c r="D4108" s="5">
        <f>SUM(B$2:B4108)</f>
        <v>17</v>
      </c>
      <c r="E4108" s="5">
        <f>SUM(C$2:C4108)</f>
        <v>4107</v>
      </c>
      <c r="F4108" s="6">
        <f>IF(stats[[#This Row],[Column1]],stats[[#This Row],[Total Clear]]/stats[[#This Row],[Total Runs]],NA())</f>
        <v>4.1392744095446795E-3</v>
      </c>
      <c r="G4108" s="6">
        <f>SUM(B$2:B4108) / SUM(C$2:C4108)</f>
        <v>4.1392744095446795E-3</v>
      </c>
      <c r="H4108" s="7">
        <f>IFERROR(stats[[#This Row],[Column1]]-A4107,"")</f>
        <v>8.9120370103046298E-4</v>
      </c>
      <c r="I4108" s="7">
        <f>IFERROR(_xlfn.QUARTILE.INC(H$2:H4108,1),"")</f>
        <v>9.2592592409346253E-4</v>
      </c>
      <c r="J4108" s="7">
        <f>IFERROR(_xlfn.QUARTILE.INC(H$2:H4108,3),"")</f>
        <v>1.0532407468417659E-3</v>
      </c>
      <c r="K4108" s="7">
        <f>IFERROR(stats[[#This Row],[Q3]]-stats[[#This Row],[Q1]],"")</f>
        <v>1.2731482274830341E-4</v>
      </c>
      <c r="L4108" s="7">
        <f>IFERROR(AVERAGEIFS(H$2:H4108, H$2:H4108, "&lt;" &amp;stats[[#This Row],[Q3]]+(2*stats[[#This Row],[IQR]]), H$2:H4108, "&gt;" &amp; stats[[#This Row],[Q1]]-(2*stats[[#This Row],[IQR]])),"")</f>
        <v>9.9545574588926411E-4</v>
      </c>
    </row>
    <row r="4109" spans="1:12" x14ac:dyDescent="0.25">
      <c r="A4109" s="4">
        <v>44449.873831018522</v>
      </c>
      <c r="B4109">
        <v>0</v>
      </c>
      <c r="C4109">
        <v>1</v>
      </c>
      <c r="D4109" s="5">
        <f>SUM(B$2:B4109)</f>
        <v>17</v>
      </c>
      <c r="E4109" s="5">
        <f>SUM(C$2:C4109)</f>
        <v>4108</v>
      </c>
      <c r="F4109" s="6">
        <f>IF(stats[[#This Row],[Column1]],stats[[#This Row],[Total Clear]]/stats[[#This Row],[Total Runs]],NA())</f>
        <v>4.1382667964946444E-3</v>
      </c>
      <c r="G4109" s="6">
        <f>SUM(B$2:B4109) / SUM(C$2:C4109)</f>
        <v>4.1382667964946444E-3</v>
      </c>
      <c r="H4109" s="7">
        <f>IFERROR(stats[[#This Row],[Column1]]-A4108,"")</f>
        <v>8.9120370830642059E-4</v>
      </c>
      <c r="I4109" s="7">
        <f>IFERROR(_xlfn.QUARTILE.INC(H$2:H4109,1),"")</f>
        <v>9.2592592409346253E-4</v>
      </c>
      <c r="J4109" s="7">
        <f>IFERROR(_xlfn.QUARTILE.INC(H$2:H4109,3),"")</f>
        <v>1.0532407468417659E-3</v>
      </c>
      <c r="K4109" s="7">
        <f>IFERROR(stats[[#This Row],[Q3]]-stats[[#This Row],[Q1]],"")</f>
        <v>1.2731482274830341E-4</v>
      </c>
      <c r="L4109" s="7">
        <f>IFERROR(AVERAGEIFS(H$2:H4109, H$2:H4109, "&lt;" &amp;stats[[#This Row],[Q3]]+(2*stats[[#This Row],[IQR]]), H$2:H4109, "&gt;" &amp; stats[[#This Row],[Q1]]-(2*stats[[#This Row],[IQR]])),"")</f>
        <v>9.9543011854472552E-4</v>
      </c>
    </row>
    <row r="4110" spans="1:12" x14ac:dyDescent="0.25">
      <c r="A4110" s="4">
        <v>44449.8747337963</v>
      </c>
      <c r="B4110">
        <v>0</v>
      </c>
      <c r="C4110">
        <v>1</v>
      </c>
      <c r="D4110" s="5">
        <f>SUM(B$2:B4110)</f>
        <v>17</v>
      </c>
      <c r="E4110" s="5">
        <f>SUM(C$2:C4110)</f>
        <v>4109</v>
      </c>
      <c r="F4110" s="6">
        <f>IF(stats[[#This Row],[Column1]],stats[[#This Row],[Total Clear]]/stats[[#This Row],[Total Runs]],NA())</f>
        <v>4.1372596738865905E-3</v>
      </c>
      <c r="G4110" s="6">
        <f>SUM(B$2:B4110) / SUM(C$2:C4110)</f>
        <v>4.1372596738865905E-3</v>
      </c>
      <c r="H4110" s="7">
        <f>IFERROR(stats[[#This Row],[Column1]]-A4109,"")</f>
        <v>9.0277777781011537E-4</v>
      </c>
      <c r="I4110" s="7">
        <f>IFERROR(_xlfn.QUARTILE.INC(H$2:H4110,1),"")</f>
        <v>9.2592592409346253E-4</v>
      </c>
      <c r="J4110" s="7">
        <f>IFERROR(_xlfn.QUARTILE.INC(H$2:H4110,3),"")</f>
        <v>1.0532407468417659E-3</v>
      </c>
      <c r="K4110" s="7">
        <f>IFERROR(stats[[#This Row],[Q3]]-stats[[#This Row],[Q1]],"")</f>
        <v>1.2731482274830341E-4</v>
      </c>
      <c r="L4110" s="7">
        <f>IFERROR(AVERAGEIFS(H$2:H4110, H$2:H4110, "&lt;" &amp;stats[[#This Row],[Q3]]+(2*stats[[#This Row],[IQR]]), H$2:H4110, "&gt;" &amp; stats[[#This Row],[Q1]]-(2*stats[[#This Row],[IQR]])),"")</f>
        <v>9.9540734824717461E-4</v>
      </c>
    </row>
    <row r="4111" spans="1:12" x14ac:dyDescent="0.25">
      <c r="A4111" s="4">
        <v>44449.875613425924</v>
      </c>
      <c r="B4111">
        <v>0</v>
      </c>
      <c r="C4111">
        <v>1</v>
      </c>
      <c r="D4111" s="5">
        <f>SUM(B$2:B4111)</f>
        <v>17</v>
      </c>
      <c r="E4111" s="5">
        <f>SUM(C$2:C4111)</f>
        <v>4110</v>
      </c>
      <c r="F4111" s="6">
        <f>IF(stats[[#This Row],[Column1]],stats[[#This Row],[Total Clear]]/stats[[#This Row],[Total Runs]],NA())</f>
        <v>4.13625304136253E-3</v>
      </c>
      <c r="G4111" s="6">
        <f>SUM(B$2:B4111) / SUM(C$2:C4111)</f>
        <v>4.13625304136253E-3</v>
      </c>
      <c r="H4111" s="7">
        <f>IFERROR(stats[[#This Row],[Column1]]-A4110,"")</f>
        <v>8.7962962425081059E-4</v>
      </c>
      <c r="I4111" s="7">
        <f>IFERROR(_xlfn.QUARTILE.INC(H$2:H4111,1),"")</f>
        <v>9.2592592409346253E-4</v>
      </c>
      <c r="J4111" s="7">
        <f>IFERROR(_xlfn.QUARTILE.INC(H$2:H4111,3),"")</f>
        <v>1.0532407468417659E-3</v>
      </c>
      <c r="K4111" s="7">
        <f>IFERROR(stats[[#This Row],[Q3]]-stats[[#This Row],[Q1]],"")</f>
        <v>1.2731482274830341E-4</v>
      </c>
      <c r="L4111" s="7">
        <f>IFERROR(AVERAGEIFS(H$2:H4111, H$2:H4111, "&lt;" &amp;stats[[#This Row],[Q3]]+(2*stats[[#This Row],[IQR]]), H$2:H4111, "&gt;" &amp; stats[[#This Row],[Q1]]-(2*stats[[#This Row],[IQR]])),"")</f>
        <v>9.9537890163194196E-4</v>
      </c>
    </row>
    <row r="4112" spans="1:12" x14ac:dyDescent="0.25">
      <c r="A4112" s="4">
        <v>44449.876481481479</v>
      </c>
      <c r="B4112">
        <v>0</v>
      </c>
      <c r="C4112">
        <v>1</v>
      </c>
      <c r="D4112" s="5">
        <f>SUM(B$2:B4112)</f>
        <v>17</v>
      </c>
      <c r="E4112" s="5">
        <f>SUM(C$2:C4112)</f>
        <v>4111</v>
      </c>
      <c r="F4112" s="6">
        <f>IF(stats[[#This Row],[Column1]],stats[[#This Row],[Total Clear]]/stats[[#This Row],[Total Runs]],NA())</f>
        <v>4.1352468985648263E-3</v>
      </c>
      <c r="G4112" s="6">
        <f>SUM(B$2:B4112) / SUM(C$2:C4112)</f>
        <v>4.1352468985648263E-3</v>
      </c>
      <c r="H4112" s="7">
        <f>IFERROR(stats[[#This Row],[Column1]]-A4111,"")</f>
        <v>8.6805555474711582E-4</v>
      </c>
      <c r="I4112" s="7">
        <f>IFERROR(_xlfn.QUARTILE.INC(H$2:H4112,1),"")</f>
        <v>9.2592592409346253E-4</v>
      </c>
      <c r="J4112" s="7">
        <f>IFERROR(_xlfn.QUARTILE.INC(H$2:H4112,3),"")</f>
        <v>1.0532407450227765E-3</v>
      </c>
      <c r="K4112" s="7">
        <f>IFERROR(stats[[#This Row],[Q3]]-stats[[#This Row],[Q1]],"")</f>
        <v>1.2731482092931401E-4</v>
      </c>
      <c r="L4112" s="7">
        <f>IFERROR(AVERAGEIFS(H$2:H4112, H$2:H4112, "&lt;" &amp;stats[[#This Row],[Q3]]+(2*stats[[#This Row],[IQR]]), H$2:H4112, "&gt;" &amp; stats[[#This Row],[Q1]]-(2*stats[[#This Row],[IQR]])),"")</f>
        <v>9.953476259387745E-4</v>
      </c>
    </row>
    <row r="4113" spans="1:12" x14ac:dyDescent="0.25">
      <c r="A4113" s="4">
        <v>44449.87740740741</v>
      </c>
      <c r="B4113">
        <v>0</v>
      </c>
      <c r="C4113">
        <v>1</v>
      </c>
      <c r="D4113" s="5">
        <f>SUM(B$2:B4113)</f>
        <v>17</v>
      </c>
      <c r="E4113" s="5">
        <f>SUM(C$2:C4113)</f>
        <v>4112</v>
      </c>
      <c r="F4113" s="6">
        <f>IF(stats[[#This Row],[Column1]],stats[[#This Row],[Total Clear]]/stats[[#This Row],[Total Runs]],NA())</f>
        <v>4.1342412451361868E-3</v>
      </c>
      <c r="G4113" s="6">
        <f>SUM(B$2:B4113) / SUM(C$2:C4113)</f>
        <v>4.1342412451361868E-3</v>
      </c>
      <c r="H4113" s="7">
        <f>IFERROR(stats[[#This Row],[Column1]]-A4112,"")</f>
        <v>9.2592593136942014E-4</v>
      </c>
      <c r="I4113" s="7">
        <f>IFERROR(_xlfn.QUARTILE.INC(H$2:H4113,1),"")</f>
        <v>9.2592592409346253E-4</v>
      </c>
      <c r="J4113" s="7">
        <f>IFERROR(_xlfn.QUARTILE.INC(H$2:H4113,3),"")</f>
        <v>1.0532407432037871E-3</v>
      </c>
      <c r="K4113" s="7">
        <f>IFERROR(stats[[#This Row],[Q3]]-stats[[#This Row],[Q1]],"")</f>
        <v>1.2731481911032461E-4</v>
      </c>
      <c r="L4113" s="7">
        <f>IFERROR(AVERAGEIFS(H$2:H4113, H$2:H4113, "&lt;" &amp;stats[[#This Row],[Q3]]+(2*stats[[#This Row],[IQR]]), H$2:H4113, "&gt;" &amp; stats[[#This Row],[Q1]]-(2*stats[[#This Row],[IQR]])),"")</f>
        <v>9.9533057738902765E-4</v>
      </c>
    </row>
    <row r="4114" spans="1:12" x14ac:dyDescent="0.25">
      <c r="A4114" s="4">
        <v>44449.878553240742</v>
      </c>
      <c r="B4114">
        <v>1</v>
      </c>
      <c r="C4114">
        <v>1</v>
      </c>
      <c r="D4114" s="5">
        <f>SUM(B$2:B4114)</f>
        <v>18</v>
      </c>
      <c r="E4114" s="5">
        <f>SUM(C$2:C4114)</f>
        <v>4113</v>
      </c>
      <c r="F4114" s="6">
        <f>IF(stats[[#This Row],[Column1]],stats[[#This Row],[Total Clear]]/stats[[#This Row],[Total Runs]],NA())</f>
        <v>4.3763676148796497E-3</v>
      </c>
      <c r="G4114" s="6">
        <f>SUM(B$2:B4114) / SUM(C$2:C4114)</f>
        <v>4.3763676148796497E-3</v>
      </c>
      <c r="H4114" s="7">
        <f>IFERROR(stats[[#This Row],[Column1]]-A4113,"")</f>
        <v>1.1458333319751546E-3</v>
      </c>
      <c r="I4114" s="7">
        <f>IFERROR(_xlfn.QUARTILE.INC(H$2:H4114,1),"")</f>
        <v>9.2592592409346253E-4</v>
      </c>
      <c r="J4114" s="7">
        <f>IFERROR(_xlfn.QUARTILE.INC(H$2:H4114,3),"")</f>
        <v>1.0532407468417659E-3</v>
      </c>
      <c r="K4114" s="7">
        <f>IFERROR(stats[[#This Row],[Q3]]-stats[[#This Row],[Q1]],"")</f>
        <v>1.2731482274830341E-4</v>
      </c>
      <c r="L4114" s="7">
        <f>IFERROR(AVERAGEIFS(H$2:H4114, H$2:H4114, "&lt;" &amp;stats[[#This Row],[Q3]]+(2*stats[[#This Row],[IQR]]), H$2:H4114, "&gt;" &amp; stats[[#This Row],[Q1]]-(2*stats[[#This Row],[IQR]])),"")</f>
        <v>9.9536752871595777E-4</v>
      </c>
    </row>
    <row r="4115" spans="1:12" x14ac:dyDescent="0.25">
      <c r="A4115" s="4">
        <v>44449.879965277774</v>
      </c>
      <c r="B4115">
        <v>0</v>
      </c>
      <c r="C4115">
        <v>1</v>
      </c>
      <c r="D4115" s="5">
        <f>SUM(B$2:B4115)</f>
        <v>18</v>
      </c>
      <c r="E4115" s="5">
        <f>SUM(C$2:C4115)</f>
        <v>4114</v>
      </c>
      <c r="F4115" s="6">
        <f>IF(stats[[#This Row],[Column1]],stats[[#This Row],[Total Clear]]/stats[[#This Row],[Total Runs]],NA())</f>
        <v>4.3753038405444826E-3</v>
      </c>
      <c r="G4115" s="6">
        <f>SUM(B$2:B4115) / SUM(C$2:C4115)</f>
        <v>4.3753038405444826E-3</v>
      </c>
      <c r="H4115" s="7">
        <f>IFERROR(stats[[#This Row],[Column1]]-A4114,"")</f>
        <v>1.4120370324235409E-3</v>
      </c>
      <c r="I4115" s="7">
        <f>IFERROR(_xlfn.QUARTILE.INC(H$2:H4115,1),"")</f>
        <v>9.2592592409346253E-4</v>
      </c>
      <c r="J4115" s="7">
        <f>IFERROR(_xlfn.QUARTILE.INC(H$2:H4115,3),"")</f>
        <v>1.0532407468417659E-3</v>
      </c>
      <c r="K4115" s="7">
        <f>IFERROR(stats[[#This Row],[Q3]]-stats[[#This Row],[Q1]],"")</f>
        <v>1.2731482274830341E-4</v>
      </c>
      <c r="L4115" s="7">
        <f>IFERROR(AVERAGEIFS(H$2:H4115, H$2:H4115, "&lt;" &amp;stats[[#This Row],[Q3]]+(2*stats[[#This Row],[IQR]]), H$2:H4115, "&gt;" &amp; stats[[#This Row],[Q1]]-(2*stats[[#This Row],[IQR]])),"")</f>
        <v>9.9536752871595777E-4</v>
      </c>
    </row>
    <row r="4116" spans="1:12" x14ac:dyDescent="0.25">
      <c r="A4116" s="4">
        <v>44449.880983796298</v>
      </c>
      <c r="B4116">
        <v>0</v>
      </c>
      <c r="C4116">
        <v>1</v>
      </c>
      <c r="D4116" s="5">
        <f>SUM(B$2:B4116)</f>
        <v>18</v>
      </c>
      <c r="E4116" s="5">
        <f>SUM(C$2:C4116)</f>
        <v>4115</v>
      </c>
      <c r="F4116" s="6">
        <f>IF(stats[[#This Row],[Column1]],stats[[#This Row],[Total Clear]]/stats[[#This Row],[Total Runs]],NA())</f>
        <v>4.3742405832320778E-3</v>
      </c>
      <c r="G4116" s="6">
        <f>SUM(B$2:B4116) / SUM(C$2:C4116)</f>
        <v>4.3742405832320778E-3</v>
      </c>
      <c r="H4116" s="7">
        <f>IFERROR(stats[[#This Row],[Column1]]-A4115,"")</f>
        <v>1.0185185237787664E-3</v>
      </c>
      <c r="I4116" s="7">
        <f>IFERROR(_xlfn.QUARTILE.INC(H$2:H4116,1),"")</f>
        <v>9.2592592409346253E-4</v>
      </c>
      <c r="J4116" s="7">
        <f>IFERROR(_xlfn.QUARTILE.INC(H$2:H4116,3),"")</f>
        <v>1.0532407468417659E-3</v>
      </c>
      <c r="K4116" s="7">
        <f>IFERROR(stats[[#This Row],[Q3]]-stats[[#This Row],[Q1]],"")</f>
        <v>1.2731482274830341E-4</v>
      </c>
      <c r="L4116" s="7">
        <f>IFERROR(AVERAGEIFS(H$2:H4116, H$2:H4116, "&lt;" &amp;stats[[#This Row],[Q3]]+(2*stats[[#This Row],[IQR]]), H$2:H4116, "&gt;" &amp; stats[[#This Row],[Q1]]-(2*stats[[#This Row],[IQR]])),"")</f>
        <v>9.9537321133624812E-4</v>
      </c>
    </row>
    <row r="4117" spans="1:12" x14ac:dyDescent="0.25">
      <c r="A4117" s="4">
        <v>44449.882013888891</v>
      </c>
      <c r="B4117">
        <v>0</v>
      </c>
      <c r="C4117">
        <v>1</v>
      </c>
      <c r="D4117" s="5">
        <f>SUM(B$2:B4117)</f>
        <v>18</v>
      </c>
      <c r="E4117" s="5">
        <f>SUM(C$2:C4117)</f>
        <v>4116</v>
      </c>
      <c r="F4117" s="6">
        <f>IF(stats[[#This Row],[Column1]],stats[[#This Row],[Total Clear]]/stats[[#This Row],[Total Runs]],NA())</f>
        <v>4.3731778425655978E-3</v>
      </c>
      <c r="G4117" s="6">
        <f>SUM(B$2:B4117) / SUM(C$2:C4117)</f>
        <v>4.3731778425655978E-3</v>
      </c>
      <c r="H4117" s="7">
        <f>IFERROR(stats[[#This Row],[Column1]]-A4116,"")</f>
        <v>1.0300925932824612E-3</v>
      </c>
      <c r="I4117" s="7">
        <f>IFERROR(_xlfn.QUARTILE.INC(H$2:H4117,1),"")</f>
        <v>9.2592592409346253E-4</v>
      </c>
      <c r="J4117" s="7">
        <f>IFERROR(_xlfn.QUARTILE.INC(H$2:H4117,3),"")</f>
        <v>1.0532407468417659E-3</v>
      </c>
      <c r="K4117" s="7">
        <f>IFERROR(stats[[#This Row],[Q3]]-stats[[#This Row],[Q1]],"")</f>
        <v>1.2731482274830341E-4</v>
      </c>
      <c r="L4117" s="7">
        <f>IFERROR(AVERAGEIFS(H$2:H4117, H$2:H4117, "&lt;" &amp;stats[[#This Row],[Q3]]+(2*stats[[#This Row],[IQR]]), H$2:H4117, "&gt;" &amp; stats[[#This Row],[Q1]]-(2*stats[[#This Row],[IQR]])),"")</f>
        <v>9.9538173142997718E-4</v>
      </c>
    </row>
    <row r="4118" spans="1:12" x14ac:dyDescent="0.25">
      <c r="A4118" s="4">
        <v>44449.882962962962</v>
      </c>
      <c r="B4118">
        <v>0</v>
      </c>
      <c r="C4118">
        <v>1</v>
      </c>
      <c r="D4118" s="5">
        <f>SUM(B$2:B4118)</f>
        <v>18</v>
      </c>
      <c r="E4118" s="5">
        <f>SUM(C$2:C4118)</f>
        <v>4117</v>
      </c>
      <c r="F4118" s="6">
        <f>IF(stats[[#This Row],[Column1]],stats[[#This Row],[Total Clear]]/stats[[#This Row],[Total Runs]],NA())</f>
        <v>4.3721156181685695E-3</v>
      </c>
      <c r="G4118" s="6">
        <f>SUM(B$2:B4118) / SUM(C$2:C4118)</f>
        <v>4.3721156181685695E-3</v>
      </c>
      <c r="H4118" s="7">
        <f>IFERROR(stats[[#This Row],[Column1]]-A4117,"")</f>
        <v>9.4907407037680969E-4</v>
      </c>
      <c r="I4118" s="7">
        <f>IFERROR(_xlfn.QUARTILE.INC(H$2:H4118,1),"")</f>
        <v>9.2592592409346253E-4</v>
      </c>
      <c r="J4118" s="7">
        <f>IFERROR(_xlfn.QUARTILE.INC(H$2:H4118,3),"")</f>
        <v>1.0532407468417659E-3</v>
      </c>
      <c r="K4118" s="7">
        <f>IFERROR(stats[[#This Row],[Q3]]-stats[[#This Row],[Q1]],"")</f>
        <v>1.2731482274830341E-4</v>
      </c>
      <c r="L4118" s="7">
        <f>IFERROR(AVERAGEIFS(H$2:H4118, H$2:H4118, "&lt;" &amp;stats[[#This Row],[Q3]]+(2*stats[[#This Row],[IQR]]), H$2:H4118, "&gt;" &amp; stats[[#This Row],[Q1]]-(2*stats[[#This Row],[IQR]])),"")</f>
        <v>9.9537037037476296E-4</v>
      </c>
    </row>
    <row r="4119" spans="1:12" x14ac:dyDescent="0.25">
      <c r="A4119" s="4">
        <v>44449.883935185186</v>
      </c>
      <c r="B4119">
        <v>0</v>
      </c>
      <c r="C4119">
        <v>1</v>
      </c>
      <c r="D4119" s="5">
        <f>SUM(B$2:B4119)</f>
        <v>18</v>
      </c>
      <c r="E4119" s="5">
        <f>SUM(C$2:C4119)</f>
        <v>4118</v>
      </c>
      <c r="F4119" s="6">
        <f>IF(stats[[#This Row],[Column1]],stats[[#This Row],[Total Clear]]/stats[[#This Row],[Total Runs]],NA())</f>
        <v>4.3710539096648857E-3</v>
      </c>
      <c r="G4119" s="6">
        <f>SUM(B$2:B4119) / SUM(C$2:C4119)</f>
        <v>4.3710539096648857E-3</v>
      </c>
      <c r="H4119" s="7">
        <f>IFERROR(stats[[#This Row],[Column1]]-A4118,"")</f>
        <v>9.7222222393611446E-4</v>
      </c>
      <c r="I4119" s="7">
        <f>IFERROR(_xlfn.QUARTILE.INC(H$2:H4119,1),"")</f>
        <v>9.2592592409346253E-4</v>
      </c>
      <c r="J4119" s="7">
        <f>IFERROR(_xlfn.QUARTILE.INC(H$2:H4119,3),"")</f>
        <v>1.0532407468417659E-3</v>
      </c>
      <c r="K4119" s="7">
        <f>IFERROR(stats[[#This Row],[Q3]]-stats[[#This Row],[Q1]],"")</f>
        <v>1.2731482274830341E-4</v>
      </c>
      <c r="L4119" s="7">
        <f>IFERROR(AVERAGEIFS(H$2:H4119, H$2:H4119, "&lt;" &amp;stats[[#This Row],[Q3]]+(2*stats[[#This Row],[IQR]]), H$2:H4119, "&gt;" &amp; stats[[#This Row],[Q1]]-(2*stats[[#This Row],[IQR]])),"")</f>
        <v>9.9536469263465047E-4</v>
      </c>
    </row>
    <row r="4120" spans="1:12" x14ac:dyDescent="0.25">
      <c r="A4120" s="4">
        <v>44449.884930555556</v>
      </c>
      <c r="B4120">
        <v>0</v>
      </c>
      <c r="C4120">
        <v>1</v>
      </c>
      <c r="D4120" s="5">
        <f>SUM(B$2:B4120)</f>
        <v>18</v>
      </c>
      <c r="E4120" s="5">
        <f>SUM(C$2:C4120)</f>
        <v>4119</v>
      </c>
      <c r="F4120" s="6">
        <f>IF(stats[[#This Row],[Column1]],stats[[#This Row],[Total Clear]]/stats[[#This Row],[Total Runs]],NA())</f>
        <v>4.3699927166788053E-3</v>
      </c>
      <c r="G4120" s="6">
        <f>SUM(B$2:B4120) / SUM(C$2:C4120)</f>
        <v>4.3699927166788053E-3</v>
      </c>
      <c r="H4120" s="7">
        <f>IFERROR(stats[[#This Row],[Column1]]-A4119,"")</f>
        <v>9.9537037021946162E-4</v>
      </c>
      <c r="I4120" s="7">
        <f>IFERROR(_xlfn.QUARTILE.INC(H$2:H4120,1),"")</f>
        <v>9.2592592409346253E-4</v>
      </c>
      <c r="J4120" s="7">
        <f>IFERROR(_xlfn.QUARTILE.INC(H$2:H4120,3),"")</f>
        <v>1.0532407450227765E-3</v>
      </c>
      <c r="K4120" s="7">
        <f>IFERROR(stats[[#This Row],[Q3]]-stats[[#This Row],[Q1]],"")</f>
        <v>1.2731482092931401E-4</v>
      </c>
      <c r="L4120" s="7">
        <f>IFERROR(AVERAGEIFS(H$2:H4120, H$2:H4120, "&lt;" &amp;stats[[#This Row],[Q3]]+(2*stats[[#This Row],[IQR]]), H$2:H4120, "&gt;" &amp; stats[[#This Row],[Q1]]-(2*stats[[#This Row],[IQR]])),"")</f>
        <v>9.953646940268979E-4</v>
      </c>
    </row>
    <row r="4121" spans="1:12" x14ac:dyDescent="0.25">
      <c r="A4121" s="4">
        <v>44449.885937500003</v>
      </c>
      <c r="B4121">
        <v>0</v>
      </c>
      <c r="C4121">
        <v>1</v>
      </c>
      <c r="D4121" s="5">
        <f>SUM(B$2:B4121)</f>
        <v>18</v>
      </c>
      <c r="E4121" s="5">
        <f>SUM(C$2:C4121)</f>
        <v>4120</v>
      </c>
      <c r="F4121" s="6">
        <f>IF(stats[[#This Row],[Column1]],stats[[#This Row],[Total Clear]]/stats[[#This Row],[Total Runs]],NA())</f>
        <v>4.3689320388349516E-3</v>
      </c>
      <c r="G4121" s="6">
        <f>SUM(B$2:B4121) / SUM(C$2:C4121)</f>
        <v>4.3689320388349516E-3</v>
      </c>
      <c r="H4121" s="7">
        <f>IFERROR(stats[[#This Row],[Column1]]-A4120,"")</f>
        <v>1.006944446999114E-3</v>
      </c>
      <c r="I4121" s="7">
        <f>IFERROR(_xlfn.QUARTILE.INC(H$2:H4121,1),"")</f>
        <v>9.2592592409346253E-4</v>
      </c>
      <c r="J4121" s="7">
        <f>IFERROR(_xlfn.QUARTILE.INC(H$2:H4121,3),"")</f>
        <v>1.0532407432037871E-3</v>
      </c>
      <c r="K4121" s="7">
        <f>IFERROR(stats[[#This Row],[Q3]]-stats[[#This Row],[Q1]],"")</f>
        <v>1.2731481911032461E-4</v>
      </c>
      <c r="L4121" s="7">
        <f>IFERROR(AVERAGEIFS(H$2:H4121, H$2:H4121, "&lt;" &amp;stats[[#This Row],[Q3]]+(2*stats[[#This Row],[IQR]]), H$2:H4121, "&gt;" &amp; stats[[#This Row],[Q1]]-(2*stats[[#This Row],[IQR]])),"")</f>
        <v>9.9536753289744756E-4</v>
      </c>
    </row>
    <row r="4122" spans="1:12" x14ac:dyDescent="0.25">
      <c r="A4122" s="4">
        <v>44449.887303240743</v>
      </c>
      <c r="B4122">
        <v>0</v>
      </c>
      <c r="C4122">
        <v>1</v>
      </c>
      <c r="D4122" s="5">
        <f>SUM(B$2:B4122)</f>
        <v>18</v>
      </c>
      <c r="E4122" s="5">
        <f>SUM(C$2:C4122)</f>
        <v>4121</v>
      </c>
      <c r="F4122" s="6">
        <f>IF(stats[[#This Row],[Column1]],stats[[#This Row],[Total Clear]]/stats[[#This Row],[Total Runs]],NA())</f>
        <v>4.3678718757583111E-3</v>
      </c>
      <c r="G4122" s="6">
        <f>SUM(B$2:B4122) / SUM(C$2:C4122)</f>
        <v>4.3678718757583111E-3</v>
      </c>
      <c r="H4122" s="7">
        <f>IFERROR(stats[[#This Row],[Column1]]-A4121,"")</f>
        <v>1.3657407398568466E-3</v>
      </c>
      <c r="I4122" s="7">
        <f>IFERROR(_xlfn.QUARTILE.INC(H$2:H4122,1),"")</f>
        <v>9.2592592409346253E-4</v>
      </c>
      <c r="J4122" s="7">
        <f>IFERROR(_xlfn.QUARTILE.INC(H$2:H4122,3),"")</f>
        <v>1.0532407468417659E-3</v>
      </c>
      <c r="K4122" s="7">
        <f>IFERROR(stats[[#This Row],[Q3]]-stats[[#This Row],[Q1]],"")</f>
        <v>1.2731482274830341E-4</v>
      </c>
      <c r="L4122" s="7">
        <f>IFERROR(AVERAGEIFS(H$2:H4122, H$2:H4122, "&lt;" &amp;stats[[#This Row],[Q3]]+(2*stats[[#This Row],[IQR]]), H$2:H4122, "&gt;" &amp; stats[[#This Row],[Q1]]-(2*stats[[#This Row],[IQR]])),"")</f>
        <v>9.9536753289744756E-4</v>
      </c>
    </row>
    <row r="4123" spans="1:12" x14ac:dyDescent="0.25">
      <c r="A4123" s="4">
        <v>44449.888379629629</v>
      </c>
      <c r="B4123">
        <v>0</v>
      </c>
      <c r="C4123">
        <v>1</v>
      </c>
      <c r="D4123" s="5">
        <f>SUM(B$2:B4123)</f>
        <v>18</v>
      </c>
      <c r="E4123" s="5">
        <f>SUM(C$2:C4123)</f>
        <v>4122</v>
      </c>
      <c r="F4123" s="6">
        <f>IF(stats[[#This Row],[Column1]],stats[[#This Row],[Total Clear]]/stats[[#This Row],[Total Runs]],NA())</f>
        <v>4.3668122270742356E-3</v>
      </c>
      <c r="G4123" s="6">
        <f>SUM(B$2:B4123) / SUM(C$2:C4123)</f>
        <v>4.3668122270742356E-3</v>
      </c>
      <c r="H4123" s="7">
        <f>IFERROR(stats[[#This Row],[Column1]]-A4122,"")</f>
        <v>1.0763888858491555E-3</v>
      </c>
      <c r="I4123" s="7">
        <f>IFERROR(_xlfn.QUARTILE.INC(H$2:H4123,1),"")</f>
        <v>9.2592592409346253E-4</v>
      </c>
      <c r="J4123" s="7">
        <f>IFERROR(_xlfn.QUARTILE.INC(H$2:H4123,3),"")</f>
        <v>1.0532407468417659E-3</v>
      </c>
      <c r="K4123" s="7">
        <f>IFERROR(stats[[#This Row],[Q3]]-stats[[#This Row],[Q1]],"")</f>
        <v>1.2731482274830341E-4</v>
      </c>
      <c r="L4123" s="7">
        <f>IFERROR(AVERAGEIFS(H$2:H4123, H$2:H4123, "&lt;" &amp;stats[[#This Row],[Q3]]+(2*stats[[#This Row],[IQR]]), H$2:H4123, "&gt;" &amp; stats[[#This Row],[Q1]]-(2*stats[[#This Row],[IQR]])),"")</f>
        <v>9.9538739107219061E-4</v>
      </c>
    </row>
    <row r="4124" spans="1:12" x14ac:dyDescent="0.25">
      <c r="A4124" s="4">
        <v>44449.889513888891</v>
      </c>
      <c r="B4124">
        <v>0</v>
      </c>
      <c r="C4124">
        <v>1</v>
      </c>
      <c r="D4124" s="5">
        <f>SUM(B$2:B4124)</f>
        <v>18</v>
      </c>
      <c r="E4124" s="5">
        <f>SUM(C$2:C4124)</f>
        <v>4123</v>
      </c>
      <c r="F4124" s="6">
        <f>IF(stats[[#This Row],[Column1]],stats[[#This Row],[Total Clear]]/stats[[#This Row],[Total Runs]],NA())</f>
        <v>4.3657530924084403E-3</v>
      </c>
      <c r="G4124" s="6">
        <f>SUM(B$2:B4124) / SUM(C$2:C4124)</f>
        <v>4.3657530924084403E-3</v>
      </c>
      <c r="H4124" s="7">
        <f>IFERROR(stats[[#This Row],[Column1]]-A4123,"")</f>
        <v>1.1342592624714598E-3</v>
      </c>
      <c r="I4124" s="7">
        <f>IFERROR(_xlfn.QUARTILE.INC(H$2:H4124,1),"")</f>
        <v>9.2592592409346253E-4</v>
      </c>
      <c r="J4124" s="7">
        <f>IFERROR(_xlfn.QUARTILE.INC(H$2:H4124,3),"")</f>
        <v>1.0532407468417659E-3</v>
      </c>
      <c r="K4124" s="7">
        <f>IFERROR(stats[[#This Row],[Q3]]-stats[[#This Row],[Q1]],"")</f>
        <v>1.2731482274830341E-4</v>
      </c>
      <c r="L4124" s="7">
        <f>IFERROR(AVERAGEIFS(H$2:H4124, H$2:H4124, "&lt;" &amp;stats[[#This Row],[Q3]]+(2*stats[[#This Row],[IQR]]), H$2:H4124, "&gt;" &amp; stats[[#This Row],[Q1]]-(2*stats[[#This Row],[IQR]])),"")</f>
        <v>9.954214199551603E-4</v>
      </c>
    </row>
    <row r="4125" spans="1:12" x14ac:dyDescent="0.25">
      <c r="A4125" s="4">
        <v>44449.890462962961</v>
      </c>
      <c r="B4125">
        <v>0</v>
      </c>
      <c r="C4125">
        <v>1</v>
      </c>
      <c r="D4125" s="5">
        <f>SUM(B$2:B4125)</f>
        <v>18</v>
      </c>
      <c r="E4125" s="5">
        <f>SUM(C$2:C4125)</f>
        <v>4124</v>
      </c>
      <c r="F4125" s="6">
        <f>IF(stats[[#This Row],[Column1]],stats[[#This Row],[Total Clear]]/stats[[#This Row],[Total Runs]],NA())</f>
        <v>4.3646944713870029E-3</v>
      </c>
      <c r="G4125" s="6">
        <f>SUM(B$2:B4125) / SUM(C$2:C4125)</f>
        <v>4.3646944713870029E-3</v>
      </c>
      <c r="H4125" s="7">
        <f>IFERROR(stats[[#This Row],[Column1]]-A4124,"")</f>
        <v>9.4907407037680969E-4</v>
      </c>
      <c r="I4125" s="7">
        <f>IFERROR(_xlfn.QUARTILE.INC(H$2:H4125,1),"")</f>
        <v>9.2592592409346253E-4</v>
      </c>
      <c r="J4125" s="7">
        <f>IFERROR(_xlfn.QUARTILE.INC(H$2:H4125,3),"")</f>
        <v>1.0532407468417659E-3</v>
      </c>
      <c r="K4125" s="7">
        <f>IFERROR(stats[[#This Row],[Q3]]-stats[[#This Row],[Q1]],"")</f>
        <v>1.2731482274830341E-4</v>
      </c>
      <c r="L4125" s="7">
        <f>IFERROR(AVERAGEIFS(H$2:H4125, H$2:H4125, "&lt;" &amp;stats[[#This Row],[Q3]]+(2*stats[[#This Row],[IQR]]), H$2:H4125, "&gt;" &amp; stats[[#This Row],[Q1]]-(2*stats[[#This Row],[IQR]])),"")</f>
        <v>9.954100658763807E-4</v>
      </c>
    </row>
    <row r="4126" spans="1:12" x14ac:dyDescent="0.25">
      <c r="A4126" s="4">
        <v>44449.891469907408</v>
      </c>
      <c r="B4126">
        <v>0</v>
      </c>
      <c r="C4126">
        <v>1</v>
      </c>
      <c r="D4126" s="5">
        <f>SUM(B$2:B4126)</f>
        <v>18</v>
      </c>
      <c r="E4126" s="5">
        <f>SUM(C$2:C4126)</f>
        <v>4125</v>
      </c>
      <c r="F4126" s="6">
        <f>IF(stats[[#This Row],[Column1]],stats[[#This Row],[Total Clear]]/stats[[#This Row],[Total Runs]],NA())</f>
        <v>4.3636363636363638E-3</v>
      </c>
      <c r="G4126" s="6">
        <f>SUM(B$2:B4126) / SUM(C$2:C4126)</f>
        <v>4.3636363636363638E-3</v>
      </c>
      <c r="H4126" s="7">
        <f>IFERROR(stats[[#This Row],[Column1]]-A4125,"")</f>
        <v>1.006944446999114E-3</v>
      </c>
      <c r="I4126" s="7">
        <f>IFERROR(_xlfn.QUARTILE.INC(H$2:H4126,1),"")</f>
        <v>9.2592592409346253E-4</v>
      </c>
      <c r="J4126" s="7">
        <f>IFERROR(_xlfn.QUARTILE.INC(H$2:H4126,3),"")</f>
        <v>1.0532407468417659E-3</v>
      </c>
      <c r="K4126" s="7">
        <f>IFERROR(stats[[#This Row],[Q3]]-stats[[#This Row],[Q1]],"")</f>
        <v>1.2731482274830341E-4</v>
      </c>
      <c r="L4126" s="7">
        <f>IFERROR(AVERAGEIFS(H$2:H4126, H$2:H4126, "&lt;" &amp;stats[[#This Row],[Q3]]+(2*stats[[#This Row],[IQR]]), H$2:H4126, "&gt;" &amp; stats[[#This Row],[Q1]]-(2*stats[[#This Row],[IQR]])),"")</f>
        <v>9.9541289085338844E-4</v>
      </c>
    </row>
    <row r="4127" spans="1:12" x14ac:dyDescent="0.25">
      <c r="A4127" s="4">
        <v>44449.892534722225</v>
      </c>
      <c r="B4127">
        <v>0</v>
      </c>
      <c r="C4127">
        <v>1</v>
      </c>
      <c r="D4127" s="5">
        <f>SUM(B$2:B4127)</f>
        <v>18</v>
      </c>
      <c r="E4127" s="5">
        <f>SUM(C$2:C4127)</f>
        <v>4126</v>
      </c>
      <c r="F4127" s="6">
        <f>IF(stats[[#This Row],[Column1]],stats[[#This Row],[Total Clear]]/stats[[#This Row],[Total Runs]],NA())</f>
        <v>4.362578768783325E-3</v>
      </c>
      <c r="G4127" s="6">
        <f>SUM(B$2:B4127) / SUM(C$2:C4127)</f>
        <v>4.362578768783325E-3</v>
      </c>
      <c r="H4127" s="7">
        <f>IFERROR(stats[[#This Row],[Column1]]-A4126,"")</f>
        <v>1.0648148163454607E-3</v>
      </c>
      <c r="I4127" s="7">
        <f>IFERROR(_xlfn.QUARTILE.INC(H$2:H4127,1),"")</f>
        <v>9.2592592409346253E-4</v>
      </c>
      <c r="J4127" s="7">
        <f>IFERROR(_xlfn.QUARTILE.INC(H$2:H4127,3),"")</f>
        <v>1.0532407468417659E-3</v>
      </c>
      <c r="K4127" s="7">
        <f>IFERROR(stats[[#This Row],[Q3]]-stats[[#This Row],[Q1]],"")</f>
        <v>1.2731482274830341E-4</v>
      </c>
      <c r="L4127" s="7">
        <f>IFERROR(AVERAGEIFS(H$2:H4127, H$2:H4127, "&lt;" &amp;stats[[#This Row],[Q3]]+(2*stats[[#This Row],[IQR]]), H$2:H4127, "&gt;" &amp; stats[[#This Row],[Q1]]-(2*stats[[#This Row],[IQR]])),"")</f>
        <v>9.9542988446883708E-4</v>
      </c>
    </row>
    <row r="4128" spans="1:12" x14ac:dyDescent="0.25">
      <c r="A4128" s="4">
        <v>44449.893553240741</v>
      </c>
      <c r="B4128">
        <v>0</v>
      </c>
      <c r="C4128">
        <v>1</v>
      </c>
      <c r="D4128" s="5">
        <f>SUM(B$2:B4128)</f>
        <v>18</v>
      </c>
      <c r="E4128" s="5">
        <f>SUM(C$2:C4128)</f>
        <v>4127</v>
      </c>
      <c r="F4128" s="6">
        <f>IF(stats[[#This Row],[Column1]],stats[[#This Row],[Total Clear]]/stats[[#This Row],[Total Runs]],NA())</f>
        <v>4.3615216864550518E-3</v>
      </c>
      <c r="G4128" s="6">
        <f>SUM(B$2:B4128) / SUM(C$2:C4128)</f>
        <v>4.3615216864550518E-3</v>
      </c>
      <c r="H4128" s="7">
        <f>IFERROR(stats[[#This Row],[Column1]]-A4127,"")</f>
        <v>1.0185185165028088E-3</v>
      </c>
      <c r="I4128" s="7">
        <f>IFERROR(_xlfn.QUARTILE.INC(H$2:H4128,1),"")</f>
        <v>9.2592592409346253E-4</v>
      </c>
      <c r="J4128" s="7">
        <f>IFERROR(_xlfn.QUARTILE.INC(H$2:H4128,3),"")</f>
        <v>1.0532407468417659E-3</v>
      </c>
      <c r="K4128" s="7">
        <f>IFERROR(stats[[#This Row],[Q3]]-stats[[#This Row],[Q1]],"")</f>
        <v>1.2731482274830341E-4</v>
      </c>
      <c r="L4128" s="7">
        <f>IFERROR(AVERAGEIFS(H$2:H4128, H$2:H4128, "&lt;" &amp;stats[[#This Row],[Q3]]+(2*stats[[#This Row],[IQR]]), H$2:H4128, "&gt;" &amp; stats[[#This Row],[Q1]]-(2*stats[[#This Row],[IQR]])),"")</f>
        <v>9.9543553652074257E-4</v>
      </c>
    </row>
    <row r="4129" spans="1:12" x14ac:dyDescent="0.25">
      <c r="A4129" s="4">
        <v>44449.894652777781</v>
      </c>
      <c r="B4129">
        <v>0</v>
      </c>
      <c r="C4129">
        <v>1</v>
      </c>
      <c r="D4129" s="5">
        <f>SUM(B$2:B4129)</f>
        <v>18</v>
      </c>
      <c r="E4129" s="5">
        <f>SUM(C$2:C4129)</f>
        <v>4128</v>
      </c>
      <c r="F4129" s="6">
        <f>IF(stats[[#This Row],[Column1]],stats[[#This Row],[Total Clear]]/stats[[#This Row],[Total Runs]],NA())</f>
        <v>4.3604651162790697E-3</v>
      </c>
      <c r="G4129" s="6">
        <f>SUM(B$2:B4129) / SUM(C$2:C4129)</f>
        <v>4.3604651162790697E-3</v>
      </c>
      <c r="H4129" s="7">
        <f>IFERROR(stats[[#This Row],[Column1]]-A4128,"")</f>
        <v>1.0995370394084603E-3</v>
      </c>
      <c r="I4129" s="7">
        <f>IFERROR(_xlfn.QUARTILE.INC(H$2:H4129,1),"")</f>
        <v>9.2592592409346253E-4</v>
      </c>
      <c r="J4129" s="7">
        <f>IFERROR(_xlfn.QUARTILE.INC(H$2:H4129,3),"")</f>
        <v>1.0532407468417659E-3</v>
      </c>
      <c r="K4129" s="7">
        <f>IFERROR(stats[[#This Row],[Q3]]-stats[[#This Row],[Q1]],"")</f>
        <v>1.2731482274830341E-4</v>
      </c>
      <c r="L4129" s="7">
        <f>IFERROR(AVERAGEIFS(H$2:H4129, H$2:H4129, "&lt;" &amp;stats[[#This Row],[Q3]]+(2*stats[[#This Row],[IQR]]), H$2:H4129, "&gt;" &amp; stats[[#This Row],[Q1]]-(2*stats[[#This Row],[IQR]])),"")</f>
        <v>9.9546101412791043E-4</v>
      </c>
    </row>
    <row r="4130" spans="1:12" x14ac:dyDescent="0.25">
      <c r="A4130" s="4">
        <v>44449.89570601852</v>
      </c>
      <c r="B4130">
        <v>0</v>
      </c>
      <c r="C4130">
        <v>1</v>
      </c>
      <c r="D4130" s="5">
        <f>SUM(B$2:B4130)</f>
        <v>18</v>
      </c>
      <c r="E4130" s="5">
        <f>SUM(C$2:C4130)</f>
        <v>4129</v>
      </c>
      <c r="F4130" s="6">
        <f>IF(stats[[#This Row],[Column1]],stats[[#This Row],[Total Clear]]/stats[[#This Row],[Total Runs]],NA())</f>
        <v>4.3594090578832649E-3</v>
      </c>
      <c r="G4130" s="6">
        <f>SUM(B$2:B4130) / SUM(C$2:C4130)</f>
        <v>4.3594090578832649E-3</v>
      </c>
      <c r="H4130" s="7">
        <f>IFERROR(stats[[#This Row],[Column1]]-A4129,"")</f>
        <v>1.0532407395658083E-3</v>
      </c>
      <c r="I4130" s="7">
        <f>IFERROR(_xlfn.QUARTILE.INC(H$2:H4130,1),"")</f>
        <v>9.2592592409346253E-4</v>
      </c>
      <c r="J4130" s="7">
        <f>IFERROR(_xlfn.QUARTILE.INC(H$2:H4130,3),"")</f>
        <v>1.0532407468417659E-3</v>
      </c>
      <c r="K4130" s="7">
        <f>IFERROR(stats[[#This Row],[Q3]]-stats[[#This Row],[Q1]],"")</f>
        <v>1.2731482274830341E-4</v>
      </c>
      <c r="L4130" s="7">
        <f>IFERROR(AVERAGEIFS(H$2:H4130, H$2:H4130, "&lt;" &amp;stats[[#This Row],[Q3]]+(2*stats[[#This Row],[IQR]]), H$2:H4130, "&gt;" &amp; stats[[#This Row],[Q1]]-(2*stats[[#This Row],[IQR]])),"")</f>
        <v>9.9547515156990637E-4</v>
      </c>
    </row>
    <row r="4131" spans="1:12" x14ac:dyDescent="0.25">
      <c r="A4131" s="4">
        <v>44449.89675925926</v>
      </c>
      <c r="B4131">
        <v>0</v>
      </c>
      <c r="C4131">
        <v>1</v>
      </c>
      <c r="D4131" s="5">
        <f>SUM(B$2:B4131)</f>
        <v>18</v>
      </c>
      <c r="E4131" s="5">
        <f>SUM(C$2:C4131)</f>
        <v>4130</v>
      </c>
      <c r="F4131" s="6">
        <f>IF(stats[[#This Row],[Column1]],stats[[#This Row],[Total Clear]]/stats[[#This Row],[Total Runs]],NA())</f>
        <v>4.3583535108958835E-3</v>
      </c>
      <c r="G4131" s="6">
        <f>SUM(B$2:B4131) / SUM(C$2:C4131)</f>
        <v>4.3583535108958835E-3</v>
      </c>
      <c r="H4131" s="7">
        <f>IFERROR(stats[[#This Row],[Column1]]-A4130,"")</f>
        <v>1.0532407395658083E-3</v>
      </c>
      <c r="I4131" s="7">
        <f>IFERROR(_xlfn.QUARTILE.INC(H$2:H4131,1),"")</f>
        <v>9.2592592409346253E-4</v>
      </c>
      <c r="J4131" s="7">
        <f>IFERROR(_xlfn.QUARTILE.INC(H$2:H4131,3),"")</f>
        <v>1.0532407468417659E-3</v>
      </c>
      <c r="K4131" s="7">
        <f>IFERROR(stats[[#This Row],[Q3]]-stats[[#This Row],[Q1]],"")</f>
        <v>1.2731482274830341E-4</v>
      </c>
      <c r="L4131" s="7">
        <f>IFERROR(AVERAGEIFS(H$2:H4131, H$2:H4131, "&lt;" &amp;stats[[#This Row],[Q3]]+(2*stats[[#This Row],[IQR]]), H$2:H4131, "&gt;" &amp; stats[[#This Row],[Q1]]-(2*stats[[#This Row],[IQR]])),"")</f>
        <v>9.9548928209534579E-4</v>
      </c>
    </row>
    <row r="4132" spans="1:12" x14ac:dyDescent="0.25">
      <c r="A4132" s="4">
        <v>44449.897893518515</v>
      </c>
      <c r="B4132">
        <v>0</v>
      </c>
      <c r="C4132">
        <v>1</v>
      </c>
      <c r="D4132" s="5">
        <f>SUM(B$2:B4132)</f>
        <v>18</v>
      </c>
      <c r="E4132" s="5">
        <f>SUM(C$2:C4132)</f>
        <v>4131</v>
      </c>
      <c r="F4132" s="6">
        <f>IF(stats[[#This Row],[Column1]],stats[[#This Row],[Total Clear]]/stats[[#This Row],[Total Runs]],NA())</f>
        <v>4.3572984749455342E-3</v>
      </c>
      <c r="G4132" s="6">
        <f>SUM(B$2:B4132) / SUM(C$2:C4132)</f>
        <v>4.3572984749455342E-3</v>
      </c>
      <c r="H4132" s="7">
        <f>IFERROR(stats[[#This Row],[Column1]]-A4131,"")</f>
        <v>1.1342592551955022E-3</v>
      </c>
      <c r="I4132" s="7">
        <f>IFERROR(_xlfn.QUARTILE.INC(H$2:H4132,1),"")</f>
        <v>9.2592592409346253E-4</v>
      </c>
      <c r="J4132" s="7">
        <f>IFERROR(_xlfn.QUARTILE.INC(H$2:H4132,3),"")</f>
        <v>1.0532407468417659E-3</v>
      </c>
      <c r="K4132" s="7">
        <f>IFERROR(stats[[#This Row],[Q3]]-stats[[#This Row],[Q1]],"")</f>
        <v>1.2731482274830341E-4</v>
      </c>
      <c r="L4132" s="7">
        <f>IFERROR(AVERAGEIFS(H$2:H4132, H$2:H4132, "&lt;" &amp;stats[[#This Row],[Q3]]+(2*stats[[#This Row],[IQR]]), H$2:H4132, "&gt;" &amp; stats[[#This Row],[Q1]]-(2*stats[[#This Row],[IQR]])),"")</f>
        <v>9.9552321948177271E-4</v>
      </c>
    </row>
    <row r="4133" spans="1:12" x14ac:dyDescent="0.25">
      <c r="A4133" s="4">
        <v>44449.898888888885</v>
      </c>
      <c r="B4133">
        <v>0</v>
      </c>
      <c r="C4133">
        <v>1</v>
      </c>
      <c r="D4133" s="5">
        <f>SUM(B$2:B4133)</f>
        <v>18</v>
      </c>
      <c r="E4133" s="5">
        <f>SUM(C$2:C4133)</f>
        <v>4132</v>
      </c>
      <c r="F4133" s="6">
        <f>IF(stats[[#This Row],[Column1]],stats[[#This Row],[Total Clear]]/stats[[#This Row],[Total Runs]],NA())</f>
        <v>4.3562439496611814E-3</v>
      </c>
      <c r="G4133" s="6">
        <f>SUM(B$2:B4133) / SUM(C$2:C4133)</f>
        <v>4.3562439496611814E-3</v>
      </c>
      <c r="H4133" s="7">
        <f>IFERROR(stats[[#This Row],[Column1]]-A4132,"")</f>
        <v>9.9537037021946162E-4</v>
      </c>
      <c r="I4133" s="7">
        <f>IFERROR(_xlfn.QUARTILE.INC(H$2:H4133,1),"")</f>
        <v>9.2592592409346253E-4</v>
      </c>
      <c r="J4133" s="7">
        <f>IFERROR(_xlfn.QUARTILE.INC(H$2:H4133,3),"")</f>
        <v>1.0532407468417659E-3</v>
      </c>
      <c r="K4133" s="7">
        <f>IFERROR(stats[[#This Row],[Q3]]-stats[[#This Row],[Q1]],"")</f>
        <v>1.2731482274830341E-4</v>
      </c>
      <c r="L4133" s="7">
        <f>IFERROR(AVERAGEIFS(H$2:H4133, H$2:H4133, "&lt;" &amp;stats[[#This Row],[Q3]]+(2*stats[[#This Row],[IQR]]), H$2:H4133, "&gt;" &amp; stats[[#This Row],[Q1]]-(2*stats[[#This Row],[IQR]])),"")</f>
        <v>9.95523182110315E-4</v>
      </c>
    </row>
    <row r="4134" spans="1:12" x14ac:dyDescent="0.25">
      <c r="A4134" s="4">
        <v>44449.899976851855</v>
      </c>
      <c r="B4134">
        <v>0</v>
      </c>
      <c r="C4134">
        <v>1</v>
      </c>
      <c r="D4134" s="5">
        <f>SUM(B$2:B4134)</f>
        <v>18</v>
      </c>
      <c r="E4134" s="5">
        <f>SUM(C$2:C4134)</f>
        <v>4133</v>
      </c>
      <c r="F4134" s="6">
        <f>IF(stats[[#This Row],[Column1]],stats[[#This Row],[Total Clear]]/stats[[#This Row],[Total Runs]],NA())</f>
        <v>4.3551899346721511E-3</v>
      </c>
      <c r="G4134" s="6">
        <f>SUM(B$2:B4134) / SUM(C$2:C4134)</f>
        <v>4.3551899346721511E-3</v>
      </c>
      <c r="H4134" s="7">
        <f>IFERROR(stats[[#This Row],[Column1]]-A4133,"")</f>
        <v>1.0879629699047655E-3</v>
      </c>
      <c r="I4134" s="7">
        <f>IFERROR(_xlfn.QUARTILE.INC(H$2:H4134,1),"")</f>
        <v>9.2592592409346253E-4</v>
      </c>
      <c r="J4134" s="7">
        <f>IFERROR(_xlfn.QUARTILE.INC(H$2:H4134,3),"")</f>
        <v>1.0532407468417659E-3</v>
      </c>
      <c r="K4134" s="7">
        <f>IFERROR(stats[[#This Row],[Q3]]-stats[[#This Row],[Q1]],"")</f>
        <v>1.2731482274830341E-4</v>
      </c>
      <c r="L4134" s="7">
        <f>IFERROR(AVERAGEIFS(H$2:H4134, H$2:H4134, "&lt;" &amp;stats[[#This Row],[Q3]]+(2*stats[[#This Row],[IQR]]), H$2:H4134, "&gt;" &amp; stats[[#This Row],[Q1]]-(2*stats[[#This Row],[IQR]])),"")</f>
        <v>9.9554577800075607E-4</v>
      </c>
    </row>
    <row r="4135" spans="1:12" x14ac:dyDescent="0.25">
      <c r="A4135" s="4">
        <v>44449.901006944441</v>
      </c>
      <c r="B4135">
        <v>0</v>
      </c>
      <c r="C4135">
        <v>1</v>
      </c>
      <c r="D4135" s="5">
        <f>SUM(B$2:B4135)</f>
        <v>18</v>
      </c>
      <c r="E4135" s="5">
        <f>SUM(C$2:C4135)</f>
        <v>4134</v>
      </c>
      <c r="F4135" s="6">
        <f>IF(stats[[#This Row],[Column1]],stats[[#This Row],[Total Clear]]/stats[[#This Row],[Total Runs]],NA())</f>
        <v>4.3541364296081275E-3</v>
      </c>
      <c r="G4135" s="6">
        <f>SUM(B$2:B4135) / SUM(C$2:C4135)</f>
        <v>4.3541364296081275E-3</v>
      </c>
      <c r="H4135" s="7">
        <f>IFERROR(stats[[#This Row],[Column1]]-A4134,"")</f>
        <v>1.0300925860065036E-3</v>
      </c>
      <c r="I4135" s="7">
        <f>IFERROR(_xlfn.QUARTILE.INC(H$2:H4135,1),"")</f>
        <v>9.2592592409346253E-4</v>
      </c>
      <c r="J4135" s="7">
        <f>IFERROR(_xlfn.QUARTILE.INC(H$2:H4135,3),"")</f>
        <v>1.0532407468417659E-3</v>
      </c>
      <c r="K4135" s="7">
        <f>IFERROR(stats[[#This Row],[Q3]]-stats[[#This Row],[Q1]],"")</f>
        <v>1.2731482274830341E-4</v>
      </c>
      <c r="L4135" s="7">
        <f>IFERROR(AVERAGEIFS(H$2:H4135, H$2:H4135, "&lt;" &amp;stats[[#This Row],[Q3]]+(2*stats[[#This Row],[IQR]]), H$2:H4135, "&gt;" &amp; stats[[#This Row],[Q1]]-(2*stats[[#This Row],[IQR]])),"")</f>
        <v>9.9555422052470663E-4</v>
      </c>
    </row>
    <row r="4136" spans="1:12" x14ac:dyDescent="0.25">
      <c r="A4136" s="4">
        <v>44449.902071759258</v>
      </c>
      <c r="B4136">
        <v>0</v>
      </c>
      <c r="C4136">
        <v>1</v>
      </c>
      <c r="D4136" s="5">
        <f>SUM(B$2:B4136)</f>
        <v>18</v>
      </c>
      <c r="E4136" s="5">
        <f>SUM(C$2:C4136)</f>
        <v>4135</v>
      </c>
      <c r="F4136" s="6">
        <f>IF(stats[[#This Row],[Column1]],stats[[#This Row],[Total Clear]]/stats[[#This Row],[Total Runs]],NA())</f>
        <v>4.353083434099154E-3</v>
      </c>
      <c r="G4136" s="6">
        <f>SUM(B$2:B4136) / SUM(C$2:C4136)</f>
        <v>4.353083434099154E-3</v>
      </c>
      <c r="H4136" s="7">
        <f>IFERROR(stats[[#This Row],[Column1]]-A4135,"")</f>
        <v>1.0648148163454607E-3</v>
      </c>
      <c r="I4136" s="7">
        <f>IFERROR(_xlfn.QUARTILE.INC(H$2:H4136,1),"")</f>
        <v>9.2592592409346253E-4</v>
      </c>
      <c r="J4136" s="7">
        <f>IFERROR(_xlfn.QUARTILE.INC(H$2:H4136,3),"")</f>
        <v>1.0532407468417659E-3</v>
      </c>
      <c r="K4136" s="7">
        <f>IFERROR(stats[[#This Row],[Q3]]-stats[[#This Row],[Q1]],"")</f>
        <v>1.2731482274830341E-4</v>
      </c>
      <c r="L4136" s="7">
        <f>IFERROR(AVERAGEIFS(H$2:H4136, H$2:H4136, "&lt;" &amp;stats[[#This Row],[Q3]]+(2*stats[[#This Row],[IQR]]), H$2:H4136, "&gt;" &amp; stats[[#This Row],[Q1]]-(2*stats[[#This Row],[IQR]])),"")</f>
        <v>9.9557114224369534E-4</v>
      </c>
    </row>
    <row r="4137" spans="1:12" x14ac:dyDescent="0.25">
      <c r="A4137" s="4">
        <v>44449.903414351851</v>
      </c>
      <c r="B4137">
        <v>1</v>
      </c>
      <c r="C4137">
        <v>1</v>
      </c>
      <c r="D4137" s="5">
        <f>SUM(B$2:B4137)</f>
        <v>19</v>
      </c>
      <c r="E4137" s="5">
        <f>SUM(C$2:C4137)</f>
        <v>4136</v>
      </c>
      <c r="F4137" s="6">
        <f>IF(stats[[#This Row],[Column1]],stats[[#This Row],[Total Clear]]/stats[[#This Row],[Total Runs]],NA())</f>
        <v>4.5938104448742748E-3</v>
      </c>
      <c r="G4137" s="6">
        <f>SUM(B$2:B4137) / SUM(C$2:C4137)</f>
        <v>4.5938104448742748E-3</v>
      </c>
      <c r="H4137" s="7">
        <f>IFERROR(stats[[#This Row],[Column1]]-A4136,"")</f>
        <v>1.3425925935734995E-3</v>
      </c>
      <c r="I4137" s="7">
        <f>IFERROR(_xlfn.QUARTILE.INC(H$2:H4137,1),"")</f>
        <v>9.2592592409346253E-4</v>
      </c>
      <c r="J4137" s="7">
        <f>IFERROR(_xlfn.QUARTILE.INC(H$2:H4137,3),"")</f>
        <v>1.0532407468417659E-3</v>
      </c>
      <c r="K4137" s="7">
        <f>IFERROR(stats[[#This Row],[Q3]]-stats[[#This Row],[Q1]],"")</f>
        <v>1.2731482274830341E-4</v>
      </c>
      <c r="L4137" s="7">
        <f>IFERROR(AVERAGEIFS(H$2:H4137, H$2:H4137, "&lt;" &amp;stats[[#This Row],[Q3]]+(2*stats[[#This Row],[IQR]]), H$2:H4137, "&gt;" &amp; stats[[#This Row],[Q1]]-(2*stats[[#This Row],[IQR]])),"")</f>
        <v>9.9557114224369534E-4</v>
      </c>
    </row>
    <row r="4138" spans="1:12" x14ac:dyDescent="0.25">
      <c r="A4138" s="4">
        <v>44449.904953703706</v>
      </c>
      <c r="B4138">
        <v>0</v>
      </c>
      <c r="C4138">
        <v>1</v>
      </c>
      <c r="D4138" s="5">
        <f>SUM(B$2:B4138)</f>
        <v>19</v>
      </c>
      <c r="E4138" s="5">
        <f>SUM(C$2:C4138)</f>
        <v>4137</v>
      </c>
      <c r="F4138" s="6">
        <f>IF(stats[[#This Row],[Column1]],stats[[#This Row],[Total Clear]]/stats[[#This Row],[Total Runs]],NA())</f>
        <v>4.5927000241721052E-3</v>
      </c>
      <c r="G4138" s="6">
        <f>SUM(B$2:B4138) / SUM(C$2:C4138)</f>
        <v>4.5927000241721052E-3</v>
      </c>
      <c r="H4138" s="7">
        <f>IFERROR(stats[[#This Row],[Column1]]-A4137,"")</f>
        <v>1.5393518551718444E-3</v>
      </c>
      <c r="I4138" s="7">
        <f>IFERROR(_xlfn.QUARTILE.INC(H$2:H4138,1),"")</f>
        <v>9.2592592409346253E-4</v>
      </c>
      <c r="J4138" s="7">
        <f>IFERROR(_xlfn.QUARTILE.INC(H$2:H4138,3),"")</f>
        <v>1.0532407468417659E-3</v>
      </c>
      <c r="K4138" s="7">
        <f>IFERROR(stats[[#This Row],[Q3]]-stats[[#This Row],[Q1]],"")</f>
        <v>1.2731482274830341E-4</v>
      </c>
      <c r="L4138" s="7">
        <f>IFERROR(AVERAGEIFS(H$2:H4138, H$2:H4138, "&lt;" &amp;stats[[#This Row],[Q3]]+(2*stats[[#This Row],[IQR]]), H$2:H4138, "&gt;" &amp; stats[[#This Row],[Q1]]-(2*stats[[#This Row],[IQR]])),"")</f>
        <v>9.9557114224369534E-4</v>
      </c>
    </row>
    <row r="4139" spans="1:12" x14ac:dyDescent="0.25">
      <c r="A4139" s="4">
        <v>44449.905821759261</v>
      </c>
      <c r="B4139">
        <v>0</v>
      </c>
      <c r="C4139">
        <v>1</v>
      </c>
      <c r="D4139" s="5">
        <f>SUM(B$2:B4139)</f>
        <v>19</v>
      </c>
      <c r="E4139" s="5">
        <f>SUM(C$2:C4139)</f>
        <v>4138</v>
      </c>
      <c r="F4139" s="6">
        <f>IF(stats[[#This Row],[Column1]],stats[[#This Row],[Total Clear]]/stats[[#This Row],[Total Runs]],NA())</f>
        <v>4.5915901401643302E-3</v>
      </c>
      <c r="G4139" s="6">
        <f>SUM(B$2:B4139) / SUM(C$2:C4139)</f>
        <v>4.5915901401643302E-3</v>
      </c>
      <c r="H4139" s="7">
        <f>IFERROR(stats[[#This Row],[Column1]]-A4138,"")</f>
        <v>8.6805555474711582E-4</v>
      </c>
      <c r="I4139" s="7">
        <f>IFERROR(_xlfn.QUARTILE.INC(H$2:H4139,1),"")</f>
        <v>9.2592592409346253E-4</v>
      </c>
      <c r="J4139" s="7">
        <f>IFERROR(_xlfn.QUARTILE.INC(H$2:H4139,3),"")</f>
        <v>1.0532407468417659E-3</v>
      </c>
      <c r="K4139" s="7">
        <f>IFERROR(stats[[#This Row],[Q3]]-stats[[#This Row],[Q1]],"")</f>
        <v>1.2731482274830341E-4</v>
      </c>
      <c r="L4139" s="7">
        <f>IFERROR(AVERAGEIFS(H$2:H4139, H$2:H4139, "&lt;" &amp;stats[[#This Row],[Q3]]+(2*stats[[#This Row],[IQR]]), H$2:H4139, "&gt;" &amp; stats[[#This Row],[Q1]]-(2*stats[[#This Row],[IQR]])),"")</f>
        <v>9.9553999529999816E-4</v>
      </c>
    </row>
    <row r="4140" spans="1:12" x14ac:dyDescent="0.25">
      <c r="A4140" s="4">
        <v>44449.906712962962</v>
      </c>
      <c r="B4140">
        <v>0</v>
      </c>
      <c r="C4140">
        <v>1</v>
      </c>
      <c r="D4140" s="5">
        <f>SUM(B$2:B4140)</f>
        <v>19</v>
      </c>
      <c r="E4140" s="5">
        <f>SUM(C$2:C4140)</f>
        <v>4139</v>
      </c>
      <c r="F4140" s="6">
        <f>IF(stats[[#This Row],[Column1]],stats[[#This Row],[Total Clear]]/stats[[#This Row],[Total Runs]],NA())</f>
        <v>4.5904807924619477E-3</v>
      </c>
      <c r="G4140" s="6">
        <f>SUM(B$2:B4140) / SUM(C$2:C4140)</f>
        <v>4.5904807924619477E-3</v>
      </c>
      <c r="H4140" s="7">
        <f>IFERROR(stats[[#This Row],[Column1]]-A4139,"")</f>
        <v>8.9120370103046298E-4</v>
      </c>
      <c r="I4140" s="7">
        <f>IFERROR(_xlfn.QUARTILE.INC(H$2:H4140,1),"")</f>
        <v>9.2592592409346253E-4</v>
      </c>
      <c r="J4140" s="7">
        <f>IFERROR(_xlfn.QUARTILE.INC(H$2:H4140,3),"")</f>
        <v>1.0532407468417659E-3</v>
      </c>
      <c r="K4140" s="7">
        <f>IFERROR(stats[[#This Row],[Q3]]-stats[[#This Row],[Q1]],"")</f>
        <v>1.2731482274830341E-4</v>
      </c>
      <c r="L4140" s="7">
        <f>IFERROR(AVERAGEIFS(H$2:H4140, H$2:H4140, "&lt;" &amp;stats[[#This Row],[Q3]]+(2*stats[[#This Row],[IQR]]), H$2:H4140, "&gt;" &amp; stats[[#This Row],[Q1]]-(2*stats[[#This Row],[IQR]])),"")</f>
        <v>9.9551451635145863E-4</v>
      </c>
    </row>
    <row r="4141" spans="1:12" x14ac:dyDescent="0.25">
      <c r="A4141" s="4">
        <v>44449.907534722224</v>
      </c>
      <c r="B4141">
        <v>0</v>
      </c>
      <c r="C4141">
        <v>1</v>
      </c>
      <c r="D4141" s="5">
        <f>SUM(B$2:B4141)</f>
        <v>19</v>
      </c>
      <c r="E4141" s="5">
        <f>SUM(C$2:C4141)</f>
        <v>4140</v>
      </c>
      <c r="F4141" s="6">
        <f>IF(stats[[#This Row],[Column1]],stats[[#This Row],[Total Clear]]/stats[[#This Row],[Total Runs]],NA())</f>
        <v>4.5893719806763284E-3</v>
      </c>
      <c r="G4141" s="6">
        <f>SUM(B$2:B4141) / SUM(C$2:C4141)</f>
        <v>4.5893719806763284E-3</v>
      </c>
      <c r="H4141" s="7">
        <f>IFERROR(stats[[#This Row],[Column1]]-A4140,"")</f>
        <v>8.217592621804215E-4</v>
      </c>
      <c r="I4141" s="7">
        <f>IFERROR(_xlfn.QUARTILE.INC(H$2:H4141,1),"")</f>
        <v>9.2592592409346253E-4</v>
      </c>
      <c r="J4141" s="7">
        <f>IFERROR(_xlfn.QUARTILE.INC(H$2:H4141,3),"")</f>
        <v>1.0532407468417659E-3</v>
      </c>
      <c r="K4141" s="7">
        <f>IFERROR(stats[[#This Row],[Q3]]-stats[[#This Row],[Q1]],"")</f>
        <v>1.2731482274830341E-4</v>
      </c>
      <c r="L4141" s="7">
        <f>IFERROR(AVERAGEIFS(H$2:H4141, H$2:H4141, "&lt;" &amp;stats[[#This Row],[Q3]]+(2*stats[[#This Row],[IQR]]), H$2:H4141, "&gt;" &amp; stats[[#This Row],[Q1]]-(2*stats[[#This Row],[IQR]])),"")</f>
        <v>9.9547209563510819E-4</v>
      </c>
    </row>
    <row r="4142" spans="1:12" x14ac:dyDescent="0.25">
      <c r="A4142" s="4">
        <v>44449.908495370371</v>
      </c>
      <c r="B4142">
        <v>0</v>
      </c>
      <c r="C4142">
        <v>1</v>
      </c>
      <c r="D4142" s="5">
        <f>SUM(B$2:B4142)</f>
        <v>19</v>
      </c>
      <c r="E4142" s="5">
        <f>SUM(C$2:C4142)</f>
        <v>4141</v>
      </c>
      <c r="F4142" s="6">
        <f>IF(stats[[#This Row],[Column1]],stats[[#This Row],[Total Clear]]/stats[[#This Row],[Total Runs]],NA())</f>
        <v>4.5882637044192221E-3</v>
      </c>
      <c r="G4142" s="6">
        <f>SUM(B$2:B4142) / SUM(C$2:C4142)</f>
        <v>4.5882637044192221E-3</v>
      </c>
      <c r="H4142" s="7">
        <f>IFERROR(stats[[#This Row],[Column1]]-A4141,"")</f>
        <v>9.6064814715646207E-4</v>
      </c>
      <c r="I4142" s="7">
        <f>IFERROR(_xlfn.QUARTILE.INC(H$2:H4142,1),"")</f>
        <v>9.2592592409346253E-4</v>
      </c>
      <c r="J4142" s="7">
        <f>IFERROR(_xlfn.QUARTILE.INC(H$2:H4142,3),"")</f>
        <v>1.0532407468417659E-3</v>
      </c>
      <c r="K4142" s="7">
        <f>IFERROR(stats[[#This Row],[Q3]]-stats[[#This Row],[Q1]],"")</f>
        <v>1.2731482274830341E-4</v>
      </c>
      <c r="L4142" s="7">
        <f>IFERROR(AVERAGEIFS(H$2:H4142, H$2:H4142, "&lt;" &amp;stats[[#This Row],[Q3]]+(2*stats[[#This Row],[IQR]]), H$2:H4142, "&gt;" &amp; stats[[#This Row],[Q1]]-(2*stats[[#This Row],[IQR]])),"")</f>
        <v>9.9546359576972417E-4</v>
      </c>
    </row>
    <row r="4143" spans="1:12" x14ac:dyDescent="0.25">
      <c r="A4143" s="4">
        <v>44449.909560185188</v>
      </c>
      <c r="B4143">
        <v>0</v>
      </c>
      <c r="C4143">
        <v>1</v>
      </c>
      <c r="D4143" s="5">
        <f>SUM(B$2:B4143)</f>
        <v>19</v>
      </c>
      <c r="E4143" s="5">
        <f>SUM(C$2:C4143)</f>
        <v>4142</v>
      </c>
      <c r="F4143" s="6">
        <f>IF(stats[[#This Row],[Column1]],stats[[#This Row],[Total Clear]]/stats[[#This Row],[Total Runs]],NA())</f>
        <v>4.5871559633027525E-3</v>
      </c>
      <c r="G4143" s="6">
        <f>SUM(B$2:B4143) / SUM(C$2:C4143)</f>
        <v>4.5871559633027525E-3</v>
      </c>
      <c r="H4143" s="7">
        <f>IFERROR(stats[[#This Row],[Column1]]-A4142,"")</f>
        <v>1.0648148163454607E-3</v>
      </c>
      <c r="I4143" s="7">
        <f>IFERROR(_xlfn.QUARTILE.INC(H$2:H4143,1),"")</f>
        <v>9.2592592409346253E-4</v>
      </c>
      <c r="J4143" s="7">
        <f>IFERROR(_xlfn.QUARTILE.INC(H$2:H4143,3),"")</f>
        <v>1.0532407468417659E-3</v>
      </c>
      <c r="K4143" s="7">
        <f>IFERROR(stats[[#This Row],[Q3]]-stats[[#This Row],[Q1]],"")</f>
        <v>1.2731482274830341E-4</v>
      </c>
      <c r="L4143" s="7">
        <f>IFERROR(AVERAGEIFS(H$2:H4143, H$2:H4143, "&lt;" &amp;stats[[#This Row],[Q3]]+(2*stats[[#This Row],[IQR]]), H$2:H4143, "&gt;" &amp; stats[[#This Row],[Q1]]-(2*stats[[#This Row],[IQR]])),"")</f>
        <v>9.9548051895678507E-4</v>
      </c>
    </row>
    <row r="4144" spans="1:12" x14ac:dyDescent="0.25">
      <c r="A4144" s="4">
        <v>44449.910590277781</v>
      </c>
      <c r="B4144">
        <v>0</v>
      </c>
      <c r="C4144">
        <v>1</v>
      </c>
      <c r="D4144" s="5">
        <f>SUM(B$2:B4144)</f>
        <v>19</v>
      </c>
      <c r="E4144" s="5">
        <f>SUM(C$2:C4144)</f>
        <v>4143</v>
      </c>
      <c r="F4144" s="6">
        <f>IF(stats[[#This Row],[Column1]],stats[[#This Row],[Total Clear]]/stats[[#This Row],[Total Runs]],NA())</f>
        <v>4.5860487569394162E-3</v>
      </c>
      <c r="G4144" s="6">
        <f>SUM(B$2:B4144) / SUM(C$2:C4144)</f>
        <v>4.5860487569394162E-3</v>
      </c>
      <c r="H4144" s="7">
        <f>IFERROR(stats[[#This Row],[Column1]]-A4143,"")</f>
        <v>1.0300925932824612E-3</v>
      </c>
      <c r="I4144" s="7">
        <f>IFERROR(_xlfn.QUARTILE.INC(H$2:H4144,1),"")</f>
        <v>9.2592592409346253E-4</v>
      </c>
      <c r="J4144" s="7">
        <f>IFERROR(_xlfn.QUARTILE.INC(H$2:H4144,3),"")</f>
        <v>1.0532407468417659E-3</v>
      </c>
      <c r="K4144" s="7">
        <f>IFERROR(stats[[#This Row],[Q3]]-stats[[#This Row],[Q1]],"")</f>
        <v>1.2731482274830341E-4</v>
      </c>
      <c r="L4144" s="7">
        <f>IFERROR(AVERAGEIFS(H$2:H4144, H$2:H4144, "&lt;" &amp;stats[[#This Row],[Q3]]+(2*stats[[#This Row],[IQR]]), H$2:H4144, "&gt;" &amp; stats[[#This Row],[Q1]]-(2*stats[[#This Row],[IQR]])),"")</f>
        <v>9.9548896298565204E-4</v>
      </c>
    </row>
    <row r="4145" spans="1:12" x14ac:dyDescent="0.25">
      <c r="A4145" s="4">
        <v>44449.911631944444</v>
      </c>
      <c r="B4145">
        <v>0</v>
      </c>
      <c r="C4145">
        <v>1</v>
      </c>
      <c r="D4145" s="5">
        <f>SUM(B$2:B4145)</f>
        <v>19</v>
      </c>
      <c r="E4145" s="5">
        <f>SUM(C$2:C4145)</f>
        <v>4144</v>
      </c>
      <c r="F4145" s="6">
        <f>IF(stats[[#This Row],[Column1]],stats[[#This Row],[Total Clear]]/stats[[#This Row],[Total Runs]],NA())</f>
        <v>4.5849420849420853E-3</v>
      </c>
      <c r="G4145" s="6">
        <f>SUM(B$2:B4145) / SUM(C$2:C4145)</f>
        <v>4.5849420849420853E-3</v>
      </c>
      <c r="H4145" s="7">
        <f>IFERROR(stats[[#This Row],[Column1]]-A4144,"")</f>
        <v>1.0416666627861559E-3</v>
      </c>
      <c r="I4145" s="7">
        <f>IFERROR(_xlfn.QUARTILE.INC(H$2:H4145,1),"")</f>
        <v>9.2592592409346253E-4</v>
      </c>
      <c r="J4145" s="7">
        <f>IFERROR(_xlfn.QUARTILE.INC(H$2:H4145,3),"")</f>
        <v>1.0532407468417659E-3</v>
      </c>
      <c r="K4145" s="7">
        <f>IFERROR(stats[[#This Row],[Q3]]-stats[[#This Row],[Q1]],"")</f>
        <v>1.2731482274830341E-4</v>
      </c>
      <c r="L4145" s="7">
        <f>IFERROR(AVERAGEIFS(H$2:H4145, H$2:H4145, "&lt;" &amp;stats[[#This Row],[Q3]]+(2*stats[[#This Row],[IQR]]), H$2:H4145, "&gt;" &amp; stats[[#This Row],[Q1]]-(2*stats[[#This Row],[IQR]])),"")</f>
        <v>9.9550022583926186E-4</v>
      </c>
    </row>
    <row r="4146" spans="1:12" x14ac:dyDescent="0.25">
      <c r="A4146" s="4">
        <v>44449.912662037037</v>
      </c>
      <c r="B4146">
        <v>0</v>
      </c>
      <c r="C4146">
        <v>1</v>
      </c>
      <c r="D4146" s="5">
        <f>SUM(B$2:B4146)</f>
        <v>19</v>
      </c>
      <c r="E4146" s="5">
        <f>SUM(C$2:C4146)</f>
        <v>4145</v>
      </c>
      <c r="F4146" s="6">
        <f>IF(stats[[#This Row],[Column1]],stats[[#This Row],[Total Clear]]/stats[[#This Row],[Total Runs]],NA())</f>
        <v>4.583835946924005E-3</v>
      </c>
      <c r="G4146" s="6">
        <f>SUM(B$2:B4146) / SUM(C$2:C4146)</f>
        <v>4.583835946924005E-3</v>
      </c>
      <c r="H4146" s="7">
        <f>IFERROR(stats[[#This Row],[Column1]]-A4145,"")</f>
        <v>1.0300925932824612E-3</v>
      </c>
      <c r="I4146" s="7">
        <f>IFERROR(_xlfn.QUARTILE.INC(H$2:H4146,1),"")</f>
        <v>9.2592592409346253E-4</v>
      </c>
      <c r="J4146" s="7">
        <f>IFERROR(_xlfn.QUARTILE.INC(H$2:H4146,3),"")</f>
        <v>1.0532407468417659E-3</v>
      </c>
      <c r="K4146" s="7">
        <f>IFERROR(stats[[#This Row],[Q3]]-stats[[#This Row],[Q1]],"")</f>
        <v>1.2731482274830341E-4</v>
      </c>
      <c r="L4146" s="7">
        <f>IFERROR(AVERAGEIFS(H$2:H4146, H$2:H4146, "&lt;" &amp;stats[[#This Row],[Q3]]+(2*stats[[#This Row],[IQR]]), H$2:H4146, "&gt;" &amp; stats[[#This Row],[Q1]]-(2*stats[[#This Row],[IQR]])),"")</f>
        <v>9.9550866094471019E-4</v>
      </c>
    </row>
    <row r="4147" spans="1:12" x14ac:dyDescent="0.25">
      <c r="A4147" s="4">
        <v>44449.91375</v>
      </c>
      <c r="B4147">
        <v>0</v>
      </c>
      <c r="C4147">
        <v>1</v>
      </c>
      <c r="D4147" s="5">
        <f>SUM(B$2:B4147)</f>
        <v>19</v>
      </c>
      <c r="E4147" s="5">
        <f>SUM(C$2:C4147)</f>
        <v>4146</v>
      </c>
      <c r="F4147" s="6">
        <f>IF(stats[[#This Row],[Column1]],stats[[#This Row],[Total Clear]]/stats[[#This Row],[Total Runs]],NA())</f>
        <v>4.5827303424987942E-3</v>
      </c>
      <c r="G4147" s="6">
        <f>SUM(B$2:B4147) / SUM(C$2:C4147)</f>
        <v>4.5827303424987942E-3</v>
      </c>
      <c r="H4147" s="7">
        <f>IFERROR(stats[[#This Row],[Column1]]-A4146,"")</f>
        <v>1.0879629626288079E-3</v>
      </c>
      <c r="I4147" s="7">
        <f>IFERROR(_xlfn.QUARTILE.INC(H$2:H4147,1),"")</f>
        <v>9.2592592409346253E-4</v>
      </c>
      <c r="J4147" s="7">
        <f>IFERROR(_xlfn.QUARTILE.INC(H$2:H4147,3),"")</f>
        <v>1.0532407468417659E-3</v>
      </c>
      <c r="K4147" s="7">
        <f>IFERROR(stats[[#This Row],[Q3]]-stats[[#This Row],[Q1]],"")</f>
        <v>1.2731482274830341E-4</v>
      </c>
      <c r="L4147" s="7">
        <f>IFERROR(AVERAGEIFS(H$2:H4147, H$2:H4147, "&lt;" &amp;stats[[#This Row],[Q3]]+(2*stats[[#This Row],[IQR]]), H$2:H4147, "&gt;" &amp; stats[[#This Row],[Q1]]-(2*stats[[#This Row],[IQR]])),"")</f>
        <v>9.9553119977983549E-4</v>
      </c>
    </row>
    <row r="4148" spans="1:12" x14ac:dyDescent="0.25">
      <c r="A4148" s="4">
        <v>44449.914756944447</v>
      </c>
      <c r="B4148">
        <v>0</v>
      </c>
      <c r="C4148">
        <v>1</v>
      </c>
      <c r="D4148" s="5">
        <f>SUM(B$2:B4148)</f>
        <v>19</v>
      </c>
      <c r="E4148" s="5">
        <f>SUM(C$2:C4148)</f>
        <v>4147</v>
      </c>
      <c r="F4148" s="6">
        <f>IF(stats[[#This Row],[Column1]],stats[[#This Row],[Total Clear]]/stats[[#This Row],[Total Runs]],NA())</f>
        <v>4.581625271280444E-3</v>
      </c>
      <c r="G4148" s="6">
        <f>SUM(B$2:B4148) / SUM(C$2:C4148)</f>
        <v>4.581625271280444E-3</v>
      </c>
      <c r="H4148" s="7">
        <f>IFERROR(stats[[#This Row],[Column1]]-A4147,"")</f>
        <v>1.006944446999114E-3</v>
      </c>
      <c r="I4148" s="7">
        <f>IFERROR(_xlfn.QUARTILE.INC(H$2:H4148,1),"")</f>
        <v>9.2592592409346253E-4</v>
      </c>
      <c r="J4148" s="7">
        <f>IFERROR(_xlfn.QUARTILE.INC(H$2:H4148,3),"")</f>
        <v>1.0532407468417659E-3</v>
      </c>
      <c r="K4148" s="7">
        <f>IFERROR(stats[[#This Row],[Q3]]-stats[[#This Row],[Q1]],"")</f>
        <v>1.2731482274830341E-4</v>
      </c>
      <c r="L4148" s="7">
        <f>IFERROR(AVERAGEIFS(H$2:H4148, H$2:H4148, "&lt;" &amp;stats[[#This Row],[Q3]]+(2*stats[[#This Row],[IQR]]), H$2:H4148, "&gt;" &amp; stats[[#This Row],[Q1]]-(2*stats[[#This Row],[IQR]])),"")</f>
        <v>9.9553398146329133E-4</v>
      </c>
    </row>
    <row r="4149" spans="1:12" x14ac:dyDescent="0.25">
      <c r="A4149" s="4">
        <v>44449.915810185186</v>
      </c>
      <c r="B4149">
        <v>0</v>
      </c>
      <c r="C4149">
        <v>1</v>
      </c>
      <c r="D4149" s="5">
        <f>SUM(B$2:B4149)</f>
        <v>19</v>
      </c>
      <c r="E4149" s="5">
        <f>SUM(C$2:C4149)</f>
        <v>4148</v>
      </c>
      <c r="F4149" s="6">
        <f>IF(stats[[#This Row],[Column1]],stats[[#This Row],[Total Clear]]/stats[[#This Row],[Total Runs]],NA())</f>
        <v>4.5805207328833177E-3</v>
      </c>
      <c r="G4149" s="6">
        <f>SUM(B$2:B4149) / SUM(C$2:C4149)</f>
        <v>4.5805207328833177E-3</v>
      </c>
      <c r="H4149" s="7">
        <f>IFERROR(stats[[#This Row],[Column1]]-A4148,"")</f>
        <v>1.0532407395658083E-3</v>
      </c>
      <c r="I4149" s="7">
        <f>IFERROR(_xlfn.QUARTILE.INC(H$2:H4149,1),"")</f>
        <v>9.2592592409346253E-4</v>
      </c>
      <c r="J4149" s="7">
        <f>IFERROR(_xlfn.QUARTILE.INC(H$2:H4149,3),"")</f>
        <v>1.0532407468417659E-3</v>
      </c>
      <c r="K4149" s="7">
        <f>IFERROR(stats[[#This Row],[Q3]]-stats[[#This Row],[Q1]],"")</f>
        <v>1.2731482274830341E-4</v>
      </c>
      <c r="L4149" s="7">
        <f>IFERROR(AVERAGEIFS(H$2:H4149, H$2:H4149, "&lt;" &amp;stats[[#This Row],[Q3]]+(2*stats[[#This Row],[IQR]]), H$2:H4149, "&gt;" &amp; stats[[#This Row],[Q1]]-(2*stats[[#This Row],[IQR]])),"")</f>
        <v>9.9554804256419345E-4</v>
      </c>
    </row>
    <row r="4150" spans="1:12" x14ac:dyDescent="0.25">
      <c r="A4150" s="4">
        <v>44449.916875000003</v>
      </c>
      <c r="B4150">
        <v>0</v>
      </c>
      <c r="C4150">
        <v>1</v>
      </c>
      <c r="D4150" s="5">
        <f>SUM(B$2:B4150)</f>
        <v>19</v>
      </c>
      <c r="E4150" s="5">
        <f>SUM(C$2:C4150)</f>
        <v>4149</v>
      </c>
      <c r="F4150" s="6">
        <f>IF(stats[[#This Row],[Column1]],stats[[#This Row],[Total Clear]]/stats[[#This Row],[Total Runs]],NA())</f>
        <v>4.5794167269221503E-3</v>
      </c>
      <c r="G4150" s="6">
        <f>SUM(B$2:B4150) / SUM(C$2:C4150)</f>
        <v>4.5794167269221503E-3</v>
      </c>
      <c r="H4150" s="7">
        <f>IFERROR(stats[[#This Row],[Column1]]-A4149,"")</f>
        <v>1.0648148163454607E-3</v>
      </c>
      <c r="I4150" s="7">
        <f>IFERROR(_xlfn.QUARTILE.INC(H$2:H4150,1),"")</f>
        <v>9.2592592409346253E-4</v>
      </c>
      <c r="J4150" s="7">
        <f>IFERROR(_xlfn.QUARTILE.INC(H$2:H4150,3),"")</f>
        <v>1.0532407468417659E-3</v>
      </c>
      <c r="K4150" s="7">
        <f>IFERROR(stats[[#This Row],[Q3]]-stats[[#This Row],[Q1]],"")</f>
        <v>1.2731482274830341E-4</v>
      </c>
      <c r="L4150" s="7">
        <f>IFERROR(AVERAGEIFS(H$2:H4150, H$2:H4150, "&lt;" &amp;stats[[#This Row],[Q3]]+(2*stats[[#This Row],[IQR]]), H$2:H4150, "&gt;" &amp; stats[[#This Row],[Q1]]-(2*stats[[#This Row],[IQR]])),"")</f>
        <v>9.9556491632150912E-4</v>
      </c>
    </row>
    <row r="4151" spans="1:12" x14ac:dyDescent="0.25">
      <c r="A4151" s="4">
        <v>44449.917962962965</v>
      </c>
      <c r="B4151">
        <v>0</v>
      </c>
      <c r="C4151">
        <v>1</v>
      </c>
      <c r="D4151" s="5">
        <f>SUM(B$2:B4151)</f>
        <v>19</v>
      </c>
      <c r="E4151" s="5">
        <f>SUM(C$2:C4151)</f>
        <v>4150</v>
      </c>
      <c r="F4151" s="6">
        <f>IF(stats[[#This Row],[Column1]],stats[[#This Row],[Total Clear]]/stats[[#This Row],[Total Runs]],NA())</f>
        <v>4.5783132530120485E-3</v>
      </c>
      <c r="G4151" s="6">
        <f>SUM(B$2:B4151) / SUM(C$2:C4151)</f>
        <v>4.5783132530120485E-3</v>
      </c>
      <c r="H4151" s="7">
        <f>IFERROR(stats[[#This Row],[Column1]]-A4150,"")</f>
        <v>1.0879629626288079E-3</v>
      </c>
      <c r="I4151" s="7">
        <f>IFERROR(_xlfn.QUARTILE.INC(H$2:H4151,1),"")</f>
        <v>9.2592592409346253E-4</v>
      </c>
      <c r="J4151" s="7">
        <f>IFERROR(_xlfn.QUARTILE.INC(H$2:H4151,3),"")</f>
        <v>1.0532407468417659E-3</v>
      </c>
      <c r="K4151" s="7">
        <f>IFERROR(stats[[#This Row],[Q3]]-stats[[#This Row],[Q1]],"")</f>
        <v>1.2731482274830341E-4</v>
      </c>
      <c r="L4151" s="7">
        <f>IFERROR(AVERAGEIFS(H$2:H4151, H$2:H4151, "&lt;" &amp;stats[[#This Row],[Q3]]+(2*stats[[#This Row],[IQR]]), H$2:H4151, "&gt;" &amp; stats[[#This Row],[Q1]]-(2*stats[[#This Row],[IQR]])),"")</f>
        <v>9.9558741949888553E-4</v>
      </c>
    </row>
    <row r="4152" spans="1:12" x14ac:dyDescent="0.25">
      <c r="A4152" s="4">
        <v>44449.919050925928</v>
      </c>
      <c r="B4152">
        <v>0</v>
      </c>
      <c r="C4152">
        <v>1</v>
      </c>
      <c r="D4152" s="5">
        <f>SUM(B$2:B4152)</f>
        <v>19</v>
      </c>
      <c r="E4152" s="5">
        <f>SUM(C$2:C4152)</f>
        <v>4151</v>
      </c>
      <c r="F4152" s="6">
        <f>IF(stats[[#This Row],[Column1]],stats[[#This Row],[Total Clear]]/stats[[#This Row],[Total Runs]],NA())</f>
        <v>4.5772103107684899E-3</v>
      </c>
      <c r="G4152" s="6">
        <f>SUM(B$2:B4152) / SUM(C$2:C4152)</f>
        <v>4.5772103107684899E-3</v>
      </c>
      <c r="H4152" s="7">
        <f>IFERROR(stats[[#This Row],[Column1]]-A4151,"")</f>
        <v>1.0879629626288079E-3</v>
      </c>
      <c r="I4152" s="7">
        <f>IFERROR(_xlfn.QUARTILE.INC(H$2:H4152,1),"")</f>
        <v>9.2592592409346253E-4</v>
      </c>
      <c r="J4152" s="7">
        <f>IFERROR(_xlfn.QUARTILE.INC(H$2:H4152,3),"")</f>
        <v>1.0532407468417659E-3</v>
      </c>
      <c r="K4152" s="7">
        <f>IFERROR(stats[[#This Row],[Q3]]-stats[[#This Row],[Q1]],"")</f>
        <v>1.2731482274830341E-4</v>
      </c>
      <c r="L4152" s="7">
        <f>IFERROR(AVERAGEIFS(H$2:H4152, H$2:H4152, "&lt;" &amp;stats[[#This Row],[Q3]]+(2*stats[[#This Row],[IQR]]), H$2:H4152, "&gt;" &amp; stats[[#This Row],[Q1]]-(2*stats[[#This Row],[IQR]])),"")</f>
        <v>9.9560991171781187E-4</v>
      </c>
    </row>
    <row r="4153" spans="1:12" x14ac:dyDescent="0.25">
      <c r="A4153" s="4">
        <v>44449.920046296298</v>
      </c>
      <c r="B4153">
        <v>0</v>
      </c>
      <c r="C4153">
        <v>1</v>
      </c>
      <c r="D4153" s="5">
        <f>SUM(B$2:B4153)</f>
        <v>19</v>
      </c>
      <c r="E4153" s="5">
        <f>SUM(C$2:C4153)</f>
        <v>4152</v>
      </c>
      <c r="F4153" s="6">
        <f>IF(stats[[#This Row],[Column1]],stats[[#This Row],[Total Clear]]/stats[[#This Row],[Total Runs]],NA())</f>
        <v>4.5761078998073218E-3</v>
      </c>
      <c r="G4153" s="6">
        <f>SUM(B$2:B4153) / SUM(C$2:C4153)</f>
        <v>4.5761078998073218E-3</v>
      </c>
      <c r="H4153" s="7">
        <f>IFERROR(stats[[#This Row],[Column1]]-A4152,"")</f>
        <v>9.9537037021946162E-4</v>
      </c>
      <c r="I4153" s="7">
        <f>IFERROR(_xlfn.QUARTILE.INC(H$2:H4153,1),"")</f>
        <v>9.2592592409346253E-4</v>
      </c>
      <c r="J4153" s="7">
        <f>IFERROR(_xlfn.QUARTILE.INC(H$2:H4153,3),"")</f>
        <v>1.0532407468417659E-3</v>
      </c>
      <c r="K4153" s="7">
        <f>IFERROR(stats[[#This Row],[Q3]]-stats[[#This Row],[Q1]],"")</f>
        <v>1.2731482274830341E-4</v>
      </c>
      <c r="L4153" s="7">
        <f>IFERROR(AVERAGEIFS(H$2:H4153, H$2:H4153, "&lt;" &amp;stats[[#This Row],[Q3]]+(2*stats[[#This Row],[IQR]]), H$2:H4153, "&gt;" &amp; stats[[#This Row],[Q1]]-(2*stats[[#This Row],[IQR]])),"")</f>
        <v>9.9560985340683365E-4</v>
      </c>
    </row>
    <row r="4154" spans="1:12" x14ac:dyDescent="0.25">
      <c r="A4154" s="4">
        <v>44449.921087962961</v>
      </c>
      <c r="B4154">
        <v>0</v>
      </c>
      <c r="C4154">
        <v>1</v>
      </c>
      <c r="D4154" s="5">
        <f>SUM(B$2:B4154)</f>
        <v>19</v>
      </c>
      <c r="E4154" s="5">
        <f>SUM(C$2:C4154)</f>
        <v>4153</v>
      </c>
      <c r="F4154" s="6">
        <f>IF(stats[[#This Row],[Column1]],stats[[#This Row],[Total Clear]]/stats[[#This Row],[Total Runs]],NA())</f>
        <v>4.5750060197447626E-3</v>
      </c>
      <c r="G4154" s="6">
        <f>SUM(B$2:B4154) / SUM(C$2:C4154)</f>
        <v>4.5750060197447626E-3</v>
      </c>
      <c r="H4154" s="7">
        <f>IFERROR(stats[[#This Row],[Column1]]-A4153,"")</f>
        <v>1.0416666627861559E-3</v>
      </c>
      <c r="I4154" s="7">
        <f>IFERROR(_xlfn.QUARTILE.INC(H$2:H4154,1),"")</f>
        <v>9.2592592409346253E-4</v>
      </c>
      <c r="J4154" s="7">
        <f>IFERROR(_xlfn.QUARTILE.INC(H$2:H4154,3),"")</f>
        <v>1.0532407468417659E-3</v>
      </c>
      <c r="K4154" s="7">
        <f>IFERROR(stats[[#This Row],[Q3]]-stats[[#This Row],[Q1]],"")</f>
        <v>1.2731482274830341E-4</v>
      </c>
      <c r="L4154" s="7">
        <f>IFERROR(AVERAGEIFS(H$2:H4154, H$2:H4154, "&lt;" &amp;stats[[#This Row],[Q3]]+(2*stats[[#This Row],[IQR]]), H$2:H4154, "&gt;" &amp; stats[[#This Row],[Q1]]-(2*stats[[#This Row],[IQR]])),"")</f>
        <v>9.9562106217037207E-4</v>
      </c>
    </row>
    <row r="4155" spans="1:12" x14ac:dyDescent="0.25">
      <c r="A4155" s="4">
        <v>44449.922118055554</v>
      </c>
      <c r="B4155">
        <v>0</v>
      </c>
      <c r="C4155">
        <v>1</v>
      </c>
      <c r="D4155" s="5">
        <f>SUM(B$2:B4155)</f>
        <v>19</v>
      </c>
      <c r="E4155" s="5">
        <f>SUM(C$2:C4155)</f>
        <v>4154</v>
      </c>
      <c r="F4155" s="6">
        <f>IF(stats[[#This Row],[Column1]],stats[[#This Row],[Total Clear]]/stats[[#This Row],[Total Runs]],NA())</f>
        <v>4.5739046701974003E-3</v>
      </c>
      <c r="G4155" s="6">
        <f>SUM(B$2:B4155) / SUM(C$2:C4155)</f>
        <v>4.5739046701974003E-3</v>
      </c>
      <c r="H4155" s="7">
        <f>IFERROR(stats[[#This Row],[Column1]]-A4154,"")</f>
        <v>1.0300925932824612E-3</v>
      </c>
      <c r="I4155" s="7">
        <f>IFERROR(_xlfn.QUARTILE.INC(H$2:H4155,1),"")</f>
        <v>9.2592592409346253E-4</v>
      </c>
      <c r="J4155" s="7">
        <f>IFERROR(_xlfn.QUARTILE.INC(H$2:H4155,3),"")</f>
        <v>1.0532407468417659E-3</v>
      </c>
      <c r="K4155" s="7">
        <f>IFERROR(stats[[#This Row],[Q3]]-stats[[#This Row],[Q1]],"")</f>
        <v>1.2731482274830341E-4</v>
      </c>
      <c r="L4155" s="7">
        <f>IFERROR(AVERAGEIFS(H$2:H4155, H$2:H4155, "&lt;" &amp;stats[[#This Row],[Q3]]+(2*stats[[#This Row],[IQR]]), H$2:H4155, "&gt;" &amp; stats[[#This Row],[Q1]]-(2*stats[[#This Row],[IQR]])),"")</f>
        <v>9.9562944940421918E-4</v>
      </c>
    </row>
    <row r="4156" spans="1:12" x14ac:dyDescent="0.25">
      <c r="A4156" s="4">
        <v>44449.923194444447</v>
      </c>
      <c r="B4156">
        <v>0</v>
      </c>
      <c r="C4156">
        <v>1</v>
      </c>
      <c r="D4156" s="5">
        <f>SUM(B$2:B4156)</f>
        <v>19</v>
      </c>
      <c r="E4156" s="5">
        <f>SUM(C$2:C4156)</f>
        <v>4155</v>
      </c>
      <c r="F4156" s="6">
        <f>IF(stats[[#This Row],[Column1]],stats[[#This Row],[Total Clear]]/stats[[#This Row],[Total Runs]],NA())</f>
        <v>4.5728038507821898E-3</v>
      </c>
      <c r="G4156" s="6">
        <f>SUM(B$2:B4156) / SUM(C$2:C4156)</f>
        <v>4.5728038507821898E-3</v>
      </c>
      <c r="H4156" s="7">
        <f>IFERROR(stats[[#This Row],[Column1]]-A4155,"")</f>
        <v>1.0763888931251131E-3</v>
      </c>
      <c r="I4156" s="7">
        <f>IFERROR(_xlfn.QUARTILE.INC(H$2:H4156,1),"")</f>
        <v>9.2592592409346253E-4</v>
      </c>
      <c r="J4156" s="7">
        <f>IFERROR(_xlfn.QUARTILE.INC(H$2:H4156,3),"")</f>
        <v>1.0532407468417659E-3</v>
      </c>
      <c r="K4156" s="7">
        <f>IFERROR(stats[[#This Row],[Q3]]-stats[[#This Row],[Q1]],"")</f>
        <v>1.2731482274830341E-4</v>
      </c>
      <c r="L4156" s="7">
        <f>IFERROR(AVERAGEIFS(H$2:H4156, H$2:H4156, "&lt;" &amp;stats[[#This Row],[Q3]]+(2*stats[[#This Row],[IQR]]), H$2:H4156, "&gt;" &amp; stats[[#This Row],[Q1]]-(2*stats[[#This Row],[IQR]])),"")</f>
        <v>9.9564909412417084E-4</v>
      </c>
    </row>
    <row r="4157" spans="1:12" x14ac:dyDescent="0.25">
      <c r="A4157" s="4">
        <v>44449.92423611111</v>
      </c>
      <c r="B4157">
        <v>0</v>
      </c>
      <c r="C4157">
        <v>1</v>
      </c>
      <c r="D4157" s="5">
        <f>SUM(B$2:B4157)</f>
        <v>19</v>
      </c>
      <c r="E4157" s="5">
        <f>SUM(C$2:C4157)</f>
        <v>4156</v>
      </c>
      <c r="F4157" s="6">
        <f>IF(stats[[#This Row],[Column1]],stats[[#This Row],[Total Clear]]/stats[[#This Row],[Total Runs]],NA())</f>
        <v>4.5717035611164579E-3</v>
      </c>
      <c r="G4157" s="6">
        <f>SUM(B$2:B4157) / SUM(C$2:C4157)</f>
        <v>4.5717035611164579E-3</v>
      </c>
      <c r="H4157" s="7">
        <f>IFERROR(stats[[#This Row],[Column1]]-A4156,"")</f>
        <v>1.0416666627861559E-3</v>
      </c>
      <c r="I4157" s="7">
        <f>IFERROR(_xlfn.QUARTILE.INC(H$2:H4157,1),"")</f>
        <v>9.2592592409346253E-4</v>
      </c>
      <c r="J4157" s="7">
        <f>IFERROR(_xlfn.QUARTILE.INC(H$2:H4157,3),"")</f>
        <v>1.0532407468417659E-3</v>
      </c>
      <c r="K4157" s="7">
        <f>IFERROR(stats[[#This Row],[Q3]]-stats[[#This Row],[Q1]],"")</f>
        <v>1.2731482274830341E-4</v>
      </c>
      <c r="L4157" s="7">
        <f>IFERROR(AVERAGEIFS(H$2:H4157, H$2:H4157, "&lt;" &amp;stats[[#This Row],[Q3]]+(2*stats[[#This Row],[IQR]]), H$2:H4157, "&gt;" &amp; stats[[#This Row],[Q1]]-(2*stats[[#This Row],[IQR]])),"")</f>
        <v>9.9566028516713339E-4</v>
      </c>
    </row>
    <row r="4158" spans="1:12" x14ac:dyDescent="0.25">
      <c r="A4158" s="4">
        <v>44449.925381944442</v>
      </c>
      <c r="B4158">
        <v>0</v>
      </c>
      <c r="C4158">
        <v>1</v>
      </c>
      <c r="D4158" s="5">
        <f>SUM(B$2:B4158)</f>
        <v>19</v>
      </c>
      <c r="E4158" s="5">
        <f>SUM(C$2:C4158)</f>
        <v>4157</v>
      </c>
      <c r="F4158" s="6">
        <f>IF(stats[[#This Row],[Column1]],stats[[#This Row],[Total Clear]]/stats[[#This Row],[Total Runs]],NA())</f>
        <v>4.5706038008178976E-3</v>
      </c>
      <c r="G4158" s="6">
        <f>SUM(B$2:B4158) / SUM(C$2:C4158)</f>
        <v>4.5706038008178976E-3</v>
      </c>
      <c r="H4158" s="7">
        <f>IFERROR(stats[[#This Row],[Column1]]-A4157,"")</f>
        <v>1.1458333319751546E-3</v>
      </c>
      <c r="I4158" s="7">
        <f>IFERROR(_xlfn.QUARTILE.INC(H$2:H4158,1),"")</f>
        <v>9.2592592409346253E-4</v>
      </c>
      <c r="J4158" s="7">
        <f>IFERROR(_xlfn.QUARTILE.INC(H$2:H4158,3),"")</f>
        <v>1.0532407468417659E-3</v>
      </c>
      <c r="K4158" s="7">
        <f>IFERROR(stats[[#This Row],[Q3]]-stats[[#This Row],[Q1]],"")</f>
        <v>1.2731482274830341E-4</v>
      </c>
      <c r="L4158" s="7">
        <f>IFERROR(AVERAGEIFS(H$2:H4158, H$2:H4158, "&lt;" &amp;stats[[#This Row],[Q3]]+(2*stats[[#This Row],[IQR]]), H$2:H4158, "&gt;" &amp; stats[[#This Row],[Q1]]-(2*stats[[#This Row],[IQR]])),"")</f>
        <v>9.9569679697039323E-4</v>
      </c>
    </row>
    <row r="4159" spans="1:12" x14ac:dyDescent="0.25">
      <c r="A4159" s="4">
        <v>44449.926354166666</v>
      </c>
      <c r="B4159">
        <v>0</v>
      </c>
      <c r="C4159">
        <v>1</v>
      </c>
      <c r="D4159" s="5">
        <f>SUM(B$2:B4159)</f>
        <v>19</v>
      </c>
      <c r="E4159" s="5">
        <f>SUM(C$2:C4159)</f>
        <v>4158</v>
      </c>
      <c r="F4159" s="6">
        <f>IF(stats[[#This Row],[Column1]],stats[[#This Row],[Total Clear]]/stats[[#This Row],[Total Runs]],NA())</f>
        <v>4.5695045695045696E-3</v>
      </c>
      <c r="G4159" s="6">
        <f>SUM(B$2:B4159) / SUM(C$2:C4159)</f>
        <v>4.5695045695045696E-3</v>
      </c>
      <c r="H4159" s="7">
        <f>IFERROR(stats[[#This Row],[Column1]]-A4158,"")</f>
        <v>9.7222222393611446E-4</v>
      </c>
      <c r="I4159" s="7">
        <f>IFERROR(_xlfn.QUARTILE.INC(H$2:H4159,1),"")</f>
        <v>9.2592592409346253E-4</v>
      </c>
      <c r="J4159" s="7">
        <f>IFERROR(_xlfn.QUARTILE.INC(H$2:H4159,3),"")</f>
        <v>1.0532407468417659E-3</v>
      </c>
      <c r="K4159" s="7">
        <f>IFERROR(stats[[#This Row],[Q3]]-stats[[#This Row],[Q1]],"")</f>
        <v>1.2731482274830341E-4</v>
      </c>
      <c r="L4159" s="7">
        <f>IFERROR(AVERAGEIFS(H$2:H4159, H$2:H4159, "&lt;" &amp;stats[[#This Row],[Q3]]+(2*stats[[#This Row],[IQR]]), H$2:H4159, "&gt;" &amp; stats[[#This Row],[Q1]]-(2*stats[[#This Row],[IQR]])),"")</f>
        <v>9.9569109094875151E-4</v>
      </c>
    </row>
    <row r="4160" spans="1:12" x14ac:dyDescent="0.25">
      <c r="A4160" s="4">
        <v>44449.927384259259</v>
      </c>
      <c r="B4160">
        <v>0</v>
      </c>
      <c r="C4160">
        <v>1</v>
      </c>
      <c r="D4160" s="5">
        <f>SUM(B$2:B4160)</f>
        <v>19</v>
      </c>
      <c r="E4160" s="5">
        <f>SUM(C$2:C4160)</f>
        <v>4159</v>
      </c>
      <c r="F4160" s="6">
        <f>IF(stats[[#This Row],[Column1]],stats[[#This Row],[Total Clear]]/stats[[#This Row],[Total Runs]],NA())</f>
        <v>4.5684058667949026E-3</v>
      </c>
      <c r="G4160" s="6">
        <f>SUM(B$2:B4160) / SUM(C$2:C4160)</f>
        <v>4.5684058667949026E-3</v>
      </c>
      <c r="H4160" s="7">
        <f>IFERROR(stats[[#This Row],[Column1]]-A4159,"")</f>
        <v>1.0300925932824612E-3</v>
      </c>
      <c r="I4160" s="7">
        <f>IFERROR(_xlfn.QUARTILE.INC(H$2:H4160,1),"")</f>
        <v>9.2592592409346253E-4</v>
      </c>
      <c r="J4160" s="7">
        <f>IFERROR(_xlfn.QUARTILE.INC(H$2:H4160,3),"")</f>
        <v>1.0532407468417659E-3</v>
      </c>
      <c r="K4160" s="7">
        <f>IFERROR(stats[[#This Row],[Q3]]-stats[[#This Row],[Q1]],"")</f>
        <v>1.2731482274830341E-4</v>
      </c>
      <c r="L4160" s="7">
        <f>IFERROR(AVERAGEIFS(H$2:H4160, H$2:H4160, "&lt;" &amp;stats[[#This Row],[Q3]]+(2*stats[[#This Row],[IQR]]), H$2:H4160, "&gt;" &amp; stats[[#This Row],[Q1]]-(2*stats[[#This Row],[IQR]])),"")</f>
        <v>9.9569945097361984E-4</v>
      </c>
    </row>
    <row r="4161" spans="1:12" x14ac:dyDescent="0.25">
      <c r="A4161" s="4">
        <v>44449.928425925929</v>
      </c>
      <c r="B4161">
        <v>0</v>
      </c>
      <c r="C4161">
        <v>1</v>
      </c>
      <c r="D4161" s="5">
        <f>SUM(B$2:B4161)</f>
        <v>19</v>
      </c>
      <c r="E4161" s="5">
        <f>SUM(C$2:C4161)</f>
        <v>4160</v>
      </c>
      <c r="F4161" s="6">
        <f>IF(stats[[#This Row],[Column1]],stats[[#This Row],[Total Clear]]/stats[[#This Row],[Total Runs]],NA())</f>
        <v>4.5673076923076926E-3</v>
      </c>
      <c r="G4161" s="6">
        <f>SUM(B$2:B4161) / SUM(C$2:C4161)</f>
        <v>4.5673076923076926E-3</v>
      </c>
      <c r="H4161" s="7">
        <f>IFERROR(stats[[#This Row],[Column1]]-A4160,"")</f>
        <v>1.0416666700621136E-3</v>
      </c>
      <c r="I4161" s="7">
        <f>IFERROR(_xlfn.QUARTILE.INC(H$2:H4161,1),"")</f>
        <v>9.2592592409346253E-4</v>
      </c>
      <c r="J4161" s="7">
        <f>IFERROR(_xlfn.QUARTILE.INC(H$2:H4161,3),"")</f>
        <v>1.0532407468417659E-3</v>
      </c>
      <c r="K4161" s="7">
        <f>IFERROR(stats[[#This Row],[Q3]]-stats[[#This Row],[Q1]],"")</f>
        <v>1.2731482274830341E-4</v>
      </c>
      <c r="L4161" s="7">
        <f>IFERROR(AVERAGEIFS(H$2:H4161, H$2:H4161, "&lt;" &amp;stats[[#This Row],[Q3]]+(2*stats[[#This Row],[IQR]]), H$2:H4161, "&gt;" &amp; stats[[#This Row],[Q1]]-(2*stats[[#This Row],[IQR]])),"")</f>
        <v>9.9571061890828673E-4</v>
      </c>
    </row>
    <row r="4162" spans="1:12" x14ac:dyDescent="0.25">
      <c r="A4162" s="4">
        <v>44449.929444444446</v>
      </c>
      <c r="B4162">
        <v>0</v>
      </c>
      <c r="C4162">
        <v>1</v>
      </c>
      <c r="D4162" s="5">
        <f>SUM(B$2:B4162)</f>
        <v>19</v>
      </c>
      <c r="E4162" s="5">
        <f>SUM(C$2:C4162)</f>
        <v>4161</v>
      </c>
      <c r="F4162" s="6">
        <f>IF(stats[[#This Row],[Column1]],stats[[#This Row],[Total Clear]]/stats[[#This Row],[Total Runs]],NA())</f>
        <v>4.5662100456621002E-3</v>
      </c>
      <c r="G4162" s="6">
        <f>SUM(B$2:B4162) / SUM(C$2:C4162)</f>
        <v>4.5662100456621002E-3</v>
      </c>
      <c r="H4162" s="7">
        <f>IFERROR(stats[[#This Row],[Column1]]-A4161,"")</f>
        <v>1.0185185165028088E-3</v>
      </c>
      <c r="I4162" s="7">
        <f>IFERROR(_xlfn.QUARTILE.INC(H$2:H4162,1),"")</f>
        <v>9.2592592409346253E-4</v>
      </c>
      <c r="J4162" s="7">
        <f>IFERROR(_xlfn.QUARTILE.INC(H$2:H4162,3),"")</f>
        <v>1.0532407468417659E-3</v>
      </c>
      <c r="K4162" s="7">
        <f>IFERROR(stats[[#This Row],[Q3]]-stats[[#This Row],[Q1]],"")</f>
        <v>1.2731482274830341E-4</v>
      </c>
      <c r="L4162" s="7">
        <f>IFERROR(AVERAGEIFS(H$2:H4162, H$2:H4162, "&lt;" &amp;stats[[#This Row],[Q3]]+(2*stats[[#This Row],[IQR]]), H$2:H4162, "&gt;" &amp; stats[[#This Row],[Q1]]-(2*stats[[#This Row],[IQR]])),"")</f>
        <v>9.9571615883969184E-4</v>
      </c>
    </row>
    <row r="4163" spans="1:12" x14ac:dyDescent="0.25">
      <c r="A4163" s="4">
        <v>44449.930509259262</v>
      </c>
      <c r="B4163">
        <v>0</v>
      </c>
      <c r="C4163">
        <v>1</v>
      </c>
      <c r="D4163" s="5">
        <f>SUM(B$2:B4163)</f>
        <v>19</v>
      </c>
      <c r="E4163" s="5">
        <f>SUM(C$2:C4163)</f>
        <v>4162</v>
      </c>
      <c r="F4163" s="6">
        <f>IF(stats[[#This Row],[Column1]],stats[[#This Row],[Total Clear]]/stats[[#This Row],[Total Runs]],NA())</f>
        <v>4.5651129264776547E-3</v>
      </c>
      <c r="G4163" s="6">
        <f>SUM(B$2:B4163) / SUM(C$2:C4163)</f>
        <v>4.5651129264776547E-3</v>
      </c>
      <c r="H4163" s="7">
        <f>IFERROR(stats[[#This Row],[Column1]]-A4162,"")</f>
        <v>1.0648148163454607E-3</v>
      </c>
      <c r="I4163" s="7">
        <f>IFERROR(_xlfn.QUARTILE.INC(H$2:H4163,1),"")</f>
        <v>9.2592592409346253E-4</v>
      </c>
      <c r="J4163" s="7">
        <f>IFERROR(_xlfn.QUARTILE.INC(H$2:H4163,3),"")</f>
        <v>1.0532407468417659E-3</v>
      </c>
      <c r="K4163" s="7">
        <f>IFERROR(stats[[#This Row],[Q3]]-stats[[#This Row],[Q1]],"")</f>
        <v>1.2731482274830341E-4</v>
      </c>
      <c r="L4163" s="7">
        <f>IFERROR(AVERAGEIFS(H$2:H4163, H$2:H4163, "&lt;" &amp;stats[[#This Row],[Q3]]+(2*stats[[#This Row],[IQR]]), H$2:H4163, "&gt;" &amp; stats[[#This Row],[Q1]]-(2*stats[[#This Row],[IQR]])),"")</f>
        <v>9.9573293850397184E-4</v>
      </c>
    </row>
    <row r="4164" spans="1:12" x14ac:dyDescent="0.25">
      <c r="A4164" s="4">
        <v>44449.931527777779</v>
      </c>
      <c r="B4164">
        <v>0</v>
      </c>
      <c r="C4164">
        <v>1</v>
      </c>
      <c r="D4164" s="5">
        <f>SUM(B$2:B4164)</f>
        <v>19</v>
      </c>
      <c r="E4164" s="5">
        <f>SUM(C$2:C4164)</f>
        <v>4163</v>
      </c>
      <c r="F4164" s="6">
        <f>IF(stats[[#This Row],[Column1]],stats[[#This Row],[Total Clear]]/stats[[#This Row],[Total Runs]],NA())</f>
        <v>4.5640163343742494E-3</v>
      </c>
      <c r="G4164" s="6">
        <f>SUM(B$2:B4164) / SUM(C$2:C4164)</f>
        <v>4.5640163343742494E-3</v>
      </c>
      <c r="H4164" s="7">
        <f>IFERROR(stats[[#This Row],[Column1]]-A4163,"")</f>
        <v>1.0185185165028088E-3</v>
      </c>
      <c r="I4164" s="7">
        <f>IFERROR(_xlfn.QUARTILE.INC(H$2:H4164,1),"")</f>
        <v>9.2592592409346253E-4</v>
      </c>
      <c r="J4164" s="7">
        <f>IFERROR(_xlfn.QUARTILE.INC(H$2:H4164,3),"")</f>
        <v>1.0532407468417659E-3</v>
      </c>
      <c r="K4164" s="7">
        <f>IFERROR(stats[[#This Row],[Q3]]-stats[[#This Row],[Q1]],"")</f>
        <v>1.2731482274830341E-4</v>
      </c>
      <c r="L4164" s="7">
        <f>IFERROR(AVERAGEIFS(H$2:H4164, H$2:H4164, "&lt;" &amp;stats[[#This Row],[Q3]]+(2*stats[[#This Row],[IQR]]), H$2:H4164, "&gt;" &amp; stats[[#This Row],[Q1]]-(2*stats[[#This Row],[IQR]])),"")</f>
        <v>9.9573847032674427E-4</v>
      </c>
    </row>
    <row r="4165" spans="1:12" x14ac:dyDescent="0.25">
      <c r="A4165" s="4">
        <v>44449.932546296295</v>
      </c>
      <c r="B4165">
        <v>0</v>
      </c>
      <c r="C4165">
        <v>1</v>
      </c>
      <c r="D4165" s="5">
        <f>SUM(B$2:B4165)</f>
        <v>19</v>
      </c>
      <c r="E4165" s="5">
        <f>SUM(C$2:C4165)</f>
        <v>4164</v>
      </c>
      <c r="F4165" s="6">
        <f>IF(stats[[#This Row],[Column1]],stats[[#This Row],[Total Clear]]/stats[[#This Row],[Total Runs]],NA())</f>
        <v>4.5629202689721421E-3</v>
      </c>
      <c r="G4165" s="6">
        <f>SUM(B$2:B4165) / SUM(C$2:C4165)</f>
        <v>4.5629202689721421E-3</v>
      </c>
      <c r="H4165" s="7">
        <f>IFERROR(stats[[#This Row],[Column1]]-A4164,"")</f>
        <v>1.0185185165028088E-3</v>
      </c>
      <c r="I4165" s="7">
        <f>IFERROR(_xlfn.QUARTILE.INC(H$2:H4165,1),"")</f>
        <v>9.2592592409346253E-4</v>
      </c>
      <c r="J4165" s="7">
        <f>IFERROR(_xlfn.QUARTILE.INC(H$2:H4165,3),"")</f>
        <v>1.0532407468417659E-3</v>
      </c>
      <c r="K4165" s="7">
        <f>IFERROR(stats[[#This Row],[Q3]]-stats[[#This Row],[Q1]],"")</f>
        <v>1.2731482274830341E-4</v>
      </c>
      <c r="L4165" s="7">
        <f>IFERROR(AVERAGEIFS(H$2:H4165, H$2:H4165, "&lt;" &amp;stats[[#This Row],[Q3]]+(2*stats[[#This Row],[IQR]]), H$2:H4165, "&gt;" &amp; stats[[#This Row],[Q1]]-(2*stats[[#This Row],[IQR]])),"")</f>
        <v>9.9574399946416562E-4</v>
      </c>
    </row>
    <row r="4166" spans="1:12" x14ac:dyDescent="0.25">
      <c r="A4166" s="4">
        <v>44449.933715277781</v>
      </c>
      <c r="B4166">
        <v>0</v>
      </c>
      <c r="C4166">
        <v>1</v>
      </c>
      <c r="D4166" s="5">
        <f>SUM(B$2:B4166)</f>
        <v>19</v>
      </c>
      <c r="E4166" s="5">
        <f>SUM(C$2:C4166)</f>
        <v>4165</v>
      </c>
      <c r="F4166" s="6">
        <f>IF(stats[[#This Row],[Column1]],stats[[#This Row],[Total Clear]]/stats[[#This Row],[Total Runs]],NA())</f>
        <v>4.5618247298919567E-3</v>
      </c>
      <c r="G4166" s="6">
        <f>SUM(B$2:B4166) / SUM(C$2:C4166)</f>
        <v>4.5618247298919567E-3</v>
      </c>
      <c r="H4166" s="7">
        <f>IFERROR(stats[[#This Row],[Column1]]-A4165,"")</f>
        <v>1.1689814855344594E-3</v>
      </c>
      <c r="I4166" s="7">
        <f>IFERROR(_xlfn.QUARTILE.INC(H$2:H4166,1),"")</f>
        <v>9.2592592409346253E-4</v>
      </c>
      <c r="J4166" s="7">
        <f>IFERROR(_xlfn.QUARTILE.INC(H$2:H4166,3),"")</f>
        <v>1.0532407468417659E-3</v>
      </c>
      <c r="K4166" s="7">
        <f>IFERROR(stats[[#This Row],[Q3]]-stats[[#This Row],[Q1]],"")</f>
        <v>1.2731482274830341E-4</v>
      </c>
      <c r="L4166" s="7">
        <f>IFERROR(AVERAGEIFS(H$2:H4166, H$2:H4166, "&lt;" &amp;stats[[#This Row],[Q3]]+(2*stats[[#This Row],[IQR]]), H$2:H4166, "&gt;" &amp; stats[[#This Row],[Q1]]-(2*stats[[#This Row],[IQR]])),"")</f>
        <v>9.9578603719434528E-4</v>
      </c>
    </row>
    <row r="4167" spans="1:12" x14ac:dyDescent="0.25">
      <c r="A4167" s="4">
        <v>44449.934803240743</v>
      </c>
      <c r="B4167">
        <v>0</v>
      </c>
      <c r="C4167">
        <v>1</v>
      </c>
      <c r="D4167" s="5">
        <f>SUM(B$2:B4167)</f>
        <v>19</v>
      </c>
      <c r="E4167" s="5">
        <f>SUM(C$2:C4167)</f>
        <v>4166</v>
      </c>
      <c r="F4167" s="6">
        <f>IF(stats[[#This Row],[Column1]],stats[[#This Row],[Total Clear]]/stats[[#This Row],[Total Runs]],NA())</f>
        <v>4.5607297167546811E-3</v>
      </c>
      <c r="G4167" s="6">
        <f>SUM(B$2:B4167) / SUM(C$2:C4167)</f>
        <v>4.5607297167546811E-3</v>
      </c>
      <c r="H4167" s="7">
        <f>IFERROR(stats[[#This Row],[Column1]]-A4166,"")</f>
        <v>1.0879629626288079E-3</v>
      </c>
      <c r="I4167" s="7">
        <f>IFERROR(_xlfn.QUARTILE.INC(H$2:H4167,1),"")</f>
        <v>9.2592592409346253E-4</v>
      </c>
      <c r="J4167" s="7">
        <f>IFERROR(_xlfn.QUARTILE.INC(H$2:H4167,3),"")</f>
        <v>1.0532407468417659E-3</v>
      </c>
      <c r="K4167" s="7">
        <f>IFERROR(stats[[#This Row],[Q3]]-stats[[#This Row],[Q1]],"")</f>
        <v>1.2731482274830341E-4</v>
      </c>
      <c r="L4167" s="7">
        <f>IFERROR(AVERAGEIFS(H$2:H4167, H$2:H4167, "&lt;" &amp;stats[[#This Row],[Q3]]+(2*stats[[#This Row],[IQR]]), H$2:H4167, "&gt;" &amp; stats[[#This Row],[Q1]]-(2*stats[[#This Row],[IQR]])),"")</f>
        <v>9.9580839937906968E-4</v>
      </c>
    </row>
    <row r="4168" spans="1:12" x14ac:dyDescent="0.25">
      <c r="A4168" s="4">
        <v>44449.935868055552</v>
      </c>
      <c r="B4168">
        <v>0</v>
      </c>
      <c r="C4168">
        <v>1</v>
      </c>
      <c r="D4168" s="5">
        <f>SUM(B$2:B4168)</f>
        <v>19</v>
      </c>
      <c r="E4168" s="5">
        <f>SUM(C$2:C4168)</f>
        <v>4167</v>
      </c>
      <c r="F4168" s="6">
        <f>IF(stats[[#This Row],[Column1]],stats[[#This Row],[Total Clear]]/stats[[#This Row],[Total Runs]],NA())</f>
        <v>4.5596352291816652E-3</v>
      </c>
      <c r="G4168" s="6">
        <f>SUM(B$2:B4168) / SUM(C$2:C4168)</f>
        <v>4.5596352291816652E-3</v>
      </c>
      <c r="H4168" s="7">
        <f>IFERROR(stats[[#This Row],[Column1]]-A4167,"")</f>
        <v>1.0648148090695031E-3</v>
      </c>
      <c r="I4168" s="7">
        <f>IFERROR(_xlfn.QUARTILE.INC(H$2:H4168,1),"")</f>
        <v>9.2592592409346253E-4</v>
      </c>
      <c r="J4168" s="7">
        <f>IFERROR(_xlfn.QUARTILE.INC(H$2:H4168,3),"")</f>
        <v>1.0532407468417659E-3</v>
      </c>
      <c r="K4168" s="7">
        <f>IFERROR(stats[[#This Row],[Q3]]-stats[[#This Row],[Q1]],"")</f>
        <v>1.2731482274830341E-4</v>
      </c>
      <c r="L4168" s="7">
        <f>IFERROR(AVERAGEIFS(H$2:H4168, H$2:H4168, "&lt;" &amp;stats[[#This Row],[Q3]]+(2*stats[[#This Row],[IQR]]), H$2:H4168, "&gt;" &amp; stats[[#This Row],[Q1]]-(2*stats[[#This Row],[IQR]])),"")</f>
        <v>9.9582513632054197E-4</v>
      </c>
    </row>
    <row r="4169" spans="1:12" x14ac:dyDescent="0.25">
      <c r="A4169" s="4">
        <v>44449.936898148146</v>
      </c>
      <c r="B4169">
        <v>0</v>
      </c>
      <c r="C4169">
        <v>1</v>
      </c>
      <c r="D4169" s="5">
        <f>SUM(B$2:B4169)</f>
        <v>19</v>
      </c>
      <c r="E4169" s="5">
        <f>SUM(C$2:C4169)</f>
        <v>4168</v>
      </c>
      <c r="F4169" s="6">
        <f>IF(stats[[#This Row],[Column1]],stats[[#This Row],[Total Clear]]/stats[[#This Row],[Total Runs]],NA())</f>
        <v>4.5585412667946256E-3</v>
      </c>
      <c r="G4169" s="6">
        <f>SUM(B$2:B4169) / SUM(C$2:C4169)</f>
        <v>4.5585412667946256E-3</v>
      </c>
      <c r="H4169" s="7">
        <f>IFERROR(stats[[#This Row],[Column1]]-A4168,"")</f>
        <v>1.0300925932824612E-3</v>
      </c>
      <c r="I4169" s="7">
        <f>IFERROR(_xlfn.QUARTILE.INC(H$2:H4169,1),"")</f>
        <v>9.2592592409346253E-4</v>
      </c>
      <c r="J4169" s="7">
        <f>IFERROR(_xlfn.QUARTILE.INC(H$2:H4169,3),"")</f>
        <v>1.0532407468417659E-3</v>
      </c>
      <c r="K4169" s="7">
        <f>IFERROR(stats[[#This Row],[Q3]]-stats[[#This Row],[Q1]],"")</f>
        <v>1.2731482274830341E-4</v>
      </c>
      <c r="L4169" s="7">
        <f>IFERROR(AVERAGEIFS(H$2:H4169, H$2:H4169, "&lt;" &amp;stats[[#This Row],[Q3]]+(2*stats[[#This Row],[IQR]]), H$2:H4169, "&gt;" &amp; stats[[#This Row],[Q1]]-(2*stats[[#This Row],[IQR]])),"")</f>
        <v>9.9583344559720584E-4</v>
      </c>
    </row>
    <row r="4170" spans="1:12" x14ac:dyDescent="0.25">
      <c r="A4170" s="4">
        <v>44449.937916666669</v>
      </c>
      <c r="B4170">
        <v>0</v>
      </c>
      <c r="C4170">
        <v>1</v>
      </c>
      <c r="D4170" s="5">
        <f>SUM(B$2:B4170)</f>
        <v>19</v>
      </c>
      <c r="E4170" s="5">
        <f>SUM(C$2:C4170)</f>
        <v>4169</v>
      </c>
      <c r="F4170" s="6">
        <f>IF(stats[[#This Row],[Column1]],stats[[#This Row],[Total Clear]]/stats[[#This Row],[Total Runs]],NA())</f>
        <v>4.5574478292156389E-3</v>
      </c>
      <c r="G4170" s="6">
        <f>SUM(B$2:B4170) / SUM(C$2:C4170)</f>
        <v>4.5574478292156389E-3</v>
      </c>
      <c r="H4170" s="7">
        <f>IFERROR(stats[[#This Row],[Column1]]-A4169,"")</f>
        <v>1.0185185237787664E-3</v>
      </c>
      <c r="I4170" s="7">
        <f>IFERROR(_xlfn.QUARTILE.INC(H$2:H4170,1),"")</f>
        <v>9.2592592409346253E-4</v>
      </c>
      <c r="J4170" s="7">
        <f>IFERROR(_xlfn.QUARTILE.INC(H$2:H4170,3),"")</f>
        <v>1.0532407468417659E-3</v>
      </c>
      <c r="K4170" s="7">
        <f>IFERROR(stats[[#This Row],[Q3]]-stats[[#This Row],[Q1]],"")</f>
        <v>1.2731482274830341E-4</v>
      </c>
      <c r="L4170" s="7">
        <f>IFERROR(AVERAGEIFS(H$2:H4170, H$2:H4170, "&lt;" &amp;stats[[#This Row],[Q3]]+(2*stats[[#This Row],[IQR]]), H$2:H4170, "&gt;" &amp; stats[[#This Row],[Q1]]-(2*stats[[#This Row],[IQR]])),"")</f>
        <v>9.9583894501009836E-4</v>
      </c>
    </row>
    <row r="4171" spans="1:12" x14ac:dyDescent="0.25">
      <c r="A4171" s="4">
        <v>44449.938935185186</v>
      </c>
      <c r="B4171">
        <v>0</v>
      </c>
      <c r="C4171">
        <v>1</v>
      </c>
      <c r="D4171" s="5">
        <f>SUM(B$2:B4171)</f>
        <v>19</v>
      </c>
      <c r="E4171" s="5">
        <f>SUM(C$2:C4171)</f>
        <v>4170</v>
      </c>
      <c r="F4171" s="6">
        <f>IF(stats[[#This Row],[Column1]],stats[[#This Row],[Total Clear]]/stats[[#This Row],[Total Runs]],NA())</f>
        <v>4.5563549160671461E-3</v>
      </c>
      <c r="G4171" s="6">
        <f>SUM(B$2:B4171) / SUM(C$2:C4171)</f>
        <v>4.5563549160671461E-3</v>
      </c>
      <c r="H4171" s="7">
        <f>IFERROR(stats[[#This Row],[Column1]]-A4170,"")</f>
        <v>1.0185185165028088E-3</v>
      </c>
      <c r="I4171" s="7">
        <f>IFERROR(_xlfn.QUARTILE.INC(H$2:H4171,1),"")</f>
        <v>9.2592592409346253E-4</v>
      </c>
      <c r="J4171" s="7">
        <f>IFERROR(_xlfn.QUARTILE.INC(H$2:H4171,3),"")</f>
        <v>1.0532407468417659E-3</v>
      </c>
      <c r="K4171" s="7">
        <f>IFERROR(stats[[#This Row],[Q3]]-stats[[#This Row],[Q1]],"")</f>
        <v>1.2731482274830341E-4</v>
      </c>
      <c r="L4171" s="7">
        <f>IFERROR(AVERAGEIFS(H$2:H4171, H$2:H4171, "&lt;" &amp;stats[[#This Row],[Q3]]+(2*stats[[#This Row],[IQR]]), H$2:H4171, "&gt;" &amp; stats[[#This Row],[Q1]]-(2*stats[[#This Row],[IQR]])),"")</f>
        <v>9.9584444175549163E-4</v>
      </c>
    </row>
    <row r="4172" spans="1:12" x14ac:dyDescent="0.25">
      <c r="A4172" s="4">
        <v>44449.939965277779</v>
      </c>
      <c r="B4172">
        <v>0</v>
      </c>
      <c r="C4172">
        <v>1</v>
      </c>
      <c r="D4172" s="5">
        <f>SUM(B$2:B4172)</f>
        <v>19</v>
      </c>
      <c r="E4172" s="5">
        <f>SUM(C$2:C4172)</f>
        <v>4171</v>
      </c>
      <c r="F4172" s="6">
        <f>IF(stats[[#This Row],[Column1]],stats[[#This Row],[Total Clear]]/stats[[#This Row],[Total Runs]],NA())</f>
        <v>4.5552625269719487E-3</v>
      </c>
      <c r="G4172" s="6">
        <f>SUM(B$2:B4172) / SUM(C$2:C4172)</f>
        <v>4.5552625269719487E-3</v>
      </c>
      <c r="H4172" s="7">
        <f>IFERROR(stats[[#This Row],[Column1]]-A4171,"")</f>
        <v>1.0300925932824612E-3</v>
      </c>
      <c r="I4172" s="7">
        <f>IFERROR(_xlfn.QUARTILE.INC(H$2:H4172,1),"")</f>
        <v>9.2592592409346253E-4</v>
      </c>
      <c r="J4172" s="7">
        <f>IFERROR(_xlfn.QUARTILE.INC(H$2:H4172,3),"")</f>
        <v>1.0532407468417659E-3</v>
      </c>
      <c r="K4172" s="7">
        <f>IFERROR(stats[[#This Row],[Q3]]-stats[[#This Row],[Q1]],"")</f>
        <v>1.2731482274830341E-4</v>
      </c>
      <c r="L4172" s="7">
        <f>IFERROR(AVERAGEIFS(H$2:H4172, H$2:H4172, "&lt;" &amp;stats[[#This Row],[Q3]]+(2*stats[[#This Row],[IQR]]), H$2:H4172, "&gt;" &amp; stats[[#This Row],[Q1]]-(2*stats[[#This Row],[IQR]])),"")</f>
        <v>9.9585274031413658E-4</v>
      </c>
    </row>
    <row r="4173" spans="1:12" x14ac:dyDescent="0.25">
      <c r="A4173" s="4">
        <v>44449.940972222219</v>
      </c>
      <c r="B4173">
        <v>0</v>
      </c>
      <c r="C4173">
        <v>1</v>
      </c>
      <c r="D4173" s="5">
        <f>SUM(B$2:B4173)</f>
        <v>19</v>
      </c>
      <c r="E4173" s="5">
        <f>SUM(C$2:C4173)</f>
        <v>4172</v>
      </c>
      <c r="F4173" s="6">
        <f>IF(stats[[#This Row],[Column1]],stats[[#This Row],[Total Clear]]/stats[[#This Row],[Total Runs]],NA())</f>
        <v>4.5541706615532121E-3</v>
      </c>
      <c r="G4173" s="6">
        <f>SUM(B$2:B4173) / SUM(C$2:C4173)</f>
        <v>4.5541706615532121E-3</v>
      </c>
      <c r="H4173" s="7">
        <f>IFERROR(stats[[#This Row],[Column1]]-A4172,"")</f>
        <v>1.0069444397231564E-3</v>
      </c>
      <c r="I4173" s="7">
        <f>IFERROR(_xlfn.QUARTILE.INC(H$2:H4173,1),"")</f>
        <v>9.2592592409346253E-4</v>
      </c>
      <c r="J4173" s="7">
        <f>IFERROR(_xlfn.QUARTILE.INC(H$2:H4173,3),"")</f>
        <v>1.0532407468417659E-3</v>
      </c>
      <c r="K4173" s="7">
        <f>IFERROR(stats[[#This Row],[Q3]]-stats[[#This Row],[Q1]],"")</f>
        <v>1.2731482274830341E-4</v>
      </c>
      <c r="L4173" s="7">
        <f>IFERROR(AVERAGEIFS(H$2:H4173, H$2:H4173, "&lt;" &amp;stats[[#This Row],[Q3]]+(2*stats[[#This Row],[IQR]]), H$2:H4173, "&gt;" &amp; stats[[#This Row],[Q1]]-(2*stats[[#This Row],[IQR]])),"")</f>
        <v>9.9585542725682272E-4</v>
      </c>
    </row>
    <row r="4174" spans="1:12" x14ac:dyDescent="0.25">
      <c r="A4174" s="4">
        <v>44449.942013888889</v>
      </c>
      <c r="B4174">
        <v>0</v>
      </c>
      <c r="C4174">
        <v>1</v>
      </c>
      <c r="D4174" s="5">
        <f>SUM(B$2:B4174)</f>
        <v>19</v>
      </c>
      <c r="E4174" s="5">
        <f>SUM(C$2:C4174)</f>
        <v>4173</v>
      </c>
      <c r="F4174" s="6">
        <f>IF(stats[[#This Row],[Column1]],stats[[#This Row],[Total Clear]]/stats[[#This Row],[Total Runs]],NA())</f>
        <v>4.5530793194344596E-3</v>
      </c>
      <c r="G4174" s="6">
        <f>SUM(B$2:B4174) / SUM(C$2:C4174)</f>
        <v>4.5530793194344596E-3</v>
      </c>
      <c r="H4174" s="7">
        <f>IFERROR(stats[[#This Row],[Column1]]-A4173,"")</f>
        <v>1.0416666700621136E-3</v>
      </c>
      <c r="I4174" s="7">
        <f>IFERROR(_xlfn.QUARTILE.INC(H$2:H4174,1),"")</f>
        <v>9.2592592409346253E-4</v>
      </c>
      <c r="J4174" s="7">
        <f>IFERROR(_xlfn.QUARTILE.INC(H$2:H4174,3),"")</f>
        <v>1.0532407468417659E-3</v>
      </c>
      <c r="K4174" s="7">
        <f>IFERROR(stats[[#This Row],[Q3]]-stats[[#This Row],[Q1]],"")</f>
        <v>1.2731482274830341E-4</v>
      </c>
      <c r="L4174" s="7">
        <f>IFERROR(AVERAGEIFS(H$2:H4174, H$2:H4174, "&lt;" &amp;stats[[#This Row],[Q3]]+(2*stats[[#This Row],[IQR]]), H$2:H4174, "&gt;" &amp; stats[[#This Row],[Q1]]-(2*stats[[#This Row],[IQR]])),"")</f>
        <v>9.9586652225386926E-4</v>
      </c>
    </row>
    <row r="4175" spans="1:12" x14ac:dyDescent="0.25">
      <c r="A4175" s="4">
        <v>44449.943032407406</v>
      </c>
      <c r="B4175">
        <v>0</v>
      </c>
      <c r="C4175">
        <v>1</v>
      </c>
      <c r="D4175" s="5">
        <f>SUM(B$2:B4175)</f>
        <v>19</v>
      </c>
      <c r="E4175" s="5">
        <f>SUM(C$2:C4175)</f>
        <v>4174</v>
      </c>
      <c r="F4175" s="6">
        <f>IF(stats[[#This Row],[Column1]],stats[[#This Row],[Total Clear]]/stats[[#This Row],[Total Runs]],NA())</f>
        <v>4.5519885002395779E-3</v>
      </c>
      <c r="G4175" s="6">
        <f>SUM(B$2:B4175) / SUM(C$2:C4175)</f>
        <v>4.5519885002395779E-3</v>
      </c>
      <c r="H4175" s="7">
        <f>IFERROR(stats[[#This Row],[Column1]]-A4174,"")</f>
        <v>1.0185185165028088E-3</v>
      </c>
      <c r="I4175" s="7">
        <f>IFERROR(_xlfn.QUARTILE.INC(H$2:H4175,1),"")</f>
        <v>9.2592592409346253E-4</v>
      </c>
      <c r="J4175" s="7">
        <f>IFERROR(_xlfn.QUARTILE.INC(H$2:H4175,3),"")</f>
        <v>1.0532407468417659E-3</v>
      </c>
      <c r="K4175" s="7">
        <f>IFERROR(stats[[#This Row],[Q3]]-stats[[#This Row],[Q1]],"")</f>
        <v>1.2731482274830341E-4</v>
      </c>
      <c r="L4175" s="7">
        <f>IFERROR(AVERAGEIFS(H$2:H4175, H$2:H4175, "&lt;" &amp;stats[[#This Row],[Q3]]+(2*stats[[#This Row],[IQR]]), H$2:H4175, "&gt;" &amp; stats[[#This Row],[Q1]]-(2*stats[[#This Row],[IQR]])),"")</f>
        <v>9.9587200699823952E-4</v>
      </c>
    </row>
    <row r="4176" spans="1:12" x14ac:dyDescent="0.25">
      <c r="A4176" s="4">
        <v>44449.944074074076</v>
      </c>
      <c r="B4176">
        <v>0</v>
      </c>
      <c r="C4176">
        <v>1</v>
      </c>
      <c r="D4176" s="5">
        <f>SUM(B$2:B4176)</f>
        <v>19</v>
      </c>
      <c r="E4176" s="5">
        <f>SUM(C$2:C4176)</f>
        <v>4175</v>
      </c>
      <c r="F4176" s="6">
        <f>IF(stats[[#This Row],[Column1]],stats[[#This Row],[Total Clear]]/stats[[#This Row],[Total Runs]],NA())</f>
        <v>4.5508982035928148E-3</v>
      </c>
      <c r="G4176" s="6">
        <f>SUM(B$2:B4176) / SUM(C$2:C4176)</f>
        <v>4.5508982035928148E-3</v>
      </c>
      <c r="H4176" s="7">
        <f>IFERROR(stats[[#This Row],[Column1]]-A4175,"")</f>
        <v>1.0416666700621136E-3</v>
      </c>
      <c r="I4176" s="7">
        <f>IFERROR(_xlfn.QUARTILE.INC(H$2:H4176,1),"")</f>
        <v>9.2592592409346253E-4</v>
      </c>
      <c r="J4176" s="7">
        <f>IFERROR(_xlfn.QUARTILE.INC(H$2:H4176,3),"")</f>
        <v>1.0532407468417659E-3</v>
      </c>
      <c r="K4176" s="7">
        <f>IFERROR(stats[[#This Row],[Q3]]-stats[[#This Row],[Q1]],"")</f>
        <v>1.2731482274830341E-4</v>
      </c>
      <c r="L4176" s="7">
        <f>IFERROR(AVERAGEIFS(H$2:H4176, H$2:H4176, "&lt;" &amp;stats[[#This Row],[Q3]]+(2*stats[[#This Row],[IQR]]), H$2:H4176, "&gt;" &amp; stats[[#This Row],[Q1]]-(2*stats[[#This Row],[IQR]])),"")</f>
        <v>9.9588309261021348E-4</v>
      </c>
    </row>
    <row r="4177" spans="1:12" x14ac:dyDescent="0.25">
      <c r="A4177" s="4">
        <v>44449.945138888892</v>
      </c>
      <c r="B4177">
        <v>0</v>
      </c>
      <c r="C4177">
        <v>1</v>
      </c>
      <c r="D4177" s="5">
        <f>SUM(B$2:B4177)</f>
        <v>19</v>
      </c>
      <c r="E4177" s="5">
        <f>SUM(C$2:C4177)</f>
        <v>4176</v>
      </c>
      <c r="F4177" s="6">
        <f>IF(stats[[#This Row],[Column1]],stats[[#This Row],[Total Clear]]/stats[[#This Row],[Total Runs]],NA())</f>
        <v>4.5498084291187742E-3</v>
      </c>
      <c r="G4177" s="6">
        <f>SUM(B$2:B4177) / SUM(C$2:C4177)</f>
        <v>4.5498084291187742E-3</v>
      </c>
      <c r="H4177" s="7">
        <f>IFERROR(stats[[#This Row],[Column1]]-A4176,"")</f>
        <v>1.0648148163454607E-3</v>
      </c>
      <c r="I4177" s="7">
        <f>IFERROR(_xlfn.QUARTILE.INC(H$2:H4177,1),"")</f>
        <v>9.2592592409346253E-4</v>
      </c>
      <c r="J4177" s="7">
        <f>IFERROR(_xlfn.QUARTILE.INC(H$2:H4177,3),"")</f>
        <v>1.0532407468417659E-3</v>
      </c>
      <c r="K4177" s="7">
        <f>IFERROR(stats[[#This Row],[Q3]]-stats[[#This Row],[Q1]],"")</f>
        <v>1.2731482274830341E-4</v>
      </c>
      <c r="L4177" s="7">
        <f>IFERROR(AVERAGEIFS(H$2:H4177, H$2:H4177, "&lt;" &amp;stats[[#This Row],[Q3]]+(2*stats[[#This Row],[IQR]]), H$2:H4177, "&gt;" &amp; stats[[#This Row],[Q1]]-(2*stats[[#This Row],[IQR]])),"")</f>
        <v>9.9589977502157227E-4</v>
      </c>
    </row>
    <row r="4178" spans="1:12" x14ac:dyDescent="0.25">
      <c r="A4178" s="4">
        <v>44449.946342592593</v>
      </c>
      <c r="B4178">
        <v>1</v>
      </c>
      <c r="C4178">
        <v>1</v>
      </c>
      <c r="D4178" s="5">
        <f>SUM(B$2:B4178)</f>
        <v>20</v>
      </c>
      <c r="E4178" s="5">
        <f>SUM(C$2:C4178)</f>
        <v>4177</v>
      </c>
      <c r="F4178" s="6">
        <f>IF(stats[[#This Row],[Column1]],stats[[#This Row],[Total Clear]]/stats[[#This Row],[Total Runs]],NA())</f>
        <v>4.7881254488867609E-3</v>
      </c>
      <c r="G4178" s="6">
        <f>SUM(B$2:B4178) / SUM(C$2:C4178)</f>
        <v>4.7881254488867609E-3</v>
      </c>
      <c r="H4178" s="7">
        <f>IFERROR(stats[[#This Row],[Column1]]-A4177,"")</f>
        <v>1.2037037013215013E-3</v>
      </c>
      <c r="I4178" s="7">
        <f>IFERROR(_xlfn.QUARTILE.INC(H$2:H4178,1),"")</f>
        <v>9.2592592409346253E-4</v>
      </c>
      <c r="J4178" s="7">
        <f>IFERROR(_xlfn.QUARTILE.INC(H$2:H4178,3),"")</f>
        <v>1.0532407468417659E-3</v>
      </c>
      <c r="K4178" s="7">
        <f>IFERROR(stats[[#This Row],[Q3]]-stats[[#This Row],[Q1]],"")</f>
        <v>1.2731482274830341E-4</v>
      </c>
      <c r="L4178" s="7">
        <f>IFERROR(AVERAGEIFS(H$2:H4178, H$2:H4178, "&lt;" &amp;stats[[#This Row],[Q3]]+(2*stats[[#This Row],[IQR]]), H$2:H4178, "&gt;" &amp; stats[[#This Row],[Q1]]-(2*stats[[#This Row],[IQR]])),"")</f>
        <v>9.9595005421980617E-4</v>
      </c>
    </row>
    <row r="4179" spans="1:12" x14ac:dyDescent="0.25">
      <c r="A4179" s="4">
        <v>44449.947384259256</v>
      </c>
      <c r="B4179">
        <v>0</v>
      </c>
      <c r="C4179">
        <v>1</v>
      </c>
      <c r="D4179" s="5">
        <f>SUM(B$2:B4179)</f>
        <v>20</v>
      </c>
      <c r="E4179" s="5">
        <f>SUM(C$2:C4179)</f>
        <v>4178</v>
      </c>
      <c r="F4179" s="6">
        <f>IF(stats[[#This Row],[Column1]],stats[[#This Row],[Total Clear]]/stats[[#This Row],[Total Runs]],NA())</f>
        <v>4.7869794159885112E-3</v>
      </c>
      <c r="G4179" s="6">
        <f>SUM(B$2:B4179) / SUM(C$2:C4179)</f>
        <v>4.7869794159885112E-3</v>
      </c>
      <c r="H4179" s="7">
        <f>IFERROR(stats[[#This Row],[Column1]]-A4178,"")</f>
        <v>1.0416666627861559E-3</v>
      </c>
      <c r="I4179" s="7">
        <f>IFERROR(_xlfn.QUARTILE.INC(H$2:H4179,1),"")</f>
        <v>9.2592592409346253E-4</v>
      </c>
      <c r="J4179" s="7">
        <f>IFERROR(_xlfn.QUARTILE.INC(H$2:H4179,3),"")</f>
        <v>1.0532407468417659E-3</v>
      </c>
      <c r="K4179" s="7">
        <f>IFERROR(stats[[#This Row],[Q3]]-stats[[#This Row],[Q1]],"")</f>
        <v>1.2731482274830341E-4</v>
      </c>
      <c r="L4179" s="7">
        <f>IFERROR(AVERAGEIFS(H$2:H4179, H$2:H4179, "&lt;" &amp;stats[[#This Row],[Q3]]+(2*stats[[#This Row],[IQR]]), H$2:H4179, "&gt;" &amp; stats[[#This Row],[Q1]]-(2*stats[[#This Row],[IQR]])),"")</f>
        <v>9.9596111290596134E-4</v>
      </c>
    </row>
    <row r="4180" spans="1:12" x14ac:dyDescent="0.25">
      <c r="A4180" s="4">
        <v>44449.94840277778</v>
      </c>
      <c r="B4180">
        <v>0</v>
      </c>
      <c r="C4180">
        <v>1</v>
      </c>
      <c r="D4180" s="5">
        <f>SUM(B$2:B4180)</f>
        <v>20</v>
      </c>
      <c r="E4180" s="5">
        <f>SUM(C$2:C4180)</f>
        <v>4179</v>
      </c>
      <c r="F4180" s="6">
        <f>IF(stats[[#This Row],[Column1]],stats[[#This Row],[Total Clear]]/stats[[#This Row],[Total Runs]],NA())</f>
        <v>4.7858339315625751E-3</v>
      </c>
      <c r="G4180" s="6">
        <f>SUM(B$2:B4180) / SUM(C$2:C4180)</f>
        <v>4.7858339315625751E-3</v>
      </c>
      <c r="H4180" s="7">
        <f>IFERROR(stats[[#This Row],[Column1]]-A4179,"")</f>
        <v>1.0185185237787664E-3</v>
      </c>
      <c r="I4180" s="7">
        <f>IFERROR(_xlfn.QUARTILE.INC(H$2:H4180,1),"")</f>
        <v>9.2592592409346253E-4</v>
      </c>
      <c r="J4180" s="7">
        <f>IFERROR(_xlfn.QUARTILE.INC(H$2:H4180,3),"")</f>
        <v>1.0532407468417659E-3</v>
      </c>
      <c r="K4180" s="7">
        <f>IFERROR(stats[[#This Row],[Q3]]-stats[[#This Row],[Q1]],"")</f>
        <v>1.2731482274830341E-4</v>
      </c>
      <c r="L4180" s="7">
        <f>IFERROR(AVERAGEIFS(H$2:H4180, H$2:H4180, "&lt;" &amp;stats[[#This Row],[Q3]]+(2*stats[[#This Row],[IQR]]), H$2:H4180, "&gt;" &amp; stats[[#This Row],[Q1]]-(2*stats[[#This Row],[IQR]])),"")</f>
        <v>9.9596656814438292E-4</v>
      </c>
    </row>
    <row r="4181" spans="1:12" x14ac:dyDescent="0.25">
      <c r="A4181" s="4">
        <v>44449.94939814815</v>
      </c>
      <c r="B4181">
        <v>0</v>
      </c>
      <c r="C4181">
        <v>1</v>
      </c>
      <c r="D4181" s="5">
        <f>SUM(B$2:B4181)</f>
        <v>20</v>
      </c>
      <c r="E4181" s="5">
        <f>SUM(C$2:C4181)</f>
        <v>4180</v>
      </c>
      <c r="F4181" s="6">
        <f>IF(stats[[#This Row],[Column1]],stats[[#This Row],[Total Clear]]/stats[[#This Row],[Total Runs]],NA())</f>
        <v>4.7846889952153108E-3</v>
      </c>
      <c r="G4181" s="6">
        <f>SUM(B$2:B4181) / SUM(C$2:C4181)</f>
        <v>4.7846889952153108E-3</v>
      </c>
      <c r="H4181" s="7">
        <f>IFERROR(stats[[#This Row],[Column1]]-A4180,"")</f>
        <v>9.9537037021946162E-4</v>
      </c>
      <c r="I4181" s="7">
        <f>IFERROR(_xlfn.QUARTILE.INC(H$2:H4181,1),"")</f>
        <v>9.2592592409346253E-4</v>
      </c>
      <c r="J4181" s="7">
        <f>IFERROR(_xlfn.QUARTILE.INC(H$2:H4181,3),"")</f>
        <v>1.0532407468417659E-3</v>
      </c>
      <c r="K4181" s="7">
        <f>IFERROR(stats[[#This Row],[Q3]]-stats[[#This Row],[Q1]],"")</f>
        <v>1.2731482274830341E-4</v>
      </c>
      <c r="L4181" s="7">
        <f>IFERROR(AVERAGEIFS(H$2:H4181, H$2:H4181, "&lt;" &amp;stats[[#This Row],[Q3]]+(2*stats[[#This Row],[IQR]]), H$2:H4181, "&gt;" &amp; stats[[#This Row],[Q1]]-(2*stats[[#This Row],[IQR]])),"")</f>
        <v>9.9596642399594842E-4</v>
      </c>
    </row>
    <row r="4182" spans="1:12" x14ac:dyDescent="0.25">
      <c r="A4182" s="4">
        <v>44449.95045138889</v>
      </c>
      <c r="B4182">
        <v>0</v>
      </c>
      <c r="C4182">
        <v>1</v>
      </c>
      <c r="D4182" s="5">
        <f>SUM(B$2:B4182)</f>
        <v>20</v>
      </c>
      <c r="E4182" s="5">
        <f>SUM(C$2:C4182)</f>
        <v>4181</v>
      </c>
      <c r="F4182" s="6">
        <f>IF(stats[[#This Row],[Column1]],stats[[#This Row],[Total Clear]]/stats[[#This Row],[Total Runs]],NA())</f>
        <v>4.7835446065534557E-3</v>
      </c>
      <c r="G4182" s="6">
        <f>SUM(B$2:B4182) / SUM(C$2:C4182)</f>
        <v>4.7835446065534557E-3</v>
      </c>
      <c r="H4182" s="7">
        <f>IFERROR(stats[[#This Row],[Column1]]-A4181,"")</f>
        <v>1.0532407395658083E-3</v>
      </c>
      <c r="I4182" s="7">
        <f>IFERROR(_xlfn.QUARTILE.INC(H$2:H4182,1),"")</f>
        <v>9.2592592409346253E-4</v>
      </c>
      <c r="J4182" s="7">
        <f>IFERROR(_xlfn.QUARTILE.INC(H$2:H4182,3),"")</f>
        <v>1.0532407468417659E-3</v>
      </c>
      <c r="K4182" s="7">
        <f>IFERROR(stats[[#This Row],[Q3]]-stats[[#This Row],[Q1]],"")</f>
        <v>1.2731482274830341E-4</v>
      </c>
      <c r="L4182" s="7">
        <f>IFERROR(AVERAGEIFS(H$2:H4182, H$2:H4182, "&lt;" &amp;stats[[#This Row],[Q3]]+(2*stats[[#This Row],[IQR]]), H$2:H4182, "&gt;" &amp; stats[[#This Row],[Q1]]-(2*stats[[#This Row],[IQR]])),"")</f>
        <v>9.959802684038697E-4</v>
      </c>
    </row>
    <row r="4183" spans="1:12" x14ac:dyDescent="0.25">
      <c r="A4183" s="4">
        <v>44449.951469907406</v>
      </c>
      <c r="B4183">
        <v>0</v>
      </c>
      <c r="C4183">
        <v>1</v>
      </c>
      <c r="D4183" s="5">
        <f>SUM(B$2:B4183)</f>
        <v>20</v>
      </c>
      <c r="E4183" s="5">
        <f>SUM(C$2:C4183)</f>
        <v>4182</v>
      </c>
      <c r="F4183" s="6">
        <f>IF(stats[[#This Row],[Column1]],stats[[#This Row],[Total Clear]]/stats[[#This Row],[Total Runs]],NA())</f>
        <v>4.7824007651841227E-3</v>
      </c>
      <c r="G4183" s="6">
        <f>SUM(B$2:B4183) / SUM(C$2:C4183)</f>
        <v>4.7824007651841227E-3</v>
      </c>
      <c r="H4183" s="7">
        <f>IFERROR(stats[[#This Row],[Column1]]-A4182,"")</f>
        <v>1.0185185165028088E-3</v>
      </c>
      <c r="I4183" s="7">
        <f>IFERROR(_xlfn.QUARTILE.INC(H$2:H4183,1),"")</f>
        <v>9.2592592409346253E-4</v>
      </c>
      <c r="J4183" s="7">
        <f>IFERROR(_xlfn.QUARTILE.INC(H$2:H4183,3),"")</f>
        <v>1.0532407468417659E-3</v>
      </c>
      <c r="K4183" s="7">
        <f>IFERROR(stats[[#This Row],[Q3]]-stats[[#This Row],[Q1]],"")</f>
        <v>1.2731482274830341E-4</v>
      </c>
      <c r="L4183" s="7">
        <f>IFERROR(AVERAGEIFS(H$2:H4183, H$2:H4183, "&lt;" &amp;stats[[#This Row],[Q3]]+(2*stats[[#This Row],[IQR]]), H$2:H4183, "&gt;" &amp; stats[[#This Row],[Q1]]-(2*stats[[#This Row],[IQR]])),"")</f>
        <v>9.9598571505638261E-4</v>
      </c>
    </row>
    <row r="4184" spans="1:12" x14ac:dyDescent="0.25">
      <c r="A4184" s="4">
        <v>44449.952534722222</v>
      </c>
      <c r="B4184">
        <v>0</v>
      </c>
      <c r="C4184">
        <v>1</v>
      </c>
      <c r="D4184" s="5">
        <f>SUM(B$2:B4184)</f>
        <v>20</v>
      </c>
      <c r="E4184" s="5">
        <f>SUM(C$2:C4184)</f>
        <v>4183</v>
      </c>
      <c r="F4184" s="6">
        <f>IF(stats[[#This Row],[Column1]],stats[[#This Row],[Total Clear]]/stats[[#This Row],[Total Runs]],NA())</f>
        <v>4.7812574707147976E-3</v>
      </c>
      <c r="G4184" s="6">
        <f>SUM(B$2:B4184) / SUM(C$2:C4184)</f>
        <v>4.7812574707147976E-3</v>
      </c>
      <c r="H4184" s="7">
        <f>IFERROR(stats[[#This Row],[Column1]]-A4183,"")</f>
        <v>1.0648148163454607E-3</v>
      </c>
      <c r="I4184" s="7">
        <f>IFERROR(_xlfn.QUARTILE.INC(H$2:H4184,1),"")</f>
        <v>9.2592592409346253E-4</v>
      </c>
      <c r="J4184" s="7">
        <f>IFERROR(_xlfn.QUARTILE.INC(H$2:H4184,3),"")</f>
        <v>1.0532407468417659E-3</v>
      </c>
      <c r="K4184" s="7">
        <f>IFERROR(stats[[#This Row],[Q3]]-stats[[#This Row],[Q1]],"")</f>
        <v>1.2731482274830341E-4</v>
      </c>
      <c r="L4184" s="7">
        <f>IFERROR(AVERAGEIFS(H$2:H4184, H$2:H4184, "&lt;" &amp;stats[[#This Row],[Q3]]+(2*stats[[#This Row],[IQR]]), H$2:H4184, "&gt;" &amp; stats[[#This Row],[Q1]]-(2*stats[[#This Row],[IQR]])),"")</f>
        <v>9.9600234445993167E-4</v>
      </c>
    </row>
    <row r="4185" spans="1:12" x14ac:dyDescent="0.25">
      <c r="A4185" s="4">
        <v>44449.953587962962</v>
      </c>
      <c r="B4185">
        <v>0</v>
      </c>
      <c r="C4185">
        <v>1</v>
      </c>
      <c r="D4185" s="5">
        <f>SUM(B$2:B4185)</f>
        <v>20</v>
      </c>
      <c r="E4185" s="5">
        <f>SUM(C$2:C4185)</f>
        <v>4184</v>
      </c>
      <c r="F4185" s="6">
        <f>IF(stats[[#This Row],[Column1]],stats[[#This Row],[Total Clear]]/stats[[#This Row],[Total Runs]],NA())</f>
        <v>4.7801147227533461E-3</v>
      </c>
      <c r="G4185" s="6">
        <f>SUM(B$2:B4185) / SUM(C$2:C4185)</f>
        <v>4.7801147227533461E-3</v>
      </c>
      <c r="H4185" s="7">
        <f>IFERROR(stats[[#This Row],[Column1]]-A4184,"")</f>
        <v>1.0532407395658083E-3</v>
      </c>
      <c r="I4185" s="7">
        <f>IFERROR(_xlfn.QUARTILE.INC(H$2:H4185,1),"")</f>
        <v>9.2592592409346253E-4</v>
      </c>
      <c r="J4185" s="7">
        <f>IFERROR(_xlfn.QUARTILE.INC(H$2:H4185,3),"")</f>
        <v>1.0532407468417659E-3</v>
      </c>
      <c r="K4185" s="7">
        <f>IFERROR(stats[[#This Row],[Q3]]-stats[[#This Row],[Q1]],"")</f>
        <v>1.2731482274830341E-4</v>
      </c>
      <c r="L4185" s="7">
        <f>IFERROR(AVERAGEIFS(H$2:H4185, H$2:H4185, "&lt;" &amp;stats[[#This Row],[Q3]]+(2*stats[[#This Row],[IQR]]), H$2:H4185, "&gt;" &amp; stats[[#This Row],[Q1]]-(2*stats[[#This Row],[IQR]])),"")</f>
        <v>9.9601617015923258E-4</v>
      </c>
    </row>
    <row r="4186" spans="1:12" x14ac:dyDescent="0.25">
      <c r="A4186" s="4">
        <v>44449.954675925925</v>
      </c>
      <c r="B4186">
        <v>0</v>
      </c>
      <c r="C4186">
        <v>1</v>
      </c>
      <c r="D4186" s="5">
        <f>SUM(B$2:B4186)</f>
        <v>20</v>
      </c>
      <c r="E4186" s="5">
        <f>SUM(C$2:C4186)</f>
        <v>4185</v>
      </c>
      <c r="F4186" s="6">
        <f>IF(stats[[#This Row],[Column1]],stats[[#This Row],[Total Clear]]/stats[[#This Row],[Total Runs]],NA())</f>
        <v>4.7789725209080045E-3</v>
      </c>
      <c r="G4186" s="6">
        <f>SUM(B$2:B4186) / SUM(C$2:C4186)</f>
        <v>4.7789725209080045E-3</v>
      </c>
      <c r="H4186" s="7">
        <f>IFERROR(stats[[#This Row],[Column1]]-A4185,"")</f>
        <v>1.0879629626288079E-3</v>
      </c>
      <c r="I4186" s="7">
        <f>IFERROR(_xlfn.QUARTILE.INC(H$2:H4186,1),"")</f>
        <v>9.2592592409346253E-4</v>
      </c>
      <c r="J4186" s="7">
        <f>IFERROR(_xlfn.QUARTILE.INC(H$2:H4186,3),"")</f>
        <v>1.0532407468417659E-3</v>
      </c>
      <c r="K4186" s="7">
        <f>IFERROR(stats[[#This Row],[Q3]]-stats[[#This Row],[Q1]],"")</f>
        <v>1.2731482274830341E-4</v>
      </c>
      <c r="L4186" s="7">
        <f>IFERROR(AVERAGEIFS(H$2:H4186, H$2:H4186, "&lt;" &amp;stats[[#This Row],[Q3]]+(2*stats[[#This Row],[IQR]]), H$2:H4186, "&gt;" &amp; stats[[#This Row],[Q1]]-(2*stats[[#This Row],[IQR]])),"")</f>
        <v>9.9603837416610769E-4</v>
      </c>
    </row>
    <row r="4187" spans="1:12" x14ac:dyDescent="0.25">
      <c r="A4187" s="4">
        <v>44449.955740740741</v>
      </c>
      <c r="B4187">
        <v>0</v>
      </c>
      <c r="C4187">
        <v>1</v>
      </c>
      <c r="D4187" s="5">
        <f>SUM(B$2:B4187)</f>
        <v>20</v>
      </c>
      <c r="E4187" s="5">
        <f>SUM(C$2:C4187)</f>
        <v>4186</v>
      </c>
      <c r="F4187" s="6">
        <f>IF(stats[[#This Row],[Column1]],stats[[#This Row],[Total Clear]]/stats[[#This Row],[Total Runs]],NA())</f>
        <v>4.7778308647873869E-3</v>
      </c>
      <c r="G4187" s="6">
        <f>SUM(B$2:B4187) / SUM(C$2:C4187)</f>
        <v>4.7778308647873869E-3</v>
      </c>
      <c r="H4187" s="7">
        <f>IFERROR(stats[[#This Row],[Column1]]-A4186,"")</f>
        <v>1.0648148163454607E-3</v>
      </c>
      <c r="I4187" s="7">
        <f>IFERROR(_xlfn.QUARTILE.INC(H$2:H4187,1),"")</f>
        <v>9.2592592409346253E-4</v>
      </c>
      <c r="J4187" s="7">
        <f>IFERROR(_xlfn.QUARTILE.INC(H$2:H4187,3),"")</f>
        <v>1.0532407468417659E-3</v>
      </c>
      <c r="K4187" s="7">
        <f>IFERROR(stats[[#This Row],[Q3]]-stats[[#This Row],[Q1]],"")</f>
        <v>1.2731482274830341E-4</v>
      </c>
      <c r="L4187" s="7">
        <f>IFERROR(AVERAGEIFS(H$2:H4187, H$2:H4187, "&lt;" &amp;stats[[#This Row],[Q3]]+(2*stats[[#This Row],[IQR]]), H$2:H4187, "&gt;" &amp; stats[[#This Row],[Q1]]-(2*stats[[#This Row],[IQR]])),"")</f>
        <v>9.9605497881173274E-4</v>
      </c>
    </row>
    <row r="4188" spans="1:12" x14ac:dyDescent="0.25">
      <c r="A4188" s="4">
        <v>44449.957037037035</v>
      </c>
      <c r="B4188">
        <v>0</v>
      </c>
      <c r="C4188">
        <v>1</v>
      </c>
      <c r="D4188" s="5">
        <f>SUM(B$2:B4188)</f>
        <v>20</v>
      </c>
      <c r="E4188" s="5">
        <f>SUM(C$2:C4188)</f>
        <v>4187</v>
      </c>
      <c r="F4188" s="6">
        <f>IF(stats[[#This Row],[Column1]],stats[[#This Row],[Total Clear]]/stats[[#This Row],[Total Runs]],NA())</f>
        <v>4.7766897540004773E-3</v>
      </c>
      <c r="G4188" s="6">
        <f>SUM(B$2:B4188) / SUM(C$2:C4188)</f>
        <v>4.7766897540004773E-3</v>
      </c>
      <c r="H4188" s="7">
        <f>IFERROR(stats[[#This Row],[Column1]]-A4187,"")</f>
        <v>1.2962962937308475E-3</v>
      </c>
      <c r="I4188" s="7">
        <f>IFERROR(_xlfn.QUARTILE.INC(H$2:H4188,1),"")</f>
        <v>9.2592592409346253E-4</v>
      </c>
      <c r="J4188" s="7">
        <f>IFERROR(_xlfn.QUARTILE.INC(H$2:H4188,3),"")</f>
        <v>1.0532407468417659E-3</v>
      </c>
      <c r="K4188" s="7">
        <f>IFERROR(stats[[#This Row],[Q3]]-stats[[#This Row],[Q1]],"")</f>
        <v>1.2731482274830341E-4</v>
      </c>
      <c r="L4188" s="7">
        <f>IFERROR(AVERAGEIFS(H$2:H4188, H$2:H4188, "&lt;" &amp;stats[[#This Row],[Q3]]+(2*stats[[#This Row],[IQR]]), H$2:H4188, "&gt;" &amp; stats[[#This Row],[Q1]]-(2*stats[[#This Row],[IQR]])),"")</f>
        <v>9.9612744835431513E-4</v>
      </c>
    </row>
    <row r="4189" spans="1:12" x14ac:dyDescent="0.25">
      <c r="A4189" s="4">
        <v>44449.958032407405</v>
      </c>
      <c r="B4189">
        <v>0</v>
      </c>
      <c r="C4189">
        <v>1</v>
      </c>
      <c r="D4189" s="5">
        <f>SUM(B$2:B4189)</f>
        <v>20</v>
      </c>
      <c r="E4189" s="5">
        <f>SUM(C$2:C4189)</f>
        <v>4188</v>
      </c>
      <c r="F4189" s="6">
        <f>IF(stats[[#This Row],[Column1]],stats[[#This Row],[Total Clear]]/stats[[#This Row],[Total Runs]],NA())</f>
        <v>4.7755491881566383E-3</v>
      </c>
      <c r="G4189" s="6">
        <f>SUM(B$2:B4189) / SUM(C$2:C4189)</f>
        <v>4.7755491881566383E-3</v>
      </c>
      <c r="H4189" s="7">
        <f>IFERROR(stats[[#This Row],[Column1]]-A4188,"")</f>
        <v>9.9537037021946162E-4</v>
      </c>
      <c r="I4189" s="7">
        <f>IFERROR(_xlfn.QUARTILE.INC(H$2:H4189,1),"")</f>
        <v>9.2592592409346253E-4</v>
      </c>
      <c r="J4189" s="7">
        <f>IFERROR(_xlfn.QUARTILE.INC(H$2:H4189,3),"")</f>
        <v>1.0532407468417659E-3</v>
      </c>
      <c r="K4189" s="7">
        <f>IFERROR(stats[[#This Row],[Q3]]-stats[[#This Row],[Q1]],"")</f>
        <v>1.2731482274830341E-4</v>
      </c>
      <c r="L4189" s="7">
        <f>IFERROR(AVERAGEIFS(H$2:H4189, H$2:H4189, "&lt;" &amp;stats[[#This Row],[Q3]]+(2*stats[[#This Row],[IQR]]), H$2:H4189, "&gt;" &amp; stats[[#This Row],[Q1]]-(2*stats[[#This Row],[IQR]])),"")</f>
        <v>9.9612726566171515E-4</v>
      </c>
    </row>
    <row r="4190" spans="1:12" x14ac:dyDescent="0.25">
      <c r="A4190" s="4">
        <v>44449.959062499998</v>
      </c>
      <c r="B4190">
        <v>0</v>
      </c>
      <c r="C4190">
        <v>1</v>
      </c>
      <c r="D4190" s="5">
        <f>SUM(B$2:B4190)</f>
        <v>20</v>
      </c>
      <c r="E4190" s="5">
        <f>SUM(C$2:C4190)</f>
        <v>4189</v>
      </c>
      <c r="F4190" s="6">
        <f>IF(stats[[#This Row],[Column1]],stats[[#This Row],[Total Clear]]/stats[[#This Row],[Total Runs]],NA())</f>
        <v>4.7744091668656006E-3</v>
      </c>
      <c r="G4190" s="6">
        <f>SUM(B$2:B4190) / SUM(C$2:C4190)</f>
        <v>4.7744091668656006E-3</v>
      </c>
      <c r="H4190" s="7">
        <f>IFERROR(stats[[#This Row],[Column1]]-A4189,"")</f>
        <v>1.0300925932824612E-3</v>
      </c>
      <c r="I4190" s="7">
        <f>IFERROR(_xlfn.QUARTILE.INC(H$2:H4190,1),"")</f>
        <v>9.2592592409346253E-4</v>
      </c>
      <c r="J4190" s="7">
        <f>IFERROR(_xlfn.QUARTILE.INC(H$2:H4190,3),"")</f>
        <v>1.0532407468417659E-3</v>
      </c>
      <c r="K4190" s="7">
        <f>IFERROR(stats[[#This Row],[Q3]]-stats[[#This Row],[Q1]],"")</f>
        <v>1.2731482274830341E-4</v>
      </c>
      <c r="L4190" s="7">
        <f>IFERROR(AVERAGEIFS(H$2:H4190, H$2:H4190, "&lt;" &amp;stats[[#This Row],[Q3]]+(2*stats[[#This Row],[IQR]]), H$2:H4190, "&gt;" &amp; stats[[#This Row],[Q1]]-(2*stats[[#This Row],[IQR]])),"")</f>
        <v>9.9613545995064657E-4</v>
      </c>
    </row>
    <row r="4191" spans="1:12" x14ac:dyDescent="0.25">
      <c r="A4191" s="4">
        <v>44449.960127314815</v>
      </c>
      <c r="B4191">
        <v>0</v>
      </c>
      <c r="C4191">
        <v>1</v>
      </c>
      <c r="D4191" s="5">
        <f>SUM(B$2:B4191)</f>
        <v>20</v>
      </c>
      <c r="E4191" s="5">
        <f>SUM(C$2:C4191)</f>
        <v>4190</v>
      </c>
      <c r="F4191" s="6">
        <f>IF(stats[[#This Row],[Column1]],stats[[#This Row],[Total Clear]]/stats[[#This Row],[Total Runs]],NA())</f>
        <v>4.7732696897374704E-3</v>
      </c>
      <c r="G4191" s="6">
        <f>SUM(B$2:B4191) / SUM(C$2:C4191)</f>
        <v>4.7732696897374704E-3</v>
      </c>
      <c r="H4191" s="7">
        <f>IFERROR(stats[[#This Row],[Column1]]-A4190,"")</f>
        <v>1.0648148163454607E-3</v>
      </c>
      <c r="I4191" s="7">
        <f>IFERROR(_xlfn.QUARTILE.INC(H$2:H4191,1),"")</f>
        <v>9.2592592409346253E-4</v>
      </c>
      <c r="J4191" s="7">
        <f>IFERROR(_xlfn.QUARTILE.INC(H$2:H4191,3),"")</f>
        <v>1.0532407468417659E-3</v>
      </c>
      <c r="K4191" s="7">
        <f>IFERROR(stats[[#This Row],[Q3]]-stats[[#This Row],[Q1]],"")</f>
        <v>1.2731482274830341E-4</v>
      </c>
      <c r="L4191" s="7">
        <f>IFERROR(AVERAGEIFS(H$2:H4191, H$2:H4191, "&lt;" &amp;stats[[#This Row],[Q3]]+(2*stats[[#This Row],[IQR]]), H$2:H4191, "&gt;" &amp; stats[[#This Row],[Q1]]-(2*stats[[#This Row],[IQR]])),"")</f>
        <v>9.9615202515961781E-4</v>
      </c>
    </row>
    <row r="4192" spans="1:12" x14ac:dyDescent="0.25">
      <c r="A4192" s="4">
        <v>44449.961180555554</v>
      </c>
      <c r="B4192">
        <v>0</v>
      </c>
      <c r="C4192">
        <v>1</v>
      </c>
      <c r="D4192" s="5">
        <f>SUM(B$2:B4192)</f>
        <v>20</v>
      </c>
      <c r="E4192" s="5">
        <f>SUM(C$2:C4192)</f>
        <v>4191</v>
      </c>
      <c r="F4192" s="6">
        <f>IF(stats[[#This Row],[Column1]],stats[[#This Row],[Total Clear]]/stats[[#This Row],[Total Runs]],NA())</f>
        <v>4.772130756382725E-3</v>
      </c>
      <c r="G4192" s="6">
        <f>SUM(B$2:B4192) / SUM(C$2:C4192)</f>
        <v>4.772130756382725E-3</v>
      </c>
      <c r="H4192" s="7">
        <f>IFERROR(stats[[#This Row],[Column1]]-A4191,"")</f>
        <v>1.0532407395658083E-3</v>
      </c>
      <c r="I4192" s="7">
        <f>IFERROR(_xlfn.QUARTILE.INC(H$2:H4192,1),"")</f>
        <v>9.2592592409346253E-4</v>
      </c>
      <c r="J4192" s="7">
        <f>IFERROR(_xlfn.QUARTILE.INC(H$2:H4192,3),"")</f>
        <v>1.0532407468417659E-3</v>
      </c>
      <c r="K4192" s="7">
        <f>IFERROR(stats[[#This Row],[Q3]]-stats[[#This Row],[Q1]],"")</f>
        <v>1.2731482274830341E-4</v>
      </c>
      <c r="L4192" s="7">
        <f>IFERROR(AVERAGEIFS(H$2:H4192, H$2:H4192, "&lt;" &amp;stats[[#This Row],[Q3]]+(2*stats[[#This Row],[IQR]]), H$2:H4192, "&gt;" &amp; stats[[#This Row],[Q1]]-(2*stats[[#This Row],[IQR]])),"")</f>
        <v>9.9616579142786143E-4</v>
      </c>
    </row>
    <row r="4193" spans="1:12" x14ac:dyDescent="0.25">
      <c r="A4193" s="4">
        <v>44449.962476851855</v>
      </c>
      <c r="B4193">
        <v>1</v>
      </c>
      <c r="C4193">
        <v>1</v>
      </c>
      <c r="D4193" s="5">
        <f>SUM(B$2:B4193)</f>
        <v>21</v>
      </c>
      <c r="E4193" s="5">
        <f>SUM(C$2:C4193)</f>
        <v>4192</v>
      </c>
      <c r="F4193" s="6">
        <f>IF(stats[[#This Row],[Column1]],stats[[#This Row],[Total Clear]]/stats[[#This Row],[Total Runs]],NA())</f>
        <v>5.0095419847328241E-3</v>
      </c>
      <c r="G4193" s="6">
        <f>SUM(B$2:B4193) / SUM(C$2:C4193)</f>
        <v>5.0095419847328241E-3</v>
      </c>
      <c r="H4193" s="7">
        <f>IFERROR(stats[[#This Row],[Column1]]-A4192,"")</f>
        <v>1.2962963010068052E-3</v>
      </c>
      <c r="I4193" s="7">
        <f>IFERROR(_xlfn.QUARTILE.INC(H$2:H4193,1),"")</f>
        <v>9.2592592409346253E-4</v>
      </c>
      <c r="J4193" s="7">
        <f>IFERROR(_xlfn.QUARTILE.INC(H$2:H4193,3),"")</f>
        <v>1.0532407468417659E-3</v>
      </c>
      <c r="K4193" s="7">
        <f>IFERROR(stats[[#This Row],[Q3]]-stats[[#This Row],[Q1]],"")</f>
        <v>1.2731482274830341E-4</v>
      </c>
      <c r="L4193" s="7">
        <f>IFERROR(AVERAGEIFS(H$2:H4193, H$2:H4193, "&lt;" &amp;stats[[#This Row],[Q3]]+(2*stats[[#This Row],[IQR]]), H$2:H4193, "&gt;" &amp; stats[[#This Row],[Q1]]-(2*stats[[#This Row],[IQR]])),"")</f>
        <v>9.9623814690268748E-4</v>
      </c>
    </row>
    <row r="4194" spans="1:12" x14ac:dyDescent="0.25">
      <c r="A4194" s="4">
        <v>44449.963530092595</v>
      </c>
      <c r="B4194">
        <v>0</v>
      </c>
      <c r="C4194">
        <v>1</v>
      </c>
      <c r="D4194" s="5">
        <f>SUM(B$2:B4194)</f>
        <v>21</v>
      </c>
      <c r="E4194" s="5">
        <f>SUM(C$2:C4194)</f>
        <v>4193</v>
      </c>
      <c r="F4194" s="6">
        <f>IF(stats[[#This Row],[Column1]],stats[[#This Row],[Total Clear]]/stats[[#This Row],[Total Runs]],NA())</f>
        <v>5.008347245409015E-3</v>
      </c>
      <c r="G4194" s="6">
        <f>SUM(B$2:B4194) / SUM(C$2:C4194)</f>
        <v>5.008347245409015E-3</v>
      </c>
      <c r="H4194" s="7">
        <f>IFERROR(stats[[#This Row],[Column1]]-A4193,"")</f>
        <v>1.0532407395658083E-3</v>
      </c>
      <c r="I4194" s="7">
        <f>IFERROR(_xlfn.QUARTILE.INC(H$2:H4194,1),"")</f>
        <v>9.2592592409346253E-4</v>
      </c>
      <c r="J4194" s="7">
        <f>IFERROR(_xlfn.QUARTILE.INC(H$2:H4194,3),"")</f>
        <v>1.0532407468417659E-3</v>
      </c>
      <c r="K4194" s="7">
        <f>IFERROR(stats[[#This Row],[Q3]]-stats[[#This Row],[Q1]],"")</f>
        <v>1.2731482274830341E-4</v>
      </c>
      <c r="L4194" s="7">
        <f>IFERROR(AVERAGEIFS(H$2:H4194, H$2:H4194, "&lt;" &amp;stats[[#This Row],[Q3]]+(2*stats[[#This Row],[IQR]]), H$2:H4194, "&gt;" &amp; stats[[#This Row],[Q1]]-(2*stats[[#This Row],[IQR]])),"")</f>
        <v>9.96251885777757E-4</v>
      </c>
    </row>
    <row r="4195" spans="1:12" x14ac:dyDescent="0.25">
      <c r="A4195" s="4">
        <v>44449.964548611111</v>
      </c>
      <c r="B4195">
        <v>0</v>
      </c>
      <c r="C4195">
        <v>1</v>
      </c>
      <c r="D4195" s="5">
        <f>SUM(B$2:B4195)</f>
        <v>21</v>
      </c>
      <c r="E4195" s="5">
        <f>SUM(C$2:C4195)</f>
        <v>4194</v>
      </c>
      <c r="F4195" s="6">
        <f>IF(stats[[#This Row],[Column1]],stats[[#This Row],[Total Clear]]/stats[[#This Row],[Total Runs]],NA())</f>
        <v>5.0071530758226037E-3</v>
      </c>
      <c r="G4195" s="6">
        <f>SUM(B$2:B4195) / SUM(C$2:C4195)</f>
        <v>5.0071530758226037E-3</v>
      </c>
      <c r="H4195" s="7">
        <f>IFERROR(stats[[#This Row],[Column1]]-A4194,"")</f>
        <v>1.0185185165028088E-3</v>
      </c>
      <c r="I4195" s="7">
        <f>IFERROR(_xlfn.QUARTILE.INC(H$2:H4195,1),"")</f>
        <v>9.2592592409346253E-4</v>
      </c>
      <c r="J4195" s="7">
        <f>IFERROR(_xlfn.QUARTILE.INC(H$2:H4195,3),"")</f>
        <v>1.0532407468417659E-3</v>
      </c>
      <c r="K4195" s="7">
        <f>IFERROR(stats[[#This Row],[Q3]]-stats[[#This Row],[Q1]],"")</f>
        <v>1.2731482274830341E-4</v>
      </c>
      <c r="L4195" s="7">
        <f>IFERROR(AVERAGEIFS(H$2:H4195, H$2:H4195, "&lt;" &amp;stats[[#This Row],[Q3]]+(2*stats[[#This Row],[IQR]]), H$2:H4195, "&gt;" &amp; stats[[#This Row],[Q1]]-(2*stats[[#This Row],[IQR]])),"")</f>
        <v>9.9625725123094378E-4</v>
      </c>
    </row>
    <row r="4196" spans="1:12" x14ac:dyDescent="0.25">
      <c r="A4196" s="4">
        <v>44449.965567129628</v>
      </c>
      <c r="B4196">
        <v>0</v>
      </c>
      <c r="C4196">
        <v>1</v>
      </c>
      <c r="D4196" s="5">
        <f>SUM(B$2:B4196)</f>
        <v>21</v>
      </c>
      <c r="E4196" s="5">
        <f>SUM(C$2:C4196)</f>
        <v>4195</v>
      </c>
      <c r="F4196" s="6">
        <f>IF(stats[[#This Row],[Column1]],stats[[#This Row],[Total Clear]]/stats[[#This Row],[Total Runs]],NA())</f>
        <v>5.0059594755661498E-3</v>
      </c>
      <c r="G4196" s="6">
        <f>SUM(B$2:B4196) / SUM(C$2:C4196)</f>
        <v>5.0059594755661498E-3</v>
      </c>
      <c r="H4196" s="7">
        <f>IFERROR(stats[[#This Row],[Column1]]-A4195,"")</f>
        <v>1.0185185165028088E-3</v>
      </c>
      <c r="I4196" s="7">
        <f>IFERROR(_xlfn.QUARTILE.INC(H$2:H4196,1),"")</f>
        <v>9.2592592409346253E-4</v>
      </c>
      <c r="J4196" s="7">
        <f>IFERROR(_xlfn.QUARTILE.INC(H$2:H4196,3),"")</f>
        <v>1.0532407468417659E-3</v>
      </c>
      <c r="K4196" s="7">
        <f>IFERROR(stats[[#This Row],[Q3]]-stats[[#This Row],[Q1]],"")</f>
        <v>1.2731482274830341E-4</v>
      </c>
      <c r="L4196" s="7">
        <f>IFERROR(AVERAGEIFS(H$2:H4196, H$2:H4196, "&lt;" &amp;stats[[#This Row],[Q3]]+(2*stats[[#This Row],[IQR]]), H$2:H4196, "&gt;" &amp; stats[[#This Row],[Q1]]-(2*stats[[#This Row],[IQR]])),"")</f>
        <v>9.9626261409899294E-4</v>
      </c>
    </row>
    <row r="4197" spans="1:12" x14ac:dyDescent="0.25">
      <c r="A4197" s="4">
        <v>44449.966574074075</v>
      </c>
      <c r="B4197">
        <v>0</v>
      </c>
      <c r="C4197">
        <v>1</v>
      </c>
      <c r="D4197" s="5">
        <f>SUM(B$2:B4197)</f>
        <v>21</v>
      </c>
      <c r="E4197" s="5">
        <f>SUM(C$2:C4197)</f>
        <v>4196</v>
      </c>
      <c r="F4197" s="6">
        <f>IF(stats[[#This Row],[Column1]],stats[[#This Row],[Total Clear]]/stats[[#This Row],[Total Runs]],NA())</f>
        <v>5.0047664442326029E-3</v>
      </c>
      <c r="G4197" s="6">
        <f>SUM(B$2:B4197) / SUM(C$2:C4197)</f>
        <v>5.0047664442326029E-3</v>
      </c>
      <c r="H4197" s="7">
        <f>IFERROR(stats[[#This Row],[Column1]]-A4196,"")</f>
        <v>1.006944446999114E-3</v>
      </c>
      <c r="I4197" s="7">
        <f>IFERROR(_xlfn.QUARTILE.INC(H$2:H4197,1),"")</f>
        <v>9.2592592409346253E-4</v>
      </c>
      <c r="J4197" s="7">
        <f>IFERROR(_xlfn.QUARTILE.INC(H$2:H4197,3),"")</f>
        <v>1.0532407468417659E-3</v>
      </c>
      <c r="K4197" s="7">
        <f>IFERROR(stats[[#This Row],[Q3]]-stats[[#This Row],[Q1]],"")</f>
        <v>1.2731482274830341E-4</v>
      </c>
      <c r="L4197" s="7">
        <f>IFERROR(AVERAGEIFS(H$2:H4197, H$2:H4197, "&lt;" &amp;stats[[#This Row],[Q3]]+(2*stats[[#This Row],[IQR]]), H$2:H4197, "&gt;" &amp; stats[[#This Row],[Q1]]-(2*stats[[#This Row],[IQR]])),"")</f>
        <v>9.9626518679477808E-4</v>
      </c>
    </row>
    <row r="4198" spans="1:12" x14ac:dyDescent="0.25">
      <c r="A4198" s="4">
        <v>44449.967604166668</v>
      </c>
      <c r="B4198">
        <v>0</v>
      </c>
      <c r="C4198">
        <v>1</v>
      </c>
      <c r="D4198" s="5">
        <f>SUM(B$2:B4198)</f>
        <v>21</v>
      </c>
      <c r="E4198" s="5">
        <f>SUM(C$2:C4198)</f>
        <v>4197</v>
      </c>
      <c r="F4198" s="6">
        <f>IF(stats[[#This Row],[Column1]],stats[[#This Row],[Total Clear]]/stats[[#This Row],[Total Runs]],NA())</f>
        <v>5.003573981415297E-3</v>
      </c>
      <c r="G4198" s="6">
        <f>SUM(B$2:B4198) / SUM(C$2:C4198)</f>
        <v>5.003573981415297E-3</v>
      </c>
      <c r="H4198" s="7">
        <f>IFERROR(stats[[#This Row],[Column1]]-A4197,"")</f>
        <v>1.0300925932824612E-3</v>
      </c>
      <c r="I4198" s="7">
        <f>IFERROR(_xlfn.QUARTILE.INC(H$2:H4198,1),"")</f>
        <v>9.2592592409346253E-4</v>
      </c>
      <c r="J4198" s="7">
        <f>IFERROR(_xlfn.QUARTILE.INC(H$2:H4198,3),"")</f>
        <v>1.0532407468417659E-3</v>
      </c>
      <c r="K4198" s="7">
        <f>IFERROR(stats[[#This Row],[Q3]]-stats[[#This Row],[Q1]],"")</f>
        <v>1.2731482274830341E-4</v>
      </c>
      <c r="L4198" s="7">
        <f>IFERROR(AVERAGEIFS(H$2:H4198, H$2:H4198, "&lt;" &amp;stats[[#This Row],[Q3]]+(2*stats[[#This Row],[IQR]]), H$2:H4198, "&gt;" &amp; stats[[#This Row],[Q1]]-(2*stats[[#This Row],[IQR]])),"")</f>
        <v>9.9627333208889978E-4</v>
      </c>
    </row>
    <row r="4199" spans="1:12" x14ac:dyDescent="0.25">
      <c r="A4199" s="4">
        <v>44449.968587962961</v>
      </c>
      <c r="B4199">
        <v>0</v>
      </c>
      <c r="C4199">
        <v>1</v>
      </c>
      <c r="D4199" s="5">
        <f>SUM(B$2:B4199)</f>
        <v>21</v>
      </c>
      <c r="E4199" s="5">
        <f>SUM(C$2:C4199)</f>
        <v>4198</v>
      </c>
      <c r="F4199" s="6">
        <f>IF(stats[[#This Row],[Column1]],stats[[#This Row],[Total Clear]]/stats[[#This Row],[Total Runs]],NA())</f>
        <v>5.0023820867079564E-3</v>
      </c>
      <c r="G4199" s="6">
        <f>SUM(B$2:B4199) / SUM(C$2:C4199)</f>
        <v>5.0023820867079564E-3</v>
      </c>
      <c r="H4199" s="7">
        <f>IFERROR(stats[[#This Row],[Column1]]-A4198,"")</f>
        <v>9.8379629343980923E-4</v>
      </c>
      <c r="I4199" s="7">
        <f>IFERROR(_xlfn.QUARTILE.INC(H$2:H4199,1),"")</f>
        <v>9.2592592409346253E-4</v>
      </c>
      <c r="J4199" s="7">
        <f>IFERROR(_xlfn.QUARTILE.INC(H$2:H4199,3),"")</f>
        <v>1.0532407468417659E-3</v>
      </c>
      <c r="K4199" s="7">
        <f>IFERROR(stats[[#This Row],[Q3]]-stats[[#This Row],[Q1]],"")</f>
        <v>1.2731482274830341E-4</v>
      </c>
      <c r="L4199" s="7">
        <f>IFERROR(AVERAGEIFS(H$2:H4199, H$2:H4199, "&lt;" &amp;stats[[#This Row],[Q3]]+(2*stats[[#This Row],[IQR]]), H$2:H4199, "&gt;" &amp; stats[[#This Row],[Q1]]-(2*stats[[#This Row],[IQR]])),"")</f>
        <v>9.9627032846861846E-4</v>
      </c>
    </row>
    <row r="4200" spans="1:12" x14ac:dyDescent="0.25">
      <c r="A4200" s="4">
        <v>44449.969560185185</v>
      </c>
      <c r="B4200">
        <v>0</v>
      </c>
      <c r="C4200">
        <v>1</v>
      </c>
      <c r="D4200" s="5">
        <f>SUM(B$2:B4200)</f>
        <v>21</v>
      </c>
      <c r="E4200" s="5">
        <f>SUM(C$2:C4200)</f>
        <v>4199</v>
      </c>
      <c r="F4200" s="6">
        <f>IF(stats[[#This Row],[Column1]],stats[[#This Row],[Total Clear]]/stats[[#This Row],[Total Runs]],NA())</f>
        <v>5.0011907597046915E-3</v>
      </c>
      <c r="G4200" s="6">
        <f>SUM(B$2:B4200) / SUM(C$2:C4200)</f>
        <v>5.0011907597046915E-3</v>
      </c>
      <c r="H4200" s="7">
        <f>IFERROR(stats[[#This Row],[Column1]]-A4199,"")</f>
        <v>9.7222222393611446E-4</v>
      </c>
      <c r="I4200" s="7">
        <f>IFERROR(_xlfn.QUARTILE.INC(H$2:H4200,1),"")</f>
        <v>9.2592592409346253E-4</v>
      </c>
      <c r="J4200" s="7">
        <f>IFERROR(_xlfn.QUARTILE.INC(H$2:H4200,3),"")</f>
        <v>1.0532407468417659E-3</v>
      </c>
      <c r="K4200" s="7">
        <f>IFERROR(stats[[#This Row],[Q3]]-stats[[#This Row],[Q1]],"")</f>
        <v>1.2731482274830341E-4</v>
      </c>
      <c r="L4200" s="7">
        <f>IFERROR(AVERAGEIFS(H$2:H4200, H$2:H4200, "&lt;" &amp;stats[[#This Row],[Q3]]+(2*stats[[#This Row],[IQR]]), H$2:H4200, "&gt;" &amp; stats[[#This Row],[Q1]]-(2*stats[[#This Row],[IQR]])),"")</f>
        <v>9.9626454071782833E-4</v>
      </c>
    </row>
    <row r="4201" spans="1:12" x14ac:dyDescent="0.25">
      <c r="A4201" s="4">
        <v>44449.970659722225</v>
      </c>
      <c r="B4201">
        <v>0</v>
      </c>
      <c r="C4201">
        <v>1</v>
      </c>
      <c r="D4201" s="5">
        <f>SUM(B$2:B4201)</f>
        <v>21</v>
      </c>
      <c r="E4201" s="5">
        <f>SUM(C$2:C4201)</f>
        <v>4200</v>
      </c>
      <c r="F4201" s="6">
        <f>IF(stats[[#This Row],[Column1]],stats[[#This Row],[Total Clear]]/stats[[#This Row],[Total Runs]],NA())</f>
        <v>5.0000000000000001E-3</v>
      </c>
      <c r="G4201" s="6">
        <f>SUM(B$2:B4201) / SUM(C$2:C4201)</f>
        <v>5.0000000000000001E-3</v>
      </c>
      <c r="H4201" s="7">
        <f>IFERROR(stats[[#This Row],[Column1]]-A4200,"")</f>
        <v>1.0995370394084603E-3</v>
      </c>
      <c r="I4201" s="7">
        <f>IFERROR(_xlfn.QUARTILE.INC(H$2:H4201,1),"")</f>
        <v>9.2592592409346253E-4</v>
      </c>
      <c r="J4201" s="7">
        <f>IFERROR(_xlfn.QUARTILE.INC(H$2:H4201,3),"")</f>
        <v>1.0532407468417659E-3</v>
      </c>
      <c r="K4201" s="7">
        <f>IFERROR(stats[[#This Row],[Q3]]-stats[[#This Row],[Q1]],"")</f>
        <v>1.2731482274830341E-4</v>
      </c>
      <c r="L4201" s="7">
        <f>IFERROR(AVERAGEIFS(H$2:H4201, H$2:H4201, "&lt;" &amp;stats[[#This Row],[Q3]]+(2*stats[[#This Row],[IQR]]), H$2:H4201, "&gt;" &amp; stats[[#This Row],[Q1]]-(2*stats[[#This Row],[IQR]])),"")</f>
        <v>9.9628938973098775E-4</v>
      </c>
    </row>
    <row r="4202" spans="1:12" x14ac:dyDescent="0.25">
      <c r="A4202" s="4">
        <v>44449.971736111111</v>
      </c>
      <c r="B4202">
        <v>0</v>
      </c>
      <c r="C4202">
        <v>1</v>
      </c>
      <c r="D4202" s="5">
        <f>SUM(B$2:B4202)</f>
        <v>21</v>
      </c>
      <c r="E4202" s="5">
        <f>SUM(C$2:C4202)</f>
        <v>4201</v>
      </c>
      <c r="F4202" s="6">
        <f>IF(stats[[#This Row],[Column1]],stats[[#This Row],[Total Clear]]/stats[[#This Row],[Total Runs]],NA())</f>
        <v>4.9988098071887645E-3</v>
      </c>
      <c r="G4202" s="6">
        <f>SUM(B$2:B4202) / SUM(C$2:C4202)</f>
        <v>4.9988098071887645E-3</v>
      </c>
      <c r="H4202" s="7">
        <f>IFERROR(stats[[#This Row],[Column1]]-A4201,"")</f>
        <v>1.0763888858491555E-3</v>
      </c>
      <c r="I4202" s="7">
        <f>IFERROR(_xlfn.QUARTILE.INC(H$2:H4202,1),"")</f>
        <v>9.2592592409346253E-4</v>
      </c>
      <c r="J4202" s="7">
        <f>IFERROR(_xlfn.QUARTILE.INC(H$2:H4202,3),"")</f>
        <v>1.0532407468417659E-3</v>
      </c>
      <c r="K4202" s="7">
        <f>IFERROR(stats[[#This Row],[Q3]]-stats[[#This Row],[Q1]],"")</f>
        <v>1.2731482274830341E-4</v>
      </c>
      <c r="L4202" s="7">
        <f>IFERROR(AVERAGEIFS(H$2:H4202, H$2:H4202, "&lt;" &amp;stats[[#This Row],[Q3]]+(2*stats[[#This Row],[IQR]]), H$2:H4202, "&gt;" &amp; stats[[#This Row],[Q1]]-(2*stats[[#This Row],[IQR]])),"")</f>
        <v>9.9630865831316679E-4</v>
      </c>
    </row>
    <row r="4203" spans="1:12" x14ac:dyDescent="0.25">
      <c r="A4203" s="4">
        <v>44449.972800925927</v>
      </c>
      <c r="B4203">
        <v>0</v>
      </c>
      <c r="C4203">
        <v>1</v>
      </c>
      <c r="D4203" s="5">
        <f>SUM(B$2:B4203)</f>
        <v>21</v>
      </c>
      <c r="E4203" s="5">
        <f>SUM(C$2:C4203)</f>
        <v>4202</v>
      </c>
      <c r="F4203" s="6">
        <f>IF(stats[[#This Row],[Column1]],stats[[#This Row],[Total Clear]]/stats[[#This Row],[Total Runs]],NA())</f>
        <v>4.9976201808662538E-3</v>
      </c>
      <c r="G4203" s="6">
        <f>SUM(B$2:B4203) / SUM(C$2:C4203)</f>
        <v>4.9976201808662538E-3</v>
      </c>
      <c r="H4203" s="7">
        <f>IFERROR(stats[[#This Row],[Column1]]-A4202,"")</f>
        <v>1.0648148163454607E-3</v>
      </c>
      <c r="I4203" s="7">
        <f>IFERROR(_xlfn.QUARTILE.INC(H$2:H4203,1),"")</f>
        <v>9.2592592409346253E-4</v>
      </c>
      <c r="J4203" s="7">
        <f>IFERROR(_xlfn.QUARTILE.INC(H$2:H4203,3),"")</f>
        <v>1.0532407468417659E-3</v>
      </c>
      <c r="K4203" s="7">
        <f>IFERROR(stats[[#This Row],[Q3]]-stats[[#This Row],[Q1]],"")</f>
        <v>1.2731482274830341E-4</v>
      </c>
      <c r="L4203" s="7">
        <f>IFERROR(AVERAGEIFS(H$2:H4203, H$2:H4203, "&lt;" &amp;stats[[#This Row],[Q3]]+(2*stats[[#This Row],[IQR]]), H$2:H4203, "&gt;" &amp; stats[[#This Row],[Q1]]-(2*stats[[#This Row],[IQR]])),"")</f>
        <v>9.9632513406064925E-4</v>
      </c>
    </row>
    <row r="4204" spans="1:12" x14ac:dyDescent="0.25">
      <c r="A4204" s="4">
        <v>44449.973773148151</v>
      </c>
      <c r="B4204">
        <v>0</v>
      </c>
      <c r="C4204">
        <v>1</v>
      </c>
      <c r="D4204" s="5">
        <f>SUM(B$2:B4204)</f>
        <v>21</v>
      </c>
      <c r="E4204" s="5">
        <f>SUM(C$2:C4204)</f>
        <v>4203</v>
      </c>
      <c r="F4204" s="6">
        <f>IF(stats[[#This Row],[Column1]],stats[[#This Row],[Total Clear]]/stats[[#This Row],[Total Runs]],NA())</f>
        <v>4.9964311206281229E-3</v>
      </c>
      <c r="G4204" s="6">
        <f>SUM(B$2:B4204) / SUM(C$2:C4204)</f>
        <v>4.9964311206281229E-3</v>
      </c>
      <c r="H4204" s="7">
        <f>IFERROR(stats[[#This Row],[Column1]]-A4203,"")</f>
        <v>9.7222222393611446E-4</v>
      </c>
      <c r="I4204" s="7">
        <f>IFERROR(_xlfn.QUARTILE.INC(H$2:H4204,1),"")</f>
        <v>9.2592592409346253E-4</v>
      </c>
      <c r="J4204" s="7">
        <f>IFERROR(_xlfn.QUARTILE.INC(H$2:H4204,3),"")</f>
        <v>1.0532407468417659E-3</v>
      </c>
      <c r="K4204" s="7">
        <f>IFERROR(stats[[#This Row],[Q3]]-stats[[#This Row],[Q1]],"")</f>
        <v>1.2731482274830341E-4</v>
      </c>
      <c r="L4204" s="7">
        <f>IFERROR(AVERAGEIFS(H$2:H4204, H$2:H4204, "&lt;" &amp;stats[[#This Row],[Q3]]+(2*stats[[#This Row],[IQR]]), H$2:H4204, "&gt;" &amp; stats[[#This Row],[Q1]]-(2*stats[[#This Row],[IQR]])),"")</f>
        <v>9.9631933869875357E-4</v>
      </c>
    </row>
    <row r="4205" spans="1:12" x14ac:dyDescent="0.25">
      <c r="A4205" s="4">
        <v>44449.974791666667</v>
      </c>
      <c r="B4205">
        <v>0</v>
      </c>
      <c r="C4205">
        <v>1</v>
      </c>
      <c r="D4205" s="5">
        <f>SUM(B$2:B4205)</f>
        <v>21</v>
      </c>
      <c r="E4205" s="5">
        <f>SUM(C$2:C4205)</f>
        <v>4204</v>
      </c>
      <c r="F4205" s="6">
        <f>IF(stats[[#This Row],[Column1]],stats[[#This Row],[Total Clear]]/stats[[#This Row],[Total Runs]],NA())</f>
        <v>4.9952426260704095E-3</v>
      </c>
      <c r="G4205" s="6">
        <f>SUM(B$2:B4205) / SUM(C$2:C4205)</f>
        <v>4.9952426260704095E-3</v>
      </c>
      <c r="H4205" s="7">
        <f>IFERROR(stats[[#This Row],[Column1]]-A4204,"")</f>
        <v>1.0185185165028088E-3</v>
      </c>
      <c r="I4205" s="7">
        <f>IFERROR(_xlfn.QUARTILE.INC(H$2:H4205,1),"")</f>
        <v>9.2592592409346253E-4</v>
      </c>
      <c r="J4205" s="7">
        <f>IFERROR(_xlfn.QUARTILE.INC(H$2:H4205,3),"")</f>
        <v>1.0532407468417659E-3</v>
      </c>
      <c r="K4205" s="7">
        <f>IFERROR(stats[[#This Row],[Q3]]-stats[[#This Row],[Q1]],"")</f>
        <v>1.2731482274830341E-4</v>
      </c>
      <c r="L4205" s="7">
        <f>IFERROR(AVERAGEIFS(H$2:H4205, H$2:H4205, "&lt;" &amp;stats[[#This Row],[Q3]]+(2*stats[[#This Row],[IQR]]), H$2:H4205, "&gt;" &amp; stats[[#This Row],[Q1]]-(2*stats[[#This Row],[IQR]])),"")</f>
        <v>9.963246750395718E-4</v>
      </c>
    </row>
    <row r="4206" spans="1:12" x14ac:dyDescent="0.25">
      <c r="A4206" s="4">
        <v>44449.975821759261</v>
      </c>
      <c r="B4206">
        <v>0</v>
      </c>
      <c r="C4206">
        <v>1</v>
      </c>
      <c r="D4206" s="5">
        <f>SUM(B$2:B4206)</f>
        <v>21</v>
      </c>
      <c r="E4206" s="5">
        <f>SUM(C$2:C4206)</f>
        <v>4205</v>
      </c>
      <c r="F4206" s="6">
        <f>IF(stats[[#This Row],[Column1]],stats[[#This Row],[Total Clear]]/stats[[#This Row],[Total Runs]],NA())</f>
        <v>4.9940546967895362E-3</v>
      </c>
      <c r="G4206" s="6">
        <f>SUM(B$2:B4206) / SUM(C$2:C4206)</f>
        <v>4.9940546967895362E-3</v>
      </c>
      <c r="H4206" s="7">
        <f>IFERROR(stats[[#This Row],[Column1]]-A4205,"")</f>
        <v>1.0300925932824612E-3</v>
      </c>
      <c r="I4206" s="7">
        <f>IFERROR(_xlfn.QUARTILE.INC(H$2:H4206,1),"")</f>
        <v>9.2592592409346253E-4</v>
      </c>
      <c r="J4206" s="7">
        <f>IFERROR(_xlfn.QUARTILE.INC(H$2:H4206,3),"")</f>
        <v>1.0532407468417659E-3</v>
      </c>
      <c r="K4206" s="7">
        <f>IFERROR(stats[[#This Row],[Q3]]-stats[[#This Row],[Q1]],"")</f>
        <v>1.2731482274830341E-4</v>
      </c>
      <c r="L4206" s="7">
        <f>IFERROR(AVERAGEIFS(H$2:H4206, H$2:H4206, "&lt;" &amp;stats[[#This Row],[Q3]]+(2*stats[[#This Row],[IQR]]), H$2:H4206, "&gt;" &amp; stats[[#This Row],[Q1]]-(2*stats[[#This Row],[IQR]])),"")</f>
        <v>9.9633279037680865E-4</v>
      </c>
    </row>
    <row r="4207" spans="1:12" x14ac:dyDescent="0.25">
      <c r="A4207" s="4">
        <v>44449.976805555554</v>
      </c>
      <c r="B4207">
        <v>0</v>
      </c>
      <c r="C4207">
        <v>1</v>
      </c>
      <c r="D4207" s="5">
        <f>SUM(B$2:B4207)</f>
        <v>21</v>
      </c>
      <c r="E4207" s="5">
        <f>SUM(C$2:C4207)</f>
        <v>4206</v>
      </c>
      <c r="F4207" s="6">
        <f>IF(stats[[#This Row],[Column1]],stats[[#This Row],[Total Clear]]/stats[[#This Row],[Total Runs]],NA())</f>
        <v>4.9928673323823107E-3</v>
      </c>
      <c r="G4207" s="6">
        <f>SUM(B$2:B4207) / SUM(C$2:C4207)</f>
        <v>4.9928673323823107E-3</v>
      </c>
      <c r="H4207" s="7">
        <f>IFERROR(stats[[#This Row],[Column1]]-A4206,"")</f>
        <v>9.8379629343980923E-4</v>
      </c>
      <c r="I4207" s="7">
        <f>IFERROR(_xlfn.QUARTILE.INC(H$2:H4207,1),"")</f>
        <v>9.2592592409346253E-4</v>
      </c>
      <c r="J4207" s="7">
        <f>IFERROR(_xlfn.QUARTILE.INC(H$2:H4207,3),"")</f>
        <v>1.0532407468417659E-3</v>
      </c>
      <c r="K4207" s="7">
        <f>IFERROR(stats[[#This Row],[Q3]]-stats[[#This Row],[Q1]],"")</f>
        <v>1.2731482274830341E-4</v>
      </c>
      <c r="L4207" s="7">
        <f>IFERROR(AVERAGEIFS(H$2:H4207, H$2:H4207, "&lt;" &amp;stats[[#This Row],[Q3]]+(2*stats[[#This Row],[IQR]]), H$2:H4207, "&gt;" &amp; stats[[#This Row],[Q1]]-(2*stats[[#This Row],[IQR]])),"")</f>
        <v>9.9632977824395518E-4</v>
      </c>
    </row>
    <row r="4208" spans="1:12" x14ac:dyDescent="0.25">
      <c r="A4208" s="4">
        <v>44449.977847222224</v>
      </c>
      <c r="B4208">
        <v>0</v>
      </c>
      <c r="C4208">
        <v>1</v>
      </c>
      <c r="D4208" s="5">
        <f>SUM(B$2:B4208)</f>
        <v>21</v>
      </c>
      <c r="E4208" s="5">
        <f>SUM(C$2:C4208)</f>
        <v>4207</v>
      </c>
      <c r="F4208" s="6">
        <f>IF(stats[[#This Row],[Column1]],stats[[#This Row],[Total Clear]]/stats[[#This Row],[Total Runs]],NA())</f>
        <v>4.9916805324459234E-3</v>
      </c>
      <c r="G4208" s="6">
        <f>SUM(B$2:B4208) / SUM(C$2:C4208)</f>
        <v>4.9916805324459234E-3</v>
      </c>
      <c r="H4208" s="7">
        <f>IFERROR(stats[[#This Row],[Column1]]-A4207,"")</f>
        <v>1.0416666700621136E-3</v>
      </c>
      <c r="I4208" s="7">
        <f>IFERROR(_xlfn.QUARTILE.INC(H$2:H4208,1),"")</f>
        <v>9.2592592409346253E-4</v>
      </c>
      <c r="J4208" s="7">
        <f>IFERROR(_xlfn.QUARTILE.INC(H$2:H4208,3),"")</f>
        <v>1.0532407468417659E-3</v>
      </c>
      <c r="K4208" s="7">
        <f>IFERROR(stats[[#This Row],[Q3]]-stats[[#This Row],[Q1]],"")</f>
        <v>1.2731482274830341E-4</v>
      </c>
      <c r="L4208" s="7">
        <f>IFERROR(AVERAGEIFS(H$2:H4208, H$2:H4208, "&lt;" &amp;stats[[#This Row],[Q3]]+(2*stats[[#This Row],[IQR]]), H$2:H4208, "&gt;" &amp; stats[[#This Row],[Q1]]-(2*stats[[#This Row],[IQR]])),"")</f>
        <v>9.9634066868157655E-4</v>
      </c>
    </row>
    <row r="4209" spans="1:12" x14ac:dyDescent="0.25">
      <c r="A4209" s="4">
        <v>44449.978796296295</v>
      </c>
      <c r="B4209">
        <v>0</v>
      </c>
      <c r="C4209">
        <v>1</v>
      </c>
      <c r="D4209" s="5">
        <f>SUM(B$2:B4209)</f>
        <v>21</v>
      </c>
      <c r="E4209" s="5">
        <f>SUM(C$2:C4209)</f>
        <v>4208</v>
      </c>
      <c r="F4209" s="6">
        <f>IF(stats[[#This Row],[Column1]],stats[[#This Row],[Total Clear]]/stats[[#This Row],[Total Runs]],NA())</f>
        <v>4.9904942965779469E-3</v>
      </c>
      <c r="G4209" s="6">
        <f>SUM(B$2:B4209) / SUM(C$2:C4209)</f>
        <v>4.9904942965779469E-3</v>
      </c>
      <c r="H4209" s="7">
        <f>IFERROR(stats[[#This Row],[Column1]]-A4208,"")</f>
        <v>9.4907407037680969E-4</v>
      </c>
      <c r="I4209" s="7">
        <f>IFERROR(_xlfn.QUARTILE.INC(H$2:H4209,1),"")</f>
        <v>9.2592592409346253E-4</v>
      </c>
      <c r="J4209" s="7">
        <f>IFERROR(_xlfn.QUARTILE.INC(H$2:H4209,3),"")</f>
        <v>1.0532407468417659E-3</v>
      </c>
      <c r="K4209" s="7">
        <f>IFERROR(stats[[#This Row],[Q3]]-stats[[#This Row],[Q1]],"")</f>
        <v>1.2731482274830341E-4</v>
      </c>
      <c r="L4209" s="7">
        <f>IFERROR(AVERAGEIFS(H$2:H4209, H$2:H4209, "&lt;" &amp;stats[[#This Row],[Q3]]+(2*stats[[#This Row],[IQR]]), H$2:H4209, "&gt;" &amp; stats[[#This Row],[Q1]]-(2*stats[[#This Row],[IQR]])),"")</f>
        <v>9.9632931743318435E-4</v>
      </c>
    </row>
    <row r="4210" spans="1:12" x14ac:dyDescent="0.25">
      <c r="A4210" s="4">
        <v>44449.979826388888</v>
      </c>
      <c r="B4210">
        <v>0</v>
      </c>
      <c r="C4210">
        <v>1</v>
      </c>
      <c r="D4210" s="5">
        <f>SUM(B$2:B4210)</f>
        <v>21</v>
      </c>
      <c r="E4210" s="5">
        <f>SUM(C$2:C4210)</f>
        <v>4209</v>
      </c>
      <c r="F4210" s="6">
        <f>IF(stats[[#This Row],[Column1]],stats[[#This Row],[Total Clear]]/stats[[#This Row],[Total Runs]],NA())</f>
        <v>4.9893086243763367E-3</v>
      </c>
      <c r="G4210" s="6">
        <f>SUM(B$2:B4210) / SUM(C$2:C4210)</f>
        <v>4.9893086243763367E-3</v>
      </c>
      <c r="H4210" s="7">
        <f>IFERROR(stats[[#This Row],[Column1]]-A4209,"")</f>
        <v>1.0300925932824612E-3</v>
      </c>
      <c r="I4210" s="7">
        <f>IFERROR(_xlfn.QUARTILE.INC(H$2:H4210,1),"")</f>
        <v>9.2592592409346253E-4</v>
      </c>
      <c r="J4210" s="7">
        <f>IFERROR(_xlfn.QUARTILE.INC(H$2:H4210,3),"")</f>
        <v>1.0532407468417659E-3</v>
      </c>
      <c r="K4210" s="7">
        <f>IFERROR(stats[[#This Row],[Q3]]-stats[[#This Row],[Q1]],"")</f>
        <v>1.2731482274830341E-4</v>
      </c>
      <c r="L4210" s="7">
        <f>IFERROR(AVERAGEIFS(H$2:H4210, H$2:H4210, "&lt;" &amp;stats[[#This Row],[Q3]]+(2*stats[[#This Row],[IQR]]), H$2:H4210, "&gt;" &amp; stats[[#This Row],[Q1]]-(2*stats[[#This Row],[IQR]])),"")</f>
        <v>9.9633742386195977E-4</v>
      </c>
    </row>
    <row r="4211" spans="1:12" x14ac:dyDescent="0.25">
      <c r="A4211" s="4">
        <v>44449.980821759258</v>
      </c>
      <c r="B4211">
        <v>0</v>
      </c>
      <c r="C4211">
        <v>1</v>
      </c>
      <c r="D4211" s="5">
        <f>SUM(B$2:B4211)</f>
        <v>21</v>
      </c>
      <c r="E4211" s="5">
        <f>SUM(C$2:C4211)</f>
        <v>4210</v>
      </c>
      <c r="F4211" s="6">
        <f>IF(stats[[#This Row],[Column1]],stats[[#This Row],[Total Clear]]/stats[[#This Row],[Total Runs]],NA())</f>
        <v>4.9881235154394295E-3</v>
      </c>
      <c r="G4211" s="6">
        <f>SUM(B$2:B4211) / SUM(C$2:C4211)</f>
        <v>4.9881235154394295E-3</v>
      </c>
      <c r="H4211" s="7">
        <f>IFERROR(stats[[#This Row],[Column1]]-A4210,"")</f>
        <v>9.9537037021946162E-4</v>
      </c>
      <c r="I4211" s="7">
        <f>IFERROR(_xlfn.QUARTILE.INC(H$2:H4211,1),"")</f>
        <v>9.2592592409346253E-4</v>
      </c>
      <c r="J4211" s="7">
        <f>IFERROR(_xlfn.QUARTILE.INC(H$2:H4211,3),"")</f>
        <v>1.0532407468417659E-3</v>
      </c>
      <c r="K4211" s="7">
        <f>IFERROR(stats[[#This Row],[Q3]]-stats[[#This Row],[Q1]],"")</f>
        <v>1.2731482274830341E-4</v>
      </c>
      <c r="L4211" s="7">
        <f>IFERROR(AVERAGEIFS(H$2:H4211, H$2:H4211, "&lt;" &amp;stats[[#This Row],[Q3]]+(2*stats[[#This Row],[IQR]]), H$2:H4211, "&gt;" &amp; stats[[#This Row],[Q1]]-(2*stats[[#This Row],[IQR]])),"")</f>
        <v>9.9633719173194469E-4</v>
      </c>
    </row>
    <row r="4212" spans="1:12" x14ac:dyDescent="0.25">
      <c r="A4212" s="4">
        <v>44449.981805555559</v>
      </c>
      <c r="B4212">
        <v>0</v>
      </c>
      <c r="C4212">
        <v>1</v>
      </c>
      <c r="D4212" s="5">
        <f>SUM(B$2:B4212)</f>
        <v>21</v>
      </c>
      <c r="E4212" s="5">
        <f>SUM(C$2:C4212)</f>
        <v>4211</v>
      </c>
      <c r="F4212" s="6">
        <f>IF(stats[[#This Row],[Column1]],stats[[#This Row],[Total Clear]]/stats[[#This Row],[Total Runs]],NA())</f>
        <v>4.9869389693659467E-3</v>
      </c>
      <c r="G4212" s="6">
        <f>SUM(B$2:B4212) / SUM(C$2:C4212)</f>
        <v>4.9869389693659467E-3</v>
      </c>
      <c r="H4212" s="7">
        <f>IFERROR(stats[[#This Row],[Column1]]-A4211,"")</f>
        <v>9.8379630071576685E-4</v>
      </c>
      <c r="I4212" s="7">
        <f>IFERROR(_xlfn.QUARTILE.INC(H$2:H4212,1),"")</f>
        <v>9.2592592409346253E-4</v>
      </c>
      <c r="J4212" s="7">
        <f>IFERROR(_xlfn.QUARTILE.INC(H$2:H4212,3),"")</f>
        <v>1.0532407468417659E-3</v>
      </c>
      <c r="K4212" s="7">
        <f>IFERROR(stats[[#This Row],[Q3]]-stats[[#This Row],[Q1]],"")</f>
        <v>1.2731482274830341E-4</v>
      </c>
      <c r="L4212" s="7">
        <f>IFERROR(AVERAGEIFS(H$2:H4212, H$2:H4212, "&lt;" &amp;stats[[#This Row],[Q3]]+(2*stats[[#This Row],[IQR]]), H$2:H4212, "&gt;" &amp; stats[[#This Row],[Q1]]-(2*stats[[#This Row],[IQR]])),"")</f>
        <v>9.9633418215886674E-4</v>
      </c>
    </row>
    <row r="4213" spans="1:12" x14ac:dyDescent="0.25">
      <c r="A4213" s="4">
        <v>44449.982835648145</v>
      </c>
      <c r="B4213">
        <v>0</v>
      </c>
      <c r="C4213">
        <v>1</v>
      </c>
      <c r="D4213" s="5">
        <f>SUM(B$2:B4213)</f>
        <v>21</v>
      </c>
      <c r="E4213" s="5">
        <f>SUM(C$2:C4213)</f>
        <v>4212</v>
      </c>
      <c r="F4213" s="6">
        <f>IF(stats[[#This Row],[Column1]],stats[[#This Row],[Total Clear]]/stats[[#This Row],[Total Runs]],NA())</f>
        <v>4.9857549857549857E-3</v>
      </c>
      <c r="G4213" s="6">
        <f>SUM(B$2:B4213) / SUM(C$2:C4213)</f>
        <v>4.9857549857549857E-3</v>
      </c>
      <c r="H4213" s="7">
        <f>IFERROR(stats[[#This Row],[Column1]]-A4212,"")</f>
        <v>1.0300925860065036E-3</v>
      </c>
      <c r="I4213" s="7">
        <f>IFERROR(_xlfn.QUARTILE.INC(H$2:H4213,1),"")</f>
        <v>9.2592592409346253E-4</v>
      </c>
      <c r="J4213" s="7">
        <f>IFERROR(_xlfn.QUARTILE.INC(H$2:H4213,3),"")</f>
        <v>1.0532407468417659E-3</v>
      </c>
      <c r="K4213" s="7">
        <f>IFERROR(stats[[#This Row],[Q3]]-stats[[#This Row],[Q1]],"")</f>
        <v>1.2731482274830341E-4</v>
      </c>
      <c r="L4213" s="7">
        <f>IFERROR(AVERAGEIFS(H$2:H4213, H$2:H4213, "&lt;" &amp;stats[[#This Row],[Q3]]+(2*stats[[#This Row],[IQR]]), H$2:H4213, "&gt;" &amp; stats[[#This Row],[Q1]]-(2*stats[[#This Row],[IQR]])),"")</f>
        <v>9.9634228158397412E-4</v>
      </c>
    </row>
    <row r="4214" spans="1:12" x14ac:dyDescent="0.25">
      <c r="A4214" s="4">
        <v>44449.983842592592</v>
      </c>
      <c r="B4214">
        <v>0</v>
      </c>
      <c r="C4214">
        <v>1</v>
      </c>
      <c r="D4214" s="5">
        <f>SUM(B$2:B4214)</f>
        <v>21</v>
      </c>
      <c r="E4214" s="5">
        <f>SUM(C$2:C4214)</f>
        <v>4213</v>
      </c>
      <c r="F4214" s="6">
        <f>IF(stats[[#This Row],[Column1]],stats[[#This Row],[Total Clear]]/stats[[#This Row],[Total Runs]],NA())</f>
        <v>4.9845715642060293E-3</v>
      </c>
      <c r="G4214" s="6">
        <f>SUM(B$2:B4214) / SUM(C$2:C4214)</f>
        <v>4.9845715642060293E-3</v>
      </c>
      <c r="H4214" s="7">
        <f>IFERROR(stats[[#This Row],[Column1]]-A4213,"")</f>
        <v>1.006944446999114E-3</v>
      </c>
      <c r="I4214" s="7">
        <f>IFERROR(_xlfn.QUARTILE.INC(H$2:H4214,1),"")</f>
        <v>9.2592592409346253E-4</v>
      </c>
      <c r="J4214" s="7">
        <f>IFERROR(_xlfn.QUARTILE.INC(H$2:H4214,3),"")</f>
        <v>1.0532407468417659E-3</v>
      </c>
      <c r="K4214" s="7">
        <f>IFERROR(stats[[#This Row],[Q3]]-stats[[#This Row],[Q1]],"")</f>
        <v>1.2731482274830341E-4</v>
      </c>
      <c r="L4214" s="7">
        <f>IFERROR(AVERAGEIFS(H$2:H4214, H$2:H4214, "&lt;" &amp;stats[[#This Row],[Q3]]+(2*stats[[#This Row],[IQR]]), H$2:H4214, "&gt;" &amp; stats[[#This Row],[Q1]]-(2*stats[[#This Row],[IQR]])),"")</f>
        <v>9.9634482467954029E-4</v>
      </c>
    </row>
    <row r="4215" spans="1:12" x14ac:dyDescent="0.25">
      <c r="A4215" s="4">
        <v>44449.984884259262</v>
      </c>
      <c r="B4215">
        <v>0</v>
      </c>
      <c r="C4215">
        <v>1</v>
      </c>
      <c r="D4215" s="5">
        <f>SUM(B$2:B4215)</f>
        <v>21</v>
      </c>
      <c r="E4215" s="5">
        <f>SUM(C$2:C4215)</f>
        <v>4214</v>
      </c>
      <c r="F4215" s="6">
        <f>IF(stats[[#This Row],[Column1]],stats[[#This Row],[Total Clear]]/stats[[#This Row],[Total Runs]],NA())</f>
        <v>4.9833887043189366E-3</v>
      </c>
      <c r="G4215" s="6">
        <f>SUM(B$2:B4215) / SUM(C$2:C4215)</f>
        <v>4.9833887043189366E-3</v>
      </c>
      <c r="H4215" s="7">
        <f>IFERROR(stats[[#This Row],[Column1]]-A4214,"")</f>
        <v>1.0416666700621136E-3</v>
      </c>
      <c r="I4215" s="7">
        <f>IFERROR(_xlfn.QUARTILE.INC(H$2:H4215,1),"")</f>
        <v>9.2592592409346253E-4</v>
      </c>
      <c r="J4215" s="7">
        <f>IFERROR(_xlfn.QUARTILE.INC(H$2:H4215,3),"")</f>
        <v>1.0532407468417659E-3</v>
      </c>
      <c r="K4215" s="7">
        <f>IFERROR(stats[[#This Row],[Q3]]-stats[[#This Row],[Q1]],"")</f>
        <v>1.2731482274830341E-4</v>
      </c>
      <c r="L4215" s="7">
        <f>IFERROR(AVERAGEIFS(H$2:H4215, H$2:H4215, "&lt;" &amp;stats[[#This Row],[Q3]]+(2*stats[[#This Row],[IQR]]), H$2:H4215, "&gt;" &amp; stats[[#This Row],[Q1]]-(2*stats[[#This Row],[IQR]])),"")</f>
        <v>9.9635569322759359E-4</v>
      </c>
    </row>
    <row r="4216" spans="1:12" x14ac:dyDescent="0.25">
      <c r="A4216" s="4">
        <v>44449.985925925925</v>
      </c>
      <c r="B4216">
        <v>0</v>
      </c>
      <c r="C4216">
        <v>1</v>
      </c>
      <c r="D4216" s="5">
        <f>SUM(B$2:B4216)</f>
        <v>21</v>
      </c>
      <c r="E4216" s="5">
        <f>SUM(C$2:C4216)</f>
        <v>4215</v>
      </c>
      <c r="F4216" s="6">
        <f>IF(stats[[#This Row],[Column1]],stats[[#This Row],[Total Clear]]/stats[[#This Row],[Total Runs]],NA())</f>
        <v>4.9822064056939501E-3</v>
      </c>
      <c r="G4216" s="6">
        <f>SUM(B$2:B4216) / SUM(C$2:C4216)</f>
        <v>4.9822064056939501E-3</v>
      </c>
      <c r="H4216" s="7">
        <f>IFERROR(stats[[#This Row],[Column1]]-A4215,"")</f>
        <v>1.0416666627861559E-3</v>
      </c>
      <c r="I4216" s="7">
        <f>IFERROR(_xlfn.QUARTILE.INC(H$2:H4216,1),"")</f>
        <v>9.2592592409346253E-4</v>
      </c>
      <c r="J4216" s="7">
        <f>IFERROR(_xlfn.QUARTILE.INC(H$2:H4216,3),"")</f>
        <v>1.0532407468417659E-3</v>
      </c>
      <c r="K4216" s="7">
        <f>IFERROR(stats[[#This Row],[Q3]]-stats[[#This Row],[Q1]],"")</f>
        <v>1.2731482274830341E-4</v>
      </c>
      <c r="L4216" s="7">
        <f>IFERROR(AVERAGEIFS(H$2:H4216, H$2:H4216, "&lt;" &amp;stats[[#This Row],[Q3]]+(2*stats[[#This Row],[IQR]]), H$2:H4216, "&gt;" &amp; stats[[#This Row],[Q1]]-(2*stats[[#This Row],[IQR]])),"")</f>
        <v>9.9636655656241946E-4</v>
      </c>
    </row>
    <row r="4217" spans="1:12" x14ac:dyDescent="0.25">
      <c r="A4217" s="4">
        <v>44449.986956018518</v>
      </c>
      <c r="B4217">
        <v>0</v>
      </c>
      <c r="C4217">
        <v>1</v>
      </c>
      <c r="D4217" s="5">
        <f>SUM(B$2:B4217)</f>
        <v>21</v>
      </c>
      <c r="E4217" s="5">
        <f>SUM(C$2:C4217)</f>
        <v>4216</v>
      </c>
      <c r="F4217" s="6">
        <f>IF(stats[[#This Row],[Column1]],stats[[#This Row],[Total Clear]]/stats[[#This Row],[Total Runs]],NA())</f>
        <v>4.9810246679316888E-3</v>
      </c>
      <c r="G4217" s="6">
        <f>SUM(B$2:B4217) / SUM(C$2:C4217)</f>
        <v>4.9810246679316888E-3</v>
      </c>
      <c r="H4217" s="7">
        <f>IFERROR(stats[[#This Row],[Column1]]-A4216,"")</f>
        <v>1.0300925932824612E-3</v>
      </c>
      <c r="I4217" s="7">
        <f>IFERROR(_xlfn.QUARTILE.INC(H$2:H4217,1),"")</f>
        <v>9.2592592409346253E-4</v>
      </c>
      <c r="J4217" s="7">
        <f>IFERROR(_xlfn.QUARTILE.INC(H$2:H4217,3),"")</f>
        <v>1.0532407468417659E-3</v>
      </c>
      <c r="K4217" s="7">
        <f>IFERROR(stats[[#This Row],[Q3]]-stats[[#This Row],[Q1]],"")</f>
        <v>1.2731482274830341E-4</v>
      </c>
      <c r="L4217" s="7">
        <f>IFERROR(AVERAGEIFS(H$2:H4217, H$2:H4217, "&lt;" &amp;stats[[#This Row],[Q3]]+(2*stats[[#This Row],[IQR]]), H$2:H4217, "&gt;" &amp; stats[[#This Row],[Q1]]-(2*stats[[#This Row],[IQR]])),"")</f>
        <v>9.9637464046383839E-4</v>
      </c>
    </row>
    <row r="4218" spans="1:12" x14ac:dyDescent="0.25">
      <c r="A4218" s="4">
        <v>44449.988009259258</v>
      </c>
      <c r="B4218">
        <v>0</v>
      </c>
      <c r="C4218">
        <v>1</v>
      </c>
      <c r="D4218" s="5">
        <f>SUM(B$2:B4218)</f>
        <v>21</v>
      </c>
      <c r="E4218" s="5">
        <f>SUM(C$2:C4218)</f>
        <v>4217</v>
      </c>
      <c r="F4218" s="6">
        <f>IF(stats[[#This Row],[Column1]],stats[[#This Row],[Total Clear]]/stats[[#This Row],[Total Runs]],NA())</f>
        <v>4.9798434906331516E-3</v>
      </c>
      <c r="G4218" s="6">
        <f>SUM(B$2:B4218) / SUM(C$2:C4218)</f>
        <v>4.9798434906331516E-3</v>
      </c>
      <c r="H4218" s="7">
        <f>IFERROR(stats[[#This Row],[Column1]]-A4217,"")</f>
        <v>1.0532407395658083E-3</v>
      </c>
      <c r="I4218" s="7">
        <f>IFERROR(_xlfn.QUARTILE.INC(H$2:H4218,1),"")</f>
        <v>9.2592592409346253E-4</v>
      </c>
      <c r="J4218" s="7">
        <f>IFERROR(_xlfn.QUARTILE.INC(H$2:H4218,3),"")</f>
        <v>1.0532407468417659E-3</v>
      </c>
      <c r="K4218" s="7">
        <f>IFERROR(stats[[#This Row],[Q3]]-stats[[#This Row],[Q1]],"")</f>
        <v>1.2731482274830341E-4</v>
      </c>
      <c r="L4218" s="7">
        <f>IFERROR(AVERAGEIFS(H$2:H4218, H$2:H4218, "&lt;" &amp;stats[[#This Row],[Q3]]+(2*stats[[#This Row],[IQR]]), H$2:H4218, "&gt;" &amp; stats[[#This Row],[Q1]]-(2*stats[[#This Row],[IQR]])),"")</f>
        <v>9.9638826761435403E-4</v>
      </c>
    </row>
    <row r="4219" spans="1:12" x14ac:dyDescent="0.25">
      <c r="A4219" s="4">
        <v>44449.989131944443</v>
      </c>
      <c r="B4219">
        <v>0</v>
      </c>
      <c r="C4219">
        <v>1</v>
      </c>
      <c r="D4219" s="5">
        <f>SUM(B$2:B4219)</f>
        <v>21</v>
      </c>
      <c r="E4219" s="5">
        <f>SUM(C$2:C4219)</f>
        <v>4218</v>
      </c>
      <c r="F4219" s="6">
        <f>IF(stats[[#This Row],[Column1]],stats[[#This Row],[Total Clear]]/stats[[#This Row],[Total Runs]],NA())</f>
        <v>4.9786628733997154E-3</v>
      </c>
      <c r="G4219" s="6">
        <f>SUM(B$2:B4219) / SUM(C$2:C4219)</f>
        <v>4.9786628733997154E-3</v>
      </c>
      <c r="H4219" s="7">
        <f>IFERROR(stats[[#This Row],[Column1]]-A4218,"")</f>
        <v>1.1226851856918074E-3</v>
      </c>
      <c r="I4219" s="7">
        <f>IFERROR(_xlfn.QUARTILE.INC(H$2:H4219,1),"")</f>
        <v>9.2592592409346253E-4</v>
      </c>
      <c r="J4219" s="7">
        <f>IFERROR(_xlfn.QUARTILE.INC(H$2:H4219,3),"")</f>
        <v>1.0532407468417659E-3</v>
      </c>
      <c r="K4219" s="7">
        <f>IFERROR(stats[[#This Row],[Q3]]-stats[[#This Row],[Q1]],"")</f>
        <v>1.2731482274830341E-4</v>
      </c>
      <c r="L4219" s="7">
        <f>IFERROR(AVERAGEIFS(H$2:H4219, H$2:H4219, "&lt;" &amp;stats[[#This Row],[Q3]]+(2*stats[[#This Row],[IQR]]), H$2:H4219, "&gt;" &amp; stats[[#This Row],[Q1]]-(2*stats[[#This Row],[IQR]])),"")</f>
        <v>9.9641852562060173E-4</v>
      </c>
    </row>
    <row r="4220" spans="1:12" x14ac:dyDescent="0.25">
      <c r="A4220" s="4">
        <v>44449.99015046296</v>
      </c>
      <c r="B4220">
        <v>0</v>
      </c>
      <c r="C4220">
        <v>1</v>
      </c>
      <c r="D4220" s="5">
        <f>SUM(B$2:B4220)</f>
        <v>21</v>
      </c>
      <c r="E4220" s="5">
        <f>SUM(C$2:C4220)</f>
        <v>4219</v>
      </c>
      <c r="F4220" s="6">
        <f>IF(stats[[#This Row],[Column1]],stats[[#This Row],[Total Clear]]/stats[[#This Row],[Total Runs]],NA())</f>
        <v>4.9774828158331355E-3</v>
      </c>
      <c r="G4220" s="6">
        <f>SUM(B$2:B4220) / SUM(C$2:C4220)</f>
        <v>4.9774828158331355E-3</v>
      </c>
      <c r="H4220" s="7">
        <f>IFERROR(stats[[#This Row],[Column1]]-A4219,"")</f>
        <v>1.0185185165028088E-3</v>
      </c>
      <c r="I4220" s="7">
        <f>IFERROR(_xlfn.QUARTILE.INC(H$2:H4220,1),"")</f>
        <v>9.2592592409346253E-4</v>
      </c>
      <c r="J4220" s="7">
        <f>IFERROR(_xlfn.QUARTILE.INC(H$2:H4220,3),"")</f>
        <v>1.0532407468417659E-3</v>
      </c>
      <c r="K4220" s="7">
        <f>IFERROR(stats[[#This Row],[Q3]]-stats[[#This Row],[Q1]],"")</f>
        <v>1.2731482274830341E-4</v>
      </c>
      <c r="L4220" s="7">
        <f>IFERROR(AVERAGEIFS(H$2:H4220, H$2:H4220, "&lt;" &amp;stats[[#This Row],[Q3]]+(2*stats[[#This Row],[IQR]]), H$2:H4220, "&gt;" &amp; stats[[#This Row],[Q1]]-(2*stats[[#This Row],[IQR]])),"")</f>
        <v>9.9642381903159143E-4</v>
      </c>
    </row>
    <row r="4221" spans="1:12" x14ac:dyDescent="0.25">
      <c r="A4221" s="4">
        <v>44449.991180555553</v>
      </c>
      <c r="B4221">
        <v>0</v>
      </c>
      <c r="C4221">
        <v>1</v>
      </c>
      <c r="D4221" s="5">
        <f>SUM(B$2:B4221)</f>
        <v>21</v>
      </c>
      <c r="E4221" s="5">
        <f>SUM(C$2:C4221)</f>
        <v>4220</v>
      </c>
      <c r="F4221" s="6">
        <f>IF(stats[[#This Row],[Column1]],stats[[#This Row],[Total Clear]]/stats[[#This Row],[Total Runs]],NA())</f>
        <v>4.9763033175355452E-3</v>
      </c>
      <c r="G4221" s="6">
        <f>SUM(B$2:B4221) / SUM(C$2:C4221)</f>
        <v>4.9763033175355452E-3</v>
      </c>
      <c r="H4221" s="7">
        <f>IFERROR(stats[[#This Row],[Column1]]-A4220,"")</f>
        <v>1.0300925932824612E-3</v>
      </c>
      <c r="I4221" s="7">
        <f>IFERROR(_xlfn.QUARTILE.INC(H$2:H4221,1),"")</f>
        <v>9.2592592409346253E-4</v>
      </c>
      <c r="J4221" s="7">
        <f>IFERROR(_xlfn.QUARTILE.INC(H$2:H4221,3),"")</f>
        <v>1.0532407468417659E-3</v>
      </c>
      <c r="K4221" s="7">
        <f>IFERROR(stats[[#This Row],[Q3]]-stats[[#This Row],[Q1]],"")</f>
        <v>1.2731482274830341E-4</v>
      </c>
      <c r="L4221" s="7">
        <f>IFERROR(AVERAGEIFS(H$2:H4221, H$2:H4221, "&lt;" &amp;stats[[#This Row],[Q3]]+(2*stats[[#This Row],[IQR]]), H$2:H4221, "&gt;" &amp; stats[[#This Row],[Q1]]-(2*stats[[#This Row],[IQR]])),"")</f>
        <v>9.9643188147753277E-4</v>
      </c>
    </row>
    <row r="4222" spans="1:12" x14ac:dyDescent="0.25">
      <c r="A4222" s="4">
        <v>44449.992164351854</v>
      </c>
      <c r="B4222">
        <v>0</v>
      </c>
      <c r="C4222">
        <v>1</v>
      </c>
      <c r="D4222" s="5">
        <f>SUM(B$2:B4222)</f>
        <v>21</v>
      </c>
      <c r="E4222" s="5">
        <f>SUM(C$2:C4222)</f>
        <v>4221</v>
      </c>
      <c r="F4222" s="6">
        <f>IF(stats[[#This Row],[Column1]],stats[[#This Row],[Total Clear]]/stats[[#This Row],[Total Runs]],NA())</f>
        <v>4.9751243781094526E-3</v>
      </c>
      <c r="G4222" s="6">
        <f>SUM(B$2:B4222) / SUM(C$2:C4222)</f>
        <v>4.9751243781094526E-3</v>
      </c>
      <c r="H4222" s="7">
        <f>IFERROR(stats[[#This Row],[Column1]]-A4221,"")</f>
        <v>9.8379630071576685E-4</v>
      </c>
      <c r="I4222" s="7">
        <f>IFERROR(_xlfn.QUARTILE.INC(H$2:H4222,1),"")</f>
        <v>9.2592592409346253E-4</v>
      </c>
      <c r="J4222" s="7">
        <f>IFERROR(_xlfn.QUARTILE.INC(H$2:H4222,3),"")</f>
        <v>1.0532407468417659E-3</v>
      </c>
      <c r="K4222" s="7">
        <f>IFERROR(stats[[#This Row],[Q3]]-stats[[#This Row],[Q1]],"")</f>
        <v>1.2731482274830341E-4</v>
      </c>
      <c r="L4222" s="7">
        <f>IFERROR(AVERAGEIFS(H$2:H4222, H$2:H4222, "&lt;" &amp;stats[[#This Row],[Q3]]+(2*stats[[#This Row],[IQR]]), H$2:H4222, "&gt;" &amp; stats[[#This Row],[Q1]]-(2*stats[[#This Row],[IQR]])),"")</f>
        <v>9.9642885644024245E-4</v>
      </c>
    </row>
    <row r="4223" spans="1:12" x14ac:dyDescent="0.25">
      <c r="A4223" s="4">
        <v>44449.993159722224</v>
      </c>
      <c r="B4223">
        <v>0</v>
      </c>
      <c r="C4223">
        <v>1</v>
      </c>
      <c r="D4223" s="5">
        <f>SUM(B$2:B4223)</f>
        <v>21</v>
      </c>
      <c r="E4223" s="5">
        <f>SUM(C$2:C4223)</f>
        <v>4222</v>
      </c>
      <c r="F4223" s="6">
        <f>IF(stats[[#This Row],[Column1]],stats[[#This Row],[Total Clear]]/stats[[#This Row],[Total Runs]],NA())</f>
        <v>4.9739459971577448E-3</v>
      </c>
      <c r="G4223" s="6">
        <f>SUM(B$2:B4223) / SUM(C$2:C4223)</f>
        <v>4.9739459971577448E-3</v>
      </c>
      <c r="H4223" s="7">
        <f>IFERROR(stats[[#This Row],[Column1]]-A4222,"")</f>
        <v>9.9537037021946162E-4</v>
      </c>
      <c r="I4223" s="7">
        <f>IFERROR(_xlfn.QUARTILE.INC(H$2:H4223,1),"")</f>
        <v>9.2592592409346253E-4</v>
      </c>
      <c r="J4223" s="7">
        <f>IFERROR(_xlfn.QUARTILE.INC(H$2:H4223,3),"")</f>
        <v>1.0532407468417659E-3</v>
      </c>
      <c r="K4223" s="7">
        <f>IFERROR(stats[[#This Row],[Q3]]-stats[[#This Row],[Q1]],"")</f>
        <v>1.2731482274830341E-4</v>
      </c>
      <c r="L4223" s="7">
        <f>IFERROR(AVERAGEIFS(H$2:H4223, H$2:H4223, "&lt;" &amp;stats[[#This Row],[Q3]]+(2*stats[[#This Row],[IQR]]), H$2:H4223, "&gt;" &amp; stats[[#This Row],[Q1]]-(2*stats[[#This Row],[IQR]])),"")</f>
        <v>9.9642860309265497E-4</v>
      </c>
    </row>
    <row r="4224" spans="1:12" x14ac:dyDescent="0.25">
      <c r="A4224" s="4">
        <v>44449.994212962964</v>
      </c>
      <c r="B4224">
        <v>0</v>
      </c>
      <c r="C4224">
        <v>1</v>
      </c>
      <c r="D4224" s="5">
        <f>SUM(B$2:B4224)</f>
        <v>21</v>
      </c>
      <c r="E4224" s="5">
        <f>SUM(C$2:C4224)</f>
        <v>4223</v>
      </c>
      <c r="F4224" s="6">
        <f>IF(stats[[#This Row],[Column1]],stats[[#This Row],[Total Clear]]/stats[[#This Row],[Total Runs]],NA())</f>
        <v>4.9727681742836845E-3</v>
      </c>
      <c r="G4224" s="6">
        <f>SUM(B$2:B4224) / SUM(C$2:C4224)</f>
        <v>4.9727681742836845E-3</v>
      </c>
      <c r="H4224" s="7">
        <f>IFERROR(stats[[#This Row],[Column1]]-A4223,"")</f>
        <v>1.0532407395658083E-3</v>
      </c>
      <c r="I4224" s="7">
        <f>IFERROR(_xlfn.QUARTILE.INC(H$2:H4224,1),"")</f>
        <v>9.2592592409346253E-4</v>
      </c>
      <c r="J4224" s="7">
        <f>IFERROR(_xlfn.QUARTILE.INC(H$2:H4224,3),"")</f>
        <v>1.0532407468417659E-3</v>
      </c>
      <c r="K4224" s="7">
        <f>IFERROR(stats[[#This Row],[Q3]]-stats[[#This Row],[Q1]],"")</f>
        <v>1.2731482274830341E-4</v>
      </c>
      <c r="L4224" s="7">
        <f>IFERROR(AVERAGEIFS(H$2:H4224, H$2:H4224, "&lt;" &amp;stats[[#This Row],[Q3]]+(2*stats[[#This Row],[IQR]]), H$2:H4224, "&gt;" &amp; stats[[#This Row],[Q1]]-(2*stats[[#This Row],[IQR]])),"")</f>
        <v>9.9644219776517788E-4</v>
      </c>
    </row>
    <row r="4225" spans="1:12" x14ac:dyDescent="0.25">
      <c r="A4225" s="4">
        <v>44449.995312500003</v>
      </c>
      <c r="B4225">
        <v>0</v>
      </c>
      <c r="C4225">
        <v>1</v>
      </c>
      <c r="D4225" s="5">
        <f>SUM(B$2:B4225)</f>
        <v>21</v>
      </c>
      <c r="E4225" s="5">
        <f>SUM(C$2:C4225)</f>
        <v>4224</v>
      </c>
      <c r="F4225" s="6">
        <f>IF(stats[[#This Row],[Column1]],stats[[#This Row],[Total Clear]]/stats[[#This Row],[Total Runs]],NA())</f>
        <v>4.971590909090909E-3</v>
      </c>
      <c r="G4225" s="6">
        <f>SUM(B$2:B4225) / SUM(C$2:C4225)</f>
        <v>4.971590909090909E-3</v>
      </c>
      <c r="H4225" s="7">
        <f>IFERROR(stats[[#This Row],[Column1]]-A4224,"")</f>
        <v>1.0995370394084603E-3</v>
      </c>
      <c r="I4225" s="7">
        <f>IFERROR(_xlfn.QUARTILE.INC(H$2:H4225,1),"")</f>
        <v>9.2592592409346253E-4</v>
      </c>
      <c r="J4225" s="7">
        <f>IFERROR(_xlfn.QUARTILE.INC(H$2:H4225,3),"")</f>
        <v>1.0532407468417659E-3</v>
      </c>
      <c r="K4225" s="7">
        <f>IFERROR(stats[[#This Row],[Q3]]-stats[[#This Row],[Q1]],"")</f>
        <v>1.2731482274830341E-4</v>
      </c>
      <c r="L4225" s="7">
        <f>IFERROR(AVERAGEIFS(H$2:H4225, H$2:H4225, "&lt;" &amp;stats[[#This Row],[Q3]]+(2*stats[[#This Row],[IQR]]), H$2:H4225, "&gt;" &amp; stats[[#This Row],[Q1]]-(2*stats[[#This Row],[IQR]])),"")</f>
        <v>9.9646686160289157E-4</v>
      </c>
    </row>
    <row r="4226" spans="1:12" x14ac:dyDescent="0.25">
      <c r="A4226" s="4">
        <v>44449.996469907404</v>
      </c>
      <c r="B4226">
        <v>0</v>
      </c>
      <c r="C4226">
        <v>1</v>
      </c>
      <c r="D4226" s="5">
        <f>SUM(B$2:B4226)</f>
        <v>21</v>
      </c>
      <c r="E4226" s="5">
        <f>SUM(C$2:C4226)</f>
        <v>4225</v>
      </c>
      <c r="F4226" s="6">
        <f>IF(stats[[#This Row],[Column1]],stats[[#This Row],[Total Clear]]/stats[[#This Row],[Total Runs]],NA())</f>
        <v>4.9704142011834321E-3</v>
      </c>
      <c r="G4226" s="6">
        <f>SUM(B$2:B4226) / SUM(C$2:C4226)</f>
        <v>4.9704142011834321E-3</v>
      </c>
      <c r="H4226" s="7">
        <f>IFERROR(stats[[#This Row],[Column1]]-A4225,"")</f>
        <v>1.1574074014788494E-3</v>
      </c>
      <c r="I4226" s="7">
        <f>IFERROR(_xlfn.QUARTILE.INC(H$2:H4226,1),"")</f>
        <v>9.2592592409346253E-4</v>
      </c>
      <c r="J4226" s="7">
        <f>IFERROR(_xlfn.QUARTILE.INC(H$2:H4226,3),"")</f>
        <v>1.0532407468417659E-3</v>
      </c>
      <c r="K4226" s="7">
        <f>IFERROR(stats[[#This Row],[Q3]]-stats[[#This Row],[Q1]],"")</f>
        <v>1.2731482274830341E-4</v>
      </c>
      <c r="L4226" s="7">
        <f>IFERROR(AVERAGEIFS(H$2:H4226, H$2:H4226, "&lt;" &amp;stats[[#This Row],[Q3]]+(2*stats[[#This Row],[IQR]]), H$2:H4226, "&gt;" &amp; stats[[#This Row],[Q1]]-(2*stats[[#This Row],[IQR]])),"")</f>
        <v>9.9650535491546655E-4</v>
      </c>
    </row>
    <row r="4227" spans="1:12" x14ac:dyDescent="0.25">
      <c r="A4227" s="4">
        <v>44449.997499999998</v>
      </c>
      <c r="B4227">
        <v>0</v>
      </c>
      <c r="C4227">
        <v>1</v>
      </c>
      <c r="D4227" s="5">
        <f>SUM(B$2:B4227)</f>
        <v>21</v>
      </c>
      <c r="E4227" s="5">
        <f>SUM(C$2:C4227)</f>
        <v>4226</v>
      </c>
      <c r="F4227" s="6">
        <f>IF(stats[[#This Row],[Column1]],stats[[#This Row],[Total Clear]]/stats[[#This Row],[Total Runs]],NA())</f>
        <v>4.9692380501656416E-3</v>
      </c>
      <c r="G4227" s="6">
        <f>SUM(B$2:B4227) / SUM(C$2:C4227)</f>
        <v>4.9692380501656416E-3</v>
      </c>
      <c r="H4227" s="7">
        <f>IFERROR(stats[[#This Row],[Column1]]-A4226,"")</f>
        <v>1.0300925932824612E-3</v>
      </c>
      <c r="I4227" s="7">
        <f>IFERROR(_xlfn.QUARTILE.INC(H$2:H4227,1),"")</f>
        <v>9.2592592409346253E-4</v>
      </c>
      <c r="J4227" s="7">
        <f>IFERROR(_xlfn.QUARTILE.INC(H$2:H4227,3),"")</f>
        <v>1.0532407468417659E-3</v>
      </c>
      <c r="K4227" s="7">
        <f>IFERROR(stats[[#This Row],[Q3]]-stats[[#This Row],[Q1]],"")</f>
        <v>1.2731482274830341E-4</v>
      </c>
      <c r="L4227" s="7">
        <f>IFERROR(AVERAGEIFS(H$2:H4227, H$2:H4227, "&lt;" &amp;stats[[#This Row],[Q3]]+(2*stats[[#This Row],[IQR]]), H$2:H4227, "&gt;" &amp; stats[[#This Row],[Q1]]-(2*stats[[#This Row],[IQR]])),"")</f>
        <v>9.9651338629718985E-4</v>
      </c>
    </row>
    <row r="4228" spans="1:12" x14ac:dyDescent="0.25">
      <c r="A4228" s="4">
        <v>44449.998541666668</v>
      </c>
      <c r="B4228">
        <v>0</v>
      </c>
      <c r="C4228">
        <v>1</v>
      </c>
      <c r="D4228" s="5">
        <f>SUM(B$2:B4228)</f>
        <v>21</v>
      </c>
      <c r="E4228" s="5">
        <f>SUM(C$2:C4228)</f>
        <v>4227</v>
      </c>
      <c r="F4228" s="6">
        <f>IF(stats[[#This Row],[Column1]],stats[[#This Row],[Total Clear]]/stats[[#This Row],[Total Runs]],NA())</f>
        <v>4.9680624556422996E-3</v>
      </c>
      <c r="G4228" s="6">
        <f>SUM(B$2:B4228) / SUM(C$2:C4228)</f>
        <v>4.9680624556422996E-3</v>
      </c>
      <c r="H4228" s="7">
        <f>IFERROR(stats[[#This Row],[Column1]]-A4227,"")</f>
        <v>1.0416666700621136E-3</v>
      </c>
      <c r="I4228" s="7">
        <f>IFERROR(_xlfn.QUARTILE.INC(H$2:H4228,1),"")</f>
        <v>9.2592592409346253E-4</v>
      </c>
      <c r="J4228" s="7">
        <f>IFERROR(_xlfn.QUARTILE.INC(H$2:H4228,3),"")</f>
        <v>1.0532407468417659E-3</v>
      </c>
      <c r="K4228" s="7">
        <f>IFERROR(stats[[#This Row],[Q3]]-stats[[#This Row],[Q1]],"")</f>
        <v>1.2731482274830341E-4</v>
      </c>
      <c r="L4228" s="7">
        <f>IFERROR(AVERAGEIFS(H$2:H4228, H$2:H4228, "&lt;" &amp;stats[[#This Row],[Q3]]+(2*stats[[#This Row],[IQR]]), H$2:H4228, "&gt;" &amp; stats[[#This Row],[Q1]]-(2*stats[[#This Row],[IQR]])),"")</f>
        <v>9.965241807709563E-4</v>
      </c>
    </row>
    <row r="4229" spans="1:12" x14ac:dyDescent="0.25">
      <c r="A4229" s="4">
        <v>44449.999606481484</v>
      </c>
      <c r="B4229">
        <v>0</v>
      </c>
      <c r="C4229">
        <v>1</v>
      </c>
      <c r="D4229" s="5">
        <f>SUM(B$2:B4229)</f>
        <v>21</v>
      </c>
      <c r="E4229" s="5">
        <f>SUM(C$2:C4229)</f>
        <v>4228</v>
      </c>
      <c r="F4229" s="6">
        <f>IF(stats[[#This Row],[Column1]],stats[[#This Row],[Total Clear]]/stats[[#This Row],[Total Runs]],NA())</f>
        <v>4.9668874172185433E-3</v>
      </c>
      <c r="G4229" s="6">
        <f>SUM(B$2:B4229) / SUM(C$2:C4229)</f>
        <v>4.9668874172185433E-3</v>
      </c>
      <c r="H4229" s="7">
        <f>IFERROR(stats[[#This Row],[Column1]]-A4228,"")</f>
        <v>1.0648148163454607E-3</v>
      </c>
      <c r="I4229" s="7">
        <f>IFERROR(_xlfn.QUARTILE.INC(H$2:H4229,1),"")</f>
        <v>9.2592592409346253E-4</v>
      </c>
      <c r="J4229" s="7">
        <f>IFERROR(_xlfn.QUARTILE.INC(H$2:H4229,3),"")</f>
        <v>1.0532407468417659E-3</v>
      </c>
      <c r="K4229" s="7">
        <f>IFERROR(stats[[#This Row],[Q3]]-stats[[#This Row],[Q1]],"")</f>
        <v>1.2731482274830341E-4</v>
      </c>
      <c r="L4229" s="7">
        <f>IFERROR(AVERAGEIFS(H$2:H4229, H$2:H4229, "&lt;" &amp;stats[[#This Row],[Q3]]+(2*stats[[#This Row],[IQR]]), H$2:H4229, "&gt;" &amp; stats[[#This Row],[Q1]]-(2*stats[[#This Row],[IQR]])),"")</f>
        <v>9.9654050262458298E-4</v>
      </c>
    </row>
    <row r="4230" spans="1:12" x14ac:dyDescent="0.25">
      <c r="A4230" s="4">
        <v>44450.000462962962</v>
      </c>
      <c r="B4230">
        <v>0</v>
      </c>
      <c r="C4230">
        <v>1</v>
      </c>
      <c r="D4230" s="5">
        <f>SUM(B$2:B4230)</f>
        <v>21</v>
      </c>
      <c r="E4230" s="5">
        <f>SUM(C$2:C4230)</f>
        <v>4229</v>
      </c>
      <c r="F4230" s="6">
        <f>IF(stats[[#This Row],[Column1]],stats[[#This Row],[Total Clear]]/stats[[#This Row],[Total Runs]],NA())</f>
        <v>4.9657129344998817E-3</v>
      </c>
      <c r="G4230" s="6">
        <f>SUM(B$2:B4230) / SUM(C$2:C4230)</f>
        <v>4.9657129344998817E-3</v>
      </c>
      <c r="H4230" s="7">
        <f>IFERROR(stats[[#This Row],[Column1]]-A4229,"")</f>
        <v>8.5648147796746343E-4</v>
      </c>
      <c r="I4230" s="7">
        <f>IFERROR(_xlfn.QUARTILE.INC(H$2:H4230,1),"")</f>
        <v>9.2592592409346253E-4</v>
      </c>
      <c r="J4230" s="7">
        <f>IFERROR(_xlfn.QUARTILE.INC(H$2:H4230,3),"")</f>
        <v>1.0532407468417659E-3</v>
      </c>
      <c r="K4230" s="7">
        <f>IFERROR(stats[[#This Row],[Q3]]-stats[[#This Row],[Q1]],"")</f>
        <v>1.2731482274830341E-4</v>
      </c>
      <c r="L4230" s="7">
        <f>IFERROR(AVERAGEIFS(H$2:H4230, H$2:H4230, "&lt;" &amp;stats[[#This Row],[Q3]]+(2*stats[[#This Row],[IQR]]), H$2:H4230, "&gt;" &amp; stats[[#This Row],[Q1]]-(2*stats[[#This Row],[IQR]])),"")</f>
        <v>9.9650703571307593E-4</v>
      </c>
    </row>
    <row r="4231" spans="1:12" x14ac:dyDescent="0.25">
      <c r="A4231" s="4">
        <v>44450.001388888886</v>
      </c>
      <c r="B4231">
        <v>0</v>
      </c>
      <c r="C4231">
        <v>1</v>
      </c>
      <c r="D4231" s="5">
        <f>SUM(B$2:B4231)</f>
        <v>21</v>
      </c>
      <c r="E4231" s="5">
        <f>SUM(C$2:C4231)</f>
        <v>4230</v>
      </c>
      <c r="F4231" s="6">
        <f>IF(stats[[#This Row],[Column1]],stats[[#This Row],[Total Clear]]/stats[[#This Row],[Total Runs]],NA())</f>
        <v>4.9645390070921988E-3</v>
      </c>
      <c r="G4231" s="6">
        <f>SUM(B$2:B4231) / SUM(C$2:C4231)</f>
        <v>4.9645390070921988E-3</v>
      </c>
      <c r="H4231" s="7">
        <f>IFERROR(stats[[#This Row],[Column1]]-A4230,"")</f>
        <v>9.2592592409346253E-4</v>
      </c>
      <c r="I4231" s="7">
        <f>IFERROR(_xlfn.QUARTILE.INC(H$2:H4231,1),"")</f>
        <v>9.2592592409346253E-4</v>
      </c>
      <c r="J4231" s="7">
        <f>IFERROR(_xlfn.QUARTILE.INC(H$2:H4231,3),"")</f>
        <v>1.0532407468417659E-3</v>
      </c>
      <c r="K4231" s="7">
        <f>IFERROR(stats[[#This Row],[Q3]]-stats[[#This Row],[Q1]],"")</f>
        <v>1.2731482274830341E-4</v>
      </c>
      <c r="L4231" s="7">
        <f>IFERROR(AVERAGEIFS(H$2:H4231, H$2:H4231, "&lt;" &amp;stats[[#This Row],[Q3]]+(2*stats[[#This Row],[IQR]]), H$2:H4231, "&gt;" &amp; stats[[#This Row],[Q1]]-(2*stats[[#This Row],[IQR]])),"")</f>
        <v>9.9649017448239755E-4</v>
      </c>
    </row>
    <row r="4232" spans="1:12" x14ac:dyDescent="0.25">
      <c r="A4232" s="4">
        <v>44450.002256944441</v>
      </c>
      <c r="B4232">
        <v>0</v>
      </c>
      <c r="C4232">
        <v>1</v>
      </c>
      <c r="D4232" s="5">
        <f>SUM(B$2:B4232)</f>
        <v>21</v>
      </c>
      <c r="E4232" s="5">
        <f>SUM(C$2:C4232)</f>
        <v>4231</v>
      </c>
      <c r="F4232" s="6">
        <f>IF(stats[[#This Row],[Column1]],stats[[#This Row],[Total Clear]]/stats[[#This Row],[Total Runs]],NA())</f>
        <v>4.9633656346017487E-3</v>
      </c>
      <c r="G4232" s="6">
        <f>SUM(B$2:B4232) / SUM(C$2:C4232)</f>
        <v>4.9633656346017487E-3</v>
      </c>
      <c r="H4232" s="7">
        <f>IFERROR(stats[[#This Row],[Column1]]-A4231,"")</f>
        <v>8.6805555474711582E-4</v>
      </c>
      <c r="I4232" s="7">
        <f>IFERROR(_xlfn.QUARTILE.INC(H$2:H4232,1),"")</f>
        <v>9.2592592409346253E-4</v>
      </c>
      <c r="J4232" s="7">
        <f>IFERROR(_xlfn.QUARTILE.INC(H$2:H4232,3),"")</f>
        <v>1.0532407468417659E-3</v>
      </c>
      <c r="K4232" s="7">
        <f>IFERROR(stats[[#This Row],[Q3]]-stats[[#This Row],[Q1]],"")</f>
        <v>1.2731482274830341E-4</v>
      </c>
      <c r="L4232" s="7">
        <f>IFERROR(AVERAGEIFS(H$2:H4232, H$2:H4232, "&lt;" &amp;stats[[#This Row],[Q3]]+(2*stats[[#This Row],[IQR]]), H$2:H4232, "&gt;" &amp; stats[[#This Row],[Q1]]-(2*stats[[#This Row],[IQR]])),"")</f>
        <v>9.9645949986579014E-4</v>
      </c>
    </row>
    <row r="4233" spans="1:12" x14ac:dyDescent="0.25">
      <c r="A4233" s="4">
        <v>44450.003067129626</v>
      </c>
      <c r="B4233">
        <v>0</v>
      </c>
      <c r="C4233">
        <v>1</v>
      </c>
      <c r="D4233" s="5">
        <f>SUM(B$2:B4233)</f>
        <v>21</v>
      </c>
      <c r="E4233" s="5">
        <f>SUM(C$2:C4233)</f>
        <v>4232</v>
      </c>
      <c r="F4233" s="6">
        <f>IF(stats[[#This Row],[Column1]],stats[[#This Row],[Total Clear]]/stats[[#This Row],[Total Runs]],NA())</f>
        <v>4.9621928166351604E-3</v>
      </c>
      <c r="G4233" s="6">
        <f>SUM(B$2:B4233) / SUM(C$2:C4233)</f>
        <v>4.9621928166351604E-3</v>
      </c>
      <c r="H4233" s="7">
        <f>IFERROR(stats[[#This Row],[Column1]]-A4232,"")</f>
        <v>8.1018518540076911E-4</v>
      </c>
      <c r="I4233" s="7">
        <f>IFERROR(_xlfn.QUARTILE.INC(H$2:H4233,1),"")</f>
        <v>9.2592592409346253E-4</v>
      </c>
      <c r="J4233" s="7">
        <f>IFERROR(_xlfn.QUARTILE.INC(H$2:H4233,3),"")</f>
        <v>1.0532407468417659E-3</v>
      </c>
      <c r="K4233" s="7">
        <f>IFERROR(stats[[#This Row],[Q3]]-stats[[#This Row],[Q1]],"")</f>
        <v>1.2731482274830341E-4</v>
      </c>
      <c r="L4233" s="7">
        <f>IFERROR(AVERAGEIFS(H$2:H4233, H$2:H4233, "&lt;" &amp;stats[[#This Row],[Q3]]+(2*stats[[#This Row],[IQR]]), H$2:H4233, "&gt;" &amp; stats[[#This Row],[Q1]]-(2*stats[[#This Row],[IQR]])),"")</f>
        <v>9.9641502175822918E-4</v>
      </c>
    </row>
    <row r="4234" spans="1:12" x14ac:dyDescent="0.25">
      <c r="A4234" s="4">
        <v>44450.003981481481</v>
      </c>
      <c r="B4234">
        <v>0</v>
      </c>
      <c r="C4234">
        <v>1</v>
      </c>
      <c r="D4234" s="5">
        <f>SUM(B$2:B4234)</f>
        <v>21</v>
      </c>
      <c r="E4234" s="5">
        <f>SUM(C$2:C4234)</f>
        <v>4233</v>
      </c>
      <c r="F4234" s="6">
        <f>IF(stats[[#This Row],[Column1]],stats[[#This Row],[Total Clear]]/stats[[#This Row],[Total Runs]],NA())</f>
        <v>4.961020552799433E-3</v>
      </c>
      <c r="G4234" s="6">
        <f>SUM(B$2:B4234) / SUM(C$2:C4234)</f>
        <v>4.961020552799433E-3</v>
      </c>
      <c r="H4234" s="7">
        <f>IFERROR(stats[[#This Row],[Column1]]-A4233,"")</f>
        <v>9.1435185458976775E-4</v>
      </c>
      <c r="I4234" s="7">
        <f>IFERROR(_xlfn.QUARTILE.INC(H$2:H4234,1),"")</f>
        <v>9.2592592409346253E-4</v>
      </c>
      <c r="J4234" s="7">
        <f>IFERROR(_xlfn.QUARTILE.INC(H$2:H4234,3),"")</f>
        <v>1.0532407468417659E-3</v>
      </c>
      <c r="K4234" s="7">
        <f>IFERROR(stats[[#This Row],[Q3]]-stats[[#This Row],[Q1]],"")</f>
        <v>1.2731482274830341E-4</v>
      </c>
      <c r="L4234" s="7">
        <f>IFERROR(AVERAGEIFS(H$2:H4234, H$2:H4234, "&lt;" &amp;stats[[#This Row],[Q3]]+(2*stats[[#This Row],[IQR]]), H$2:H4234, "&gt;" &amp; stats[[#This Row],[Q1]]-(2*stats[[#This Row],[IQR]])),"")</f>
        <v>9.9639543160134967E-4</v>
      </c>
    </row>
    <row r="4235" spans="1:12" x14ac:dyDescent="0.25">
      <c r="A4235" s="4">
        <v>44450.004780092589</v>
      </c>
      <c r="B4235">
        <v>0</v>
      </c>
      <c r="C4235">
        <v>1</v>
      </c>
      <c r="D4235" s="5">
        <f>SUM(B$2:B4235)</f>
        <v>21</v>
      </c>
      <c r="E4235" s="5">
        <f>SUM(C$2:C4235)</f>
        <v>4234</v>
      </c>
      <c r="F4235" s="6">
        <f>IF(stats[[#This Row],[Column1]],stats[[#This Row],[Total Clear]]/stats[[#This Row],[Total Runs]],NA())</f>
        <v>4.9598488427019371E-3</v>
      </c>
      <c r="G4235" s="6">
        <f>SUM(B$2:B4235) / SUM(C$2:C4235)</f>
        <v>4.9598488427019371E-3</v>
      </c>
      <c r="H4235" s="7">
        <f>IFERROR(stats[[#This Row],[Column1]]-A4234,"")</f>
        <v>7.9861110862111673E-4</v>
      </c>
      <c r="I4235" s="7">
        <f>IFERROR(_xlfn.QUARTILE.INC(H$2:H4235,1),"")</f>
        <v>9.2592592409346253E-4</v>
      </c>
      <c r="J4235" s="7">
        <f>IFERROR(_xlfn.QUARTILE.INC(H$2:H4235,3),"")</f>
        <v>1.0532407468417659E-3</v>
      </c>
      <c r="K4235" s="7">
        <f>IFERROR(stats[[#This Row],[Q3]]-stats[[#This Row],[Q1]],"")</f>
        <v>1.2731482274830341E-4</v>
      </c>
      <c r="L4235" s="7">
        <f>IFERROR(AVERAGEIFS(H$2:H4235, H$2:H4235, "&lt;" &amp;stats[[#This Row],[Q3]]+(2*stats[[#This Row],[IQR]]), H$2:H4235, "&gt;" &amp; stats[[#This Row],[Q1]]-(2*stats[[#This Row],[IQR]])),"")</f>
        <v>9.9634822770565032E-4</v>
      </c>
    </row>
    <row r="4236" spans="1:12" x14ac:dyDescent="0.25">
      <c r="A4236" s="4">
        <v>44450.005555555559</v>
      </c>
      <c r="B4236">
        <v>0</v>
      </c>
      <c r="C4236">
        <v>1</v>
      </c>
      <c r="D4236" s="5">
        <f>SUM(B$2:B4236)</f>
        <v>21</v>
      </c>
      <c r="E4236" s="5">
        <f>SUM(C$2:C4236)</f>
        <v>4235</v>
      </c>
      <c r="F4236" s="6">
        <f>IF(stats[[#This Row],[Column1]],stats[[#This Row],[Total Clear]]/stats[[#This Row],[Total Runs]],NA())</f>
        <v>4.9586776859504135E-3</v>
      </c>
      <c r="G4236" s="6">
        <f>SUM(B$2:B4236) / SUM(C$2:C4236)</f>
        <v>4.9586776859504135E-3</v>
      </c>
      <c r="H4236" s="7">
        <f>IFERROR(stats[[#This Row],[Column1]]-A4235,"")</f>
        <v>7.7546296961372718E-4</v>
      </c>
      <c r="I4236" s="7">
        <f>IFERROR(_xlfn.QUARTILE.INC(H$2:H4236,1),"")</f>
        <v>9.2592592409346253E-4</v>
      </c>
      <c r="J4236" s="7">
        <f>IFERROR(_xlfn.QUARTILE.INC(H$2:H4236,3),"")</f>
        <v>1.0532407468417659E-3</v>
      </c>
      <c r="K4236" s="7">
        <f>IFERROR(stats[[#This Row],[Q3]]-stats[[#This Row],[Q1]],"")</f>
        <v>1.2731482274830341E-4</v>
      </c>
      <c r="L4236" s="7">
        <f>IFERROR(AVERAGEIFS(H$2:H4236, H$2:H4236, "&lt;" &amp;stats[[#This Row],[Q3]]+(2*stats[[#This Row],[IQR]]), H$2:H4236, "&gt;" &amp; stats[[#This Row],[Q1]]-(2*stats[[#This Row],[IQR]])),"")</f>
        <v>9.9629552303896166E-4</v>
      </c>
    </row>
    <row r="4237" spans="1:12" x14ac:dyDescent="0.25">
      <c r="A4237" s="4">
        <v>44450.006550925929</v>
      </c>
      <c r="B4237">
        <v>0</v>
      </c>
      <c r="C4237">
        <v>1</v>
      </c>
      <c r="D4237" s="5">
        <f>SUM(B$2:B4237)</f>
        <v>21</v>
      </c>
      <c r="E4237" s="5">
        <f>SUM(C$2:C4237)</f>
        <v>4236</v>
      </c>
      <c r="F4237" s="6">
        <f>IF(stats[[#This Row],[Column1]],stats[[#This Row],[Total Clear]]/stats[[#This Row],[Total Runs]],NA())</f>
        <v>4.9575070821529744E-3</v>
      </c>
      <c r="G4237" s="6">
        <f>SUM(B$2:B4237) / SUM(C$2:C4237)</f>
        <v>4.9575070821529744E-3</v>
      </c>
      <c r="H4237" s="7">
        <f>IFERROR(stats[[#This Row],[Column1]]-A4236,"")</f>
        <v>9.9537037021946162E-4</v>
      </c>
      <c r="I4237" s="7">
        <f>IFERROR(_xlfn.QUARTILE.INC(H$2:H4237,1),"")</f>
        <v>9.2592592409346253E-4</v>
      </c>
      <c r="J4237" s="7">
        <f>IFERROR(_xlfn.QUARTILE.INC(H$2:H4237,3),"")</f>
        <v>1.0532407468417659E-3</v>
      </c>
      <c r="K4237" s="7">
        <f>IFERROR(stats[[#This Row],[Q3]]-stats[[#This Row],[Q1]],"")</f>
        <v>1.2731482274830341E-4</v>
      </c>
      <c r="L4237" s="7">
        <f>IFERROR(AVERAGEIFS(H$2:H4237, H$2:H4237, "&lt;" &amp;stats[[#This Row],[Q3]]+(2*stats[[#This Row],[IQR]]), H$2:H4237, "&gt;" &amp; stats[[#This Row],[Q1]]-(2*stats[[#This Row],[IQR]])),"")</f>
        <v>9.9629530234410972E-4</v>
      </c>
    </row>
    <row r="4238" spans="1:12" x14ac:dyDescent="0.25">
      <c r="A4238" s="4">
        <v>44450.0075462963</v>
      </c>
      <c r="B4238">
        <v>0</v>
      </c>
      <c r="C4238">
        <v>1</v>
      </c>
      <c r="D4238" s="5">
        <f>SUM(B$2:B4238)</f>
        <v>21</v>
      </c>
      <c r="E4238" s="5">
        <f>SUM(C$2:C4238)</f>
        <v>4237</v>
      </c>
      <c r="F4238" s="6">
        <f>IF(stats[[#This Row],[Column1]],stats[[#This Row],[Total Clear]]/stats[[#This Row],[Total Runs]],NA())</f>
        <v>4.9563370309181022E-3</v>
      </c>
      <c r="G4238" s="6">
        <f>SUM(B$2:B4238) / SUM(C$2:C4238)</f>
        <v>4.9563370309181022E-3</v>
      </c>
      <c r="H4238" s="7">
        <f>IFERROR(stats[[#This Row],[Column1]]-A4237,"")</f>
        <v>9.9537037021946162E-4</v>
      </c>
      <c r="I4238" s="7">
        <f>IFERROR(_xlfn.QUARTILE.INC(H$2:H4238,1),"")</f>
        <v>9.2592592409346253E-4</v>
      </c>
      <c r="J4238" s="7">
        <f>IFERROR(_xlfn.QUARTILE.INC(H$2:H4238,3),"")</f>
        <v>1.0532407468417659E-3</v>
      </c>
      <c r="K4238" s="7">
        <f>IFERROR(stats[[#This Row],[Q3]]-stats[[#This Row],[Q1]],"")</f>
        <v>1.2731482274830341E-4</v>
      </c>
      <c r="L4238" s="7">
        <f>IFERROR(AVERAGEIFS(H$2:H4238, H$2:H4238, "&lt;" &amp;stats[[#This Row],[Q3]]+(2*stats[[#This Row],[IQR]]), H$2:H4238, "&gt;" &amp; stats[[#This Row],[Q1]]-(2*stats[[#This Row],[IQR]])),"")</f>
        <v>9.9629508175452602E-4</v>
      </c>
    </row>
    <row r="4239" spans="1:12" x14ac:dyDescent="0.25">
      <c r="A4239" s="4">
        <v>44450.008553240739</v>
      </c>
      <c r="B4239">
        <v>0</v>
      </c>
      <c r="C4239">
        <v>1</v>
      </c>
      <c r="D4239" s="5">
        <f>SUM(B$2:B4239)</f>
        <v>21</v>
      </c>
      <c r="E4239" s="5">
        <f>SUM(C$2:C4239)</f>
        <v>4238</v>
      </c>
      <c r="F4239" s="6">
        <f>IF(stats[[#This Row],[Column1]],stats[[#This Row],[Total Clear]]/stats[[#This Row],[Total Runs]],NA())</f>
        <v>4.9551675318546488E-3</v>
      </c>
      <c r="G4239" s="6">
        <f>SUM(B$2:B4239) / SUM(C$2:C4239)</f>
        <v>4.9551675318546488E-3</v>
      </c>
      <c r="H4239" s="7">
        <f>IFERROR(stats[[#This Row],[Column1]]-A4238,"")</f>
        <v>1.0069444397231564E-3</v>
      </c>
      <c r="I4239" s="7">
        <f>IFERROR(_xlfn.QUARTILE.INC(H$2:H4239,1),"")</f>
        <v>9.2592592409346253E-4</v>
      </c>
      <c r="J4239" s="7">
        <f>IFERROR(_xlfn.QUARTILE.INC(H$2:H4239,3),"")</f>
        <v>1.0532407468417659E-3</v>
      </c>
      <c r="K4239" s="7">
        <f>IFERROR(stats[[#This Row],[Q3]]-stats[[#This Row],[Q1]],"")</f>
        <v>1.2731482274830341E-4</v>
      </c>
      <c r="L4239" s="7">
        <f>IFERROR(AVERAGEIFS(H$2:H4239, H$2:H4239, "&lt;" &amp;stats[[#This Row],[Q3]]+(2*stats[[#This Row],[IQR]]), H$2:H4239, "&gt;" &amp; stats[[#This Row],[Q1]]-(2*stats[[#This Row],[IQR]])),"")</f>
        <v>9.9629762094335982E-4</v>
      </c>
    </row>
    <row r="4240" spans="1:12" x14ac:dyDescent="0.25">
      <c r="A4240" s="4">
        <v>44450.009571759256</v>
      </c>
      <c r="B4240">
        <v>0</v>
      </c>
      <c r="C4240">
        <v>1</v>
      </c>
      <c r="D4240" s="5">
        <f>SUM(B$2:B4240)</f>
        <v>21</v>
      </c>
      <c r="E4240" s="5">
        <f>SUM(C$2:C4240)</f>
        <v>4239</v>
      </c>
      <c r="F4240" s="6">
        <f>IF(stats[[#This Row],[Column1]],stats[[#This Row],[Total Clear]]/stats[[#This Row],[Total Runs]],NA())</f>
        <v>4.953998584571833E-3</v>
      </c>
      <c r="G4240" s="6">
        <f>SUM(B$2:B4240) / SUM(C$2:C4240)</f>
        <v>4.953998584571833E-3</v>
      </c>
      <c r="H4240" s="7">
        <f>IFERROR(stats[[#This Row],[Column1]]-A4239,"")</f>
        <v>1.0185185165028088E-3</v>
      </c>
      <c r="I4240" s="7">
        <f>IFERROR(_xlfn.QUARTILE.INC(H$2:H4240,1),"")</f>
        <v>9.2592592409346253E-4</v>
      </c>
      <c r="J4240" s="7">
        <f>IFERROR(_xlfn.QUARTILE.INC(H$2:H4240,3),"")</f>
        <v>1.0532407468417659E-3</v>
      </c>
      <c r="K4240" s="7">
        <f>IFERROR(stats[[#This Row],[Q3]]-stats[[#This Row],[Q1]],"")</f>
        <v>1.2731482274830341E-4</v>
      </c>
      <c r="L4240" s="7">
        <f>IFERROR(AVERAGEIFS(H$2:H4240, H$2:H4240, "&lt;" &amp;stats[[#This Row],[Q3]]+(2*stats[[#This Row],[IQR]]), H$2:H4240, "&gt;" &amp; stats[[#This Row],[Q1]]-(2*stats[[#This Row],[IQR]])),"")</f>
        <v>9.9630291793872559E-4</v>
      </c>
    </row>
    <row r="4241" spans="1:12" x14ac:dyDescent="0.25">
      <c r="A4241" s="4">
        <v>44450.010567129626</v>
      </c>
      <c r="B4241">
        <v>0</v>
      </c>
      <c r="C4241">
        <v>1</v>
      </c>
      <c r="D4241" s="5">
        <f>SUM(B$2:B4241)</f>
        <v>21</v>
      </c>
      <c r="E4241" s="5">
        <f>SUM(C$2:C4241)</f>
        <v>4240</v>
      </c>
      <c r="F4241" s="6">
        <f>IF(stats[[#This Row],[Column1]],stats[[#This Row],[Total Clear]]/stats[[#This Row],[Total Runs]],NA())</f>
        <v>4.9528301886792451E-3</v>
      </c>
      <c r="G4241" s="6">
        <f>SUM(B$2:B4241) / SUM(C$2:C4241)</f>
        <v>4.9528301886792451E-3</v>
      </c>
      <c r="H4241" s="7">
        <f>IFERROR(stats[[#This Row],[Column1]]-A4240,"")</f>
        <v>9.9537037021946162E-4</v>
      </c>
      <c r="I4241" s="7">
        <f>IFERROR(_xlfn.QUARTILE.INC(H$2:H4241,1),"")</f>
        <v>9.2592592409346253E-4</v>
      </c>
      <c r="J4241" s="7">
        <f>IFERROR(_xlfn.QUARTILE.INC(H$2:H4241,3),"")</f>
        <v>1.0532407468417659E-3</v>
      </c>
      <c r="K4241" s="7">
        <f>IFERROR(stats[[#This Row],[Q3]]-stats[[#This Row],[Q1]],"")</f>
        <v>1.2731482274830341E-4</v>
      </c>
      <c r="L4241" s="7">
        <f>IFERROR(AVERAGEIFS(H$2:H4241, H$2:H4241, "&lt;" &amp;stats[[#This Row],[Q3]]+(2*stats[[#This Row],[IQR]]), H$2:H4241, "&gt;" &amp; stats[[#This Row],[Q1]]-(2*stats[[#This Row],[IQR]])),"")</f>
        <v>9.9630269569189072E-4</v>
      </c>
    </row>
    <row r="4242" spans="1:12" x14ac:dyDescent="0.25">
      <c r="A4242" s="4">
        <v>44450.011597222219</v>
      </c>
      <c r="B4242">
        <v>0</v>
      </c>
      <c r="C4242">
        <v>1</v>
      </c>
      <c r="D4242" s="5">
        <f>SUM(B$2:B4242)</f>
        <v>21</v>
      </c>
      <c r="E4242" s="5">
        <f>SUM(C$2:C4242)</f>
        <v>4241</v>
      </c>
      <c r="F4242" s="6">
        <f>IF(stats[[#This Row],[Column1]],stats[[#This Row],[Total Clear]]/stats[[#This Row],[Total Runs]],NA())</f>
        <v>4.9516623437868426E-3</v>
      </c>
      <c r="G4242" s="6">
        <f>SUM(B$2:B4242) / SUM(C$2:C4242)</f>
        <v>4.9516623437868426E-3</v>
      </c>
      <c r="H4242" s="7">
        <f>IFERROR(stats[[#This Row],[Column1]]-A4241,"")</f>
        <v>1.0300925932824612E-3</v>
      </c>
      <c r="I4242" s="7">
        <f>IFERROR(_xlfn.QUARTILE.INC(H$2:H4242,1),"")</f>
        <v>9.2592592409346253E-4</v>
      </c>
      <c r="J4242" s="7">
        <f>IFERROR(_xlfn.QUARTILE.INC(H$2:H4242,3),"")</f>
        <v>1.0532407468417659E-3</v>
      </c>
      <c r="K4242" s="7">
        <f>IFERROR(stats[[#This Row],[Q3]]-stats[[#This Row],[Q1]],"")</f>
        <v>1.2731482274830341E-4</v>
      </c>
      <c r="L4242" s="7">
        <f>IFERROR(AVERAGEIFS(H$2:H4242, H$2:H4242, "&lt;" &amp;stats[[#This Row],[Q3]]+(2*stats[[#This Row],[IQR]]), H$2:H4242, "&gt;" &amp; stats[[#This Row],[Q1]]-(2*stats[[#This Row],[IQR]])),"")</f>
        <v>9.9631074665629152E-4</v>
      </c>
    </row>
    <row r="4243" spans="1:12" x14ac:dyDescent="0.25">
      <c r="A4243" s="4">
        <v>44450.012604166666</v>
      </c>
      <c r="B4243">
        <v>0</v>
      </c>
      <c r="C4243">
        <v>1</v>
      </c>
      <c r="D4243" s="5">
        <f>SUM(B$2:B4243)</f>
        <v>21</v>
      </c>
      <c r="E4243" s="5">
        <f>SUM(C$2:C4243)</f>
        <v>4242</v>
      </c>
      <c r="F4243" s="6">
        <f>IF(stats[[#This Row],[Column1]],stats[[#This Row],[Total Clear]]/stats[[#This Row],[Total Runs]],NA())</f>
        <v>4.9504950495049506E-3</v>
      </c>
      <c r="G4243" s="6">
        <f>SUM(B$2:B4243) / SUM(C$2:C4243)</f>
        <v>4.9504950495049506E-3</v>
      </c>
      <c r="H4243" s="7">
        <f>IFERROR(stats[[#This Row],[Column1]]-A4242,"")</f>
        <v>1.006944446999114E-3</v>
      </c>
      <c r="I4243" s="7">
        <f>IFERROR(_xlfn.QUARTILE.INC(H$2:H4243,1),"")</f>
        <v>9.2592592409346253E-4</v>
      </c>
      <c r="J4243" s="7">
        <f>IFERROR(_xlfn.QUARTILE.INC(H$2:H4243,3),"")</f>
        <v>1.0532407468417659E-3</v>
      </c>
      <c r="K4243" s="7">
        <f>IFERROR(stats[[#This Row],[Q3]]-stats[[#This Row],[Q1]],"")</f>
        <v>1.2731482274830341E-4</v>
      </c>
      <c r="L4243" s="7">
        <f>IFERROR(AVERAGEIFS(H$2:H4243, H$2:H4243, "&lt;" &amp;stats[[#This Row],[Q3]]+(2*stats[[#This Row],[IQR]]), H$2:H4243, "&gt;" &amp; stats[[#This Row],[Q1]]-(2*stats[[#This Row],[IQR]])),"")</f>
        <v>9.9631327969591592E-4</v>
      </c>
    </row>
    <row r="4244" spans="1:12" x14ac:dyDescent="0.25">
      <c r="A4244" s="4">
        <v>44450.013622685183</v>
      </c>
      <c r="B4244">
        <v>0</v>
      </c>
      <c r="C4244">
        <v>1</v>
      </c>
      <c r="D4244" s="5">
        <f>SUM(B$2:B4244)</f>
        <v>21</v>
      </c>
      <c r="E4244" s="5">
        <f>SUM(C$2:C4244)</f>
        <v>4243</v>
      </c>
      <c r="F4244" s="6">
        <f>IF(stats[[#This Row],[Column1]],stats[[#This Row],[Total Clear]]/stats[[#This Row],[Total Runs]],NA())</f>
        <v>4.9493283054442613E-3</v>
      </c>
      <c r="G4244" s="6">
        <f>SUM(B$2:B4244) / SUM(C$2:C4244)</f>
        <v>4.9493283054442613E-3</v>
      </c>
      <c r="H4244" s="7">
        <f>IFERROR(stats[[#This Row],[Column1]]-A4243,"")</f>
        <v>1.0185185165028088E-3</v>
      </c>
      <c r="I4244" s="7">
        <f>IFERROR(_xlfn.QUARTILE.INC(H$2:H4244,1),"")</f>
        <v>9.2592592409346253E-4</v>
      </c>
      <c r="J4244" s="7">
        <f>IFERROR(_xlfn.QUARTILE.INC(H$2:H4244,3),"")</f>
        <v>1.0532407468417659E-3</v>
      </c>
      <c r="K4244" s="7">
        <f>IFERROR(stats[[#This Row],[Q3]]-stats[[#This Row],[Q1]],"")</f>
        <v>1.2731482274830341E-4</v>
      </c>
      <c r="L4244" s="7">
        <f>IFERROR(AVERAGEIFS(H$2:H4244, H$2:H4244, "&lt;" &amp;stats[[#This Row],[Q3]]+(2*stats[[#This Row],[IQR]]), H$2:H4244, "&gt;" &amp; stats[[#This Row],[Q1]]-(2*stats[[#This Row],[IQR]])),"")</f>
        <v>9.9631856791616044E-4</v>
      </c>
    </row>
    <row r="4245" spans="1:12" x14ac:dyDescent="0.25">
      <c r="A4245" s="4">
        <v>44450.014745370368</v>
      </c>
      <c r="B4245">
        <v>0</v>
      </c>
      <c r="C4245">
        <v>1</v>
      </c>
      <c r="D4245" s="5">
        <f>SUM(B$2:B4245)</f>
        <v>21</v>
      </c>
      <c r="E4245" s="5">
        <f>SUM(C$2:C4245)</f>
        <v>4244</v>
      </c>
      <c r="F4245" s="6">
        <f>IF(stats[[#This Row],[Column1]],stats[[#This Row],[Total Clear]]/stats[[#This Row],[Total Runs]],NA())</f>
        <v>4.9481621112158342E-3</v>
      </c>
      <c r="G4245" s="6">
        <f>SUM(B$2:B4245) / SUM(C$2:C4245)</f>
        <v>4.9481621112158342E-3</v>
      </c>
      <c r="H4245" s="7">
        <f>IFERROR(stats[[#This Row],[Column1]]-A4244,"")</f>
        <v>1.1226851856918074E-3</v>
      </c>
      <c r="I4245" s="7">
        <f>IFERROR(_xlfn.QUARTILE.INC(H$2:H4245,1),"")</f>
        <v>9.2592592409346253E-4</v>
      </c>
      <c r="J4245" s="7">
        <f>IFERROR(_xlfn.QUARTILE.INC(H$2:H4245,3),"")</f>
        <v>1.0532407468417659E-3</v>
      </c>
      <c r="K4245" s="7">
        <f>IFERROR(stats[[#This Row],[Q3]]-stats[[#This Row],[Q1]],"")</f>
        <v>1.2731482274830341E-4</v>
      </c>
      <c r="L4245" s="7">
        <f>IFERROR(AVERAGEIFS(H$2:H4245, H$2:H4245, "&lt;" &amp;stats[[#This Row],[Q3]]+(2*stats[[#This Row],[IQR]]), H$2:H4245, "&gt;" &amp; stats[[#This Row],[Q1]]-(2*stats[[#This Row],[IQR]])),"")</f>
        <v>9.9634865520610702E-4</v>
      </c>
    </row>
    <row r="4246" spans="1:12" x14ac:dyDescent="0.25">
      <c r="A4246" s="4">
        <v>44450.015844907408</v>
      </c>
      <c r="B4246">
        <v>0</v>
      </c>
      <c r="C4246">
        <v>1</v>
      </c>
      <c r="D4246" s="5">
        <f>SUM(B$2:B4246)</f>
        <v>21</v>
      </c>
      <c r="E4246" s="5">
        <f>SUM(C$2:C4246)</f>
        <v>4245</v>
      </c>
      <c r="F4246" s="6">
        <f>IF(stats[[#This Row],[Column1]],stats[[#This Row],[Total Clear]]/stats[[#This Row],[Total Runs]],NA())</f>
        <v>4.9469964664310955E-3</v>
      </c>
      <c r="G4246" s="6">
        <f>SUM(B$2:B4246) / SUM(C$2:C4246)</f>
        <v>4.9469964664310955E-3</v>
      </c>
      <c r="H4246" s="7">
        <f>IFERROR(stats[[#This Row],[Column1]]-A4245,"")</f>
        <v>1.0995370394084603E-3</v>
      </c>
      <c r="I4246" s="7">
        <f>IFERROR(_xlfn.QUARTILE.INC(H$2:H4246,1),"")</f>
        <v>9.2592592409346253E-4</v>
      </c>
      <c r="J4246" s="7">
        <f>IFERROR(_xlfn.QUARTILE.INC(H$2:H4246,3),"")</f>
        <v>1.0532407468417659E-3</v>
      </c>
      <c r="K4246" s="7">
        <f>IFERROR(stats[[#This Row],[Q3]]-stats[[#This Row],[Q1]],"")</f>
        <v>1.2731482274830341E-4</v>
      </c>
      <c r="L4246" s="7">
        <f>IFERROR(AVERAGEIFS(H$2:H4246, H$2:H4246, "&lt;" &amp;stats[[#This Row],[Q3]]+(2*stats[[#This Row],[IQR]]), H$2:H4246, "&gt;" &amp; stats[[#This Row],[Q1]]-(2*stats[[#This Row],[IQR]])),"")</f>
        <v>9.9637321802072305E-4</v>
      </c>
    </row>
    <row r="4247" spans="1:12" x14ac:dyDescent="0.25">
      <c r="A4247" s="4">
        <v>44450.016840277778</v>
      </c>
      <c r="B4247">
        <v>0</v>
      </c>
      <c r="C4247">
        <v>1</v>
      </c>
      <c r="D4247" s="5">
        <f>SUM(B$2:B4247)</f>
        <v>21</v>
      </c>
      <c r="E4247" s="5">
        <f>SUM(C$2:C4247)</f>
        <v>4246</v>
      </c>
      <c r="F4247" s="6">
        <f>IF(stats[[#This Row],[Column1]],stats[[#This Row],[Total Clear]]/stats[[#This Row],[Total Runs]],NA())</f>
        <v>4.9458313707018368E-3</v>
      </c>
      <c r="G4247" s="6">
        <f>SUM(B$2:B4247) / SUM(C$2:C4247)</f>
        <v>4.9458313707018368E-3</v>
      </c>
      <c r="H4247" s="7">
        <f>IFERROR(stats[[#This Row],[Column1]]-A4246,"")</f>
        <v>9.9537037021946162E-4</v>
      </c>
      <c r="I4247" s="7">
        <f>IFERROR(_xlfn.QUARTILE.INC(H$2:H4247,1),"")</f>
        <v>9.2592592409346253E-4</v>
      </c>
      <c r="J4247" s="7">
        <f>IFERROR(_xlfn.QUARTILE.INC(H$2:H4247,3),"")</f>
        <v>1.0532407468417659E-3</v>
      </c>
      <c r="K4247" s="7">
        <f>IFERROR(stats[[#This Row],[Q3]]-stats[[#This Row],[Q1]],"")</f>
        <v>1.2731482274830341E-4</v>
      </c>
      <c r="L4247" s="7">
        <f>IFERROR(AVERAGEIFS(H$2:H4247, H$2:H4247, "&lt;" &amp;stats[[#This Row],[Q3]]+(2*stats[[#This Row],[IQR]]), H$2:H4247, "&gt;" &amp; stats[[#This Row],[Q1]]-(2*stats[[#This Row],[IQR]])),"")</f>
        <v>9.9637297936108456E-4</v>
      </c>
    </row>
    <row r="4248" spans="1:12" x14ac:dyDescent="0.25">
      <c r="A4248" s="4">
        <v>44450.017824074072</v>
      </c>
      <c r="B4248">
        <v>0</v>
      </c>
      <c r="C4248">
        <v>1</v>
      </c>
      <c r="D4248" s="5">
        <f>SUM(B$2:B4248)</f>
        <v>21</v>
      </c>
      <c r="E4248" s="5">
        <f>SUM(C$2:C4248)</f>
        <v>4247</v>
      </c>
      <c r="F4248" s="6">
        <f>IF(stats[[#This Row],[Column1]],stats[[#This Row],[Total Clear]]/stats[[#This Row],[Total Runs]],NA())</f>
        <v>4.9446668236402163E-3</v>
      </c>
      <c r="G4248" s="6">
        <f>SUM(B$2:B4248) / SUM(C$2:C4248)</f>
        <v>4.9446668236402163E-3</v>
      </c>
      <c r="H4248" s="7">
        <f>IFERROR(stats[[#This Row],[Column1]]-A4247,"")</f>
        <v>9.8379629343980923E-4</v>
      </c>
      <c r="I4248" s="7">
        <f>IFERROR(_xlfn.QUARTILE.INC(H$2:H4248,1),"")</f>
        <v>9.2592592409346253E-4</v>
      </c>
      <c r="J4248" s="7">
        <f>IFERROR(_xlfn.QUARTILE.INC(H$2:H4248,3),"")</f>
        <v>1.0532407468417659E-3</v>
      </c>
      <c r="K4248" s="7">
        <f>IFERROR(stats[[#This Row],[Q3]]-stats[[#This Row],[Q1]],"")</f>
        <v>1.2731482274830341E-4</v>
      </c>
      <c r="L4248" s="7">
        <f>IFERROR(AVERAGEIFS(H$2:H4248, H$2:H4248, "&lt;" &amp;stats[[#This Row],[Q3]]+(2*stats[[#This Row],[IQR]]), H$2:H4248, "&gt;" &amp; stats[[#This Row],[Q1]]-(2*stats[[#This Row],[IQR]])),"")</f>
        <v>9.9636998704942113E-4</v>
      </c>
    </row>
    <row r="4249" spans="1:12" x14ac:dyDescent="0.25">
      <c r="A4249" s="4">
        <v>44450.018854166665</v>
      </c>
      <c r="B4249">
        <v>0</v>
      </c>
      <c r="C4249">
        <v>1</v>
      </c>
      <c r="D4249" s="5">
        <f>SUM(B$2:B4249)</f>
        <v>21</v>
      </c>
      <c r="E4249" s="5">
        <f>SUM(C$2:C4249)</f>
        <v>4248</v>
      </c>
      <c r="F4249" s="6">
        <f>IF(stats[[#This Row],[Column1]],stats[[#This Row],[Total Clear]]/stats[[#This Row],[Total Runs]],NA())</f>
        <v>4.9435028248587575E-3</v>
      </c>
      <c r="G4249" s="6">
        <f>SUM(B$2:B4249) / SUM(C$2:C4249)</f>
        <v>4.9435028248587575E-3</v>
      </c>
      <c r="H4249" s="7">
        <f>IFERROR(stats[[#This Row],[Column1]]-A4248,"")</f>
        <v>1.0300925932824612E-3</v>
      </c>
      <c r="I4249" s="7">
        <f>IFERROR(_xlfn.QUARTILE.INC(H$2:H4249,1),"")</f>
        <v>9.2592592409346253E-4</v>
      </c>
      <c r="J4249" s="7">
        <f>IFERROR(_xlfn.QUARTILE.INC(H$2:H4249,3),"")</f>
        <v>1.0532407468417659E-3</v>
      </c>
      <c r="K4249" s="7">
        <f>IFERROR(stats[[#This Row],[Q3]]-stats[[#This Row],[Q1]],"")</f>
        <v>1.2731482274830341E-4</v>
      </c>
      <c r="L4249" s="7">
        <f>IFERROR(AVERAGEIFS(H$2:H4249, H$2:H4249, "&lt;" &amp;stats[[#This Row],[Q3]]+(2*stats[[#This Row],[IQR]]), H$2:H4249, "&gt;" &amp; stats[[#This Row],[Q1]]-(2*stats[[#This Row],[IQR]])),"")</f>
        <v>9.9637800860180765E-4</v>
      </c>
    </row>
    <row r="4250" spans="1:12" x14ac:dyDescent="0.25">
      <c r="A4250" s="4">
        <v>44450.019861111112</v>
      </c>
      <c r="B4250">
        <v>0</v>
      </c>
      <c r="C4250">
        <v>1</v>
      </c>
      <c r="D4250" s="5">
        <f>SUM(B$2:B4250)</f>
        <v>21</v>
      </c>
      <c r="E4250" s="5">
        <f>SUM(C$2:C4250)</f>
        <v>4249</v>
      </c>
      <c r="F4250" s="6">
        <f>IF(stats[[#This Row],[Column1]],stats[[#This Row],[Total Clear]]/stats[[#This Row],[Total Runs]],NA())</f>
        <v>4.9423393739703456E-3</v>
      </c>
      <c r="G4250" s="6">
        <f>SUM(B$2:B4250) / SUM(C$2:C4250)</f>
        <v>4.9423393739703456E-3</v>
      </c>
      <c r="H4250" s="7">
        <f>IFERROR(stats[[#This Row],[Column1]]-A4249,"")</f>
        <v>1.006944446999114E-3</v>
      </c>
      <c r="I4250" s="7">
        <f>IFERROR(_xlfn.QUARTILE.INC(H$2:H4250,1),"")</f>
        <v>9.2592592409346253E-4</v>
      </c>
      <c r="J4250" s="7">
        <f>IFERROR(_xlfn.QUARTILE.INC(H$2:H4250,3),"")</f>
        <v>1.0532407468417659E-3</v>
      </c>
      <c r="K4250" s="7">
        <f>IFERROR(stats[[#This Row],[Q3]]-stats[[#This Row],[Q1]],"")</f>
        <v>1.2731482274830341E-4</v>
      </c>
      <c r="L4250" s="7">
        <f>IFERROR(AVERAGEIFS(H$2:H4250, H$2:H4250, "&lt;" &amp;stats[[#This Row],[Q3]]+(2*stats[[#This Row],[IQR]]), H$2:H4250, "&gt;" &amp; stats[[#This Row],[Q1]]-(2*stats[[#This Row],[IQR]])),"")</f>
        <v>9.9638052142901265E-4</v>
      </c>
    </row>
    <row r="4251" spans="1:12" x14ac:dyDescent="0.25">
      <c r="A4251" s="4">
        <v>44450.020868055559</v>
      </c>
      <c r="B4251">
        <v>0</v>
      </c>
      <c r="C4251">
        <v>1</v>
      </c>
      <c r="D4251" s="5">
        <f>SUM(B$2:B4251)</f>
        <v>21</v>
      </c>
      <c r="E4251" s="5">
        <f>SUM(C$2:C4251)</f>
        <v>4250</v>
      </c>
      <c r="F4251" s="6">
        <f>IF(stats[[#This Row],[Column1]],stats[[#This Row],[Total Clear]]/stats[[#This Row],[Total Runs]],NA())</f>
        <v>4.9411764705882353E-3</v>
      </c>
      <c r="G4251" s="6">
        <f>SUM(B$2:B4251) / SUM(C$2:C4251)</f>
        <v>4.9411764705882353E-3</v>
      </c>
      <c r="H4251" s="7">
        <f>IFERROR(stats[[#This Row],[Column1]]-A4250,"")</f>
        <v>1.006944446999114E-3</v>
      </c>
      <c r="I4251" s="7">
        <f>IFERROR(_xlfn.QUARTILE.INC(H$2:H4251,1),"")</f>
        <v>9.2592592409346253E-4</v>
      </c>
      <c r="J4251" s="7">
        <f>IFERROR(_xlfn.QUARTILE.INC(H$2:H4251,3),"")</f>
        <v>1.0532407468417659E-3</v>
      </c>
      <c r="K4251" s="7">
        <f>IFERROR(stats[[#This Row],[Q3]]-stats[[#This Row],[Q1]],"")</f>
        <v>1.2731482274830341E-4</v>
      </c>
      <c r="L4251" s="7">
        <f>IFERROR(AVERAGEIFS(H$2:H4251, H$2:H4251, "&lt;" &amp;stats[[#This Row],[Q3]]+(2*stats[[#This Row],[IQR]]), H$2:H4251, "&gt;" &amp; stats[[#This Row],[Q1]]-(2*stats[[#This Row],[IQR]])),"")</f>
        <v>9.9638303306134033E-4</v>
      </c>
    </row>
    <row r="4252" spans="1:12" x14ac:dyDescent="0.25">
      <c r="A4252" s="4">
        <v>44450.021898148145</v>
      </c>
      <c r="B4252">
        <v>0</v>
      </c>
      <c r="C4252">
        <v>1</v>
      </c>
      <c r="D4252" s="5">
        <f>SUM(B$2:B4252)</f>
        <v>21</v>
      </c>
      <c r="E4252" s="5">
        <f>SUM(C$2:C4252)</f>
        <v>4251</v>
      </c>
      <c r="F4252" s="6">
        <f>IF(stats[[#This Row],[Column1]],stats[[#This Row],[Total Clear]]/stats[[#This Row],[Total Runs]],NA())</f>
        <v>4.9400141143260412E-3</v>
      </c>
      <c r="G4252" s="6">
        <f>SUM(B$2:B4252) / SUM(C$2:C4252)</f>
        <v>4.9400141143260412E-3</v>
      </c>
      <c r="H4252" s="7">
        <f>IFERROR(stats[[#This Row],[Column1]]-A4251,"")</f>
        <v>1.0300925860065036E-3</v>
      </c>
      <c r="I4252" s="7">
        <f>IFERROR(_xlfn.QUARTILE.INC(H$2:H4252,1),"")</f>
        <v>9.2592592409346253E-4</v>
      </c>
      <c r="J4252" s="7">
        <f>IFERROR(_xlfn.QUARTILE.INC(H$2:H4252,3),"")</f>
        <v>1.0532407468417659E-3</v>
      </c>
      <c r="K4252" s="7">
        <f>IFERROR(stats[[#This Row],[Q3]]-stats[[#This Row],[Q1]],"")</f>
        <v>1.2731482274830341E-4</v>
      </c>
      <c r="L4252" s="7">
        <f>IFERROR(AVERAGEIFS(H$2:H4252, H$2:H4252, "&lt;" &amp;stats[[#This Row],[Q3]]+(2*stats[[#This Row],[IQR]]), H$2:H4252, "&gt;" &amp; stats[[#This Row],[Q1]]-(2*stats[[#This Row],[IQR]])),"")</f>
        <v>9.9639104579082589E-4</v>
      </c>
    </row>
    <row r="4253" spans="1:12" x14ac:dyDescent="0.25">
      <c r="A4253" s="4">
        <v>44450.022928240738</v>
      </c>
      <c r="B4253">
        <v>0</v>
      </c>
      <c r="C4253">
        <v>1</v>
      </c>
      <c r="D4253" s="5">
        <f>SUM(B$2:B4253)</f>
        <v>21</v>
      </c>
      <c r="E4253" s="5">
        <f>SUM(C$2:C4253)</f>
        <v>4252</v>
      </c>
      <c r="F4253" s="6">
        <f>IF(stats[[#This Row],[Column1]],stats[[#This Row],[Total Clear]]/stats[[#This Row],[Total Runs]],NA())</f>
        <v>4.9388523047977423E-3</v>
      </c>
      <c r="G4253" s="6">
        <f>SUM(B$2:B4253) / SUM(C$2:C4253)</f>
        <v>4.9388523047977423E-3</v>
      </c>
      <c r="H4253" s="7">
        <f>IFERROR(stats[[#This Row],[Column1]]-A4252,"")</f>
        <v>1.0300925932824612E-3</v>
      </c>
      <c r="I4253" s="7">
        <f>IFERROR(_xlfn.QUARTILE.INC(H$2:H4253,1),"")</f>
        <v>9.2592592409346253E-4</v>
      </c>
      <c r="J4253" s="7">
        <f>IFERROR(_xlfn.QUARTILE.INC(H$2:H4253,3),"")</f>
        <v>1.0532407468417659E-3</v>
      </c>
      <c r="K4253" s="7">
        <f>IFERROR(stats[[#This Row],[Q3]]-stats[[#This Row],[Q1]],"")</f>
        <v>1.2731482274830341E-4</v>
      </c>
      <c r="L4253" s="7">
        <f>IFERROR(AVERAGEIFS(H$2:H4253, H$2:H4253, "&lt;" &amp;stats[[#This Row],[Q3]]+(2*stats[[#This Row],[IQR]]), H$2:H4253, "&gt;" &amp; stats[[#This Row],[Q1]]-(2*stats[[#This Row],[IQR]])),"")</f>
        <v>9.9639905471370885E-4</v>
      </c>
    </row>
    <row r="4254" spans="1:12" x14ac:dyDescent="0.25">
      <c r="A4254" s="4">
        <v>44450.024259259262</v>
      </c>
      <c r="B4254">
        <v>0</v>
      </c>
      <c r="C4254">
        <v>1</v>
      </c>
      <c r="D4254" s="5">
        <f>SUM(B$2:B4254)</f>
        <v>21</v>
      </c>
      <c r="E4254" s="5">
        <f>SUM(C$2:C4254)</f>
        <v>4253</v>
      </c>
      <c r="F4254" s="6">
        <f>IF(stats[[#This Row],[Column1]],stats[[#This Row],[Total Clear]]/stats[[#This Row],[Total Runs]],NA())</f>
        <v>4.9376910416176817E-3</v>
      </c>
      <c r="G4254" s="6">
        <f>SUM(B$2:B4254) / SUM(C$2:C4254)</f>
        <v>4.9376910416176817E-3</v>
      </c>
      <c r="H4254" s="7">
        <f>IFERROR(stats[[#This Row],[Column1]]-A4253,"")</f>
        <v>1.3310185240698047E-3</v>
      </c>
      <c r="I4254" s="7">
        <f>IFERROR(_xlfn.QUARTILE.INC(H$2:H4254,1),"")</f>
        <v>9.2592592409346253E-4</v>
      </c>
      <c r="J4254" s="7">
        <f>IFERROR(_xlfn.QUARTILE.INC(H$2:H4254,3),"")</f>
        <v>1.0532407468417659E-3</v>
      </c>
      <c r="K4254" s="7">
        <f>IFERROR(stats[[#This Row],[Q3]]-stats[[#This Row],[Q1]],"")</f>
        <v>1.2731482274830341E-4</v>
      </c>
      <c r="L4254" s="7">
        <f>IFERROR(AVERAGEIFS(H$2:H4254, H$2:H4254, "&lt;" &amp;stats[[#This Row],[Q3]]+(2*stats[[#This Row],[IQR]]), H$2:H4254, "&gt;" &amp; stats[[#This Row],[Q1]]-(2*stats[[#This Row],[IQR]])),"")</f>
        <v>9.9639905471370885E-4</v>
      </c>
    </row>
    <row r="4255" spans="1:12" x14ac:dyDescent="0.25">
      <c r="A4255" s="4">
        <v>44450.025370370371</v>
      </c>
      <c r="B4255">
        <v>0</v>
      </c>
      <c r="C4255">
        <v>1</v>
      </c>
      <c r="D4255" s="5">
        <f>SUM(B$2:B4255)</f>
        <v>21</v>
      </c>
      <c r="E4255" s="5">
        <f>SUM(C$2:C4255)</f>
        <v>4254</v>
      </c>
      <c r="F4255" s="6">
        <f>IF(stats[[#This Row],[Column1]],stats[[#This Row],[Total Clear]]/stats[[#This Row],[Total Runs]],NA())</f>
        <v>4.9365303244005643E-3</v>
      </c>
      <c r="G4255" s="6">
        <f>SUM(B$2:B4255) / SUM(C$2:C4255)</f>
        <v>4.9365303244005643E-3</v>
      </c>
      <c r="H4255" s="7">
        <f>IFERROR(stats[[#This Row],[Column1]]-A4254,"")</f>
        <v>1.111111108912155E-3</v>
      </c>
      <c r="I4255" s="7">
        <f>IFERROR(_xlfn.QUARTILE.INC(H$2:H4255,1),"")</f>
        <v>9.2592592409346253E-4</v>
      </c>
      <c r="J4255" s="7">
        <f>IFERROR(_xlfn.QUARTILE.INC(H$2:H4255,3),"")</f>
        <v>1.0532407468417659E-3</v>
      </c>
      <c r="K4255" s="7">
        <f>IFERROR(stats[[#This Row],[Q3]]-stats[[#This Row],[Q1]],"")</f>
        <v>1.2731482274830341E-4</v>
      </c>
      <c r="L4255" s="7">
        <f>IFERROR(AVERAGEIFS(H$2:H4255, H$2:H4255, "&lt;" &amp;stats[[#This Row],[Q3]]+(2*stats[[#This Row],[IQR]]), H$2:H4255, "&gt;" &amp; stats[[#This Row],[Q1]]-(2*stats[[#This Row],[IQR]])),"")</f>
        <v>9.9642630870615321E-4</v>
      </c>
    </row>
    <row r="4256" spans="1:12" x14ac:dyDescent="0.25">
      <c r="A4256" s="4">
        <v>44450.026412037034</v>
      </c>
      <c r="B4256">
        <v>0</v>
      </c>
      <c r="C4256">
        <v>1</v>
      </c>
      <c r="D4256" s="5">
        <f>SUM(B$2:B4256)</f>
        <v>21</v>
      </c>
      <c r="E4256" s="5">
        <f>SUM(C$2:C4256)</f>
        <v>4255</v>
      </c>
      <c r="F4256" s="6">
        <f>IF(stats[[#This Row],[Column1]],stats[[#This Row],[Total Clear]]/stats[[#This Row],[Total Runs]],NA())</f>
        <v>4.9353701527614568E-3</v>
      </c>
      <c r="G4256" s="6">
        <f>SUM(B$2:B4256) / SUM(C$2:C4256)</f>
        <v>4.9353701527614568E-3</v>
      </c>
      <c r="H4256" s="7">
        <f>IFERROR(stats[[#This Row],[Column1]]-A4255,"")</f>
        <v>1.0416666627861559E-3</v>
      </c>
      <c r="I4256" s="7">
        <f>IFERROR(_xlfn.QUARTILE.INC(H$2:H4256,1),"")</f>
        <v>9.2592592409346253E-4</v>
      </c>
      <c r="J4256" s="7">
        <f>IFERROR(_xlfn.QUARTILE.INC(H$2:H4256,3),"")</f>
        <v>1.0532407468417659E-3</v>
      </c>
      <c r="K4256" s="7">
        <f>IFERROR(stats[[#This Row],[Q3]]-stats[[#This Row],[Q1]],"")</f>
        <v>1.2731482274830341E-4</v>
      </c>
      <c r="L4256" s="7">
        <f>IFERROR(AVERAGEIFS(H$2:H4256, H$2:H4256, "&lt;" &amp;stats[[#This Row],[Q3]]+(2*stats[[#This Row],[IQR]]), H$2:H4256, "&gt;" &amp; stats[[#This Row],[Q1]]-(2*stats[[#This Row],[IQR]])),"")</f>
        <v>9.9643705463348803E-4</v>
      </c>
    </row>
    <row r="4257" spans="1:12" x14ac:dyDescent="0.25">
      <c r="A4257" s="4">
        <v>44450.027465277781</v>
      </c>
      <c r="B4257">
        <v>0</v>
      </c>
      <c r="C4257">
        <v>1</v>
      </c>
      <c r="D4257" s="5">
        <f>SUM(B$2:B4257)</f>
        <v>21</v>
      </c>
      <c r="E4257" s="5">
        <f>SUM(C$2:C4257)</f>
        <v>4256</v>
      </c>
      <c r="F4257" s="6">
        <f>IF(stats[[#This Row],[Column1]],stats[[#This Row],[Total Clear]]/stats[[#This Row],[Total Runs]],NA())</f>
        <v>4.9342105263157892E-3</v>
      </c>
      <c r="G4257" s="6">
        <f>SUM(B$2:B4257) / SUM(C$2:C4257)</f>
        <v>4.9342105263157892E-3</v>
      </c>
      <c r="H4257" s="7">
        <f>IFERROR(stats[[#This Row],[Column1]]-A4256,"")</f>
        <v>1.0532407468417659E-3</v>
      </c>
      <c r="I4257" s="7">
        <f>IFERROR(_xlfn.QUARTILE.INC(H$2:H4257,1),"")</f>
        <v>9.2592592409346253E-4</v>
      </c>
      <c r="J4257" s="7">
        <f>IFERROR(_xlfn.QUARTILE.INC(H$2:H4257,3),"")</f>
        <v>1.0532407468417659E-3</v>
      </c>
      <c r="K4257" s="7">
        <f>IFERROR(stats[[#This Row],[Q3]]-stats[[#This Row],[Q1]],"")</f>
        <v>1.2731482274830341E-4</v>
      </c>
      <c r="L4257" s="7">
        <f>IFERROR(AVERAGEIFS(H$2:H4257, H$2:H4257, "&lt;" &amp;stats[[#This Row],[Q3]]+(2*stats[[#This Row],[IQR]]), H$2:H4257, "&gt;" &amp; stats[[#This Row],[Q1]]-(2*stats[[#This Row],[IQR]])),"")</f>
        <v>9.9645054399283457E-4</v>
      </c>
    </row>
    <row r="4258" spans="1:12" x14ac:dyDescent="0.25">
      <c r="A4258" s="4">
        <v>44450.028495370374</v>
      </c>
      <c r="B4258">
        <v>0</v>
      </c>
      <c r="C4258">
        <v>1</v>
      </c>
      <c r="D4258" s="5">
        <f>SUM(B$2:B4258)</f>
        <v>21</v>
      </c>
      <c r="E4258" s="5">
        <f>SUM(C$2:C4258)</f>
        <v>4257</v>
      </c>
      <c r="F4258" s="6">
        <f>IF(stats[[#This Row],[Column1]],stats[[#This Row],[Total Clear]]/stats[[#This Row],[Total Runs]],NA())</f>
        <v>4.9330514446793514E-3</v>
      </c>
      <c r="G4258" s="6">
        <f>SUM(B$2:B4258) / SUM(C$2:C4258)</f>
        <v>4.9330514446793514E-3</v>
      </c>
      <c r="H4258" s="7">
        <f>IFERROR(stats[[#This Row],[Column1]]-A4257,"")</f>
        <v>1.0300925932824612E-3</v>
      </c>
      <c r="I4258" s="7">
        <f>IFERROR(_xlfn.QUARTILE.INC(H$2:H4258,1),"")</f>
        <v>9.2592592409346253E-4</v>
      </c>
      <c r="J4258" s="7">
        <f>IFERROR(_xlfn.QUARTILE.INC(H$2:H4258,3),"")</f>
        <v>1.0532407468417659E-3</v>
      </c>
      <c r="K4258" s="7">
        <f>IFERROR(stats[[#This Row],[Q3]]-stats[[#This Row],[Q1]],"")</f>
        <v>1.2731482274830341E-4</v>
      </c>
      <c r="L4258" s="7">
        <f>IFERROR(AVERAGEIFS(H$2:H4258, H$2:H4258, "&lt;" &amp;stats[[#This Row],[Q3]]+(2*stats[[#This Row],[IQR]]), H$2:H4258, "&gt;" &amp; stats[[#This Row],[Q1]]-(2*stats[[#This Row],[IQR]])),"")</f>
        <v>9.9645853118402405E-4</v>
      </c>
    </row>
    <row r="4259" spans="1:12" x14ac:dyDescent="0.25">
      <c r="A4259" s="4">
        <v>44450.02952546296</v>
      </c>
      <c r="B4259">
        <v>0</v>
      </c>
      <c r="C4259">
        <v>1</v>
      </c>
      <c r="D4259" s="5">
        <f>SUM(B$2:B4259)</f>
        <v>21</v>
      </c>
      <c r="E4259" s="5">
        <f>SUM(C$2:C4259)</f>
        <v>4258</v>
      </c>
      <c r="F4259" s="6">
        <f>IF(stats[[#This Row],[Column1]],stats[[#This Row],[Total Clear]]/stats[[#This Row],[Total Runs]],NA())</f>
        <v>4.9318929074682952E-3</v>
      </c>
      <c r="G4259" s="6">
        <f>SUM(B$2:B4259) / SUM(C$2:C4259)</f>
        <v>4.9318929074682952E-3</v>
      </c>
      <c r="H4259" s="7">
        <f>IFERROR(stats[[#This Row],[Column1]]-A4258,"")</f>
        <v>1.0300925860065036E-3</v>
      </c>
      <c r="I4259" s="7">
        <f>IFERROR(_xlfn.QUARTILE.INC(H$2:H4259,1),"")</f>
        <v>9.2592592409346253E-4</v>
      </c>
      <c r="J4259" s="7">
        <f>IFERROR(_xlfn.QUARTILE.INC(H$2:H4259,3),"")</f>
        <v>1.0532407468417659E-3</v>
      </c>
      <c r="K4259" s="7">
        <f>IFERROR(stats[[#This Row],[Q3]]-stats[[#This Row],[Q1]],"")</f>
        <v>1.2731482274830341E-4</v>
      </c>
      <c r="L4259" s="7">
        <f>IFERROR(AVERAGEIFS(H$2:H4259, H$2:H4259, "&lt;" &amp;stats[[#This Row],[Q3]]+(2*stats[[#This Row],[IQR]]), H$2:H4259, "&gt;" &amp; stats[[#This Row],[Q1]]-(2*stats[[#This Row],[IQR]])),"")</f>
        <v>9.9646651458179807E-4</v>
      </c>
    </row>
    <row r="4260" spans="1:12" x14ac:dyDescent="0.25">
      <c r="A4260" s="4">
        <v>44450.030555555553</v>
      </c>
      <c r="B4260">
        <v>0</v>
      </c>
      <c r="C4260">
        <v>1</v>
      </c>
      <c r="D4260" s="5">
        <f>SUM(B$2:B4260)</f>
        <v>21</v>
      </c>
      <c r="E4260" s="5">
        <f>SUM(C$2:C4260)</f>
        <v>4259</v>
      </c>
      <c r="F4260" s="6">
        <f>IF(stats[[#This Row],[Column1]],stats[[#This Row],[Total Clear]]/stats[[#This Row],[Total Runs]],NA())</f>
        <v>4.9307349142991312E-3</v>
      </c>
      <c r="G4260" s="6">
        <f>SUM(B$2:B4260) / SUM(C$2:C4260)</f>
        <v>4.9307349142991312E-3</v>
      </c>
      <c r="H4260" s="7">
        <f>IFERROR(stats[[#This Row],[Column1]]-A4259,"")</f>
        <v>1.0300925932824612E-3</v>
      </c>
      <c r="I4260" s="7">
        <f>IFERROR(_xlfn.QUARTILE.INC(H$2:H4260,1),"")</f>
        <v>9.2592592409346253E-4</v>
      </c>
      <c r="J4260" s="7">
        <f>IFERROR(_xlfn.QUARTILE.INC(H$2:H4260,3),"")</f>
        <v>1.0532407468417659E-3</v>
      </c>
      <c r="K4260" s="7">
        <f>IFERROR(stats[[#This Row],[Q3]]-stats[[#This Row],[Q1]],"")</f>
        <v>1.2731482274830341E-4</v>
      </c>
      <c r="L4260" s="7">
        <f>IFERROR(AVERAGEIFS(H$2:H4260, H$2:H4260, "&lt;" &amp;stats[[#This Row],[Q3]]+(2*stats[[#This Row],[IQR]]), H$2:H4260, "&gt;" &amp; stats[[#This Row],[Q1]]-(2*stats[[#This Row],[IQR]])),"")</f>
        <v>9.96474494192311E-4</v>
      </c>
    </row>
    <row r="4261" spans="1:12" x14ac:dyDescent="0.25">
      <c r="A4261" s="4">
        <v>44450.031539351854</v>
      </c>
      <c r="B4261">
        <v>0</v>
      </c>
      <c r="C4261">
        <v>1</v>
      </c>
      <c r="D4261" s="5">
        <f>SUM(B$2:B4261)</f>
        <v>21</v>
      </c>
      <c r="E4261" s="5">
        <f>SUM(C$2:C4261)</f>
        <v>4260</v>
      </c>
      <c r="F4261" s="6">
        <f>IF(stats[[#This Row],[Column1]],stats[[#This Row],[Total Clear]]/stats[[#This Row],[Total Runs]],NA())</f>
        <v>4.9295774647887328E-3</v>
      </c>
      <c r="G4261" s="6">
        <f>SUM(B$2:B4261) / SUM(C$2:C4261)</f>
        <v>4.9295774647887328E-3</v>
      </c>
      <c r="H4261" s="7">
        <f>IFERROR(stats[[#This Row],[Column1]]-A4260,"")</f>
        <v>9.8379630071576685E-4</v>
      </c>
      <c r="I4261" s="7">
        <f>IFERROR(_xlfn.QUARTILE.INC(H$2:H4261,1),"")</f>
        <v>9.2592592409346253E-4</v>
      </c>
      <c r="J4261" s="7">
        <f>IFERROR(_xlfn.QUARTILE.INC(H$2:H4261,3),"")</f>
        <v>1.0532407468417659E-3</v>
      </c>
      <c r="K4261" s="7">
        <f>IFERROR(stats[[#This Row],[Q3]]-stats[[#This Row],[Q1]],"")</f>
        <v>1.2731482274830341E-4</v>
      </c>
      <c r="L4261" s="7">
        <f>IFERROR(AVERAGEIFS(H$2:H4261, H$2:H4261, "&lt;" &amp;stats[[#This Row],[Q3]]+(2*stats[[#This Row],[IQR]]), H$2:H4261, "&gt;" &amp; stats[[#This Row],[Q1]]-(2*stats[[#This Row],[IQR]])),"")</f>
        <v>9.9647148631722745E-4</v>
      </c>
    </row>
    <row r="4262" spans="1:12" x14ac:dyDescent="0.25">
      <c r="A4262" s="4">
        <v>44450.032523148147</v>
      </c>
      <c r="B4262">
        <v>0</v>
      </c>
      <c r="C4262">
        <v>1</v>
      </c>
      <c r="D4262" s="5">
        <f>SUM(B$2:B4262)</f>
        <v>21</v>
      </c>
      <c r="E4262" s="5">
        <f>SUM(C$2:C4262)</f>
        <v>4261</v>
      </c>
      <c r="F4262" s="6">
        <f>IF(stats[[#This Row],[Column1]],stats[[#This Row],[Total Clear]]/stats[[#This Row],[Total Runs]],NA())</f>
        <v>4.9284205585543297E-3</v>
      </c>
      <c r="G4262" s="6">
        <f>SUM(B$2:B4262) / SUM(C$2:C4262)</f>
        <v>4.9284205585543297E-3</v>
      </c>
      <c r="H4262" s="7">
        <f>IFERROR(stats[[#This Row],[Column1]]-A4261,"")</f>
        <v>9.8379629343980923E-4</v>
      </c>
      <c r="I4262" s="7">
        <f>IFERROR(_xlfn.QUARTILE.INC(H$2:H4262,1),"")</f>
        <v>9.2592592409346253E-4</v>
      </c>
      <c r="J4262" s="7">
        <f>IFERROR(_xlfn.QUARTILE.INC(H$2:H4262,3),"")</f>
        <v>1.0532407468417659E-3</v>
      </c>
      <c r="K4262" s="7">
        <f>IFERROR(stats[[#This Row],[Q3]]-stats[[#This Row],[Q1]],"")</f>
        <v>1.2731482274830341E-4</v>
      </c>
      <c r="L4262" s="7">
        <f>IFERROR(AVERAGEIFS(H$2:H4262, H$2:H4262, "&lt;" &amp;stats[[#This Row],[Q3]]+(2*stats[[#This Row],[IQR]]), H$2:H4262, "&gt;" &amp; stats[[#This Row],[Q1]]-(2*stats[[#This Row],[IQR]])),"")</f>
        <v>9.9646847986730402E-4</v>
      </c>
    </row>
    <row r="4263" spans="1:12" x14ac:dyDescent="0.25">
      <c r="A4263" s="4">
        <v>44450.033530092594</v>
      </c>
      <c r="B4263">
        <v>0</v>
      </c>
      <c r="C4263">
        <v>1</v>
      </c>
      <c r="D4263" s="5">
        <f>SUM(B$2:B4263)</f>
        <v>21</v>
      </c>
      <c r="E4263" s="5">
        <f>SUM(C$2:C4263)</f>
        <v>4262</v>
      </c>
      <c r="F4263" s="6">
        <f>IF(stats[[#This Row],[Column1]],stats[[#This Row],[Total Clear]]/stats[[#This Row],[Total Runs]],NA())</f>
        <v>4.9272641952135144E-3</v>
      </c>
      <c r="G4263" s="6">
        <f>SUM(B$2:B4263) / SUM(C$2:C4263)</f>
        <v>4.9272641952135144E-3</v>
      </c>
      <c r="H4263" s="7">
        <f>IFERROR(stats[[#This Row],[Column1]]-A4262,"")</f>
        <v>1.006944446999114E-3</v>
      </c>
      <c r="I4263" s="7">
        <f>IFERROR(_xlfn.QUARTILE.INC(H$2:H4263,1),"")</f>
        <v>9.2592592409346253E-4</v>
      </c>
      <c r="J4263" s="7">
        <f>IFERROR(_xlfn.QUARTILE.INC(H$2:H4263,3),"")</f>
        <v>1.0532407468417659E-3</v>
      </c>
      <c r="K4263" s="7">
        <f>IFERROR(stats[[#This Row],[Q3]]-stats[[#This Row],[Q1]],"")</f>
        <v>1.2731482274830341E-4</v>
      </c>
      <c r="L4263" s="7">
        <f>IFERROR(AVERAGEIFS(H$2:H4263, H$2:H4263, "&lt;" &amp;stats[[#This Row],[Q3]]+(2*stats[[#This Row],[IQR]]), H$2:H4263, "&gt;" &amp; stats[[#This Row],[Q1]]-(2*stats[[#This Row],[IQR]])),"")</f>
        <v>9.9647096409000548E-4</v>
      </c>
    </row>
    <row r="4264" spans="1:12" x14ac:dyDescent="0.25">
      <c r="A4264" s="4">
        <v>44450.034618055557</v>
      </c>
      <c r="B4264">
        <v>0</v>
      </c>
      <c r="C4264">
        <v>1</v>
      </c>
      <c r="D4264" s="5">
        <f>SUM(B$2:B4264)</f>
        <v>21</v>
      </c>
      <c r="E4264" s="5">
        <f>SUM(C$2:C4264)</f>
        <v>4263</v>
      </c>
      <c r="F4264" s="6">
        <f>IF(stats[[#This Row],[Column1]],stats[[#This Row],[Total Clear]]/stats[[#This Row],[Total Runs]],NA())</f>
        <v>4.9261083743842365E-3</v>
      </c>
      <c r="G4264" s="6">
        <f>SUM(B$2:B4264) / SUM(C$2:C4264)</f>
        <v>4.9261083743842365E-3</v>
      </c>
      <c r="H4264" s="7">
        <f>IFERROR(stats[[#This Row],[Column1]]-A4263,"")</f>
        <v>1.0879629626288079E-3</v>
      </c>
      <c r="I4264" s="7">
        <f>IFERROR(_xlfn.QUARTILE.INC(H$2:H4264,1),"")</f>
        <v>9.2592592591245193E-4</v>
      </c>
      <c r="J4264" s="7">
        <f>IFERROR(_xlfn.QUARTILE.INC(H$2:H4264,3),"")</f>
        <v>1.0532407468417659E-3</v>
      </c>
      <c r="K4264" s="7">
        <f>IFERROR(stats[[#This Row],[Q3]]-stats[[#This Row],[Q1]],"")</f>
        <v>1.2731482092931401E-4</v>
      </c>
      <c r="L4264" s="7">
        <f>IFERROR(AVERAGEIFS(H$2:H4264, H$2:H4264, "&lt;" &amp;stats[[#This Row],[Q3]]+(2*stats[[#This Row],[IQR]]), H$2:H4264, "&gt;" &amp; stats[[#This Row],[Q1]]-(2*stats[[#This Row],[IQR]])),"")</f>
        <v>9.9649265493840242E-4</v>
      </c>
    </row>
    <row r="4265" spans="1:12" x14ac:dyDescent="0.25">
      <c r="A4265" s="4">
        <v>44450.035613425927</v>
      </c>
      <c r="B4265">
        <v>0</v>
      </c>
      <c r="C4265">
        <v>1</v>
      </c>
      <c r="D4265" s="5">
        <f>SUM(B$2:B4265)</f>
        <v>21</v>
      </c>
      <c r="E4265" s="5">
        <f>SUM(C$2:C4265)</f>
        <v>4264</v>
      </c>
      <c r="F4265" s="6">
        <f>IF(stats[[#This Row],[Column1]],stats[[#This Row],[Total Clear]]/stats[[#This Row],[Total Runs]],NA())</f>
        <v>4.9249530956848031E-3</v>
      </c>
      <c r="G4265" s="6">
        <f>SUM(B$2:B4265) / SUM(C$2:C4265)</f>
        <v>4.9249530956848031E-3</v>
      </c>
      <c r="H4265" s="7">
        <f>IFERROR(stats[[#This Row],[Column1]]-A4264,"")</f>
        <v>9.9537037021946162E-4</v>
      </c>
      <c r="I4265" s="7">
        <f>IFERROR(_xlfn.QUARTILE.INC(H$2:H4265,1),"")</f>
        <v>9.2592592773144133E-4</v>
      </c>
      <c r="J4265" s="7">
        <f>IFERROR(_xlfn.QUARTILE.INC(H$2:H4265,3),"")</f>
        <v>1.0532407468417659E-3</v>
      </c>
      <c r="K4265" s="7">
        <f>IFERROR(stats[[#This Row],[Q3]]-stats[[#This Row],[Q1]],"")</f>
        <v>1.2731481911032461E-4</v>
      </c>
      <c r="L4265" s="7">
        <f>IFERROR(AVERAGEIFS(H$2:H4265, H$2:H4265, "&lt;" &amp;stats[[#This Row],[Q3]]+(2*stats[[#This Row],[IQR]]), H$2:H4265, "&gt;" &amp; stats[[#This Row],[Q1]]-(2*stats[[#This Row],[IQR]])),"")</f>
        <v>9.9649238893112133E-4</v>
      </c>
    </row>
    <row r="4266" spans="1:12" x14ac:dyDescent="0.25">
      <c r="A4266" s="4">
        <v>44450.036643518521</v>
      </c>
      <c r="B4266">
        <v>0</v>
      </c>
      <c r="C4266">
        <v>1</v>
      </c>
      <c r="D4266" s="5">
        <f>SUM(B$2:B4266)</f>
        <v>21</v>
      </c>
      <c r="E4266" s="5">
        <f>SUM(C$2:C4266)</f>
        <v>4265</v>
      </c>
      <c r="F4266" s="6">
        <f>IF(stats[[#This Row],[Column1]],stats[[#This Row],[Total Clear]]/stats[[#This Row],[Total Runs]],NA())</f>
        <v>4.9237983587338803E-3</v>
      </c>
      <c r="G4266" s="6">
        <f>SUM(B$2:B4266) / SUM(C$2:C4266)</f>
        <v>4.9237983587338803E-3</v>
      </c>
      <c r="H4266" s="7">
        <f>IFERROR(stats[[#This Row],[Column1]]-A4265,"")</f>
        <v>1.0300925932824612E-3</v>
      </c>
      <c r="I4266" s="7">
        <f>IFERROR(_xlfn.QUARTILE.INC(H$2:H4266,1),"")</f>
        <v>9.2592592955043074E-4</v>
      </c>
      <c r="J4266" s="7">
        <f>IFERROR(_xlfn.QUARTILE.INC(H$2:H4266,3),"")</f>
        <v>1.0532407468417659E-3</v>
      </c>
      <c r="K4266" s="7">
        <f>IFERROR(stats[[#This Row],[Q3]]-stats[[#This Row],[Q1]],"")</f>
        <v>1.273148172913352E-4</v>
      </c>
      <c r="L4266" s="7">
        <f>IFERROR(AVERAGEIFS(H$2:H4266, H$2:H4266, "&lt;" &amp;stats[[#This Row],[Q3]]+(2*stats[[#This Row],[IQR]]), H$2:H4266, "&gt;" &amp; stats[[#This Row],[Q1]]-(2*stats[[#This Row],[IQR]])),"")</f>
        <v>9.9650035106485383E-4</v>
      </c>
    </row>
    <row r="4267" spans="1:12" x14ac:dyDescent="0.25">
      <c r="A4267" s="4">
        <v>44450.037615740737</v>
      </c>
      <c r="B4267">
        <v>0</v>
      </c>
      <c r="C4267">
        <v>1</v>
      </c>
      <c r="D4267" s="5">
        <f>SUM(B$2:B4267)</f>
        <v>21</v>
      </c>
      <c r="E4267" s="5">
        <f>SUM(C$2:C4267)</f>
        <v>4266</v>
      </c>
      <c r="F4267" s="6">
        <f>IF(stats[[#This Row],[Column1]],stats[[#This Row],[Total Clear]]/stats[[#This Row],[Total Runs]],NA())</f>
        <v>4.9226441631504926E-3</v>
      </c>
      <c r="G4267" s="6">
        <f>SUM(B$2:B4267) / SUM(C$2:C4267)</f>
        <v>4.9226441631504926E-3</v>
      </c>
      <c r="H4267" s="7">
        <f>IFERROR(stats[[#This Row],[Column1]]-A4266,"")</f>
        <v>9.7222221666015685E-4</v>
      </c>
      <c r="I4267" s="7">
        <f>IFERROR(_xlfn.QUARTILE.INC(H$2:H4267,1),"")</f>
        <v>9.2592593136942014E-4</v>
      </c>
      <c r="J4267" s="7">
        <f>IFERROR(_xlfn.QUARTILE.INC(H$2:H4267,3),"")</f>
        <v>1.0532407468417659E-3</v>
      </c>
      <c r="K4267" s="7">
        <f>IFERROR(stats[[#This Row],[Q3]]-stats[[#This Row],[Q1]],"")</f>
        <v>1.273148154723458E-4</v>
      </c>
      <c r="L4267" s="7">
        <f>IFERROR(AVERAGEIFS(H$2:H4267, H$2:H4267, "&lt;" &amp;stats[[#This Row],[Q3]]+(2*stats[[#This Row],[IQR]]), H$2:H4267, "&gt;" &amp; stats[[#This Row],[Q1]]-(2*stats[[#This Row],[IQR]])),"")</f>
        <v>9.9649459931540948E-4</v>
      </c>
    </row>
    <row r="4268" spans="1:12" x14ac:dyDescent="0.25">
      <c r="A4268" s="4">
        <v>44450.038668981484</v>
      </c>
      <c r="B4268">
        <v>0</v>
      </c>
      <c r="C4268">
        <v>1</v>
      </c>
      <c r="D4268" s="5">
        <f>SUM(B$2:B4268)</f>
        <v>21</v>
      </c>
      <c r="E4268" s="5">
        <f>SUM(C$2:C4268)</f>
        <v>4267</v>
      </c>
      <c r="F4268" s="6">
        <f>IF(stats[[#This Row],[Column1]],stats[[#This Row],[Total Clear]]/stats[[#This Row],[Total Runs]],NA())</f>
        <v>4.9214905085540189E-3</v>
      </c>
      <c r="G4268" s="6">
        <f>SUM(B$2:B4268) / SUM(C$2:C4268)</f>
        <v>4.9214905085540189E-3</v>
      </c>
      <c r="H4268" s="7">
        <f>IFERROR(stats[[#This Row],[Column1]]-A4267,"")</f>
        <v>1.0532407468417659E-3</v>
      </c>
      <c r="I4268" s="7">
        <f>IFERROR(_xlfn.QUARTILE.INC(H$2:H4268,1),"")</f>
        <v>9.2592593136942014E-4</v>
      </c>
      <c r="J4268" s="7">
        <f>IFERROR(_xlfn.QUARTILE.INC(H$2:H4268,3),"")</f>
        <v>1.0532407468417659E-3</v>
      </c>
      <c r="K4268" s="7">
        <f>IFERROR(stats[[#This Row],[Q3]]-stats[[#This Row],[Q1]],"")</f>
        <v>1.273148154723458E-4</v>
      </c>
      <c r="L4268" s="7">
        <f>IFERROR(AVERAGEIFS(H$2:H4268, H$2:H4268, "&lt;" &amp;stats[[#This Row],[Q3]]+(2*stats[[#This Row],[IQR]]), H$2:H4268, "&gt;" &amp; stats[[#This Row],[Q1]]-(2*stats[[#This Row],[IQR]])),"")</f>
        <v>9.9650803989985437E-4</v>
      </c>
    </row>
    <row r="4269" spans="1:12" x14ac:dyDescent="0.25">
      <c r="A4269" s="4">
        <v>44450.039687500001</v>
      </c>
      <c r="B4269">
        <v>0</v>
      </c>
      <c r="C4269">
        <v>1</v>
      </c>
      <c r="D4269" s="5">
        <f>SUM(B$2:B4269)</f>
        <v>21</v>
      </c>
      <c r="E4269" s="5">
        <f>SUM(C$2:C4269)</f>
        <v>4268</v>
      </c>
      <c r="F4269" s="6">
        <f>IF(stats[[#This Row],[Column1]],stats[[#This Row],[Total Clear]]/stats[[#This Row],[Total Runs]],NA())</f>
        <v>4.9203373945641985E-3</v>
      </c>
      <c r="G4269" s="6">
        <f>SUM(B$2:B4269) / SUM(C$2:C4269)</f>
        <v>4.9203373945641985E-3</v>
      </c>
      <c r="H4269" s="7">
        <f>IFERROR(stats[[#This Row],[Column1]]-A4268,"")</f>
        <v>1.0185185165028088E-3</v>
      </c>
      <c r="I4269" s="7">
        <f>IFERROR(_xlfn.QUARTILE.INC(H$2:H4269,1),"")</f>
        <v>9.2592593136942014E-4</v>
      </c>
      <c r="J4269" s="7">
        <f>IFERROR(_xlfn.QUARTILE.INC(H$2:H4269,3),"")</f>
        <v>1.0532407468417659E-3</v>
      </c>
      <c r="K4269" s="7">
        <f>IFERROR(stats[[#This Row],[Q3]]-stats[[#This Row],[Q1]],"")</f>
        <v>1.273148154723458E-4</v>
      </c>
      <c r="L4269" s="7">
        <f>IFERROR(AVERAGEIFS(H$2:H4269, H$2:H4269, "&lt;" &amp;stats[[#This Row],[Q3]]+(2*stats[[#This Row],[IQR]]), H$2:H4269, "&gt;" &amp; stats[[#This Row],[Q1]]-(2*stats[[#This Row],[IQR]])),"")</f>
        <v>9.9651325194735694E-4</v>
      </c>
    </row>
    <row r="4270" spans="1:12" x14ac:dyDescent="0.25">
      <c r="A4270" s="4">
        <v>44450.040752314817</v>
      </c>
      <c r="B4270">
        <v>0</v>
      </c>
      <c r="C4270">
        <v>1</v>
      </c>
      <c r="D4270" s="5">
        <f>SUM(B$2:B4270)</f>
        <v>21</v>
      </c>
      <c r="E4270" s="5">
        <f>SUM(C$2:C4270)</f>
        <v>4269</v>
      </c>
      <c r="F4270" s="6">
        <f>IF(stats[[#This Row],[Column1]],stats[[#This Row],[Total Clear]]/stats[[#This Row],[Total Runs]],NA())</f>
        <v>4.9191848208011242E-3</v>
      </c>
      <c r="G4270" s="6">
        <f>SUM(B$2:B4270) / SUM(C$2:C4270)</f>
        <v>4.9191848208011242E-3</v>
      </c>
      <c r="H4270" s="7">
        <f>IFERROR(stats[[#This Row],[Column1]]-A4269,"")</f>
        <v>1.0648148163454607E-3</v>
      </c>
      <c r="I4270" s="7">
        <f>IFERROR(_xlfn.QUARTILE.INC(H$2:H4270,1),"")</f>
        <v>9.2592593136942014E-4</v>
      </c>
      <c r="J4270" s="7">
        <f>IFERROR(_xlfn.QUARTILE.INC(H$2:H4270,3),"")</f>
        <v>1.0532407468417659E-3</v>
      </c>
      <c r="K4270" s="7">
        <f>IFERROR(stats[[#This Row],[Q3]]-stats[[#This Row],[Q1]],"")</f>
        <v>1.273148154723458E-4</v>
      </c>
      <c r="L4270" s="7">
        <f>IFERROR(AVERAGEIFS(H$2:H4270, H$2:H4270, "&lt;" &amp;stats[[#This Row],[Q3]]+(2*stats[[#This Row],[IQR]]), H$2:H4270, "&gt;" &amp; stats[[#This Row],[Q1]]-(2*stats[[#This Row],[IQR]])),"")</f>
        <v>9.9652942182529205E-4</v>
      </c>
    </row>
    <row r="4271" spans="1:12" x14ac:dyDescent="0.25">
      <c r="A4271" s="4">
        <v>44450.041759259257</v>
      </c>
      <c r="B4271">
        <v>0</v>
      </c>
      <c r="C4271">
        <v>1</v>
      </c>
      <c r="D4271" s="5">
        <f>SUM(B$2:B4271)</f>
        <v>21</v>
      </c>
      <c r="E4271" s="5">
        <f>SUM(C$2:C4271)</f>
        <v>4270</v>
      </c>
      <c r="F4271" s="6">
        <f>IF(stats[[#This Row],[Column1]],stats[[#This Row],[Total Clear]]/stats[[#This Row],[Total Runs]],NA())</f>
        <v>4.9180327868852463E-3</v>
      </c>
      <c r="G4271" s="6">
        <f>SUM(B$2:B4271) / SUM(C$2:C4271)</f>
        <v>4.9180327868852463E-3</v>
      </c>
      <c r="H4271" s="7">
        <f>IFERROR(stats[[#This Row],[Column1]]-A4270,"")</f>
        <v>1.0069444397231564E-3</v>
      </c>
      <c r="I4271" s="7">
        <f>IFERROR(_xlfn.QUARTILE.INC(H$2:H4271,1),"")</f>
        <v>9.2592593136942014E-4</v>
      </c>
      <c r="J4271" s="7">
        <f>IFERROR(_xlfn.QUARTILE.INC(H$2:H4271,3),"")</f>
        <v>1.0532407468417659E-3</v>
      </c>
      <c r="K4271" s="7">
        <f>IFERROR(stats[[#This Row],[Q3]]-stats[[#This Row],[Q1]],"")</f>
        <v>1.273148154723458E-4</v>
      </c>
      <c r="L4271" s="7">
        <f>IFERROR(AVERAGEIFS(H$2:H4271, H$2:H4271, "&lt;" &amp;stats[[#This Row],[Q3]]+(2*stats[[#This Row],[IQR]]), H$2:H4271, "&gt;" &amp; stats[[#This Row],[Q1]]-(2*stats[[#This Row],[IQR]])),"")</f>
        <v>9.9653188691828571E-4</v>
      </c>
    </row>
    <row r="4272" spans="1:12" x14ac:dyDescent="0.25">
      <c r="A4272" s="4">
        <v>44450.042754629627</v>
      </c>
      <c r="B4272">
        <v>0</v>
      </c>
      <c r="C4272">
        <v>1</v>
      </c>
      <c r="D4272" s="5">
        <f>SUM(B$2:B4272)</f>
        <v>21</v>
      </c>
      <c r="E4272" s="5">
        <f>SUM(C$2:C4272)</f>
        <v>4271</v>
      </c>
      <c r="F4272" s="6">
        <f>IF(stats[[#This Row],[Column1]],stats[[#This Row],[Total Clear]]/stats[[#This Row],[Total Runs]],NA())</f>
        <v>4.9168812924373683E-3</v>
      </c>
      <c r="G4272" s="6">
        <f>SUM(B$2:B4272) / SUM(C$2:C4272)</f>
        <v>4.9168812924373683E-3</v>
      </c>
      <c r="H4272" s="7">
        <f>IFERROR(stats[[#This Row],[Column1]]-A4271,"")</f>
        <v>9.9537037021946162E-4</v>
      </c>
      <c r="I4272" s="7">
        <f>IFERROR(_xlfn.QUARTILE.INC(H$2:H4272,1),"")</f>
        <v>9.2592593136942014E-4</v>
      </c>
      <c r="J4272" s="7">
        <f>IFERROR(_xlfn.QUARTILE.INC(H$2:H4272,3),"")</f>
        <v>1.0532407468417659E-3</v>
      </c>
      <c r="K4272" s="7">
        <f>IFERROR(stats[[#This Row],[Q3]]-stats[[#This Row],[Q1]],"")</f>
        <v>1.273148154723458E-4</v>
      </c>
      <c r="L4272" s="7">
        <f>IFERROR(AVERAGEIFS(H$2:H4272, H$2:H4272, "&lt;" &amp;stats[[#This Row],[Q3]]+(2*stats[[#This Row],[IQR]]), H$2:H4272, "&gt;" &amp; stats[[#This Row],[Q1]]-(2*stats[[#This Row],[IQR]])),"")</f>
        <v>9.9653161206814393E-4</v>
      </c>
    </row>
    <row r="4273" spans="1:12" x14ac:dyDescent="0.25">
      <c r="A4273" s="4">
        <v>44450.043749999997</v>
      </c>
      <c r="B4273">
        <v>0</v>
      </c>
      <c r="C4273">
        <v>1</v>
      </c>
      <c r="D4273" s="5">
        <f>SUM(B$2:B4273)</f>
        <v>21</v>
      </c>
      <c r="E4273" s="5">
        <f>SUM(C$2:C4273)</f>
        <v>4272</v>
      </c>
      <c r="F4273" s="6">
        <f>IF(stats[[#This Row],[Column1]],stats[[#This Row],[Total Clear]]/stats[[#This Row],[Total Runs]],NA())</f>
        <v>4.9157303370786515E-3</v>
      </c>
      <c r="G4273" s="6">
        <f>SUM(B$2:B4273) / SUM(C$2:C4273)</f>
        <v>4.9157303370786515E-3</v>
      </c>
      <c r="H4273" s="7">
        <f>IFERROR(stats[[#This Row],[Column1]]-A4272,"")</f>
        <v>9.9537037021946162E-4</v>
      </c>
      <c r="I4273" s="7">
        <f>IFERROR(_xlfn.QUARTILE.INC(H$2:H4273,1),"")</f>
        <v>9.2592593136942014E-4</v>
      </c>
      <c r="J4273" s="7">
        <f>IFERROR(_xlfn.QUARTILE.INC(H$2:H4273,3),"")</f>
        <v>1.0532407468417659E-3</v>
      </c>
      <c r="K4273" s="7">
        <f>IFERROR(stats[[#This Row],[Q3]]-stats[[#This Row],[Q1]],"")</f>
        <v>1.273148154723458E-4</v>
      </c>
      <c r="L4273" s="7">
        <f>IFERROR(AVERAGEIFS(H$2:H4273, H$2:H4273, "&lt;" &amp;stats[[#This Row],[Q3]]+(2*stats[[#This Row],[IQR]]), H$2:H4273, "&gt;" &amp; stats[[#This Row],[Q1]]-(2*stats[[#This Row],[IQR]])),"")</f>
        <v>9.9653133734804722E-4</v>
      </c>
    </row>
    <row r="4274" spans="1:12" x14ac:dyDescent="0.25">
      <c r="A4274" s="4">
        <v>44450.04478009259</v>
      </c>
      <c r="B4274">
        <v>0</v>
      </c>
      <c r="C4274">
        <v>1</v>
      </c>
      <c r="D4274" s="5">
        <f>SUM(B$2:B4274)</f>
        <v>21</v>
      </c>
      <c r="E4274" s="5">
        <f>SUM(C$2:C4274)</f>
        <v>4273</v>
      </c>
      <c r="F4274" s="6">
        <f>IF(stats[[#This Row],[Column1]],stats[[#This Row],[Total Clear]]/stats[[#This Row],[Total Runs]],NA())</f>
        <v>4.9145799204306107E-3</v>
      </c>
      <c r="G4274" s="6">
        <f>SUM(B$2:B4274) / SUM(C$2:C4274)</f>
        <v>4.9145799204306107E-3</v>
      </c>
      <c r="H4274" s="7">
        <f>IFERROR(stats[[#This Row],[Column1]]-A4273,"")</f>
        <v>1.0300925932824612E-3</v>
      </c>
      <c r="I4274" s="7">
        <f>IFERROR(_xlfn.QUARTILE.INC(H$2:H4274,1),"")</f>
        <v>9.2592593136942014E-4</v>
      </c>
      <c r="J4274" s="7">
        <f>IFERROR(_xlfn.QUARTILE.INC(H$2:H4274,3),"")</f>
        <v>1.0532407468417659E-3</v>
      </c>
      <c r="K4274" s="7">
        <f>IFERROR(stats[[#This Row],[Q3]]-stats[[#This Row],[Q1]],"")</f>
        <v>1.273148154723458E-4</v>
      </c>
      <c r="L4274" s="7">
        <f>IFERROR(AVERAGEIFS(H$2:H4274, H$2:H4274, "&lt;" &amp;stats[[#This Row],[Q3]]+(2*stats[[#This Row],[IQR]]), H$2:H4274, "&gt;" &amp; stats[[#This Row],[Q1]]-(2*stats[[#This Row],[IQR]])),"")</f>
        <v>9.9653927520422861E-4</v>
      </c>
    </row>
    <row r="4275" spans="1:12" x14ac:dyDescent="0.25">
      <c r="A4275" s="4">
        <v>44450.045763888891</v>
      </c>
      <c r="B4275">
        <v>0</v>
      </c>
      <c r="C4275">
        <v>1</v>
      </c>
      <c r="D4275" s="5">
        <f>SUM(B$2:B4275)</f>
        <v>21</v>
      </c>
      <c r="E4275" s="5">
        <f>SUM(C$2:C4275)</f>
        <v>4274</v>
      </c>
      <c r="F4275" s="6">
        <f>IF(stats[[#This Row],[Column1]],stats[[#This Row],[Total Clear]]/stats[[#This Row],[Total Runs]],NA())</f>
        <v>4.9134300421151142E-3</v>
      </c>
      <c r="G4275" s="6">
        <f>SUM(B$2:B4275) / SUM(C$2:C4275)</f>
        <v>4.9134300421151142E-3</v>
      </c>
      <c r="H4275" s="7">
        <f>IFERROR(stats[[#This Row],[Column1]]-A4274,"")</f>
        <v>9.8379630071576685E-4</v>
      </c>
      <c r="I4275" s="7">
        <f>IFERROR(_xlfn.QUARTILE.INC(H$2:H4275,1),"")</f>
        <v>9.2592593136942014E-4</v>
      </c>
      <c r="J4275" s="7">
        <f>IFERROR(_xlfn.QUARTILE.INC(H$2:H4275,3),"")</f>
        <v>1.0532407468417659E-3</v>
      </c>
      <c r="K4275" s="7">
        <f>IFERROR(stats[[#This Row],[Q3]]-stats[[#This Row],[Q1]],"")</f>
        <v>1.273148154723458E-4</v>
      </c>
      <c r="L4275" s="7">
        <f>IFERROR(AVERAGEIFS(H$2:H4275, H$2:H4275, "&lt;" &amp;stats[[#This Row],[Q3]]+(2*stats[[#This Row],[IQR]]), H$2:H4275, "&gt;" &amp; stats[[#This Row],[Q1]]-(2*stats[[#This Row],[IQR]])),"")</f>
        <v>9.9653626196835989E-4</v>
      </c>
    </row>
    <row r="4276" spans="1:12" x14ac:dyDescent="0.25">
      <c r="A4276" s="4">
        <v>44450.046770833331</v>
      </c>
      <c r="B4276">
        <v>0</v>
      </c>
      <c r="C4276">
        <v>1</v>
      </c>
      <c r="D4276" s="5">
        <f>SUM(B$2:B4276)</f>
        <v>21</v>
      </c>
      <c r="E4276" s="5">
        <f>SUM(C$2:C4276)</f>
        <v>4275</v>
      </c>
      <c r="F4276" s="6">
        <f>IF(stats[[#This Row],[Column1]],stats[[#This Row],[Total Clear]]/stats[[#This Row],[Total Runs]],NA())</f>
        <v>4.9122807017543861E-3</v>
      </c>
      <c r="G4276" s="6">
        <f>SUM(B$2:B4276) / SUM(C$2:C4276)</f>
        <v>4.9122807017543861E-3</v>
      </c>
      <c r="H4276" s="7">
        <f>IFERROR(stats[[#This Row],[Column1]]-A4275,"")</f>
        <v>1.0069444397231564E-3</v>
      </c>
      <c r="I4276" s="7">
        <f>IFERROR(_xlfn.QUARTILE.INC(H$2:H4276,1),"")</f>
        <v>9.2592593136942014E-4</v>
      </c>
      <c r="J4276" s="7">
        <f>IFERROR(_xlfn.QUARTILE.INC(H$2:H4276,3),"")</f>
        <v>1.0532407468417659E-3</v>
      </c>
      <c r="K4276" s="7">
        <f>IFERROR(stats[[#This Row],[Q3]]-stats[[#This Row],[Q1]],"")</f>
        <v>1.273148154723458E-4</v>
      </c>
      <c r="L4276" s="7">
        <f>IFERROR(AVERAGEIFS(H$2:H4276, H$2:H4276, "&lt;" &amp;stats[[#This Row],[Q3]]+(2*stats[[#This Row],[IQR]]), H$2:H4276, "&gt;" &amp; stats[[#This Row],[Q1]]-(2*stats[[#This Row],[IQR]])),"")</f>
        <v>9.9653872253047679E-4</v>
      </c>
    </row>
    <row r="4277" spans="1:12" x14ac:dyDescent="0.25">
      <c r="A4277" s="4">
        <v>44450.047858796293</v>
      </c>
      <c r="B4277">
        <v>0</v>
      </c>
      <c r="C4277">
        <v>1</v>
      </c>
      <c r="D4277" s="5">
        <f>SUM(B$2:B4277)</f>
        <v>21</v>
      </c>
      <c r="E4277" s="5">
        <f>SUM(C$2:C4277)</f>
        <v>4276</v>
      </c>
      <c r="F4277" s="6">
        <f>IF(stats[[#This Row],[Column1]],stats[[#This Row],[Total Clear]]/stats[[#This Row],[Total Runs]],NA())</f>
        <v>4.9111318989710009E-3</v>
      </c>
      <c r="G4277" s="6">
        <f>SUM(B$2:B4277) / SUM(C$2:C4277)</f>
        <v>4.9111318989710009E-3</v>
      </c>
      <c r="H4277" s="7">
        <f>IFERROR(stats[[#This Row],[Column1]]-A4276,"")</f>
        <v>1.0879629626288079E-3</v>
      </c>
      <c r="I4277" s="7">
        <f>IFERROR(_xlfn.QUARTILE.INC(H$2:H4277,1),"")</f>
        <v>9.2592593136942014E-4</v>
      </c>
      <c r="J4277" s="7">
        <f>IFERROR(_xlfn.QUARTILE.INC(H$2:H4277,3),"")</f>
        <v>1.0532407468417659E-3</v>
      </c>
      <c r="K4277" s="7">
        <f>IFERROR(stats[[#This Row],[Q3]]-stats[[#This Row],[Q1]],"")</f>
        <v>1.273148154723458E-4</v>
      </c>
      <c r="L4277" s="7">
        <f>IFERROR(AVERAGEIFS(H$2:H4277, H$2:H4277, "&lt;" &amp;stats[[#This Row],[Q3]]+(2*stats[[#This Row],[IQR]]), H$2:H4277, "&gt;" &amp; stats[[#This Row],[Q1]]-(2*stats[[#This Row],[IQR]])),"")</f>
        <v>9.9656033071768985E-4</v>
      </c>
    </row>
    <row r="4278" spans="1:12" x14ac:dyDescent="0.25">
      <c r="A4278" s="4">
        <v>44450.04892361111</v>
      </c>
      <c r="B4278">
        <v>0</v>
      </c>
      <c r="C4278">
        <v>1</v>
      </c>
      <c r="D4278" s="5">
        <f>SUM(B$2:B4278)</f>
        <v>21</v>
      </c>
      <c r="E4278" s="5">
        <f>SUM(C$2:C4278)</f>
        <v>4277</v>
      </c>
      <c r="F4278" s="6">
        <f>IF(stats[[#This Row],[Column1]],stats[[#This Row],[Total Clear]]/stats[[#This Row],[Total Runs]],NA())</f>
        <v>4.9099836333878887E-3</v>
      </c>
      <c r="G4278" s="6">
        <f>SUM(B$2:B4278) / SUM(C$2:C4278)</f>
        <v>4.9099836333878887E-3</v>
      </c>
      <c r="H4278" s="7">
        <f>IFERROR(stats[[#This Row],[Column1]]-A4277,"")</f>
        <v>1.0648148163454607E-3</v>
      </c>
      <c r="I4278" s="7">
        <f>IFERROR(_xlfn.QUARTILE.INC(H$2:H4278,1),"")</f>
        <v>9.2592593136942014E-4</v>
      </c>
      <c r="J4278" s="7">
        <f>IFERROR(_xlfn.QUARTILE.INC(H$2:H4278,3),"")</f>
        <v>1.0532407468417659E-3</v>
      </c>
      <c r="K4278" s="7">
        <f>IFERROR(stats[[#This Row],[Q3]]-stats[[#This Row],[Q1]],"")</f>
        <v>1.273148154723458E-4</v>
      </c>
      <c r="L4278" s="7">
        <f>IFERROR(AVERAGEIFS(H$2:H4278, H$2:H4278, "&lt;" &amp;stats[[#This Row],[Q3]]+(2*stats[[#This Row],[IQR]]), H$2:H4278, "&gt;" &amp; stats[[#This Row],[Q1]]-(2*stats[[#This Row],[IQR]])),"")</f>
        <v>9.9657645890427493E-4</v>
      </c>
    </row>
    <row r="4279" spans="1:12" x14ac:dyDescent="0.25">
      <c r="A4279" s="4">
        <v>44450.049942129626</v>
      </c>
      <c r="B4279">
        <v>0</v>
      </c>
      <c r="C4279">
        <v>1</v>
      </c>
      <c r="D4279" s="5">
        <f>SUM(B$2:B4279)</f>
        <v>21</v>
      </c>
      <c r="E4279" s="5">
        <f>SUM(C$2:C4279)</f>
        <v>4278</v>
      </c>
      <c r="F4279" s="6">
        <f>IF(stats[[#This Row],[Column1]],stats[[#This Row],[Total Clear]]/stats[[#This Row],[Total Runs]],NA())</f>
        <v>4.9088359046283309E-3</v>
      </c>
      <c r="G4279" s="6">
        <f>SUM(B$2:B4279) / SUM(C$2:C4279)</f>
        <v>4.9088359046283309E-3</v>
      </c>
      <c r="H4279" s="7">
        <f>IFERROR(stats[[#This Row],[Column1]]-A4278,"")</f>
        <v>1.0185185165028088E-3</v>
      </c>
      <c r="I4279" s="7">
        <f>IFERROR(_xlfn.QUARTILE.INC(H$2:H4279,1),"")</f>
        <v>9.2592593136942014E-4</v>
      </c>
      <c r="J4279" s="7">
        <f>IFERROR(_xlfn.QUARTILE.INC(H$2:H4279,3),"")</f>
        <v>1.0532407468417659E-3</v>
      </c>
      <c r="K4279" s="7">
        <f>IFERROR(stats[[#This Row],[Q3]]-stats[[#This Row],[Q1]],"")</f>
        <v>1.273148154723458E-4</v>
      </c>
      <c r="L4279" s="7">
        <f>IFERROR(AVERAGEIFS(H$2:H4279, H$2:H4279, "&lt;" &amp;stats[[#This Row],[Q3]]+(2*stats[[#This Row],[IQR]]), H$2:H4279, "&gt;" &amp; stats[[#This Row],[Q1]]-(2*stats[[#This Row],[IQR]])),"")</f>
        <v>9.9658164247564242E-4</v>
      </c>
    </row>
    <row r="4280" spans="1:12" x14ac:dyDescent="0.25">
      <c r="A4280" s="4">
        <v>44450.050937499997</v>
      </c>
      <c r="B4280">
        <v>0</v>
      </c>
      <c r="C4280">
        <v>1</v>
      </c>
      <c r="D4280" s="5">
        <f>SUM(B$2:B4280)</f>
        <v>21</v>
      </c>
      <c r="E4280" s="5">
        <f>SUM(C$2:C4280)</f>
        <v>4279</v>
      </c>
      <c r="F4280" s="6">
        <f>IF(stats[[#This Row],[Column1]],stats[[#This Row],[Total Clear]]/stats[[#This Row],[Total Runs]],NA())</f>
        <v>4.9076887123159618E-3</v>
      </c>
      <c r="G4280" s="6">
        <f>SUM(B$2:B4280) / SUM(C$2:C4280)</f>
        <v>4.9076887123159618E-3</v>
      </c>
      <c r="H4280" s="7">
        <f>IFERROR(stats[[#This Row],[Column1]]-A4279,"")</f>
        <v>9.9537037021946162E-4</v>
      </c>
      <c r="I4280" s="7">
        <f>IFERROR(_xlfn.QUARTILE.INC(H$2:H4280,1),"")</f>
        <v>9.2592593136942014E-4</v>
      </c>
      <c r="J4280" s="7">
        <f>IFERROR(_xlfn.QUARTILE.INC(H$2:H4280,3),"")</f>
        <v>1.0532407468417659E-3</v>
      </c>
      <c r="K4280" s="7">
        <f>IFERROR(stats[[#This Row],[Q3]]-stats[[#This Row],[Q1]],"")</f>
        <v>1.273148154723458E-4</v>
      </c>
      <c r="L4280" s="7">
        <f>IFERROR(AVERAGEIFS(H$2:H4280, H$2:H4280, "&lt;" &amp;stats[[#This Row],[Q3]]+(2*stats[[#This Row],[IQR]]), H$2:H4280, "&gt;" &amp; stats[[#This Row],[Q1]]-(2*stats[[#This Row],[IQR]])),"")</f>
        <v>9.9658135639339013E-4</v>
      </c>
    </row>
    <row r="4281" spans="1:12" x14ac:dyDescent="0.25">
      <c r="A4281" s="4">
        <v>44450.05196759259</v>
      </c>
      <c r="B4281">
        <v>0</v>
      </c>
      <c r="C4281">
        <v>1</v>
      </c>
      <c r="D4281" s="5">
        <f>SUM(B$2:B4281)</f>
        <v>21</v>
      </c>
      <c r="E4281" s="5">
        <f>SUM(C$2:C4281)</f>
        <v>4280</v>
      </c>
      <c r="F4281" s="6">
        <f>IF(stats[[#This Row],[Column1]],stats[[#This Row],[Total Clear]]/stats[[#This Row],[Total Runs]],NA())</f>
        <v>4.9065420560747662E-3</v>
      </c>
      <c r="G4281" s="6">
        <f>SUM(B$2:B4281) / SUM(C$2:C4281)</f>
        <v>4.9065420560747662E-3</v>
      </c>
      <c r="H4281" s="7">
        <f>IFERROR(stats[[#This Row],[Column1]]-A4280,"")</f>
        <v>1.0300925932824612E-3</v>
      </c>
      <c r="I4281" s="7">
        <f>IFERROR(_xlfn.QUARTILE.INC(H$2:H4281,1),"")</f>
        <v>9.2592593136942014E-4</v>
      </c>
      <c r="J4281" s="7">
        <f>IFERROR(_xlfn.QUARTILE.INC(H$2:H4281,3),"")</f>
        <v>1.0532407468417659E-3</v>
      </c>
      <c r="K4281" s="7">
        <f>IFERROR(stats[[#This Row],[Q3]]-stats[[#This Row],[Q1]],"")</f>
        <v>1.273148154723458E-4</v>
      </c>
      <c r="L4281" s="7">
        <f>IFERROR(AVERAGEIFS(H$2:H4281, H$2:H4281, "&lt;" &amp;stats[[#This Row],[Q3]]+(2*stats[[#This Row],[IQR]]), H$2:H4281, "&gt;" &amp; stats[[#This Row],[Q1]]-(2*stats[[#This Row],[IQR]])),"")</f>
        <v>9.9658926931827535E-4</v>
      </c>
    </row>
    <row r="4282" spans="1:12" x14ac:dyDescent="0.25">
      <c r="A4282" s="4">
        <v>44450.052951388891</v>
      </c>
      <c r="B4282">
        <v>0</v>
      </c>
      <c r="C4282">
        <v>1</v>
      </c>
      <c r="D4282" s="5">
        <f>SUM(B$2:B4282)</f>
        <v>21</v>
      </c>
      <c r="E4282" s="5">
        <f>SUM(C$2:C4282)</f>
        <v>4281</v>
      </c>
      <c r="F4282" s="6">
        <f>IF(stats[[#This Row],[Column1]],stats[[#This Row],[Total Clear]]/stats[[#This Row],[Total Runs]],NA())</f>
        <v>4.905395935529082E-3</v>
      </c>
      <c r="G4282" s="6">
        <f>SUM(B$2:B4282) / SUM(C$2:C4282)</f>
        <v>4.905395935529082E-3</v>
      </c>
      <c r="H4282" s="7">
        <f>IFERROR(stats[[#This Row],[Column1]]-A4281,"")</f>
        <v>9.8379630071576685E-4</v>
      </c>
      <c r="I4282" s="7">
        <f>IFERROR(_xlfn.QUARTILE.INC(H$2:H4282,1),"")</f>
        <v>9.2592593136942014E-4</v>
      </c>
      <c r="J4282" s="7">
        <f>IFERROR(_xlfn.QUARTILE.INC(H$2:H4282,3),"")</f>
        <v>1.0532407468417659E-3</v>
      </c>
      <c r="K4282" s="7">
        <f>IFERROR(stats[[#This Row],[Q3]]-stats[[#This Row],[Q1]],"")</f>
        <v>1.273148154723458E-4</v>
      </c>
      <c r="L4282" s="7">
        <f>IFERROR(AVERAGEIFS(H$2:H4282, H$2:H4282, "&lt;" &amp;stats[[#This Row],[Q3]]+(2*stats[[#This Row],[IQR]]), H$2:H4282, "&gt;" &amp; stats[[#This Row],[Q1]]-(2*stats[[#This Row],[IQR]])),"")</f>
        <v>9.9658624925958741E-4</v>
      </c>
    </row>
    <row r="4283" spans="1:12" x14ac:dyDescent="0.25">
      <c r="A4283" s="4">
        <v>44450.05400462963</v>
      </c>
      <c r="B4283">
        <v>0</v>
      </c>
      <c r="C4283">
        <v>1</v>
      </c>
      <c r="D4283" s="5">
        <f>SUM(B$2:B4283)</f>
        <v>21</v>
      </c>
      <c r="E4283" s="5">
        <f>SUM(C$2:C4283)</f>
        <v>4282</v>
      </c>
      <c r="F4283" s="6">
        <f>IF(stats[[#This Row],[Column1]],stats[[#This Row],[Total Clear]]/stats[[#This Row],[Total Runs]],NA())</f>
        <v>4.9042503503035966E-3</v>
      </c>
      <c r="G4283" s="6">
        <f>SUM(B$2:B4283) / SUM(C$2:C4283)</f>
        <v>4.9042503503035966E-3</v>
      </c>
      <c r="H4283" s="7">
        <f>IFERROR(stats[[#This Row],[Column1]]-A4282,"")</f>
        <v>1.0532407395658083E-3</v>
      </c>
      <c r="I4283" s="7">
        <f>IFERROR(_xlfn.QUARTILE.INC(H$2:H4283,1),"")</f>
        <v>9.2592593136942014E-4</v>
      </c>
      <c r="J4283" s="7">
        <f>IFERROR(_xlfn.QUARTILE.INC(H$2:H4283,3),"")</f>
        <v>1.0532407468417659E-3</v>
      </c>
      <c r="K4283" s="7">
        <f>IFERROR(stats[[#This Row],[Q3]]-stats[[#This Row],[Q1]],"")</f>
        <v>1.273148154723458E-4</v>
      </c>
      <c r="L4283" s="7">
        <f>IFERROR(AVERAGEIFS(H$2:H4283, H$2:H4283, "&lt;" &amp;stats[[#This Row],[Q3]]+(2*stats[[#This Row],[IQR]]), H$2:H4283, "&gt;" &amp; stats[[#This Row],[Q1]]-(2*stats[[#This Row],[IQR]])),"")</f>
        <v>9.965996206285526E-4</v>
      </c>
    </row>
    <row r="4284" spans="1:12" x14ac:dyDescent="0.25">
      <c r="A4284" s="4">
        <v>44450.055081018516</v>
      </c>
      <c r="B4284">
        <v>0</v>
      </c>
      <c r="C4284">
        <v>1</v>
      </c>
      <c r="D4284" s="5">
        <f>SUM(B$2:B4284)</f>
        <v>21</v>
      </c>
      <c r="E4284" s="5">
        <f>SUM(C$2:C4284)</f>
        <v>4283</v>
      </c>
      <c r="F4284" s="6">
        <f>IF(stats[[#This Row],[Column1]],stats[[#This Row],[Total Clear]]/stats[[#This Row],[Total Runs]],NA())</f>
        <v>4.9031053000233478E-3</v>
      </c>
      <c r="G4284" s="6">
        <f>SUM(B$2:B4284) / SUM(C$2:C4284)</f>
        <v>4.9031053000233478E-3</v>
      </c>
      <c r="H4284" s="7">
        <f>IFERROR(stats[[#This Row],[Column1]]-A4283,"")</f>
        <v>1.0763888858491555E-3</v>
      </c>
      <c r="I4284" s="7">
        <f>IFERROR(_xlfn.QUARTILE.INC(H$2:H4284,1),"")</f>
        <v>9.2592593136942014E-4</v>
      </c>
      <c r="J4284" s="7">
        <f>IFERROR(_xlfn.QUARTILE.INC(H$2:H4284,3),"")</f>
        <v>1.0532407468417659E-3</v>
      </c>
      <c r="K4284" s="7">
        <f>IFERROR(stats[[#This Row],[Q3]]-stats[[#This Row],[Q1]],"")</f>
        <v>1.273148154723458E-4</v>
      </c>
      <c r="L4284" s="7">
        <f>IFERROR(AVERAGEIFS(H$2:H4284, H$2:H4284, "&lt;" &amp;stats[[#This Row],[Q3]]+(2*stats[[#This Row],[IQR]]), H$2:H4284, "&gt;" &amp; stats[[#This Row],[Q1]]-(2*stats[[#This Row],[IQR]])),"")</f>
        <v>9.9661844773219128E-4</v>
      </c>
    </row>
    <row r="4285" spans="1:12" x14ac:dyDescent="0.25">
      <c r="A4285" s="4">
        <v>44450.056168981479</v>
      </c>
      <c r="B4285">
        <v>0</v>
      </c>
      <c r="C4285">
        <v>1</v>
      </c>
      <c r="D4285" s="5">
        <f>SUM(B$2:B4285)</f>
        <v>21</v>
      </c>
      <c r="E4285" s="5">
        <f>SUM(C$2:C4285)</f>
        <v>4284</v>
      </c>
      <c r="F4285" s="6">
        <f>IF(stats[[#This Row],[Column1]],stats[[#This Row],[Total Clear]]/stats[[#This Row],[Total Runs]],NA())</f>
        <v>4.9019607843137254E-3</v>
      </c>
      <c r="G4285" s="6">
        <f>SUM(B$2:B4285) / SUM(C$2:C4285)</f>
        <v>4.9019607843137254E-3</v>
      </c>
      <c r="H4285" s="7">
        <f>IFERROR(stats[[#This Row],[Column1]]-A4284,"")</f>
        <v>1.0879629626288079E-3</v>
      </c>
      <c r="I4285" s="7">
        <f>IFERROR(_xlfn.QUARTILE.INC(H$2:H4285,1),"")</f>
        <v>9.2592593136942014E-4</v>
      </c>
      <c r="J4285" s="7">
        <f>IFERROR(_xlfn.QUARTILE.INC(H$2:H4285,3),"")</f>
        <v>1.0532407468417659E-3</v>
      </c>
      <c r="K4285" s="7">
        <f>IFERROR(stats[[#This Row],[Q3]]-stats[[#This Row],[Q1]],"")</f>
        <v>1.273148154723458E-4</v>
      </c>
      <c r="L4285" s="7">
        <f>IFERROR(AVERAGEIFS(H$2:H4285, H$2:H4285, "&lt;" &amp;stats[[#This Row],[Q3]]+(2*stats[[#This Row],[IQR]]), H$2:H4285, "&gt;" &amp; stats[[#This Row],[Q1]]-(2*stats[[#This Row],[IQR]])),"")</f>
        <v>9.9663999633207252E-4</v>
      </c>
    </row>
    <row r="4286" spans="1:12" x14ac:dyDescent="0.25">
      <c r="A4286" s="4">
        <v>44450.057222222225</v>
      </c>
      <c r="B4286">
        <v>0</v>
      </c>
      <c r="C4286">
        <v>1</v>
      </c>
      <c r="D4286" s="5">
        <f>SUM(B$2:B4286)</f>
        <v>21</v>
      </c>
      <c r="E4286" s="5">
        <f>SUM(C$2:C4286)</f>
        <v>4285</v>
      </c>
      <c r="F4286" s="6">
        <f>IF(stats[[#This Row],[Column1]],stats[[#This Row],[Total Clear]]/stats[[#This Row],[Total Runs]],NA())</f>
        <v>4.9008168028004664E-3</v>
      </c>
      <c r="G4286" s="6">
        <f>SUM(B$2:B4286) / SUM(C$2:C4286)</f>
        <v>4.9008168028004664E-3</v>
      </c>
      <c r="H4286" s="7">
        <f>IFERROR(stats[[#This Row],[Column1]]-A4285,"")</f>
        <v>1.0532407468417659E-3</v>
      </c>
      <c r="I4286" s="7">
        <f>IFERROR(_xlfn.QUARTILE.INC(H$2:H4286,1),"")</f>
        <v>9.2592593136942014E-4</v>
      </c>
      <c r="J4286" s="7">
        <f>IFERROR(_xlfn.QUARTILE.INC(H$2:H4286,3),"")</f>
        <v>1.0532407468417659E-3</v>
      </c>
      <c r="K4286" s="7">
        <f>IFERROR(stats[[#This Row],[Q3]]-stats[[#This Row],[Q1]],"")</f>
        <v>1.273148154723458E-4</v>
      </c>
      <c r="L4286" s="7">
        <f>IFERROR(AVERAGEIFS(H$2:H4286, H$2:H4286, "&lt;" &amp;stats[[#This Row],[Q3]]+(2*stats[[#This Row],[IQR]]), H$2:H4286, "&gt;" &amp; stats[[#This Row],[Q1]]-(2*stats[[#This Row],[IQR]])),"")</f>
        <v>9.966533455656834E-4</v>
      </c>
    </row>
    <row r="4287" spans="1:12" x14ac:dyDescent="0.25">
      <c r="A4287" s="4">
        <v>44450.058229166665</v>
      </c>
      <c r="B4287">
        <v>0</v>
      </c>
      <c r="C4287">
        <v>1</v>
      </c>
      <c r="D4287" s="5">
        <f>SUM(B$2:B4287)</f>
        <v>21</v>
      </c>
      <c r="E4287" s="5">
        <f>SUM(C$2:C4287)</f>
        <v>4286</v>
      </c>
      <c r="F4287" s="6">
        <f>IF(stats[[#This Row],[Column1]],stats[[#This Row],[Total Clear]]/stats[[#This Row],[Total Runs]],NA())</f>
        <v>4.8996733551096598E-3</v>
      </c>
      <c r="G4287" s="6">
        <f>SUM(B$2:B4287) / SUM(C$2:C4287)</f>
        <v>4.8996733551096598E-3</v>
      </c>
      <c r="H4287" s="7">
        <f>IFERROR(stats[[#This Row],[Column1]]-A4286,"")</f>
        <v>1.0069444397231564E-3</v>
      </c>
      <c r="I4287" s="7">
        <f>IFERROR(_xlfn.QUARTILE.INC(H$2:H4287,1),"")</f>
        <v>9.2592593136942014E-4</v>
      </c>
      <c r="J4287" s="7">
        <f>IFERROR(_xlfn.QUARTILE.INC(H$2:H4287,3),"")</f>
        <v>1.0532407468417659E-3</v>
      </c>
      <c r="K4287" s="7">
        <f>IFERROR(stats[[#This Row],[Q3]]-stats[[#This Row],[Q1]],"")</f>
        <v>1.273148154723458E-4</v>
      </c>
      <c r="L4287" s="7">
        <f>IFERROR(AVERAGEIFS(H$2:H4287, H$2:H4287, "&lt;" &amp;stats[[#This Row],[Q3]]+(2*stats[[#This Row],[IQR]]), H$2:H4287, "&gt;" &amp; stats[[#This Row],[Q1]]-(2*stats[[#This Row],[IQR]])),"")</f>
        <v>9.9665577213822699E-4</v>
      </c>
    </row>
    <row r="4288" spans="1:12" x14ac:dyDescent="0.25">
      <c r="A4288" s="4">
        <v>44450.059270833335</v>
      </c>
      <c r="B4288">
        <v>0</v>
      </c>
      <c r="C4288">
        <v>1</v>
      </c>
      <c r="D4288" s="5">
        <f>SUM(B$2:B4288)</f>
        <v>21</v>
      </c>
      <c r="E4288" s="5">
        <f>SUM(C$2:C4288)</f>
        <v>4287</v>
      </c>
      <c r="F4288" s="6">
        <f>IF(stats[[#This Row],[Column1]],stats[[#This Row],[Total Clear]]/stats[[#This Row],[Total Runs]],NA())</f>
        <v>4.8985304408677398E-3</v>
      </c>
      <c r="G4288" s="6">
        <f>SUM(B$2:B4288) / SUM(C$2:C4288)</f>
        <v>4.8985304408677398E-3</v>
      </c>
      <c r="H4288" s="7">
        <f>IFERROR(stats[[#This Row],[Column1]]-A4287,"")</f>
        <v>1.0416666700621136E-3</v>
      </c>
      <c r="I4288" s="7">
        <f>IFERROR(_xlfn.QUARTILE.INC(H$2:H4288,1),"")</f>
        <v>9.2592593136942014E-4</v>
      </c>
      <c r="J4288" s="7">
        <f>IFERROR(_xlfn.QUARTILE.INC(H$2:H4288,3),"")</f>
        <v>1.0532407468417659E-3</v>
      </c>
      <c r="K4288" s="7">
        <f>IFERROR(stats[[#This Row],[Q3]]-stats[[#This Row],[Q1]],"")</f>
        <v>1.273148154723458E-4</v>
      </c>
      <c r="L4288" s="7">
        <f>IFERROR(AVERAGEIFS(H$2:H4288, H$2:H4288, "&lt;" &amp;stats[[#This Row],[Q3]]+(2*stats[[#This Row],[IQR]]), H$2:H4288, "&gt;" &amp; stats[[#This Row],[Q1]]-(2*stats[[#This Row],[IQR]])),"")</f>
        <v>9.9666638291095772E-4</v>
      </c>
    </row>
    <row r="4289" spans="1:12" x14ac:dyDescent="0.25">
      <c r="A4289" s="4">
        <v>44450.060324074075</v>
      </c>
      <c r="B4289">
        <v>0</v>
      </c>
      <c r="C4289">
        <v>1</v>
      </c>
      <c r="D4289" s="5">
        <f>SUM(B$2:B4289)</f>
        <v>21</v>
      </c>
      <c r="E4289" s="5">
        <f>SUM(C$2:C4289)</f>
        <v>4288</v>
      </c>
      <c r="F4289" s="6">
        <f>IF(stats[[#This Row],[Column1]],stats[[#This Row],[Total Clear]]/stats[[#This Row],[Total Runs]],NA())</f>
        <v>4.8973880597014928E-3</v>
      </c>
      <c r="G4289" s="6">
        <f>SUM(B$2:B4289) / SUM(C$2:C4289)</f>
        <v>4.8973880597014928E-3</v>
      </c>
      <c r="H4289" s="7">
        <f>IFERROR(stats[[#This Row],[Column1]]-A4288,"")</f>
        <v>1.0532407395658083E-3</v>
      </c>
      <c r="I4289" s="7">
        <f>IFERROR(_xlfn.QUARTILE.INC(H$2:H4289,1),"")</f>
        <v>9.2592593136942014E-4</v>
      </c>
      <c r="J4289" s="7">
        <f>IFERROR(_xlfn.QUARTILE.INC(H$2:H4289,3),"")</f>
        <v>1.0532407468417659E-3</v>
      </c>
      <c r="K4289" s="7">
        <f>IFERROR(stats[[#This Row],[Q3]]-stats[[#This Row],[Q1]],"")</f>
        <v>1.273148154723458E-4</v>
      </c>
      <c r="L4289" s="7">
        <f>IFERROR(AVERAGEIFS(H$2:H4289, H$2:H4289, "&lt;" &amp;stats[[#This Row],[Q3]]+(2*stats[[#This Row],[IQR]]), H$2:H4289, "&gt;" &amp; stats[[#This Row],[Q1]]-(2*stats[[#This Row],[IQR]])),"")</f>
        <v>9.9667971648546979E-4</v>
      </c>
    </row>
    <row r="4290" spans="1:12" x14ac:dyDescent="0.25">
      <c r="A4290" s="4">
        <v>44450.061354166668</v>
      </c>
      <c r="B4290">
        <v>0</v>
      </c>
      <c r="C4290">
        <v>1</v>
      </c>
      <c r="D4290" s="5">
        <f>SUM(B$2:B4290)</f>
        <v>21</v>
      </c>
      <c r="E4290" s="5">
        <f>SUM(C$2:C4290)</f>
        <v>4289</v>
      </c>
      <c r="F4290" s="6">
        <f>IF(stats[[#This Row],[Column1]],stats[[#This Row],[Total Clear]]/stats[[#This Row],[Total Runs]],NA())</f>
        <v>4.8962462112380504E-3</v>
      </c>
      <c r="G4290" s="6">
        <f>SUM(B$2:B4290) / SUM(C$2:C4290)</f>
        <v>4.8962462112380504E-3</v>
      </c>
      <c r="H4290" s="7">
        <f>IFERROR(stats[[#This Row],[Column1]]-A4289,"")</f>
        <v>1.0300925932824612E-3</v>
      </c>
      <c r="I4290" s="7">
        <f>IFERROR(_xlfn.QUARTILE.INC(H$2:H4290,1),"")</f>
        <v>9.2592593136942014E-4</v>
      </c>
      <c r="J4290" s="7">
        <f>IFERROR(_xlfn.QUARTILE.INC(H$2:H4290,3),"")</f>
        <v>1.0532407468417659E-3</v>
      </c>
      <c r="K4290" s="7">
        <f>IFERROR(stats[[#This Row],[Q3]]-stats[[#This Row],[Q1]],"")</f>
        <v>1.273148154723458E-4</v>
      </c>
      <c r="L4290" s="7">
        <f>IFERROR(AVERAGEIFS(H$2:H4290, H$2:H4290, "&lt;" &amp;stats[[#This Row],[Q3]]+(2*stats[[#This Row],[IQR]]), H$2:H4290, "&gt;" &amp; stats[[#This Row],[Q1]]-(2*stats[[#This Row],[IQR]])),"")</f>
        <v>9.9668758945361245E-4</v>
      </c>
    </row>
    <row r="4291" spans="1:12" x14ac:dyDescent="0.25">
      <c r="A4291" s="4">
        <v>44450.062361111108</v>
      </c>
      <c r="B4291">
        <v>0</v>
      </c>
      <c r="C4291">
        <v>1</v>
      </c>
      <c r="D4291" s="5">
        <f>SUM(B$2:B4291)</f>
        <v>21</v>
      </c>
      <c r="E4291" s="5">
        <f>SUM(C$2:C4291)</f>
        <v>4290</v>
      </c>
      <c r="F4291" s="6">
        <f>IF(stats[[#This Row],[Column1]],stats[[#This Row],[Total Clear]]/stats[[#This Row],[Total Runs]],NA())</f>
        <v>4.8951048951048955E-3</v>
      </c>
      <c r="G4291" s="6">
        <f>SUM(B$2:B4291) / SUM(C$2:C4291)</f>
        <v>4.8951048951048955E-3</v>
      </c>
      <c r="H4291" s="7">
        <f>IFERROR(stats[[#This Row],[Column1]]-A4290,"")</f>
        <v>1.0069444397231564E-3</v>
      </c>
      <c r="I4291" s="7">
        <f>IFERROR(_xlfn.QUARTILE.INC(H$2:H4291,1),"")</f>
        <v>9.2592593136942014E-4</v>
      </c>
      <c r="J4291" s="7">
        <f>IFERROR(_xlfn.QUARTILE.INC(H$2:H4291,3),"")</f>
        <v>1.0532407468417659E-3</v>
      </c>
      <c r="K4291" s="7">
        <f>IFERROR(stats[[#This Row],[Q3]]-stats[[#This Row],[Q1]],"")</f>
        <v>1.273148154723458E-4</v>
      </c>
      <c r="L4291" s="7">
        <f>IFERROR(AVERAGEIFS(H$2:H4291, H$2:H4291, "&lt;" &amp;stats[[#This Row],[Q3]]+(2*stats[[#This Row],[IQR]]), H$2:H4291, "&gt;" &amp; stats[[#This Row],[Q1]]-(2*stats[[#This Row],[IQR]])),"")</f>
        <v>9.9669000567275713E-4</v>
      </c>
    </row>
    <row r="4292" spans="1:12" x14ac:dyDescent="0.25">
      <c r="A4292" s="4">
        <v>44450.063402777778</v>
      </c>
      <c r="B4292">
        <v>0</v>
      </c>
      <c r="C4292">
        <v>1</v>
      </c>
      <c r="D4292" s="5">
        <f>SUM(B$2:B4292)</f>
        <v>21</v>
      </c>
      <c r="E4292" s="5">
        <f>SUM(C$2:C4292)</f>
        <v>4291</v>
      </c>
      <c r="F4292" s="6">
        <f>IF(stats[[#This Row],[Column1]],stats[[#This Row],[Total Clear]]/stats[[#This Row],[Total Runs]],NA())</f>
        <v>4.8939641109298528E-3</v>
      </c>
      <c r="G4292" s="6">
        <f>SUM(B$2:B4292) / SUM(C$2:C4292)</f>
        <v>4.8939641109298528E-3</v>
      </c>
      <c r="H4292" s="7">
        <f>IFERROR(stats[[#This Row],[Column1]]-A4291,"")</f>
        <v>1.0416666700621136E-3</v>
      </c>
      <c r="I4292" s="7">
        <f>IFERROR(_xlfn.QUARTILE.INC(H$2:H4292,1),"")</f>
        <v>9.2592593136942014E-4</v>
      </c>
      <c r="J4292" s="7">
        <f>IFERROR(_xlfn.QUARTILE.INC(H$2:H4292,3),"")</f>
        <v>1.0532407468417659E-3</v>
      </c>
      <c r="K4292" s="7">
        <f>IFERROR(stats[[#This Row],[Q3]]-stats[[#This Row],[Q1]],"")</f>
        <v>1.273148154723458E-4</v>
      </c>
      <c r="L4292" s="7">
        <f>IFERROR(AVERAGEIFS(H$2:H4292, H$2:H4292, "&lt;" &amp;stats[[#This Row],[Q3]]+(2*stats[[#This Row],[IQR]]), H$2:H4292, "&gt;" &amp; stats[[#This Row],[Q1]]-(2*stats[[#This Row],[IQR]])),"")</f>
        <v>9.9670059838693277E-4</v>
      </c>
    </row>
    <row r="4293" spans="1:12" x14ac:dyDescent="0.25">
      <c r="A4293" s="4">
        <v>44450.064409722225</v>
      </c>
      <c r="B4293">
        <v>0</v>
      </c>
      <c r="C4293">
        <v>1</v>
      </c>
      <c r="D4293" s="5">
        <f>SUM(B$2:B4293)</f>
        <v>21</v>
      </c>
      <c r="E4293" s="5">
        <f>SUM(C$2:C4293)</f>
        <v>4292</v>
      </c>
      <c r="F4293" s="6">
        <f>IF(stats[[#This Row],[Column1]],stats[[#This Row],[Total Clear]]/stats[[#This Row],[Total Runs]],NA())</f>
        <v>4.8928238583410997E-3</v>
      </c>
      <c r="G4293" s="6">
        <f>SUM(B$2:B4293) / SUM(C$2:C4293)</f>
        <v>4.8928238583410997E-3</v>
      </c>
      <c r="H4293" s="7">
        <f>IFERROR(stats[[#This Row],[Column1]]-A4292,"")</f>
        <v>1.006944446999114E-3</v>
      </c>
      <c r="I4293" s="7">
        <f>IFERROR(_xlfn.QUARTILE.INC(H$2:H4293,1),"")</f>
        <v>9.2592593136942014E-4</v>
      </c>
      <c r="J4293" s="7">
        <f>IFERROR(_xlfn.QUARTILE.INC(H$2:H4293,3),"")</f>
        <v>1.0532407468417659E-3</v>
      </c>
      <c r="K4293" s="7">
        <f>IFERROR(stats[[#This Row],[Q3]]-stats[[#This Row],[Q1]],"")</f>
        <v>1.273148154723458E-4</v>
      </c>
      <c r="L4293" s="7">
        <f>IFERROR(AVERAGEIFS(H$2:H4293, H$2:H4293, "&lt;" &amp;stats[[#This Row],[Q3]]+(2*stats[[#This Row],[IQR]]), H$2:H4293, "&gt;" &amp; stats[[#This Row],[Q1]]-(2*stats[[#This Row],[IQR]])),"")</f>
        <v>9.9670301040685554E-4</v>
      </c>
    </row>
    <row r="4294" spans="1:12" x14ac:dyDescent="0.25">
      <c r="A4294" s="4">
        <v>44450.065486111111</v>
      </c>
      <c r="B4294">
        <v>0</v>
      </c>
      <c r="C4294">
        <v>1</v>
      </c>
      <c r="D4294" s="5">
        <f>SUM(B$2:B4294)</f>
        <v>21</v>
      </c>
      <c r="E4294" s="5">
        <f>SUM(C$2:C4294)</f>
        <v>4293</v>
      </c>
      <c r="F4294" s="6">
        <f>IF(stats[[#This Row],[Column1]],stats[[#This Row],[Total Clear]]/stats[[#This Row],[Total Runs]],NA())</f>
        <v>4.8916841369671558E-3</v>
      </c>
      <c r="G4294" s="6">
        <f>SUM(B$2:B4294) / SUM(C$2:C4294)</f>
        <v>4.8916841369671558E-3</v>
      </c>
      <c r="H4294" s="7">
        <f>IFERROR(stats[[#This Row],[Column1]]-A4293,"")</f>
        <v>1.0763888858491555E-3</v>
      </c>
      <c r="I4294" s="7">
        <f>IFERROR(_xlfn.QUARTILE.INC(H$2:H4294,1),"")</f>
        <v>9.2592593136942014E-4</v>
      </c>
      <c r="J4294" s="7">
        <f>IFERROR(_xlfn.QUARTILE.INC(H$2:H4294,3),"")</f>
        <v>1.0532407468417659E-3</v>
      </c>
      <c r="K4294" s="7">
        <f>IFERROR(stats[[#This Row],[Q3]]-stats[[#This Row],[Q1]],"")</f>
        <v>1.273148154723458E-4</v>
      </c>
      <c r="L4294" s="7">
        <f>IFERROR(AVERAGEIFS(H$2:H4294, H$2:H4294, "&lt;" &amp;stats[[#This Row],[Q3]]+(2*stats[[#This Row],[IQR]]), H$2:H4294, "&gt;" &amp; stats[[#This Row],[Q1]]-(2*stats[[#This Row],[IQR]])),"")</f>
        <v>9.9672176885211034E-4</v>
      </c>
    </row>
    <row r="4295" spans="1:12" x14ac:dyDescent="0.25">
      <c r="A4295" s="4">
        <v>44450.066516203704</v>
      </c>
      <c r="B4295">
        <v>0</v>
      </c>
      <c r="C4295">
        <v>1</v>
      </c>
      <c r="D4295" s="5">
        <f>SUM(B$2:B4295)</f>
        <v>21</v>
      </c>
      <c r="E4295" s="5">
        <f>SUM(C$2:C4295)</f>
        <v>4294</v>
      </c>
      <c r="F4295" s="6">
        <f>IF(stats[[#This Row],[Column1]],stats[[#This Row],[Total Clear]]/stats[[#This Row],[Total Runs]],NA())</f>
        <v>4.8905449464368891E-3</v>
      </c>
      <c r="G4295" s="6">
        <f>SUM(B$2:B4295) / SUM(C$2:C4295)</f>
        <v>4.8905449464368891E-3</v>
      </c>
      <c r="H4295" s="7">
        <f>IFERROR(stats[[#This Row],[Column1]]-A4294,"")</f>
        <v>1.0300925932824612E-3</v>
      </c>
      <c r="I4295" s="7">
        <f>IFERROR(_xlfn.QUARTILE.INC(H$2:H4295,1),"")</f>
        <v>9.2592593136942014E-4</v>
      </c>
      <c r="J4295" s="7">
        <f>IFERROR(_xlfn.QUARTILE.INC(H$2:H4295,3),"")</f>
        <v>1.0532407468417659E-3</v>
      </c>
      <c r="K4295" s="7">
        <f>IFERROR(stats[[#This Row],[Q3]]-stats[[#This Row],[Q1]],"")</f>
        <v>1.273148154723458E-4</v>
      </c>
      <c r="L4295" s="7">
        <f>IFERROR(AVERAGEIFS(H$2:H4295, H$2:H4295, "&lt;" &amp;stats[[#This Row],[Q3]]+(2*stats[[#This Row],[IQR]]), H$2:H4295, "&gt;" &amp; stats[[#This Row],[Q1]]-(2*stats[[#This Row],[IQR]])),"")</f>
        <v>9.9672962265875422E-4</v>
      </c>
    </row>
    <row r="4296" spans="1:12" x14ac:dyDescent="0.25">
      <c r="A4296" s="4">
        <v>44450.067511574074</v>
      </c>
      <c r="B4296">
        <v>0</v>
      </c>
      <c r="C4296">
        <v>1</v>
      </c>
      <c r="D4296" s="5">
        <f>SUM(B$2:B4296)</f>
        <v>21</v>
      </c>
      <c r="E4296" s="5">
        <f>SUM(C$2:C4296)</f>
        <v>4295</v>
      </c>
      <c r="F4296" s="6">
        <f>IF(stats[[#This Row],[Column1]],stats[[#This Row],[Total Clear]]/stats[[#This Row],[Total Runs]],NA())</f>
        <v>4.889406286379511E-3</v>
      </c>
      <c r="G4296" s="6">
        <f>SUM(B$2:B4296) / SUM(C$2:C4296)</f>
        <v>4.889406286379511E-3</v>
      </c>
      <c r="H4296" s="7">
        <f>IFERROR(stats[[#This Row],[Column1]]-A4295,"")</f>
        <v>9.9537037021946162E-4</v>
      </c>
      <c r="I4296" s="7">
        <f>IFERROR(_xlfn.QUARTILE.INC(H$2:H4296,1),"")</f>
        <v>9.2592593136942014E-4</v>
      </c>
      <c r="J4296" s="7">
        <f>IFERROR(_xlfn.QUARTILE.INC(H$2:H4296,3),"")</f>
        <v>1.0532407468417659E-3</v>
      </c>
      <c r="K4296" s="7">
        <f>IFERROR(stats[[#This Row],[Q3]]-stats[[#This Row],[Q1]],"")</f>
        <v>1.273148154723458E-4</v>
      </c>
      <c r="L4296" s="7">
        <f>IFERROR(AVERAGEIFS(H$2:H4296, H$2:H4296, "&lt;" &amp;stats[[#This Row],[Q3]]+(2*stats[[#This Row],[IQR]]), H$2:H4296, "&gt;" &amp; stats[[#This Row],[Q1]]-(2*stats[[#This Row],[IQR]])),"")</f>
        <v>9.9672930283465104E-4</v>
      </c>
    </row>
    <row r="4297" spans="1:12" x14ac:dyDescent="0.25">
      <c r="A4297" s="4">
        <v>44450.068506944444</v>
      </c>
      <c r="B4297">
        <v>0</v>
      </c>
      <c r="C4297">
        <v>1</v>
      </c>
      <c r="D4297" s="5">
        <f>SUM(B$2:B4297)</f>
        <v>21</v>
      </c>
      <c r="E4297" s="5">
        <f>SUM(C$2:C4297)</f>
        <v>4296</v>
      </c>
      <c r="F4297" s="6">
        <f>IF(stats[[#This Row],[Column1]],stats[[#This Row],[Total Clear]]/stats[[#This Row],[Total Runs]],NA())</f>
        <v>4.8882681564245811E-3</v>
      </c>
      <c r="G4297" s="6">
        <f>SUM(B$2:B4297) / SUM(C$2:C4297)</f>
        <v>4.8882681564245811E-3</v>
      </c>
      <c r="H4297" s="7">
        <f>IFERROR(stats[[#This Row],[Column1]]-A4296,"")</f>
        <v>9.9537037021946162E-4</v>
      </c>
      <c r="I4297" s="7">
        <f>IFERROR(_xlfn.QUARTILE.INC(H$2:H4297,1),"")</f>
        <v>9.2592593136942014E-4</v>
      </c>
      <c r="J4297" s="7">
        <f>IFERROR(_xlfn.QUARTILE.INC(H$2:H4297,3),"")</f>
        <v>1.0532407468417659E-3</v>
      </c>
      <c r="K4297" s="7">
        <f>IFERROR(stats[[#This Row],[Q3]]-stats[[#This Row],[Q1]],"")</f>
        <v>1.273148154723458E-4</v>
      </c>
      <c r="L4297" s="7">
        <f>IFERROR(AVERAGEIFS(H$2:H4297, H$2:H4297, "&lt;" &amp;stats[[#This Row],[Q3]]+(2*stats[[#This Row],[IQR]]), H$2:H4297, "&gt;" &amp; stats[[#This Row],[Q1]]-(2*stats[[#This Row],[IQR]])),"")</f>
        <v>9.9672898316101755E-4</v>
      </c>
    </row>
    <row r="4298" spans="1:12" x14ac:dyDescent="0.25">
      <c r="A4298" s="4">
        <v>44450.069560185184</v>
      </c>
      <c r="B4298">
        <v>0</v>
      </c>
      <c r="C4298">
        <v>1</v>
      </c>
      <c r="D4298" s="5">
        <f>SUM(B$2:B4298)</f>
        <v>21</v>
      </c>
      <c r="E4298" s="5">
        <f>SUM(C$2:C4298)</f>
        <v>4297</v>
      </c>
      <c r="F4298" s="6">
        <f>IF(stats[[#This Row],[Column1]],stats[[#This Row],[Total Clear]]/stats[[#This Row],[Total Runs]],NA())</f>
        <v>4.8871305562020011E-3</v>
      </c>
      <c r="G4298" s="6">
        <f>SUM(B$2:B4298) / SUM(C$2:C4298)</f>
        <v>4.8871305562020011E-3</v>
      </c>
      <c r="H4298" s="7">
        <f>IFERROR(stats[[#This Row],[Column1]]-A4297,"")</f>
        <v>1.0532407395658083E-3</v>
      </c>
      <c r="I4298" s="7">
        <f>IFERROR(_xlfn.QUARTILE.INC(H$2:H4298,1),"")</f>
        <v>9.2592593136942014E-4</v>
      </c>
      <c r="J4298" s="7">
        <f>IFERROR(_xlfn.QUARTILE.INC(H$2:H4298,3),"")</f>
        <v>1.0532407468417659E-3</v>
      </c>
      <c r="K4298" s="7">
        <f>IFERROR(stats[[#This Row],[Q3]]-stats[[#This Row],[Q1]],"")</f>
        <v>1.273148154723458E-4</v>
      </c>
      <c r="L4298" s="7">
        <f>IFERROR(AVERAGEIFS(H$2:H4298, H$2:H4298, "&lt;" &amp;stats[[#This Row],[Q3]]+(2*stats[[#This Row],[IQR]]), H$2:H4298, "&gt;" &amp; stats[[#This Row],[Q1]]-(2*stats[[#This Row],[IQR]])),"")</f>
        <v>9.9674227379046372E-4</v>
      </c>
    </row>
    <row r="4299" spans="1:12" x14ac:dyDescent="0.25">
      <c r="A4299" s="4">
        <v>44450.070590277777</v>
      </c>
      <c r="B4299">
        <v>0</v>
      </c>
      <c r="C4299">
        <v>1</v>
      </c>
      <c r="D4299" s="5">
        <f>SUM(B$2:B4299)</f>
        <v>21</v>
      </c>
      <c r="E4299" s="5">
        <f>SUM(C$2:C4299)</f>
        <v>4298</v>
      </c>
      <c r="F4299" s="6">
        <f>IF(stats[[#This Row],[Column1]],stats[[#This Row],[Total Clear]]/stats[[#This Row],[Total Runs]],NA())</f>
        <v>4.8859934853420191E-3</v>
      </c>
      <c r="G4299" s="6">
        <f>SUM(B$2:B4299) / SUM(C$2:C4299)</f>
        <v>4.8859934853420191E-3</v>
      </c>
      <c r="H4299" s="7">
        <f>IFERROR(stats[[#This Row],[Column1]]-A4298,"")</f>
        <v>1.0300925932824612E-3</v>
      </c>
      <c r="I4299" s="7">
        <f>IFERROR(_xlfn.QUARTILE.INC(H$2:H4299,1),"")</f>
        <v>9.2592593136942014E-4</v>
      </c>
      <c r="J4299" s="7">
        <f>IFERROR(_xlfn.QUARTILE.INC(H$2:H4299,3),"")</f>
        <v>1.0532407468417659E-3</v>
      </c>
      <c r="K4299" s="7">
        <f>IFERROR(stats[[#This Row],[Q3]]-stats[[#This Row],[Q1]],"")</f>
        <v>1.273148154723458E-4</v>
      </c>
      <c r="L4299" s="7">
        <f>IFERROR(AVERAGEIFS(H$2:H4299, H$2:H4299, "&lt;" &amp;stats[[#This Row],[Q3]]+(2*stats[[#This Row],[IQR]]), H$2:H4299, "&gt;" &amp; stats[[#This Row],[Q1]]-(2*stats[[#This Row],[IQR]])),"")</f>
        <v>9.9675011538921557E-4</v>
      </c>
    </row>
    <row r="4300" spans="1:12" x14ac:dyDescent="0.25">
      <c r="A4300" s="4">
        <v>44450.071631944447</v>
      </c>
      <c r="B4300">
        <v>0</v>
      </c>
      <c r="C4300">
        <v>1</v>
      </c>
      <c r="D4300" s="5">
        <f>SUM(B$2:B4300)</f>
        <v>21</v>
      </c>
      <c r="E4300" s="5">
        <f>SUM(C$2:C4300)</f>
        <v>4299</v>
      </c>
      <c r="F4300" s="6">
        <f>IF(stats[[#This Row],[Column1]],stats[[#This Row],[Total Clear]]/stats[[#This Row],[Total Runs]],NA())</f>
        <v>4.8848569434752267E-3</v>
      </c>
      <c r="G4300" s="6">
        <f>SUM(B$2:B4300) / SUM(C$2:C4300)</f>
        <v>4.8848569434752267E-3</v>
      </c>
      <c r="H4300" s="7">
        <f>IFERROR(stats[[#This Row],[Column1]]-A4299,"")</f>
        <v>1.0416666700621136E-3</v>
      </c>
      <c r="I4300" s="7">
        <f>IFERROR(_xlfn.QUARTILE.INC(H$2:H4300,1),"")</f>
        <v>9.2592593136942014E-4</v>
      </c>
      <c r="J4300" s="7">
        <f>IFERROR(_xlfn.QUARTILE.INC(H$2:H4300,3),"")</f>
        <v>1.0532407468417659E-3</v>
      </c>
      <c r="K4300" s="7">
        <f>IFERROR(stats[[#This Row],[Q3]]-stats[[#This Row],[Q1]],"")</f>
        <v>1.273148154723458E-4</v>
      </c>
      <c r="L4300" s="7">
        <f>IFERROR(AVERAGEIFS(H$2:H4300, H$2:H4300, "&lt;" &amp;stats[[#This Row],[Q3]]+(2*stats[[#This Row],[IQR]]), H$2:H4300, "&gt;" &amp; stats[[#This Row],[Q1]]-(2*stats[[#This Row],[IQR]])),"")</f>
        <v>9.9676067405274956E-4</v>
      </c>
    </row>
    <row r="4301" spans="1:12" x14ac:dyDescent="0.25">
      <c r="A4301" s="4">
        <v>44450.072662037041</v>
      </c>
      <c r="B4301">
        <v>0</v>
      </c>
      <c r="C4301">
        <v>1</v>
      </c>
      <c r="D4301" s="5">
        <f>SUM(B$2:B4301)</f>
        <v>21</v>
      </c>
      <c r="E4301" s="5">
        <f>SUM(C$2:C4301)</f>
        <v>4300</v>
      </c>
      <c r="F4301" s="6">
        <f>IF(stats[[#This Row],[Column1]],stats[[#This Row],[Total Clear]]/stats[[#This Row],[Total Runs]],NA())</f>
        <v>4.8837209302325579E-3</v>
      </c>
      <c r="G4301" s="6">
        <f>SUM(B$2:B4301) / SUM(C$2:C4301)</f>
        <v>4.8837209302325579E-3</v>
      </c>
      <c r="H4301" s="7">
        <f>IFERROR(stats[[#This Row],[Column1]]-A4300,"")</f>
        <v>1.0300925932824612E-3</v>
      </c>
      <c r="I4301" s="7">
        <f>IFERROR(_xlfn.QUARTILE.INC(H$2:H4301,1),"")</f>
        <v>9.2592593136942014E-4</v>
      </c>
      <c r="J4301" s="7">
        <f>IFERROR(_xlfn.QUARTILE.INC(H$2:H4301,3),"")</f>
        <v>1.0532407468417659E-3</v>
      </c>
      <c r="K4301" s="7">
        <f>IFERROR(stats[[#This Row],[Q3]]-stats[[#This Row],[Q1]],"")</f>
        <v>1.273148154723458E-4</v>
      </c>
      <c r="L4301" s="7">
        <f>IFERROR(AVERAGEIFS(H$2:H4301, H$2:H4301, "&lt;" &amp;stats[[#This Row],[Q3]]+(2*stats[[#This Row],[IQR]]), H$2:H4301, "&gt;" &amp; stats[[#This Row],[Q1]]-(2*stats[[#This Row],[IQR]])),"")</f>
        <v>9.967685076412876E-4</v>
      </c>
    </row>
    <row r="4302" spans="1:12" x14ac:dyDescent="0.25">
      <c r="A4302" s="4">
        <v>44450.07371527778</v>
      </c>
      <c r="B4302">
        <v>0</v>
      </c>
      <c r="C4302">
        <v>1</v>
      </c>
      <c r="D4302" s="5">
        <f>SUM(B$2:B4302)</f>
        <v>21</v>
      </c>
      <c r="E4302" s="5">
        <f>SUM(C$2:C4302)</f>
        <v>4301</v>
      </c>
      <c r="F4302" s="6">
        <f>IF(stats[[#This Row],[Column1]],stats[[#This Row],[Total Clear]]/stats[[#This Row],[Total Runs]],NA())</f>
        <v>4.8825854452452921E-3</v>
      </c>
      <c r="G4302" s="6">
        <f>SUM(B$2:B4302) / SUM(C$2:C4302)</f>
        <v>4.8825854452452921E-3</v>
      </c>
      <c r="H4302" s="7">
        <f>IFERROR(stats[[#This Row],[Column1]]-A4301,"")</f>
        <v>1.0532407395658083E-3</v>
      </c>
      <c r="I4302" s="7">
        <f>IFERROR(_xlfn.QUARTILE.INC(H$2:H4302,1),"")</f>
        <v>9.2592593136942014E-4</v>
      </c>
      <c r="J4302" s="7">
        <f>IFERROR(_xlfn.QUARTILE.INC(H$2:H4302,3),"")</f>
        <v>1.0532407468417659E-3</v>
      </c>
      <c r="K4302" s="7">
        <f>IFERROR(stats[[#This Row],[Q3]]-stats[[#This Row],[Q1]],"")</f>
        <v>1.273148154723458E-4</v>
      </c>
      <c r="L4302" s="7">
        <f>IFERROR(AVERAGEIFS(H$2:H4302, H$2:H4302, "&lt;" &amp;stats[[#This Row],[Q3]]+(2*stats[[#This Row],[IQR]]), H$2:H4302, "&gt;" &amp; stats[[#This Row],[Q1]]-(2*stats[[#This Row],[IQR]])),"")</f>
        <v>9.9678177649277369E-4</v>
      </c>
    </row>
    <row r="4303" spans="1:12" x14ac:dyDescent="0.25">
      <c r="A4303" s="4">
        <v>44450.074756944443</v>
      </c>
      <c r="B4303">
        <v>0</v>
      </c>
      <c r="C4303">
        <v>1</v>
      </c>
      <c r="D4303" s="5">
        <f>SUM(B$2:B4303)</f>
        <v>21</v>
      </c>
      <c r="E4303" s="5">
        <f>SUM(C$2:C4303)</f>
        <v>4302</v>
      </c>
      <c r="F4303" s="6">
        <f>IF(stats[[#This Row],[Column1]],stats[[#This Row],[Total Clear]]/stats[[#This Row],[Total Runs]],NA())</f>
        <v>4.8814504881450485E-3</v>
      </c>
      <c r="G4303" s="6">
        <f>SUM(B$2:B4303) / SUM(C$2:C4303)</f>
        <v>4.8814504881450485E-3</v>
      </c>
      <c r="H4303" s="7">
        <f>IFERROR(stats[[#This Row],[Column1]]-A4302,"")</f>
        <v>1.0416666627861559E-3</v>
      </c>
      <c r="I4303" s="7">
        <f>IFERROR(_xlfn.QUARTILE.INC(H$2:H4303,1),"")</f>
        <v>9.2592593136942014E-4</v>
      </c>
      <c r="J4303" s="7">
        <f>IFERROR(_xlfn.QUARTILE.INC(H$2:H4303,3),"")</f>
        <v>1.0532407468417659E-3</v>
      </c>
      <c r="K4303" s="7">
        <f>IFERROR(stats[[#This Row],[Q3]]-stats[[#This Row],[Q1]],"")</f>
        <v>1.273148154723458E-4</v>
      </c>
      <c r="L4303" s="7">
        <f>IFERROR(AVERAGEIFS(H$2:H4303, H$2:H4303, "&lt;" &amp;stats[[#This Row],[Q3]]+(2*stats[[#This Row],[IQR]]), H$2:H4303, "&gt;" &amp; stats[[#This Row],[Q1]]-(2*stats[[#This Row],[IQR]])),"")</f>
        <v>9.9679232027625802E-4</v>
      </c>
    </row>
    <row r="4304" spans="1:12" x14ac:dyDescent="0.25">
      <c r="A4304" s="4">
        <v>44450.075798611113</v>
      </c>
      <c r="B4304">
        <v>0</v>
      </c>
      <c r="C4304">
        <v>1</v>
      </c>
      <c r="D4304" s="5">
        <f>SUM(B$2:B4304)</f>
        <v>21</v>
      </c>
      <c r="E4304" s="5">
        <f>SUM(C$2:C4304)</f>
        <v>4303</v>
      </c>
      <c r="F4304" s="6">
        <f>IF(stats[[#This Row],[Column1]],stats[[#This Row],[Total Clear]]/stats[[#This Row],[Total Runs]],NA())</f>
        <v>4.8803160585637927E-3</v>
      </c>
      <c r="G4304" s="6">
        <f>SUM(B$2:B4304) / SUM(C$2:C4304)</f>
        <v>4.8803160585637927E-3</v>
      </c>
      <c r="H4304" s="7">
        <f>IFERROR(stats[[#This Row],[Column1]]-A4303,"")</f>
        <v>1.0416666700621136E-3</v>
      </c>
      <c r="I4304" s="7">
        <f>IFERROR(_xlfn.QUARTILE.INC(H$2:H4304,1),"")</f>
        <v>9.2592593136942014E-4</v>
      </c>
      <c r="J4304" s="7">
        <f>IFERROR(_xlfn.QUARTILE.INC(H$2:H4304,3),"")</f>
        <v>1.0532407468417659E-3</v>
      </c>
      <c r="K4304" s="7">
        <f>IFERROR(stats[[#This Row],[Q3]]-stats[[#This Row],[Q1]],"")</f>
        <v>1.273148154723458E-4</v>
      </c>
      <c r="L4304" s="7">
        <f>IFERROR(AVERAGEIFS(H$2:H4304, H$2:H4304, "&lt;" &amp;stats[[#This Row],[Q3]]+(2*stats[[#This Row],[IQR]]), H$2:H4304, "&gt;" &amp; stats[[#This Row],[Q1]]-(2*stats[[#This Row],[IQR]])),"")</f>
        <v>9.9680285910899312E-4</v>
      </c>
    </row>
    <row r="4305" spans="1:12" x14ac:dyDescent="0.25">
      <c r="A4305" s="4">
        <v>44450.076817129629</v>
      </c>
      <c r="B4305">
        <v>0</v>
      </c>
      <c r="C4305">
        <v>1</v>
      </c>
      <c r="D4305" s="5">
        <f>SUM(B$2:B4305)</f>
        <v>21</v>
      </c>
      <c r="E4305" s="5">
        <f>SUM(C$2:C4305)</f>
        <v>4304</v>
      </c>
      <c r="F4305" s="6">
        <f>IF(stats[[#This Row],[Column1]],stats[[#This Row],[Total Clear]]/stats[[#This Row],[Total Runs]],NA())</f>
        <v>4.8791821561338291E-3</v>
      </c>
      <c r="G4305" s="6">
        <f>SUM(B$2:B4305) / SUM(C$2:C4305)</f>
        <v>4.8791821561338291E-3</v>
      </c>
      <c r="H4305" s="7">
        <f>IFERROR(stats[[#This Row],[Column1]]-A4304,"")</f>
        <v>1.0185185165028088E-3</v>
      </c>
      <c r="I4305" s="7">
        <f>IFERROR(_xlfn.QUARTILE.INC(H$2:H4305,1),"")</f>
        <v>9.2592593136942014E-4</v>
      </c>
      <c r="J4305" s="7">
        <f>IFERROR(_xlfn.QUARTILE.INC(H$2:H4305,3),"")</f>
        <v>1.0532407468417659E-3</v>
      </c>
      <c r="K4305" s="7">
        <f>IFERROR(stats[[#This Row],[Q3]]-stats[[#This Row],[Q1]],"")</f>
        <v>1.273148154723458E-4</v>
      </c>
      <c r="L4305" s="7">
        <f>IFERROR(AVERAGEIFS(H$2:H4305, H$2:H4305, "&lt;" &amp;stats[[#This Row],[Q3]]+(2*stats[[#This Row],[IQR]]), H$2:H4305, "&gt;" &amp; stats[[#This Row],[Q1]]-(2*stats[[#This Row],[IQR]])),"")</f>
        <v>9.9680795787804549E-4</v>
      </c>
    </row>
    <row r="4306" spans="1:12" x14ac:dyDescent="0.25">
      <c r="A4306" s="4">
        <v>44450.077789351853</v>
      </c>
      <c r="B4306">
        <v>0</v>
      </c>
      <c r="C4306">
        <v>1</v>
      </c>
      <c r="D4306" s="5">
        <f>SUM(B$2:B4306)</f>
        <v>21</v>
      </c>
      <c r="E4306" s="5">
        <f>SUM(C$2:C4306)</f>
        <v>4305</v>
      </c>
      <c r="F4306" s="6">
        <f>IF(stats[[#This Row],[Column1]],stats[[#This Row],[Total Clear]]/stats[[#This Row],[Total Runs]],NA())</f>
        <v>4.8780487804878049E-3</v>
      </c>
      <c r="G4306" s="6">
        <f>SUM(B$2:B4306) / SUM(C$2:C4306)</f>
        <v>4.8780487804878049E-3</v>
      </c>
      <c r="H4306" s="7">
        <f>IFERROR(stats[[#This Row],[Column1]]-A4305,"")</f>
        <v>9.7222222393611446E-4</v>
      </c>
      <c r="I4306" s="7">
        <f>IFERROR(_xlfn.QUARTILE.INC(H$2:H4306,1),"")</f>
        <v>9.2592593136942014E-4</v>
      </c>
      <c r="J4306" s="7">
        <f>IFERROR(_xlfn.QUARTILE.INC(H$2:H4306,3),"")</f>
        <v>1.0532407468417659E-3</v>
      </c>
      <c r="K4306" s="7">
        <f>IFERROR(stats[[#This Row],[Q3]]-stats[[#This Row],[Q1]],"")</f>
        <v>1.273148154723458E-4</v>
      </c>
      <c r="L4306" s="7">
        <f>IFERROR(AVERAGEIFS(H$2:H4306, H$2:H4306, "&lt;" &amp;stats[[#This Row],[Q3]]+(2*stats[[#This Row],[IQR]]), H$2:H4306, "&gt;" &amp; stats[[#This Row],[Q1]]-(2*stats[[#This Row],[IQR]])),"")</f>
        <v>9.968021865789981E-4</v>
      </c>
    </row>
    <row r="4307" spans="1:12" x14ac:dyDescent="0.25">
      <c r="A4307" s="4">
        <v>44450.078819444447</v>
      </c>
      <c r="B4307">
        <v>0</v>
      </c>
      <c r="C4307">
        <v>1</v>
      </c>
      <c r="D4307" s="5">
        <f>SUM(B$2:B4307)</f>
        <v>21</v>
      </c>
      <c r="E4307" s="5">
        <f>SUM(C$2:C4307)</f>
        <v>4306</v>
      </c>
      <c r="F4307" s="6">
        <f>IF(stats[[#This Row],[Column1]],stats[[#This Row],[Total Clear]]/stats[[#This Row],[Total Runs]],NA())</f>
        <v>4.8769159312587089E-3</v>
      </c>
      <c r="G4307" s="6">
        <f>SUM(B$2:B4307) / SUM(C$2:C4307)</f>
        <v>4.8769159312587089E-3</v>
      </c>
      <c r="H4307" s="7">
        <f>IFERROR(stats[[#This Row],[Column1]]-A4306,"")</f>
        <v>1.0300925932824612E-3</v>
      </c>
      <c r="I4307" s="7">
        <f>IFERROR(_xlfn.QUARTILE.INC(H$2:H4307,1),"")</f>
        <v>9.2592593136942014E-4</v>
      </c>
      <c r="J4307" s="7">
        <f>IFERROR(_xlfn.QUARTILE.INC(H$2:H4307,3),"")</f>
        <v>1.0532407468417659E-3</v>
      </c>
      <c r="K4307" s="7">
        <f>IFERROR(stats[[#This Row],[Q3]]-stats[[#This Row],[Q1]],"")</f>
        <v>1.273148154723458E-4</v>
      </c>
      <c r="L4307" s="7">
        <f>IFERROR(AVERAGEIFS(H$2:H4307, H$2:H4307, "&lt;" &amp;stats[[#This Row],[Q3]]+(2*stats[[#This Row],[IQR]]), H$2:H4307, "&gt;" &amp; stats[[#This Row],[Q1]]-(2*stats[[#This Row],[IQR]])),"")</f>
        <v>9.9680999939446473E-4</v>
      </c>
    </row>
    <row r="4308" spans="1:12" x14ac:dyDescent="0.25">
      <c r="A4308" s="4">
        <v>44450.079942129632</v>
      </c>
      <c r="B4308">
        <v>0</v>
      </c>
      <c r="C4308">
        <v>1</v>
      </c>
      <c r="D4308" s="5">
        <f>SUM(B$2:B4308)</f>
        <v>21</v>
      </c>
      <c r="E4308" s="5">
        <f>SUM(C$2:C4308)</f>
        <v>4307</v>
      </c>
      <c r="F4308" s="6">
        <f>IF(stats[[#This Row],[Column1]],stats[[#This Row],[Total Clear]]/stats[[#This Row],[Total Runs]],NA())</f>
        <v>4.8757836080798702E-3</v>
      </c>
      <c r="G4308" s="6">
        <f>SUM(B$2:B4308) / SUM(C$2:C4308)</f>
        <v>4.8757836080798702E-3</v>
      </c>
      <c r="H4308" s="7">
        <f>IFERROR(stats[[#This Row],[Column1]]-A4307,"")</f>
        <v>1.1226851856918074E-3</v>
      </c>
      <c r="I4308" s="7">
        <f>IFERROR(_xlfn.QUARTILE.INC(H$2:H4308,1),"")</f>
        <v>9.2592593136942014E-4</v>
      </c>
      <c r="J4308" s="7">
        <f>IFERROR(_xlfn.QUARTILE.INC(H$2:H4308,3),"")</f>
        <v>1.0532407468417659E-3</v>
      </c>
      <c r="K4308" s="7">
        <f>IFERROR(stats[[#This Row],[Q3]]-stats[[#This Row],[Q1]],"")</f>
        <v>1.273148154723458E-4</v>
      </c>
      <c r="L4308" s="7">
        <f>IFERROR(AVERAGEIFS(H$2:H4308, H$2:H4308, "&lt;" &amp;stats[[#This Row],[Q3]]+(2*stats[[#This Row],[IQR]]), H$2:H4308, "&gt;" &amp; stats[[#This Row],[Q1]]-(2*stats[[#This Row],[IQR]])),"")</f>
        <v>9.9683953369439381E-4</v>
      </c>
    </row>
    <row r="4309" spans="1:12" x14ac:dyDescent="0.25">
      <c r="A4309" s="4">
        <v>44450.080960648149</v>
      </c>
      <c r="B4309">
        <v>0</v>
      </c>
      <c r="C4309">
        <v>1</v>
      </c>
      <c r="D4309" s="5">
        <f>SUM(B$2:B4309)</f>
        <v>21</v>
      </c>
      <c r="E4309" s="5">
        <f>SUM(C$2:C4309)</f>
        <v>4308</v>
      </c>
      <c r="F4309" s="6">
        <f>IF(stats[[#This Row],[Column1]],stats[[#This Row],[Total Clear]]/stats[[#This Row],[Total Runs]],NA())</f>
        <v>4.8746518105849583E-3</v>
      </c>
      <c r="G4309" s="6">
        <f>SUM(B$2:B4309) / SUM(C$2:C4309)</f>
        <v>4.8746518105849583E-3</v>
      </c>
      <c r="H4309" s="7">
        <f>IFERROR(stats[[#This Row],[Column1]]-A4308,"")</f>
        <v>1.0185185165028088E-3</v>
      </c>
      <c r="I4309" s="7">
        <f>IFERROR(_xlfn.QUARTILE.INC(H$2:H4309,1),"")</f>
        <v>9.2592593136942014E-4</v>
      </c>
      <c r="J4309" s="7">
        <f>IFERROR(_xlfn.QUARTILE.INC(H$2:H4309,3),"")</f>
        <v>1.0532407468417659E-3</v>
      </c>
      <c r="K4309" s="7">
        <f>IFERROR(stats[[#This Row],[Q3]]-stats[[#This Row],[Q1]],"")</f>
        <v>1.273148154723458E-4</v>
      </c>
      <c r="L4309" s="7">
        <f>IFERROR(AVERAGEIFS(H$2:H4309, H$2:H4309, "&lt;" &amp;stats[[#This Row],[Q3]]+(2*stats[[#This Row],[IQR]]), H$2:H4309, "&gt;" &amp; stats[[#This Row],[Q1]]-(2*stats[[#This Row],[IQR]])),"")</f>
        <v>9.9684461907623948E-4</v>
      </c>
    </row>
    <row r="4310" spans="1:12" x14ac:dyDescent="0.25">
      <c r="A4310" s="4">
        <v>44450.082013888888</v>
      </c>
      <c r="B4310">
        <v>0</v>
      </c>
      <c r="C4310">
        <v>1</v>
      </c>
      <c r="D4310" s="5">
        <f>SUM(B$2:B4310)</f>
        <v>21</v>
      </c>
      <c r="E4310" s="5">
        <f>SUM(C$2:C4310)</f>
        <v>4309</v>
      </c>
      <c r="F4310" s="6">
        <f>IF(stats[[#This Row],[Column1]],stats[[#This Row],[Total Clear]]/stats[[#This Row],[Total Runs]],NA())</f>
        <v>4.8735205384079832E-3</v>
      </c>
      <c r="G4310" s="6">
        <f>SUM(B$2:B4310) / SUM(C$2:C4310)</f>
        <v>4.8735205384079832E-3</v>
      </c>
      <c r="H4310" s="7">
        <f>IFERROR(stats[[#This Row],[Column1]]-A4309,"")</f>
        <v>1.0532407395658083E-3</v>
      </c>
      <c r="I4310" s="7">
        <f>IFERROR(_xlfn.QUARTILE.INC(H$2:H4310,1),"")</f>
        <v>9.2592593136942014E-4</v>
      </c>
      <c r="J4310" s="7">
        <f>IFERROR(_xlfn.QUARTILE.INC(H$2:H4310,3),"")</f>
        <v>1.0532407468417659E-3</v>
      </c>
      <c r="K4310" s="7">
        <f>IFERROR(stats[[#This Row],[Q3]]-stats[[#This Row],[Q1]],"")</f>
        <v>1.273148154723458E-4</v>
      </c>
      <c r="L4310" s="7">
        <f>IFERROR(AVERAGEIFS(H$2:H4310, H$2:H4310, "&lt;" &amp;stats[[#This Row],[Q3]]+(2*stats[[#This Row],[IQR]]), H$2:H4310, "&gt;" &amp; stats[[#This Row],[Q1]]-(2*stats[[#This Row],[IQR]])),"")</f>
        <v>9.9685784518329604E-4</v>
      </c>
    </row>
    <row r="4311" spans="1:12" x14ac:dyDescent="0.25">
      <c r="A4311" s="4">
        <v>44450.083078703705</v>
      </c>
      <c r="B4311">
        <v>0</v>
      </c>
      <c r="C4311">
        <v>1</v>
      </c>
      <c r="D4311" s="5">
        <f>SUM(B$2:B4311)</f>
        <v>21</v>
      </c>
      <c r="E4311" s="5">
        <f>SUM(C$2:C4311)</f>
        <v>4310</v>
      </c>
      <c r="F4311" s="6">
        <f>IF(stats[[#This Row],[Column1]],stats[[#This Row],[Total Clear]]/stats[[#This Row],[Total Runs]],NA())</f>
        <v>4.8723897911832946E-3</v>
      </c>
      <c r="G4311" s="6">
        <f>SUM(B$2:B4311) / SUM(C$2:C4311)</f>
        <v>4.8723897911832946E-3</v>
      </c>
      <c r="H4311" s="7">
        <f>IFERROR(stats[[#This Row],[Column1]]-A4310,"")</f>
        <v>1.0648148163454607E-3</v>
      </c>
      <c r="I4311" s="7">
        <f>IFERROR(_xlfn.QUARTILE.INC(H$2:H4311,1),"")</f>
        <v>9.2592593136942014E-4</v>
      </c>
      <c r="J4311" s="7">
        <f>IFERROR(_xlfn.QUARTILE.INC(H$2:H4311,3),"")</f>
        <v>1.0532407468417659E-3</v>
      </c>
      <c r="K4311" s="7">
        <f>IFERROR(stats[[#This Row],[Q3]]-stats[[#This Row],[Q1]],"")</f>
        <v>1.273148154723458E-4</v>
      </c>
      <c r="L4311" s="7">
        <f>IFERROR(AVERAGEIFS(H$2:H4311, H$2:H4311, "&lt;" &amp;stats[[#This Row],[Q3]]+(2*stats[[#This Row],[IQR]]), H$2:H4311, "&gt;" &amp; stats[[#This Row],[Q1]]-(2*stats[[#This Row],[IQR]])),"")</f>
        <v>9.9687377882249012E-4</v>
      </c>
    </row>
    <row r="4312" spans="1:12" x14ac:dyDescent="0.25">
      <c r="A4312" s="4">
        <v>44450.084131944444</v>
      </c>
      <c r="B4312">
        <v>0</v>
      </c>
      <c r="C4312">
        <v>1</v>
      </c>
      <c r="D4312" s="5">
        <f>SUM(B$2:B4312)</f>
        <v>21</v>
      </c>
      <c r="E4312" s="5">
        <f>SUM(C$2:C4312)</f>
        <v>4311</v>
      </c>
      <c r="F4312" s="6">
        <f>IF(stats[[#This Row],[Column1]],stats[[#This Row],[Total Clear]]/stats[[#This Row],[Total Runs]],NA())</f>
        <v>4.8712595685455815E-3</v>
      </c>
      <c r="G4312" s="6">
        <f>SUM(B$2:B4312) / SUM(C$2:C4312)</f>
        <v>4.8712595685455815E-3</v>
      </c>
      <c r="H4312" s="7">
        <f>IFERROR(stats[[#This Row],[Column1]]-A4311,"")</f>
        <v>1.0532407395658083E-3</v>
      </c>
      <c r="I4312" s="7">
        <f>IFERROR(_xlfn.QUARTILE.INC(H$2:H4312,1),"")</f>
        <v>9.2592593136942014E-4</v>
      </c>
      <c r="J4312" s="7">
        <f>IFERROR(_xlfn.QUARTILE.INC(H$2:H4312,3),"")</f>
        <v>1.0532407468417659E-3</v>
      </c>
      <c r="K4312" s="7">
        <f>IFERROR(stats[[#This Row],[Q3]]-stats[[#This Row],[Q1]],"")</f>
        <v>1.273148154723458E-4</v>
      </c>
      <c r="L4312" s="7">
        <f>IFERROR(AVERAGEIFS(H$2:H4312, H$2:H4312, "&lt;" &amp;stats[[#This Row],[Q3]]+(2*stats[[#This Row],[IQR]]), H$2:H4312, "&gt;" &amp; stats[[#This Row],[Q1]]-(2*stats[[#This Row],[IQR]])),"")</f>
        <v>9.9688699189345669E-4</v>
      </c>
    </row>
    <row r="4313" spans="1:12" x14ac:dyDescent="0.25">
      <c r="A4313" s="4">
        <v>44450.085138888891</v>
      </c>
      <c r="B4313">
        <v>0</v>
      </c>
      <c r="C4313">
        <v>1</v>
      </c>
      <c r="D4313" s="5">
        <f>SUM(B$2:B4313)</f>
        <v>21</v>
      </c>
      <c r="E4313" s="5">
        <f>SUM(C$2:C4313)</f>
        <v>4312</v>
      </c>
      <c r="F4313" s="6">
        <f>IF(stats[[#This Row],[Column1]],stats[[#This Row],[Total Clear]]/stats[[#This Row],[Total Runs]],NA())</f>
        <v>4.87012987012987E-3</v>
      </c>
      <c r="G4313" s="6">
        <f>SUM(B$2:B4313) / SUM(C$2:C4313)</f>
        <v>4.87012987012987E-3</v>
      </c>
      <c r="H4313" s="7">
        <f>IFERROR(stats[[#This Row],[Column1]]-A4312,"")</f>
        <v>1.006944446999114E-3</v>
      </c>
      <c r="I4313" s="7">
        <f>IFERROR(_xlfn.QUARTILE.INC(H$2:H4313,1),"")</f>
        <v>9.2592593136942014E-4</v>
      </c>
      <c r="J4313" s="7">
        <f>IFERROR(_xlfn.QUARTILE.INC(H$2:H4313,3),"")</f>
        <v>1.0532407468417659E-3</v>
      </c>
      <c r="K4313" s="7">
        <f>IFERROR(stats[[#This Row],[Q3]]-stats[[#This Row],[Q1]],"")</f>
        <v>1.273148154723458E-4</v>
      </c>
      <c r="L4313" s="7">
        <f>IFERROR(AVERAGEIFS(H$2:H4313, H$2:H4313, "&lt;" &amp;stats[[#This Row],[Q3]]+(2*stats[[#This Row],[IQR]]), H$2:H4313, "&gt;" &amp; stats[[#This Row],[Q1]]-(2*stats[[#This Row],[IQR]])),"")</f>
        <v>9.9688934892535382E-4</v>
      </c>
    </row>
    <row r="4314" spans="1:12" x14ac:dyDescent="0.25">
      <c r="A4314" s="4">
        <v>44450.086145833331</v>
      </c>
      <c r="B4314">
        <v>0</v>
      </c>
      <c r="C4314">
        <v>1</v>
      </c>
      <c r="D4314" s="5">
        <f>SUM(B$2:B4314)</f>
        <v>21</v>
      </c>
      <c r="E4314" s="5">
        <f>SUM(C$2:C4314)</f>
        <v>4313</v>
      </c>
      <c r="F4314" s="6">
        <f>IF(stats[[#This Row],[Column1]],stats[[#This Row],[Total Clear]]/stats[[#This Row],[Total Runs]],NA())</f>
        <v>4.8690006955715275E-3</v>
      </c>
      <c r="G4314" s="6">
        <f>SUM(B$2:B4314) / SUM(C$2:C4314)</f>
        <v>4.8690006955715275E-3</v>
      </c>
      <c r="H4314" s="7">
        <f>IFERROR(stats[[#This Row],[Column1]]-A4313,"")</f>
        <v>1.0069444397231564E-3</v>
      </c>
      <c r="I4314" s="7">
        <f>IFERROR(_xlfn.QUARTILE.INC(H$2:H4314,1),"")</f>
        <v>9.2592593136942014E-4</v>
      </c>
      <c r="J4314" s="7">
        <f>IFERROR(_xlfn.QUARTILE.INC(H$2:H4314,3),"")</f>
        <v>1.0532407468417659E-3</v>
      </c>
      <c r="K4314" s="7">
        <f>IFERROR(stats[[#This Row],[Q3]]-stats[[#This Row],[Q1]],"")</f>
        <v>1.273148154723458E-4</v>
      </c>
      <c r="L4314" s="7">
        <f>IFERROR(AVERAGEIFS(H$2:H4314, H$2:H4314, "&lt;" &amp;stats[[#This Row],[Q3]]+(2*stats[[#This Row],[IQR]]), H$2:H4314, "&gt;" &amp; stats[[#This Row],[Q1]]-(2*stats[[#This Row],[IQR]])),"")</f>
        <v>9.9689170485103276E-4</v>
      </c>
    </row>
    <row r="4315" spans="1:12" x14ac:dyDescent="0.25">
      <c r="A4315" s="4">
        <v>44450.087199074071</v>
      </c>
      <c r="B4315">
        <v>0</v>
      </c>
      <c r="C4315">
        <v>1</v>
      </c>
      <c r="D4315" s="5">
        <f>SUM(B$2:B4315)</f>
        <v>21</v>
      </c>
      <c r="E4315" s="5">
        <f>SUM(C$2:C4315)</f>
        <v>4314</v>
      </c>
      <c r="F4315" s="6">
        <f>IF(stats[[#This Row],[Column1]],stats[[#This Row],[Total Clear]]/stats[[#This Row],[Total Runs]],NA())</f>
        <v>4.8678720445062586E-3</v>
      </c>
      <c r="G4315" s="6">
        <f>SUM(B$2:B4315) / SUM(C$2:C4315)</f>
        <v>4.8678720445062586E-3</v>
      </c>
      <c r="H4315" s="7">
        <f>IFERROR(stats[[#This Row],[Column1]]-A4314,"")</f>
        <v>1.0532407395658083E-3</v>
      </c>
      <c r="I4315" s="7">
        <f>IFERROR(_xlfn.QUARTILE.INC(H$2:H4315,1),"")</f>
        <v>9.2592593136942014E-4</v>
      </c>
      <c r="J4315" s="7">
        <f>IFERROR(_xlfn.QUARTILE.INC(H$2:H4315,3),"")</f>
        <v>1.0532407468417659E-3</v>
      </c>
      <c r="K4315" s="7">
        <f>IFERROR(stats[[#This Row],[Q3]]-stats[[#This Row],[Q1]],"")</f>
        <v>1.273148154723458E-4</v>
      </c>
      <c r="L4315" s="7">
        <f>IFERROR(AVERAGEIFS(H$2:H4315, H$2:H4315, "&lt;" &amp;stats[[#This Row],[Q3]]+(2*stats[[#This Row],[IQR]]), H$2:H4315, "&gt;" &amp; stats[[#This Row],[Q1]]-(2*stats[[#This Row],[IQR]])),"")</f>
        <v>9.9690490443752017E-4</v>
      </c>
    </row>
    <row r="4316" spans="1:12" x14ac:dyDescent="0.25">
      <c r="A4316" s="4">
        <v>44450.088217592594</v>
      </c>
      <c r="B4316">
        <v>0</v>
      </c>
      <c r="C4316">
        <v>1</v>
      </c>
      <c r="D4316" s="5">
        <f>SUM(B$2:B4316)</f>
        <v>21</v>
      </c>
      <c r="E4316" s="5">
        <f>SUM(C$2:C4316)</f>
        <v>4315</v>
      </c>
      <c r="F4316" s="6">
        <f>IF(stats[[#This Row],[Column1]],stats[[#This Row],[Total Clear]]/stats[[#This Row],[Total Runs]],NA())</f>
        <v>4.8667439165701043E-3</v>
      </c>
      <c r="G4316" s="6">
        <f>SUM(B$2:B4316) / SUM(C$2:C4316)</f>
        <v>4.8667439165701043E-3</v>
      </c>
      <c r="H4316" s="7">
        <f>IFERROR(stats[[#This Row],[Column1]]-A4315,"")</f>
        <v>1.0185185237787664E-3</v>
      </c>
      <c r="I4316" s="7">
        <f>IFERROR(_xlfn.QUARTILE.INC(H$2:H4316,1),"")</f>
        <v>9.2592593136942014E-4</v>
      </c>
      <c r="J4316" s="7">
        <f>IFERROR(_xlfn.QUARTILE.INC(H$2:H4316,3),"")</f>
        <v>1.0532407468417659E-3</v>
      </c>
      <c r="K4316" s="7">
        <f>IFERROR(stats[[#This Row],[Q3]]-stats[[#This Row],[Q1]],"")</f>
        <v>1.273148154723458E-4</v>
      </c>
      <c r="L4316" s="7">
        <f>IFERROR(AVERAGEIFS(H$2:H4316, H$2:H4316, "&lt;" &amp;stats[[#This Row],[Q3]]+(2*stats[[#This Row],[IQR]]), H$2:H4316, "&gt;" &amp; stats[[#This Row],[Q1]]-(2*stats[[#This Row],[IQR]])),"")</f>
        <v>9.9690996617507097E-4</v>
      </c>
    </row>
    <row r="4317" spans="1:12" x14ac:dyDescent="0.25">
      <c r="A4317" s="4">
        <v>44450.089201388888</v>
      </c>
      <c r="B4317">
        <v>0</v>
      </c>
      <c r="C4317">
        <v>1</v>
      </c>
      <c r="D4317" s="5">
        <f>SUM(B$2:B4317)</f>
        <v>21</v>
      </c>
      <c r="E4317" s="5">
        <f>SUM(C$2:C4317)</f>
        <v>4316</v>
      </c>
      <c r="F4317" s="6">
        <f>IF(stats[[#This Row],[Column1]],stats[[#This Row],[Total Clear]]/stats[[#This Row],[Total Runs]],NA())</f>
        <v>4.8656163113994441E-3</v>
      </c>
      <c r="G4317" s="6">
        <f>SUM(B$2:B4317) / SUM(C$2:C4317)</f>
        <v>4.8656163113994441E-3</v>
      </c>
      <c r="H4317" s="7">
        <f>IFERROR(stats[[#This Row],[Column1]]-A4316,"")</f>
        <v>9.8379629343980923E-4</v>
      </c>
      <c r="I4317" s="7">
        <f>IFERROR(_xlfn.QUARTILE.INC(H$2:H4317,1),"")</f>
        <v>9.2592593136942014E-4</v>
      </c>
      <c r="J4317" s="7">
        <f>IFERROR(_xlfn.QUARTILE.INC(H$2:H4317,3),"")</f>
        <v>1.0532407468417659E-3</v>
      </c>
      <c r="K4317" s="7">
        <f>IFERROR(stats[[#This Row],[Q3]]-stats[[#This Row],[Q1]],"")</f>
        <v>1.273148154723458E-4</v>
      </c>
      <c r="L4317" s="7">
        <f>IFERROR(AVERAGEIFS(H$2:H4317, H$2:H4317, "&lt;" &amp;stats[[#This Row],[Q3]]+(2*stats[[#This Row],[IQR]]), H$2:H4317, "&gt;" &amp; stats[[#This Row],[Q1]]-(2*stats[[#This Row],[IQR]])),"")</f>
        <v>9.9690689577639716E-4</v>
      </c>
    </row>
    <row r="4318" spans="1:12" x14ac:dyDescent="0.25">
      <c r="A4318" s="4">
        <v>44450.090231481481</v>
      </c>
      <c r="B4318">
        <v>0</v>
      </c>
      <c r="C4318">
        <v>1</v>
      </c>
      <c r="D4318" s="5">
        <f>SUM(B$2:B4318)</f>
        <v>21</v>
      </c>
      <c r="E4318" s="5">
        <f>SUM(C$2:C4318)</f>
        <v>4317</v>
      </c>
      <c r="F4318" s="6">
        <f>IF(stats[[#This Row],[Column1]],stats[[#This Row],[Total Clear]]/stats[[#This Row],[Total Runs]],NA())</f>
        <v>4.864489228630994E-3</v>
      </c>
      <c r="G4318" s="6">
        <f>SUM(B$2:B4318) / SUM(C$2:C4318)</f>
        <v>4.864489228630994E-3</v>
      </c>
      <c r="H4318" s="7">
        <f>IFERROR(stats[[#This Row],[Column1]]-A4317,"")</f>
        <v>1.0300925932824612E-3</v>
      </c>
      <c r="I4318" s="7">
        <f>IFERROR(_xlfn.QUARTILE.INC(H$2:H4318,1),"")</f>
        <v>9.2592593136942014E-4</v>
      </c>
      <c r="J4318" s="7">
        <f>IFERROR(_xlfn.QUARTILE.INC(H$2:H4318,3),"")</f>
        <v>1.0532407468417659E-3</v>
      </c>
      <c r="K4318" s="7">
        <f>IFERROR(stats[[#This Row],[Q3]]-stats[[#This Row],[Q1]],"")</f>
        <v>1.273148154723458E-4</v>
      </c>
      <c r="L4318" s="7">
        <f>IFERROR(AVERAGEIFS(H$2:H4318, H$2:H4318, "&lt;" &amp;stats[[#This Row],[Q3]]+(2*stats[[#This Row],[IQR]]), H$2:H4318, "&gt;" &amp; stats[[#This Row],[Q1]]-(2*stats[[#This Row],[IQR]])),"")</f>
        <v>9.9691466396401572E-4</v>
      </c>
    </row>
    <row r="4319" spans="1:12" x14ac:dyDescent="0.25">
      <c r="A4319" s="4">
        <v>44450.091249999998</v>
      </c>
      <c r="B4319">
        <v>0</v>
      </c>
      <c r="C4319">
        <v>1</v>
      </c>
      <c r="D4319" s="5">
        <f>SUM(B$2:B4319)</f>
        <v>21</v>
      </c>
      <c r="E4319" s="5">
        <f>SUM(C$2:C4319)</f>
        <v>4318</v>
      </c>
      <c r="F4319" s="6">
        <f>IF(stats[[#This Row],[Column1]],stats[[#This Row],[Total Clear]]/stats[[#This Row],[Total Runs]],NA())</f>
        <v>4.8633626679018063E-3</v>
      </c>
      <c r="G4319" s="6">
        <f>SUM(B$2:B4319) / SUM(C$2:C4319)</f>
        <v>4.8633626679018063E-3</v>
      </c>
      <c r="H4319" s="7">
        <f>IFERROR(stats[[#This Row],[Column1]]-A4318,"")</f>
        <v>1.0185185165028088E-3</v>
      </c>
      <c r="I4319" s="7">
        <f>IFERROR(_xlfn.QUARTILE.INC(H$2:H4319,1),"")</f>
        <v>9.2592593136942014E-4</v>
      </c>
      <c r="J4319" s="7">
        <f>IFERROR(_xlfn.QUARTILE.INC(H$2:H4319,3),"")</f>
        <v>1.0532407468417659E-3</v>
      </c>
      <c r="K4319" s="7">
        <f>IFERROR(stats[[#This Row],[Q3]]-stats[[#This Row],[Q1]],"")</f>
        <v>1.273148154723458E-4</v>
      </c>
      <c r="L4319" s="7">
        <f>IFERROR(AVERAGEIFS(H$2:H4319, H$2:H4319, "&lt;" &amp;stats[[#This Row],[Q3]]+(2*stats[[#This Row],[IQR]]), H$2:H4319, "&gt;" &amp; stats[[#This Row],[Q1]]-(2*stats[[#This Row],[IQR]])),"")</f>
        <v>9.9691971986210566E-4</v>
      </c>
    </row>
    <row r="4320" spans="1:12" x14ac:dyDescent="0.25">
      <c r="A4320" s="4">
        <v>44450.092557870368</v>
      </c>
      <c r="B4320">
        <v>0</v>
      </c>
      <c r="C4320">
        <v>1</v>
      </c>
      <c r="D4320" s="5">
        <f>SUM(B$2:B4320)</f>
        <v>21</v>
      </c>
      <c r="E4320" s="5">
        <f>SUM(C$2:C4320)</f>
        <v>4319</v>
      </c>
      <c r="F4320" s="6">
        <f>IF(stats[[#This Row],[Column1]],stats[[#This Row],[Total Clear]]/stats[[#This Row],[Total Runs]],NA())</f>
        <v>4.8622366288492711E-3</v>
      </c>
      <c r="G4320" s="6">
        <f>SUM(B$2:B4320) / SUM(C$2:C4320)</f>
        <v>4.8622366288492711E-3</v>
      </c>
      <c r="H4320" s="7">
        <f>IFERROR(stats[[#This Row],[Column1]]-A4319,"")</f>
        <v>1.3078703705104999E-3</v>
      </c>
      <c r="I4320" s="7">
        <f>IFERROR(_xlfn.QUARTILE.INC(H$2:H4320,1),"")</f>
        <v>9.2592593136942014E-4</v>
      </c>
      <c r="J4320" s="7">
        <f>IFERROR(_xlfn.QUARTILE.INC(H$2:H4320,3),"")</f>
        <v>1.0532407468417659E-3</v>
      </c>
      <c r="K4320" s="7">
        <f>IFERROR(stats[[#This Row],[Q3]]-stats[[#This Row],[Q1]],"")</f>
        <v>1.273148154723458E-4</v>
      </c>
      <c r="L4320" s="7">
        <f>IFERROR(AVERAGEIFS(H$2:H4320, H$2:H4320, "&lt;" &amp;stats[[#This Row],[Q3]]+(2*stats[[#This Row],[IQR]]), H$2:H4320, "&gt;" &amp; stats[[#This Row],[Q1]]-(2*stats[[#This Row],[IQR]])),"")</f>
        <v>9.9699247387489195E-4</v>
      </c>
    </row>
    <row r="4321" spans="1:12" x14ac:dyDescent="0.25">
      <c r="A4321" s="4">
        <v>44450.093541666669</v>
      </c>
      <c r="B4321">
        <v>0</v>
      </c>
      <c r="C4321">
        <v>1</v>
      </c>
      <c r="D4321" s="5">
        <f>SUM(B$2:B4321)</f>
        <v>21</v>
      </c>
      <c r="E4321" s="5">
        <f>SUM(C$2:C4321)</f>
        <v>4320</v>
      </c>
      <c r="F4321" s="6">
        <f>IF(stats[[#This Row],[Column1]],stats[[#This Row],[Total Clear]]/stats[[#This Row],[Total Runs]],NA())</f>
        <v>4.8611111111111112E-3</v>
      </c>
      <c r="G4321" s="6">
        <f>SUM(B$2:B4321) / SUM(C$2:C4321)</f>
        <v>4.8611111111111112E-3</v>
      </c>
      <c r="H4321" s="7">
        <f>IFERROR(stats[[#This Row],[Column1]]-A4320,"")</f>
        <v>9.8379630071576685E-4</v>
      </c>
      <c r="I4321" s="7">
        <f>IFERROR(_xlfn.QUARTILE.INC(H$2:H4321,1),"")</f>
        <v>9.2592593136942014E-4</v>
      </c>
      <c r="J4321" s="7">
        <f>IFERROR(_xlfn.QUARTILE.INC(H$2:H4321,3),"")</f>
        <v>1.0532407468417659E-3</v>
      </c>
      <c r="K4321" s="7">
        <f>IFERROR(stats[[#This Row],[Q3]]-stats[[#This Row],[Q1]],"")</f>
        <v>1.273148154723458E-4</v>
      </c>
      <c r="L4321" s="7">
        <f>IFERROR(AVERAGEIFS(H$2:H4321, H$2:H4321, "&lt;" &amp;stats[[#This Row],[Q3]]+(2*stats[[#This Row],[IQR]]), H$2:H4321, "&gt;" &amp; stats[[#This Row],[Q1]]-(2*stats[[#This Row],[IQR]])),"")</f>
        <v>9.9698938705076122E-4</v>
      </c>
    </row>
    <row r="4322" spans="1:12" x14ac:dyDescent="0.25">
      <c r="A4322" s="4">
        <v>44450.094513888886</v>
      </c>
      <c r="B4322">
        <v>0</v>
      </c>
      <c r="C4322">
        <v>1</v>
      </c>
      <c r="D4322" s="5">
        <f>SUM(B$2:B4322)</f>
        <v>21</v>
      </c>
      <c r="E4322" s="5">
        <f>SUM(C$2:C4322)</f>
        <v>4321</v>
      </c>
      <c r="F4322" s="6">
        <f>IF(stats[[#This Row],[Column1]],stats[[#This Row],[Total Clear]]/stats[[#This Row],[Total Runs]],NA())</f>
        <v>4.8599861143253879E-3</v>
      </c>
      <c r="G4322" s="6">
        <f>SUM(B$2:B4322) / SUM(C$2:C4322)</f>
        <v>4.8599861143253879E-3</v>
      </c>
      <c r="H4322" s="7">
        <f>IFERROR(stats[[#This Row],[Column1]]-A4321,"")</f>
        <v>9.7222221666015685E-4</v>
      </c>
      <c r="I4322" s="7">
        <f>IFERROR(_xlfn.QUARTILE.INC(H$2:H4322,1),"")</f>
        <v>9.2592593136942014E-4</v>
      </c>
      <c r="J4322" s="7">
        <f>IFERROR(_xlfn.QUARTILE.INC(H$2:H4322,3),"")</f>
        <v>1.0532407468417659E-3</v>
      </c>
      <c r="K4322" s="7">
        <f>IFERROR(stats[[#This Row],[Q3]]-stats[[#This Row],[Q1]],"")</f>
        <v>1.273148154723458E-4</v>
      </c>
      <c r="L4322" s="7">
        <f>IFERROR(AVERAGEIFS(H$2:H4322, H$2:H4322, "&lt;" &amp;stats[[#This Row],[Q3]]+(2*stats[[#This Row],[IQR]]), H$2:H4322, "&gt;" &amp; stats[[#This Row],[Q1]]-(2*stats[[#This Row],[IQR]])),"")</f>
        <v>9.9698359491549675E-4</v>
      </c>
    </row>
    <row r="4323" spans="1:12" x14ac:dyDescent="0.25">
      <c r="A4323" s="4">
        <v>44450.095590277779</v>
      </c>
      <c r="B4323">
        <v>0</v>
      </c>
      <c r="C4323">
        <v>1</v>
      </c>
      <c r="D4323" s="5">
        <f>SUM(B$2:B4323)</f>
        <v>21</v>
      </c>
      <c r="E4323" s="5">
        <f>SUM(C$2:C4323)</f>
        <v>4322</v>
      </c>
      <c r="F4323" s="6">
        <f>IF(stats[[#This Row],[Column1]],stats[[#This Row],[Total Clear]]/stats[[#This Row],[Total Runs]],NA())</f>
        <v>4.8588616381304954E-3</v>
      </c>
      <c r="G4323" s="6">
        <f>SUM(B$2:B4323) / SUM(C$2:C4323)</f>
        <v>4.8588616381304954E-3</v>
      </c>
      <c r="H4323" s="7">
        <f>IFERROR(stats[[#This Row],[Column1]]-A4322,"")</f>
        <v>1.0763888931251131E-3</v>
      </c>
      <c r="I4323" s="7">
        <f>IFERROR(_xlfn.QUARTILE.INC(H$2:H4323,1),"")</f>
        <v>9.2592593136942014E-4</v>
      </c>
      <c r="J4323" s="7">
        <f>IFERROR(_xlfn.QUARTILE.INC(H$2:H4323,3),"")</f>
        <v>1.0532407468417659E-3</v>
      </c>
      <c r="K4323" s="7">
        <f>IFERROR(stats[[#This Row],[Q3]]-stats[[#This Row],[Q1]],"")</f>
        <v>1.273148154723458E-4</v>
      </c>
      <c r="L4323" s="7">
        <f>IFERROR(AVERAGEIFS(H$2:H4323, H$2:H4323, "&lt;" &amp;stats[[#This Row],[Q3]]+(2*stats[[#This Row],[IQR]]), H$2:H4323, "&gt;" &amp; stats[[#This Row],[Q1]]-(2*stats[[#This Row],[IQR]])),"")</f>
        <v>9.9700216056857372E-4</v>
      </c>
    </row>
    <row r="4324" spans="1:12" x14ac:dyDescent="0.25">
      <c r="A4324" s="4">
        <v>44450.096631944441</v>
      </c>
      <c r="B4324">
        <v>0</v>
      </c>
      <c r="C4324">
        <v>1</v>
      </c>
      <c r="D4324" s="5">
        <f>SUM(B$2:B4324)</f>
        <v>21</v>
      </c>
      <c r="E4324" s="5">
        <f>SUM(C$2:C4324)</f>
        <v>4323</v>
      </c>
      <c r="F4324" s="6">
        <f>IF(stats[[#This Row],[Column1]],stats[[#This Row],[Total Clear]]/stats[[#This Row],[Total Runs]],NA())</f>
        <v>4.8577376821651629E-3</v>
      </c>
      <c r="G4324" s="6">
        <f>SUM(B$2:B4324) / SUM(C$2:C4324)</f>
        <v>4.8577376821651629E-3</v>
      </c>
      <c r="H4324" s="7">
        <f>IFERROR(stats[[#This Row],[Column1]]-A4323,"")</f>
        <v>1.0416666627861559E-3</v>
      </c>
      <c r="I4324" s="7">
        <f>IFERROR(_xlfn.QUARTILE.INC(H$2:H4324,1),"")</f>
        <v>9.2592593136942014E-4</v>
      </c>
      <c r="J4324" s="7">
        <f>IFERROR(_xlfn.QUARTILE.INC(H$2:H4324,3),"")</f>
        <v>1.0532407468417659E-3</v>
      </c>
      <c r="K4324" s="7">
        <f>IFERROR(stats[[#This Row],[Q3]]-stats[[#This Row],[Q1]],"")</f>
        <v>1.273148154723458E-4</v>
      </c>
      <c r="L4324" s="7">
        <f>IFERROR(AVERAGEIFS(H$2:H4324, H$2:H4324, "&lt;" &amp;stats[[#This Row],[Q3]]+(2*stats[[#This Row],[IQR]]), H$2:H4324, "&gt;" &amp; stats[[#This Row],[Q1]]-(2*stats[[#This Row],[IQR]])),"")</f>
        <v>9.9701260107867601E-4</v>
      </c>
    </row>
    <row r="4325" spans="1:12" x14ac:dyDescent="0.25">
      <c r="A4325" s="4">
        <v>44450.097673611112</v>
      </c>
      <c r="B4325">
        <v>0</v>
      </c>
      <c r="C4325">
        <v>1</v>
      </c>
      <c r="D4325" s="5">
        <f>SUM(B$2:B4325)</f>
        <v>21</v>
      </c>
      <c r="E4325" s="5">
        <f>SUM(C$2:C4325)</f>
        <v>4324</v>
      </c>
      <c r="F4325" s="6">
        <f>IF(stats[[#This Row],[Column1]],stats[[#This Row],[Total Clear]]/stats[[#This Row],[Total Runs]],NA())</f>
        <v>4.8566142460684551E-3</v>
      </c>
      <c r="G4325" s="6">
        <f>SUM(B$2:B4325) / SUM(C$2:C4325)</f>
        <v>4.8566142460684551E-3</v>
      </c>
      <c r="H4325" s="7">
        <f>IFERROR(stats[[#This Row],[Column1]]-A4324,"")</f>
        <v>1.0416666700621136E-3</v>
      </c>
      <c r="I4325" s="7">
        <f>IFERROR(_xlfn.QUARTILE.INC(H$2:H4325,1),"")</f>
        <v>9.2592593136942014E-4</v>
      </c>
      <c r="J4325" s="7">
        <f>IFERROR(_xlfn.QUARTILE.INC(H$2:H4325,3),"")</f>
        <v>1.0532407468417659E-3</v>
      </c>
      <c r="K4325" s="7">
        <f>IFERROR(stats[[#This Row],[Q3]]-stats[[#This Row],[Q1]],"")</f>
        <v>1.273148154723458E-4</v>
      </c>
      <c r="L4325" s="7">
        <f>IFERROR(AVERAGEIFS(H$2:H4325, H$2:H4325, "&lt;" &amp;stats[[#This Row],[Q3]]+(2*stats[[#This Row],[IQR]]), H$2:H4325, "&gt;" &amp; stats[[#This Row],[Q1]]-(2*stats[[#This Row],[IQR]])),"")</f>
        <v>9.9702303671059538E-4</v>
      </c>
    </row>
    <row r="4326" spans="1:12" x14ac:dyDescent="0.25">
      <c r="A4326" s="4">
        <v>44450.098692129628</v>
      </c>
      <c r="B4326">
        <v>0</v>
      </c>
      <c r="C4326">
        <v>1</v>
      </c>
      <c r="D4326" s="5">
        <f>SUM(B$2:B4326)</f>
        <v>21</v>
      </c>
      <c r="E4326" s="5">
        <f>SUM(C$2:C4326)</f>
        <v>4325</v>
      </c>
      <c r="F4326" s="6">
        <f>IF(stats[[#This Row],[Column1]],stats[[#This Row],[Total Clear]]/stats[[#This Row],[Total Runs]],NA())</f>
        <v>4.855491329479769E-3</v>
      </c>
      <c r="G4326" s="6">
        <f>SUM(B$2:B4326) / SUM(C$2:C4326)</f>
        <v>4.855491329479769E-3</v>
      </c>
      <c r="H4326" s="7">
        <f>IFERROR(stats[[#This Row],[Column1]]-A4325,"")</f>
        <v>1.0185185165028088E-3</v>
      </c>
      <c r="I4326" s="7">
        <f>IFERROR(_xlfn.QUARTILE.INC(H$2:H4326,1),"")</f>
        <v>9.2592593136942014E-4</v>
      </c>
      <c r="J4326" s="7">
        <f>IFERROR(_xlfn.QUARTILE.INC(H$2:H4326,3),"")</f>
        <v>1.0532407468417659E-3</v>
      </c>
      <c r="K4326" s="7">
        <f>IFERROR(stats[[#This Row],[Q3]]-stats[[#This Row],[Q1]],"")</f>
        <v>1.273148154723458E-4</v>
      </c>
      <c r="L4326" s="7">
        <f>IFERROR(AVERAGEIFS(H$2:H4326, H$2:H4326, "&lt;" &amp;stats[[#This Row],[Q3]]+(2*stats[[#This Row],[IQR]]), H$2:H4326, "&gt;" &amp; stats[[#This Row],[Q1]]-(2*stats[[#This Row],[IQR]])),"")</f>
        <v>9.9702805901895797E-4</v>
      </c>
    </row>
    <row r="4327" spans="1:12" x14ac:dyDescent="0.25">
      <c r="A4327" s="4">
        <v>44450.099722222221</v>
      </c>
      <c r="B4327">
        <v>0</v>
      </c>
      <c r="C4327">
        <v>1</v>
      </c>
      <c r="D4327" s="5">
        <f>SUM(B$2:B4327)</f>
        <v>21</v>
      </c>
      <c r="E4327" s="5">
        <f>SUM(C$2:C4327)</f>
        <v>4326</v>
      </c>
      <c r="F4327" s="6">
        <f>IF(stats[[#This Row],[Column1]],stats[[#This Row],[Total Clear]]/stats[[#This Row],[Total Runs]],NA())</f>
        <v>4.8543689320388345E-3</v>
      </c>
      <c r="G4327" s="6">
        <f>SUM(B$2:B4327) / SUM(C$2:C4327)</f>
        <v>4.8543689320388345E-3</v>
      </c>
      <c r="H4327" s="7">
        <f>IFERROR(stats[[#This Row],[Column1]]-A4326,"")</f>
        <v>1.0300925932824612E-3</v>
      </c>
      <c r="I4327" s="7">
        <f>IFERROR(_xlfn.QUARTILE.INC(H$2:H4327,1),"")</f>
        <v>9.2592593136942014E-4</v>
      </c>
      <c r="J4327" s="7">
        <f>IFERROR(_xlfn.QUARTILE.INC(H$2:H4327,3),"")</f>
        <v>1.0532407468417659E-3</v>
      </c>
      <c r="K4327" s="7">
        <f>IFERROR(stats[[#This Row],[Q3]]-stats[[#This Row],[Q1]],"")</f>
        <v>1.273148154723458E-4</v>
      </c>
      <c r="L4327" s="7">
        <f>IFERROR(AVERAGEIFS(H$2:H4327, H$2:H4327, "&lt;" &amp;stats[[#This Row],[Q3]]+(2*stats[[#This Row],[IQR]]), H$2:H4327, "&gt;" &amp; stats[[#This Row],[Q1]]-(2*stats[[#This Row],[IQR]])),"")</f>
        <v>9.9703578257286226E-4</v>
      </c>
    </row>
    <row r="4328" spans="1:12" x14ac:dyDescent="0.25">
      <c r="A4328" s="4">
        <v>44450.100706018522</v>
      </c>
      <c r="B4328">
        <v>0</v>
      </c>
      <c r="C4328">
        <v>1</v>
      </c>
      <c r="D4328" s="5">
        <f>SUM(B$2:B4328)</f>
        <v>21</v>
      </c>
      <c r="E4328" s="5">
        <f>SUM(C$2:C4328)</f>
        <v>4327</v>
      </c>
      <c r="F4328" s="6">
        <f>IF(stats[[#This Row],[Column1]],stats[[#This Row],[Total Clear]]/stats[[#This Row],[Total Runs]],NA())</f>
        <v>4.8532470533857175E-3</v>
      </c>
      <c r="G4328" s="6">
        <f>SUM(B$2:B4328) / SUM(C$2:C4328)</f>
        <v>4.8532470533857175E-3</v>
      </c>
      <c r="H4328" s="7">
        <f>IFERROR(stats[[#This Row],[Column1]]-A4327,"")</f>
        <v>9.8379630071576685E-4</v>
      </c>
      <c r="I4328" s="7">
        <f>IFERROR(_xlfn.QUARTILE.INC(H$2:H4328,1),"")</f>
        <v>9.2592593136942014E-4</v>
      </c>
      <c r="J4328" s="7">
        <f>IFERROR(_xlfn.QUARTILE.INC(H$2:H4328,3),"")</f>
        <v>1.0532407468417659E-3</v>
      </c>
      <c r="K4328" s="7">
        <f>IFERROR(stats[[#This Row],[Q3]]-stats[[#This Row],[Q1]],"")</f>
        <v>1.273148154723458E-4</v>
      </c>
      <c r="L4328" s="7">
        <f>IFERROR(AVERAGEIFS(H$2:H4328, H$2:H4328, "&lt;" &amp;stats[[#This Row],[Q3]]+(2*stats[[#This Row],[IQR]]), H$2:H4328, "&gt;" &amp; stats[[#This Row],[Q1]]-(2*stats[[#This Row],[IQR]])),"")</f>
        <v>9.9703269068078895E-4</v>
      </c>
    </row>
    <row r="4329" spans="1:12" x14ac:dyDescent="0.25">
      <c r="A4329" s="4">
        <v>44450.1018287037</v>
      </c>
      <c r="B4329">
        <v>1</v>
      </c>
      <c r="C4329">
        <v>1</v>
      </c>
      <c r="D4329" s="5">
        <f>SUM(B$2:B4329)</f>
        <v>22</v>
      </c>
      <c r="E4329" s="5">
        <f>SUM(C$2:C4329)</f>
        <v>4328</v>
      </c>
      <c r="F4329" s="6">
        <f>IF(stats[[#This Row],[Column1]],stats[[#This Row],[Total Clear]]/stats[[#This Row],[Total Runs]],NA())</f>
        <v>5.0831792975970427E-3</v>
      </c>
      <c r="G4329" s="6">
        <f>SUM(B$2:B4329) / SUM(C$2:C4329)</f>
        <v>5.0831792975970427E-3</v>
      </c>
      <c r="H4329" s="7">
        <f>IFERROR(stats[[#This Row],[Column1]]-A4328,"")</f>
        <v>1.1226851784158498E-3</v>
      </c>
      <c r="I4329" s="7">
        <f>IFERROR(_xlfn.QUARTILE.INC(H$2:H4329,1),"")</f>
        <v>9.2592593136942014E-4</v>
      </c>
      <c r="J4329" s="7">
        <f>IFERROR(_xlfn.QUARTILE.INC(H$2:H4329,3),"")</f>
        <v>1.0532407468417659E-3</v>
      </c>
      <c r="K4329" s="7">
        <f>IFERROR(stats[[#This Row],[Q3]]-stats[[#This Row],[Q1]],"")</f>
        <v>1.273148154723458E-4</v>
      </c>
      <c r="L4329" s="7">
        <f>IFERROR(AVERAGEIFS(H$2:H4329, H$2:H4329, "&lt;" &amp;stats[[#This Row],[Q3]]+(2*stats[[#This Row],[IQR]]), H$2:H4329, "&gt;" &amp; stats[[#This Row],[Q1]]-(2*stats[[#This Row],[IQR]])),"")</f>
        <v>9.9706202817500698E-4</v>
      </c>
    </row>
    <row r="4330" spans="1:12" x14ac:dyDescent="0.25">
      <c r="A4330" s="4">
        <v>44450.102893518517</v>
      </c>
      <c r="B4330">
        <v>0</v>
      </c>
      <c r="C4330">
        <v>1</v>
      </c>
      <c r="D4330" s="5">
        <f>SUM(B$2:B4330)</f>
        <v>22</v>
      </c>
      <c r="E4330" s="5">
        <f>SUM(C$2:C4330)</f>
        <v>4329</v>
      </c>
      <c r="F4330" s="6">
        <f>IF(stats[[#This Row],[Column1]],stats[[#This Row],[Total Clear]]/stats[[#This Row],[Total Runs]],NA())</f>
        <v>5.0820050820050821E-3</v>
      </c>
      <c r="G4330" s="6">
        <f>SUM(B$2:B4330) / SUM(C$2:C4330)</f>
        <v>5.0820050820050821E-3</v>
      </c>
      <c r="H4330" s="7">
        <f>IFERROR(stats[[#This Row],[Column1]]-A4329,"")</f>
        <v>1.0648148163454607E-3</v>
      </c>
      <c r="I4330" s="7">
        <f>IFERROR(_xlfn.QUARTILE.INC(H$2:H4330,1),"")</f>
        <v>9.2592593136942014E-4</v>
      </c>
      <c r="J4330" s="7">
        <f>IFERROR(_xlfn.QUARTILE.INC(H$2:H4330,3),"")</f>
        <v>1.0532407468417659E-3</v>
      </c>
      <c r="K4330" s="7">
        <f>IFERROR(stats[[#This Row],[Q3]]-stats[[#This Row],[Q1]],"")</f>
        <v>1.273148154723458E-4</v>
      </c>
      <c r="L4330" s="7">
        <f>IFERROR(AVERAGEIFS(H$2:H4330, H$2:H4330, "&lt;" &amp;stats[[#This Row],[Q3]]+(2*stats[[#This Row],[IQR]]), H$2:H4330, "&gt;" &amp; stats[[#This Row],[Q1]]-(2*stats[[#This Row],[IQR]])),"")</f>
        <v>9.9707784348503732E-4</v>
      </c>
    </row>
    <row r="4331" spans="1:12" x14ac:dyDescent="0.25">
      <c r="A4331" s="4">
        <v>44450.103912037041</v>
      </c>
      <c r="B4331">
        <v>0</v>
      </c>
      <c r="C4331">
        <v>1</v>
      </c>
      <c r="D4331" s="5">
        <f>SUM(B$2:B4331)</f>
        <v>22</v>
      </c>
      <c r="E4331" s="5">
        <f>SUM(C$2:C4331)</f>
        <v>4330</v>
      </c>
      <c r="F4331" s="6">
        <f>IF(stats[[#This Row],[Column1]],stats[[#This Row],[Total Clear]]/stats[[#This Row],[Total Runs]],NA())</f>
        <v>5.0808314087759819E-3</v>
      </c>
      <c r="G4331" s="6">
        <f>SUM(B$2:B4331) / SUM(C$2:C4331)</f>
        <v>5.0808314087759819E-3</v>
      </c>
      <c r="H4331" s="7">
        <f>IFERROR(stats[[#This Row],[Column1]]-A4330,"")</f>
        <v>1.0185185237787664E-3</v>
      </c>
      <c r="I4331" s="7">
        <f>IFERROR(_xlfn.QUARTILE.INC(H$2:H4331,1),"")</f>
        <v>9.2592593136942014E-4</v>
      </c>
      <c r="J4331" s="7">
        <f>IFERROR(_xlfn.QUARTILE.INC(H$2:H4331,3),"")</f>
        <v>1.0532407468417659E-3</v>
      </c>
      <c r="K4331" s="7">
        <f>IFERROR(stats[[#This Row],[Q3]]-stats[[#This Row],[Q1]],"")</f>
        <v>1.273148154723458E-4</v>
      </c>
      <c r="L4331" s="7">
        <f>IFERROR(AVERAGEIFS(H$2:H4331, H$2:H4331, "&lt;" &amp;stats[[#This Row],[Q3]]+(2*stats[[#This Row],[IQR]]), H$2:H4331, "&gt;" &amp; stats[[#This Row],[Q1]]-(2*stats[[#This Row],[IQR]])),"")</f>
        <v>9.9708284714438247E-4</v>
      </c>
    </row>
    <row r="4332" spans="1:12" x14ac:dyDescent="0.25">
      <c r="A4332" s="4">
        <v>44450.104930555557</v>
      </c>
      <c r="B4332">
        <v>0</v>
      </c>
      <c r="C4332">
        <v>1</v>
      </c>
      <c r="D4332" s="5">
        <f>SUM(B$2:B4332)</f>
        <v>22</v>
      </c>
      <c r="E4332" s="5">
        <f>SUM(C$2:C4332)</f>
        <v>4331</v>
      </c>
      <c r="F4332" s="6">
        <f>IF(stats[[#This Row],[Column1]],stats[[#This Row],[Total Clear]]/stats[[#This Row],[Total Runs]],NA())</f>
        <v>5.0796582775340564E-3</v>
      </c>
      <c r="G4332" s="6">
        <f>SUM(B$2:B4332) / SUM(C$2:C4332)</f>
        <v>5.0796582775340564E-3</v>
      </c>
      <c r="H4332" s="7">
        <f>IFERROR(stats[[#This Row],[Column1]]-A4331,"")</f>
        <v>1.0185185165028088E-3</v>
      </c>
      <c r="I4332" s="7">
        <f>IFERROR(_xlfn.QUARTILE.INC(H$2:H4332,1),"")</f>
        <v>9.2592593136942014E-4</v>
      </c>
      <c r="J4332" s="7">
        <f>IFERROR(_xlfn.QUARTILE.INC(H$2:H4332,3),"")</f>
        <v>1.0532407468417659E-3</v>
      </c>
      <c r="K4332" s="7">
        <f>IFERROR(stats[[#This Row],[Q3]]-stats[[#This Row],[Q1]],"")</f>
        <v>1.273148154723458E-4</v>
      </c>
      <c r="L4332" s="7">
        <f>IFERROR(AVERAGEIFS(H$2:H4332, H$2:H4332, "&lt;" &amp;stats[[#This Row],[Q3]]+(2*stats[[#This Row],[IQR]]), H$2:H4332, "&gt;" &amp; stats[[#This Row],[Q1]]-(2*stats[[#This Row],[IQR]])),"")</f>
        <v>9.9708784846714465E-4</v>
      </c>
    </row>
    <row r="4333" spans="1:12" x14ac:dyDescent="0.25">
      <c r="A4333" s="4">
        <v>44450.105937499997</v>
      </c>
      <c r="B4333">
        <v>0</v>
      </c>
      <c r="C4333">
        <v>1</v>
      </c>
      <c r="D4333" s="5">
        <f>SUM(B$2:B4333)</f>
        <v>22</v>
      </c>
      <c r="E4333" s="5">
        <f>SUM(C$2:C4333)</f>
        <v>4332</v>
      </c>
      <c r="F4333" s="6">
        <f>IF(stats[[#This Row],[Column1]],stats[[#This Row],[Total Clear]]/stats[[#This Row],[Total Runs]],NA())</f>
        <v>5.0784856879039705E-3</v>
      </c>
      <c r="G4333" s="6">
        <f>SUM(B$2:B4333) / SUM(C$2:C4333)</f>
        <v>5.0784856879039705E-3</v>
      </c>
      <c r="H4333" s="7">
        <f>IFERROR(stats[[#This Row],[Column1]]-A4332,"")</f>
        <v>1.0069444397231564E-3</v>
      </c>
      <c r="I4333" s="7">
        <f>IFERROR(_xlfn.QUARTILE.INC(H$2:H4333,1),"")</f>
        <v>9.2592593136942014E-4</v>
      </c>
      <c r="J4333" s="7">
        <f>IFERROR(_xlfn.QUARTILE.INC(H$2:H4333,3),"")</f>
        <v>1.0532407468417659E-3</v>
      </c>
      <c r="K4333" s="7">
        <f>IFERROR(stats[[#This Row],[Q3]]-stats[[#This Row],[Q1]],"")</f>
        <v>1.273148154723458E-4</v>
      </c>
      <c r="L4333" s="7">
        <f>IFERROR(AVERAGEIFS(H$2:H4333, H$2:H4333, "&lt;" &amp;stats[[#This Row],[Q3]]+(2*stats[[#This Row],[IQR]]), H$2:H4333, "&gt;" &amp; stats[[#This Row],[Q1]]-(2*stats[[#This Row],[IQR]])),"")</f>
        <v>9.9709014764868317E-4</v>
      </c>
    </row>
    <row r="4334" spans="1:12" x14ac:dyDescent="0.25">
      <c r="A4334" s="4">
        <v>44450.106990740744</v>
      </c>
      <c r="B4334">
        <v>0</v>
      </c>
      <c r="C4334">
        <v>1</v>
      </c>
      <c r="D4334" s="5">
        <f>SUM(B$2:B4334)</f>
        <v>22</v>
      </c>
      <c r="E4334" s="5">
        <f>SUM(C$2:C4334)</f>
        <v>4333</v>
      </c>
      <c r="F4334" s="6">
        <f>IF(stats[[#This Row],[Column1]],stats[[#This Row],[Total Clear]]/stats[[#This Row],[Total Runs]],NA())</f>
        <v>5.0773136395107317E-3</v>
      </c>
      <c r="G4334" s="6">
        <f>SUM(B$2:B4334) / SUM(C$2:C4334)</f>
        <v>5.0773136395107317E-3</v>
      </c>
      <c r="H4334" s="7">
        <f>IFERROR(stats[[#This Row],[Column1]]-A4333,"")</f>
        <v>1.0532407468417659E-3</v>
      </c>
      <c r="I4334" s="7">
        <f>IFERROR(_xlfn.QUARTILE.INC(H$2:H4334,1),"")</f>
        <v>9.2592593136942014E-4</v>
      </c>
      <c r="J4334" s="7">
        <f>IFERROR(_xlfn.QUARTILE.INC(H$2:H4334,3),"")</f>
        <v>1.0532407468417659E-3</v>
      </c>
      <c r="K4334" s="7">
        <f>IFERROR(stats[[#This Row],[Q3]]-stats[[#This Row],[Q1]],"")</f>
        <v>1.273148154723458E-4</v>
      </c>
      <c r="L4334" s="7">
        <f>IFERROR(AVERAGEIFS(H$2:H4334, H$2:H4334, "&lt;" &amp;stats[[#This Row],[Q3]]+(2*stats[[#This Row],[IQR]]), H$2:H4334, "&gt;" &amp; stats[[#This Row],[Q1]]-(2*stats[[#This Row],[IQR]])),"")</f>
        <v>9.9710324247125623E-4</v>
      </c>
    </row>
    <row r="4335" spans="1:12" x14ac:dyDescent="0.25">
      <c r="A4335" s="4">
        <v>44450.107986111114</v>
      </c>
      <c r="B4335">
        <v>0</v>
      </c>
      <c r="C4335">
        <v>1</v>
      </c>
      <c r="D4335" s="5">
        <f>SUM(B$2:B4335)</f>
        <v>22</v>
      </c>
      <c r="E4335" s="5">
        <f>SUM(C$2:C4335)</f>
        <v>4334</v>
      </c>
      <c r="F4335" s="6">
        <f>IF(stats[[#This Row],[Column1]],stats[[#This Row],[Total Clear]]/stats[[#This Row],[Total Runs]],NA())</f>
        <v>5.076142131979695E-3</v>
      </c>
      <c r="G4335" s="6">
        <f>SUM(B$2:B4335) / SUM(C$2:C4335)</f>
        <v>5.076142131979695E-3</v>
      </c>
      <c r="H4335" s="7">
        <f>IFERROR(stats[[#This Row],[Column1]]-A4334,"")</f>
        <v>9.9537037021946162E-4</v>
      </c>
      <c r="I4335" s="7">
        <f>IFERROR(_xlfn.QUARTILE.INC(H$2:H4335,1),"")</f>
        <v>9.2592593136942014E-4</v>
      </c>
      <c r="J4335" s="7">
        <f>IFERROR(_xlfn.QUARTILE.INC(H$2:H4335,3),"")</f>
        <v>1.0532407468417659E-3</v>
      </c>
      <c r="K4335" s="7">
        <f>IFERROR(stats[[#This Row],[Q3]]-stats[[#This Row],[Q1]],"")</f>
        <v>1.273148154723458E-4</v>
      </c>
      <c r="L4335" s="7">
        <f>IFERROR(AVERAGEIFS(H$2:H4335, H$2:H4335, "&lt;" &amp;stats[[#This Row],[Q3]]+(2*stats[[#This Row],[IQR]]), H$2:H4335, "&gt;" &amp; stats[[#This Row],[Q1]]-(2*stats[[#This Row],[IQR]])),"")</f>
        <v>9.9710283844415149E-4</v>
      </c>
    </row>
    <row r="4336" spans="1:12" x14ac:dyDescent="0.25">
      <c r="A4336" s="4">
        <v>44450.109016203707</v>
      </c>
      <c r="B4336">
        <v>0</v>
      </c>
      <c r="C4336">
        <v>1</v>
      </c>
      <c r="D4336" s="5">
        <f>SUM(B$2:B4336)</f>
        <v>22</v>
      </c>
      <c r="E4336" s="5">
        <f>SUM(C$2:C4336)</f>
        <v>4335</v>
      </c>
      <c r="F4336" s="6">
        <f>IF(stats[[#This Row],[Column1]],stats[[#This Row],[Total Clear]]/stats[[#This Row],[Total Runs]],NA())</f>
        <v>5.0749711649365628E-3</v>
      </c>
      <c r="G4336" s="6">
        <f>SUM(B$2:B4336) / SUM(C$2:C4336)</f>
        <v>5.0749711649365628E-3</v>
      </c>
      <c r="H4336" s="7">
        <f>IFERROR(stats[[#This Row],[Column1]]-A4335,"")</f>
        <v>1.0300925932824612E-3</v>
      </c>
      <c r="I4336" s="7">
        <f>IFERROR(_xlfn.QUARTILE.INC(H$2:H4336,1),"")</f>
        <v>9.2592593136942014E-4</v>
      </c>
      <c r="J4336" s="7">
        <f>IFERROR(_xlfn.QUARTILE.INC(H$2:H4336,3),"")</f>
        <v>1.0532407468417659E-3</v>
      </c>
      <c r="K4336" s="7">
        <f>IFERROR(stats[[#This Row],[Q3]]-stats[[#This Row],[Q1]],"")</f>
        <v>1.273148154723458E-4</v>
      </c>
      <c r="L4336" s="7">
        <f>IFERROR(AVERAGEIFS(H$2:H4336, H$2:H4336, "&lt;" &amp;stats[[#This Row],[Q3]]+(2*stats[[#This Row],[IQR]]), H$2:H4336, "&gt;" &amp; stats[[#This Row],[Q1]]-(2*stats[[#This Row],[IQR]])),"")</f>
        <v>9.9711052836369421E-4</v>
      </c>
    </row>
    <row r="4337" spans="1:12" x14ac:dyDescent="0.25">
      <c r="A4337" s="4">
        <v>44450.11010416667</v>
      </c>
      <c r="B4337">
        <v>0</v>
      </c>
      <c r="C4337">
        <v>1</v>
      </c>
      <c r="D4337" s="5">
        <f>SUM(B$2:B4337)</f>
        <v>22</v>
      </c>
      <c r="E4337" s="5">
        <f>SUM(C$2:C4337)</f>
        <v>4336</v>
      </c>
      <c r="F4337" s="6">
        <f>IF(stats[[#This Row],[Column1]],stats[[#This Row],[Total Clear]]/stats[[#This Row],[Total Runs]],NA())</f>
        <v>5.0738007380073799E-3</v>
      </c>
      <c r="G4337" s="6">
        <f>SUM(B$2:B4337) / SUM(C$2:C4337)</f>
        <v>5.0738007380073799E-3</v>
      </c>
      <c r="H4337" s="7">
        <f>IFERROR(stats[[#This Row],[Column1]]-A4336,"")</f>
        <v>1.0879629626288079E-3</v>
      </c>
      <c r="I4337" s="7">
        <f>IFERROR(_xlfn.QUARTILE.INC(H$2:H4337,1),"")</f>
        <v>9.2592593136942014E-4</v>
      </c>
      <c r="J4337" s="7">
        <f>IFERROR(_xlfn.QUARTILE.INC(H$2:H4337,3),"")</f>
        <v>1.0532407468417659E-3</v>
      </c>
      <c r="K4337" s="7">
        <f>IFERROR(stats[[#This Row],[Q3]]-stats[[#This Row],[Q1]],"")</f>
        <v>1.273148154723458E-4</v>
      </c>
      <c r="L4337" s="7">
        <f>IFERROR(AVERAGEIFS(H$2:H4337, H$2:H4337, "&lt;" &amp;stats[[#This Row],[Q3]]+(2*stats[[#This Row],[IQR]]), H$2:H4337, "&gt;" &amp; stats[[#This Row],[Q1]]-(2*stats[[#This Row],[IQR]])),"")</f>
        <v>9.971317011519174E-4</v>
      </c>
    </row>
    <row r="4338" spans="1:12" x14ac:dyDescent="0.25">
      <c r="A4338" s="4">
        <v>44450.111087962963</v>
      </c>
      <c r="B4338">
        <v>0</v>
      </c>
      <c r="C4338">
        <v>1</v>
      </c>
      <c r="D4338" s="5">
        <f>SUM(B$2:B4338)</f>
        <v>22</v>
      </c>
      <c r="E4338" s="5">
        <f>SUM(C$2:C4338)</f>
        <v>4337</v>
      </c>
      <c r="F4338" s="6">
        <f>IF(stats[[#This Row],[Column1]],stats[[#This Row],[Total Clear]]/stats[[#This Row],[Total Runs]],NA())</f>
        <v>5.0726308508185379E-3</v>
      </c>
      <c r="G4338" s="6">
        <f>SUM(B$2:B4338) / SUM(C$2:C4338)</f>
        <v>5.0726308508185379E-3</v>
      </c>
      <c r="H4338" s="7">
        <f>IFERROR(stats[[#This Row],[Column1]]-A4337,"")</f>
        <v>9.8379629343980923E-4</v>
      </c>
      <c r="I4338" s="7">
        <f>IFERROR(_xlfn.QUARTILE.INC(H$2:H4338,1),"")</f>
        <v>9.2592593136942014E-4</v>
      </c>
      <c r="J4338" s="7">
        <f>IFERROR(_xlfn.QUARTILE.INC(H$2:H4338,3),"")</f>
        <v>1.0532407468417659E-3</v>
      </c>
      <c r="K4338" s="7">
        <f>IFERROR(stats[[#This Row],[Q3]]-stats[[#This Row],[Q1]],"")</f>
        <v>1.273148154723458E-4</v>
      </c>
      <c r="L4338" s="7">
        <f>IFERROR(AVERAGEIFS(H$2:H4338, H$2:H4338, "&lt;" &amp;stats[[#This Row],[Q3]]+(2*stats[[#This Row],[IQR]]), H$2:H4338, "&gt;" &amp; stats[[#This Row],[Q1]]-(2*stats[[#This Row],[IQR]])),"")</f>
        <v>9.9712859411377371E-4</v>
      </c>
    </row>
    <row r="4339" spans="1:12" x14ac:dyDescent="0.25">
      <c r="A4339" s="4">
        <v>44450.11210648148</v>
      </c>
      <c r="B4339">
        <v>0</v>
      </c>
      <c r="C4339">
        <v>1</v>
      </c>
      <c r="D4339" s="5">
        <f>SUM(B$2:B4339)</f>
        <v>22</v>
      </c>
      <c r="E4339" s="5">
        <f>SUM(C$2:C4339)</f>
        <v>4338</v>
      </c>
      <c r="F4339" s="6">
        <f>IF(stats[[#This Row],[Column1]],stats[[#This Row],[Total Clear]]/stats[[#This Row],[Total Runs]],NA())</f>
        <v>5.0714615029967729E-3</v>
      </c>
      <c r="G4339" s="6">
        <f>SUM(B$2:B4339) / SUM(C$2:C4339)</f>
        <v>5.0714615029967729E-3</v>
      </c>
      <c r="H4339" s="7">
        <f>IFERROR(stats[[#This Row],[Column1]]-A4338,"")</f>
        <v>1.0185185165028088E-3</v>
      </c>
      <c r="I4339" s="7">
        <f>IFERROR(_xlfn.QUARTILE.INC(H$2:H4339,1),"")</f>
        <v>9.2592593136942014E-4</v>
      </c>
      <c r="J4339" s="7">
        <f>IFERROR(_xlfn.QUARTILE.INC(H$2:H4339,3),"")</f>
        <v>1.0532407468417659E-3</v>
      </c>
      <c r="K4339" s="7">
        <f>IFERROR(stats[[#This Row],[Q3]]-stats[[#This Row],[Q1]],"")</f>
        <v>1.273148154723458E-4</v>
      </c>
      <c r="L4339" s="7">
        <f>IFERROR(AVERAGEIFS(H$2:H4339, H$2:H4339, "&lt;" &amp;stats[[#This Row],[Q3]]+(2*stats[[#This Row],[IQR]]), H$2:H4339, "&gt;" &amp; stats[[#This Row],[Q1]]-(2*stats[[#This Row],[IQR]])),"")</f>
        <v>9.9713357662539488E-4</v>
      </c>
    </row>
    <row r="4340" spans="1:12" x14ac:dyDescent="0.25">
      <c r="A4340" s="4">
        <v>44450.113171296296</v>
      </c>
      <c r="B4340">
        <v>0</v>
      </c>
      <c r="C4340">
        <v>1</v>
      </c>
      <c r="D4340" s="5">
        <f>SUM(B$2:B4340)</f>
        <v>22</v>
      </c>
      <c r="E4340" s="5">
        <f>SUM(C$2:C4340)</f>
        <v>4339</v>
      </c>
      <c r="F4340" s="6">
        <f>IF(stats[[#This Row],[Column1]],stats[[#This Row],[Total Clear]]/stats[[#This Row],[Total Runs]],NA())</f>
        <v>5.0702926941691637E-3</v>
      </c>
      <c r="G4340" s="6">
        <f>SUM(B$2:B4340) / SUM(C$2:C4340)</f>
        <v>5.0702926941691637E-3</v>
      </c>
      <c r="H4340" s="7">
        <f>IFERROR(stats[[#This Row],[Column1]]-A4339,"")</f>
        <v>1.0648148163454607E-3</v>
      </c>
      <c r="I4340" s="7">
        <f>IFERROR(_xlfn.QUARTILE.INC(H$2:H4340,1),"")</f>
        <v>9.2592593136942014E-4</v>
      </c>
      <c r="J4340" s="7">
        <f>IFERROR(_xlfn.QUARTILE.INC(H$2:H4340,3),"")</f>
        <v>1.0532407468417659E-3</v>
      </c>
      <c r="K4340" s="7">
        <f>IFERROR(stats[[#This Row],[Q3]]-stats[[#This Row],[Q1]],"")</f>
        <v>1.273148154723458E-4</v>
      </c>
      <c r="L4340" s="7">
        <f>IFERROR(AVERAGEIFS(H$2:H4340, H$2:H4340, "&lt;" &amp;stats[[#This Row],[Q3]]+(2*stats[[#This Row],[IQR]]), H$2:H4340, "&gt;" &amp; stats[[#This Row],[Q1]]-(2*stats[[#This Row],[IQR]])),"")</f>
        <v>9.9714933844181767E-4</v>
      </c>
    </row>
    <row r="4341" spans="1:12" x14ac:dyDescent="0.25">
      <c r="A4341" s="4">
        <v>44450.114236111112</v>
      </c>
      <c r="B4341">
        <v>0</v>
      </c>
      <c r="C4341">
        <v>1</v>
      </c>
      <c r="D4341" s="5">
        <f>SUM(B$2:B4341)</f>
        <v>22</v>
      </c>
      <c r="E4341" s="5">
        <f>SUM(C$2:C4341)</f>
        <v>4340</v>
      </c>
      <c r="F4341" s="6">
        <f>IF(stats[[#This Row],[Column1]],stats[[#This Row],[Total Clear]]/stats[[#This Row],[Total Runs]],NA())</f>
        <v>5.0691244239631341E-3</v>
      </c>
      <c r="G4341" s="6">
        <f>SUM(B$2:B4341) / SUM(C$2:C4341)</f>
        <v>5.0691244239631341E-3</v>
      </c>
      <c r="H4341" s="7">
        <f>IFERROR(stats[[#This Row],[Column1]]-A4340,"")</f>
        <v>1.0648148163454607E-3</v>
      </c>
      <c r="I4341" s="7">
        <f>IFERROR(_xlfn.QUARTILE.INC(H$2:H4341,1),"")</f>
        <v>9.2592593136942014E-4</v>
      </c>
      <c r="J4341" s="7">
        <f>IFERROR(_xlfn.QUARTILE.INC(H$2:H4341,3),"")</f>
        <v>1.0532407468417659E-3</v>
      </c>
      <c r="K4341" s="7">
        <f>IFERROR(stats[[#This Row],[Q3]]-stats[[#This Row],[Q1]],"")</f>
        <v>1.273148154723458E-4</v>
      </c>
      <c r="L4341" s="7">
        <f>IFERROR(AVERAGEIFS(H$2:H4341, H$2:H4341, "&lt;" &amp;stats[[#This Row],[Q3]]+(2*stats[[#This Row],[IQR]]), H$2:H4341, "&gt;" &amp; stats[[#This Row],[Q1]]-(2*stats[[#This Row],[IQR]])),"")</f>
        <v>9.971650929186289E-4</v>
      </c>
    </row>
    <row r="4342" spans="1:12" x14ac:dyDescent="0.25">
      <c r="A4342" s="4">
        <v>44450.115219907406</v>
      </c>
      <c r="B4342">
        <v>0</v>
      </c>
      <c r="C4342">
        <v>1</v>
      </c>
      <c r="D4342" s="5">
        <f>SUM(B$2:B4342)</f>
        <v>22</v>
      </c>
      <c r="E4342" s="5">
        <f>SUM(C$2:C4342)</f>
        <v>4341</v>
      </c>
      <c r="F4342" s="6">
        <f>IF(stats[[#This Row],[Column1]],stats[[#This Row],[Total Clear]]/stats[[#This Row],[Total Runs]],NA())</f>
        <v>5.0679566920064497E-3</v>
      </c>
      <c r="G4342" s="6">
        <f>SUM(B$2:B4342) / SUM(C$2:C4342)</f>
        <v>5.0679566920064497E-3</v>
      </c>
      <c r="H4342" s="7">
        <f>IFERROR(stats[[#This Row],[Column1]]-A4341,"")</f>
        <v>9.8379629343980923E-4</v>
      </c>
      <c r="I4342" s="7">
        <f>IFERROR(_xlfn.QUARTILE.INC(H$2:H4342,1),"")</f>
        <v>9.2592593136942014E-4</v>
      </c>
      <c r="J4342" s="7">
        <f>IFERROR(_xlfn.QUARTILE.INC(H$2:H4342,3),"")</f>
        <v>1.0532407468417659E-3</v>
      </c>
      <c r="K4342" s="7">
        <f>IFERROR(stats[[#This Row],[Q3]]-stats[[#This Row],[Q1]],"")</f>
        <v>1.273148154723458E-4</v>
      </c>
      <c r="L4342" s="7">
        <f>IFERROR(AVERAGEIFS(H$2:H4342, H$2:H4342, "&lt;" &amp;stats[[#This Row],[Q3]]+(2*stats[[#This Row],[IQR]]), H$2:H4342, "&gt;" &amp; stats[[#This Row],[Q1]]-(2*stats[[#This Row],[IQR]])),"")</f>
        <v>9.9716198100068681E-4</v>
      </c>
    </row>
    <row r="4343" spans="1:12" x14ac:dyDescent="0.25">
      <c r="A4343" s="4">
        <v>44450.116296296299</v>
      </c>
      <c r="B4343">
        <v>0</v>
      </c>
      <c r="C4343">
        <v>1</v>
      </c>
      <c r="D4343" s="5">
        <f>SUM(B$2:B4343)</f>
        <v>22</v>
      </c>
      <c r="E4343" s="5">
        <f>SUM(C$2:C4343)</f>
        <v>4342</v>
      </c>
      <c r="F4343" s="6">
        <f>IF(stats[[#This Row],[Column1]],stats[[#This Row],[Total Clear]]/stats[[#This Row],[Total Runs]],NA())</f>
        <v>5.0667894979272224E-3</v>
      </c>
      <c r="G4343" s="6">
        <f>SUM(B$2:B4343) / SUM(C$2:C4343)</f>
        <v>5.0667894979272224E-3</v>
      </c>
      <c r="H4343" s="7">
        <f>IFERROR(stats[[#This Row],[Column1]]-A4342,"")</f>
        <v>1.0763888931251131E-3</v>
      </c>
      <c r="I4343" s="7">
        <f>IFERROR(_xlfn.QUARTILE.INC(H$2:H4343,1),"")</f>
        <v>9.2592593136942014E-4</v>
      </c>
      <c r="J4343" s="7">
        <f>IFERROR(_xlfn.QUARTILE.INC(H$2:H4343,3),"")</f>
        <v>1.0532407468417659E-3</v>
      </c>
      <c r="K4343" s="7">
        <f>IFERROR(stats[[#This Row],[Q3]]-stats[[#This Row],[Q1]],"")</f>
        <v>1.273148154723458E-4</v>
      </c>
      <c r="L4343" s="7">
        <f>IFERROR(AVERAGEIFS(H$2:H4343, H$2:H4343, "&lt;" &amp;stats[[#This Row],[Q3]]+(2*stats[[#This Row],[IQR]]), H$2:H4343, "&gt;" &amp; stats[[#This Row],[Q1]]-(2*stats[[#This Row],[IQR]])),"")</f>
        <v>9.9718041872750196E-4</v>
      </c>
    </row>
    <row r="4344" spans="1:12" x14ac:dyDescent="0.25">
      <c r="A4344" s="4">
        <v>44450.117326388892</v>
      </c>
      <c r="B4344">
        <v>0</v>
      </c>
      <c r="C4344">
        <v>1</v>
      </c>
      <c r="D4344" s="5">
        <f>SUM(B$2:B4344)</f>
        <v>22</v>
      </c>
      <c r="E4344" s="5">
        <f>SUM(C$2:C4344)</f>
        <v>4343</v>
      </c>
      <c r="F4344" s="6">
        <f>IF(stats[[#This Row],[Column1]],stats[[#This Row],[Total Clear]]/stats[[#This Row],[Total Runs]],NA())</f>
        <v>5.0656228413539029E-3</v>
      </c>
      <c r="G4344" s="6">
        <f>SUM(B$2:B4344) / SUM(C$2:C4344)</f>
        <v>5.0656228413539029E-3</v>
      </c>
      <c r="H4344" s="7">
        <f>IFERROR(stats[[#This Row],[Column1]]-A4343,"")</f>
        <v>1.0300925932824612E-3</v>
      </c>
      <c r="I4344" s="7">
        <f>IFERROR(_xlfn.QUARTILE.INC(H$2:H4344,1),"")</f>
        <v>9.2592593136942014E-4</v>
      </c>
      <c r="J4344" s="7">
        <f>IFERROR(_xlfn.QUARTILE.INC(H$2:H4344,3),"")</f>
        <v>1.0532407468417659E-3</v>
      </c>
      <c r="K4344" s="7">
        <f>IFERROR(stats[[#This Row],[Q3]]-stats[[#This Row],[Q1]],"")</f>
        <v>1.273148154723458E-4</v>
      </c>
      <c r="L4344" s="7">
        <f>IFERROR(AVERAGEIFS(H$2:H4344, H$2:H4344, "&lt;" &amp;stats[[#This Row],[Q3]]+(2*stats[[#This Row],[IQR]]), H$2:H4344, "&gt;" &amp; stats[[#This Row],[Q1]]-(2*stats[[#This Row],[IQR]])),"")</f>
        <v>9.9718807628323839E-4</v>
      </c>
    </row>
    <row r="4345" spans="1:12" x14ac:dyDescent="0.25">
      <c r="A4345" s="4">
        <v>44450.118344907409</v>
      </c>
      <c r="B4345">
        <v>0</v>
      </c>
      <c r="C4345">
        <v>1</v>
      </c>
      <c r="D4345" s="5">
        <f>SUM(B$2:B4345)</f>
        <v>22</v>
      </c>
      <c r="E4345" s="5">
        <f>SUM(C$2:C4345)</f>
        <v>4344</v>
      </c>
      <c r="F4345" s="6">
        <f>IF(stats[[#This Row],[Column1]],stats[[#This Row],[Total Clear]]/stats[[#This Row],[Total Runs]],NA())</f>
        <v>5.0644567219152855E-3</v>
      </c>
      <c r="G4345" s="6">
        <f>SUM(B$2:B4345) / SUM(C$2:C4345)</f>
        <v>5.0644567219152855E-3</v>
      </c>
      <c r="H4345" s="7">
        <f>IFERROR(stats[[#This Row],[Column1]]-A4344,"")</f>
        <v>1.0185185165028088E-3</v>
      </c>
      <c r="I4345" s="7">
        <f>IFERROR(_xlfn.QUARTILE.INC(H$2:H4345,1),"")</f>
        <v>9.2592593136942014E-4</v>
      </c>
      <c r="J4345" s="7">
        <f>IFERROR(_xlfn.QUARTILE.INC(H$2:H4345,3),"")</f>
        <v>1.0532407468417659E-3</v>
      </c>
      <c r="K4345" s="7">
        <f>IFERROR(stats[[#This Row],[Q3]]-stats[[#This Row],[Q1]],"")</f>
        <v>1.273148154723458E-4</v>
      </c>
      <c r="L4345" s="7">
        <f>IFERROR(AVERAGEIFS(H$2:H4345, H$2:H4345, "&lt;" &amp;stats[[#This Row],[Q3]]+(2*stats[[#This Row],[IQR]]), H$2:H4345, "&gt;" &amp; stats[[#This Row],[Q1]]-(2*stats[[#This Row],[IQR]])),"")</f>
        <v>9.9719303800462002E-4</v>
      </c>
    </row>
    <row r="4346" spans="1:12" x14ac:dyDescent="0.25">
      <c r="A4346" s="4">
        <v>44450.119456018518</v>
      </c>
      <c r="B4346">
        <v>0</v>
      </c>
      <c r="C4346">
        <v>1</v>
      </c>
      <c r="D4346" s="5">
        <f>SUM(B$2:B4346)</f>
        <v>22</v>
      </c>
      <c r="E4346" s="5">
        <f>SUM(C$2:C4346)</f>
        <v>4345</v>
      </c>
      <c r="F4346" s="6">
        <f>IF(stats[[#This Row],[Column1]],stats[[#This Row],[Total Clear]]/stats[[#This Row],[Total Runs]],NA())</f>
        <v>5.0632911392405064E-3</v>
      </c>
      <c r="G4346" s="6">
        <f>SUM(B$2:B4346) / SUM(C$2:C4346)</f>
        <v>5.0632911392405064E-3</v>
      </c>
      <c r="H4346" s="7">
        <f>IFERROR(stats[[#This Row],[Column1]]-A4345,"")</f>
        <v>1.111111108912155E-3</v>
      </c>
      <c r="I4346" s="7">
        <f>IFERROR(_xlfn.QUARTILE.INC(H$2:H4346,1),"")</f>
        <v>9.2592593136942014E-4</v>
      </c>
      <c r="J4346" s="7">
        <f>IFERROR(_xlfn.QUARTILE.INC(H$2:H4346,3),"")</f>
        <v>1.0532407468417659E-3</v>
      </c>
      <c r="K4346" s="7">
        <f>IFERROR(stats[[#This Row],[Q3]]-stats[[#This Row],[Q1]],"")</f>
        <v>1.273148154723458E-4</v>
      </c>
      <c r="L4346" s="7">
        <f>IFERROR(AVERAGEIFS(H$2:H4346, H$2:H4346, "&lt;" &amp;stats[[#This Row],[Q3]]+(2*stats[[#This Row],[IQR]]), H$2:H4346, "&gt;" &amp; stats[[#This Row],[Q1]]-(2*stats[[#This Row],[IQR]])),"")</f>
        <v>9.9721953057924952E-4</v>
      </c>
    </row>
    <row r="4347" spans="1:12" x14ac:dyDescent="0.25">
      <c r="A4347" s="4">
        <v>44450.120497685188</v>
      </c>
      <c r="B4347">
        <v>0</v>
      </c>
      <c r="C4347">
        <v>1</v>
      </c>
      <c r="D4347" s="5">
        <f>SUM(B$2:B4347)</f>
        <v>22</v>
      </c>
      <c r="E4347" s="5">
        <f>SUM(C$2:C4347)</f>
        <v>4346</v>
      </c>
      <c r="F4347" s="6">
        <f>IF(stats[[#This Row],[Column1]],stats[[#This Row],[Total Clear]]/stats[[#This Row],[Total Runs]],NA())</f>
        <v>5.0621260929590425E-3</v>
      </c>
      <c r="G4347" s="6">
        <f>SUM(B$2:B4347) / SUM(C$2:C4347)</f>
        <v>5.0621260929590425E-3</v>
      </c>
      <c r="H4347" s="7">
        <f>IFERROR(stats[[#This Row],[Column1]]-A4346,"")</f>
        <v>1.0416666700621136E-3</v>
      </c>
      <c r="I4347" s="7">
        <f>IFERROR(_xlfn.QUARTILE.INC(H$2:H4347,1),"")</f>
        <v>9.2592593136942014E-4</v>
      </c>
      <c r="J4347" s="7">
        <f>IFERROR(_xlfn.QUARTILE.INC(H$2:H4347,3),"")</f>
        <v>1.0532407468417659E-3</v>
      </c>
      <c r="K4347" s="7">
        <f>IFERROR(stats[[#This Row],[Q3]]-stats[[#This Row],[Q1]],"")</f>
        <v>1.273148154723458E-4</v>
      </c>
      <c r="L4347" s="7">
        <f>IFERROR(AVERAGEIFS(H$2:H4347, H$2:H4347, "&lt;" &amp;stats[[#This Row],[Q3]]+(2*stats[[#This Row],[IQR]]), H$2:H4347, "&gt;" &amp; stats[[#This Row],[Q1]]-(2*stats[[#This Row],[IQR]])),"")</f>
        <v>9.9722986472002679E-4</v>
      </c>
    </row>
    <row r="4348" spans="1:12" x14ac:dyDescent="0.25">
      <c r="A4348" s="4">
        <v>44450.121469907404</v>
      </c>
      <c r="B4348">
        <v>0</v>
      </c>
      <c r="C4348">
        <v>1</v>
      </c>
      <c r="D4348" s="5">
        <f>SUM(B$2:B4348)</f>
        <v>22</v>
      </c>
      <c r="E4348" s="5">
        <f>SUM(C$2:C4348)</f>
        <v>4347</v>
      </c>
      <c r="F4348" s="6">
        <f>IF(stats[[#This Row],[Column1]],stats[[#This Row],[Total Clear]]/stats[[#This Row],[Total Runs]],NA())</f>
        <v>5.0609615827007133E-3</v>
      </c>
      <c r="G4348" s="6">
        <f>SUM(B$2:B4348) / SUM(C$2:C4348)</f>
        <v>5.0609615827007133E-3</v>
      </c>
      <c r="H4348" s="7">
        <f>IFERROR(stats[[#This Row],[Column1]]-A4347,"")</f>
        <v>9.7222221666015685E-4</v>
      </c>
      <c r="I4348" s="7">
        <f>IFERROR(_xlfn.QUARTILE.INC(H$2:H4348,1),"")</f>
        <v>9.2592593136942014E-4</v>
      </c>
      <c r="J4348" s="7">
        <f>IFERROR(_xlfn.QUARTILE.INC(H$2:H4348,3),"")</f>
        <v>1.0532407468417659E-3</v>
      </c>
      <c r="K4348" s="7">
        <f>IFERROR(stats[[#This Row],[Q3]]-stats[[#This Row],[Q1]],"")</f>
        <v>1.273148154723458E-4</v>
      </c>
      <c r="L4348" s="7">
        <f>IFERROR(AVERAGEIFS(H$2:H4348, H$2:H4348, "&lt;" &amp;stats[[#This Row],[Q3]]+(2*stats[[#This Row],[IQR]]), H$2:H4348, "&gt;" &amp; stats[[#This Row],[Q1]]-(2*stats[[#This Row],[IQR]])),"")</f>
        <v>9.9722405169165389E-4</v>
      </c>
    </row>
    <row r="4349" spans="1:12" x14ac:dyDescent="0.25">
      <c r="A4349" s="4">
        <v>44450.122488425928</v>
      </c>
      <c r="B4349">
        <v>0</v>
      </c>
      <c r="C4349">
        <v>1</v>
      </c>
      <c r="D4349" s="5">
        <f>SUM(B$2:B4349)</f>
        <v>22</v>
      </c>
      <c r="E4349" s="5">
        <f>SUM(C$2:C4349)</f>
        <v>4348</v>
      </c>
      <c r="F4349" s="6">
        <f>IF(stats[[#This Row],[Column1]],stats[[#This Row],[Total Clear]]/stats[[#This Row],[Total Runs]],NA())</f>
        <v>5.0597976080956758E-3</v>
      </c>
      <c r="G4349" s="6">
        <f>SUM(B$2:B4349) / SUM(C$2:C4349)</f>
        <v>5.0597976080956758E-3</v>
      </c>
      <c r="H4349" s="7">
        <f>IFERROR(stats[[#This Row],[Column1]]-A4348,"")</f>
        <v>1.0185185237787664E-3</v>
      </c>
      <c r="I4349" s="7">
        <f>IFERROR(_xlfn.QUARTILE.INC(H$2:H4349,1),"")</f>
        <v>9.2592593136942014E-4</v>
      </c>
      <c r="J4349" s="7">
        <f>IFERROR(_xlfn.QUARTILE.INC(H$2:H4349,3),"")</f>
        <v>1.0532407468417659E-3</v>
      </c>
      <c r="K4349" s="7">
        <f>IFERROR(stats[[#This Row],[Q3]]-stats[[#This Row],[Q1]],"")</f>
        <v>1.273148154723458E-4</v>
      </c>
      <c r="L4349" s="7">
        <f>IFERROR(AVERAGEIFS(H$2:H4349, H$2:H4349, "&lt;" &amp;stats[[#This Row],[Q3]]+(2*stats[[#This Row],[IQR]]), H$2:H4349, "&gt;" &amp; stats[[#This Row],[Q1]]-(2*stats[[#This Row],[IQR]])),"")</f>
        <v>9.9722900044184846E-4</v>
      </c>
    </row>
    <row r="4350" spans="1:12" x14ac:dyDescent="0.25">
      <c r="A4350" s="4">
        <v>44450.123530092591</v>
      </c>
      <c r="B4350">
        <v>0</v>
      </c>
      <c r="C4350">
        <v>1</v>
      </c>
      <c r="D4350" s="5">
        <f>SUM(B$2:B4350)</f>
        <v>22</v>
      </c>
      <c r="E4350" s="5">
        <f>SUM(C$2:C4350)</f>
        <v>4349</v>
      </c>
      <c r="F4350" s="6">
        <f>IF(stats[[#This Row],[Column1]],stats[[#This Row],[Total Clear]]/stats[[#This Row],[Total Runs]],NA())</f>
        <v>5.0586341687744313E-3</v>
      </c>
      <c r="G4350" s="6">
        <f>SUM(B$2:B4350) / SUM(C$2:C4350)</f>
        <v>5.0586341687744313E-3</v>
      </c>
      <c r="H4350" s="7">
        <f>IFERROR(stats[[#This Row],[Column1]]-A4349,"")</f>
        <v>1.0416666627861559E-3</v>
      </c>
      <c r="I4350" s="7">
        <f>IFERROR(_xlfn.QUARTILE.INC(H$2:H4350,1),"")</f>
        <v>9.2592593136942014E-4</v>
      </c>
      <c r="J4350" s="7">
        <f>IFERROR(_xlfn.QUARTILE.INC(H$2:H4350,3),"")</f>
        <v>1.0532407468417659E-3</v>
      </c>
      <c r="K4350" s="7">
        <f>IFERROR(stats[[#This Row],[Q3]]-stats[[#This Row],[Q1]],"")</f>
        <v>1.273148154723458E-4</v>
      </c>
      <c r="L4350" s="7">
        <f>IFERROR(AVERAGEIFS(H$2:H4350, H$2:H4350, "&lt;" &amp;stats[[#This Row],[Q3]]+(2*stats[[#This Row],[IQR]]), H$2:H4350, "&gt;" &amp; stats[[#This Row],[Q1]]-(2*stats[[#This Row],[IQR]])),"")</f>
        <v>9.9723932517752339E-4</v>
      </c>
    </row>
    <row r="4351" spans="1:12" x14ac:dyDescent="0.25">
      <c r="A4351" s="4">
        <v>44450.124548611115</v>
      </c>
      <c r="B4351">
        <v>0</v>
      </c>
      <c r="C4351">
        <v>1</v>
      </c>
      <c r="D4351" s="5">
        <f>SUM(B$2:B4351)</f>
        <v>22</v>
      </c>
      <c r="E4351" s="5">
        <f>SUM(C$2:C4351)</f>
        <v>4350</v>
      </c>
      <c r="F4351" s="6">
        <f>IF(stats[[#This Row],[Column1]],stats[[#This Row],[Total Clear]]/stats[[#This Row],[Total Runs]],NA())</f>
        <v>5.0574712643678158E-3</v>
      </c>
      <c r="G4351" s="6">
        <f>SUM(B$2:B4351) / SUM(C$2:C4351)</f>
        <v>5.0574712643678158E-3</v>
      </c>
      <c r="H4351" s="7">
        <f>IFERROR(stats[[#This Row],[Column1]]-A4350,"")</f>
        <v>1.0185185237787664E-3</v>
      </c>
      <c r="I4351" s="7">
        <f>IFERROR(_xlfn.QUARTILE.INC(H$2:H4351,1),"")</f>
        <v>9.2592593136942014E-4</v>
      </c>
      <c r="J4351" s="7">
        <f>IFERROR(_xlfn.QUARTILE.INC(H$2:H4351,3),"")</f>
        <v>1.0532407468417659E-3</v>
      </c>
      <c r="K4351" s="7">
        <f>IFERROR(stats[[#This Row],[Q3]]-stats[[#This Row],[Q1]],"")</f>
        <v>1.273148154723458E-4</v>
      </c>
      <c r="L4351" s="7">
        <f>IFERROR(AVERAGEIFS(H$2:H4351, H$2:H4351, "&lt;" &amp;stats[[#This Row],[Q3]]+(2*stats[[#This Row],[IQR]]), H$2:H4351, "&gt;" &amp; stats[[#This Row],[Q1]]-(2*stats[[#This Row],[IQR]])),"")</f>
        <v>9.9724426808079887E-4</v>
      </c>
    </row>
    <row r="4352" spans="1:12" x14ac:dyDescent="0.25">
      <c r="A4352" s="4">
        <v>44450.125578703701</v>
      </c>
      <c r="B4352">
        <v>0</v>
      </c>
      <c r="C4352">
        <v>1</v>
      </c>
      <c r="D4352" s="5">
        <f>SUM(B$2:B4352)</f>
        <v>22</v>
      </c>
      <c r="E4352" s="5">
        <f>SUM(C$2:C4352)</f>
        <v>4351</v>
      </c>
      <c r="F4352" s="6">
        <f>IF(stats[[#This Row],[Column1]],stats[[#This Row],[Total Clear]]/stats[[#This Row],[Total Runs]],NA())</f>
        <v>5.0563088945070099E-3</v>
      </c>
      <c r="G4352" s="6">
        <f>SUM(B$2:B4352) / SUM(C$2:C4352)</f>
        <v>5.0563088945070099E-3</v>
      </c>
      <c r="H4352" s="7">
        <f>IFERROR(stats[[#This Row],[Column1]]-A4351,"")</f>
        <v>1.0300925860065036E-3</v>
      </c>
      <c r="I4352" s="7">
        <f>IFERROR(_xlfn.QUARTILE.INC(H$2:H4352,1),"")</f>
        <v>9.2592593136942014E-4</v>
      </c>
      <c r="J4352" s="7">
        <f>IFERROR(_xlfn.QUARTILE.INC(H$2:H4352,3),"")</f>
        <v>1.0532407468417659E-3</v>
      </c>
      <c r="K4352" s="7">
        <f>IFERROR(stats[[#This Row],[Q3]]-stats[[#This Row],[Q1]],"")</f>
        <v>1.273148154723458E-4</v>
      </c>
      <c r="L4352" s="7">
        <f>IFERROR(AVERAGEIFS(H$2:H4352, H$2:H4352, "&lt;" &amp;stats[[#This Row],[Q3]]+(2*stats[[#This Row],[IQR]]), H$2:H4352, "&gt;" &amp; stats[[#This Row],[Q1]]-(2*stats[[#This Row],[IQR]])),"")</f>
        <v>9.9725189658008491E-4</v>
      </c>
    </row>
    <row r="4353" spans="1:12" x14ac:dyDescent="0.25">
      <c r="A4353" s="4">
        <v>44450.126608796294</v>
      </c>
      <c r="B4353">
        <v>0</v>
      </c>
      <c r="C4353">
        <v>1</v>
      </c>
      <c r="D4353" s="5">
        <f>SUM(B$2:B4353)</f>
        <v>22</v>
      </c>
      <c r="E4353" s="5">
        <f>SUM(C$2:C4353)</f>
        <v>4352</v>
      </c>
      <c r="F4353" s="6">
        <f>IF(stats[[#This Row],[Column1]],stats[[#This Row],[Total Clear]]/stats[[#This Row],[Total Runs]],NA())</f>
        <v>5.0551470588235297E-3</v>
      </c>
      <c r="G4353" s="6">
        <f>SUM(B$2:B4353) / SUM(C$2:C4353)</f>
        <v>5.0551470588235297E-3</v>
      </c>
      <c r="H4353" s="7">
        <f>IFERROR(stats[[#This Row],[Column1]]-A4352,"")</f>
        <v>1.0300925932824612E-3</v>
      </c>
      <c r="I4353" s="7">
        <f>IFERROR(_xlfn.QUARTILE.INC(H$2:H4353,1),"")</f>
        <v>9.2592593136942014E-4</v>
      </c>
      <c r="J4353" s="7">
        <f>IFERROR(_xlfn.QUARTILE.INC(H$2:H4353,3),"")</f>
        <v>1.0532407468417659E-3</v>
      </c>
      <c r="K4353" s="7">
        <f>IFERROR(stats[[#This Row],[Q3]]-stats[[#This Row],[Q1]],"")</f>
        <v>1.273148154723458E-4</v>
      </c>
      <c r="L4353" s="7">
        <f>IFERROR(AVERAGEIFS(H$2:H4353, H$2:H4353, "&lt;" &amp;stats[[#This Row],[Q3]]+(2*stats[[#This Row],[IQR]]), H$2:H4353, "&gt;" &amp; stats[[#This Row],[Q1]]-(2*stats[[#This Row],[IQR]])),"")</f>
        <v>9.9725952153868779E-4</v>
      </c>
    </row>
    <row r="4354" spans="1:12" x14ac:dyDescent="0.25">
      <c r="A4354" s="4">
        <v>44450.127615740741</v>
      </c>
      <c r="B4354">
        <v>0</v>
      </c>
      <c r="C4354">
        <v>1</v>
      </c>
      <c r="D4354" s="5">
        <f>SUM(B$2:B4354)</f>
        <v>22</v>
      </c>
      <c r="E4354" s="5">
        <f>SUM(C$2:C4354)</f>
        <v>4353</v>
      </c>
      <c r="F4354" s="6">
        <f>IF(stats[[#This Row],[Column1]],stats[[#This Row],[Total Clear]]/stats[[#This Row],[Total Runs]],NA())</f>
        <v>5.0539857569492303E-3</v>
      </c>
      <c r="G4354" s="6">
        <f>SUM(B$2:B4354) / SUM(C$2:C4354)</f>
        <v>5.0539857569492303E-3</v>
      </c>
      <c r="H4354" s="7">
        <f>IFERROR(stats[[#This Row],[Column1]]-A4353,"")</f>
        <v>1.006944446999114E-3</v>
      </c>
      <c r="I4354" s="7">
        <f>IFERROR(_xlfn.QUARTILE.INC(H$2:H4354,1),"")</f>
        <v>9.2592593136942014E-4</v>
      </c>
      <c r="J4354" s="7">
        <f>IFERROR(_xlfn.QUARTILE.INC(H$2:H4354,3),"")</f>
        <v>1.0532407468417659E-3</v>
      </c>
      <c r="K4354" s="7">
        <f>IFERROR(stats[[#This Row],[Q3]]-stats[[#This Row],[Q1]],"")</f>
        <v>1.273148154723458E-4</v>
      </c>
      <c r="L4354" s="7">
        <f>IFERROR(AVERAGEIFS(H$2:H4354, H$2:H4354, "&lt;" &amp;stats[[#This Row],[Q3]]+(2*stats[[#This Row],[IQR]]), H$2:H4354, "&gt;" &amp; stats[[#This Row],[Q1]]-(2*stats[[#This Row],[IQR]])),"")</f>
        <v>9.9726176966437492E-4</v>
      </c>
    </row>
    <row r="4355" spans="1:12" x14ac:dyDescent="0.25">
      <c r="A4355" s="4">
        <v>44450.128599537034</v>
      </c>
      <c r="B4355">
        <v>0</v>
      </c>
      <c r="C4355">
        <v>1</v>
      </c>
      <c r="D4355" s="5">
        <f>SUM(B$2:B4355)</f>
        <v>22</v>
      </c>
      <c r="E4355" s="5">
        <f>SUM(C$2:C4355)</f>
        <v>4354</v>
      </c>
      <c r="F4355" s="6">
        <f>IF(stats[[#This Row],[Column1]],stats[[#This Row],[Total Clear]]/stats[[#This Row],[Total Runs]],NA())</f>
        <v>5.052824988516307E-3</v>
      </c>
      <c r="G4355" s="6">
        <f>SUM(B$2:B4355) / SUM(C$2:C4355)</f>
        <v>5.052824988516307E-3</v>
      </c>
      <c r="H4355" s="7">
        <f>IFERROR(stats[[#This Row],[Column1]]-A4354,"")</f>
        <v>9.8379629343980923E-4</v>
      </c>
      <c r="I4355" s="7">
        <f>IFERROR(_xlfn.QUARTILE.INC(H$2:H4355,1),"")</f>
        <v>9.2592593136942014E-4</v>
      </c>
      <c r="J4355" s="7">
        <f>IFERROR(_xlfn.QUARTILE.INC(H$2:H4355,3),"")</f>
        <v>1.0532407468417659E-3</v>
      </c>
      <c r="K4355" s="7">
        <f>IFERROR(stats[[#This Row],[Q3]]-stats[[#This Row],[Q1]],"")</f>
        <v>1.273148154723458E-4</v>
      </c>
      <c r="L4355" s="7">
        <f>IFERROR(AVERAGEIFS(H$2:H4355, H$2:H4355, "&lt;" &amp;stats[[#This Row],[Q3]]+(2*stats[[#This Row],[IQR]]), H$2:H4355, "&gt;" &amp; stats[[#This Row],[Q1]]-(2*stats[[#This Row],[IQR]])),"")</f>
        <v>9.9725864469890168E-4</v>
      </c>
    </row>
    <row r="4356" spans="1:12" x14ac:dyDescent="0.25">
      <c r="A4356" s="4">
        <v>44450.129652777781</v>
      </c>
      <c r="B4356">
        <v>0</v>
      </c>
      <c r="C4356">
        <v>1</v>
      </c>
      <c r="D4356" s="5">
        <f>SUM(B$2:B4356)</f>
        <v>22</v>
      </c>
      <c r="E4356" s="5">
        <f>SUM(C$2:C4356)</f>
        <v>4355</v>
      </c>
      <c r="F4356" s="6">
        <f>IF(stats[[#This Row],[Column1]],stats[[#This Row],[Total Clear]]/stats[[#This Row],[Total Runs]],NA())</f>
        <v>5.0516647531572909E-3</v>
      </c>
      <c r="G4356" s="6">
        <f>SUM(B$2:B4356) / SUM(C$2:C4356)</f>
        <v>5.0516647531572909E-3</v>
      </c>
      <c r="H4356" s="7">
        <f>IFERROR(stats[[#This Row],[Column1]]-A4355,"")</f>
        <v>1.0532407468417659E-3</v>
      </c>
      <c r="I4356" s="7">
        <f>IFERROR(_xlfn.QUARTILE.INC(H$2:H4356,1),"")</f>
        <v>9.2592593136942014E-4</v>
      </c>
      <c r="J4356" s="7">
        <f>IFERROR(_xlfn.QUARTILE.INC(H$2:H4356,3),"")</f>
        <v>1.0532407468417659E-3</v>
      </c>
      <c r="K4356" s="7">
        <f>IFERROR(stats[[#This Row],[Q3]]-stats[[#This Row],[Q1]],"")</f>
        <v>1.273148154723458E-4</v>
      </c>
      <c r="L4356" s="7">
        <f>IFERROR(AVERAGEIFS(H$2:H4356, H$2:H4356, "&lt;" &amp;stats[[#This Row],[Q3]]+(2*stats[[#This Row],[IQR]]), H$2:H4356, "&gt;" &amp; stats[[#This Row],[Q1]]-(2*stats[[#This Row],[IQR]])),"")</f>
        <v>9.972716335857096E-4</v>
      </c>
    </row>
    <row r="4357" spans="1:12" x14ac:dyDescent="0.25">
      <c r="A4357" s="4">
        <v>44450.130659722221</v>
      </c>
      <c r="B4357">
        <v>0</v>
      </c>
      <c r="C4357">
        <v>1</v>
      </c>
      <c r="D4357" s="5">
        <f>SUM(B$2:B4357)</f>
        <v>22</v>
      </c>
      <c r="E4357" s="5">
        <f>SUM(C$2:C4357)</f>
        <v>4356</v>
      </c>
      <c r="F4357" s="6">
        <f>IF(stats[[#This Row],[Column1]],stats[[#This Row],[Total Clear]]/stats[[#This Row],[Total Runs]],NA())</f>
        <v>5.0505050505050509E-3</v>
      </c>
      <c r="G4357" s="6">
        <f>SUM(B$2:B4357) / SUM(C$2:C4357)</f>
        <v>5.0505050505050509E-3</v>
      </c>
      <c r="H4357" s="7">
        <f>IFERROR(stats[[#This Row],[Column1]]-A4356,"")</f>
        <v>1.0069444397231564E-3</v>
      </c>
      <c r="I4357" s="7">
        <f>IFERROR(_xlfn.QUARTILE.INC(H$2:H4357,1),"")</f>
        <v>9.2592593136942014E-4</v>
      </c>
      <c r="J4357" s="7">
        <f>IFERROR(_xlfn.QUARTILE.INC(H$2:H4357,3),"")</f>
        <v>1.0532407468417659E-3</v>
      </c>
      <c r="K4357" s="7">
        <f>IFERROR(stats[[#This Row],[Q3]]-stats[[#This Row],[Q1]],"")</f>
        <v>1.273148154723458E-4</v>
      </c>
      <c r="L4357" s="7">
        <f>IFERROR(AVERAGEIFS(H$2:H4357, H$2:H4357, "&lt;" &amp;stats[[#This Row],[Q3]]+(2*stats[[#This Row],[IQR]]), H$2:H4357, "&gt;" &amp; stats[[#This Row],[Q1]]-(2*stats[[#This Row],[IQR]])),"")</f>
        <v>9.9727387733568361E-4</v>
      </c>
    </row>
    <row r="4358" spans="1:12" x14ac:dyDescent="0.25">
      <c r="A4358" s="4">
        <v>44450.131643518522</v>
      </c>
      <c r="B4358">
        <v>0</v>
      </c>
      <c r="C4358">
        <v>1</v>
      </c>
      <c r="D4358" s="5">
        <f>SUM(B$2:B4358)</f>
        <v>22</v>
      </c>
      <c r="E4358" s="5">
        <f>SUM(C$2:C4358)</f>
        <v>4357</v>
      </c>
      <c r="F4358" s="6">
        <f>IF(stats[[#This Row],[Column1]],stats[[#This Row],[Total Clear]]/stats[[#This Row],[Total Runs]],NA())</f>
        <v>5.049345880192793E-3</v>
      </c>
      <c r="G4358" s="6">
        <f>SUM(B$2:B4358) / SUM(C$2:C4358)</f>
        <v>5.049345880192793E-3</v>
      </c>
      <c r="H4358" s="7">
        <f>IFERROR(stats[[#This Row],[Column1]]-A4357,"")</f>
        <v>9.8379630071576685E-4</v>
      </c>
      <c r="I4358" s="7">
        <f>IFERROR(_xlfn.QUARTILE.INC(H$2:H4358,1),"")</f>
        <v>9.2592593136942014E-4</v>
      </c>
      <c r="J4358" s="7">
        <f>IFERROR(_xlfn.QUARTILE.INC(H$2:H4358,3),"")</f>
        <v>1.0532407468417659E-3</v>
      </c>
      <c r="K4358" s="7">
        <f>IFERROR(stats[[#This Row],[Q3]]-stats[[#This Row],[Q1]],"")</f>
        <v>1.273148154723458E-4</v>
      </c>
      <c r="L4358" s="7">
        <f>IFERROR(AVERAGEIFS(H$2:H4358, H$2:H4358, "&lt;" &amp;stats[[#This Row],[Q3]]+(2*stats[[#This Row],[IQR]]), H$2:H4358, "&gt;" &amp; stats[[#This Row],[Q1]]-(2*stats[[#This Row],[IQR]])),"")</f>
        <v>9.972707517381372E-4</v>
      </c>
    </row>
    <row r="4359" spans="1:12" x14ac:dyDescent="0.25">
      <c r="A4359" s="4">
        <v>44450.132696759261</v>
      </c>
      <c r="B4359">
        <v>0</v>
      </c>
      <c r="C4359">
        <v>1</v>
      </c>
      <c r="D4359" s="5">
        <f>SUM(B$2:B4359)</f>
        <v>22</v>
      </c>
      <c r="E4359" s="5">
        <f>SUM(C$2:C4359)</f>
        <v>4358</v>
      </c>
      <c r="F4359" s="6">
        <f>IF(stats[[#This Row],[Column1]],stats[[#This Row],[Total Clear]]/stats[[#This Row],[Total Runs]],NA())</f>
        <v>5.0481872418540611E-3</v>
      </c>
      <c r="G4359" s="6">
        <f>SUM(B$2:B4359) / SUM(C$2:C4359)</f>
        <v>5.0481872418540611E-3</v>
      </c>
      <c r="H4359" s="7">
        <f>IFERROR(stats[[#This Row],[Column1]]-A4358,"")</f>
        <v>1.0532407395658083E-3</v>
      </c>
      <c r="I4359" s="7">
        <f>IFERROR(_xlfn.QUARTILE.INC(H$2:H4359,1),"")</f>
        <v>9.2592593136942014E-4</v>
      </c>
      <c r="J4359" s="7">
        <f>IFERROR(_xlfn.QUARTILE.INC(H$2:H4359,3),"")</f>
        <v>1.0532407468417659E-3</v>
      </c>
      <c r="K4359" s="7">
        <f>IFERROR(stats[[#This Row],[Q3]]-stats[[#This Row],[Q1]],"")</f>
        <v>1.273148154723458E-4</v>
      </c>
      <c r="L4359" s="7">
        <f>IFERROR(AVERAGEIFS(H$2:H4359, H$2:H4359, "&lt;" &amp;stats[[#This Row],[Q3]]+(2*stats[[#This Row],[IQR]]), H$2:H4359, "&gt;" &amp; stats[[#This Row],[Q1]]-(2*stats[[#This Row],[IQR]])),"")</f>
        <v>9.9728372878145452E-4</v>
      </c>
    </row>
    <row r="4360" spans="1:12" x14ac:dyDescent="0.25">
      <c r="A4360" s="4">
        <v>44450.133738425924</v>
      </c>
      <c r="B4360">
        <v>0</v>
      </c>
      <c r="C4360">
        <v>1</v>
      </c>
      <c r="D4360" s="5">
        <f>SUM(B$2:B4360)</f>
        <v>22</v>
      </c>
      <c r="E4360" s="5">
        <f>SUM(C$2:C4360)</f>
        <v>4359</v>
      </c>
      <c r="F4360" s="6">
        <f>IF(stats[[#This Row],[Column1]],stats[[#This Row],[Total Clear]]/stats[[#This Row],[Total Runs]],NA())</f>
        <v>5.0470291351227348E-3</v>
      </c>
      <c r="G4360" s="6">
        <f>SUM(B$2:B4360) / SUM(C$2:C4360)</f>
        <v>5.0470291351227348E-3</v>
      </c>
      <c r="H4360" s="7">
        <f>IFERROR(stats[[#This Row],[Column1]]-A4359,"")</f>
        <v>1.0416666627861559E-3</v>
      </c>
      <c r="I4360" s="7">
        <f>IFERROR(_xlfn.QUARTILE.INC(H$2:H4360,1),"")</f>
        <v>9.2592593136942014E-4</v>
      </c>
      <c r="J4360" s="7">
        <f>IFERROR(_xlfn.QUARTILE.INC(H$2:H4360,3),"")</f>
        <v>1.0532407468417659E-3</v>
      </c>
      <c r="K4360" s="7">
        <f>IFERROR(stats[[#This Row],[Q3]]-stats[[#This Row],[Q1]],"")</f>
        <v>1.273148154723458E-4</v>
      </c>
      <c r="L4360" s="7">
        <f>IFERROR(AVERAGEIFS(H$2:H4360, H$2:H4360, "&lt;" &amp;stats[[#This Row],[Q3]]+(2*stats[[#This Row],[IQR]]), H$2:H4360, "&gt;" &amp; stats[[#This Row],[Q1]]-(2*stats[[#This Row],[IQR]])),"")</f>
        <v>9.9729401689782095E-4</v>
      </c>
    </row>
    <row r="4361" spans="1:12" x14ac:dyDescent="0.25">
      <c r="A4361" s="4">
        <v>44450.134756944448</v>
      </c>
      <c r="B4361">
        <v>0</v>
      </c>
      <c r="C4361">
        <v>1</v>
      </c>
      <c r="D4361" s="5">
        <f>SUM(B$2:B4361)</f>
        <v>22</v>
      </c>
      <c r="E4361" s="5">
        <f>SUM(C$2:C4361)</f>
        <v>4360</v>
      </c>
      <c r="F4361" s="6">
        <f>IF(stats[[#This Row],[Column1]],stats[[#This Row],[Total Clear]]/stats[[#This Row],[Total Runs]],NA())</f>
        <v>5.0458715596330278E-3</v>
      </c>
      <c r="G4361" s="6">
        <f>SUM(B$2:B4361) / SUM(C$2:C4361)</f>
        <v>5.0458715596330278E-3</v>
      </c>
      <c r="H4361" s="7">
        <f>IFERROR(stats[[#This Row],[Column1]]-A4360,"")</f>
        <v>1.0185185237787664E-3</v>
      </c>
      <c r="I4361" s="7">
        <f>IFERROR(_xlfn.QUARTILE.INC(H$2:H4361,1),"")</f>
        <v>9.2592593136942014E-4</v>
      </c>
      <c r="J4361" s="7">
        <f>IFERROR(_xlfn.QUARTILE.INC(H$2:H4361,3),"")</f>
        <v>1.0532407468417659E-3</v>
      </c>
      <c r="K4361" s="7">
        <f>IFERROR(stats[[#This Row],[Q3]]-stats[[#This Row],[Q1]],"")</f>
        <v>1.273148154723458E-4</v>
      </c>
      <c r="L4361" s="7">
        <f>IFERROR(AVERAGEIFS(H$2:H4361, H$2:H4361, "&lt;" &amp;stats[[#This Row],[Q3]]+(2*stats[[#This Row],[IQR]]), H$2:H4361, "&gt;" &amp; stats[[#This Row],[Q1]]-(2*stats[[#This Row],[IQR]])),"")</f>
        <v>9.9729893567114211E-4</v>
      </c>
    </row>
    <row r="4362" spans="1:12" x14ac:dyDescent="0.25">
      <c r="A4362" s="4">
        <v>44450.13585648148</v>
      </c>
      <c r="B4362">
        <v>0</v>
      </c>
      <c r="C4362">
        <v>1</v>
      </c>
      <c r="D4362" s="5">
        <f>SUM(B$2:B4362)</f>
        <v>22</v>
      </c>
      <c r="E4362" s="5">
        <f>SUM(C$2:C4362)</f>
        <v>4361</v>
      </c>
      <c r="F4362" s="6">
        <f>IF(stats[[#This Row],[Column1]],stats[[#This Row],[Total Clear]]/stats[[#This Row],[Total Runs]],NA())</f>
        <v>5.0447145150194911E-3</v>
      </c>
      <c r="G4362" s="6">
        <f>SUM(B$2:B4362) / SUM(C$2:C4362)</f>
        <v>5.0447145150194911E-3</v>
      </c>
      <c r="H4362" s="7">
        <f>IFERROR(stats[[#This Row],[Column1]]-A4361,"")</f>
        <v>1.0995370321325026E-3</v>
      </c>
      <c r="I4362" s="7">
        <f>IFERROR(_xlfn.QUARTILE.INC(H$2:H4362,1),"")</f>
        <v>9.2592593136942014E-4</v>
      </c>
      <c r="J4362" s="7">
        <f>IFERROR(_xlfn.QUARTILE.INC(H$2:H4362,3),"")</f>
        <v>1.0532407468417659E-3</v>
      </c>
      <c r="K4362" s="7">
        <f>IFERROR(stats[[#This Row],[Q3]]-stats[[#This Row],[Q1]],"")</f>
        <v>1.273148154723458E-4</v>
      </c>
      <c r="L4362" s="7">
        <f>IFERROR(AVERAGEIFS(H$2:H4362, H$2:H4362, "&lt;" &amp;stats[[#This Row],[Q3]]+(2*stats[[#This Row],[IQR]]), H$2:H4362, "&gt;" &amp; stats[[#This Row],[Q1]]-(2*stats[[#This Row],[IQR]])),"")</f>
        <v>9.9732262383065589E-4</v>
      </c>
    </row>
    <row r="4363" spans="1:12" x14ac:dyDescent="0.25">
      <c r="A4363" s="4">
        <v>44450.13685185185</v>
      </c>
      <c r="B4363">
        <v>0</v>
      </c>
      <c r="C4363">
        <v>1</v>
      </c>
      <c r="D4363" s="5">
        <f>SUM(B$2:B4363)</f>
        <v>22</v>
      </c>
      <c r="E4363" s="5">
        <f>SUM(C$2:C4363)</f>
        <v>4362</v>
      </c>
      <c r="F4363" s="6">
        <f>IF(stats[[#This Row],[Column1]],stats[[#This Row],[Total Clear]]/stats[[#This Row],[Total Runs]],NA())</f>
        <v>5.0435580009170105E-3</v>
      </c>
      <c r="G4363" s="6">
        <f>SUM(B$2:B4363) / SUM(C$2:C4363)</f>
        <v>5.0435580009170105E-3</v>
      </c>
      <c r="H4363" s="7">
        <f>IFERROR(stats[[#This Row],[Column1]]-A4362,"")</f>
        <v>9.9537037021946162E-4</v>
      </c>
      <c r="I4363" s="7">
        <f>IFERROR(_xlfn.QUARTILE.INC(H$2:H4363,1),"")</f>
        <v>9.2592593136942014E-4</v>
      </c>
      <c r="J4363" s="7">
        <f>IFERROR(_xlfn.QUARTILE.INC(H$2:H4363,3),"")</f>
        <v>1.0532407468417659E-3</v>
      </c>
      <c r="K4363" s="7">
        <f>IFERROR(stats[[#This Row],[Q3]]-stats[[#This Row],[Q1]],"")</f>
        <v>1.273148154723458E-4</v>
      </c>
      <c r="L4363" s="7">
        <f>IFERROR(AVERAGEIFS(H$2:H4363, H$2:H4363, "&lt;" &amp;stats[[#This Row],[Q3]]+(2*stats[[#This Row],[IQR]]), H$2:H4363, "&gt;" &amp; stats[[#This Row],[Q1]]-(2*stats[[#This Row],[IQR]])),"")</f>
        <v>9.9732217160605286E-4</v>
      </c>
    </row>
    <row r="4364" spans="1:12" x14ac:dyDescent="0.25">
      <c r="A4364" s="4">
        <v>44450.137916666667</v>
      </c>
      <c r="B4364">
        <v>0</v>
      </c>
      <c r="C4364">
        <v>1</v>
      </c>
      <c r="D4364" s="5">
        <f>SUM(B$2:B4364)</f>
        <v>22</v>
      </c>
      <c r="E4364" s="5">
        <f>SUM(C$2:C4364)</f>
        <v>4363</v>
      </c>
      <c r="F4364" s="6">
        <f>IF(stats[[#This Row],[Column1]],stats[[#This Row],[Total Clear]]/stats[[#This Row],[Total Runs]],NA())</f>
        <v>5.0424020169608065E-3</v>
      </c>
      <c r="G4364" s="6">
        <f>SUM(B$2:B4364) / SUM(C$2:C4364)</f>
        <v>5.0424020169608065E-3</v>
      </c>
      <c r="H4364" s="7">
        <f>IFERROR(stats[[#This Row],[Column1]]-A4363,"")</f>
        <v>1.0648148163454607E-3</v>
      </c>
      <c r="I4364" s="7">
        <f>IFERROR(_xlfn.QUARTILE.INC(H$2:H4364,1),"")</f>
        <v>9.2592593136942014E-4</v>
      </c>
      <c r="J4364" s="7">
        <f>IFERROR(_xlfn.QUARTILE.INC(H$2:H4364,3),"")</f>
        <v>1.0532407468417659E-3</v>
      </c>
      <c r="K4364" s="7">
        <f>IFERROR(stats[[#This Row],[Q3]]-stats[[#This Row],[Q1]],"")</f>
        <v>1.273148154723458E-4</v>
      </c>
      <c r="L4364" s="7">
        <f>IFERROR(AVERAGEIFS(H$2:H4364, H$2:H4364, "&lt;" &amp;stats[[#This Row],[Q3]]+(2*stats[[#This Row],[IQR]]), H$2:H4364, "&gt;" &amp; stats[[#This Row],[Q1]]-(2*stats[[#This Row],[IQR]])),"")</f>
        <v>9.973378021398045E-4</v>
      </c>
    </row>
    <row r="4365" spans="1:12" x14ac:dyDescent="0.25">
      <c r="A4365" s="4">
        <v>44450.138923611114</v>
      </c>
      <c r="B4365">
        <v>0</v>
      </c>
      <c r="C4365">
        <v>1</v>
      </c>
      <c r="D4365" s="5">
        <f>SUM(B$2:B4365)</f>
        <v>22</v>
      </c>
      <c r="E4365" s="5">
        <f>SUM(C$2:C4365)</f>
        <v>4364</v>
      </c>
      <c r="F4365" s="6">
        <f>IF(stats[[#This Row],[Column1]],stats[[#This Row],[Total Clear]]/stats[[#This Row],[Total Runs]],NA())</f>
        <v>5.0412465627864347E-3</v>
      </c>
      <c r="G4365" s="6">
        <f>SUM(B$2:B4365) / SUM(C$2:C4365)</f>
        <v>5.0412465627864347E-3</v>
      </c>
      <c r="H4365" s="7">
        <f>IFERROR(stats[[#This Row],[Column1]]-A4364,"")</f>
        <v>1.006944446999114E-3</v>
      </c>
      <c r="I4365" s="7">
        <f>IFERROR(_xlfn.QUARTILE.INC(H$2:H4365,1),"")</f>
        <v>9.2592593136942014E-4</v>
      </c>
      <c r="J4365" s="7">
        <f>IFERROR(_xlfn.QUARTILE.INC(H$2:H4365,3),"")</f>
        <v>1.0532407468417659E-3</v>
      </c>
      <c r="K4365" s="7">
        <f>IFERROR(stats[[#This Row],[Q3]]-stats[[#This Row],[Q1]],"")</f>
        <v>1.273148154723458E-4</v>
      </c>
      <c r="L4365" s="7">
        <f>IFERROR(AVERAGEIFS(H$2:H4365, H$2:H4365, "&lt;" &amp;stats[[#This Row],[Q3]]+(2*stats[[#This Row],[IQR]]), H$2:H4365, "&gt;" &amp; stats[[#This Row],[Q1]]-(2*stats[[#This Row],[IQR]])),"")</f>
        <v>9.9734002641506717E-4</v>
      </c>
    </row>
    <row r="4366" spans="1:12" x14ac:dyDescent="0.25">
      <c r="A4366" s="4">
        <v>44450.13989583333</v>
      </c>
      <c r="B4366">
        <v>0</v>
      </c>
      <c r="C4366">
        <v>1</v>
      </c>
      <c r="D4366" s="5">
        <f>SUM(B$2:B4366)</f>
        <v>22</v>
      </c>
      <c r="E4366" s="5">
        <f>SUM(C$2:C4366)</f>
        <v>4365</v>
      </c>
      <c r="F4366" s="6">
        <f>IF(stats[[#This Row],[Column1]],stats[[#This Row],[Total Clear]]/stats[[#This Row],[Total Runs]],NA())</f>
        <v>5.0400916380297827E-3</v>
      </c>
      <c r="G4366" s="6">
        <f>SUM(B$2:B4366) / SUM(C$2:C4366)</f>
        <v>5.0400916380297827E-3</v>
      </c>
      <c r="H4366" s="7">
        <f>IFERROR(stats[[#This Row],[Column1]]-A4365,"")</f>
        <v>9.7222221666015685E-4</v>
      </c>
      <c r="I4366" s="7">
        <f>IFERROR(_xlfn.QUARTILE.INC(H$2:H4366,1),"")</f>
        <v>9.2592593136942014E-4</v>
      </c>
      <c r="J4366" s="7">
        <f>IFERROR(_xlfn.QUARTILE.INC(H$2:H4366,3),"")</f>
        <v>1.0532407468417659E-3</v>
      </c>
      <c r="K4366" s="7">
        <f>IFERROR(stats[[#This Row],[Q3]]-stats[[#This Row],[Q1]],"")</f>
        <v>1.273148154723458E-4</v>
      </c>
      <c r="L4366" s="7">
        <f>IFERROR(AVERAGEIFS(H$2:H4366, H$2:H4366, "&lt;" &amp;stats[[#This Row],[Q3]]+(2*stats[[#This Row],[IQR]]), H$2:H4366, "&gt;" &amp; stats[[#This Row],[Q1]]-(2*stats[[#This Row],[IQR]])),"")</f>
        <v>9.9733421210725353E-4</v>
      </c>
    </row>
    <row r="4367" spans="1:12" x14ac:dyDescent="0.25">
      <c r="A4367" s="4">
        <v>44450.140868055554</v>
      </c>
      <c r="B4367">
        <v>0</v>
      </c>
      <c r="C4367">
        <v>1</v>
      </c>
      <c r="D4367" s="5">
        <f>SUM(B$2:B4367)</f>
        <v>22</v>
      </c>
      <c r="E4367" s="5">
        <f>SUM(C$2:C4367)</f>
        <v>4366</v>
      </c>
      <c r="F4367" s="6">
        <f>IF(stats[[#This Row],[Column1]],stats[[#This Row],[Total Clear]]/stats[[#This Row],[Total Runs]],NA())</f>
        <v>5.0389372423270727E-3</v>
      </c>
      <c r="G4367" s="6">
        <f>SUM(B$2:B4367) / SUM(C$2:C4367)</f>
        <v>5.0389372423270727E-3</v>
      </c>
      <c r="H4367" s="7">
        <f>IFERROR(stats[[#This Row],[Column1]]-A4366,"")</f>
        <v>9.7222222393611446E-4</v>
      </c>
      <c r="I4367" s="7">
        <f>IFERROR(_xlfn.QUARTILE.INC(H$2:H4367,1),"")</f>
        <v>9.2592593136942014E-4</v>
      </c>
      <c r="J4367" s="7">
        <f>IFERROR(_xlfn.QUARTILE.INC(H$2:H4367,3),"")</f>
        <v>1.0532407468417659E-3</v>
      </c>
      <c r="K4367" s="7">
        <f>IFERROR(stats[[#This Row],[Q3]]-stats[[#This Row],[Q1]],"")</f>
        <v>1.273148154723458E-4</v>
      </c>
      <c r="L4367" s="7">
        <f>IFERROR(AVERAGEIFS(H$2:H4367, H$2:H4367, "&lt;" &amp;stats[[#This Row],[Q3]]+(2*stats[[#This Row],[IQR]]), H$2:H4367, "&gt;" &amp; stats[[#This Row],[Q1]]-(2*stats[[#This Row],[IQR]])),"")</f>
        <v>9.973284004923099E-4</v>
      </c>
    </row>
    <row r="4368" spans="1:12" x14ac:dyDescent="0.25">
      <c r="A4368" s="4">
        <v>44450.141770833332</v>
      </c>
      <c r="B4368">
        <v>0</v>
      </c>
      <c r="C4368">
        <v>1</v>
      </c>
      <c r="D4368" s="5">
        <f>SUM(B$2:B4368)</f>
        <v>22</v>
      </c>
      <c r="E4368" s="5">
        <f>SUM(C$2:C4368)</f>
        <v>4367</v>
      </c>
      <c r="F4368" s="6">
        <f>IF(stats[[#This Row],[Column1]],stats[[#This Row],[Total Clear]]/stats[[#This Row],[Total Runs]],NA())</f>
        <v>5.0377833753148613E-3</v>
      </c>
      <c r="G4368" s="6">
        <f>SUM(B$2:B4368) / SUM(C$2:C4368)</f>
        <v>5.0377833753148613E-3</v>
      </c>
      <c r="H4368" s="7">
        <f>IFERROR(stats[[#This Row],[Column1]]-A4367,"")</f>
        <v>9.0277777781011537E-4</v>
      </c>
      <c r="I4368" s="7">
        <f>IFERROR(_xlfn.QUARTILE.INC(H$2:H4368,1),"")</f>
        <v>9.2592593136942014E-4</v>
      </c>
      <c r="J4368" s="7">
        <f>IFERROR(_xlfn.QUARTILE.INC(H$2:H4368,3),"")</f>
        <v>1.0532407468417659E-3</v>
      </c>
      <c r="K4368" s="7">
        <f>IFERROR(stats[[#This Row],[Q3]]-stats[[#This Row],[Q1]],"")</f>
        <v>1.273148154723458E-4</v>
      </c>
      <c r="L4368" s="7">
        <f>IFERROR(AVERAGEIFS(H$2:H4368, H$2:H4368, "&lt;" &amp;stats[[#This Row],[Q3]]+(2*stats[[#This Row],[IQR]]), H$2:H4368, "&gt;" &amp; stats[[#This Row],[Q1]]-(2*stats[[#This Row],[IQR]])),"")</f>
        <v>9.9730652390214746E-4</v>
      </c>
    </row>
    <row r="4369" spans="1:12" x14ac:dyDescent="0.25">
      <c r="A4369" s="4">
        <v>44450.142777777779</v>
      </c>
      <c r="B4369">
        <v>0</v>
      </c>
      <c r="C4369">
        <v>1</v>
      </c>
      <c r="D4369" s="5">
        <f>SUM(B$2:B4369)</f>
        <v>22</v>
      </c>
      <c r="E4369" s="5">
        <f>SUM(C$2:C4369)</f>
        <v>4368</v>
      </c>
      <c r="F4369" s="6">
        <f>IF(stats[[#This Row],[Column1]],stats[[#This Row],[Total Clear]]/stats[[#This Row],[Total Runs]],NA())</f>
        <v>5.036630036630037E-3</v>
      </c>
      <c r="G4369" s="6">
        <f>SUM(B$2:B4369) / SUM(C$2:C4369)</f>
        <v>5.036630036630037E-3</v>
      </c>
      <c r="H4369" s="7">
        <f>IFERROR(stats[[#This Row],[Column1]]-A4368,"")</f>
        <v>1.006944446999114E-3</v>
      </c>
      <c r="I4369" s="7">
        <f>IFERROR(_xlfn.QUARTILE.INC(H$2:H4369,1),"")</f>
        <v>9.2592593136942014E-4</v>
      </c>
      <c r="J4369" s="7">
        <f>IFERROR(_xlfn.QUARTILE.INC(H$2:H4369,3),"")</f>
        <v>1.0532407468417659E-3</v>
      </c>
      <c r="K4369" s="7">
        <f>IFERROR(stats[[#This Row],[Q3]]-stats[[#This Row],[Q1]],"")</f>
        <v>1.273148154723458E-4</v>
      </c>
      <c r="L4369" s="7">
        <f>IFERROR(AVERAGEIFS(H$2:H4369, H$2:H4369, "&lt;" &amp;stats[[#This Row],[Q3]]+(2*stats[[#This Row],[IQR]]), H$2:H4369, "&gt;" &amp; stats[[#This Row],[Q1]]-(2*stats[[#This Row],[IQR]])),"")</f>
        <v>9.9730875335463337E-4</v>
      </c>
    </row>
    <row r="4370" spans="1:12" x14ac:dyDescent="0.25">
      <c r="A4370" s="4">
        <v>44450.143680555557</v>
      </c>
      <c r="B4370">
        <v>0</v>
      </c>
      <c r="C4370">
        <v>1</v>
      </c>
      <c r="D4370" s="5">
        <f>SUM(B$2:B4370)</f>
        <v>22</v>
      </c>
      <c r="E4370" s="5">
        <f>SUM(C$2:C4370)</f>
        <v>4369</v>
      </c>
      <c r="F4370" s="6">
        <f>IF(stats[[#This Row],[Column1]],stats[[#This Row],[Total Clear]]/stats[[#This Row],[Total Runs]],NA())</f>
        <v>5.0354772259098195E-3</v>
      </c>
      <c r="G4370" s="6">
        <f>SUM(B$2:B4370) / SUM(C$2:C4370)</f>
        <v>5.0354772259098195E-3</v>
      </c>
      <c r="H4370" s="7">
        <f>IFERROR(stats[[#This Row],[Column1]]-A4369,"")</f>
        <v>9.0277777781011537E-4</v>
      </c>
      <c r="I4370" s="7">
        <f>IFERROR(_xlfn.QUARTILE.INC(H$2:H4370,1),"")</f>
        <v>9.2592593136942014E-4</v>
      </c>
      <c r="J4370" s="7">
        <f>IFERROR(_xlfn.QUARTILE.INC(H$2:H4370,3),"")</f>
        <v>1.0532407468417659E-3</v>
      </c>
      <c r="K4370" s="7">
        <f>IFERROR(stats[[#This Row],[Q3]]-stats[[#This Row],[Q1]],"")</f>
        <v>1.273148154723458E-4</v>
      </c>
      <c r="L4370" s="7">
        <f>IFERROR(AVERAGEIFS(H$2:H4370, H$2:H4370, "&lt;" &amp;stats[[#This Row],[Q3]]+(2*stats[[#This Row],[IQR]]), H$2:H4370, "&gt;" &amp; stats[[#This Row],[Q1]]-(2*stats[[#This Row],[IQR]])),"")</f>
        <v>9.9728689142689411E-4</v>
      </c>
    </row>
    <row r="4371" spans="1:12" x14ac:dyDescent="0.25">
      <c r="A4371" s="4">
        <v>44450.144502314812</v>
      </c>
      <c r="B4371">
        <v>0</v>
      </c>
      <c r="C4371">
        <v>1</v>
      </c>
      <c r="D4371" s="5">
        <f>SUM(B$2:B4371)</f>
        <v>22</v>
      </c>
      <c r="E4371" s="5">
        <f>SUM(C$2:C4371)</f>
        <v>4370</v>
      </c>
      <c r="F4371" s="6">
        <f>IF(stats[[#This Row],[Column1]],stats[[#This Row],[Total Clear]]/stats[[#This Row],[Total Runs]],NA())</f>
        <v>5.0343249427917619E-3</v>
      </c>
      <c r="G4371" s="6">
        <f>SUM(B$2:B4371) / SUM(C$2:C4371)</f>
        <v>5.0343249427917619E-3</v>
      </c>
      <c r="H4371" s="7">
        <f>IFERROR(stats[[#This Row],[Column1]]-A4370,"")</f>
        <v>8.2175925490446389E-4</v>
      </c>
      <c r="I4371" s="7">
        <f>IFERROR(_xlfn.QUARTILE.INC(H$2:H4371,1),"")</f>
        <v>9.2592593136942014E-4</v>
      </c>
      <c r="J4371" s="7">
        <f>IFERROR(_xlfn.QUARTILE.INC(H$2:H4371,3),"")</f>
        <v>1.0532407468417659E-3</v>
      </c>
      <c r="K4371" s="7">
        <f>IFERROR(stats[[#This Row],[Q3]]-stats[[#This Row],[Q1]],"")</f>
        <v>1.273148154723458E-4</v>
      </c>
      <c r="L4371" s="7">
        <f>IFERROR(AVERAGEIFS(H$2:H4371, H$2:H4371, "&lt;" &amp;stats[[#This Row],[Q3]]+(2*stats[[#This Row],[IQR]]), H$2:H4371, "&gt;" &amp; stats[[#This Row],[Q1]]-(2*stats[[#This Row],[IQR]])),"")</f>
        <v>9.9724630700226478E-4</v>
      </c>
    </row>
    <row r="4372" spans="1:12" x14ac:dyDescent="0.25">
      <c r="A4372" s="4">
        <v>44450.145474537036</v>
      </c>
      <c r="B4372">
        <v>1</v>
      </c>
      <c r="C4372">
        <v>1</v>
      </c>
      <c r="D4372" s="5">
        <f>SUM(B$2:B4372)</f>
        <v>23</v>
      </c>
      <c r="E4372" s="5">
        <f>SUM(C$2:C4372)</f>
        <v>4371</v>
      </c>
      <c r="F4372" s="6">
        <f>IF(stats[[#This Row],[Column1]],stats[[#This Row],[Total Clear]]/stats[[#This Row],[Total Runs]],NA())</f>
        <v>5.2619537863189203E-3</v>
      </c>
      <c r="G4372" s="6">
        <f>SUM(B$2:B4372) / SUM(C$2:C4372)</f>
        <v>5.2619537863189203E-3</v>
      </c>
      <c r="H4372" s="7">
        <f>IFERROR(stats[[#This Row],[Column1]]-A4371,"")</f>
        <v>9.7222222393611446E-4</v>
      </c>
      <c r="I4372" s="7">
        <f>IFERROR(_xlfn.QUARTILE.INC(H$2:H4372,1),"")</f>
        <v>9.2592593136942014E-4</v>
      </c>
      <c r="J4372" s="7">
        <f>IFERROR(_xlfn.QUARTILE.INC(H$2:H4372,3),"")</f>
        <v>1.0532407468417659E-3</v>
      </c>
      <c r="K4372" s="7">
        <f>IFERROR(stats[[#This Row],[Q3]]-stats[[#This Row],[Q1]],"")</f>
        <v>1.273148154723458E-4</v>
      </c>
      <c r="L4372" s="7">
        <f>IFERROR(AVERAGEIFS(H$2:H4372, H$2:H4372, "&lt;" &amp;stats[[#This Row],[Q3]]+(2*stats[[#This Row],[IQR]]), H$2:H4372, "&gt;" &amp; stats[[#This Row],[Q1]]-(2*stats[[#This Row],[IQR]])),"")</f>
        <v>9.9724052242457966E-4</v>
      </c>
    </row>
    <row r="4373" spans="1:12" x14ac:dyDescent="0.25">
      <c r="A4373" s="4">
        <v>44450.146620370368</v>
      </c>
      <c r="B4373">
        <v>0</v>
      </c>
      <c r="C4373">
        <v>1</v>
      </c>
      <c r="D4373" s="5">
        <f>SUM(B$2:B4373)</f>
        <v>23</v>
      </c>
      <c r="E4373" s="5">
        <f>SUM(C$2:C4373)</f>
        <v>4372</v>
      </c>
      <c r="F4373" s="6">
        <f>IF(stats[[#This Row],[Column1]],stats[[#This Row],[Total Clear]]/stats[[#This Row],[Total Runs]],NA())</f>
        <v>5.2607502287282705E-3</v>
      </c>
      <c r="G4373" s="6">
        <f>SUM(B$2:B4373) / SUM(C$2:C4373)</f>
        <v>5.2607502287282705E-3</v>
      </c>
      <c r="H4373" s="7">
        <f>IFERROR(stats[[#This Row],[Column1]]-A4372,"")</f>
        <v>1.1458333319751546E-3</v>
      </c>
      <c r="I4373" s="7">
        <f>IFERROR(_xlfn.QUARTILE.INC(H$2:H4373,1),"")</f>
        <v>9.2592593136942014E-4</v>
      </c>
      <c r="J4373" s="7">
        <f>IFERROR(_xlfn.QUARTILE.INC(H$2:H4373,3),"")</f>
        <v>1.0532407468417659E-3</v>
      </c>
      <c r="K4373" s="7">
        <f>IFERROR(stats[[#This Row],[Q3]]-stats[[#This Row],[Q1]],"")</f>
        <v>1.273148154723458E-4</v>
      </c>
      <c r="L4373" s="7">
        <f>IFERROR(AVERAGEIFS(H$2:H4373, H$2:H4373, "&lt;" &amp;stats[[#This Row],[Q3]]+(2*stats[[#This Row],[IQR]]), H$2:H4373, "&gt;" &amp; stats[[#This Row],[Q1]]-(2*stats[[#This Row],[IQR]])),"")</f>
        <v>9.9727486326339418E-4</v>
      </c>
    </row>
    <row r="4374" spans="1:12" x14ac:dyDescent="0.25">
      <c r="A4374" s="4">
        <v>44450.147638888891</v>
      </c>
      <c r="B4374">
        <v>0</v>
      </c>
      <c r="C4374">
        <v>1</v>
      </c>
      <c r="D4374" s="5">
        <f>SUM(B$2:B4374)</f>
        <v>23</v>
      </c>
      <c r="E4374" s="5">
        <f>SUM(C$2:C4374)</f>
        <v>4373</v>
      </c>
      <c r="F4374" s="6">
        <f>IF(stats[[#This Row],[Column1]],stats[[#This Row],[Total Clear]]/stats[[#This Row],[Total Runs]],NA())</f>
        <v>5.2595472215870116E-3</v>
      </c>
      <c r="G4374" s="6">
        <f>SUM(B$2:B4374) / SUM(C$2:C4374)</f>
        <v>5.2595472215870116E-3</v>
      </c>
      <c r="H4374" s="7">
        <f>IFERROR(stats[[#This Row],[Column1]]-A4373,"")</f>
        <v>1.0185185237787664E-3</v>
      </c>
      <c r="I4374" s="7">
        <f>IFERROR(_xlfn.QUARTILE.INC(H$2:H4374,1),"")</f>
        <v>9.2592593136942014E-4</v>
      </c>
      <c r="J4374" s="7">
        <f>IFERROR(_xlfn.QUARTILE.INC(H$2:H4374,3),"")</f>
        <v>1.0532407468417659E-3</v>
      </c>
      <c r="K4374" s="7">
        <f>IFERROR(stats[[#This Row],[Q3]]-stats[[#This Row],[Q1]],"")</f>
        <v>1.273148154723458E-4</v>
      </c>
      <c r="L4374" s="7">
        <f>IFERROR(AVERAGEIFS(H$2:H4374, H$2:H4374, "&lt;" &amp;stats[[#This Row],[Q3]]+(2*stats[[#This Row],[IQR]]), H$2:H4374, "&gt;" &amp; stats[[#This Row],[Q1]]-(2*stats[[#This Row],[IQR]])),"")</f>
        <v>9.9727977168772761E-4</v>
      </c>
    </row>
    <row r="4375" spans="1:12" x14ac:dyDescent="0.25">
      <c r="A4375" s="4">
        <v>44450.148634259262</v>
      </c>
      <c r="B4375">
        <v>0</v>
      </c>
      <c r="C4375">
        <v>1</v>
      </c>
      <c r="D4375" s="5">
        <f>SUM(B$2:B4375)</f>
        <v>23</v>
      </c>
      <c r="E4375" s="5">
        <f>SUM(C$2:C4375)</f>
        <v>4374</v>
      </c>
      <c r="F4375" s="6">
        <f>IF(stats[[#This Row],[Column1]],stats[[#This Row],[Total Clear]]/stats[[#This Row],[Total Runs]],NA())</f>
        <v>5.2583447645176036E-3</v>
      </c>
      <c r="G4375" s="6">
        <f>SUM(B$2:B4375) / SUM(C$2:C4375)</f>
        <v>5.2583447645176036E-3</v>
      </c>
      <c r="H4375" s="7">
        <f>IFERROR(stats[[#This Row],[Column1]]-A4374,"")</f>
        <v>9.9537037021946162E-4</v>
      </c>
      <c r="I4375" s="7">
        <f>IFERROR(_xlfn.QUARTILE.INC(H$2:H4375,1),"")</f>
        <v>9.2592593136942014E-4</v>
      </c>
      <c r="J4375" s="7">
        <f>IFERROR(_xlfn.QUARTILE.INC(H$2:H4375,3),"")</f>
        <v>1.0532407468417659E-3</v>
      </c>
      <c r="K4375" s="7">
        <f>IFERROR(stats[[#This Row],[Q3]]-stats[[#This Row],[Q1]],"")</f>
        <v>1.273148154723458E-4</v>
      </c>
      <c r="L4375" s="7">
        <f>IFERROR(AVERAGEIFS(H$2:H4375, H$2:H4375, "&lt;" &amp;stats[[#This Row],[Q3]]+(2*stats[[#This Row],[IQR]]), H$2:H4375, "&gt;" &amp; stats[[#This Row],[Q1]]-(2*stats[[#This Row],[IQR]])),"")</f>
        <v>9.9727933061554731E-4</v>
      </c>
    </row>
    <row r="4376" spans="1:12" x14ac:dyDescent="0.25">
      <c r="A4376" s="4">
        <v>44450.149664351855</v>
      </c>
      <c r="B4376">
        <v>0</v>
      </c>
      <c r="C4376">
        <v>1</v>
      </c>
      <c r="D4376" s="5">
        <f>SUM(B$2:B4376)</f>
        <v>23</v>
      </c>
      <c r="E4376" s="5">
        <f>SUM(C$2:C4376)</f>
        <v>4375</v>
      </c>
      <c r="F4376" s="6">
        <f>IF(stats[[#This Row],[Column1]],stats[[#This Row],[Total Clear]]/stats[[#This Row],[Total Runs]],NA())</f>
        <v>5.2571428571428569E-3</v>
      </c>
      <c r="G4376" s="6">
        <f>SUM(B$2:B4376) / SUM(C$2:C4376)</f>
        <v>5.2571428571428569E-3</v>
      </c>
      <c r="H4376" s="7">
        <f>IFERROR(stats[[#This Row],[Column1]]-A4375,"")</f>
        <v>1.0300925932824612E-3</v>
      </c>
      <c r="I4376" s="7">
        <f>IFERROR(_xlfn.QUARTILE.INC(H$2:H4376,1),"")</f>
        <v>9.2592593136942014E-4</v>
      </c>
      <c r="J4376" s="7">
        <f>IFERROR(_xlfn.QUARTILE.INC(H$2:H4376,3),"")</f>
        <v>1.0532407468417659E-3</v>
      </c>
      <c r="K4376" s="7">
        <f>IFERROR(stats[[#This Row],[Q3]]-stats[[#This Row],[Q1]],"")</f>
        <v>1.273148154723458E-4</v>
      </c>
      <c r="L4376" s="7">
        <f>IFERROR(AVERAGEIFS(H$2:H4376, H$2:H4376, "&lt;" &amp;stats[[#This Row],[Q3]]+(2*stats[[#This Row],[IQR]]), H$2:H4376, "&gt;" &amp; stats[[#This Row],[Q1]]-(2*stats[[#This Row],[IQR]])),"")</f>
        <v>9.9728690873625574E-4</v>
      </c>
    </row>
    <row r="4377" spans="1:12" x14ac:dyDescent="0.25">
      <c r="A4377" s="4">
        <v>44450.150648148148</v>
      </c>
      <c r="B4377">
        <v>0</v>
      </c>
      <c r="C4377">
        <v>1</v>
      </c>
      <c r="D4377" s="5">
        <f>SUM(B$2:B4377)</f>
        <v>23</v>
      </c>
      <c r="E4377" s="5">
        <f>SUM(C$2:C4377)</f>
        <v>4376</v>
      </c>
      <c r="F4377" s="6">
        <f>IF(stats[[#This Row],[Column1]],stats[[#This Row],[Total Clear]]/stats[[#This Row],[Total Runs]],NA())</f>
        <v>5.2559414990859228E-3</v>
      </c>
      <c r="G4377" s="6">
        <f>SUM(B$2:B4377) / SUM(C$2:C4377)</f>
        <v>5.2559414990859228E-3</v>
      </c>
      <c r="H4377" s="7">
        <f>IFERROR(stats[[#This Row],[Column1]]-A4376,"")</f>
        <v>9.8379629343980923E-4</v>
      </c>
      <c r="I4377" s="7">
        <f>IFERROR(_xlfn.QUARTILE.INC(H$2:H4377,1),"")</f>
        <v>9.2592593136942014E-4</v>
      </c>
      <c r="J4377" s="7">
        <f>IFERROR(_xlfn.QUARTILE.INC(H$2:H4377,3),"")</f>
        <v>1.0532407468417659E-3</v>
      </c>
      <c r="K4377" s="7">
        <f>IFERROR(stats[[#This Row],[Q3]]-stats[[#This Row],[Q1]],"")</f>
        <v>1.273148154723458E-4</v>
      </c>
      <c r="L4377" s="7">
        <f>IFERROR(AVERAGEIFS(H$2:H4377, H$2:H4377, "&lt;" &amp;stats[[#This Row],[Q3]]+(2*stats[[#This Row],[IQR]]), H$2:H4377, "&gt;" &amp; stats[[#This Row],[Q1]]-(2*stats[[#This Row],[IQR]])),"")</f>
        <v>9.9728379384008922E-4</v>
      </c>
    </row>
    <row r="4378" spans="1:12" x14ac:dyDescent="0.25">
      <c r="A4378" s="4">
        <v>44450.151620370372</v>
      </c>
      <c r="B4378">
        <v>0</v>
      </c>
      <c r="C4378">
        <v>1</v>
      </c>
      <c r="D4378" s="5">
        <f>SUM(B$2:B4378)</f>
        <v>23</v>
      </c>
      <c r="E4378" s="5">
        <f>SUM(C$2:C4378)</f>
        <v>4377</v>
      </c>
      <c r="F4378" s="6">
        <f>IF(stats[[#This Row],[Column1]],stats[[#This Row],[Total Clear]]/stats[[#This Row],[Total Runs]],NA())</f>
        <v>5.2547406899702996E-3</v>
      </c>
      <c r="G4378" s="6">
        <f>SUM(B$2:B4378) / SUM(C$2:C4378)</f>
        <v>5.2547406899702996E-3</v>
      </c>
      <c r="H4378" s="7">
        <f>IFERROR(stats[[#This Row],[Column1]]-A4377,"")</f>
        <v>9.7222222393611446E-4</v>
      </c>
      <c r="I4378" s="7">
        <f>IFERROR(_xlfn.QUARTILE.INC(H$2:H4378,1),"")</f>
        <v>9.2592593136942014E-4</v>
      </c>
      <c r="J4378" s="7">
        <f>IFERROR(_xlfn.QUARTILE.INC(H$2:H4378,3),"")</f>
        <v>1.0532407468417659E-3</v>
      </c>
      <c r="K4378" s="7">
        <f>IFERROR(stats[[#This Row],[Q3]]-stats[[#This Row],[Q1]],"")</f>
        <v>1.273148154723458E-4</v>
      </c>
      <c r="L4378" s="7">
        <f>IFERROR(AVERAGEIFS(H$2:H4378, H$2:H4378, "&lt;" &amp;stats[[#This Row],[Q3]]+(2*stats[[#This Row],[IQR]]), H$2:H4378, "&gt;" &amp; stats[[#This Row],[Q1]]-(2*stats[[#This Row],[IQR]])),"")</f>
        <v>9.9727800862081314E-4</v>
      </c>
    </row>
    <row r="4379" spans="1:12" x14ac:dyDescent="0.25">
      <c r="A4379" s="4">
        <v>44450.152627314812</v>
      </c>
      <c r="B4379">
        <v>0</v>
      </c>
      <c r="C4379">
        <v>1</v>
      </c>
      <c r="D4379" s="5">
        <f>SUM(B$2:B4379)</f>
        <v>23</v>
      </c>
      <c r="E4379" s="5">
        <f>SUM(C$2:C4379)</f>
        <v>4378</v>
      </c>
      <c r="F4379" s="6">
        <f>IF(stats[[#This Row],[Column1]],stats[[#This Row],[Total Clear]]/stats[[#This Row],[Total Runs]],NA())</f>
        <v>5.2535404294198262E-3</v>
      </c>
      <c r="G4379" s="6">
        <f>SUM(B$2:B4379) / SUM(C$2:C4379)</f>
        <v>5.2535404294198262E-3</v>
      </c>
      <c r="H4379" s="7">
        <f>IFERROR(stats[[#This Row],[Column1]]-A4378,"")</f>
        <v>1.0069444397231564E-3</v>
      </c>
      <c r="I4379" s="7">
        <f>IFERROR(_xlfn.QUARTILE.INC(H$2:H4379,1),"")</f>
        <v>9.2592593136942014E-4</v>
      </c>
      <c r="J4379" s="7">
        <f>IFERROR(_xlfn.QUARTILE.INC(H$2:H4379,3),"")</f>
        <v>1.0532407468417659E-3</v>
      </c>
      <c r="K4379" s="7">
        <f>IFERROR(stats[[#This Row],[Q3]]-stats[[#This Row],[Q1]],"")</f>
        <v>1.273148154723458E-4</v>
      </c>
      <c r="L4379" s="7">
        <f>IFERROR(AVERAGEIFS(H$2:H4379, H$2:H4379, "&lt;" &amp;stats[[#This Row],[Q3]]+(2*stats[[#This Row],[IQR]]), H$2:H4379, "&gt;" &amp; stats[[#This Row],[Q1]]-(2*stats[[#This Row],[IQR]])),"")</f>
        <v>9.9728023950728956E-4</v>
      </c>
    </row>
    <row r="4380" spans="1:12" x14ac:dyDescent="0.25">
      <c r="A4380" s="4">
        <v>44450.153749999998</v>
      </c>
      <c r="B4380">
        <v>0</v>
      </c>
      <c r="C4380">
        <v>1</v>
      </c>
      <c r="D4380" s="5">
        <f>SUM(B$2:B4380)</f>
        <v>23</v>
      </c>
      <c r="E4380" s="5">
        <f>SUM(C$2:C4380)</f>
        <v>4379</v>
      </c>
      <c r="F4380" s="6">
        <f>IF(stats[[#This Row],[Column1]],stats[[#This Row],[Total Clear]]/stats[[#This Row],[Total Runs]],NA())</f>
        <v>5.2523407170586888E-3</v>
      </c>
      <c r="G4380" s="6">
        <f>SUM(B$2:B4380) / SUM(C$2:C4380)</f>
        <v>5.2523407170586888E-3</v>
      </c>
      <c r="H4380" s="7">
        <f>IFERROR(stats[[#This Row],[Column1]]-A4379,"")</f>
        <v>1.1226851856918074E-3</v>
      </c>
      <c r="I4380" s="7">
        <f>IFERROR(_xlfn.QUARTILE.INC(H$2:H4380,1),"")</f>
        <v>9.2592593136942014E-4</v>
      </c>
      <c r="J4380" s="7">
        <f>IFERROR(_xlfn.QUARTILE.INC(H$2:H4380,3),"")</f>
        <v>1.0532407468417659E-3</v>
      </c>
      <c r="K4380" s="7">
        <f>IFERROR(stats[[#This Row],[Q3]]-stats[[#This Row],[Q1]],"")</f>
        <v>1.273148154723458E-4</v>
      </c>
      <c r="L4380" s="7">
        <f>IFERROR(AVERAGEIFS(H$2:H4380, H$2:H4380, "&lt;" &amp;stats[[#This Row],[Q3]]+(2*stats[[#This Row],[IQR]]), H$2:H4380, "&gt;" &amp; stats[[#This Row],[Q1]]-(2*stats[[#This Row],[IQR]])),"")</f>
        <v>9.9730917465869358E-4</v>
      </c>
    </row>
    <row r="4381" spans="1:12" x14ac:dyDescent="0.25">
      <c r="A4381" s="4">
        <v>44450.154745370368</v>
      </c>
      <c r="B4381">
        <v>0</v>
      </c>
      <c r="C4381">
        <v>1</v>
      </c>
      <c r="D4381" s="5">
        <f>SUM(B$2:B4381)</f>
        <v>23</v>
      </c>
      <c r="E4381" s="5">
        <f>SUM(C$2:C4381)</f>
        <v>4380</v>
      </c>
      <c r="F4381" s="6">
        <f>IF(stats[[#This Row],[Column1]],stats[[#This Row],[Total Clear]]/stats[[#This Row],[Total Runs]],NA())</f>
        <v>5.2511415525114159E-3</v>
      </c>
      <c r="G4381" s="6">
        <f>SUM(B$2:B4381) / SUM(C$2:C4381)</f>
        <v>5.2511415525114159E-3</v>
      </c>
      <c r="H4381" s="7">
        <f>IFERROR(stats[[#This Row],[Column1]]-A4380,"")</f>
        <v>9.9537037021946162E-4</v>
      </c>
      <c r="I4381" s="7">
        <f>IFERROR(_xlfn.QUARTILE.INC(H$2:H4381,1),"")</f>
        <v>9.2592593136942014E-4</v>
      </c>
      <c r="J4381" s="7">
        <f>IFERROR(_xlfn.QUARTILE.INC(H$2:H4381,3),"")</f>
        <v>1.0532407468417659E-3</v>
      </c>
      <c r="K4381" s="7">
        <f>IFERROR(stats[[#This Row],[Q3]]-stats[[#This Row],[Q1]],"")</f>
        <v>1.273148154723458E-4</v>
      </c>
      <c r="L4381" s="7">
        <f>IFERROR(AVERAGEIFS(H$2:H4381, H$2:H4381, "&lt;" &amp;stats[[#This Row],[Q3]]+(2*stats[[#This Row],[IQR]]), H$2:H4381, "&gt;" &amp; stats[[#This Row],[Q1]]-(2*stats[[#This Row],[IQR]])),"")</f>
        <v>9.9730872741430167E-4</v>
      </c>
    </row>
    <row r="4382" spans="1:12" x14ac:dyDescent="0.25">
      <c r="A4382" s="4">
        <v>44450.155729166669</v>
      </c>
      <c r="B4382">
        <v>0</v>
      </c>
      <c r="C4382">
        <v>1</v>
      </c>
      <c r="D4382" s="5">
        <f>SUM(B$2:B4382)</f>
        <v>23</v>
      </c>
      <c r="E4382" s="5">
        <f>SUM(C$2:C4382)</f>
        <v>4381</v>
      </c>
      <c r="F4382" s="6">
        <f>IF(stats[[#This Row],[Column1]],stats[[#This Row],[Total Clear]]/stats[[#This Row],[Total Runs]],NA())</f>
        <v>5.2499429354028763E-3</v>
      </c>
      <c r="G4382" s="6">
        <f>SUM(B$2:B4382) / SUM(C$2:C4382)</f>
        <v>5.2499429354028763E-3</v>
      </c>
      <c r="H4382" s="7">
        <f>IFERROR(stats[[#This Row],[Column1]]-A4381,"")</f>
        <v>9.8379630071576685E-4</v>
      </c>
      <c r="I4382" s="7">
        <f>IFERROR(_xlfn.QUARTILE.INC(H$2:H4382,1),"")</f>
        <v>9.2592593136942014E-4</v>
      </c>
      <c r="J4382" s="7">
        <f>IFERROR(_xlfn.QUARTILE.INC(H$2:H4382,3),"")</f>
        <v>1.0532407468417659E-3</v>
      </c>
      <c r="K4382" s="7">
        <f>IFERROR(stats[[#This Row],[Q3]]-stats[[#This Row],[Q1]],"")</f>
        <v>1.273148154723458E-4</v>
      </c>
      <c r="L4382" s="7">
        <f>IFERROR(AVERAGEIFS(H$2:H4382, H$2:H4382, "&lt;" &amp;stats[[#This Row],[Q3]]+(2*stats[[#This Row],[IQR]]), H$2:H4382, "&gt;" &amp; stats[[#This Row],[Q1]]-(2*stats[[#This Row],[IQR]])),"")</f>
        <v>9.9730561107973085E-4</v>
      </c>
    </row>
    <row r="4383" spans="1:12" x14ac:dyDescent="0.25">
      <c r="A4383" s="4">
        <v>44450.156701388885</v>
      </c>
      <c r="B4383">
        <v>0</v>
      </c>
      <c r="C4383">
        <v>1</v>
      </c>
      <c r="D4383" s="5">
        <f>SUM(B$2:B4383)</f>
        <v>23</v>
      </c>
      <c r="E4383" s="5">
        <f>SUM(C$2:C4383)</f>
        <v>4382</v>
      </c>
      <c r="F4383" s="6">
        <f>IF(stats[[#This Row],[Column1]],stats[[#This Row],[Total Clear]]/stats[[#This Row],[Total Runs]],NA())</f>
        <v>5.2487448653582838E-3</v>
      </c>
      <c r="G4383" s="6">
        <f>SUM(B$2:B4383) / SUM(C$2:C4383)</f>
        <v>5.2487448653582838E-3</v>
      </c>
      <c r="H4383" s="7">
        <f>IFERROR(stats[[#This Row],[Column1]]-A4382,"")</f>
        <v>9.7222221666015685E-4</v>
      </c>
      <c r="I4383" s="7">
        <f>IFERROR(_xlfn.QUARTILE.INC(H$2:H4383,1),"")</f>
        <v>9.2592593136942014E-4</v>
      </c>
      <c r="J4383" s="7">
        <f>IFERROR(_xlfn.QUARTILE.INC(H$2:H4383,3),"")</f>
        <v>1.0532407468417659E-3</v>
      </c>
      <c r="K4383" s="7">
        <f>IFERROR(stats[[#This Row],[Q3]]-stats[[#This Row],[Q1]],"")</f>
        <v>1.273148154723458E-4</v>
      </c>
      <c r="L4383" s="7">
        <f>IFERROR(AVERAGEIFS(H$2:H4383, H$2:H4383, "&lt;" &amp;stats[[#This Row],[Q3]]+(2*stats[[#This Row],[IQR]]), H$2:H4383, "&gt;" &amp; stats[[#This Row],[Q1]]-(2*stats[[#This Row],[IQR]])),"")</f>
        <v>9.9729982749789561E-4</v>
      </c>
    </row>
    <row r="4384" spans="1:12" x14ac:dyDescent="0.25">
      <c r="A4384" s="4">
        <v>44450.157743055555</v>
      </c>
      <c r="B4384">
        <v>0</v>
      </c>
      <c r="C4384">
        <v>1</v>
      </c>
      <c r="D4384" s="5">
        <f>SUM(B$2:B4384)</f>
        <v>23</v>
      </c>
      <c r="E4384" s="5">
        <f>SUM(C$2:C4384)</f>
        <v>4383</v>
      </c>
      <c r="F4384" s="6">
        <f>IF(stats[[#This Row],[Column1]],stats[[#This Row],[Total Clear]]/stats[[#This Row],[Total Runs]],NA())</f>
        <v>5.247547342003194E-3</v>
      </c>
      <c r="G4384" s="6">
        <f>SUM(B$2:B4384) / SUM(C$2:C4384)</f>
        <v>5.247547342003194E-3</v>
      </c>
      <c r="H4384" s="7">
        <f>IFERROR(stats[[#This Row],[Column1]]-A4383,"")</f>
        <v>1.0416666700621136E-3</v>
      </c>
      <c r="I4384" s="7">
        <f>IFERROR(_xlfn.QUARTILE.INC(H$2:H4384,1),"")</f>
        <v>9.2592593136942014E-4</v>
      </c>
      <c r="J4384" s="7">
        <f>IFERROR(_xlfn.QUARTILE.INC(H$2:H4384,3),"")</f>
        <v>1.0532407468417659E-3</v>
      </c>
      <c r="K4384" s="7">
        <f>IFERROR(stats[[#This Row],[Q3]]-stats[[#This Row],[Q1]],"")</f>
        <v>1.273148154723458E-4</v>
      </c>
      <c r="L4384" s="7">
        <f>IFERROR(AVERAGEIFS(H$2:H4384, H$2:H4384, "&lt;" &amp;stats[[#This Row],[Q3]]+(2*stats[[#This Row],[IQR]]), H$2:H4384, "&gt;" &amp; stats[[#This Row],[Q1]]-(2*stats[[#This Row],[IQR]])),"")</f>
        <v>9.9731005498580796E-4</v>
      </c>
    </row>
    <row r="4385" spans="1:12" x14ac:dyDescent="0.25">
      <c r="A4385" s="4">
        <v>44450.158750000002</v>
      </c>
      <c r="B4385">
        <v>0</v>
      </c>
      <c r="C4385">
        <v>1</v>
      </c>
      <c r="D4385" s="5">
        <f>SUM(B$2:B4385)</f>
        <v>23</v>
      </c>
      <c r="E4385" s="5">
        <f>SUM(C$2:C4385)</f>
        <v>4384</v>
      </c>
      <c r="F4385" s="6">
        <f>IF(stats[[#This Row],[Column1]],stats[[#This Row],[Total Clear]]/stats[[#This Row],[Total Runs]],NA())</f>
        <v>5.2463503649635033E-3</v>
      </c>
      <c r="G4385" s="6">
        <f>SUM(B$2:B4385) / SUM(C$2:C4385)</f>
        <v>5.2463503649635033E-3</v>
      </c>
      <c r="H4385" s="7">
        <f>IFERROR(stats[[#This Row],[Column1]]-A4384,"")</f>
        <v>1.006944446999114E-3</v>
      </c>
      <c r="I4385" s="7">
        <f>IFERROR(_xlfn.QUARTILE.INC(H$2:H4385,1),"")</f>
        <v>9.2592593136942014E-4</v>
      </c>
      <c r="J4385" s="7">
        <f>IFERROR(_xlfn.QUARTILE.INC(H$2:H4385,3),"")</f>
        <v>1.0532407468417659E-3</v>
      </c>
      <c r="K4385" s="7">
        <f>IFERROR(stats[[#This Row],[Q3]]-stats[[#This Row],[Q1]],"")</f>
        <v>1.273148154723458E-4</v>
      </c>
      <c r="L4385" s="7">
        <f>IFERROR(AVERAGEIFS(H$2:H4385, H$2:H4385, "&lt;" &amp;stats[[#This Row],[Q3]]+(2*stats[[#This Row],[IQR]]), H$2:H4385, "&gt;" &amp; stats[[#This Row],[Q1]]-(2*stats[[#This Row],[IQR]])),"")</f>
        <v>9.973122754034188E-4</v>
      </c>
    </row>
    <row r="4386" spans="1:12" x14ac:dyDescent="0.25">
      <c r="A4386" s="4">
        <v>44450.160069444442</v>
      </c>
      <c r="B4386">
        <v>0</v>
      </c>
      <c r="C4386">
        <v>1</v>
      </c>
      <c r="D4386" s="5">
        <f>SUM(B$2:B4386)</f>
        <v>23</v>
      </c>
      <c r="E4386" s="5">
        <f>SUM(C$2:C4386)</f>
        <v>4385</v>
      </c>
      <c r="F4386" s="6">
        <f>IF(stats[[#This Row],[Column1]],stats[[#This Row],[Total Clear]]/stats[[#This Row],[Total Runs]],NA())</f>
        <v>5.24515393386545E-3</v>
      </c>
      <c r="G4386" s="6">
        <f>SUM(B$2:B4386) / SUM(C$2:C4386)</f>
        <v>5.24515393386545E-3</v>
      </c>
      <c r="H4386" s="7">
        <f>IFERROR(stats[[#This Row],[Column1]]-A4385,"")</f>
        <v>1.3194444400141947E-3</v>
      </c>
      <c r="I4386" s="7">
        <f>IFERROR(_xlfn.QUARTILE.INC(H$2:H4386,1),"")</f>
        <v>9.2592593136942014E-4</v>
      </c>
      <c r="J4386" s="7">
        <f>IFERROR(_xlfn.QUARTILE.INC(H$2:H4386,3),"")</f>
        <v>1.0532407468417659E-3</v>
      </c>
      <c r="K4386" s="7">
        <f>IFERROR(stats[[#This Row],[Q3]]-stats[[#This Row],[Q1]],"")</f>
        <v>1.273148154723458E-4</v>
      </c>
      <c r="L4386" s="7">
        <f>IFERROR(AVERAGEIFS(H$2:H4386, H$2:H4386, "&lt;" &amp;stats[[#This Row],[Q3]]+(2*stats[[#This Row],[IQR]]), H$2:H4386, "&gt;" &amp; stats[[#This Row],[Q1]]-(2*stats[[#This Row],[IQR]])),"")</f>
        <v>9.973122754034188E-4</v>
      </c>
    </row>
    <row r="4387" spans="1:12" x14ac:dyDescent="0.25">
      <c r="A4387" s="4">
        <v>44450.161053240743</v>
      </c>
      <c r="B4387">
        <v>0</v>
      </c>
      <c r="C4387">
        <v>1</v>
      </c>
      <c r="D4387" s="5">
        <f>SUM(B$2:B4387)</f>
        <v>23</v>
      </c>
      <c r="E4387" s="5">
        <f>SUM(C$2:C4387)</f>
        <v>4386</v>
      </c>
      <c r="F4387" s="6">
        <f>IF(stats[[#This Row],[Column1]],stats[[#This Row],[Total Clear]]/stats[[#This Row],[Total Runs]],NA())</f>
        <v>5.2439580483356132E-3</v>
      </c>
      <c r="G4387" s="6">
        <f>SUM(B$2:B4387) / SUM(C$2:C4387)</f>
        <v>5.2439580483356132E-3</v>
      </c>
      <c r="H4387" s="7">
        <f>IFERROR(stats[[#This Row],[Column1]]-A4386,"")</f>
        <v>9.8379630071576685E-4</v>
      </c>
      <c r="I4387" s="7">
        <f>IFERROR(_xlfn.QUARTILE.INC(H$2:H4387,1),"")</f>
        <v>9.2592593136942014E-4</v>
      </c>
      <c r="J4387" s="7">
        <f>IFERROR(_xlfn.QUARTILE.INC(H$2:H4387,3),"")</f>
        <v>1.0532407468417659E-3</v>
      </c>
      <c r="K4387" s="7">
        <f>IFERROR(stats[[#This Row],[Q3]]-stats[[#This Row],[Q1]],"")</f>
        <v>1.273148154723458E-4</v>
      </c>
      <c r="L4387" s="7">
        <f>IFERROR(AVERAGEIFS(H$2:H4387, H$2:H4387, "&lt;" &amp;stats[[#This Row],[Q3]]+(2*stats[[#This Row],[IQR]]), H$2:H4387, "&gt;" &amp; stats[[#This Row],[Q1]]-(2*stats[[#This Row],[IQR]])),"")</f>
        <v>9.9730916112353686E-4</v>
      </c>
    </row>
    <row r="4388" spans="1:12" x14ac:dyDescent="0.25">
      <c r="A4388" s="4">
        <v>44450.162037037036</v>
      </c>
      <c r="B4388">
        <v>0</v>
      </c>
      <c r="C4388">
        <v>1</v>
      </c>
      <c r="D4388" s="5">
        <f>SUM(B$2:B4388)</f>
        <v>23</v>
      </c>
      <c r="E4388" s="5">
        <f>SUM(C$2:C4388)</f>
        <v>4387</v>
      </c>
      <c r="F4388" s="6">
        <f>IF(stats[[#This Row],[Column1]],stats[[#This Row],[Total Clear]]/stats[[#This Row],[Total Runs]],NA())</f>
        <v>5.242762708000912E-3</v>
      </c>
      <c r="G4388" s="6">
        <f>SUM(B$2:B4388) / SUM(C$2:C4388)</f>
        <v>5.242762708000912E-3</v>
      </c>
      <c r="H4388" s="7">
        <f>IFERROR(stats[[#This Row],[Column1]]-A4387,"")</f>
        <v>9.8379629343980923E-4</v>
      </c>
      <c r="I4388" s="7">
        <f>IFERROR(_xlfn.QUARTILE.INC(H$2:H4388,1),"")</f>
        <v>9.2592593136942014E-4</v>
      </c>
      <c r="J4388" s="7">
        <f>IFERROR(_xlfn.QUARTILE.INC(H$2:H4388,3),"")</f>
        <v>1.0532407468417659E-3</v>
      </c>
      <c r="K4388" s="7">
        <f>IFERROR(stats[[#This Row],[Q3]]-stats[[#This Row],[Q1]],"")</f>
        <v>1.273148154723458E-4</v>
      </c>
      <c r="L4388" s="7">
        <f>IFERROR(AVERAGEIFS(H$2:H4388, H$2:H4388, "&lt;" &amp;stats[[#This Row],[Q3]]+(2*stats[[#This Row],[IQR]]), H$2:H4388, "&gt;" &amp; stats[[#This Row],[Q1]]-(2*stats[[#This Row],[IQR]])),"")</f>
        <v>9.973060482768002E-4</v>
      </c>
    </row>
    <row r="4389" spans="1:12" x14ac:dyDescent="0.25">
      <c r="A4389" s="4">
        <v>44450.163032407407</v>
      </c>
      <c r="B4389">
        <v>0</v>
      </c>
      <c r="C4389">
        <v>1</v>
      </c>
      <c r="D4389" s="5">
        <f>SUM(B$2:B4389)</f>
        <v>23</v>
      </c>
      <c r="E4389" s="5">
        <f>SUM(C$2:C4389)</f>
        <v>4388</v>
      </c>
      <c r="F4389" s="6">
        <f>IF(stats[[#This Row],[Column1]],stats[[#This Row],[Total Clear]]/stats[[#This Row],[Total Runs]],NA())</f>
        <v>5.2415679124886054E-3</v>
      </c>
      <c r="G4389" s="6">
        <f>SUM(B$2:B4389) / SUM(C$2:C4389)</f>
        <v>5.2415679124886054E-3</v>
      </c>
      <c r="H4389" s="7">
        <f>IFERROR(stats[[#This Row],[Column1]]-A4388,"")</f>
        <v>9.9537037021946162E-4</v>
      </c>
      <c r="I4389" s="7">
        <f>IFERROR(_xlfn.QUARTILE.INC(H$2:H4389,1),"")</f>
        <v>9.2592593136942014E-4</v>
      </c>
      <c r="J4389" s="7">
        <f>IFERROR(_xlfn.QUARTILE.INC(H$2:H4389,3),"")</f>
        <v>1.0532407468417659E-3</v>
      </c>
      <c r="K4389" s="7">
        <f>IFERROR(stats[[#This Row],[Q3]]-stats[[#This Row],[Q1]],"")</f>
        <v>1.273148154723458E-4</v>
      </c>
      <c r="L4389" s="7">
        <f>IFERROR(AVERAGEIFS(H$2:H4389, H$2:H4389, "&lt;" &amp;stats[[#This Row],[Q3]]+(2*stats[[#This Row],[IQR]]), H$2:H4389, "&gt;" &amp; stats[[#This Row],[Q1]]-(2*stats[[#This Row],[IQR]])),"")</f>
        <v>9.9730560247347061E-4</v>
      </c>
    </row>
    <row r="4390" spans="1:12" x14ac:dyDescent="0.25">
      <c r="A4390" s="4">
        <v>44450.164027777777</v>
      </c>
      <c r="B4390">
        <v>0</v>
      </c>
      <c r="C4390">
        <v>1</v>
      </c>
      <c r="D4390" s="5">
        <f>SUM(B$2:B4390)</f>
        <v>23</v>
      </c>
      <c r="E4390" s="5">
        <f>SUM(C$2:C4390)</f>
        <v>4389</v>
      </c>
      <c r="F4390" s="6">
        <f>IF(stats[[#This Row],[Column1]],stats[[#This Row],[Total Clear]]/stats[[#This Row],[Total Runs]],NA())</f>
        <v>5.2403736614262926E-3</v>
      </c>
      <c r="G4390" s="6">
        <f>SUM(B$2:B4390) / SUM(C$2:C4390)</f>
        <v>5.2403736614262926E-3</v>
      </c>
      <c r="H4390" s="7">
        <f>IFERROR(stats[[#This Row],[Column1]]-A4389,"")</f>
        <v>9.9537037021946162E-4</v>
      </c>
      <c r="I4390" s="7">
        <f>IFERROR(_xlfn.QUARTILE.INC(H$2:H4390,1),"")</f>
        <v>9.2592593136942014E-4</v>
      </c>
      <c r="J4390" s="7">
        <f>IFERROR(_xlfn.QUARTILE.INC(H$2:H4390,3),"")</f>
        <v>1.0532407468417659E-3</v>
      </c>
      <c r="K4390" s="7">
        <f>IFERROR(stats[[#This Row],[Q3]]-stats[[#This Row],[Q1]],"")</f>
        <v>1.273148154723458E-4</v>
      </c>
      <c r="L4390" s="7">
        <f>IFERROR(AVERAGEIFS(H$2:H4390, H$2:H4390, "&lt;" &amp;stats[[#This Row],[Q3]]+(2*stats[[#This Row],[IQR]]), H$2:H4390, "&gt;" &amp; stats[[#This Row],[Q1]]-(2*stats[[#This Row],[IQR]])),"")</f>
        <v>9.973051568754384E-4</v>
      </c>
    </row>
    <row r="4391" spans="1:12" x14ac:dyDescent="0.25">
      <c r="A4391" s="4">
        <v>44450.165000000001</v>
      </c>
      <c r="B4391">
        <v>0</v>
      </c>
      <c r="C4391">
        <v>1</v>
      </c>
      <c r="D4391" s="5">
        <f>SUM(B$2:B4391)</f>
        <v>23</v>
      </c>
      <c r="E4391" s="5">
        <f>SUM(C$2:C4391)</f>
        <v>4390</v>
      </c>
      <c r="F4391" s="6">
        <f>IF(stats[[#This Row],[Column1]],stats[[#This Row],[Total Clear]]/stats[[#This Row],[Total Runs]],NA())</f>
        <v>5.2391799544419136E-3</v>
      </c>
      <c r="G4391" s="6">
        <f>SUM(B$2:B4391) / SUM(C$2:C4391)</f>
        <v>5.2391799544419136E-3</v>
      </c>
      <c r="H4391" s="7">
        <f>IFERROR(stats[[#This Row],[Column1]]-A4390,"")</f>
        <v>9.7222222393611446E-4</v>
      </c>
      <c r="I4391" s="7">
        <f>IFERROR(_xlfn.QUARTILE.INC(H$2:H4391,1),"")</f>
        <v>9.2592593136942014E-4</v>
      </c>
      <c r="J4391" s="7">
        <f>IFERROR(_xlfn.QUARTILE.INC(H$2:H4391,3),"")</f>
        <v>1.0532407468417659E-3</v>
      </c>
      <c r="K4391" s="7">
        <f>IFERROR(stats[[#This Row],[Q3]]-stats[[#This Row],[Q1]],"")</f>
        <v>1.273148154723458E-4</v>
      </c>
      <c r="L4391" s="7">
        <f>IFERROR(AVERAGEIFS(H$2:H4391, H$2:H4391, "&lt;" &amp;stats[[#This Row],[Q3]]+(2*stats[[#This Row],[IQR]]), H$2:H4391, "&gt;" &amp; stats[[#This Row],[Q1]]-(2*stats[[#This Row],[IQR]])),"")</f>
        <v>9.9729938271960524E-4</v>
      </c>
    </row>
    <row r="4392" spans="1:12" x14ac:dyDescent="0.25">
      <c r="A4392" s="4">
        <v>44450.165960648148</v>
      </c>
      <c r="B4392">
        <v>0</v>
      </c>
      <c r="C4392">
        <v>1</v>
      </c>
      <c r="D4392" s="5">
        <f>SUM(B$2:B4392)</f>
        <v>23</v>
      </c>
      <c r="E4392" s="5">
        <f>SUM(C$2:C4392)</f>
        <v>4391</v>
      </c>
      <c r="F4392" s="6">
        <f>IF(stats[[#This Row],[Column1]],stats[[#This Row],[Total Clear]]/stats[[#This Row],[Total Runs]],NA())</f>
        <v>5.2379867911637439E-3</v>
      </c>
      <c r="G4392" s="6">
        <f>SUM(B$2:B4392) / SUM(C$2:C4392)</f>
        <v>5.2379867911637439E-3</v>
      </c>
      <c r="H4392" s="7">
        <f>IFERROR(stats[[#This Row],[Column1]]-A4391,"")</f>
        <v>9.6064814715646207E-4</v>
      </c>
      <c r="I4392" s="7">
        <f>IFERROR(_xlfn.QUARTILE.INC(H$2:H4392,1),"")</f>
        <v>9.2592593136942014E-4</v>
      </c>
      <c r="J4392" s="7">
        <f>IFERROR(_xlfn.QUARTILE.INC(H$2:H4392,3),"")</f>
        <v>1.0532407450227765E-3</v>
      </c>
      <c r="K4392" s="7">
        <f>IFERROR(stats[[#This Row],[Q3]]-stats[[#This Row],[Q1]],"")</f>
        <v>1.273148136533564E-4</v>
      </c>
      <c r="L4392" s="7">
        <f>IFERROR(AVERAGEIFS(H$2:H4392, H$2:H4392, "&lt;" &amp;stats[[#This Row],[Q3]]+(2*stats[[#This Row],[IQR]]), H$2:H4392, "&gt;" &amp; stats[[#This Row],[Q1]]-(2*stats[[#This Row],[IQR]])),"")</f>
        <v>9.9729094745250216E-4</v>
      </c>
    </row>
    <row r="4393" spans="1:12" x14ac:dyDescent="0.25">
      <c r="A4393" s="4">
        <v>44450.166944444441</v>
      </c>
      <c r="B4393">
        <v>0</v>
      </c>
      <c r="C4393">
        <v>1</v>
      </c>
      <c r="D4393" s="5">
        <f>SUM(B$2:B4393)</f>
        <v>23</v>
      </c>
      <c r="E4393" s="5">
        <f>SUM(C$2:C4393)</f>
        <v>4392</v>
      </c>
      <c r="F4393" s="6">
        <f>IF(stats[[#This Row],[Column1]],stats[[#This Row],[Total Clear]]/stats[[#This Row],[Total Runs]],NA())</f>
        <v>5.236794171220401E-3</v>
      </c>
      <c r="G4393" s="6">
        <f>SUM(B$2:B4393) / SUM(C$2:C4393)</f>
        <v>5.236794171220401E-3</v>
      </c>
      <c r="H4393" s="7">
        <f>IFERROR(stats[[#This Row],[Column1]]-A4392,"")</f>
        <v>9.8379629343980923E-4</v>
      </c>
      <c r="I4393" s="7">
        <f>IFERROR(_xlfn.QUARTILE.INC(H$2:H4393,1),"")</f>
        <v>9.2592593136942014E-4</v>
      </c>
      <c r="J4393" s="7">
        <f>IFERROR(_xlfn.QUARTILE.INC(H$2:H4393,3),"")</f>
        <v>1.0532407432037871E-3</v>
      </c>
      <c r="K4393" s="7">
        <f>IFERROR(stats[[#This Row],[Q3]]-stats[[#This Row],[Q1]],"")</f>
        <v>1.2731481183436699E-4</v>
      </c>
      <c r="L4393" s="7">
        <f>IFERROR(AVERAGEIFS(H$2:H4393, H$2:H4393, "&lt;" &amp;stats[[#This Row],[Q3]]+(2*stats[[#This Row],[IQR]]), H$2:H4393, "&gt;" &amp; stats[[#This Row],[Q1]]-(2*stats[[#This Row],[IQR]])),"")</f>
        <v>9.9693011083206839E-4</v>
      </c>
    </row>
    <row r="4394" spans="1:12" x14ac:dyDescent="0.25">
      <c r="A4394" s="4">
        <v>44450.167974537035</v>
      </c>
      <c r="B4394">
        <v>0</v>
      </c>
      <c r="C4394">
        <v>1</v>
      </c>
      <c r="D4394" s="5">
        <f>SUM(B$2:B4394)</f>
        <v>23</v>
      </c>
      <c r="E4394" s="5">
        <f>SUM(C$2:C4394)</f>
        <v>4393</v>
      </c>
      <c r="F4394" s="6">
        <f>IF(stats[[#This Row],[Column1]],stats[[#This Row],[Total Clear]]/stats[[#This Row],[Total Runs]],NA())</f>
        <v>5.235602094240838E-3</v>
      </c>
      <c r="G4394" s="6">
        <f>SUM(B$2:B4394) / SUM(C$2:C4394)</f>
        <v>5.235602094240838E-3</v>
      </c>
      <c r="H4394" s="7">
        <f>IFERROR(stats[[#This Row],[Column1]]-A4393,"")</f>
        <v>1.0300925932824612E-3</v>
      </c>
      <c r="I4394" s="7">
        <f>IFERROR(_xlfn.QUARTILE.INC(H$2:H4394,1),"")</f>
        <v>9.2592593136942014E-4</v>
      </c>
      <c r="J4394" s="7">
        <f>IFERROR(_xlfn.QUARTILE.INC(H$2:H4394,3),"")</f>
        <v>1.0532407413847977E-3</v>
      </c>
      <c r="K4394" s="7">
        <f>IFERROR(stats[[#This Row],[Q3]]-stats[[#This Row],[Q1]],"")</f>
        <v>1.2731481001537759E-4</v>
      </c>
      <c r="L4394" s="7">
        <f>IFERROR(AVERAGEIFS(H$2:H4394, H$2:H4394, "&lt;" &amp;stats[[#This Row],[Q3]]+(2*stats[[#This Row],[IQR]]), H$2:H4394, "&gt;" &amp; stats[[#This Row],[Q1]]-(2*stats[[#This Row],[IQR]])),"")</f>
        <v>9.9693774843742319E-4</v>
      </c>
    </row>
    <row r="4395" spans="1:12" x14ac:dyDescent="0.25">
      <c r="A4395" s="4">
        <v>44450.168993055559</v>
      </c>
      <c r="B4395">
        <v>0</v>
      </c>
      <c r="C4395">
        <v>1</v>
      </c>
      <c r="D4395" s="5">
        <f>SUM(B$2:B4395)</f>
        <v>23</v>
      </c>
      <c r="E4395" s="5">
        <f>SUM(C$2:C4395)</f>
        <v>4394</v>
      </c>
      <c r="F4395" s="6">
        <f>IF(stats[[#This Row],[Column1]],stats[[#This Row],[Total Clear]]/stats[[#This Row],[Total Runs]],NA())</f>
        <v>5.234410559854347E-3</v>
      </c>
      <c r="G4395" s="6">
        <f>SUM(B$2:B4395) / SUM(C$2:C4395)</f>
        <v>5.234410559854347E-3</v>
      </c>
      <c r="H4395" s="7">
        <f>IFERROR(stats[[#This Row],[Column1]]-A4394,"")</f>
        <v>1.0185185237787664E-3</v>
      </c>
      <c r="I4395" s="7">
        <f>IFERROR(_xlfn.QUARTILE.INC(H$2:H4395,1),"")</f>
        <v>9.2592593136942014E-4</v>
      </c>
      <c r="J4395" s="7">
        <f>IFERROR(_xlfn.QUARTILE.INC(H$2:H4395,3),"")</f>
        <v>1.0532407395658083E-3</v>
      </c>
      <c r="K4395" s="7">
        <f>IFERROR(stats[[#This Row],[Q3]]-stats[[#This Row],[Q1]],"")</f>
        <v>1.2731480819638819E-4</v>
      </c>
      <c r="L4395" s="7">
        <f>IFERROR(AVERAGEIFS(H$2:H4395, H$2:H4395, "&lt;" &amp;stats[[#This Row],[Q3]]+(2*stats[[#This Row],[IQR]]), H$2:H4395, "&gt;" &amp; stats[[#This Row],[Q1]]-(2*stats[[#This Row],[IQR]])),"")</f>
        <v>9.9694271753144595E-4</v>
      </c>
    </row>
    <row r="4396" spans="1:12" x14ac:dyDescent="0.25">
      <c r="A4396" s="4">
        <v>44450.169942129629</v>
      </c>
      <c r="B4396">
        <v>0</v>
      </c>
      <c r="C4396">
        <v>1</v>
      </c>
      <c r="D4396" s="5">
        <f>SUM(B$2:B4396)</f>
        <v>23</v>
      </c>
      <c r="E4396" s="5">
        <f>SUM(C$2:C4396)</f>
        <v>4395</v>
      </c>
      <c r="F4396" s="6">
        <f>IF(stats[[#This Row],[Column1]],stats[[#This Row],[Total Clear]]/stats[[#This Row],[Total Runs]],NA())</f>
        <v>5.2332195676905576E-3</v>
      </c>
      <c r="G4396" s="6">
        <f>SUM(B$2:B4396) / SUM(C$2:C4396)</f>
        <v>5.2332195676905576E-3</v>
      </c>
      <c r="H4396" s="7">
        <f>IFERROR(stats[[#This Row],[Column1]]-A4395,"")</f>
        <v>9.4907407037680969E-4</v>
      </c>
      <c r="I4396" s="7">
        <f>IFERROR(_xlfn.QUARTILE.INC(H$2:H4396,1),"")</f>
        <v>9.2592593136942014E-4</v>
      </c>
      <c r="J4396" s="7">
        <f>IFERROR(_xlfn.QUARTILE.INC(H$2:H4396,3),"")</f>
        <v>1.0532407395658083E-3</v>
      </c>
      <c r="K4396" s="7">
        <f>IFERROR(stats[[#This Row],[Q3]]-stats[[#This Row],[Q1]],"")</f>
        <v>1.2731480819638819E-4</v>
      </c>
      <c r="L4396" s="7">
        <f>IFERROR(AVERAGEIFS(H$2:H4396, H$2:H4396, "&lt;" &amp;stats[[#This Row],[Q3]]+(2*stats[[#This Row],[IQR]]), H$2:H4396, "&gt;" &amp; stats[[#This Row],[Q1]]-(2*stats[[#This Row],[IQR]])),"")</f>
        <v>9.9693169804545277E-4</v>
      </c>
    </row>
    <row r="4397" spans="1:12" x14ac:dyDescent="0.25">
      <c r="A4397" s="4">
        <v>44450.171018518522</v>
      </c>
      <c r="B4397">
        <v>0</v>
      </c>
      <c r="C4397">
        <v>1</v>
      </c>
      <c r="D4397" s="5">
        <f>SUM(B$2:B4397)</f>
        <v>23</v>
      </c>
      <c r="E4397" s="5">
        <f>SUM(C$2:C4397)</f>
        <v>4396</v>
      </c>
      <c r="F4397" s="6">
        <f>IF(stats[[#This Row],[Column1]],stats[[#This Row],[Total Clear]]/stats[[#This Row],[Total Runs]],NA())</f>
        <v>5.2320291173794361E-3</v>
      </c>
      <c r="G4397" s="6">
        <f>SUM(B$2:B4397) / SUM(C$2:C4397)</f>
        <v>5.2320291173794361E-3</v>
      </c>
      <c r="H4397" s="7">
        <f>IFERROR(stats[[#This Row],[Column1]]-A4396,"")</f>
        <v>1.0763888931251131E-3</v>
      </c>
      <c r="I4397" s="7">
        <f>IFERROR(_xlfn.QUARTILE.INC(H$2:H4397,1),"")</f>
        <v>9.2592593136942014E-4</v>
      </c>
      <c r="J4397" s="7">
        <f>IFERROR(_xlfn.QUARTILE.INC(H$2:H4397,3),"")</f>
        <v>1.0532407432037871E-3</v>
      </c>
      <c r="K4397" s="7">
        <f>IFERROR(stats[[#This Row],[Q3]]-stats[[#This Row],[Q1]],"")</f>
        <v>1.2731481183436699E-4</v>
      </c>
      <c r="L4397" s="7">
        <f>IFERROR(AVERAGEIFS(H$2:H4397, H$2:H4397, "&lt;" &amp;stats[[#This Row],[Q3]]+(2*stats[[#This Row],[IQR]]), H$2:H4397, "&gt;" &amp; stats[[#This Row],[Q1]]-(2*stats[[#This Row],[IQR]])),"")</f>
        <v>9.9694998508689813E-4</v>
      </c>
    </row>
    <row r="4398" spans="1:12" x14ac:dyDescent="0.25">
      <c r="A4398" s="4">
        <v>44450.171979166669</v>
      </c>
      <c r="B4398">
        <v>0</v>
      </c>
      <c r="C4398">
        <v>1</v>
      </c>
      <c r="D4398" s="5">
        <f>SUM(B$2:B4398)</f>
        <v>23</v>
      </c>
      <c r="E4398" s="5">
        <f>SUM(C$2:C4398)</f>
        <v>4397</v>
      </c>
      <c r="F4398" s="6">
        <f>IF(stats[[#This Row],[Column1]],stats[[#This Row],[Total Clear]]/stats[[#This Row],[Total Runs]],NA())</f>
        <v>5.2308392085512849E-3</v>
      </c>
      <c r="G4398" s="6">
        <f>SUM(B$2:B4398) / SUM(C$2:C4398)</f>
        <v>5.2308392085512849E-3</v>
      </c>
      <c r="H4398" s="7">
        <f>IFERROR(stats[[#This Row],[Column1]]-A4397,"")</f>
        <v>9.6064814715646207E-4</v>
      </c>
      <c r="I4398" s="7">
        <f>IFERROR(_xlfn.QUARTILE.INC(H$2:H4398,1),"")</f>
        <v>9.2592593136942014E-4</v>
      </c>
      <c r="J4398" s="7">
        <f>IFERROR(_xlfn.QUARTILE.INC(H$2:H4398,3),"")</f>
        <v>1.0532407413847977E-3</v>
      </c>
      <c r="K4398" s="7">
        <f>IFERROR(stats[[#This Row],[Q3]]-stats[[#This Row],[Q1]],"")</f>
        <v>1.2731481001537759E-4</v>
      </c>
      <c r="L4398" s="7">
        <f>IFERROR(AVERAGEIFS(H$2:H4398, H$2:H4398, "&lt;" &amp;stats[[#This Row],[Q3]]+(2*stats[[#This Row],[IQR]]), H$2:H4398, "&gt;" &amp; stats[[#This Row],[Q1]]-(2*stats[[#This Row],[IQR]])),"")</f>
        <v>9.9694163215594315E-4</v>
      </c>
    </row>
    <row r="4399" spans="1:12" x14ac:dyDescent="0.25">
      <c r="A4399" s="4">
        <v>44450.172974537039</v>
      </c>
      <c r="B4399">
        <v>0</v>
      </c>
      <c r="C4399">
        <v>1</v>
      </c>
      <c r="D4399" s="5">
        <f>SUM(B$2:B4399)</f>
        <v>23</v>
      </c>
      <c r="E4399" s="5">
        <f>SUM(C$2:C4399)</f>
        <v>4398</v>
      </c>
      <c r="F4399" s="6">
        <f>IF(stats[[#This Row],[Column1]],stats[[#This Row],[Total Clear]]/stats[[#This Row],[Total Runs]],NA())</f>
        <v>5.2296498408367443E-3</v>
      </c>
      <c r="G4399" s="6">
        <f>SUM(B$2:B4399) / SUM(C$2:C4399)</f>
        <v>5.2296498408367443E-3</v>
      </c>
      <c r="H4399" s="7">
        <f>IFERROR(stats[[#This Row],[Column1]]-A4398,"")</f>
        <v>9.9537037021946162E-4</v>
      </c>
      <c r="I4399" s="7">
        <f>IFERROR(_xlfn.QUARTILE.INC(H$2:H4399,1),"")</f>
        <v>9.2592593136942014E-4</v>
      </c>
      <c r="J4399" s="7">
        <f>IFERROR(_xlfn.QUARTILE.INC(H$2:H4399,3),"")</f>
        <v>1.0532407395658083E-3</v>
      </c>
      <c r="K4399" s="7">
        <f>IFERROR(stats[[#This Row],[Q3]]-stats[[#This Row],[Q1]],"")</f>
        <v>1.2731480819638819E-4</v>
      </c>
      <c r="L4399" s="7">
        <f>IFERROR(AVERAGEIFS(H$2:H4399, H$2:H4399, "&lt;" &amp;stats[[#This Row],[Q3]]+(2*stats[[#This Row],[IQR]]), H$2:H4399, "&gt;" &amp; stats[[#This Row],[Q1]]-(2*stats[[#This Row],[IQR]])),"")</f>
        <v>9.9694127069702046E-4</v>
      </c>
    </row>
    <row r="4400" spans="1:12" x14ac:dyDescent="0.25">
      <c r="A4400" s="4">
        <v>44450.173993055556</v>
      </c>
      <c r="B4400">
        <v>0</v>
      </c>
      <c r="C4400">
        <v>1</v>
      </c>
      <c r="D4400" s="5">
        <f>SUM(B$2:B4400)</f>
        <v>23</v>
      </c>
      <c r="E4400" s="5">
        <f>SUM(C$2:C4400)</f>
        <v>4399</v>
      </c>
      <c r="F4400" s="6">
        <f>IF(stats[[#This Row],[Column1]],stats[[#This Row],[Total Clear]]/stats[[#This Row],[Total Runs]],NA())</f>
        <v>5.2284610138667881E-3</v>
      </c>
      <c r="G4400" s="6">
        <f>SUM(B$2:B4400) / SUM(C$2:C4400)</f>
        <v>5.2284610138667881E-3</v>
      </c>
      <c r="H4400" s="7">
        <f>IFERROR(stats[[#This Row],[Column1]]-A4399,"")</f>
        <v>1.0185185165028088E-3</v>
      </c>
      <c r="I4400" s="7">
        <f>IFERROR(_xlfn.QUARTILE.INC(H$2:H4400,1),"")</f>
        <v>9.2592593136942014E-4</v>
      </c>
      <c r="J4400" s="7">
        <f>IFERROR(_xlfn.QUARTILE.INC(H$2:H4400,3),"")</f>
        <v>1.0532407395658083E-3</v>
      </c>
      <c r="K4400" s="7">
        <f>IFERROR(stats[[#This Row],[Q3]]-stats[[#This Row],[Q1]],"")</f>
        <v>1.2731480819638819E-4</v>
      </c>
      <c r="L4400" s="7">
        <f>IFERROR(AVERAGEIFS(H$2:H4400, H$2:H4400, "&lt;" &amp;stats[[#This Row],[Q3]]+(2*stats[[#This Row],[IQR]]), H$2:H4400, "&gt;" &amp; stats[[#This Row],[Q1]]-(2*stats[[#This Row],[IQR]])),"")</f>
        <v>9.9694623326505318E-4</v>
      </c>
    </row>
    <row r="4401" spans="1:12" x14ac:dyDescent="0.25">
      <c r="A4401" s="4">
        <v>44450.175000000003</v>
      </c>
      <c r="B4401">
        <v>0</v>
      </c>
      <c r="C4401">
        <v>1</v>
      </c>
      <c r="D4401" s="5">
        <f>SUM(B$2:B4401)</f>
        <v>23</v>
      </c>
      <c r="E4401" s="5">
        <f>SUM(C$2:C4401)</f>
        <v>4400</v>
      </c>
      <c r="F4401" s="6">
        <f>IF(stats[[#This Row],[Column1]],stats[[#This Row],[Total Clear]]/stats[[#This Row],[Total Runs]],NA())</f>
        <v>5.2272727272727271E-3</v>
      </c>
      <c r="G4401" s="6">
        <f>SUM(B$2:B4401) / SUM(C$2:C4401)</f>
        <v>5.2272727272727271E-3</v>
      </c>
      <c r="H4401" s="7">
        <f>IFERROR(stats[[#This Row],[Column1]]-A4400,"")</f>
        <v>1.006944446999114E-3</v>
      </c>
      <c r="I4401" s="7">
        <f>IFERROR(_xlfn.QUARTILE.INC(H$2:H4401,1),"")</f>
        <v>9.2592593136942014E-4</v>
      </c>
      <c r="J4401" s="7">
        <f>IFERROR(_xlfn.QUARTILE.INC(H$2:H4401,3),"")</f>
        <v>1.0532407395658083E-3</v>
      </c>
      <c r="K4401" s="7">
        <f>IFERROR(stats[[#This Row],[Q3]]-stats[[#This Row],[Q1]],"")</f>
        <v>1.2731480819638819E-4</v>
      </c>
      <c r="L4401" s="7">
        <f>IFERROR(AVERAGEIFS(H$2:H4401, H$2:H4401, "&lt;" &amp;stats[[#This Row],[Q3]]+(2*stats[[#This Row],[IQR]]), H$2:H4401, "&gt;" &amp; stats[[#This Row],[Q1]]-(2*stats[[#This Row],[IQR]])),"")</f>
        <v>9.9694853223349046E-4</v>
      </c>
    </row>
    <row r="4402" spans="1:12" x14ac:dyDescent="0.25">
      <c r="A4402" s="4">
        <v>44450.176030092596</v>
      </c>
      <c r="B4402">
        <v>0</v>
      </c>
      <c r="C4402">
        <v>1</v>
      </c>
      <c r="D4402" s="5">
        <f>SUM(B$2:B4402)</f>
        <v>23</v>
      </c>
      <c r="E4402" s="5">
        <f>SUM(C$2:C4402)</f>
        <v>4401</v>
      </c>
      <c r="F4402" s="6">
        <f>IF(stats[[#This Row],[Column1]],stats[[#This Row],[Total Clear]]/stats[[#This Row],[Total Runs]],NA())</f>
        <v>5.2260849806862074E-3</v>
      </c>
      <c r="G4402" s="6">
        <f>SUM(B$2:B4402) / SUM(C$2:C4402)</f>
        <v>5.2260849806862074E-3</v>
      </c>
      <c r="H4402" s="7">
        <f>IFERROR(stats[[#This Row],[Column1]]-A4401,"")</f>
        <v>1.0300925932824612E-3</v>
      </c>
      <c r="I4402" s="7">
        <f>IFERROR(_xlfn.QUARTILE.INC(H$2:H4402,1),"")</f>
        <v>9.2592593136942014E-4</v>
      </c>
      <c r="J4402" s="7">
        <f>IFERROR(_xlfn.QUARTILE.INC(H$2:H4402,3),"")</f>
        <v>1.0532407395658083E-3</v>
      </c>
      <c r="K4402" s="7">
        <f>IFERROR(stats[[#This Row],[Q3]]-stats[[#This Row],[Q1]],"")</f>
        <v>1.2731480819638819E-4</v>
      </c>
      <c r="L4402" s="7">
        <f>IFERROR(AVERAGEIFS(H$2:H4402, H$2:H4402, "&lt;" &amp;stats[[#This Row],[Q3]]+(2*stats[[#This Row],[IQR]]), H$2:H4402, "&gt;" &amp; stats[[#This Row],[Q1]]-(2*stats[[#This Row],[IQR]])),"")</f>
        <v>9.9695615155786957E-4</v>
      </c>
    </row>
    <row r="4403" spans="1:12" x14ac:dyDescent="0.25">
      <c r="A4403" s="4">
        <v>44450.177083333336</v>
      </c>
      <c r="B4403">
        <v>0</v>
      </c>
      <c r="C4403">
        <v>1</v>
      </c>
      <c r="D4403" s="5">
        <f>SUM(B$2:B4403)</f>
        <v>23</v>
      </c>
      <c r="E4403" s="5">
        <f>SUM(C$2:C4403)</f>
        <v>4402</v>
      </c>
      <c r="F4403" s="6">
        <f>IF(stats[[#This Row],[Column1]],stats[[#This Row],[Total Clear]]/stats[[#This Row],[Total Runs]],NA())</f>
        <v>5.224897773739209E-3</v>
      </c>
      <c r="G4403" s="6">
        <f>SUM(B$2:B4403) / SUM(C$2:C4403)</f>
        <v>5.224897773739209E-3</v>
      </c>
      <c r="H4403" s="7">
        <f>IFERROR(stats[[#This Row],[Column1]]-A4402,"")</f>
        <v>1.0532407395658083E-3</v>
      </c>
      <c r="I4403" s="7">
        <f>IFERROR(_xlfn.QUARTILE.INC(H$2:H4403,1),"")</f>
        <v>9.2592593136942014E-4</v>
      </c>
      <c r="J4403" s="7">
        <f>IFERROR(_xlfn.QUARTILE.INC(H$2:H4403,3),"")</f>
        <v>1.0532407395658083E-3</v>
      </c>
      <c r="K4403" s="7">
        <f>IFERROR(stats[[#This Row],[Q3]]-stats[[#This Row],[Q1]],"")</f>
        <v>1.2731480819638819E-4</v>
      </c>
      <c r="L4403" s="7">
        <f>IFERROR(AVERAGEIFS(H$2:H4403, H$2:H4403, "&lt;" &amp;stats[[#This Row],[Q3]]+(2*stats[[#This Row],[IQR]]), H$2:H4403, "&gt;" &amp; stats[[#This Row],[Q1]]-(2*stats[[#This Row],[IQR]])),"")</f>
        <v>9.969690875698226E-4</v>
      </c>
    </row>
    <row r="4404" spans="1:12" x14ac:dyDescent="0.25">
      <c r="A4404" s="4">
        <v>44450.178136574075</v>
      </c>
      <c r="B4404">
        <v>0</v>
      </c>
      <c r="C4404">
        <v>1</v>
      </c>
      <c r="D4404" s="5">
        <f>SUM(B$2:B4404)</f>
        <v>23</v>
      </c>
      <c r="E4404" s="5">
        <f>SUM(C$2:C4404)</f>
        <v>4403</v>
      </c>
      <c r="F4404" s="6">
        <f>IF(stats[[#This Row],[Column1]],stats[[#This Row],[Total Clear]]/stats[[#This Row],[Total Runs]],NA())</f>
        <v>5.2237111060640471E-3</v>
      </c>
      <c r="G4404" s="6">
        <f>SUM(B$2:B4404) / SUM(C$2:C4404)</f>
        <v>5.2237111060640471E-3</v>
      </c>
      <c r="H4404" s="7">
        <f>IFERROR(stats[[#This Row],[Column1]]-A4403,"")</f>
        <v>1.0532407395658083E-3</v>
      </c>
      <c r="I4404" s="7">
        <f>IFERROR(_xlfn.QUARTILE.INC(H$2:H4404,1),"")</f>
        <v>9.2592593136942014E-4</v>
      </c>
      <c r="J4404" s="7">
        <f>IFERROR(_xlfn.QUARTILE.INC(H$2:H4404,3),"")</f>
        <v>1.0532407395658083E-3</v>
      </c>
      <c r="K4404" s="7">
        <f>IFERROR(stats[[#This Row],[Q3]]-stats[[#This Row],[Q1]],"")</f>
        <v>1.2731480819638819E-4</v>
      </c>
      <c r="L4404" s="7">
        <f>IFERROR(AVERAGEIFS(H$2:H4404, H$2:H4404, "&lt;" &amp;stats[[#This Row],[Q3]]+(2*stats[[#This Row],[IQR]]), H$2:H4404, "&gt;" &amp; stats[[#This Row],[Q1]]-(2*stats[[#This Row],[IQR]])),"")</f>
        <v>9.9698201763691731E-4</v>
      </c>
    </row>
    <row r="4405" spans="1:12" x14ac:dyDescent="0.25">
      <c r="A4405" s="4">
        <v>44450.179143518515</v>
      </c>
      <c r="B4405">
        <v>0</v>
      </c>
      <c r="C4405">
        <v>1</v>
      </c>
      <c r="D4405" s="5">
        <f>SUM(B$2:B4405)</f>
        <v>23</v>
      </c>
      <c r="E4405" s="5">
        <f>SUM(C$2:C4405)</f>
        <v>4404</v>
      </c>
      <c r="F4405" s="6">
        <f>IF(stats[[#This Row],[Column1]],stats[[#This Row],[Total Clear]]/stats[[#This Row],[Total Runs]],NA())</f>
        <v>5.2225249772933696E-3</v>
      </c>
      <c r="G4405" s="6">
        <f>SUM(B$2:B4405) / SUM(C$2:C4405)</f>
        <v>5.2225249772933696E-3</v>
      </c>
      <c r="H4405" s="7">
        <f>IFERROR(stats[[#This Row],[Column1]]-A4404,"")</f>
        <v>1.0069444397231564E-3</v>
      </c>
      <c r="I4405" s="7">
        <f>IFERROR(_xlfn.QUARTILE.INC(H$2:H4405,1),"")</f>
        <v>9.2592593136942014E-4</v>
      </c>
      <c r="J4405" s="7">
        <f>IFERROR(_xlfn.QUARTILE.INC(H$2:H4405,3),"")</f>
        <v>1.0532407395658083E-3</v>
      </c>
      <c r="K4405" s="7">
        <f>IFERROR(stats[[#This Row],[Q3]]-stats[[#This Row],[Q1]],"")</f>
        <v>1.2731480819638819E-4</v>
      </c>
      <c r="L4405" s="7">
        <f>IFERROR(AVERAGEIFS(H$2:H4405, H$2:H4405, "&lt;" &amp;stats[[#This Row],[Q3]]+(2*stats[[#This Row],[IQR]]), H$2:H4405, "&gt;" &amp; stats[[#This Row],[Q1]]-(2*stats[[#This Row],[IQR]])),"")</f>
        <v>9.9698430627052307E-4</v>
      </c>
    </row>
    <row r="4406" spans="1:12" x14ac:dyDescent="0.25">
      <c r="A4406" s="4">
        <v>44450.180289351854</v>
      </c>
      <c r="B4406">
        <v>0</v>
      </c>
      <c r="C4406">
        <v>1</v>
      </c>
      <c r="D4406" s="5">
        <f>SUM(B$2:B4406)</f>
        <v>23</v>
      </c>
      <c r="E4406" s="5">
        <f>SUM(C$2:C4406)</f>
        <v>4405</v>
      </c>
      <c r="F4406" s="6">
        <f>IF(stats[[#This Row],[Column1]],stats[[#This Row],[Total Clear]]/stats[[#This Row],[Total Runs]],NA())</f>
        <v>5.2213393870601593E-3</v>
      </c>
      <c r="G4406" s="6">
        <f>SUM(B$2:B4406) / SUM(C$2:C4406)</f>
        <v>5.2213393870601593E-3</v>
      </c>
      <c r="H4406" s="7">
        <f>IFERROR(stats[[#This Row],[Column1]]-A4405,"")</f>
        <v>1.1458333392511122E-3</v>
      </c>
      <c r="I4406" s="7">
        <f>IFERROR(_xlfn.QUARTILE.INC(H$2:H4406,1),"")</f>
        <v>9.2592593136942014E-4</v>
      </c>
      <c r="J4406" s="7">
        <f>IFERROR(_xlfn.QUARTILE.INC(H$2:H4406,3),"")</f>
        <v>1.0532407395658083E-3</v>
      </c>
      <c r="K4406" s="7">
        <f>IFERROR(stats[[#This Row],[Q3]]-stats[[#This Row],[Q1]],"")</f>
        <v>1.2731480819638819E-4</v>
      </c>
      <c r="L4406" s="7">
        <f>IFERROR(AVERAGEIFS(H$2:H4406, H$2:H4406, "&lt;" &amp;stats[[#This Row],[Q3]]+(2*stats[[#This Row],[IQR]]), H$2:H4406, "&gt;" &amp; stats[[#This Row],[Q1]]-(2*stats[[#This Row],[IQR]])),"")</f>
        <v>9.970184930029487E-4</v>
      </c>
    </row>
    <row r="4407" spans="1:12" x14ac:dyDescent="0.25">
      <c r="A4407" s="4">
        <v>44450.181342592594</v>
      </c>
      <c r="B4407">
        <v>0</v>
      </c>
      <c r="C4407">
        <v>1</v>
      </c>
      <c r="D4407" s="5">
        <f>SUM(B$2:B4407)</f>
        <v>23</v>
      </c>
      <c r="E4407" s="5">
        <f>SUM(C$2:C4407)</f>
        <v>4406</v>
      </c>
      <c r="F4407" s="6">
        <f>IF(stats[[#This Row],[Column1]],stats[[#This Row],[Total Clear]]/stats[[#This Row],[Total Runs]],NA())</f>
        <v>5.2201543349977304E-3</v>
      </c>
      <c r="G4407" s="6">
        <f>SUM(B$2:B4407) / SUM(C$2:C4407)</f>
        <v>5.2201543349977304E-3</v>
      </c>
      <c r="H4407" s="7">
        <f>IFERROR(stats[[#This Row],[Column1]]-A4406,"")</f>
        <v>1.0532407395658083E-3</v>
      </c>
      <c r="I4407" s="7">
        <f>IFERROR(_xlfn.QUARTILE.INC(H$2:H4407,1),"")</f>
        <v>9.2592593136942014E-4</v>
      </c>
      <c r="J4407" s="7">
        <f>IFERROR(_xlfn.QUARTILE.INC(H$2:H4407,3),"")</f>
        <v>1.0532407395658083E-3</v>
      </c>
      <c r="K4407" s="7">
        <f>IFERROR(stats[[#This Row],[Q3]]-stats[[#This Row],[Q1]],"")</f>
        <v>1.2731480819638819E-4</v>
      </c>
      <c r="L4407" s="7">
        <f>IFERROR(AVERAGEIFS(H$2:H4407, H$2:H4407, "&lt;" &amp;stats[[#This Row],[Q3]]+(2*stats[[#This Row],[IQR]]), H$2:H4407, "&gt;" &amp; stats[[#This Row],[Q1]]-(2*stats[[#This Row],[IQR]])),"")</f>
        <v>9.970314028184624E-4</v>
      </c>
    </row>
    <row r="4408" spans="1:12" x14ac:dyDescent="0.25">
      <c r="A4408" s="4">
        <v>44450.182337962964</v>
      </c>
      <c r="B4408">
        <v>0</v>
      </c>
      <c r="C4408">
        <v>1</v>
      </c>
      <c r="D4408" s="5">
        <f>SUM(B$2:B4408)</f>
        <v>23</v>
      </c>
      <c r="E4408" s="5">
        <f>SUM(C$2:C4408)</f>
        <v>4407</v>
      </c>
      <c r="F4408" s="6">
        <f>IF(stats[[#This Row],[Column1]],stats[[#This Row],[Total Clear]]/stats[[#This Row],[Total Runs]],NA())</f>
        <v>5.2189698207397326E-3</v>
      </c>
      <c r="G4408" s="6">
        <f>SUM(B$2:B4408) / SUM(C$2:C4408)</f>
        <v>5.2189698207397326E-3</v>
      </c>
      <c r="H4408" s="7">
        <f>IFERROR(stats[[#This Row],[Column1]]-A4407,"")</f>
        <v>9.9537037021946162E-4</v>
      </c>
      <c r="I4408" s="7">
        <f>IFERROR(_xlfn.QUARTILE.INC(H$2:H4408,1),"")</f>
        <v>9.2592593136942014E-4</v>
      </c>
      <c r="J4408" s="7">
        <f>IFERROR(_xlfn.QUARTILE.INC(H$2:H4408,3),"")</f>
        <v>1.0532407395658083E-3</v>
      </c>
      <c r="K4408" s="7">
        <f>IFERROR(stats[[#This Row],[Q3]]-stats[[#This Row],[Q1]],"")</f>
        <v>1.2731480819638819E-4</v>
      </c>
      <c r="L4408" s="7">
        <f>IFERROR(AVERAGEIFS(H$2:H4408, H$2:H4408, "&lt;" &amp;stats[[#This Row],[Q3]]+(2*stats[[#This Row],[IQR]]), H$2:H4408, "&gt;" &amp; stats[[#This Row],[Q1]]-(2*stats[[#This Row],[IQR]])),"")</f>
        <v>9.9703102149784756E-4</v>
      </c>
    </row>
    <row r="4409" spans="1:12" x14ac:dyDescent="0.25">
      <c r="A4409" s="4">
        <v>44450.183310185188</v>
      </c>
      <c r="B4409">
        <v>0</v>
      </c>
      <c r="C4409">
        <v>1</v>
      </c>
      <c r="D4409" s="5">
        <f>SUM(B$2:B4409)</f>
        <v>23</v>
      </c>
      <c r="E4409" s="5">
        <f>SUM(C$2:C4409)</f>
        <v>4408</v>
      </c>
      <c r="F4409" s="6">
        <f>IF(stats[[#This Row],[Column1]],stats[[#This Row],[Total Clear]]/stats[[#This Row],[Total Runs]],NA())</f>
        <v>5.2177858439201455E-3</v>
      </c>
      <c r="G4409" s="6">
        <f>SUM(B$2:B4409) / SUM(C$2:C4409)</f>
        <v>5.2177858439201455E-3</v>
      </c>
      <c r="H4409" s="7">
        <f>IFERROR(stats[[#This Row],[Column1]]-A4408,"")</f>
        <v>9.7222222393611446E-4</v>
      </c>
      <c r="I4409" s="7">
        <f>IFERROR(_xlfn.QUARTILE.INC(H$2:H4409,1),"")</f>
        <v>9.2592593136942014E-4</v>
      </c>
      <c r="J4409" s="7">
        <f>IFERROR(_xlfn.QUARTILE.INC(H$2:H4409,3),"")</f>
        <v>1.0532407395658083E-3</v>
      </c>
      <c r="K4409" s="7">
        <f>IFERROR(stats[[#This Row],[Q3]]-stats[[#This Row],[Q1]],"")</f>
        <v>1.2731480819638819E-4</v>
      </c>
      <c r="L4409" s="7">
        <f>IFERROR(AVERAGEIFS(H$2:H4409, H$2:H4409, "&lt;" &amp;stats[[#This Row],[Q3]]+(2*stats[[#This Row],[IQR]]), H$2:H4409, "&gt;" &amp; stats[[#This Row],[Q1]]-(2*stats[[#This Row],[IQR]])),"")</f>
        <v>9.9702532748876735E-4</v>
      </c>
    </row>
    <row r="4410" spans="1:12" x14ac:dyDescent="0.25">
      <c r="A4410" s="4">
        <v>44450.184305555558</v>
      </c>
      <c r="B4410">
        <v>0</v>
      </c>
      <c r="C4410">
        <v>1</v>
      </c>
      <c r="D4410" s="5">
        <f>SUM(B$2:B4410)</f>
        <v>23</v>
      </c>
      <c r="E4410" s="5">
        <f>SUM(C$2:C4410)</f>
        <v>4409</v>
      </c>
      <c r="F4410" s="6">
        <f>IF(stats[[#This Row],[Column1]],stats[[#This Row],[Total Clear]]/stats[[#This Row],[Total Runs]],NA())</f>
        <v>5.2166024041732815E-3</v>
      </c>
      <c r="G4410" s="6">
        <f>SUM(B$2:B4410) / SUM(C$2:C4410)</f>
        <v>5.2166024041732815E-3</v>
      </c>
      <c r="H4410" s="7">
        <f>IFERROR(stats[[#This Row],[Column1]]-A4409,"")</f>
        <v>9.9537037021946162E-4</v>
      </c>
      <c r="I4410" s="7">
        <f>IFERROR(_xlfn.QUARTILE.INC(H$2:H4410,1),"")</f>
        <v>9.2592593136942014E-4</v>
      </c>
      <c r="J4410" s="7">
        <f>IFERROR(_xlfn.QUARTILE.INC(H$2:H4410,3),"")</f>
        <v>1.0532407395658083E-3</v>
      </c>
      <c r="K4410" s="7">
        <f>IFERROR(stats[[#This Row],[Q3]]-stats[[#This Row],[Q1]],"")</f>
        <v>1.2731480819638819E-4</v>
      </c>
      <c r="L4410" s="7">
        <f>IFERROR(AVERAGEIFS(H$2:H4410, H$2:H4410, "&lt;" &amp;stats[[#This Row],[Q3]]+(2*stats[[#This Row],[IQR]]), H$2:H4410, "&gt;" &amp; stats[[#This Row],[Q1]]-(2*stats[[#This Row],[IQR]])),"")</f>
        <v>9.9702494773721401E-4</v>
      </c>
    </row>
    <row r="4411" spans="1:12" x14ac:dyDescent="0.25">
      <c r="A4411" s="4">
        <v>44450.185289351852</v>
      </c>
      <c r="B4411">
        <v>0</v>
      </c>
      <c r="C4411">
        <v>1</v>
      </c>
      <c r="D4411" s="5">
        <f>SUM(B$2:B4411)</f>
        <v>23</v>
      </c>
      <c r="E4411" s="5">
        <f>SUM(C$2:C4411)</f>
        <v>4410</v>
      </c>
      <c r="F4411" s="6">
        <f>IF(stats[[#This Row],[Column1]],stats[[#This Row],[Total Clear]]/stats[[#This Row],[Total Runs]],NA())</f>
        <v>5.215419501133787E-3</v>
      </c>
      <c r="G4411" s="6">
        <f>SUM(B$2:B4411) / SUM(C$2:C4411)</f>
        <v>5.215419501133787E-3</v>
      </c>
      <c r="H4411" s="7">
        <f>IFERROR(stats[[#This Row],[Column1]]-A4410,"")</f>
        <v>9.8379629343980923E-4</v>
      </c>
      <c r="I4411" s="7">
        <f>IFERROR(_xlfn.QUARTILE.INC(H$2:H4411,1),"")</f>
        <v>9.2592593136942014E-4</v>
      </c>
      <c r="J4411" s="7">
        <f>IFERROR(_xlfn.QUARTILE.INC(H$2:H4411,3),"")</f>
        <v>1.0532407395658083E-3</v>
      </c>
      <c r="K4411" s="7">
        <f>IFERROR(stats[[#This Row],[Q3]]-stats[[#This Row],[Q1]],"")</f>
        <v>1.2731480819638819E-4</v>
      </c>
      <c r="L4411" s="7">
        <f>IFERROR(AVERAGEIFS(H$2:H4411, H$2:H4411, "&lt;" &amp;stats[[#This Row],[Q3]]+(2*stats[[#This Row],[IQR]]), H$2:H4411, "&gt;" &amp; stats[[#This Row],[Q1]]-(2*stats[[#This Row],[IQR]])),"")</f>
        <v>9.9702191294613867E-4</v>
      </c>
    </row>
    <row r="4412" spans="1:12" x14ac:dyDescent="0.25">
      <c r="A4412" s="4">
        <v>44450.186296296299</v>
      </c>
      <c r="B4412">
        <v>0</v>
      </c>
      <c r="C4412">
        <v>1</v>
      </c>
      <c r="D4412" s="5">
        <f>SUM(B$2:B4412)</f>
        <v>23</v>
      </c>
      <c r="E4412" s="5">
        <f>SUM(C$2:C4412)</f>
        <v>4411</v>
      </c>
      <c r="F4412" s="6">
        <f>IF(stats[[#This Row],[Column1]],stats[[#This Row],[Total Clear]]/stats[[#This Row],[Total Runs]],NA())</f>
        <v>5.2142371344366355E-3</v>
      </c>
      <c r="G4412" s="6">
        <f>SUM(B$2:B4412) / SUM(C$2:C4412)</f>
        <v>5.2142371344366355E-3</v>
      </c>
      <c r="H4412" s="7">
        <f>IFERROR(stats[[#This Row],[Column1]]-A4411,"")</f>
        <v>1.006944446999114E-3</v>
      </c>
      <c r="I4412" s="7">
        <f>IFERROR(_xlfn.QUARTILE.INC(H$2:H4412,1),"")</f>
        <v>9.2592593136942014E-4</v>
      </c>
      <c r="J4412" s="7">
        <f>IFERROR(_xlfn.QUARTILE.INC(H$2:H4412,3),"")</f>
        <v>1.0532407395658083E-3</v>
      </c>
      <c r="K4412" s="7">
        <f>IFERROR(stats[[#This Row],[Q3]]-stats[[#This Row],[Q1]],"")</f>
        <v>1.2731480819638819E-4</v>
      </c>
      <c r="L4412" s="7">
        <f>IFERROR(AVERAGEIFS(H$2:H4412, H$2:H4412, "&lt;" &amp;stats[[#This Row],[Q3]]+(2*stats[[#This Row],[IQR]]), H$2:H4412, "&gt;" &amp; stats[[#This Row],[Q1]]-(2*stats[[#This Row],[IQR]])),"")</f>
        <v>9.9702418875670146E-4</v>
      </c>
    </row>
    <row r="4413" spans="1:12" x14ac:dyDescent="0.25">
      <c r="A4413" s="4">
        <v>44450.187291666669</v>
      </c>
      <c r="B4413">
        <v>0</v>
      </c>
      <c r="C4413">
        <v>1</v>
      </c>
      <c r="D4413" s="5">
        <f>SUM(B$2:B4413)</f>
        <v>23</v>
      </c>
      <c r="E4413" s="5">
        <f>SUM(C$2:C4413)</f>
        <v>4412</v>
      </c>
      <c r="F4413" s="6">
        <f>IF(stats[[#This Row],[Column1]],stats[[#This Row],[Total Clear]]/stats[[#This Row],[Total Runs]],NA())</f>
        <v>5.2130553037171351E-3</v>
      </c>
      <c r="G4413" s="6">
        <f>SUM(B$2:B4413) / SUM(C$2:C4413)</f>
        <v>5.2130553037171351E-3</v>
      </c>
      <c r="H4413" s="7">
        <f>IFERROR(stats[[#This Row],[Column1]]-A4412,"")</f>
        <v>9.9537037021946162E-4</v>
      </c>
      <c r="I4413" s="7">
        <f>IFERROR(_xlfn.QUARTILE.INC(H$2:H4413,1),"")</f>
        <v>9.2592593136942014E-4</v>
      </c>
      <c r="J4413" s="7">
        <f>IFERROR(_xlfn.QUARTILE.INC(H$2:H4413,3),"")</f>
        <v>1.0532407395658083E-3</v>
      </c>
      <c r="K4413" s="7">
        <f>IFERROR(stats[[#This Row],[Q3]]-stats[[#This Row],[Q1]],"")</f>
        <v>1.2731480819638819E-4</v>
      </c>
      <c r="L4413" s="7">
        <f>IFERROR(AVERAGEIFS(H$2:H4413, H$2:H4413, "&lt;" &amp;stats[[#This Row],[Q3]]+(2*stats[[#This Row],[IQR]]), H$2:H4413, "&gt;" &amp; stats[[#This Row],[Q1]]-(2*stats[[#This Row],[IQR]])),"")</f>
        <v>9.970238095275022E-4</v>
      </c>
    </row>
    <row r="4414" spans="1:12" x14ac:dyDescent="0.25">
      <c r="A4414" s="4">
        <v>44450.188263888886</v>
      </c>
      <c r="B4414">
        <v>0</v>
      </c>
      <c r="C4414">
        <v>1</v>
      </c>
      <c r="D4414" s="5">
        <f>SUM(B$2:B4414)</f>
        <v>23</v>
      </c>
      <c r="E4414" s="5">
        <f>SUM(C$2:C4414)</f>
        <v>4413</v>
      </c>
      <c r="F4414" s="6">
        <f>IF(stats[[#This Row],[Column1]],stats[[#This Row],[Total Clear]]/stats[[#This Row],[Total Runs]],NA())</f>
        <v>5.2118740086109219E-3</v>
      </c>
      <c r="G4414" s="6">
        <f>SUM(B$2:B4414) / SUM(C$2:C4414)</f>
        <v>5.2118740086109219E-3</v>
      </c>
      <c r="H4414" s="7">
        <f>IFERROR(stats[[#This Row],[Column1]]-A4413,"")</f>
        <v>9.7222221666015685E-4</v>
      </c>
      <c r="I4414" s="7">
        <f>IFERROR(_xlfn.QUARTILE.INC(H$2:H4414,1),"")</f>
        <v>9.2592593136942014E-4</v>
      </c>
      <c r="J4414" s="7">
        <f>IFERROR(_xlfn.QUARTILE.INC(H$2:H4414,3),"")</f>
        <v>1.0532407395658083E-3</v>
      </c>
      <c r="K4414" s="7">
        <f>IFERROR(stats[[#This Row],[Q3]]-stats[[#This Row],[Q1]],"")</f>
        <v>1.2731480819638819E-4</v>
      </c>
      <c r="L4414" s="7">
        <f>IFERROR(AVERAGEIFS(H$2:H4414, H$2:H4414, "&lt;" &amp;stats[[#This Row],[Q3]]+(2*stats[[#This Row],[IQR]]), H$2:H4414, "&gt;" &amp; stats[[#This Row],[Q1]]-(2*stats[[#This Row],[IQR]])),"")</f>
        <v>9.9701812369695038E-4</v>
      </c>
    </row>
    <row r="4415" spans="1:12" x14ac:dyDescent="0.25">
      <c r="A4415" s="4">
        <v>44450.189247685186</v>
      </c>
      <c r="B4415">
        <v>0</v>
      </c>
      <c r="C4415">
        <v>1</v>
      </c>
      <c r="D4415" s="5">
        <f>SUM(B$2:B4415)</f>
        <v>23</v>
      </c>
      <c r="E4415" s="5">
        <f>SUM(C$2:C4415)</f>
        <v>4414</v>
      </c>
      <c r="F4415" s="6">
        <f>IF(stats[[#This Row],[Column1]],stats[[#This Row],[Total Clear]]/stats[[#This Row],[Total Runs]],NA())</f>
        <v>5.2106932487539642E-3</v>
      </c>
      <c r="G4415" s="6">
        <f>SUM(B$2:B4415) / SUM(C$2:C4415)</f>
        <v>5.2106932487539642E-3</v>
      </c>
      <c r="H4415" s="7">
        <f>IFERROR(stats[[#This Row],[Column1]]-A4414,"")</f>
        <v>9.8379630071576685E-4</v>
      </c>
      <c r="I4415" s="7">
        <f>IFERROR(_xlfn.QUARTILE.INC(H$2:H4415,1),"")</f>
        <v>9.2592593136942014E-4</v>
      </c>
      <c r="J4415" s="7">
        <f>IFERROR(_xlfn.QUARTILE.INC(H$2:H4415,3),"")</f>
        <v>1.0532407395658083E-3</v>
      </c>
      <c r="K4415" s="7">
        <f>IFERROR(stats[[#This Row],[Q3]]-stats[[#This Row],[Q1]],"")</f>
        <v>1.2731480819638819E-4</v>
      </c>
      <c r="L4415" s="7">
        <f>IFERROR(AVERAGEIFS(H$2:H4415, H$2:H4415, "&lt;" &amp;stats[[#This Row],[Q3]]+(2*stats[[#This Row],[IQR]]), H$2:H4415, "&gt;" &amp; stats[[#This Row],[Q1]]-(2*stats[[#This Row],[IQR]])),"")</f>
        <v>9.9701509325391085E-4</v>
      </c>
    </row>
    <row r="4416" spans="1:12" x14ac:dyDescent="0.25">
      <c r="A4416" s="4">
        <v>44450.190312500003</v>
      </c>
      <c r="B4416">
        <v>0</v>
      </c>
      <c r="C4416">
        <v>1</v>
      </c>
      <c r="D4416" s="5">
        <f>SUM(B$2:B4416)</f>
        <v>23</v>
      </c>
      <c r="E4416" s="5">
        <f>SUM(C$2:C4416)</f>
        <v>4415</v>
      </c>
      <c r="F4416" s="6">
        <f>IF(stats[[#This Row],[Column1]],stats[[#This Row],[Total Clear]]/stats[[#This Row],[Total Runs]],NA())</f>
        <v>5.2095130237825591E-3</v>
      </c>
      <c r="G4416" s="6">
        <f>SUM(B$2:B4416) / SUM(C$2:C4416)</f>
        <v>5.2095130237825591E-3</v>
      </c>
      <c r="H4416" s="7">
        <f>IFERROR(stats[[#This Row],[Column1]]-A4415,"")</f>
        <v>1.0648148163454607E-3</v>
      </c>
      <c r="I4416" s="7">
        <f>IFERROR(_xlfn.QUARTILE.INC(H$2:H4416,1),"")</f>
        <v>9.2592593136942014E-4</v>
      </c>
      <c r="J4416" s="7">
        <f>IFERROR(_xlfn.QUARTILE.INC(H$2:H4416,3),"")</f>
        <v>1.0532407395658083E-3</v>
      </c>
      <c r="K4416" s="7">
        <f>IFERROR(stats[[#This Row],[Q3]]-stats[[#This Row],[Q1]],"")</f>
        <v>1.2731480819638819E-4</v>
      </c>
      <c r="L4416" s="7">
        <f>IFERROR(AVERAGEIFS(H$2:H4416, H$2:H4416, "&lt;" &amp;stats[[#This Row],[Q3]]+(2*stats[[#This Row],[IQR]]), H$2:H4416, "&gt;" &amp; stats[[#This Row],[Q1]]-(2*stats[[#This Row],[IQR]])),"")</f>
        <v>9.9703062939577431E-4</v>
      </c>
    </row>
    <row r="4417" spans="1:12" x14ac:dyDescent="0.25">
      <c r="A4417" s="4">
        <v>44450.191319444442</v>
      </c>
      <c r="B4417">
        <v>0</v>
      </c>
      <c r="C4417">
        <v>1</v>
      </c>
      <c r="D4417" s="5">
        <f>SUM(B$2:B4417)</f>
        <v>23</v>
      </c>
      <c r="E4417" s="5">
        <f>SUM(C$2:C4417)</f>
        <v>4416</v>
      </c>
      <c r="F4417" s="6">
        <f>IF(stats[[#This Row],[Column1]],stats[[#This Row],[Total Clear]]/stats[[#This Row],[Total Runs]],NA())</f>
        <v>5.208333333333333E-3</v>
      </c>
      <c r="G4417" s="6">
        <f>SUM(B$2:B4417) / SUM(C$2:C4417)</f>
        <v>5.208333333333333E-3</v>
      </c>
      <c r="H4417" s="7">
        <f>IFERROR(stats[[#This Row],[Column1]]-A4416,"")</f>
        <v>1.0069444397231564E-3</v>
      </c>
      <c r="I4417" s="7">
        <f>IFERROR(_xlfn.QUARTILE.INC(H$2:H4417,1),"")</f>
        <v>9.2592593136942014E-4</v>
      </c>
      <c r="J4417" s="7">
        <f>IFERROR(_xlfn.QUARTILE.INC(H$2:H4417,3),"")</f>
        <v>1.0532407395658083E-3</v>
      </c>
      <c r="K4417" s="7">
        <f>IFERROR(stats[[#This Row],[Q3]]-stats[[#This Row],[Q1]],"")</f>
        <v>1.2731480819638819E-4</v>
      </c>
      <c r="L4417" s="7">
        <f>IFERROR(AVERAGEIFS(H$2:H4417, H$2:H4417, "&lt;" &amp;stats[[#This Row],[Q3]]+(2*stats[[#This Row],[IQR]]), H$2:H4417, "&gt;" &amp; stats[[#This Row],[Q1]]-(2*stats[[#This Row],[IQR]])),"")</f>
        <v>9.9703290060088935E-4</v>
      </c>
    </row>
    <row r="4418" spans="1:12" x14ac:dyDescent="0.25">
      <c r="A4418" s="4">
        <v>44450.19226851852</v>
      </c>
      <c r="B4418">
        <v>0</v>
      </c>
      <c r="C4418">
        <v>1</v>
      </c>
      <c r="D4418" s="5">
        <f>SUM(B$2:B4418)</f>
        <v>23</v>
      </c>
      <c r="E4418" s="5">
        <f>SUM(C$2:C4418)</f>
        <v>4417</v>
      </c>
      <c r="F4418" s="6">
        <f>IF(stats[[#This Row],[Column1]],stats[[#This Row],[Total Clear]]/stats[[#This Row],[Total Runs]],NA())</f>
        <v>5.2071541770432423E-3</v>
      </c>
      <c r="G4418" s="6">
        <f>SUM(B$2:B4418) / SUM(C$2:C4418)</f>
        <v>5.2071541770432423E-3</v>
      </c>
      <c r="H4418" s="7">
        <f>IFERROR(stats[[#This Row],[Column1]]-A4417,"")</f>
        <v>9.490740776527673E-4</v>
      </c>
      <c r="I4418" s="7">
        <f>IFERROR(_xlfn.QUARTILE.INC(H$2:H4418,1),"")</f>
        <v>9.2592593136942014E-4</v>
      </c>
      <c r="J4418" s="7">
        <f>IFERROR(_xlfn.QUARTILE.INC(H$2:H4418,3),"")</f>
        <v>1.0532407395658083E-3</v>
      </c>
      <c r="K4418" s="7">
        <f>IFERROR(stats[[#This Row],[Q3]]-stats[[#This Row],[Q1]],"")</f>
        <v>1.2731480819638819E-4</v>
      </c>
      <c r="L4418" s="7">
        <f>IFERROR(AVERAGEIFS(H$2:H4418, H$2:H4418, "&lt;" &amp;stats[[#This Row],[Q3]]+(2*stats[[#This Row],[IQR]]), H$2:H4418, "&gt;" &amp; stats[[#This Row],[Q1]]-(2*stats[[#This Row],[IQR]])),"")</f>
        <v>9.9702191598729606E-4</v>
      </c>
    </row>
    <row r="4419" spans="1:12" x14ac:dyDescent="0.25">
      <c r="A4419" s="4">
        <v>44450.193298611113</v>
      </c>
      <c r="B4419">
        <v>0</v>
      </c>
      <c r="C4419">
        <v>1</v>
      </c>
      <c r="D4419" s="5">
        <f>SUM(B$2:B4419)</f>
        <v>23</v>
      </c>
      <c r="E4419" s="5">
        <f>SUM(C$2:C4419)</f>
        <v>4418</v>
      </c>
      <c r="F4419" s="6">
        <f>IF(stats[[#This Row],[Column1]],stats[[#This Row],[Total Clear]]/stats[[#This Row],[Total Runs]],NA())</f>
        <v>5.2059755545495702E-3</v>
      </c>
      <c r="G4419" s="6">
        <f>SUM(B$2:B4419) / SUM(C$2:C4419)</f>
        <v>5.2059755545495702E-3</v>
      </c>
      <c r="H4419" s="7">
        <f>IFERROR(stats[[#This Row],[Column1]]-A4418,"")</f>
        <v>1.0300925932824612E-3</v>
      </c>
      <c r="I4419" s="7">
        <f>IFERROR(_xlfn.QUARTILE.INC(H$2:H4419,1),"")</f>
        <v>9.2592593136942014E-4</v>
      </c>
      <c r="J4419" s="7">
        <f>IFERROR(_xlfn.QUARTILE.INC(H$2:H4419,3),"")</f>
        <v>1.0532407395658083E-3</v>
      </c>
      <c r="K4419" s="7">
        <f>IFERROR(stats[[#This Row],[Q3]]-stats[[#This Row],[Q1]],"")</f>
        <v>1.2731480819638819E-4</v>
      </c>
      <c r="L4419" s="7">
        <f>IFERROR(AVERAGEIFS(H$2:H4419, H$2:H4419, "&lt;" &amp;stats[[#This Row],[Q3]]+(2*stats[[#This Row],[IQR]]), H$2:H4419, "&gt;" &amp; stats[[#This Row],[Q1]]-(2*stats[[#This Row],[IQR]])),"")</f>
        <v>9.9702948884676382E-4</v>
      </c>
    </row>
    <row r="4420" spans="1:12" x14ac:dyDescent="0.25">
      <c r="A4420" s="4">
        <v>44450.19425925926</v>
      </c>
      <c r="B4420">
        <v>0</v>
      </c>
      <c r="C4420">
        <v>1</v>
      </c>
      <c r="D4420" s="5">
        <f>SUM(B$2:B4420)</f>
        <v>23</v>
      </c>
      <c r="E4420" s="5">
        <f>SUM(C$2:C4420)</f>
        <v>4419</v>
      </c>
      <c r="F4420" s="6">
        <f>IF(stats[[#This Row],[Column1]],stats[[#This Row],[Total Clear]]/stats[[#This Row],[Total Runs]],NA())</f>
        <v>5.2047974654899302E-3</v>
      </c>
      <c r="G4420" s="6">
        <f>SUM(B$2:B4420) / SUM(C$2:C4420)</f>
        <v>5.2047974654899302E-3</v>
      </c>
      <c r="H4420" s="7">
        <f>IFERROR(stats[[#This Row],[Column1]]-A4419,"")</f>
        <v>9.6064814715646207E-4</v>
      </c>
      <c r="I4420" s="7">
        <f>IFERROR(_xlfn.QUARTILE.INC(H$2:H4420,1),"")</f>
        <v>9.2592593136942014E-4</v>
      </c>
      <c r="J4420" s="7">
        <f>IFERROR(_xlfn.QUARTILE.INC(H$2:H4420,3),"")</f>
        <v>1.0532407395658083E-3</v>
      </c>
      <c r="K4420" s="7">
        <f>IFERROR(stats[[#This Row],[Q3]]-stats[[#This Row],[Q1]],"")</f>
        <v>1.2731480819638819E-4</v>
      </c>
      <c r="L4420" s="7">
        <f>IFERROR(AVERAGEIFS(H$2:H4420, H$2:H4420, "&lt;" &amp;stats[[#This Row],[Q3]]+(2*stats[[#This Row],[IQR]]), H$2:H4420, "&gt;" &amp; stats[[#This Row],[Q1]]-(2*stats[[#This Row],[IQR]])),"")</f>
        <v>9.9702115978502143E-4</v>
      </c>
    </row>
    <row r="4421" spans="1:12" x14ac:dyDescent="0.25">
      <c r="A4421" s="4">
        <v>44450.195300925923</v>
      </c>
      <c r="B4421">
        <v>0</v>
      </c>
      <c r="C4421">
        <v>1</v>
      </c>
      <c r="D4421" s="5">
        <f>SUM(B$2:B4421)</f>
        <v>23</v>
      </c>
      <c r="E4421" s="5">
        <f>SUM(C$2:C4421)</f>
        <v>4420</v>
      </c>
      <c r="F4421" s="6">
        <f>IF(stats[[#This Row],[Column1]],stats[[#This Row],[Total Clear]]/stats[[#This Row],[Total Runs]],NA())</f>
        <v>5.2036199095022622E-3</v>
      </c>
      <c r="G4421" s="6">
        <f>SUM(B$2:B4421) / SUM(C$2:C4421)</f>
        <v>5.2036199095022622E-3</v>
      </c>
      <c r="H4421" s="7">
        <f>IFERROR(stats[[#This Row],[Column1]]-A4420,"")</f>
        <v>1.0416666627861559E-3</v>
      </c>
      <c r="I4421" s="7">
        <f>IFERROR(_xlfn.QUARTILE.INC(H$2:H4421,1),"")</f>
        <v>9.2592593136942014E-4</v>
      </c>
      <c r="J4421" s="7">
        <f>IFERROR(_xlfn.QUARTILE.INC(H$2:H4421,3),"")</f>
        <v>1.0532407395658083E-3</v>
      </c>
      <c r="K4421" s="7">
        <f>IFERROR(stats[[#This Row],[Q3]]-stats[[#This Row],[Q1]],"")</f>
        <v>1.2731480819638819E-4</v>
      </c>
      <c r="L4421" s="7">
        <f>IFERROR(AVERAGEIFS(H$2:H4421, H$2:H4421, "&lt;" &amp;stats[[#This Row],[Q3]]+(2*stats[[#This Row],[IQR]]), H$2:H4421, "&gt;" &amp; stats[[#This Row],[Q1]]-(2*stats[[#This Row],[IQR]])),"")</f>
        <v>9.9703137848563975E-4</v>
      </c>
    </row>
    <row r="4422" spans="1:12" x14ac:dyDescent="0.25">
      <c r="A4422" s="4">
        <v>44450.196331018517</v>
      </c>
      <c r="B4422">
        <v>0</v>
      </c>
      <c r="C4422">
        <v>1</v>
      </c>
      <c r="D4422" s="5">
        <f>SUM(B$2:B4422)</f>
        <v>23</v>
      </c>
      <c r="E4422" s="5">
        <f>SUM(C$2:C4422)</f>
        <v>4421</v>
      </c>
      <c r="F4422" s="6">
        <f>IF(stats[[#This Row],[Column1]],stats[[#This Row],[Total Clear]]/stats[[#This Row],[Total Runs]],NA())</f>
        <v>5.2024428862248364E-3</v>
      </c>
      <c r="G4422" s="6">
        <f>SUM(B$2:B4422) / SUM(C$2:C4422)</f>
        <v>5.2024428862248364E-3</v>
      </c>
      <c r="H4422" s="7">
        <f>IFERROR(stats[[#This Row],[Column1]]-A4421,"")</f>
        <v>1.0300925932824612E-3</v>
      </c>
      <c r="I4422" s="7">
        <f>IFERROR(_xlfn.QUARTILE.INC(H$2:H4422,1),"")</f>
        <v>9.2592593136942014E-4</v>
      </c>
      <c r="J4422" s="7">
        <f>IFERROR(_xlfn.QUARTILE.INC(H$2:H4422,3),"")</f>
        <v>1.0532407395658083E-3</v>
      </c>
      <c r="K4422" s="7">
        <f>IFERROR(stats[[#This Row],[Q3]]-stats[[#This Row],[Q1]],"")</f>
        <v>1.2731480819638819E-4</v>
      </c>
      <c r="L4422" s="7">
        <f>IFERROR(AVERAGEIFS(H$2:H4422, H$2:H4422, "&lt;" &amp;stats[[#This Row],[Q3]]+(2*stats[[#This Row],[IQR]]), H$2:H4422, "&gt;" &amp; stats[[#This Row],[Q1]]-(2*stats[[#This Row],[IQR]])),"")</f>
        <v>9.9703894398101662E-4</v>
      </c>
    </row>
    <row r="4423" spans="1:12" x14ac:dyDescent="0.25">
      <c r="A4423" s="4">
        <v>44450.197337962964</v>
      </c>
      <c r="B4423">
        <v>0</v>
      </c>
      <c r="C4423">
        <v>1</v>
      </c>
      <c r="D4423" s="5">
        <f>SUM(B$2:B4423)</f>
        <v>23</v>
      </c>
      <c r="E4423" s="5">
        <f>SUM(C$2:C4423)</f>
        <v>4422</v>
      </c>
      <c r="F4423" s="6">
        <f>IF(stats[[#This Row],[Column1]],stats[[#This Row],[Total Clear]]/stats[[#This Row],[Total Runs]],NA())</f>
        <v>5.2012663952962458E-3</v>
      </c>
      <c r="G4423" s="6">
        <f>SUM(B$2:B4423) / SUM(C$2:C4423)</f>
        <v>5.2012663952962458E-3</v>
      </c>
      <c r="H4423" s="7">
        <f>IFERROR(stats[[#This Row],[Column1]]-A4422,"")</f>
        <v>1.006944446999114E-3</v>
      </c>
      <c r="I4423" s="7">
        <f>IFERROR(_xlfn.QUARTILE.INC(H$2:H4423,1),"")</f>
        <v>9.2592593136942014E-4</v>
      </c>
      <c r="J4423" s="7">
        <f>IFERROR(_xlfn.QUARTILE.INC(H$2:H4423,3),"")</f>
        <v>1.0532407395658083E-3</v>
      </c>
      <c r="K4423" s="7">
        <f>IFERROR(stats[[#This Row],[Q3]]-stats[[#This Row],[Q1]],"")</f>
        <v>1.2731480819638819E-4</v>
      </c>
      <c r="L4423" s="7">
        <f>IFERROR(AVERAGEIFS(H$2:H4423, H$2:H4423, "&lt;" &amp;stats[[#This Row],[Q3]]+(2*stats[[#This Row],[IQR]]), H$2:H4423, "&gt;" &amp; stats[[#This Row],[Q1]]-(2*stats[[#This Row],[IQR]])),"")</f>
        <v>9.9704121016793443E-4</v>
      </c>
    </row>
    <row r="4424" spans="1:12" x14ac:dyDescent="0.25">
      <c r="A4424" s="4">
        <v>44450.198391203703</v>
      </c>
      <c r="B4424">
        <v>0</v>
      </c>
      <c r="C4424">
        <v>1</v>
      </c>
      <c r="D4424" s="5">
        <f>SUM(B$2:B4424)</f>
        <v>23</v>
      </c>
      <c r="E4424" s="5">
        <f>SUM(C$2:C4424)</f>
        <v>4423</v>
      </c>
      <c r="F4424" s="6">
        <f>IF(stats[[#This Row],[Column1]],stats[[#This Row],[Total Clear]]/stats[[#This Row],[Total Runs]],NA())</f>
        <v>5.2000904363554146E-3</v>
      </c>
      <c r="G4424" s="6">
        <f>SUM(B$2:B4424) / SUM(C$2:C4424)</f>
        <v>5.2000904363554146E-3</v>
      </c>
      <c r="H4424" s="7">
        <f>IFERROR(stats[[#This Row],[Column1]]-A4423,"")</f>
        <v>1.0532407395658083E-3</v>
      </c>
      <c r="I4424" s="7">
        <f>IFERROR(_xlfn.QUARTILE.INC(H$2:H4424,1),"")</f>
        <v>9.2592593136942014E-4</v>
      </c>
      <c r="J4424" s="7">
        <f>IFERROR(_xlfn.QUARTILE.INC(H$2:H4424,3),"")</f>
        <v>1.0532407395658083E-3</v>
      </c>
      <c r="K4424" s="7">
        <f>IFERROR(stats[[#This Row],[Q3]]-stats[[#This Row],[Q1]],"")</f>
        <v>1.2731480819638819E-4</v>
      </c>
      <c r="L4424" s="7">
        <f>IFERROR(AVERAGEIFS(H$2:H4424, H$2:H4424, "&lt;" &amp;stats[[#This Row],[Q3]]+(2*stats[[#This Row],[IQR]]), H$2:H4424, "&gt;" &amp; stats[[#This Row],[Q1]]-(2*stats[[#This Row],[IQR]])),"")</f>
        <v>9.9705406458911426E-4</v>
      </c>
    </row>
    <row r="4425" spans="1:12" x14ac:dyDescent="0.25">
      <c r="A4425" s="4">
        <v>44450.199374999997</v>
      </c>
      <c r="B4425">
        <v>0</v>
      </c>
      <c r="C4425">
        <v>1</v>
      </c>
      <c r="D4425" s="5">
        <f>SUM(B$2:B4425)</f>
        <v>23</v>
      </c>
      <c r="E4425" s="5">
        <f>SUM(C$2:C4425)</f>
        <v>4424</v>
      </c>
      <c r="F4425" s="6">
        <f>IF(stats[[#This Row],[Column1]],stats[[#This Row],[Total Clear]]/stats[[#This Row],[Total Runs]],NA())</f>
        <v>5.1989150090415914E-3</v>
      </c>
      <c r="G4425" s="6">
        <f>SUM(B$2:B4425) / SUM(C$2:C4425)</f>
        <v>5.1989150090415914E-3</v>
      </c>
      <c r="H4425" s="7">
        <f>IFERROR(stats[[#This Row],[Column1]]-A4424,"")</f>
        <v>9.8379629343980923E-4</v>
      </c>
      <c r="I4425" s="7">
        <f>IFERROR(_xlfn.QUARTILE.INC(H$2:H4425,1),"")</f>
        <v>9.2592593136942014E-4</v>
      </c>
      <c r="J4425" s="7">
        <f>IFERROR(_xlfn.QUARTILE.INC(H$2:H4425,3),"")</f>
        <v>1.0532407395658083E-3</v>
      </c>
      <c r="K4425" s="7">
        <f>IFERROR(stats[[#This Row],[Q3]]-stats[[#This Row],[Q1]],"")</f>
        <v>1.2731480819638819E-4</v>
      </c>
      <c r="L4425" s="7">
        <f>IFERROR(AVERAGEIFS(H$2:H4425, H$2:H4425, "&lt;" &amp;stats[[#This Row],[Q3]]+(2*stats[[#This Row],[IQR]]), H$2:H4425, "&gt;" &amp; stats[[#This Row],[Q1]]-(2*stats[[#This Row],[IQR]])),"")</f>
        <v>9.9705103285548753E-4</v>
      </c>
    </row>
    <row r="4426" spans="1:12" x14ac:dyDescent="0.25">
      <c r="A4426" s="4">
        <v>44450.200439814813</v>
      </c>
      <c r="B4426">
        <v>0</v>
      </c>
      <c r="C4426">
        <v>1</v>
      </c>
      <c r="D4426" s="5">
        <f>SUM(B$2:B4426)</f>
        <v>23</v>
      </c>
      <c r="E4426" s="5">
        <f>SUM(C$2:C4426)</f>
        <v>4425</v>
      </c>
      <c r="F4426" s="6">
        <f>IF(stats[[#This Row],[Column1]],stats[[#This Row],[Total Clear]]/stats[[#This Row],[Total Runs]],NA())</f>
        <v>5.1977401129943502E-3</v>
      </c>
      <c r="G4426" s="6">
        <f>SUM(B$2:B4426) / SUM(C$2:C4426)</f>
        <v>5.1977401129943502E-3</v>
      </c>
      <c r="H4426" s="7">
        <f>IFERROR(stats[[#This Row],[Column1]]-A4425,"")</f>
        <v>1.0648148163454607E-3</v>
      </c>
      <c r="I4426" s="7">
        <f>IFERROR(_xlfn.QUARTILE.INC(H$2:H4426,1),"")</f>
        <v>9.2592593136942014E-4</v>
      </c>
      <c r="J4426" s="7">
        <f>IFERROR(_xlfn.QUARTILE.INC(H$2:H4426,3),"")</f>
        <v>1.0532407395658083E-3</v>
      </c>
      <c r="K4426" s="7">
        <f>IFERROR(stats[[#This Row],[Q3]]-stats[[#This Row],[Q1]],"")</f>
        <v>1.2731480819638819E-4</v>
      </c>
      <c r="L4426" s="7">
        <f>IFERROR(AVERAGEIFS(H$2:H4426, H$2:H4426, "&lt;" &amp;stats[[#This Row],[Q3]]+(2*stats[[#This Row],[IQR]]), H$2:H4426, "&gt;" &amp; stats[[#This Row],[Q1]]-(2*stats[[#This Row],[IQR]])),"")</f>
        <v>9.9706652526140665E-4</v>
      </c>
    </row>
    <row r="4427" spans="1:12" x14ac:dyDescent="0.25">
      <c r="A4427" s="4">
        <v>44450.201423611114</v>
      </c>
      <c r="B4427">
        <v>0</v>
      </c>
      <c r="C4427">
        <v>1</v>
      </c>
      <c r="D4427" s="5">
        <f>SUM(B$2:B4427)</f>
        <v>23</v>
      </c>
      <c r="E4427" s="5">
        <f>SUM(C$2:C4427)</f>
        <v>4426</v>
      </c>
      <c r="F4427" s="6">
        <f>IF(stats[[#This Row],[Column1]],stats[[#This Row],[Total Clear]]/stats[[#This Row],[Total Runs]],NA())</f>
        <v>5.1965657478535926E-3</v>
      </c>
      <c r="G4427" s="6">
        <f>SUM(B$2:B4427) / SUM(C$2:C4427)</f>
        <v>5.1965657478535926E-3</v>
      </c>
      <c r="H4427" s="7">
        <f>IFERROR(stats[[#This Row],[Column1]]-A4426,"")</f>
        <v>9.8379630071576685E-4</v>
      </c>
      <c r="I4427" s="7">
        <f>IFERROR(_xlfn.QUARTILE.INC(H$2:H4427,1),"")</f>
        <v>9.2592593136942014E-4</v>
      </c>
      <c r="J4427" s="7">
        <f>IFERROR(_xlfn.QUARTILE.INC(H$2:H4427,3),"")</f>
        <v>1.0532407395658083E-3</v>
      </c>
      <c r="K4427" s="7">
        <f>IFERROR(stats[[#This Row],[Q3]]-stats[[#This Row],[Q1]],"")</f>
        <v>1.2731480819638819E-4</v>
      </c>
      <c r="L4427" s="7">
        <f>IFERROR(AVERAGEIFS(H$2:H4427, H$2:H4427, "&lt;" &amp;stats[[#This Row],[Q3]]+(2*stats[[#This Row],[IQR]]), H$2:H4427, "&gt;" &amp; stats[[#This Row],[Q1]]-(2*stats[[#This Row],[IQR]])),"")</f>
        <v>9.9706349206722471E-4</v>
      </c>
    </row>
    <row r="4428" spans="1:12" x14ac:dyDescent="0.25">
      <c r="A4428" s="4">
        <v>44450.202418981484</v>
      </c>
      <c r="B4428">
        <v>0</v>
      </c>
      <c r="C4428">
        <v>1</v>
      </c>
      <c r="D4428" s="5">
        <f>SUM(B$2:B4428)</f>
        <v>23</v>
      </c>
      <c r="E4428" s="5">
        <f>SUM(C$2:C4428)</f>
        <v>4427</v>
      </c>
      <c r="F4428" s="6">
        <f>IF(stats[[#This Row],[Column1]],stats[[#This Row],[Total Clear]]/stats[[#This Row],[Total Runs]],NA())</f>
        <v>5.1953919132595441E-3</v>
      </c>
      <c r="G4428" s="6">
        <f>SUM(B$2:B4428) / SUM(C$2:C4428)</f>
        <v>5.1953919132595441E-3</v>
      </c>
      <c r="H4428" s="7">
        <f>IFERROR(stats[[#This Row],[Column1]]-A4427,"")</f>
        <v>9.9537037021946162E-4</v>
      </c>
      <c r="I4428" s="7">
        <f>IFERROR(_xlfn.QUARTILE.INC(H$2:H4428,1),"")</f>
        <v>9.2592593136942014E-4</v>
      </c>
      <c r="J4428" s="7">
        <f>IFERROR(_xlfn.QUARTILE.INC(H$2:H4428,3),"")</f>
        <v>1.0532407395658083E-3</v>
      </c>
      <c r="K4428" s="7">
        <f>IFERROR(stats[[#This Row],[Q3]]-stats[[#This Row],[Q1]],"")</f>
        <v>1.2731480819638819E-4</v>
      </c>
      <c r="L4428" s="7">
        <f>IFERROR(AVERAGEIFS(H$2:H4428, H$2:H4428, "&lt;" &amp;stats[[#This Row],[Q3]]+(2*stats[[#This Row],[IQR]]), H$2:H4428, "&gt;" &amp; stats[[#This Row],[Q1]]-(2*stats[[#This Row],[IQR]])),"")</f>
        <v>9.9706310515638194E-4</v>
      </c>
    </row>
    <row r="4429" spans="1:12" x14ac:dyDescent="0.25">
      <c r="A4429" s="4">
        <v>44450.20349537037</v>
      </c>
      <c r="B4429">
        <v>0</v>
      </c>
      <c r="C4429">
        <v>1</v>
      </c>
      <c r="D4429" s="5">
        <f>SUM(B$2:B4429)</f>
        <v>23</v>
      </c>
      <c r="E4429" s="5">
        <f>SUM(C$2:C4429)</f>
        <v>4428</v>
      </c>
      <c r="F4429" s="6">
        <f>IF(stats[[#This Row],[Column1]],stats[[#This Row],[Total Clear]]/stats[[#This Row],[Total Runs]],NA())</f>
        <v>5.1942186088527551E-3</v>
      </c>
      <c r="G4429" s="6">
        <f>SUM(B$2:B4429) / SUM(C$2:C4429)</f>
        <v>5.1942186088527551E-3</v>
      </c>
      <c r="H4429" s="7">
        <f>IFERROR(stats[[#This Row],[Column1]]-A4428,"")</f>
        <v>1.0763888858491555E-3</v>
      </c>
      <c r="I4429" s="7">
        <f>IFERROR(_xlfn.QUARTILE.INC(H$2:H4429,1),"")</f>
        <v>9.2592593136942014E-4</v>
      </c>
      <c r="J4429" s="7">
        <f>IFERROR(_xlfn.QUARTILE.INC(H$2:H4429,3),"")</f>
        <v>1.0532407395658083E-3</v>
      </c>
      <c r="K4429" s="7">
        <f>IFERROR(stats[[#This Row],[Q3]]-stats[[#This Row],[Q1]],"")</f>
        <v>1.2731480819638819E-4</v>
      </c>
      <c r="L4429" s="7">
        <f>IFERROR(AVERAGEIFS(H$2:H4429, H$2:H4429, "&lt;" &amp;stats[[#This Row],[Q3]]+(2*stats[[#This Row],[IQR]]), H$2:H4429, "&gt;" &amp; stats[[#This Row],[Q1]]-(2*stats[[#This Row],[IQR]])),"")</f>
        <v>9.9708122847845027E-4</v>
      </c>
    </row>
    <row r="4430" spans="1:12" x14ac:dyDescent="0.25">
      <c r="A4430" s="4">
        <v>44450.204548611109</v>
      </c>
      <c r="B4430">
        <v>0</v>
      </c>
      <c r="C4430">
        <v>1</v>
      </c>
      <c r="D4430" s="5">
        <f>SUM(B$2:B4430)</f>
        <v>23</v>
      </c>
      <c r="E4430" s="5">
        <f>SUM(C$2:C4430)</f>
        <v>4429</v>
      </c>
      <c r="F4430" s="6">
        <f>IF(stats[[#This Row],[Column1]],stats[[#This Row],[Total Clear]]/stats[[#This Row],[Total Runs]],NA())</f>
        <v>5.1930458342741024E-3</v>
      </c>
      <c r="G4430" s="6">
        <f>SUM(B$2:B4430) / SUM(C$2:C4430)</f>
        <v>5.1930458342741024E-3</v>
      </c>
      <c r="H4430" s="7">
        <f>IFERROR(stats[[#This Row],[Column1]]-A4429,"")</f>
        <v>1.0532407395658083E-3</v>
      </c>
      <c r="I4430" s="7">
        <f>IFERROR(_xlfn.QUARTILE.INC(H$2:H4430,1),"")</f>
        <v>9.2592593136942014E-4</v>
      </c>
      <c r="J4430" s="7">
        <f>IFERROR(_xlfn.QUARTILE.INC(H$2:H4430,3),"")</f>
        <v>1.0532407395658083E-3</v>
      </c>
      <c r="K4430" s="7">
        <f>IFERROR(stats[[#This Row],[Q3]]-stats[[#This Row],[Q1]],"")</f>
        <v>1.2731480819638819E-4</v>
      </c>
      <c r="L4430" s="7">
        <f>IFERROR(AVERAGEIFS(H$2:H4430, H$2:H4430, "&lt;" &amp;stats[[#This Row],[Q3]]+(2*stats[[#This Row],[IQR]]), H$2:H4430, "&gt;" &amp; stats[[#This Row],[Q1]]-(2*stats[[#This Row],[IQR]])),"")</f>
        <v>9.9709405614201532E-4</v>
      </c>
    </row>
    <row r="4431" spans="1:12" x14ac:dyDescent="0.25">
      <c r="A4431" s="4">
        <v>44450.205578703702</v>
      </c>
      <c r="B4431">
        <v>0</v>
      </c>
      <c r="C4431">
        <v>1</v>
      </c>
      <c r="D4431" s="5">
        <f>SUM(B$2:B4431)</f>
        <v>23</v>
      </c>
      <c r="E4431" s="5">
        <f>SUM(C$2:C4431)</f>
        <v>4430</v>
      </c>
      <c r="F4431" s="6">
        <f>IF(stats[[#This Row],[Column1]],stats[[#This Row],[Total Clear]]/stats[[#This Row],[Total Runs]],NA())</f>
        <v>5.1918735891647852E-3</v>
      </c>
      <c r="G4431" s="6">
        <f>SUM(B$2:B4431) / SUM(C$2:C4431)</f>
        <v>5.1918735891647852E-3</v>
      </c>
      <c r="H4431" s="7">
        <f>IFERROR(stats[[#This Row],[Column1]]-A4430,"")</f>
        <v>1.0300925932824612E-3</v>
      </c>
      <c r="I4431" s="7">
        <f>IFERROR(_xlfn.QUARTILE.INC(H$2:H4431,1),"")</f>
        <v>9.2592593136942014E-4</v>
      </c>
      <c r="J4431" s="7">
        <f>IFERROR(_xlfn.QUARTILE.INC(H$2:H4431,3),"")</f>
        <v>1.0532407395658083E-3</v>
      </c>
      <c r="K4431" s="7">
        <f>IFERROR(stats[[#This Row],[Q3]]-stats[[#This Row],[Q1]],"")</f>
        <v>1.2731480819638819E-4</v>
      </c>
      <c r="L4431" s="7">
        <f>IFERROR(AVERAGEIFS(H$2:H4431, H$2:H4431, "&lt;" &amp;stats[[#This Row],[Q3]]+(2*stats[[#This Row],[IQR]]), H$2:H4431, "&gt;" &amp; stats[[#This Row],[Q1]]-(2*stats[[#This Row],[IQR]])),"")</f>
        <v>9.9710159177506864E-4</v>
      </c>
    </row>
    <row r="4432" spans="1:12" x14ac:dyDescent="0.25">
      <c r="A4432" s="4">
        <v>44450.20653935185</v>
      </c>
      <c r="B4432">
        <v>0</v>
      </c>
      <c r="C4432">
        <v>1</v>
      </c>
      <c r="D4432" s="5">
        <f>SUM(B$2:B4432)</f>
        <v>23</v>
      </c>
      <c r="E4432" s="5">
        <f>SUM(C$2:C4432)</f>
        <v>4431</v>
      </c>
      <c r="F4432" s="6">
        <f>IF(stats[[#This Row],[Column1]],stats[[#This Row],[Total Clear]]/stats[[#This Row],[Total Runs]],NA())</f>
        <v>5.1907018731663281E-3</v>
      </c>
      <c r="G4432" s="6">
        <f>SUM(B$2:B4432) / SUM(C$2:C4432)</f>
        <v>5.1907018731663281E-3</v>
      </c>
      <c r="H4432" s="7">
        <f>IFERROR(stats[[#This Row],[Column1]]-A4431,"")</f>
        <v>9.6064814715646207E-4</v>
      </c>
      <c r="I4432" s="7">
        <f>IFERROR(_xlfn.QUARTILE.INC(H$2:H4432,1),"")</f>
        <v>9.2592593136942014E-4</v>
      </c>
      <c r="J4432" s="7">
        <f>IFERROR(_xlfn.QUARTILE.INC(H$2:H4432,3),"")</f>
        <v>1.0532407395658083E-3</v>
      </c>
      <c r="K4432" s="7">
        <f>IFERROR(stats[[#This Row],[Q3]]-stats[[#This Row],[Q1]],"")</f>
        <v>1.2731480819638819E-4</v>
      </c>
      <c r="L4432" s="7">
        <f>IFERROR(AVERAGEIFS(H$2:H4432, H$2:H4432, "&lt;" &amp;stats[[#This Row],[Q3]]+(2*stats[[#This Row],[IQR]]), H$2:H4432, "&gt;" &amp; stats[[#This Row],[Q1]]-(2*stats[[#This Row],[IQR]])),"")</f>
        <v>9.9709326907081782E-4</v>
      </c>
    </row>
    <row r="4433" spans="1:12" x14ac:dyDescent="0.25">
      <c r="A4433" s="4">
        <v>44450.207557870373</v>
      </c>
      <c r="B4433">
        <v>0</v>
      </c>
      <c r="C4433">
        <v>1</v>
      </c>
      <c r="D4433" s="5">
        <f>SUM(B$2:B4433)</f>
        <v>23</v>
      </c>
      <c r="E4433" s="5">
        <f>SUM(C$2:C4433)</f>
        <v>4432</v>
      </c>
      <c r="F4433" s="6">
        <f>IF(stats[[#This Row],[Column1]],stats[[#This Row],[Total Clear]]/stats[[#This Row],[Total Runs]],NA())</f>
        <v>5.1895306859205776E-3</v>
      </c>
      <c r="G4433" s="6">
        <f>SUM(B$2:B4433) / SUM(C$2:C4433)</f>
        <v>5.1895306859205776E-3</v>
      </c>
      <c r="H4433" s="7">
        <f>IFERROR(stats[[#This Row],[Column1]]-A4432,"")</f>
        <v>1.0185185237787664E-3</v>
      </c>
      <c r="I4433" s="7">
        <f>IFERROR(_xlfn.QUARTILE.INC(H$2:H4433,1),"")</f>
        <v>9.2592593136942014E-4</v>
      </c>
      <c r="J4433" s="7">
        <f>IFERROR(_xlfn.QUARTILE.INC(H$2:H4433,3),"")</f>
        <v>1.0532407395658083E-3</v>
      </c>
      <c r="K4433" s="7">
        <f>IFERROR(stats[[#This Row],[Q3]]-stats[[#This Row],[Q1]],"")</f>
        <v>1.2731480819638819E-4</v>
      </c>
      <c r="L4433" s="7">
        <f>IFERROR(AVERAGEIFS(H$2:H4433, H$2:H4433, "&lt;" &amp;stats[[#This Row],[Q3]]+(2*stats[[#This Row],[IQR]]), H$2:H4433, "&gt;" &amp; stats[[#This Row],[Q1]]-(2*stats[[#This Row],[IQR]])),"")</f>
        <v>9.9709815956493036E-4</v>
      </c>
    </row>
    <row r="4434" spans="1:12" x14ac:dyDescent="0.25">
      <c r="A4434" s="4">
        <v>44450.20853009259</v>
      </c>
      <c r="B4434">
        <v>0</v>
      </c>
      <c r="C4434">
        <v>1</v>
      </c>
      <c r="D4434" s="5">
        <f>SUM(B$2:B4434)</f>
        <v>23</v>
      </c>
      <c r="E4434" s="5">
        <f>SUM(C$2:C4434)</f>
        <v>4433</v>
      </c>
      <c r="F4434" s="6">
        <f>IF(stats[[#This Row],[Column1]],stats[[#This Row],[Total Clear]]/stats[[#This Row],[Total Runs]],NA())</f>
        <v>5.1883600270697045E-3</v>
      </c>
      <c r="G4434" s="6">
        <f>SUM(B$2:B4434) / SUM(C$2:C4434)</f>
        <v>5.1883600270697045E-3</v>
      </c>
      <c r="H4434" s="7">
        <f>IFERROR(stats[[#This Row],[Column1]]-A4433,"")</f>
        <v>9.7222221666015685E-4</v>
      </c>
      <c r="I4434" s="7">
        <f>IFERROR(_xlfn.QUARTILE.INC(H$2:H4434,1),"")</f>
        <v>9.2592593136942014E-4</v>
      </c>
      <c r="J4434" s="7">
        <f>IFERROR(_xlfn.QUARTILE.INC(H$2:H4434,3),"")</f>
        <v>1.0532407395658083E-3</v>
      </c>
      <c r="K4434" s="7">
        <f>IFERROR(stats[[#This Row],[Q3]]-stats[[#This Row],[Q1]],"")</f>
        <v>1.2731480819638819E-4</v>
      </c>
      <c r="L4434" s="7">
        <f>IFERROR(AVERAGEIFS(H$2:H4434, H$2:H4434, "&lt;" &amp;stats[[#This Row],[Q3]]+(2*stats[[#This Row],[IQR]]), H$2:H4434, "&gt;" &amp; stats[[#This Row],[Q1]]-(2*stats[[#This Row],[IQR]])),"")</f>
        <v>9.970924827180786E-4</v>
      </c>
    </row>
    <row r="4435" spans="1:12" x14ac:dyDescent="0.25">
      <c r="A4435" s="4">
        <v>44450.209537037037</v>
      </c>
      <c r="B4435">
        <v>0</v>
      </c>
      <c r="C4435">
        <v>1</v>
      </c>
      <c r="D4435" s="5">
        <f>SUM(B$2:B4435)</f>
        <v>23</v>
      </c>
      <c r="E4435" s="5">
        <f>SUM(C$2:C4435)</f>
        <v>4434</v>
      </c>
      <c r="F4435" s="6">
        <f>IF(stats[[#This Row],[Column1]],stats[[#This Row],[Total Clear]]/stats[[#This Row],[Total Runs]],NA())</f>
        <v>5.1871898962562021E-3</v>
      </c>
      <c r="G4435" s="6">
        <f>SUM(B$2:B4435) / SUM(C$2:C4435)</f>
        <v>5.1871898962562021E-3</v>
      </c>
      <c r="H4435" s="7">
        <f>IFERROR(stats[[#This Row],[Column1]]-A4434,"")</f>
        <v>1.006944446999114E-3</v>
      </c>
      <c r="I4435" s="7">
        <f>IFERROR(_xlfn.QUARTILE.INC(H$2:H4435,1),"")</f>
        <v>9.2592593136942014E-4</v>
      </c>
      <c r="J4435" s="7">
        <f>IFERROR(_xlfn.QUARTILE.INC(H$2:H4435,3),"")</f>
        <v>1.0532407395658083E-3</v>
      </c>
      <c r="K4435" s="7">
        <f>IFERROR(stats[[#This Row],[Q3]]-stats[[#This Row],[Q1]],"")</f>
        <v>1.2731480819638819E-4</v>
      </c>
      <c r="L4435" s="7">
        <f>IFERROR(AVERAGEIFS(H$2:H4435, H$2:H4435, "&lt;" &amp;stats[[#This Row],[Q3]]+(2*stats[[#This Row],[IQR]]), H$2:H4435, "&gt;" &amp; stats[[#This Row],[Q1]]-(2*stats[[#This Row],[IQR]])),"")</f>
        <v>9.9709473048542542E-4</v>
      </c>
    </row>
    <row r="4436" spans="1:12" x14ac:dyDescent="0.25">
      <c r="A4436" s="4">
        <v>44450.210520833331</v>
      </c>
      <c r="B4436">
        <v>0</v>
      </c>
      <c r="C4436">
        <v>1</v>
      </c>
      <c r="D4436" s="5">
        <f>SUM(B$2:B4436)</f>
        <v>23</v>
      </c>
      <c r="E4436" s="5">
        <f>SUM(C$2:C4436)</f>
        <v>4435</v>
      </c>
      <c r="F4436" s="6">
        <f>IF(stats[[#This Row],[Column1]],stats[[#This Row],[Total Clear]]/stats[[#This Row],[Total Runs]],NA())</f>
        <v>5.1860202931228857E-3</v>
      </c>
      <c r="G4436" s="6">
        <f>SUM(B$2:B4436) / SUM(C$2:C4436)</f>
        <v>5.1860202931228857E-3</v>
      </c>
      <c r="H4436" s="7">
        <f>IFERROR(stats[[#This Row],[Column1]]-A4435,"")</f>
        <v>9.8379629343980923E-4</v>
      </c>
      <c r="I4436" s="7">
        <f>IFERROR(_xlfn.QUARTILE.INC(H$2:H4436,1),"")</f>
        <v>9.2881944692635443E-4</v>
      </c>
      <c r="J4436" s="7">
        <f>IFERROR(_xlfn.QUARTILE.INC(H$2:H4436,3),"")</f>
        <v>1.0532407395658083E-3</v>
      </c>
      <c r="K4436" s="7">
        <f>IFERROR(stats[[#This Row],[Q3]]-stats[[#This Row],[Q1]],"")</f>
        <v>1.244212926394539E-4</v>
      </c>
      <c r="L4436" s="7">
        <f>IFERROR(AVERAGEIFS(H$2:H4436, H$2:H4436, "&lt;" &amp;stats[[#This Row],[Q3]]+(2*stats[[#This Row],[IQR]]), H$2:H4436, "&gt;" &amp; stats[[#This Row],[Q1]]-(2*stats[[#This Row],[IQR]])),"")</f>
        <v>9.9709169708281473E-4</v>
      </c>
    </row>
    <row r="4437" spans="1:12" x14ac:dyDescent="0.25">
      <c r="A4437" s="4">
        <v>44450.211539351854</v>
      </c>
      <c r="B4437">
        <v>0</v>
      </c>
      <c r="C4437">
        <v>1</v>
      </c>
      <c r="D4437" s="5">
        <f>SUM(B$2:B4437)</f>
        <v>23</v>
      </c>
      <c r="E4437" s="5">
        <f>SUM(C$2:C4437)</f>
        <v>4436</v>
      </c>
      <c r="F4437" s="6">
        <f>IF(stats[[#This Row],[Column1]],stats[[#This Row],[Total Clear]]/stats[[#This Row],[Total Runs]],NA())</f>
        <v>5.1848512173128941E-3</v>
      </c>
      <c r="G4437" s="6">
        <f>SUM(B$2:B4437) / SUM(C$2:C4437)</f>
        <v>5.1848512173128941E-3</v>
      </c>
      <c r="H4437" s="7">
        <f>IFERROR(stats[[#This Row],[Column1]]-A4436,"")</f>
        <v>1.0185185237787664E-3</v>
      </c>
      <c r="I4437" s="7">
        <f>IFERROR(_xlfn.QUARTILE.INC(H$2:H4437,1),"")</f>
        <v>9.3171296248328872E-4</v>
      </c>
      <c r="J4437" s="7">
        <f>IFERROR(_xlfn.QUARTILE.INC(H$2:H4437,3),"")</f>
        <v>1.0532407395658083E-3</v>
      </c>
      <c r="K4437" s="7">
        <f>IFERROR(stats[[#This Row],[Q3]]-stats[[#This Row],[Q1]],"")</f>
        <v>1.2152777708251961E-4</v>
      </c>
      <c r="L4437" s="7">
        <f>IFERROR(AVERAGEIFS(H$2:H4437, H$2:H4437, "&lt;" &amp;stats[[#This Row],[Q3]]+(2*stats[[#This Row],[IQR]]), H$2:H4437, "&gt;" &amp; stats[[#This Row],[Q1]]-(2*stats[[#This Row],[IQR]])),"")</f>
        <v>9.9668662725522377E-4</v>
      </c>
    </row>
    <row r="4438" spans="1:12" x14ac:dyDescent="0.25">
      <c r="A4438" s="4">
        <v>44450.212523148148</v>
      </c>
      <c r="B4438">
        <v>0</v>
      </c>
      <c r="C4438">
        <v>1</v>
      </c>
      <c r="D4438" s="5">
        <f>SUM(B$2:B4438)</f>
        <v>23</v>
      </c>
      <c r="E4438" s="5">
        <f>SUM(C$2:C4438)</f>
        <v>4437</v>
      </c>
      <c r="F4438" s="6">
        <f>IF(stats[[#This Row],[Column1]],stats[[#This Row],[Total Clear]]/stats[[#This Row],[Total Runs]],NA())</f>
        <v>5.1836826684696869E-3</v>
      </c>
      <c r="G4438" s="6">
        <f>SUM(B$2:B4438) / SUM(C$2:C4438)</f>
        <v>5.1836826684696869E-3</v>
      </c>
      <c r="H4438" s="7">
        <f>IFERROR(stats[[#This Row],[Column1]]-A4437,"")</f>
        <v>9.8379629343980923E-4</v>
      </c>
      <c r="I4438" s="7">
        <f>IFERROR(_xlfn.QUARTILE.INC(H$2:H4438,1),"")</f>
        <v>9.3460647804022301E-4</v>
      </c>
      <c r="J4438" s="7">
        <f>IFERROR(_xlfn.QUARTILE.INC(H$2:H4438,3),"")</f>
        <v>1.0532407395658083E-3</v>
      </c>
      <c r="K4438" s="7">
        <f>IFERROR(stats[[#This Row],[Q3]]-stats[[#This Row],[Q1]],"")</f>
        <v>1.1863426152558532E-4</v>
      </c>
      <c r="L4438" s="7">
        <f>IFERROR(AVERAGEIFS(H$2:H4438, H$2:H4438, "&lt;" &amp;stats[[#This Row],[Q3]]+(2*stats[[#This Row],[IQR]]), H$2:H4438, "&gt;" &amp; stats[[#This Row],[Q1]]-(2*stats[[#This Row],[IQR]])),"")</f>
        <v>9.9668368425663589E-4</v>
      </c>
    </row>
    <row r="4439" spans="1:12" x14ac:dyDescent="0.25">
      <c r="A4439" s="4">
        <v>44450.213541666664</v>
      </c>
      <c r="B4439">
        <v>0</v>
      </c>
      <c r="C4439">
        <v>1</v>
      </c>
      <c r="D4439" s="5">
        <f>SUM(B$2:B4439)</f>
        <v>23</v>
      </c>
      <c r="E4439" s="5">
        <f>SUM(C$2:C4439)</f>
        <v>4438</v>
      </c>
      <c r="F4439" s="6">
        <f>IF(stats[[#This Row],[Column1]],stats[[#This Row],[Total Clear]]/stats[[#This Row],[Total Runs]],NA())</f>
        <v>5.182514646237044E-3</v>
      </c>
      <c r="G4439" s="6">
        <f>SUM(B$2:B4439) / SUM(C$2:C4439)</f>
        <v>5.182514646237044E-3</v>
      </c>
      <c r="H4439" s="7">
        <f>IFERROR(stats[[#This Row],[Column1]]-A4438,"")</f>
        <v>1.0185185165028088E-3</v>
      </c>
      <c r="I4439" s="7">
        <f>IFERROR(_xlfn.QUARTILE.INC(H$2:H4439,1),"")</f>
        <v>9.374999935971573E-4</v>
      </c>
      <c r="J4439" s="7">
        <f>IFERROR(_xlfn.QUARTILE.INC(H$2:H4439,3),"")</f>
        <v>1.0532407395658083E-3</v>
      </c>
      <c r="K4439" s="7">
        <f>IFERROR(stats[[#This Row],[Q3]]-stats[[#This Row],[Q1]],"")</f>
        <v>1.1574074596865103E-4</v>
      </c>
      <c r="L4439" s="7">
        <f>IFERROR(AVERAGEIFS(H$2:H4439, H$2:H4439, "&lt;" &amp;stats[[#This Row],[Q3]]+(2*stats[[#This Row],[IQR]]), H$2:H4439, "&gt;" &amp; stats[[#This Row],[Q1]]-(2*stats[[#This Row],[IQR]])),"")</f>
        <v>9.9668866824025753E-4</v>
      </c>
    </row>
    <row r="4440" spans="1:12" x14ac:dyDescent="0.25">
      <c r="A4440" s="4">
        <v>44450.214537037034</v>
      </c>
      <c r="B4440">
        <v>0</v>
      </c>
      <c r="C4440">
        <v>1</v>
      </c>
      <c r="D4440" s="5">
        <f>SUM(B$2:B4440)</f>
        <v>23</v>
      </c>
      <c r="E4440" s="5">
        <f>SUM(C$2:C4440)</f>
        <v>4439</v>
      </c>
      <c r="F4440" s="6">
        <f>IF(stats[[#This Row],[Column1]],stats[[#This Row],[Total Clear]]/stats[[#This Row],[Total Runs]],NA())</f>
        <v>5.1813471502590676E-3</v>
      </c>
      <c r="G4440" s="6">
        <f>SUM(B$2:B4440) / SUM(C$2:C4440)</f>
        <v>5.1813471502590676E-3</v>
      </c>
      <c r="H4440" s="7">
        <f>IFERROR(stats[[#This Row],[Column1]]-A4439,"")</f>
        <v>9.9537037021946162E-4</v>
      </c>
      <c r="I4440" s="7">
        <f>IFERROR(_xlfn.QUARTILE.INC(H$2:H4440,1),"")</f>
        <v>9.374999935971573E-4</v>
      </c>
      <c r="J4440" s="7">
        <f>IFERROR(_xlfn.QUARTILE.INC(H$2:H4440,3),"")</f>
        <v>1.0532407395658083E-3</v>
      </c>
      <c r="K4440" s="7">
        <f>IFERROR(stats[[#This Row],[Q3]]-stats[[#This Row],[Q1]],"")</f>
        <v>1.1574074596865103E-4</v>
      </c>
      <c r="L4440" s="7">
        <f>IFERROR(AVERAGEIFS(H$2:H4440, H$2:H4440, "&lt;" &amp;stats[[#This Row],[Q3]]+(2*stats[[#This Row],[IQR]]), H$2:H4440, "&gt;" &amp; stats[[#This Row],[Q1]]-(2*stats[[#This Row],[IQR]])),"")</f>
        <v>9.966883673963459E-4</v>
      </c>
    </row>
    <row r="4441" spans="1:12" x14ac:dyDescent="0.25">
      <c r="A4441" s="4">
        <v>44450.215555555558</v>
      </c>
      <c r="B4441">
        <v>0</v>
      </c>
      <c r="C4441">
        <v>1</v>
      </c>
      <c r="D4441" s="5">
        <f>SUM(B$2:B4441)</f>
        <v>23</v>
      </c>
      <c r="E4441" s="5">
        <f>SUM(C$2:C4441)</f>
        <v>4440</v>
      </c>
      <c r="F4441" s="6">
        <f>IF(stats[[#This Row],[Column1]],stats[[#This Row],[Total Clear]]/stats[[#This Row],[Total Runs]],NA())</f>
        <v>5.1801801801801802E-3</v>
      </c>
      <c r="G4441" s="6">
        <f>SUM(B$2:B4441) / SUM(C$2:C4441)</f>
        <v>5.1801801801801802E-3</v>
      </c>
      <c r="H4441" s="7">
        <f>IFERROR(stats[[#This Row],[Column1]]-A4440,"")</f>
        <v>1.0185185237787664E-3</v>
      </c>
      <c r="I4441" s="7">
        <f>IFERROR(_xlfn.QUARTILE.INC(H$2:H4441,1),"")</f>
        <v>9.374999935971573E-4</v>
      </c>
      <c r="J4441" s="7">
        <f>IFERROR(_xlfn.QUARTILE.INC(H$2:H4441,3),"")</f>
        <v>1.0532407395658083E-3</v>
      </c>
      <c r="K4441" s="7">
        <f>IFERROR(stats[[#This Row],[Q3]]-stats[[#This Row],[Q1]],"")</f>
        <v>1.1574074596865103E-4</v>
      </c>
      <c r="L4441" s="7">
        <f>IFERROR(AVERAGEIFS(H$2:H4441, H$2:H4441, "&lt;" &amp;stats[[#This Row],[Q3]]+(2*stats[[#This Row],[IQR]]), H$2:H4441, "&gt;" &amp; stats[[#This Row],[Q1]]-(2*stats[[#This Row],[IQR]])),"")</f>
        <v>9.9669334803891528E-4</v>
      </c>
    </row>
    <row r="4442" spans="1:12" x14ac:dyDescent="0.25">
      <c r="A4442" s="4">
        <v>44450.216516203705</v>
      </c>
      <c r="B4442">
        <v>0</v>
      </c>
      <c r="C4442">
        <v>1</v>
      </c>
      <c r="D4442" s="5">
        <f>SUM(B$2:B4442)</f>
        <v>23</v>
      </c>
      <c r="E4442" s="5">
        <f>SUM(C$2:C4442)</f>
        <v>4441</v>
      </c>
      <c r="F4442" s="6">
        <f>IF(stats[[#This Row],[Column1]],stats[[#This Row],[Total Clear]]/stats[[#This Row],[Total Runs]],NA())</f>
        <v>5.1790137356451252E-3</v>
      </c>
      <c r="G4442" s="6">
        <f>SUM(B$2:B4442) / SUM(C$2:C4442)</f>
        <v>5.1790137356451252E-3</v>
      </c>
      <c r="H4442" s="7">
        <f>IFERROR(stats[[#This Row],[Column1]]-A4441,"")</f>
        <v>9.6064814715646207E-4</v>
      </c>
      <c r="I4442" s="7">
        <f>IFERROR(_xlfn.QUARTILE.INC(H$2:H4442,1),"")</f>
        <v>9.374999935971573E-4</v>
      </c>
      <c r="J4442" s="7">
        <f>IFERROR(_xlfn.QUARTILE.INC(H$2:H4442,3),"")</f>
        <v>1.0532407395658083E-3</v>
      </c>
      <c r="K4442" s="7">
        <f>IFERROR(stats[[#This Row],[Q3]]-stats[[#This Row],[Q1]],"")</f>
        <v>1.1574074596865103E-4</v>
      </c>
      <c r="L4442" s="7">
        <f>IFERROR(AVERAGEIFS(H$2:H4442, H$2:H4442, "&lt;" &amp;stats[[#This Row],[Q3]]+(2*stats[[#This Row],[IQR]]), H$2:H4442, "&gt;" &amp; stats[[#This Row],[Q1]]-(2*stats[[#This Row],[IQR]])),"")</f>
        <v>9.9668512604966309E-4</v>
      </c>
    </row>
    <row r="4443" spans="1:12" x14ac:dyDescent="0.25">
      <c r="A4443" s="4">
        <v>44450.217581018522</v>
      </c>
      <c r="B4443">
        <v>0</v>
      </c>
      <c r="C4443">
        <v>1</v>
      </c>
      <c r="D4443" s="5">
        <f>SUM(B$2:B4443)</f>
        <v>23</v>
      </c>
      <c r="E4443" s="5">
        <f>SUM(C$2:C4443)</f>
        <v>4442</v>
      </c>
      <c r="F4443" s="6">
        <f>IF(stats[[#This Row],[Column1]],stats[[#This Row],[Total Clear]]/stats[[#This Row],[Total Runs]],NA())</f>
        <v>5.1778478162989644E-3</v>
      </c>
      <c r="G4443" s="6">
        <f>SUM(B$2:B4443) / SUM(C$2:C4443)</f>
        <v>5.1778478162989644E-3</v>
      </c>
      <c r="H4443" s="7">
        <f>IFERROR(stats[[#This Row],[Column1]]-A4442,"")</f>
        <v>1.0648148163454607E-3</v>
      </c>
      <c r="I4443" s="7">
        <f>IFERROR(_xlfn.QUARTILE.INC(H$2:H4443,1),"")</f>
        <v>9.374999935971573E-4</v>
      </c>
      <c r="J4443" s="7">
        <f>IFERROR(_xlfn.QUARTILE.INC(H$2:H4443,3),"")</f>
        <v>1.0532407395658083E-3</v>
      </c>
      <c r="K4443" s="7">
        <f>IFERROR(stats[[#This Row],[Q3]]-stats[[#This Row],[Q1]],"")</f>
        <v>1.1574074596865103E-4</v>
      </c>
      <c r="L4443" s="7">
        <f>IFERROR(AVERAGEIFS(H$2:H4443, H$2:H4443, "&lt;" &amp;stats[[#This Row],[Q3]]+(2*stats[[#This Row],[IQR]]), H$2:H4443, "&gt;" &amp; stats[[#This Row],[Q1]]-(2*stats[[#This Row],[IQR]])),"")</f>
        <v>9.9670066303718776E-4</v>
      </c>
    </row>
    <row r="4444" spans="1:12" x14ac:dyDescent="0.25">
      <c r="A4444" s="4">
        <v>44450.218599537038</v>
      </c>
      <c r="B4444">
        <v>0</v>
      </c>
      <c r="C4444">
        <v>1</v>
      </c>
      <c r="D4444" s="5">
        <f>SUM(B$2:B4444)</f>
        <v>23</v>
      </c>
      <c r="E4444" s="5">
        <f>SUM(C$2:C4444)</f>
        <v>4443</v>
      </c>
      <c r="F4444" s="6">
        <f>IF(stats[[#This Row],[Column1]],stats[[#This Row],[Total Clear]]/stats[[#This Row],[Total Runs]],NA())</f>
        <v>5.1766824217870811E-3</v>
      </c>
      <c r="G4444" s="6">
        <f>SUM(B$2:B4444) / SUM(C$2:C4444)</f>
        <v>5.1766824217870811E-3</v>
      </c>
      <c r="H4444" s="7">
        <f>IFERROR(stats[[#This Row],[Column1]]-A4443,"")</f>
        <v>1.0185185165028088E-3</v>
      </c>
      <c r="I4444" s="7">
        <f>IFERROR(_xlfn.QUARTILE.INC(H$2:H4444,1),"")</f>
        <v>9.374999935971573E-4</v>
      </c>
      <c r="J4444" s="7">
        <f>IFERROR(_xlfn.QUARTILE.INC(H$2:H4444,3),"")</f>
        <v>1.0532407395658083E-3</v>
      </c>
      <c r="K4444" s="7">
        <f>IFERROR(stats[[#This Row],[Q3]]-stats[[#This Row],[Q1]],"")</f>
        <v>1.1574074596865103E-4</v>
      </c>
      <c r="L4444" s="7">
        <f>IFERROR(AVERAGEIFS(H$2:H4444, H$2:H4444, "&lt;" &amp;stats[[#This Row],[Q3]]+(2*stats[[#This Row],[IQR]]), H$2:H4444, "&gt;" &amp; stats[[#This Row],[Q1]]-(2*stats[[#This Row],[IQR]])),"")</f>
        <v>9.9670563746798234E-4</v>
      </c>
    </row>
    <row r="4445" spans="1:12" x14ac:dyDescent="0.25">
      <c r="A4445" s="4">
        <v>44450.219583333332</v>
      </c>
      <c r="B4445">
        <v>0</v>
      </c>
      <c r="C4445">
        <v>1</v>
      </c>
      <c r="D4445" s="5">
        <f>SUM(B$2:B4445)</f>
        <v>23</v>
      </c>
      <c r="E4445" s="5">
        <f>SUM(C$2:C4445)</f>
        <v>4444</v>
      </c>
      <c r="F4445" s="6">
        <f>IF(stats[[#This Row],[Column1]],stats[[#This Row],[Total Clear]]/stats[[#This Row],[Total Runs]],NA())</f>
        <v>5.1755175517551755E-3</v>
      </c>
      <c r="G4445" s="6">
        <f>SUM(B$2:B4445) / SUM(C$2:C4445)</f>
        <v>5.1755175517551755E-3</v>
      </c>
      <c r="H4445" s="7">
        <f>IFERROR(stats[[#This Row],[Column1]]-A4444,"")</f>
        <v>9.8379629343980923E-4</v>
      </c>
      <c r="I4445" s="7">
        <f>IFERROR(_xlfn.QUARTILE.INC(H$2:H4445,1),"")</f>
        <v>9.374999935971573E-4</v>
      </c>
      <c r="J4445" s="7">
        <f>IFERROR(_xlfn.QUARTILE.INC(H$2:H4445,3),"")</f>
        <v>1.0532407395658083E-3</v>
      </c>
      <c r="K4445" s="7">
        <f>IFERROR(stats[[#This Row],[Q3]]-stats[[#This Row],[Q1]],"")</f>
        <v>1.1574074596865103E-4</v>
      </c>
      <c r="L4445" s="7">
        <f>IFERROR(AVERAGEIFS(H$2:H4445, H$2:H4445, "&lt;" &amp;stats[[#This Row],[Q3]]+(2*stats[[#This Row],[IQR]]), H$2:H4445, "&gt;" &amp; stats[[#This Row],[Q1]]-(2*stats[[#This Row],[IQR]])),"")</f>
        <v>9.9670269483200609E-4</v>
      </c>
    </row>
    <row r="4446" spans="1:12" x14ac:dyDescent="0.25">
      <c r="A4446" s="4">
        <v>44450.220532407409</v>
      </c>
      <c r="B4446">
        <v>0</v>
      </c>
      <c r="C4446">
        <v>1</v>
      </c>
      <c r="D4446" s="5">
        <f>SUM(B$2:B4446)</f>
        <v>23</v>
      </c>
      <c r="E4446" s="5">
        <f>SUM(C$2:C4446)</f>
        <v>4445</v>
      </c>
      <c r="F4446" s="6">
        <f>IF(stats[[#This Row],[Column1]],stats[[#This Row],[Total Clear]]/stats[[#This Row],[Total Runs]],NA())</f>
        <v>5.1743532058492686E-3</v>
      </c>
      <c r="G4446" s="6">
        <f>SUM(B$2:B4446) / SUM(C$2:C4446)</f>
        <v>5.1743532058492686E-3</v>
      </c>
      <c r="H4446" s="7">
        <f>IFERROR(stats[[#This Row],[Column1]]-A4445,"")</f>
        <v>9.490740776527673E-4</v>
      </c>
      <c r="I4446" s="7">
        <f>IFERROR(_xlfn.QUARTILE.INC(H$2:H4446,1),"")</f>
        <v>9.374999935971573E-4</v>
      </c>
      <c r="J4446" s="7">
        <f>IFERROR(_xlfn.QUARTILE.INC(H$2:H4446,3),"")</f>
        <v>1.0532407395658083E-3</v>
      </c>
      <c r="K4446" s="7">
        <f>IFERROR(stats[[#This Row],[Q3]]-stats[[#This Row],[Q1]],"")</f>
        <v>1.1574074596865103E-4</v>
      </c>
      <c r="L4446" s="7">
        <f>IFERROR(AVERAGEIFS(H$2:H4446, H$2:H4446, "&lt;" &amp;stats[[#This Row],[Q3]]+(2*stats[[#This Row],[IQR]]), H$2:H4446, "&gt;" &amp; stats[[#This Row],[Q1]]-(2*stats[[#This Row],[IQR]])),"")</f>
        <v>9.96691840543679E-4</v>
      </c>
    </row>
    <row r="4447" spans="1:12" x14ac:dyDescent="0.25">
      <c r="A4447" s="4">
        <v>44450.22152777778</v>
      </c>
      <c r="B4447">
        <v>0</v>
      </c>
      <c r="C4447">
        <v>1</v>
      </c>
      <c r="D4447" s="5">
        <f>SUM(B$2:B4447)</f>
        <v>23</v>
      </c>
      <c r="E4447" s="5">
        <f>SUM(C$2:C4447)</f>
        <v>4446</v>
      </c>
      <c r="F4447" s="6">
        <f>IF(stats[[#This Row],[Column1]],stats[[#This Row],[Total Clear]]/stats[[#This Row],[Total Runs]],NA())</f>
        <v>5.1731893837156998E-3</v>
      </c>
      <c r="G4447" s="6">
        <f>SUM(B$2:B4447) / SUM(C$2:C4447)</f>
        <v>5.1731893837156998E-3</v>
      </c>
      <c r="H4447" s="7">
        <f>IFERROR(stats[[#This Row],[Column1]]-A4446,"")</f>
        <v>9.9537037021946162E-4</v>
      </c>
      <c r="I4447" s="7">
        <f>IFERROR(_xlfn.QUARTILE.INC(H$2:H4447,1),"")</f>
        <v>9.374999935971573E-4</v>
      </c>
      <c r="J4447" s="7">
        <f>IFERROR(_xlfn.QUARTILE.INC(H$2:H4447,3),"")</f>
        <v>1.0532407395658083E-3</v>
      </c>
      <c r="K4447" s="7">
        <f>IFERROR(stats[[#This Row],[Q3]]-stats[[#This Row],[Q1]],"")</f>
        <v>1.1574074596865103E-4</v>
      </c>
      <c r="L4447" s="7">
        <f>IFERROR(AVERAGEIFS(H$2:H4447, H$2:H4447, "&lt;" &amp;stats[[#This Row],[Q3]]+(2*stats[[#This Row],[IQR]]), H$2:H4447, "&gt;" &amp; stats[[#This Row],[Q1]]-(2*stats[[#This Row],[IQR]])),"")</f>
        <v>9.9669153945679723E-4</v>
      </c>
    </row>
    <row r="4448" spans="1:12" x14ac:dyDescent="0.25">
      <c r="A4448" s="4">
        <v>44450.222638888888</v>
      </c>
      <c r="B4448">
        <v>1</v>
      </c>
      <c r="C4448">
        <v>1</v>
      </c>
      <c r="D4448" s="5">
        <f>SUM(B$2:B4448)</f>
        <v>24</v>
      </c>
      <c r="E4448" s="5">
        <f>SUM(C$2:C4448)</f>
        <v>4447</v>
      </c>
      <c r="F4448" s="6">
        <f>IF(stats[[#This Row],[Column1]],stats[[#This Row],[Total Clear]]/stats[[#This Row],[Total Runs]],NA())</f>
        <v>5.3968967843489989E-3</v>
      </c>
      <c r="G4448" s="6">
        <f>SUM(B$2:B4448) / SUM(C$2:C4448)</f>
        <v>5.3968967843489989E-3</v>
      </c>
      <c r="H4448" s="7">
        <f>IFERROR(stats[[#This Row],[Column1]]-A4447,"")</f>
        <v>1.111111108912155E-3</v>
      </c>
      <c r="I4448" s="7">
        <f>IFERROR(_xlfn.QUARTILE.INC(H$2:H4448,1),"")</f>
        <v>9.374999935971573E-4</v>
      </c>
      <c r="J4448" s="7">
        <f>IFERROR(_xlfn.QUARTILE.INC(H$2:H4448,3),"")</f>
        <v>1.0532407395658083E-3</v>
      </c>
      <c r="K4448" s="7">
        <f>IFERROR(stats[[#This Row],[Q3]]-stats[[#This Row],[Q1]],"")</f>
        <v>1.1574074596865103E-4</v>
      </c>
      <c r="L4448" s="7">
        <f>IFERROR(AVERAGEIFS(H$2:H4448, H$2:H4448, "&lt;" &amp;stats[[#This Row],[Q3]]+(2*stats[[#This Row],[IQR]]), H$2:H4448, "&gt;" &amp; stats[[#This Row],[Q1]]-(2*stats[[#This Row],[IQR]])),"")</f>
        <v>9.9671760314004446E-4</v>
      </c>
    </row>
    <row r="4449" spans="1:12" x14ac:dyDescent="0.25">
      <c r="A4449" s="4">
        <v>44450.223749999997</v>
      </c>
      <c r="B4449">
        <v>0</v>
      </c>
      <c r="C4449">
        <v>1</v>
      </c>
      <c r="D4449" s="5">
        <f>SUM(B$2:B4449)</f>
        <v>24</v>
      </c>
      <c r="E4449" s="5">
        <f>SUM(C$2:C4449)</f>
        <v>4448</v>
      </c>
      <c r="F4449" s="6">
        <f>IF(stats[[#This Row],[Column1]],stats[[#This Row],[Total Clear]]/stats[[#This Row],[Total Runs]],NA())</f>
        <v>5.3956834532374104E-3</v>
      </c>
      <c r="G4449" s="6">
        <f>SUM(B$2:B4449) / SUM(C$2:C4449)</f>
        <v>5.3956834532374104E-3</v>
      </c>
      <c r="H4449" s="7">
        <f>IFERROR(stats[[#This Row],[Column1]]-A4448,"")</f>
        <v>1.111111108912155E-3</v>
      </c>
      <c r="I4449" s="7">
        <f>IFERROR(_xlfn.QUARTILE.INC(H$2:H4449,1),"")</f>
        <v>9.374999935971573E-4</v>
      </c>
      <c r="J4449" s="7">
        <f>IFERROR(_xlfn.QUARTILE.INC(H$2:H4449,3),"")</f>
        <v>1.0532407395658083E-3</v>
      </c>
      <c r="K4449" s="7">
        <f>IFERROR(stats[[#This Row],[Q3]]-stats[[#This Row],[Q1]],"")</f>
        <v>1.1574074596865103E-4</v>
      </c>
      <c r="L4449" s="7">
        <f>IFERROR(AVERAGEIFS(H$2:H4449, H$2:H4449, "&lt;" &amp;stats[[#This Row],[Q3]]+(2*stats[[#This Row],[IQR]]), H$2:H4449, "&gt;" &amp; stats[[#This Row],[Q1]]-(2*stats[[#This Row],[IQR]])),"")</f>
        <v>9.9674365495188051E-4</v>
      </c>
    </row>
    <row r="4450" spans="1:12" x14ac:dyDescent="0.25">
      <c r="A4450" s="4">
        <v>44450.224861111114</v>
      </c>
      <c r="B4450">
        <v>0</v>
      </c>
      <c r="C4450">
        <v>1</v>
      </c>
      <c r="D4450" s="5">
        <f>SUM(B$2:B4450)</f>
        <v>24</v>
      </c>
      <c r="E4450" s="5">
        <f>SUM(C$2:C4450)</f>
        <v>4449</v>
      </c>
      <c r="F4450" s="6">
        <f>IF(stats[[#This Row],[Column1]],stats[[#This Row],[Total Clear]]/stats[[#This Row],[Total Runs]],NA())</f>
        <v>5.394470667565745E-3</v>
      </c>
      <c r="G4450" s="6">
        <f>SUM(B$2:B4450) / SUM(C$2:C4450)</f>
        <v>5.394470667565745E-3</v>
      </c>
      <c r="H4450" s="7">
        <f>IFERROR(stats[[#This Row],[Column1]]-A4449,"")</f>
        <v>1.1111111161881126E-3</v>
      </c>
      <c r="I4450" s="7">
        <f>IFERROR(_xlfn.QUARTILE.INC(H$2:H4450,1),"")</f>
        <v>9.374999935971573E-4</v>
      </c>
      <c r="J4450" s="7">
        <f>IFERROR(_xlfn.QUARTILE.INC(H$2:H4450,3),"")</f>
        <v>1.0532407395658083E-3</v>
      </c>
      <c r="K4450" s="7">
        <f>IFERROR(stats[[#This Row],[Q3]]-stats[[#This Row],[Q1]],"")</f>
        <v>1.1574074596865103E-4</v>
      </c>
      <c r="L4450" s="7">
        <f>IFERROR(AVERAGEIFS(H$2:H4450, H$2:H4450, "&lt;" &amp;stats[[#This Row],[Q3]]+(2*stats[[#This Row],[IQR]]), H$2:H4450, "&gt;" &amp; stats[[#This Row],[Q1]]-(2*stats[[#This Row],[IQR]])),"")</f>
        <v>9.9676969490207078E-4</v>
      </c>
    </row>
    <row r="4451" spans="1:12" x14ac:dyDescent="0.25">
      <c r="A4451" s="4">
        <v>44450.225902777776</v>
      </c>
      <c r="B4451">
        <v>0</v>
      </c>
      <c r="C4451">
        <v>1</v>
      </c>
      <c r="D4451" s="5">
        <f>SUM(B$2:B4451)</f>
        <v>24</v>
      </c>
      <c r="E4451" s="5">
        <f>SUM(C$2:C4451)</f>
        <v>4450</v>
      </c>
      <c r="F4451" s="6">
        <f>IF(stats[[#This Row],[Column1]],stats[[#This Row],[Total Clear]]/stats[[#This Row],[Total Runs]],NA())</f>
        <v>5.3932584269662919E-3</v>
      </c>
      <c r="G4451" s="6">
        <f>SUM(B$2:B4451) / SUM(C$2:C4451)</f>
        <v>5.3932584269662919E-3</v>
      </c>
      <c r="H4451" s="7">
        <f>IFERROR(stats[[#This Row],[Column1]]-A4450,"")</f>
        <v>1.0416666627861559E-3</v>
      </c>
      <c r="I4451" s="7">
        <f>IFERROR(_xlfn.QUARTILE.INC(H$2:H4451,1),"")</f>
        <v>9.374999935971573E-4</v>
      </c>
      <c r="J4451" s="7">
        <f>IFERROR(_xlfn.QUARTILE.INC(H$2:H4451,3),"")</f>
        <v>1.0532407395658083E-3</v>
      </c>
      <c r="K4451" s="7">
        <f>IFERROR(stats[[#This Row],[Q3]]-stats[[#This Row],[Q1]],"")</f>
        <v>1.1574074596865103E-4</v>
      </c>
      <c r="L4451" s="7">
        <f>IFERROR(AVERAGEIFS(H$2:H4451, H$2:H4451, "&lt;" &amp;stats[[#This Row],[Q3]]+(2*stats[[#This Row],[IQR]]), H$2:H4451, "&gt;" &amp; stats[[#This Row],[Q1]]-(2*stats[[#This Row],[IQR]])),"")</f>
        <v>9.9677991501768309E-4</v>
      </c>
    </row>
    <row r="4452" spans="1:12" x14ac:dyDescent="0.25">
      <c r="A4452" s="4">
        <v>44450.227256944447</v>
      </c>
      <c r="B4452">
        <v>0</v>
      </c>
      <c r="C4452">
        <v>1</v>
      </c>
      <c r="D4452" s="5">
        <f>SUM(B$2:B4452)</f>
        <v>24</v>
      </c>
      <c r="E4452" s="5">
        <f>SUM(C$2:C4452)</f>
        <v>4451</v>
      </c>
      <c r="F4452" s="6">
        <f>IF(stats[[#This Row],[Column1]],stats[[#This Row],[Total Clear]]/stats[[#This Row],[Total Runs]],NA())</f>
        <v>5.3920467310716695E-3</v>
      </c>
      <c r="G4452" s="6">
        <f>SUM(B$2:B4452) / SUM(C$2:C4452)</f>
        <v>5.3920467310716695E-3</v>
      </c>
      <c r="H4452" s="7">
        <f>IFERROR(stats[[#This Row],[Column1]]-A4451,"")</f>
        <v>1.3541666703531519E-3</v>
      </c>
      <c r="I4452" s="7">
        <f>IFERROR(_xlfn.QUARTILE.INC(H$2:H4452,1),"")</f>
        <v>9.374999935971573E-4</v>
      </c>
      <c r="J4452" s="7">
        <f>IFERROR(_xlfn.QUARTILE.INC(H$2:H4452,3),"")</f>
        <v>1.0532407395658083E-3</v>
      </c>
      <c r="K4452" s="7">
        <f>IFERROR(stats[[#This Row],[Q3]]-stats[[#This Row],[Q1]],"")</f>
        <v>1.1574074596865103E-4</v>
      </c>
      <c r="L4452" s="7">
        <f>IFERROR(AVERAGEIFS(H$2:H4452, H$2:H4452, "&lt;" &amp;stats[[#This Row],[Q3]]+(2*stats[[#This Row],[IQR]]), H$2:H4452, "&gt;" &amp; stats[[#This Row],[Q1]]-(2*stats[[#This Row],[IQR]])),"")</f>
        <v>9.9677991501768309E-4</v>
      </c>
    </row>
    <row r="4453" spans="1:12" x14ac:dyDescent="0.25">
      <c r="A4453" s="4">
        <v>44450.228356481479</v>
      </c>
      <c r="B4453">
        <v>0</v>
      </c>
      <c r="C4453">
        <v>1</v>
      </c>
      <c r="D4453" s="5">
        <f>SUM(B$2:B4453)</f>
        <v>24</v>
      </c>
      <c r="E4453" s="5">
        <f>SUM(C$2:C4453)</f>
        <v>4452</v>
      </c>
      <c r="F4453" s="6">
        <f>IF(stats[[#This Row],[Column1]],stats[[#This Row],[Total Clear]]/stats[[#This Row],[Total Runs]],NA())</f>
        <v>5.3908355795148251E-3</v>
      </c>
      <c r="G4453" s="6">
        <f>SUM(B$2:B4453) / SUM(C$2:C4453)</f>
        <v>5.3908355795148251E-3</v>
      </c>
      <c r="H4453" s="7">
        <f>IFERROR(stats[[#This Row],[Column1]]-A4452,"")</f>
        <v>1.0995370321325026E-3</v>
      </c>
      <c r="I4453" s="7">
        <f>IFERROR(_xlfn.QUARTILE.INC(H$2:H4453,1),"")</f>
        <v>9.374999935971573E-4</v>
      </c>
      <c r="J4453" s="7">
        <f>IFERROR(_xlfn.QUARTILE.INC(H$2:H4453,3),"")</f>
        <v>1.0532407395658083E-3</v>
      </c>
      <c r="K4453" s="7">
        <f>IFERROR(stats[[#This Row],[Q3]]-stats[[#This Row],[Q1]],"")</f>
        <v>1.1574074596865103E-4</v>
      </c>
      <c r="L4453" s="7">
        <f>IFERROR(AVERAGEIFS(H$2:H4453, H$2:H4453, "&lt;" &amp;stats[[#This Row],[Q3]]+(2*stats[[#This Row],[IQR]]), H$2:H4453, "&gt;" &amp; stats[[#This Row],[Q1]]-(2*stats[[#This Row],[IQR]])),"")</f>
        <v>9.9680330079763625E-4</v>
      </c>
    </row>
    <row r="4454" spans="1:12" x14ac:dyDescent="0.25">
      <c r="A4454" s="4">
        <v>44450.229432870372</v>
      </c>
      <c r="B4454">
        <v>0</v>
      </c>
      <c r="C4454">
        <v>1</v>
      </c>
      <c r="D4454" s="5">
        <f>SUM(B$2:B4454)</f>
        <v>24</v>
      </c>
      <c r="E4454" s="5">
        <f>SUM(C$2:C4454)</f>
        <v>4453</v>
      </c>
      <c r="F4454" s="6">
        <f>IF(stats[[#This Row],[Column1]],stats[[#This Row],[Total Clear]]/stats[[#This Row],[Total Runs]],NA())</f>
        <v>5.3896249719290364E-3</v>
      </c>
      <c r="G4454" s="6">
        <f>SUM(B$2:B4454) / SUM(C$2:C4454)</f>
        <v>5.3896249719290364E-3</v>
      </c>
      <c r="H4454" s="7">
        <f>IFERROR(stats[[#This Row],[Column1]]-A4453,"")</f>
        <v>1.0763888931251131E-3</v>
      </c>
      <c r="I4454" s="7">
        <f>IFERROR(_xlfn.QUARTILE.INC(H$2:H4454,1),"")</f>
        <v>9.374999935971573E-4</v>
      </c>
      <c r="J4454" s="7">
        <f>IFERROR(_xlfn.QUARTILE.INC(H$2:H4454,3),"")</f>
        <v>1.0532407395658083E-3</v>
      </c>
      <c r="K4454" s="7">
        <f>IFERROR(stats[[#This Row],[Q3]]-stats[[#This Row],[Q1]],"")</f>
        <v>1.1574074596865103E-4</v>
      </c>
      <c r="L4454" s="7">
        <f>IFERROR(AVERAGEIFS(H$2:H4454, H$2:H4454, "&lt;" &amp;stats[[#This Row],[Q3]]+(2*stats[[#This Row],[IQR]]), H$2:H4454, "&gt;" &amp; stats[[#This Row],[Q1]]-(2*stats[[#This Row],[IQR]])),"")</f>
        <v>9.9682140900977001E-4</v>
      </c>
    </row>
    <row r="4455" spans="1:12" x14ac:dyDescent="0.25">
      <c r="A4455" s="4">
        <v>44450.230474537035</v>
      </c>
      <c r="B4455">
        <v>0</v>
      </c>
      <c r="C4455">
        <v>1</v>
      </c>
      <c r="D4455" s="5">
        <f>SUM(B$2:B4455)</f>
        <v>24</v>
      </c>
      <c r="E4455" s="5">
        <f>SUM(C$2:C4455)</f>
        <v>4454</v>
      </c>
      <c r="F4455" s="6">
        <f>IF(stats[[#This Row],[Column1]],stats[[#This Row],[Total Clear]]/stats[[#This Row],[Total Runs]],NA())</f>
        <v>5.3884149079479124E-3</v>
      </c>
      <c r="G4455" s="6">
        <f>SUM(B$2:B4455) / SUM(C$2:C4455)</f>
        <v>5.3884149079479124E-3</v>
      </c>
      <c r="H4455" s="7">
        <f>IFERROR(stats[[#This Row],[Column1]]-A4454,"")</f>
        <v>1.0416666627861559E-3</v>
      </c>
      <c r="I4455" s="7">
        <f>IFERROR(_xlfn.QUARTILE.INC(H$2:H4455,1),"")</f>
        <v>9.374999935971573E-4</v>
      </c>
      <c r="J4455" s="7">
        <f>IFERROR(_xlfn.QUARTILE.INC(H$2:H4455,3),"")</f>
        <v>1.0532407395658083E-3</v>
      </c>
      <c r="K4455" s="7">
        <f>IFERROR(stats[[#This Row],[Q3]]-stats[[#This Row],[Q1]],"")</f>
        <v>1.1574074596865103E-4</v>
      </c>
      <c r="L4455" s="7">
        <f>IFERROR(AVERAGEIFS(H$2:H4455, H$2:H4455, "&lt;" &amp;stats[[#This Row],[Q3]]+(2*stats[[#This Row],[IQR]]), H$2:H4455, "&gt;" &amp; stats[[#This Row],[Q1]]-(2*stats[[#This Row],[IQR]])),"")</f>
        <v>9.9683161038688025E-4</v>
      </c>
    </row>
    <row r="4456" spans="1:12" x14ac:dyDescent="0.25">
      <c r="A4456" s="4">
        <v>44450.231585648151</v>
      </c>
      <c r="B4456">
        <v>0</v>
      </c>
      <c r="C4456">
        <v>1</v>
      </c>
      <c r="D4456" s="5">
        <f>SUM(B$2:B4456)</f>
        <v>24</v>
      </c>
      <c r="E4456" s="5">
        <f>SUM(C$2:C4456)</f>
        <v>4455</v>
      </c>
      <c r="F4456" s="6">
        <f>IF(stats[[#This Row],[Column1]],stats[[#This Row],[Total Clear]]/stats[[#This Row],[Total Runs]],NA())</f>
        <v>5.3872053872053875E-3</v>
      </c>
      <c r="G4456" s="6">
        <f>SUM(B$2:B4456) / SUM(C$2:C4456)</f>
        <v>5.3872053872053875E-3</v>
      </c>
      <c r="H4456" s="7">
        <f>IFERROR(stats[[#This Row],[Column1]]-A4455,"")</f>
        <v>1.1111111161881126E-3</v>
      </c>
      <c r="I4456" s="7">
        <f>IFERROR(_xlfn.QUARTILE.INC(H$2:H4456,1),"")</f>
        <v>9.374999935971573E-4</v>
      </c>
      <c r="J4456" s="7">
        <f>IFERROR(_xlfn.QUARTILE.INC(H$2:H4456,3),"")</f>
        <v>1.0532407395658083E-3</v>
      </c>
      <c r="K4456" s="7">
        <f>IFERROR(stats[[#This Row],[Q3]]-stats[[#This Row],[Q1]],"")</f>
        <v>1.1574074596865103E-4</v>
      </c>
      <c r="L4456" s="7">
        <f>IFERROR(AVERAGEIFS(H$2:H4456, H$2:H4456, "&lt;" &amp;stats[[#This Row],[Q3]]+(2*stats[[#This Row],[IQR]]), H$2:H4456, "&gt;" &amp; stats[[#This Row],[Q1]]-(2*stats[[#This Row],[IQR]])),"")</f>
        <v>9.9685760072251847E-4</v>
      </c>
    </row>
    <row r="4457" spans="1:12" x14ac:dyDescent="0.25">
      <c r="A4457" s="4">
        <v>44450.232766203706</v>
      </c>
      <c r="B4457">
        <v>0</v>
      </c>
      <c r="C4457">
        <v>1</v>
      </c>
      <c r="D4457" s="5">
        <f>SUM(B$2:B4457)</f>
        <v>24</v>
      </c>
      <c r="E4457" s="5">
        <f>SUM(C$2:C4457)</f>
        <v>4456</v>
      </c>
      <c r="F4457" s="6">
        <f>IF(stats[[#This Row],[Column1]],stats[[#This Row],[Total Clear]]/stats[[#This Row],[Total Runs]],NA())</f>
        <v>5.3859964093357273E-3</v>
      </c>
      <c r="G4457" s="6">
        <f>SUM(B$2:B4457) / SUM(C$2:C4457)</f>
        <v>5.3859964093357273E-3</v>
      </c>
      <c r="H4457" s="7">
        <f>IFERROR(stats[[#This Row],[Column1]]-A4456,"")</f>
        <v>1.1805555550381541E-3</v>
      </c>
      <c r="I4457" s="7">
        <f>IFERROR(_xlfn.QUARTILE.INC(H$2:H4457,1),"")</f>
        <v>9.374999935971573E-4</v>
      </c>
      <c r="J4457" s="7">
        <f>IFERROR(_xlfn.QUARTILE.INC(H$2:H4457,3),"")</f>
        <v>1.0532407395658083E-3</v>
      </c>
      <c r="K4457" s="7">
        <f>IFERROR(stats[[#This Row],[Q3]]-stats[[#This Row],[Q1]],"")</f>
        <v>1.1574074596865103E-4</v>
      </c>
      <c r="L4457" s="7">
        <f>IFERROR(AVERAGEIFS(H$2:H4457, H$2:H4457, "&lt;" &amp;stats[[#This Row],[Q3]]+(2*stats[[#This Row],[IQR]]), H$2:H4457, "&gt;" &amp; stats[[#This Row],[Q1]]-(2*stats[[#This Row],[IQR]])),"")</f>
        <v>9.9689936924328144E-4</v>
      </c>
    </row>
    <row r="4458" spans="1:12" x14ac:dyDescent="0.25">
      <c r="A4458" s="4">
        <v>44450.233854166669</v>
      </c>
      <c r="B4458">
        <v>0</v>
      </c>
      <c r="C4458">
        <v>1</v>
      </c>
      <c r="D4458" s="5">
        <f>SUM(B$2:B4458)</f>
        <v>24</v>
      </c>
      <c r="E4458" s="5">
        <f>SUM(C$2:C4458)</f>
        <v>4457</v>
      </c>
      <c r="F4458" s="6">
        <f>IF(stats[[#This Row],[Column1]],stats[[#This Row],[Total Clear]]/stats[[#This Row],[Total Runs]],NA())</f>
        <v>5.3847879739735245E-3</v>
      </c>
      <c r="G4458" s="6">
        <f>SUM(B$2:B4458) / SUM(C$2:C4458)</f>
        <v>5.3847879739735245E-3</v>
      </c>
      <c r="H4458" s="7">
        <f>IFERROR(stats[[#This Row],[Column1]]-A4457,"")</f>
        <v>1.0879629626288079E-3</v>
      </c>
      <c r="I4458" s="7">
        <f>IFERROR(_xlfn.QUARTILE.INC(H$2:H4458,1),"")</f>
        <v>9.374999935971573E-4</v>
      </c>
      <c r="J4458" s="7">
        <f>IFERROR(_xlfn.QUARTILE.INC(H$2:H4458,3),"")</f>
        <v>1.0532407395658083E-3</v>
      </c>
      <c r="K4458" s="7">
        <f>IFERROR(stats[[#This Row],[Q3]]-stats[[#This Row],[Q1]],"")</f>
        <v>1.1574074596865103E-4</v>
      </c>
      <c r="L4458" s="7">
        <f>IFERROR(AVERAGEIFS(H$2:H4458, H$2:H4458, "&lt;" &amp;stats[[#This Row],[Q3]]+(2*stats[[#This Row],[IQR]]), H$2:H4458, "&gt;" &amp; stats[[#This Row],[Q1]]-(2*stats[[#This Row],[IQR]])),"")</f>
        <v>9.9692007021927255E-4</v>
      </c>
    </row>
    <row r="4459" spans="1:12" x14ac:dyDescent="0.25">
      <c r="A4459" s="4">
        <v>44450.234976851854</v>
      </c>
      <c r="B4459">
        <v>0</v>
      </c>
      <c r="C4459">
        <v>1</v>
      </c>
      <c r="D4459" s="5">
        <f>SUM(B$2:B4459)</f>
        <v>24</v>
      </c>
      <c r="E4459" s="5">
        <f>SUM(C$2:C4459)</f>
        <v>4458</v>
      </c>
      <c r="F4459" s="6">
        <f>IF(stats[[#This Row],[Column1]],stats[[#This Row],[Total Clear]]/stats[[#This Row],[Total Runs]],NA())</f>
        <v>5.3835800807537013E-3</v>
      </c>
      <c r="G4459" s="6">
        <f>SUM(B$2:B4459) / SUM(C$2:C4459)</f>
        <v>5.3835800807537013E-3</v>
      </c>
      <c r="H4459" s="7">
        <f>IFERROR(stats[[#This Row],[Column1]]-A4458,"")</f>
        <v>1.1226851856918074E-3</v>
      </c>
      <c r="I4459" s="7">
        <f>IFERROR(_xlfn.QUARTILE.INC(H$2:H4459,1),"")</f>
        <v>9.374999935971573E-4</v>
      </c>
      <c r="J4459" s="7">
        <f>IFERROR(_xlfn.QUARTILE.INC(H$2:H4459,3),"")</f>
        <v>1.0532407395658083E-3</v>
      </c>
      <c r="K4459" s="7">
        <f>IFERROR(stats[[#This Row],[Q3]]-stats[[#This Row],[Q1]],"")</f>
        <v>1.1574074596865103E-4</v>
      </c>
      <c r="L4459" s="7">
        <f>IFERROR(AVERAGEIFS(H$2:H4459, H$2:H4459, "&lt;" &amp;stats[[#This Row],[Q3]]+(2*stats[[#This Row],[IQR]]), H$2:H4459, "&gt;" &amp; stats[[#This Row],[Q1]]-(2*stats[[#This Row],[IQR]])),"")</f>
        <v>9.9694865320006185E-4</v>
      </c>
    </row>
    <row r="4460" spans="1:12" x14ac:dyDescent="0.25">
      <c r="A4460" s="4">
        <v>44450.236018518517</v>
      </c>
      <c r="B4460">
        <v>0</v>
      </c>
      <c r="C4460">
        <v>1</v>
      </c>
      <c r="D4460" s="5">
        <f>SUM(B$2:B4460)</f>
        <v>24</v>
      </c>
      <c r="E4460" s="5">
        <f>SUM(C$2:C4460)</f>
        <v>4459</v>
      </c>
      <c r="F4460" s="6">
        <f>IF(stats[[#This Row],[Column1]],stats[[#This Row],[Total Clear]]/stats[[#This Row],[Total Runs]],NA())</f>
        <v>5.3823727293115051E-3</v>
      </c>
      <c r="G4460" s="6">
        <f>SUM(B$2:B4460) / SUM(C$2:C4460)</f>
        <v>5.3823727293115051E-3</v>
      </c>
      <c r="H4460" s="7">
        <f>IFERROR(stats[[#This Row],[Column1]]-A4459,"")</f>
        <v>1.0416666627861559E-3</v>
      </c>
      <c r="I4460" s="7">
        <f>IFERROR(_xlfn.QUARTILE.INC(H$2:H4460,1),"")</f>
        <v>9.374999935971573E-4</v>
      </c>
      <c r="J4460" s="7">
        <f>IFERROR(_xlfn.QUARTILE.INC(H$2:H4460,3),"")</f>
        <v>1.0532407395658083E-3</v>
      </c>
      <c r="K4460" s="7">
        <f>IFERROR(stats[[#This Row],[Q3]]-stats[[#This Row],[Q1]],"")</f>
        <v>1.1574074596865103E-4</v>
      </c>
      <c r="L4460" s="7">
        <f>IFERROR(AVERAGEIFS(H$2:H4460, H$2:H4460, "&lt;" &amp;stats[[#This Row],[Q3]]+(2*stats[[#This Row],[IQR]]), H$2:H4460, "&gt;" &amp; stats[[#This Row],[Q1]]-(2*stats[[#This Row],[IQR]])),"")</f>
        <v>9.9695881407476901E-4</v>
      </c>
    </row>
    <row r="4461" spans="1:12" x14ac:dyDescent="0.25">
      <c r="A4461" s="4">
        <v>44450.23709490741</v>
      </c>
      <c r="B4461">
        <v>0</v>
      </c>
      <c r="C4461">
        <v>1</v>
      </c>
      <c r="D4461" s="5">
        <f>SUM(B$2:B4461)</f>
        <v>24</v>
      </c>
      <c r="E4461" s="5">
        <f>SUM(C$2:C4461)</f>
        <v>4460</v>
      </c>
      <c r="F4461" s="6">
        <f>IF(stats[[#This Row],[Column1]],stats[[#This Row],[Total Clear]]/stats[[#This Row],[Total Runs]],NA())</f>
        <v>5.3811659192825115E-3</v>
      </c>
      <c r="G4461" s="6">
        <f>SUM(B$2:B4461) / SUM(C$2:C4461)</f>
        <v>5.3811659192825115E-3</v>
      </c>
      <c r="H4461" s="7">
        <f>IFERROR(stats[[#This Row],[Column1]]-A4460,"")</f>
        <v>1.0763888931251131E-3</v>
      </c>
      <c r="I4461" s="7">
        <f>IFERROR(_xlfn.QUARTILE.INC(H$2:H4461,1),"")</f>
        <v>9.374999935971573E-4</v>
      </c>
      <c r="J4461" s="7">
        <f>IFERROR(_xlfn.QUARTILE.INC(H$2:H4461,3),"")</f>
        <v>1.0532407432037871E-3</v>
      </c>
      <c r="K4461" s="7">
        <f>IFERROR(stats[[#This Row],[Q3]]-stats[[#This Row],[Q1]],"")</f>
        <v>1.1574074960662983E-4</v>
      </c>
      <c r="L4461" s="7">
        <f>IFERROR(AVERAGEIFS(H$2:H4461, H$2:H4461, "&lt;" &amp;stats[[#This Row],[Q3]]+(2*stats[[#This Row],[IQR]]), H$2:H4461, "&gt;" &amp; stats[[#This Row],[Q1]]-(2*stats[[#This Row],[IQR]])),"")</f>
        <v>9.9697685816360366E-4</v>
      </c>
    </row>
    <row r="4462" spans="1:12" x14ac:dyDescent="0.25">
      <c r="A4462" s="4">
        <v>44450.238009259258</v>
      </c>
      <c r="B4462">
        <v>0</v>
      </c>
      <c r="C4462">
        <v>1</v>
      </c>
      <c r="D4462" s="5">
        <f>SUM(B$2:B4462)</f>
        <v>24</v>
      </c>
      <c r="E4462" s="5">
        <f>SUM(C$2:C4462)</f>
        <v>4461</v>
      </c>
      <c r="F4462" s="6">
        <f>IF(stats[[#This Row],[Column1]],stats[[#This Row],[Total Clear]]/stats[[#This Row],[Total Runs]],NA())</f>
        <v>5.3799596503026226E-3</v>
      </c>
      <c r="G4462" s="6">
        <f>SUM(B$2:B4462) / SUM(C$2:C4462)</f>
        <v>5.3799596503026226E-3</v>
      </c>
      <c r="H4462" s="7">
        <f>IFERROR(stats[[#This Row],[Column1]]-A4461,"")</f>
        <v>9.1435184731381014E-4</v>
      </c>
      <c r="I4462" s="7">
        <f>IFERROR(_xlfn.QUARTILE.INC(H$2:H4462,1),"")</f>
        <v>9.374999935971573E-4</v>
      </c>
      <c r="J4462" s="7">
        <f>IFERROR(_xlfn.QUARTILE.INC(H$2:H4462,3),"")</f>
        <v>1.0532407413847977E-3</v>
      </c>
      <c r="K4462" s="7">
        <f>IFERROR(stats[[#This Row],[Q3]]-stats[[#This Row],[Q1]],"")</f>
        <v>1.1574074778764043E-4</v>
      </c>
      <c r="L4462" s="7">
        <f>IFERROR(AVERAGEIFS(H$2:H4462, H$2:H4462, "&lt;" &amp;stats[[#This Row],[Q3]]+(2*stats[[#This Row],[IQR]]), H$2:H4462, "&gt;" &amp; stats[[#This Row],[Q1]]-(2*stats[[#This Row],[IQR]])),"")</f>
        <v>9.969580925467856E-4</v>
      </c>
    </row>
    <row r="4463" spans="1:12" x14ac:dyDescent="0.25">
      <c r="A4463" s="4">
        <v>44450.239016203705</v>
      </c>
      <c r="B4463">
        <v>0</v>
      </c>
      <c r="C4463">
        <v>1</v>
      </c>
      <c r="D4463" s="5">
        <f>SUM(B$2:B4463)</f>
        <v>24</v>
      </c>
      <c r="E4463" s="5">
        <f>SUM(C$2:C4463)</f>
        <v>4462</v>
      </c>
      <c r="F4463" s="6">
        <f>IF(stats[[#This Row],[Column1]],stats[[#This Row],[Total Clear]]/stats[[#This Row],[Total Runs]],NA())</f>
        <v>5.378753922008068E-3</v>
      </c>
      <c r="G4463" s="6">
        <f>SUM(B$2:B4463) / SUM(C$2:C4463)</f>
        <v>5.378753922008068E-3</v>
      </c>
      <c r="H4463" s="7">
        <f>IFERROR(stats[[#This Row],[Column1]]-A4462,"")</f>
        <v>1.006944446999114E-3</v>
      </c>
      <c r="I4463" s="7">
        <f>IFERROR(_xlfn.QUARTILE.INC(H$2:H4463,1),"")</f>
        <v>9.374999935971573E-4</v>
      </c>
      <c r="J4463" s="7">
        <f>IFERROR(_xlfn.QUARTILE.INC(H$2:H4463,3),"")</f>
        <v>1.0532407395658083E-3</v>
      </c>
      <c r="K4463" s="7">
        <f>IFERROR(stats[[#This Row],[Q3]]-stats[[#This Row],[Q1]],"")</f>
        <v>1.1574074596865103E-4</v>
      </c>
      <c r="L4463" s="7">
        <f>IFERROR(AVERAGEIFS(H$2:H4463, H$2:H4463, "&lt;" &amp;stats[[#This Row],[Q3]]+(2*stats[[#This Row],[IQR]]), H$2:H4463, "&gt;" &amp; stats[[#This Row],[Q1]]-(2*stats[[#This Row],[IQR]])),"")</f>
        <v>9.9696036011137526E-4</v>
      </c>
    </row>
    <row r="4464" spans="1:12" x14ac:dyDescent="0.25">
      <c r="A4464" s="4">
        <v>44450.239965277775</v>
      </c>
      <c r="B4464">
        <v>0</v>
      </c>
      <c r="C4464">
        <v>1</v>
      </c>
      <c r="D4464" s="5">
        <f>SUM(B$2:B4464)</f>
        <v>24</v>
      </c>
      <c r="E4464" s="5">
        <f>SUM(C$2:C4464)</f>
        <v>4463</v>
      </c>
      <c r="F4464" s="6">
        <f>IF(stats[[#This Row],[Column1]],stats[[#This Row],[Total Clear]]/stats[[#This Row],[Total Runs]],NA())</f>
        <v>5.3775487340354021E-3</v>
      </c>
      <c r="G4464" s="6">
        <f>SUM(B$2:B4464) / SUM(C$2:C4464)</f>
        <v>5.3775487340354021E-3</v>
      </c>
      <c r="H4464" s="7">
        <f>IFERROR(stats[[#This Row],[Column1]]-A4463,"")</f>
        <v>9.4907407037680969E-4</v>
      </c>
      <c r="I4464" s="7">
        <f>IFERROR(_xlfn.QUARTILE.INC(H$2:H4464,1),"")</f>
        <v>9.374999935971573E-4</v>
      </c>
      <c r="J4464" s="7">
        <f>IFERROR(_xlfn.QUARTILE.INC(H$2:H4464,3),"")</f>
        <v>1.0532407395658083E-3</v>
      </c>
      <c r="K4464" s="7">
        <f>IFERROR(stats[[#This Row],[Q3]]-stats[[#This Row],[Q1]],"")</f>
        <v>1.1574074596865103E-4</v>
      </c>
      <c r="L4464" s="7">
        <f>IFERROR(AVERAGEIFS(H$2:H4464, H$2:H4464, "&lt;" &amp;stats[[#This Row],[Q3]]+(2*stats[[#This Row],[IQR]]), H$2:H4464, "&gt;" &amp; stats[[#This Row],[Q1]]-(2*stats[[#This Row],[IQR]])),"")</f>
        <v>9.9694948921699722E-4</v>
      </c>
    </row>
    <row r="4465" spans="1:12" x14ac:dyDescent="0.25">
      <c r="A4465" s="4">
        <v>44450.240902777776</v>
      </c>
      <c r="B4465">
        <v>0</v>
      </c>
      <c r="C4465">
        <v>1</v>
      </c>
      <c r="D4465" s="5">
        <f>SUM(B$2:B4465)</f>
        <v>24</v>
      </c>
      <c r="E4465" s="5">
        <f>SUM(C$2:C4465)</f>
        <v>4464</v>
      </c>
      <c r="F4465" s="6">
        <f>IF(stats[[#This Row],[Column1]],stats[[#This Row],[Total Clear]]/stats[[#This Row],[Total Runs]],NA())</f>
        <v>5.3763440860215058E-3</v>
      </c>
      <c r="G4465" s="6">
        <f>SUM(B$2:B4465) / SUM(C$2:C4465)</f>
        <v>5.3763440860215058E-3</v>
      </c>
      <c r="H4465" s="7">
        <f>IFERROR(stats[[#This Row],[Column1]]-A4464,"")</f>
        <v>9.3750000087311491E-4</v>
      </c>
      <c r="I4465" s="7">
        <f>IFERROR(_xlfn.QUARTILE.INC(H$2:H4465,1),"")</f>
        <v>9.374999935971573E-4</v>
      </c>
      <c r="J4465" s="7">
        <f>IFERROR(_xlfn.QUARTILE.INC(H$2:H4465,3),"")</f>
        <v>1.0532407395658083E-3</v>
      </c>
      <c r="K4465" s="7">
        <f>IFERROR(stats[[#This Row],[Q3]]-stats[[#This Row],[Q1]],"")</f>
        <v>1.1574074596865103E-4</v>
      </c>
      <c r="L4465" s="7">
        <f>IFERROR(AVERAGEIFS(H$2:H4465, H$2:H4465, "&lt;" &amp;stats[[#This Row],[Q3]]+(2*stats[[#This Row],[IQR]]), H$2:H4465, "&gt;" &amp; stats[[#This Row],[Q1]]-(2*stats[[#This Row],[IQR]])),"")</f>
        <v>9.9693599636898472E-4</v>
      </c>
    </row>
    <row r="4466" spans="1:12" x14ac:dyDescent="0.25">
      <c r="A4466" s="4">
        <v>44450.241944444446</v>
      </c>
      <c r="B4466">
        <v>0</v>
      </c>
      <c r="C4466">
        <v>1</v>
      </c>
      <c r="D4466" s="5">
        <f>SUM(B$2:B4466)</f>
        <v>24</v>
      </c>
      <c r="E4466" s="5">
        <f>SUM(C$2:C4466)</f>
        <v>4465</v>
      </c>
      <c r="F4466" s="6">
        <f>IF(stats[[#This Row],[Column1]],stats[[#This Row],[Total Clear]]/stats[[#This Row],[Total Runs]],NA())</f>
        <v>5.3751399776035833E-3</v>
      </c>
      <c r="G4466" s="6">
        <f>SUM(B$2:B4466) / SUM(C$2:C4466)</f>
        <v>5.3751399776035833E-3</v>
      </c>
      <c r="H4466" s="7">
        <f>IFERROR(stats[[#This Row],[Column1]]-A4465,"")</f>
        <v>1.0416666700621136E-3</v>
      </c>
      <c r="I4466" s="7">
        <f>IFERROR(_xlfn.QUARTILE.INC(H$2:H4466,1),"")</f>
        <v>9.374999935971573E-4</v>
      </c>
      <c r="J4466" s="7">
        <f>IFERROR(_xlfn.QUARTILE.INC(H$2:H4466,3),"")</f>
        <v>1.0532407395658083E-3</v>
      </c>
      <c r="K4466" s="7">
        <f>IFERROR(stats[[#This Row],[Q3]]-stats[[#This Row],[Q1]],"")</f>
        <v>1.1574074596865103E-4</v>
      </c>
      <c r="L4466" s="7">
        <f>IFERROR(AVERAGEIFS(H$2:H4466, H$2:H4466, "&lt;" &amp;stats[[#This Row],[Q3]]+(2*stats[[#This Row],[IQR]]), H$2:H4466, "&gt;" &amp; stats[[#This Row],[Q1]]-(2*stats[[#This Row],[IQR]])),"")</f>
        <v>9.969461462835962E-4</v>
      </c>
    </row>
    <row r="4467" spans="1:12" x14ac:dyDescent="0.25">
      <c r="A4467" s="4">
        <v>44450.242986111109</v>
      </c>
      <c r="B4467">
        <v>0</v>
      </c>
      <c r="C4467">
        <v>1</v>
      </c>
      <c r="D4467" s="5">
        <f>SUM(B$2:B4467)</f>
        <v>24</v>
      </c>
      <c r="E4467" s="5">
        <f>SUM(C$2:C4467)</f>
        <v>4466</v>
      </c>
      <c r="F4467" s="6">
        <f>IF(stats[[#This Row],[Column1]],stats[[#This Row],[Total Clear]]/stats[[#This Row],[Total Runs]],NA())</f>
        <v>5.3739364084191667E-3</v>
      </c>
      <c r="G4467" s="6">
        <f>SUM(B$2:B4467) / SUM(C$2:C4467)</f>
        <v>5.3739364084191667E-3</v>
      </c>
      <c r="H4467" s="7">
        <f>IFERROR(stats[[#This Row],[Column1]]-A4466,"")</f>
        <v>1.0416666627861559E-3</v>
      </c>
      <c r="I4467" s="7">
        <f>IFERROR(_xlfn.QUARTILE.INC(H$2:H4467,1),"")</f>
        <v>9.374999935971573E-4</v>
      </c>
      <c r="J4467" s="7">
        <f>IFERROR(_xlfn.QUARTILE.INC(H$2:H4467,3),"")</f>
        <v>1.0532407395658083E-3</v>
      </c>
      <c r="K4467" s="7">
        <f>IFERROR(stats[[#This Row],[Q3]]-stats[[#This Row],[Q1]],"")</f>
        <v>1.1574074596865103E-4</v>
      </c>
      <c r="L4467" s="7">
        <f>IFERROR(AVERAGEIFS(H$2:H4467, H$2:H4467, "&lt;" &amp;stats[[#This Row],[Q3]]+(2*stats[[#This Row],[IQR]]), H$2:H4467, "&gt;" &amp; stats[[#This Row],[Q1]]-(2*stats[[#This Row],[IQR]])),"")</f>
        <v>9.9695629159133269E-4</v>
      </c>
    </row>
    <row r="4468" spans="1:12" x14ac:dyDescent="0.25">
      <c r="A4468" s="4">
        <v>44450.243993055556</v>
      </c>
      <c r="B4468">
        <v>0</v>
      </c>
      <c r="C4468">
        <v>1</v>
      </c>
      <c r="D4468" s="5">
        <f>SUM(B$2:B4468)</f>
        <v>24</v>
      </c>
      <c r="E4468" s="5">
        <f>SUM(C$2:C4468)</f>
        <v>4467</v>
      </c>
      <c r="F4468" s="6">
        <f>IF(stats[[#This Row],[Column1]],stats[[#This Row],[Total Clear]]/stats[[#This Row],[Total Runs]],NA())</f>
        <v>5.3727333781061117E-3</v>
      </c>
      <c r="G4468" s="6">
        <f>SUM(B$2:B4468) / SUM(C$2:C4468)</f>
        <v>5.3727333781061117E-3</v>
      </c>
      <c r="H4468" s="7">
        <f>IFERROR(stats[[#This Row],[Column1]]-A4467,"")</f>
        <v>1.006944446999114E-3</v>
      </c>
      <c r="I4468" s="7">
        <f>IFERROR(_xlfn.QUARTILE.INC(H$2:H4468,1),"")</f>
        <v>9.374999935971573E-4</v>
      </c>
      <c r="J4468" s="7">
        <f>IFERROR(_xlfn.QUARTILE.INC(H$2:H4468,3),"")</f>
        <v>1.0532407395658083E-3</v>
      </c>
      <c r="K4468" s="7">
        <f>IFERROR(stats[[#This Row],[Q3]]-stats[[#This Row],[Q1]],"")</f>
        <v>1.1574074596865103E-4</v>
      </c>
      <c r="L4468" s="7">
        <f>IFERROR(AVERAGEIFS(H$2:H4468, H$2:H4468, "&lt;" &amp;stats[[#This Row],[Q3]]+(2*stats[[#This Row],[IQR]]), H$2:H4468, "&gt;" &amp; stats[[#This Row],[Q1]]-(2*stats[[#This Row],[IQR]])),"")</f>
        <v>9.9695855699287678E-4</v>
      </c>
    </row>
    <row r="4469" spans="1:12" x14ac:dyDescent="0.25">
      <c r="A4469" s="4">
        <v>44450.245023148149</v>
      </c>
      <c r="B4469">
        <v>0</v>
      </c>
      <c r="C4469">
        <v>1</v>
      </c>
      <c r="D4469" s="5">
        <f>SUM(B$2:B4469)</f>
        <v>24</v>
      </c>
      <c r="E4469" s="5">
        <f>SUM(C$2:C4469)</f>
        <v>4468</v>
      </c>
      <c r="F4469" s="6">
        <f>IF(stats[[#This Row],[Column1]],stats[[#This Row],[Total Clear]]/stats[[#This Row],[Total Runs]],NA())</f>
        <v>5.3715308863025966E-3</v>
      </c>
      <c r="G4469" s="6">
        <f>SUM(B$2:B4469) / SUM(C$2:C4469)</f>
        <v>5.3715308863025966E-3</v>
      </c>
      <c r="H4469" s="7">
        <f>IFERROR(stats[[#This Row],[Column1]]-A4468,"")</f>
        <v>1.0300925932824612E-3</v>
      </c>
      <c r="I4469" s="7">
        <f>IFERROR(_xlfn.QUARTILE.INC(H$2:H4469,1),"")</f>
        <v>9.374999935971573E-4</v>
      </c>
      <c r="J4469" s="7">
        <f>IFERROR(_xlfn.QUARTILE.INC(H$2:H4469,3),"")</f>
        <v>1.0532407395658083E-3</v>
      </c>
      <c r="K4469" s="7">
        <f>IFERROR(stats[[#This Row],[Q3]]-stats[[#This Row],[Q1]],"")</f>
        <v>1.1574074596865103E-4</v>
      </c>
      <c r="L4469" s="7">
        <f>IFERROR(AVERAGEIFS(H$2:H4469, H$2:H4469, "&lt;" &amp;stats[[#This Row],[Q3]]+(2*stats[[#This Row],[IQR]]), H$2:H4469, "&gt;" &amp; stats[[#This Row],[Q1]]-(2*stats[[#This Row],[IQR]])),"")</f>
        <v>9.9696607037979049E-4</v>
      </c>
    </row>
    <row r="4470" spans="1:12" x14ac:dyDescent="0.25">
      <c r="A4470" s="4">
        <v>44450.245925925927</v>
      </c>
      <c r="B4470">
        <v>0</v>
      </c>
      <c r="C4470">
        <v>1</v>
      </c>
      <c r="D4470" s="5">
        <f>SUM(B$2:B4470)</f>
        <v>24</v>
      </c>
      <c r="E4470" s="5">
        <f>SUM(C$2:C4470)</f>
        <v>4469</v>
      </c>
      <c r="F4470" s="6">
        <f>IF(stats[[#This Row],[Column1]],stats[[#This Row],[Total Clear]]/stats[[#This Row],[Total Runs]],NA())</f>
        <v>5.3703289326471251E-3</v>
      </c>
      <c r="G4470" s="6">
        <f>SUM(B$2:B4470) / SUM(C$2:C4470)</f>
        <v>5.3703289326471251E-3</v>
      </c>
      <c r="H4470" s="7">
        <f>IFERROR(stats[[#This Row],[Column1]]-A4469,"")</f>
        <v>9.0277777781011537E-4</v>
      </c>
      <c r="I4470" s="7">
        <f>IFERROR(_xlfn.QUARTILE.INC(H$2:H4470,1),"")</f>
        <v>9.374999935971573E-4</v>
      </c>
      <c r="J4470" s="7">
        <f>IFERROR(_xlfn.QUARTILE.INC(H$2:H4470,3),"")</f>
        <v>1.0532407395658083E-3</v>
      </c>
      <c r="K4470" s="7">
        <f>IFERROR(stats[[#This Row],[Q3]]-stats[[#This Row],[Q1]],"")</f>
        <v>1.1574074596865103E-4</v>
      </c>
      <c r="L4470" s="7">
        <f>IFERROR(AVERAGEIFS(H$2:H4470, H$2:H4470, "&lt;" &amp;stats[[#This Row],[Q3]]+(2*stats[[#This Row],[IQR]]), H$2:H4470, "&gt;" &amp; stats[[#This Row],[Q1]]-(2*stats[[#This Row],[IQR]])),"")</f>
        <v>9.9694471733227977E-4</v>
      </c>
    </row>
    <row r="4471" spans="1:12" x14ac:dyDescent="0.25">
      <c r="A4471" s="4">
        <v>44450.24695601852</v>
      </c>
      <c r="B4471">
        <v>0</v>
      </c>
      <c r="C4471">
        <v>1</v>
      </c>
      <c r="D4471" s="5">
        <f>SUM(B$2:B4471)</f>
        <v>24</v>
      </c>
      <c r="E4471" s="5">
        <f>SUM(C$2:C4471)</f>
        <v>4470</v>
      </c>
      <c r="F4471" s="6">
        <f>IF(stats[[#This Row],[Column1]],stats[[#This Row],[Total Clear]]/stats[[#This Row],[Total Runs]],NA())</f>
        <v>5.3691275167785232E-3</v>
      </c>
      <c r="G4471" s="6">
        <f>SUM(B$2:B4471) / SUM(C$2:C4471)</f>
        <v>5.3691275167785232E-3</v>
      </c>
      <c r="H4471" s="7">
        <f>IFERROR(stats[[#This Row],[Column1]]-A4470,"")</f>
        <v>1.0300925932824612E-3</v>
      </c>
      <c r="I4471" s="7">
        <f>IFERROR(_xlfn.QUARTILE.INC(H$2:H4471,1),"")</f>
        <v>9.374999935971573E-4</v>
      </c>
      <c r="J4471" s="7">
        <f>IFERROR(_xlfn.QUARTILE.INC(H$2:H4471,3),"")</f>
        <v>1.0532407395658083E-3</v>
      </c>
      <c r="K4471" s="7">
        <f>IFERROR(stats[[#This Row],[Q3]]-stats[[#This Row],[Q1]],"")</f>
        <v>1.1574074596865103E-4</v>
      </c>
      <c r="L4471" s="7">
        <f>IFERROR(AVERAGEIFS(H$2:H4471, H$2:H4471, "&lt;" &amp;stats[[#This Row],[Q3]]+(2*stats[[#This Row],[IQR]]), H$2:H4471, "&gt;" &amp; stats[[#This Row],[Q1]]-(2*stats[[#This Row],[IQR]])),"")</f>
        <v>9.9695223045012898E-4</v>
      </c>
    </row>
    <row r="4472" spans="1:12" x14ac:dyDescent="0.25">
      <c r="A4472" s="4">
        <v>44450.247858796298</v>
      </c>
      <c r="B4472">
        <v>0</v>
      </c>
      <c r="C4472">
        <v>1</v>
      </c>
      <c r="D4472" s="5">
        <f>SUM(B$2:B4472)</f>
        <v>24</v>
      </c>
      <c r="E4472" s="5">
        <f>SUM(C$2:C4472)</f>
        <v>4471</v>
      </c>
      <c r="F4472" s="6">
        <f>IF(stats[[#This Row],[Column1]],stats[[#This Row],[Total Clear]]/stats[[#This Row],[Total Runs]],NA())</f>
        <v>5.3679266383359426E-3</v>
      </c>
      <c r="G4472" s="6">
        <f>SUM(B$2:B4472) / SUM(C$2:C4472)</f>
        <v>5.3679266383359426E-3</v>
      </c>
      <c r="H4472" s="7">
        <f>IFERROR(stats[[#This Row],[Column1]]-A4471,"")</f>
        <v>9.0277777781011537E-4</v>
      </c>
      <c r="I4472" s="7">
        <f>IFERROR(_xlfn.QUARTILE.INC(H$2:H4472,1),"")</f>
        <v>9.374999935971573E-4</v>
      </c>
      <c r="J4472" s="7">
        <f>IFERROR(_xlfn.QUARTILE.INC(H$2:H4472,3),"")</f>
        <v>1.0532407395658083E-3</v>
      </c>
      <c r="K4472" s="7">
        <f>IFERROR(stats[[#This Row],[Q3]]-stats[[#This Row],[Q1]],"")</f>
        <v>1.1574074596865103E-4</v>
      </c>
      <c r="L4472" s="7">
        <f>IFERROR(AVERAGEIFS(H$2:H4472, H$2:H4472, "&lt;" &amp;stats[[#This Row],[Q3]]+(2*stats[[#This Row],[IQR]]), H$2:H4472, "&gt;" &amp; stats[[#This Row],[Q1]]-(2*stats[[#This Row],[IQR]])),"")</f>
        <v>9.9693089021612937E-4</v>
      </c>
    </row>
    <row r="4473" spans="1:12" x14ac:dyDescent="0.25">
      <c r="A4473" s="4">
        <v>44450.248923611114</v>
      </c>
      <c r="B4473">
        <v>0</v>
      </c>
      <c r="C4473">
        <v>1</v>
      </c>
      <c r="D4473" s="5">
        <f>SUM(B$2:B4473)</f>
        <v>24</v>
      </c>
      <c r="E4473" s="5">
        <f>SUM(C$2:C4473)</f>
        <v>4472</v>
      </c>
      <c r="F4473" s="6">
        <f>IF(stats[[#This Row],[Column1]],stats[[#This Row],[Total Clear]]/stats[[#This Row],[Total Runs]],NA())</f>
        <v>5.3667262969588547E-3</v>
      </c>
      <c r="G4473" s="6">
        <f>SUM(B$2:B4473) / SUM(C$2:C4473)</f>
        <v>5.3667262969588547E-3</v>
      </c>
      <c r="H4473" s="7">
        <f>IFERROR(stats[[#This Row],[Column1]]-A4472,"")</f>
        <v>1.0648148163454607E-3</v>
      </c>
      <c r="I4473" s="7">
        <f>IFERROR(_xlfn.QUARTILE.INC(H$2:H4473,1),"")</f>
        <v>9.374999935971573E-4</v>
      </c>
      <c r="J4473" s="7">
        <f>IFERROR(_xlfn.QUARTILE.INC(H$2:H4473,3),"")</f>
        <v>1.0532407395658083E-3</v>
      </c>
      <c r="K4473" s="7">
        <f>IFERROR(stats[[#This Row],[Q3]]-stats[[#This Row],[Q1]],"")</f>
        <v>1.1574074596865103E-4</v>
      </c>
      <c r="L4473" s="7">
        <f>IFERROR(AVERAGEIFS(H$2:H4473, H$2:H4473, "&lt;" &amp;stats[[#This Row],[Q3]]+(2*stats[[#This Row],[IQR]]), H$2:H4473, "&gt;" &amp; stats[[#This Row],[Q1]]-(2*stats[[#This Row],[IQR]])),"")</f>
        <v>9.969462694472415E-4</v>
      </c>
    </row>
    <row r="4474" spans="1:12" x14ac:dyDescent="0.25">
      <c r="A4474" s="4">
        <v>44450.249965277777</v>
      </c>
      <c r="B4474">
        <v>0</v>
      </c>
      <c r="C4474">
        <v>1</v>
      </c>
      <c r="D4474" s="5">
        <f>SUM(B$2:B4474)</f>
        <v>24</v>
      </c>
      <c r="E4474" s="5">
        <f>SUM(C$2:C4474)</f>
        <v>4473</v>
      </c>
      <c r="F4474" s="6">
        <f>IF(stats[[#This Row],[Column1]],stats[[#This Row],[Total Clear]]/stats[[#This Row],[Total Runs]],NA())</f>
        <v>5.3655264922870555E-3</v>
      </c>
      <c r="G4474" s="6">
        <f>SUM(B$2:B4474) / SUM(C$2:C4474)</f>
        <v>5.3655264922870555E-3</v>
      </c>
      <c r="H4474" s="7">
        <f>IFERROR(stats[[#This Row],[Column1]]-A4473,"")</f>
        <v>1.0416666627861559E-3</v>
      </c>
      <c r="I4474" s="7">
        <f>IFERROR(_xlfn.QUARTILE.INC(H$2:H4474,1),"")</f>
        <v>9.374999935971573E-4</v>
      </c>
      <c r="J4474" s="7">
        <f>IFERROR(_xlfn.QUARTILE.INC(H$2:H4474,3),"")</f>
        <v>1.0532407395658083E-3</v>
      </c>
      <c r="K4474" s="7">
        <f>IFERROR(stats[[#This Row],[Q3]]-stats[[#This Row],[Q1]],"")</f>
        <v>1.1574074596865103E-4</v>
      </c>
      <c r="L4474" s="7">
        <f>IFERROR(AVERAGEIFS(H$2:H4474, H$2:H4474, "&lt;" &amp;stats[[#This Row],[Q3]]+(2*stats[[#This Row],[IQR]]), H$2:H4474, "&gt;" &amp; stats[[#This Row],[Q1]]-(2*stats[[#This Row],[IQR]])),"")</f>
        <v>9.9695639864165572E-4</v>
      </c>
    </row>
    <row r="4475" spans="1:12" x14ac:dyDescent="0.25">
      <c r="A4475" s="4">
        <v>44450.250902777778</v>
      </c>
      <c r="B4475">
        <v>0</v>
      </c>
      <c r="C4475">
        <v>1</v>
      </c>
      <c r="D4475" s="5">
        <f>SUM(B$2:B4475)</f>
        <v>24</v>
      </c>
      <c r="E4475" s="5">
        <f>SUM(C$2:C4475)</f>
        <v>4474</v>
      </c>
      <c r="F4475" s="6">
        <f>IF(stats[[#This Row],[Column1]],stats[[#This Row],[Total Clear]]/stats[[#This Row],[Total Runs]],NA())</f>
        <v>5.364327223960662E-3</v>
      </c>
      <c r="G4475" s="6">
        <f>SUM(B$2:B4475) / SUM(C$2:C4475)</f>
        <v>5.364327223960662E-3</v>
      </c>
      <c r="H4475" s="7">
        <f>IFERROR(stats[[#This Row],[Column1]]-A4474,"")</f>
        <v>9.3750000087311491E-4</v>
      </c>
      <c r="I4475" s="7">
        <f>IFERROR(_xlfn.QUARTILE.INC(H$2:H4475,1),"")</f>
        <v>9.374999935971573E-4</v>
      </c>
      <c r="J4475" s="7">
        <f>IFERROR(_xlfn.QUARTILE.INC(H$2:H4475,3),"")</f>
        <v>1.0532407395658083E-3</v>
      </c>
      <c r="K4475" s="7">
        <f>IFERROR(stats[[#This Row],[Q3]]-stats[[#This Row],[Q1]],"")</f>
        <v>1.1574074596865103E-4</v>
      </c>
      <c r="L4475" s="7">
        <f>IFERROR(AVERAGEIFS(H$2:H4475, H$2:H4475, "&lt;" &amp;stats[[#This Row],[Q3]]+(2*stats[[#This Row],[IQR]]), H$2:H4475, "&gt;" &amp; stats[[#This Row],[Q1]]-(2*stats[[#This Row],[IQR]])),"")</f>
        <v>9.9694293478346549E-4</v>
      </c>
    </row>
    <row r="4476" spans="1:12" x14ac:dyDescent="0.25">
      <c r="A4476" s="4">
        <v>44450.251886574071</v>
      </c>
      <c r="B4476">
        <v>0</v>
      </c>
      <c r="C4476">
        <v>1</v>
      </c>
      <c r="D4476" s="5">
        <f>SUM(B$2:B4476)</f>
        <v>24</v>
      </c>
      <c r="E4476" s="5">
        <f>SUM(C$2:C4476)</f>
        <v>4475</v>
      </c>
      <c r="F4476" s="6">
        <f>IF(stats[[#This Row],[Column1]],stats[[#This Row],[Total Clear]]/stats[[#This Row],[Total Runs]],NA())</f>
        <v>5.3631284916201118E-3</v>
      </c>
      <c r="G4476" s="6">
        <f>SUM(B$2:B4476) / SUM(C$2:C4476)</f>
        <v>5.3631284916201118E-3</v>
      </c>
      <c r="H4476" s="7">
        <f>IFERROR(stats[[#This Row],[Column1]]-A4475,"")</f>
        <v>9.8379629343980923E-4</v>
      </c>
      <c r="I4476" s="7">
        <f>IFERROR(_xlfn.QUARTILE.INC(H$2:H4476,1),"")</f>
        <v>9.374999935971573E-4</v>
      </c>
      <c r="J4476" s="7">
        <f>IFERROR(_xlfn.QUARTILE.INC(H$2:H4476,3),"")</f>
        <v>1.0532407395658083E-3</v>
      </c>
      <c r="K4476" s="7">
        <f>IFERROR(stats[[#This Row],[Q3]]-stats[[#This Row],[Q1]],"")</f>
        <v>1.1574074596865103E-4</v>
      </c>
      <c r="L4476" s="7">
        <f>IFERROR(AVERAGEIFS(H$2:H4476, H$2:H4476, "&lt;" &amp;stats[[#This Row],[Q3]]+(2*stats[[#This Row],[IQR]]), H$2:H4476, "&gt;" &amp; stats[[#This Row],[Q1]]-(2*stats[[#This Row],[IQR]])),"")</f>
        <v>9.9693995841005733E-4</v>
      </c>
    </row>
    <row r="4477" spans="1:12" x14ac:dyDescent="0.25">
      <c r="A4477" s="4">
        <v>44450.252939814818</v>
      </c>
      <c r="B4477">
        <v>0</v>
      </c>
      <c r="C4477">
        <v>1</v>
      </c>
      <c r="D4477" s="5">
        <f>SUM(B$2:B4477)</f>
        <v>24</v>
      </c>
      <c r="E4477" s="5">
        <f>SUM(C$2:C4477)</f>
        <v>4476</v>
      </c>
      <c r="F4477" s="6">
        <f>IF(stats[[#This Row],[Column1]],stats[[#This Row],[Total Clear]]/stats[[#This Row],[Total Runs]],NA())</f>
        <v>5.3619302949061663E-3</v>
      </c>
      <c r="G4477" s="6">
        <f>SUM(B$2:B4477) / SUM(C$2:C4477)</f>
        <v>5.3619302949061663E-3</v>
      </c>
      <c r="H4477" s="7">
        <f>IFERROR(stats[[#This Row],[Column1]]-A4476,"")</f>
        <v>1.0532407468417659E-3</v>
      </c>
      <c r="I4477" s="7">
        <f>IFERROR(_xlfn.QUARTILE.INC(H$2:H4477,1),"")</f>
        <v>9.374999935971573E-4</v>
      </c>
      <c r="J4477" s="7">
        <f>IFERROR(_xlfn.QUARTILE.INC(H$2:H4477,3),"")</f>
        <v>1.0532407395658083E-3</v>
      </c>
      <c r="K4477" s="7">
        <f>IFERROR(stats[[#This Row],[Q3]]-stats[[#This Row],[Q1]],"")</f>
        <v>1.1574074596865103E-4</v>
      </c>
      <c r="L4477" s="7">
        <f>IFERROR(AVERAGEIFS(H$2:H4477, H$2:H4477, "&lt;" &amp;stats[[#This Row],[Q3]]+(2*stats[[#This Row],[IQR]]), H$2:H4477, "&gt;" &amp; stats[[#This Row],[Q1]]-(2*stats[[#This Row],[IQR]])),"")</f>
        <v>9.9695270191128686E-4</v>
      </c>
    </row>
    <row r="4478" spans="1:12" x14ac:dyDescent="0.25">
      <c r="A4478" s="4">
        <v>44450.253912037035</v>
      </c>
      <c r="B4478">
        <v>0</v>
      </c>
      <c r="C4478">
        <v>1</v>
      </c>
      <c r="D4478" s="5">
        <f>SUM(B$2:B4478)</f>
        <v>24</v>
      </c>
      <c r="E4478" s="5">
        <f>SUM(C$2:C4478)</f>
        <v>4477</v>
      </c>
      <c r="F4478" s="6">
        <f>IF(stats[[#This Row],[Column1]],stats[[#This Row],[Total Clear]]/stats[[#This Row],[Total Runs]],NA())</f>
        <v>5.3607326334599061E-3</v>
      </c>
      <c r="G4478" s="6">
        <f>SUM(B$2:B4478) / SUM(C$2:C4478)</f>
        <v>5.3607326334599061E-3</v>
      </c>
      <c r="H4478" s="7">
        <f>IFERROR(stats[[#This Row],[Column1]]-A4477,"")</f>
        <v>9.7222221666015685E-4</v>
      </c>
      <c r="I4478" s="7">
        <f>IFERROR(_xlfn.QUARTILE.INC(H$2:H4478,1),"")</f>
        <v>9.374999935971573E-4</v>
      </c>
      <c r="J4478" s="7">
        <f>IFERROR(_xlfn.QUARTILE.INC(H$2:H4478,3),"")</f>
        <v>1.0532407395658083E-3</v>
      </c>
      <c r="K4478" s="7">
        <f>IFERROR(stats[[#This Row],[Q3]]-stats[[#This Row],[Q1]],"")</f>
        <v>1.1574074596865103E-4</v>
      </c>
      <c r="L4478" s="7">
        <f>IFERROR(AVERAGEIFS(H$2:H4478, H$2:H4478, "&lt;" &amp;stats[[#This Row],[Q3]]+(2*stats[[#This Row],[IQR]]), H$2:H4478, "&gt;" &amp; stats[[#This Row],[Q1]]-(2*stats[[#This Row],[IQR]])),"")</f>
        <v>9.9694710551272354E-4</v>
      </c>
    </row>
    <row r="4479" spans="1:12" x14ac:dyDescent="0.25">
      <c r="A4479" s="4">
        <v>44450.254976851851</v>
      </c>
      <c r="B4479">
        <v>0</v>
      </c>
      <c r="C4479">
        <v>1</v>
      </c>
      <c r="D4479" s="5">
        <f>SUM(B$2:B4479)</f>
        <v>24</v>
      </c>
      <c r="E4479" s="5">
        <f>SUM(C$2:C4479)</f>
        <v>4478</v>
      </c>
      <c r="F4479" s="6">
        <f>IF(stats[[#This Row],[Column1]],stats[[#This Row],[Total Clear]]/stats[[#This Row],[Total Runs]],NA())</f>
        <v>5.3595355069227333E-3</v>
      </c>
      <c r="G4479" s="6">
        <f>SUM(B$2:B4479) / SUM(C$2:C4479)</f>
        <v>5.3595355069227333E-3</v>
      </c>
      <c r="H4479" s="7">
        <f>IFERROR(stats[[#This Row],[Column1]]-A4478,"")</f>
        <v>1.0648148163454607E-3</v>
      </c>
      <c r="I4479" s="7">
        <f>IFERROR(_xlfn.QUARTILE.INC(H$2:H4479,1),"")</f>
        <v>9.374999935971573E-4</v>
      </c>
      <c r="J4479" s="7">
        <f>IFERROR(_xlfn.QUARTILE.INC(H$2:H4479,3),"")</f>
        <v>1.0532407395658083E-3</v>
      </c>
      <c r="K4479" s="7">
        <f>IFERROR(stats[[#This Row],[Q3]]-stats[[#This Row],[Q1]],"")</f>
        <v>1.1574074596865103E-4</v>
      </c>
      <c r="L4479" s="7">
        <f>IFERROR(AVERAGEIFS(H$2:H4479, H$2:H4479, "&lt;" &amp;stats[[#This Row],[Q3]]+(2*stats[[#This Row],[IQR]]), H$2:H4479, "&gt;" &amp; stats[[#This Row],[Q1]]-(2*stats[[#This Row],[IQR]])),"")</f>
        <v>9.969624601984322E-4</v>
      </c>
    </row>
    <row r="4480" spans="1:12" x14ac:dyDescent="0.25">
      <c r="A4480" s="4">
        <v>44450.255879629629</v>
      </c>
      <c r="B4480">
        <v>0</v>
      </c>
      <c r="C4480">
        <v>1</v>
      </c>
      <c r="D4480" s="5">
        <f>SUM(B$2:B4480)</f>
        <v>24</v>
      </c>
      <c r="E4480" s="5">
        <f>SUM(C$2:C4480)</f>
        <v>4479</v>
      </c>
      <c r="F4480" s="6">
        <f>IF(stats[[#This Row],[Column1]],stats[[#This Row],[Total Clear]]/stats[[#This Row],[Total Runs]],NA())</f>
        <v>5.3583389149363695E-3</v>
      </c>
      <c r="G4480" s="6">
        <f>SUM(B$2:B4480) / SUM(C$2:C4480)</f>
        <v>5.3583389149363695E-3</v>
      </c>
      <c r="H4480" s="7">
        <f>IFERROR(stats[[#This Row],[Column1]]-A4479,"")</f>
        <v>9.0277777781011537E-4</v>
      </c>
      <c r="I4480" s="7">
        <f>IFERROR(_xlfn.QUARTILE.INC(H$2:H4480,1),"")</f>
        <v>9.374999935971573E-4</v>
      </c>
      <c r="J4480" s="7">
        <f>IFERROR(_xlfn.QUARTILE.INC(H$2:H4480,3),"")</f>
        <v>1.0532407395658083E-3</v>
      </c>
      <c r="K4480" s="7">
        <f>IFERROR(stats[[#This Row],[Q3]]-stats[[#This Row],[Q1]],"")</f>
        <v>1.1574074596865103E-4</v>
      </c>
      <c r="L4480" s="7">
        <f>IFERROR(AVERAGEIFS(H$2:H4480, H$2:H4480, "&lt;" &amp;stats[[#This Row],[Q3]]+(2*stats[[#This Row],[IQR]]), H$2:H4480, "&gt;" &amp; stats[[#This Row],[Q1]]-(2*stats[[#This Row],[IQR]])),"")</f>
        <v>9.9694115626665488E-4</v>
      </c>
    </row>
    <row r="4481" spans="1:12" x14ac:dyDescent="0.25">
      <c r="A4481" s="4">
        <v>44450.256840277776</v>
      </c>
      <c r="B4481">
        <v>0</v>
      </c>
      <c r="C4481">
        <v>1</v>
      </c>
      <c r="D4481" s="5">
        <f>SUM(B$2:B4481)</f>
        <v>24</v>
      </c>
      <c r="E4481" s="5">
        <f>SUM(C$2:C4481)</f>
        <v>4480</v>
      </c>
      <c r="F4481" s="6">
        <f>IF(stats[[#This Row],[Column1]],stats[[#This Row],[Total Clear]]/stats[[#This Row],[Total Runs]],NA())</f>
        <v>5.3571428571428572E-3</v>
      </c>
      <c r="G4481" s="6">
        <f>SUM(B$2:B4481) / SUM(C$2:C4481)</f>
        <v>5.3571428571428572E-3</v>
      </c>
      <c r="H4481" s="7">
        <f>IFERROR(stats[[#This Row],[Column1]]-A4480,"")</f>
        <v>9.6064814715646207E-4</v>
      </c>
      <c r="I4481" s="7">
        <f>IFERROR(_xlfn.QUARTILE.INC(H$2:H4481,1),"")</f>
        <v>9.374999935971573E-4</v>
      </c>
      <c r="J4481" s="7">
        <f>IFERROR(_xlfn.QUARTILE.INC(H$2:H4481,3),"")</f>
        <v>1.0532407395658083E-3</v>
      </c>
      <c r="K4481" s="7">
        <f>IFERROR(stats[[#This Row],[Q3]]-stats[[#This Row],[Q1]],"")</f>
        <v>1.1574074596865103E-4</v>
      </c>
      <c r="L4481" s="7">
        <f>IFERROR(AVERAGEIFS(H$2:H4481, H$2:H4481, "&lt;" &amp;stats[[#This Row],[Q3]]+(2*stats[[#This Row],[IQR]]), H$2:H4481, "&gt;" &amp; stats[[#This Row],[Q1]]-(2*stats[[#This Row],[IQR]])),"")</f>
        <v>9.9693294889236493E-4</v>
      </c>
    </row>
    <row r="4482" spans="1:12" x14ac:dyDescent="0.25">
      <c r="A4482" s="4">
        <v>44450.257905092592</v>
      </c>
      <c r="B4482">
        <v>0</v>
      </c>
      <c r="C4482">
        <v>1</v>
      </c>
      <c r="D4482" s="5">
        <f>SUM(B$2:B4482)</f>
        <v>24</v>
      </c>
      <c r="E4482" s="5">
        <f>SUM(C$2:C4482)</f>
        <v>4481</v>
      </c>
      <c r="F4482" s="6">
        <f>IF(stats[[#This Row],[Column1]],stats[[#This Row],[Total Clear]]/stats[[#This Row],[Total Runs]],NA())</f>
        <v>5.355947333184557E-3</v>
      </c>
      <c r="G4482" s="6">
        <f>SUM(B$2:B4482) / SUM(C$2:C4482)</f>
        <v>5.355947333184557E-3</v>
      </c>
      <c r="H4482" s="7">
        <f>IFERROR(stats[[#This Row],[Column1]]-A4481,"")</f>
        <v>1.0648148163454607E-3</v>
      </c>
      <c r="I4482" s="7">
        <f>IFERROR(_xlfn.QUARTILE.INC(H$2:H4482,1),"")</f>
        <v>9.374999935971573E-4</v>
      </c>
      <c r="J4482" s="7">
        <f>IFERROR(_xlfn.QUARTILE.INC(H$2:H4482,3),"")</f>
        <v>1.0532407395658083E-3</v>
      </c>
      <c r="K4482" s="7">
        <f>IFERROR(stats[[#This Row],[Q3]]-stats[[#This Row],[Q1]],"")</f>
        <v>1.1574074596865103E-4</v>
      </c>
      <c r="L4482" s="7">
        <f>IFERROR(AVERAGEIFS(H$2:H4482, H$2:H4482, "&lt;" &amp;stats[[#This Row],[Q3]]+(2*stats[[#This Row],[IQR]]), H$2:H4482, "&gt;" &amp; stats[[#This Row],[Q1]]-(2*stats[[#This Row],[IQR]])),"")</f>
        <v>9.9694829636409288E-4</v>
      </c>
    </row>
    <row r="4483" spans="1:12" x14ac:dyDescent="0.25">
      <c r="A4483" s="4">
        <v>44450.258888888886</v>
      </c>
      <c r="B4483">
        <v>0</v>
      </c>
      <c r="C4483">
        <v>1</v>
      </c>
      <c r="D4483" s="5">
        <f>SUM(B$2:B4483)</f>
        <v>24</v>
      </c>
      <c r="E4483" s="5">
        <f>SUM(C$2:C4483)</f>
        <v>4482</v>
      </c>
      <c r="F4483" s="6">
        <f>IF(stats[[#This Row],[Column1]],stats[[#This Row],[Total Clear]]/stats[[#This Row],[Total Runs]],NA())</f>
        <v>5.3547523427041497E-3</v>
      </c>
      <c r="G4483" s="6">
        <f>SUM(B$2:B4483) / SUM(C$2:C4483)</f>
        <v>5.3547523427041497E-3</v>
      </c>
      <c r="H4483" s="7">
        <f>IFERROR(stats[[#This Row],[Column1]]-A4482,"")</f>
        <v>9.8379629343980923E-4</v>
      </c>
      <c r="I4483" s="7">
        <f>IFERROR(_xlfn.QUARTILE.INC(H$2:H4483,1),"")</f>
        <v>9.374999935971573E-4</v>
      </c>
      <c r="J4483" s="7">
        <f>IFERROR(_xlfn.QUARTILE.INC(H$2:H4483,3),"")</f>
        <v>1.0532407395658083E-3</v>
      </c>
      <c r="K4483" s="7">
        <f>IFERROR(stats[[#This Row],[Q3]]-stats[[#This Row],[Q1]],"")</f>
        <v>1.1574074596865103E-4</v>
      </c>
      <c r="L4483" s="7">
        <f>IFERROR(AVERAGEIFS(H$2:H4483, H$2:H4483, "&lt;" &amp;stats[[#This Row],[Q3]]+(2*stats[[#This Row],[IQR]]), H$2:H4483, "&gt;" &amp; stats[[#This Row],[Q1]]-(2*stats[[#This Row],[IQR]])),"")</f>
        <v>9.9694532348820579E-4</v>
      </c>
    </row>
    <row r="4484" spans="1:12" x14ac:dyDescent="0.25">
      <c r="A4484" s="4">
        <v>44450.25980324074</v>
      </c>
      <c r="B4484">
        <v>0</v>
      </c>
      <c r="C4484">
        <v>1</v>
      </c>
      <c r="D4484" s="5">
        <f>SUM(B$2:B4484)</f>
        <v>24</v>
      </c>
      <c r="E4484" s="5">
        <f>SUM(C$2:C4484)</f>
        <v>4483</v>
      </c>
      <c r="F4484" s="6">
        <f>IF(stats[[#This Row],[Column1]],stats[[#This Row],[Total Clear]]/stats[[#This Row],[Total Runs]],NA())</f>
        <v>5.3535578853446354E-3</v>
      </c>
      <c r="G4484" s="6">
        <f>SUM(B$2:B4484) / SUM(C$2:C4484)</f>
        <v>5.3535578853446354E-3</v>
      </c>
      <c r="H4484" s="7">
        <f>IFERROR(stats[[#This Row],[Column1]]-A4483,"")</f>
        <v>9.1435185458976775E-4</v>
      </c>
      <c r="I4484" s="7">
        <f>IFERROR(_xlfn.QUARTILE.INC(H$2:H4484,1),"")</f>
        <v>9.374999935971573E-4</v>
      </c>
      <c r="J4484" s="7">
        <f>IFERROR(_xlfn.QUARTILE.INC(H$2:H4484,3),"")</f>
        <v>1.0532407395658083E-3</v>
      </c>
      <c r="K4484" s="7">
        <f>IFERROR(stats[[#This Row],[Q3]]-stats[[#This Row],[Q1]],"")</f>
        <v>1.1574074596865103E-4</v>
      </c>
      <c r="L4484" s="7">
        <f>IFERROR(AVERAGEIFS(H$2:H4484, H$2:H4484, "&lt;" &amp;stats[[#This Row],[Q3]]+(2*stats[[#This Row],[IQR]]), H$2:H4484, "&gt;" &amp; stats[[#This Row],[Q1]]-(2*stats[[#This Row],[IQR]])),"")</f>
        <v>9.969266582974944E-4</v>
      </c>
    </row>
    <row r="4485" spans="1:12" x14ac:dyDescent="0.25">
      <c r="A4485" s="4">
        <v>44450.260787037034</v>
      </c>
      <c r="B4485">
        <v>0</v>
      </c>
      <c r="C4485">
        <v>1</v>
      </c>
      <c r="D4485" s="5">
        <f>SUM(B$2:B4485)</f>
        <v>24</v>
      </c>
      <c r="E4485" s="5">
        <f>SUM(C$2:C4485)</f>
        <v>4484</v>
      </c>
      <c r="F4485" s="6">
        <f>IF(stats[[#This Row],[Column1]],stats[[#This Row],[Total Clear]]/stats[[#This Row],[Total Runs]],NA())</f>
        <v>5.3523639607493305E-3</v>
      </c>
      <c r="G4485" s="6">
        <f>SUM(B$2:B4485) / SUM(C$2:C4485)</f>
        <v>5.3523639607493305E-3</v>
      </c>
      <c r="H4485" s="7">
        <f>IFERROR(stats[[#This Row],[Column1]]-A4484,"")</f>
        <v>9.8379629343980923E-4</v>
      </c>
      <c r="I4485" s="7">
        <f>IFERROR(_xlfn.QUARTILE.INC(H$2:H4485,1),"")</f>
        <v>9.374999935971573E-4</v>
      </c>
      <c r="J4485" s="7">
        <f>IFERROR(_xlfn.QUARTILE.INC(H$2:H4485,3),"")</f>
        <v>1.0532407395658083E-3</v>
      </c>
      <c r="K4485" s="7">
        <f>IFERROR(stats[[#This Row],[Q3]]-stats[[#This Row],[Q1]],"")</f>
        <v>1.1574074596865103E-4</v>
      </c>
      <c r="L4485" s="7">
        <f>IFERROR(AVERAGEIFS(H$2:H4485, H$2:H4485, "&lt;" &amp;stats[[#This Row],[Q3]]+(2*stats[[#This Row],[IQR]]), H$2:H4485, "&gt;" &amp; stats[[#This Row],[Q1]]-(2*stats[[#This Row],[IQR]])),"")</f>
        <v>9.9692369165383017E-4</v>
      </c>
    </row>
    <row r="4486" spans="1:12" x14ac:dyDescent="0.25">
      <c r="A4486" s="4">
        <v>44450.261770833335</v>
      </c>
      <c r="B4486">
        <v>0</v>
      </c>
      <c r="C4486">
        <v>1</v>
      </c>
      <c r="D4486" s="5">
        <f>SUM(B$2:B4486)</f>
        <v>24</v>
      </c>
      <c r="E4486" s="5">
        <f>SUM(C$2:C4486)</f>
        <v>4485</v>
      </c>
      <c r="F4486" s="6">
        <f>IF(stats[[#This Row],[Column1]],stats[[#This Row],[Total Clear]]/stats[[#This Row],[Total Runs]],NA())</f>
        <v>5.3511705685618726E-3</v>
      </c>
      <c r="G4486" s="6">
        <f>SUM(B$2:B4486) / SUM(C$2:C4486)</f>
        <v>5.3511705685618726E-3</v>
      </c>
      <c r="H4486" s="7">
        <f>IFERROR(stats[[#This Row],[Column1]]-A4485,"")</f>
        <v>9.8379630071576685E-4</v>
      </c>
      <c r="I4486" s="7">
        <f>IFERROR(_xlfn.QUARTILE.INC(H$2:H4486,1),"")</f>
        <v>9.374999935971573E-4</v>
      </c>
      <c r="J4486" s="7">
        <f>IFERROR(_xlfn.QUARTILE.INC(H$2:H4486,3),"")</f>
        <v>1.0532407395658083E-3</v>
      </c>
      <c r="K4486" s="7">
        <f>IFERROR(stats[[#This Row],[Q3]]-stats[[#This Row],[Q1]],"")</f>
        <v>1.1574074596865103E-4</v>
      </c>
      <c r="L4486" s="7">
        <f>IFERROR(AVERAGEIFS(H$2:H4486, H$2:H4486, "&lt;" &amp;stats[[#This Row],[Q3]]+(2*stats[[#This Row],[IQR]]), H$2:H4486, "&gt;" &amp; stats[[#This Row],[Q1]]-(2*stats[[#This Row],[IQR]])),"")</f>
        <v>9.9692072635205954E-4</v>
      </c>
    </row>
    <row r="4487" spans="1:12" x14ac:dyDescent="0.25">
      <c r="A4487" s="4">
        <v>44450.262731481482</v>
      </c>
      <c r="B4487">
        <v>0</v>
      </c>
      <c r="C4487">
        <v>1</v>
      </c>
      <c r="D4487" s="5">
        <f>SUM(B$2:B4487)</f>
        <v>24</v>
      </c>
      <c r="E4487" s="5">
        <f>SUM(C$2:C4487)</f>
        <v>4486</v>
      </c>
      <c r="F4487" s="6">
        <f>IF(stats[[#This Row],[Column1]],stats[[#This Row],[Total Clear]]/stats[[#This Row],[Total Runs]],NA())</f>
        <v>5.3499777084262149E-3</v>
      </c>
      <c r="G4487" s="6">
        <f>SUM(B$2:B4487) / SUM(C$2:C4487)</f>
        <v>5.3499777084262149E-3</v>
      </c>
      <c r="H4487" s="7">
        <f>IFERROR(stats[[#This Row],[Column1]]-A4486,"")</f>
        <v>9.6064814715646207E-4</v>
      </c>
      <c r="I4487" s="7">
        <f>IFERROR(_xlfn.QUARTILE.INC(H$2:H4487,1),"")</f>
        <v>9.374999935971573E-4</v>
      </c>
      <c r="J4487" s="7">
        <f>IFERROR(_xlfn.QUARTILE.INC(H$2:H4487,3),"")</f>
        <v>1.0532407395658083E-3</v>
      </c>
      <c r="K4487" s="7">
        <f>IFERROR(stats[[#This Row],[Q3]]-stats[[#This Row],[Q1]],"")</f>
        <v>1.1574074596865103E-4</v>
      </c>
      <c r="L4487" s="7">
        <f>IFERROR(AVERAGEIFS(H$2:H4487, H$2:H4487, "&lt;" &amp;stats[[#This Row],[Q3]]+(2*stats[[#This Row],[IQR]]), H$2:H4487, "&gt;" &amp; stats[[#This Row],[Q1]]-(2*stats[[#This Row],[IQR]])),"")</f>
        <v>9.9691253471267493E-4</v>
      </c>
    </row>
    <row r="4488" spans="1:12" x14ac:dyDescent="0.25">
      <c r="A4488" s="4">
        <v>44450.263807870368</v>
      </c>
      <c r="B4488">
        <v>0</v>
      </c>
      <c r="C4488">
        <v>1</v>
      </c>
      <c r="D4488" s="5">
        <f>SUM(B$2:B4488)</f>
        <v>24</v>
      </c>
      <c r="E4488" s="5">
        <f>SUM(C$2:C4488)</f>
        <v>4487</v>
      </c>
      <c r="F4488" s="6">
        <f>IF(stats[[#This Row],[Column1]],stats[[#This Row],[Total Clear]]/stats[[#This Row],[Total Runs]],NA())</f>
        <v>5.3487853799866281E-3</v>
      </c>
      <c r="G4488" s="6">
        <f>SUM(B$2:B4488) / SUM(C$2:C4488)</f>
        <v>5.3487853799866281E-3</v>
      </c>
      <c r="H4488" s="7">
        <f>IFERROR(stats[[#This Row],[Column1]]-A4487,"")</f>
        <v>1.0763888858491555E-3</v>
      </c>
      <c r="I4488" s="7">
        <f>IFERROR(_xlfn.QUARTILE.INC(H$2:H4488,1),"")</f>
        <v>9.374999935971573E-4</v>
      </c>
      <c r="J4488" s="7">
        <f>IFERROR(_xlfn.QUARTILE.INC(H$2:H4488,3),"")</f>
        <v>1.0532407395658083E-3</v>
      </c>
      <c r="K4488" s="7">
        <f>IFERROR(stats[[#This Row],[Q3]]-stats[[#This Row],[Q1]],"")</f>
        <v>1.1574074596865103E-4</v>
      </c>
      <c r="L4488" s="7">
        <f>IFERROR(AVERAGEIFS(H$2:H4488, H$2:H4488, "&lt;" &amp;stats[[#This Row],[Q3]]+(2*stats[[#This Row],[IQR]]), H$2:H4488, "&gt;" &amp; stats[[#This Row],[Q1]]-(2*stats[[#This Row],[IQR]])),"")</f>
        <v>9.9693047924894417E-4</v>
      </c>
    </row>
    <row r="4489" spans="1:12" x14ac:dyDescent="0.25">
      <c r="A4489" s="4">
        <v>44450.264826388891</v>
      </c>
      <c r="B4489">
        <v>0</v>
      </c>
      <c r="C4489">
        <v>1</v>
      </c>
      <c r="D4489" s="5">
        <f>SUM(B$2:B4489)</f>
        <v>24</v>
      </c>
      <c r="E4489" s="5">
        <f>SUM(C$2:C4489)</f>
        <v>4488</v>
      </c>
      <c r="F4489" s="6">
        <f>IF(stats[[#This Row],[Column1]],stats[[#This Row],[Total Clear]]/stats[[#This Row],[Total Runs]],NA())</f>
        <v>5.3475935828877002E-3</v>
      </c>
      <c r="G4489" s="6">
        <f>SUM(B$2:B4489) / SUM(C$2:C4489)</f>
        <v>5.3475935828877002E-3</v>
      </c>
      <c r="H4489" s="7">
        <f>IFERROR(stats[[#This Row],[Column1]]-A4488,"")</f>
        <v>1.0185185237787664E-3</v>
      </c>
      <c r="I4489" s="7">
        <f>IFERROR(_xlfn.QUARTILE.INC(H$2:H4489,1),"")</f>
        <v>9.374999935971573E-4</v>
      </c>
      <c r="J4489" s="7">
        <f>IFERROR(_xlfn.QUARTILE.INC(H$2:H4489,3),"")</f>
        <v>1.0532407395658083E-3</v>
      </c>
      <c r="K4489" s="7">
        <f>IFERROR(stats[[#This Row],[Q3]]-stats[[#This Row],[Q1]],"")</f>
        <v>1.1574074596865103E-4</v>
      </c>
      <c r="L4489" s="7">
        <f>IFERROR(AVERAGEIFS(H$2:H4489, H$2:H4489, "&lt;" &amp;stats[[#This Row],[Q3]]+(2*stats[[#This Row],[IQR]]), H$2:H4489, "&gt;" &amp; stats[[#This Row],[Q1]]-(2*stats[[#This Row],[IQR]])),"")</f>
        <v>9.9693535239669343E-4</v>
      </c>
    </row>
    <row r="4490" spans="1:12" x14ac:dyDescent="0.25">
      <c r="A4490" s="4">
        <v>44450.265821759262</v>
      </c>
      <c r="B4490">
        <v>0</v>
      </c>
      <c r="C4490">
        <v>1</v>
      </c>
      <c r="D4490" s="5">
        <f>SUM(B$2:B4490)</f>
        <v>24</v>
      </c>
      <c r="E4490" s="5">
        <f>SUM(C$2:C4490)</f>
        <v>4489</v>
      </c>
      <c r="F4490" s="6">
        <f>IF(stats[[#This Row],[Column1]],stats[[#This Row],[Total Clear]]/stats[[#This Row],[Total Runs]],NA())</f>
        <v>5.3464023167743369E-3</v>
      </c>
      <c r="G4490" s="6">
        <f>SUM(B$2:B4490) / SUM(C$2:C4490)</f>
        <v>5.3464023167743369E-3</v>
      </c>
      <c r="H4490" s="7">
        <f>IFERROR(stats[[#This Row],[Column1]]-A4489,"")</f>
        <v>9.9537037021946162E-4</v>
      </c>
      <c r="I4490" s="7">
        <f>IFERROR(_xlfn.QUARTILE.INC(H$2:H4490,1),"")</f>
        <v>9.374999935971573E-4</v>
      </c>
      <c r="J4490" s="7">
        <f>IFERROR(_xlfn.QUARTILE.INC(H$2:H4490,3),"")</f>
        <v>1.0532407395658083E-3</v>
      </c>
      <c r="K4490" s="7">
        <f>IFERROR(stats[[#This Row],[Q3]]-stats[[#This Row],[Q1]],"")</f>
        <v>1.1574074596865103E-4</v>
      </c>
      <c r="L4490" s="7">
        <f>IFERROR(AVERAGEIFS(H$2:H4490, H$2:H4490, "&lt;" &amp;stats[[#This Row],[Q3]]+(2*stats[[#This Row],[IQR]]), H$2:H4490, "&gt;" &amp; stats[[#This Row],[Q1]]-(2*stats[[#This Row],[IQR]])),"")</f>
        <v>9.9693499920730576E-4</v>
      </c>
    </row>
    <row r="4491" spans="1:12" x14ac:dyDescent="0.25">
      <c r="A4491" s="4">
        <v>44450.266851851855</v>
      </c>
      <c r="B4491">
        <v>0</v>
      </c>
      <c r="C4491">
        <v>1</v>
      </c>
      <c r="D4491" s="5">
        <f>SUM(B$2:B4491)</f>
        <v>24</v>
      </c>
      <c r="E4491" s="5">
        <f>SUM(C$2:C4491)</f>
        <v>4490</v>
      </c>
      <c r="F4491" s="6">
        <f>IF(stats[[#This Row],[Column1]],stats[[#This Row],[Total Clear]]/stats[[#This Row],[Total Runs]],NA())</f>
        <v>5.3452115812917594E-3</v>
      </c>
      <c r="G4491" s="6">
        <f>SUM(B$2:B4491) / SUM(C$2:C4491)</f>
        <v>5.3452115812917594E-3</v>
      </c>
      <c r="H4491" s="7">
        <f>IFERROR(stats[[#This Row],[Column1]]-A4490,"")</f>
        <v>1.0300925932824612E-3</v>
      </c>
      <c r="I4491" s="7">
        <f>IFERROR(_xlfn.QUARTILE.INC(H$2:H4491,1),"")</f>
        <v>9.374999935971573E-4</v>
      </c>
      <c r="J4491" s="7">
        <f>IFERROR(_xlfn.QUARTILE.INC(H$2:H4491,3),"")</f>
        <v>1.0532407395658083E-3</v>
      </c>
      <c r="K4491" s="7">
        <f>IFERROR(stats[[#This Row],[Q3]]-stats[[#This Row],[Q1]],"")</f>
        <v>1.1574074596865103E-4</v>
      </c>
      <c r="L4491" s="7">
        <f>IFERROR(AVERAGEIFS(H$2:H4491, H$2:H4491, "&lt;" &amp;stats[[#This Row],[Q3]]+(2*stats[[#This Row],[IQR]]), H$2:H4491, "&gt;" &amp; stats[[#This Row],[Q1]]-(2*stats[[#This Row],[IQR]])),"")</f>
        <v>9.9694248061391109E-4</v>
      </c>
    </row>
    <row r="4492" spans="1:12" x14ac:dyDescent="0.25">
      <c r="A4492" s="4">
        <v>44450.267997685187</v>
      </c>
      <c r="B4492">
        <v>0</v>
      </c>
      <c r="C4492">
        <v>1</v>
      </c>
      <c r="D4492" s="5">
        <f>SUM(B$2:B4492)</f>
        <v>24</v>
      </c>
      <c r="E4492" s="5">
        <f>SUM(C$2:C4492)</f>
        <v>4491</v>
      </c>
      <c r="F4492" s="6">
        <f>IF(stats[[#This Row],[Column1]],stats[[#This Row],[Total Clear]]/stats[[#This Row],[Total Runs]],NA())</f>
        <v>5.3440213760855048E-3</v>
      </c>
      <c r="G4492" s="6">
        <f>SUM(B$2:B4492) / SUM(C$2:C4492)</f>
        <v>5.3440213760855048E-3</v>
      </c>
      <c r="H4492" s="7">
        <f>IFERROR(stats[[#This Row],[Column1]]-A4491,"")</f>
        <v>1.1458333319751546E-3</v>
      </c>
      <c r="I4492" s="7">
        <f>IFERROR(_xlfn.QUARTILE.INC(H$2:H4492,1),"")</f>
        <v>9.374999935971573E-4</v>
      </c>
      <c r="J4492" s="7">
        <f>IFERROR(_xlfn.QUARTILE.INC(H$2:H4492,3),"")</f>
        <v>1.0532407395658083E-3</v>
      </c>
      <c r="K4492" s="7">
        <f>IFERROR(stats[[#This Row],[Q3]]-stats[[#This Row],[Q1]],"")</f>
        <v>1.1574074596865103E-4</v>
      </c>
      <c r="L4492" s="7">
        <f>IFERROR(AVERAGEIFS(H$2:H4492, H$2:H4492, "&lt;" &amp;stats[[#This Row],[Q3]]+(2*stats[[#This Row],[IQR]]), H$2:H4492, "&gt;" &amp; stats[[#This Row],[Q1]]-(2*stats[[#This Row],[IQR]])),"")</f>
        <v>9.9697606754180668E-4</v>
      </c>
    </row>
    <row r="4493" spans="1:12" x14ac:dyDescent="0.25">
      <c r="A4493" s="4">
        <v>44450.26902777778</v>
      </c>
      <c r="B4493">
        <v>0</v>
      </c>
      <c r="C4493">
        <v>1</v>
      </c>
      <c r="D4493" s="5">
        <f>SUM(B$2:B4493)</f>
        <v>24</v>
      </c>
      <c r="E4493" s="5">
        <f>SUM(C$2:C4493)</f>
        <v>4492</v>
      </c>
      <c r="F4493" s="6">
        <f>IF(stats[[#This Row],[Column1]],stats[[#This Row],[Total Clear]]/stats[[#This Row],[Total Runs]],NA())</f>
        <v>5.3428317008014248E-3</v>
      </c>
      <c r="G4493" s="6">
        <f>SUM(B$2:B4493) / SUM(C$2:C4493)</f>
        <v>5.3428317008014248E-3</v>
      </c>
      <c r="H4493" s="7">
        <f>IFERROR(stats[[#This Row],[Column1]]-A4492,"")</f>
        <v>1.0300925932824612E-3</v>
      </c>
      <c r="I4493" s="7">
        <f>IFERROR(_xlfn.QUARTILE.INC(H$2:H4493,1),"")</f>
        <v>9.374999935971573E-4</v>
      </c>
      <c r="J4493" s="7">
        <f>IFERROR(_xlfn.QUARTILE.INC(H$2:H4493,3),"")</f>
        <v>1.0532407395658083E-3</v>
      </c>
      <c r="K4493" s="7">
        <f>IFERROR(stats[[#This Row],[Q3]]-stats[[#This Row],[Q1]],"")</f>
        <v>1.1574074596865103E-4</v>
      </c>
      <c r="L4493" s="7">
        <f>IFERROR(AVERAGEIFS(H$2:H4493, H$2:H4493, "&lt;" &amp;stats[[#This Row],[Q3]]+(2*stats[[#This Row],[IQR]]), H$2:H4493, "&gt;" &amp; stats[[#This Row],[Q1]]-(2*stats[[#This Row],[IQR]])),"")</f>
        <v>9.9698353631170761E-4</v>
      </c>
    </row>
    <row r="4494" spans="1:12" x14ac:dyDescent="0.25">
      <c r="A4494" s="4">
        <v>44450.27008101852</v>
      </c>
      <c r="B4494">
        <v>0</v>
      </c>
      <c r="C4494">
        <v>1</v>
      </c>
      <c r="D4494" s="5">
        <f>SUM(B$2:B4494)</f>
        <v>24</v>
      </c>
      <c r="E4494" s="5">
        <f>SUM(C$2:C4494)</f>
        <v>4493</v>
      </c>
      <c r="F4494" s="6">
        <f>IF(stats[[#This Row],[Column1]],stats[[#This Row],[Total Clear]]/stats[[#This Row],[Total Runs]],NA())</f>
        <v>5.341642555085689E-3</v>
      </c>
      <c r="G4494" s="6">
        <f>SUM(B$2:B4494) / SUM(C$2:C4494)</f>
        <v>5.341642555085689E-3</v>
      </c>
      <c r="H4494" s="7">
        <f>IFERROR(stats[[#This Row],[Column1]]-A4493,"")</f>
        <v>1.0532407395658083E-3</v>
      </c>
      <c r="I4494" s="7">
        <f>IFERROR(_xlfn.QUARTILE.INC(H$2:H4494,1),"")</f>
        <v>9.374999935971573E-4</v>
      </c>
      <c r="J4494" s="7">
        <f>IFERROR(_xlfn.QUARTILE.INC(H$2:H4494,3),"")</f>
        <v>1.0532407395658083E-3</v>
      </c>
      <c r="K4494" s="7">
        <f>IFERROR(stats[[#This Row],[Q3]]-stats[[#This Row],[Q1]],"")</f>
        <v>1.1574074596865103E-4</v>
      </c>
      <c r="L4494" s="7">
        <f>IFERROR(AVERAGEIFS(H$2:H4494, H$2:H4494, "&lt;" &amp;stats[[#This Row],[Q3]]+(2*stats[[#This Row],[IQR]]), H$2:H4494, "&gt;" &amp; stats[[#This Row],[Q1]]-(2*stats[[#This Row],[IQR]])),"")</f>
        <v>9.9699622113769517E-4</v>
      </c>
    </row>
    <row r="4495" spans="1:12" x14ac:dyDescent="0.25">
      <c r="A4495" s="4">
        <v>44450.271041666667</v>
      </c>
      <c r="B4495">
        <v>0</v>
      </c>
      <c r="C4495">
        <v>1</v>
      </c>
      <c r="D4495" s="5">
        <f>SUM(B$2:B4495)</f>
        <v>24</v>
      </c>
      <c r="E4495" s="5">
        <f>SUM(C$2:C4495)</f>
        <v>4494</v>
      </c>
      <c r="F4495" s="6">
        <f>IF(stats[[#This Row],[Column1]],stats[[#This Row],[Total Clear]]/stats[[#This Row],[Total Runs]],NA())</f>
        <v>5.3404539385847796E-3</v>
      </c>
      <c r="G4495" s="6">
        <f>SUM(B$2:B4495) / SUM(C$2:C4495)</f>
        <v>5.3404539385847796E-3</v>
      </c>
      <c r="H4495" s="7">
        <f>IFERROR(stats[[#This Row],[Column1]]-A4494,"")</f>
        <v>9.6064814715646207E-4</v>
      </c>
      <c r="I4495" s="7">
        <f>IFERROR(_xlfn.QUARTILE.INC(H$2:H4495,1),"")</f>
        <v>9.374999935971573E-4</v>
      </c>
      <c r="J4495" s="7">
        <f>IFERROR(_xlfn.QUARTILE.INC(H$2:H4495,3),"")</f>
        <v>1.0532407395658083E-3</v>
      </c>
      <c r="K4495" s="7">
        <f>IFERROR(stats[[#This Row],[Q3]]-stats[[#This Row],[Q1]],"")</f>
        <v>1.1574074596865103E-4</v>
      </c>
      <c r="L4495" s="7">
        <f>IFERROR(AVERAGEIFS(H$2:H4495, H$2:H4495, "&lt;" &amp;stats[[#This Row],[Q3]]+(2*stats[[#This Row],[IQR]]), H$2:H4495, "&gt;" &amp; stats[[#This Row],[Q1]]-(2*stats[[#This Row],[IQR]])),"")</f>
        <v>9.9698802725266765E-4</v>
      </c>
    </row>
    <row r="4496" spans="1:12" x14ac:dyDescent="0.25">
      <c r="A4496" s="4">
        <v>44450.27202546296</v>
      </c>
      <c r="B4496">
        <v>0</v>
      </c>
      <c r="C4496">
        <v>1</v>
      </c>
      <c r="D4496" s="5">
        <f>SUM(B$2:B4496)</f>
        <v>24</v>
      </c>
      <c r="E4496" s="5">
        <f>SUM(C$2:C4496)</f>
        <v>4495</v>
      </c>
      <c r="F4496" s="6">
        <f>IF(stats[[#This Row],[Column1]],stats[[#This Row],[Total Clear]]/stats[[#This Row],[Total Runs]],NA())</f>
        <v>5.3392658509454948E-3</v>
      </c>
      <c r="G4496" s="6">
        <f>SUM(B$2:B4496) / SUM(C$2:C4496)</f>
        <v>5.3392658509454948E-3</v>
      </c>
      <c r="H4496" s="7">
        <f>IFERROR(stats[[#This Row],[Column1]]-A4495,"")</f>
        <v>9.8379629343980923E-4</v>
      </c>
      <c r="I4496" s="7">
        <f>IFERROR(_xlfn.QUARTILE.INC(H$2:H4496,1),"")</f>
        <v>9.374999935971573E-4</v>
      </c>
      <c r="J4496" s="7">
        <f>IFERROR(_xlfn.QUARTILE.INC(H$2:H4496,3),"")</f>
        <v>1.0532407395658083E-3</v>
      </c>
      <c r="K4496" s="7">
        <f>IFERROR(stats[[#This Row],[Q3]]-stats[[#This Row],[Q1]],"")</f>
        <v>1.1574074596865103E-4</v>
      </c>
      <c r="L4496" s="7">
        <f>IFERROR(AVERAGEIFS(H$2:H4496, H$2:H4496, "&lt;" &amp;stats[[#This Row],[Q3]]+(2*stats[[#This Row],[IQR]]), H$2:H4496, "&gt;" &amp; stats[[#This Row],[Q1]]-(2*stats[[#This Row],[IQR]])),"")</f>
        <v>9.9698505413258376E-4</v>
      </c>
    </row>
    <row r="4497" spans="1:12" x14ac:dyDescent="0.25">
      <c r="A4497" s="4">
        <v>44450.272986111115</v>
      </c>
      <c r="B4497">
        <v>0</v>
      </c>
      <c r="C4497">
        <v>1</v>
      </c>
      <c r="D4497" s="5">
        <f>SUM(B$2:B4497)</f>
        <v>24</v>
      </c>
      <c r="E4497" s="5">
        <f>SUM(C$2:C4497)</f>
        <v>4496</v>
      </c>
      <c r="F4497" s="6">
        <f>IF(stats[[#This Row],[Column1]],stats[[#This Row],[Total Clear]]/stats[[#This Row],[Total Runs]],NA())</f>
        <v>5.3380782918149468E-3</v>
      </c>
      <c r="G4497" s="6">
        <f>SUM(B$2:B4497) / SUM(C$2:C4497)</f>
        <v>5.3380782918149468E-3</v>
      </c>
      <c r="H4497" s="7">
        <f>IFERROR(stats[[#This Row],[Column1]]-A4496,"")</f>
        <v>9.6064815443241969E-4</v>
      </c>
      <c r="I4497" s="7">
        <f>IFERROR(_xlfn.QUARTILE.INC(H$2:H4497,1),"")</f>
        <v>9.374999935971573E-4</v>
      </c>
      <c r="J4497" s="7">
        <f>IFERROR(_xlfn.QUARTILE.INC(H$2:H4497,3),"")</f>
        <v>1.0532407395658083E-3</v>
      </c>
      <c r="K4497" s="7">
        <f>IFERROR(stats[[#This Row],[Q3]]-stats[[#This Row],[Q1]],"")</f>
        <v>1.1574074596865103E-4</v>
      </c>
      <c r="L4497" s="7">
        <f>IFERROR(AVERAGEIFS(H$2:H4497, H$2:H4497, "&lt;" &amp;stats[[#This Row],[Q3]]+(2*stats[[#This Row],[IQR]]), H$2:H4497, "&gt;" &amp; stats[[#This Row],[Q1]]-(2*stats[[#This Row],[IQR]])),"")</f>
        <v>9.9697686645802306E-4</v>
      </c>
    </row>
    <row r="4498" spans="1:12" x14ac:dyDescent="0.25">
      <c r="A4498" s="4">
        <v>44450.274039351854</v>
      </c>
      <c r="B4498">
        <v>0</v>
      </c>
      <c r="C4498">
        <v>1</v>
      </c>
      <c r="D4498" s="5">
        <f>SUM(B$2:B4498)</f>
        <v>24</v>
      </c>
      <c r="E4498" s="5">
        <f>SUM(C$2:C4498)</f>
        <v>4497</v>
      </c>
      <c r="F4498" s="6">
        <f>IF(stats[[#This Row],[Column1]],stats[[#This Row],[Total Clear]]/stats[[#This Row],[Total Runs]],NA())</f>
        <v>5.3368912608405599E-3</v>
      </c>
      <c r="G4498" s="6">
        <f>SUM(B$2:B4498) / SUM(C$2:C4498)</f>
        <v>5.3368912608405599E-3</v>
      </c>
      <c r="H4498" s="7">
        <f>IFERROR(stats[[#This Row],[Column1]]-A4497,"")</f>
        <v>1.0532407395658083E-3</v>
      </c>
      <c r="I4498" s="7">
        <f>IFERROR(_xlfn.QUARTILE.INC(H$2:H4498,1),"")</f>
        <v>9.374999935971573E-4</v>
      </c>
      <c r="J4498" s="7">
        <f>IFERROR(_xlfn.QUARTILE.INC(H$2:H4498,3),"")</f>
        <v>1.0532407395658083E-3</v>
      </c>
      <c r="K4498" s="7">
        <f>IFERROR(stats[[#This Row],[Q3]]-stats[[#This Row],[Q1]],"")</f>
        <v>1.1574074596865103E-4</v>
      </c>
      <c r="L4498" s="7">
        <f>IFERROR(AVERAGEIFS(H$2:H4498, H$2:H4498, "&lt;" &amp;stats[[#This Row],[Q3]]+(2*stats[[#This Row],[IQR]]), H$2:H4498, "&gt;" &amp; stats[[#This Row],[Q1]]-(2*stats[[#This Row],[IQR]])),"")</f>
        <v>9.9698954135622265E-4</v>
      </c>
    </row>
    <row r="4499" spans="1:12" x14ac:dyDescent="0.25">
      <c r="A4499" s="4">
        <v>44450.275034722225</v>
      </c>
      <c r="B4499">
        <v>0</v>
      </c>
      <c r="C4499">
        <v>1</v>
      </c>
      <c r="D4499" s="5">
        <f>SUM(B$2:B4499)</f>
        <v>24</v>
      </c>
      <c r="E4499" s="5">
        <f>SUM(C$2:C4499)</f>
        <v>4498</v>
      </c>
      <c r="F4499" s="6">
        <f>IF(stats[[#This Row],[Column1]],stats[[#This Row],[Total Clear]]/stats[[#This Row],[Total Runs]],NA())</f>
        <v>5.3357047576700753E-3</v>
      </c>
      <c r="G4499" s="6">
        <f>SUM(B$2:B4499) / SUM(C$2:C4499)</f>
        <v>5.3357047576700753E-3</v>
      </c>
      <c r="H4499" s="7">
        <f>IFERROR(stats[[#This Row],[Column1]]-A4498,"")</f>
        <v>9.9537037021946162E-4</v>
      </c>
      <c r="I4499" s="7">
        <f>IFERROR(_xlfn.QUARTILE.INC(H$2:H4499,1),"")</f>
        <v>9.374999935971573E-4</v>
      </c>
      <c r="J4499" s="7">
        <f>IFERROR(_xlfn.QUARTILE.INC(H$2:H4499,3),"")</f>
        <v>1.0532407395658083E-3</v>
      </c>
      <c r="K4499" s="7">
        <f>IFERROR(stats[[#This Row],[Q3]]-stats[[#This Row],[Q1]],"")</f>
        <v>1.1574074596865103E-4</v>
      </c>
      <c r="L4499" s="7">
        <f>IFERROR(AVERAGEIFS(H$2:H4499, H$2:H4499, "&lt;" &amp;stats[[#This Row],[Q3]]+(2*stats[[#This Row],[IQR]]), H$2:H4499, "&gt;" &amp; stats[[#This Row],[Q1]]-(2*stats[[#This Row],[IQR]])),"")</f>
        <v>9.9698917667803873E-4</v>
      </c>
    </row>
    <row r="4500" spans="1:12" x14ac:dyDescent="0.25">
      <c r="A4500" s="4">
        <v>44450.275949074072</v>
      </c>
      <c r="B4500">
        <v>0</v>
      </c>
      <c r="C4500">
        <v>1</v>
      </c>
      <c r="D4500" s="5">
        <f>SUM(B$2:B4500)</f>
        <v>24</v>
      </c>
      <c r="E4500" s="5">
        <f>SUM(C$2:C4500)</f>
        <v>4499</v>
      </c>
      <c r="F4500" s="6">
        <f>IF(stats[[#This Row],[Column1]],stats[[#This Row],[Total Clear]]/stats[[#This Row],[Total Runs]],NA())</f>
        <v>5.3345187819515451E-3</v>
      </c>
      <c r="G4500" s="6">
        <f>SUM(B$2:B4500) / SUM(C$2:C4500)</f>
        <v>5.3345187819515451E-3</v>
      </c>
      <c r="H4500" s="7">
        <f>IFERROR(stats[[#This Row],[Column1]]-A4499,"")</f>
        <v>9.1435184731381014E-4</v>
      </c>
      <c r="I4500" s="7">
        <f>IFERROR(_xlfn.QUARTILE.INC(H$2:H4500,1),"")</f>
        <v>9.374999935971573E-4</v>
      </c>
      <c r="J4500" s="7">
        <f>IFERROR(_xlfn.QUARTILE.INC(H$2:H4500,3),"")</f>
        <v>1.0532407395658083E-3</v>
      </c>
      <c r="K4500" s="7">
        <f>IFERROR(stats[[#This Row],[Q3]]-stats[[#This Row],[Q1]],"")</f>
        <v>1.1574074596865103E-4</v>
      </c>
      <c r="L4500" s="7">
        <f>IFERROR(AVERAGEIFS(H$2:H4500, H$2:H4500, "&lt;" &amp;stats[[#This Row],[Q3]]+(2*stats[[#This Row],[IQR]]), H$2:H4500, "&gt;" &amp; stats[[#This Row],[Q1]]-(2*stats[[#This Row],[IQR]])),"")</f>
        <v>9.9697056885787098E-4</v>
      </c>
    </row>
    <row r="4501" spans="1:12" x14ac:dyDescent="0.25">
      <c r="A4501" s="4">
        <v>44450.276886574073</v>
      </c>
      <c r="B4501">
        <v>0</v>
      </c>
      <c r="C4501">
        <v>1</v>
      </c>
      <c r="D4501" s="5">
        <f>SUM(B$2:B4501)</f>
        <v>24</v>
      </c>
      <c r="E4501" s="5">
        <f>SUM(C$2:C4501)</f>
        <v>4500</v>
      </c>
      <c r="F4501" s="6">
        <f>IF(stats[[#This Row],[Column1]],stats[[#This Row],[Total Clear]]/stats[[#This Row],[Total Runs]],NA())</f>
        <v>5.3333333333333332E-3</v>
      </c>
      <c r="G4501" s="6">
        <f>SUM(B$2:B4501) / SUM(C$2:C4501)</f>
        <v>5.3333333333333332E-3</v>
      </c>
      <c r="H4501" s="7">
        <f>IFERROR(stats[[#This Row],[Column1]]-A4500,"")</f>
        <v>9.3750000087311491E-4</v>
      </c>
      <c r="I4501" s="7">
        <f>IFERROR(_xlfn.QUARTILE.INC(H$2:H4501,1),"")</f>
        <v>9.374999935971573E-4</v>
      </c>
      <c r="J4501" s="7">
        <f>IFERROR(_xlfn.QUARTILE.INC(H$2:H4501,3),"")</f>
        <v>1.0532407395658083E-3</v>
      </c>
      <c r="K4501" s="7">
        <f>IFERROR(stats[[#This Row],[Q3]]-stats[[#This Row],[Q1]],"")</f>
        <v>1.1574074596865103E-4</v>
      </c>
      <c r="L4501" s="7">
        <f>IFERROR(AVERAGEIFS(H$2:H4501, H$2:H4501, "&lt;" &amp;stats[[#This Row],[Q3]]+(2*stats[[#This Row],[IQR]]), H$2:H4501, "&gt;" &amp; stats[[#This Row],[Q1]]-(2*stats[[#This Row],[IQR]])),"")</f>
        <v>9.9695718061654183E-4</v>
      </c>
    </row>
    <row r="4502" spans="1:12" x14ac:dyDescent="0.25">
      <c r="A4502" s="4">
        <v>44450.277777777781</v>
      </c>
      <c r="B4502">
        <v>0</v>
      </c>
      <c r="C4502">
        <v>1</v>
      </c>
      <c r="D4502" s="5">
        <f>SUM(B$2:B4502)</f>
        <v>24</v>
      </c>
      <c r="E4502" s="5">
        <f>SUM(C$2:C4502)</f>
        <v>4501</v>
      </c>
      <c r="F4502" s="6">
        <f>IF(stats[[#This Row],[Column1]],stats[[#This Row],[Total Clear]]/stats[[#This Row],[Total Runs]],NA())</f>
        <v>5.3321484114641189E-3</v>
      </c>
      <c r="G4502" s="6">
        <f>SUM(B$2:B4502) / SUM(C$2:C4502)</f>
        <v>5.3321484114641189E-3</v>
      </c>
      <c r="H4502" s="7">
        <f>IFERROR(stats[[#This Row],[Column1]]-A4501,"")</f>
        <v>8.9120370830642059E-4</v>
      </c>
      <c r="I4502" s="7">
        <f>IFERROR(_xlfn.QUARTILE.INC(H$2:H4502,1),"")</f>
        <v>9.374999935971573E-4</v>
      </c>
      <c r="J4502" s="7">
        <f>IFERROR(_xlfn.QUARTILE.INC(H$2:H4502,3),"")</f>
        <v>1.0532407395658083E-3</v>
      </c>
      <c r="K4502" s="7">
        <f>IFERROR(stats[[#This Row],[Q3]]-stats[[#This Row],[Q1]],"")</f>
        <v>1.1574074596865103E-4</v>
      </c>
      <c r="L4502" s="7">
        <f>IFERROR(AVERAGEIFS(H$2:H4502, H$2:H4502, "&lt;" &amp;stats[[#This Row],[Q3]]+(2*stats[[#This Row],[IQR]]), H$2:H4502, "&gt;" &amp; stats[[#This Row],[Q1]]-(2*stats[[#This Row],[IQR]])),"")</f>
        <v>9.9693337834953527E-4</v>
      </c>
    </row>
    <row r="4503" spans="1:12" x14ac:dyDescent="0.25">
      <c r="A4503" s="4">
        <v>44450.278773148151</v>
      </c>
      <c r="B4503">
        <v>0</v>
      </c>
      <c r="C4503">
        <v>1</v>
      </c>
      <c r="D4503" s="5">
        <f>SUM(B$2:B4503)</f>
        <v>24</v>
      </c>
      <c r="E4503" s="5">
        <f>SUM(C$2:C4503)</f>
        <v>4502</v>
      </c>
      <c r="F4503" s="6">
        <f>IF(stats[[#This Row],[Column1]],stats[[#This Row],[Total Clear]]/stats[[#This Row],[Total Runs]],NA())</f>
        <v>5.3309640159928924E-3</v>
      </c>
      <c r="G4503" s="6">
        <f>SUM(B$2:B4503) / SUM(C$2:C4503)</f>
        <v>5.3309640159928924E-3</v>
      </c>
      <c r="H4503" s="7">
        <f>IFERROR(stats[[#This Row],[Column1]]-A4502,"")</f>
        <v>9.9537037021946162E-4</v>
      </c>
      <c r="I4503" s="7">
        <f>IFERROR(_xlfn.QUARTILE.INC(H$2:H4503,1),"")</f>
        <v>9.374999935971573E-4</v>
      </c>
      <c r="J4503" s="7">
        <f>IFERROR(_xlfn.QUARTILE.INC(H$2:H4503,3),"")</f>
        <v>1.0532407395658083E-3</v>
      </c>
      <c r="K4503" s="7">
        <f>IFERROR(stats[[#This Row],[Q3]]-stats[[#This Row],[Q1]],"")</f>
        <v>1.1574074596865103E-4</v>
      </c>
      <c r="L4503" s="7">
        <f>IFERROR(AVERAGEIFS(H$2:H4503, H$2:H4503, "&lt;" &amp;stats[[#This Row],[Q3]]+(2*stats[[#This Row],[IQR]]), H$2:H4503, "&gt;" &amp; stats[[#This Row],[Q1]]-(2*stats[[#This Row],[IQR]])),"")</f>
        <v>9.9693302663753482E-4</v>
      </c>
    </row>
    <row r="4504" spans="1:12" x14ac:dyDescent="0.25">
      <c r="A4504" s="4">
        <v>44450.279675925929</v>
      </c>
      <c r="B4504">
        <v>0</v>
      </c>
      <c r="C4504">
        <v>1</v>
      </c>
      <c r="D4504" s="5">
        <f>SUM(B$2:B4504)</f>
        <v>24</v>
      </c>
      <c r="E4504" s="5">
        <f>SUM(C$2:C4504)</f>
        <v>4503</v>
      </c>
      <c r="F4504" s="6">
        <f>IF(stats[[#This Row],[Column1]],stats[[#This Row],[Total Clear]]/stats[[#This Row],[Total Runs]],NA())</f>
        <v>5.3297801465689541E-3</v>
      </c>
      <c r="G4504" s="6">
        <f>SUM(B$2:B4504) / SUM(C$2:C4504)</f>
        <v>5.3297801465689541E-3</v>
      </c>
      <c r="H4504" s="7">
        <f>IFERROR(stats[[#This Row],[Column1]]-A4503,"")</f>
        <v>9.0277777781011537E-4</v>
      </c>
      <c r="I4504" s="7">
        <f>IFERROR(_xlfn.QUARTILE.INC(H$2:H4504,1),"")</f>
        <v>9.374999935971573E-4</v>
      </c>
      <c r="J4504" s="7">
        <f>IFERROR(_xlfn.QUARTILE.INC(H$2:H4504,3),"")</f>
        <v>1.0532407395658083E-3</v>
      </c>
      <c r="K4504" s="7">
        <f>IFERROR(stats[[#This Row],[Q3]]-stats[[#This Row],[Q1]],"")</f>
        <v>1.1574074596865103E-4</v>
      </c>
      <c r="L4504" s="7">
        <f>IFERROR(AVERAGEIFS(H$2:H4504, H$2:H4504, "&lt;" &amp;stats[[#This Row],[Q3]]+(2*stats[[#This Row],[IQR]]), H$2:H4504, "&gt;" &amp; stats[[#This Row],[Q1]]-(2*stats[[#This Row],[IQR]])),"")</f>
        <v>9.9691184435433391E-4</v>
      </c>
    </row>
    <row r="4505" spans="1:12" x14ac:dyDescent="0.25">
      <c r="A4505" s="4">
        <v>44450.280648148146</v>
      </c>
      <c r="B4505">
        <v>0</v>
      </c>
      <c r="C4505">
        <v>1</v>
      </c>
      <c r="D4505" s="5">
        <f>SUM(B$2:B4505)</f>
        <v>24</v>
      </c>
      <c r="E4505" s="5">
        <f>SUM(C$2:C4505)</f>
        <v>4504</v>
      </c>
      <c r="F4505" s="6">
        <f>IF(stats[[#This Row],[Column1]],stats[[#This Row],[Total Clear]]/stats[[#This Row],[Total Runs]],NA())</f>
        <v>5.3285968028419185E-3</v>
      </c>
      <c r="G4505" s="6">
        <f>SUM(B$2:B4505) / SUM(C$2:C4505)</f>
        <v>5.3285968028419185E-3</v>
      </c>
      <c r="H4505" s="7">
        <f>IFERROR(stats[[#This Row],[Column1]]-A4504,"")</f>
        <v>9.7222221666015685E-4</v>
      </c>
      <c r="I4505" s="7">
        <f>IFERROR(_xlfn.QUARTILE.INC(H$2:H4505,1),"")</f>
        <v>9.374999935971573E-4</v>
      </c>
      <c r="J4505" s="7">
        <f>IFERROR(_xlfn.QUARTILE.INC(H$2:H4505,3),"")</f>
        <v>1.0532407395658083E-3</v>
      </c>
      <c r="K4505" s="7">
        <f>IFERROR(stats[[#This Row],[Q3]]-stats[[#This Row],[Q1]],"")</f>
        <v>1.1574074596865103E-4</v>
      </c>
      <c r="L4505" s="7">
        <f>IFERROR(AVERAGEIFS(H$2:H4505, H$2:H4505, "&lt;" &amp;stats[[#This Row],[Q3]]+(2*stats[[#This Row],[IQR]]), H$2:H4505, "&gt;" &amp; stats[[#This Row],[Q1]]-(2*stats[[#This Row],[IQR]])),"")</f>
        <v>9.969062911317308E-4</v>
      </c>
    </row>
    <row r="4506" spans="1:12" x14ac:dyDescent="0.25">
      <c r="A4506" s="4">
        <v>44450.281608796293</v>
      </c>
      <c r="B4506">
        <v>0</v>
      </c>
      <c r="C4506">
        <v>1</v>
      </c>
      <c r="D4506" s="5">
        <f>SUM(B$2:B4506)</f>
        <v>24</v>
      </c>
      <c r="E4506" s="5">
        <f>SUM(C$2:C4506)</f>
        <v>4505</v>
      </c>
      <c r="F4506" s="6">
        <f>IF(stats[[#This Row],[Column1]],stats[[#This Row],[Total Clear]]/stats[[#This Row],[Total Runs]],NA())</f>
        <v>5.3274139844617088E-3</v>
      </c>
      <c r="G4506" s="6">
        <f>SUM(B$2:B4506) / SUM(C$2:C4506)</f>
        <v>5.3274139844617088E-3</v>
      </c>
      <c r="H4506" s="7">
        <f>IFERROR(stats[[#This Row],[Column1]]-A4505,"")</f>
        <v>9.6064814715646207E-4</v>
      </c>
      <c r="I4506" s="7">
        <f>IFERROR(_xlfn.QUARTILE.INC(H$2:H4506,1),"")</f>
        <v>9.374999935971573E-4</v>
      </c>
      <c r="J4506" s="7">
        <f>IFERROR(_xlfn.QUARTILE.INC(H$2:H4506,3),"")</f>
        <v>1.0532407395658083E-3</v>
      </c>
      <c r="K4506" s="7">
        <f>IFERROR(stats[[#This Row],[Q3]]-stats[[#This Row],[Q1]],"")</f>
        <v>1.1574074596865103E-4</v>
      </c>
      <c r="L4506" s="7">
        <f>IFERROR(AVERAGEIFS(H$2:H4506, H$2:H4506, "&lt;" &amp;stats[[#This Row],[Q3]]+(2*stats[[#This Row],[IQR]]), H$2:H4506, "&gt;" &amp; stats[[#This Row],[Q1]]-(2*stats[[#This Row],[IQR]])),"")</f>
        <v>9.9689813773753792E-4</v>
      </c>
    </row>
    <row r="4507" spans="1:12" x14ac:dyDescent="0.25">
      <c r="A4507" s="4">
        <v>44450.282557870371</v>
      </c>
      <c r="B4507">
        <v>0</v>
      </c>
      <c r="C4507">
        <v>1</v>
      </c>
      <c r="D4507" s="5">
        <f>SUM(B$2:B4507)</f>
        <v>24</v>
      </c>
      <c r="E4507" s="5">
        <f>SUM(C$2:C4507)</f>
        <v>4506</v>
      </c>
      <c r="F4507" s="6">
        <f>IF(stats[[#This Row],[Column1]],stats[[#This Row],[Total Clear]]/stats[[#This Row],[Total Runs]],NA())</f>
        <v>5.3262316910785623E-3</v>
      </c>
      <c r="G4507" s="6">
        <f>SUM(B$2:B4507) / SUM(C$2:C4507)</f>
        <v>5.3262316910785623E-3</v>
      </c>
      <c r="H4507" s="7">
        <f>IFERROR(stats[[#This Row],[Column1]]-A4506,"")</f>
        <v>9.490740776527673E-4</v>
      </c>
      <c r="I4507" s="7">
        <f>IFERROR(_xlfn.QUARTILE.INC(H$2:H4507,1),"")</f>
        <v>9.374999935971573E-4</v>
      </c>
      <c r="J4507" s="7">
        <f>IFERROR(_xlfn.QUARTILE.INC(H$2:H4507,3),"")</f>
        <v>1.0532407395658083E-3</v>
      </c>
      <c r="K4507" s="7">
        <f>IFERROR(stats[[#This Row],[Q3]]-stats[[#This Row],[Q1]],"")</f>
        <v>1.1574074596865103E-4</v>
      </c>
      <c r="L4507" s="7">
        <f>IFERROR(AVERAGEIFS(H$2:H4507, H$2:H4507, "&lt;" &amp;stats[[#This Row],[Q3]]+(2*stats[[#This Row],[IQR]]), H$2:H4507, "&gt;" &amp; stats[[#This Row],[Q1]]-(2*stats[[#This Row],[IQR]])),"")</f>
        <v>9.9688738592546857E-4</v>
      </c>
    </row>
    <row r="4508" spans="1:12" x14ac:dyDescent="0.25">
      <c r="A4508" s="4">
        <v>44450.283576388887</v>
      </c>
      <c r="B4508">
        <v>0</v>
      </c>
      <c r="C4508">
        <v>1</v>
      </c>
      <c r="D4508" s="5">
        <f>SUM(B$2:B4508)</f>
        <v>24</v>
      </c>
      <c r="E4508" s="5">
        <f>SUM(C$2:C4508)</f>
        <v>4507</v>
      </c>
      <c r="F4508" s="6">
        <f>IF(stats[[#This Row],[Column1]],stats[[#This Row],[Total Clear]]/stats[[#This Row],[Total Runs]],NA())</f>
        <v>5.3250499223430224E-3</v>
      </c>
      <c r="G4508" s="6">
        <f>SUM(B$2:B4508) / SUM(C$2:C4508)</f>
        <v>5.3250499223430224E-3</v>
      </c>
      <c r="H4508" s="7">
        <f>IFERROR(stats[[#This Row],[Column1]]-A4507,"")</f>
        <v>1.0185185165028088E-3</v>
      </c>
      <c r="I4508" s="7">
        <f>IFERROR(_xlfn.QUARTILE.INC(H$2:H4508,1),"")</f>
        <v>9.374999935971573E-4</v>
      </c>
      <c r="J4508" s="7">
        <f>IFERROR(_xlfn.QUARTILE.INC(H$2:H4508,3),"")</f>
        <v>1.0532407395658083E-3</v>
      </c>
      <c r="K4508" s="7">
        <f>IFERROR(stats[[#This Row],[Q3]]-stats[[#This Row],[Q1]],"")</f>
        <v>1.1574074596865103E-4</v>
      </c>
      <c r="L4508" s="7">
        <f>IFERROR(AVERAGEIFS(H$2:H4508, H$2:H4508, "&lt;" &amp;stats[[#This Row],[Q3]]+(2*stats[[#This Row],[IQR]]), H$2:H4508, "&gt;" &amp; stats[[#This Row],[Q1]]-(2*stats[[#This Row],[IQR]])),"")</f>
        <v>9.968922479462771E-4</v>
      </c>
    </row>
    <row r="4509" spans="1:12" x14ac:dyDescent="0.25">
      <c r="A4509" s="4">
        <v>44450.284571759257</v>
      </c>
      <c r="B4509">
        <v>0</v>
      </c>
      <c r="C4509">
        <v>1</v>
      </c>
      <c r="D4509" s="5">
        <f>SUM(B$2:B4509)</f>
        <v>24</v>
      </c>
      <c r="E4509" s="5">
        <f>SUM(C$2:C4509)</f>
        <v>4508</v>
      </c>
      <c r="F4509" s="6">
        <f>IF(stats[[#This Row],[Column1]],stats[[#This Row],[Total Clear]]/stats[[#This Row],[Total Runs]],NA())</f>
        <v>5.3238686779059448E-3</v>
      </c>
      <c r="G4509" s="6">
        <f>SUM(B$2:B4509) / SUM(C$2:C4509)</f>
        <v>5.3238686779059448E-3</v>
      </c>
      <c r="H4509" s="7">
        <f>IFERROR(stats[[#This Row],[Column1]]-A4508,"")</f>
        <v>9.9537037021946162E-4</v>
      </c>
      <c r="I4509" s="7">
        <f>IFERROR(_xlfn.QUARTILE.INC(H$2:H4509,1),"")</f>
        <v>9.374999935971573E-4</v>
      </c>
      <c r="J4509" s="7">
        <f>IFERROR(_xlfn.QUARTILE.INC(H$2:H4509,3),"")</f>
        <v>1.0532407395658083E-3</v>
      </c>
      <c r="K4509" s="7">
        <f>IFERROR(stats[[#This Row],[Q3]]-stats[[#This Row],[Q1]],"")</f>
        <v>1.1574074596865103E-4</v>
      </c>
      <c r="L4509" s="7">
        <f>IFERROR(AVERAGEIFS(H$2:H4509, H$2:H4509, "&lt;" &amp;stats[[#This Row],[Q3]]+(2*stats[[#This Row],[IQR]]), H$2:H4509, "&gt;" &amp; stats[[#This Row],[Q1]]-(2*stats[[#This Row],[IQR]])),"")</f>
        <v>9.9689190595128228E-4</v>
      </c>
    </row>
    <row r="4510" spans="1:12" x14ac:dyDescent="0.25">
      <c r="A4510" s="4">
        <v>44450.285601851851</v>
      </c>
      <c r="B4510">
        <v>0</v>
      </c>
      <c r="C4510">
        <v>1</v>
      </c>
      <c r="D4510" s="5">
        <f>SUM(B$2:B4510)</f>
        <v>24</v>
      </c>
      <c r="E4510" s="5">
        <f>SUM(C$2:C4510)</f>
        <v>4509</v>
      </c>
      <c r="F4510" s="6">
        <f>IF(stats[[#This Row],[Column1]],stats[[#This Row],[Total Clear]]/stats[[#This Row],[Total Runs]],NA())</f>
        <v>5.3226879574184965E-3</v>
      </c>
      <c r="G4510" s="6">
        <f>SUM(B$2:B4510) / SUM(C$2:C4510)</f>
        <v>5.3226879574184965E-3</v>
      </c>
      <c r="H4510" s="7">
        <f>IFERROR(stats[[#This Row],[Column1]]-A4509,"")</f>
        <v>1.0300925932824612E-3</v>
      </c>
      <c r="I4510" s="7">
        <f>IFERROR(_xlfn.QUARTILE.INC(H$2:H4510,1),"")</f>
        <v>9.374999935971573E-4</v>
      </c>
      <c r="J4510" s="7">
        <f>IFERROR(_xlfn.QUARTILE.INC(H$2:H4510,3),"")</f>
        <v>1.0532407395658083E-3</v>
      </c>
      <c r="K4510" s="7">
        <f>IFERROR(stats[[#This Row],[Q3]]-stats[[#This Row],[Q1]],"")</f>
        <v>1.1574074596865103E-4</v>
      </c>
      <c r="L4510" s="7">
        <f>IFERROR(AVERAGEIFS(H$2:H4510, H$2:H4510, "&lt;" &amp;stats[[#This Row],[Q3]]+(2*stats[[#This Row],[IQR]]), H$2:H4510, "&gt;" &amp; stats[[#This Row],[Q1]]-(2*stats[[#This Row],[IQR]])),"")</f>
        <v>9.9689936510368197E-4</v>
      </c>
    </row>
    <row r="4511" spans="1:12" x14ac:dyDescent="0.25">
      <c r="A4511" s="4">
        <v>44450.286527777775</v>
      </c>
      <c r="B4511">
        <v>0</v>
      </c>
      <c r="C4511">
        <v>1</v>
      </c>
      <c r="D4511" s="5">
        <f>SUM(B$2:B4511)</f>
        <v>24</v>
      </c>
      <c r="E4511" s="5">
        <f>SUM(C$2:C4511)</f>
        <v>4510</v>
      </c>
      <c r="F4511" s="6">
        <f>IF(stats[[#This Row],[Column1]],stats[[#This Row],[Total Clear]]/stats[[#This Row],[Total Runs]],NA())</f>
        <v>5.3215077605321508E-3</v>
      </c>
      <c r="G4511" s="6">
        <f>SUM(B$2:B4511) / SUM(C$2:C4511)</f>
        <v>5.3215077605321508E-3</v>
      </c>
      <c r="H4511" s="7">
        <f>IFERROR(stats[[#This Row],[Column1]]-A4510,"")</f>
        <v>9.2592592409346253E-4</v>
      </c>
      <c r="I4511" s="7">
        <f>IFERROR(_xlfn.QUARTILE.INC(H$2:H4511,1),"")</f>
        <v>9.374999935971573E-4</v>
      </c>
      <c r="J4511" s="7">
        <f>IFERROR(_xlfn.QUARTILE.INC(H$2:H4511,3),"")</f>
        <v>1.0532407395658083E-3</v>
      </c>
      <c r="K4511" s="7">
        <f>IFERROR(stats[[#This Row],[Q3]]-stats[[#This Row],[Q1]],"")</f>
        <v>1.1574074596865103E-4</v>
      </c>
      <c r="L4511" s="7">
        <f>IFERROR(AVERAGEIFS(H$2:H4511, H$2:H4511, "&lt;" &amp;stats[[#This Row],[Q3]]+(2*stats[[#This Row],[IQR]]), H$2:H4511, "&gt;" &amp; stats[[#This Row],[Q1]]-(2*stats[[#This Row],[IQR]])),"")</f>
        <v>9.9688342318072381E-4</v>
      </c>
    </row>
    <row r="4512" spans="1:12" x14ac:dyDescent="0.25">
      <c r="A4512" s="4">
        <v>44450.287465277775</v>
      </c>
      <c r="B4512">
        <v>0</v>
      </c>
      <c r="C4512">
        <v>1</v>
      </c>
      <c r="D4512" s="5">
        <f>SUM(B$2:B4512)</f>
        <v>24</v>
      </c>
      <c r="E4512" s="5">
        <f>SUM(C$2:C4512)</f>
        <v>4511</v>
      </c>
      <c r="F4512" s="6">
        <f>IF(stats[[#This Row],[Column1]],stats[[#This Row],[Total Clear]]/stats[[#This Row],[Total Runs]],NA())</f>
        <v>5.3203280868986923E-3</v>
      </c>
      <c r="G4512" s="6">
        <f>SUM(B$2:B4512) / SUM(C$2:C4512)</f>
        <v>5.3203280868986923E-3</v>
      </c>
      <c r="H4512" s="7">
        <f>IFERROR(stats[[#This Row],[Column1]]-A4511,"")</f>
        <v>9.3750000087311491E-4</v>
      </c>
      <c r="I4512" s="7">
        <f>IFERROR(_xlfn.QUARTILE.INC(H$2:H4512,1),"")</f>
        <v>9.374999935971573E-4</v>
      </c>
      <c r="J4512" s="7">
        <f>IFERROR(_xlfn.QUARTILE.INC(H$2:H4512,3),"")</f>
        <v>1.0532407395658083E-3</v>
      </c>
      <c r="K4512" s="7">
        <f>IFERROR(stats[[#This Row],[Q3]]-stats[[#This Row],[Q1]],"")</f>
        <v>1.1574074596865103E-4</v>
      </c>
      <c r="L4512" s="7">
        <f>IFERROR(AVERAGEIFS(H$2:H4512, H$2:H4512, "&lt;" &amp;stats[[#This Row],[Q3]]+(2*stats[[#This Row],[IQR]]), H$2:H4512, "&gt;" &amp; stats[[#This Row],[Q1]]-(2*stats[[#This Row],[IQR]])),"")</f>
        <v>9.9687008758173263E-4</v>
      </c>
    </row>
    <row r="4513" spans="1:12" x14ac:dyDescent="0.25">
      <c r="A4513" s="4">
        <v>44450.288506944446</v>
      </c>
      <c r="B4513">
        <v>0</v>
      </c>
      <c r="C4513">
        <v>1</v>
      </c>
      <c r="D4513" s="5">
        <f>SUM(B$2:B4513)</f>
        <v>24</v>
      </c>
      <c r="E4513" s="5">
        <f>SUM(C$2:C4513)</f>
        <v>4512</v>
      </c>
      <c r="F4513" s="6">
        <f>IF(stats[[#This Row],[Column1]],stats[[#This Row],[Total Clear]]/stats[[#This Row],[Total Runs]],NA())</f>
        <v>5.3191489361702126E-3</v>
      </c>
      <c r="G4513" s="6">
        <f>SUM(B$2:B4513) / SUM(C$2:C4513)</f>
        <v>5.3191489361702126E-3</v>
      </c>
      <c r="H4513" s="7">
        <f>IFERROR(stats[[#This Row],[Column1]]-A4512,"")</f>
        <v>1.0416666700621136E-3</v>
      </c>
      <c r="I4513" s="7">
        <f>IFERROR(_xlfn.QUARTILE.INC(H$2:H4513,1),"")</f>
        <v>9.374999935971573E-4</v>
      </c>
      <c r="J4513" s="7">
        <f>IFERROR(_xlfn.QUARTILE.INC(H$2:H4513,3),"")</f>
        <v>1.0532407395658083E-3</v>
      </c>
      <c r="K4513" s="7">
        <f>IFERROR(stats[[#This Row],[Q3]]-stats[[#This Row],[Q1]],"")</f>
        <v>1.1574074596865103E-4</v>
      </c>
      <c r="L4513" s="7">
        <f>IFERROR(AVERAGEIFS(H$2:H4513, H$2:H4513, "&lt;" &amp;stats[[#This Row],[Q3]]+(2*stats[[#This Row],[IQR]]), H$2:H4513, "&gt;" &amp; stats[[#This Row],[Q1]]-(2*stats[[#This Row],[IQR]])),"")</f>
        <v>9.9688014518893521E-4</v>
      </c>
    </row>
    <row r="4514" spans="1:12" x14ac:dyDescent="0.25">
      <c r="A4514" s="4">
        <v>44450.289548611108</v>
      </c>
      <c r="B4514">
        <v>0</v>
      </c>
      <c r="C4514">
        <v>1</v>
      </c>
      <c r="D4514" s="5">
        <f>SUM(B$2:B4514)</f>
        <v>24</v>
      </c>
      <c r="E4514" s="5">
        <f>SUM(C$2:C4514)</f>
        <v>4513</v>
      </c>
      <c r="F4514" s="6">
        <f>IF(stats[[#This Row],[Column1]],stats[[#This Row],[Total Clear]]/stats[[#This Row],[Total Runs]],NA())</f>
        <v>5.317970307999114E-3</v>
      </c>
      <c r="G4514" s="6">
        <f>SUM(B$2:B4514) / SUM(C$2:C4514)</f>
        <v>5.317970307999114E-3</v>
      </c>
      <c r="H4514" s="7">
        <f>IFERROR(stats[[#This Row],[Column1]]-A4513,"")</f>
        <v>1.0416666627861559E-3</v>
      </c>
      <c r="I4514" s="7">
        <f>IFERROR(_xlfn.QUARTILE.INC(H$2:H4514,1),"")</f>
        <v>9.374999935971573E-4</v>
      </c>
      <c r="J4514" s="7">
        <f>IFERROR(_xlfn.QUARTILE.INC(H$2:H4514,3),"")</f>
        <v>1.0532407395658083E-3</v>
      </c>
      <c r="K4514" s="7">
        <f>IFERROR(stats[[#This Row],[Q3]]-stats[[#This Row],[Q1]],"")</f>
        <v>1.1574074596865103E-4</v>
      </c>
      <c r="L4514" s="7">
        <f>IFERROR(AVERAGEIFS(H$2:H4514, H$2:H4514, "&lt;" &amp;stats[[#This Row],[Q3]]+(2*stats[[#This Row],[IQR]]), H$2:H4514, "&gt;" &amp; stats[[#This Row],[Q1]]-(2*stats[[#This Row],[IQR]])),"")</f>
        <v>9.9689019827930493E-4</v>
      </c>
    </row>
    <row r="4515" spans="1:12" x14ac:dyDescent="0.25">
      <c r="A4515" s="4">
        <v>44450.290555555555</v>
      </c>
      <c r="B4515">
        <v>0</v>
      </c>
      <c r="C4515">
        <v>1</v>
      </c>
      <c r="D4515" s="5">
        <f>SUM(B$2:B4515)</f>
        <v>24</v>
      </c>
      <c r="E4515" s="5">
        <f>SUM(C$2:C4515)</f>
        <v>4514</v>
      </c>
      <c r="F4515" s="6">
        <f>IF(stats[[#This Row],[Column1]],stats[[#This Row],[Total Clear]]/stats[[#This Row],[Total Runs]],NA())</f>
        <v>5.316792202038104E-3</v>
      </c>
      <c r="G4515" s="6">
        <f>SUM(B$2:B4515) / SUM(C$2:C4515)</f>
        <v>5.316792202038104E-3</v>
      </c>
      <c r="H4515" s="7">
        <f>IFERROR(stats[[#This Row],[Column1]]-A4514,"")</f>
        <v>1.006944446999114E-3</v>
      </c>
      <c r="I4515" s="7">
        <f>IFERROR(_xlfn.QUARTILE.INC(H$2:H4515,1),"")</f>
        <v>9.374999935971573E-4</v>
      </c>
      <c r="J4515" s="7">
        <f>IFERROR(_xlfn.QUARTILE.INC(H$2:H4515,3),"")</f>
        <v>1.0532407395658083E-3</v>
      </c>
      <c r="K4515" s="7">
        <f>IFERROR(stats[[#This Row],[Q3]]-stats[[#This Row],[Q1]],"")</f>
        <v>1.1574074596865103E-4</v>
      </c>
      <c r="L4515" s="7">
        <f>IFERROR(AVERAGEIFS(H$2:H4515, H$2:H4515, "&lt;" &amp;stats[[#This Row],[Q3]]+(2*stats[[#This Row],[IQR]]), H$2:H4515, "&gt;" &amp; stats[[#This Row],[Q1]]-(2*stats[[#This Row],[IQR]])),"")</f>
        <v>9.9689245461878433E-4</v>
      </c>
    </row>
    <row r="4516" spans="1:12" x14ac:dyDescent="0.25">
      <c r="A4516" s="4">
        <v>44450.291539351849</v>
      </c>
      <c r="B4516">
        <v>0</v>
      </c>
      <c r="C4516">
        <v>1</v>
      </c>
      <c r="D4516" s="5">
        <f>SUM(B$2:B4516)</f>
        <v>24</v>
      </c>
      <c r="E4516" s="5">
        <f>SUM(C$2:C4516)</f>
        <v>4515</v>
      </c>
      <c r="F4516" s="6">
        <f>IF(stats[[#This Row],[Column1]],stats[[#This Row],[Total Clear]]/stats[[#This Row],[Total Runs]],NA())</f>
        <v>5.3156146179401996E-3</v>
      </c>
      <c r="G4516" s="6">
        <f>SUM(B$2:B4516) / SUM(C$2:C4516)</f>
        <v>5.3156146179401996E-3</v>
      </c>
      <c r="H4516" s="7">
        <f>IFERROR(stats[[#This Row],[Column1]]-A4515,"")</f>
        <v>9.8379629343980923E-4</v>
      </c>
      <c r="I4516" s="7">
        <f>IFERROR(_xlfn.QUARTILE.INC(H$2:H4516,1),"")</f>
        <v>9.374999935971573E-4</v>
      </c>
      <c r="J4516" s="7">
        <f>IFERROR(_xlfn.QUARTILE.INC(H$2:H4516,3),"")</f>
        <v>1.0532407395658083E-3</v>
      </c>
      <c r="K4516" s="7">
        <f>IFERROR(stats[[#This Row],[Q3]]-stats[[#This Row],[Q1]],"")</f>
        <v>1.1574074596865103E-4</v>
      </c>
      <c r="L4516" s="7">
        <f>IFERROR(AVERAGEIFS(H$2:H4516, H$2:H4516, "&lt;" &amp;stats[[#This Row],[Q3]]+(2*stats[[#This Row],[IQR]]), H$2:H4516, "&gt;" &amp; stats[[#This Row],[Q1]]-(2*stats[[#This Row],[IQR]])),"")</f>
        <v>9.968895162833166E-4</v>
      </c>
    </row>
    <row r="4517" spans="1:12" x14ac:dyDescent="0.25">
      <c r="A4517" s="4">
        <v>44450.292511574073</v>
      </c>
      <c r="B4517">
        <v>0</v>
      </c>
      <c r="C4517">
        <v>1</v>
      </c>
      <c r="D4517" s="5">
        <f>SUM(B$2:B4517)</f>
        <v>24</v>
      </c>
      <c r="E4517" s="5">
        <f>SUM(C$2:C4517)</f>
        <v>4516</v>
      </c>
      <c r="F4517" s="6">
        <f>IF(stats[[#This Row],[Column1]],stats[[#This Row],[Total Clear]]/stats[[#This Row],[Total Runs]],NA())</f>
        <v>5.3144375553587243E-3</v>
      </c>
      <c r="G4517" s="6">
        <f>SUM(B$2:B4517) / SUM(C$2:C4517)</f>
        <v>5.3144375553587243E-3</v>
      </c>
      <c r="H4517" s="7">
        <f>IFERROR(stats[[#This Row],[Column1]]-A4516,"")</f>
        <v>9.7222222393611446E-4</v>
      </c>
      <c r="I4517" s="7">
        <f>IFERROR(_xlfn.QUARTILE.INC(H$2:H4517,1),"")</f>
        <v>9.374999935971573E-4</v>
      </c>
      <c r="J4517" s="7">
        <f>IFERROR(_xlfn.QUARTILE.INC(H$2:H4517,3),"")</f>
        <v>1.0532407395658083E-3</v>
      </c>
      <c r="K4517" s="7">
        <f>IFERROR(stats[[#This Row],[Q3]]-stats[[#This Row],[Q1]],"")</f>
        <v>1.1574074596865103E-4</v>
      </c>
      <c r="L4517" s="7">
        <f>IFERROR(AVERAGEIFS(H$2:H4517, H$2:H4517, "&lt;" &amp;stats[[#This Row],[Q3]]+(2*stats[[#This Row],[IQR]]), H$2:H4517, "&gt;" &amp; stats[[#This Row],[Q1]]-(2*stats[[#This Row],[IQR]])),"")</f>
        <v>9.9688398301899482E-4</v>
      </c>
    </row>
    <row r="4518" spans="1:12" x14ac:dyDescent="0.25">
      <c r="A4518" s="4">
        <v>44450.293680555558</v>
      </c>
      <c r="B4518">
        <v>0</v>
      </c>
      <c r="C4518">
        <v>1</v>
      </c>
      <c r="D4518" s="5">
        <f>SUM(B$2:B4518)</f>
        <v>24</v>
      </c>
      <c r="E4518" s="5">
        <f>SUM(C$2:C4518)</f>
        <v>4517</v>
      </c>
      <c r="F4518" s="6">
        <f>IF(stats[[#This Row],[Column1]],stats[[#This Row],[Total Clear]]/stats[[#This Row],[Total Runs]],NA())</f>
        <v>5.31326101394731E-3</v>
      </c>
      <c r="G4518" s="6">
        <f>SUM(B$2:B4518) / SUM(C$2:C4518)</f>
        <v>5.31326101394731E-3</v>
      </c>
      <c r="H4518" s="7">
        <f>IFERROR(stats[[#This Row],[Column1]]-A4517,"")</f>
        <v>1.1689814855344594E-3</v>
      </c>
      <c r="I4518" s="7">
        <f>IFERROR(_xlfn.QUARTILE.INC(H$2:H4518,1),"")</f>
        <v>9.374999935971573E-4</v>
      </c>
      <c r="J4518" s="7">
        <f>IFERROR(_xlfn.QUARTILE.INC(H$2:H4518,3),"")</f>
        <v>1.0532407395658083E-3</v>
      </c>
      <c r="K4518" s="7">
        <f>IFERROR(stats[[#This Row],[Q3]]-stats[[#This Row],[Q1]],"")</f>
        <v>1.1574074596865103E-4</v>
      </c>
      <c r="L4518" s="7">
        <f>IFERROR(AVERAGEIFS(H$2:H4518, H$2:H4518, "&lt;" &amp;stats[[#This Row],[Q3]]+(2*stats[[#This Row],[IQR]]), H$2:H4518, "&gt;" &amp; stats[[#This Row],[Q1]]-(2*stats[[#This Row],[IQR]])),"")</f>
        <v>9.969225785566747E-4</v>
      </c>
    </row>
    <row r="4519" spans="1:12" x14ac:dyDescent="0.25">
      <c r="A4519" s="4">
        <v>44450.294675925928</v>
      </c>
      <c r="B4519">
        <v>0</v>
      </c>
      <c r="C4519">
        <v>1</v>
      </c>
      <c r="D4519" s="5">
        <f>SUM(B$2:B4519)</f>
        <v>24</v>
      </c>
      <c r="E4519" s="5">
        <f>SUM(C$2:C4519)</f>
        <v>4518</v>
      </c>
      <c r="F4519" s="6">
        <f>IF(stats[[#This Row],[Column1]],stats[[#This Row],[Total Clear]]/stats[[#This Row],[Total Runs]],NA())</f>
        <v>5.3120849933598934E-3</v>
      </c>
      <c r="G4519" s="6">
        <f>SUM(B$2:B4519) / SUM(C$2:C4519)</f>
        <v>5.3120849933598934E-3</v>
      </c>
      <c r="H4519" s="7">
        <f>IFERROR(stats[[#This Row],[Column1]]-A4518,"")</f>
        <v>9.9537037021946162E-4</v>
      </c>
      <c r="I4519" s="7">
        <f>IFERROR(_xlfn.QUARTILE.INC(H$2:H4519,1),"")</f>
        <v>9.374999935971573E-4</v>
      </c>
      <c r="J4519" s="7">
        <f>IFERROR(_xlfn.QUARTILE.INC(H$2:H4519,3),"")</f>
        <v>1.0532407395658083E-3</v>
      </c>
      <c r="K4519" s="7">
        <f>IFERROR(stats[[#This Row],[Q3]]-stats[[#This Row],[Q1]],"")</f>
        <v>1.1574074596865103E-4</v>
      </c>
      <c r="L4519" s="7">
        <f>IFERROR(AVERAGEIFS(H$2:H4519, H$2:H4519, "&lt;" &amp;stats[[#This Row],[Q3]]+(2*stats[[#This Row],[IQR]]), H$2:H4519, "&gt;" &amp; stats[[#This Row],[Q1]]-(2*stats[[#This Row],[IQR]])),"")</f>
        <v>9.9692223052789963E-4</v>
      </c>
    </row>
    <row r="4520" spans="1:12" x14ac:dyDescent="0.25">
      <c r="A4520" s="4">
        <v>44450.295636574076</v>
      </c>
      <c r="B4520">
        <v>0</v>
      </c>
      <c r="C4520">
        <v>1</v>
      </c>
      <c r="D4520" s="5">
        <f>SUM(B$2:B4520)</f>
        <v>24</v>
      </c>
      <c r="E4520" s="5">
        <f>SUM(C$2:C4520)</f>
        <v>4519</v>
      </c>
      <c r="F4520" s="6">
        <f>IF(stats[[#This Row],[Column1]],stats[[#This Row],[Total Clear]]/stats[[#This Row],[Total Runs]],NA())</f>
        <v>5.3109094932507189E-3</v>
      </c>
      <c r="G4520" s="6">
        <f>SUM(B$2:B4520) / SUM(C$2:C4520)</f>
        <v>5.3109094932507189E-3</v>
      </c>
      <c r="H4520" s="7">
        <f>IFERROR(stats[[#This Row],[Column1]]-A4519,"")</f>
        <v>9.6064814715646207E-4</v>
      </c>
      <c r="I4520" s="7">
        <f>IFERROR(_xlfn.QUARTILE.INC(H$2:H4520,1),"")</f>
        <v>9.374999935971573E-4</v>
      </c>
      <c r="J4520" s="7">
        <f>IFERROR(_xlfn.QUARTILE.INC(H$2:H4520,3),"")</f>
        <v>1.0532407395658083E-3</v>
      </c>
      <c r="K4520" s="7">
        <f>IFERROR(stats[[#This Row],[Q3]]-stats[[#This Row],[Q1]],"")</f>
        <v>1.1574074596865103E-4</v>
      </c>
      <c r="L4520" s="7">
        <f>IFERROR(AVERAGEIFS(H$2:H4520, H$2:H4520, "&lt;" &amp;stats[[#This Row],[Q3]]+(2*stats[[#This Row],[IQR]]), H$2:H4520, "&gt;" &amp; stats[[#This Row],[Q1]]-(2*stats[[#This Row],[IQR]])),"")</f>
        <v>9.9691409914852923E-4</v>
      </c>
    </row>
    <row r="4521" spans="1:12" x14ac:dyDescent="0.25">
      <c r="A4521" s="4">
        <v>44450.296539351853</v>
      </c>
      <c r="B4521">
        <v>0</v>
      </c>
      <c r="C4521">
        <v>1</v>
      </c>
      <c r="D4521" s="5">
        <f>SUM(B$2:B4521)</f>
        <v>24</v>
      </c>
      <c r="E4521" s="5">
        <f>SUM(C$2:C4521)</f>
        <v>4520</v>
      </c>
      <c r="F4521" s="6">
        <f>IF(stats[[#This Row],[Column1]],stats[[#This Row],[Total Clear]]/stats[[#This Row],[Total Runs]],NA())</f>
        <v>5.3097345132743362E-3</v>
      </c>
      <c r="G4521" s="6">
        <f>SUM(B$2:B4521) / SUM(C$2:C4521)</f>
        <v>5.3097345132743362E-3</v>
      </c>
      <c r="H4521" s="7">
        <f>IFERROR(stats[[#This Row],[Column1]]-A4520,"")</f>
        <v>9.0277777781011537E-4</v>
      </c>
      <c r="I4521" s="7">
        <f>IFERROR(_xlfn.QUARTILE.INC(H$2:H4521,1),"")</f>
        <v>9.374999935971573E-4</v>
      </c>
      <c r="J4521" s="7">
        <f>IFERROR(_xlfn.QUARTILE.INC(H$2:H4521,3),"")</f>
        <v>1.0532407395658083E-3</v>
      </c>
      <c r="K4521" s="7">
        <f>IFERROR(stats[[#This Row],[Q3]]-stats[[#This Row],[Q1]],"")</f>
        <v>1.1574074596865103E-4</v>
      </c>
      <c r="L4521" s="7">
        <f>IFERROR(AVERAGEIFS(H$2:H4521, H$2:H4521, "&lt;" &amp;stats[[#This Row],[Q3]]+(2*stats[[#This Row],[IQR]]), H$2:H4521, "&gt;" &amp; stats[[#This Row],[Q1]]-(2*stats[[#This Row],[IQR]])),"")</f>
        <v>9.9689300181071239E-4</v>
      </c>
    </row>
    <row r="4522" spans="1:12" x14ac:dyDescent="0.25">
      <c r="A4522" s="4">
        <v>44450.297500000001</v>
      </c>
      <c r="B4522">
        <v>0</v>
      </c>
      <c r="C4522">
        <v>1</v>
      </c>
      <c r="D4522" s="5">
        <f>SUM(B$2:B4522)</f>
        <v>24</v>
      </c>
      <c r="E4522" s="5">
        <f>SUM(C$2:C4522)</f>
        <v>4521</v>
      </c>
      <c r="F4522" s="6">
        <f>IF(stats[[#This Row],[Column1]],stats[[#This Row],[Total Clear]]/stats[[#This Row],[Total Runs]],NA())</f>
        <v>5.3085600530856005E-3</v>
      </c>
      <c r="G4522" s="6">
        <f>SUM(B$2:B4522) / SUM(C$2:C4522)</f>
        <v>5.3085600530856005E-3</v>
      </c>
      <c r="H4522" s="7">
        <f>IFERROR(stats[[#This Row],[Column1]]-A4521,"")</f>
        <v>9.6064814715646207E-4</v>
      </c>
      <c r="I4522" s="7">
        <f>IFERROR(_xlfn.QUARTILE.INC(H$2:H4522,1),"")</f>
        <v>9.374999935971573E-4</v>
      </c>
      <c r="J4522" s="7">
        <f>IFERROR(_xlfn.QUARTILE.INC(H$2:H4522,3),"")</f>
        <v>1.0532407395658083E-3</v>
      </c>
      <c r="K4522" s="7">
        <f>IFERROR(stats[[#This Row],[Q3]]-stats[[#This Row],[Q1]],"")</f>
        <v>1.1574074596865103E-4</v>
      </c>
      <c r="L4522" s="7">
        <f>IFERROR(AVERAGEIFS(H$2:H4522, H$2:H4522, "&lt;" &amp;stats[[#This Row],[Q3]]+(2*stats[[#This Row],[IQR]]), H$2:H4522, "&gt;" &amp; stats[[#This Row],[Q1]]-(2*stats[[#This Row],[IQR]])),"")</f>
        <v>9.9688488062436831E-4</v>
      </c>
    </row>
    <row r="4523" spans="1:12" x14ac:dyDescent="0.25">
      <c r="A4523" s="4">
        <v>44450.298483796294</v>
      </c>
      <c r="B4523">
        <v>0</v>
      </c>
      <c r="C4523">
        <v>1</v>
      </c>
      <c r="D4523" s="5">
        <f>SUM(B$2:B4523)</f>
        <v>24</v>
      </c>
      <c r="E4523" s="5">
        <f>SUM(C$2:C4523)</f>
        <v>4522</v>
      </c>
      <c r="F4523" s="6">
        <f>IF(stats[[#This Row],[Column1]],stats[[#This Row],[Total Clear]]/stats[[#This Row],[Total Runs]],NA())</f>
        <v>5.307386112339673E-3</v>
      </c>
      <c r="G4523" s="6">
        <f>SUM(B$2:B4523) / SUM(C$2:C4523)</f>
        <v>5.307386112339673E-3</v>
      </c>
      <c r="H4523" s="7">
        <f>IFERROR(stats[[#This Row],[Column1]]-A4522,"")</f>
        <v>9.8379629343980923E-4</v>
      </c>
      <c r="I4523" s="7">
        <f>IFERROR(_xlfn.QUARTILE.INC(H$2:H4523,1),"")</f>
        <v>9.374999935971573E-4</v>
      </c>
      <c r="J4523" s="7">
        <f>IFERROR(_xlfn.QUARTILE.INC(H$2:H4523,3),"")</f>
        <v>1.0532407395658083E-3</v>
      </c>
      <c r="K4523" s="7">
        <f>IFERROR(stats[[#This Row],[Q3]]-stats[[#This Row],[Q1]],"")</f>
        <v>1.1574074596865103E-4</v>
      </c>
      <c r="L4523" s="7">
        <f>IFERROR(AVERAGEIFS(H$2:H4523, H$2:H4523, "&lt;" &amp;stats[[#This Row],[Q3]]+(2*stats[[#This Row],[IQR]]), H$2:H4523, "&gt;" &amp; stats[[#This Row],[Q1]]-(2*stats[[#This Row],[IQR]])),"")</f>
        <v>9.9688194859318883E-4</v>
      </c>
    </row>
    <row r="4524" spans="1:12" x14ac:dyDescent="0.25">
      <c r="A4524" s="4">
        <v>44450.299398148149</v>
      </c>
      <c r="B4524">
        <v>0</v>
      </c>
      <c r="C4524">
        <v>1</v>
      </c>
      <c r="D4524" s="5">
        <f>SUM(B$2:B4524)</f>
        <v>24</v>
      </c>
      <c r="E4524" s="5">
        <f>SUM(C$2:C4524)</f>
        <v>4523</v>
      </c>
      <c r="F4524" s="6">
        <f>IF(stats[[#This Row],[Column1]],stats[[#This Row],[Total Clear]]/stats[[#This Row],[Total Runs]],NA())</f>
        <v>5.3062126906920186E-3</v>
      </c>
      <c r="G4524" s="6">
        <f>SUM(B$2:B4524) / SUM(C$2:C4524)</f>
        <v>5.3062126906920186E-3</v>
      </c>
      <c r="H4524" s="7">
        <f>IFERROR(stats[[#This Row],[Column1]]-A4523,"")</f>
        <v>9.1435185458976775E-4</v>
      </c>
      <c r="I4524" s="7">
        <f>IFERROR(_xlfn.QUARTILE.INC(H$2:H4524,1),"")</f>
        <v>9.374999935971573E-4</v>
      </c>
      <c r="J4524" s="7">
        <f>IFERROR(_xlfn.QUARTILE.INC(H$2:H4524,3),"")</f>
        <v>1.0532407395658083E-3</v>
      </c>
      <c r="K4524" s="7">
        <f>IFERROR(stats[[#This Row],[Q3]]-stats[[#This Row],[Q1]],"")</f>
        <v>1.1574074596865103E-4</v>
      </c>
      <c r="L4524" s="7">
        <f>IFERROR(AVERAGEIFS(H$2:H4524, H$2:H4524, "&lt;" &amp;stats[[#This Row],[Q3]]+(2*stats[[#This Row],[IQR]]), H$2:H4524, "&gt;" &amp; stats[[#This Row],[Q1]]-(2*stats[[#This Row],[IQR]])),"")</f>
        <v>9.9686346480953761E-4</v>
      </c>
    </row>
    <row r="4525" spans="1:12" x14ac:dyDescent="0.25">
      <c r="A4525" s="4">
        <v>44450.300347222219</v>
      </c>
      <c r="B4525">
        <v>0</v>
      </c>
      <c r="C4525">
        <v>1</v>
      </c>
      <c r="D4525" s="5">
        <f>SUM(B$2:B4525)</f>
        <v>24</v>
      </c>
      <c r="E4525" s="5">
        <f>SUM(C$2:C4525)</f>
        <v>4524</v>
      </c>
      <c r="F4525" s="6">
        <f>IF(stats[[#This Row],[Column1]],stats[[#This Row],[Total Clear]]/stats[[#This Row],[Total Runs]],NA())</f>
        <v>5.3050397877984082E-3</v>
      </c>
      <c r="G4525" s="6">
        <f>SUM(B$2:B4525) / SUM(C$2:C4525)</f>
        <v>5.3050397877984082E-3</v>
      </c>
      <c r="H4525" s="7">
        <f>IFERROR(stats[[#This Row],[Column1]]-A4524,"")</f>
        <v>9.4907407037680969E-4</v>
      </c>
      <c r="I4525" s="7">
        <f>IFERROR(_xlfn.QUARTILE.INC(H$2:H4525,1),"")</f>
        <v>9.374999935971573E-4</v>
      </c>
      <c r="J4525" s="7">
        <f>IFERROR(_xlfn.QUARTILE.INC(H$2:H4525,3),"")</f>
        <v>1.0532407395658083E-3</v>
      </c>
      <c r="K4525" s="7">
        <f>IFERROR(stats[[#This Row],[Q3]]-stats[[#This Row],[Q1]],"")</f>
        <v>1.1574074596865103E-4</v>
      </c>
      <c r="L4525" s="7">
        <f>IFERROR(AVERAGEIFS(H$2:H4525, H$2:H4525, "&lt;" &amp;stats[[#This Row],[Q3]]+(2*stats[[#This Row],[IQR]]), H$2:H4525, "&gt;" &amp; stats[[#This Row],[Q1]]-(2*stats[[#This Row],[IQR]])),"")</f>
        <v>9.9685276409425933E-4</v>
      </c>
    </row>
    <row r="4526" spans="1:12" x14ac:dyDescent="0.25">
      <c r="A4526" s="4">
        <v>44450.301354166666</v>
      </c>
      <c r="B4526">
        <v>0</v>
      </c>
      <c r="C4526">
        <v>1</v>
      </c>
      <c r="D4526" s="5">
        <f>SUM(B$2:B4526)</f>
        <v>24</v>
      </c>
      <c r="E4526" s="5">
        <f>SUM(C$2:C4526)</f>
        <v>4525</v>
      </c>
      <c r="F4526" s="6">
        <f>IF(stats[[#This Row],[Column1]],stats[[#This Row],[Total Clear]]/stats[[#This Row],[Total Runs]],NA())</f>
        <v>5.3038674033149174E-3</v>
      </c>
      <c r="G4526" s="6">
        <f>SUM(B$2:B4526) / SUM(C$2:C4526)</f>
        <v>5.3038674033149174E-3</v>
      </c>
      <c r="H4526" s="7">
        <f>IFERROR(stats[[#This Row],[Column1]]-A4525,"")</f>
        <v>1.006944446999114E-3</v>
      </c>
      <c r="I4526" s="7">
        <f>IFERROR(_xlfn.QUARTILE.INC(H$2:H4526,1),"")</f>
        <v>9.374999935971573E-4</v>
      </c>
      <c r="J4526" s="7">
        <f>IFERROR(_xlfn.QUARTILE.INC(H$2:H4526,3),"")</f>
        <v>1.0532407395658083E-3</v>
      </c>
      <c r="K4526" s="7">
        <f>IFERROR(stats[[#This Row],[Q3]]-stats[[#This Row],[Q1]],"")</f>
        <v>1.1574074596865103E-4</v>
      </c>
      <c r="L4526" s="7">
        <f>IFERROR(AVERAGEIFS(H$2:H4526, H$2:H4526, "&lt;" &amp;stats[[#This Row],[Q3]]+(2*stats[[#This Row],[IQR]]), H$2:H4526, "&gt;" &amp; stats[[#This Row],[Q1]]-(2*stats[[#This Row],[IQR]])),"")</f>
        <v>9.9685502325765865E-4</v>
      </c>
    </row>
    <row r="4527" spans="1:12" x14ac:dyDescent="0.25">
      <c r="A4527" s="4">
        <v>44450.302349537036</v>
      </c>
      <c r="B4527">
        <v>0</v>
      </c>
      <c r="C4527">
        <v>1</v>
      </c>
      <c r="D4527" s="5">
        <f>SUM(B$2:B4527)</f>
        <v>24</v>
      </c>
      <c r="E4527" s="5">
        <f>SUM(C$2:C4527)</f>
        <v>4526</v>
      </c>
      <c r="F4527" s="6">
        <f>IF(stats[[#This Row],[Column1]],stats[[#This Row],[Total Clear]]/stats[[#This Row],[Total Runs]],NA())</f>
        <v>5.3026955368979233E-3</v>
      </c>
      <c r="G4527" s="6">
        <f>SUM(B$2:B4527) / SUM(C$2:C4527)</f>
        <v>5.3026955368979233E-3</v>
      </c>
      <c r="H4527" s="7">
        <f>IFERROR(stats[[#This Row],[Column1]]-A4526,"")</f>
        <v>9.9537037021946162E-4</v>
      </c>
      <c r="I4527" s="7">
        <f>IFERROR(_xlfn.QUARTILE.INC(H$2:H4527,1),"")</f>
        <v>9.374999935971573E-4</v>
      </c>
      <c r="J4527" s="7">
        <f>IFERROR(_xlfn.QUARTILE.INC(H$2:H4527,3),"")</f>
        <v>1.0532407395658083E-3</v>
      </c>
      <c r="K4527" s="7">
        <f>IFERROR(stats[[#This Row],[Q3]]-stats[[#This Row],[Q1]],"")</f>
        <v>1.1574074596865103E-4</v>
      </c>
      <c r="L4527" s="7">
        <f>IFERROR(AVERAGEIFS(H$2:H4527, H$2:H4527, "&lt;" &amp;stats[[#This Row],[Q3]]+(2*stats[[#This Row],[IQR]]), H$2:H4527, "&gt;" &amp; stats[[#This Row],[Q1]]-(2*stats[[#This Row],[IQR]])),"")</f>
        <v>9.9685469097183978E-4</v>
      </c>
    </row>
    <row r="4528" spans="1:12" x14ac:dyDescent="0.25">
      <c r="A4528" s="4">
        <v>44450.303402777776</v>
      </c>
      <c r="B4528">
        <v>0</v>
      </c>
      <c r="C4528">
        <v>1</v>
      </c>
      <c r="D4528" s="5">
        <f>SUM(B$2:B4528)</f>
        <v>24</v>
      </c>
      <c r="E4528" s="5">
        <f>SUM(C$2:C4528)</f>
        <v>4527</v>
      </c>
      <c r="F4528" s="6">
        <f>IF(stats[[#This Row],[Column1]],stats[[#This Row],[Total Clear]]/stats[[#This Row],[Total Runs]],NA())</f>
        <v>5.3015241882041087E-3</v>
      </c>
      <c r="G4528" s="6">
        <f>SUM(B$2:B4528) / SUM(C$2:C4528)</f>
        <v>5.3015241882041087E-3</v>
      </c>
      <c r="H4528" s="7">
        <f>IFERROR(stats[[#This Row],[Column1]]-A4527,"")</f>
        <v>1.0532407395658083E-3</v>
      </c>
      <c r="I4528" s="7">
        <f>IFERROR(_xlfn.QUARTILE.INC(H$2:H4528,1),"")</f>
        <v>9.374999935971573E-4</v>
      </c>
      <c r="J4528" s="7">
        <f>IFERROR(_xlfn.QUARTILE.INC(H$2:H4528,3),"")</f>
        <v>1.0532407395658083E-3</v>
      </c>
      <c r="K4528" s="7">
        <f>IFERROR(stats[[#This Row],[Q3]]-stats[[#This Row],[Q1]],"")</f>
        <v>1.1574074596865103E-4</v>
      </c>
      <c r="L4528" s="7">
        <f>IFERROR(AVERAGEIFS(H$2:H4528, H$2:H4528, "&lt;" &amp;stats[[#This Row],[Q3]]+(2*stats[[#This Row],[IQR]]), H$2:H4528, "&gt;" &amp; stats[[#This Row],[Q1]]-(2*stats[[#This Row],[IQR]])),"")</f>
        <v>9.9686730812301324E-4</v>
      </c>
    </row>
    <row r="4529" spans="1:12" x14ac:dyDescent="0.25">
      <c r="A4529" s="4">
        <v>44450.304293981484</v>
      </c>
      <c r="B4529">
        <v>0</v>
      </c>
      <c r="C4529">
        <v>1</v>
      </c>
      <c r="D4529" s="5">
        <f>SUM(B$2:B4529)</f>
        <v>24</v>
      </c>
      <c r="E4529" s="5">
        <f>SUM(C$2:C4529)</f>
        <v>4528</v>
      </c>
      <c r="F4529" s="6">
        <f>IF(stats[[#This Row],[Column1]],stats[[#This Row],[Total Clear]]/stats[[#This Row],[Total Runs]],NA())</f>
        <v>5.3003533568904597E-3</v>
      </c>
      <c r="G4529" s="6">
        <f>SUM(B$2:B4529) / SUM(C$2:C4529)</f>
        <v>5.3003533568904597E-3</v>
      </c>
      <c r="H4529" s="7">
        <f>IFERROR(stats[[#This Row],[Column1]]-A4528,"")</f>
        <v>8.9120370830642059E-4</v>
      </c>
      <c r="I4529" s="7">
        <f>IFERROR(_xlfn.QUARTILE.INC(H$2:H4529,1),"")</f>
        <v>9.374999935971573E-4</v>
      </c>
      <c r="J4529" s="7">
        <f>IFERROR(_xlfn.QUARTILE.INC(H$2:H4529,3),"")</f>
        <v>1.0532407395658083E-3</v>
      </c>
      <c r="K4529" s="7">
        <f>IFERROR(stats[[#This Row],[Q3]]-stats[[#This Row],[Q1]],"")</f>
        <v>1.1574074596865103E-4</v>
      </c>
      <c r="L4529" s="7">
        <f>IFERROR(AVERAGEIFS(H$2:H4529, H$2:H4529, "&lt;" &amp;stats[[#This Row],[Q3]]+(2*stats[[#This Row],[IQR]]), H$2:H4529, "&gt;" &amp; stats[[#This Row],[Q1]]-(2*stats[[#This Row],[IQR]])),"")</f>
        <v>9.9684366973379259E-4</v>
      </c>
    </row>
    <row r="4530" spans="1:12" x14ac:dyDescent="0.25">
      <c r="A4530" s="4">
        <v>44450.305300925924</v>
      </c>
      <c r="B4530">
        <v>0</v>
      </c>
      <c r="C4530">
        <v>1</v>
      </c>
      <c r="D4530" s="5">
        <f>SUM(B$2:B4530)</f>
        <v>24</v>
      </c>
      <c r="E4530" s="5">
        <f>SUM(C$2:C4530)</f>
        <v>4529</v>
      </c>
      <c r="F4530" s="6">
        <f>IF(stats[[#This Row],[Column1]],stats[[#This Row],[Total Clear]]/stats[[#This Row],[Total Runs]],NA())</f>
        <v>5.2991830426142635E-3</v>
      </c>
      <c r="G4530" s="6">
        <f>SUM(B$2:B4530) / SUM(C$2:C4530)</f>
        <v>5.2991830426142635E-3</v>
      </c>
      <c r="H4530" s="7">
        <f>IFERROR(stats[[#This Row],[Column1]]-A4529,"")</f>
        <v>1.0069444397231564E-3</v>
      </c>
      <c r="I4530" s="7">
        <f>IFERROR(_xlfn.QUARTILE.INC(H$2:H4530,1),"")</f>
        <v>9.374999935971573E-4</v>
      </c>
      <c r="J4530" s="7">
        <f>IFERROR(_xlfn.QUARTILE.INC(H$2:H4530,3),"")</f>
        <v>1.0532407395658083E-3</v>
      </c>
      <c r="K4530" s="7">
        <f>IFERROR(stats[[#This Row],[Q3]]-stats[[#This Row],[Q1]],"")</f>
        <v>1.1574074596865103E-4</v>
      </c>
      <c r="L4530" s="7">
        <f>IFERROR(AVERAGEIFS(H$2:H4530, H$2:H4530, "&lt;" &amp;stats[[#This Row],[Q3]]+(2*stats[[#This Row],[IQR]]), H$2:H4530, "&gt;" &amp; stats[[#This Row],[Q1]]-(2*stats[[#This Row],[IQR]])),"")</f>
        <v>9.9684592890847152E-4</v>
      </c>
    </row>
    <row r="4531" spans="1:12" x14ac:dyDescent="0.25">
      <c r="A4531" s="4">
        <v>44450.306319444448</v>
      </c>
      <c r="B4531">
        <v>0</v>
      </c>
      <c r="C4531">
        <v>1</v>
      </c>
      <c r="D4531" s="5">
        <f>SUM(B$2:B4531)</f>
        <v>24</v>
      </c>
      <c r="E4531" s="5">
        <f>SUM(C$2:C4531)</f>
        <v>4530</v>
      </c>
      <c r="F4531" s="6">
        <f>IF(stats[[#This Row],[Column1]],stats[[#This Row],[Total Clear]]/stats[[#This Row],[Total Runs]],NA())</f>
        <v>5.2980132450331126E-3</v>
      </c>
      <c r="G4531" s="6">
        <f>SUM(B$2:B4531) / SUM(C$2:C4531)</f>
        <v>5.2980132450331126E-3</v>
      </c>
      <c r="H4531" s="7">
        <f>IFERROR(stats[[#This Row],[Column1]]-A4530,"")</f>
        <v>1.0185185237787664E-3</v>
      </c>
      <c r="I4531" s="7">
        <f>IFERROR(_xlfn.QUARTILE.INC(H$2:H4531,1),"")</f>
        <v>9.374999935971573E-4</v>
      </c>
      <c r="J4531" s="7">
        <f>IFERROR(_xlfn.QUARTILE.INC(H$2:H4531,3),"")</f>
        <v>1.0532407395658083E-3</v>
      </c>
      <c r="K4531" s="7">
        <f>IFERROR(stats[[#This Row],[Q3]]-stats[[#This Row],[Q1]],"")</f>
        <v>1.1574074596865103E-4</v>
      </c>
      <c r="L4531" s="7">
        <f>IFERROR(AVERAGEIFS(H$2:H4531, H$2:H4531, "&lt;" &amp;stats[[#This Row],[Q3]]+(2*stats[[#This Row],[IQR]]), H$2:H4531, "&gt;" &amp; stats[[#This Row],[Q1]]-(2*stats[[#This Row],[IQR]])),"")</f>
        <v>9.9685077519533877E-4</v>
      </c>
    </row>
    <row r="4532" spans="1:12" x14ac:dyDescent="0.25">
      <c r="A4532" s="4">
        <v>44450.307280092595</v>
      </c>
      <c r="B4532">
        <v>0</v>
      </c>
      <c r="C4532">
        <v>1</v>
      </c>
      <c r="D4532" s="5">
        <f>SUM(B$2:B4532)</f>
        <v>24</v>
      </c>
      <c r="E4532" s="5">
        <f>SUM(C$2:C4532)</f>
        <v>4531</v>
      </c>
      <c r="F4532" s="6">
        <f>IF(stats[[#This Row],[Column1]],stats[[#This Row],[Total Clear]]/stats[[#This Row],[Total Runs]],NA())</f>
        <v>5.2968439638048995E-3</v>
      </c>
      <c r="G4532" s="6">
        <f>SUM(B$2:B4532) / SUM(C$2:C4532)</f>
        <v>5.2968439638048995E-3</v>
      </c>
      <c r="H4532" s="7">
        <f>IFERROR(stats[[#This Row],[Column1]]-A4531,"")</f>
        <v>9.6064814715646207E-4</v>
      </c>
      <c r="I4532" s="7">
        <f>IFERROR(_xlfn.QUARTILE.INC(H$2:H4532,1),"")</f>
        <v>9.374999935971573E-4</v>
      </c>
      <c r="J4532" s="7">
        <f>IFERROR(_xlfn.QUARTILE.INC(H$2:H4532,3),"")</f>
        <v>1.0532407395658083E-3</v>
      </c>
      <c r="K4532" s="7">
        <f>IFERROR(stats[[#This Row],[Q3]]-stats[[#This Row],[Q1]],"")</f>
        <v>1.1574074596865103E-4</v>
      </c>
      <c r="L4532" s="7">
        <f>IFERROR(AVERAGEIFS(H$2:H4532, H$2:H4532, "&lt;" &amp;stats[[#This Row],[Q3]]+(2*stats[[#This Row],[IQR]]), H$2:H4532, "&gt;" &amp; stats[[#This Row],[Q1]]-(2*stats[[#This Row],[IQR]])),"")</f>
        <v>9.9684268160534569E-4</v>
      </c>
    </row>
    <row r="4533" spans="1:12" x14ac:dyDescent="0.25">
      <c r="A4533" s="4">
        <v>44450.308182870373</v>
      </c>
      <c r="B4533">
        <v>0</v>
      </c>
      <c r="C4533">
        <v>1</v>
      </c>
      <c r="D4533" s="5">
        <f>SUM(B$2:B4533)</f>
        <v>24</v>
      </c>
      <c r="E4533" s="5">
        <f>SUM(C$2:C4533)</f>
        <v>4532</v>
      </c>
      <c r="F4533" s="6">
        <f>IF(stats[[#This Row],[Column1]],stats[[#This Row],[Total Clear]]/stats[[#This Row],[Total Runs]],NA())</f>
        <v>5.2956751985878204E-3</v>
      </c>
      <c r="G4533" s="6">
        <f>SUM(B$2:B4533) / SUM(C$2:C4533)</f>
        <v>5.2956751985878204E-3</v>
      </c>
      <c r="H4533" s="7">
        <f>IFERROR(stats[[#This Row],[Column1]]-A4532,"")</f>
        <v>9.0277777781011537E-4</v>
      </c>
      <c r="I4533" s="7">
        <f>IFERROR(_xlfn.QUARTILE.INC(H$2:H4533,1),"")</f>
        <v>9.374999935971573E-4</v>
      </c>
      <c r="J4533" s="7">
        <f>IFERROR(_xlfn.QUARTILE.INC(H$2:H4533,3),"")</f>
        <v>1.0532407395658083E-3</v>
      </c>
      <c r="K4533" s="7">
        <f>IFERROR(stats[[#This Row],[Q3]]-stats[[#This Row],[Q1]],"")</f>
        <v>1.1574074596865103E-4</v>
      </c>
      <c r="L4533" s="7">
        <f>IFERROR(AVERAGEIFS(H$2:H4533, H$2:H4533, "&lt;" &amp;stats[[#This Row],[Q3]]+(2*stats[[#This Row],[IQR]]), H$2:H4533, "&gt;" &amp; stats[[#This Row],[Q1]]-(2*stats[[#This Row],[IQR]])),"")</f>
        <v>9.9682165681683524E-4</v>
      </c>
    </row>
    <row r="4534" spans="1:12" x14ac:dyDescent="0.25">
      <c r="A4534" s="4">
        <v>44450.309212962966</v>
      </c>
      <c r="B4534">
        <v>0</v>
      </c>
      <c r="C4534">
        <v>1</v>
      </c>
      <c r="D4534" s="5">
        <f>SUM(B$2:B4534)</f>
        <v>24</v>
      </c>
      <c r="E4534" s="5">
        <f>SUM(C$2:C4534)</f>
        <v>4533</v>
      </c>
      <c r="F4534" s="6">
        <f>IF(stats[[#This Row],[Column1]],stats[[#This Row],[Total Clear]]/stats[[#This Row],[Total Runs]],NA())</f>
        <v>5.2945069490403706E-3</v>
      </c>
      <c r="G4534" s="6">
        <f>SUM(B$2:B4534) / SUM(C$2:C4534)</f>
        <v>5.2945069490403706E-3</v>
      </c>
      <c r="H4534" s="7">
        <f>IFERROR(stats[[#This Row],[Column1]]-A4533,"")</f>
        <v>1.0300925932824612E-3</v>
      </c>
      <c r="I4534" s="7">
        <f>IFERROR(_xlfn.QUARTILE.INC(H$2:H4534,1),"")</f>
        <v>9.374999935971573E-4</v>
      </c>
      <c r="J4534" s="7">
        <f>IFERROR(_xlfn.QUARTILE.INC(H$2:H4534,3),"")</f>
        <v>1.0532407395658083E-3</v>
      </c>
      <c r="K4534" s="7">
        <f>IFERROR(stats[[#This Row],[Q3]]-stats[[#This Row],[Q1]],"")</f>
        <v>1.1574074596865103E-4</v>
      </c>
      <c r="L4534" s="7">
        <f>IFERROR(AVERAGEIFS(H$2:H4534, H$2:H4534, "&lt;" &amp;stats[[#This Row],[Q3]]+(2*stats[[#This Row],[IQR]]), H$2:H4534, "&gt;" &amp; stats[[#This Row],[Q1]]-(2*stats[[#This Row],[IQR]])),"")</f>
        <v>9.9682909166297286E-4</v>
      </c>
    </row>
    <row r="4535" spans="1:12" x14ac:dyDescent="0.25">
      <c r="A4535" s="4">
        <v>44450.310185185182</v>
      </c>
      <c r="B4535">
        <v>0</v>
      </c>
      <c r="C4535">
        <v>1</v>
      </c>
      <c r="D4535" s="5">
        <f>SUM(B$2:B4535)</f>
        <v>24</v>
      </c>
      <c r="E4535" s="5">
        <f>SUM(C$2:C4535)</f>
        <v>4534</v>
      </c>
      <c r="F4535" s="6">
        <f>IF(stats[[#This Row],[Column1]],stats[[#This Row],[Total Clear]]/stats[[#This Row],[Total Runs]],NA())</f>
        <v>5.2933392148213501E-3</v>
      </c>
      <c r="G4535" s="6">
        <f>SUM(B$2:B4535) / SUM(C$2:C4535)</f>
        <v>5.2933392148213501E-3</v>
      </c>
      <c r="H4535" s="7">
        <f>IFERROR(stats[[#This Row],[Column1]]-A4534,"")</f>
        <v>9.7222221666015685E-4</v>
      </c>
      <c r="I4535" s="7">
        <f>IFERROR(_xlfn.QUARTILE.INC(H$2:H4535,1),"")</f>
        <v>9.374999935971573E-4</v>
      </c>
      <c r="J4535" s="7">
        <f>IFERROR(_xlfn.QUARTILE.INC(H$2:H4535,3),"")</f>
        <v>1.0532407395658083E-3</v>
      </c>
      <c r="K4535" s="7">
        <f>IFERROR(stats[[#This Row],[Q3]]-stats[[#This Row],[Q1]],"")</f>
        <v>1.1574074596865103E-4</v>
      </c>
      <c r="L4535" s="7">
        <f>IFERROR(AVERAGEIFS(H$2:H4535, H$2:H4535, "&lt;" &amp;stats[[#This Row],[Q3]]+(2*stats[[#This Row],[IQR]]), H$2:H4535, "&gt;" &amp; stats[[#This Row],[Q1]]-(2*stats[[#This Row],[IQR]])),"")</f>
        <v>9.9682359414845025E-4</v>
      </c>
    </row>
    <row r="4536" spans="1:12" x14ac:dyDescent="0.25">
      <c r="A4536" s="4">
        <v>44450.311192129629</v>
      </c>
      <c r="B4536">
        <v>0</v>
      </c>
      <c r="C4536">
        <v>1</v>
      </c>
      <c r="D4536" s="5">
        <f>SUM(B$2:B4536)</f>
        <v>24</v>
      </c>
      <c r="E4536" s="5">
        <f>SUM(C$2:C4536)</f>
        <v>4535</v>
      </c>
      <c r="F4536" s="6">
        <f>IF(stats[[#This Row],[Column1]],stats[[#This Row],[Total Clear]]/stats[[#This Row],[Total Runs]],NA())</f>
        <v>5.2921719955898562E-3</v>
      </c>
      <c r="G4536" s="6">
        <f>SUM(B$2:B4536) / SUM(C$2:C4536)</f>
        <v>5.2921719955898562E-3</v>
      </c>
      <c r="H4536" s="7">
        <f>IFERROR(stats[[#This Row],[Column1]]-A4535,"")</f>
        <v>1.006944446999114E-3</v>
      </c>
      <c r="I4536" s="7">
        <f>IFERROR(_xlfn.QUARTILE.INC(H$2:H4536,1),"")</f>
        <v>9.374999935971573E-4</v>
      </c>
      <c r="J4536" s="7">
        <f>IFERROR(_xlfn.QUARTILE.INC(H$2:H4536,3),"")</f>
        <v>1.0532407395658083E-3</v>
      </c>
      <c r="K4536" s="7">
        <f>IFERROR(stats[[#This Row],[Q3]]-stats[[#This Row],[Q1]],"")</f>
        <v>1.1574074596865103E-4</v>
      </c>
      <c r="L4536" s="7">
        <f>IFERROR(AVERAGEIFS(H$2:H4536, H$2:H4536, "&lt;" &amp;stats[[#This Row],[Q3]]+(2*stats[[#This Row],[IQR]]), H$2:H4536, "&gt;" &amp; stats[[#This Row],[Q1]]-(2*stats[[#This Row],[IQR]])),"")</f>
        <v>9.9682585478120676E-4</v>
      </c>
    </row>
    <row r="4537" spans="1:12" x14ac:dyDescent="0.25">
      <c r="A4537" s="4">
        <v>44450.312175925923</v>
      </c>
      <c r="B4537">
        <v>0</v>
      </c>
      <c r="C4537">
        <v>1</v>
      </c>
      <c r="D4537" s="5">
        <f>SUM(B$2:B4537)</f>
        <v>24</v>
      </c>
      <c r="E4537" s="5">
        <f>SUM(C$2:C4537)</f>
        <v>4536</v>
      </c>
      <c r="F4537" s="6">
        <f>IF(stats[[#This Row],[Column1]],stats[[#This Row],[Total Clear]]/stats[[#This Row],[Total Runs]],NA())</f>
        <v>5.2910052910052907E-3</v>
      </c>
      <c r="G4537" s="6">
        <f>SUM(B$2:B4537) / SUM(C$2:C4537)</f>
        <v>5.2910052910052907E-3</v>
      </c>
      <c r="H4537" s="7">
        <f>IFERROR(stats[[#This Row],[Column1]]-A4536,"")</f>
        <v>9.8379629343980923E-4</v>
      </c>
      <c r="I4537" s="7">
        <f>IFERROR(_xlfn.QUARTILE.INC(H$2:H4537,1),"")</f>
        <v>9.374999935971573E-4</v>
      </c>
      <c r="J4537" s="7">
        <f>IFERROR(_xlfn.QUARTILE.INC(H$2:H4537,3),"")</f>
        <v>1.0532407395658083E-3</v>
      </c>
      <c r="K4537" s="7">
        <f>IFERROR(stats[[#This Row],[Q3]]-stats[[#This Row],[Q1]],"")</f>
        <v>1.1574074596865103E-4</v>
      </c>
      <c r="L4537" s="7">
        <f>IFERROR(AVERAGEIFS(H$2:H4537, H$2:H4537, "&lt;" &amp;stats[[#This Row],[Q3]]+(2*stats[[#This Row],[IQR]]), H$2:H4537, "&gt;" &amp; stats[[#This Row],[Q1]]-(2*stats[[#This Row],[IQR]])),"")</f>
        <v>9.9682294509801316E-4</v>
      </c>
    </row>
    <row r="4538" spans="1:12" x14ac:dyDescent="0.25">
      <c r="A4538" s="4">
        <v>44450.313090277778</v>
      </c>
      <c r="B4538">
        <v>0</v>
      </c>
      <c r="C4538">
        <v>1</v>
      </c>
      <c r="D4538" s="5">
        <f>SUM(B$2:B4538)</f>
        <v>24</v>
      </c>
      <c r="E4538" s="5">
        <f>SUM(C$2:C4538)</f>
        <v>4537</v>
      </c>
      <c r="F4538" s="6">
        <f>IF(stats[[#This Row],[Column1]],stats[[#This Row],[Total Clear]]/stats[[#This Row],[Total Runs]],NA())</f>
        <v>5.2898391007273528E-3</v>
      </c>
      <c r="G4538" s="6">
        <f>SUM(B$2:B4538) / SUM(C$2:C4538)</f>
        <v>5.2898391007273528E-3</v>
      </c>
      <c r="H4538" s="7">
        <f>IFERROR(stats[[#This Row],[Column1]]-A4537,"")</f>
        <v>9.1435185458976775E-4</v>
      </c>
      <c r="I4538" s="7">
        <f>IFERROR(_xlfn.QUARTILE.INC(H$2:H4538,1),"")</f>
        <v>9.374999935971573E-4</v>
      </c>
      <c r="J4538" s="7">
        <f>IFERROR(_xlfn.QUARTILE.INC(H$2:H4538,3),"")</f>
        <v>1.0532407395658083E-3</v>
      </c>
      <c r="K4538" s="7">
        <f>IFERROR(stats[[#This Row],[Q3]]-stats[[#This Row],[Q1]],"")</f>
        <v>1.1574074596865103E-4</v>
      </c>
      <c r="L4538" s="7">
        <f>IFERROR(AVERAGEIFS(H$2:H4538, H$2:H4538, "&lt;" &amp;stats[[#This Row],[Q3]]+(2*stats[[#This Row],[IQR]]), H$2:H4538, "&gt;" &amp; stats[[#This Row],[Q1]]-(2*stats[[#This Row],[IQR]])),"")</f>
        <v>9.9680453226244528E-4</v>
      </c>
    </row>
    <row r="4539" spans="1:12" x14ac:dyDescent="0.25">
      <c r="A4539" s="4">
        <v>44450.314108796294</v>
      </c>
      <c r="B4539">
        <v>0</v>
      </c>
      <c r="C4539">
        <v>1</v>
      </c>
      <c r="D4539" s="5">
        <f>SUM(B$2:B4539)</f>
        <v>24</v>
      </c>
      <c r="E4539" s="5">
        <f>SUM(C$2:C4539)</f>
        <v>4538</v>
      </c>
      <c r="F4539" s="6">
        <f>IF(stats[[#This Row],[Column1]],stats[[#This Row],[Total Clear]]/stats[[#This Row],[Total Runs]],NA())</f>
        <v>5.2886734244160421E-3</v>
      </c>
      <c r="G4539" s="6">
        <f>SUM(B$2:B4539) / SUM(C$2:C4539)</f>
        <v>5.2886734244160421E-3</v>
      </c>
      <c r="H4539" s="7">
        <f>IFERROR(stats[[#This Row],[Column1]]-A4538,"")</f>
        <v>1.0185185165028088E-3</v>
      </c>
      <c r="I4539" s="7">
        <f>IFERROR(_xlfn.QUARTILE.INC(H$2:H4539,1),"")</f>
        <v>9.374999935971573E-4</v>
      </c>
      <c r="J4539" s="7">
        <f>IFERROR(_xlfn.QUARTILE.INC(H$2:H4539,3),"")</f>
        <v>1.0532407395658083E-3</v>
      </c>
      <c r="K4539" s="7">
        <f>IFERROR(stats[[#This Row],[Q3]]-stats[[#This Row],[Q1]],"")</f>
        <v>1.1574074596865103E-4</v>
      </c>
      <c r="L4539" s="7">
        <f>IFERROR(AVERAGEIFS(H$2:H4539, H$2:H4539, "&lt;" &amp;stats[[#This Row],[Q3]]+(2*stats[[#This Row],[IQR]]), H$2:H4539, "&gt;" &amp; stats[[#This Row],[Q1]]-(2*stats[[#This Row],[IQR]])),"")</f>
        <v>9.9680937913392757E-4</v>
      </c>
    </row>
    <row r="4540" spans="1:12" x14ac:dyDescent="0.25">
      <c r="A4540" s="4">
        <v>44450.315138888887</v>
      </c>
      <c r="B4540">
        <v>0</v>
      </c>
      <c r="C4540">
        <v>1</v>
      </c>
      <c r="D4540" s="5">
        <f>SUM(B$2:B4540)</f>
        <v>24</v>
      </c>
      <c r="E4540" s="5">
        <f>SUM(C$2:C4540)</f>
        <v>4539</v>
      </c>
      <c r="F4540" s="6">
        <f>IF(stats[[#This Row],[Column1]],stats[[#This Row],[Total Clear]]/stats[[#This Row],[Total Runs]],NA())</f>
        <v>5.2875082617316587E-3</v>
      </c>
      <c r="G4540" s="6">
        <f>SUM(B$2:B4540) / SUM(C$2:C4540)</f>
        <v>5.2875082617316587E-3</v>
      </c>
      <c r="H4540" s="7">
        <f>IFERROR(stats[[#This Row],[Column1]]-A4539,"")</f>
        <v>1.0300925932824612E-3</v>
      </c>
      <c r="I4540" s="7">
        <f>IFERROR(_xlfn.QUARTILE.INC(H$2:H4540,1),"")</f>
        <v>9.374999935971573E-4</v>
      </c>
      <c r="J4540" s="7">
        <f>IFERROR(_xlfn.QUARTILE.INC(H$2:H4540,3),"")</f>
        <v>1.0532407395658083E-3</v>
      </c>
      <c r="K4540" s="7">
        <f>IFERROR(stats[[#This Row],[Q3]]-stats[[#This Row],[Q1]],"")</f>
        <v>1.1574074596865103E-4</v>
      </c>
      <c r="L4540" s="7">
        <f>IFERROR(AVERAGEIFS(H$2:H4540, H$2:H4540, "&lt;" &amp;stats[[#This Row],[Q3]]+(2*stats[[#This Row],[IQR]]), H$2:H4540, "&gt;" &amp; stats[[#This Row],[Q1]]-(2*stats[[#This Row],[IQR]])),"")</f>
        <v>9.9681680676484653E-4</v>
      </c>
    </row>
    <row r="4541" spans="1:12" x14ac:dyDescent="0.25">
      <c r="A4541" s="4">
        <v>44450.31627314815</v>
      </c>
      <c r="B4541">
        <v>0</v>
      </c>
      <c r="C4541">
        <v>1</v>
      </c>
      <c r="D4541" s="5">
        <f>SUM(B$2:B4541)</f>
        <v>24</v>
      </c>
      <c r="E4541" s="5">
        <f>SUM(C$2:C4541)</f>
        <v>4540</v>
      </c>
      <c r="F4541" s="6">
        <f>IF(stats[[#This Row],[Column1]],stats[[#This Row],[Total Clear]]/stats[[#This Row],[Total Runs]],NA())</f>
        <v>5.2863436123348016E-3</v>
      </c>
      <c r="G4541" s="6">
        <f>SUM(B$2:B4541) / SUM(C$2:C4541)</f>
        <v>5.2863436123348016E-3</v>
      </c>
      <c r="H4541" s="7">
        <f>IFERROR(stats[[#This Row],[Column1]]-A4540,"")</f>
        <v>1.1342592624714598E-3</v>
      </c>
      <c r="I4541" s="7">
        <f>IFERROR(_xlfn.QUARTILE.INC(H$2:H4541,1),"")</f>
        <v>9.374999935971573E-4</v>
      </c>
      <c r="J4541" s="7">
        <f>IFERROR(_xlfn.QUARTILE.INC(H$2:H4541,3),"")</f>
        <v>1.0532407395658083E-3</v>
      </c>
      <c r="K4541" s="7">
        <f>IFERROR(stats[[#This Row],[Q3]]-stats[[#This Row],[Q1]],"")</f>
        <v>1.1574074596865103E-4</v>
      </c>
      <c r="L4541" s="7">
        <f>IFERROR(AVERAGEIFS(H$2:H4541, H$2:H4541, "&lt;" &amp;stats[[#This Row],[Q3]]+(2*stats[[#This Row],[IQR]]), H$2:H4541, "&gt;" &amp; stats[[#This Row],[Q1]]-(2*stats[[#This Row],[IQR]])),"")</f>
        <v>9.968474721945E-4</v>
      </c>
    </row>
    <row r="4542" spans="1:12" x14ac:dyDescent="0.25">
      <c r="A4542" s="4">
        <v>44450.31722222222</v>
      </c>
      <c r="B4542">
        <v>0</v>
      </c>
      <c r="C4542">
        <v>1</v>
      </c>
      <c r="D4542" s="5">
        <f>SUM(B$2:B4542)</f>
        <v>24</v>
      </c>
      <c r="E4542" s="5">
        <f>SUM(C$2:C4542)</f>
        <v>4541</v>
      </c>
      <c r="F4542" s="6">
        <f>IF(stats[[#This Row],[Column1]],stats[[#This Row],[Total Clear]]/stats[[#This Row],[Total Runs]],NA())</f>
        <v>5.2851794758863686E-3</v>
      </c>
      <c r="G4542" s="6">
        <f>SUM(B$2:B4542) / SUM(C$2:C4542)</f>
        <v>5.2851794758863686E-3</v>
      </c>
      <c r="H4542" s="7">
        <f>IFERROR(stats[[#This Row],[Column1]]-A4541,"")</f>
        <v>9.4907407037680969E-4</v>
      </c>
      <c r="I4542" s="7">
        <f>IFERROR(_xlfn.QUARTILE.INC(H$2:H4542,1),"")</f>
        <v>9.374999935971573E-4</v>
      </c>
      <c r="J4542" s="7">
        <f>IFERROR(_xlfn.QUARTILE.INC(H$2:H4542,3),"")</f>
        <v>1.0532407395658083E-3</v>
      </c>
      <c r="K4542" s="7">
        <f>IFERROR(stats[[#This Row],[Q3]]-stats[[#This Row],[Q1]],"")</f>
        <v>1.1574074596865103E-4</v>
      </c>
      <c r="L4542" s="7">
        <f>IFERROR(AVERAGEIFS(H$2:H4542, H$2:H4542, "&lt;" &amp;stats[[#This Row],[Q3]]+(2*stats[[#This Row],[IQR]]), H$2:H4542, "&gt;" &amp; stats[[#This Row],[Q1]]-(2*stats[[#This Row],[IQR]])),"")</f>
        <v>9.9683681562483294E-4</v>
      </c>
    </row>
    <row r="4543" spans="1:12" x14ac:dyDescent="0.25">
      <c r="A4543" s="4">
        <v>44450.318229166667</v>
      </c>
      <c r="B4543">
        <v>0</v>
      </c>
      <c r="C4543">
        <v>1</v>
      </c>
      <c r="D4543" s="5">
        <f>SUM(B$2:B4543)</f>
        <v>24</v>
      </c>
      <c r="E4543" s="5">
        <f>SUM(C$2:C4543)</f>
        <v>4542</v>
      </c>
      <c r="F4543" s="6">
        <f>IF(stats[[#This Row],[Column1]],stats[[#This Row],[Total Clear]]/stats[[#This Row],[Total Runs]],NA())</f>
        <v>5.2840158520475562E-3</v>
      </c>
      <c r="G4543" s="6">
        <f>SUM(B$2:B4543) / SUM(C$2:C4543)</f>
        <v>5.2840158520475562E-3</v>
      </c>
      <c r="H4543" s="7">
        <f>IFERROR(stats[[#This Row],[Column1]]-A4542,"")</f>
        <v>1.006944446999114E-3</v>
      </c>
      <c r="I4543" s="7">
        <f>IFERROR(_xlfn.QUARTILE.INC(H$2:H4543,1),"")</f>
        <v>9.374999935971573E-4</v>
      </c>
      <c r="J4543" s="7">
        <f>IFERROR(_xlfn.QUARTILE.INC(H$2:H4543,3),"")</f>
        <v>1.0532407395658083E-3</v>
      </c>
      <c r="K4543" s="7">
        <f>IFERROR(stats[[#This Row],[Q3]]-stats[[#This Row],[Q1]],"")</f>
        <v>1.1574074596865103E-4</v>
      </c>
      <c r="L4543" s="7">
        <f>IFERROR(AVERAGEIFS(H$2:H4543, H$2:H4543, "&lt;" &amp;stats[[#This Row],[Q3]]+(2*stats[[#This Row],[IQR]]), H$2:H4543, "&gt;" &amp; stats[[#This Row],[Q1]]-(2*stats[[#This Row],[IQR]])),"")</f>
        <v>9.968390697799119E-4</v>
      </c>
    </row>
    <row r="4544" spans="1:12" x14ac:dyDescent="0.25">
      <c r="A4544" s="4">
        <v>44450.319212962961</v>
      </c>
      <c r="B4544">
        <v>0</v>
      </c>
      <c r="C4544">
        <v>1</v>
      </c>
      <c r="D4544" s="5">
        <f>SUM(B$2:B4544)</f>
        <v>24</v>
      </c>
      <c r="E4544" s="5">
        <f>SUM(C$2:C4544)</f>
        <v>4543</v>
      </c>
      <c r="F4544" s="6">
        <f>IF(stats[[#This Row],[Column1]],stats[[#This Row],[Total Clear]]/stats[[#This Row],[Total Runs]],NA())</f>
        <v>5.2828527404798591E-3</v>
      </c>
      <c r="G4544" s="6">
        <f>SUM(B$2:B4544) / SUM(C$2:C4544)</f>
        <v>5.2828527404798591E-3</v>
      </c>
      <c r="H4544" s="7">
        <f>IFERROR(stats[[#This Row],[Column1]]-A4543,"")</f>
        <v>9.8379629343980923E-4</v>
      </c>
      <c r="I4544" s="7">
        <f>IFERROR(_xlfn.QUARTILE.INC(H$2:H4544,1),"")</f>
        <v>9.374999954161467E-4</v>
      </c>
      <c r="J4544" s="7">
        <f>IFERROR(_xlfn.QUARTILE.INC(H$2:H4544,3),"")</f>
        <v>1.0532407395658083E-3</v>
      </c>
      <c r="K4544" s="7">
        <f>IFERROR(stats[[#This Row],[Q3]]-stats[[#This Row],[Q1]],"")</f>
        <v>1.1574074414966162E-4</v>
      </c>
      <c r="L4544" s="7">
        <f>IFERROR(AVERAGEIFS(H$2:H4544, H$2:H4544, "&lt;" &amp;stats[[#This Row],[Q3]]+(2*stats[[#This Row],[IQR]]), H$2:H4544, "&gt;" &amp; stats[[#This Row],[Q1]]-(2*stats[[#This Row],[IQR]])),"")</f>
        <v>9.9683616169154174E-4</v>
      </c>
    </row>
    <row r="4545" spans="1:12" x14ac:dyDescent="0.25">
      <c r="A4545" s="4">
        <v>44450.320173611108</v>
      </c>
      <c r="B4545">
        <v>0</v>
      </c>
      <c r="C4545">
        <v>1</v>
      </c>
      <c r="D4545" s="5">
        <f>SUM(B$2:B4545)</f>
        <v>24</v>
      </c>
      <c r="E4545" s="5">
        <f>SUM(C$2:C4545)</f>
        <v>4544</v>
      </c>
      <c r="F4545" s="6">
        <f>IF(stats[[#This Row],[Column1]],stats[[#This Row],[Total Clear]]/stats[[#This Row],[Total Runs]],NA())</f>
        <v>5.2816901408450703E-3</v>
      </c>
      <c r="G4545" s="6">
        <f>SUM(B$2:B4545) / SUM(C$2:C4545)</f>
        <v>5.2816901408450703E-3</v>
      </c>
      <c r="H4545" s="7">
        <f>IFERROR(stats[[#This Row],[Column1]]-A4544,"")</f>
        <v>9.6064814715646207E-4</v>
      </c>
      <c r="I4545" s="7">
        <f>IFERROR(_xlfn.QUARTILE.INC(H$2:H4545,1),"")</f>
        <v>9.3749999723513611E-4</v>
      </c>
      <c r="J4545" s="7">
        <f>IFERROR(_xlfn.QUARTILE.INC(H$2:H4545,3),"")</f>
        <v>1.0532407395658083E-3</v>
      </c>
      <c r="K4545" s="7">
        <f>IFERROR(stats[[#This Row],[Q3]]-stats[[#This Row],[Q1]],"")</f>
        <v>1.1574074233067222E-4</v>
      </c>
      <c r="L4545" s="7">
        <f>IFERROR(AVERAGEIFS(H$2:H4545, H$2:H4545, "&lt;" &amp;stats[[#This Row],[Q3]]+(2*stats[[#This Row],[IQR]]), H$2:H4545, "&gt;" &amp; stats[[#This Row],[Q1]]-(2*stats[[#This Row],[IQR]])),"")</f>
        <v>9.9657116118625892E-4</v>
      </c>
    </row>
    <row r="4546" spans="1:12" x14ac:dyDescent="0.25">
      <c r="A4546" s="4">
        <v>44450.321273148147</v>
      </c>
      <c r="B4546">
        <v>0</v>
      </c>
      <c r="C4546">
        <v>1</v>
      </c>
      <c r="D4546" s="5">
        <f>SUM(B$2:B4546)</f>
        <v>24</v>
      </c>
      <c r="E4546" s="5">
        <f>SUM(C$2:C4546)</f>
        <v>4545</v>
      </c>
      <c r="F4546" s="6">
        <f>IF(stats[[#This Row],[Column1]],stats[[#This Row],[Total Clear]]/stats[[#This Row],[Total Runs]],NA())</f>
        <v>5.2805280528052806E-3</v>
      </c>
      <c r="G4546" s="6">
        <f>SUM(B$2:B4546) / SUM(C$2:C4546)</f>
        <v>5.2805280528052806E-3</v>
      </c>
      <c r="H4546" s="7">
        <f>IFERROR(stats[[#This Row],[Column1]]-A4545,"")</f>
        <v>1.0995370394084603E-3</v>
      </c>
      <c r="I4546" s="7">
        <f>IFERROR(_xlfn.QUARTILE.INC(H$2:H4546,1),"")</f>
        <v>9.3749999905412551E-4</v>
      </c>
      <c r="J4546" s="7">
        <f>IFERROR(_xlfn.QUARTILE.INC(H$2:H4546,3),"")</f>
        <v>1.0532407395658083E-3</v>
      </c>
      <c r="K4546" s="7">
        <f>IFERROR(stats[[#This Row],[Q3]]-stats[[#This Row],[Q1]],"")</f>
        <v>1.1574074051168282E-4</v>
      </c>
      <c r="L4546" s="7">
        <f>IFERROR(AVERAGEIFS(H$2:H4546, H$2:H4546, "&lt;" &amp;stats[[#This Row],[Q3]]+(2*stats[[#This Row],[IQR]]), H$2:H4546, "&gt;" &amp; stats[[#This Row],[Q1]]-(2*stats[[#This Row],[IQR]])),"")</f>
        <v>9.9659412926081229E-4</v>
      </c>
    </row>
    <row r="4547" spans="1:12" x14ac:dyDescent="0.25">
      <c r="A4547" s="4">
        <v>44450.322314814817</v>
      </c>
      <c r="B4547">
        <v>0</v>
      </c>
      <c r="C4547">
        <v>1</v>
      </c>
      <c r="D4547" s="5">
        <f>SUM(B$2:B4547)</f>
        <v>24</v>
      </c>
      <c r="E4547" s="5">
        <f>SUM(C$2:C4547)</f>
        <v>4546</v>
      </c>
      <c r="F4547" s="6">
        <f>IF(stats[[#This Row],[Column1]],stats[[#This Row],[Total Clear]]/stats[[#This Row],[Total Runs]],NA())</f>
        <v>5.2793664760228771E-3</v>
      </c>
      <c r="G4547" s="6">
        <f>SUM(B$2:B4547) / SUM(C$2:C4547)</f>
        <v>5.2793664760228771E-3</v>
      </c>
      <c r="H4547" s="7">
        <f>IFERROR(stats[[#This Row],[Column1]]-A4546,"")</f>
        <v>1.0416666700621136E-3</v>
      </c>
      <c r="I4547" s="7">
        <f>IFERROR(_xlfn.QUARTILE.INC(H$2:H4547,1),"")</f>
        <v>9.3750000087311491E-4</v>
      </c>
      <c r="J4547" s="7">
        <f>IFERROR(_xlfn.QUARTILE.INC(H$2:H4547,3),"")</f>
        <v>1.0532407395658083E-3</v>
      </c>
      <c r="K4547" s="7">
        <f>IFERROR(stats[[#This Row],[Q3]]-stats[[#This Row],[Q1]],"")</f>
        <v>1.1574073869269341E-4</v>
      </c>
      <c r="L4547" s="7">
        <f>IFERROR(AVERAGEIFS(H$2:H4547, H$2:H4547, "&lt;" &amp;stats[[#This Row],[Q3]]+(2*stats[[#This Row],[IQR]]), H$2:H4547, "&gt;" &amp; stats[[#This Row],[Q1]]-(2*stats[[#This Row],[IQR]])),"")</f>
        <v>9.963469328746605E-4</v>
      </c>
    </row>
    <row r="4548" spans="1:12" x14ac:dyDescent="0.25">
      <c r="A4548" s="4">
        <v>44450.323310185187</v>
      </c>
      <c r="B4548">
        <v>0</v>
      </c>
      <c r="C4548">
        <v>1</v>
      </c>
      <c r="D4548" s="5">
        <f>SUM(B$2:B4548)</f>
        <v>24</v>
      </c>
      <c r="E4548" s="5">
        <f>SUM(C$2:C4548)</f>
        <v>4547</v>
      </c>
      <c r="F4548" s="6">
        <f>IF(stats[[#This Row],[Column1]],stats[[#This Row],[Total Clear]]/stats[[#This Row],[Total Runs]],NA())</f>
        <v>5.2782054101605455E-3</v>
      </c>
      <c r="G4548" s="6">
        <f>SUM(B$2:B4548) / SUM(C$2:C4548)</f>
        <v>5.2782054101605455E-3</v>
      </c>
      <c r="H4548" s="7">
        <f>IFERROR(stats[[#This Row],[Column1]]-A4547,"")</f>
        <v>9.9537037021946162E-4</v>
      </c>
      <c r="I4548" s="7">
        <f>IFERROR(_xlfn.QUARTILE.INC(H$2:H4548,1),"")</f>
        <v>9.3750000087311491E-4</v>
      </c>
      <c r="J4548" s="7">
        <f>IFERROR(_xlfn.QUARTILE.INC(H$2:H4548,3),"")</f>
        <v>1.0532407395658083E-3</v>
      </c>
      <c r="K4548" s="7">
        <f>IFERROR(stats[[#This Row],[Q3]]-stats[[#This Row],[Q1]],"")</f>
        <v>1.1574073869269341E-4</v>
      </c>
      <c r="L4548" s="7">
        <f>IFERROR(AVERAGEIFS(H$2:H4548, H$2:H4548, "&lt;" &amp;stats[[#This Row],[Q3]]+(2*stats[[#This Row],[IQR]]), H$2:H4548, "&gt;" &amp; stats[[#This Row],[Q1]]-(2*stats[[#This Row],[IQR]])),"")</f>
        <v>9.9634671494057089E-4</v>
      </c>
    </row>
    <row r="4549" spans="1:12" x14ac:dyDescent="0.25">
      <c r="A4549" s="4">
        <v>44450.324317129627</v>
      </c>
      <c r="B4549">
        <v>0</v>
      </c>
      <c r="C4549">
        <v>1</v>
      </c>
      <c r="D4549" s="5">
        <f>SUM(B$2:B4549)</f>
        <v>24</v>
      </c>
      <c r="E4549" s="5">
        <f>SUM(C$2:C4549)</f>
        <v>4548</v>
      </c>
      <c r="F4549" s="6">
        <f>IF(stats[[#This Row],[Column1]],stats[[#This Row],[Total Clear]]/stats[[#This Row],[Total Runs]],NA())</f>
        <v>5.2770448548812663E-3</v>
      </c>
      <c r="G4549" s="6">
        <f>SUM(B$2:B4549) / SUM(C$2:C4549)</f>
        <v>5.2770448548812663E-3</v>
      </c>
      <c r="H4549" s="7">
        <f>IFERROR(stats[[#This Row],[Column1]]-A4548,"")</f>
        <v>1.0069444397231564E-3</v>
      </c>
      <c r="I4549" s="7">
        <f>IFERROR(_xlfn.QUARTILE.INC(H$2:H4549,1),"")</f>
        <v>9.3750000087311491E-4</v>
      </c>
      <c r="J4549" s="7">
        <f>IFERROR(_xlfn.QUARTILE.INC(H$2:H4549,3),"")</f>
        <v>1.0532407395658083E-3</v>
      </c>
      <c r="K4549" s="7">
        <f>IFERROR(stats[[#This Row],[Q3]]-stats[[#This Row],[Q1]],"")</f>
        <v>1.1574073869269341E-4</v>
      </c>
      <c r="L4549" s="7">
        <f>IFERROR(AVERAGEIFS(H$2:H4549, H$2:H4549, "&lt;" &amp;stats[[#This Row],[Q3]]+(2*stats[[#This Row],[IQR]]), H$2:H4549, "&gt;" &amp; stats[[#This Row],[Q1]]-(2*stats[[#This Row],[IQR]])),"")</f>
        <v>9.963490794485544E-4</v>
      </c>
    </row>
    <row r="4550" spans="1:12" x14ac:dyDescent="0.25">
      <c r="A4550" s="4">
        <v>44450.325324074074</v>
      </c>
      <c r="B4550">
        <v>0</v>
      </c>
      <c r="C4550">
        <v>1</v>
      </c>
      <c r="D4550" s="5">
        <f>SUM(B$2:B4550)</f>
        <v>24</v>
      </c>
      <c r="E4550" s="5">
        <f>SUM(C$2:C4550)</f>
        <v>4549</v>
      </c>
      <c r="F4550" s="6">
        <f>IF(stats[[#This Row],[Column1]],stats[[#This Row],[Total Clear]]/stats[[#This Row],[Total Runs]],NA())</f>
        <v>5.2758848098483184E-3</v>
      </c>
      <c r="G4550" s="6">
        <f>SUM(B$2:B4550) / SUM(C$2:C4550)</f>
        <v>5.2758848098483184E-3</v>
      </c>
      <c r="H4550" s="7">
        <f>IFERROR(stats[[#This Row],[Column1]]-A4549,"")</f>
        <v>1.006944446999114E-3</v>
      </c>
      <c r="I4550" s="7">
        <f>IFERROR(_xlfn.QUARTILE.INC(H$2:H4550,1),"")</f>
        <v>9.3750000087311491E-4</v>
      </c>
      <c r="J4550" s="7">
        <f>IFERROR(_xlfn.QUARTILE.INC(H$2:H4550,3),"")</f>
        <v>1.0532407395658083E-3</v>
      </c>
      <c r="K4550" s="7">
        <f>IFERROR(stats[[#This Row],[Q3]]-stats[[#This Row],[Q1]],"")</f>
        <v>1.1574073869269341E-4</v>
      </c>
      <c r="L4550" s="7">
        <f>IFERROR(AVERAGEIFS(H$2:H4550, H$2:H4550, "&lt;" &amp;stats[[#This Row],[Q3]]+(2*stats[[#This Row],[IQR]]), H$2:H4550, "&gt;" &amp; stats[[#This Row],[Q1]]-(2*stats[[#This Row],[IQR]])),"")</f>
        <v>9.9635144290328363E-4</v>
      </c>
    </row>
    <row r="4551" spans="1:12" x14ac:dyDescent="0.25">
      <c r="A4551" s="4">
        <v>44450.326296296298</v>
      </c>
      <c r="B4551">
        <v>0</v>
      </c>
      <c r="C4551">
        <v>1</v>
      </c>
      <c r="D4551" s="5">
        <f>SUM(B$2:B4551)</f>
        <v>24</v>
      </c>
      <c r="E4551" s="5">
        <f>SUM(C$2:C4551)</f>
        <v>4550</v>
      </c>
      <c r="F4551" s="6">
        <f>IF(stats[[#This Row],[Column1]],stats[[#This Row],[Total Clear]]/stats[[#This Row],[Total Runs]],NA())</f>
        <v>5.2747252747252747E-3</v>
      </c>
      <c r="G4551" s="6">
        <f>SUM(B$2:B4551) / SUM(C$2:C4551)</f>
        <v>5.2747252747252747E-3</v>
      </c>
      <c r="H4551" s="7">
        <f>IFERROR(stats[[#This Row],[Column1]]-A4550,"")</f>
        <v>9.7222222393611446E-4</v>
      </c>
      <c r="I4551" s="7">
        <f>IFERROR(_xlfn.QUARTILE.INC(H$2:H4551,1),"")</f>
        <v>9.3750000087311491E-4</v>
      </c>
      <c r="J4551" s="7">
        <f>IFERROR(_xlfn.QUARTILE.INC(H$2:H4551,3),"")</f>
        <v>1.0532407395658083E-3</v>
      </c>
      <c r="K4551" s="7">
        <f>IFERROR(stats[[#This Row],[Q3]]-stats[[#This Row],[Q1]],"")</f>
        <v>1.1574073869269341E-4</v>
      </c>
      <c r="L4551" s="7">
        <f>IFERROR(AVERAGEIFS(H$2:H4551, H$2:H4551, "&lt;" &amp;stats[[#This Row],[Q3]]+(2*stats[[#This Row],[IQR]]), H$2:H4551, "&gt;" &amp; stats[[#This Row],[Q1]]-(2*stats[[#This Row],[IQR]])),"")</f>
        <v>9.9634606172153365E-4</v>
      </c>
    </row>
    <row r="4552" spans="1:12" x14ac:dyDescent="0.25">
      <c r="A4552" s="4">
        <v>44450.327291666668</v>
      </c>
      <c r="B4552">
        <v>0</v>
      </c>
      <c r="C4552">
        <v>1</v>
      </c>
      <c r="D4552" s="5">
        <f>SUM(B$2:B4552)</f>
        <v>24</v>
      </c>
      <c r="E4552" s="5">
        <f>SUM(C$2:C4552)</f>
        <v>4551</v>
      </c>
      <c r="F4552" s="6">
        <f>IF(stats[[#This Row],[Column1]],stats[[#This Row],[Total Clear]]/stats[[#This Row],[Total Runs]],NA())</f>
        <v>5.2735662491760048E-3</v>
      </c>
      <c r="G4552" s="6">
        <f>SUM(B$2:B4552) / SUM(C$2:C4552)</f>
        <v>5.2735662491760048E-3</v>
      </c>
      <c r="H4552" s="7">
        <f>IFERROR(stats[[#This Row],[Column1]]-A4551,"")</f>
        <v>9.9537037021946162E-4</v>
      </c>
      <c r="I4552" s="7">
        <f>IFERROR(_xlfn.QUARTILE.INC(H$2:H4552,1),"")</f>
        <v>9.3750000087311491E-4</v>
      </c>
      <c r="J4552" s="7">
        <f>IFERROR(_xlfn.QUARTILE.INC(H$2:H4552,3),"")</f>
        <v>1.0532407395658083E-3</v>
      </c>
      <c r="K4552" s="7">
        <f>IFERROR(stats[[#This Row],[Q3]]-stats[[#This Row],[Q1]],"")</f>
        <v>1.1574073869269341E-4</v>
      </c>
      <c r="L4552" s="7">
        <f>IFERROR(AVERAGEIFS(H$2:H4552, H$2:H4552, "&lt;" &amp;stats[[#This Row],[Q3]]+(2*stats[[#This Row],[IQR]]), H$2:H4552, "&gt;" &amp; stats[[#This Row],[Q1]]-(2*stats[[#This Row],[IQR]])),"")</f>
        <v>9.9634584417604812E-4</v>
      </c>
    </row>
    <row r="4553" spans="1:12" x14ac:dyDescent="0.25">
      <c r="A4553" s="4">
        <v>44450.328298611108</v>
      </c>
      <c r="B4553">
        <v>0</v>
      </c>
      <c r="C4553">
        <v>1</v>
      </c>
      <c r="D4553" s="5">
        <f>SUM(B$2:B4553)</f>
        <v>24</v>
      </c>
      <c r="E4553" s="5">
        <f>SUM(C$2:C4553)</f>
        <v>4552</v>
      </c>
      <c r="F4553" s="6">
        <f>IF(stats[[#This Row],[Column1]],stats[[#This Row],[Total Clear]]/stats[[#This Row],[Total Runs]],NA())</f>
        <v>5.272407732864675E-3</v>
      </c>
      <c r="G4553" s="6">
        <f>SUM(B$2:B4553) / SUM(C$2:C4553)</f>
        <v>5.272407732864675E-3</v>
      </c>
      <c r="H4553" s="7">
        <f>IFERROR(stats[[#This Row],[Column1]]-A4552,"")</f>
        <v>1.0069444397231564E-3</v>
      </c>
      <c r="I4553" s="7">
        <f>IFERROR(_xlfn.QUARTILE.INC(H$2:H4553,1),"")</f>
        <v>9.3750000087311491E-4</v>
      </c>
      <c r="J4553" s="7">
        <f>IFERROR(_xlfn.QUARTILE.INC(H$2:H4553,3),"")</f>
        <v>1.0532407395658083E-3</v>
      </c>
      <c r="K4553" s="7">
        <f>IFERROR(stats[[#This Row],[Q3]]-stats[[#This Row],[Q1]],"")</f>
        <v>1.1574073869269341E-4</v>
      </c>
      <c r="L4553" s="7">
        <f>IFERROR(AVERAGEIFS(H$2:H4553, H$2:H4553, "&lt;" &amp;stats[[#This Row],[Q3]]+(2*stats[[#This Row],[IQR]]), H$2:H4553, "&gt;" &amp; stats[[#This Row],[Q1]]-(2*stats[[#This Row],[IQR]])),"")</f>
        <v>9.9634820676979463E-4</v>
      </c>
    </row>
    <row r="4554" spans="1:12" x14ac:dyDescent="0.25">
      <c r="A4554" s="4">
        <v>44450.329259259262</v>
      </c>
      <c r="B4554">
        <v>0</v>
      </c>
      <c r="C4554">
        <v>1</v>
      </c>
      <c r="D4554" s="5">
        <f>SUM(B$2:B4554)</f>
        <v>24</v>
      </c>
      <c r="E4554" s="5">
        <f>SUM(C$2:C4554)</f>
        <v>4553</v>
      </c>
      <c r="F4554" s="6">
        <f>IF(stats[[#This Row],[Column1]],stats[[#This Row],[Total Clear]]/stats[[#This Row],[Total Runs]],NA())</f>
        <v>5.2712497254557436E-3</v>
      </c>
      <c r="G4554" s="6">
        <f>SUM(B$2:B4554) / SUM(C$2:C4554)</f>
        <v>5.2712497254557436E-3</v>
      </c>
      <c r="H4554" s="7">
        <f>IFERROR(stats[[#This Row],[Column1]]-A4553,"")</f>
        <v>9.6064815443241969E-4</v>
      </c>
      <c r="I4554" s="7">
        <f>IFERROR(_xlfn.QUARTILE.INC(H$2:H4554,1),"")</f>
        <v>9.3750000087311491E-4</v>
      </c>
      <c r="J4554" s="7">
        <f>IFERROR(_xlfn.QUARTILE.INC(H$2:H4554,3),"")</f>
        <v>1.0532407395658083E-3</v>
      </c>
      <c r="K4554" s="7">
        <f>IFERROR(stats[[#This Row],[Q3]]-stats[[#This Row],[Q1]],"")</f>
        <v>1.1574073869269341E-4</v>
      </c>
      <c r="L4554" s="7">
        <f>IFERROR(AVERAGEIFS(H$2:H4554, H$2:H4554, "&lt;" &amp;stats[[#This Row],[Q3]]+(2*stats[[#This Row],[IQR]]), H$2:H4554, "&gt;" &amp; stats[[#This Row],[Q1]]-(2*stats[[#This Row],[IQR]])),"")</f>
        <v>9.9634025043987768E-4</v>
      </c>
    </row>
    <row r="4555" spans="1:12" x14ac:dyDescent="0.25">
      <c r="A4555" s="4">
        <v>44450.330266203702</v>
      </c>
      <c r="B4555">
        <v>0</v>
      </c>
      <c r="C4555">
        <v>1</v>
      </c>
      <c r="D4555" s="5">
        <f>SUM(B$2:B4555)</f>
        <v>24</v>
      </c>
      <c r="E4555" s="5">
        <f>SUM(C$2:C4555)</f>
        <v>4554</v>
      </c>
      <c r="F4555" s="6">
        <f>IF(stats[[#This Row],[Column1]],stats[[#This Row],[Total Clear]]/stats[[#This Row],[Total Runs]],NA())</f>
        <v>5.270092226613966E-3</v>
      </c>
      <c r="G4555" s="6">
        <f>SUM(B$2:B4555) / SUM(C$2:C4555)</f>
        <v>5.270092226613966E-3</v>
      </c>
      <c r="H4555" s="7">
        <f>IFERROR(stats[[#This Row],[Column1]]-A4554,"")</f>
        <v>1.0069444397231564E-3</v>
      </c>
      <c r="I4555" s="7">
        <f>IFERROR(_xlfn.QUARTILE.INC(H$2:H4555,1),"")</f>
        <v>9.3750000087311491E-4</v>
      </c>
      <c r="J4555" s="7">
        <f>IFERROR(_xlfn.QUARTILE.INC(H$2:H4555,3),"")</f>
        <v>1.0532407395658083E-3</v>
      </c>
      <c r="K4555" s="7">
        <f>IFERROR(stats[[#This Row],[Q3]]-stats[[#This Row],[Q1]],"")</f>
        <v>1.1574073869269341E-4</v>
      </c>
      <c r="L4555" s="7">
        <f>IFERROR(AVERAGEIFS(H$2:H4555, H$2:H4555, "&lt;" &amp;stats[[#This Row],[Q3]]+(2*stats[[#This Row],[IQR]]), H$2:H4555, "&gt;" &amp; stats[[#This Row],[Q1]]-(2*stats[[#This Row],[IQR]])),"")</f>
        <v>9.9634261322715124E-4</v>
      </c>
    </row>
    <row r="4556" spans="1:12" x14ac:dyDescent="0.25">
      <c r="A4556" s="4">
        <v>44450.331122685187</v>
      </c>
      <c r="B4556">
        <v>0</v>
      </c>
      <c r="C4556">
        <v>1</v>
      </c>
      <c r="D4556" s="5">
        <f>SUM(B$2:B4556)</f>
        <v>24</v>
      </c>
      <c r="E4556" s="5">
        <f>SUM(C$2:C4556)</f>
        <v>4555</v>
      </c>
      <c r="F4556" s="6">
        <f>IF(stats[[#This Row],[Column1]],stats[[#This Row],[Total Clear]]/stats[[#This Row],[Total Runs]],NA())</f>
        <v>5.2689352360043911E-3</v>
      </c>
      <c r="G4556" s="6">
        <f>SUM(B$2:B4556) / SUM(C$2:C4556)</f>
        <v>5.2689352360043911E-3</v>
      </c>
      <c r="H4556" s="7">
        <f>IFERROR(stats[[#This Row],[Column1]]-A4555,"")</f>
        <v>8.5648148524342105E-4</v>
      </c>
      <c r="I4556" s="7">
        <f>IFERROR(_xlfn.QUARTILE.INC(H$2:H4556,1),"")</f>
        <v>9.3750000087311491E-4</v>
      </c>
      <c r="J4556" s="7">
        <f>IFERROR(_xlfn.QUARTILE.INC(H$2:H4556,3),"")</f>
        <v>1.0532407395658083E-3</v>
      </c>
      <c r="K4556" s="7">
        <f>IFERROR(stats[[#This Row],[Q3]]-stats[[#This Row],[Q1]],"")</f>
        <v>1.1574073869269341E-4</v>
      </c>
      <c r="L4556" s="7">
        <f>IFERROR(AVERAGEIFS(H$2:H4556, H$2:H4556, "&lt;" &amp;stats[[#This Row],[Q3]]+(2*stats[[#This Row],[IQR]]), H$2:H4556, "&gt;" &amp; stats[[#This Row],[Q1]]-(2*stats[[#This Row],[IQR]])),"")</f>
        <v>9.9631145681637286E-4</v>
      </c>
    </row>
    <row r="4557" spans="1:12" x14ac:dyDescent="0.25">
      <c r="A4557" s="4">
        <v>44450.332037037035</v>
      </c>
      <c r="B4557">
        <v>0</v>
      </c>
      <c r="C4557">
        <v>1</v>
      </c>
      <c r="D4557" s="5">
        <f>SUM(B$2:B4557)</f>
        <v>24</v>
      </c>
      <c r="E4557" s="5">
        <f>SUM(C$2:C4557)</f>
        <v>4556</v>
      </c>
      <c r="F4557" s="6">
        <f>IF(stats[[#This Row],[Column1]],stats[[#This Row],[Total Clear]]/stats[[#This Row],[Total Runs]],NA())</f>
        <v>5.2677787532923615E-3</v>
      </c>
      <c r="G4557" s="6">
        <f>SUM(B$2:B4557) / SUM(C$2:C4557)</f>
        <v>5.2677787532923615E-3</v>
      </c>
      <c r="H4557" s="7">
        <f>IFERROR(stats[[#This Row],[Column1]]-A4556,"")</f>
        <v>9.1435184731381014E-4</v>
      </c>
      <c r="I4557" s="7">
        <f>IFERROR(_xlfn.QUARTILE.INC(H$2:H4557,1),"")</f>
        <v>9.3750000087311491E-4</v>
      </c>
      <c r="J4557" s="7">
        <f>IFERROR(_xlfn.QUARTILE.INC(H$2:H4557,3),"")</f>
        <v>1.0532407395658083E-3</v>
      </c>
      <c r="K4557" s="7">
        <f>IFERROR(stats[[#This Row],[Q3]]-stats[[#This Row],[Q1]],"")</f>
        <v>1.1574073869269341E-4</v>
      </c>
      <c r="L4557" s="7">
        <f>IFERROR(AVERAGEIFS(H$2:H4557, H$2:H4557, "&lt;" &amp;stats[[#This Row],[Q3]]+(2*stats[[#This Row],[IQR]]), H$2:H4557, "&gt;" &amp; stats[[#This Row],[Q1]]-(2*stats[[#This Row],[IQR]])),"")</f>
        <v>9.9629320300579326E-4</v>
      </c>
    </row>
    <row r="4558" spans="1:12" x14ac:dyDescent="0.25">
      <c r="A4558" s="4">
        <v>44450.332986111112</v>
      </c>
      <c r="B4558">
        <v>0</v>
      </c>
      <c r="C4558">
        <v>1</v>
      </c>
      <c r="D4558" s="5">
        <f>SUM(B$2:B4558)</f>
        <v>24</v>
      </c>
      <c r="E4558" s="5">
        <f>SUM(C$2:C4558)</f>
        <v>4557</v>
      </c>
      <c r="F4558" s="6">
        <f>IF(stats[[#This Row],[Column1]],stats[[#This Row],[Total Clear]]/stats[[#This Row],[Total Runs]],NA())</f>
        <v>5.2666227781435152E-3</v>
      </c>
      <c r="G4558" s="6">
        <f>SUM(B$2:B4558) / SUM(C$2:C4558)</f>
        <v>5.2666227781435152E-3</v>
      </c>
      <c r="H4558" s="7">
        <f>IFERROR(stats[[#This Row],[Column1]]-A4557,"")</f>
        <v>9.490740776527673E-4</v>
      </c>
      <c r="I4558" s="7">
        <f>IFERROR(_xlfn.QUARTILE.INC(H$2:H4558,1),"")</f>
        <v>9.3750000087311491E-4</v>
      </c>
      <c r="J4558" s="7">
        <f>IFERROR(_xlfn.QUARTILE.INC(H$2:H4558,3),"")</f>
        <v>1.0532407395658083E-3</v>
      </c>
      <c r="K4558" s="7">
        <f>IFERROR(stats[[#This Row],[Q3]]-stats[[#This Row],[Q1]],"")</f>
        <v>1.1574073869269341E-4</v>
      </c>
      <c r="L4558" s="7">
        <f>IFERROR(AVERAGEIFS(H$2:H4558, H$2:H4558, "&lt;" &amp;stats[[#This Row],[Q3]]+(2*stats[[#This Row],[IQR]]), H$2:H4558, "&gt;" &amp; stats[[#This Row],[Q1]]-(2*stats[[#This Row],[IQR]])),"")</f>
        <v>9.9628268883849127E-4</v>
      </c>
    </row>
    <row r="4559" spans="1:12" x14ac:dyDescent="0.25">
      <c r="A4559" s="4">
        <v>44450.33384259259</v>
      </c>
      <c r="B4559">
        <v>0</v>
      </c>
      <c r="C4559">
        <v>1</v>
      </c>
      <c r="D4559" s="5">
        <f>SUM(B$2:B4559)</f>
        <v>24</v>
      </c>
      <c r="E4559" s="5">
        <f>SUM(C$2:C4559)</f>
        <v>4558</v>
      </c>
      <c r="F4559" s="6">
        <f>IF(stats[[#This Row],[Column1]],stats[[#This Row],[Total Clear]]/stats[[#This Row],[Total Runs]],NA())</f>
        <v>5.2654673102237827E-3</v>
      </c>
      <c r="G4559" s="6">
        <f>SUM(B$2:B4559) / SUM(C$2:C4559)</f>
        <v>5.2654673102237827E-3</v>
      </c>
      <c r="H4559" s="7">
        <f>IFERROR(stats[[#This Row],[Column1]]-A4558,"")</f>
        <v>8.5648147796746343E-4</v>
      </c>
      <c r="I4559" s="7">
        <f>IFERROR(_xlfn.QUARTILE.INC(H$2:H4559,1),"")</f>
        <v>9.3750000087311491E-4</v>
      </c>
      <c r="J4559" s="7">
        <f>IFERROR(_xlfn.QUARTILE.INC(H$2:H4559,3),"")</f>
        <v>1.0532407395658083E-3</v>
      </c>
      <c r="K4559" s="7">
        <f>IFERROR(stats[[#This Row],[Q3]]-stats[[#This Row],[Q1]],"")</f>
        <v>1.1574073869269341E-4</v>
      </c>
      <c r="L4559" s="7">
        <f>IFERROR(AVERAGEIFS(H$2:H4559, H$2:H4559, "&lt;" &amp;stats[[#This Row],[Q3]]+(2*stats[[#This Row],[IQR]]), H$2:H4559, "&gt;" &amp; stats[[#This Row],[Q1]]-(2*stats[[#This Row],[IQR]])),"")</f>
        <v>9.9625156657427261E-4</v>
      </c>
    </row>
    <row r="4560" spans="1:12" x14ac:dyDescent="0.25">
      <c r="A4560" s="4">
        <v>44450.334768518522</v>
      </c>
      <c r="B4560">
        <v>0</v>
      </c>
      <c r="C4560">
        <v>1</v>
      </c>
      <c r="D4560" s="5">
        <f>SUM(B$2:B4560)</f>
        <v>24</v>
      </c>
      <c r="E4560" s="5">
        <f>SUM(C$2:C4560)</f>
        <v>4559</v>
      </c>
      <c r="F4560" s="6">
        <f>IF(stats[[#This Row],[Column1]],stats[[#This Row],[Total Clear]]/stats[[#This Row],[Total Runs]],NA())</f>
        <v>5.2643123491993857E-3</v>
      </c>
      <c r="G4560" s="6">
        <f>SUM(B$2:B4560) / SUM(C$2:C4560)</f>
        <v>5.2643123491993857E-3</v>
      </c>
      <c r="H4560" s="7">
        <f>IFERROR(stats[[#This Row],[Column1]]-A4559,"")</f>
        <v>9.2592593136942014E-4</v>
      </c>
      <c r="I4560" s="7">
        <f>IFERROR(_xlfn.QUARTILE.INC(H$2:H4560,1),"")</f>
        <v>9.374999954161467E-4</v>
      </c>
      <c r="J4560" s="7">
        <f>IFERROR(_xlfn.QUARTILE.INC(H$2:H4560,3),"")</f>
        <v>1.0532407395658083E-3</v>
      </c>
      <c r="K4560" s="7">
        <f>IFERROR(stats[[#This Row],[Q3]]-stats[[#This Row],[Q1]],"")</f>
        <v>1.1574074414966162E-4</v>
      </c>
      <c r="L4560" s="7">
        <f>IFERROR(AVERAGEIFS(H$2:H4560, H$2:H4560, "&lt;" &amp;stats[[#This Row],[Q3]]+(2*stats[[#This Row],[IQR]]), H$2:H4560, "&gt;" &amp; stats[[#This Row],[Q1]]-(2*stats[[#This Row],[IQR]])),"")</f>
        <v>9.9674866490729068E-4</v>
      </c>
    </row>
    <row r="4561" spans="1:12" x14ac:dyDescent="0.25">
      <c r="A4561" s="4">
        <v>44450.335787037038</v>
      </c>
      <c r="B4561">
        <v>0</v>
      </c>
      <c r="C4561">
        <v>1</v>
      </c>
      <c r="D4561" s="5">
        <f>SUM(B$2:B4561)</f>
        <v>24</v>
      </c>
      <c r="E4561" s="5">
        <f>SUM(C$2:C4561)</f>
        <v>4560</v>
      </c>
      <c r="F4561" s="6">
        <f>IF(stats[[#This Row],[Column1]],stats[[#This Row],[Total Clear]]/stats[[#This Row],[Total Runs]],NA())</f>
        <v>5.263157894736842E-3</v>
      </c>
      <c r="G4561" s="6">
        <f>SUM(B$2:B4561) / SUM(C$2:C4561)</f>
        <v>5.263157894736842E-3</v>
      </c>
      <c r="H4561" s="7">
        <f>IFERROR(stats[[#This Row],[Column1]]-A4560,"")</f>
        <v>1.0185185165028088E-3</v>
      </c>
      <c r="I4561" s="7">
        <f>IFERROR(_xlfn.QUARTILE.INC(H$2:H4561,1),"")</f>
        <v>9.3749999723513611E-4</v>
      </c>
      <c r="J4561" s="7">
        <f>IFERROR(_xlfn.QUARTILE.INC(H$2:H4561,3),"")</f>
        <v>1.0532407395658083E-3</v>
      </c>
      <c r="K4561" s="7">
        <f>IFERROR(stats[[#This Row],[Q3]]-stats[[#This Row],[Q1]],"")</f>
        <v>1.1574074233067222E-4</v>
      </c>
      <c r="L4561" s="7">
        <f>IFERROR(AVERAGEIFS(H$2:H4561, H$2:H4561, "&lt;" &amp;stats[[#This Row],[Q3]]+(2*stats[[#This Row],[IQR]]), H$2:H4561, "&gt;" &amp; stats[[#This Row],[Q1]]-(2*stats[[#This Row],[IQR]])),"")</f>
        <v>9.9649741448806328E-4</v>
      </c>
    </row>
    <row r="4562" spans="1:12" x14ac:dyDescent="0.25">
      <c r="A4562" s="4">
        <v>44450.336817129632</v>
      </c>
      <c r="B4562">
        <v>0</v>
      </c>
      <c r="C4562">
        <v>1</v>
      </c>
      <c r="D4562" s="5">
        <f>SUM(B$2:B4562)</f>
        <v>24</v>
      </c>
      <c r="E4562" s="5">
        <f>SUM(C$2:C4562)</f>
        <v>4561</v>
      </c>
      <c r="F4562" s="6">
        <f>IF(stats[[#This Row],[Column1]],stats[[#This Row],[Total Clear]]/stats[[#This Row],[Total Runs]],NA())</f>
        <v>5.2620039465029597E-3</v>
      </c>
      <c r="G4562" s="6">
        <f>SUM(B$2:B4562) / SUM(C$2:C4562)</f>
        <v>5.2620039465029597E-3</v>
      </c>
      <c r="H4562" s="7">
        <f>IFERROR(stats[[#This Row],[Column1]]-A4561,"")</f>
        <v>1.0300925932824612E-3</v>
      </c>
      <c r="I4562" s="7">
        <f>IFERROR(_xlfn.QUARTILE.INC(H$2:H4562,1),"")</f>
        <v>9.3749999905412551E-4</v>
      </c>
      <c r="J4562" s="7">
        <f>IFERROR(_xlfn.QUARTILE.INC(H$2:H4562,3),"")</f>
        <v>1.0532407395658083E-3</v>
      </c>
      <c r="K4562" s="7">
        <f>IFERROR(stats[[#This Row],[Q3]]-stats[[#This Row],[Q1]],"")</f>
        <v>1.1574074051168282E-4</v>
      </c>
      <c r="L4562" s="7">
        <f>IFERROR(AVERAGEIFS(H$2:H4562, H$2:H4562, "&lt;" &amp;stats[[#This Row],[Q3]]+(2*stats[[#This Row],[IQR]]), H$2:H4562, "&gt;" &amp; stats[[#This Row],[Q1]]-(2*stats[[#This Row],[IQR]])),"")</f>
        <v>9.9650488174274094E-4</v>
      </c>
    </row>
    <row r="4563" spans="1:12" x14ac:dyDescent="0.25">
      <c r="A4563" s="4">
        <v>44450.337893518517</v>
      </c>
      <c r="B4563">
        <v>0</v>
      </c>
      <c r="C4563">
        <v>1</v>
      </c>
      <c r="D4563" s="5">
        <f>SUM(B$2:B4563)</f>
        <v>24</v>
      </c>
      <c r="E4563" s="5">
        <f>SUM(C$2:C4563)</f>
        <v>4562</v>
      </c>
      <c r="F4563" s="6">
        <f>IF(stats[[#This Row],[Column1]],stats[[#This Row],[Total Clear]]/stats[[#This Row],[Total Runs]],NA())</f>
        <v>5.2608505041648402E-3</v>
      </c>
      <c r="G4563" s="6">
        <f>SUM(B$2:B4563) / SUM(C$2:C4563)</f>
        <v>5.2608505041648402E-3</v>
      </c>
      <c r="H4563" s="7">
        <f>IFERROR(stats[[#This Row],[Column1]]-A4562,"")</f>
        <v>1.0763888858491555E-3</v>
      </c>
      <c r="I4563" s="7">
        <f>IFERROR(_xlfn.QUARTILE.INC(H$2:H4563,1),"")</f>
        <v>9.3750000087311491E-4</v>
      </c>
      <c r="J4563" s="7">
        <f>IFERROR(_xlfn.QUARTILE.INC(H$2:H4563,3),"")</f>
        <v>1.0532407395658083E-3</v>
      </c>
      <c r="K4563" s="7">
        <f>IFERROR(stats[[#This Row],[Q3]]-stats[[#This Row],[Q1]],"")</f>
        <v>1.1574073869269341E-4</v>
      </c>
      <c r="L4563" s="7">
        <f>IFERROR(AVERAGEIFS(H$2:H4563, H$2:H4563, "&lt;" &amp;stats[[#This Row],[Q3]]+(2*stats[[#This Row],[IQR]]), H$2:H4563, "&gt;" &amp; stats[[#This Row],[Q1]]-(2*stats[[#This Row],[IQR]])),"")</f>
        <v>9.9626622842051513E-4</v>
      </c>
    </row>
    <row r="4564" spans="1:12" x14ac:dyDescent="0.25">
      <c r="A4564" s="4">
        <v>44450.338888888888</v>
      </c>
      <c r="B4564">
        <v>0</v>
      </c>
      <c r="C4564">
        <v>1</v>
      </c>
      <c r="D4564" s="5">
        <f>SUM(B$2:B4564)</f>
        <v>24</v>
      </c>
      <c r="E4564" s="5">
        <f>SUM(C$2:C4564)</f>
        <v>4563</v>
      </c>
      <c r="F4564" s="6">
        <f>IF(stats[[#This Row],[Column1]],stats[[#This Row],[Total Clear]]/stats[[#This Row],[Total Runs]],NA())</f>
        <v>5.2596975673898753E-3</v>
      </c>
      <c r="G4564" s="6">
        <f>SUM(B$2:B4564) / SUM(C$2:C4564)</f>
        <v>5.2596975673898753E-3</v>
      </c>
      <c r="H4564" s="7">
        <f>IFERROR(stats[[#This Row],[Column1]]-A4563,"")</f>
        <v>9.9537037021946162E-4</v>
      </c>
      <c r="I4564" s="7">
        <f>IFERROR(_xlfn.QUARTILE.INC(H$2:H4564,1),"")</f>
        <v>9.3750000087311491E-4</v>
      </c>
      <c r="J4564" s="7">
        <f>IFERROR(_xlfn.QUARTILE.INC(H$2:H4564,3),"")</f>
        <v>1.0532407395658083E-3</v>
      </c>
      <c r="K4564" s="7">
        <f>IFERROR(stats[[#This Row],[Q3]]-stats[[#This Row],[Q1]],"")</f>
        <v>1.1574073869269341E-4</v>
      </c>
      <c r="L4564" s="7">
        <f>IFERROR(AVERAGEIFS(H$2:H4564, H$2:H4564, "&lt;" &amp;stats[[#This Row],[Q3]]+(2*stats[[#This Row],[IQR]]), H$2:H4564, "&gt;" &amp; stats[[#This Row],[Q1]]-(2*stats[[#This Row],[IQR]])),"")</f>
        <v>9.9626602920810663E-4</v>
      </c>
    </row>
    <row r="4565" spans="1:12" x14ac:dyDescent="0.25">
      <c r="A4565" s="4">
        <v>44450.339965277781</v>
      </c>
      <c r="B4565">
        <v>0</v>
      </c>
      <c r="C4565">
        <v>1</v>
      </c>
      <c r="D4565" s="5">
        <f>SUM(B$2:B4565)</f>
        <v>24</v>
      </c>
      <c r="E4565" s="5">
        <f>SUM(C$2:C4565)</f>
        <v>4564</v>
      </c>
      <c r="F4565" s="6">
        <f>IF(stats[[#This Row],[Column1]],stats[[#This Row],[Total Clear]]/stats[[#This Row],[Total Runs]],NA())</f>
        <v>5.2585451358457495E-3</v>
      </c>
      <c r="G4565" s="6">
        <f>SUM(B$2:B4565) / SUM(C$2:C4565)</f>
        <v>5.2585451358457495E-3</v>
      </c>
      <c r="H4565" s="7">
        <f>IFERROR(stats[[#This Row],[Column1]]-A4564,"")</f>
        <v>1.0763888931251131E-3</v>
      </c>
      <c r="I4565" s="7">
        <f>IFERROR(_xlfn.QUARTILE.INC(H$2:H4565,1),"")</f>
        <v>9.3750000087311491E-4</v>
      </c>
      <c r="J4565" s="7">
        <f>IFERROR(_xlfn.QUARTILE.INC(H$2:H4565,3),"")</f>
        <v>1.0532407395658083E-3</v>
      </c>
      <c r="K4565" s="7">
        <f>IFERROR(stats[[#This Row],[Q3]]-stats[[#This Row],[Q1]],"")</f>
        <v>1.1574073869269341E-4</v>
      </c>
      <c r="L4565" s="7">
        <f>IFERROR(AVERAGEIFS(H$2:H4565, H$2:H4565, "&lt;" &amp;stats[[#This Row],[Q3]]+(2*stats[[#This Row],[IQR]]), H$2:H4565, "&gt;" &amp; stats[[#This Row],[Q1]]-(2*stats[[#This Row],[IQR]])),"")</f>
        <v>9.9628384220586488E-4</v>
      </c>
    </row>
    <row r="4566" spans="1:12" x14ac:dyDescent="0.25">
      <c r="A4566" s="4">
        <v>44450.340925925928</v>
      </c>
      <c r="B4566">
        <v>0</v>
      </c>
      <c r="C4566">
        <v>1</v>
      </c>
      <c r="D4566" s="5">
        <f>SUM(B$2:B4566)</f>
        <v>24</v>
      </c>
      <c r="E4566" s="5">
        <f>SUM(C$2:C4566)</f>
        <v>4565</v>
      </c>
      <c r="F4566" s="6">
        <f>IF(stats[[#This Row],[Column1]],stats[[#This Row],[Total Clear]]/stats[[#This Row],[Total Runs]],NA())</f>
        <v>5.2573932092004382E-3</v>
      </c>
      <c r="G4566" s="6">
        <f>SUM(B$2:B4566) / SUM(C$2:C4566)</f>
        <v>5.2573932092004382E-3</v>
      </c>
      <c r="H4566" s="7">
        <f>IFERROR(stats[[#This Row],[Column1]]-A4565,"")</f>
        <v>9.6064814715646207E-4</v>
      </c>
      <c r="I4566" s="7">
        <f>IFERROR(_xlfn.QUARTILE.INC(H$2:H4566,1),"")</f>
        <v>9.3750000087311491E-4</v>
      </c>
      <c r="J4566" s="7">
        <f>IFERROR(_xlfn.QUARTILE.INC(H$2:H4566,3),"")</f>
        <v>1.0532407395658083E-3</v>
      </c>
      <c r="K4566" s="7">
        <f>IFERROR(stats[[#This Row],[Q3]]-stats[[#This Row],[Q1]],"")</f>
        <v>1.1574073869269341E-4</v>
      </c>
      <c r="L4566" s="7">
        <f>IFERROR(AVERAGEIFS(H$2:H4566, H$2:H4566, "&lt;" &amp;stats[[#This Row],[Q3]]+(2*stats[[#This Row],[IQR]]), H$2:H4566, "&gt;" &amp; stats[[#This Row],[Q1]]-(2*stats[[#This Row],[IQR]])),"")</f>
        <v>9.9627592140234204E-4</v>
      </c>
    </row>
    <row r="4567" spans="1:12" x14ac:dyDescent="0.25">
      <c r="A4567" s="4">
        <v>44450.341898148145</v>
      </c>
      <c r="B4567">
        <v>0</v>
      </c>
      <c r="C4567">
        <v>1</v>
      </c>
      <c r="D4567" s="5">
        <f>SUM(B$2:B4567)</f>
        <v>24</v>
      </c>
      <c r="E4567" s="5">
        <f>SUM(C$2:C4567)</f>
        <v>4566</v>
      </c>
      <c r="F4567" s="6">
        <f>IF(stats[[#This Row],[Column1]],stats[[#This Row],[Total Clear]]/stats[[#This Row],[Total Runs]],NA())</f>
        <v>5.2562417871222077E-3</v>
      </c>
      <c r="G4567" s="6">
        <f>SUM(B$2:B4567) / SUM(C$2:C4567)</f>
        <v>5.2562417871222077E-3</v>
      </c>
      <c r="H4567" s="7">
        <f>IFERROR(stats[[#This Row],[Column1]]-A4566,"")</f>
        <v>9.7222221666015685E-4</v>
      </c>
      <c r="I4567" s="7">
        <f>IFERROR(_xlfn.QUARTILE.INC(H$2:H4567,1),"")</f>
        <v>9.3750000087311491E-4</v>
      </c>
      <c r="J4567" s="7">
        <f>IFERROR(_xlfn.QUARTILE.INC(H$2:H4567,3),"")</f>
        <v>1.0532407395658083E-3</v>
      </c>
      <c r="K4567" s="7">
        <f>IFERROR(stats[[#This Row],[Q3]]-stats[[#This Row],[Q1]],"")</f>
        <v>1.1574073869269341E-4</v>
      </c>
      <c r="L4567" s="7">
        <f>IFERROR(AVERAGEIFS(H$2:H4567, H$2:H4567, "&lt;" &amp;stats[[#This Row],[Q3]]+(2*stats[[#This Row],[IQR]]), H$2:H4567, "&gt;" &amp; stats[[#This Row],[Q1]]-(2*stats[[#This Row],[IQR]])),"")</f>
        <v>9.9627057613462162E-4</v>
      </c>
    </row>
    <row r="4568" spans="1:12" x14ac:dyDescent="0.25">
      <c r="A4568" s="4">
        <v>44450.342916666668</v>
      </c>
      <c r="B4568">
        <v>0</v>
      </c>
      <c r="C4568">
        <v>1</v>
      </c>
      <c r="D4568" s="5">
        <f>SUM(B$2:B4568)</f>
        <v>24</v>
      </c>
      <c r="E4568" s="5">
        <f>SUM(C$2:C4568)</f>
        <v>4567</v>
      </c>
      <c r="F4568" s="6">
        <f>IF(stats[[#This Row],[Column1]],stats[[#This Row],[Total Clear]]/stats[[#This Row],[Total Runs]],NA())</f>
        <v>5.2550908692796149E-3</v>
      </c>
      <c r="G4568" s="6">
        <f>SUM(B$2:B4568) / SUM(C$2:C4568)</f>
        <v>5.2550908692796149E-3</v>
      </c>
      <c r="H4568" s="7">
        <f>IFERROR(stats[[#This Row],[Column1]]-A4567,"")</f>
        <v>1.0185185237787664E-3</v>
      </c>
      <c r="I4568" s="7">
        <f>IFERROR(_xlfn.QUARTILE.INC(H$2:H4568,1),"")</f>
        <v>9.3750000087311491E-4</v>
      </c>
      <c r="J4568" s="7">
        <f>IFERROR(_xlfn.QUARTILE.INC(H$2:H4568,3),"")</f>
        <v>1.0532407395658083E-3</v>
      </c>
      <c r="K4568" s="7">
        <f>IFERROR(stats[[#This Row],[Q3]]-stats[[#This Row],[Q1]],"")</f>
        <v>1.1574073869269341E-4</v>
      </c>
      <c r="L4568" s="7">
        <f>IFERROR(AVERAGEIFS(H$2:H4568, H$2:H4568, "&lt;" &amp;stats[[#This Row],[Q3]]+(2*stats[[#This Row],[IQR]]), H$2:H4568, "&gt;" &amp; stats[[#This Row],[Q1]]-(2*stats[[#This Row],[IQR]])),"")</f>
        <v>9.9627551902456706E-4</v>
      </c>
    </row>
    <row r="4569" spans="1:12" x14ac:dyDescent="0.25">
      <c r="A4569" s="4">
        <v>44450.343854166669</v>
      </c>
      <c r="B4569">
        <v>0</v>
      </c>
      <c r="C4569">
        <v>1</v>
      </c>
      <c r="D4569" s="5">
        <f>SUM(B$2:B4569)</f>
        <v>24</v>
      </c>
      <c r="E4569" s="5">
        <f>SUM(C$2:C4569)</f>
        <v>4568</v>
      </c>
      <c r="F4569" s="6">
        <f>IF(stats[[#This Row],[Column1]],stats[[#This Row],[Total Clear]]/stats[[#This Row],[Total Runs]],NA())</f>
        <v>5.2539404553415062E-3</v>
      </c>
      <c r="G4569" s="6">
        <f>SUM(B$2:B4569) / SUM(C$2:C4569)</f>
        <v>5.2539404553415062E-3</v>
      </c>
      <c r="H4569" s="7">
        <f>IFERROR(stats[[#This Row],[Column1]]-A4568,"")</f>
        <v>9.3750000087311491E-4</v>
      </c>
      <c r="I4569" s="7">
        <f>IFERROR(_xlfn.QUARTILE.INC(H$2:H4569,1),"")</f>
        <v>9.3750000087311491E-4</v>
      </c>
      <c r="J4569" s="7">
        <f>IFERROR(_xlfn.QUARTILE.INC(H$2:H4569,3),"")</f>
        <v>1.0532407395658083E-3</v>
      </c>
      <c r="K4569" s="7">
        <f>IFERROR(stats[[#This Row],[Q3]]-stats[[#This Row],[Q1]],"")</f>
        <v>1.1574073869269341E-4</v>
      </c>
      <c r="L4569" s="7">
        <f>IFERROR(AVERAGEIFS(H$2:H4569, H$2:H4569, "&lt;" &amp;stats[[#This Row],[Q3]]+(2*stats[[#This Row],[IQR]]), H$2:H4569, "&gt;" &amp; stats[[#This Row],[Q1]]-(2*stats[[#This Row],[IQR]])),"")</f>
        <v>9.9626246360072176E-4</v>
      </c>
    </row>
    <row r="4570" spans="1:12" x14ac:dyDescent="0.25">
      <c r="A4570" s="4">
        <v>44450.344930555555</v>
      </c>
      <c r="B4570">
        <v>0</v>
      </c>
      <c r="C4570">
        <v>1</v>
      </c>
      <c r="D4570" s="5">
        <f>SUM(B$2:B4570)</f>
        <v>24</v>
      </c>
      <c r="E4570" s="5">
        <f>SUM(C$2:C4570)</f>
        <v>4569</v>
      </c>
      <c r="F4570" s="6">
        <f>IF(stats[[#This Row],[Column1]],stats[[#This Row],[Total Clear]]/stats[[#This Row],[Total Runs]],NA())</f>
        <v>5.2527905449770186E-3</v>
      </c>
      <c r="G4570" s="6">
        <f>SUM(B$2:B4570) / SUM(C$2:C4570)</f>
        <v>5.2527905449770186E-3</v>
      </c>
      <c r="H4570" s="7">
        <f>IFERROR(stats[[#This Row],[Column1]]-A4569,"")</f>
        <v>1.0763888858491555E-3</v>
      </c>
      <c r="I4570" s="7">
        <f>IFERROR(_xlfn.QUARTILE.INC(H$2:H4570,1),"")</f>
        <v>9.3750000087311491E-4</v>
      </c>
      <c r="J4570" s="7">
        <f>IFERROR(_xlfn.QUARTILE.INC(H$2:H4570,3),"")</f>
        <v>1.0532407395658083E-3</v>
      </c>
      <c r="K4570" s="7">
        <f>IFERROR(stats[[#This Row],[Q3]]-stats[[#This Row],[Q1]],"")</f>
        <v>1.1574073869269341E-4</v>
      </c>
      <c r="L4570" s="7">
        <f>IFERROR(AVERAGEIFS(H$2:H4570, H$2:H4570, "&lt;" &amp;stats[[#This Row],[Q3]]+(2*stats[[#This Row],[IQR]]), H$2:H4570, "&gt;" &amp; stats[[#This Row],[Q1]]-(2*stats[[#This Row],[IQR]])),"")</f>
        <v>9.9628025760965973E-4</v>
      </c>
    </row>
    <row r="4571" spans="1:12" x14ac:dyDescent="0.25">
      <c r="A4571" s="4">
        <v>44450.345868055556</v>
      </c>
      <c r="B4571">
        <v>0</v>
      </c>
      <c r="C4571">
        <v>1</v>
      </c>
      <c r="D4571" s="5">
        <f>SUM(B$2:B4571)</f>
        <v>24</v>
      </c>
      <c r="E4571" s="5">
        <f>SUM(C$2:C4571)</f>
        <v>4570</v>
      </c>
      <c r="F4571" s="6">
        <f>IF(stats[[#This Row],[Column1]],stats[[#This Row],[Total Clear]]/stats[[#This Row],[Total Runs]],NA())</f>
        <v>5.2516411378555799E-3</v>
      </c>
      <c r="G4571" s="6">
        <f>SUM(B$2:B4571) / SUM(C$2:C4571)</f>
        <v>5.2516411378555799E-3</v>
      </c>
      <c r="H4571" s="7">
        <f>IFERROR(stats[[#This Row],[Column1]]-A4570,"")</f>
        <v>9.3750000087311491E-4</v>
      </c>
      <c r="I4571" s="7">
        <f>IFERROR(_xlfn.QUARTILE.INC(H$2:H4571,1),"")</f>
        <v>9.3750000087311491E-4</v>
      </c>
      <c r="J4571" s="7">
        <f>IFERROR(_xlfn.QUARTILE.INC(H$2:H4571,3),"")</f>
        <v>1.0532407395658083E-3</v>
      </c>
      <c r="K4571" s="7">
        <f>IFERROR(stats[[#This Row],[Q3]]-stats[[#This Row],[Q1]],"")</f>
        <v>1.1574073869269341E-4</v>
      </c>
      <c r="L4571" s="7">
        <f>IFERROR(AVERAGEIFS(H$2:H4571, H$2:H4571, "&lt;" &amp;stats[[#This Row],[Q3]]+(2*stats[[#This Row],[IQR]]), H$2:H4571, "&gt;" &amp; stats[[#This Row],[Q1]]-(2*stats[[#This Row],[IQR]])),"")</f>
        <v>9.962672069309883E-4</v>
      </c>
    </row>
    <row r="4572" spans="1:12" x14ac:dyDescent="0.25">
      <c r="A4572" s="4">
        <v>44450.346909722219</v>
      </c>
      <c r="B4572">
        <v>0</v>
      </c>
      <c r="C4572">
        <v>1</v>
      </c>
      <c r="D4572" s="5">
        <f>SUM(B$2:B4572)</f>
        <v>24</v>
      </c>
      <c r="E4572" s="5">
        <f>SUM(C$2:C4572)</f>
        <v>4571</v>
      </c>
      <c r="F4572" s="6">
        <f>IF(stats[[#This Row],[Column1]],stats[[#This Row],[Total Clear]]/stats[[#This Row],[Total Runs]],NA())</f>
        <v>5.2504922336469046E-3</v>
      </c>
      <c r="G4572" s="6">
        <f>SUM(B$2:B4572) / SUM(C$2:C4572)</f>
        <v>5.2504922336469046E-3</v>
      </c>
      <c r="H4572" s="7">
        <f>IFERROR(stats[[#This Row],[Column1]]-A4571,"")</f>
        <v>1.0416666627861559E-3</v>
      </c>
      <c r="I4572" s="7">
        <f>IFERROR(_xlfn.QUARTILE.INC(H$2:H4572,1),"")</f>
        <v>9.3750000087311491E-4</v>
      </c>
      <c r="J4572" s="7">
        <f>IFERROR(_xlfn.QUARTILE.INC(H$2:H4572,3),"")</f>
        <v>1.0532407395658083E-3</v>
      </c>
      <c r="K4572" s="7">
        <f>IFERROR(stats[[#This Row],[Q3]]-stats[[#This Row],[Q1]],"")</f>
        <v>1.1574073869269341E-4</v>
      </c>
      <c r="L4572" s="7">
        <f>IFERROR(AVERAGEIFS(H$2:H4572, H$2:H4572, "&lt;" &amp;stats[[#This Row],[Q3]]+(2*stats[[#This Row],[IQR]]), H$2:H4572, "&gt;" &amp; stats[[#This Row],[Q1]]-(2*stats[[#This Row],[IQR]])),"")</f>
        <v>9.9627728450165536E-4</v>
      </c>
    </row>
    <row r="4573" spans="1:12" x14ac:dyDescent="0.25">
      <c r="A4573" s="4">
        <v>44450.348101851851</v>
      </c>
      <c r="B4573">
        <v>0</v>
      </c>
      <c r="C4573">
        <v>1</v>
      </c>
      <c r="D4573" s="5">
        <f>SUM(B$2:B4573)</f>
        <v>24</v>
      </c>
      <c r="E4573" s="5">
        <f>SUM(C$2:C4573)</f>
        <v>4572</v>
      </c>
      <c r="F4573" s="6">
        <f>IF(stats[[#This Row],[Column1]],stats[[#This Row],[Total Clear]]/stats[[#This Row],[Total Runs]],NA())</f>
        <v>5.2493438320209973E-3</v>
      </c>
      <c r="G4573" s="6">
        <f>SUM(B$2:B4573) / SUM(C$2:C4573)</f>
        <v>5.2493438320209973E-3</v>
      </c>
      <c r="H4573" s="7">
        <f>IFERROR(stats[[#This Row],[Column1]]-A4572,"")</f>
        <v>1.1921296318178065E-3</v>
      </c>
      <c r="I4573" s="7">
        <f>IFERROR(_xlfn.QUARTILE.INC(H$2:H4573,1),"")</f>
        <v>9.3750000087311491E-4</v>
      </c>
      <c r="J4573" s="7">
        <f>IFERROR(_xlfn.QUARTILE.INC(H$2:H4573,3),"")</f>
        <v>1.0532407395658083E-3</v>
      </c>
      <c r="K4573" s="7">
        <f>IFERROR(stats[[#This Row],[Q3]]-stats[[#This Row],[Q1]],"")</f>
        <v>1.1574073869269341E-4</v>
      </c>
      <c r="L4573" s="7">
        <f>IFERROR(AVERAGEIFS(H$2:H4573, H$2:H4573, "&lt;" &amp;stats[[#This Row],[Q3]]+(2*stats[[#This Row],[IQR]]), H$2:H4573, "&gt;" &amp; stats[[#This Row],[Q1]]-(2*stats[[#This Row],[IQR]])),"")</f>
        <v>9.9632074929244903E-4</v>
      </c>
    </row>
    <row r="4574" spans="1:12" x14ac:dyDescent="0.25">
      <c r="A4574" s="4">
        <v>44450.349050925928</v>
      </c>
      <c r="B4574">
        <v>0</v>
      </c>
      <c r="C4574">
        <v>1</v>
      </c>
      <c r="D4574" s="5">
        <f>SUM(B$2:B4574)</f>
        <v>24</v>
      </c>
      <c r="E4574" s="5">
        <f>SUM(C$2:C4574)</f>
        <v>4573</v>
      </c>
      <c r="F4574" s="6">
        <f>IF(stats[[#This Row],[Column1]],stats[[#This Row],[Total Clear]]/stats[[#This Row],[Total Runs]],NA())</f>
        <v>5.2481959326481521E-3</v>
      </c>
      <c r="G4574" s="6">
        <f>SUM(B$2:B4574) / SUM(C$2:C4574)</f>
        <v>5.2481959326481521E-3</v>
      </c>
      <c r="H4574" s="7">
        <f>IFERROR(stats[[#This Row],[Column1]]-A4573,"")</f>
        <v>9.490740776527673E-4</v>
      </c>
      <c r="I4574" s="7">
        <f>IFERROR(_xlfn.QUARTILE.INC(H$2:H4574,1),"")</f>
        <v>9.3750000087311491E-4</v>
      </c>
      <c r="J4574" s="7">
        <f>IFERROR(_xlfn.QUARTILE.INC(H$2:H4574,3),"")</f>
        <v>1.0532407395658083E-3</v>
      </c>
      <c r="K4574" s="7">
        <f>IFERROR(stats[[#This Row],[Q3]]-stats[[#This Row],[Q1]],"")</f>
        <v>1.1574073869269341E-4</v>
      </c>
      <c r="L4574" s="7">
        <f>IFERROR(AVERAGEIFS(H$2:H4574, H$2:H4574, "&lt;" &amp;stats[[#This Row],[Q3]]+(2*stats[[#This Row],[IQR]]), H$2:H4574, "&gt;" &amp; stats[[#This Row],[Q1]]-(2*stats[[#This Row],[IQR]])),"")</f>
        <v>9.9631026633890127E-4</v>
      </c>
    </row>
    <row r="4575" spans="1:12" x14ac:dyDescent="0.25">
      <c r="A4575" s="4">
        <v>44450.350127314814</v>
      </c>
      <c r="B4575">
        <v>0</v>
      </c>
      <c r="C4575">
        <v>1</v>
      </c>
      <c r="D4575" s="5">
        <f>SUM(B$2:B4575)</f>
        <v>24</v>
      </c>
      <c r="E4575" s="5">
        <f>SUM(C$2:C4575)</f>
        <v>4574</v>
      </c>
      <c r="F4575" s="6">
        <f>IF(stats[[#This Row],[Column1]],stats[[#This Row],[Total Clear]]/stats[[#This Row],[Total Runs]],NA())</f>
        <v>5.2470485351989509E-3</v>
      </c>
      <c r="G4575" s="6">
        <f>SUM(B$2:B4575) / SUM(C$2:C4575)</f>
        <v>5.2470485351989509E-3</v>
      </c>
      <c r="H4575" s="7">
        <f>IFERROR(stats[[#This Row],[Column1]]-A4574,"")</f>
        <v>1.0763888858491555E-3</v>
      </c>
      <c r="I4575" s="7">
        <f>IFERROR(_xlfn.QUARTILE.INC(H$2:H4575,1),"")</f>
        <v>9.3750000087311491E-4</v>
      </c>
      <c r="J4575" s="7">
        <f>IFERROR(_xlfn.QUARTILE.INC(H$2:H4575,3),"")</f>
        <v>1.0532407395658083E-3</v>
      </c>
      <c r="K4575" s="7">
        <f>IFERROR(stats[[#This Row],[Q3]]-stats[[#This Row],[Q1]],"")</f>
        <v>1.1574073869269341E-4</v>
      </c>
      <c r="L4575" s="7">
        <f>IFERROR(AVERAGEIFS(H$2:H4575, H$2:H4575, "&lt;" &amp;stats[[#This Row],[Q3]]+(2*stats[[#This Row],[IQR]]), H$2:H4575, "&gt;" &amp; stats[[#This Row],[Q1]]-(2*stats[[#This Row],[IQR]])),"")</f>
        <v>9.9632803000782554E-4</v>
      </c>
    </row>
    <row r="4576" spans="1:12" x14ac:dyDescent="0.25">
      <c r="A4576" s="4">
        <v>44450.35119212963</v>
      </c>
      <c r="B4576">
        <v>0</v>
      </c>
      <c r="C4576">
        <v>1</v>
      </c>
      <c r="D4576" s="5">
        <f>SUM(B$2:B4576)</f>
        <v>24</v>
      </c>
      <c r="E4576" s="5">
        <f>SUM(C$2:C4576)</f>
        <v>4575</v>
      </c>
      <c r="F4576" s="6">
        <f>IF(stats[[#This Row],[Column1]],stats[[#This Row],[Total Clear]]/stats[[#This Row],[Total Runs]],NA())</f>
        <v>5.2459016393442623E-3</v>
      </c>
      <c r="G4576" s="6">
        <f>SUM(B$2:B4576) / SUM(C$2:C4576)</f>
        <v>5.2459016393442623E-3</v>
      </c>
      <c r="H4576" s="7">
        <f>IFERROR(stats[[#This Row],[Column1]]-A4575,"")</f>
        <v>1.0648148163454607E-3</v>
      </c>
      <c r="I4576" s="7">
        <f>IFERROR(_xlfn.QUARTILE.INC(H$2:H4576,1),"")</f>
        <v>9.3750000087311491E-4</v>
      </c>
      <c r="J4576" s="7">
        <f>IFERROR(_xlfn.QUARTILE.INC(H$2:H4576,3),"")</f>
        <v>1.0532407395658083E-3</v>
      </c>
      <c r="K4576" s="7">
        <f>IFERROR(stats[[#This Row],[Q3]]-stats[[#This Row],[Q1]],"")</f>
        <v>1.1574073869269341E-4</v>
      </c>
      <c r="L4576" s="7">
        <f>IFERROR(AVERAGEIFS(H$2:H4576, H$2:H4576, "&lt;" &amp;stats[[#This Row],[Q3]]+(2*stats[[#This Row],[IQR]]), H$2:H4576, "&gt;" &amp; stats[[#This Row],[Q1]]-(2*stats[[#This Row],[IQR]])),"")</f>
        <v>9.9634321891586223E-4</v>
      </c>
    </row>
    <row r="4577" spans="1:12" x14ac:dyDescent="0.25">
      <c r="A4577" s="4">
        <v>44450.352222222224</v>
      </c>
      <c r="B4577">
        <v>0</v>
      </c>
      <c r="C4577">
        <v>1</v>
      </c>
      <c r="D4577" s="5">
        <f>SUM(B$2:B4577)</f>
        <v>24</v>
      </c>
      <c r="E4577" s="5">
        <f>SUM(C$2:C4577)</f>
        <v>4576</v>
      </c>
      <c r="F4577" s="6">
        <f>IF(stats[[#This Row],[Column1]],stats[[#This Row],[Total Clear]]/stats[[#This Row],[Total Runs]],NA())</f>
        <v>5.244755244755245E-3</v>
      </c>
      <c r="G4577" s="6">
        <f>SUM(B$2:B4577) / SUM(C$2:C4577)</f>
        <v>5.244755244755245E-3</v>
      </c>
      <c r="H4577" s="7">
        <f>IFERROR(stats[[#This Row],[Column1]]-A4576,"")</f>
        <v>1.0300925932824612E-3</v>
      </c>
      <c r="I4577" s="7">
        <f>IFERROR(_xlfn.QUARTILE.INC(H$2:H4577,1),"")</f>
        <v>9.3750000087311491E-4</v>
      </c>
      <c r="J4577" s="7">
        <f>IFERROR(_xlfn.QUARTILE.INC(H$2:H4577,3),"")</f>
        <v>1.0532407395658083E-3</v>
      </c>
      <c r="K4577" s="7">
        <f>IFERROR(stats[[#This Row],[Q3]]-stats[[#This Row],[Q1]],"")</f>
        <v>1.1574073869269341E-4</v>
      </c>
      <c r="L4577" s="7">
        <f>IFERROR(AVERAGEIFS(H$2:H4577, H$2:H4577, "&lt;" &amp;stats[[#This Row],[Q3]]+(2*stats[[#This Row],[IQR]]), H$2:H4577, "&gt;" &amp; stats[[#This Row],[Q1]]-(2*stats[[#This Row],[IQR]])),"")</f>
        <v>9.9635070214742897E-4</v>
      </c>
    </row>
    <row r="4578" spans="1:12" x14ac:dyDescent="0.25">
      <c r="A4578" s="4">
        <v>44450.353368055556</v>
      </c>
      <c r="B4578">
        <v>0</v>
      </c>
      <c r="C4578">
        <v>1</v>
      </c>
      <c r="D4578" s="5">
        <f>SUM(B$2:B4578)</f>
        <v>24</v>
      </c>
      <c r="E4578" s="5">
        <f>SUM(C$2:C4578)</f>
        <v>4577</v>
      </c>
      <c r="F4578" s="6">
        <f>IF(stats[[#This Row],[Column1]],stats[[#This Row],[Total Clear]]/stats[[#This Row],[Total Runs]],NA())</f>
        <v>5.2436093511033432E-3</v>
      </c>
      <c r="G4578" s="6">
        <f>SUM(B$2:B4578) / SUM(C$2:C4578)</f>
        <v>5.2436093511033432E-3</v>
      </c>
      <c r="H4578" s="7">
        <f>IFERROR(stats[[#This Row],[Column1]]-A4577,"")</f>
        <v>1.1458333319751546E-3</v>
      </c>
      <c r="I4578" s="7">
        <f>IFERROR(_xlfn.QUARTILE.INC(H$2:H4578,1),"")</f>
        <v>9.3750000087311491E-4</v>
      </c>
      <c r="J4578" s="7">
        <f>IFERROR(_xlfn.QUARTILE.INC(H$2:H4578,3),"")</f>
        <v>1.0532407395658083E-3</v>
      </c>
      <c r="K4578" s="7">
        <f>IFERROR(stats[[#This Row],[Q3]]-stats[[#This Row],[Q1]],"")</f>
        <v>1.1574073869269341E-4</v>
      </c>
      <c r="L4578" s="7">
        <f>IFERROR(AVERAGEIFS(H$2:H4578, H$2:H4578, "&lt;" &amp;stats[[#This Row],[Q3]]+(2*stats[[#This Row],[IQR]]), H$2:H4578, "&gt;" &amp; stats[[#This Row],[Q1]]-(2*stats[[#This Row],[IQR]])),"")</f>
        <v>9.9638383950717796E-4</v>
      </c>
    </row>
    <row r="4579" spans="1:12" x14ac:dyDescent="0.25">
      <c r="A4579" s="4">
        <v>44450.354398148149</v>
      </c>
      <c r="B4579">
        <v>0</v>
      </c>
      <c r="C4579">
        <v>1</v>
      </c>
      <c r="D4579" s="5">
        <f>SUM(B$2:B4579)</f>
        <v>24</v>
      </c>
      <c r="E4579" s="5">
        <f>SUM(C$2:C4579)</f>
        <v>4578</v>
      </c>
      <c r="F4579" s="6">
        <f>IF(stats[[#This Row],[Column1]],stats[[#This Row],[Total Clear]]/stats[[#This Row],[Total Runs]],NA())</f>
        <v>5.2424639580602884E-3</v>
      </c>
      <c r="G4579" s="6">
        <f>SUM(B$2:B4579) / SUM(C$2:C4579)</f>
        <v>5.2424639580602884E-3</v>
      </c>
      <c r="H4579" s="7">
        <f>IFERROR(stats[[#This Row],[Column1]]-A4578,"")</f>
        <v>1.0300925932824612E-3</v>
      </c>
      <c r="I4579" s="7">
        <f>IFERROR(_xlfn.QUARTILE.INC(H$2:H4579,1),"")</f>
        <v>9.3750000087311491E-4</v>
      </c>
      <c r="J4579" s="7">
        <f>IFERROR(_xlfn.QUARTILE.INC(H$2:H4579,3),"")</f>
        <v>1.0532407395658083E-3</v>
      </c>
      <c r="K4579" s="7">
        <f>IFERROR(stats[[#This Row],[Q3]]-stats[[#This Row],[Q1]],"")</f>
        <v>1.1574073869269341E-4</v>
      </c>
      <c r="L4579" s="7">
        <f>IFERROR(AVERAGEIFS(H$2:H4579, H$2:H4579, "&lt;" &amp;stats[[#This Row],[Q3]]+(2*stats[[#This Row],[IQR]]), H$2:H4579, "&gt;" &amp; stats[[#This Row],[Q1]]-(2*stats[[#This Row],[IQR]])),"")</f>
        <v>9.9639131041891899E-4</v>
      </c>
    </row>
    <row r="4580" spans="1:12" x14ac:dyDescent="0.25">
      <c r="A4580" s="4">
        <v>44450.355381944442</v>
      </c>
      <c r="B4580">
        <v>0</v>
      </c>
      <c r="C4580">
        <v>1</v>
      </c>
      <c r="D4580" s="5">
        <f>SUM(B$2:B4580)</f>
        <v>24</v>
      </c>
      <c r="E4580" s="5">
        <f>SUM(C$2:C4580)</f>
        <v>4579</v>
      </c>
      <c r="F4580" s="6">
        <f>IF(stats[[#This Row],[Column1]],stats[[#This Row],[Total Clear]]/stats[[#This Row],[Total Runs]],NA())</f>
        <v>5.2413190652980998E-3</v>
      </c>
      <c r="G4580" s="6">
        <f>SUM(B$2:B4580) / SUM(C$2:C4580)</f>
        <v>5.2413190652980998E-3</v>
      </c>
      <c r="H4580" s="7">
        <f>IFERROR(stats[[#This Row],[Column1]]-A4579,"")</f>
        <v>9.8379629343980923E-4</v>
      </c>
      <c r="I4580" s="7">
        <f>IFERROR(_xlfn.QUARTILE.INC(H$2:H4580,1),"")</f>
        <v>9.3750000087311491E-4</v>
      </c>
      <c r="J4580" s="7">
        <f>IFERROR(_xlfn.QUARTILE.INC(H$2:H4580,3),"")</f>
        <v>1.0532407395658083E-3</v>
      </c>
      <c r="K4580" s="7">
        <f>IFERROR(stats[[#This Row],[Q3]]-stats[[#This Row],[Q1]],"")</f>
        <v>1.1574073869269341E-4</v>
      </c>
      <c r="L4580" s="7">
        <f>IFERROR(AVERAGEIFS(H$2:H4580, H$2:H4580, "&lt;" &amp;stats[[#This Row],[Q3]]+(2*stats[[#This Row],[IQR]]), H$2:H4580, "&gt;" &amp; stats[[#This Row],[Q1]]-(2*stats[[#This Row],[IQR]])),"")</f>
        <v>9.9638851958865548E-4</v>
      </c>
    </row>
    <row r="4581" spans="1:12" x14ac:dyDescent="0.25">
      <c r="A4581" s="4">
        <v>44450.356435185182</v>
      </c>
      <c r="B4581">
        <v>0</v>
      </c>
      <c r="C4581">
        <v>1</v>
      </c>
      <c r="D4581" s="5">
        <f>SUM(B$2:B4581)</f>
        <v>24</v>
      </c>
      <c r="E4581" s="5">
        <f>SUM(C$2:C4581)</f>
        <v>4580</v>
      </c>
      <c r="F4581" s="6">
        <f>IF(stats[[#This Row],[Column1]],stats[[#This Row],[Total Clear]]/stats[[#This Row],[Total Runs]],NA())</f>
        <v>5.2401746724890829E-3</v>
      </c>
      <c r="G4581" s="6">
        <f>SUM(B$2:B4581) / SUM(C$2:C4581)</f>
        <v>5.2401746724890829E-3</v>
      </c>
      <c r="H4581" s="7">
        <f>IFERROR(stats[[#This Row],[Column1]]-A4580,"")</f>
        <v>1.0532407395658083E-3</v>
      </c>
      <c r="I4581" s="7">
        <f>IFERROR(_xlfn.QUARTILE.INC(H$2:H4581,1),"")</f>
        <v>9.3750000087311491E-4</v>
      </c>
      <c r="J4581" s="7">
        <f>IFERROR(_xlfn.QUARTILE.INC(H$2:H4581,3),"")</f>
        <v>1.0532407395658083E-3</v>
      </c>
      <c r="K4581" s="7">
        <f>IFERROR(stats[[#This Row],[Q3]]-stats[[#This Row],[Q1]],"")</f>
        <v>1.1574073869269341E-4</v>
      </c>
      <c r="L4581" s="7">
        <f>IFERROR(AVERAGEIFS(H$2:H4581, H$2:H4581, "&lt;" &amp;stats[[#This Row],[Q3]]+(2*stats[[#This Row],[IQR]]), H$2:H4581, "&gt;" &amp; stats[[#This Row],[Q1]]-(2*stats[[#This Row],[IQR]])),"")</f>
        <v>9.9640111423198244E-4</v>
      </c>
    </row>
    <row r="4582" spans="1:12" x14ac:dyDescent="0.25">
      <c r="A4582" s="4">
        <v>44450.35733796296</v>
      </c>
      <c r="B4582">
        <v>0</v>
      </c>
      <c r="C4582">
        <v>1</v>
      </c>
      <c r="D4582" s="5">
        <f>SUM(B$2:B4582)</f>
        <v>24</v>
      </c>
      <c r="E4582" s="5">
        <f>SUM(C$2:C4582)</f>
        <v>4581</v>
      </c>
      <c r="F4582" s="6">
        <f>IF(stats[[#This Row],[Column1]],stats[[#This Row],[Total Clear]]/stats[[#This Row],[Total Runs]],NA())</f>
        <v>5.2390307793058286E-3</v>
      </c>
      <c r="G4582" s="6">
        <f>SUM(B$2:B4582) / SUM(C$2:C4582)</f>
        <v>5.2390307793058286E-3</v>
      </c>
      <c r="H4582" s="7">
        <f>IFERROR(stats[[#This Row],[Column1]]-A4581,"")</f>
        <v>9.0277777781011537E-4</v>
      </c>
      <c r="I4582" s="7">
        <f>IFERROR(_xlfn.QUARTILE.INC(H$2:H4582,1),"")</f>
        <v>9.3750000087311491E-4</v>
      </c>
      <c r="J4582" s="7">
        <f>IFERROR(_xlfn.QUARTILE.INC(H$2:H4582,3),"")</f>
        <v>1.0532407395658083E-3</v>
      </c>
      <c r="K4582" s="7">
        <f>IFERROR(stats[[#This Row],[Q3]]-stats[[#This Row],[Q1]],"")</f>
        <v>1.1574073869269341E-4</v>
      </c>
      <c r="L4582" s="7">
        <f>IFERROR(AVERAGEIFS(H$2:H4582, H$2:H4582, "&lt;" &amp;stats[[#This Row],[Q3]]+(2*stats[[#This Row],[IQR]]), H$2:H4582, "&gt;" &amp; stats[[#This Row],[Q1]]-(2*stats[[#This Row],[IQR]])),"")</f>
        <v>9.9638037816632968E-4</v>
      </c>
    </row>
    <row r="4583" spans="1:12" x14ac:dyDescent="0.25">
      <c r="A4583" s="4">
        <v>44450.358402777776</v>
      </c>
      <c r="B4583">
        <v>0</v>
      </c>
      <c r="C4583">
        <v>1</v>
      </c>
      <c r="D4583" s="5">
        <f>SUM(B$2:B4583)</f>
        <v>24</v>
      </c>
      <c r="E4583" s="5">
        <f>SUM(C$2:C4583)</f>
        <v>4582</v>
      </c>
      <c r="F4583" s="6">
        <f>IF(stats[[#This Row],[Column1]],stats[[#This Row],[Total Clear]]/stats[[#This Row],[Total Runs]],NA())</f>
        <v>5.2378873854212133E-3</v>
      </c>
      <c r="G4583" s="6">
        <f>SUM(B$2:B4583) / SUM(C$2:C4583)</f>
        <v>5.2378873854212133E-3</v>
      </c>
      <c r="H4583" s="7">
        <f>IFERROR(stats[[#This Row],[Column1]]-A4582,"")</f>
        <v>1.0648148163454607E-3</v>
      </c>
      <c r="I4583" s="7">
        <f>IFERROR(_xlfn.QUARTILE.INC(H$2:H4583,1),"")</f>
        <v>9.3750000087311491E-4</v>
      </c>
      <c r="J4583" s="7">
        <f>IFERROR(_xlfn.QUARTILE.INC(H$2:H4583,3),"")</f>
        <v>1.0532407395658083E-3</v>
      </c>
      <c r="K4583" s="7">
        <f>IFERROR(stats[[#This Row],[Q3]]-stats[[#This Row],[Q1]],"")</f>
        <v>1.1574073869269341E-4</v>
      </c>
      <c r="L4583" s="7">
        <f>IFERROR(AVERAGEIFS(H$2:H4583, H$2:H4583, "&lt;" &amp;stats[[#This Row],[Q3]]+(2*stats[[#This Row],[IQR]]), H$2:H4583, "&gt;" &amp; stats[[#This Row],[Q1]]-(2*stats[[#This Row],[IQR]])),"")</f>
        <v>9.9639553193917713E-4</v>
      </c>
    </row>
    <row r="4584" spans="1:12" x14ac:dyDescent="0.25">
      <c r="A4584" s="4">
        <v>44450.359618055554</v>
      </c>
      <c r="B4584">
        <v>0</v>
      </c>
      <c r="C4584">
        <v>1</v>
      </c>
      <c r="D4584" s="5">
        <f>SUM(B$2:B4584)</f>
        <v>24</v>
      </c>
      <c r="E4584" s="5">
        <f>SUM(C$2:C4584)</f>
        <v>4583</v>
      </c>
      <c r="F4584" s="6">
        <f>IF(stats[[#This Row],[Column1]],stats[[#This Row],[Total Clear]]/stats[[#This Row],[Total Runs]],NA())</f>
        <v>5.236744490508401E-3</v>
      </c>
      <c r="G4584" s="6">
        <f>SUM(B$2:B4584) / SUM(C$2:C4584)</f>
        <v>5.236744490508401E-3</v>
      </c>
      <c r="H4584" s="7">
        <f>IFERROR(stats[[#This Row],[Column1]]-A4583,"")</f>
        <v>1.2152777781011537E-3</v>
      </c>
      <c r="I4584" s="7">
        <f>IFERROR(_xlfn.QUARTILE.INC(H$2:H4584,1),"")</f>
        <v>9.3750000087311491E-4</v>
      </c>
      <c r="J4584" s="7">
        <f>IFERROR(_xlfn.QUARTILE.INC(H$2:H4584,3),"")</f>
        <v>1.0532407395658083E-3</v>
      </c>
      <c r="K4584" s="7">
        <f>IFERROR(stats[[#This Row],[Q3]]-stats[[#This Row],[Q1]],"")</f>
        <v>1.1574073869269341E-4</v>
      </c>
      <c r="L4584" s="7">
        <f>IFERROR(AVERAGEIFS(H$2:H4584, H$2:H4584, "&lt;" &amp;stats[[#This Row],[Q3]]+(2*stats[[#This Row],[IQR]]), H$2:H4584, "&gt;" &amp; stats[[#This Row],[Q1]]-(2*stats[[#This Row],[IQR]])),"")</f>
        <v>9.9644398937689276E-4</v>
      </c>
    </row>
    <row r="4585" spans="1:12" x14ac:dyDescent="0.25">
      <c r="A4585" s="4">
        <v>44450.360567129632</v>
      </c>
      <c r="B4585">
        <v>0</v>
      </c>
      <c r="C4585">
        <v>1</v>
      </c>
      <c r="D4585" s="5">
        <f>SUM(B$2:B4585)</f>
        <v>24</v>
      </c>
      <c r="E4585" s="5">
        <f>SUM(C$2:C4585)</f>
        <v>4584</v>
      </c>
      <c r="F4585" s="6">
        <f>IF(stats[[#This Row],[Column1]],stats[[#This Row],[Total Clear]]/stats[[#This Row],[Total Runs]],NA())</f>
        <v>5.235602094240838E-3</v>
      </c>
      <c r="G4585" s="6">
        <f>SUM(B$2:B4585) / SUM(C$2:C4585)</f>
        <v>5.235602094240838E-3</v>
      </c>
      <c r="H4585" s="7">
        <f>IFERROR(stats[[#This Row],[Column1]]-A4584,"")</f>
        <v>9.490740776527673E-4</v>
      </c>
      <c r="I4585" s="7">
        <f>IFERROR(_xlfn.QUARTILE.INC(H$2:H4585,1),"")</f>
        <v>9.3750000087311491E-4</v>
      </c>
      <c r="J4585" s="7">
        <f>IFERROR(_xlfn.QUARTILE.INC(H$2:H4585,3),"")</f>
        <v>1.0532407395658083E-3</v>
      </c>
      <c r="K4585" s="7">
        <f>IFERROR(stats[[#This Row],[Q3]]-stats[[#This Row],[Q1]],"")</f>
        <v>1.1574073869269341E-4</v>
      </c>
      <c r="L4585" s="7">
        <f>IFERROR(AVERAGEIFS(H$2:H4585, H$2:H4585, "&lt;" &amp;stats[[#This Row],[Q3]]+(2*stats[[#This Row],[IQR]]), H$2:H4585, "&gt;" &amp; stats[[#This Row],[Q1]]-(2*stats[[#This Row],[IQR]])),"")</f>
        <v>9.964335046686759E-4</v>
      </c>
    </row>
    <row r="4586" spans="1:12" x14ac:dyDescent="0.25">
      <c r="A4586" s="4">
        <v>44450.361608796295</v>
      </c>
      <c r="B4586">
        <v>0</v>
      </c>
      <c r="C4586">
        <v>1</v>
      </c>
      <c r="D4586" s="5">
        <f>SUM(B$2:B4586)</f>
        <v>24</v>
      </c>
      <c r="E4586" s="5">
        <f>SUM(C$2:C4586)</f>
        <v>4585</v>
      </c>
      <c r="F4586" s="6">
        <f>IF(stats[[#This Row],[Column1]],stats[[#This Row],[Total Clear]]/stats[[#This Row],[Total Runs]],NA())</f>
        <v>5.2344601962922574E-3</v>
      </c>
      <c r="G4586" s="6">
        <f>SUM(B$2:B4586) / SUM(C$2:C4586)</f>
        <v>5.2344601962922574E-3</v>
      </c>
      <c r="H4586" s="7">
        <f>IFERROR(stats[[#This Row],[Column1]]-A4585,"")</f>
        <v>1.0416666627861559E-3</v>
      </c>
      <c r="I4586" s="7">
        <f>IFERROR(_xlfn.QUARTILE.INC(H$2:H4586,1),"")</f>
        <v>9.3750000087311491E-4</v>
      </c>
      <c r="J4586" s="7">
        <f>IFERROR(_xlfn.QUARTILE.INC(H$2:H4586,3),"")</f>
        <v>1.0532407395658083E-3</v>
      </c>
      <c r="K4586" s="7">
        <f>IFERROR(stats[[#This Row],[Q3]]-stats[[#This Row],[Q1]],"")</f>
        <v>1.1574073869269341E-4</v>
      </c>
      <c r="L4586" s="7">
        <f>IFERROR(AVERAGEIFS(H$2:H4586, H$2:H4586, "&lt;" &amp;stats[[#This Row],[Q3]]+(2*stats[[#This Row],[IQR]]), H$2:H4586, "&gt;" &amp; stats[[#This Row],[Q1]]-(2*stats[[#This Row],[IQR]])),"")</f>
        <v>9.9644351421904502E-4</v>
      </c>
    </row>
    <row r="4587" spans="1:12" x14ac:dyDescent="0.25">
      <c r="A4587" s="4">
        <v>44450.362638888888</v>
      </c>
      <c r="B4587">
        <v>0</v>
      </c>
      <c r="C4587">
        <v>1</v>
      </c>
      <c r="D4587" s="5">
        <f>SUM(B$2:B4587)</f>
        <v>24</v>
      </c>
      <c r="E4587" s="5">
        <f>SUM(C$2:C4587)</f>
        <v>4586</v>
      </c>
      <c r="F4587" s="6">
        <f>IF(stats[[#This Row],[Column1]],stats[[#This Row],[Total Clear]]/stats[[#This Row],[Total Runs]],NA())</f>
        <v>5.233318796336677E-3</v>
      </c>
      <c r="G4587" s="6">
        <f>SUM(B$2:B4587) / SUM(C$2:C4587)</f>
        <v>5.233318796336677E-3</v>
      </c>
      <c r="H4587" s="7">
        <f>IFERROR(stats[[#This Row],[Column1]]-A4586,"")</f>
        <v>1.0300925932824612E-3</v>
      </c>
      <c r="I4587" s="7">
        <f>IFERROR(_xlfn.QUARTILE.INC(H$2:H4587,1),"")</f>
        <v>9.3750000087311491E-4</v>
      </c>
      <c r="J4587" s="7">
        <f>IFERROR(_xlfn.QUARTILE.INC(H$2:H4587,3),"")</f>
        <v>1.0532407395658083E-3</v>
      </c>
      <c r="K4587" s="7">
        <f>IFERROR(stats[[#This Row],[Q3]]-stats[[#This Row],[Q1]],"")</f>
        <v>1.1574073869269341E-4</v>
      </c>
      <c r="L4587" s="7">
        <f>IFERROR(AVERAGEIFS(H$2:H4587, H$2:H4587, "&lt;" &amp;stats[[#This Row],[Q3]]+(2*stats[[#This Row],[IQR]]), H$2:H4587, "&gt;" &amp; stats[[#This Row],[Q1]]-(2*stats[[#This Row],[IQR]])),"")</f>
        <v>9.9645095870556336E-4</v>
      </c>
    </row>
    <row r="4588" spans="1:12" x14ac:dyDescent="0.25">
      <c r="A4588" s="4">
        <v>44450.363576388889</v>
      </c>
      <c r="B4588">
        <v>0</v>
      </c>
      <c r="C4588">
        <v>1</v>
      </c>
      <c r="D4588" s="5">
        <f>SUM(B$2:B4588)</f>
        <v>24</v>
      </c>
      <c r="E4588" s="5">
        <f>SUM(C$2:C4588)</f>
        <v>4587</v>
      </c>
      <c r="F4588" s="6">
        <f>IF(stats[[#This Row],[Column1]],stats[[#This Row],[Total Clear]]/stats[[#This Row],[Total Runs]],NA())</f>
        <v>5.232177894048398E-3</v>
      </c>
      <c r="G4588" s="6">
        <f>SUM(B$2:B4588) / SUM(C$2:C4588)</f>
        <v>5.232177894048398E-3</v>
      </c>
      <c r="H4588" s="7">
        <f>IFERROR(stats[[#This Row],[Column1]]-A4587,"")</f>
        <v>9.3750000087311491E-4</v>
      </c>
      <c r="I4588" s="7">
        <f>IFERROR(_xlfn.QUARTILE.INC(H$2:H4588,1),"")</f>
        <v>9.3750000087311491E-4</v>
      </c>
      <c r="J4588" s="7">
        <f>IFERROR(_xlfn.QUARTILE.INC(H$2:H4588,3),"")</f>
        <v>1.0532407395658083E-3</v>
      </c>
      <c r="K4588" s="7">
        <f>IFERROR(stats[[#This Row],[Q3]]-stats[[#This Row],[Q1]],"")</f>
        <v>1.1574073869269341E-4</v>
      </c>
      <c r="L4588" s="7">
        <f>IFERROR(AVERAGEIFS(H$2:H4588, H$2:H4588, "&lt;" &amp;stats[[#This Row],[Q3]]+(2*stats[[#This Row],[IQR]]), H$2:H4588, "&gt;" &amp; stats[[#This Row],[Q1]]-(2*stats[[#This Row],[IQR]])),"")</f>
        <v>9.9643791934306996E-4</v>
      </c>
    </row>
    <row r="4589" spans="1:12" x14ac:dyDescent="0.25">
      <c r="A4589" s="4">
        <v>44450.364629629628</v>
      </c>
      <c r="B4589">
        <v>0</v>
      </c>
      <c r="C4589">
        <v>1</v>
      </c>
      <c r="D4589" s="5">
        <f>SUM(B$2:B4589)</f>
        <v>24</v>
      </c>
      <c r="E4589" s="5">
        <f>SUM(C$2:C4589)</f>
        <v>4588</v>
      </c>
      <c r="F4589" s="6">
        <f>IF(stats[[#This Row],[Column1]],stats[[#This Row],[Total Clear]]/stats[[#This Row],[Total Runs]],NA())</f>
        <v>5.2310374891020054E-3</v>
      </c>
      <c r="G4589" s="6">
        <f>SUM(B$2:B4589) / SUM(C$2:C4589)</f>
        <v>5.2310374891020054E-3</v>
      </c>
      <c r="H4589" s="7">
        <f>IFERROR(stats[[#This Row],[Column1]]-A4588,"")</f>
        <v>1.0532407395658083E-3</v>
      </c>
      <c r="I4589" s="7">
        <f>IFERROR(_xlfn.QUARTILE.INC(H$2:H4589,1),"")</f>
        <v>9.3750000087311491E-4</v>
      </c>
      <c r="J4589" s="7">
        <f>IFERROR(_xlfn.QUARTILE.INC(H$2:H4589,3),"")</f>
        <v>1.0532407395658083E-3</v>
      </c>
      <c r="K4589" s="7">
        <f>IFERROR(stats[[#This Row],[Q3]]-stats[[#This Row],[Q1]],"")</f>
        <v>1.1574073869269341E-4</v>
      </c>
      <c r="L4589" s="7">
        <f>IFERROR(AVERAGEIFS(H$2:H4589, H$2:H4589, "&lt;" &amp;stats[[#This Row],[Q3]]+(2*stats[[#This Row],[IQR]]), H$2:H4589, "&gt;" &amp; stats[[#This Row],[Q1]]-(2*stats[[#This Row],[IQR]])),"")</f>
        <v>9.9645048078053633E-4</v>
      </c>
    </row>
    <row r="4590" spans="1:12" x14ac:dyDescent="0.25">
      <c r="A4590" s="4">
        <v>44450.365567129629</v>
      </c>
      <c r="B4590">
        <v>0</v>
      </c>
      <c r="C4590">
        <v>1</v>
      </c>
      <c r="D4590" s="5">
        <f>SUM(B$2:B4590)</f>
        <v>24</v>
      </c>
      <c r="E4590" s="5">
        <f>SUM(C$2:C4590)</f>
        <v>4589</v>
      </c>
      <c r="F4590" s="6">
        <f>IF(stats[[#This Row],[Column1]],stats[[#This Row],[Total Clear]]/stats[[#This Row],[Total Runs]],NA())</f>
        <v>5.2298975811723688E-3</v>
      </c>
      <c r="G4590" s="6">
        <f>SUM(B$2:B4590) / SUM(C$2:C4590)</f>
        <v>5.2298975811723688E-3</v>
      </c>
      <c r="H4590" s="7">
        <f>IFERROR(stats[[#This Row],[Column1]]-A4589,"")</f>
        <v>9.3750000087311491E-4</v>
      </c>
      <c r="I4590" s="7">
        <f>IFERROR(_xlfn.QUARTILE.INC(H$2:H4590,1),"")</f>
        <v>9.3750000087311491E-4</v>
      </c>
      <c r="J4590" s="7">
        <f>IFERROR(_xlfn.QUARTILE.INC(H$2:H4590,3),"")</f>
        <v>1.0532407395658083E-3</v>
      </c>
      <c r="K4590" s="7">
        <f>IFERROR(stats[[#This Row],[Q3]]-stats[[#This Row],[Q1]],"")</f>
        <v>1.1574073869269341E-4</v>
      </c>
      <c r="L4590" s="7">
        <f>IFERROR(AVERAGEIFS(H$2:H4590, H$2:H4590, "&lt;" &amp;stats[[#This Row],[Q3]]+(2*stats[[#This Row],[IQR]]), H$2:H4590, "&gt;" &amp; stats[[#This Row],[Q1]]-(2*stats[[#This Row],[IQR]])),"")</f>
        <v>9.9643744728951096E-4</v>
      </c>
    </row>
    <row r="4591" spans="1:12" x14ac:dyDescent="0.25">
      <c r="A4591" s="4">
        <v>44450.366516203707</v>
      </c>
      <c r="B4591">
        <v>0</v>
      </c>
      <c r="C4591">
        <v>1</v>
      </c>
      <c r="D4591" s="5">
        <f>SUM(B$2:B4591)</f>
        <v>24</v>
      </c>
      <c r="E4591" s="5">
        <f>SUM(C$2:C4591)</f>
        <v>4590</v>
      </c>
      <c r="F4591" s="6">
        <f>IF(stats[[#This Row],[Column1]],stats[[#This Row],[Total Clear]]/stats[[#This Row],[Total Runs]],NA())</f>
        <v>5.2287581699346402E-3</v>
      </c>
      <c r="G4591" s="6">
        <f>SUM(B$2:B4591) / SUM(C$2:C4591)</f>
        <v>5.2287581699346402E-3</v>
      </c>
      <c r="H4591" s="7">
        <f>IFERROR(stats[[#This Row],[Column1]]-A4590,"")</f>
        <v>9.490740776527673E-4</v>
      </c>
      <c r="I4591" s="7">
        <f>IFERROR(_xlfn.QUARTILE.INC(H$2:H4591,1),"")</f>
        <v>9.3750000087311491E-4</v>
      </c>
      <c r="J4591" s="7">
        <f>IFERROR(_xlfn.QUARTILE.INC(H$2:H4591,3),"")</f>
        <v>1.0532407395658083E-3</v>
      </c>
      <c r="K4591" s="7">
        <f>IFERROR(stats[[#This Row],[Q3]]-stats[[#This Row],[Q1]],"")</f>
        <v>1.1574073869269341E-4</v>
      </c>
      <c r="L4591" s="7">
        <f>IFERROR(AVERAGEIFS(H$2:H4591, H$2:H4591, "&lt;" &amp;stats[[#This Row],[Q3]]+(2*stats[[#This Row],[IQR]]), H$2:H4591, "&gt;" &amp; stats[[#This Row],[Q1]]-(2*stats[[#This Row],[IQR]])),"")</f>
        <v>9.9642697793282751E-4</v>
      </c>
    </row>
    <row r="4592" spans="1:12" x14ac:dyDescent="0.25">
      <c r="A4592" s="4">
        <v>44450.367465277777</v>
      </c>
      <c r="B4592">
        <v>0</v>
      </c>
      <c r="C4592">
        <v>1</v>
      </c>
      <c r="D4592" s="5">
        <f>SUM(B$2:B4592)</f>
        <v>24</v>
      </c>
      <c r="E4592" s="5">
        <f>SUM(C$2:C4592)</f>
        <v>4591</v>
      </c>
      <c r="F4592" s="6">
        <f>IF(stats[[#This Row],[Column1]],stats[[#This Row],[Total Clear]]/stats[[#This Row],[Total Runs]],NA())</f>
        <v>5.2276192550642564E-3</v>
      </c>
      <c r="G4592" s="6">
        <f>SUM(B$2:B4592) / SUM(C$2:C4592)</f>
        <v>5.2276192550642564E-3</v>
      </c>
      <c r="H4592" s="7">
        <f>IFERROR(stats[[#This Row],[Column1]]-A4591,"")</f>
        <v>9.4907407037680969E-4</v>
      </c>
      <c r="I4592" s="7">
        <f>IFERROR(_xlfn.QUARTILE.INC(H$2:H4592,1),"")</f>
        <v>9.3750000087311491E-4</v>
      </c>
      <c r="J4592" s="7">
        <f>IFERROR(_xlfn.QUARTILE.INC(H$2:H4592,3),"")</f>
        <v>1.0532407395658083E-3</v>
      </c>
      <c r="K4592" s="7">
        <f>IFERROR(stats[[#This Row],[Q3]]-stats[[#This Row],[Q1]],"")</f>
        <v>1.1574073869269341E-4</v>
      </c>
      <c r="L4592" s="7">
        <f>IFERROR(AVERAGEIFS(H$2:H4592, H$2:H4592, "&lt;" &amp;stats[[#This Row],[Q3]]+(2*stats[[#This Row],[IQR]]), H$2:H4592, "&gt;" &amp; stats[[#This Row],[Q1]]-(2*stats[[#This Row],[IQR]])),"")</f>
        <v>9.9641651320187571E-4</v>
      </c>
    </row>
    <row r="4593" spans="1:12" x14ac:dyDescent="0.25">
      <c r="A4593" s="4">
        <v>44450.368506944447</v>
      </c>
      <c r="B4593">
        <v>0</v>
      </c>
      <c r="C4593">
        <v>1</v>
      </c>
      <c r="D4593" s="5">
        <f>SUM(B$2:B4593)</f>
        <v>24</v>
      </c>
      <c r="E4593" s="5">
        <f>SUM(C$2:C4593)</f>
        <v>4592</v>
      </c>
      <c r="F4593" s="6">
        <f>IF(stats[[#This Row],[Column1]],stats[[#This Row],[Total Clear]]/stats[[#This Row],[Total Runs]],NA())</f>
        <v>5.2264808362369342E-3</v>
      </c>
      <c r="G4593" s="6">
        <f>SUM(B$2:B4593) / SUM(C$2:C4593)</f>
        <v>5.2264808362369342E-3</v>
      </c>
      <c r="H4593" s="7">
        <f>IFERROR(stats[[#This Row],[Column1]]-A4592,"")</f>
        <v>1.0416666700621136E-3</v>
      </c>
      <c r="I4593" s="7">
        <f>IFERROR(_xlfn.QUARTILE.INC(H$2:H4593,1),"")</f>
        <v>9.3750000087311491E-4</v>
      </c>
      <c r="J4593" s="7">
        <f>IFERROR(_xlfn.QUARTILE.INC(H$2:H4593,3),"")</f>
        <v>1.0532407395658083E-3</v>
      </c>
      <c r="K4593" s="7">
        <f>IFERROR(stats[[#This Row],[Q3]]-stats[[#This Row],[Q1]],"")</f>
        <v>1.1574073869269341E-4</v>
      </c>
      <c r="L4593" s="7">
        <f>IFERROR(AVERAGEIFS(H$2:H4593, H$2:H4593, "&lt;" &amp;stats[[#This Row],[Q3]]+(2*stats[[#This Row],[IQR]]), H$2:H4593, "&gt;" &amp; stats[[#This Row],[Q1]]-(2*stats[[#This Row],[IQR]])),"")</f>
        <v>9.964265110270769E-4</v>
      </c>
    </row>
    <row r="4594" spans="1:12" x14ac:dyDescent="0.25">
      <c r="A4594" s="4">
        <v>44450.369456018518</v>
      </c>
      <c r="B4594">
        <v>0</v>
      </c>
      <c r="C4594">
        <v>1</v>
      </c>
      <c r="D4594" s="5">
        <f>SUM(B$2:B4594)</f>
        <v>24</v>
      </c>
      <c r="E4594" s="5">
        <f>SUM(C$2:C4594)</f>
        <v>4593</v>
      </c>
      <c r="F4594" s="6">
        <f>IF(stats[[#This Row],[Column1]],stats[[#This Row],[Total Clear]]/stats[[#This Row],[Total Runs]],NA())</f>
        <v>5.2253429131286742E-3</v>
      </c>
      <c r="G4594" s="6">
        <f>SUM(B$2:B4594) / SUM(C$2:C4594)</f>
        <v>5.2253429131286742E-3</v>
      </c>
      <c r="H4594" s="7">
        <f>IFERROR(stats[[#This Row],[Column1]]-A4593,"")</f>
        <v>9.4907407037680969E-4</v>
      </c>
      <c r="I4594" s="7">
        <f>IFERROR(_xlfn.QUARTILE.INC(H$2:H4594,1),"")</f>
        <v>9.3750000087311491E-4</v>
      </c>
      <c r="J4594" s="7">
        <f>IFERROR(_xlfn.QUARTILE.INC(H$2:H4594,3),"")</f>
        <v>1.0532407395658083E-3</v>
      </c>
      <c r="K4594" s="7">
        <f>IFERROR(stats[[#This Row],[Q3]]-stats[[#This Row],[Q1]],"")</f>
        <v>1.1574073869269341E-4</v>
      </c>
      <c r="L4594" s="7">
        <f>IFERROR(AVERAGEIFS(H$2:H4594, H$2:H4594, "&lt;" &amp;stats[[#This Row],[Q3]]+(2*stats[[#This Row],[IQR]]), H$2:H4594, "&gt;" &amp; stats[[#This Row],[Q1]]-(2*stats[[#This Row],[IQR]])),"")</f>
        <v>9.9641605102251539E-4</v>
      </c>
    </row>
    <row r="4595" spans="1:12" x14ac:dyDescent="0.25">
      <c r="A4595" s="4">
        <v>44450.370509259257</v>
      </c>
      <c r="B4595">
        <v>0</v>
      </c>
      <c r="C4595">
        <v>1</v>
      </c>
      <c r="D4595" s="5">
        <f>SUM(B$2:B4595)</f>
        <v>24</v>
      </c>
      <c r="E4595" s="5">
        <f>SUM(C$2:C4595)</f>
        <v>4594</v>
      </c>
      <c r="F4595" s="6">
        <f>IF(stats[[#This Row],[Column1]],stats[[#This Row],[Total Clear]]/stats[[#This Row],[Total Runs]],NA())</f>
        <v>5.2242054854157597E-3</v>
      </c>
      <c r="G4595" s="6">
        <f>SUM(B$2:B4595) / SUM(C$2:C4595)</f>
        <v>5.2242054854157597E-3</v>
      </c>
      <c r="H4595" s="7">
        <f>IFERROR(stats[[#This Row],[Column1]]-A4594,"")</f>
        <v>1.0532407395658083E-3</v>
      </c>
      <c r="I4595" s="7">
        <f>IFERROR(_xlfn.QUARTILE.INC(H$2:H4595,1),"")</f>
        <v>9.3750000087311491E-4</v>
      </c>
      <c r="J4595" s="7">
        <f>IFERROR(_xlfn.QUARTILE.INC(H$2:H4595,3),"")</f>
        <v>1.0532407395658083E-3</v>
      </c>
      <c r="K4595" s="7">
        <f>IFERROR(stats[[#This Row],[Q3]]-stats[[#This Row],[Q1]],"")</f>
        <v>1.1574073869269341E-4</v>
      </c>
      <c r="L4595" s="7">
        <f>IFERROR(AVERAGEIFS(H$2:H4595, H$2:H4595, "&lt;" &amp;stats[[#This Row],[Q3]]+(2*stats[[#This Row],[IQR]]), H$2:H4595, "&gt;" &amp; stats[[#This Row],[Q1]]-(2*stats[[#This Row],[IQR]])),"")</f>
        <v>9.9642860064454337E-4</v>
      </c>
    </row>
    <row r="4596" spans="1:12" x14ac:dyDescent="0.25">
      <c r="A4596" s="4">
        <v>44450.371493055558</v>
      </c>
      <c r="B4596">
        <v>0</v>
      </c>
      <c r="C4596">
        <v>1</v>
      </c>
      <c r="D4596" s="5">
        <f>SUM(B$2:B4596)</f>
        <v>24</v>
      </c>
      <c r="E4596" s="5">
        <f>SUM(C$2:C4596)</f>
        <v>4595</v>
      </c>
      <c r="F4596" s="6">
        <f>IF(stats[[#This Row],[Column1]],stats[[#This Row],[Total Clear]]/stats[[#This Row],[Total Runs]],NA())</f>
        <v>5.2230685527747548E-3</v>
      </c>
      <c r="G4596" s="6">
        <f>SUM(B$2:B4596) / SUM(C$2:C4596)</f>
        <v>5.2230685527747548E-3</v>
      </c>
      <c r="H4596" s="7">
        <f>IFERROR(stats[[#This Row],[Column1]]-A4595,"")</f>
        <v>9.8379630071576685E-4</v>
      </c>
      <c r="I4596" s="7">
        <f>IFERROR(_xlfn.QUARTILE.INC(H$2:H4596,1),"")</f>
        <v>9.3750000087311491E-4</v>
      </c>
      <c r="J4596" s="7">
        <f>IFERROR(_xlfn.QUARTILE.INC(H$2:H4596,3),"")</f>
        <v>1.0532407395658083E-3</v>
      </c>
      <c r="K4596" s="7">
        <f>IFERROR(stats[[#This Row],[Q3]]-stats[[#This Row],[Q1]],"")</f>
        <v>1.1574073869269341E-4</v>
      </c>
      <c r="L4596" s="7">
        <f>IFERROR(AVERAGEIFS(H$2:H4596, H$2:H4596, "&lt;" &amp;stats[[#This Row],[Q3]]+(2*stats[[#This Row],[IQR]]), H$2:H4596, "&gt;" &amp; stats[[#This Row],[Q1]]-(2*stats[[#This Row],[IQR]])),"")</f>
        <v>9.9642581144164456E-4</v>
      </c>
    </row>
    <row r="4597" spans="1:12" x14ac:dyDescent="0.25">
      <c r="A4597" s="4">
        <v>44450.372499999998</v>
      </c>
      <c r="B4597">
        <v>0</v>
      </c>
      <c r="C4597">
        <v>1</v>
      </c>
      <c r="D4597" s="5">
        <f>SUM(B$2:B4597)</f>
        <v>24</v>
      </c>
      <c r="E4597" s="5">
        <f>SUM(C$2:C4597)</f>
        <v>4596</v>
      </c>
      <c r="F4597" s="6">
        <f>IF(stats[[#This Row],[Column1]],stats[[#This Row],[Total Clear]]/stats[[#This Row],[Total Runs]],NA())</f>
        <v>5.2219321148825066E-3</v>
      </c>
      <c r="G4597" s="6">
        <f>SUM(B$2:B4597) / SUM(C$2:C4597)</f>
        <v>5.2219321148825066E-3</v>
      </c>
      <c r="H4597" s="7">
        <f>IFERROR(stats[[#This Row],[Column1]]-A4596,"")</f>
        <v>1.0069444397231564E-3</v>
      </c>
      <c r="I4597" s="7">
        <f>IFERROR(_xlfn.QUARTILE.INC(H$2:H4597,1),"")</f>
        <v>9.3750000087311491E-4</v>
      </c>
      <c r="J4597" s="7">
        <f>IFERROR(_xlfn.QUARTILE.INC(H$2:H4597,3),"")</f>
        <v>1.0532407395658083E-3</v>
      </c>
      <c r="K4597" s="7">
        <f>IFERROR(stats[[#This Row],[Q3]]-stats[[#This Row],[Q1]],"")</f>
        <v>1.1574073869269341E-4</v>
      </c>
      <c r="L4597" s="7">
        <f>IFERROR(AVERAGEIFS(H$2:H4597, H$2:H4597, "&lt;" &amp;stats[[#This Row],[Q3]]+(2*stats[[#This Row],[IQR]]), H$2:H4597, "&gt;" &amp; stats[[#This Row],[Q1]]-(2*stats[[#This Row],[IQR]])),"")</f>
        <v>9.9642813343464283E-4</v>
      </c>
    </row>
    <row r="4598" spans="1:12" x14ac:dyDescent="0.25">
      <c r="A4598" s="4">
        <v>44450.373391203706</v>
      </c>
      <c r="B4598">
        <v>0</v>
      </c>
      <c r="C4598">
        <v>1</v>
      </c>
      <c r="D4598" s="5">
        <f>SUM(B$2:B4598)</f>
        <v>24</v>
      </c>
      <c r="E4598" s="5">
        <f>SUM(C$2:C4598)</f>
        <v>4597</v>
      </c>
      <c r="F4598" s="6">
        <f>IF(stats[[#This Row],[Column1]],stats[[#This Row],[Total Clear]]/stats[[#This Row],[Total Runs]],NA())</f>
        <v>5.2207961714161406E-3</v>
      </c>
      <c r="G4598" s="6">
        <f>SUM(B$2:B4598) / SUM(C$2:C4598)</f>
        <v>5.2207961714161406E-3</v>
      </c>
      <c r="H4598" s="7">
        <f>IFERROR(stats[[#This Row],[Column1]]-A4597,"")</f>
        <v>8.9120370830642059E-4</v>
      </c>
      <c r="I4598" s="7">
        <f>IFERROR(_xlfn.QUARTILE.INC(H$2:H4598,1),"")</f>
        <v>9.3750000087311491E-4</v>
      </c>
      <c r="J4598" s="7">
        <f>IFERROR(_xlfn.QUARTILE.INC(H$2:H4598,3),"")</f>
        <v>1.0532407395658083E-3</v>
      </c>
      <c r="K4598" s="7">
        <f>IFERROR(stats[[#This Row],[Q3]]-stats[[#This Row],[Q1]],"")</f>
        <v>1.1574073869269341E-4</v>
      </c>
      <c r="L4598" s="7">
        <f>IFERROR(AVERAGEIFS(H$2:H4598, H$2:H4598, "&lt;" &amp;stats[[#This Row],[Q3]]+(2*stats[[#This Row],[IQR]]), H$2:H4598, "&gt;" &amp; stats[[#This Row],[Q1]]-(2*stats[[#This Row],[IQR]])),"")</f>
        <v>9.9640491021126421E-4</v>
      </c>
    </row>
    <row r="4599" spans="1:12" x14ac:dyDescent="0.25">
      <c r="A4599" s="4">
        <v>44450.374398148146</v>
      </c>
      <c r="B4599">
        <v>0</v>
      </c>
      <c r="C4599">
        <v>1</v>
      </c>
      <c r="D4599" s="5">
        <f>SUM(B$2:B4599)</f>
        <v>24</v>
      </c>
      <c r="E4599" s="5">
        <f>SUM(C$2:C4599)</f>
        <v>4598</v>
      </c>
      <c r="F4599" s="6">
        <f>IF(stats[[#This Row],[Column1]],stats[[#This Row],[Total Clear]]/stats[[#This Row],[Total Runs]],NA())</f>
        <v>5.2196607220530667E-3</v>
      </c>
      <c r="G4599" s="6">
        <f>SUM(B$2:B4599) / SUM(C$2:C4599)</f>
        <v>5.2196607220530667E-3</v>
      </c>
      <c r="H4599" s="7">
        <f>IFERROR(stats[[#This Row],[Column1]]-A4598,"")</f>
        <v>1.0069444397231564E-3</v>
      </c>
      <c r="I4599" s="7">
        <f>IFERROR(_xlfn.QUARTILE.INC(H$2:H4599,1),"")</f>
        <v>9.3750000087311491E-4</v>
      </c>
      <c r="J4599" s="7">
        <f>IFERROR(_xlfn.QUARTILE.INC(H$2:H4599,3),"")</f>
        <v>1.0532407395658083E-3</v>
      </c>
      <c r="K4599" s="7">
        <f>IFERROR(stats[[#This Row],[Q3]]-stats[[#This Row],[Q1]],"")</f>
        <v>1.1574073869269341E-4</v>
      </c>
      <c r="L4599" s="7">
        <f>IFERROR(AVERAGEIFS(H$2:H4599, H$2:H4599, "&lt;" &amp;stats[[#This Row],[Q3]]+(2*stats[[#This Row],[IQR]]), H$2:H4599, "&gt;" &amp; stats[[#This Row],[Q1]]-(2*stats[[#This Row],[IQR]])),"")</f>
        <v>9.9640723579147417E-4</v>
      </c>
    </row>
    <row r="4600" spans="1:12" x14ac:dyDescent="0.25">
      <c r="A4600" s="4">
        <v>44450.3753125</v>
      </c>
      <c r="B4600">
        <v>0</v>
      </c>
      <c r="C4600">
        <v>1</v>
      </c>
      <c r="D4600" s="5">
        <f>SUM(B$2:B4600)</f>
        <v>24</v>
      </c>
      <c r="E4600" s="5">
        <f>SUM(C$2:C4600)</f>
        <v>4599</v>
      </c>
      <c r="F4600" s="6">
        <f>IF(stats[[#This Row],[Column1]],stats[[#This Row],[Total Clear]]/stats[[#This Row],[Total Runs]],NA())</f>
        <v>5.2185257664709717E-3</v>
      </c>
      <c r="G4600" s="6">
        <f>SUM(B$2:B4600) / SUM(C$2:C4600)</f>
        <v>5.2185257664709717E-3</v>
      </c>
      <c r="H4600" s="7">
        <f>IFERROR(stats[[#This Row],[Column1]]-A4599,"")</f>
        <v>9.1435185458976775E-4</v>
      </c>
      <c r="I4600" s="7">
        <f>IFERROR(_xlfn.QUARTILE.INC(H$2:H4600,1),"")</f>
        <v>9.3750000087311491E-4</v>
      </c>
      <c r="J4600" s="7">
        <f>IFERROR(_xlfn.QUARTILE.INC(H$2:H4600,3),"")</f>
        <v>1.0532407395658083E-3</v>
      </c>
      <c r="K4600" s="7">
        <f>IFERROR(stats[[#This Row],[Q3]]-stats[[#This Row],[Q1]],"")</f>
        <v>1.1574073869269341E-4</v>
      </c>
      <c r="L4600" s="7">
        <f>IFERROR(AVERAGEIFS(H$2:H4600, H$2:H4600, "&lt;" &amp;stats[[#This Row],[Q3]]+(2*stats[[#This Row],[IQR]]), H$2:H4600, "&gt;" &amp; stats[[#This Row],[Q1]]-(2*stats[[#This Row],[IQR]])),"")</f>
        <v>9.9638913400872521E-4</v>
      </c>
    </row>
    <row r="4601" spans="1:12" x14ac:dyDescent="0.25">
      <c r="A4601" s="4">
        <v>44450.376238425924</v>
      </c>
      <c r="B4601">
        <v>0</v>
      </c>
      <c r="C4601">
        <v>1</v>
      </c>
      <c r="D4601" s="5">
        <f>SUM(B$2:B4601)</f>
        <v>24</v>
      </c>
      <c r="E4601" s="5">
        <f>SUM(C$2:C4601)</f>
        <v>4600</v>
      </c>
      <c r="F4601" s="6">
        <f>IF(stats[[#This Row],[Column1]],stats[[#This Row],[Total Clear]]/stats[[#This Row],[Total Runs]],NA())</f>
        <v>5.2173913043478265E-3</v>
      </c>
      <c r="G4601" s="6">
        <f>SUM(B$2:B4601) / SUM(C$2:C4601)</f>
        <v>5.2173913043478265E-3</v>
      </c>
      <c r="H4601" s="7">
        <f>IFERROR(stats[[#This Row],[Column1]]-A4600,"")</f>
        <v>9.2592592409346253E-4</v>
      </c>
      <c r="I4601" s="7">
        <f>IFERROR(_xlfn.QUARTILE.INC(H$2:H4601,1),"")</f>
        <v>9.3750000087311491E-4</v>
      </c>
      <c r="J4601" s="7">
        <f>IFERROR(_xlfn.QUARTILE.INC(H$2:H4601,3),"")</f>
        <v>1.0532407395658083E-3</v>
      </c>
      <c r="K4601" s="7">
        <f>IFERROR(stats[[#This Row],[Q3]]-stats[[#This Row],[Q1]],"")</f>
        <v>1.1574073869269341E-4</v>
      </c>
      <c r="L4601" s="7">
        <f>IFERROR(AVERAGEIFS(H$2:H4601, H$2:H4601, "&lt;" &amp;stats[[#This Row],[Q3]]+(2*stats[[#This Row],[IQR]]), H$2:H4601, "&gt;" &amp; stats[[#This Row],[Q1]]-(2*stats[[#This Row],[IQR]])),"")</f>
        <v>9.9637359293904817E-4</v>
      </c>
    </row>
    <row r="4602" spans="1:12" x14ac:dyDescent="0.25">
      <c r="A4602" s="4">
        <v>44450.377326388887</v>
      </c>
      <c r="B4602">
        <v>0</v>
      </c>
      <c r="C4602">
        <v>1</v>
      </c>
      <c r="D4602" s="5">
        <f>SUM(B$2:B4602)</f>
        <v>24</v>
      </c>
      <c r="E4602" s="5">
        <f>SUM(C$2:C4602)</f>
        <v>4601</v>
      </c>
      <c r="F4602" s="6">
        <f>IF(stats[[#This Row],[Column1]],stats[[#This Row],[Total Clear]]/stats[[#This Row],[Total Runs]],NA())</f>
        <v>5.2162573353618782E-3</v>
      </c>
      <c r="G4602" s="6">
        <f>SUM(B$2:B4602) / SUM(C$2:C4602)</f>
        <v>5.2162573353618782E-3</v>
      </c>
      <c r="H4602" s="7">
        <f>IFERROR(stats[[#This Row],[Column1]]-A4601,"")</f>
        <v>1.0879629626288079E-3</v>
      </c>
      <c r="I4602" s="7">
        <f>IFERROR(_xlfn.QUARTILE.INC(H$2:H4602,1),"")</f>
        <v>9.3750000087311491E-4</v>
      </c>
      <c r="J4602" s="7">
        <f>IFERROR(_xlfn.QUARTILE.INC(H$2:H4602,3),"")</f>
        <v>1.0532407395658083E-3</v>
      </c>
      <c r="K4602" s="7">
        <f>IFERROR(stats[[#This Row],[Q3]]-stats[[#This Row],[Q1]],"")</f>
        <v>1.1574073869269341E-4</v>
      </c>
      <c r="L4602" s="7">
        <f>IFERROR(AVERAGEIFS(H$2:H4602, H$2:H4602, "&lt;" &amp;stats[[#This Row],[Q3]]+(2*stats[[#This Row],[IQR]]), H$2:H4602, "&gt;" &amp; stats[[#This Row],[Q1]]-(2*stats[[#This Row],[IQR]])),"")</f>
        <v>9.9639378905143849E-4</v>
      </c>
    </row>
    <row r="4603" spans="1:12" x14ac:dyDescent="0.25">
      <c r="A4603" s="4">
        <v>44450.378344907411</v>
      </c>
      <c r="B4603">
        <v>0</v>
      </c>
      <c r="C4603">
        <v>1</v>
      </c>
      <c r="D4603" s="5">
        <f>SUM(B$2:B4603)</f>
        <v>24</v>
      </c>
      <c r="E4603" s="5">
        <f>SUM(C$2:C4603)</f>
        <v>4602</v>
      </c>
      <c r="F4603" s="6">
        <f>IF(stats[[#This Row],[Column1]],stats[[#This Row],[Total Clear]]/stats[[#This Row],[Total Runs]],NA())</f>
        <v>5.2151238591916557E-3</v>
      </c>
      <c r="G4603" s="6">
        <f>SUM(B$2:B4603) / SUM(C$2:C4603)</f>
        <v>5.2151238591916557E-3</v>
      </c>
      <c r="H4603" s="7">
        <f>IFERROR(stats[[#This Row],[Column1]]-A4602,"")</f>
        <v>1.0185185237787664E-3</v>
      </c>
      <c r="I4603" s="7">
        <f>IFERROR(_xlfn.QUARTILE.INC(H$2:H4603,1),"")</f>
        <v>9.3750000087311491E-4</v>
      </c>
      <c r="J4603" s="7">
        <f>IFERROR(_xlfn.QUARTILE.INC(H$2:H4603,3),"")</f>
        <v>1.0532407395658083E-3</v>
      </c>
      <c r="K4603" s="7">
        <f>IFERROR(stats[[#This Row],[Q3]]-stats[[#This Row],[Q1]],"")</f>
        <v>1.1574073869269341E-4</v>
      </c>
      <c r="L4603" s="7">
        <f>IFERROR(AVERAGEIFS(H$2:H4603, H$2:H4603, "&lt;" &amp;stats[[#This Row],[Q3]]+(2*stats[[#This Row],[IQR]]), H$2:H4603, "&gt;" &amp; stats[[#This Row],[Q1]]-(2*stats[[#This Row],[IQR]])),"")</f>
        <v>9.963986666384594E-4</v>
      </c>
    </row>
    <row r="4604" spans="1:12" x14ac:dyDescent="0.25">
      <c r="A4604" s="4">
        <v>44450.379421296297</v>
      </c>
      <c r="B4604">
        <v>0</v>
      </c>
      <c r="C4604">
        <v>1</v>
      </c>
      <c r="D4604" s="5">
        <f>SUM(B$2:B4604)</f>
        <v>24</v>
      </c>
      <c r="E4604" s="5">
        <f>SUM(C$2:C4604)</f>
        <v>4603</v>
      </c>
      <c r="F4604" s="6">
        <f>IF(stats[[#This Row],[Column1]],stats[[#This Row],[Total Clear]]/stats[[#This Row],[Total Runs]],NA())</f>
        <v>5.2139908755159678E-3</v>
      </c>
      <c r="G4604" s="6">
        <f>SUM(B$2:B4604) / SUM(C$2:C4604)</f>
        <v>5.2139908755159678E-3</v>
      </c>
      <c r="H4604" s="7">
        <f>IFERROR(stats[[#This Row],[Column1]]-A4603,"")</f>
        <v>1.0763888858491555E-3</v>
      </c>
      <c r="I4604" s="7">
        <f>IFERROR(_xlfn.QUARTILE.INC(H$2:H4604,1),"")</f>
        <v>9.3750000087311491E-4</v>
      </c>
      <c r="J4604" s="7">
        <f>IFERROR(_xlfn.QUARTILE.INC(H$2:H4604,3),"")</f>
        <v>1.0532407395658083E-3</v>
      </c>
      <c r="K4604" s="7">
        <f>IFERROR(stats[[#This Row],[Q3]]-stats[[#This Row],[Q1]],"")</f>
        <v>1.1574073869269341E-4</v>
      </c>
      <c r="L4604" s="7">
        <f>IFERROR(AVERAGEIFS(H$2:H4604, H$2:H4604, "&lt;" &amp;stats[[#This Row],[Q3]]+(2*stats[[#This Row],[IQR]]), H$2:H4604, "&gt;" &amp; stats[[#This Row],[Q1]]-(2*stats[[#This Row],[IQR]])),"")</f>
        <v>9.9641629727967849E-4</v>
      </c>
    </row>
    <row r="4605" spans="1:12" x14ac:dyDescent="0.25">
      <c r="A4605" s="4">
        <v>44450.380416666667</v>
      </c>
      <c r="B4605">
        <v>0</v>
      </c>
      <c r="C4605">
        <v>1</v>
      </c>
      <c r="D4605" s="5">
        <f>SUM(B$2:B4605)</f>
        <v>24</v>
      </c>
      <c r="E4605" s="5">
        <f>SUM(C$2:C4605)</f>
        <v>4604</v>
      </c>
      <c r="F4605" s="6">
        <f>IF(stats[[#This Row],[Column1]],stats[[#This Row],[Total Clear]]/stats[[#This Row],[Total Runs]],NA())</f>
        <v>5.2128583840139013E-3</v>
      </c>
      <c r="G4605" s="6">
        <f>SUM(B$2:B4605) / SUM(C$2:C4605)</f>
        <v>5.2128583840139013E-3</v>
      </c>
      <c r="H4605" s="7">
        <f>IFERROR(stats[[#This Row],[Column1]]-A4604,"")</f>
        <v>9.9537037021946162E-4</v>
      </c>
      <c r="I4605" s="7">
        <f>IFERROR(_xlfn.QUARTILE.INC(H$2:H4605,1),"")</f>
        <v>9.3750000087311491E-4</v>
      </c>
      <c r="J4605" s="7">
        <f>IFERROR(_xlfn.QUARTILE.INC(H$2:H4605,3),"")</f>
        <v>1.0532407395658083E-3</v>
      </c>
      <c r="K4605" s="7">
        <f>IFERROR(stats[[#This Row],[Q3]]-stats[[#This Row],[Q1]],"")</f>
        <v>1.1574073869269341E-4</v>
      </c>
      <c r="L4605" s="7">
        <f>IFERROR(AVERAGEIFS(H$2:H4605, H$2:H4605, "&lt;" &amp;stats[[#This Row],[Q3]]+(2*stats[[#This Row],[IQR]]), H$2:H4605, "&gt;" &amp; stats[[#This Row],[Q1]]-(2*stats[[#This Row],[IQR]])),"")</f>
        <v>9.9641606679773485E-4</v>
      </c>
    </row>
    <row r="4606" spans="1:12" x14ac:dyDescent="0.25">
      <c r="A4606" s="4">
        <v>44450.38140046296</v>
      </c>
      <c r="B4606">
        <v>0</v>
      </c>
      <c r="C4606">
        <v>1</v>
      </c>
      <c r="D4606" s="5">
        <f>SUM(B$2:B4606)</f>
        <v>24</v>
      </c>
      <c r="E4606" s="5">
        <f>SUM(C$2:C4606)</f>
        <v>4605</v>
      </c>
      <c r="F4606" s="6">
        <f>IF(stats[[#This Row],[Column1]],stats[[#This Row],[Total Clear]]/stats[[#This Row],[Total Runs]],NA())</f>
        <v>5.2117263843648211E-3</v>
      </c>
      <c r="G4606" s="6">
        <f>SUM(B$2:B4606) / SUM(C$2:C4606)</f>
        <v>5.2117263843648211E-3</v>
      </c>
      <c r="H4606" s="7">
        <f>IFERROR(stats[[#This Row],[Column1]]-A4605,"")</f>
        <v>9.8379629343980923E-4</v>
      </c>
      <c r="I4606" s="7">
        <f>IFERROR(_xlfn.QUARTILE.INC(H$2:H4606,1),"")</f>
        <v>9.3750000087311491E-4</v>
      </c>
      <c r="J4606" s="7">
        <f>IFERROR(_xlfn.QUARTILE.INC(H$2:H4606,3),"")</f>
        <v>1.0532407395658083E-3</v>
      </c>
      <c r="K4606" s="7">
        <f>IFERROR(stats[[#This Row],[Q3]]-stats[[#This Row],[Q1]],"")</f>
        <v>1.1574073869269341E-4</v>
      </c>
      <c r="L4606" s="7">
        <f>IFERROR(AVERAGEIFS(H$2:H4606, H$2:H4606, "&lt;" &amp;stats[[#This Row],[Q3]]+(2*stats[[#This Row],[IQR]]), H$2:H4606, "&gt;" &amp; stats[[#This Row],[Q1]]-(2*stats[[#This Row],[IQR]])),"")</f>
        <v>9.9641328649957279E-4</v>
      </c>
    </row>
    <row r="4607" spans="1:12" x14ac:dyDescent="0.25">
      <c r="A4607" s="4">
        <v>44450.382407407407</v>
      </c>
      <c r="B4607">
        <v>0</v>
      </c>
      <c r="C4607">
        <v>1</v>
      </c>
      <c r="D4607" s="5">
        <f>SUM(B$2:B4607)</f>
        <v>24</v>
      </c>
      <c r="E4607" s="5">
        <f>SUM(C$2:C4607)</f>
        <v>4606</v>
      </c>
      <c r="F4607" s="6">
        <f>IF(stats[[#This Row],[Column1]],stats[[#This Row],[Total Clear]]/stats[[#This Row],[Total Runs]],NA())</f>
        <v>5.2105948762483714E-3</v>
      </c>
      <c r="G4607" s="6">
        <f>SUM(B$2:B4607) / SUM(C$2:C4607)</f>
        <v>5.2105948762483714E-3</v>
      </c>
      <c r="H4607" s="7">
        <f>IFERROR(stats[[#This Row],[Column1]]-A4606,"")</f>
        <v>1.006944446999114E-3</v>
      </c>
      <c r="I4607" s="7">
        <f>IFERROR(_xlfn.QUARTILE.INC(H$2:H4607,1),"")</f>
        <v>9.3750000087311491E-4</v>
      </c>
      <c r="J4607" s="7">
        <f>IFERROR(_xlfn.QUARTILE.INC(H$2:H4607,3),"")</f>
        <v>1.0532407395658083E-3</v>
      </c>
      <c r="K4607" s="7">
        <f>IFERROR(stats[[#This Row],[Q3]]-stats[[#This Row],[Q1]],"")</f>
        <v>1.1574073869269341E-4</v>
      </c>
      <c r="L4607" s="7">
        <f>IFERROR(AVERAGEIFS(H$2:H4607, H$2:H4607, "&lt;" &amp;stats[[#This Row],[Q3]]+(2*stats[[#This Row],[IQR]]), H$2:H4607, "&gt;" &amp; stats[[#This Row],[Q1]]-(2*stats[[#This Row],[IQR]])),"")</f>
        <v>9.9641560613844917E-4</v>
      </c>
    </row>
    <row r="4608" spans="1:12" x14ac:dyDescent="0.25">
      <c r="A4608" s="4">
        <v>44450.383437500001</v>
      </c>
      <c r="B4608">
        <v>0</v>
      </c>
      <c r="C4608">
        <v>1</v>
      </c>
      <c r="D4608" s="5">
        <f>SUM(B$2:B4608)</f>
        <v>24</v>
      </c>
      <c r="E4608" s="5">
        <f>SUM(C$2:C4608)</f>
        <v>4607</v>
      </c>
      <c r="F4608" s="6">
        <f>IF(stats[[#This Row],[Column1]],stats[[#This Row],[Total Clear]]/stats[[#This Row],[Total Runs]],NA())</f>
        <v>5.2094638593444759E-3</v>
      </c>
      <c r="G4608" s="6">
        <f>SUM(B$2:B4608) / SUM(C$2:C4608)</f>
        <v>5.2094638593444759E-3</v>
      </c>
      <c r="H4608" s="7">
        <f>IFERROR(stats[[#This Row],[Column1]]-A4607,"")</f>
        <v>1.0300925932824612E-3</v>
      </c>
      <c r="I4608" s="7">
        <f>IFERROR(_xlfn.QUARTILE.INC(H$2:H4608,1),"")</f>
        <v>9.3750000087311491E-4</v>
      </c>
      <c r="J4608" s="7">
        <f>IFERROR(_xlfn.QUARTILE.INC(H$2:H4608,3),"")</f>
        <v>1.0532407395658083E-3</v>
      </c>
      <c r="K4608" s="7">
        <f>IFERROR(stats[[#This Row],[Q3]]-stats[[#This Row],[Q1]],"")</f>
        <v>1.1574073869269341E-4</v>
      </c>
      <c r="L4608" s="7">
        <f>IFERROR(AVERAGEIFS(H$2:H4608, H$2:H4608, "&lt;" &amp;stats[[#This Row],[Q3]]+(2*stats[[#This Row],[IQR]]), H$2:H4608, "&gt;" &amp; stats[[#This Row],[Q1]]-(2*stats[[#This Row],[IQR]])),"")</f>
        <v>9.964230223435018E-4</v>
      </c>
    </row>
    <row r="4609" spans="1:12" x14ac:dyDescent="0.25">
      <c r="A4609" s="4">
        <v>44450.38449074074</v>
      </c>
      <c r="B4609">
        <v>0</v>
      </c>
      <c r="C4609">
        <v>1</v>
      </c>
      <c r="D4609" s="5">
        <f>SUM(B$2:B4609)</f>
        <v>24</v>
      </c>
      <c r="E4609" s="5">
        <f>SUM(C$2:C4609)</f>
        <v>4608</v>
      </c>
      <c r="F4609" s="6">
        <f>IF(stats[[#This Row],[Column1]],stats[[#This Row],[Total Clear]]/stats[[#This Row],[Total Runs]],NA())</f>
        <v>5.208333333333333E-3</v>
      </c>
      <c r="G4609" s="6">
        <f>SUM(B$2:B4609) / SUM(C$2:C4609)</f>
        <v>5.208333333333333E-3</v>
      </c>
      <c r="H4609" s="7">
        <f>IFERROR(stats[[#This Row],[Column1]]-A4608,"")</f>
        <v>1.0532407395658083E-3</v>
      </c>
      <c r="I4609" s="7">
        <f>IFERROR(_xlfn.QUARTILE.INC(H$2:H4609,1),"")</f>
        <v>9.3750000087311491E-4</v>
      </c>
      <c r="J4609" s="7">
        <f>IFERROR(_xlfn.QUARTILE.INC(H$2:H4609,3),"")</f>
        <v>1.0532407395658083E-3</v>
      </c>
      <c r="K4609" s="7">
        <f>IFERROR(stats[[#This Row],[Q3]]-stats[[#This Row],[Q1]],"")</f>
        <v>1.1574073869269341E-4</v>
      </c>
      <c r="L4609" s="7">
        <f>IFERROR(AVERAGEIFS(H$2:H4609, H$2:H4609, "&lt;" &amp;stats[[#This Row],[Q3]]+(2*stats[[#This Row],[IQR]]), H$2:H4609, "&gt;" &amp; stats[[#This Row],[Q1]]-(2*stats[[#This Row],[IQR]])),"")</f>
        <v>9.9643553174843863E-4</v>
      </c>
    </row>
    <row r="4610" spans="1:12" x14ac:dyDescent="0.25">
      <c r="A4610" s="4">
        <v>44450.38554398148</v>
      </c>
      <c r="B4610">
        <v>0</v>
      </c>
      <c r="C4610">
        <v>1</v>
      </c>
      <c r="D4610" s="5">
        <f>SUM(B$2:B4610)</f>
        <v>24</v>
      </c>
      <c r="E4610" s="5">
        <f>SUM(C$2:C4610)</f>
        <v>4609</v>
      </c>
      <c r="F4610" s="6">
        <f>IF(stats[[#This Row],[Column1]],stats[[#This Row],[Total Clear]]/stats[[#This Row],[Total Runs]],NA())</f>
        <v>5.2072032978954224E-3</v>
      </c>
      <c r="G4610" s="6">
        <f>SUM(B$2:B4610) / SUM(C$2:C4610)</f>
        <v>5.2072032978954224E-3</v>
      </c>
      <c r="H4610" s="7">
        <f>IFERROR(stats[[#This Row],[Column1]]-A4609,"")</f>
        <v>1.0532407395658083E-3</v>
      </c>
      <c r="I4610" s="7">
        <f>IFERROR(_xlfn.QUARTILE.INC(H$2:H4610,1),"")</f>
        <v>9.3750000087311491E-4</v>
      </c>
      <c r="J4610" s="7">
        <f>IFERROR(_xlfn.QUARTILE.INC(H$2:H4610,3),"")</f>
        <v>1.0532407395658083E-3</v>
      </c>
      <c r="K4610" s="7">
        <f>IFERROR(stats[[#This Row],[Q3]]-stats[[#This Row],[Q1]],"")</f>
        <v>1.1574073869269341E-4</v>
      </c>
      <c r="L4610" s="7">
        <f>IFERROR(AVERAGEIFS(H$2:H4610, H$2:H4610, "&lt;" &amp;stats[[#This Row],[Q3]]+(2*stats[[#This Row],[IQR]]), H$2:H4610, "&gt;" &amp; stats[[#This Row],[Q1]]-(2*stats[[#This Row],[IQR]])),"")</f>
        <v>9.9644803564626311E-4</v>
      </c>
    </row>
    <row r="4611" spans="1:12" x14ac:dyDescent="0.25">
      <c r="A4611" s="4">
        <v>44450.386620370373</v>
      </c>
      <c r="B4611">
        <v>0</v>
      </c>
      <c r="C4611">
        <v>1</v>
      </c>
      <c r="D4611" s="5">
        <f>SUM(B$2:B4611)</f>
        <v>24</v>
      </c>
      <c r="E4611" s="5">
        <f>SUM(C$2:C4611)</f>
        <v>4610</v>
      </c>
      <c r="F4611" s="6">
        <f>IF(stats[[#This Row],[Column1]],stats[[#This Row],[Total Clear]]/stats[[#This Row],[Total Runs]],NA())</f>
        <v>5.2060737527114967E-3</v>
      </c>
      <c r="G4611" s="6">
        <f>SUM(B$2:B4611) / SUM(C$2:C4611)</f>
        <v>5.2060737527114967E-3</v>
      </c>
      <c r="H4611" s="7">
        <f>IFERROR(stats[[#This Row],[Column1]]-A4610,"")</f>
        <v>1.0763888931251131E-3</v>
      </c>
      <c r="I4611" s="7">
        <f>IFERROR(_xlfn.QUARTILE.INC(H$2:H4611,1),"")</f>
        <v>9.3750000087311491E-4</v>
      </c>
      <c r="J4611" s="7">
        <f>IFERROR(_xlfn.QUARTILE.INC(H$2:H4611,3),"")</f>
        <v>1.0532407395658083E-3</v>
      </c>
      <c r="K4611" s="7">
        <f>IFERROR(stats[[#This Row],[Q3]]-stats[[#This Row],[Q1]],"")</f>
        <v>1.1574073869269341E-4</v>
      </c>
      <c r="L4611" s="7">
        <f>IFERROR(AVERAGEIFS(H$2:H4611, H$2:H4611, "&lt;" &amp;stats[[#This Row],[Q3]]+(2*stats[[#This Row],[IQR]]), H$2:H4611, "&gt;" &amp; stats[[#This Row],[Q1]]-(2*stats[[#This Row],[IQR]])),"")</f>
        <v>9.9646562826454649E-4</v>
      </c>
    </row>
    <row r="4612" spans="1:12" x14ac:dyDescent="0.25">
      <c r="A4612" s="4">
        <v>44450.387627314813</v>
      </c>
      <c r="B4612">
        <v>0</v>
      </c>
      <c r="C4612">
        <v>1</v>
      </c>
      <c r="D4612" s="5">
        <f>SUM(B$2:B4612)</f>
        <v>24</v>
      </c>
      <c r="E4612" s="5">
        <f>SUM(C$2:C4612)</f>
        <v>4611</v>
      </c>
      <c r="F4612" s="6">
        <f>IF(stats[[#This Row],[Column1]],stats[[#This Row],[Total Clear]]/stats[[#This Row],[Total Runs]],NA())</f>
        <v>5.2049446974625898E-3</v>
      </c>
      <c r="G4612" s="6">
        <f>SUM(B$2:B4612) / SUM(C$2:C4612)</f>
        <v>5.2049446974625898E-3</v>
      </c>
      <c r="H4612" s="7">
        <f>IFERROR(stats[[#This Row],[Column1]]-A4611,"")</f>
        <v>1.0069444397231564E-3</v>
      </c>
      <c r="I4612" s="7">
        <f>IFERROR(_xlfn.QUARTILE.INC(H$2:H4612,1),"")</f>
        <v>9.3750000087311491E-4</v>
      </c>
      <c r="J4612" s="7">
        <f>IFERROR(_xlfn.QUARTILE.INC(H$2:H4612,3),"")</f>
        <v>1.0532407395658083E-3</v>
      </c>
      <c r="K4612" s="7">
        <f>IFERROR(stats[[#This Row],[Q3]]-stats[[#This Row],[Q1]],"")</f>
        <v>1.1574073869269341E-4</v>
      </c>
      <c r="L4612" s="7">
        <f>IFERROR(AVERAGEIFS(H$2:H4612, H$2:H4612, "&lt;" &amp;stats[[#This Row],[Q3]]+(2*stats[[#This Row],[IQR]]), H$2:H4612, "&gt;" &amp; stats[[#This Row],[Q1]]-(2*stats[[#This Row],[IQR]])),"")</f>
        <v>9.9646793383362416E-4</v>
      </c>
    </row>
    <row r="4613" spans="1:12" x14ac:dyDescent="0.25">
      <c r="A4613" s="4">
        <v>44450.388645833336</v>
      </c>
      <c r="B4613">
        <v>0</v>
      </c>
      <c r="C4613">
        <v>1</v>
      </c>
      <c r="D4613" s="5">
        <f>SUM(B$2:B4613)</f>
        <v>24</v>
      </c>
      <c r="E4613" s="5">
        <f>SUM(C$2:C4613)</f>
        <v>4612</v>
      </c>
      <c r="F4613" s="6">
        <f>IF(stats[[#This Row],[Column1]],stats[[#This Row],[Total Clear]]/stats[[#This Row],[Total Runs]],NA())</f>
        <v>5.2038161318300087E-3</v>
      </c>
      <c r="G4613" s="6">
        <f>SUM(B$2:B4613) / SUM(C$2:C4613)</f>
        <v>5.2038161318300087E-3</v>
      </c>
      <c r="H4613" s="7">
        <f>IFERROR(stats[[#This Row],[Column1]]-A4612,"")</f>
        <v>1.0185185237787664E-3</v>
      </c>
      <c r="I4613" s="7">
        <f>IFERROR(_xlfn.QUARTILE.INC(H$2:H4613,1),"")</f>
        <v>9.3750000087311491E-4</v>
      </c>
      <c r="J4613" s="7">
        <f>IFERROR(_xlfn.QUARTILE.INC(H$2:H4613,3),"")</f>
        <v>1.0532407395658083E-3</v>
      </c>
      <c r="K4613" s="7">
        <f>IFERROR(stats[[#This Row],[Q3]]-stats[[#This Row],[Q1]],"")</f>
        <v>1.1574073869269341E-4</v>
      </c>
      <c r="L4613" s="7">
        <f>IFERROR(AVERAGEIFS(H$2:H4613, H$2:H4613, "&lt;" &amp;stats[[#This Row],[Q3]]+(2*stats[[#This Row],[IQR]]), H$2:H4613, "&gt;" &amp; stats[[#This Row],[Q1]]-(2*stats[[#This Row],[IQR]])),"")</f>
        <v>9.9647278438134632E-4</v>
      </c>
    </row>
    <row r="4614" spans="1:12" x14ac:dyDescent="0.25">
      <c r="A4614" s="4">
        <v>44450.389687499999</v>
      </c>
      <c r="B4614">
        <v>0</v>
      </c>
      <c r="C4614">
        <v>1</v>
      </c>
      <c r="D4614" s="5">
        <f>SUM(B$2:B4614)</f>
        <v>24</v>
      </c>
      <c r="E4614" s="5">
        <f>SUM(C$2:C4614)</f>
        <v>4613</v>
      </c>
      <c r="F4614" s="6">
        <f>IF(stats[[#This Row],[Column1]],stats[[#This Row],[Total Clear]]/stats[[#This Row],[Total Runs]],NA())</f>
        <v>5.2026880554953397E-3</v>
      </c>
      <c r="G4614" s="6">
        <f>SUM(B$2:B4614) / SUM(C$2:C4614)</f>
        <v>5.2026880554953397E-3</v>
      </c>
      <c r="H4614" s="7">
        <f>IFERROR(stats[[#This Row],[Column1]]-A4613,"")</f>
        <v>1.0416666627861559E-3</v>
      </c>
      <c r="I4614" s="7">
        <f>IFERROR(_xlfn.QUARTILE.INC(H$2:H4614,1),"")</f>
        <v>9.3750000087311491E-4</v>
      </c>
      <c r="J4614" s="7">
        <f>IFERROR(_xlfn.QUARTILE.INC(H$2:H4614,3),"")</f>
        <v>1.0532407395658083E-3</v>
      </c>
      <c r="K4614" s="7">
        <f>IFERROR(stats[[#This Row],[Q3]]-stats[[#This Row],[Q1]],"")</f>
        <v>1.1574073869269341E-4</v>
      </c>
      <c r="L4614" s="7">
        <f>IFERROR(AVERAGEIFS(H$2:H4614, H$2:H4614, "&lt;" &amp;stats[[#This Row],[Q3]]+(2*stats[[#This Row],[IQR]]), H$2:H4614, "&gt;" &amp; stats[[#This Row],[Q1]]-(2*stats[[#This Row],[IQR]])),"")</f>
        <v>9.9648272365524242E-4</v>
      </c>
    </row>
    <row r="4615" spans="1:12" x14ac:dyDescent="0.25">
      <c r="A4615" s="4">
        <v>44450.390682870369</v>
      </c>
      <c r="B4615">
        <v>0</v>
      </c>
      <c r="C4615">
        <v>1</v>
      </c>
      <c r="D4615" s="5">
        <f>SUM(B$2:B4615)</f>
        <v>24</v>
      </c>
      <c r="E4615" s="5">
        <f>SUM(C$2:C4615)</f>
        <v>4614</v>
      </c>
      <c r="F4615" s="6">
        <f>IF(stats[[#This Row],[Column1]],stats[[#This Row],[Total Clear]]/stats[[#This Row],[Total Runs]],NA())</f>
        <v>5.2015604681404422E-3</v>
      </c>
      <c r="G4615" s="6">
        <f>SUM(B$2:B4615) / SUM(C$2:C4615)</f>
        <v>5.2015604681404422E-3</v>
      </c>
      <c r="H4615" s="7">
        <f>IFERROR(stats[[#This Row],[Column1]]-A4614,"")</f>
        <v>9.9537037021946162E-4</v>
      </c>
      <c r="I4615" s="7">
        <f>IFERROR(_xlfn.QUARTILE.INC(H$2:H4615,1),"")</f>
        <v>9.3750000087311491E-4</v>
      </c>
      <c r="J4615" s="7">
        <f>IFERROR(_xlfn.QUARTILE.INC(H$2:H4615,3),"")</f>
        <v>1.0532407395658083E-3</v>
      </c>
      <c r="K4615" s="7">
        <f>IFERROR(stats[[#This Row],[Q3]]-stats[[#This Row],[Q1]],"")</f>
        <v>1.1574073869269341E-4</v>
      </c>
      <c r="L4615" s="7">
        <f>IFERROR(AVERAGEIFS(H$2:H4615, H$2:H4615, "&lt;" &amp;stats[[#This Row],[Q3]]+(2*stats[[#This Row],[IQR]]), H$2:H4615, "&gt;" &amp; stats[[#This Row],[Q1]]-(2*stats[[#This Row],[IQR]])),"")</f>
        <v>9.9648247907445169E-4</v>
      </c>
    </row>
    <row r="4616" spans="1:12" x14ac:dyDescent="0.25">
      <c r="A4616" s="4">
        <v>44450.39167824074</v>
      </c>
      <c r="B4616">
        <v>0</v>
      </c>
      <c r="C4616">
        <v>1</v>
      </c>
      <c r="D4616" s="5">
        <f>SUM(B$2:B4616)</f>
        <v>24</v>
      </c>
      <c r="E4616" s="5">
        <f>SUM(C$2:C4616)</f>
        <v>4615</v>
      </c>
      <c r="F4616" s="6">
        <f>IF(stats[[#This Row],[Column1]],stats[[#This Row],[Total Clear]]/stats[[#This Row],[Total Runs]],NA())</f>
        <v>5.2004333694474544E-3</v>
      </c>
      <c r="G4616" s="6">
        <f>SUM(B$2:B4616) / SUM(C$2:C4616)</f>
        <v>5.2004333694474544E-3</v>
      </c>
      <c r="H4616" s="7">
        <f>IFERROR(stats[[#This Row],[Column1]]-A4615,"")</f>
        <v>9.9537037021946162E-4</v>
      </c>
      <c r="I4616" s="7">
        <f>IFERROR(_xlfn.QUARTILE.INC(H$2:H4616,1),"")</f>
        <v>9.3750000087311491E-4</v>
      </c>
      <c r="J4616" s="7">
        <f>IFERROR(_xlfn.QUARTILE.INC(H$2:H4616,3),"")</f>
        <v>1.0532407395658083E-3</v>
      </c>
      <c r="K4616" s="7">
        <f>IFERROR(stats[[#This Row],[Q3]]-stats[[#This Row],[Q1]],"")</f>
        <v>1.1574073869269341E-4</v>
      </c>
      <c r="L4616" s="7">
        <f>IFERROR(AVERAGEIFS(H$2:H4616, H$2:H4616, "&lt;" &amp;stats[[#This Row],[Q3]]+(2*stats[[#This Row],[IQR]]), H$2:H4616, "&gt;" &amp; stats[[#This Row],[Q1]]-(2*stats[[#This Row],[IQR]])),"")</f>
        <v>9.9648223460119278E-4</v>
      </c>
    </row>
    <row r="4617" spans="1:12" x14ac:dyDescent="0.25">
      <c r="A4617" s="4">
        <v>44450.392696759256</v>
      </c>
      <c r="B4617">
        <v>0</v>
      </c>
      <c r="C4617">
        <v>1</v>
      </c>
      <c r="D4617" s="5">
        <f>SUM(B$2:B4617)</f>
        <v>24</v>
      </c>
      <c r="E4617" s="5">
        <f>SUM(C$2:C4617)</f>
        <v>4616</v>
      </c>
      <c r="F4617" s="6">
        <f>IF(stats[[#This Row],[Column1]],stats[[#This Row],[Total Clear]]/stats[[#This Row],[Total Runs]],NA())</f>
        <v>5.1993067590987872E-3</v>
      </c>
      <c r="G4617" s="6">
        <f>SUM(B$2:B4617) / SUM(C$2:C4617)</f>
        <v>5.1993067590987872E-3</v>
      </c>
      <c r="H4617" s="7">
        <f>IFERROR(stats[[#This Row],[Column1]]-A4616,"")</f>
        <v>1.0185185165028088E-3</v>
      </c>
      <c r="I4617" s="7">
        <f>IFERROR(_xlfn.QUARTILE.INC(H$2:H4617,1),"")</f>
        <v>9.3750000087311491E-4</v>
      </c>
      <c r="J4617" s="7">
        <f>IFERROR(_xlfn.QUARTILE.INC(H$2:H4617,3),"")</f>
        <v>1.0532407395658083E-3</v>
      </c>
      <c r="K4617" s="7">
        <f>IFERROR(stats[[#This Row],[Q3]]-stats[[#This Row],[Q1]],"")</f>
        <v>1.1574073869269341E-4</v>
      </c>
      <c r="L4617" s="7">
        <f>IFERROR(AVERAGEIFS(H$2:H4617, H$2:H4617, "&lt;" &amp;stats[[#This Row],[Q3]]+(2*stats[[#This Row],[IQR]]), H$2:H4617, "&gt;" &amp; stats[[#This Row],[Q1]]-(2*stats[[#This Row],[IQR]])),"")</f>
        <v>9.964870777400723E-4</v>
      </c>
    </row>
    <row r="4618" spans="1:12" x14ac:dyDescent="0.25">
      <c r="A4618" s="4">
        <v>44450.39366898148</v>
      </c>
      <c r="B4618">
        <v>0</v>
      </c>
      <c r="C4618">
        <v>1</v>
      </c>
      <c r="D4618" s="5">
        <f>SUM(B$2:B4618)</f>
        <v>24</v>
      </c>
      <c r="E4618" s="5">
        <f>SUM(C$2:C4618)</f>
        <v>4617</v>
      </c>
      <c r="F4618" s="6">
        <f>IF(stats[[#This Row],[Column1]],stats[[#This Row],[Total Clear]]/stats[[#This Row],[Total Runs]],NA())</f>
        <v>5.1981806367771277E-3</v>
      </c>
      <c r="G4618" s="6">
        <f>SUM(B$2:B4618) / SUM(C$2:C4618)</f>
        <v>5.1981806367771277E-3</v>
      </c>
      <c r="H4618" s="7">
        <f>IFERROR(stats[[#This Row],[Column1]]-A4617,"")</f>
        <v>9.7222222393611446E-4</v>
      </c>
      <c r="I4618" s="7">
        <f>IFERROR(_xlfn.QUARTILE.INC(H$2:H4618,1),"")</f>
        <v>9.3750000087311491E-4</v>
      </c>
      <c r="J4618" s="7">
        <f>IFERROR(_xlfn.QUARTILE.INC(H$2:H4618,3),"")</f>
        <v>1.0532407395658083E-3</v>
      </c>
      <c r="K4618" s="7">
        <f>IFERROR(stats[[#This Row],[Q3]]-stats[[#This Row],[Q1]],"")</f>
        <v>1.1574073869269341E-4</v>
      </c>
      <c r="L4618" s="7">
        <f>IFERROR(AVERAGEIFS(H$2:H4618, H$2:H4618, "&lt;" &amp;stats[[#This Row],[Q3]]+(2*stats[[#This Row],[IQR]]), H$2:H4618, "&gt;" &amp; stats[[#This Row],[Q1]]-(2*stats[[#This Row],[IQR]])),"")</f>
        <v>9.9648174597698636E-4</v>
      </c>
    </row>
    <row r="4619" spans="1:12" x14ac:dyDescent="0.25">
      <c r="A4619" s="4">
        <v>44450.394675925927</v>
      </c>
      <c r="B4619">
        <v>0</v>
      </c>
      <c r="C4619">
        <v>1</v>
      </c>
      <c r="D4619" s="5">
        <f>SUM(B$2:B4619)</f>
        <v>24</v>
      </c>
      <c r="E4619" s="5">
        <f>SUM(C$2:C4619)</f>
        <v>4618</v>
      </c>
      <c r="F4619" s="6">
        <f>IF(stats[[#This Row],[Column1]],stats[[#This Row],[Total Clear]]/stats[[#This Row],[Total Runs]],NA())</f>
        <v>5.1970550021654396E-3</v>
      </c>
      <c r="G4619" s="6">
        <f>SUM(B$2:B4619) / SUM(C$2:C4619)</f>
        <v>5.1970550021654396E-3</v>
      </c>
      <c r="H4619" s="7">
        <f>IFERROR(stats[[#This Row],[Column1]]-A4618,"")</f>
        <v>1.006944446999114E-3</v>
      </c>
      <c r="I4619" s="7">
        <f>IFERROR(_xlfn.QUARTILE.INC(H$2:H4619,1),"")</f>
        <v>9.3750000087311491E-4</v>
      </c>
      <c r="J4619" s="7">
        <f>IFERROR(_xlfn.QUARTILE.INC(H$2:H4619,3),"")</f>
        <v>1.0532407395658083E-3</v>
      </c>
      <c r="K4619" s="7">
        <f>IFERROR(stats[[#This Row],[Q3]]-stats[[#This Row],[Q1]],"")</f>
        <v>1.1574073869269341E-4</v>
      </c>
      <c r="L4619" s="7">
        <f>IFERROR(AVERAGEIFS(H$2:H4619, H$2:H4619, "&lt;" &amp;stats[[#This Row],[Q3]]+(2*stats[[#This Row],[IQR]]), H$2:H4619, "&gt;" &amp; stats[[#This Row],[Q1]]-(2*stats[[#This Row],[IQR]])),"")</f>
        <v>9.9648404446139372E-4</v>
      </c>
    </row>
    <row r="4620" spans="1:12" x14ac:dyDescent="0.25">
      <c r="A4620" s="4">
        <v>44450.395671296297</v>
      </c>
      <c r="B4620">
        <v>0</v>
      </c>
      <c r="C4620">
        <v>1</v>
      </c>
      <c r="D4620" s="5">
        <f>SUM(B$2:B4620)</f>
        <v>24</v>
      </c>
      <c r="E4620" s="5">
        <f>SUM(C$2:C4620)</f>
        <v>4619</v>
      </c>
      <c r="F4620" s="6">
        <f>IF(stats[[#This Row],[Column1]],stats[[#This Row],[Total Clear]]/stats[[#This Row],[Total Runs]],NA())</f>
        <v>5.195929854946958E-3</v>
      </c>
      <c r="G4620" s="6">
        <f>SUM(B$2:B4620) / SUM(C$2:C4620)</f>
        <v>5.195929854946958E-3</v>
      </c>
      <c r="H4620" s="7">
        <f>IFERROR(stats[[#This Row],[Column1]]-A4619,"")</f>
        <v>9.9537037021946162E-4</v>
      </c>
      <c r="I4620" s="7">
        <f>IFERROR(_xlfn.QUARTILE.INC(H$2:H4620,1),"")</f>
        <v>9.3750000087311491E-4</v>
      </c>
      <c r="J4620" s="7">
        <f>IFERROR(_xlfn.QUARTILE.INC(H$2:H4620,3),"")</f>
        <v>1.0532407395658083E-3</v>
      </c>
      <c r="K4620" s="7">
        <f>IFERROR(stats[[#This Row],[Q3]]-stats[[#This Row],[Q1]],"")</f>
        <v>1.1574073869269341E-4</v>
      </c>
      <c r="L4620" s="7">
        <f>IFERROR(AVERAGEIFS(H$2:H4620, H$2:H4620, "&lt;" &amp;stats[[#This Row],[Q3]]+(2*stats[[#This Row],[IQR]]), H$2:H4620, "&gt;" &amp; stats[[#This Row],[Q1]]-(2*stats[[#This Row],[IQR]])),"")</f>
        <v>9.9648379985910022E-4</v>
      </c>
    </row>
    <row r="4621" spans="1:12" x14ac:dyDescent="0.25">
      <c r="A4621" s="4">
        <v>44450.396689814814</v>
      </c>
      <c r="B4621">
        <v>0</v>
      </c>
      <c r="C4621">
        <v>1</v>
      </c>
      <c r="D4621" s="5">
        <f>SUM(B$2:B4621)</f>
        <v>24</v>
      </c>
      <c r="E4621" s="5">
        <f>SUM(C$2:C4621)</f>
        <v>4620</v>
      </c>
      <c r="F4621" s="6">
        <f>IF(stats[[#This Row],[Column1]],stats[[#This Row],[Total Clear]]/stats[[#This Row],[Total Runs]],NA())</f>
        <v>5.1948051948051948E-3</v>
      </c>
      <c r="G4621" s="6">
        <f>SUM(B$2:B4621) / SUM(C$2:C4621)</f>
        <v>5.1948051948051948E-3</v>
      </c>
      <c r="H4621" s="7">
        <f>IFERROR(stats[[#This Row],[Column1]]-A4620,"")</f>
        <v>1.0185185165028088E-3</v>
      </c>
      <c r="I4621" s="7">
        <f>IFERROR(_xlfn.QUARTILE.INC(H$2:H4621,1),"")</f>
        <v>9.3750000087311491E-4</v>
      </c>
      <c r="J4621" s="7">
        <f>IFERROR(_xlfn.QUARTILE.INC(H$2:H4621,3),"")</f>
        <v>1.0532407395658083E-3</v>
      </c>
      <c r="K4621" s="7">
        <f>IFERROR(stats[[#This Row],[Q3]]-stats[[#This Row],[Q1]],"")</f>
        <v>1.1574073869269341E-4</v>
      </c>
      <c r="L4621" s="7">
        <f>IFERROR(AVERAGEIFS(H$2:H4621, H$2:H4621, "&lt;" &amp;stats[[#This Row],[Q3]]+(2*stats[[#This Row],[IQR]]), H$2:H4621, "&gt;" &amp; stats[[#This Row],[Q1]]-(2*stats[[#This Row],[IQR]])),"")</f>
        <v>9.9648863840030443E-4</v>
      </c>
    </row>
    <row r="4622" spans="1:12" x14ac:dyDescent="0.25">
      <c r="A4622" s="4">
        <v>44450.397673611114</v>
      </c>
      <c r="B4622">
        <v>0</v>
      </c>
      <c r="C4622">
        <v>1</v>
      </c>
      <c r="D4622" s="5">
        <f>SUM(B$2:B4622)</f>
        <v>24</v>
      </c>
      <c r="E4622" s="5">
        <f>SUM(C$2:C4622)</f>
        <v>4621</v>
      </c>
      <c r="F4622" s="6">
        <f>IF(stats[[#This Row],[Column1]],stats[[#This Row],[Total Clear]]/stats[[#This Row],[Total Runs]],NA())</f>
        <v>5.1936810214239341E-3</v>
      </c>
      <c r="G4622" s="6">
        <f>SUM(B$2:B4622) / SUM(C$2:C4622)</f>
        <v>5.1936810214239341E-3</v>
      </c>
      <c r="H4622" s="7">
        <f>IFERROR(stats[[#This Row],[Column1]]-A4621,"")</f>
        <v>9.8379630071576685E-4</v>
      </c>
      <c r="I4622" s="7">
        <f>IFERROR(_xlfn.QUARTILE.INC(H$2:H4622,1),"")</f>
        <v>9.3750000087311491E-4</v>
      </c>
      <c r="J4622" s="7">
        <f>IFERROR(_xlfn.QUARTILE.INC(H$2:H4622,3),"")</f>
        <v>1.0532407395658083E-3</v>
      </c>
      <c r="K4622" s="7">
        <f>IFERROR(stats[[#This Row],[Q3]]-stats[[#This Row],[Q1]],"")</f>
        <v>1.1574073869269341E-4</v>
      </c>
      <c r="L4622" s="7">
        <f>IFERROR(AVERAGEIFS(H$2:H4622, H$2:H4622, "&lt;" &amp;stats[[#This Row],[Q3]]+(2*stats[[#This Row],[IQR]]), H$2:H4622, "&gt;" &amp; stats[[#This Row],[Q1]]-(2*stats[[#This Row],[IQR]])),"")</f>
        <v>9.9648585193758544E-4</v>
      </c>
    </row>
    <row r="4623" spans="1:12" x14ac:dyDescent="0.25">
      <c r="A4623" s="4">
        <v>44450.398634259262</v>
      </c>
      <c r="B4623">
        <v>0</v>
      </c>
      <c r="C4623">
        <v>1</v>
      </c>
      <c r="D4623" s="5">
        <f>SUM(B$2:B4623)</f>
        <v>24</v>
      </c>
      <c r="E4623" s="5">
        <f>SUM(C$2:C4623)</f>
        <v>4622</v>
      </c>
      <c r="F4623" s="6">
        <f>IF(stats[[#This Row],[Column1]],stats[[#This Row],[Total Clear]]/stats[[#This Row],[Total Runs]],NA())</f>
        <v>5.1925573344872352E-3</v>
      </c>
      <c r="G4623" s="6">
        <f>SUM(B$2:B4623) / SUM(C$2:C4623)</f>
        <v>5.1925573344872352E-3</v>
      </c>
      <c r="H4623" s="7">
        <f>IFERROR(stats[[#This Row],[Column1]]-A4622,"")</f>
        <v>9.6064814715646207E-4</v>
      </c>
      <c r="I4623" s="7">
        <f>IFERROR(_xlfn.QUARTILE.INC(H$2:H4623,1),"")</f>
        <v>9.3750000087311491E-4</v>
      </c>
      <c r="J4623" s="7">
        <f>IFERROR(_xlfn.QUARTILE.INC(H$2:H4623,3),"")</f>
        <v>1.0532407395658083E-3</v>
      </c>
      <c r="K4623" s="7">
        <f>IFERROR(stats[[#This Row],[Q3]]-stats[[#This Row],[Q1]],"")</f>
        <v>1.1574073869269341E-4</v>
      </c>
      <c r="L4623" s="7">
        <f>IFERROR(AVERAGEIFS(H$2:H4623, H$2:H4623, "&lt;" &amp;stats[[#This Row],[Q3]]+(2*stats[[#This Row],[IQR]]), H$2:H4623, "&gt;" &amp; stats[[#This Row],[Q1]]-(2*stats[[#This Row],[IQR]])),"")</f>
        <v>9.9647798589175989E-4</v>
      </c>
    </row>
    <row r="4624" spans="1:12" x14ac:dyDescent="0.25">
      <c r="A4624" s="4">
        <v>44450.399675925924</v>
      </c>
      <c r="B4624">
        <v>0</v>
      </c>
      <c r="C4624">
        <v>1</v>
      </c>
      <c r="D4624" s="5">
        <f>SUM(B$2:B4624)</f>
        <v>24</v>
      </c>
      <c r="E4624" s="5">
        <f>SUM(C$2:C4624)</f>
        <v>4623</v>
      </c>
      <c r="F4624" s="6">
        <f>IF(stats[[#This Row],[Column1]],stats[[#This Row],[Total Clear]]/stats[[#This Row],[Total Runs]],NA())</f>
        <v>5.1914341336794286E-3</v>
      </c>
      <c r="G4624" s="6">
        <f>SUM(B$2:B4624) / SUM(C$2:C4624)</f>
        <v>5.1914341336794286E-3</v>
      </c>
      <c r="H4624" s="7">
        <f>IFERROR(stats[[#This Row],[Column1]]-A4623,"")</f>
        <v>1.0416666627861559E-3</v>
      </c>
      <c r="I4624" s="7">
        <f>IFERROR(_xlfn.QUARTILE.INC(H$2:H4624,1),"")</f>
        <v>9.3750000087311491E-4</v>
      </c>
      <c r="J4624" s="7">
        <f>IFERROR(_xlfn.QUARTILE.INC(H$2:H4624,3),"")</f>
        <v>1.0532407395658083E-3</v>
      </c>
      <c r="K4624" s="7">
        <f>IFERROR(stats[[#This Row],[Q3]]-stats[[#This Row],[Q1]],"")</f>
        <v>1.1574073869269341E-4</v>
      </c>
      <c r="L4624" s="7">
        <f>IFERROR(AVERAGEIFS(H$2:H4624, H$2:H4624, "&lt;" &amp;stats[[#This Row],[Q3]]+(2*stats[[#This Row],[IQR]]), H$2:H4624, "&gt;" &amp; stats[[#This Row],[Q1]]-(2*stats[[#This Row],[IQR]])),"")</f>
        <v>9.9648790221322026E-4</v>
      </c>
    </row>
    <row r="4625" spans="1:12" x14ac:dyDescent="0.25">
      <c r="A4625" s="4">
        <v>44450.400636574072</v>
      </c>
      <c r="B4625">
        <v>0</v>
      </c>
      <c r="C4625">
        <v>1</v>
      </c>
      <c r="D4625" s="5">
        <f>SUM(B$2:B4625)</f>
        <v>24</v>
      </c>
      <c r="E4625" s="5">
        <f>SUM(C$2:C4625)</f>
        <v>4624</v>
      </c>
      <c r="F4625" s="6">
        <f>IF(stats[[#This Row],[Column1]],stats[[#This Row],[Total Clear]]/stats[[#This Row],[Total Runs]],NA())</f>
        <v>5.1903114186851208E-3</v>
      </c>
      <c r="G4625" s="6">
        <f>SUM(B$2:B4625) / SUM(C$2:C4625)</f>
        <v>5.1903114186851208E-3</v>
      </c>
      <c r="H4625" s="7">
        <f>IFERROR(stats[[#This Row],[Column1]]-A4624,"")</f>
        <v>9.6064814715646207E-4</v>
      </c>
      <c r="I4625" s="7">
        <f>IFERROR(_xlfn.QUARTILE.INC(H$2:H4625,1),"")</f>
        <v>9.3750000087311491E-4</v>
      </c>
      <c r="J4625" s="7">
        <f>IFERROR(_xlfn.QUARTILE.INC(H$2:H4625,3),"")</f>
        <v>1.0532407395658083E-3</v>
      </c>
      <c r="K4625" s="7">
        <f>IFERROR(stats[[#This Row],[Q3]]-stats[[#This Row],[Q1]],"")</f>
        <v>1.1574073869269341E-4</v>
      </c>
      <c r="L4625" s="7">
        <f>IFERROR(AVERAGEIFS(H$2:H4625, H$2:H4625, "&lt;" &amp;stats[[#This Row],[Q3]]+(2*stats[[#This Row],[IQR]]), H$2:H4625, "&gt;" &amp; stats[[#This Row],[Q1]]-(2*stats[[#This Row],[IQR]])),"")</f>
        <v>9.9648003916910947E-4</v>
      </c>
    </row>
    <row r="4626" spans="1:12" x14ac:dyDescent="0.25">
      <c r="A4626" s="4">
        <v>44450.401631944442</v>
      </c>
      <c r="B4626">
        <v>0</v>
      </c>
      <c r="C4626">
        <v>1</v>
      </c>
      <c r="D4626" s="5">
        <f>SUM(B$2:B4626)</f>
        <v>24</v>
      </c>
      <c r="E4626" s="5">
        <f>SUM(C$2:C4626)</f>
        <v>4625</v>
      </c>
      <c r="F4626" s="6">
        <f>IF(stats[[#This Row],[Column1]],stats[[#This Row],[Total Clear]]/stats[[#This Row],[Total Runs]],NA())</f>
        <v>5.1891891891891889E-3</v>
      </c>
      <c r="G4626" s="6">
        <f>SUM(B$2:B4626) / SUM(C$2:C4626)</f>
        <v>5.1891891891891889E-3</v>
      </c>
      <c r="H4626" s="7">
        <f>IFERROR(stats[[#This Row],[Column1]]-A4625,"")</f>
        <v>9.9537037021946162E-4</v>
      </c>
      <c r="I4626" s="7">
        <f>IFERROR(_xlfn.QUARTILE.INC(H$2:H4626,1),"")</f>
        <v>9.3750000087311491E-4</v>
      </c>
      <c r="J4626" s="7">
        <f>IFERROR(_xlfn.QUARTILE.INC(H$2:H4626,3),"")</f>
        <v>1.0532407395658083E-3</v>
      </c>
      <c r="K4626" s="7">
        <f>IFERROR(stats[[#This Row],[Q3]]-stats[[#This Row],[Q1]],"")</f>
        <v>1.1574073869269341E-4</v>
      </c>
      <c r="L4626" s="7">
        <f>IFERROR(AVERAGEIFS(H$2:H4626, H$2:H4626, "&lt;" &amp;stats[[#This Row],[Q3]]+(2*stats[[#This Row],[IQR]]), H$2:H4626, "&gt;" &amp; stats[[#This Row],[Q1]]-(2*stats[[#This Row],[IQR]])),"")</f>
        <v>9.9647979576727801E-4</v>
      </c>
    </row>
    <row r="4627" spans="1:12" x14ac:dyDescent="0.25">
      <c r="A4627" s="4">
        <v>44450.402650462966</v>
      </c>
      <c r="B4627">
        <v>0</v>
      </c>
      <c r="C4627">
        <v>1</v>
      </c>
      <c r="D4627" s="5">
        <f>SUM(B$2:B4627)</f>
        <v>24</v>
      </c>
      <c r="E4627" s="5">
        <f>SUM(C$2:C4627)</f>
        <v>4626</v>
      </c>
      <c r="F4627" s="6">
        <f>IF(stats[[#This Row],[Column1]],stats[[#This Row],[Total Clear]]/stats[[#This Row],[Total Runs]],NA())</f>
        <v>5.1880674448767832E-3</v>
      </c>
      <c r="G4627" s="6">
        <f>SUM(B$2:B4627) / SUM(C$2:C4627)</f>
        <v>5.1880674448767832E-3</v>
      </c>
      <c r="H4627" s="7">
        <f>IFERROR(stats[[#This Row],[Column1]]-A4626,"")</f>
        <v>1.0185185237787664E-3</v>
      </c>
      <c r="I4627" s="7">
        <f>IFERROR(_xlfn.QUARTILE.INC(H$2:H4627,1),"")</f>
        <v>9.3750000087311491E-4</v>
      </c>
      <c r="J4627" s="7">
        <f>IFERROR(_xlfn.QUARTILE.INC(H$2:H4627,3),"")</f>
        <v>1.0532407395658083E-3</v>
      </c>
      <c r="K4627" s="7">
        <f>IFERROR(stats[[#This Row],[Q3]]-stats[[#This Row],[Q1]],"")</f>
        <v>1.1574073869269341E-4</v>
      </c>
      <c r="L4627" s="7">
        <f>IFERROR(AVERAGEIFS(H$2:H4627, H$2:H4627, "&lt;" &amp;stats[[#This Row],[Q3]]+(2*stats[[#This Row],[IQR]]), H$2:H4627, "&gt;" &amp; stats[[#This Row],[Q1]]-(2*stats[[#This Row],[IQR]])),"")</f>
        <v>9.9648462882166657E-4</v>
      </c>
    </row>
    <row r="4628" spans="1:12" x14ac:dyDescent="0.25">
      <c r="A4628" s="4">
        <v>44450.403634259259</v>
      </c>
      <c r="B4628">
        <v>0</v>
      </c>
      <c r="C4628">
        <v>1</v>
      </c>
      <c r="D4628" s="5">
        <f>SUM(B$2:B4628)</f>
        <v>24</v>
      </c>
      <c r="E4628" s="5">
        <f>SUM(C$2:C4628)</f>
        <v>4627</v>
      </c>
      <c r="F4628" s="6">
        <f>IF(stats[[#This Row],[Column1]],stats[[#This Row],[Total Clear]]/stats[[#This Row],[Total Runs]],NA())</f>
        <v>5.1869461854333263E-3</v>
      </c>
      <c r="G4628" s="6">
        <f>SUM(B$2:B4628) / SUM(C$2:C4628)</f>
        <v>5.1869461854333263E-3</v>
      </c>
      <c r="H4628" s="7">
        <f>IFERROR(stats[[#This Row],[Column1]]-A4627,"")</f>
        <v>9.8379629343980923E-4</v>
      </c>
      <c r="I4628" s="7">
        <f>IFERROR(_xlfn.QUARTILE.INC(H$2:H4628,1),"")</f>
        <v>9.3750000087311491E-4</v>
      </c>
      <c r="J4628" s="7">
        <f>IFERROR(_xlfn.QUARTILE.INC(H$2:H4628,3),"")</f>
        <v>1.0532407395658083E-3</v>
      </c>
      <c r="K4628" s="7">
        <f>IFERROR(stats[[#This Row],[Q3]]-stats[[#This Row],[Q1]],"")</f>
        <v>1.1574073869269341E-4</v>
      </c>
      <c r="L4628" s="7">
        <f>IFERROR(AVERAGEIFS(H$2:H4628, H$2:H4628, "&lt;" &amp;stats[[#This Row],[Q3]]+(2*stats[[#This Row],[IQR]]), H$2:H4628, "&gt;" &amp; stats[[#This Row],[Q1]]-(2*stats[[#This Row],[IQR]])),"")</f>
        <v>9.9648184690204764E-4</v>
      </c>
    </row>
    <row r="4629" spans="1:12" x14ac:dyDescent="0.25">
      <c r="A4629" s="4">
        <v>44450.404641203706</v>
      </c>
      <c r="B4629">
        <v>0</v>
      </c>
      <c r="C4629">
        <v>1</v>
      </c>
      <c r="D4629" s="5">
        <f>SUM(B$2:B4629)</f>
        <v>24</v>
      </c>
      <c r="E4629" s="5">
        <f>SUM(C$2:C4629)</f>
        <v>4628</v>
      </c>
      <c r="F4629" s="6">
        <f>IF(stats[[#This Row],[Column1]],stats[[#This Row],[Total Clear]]/stats[[#This Row],[Total Runs]],NA())</f>
        <v>5.1858254105445114E-3</v>
      </c>
      <c r="G4629" s="6">
        <f>SUM(B$2:B4629) / SUM(C$2:C4629)</f>
        <v>5.1858254105445114E-3</v>
      </c>
      <c r="H4629" s="7">
        <f>IFERROR(stats[[#This Row],[Column1]]-A4628,"")</f>
        <v>1.006944446999114E-3</v>
      </c>
      <c r="I4629" s="7">
        <f>IFERROR(_xlfn.QUARTILE.INC(H$2:H4629,1),"")</f>
        <v>9.3750000087311491E-4</v>
      </c>
      <c r="J4629" s="7">
        <f>IFERROR(_xlfn.QUARTILE.INC(H$2:H4629,3),"")</f>
        <v>1.0532407395658083E-3</v>
      </c>
      <c r="K4629" s="7">
        <f>IFERROR(stats[[#This Row],[Q3]]-stats[[#This Row],[Q1]],"")</f>
        <v>1.1574073869269341E-4</v>
      </c>
      <c r="L4629" s="7">
        <f>IFERROR(AVERAGEIFS(H$2:H4629, H$2:H4629, "&lt;" &amp;stats[[#This Row],[Q3]]+(2*stats[[#This Row],[IQR]]), H$2:H4629, "&gt;" &amp; stats[[#This Row],[Q1]]-(2*stats[[#This Row],[IQR]])),"")</f>
        <v>9.9648414032600576E-4</v>
      </c>
    </row>
    <row r="4630" spans="1:12" x14ac:dyDescent="0.25">
      <c r="A4630" s="4">
        <v>44450.40552083333</v>
      </c>
      <c r="B4630">
        <v>0</v>
      </c>
      <c r="C4630">
        <v>1</v>
      </c>
      <c r="D4630" s="5">
        <f>SUM(B$2:B4630)</f>
        <v>24</v>
      </c>
      <c r="E4630" s="5">
        <f>SUM(C$2:C4630)</f>
        <v>4629</v>
      </c>
      <c r="F4630" s="6">
        <f>IF(stats[[#This Row],[Column1]],stats[[#This Row],[Total Clear]]/stats[[#This Row],[Total Runs]],NA())</f>
        <v>5.1847051198963059E-3</v>
      </c>
      <c r="G4630" s="6">
        <f>SUM(B$2:B4630) / SUM(C$2:C4630)</f>
        <v>5.1847051198963059E-3</v>
      </c>
      <c r="H4630" s="7">
        <f>IFERROR(stats[[#This Row],[Column1]]-A4629,"")</f>
        <v>8.7962962425081059E-4</v>
      </c>
      <c r="I4630" s="7">
        <f>IFERROR(_xlfn.QUARTILE.INC(H$2:H4630,1),"")</f>
        <v>9.3750000087311491E-4</v>
      </c>
      <c r="J4630" s="7">
        <f>IFERROR(_xlfn.QUARTILE.INC(H$2:H4630,3),"")</f>
        <v>1.0532407395658083E-3</v>
      </c>
      <c r="K4630" s="7">
        <f>IFERROR(stats[[#This Row],[Q3]]-stats[[#This Row],[Q1]],"")</f>
        <v>1.1574073869269341E-4</v>
      </c>
      <c r="L4630" s="7">
        <f>IFERROR(AVERAGEIFS(H$2:H4630, H$2:H4630, "&lt;" &amp;stats[[#This Row],[Q3]]+(2*stats[[#This Row],[IQR]]), H$2:H4630, "&gt;" &amp; stats[[#This Row],[Q1]]-(2*stats[[#This Row],[IQR]])),"")</f>
        <v>9.964585311837582E-4</v>
      </c>
    </row>
    <row r="4631" spans="1:12" x14ac:dyDescent="0.25">
      <c r="A4631" s="4">
        <v>44450.406388888892</v>
      </c>
      <c r="B4631">
        <v>0</v>
      </c>
      <c r="C4631">
        <v>1</v>
      </c>
      <c r="D4631" s="5">
        <f>SUM(B$2:B4631)</f>
        <v>24</v>
      </c>
      <c r="E4631" s="5">
        <f>SUM(C$2:C4631)</f>
        <v>4630</v>
      </c>
      <c r="F4631" s="6">
        <f>IF(stats[[#This Row],[Column1]],stats[[#This Row],[Total Clear]]/stats[[#This Row],[Total Runs]],NA())</f>
        <v>5.1835853131749461E-3</v>
      </c>
      <c r="G4631" s="6">
        <f>SUM(B$2:B4631) / SUM(C$2:C4631)</f>
        <v>5.1835853131749461E-3</v>
      </c>
      <c r="H4631" s="7">
        <f>IFERROR(stats[[#This Row],[Column1]]-A4630,"")</f>
        <v>8.6805556202307343E-4</v>
      </c>
      <c r="I4631" s="7">
        <f>IFERROR(_xlfn.QUARTILE.INC(H$2:H4631,1),"")</f>
        <v>9.3750000087311491E-4</v>
      </c>
      <c r="J4631" s="7">
        <f>IFERROR(_xlfn.QUARTILE.INC(H$2:H4631,3),"")</f>
        <v>1.0532407395658083E-3</v>
      </c>
      <c r="K4631" s="7">
        <f>IFERROR(stats[[#This Row],[Q3]]-stats[[#This Row],[Q1]],"")</f>
        <v>1.1574073869269341E-4</v>
      </c>
      <c r="L4631" s="7">
        <f>IFERROR(AVERAGEIFS(H$2:H4631, H$2:H4631, "&lt;" &amp;stats[[#This Row],[Q3]]+(2*stats[[#This Row],[IQR]]), H$2:H4631, "&gt;" &amp; stats[[#This Row],[Q1]]-(2*stats[[#This Row],[IQR]])),"")</f>
        <v>9.9643039731672051E-4</v>
      </c>
    </row>
    <row r="4632" spans="1:12" x14ac:dyDescent="0.25">
      <c r="A4632" s="4">
        <v>44450.407430555555</v>
      </c>
      <c r="B4632">
        <v>0</v>
      </c>
      <c r="C4632">
        <v>1</v>
      </c>
      <c r="D4632" s="5">
        <f>SUM(B$2:B4632)</f>
        <v>24</v>
      </c>
      <c r="E4632" s="5">
        <f>SUM(C$2:C4632)</f>
        <v>4631</v>
      </c>
      <c r="F4632" s="6">
        <f>IF(stats[[#This Row],[Column1]],stats[[#This Row],[Total Clear]]/stats[[#This Row],[Total Runs]],NA())</f>
        <v>5.1824659900669406E-3</v>
      </c>
      <c r="G4632" s="6">
        <f>SUM(B$2:B4632) / SUM(C$2:C4632)</f>
        <v>5.1824659900669406E-3</v>
      </c>
      <c r="H4632" s="7">
        <f>IFERROR(stats[[#This Row],[Column1]]-A4631,"")</f>
        <v>1.0416666627861559E-3</v>
      </c>
      <c r="I4632" s="7">
        <f>IFERROR(_xlfn.QUARTILE.INC(H$2:H4632,1),"")</f>
        <v>9.3750000087311491E-4</v>
      </c>
      <c r="J4632" s="7">
        <f>IFERROR(_xlfn.QUARTILE.INC(H$2:H4632,3),"")</f>
        <v>1.0532407395658083E-3</v>
      </c>
      <c r="K4632" s="7">
        <f>IFERROR(stats[[#This Row],[Q3]]-stats[[#This Row],[Q1]],"")</f>
        <v>1.1574073869269341E-4</v>
      </c>
      <c r="L4632" s="7">
        <f>IFERROR(AVERAGEIFS(H$2:H4632, H$2:H4632, "&lt;" &amp;stats[[#This Row],[Q3]]+(2*stats[[#This Row],[IQR]]), H$2:H4632, "&gt;" &amp; stats[[#This Row],[Q1]]-(2*stats[[#This Row],[IQR]])),"")</f>
        <v>9.9644030668484085E-4</v>
      </c>
    </row>
    <row r="4633" spans="1:12" x14ac:dyDescent="0.25">
      <c r="A4633" s="4">
        <v>44450.408449074072</v>
      </c>
      <c r="B4633">
        <v>0</v>
      </c>
      <c r="C4633">
        <v>1</v>
      </c>
      <c r="D4633" s="5">
        <f>SUM(B$2:B4633)</f>
        <v>24</v>
      </c>
      <c r="E4633" s="5">
        <f>SUM(C$2:C4633)</f>
        <v>4632</v>
      </c>
      <c r="F4633" s="6">
        <f>IF(stats[[#This Row],[Column1]],stats[[#This Row],[Total Clear]]/stats[[#This Row],[Total Runs]],NA())</f>
        <v>5.1813471502590676E-3</v>
      </c>
      <c r="G4633" s="6">
        <f>SUM(B$2:B4633) / SUM(C$2:C4633)</f>
        <v>5.1813471502590676E-3</v>
      </c>
      <c r="H4633" s="7">
        <f>IFERROR(stats[[#This Row],[Column1]]-A4632,"")</f>
        <v>1.0185185165028088E-3</v>
      </c>
      <c r="I4633" s="7">
        <f>IFERROR(_xlfn.QUARTILE.INC(H$2:H4633,1),"")</f>
        <v>9.3750000087311491E-4</v>
      </c>
      <c r="J4633" s="7">
        <f>IFERROR(_xlfn.QUARTILE.INC(H$2:H4633,3),"")</f>
        <v>1.0532407395658083E-3</v>
      </c>
      <c r="K4633" s="7">
        <f>IFERROR(stats[[#This Row],[Q3]]-stats[[#This Row],[Q1]],"")</f>
        <v>1.1574073869269341E-4</v>
      </c>
      <c r="L4633" s="7">
        <f>IFERROR(AVERAGEIFS(H$2:H4633, H$2:H4633, "&lt;" &amp;stats[[#This Row],[Q3]]+(2*stats[[#This Row],[IQR]]), H$2:H4633, "&gt;" &amp; stats[[#This Row],[Q1]]-(2*stats[[#This Row],[IQR]])),"")</f>
        <v>9.9644514203521702E-4</v>
      </c>
    </row>
    <row r="4634" spans="1:12" x14ac:dyDescent="0.25">
      <c r="A4634" s="4">
        <v>44450.409675925926</v>
      </c>
      <c r="B4634">
        <v>0</v>
      </c>
      <c r="C4634">
        <v>1</v>
      </c>
      <c r="D4634" s="5">
        <f>SUM(B$2:B4634)</f>
        <v>24</v>
      </c>
      <c r="E4634" s="5">
        <f>SUM(C$2:C4634)</f>
        <v>4633</v>
      </c>
      <c r="F4634" s="6">
        <f>IF(stats[[#This Row],[Column1]],stats[[#This Row],[Total Clear]]/stats[[#This Row],[Total Runs]],NA())</f>
        <v>5.1802287934383769E-3</v>
      </c>
      <c r="G4634" s="6">
        <f>SUM(B$2:B4634) / SUM(C$2:C4634)</f>
        <v>5.1802287934383769E-3</v>
      </c>
      <c r="H4634" s="7">
        <f>IFERROR(stats[[#This Row],[Column1]]-A4633,"")</f>
        <v>1.2268518548808061E-3</v>
      </c>
      <c r="I4634" s="7">
        <f>IFERROR(_xlfn.QUARTILE.INC(H$2:H4634,1),"")</f>
        <v>9.3750000087311491E-4</v>
      </c>
      <c r="J4634" s="7">
        <f>IFERROR(_xlfn.QUARTILE.INC(H$2:H4634,3),"")</f>
        <v>1.0532407395658083E-3</v>
      </c>
      <c r="K4634" s="7">
        <f>IFERROR(stats[[#This Row],[Q3]]-stats[[#This Row],[Q1]],"")</f>
        <v>1.1574073869269341E-4</v>
      </c>
      <c r="L4634" s="7">
        <f>IFERROR(AVERAGEIFS(H$2:H4634, H$2:H4634, "&lt;" &amp;stats[[#This Row],[Q3]]+(2*stats[[#This Row],[IQR]]), H$2:H4634, "&gt;" &amp; stats[[#This Row],[Q1]]-(2*stats[[#This Row],[IQR]])),"")</f>
        <v>9.9649559237742101E-4</v>
      </c>
    </row>
    <row r="4635" spans="1:12" x14ac:dyDescent="0.25">
      <c r="A4635" s="4">
        <v>44450.410891203705</v>
      </c>
      <c r="B4635">
        <v>0</v>
      </c>
      <c r="C4635">
        <v>1</v>
      </c>
      <c r="D4635" s="5">
        <f>SUM(B$2:B4635)</f>
        <v>24</v>
      </c>
      <c r="E4635" s="5">
        <f>SUM(C$2:C4635)</f>
        <v>4634</v>
      </c>
      <c r="F4635" s="6">
        <f>IF(stats[[#This Row],[Column1]],stats[[#This Row],[Total Clear]]/stats[[#This Row],[Total Runs]],NA())</f>
        <v>5.1791109192921882E-3</v>
      </c>
      <c r="G4635" s="6">
        <f>SUM(B$2:B4635) / SUM(C$2:C4635)</f>
        <v>5.1791109192921882E-3</v>
      </c>
      <c r="H4635" s="7">
        <f>IFERROR(stats[[#This Row],[Column1]]-A4634,"")</f>
        <v>1.2152777781011537E-3</v>
      </c>
      <c r="I4635" s="7">
        <f>IFERROR(_xlfn.QUARTILE.INC(H$2:H4635,1),"")</f>
        <v>9.3750000087311491E-4</v>
      </c>
      <c r="J4635" s="7">
        <f>IFERROR(_xlfn.QUARTILE.INC(H$2:H4635,3),"")</f>
        <v>1.0532407395658083E-3</v>
      </c>
      <c r="K4635" s="7">
        <f>IFERROR(stats[[#This Row],[Q3]]-stats[[#This Row],[Q1]],"")</f>
        <v>1.1574073869269341E-4</v>
      </c>
      <c r="L4635" s="7">
        <f>IFERROR(AVERAGEIFS(H$2:H4635, H$2:H4635, "&lt;" &amp;stats[[#This Row],[Q3]]+(2*stats[[#This Row],[IQR]]), H$2:H4635, "&gt;" &amp; stats[[#This Row],[Q1]]-(2*stats[[#This Row],[IQR]])),"")</f>
        <v>9.9654348690144117E-4</v>
      </c>
    </row>
    <row r="4636" spans="1:12" x14ac:dyDescent="0.25">
      <c r="A4636" s="4">
        <v>44450.41201388889</v>
      </c>
      <c r="B4636">
        <v>0</v>
      </c>
      <c r="C4636">
        <v>1</v>
      </c>
      <c r="D4636" s="5">
        <f>SUM(B$2:B4636)</f>
        <v>24</v>
      </c>
      <c r="E4636" s="5">
        <f>SUM(C$2:C4636)</f>
        <v>4635</v>
      </c>
      <c r="F4636" s="6">
        <f>IF(stats[[#This Row],[Column1]],stats[[#This Row],[Total Clear]]/stats[[#This Row],[Total Runs]],NA())</f>
        <v>5.1779935275080907E-3</v>
      </c>
      <c r="G4636" s="6">
        <f>SUM(B$2:B4636) / SUM(C$2:C4636)</f>
        <v>5.1779935275080907E-3</v>
      </c>
      <c r="H4636" s="7">
        <f>IFERROR(stats[[#This Row],[Column1]]-A4635,"")</f>
        <v>1.1226851856918074E-3</v>
      </c>
      <c r="I4636" s="7">
        <f>IFERROR(_xlfn.QUARTILE.INC(H$2:H4636,1),"")</f>
        <v>9.3750000087311491E-4</v>
      </c>
      <c r="J4636" s="7">
        <f>IFERROR(_xlfn.QUARTILE.INC(H$2:H4636,3),"")</f>
        <v>1.0532407395658083E-3</v>
      </c>
      <c r="K4636" s="7">
        <f>IFERROR(stats[[#This Row],[Q3]]-stats[[#This Row],[Q1]],"")</f>
        <v>1.1574073869269341E-4</v>
      </c>
      <c r="L4636" s="7">
        <f>IFERROR(AVERAGEIFS(H$2:H4636, H$2:H4636, "&lt;" &amp;stats[[#This Row],[Q3]]+(2*stats[[#This Row],[IQR]]), H$2:H4636, "&gt;" &amp; stats[[#This Row],[Q1]]-(2*stats[[#This Row],[IQR]])),"")</f>
        <v>9.9657109506488839E-4</v>
      </c>
    </row>
    <row r="4637" spans="1:12" x14ac:dyDescent="0.25">
      <c r="A4637" s="4">
        <v>44450.413136574076</v>
      </c>
      <c r="B4637">
        <v>0</v>
      </c>
      <c r="C4637">
        <v>1</v>
      </c>
      <c r="D4637" s="5">
        <f>SUM(B$2:B4637)</f>
        <v>24</v>
      </c>
      <c r="E4637" s="5">
        <f>SUM(C$2:C4637)</f>
        <v>4636</v>
      </c>
      <c r="F4637" s="6">
        <f>IF(stats[[#This Row],[Column1]],stats[[#This Row],[Total Clear]]/stats[[#This Row],[Total Runs]],NA())</f>
        <v>5.1768766177739426E-3</v>
      </c>
      <c r="G4637" s="6">
        <f>SUM(B$2:B4637) / SUM(C$2:C4637)</f>
        <v>5.1768766177739426E-3</v>
      </c>
      <c r="H4637" s="7">
        <f>IFERROR(stats[[#This Row],[Column1]]-A4636,"")</f>
        <v>1.1226851856918074E-3</v>
      </c>
      <c r="I4637" s="7">
        <f>IFERROR(_xlfn.QUARTILE.INC(H$2:H4637,1),"")</f>
        <v>9.3750000087311491E-4</v>
      </c>
      <c r="J4637" s="7">
        <f>IFERROR(_xlfn.QUARTILE.INC(H$2:H4637,3),"")</f>
        <v>1.0532407395658083E-3</v>
      </c>
      <c r="K4637" s="7">
        <f>IFERROR(stats[[#This Row],[Q3]]-stats[[#This Row],[Q1]],"")</f>
        <v>1.1574073869269341E-4</v>
      </c>
      <c r="L4637" s="7">
        <f>IFERROR(AVERAGEIFS(H$2:H4637, H$2:H4637, "&lt;" &amp;stats[[#This Row],[Q3]]+(2*stats[[#This Row],[IQR]]), H$2:H4637, "&gt;" &amp; stats[[#This Row],[Q1]]-(2*stats[[#This Row],[IQR]])),"")</f>
        <v>9.9659869114598833E-4</v>
      </c>
    </row>
    <row r="4638" spans="1:12" x14ac:dyDescent="0.25">
      <c r="A4638" s="4">
        <v>44450.414305555554</v>
      </c>
      <c r="B4638">
        <v>0</v>
      </c>
      <c r="C4638">
        <v>1</v>
      </c>
      <c r="D4638" s="5">
        <f>SUM(B$2:B4638)</f>
        <v>24</v>
      </c>
      <c r="E4638" s="5">
        <f>SUM(C$2:C4638)</f>
        <v>4637</v>
      </c>
      <c r="F4638" s="6">
        <f>IF(stats[[#This Row],[Column1]],stats[[#This Row],[Total Clear]]/stats[[#This Row],[Total Runs]],NA())</f>
        <v>5.1757601897778737E-3</v>
      </c>
      <c r="G4638" s="6">
        <f>SUM(B$2:B4638) / SUM(C$2:C4638)</f>
        <v>5.1757601897778737E-3</v>
      </c>
      <c r="H4638" s="7">
        <f>IFERROR(stats[[#This Row],[Column1]]-A4637,"")</f>
        <v>1.1689814782585017E-3</v>
      </c>
      <c r="I4638" s="7">
        <f>IFERROR(_xlfn.QUARTILE.INC(H$2:H4638,1),"")</f>
        <v>9.3750000087311491E-4</v>
      </c>
      <c r="J4638" s="7">
        <f>IFERROR(_xlfn.QUARTILE.INC(H$2:H4638,3),"")</f>
        <v>1.0532407395658083E-3</v>
      </c>
      <c r="K4638" s="7">
        <f>IFERROR(stats[[#This Row],[Q3]]-stats[[#This Row],[Q1]],"")</f>
        <v>1.1574073869269341E-4</v>
      </c>
      <c r="L4638" s="7">
        <f>IFERROR(AVERAGEIFS(H$2:H4638, H$2:H4638, "&lt;" &amp;stats[[#This Row],[Q3]]+(2*stats[[#This Row],[IQR]]), H$2:H4638, "&gt;" &amp; stats[[#This Row],[Q1]]-(2*stats[[#This Row],[IQR]])),"")</f>
        <v>9.9663640341619451E-4</v>
      </c>
    </row>
    <row r="4639" spans="1:12" x14ac:dyDescent="0.25">
      <c r="A4639" s="4">
        <v>44450.415439814817</v>
      </c>
      <c r="B4639">
        <v>0</v>
      </c>
      <c r="C4639">
        <v>1</v>
      </c>
      <c r="D4639" s="5">
        <f>SUM(B$2:B4639)</f>
        <v>24</v>
      </c>
      <c r="E4639" s="5">
        <f>SUM(C$2:C4639)</f>
        <v>4638</v>
      </c>
      <c r="F4639" s="6">
        <f>IF(stats[[#This Row],[Column1]],stats[[#This Row],[Total Clear]]/stats[[#This Row],[Total Runs]],NA())</f>
        <v>5.1746442432082798E-3</v>
      </c>
      <c r="G4639" s="6">
        <f>SUM(B$2:B4639) / SUM(C$2:C4639)</f>
        <v>5.1746442432082798E-3</v>
      </c>
      <c r="H4639" s="7">
        <f>IFERROR(stats[[#This Row],[Column1]]-A4638,"")</f>
        <v>1.1342592624714598E-3</v>
      </c>
      <c r="I4639" s="7">
        <f>IFERROR(_xlfn.QUARTILE.INC(H$2:H4639,1),"")</f>
        <v>9.3750000087311491E-4</v>
      </c>
      <c r="J4639" s="7">
        <f>IFERROR(_xlfn.QUARTILE.INC(H$2:H4639,3),"")</f>
        <v>1.0532407395658083E-3</v>
      </c>
      <c r="K4639" s="7">
        <f>IFERROR(stats[[#This Row],[Q3]]-stats[[#This Row],[Q1]],"")</f>
        <v>1.1574073869269341E-4</v>
      </c>
      <c r="L4639" s="7">
        <f>IFERROR(AVERAGEIFS(H$2:H4639, H$2:H4639, "&lt;" &amp;stats[[#This Row],[Q3]]+(2*stats[[#This Row],[IQR]]), H$2:H4639, "&gt;" &amp; stats[[#This Row],[Q1]]-(2*stats[[#This Row],[IQR]])),"")</f>
        <v>9.9666650465395816E-4</v>
      </c>
    </row>
    <row r="4640" spans="1:12" x14ac:dyDescent="0.25">
      <c r="A4640" s="4">
        <v>44450.416574074072</v>
      </c>
      <c r="B4640">
        <v>0</v>
      </c>
      <c r="C4640">
        <v>1</v>
      </c>
      <c r="D4640" s="5">
        <f>SUM(B$2:B4640)</f>
        <v>24</v>
      </c>
      <c r="E4640" s="5">
        <f>SUM(C$2:C4640)</f>
        <v>4639</v>
      </c>
      <c r="F4640" s="6">
        <f>IF(stats[[#This Row],[Column1]],stats[[#This Row],[Total Clear]]/stats[[#This Row],[Total Runs]],NA())</f>
        <v>5.1735287777538259E-3</v>
      </c>
      <c r="G4640" s="6">
        <f>SUM(B$2:B4640) / SUM(C$2:C4640)</f>
        <v>5.1735287777538259E-3</v>
      </c>
      <c r="H4640" s="7">
        <f>IFERROR(stats[[#This Row],[Column1]]-A4639,"")</f>
        <v>1.1342592551955022E-3</v>
      </c>
      <c r="I4640" s="7">
        <f>IFERROR(_xlfn.QUARTILE.INC(H$2:H4640,1),"")</f>
        <v>9.3750000087311491E-4</v>
      </c>
      <c r="J4640" s="7">
        <f>IFERROR(_xlfn.QUARTILE.INC(H$2:H4640,3),"")</f>
        <v>1.0532407395658083E-3</v>
      </c>
      <c r="K4640" s="7">
        <f>IFERROR(stats[[#This Row],[Q3]]-stats[[#This Row],[Q1]],"")</f>
        <v>1.1574073869269341E-4</v>
      </c>
      <c r="L4640" s="7">
        <f>IFERROR(AVERAGEIFS(H$2:H4640, H$2:H4640, "&lt;" &amp;stats[[#This Row],[Q3]]+(2*stats[[#This Row],[IQR]]), H$2:H4640, "&gt;" &amp; stats[[#This Row],[Q1]]-(2*stats[[#This Row],[IQR]])),"")</f>
        <v>9.9669659272536449E-4</v>
      </c>
    </row>
    <row r="4641" spans="1:12" x14ac:dyDescent="0.25">
      <c r="A4641" s="4">
        <v>44450.417719907404</v>
      </c>
      <c r="B4641">
        <v>0</v>
      </c>
      <c r="C4641">
        <v>1</v>
      </c>
      <c r="D4641" s="5">
        <f>SUM(B$2:B4641)</f>
        <v>24</v>
      </c>
      <c r="E4641" s="5">
        <f>SUM(C$2:C4641)</f>
        <v>4640</v>
      </c>
      <c r="F4641" s="6">
        <f>IF(stats[[#This Row],[Column1]],stats[[#This Row],[Total Clear]]/stats[[#This Row],[Total Runs]],NA())</f>
        <v>5.1724137931034482E-3</v>
      </c>
      <c r="G4641" s="6">
        <f>SUM(B$2:B4641) / SUM(C$2:C4641)</f>
        <v>5.1724137931034482E-3</v>
      </c>
      <c r="H4641" s="7">
        <f>IFERROR(stats[[#This Row],[Column1]]-A4640,"")</f>
        <v>1.1458333319751546E-3</v>
      </c>
      <c r="I4641" s="7">
        <f>IFERROR(_xlfn.QUARTILE.INC(H$2:H4641,1),"")</f>
        <v>9.3750000087311491E-4</v>
      </c>
      <c r="J4641" s="7">
        <f>IFERROR(_xlfn.QUARTILE.INC(H$2:H4641,3),"")</f>
        <v>1.0532407395658083E-3</v>
      </c>
      <c r="K4641" s="7">
        <f>IFERROR(stats[[#This Row],[Q3]]-stats[[#This Row],[Q1]],"")</f>
        <v>1.1574073869269341E-4</v>
      </c>
      <c r="L4641" s="7">
        <f>IFERROR(AVERAGEIFS(H$2:H4641, H$2:H4641, "&lt;" &amp;stats[[#This Row],[Q3]]+(2*stats[[#This Row],[IQR]]), H$2:H4641, "&gt;" &amp; stats[[#This Row],[Q1]]-(2*stats[[#This Row],[IQR]])),"")</f>
        <v>9.9672919804658219E-4</v>
      </c>
    </row>
    <row r="4642" spans="1:12" x14ac:dyDescent="0.25">
      <c r="A4642" s="4">
        <v>44450.418842592589</v>
      </c>
      <c r="B4642">
        <v>0</v>
      </c>
      <c r="C4642">
        <v>1</v>
      </c>
      <c r="D4642" s="5">
        <f>SUM(B$2:B4642)</f>
        <v>24</v>
      </c>
      <c r="E4642" s="5">
        <f>SUM(C$2:C4642)</f>
        <v>4641</v>
      </c>
      <c r="F4642" s="6">
        <f>IF(stats[[#This Row],[Column1]],stats[[#This Row],[Total Clear]]/stats[[#This Row],[Total Runs]],NA())</f>
        <v>5.1712992889463476E-3</v>
      </c>
      <c r="G4642" s="6">
        <f>SUM(B$2:B4642) / SUM(C$2:C4642)</f>
        <v>5.1712992889463476E-3</v>
      </c>
      <c r="H4642" s="7">
        <f>IFERROR(stats[[#This Row],[Column1]]-A4641,"")</f>
        <v>1.1226851856918074E-3</v>
      </c>
      <c r="I4642" s="7">
        <f>IFERROR(_xlfn.QUARTILE.INC(H$2:H4642,1),"")</f>
        <v>9.3750000087311491E-4</v>
      </c>
      <c r="J4642" s="7">
        <f>IFERROR(_xlfn.QUARTILE.INC(H$2:H4642,3),"")</f>
        <v>1.0532407395658083E-3</v>
      </c>
      <c r="K4642" s="7">
        <f>IFERROR(stats[[#This Row],[Q3]]-stats[[#This Row],[Q1]],"")</f>
        <v>1.1574073869269341E-4</v>
      </c>
      <c r="L4642" s="7">
        <f>IFERROR(AVERAGEIFS(H$2:H4642, H$2:H4642, "&lt;" &amp;stats[[#This Row],[Q3]]+(2*stats[[#This Row],[IQR]]), H$2:H4642, "&gt;" &amp; stats[[#This Row],[Q1]]-(2*stats[[#This Row],[IQR]])),"")</f>
        <v>9.9675672941000192E-4</v>
      </c>
    </row>
    <row r="4643" spans="1:12" x14ac:dyDescent="0.25">
      <c r="A4643" s="4">
        <v>44450.419930555552</v>
      </c>
      <c r="B4643">
        <v>0</v>
      </c>
      <c r="C4643">
        <v>1</v>
      </c>
      <c r="D4643" s="5">
        <f>SUM(B$2:B4643)</f>
        <v>24</v>
      </c>
      <c r="E4643" s="5">
        <f>SUM(C$2:C4643)</f>
        <v>4642</v>
      </c>
      <c r="F4643" s="6">
        <f>IF(stats[[#This Row],[Column1]],stats[[#This Row],[Total Clear]]/stats[[#This Row],[Total Runs]],NA())</f>
        <v>5.1701852649719948E-3</v>
      </c>
      <c r="G4643" s="6">
        <f>SUM(B$2:B4643) / SUM(C$2:C4643)</f>
        <v>5.1701852649719948E-3</v>
      </c>
      <c r="H4643" s="7">
        <f>IFERROR(stats[[#This Row],[Column1]]-A4642,"")</f>
        <v>1.0879629626288079E-3</v>
      </c>
      <c r="I4643" s="7">
        <f>IFERROR(_xlfn.QUARTILE.INC(H$2:H4643,1),"")</f>
        <v>9.3750000087311491E-4</v>
      </c>
      <c r="J4643" s="7">
        <f>IFERROR(_xlfn.QUARTILE.INC(H$2:H4643,3),"")</f>
        <v>1.0532407395658083E-3</v>
      </c>
      <c r="K4643" s="7">
        <f>IFERROR(stats[[#This Row],[Q3]]-stats[[#This Row],[Q1]],"")</f>
        <v>1.1574073869269341E-4</v>
      </c>
      <c r="L4643" s="7">
        <f>IFERROR(AVERAGEIFS(H$2:H4643, H$2:H4643, "&lt;" &amp;stats[[#This Row],[Q3]]+(2*stats[[#This Row],[IQR]]), H$2:H4643, "&gt;" &amp; stats[[#This Row],[Q1]]-(2*stats[[#This Row],[IQR]])),"")</f>
        <v>9.9677666084208656E-4</v>
      </c>
    </row>
    <row r="4644" spans="1:12" x14ac:dyDescent="0.25">
      <c r="A4644" s="4">
        <v>44450.421111111114</v>
      </c>
      <c r="B4644">
        <v>0</v>
      </c>
      <c r="C4644">
        <v>1</v>
      </c>
      <c r="D4644" s="5">
        <f>SUM(B$2:B4644)</f>
        <v>24</v>
      </c>
      <c r="E4644" s="5">
        <f>SUM(C$2:C4644)</f>
        <v>4643</v>
      </c>
      <c r="F4644" s="6">
        <f>IF(stats[[#This Row],[Column1]],stats[[#This Row],[Total Clear]]/stats[[#This Row],[Total Runs]],NA())</f>
        <v>5.1690717208701274E-3</v>
      </c>
      <c r="G4644" s="6">
        <f>SUM(B$2:B4644) / SUM(C$2:C4644)</f>
        <v>5.1690717208701274E-3</v>
      </c>
      <c r="H4644" s="7">
        <f>IFERROR(stats[[#This Row],[Column1]]-A4643,"")</f>
        <v>1.1805555623141117E-3</v>
      </c>
      <c r="I4644" s="7">
        <f>IFERROR(_xlfn.QUARTILE.INC(H$2:H4644,1),"")</f>
        <v>9.3750000087311491E-4</v>
      </c>
      <c r="J4644" s="7">
        <f>IFERROR(_xlfn.QUARTILE.INC(H$2:H4644,3),"")</f>
        <v>1.0532407395658083E-3</v>
      </c>
      <c r="K4644" s="7">
        <f>IFERROR(stats[[#This Row],[Q3]]-stats[[#This Row],[Q1]],"")</f>
        <v>1.1574073869269341E-4</v>
      </c>
      <c r="L4644" s="7">
        <f>IFERROR(AVERAGEIFS(H$2:H4644, H$2:H4644, "&lt;" &amp;stats[[#This Row],[Q3]]+(2*stats[[#This Row],[IQR]]), H$2:H4644, "&gt;" &amp; stats[[#This Row],[Q1]]-(2*stats[[#This Row],[IQR]])),"")</f>
        <v>9.9681681354068206E-4</v>
      </c>
    </row>
    <row r="4645" spans="1:12" x14ac:dyDescent="0.25">
      <c r="A4645" s="4">
        <v>44450.422199074077</v>
      </c>
      <c r="B4645">
        <v>0</v>
      </c>
      <c r="C4645">
        <v>1</v>
      </c>
      <c r="D4645" s="5">
        <f>SUM(B$2:B4645)</f>
        <v>24</v>
      </c>
      <c r="E4645" s="5">
        <f>SUM(C$2:C4645)</f>
        <v>4644</v>
      </c>
      <c r="F4645" s="6">
        <f>IF(stats[[#This Row],[Column1]],stats[[#This Row],[Total Clear]]/stats[[#This Row],[Total Runs]],NA())</f>
        <v>5.1679586563307496E-3</v>
      </c>
      <c r="G4645" s="6">
        <f>SUM(B$2:B4645) / SUM(C$2:C4645)</f>
        <v>5.1679586563307496E-3</v>
      </c>
      <c r="H4645" s="7">
        <f>IFERROR(stats[[#This Row],[Column1]]-A4644,"")</f>
        <v>1.0879629626288079E-3</v>
      </c>
      <c r="I4645" s="7">
        <f>IFERROR(_xlfn.QUARTILE.INC(H$2:H4645,1),"")</f>
        <v>9.3750000087311491E-4</v>
      </c>
      <c r="J4645" s="7">
        <f>IFERROR(_xlfn.QUARTILE.INC(H$2:H4645,3),"")</f>
        <v>1.0532407395658083E-3</v>
      </c>
      <c r="K4645" s="7">
        <f>IFERROR(stats[[#This Row],[Q3]]-stats[[#This Row],[Q1]],"")</f>
        <v>1.1574073869269341E-4</v>
      </c>
      <c r="L4645" s="7">
        <f>IFERROR(AVERAGEIFS(H$2:H4645, H$2:H4645, "&lt;" &amp;stats[[#This Row],[Q3]]+(2*stats[[#This Row],[IQR]]), H$2:H4645, "&gt;" &amp; stats[[#This Row],[Q1]]-(2*stats[[#This Row],[IQR]])),"")</f>
        <v>9.9683672314074506E-4</v>
      </c>
    </row>
    <row r="4646" spans="1:12" x14ac:dyDescent="0.25">
      <c r="A4646" s="4">
        <v>44450.423333333332</v>
      </c>
      <c r="B4646">
        <v>0</v>
      </c>
      <c r="C4646">
        <v>1</v>
      </c>
      <c r="D4646" s="5">
        <f>SUM(B$2:B4646)</f>
        <v>24</v>
      </c>
      <c r="E4646" s="5">
        <f>SUM(C$2:C4646)</f>
        <v>4645</v>
      </c>
      <c r="F4646" s="6">
        <f>IF(stats[[#This Row],[Column1]],stats[[#This Row],[Total Clear]]/stats[[#This Row],[Total Runs]],NA())</f>
        <v>5.1668460710441334E-3</v>
      </c>
      <c r="G4646" s="6">
        <f>SUM(B$2:B4646) / SUM(C$2:C4646)</f>
        <v>5.1668460710441334E-3</v>
      </c>
      <c r="H4646" s="7">
        <f>IFERROR(stats[[#This Row],[Column1]]-A4645,"")</f>
        <v>1.1342592551955022E-3</v>
      </c>
      <c r="I4646" s="7">
        <f>IFERROR(_xlfn.QUARTILE.INC(H$2:H4646,1),"")</f>
        <v>9.3750000087311491E-4</v>
      </c>
      <c r="J4646" s="7">
        <f>IFERROR(_xlfn.QUARTILE.INC(H$2:H4646,3),"")</f>
        <v>1.0532407395658083E-3</v>
      </c>
      <c r="K4646" s="7">
        <f>IFERROR(stats[[#This Row],[Q3]]-stats[[#This Row],[Q1]],"")</f>
        <v>1.1574073869269341E-4</v>
      </c>
      <c r="L4646" s="7">
        <f>IFERROR(AVERAGEIFS(H$2:H4646, H$2:H4646, "&lt;" &amp;stats[[#This Row],[Q3]]+(2*stats[[#This Row],[IQR]]), H$2:H4646, "&gt;" &amp; stats[[#This Row],[Q1]]-(2*stats[[#This Row],[IQR]])),"")</f>
        <v>9.9686673461313086E-4</v>
      </c>
    </row>
    <row r="4647" spans="1:12" x14ac:dyDescent="0.25">
      <c r="A4647" s="4">
        <v>44450.424386574072</v>
      </c>
      <c r="B4647">
        <v>0</v>
      </c>
      <c r="C4647">
        <v>1</v>
      </c>
      <c r="D4647" s="5">
        <f>SUM(B$2:B4647)</f>
        <v>24</v>
      </c>
      <c r="E4647" s="5">
        <f>SUM(C$2:C4647)</f>
        <v>4646</v>
      </c>
      <c r="F4647" s="6">
        <f>IF(stats[[#This Row],[Column1]],stats[[#This Row],[Total Clear]]/stats[[#This Row],[Total Runs]],NA())</f>
        <v>5.165733964700818E-3</v>
      </c>
      <c r="G4647" s="6">
        <f>SUM(B$2:B4647) / SUM(C$2:C4647)</f>
        <v>5.165733964700818E-3</v>
      </c>
      <c r="H4647" s="7">
        <f>IFERROR(stats[[#This Row],[Column1]]-A4646,"")</f>
        <v>1.0532407395658083E-3</v>
      </c>
      <c r="I4647" s="7">
        <f>IFERROR(_xlfn.QUARTILE.INC(H$2:H4647,1),"")</f>
        <v>9.3750000087311491E-4</v>
      </c>
      <c r="J4647" s="7">
        <f>IFERROR(_xlfn.QUARTILE.INC(H$2:H4647,3),"")</f>
        <v>1.0532407395658083E-3</v>
      </c>
      <c r="K4647" s="7">
        <f>IFERROR(stats[[#This Row],[Q3]]-stats[[#This Row],[Q1]],"")</f>
        <v>1.1574073869269341E-4</v>
      </c>
      <c r="L4647" s="7">
        <f>IFERROR(AVERAGEIFS(H$2:H4647, H$2:H4647, "&lt;" &amp;stats[[#This Row],[Q3]]+(2*stats[[#This Row],[IQR]]), H$2:H4647, "&gt;" &amp; stats[[#This Row],[Q1]]-(2*stats[[#This Row],[IQR]])),"")</f>
        <v>9.968790433478366E-4</v>
      </c>
    </row>
    <row r="4648" spans="1:12" x14ac:dyDescent="0.25">
      <c r="A4648" s="4">
        <v>44450.425509259258</v>
      </c>
      <c r="B4648">
        <v>0</v>
      </c>
      <c r="C4648">
        <v>1</v>
      </c>
      <c r="D4648" s="5">
        <f>SUM(B$2:B4648)</f>
        <v>24</v>
      </c>
      <c r="E4648" s="5">
        <f>SUM(C$2:C4648)</f>
        <v>4647</v>
      </c>
      <c r="F4648" s="6">
        <f>IF(stats[[#This Row],[Column1]],stats[[#This Row],[Total Clear]]/stats[[#This Row],[Total Runs]],NA())</f>
        <v>5.1646223369916072E-3</v>
      </c>
      <c r="G4648" s="6">
        <f>SUM(B$2:B4648) / SUM(C$2:C4648)</f>
        <v>5.1646223369916072E-3</v>
      </c>
      <c r="H4648" s="7">
        <f>IFERROR(stats[[#This Row],[Column1]]-A4647,"")</f>
        <v>1.1226851856918074E-3</v>
      </c>
      <c r="I4648" s="7">
        <f>IFERROR(_xlfn.QUARTILE.INC(H$2:H4648,1),"")</f>
        <v>9.3750000087311491E-4</v>
      </c>
      <c r="J4648" s="7">
        <f>IFERROR(_xlfn.QUARTILE.INC(H$2:H4648,3),"")</f>
        <v>1.0532407395658083E-3</v>
      </c>
      <c r="K4648" s="7">
        <f>IFERROR(stats[[#This Row],[Q3]]-stats[[#This Row],[Q1]],"")</f>
        <v>1.1574073869269341E-4</v>
      </c>
      <c r="L4648" s="7">
        <f>IFERROR(AVERAGEIFS(H$2:H4648, H$2:H4648, "&lt;" &amp;stats[[#This Row],[Q3]]+(2*stats[[#This Row],[IQR]]), H$2:H4648, "&gt;" &amp; stats[[#This Row],[Q1]]-(2*stats[[#This Row],[IQR]])),"")</f>
        <v>9.9690650594166865E-4</v>
      </c>
    </row>
    <row r="4649" spans="1:12" x14ac:dyDescent="0.25">
      <c r="A4649" s="4">
        <v>44450.42659722222</v>
      </c>
      <c r="B4649">
        <v>0</v>
      </c>
      <c r="C4649">
        <v>1</v>
      </c>
      <c r="D4649" s="5">
        <f>SUM(B$2:B4649)</f>
        <v>24</v>
      </c>
      <c r="E4649" s="5">
        <f>SUM(C$2:C4649)</f>
        <v>4648</v>
      </c>
      <c r="F4649" s="6">
        <f>IF(stats[[#This Row],[Column1]],stats[[#This Row],[Total Clear]]/stats[[#This Row],[Total Runs]],NA())</f>
        <v>5.1635111876075735E-3</v>
      </c>
      <c r="G4649" s="6">
        <f>SUM(B$2:B4649) / SUM(C$2:C4649)</f>
        <v>5.1635111876075735E-3</v>
      </c>
      <c r="H4649" s="7">
        <f>IFERROR(stats[[#This Row],[Column1]]-A4648,"")</f>
        <v>1.0879629626288079E-3</v>
      </c>
      <c r="I4649" s="7">
        <f>IFERROR(_xlfn.QUARTILE.INC(H$2:H4649,1),"")</f>
        <v>9.3750000087311491E-4</v>
      </c>
      <c r="J4649" s="7">
        <f>IFERROR(_xlfn.QUARTILE.INC(H$2:H4649,3),"")</f>
        <v>1.0532407395658083E-3</v>
      </c>
      <c r="K4649" s="7">
        <f>IFERROR(stats[[#This Row],[Q3]]-stats[[#This Row],[Q1]],"")</f>
        <v>1.1574073869269341E-4</v>
      </c>
      <c r="L4649" s="7">
        <f>IFERROR(AVERAGEIFS(H$2:H4649, H$2:H4649, "&lt;" &amp;stats[[#This Row],[Q3]]+(2*stats[[#This Row],[IQR]]), H$2:H4649, "&gt;" &amp; stats[[#This Row],[Q1]]-(2*stats[[#This Row],[IQR]])),"")</f>
        <v>9.9692637858607869E-4</v>
      </c>
    </row>
    <row r="4650" spans="1:12" x14ac:dyDescent="0.25">
      <c r="A4650" s="4">
        <v>44450.427997685183</v>
      </c>
      <c r="B4650">
        <v>0</v>
      </c>
      <c r="C4650">
        <v>1</v>
      </c>
      <c r="D4650" s="5">
        <f>SUM(B$2:B4650)</f>
        <v>24</v>
      </c>
      <c r="E4650" s="5">
        <f>SUM(C$2:C4650)</f>
        <v>4649</v>
      </c>
      <c r="F4650" s="6">
        <f>IF(stats[[#This Row],[Column1]],stats[[#This Row],[Total Clear]]/stats[[#This Row],[Total Runs]],NA())</f>
        <v>5.1624005162400517E-3</v>
      </c>
      <c r="G4650" s="6">
        <f>SUM(B$2:B4650) / SUM(C$2:C4650)</f>
        <v>5.1624005162400517E-3</v>
      </c>
      <c r="H4650" s="7">
        <f>IFERROR(stats[[#This Row],[Column1]]-A4649,"")</f>
        <v>1.4004629629198462E-3</v>
      </c>
      <c r="I4650" s="7">
        <f>IFERROR(_xlfn.QUARTILE.INC(H$2:H4650,1),"")</f>
        <v>9.3750000087311491E-4</v>
      </c>
      <c r="J4650" s="7">
        <f>IFERROR(_xlfn.QUARTILE.INC(H$2:H4650,3),"")</f>
        <v>1.0532407395658083E-3</v>
      </c>
      <c r="K4650" s="7">
        <f>IFERROR(stats[[#This Row],[Q3]]-stats[[#This Row],[Q1]],"")</f>
        <v>1.1574073869269341E-4</v>
      </c>
      <c r="L4650" s="7">
        <f>IFERROR(AVERAGEIFS(H$2:H4650, H$2:H4650, "&lt;" &amp;stats[[#This Row],[Q3]]+(2*stats[[#This Row],[IQR]]), H$2:H4650, "&gt;" &amp; stats[[#This Row],[Q1]]-(2*stats[[#This Row],[IQR]])),"")</f>
        <v>9.9692637858607869E-4</v>
      </c>
    </row>
    <row r="4651" spans="1:12" x14ac:dyDescent="0.25">
      <c r="A4651" s="4">
        <v>44450.429155092592</v>
      </c>
      <c r="B4651">
        <v>0</v>
      </c>
      <c r="C4651">
        <v>1</v>
      </c>
      <c r="D4651" s="5">
        <f>SUM(B$2:B4651)</f>
        <v>24</v>
      </c>
      <c r="E4651" s="5">
        <f>SUM(C$2:C4651)</f>
        <v>4650</v>
      </c>
      <c r="F4651" s="6">
        <f>IF(stats[[#This Row],[Column1]],stats[[#This Row],[Total Clear]]/stats[[#This Row],[Total Runs]],NA())</f>
        <v>5.1612903225806452E-3</v>
      </c>
      <c r="G4651" s="6">
        <f>SUM(B$2:B4651) / SUM(C$2:C4651)</f>
        <v>5.1612903225806452E-3</v>
      </c>
      <c r="H4651" s="7">
        <f>IFERROR(stats[[#This Row],[Column1]]-A4650,"")</f>
        <v>1.157407408754807E-3</v>
      </c>
      <c r="I4651" s="7">
        <f>IFERROR(_xlfn.QUARTILE.INC(H$2:H4651,1),"")</f>
        <v>9.3750000087311491E-4</v>
      </c>
      <c r="J4651" s="7">
        <f>IFERROR(_xlfn.QUARTILE.INC(H$2:H4651,3),"")</f>
        <v>1.0532407395658083E-3</v>
      </c>
      <c r="K4651" s="7">
        <f>IFERROR(stats[[#This Row],[Q3]]-stats[[#This Row],[Q1]],"")</f>
        <v>1.1574073869269341E-4</v>
      </c>
      <c r="L4651" s="7">
        <f>IFERROR(AVERAGEIFS(H$2:H4651, H$2:H4651, "&lt;" &amp;stats[[#This Row],[Q3]]+(2*stats[[#This Row],[IQR]]), H$2:H4651, "&gt;" &amp; stats[[#This Row],[Q1]]-(2*stats[[#This Row],[IQR]])),"")</f>
        <v>9.9696139517568556E-4</v>
      </c>
    </row>
    <row r="4652" spans="1:12" x14ac:dyDescent="0.25">
      <c r="A4652" s="4">
        <v>44450.430243055554</v>
      </c>
      <c r="B4652">
        <v>0</v>
      </c>
      <c r="C4652">
        <v>1</v>
      </c>
      <c r="D4652" s="5">
        <f>SUM(B$2:B4652)</f>
        <v>24</v>
      </c>
      <c r="E4652" s="5">
        <f>SUM(C$2:C4652)</f>
        <v>4651</v>
      </c>
      <c r="F4652" s="6">
        <f>IF(stats[[#This Row],[Column1]],stats[[#This Row],[Total Clear]]/stats[[#This Row],[Total Runs]],NA())</f>
        <v>5.160180606321221E-3</v>
      </c>
      <c r="G4652" s="6">
        <f>SUM(B$2:B4652) / SUM(C$2:C4652)</f>
        <v>5.160180606321221E-3</v>
      </c>
      <c r="H4652" s="7">
        <f>IFERROR(stats[[#This Row],[Column1]]-A4651,"")</f>
        <v>1.0879629626288079E-3</v>
      </c>
      <c r="I4652" s="7">
        <f>IFERROR(_xlfn.QUARTILE.INC(H$2:H4652,1),"")</f>
        <v>9.3750000087311491E-4</v>
      </c>
      <c r="J4652" s="7">
        <f>IFERROR(_xlfn.QUARTILE.INC(H$2:H4652,3),"")</f>
        <v>1.0532407395658083E-3</v>
      </c>
      <c r="K4652" s="7">
        <f>IFERROR(stats[[#This Row],[Q3]]-stats[[#This Row],[Q1]],"")</f>
        <v>1.1574073869269341E-4</v>
      </c>
      <c r="L4652" s="7">
        <f>IFERROR(AVERAGEIFS(H$2:H4652, H$2:H4652, "&lt;" &amp;stats[[#This Row],[Q3]]+(2*stats[[#This Row],[IQR]]), H$2:H4652, "&gt;" &amp; stats[[#This Row],[Q1]]-(2*stats[[#This Row],[IQR]])),"")</f>
        <v>9.9698124717556634E-4</v>
      </c>
    </row>
    <row r="4653" spans="1:12" x14ac:dyDescent="0.25">
      <c r="A4653" s="4">
        <v>44450.431331018517</v>
      </c>
      <c r="B4653">
        <v>0</v>
      </c>
      <c r="C4653">
        <v>1</v>
      </c>
      <c r="D4653" s="5">
        <f>SUM(B$2:B4653)</f>
        <v>24</v>
      </c>
      <c r="E4653" s="5">
        <f>SUM(C$2:C4653)</f>
        <v>4652</v>
      </c>
      <c r="F4653" s="6">
        <f>IF(stats[[#This Row],[Column1]],stats[[#This Row],[Total Clear]]/stats[[#This Row],[Total Runs]],NA())</f>
        <v>5.1590713671539126E-3</v>
      </c>
      <c r="G4653" s="6">
        <f>SUM(B$2:B4653) / SUM(C$2:C4653)</f>
        <v>5.1590713671539126E-3</v>
      </c>
      <c r="H4653" s="7">
        <f>IFERROR(stats[[#This Row],[Column1]]-A4652,"")</f>
        <v>1.0879629626288079E-3</v>
      </c>
      <c r="I4653" s="7">
        <f>IFERROR(_xlfn.QUARTILE.INC(H$2:H4653,1),"")</f>
        <v>9.3750000087311491E-4</v>
      </c>
      <c r="J4653" s="7">
        <f>IFERROR(_xlfn.QUARTILE.INC(H$2:H4653,3),"")</f>
        <v>1.0532407395658083E-3</v>
      </c>
      <c r="K4653" s="7">
        <f>IFERROR(stats[[#This Row],[Q3]]-stats[[#This Row],[Q1]],"")</f>
        <v>1.1574073869269341E-4</v>
      </c>
      <c r="L4653" s="7">
        <f>IFERROR(AVERAGEIFS(H$2:H4653, H$2:H4653, "&lt;" &amp;stats[[#This Row],[Q3]]+(2*stats[[#This Row],[IQR]]), H$2:H4653, "&gt;" &amp; stats[[#This Row],[Q1]]-(2*stats[[#This Row],[IQR]])),"")</f>
        <v>9.9700109051590506E-4</v>
      </c>
    </row>
    <row r="4654" spans="1:12" x14ac:dyDescent="0.25">
      <c r="A4654" s="4">
        <v>44450.432372685187</v>
      </c>
      <c r="B4654">
        <v>0</v>
      </c>
      <c r="C4654">
        <v>1</v>
      </c>
      <c r="D4654" s="5">
        <f>SUM(B$2:B4654)</f>
        <v>24</v>
      </c>
      <c r="E4654" s="5">
        <f>SUM(C$2:C4654)</f>
        <v>4653</v>
      </c>
      <c r="F4654" s="6">
        <f>IF(stats[[#This Row],[Column1]],stats[[#This Row],[Total Clear]]/stats[[#This Row],[Total Runs]],NA())</f>
        <v>5.1579626047711154E-3</v>
      </c>
      <c r="G4654" s="6">
        <f>SUM(B$2:B4654) / SUM(C$2:C4654)</f>
        <v>5.1579626047711154E-3</v>
      </c>
      <c r="H4654" s="7">
        <f>IFERROR(stats[[#This Row],[Column1]]-A4653,"")</f>
        <v>1.0416666700621136E-3</v>
      </c>
      <c r="I4654" s="7">
        <f>IFERROR(_xlfn.QUARTILE.INC(H$2:H4654,1),"")</f>
        <v>9.3750000087311491E-4</v>
      </c>
      <c r="J4654" s="7">
        <f>IFERROR(_xlfn.QUARTILE.INC(H$2:H4654,3),"")</f>
        <v>1.0532407395658083E-3</v>
      </c>
      <c r="K4654" s="7">
        <f>IFERROR(stats[[#This Row],[Q3]]-stats[[#This Row],[Q1]],"")</f>
        <v>1.1574073869269341E-4</v>
      </c>
      <c r="L4654" s="7">
        <f>IFERROR(AVERAGEIFS(H$2:H4654, H$2:H4654, "&lt;" &amp;stats[[#This Row],[Q3]]+(2*stats[[#This Row],[IQR]]), H$2:H4654, "&gt;" &amp; stats[[#This Row],[Q1]]-(2*stats[[#This Row],[IQR]])),"")</f>
        <v>9.9701083006661288E-4</v>
      </c>
    </row>
    <row r="4655" spans="1:12" x14ac:dyDescent="0.25">
      <c r="A4655" s="4">
        <v>44450.433449074073</v>
      </c>
      <c r="B4655">
        <v>0</v>
      </c>
      <c r="C4655">
        <v>1</v>
      </c>
      <c r="D4655" s="5">
        <f>SUM(B$2:B4655)</f>
        <v>24</v>
      </c>
      <c r="E4655" s="5">
        <f>SUM(C$2:C4655)</f>
        <v>4654</v>
      </c>
      <c r="F4655" s="6">
        <f>IF(stats[[#This Row],[Column1]],stats[[#This Row],[Total Clear]]/stats[[#This Row],[Total Runs]],NA())</f>
        <v>5.1568543188654919E-3</v>
      </c>
      <c r="G4655" s="6">
        <f>SUM(B$2:B4655) / SUM(C$2:C4655)</f>
        <v>5.1568543188654919E-3</v>
      </c>
      <c r="H4655" s="7">
        <f>IFERROR(stats[[#This Row],[Column1]]-A4654,"")</f>
        <v>1.0763888858491555E-3</v>
      </c>
      <c r="I4655" s="7">
        <f>IFERROR(_xlfn.QUARTILE.INC(H$2:H4655,1),"")</f>
        <v>9.3750000087311491E-4</v>
      </c>
      <c r="J4655" s="7">
        <f>IFERROR(_xlfn.QUARTILE.INC(H$2:H4655,3),"")</f>
        <v>1.0532407395658083E-3</v>
      </c>
      <c r="K4655" s="7">
        <f>IFERROR(stats[[#This Row],[Q3]]-stats[[#This Row],[Q1]],"")</f>
        <v>1.1574073869269341E-4</v>
      </c>
      <c r="L4655" s="7">
        <f>IFERROR(AVERAGEIFS(H$2:H4655, H$2:H4655, "&lt;" &amp;stats[[#This Row],[Q3]]+(2*stats[[#This Row],[IQR]]), H$2:H4655, "&gt;" &amp; stats[[#This Row],[Q1]]-(2*stats[[#This Row],[IQR]])),"")</f>
        <v>9.9702813507114379E-4</v>
      </c>
    </row>
    <row r="4656" spans="1:12" x14ac:dyDescent="0.25">
      <c r="A4656" s="4">
        <v>44450.434548611112</v>
      </c>
      <c r="B4656">
        <v>0</v>
      </c>
      <c r="C4656">
        <v>1</v>
      </c>
      <c r="D4656" s="5">
        <f>SUM(B$2:B4656)</f>
        <v>24</v>
      </c>
      <c r="E4656" s="5">
        <f>SUM(C$2:C4656)</f>
        <v>4655</v>
      </c>
      <c r="F4656" s="6">
        <f>IF(stats[[#This Row],[Column1]],stats[[#This Row],[Total Clear]]/stats[[#This Row],[Total Runs]],NA())</f>
        <v>5.1557465091299675E-3</v>
      </c>
      <c r="G4656" s="6">
        <f>SUM(B$2:B4656) / SUM(C$2:C4656)</f>
        <v>5.1557465091299675E-3</v>
      </c>
      <c r="H4656" s="7">
        <f>IFERROR(stats[[#This Row],[Column1]]-A4655,"")</f>
        <v>1.0995370394084603E-3</v>
      </c>
      <c r="I4656" s="7">
        <f>IFERROR(_xlfn.QUARTILE.INC(H$2:H4656,1),"")</f>
        <v>9.3750000087311491E-4</v>
      </c>
      <c r="J4656" s="7">
        <f>IFERROR(_xlfn.QUARTILE.INC(H$2:H4656,3),"")</f>
        <v>1.0532407395658083E-3</v>
      </c>
      <c r="K4656" s="7">
        <f>IFERROR(stats[[#This Row],[Q3]]-stats[[#This Row],[Q1]],"")</f>
        <v>1.1574073869269341E-4</v>
      </c>
      <c r="L4656" s="7">
        <f>IFERROR(AVERAGEIFS(H$2:H4656, H$2:H4656, "&lt;" &amp;stats[[#This Row],[Q3]]+(2*stats[[#This Row],[IQR]]), H$2:H4656, "&gt;" &amp; stats[[#This Row],[Q1]]-(2*stats[[#This Row],[IQR]])),"")</f>
        <v>9.970504779012086E-4</v>
      </c>
    </row>
    <row r="4657" spans="1:12" x14ac:dyDescent="0.25">
      <c r="A4657" s="4">
        <v>44450.435567129629</v>
      </c>
      <c r="B4657">
        <v>0</v>
      </c>
      <c r="C4657">
        <v>1</v>
      </c>
      <c r="D4657" s="5">
        <f>SUM(B$2:B4657)</f>
        <v>24</v>
      </c>
      <c r="E4657" s="5">
        <f>SUM(C$2:C4657)</f>
        <v>4656</v>
      </c>
      <c r="F4657" s="6">
        <f>IF(stats[[#This Row],[Column1]],stats[[#This Row],[Total Clear]]/stats[[#This Row],[Total Runs]],NA())</f>
        <v>5.1546391752577319E-3</v>
      </c>
      <c r="G4657" s="6">
        <f>SUM(B$2:B4657) / SUM(C$2:C4657)</f>
        <v>5.1546391752577319E-3</v>
      </c>
      <c r="H4657" s="7">
        <f>IFERROR(stats[[#This Row],[Column1]]-A4656,"")</f>
        <v>1.0185185165028088E-3</v>
      </c>
      <c r="I4657" s="7">
        <f>IFERROR(_xlfn.QUARTILE.INC(H$2:H4657,1),"")</f>
        <v>9.3750000087311491E-4</v>
      </c>
      <c r="J4657" s="7">
        <f>IFERROR(_xlfn.QUARTILE.INC(H$2:H4657,3),"")</f>
        <v>1.0532407395658083E-3</v>
      </c>
      <c r="K4657" s="7">
        <f>IFERROR(stats[[#This Row],[Q3]]-stats[[#This Row],[Q1]],"")</f>
        <v>1.1574073869269341E-4</v>
      </c>
      <c r="L4657" s="7">
        <f>IFERROR(AVERAGEIFS(H$2:H4657, H$2:H4657, "&lt;" &amp;stats[[#This Row],[Q3]]+(2*stats[[#This Row],[IQR]]), H$2:H4657, "&gt;" &amp; stats[[#This Row],[Q1]]-(2*stats[[#This Row],[IQR]])),"")</f>
        <v>9.9705515605300662E-4</v>
      </c>
    </row>
    <row r="4658" spans="1:12" x14ac:dyDescent="0.25">
      <c r="A4658" s="4">
        <v>44450.436666666668</v>
      </c>
      <c r="B4658">
        <v>0</v>
      </c>
      <c r="C4658">
        <v>1</v>
      </c>
      <c r="D4658" s="5">
        <f>SUM(B$2:B4658)</f>
        <v>24</v>
      </c>
      <c r="E4658" s="5">
        <f>SUM(C$2:C4658)</f>
        <v>4657</v>
      </c>
      <c r="F4658" s="6">
        <f>IF(stats[[#This Row],[Column1]],stats[[#This Row],[Total Clear]]/stats[[#This Row],[Total Runs]],NA())</f>
        <v>5.1535323169422378E-3</v>
      </c>
      <c r="G4658" s="6">
        <f>SUM(B$2:B4658) / SUM(C$2:C4658)</f>
        <v>5.1535323169422378E-3</v>
      </c>
      <c r="H4658" s="7">
        <f>IFERROR(stats[[#This Row],[Column1]]-A4657,"")</f>
        <v>1.0995370394084603E-3</v>
      </c>
      <c r="I4658" s="7">
        <f>IFERROR(_xlfn.QUARTILE.INC(H$2:H4658,1),"")</f>
        <v>9.3750000087311491E-4</v>
      </c>
      <c r="J4658" s="7">
        <f>IFERROR(_xlfn.QUARTILE.INC(H$2:H4658,3),"")</f>
        <v>1.0532407395658083E-3</v>
      </c>
      <c r="K4658" s="7">
        <f>IFERROR(stats[[#This Row],[Q3]]-stats[[#This Row],[Q1]],"")</f>
        <v>1.1574073869269341E-4</v>
      </c>
      <c r="L4658" s="7">
        <f>IFERROR(AVERAGEIFS(H$2:H4658, H$2:H4658, "&lt;" &amp;stats[[#This Row],[Q3]]+(2*stats[[#This Row],[IQR]]), H$2:H4658, "&gt;" &amp; stats[[#This Row],[Q1]]-(2*stats[[#This Row],[IQR]])),"")</f>
        <v>9.970774832607093E-4</v>
      </c>
    </row>
    <row r="4659" spans="1:12" x14ac:dyDescent="0.25">
      <c r="A4659" s="4">
        <v>44450.437708333331</v>
      </c>
      <c r="B4659">
        <v>0</v>
      </c>
      <c r="C4659">
        <v>1</v>
      </c>
      <c r="D4659" s="5">
        <f>SUM(B$2:B4659)</f>
        <v>24</v>
      </c>
      <c r="E4659" s="5">
        <f>SUM(C$2:C4659)</f>
        <v>4658</v>
      </c>
      <c r="F4659" s="6">
        <f>IF(stats[[#This Row],[Column1]],stats[[#This Row],[Total Clear]]/stats[[#This Row],[Total Runs]],NA())</f>
        <v>5.1524259338772008E-3</v>
      </c>
      <c r="G4659" s="6">
        <f>SUM(B$2:B4659) / SUM(C$2:C4659)</f>
        <v>5.1524259338772008E-3</v>
      </c>
      <c r="H4659" s="7">
        <f>IFERROR(stats[[#This Row],[Column1]]-A4658,"")</f>
        <v>1.0416666627861559E-3</v>
      </c>
      <c r="I4659" s="7">
        <f>IFERROR(_xlfn.QUARTILE.INC(H$2:H4659,1),"")</f>
        <v>9.3750000087311491E-4</v>
      </c>
      <c r="J4659" s="7">
        <f>IFERROR(_xlfn.QUARTILE.INC(H$2:H4659,3),"")</f>
        <v>1.0532407395658083E-3</v>
      </c>
      <c r="K4659" s="7">
        <f>IFERROR(stats[[#This Row],[Q3]]-stats[[#This Row],[Q1]],"")</f>
        <v>1.1574073869269341E-4</v>
      </c>
      <c r="L4659" s="7">
        <f>IFERROR(AVERAGEIFS(H$2:H4659, H$2:H4659, "&lt;" &amp;stats[[#This Row],[Q3]]+(2*stats[[#This Row],[IQR]]), H$2:H4659, "&gt;" &amp; stats[[#This Row],[Q1]]-(2*stats[[#This Row],[IQR]])),"")</f>
        <v>9.9708719556293674E-4</v>
      </c>
    </row>
    <row r="4660" spans="1:12" x14ac:dyDescent="0.25">
      <c r="A4660" s="4">
        <v>44450.438819444447</v>
      </c>
      <c r="B4660">
        <v>0</v>
      </c>
      <c r="C4660">
        <v>1</v>
      </c>
      <c r="D4660" s="5">
        <f>SUM(B$2:B4660)</f>
        <v>24</v>
      </c>
      <c r="E4660" s="5">
        <f>SUM(C$2:C4660)</f>
        <v>4659</v>
      </c>
      <c r="F4660" s="6">
        <f>IF(stats[[#This Row],[Column1]],stats[[#This Row],[Total Clear]]/stats[[#This Row],[Total Runs]],NA())</f>
        <v>5.1513200257566E-3</v>
      </c>
      <c r="G4660" s="6">
        <f>SUM(B$2:B4660) / SUM(C$2:C4660)</f>
        <v>5.1513200257566E-3</v>
      </c>
      <c r="H4660" s="7">
        <f>IFERROR(stats[[#This Row],[Column1]]-A4659,"")</f>
        <v>1.1111111161881126E-3</v>
      </c>
      <c r="I4660" s="7">
        <f>IFERROR(_xlfn.QUARTILE.INC(H$2:H4660,1),"")</f>
        <v>9.3750000087311491E-4</v>
      </c>
      <c r="J4660" s="7">
        <f>IFERROR(_xlfn.QUARTILE.INC(H$2:H4660,3),"")</f>
        <v>1.0532407395658083E-3</v>
      </c>
      <c r="K4660" s="7">
        <f>IFERROR(stats[[#This Row],[Q3]]-stats[[#This Row],[Q1]],"")</f>
        <v>1.1574073869269341E-4</v>
      </c>
      <c r="L4660" s="7">
        <f>IFERROR(AVERAGEIFS(H$2:H4660, H$2:H4660, "&lt;" &amp;stats[[#This Row],[Q3]]+(2*stats[[#This Row],[IQR]]), H$2:H4660, "&gt;" &amp; stats[[#This Row],[Q1]]-(2*stats[[#This Row],[IQR]])),"")</f>
        <v>9.9711202655610419E-4</v>
      </c>
    </row>
    <row r="4661" spans="1:12" x14ac:dyDescent="0.25">
      <c r="A4661" s="4">
        <v>44450.439872685187</v>
      </c>
      <c r="B4661">
        <v>0</v>
      </c>
      <c r="C4661">
        <v>1</v>
      </c>
      <c r="D4661" s="5">
        <f>SUM(B$2:B4661)</f>
        <v>24</v>
      </c>
      <c r="E4661" s="5">
        <f>SUM(C$2:C4661)</f>
        <v>4660</v>
      </c>
      <c r="F4661" s="6">
        <f>IF(stats[[#This Row],[Column1]],stats[[#This Row],[Total Clear]]/stats[[#This Row],[Total Runs]],NA())</f>
        <v>5.1502145922746783E-3</v>
      </c>
      <c r="G4661" s="6">
        <f>SUM(B$2:B4661) / SUM(C$2:C4661)</f>
        <v>5.1502145922746783E-3</v>
      </c>
      <c r="H4661" s="7">
        <f>IFERROR(stats[[#This Row],[Column1]]-A4660,"")</f>
        <v>1.0532407395658083E-3</v>
      </c>
      <c r="I4661" s="7">
        <f>IFERROR(_xlfn.QUARTILE.INC(H$2:H4661,1),"")</f>
        <v>9.3750000087311491E-4</v>
      </c>
      <c r="J4661" s="7">
        <f>IFERROR(_xlfn.QUARTILE.INC(H$2:H4661,3),"")</f>
        <v>1.0532407395658083E-3</v>
      </c>
      <c r="K4661" s="7">
        <f>IFERROR(stats[[#This Row],[Q3]]-stats[[#This Row],[Q1]],"")</f>
        <v>1.1574073869269341E-4</v>
      </c>
      <c r="L4661" s="7">
        <f>IFERROR(AVERAGEIFS(H$2:H4661, H$2:H4661, "&lt;" &amp;stats[[#This Row],[Q3]]+(2*stats[[#This Row],[IQR]]), H$2:H4661, "&gt;" &amp; stats[[#This Row],[Q1]]-(2*stats[[#This Row],[IQR]])),"")</f>
        <v>9.9712424704663538E-4</v>
      </c>
    </row>
    <row r="4662" spans="1:12" x14ac:dyDescent="0.25">
      <c r="A4662" s="4">
        <v>44450.441006944442</v>
      </c>
      <c r="B4662">
        <v>0</v>
      </c>
      <c r="C4662">
        <v>1</v>
      </c>
      <c r="D4662" s="5">
        <f>SUM(B$2:B4662)</f>
        <v>24</v>
      </c>
      <c r="E4662" s="5">
        <f>SUM(C$2:C4662)</f>
        <v>4661</v>
      </c>
      <c r="F4662" s="6">
        <f>IF(stats[[#This Row],[Column1]],stats[[#This Row],[Total Clear]]/stats[[#This Row],[Total Runs]],NA())</f>
        <v>5.1491096331259386E-3</v>
      </c>
      <c r="G4662" s="6">
        <f>SUM(B$2:B4662) / SUM(C$2:C4662)</f>
        <v>5.1491096331259386E-3</v>
      </c>
      <c r="H4662" s="7">
        <f>IFERROR(stats[[#This Row],[Column1]]-A4661,"")</f>
        <v>1.1342592551955022E-3</v>
      </c>
      <c r="I4662" s="7">
        <f>IFERROR(_xlfn.QUARTILE.INC(H$2:H4662,1),"")</f>
        <v>9.3750000087311491E-4</v>
      </c>
      <c r="J4662" s="7">
        <f>IFERROR(_xlfn.QUARTILE.INC(H$2:H4662,3),"")</f>
        <v>1.0532407395658083E-3</v>
      </c>
      <c r="K4662" s="7">
        <f>IFERROR(stats[[#This Row],[Q3]]-stats[[#This Row],[Q1]],"")</f>
        <v>1.1574073869269341E-4</v>
      </c>
      <c r="L4662" s="7">
        <f>IFERROR(AVERAGEIFS(H$2:H4662, H$2:H4662, "&lt;" &amp;stats[[#This Row],[Q3]]+(2*stats[[#This Row],[IQR]]), H$2:H4662, "&gt;" &amp; stats[[#This Row],[Q1]]-(2*stats[[#This Row],[IQR]])),"")</f>
        <v>9.9715409794087751E-4</v>
      </c>
    </row>
    <row r="4663" spans="1:12" x14ac:dyDescent="0.25">
      <c r="A4663" s="4">
        <v>44450.442083333335</v>
      </c>
      <c r="B4663">
        <v>0</v>
      </c>
      <c r="C4663">
        <v>1</v>
      </c>
      <c r="D4663" s="5">
        <f>SUM(B$2:B4663)</f>
        <v>24</v>
      </c>
      <c r="E4663" s="5">
        <f>SUM(C$2:C4663)</f>
        <v>4662</v>
      </c>
      <c r="F4663" s="6">
        <f>IF(stats[[#This Row],[Column1]],stats[[#This Row],[Total Clear]]/stats[[#This Row],[Total Runs]],NA())</f>
        <v>5.1480051480051478E-3</v>
      </c>
      <c r="G4663" s="6">
        <f>SUM(B$2:B4663) / SUM(C$2:C4663)</f>
        <v>5.1480051480051478E-3</v>
      </c>
      <c r="H4663" s="7">
        <f>IFERROR(stats[[#This Row],[Column1]]-A4662,"")</f>
        <v>1.0763888931251131E-3</v>
      </c>
      <c r="I4663" s="7">
        <f>IFERROR(_xlfn.QUARTILE.INC(H$2:H4663,1),"")</f>
        <v>9.3750000087311491E-4</v>
      </c>
      <c r="J4663" s="7">
        <f>IFERROR(_xlfn.QUARTILE.INC(H$2:H4663,3),"")</f>
        <v>1.0532407395658083E-3</v>
      </c>
      <c r="K4663" s="7">
        <f>IFERROR(stats[[#This Row],[Q3]]-stats[[#This Row],[Q1]],"")</f>
        <v>1.1574073869269341E-4</v>
      </c>
      <c r="L4663" s="7">
        <f>IFERROR(AVERAGEIFS(H$2:H4663, H$2:H4663, "&lt;" &amp;stats[[#This Row],[Q3]]+(2*stats[[#This Row],[IQR]]), H$2:H4663, "&gt;" &amp; stats[[#This Row],[Q1]]-(2*stats[[#This Row],[IQR]])),"")</f>
        <v>9.9717134163950318E-4</v>
      </c>
    </row>
    <row r="4664" spans="1:12" x14ac:dyDescent="0.25">
      <c r="A4664" s="4">
        <v>44450.443252314813</v>
      </c>
      <c r="B4664">
        <v>0</v>
      </c>
      <c r="C4664">
        <v>1</v>
      </c>
      <c r="D4664" s="5">
        <f>SUM(B$2:B4664)</f>
        <v>24</v>
      </c>
      <c r="E4664" s="5">
        <f>SUM(C$2:C4664)</f>
        <v>4663</v>
      </c>
      <c r="F4664" s="6">
        <f>IF(stats[[#This Row],[Column1]],stats[[#This Row],[Total Clear]]/stats[[#This Row],[Total Runs]],NA())</f>
        <v>5.1469011366073346E-3</v>
      </c>
      <c r="G4664" s="6">
        <f>SUM(B$2:B4664) / SUM(C$2:C4664)</f>
        <v>5.1469011366073346E-3</v>
      </c>
      <c r="H4664" s="7">
        <f>IFERROR(stats[[#This Row],[Column1]]-A4663,"")</f>
        <v>1.1689814782585017E-3</v>
      </c>
      <c r="I4664" s="7">
        <f>IFERROR(_xlfn.QUARTILE.INC(H$2:H4664,1),"")</f>
        <v>9.3750000087311491E-4</v>
      </c>
      <c r="J4664" s="7">
        <f>IFERROR(_xlfn.QUARTILE.INC(H$2:H4664,3),"")</f>
        <v>1.0532407395658083E-3</v>
      </c>
      <c r="K4664" s="7">
        <f>IFERROR(stats[[#This Row],[Q3]]-stats[[#This Row],[Q1]],"")</f>
        <v>1.1574073869269341E-4</v>
      </c>
      <c r="L4664" s="7">
        <f>IFERROR(AVERAGEIFS(H$2:H4664, H$2:H4664, "&lt;" &amp;stats[[#This Row],[Q3]]+(2*stats[[#This Row],[IQR]]), H$2:H4664, "&gt;" &amp; stats[[#This Row],[Q1]]-(2*stats[[#This Row],[IQR]])),"")</f>
        <v>9.9720872417575612E-4</v>
      </c>
    </row>
    <row r="4665" spans="1:12" x14ac:dyDescent="0.25">
      <c r="A4665" s="4">
        <v>44450.444398148145</v>
      </c>
      <c r="B4665">
        <v>0</v>
      </c>
      <c r="C4665">
        <v>1</v>
      </c>
      <c r="D4665" s="5">
        <f>SUM(B$2:B4665)</f>
        <v>24</v>
      </c>
      <c r="E4665" s="5">
        <f>SUM(C$2:C4665)</f>
        <v>4664</v>
      </c>
      <c r="F4665" s="6">
        <f>IF(stats[[#This Row],[Column1]],stats[[#This Row],[Total Clear]]/stats[[#This Row],[Total Runs]],NA())</f>
        <v>5.1457975986277877E-3</v>
      </c>
      <c r="G4665" s="6">
        <f>SUM(B$2:B4665) / SUM(C$2:C4665)</f>
        <v>5.1457975986277877E-3</v>
      </c>
      <c r="H4665" s="7">
        <f>IFERROR(stats[[#This Row],[Column1]]-A4664,"")</f>
        <v>1.1458333319751546E-3</v>
      </c>
      <c r="I4665" s="7">
        <f>IFERROR(_xlfn.QUARTILE.INC(H$2:H4665,1),"")</f>
        <v>9.3750000087311491E-4</v>
      </c>
      <c r="J4665" s="7">
        <f>IFERROR(_xlfn.QUARTILE.INC(H$2:H4665,3),"")</f>
        <v>1.0532407395658083E-3</v>
      </c>
      <c r="K4665" s="7">
        <f>IFERROR(stats[[#This Row],[Q3]]-stats[[#This Row],[Q1]],"")</f>
        <v>1.1574073869269341E-4</v>
      </c>
      <c r="L4665" s="7">
        <f>IFERROR(AVERAGEIFS(H$2:H4665, H$2:H4665, "&lt;" &amp;stats[[#This Row],[Q3]]+(2*stats[[#This Row],[IQR]]), H$2:H4665, "&gt;" &amp; stats[[#This Row],[Q1]]-(2*stats[[#This Row],[IQR]])),"")</f>
        <v>9.9724105495839683E-4</v>
      </c>
    </row>
    <row r="4666" spans="1:12" x14ac:dyDescent="0.25">
      <c r="A4666" s="4">
        <v>44450.445486111108</v>
      </c>
      <c r="B4666">
        <v>0</v>
      </c>
      <c r="C4666">
        <v>1</v>
      </c>
      <c r="D4666" s="5">
        <f>SUM(B$2:B4666)</f>
        <v>24</v>
      </c>
      <c r="E4666" s="5">
        <f>SUM(C$2:C4666)</f>
        <v>4665</v>
      </c>
      <c r="F4666" s="6">
        <f>IF(stats[[#This Row],[Column1]],stats[[#This Row],[Total Clear]]/stats[[#This Row],[Total Runs]],NA())</f>
        <v>5.144694533762058E-3</v>
      </c>
      <c r="G4666" s="6">
        <f>SUM(B$2:B4666) / SUM(C$2:C4666)</f>
        <v>5.144694533762058E-3</v>
      </c>
      <c r="H4666" s="7">
        <f>IFERROR(stats[[#This Row],[Column1]]-A4665,"")</f>
        <v>1.0879629626288079E-3</v>
      </c>
      <c r="I4666" s="7">
        <f>IFERROR(_xlfn.QUARTILE.INC(H$2:H4666,1),"")</f>
        <v>9.3750000087311491E-4</v>
      </c>
      <c r="J4666" s="7">
        <f>IFERROR(_xlfn.QUARTILE.INC(H$2:H4666,3),"")</f>
        <v>1.0532407395658083E-3</v>
      </c>
      <c r="K4666" s="7">
        <f>IFERROR(stats[[#This Row],[Q3]]-stats[[#This Row],[Q1]],"")</f>
        <v>1.1574073869269341E-4</v>
      </c>
      <c r="L4666" s="7">
        <f>IFERROR(AVERAGEIFS(H$2:H4666, H$2:H4666, "&lt;" &amp;stats[[#This Row],[Q3]]+(2*stats[[#This Row],[IQR]]), H$2:H4666, "&gt;" &amp; stats[[#This Row],[Q1]]-(2*stats[[#This Row],[IQR]])),"")</f>
        <v>9.9726078569081756E-4</v>
      </c>
    </row>
    <row r="4667" spans="1:12" x14ac:dyDescent="0.25">
      <c r="A4667" s="4">
        <v>44450.446539351855</v>
      </c>
      <c r="B4667">
        <v>0</v>
      </c>
      <c r="C4667">
        <v>1</v>
      </c>
      <c r="D4667" s="5">
        <f>SUM(B$2:B4667)</f>
        <v>24</v>
      </c>
      <c r="E4667" s="5">
        <f>SUM(C$2:C4667)</f>
        <v>4666</v>
      </c>
      <c r="F4667" s="6">
        <f>IF(stats[[#This Row],[Column1]],stats[[#This Row],[Total Clear]]/stats[[#This Row],[Total Runs]],NA())</f>
        <v>5.1435919417059583E-3</v>
      </c>
      <c r="G4667" s="6">
        <f>SUM(B$2:B4667) / SUM(C$2:C4667)</f>
        <v>5.1435919417059583E-3</v>
      </c>
      <c r="H4667" s="7">
        <f>IFERROR(stats[[#This Row],[Column1]]-A4666,"")</f>
        <v>1.0532407468417659E-3</v>
      </c>
      <c r="I4667" s="7">
        <f>IFERROR(_xlfn.QUARTILE.INC(H$2:H4667,1),"")</f>
        <v>9.3750000087311491E-4</v>
      </c>
      <c r="J4667" s="7">
        <f>IFERROR(_xlfn.QUARTILE.INC(H$2:H4667,3),"")</f>
        <v>1.0532407395658083E-3</v>
      </c>
      <c r="K4667" s="7">
        <f>IFERROR(stats[[#This Row],[Q3]]-stats[[#This Row],[Q1]],"")</f>
        <v>1.1574073869269341E-4</v>
      </c>
      <c r="L4667" s="7">
        <f>IFERROR(AVERAGEIFS(H$2:H4667, H$2:H4667, "&lt;" &amp;stats[[#This Row],[Q3]]+(2*stats[[#This Row],[IQR]]), H$2:H4667, "&gt;" &amp; stats[[#This Row],[Q1]]-(2*stats[[#This Row],[IQR]])),"")</f>
        <v>9.9727295789372051E-4</v>
      </c>
    </row>
    <row r="4668" spans="1:12" x14ac:dyDescent="0.25">
      <c r="A4668" s="4">
        <v>44450.447685185187</v>
      </c>
      <c r="B4668">
        <v>0</v>
      </c>
      <c r="C4668">
        <v>1</v>
      </c>
      <c r="D4668" s="5">
        <f>SUM(B$2:B4668)</f>
        <v>24</v>
      </c>
      <c r="E4668" s="5">
        <f>SUM(C$2:C4668)</f>
        <v>4667</v>
      </c>
      <c r="F4668" s="6">
        <f>IF(stats[[#This Row],[Column1]],stats[[#This Row],[Total Clear]]/stats[[#This Row],[Total Runs]],NA())</f>
        <v>5.1424898221555607E-3</v>
      </c>
      <c r="G4668" s="6">
        <f>SUM(B$2:B4668) / SUM(C$2:C4668)</f>
        <v>5.1424898221555607E-3</v>
      </c>
      <c r="H4668" s="7">
        <f>IFERROR(stats[[#This Row],[Column1]]-A4667,"")</f>
        <v>1.1458333319751546E-3</v>
      </c>
      <c r="I4668" s="7">
        <f>IFERROR(_xlfn.QUARTILE.INC(H$2:H4668,1),"")</f>
        <v>9.3750000087311491E-4</v>
      </c>
      <c r="J4668" s="7">
        <f>IFERROR(_xlfn.QUARTILE.INC(H$2:H4668,3),"")</f>
        <v>1.0532407395658083E-3</v>
      </c>
      <c r="K4668" s="7">
        <f>IFERROR(stats[[#This Row],[Q3]]-stats[[#This Row],[Q1]],"")</f>
        <v>1.1574073869269341E-4</v>
      </c>
      <c r="L4668" s="7">
        <f>IFERROR(AVERAGEIFS(H$2:H4668, H$2:H4668, "&lt;" &amp;stats[[#This Row],[Q3]]+(2*stats[[#This Row],[IQR]]), H$2:H4668, "&gt;" &amp; stats[[#This Row],[Q1]]-(2*stats[[#This Row],[IQR]])),"")</f>
        <v>9.9730525362721665E-4</v>
      </c>
    </row>
    <row r="4669" spans="1:12" x14ac:dyDescent="0.25">
      <c r="A4669" s="4">
        <v>44450.448773148149</v>
      </c>
      <c r="B4669">
        <v>0</v>
      </c>
      <c r="C4669">
        <v>1</v>
      </c>
      <c r="D4669" s="5">
        <f>SUM(B$2:B4669)</f>
        <v>24</v>
      </c>
      <c r="E4669" s="5">
        <f>SUM(C$2:C4669)</f>
        <v>4668</v>
      </c>
      <c r="F4669" s="6">
        <f>IF(stats[[#This Row],[Column1]],stats[[#This Row],[Total Clear]]/stats[[#This Row],[Total Runs]],NA())</f>
        <v>5.1413881748071976E-3</v>
      </c>
      <c r="G4669" s="6">
        <f>SUM(B$2:B4669) / SUM(C$2:C4669)</f>
        <v>5.1413881748071976E-3</v>
      </c>
      <c r="H4669" s="7">
        <f>IFERROR(stats[[#This Row],[Column1]]-A4668,"")</f>
        <v>1.0879629626288079E-3</v>
      </c>
      <c r="I4669" s="7">
        <f>IFERROR(_xlfn.QUARTILE.INC(H$2:H4669,1),"")</f>
        <v>9.3750000087311491E-4</v>
      </c>
      <c r="J4669" s="7">
        <f>IFERROR(_xlfn.QUARTILE.INC(H$2:H4669,3),"")</f>
        <v>1.0532407432037871E-3</v>
      </c>
      <c r="K4669" s="7">
        <f>IFERROR(stats[[#This Row],[Q3]]-stats[[#This Row],[Q1]],"")</f>
        <v>1.1574074233067222E-4</v>
      </c>
      <c r="L4669" s="7">
        <f>IFERROR(AVERAGEIFS(H$2:H4669, H$2:H4669, "&lt;" &amp;stats[[#This Row],[Q3]]+(2*stats[[#This Row],[IQR]]), H$2:H4669, "&gt;" &amp; stats[[#This Row],[Q1]]-(2*stats[[#This Row],[IQR]])),"")</f>
        <v>9.978238028666821E-4</v>
      </c>
    </row>
    <row r="4670" spans="1:12" x14ac:dyDescent="0.25">
      <c r="A4670" s="4">
        <v>44450.449895833335</v>
      </c>
      <c r="B4670">
        <v>0</v>
      </c>
      <c r="C4670">
        <v>1</v>
      </c>
      <c r="D4670" s="5">
        <f>SUM(B$2:B4670)</f>
        <v>24</v>
      </c>
      <c r="E4670" s="5">
        <f>SUM(C$2:C4670)</f>
        <v>4669</v>
      </c>
      <c r="F4670" s="6">
        <f>IF(stats[[#This Row],[Column1]],stats[[#This Row],[Total Clear]]/stats[[#This Row],[Total Runs]],NA())</f>
        <v>5.140286999357464E-3</v>
      </c>
      <c r="G4670" s="6">
        <f>SUM(B$2:B4670) / SUM(C$2:C4670)</f>
        <v>5.140286999357464E-3</v>
      </c>
      <c r="H4670" s="7">
        <f>IFERROR(stats[[#This Row],[Column1]]-A4669,"")</f>
        <v>1.1226851856918074E-3</v>
      </c>
      <c r="I4670" s="7">
        <f>IFERROR(_xlfn.QUARTILE.INC(H$2:H4670,1),"")</f>
        <v>9.3750000087311491E-4</v>
      </c>
      <c r="J4670" s="7">
        <f>IFERROR(_xlfn.QUARTILE.INC(H$2:H4670,3),"")</f>
        <v>1.0532407468417659E-3</v>
      </c>
      <c r="K4670" s="7">
        <f>IFERROR(stats[[#This Row],[Q3]]-stats[[#This Row],[Q1]],"")</f>
        <v>1.1574074596865103E-4</v>
      </c>
      <c r="L4670" s="7">
        <f>IFERROR(AVERAGEIFS(H$2:H4670, H$2:H4670, "&lt;" &amp;stats[[#This Row],[Q3]]+(2*stats[[#This Row],[IQR]]), H$2:H4670, "&gt;" &amp; stats[[#This Row],[Q1]]-(2*stats[[#This Row],[IQR]])),"")</f>
        <v>9.9785088776534279E-4</v>
      </c>
    </row>
    <row r="4671" spans="1:12" x14ac:dyDescent="0.25">
      <c r="A4671" s="4">
        <v>44450.451053240744</v>
      </c>
      <c r="B4671">
        <v>0</v>
      </c>
      <c r="C4671">
        <v>1</v>
      </c>
      <c r="D4671" s="5">
        <f>SUM(B$2:B4671)</f>
        <v>24</v>
      </c>
      <c r="E4671" s="5">
        <f>SUM(C$2:C4671)</f>
        <v>4670</v>
      </c>
      <c r="F4671" s="6">
        <f>IF(stats[[#This Row],[Column1]],stats[[#This Row],[Total Clear]]/stats[[#This Row],[Total Runs]],NA())</f>
        <v>5.1391862955032118E-3</v>
      </c>
      <c r="G4671" s="6">
        <f>SUM(B$2:B4671) / SUM(C$2:C4671)</f>
        <v>5.1391862955032118E-3</v>
      </c>
      <c r="H4671" s="7">
        <f>IFERROR(stats[[#This Row],[Column1]]-A4670,"")</f>
        <v>1.157407408754807E-3</v>
      </c>
      <c r="I4671" s="7">
        <f>IFERROR(_xlfn.QUARTILE.INC(H$2:H4671,1),"")</f>
        <v>9.3750000087311491E-4</v>
      </c>
      <c r="J4671" s="7">
        <f>IFERROR(_xlfn.QUARTILE.INC(H$2:H4671,3),"")</f>
        <v>1.0532407468417659E-3</v>
      </c>
      <c r="K4671" s="7">
        <f>IFERROR(stats[[#This Row],[Q3]]-stats[[#This Row],[Q1]],"")</f>
        <v>1.1574074596865103E-4</v>
      </c>
      <c r="L4671" s="7">
        <f>IFERROR(AVERAGEIFS(H$2:H4671, H$2:H4671, "&lt;" &amp;stats[[#This Row],[Q3]]+(2*stats[[#This Row],[IQR]]), H$2:H4671, "&gt;" &amp; stats[[#This Row],[Q1]]-(2*stats[[#This Row],[IQR]])),"")</f>
        <v>9.9788549121817074E-4</v>
      </c>
    </row>
    <row r="4672" spans="1:12" x14ac:dyDescent="0.25">
      <c r="A4672" s="4">
        <v>44450.45212962963</v>
      </c>
      <c r="B4672">
        <v>0</v>
      </c>
      <c r="C4672">
        <v>1</v>
      </c>
      <c r="D4672" s="5">
        <f>SUM(B$2:B4672)</f>
        <v>24</v>
      </c>
      <c r="E4672" s="5">
        <f>SUM(C$2:C4672)</f>
        <v>4671</v>
      </c>
      <c r="F4672" s="6">
        <f>IF(stats[[#This Row],[Column1]],stats[[#This Row],[Total Clear]]/stats[[#This Row],[Total Runs]],NA())</f>
        <v>5.1380860629415539E-3</v>
      </c>
      <c r="G4672" s="6">
        <f>SUM(B$2:B4672) / SUM(C$2:C4672)</f>
        <v>5.1380860629415539E-3</v>
      </c>
      <c r="H4672" s="7">
        <f>IFERROR(stats[[#This Row],[Column1]]-A4671,"")</f>
        <v>1.0763888858491555E-3</v>
      </c>
      <c r="I4672" s="7">
        <f>IFERROR(_xlfn.QUARTILE.INC(H$2:H4672,1),"")</f>
        <v>9.3750000087311491E-4</v>
      </c>
      <c r="J4672" s="7">
        <f>IFERROR(_xlfn.QUARTILE.INC(H$2:H4672,3),"")</f>
        <v>1.0532407468417659E-3</v>
      </c>
      <c r="K4672" s="7">
        <f>IFERROR(stats[[#This Row],[Q3]]-stats[[#This Row],[Q1]],"")</f>
        <v>1.1574074596865103E-4</v>
      </c>
      <c r="L4672" s="7">
        <f>IFERROR(AVERAGEIFS(H$2:H4672, H$2:H4672, "&lt;" &amp;stats[[#This Row],[Q3]]+(2*stats[[#This Row],[IQR]]), H$2:H4672, "&gt;" &amp; stats[[#This Row],[Q1]]-(2*stats[[#This Row],[IQR]])),"")</f>
        <v>9.979025127694783E-4</v>
      </c>
    </row>
    <row r="4673" spans="1:12" x14ac:dyDescent="0.25">
      <c r="A4673" s="4">
        <v>44450.453229166669</v>
      </c>
      <c r="B4673">
        <v>0</v>
      </c>
      <c r="C4673">
        <v>1</v>
      </c>
      <c r="D4673" s="5">
        <f>SUM(B$2:B4673)</f>
        <v>24</v>
      </c>
      <c r="E4673" s="5">
        <f>SUM(C$2:C4673)</f>
        <v>4672</v>
      </c>
      <c r="F4673" s="6">
        <f>IF(stats[[#This Row],[Column1]],stats[[#This Row],[Total Clear]]/stats[[#This Row],[Total Runs]],NA())</f>
        <v>5.1369863013698627E-3</v>
      </c>
      <c r="G4673" s="6">
        <f>SUM(B$2:B4673) / SUM(C$2:C4673)</f>
        <v>5.1369863013698627E-3</v>
      </c>
      <c r="H4673" s="7">
        <f>IFERROR(stats[[#This Row],[Column1]]-A4672,"")</f>
        <v>1.0995370394084603E-3</v>
      </c>
      <c r="I4673" s="7">
        <f>IFERROR(_xlfn.QUARTILE.INC(H$2:H4673,1),"")</f>
        <v>9.3750000087311491E-4</v>
      </c>
      <c r="J4673" s="7">
        <f>IFERROR(_xlfn.QUARTILE.INC(H$2:H4673,3),"")</f>
        <v>1.0532407468417659E-3</v>
      </c>
      <c r="K4673" s="7">
        <f>IFERROR(stats[[#This Row],[Q3]]-stats[[#This Row],[Q1]],"")</f>
        <v>1.1574074596865103E-4</v>
      </c>
      <c r="L4673" s="7">
        <f>IFERROR(AVERAGEIFS(H$2:H4673, H$2:H4673, "&lt;" &amp;stats[[#This Row],[Q3]]+(2*stats[[#This Row],[IQR]]), H$2:H4673, "&gt;" &amp; stats[[#This Row],[Q1]]-(2*stats[[#This Row],[IQR]])),"")</f>
        <v>9.979245449668855E-4</v>
      </c>
    </row>
    <row r="4674" spans="1:12" x14ac:dyDescent="0.25">
      <c r="A4674" s="4">
        <v>44450.454340277778</v>
      </c>
      <c r="B4674">
        <v>0</v>
      </c>
      <c r="C4674">
        <v>1</v>
      </c>
      <c r="D4674" s="5">
        <f>SUM(B$2:B4674)</f>
        <v>24</v>
      </c>
      <c r="E4674" s="5">
        <f>SUM(C$2:C4674)</f>
        <v>4673</v>
      </c>
      <c r="F4674" s="6">
        <f>IF(stats[[#This Row],[Column1]],stats[[#This Row],[Total Clear]]/stats[[#This Row],[Total Runs]],NA())</f>
        <v>5.1358870104857689E-3</v>
      </c>
      <c r="G4674" s="6">
        <f>SUM(B$2:B4674) / SUM(C$2:C4674)</f>
        <v>5.1358870104857689E-3</v>
      </c>
      <c r="H4674" s="7">
        <f>IFERROR(stats[[#This Row],[Column1]]-A4673,"")</f>
        <v>1.111111108912155E-3</v>
      </c>
      <c r="I4674" s="7">
        <f>IFERROR(_xlfn.QUARTILE.INC(H$2:H4674,1),"")</f>
        <v>9.3750000087311491E-4</v>
      </c>
      <c r="J4674" s="7">
        <f>IFERROR(_xlfn.QUARTILE.INC(H$2:H4674,3),"")</f>
        <v>1.0532407468417659E-3</v>
      </c>
      <c r="K4674" s="7">
        <f>IFERROR(stats[[#This Row],[Q3]]-stats[[#This Row],[Q1]],"")</f>
        <v>1.1574074596865103E-4</v>
      </c>
      <c r="L4674" s="7">
        <f>IFERROR(AVERAGEIFS(H$2:H4674, H$2:H4674, "&lt;" &amp;stats[[#This Row],[Q3]]+(2*stats[[#This Row],[IQR]]), H$2:H4674, "&gt;" &amp; stats[[#This Row],[Q1]]-(2*stats[[#This Row],[IQR]])),"")</f>
        <v>9.9794907608174131E-4</v>
      </c>
    </row>
    <row r="4675" spans="1:12" x14ac:dyDescent="0.25">
      <c r="A4675" s="4">
        <v>44450.455462962964</v>
      </c>
      <c r="B4675">
        <v>0</v>
      </c>
      <c r="C4675">
        <v>1</v>
      </c>
      <c r="D4675" s="5">
        <f>SUM(B$2:B4675)</f>
        <v>24</v>
      </c>
      <c r="E4675" s="5">
        <f>SUM(C$2:C4675)</f>
        <v>4674</v>
      </c>
      <c r="F4675" s="6">
        <f>IF(stats[[#This Row],[Column1]],stats[[#This Row],[Total Clear]]/stats[[#This Row],[Total Runs]],NA())</f>
        <v>5.1347881899871627E-3</v>
      </c>
      <c r="G4675" s="6">
        <f>SUM(B$2:B4675) / SUM(C$2:C4675)</f>
        <v>5.1347881899871627E-3</v>
      </c>
      <c r="H4675" s="7">
        <f>IFERROR(stats[[#This Row],[Column1]]-A4674,"")</f>
        <v>1.1226851856918074E-3</v>
      </c>
      <c r="I4675" s="7">
        <f>IFERROR(_xlfn.QUARTILE.INC(H$2:H4675,1),"")</f>
        <v>9.3750000087311491E-4</v>
      </c>
      <c r="J4675" s="7">
        <f>IFERROR(_xlfn.QUARTILE.INC(H$2:H4675,3),"")</f>
        <v>1.0532407468417659E-3</v>
      </c>
      <c r="K4675" s="7">
        <f>IFERROR(stats[[#This Row],[Q3]]-stats[[#This Row],[Q1]],"")</f>
        <v>1.1574074596865103E-4</v>
      </c>
      <c r="L4675" s="7">
        <f>IFERROR(AVERAGEIFS(H$2:H4675, H$2:H4675, "&lt;" &amp;stats[[#This Row],[Q3]]+(2*stats[[#This Row],[IQR]]), H$2:H4675, "&gt;" &amp; stats[[#This Row],[Q1]]-(2*stats[[#This Row],[IQR]])),"")</f>
        <v>9.979761044911909E-4</v>
      </c>
    </row>
    <row r="4676" spans="1:12" x14ac:dyDescent="0.25">
      <c r="A4676" s="4">
        <v>44450.456643518519</v>
      </c>
      <c r="B4676">
        <v>0</v>
      </c>
      <c r="C4676">
        <v>1</v>
      </c>
      <c r="D4676" s="5">
        <f>SUM(B$2:B4676)</f>
        <v>24</v>
      </c>
      <c r="E4676" s="5">
        <f>SUM(C$2:C4676)</f>
        <v>4675</v>
      </c>
      <c r="F4676" s="6">
        <f>IF(stats[[#This Row],[Column1]],stats[[#This Row],[Total Clear]]/stats[[#This Row],[Total Runs]],NA())</f>
        <v>5.1336898395721925E-3</v>
      </c>
      <c r="G4676" s="6">
        <f>SUM(B$2:B4676) / SUM(C$2:C4676)</f>
        <v>5.1336898395721925E-3</v>
      </c>
      <c r="H4676" s="7">
        <f>IFERROR(stats[[#This Row],[Column1]]-A4675,"")</f>
        <v>1.1805555550381541E-3</v>
      </c>
      <c r="I4676" s="7">
        <f>IFERROR(_xlfn.QUARTILE.INC(H$2:H4676,1),"")</f>
        <v>9.3750000087311491E-4</v>
      </c>
      <c r="J4676" s="7">
        <f>IFERROR(_xlfn.QUARTILE.INC(H$2:H4676,3),"")</f>
        <v>1.0532407468417659E-3</v>
      </c>
      <c r="K4676" s="7">
        <f>IFERROR(stats[[#This Row],[Q3]]-stats[[#This Row],[Q1]],"")</f>
        <v>1.1574074596865103E-4</v>
      </c>
      <c r="L4676" s="7">
        <f>IFERROR(AVERAGEIFS(H$2:H4676, H$2:H4676, "&lt;" &amp;stats[[#This Row],[Q3]]+(2*stats[[#This Row],[IQR]]), H$2:H4676, "&gt;" &amp; stats[[#This Row],[Q1]]-(2*stats[[#This Row],[IQR]])),"")</f>
        <v>9.9801565809832854E-4</v>
      </c>
    </row>
    <row r="4677" spans="1:12" x14ac:dyDescent="0.25">
      <c r="A4677" s="4">
        <v>44450.457800925928</v>
      </c>
      <c r="B4677">
        <v>0</v>
      </c>
      <c r="C4677">
        <v>1</v>
      </c>
      <c r="D4677" s="5">
        <f>SUM(B$2:B4677)</f>
        <v>24</v>
      </c>
      <c r="E4677" s="5">
        <f>SUM(C$2:C4677)</f>
        <v>4676</v>
      </c>
      <c r="F4677" s="6">
        <f>IF(stats[[#This Row],[Column1]],stats[[#This Row],[Total Clear]]/stats[[#This Row],[Total Runs]],NA())</f>
        <v>5.1325919589392645E-3</v>
      </c>
      <c r="G4677" s="6">
        <f>SUM(B$2:B4677) / SUM(C$2:C4677)</f>
        <v>5.1325919589392645E-3</v>
      </c>
      <c r="H4677" s="7">
        <f>IFERROR(stats[[#This Row],[Column1]]-A4676,"")</f>
        <v>1.157407408754807E-3</v>
      </c>
      <c r="I4677" s="7">
        <f>IFERROR(_xlfn.QUARTILE.INC(H$2:H4677,1),"")</f>
        <v>9.3750000087311491E-4</v>
      </c>
      <c r="J4677" s="7">
        <f>IFERROR(_xlfn.QUARTILE.INC(H$2:H4677,3),"")</f>
        <v>1.0532407468417659E-3</v>
      </c>
      <c r="K4677" s="7">
        <f>IFERROR(stats[[#This Row],[Q3]]-stats[[#This Row],[Q1]],"")</f>
        <v>1.1574074596865103E-4</v>
      </c>
      <c r="L4677" s="7">
        <f>IFERROR(AVERAGEIFS(H$2:H4677, H$2:H4677, "&lt;" &amp;stats[[#This Row],[Q3]]+(2*stats[[#This Row],[IQR]]), H$2:H4677, "&gt;" &amp; stats[[#This Row],[Q1]]-(2*stats[[#This Row],[IQR]])),"")</f>
        <v>9.9805018089465874E-4</v>
      </c>
    </row>
    <row r="4678" spans="1:12" x14ac:dyDescent="0.25">
      <c r="A4678" s="4">
        <v>44450.458912037036</v>
      </c>
      <c r="B4678">
        <v>0</v>
      </c>
      <c r="C4678">
        <v>1</v>
      </c>
      <c r="D4678" s="5">
        <f>SUM(B$2:B4678)</f>
        <v>24</v>
      </c>
      <c r="E4678" s="5">
        <f>SUM(C$2:C4678)</f>
        <v>4677</v>
      </c>
      <c r="F4678" s="6">
        <f>IF(stats[[#This Row],[Column1]],stats[[#This Row],[Total Clear]]/stats[[#This Row],[Total Runs]],NA())</f>
        <v>5.1314945477870426E-3</v>
      </c>
      <c r="G4678" s="6">
        <f>SUM(B$2:B4678) / SUM(C$2:C4678)</f>
        <v>5.1314945477870426E-3</v>
      </c>
      <c r="H4678" s="7">
        <f>IFERROR(stats[[#This Row],[Column1]]-A4677,"")</f>
        <v>1.111111108912155E-3</v>
      </c>
      <c r="I4678" s="7">
        <f>IFERROR(_xlfn.QUARTILE.INC(H$2:H4678,1),"")</f>
        <v>9.3750000087311491E-4</v>
      </c>
      <c r="J4678" s="7">
        <f>IFERROR(_xlfn.QUARTILE.INC(H$2:H4678,3),"")</f>
        <v>1.0532407468417659E-3</v>
      </c>
      <c r="K4678" s="7">
        <f>IFERROR(stats[[#This Row],[Q3]]-stats[[#This Row],[Q1]],"")</f>
        <v>1.1574074596865103E-4</v>
      </c>
      <c r="L4678" s="7">
        <f>IFERROR(AVERAGEIFS(H$2:H4678, H$2:H4678, "&lt;" &amp;stats[[#This Row],[Q3]]+(2*stats[[#This Row],[IQR]]), H$2:H4678, "&gt;" &amp; stats[[#This Row],[Q1]]-(2*stats[[#This Row],[IQR]])),"")</f>
        <v>9.9807466355555474E-4</v>
      </c>
    </row>
    <row r="4679" spans="1:12" x14ac:dyDescent="0.25">
      <c r="A4679" s="4">
        <v>44450.460023148145</v>
      </c>
      <c r="B4679">
        <v>0</v>
      </c>
      <c r="C4679">
        <v>1</v>
      </c>
      <c r="D4679" s="5">
        <f>SUM(B$2:B4679)</f>
        <v>24</v>
      </c>
      <c r="E4679" s="5">
        <f>SUM(C$2:C4679)</f>
        <v>4678</v>
      </c>
      <c r="F4679" s="6">
        <f>IF(stats[[#This Row],[Column1]],stats[[#This Row],[Total Clear]]/stats[[#This Row],[Total Runs]],NA())</f>
        <v>5.1303976058144508E-3</v>
      </c>
      <c r="G4679" s="6">
        <f>SUM(B$2:B4679) / SUM(C$2:C4679)</f>
        <v>5.1303976058144508E-3</v>
      </c>
      <c r="H4679" s="7">
        <f>IFERROR(stats[[#This Row],[Column1]]-A4678,"")</f>
        <v>1.111111108912155E-3</v>
      </c>
      <c r="I4679" s="7">
        <f>IFERROR(_xlfn.QUARTILE.INC(H$2:H4679,1),"")</f>
        <v>9.3750000087311491E-4</v>
      </c>
      <c r="J4679" s="7">
        <f>IFERROR(_xlfn.QUARTILE.INC(H$2:H4679,3),"")</f>
        <v>1.0532407468417659E-3</v>
      </c>
      <c r="K4679" s="7">
        <f>IFERROR(stats[[#This Row],[Q3]]-stats[[#This Row],[Q1]],"")</f>
        <v>1.1574074596865103E-4</v>
      </c>
      <c r="L4679" s="7">
        <f>IFERROR(AVERAGEIFS(H$2:H4679, H$2:H4679, "&lt;" &amp;stats[[#This Row],[Q3]]+(2*stats[[#This Row],[IQR]]), H$2:H4679, "&gt;" &amp; stats[[#This Row],[Q1]]-(2*stats[[#This Row],[IQR]])),"")</f>
        <v>9.9809913561560155E-4</v>
      </c>
    </row>
    <row r="4680" spans="1:12" x14ac:dyDescent="0.25">
      <c r="A4680" s="4">
        <v>44450.461122685185</v>
      </c>
      <c r="B4680">
        <v>0</v>
      </c>
      <c r="C4680">
        <v>1</v>
      </c>
      <c r="D4680" s="5">
        <f>SUM(B$2:B4680)</f>
        <v>24</v>
      </c>
      <c r="E4680" s="5">
        <f>SUM(C$2:C4680)</f>
        <v>4679</v>
      </c>
      <c r="F4680" s="6">
        <f>IF(stats[[#This Row],[Column1]],stats[[#This Row],[Total Clear]]/stats[[#This Row],[Total Runs]],NA())</f>
        <v>5.1293011327206671E-3</v>
      </c>
      <c r="G4680" s="6">
        <f>SUM(B$2:B4680) / SUM(C$2:C4680)</f>
        <v>5.1293011327206671E-3</v>
      </c>
      <c r="H4680" s="7">
        <f>IFERROR(stats[[#This Row],[Column1]]-A4679,"")</f>
        <v>1.0995370394084603E-3</v>
      </c>
      <c r="I4680" s="7">
        <f>IFERROR(_xlfn.QUARTILE.INC(H$2:H4680,1),"")</f>
        <v>9.3750000087311491E-4</v>
      </c>
      <c r="J4680" s="7">
        <f>IFERROR(_xlfn.QUARTILE.INC(H$2:H4680,3),"")</f>
        <v>1.0532407468417659E-3</v>
      </c>
      <c r="K4680" s="7">
        <f>IFERROR(stats[[#This Row],[Q3]]-stats[[#This Row],[Q1]],"")</f>
        <v>1.1574074596865103E-4</v>
      </c>
      <c r="L4680" s="7">
        <f>IFERROR(AVERAGEIFS(H$2:H4680, H$2:H4680, "&lt;" &amp;stats[[#This Row],[Q3]]+(2*stats[[#This Row],[IQR]]), H$2:H4680, "&gt;" &amp; stats[[#This Row],[Q1]]-(2*stats[[#This Row],[IQR]])),"")</f>
        <v>9.9812109187183374E-4</v>
      </c>
    </row>
    <row r="4681" spans="1:12" x14ac:dyDescent="0.25">
      <c r="A4681" s="4">
        <v>44450.462222222224</v>
      </c>
      <c r="B4681">
        <v>0</v>
      </c>
      <c r="C4681">
        <v>1</v>
      </c>
      <c r="D4681" s="5">
        <f>SUM(B$2:B4681)</f>
        <v>24</v>
      </c>
      <c r="E4681" s="5">
        <f>SUM(C$2:C4681)</f>
        <v>4680</v>
      </c>
      <c r="F4681" s="6">
        <f>IF(stats[[#This Row],[Column1]],stats[[#This Row],[Total Clear]]/stats[[#This Row],[Total Runs]],NA())</f>
        <v>5.1282051282051282E-3</v>
      </c>
      <c r="G4681" s="6">
        <f>SUM(B$2:B4681) / SUM(C$2:C4681)</f>
        <v>5.1282051282051282E-3</v>
      </c>
      <c r="H4681" s="7">
        <f>IFERROR(stats[[#This Row],[Column1]]-A4680,"")</f>
        <v>1.0995370394084603E-3</v>
      </c>
      <c r="I4681" s="7">
        <f>IFERROR(_xlfn.QUARTILE.INC(H$2:H4681,1),"")</f>
        <v>9.3750000087311491E-4</v>
      </c>
      <c r="J4681" s="7">
        <f>IFERROR(_xlfn.QUARTILE.INC(H$2:H4681,3),"")</f>
        <v>1.0532407468417659E-3</v>
      </c>
      <c r="K4681" s="7">
        <f>IFERROR(stats[[#This Row],[Q3]]-stats[[#This Row],[Q1]],"")</f>
        <v>1.1574074596865103E-4</v>
      </c>
      <c r="L4681" s="7">
        <f>IFERROR(AVERAGEIFS(H$2:H4681, H$2:H4681, "&lt;" &amp;stats[[#This Row],[Q3]]+(2*stats[[#This Row],[IQR]]), H$2:H4681, "&gt;" &amp; stats[[#This Row],[Q1]]-(2*stats[[#This Row],[IQR]])),"")</f>
        <v>9.9814303862525008E-4</v>
      </c>
    </row>
    <row r="4682" spans="1:12" x14ac:dyDescent="0.25">
      <c r="A4682" s="4">
        <v>44450.463437500002</v>
      </c>
      <c r="B4682">
        <v>0</v>
      </c>
      <c r="C4682">
        <v>1</v>
      </c>
      <c r="D4682" s="5">
        <f>SUM(B$2:B4682)</f>
        <v>24</v>
      </c>
      <c r="E4682" s="5">
        <f>SUM(C$2:C4682)</f>
        <v>4681</v>
      </c>
      <c r="F4682" s="6">
        <f>IF(stats[[#This Row],[Column1]],stats[[#This Row],[Total Clear]]/stats[[#This Row],[Total Runs]],NA())</f>
        <v>5.1271095919675283E-3</v>
      </c>
      <c r="G4682" s="6">
        <f>SUM(B$2:B4682) / SUM(C$2:C4682)</f>
        <v>5.1271095919675283E-3</v>
      </c>
      <c r="H4682" s="7">
        <f>IFERROR(stats[[#This Row],[Column1]]-A4681,"")</f>
        <v>1.2152777781011537E-3</v>
      </c>
      <c r="I4682" s="7">
        <f>IFERROR(_xlfn.QUARTILE.INC(H$2:H4682,1),"")</f>
        <v>9.3750000087311491E-4</v>
      </c>
      <c r="J4682" s="7">
        <f>IFERROR(_xlfn.QUARTILE.INC(H$2:H4682,3),"")</f>
        <v>1.0532407468417659E-3</v>
      </c>
      <c r="K4682" s="7">
        <f>IFERROR(stats[[#This Row],[Q3]]-stats[[#This Row],[Q1]],"")</f>
        <v>1.1574074596865103E-4</v>
      </c>
      <c r="L4682" s="7">
        <f>IFERROR(AVERAGEIFS(H$2:H4682, H$2:H4682, "&lt;" &amp;stats[[#This Row],[Q3]]+(2*stats[[#This Row],[IQR]]), H$2:H4682, "&gt;" &amp; stats[[#This Row],[Q1]]-(2*stats[[#This Row],[IQR]])),"")</f>
        <v>9.9819001714958507E-4</v>
      </c>
    </row>
    <row r="4683" spans="1:12" x14ac:dyDescent="0.25">
      <c r="A4683" s="4">
        <v>44450.464502314811</v>
      </c>
      <c r="B4683">
        <v>0</v>
      </c>
      <c r="C4683">
        <v>1</v>
      </c>
      <c r="D4683" s="5">
        <f>SUM(B$2:B4683)</f>
        <v>24</v>
      </c>
      <c r="E4683" s="5">
        <f>SUM(C$2:C4683)</f>
        <v>4682</v>
      </c>
      <c r="F4683" s="6">
        <f>IF(stats[[#This Row],[Column1]],stats[[#This Row],[Total Clear]]/stats[[#This Row],[Total Runs]],NA())</f>
        <v>5.1260145237078175E-3</v>
      </c>
      <c r="G4683" s="6">
        <f>SUM(B$2:B4683) / SUM(C$2:C4683)</f>
        <v>5.1260145237078175E-3</v>
      </c>
      <c r="H4683" s="7">
        <f>IFERROR(stats[[#This Row],[Column1]]-A4682,"")</f>
        <v>1.0648148090695031E-3</v>
      </c>
      <c r="I4683" s="7">
        <f>IFERROR(_xlfn.QUARTILE.INC(H$2:H4683,1),"")</f>
        <v>9.3750000087311491E-4</v>
      </c>
      <c r="J4683" s="7">
        <f>IFERROR(_xlfn.QUARTILE.INC(H$2:H4683,3),"")</f>
        <v>1.0532407468417659E-3</v>
      </c>
      <c r="K4683" s="7">
        <f>IFERROR(stats[[#This Row],[Q3]]-stats[[#This Row],[Q1]],"")</f>
        <v>1.1574074596865103E-4</v>
      </c>
      <c r="L4683" s="7">
        <f>IFERROR(AVERAGEIFS(H$2:H4683, H$2:H4683, "&lt;" &amp;stats[[#This Row],[Q3]]+(2*stats[[#This Row],[IQR]]), H$2:H4683, "&gt;" &amp; stats[[#This Row],[Q1]]-(2*stats[[#This Row],[IQR]])),"")</f>
        <v>9.9820442874204007E-4</v>
      </c>
    </row>
    <row r="4684" spans="1:12" x14ac:dyDescent="0.25">
      <c r="A4684" s="4">
        <v>44450.465636574074</v>
      </c>
      <c r="B4684">
        <v>0</v>
      </c>
      <c r="C4684">
        <v>1</v>
      </c>
      <c r="D4684" s="5">
        <f>SUM(B$2:B4684)</f>
        <v>24</v>
      </c>
      <c r="E4684" s="5">
        <f>SUM(C$2:C4684)</f>
        <v>4683</v>
      </c>
      <c r="F4684" s="6">
        <f>IF(stats[[#This Row],[Column1]],stats[[#This Row],[Total Clear]]/stats[[#This Row],[Total Runs]],NA())</f>
        <v>5.1249199231262008E-3</v>
      </c>
      <c r="G4684" s="6">
        <f>SUM(B$2:B4684) / SUM(C$2:C4684)</f>
        <v>5.1249199231262008E-3</v>
      </c>
      <c r="H4684" s="7">
        <f>IFERROR(stats[[#This Row],[Column1]]-A4683,"")</f>
        <v>1.1342592624714598E-3</v>
      </c>
      <c r="I4684" s="7">
        <f>IFERROR(_xlfn.QUARTILE.INC(H$2:H4684,1),"")</f>
        <v>9.3750000087311491E-4</v>
      </c>
      <c r="J4684" s="7">
        <f>IFERROR(_xlfn.QUARTILE.INC(H$2:H4684,3),"")</f>
        <v>1.0532407468417659E-3</v>
      </c>
      <c r="K4684" s="7">
        <f>IFERROR(stats[[#This Row],[Q3]]-stats[[#This Row],[Q1]],"")</f>
        <v>1.1574074596865103E-4</v>
      </c>
      <c r="L4684" s="7">
        <f>IFERROR(AVERAGEIFS(H$2:H4684, H$2:H4684, "&lt;" &amp;stats[[#This Row],[Q3]]+(2*stats[[#This Row],[IQR]]), H$2:H4684, "&gt;" &amp; stats[[#This Row],[Q1]]-(2*stats[[#This Row],[IQR]])),"")</f>
        <v>9.9823385236525158E-4</v>
      </c>
    </row>
    <row r="4685" spans="1:12" x14ac:dyDescent="0.25">
      <c r="A4685" s="4">
        <v>44450.466736111113</v>
      </c>
      <c r="B4685">
        <v>0</v>
      </c>
      <c r="C4685">
        <v>1</v>
      </c>
      <c r="D4685" s="5">
        <f>SUM(B$2:B4685)</f>
        <v>24</v>
      </c>
      <c r="E4685" s="5">
        <f>SUM(C$2:C4685)</f>
        <v>4684</v>
      </c>
      <c r="F4685" s="6">
        <f>IF(stats[[#This Row],[Column1]],stats[[#This Row],[Total Clear]]/stats[[#This Row],[Total Runs]],NA())</f>
        <v>5.1238257899231428E-3</v>
      </c>
      <c r="G4685" s="6">
        <f>SUM(B$2:B4685) / SUM(C$2:C4685)</f>
        <v>5.1238257899231428E-3</v>
      </c>
      <c r="H4685" s="7">
        <f>IFERROR(stats[[#This Row],[Column1]]-A4684,"")</f>
        <v>1.0995370394084603E-3</v>
      </c>
      <c r="I4685" s="7">
        <f>IFERROR(_xlfn.QUARTILE.INC(H$2:H4685,1),"")</f>
        <v>9.3750000087311491E-4</v>
      </c>
      <c r="J4685" s="7">
        <f>IFERROR(_xlfn.QUARTILE.INC(H$2:H4685,3),"")</f>
        <v>1.0532407468417659E-3</v>
      </c>
      <c r="K4685" s="7">
        <f>IFERROR(stats[[#This Row],[Q3]]-stats[[#This Row],[Q1]],"")</f>
        <v>1.1574074596865103E-4</v>
      </c>
      <c r="L4685" s="7">
        <f>IFERROR(AVERAGEIFS(H$2:H4685, H$2:H4685, "&lt;" &amp;stats[[#This Row],[Q3]]+(2*stats[[#This Row],[IQR]]), H$2:H4685, "&gt;" &amp; stats[[#This Row],[Q1]]-(2*stats[[#This Row],[IQR]])),"")</f>
        <v>9.982557557570446E-4</v>
      </c>
    </row>
    <row r="4686" spans="1:12" x14ac:dyDescent="0.25">
      <c r="A4686" s="4">
        <v>44450.467870370368</v>
      </c>
      <c r="B4686">
        <v>0</v>
      </c>
      <c r="C4686">
        <v>1</v>
      </c>
      <c r="D4686" s="5">
        <f>SUM(B$2:B4686)</f>
        <v>24</v>
      </c>
      <c r="E4686" s="5">
        <f>SUM(C$2:C4686)</f>
        <v>4685</v>
      </c>
      <c r="F4686" s="6">
        <f>IF(stats[[#This Row],[Column1]],stats[[#This Row],[Total Clear]]/stats[[#This Row],[Total Runs]],NA())</f>
        <v>5.1227321237993593E-3</v>
      </c>
      <c r="G4686" s="6">
        <f>SUM(B$2:B4686) / SUM(C$2:C4686)</f>
        <v>5.1227321237993593E-3</v>
      </c>
      <c r="H4686" s="7">
        <f>IFERROR(stats[[#This Row],[Column1]]-A4685,"")</f>
        <v>1.1342592551955022E-3</v>
      </c>
      <c r="I4686" s="7">
        <f>IFERROR(_xlfn.QUARTILE.INC(H$2:H4686,1),"")</f>
        <v>9.3750000087311491E-4</v>
      </c>
      <c r="J4686" s="7">
        <f>IFERROR(_xlfn.QUARTILE.INC(H$2:H4686,3),"")</f>
        <v>1.0532407468417659E-3</v>
      </c>
      <c r="K4686" s="7">
        <f>IFERROR(stats[[#This Row],[Q3]]-stats[[#This Row],[Q1]],"")</f>
        <v>1.1574074596865103E-4</v>
      </c>
      <c r="L4686" s="7">
        <f>IFERROR(AVERAGEIFS(H$2:H4686, H$2:H4686, "&lt;" &amp;stats[[#This Row],[Q3]]+(2*stats[[#This Row],[IQR]]), H$2:H4686, "&gt;" &amp; stats[[#This Row],[Q1]]-(2*stats[[#This Row],[IQR]])),"")</f>
        <v>9.9828515556237073E-4</v>
      </c>
    </row>
    <row r="4687" spans="1:12" x14ac:dyDescent="0.25">
      <c r="A4687" s="4">
        <v>44450.468935185185</v>
      </c>
      <c r="B4687">
        <v>0</v>
      </c>
      <c r="C4687">
        <v>1</v>
      </c>
      <c r="D4687" s="5">
        <f>SUM(B$2:B4687)</f>
        <v>24</v>
      </c>
      <c r="E4687" s="5">
        <f>SUM(C$2:C4687)</f>
        <v>4686</v>
      </c>
      <c r="F4687" s="6">
        <f>IF(stats[[#This Row],[Column1]],stats[[#This Row],[Total Clear]]/stats[[#This Row],[Total Runs]],NA())</f>
        <v>5.1216389244558257E-3</v>
      </c>
      <c r="G4687" s="6">
        <f>SUM(B$2:B4687) / SUM(C$2:C4687)</f>
        <v>5.1216389244558257E-3</v>
      </c>
      <c r="H4687" s="7">
        <f>IFERROR(stats[[#This Row],[Column1]]-A4686,"")</f>
        <v>1.0648148163454607E-3</v>
      </c>
      <c r="I4687" s="7">
        <f>IFERROR(_xlfn.QUARTILE.INC(H$2:H4687,1),"")</f>
        <v>9.3750000087311491E-4</v>
      </c>
      <c r="J4687" s="7">
        <f>IFERROR(_xlfn.QUARTILE.INC(H$2:H4687,3),"")</f>
        <v>1.0532407468417659E-3</v>
      </c>
      <c r="K4687" s="7">
        <f>IFERROR(stats[[#This Row],[Q3]]-stats[[#This Row],[Q1]],"")</f>
        <v>1.1574074596865103E-4</v>
      </c>
      <c r="L4687" s="7">
        <f>IFERROR(AVERAGEIFS(H$2:H4687, H$2:H4687, "&lt;" &amp;stats[[#This Row],[Q3]]+(2*stats[[#This Row],[IQR]]), H$2:H4687, "&gt;" &amp; stats[[#This Row],[Q1]]-(2*stats[[#This Row],[IQR]])),"")</f>
        <v>9.9829953413612966E-4</v>
      </c>
    </row>
    <row r="4688" spans="1:12" x14ac:dyDescent="0.25">
      <c r="A4688" s="4">
        <v>44450.470081018517</v>
      </c>
      <c r="B4688">
        <v>0</v>
      </c>
      <c r="C4688">
        <v>1</v>
      </c>
      <c r="D4688" s="5">
        <f>SUM(B$2:B4688)</f>
        <v>24</v>
      </c>
      <c r="E4688" s="5">
        <f>SUM(C$2:C4688)</f>
        <v>4687</v>
      </c>
      <c r="F4688" s="6">
        <f>IF(stats[[#This Row],[Column1]],stats[[#This Row],[Total Clear]]/stats[[#This Row],[Total Runs]],NA())</f>
        <v>5.1205461915937696E-3</v>
      </c>
      <c r="G4688" s="6">
        <f>SUM(B$2:B4688) / SUM(C$2:C4688)</f>
        <v>5.1205461915937696E-3</v>
      </c>
      <c r="H4688" s="7">
        <f>IFERROR(stats[[#This Row],[Column1]]-A4687,"")</f>
        <v>1.1458333319751546E-3</v>
      </c>
      <c r="I4688" s="7">
        <f>IFERROR(_xlfn.QUARTILE.INC(H$2:H4688,1),"")</f>
        <v>9.3750000087311491E-4</v>
      </c>
      <c r="J4688" s="7">
        <f>IFERROR(_xlfn.QUARTILE.INC(H$2:H4688,3),"")</f>
        <v>1.0532407468417659E-3</v>
      </c>
      <c r="K4688" s="7">
        <f>IFERROR(stats[[#This Row],[Q3]]-stats[[#This Row],[Q1]],"")</f>
        <v>1.1574074596865103E-4</v>
      </c>
      <c r="L4688" s="7">
        <f>IFERROR(AVERAGEIFS(H$2:H4688, H$2:H4688, "&lt;" &amp;stats[[#This Row],[Q3]]+(2*stats[[#This Row],[IQR]]), H$2:H4688, "&gt;" &amp; stats[[#This Row],[Q1]]-(2*stats[[#This Row],[IQR]])),"")</f>
        <v>9.9833141265770258E-4</v>
      </c>
    </row>
    <row r="4689" spans="1:12" x14ac:dyDescent="0.25">
      <c r="A4689" s="4">
        <v>44450.47115740741</v>
      </c>
      <c r="B4689">
        <v>0</v>
      </c>
      <c r="C4689">
        <v>1</v>
      </c>
      <c r="D4689" s="5">
        <f>SUM(B$2:B4689)</f>
        <v>24</v>
      </c>
      <c r="E4689" s="5">
        <f>SUM(C$2:C4689)</f>
        <v>4688</v>
      </c>
      <c r="F4689" s="6">
        <f>IF(stats[[#This Row],[Column1]],stats[[#This Row],[Total Clear]]/stats[[#This Row],[Total Runs]],NA())</f>
        <v>5.1194539249146756E-3</v>
      </c>
      <c r="G4689" s="6">
        <f>SUM(B$2:B4689) / SUM(C$2:C4689)</f>
        <v>5.1194539249146756E-3</v>
      </c>
      <c r="H4689" s="7">
        <f>IFERROR(stats[[#This Row],[Column1]]-A4688,"")</f>
        <v>1.0763888931251131E-3</v>
      </c>
      <c r="I4689" s="7">
        <f>IFERROR(_xlfn.QUARTILE.INC(H$2:H4689,1),"")</f>
        <v>9.3750000087311491E-4</v>
      </c>
      <c r="J4689" s="7">
        <f>IFERROR(_xlfn.QUARTILE.INC(H$2:H4689,3),"")</f>
        <v>1.0532407468417659E-3</v>
      </c>
      <c r="K4689" s="7">
        <f>IFERROR(stats[[#This Row],[Q3]]-stats[[#This Row],[Q1]],"")</f>
        <v>1.1574074596865103E-4</v>
      </c>
      <c r="L4689" s="7">
        <f>IFERROR(AVERAGEIFS(H$2:H4689, H$2:H4689, "&lt;" &amp;stats[[#This Row],[Q3]]+(2*stats[[#This Row],[IQR]]), H$2:H4689, "&gt;" &amp; stats[[#This Row],[Q1]]-(2*stats[[#This Row],[IQR]])),"")</f>
        <v>9.9834827536681185E-4</v>
      </c>
    </row>
    <row r="4690" spans="1:12" x14ac:dyDescent="0.25">
      <c r="A4690" s="4">
        <v>44450.472268518519</v>
      </c>
      <c r="B4690">
        <v>0</v>
      </c>
      <c r="C4690">
        <v>1</v>
      </c>
      <c r="D4690" s="5">
        <f>SUM(B$2:B4690)</f>
        <v>24</v>
      </c>
      <c r="E4690" s="5">
        <f>SUM(C$2:C4690)</f>
        <v>4689</v>
      </c>
      <c r="F4690" s="6">
        <f>IF(stats[[#This Row],[Column1]],stats[[#This Row],[Total Clear]]/stats[[#This Row],[Total Runs]],NA())</f>
        <v>5.1183621241202813E-3</v>
      </c>
      <c r="G4690" s="6">
        <f>SUM(B$2:B4690) / SUM(C$2:C4690)</f>
        <v>5.1183621241202813E-3</v>
      </c>
      <c r="H4690" s="7">
        <f>IFERROR(stats[[#This Row],[Column1]]-A4689,"")</f>
        <v>1.111111108912155E-3</v>
      </c>
      <c r="I4690" s="7">
        <f>IFERROR(_xlfn.QUARTILE.INC(H$2:H4690,1),"")</f>
        <v>9.3750000087311491E-4</v>
      </c>
      <c r="J4690" s="7">
        <f>IFERROR(_xlfn.QUARTILE.INC(H$2:H4690,3),"")</f>
        <v>1.0532407468417659E-3</v>
      </c>
      <c r="K4690" s="7">
        <f>IFERROR(stats[[#This Row],[Q3]]-stats[[#This Row],[Q1]],"")</f>
        <v>1.1574074596865103E-4</v>
      </c>
      <c r="L4690" s="7">
        <f>IFERROR(AVERAGEIFS(H$2:H4690, H$2:H4690, "&lt;" &amp;stats[[#This Row],[Q3]]+(2*stats[[#This Row],[IQR]]), H$2:H4690, "&gt;" &amp; stats[[#This Row],[Q1]]-(2*stats[[#This Row],[IQR]])),"")</f>
        <v>9.9837263019047183E-4</v>
      </c>
    </row>
    <row r="4691" spans="1:12" x14ac:dyDescent="0.25">
      <c r="A4691" s="4">
        <v>44450.473379629628</v>
      </c>
      <c r="B4691">
        <v>0</v>
      </c>
      <c r="C4691">
        <v>1</v>
      </c>
      <c r="D4691" s="5">
        <f>SUM(B$2:B4691)</f>
        <v>24</v>
      </c>
      <c r="E4691" s="5">
        <f>SUM(C$2:C4691)</f>
        <v>4690</v>
      </c>
      <c r="F4691" s="6">
        <f>IF(stats[[#This Row],[Column1]],stats[[#This Row],[Total Clear]]/stats[[#This Row],[Total Runs]],NA())</f>
        <v>5.1172707889125804E-3</v>
      </c>
      <c r="G4691" s="6">
        <f>SUM(B$2:B4691) / SUM(C$2:C4691)</f>
        <v>5.1172707889125804E-3</v>
      </c>
      <c r="H4691" s="7">
        <f>IFERROR(stats[[#This Row],[Column1]]-A4690,"")</f>
        <v>1.111111108912155E-3</v>
      </c>
      <c r="I4691" s="7">
        <f>IFERROR(_xlfn.QUARTILE.INC(H$2:H4691,1),"")</f>
        <v>9.3750000087311491E-4</v>
      </c>
      <c r="J4691" s="7">
        <f>IFERROR(_xlfn.QUARTILE.INC(H$2:H4691,3),"")</f>
        <v>1.0532407468417659E-3</v>
      </c>
      <c r="K4691" s="7">
        <f>IFERROR(stats[[#This Row],[Q3]]-stats[[#This Row],[Q1]],"")</f>
        <v>1.1574074596865103E-4</v>
      </c>
      <c r="L4691" s="7">
        <f>IFERROR(AVERAGEIFS(H$2:H4691, H$2:H4691, "&lt;" &amp;stats[[#This Row],[Q3]]+(2*stats[[#This Row],[IQR]]), H$2:H4691, "&gt;" &amp; stats[[#This Row],[Q1]]-(2*stats[[#This Row],[IQR]])),"")</f>
        <v>9.9839697449596128E-4</v>
      </c>
    </row>
    <row r="4692" spans="1:12" x14ac:dyDescent="0.25">
      <c r="A4692" s="4">
        <v>44450.47451388889</v>
      </c>
      <c r="B4692">
        <v>0</v>
      </c>
      <c r="C4692">
        <v>1</v>
      </c>
      <c r="D4692" s="5">
        <f>SUM(B$2:B4692)</f>
        <v>24</v>
      </c>
      <c r="E4692" s="5">
        <f>SUM(C$2:C4692)</f>
        <v>4691</v>
      </c>
      <c r="F4692" s="6">
        <f>IF(stats[[#This Row],[Column1]],stats[[#This Row],[Total Clear]]/stats[[#This Row],[Total Runs]],NA())</f>
        <v>5.1161799189938179E-3</v>
      </c>
      <c r="G4692" s="6">
        <f>SUM(B$2:B4692) / SUM(C$2:C4692)</f>
        <v>5.1161799189938179E-3</v>
      </c>
      <c r="H4692" s="7">
        <f>IFERROR(stats[[#This Row],[Column1]]-A4691,"")</f>
        <v>1.1342592624714598E-3</v>
      </c>
      <c r="I4692" s="7">
        <f>IFERROR(_xlfn.QUARTILE.INC(H$2:H4692,1),"")</f>
        <v>9.3750000087311491E-4</v>
      </c>
      <c r="J4692" s="7">
        <f>IFERROR(_xlfn.QUARTILE.INC(H$2:H4692,3),"")</f>
        <v>1.0532407468417659E-3</v>
      </c>
      <c r="K4692" s="7">
        <f>IFERROR(stats[[#This Row],[Q3]]-stats[[#This Row],[Q1]],"")</f>
        <v>1.1574074596865103E-4</v>
      </c>
      <c r="L4692" s="7">
        <f>IFERROR(AVERAGEIFS(H$2:H4692, H$2:H4692, "&lt;" &amp;stats[[#This Row],[Q3]]+(2*stats[[#This Row],[IQR]]), H$2:H4692, "&gt;" &amp; stats[[#This Row],[Q1]]-(2*stats[[#This Row],[IQR]])),"")</f>
        <v>9.9842630573257094E-4</v>
      </c>
    </row>
    <row r="4693" spans="1:12" x14ac:dyDescent="0.25">
      <c r="A4693" s="4">
        <v>44450.475613425922</v>
      </c>
      <c r="B4693">
        <v>0</v>
      </c>
      <c r="C4693">
        <v>1</v>
      </c>
      <c r="D4693" s="5">
        <f>SUM(B$2:B4693)</f>
        <v>24</v>
      </c>
      <c r="E4693" s="5">
        <f>SUM(C$2:C4693)</f>
        <v>4692</v>
      </c>
      <c r="F4693" s="6">
        <f>IF(stats[[#This Row],[Column1]],stats[[#This Row],[Total Clear]]/stats[[#This Row],[Total Runs]],NA())</f>
        <v>5.1150895140664966E-3</v>
      </c>
      <c r="G4693" s="6">
        <f>SUM(B$2:B4693) / SUM(C$2:C4693)</f>
        <v>5.1150895140664966E-3</v>
      </c>
      <c r="H4693" s="7">
        <f>IFERROR(stats[[#This Row],[Column1]]-A4692,"")</f>
        <v>1.0995370321325026E-3</v>
      </c>
      <c r="I4693" s="7">
        <f>IFERROR(_xlfn.QUARTILE.INC(H$2:H4693,1),"")</f>
        <v>9.3750000087311491E-4</v>
      </c>
      <c r="J4693" s="7">
        <f>IFERROR(_xlfn.QUARTILE.INC(H$2:H4693,3),"")</f>
        <v>1.0532407468417659E-3</v>
      </c>
      <c r="K4693" s="7">
        <f>IFERROR(stats[[#This Row],[Q3]]-stats[[#This Row],[Q1]],"")</f>
        <v>1.1574074596865103E-4</v>
      </c>
      <c r="L4693" s="7">
        <f>IFERROR(AVERAGEIFS(H$2:H4693, H$2:H4693, "&lt;" &amp;stats[[#This Row],[Q3]]+(2*stats[[#This Row],[IQR]]), H$2:H4693, "&gt;" &amp; stats[[#This Row],[Q1]]-(2*stats[[#This Row],[IQR]])),"")</f>
        <v>9.9844812976158004E-4</v>
      </c>
    </row>
    <row r="4694" spans="1:12" x14ac:dyDescent="0.25">
      <c r="A4694" s="4">
        <v>44450.476689814815</v>
      </c>
      <c r="B4694">
        <v>0</v>
      </c>
      <c r="C4694">
        <v>1</v>
      </c>
      <c r="D4694" s="5">
        <f>SUM(B$2:B4694)</f>
        <v>24</v>
      </c>
      <c r="E4694" s="5">
        <f>SUM(C$2:C4694)</f>
        <v>4693</v>
      </c>
      <c r="F4694" s="6">
        <f>IF(stats[[#This Row],[Column1]],stats[[#This Row],[Total Clear]]/stats[[#This Row],[Total Runs]],NA())</f>
        <v>5.113999573833369E-3</v>
      </c>
      <c r="G4694" s="6">
        <f>SUM(B$2:B4694) / SUM(C$2:C4694)</f>
        <v>5.113999573833369E-3</v>
      </c>
      <c r="H4694" s="7">
        <f>IFERROR(stats[[#This Row],[Column1]]-A4693,"")</f>
        <v>1.0763888931251131E-3</v>
      </c>
      <c r="I4694" s="7">
        <f>IFERROR(_xlfn.QUARTILE.INC(H$2:H4694,1),"")</f>
        <v>9.3750000087311491E-4</v>
      </c>
      <c r="J4694" s="7">
        <f>IFERROR(_xlfn.QUARTILE.INC(H$2:H4694,3),"")</f>
        <v>1.0532407468417659E-3</v>
      </c>
      <c r="K4694" s="7">
        <f>IFERROR(stats[[#This Row],[Q3]]-stats[[#This Row],[Q1]],"")</f>
        <v>1.1574074596865103E-4</v>
      </c>
      <c r="L4694" s="7">
        <f>IFERROR(AVERAGEIFS(H$2:H4694, H$2:H4694, "&lt;" &amp;stats[[#This Row],[Q3]]+(2*stats[[#This Row],[IQR]]), H$2:H4694, "&gt;" &amp; stats[[#This Row],[Q1]]-(2*stats[[#This Row],[IQR]])),"")</f>
        <v>9.9846494908902147E-4</v>
      </c>
    </row>
    <row r="4695" spans="1:12" x14ac:dyDescent="0.25">
      <c r="A4695" s="4">
        <v>44450.477754629632</v>
      </c>
      <c r="B4695">
        <v>0</v>
      </c>
      <c r="C4695">
        <v>1</v>
      </c>
      <c r="D4695" s="5">
        <f>SUM(B$2:B4695)</f>
        <v>24</v>
      </c>
      <c r="E4695" s="5">
        <f>SUM(C$2:C4695)</f>
        <v>4694</v>
      </c>
      <c r="F4695" s="6">
        <f>IF(stats[[#This Row],[Column1]],stats[[#This Row],[Total Clear]]/stats[[#This Row],[Total Runs]],NA())</f>
        <v>5.1129100979974435E-3</v>
      </c>
      <c r="G4695" s="6">
        <f>SUM(B$2:B4695) / SUM(C$2:C4695)</f>
        <v>5.1129100979974435E-3</v>
      </c>
      <c r="H4695" s="7">
        <f>IFERROR(stats[[#This Row],[Column1]]-A4694,"")</f>
        <v>1.0648148163454607E-3</v>
      </c>
      <c r="I4695" s="7">
        <f>IFERROR(_xlfn.QUARTILE.INC(H$2:H4695,1),"")</f>
        <v>9.3750000087311491E-4</v>
      </c>
      <c r="J4695" s="7">
        <f>IFERROR(_xlfn.QUARTILE.INC(H$2:H4695,3),"")</f>
        <v>1.0532407468417659E-3</v>
      </c>
      <c r="K4695" s="7">
        <f>IFERROR(stats[[#This Row],[Q3]]-stats[[#This Row],[Q1]],"")</f>
        <v>1.1574074596865103E-4</v>
      </c>
      <c r="L4695" s="7">
        <f>IFERROR(AVERAGEIFS(H$2:H4695, H$2:H4695, "&lt;" &amp;stats[[#This Row],[Q3]]+(2*stats[[#This Row],[IQR]]), H$2:H4695, "&gt;" &amp; stats[[#This Row],[Q1]]-(2*stats[[#This Row],[IQR]])),"")</f>
        <v>9.9847926405498841E-4</v>
      </c>
    </row>
    <row r="4696" spans="1:12" x14ac:dyDescent="0.25">
      <c r="A4696" s="4">
        <v>44450.478912037041</v>
      </c>
      <c r="B4696">
        <v>0</v>
      </c>
      <c r="C4696">
        <v>1</v>
      </c>
      <c r="D4696" s="5">
        <f>SUM(B$2:B4696)</f>
        <v>24</v>
      </c>
      <c r="E4696" s="5">
        <f>SUM(C$2:C4696)</f>
        <v>4695</v>
      </c>
      <c r="F4696" s="6">
        <f>IF(stats[[#This Row],[Column1]],stats[[#This Row],[Total Clear]]/stats[[#This Row],[Total Runs]],NA())</f>
        <v>5.111821086261981E-3</v>
      </c>
      <c r="G4696" s="6">
        <f>SUM(B$2:B4696) / SUM(C$2:C4696)</f>
        <v>5.111821086261981E-3</v>
      </c>
      <c r="H4696" s="7">
        <f>IFERROR(stats[[#This Row],[Column1]]-A4695,"")</f>
        <v>1.157407408754807E-3</v>
      </c>
      <c r="I4696" s="7">
        <f>IFERROR(_xlfn.QUARTILE.INC(H$2:H4696,1),"")</f>
        <v>9.3750000087311491E-4</v>
      </c>
      <c r="J4696" s="7">
        <f>IFERROR(_xlfn.QUARTILE.INC(H$2:H4696,3),"")</f>
        <v>1.0532407468417659E-3</v>
      </c>
      <c r="K4696" s="7">
        <f>IFERROR(stats[[#This Row],[Q3]]-stats[[#This Row],[Q1]],"")</f>
        <v>1.1574074596865103E-4</v>
      </c>
      <c r="L4696" s="7">
        <f>IFERROR(AVERAGEIFS(H$2:H4696, H$2:H4696, "&lt;" &amp;stats[[#This Row],[Q3]]+(2*stats[[#This Row],[IQR]]), H$2:H4696, "&gt;" &amp; stats[[#This Row],[Q1]]-(2*stats[[#This Row],[IQR]])),"")</f>
        <v>9.9851354536316362E-4</v>
      </c>
    </row>
    <row r="4697" spans="1:12" x14ac:dyDescent="0.25">
      <c r="A4697" s="4">
        <v>44450.48</v>
      </c>
      <c r="B4697">
        <v>0</v>
      </c>
      <c r="C4697">
        <v>1</v>
      </c>
      <c r="D4697" s="5">
        <f>SUM(B$2:B4697)</f>
        <v>24</v>
      </c>
      <c r="E4697" s="5">
        <f>SUM(C$2:C4697)</f>
        <v>4696</v>
      </c>
      <c r="F4697" s="6">
        <f>IF(stats[[#This Row],[Column1]],stats[[#This Row],[Total Clear]]/stats[[#This Row],[Total Runs]],NA())</f>
        <v>5.1107325383304937E-3</v>
      </c>
      <c r="G4697" s="6">
        <f>SUM(B$2:B4697) / SUM(C$2:C4697)</f>
        <v>5.1107325383304937E-3</v>
      </c>
      <c r="H4697" s="7">
        <f>IFERROR(stats[[#This Row],[Column1]]-A4696,"")</f>
        <v>1.0879629626288079E-3</v>
      </c>
      <c r="I4697" s="7">
        <f>IFERROR(_xlfn.QUARTILE.INC(H$2:H4697,1),"")</f>
        <v>9.3750000087311491E-4</v>
      </c>
      <c r="J4697" s="7">
        <f>IFERROR(_xlfn.QUARTILE.INC(H$2:H4697,3),"")</f>
        <v>1.0532407468417659E-3</v>
      </c>
      <c r="K4697" s="7">
        <f>IFERROR(stats[[#This Row],[Q3]]-stats[[#This Row],[Q1]],"")</f>
        <v>1.1574074596865103E-4</v>
      </c>
      <c r="L4697" s="7">
        <f>IFERROR(AVERAGEIFS(H$2:H4697, H$2:H4697, "&lt;" &amp;stats[[#This Row],[Q3]]+(2*stats[[#This Row],[IQR]]), H$2:H4697, "&gt;" &amp; stats[[#This Row],[Q1]]-(2*stats[[#This Row],[IQR]])),"")</f>
        <v>9.9853283572703369E-4</v>
      </c>
    </row>
    <row r="4698" spans="1:12" x14ac:dyDescent="0.25">
      <c r="A4698" s="4">
        <v>44450.481064814812</v>
      </c>
      <c r="B4698">
        <v>0</v>
      </c>
      <c r="C4698">
        <v>1</v>
      </c>
      <c r="D4698" s="5">
        <f>SUM(B$2:B4698)</f>
        <v>24</v>
      </c>
      <c r="E4698" s="5">
        <f>SUM(C$2:C4698)</f>
        <v>4697</v>
      </c>
      <c r="F4698" s="6">
        <f>IF(stats[[#This Row],[Column1]],stats[[#This Row],[Total Clear]]/stats[[#This Row],[Total Runs]],NA())</f>
        <v>5.109644453906749E-3</v>
      </c>
      <c r="G4698" s="6">
        <f>SUM(B$2:B4698) / SUM(C$2:C4698)</f>
        <v>5.109644453906749E-3</v>
      </c>
      <c r="H4698" s="7">
        <f>IFERROR(stats[[#This Row],[Column1]]-A4697,"")</f>
        <v>1.0648148090695031E-3</v>
      </c>
      <c r="I4698" s="7">
        <f>IFERROR(_xlfn.QUARTILE.INC(H$2:H4698,1),"")</f>
        <v>9.3750000087311491E-4</v>
      </c>
      <c r="J4698" s="7">
        <f>IFERROR(_xlfn.QUARTILE.INC(H$2:H4698,3),"")</f>
        <v>1.0532407468417659E-3</v>
      </c>
      <c r="K4698" s="7">
        <f>IFERROR(stats[[#This Row],[Q3]]-stats[[#This Row],[Q1]],"")</f>
        <v>1.1574074596865103E-4</v>
      </c>
      <c r="L4698" s="7">
        <f>IFERROR(AVERAGEIFS(H$2:H4698, H$2:H4698, "&lt;" &amp;stats[[#This Row],[Q3]]+(2*stats[[#This Row],[IQR]]), H$2:H4698, "&gt;" &amp; stats[[#This Row],[Q1]]-(2*stats[[#This Row],[IQR]])),"")</f>
        <v>9.9854712679502459E-4</v>
      </c>
    </row>
    <row r="4699" spans="1:12" x14ac:dyDescent="0.25">
      <c r="A4699" s="4">
        <v>44450.482164351852</v>
      </c>
      <c r="B4699">
        <v>0</v>
      </c>
      <c r="C4699">
        <v>1</v>
      </c>
      <c r="D4699" s="5">
        <f>SUM(B$2:B4699)</f>
        <v>24</v>
      </c>
      <c r="E4699" s="5">
        <f>SUM(C$2:C4699)</f>
        <v>4698</v>
      </c>
      <c r="F4699" s="6">
        <f>IF(stats[[#This Row],[Column1]],stats[[#This Row],[Total Clear]]/stats[[#This Row],[Total Runs]],NA())</f>
        <v>5.108556832694764E-3</v>
      </c>
      <c r="G4699" s="6">
        <f>SUM(B$2:B4699) / SUM(C$2:C4699)</f>
        <v>5.108556832694764E-3</v>
      </c>
      <c r="H4699" s="7">
        <f>IFERROR(stats[[#This Row],[Column1]]-A4698,"")</f>
        <v>1.0995370394084603E-3</v>
      </c>
      <c r="I4699" s="7">
        <f>IFERROR(_xlfn.QUARTILE.INC(H$2:H4699,1),"")</f>
        <v>9.3750000087311491E-4</v>
      </c>
      <c r="J4699" s="7">
        <f>IFERROR(_xlfn.QUARTILE.INC(H$2:H4699,3),"")</f>
        <v>1.0532407468417659E-3</v>
      </c>
      <c r="K4699" s="7">
        <f>IFERROR(stats[[#This Row],[Q3]]-stats[[#This Row],[Q1]],"")</f>
        <v>1.1574074596865103E-4</v>
      </c>
      <c r="L4699" s="7">
        <f>IFERROR(AVERAGEIFS(H$2:H4699, H$2:H4699, "&lt;" &amp;stats[[#This Row],[Q3]]+(2*stats[[#This Row],[IQR]]), H$2:H4699, "&gt;" &amp; stats[[#This Row],[Q1]]-(2*stats[[#This Row],[IQR]])),"")</f>
        <v>9.9856889655415668E-4</v>
      </c>
    </row>
    <row r="4700" spans="1:12" x14ac:dyDescent="0.25">
      <c r="A4700" s="4">
        <v>44450.483263888891</v>
      </c>
      <c r="B4700">
        <v>0</v>
      </c>
      <c r="C4700">
        <v>1</v>
      </c>
      <c r="D4700" s="5">
        <f>SUM(B$2:B4700)</f>
        <v>24</v>
      </c>
      <c r="E4700" s="5">
        <f>SUM(C$2:C4700)</f>
        <v>4699</v>
      </c>
      <c r="F4700" s="6">
        <f>IF(stats[[#This Row],[Column1]],stats[[#This Row],[Total Clear]]/stats[[#This Row],[Total Runs]],NA())</f>
        <v>5.1074696743988084E-3</v>
      </c>
      <c r="G4700" s="6">
        <f>SUM(B$2:B4700) / SUM(C$2:C4700)</f>
        <v>5.1074696743988084E-3</v>
      </c>
      <c r="H4700" s="7">
        <f>IFERROR(stats[[#This Row],[Column1]]-A4699,"")</f>
        <v>1.0995370394084603E-3</v>
      </c>
      <c r="I4700" s="7">
        <f>IFERROR(_xlfn.QUARTILE.INC(H$2:H4700,1),"")</f>
        <v>9.3750000087311491E-4</v>
      </c>
      <c r="J4700" s="7">
        <f>IFERROR(_xlfn.QUARTILE.INC(H$2:H4700,3),"")</f>
        <v>1.0532407468417659E-3</v>
      </c>
      <c r="K4700" s="7">
        <f>IFERROR(stats[[#This Row],[Q3]]-stats[[#This Row],[Q1]],"")</f>
        <v>1.1574074596865103E-4</v>
      </c>
      <c r="L4700" s="7">
        <f>IFERROR(AVERAGEIFS(H$2:H4700, H$2:H4700, "&lt;" &amp;stats[[#This Row],[Q3]]+(2*stats[[#This Row],[IQR]]), H$2:H4700, "&gt;" &amp; stats[[#This Row],[Q1]]-(2*stats[[#This Row],[IQR]])),"")</f>
        <v>9.985906569297718E-4</v>
      </c>
    </row>
    <row r="4701" spans="1:12" x14ac:dyDescent="0.25">
      <c r="A4701" s="4">
        <v>44450.484340277777</v>
      </c>
      <c r="B4701">
        <v>0</v>
      </c>
      <c r="C4701">
        <v>1</v>
      </c>
      <c r="D4701" s="5">
        <f>SUM(B$2:B4701)</f>
        <v>24</v>
      </c>
      <c r="E4701" s="5">
        <f>SUM(C$2:C4701)</f>
        <v>4700</v>
      </c>
      <c r="F4701" s="6">
        <f>IF(stats[[#This Row],[Column1]],stats[[#This Row],[Total Clear]]/stats[[#This Row],[Total Runs]],NA())</f>
        <v>5.106382978723404E-3</v>
      </c>
      <c r="G4701" s="6">
        <f>SUM(B$2:B4701) / SUM(C$2:C4701)</f>
        <v>5.106382978723404E-3</v>
      </c>
      <c r="H4701" s="7">
        <f>IFERROR(stats[[#This Row],[Column1]]-A4700,"")</f>
        <v>1.0763888858491555E-3</v>
      </c>
      <c r="I4701" s="7">
        <f>IFERROR(_xlfn.QUARTILE.INC(H$2:H4701,1),"")</f>
        <v>9.3750000087311491E-4</v>
      </c>
      <c r="J4701" s="7">
        <f>IFERROR(_xlfn.QUARTILE.INC(H$2:H4701,3),"")</f>
        <v>1.0532407468417659E-3</v>
      </c>
      <c r="K4701" s="7">
        <f>IFERROR(stats[[#This Row],[Q3]]-stats[[#This Row],[Q1]],"")</f>
        <v>1.1574074596865103E-4</v>
      </c>
      <c r="L4701" s="7">
        <f>IFERROR(AVERAGEIFS(H$2:H4701, H$2:H4701, "&lt;" &amp;stats[[#This Row],[Q3]]+(2*stats[[#This Row],[IQR]]), H$2:H4701, "&gt;" &amp; stats[[#This Row],[Q1]]-(2*stats[[#This Row],[IQR]])),"")</f>
        <v>9.9860742017668412E-4</v>
      </c>
    </row>
    <row r="4702" spans="1:12" x14ac:dyDescent="0.25">
      <c r="A4702" s="4">
        <v>44450.48541666667</v>
      </c>
      <c r="B4702">
        <v>0</v>
      </c>
      <c r="C4702">
        <v>1</v>
      </c>
      <c r="D4702" s="5">
        <f>SUM(B$2:B4702)</f>
        <v>24</v>
      </c>
      <c r="E4702" s="5">
        <f>SUM(C$2:C4702)</f>
        <v>4701</v>
      </c>
      <c r="F4702" s="6">
        <f>IF(stats[[#This Row],[Column1]],stats[[#This Row],[Total Clear]]/stats[[#This Row],[Total Runs]],NA())</f>
        <v>5.1052967453733252E-3</v>
      </c>
      <c r="G4702" s="6">
        <f>SUM(B$2:B4702) / SUM(C$2:C4702)</f>
        <v>5.1052967453733252E-3</v>
      </c>
      <c r="H4702" s="7">
        <f>IFERROR(stats[[#This Row],[Column1]]-A4701,"")</f>
        <v>1.0763888931251131E-3</v>
      </c>
      <c r="I4702" s="7">
        <f>IFERROR(_xlfn.QUARTILE.INC(H$2:H4702,1),"")</f>
        <v>9.3750000087311491E-4</v>
      </c>
      <c r="J4702" s="7">
        <f>IFERROR(_xlfn.QUARTILE.INC(H$2:H4702,3),"")</f>
        <v>1.0532407468417659E-3</v>
      </c>
      <c r="K4702" s="7">
        <f>IFERROR(stats[[#This Row],[Q3]]-stats[[#This Row],[Q1]],"")</f>
        <v>1.1574074596865103E-4</v>
      </c>
      <c r="L4702" s="7">
        <f>IFERROR(AVERAGEIFS(H$2:H4702, H$2:H4702, "&lt;" &amp;stats[[#This Row],[Q3]]+(2*stats[[#This Row],[IQR]]), H$2:H4702, "&gt;" &amp; stats[[#This Row],[Q1]]-(2*stats[[#This Row],[IQR]])),"")</f>
        <v>9.9862417620273929E-4</v>
      </c>
    </row>
    <row r="4703" spans="1:12" x14ac:dyDescent="0.25">
      <c r="A4703" s="4">
        <v>44450.486481481479</v>
      </c>
      <c r="B4703">
        <v>0</v>
      </c>
      <c r="C4703">
        <v>1</v>
      </c>
      <c r="D4703" s="5">
        <f>SUM(B$2:B4703)</f>
        <v>24</v>
      </c>
      <c r="E4703" s="5">
        <f>SUM(C$2:C4703)</f>
        <v>4702</v>
      </c>
      <c r="F4703" s="6">
        <f>IF(stats[[#This Row],[Column1]],stats[[#This Row],[Total Clear]]/stats[[#This Row],[Total Runs]],NA())</f>
        <v>5.1042109740535944E-3</v>
      </c>
      <c r="G4703" s="6">
        <f>SUM(B$2:B4703) / SUM(C$2:C4703)</f>
        <v>5.1042109740535944E-3</v>
      </c>
      <c r="H4703" s="7">
        <f>IFERROR(stats[[#This Row],[Column1]]-A4702,"")</f>
        <v>1.0648148090695031E-3</v>
      </c>
      <c r="I4703" s="7">
        <f>IFERROR(_xlfn.QUARTILE.INC(H$2:H4703,1),"")</f>
        <v>9.3750000087311491E-4</v>
      </c>
      <c r="J4703" s="7">
        <f>IFERROR(_xlfn.QUARTILE.INC(H$2:H4703,3),"")</f>
        <v>1.0532407468417659E-3</v>
      </c>
      <c r="K4703" s="7">
        <f>IFERROR(stats[[#This Row],[Q3]]-stats[[#This Row],[Q1]],"")</f>
        <v>1.1574074596865103E-4</v>
      </c>
      <c r="L4703" s="7">
        <f>IFERROR(AVERAGEIFS(H$2:H4703, H$2:H4703, "&lt;" &amp;stats[[#This Row],[Q3]]+(2*stats[[#This Row],[IQR]]), H$2:H4703, "&gt;" &amp; stats[[#This Row],[Q1]]-(2*stats[[#This Row],[IQR]])),"")</f>
        <v>9.9863843220809509E-4</v>
      </c>
    </row>
    <row r="4704" spans="1:12" x14ac:dyDescent="0.25">
      <c r="A4704" s="4">
        <v>44450.487581018519</v>
      </c>
      <c r="B4704">
        <v>0</v>
      </c>
      <c r="C4704">
        <v>1</v>
      </c>
      <c r="D4704" s="5">
        <f>SUM(B$2:B4704)</f>
        <v>24</v>
      </c>
      <c r="E4704" s="5">
        <f>SUM(C$2:C4704)</f>
        <v>4703</v>
      </c>
      <c r="F4704" s="6">
        <f>IF(stats[[#This Row],[Column1]],stats[[#This Row],[Total Clear]]/stats[[#This Row],[Total Runs]],NA())</f>
        <v>5.1031256644694873E-3</v>
      </c>
      <c r="G4704" s="6">
        <f>SUM(B$2:B4704) / SUM(C$2:C4704)</f>
        <v>5.1031256644694873E-3</v>
      </c>
      <c r="H4704" s="7">
        <f>IFERROR(stats[[#This Row],[Column1]]-A4703,"")</f>
        <v>1.0995370394084603E-3</v>
      </c>
      <c r="I4704" s="7">
        <f>IFERROR(_xlfn.QUARTILE.INC(H$2:H4704,1),"")</f>
        <v>9.3750000087311491E-4</v>
      </c>
      <c r="J4704" s="7">
        <f>IFERROR(_xlfn.QUARTILE.INC(H$2:H4704,3),"")</f>
        <v>1.0532407468417659E-3</v>
      </c>
      <c r="K4704" s="7">
        <f>IFERROR(stats[[#This Row],[Q3]]-stats[[#This Row],[Q1]],"")</f>
        <v>1.1574074596865103E-4</v>
      </c>
      <c r="L4704" s="7">
        <f>IFERROR(AVERAGEIFS(H$2:H4704, H$2:H4704, "&lt;" &amp;stats[[#This Row],[Q3]]+(2*stats[[#This Row],[IQR]]), H$2:H4704, "&gt;" &amp; stats[[#This Row],[Q1]]-(2*stats[[#This Row],[IQR]])),"")</f>
        <v>9.986601588676989E-4</v>
      </c>
    </row>
    <row r="4705" spans="1:12" x14ac:dyDescent="0.25">
      <c r="A4705" s="4">
        <v>44450.488634259258</v>
      </c>
      <c r="B4705">
        <v>0</v>
      </c>
      <c r="C4705">
        <v>1</v>
      </c>
      <c r="D4705" s="5">
        <f>SUM(B$2:B4705)</f>
        <v>24</v>
      </c>
      <c r="E4705" s="5">
        <f>SUM(C$2:C4705)</f>
        <v>4704</v>
      </c>
      <c r="F4705" s="6">
        <f>IF(stats[[#This Row],[Column1]],stats[[#This Row],[Total Clear]]/stats[[#This Row],[Total Runs]],NA())</f>
        <v>5.1020408163265302E-3</v>
      </c>
      <c r="G4705" s="6">
        <f>SUM(B$2:B4705) / SUM(C$2:C4705)</f>
        <v>5.1020408163265302E-3</v>
      </c>
      <c r="H4705" s="7">
        <f>IFERROR(stats[[#This Row],[Column1]]-A4704,"")</f>
        <v>1.0532407395658083E-3</v>
      </c>
      <c r="I4705" s="7">
        <f>IFERROR(_xlfn.QUARTILE.INC(H$2:H4705,1),"")</f>
        <v>9.3750000087311491E-4</v>
      </c>
      <c r="J4705" s="7">
        <f>IFERROR(_xlfn.QUARTILE.INC(H$2:H4705,3),"")</f>
        <v>1.0532407468417659E-3</v>
      </c>
      <c r="K4705" s="7">
        <f>IFERROR(stats[[#This Row],[Q3]]-stats[[#This Row],[Q1]],"")</f>
        <v>1.1574074596865103E-4</v>
      </c>
      <c r="L4705" s="7">
        <f>IFERROR(AVERAGEIFS(H$2:H4705, H$2:H4705, "&lt;" &amp;stats[[#This Row],[Q3]]+(2*stats[[#This Row],[IQR]]), H$2:H4705, "&gt;" &amp; stats[[#This Row],[Q1]]-(2*stats[[#This Row],[IQR]])),"")</f>
        <v>9.9867190926182124E-4</v>
      </c>
    </row>
    <row r="4706" spans="1:12" x14ac:dyDescent="0.25">
      <c r="A4706" s="4">
        <v>44450.489733796298</v>
      </c>
      <c r="B4706">
        <v>0</v>
      </c>
      <c r="C4706">
        <v>1</v>
      </c>
      <c r="D4706" s="5">
        <f>SUM(B$2:B4706)</f>
        <v>24</v>
      </c>
      <c r="E4706" s="5">
        <f>SUM(C$2:C4706)</f>
        <v>4705</v>
      </c>
      <c r="F4706" s="6">
        <f>IF(stats[[#This Row],[Column1]],stats[[#This Row],[Total Clear]]/stats[[#This Row],[Total Runs]],NA())</f>
        <v>5.1009564293304993E-3</v>
      </c>
      <c r="G4706" s="6">
        <f>SUM(B$2:B4706) / SUM(C$2:C4706)</f>
        <v>5.1009564293304993E-3</v>
      </c>
      <c r="H4706" s="7">
        <f>IFERROR(stats[[#This Row],[Column1]]-A4705,"")</f>
        <v>1.0995370394084603E-3</v>
      </c>
      <c r="I4706" s="7">
        <f>IFERROR(_xlfn.QUARTILE.INC(H$2:H4706,1),"")</f>
        <v>9.3750000087311491E-4</v>
      </c>
      <c r="J4706" s="7">
        <f>IFERROR(_xlfn.QUARTILE.INC(H$2:H4706,3),"")</f>
        <v>1.0532407468417659E-3</v>
      </c>
      <c r="K4706" s="7">
        <f>IFERROR(stats[[#This Row],[Q3]]-stats[[#This Row],[Q1]],"")</f>
        <v>1.1574074596865103E-4</v>
      </c>
      <c r="L4706" s="7">
        <f>IFERROR(AVERAGEIFS(H$2:H4706, H$2:H4706, "&lt;" &amp;stats[[#This Row],[Q3]]+(2*stats[[#This Row],[IQR]]), H$2:H4706, "&gt;" &amp; stats[[#This Row],[Q1]]-(2*stats[[#This Row],[IQR]])),"")</f>
        <v>9.9869361936301502E-4</v>
      </c>
    </row>
    <row r="4707" spans="1:12" x14ac:dyDescent="0.25">
      <c r="A4707" s="4">
        <v>44450.490798611114</v>
      </c>
      <c r="B4707">
        <v>0</v>
      </c>
      <c r="C4707">
        <v>1</v>
      </c>
      <c r="D4707" s="5">
        <f>SUM(B$2:B4707)</f>
        <v>24</v>
      </c>
      <c r="E4707" s="5">
        <f>SUM(C$2:C4707)</f>
        <v>4706</v>
      </c>
      <c r="F4707" s="6">
        <f>IF(stats[[#This Row],[Column1]],stats[[#This Row],[Total Clear]]/stats[[#This Row],[Total Runs]],NA())</f>
        <v>5.0998725031874206E-3</v>
      </c>
      <c r="G4707" s="6">
        <f>SUM(B$2:B4707) / SUM(C$2:C4707)</f>
        <v>5.0998725031874206E-3</v>
      </c>
      <c r="H4707" s="7">
        <f>IFERROR(stats[[#This Row],[Column1]]-A4706,"")</f>
        <v>1.0648148163454607E-3</v>
      </c>
      <c r="I4707" s="7">
        <f>IFERROR(_xlfn.QUARTILE.INC(H$2:H4707,1),"")</f>
        <v>9.3750000087311491E-4</v>
      </c>
      <c r="J4707" s="7">
        <f>IFERROR(_xlfn.QUARTILE.INC(H$2:H4707,3),"")</f>
        <v>1.0532407468417659E-3</v>
      </c>
      <c r="K4707" s="7">
        <f>IFERROR(stats[[#This Row],[Q3]]-stats[[#This Row],[Q1]],"")</f>
        <v>1.1574074596865103E-4</v>
      </c>
      <c r="L4707" s="7">
        <f>IFERROR(AVERAGEIFS(H$2:H4707, H$2:H4707, "&lt;" &amp;stats[[#This Row],[Q3]]+(2*stats[[#This Row],[IQR]]), H$2:H4707, "&gt;" &amp; stats[[#This Row],[Q1]]-(2*stats[[#This Row],[IQR]])),"")</f>
        <v>9.9870784815513525E-4</v>
      </c>
    </row>
    <row r="4708" spans="1:12" x14ac:dyDescent="0.25">
      <c r="A4708" s="4">
        <v>44450.491863425923</v>
      </c>
      <c r="B4708">
        <v>0</v>
      </c>
      <c r="C4708">
        <v>1</v>
      </c>
      <c r="D4708" s="5">
        <f>SUM(B$2:B4708)</f>
        <v>24</v>
      </c>
      <c r="E4708" s="5">
        <f>SUM(C$2:C4708)</f>
        <v>4707</v>
      </c>
      <c r="F4708" s="6">
        <f>IF(stats[[#This Row],[Column1]],stats[[#This Row],[Total Clear]]/stats[[#This Row],[Total Runs]],NA())</f>
        <v>5.098789037603569E-3</v>
      </c>
      <c r="G4708" s="6">
        <f>SUM(B$2:B4708) / SUM(C$2:C4708)</f>
        <v>5.098789037603569E-3</v>
      </c>
      <c r="H4708" s="7">
        <f>IFERROR(stats[[#This Row],[Column1]]-A4707,"")</f>
        <v>1.0648148090695031E-3</v>
      </c>
      <c r="I4708" s="7">
        <f>IFERROR(_xlfn.QUARTILE.INC(H$2:H4708,1),"")</f>
        <v>9.3750000087311491E-4</v>
      </c>
      <c r="J4708" s="7">
        <f>IFERROR(_xlfn.QUARTILE.INC(H$2:H4708,3),"")</f>
        <v>1.0532407468417659E-3</v>
      </c>
      <c r="K4708" s="7">
        <f>IFERROR(stats[[#This Row],[Q3]]-stats[[#This Row],[Q1]],"")</f>
        <v>1.1574074596865103E-4</v>
      </c>
      <c r="L4708" s="7">
        <f>IFERROR(AVERAGEIFS(H$2:H4708, H$2:H4708, "&lt;" &amp;stats[[#This Row],[Q3]]+(2*stats[[#This Row],[IQR]]), H$2:H4708, "&gt;" &amp; stats[[#This Row],[Q1]]-(2*stats[[#This Row],[IQR]])),"")</f>
        <v>9.9872207082314602E-4</v>
      </c>
    </row>
    <row r="4709" spans="1:12" x14ac:dyDescent="0.25">
      <c r="A4709" s="4">
        <v>44450.493032407408</v>
      </c>
      <c r="B4709">
        <v>0</v>
      </c>
      <c r="C4709">
        <v>1</v>
      </c>
      <c r="D4709" s="5">
        <f>SUM(B$2:B4709)</f>
        <v>24</v>
      </c>
      <c r="E4709" s="5">
        <f>SUM(C$2:C4709)</f>
        <v>4708</v>
      </c>
      <c r="F4709" s="6">
        <f>IF(stats[[#This Row],[Column1]],stats[[#This Row],[Total Clear]]/stats[[#This Row],[Total Runs]],NA())</f>
        <v>5.0977060322854716E-3</v>
      </c>
      <c r="G4709" s="6">
        <f>SUM(B$2:B4709) / SUM(C$2:C4709)</f>
        <v>5.0977060322854716E-3</v>
      </c>
      <c r="H4709" s="7">
        <f>IFERROR(stats[[#This Row],[Column1]]-A4708,"")</f>
        <v>1.1689814855344594E-3</v>
      </c>
      <c r="I4709" s="7">
        <f>IFERROR(_xlfn.QUARTILE.INC(H$2:H4709,1),"")</f>
        <v>9.3750000087311491E-4</v>
      </c>
      <c r="J4709" s="7">
        <f>IFERROR(_xlfn.QUARTILE.INC(H$2:H4709,3),"")</f>
        <v>1.0532407468417659E-3</v>
      </c>
      <c r="K4709" s="7">
        <f>IFERROR(stats[[#This Row],[Q3]]-stats[[#This Row],[Q1]],"")</f>
        <v>1.1574074596865103E-4</v>
      </c>
      <c r="L4709" s="7">
        <f>IFERROR(AVERAGEIFS(H$2:H4709, H$2:H4709, "&lt;" &amp;stats[[#This Row],[Q3]]+(2*stats[[#This Row],[IQR]]), H$2:H4709, "&gt;" &amp; stats[[#This Row],[Q1]]-(2*stats[[#This Row],[IQR]])),"")</f>
        <v>9.9875869362691283E-4</v>
      </c>
    </row>
    <row r="4710" spans="1:12" x14ac:dyDescent="0.25">
      <c r="A4710" s="4">
        <v>44450.494131944448</v>
      </c>
      <c r="B4710">
        <v>0</v>
      </c>
      <c r="C4710">
        <v>1</v>
      </c>
      <c r="D4710" s="5">
        <f>SUM(B$2:B4710)</f>
        <v>24</v>
      </c>
      <c r="E4710" s="5">
        <f>SUM(C$2:C4710)</f>
        <v>4709</v>
      </c>
      <c r="F4710" s="6">
        <f>IF(stats[[#This Row],[Column1]],stats[[#This Row],[Total Clear]]/stats[[#This Row],[Total Runs]],NA())</f>
        <v>5.0966234869399022E-3</v>
      </c>
      <c r="G4710" s="6">
        <f>SUM(B$2:B4710) / SUM(C$2:C4710)</f>
        <v>5.0966234869399022E-3</v>
      </c>
      <c r="H4710" s="7">
        <f>IFERROR(stats[[#This Row],[Column1]]-A4709,"")</f>
        <v>1.0995370394084603E-3</v>
      </c>
      <c r="I4710" s="7">
        <f>IFERROR(_xlfn.QUARTILE.INC(H$2:H4710,1),"")</f>
        <v>9.3750000087311491E-4</v>
      </c>
      <c r="J4710" s="7">
        <f>IFERROR(_xlfn.QUARTILE.INC(H$2:H4710,3),"")</f>
        <v>1.0532407468417659E-3</v>
      </c>
      <c r="K4710" s="7">
        <f>IFERROR(stats[[#This Row],[Q3]]-stats[[#This Row],[Q1]],"")</f>
        <v>1.1574074596865103E-4</v>
      </c>
      <c r="L4710" s="7">
        <f>IFERROR(AVERAGEIFS(H$2:H4710, H$2:H4710, "&lt;" &amp;stats[[#This Row],[Q3]]+(2*stats[[#This Row],[IQR]]), H$2:H4710, "&gt;" &amp; stats[[#This Row],[Q1]]-(2*stats[[#This Row],[IQR]])),"")</f>
        <v>9.9878036638944645E-4</v>
      </c>
    </row>
    <row r="4711" spans="1:12" x14ac:dyDescent="0.25">
      <c r="A4711" s="4">
        <v>44450.495266203703</v>
      </c>
      <c r="B4711">
        <v>0</v>
      </c>
      <c r="C4711">
        <v>1</v>
      </c>
      <c r="D4711" s="5">
        <f>SUM(B$2:B4711)</f>
        <v>24</v>
      </c>
      <c r="E4711" s="5">
        <f>SUM(C$2:C4711)</f>
        <v>4710</v>
      </c>
      <c r="F4711" s="6">
        <f>IF(stats[[#This Row],[Column1]],stats[[#This Row],[Total Clear]]/stats[[#This Row],[Total Runs]],NA())</f>
        <v>5.0955414012738851E-3</v>
      </c>
      <c r="G4711" s="6">
        <f>SUM(B$2:B4711) / SUM(C$2:C4711)</f>
        <v>5.0955414012738851E-3</v>
      </c>
      <c r="H4711" s="7">
        <f>IFERROR(stats[[#This Row],[Column1]]-A4710,"")</f>
        <v>1.1342592551955022E-3</v>
      </c>
      <c r="I4711" s="7">
        <f>IFERROR(_xlfn.QUARTILE.INC(H$2:H4711,1),"")</f>
        <v>9.3750000087311491E-4</v>
      </c>
      <c r="J4711" s="7">
        <f>IFERROR(_xlfn.QUARTILE.INC(H$2:H4711,3),"")</f>
        <v>1.0532407468417659E-3</v>
      </c>
      <c r="K4711" s="7">
        <f>IFERROR(stats[[#This Row],[Q3]]-stats[[#This Row],[Q1]],"")</f>
        <v>1.1574074596865103E-4</v>
      </c>
      <c r="L4711" s="7">
        <f>IFERROR(AVERAGEIFS(H$2:H4711, H$2:H4711, "&lt;" &amp;stats[[#This Row],[Q3]]+(2*stats[[#This Row],[IQR]]), H$2:H4711, "&gt;" &amp; stats[[#This Row],[Q1]]-(2*stats[[#This Row],[IQR]])),"")</f>
        <v>9.9880949537005403E-4</v>
      </c>
    </row>
    <row r="4712" spans="1:12" x14ac:dyDescent="0.25">
      <c r="A4712" s="4">
        <v>44450.496400462966</v>
      </c>
      <c r="B4712">
        <v>0</v>
      </c>
      <c r="C4712">
        <v>1</v>
      </c>
      <c r="D4712" s="5">
        <f>SUM(B$2:B4712)</f>
        <v>24</v>
      </c>
      <c r="E4712" s="5">
        <f>SUM(C$2:C4712)</f>
        <v>4711</v>
      </c>
      <c r="F4712" s="6">
        <f>IF(stats[[#This Row],[Column1]],stats[[#This Row],[Total Clear]]/stats[[#This Row],[Total Runs]],NA())</f>
        <v>5.0944597749946934E-3</v>
      </c>
      <c r="G4712" s="6">
        <f>SUM(B$2:B4712) / SUM(C$2:C4712)</f>
        <v>5.0944597749946934E-3</v>
      </c>
      <c r="H4712" s="7">
        <f>IFERROR(stats[[#This Row],[Column1]]-A4711,"")</f>
        <v>1.1342592624714598E-3</v>
      </c>
      <c r="I4712" s="7">
        <f>IFERROR(_xlfn.QUARTILE.INC(H$2:H4712,1),"")</f>
        <v>9.3750000087311491E-4</v>
      </c>
      <c r="J4712" s="7">
        <f>IFERROR(_xlfn.QUARTILE.INC(H$2:H4712,3),"")</f>
        <v>1.0532407468417659E-3</v>
      </c>
      <c r="K4712" s="7">
        <f>IFERROR(stats[[#This Row],[Q3]]-stats[[#This Row],[Q1]],"")</f>
        <v>1.1574074596865103E-4</v>
      </c>
      <c r="L4712" s="7">
        <f>IFERROR(AVERAGEIFS(H$2:H4712, H$2:H4712, "&lt;" &amp;stats[[#This Row],[Q3]]+(2*stats[[#This Row],[IQR]]), H$2:H4712, "&gt;" &amp; stats[[#This Row],[Q1]]-(2*stats[[#This Row],[IQR]])),"")</f>
        <v>9.9883861182901816E-4</v>
      </c>
    </row>
    <row r="4713" spans="1:12" x14ac:dyDescent="0.25">
      <c r="A4713" s="4">
        <v>44450.497523148151</v>
      </c>
      <c r="B4713">
        <v>0</v>
      </c>
      <c r="C4713">
        <v>1</v>
      </c>
      <c r="D4713" s="5">
        <f>SUM(B$2:B4713)</f>
        <v>24</v>
      </c>
      <c r="E4713" s="5">
        <f>SUM(C$2:C4713)</f>
        <v>4712</v>
      </c>
      <c r="F4713" s="6">
        <f>IF(stats[[#This Row],[Column1]],stats[[#This Row],[Total Clear]]/stats[[#This Row],[Total Runs]],NA())</f>
        <v>5.0933786078098476E-3</v>
      </c>
      <c r="G4713" s="6">
        <f>SUM(B$2:B4713) / SUM(C$2:C4713)</f>
        <v>5.0933786078098476E-3</v>
      </c>
      <c r="H4713" s="7">
        <f>IFERROR(stats[[#This Row],[Column1]]-A4712,"")</f>
        <v>1.1226851856918074E-3</v>
      </c>
      <c r="I4713" s="7">
        <f>IFERROR(_xlfn.QUARTILE.INC(H$2:H4713,1),"")</f>
        <v>9.3750000087311491E-4</v>
      </c>
      <c r="J4713" s="7">
        <f>IFERROR(_xlfn.QUARTILE.INC(H$2:H4713,3),"")</f>
        <v>1.0532407468417659E-3</v>
      </c>
      <c r="K4713" s="7">
        <f>IFERROR(stats[[#This Row],[Q3]]-stats[[#This Row],[Q1]],"")</f>
        <v>1.1574074596865103E-4</v>
      </c>
      <c r="L4713" s="7">
        <f>IFERROR(AVERAGEIFS(H$2:H4713, H$2:H4713, "&lt;" &amp;stats[[#This Row],[Q3]]+(2*stats[[#This Row],[IQR]]), H$2:H4713, "&gt;" &amp; stats[[#This Row],[Q1]]-(2*stats[[#This Row],[IQR]])),"")</f>
        <v>9.9886522832888123E-4</v>
      </c>
    </row>
    <row r="4714" spans="1:12" x14ac:dyDescent="0.25">
      <c r="A4714" s="4">
        <v>44450.498645833337</v>
      </c>
      <c r="B4714">
        <v>0</v>
      </c>
      <c r="C4714">
        <v>1</v>
      </c>
      <c r="D4714" s="5">
        <f>SUM(B$2:B4714)</f>
        <v>24</v>
      </c>
      <c r="E4714" s="5">
        <f>SUM(C$2:C4714)</f>
        <v>4713</v>
      </c>
      <c r="F4714" s="6">
        <f>IF(stats[[#This Row],[Column1]],stats[[#This Row],[Total Clear]]/stats[[#This Row],[Total Runs]],NA())</f>
        <v>5.0922978994271161E-3</v>
      </c>
      <c r="G4714" s="6">
        <f>SUM(B$2:B4714) / SUM(C$2:C4714)</f>
        <v>5.0922978994271161E-3</v>
      </c>
      <c r="H4714" s="7">
        <f>IFERROR(stats[[#This Row],[Column1]]-A4713,"")</f>
        <v>1.1226851856918074E-3</v>
      </c>
      <c r="I4714" s="7">
        <f>IFERROR(_xlfn.QUARTILE.INC(H$2:H4714,1),"")</f>
        <v>9.3750000087311491E-4</v>
      </c>
      <c r="J4714" s="7">
        <f>IFERROR(_xlfn.QUARTILE.INC(H$2:H4714,3),"")</f>
        <v>1.0561342623987002E-3</v>
      </c>
      <c r="K4714" s="7">
        <f>IFERROR(stats[[#This Row],[Q3]]-stats[[#This Row],[Q1]],"")</f>
        <v>1.1863426152558532E-4</v>
      </c>
      <c r="L4714" s="7">
        <f>IFERROR(AVERAGEIFS(H$2:H4714, H$2:H4714, "&lt;" &amp;stats[[#This Row],[Q3]]+(2*stats[[#This Row],[IQR]]), H$2:H4714, "&gt;" &amp; stats[[#This Row],[Q1]]-(2*stats[[#This Row],[IQR]])),"")</f>
        <v>9.9889183339062671E-4</v>
      </c>
    </row>
    <row r="4715" spans="1:12" x14ac:dyDescent="0.25">
      <c r="A4715" s="4">
        <v>44450.499756944446</v>
      </c>
      <c r="B4715">
        <v>0</v>
      </c>
      <c r="C4715">
        <v>1</v>
      </c>
      <c r="D4715" s="5">
        <f>SUM(B$2:B4715)</f>
        <v>24</v>
      </c>
      <c r="E4715" s="5">
        <f>SUM(C$2:C4715)</f>
        <v>4714</v>
      </c>
      <c r="F4715" s="6">
        <f>IF(stats[[#This Row],[Column1]],stats[[#This Row],[Total Clear]]/stats[[#This Row],[Total Runs]],NA())</f>
        <v>5.0912176495545181E-3</v>
      </c>
      <c r="G4715" s="6">
        <f>SUM(B$2:B4715) / SUM(C$2:C4715)</f>
        <v>5.0912176495545181E-3</v>
      </c>
      <c r="H4715" s="7">
        <f>IFERROR(stats[[#This Row],[Column1]]-A4714,"")</f>
        <v>1.111111108912155E-3</v>
      </c>
      <c r="I4715" s="7">
        <f>IFERROR(_xlfn.QUARTILE.INC(H$2:H4715,1),"")</f>
        <v>9.3750000087311491E-4</v>
      </c>
      <c r="J4715" s="7">
        <f>IFERROR(_xlfn.QUARTILE.INC(H$2:H4715,3),"")</f>
        <v>1.0648148090695031E-3</v>
      </c>
      <c r="K4715" s="7">
        <f>IFERROR(stats[[#This Row],[Q3]]-stats[[#This Row],[Q1]],"")</f>
        <v>1.2731480819638819E-4</v>
      </c>
      <c r="L4715" s="7">
        <f>IFERROR(AVERAGEIFS(H$2:H4715, H$2:H4715, "&lt;" &amp;stats[[#This Row],[Q3]]+(2*stats[[#This Row],[IQR]]), H$2:H4715, "&gt;" &amp; stats[[#This Row],[Q1]]-(2*stats[[#This Row],[IQR]])),"")</f>
        <v>9.9962941134711819E-4</v>
      </c>
    </row>
    <row r="4716" spans="1:12" x14ac:dyDescent="0.25">
      <c r="A4716" s="4">
        <v>44450.501145833332</v>
      </c>
      <c r="B4716">
        <v>0</v>
      </c>
      <c r="C4716">
        <v>1</v>
      </c>
      <c r="D4716" s="5">
        <f>SUM(B$2:B4716)</f>
        <v>24</v>
      </c>
      <c r="E4716" s="5">
        <f>SUM(C$2:C4716)</f>
        <v>4715</v>
      </c>
      <c r="F4716" s="6">
        <f>IF(stats[[#This Row],[Column1]],stats[[#This Row],[Total Clear]]/stats[[#This Row],[Total Runs]],NA())</f>
        <v>5.0901378579003183E-3</v>
      </c>
      <c r="G4716" s="6">
        <f>SUM(B$2:B4716) / SUM(C$2:C4716)</f>
        <v>5.0901378579003183E-3</v>
      </c>
      <c r="H4716" s="7">
        <f>IFERROR(stats[[#This Row],[Column1]]-A4715,"")</f>
        <v>1.3888888861401938E-3</v>
      </c>
      <c r="I4716" s="7">
        <f>IFERROR(_xlfn.QUARTILE.INC(H$2:H4716,1),"")</f>
        <v>9.3750000087311491E-4</v>
      </c>
      <c r="J4716" s="7">
        <f>IFERROR(_xlfn.QUARTILE.INC(H$2:H4716,3),"")</f>
        <v>1.0648148090695031E-3</v>
      </c>
      <c r="K4716" s="7">
        <f>IFERROR(stats[[#This Row],[Q3]]-stats[[#This Row],[Q1]],"")</f>
        <v>1.2731480819638819E-4</v>
      </c>
      <c r="L4716" s="7">
        <f>IFERROR(AVERAGEIFS(H$2:H4716, H$2:H4716, "&lt;" &amp;stats[[#This Row],[Q3]]+(2*stats[[#This Row],[IQR]]), H$2:H4716, "&gt;" &amp; stats[[#This Row],[Q1]]-(2*stats[[#This Row],[IQR]])),"")</f>
        <v>9.9962941134711819E-4</v>
      </c>
    </row>
    <row r="4717" spans="1:12" x14ac:dyDescent="0.25">
      <c r="A4717" s="4">
        <v>44450.502199074072</v>
      </c>
      <c r="B4717">
        <v>0</v>
      </c>
      <c r="C4717">
        <v>1</v>
      </c>
      <c r="D4717" s="5">
        <f>SUM(B$2:B4717)</f>
        <v>24</v>
      </c>
      <c r="E4717" s="5">
        <f>SUM(C$2:C4717)</f>
        <v>4716</v>
      </c>
      <c r="F4717" s="6">
        <f>IF(stats[[#This Row],[Column1]],stats[[#This Row],[Total Clear]]/stats[[#This Row],[Total Runs]],NA())</f>
        <v>5.0890585241730284E-3</v>
      </c>
      <c r="G4717" s="6">
        <f>SUM(B$2:B4717) / SUM(C$2:C4717)</f>
        <v>5.0890585241730284E-3</v>
      </c>
      <c r="H4717" s="7">
        <f>IFERROR(stats[[#This Row],[Column1]]-A4716,"")</f>
        <v>1.0532407395658083E-3</v>
      </c>
      <c r="I4717" s="7">
        <f>IFERROR(_xlfn.QUARTILE.INC(H$2:H4717,1),"")</f>
        <v>9.3750000087311491E-4</v>
      </c>
      <c r="J4717" s="7">
        <f>IFERROR(_xlfn.QUARTILE.INC(H$2:H4717,3),"")</f>
        <v>1.0648148090695031E-3</v>
      </c>
      <c r="K4717" s="7">
        <f>IFERROR(stats[[#This Row],[Q3]]-stats[[#This Row],[Q1]],"")</f>
        <v>1.2731480819638819E-4</v>
      </c>
      <c r="L4717" s="7">
        <f>IFERROR(AVERAGEIFS(H$2:H4717, H$2:H4717, "&lt;" &amp;stats[[#This Row],[Q3]]+(2*stats[[#This Row],[IQR]]), H$2:H4717, "&gt;" &amp; stats[[#This Row],[Q1]]-(2*stats[[#This Row],[IQR]])),"")</f>
        <v>9.9964089866835652E-4</v>
      </c>
    </row>
    <row r="4718" spans="1:12" x14ac:dyDescent="0.25">
      <c r="A4718" s="4">
        <v>44450.503321759257</v>
      </c>
      <c r="B4718">
        <v>0</v>
      </c>
      <c r="C4718">
        <v>1</v>
      </c>
      <c r="D4718" s="5">
        <f>SUM(B$2:B4718)</f>
        <v>24</v>
      </c>
      <c r="E4718" s="5">
        <f>SUM(C$2:C4718)</f>
        <v>4717</v>
      </c>
      <c r="F4718" s="6">
        <f>IF(stats[[#This Row],[Column1]],stats[[#This Row],[Total Clear]]/stats[[#This Row],[Total Runs]],NA())</f>
        <v>5.0879796480814074E-3</v>
      </c>
      <c r="G4718" s="6">
        <f>SUM(B$2:B4718) / SUM(C$2:C4718)</f>
        <v>5.0879796480814074E-3</v>
      </c>
      <c r="H4718" s="7">
        <f>IFERROR(stats[[#This Row],[Column1]]-A4717,"")</f>
        <v>1.1226851856918074E-3</v>
      </c>
      <c r="I4718" s="7">
        <f>IFERROR(_xlfn.QUARTILE.INC(H$2:H4718,1),"")</f>
        <v>9.3750000087311491E-4</v>
      </c>
      <c r="J4718" s="7">
        <f>IFERROR(_xlfn.QUARTILE.INC(H$2:H4718,3),"")</f>
        <v>1.0648148090695031E-3</v>
      </c>
      <c r="K4718" s="7">
        <f>IFERROR(stats[[#This Row],[Q3]]-stats[[#This Row],[Q1]],"")</f>
        <v>1.2731480819638819E-4</v>
      </c>
      <c r="L4718" s="7">
        <f>IFERROR(AVERAGEIFS(H$2:H4718, H$2:H4718, "&lt;" &amp;stats[[#This Row],[Q3]]+(2*stats[[#This Row],[IQR]]), H$2:H4718, "&gt;" &amp; stats[[#This Row],[Q1]]-(2*stats[[#This Row],[IQR]])),"")</f>
        <v>9.9966725777011806E-4</v>
      </c>
    </row>
    <row r="4719" spans="1:12" x14ac:dyDescent="0.25">
      <c r="A4719" s="4">
        <v>44450.504537037035</v>
      </c>
      <c r="B4719">
        <v>0</v>
      </c>
      <c r="C4719">
        <v>1</v>
      </c>
      <c r="D4719" s="5">
        <f>SUM(B$2:B4719)</f>
        <v>24</v>
      </c>
      <c r="E4719" s="5">
        <f>SUM(C$2:C4719)</f>
        <v>4718</v>
      </c>
      <c r="F4719" s="6">
        <f>IF(stats[[#This Row],[Column1]],stats[[#This Row],[Total Clear]]/stats[[#This Row],[Total Runs]],NA())</f>
        <v>5.0869012293344642E-3</v>
      </c>
      <c r="G4719" s="6">
        <f>SUM(B$2:B4719) / SUM(C$2:C4719)</f>
        <v>5.0869012293344642E-3</v>
      </c>
      <c r="H4719" s="7">
        <f>IFERROR(stats[[#This Row],[Column1]]-A4718,"")</f>
        <v>1.2152777781011537E-3</v>
      </c>
      <c r="I4719" s="7">
        <f>IFERROR(_xlfn.QUARTILE.INC(H$2:H4719,1),"")</f>
        <v>9.3750000087311491E-4</v>
      </c>
      <c r="J4719" s="7">
        <f>IFERROR(_xlfn.QUARTILE.INC(H$2:H4719,3),"")</f>
        <v>1.0648148090695031E-3</v>
      </c>
      <c r="K4719" s="7">
        <f>IFERROR(stats[[#This Row],[Q3]]-stats[[#This Row],[Q1]],"")</f>
        <v>1.2731480819638819E-4</v>
      </c>
      <c r="L4719" s="7">
        <f>IFERROR(AVERAGEIFS(H$2:H4719, H$2:H4719, "&lt;" &amp;stats[[#This Row],[Q3]]+(2*stats[[#This Row],[IQR]]), H$2:H4719, "&gt;" &amp; stats[[#This Row],[Q1]]-(2*stats[[#This Row],[IQR]])),"")</f>
        <v>9.9971343693489251E-4</v>
      </c>
    </row>
    <row r="4720" spans="1:12" x14ac:dyDescent="0.25">
      <c r="A4720" s="4">
        <v>44450.505648148152</v>
      </c>
      <c r="B4720">
        <v>0</v>
      </c>
      <c r="C4720">
        <v>1</v>
      </c>
      <c r="D4720" s="5">
        <f>SUM(B$2:B4720)</f>
        <v>24</v>
      </c>
      <c r="E4720" s="5">
        <f>SUM(C$2:C4720)</f>
        <v>4719</v>
      </c>
      <c r="F4720" s="6">
        <f>IF(stats[[#This Row],[Column1]],stats[[#This Row],[Total Clear]]/stats[[#This Row],[Total Runs]],NA())</f>
        <v>5.0858232676414495E-3</v>
      </c>
      <c r="G4720" s="6">
        <f>SUM(B$2:B4720) / SUM(C$2:C4720)</f>
        <v>5.0858232676414495E-3</v>
      </c>
      <c r="H4720" s="7">
        <f>IFERROR(stats[[#This Row],[Column1]]-A4719,"")</f>
        <v>1.1111111161881126E-3</v>
      </c>
      <c r="I4720" s="7">
        <f>IFERROR(_xlfn.QUARTILE.INC(H$2:H4720,1),"")</f>
        <v>9.3750000087311491E-4</v>
      </c>
      <c r="J4720" s="7">
        <f>IFERROR(_xlfn.QUARTILE.INC(H$2:H4720,3),"")</f>
        <v>1.0648148090695031E-3</v>
      </c>
      <c r="K4720" s="7">
        <f>IFERROR(stats[[#This Row],[Q3]]-stats[[#This Row],[Q1]],"")</f>
        <v>1.2731480819638819E-4</v>
      </c>
      <c r="L4720" s="7">
        <f>IFERROR(AVERAGEIFS(H$2:H4720, H$2:H4720, "&lt;" &amp;stats[[#This Row],[Q3]]+(2*stats[[#This Row],[IQR]]), H$2:H4720, "&gt;" &amp; stats[[#This Row],[Q1]]-(2*stats[[#This Row],[IQR]])),"")</f>
        <v>9.9973729082766609E-4</v>
      </c>
    </row>
    <row r="4721" spans="1:12" x14ac:dyDescent="0.25">
      <c r="A4721" s="4">
        <v>44450.506736111114</v>
      </c>
      <c r="B4721">
        <v>0</v>
      </c>
      <c r="C4721">
        <v>1</v>
      </c>
      <c r="D4721" s="5">
        <f>SUM(B$2:B4721)</f>
        <v>24</v>
      </c>
      <c r="E4721" s="5">
        <f>SUM(C$2:C4721)</f>
        <v>4720</v>
      </c>
      <c r="F4721" s="6">
        <f>IF(stats[[#This Row],[Column1]],stats[[#This Row],[Total Clear]]/stats[[#This Row],[Total Runs]],NA())</f>
        <v>5.084745762711864E-3</v>
      </c>
      <c r="G4721" s="6">
        <f>SUM(B$2:B4721) / SUM(C$2:C4721)</f>
        <v>5.084745762711864E-3</v>
      </c>
      <c r="H4721" s="7">
        <f>IFERROR(stats[[#This Row],[Column1]]-A4720,"")</f>
        <v>1.0879629626288079E-3</v>
      </c>
      <c r="I4721" s="7">
        <f>IFERROR(_xlfn.QUARTILE.INC(H$2:H4721,1),"")</f>
        <v>9.3750000087311491E-4</v>
      </c>
      <c r="J4721" s="7">
        <f>IFERROR(_xlfn.QUARTILE.INC(H$2:H4721,3),"")</f>
        <v>1.0648148090695031E-3</v>
      </c>
      <c r="K4721" s="7">
        <f>IFERROR(stats[[#This Row],[Q3]]-stats[[#This Row],[Q1]],"")</f>
        <v>1.2731480819638819E-4</v>
      </c>
      <c r="L4721" s="7">
        <f>IFERROR(AVERAGEIFS(H$2:H4721, H$2:H4721, "&lt;" &amp;stats[[#This Row],[Q3]]+(2*stats[[#This Row],[IQR]]), H$2:H4721, "&gt;" &amp; stats[[#This Row],[Q1]]-(2*stats[[#This Row],[IQR]])),"")</f>
        <v>9.997561787899443E-4</v>
      </c>
    </row>
    <row r="4722" spans="1:12" x14ac:dyDescent="0.25">
      <c r="A4722" s="4">
        <v>44450.5078125</v>
      </c>
      <c r="B4722">
        <v>0</v>
      </c>
      <c r="C4722">
        <v>1</v>
      </c>
      <c r="D4722" s="5">
        <f>SUM(B$2:B4722)</f>
        <v>24</v>
      </c>
      <c r="E4722" s="5">
        <f>SUM(C$2:C4722)</f>
        <v>4721</v>
      </c>
      <c r="F4722" s="6">
        <f>IF(stats[[#This Row],[Column1]],stats[[#This Row],[Total Clear]]/stats[[#This Row],[Total Runs]],NA())</f>
        <v>5.0836687142554546E-3</v>
      </c>
      <c r="G4722" s="6">
        <f>SUM(B$2:B4722) / SUM(C$2:C4722)</f>
        <v>5.0836687142554546E-3</v>
      </c>
      <c r="H4722" s="7">
        <f>IFERROR(stats[[#This Row],[Column1]]-A4721,"")</f>
        <v>1.0763888858491555E-3</v>
      </c>
      <c r="I4722" s="7">
        <f>IFERROR(_xlfn.QUARTILE.INC(H$2:H4722,1),"")</f>
        <v>9.3750000087311491E-4</v>
      </c>
      <c r="J4722" s="7">
        <f>IFERROR(_xlfn.QUARTILE.INC(H$2:H4722,3),"")</f>
        <v>1.0648148090695031E-3</v>
      </c>
      <c r="K4722" s="7">
        <f>IFERROR(stats[[#This Row],[Q3]]-stats[[#This Row],[Q1]],"")</f>
        <v>1.2731480819638819E-4</v>
      </c>
      <c r="L4722" s="7">
        <f>IFERROR(AVERAGEIFS(H$2:H4722, H$2:H4722, "&lt;" &amp;stats[[#This Row],[Q3]]+(2*stats[[#This Row],[IQR]]), H$2:H4722, "&gt;" &amp; stats[[#This Row],[Q1]]-(2*stats[[#This Row],[IQR]])),"")</f>
        <v>9.9977258133854426E-4</v>
      </c>
    </row>
    <row r="4723" spans="1:12" x14ac:dyDescent="0.25">
      <c r="A4723" s="4">
        <v>44450.508842592593</v>
      </c>
      <c r="B4723">
        <v>0</v>
      </c>
      <c r="C4723">
        <v>1</v>
      </c>
      <c r="D4723" s="5">
        <f>SUM(B$2:B4723)</f>
        <v>24</v>
      </c>
      <c r="E4723" s="5">
        <f>SUM(C$2:C4723)</f>
        <v>4722</v>
      </c>
      <c r="F4723" s="6">
        <f>IF(stats[[#This Row],[Column1]],stats[[#This Row],[Total Clear]]/stats[[#This Row],[Total Runs]],NA())</f>
        <v>5.0825921219822112E-3</v>
      </c>
      <c r="G4723" s="6">
        <f>SUM(B$2:B4723) / SUM(C$2:C4723)</f>
        <v>5.0825921219822112E-3</v>
      </c>
      <c r="H4723" s="7">
        <f>IFERROR(stats[[#This Row],[Column1]]-A4722,"")</f>
        <v>1.0300925932824612E-3</v>
      </c>
      <c r="I4723" s="7">
        <f>IFERROR(_xlfn.QUARTILE.INC(H$2:H4723,1),"")</f>
        <v>9.3750000087311491E-4</v>
      </c>
      <c r="J4723" s="7">
        <f>IFERROR(_xlfn.QUARTILE.INC(H$2:H4723,3),"")</f>
        <v>1.0648148090695031E-3</v>
      </c>
      <c r="K4723" s="7">
        <f>IFERROR(stats[[#This Row],[Q3]]-stats[[#This Row],[Q1]],"")</f>
        <v>1.2731480819638819E-4</v>
      </c>
      <c r="L4723" s="7">
        <f>IFERROR(AVERAGEIFS(H$2:H4723, H$2:H4723, "&lt;" &amp;stats[[#This Row],[Q3]]+(2*stats[[#This Row],[IQR]]), H$2:H4723, "&gt;" &amp; stats[[#This Row],[Q1]]-(2*stats[[#This Row],[IQR]])),"")</f>
        <v>9.9977906967835674E-4</v>
      </c>
    </row>
    <row r="4724" spans="1:12" x14ac:dyDescent="0.25">
      <c r="A4724" s="4">
        <v>44450.509953703702</v>
      </c>
      <c r="B4724">
        <v>0</v>
      </c>
      <c r="C4724">
        <v>1</v>
      </c>
      <c r="D4724" s="5">
        <f>SUM(B$2:B4724)</f>
        <v>24</v>
      </c>
      <c r="E4724" s="5">
        <f>SUM(C$2:C4724)</f>
        <v>4723</v>
      </c>
      <c r="F4724" s="6">
        <f>IF(stats[[#This Row],[Column1]],stats[[#This Row],[Total Clear]]/stats[[#This Row],[Total Runs]],NA())</f>
        <v>5.0815159856023714E-3</v>
      </c>
      <c r="G4724" s="6">
        <f>SUM(B$2:B4724) / SUM(C$2:C4724)</f>
        <v>5.0815159856023714E-3</v>
      </c>
      <c r="H4724" s="7">
        <f>IFERROR(stats[[#This Row],[Column1]]-A4723,"")</f>
        <v>1.111111108912155E-3</v>
      </c>
      <c r="I4724" s="7">
        <f>IFERROR(_xlfn.QUARTILE.INC(H$2:H4724,1),"")</f>
        <v>9.3750000087311491E-4</v>
      </c>
      <c r="J4724" s="7">
        <f>IFERROR(_xlfn.QUARTILE.INC(H$2:H4724,3),"")</f>
        <v>1.0648148090695031E-3</v>
      </c>
      <c r="K4724" s="7">
        <f>IFERROR(stats[[#This Row],[Q3]]-stats[[#This Row],[Q1]],"")</f>
        <v>1.2731480819638819E-4</v>
      </c>
      <c r="L4724" s="7">
        <f>IFERROR(AVERAGEIFS(H$2:H4724, H$2:H4724, "&lt;" &amp;stats[[#This Row],[Q3]]+(2*stats[[#This Row],[IQR]]), H$2:H4724, "&gt;" &amp; stats[[#This Row],[Q1]]-(2*stats[[#This Row],[IQR]])),"")</f>
        <v>9.998028891133662E-4</v>
      </c>
    </row>
    <row r="4725" spans="1:12" x14ac:dyDescent="0.25">
      <c r="A4725" s="4">
        <v>44450.511087962965</v>
      </c>
      <c r="B4725">
        <v>0</v>
      </c>
      <c r="C4725">
        <v>1</v>
      </c>
      <c r="D4725" s="5">
        <f>SUM(B$2:B4725)</f>
        <v>24</v>
      </c>
      <c r="E4725" s="5">
        <f>SUM(C$2:C4725)</f>
        <v>4724</v>
      </c>
      <c r="F4725" s="6">
        <f>IF(stats[[#This Row],[Column1]],stats[[#This Row],[Total Clear]]/stats[[#This Row],[Total Runs]],NA())</f>
        <v>5.0804403048264179E-3</v>
      </c>
      <c r="G4725" s="6">
        <f>SUM(B$2:B4725) / SUM(C$2:C4725)</f>
        <v>5.0804403048264179E-3</v>
      </c>
      <c r="H4725" s="7">
        <f>IFERROR(stats[[#This Row],[Column1]]-A4724,"")</f>
        <v>1.1342592624714598E-3</v>
      </c>
      <c r="I4725" s="7">
        <f>IFERROR(_xlfn.QUARTILE.INC(H$2:H4725,1),"")</f>
        <v>9.3750000087311491E-4</v>
      </c>
      <c r="J4725" s="7">
        <f>IFERROR(_xlfn.QUARTILE.INC(H$2:H4725,3),"")</f>
        <v>1.0648148090695031E-3</v>
      </c>
      <c r="K4725" s="7">
        <f>IFERROR(stats[[#This Row],[Q3]]-stats[[#This Row],[Q1]],"")</f>
        <v>1.2731480819638819E-4</v>
      </c>
      <c r="L4725" s="7">
        <f>IFERROR(AVERAGEIFS(H$2:H4725, H$2:H4725, "&lt;" &amp;stats[[#This Row],[Q3]]+(2*stats[[#This Row],[IQR]]), H$2:H4725, "&gt;" &amp; stats[[#This Row],[Q1]]-(2*stats[[#This Row],[IQR]])),"")</f>
        <v>9.9983164983494005E-4</v>
      </c>
    </row>
    <row r="4726" spans="1:12" x14ac:dyDescent="0.25">
      <c r="A4726" s="4">
        <v>44450.51222222222</v>
      </c>
      <c r="B4726">
        <v>0</v>
      </c>
      <c r="C4726">
        <v>1</v>
      </c>
      <c r="D4726" s="5">
        <f>SUM(B$2:B4726)</f>
        <v>24</v>
      </c>
      <c r="E4726" s="5">
        <f>SUM(C$2:C4726)</f>
        <v>4725</v>
      </c>
      <c r="F4726" s="6">
        <f>IF(stats[[#This Row],[Column1]],stats[[#This Row],[Total Clear]]/stats[[#This Row],[Total Runs]],NA())</f>
        <v>5.0793650793650794E-3</v>
      </c>
      <c r="G4726" s="6">
        <f>SUM(B$2:B4726) / SUM(C$2:C4726)</f>
        <v>5.0793650793650794E-3</v>
      </c>
      <c r="H4726" s="7">
        <f>IFERROR(stats[[#This Row],[Column1]]-A4725,"")</f>
        <v>1.1342592551955022E-3</v>
      </c>
      <c r="I4726" s="7">
        <f>IFERROR(_xlfn.QUARTILE.INC(H$2:H4726,1),"")</f>
        <v>9.3750000087311491E-4</v>
      </c>
      <c r="J4726" s="7">
        <f>IFERROR(_xlfn.QUARTILE.INC(H$2:H4726,3),"")</f>
        <v>1.0648148090695031E-3</v>
      </c>
      <c r="K4726" s="7">
        <f>IFERROR(stats[[#This Row],[Q3]]-stats[[#This Row],[Q1]],"")</f>
        <v>1.2731480819638819E-4</v>
      </c>
      <c r="L4726" s="7">
        <f>IFERROR(AVERAGEIFS(H$2:H4726, H$2:H4726, "&lt;" &amp;stats[[#This Row],[Q3]]+(2*stats[[#This Row],[IQR]]), H$2:H4726, "&gt;" &amp; stats[[#This Row],[Q1]]-(2*stats[[#This Row],[IQR]])),"")</f>
        <v>9.9986039825353734E-4</v>
      </c>
    </row>
    <row r="4727" spans="1:12" x14ac:dyDescent="0.25">
      <c r="A4727" s="4">
        <v>44450.513368055559</v>
      </c>
      <c r="B4727">
        <v>0</v>
      </c>
      <c r="C4727">
        <v>1</v>
      </c>
      <c r="D4727" s="5">
        <f>SUM(B$2:B4727)</f>
        <v>24</v>
      </c>
      <c r="E4727" s="5">
        <f>SUM(C$2:C4727)</f>
        <v>4726</v>
      </c>
      <c r="F4727" s="6">
        <f>IF(stats[[#This Row],[Column1]],stats[[#This Row],[Total Clear]]/stats[[#This Row],[Total Runs]],NA())</f>
        <v>5.0782903089293275E-3</v>
      </c>
      <c r="G4727" s="6">
        <f>SUM(B$2:B4727) / SUM(C$2:C4727)</f>
        <v>5.0782903089293275E-3</v>
      </c>
      <c r="H4727" s="7">
        <f>IFERROR(stats[[#This Row],[Column1]]-A4726,"")</f>
        <v>1.1458333392511122E-3</v>
      </c>
      <c r="I4727" s="7">
        <f>IFERROR(_xlfn.QUARTILE.INC(H$2:H4727,1),"")</f>
        <v>9.3750000087311491E-4</v>
      </c>
      <c r="J4727" s="7">
        <f>IFERROR(_xlfn.QUARTILE.INC(H$2:H4727,3),"")</f>
        <v>1.0648148090695031E-3</v>
      </c>
      <c r="K4727" s="7">
        <f>IFERROR(stats[[#This Row],[Q3]]-stats[[#This Row],[Q1]],"")</f>
        <v>1.2731480819638819E-4</v>
      </c>
      <c r="L4727" s="7">
        <f>IFERROR(AVERAGEIFS(H$2:H4727, H$2:H4727, "&lt;" &amp;stats[[#This Row],[Q3]]+(2*stats[[#This Row],[IQR]]), H$2:H4727, "&gt;" &amp; stats[[#This Row],[Q1]]-(2*stats[[#This Row],[IQR]])),"")</f>
        <v>9.9989160905982291E-4</v>
      </c>
    </row>
    <row r="4728" spans="1:12" x14ac:dyDescent="0.25">
      <c r="A4728" s="4">
        <v>44450.514502314814</v>
      </c>
      <c r="B4728">
        <v>0</v>
      </c>
      <c r="C4728">
        <v>1</v>
      </c>
      <c r="D4728" s="5">
        <f>SUM(B$2:B4728)</f>
        <v>24</v>
      </c>
      <c r="E4728" s="5">
        <f>SUM(C$2:C4728)</f>
        <v>4727</v>
      </c>
      <c r="F4728" s="6">
        <f>IF(stats[[#This Row],[Column1]],stats[[#This Row],[Total Clear]]/stats[[#This Row],[Total Runs]],NA())</f>
        <v>5.0772159932303785E-3</v>
      </c>
      <c r="G4728" s="6">
        <f>SUM(B$2:B4728) / SUM(C$2:C4728)</f>
        <v>5.0772159932303785E-3</v>
      </c>
      <c r="H4728" s="7">
        <f>IFERROR(stats[[#This Row],[Column1]]-A4727,"")</f>
        <v>1.1342592551955022E-3</v>
      </c>
      <c r="I4728" s="7">
        <f>IFERROR(_xlfn.QUARTILE.INC(H$2:H4728,1),"")</f>
        <v>9.3750000087311491E-4</v>
      </c>
      <c r="J4728" s="7">
        <f>IFERROR(_xlfn.QUARTILE.INC(H$2:H4728,3),"")</f>
        <v>1.0648148090695031E-3</v>
      </c>
      <c r="K4728" s="7">
        <f>IFERROR(stats[[#This Row],[Q3]]-stats[[#This Row],[Q1]],"")</f>
        <v>1.2731480819638819E-4</v>
      </c>
      <c r="L4728" s="7">
        <f>IFERROR(AVERAGEIFS(H$2:H4728, H$2:H4728, "&lt;" &amp;stats[[#This Row],[Q3]]+(2*stats[[#This Row],[IQR]]), H$2:H4728, "&gt;" &amp; stats[[#This Row],[Q1]]-(2*stats[[#This Row],[IQR]])),"")</f>
        <v>9.9992033237024098E-4</v>
      </c>
    </row>
    <row r="4729" spans="1:12" x14ac:dyDescent="0.25">
      <c r="A4729" s="4">
        <v>44450.515613425923</v>
      </c>
      <c r="B4729">
        <v>0</v>
      </c>
      <c r="C4729">
        <v>1</v>
      </c>
      <c r="D4729" s="5">
        <f>SUM(B$2:B4729)</f>
        <v>24</v>
      </c>
      <c r="E4729" s="5">
        <f>SUM(C$2:C4729)</f>
        <v>4728</v>
      </c>
      <c r="F4729" s="6">
        <f>IF(stats[[#This Row],[Column1]],stats[[#This Row],[Total Clear]]/stats[[#This Row],[Total Runs]],NA())</f>
        <v>5.076142131979695E-3</v>
      </c>
      <c r="G4729" s="6">
        <f>SUM(B$2:B4729) / SUM(C$2:C4729)</f>
        <v>5.076142131979695E-3</v>
      </c>
      <c r="H4729" s="7">
        <f>IFERROR(stats[[#This Row],[Column1]]-A4728,"")</f>
        <v>1.111111108912155E-3</v>
      </c>
      <c r="I4729" s="7">
        <f>IFERROR(_xlfn.QUARTILE.INC(H$2:H4729,1),"")</f>
        <v>9.3750000087311491E-4</v>
      </c>
      <c r="J4729" s="7">
        <f>IFERROR(_xlfn.QUARTILE.INC(H$2:H4729,3),"")</f>
        <v>1.0648148090695031E-3</v>
      </c>
      <c r="K4729" s="7">
        <f>IFERROR(stats[[#This Row],[Q3]]-stats[[#This Row],[Q1]],"")</f>
        <v>1.2731480819638819E-4</v>
      </c>
      <c r="L4729" s="7">
        <f>IFERROR(AVERAGEIFS(H$2:H4729, H$2:H4729, "&lt;" &amp;stats[[#This Row],[Q3]]+(2*stats[[#This Row],[IQR]]), H$2:H4729, "&gt;" &amp; stats[[#This Row],[Q1]]-(2*stats[[#This Row],[IQR]])),"")</f>
        <v>9.9994409616091019E-4</v>
      </c>
    </row>
    <row r="4730" spans="1:12" x14ac:dyDescent="0.25">
      <c r="A4730" s="4">
        <v>44450.516782407409</v>
      </c>
      <c r="B4730">
        <v>0</v>
      </c>
      <c r="C4730">
        <v>1</v>
      </c>
      <c r="D4730" s="5">
        <f>SUM(B$2:B4730)</f>
        <v>24</v>
      </c>
      <c r="E4730" s="5">
        <f>SUM(C$2:C4730)</f>
        <v>4729</v>
      </c>
      <c r="F4730" s="6">
        <f>IF(stats[[#This Row],[Column1]],stats[[#This Row],[Total Clear]]/stats[[#This Row],[Total Runs]],NA())</f>
        <v>5.0750687248889825E-3</v>
      </c>
      <c r="G4730" s="6">
        <f>SUM(B$2:B4730) / SUM(C$2:C4730)</f>
        <v>5.0750687248889825E-3</v>
      </c>
      <c r="H4730" s="7">
        <f>IFERROR(stats[[#This Row],[Column1]]-A4729,"")</f>
        <v>1.1689814855344594E-3</v>
      </c>
      <c r="I4730" s="7">
        <f>IFERROR(_xlfn.QUARTILE.INC(H$2:H4730,1),"")</f>
        <v>9.3750000087311491E-4</v>
      </c>
      <c r="J4730" s="7">
        <f>IFERROR(_xlfn.QUARTILE.INC(H$2:H4730,3),"")</f>
        <v>1.0648148090695031E-3</v>
      </c>
      <c r="K4730" s="7">
        <f>IFERROR(stats[[#This Row],[Q3]]-stats[[#This Row],[Q1]],"")</f>
        <v>1.2731480819638819E-4</v>
      </c>
      <c r="L4730" s="7">
        <f>IFERROR(AVERAGEIFS(H$2:H4730, H$2:H4730, "&lt;" &amp;stats[[#This Row],[Q3]]+(2*stats[[#This Row],[IQR]]), H$2:H4730, "&gt;" &amp; stats[[#This Row],[Q1]]-(2*stats[[#This Row],[IQR]])),"")</f>
        <v>9.9998021526120375E-4</v>
      </c>
    </row>
    <row r="4731" spans="1:12" x14ac:dyDescent="0.25">
      <c r="A4731" s="4">
        <v>44450.517789351848</v>
      </c>
      <c r="B4731">
        <v>0</v>
      </c>
      <c r="C4731">
        <v>1</v>
      </c>
      <c r="D4731" s="5">
        <f>SUM(B$2:B4731)</f>
        <v>24</v>
      </c>
      <c r="E4731" s="5">
        <f>SUM(C$2:C4731)</f>
        <v>4730</v>
      </c>
      <c r="F4731" s="6">
        <f>IF(stats[[#This Row],[Column1]],stats[[#This Row],[Total Clear]]/stats[[#This Row],[Total Runs]],NA())</f>
        <v>5.07399577167019E-3</v>
      </c>
      <c r="G4731" s="6">
        <f>SUM(B$2:B4731) / SUM(C$2:C4731)</f>
        <v>5.07399577167019E-3</v>
      </c>
      <c r="H4731" s="7">
        <f>IFERROR(stats[[#This Row],[Column1]]-A4730,"")</f>
        <v>1.0069444397231564E-3</v>
      </c>
      <c r="I4731" s="7">
        <f>IFERROR(_xlfn.QUARTILE.INC(H$2:H4731,1),"")</f>
        <v>9.3750000087311491E-4</v>
      </c>
      <c r="J4731" s="7">
        <f>IFERROR(_xlfn.QUARTILE.INC(H$2:H4731,3),"")</f>
        <v>1.0648148090695031E-3</v>
      </c>
      <c r="K4731" s="7">
        <f>IFERROR(stats[[#This Row],[Q3]]-stats[[#This Row],[Q1]],"")</f>
        <v>1.2731480819638819E-4</v>
      </c>
      <c r="L4731" s="7">
        <f>IFERROR(AVERAGEIFS(H$2:H4731, H$2:H4731, "&lt;" &amp;stats[[#This Row],[Q3]]+(2*stats[[#This Row],[IQR]]), H$2:H4731, "&gt;" &amp; stats[[#This Row],[Q1]]-(2*stats[[#This Row],[IQR]])),"")</f>
        <v>9.9998170302545539E-4</v>
      </c>
    </row>
    <row r="4732" spans="1:12" x14ac:dyDescent="0.25">
      <c r="A4732" s="4">
        <v>44450.519224537034</v>
      </c>
      <c r="B4732">
        <v>1</v>
      </c>
      <c r="C4732">
        <v>1</v>
      </c>
      <c r="D4732" s="5">
        <f>SUM(B$2:B4732)</f>
        <v>25</v>
      </c>
      <c r="E4732" s="5">
        <f>SUM(C$2:C4732)</f>
        <v>4731</v>
      </c>
      <c r="F4732" s="6">
        <f>IF(stats[[#This Row],[Column1]],stats[[#This Row],[Total Clear]]/stats[[#This Row],[Total Runs]],NA())</f>
        <v>5.2842950750369901E-3</v>
      </c>
      <c r="G4732" s="6">
        <f>SUM(B$2:B4732) / SUM(C$2:C4732)</f>
        <v>5.2842950750369901E-3</v>
      </c>
      <c r="H4732" s="7">
        <f>IFERROR(stats[[#This Row],[Column1]]-A4731,"")</f>
        <v>1.4351851859828457E-3</v>
      </c>
      <c r="I4732" s="7">
        <f>IFERROR(_xlfn.QUARTILE.INC(H$2:H4732,1),"")</f>
        <v>9.3750000087311491E-4</v>
      </c>
      <c r="J4732" s="7">
        <f>IFERROR(_xlfn.QUARTILE.INC(H$2:H4732,3),"")</f>
        <v>1.0648148090695031E-3</v>
      </c>
      <c r="K4732" s="7">
        <f>IFERROR(stats[[#This Row],[Q3]]-stats[[#This Row],[Q1]],"")</f>
        <v>1.2731480819638819E-4</v>
      </c>
      <c r="L4732" s="7">
        <f>IFERROR(AVERAGEIFS(H$2:H4732, H$2:H4732, "&lt;" &amp;stats[[#This Row],[Q3]]+(2*stats[[#This Row],[IQR]]), H$2:H4732, "&gt;" &amp; stats[[#This Row],[Q1]]-(2*stats[[#This Row],[IQR]])),"")</f>
        <v>9.9998170302545539E-4</v>
      </c>
    </row>
    <row r="4733" spans="1:12" x14ac:dyDescent="0.25">
      <c r="A4733" s="4">
        <v>44450.520949074074</v>
      </c>
      <c r="B4733">
        <v>0</v>
      </c>
      <c r="C4733">
        <v>1</v>
      </c>
      <c r="D4733" s="5">
        <f>SUM(B$2:B4733)</f>
        <v>25</v>
      </c>
      <c r="E4733" s="5">
        <f>SUM(C$2:C4733)</f>
        <v>4732</v>
      </c>
      <c r="F4733" s="6">
        <f>IF(stats[[#This Row],[Column1]],stats[[#This Row],[Total Clear]]/stats[[#This Row],[Total Runs]],NA())</f>
        <v>5.2831783601014369E-3</v>
      </c>
      <c r="G4733" s="6">
        <f>SUM(B$2:B4733) / SUM(C$2:C4733)</f>
        <v>5.2831783601014369E-3</v>
      </c>
      <c r="H4733" s="7">
        <f>IFERROR(stats[[#This Row],[Column1]]-A4732,"")</f>
        <v>1.7245370399905369E-3</v>
      </c>
      <c r="I4733" s="7">
        <f>IFERROR(_xlfn.QUARTILE.INC(H$2:H4733,1),"")</f>
        <v>9.3750000087311491E-4</v>
      </c>
      <c r="J4733" s="7">
        <f>IFERROR(_xlfn.QUARTILE.INC(H$2:H4733,3),"")</f>
        <v>1.0648148090695031E-3</v>
      </c>
      <c r="K4733" s="7">
        <f>IFERROR(stats[[#This Row],[Q3]]-stats[[#This Row],[Q1]],"")</f>
        <v>1.2731480819638819E-4</v>
      </c>
      <c r="L4733" s="7">
        <f>IFERROR(AVERAGEIFS(H$2:H4733, H$2:H4733, "&lt;" &amp;stats[[#This Row],[Q3]]+(2*stats[[#This Row],[IQR]]), H$2:H4733, "&gt;" &amp; stats[[#This Row],[Q1]]-(2*stats[[#This Row],[IQR]])),"")</f>
        <v>9.9998170302545539E-4</v>
      </c>
    </row>
    <row r="4734" spans="1:12" x14ac:dyDescent="0.25">
      <c r="A4734" s="4">
        <v>44450.521944444445</v>
      </c>
      <c r="B4734">
        <v>0</v>
      </c>
      <c r="C4734">
        <v>1</v>
      </c>
      <c r="D4734" s="5">
        <f>SUM(B$2:B4734)</f>
        <v>25</v>
      </c>
      <c r="E4734" s="5">
        <f>SUM(C$2:C4734)</f>
        <v>4733</v>
      </c>
      <c r="F4734" s="6">
        <f>IF(stats[[#This Row],[Column1]],stats[[#This Row],[Total Clear]]/stats[[#This Row],[Total Runs]],NA())</f>
        <v>5.2820621170504966E-3</v>
      </c>
      <c r="G4734" s="6">
        <f>SUM(B$2:B4734) / SUM(C$2:C4734)</f>
        <v>5.2820621170504966E-3</v>
      </c>
      <c r="H4734" s="7">
        <f>IFERROR(stats[[#This Row],[Column1]]-A4733,"")</f>
        <v>9.9537037021946162E-4</v>
      </c>
      <c r="I4734" s="7">
        <f>IFERROR(_xlfn.QUARTILE.INC(H$2:H4734,1),"")</f>
        <v>9.3750000087311491E-4</v>
      </c>
      <c r="J4734" s="7">
        <f>IFERROR(_xlfn.QUARTILE.INC(H$2:H4734,3),"")</f>
        <v>1.0648148090695031E-3</v>
      </c>
      <c r="K4734" s="7">
        <f>IFERROR(stats[[#This Row],[Q3]]-stats[[#This Row],[Q1]],"")</f>
        <v>1.2731480819638819E-4</v>
      </c>
      <c r="L4734" s="7">
        <f>IFERROR(AVERAGEIFS(H$2:H4734, H$2:H4734, "&lt;" &amp;stats[[#This Row],[Q3]]+(2*stats[[#This Row],[IQR]]), H$2:H4734, "&gt;" &amp; stats[[#This Row],[Q1]]-(2*stats[[#This Row],[IQR]])),"")</f>
        <v>9.9998071811883298E-4</v>
      </c>
    </row>
    <row r="4735" spans="1:12" x14ac:dyDescent="0.25">
      <c r="A4735" s="4">
        <v>44450.523009259261</v>
      </c>
      <c r="B4735">
        <v>0</v>
      </c>
      <c r="C4735">
        <v>1</v>
      </c>
      <c r="D4735" s="5">
        <f>SUM(B$2:B4735)</f>
        <v>25</v>
      </c>
      <c r="E4735" s="5">
        <f>SUM(C$2:C4735)</f>
        <v>4734</v>
      </c>
      <c r="F4735" s="6">
        <f>IF(stats[[#This Row],[Column1]],stats[[#This Row],[Total Clear]]/stats[[#This Row],[Total Runs]],NA())</f>
        <v>5.280946345585129E-3</v>
      </c>
      <c r="G4735" s="6">
        <f>SUM(B$2:B4735) / SUM(C$2:C4735)</f>
        <v>5.280946345585129E-3</v>
      </c>
      <c r="H4735" s="7">
        <f>IFERROR(stats[[#This Row],[Column1]]-A4734,"")</f>
        <v>1.0648148163454607E-3</v>
      </c>
      <c r="I4735" s="7">
        <f>IFERROR(_xlfn.QUARTILE.INC(H$2:H4735,1),"")</f>
        <v>9.3750000087311491E-4</v>
      </c>
      <c r="J4735" s="7">
        <f>IFERROR(_xlfn.QUARTILE.INC(H$2:H4735,3),"")</f>
        <v>1.0648148090695031E-3</v>
      </c>
      <c r="K4735" s="7">
        <f>IFERROR(stats[[#This Row],[Q3]]-stats[[#This Row],[Q1]],"")</f>
        <v>1.2731480819638819E-4</v>
      </c>
      <c r="L4735" s="7">
        <f>IFERROR(AVERAGEIFS(H$2:H4735, H$2:H4735, "&lt;" &amp;stats[[#This Row],[Q3]]+(2*stats[[#This Row],[IQR]]), H$2:H4735, "&gt;" &amp; stats[[#This Row],[Q1]]-(2*stats[[#This Row],[IQR]])),"")</f>
        <v>9.9999456268390374E-4</v>
      </c>
    </row>
    <row r="4736" spans="1:12" x14ac:dyDescent="0.25">
      <c r="A4736" s="4">
        <v>44450.524212962962</v>
      </c>
      <c r="B4736">
        <v>0</v>
      </c>
      <c r="C4736">
        <v>1</v>
      </c>
      <c r="D4736" s="5">
        <f>SUM(B$2:B4736)</f>
        <v>25</v>
      </c>
      <c r="E4736" s="5">
        <f>SUM(C$2:C4736)</f>
        <v>4735</v>
      </c>
      <c r="F4736" s="6">
        <f>IF(stats[[#This Row],[Column1]],stats[[#This Row],[Total Clear]]/stats[[#This Row],[Total Runs]],NA())</f>
        <v>5.279831045406547E-3</v>
      </c>
      <c r="G4736" s="6">
        <f>SUM(B$2:B4736) / SUM(C$2:C4736)</f>
        <v>5.279831045406547E-3</v>
      </c>
      <c r="H4736" s="7">
        <f>IFERROR(stats[[#This Row],[Column1]]-A4735,"")</f>
        <v>1.2037037013215013E-3</v>
      </c>
      <c r="I4736" s="7">
        <f>IFERROR(_xlfn.QUARTILE.INC(H$2:H4736,1),"")</f>
        <v>9.3750000087311491E-4</v>
      </c>
      <c r="J4736" s="7">
        <f>IFERROR(_xlfn.QUARTILE.INC(H$2:H4736,3),"")</f>
        <v>1.0648148090695031E-3</v>
      </c>
      <c r="K4736" s="7">
        <f>IFERROR(stats[[#This Row],[Q3]]-stats[[#This Row],[Q1]],"")</f>
        <v>1.2731480819638819E-4</v>
      </c>
      <c r="L4736" s="7">
        <f>IFERROR(AVERAGEIFS(H$2:H4736, H$2:H4736, "&lt;" &amp;stats[[#This Row],[Q3]]+(2*stats[[#This Row],[IQR]]), H$2:H4736, "&gt;" &amp; stats[[#This Row],[Q1]]-(2*stats[[#This Row],[IQR]])),"")</f>
        <v>1.0000380531063285E-3</v>
      </c>
    </row>
    <row r="4737" spans="1:12" x14ac:dyDescent="0.25">
      <c r="A4737" s="4">
        <v>44450.525324074071</v>
      </c>
      <c r="B4737">
        <v>0</v>
      </c>
      <c r="C4737">
        <v>1</v>
      </c>
      <c r="D4737" s="5">
        <f>SUM(B$2:B4737)</f>
        <v>25</v>
      </c>
      <c r="E4737" s="5">
        <f>SUM(C$2:C4737)</f>
        <v>4736</v>
      </c>
      <c r="F4737" s="6">
        <f>IF(stats[[#This Row],[Column1]],stats[[#This Row],[Total Clear]]/stats[[#This Row],[Total Runs]],NA())</f>
        <v>5.2787162162162161E-3</v>
      </c>
      <c r="G4737" s="6">
        <f>SUM(B$2:B4737) / SUM(C$2:C4737)</f>
        <v>5.2787162162162161E-3</v>
      </c>
      <c r="H4737" s="7">
        <f>IFERROR(stats[[#This Row],[Column1]]-A4736,"")</f>
        <v>1.111111108912155E-3</v>
      </c>
      <c r="I4737" s="7">
        <f>IFERROR(_xlfn.QUARTILE.INC(H$2:H4737,1),"")</f>
        <v>9.3750000087311491E-4</v>
      </c>
      <c r="J4737" s="7">
        <f>IFERROR(_xlfn.QUARTILE.INC(H$2:H4737,3),"")</f>
        <v>1.0648148090695031E-3</v>
      </c>
      <c r="K4737" s="7">
        <f>IFERROR(stats[[#This Row],[Q3]]-stats[[#This Row],[Q1]],"")</f>
        <v>1.2731480819638819E-4</v>
      </c>
      <c r="L4737" s="7">
        <f>IFERROR(AVERAGEIFS(H$2:H4737, H$2:H4737, "&lt;" &amp;stats[[#This Row],[Q3]]+(2*stats[[#This Row],[IQR]]), H$2:H4737, "&gt;" &amp; stats[[#This Row],[Q1]]-(2*stats[[#This Row],[IQR]])),"")</f>
        <v>1.0000617613359563E-3</v>
      </c>
    </row>
    <row r="4738" spans="1:12" x14ac:dyDescent="0.25">
      <c r="A4738" s="4">
        <v>44450.526412037034</v>
      </c>
      <c r="B4738">
        <v>0</v>
      </c>
      <c r="C4738">
        <v>1</v>
      </c>
      <c r="D4738" s="5">
        <f>SUM(B$2:B4738)</f>
        <v>25</v>
      </c>
      <c r="E4738" s="5">
        <f>SUM(C$2:C4738)</f>
        <v>4737</v>
      </c>
      <c r="F4738" s="6">
        <f>IF(stats[[#This Row],[Column1]],stats[[#This Row],[Total Clear]]/stats[[#This Row],[Total Runs]],NA())</f>
        <v>5.2776018577158539E-3</v>
      </c>
      <c r="G4738" s="6">
        <f>SUM(B$2:B4738) / SUM(C$2:C4738)</f>
        <v>5.2776018577158539E-3</v>
      </c>
      <c r="H4738" s="7">
        <f>IFERROR(stats[[#This Row],[Column1]]-A4737,"")</f>
        <v>1.0879629626288079E-3</v>
      </c>
      <c r="I4738" s="7">
        <f>IFERROR(_xlfn.QUARTILE.INC(H$2:H4738,1),"")</f>
        <v>9.3750000087311491E-4</v>
      </c>
      <c r="J4738" s="7">
        <f>IFERROR(_xlfn.QUARTILE.INC(H$2:H4738,3),"")</f>
        <v>1.0648148090695031E-3</v>
      </c>
      <c r="K4738" s="7">
        <f>IFERROR(stats[[#This Row],[Q3]]-stats[[#This Row],[Q1]],"")</f>
        <v>1.2731480819638819E-4</v>
      </c>
      <c r="L4738" s="7">
        <f>IFERROR(AVERAGEIFS(H$2:H4738, H$2:H4738, "&lt;" &amp;stats[[#This Row],[Q3]]+(2*stats[[#This Row],[IQR]]), H$2:H4738, "&gt;" &amp; stats[[#This Row],[Q1]]-(2*stats[[#This Row],[IQR]])),"")</f>
        <v>1.0000805195948749E-3</v>
      </c>
    </row>
    <row r="4739" spans="1:12" x14ac:dyDescent="0.25">
      <c r="A4739" s="4">
        <v>44450.527488425927</v>
      </c>
      <c r="B4739">
        <v>0</v>
      </c>
      <c r="C4739">
        <v>1</v>
      </c>
      <c r="D4739" s="5">
        <f>SUM(B$2:B4739)</f>
        <v>25</v>
      </c>
      <c r="E4739" s="5">
        <f>SUM(C$2:C4739)</f>
        <v>4738</v>
      </c>
      <c r="F4739" s="6">
        <f>IF(stats[[#This Row],[Column1]],stats[[#This Row],[Total Clear]]/stats[[#This Row],[Total Runs]],NA())</f>
        <v>5.2764879696074289E-3</v>
      </c>
      <c r="G4739" s="6">
        <f>SUM(B$2:B4739) / SUM(C$2:C4739)</f>
        <v>5.2764879696074289E-3</v>
      </c>
      <c r="H4739" s="7">
        <f>IFERROR(stats[[#This Row],[Column1]]-A4738,"")</f>
        <v>1.0763888931251131E-3</v>
      </c>
      <c r="I4739" s="7">
        <f>IFERROR(_xlfn.QUARTILE.INC(H$2:H4739,1),"")</f>
        <v>9.3750000087311491E-4</v>
      </c>
      <c r="J4739" s="7">
        <f>IFERROR(_xlfn.QUARTILE.INC(H$2:H4739,3),"")</f>
        <v>1.0648148090695031E-3</v>
      </c>
      <c r="K4739" s="7">
        <f>IFERROR(stats[[#This Row],[Q3]]-stats[[#This Row],[Q1]],"")</f>
        <v>1.2731480819638819E-4</v>
      </c>
      <c r="L4739" s="7">
        <f>IFERROR(AVERAGEIFS(H$2:H4739, H$2:H4739, "&lt;" &amp;stats[[#This Row],[Q3]]+(2*stats[[#This Row],[IQR]]), H$2:H4739, "&gt;" &amp; stats[[#This Row],[Q1]]-(2*stats[[#This Row],[IQR]])),"")</f>
        <v>1.000096800451186E-3</v>
      </c>
    </row>
    <row r="4740" spans="1:12" x14ac:dyDescent="0.25">
      <c r="A4740" s="4">
        <v>44450.528611111113</v>
      </c>
      <c r="B4740">
        <v>0</v>
      </c>
      <c r="C4740">
        <v>1</v>
      </c>
      <c r="D4740" s="5">
        <f>SUM(B$2:B4740)</f>
        <v>25</v>
      </c>
      <c r="E4740" s="5">
        <f>SUM(C$2:C4740)</f>
        <v>4739</v>
      </c>
      <c r="F4740" s="6">
        <f>IF(stats[[#This Row],[Column1]],stats[[#This Row],[Total Clear]]/stats[[#This Row],[Total Runs]],NA())</f>
        <v>5.2753745515931628E-3</v>
      </c>
      <c r="G4740" s="6">
        <f>SUM(B$2:B4740) / SUM(C$2:C4740)</f>
        <v>5.2753745515931628E-3</v>
      </c>
      <c r="H4740" s="7">
        <f>IFERROR(stats[[#This Row],[Column1]]-A4739,"")</f>
        <v>1.1226851856918074E-3</v>
      </c>
      <c r="I4740" s="7">
        <f>IFERROR(_xlfn.QUARTILE.INC(H$2:H4740,1),"")</f>
        <v>9.3750000087311491E-4</v>
      </c>
      <c r="J4740" s="7">
        <f>IFERROR(_xlfn.QUARTILE.INC(H$2:H4740,3),"")</f>
        <v>1.0648148090695031E-3</v>
      </c>
      <c r="K4740" s="7">
        <f>IFERROR(stats[[#This Row],[Q3]]-stats[[#This Row],[Q1]],"")</f>
        <v>1.2731480819638819E-4</v>
      </c>
      <c r="L4740" s="7">
        <f>IFERROR(AVERAGEIFS(H$2:H4740, H$2:H4740, "&lt;" &amp;stats[[#This Row],[Q3]]+(2*stats[[#This Row],[IQR]]), H$2:H4740, "&gt;" &amp; stats[[#This Row],[Q1]]-(2*stats[[#This Row],[IQR]])),"")</f>
        <v>1.0001229498507681E-3</v>
      </c>
    </row>
    <row r="4741" spans="1:12" x14ac:dyDescent="0.25">
      <c r="A4741" s="4">
        <v>44450.529699074075</v>
      </c>
      <c r="B4741">
        <v>0</v>
      </c>
      <c r="C4741">
        <v>1</v>
      </c>
      <c r="D4741" s="5">
        <f>SUM(B$2:B4741)</f>
        <v>25</v>
      </c>
      <c r="E4741" s="5">
        <f>SUM(C$2:C4741)</f>
        <v>4740</v>
      </c>
      <c r="F4741" s="6">
        <f>IF(stats[[#This Row],[Column1]],stats[[#This Row],[Total Clear]]/stats[[#This Row],[Total Runs]],NA())</f>
        <v>5.2742616033755272E-3</v>
      </c>
      <c r="G4741" s="6">
        <f>SUM(B$2:B4741) / SUM(C$2:C4741)</f>
        <v>5.2742616033755272E-3</v>
      </c>
      <c r="H4741" s="7">
        <f>IFERROR(stats[[#This Row],[Column1]]-A4740,"")</f>
        <v>1.0879629626288079E-3</v>
      </c>
      <c r="I4741" s="7">
        <f>IFERROR(_xlfn.QUARTILE.INC(H$2:H4741,1),"")</f>
        <v>9.3750000087311491E-4</v>
      </c>
      <c r="J4741" s="7">
        <f>IFERROR(_xlfn.QUARTILE.INC(H$2:H4741,3),"")</f>
        <v>1.0648148090695031E-3</v>
      </c>
      <c r="K4741" s="7">
        <f>IFERROR(stats[[#This Row],[Q3]]-stats[[#This Row],[Q1]],"")</f>
        <v>1.2731480819638819E-4</v>
      </c>
      <c r="L4741" s="7">
        <f>IFERROR(AVERAGEIFS(H$2:H4741, H$2:H4741, "&lt;" &amp;stats[[#This Row],[Q3]]+(2*stats[[#This Row],[IQR]]), H$2:H4741, "&gt;" &amp; stats[[#This Row],[Q1]]-(2*stats[[#This Row],[IQR]])),"")</f>
        <v>1.0001416830588675E-3</v>
      </c>
    </row>
    <row r="4742" spans="1:12" x14ac:dyDescent="0.25">
      <c r="A4742" s="4">
        <v>44450.530810185184</v>
      </c>
      <c r="B4742">
        <v>0</v>
      </c>
      <c r="C4742">
        <v>1</v>
      </c>
      <c r="D4742" s="5">
        <f>SUM(B$2:B4742)</f>
        <v>25</v>
      </c>
      <c r="E4742" s="5">
        <f>SUM(C$2:C4742)</f>
        <v>4741</v>
      </c>
      <c r="F4742" s="6">
        <f>IF(stats[[#This Row],[Column1]],stats[[#This Row],[Total Clear]]/stats[[#This Row],[Total Runs]],NA())</f>
        <v>5.273149124657245E-3</v>
      </c>
      <c r="G4742" s="6">
        <f>SUM(B$2:B4742) / SUM(C$2:C4742)</f>
        <v>5.273149124657245E-3</v>
      </c>
      <c r="H4742" s="7">
        <f>IFERROR(stats[[#This Row],[Column1]]-A4741,"")</f>
        <v>1.111111108912155E-3</v>
      </c>
      <c r="I4742" s="7">
        <f>IFERROR(_xlfn.QUARTILE.INC(H$2:H4742,1),"")</f>
        <v>9.3750000087311491E-4</v>
      </c>
      <c r="J4742" s="7">
        <f>IFERROR(_xlfn.QUARTILE.INC(H$2:H4742,3),"")</f>
        <v>1.0648148090695031E-3</v>
      </c>
      <c r="K4742" s="7">
        <f>IFERROR(stats[[#This Row],[Q3]]-stats[[#This Row],[Q1]],"")</f>
        <v>1.2731480819638819E-4</v>
      </c>
      <c r="L4742" s="7">
        <f>IFERROR(AVERAGEIFS(H$2:H4742, H$2:H4742, "&lt;" &amp;stats[[#This Row],[Q3]]+(2*stats[[#This Row],[IQR]]), H$2:H4742, "&gt;" &amp; stats[[#This Row],[Q1]]-(2*stats[[#This Row],[IQR]])),"")</f>
        <v>1.0001653439172585E-3</v>
      </c>
    </row>
    <row r="4743" spans="1:12" x14ac:dyDescent="0.25">
      <c r="A4743" s="4">
        <v>44450.53193287037</v>
      </c>
      <c r="B4743">
        <v>0</v>
      </c>
      <c r="C4743">
        <v>1</v>
      </c>
      <c r="D4743" s="5">
        <f>SUM(B$2:B4743)</f>
        <v>25</v>
      </c>
      <c r="E4743" s="5">
        <f>SUM(C$2:C4743)</f>
        <v>4742</v>
      </c>
      <c r="F4743" s="6">
        <f>IF(stats[[#This Row],[Column1]],stats[[#This Row],[Total Clear]]/stats[[#This Row],[Total Runs]],NA())</f>
        <v>5.2720371151412909E-3</v>
      </c>
      <c r="G4743" s="6">
        <f>SUM(B$2:B4743) / SUM(C$2:C4743)</f>
        <v>5.2720371151412909E-3</v>
      </c>
      <c r="H4743" s="7">
        <f>IFERROR(stats[[#This Row],[Column1]]-A4742,"")</f>
        <v>1.1226851856918074E-3</v>
      </c>
      <c r="I4743" s="7">
        <f>IFERROR(_xlfn.QUARTILE.INC(H$2:H4743,1),"")</f>
        <v>9.3750000087311491E-4</v>
      </c>
      <c r="J4743" s="7">
        <f>IFERROR(_xlfn.QUARTILE.INC(H$2:H4743,3),"")</f>
        <v>1.0648148090695031E-3</v>
      </c>
      <c r="K4743" s="7">
        <f>IFERROR(stats[[#This Row],[Q3]]-stats[[#This Row],[Q1]],"")</f>
        <v>1.2731480819638819E-4</v>
      </c>
      <c r="L4743" s="7">
        <f>IFERROR(AVERAGEIFS(H$2:H4743, H$2:H4743, "&lt;" &amp;stats[[#This Row],[Q3]]+(2*stats[[#This Row],[IQR]]), H$2:H4743, "&gt;" &amp; stats[[#This Row],[Q1]]-(2*stats[[#This Row],[IQR]])),"")</f>
        <v>1.0001914619820152E-3</v>
      </c>
    </row>
    <row r="4744" spans="1:12" x14ac:dyDescent="0.25">
      <c r="A4744" s="4">
        <v>44450.533043981479</v>
      </c>
      <c r="B4744">
        <v>0</v>
      </c>
      <c r="C4744">
        <v>1</v>
      </c>
      <c r="D4744" s="5">
        <f>SUM(B$2:B4744)</f>
        <v>25</v>
      </c>
      <c r="E4744" s="5">
        <f>SUM(C$2:C4744)</f>
        <v>4743</v>
      </c>
      <c r="F4744" s="6">
        <f>IF(stats[[#This Row],[Column1]],stats[[#This Row],[Total Clear]]/stats[[#This Row],[Total Runs]],NA())</f>
        <v>5.2709255745308874E-3</v>
      </c>
      <c r="G4744" s="6">
        <f>SUM(B$2:B4744) / SUM(C$2:C4744)</f>
        <v>5.2709255745308874E-3</v>
      </c>
      <c r="H4744" s="7">
        <f>IFERROR(stats[[#This Row],[Column1]]-A4743,"")</f>
        <v>1.111111108912155E-3</v>
      </c>
      <c r="I4744" s="7">
        <f>IFERROR(_xlfn.QUARTILE.INC(H$2:H4744,1),"")</f>
        <v>9.3750000087311491E-4</v>
      </c>
      <c r="J4744" s="7">
        <f>IFERROR(_xlfn.QUARTILE.INC(H$2:H4744,3),"")</f>
        <v>1.0648148090695031E-3</v>
      </c>
      <c r="K4744" s="7">
        <f>IFERROR(stats[[#This Row],[Q3]]-stats[[#This Row],[Q1]],"")</f>
        <v>1.2731480819638819E-4</v>
      </c>
      <c r="L4744" s="7">
        <f>IFERROR(AVERAGEIFS(H$2:H4744, H$2:H4744, "&lt;" &amp;stats[[#This Row],[Q3]]+(2*stats[[#This Row],[IQR]]), H$2:H4744, "&gt;" &amp; stats[[#This Row],[Q1]]-(2*stats[[#This Row],[IQR]])),"")</f>
        <v>1.0002151021454701E-3</v>
      </c>
    </row>
    <row r="4745" spans="1:12" x14ac:dyDescent="0.25">
      <c r="A4745" s="4">
        <v>44450.534143518518</v>
      </c>
      <c r="B4745">
        <v>0</v>
      </c>
      <c r="C4745">
        <v>1</v>
      </c>
      <c r="D4745" s="5">
        <f>SUM(B$2:B4745)</f>
        <v>25</v>
      </c>
      <c r="E4745" s="5">
        <f>SUM(C$2:C4745)</f>
        <v>4744</v>
      </c>
      <c r="F4745" s="6">
        <f>IF(stats[[#This Row],[Column1]],stats[[#This Row],[Total Clear]]/stats[[#This Row],[Total Runs]],NA())</f>
        <v>5.2698145025295113E-3</v>
      </c>
      <c r="G4745" s="6">
        <f>SUM(B$2:B4745) / SUM(C$2:C4745)</f>
        <v>5.2698145025295113E-3</v>
      </c>
      <c r="H4745" s="7">
        <f>IFERROR(stats[[#This Row],[Column1]]-A4744,"")</f>
        <v>1.0995370394084603E-3</v>
      </c>
      <c r="I4745" s="7">
        <f>IFERROR(_xlfn.QUARTILE.INC(H$2:H4745,1),"")</f>
        <v>9.3750000087311491E-4</v>
      </c>
      <c r="J4745" s="7">
        <f>IFERROR(_xlfn.QUARTILE.INC(H$2:H4745,3),"")</f>
        <v>1.0648148090695031E-3</v>
      </c>
      <c r="K4745" s="7">
        <f>IFERROR(stats[[#This Row],[Q3]]-stats[[#This Row],[Q1]],"")</f>
        <v>1.2731480819638819E-4</v>
      </c>
      <c r="L4745" s="7">
        <f>IFERROR(AVERAGEIFS(H$2:H4745, H$2:H4745, "&lt;" &amp;stats[[#This Row],[Q3]]+(2*stats[[#This Row],[IQR]]), H$2:H4745, "&gt;" &amp; stats[[#This Row],[Q1]]-(2*stats[[#This Row],[IQR]])),"")</f>
        <v>1.0002362659931715E-3</v>
      </c>
    </row>
    <row r="4746" spans="1:12" x14ac:dyDescent="0.25">
      <c r="A4746" s="4">
        <v>44450.535231481481</v>
      </c>
      <c r="B4746">
        <v>0</v>
      </c>
      <c r="C4746">
        <v>1</v>
      </c>
      <c r="D4746" s="5">
        <f>SUM(B$2:B4746)</f>
        <v>25</v>
      </c>
      <c r="E4746" s="5">
        <f>SUM(C$2:C4746)</f>
        <v>4745</v>
      </c>
      <c r="F4746" s="6">
        <f>IF(stats[[#This Row],[Column1]],stats[[#This Row],[Total Clear]]/stats[[#This Row],[Total Runs]],NA())</f>
        <v>5.268703898840885E-3</v>
      </c>
      <c r="G4746" s="6">
        <f>SUM(B$2:B4746) / SUM(C$2:C4746)</f>
        <v>5.268703898840885E-3</v>
      </c>
      <c r="H4746" s="7">
        <f>IFERROR(stats[[#This Row],[Column1]]-A4745,"")</f>
        <v>1.0879629626288079E-3</v>
      </c>
      <c r="I4746" s="7">
        <f>IFERROR(_xlfn.QUARTILE.INC(H$2:H4746,1),"")</f>
        <v>9.3750000087311491E-4</v>
      </c>
      <c r="J4746" s="7">
        <f>IFERROR(_xlfn.QUARTILE.INC(H$2:H4746,3),"")</f>
        <v>1.0648148090695031E-3</v>
      </c>
      <c r="K4746" s="7">
        <f>IFERROR(stats[[#This Row],[Q3]]-stats[[#This Row],[Q1]],"")</f>
        <v>1.2731480819638819E-4</v>
      </c>
      <c r="L4746" s="7">
        <f>IFERROR(AVERAGEIFS(H$2:H4746, H$2:H4746, "&lt;" &amp;stats[[#This Row],[Q3]]+(2*stats[[#This Row],[IQR]]), H$2:H4746, "&gt;" &amp; stats[[#This Row],[Q1]]-(2*stats[[#This Row],[IQR]])),"")</f>
        <v>1.0002549551062171E-3</v>
      </c>
    </row>
    <row r="4747" spans="1:12" x14ac:dyDescent="0.25">
      <c r="A4747" s="4">
        <v>44450.536365740743</v>
      </c>
      <c r="B4747">
        <v>0</v>
      </c>
      <c r="C4747">
        <v>1</v>
      </c>
      <c r="D4747" s="5">
        <f>SUM(B$2:B4747)</f>
        <v>25</v>
      </c>
      <c r="E4747" s="5">
        <f>SUM(C$2:C4747)</f>
        <v>4746</v>
      </c>
      <c r="F4747" s="6">
        <f>IF(stats[[#This Row],[Column1]],stats[[#This Row],[Total Clear]]/stats[[#This Row],[Total Runs]],NA())</f>
        <v>5.2675937631689847E-3</v>
      </c>
      <c r="G4747" s="6">
        <f>SUM(B$2:B4747) / SUM(C$2:C4747)</f>
        <v>5.2675937631689847E-3</v>
      </c>
      <c r="H4747" s="7">
        <f>IFERROR(stats[[#This Row],[Column1]]-A4746,"")</f>
        <v>1.1342592624714598E-3</v>
      </c>
      <c r="I4747" s="7">
        <f>IFERROR(_xlfn.QUARTILE.INC(H$2:H4747,1),"")</f>
        <v>9.3750000087311491E-4</v>
      </c>
      <c r="J4747" s="7">
        <f>IFERROR(_xlfn.QUARTILE.INC(H$2:H4747,3),"")</f>
        <v>1.0648148090695031E-3</v>
      </c>
      <c r="K4747" s="7">
        <f>IFERROR(stats[[#This Row],[Q3]]-stats[[#This Row],[Q1]],"")</f>
        <v>1.2731480819638819E-4</v>
      </c>
      <c r="L4747" s="7">
        <f>IFERROR(AVERAGEIFS(H$2:H4747, H$2:H4747, "&lt;" &amp;stats[[#This Row],[Q3]]+(2*stats[[#This Row],[IQR]]), H$2:H4747, "&gt;" &amp; stats[[#This Row],[Q1]]-(2*stats[[#This Row],[IQR]])),"")</f>
        <v>1.0002834970247187E-3</v>
      </c>
    </row>
    <row r="4748" spans="1:12" x14ac:dyDescent="0.25">
      <c r="A4748" s="4">
        <v>44450.537523148145</v>
      </c>
      <c r="B4748">
        <v>0</v>
      </c>
      <c r="C4748">
        <v>1</v>
      </c>
      <c r="D4748" s="5">
        <f>SUM(B$2:B4748)</f>
        <v>25</v>
      </c>
      <c r="E4748" s="5">
        <f>SUM(C$2:C4748)</f>
        <v>4747</v>
      </c>
      <c r="F4748" s="6">
        <f>IF(stats[[#This Row],[Column1]],stats[[#This Row],[Total Clear]]/stats[[#This Row],[Total Runs]],NA())</f>
        <v>5.2664840952180323E-3</v>
      </c>
      <c r="G4748" s="6">
        <f>SUM(B$2:B4748) / SUM(C$2:C4748)</f>
        <v>5.2664840952180323E-3</v>
      </c>
      <c r="H4748" s="7">
        <f>IFERROR(stats[[#This Row],[Column1]]-A4747,"")</f>
        <v>1.1574074014788494E-3</v>
      </c>
      <c r="I4748" s="7">
        <f>IFERROR(_xlfn.QUARTILE.INC(H$2:H4748,1),"")</f>
        <v>9.3750000087311491E-4</v>
      </c>
      <c r="J4748" s="7">
        <f>IFERROR(_xlfn.QUARTILE.INC(H$2:H4748,3),"")</f>
        <v>1.0648148090695031E-3</v>
      </c>
      <c r="K4748" s="7">
        <f>IFERROR(stats[[#This Row],[Q3]]-stats[[#This Row],[Q1]],"")</f>
        <v>1.2731480819638819E-4</v>
      </c>
      <c r="L4748" s="7">
        <f>IFERROR(AVERAGEIFS(H$2:H4748, H$2:H4748, "&lt;" &amp;stats[[#This Row],[Q3]]+(2*stats[[#This Row],[IQR]]), H$2:H4748, "&gt;" &amp; stats[[#This Row],[Q1]]-(2*stats[[#This Row],[IQR]])),"")</f>
        <v>1.0003169561185123E-3</v>
      </c>
    </row>
    <row r="4749" spans="1:12" x14ac:dyDescent="0.25">
      <c r="A4749" s="4">
        <v>44450.538599537038</v>
      </c>
      <c r="B4749">
        <v>0</v>
      </c>
      <c r="C4749">
        <v>1</v>
      </c>
      <c r="D4749" s="5">
        <f>SUM(B$2:B4749)</f>
        <v>25</v>
      </c>
      <c r="E4749" s="5">
        <f>SUM(C$2:C4749)</f>
        <v>4748</v>
      </c>
      <c r="F4749" s="6">
        <f>IF(stats[[#This Row],[Column1]],stats[[#This Row],[Total Clear]]/stats[[#This Row],[Total Runs]],NA())</f>
        <v>5.2653748946925021E-3</v>
      </c>
      <c r="G4749" s="6">
        <f>SUM(B$2:B4749) / SUM(C$2:C4749)</f>
        <v>5.2653748946925021E-3</v>
      </c>
      <c r="H4749" s="7">
        <f>IFERROR(stats[[#This Row],[Column1]]-A4748,"")</f>
        <v>1.0763888931251131E-3</v>
      </c>
      <c r="I4749" s="7">
        <f>IFERROR(_xlfn.QUARTILE.INC(H$2:H4749,1),"")</f>
        <v>9.3750000087311491E-4</v>
      </c>
      <c r="J4749" s="7">
        <f>IFERROR(_xlfn.QUARTILE.INC(H$2:H4749,3),"")</f>
        <v>1.0648148090695031E-3</v>
      </c>
      <c r="K4749" s="7">
        <f>IFERROR(stats[[#This Row],[Q3]]-stats[[#This Row],[Q1]],"")</f>
        <v>1.2731480819638819E-4</v>
      </c>
      <c r="L4749" s="7">
        <f>IFERROR(AVERAGEIFS(H$2:H4749, H$2:H4749, "&lt;" &amp;stats[[#This Row],[Q3]]+(2*stats[[#This Row],[IQR]]), H$2:H4749, "&gt;" &amp; stats[[#This Row],[Q1]]-(2*stats[[#This Row],[IQR]])),"")</f>
        <v>1.0003331519748049E-3</v>
      </c>
    </row>
    <row r="4750" spans="1:12" x14ac:dyDescent="0.25">
      <c r="A4750" s="4">
        <v>44450.539687500001</v>
      </c>
      <c r="B4750">
        <v>0</v>
      </c>
      <c r="C4750">
        <v>1</v>
      </c>
      <c r="D4750" s="5">
        <f>SUM(B$2:B4750)</f>
        <v>25</v>
      </c>
      <c r="E4750" s="5">
        <f>SUM(C$2:C4750)</f>
        <v>4749</v>
      </c>
      <c r="F4750" s="6">
        <f>IF(stats[[#This Row],[Column1]],stats[[#This Row],[Total Clear]]/stats[[#This Row],[Total Runs]],NA())</f>
        <v>5.2642661612971155E-3</v>
      </c>
      <c r="G4750" s="6">
        <f>SUM(B$2:B4750) / SUM(C$2:C4750)</f>
        <v>5.2642661612971155E-3</v>
      </c>
      <c r="H4750" s="7">
        <f>IFERROR(stats[[#This Row],[Column1]]-A4749,"")</f>
        <v>1.0879629626288079E-3</v>
      </c>
      <c r="I4750" s="7">
        <f>IFERROR(_xlfn.QUARTILE.INC(H$2:H4750,1),"")</f>
        <v>9.3750000087311491E-4</v>
      </c>
      <c r="J4750" s="7">
        <f>IFERROR(_xlfn.QUARTILE.INC(H$2:H4750,3),"")</f>
        <v>1.0648148090695031E-3</v>
      </c>
      <c r="K4750" s="7">
        <f>IFERROR(stats[[#This Row],[Q3]]-stats[[#This Row],[Q1]],"")</f>
        <v>1.2731480819638819E-4</v>
      </c>
      <c r="L4750" s="7">
        <f>IFERROR(AVERAGEIFS(H$2:H4750, H$2:H4750, "&lt;" &amp;stats[[#This Row],[Q3]]+(2*stats[[#This Row],[IQR]]), H$2:H4750, "&gt;" &amp; stats[[#This Row],[Q1]]-(2*stats[[#This Row],[IQR]])),"")</f>
        <v>1.0003518045526368E-3</v>
      </c>
    </row>
    <row r="4751" spans="1:12" x14ac:dyDescent="0.25">
      <c r="A4751" s="4">
        <v>44450.540763888886</v>
      </c>
      <c r="B4751">
        <v>0</v>
      </c>
      <c r="C4751">
        <v>1</v>
      </c>
      <c r="D4751" s="5">
        <f>SUM(B$2:B4751)</f>
        <v>25</v>
      </c>
      <c r="E4751" s="5">
        <f>SUM(C$2:C4751)</f>
        <v>4750</v>
      </c>
      <c r="F4751" s="6">
        <f>IF(stats[[#This Row],[Column1]],stats[[#This Row],[Total Clear]]/stats[[#This Row],[Total Runs]],NA())</f>
        <v>5.263157894736842E-3</v>
      </c>
      <c r="G4751" s="6">
        <f>SUM(B$2:B4751) / SUM(C$2:C4751)</f>
        <v>5.263157894736842E-3</v>
      </c>
      <c r="H4751" s="7">
        <f>IFERROR(stats[[#This Row],[Column1]]-A4750,"")</f>
        <v>1.0763888858491555E-3</v>
      </c>
      <c r="I4751" s="7">
        <f>IFERROR(_xlfn.QUARTILE.INC(H$2:H4751,1),"")</f>
        <v>9.3750000087311491E-4</v>
      </c>
      <c r="J4751" s="7">
        <f>IFERROR(_xlfn.QUARTILE.INC(H$2:H4751,3),"")</f>
        <v>1.0648148090695031E-3</v>
      </c>
      <c r="K4751" s="7">
        <f>IFERROR(stats[[#This Row],[Q3]]-stats[[#This Row],[Q1]],"")</f>
        <v>1.2731480819638819E-4</v>
      </c>
      <c r="L4751" s="7">
        <f>IFERROR(AVERAGEIFS(H$2:H4751, H$2:H4751, "&lt;" &amp;stats[[#This Row],[Q3]]+(2*stats[[#This Row],[IQR]]), H$2:H4751, "&gt;" &amp; stats[[#This Row],[Q1]]-(2*stats[[#This Row],[IQR]])),"")</f>
        <v>1.0003679860979223E-3</v>
      </c>
    </row>
    <row r="4752" spans="1:12" x14ac:dyDescent="0.25">
      <c r="A4752" s="4">
        <v>44450.541597222225</v>
      </c>
      <c r="B4752">
        <v>0</v>
      </c>
      <c r="C4752">
        <v>1</v>
      </c>
      <c r="D4752" s="5">
        <f>SUM(B$2:B4752)</f>
        <v>25</v>
      </c>
      <c r="E4752" s="5">
        <f>SUM(C$2:C4752)</f>
        <v>4751</v>
      </c>
      <c r="F4752" s="6">
        <f>IF(stats[[#This Row],[Column1]],stats[[#This Row],[Total Clear]]/stats[[#This Row],[Total Runs]],NA())</f>
        <v>5.2620500947169017E-3</v>
      </c>
      <c r="G4752" s="6">
        <f>SUM(B$2:B4752) / SUM(C$2:C4752)</f>
        <v>5.2620500947169017E-3</v>
      </c>
      <c r="H4752" s="7">
        <f>IFERROR(stats[[#This Row],[Column1]]-A4751,"")</f>
        <v>8.3333333896007389E-4</v>
      </c>
      <c r="I4752" s="7">
        <f>IFERROR(_xlfn.QUARTILE.INC(H$2:H4752,1),"")</f>
        <v>9.3750000087311491E-4</v>
      </c>
      <c r="J4752" s="7">
        <f>IFERROR(_xlfn.QUARTILE.INC(H$2:H4752,3),"")</f>
        <v>1.0648148090695031E-3</v>
      </c>
      <c r="K4752" s="7">
        <f>IFERROR(stats[[#This Row],[Q3]]-stats[[#This Row],[Q1]],"")</f>
        <v>1.2731480819638819E-4</v>
      </c>
      <c r="L4752" s="7">
        <f>IFERROR(AVERAGEIFS(H$2:H4752, H$2:H4752, "&lt;" &amp;stats[[#This Row],[Q3]]+(2*stats[[#This Row],[IQR]]), H$2:H4752, "&gt;" &amp; stats[[#This Row],[Q1]]-(2*stats[[#This Row],[IQR]])),"")</f>
        <v>1.0003324468112972E-3</v>
      </c>
    </row>
    <row r="4753" spans="1:12" x14ac:dyDescent="0.25">
      <c r="A4753" s="4">
        <v>44450.542442129627</v>
      </c>
      <c r="B4753">
        <v>0</v>
      </c>
      <c r="C4753">
        <v>1</v>
      </c>
      <c r="D4753" s="5">
        <f>SUM(B$2:B4753)</f>
        <v>25</v>
      </c>
      <c r="E4753" s="5">
        <f>SUM(C$2:C4753)</f>
        <v>4752</v>
      </c>
      <c r="F4753" s="6">
        <f>IF(stats[[#This Row],[Column1]],stats[[#This Row],[Total Clear]]/stats[[#This Row],[Total Runs]],NA())</f>
        <v>5.2609427609427613E-3</v>
      </c>
      <c r="G4753" s="6">
        <f>SUM(B$2:B4753) / SUM(C$2:C4753)</f>
        <v>5.2609427609427613E-3</v>
      </c>
      <c r="H4753" s="7">
        <f>IFERROR(stats[[#This Row],[Column1]]-A4752,"")</f>
        <v>8.4490740118781105E-4</v>
      </c>
      <c r="I4753" s="7">
        <f>IFERROR(_xlfn.QUARTILE.INC(H$2:H4753,1),"")</f>
        <v>9.3750000087311491E-4</v>
      </c>
      <c r="J4753" s="7">
        <f>IFERROR(_xlfn.QUARTILE.INC(H$2:H4753,3),"")</f>
        <v>1.0648148090695031E-3</v>
      </c>
      <c r="K4753" s="7">
        <f>IFERROR(stats[[#This Row],[Q3]]-stats[[#This Row],[Q1]],"")</f>
        <v>1.2731480819638819E-4</v>
      </c>
      <c r="L4753" s="7">
        <f>IFERROR(AVERAGEIFS(H$2:H4753, H$2:H4753, "&lt;" &amp;stats[[#This Row],[Q3]]+(2*stats[[#This Row],[IQR]]), H$2:H4753, "&gt;" &amp; stats[[#This Row],[Q1]]-(2*stats[[#This Row],[IQR]])),"")</f>
        <v>1.0002993846871483E-3</v>
      </c>
    </row>
    <row r="4754" spans="1:12" x14ac:dyDescent="0.25">
      <c r="A4754" s="4">
        <v>44450.543287037035</v>
      </c>
      <c r="B4754">
        <v>0</v>
      </c>
      <c r="C4754">
        <v>1</v>
      </c>
      <c r="D4754" s="5">
        <f>SUM(B$2:B4754)</f>
        <v>25</v>
      </c>
      <c r="E4754" s="5">
        <f>SUM(C$2:C4754)</f>
        <v>4753</v>
      </c>
      <c r="F4754" s="6">
        <f>IF(stats[[#This Row],[Column1]],stats[[#This Row],[Total Clear]]/stats[[#This Row],[Total Runs]],NA())</f>
        <v>5.2598358931201343E-3</v>
      </c>
      <c r="G4754" s="6">
        <f>SUM(B$2:B4754) / SUM(C$2:C4754)</f>
        <v>5.2598358931201343E-3</v>
      </c>
      <c r="H4754" s="7">
        <f>IFERROR(stats[[#This Row],[Column1]]-A4753,"")</f>
        <v>8.4490740846376866E-4</v>
      </c>
      <c r="I4754" s="7">
        <f>IFERROR(_xlfn.QUARTILE.INC(H$2:H4754,1),"")</f>
        <v>9.3750000087311491E-4</v>
      </c>
      <c r="J4754" s="7">
        <f>IFERROR(_xlfn.QUARTILE.INC(H$2:H4754,3),"")</f>
        <v>1.0648148090695031E-3</v>
      </c>
      <c r="K4754" s="7">
        <f>IFERROR(stats[[#This Row],[Q3]]-stats[[#This Row],[Q1]],"")</f>
        <v>1.2731480819638819E-4</v>
      </c>
      <c r="L4754" s="7">
        <f>IFERROR(AVERAGEIFS(H$2:H4754, H$2:H4754, "&lt;" &amp;stats[[#This Row],[Q3]]+(2*stats[[#This Row],[IQR]]), H$2:H4754, "&gt;" &amp; stats[[#This Row],[Q1]]-(2*stats[[#This Row],[IQR]])),"")</f>
        <v>1.0002663366275517E-3</v>
      </c>
    </row>
    <row r="4755" spans="1:12" x14ac:dyDescent="0.25">
      <c r="A4755" s="4">
        <v>44450.544108796297</v>
      </c>
      <c r="B4755">
        <v>0</v>
      </c>
      <c r="C4755">
        <v>1</v>
      </c>
      <c r="D4755" s="5">
        <f>SUM(B$2:B4755)</f>
        <v>25</v>
      </c>
      <c r="E4755" s="5">
        <f>SUM(C$2:C4755)</f>
        <v>4754</v>
      </c>
      <c r="F4755" s="6">
        <f>IF(stats[[#This Row],[Column1]],stats[[#This Row],[Total Clear]]/stats[[#This Row],[Total Runs]],NA())</f>
        <v>5.2587294909549852E-3</v>
      </c>
      <c r="G4755" s="6">
        <f>SUM(B$2:B4755) / SUM(C$2:C4755)</f>
        <v>5.2587294909549852E-3</v>
      </c>
      <c r="H4755" s="7">
        <f>IFERROR(stats[[#This Row],[Column1]]-A4754,"")</f>
        <v>8.217592621804215E-4</v>
      </c>
      <c r="I4755" s="7">
        <f>IFERROR(_xlfn.QUARTILE.INC(H$2:H4755,1),"")</f>
        <v>9.3750000087311491E-4</v>
      </c>
      <c r="J4755" s="7">
        <f>IFERROR(_xlfn.QUARTILE.INC(H$2:H4755,3),"")</f>
        <v>1.0648148090695031E-3</v>
      </c>
      <c r="K4755" s="7">
        <f>IFERROR(stats[[#This Row],[Q3]]-stats[[#This Row],[Q1]],"")</f>
        <v>1.2731480819638819E-4</v>
      </c>
      <c r="L4755" s="7">
        <f>IFERROR(AVERAGEIFS(H$2:H4755, H$2:H4755, "&lt;" &amp;stats[[#This Row],[Q3]]+(2*stats[[#This Row],[IQR]]), H$2:H4755, "&gt;" &amp; stats[[#This Row],[Q1]]-(2*stats[[#This Row],[IQR]])),"")</f>
        <v>1.0002283806261809E-3</v>
      </c>
    </row>
    <row r="4756" spans="1:12" x14ac:dyDescent="0.25">
      <c r="A4756" s="4">
        <v>44450.544930555552</v>
      </c>
      <c r="B4756">
        <v>0</v>
      </c>
      <c r="C4756">
        <v>1</v>
      </c>
      <c r="D4756" s="5">
        <f>SUM(B$2:B4756)</f>
        <v>25</v>
      </c>
      <c r="E4756" s="5">
        <f>SUM(C$2:C4756)</f>
        <v>4755</v>
      </c>
      <c r="F4756" s="6">
        <f>IF(stats[[#This Row],[Column1]],stats[[#This Row],[Total Clear]]/stats[[#This Row],[Total Runs]],NA())</f>
        <v>5.2576235541535229E-3</v>
      </c>
      <c r="G4756" s="6">
        <f>SUM(B$2:B4756) / SUM(C$2:C4756)</f>
        <v>5.2576235541535229E-3</v>
      </c>
      <c r="H4756" s="7">
        <f>IFERROR(stats[[#This Row],[Column1]]-A4755,"")</f>
        <v>8.2175925490446389E-4</v>
      </c>
      <c r="I4756" s="7">
        <f>IFERROR(_xlfn.QUARTILE.INC(H$2:H4756,1),"")</f>
        <v>9.3750000087311491E-4</v>
      </c>
      <c r="J4756" s="7">
        <f>IFERROR(_xlfn.QUARTILE.INC(H$2:H4756,3),"")</f>
        <v>1.0648148090695031E-3</v>
      </c>
      <c r="K4756" s="7">
        <f>IFERROR(stats[[#This Row],[Q3]]-stats[[#This Row],[Q1]],"")</f>
        <v>1.2731480819638819E-4</v>
      </c>
      <c r="L4756" s="7">
        <f>IFERROR(AVERAGEIFS(H$2:H4756, H$2:H4756, "&lt;" &amp;stats[[#This Row],[Q3]]+(2*stats[[#This Row],[IQR]]), H$2:H4756, "&gt;" &amp; stats[[#This Row],[Q1]]-(2*stats[[#This Row],[IQR]])),"")</f>
        <v>1.000190440761019E-3</v>
      </c>
    </row>
    <row r="4757" spans="1:12" x14ac:dyDescent="0.25">
      <c r="A4757" s="4">
        <v>44450.545902777776</v>
      </c>
      <c r="B4757">
        <v>0</v>
      </c>
      <c r="C4757">
        <v>1</v>
      </c>
      <c r="D4757" s="5">
        <f>SUM(B$2:B4757)</f>
        <v>25</v>
      </c>
      <c r="E4757" s="5">
        <f>SUM(C$2:C4757)</f>
        <v>4756</v>
      </c>
      <c r="F4757" s="6">
        <f>IF(stats[[#This Row],[Column1]],stats[[#This Row],[Total Clear]]/stats[[#This Row],[Total Runs]],NA())</f>
        <v>5.2565180824222036E-3</v>
      </c>
      <c r="G4757" s="6">
        <f>SUM(B$2:B4757) / SUM(C$2:C4757)</f>
        <v>5.2565180824222036E-3</v>
      </c>
      <c r="H4757" s="7">
        <f>IFERROR(stats[[#This Row],[Column1]]-A4756,"")</f>
        <v>9.7222222393611446E-4</v>
      </c>
      <c r="I4757" s="7">
        <f>IFERROR(_xlfn.QUARTILE.INC(H$2:H4757,1),"")</f>
        <v>9.3750000087311491E-4</v>
      </c>
      <c r="J4757" s="7">
        <f>IFERROR(_xlfn.QUARTILE.INC(H$2:H4757,3),"")</f>
        <v>1.0648148090695031E-3</v>
      </c>
      <c r="K4757" s="7">
        <f>IFERROR(stats[[#This Row],[Q3]]-stats[[#This Row],[Q1]],"")</f>
        <v>1.2731480819638819E-4</v>
      </c>
      <c r="L4757" s="7">
        <f>IFERROR(AVERAGEIFS(H$2:H4757, H$2:H4757, "&lt;" &amp;stats[[#This Row],[Q3]]+(2*stats[[#This Row],[IQR]]), H$2:H4757, "&gt;" &amp; stats[[#This Row],[Q1]]-(2*stats[[#This Row],[IQR]])),"")</f>
        <v>1.000184496400376E-3</v>
      </c>
    </row>
    <row r="4758" spans="1:12" x14ac:dyDescent="0.25">
      <c r="A4758" s="4">
        <v>44450.546886574077</v>
      </c>
      <c r="B4758">
        <v>0</v>
      </c>
      <c r="C4758">
        <v>1</v>
      </c>
      <c r="D4758" s="5">
        <f>SUM(B$2:B4758)</f>
        <v>25</v>
      </c>
      <c r="E4758" s="5">
        <f>SUM(C$2:C4758)</f>
        <v>4757</v>
      </c>
      <c r="F4758" s="6">
        <f>IF(stats[[#This Row],[Column1]],stats[[#This Row],[Total Clear]]/stats[[#This Row],[Total Runs]],NA())</f>
        <v>5.2554130754677315E-3</v>
      </c>
      <c r="G4758" s="6">
        <f>SUM(B$2:B4758) / SUM(C$2:C4758)</f>
        <v>5.2554130754677315E-3</v>
      </c>
      <c r="H4758" s="7">
        <f>IFERROR(stats[[#This Row],[Column1]]-A4757,"")</f>
        <v>9.8379630071576685E-4</v>
      </c>
      <c r="I4758" s="7">
        <f>IFERROR(_xlfn.QUARTILE.INC(H$2:H4758,1),"")</f>
        <v>9.3750000087311491E-4</v>
      </c>
      <c r="J4758" s="7">
        <f>IFERROR(_xlfn.QUARTILE.INC(H$2:H4758,3),"")</f>
        <v>1.0648148090695031E-3</v>
      </c>
      <c r="K4758" s="7">
        <f>IFERROR(stats[[#This Row],[Q3]]-stats[[#This Row],[Q1]],"")</f>
        <v>1.2731480819638819E-4</v>
      </c>
      <c r="L4758" s="7">
        <f>IFERROR(AVERAGEIFS(H$2:H4758, H$2:H4758, "&lt;" &amp;stats[[#This Row],[Q3]]+(2*stats[[#This Row],[IQR]]), H$2:H4758, "&gt;" &amp; stats[[#This Row],[Q1]]-(2*stats[[#This Row],[IQR]])),"")</f>
        <v>1.0001810139958532E-3</v>
      </c>
    </row>
    <row r="4759" spans="1:12" x14ac:dyDescent="0.25">
      <c r="A4759" s="4">
        <v>44450.547858796293</v>
      </c>
      <c r="B4759">
        <v>0</v>
      </c>
      <c r="C4759">
        <v>1</v>
      </c>
      <c r="D4759" s="5">
        <f>SUM(B$2:B4759)</f>
        <v>25</v>
      </c>
      <c r="E4759" s="5">
        <f>SUM(C$2:C4759)</f>
        <v>4758</v>
      </c>
      <c r="F4759" s="6">
        <f>IF(stats[[#This Row],[Column1]],stats[[#This Row],[Total Clear]]/stats[[#This Row],[Total Runs]],NA())</f>
        <v>5.254308532997058E-3</v>
      </c>
      <c r="G4759" s="6">
        <f>SUM(B$2:B4759) / SUM(C$2:C4759)</f>
        <v>5.254308532997058E-3</v>
      </c>
      <c r="H4759" s="7">
        <f>IFERROR(stats[[#This Row],[Column1]]-A4758,"")</f>
        <v>9.7222221666015685E-4</v>
      </c>
      <c r="I4759" s="7">
        <f>IFERROR(_xlfn.QUARTILE.INC(H$2:H4759,1),"")</f>
        <v>9.3750000087311491E-4</v>
      </c>
      <c r="J4759" s="7">
        <f>IFERROR(_xlfn.QUARTILE.INC(H$2:H4759,3),"")</f>
        <v>1.0648148090695031E-3</v>
      </c>
      <c r="K4759" s="7">
        <f>IFERROR(stats[[#This Row],[Q3]]-stats[[#This Row],[Q1]],"")</f>
        <v>1.2731480819638819E-4</v>
      </c>
      <c r="L4759" s="7">
        <f>IFERROR(AVERAGEIFS(H$2:H4759, H$2:H4759, "&lt;" &amp;stats[[#This Row],[Q3]]+(2*stats[[#This Row],[IQR]]), H$2:H4759, "&gt;" &amp; stats[[#This Row],[Q1]]-(2*stats[[#This Row],[IQR]])),"")</f>
        <v>1.0001750741621298E-3</v>
      </c>
    </row>
    <row r="4760" spans="1:12" x14ac:dyDescent="0.25">
      <c r="A4760" s="4">
        <v>44450.548877314817</v>
      </c>
      <c r="B4760">
        <v>0</v>
      </c>
      <c r="C4760">
        <v>1</v>
      </c>
      <c r="D4760" s="5">
        <f>SUM(B$2:B4760)</f>
        <v>25</v>
      </c>
      <c r="E4760" s="5">
        <f>SUM(C$2:C4760)</f>
        <v>4759</v>
      </c>
      <c r="F4760" s="6">
        <f>IF(stats[[#This Row],[Column1]],stats[[#This Row],[Total Clear]]/stats[[#This Row],[Total Runs]],NA())</f>
        <v>5.2532044547173775E-3</v>
      </c>
      <c r="G4760" s="6">
        <f>SUM(B$2:B4760) / SUM(C$2:C4760)</f>
        <v>5.2532044547173775E-3</v>
      </c>
      <c r="H4760" s="7">
        <f>IFERROR(stats[[#This Row],[Column1]]-A4759,"")</f>
        <v>1.0185185237787664E-3</v>
      </c>
      <c r="I4760" s="7">
        <f>IFERROR(_xlfn.QUARTILE.INC(H$2:H4760,1),"")</f>
        <v>9.3750000087311491E-4</v>
      </c>
      <c r="J4760" s="7">
        <f>IFERROR(_xlfn.QUARTILE.INC(H$2:H4760,3),"")</f>
        <v>1.0648148090695031E-3</v>
      </c>
      <c r="K4760" s="7">
        <f>IFERROR(stats[[#This Row],[Q3]]-stats[[#This Row],[Q1]],"")</f>
        <v>1.2731480819638819E-4</v>
      </c>
      <c r="L4760" s="7">
        <f>IFERROR(AVERAGEIFS(H$2:H4760, H$2:H4760, "&lt;" &amp;stats[[#This Row],[Q3]]+(2*stats[[#This Row],[IQR]]), H$2:H4760, "&gt;" &amp; stats[[#This Row],[Q1]]-(2*stats[[#This Row],[IQR]])),"")</f>
        <v>1.0001789703918699E-3</v>
      </c>
    </row>
    <row r="4761" spans="1:12" x14ac:dyDescent="0.25">
      <c r="A4761" s="4">
        <v>44450.549826388888</v>
      </c>
      <c r="B4761">
        <v>0</v>
      </c>
      <c r="C4761">
        <v>1</v>
      </c>
      <c r="D4761" s="5">
        <f>SUM(B$2:B4761)</f>
        <v>25</v>
      </c>
      <c r="E4761" s="5">
        <f>SUM(C$2:C4761)</f>
        <v>4760</v>
      </c>
      <c r="F4761" s="6">
        <f>IF(stats[[#This Row],[Column1]],stats[[#This Row],[Total Clear]]/stats[[#This Row],[Total Runs]],NA())</f>
        <v>5.2521008403361349E-3</v>
      </c>
      <c r="G4761" s="6">
        <f>SUM(B$2:B4761) / SUM(C$2:C4761)</f>
        <v>5.2521008403361349E-3</v>
      </c>
      <c r="H4761" s="7">
        <f>IFERROR(stats[[#This Row],[Column1]]-A4760,"")</f>
        <v>9.4907407037680969E-4</v>
      </c>
      <c r="I4761" s="7">
        <f>IFERROR(_xlfn.QUARTILE.INC(H$2:H4761,1),"")</f>
        <v>9.3750000087311491E-4</v>
      </c>
      <c r="J4761" s="7">
        <f>IFERROR(_xlfn.QUARTILE.INC(H$2:H4761,3),"")</f>
        <v>1.0648148090695031E-3</v>
      </c>
      <c r="K4761" s="7">
        <f>IFERROR(stats[[#This Row],[Q3]]-stats[[#This Row],[Q1]],"")</f>
        <v>1.2731480819638819E-4</v>
      </c>
      <c r="L4761" s="7">
        <f>IFERROR(AVERAGEIFS(H$2:H4761, H$2:H4761, "&lt;" &amp;stats[[#This Row],[Q3]]+(2*stats[[#This Row],[IQR]]), H$2:H4761, "&gt;" &amp; stats[[#This Row],[Q1]]-(2*stats[[#This Row],[IQR]])),"")</f>
        <v>1.0001681177904652E-3</v>
      </c>
    </row>
    <row r="4762" spans="1:12" x14ac:dyDescent="0.25">
      <c r="A4762" s="4">
        <v>44450.550856481481</v>
      </c>
      <c r="B4762">
        <v>0</v>
      </c>
      <c r="C4762">
        <v>1</v>
      </c>
      <c r="D4762" s="5">
        <f>SUM(B$2:B4762)</f>
        <v>25</v>
      </c>
      <c r="E4762" s="5">
        <f>SUM(C$2:C4762)</f>
        <v>4761</v>
      </c>
      <c r="F4762" s="6">
        <f>IF(stats[[#This Row],[Column1]],stats[[#This Row],[Total Clear]]/stats[[#This Row],[Total Runs]],NA())</f>
        <v>5.2509976895610162E-3</v>
      </c>
      <c r="G4762" s="6">
        <f>SUM(B$2:B4762) / SUM(C$2:C4762)</f>
        <v>5.2509976895610162E-3</v>
      </c>
      <c r="H4762" s="7">
        <f>IFERROR(stats[[#This Row],[Column1]]-A4761,"")</f>
        <v>1.0300925932824612E-3</v>
      </c>
      <c r="I4762" s="7">
        <f>IFERROR(_xlfn.QUARTILE.INC(H$2:H4762,1),"")</f>
        <v>9.3750000087311491E-4</v>
      </c>
      <c r="J4762" s="7">
        <f>IFERROR(_xlfn.QUARTILE.INC(H$2:H4762,3),"")</f>
        <v>1.0648148090695031E-3</v>
      </c>
      <c r="K4762" s="7">
        <f>IFERROR(stats[[#This Row],[Q3]]-stats[[#This Row],[Q1]],"")</f>
        <v>1.2731480819638819E-4</v>
      </c>
      <c r="L4762" s="7">
        <f>IFERROR(AVERAGEIFS(H$2:H4762, H$2:H4762, "&lt;" &amp;stats[[#This Row],[Q3]]+(2*stats[[#This Row],[IQR]]), H$2:H4762, "&gt;" &amp; stats[[#This Row],[Q1]]-(2*stats[[#This Row],[IQR]])),"")</f>
        <v>1.0001744711822895E-3</v>
      </c>
    </row>
    <row r="4763" spans="1:12" x14ac:dyDescent="0.25">
      <c r="A4763" s="4">
        <v>44450.551886574074</v>
      </c>
      <c r="B4763">
        <v>0</v>
      </c>
      <c r="C4763">
        <v>1</v>
      </c>
      <c r="D4763" s="5">
        <f>SUM(B$2:B4763)</f>
        <v>25</v>
      </c>
      <c r="E4763" s="5">
        <f>SUM(C$2:C4763)</f>
        <v>4762</v>
      </c>
      <c r="F4763" s="6">
        <f>IF(stats[[#This Row],[Column1]],stats[[#This Row],[Total Clear]]/stats[[#This Row],[Total Runs]],NA())</f>
        <v>5.2498950020999583E-3</v>
      </c>
      <c r="G4763" s="6">
        <f>SUM(B$2:B4763) / SUM(C$2:C4763)</f>
        <v>5.2498950020999583E-3</v>
      </c>
      <c r="H4763" s="7">
        <f>IFERROR(stats[[#This Row],[Column1]]-A4762,"")</f>
        <v>1.0300925932824612E-3</v>
      </c>
      <c r="I4763" s="7">
        <f>IFERROR(_xlfn.QUARTILE.INC(H$2:H4763,1),"")</f>
        <v>9.3750000087311491E-4</v>
      </c>
      <c r="J4763" s="7">
        <f>IFERROR(_xlfn.QUARTILE.INC(H$2:H4763,3),"")</f>
        <v>1.0648148090695031E-3</v>
      </c>
      <c r="K4763" s="7">
        <f>IFERROR(stats[[#This Row],[Q3]]-stats[[#This Row],[Q1]],"")</f>
        <v>1.2731480819638819E-4</v>
      </c>
      <c r="L4763" s="7">
        <f>IFERROR(AVERAGEIFS(H$2:H4763, H$2:H4763, "&lt;" &amp;stats[[#This Row],[Q3]]+(2*stats[[#This Row],[IQR]]), H$2:H4763, "&gt;" &amp; stats[[#This Row],[Q1]]-(2*stats[[#This Row],[IQR]])),"")</f>
        <v>1.0001808218768555E-3</v>
      </c>
    </row>
    <row r="4764" spans="1:12" x14ac:dyDescent="0.25">
      <c r="A4764" s="4">
        <v>44450.55296296296</v>
      </c>
      <c r="B4764">
        <v>0</v>
      </c>
      <c r="C4764">
        <v>1</v>
      </c>
      <c r="D4764" s="5">
        <f>SUM(B$2:B4764)</f>
        <v>25</v>
      </c>
      <c r="E4764" s="5">
        <f>SUM(C$2:C4764)</f>
        <v>4763</v>
      </c>
      <c r="F4764" s="6">
        <f>IF(stats[[#This Row],[Column1]],stats[[#This Row],[Total Clear]]/stats[[#This Row],[Total Runs]],NA())</f>
        <v>5.2487927776611381E-3</v>
      </c>
      <c r="G4764" s="6">
        <f>SUM(B$2:B4764) / SUM(C$2:C4764)</f>
        <v>5.2487927776611381E-3</v>
      </c>
      <c r="H4764" s="7">
        <f>IFERROR(stats[[#This Row],[Column1]]-A4763,"")</f>
        <v>1.0763888858491555E-3</v>
      </c>
      <c r="I4764" s="7">
        <f>IFERROR(_xlfn.QUARTILE.INC(H$2:H4764,1),"")</f>
        <v>9.3750000087311491E-4</v>
      </c>
      <c r="J4764" s="7">
        <f>IFERROR(_xlfn.QUARTILE.INC(H$2:H4764,3),"")</f>
        <v>1.0648148090695031E-3</v>
      </c>
      <c r="K4764" s="7">
        <f>IFERROR(stats[[#This Row],[Q3]]-stats[[#This Row],[Q1]],"")</f>
        <v>1.2731480819638819E-4</v>
      </c>
      <c r="L4764" s="7">
        <f>IFERROR(AVERAGEIFS(H$2:H4764, H$2:H4764, "&lt;" &amp;stats[[#This Row],[Q3]]+(2*stats[[#This Row],[IQR]]), H$2:H4764, "&gt;" &amp; stats[[#This Row],[Q1]]-(2*stats[[#This Row],[IQR]])),"")</f>
        <v>1.0001969950653045E-3</v>
      </c>
    </row>
    <row r="4765" spans="1:12" x14ac:dyDescent="0.25">
      <c r="A4765" s="4">
        <v>44450.553946759261</v>
      </c>
      <c r="B4765">
        <v>0</v>
      </c>
      <c r="C4765">
        <v>1</v>
      </c>
      <c r="D4765" s="5">
        <f>SUM(B$2:B4765)</f>
        <v>25</v>
      </c>
      <c r="E4765" s="5">
        <f>SUM(C$2:C4765)</f>
        <v>4764</v>
      </c>
      <c r="F4765" s="6">
        <f>IF(stats[[#This Row],[Column1]],stats[[#This Row],[Total Clear]]/stats[[#This Row],[Total Runs]],NA())</f>
        <v>5.2476910159529808E-3</v>
      </c>
      <c r="G4765" s="6">
        <f>SUM(B$2:B4765) / SUM(C$2:C4765)</f>
        <v>5.2476910159529808E-3</v>
      </c>
      <c r="H4765" s="7">
        <f>IFERROR(stats[[#This Row],[Column1]]-A4764,"")</f>
        <v>9.8379630071576685E-4</v>
      </c>
      <c r="I4765" s="7">
        <f>IFERROR(_xlfn.QUARTILE.INC(H$2:H4765,1),"")</f>
        <v>9.3750000087311491E-4</v>
      </c>
      <c r="J4765" s="7">
        <f>IFERROR(_xlfn.QUARTILE.INC(H$2:H4765,3),"")</f>
        <v>1.0648148090695031E-3</v>
      </c>
      <c r="K4765" s="7">
        <f>IFERROR(stats[[#This Row],[Q3]]-stats[[#This Row],[Q1]],"")</f>
        <v>1.2731480819638819E-4</v>
      </c>
      <c r="L4765" s="7">
        <f>IFERROR(AVERAGEIFS(H$2:H4765, H$2:H4765, "&lt;" &amp;stats[[#This Row],[Q3]]+(2*stats[[#This Row],[IQR]]), H$2:H4765, "&gt;" &amp; stats[[#This Row],[Q1]]-(2*stats[[#This Row],[IQR]])),"")</f>
        <v>1.0001935151810802E-3</v>
      </c>
    </row>
    <row r="4766" spans="1:12" x14ac:dyDescent="0.25">
      <c r="A4766" s="4">
        <v>44450.554930555554</v>
      </c>
      <c r="B4766">
        <v>0</v>
      </c>
      <c r="C4766">
        <v>1</v>
      </c>
      <c r="D4766" s="5">
        <f>SUM(B$2:B4766)</f>
        <v>25</v>
      </c>
      <c r="E4766" s="5">
        <f>SUM(C$2:C4766)</f>
        <v>4765</v>
      </c>
      <c r="F4766" s="6">
        <f>IF(stats[[#This Row],[Column1]],stats[[#This Row],[Total Clear]]/stats[[#This Row],[Total Runs]],NA())</f>
        <v>5.246589716684155E-3</v>
      </c>
      <c r="G4766" s="6">
        <f>SUM(B$2:B4766) / SUM(C$2:C4766)</f>
        <v>5.246589716684155E-3</v>
      </c>
      <c r="H4766" s="7">
        <f>IFERROR(stats[[#This Row],[Column1]]-A4765,"")</f>
        <v>9.8379629343980923E-4</v>
      </c>
      <c r="I4766" s="7">
        <f>IFERROR(_xlfn.QUARTILE.INC(H$2:H4766,1),"")</f>
        <v>9.3750000087311491E-4</v>
      </c>
      <c r="J4766" s="7">
        <f>IFERROR(_xlfn.QUARTILE.INC(H$2:H4766,3),"")</f>
        <v>1.0648148090695031E-3</v>
      </c>
      <c r="K4766" s="7">
        <f>IFERROR(stats[[#This Row],[Q3]]-stats[[#This Row],[Q1]],"")</f>
        <v>1.2731480819638819E-4</v>
      </c>
      <c r="L4766" s="7">
        <f>IFERROR(AVERAGEIFS(H$2:H4766, H$2:H4766, "&lt;" &amp;stats[[#This Row],[Q3]]+(2*stats[[#This Row],[IQR]]), H$2:H4766, "&gt;" &amp; stats[[#This Row],[Q1]]-(2*stats[[#This Row],[IQR]])),"")</f>
        <v>1.0001900367717163E-3</v>
      </c>
    </row>
    <row r="4767" spans="1:12" x14ac:dyDescent="0.25">
      <c r="A4767" s="4">
        <v>44450.555902777778</v>
      </c>
      <c r="B4767">
        <v>0</v>
      </c>
      <c r="C4767">
        <v>1</v>
      </c>
      <c r="D4767" s="5">
        <f>SUM(B$2:B4767)</f>
        <v>25</v>
      </c>
      <c r="E4767" s="5">
        <f>SUM(C$2:C4767)</f>
        <v>4766</v>
      </c>
      <c r="F4767" s="6">
        <f>IF(stats[[#This Row],[Column1]],stats[[#This Row],[Total Clear]]/stats[[#This Row],[Total Runs]],NA())</f>
        <v>5.2454888795635752E-3</v>
      </c>
      <c r="G4767" s="6">
        <f>SUM(B$2:B4767) / SUM(C$2:C4767)</f>
        <v>5.2454888795635752E-3</v>
      </c>
      <c r="H4767" s="7">
        <f>IFERROR(stats[[#This Row],[Column1]]-A4766,"")</f>
        <v>9.7222222393611446E-4</v>
      </c>
      <c r="I4767" s="7">
        <f>IFERROR(_xlfn.QUARTILE.INC(H$2:H4767,1),"")</f>
        <v>9.3750000087311491E-4</v>
      </c>
      <c r="J4767" s="7">
        <f>IFERROR(_xlfn.QUARTILE.INC(H$2:H4767,3),"")</f>
        <v>1.0648148090695031E-3</v>
      </c>
      <c r="K4767" s="7">
        <f>IFERROR(stats[[#This Row],[Q3]]-stats[[#This Row],[Q1]],"")</f>
        <v>1.2731480819638819E-4</v>
      </c>
      <c r="L4767" s="7">
        <f>IFERROR(AVERAGEIFS(H$2:H4767, H$2:H4767, "&lt;" &amp;stats[[#This Row],[Q3]]+(2*stats[[#This Row],[IQR]]), H$2:H4767, "&gt;" &amp; stats[[#This Row],[Q1]]-(2*stats[[#This Row],[IQR]])),"")</f>
        <v>1.0001841051040948E-3</v>
      </c>
    </row>
    <row r="4768" spans="1:12" x14ac:dyDescent="0.25">
      <c r="A4768" s="4">
        <v>44450.556909722225</v>
      </c>
      <c r="B4768">
        <v>0</v>
      </c>
      <c r="C4768">
        <v>1</v>
      </c>
      <c r="D4768" s="5">
        <f>SUM(B$2:B4768)</f>
        <v>25</v>
      </c>
      <c r="E4768" s="5">
        <f>SUM(C$2:C4768)</f>
        <v>4767</v>
      </c>
      <c r="F4768" s="6">
        <f>IF(stats[[#This Row],[Column1]],stats[[#This Row],[Total Clear]]/stats[[#This Row],[Total Runs]],NA())</f>
        <v>5.2443885043003983E-3</v>
      </c>
      <c r="G4768" s="6">
        <f>SUM(B$2:B4768) / SUM(C$2:C4768)</f>
        <v>5.2443885043003983E-3</v>
      </c>
      <c r="H4768" s="7">
        <f>IFERROR(stats[[#This Row],[Column1]]-A4767,"")</f>
        <v>1.006944446999114E-3</v>
      </c>
      <c r="I4768" s="7">
        <f>IFERROR(_xlfn.QUARTILE.INC(H$2:H4768,1),"")</f>
        <v>9.3750000087311491E-4</v>
      </c>
      <c r="J4768" s="7">
        <f>IFERROR(_xlfn.QUARTILE.INC(H$2:H4768,3),"")</f>
        <v>1.0648148090695031E-3</v>
      </c>
      <c r="K4768" s="7">
        <f>IFERROR(stats[[#This Row],[Q3]]-stats[[#This Row],[Q1]],"")</f>
        <v>1.2731480819638819E-4</v>
      </c>
      <c r="L4768" s="7">
        <f>IFERROR(AVERAGEIFS(H$2:H4768, H$2:H4768, "&lt;" &amp;stats[[#This Row],[Q3]]+(2*stats[[#This Row],[IQR]]), H$2:H4768, "&gt;" &amp; stats[[#This Row],[Q1]]-(2*stats[[#This Row],[IQR]])),"")</f>
        <v>1.0001855385947426E-3</v>
      </c>
    </row>
    <row r="4769" spans="1:12" x14ac:dyDescent="0.25">
      <c r="A4769" s="4">
        <v>44450.557939814818</v>
      </c>
      <c r="B4769">
        <v>0</v>
      </c>
      <c r="C4769">
        <v>1</v>
      </c>
      <c r="D4769" s="5">
        <f>SUM(B$2:B4769)</f>
        <v>25</v>
      </c>
      <c r="E4769" s="5">
        <f>SUM(C$2:C4769)</f>
        <v>4768</v>
      </c>
      <c r="F4769" s="6">
        <f>IF(stats[[#This Row],[Column1]],stats[[#This Row],[Total Clear]]/stats[[#This Row],[Total Runs]],NA())</f>
        <v>5.2432885906040271E-3</v>
      </c>
      <c r="G4769" s="6">
        <f>SUM(B$2:B4769) / SUM(C$2:C4769)</f>
        <v>5.2432885906040271E-3</v>
      </c>
      <c r="H4769" s="7">
        <f>IFERROR(stats[[#This Row],[Column1]]-A4768,"")</f>
        <v>1.0300925932824612E-3</v>
      </c>
      <c r="I4769" s="7">
        <f>IFERROR(_xlfn.QUARTILE.INC(H$2:H4769,1),"")</f>
        <v>9.3750000087311491E-4</v>
      </c>
      <c r="J4769" s="7">
        <f>IFERROR(_xlfn.QUARTILE.INC(H$2:H4769,3),"")</f>
        <v>1.0648148090695031E-3</v>
      </c>
      <c r="K4769" s="7">
        <f>IFERROR(stats[[#This Row],[Q3]]-stats[[#This Row],[Q1]],"")</f>
        <v>1.2731480819638819E-4</v>
      </c>
      <c r="L4769" s="7">
        <f>IFERROR(AVERAGEIFS(H$2:H4769, H$2:H4769, "&lt;" &amp;stats[[#This Row],[Q3]]+(2*stats[[#This Row],[IQR]]), H$2:H4769, "&gt;" &amp; stats[[#This Row],[Q1]]-(2*stats[[#This Row],[IQR]])),"")</f>
        <v>1.0001918788649753E-3</v>
      </c>
    </row>
    <row r="4770" spans="1:12" x14ac:dyDescent="0.25">
      <c r="A4770" s="4">
        <v>44450.558935185189</v>
      </c>
      <c r="B4770">
        <v>0</v>
      </c>
      <c r="C4770">
        <v>1</v>
      </c>
      <c r="D4770" s="5">
        <f>SUM(B$2:B4770)</f>
        <v>25</v>
      </c>
      <c r="E4770" s="5">
        <f>SUM(C$2:C4770)</f>
        <v>4769</v>
      </c>
      <c r="F4770" s="6">
        <f>IF(stats[[#This Row],[Column1]],stats[[#This Row],[Total Clear]]/stats[[#This Row],[Total Runs]],NA())</f>
        <v>5.242189138184106E-3</v>
      </c>
      <c r="G4770" s="6">
        <f>SUM(B$2:B4770) / SUM(C$2:C4770)</f>
        <v>5.242189138184106E-3</v>
      </c>
      <c r="H4770" s="7">
        <f>IFERROR(stats[[#This Row],[Column1]]-A4769,"")</f>
        <v>9.9537037021946162E-4</v>
      </c>
      <c r="I4770" s="7">
        <f>IFERROR(_xlfn.QUARTILE.INC(H$2:H4770,1),"")</f>
        <v>9.3750000087311491E-4</v>
      </c>
      <c r="J4770" s="7">
        <f>IFERROR(_xlfn.QUARTILE.INC(H$2:H4770,3),"")</f>
        <v>1.0648148090695031E-3</v>
      </c>
      <c r="K4770" s="7">
        <f>IFERROR(stats[[#This Row],[Q3]]-stats[[#This Row],[Q1]],"")</f>
        <v>1.2731480819638819E-4</v>
      </c>
      <c r="L4770" s="7">
        <f>IFERROR(AVERAGEIFS(H$2:H4770, H$2:H4770, "&lt;" &amp;stats[[#This Row],[Q3]]+(2*stats[[#This Row],[IQR]]), H$2:H4770, "&gt;" &amp; stats[[#This Row],[Q1]]-(2*stats[[#This Row],[IQR]])),"")</f>
        <v>1.0001908569258811E-3</v>
      </c>
    </row>
    <row r="4771" spans="1:12" x14ac:dyDescent="0.25">
      <c r="A4771" s="4">
        <v>44450.559884259259</v>
      </c>
      <c r="B4771">
        <v>0</v>
      </c>
      <c r="C4771">
        <v>1</v>
      </c>
      <c r="D4771" s="5">
        <f>SUM(B$2:B4771)</f>
        <v>25</v>
      </c>
      <c r="E4771" s="5">
        <f>SUM(C$2:C4771)</f>
        <v>4770</v>
      </c>
      <c r="F4771" s="6">
        <f>IF(stats[[#This Row],[Column1]],stats[[#This Row],[Total Clear]]/stats[[#This Row],[Total Runs]],NA())</f>
        <v>5.2410901467505244E-3</v>
      </c>
      <c r="G4771" s="6">
        <f>SUM(B$2:B4771) / SUM(C$2:C4771)</f>
        <v>5.2410901467505244E-3</v>
      </c>
      <c r="H4771" s="7">
        <f>IFERROR(stats[[#This Row],[Column1]]-A4770,"")</f>
        <v>9.4907407037680969E-4</v>
      </c>
      <c r="I4771" s="7">
        <f>IFERROR(_xlfn.QUARTILE.INC(H$2:H4771,1),"")</f>
        <v>9.3750000087311491E-4</v>
      </c>
      <c r="J4771" s="7">
        <f>IFERROR(_xlfn.QUARTILE.INC(H$2:H4771,3),"")</f>
        <v>1.0648148090695031E-3</v>
      </c>
      <c r="K4771" s="7">
        <f>IFERROR(stats[[#This Row],[Q3]]-stats[[#This Row],[Q1]],"")</f>
        <v>1.2731480819638819E-4</v>
      </c>
      <c r="L4771" s="7">
        <f>IFERROR(AVERAGEIFS(H$2:H4771, H$2:H4771, "&lt;" &amp;stats[[#This Row],[Q3]]+(2*stats[[#This Row],[IQR]]), H$2:H4771, "&gt;" &amp; stats[[#This Row],[Q1]]-(2*stats[[#This Row],[IQR]])),"")</f>
        <v>1.0001800248032812E-3</v>
      </c>
    </row>
    <row r="4772" spans="1:12" x14ac:dyDescent="0.25">
      <c r="A4772" s="4">
        <v>44450.56082175926</v>
      </c>
      <c r="B4772">
        <v>0</v>
      </c>
      <c r="C4772">
        <v>1</v>
      </c>
      <c r="D4772" s="5">
        <f>SUM(B$2:B4772)</f>
        <v>25</v>
      </c>
      <c r="E4772" s="5">
        <f>SUM(C$2:C4772)</f>
        <v>4771</v>
      </c>
      <c r="F4772" s="6">
        <f>IF(stats[[#This Row],[Column1]],stats[[#This Row],[Total Clear]]/stats[[#This Row],[Total Runs]],NA())</f>
        <v>5.2399916160134142E-3</v>
      </c>
      <c r="G4772" s="6">
        <f>SUM(B$2:B4772) / SUM(C$2:C4772)</f>
        <v>5.2399916160134142E-3</v>
      </c>
      <c r="H4772" s="7">
        <f>IFERROR(stats[[#This Row],[Column1]]-A4771,"")</f>
        <v>9.3750000087311491E-4</v>
      </c>
      <c r="I4772" s="7">
        <f>IFERROR(_xlfn.QUARTILE.INC(H$2:H4772,1),"")</f>
        <v>9.3750000087311491E-4</v>
      </c>
      <c r="J4772" s="7">
        <f>IFERROR(_xlfn.QUARTILE.INC(H$2:H4772,3),"")</f>
        <v>1.0648148090695031E-3</v>
      </c>
      <c r="K4772" s="7">
        <f>IFERROR(stats[[#This Row],[Q3]]-stats[[#This Row],[Q1]],"")</f>
        <v>1.2731480819638819E-4</v>
      </c>
      <c r="L4772" s="7">
        <f>IFERROR(AVERAGEIFS(H$2:H4772, H$2:H4772, "&lt;" &amp;stats[[#This Row],[Q3]]+(2*stats[[#This Row],[IQR]]), H$2:H4772, "&gt;" &amp; stats[[#This Row],[Q1]]-(2*stats[[#This Row],[IQR]])),"")</f>
        <v>1.0001667451371944E-3</v>
      </c>
    </row>
    <row r="4773" spans="1:12" x14ac:dyDescent="0.25">
      <c r="A4773" s="4">
        <v>44450.561863425923</v>
      </c>
      <c r="B4773">
        <v>0</v>
      </c>
      <c r="C4773">
        <v>1</v>
      </c>
      <c r="D4773" s="5">
        <f>SUM(B$2:B4773)</f>
        <v>25</v>
      </c>
      <c r="E4773" s="5">
        <f>SUM(C$2:C4773)</f>
        <v>4772</v>
      </c>
      <c r="F4773" s="6">
        <f>IF(stats[[#This Row],[Column1]],stats[[#This Row],[Total Clear]]/stats[[#This Row],[Total Runs]],NA())</f>
        <v>5.238893545683152E-3</v>
      </c>
      <c r="G4773" s="6">
        <f>SUM(B$2:B4773) / SUM(C$2:C4773)</f>
        <v>5.238893545683152E-3</v>
      </c>
      <c r="H4773" s="7">
        <f>IFERROR(stats[[#This Row],[Column1]]-A4772,"")</f>
        <v>1.0416666627861559E-3</v>
      </c>
      <c r="I4773" s="7">
        <f>IFERROR(_xlfn.QUARTILE.INC(H$2:H4773,1),"")</f>
        <v>9.3750000087311491E-4</v>
      </c>
      <c r="J4773" s="7">
        <f>IFERROR(_xlfn.QUARTILE.INC(H$2:H4773,3),"")</f>
        <v>1.0648148090695031E-3</v>
      </c>
      <c r="K4773" s="7">
        <f>IFERROR(stats[[#This Row],[Q3]]-stats[[#This Row],[Q1]],"")</f>
        <v>1.2731480819638819E-4</v>
      </c>
      <c r="L4773" s="7">
        <f>IFERROR(AVERAGEIFS(H$2:H4773, H$2:H4773, "&lt;" &amp;stats[[#This Row],[Q3]]+(2*stats[[#This Row],[IQR]]), H$2:H4773, "&gt;" &amp; stats[[#This Row],[Q1]]-(2*stats[[#This Row],[IQR]])),"")</f>
        <v>1.000175535630236E-3</v>
      </c>
    </row>
    <row r="4774" spans="1:12" x14ac:dyDescent="0.25">
      <c r="A4774" s="4">
        <v>44450.56287037037</v>
      </c>
      <c r="B4774">
        <v>0</v>
      </c>
      <c r="C4774">
        <v>1</v>
      </c>
      <c r="D4774" s="5">
        <f>SUM(B$2:B4774)</f>
        <v>25</v>
      </c>
      <c r="E4774" s="5">
        <f>SUM(C$2:C4774)</f>
        <v>4773</v>
      </c>
      <c r="F4774" s="6">
        <f>IF(stats[[#This Row],[Column1]],stats[[#This Row],[Total Clear]]/stats[[#This Row],[Total Runs]],NA())</f>
        <v>5.2377959354703539E-3</v>
      </c>
      <c r="G4774" s="6">
        <f>SUM(B$2:B4774) / SUM(C$2:C4774)</f>
        <v>5.2377959354703539E-3</v>
      </c>
      <c r="H4774" s="7">
        <f>IFERROR(stats[[#This Row],[Column1]]-A4773,"")</f>
        <v>1.006944446999114E-3</v>
      </c>
      <c r="I4774" s="7">
        <f>IFERROR(_xlfn.QUARTILE.INC(H$2:H4774,1),"")</f>
        <v>9.3750000087311491E-4</v>
      </c>
      <c r="J4774" s="7">
        <f>IFERROR(_xlfn.QUARTILE.INC(H$2:H4774,3),"")</f>
        <v>1.0648148090695031E-3</v>
      </c>
      <c r="K4774" s="7">
        <f>IFERROR(stats[[#This Row],[Q3]]-stats[[#This Row],[Q1]],"")</f>
        <v>1.2731480819638819E-4</v>
      </c>
      <c r="L4774" s="7">
        <f>IFERROR(AVERAGEIFS(H$2:H4774, H$2:H4774, "&lt;" &amp;stats[[#This Row],[Q3]]+(2*stats[[#This Row],[IQR]]), H$2:H4774, "&gt;" &amp; stats[[#This Row],[Q1]]-(2*stats[[#This Row],[IQR]])),"")</f>
        <v>1.0001769691142192E-3</v>
      </c>
    </row>
    <row r="4775" spans="1:12" x14ac:dyDescent="0.25">
      <c r="A4775" s="4">
        <v>44450.563854166663</v>
      </c>
      <c r="B4775">
        <v>0</v>
      </c>
      <c r="C4775">
        <v>1</v>
      </c>
      <c r="D4775" s="5">
        <f>SUM(B$2:B4775)</f>
        <v>25</v>
      </c>
      <c r="E4775" s="5">
        <f>SUM(C$2:C4775)</f>
        <v>4774</v>
      </c>
      <c r="F4775" s="6">
        <f>IF(stats[[#This Row],[Column1]],stats[[#This Row],[Total Clear]]/stats[[#This Row],[Total Runs]],NA())</f>
        <v>5.2366987850858823E-3</v>
      </c>
      <c r="G4775" s="6">
        <f>SUM(B$2:B4775) / SUM(C$2:C4775)</f>
        <v>5.2366987850858823E-3</v>
      </c>
      <c r="H4775" s="7">
        <f>IFERROR(stats[[#This Row],[Column1]]-A4774,"")</f>
        <v>9.8379629343980923E-4</v>
      </c>
      <c r="I4775" s="7">
        <f>IFERROR(_xlfn.QUARTILE.INC(H$2:H4775,1),"")</f>
        <v>9.3750000087311491E-4</v>
      </c>
      <c r="J4775" s="7">
        <f>IFERROR(_xlfn.QUARTILE.INC(H$2:H4775,3),"")</f>
        <v>1.0648148090695031E-3</v>
      </c>
      <c r="K4775" s="7">
        <f>IFERROR(stats[[#This Row],[Q3]]-stats[[#This Row],[Q1]],"")</f>
        <v>1.2731480819638819E-4</v>
      </c>
      <c r="L4775" s="7">
        <f>IFERROR(AVERAGEIFS(H$2:H4775, H$2:H4775, "&lt;" &amp;stats[[#This Row],[Q3]]+(2*stats[[#This Row],[IQR]]), H$2:H4775, "&gt;" &amp; stats[[#This Row],[Q1]]-(2*stats[[#This Row],[IQR]])),"")</f>
        <v>1.0001735008364986E-3</v>
      </c>
    </row>
    <row r="4776" spans="1:12" x14ac:dyDescent="0.25">
      <c r="A4776" s="4">
        <v>44450.564872685187</v>
      </c>
      <c r="B4776">
        <v>0</v>
      </c>
      <c r="C4776">
        <v>1</v>
      </c>
      <c r="D4776" s="5">
        <f>SUM(B$2:B4776)</f>
        <v>25</v>
      </c>
      <c r="E4776" s="5">
        <f>SUM(C$2:C4776)</f>
        <v>4775</v>
      </c>
      <c r="F4776" s="6">
        <f>IF(stats[[#This Row],[Column1]],stats[[#This Row],[Total Clear]]/stats[[#This Row],[Total Runs]],NA())</f>
        <v>5.235602094240838E-3</v>
      </c>
      <c r="G4776" s="6">
        <f>SUM(B$2:B4776) / SUM(C$2:C4776)</f>
        <v>5.235602094240838E-3</v>
      </c>
      <c r="H4776" s="7">
        <f>IFERROR(stats[[#This Row],[Column1]]-A4775,"")</f>
        <v>1.0185185237787664E-3</v>
      </c>
      <c r="I4776" s="7">
        <f>IFERROR(_xlfn.QUARTILE.INC(H$2:H4776,1),"")</f>
        <v>9.3750000087311491E-4</v>
      </c>
      <c r="J4776" s="7">
        <f>IFERROR(_xlfn.QUARTILE.INC(H$2:H4776,3),"")</f>
        <v>1.0648148090695031E-3</v>
      </c>
      <c r="K4776" s="7">
        <f>IFERROR(stats[[#This Row],[Q3]]-stats[[#This Row],[Q1]],"")</f>
        <v>1.2731480819638819E-4</v>
      </c>
      <c r="L4776" s="7">
        <f>IFERROR(AVERAGEIFS(H$2:H4776, H$2:H4776, "&lt;" &amp;stats[[#This Row],[Q3]]+(2*stats[[#This Row],[IQR]]), H$2:H4776, "&gt;" &amp; stats[[#This Row],[Q1]]-(2*stats[[#This Row],[IQR]])),"")</f>
        <v>1.0001773842029131E-3</v>
      </c>
    </row>
    <row r="4777" spans="1:12" x14ac:dyDescent="0.25">
      <c r="A4777" s="4">
        <v>44450.565891203703</v>
      </c>
      <c r="B4777">
        <v>0</v>
      </c>
      <c r="C4777">
        <v>1</v>
      </c>
      <c r="D4777" s="5">
        <f>SUM(B$2:B4777)</f>
        <v>25</v>
      </c>
      <c r="E4777" s="5">
        <f>SUM(C$2:C4777)</f>
        <v>4776</v>
      </c>
      <c r="F4777" s="6">
        <f>IF(stats[[#This Row],[Column1]],stats[[#This Row],[Total Clear]]/stats[[#This Row],[Total Runs]],NA())</f>
        <v>5.2345058626465666E-3</v>
      </c>
      <c r="G4777" s="6">
        <f>SUM(B$2:B4777) / SUM(C$2:C4777)</f>
        <v>5.2345058626465666E-3</v>
      </c>
      <c r="H4777" s="7">
        <f>IFERROR(stats[[#This Row],[Column1]]-A4776,"")</f>
        <v>1.0185185165028088E-3</v>
      </c>
      <c r="I4777" s="7">
        <f>IFERROR(_xlfn.QUARTILE.INC(H$2:H4777,1),"")</f>
        <v>9.3750000087311491E-4</v>
      </c>
      <c r="J4777" s="7">
        <f>IFERROR(_xlfn.QUARTILE.INC(H$2:H4777,3),"")</f>
        <v>1.0648148090695031E-3</v>
      </c>
      <c r="K4777" s="7">
        <f>IFERROR(stats[[#This Row],[Q3]]-stats[[#This Row],[Q1]],"")</f>
        <v>1.2731480819638819E-4</v>
      </c>
      <c r="L4777" s="7">
        <f>IFERROR(AVERAGEIFS(H$2:H4777, H$2:H4777, "&lt;" &amp;stats[[#This Row],[Q3]]+(2*stats[[#This Row],[IQR]]), H$2:H4777, "&gt;" &amp; stats[[#This Row],[Q1]]-(2*stats[[#This Row],[IQR]])),"")</f>
        <v>1.0001812659240347E-3</v>
      </c>
    </row>
    <row r="4778" spans="1:12" x14ac:dyDescent="0.25">
      <c r="A4778" s="4">
        <v>44450.56690972222</v>
      </c>
      <c r="B4778">
        <v>0</v>
      </c>
      <c r="C4778">
        <v>1</v>
      </c>
      <c r="D4778" s="5">
        <f>SUM(B$2:B4778)</f>
        <v>25</v>
      </c>
      <c r="E4778" s="5">
        <f>SUM(C$2:C4778)</f>
        <v>4777</v>
      </c>
      <c r="F4778" s="6">
        <f>IF(stats[[#This Row],[Column1]],stats[[#This Row],[Total Clear]]/stats[[#This Row],[Total Runs]],NA())</f>
        <v>5.2334100900146537E-3</v>
      </c>
      <c r="G4778" s="6">
        <f>SUM(B$2:B4778) / SUM(C$2:C4778)</f>
        <v>5.2334100900146537E-3</v>
      </c>
      <c r="H4778" s="7">
        <f>IFERROR(stats[[#This Row],[Column1]]-A4777,"")</f>
        <v>1.0185185165028088E-3</v>
      </c>
      <c r="I4778" s="7">
        <f>IFERROR(_xlfn.QUARTILE.INC(H$2:H4778,1),"")</f>
        <v>9.3750000087311491E-4</v>
      </c>
      <c r="J4778" s="7">
        <f>IFERROR(_xlfn.QUARTILE.INC(H$2:H4778,3),"")</f>
        <v>1.0648148090695031E-3</v>
      </c>
      <c r="K4778" s="7">
        <f>IFERROR(stats[[#This Row],[Q3]]-stats[[#This Row],[Q1]],"")</f>
        <v>1.2731480819638819E-4</v>
      </c>
      <c r="L4778" s="7">
        <f>IFERROR(AVERAGEIFS(H$2:H4778, H$2:H4778, "&lt;" &amp;stats[[#This Row],[Q3]]+(2*stats[[#This Row],[IQR]]), H$2:H4778, "&gt;" &amp; stats[[#This Row],[Q1]]-(2*stats[[#This Row],[IQR]])),"")</f>
        <v>1.0001851460024476E-3</v>
      </c>
    </row>
    <row r="4779" spans="1:12" x14ac:dyDescent="0.25">
      <c r="A4779" s="4">
        <v>44450.567893518521</v>
      </c>
      <c r="B4779">
        <v>0</v>
      </c>
      <c r="C4779">
        <v>1</v>
      </c>
      <c r="D4779" s="5">
        <f>SUM(B$2:B4779)</f>
        <v>25</v>
      </c>
      <c r="E4779" s="5">
        <f>SUM(C$2:C4779)</f>
        <v>4778</v>
      </c>
      <c r="F4779" s="6">
        <f>IF(stats[[#This Row],[Column1]],stats[[#This Row],[Total Clear]]/stats[[#This Row],[Total Runs]],NA())</f>
        <v>5.232314776056928E-3</v>
      </c>
      <c r="G4779" s="6">
        <f>SUM(B$2:B4779) / SUM(C$2:C4779)</f>
        <v>5.232314776056928E-3</v>
      </c>
      <c r="H4779" s="7">
        <f>IFERROR(stats[[#This Row],[Column1]]-A4778,"")</f>
        <v>9.8379630071576685E-4</v>
      </c>
      <c r="I4779" s="7">
        <f>IFERROR(_xlfn.QUARTILE.INC(H$2:H4779,1),"")</f>
        <v>9.3750000087311491E-4</v>
      </c>
      <c r="J4779" s="7">
        <f>IFERROR(_xlfn.QUARTILE.INC(H$2:H4779,3),"")</f>
        <v>1.0648148090695031E-3</v>
      </c>
      <c r="K4779" s="7">
        <f>IFERROR(stats[[#This Row],[Q3]]-stats[[#This Row],[Q1]],"")</f>
        <v>1.2731480819638819E-4</v>
      </c>
      <c r="L4779" s="7">
        <f>IFERROR(AVERAGEIFS(H$2:H4779, H$2:H4779, "&lt;" &amp;stats[[#This Row],[Q3]]+(2*stats[[#This Row],[IQR]]), H$2:H4779, "&gt;" &amp; stats[[#This Row],[Q1]]-(2*stats[[#This Row],[IQR]])),"")</f>
        <v>1.0001816789313059E-3</v>
      </c>
    </row>
    <row r="4780" spans="1:12" x14ac:dyDescent="0.25">
      <c r="A4780" s="4">
        <v>44450.568888888891</v>
      </c>
      <c r="B4780">
        <v>0</v>
      </c>
      <c r="C4780">
        <v>1</v>
      </c>
      <c r="D4780" s="5">
        <f>SUM(B$2:B4780)</f>
        <v>25</v>
      </c>
      <c r="E4780" s="5">
        <f>SUM(C$2:C4780)</f>
        <v>4779</v>
      </c>
      <c r="F4780" s="6">
        <f>IF(stats[[#This Row],[Column1]],stats[[#This Row],[Total Clear]]/stats[[#This Row],[Total Runs]],NA())</f>
        <v>5.2312199204854574E-3</v>
      </c>
      <c r="G4780" s="6">
        <f>SUM(B$2:B4780) / SUM(C$2:C4780)</f>
        <v>5.2312199204854574E-3</v>
      </c>
      <c r="H4780" s="7">
        <f>IFERROR(stats[[#This Row],[Column1]]-A4779,"")</f>
        <v>9.9537037021946162E-4</v>
      </c>
      <c r="I4780" s="7">
        <f>IFERROR(_xlfn.QUARTILE.INC(H$2:H4780,1),"")</f>
        <v>9.3750000087311491E-4</v>
      </c>
      <c r="J4780" s="7">
        <f>IFERROR(_xlfn.QUARTILE.INC(H$2:H4780,3),"")</f>
        <v>1.0648148090695031E-3</v>
      </c>
      <c r="K4780" s="7">
        <f>IFERROR(stats[[#This Row],[Q3]]-stats[[#This Row],[Q1]],"")</f>
        <v>1.2731480819638819E-4</v>
      </c>
      <c r="L4780" s="7">
        <f>IFERROR(AVERAGEIFS(H$2:H4780, H$2:H4780, "&lt;" &amp;stats[[#This Row],[Q3]]+(2*stats[[#This Row],[IQR]]), H$2:H4780, "&gt;" &amp; stats[[#This Row],[Q1]]-(2*stats[[#This Row],[IQR]])),"")</f>
        <v>1.0001806613110199E-3</v>
      </c>
    </row>
    <row r="4781" spans="1:12" x14ac:dyDescent="0.25">
      <c r="A4781" s="4">
        <v>44450.569895833331</v>
      </c>
      <c r="B4781">
        <v>0</v>
      </c>
      <c r="C4781">
        <v>1</v>
      </c>
      <c r="D4781" s="5">
        <f>SUM(B$2:B4781)</f>
        <v>25</v>
      </c>
      <c r="E4781" s="5">
        <f>SUM(C$2:C4781)</f>
        <v>4780</v>
      </c>
      <c r="F4781" s="6">
        <f>IF(stats[[#This Row],[Column1]],stats[[#This Row],[Total Clear]]/stats[[#This Row],[Total Runs]],NA())</f>
        <v>5.2301255230125521E-3</v>
      </c>
      <c r="G4781" s="6">
        <f>SUM(B$2:B4781) / SUM(C$2:C4781)</f>
        <v>5.2301255230125521E-3</v>
      </c>
      <c r="H4781" s="7">
        <f>IFERROR(stats[[#This Row],[Column1]]-A4780,"")</f>
        <v>1.0069444397231564E-3</v>
      </c>
      <c r="I4781" s="7">
        <f>IFERROR(_xlfn.QUARTILE.INC(H$2:H4781,1),"")</f>
        <v>9.3750000087311491E-4</v>
      </c>
      <c r="J4781" s="7">
        <f>IFERROR(_xlfn.QUARTILE.INC(H$2:H4781,3),"")</f>
        <v>1.0648148090695031E-3</v>
      </c>
      <c r="K4781" s="7">
        <f>IFERROR(stats[[#This Row],[Q3]]-stats[[#This Row],[Q1]],"")</f>
        <v>1.2731480819638819E-4</v>
      </c>
      <c r="L4781" s="7">
        <f>IFERROR(AVERAGEIFS(H$2:H4781, H$2:H4781, "&lt;" &amp;stats[[#This Row],[Q3]]+(2*stats[[#This Row],[IQR]]), H$2:H4781, "&gt;" &amp; stats[[#This Row],[Q1]]-(2*stats[[#This Row],[IQR]])),"")</f>
        <v>1.0001820915876984E-3</v>
      </c>
    </row>
    <row r="4782" spans="1:12" x14ac:dyDescent="0.25">
      <c r="A4782" s="4">
        <v>44450.571111111109</v>
      </c>
      <c r="B4782">
        <v>0</v>
      </c>
      <c r="C4782">
        <v>1</v>
      </c>
      <c r="D4782" s="5">
        <f>SUM(B$2:B4782)</f>
        <v>25</v>
      </c>
      <c r="E4782" s="5">
        <f>SUM(C$2:C4782)</f>
        <v>4781</v>
      </c>
      <c r="F4782" s="6">
        <f>IF(stats[[#This Row],[Column1]],stats[[#This Row],[Total Clear]]/stats[[#This Row],[Total Runs]],NA())</f>
        <v>5.2290315833507638E-3</v>
      </c>
      <c r="G4782" s="6">
        <f>SUM(B$2:B4782) / SUM(C$2:C4782)</f>
        <v>5.2290315833507638E-3</v>
      </c>
      <c r="H4782" s="7">
        <f>IFERROR(stats[[#This Row],[Column1]]-A4781,"")</f>
        <v>1.2152777781011537E-3</v>
      </c>
      <c r="I4782" s="7">
        <f>IFERROR(_xlfn.QUARTILE.INC(H$2:H4782,1),"")</f>
        <v>9.3750000087311491E-4</v>
      </c>
      <c r="J4782" s="7">
        <f>IFERROR(_xlfn.QUARTILE.INC(H$2:H4782,3),"")</f>
        <v>1.0648148090695031E-3</v>
      </c>
      <c r="K4782" s="7">
        <f>IFERROR(stats[[#This Row],[Q3]]-stats[[#This Row],[Q1]],"")</f>
        <v>1.2731480819638819E-4</v>
      </c>
      <c r="L4782" s="7">
        <f>IFERROR(AVERAGEIFS(H$2:H4782, H$2:H4782, "&lt;" &amp;stats[[#This Row],[Q3]]+(2*stats[[#This Row],[IQR]]), H$2:H4782, "&gt;" &amp; stats[[#This Row],[Q1]]-(2*stats[[#This Row],[IQR]])),"")</f>
        <v>1.0002275663628598E-3</v>
      </c>
    </row>
    <row r="4783" spans="1:12" x14ac:dyDescent="0.25">
      <c r="A4783" s="4">
        <v>44450.572164351855</v>
      </c>
      <c r="B4783">
        <v>0</v>
      </c>
      <c r="C4783">
        <v>1</v>
      </c>
      <c r="D4783" s="5">
        <f>SUM(B$2:B4783)</f>
        <v>25</v>
      </c>
      <c r="E4783" s="5">
        <f>SUM(C$2:C4783)</f>
        <v>4782</v>
      </c>
      <c r="F4783" s="6">
        <f>IF(stats[[#This Row],[Column1]],stats[[#This Row],[Total Clear]]/stats[[#This Row],[Total Runs]],NA())</f>
        <v>5.2279381012128815E-3</v>
      </c>
      <c r="G4783" s="6">
        <f>SUM(B$2:B4783) / SUM(C$2:C4783)</f>
        <v>5.2279381012128815E-3</v>
      </c>
      <c r="H4783" s="7">
        <f>IFERROR(stats[[#This Row],[Column1]]-A4782,"")</f>
        <v>1.0532407468417659E-3</v>
      </c>
      <c r="I4783" s="7">
        <f>IFERROR(_xlfn.QUARTILE.INC(H$2:H4783,1),"")</f>
        <v>9.3750000087311491E-4</v>
      </c>
      <c r="J4783" s="7">
        <f>IFERROR(_xlfn.QUARTILE.INC(H$2:H4783,3),"")</f>
        <v>1.0648148090695031E-3</v>
      </c>
      <c r="K4783" s="7">
        <f>IFERROR(stats[[#This Row],[Q3]]-stats[[#This Row],[Q1]],"")</f>
        <v>1.2731480819638819E-4</v>
      </c>
      <c r="L4783" s="7">
        <f>IFERROR(AVERAGEIFS(H$2:H4783, H$2:H4783, "&lt;" &amp;stats[[#This Row],[Q3]]+(2*stats[[#This Row],[IQR]]), H$2:H4783, "&gt;" &amp; stats[[#This Row],[Q1]]-(2*stats[[#This Row],[IQR]])),"")</f>
        <v>1.0002387718544004E-3</v>
      </c>
    </row>
    <row r="4784" spans="1:12" x14ac:dyDescent="0.25">
      <c r="A4784" s="4">
        <v>44450.573101851849</v>
      </c>
      <c r="B4784">
        <v>0</v>
      </c>
      <c r="C4784">
        <v>1</v>
      </c>
      <c r="D4784" s="5">
        <f>SUM(B$2:B4784)</f>
        <v>25</v>
      </c>
      <c r="E4784" s="5">
        <f>SUM(C$2:C4784)</f>
        <v>4783</v>
      </c>
      <c r="F4784" s="6">
        <f>IF(stats[[#This Row],[Column1]],stats[[#This Row],[Total Clear]]/stats[[#This Row],[Total Runs]],NA())</f>
        <v>5.2268450763119385E-3</v>
      </c>
      <c r="G4784" s="6">
        <f>SUM(B$2:B4784) / SUM(C$2:C4784)</f>
        <v>5.2268450763119385E-3</v>
      </c>
      <c r="H4784" s="7">
        <f>IFERROR(stats[[#This Row],[Column1]]-A4783,"")</f>
        <v>9.374999935971573E-4</v>
      </c>
      <c r="I4784" s="7">
        <f>IFERROR(_xlfn.QUARTILE.INC(H$2:H4784,1),"")</f>
        <v>9.3750000087311491E-4</v>
      </c>
      <c r="J4784" s="7">
        <f>IFERROR(_xlfn.QUARTILE.INC(H$2:H4784,3),"")</f>
        <v>1.0648148090695031E-3</v>
      </c>
      <c r="K4784" s="7">
        <f>IFERROR(stats[[#This Row],[Q3]]-stats[[#This Row],[Q1]],"")</f>
        <v>1.2731480819638819E-4</v>
      </c>
      <c r="L4784" s="7">
        <f>IFERROR(AVERAGEIFS(H$2:H4784, H$2:H4784, "&lt;" &amp;stats[[#This Row],[Q3]]+(2*stats[[#This Row],[IQR]]), H$2:H4784, "&gt;" &amp; stats[[#This Row],[Q1]]-(2*stats[[#This Row],[IQR]])),"")</f>
        <v>1.0002255134481752E-3</v>
      </c>
    </row>
    <row r="4785" spans="1:12" x14ac:dyDescent="0.25">
      <c r="A4785" s="4">
        <v>44450.57403935185</v>
      </c>
      <c r="B4785">
        <v>0</v>
      </c>
      <c r="C4785">
        <v>1</v>
      </c>
      <c r="D4785" s="5">
        <f>SUM(B$2:B4785)</f>
        <v>25</v>
      </c>
      <c r="E4785" s="5">
        <f>SUM(C$2:C4785)</f>
        <v>4784</v>
      </c>
      <c r="F4785" s="6">
        <f>IF(stats[[#This Row],[Column1]],stats[[#This Row],[Total Clear]]/stats[[#This Row],[Total Runs]],NA())</f>
        <v>5.225752508361204E-3</v>
      </c>
      <c r="G4785" s="6">
        <f>SUM(B$2:B4785) / SUM(C$2:C4785)</f>
        <v>5.225752508361204E-3</v>
      </c>
      <c r="H4785" s="7">
        <f>IFERROR(stats[[#This Row],[Column1]]-A4784,"")</f>
        <v>9.3750000087311491E-4</v>
      </c>
      <c r="I4785" s="7">
        <f>IFERROR(_xlfn.QUARTILE.INC(H$2:H4785,1),"")</f>
        <v>9.3750000087311491E-4</v>
      </c>
      <c r="J4785" s="7">
        <f>IFERROR(_xlfn.QUARTILE.INC(H$2:H4785,3),"")</f>
        <v>1.0648148090695031E-3</v>
      </c>
      <c r="K4785" s="7">
        <f>IFERROR(stats[[#This Row],[Q3]]-stats[[#This Row],[Q1]],"")</f>
        <v>1.2731480819638819E-4</v>
      </c>
      <c r="L4785" s="7">
        <f>IFERROR(AVERAGEIFS(H$2:H4785, H$2:H4785, "&lt;" &amp;stats[[#This Row],[Q3]]+(2*stats[[#This Row],[IQR]]), H$2:H4785, "&gt;" &amp; stats[[#This Row],[Q1]]-(2*stats[[#This Row],[IQR]])),"")</f>
        <v>1.0002122606460255E-3</v>
      </c>
    </row>
    <row r="4786" spans="1:12" x14ac:dyDescent="0.25">
      <c r="A4786" s="4">
        <v>44450.575011574074</v>
      </c>
      <c r="B4786">
        <v>0</v>
      </c>
      <c r="C4786">
        <v>1</v>
      </c>
      <c r="D4786" s="5">
        <f>SUM(B$2:B4786)</f>
        <v>25</v>
      </c>
      <c r="E4786" s="5">
        <f>SUM(C$2:C4786)</f>
        <v>4785</v>
      </c>
      <c r="F4786" s="6">
        <f>IF(stats[[#This Row],[Column1]],stats[[#This Row],[Total Clear]]/stats[[#This Row],[Total Runs]],NA())</f>
        <v>5.2246603970741903E-3</v>
      </c>
      <c r="G4786" s="6">
        <f>SUM(B$2:B4786) / SUM(C$2:C4786)</f>
        <v>5.2246603970741903E-3</v>
      </c>
      <c r="H4786" s="7">
        <f>IFERROR(stats[[#This Row],[Column1]]-A4785,"")</f>
        <v>9.7222222393611446E-4</v>
      </c>
      <c r="I4786" s="7">
        <f>IFERROR(_xlfn.QUARTILE.INC(H$2:H4786,1),"")</f>
        <v>9.3750000087311491E-4</v>
      </c>
      <c r="J4786" s="7">
        <f>IFERROR(_xlfn.QUARTILE.INC(H$2:H4786,3),"")</f>
        <v>1.0648148090695031E-3</v>
      </c>
      <c r="K4786" s="7">
        <f>IFERROR(stats[[#This Row],[Q3]]-stats[[#This Row],[Q1]],"")</f>
        <v>1.2731480819638819E-4</v>
      </c>
      <c r="L4786" s="7">
        <f>IFERROR(AVERAGEIFS(H$2:H4786, H$2:H4786, "&lt;" &amp;stats[[#This Row],[Q3]]+(2*stats[[#This Row],[IQR]]), H$2:H4786, "&gt;" &amp; stats[[#This Row],[Q1]]-(2*stats[[#This Row],[IQR]])),"")</f>
        <v>1.0002063480907424E-3</v>
      </c>
    </row>
    <row r="4787" spans="1:12" x14ac:dyDescent="0.25">
      <c r="A4787" s="4">
        <v>44450.576018518521</v>
      </c>
      <c r="B4787">
        <v>0</v>
      </c>
      <c r="C4787">
        <v>1</v>
      </c>
      <c r="D4787" s="5">
        <f>SUM(B$2:B4787)</f>
        <v>25</v>
      </c>
      <c r="E4787" s="5">
        <f>SUM(C$2:C4787)</f>
        <v>4786</v>
      </c>
      <c r="F4787" s="6">
        <f>IF(stats[[#This Row],[Column1]],stats[[#This Row],[Total Clear]]/stats[[#This Row],[Total Runs]],NA())</f>
        <v>5.2235687421646471E-3</v>
      </c>
      <c r="G4787" s="6">
        <f>SUM(B$2:B4787) / SUM(C$2:C4787)</f>
        <v>5.2235687421646471E-3</v>
      </c>
      <c r="H4787" s="7">
        <f>IFERROR(stats[[#This Row],[Column1]]-A4786,"")</f>
        <v>1.006944446999114E-3</v>
      </c>
      <c r="I4787" s="7">
        <f>IFERROR(_xlfn.QUARTILE.INC(H$2:H4787,1),"")</f>
        <v>9.3750000087311491E-4</v>
      </c>
      <c r="J4787" s="7">
        <f>IFERROR(_xlfn.QUARTILE.INC(H$2:H4787,3),"")</f>
        <v>1.0648148090695031E-3</v>
      </c>
      <c r="K4787" s="7">
        <f>IFERROR(stats[[#This Row],[Q3]]-stats[[#This Row],[Q1]],"")</f>
        <v>1.2731480819638819E-4</v>
      </c>
      <c r="L4787" s="7">
        <f>IFERROR(AVERAGEIFS(H$2:H4787, H$2:H4787, "&lt;" &amp;stats[[#This Row],[Q3]]+(2*stats[[#This Row],[IQR]]), H$2:H4787, "&gt;" &amp; stats[[#This Row],[Q1]]-(2*stats[[#This Row],[IQR]])),"")</f>
        <v>1.0002077711316947E-3</v>
      </c>
    </row>
    <row r="4788" spans="1:12" x14ac:dyDescent="0.25">
      <c r="A4788" s="4">
        <v>44450.577037037037</v>
      </c>
      <c r="B4788">
        <v>0</v>
      </c>
      <c r="C4788">
        <v>1</v>
      </c>
      <c r="D4788" s="5">
        <f>SUM(B$2:B4788)</f>
        <v>25</v>
      </c>
      <c r="E4788" s="5">
        <f>SUM(C$2:C4788)</f>
        <v>4787</v>
      </c>
      <c r="F4788" s="6">
        <f>IF(stats[[#This Row],[Column1]],stats[[#This Row],[Total Clear]]/stats[[#This Row],[Total Runs]],NA())</f>
        <v>5.2224775433465636E-3</v>
      </c>
      <c r="G4788" s="6">
        <f>SUM(B$2:B4788) / SUM(C$2:C4788)</f>
        <v>5.2224775433465636E-3</v>
      </c>
      <c r="H4788" s="7">
        <f>IFERROR(stats[[#This Row],[Column1]]-A4787,"")</f>
        <v>1.0185185165028088E-3</v>
      </c>
      <c r="I4788" s="7">
        <f>IFERROR(_xlfn.QUARTILE.INC(H$2:H4788,1),"")</f>
        <v>9.3750000087311491E-4</v>
      </c>
      <c r="J4788" s="7">
        <f>IFERROR(_xlfn.QUARTILE.INC(H$2:H4788,3),"")</f>
        <v>1.0648148090695031E-3</v>
      </c>
      <c r="K4788" s="7">
        <f>IFERROR(stats[[#This Row],[Q3]]-stats[[#This Row],[Q1]],"")</f>
        <v>1.2731480819638819E-4</v>
      </c>
      <c r="L4788" s="7">
        <f>IFERROR(AVERAGEIFS(H$2:H4788, H$2:H4788, "&lt;" &amp;stats[[#This Row],[Q3]]+(2*stats[[#This Row],[IQR]]), H$2:H4788, "&gt;" &amp; stats[[#This Row],[Q1]]-(2*stats[[#This Row],[IQR]])),"")</f>
        <v>1.0002116374208355E-3</v>
      </c>
    </row>
    <row r="4789" spans="1:12" x14ac:dyDescent="0.25">
      <c r="A4789" s="4">
        <v>44450.578055555554</v>
      </c>
      <c r="B4789">
        <v>0</v>
      </c>
      <c r="C4789">
        <v>1</v>
      </c>
      <c r="D4789" s="5">
        <f>SUM(B$2:B4789)</f>
        <v>25</v>
      </c>
      <c r="E4789" s="5">
        <f>SUM(C$2:C4789)</f>
        <v>4788</v>
      </c>
      <c r="F4789" s="6">
        <f>IF(stats[[#This Row],[Column1]],stats[[#This Row],[Total Clear]]/stats[[#This Row],[Total Runs]],NA())</f>
        <v>5.2213868003341685E-3</v>
      </c>
      <c r="G4789" s="6">
        <f>SUM(B$2:B4789) / SUM(C$2:C4789)</f>
        <v>5.2213868003341685E-3</v>
      </c>
      <c r="H4789" s="7">
        <f>IFERROR(stats[[#This Row],[Column1]]-A4788,"")</f>
        <v>1.0185185165028088E-3</v>
      </c>
      <c r="I4789" s="7">
        <f>IFERROR(_xlfn.QUARTILE.INC(H$2:H4789,1),"")</f>
        <v>9.3750000087311491E-4</v>
      </c>
      <c r="J4789" s="7">
        <f>IFERROR(_xlfn.QUARTILE.INC(H$2:H4789,3),"")</f>
        <v>1.0648148090695031E-3</v>
      </c>
      <c r="K4789" s="7">
        <f>IFERROR(stats[[#This Row],[Q3]]-stats[[#This Row],[Q1]],"")</f>
        <v>1.2731480819638819E-4</v>
      </c>
      <c r="L4789" s="7">
        <f>IFERROR(AVERAGEIFS(H$2:H4789, H$2:H4789, "&lt;" &amp;stats[[#This Row],[Q3]]+(2*stats[[#This Row],[IQR]]), H$2:H4789, "&gt;" &amp; stats[[#This Row],[Q1]]-(2*stats[[#This Row],[IQR]])),"")</f>
        <v>1.0002155020775974E-3</v>
      </c>
    </row>
    <row r="4790" spans="1:12" x14ac:dyDescent="0.25">
      <c r="A4790" s="4">
        <v>44450.579085648147</v>
      </c>
      <c r="B4790">
        <v>0</v>
      </c>
      <c r="C4790">
        <v>1</v>
      </c>
      <c r="D4790" s="5">
        <f>SUM(B$2:B4790)</f>
        <v>25</v>
      </c>
      <c r="E4790" s="5">
        <f>SUM(C$2:C4790)</f>
        <v>4789</v>
      </c>
      <c r="F4790" s="6">
        <f>IF(stats[[#This Row],[Column1]],stats[[#This Row],[Total Clear]]/stats[[#This Row],[Total Runs]],NA())</f>
        <v>5.2202965128419297E-3</v>
      </c>
      <c r="G4790" s="6">
        <f>SUM(B$2:B4790) / SUM(C$2:C4790)</f>
        <v>5.2202965128419297E-3</v>
      </c>
      <c r="H4790" s="7">
        <f>IFERROR(stats[[#This Row],[Column1]]-A4789,"")</f>
        <v>1.0300925932824612E-3</v>
      </c>
      <c r="I4790" s="7">
        <f>IFERROR(_xlfn.QUARTILE.INC(H$2:H4790,1),"")</f>
        <v>9.3750000087311491E-4</v>
      </c>
      <c r="J4790" s="7">
        <f>IFERROR(_xlfn.QUARTILE.INC(H$2:H4790,3),"")</f>
        <v>1.0648148090695031E-3</v>
      </c>
      <c r="K4790" s="7">
        <f>IFERROR(stats[[#This Row],[Q3]]-stats[[#This Row],[Q1]],"")</f>
        <v>1.2731480819638819E-4</v>
      </c>
      <c r="L4790" s="7">
        <f>IFERROR(AVERAGEIFS(H$2:H4790, H$2:H4790, "&lt;" &amp;stats[[#This Row],[Q3]]+(2*stats[[#This Row],[IQR]]), H$2:H4790, "&gt;" &amp; stats[[#This Row],[Q1]]-(2*stats[[#This Row],[IQR]])),"")</f>
        <v>1.0002218079220898E-3</v>
      </c>
    </row>
    <row r="4791" spans="1:12" x14ac:dyDescent="0.25">
      <c r="A4791" s="4">
        <v>44450.580104166664</v>
      </c>
      <c r="B4791">
        <v>0</v>
      </c>
      <c r="C4791">
        <v>1</v>
      </c>
      <c r="D4791" s="5">
        <f>SUM(B$2:B4791)</f>
        <v>25</v>
      </c>
      <c r="E4791" s="5">
        <f>SUM(C$2:C4791)</f>
        <v>4790</v>
      </c>
      <c r="F4791" s="6">
        <f>IF(stats[[#This Row],[Column1]],stats[[#This Row],[Total Clear]]/stats[[#This Row],[Total Runs]],NA())</f>
        <v>5.2192066805845511E-3</v>
      </c>
      <c r="G4791" s="6">
        <f>SUM(B$2:B4791) / SUM(C$2:C4791)</f>
        <v>5.2192066805845511E-3</v>
      </c>
      <c r="H4791" s="7">
        <f>IFERROR(stats[[#This Row],[Column1]]-A4790,"")</f>
        <v>1.0185185165028088E-3</v>
      </c>
      <c r="I4791" s="7">
        <f>IFERROR(_xlfn.QUARTILE.INC(H$2:H4791,1),"")</f>
        <v>9.3750000087311491E-4</v>
      </c>
      <c r="J4791" s="7">
        <f>IFERROR(_xlfn.QUARTILE.INC(H$2:H4791,3),"")</f>
        <v>1.0648148090695031E-3</v>
      </c>
      <c r="K4791" s="7">
        <f>IFERROR(stats[[#This Row],[Q3]]-stats[[#This Row],[Q1]],"")</f>
        <v>1.2731480819638819E-4</v>
      </c>
      <c r="L4791" s="7">
        <f>IFERROR(AVERAGEIFS(H$2:H4791, H$2:H4791, "&lt;" &amp;stats[[#This Row],[Q3]]+(2*stats[[#This Row],[IQR]]), H$2:H4791, "&gt;" &amp; stats[[#This Row],[Q1]]-(2*stats[[#This Row],[IQR]])),"")</f>
        <v>1.000225668801723E-3</v>
      </c>
    </row>
    <row r="4792" spans="1:12" x14ac:dyDescent="0.25">
      <c r="A4792" s="4">
        <v>44450.581076388888</v>
      </c>
      <c r="B4792">
        <v>0</v>
      </c>
      <c r="C4792">
        <v>1</v>
      </c>
      <c r="D4792" s="5">
        <f>SUM(B$2:B4792)</f>
        <v>25</v>
      </c>
      <c r="E4792" s="5">
        <f>SUM(C$2:C4792)</f>
        <v>4791</v>
      </c>
      <c r="F4792" s="6">
        <f>IF(stats[[#This Row],[Column1]],stats[[#This Row],[Total Clear]]/stats[[#This Row],[Total Runs]],NA())</f>
        <v>5.2181173032769777E-3</v>
      </c>
      <c r="G4792" s="6">
        <f>SUM(B$2:B4792) / SUM(C$2:C4792)</f>
        <v>5.2181173032769777E-3</v>
      </c>
      <c r="H4792" s="7">
        <f>IFERROR(stats[[#This Row],[Column1]]-A4791,"")</f>
        <v>9.7222222393611446E-4</v>
      </c>
      <c r="I4792" s="7">
        <f>IFERROR(_xlfn.QUARTILE.INC(H$2:H4792,1),"")</f>
        <v>9.3750000087311491E-4</v>
      </c>
      <c r="J4792" s="7">
        <f>IFERROR(_xlfn.QUARTILE.INC(H$2:H4792,3),"")</f>
        <v>1.0648148090695031E-3</v>
      </c>
      <c r="K4792" s="7">
        <f>IFERROR(stats[[#This Row],[Q3]]-stats[[#This Row],[Q1]],"")</f>
        <v>1.2731480819638819E-4</v>
      </c>
      <c r="L4792" s="7">
        <f>IFERROR(AVERAGEIFS(H$2:H4792, H$2:H4792, "&lt;" &amp;stats[[#This Row],[Q3]]+(2*stats[[#This Row],[IQR]]), H$2:H4792, "&gt;" &amp; stats[[#This Row],[Q1]]-(2*stats[[#This Row],[IQR]])),"")</f>
        <v>1.0002197609019622E-3</v>
      </c>
    </row>
    <row r="4793" spans="1:12" x14ac:dyDescent="0.25">
      <c r="A4793" s="4">
        <v>44450.582048611112</v>
      </c>
      <c r="B4793">
        <v>0</v>
      </c>
      <c r="C4793">
        <v>1</v>
      </c>
      <c r="D4793" s="5">
        <f>SUM(B$2:B4793)</f>
        <v>25</v>
      </c>
      <c r="E4793" s="5">
        <f>SUM(C$2:C4793)</f>
        <v>4792</v>
      </c>
      <c r="F4793" s="6">
        <f>IF(stats[[#This Row],[Column1]],stats[[#This Row],[Total Clear]]/stats[[#This Row],[Total Runs]],NA())</f>
        <v>5.2170283806343906E-3</v>
      </c>
      <c r="G4793" s="6">
        <f>SUM(B$2:B4793) / SUM(C$2:C4793)</f>
        <v>5.2170283806343906E-3</v>
      </c>
      <c r="H4793" s="7">
        <f>IFERROR(stats[[#This Row],[Column1]]-A4792,"")</f>
        <v>9.7222222393611446E-4</v>
      </c>
      <c r="I4793" s="7">
        <f>IFERROR(_xlfn.QUARTILE.INC(H$2:H4793,1),"")</f>
        <v>9.3750000087311491E-4</v>
      </c>
      <c r="J4793" s="7">
        <f>IFERROR(_xlfn.QUARTILE.INC(H$2:H4793,3),"")</f>
        <v>1.0648148090695031E-3</v>
      </c>
      <c r="K4793" s="7">
        <f>IFERROR(stats[[#This Row],[Q3]]-stats[[#This Row],[Q1]],"")</f>
        <v>1.2731480819638819E-4</v>
      </c>
      <c r="L4793" s="7">
        <f>IFERROR(AVERAGEIFS(H$2:H4793, H$2:H4793, "&lt;" &amp;stats[[#This Row],[Q3]]+(2*stats[[#This Row],[IQR]]), H$2:H4793, "&gt;" &amp; stats[[#This Row],[Q1]]-(2*stats[[#This Row],[IQR]])),"")</f>
        <v>1.0002138554944604E-3</v>
      </c>
    </row>
    <row r="4794" spans="1:12" x14ac:dyDescent="0.25">
      <c r="A4794" s="4">
        <v>44450.582962962966</v>
      </c>
      <c r="B4794">
        <v>0</v>
      </c>
      <c r="C4794">
        <v>1</v>
      </c>
      <c r="D4794" s="5">
        <f>SUM(B$2:B4794)</f>
        <v>25</v>
      </c>
      <c r="E4794" s="5">
        <f>SUM(C$2:C4794)</f>
        <v>4793</v>
      </c>
      <c r="F4794" s="6">
        <f>IF(stats[[#This Row],[Column1]],stats[[#This Row],[Total Clear]]/stats[[#This Row],[Total Runs]],NA())</f>
        <v>5.2159399123722092E-3</v>
      </c>
      <c r="G4794" s="6">
        <f>SUM(B$2:B4794) / SUM(C$2:C4794)</f>
        <v>5.2159399123722092E-3</v>
      </c>
      <c r="H4794" s="7">
        <f>IFERROR(stats[[#This Row],[Column1]]-A4793,"")</f>
        <v>9.1435185458976775E-4</v>
      </c>
      <c r="I4794" s="7">
        <f>IFERROR(_xlfn.QUARTILE.INC(H$2:H4794,1),"")</f>
        <v>9.3750000087311491E-4</v>
      </c>
      <c r="J4794" s="7">
        <f>IFERROR(_xlfn.QUARTILE.INC(H$2:H4794,3),"")</f>
        <v>1.0648148090695031E-3</v>
      </c>
      <c r="K4794" s="7">
        <f>IFERROR(stats[[#This Row],[Q3]]-stats[[#This Row],[Q1]],"")</f>
        <v>1.2731480819638819E-4</v>
      </c>
      <c r="L4794" s="7">
        <f>IFERROR(AVERAGEIFS(H$2:H4794, H$2:H4794, "&lt;" &amp;stats[[#This Row],[Q3]]+(2*stats[[#This Row],[IQR]]), H$2:H4794, "&gt;" &amp; stats[[#This Row],[Q1]]-(2*stats[[#This Row],[IQR]])),"")</f>
        <v>1.0001957487882384E-3</v>
      </c>
    </row>
    <row r="4795" spans="1:12" x14ac:dyDescent="0.25">
      <c r="A4795" s="4">
        <v>44450.583993055552</v>
      </c>
      <c r="B4795">
        <v>0</v>
      </c>
      <c r="C4795">
        <v>1</v>
      </c>
      <c r="D4795" s="5">
        <f>SUM(B$2:B4795)</f>
        <v>25</v>
      </c>
      <c r="E4795" s="5">
        <f>SUM(C$2:C4795)</f>
        <v>4794</v>
      </c>
      <c r="F4795" s="6">
        <f>IF(stats[[#This Row],[Column1]],stats[[#This Row],[Total Clear]]/stats[[#This Row],[Total Runs]],NA())</f>
        <v>5.2148518982060906E-3</v>
      </c>
      <c r="G4795" s="6">
        <f>SUM(B$2:B4795) / SUM(C$2:C4795)</f>
        <v>5.2148518982060906E-3</v>
      </c>
      <c r="H4795" s="7">
        <f>IFERROR(stats[[#This Row],[Column1]]-A4794,"")</f>
        <v>1.0300925860065036E-3</v>
      </c>
      <c r="I4795" s="7">
        <f>IFERROR(_xlfn.QUARTILE.INC(H$2:H4795,1),"")</f>
        <v>9.3750000087311491E-4</v>
      </c>
      <c r="J4795" s="7">
        <f>IFERROR(_xlfn.QUARTILE.INC(H$2:H4795,3),"")</f>
        <v>1.0648148090695031E-3</v>
      </c>
      <c r="K4795" s="7">
        <f>IFERROR(stats[[#This Row],[Q3]]-stats[[#This Row],[Q1]],"")</f>
        <v>1.2731480819638819E-4</v>
      </c>
      <c r="L4795" s="7">
        <f>IFERROR(AVERAGEIFS(H$2:H4795, H$2:H4795, "&lt;" &amp;stats[[#This Row],[Q3]]+(2*stats[[#This Row],[IQR]]), H$2:H4795, "&gt;" &amp; stats[[#This Row],[Q1]]-(2*stats[[#This Row],[IQR]])),"")</f>
        <v>1.0002020521483941E-3</v>
      </c>
    </row>
    <row r="4796" spans="1:12" x14ac:dyDescent="0.25">
      <c r="A4796" s="4">
        <v>44450.584999999999</v>
      </c>
      <c r="B4796">
        <v>0</v>
      </c>
      <c r="C4796">
        <v>1</v>
      </c>
      <c r="D4796" s="5">
        <f>SUM(B$2:B4796)</f>
        <v>25</v>
      </c>
      <c r="E4796" s="5">
        <f>SUM(C$2:C4796)</f>
        <v>4795</v>
      </c>
      <c r="F4796" s="6">
        <f>IF(stats[[#This Row],[Column1]],stats[[#This Row],[Total Clear]]/stats[[#This Row],[Total Runs]],NA())</f>
        <v>5.2137643378519288E-3</v>
      </c>
      <c r="G4796" s="6">
        <f>SUM(B$2:B4796) / SUM(C$2:C4796)</f>
        <v>5.2137643378519288E-3</v>
      </c>
      <c r="H4796" s="7">
        <f>IFERROR(stats[[#This Row],[Column1]]-A4795,"")</f>
        <v>1.006944446999114E-3</v>
      </c>
      <c r="I4796" s="7">
        <f>IFERROR(_xlfn.QUARTILE.INC(H$2:H4796,1),"")</f>
        <v>9.3750000087311491E-4</v>
      </c>
      <c r="J4796" s="7">
        <f>IFERROR(_xlfn.QUARTILE.INC(H$2:H4796,3),"")</f>
        <v>1.0648148090695031E-3</v>
      </c>
      <c r="K4796" s="7">
        <f>IFERROR(stats[[#This Row],[Q3]]-stats[[#This Row],[Q1]],"")</f>
        <v>1.2731480819638819E-4</v>
      </c>
      <c r="L4796" s="7">
        <f>IFERROR(AVERAGEIFS(H$2:H4796, H$2:H4796, "&lt;" &amp;stats[[#This Row],[Q3]]+(2*stats[[#This Row],[IQR]]), H$2:H4796, "&gt;" &amp; stats[[#This Row],[Q1]]-(2*stats[[#This Row],[IQR]])),"")</f>
        <v>1.0002034733952007E-3</v>
      </c>
    </row>
    <row r="4797" spans="1:12" x14ac:dyDescent="0.25">
      <c r="A4797" s="4">
        <v>44450.585995370369</v>
      </c>
      <c r="B4797">
        <v>0</v>
      </c>
      <c r="C4797">
        <v>1</v>
      </c>
      <c r="D4797" s="5">
        <f>SUM(B$2:B4797)</f>
        <v>25</v>
      </c>
      <c r="E4797" s="5">
        <f>SUM(C$2:C4797)</f>
        <v>4796</v>
      </c>
      <c r="F4797" s="6">
        <f>IF(stats[[#This Row],[Column1]],stats[[#This Row],[Total Clear]]/stats[[#This Row],[Total Runs]],NA())</f>
        <v>5.2126772310258545E-3</v>
      </c>
      <c r="G4797" s="6">
        <f>SUM(B$2:B4797) / SUM(C$2:C4797)</f>
        <v>5.2126772310258545E-3</v>
      </c>
      <c r="H4797" s="7">
        <f>IFERROR(stats[[#This Row],[Column1]]-A4796,"")</f>
        <v>9.9537037021946162E-4</v>
      </c>
      <c r="I4797" s="7">
        <f>IFERROR(_xlfn.QUARTILE.INC(H$2:H4797,1),"")</f>
        <v>9.3750000087311491E-4</v>
      </c>
      <c r="J4797" s="7">
        <f>IFERROR(_xlfn.QUARTILE.INC(H$2:H4797,3),"")</f>
        <v>1.0648148090695031E-3</v>
      </c>
      <c r="K4797" s="7">
        <f>IFERROR(stats[[#This Row],[Q3]]-stats[[#This Row],[Q1]],"")</f>
        <v>1.2731480819638819E-4</v>
      </c>
      <c r="L4797" s="7">
        <f>IFERROR(AVERAGEIFS(H$2:H4797, H$2:H4797, "&lt;" &amp;stats[[#This Row],[Q3]]+(2*stats[[#This Row],[IQR]]), H$2:H4797, "&gt;" &amp; stats[[#This Row],[Q1]]-(2*stats[[#This Row],[IQR]])),"")</f>
        <v>1.0002024548276189E-3</v>
      </c>
    </row>
    <row r="4798" spans="1:12" x14ac:dyDescent="0.25">
      <c r="A4798" s="4">
        <v>44450.586967592593</v>
      </c>
      <c r="B4798">
        <v>0</v>
      </c>
      <c r="C4798">
        <v>1</v>
      </c>
      <c r="D4798" s="5">
        <f>SUM(B$2:B4798)</f>
        <v>25</v>
      </c>
      <c r="E4798" s="5">
        <f>SUM(C$2:C4798)</f>
        <v>4797</v>
      </c>
      <c r="F4798" s="6">
        <f>IF(stats[[#This Row],[Column1]],stats[[#This Row],[Total Clear]]/stats[[#This Row],[Total Runs]],NA())</f>
        <v>5.211590577444236E-3</v>
      </c>
      <c r="G4798" s="6">
        <f>SUM(B$2:B4798) / SUM(C$2:C4798)</f>
        <v>5.211590577444236E-3</v>
      </c>
      <c r="H4798" s="7">
        <f>IFERROR(stats[[#This Row],[Column1]]-A4797,"")</f>
        <v>9.7222222393611446E-4</v>
      </c>
      <c r="I4798" s="7">
        <f>IFERROR(_xlfn.QUARTILE.INC(H$2:H4798,1),"")</f>
        <v>9.3750000087311491E-4</v>
      </c>
      <c r="J4798" s="7">
        <f>IFERROR(_xlfn.QUARTILE.INC(H$2:H4798,3),"")</f>
        <v>1.0648148090695031E-3</v>
      </c>
      <c r="K4798" s="7">
        <f>IFERROR(stats[[#This Row],[Q3]]-stats[[#This Row],[Q1]],"")</f>
        <v>1.2731480819638819E-4</v>
      </c>
      <c r="L4798" s="7">
        <f>IFERROR(AVERAGEIFS(H$2:H4798, H$2:H4798, "&lt;" &amp;stats[[#This Row],[Q3]]+(2*stats[[#This Row],[IQR]]), H$2:H4798, "&gt;" &amp; stats[[#This Row],[Q1]]-(2*stats[[#This Row],[IQR]])),"")</f>
        <v>1.0001965592880294E-3</v>
      </c>
    </row>
    <row r="4799" spans="1:12" x14ac:dyDescent="0.25">
      <c r="A4799" s="4">
        <v>44450.58797453704</v>
      </c>
      <c r="B4799">
        <v>0</v>
      </c>
      <c r="C4799">
        <v>1</v>
      </c>
      <c r="D4799" s="5">
        <f>SUM(B$2:B4799)</f>
        <v>25</v>
      </c>
      <c r="E4799" s="5">
        <f>SUM(C$2:C4799)</f>
        <v>4798</v>
      </c>
      <c r="F4799" s="6">
        <f>IF(stats[[#This Row],[Column1]],stats[[#This Row],[Total Clear]]/stats[[#This Row],[Total Runs]],NA())</f>
        <v>5.2105043768236768E-3</v>
      </c>
      <c r="G4799" s="6">
        <f>SUM(B$2:B4799) / SUM(C$2:C4799)</f>
        <v>5.2105043768236768E-3</v>
      </c>
      <c r="H4799" s="7">
        <f>IFERROR(stats[[#This Row],[Column1]]-A4798,"")</f>
        <v>1.006944446999114E-3</v>
      </c>
      <c r="I4799" s="7">
        <f>IFERROR(_xlfn.QUARTILE.INC(H$2:H4799,1),"")</f>
        <v>9.3750000087311491E-4</v>
      </c>
      <c r="J4799" s="7">
        <f>IFERROR(_xlfn.QUARTILE.INC(H$2:H4799,3),"")</f>
        <v>1.0648148090695031E-3</v>
      </c>
      <c r="K4799" s="7">
        <f>IFERROR(stats[[#This Row],[Q3]]-stats[[#This Row],[Q1]],"")</f>
        <v>1.2731480819638819E-4</v>
      </c>
      <c r="L4799" s="7">
        <f>IFERROR(AVERAGEIFS(H$2:H4799, H$2:H4799, "&lt;" &amp;stats[[#This Row],[Q3]]+(2*stats[[#This Row],[IQR]]), H$2:H4799, "&gt;" &amp; stats[[#This Row],[Q1]]-(2*stats[[#This Row],[IQR]])),"")</f>
        <v>1.0001979807937617E-3</v>
      </c>
    </row>
    <row r="4800" spans="1:12" x14ac:dyDescent="0.25">
      <c r="A4800" s="4">
        <v>44450.588946759257</v>
      </c>
      <c r="B4800">
        <v>0</v>
      </c>
      <c r="C4800">
        <v>1</v>
      </c>
      <c r="D4800" s="5">
        <f>SUM(B$2:B4800)</f>
        <v>25</v>
      </c>
      <c r="E4800" s="5">
        <f>SUM(C$2:C4800)</f>
        <v>4799</v>
      </c>
      <c r="F4800" s="6">
        <f>IF(stats[[#This Row],[Column1]],stats[[#This Row],[Total Clear]]/stats[[#This Row],[Total Runs]],NA())</f>
        <v>5.2094186288810171E-3</v>
      </c>
      <c r="G4800" s="6">
        <f>SUM(B$2:B4800) / SUM(C$2:C4800)</f>
        <v>5.2094186288810171E-3</v>
      </c>
      <c r="H4800" s="7">
        <f>IFERROR(stats[[#This Row],[Column1]]-A4799,"")</f>
        <v>9.7222221666015685E-4</v>
      </c>
      <c r="I4800" s="7">
        <f>IFERROR(_xlfn.QUARTILE.INC(H$2:H4800,1),"")</f>
        <v>9.3750000087311491E-4</v>
      </c>
      <c r="J4800" s="7">
        <f>IFERROR(_xlfn.QUARTILE.INC(H$2:H4800,3),"")</f>
        <v>1.0648148090695031E-3</v>
      </c>
      <c r="K4800" s="7">
        <f>IFERROR(stats[[#This Row],[Q3]]-stats[[#This Row],[Q1]],"")</f>
        <v>1.2731480819638819E-4</v>
      </c>
      <c r="L4800" s="7">
        <f>IFERROR(AVERAGEIFS(H$2:H4800, H$2:H4800, "&lt;" &amp;stats[[#This Row],[Q3]]+(2*stats[[#This Row],[IQR]]), H$2:H4800, "&gt;" &amp; stats[[#This Row],[Q1]]-(2*stats[[#This Row],[IQR]])),"")</f>
        <v>1.0001920886783167E-3</v>
      </c>
    </row>
    <row r="4801" spans="1:12" x14ac:dyDescent="0.25">
      <c r="A4801" s="4">
        <v>44450.589953703704</v>
      </c>
      <c r="B4801">
        <v>0</v>
      </c>
      <c r="C4801">
        <v>1</v>
      </c>
      <c r="D4801" s="5">
        <f>SUM(B$2:B4801)</f>
        <v>25</v>
      </c>
      <c r="E4801" s="5">
        <f>SUM(C$2:C4801)</f>
        <v>4800</v>
      </c>
      <c r="F4801" s="6">
        <f>IF(stats[[#This Row],[Column1]],stats[[#This Row],[Total Clear]]/stats[[#This Row],[Total Runs]],NA())</f>
        <v>5.208333333333333E-3</v>
      </c>
      <c r="G4801" s="6">
        <f>SUM(B$2:B4801) / SUM(C$2:C4801)</f>
        <v>5.208333333333333E-3</v>
      </c>
      <c r="H4801" s="7">
        <f>IFERROR(stats[[#This Row],[Column1]]-A4800,"")</f>
        <v>1.006944446999114E-3</v>
      </c>
      <c r="I4801" s="7">
        <f>IFERROR(_xlfn.QUARTILE.INC(H$2:H4801,1),"")</f>
        <v>9.3750000087311491E-4</v>
      </c>
      <c r="J4801" s="7">
        <f>IFERROR(_xlfn.QUARTILE.INC(H$2:H4801,3),"")</f>
        <v>1.0648148090695031E-3</v>
      </c>
      <c r="K4801" s="7">
        <f>IFERROR(stats[[#This Row],[Q3]]-stats[[#This Row],[Q1]],"")</f>
        <v>1.2731480819638819E-4</v>
      </c>
      <c r="L4801" s="7">
        <f>IFERROR(AVERAGEIFS(H$2:H4801, H$2:H4801, "&lt;" &amp;stats[[#This Row],[Q3]]+(2*stats[[#This Row],[IQR]]), H$2:H4801, "&gt;" &amp; stats[[#This Row],[Q1]]-(2*stats[[#This Row],[IQR]])),"")</f>
        <v>1.0001935105267733E-3</v>
      </c>
    </row>
    <row r="4802" spans="1:12" x14ac:dyDescent="0.25">
      <c r="A4802" s="4">
        <v>44450.59097222222</v>
      </c>
      <c r="B4802">
        <v>0</v>
      </c>
      <c r="C4802">
        <v>1</v>
      </c>
      <c r="D4802" s="5">
        <f>SUM(B$2:B4802)</f>
        <v>25</v>
      </c>
      <c r="E4802" s="5">
        <f>SUM(C$2:C4802)</f>
        <v>4801</v>
      </c>
      <c r="F4802" s="6">
        <f>IF(stats[[#This Row],[Column1]],stats[[#This Row],[Total Clear]]/stats[[#This Row],[Total Runs]],NA())</f>
        <v>5.2072484898979376E-3</v>
      </c>
      <c r="G4802" s="6">
        <f>SUM(B$2:B4802) / SUM(C$2:C4802)</f>
        <v>5.2072484898979376E-3</v>
      </c>
      <c r="H4802" s="7">
        <f>IFERROR(stats[[#This Row],[Column1]]-A4801,"")</f>
        <v>1.0185185165028088E-3</v>
      </c>
      <c r="I4802" s="7">
        <f>IFERROR(_xlfn.QUARTILE.INC(H$2:H4802,1),"")</f>
        <v>9.3750000087311491E-4</v>
      </c>
      <c r="J4802" s="7">
        <f>IFERROR(_xlfn.QUARTILE.INC(H$2:H4802,3),"")</f>
        <v>1.0648148090695031E-3</v>
      </c>
      <c r="K4802" s="7">
        <f>IFERROR(stats[[#This Row],[Q3]]-stats[[#This Row],[Q1]],"")</f>
        <v>1.2731480819638819E-4</v>
      </c>
      <c r="L4802" s="7">
        <f>IFERROR(AVERAGEIFS(H$2:H4802, H$2:H4802, "&lt;" &amp;stats[[#This Row],[Q3]]+(2*stats[[#This Row],[IQR]]), H$2:H4802, "&gt;" &amp; stats[[#This Row],[Q1]]-(2*stats[[#This Row],[IQR]])),"")</f>
        <v>1.0001973684227682E-3</v>
      </c>
    </row>
    <row r="4803" spans="1:12" x14ac:dyDescent="0.25">
      <c r="A4803" s="4">
        <v>44450.591979166667</v>
      </c>
      <c r="B4803">
        <v>0</v>
      </c>
      <c r="C4803">
        <v>1</v>
      </c>
      <c r="D4803" s="5">
        <f>SUM(B$2:B4803)</f>
        <v>25</v>
      </c>
      <c r="E4803" s="5">
        <f>SUM(C$2:C4803)</f>
        <v>4802</v>
      </c>
      <c r="F4803" s="6">
        <f>IF(stats[[#This Row],[Column1]],stats[[#This Row],[Total Clear]]/stats[[#This Row],[Total Runs]],NA())</f>
        <v>5.2061640982923778E-3</v>
      </c>
      <c r="G4803" s="6">
        <f>SUM(B$2:B4803) / SUM(C$2:C4803)</f>
        <v>5.2061640982923778E-3</v>
      </c>
      <c r="H4803" s="7">
        <f>IFERROR(stats[[#This Row],[Column1]]-A4802,"")</f>
        <v>1.006944446999114E-3</v>
      </c>
      <c r="I4803" s="7">
        <f>IFERROR(_xlfn.QUARTILE.INC(H$2:H4803,1),"")</f>
        <v>9.3750000087311491E-4</v>
      </c>
      <c r="J4803" s="7">
        <f>IFERROR(_xlfn.QUARTILE.INC(H$2:H4803,3),"")</f>
        <v>1.0648148090695031E-3</v>
      </c>
      <c r="K4803" s="7">
        <f>IFERROR(stats[[#This Row],[Q3]]-stats[[#This Row],[Q1]],"")</f>
        <v>1.2731480819638819E-4</v>
      </c>
      <c r="L4803" s="7">
        <f>IFERROR(AVERAGEIFS(H$2:H4803, H$2:H4803, "&lt;" &amp;stats[[#This Row],[Q3]]+(2*stats[[#This Row],[IQR]]), H$2:H4803, "&gt;" &amp; stats[[#This Row],[Q1]]-(2*stats[[#This Row],[IQR]])),"")</f>
        <v>1.0001987885613866E-3</v>
      </c>
    </row>
    <row r="4804" spans="1:12" x14ac:dyDescent="0.25">
      <c r="A4804" s="4">
        <v>44450.592951388891</v>
      </c>
      <c r="B4804">
        <v>0</v>
      </c>
      <c r="C4804">
        <v>1</v>
      </c>
      <c r="D4804" s="5">
        <f>SUM(B$2:B4804)</f>
        <v>25</v>
      </c>
      <c r="E4804" s="5">
        <f>SUM(C$2:C4804)</f>
        <v>4803</v>
      </c>
      <c r="F4804" s="6">
        <f>IF(stats[[#This Row],[Column1]],stats[[#This Row],[Total Clear]]/stats[[#This Row],[Total Runs]],NA())</f>
        <v>5.2050801582344368E-3</v>
      </c>
      <c r="G4804" s="6">
        <f>SUM(B$2:B4804) / SUM(C$2:C4804)</f>
        <v>5.2050801582344368E-3</v>
      </c>
      <c r="H4804" s="7">
        <f>IFERROR(stats[[#This Row],[Column1]]-A4803,"")</f>
        <v>9.7222222393611446E-4</v>
      </c>
      <c r="I4804" s="7">
        <f>IFERROR(_xlfn.QUARTILE.INC(H$2:H4804,1),"")</f>
        <v>9.3750000087311491E-4</v>
      </c>
      <c r="J4804" s="7">
        <f>IFERROR(_xlfn.QUARTILE.INC(H$2:H4804,3),"")</f>
        <v>1.0648148090695031E-3</v>
      </c>
      <c r="K4804" s="7">
        <f>IFERROR(stats[[#This Row],[Q3]]-stats[[#This Row],[Q1]],"")</f>
        <v>1.2731480819638819E-4</v>
      </c>
      <c r="L4804" s="7">
        <f>IFERROR(AVERAGEIFS(H$2:H4804, H$2:H4804, "&lt;" &amp;stats[[#This Row],[Q3]]+(2*stats[[#This Row],[IQR]]), H$2:H4804, "&gt;" &amp; stats[[#This Row],[Q1]]-(2*stats[[#This Row],[IQR]])),"")</f>
        <v>1.000192901237181E-3</v>
      </c>
    </row>
    <row r="4805" spans="1:12" x14ac:dyDescent="0.25">
      <c r="A4805" s="4">
        <v>44450.593900462962</v>
      </c>
      <c r="B4805">
        <v>0</v>
      </c>
      <c r="C4805">
        <v>1</v>
      </c>
      <c r="D4805" s="5">
        <f>SUM(B$2:B4805)</f>
        <v>25</v>
      </c>
      <c r="E4805" s="5">
        <f>SUM(C$2:C4805)</f>
        <v>4804</v>
      </c>
      <c r="F4805" s="6">
        <f>IF(stats[[#This Row],[Column1]],stats[[#This Row],[Total Clear]]/stats[[#This Row],[Total Runs]],NA())</f>
        <v>5.2039966694421317E-3</v>
      </c>
      <c r="G4805" s="6">
        <f>SUM(B$2:B4805) / SUM(C$2:C4805)</f>
        <v>5.2039966694421317E-3</v>
      </c>
      <c r="H4805" s="7">
        <f>IFERROR(stats[[#This Row],[Column1]]-A4804,"")</f>
        <v>9.4907407037680969E-4</v>
      </c>
      <c r="I4805" s="7">
        <f>IFERROR(_xlfn.QUARTILE.INC(H$2:H4805,1),"")</f>
        <v>9.3750000087311491E-4</v>
      </c>
      <c r="J4805" s="7">
        <f>IFERROR(_xlfn.QUARTILE.INC(H$2:H4805,3),"")</f>
        <v>1.0648148090695031E-3</v>
      </c>
      <c r="K4805" s="7">
        <f>IFERROR(stats[[#This Row],[Q3]]-stats[[#This Row],[Q1]],"")</f>
        <v>1.2731480819638819E-4</v>
      </c>
      <c r="L4805" s="7">
        <f>IFERROR(AVERAGEIFS(H$2:H4805, H$2:H4805, "&lt;" &amp;stats[[#This Row],[Q3]]+(2*stats[[#This Row],[IQR]]), H$2:H4805, "&gt;" &amp; stats[[#This Row],[Q1]]-(2*stats[[#This Row],[IQR]])),"")</f>
        <v>1.0001821461707262E-3</v>
      </c>
    </row>
    <row r="4806" spans="1:12" x14ac:dyDescent="0.25">
      <c r="A4806" s="4">
        <v>44450.594930555555</v>
      </c>
      <c r="B4806">
        <v>0</v>
      </c>
      <c r="C4806">
        <v>1</v>
      </c>
      <c r="D4806" s="5">
        <f>SUM(B$2:B4806)</f>
        <v>25</v>
      </c>
      <c r="E4806" s="5">
        <f>SUM(C$2:C4806)</f>
        <v>4805</v>
      </c>
      <c r="F4806" s="6">
        <f>IF(stats[[#This Row],[Column1]],stats[[#This Row],[Total Clear]]/stats[[#This Row],[Total Runs]],NA())</f>
        <v>5.2029136316337149E-3</v>
      </c>
      <c r="G4806" s="6">
        <f>SUM(B$2:B4806) / SUM(C$2:C4806)</f>
        <v>5.2029136316337149E-3</v>
      </c>
      <c r="H4806" s="7">
        <f>IFERROR(stats[[#This Row],[Column1]]-A4805,"")</f>
        <v>1.0300925932824612E-3</v>
      </c>
      <c r="I4806" s="7">
        <f>IFERROR(_xlfn.QUARTILE.INC(H$2:H4806,1),"")</f>
        <v>9.3750000087311491E-4</v>
      </c>
      <c r="J4806" s="7">
        <f>IFERROR(_xlfn.QUARTILE.INC(H$2:H4806,3),"")</f>
        <v>1.0648148090695031E-3</v>
      </c>
      <c r="K4806" s="7">
        <f>IFERROR(stats[[#This Row],[Q3]]-stats[[#This Row],[Q1]],"")</f>
        <v>1.2731480819638819E-4</v>
      </c>
      <c r="L4806" s="7">
        <f>IFERROR(AVERAGEIFS(H$2:H4806, H$2:H4806, "&lt;" &amp;stats[[#This Row],[Q3]]+(2*stats[[#This Row],[IQR]]), H$2:H4806, "&gt;" &amp; stats[[#This Row],[Q1]]-(2*stats[[#This Row],[IQR]])),"")</f>
        <v>1.0001884378087386E-3</v>
      </c>
    </row>
    <row r="4807" spans="1:12" x14ac:dyDescent="0.25">
      <c r="A4807" s="4">
        <v>44450.595902777779</v>
      </c>
      <c r="B4807">
        <v>0</v>
      </c>
      <c r="C4807">
        <v>1</v>
      </c>
      <c r="D4807" s="5">
        <f>SUM(B$2:B4807)</f>
        <v>25</v>
      </c>
      <c r="E4807" s="5">
        <f>SUM(C$2:C4807)</f>
        <v>4806</v>
      </c>
      <c r="F4807" s="6">
        <f>IF(stats[[#This Row],[Column1]],stats[[#This Row],[Total Clear]]/stats[[#This Row],[Total Runs]],NA())</f>
        <v>5.2018310445276737E-3</v>
      </c>
      <c r="G4807" s="6">
        <f>SUM(B$2:B4807) / SUM(C$2:C4807)</f>
        <v>5.2018310445276737E-3</v>
      </c>
      <c r="H4807" s="7">
        <f>IFERROR(stats[[#This Row],[Column1]]-A4806,"")</f>
        <v>9.7222222393611446E-4</v>
      </c>
      <c r="I4807" s="7">
        <f>IFERROR(_xlfn.QUARTILE.INC(H$2:H4807,1),"")</f>
        <v>9.3750000087311491E-4</v>
      </c>
      <c r="J4807" s="7">
        <f>IFERROR(_xlfn.QUARTILE.INC(H$2:H4807,3),"")</f>
        <v>1.0648148090695031E-3</v>
      </c>
      <c r="K4807" s="7">
        <f>IFERROR(stats[[#This Row],[Q3]]-stats[[#This Row],[Q1]],"")</f>
        <v>1.2731480819638819E-4</v>
      </c>
      <c r="L4807" s="7">
        <f>IFERROR(AVERAGEIFS(H$2:H4807, H$2:H4807, "&lt;" &amp;stats[[#This Row],[Q3]]+(2*stats[[#This Row],[IQR]]), H$2:H4807, "&gt;" &amp; stats[[#This Row],[Q1]]-(2*stats[[#This Row],[IQR]])),"")</f>
        <v>1.0001825563757476E-3</v>
      </c>
    </row>
    <row r="4808" spans="1:12" x14ac:dyDescent="0.25">
      <c r="A4808" s="4">
        <v>44450.596898148149</v>
      </c>
      <c r="B4808">
        <v>0</v>
      </c>
      <c r="C4808">
        <v>1</v>
      </c>
      <c r="D4808" s="5">
        <f>SUM(B$2:B4808)</f>
        <v>25</v>
      </c>
      <c r="E4808" s="5">
        <f>SUM(C$2:C4808)</f>
        <v>4807</v>
      </c>
      <c r="F4808" s="6">
        <f>IF(stats[[#This Row],[Column1]],stats[[#This Row],[Total Clear]]/stats[[#This Row],[Total Runs]],NA())</f>
        <v>5.2007489078427296E-3</v>
      </c>
      <c r="G4808" s="6">
        <f>SUM(B$2:B4808) / SUM(C$2:C4808)</f>
        <v>5.2007489078427296E-3</v>
      </c>
      <c r="H4808" s="7">
        <f>IFERROR(stats[[#This Row],[Column1]]-A4807,"")</f>
        <v>9.9537037021946162E-4</v>
      </c>
      <c r="I4808" s="7">
        <f>IFERROR(_xlfn.QUARTILE.INC(H$2:H4808,1),"")</f>
        <v>9.3750000087311491E-4</v>
      </c>
      <c r="J4808" s="7">
        <f>IFERROR(_xlfn.QUARTILE.INC(H$2:H4808,3),"")</f>
        <v>1.0648148090695031E-3</v>
      </c>
      <c r="K4808" s="7">
        <f>IFERROR(stats[[#This Row],[Q3]]-stats[[#This Row],[Q1]],"")</f>
        <v>1.2731480819638819E-4</v>
      </c>
      <c r="L4808" s="7">
        <f>IFERROR(AVERAGEIFS(H$2:H4808, H$2:H4808, "&lt;" &amp;stats[[#This Row],[Q3]]+(2*stats[[#This Row],[IQR]]), H$2:H4808, "&gt;" &amp; stats[[#This Row],[Q1]]-(2*stats[[#This Row],[IQR]])),"")</f>
        <v>1.0001815445620057E-3</v>
      </c>
    </row>
    <row r="4809" spans="1:12" x14ac:dyDescent="0.25">
      <c r="A4809" s="4">
        <v>44450.597858796296</v>
      </c>
      <c r="B4809">
        <v>0</v>
      </c>
      <c r="C4809">
        <v>1</v>
      </c>
      <c r="D4809" s="5">
        <f>SUM(B$2:B4809)</f>
        <v>25</v>
      </c>
      <c r="E4809" s="5">
        <f>SUM(C$2:C4809)</f>
        <v>4808</v>
      </c>
      <c r="F4809" s="6">
        <f>IF(stats[[#This Row],[Column1]],stats[[#This Row],[Total Clear]]/stats[[#This Row],[Total Runs]],NA())</f>
        <v>5.1996672212978367E-3</v>
      </c>
      <c r="G4809" s="6">
        <f>SUM(B$2:B4809) / SUM(C$2:C4809)</f>
        <v>5.1996672212978367E-3</v>
      </c>
      <c r="H4809" s="7">
        <f>IFERROR(stats[[#This Row],[Column1]]-A4808,"")</f>
        <v>9.6064814715646207E-4</v>
      </c>
      <c r="I4809" s="7">
        <f>IFERROR(_xlfn.QUARTILE.INC(H$2:H4809,1),"")</f>
        <v>9.3750000087311491E-4</v>
      </c>
      <c r="J4809" s="7">
        <f>IFERROR(_xlfn.QUARTILE.INC(H$2:H4809,3),"")</f>
        <v>1.0648148090695031E-3</v>
      </c>
      <c r="K4809" s="7">
        <f>IFERROR(stats[[#This Row],[Q3]]-stats[[#This Row],[Q1]],"")</f>
        <v>1.2731480819638819E-4</v>
      </c>
      <c r="L4809" s="7">
        <f>IFERROR(AVERAGEIFS(H$2:H4809, H$2:H4809, "&lt;" &amp;stats[[#This Row],[Q3]]+(2*stats[[#This Row],[IQR]]), H$2:H4809, "&gt;" &amp; stats[[#This Row],[Q1]]-(2*stats[[#This Row],[IQR]])),"")</f>
        <v>1.0001732339886601E-3</v>
      </c>
    </row>
    <row r="4810" spans="1:12" x14ac:dyDescent="0.25">
      <c r="A4810" s="4">
        <v>44450.598912037036</v>
      </c>
      <c r="B4810">
        <v>0</v>
      </c>
      <c r="C4810">
        <v>1</v>
      </c>
      <c r="D4810" s="5">
        <f>SUM(B$2:B4810)</f>
        <v>25</v>
      </c>
      <c r="E4810" s="5">
        <f>SUM(C$2:C4810)</f>
        <v>4809</v>
      </c>
      <c r="F4810" s="6">
        <f>IF(stats[[#This Row],[Column1]],stats[[#This Row],[Total Clear]]/stats[[#This Row],[Total Runs]],NA())</f>
        <v>5.1985859846121855E-3</v>
      </c>
      <c r="G4810" s="6">
        <f>SUM(B$2:B4810) / SUM(C$2:C4810)</f>
        <v>5.1985859846121855E-3</v>
      </c>
      <c r="H4810" s="7">
        <f>IFERROR(stats[[#This Row],[Column1]]-A4809,"")</f>
        <v>1.0532407395658083E-3</v>
      </c>
      <c r="I4810" s="7">
        <f>IFERROR(_xlfn.QUARTILE.INC(H$2:H4810,1),"")</f>
        <v>9.3750000087311491E-4</v>
      </c>
      <c r="J4810" s="7">
        <f>IFERROR(_xlfn.QUARTILE.INC(H$2:H4810,3),"")</f>
        <v>1.0648148090695031E-3</v>
      </c>
      <c r="K4810" s="7">
        <f>IFERROR(stats[[#This Row],[Q3]]-stats[[#This Row],[Q1]],"")</f>
        <v>1.2731480819638819E-4</v>
      </c>
      <c r="L4810" s="7">
        <f>IFERROR(AVERAGEIFS(H$2:H4810, H$2:H4810, "&lt;" &amp;stats[[#This Row],[Q3]]+(2*stats[[#This Row],[IQR]]), H$2:H4810, "&gt;" &amp; stats[[#This Row],[Q1]]-(2*stats[[#This Row],[IQR]])),"")</f>
        <v>1.0001843873105553E-3</v>
      </c>
    </row>
    <row r="4811" spans="1:12" x14ac:dyDescent="0.25">
      <c r="A4811" s="4">
        <v>44450.600057870368</v>
      </c>
      <c r="B4811">
        <v>1</v>
      </c>
      <c r="C4811">
        <v>1</v>
      </c>
      <c r="D4811" s="5">
        <f>SUM(B$2:B4811)</f>
        <v>26</v>
      </c>
      <c r="E4811" s="5">
        <f>SUM(C$2:C4811)</f>
        <v>4810</v>
      </c>
      <c r="F4811" s="6">
        <f>IF(stats[[#This Row],[Column1]],stats[[#This Row],[Total Clear]]/stats[[#This Row],[Total Runs]],NA())</f>
        <v>5.4054054054054057E-3</v>
      </c>
      <c r="G4811" s="6">
        <f>SUM(B$2:B4811) / SUM(C$2:C4811)</f>
        <v>5.4054054054054057E-3</v>
      </c>
      <c r="H4811" s="7">
        <f>IFERROR(stats[[#This Row],[Column1]]-A4810,"")</f>
        <v>1.1458333319751546E-3</v>
      </c>
      <c r="I4811" s="7">
        <f>IFERROR(_xlfn.QUARTILE.INC(H$2:H4811,1),"")</f>
        <v>9.3750000087311491E-4</v>
      </c>
      <c r="J4811" s="7">
        <f>IFERROR(_xlfn.QUARTILE.INC(H$2:H4811,3),"")</f>
        <v>1.0648148090695031E-3</v>
      </c>
      <c r="K4811" s="7">
        <f>IFERROR(stats[[#This Row],[Q3]]-stats[[#This Row],[Q1]],"")</f>
        <v>1.2731480819638819E-4</v>
      </c>
      <c r="L4811" s="7">
        <f>IFERROR(AVERAGEIFS(H$2:H4811, H$2:H4811, "&lt;" &amp;stats[[#This Row],[Q3]]+(2*stats[[#This Row],[IQR]]), H$2:H4811, "&gt;" &amp; stats[[#This Row],[Q1]]-(2*stats[[#This Row],[IQR]])),"")</f>
        <v>1.0002149922579526E-3</v>
      </c>
    </row>
    <row r="4812" spans="1:12" x14ac:dyDescent="0.25">
      <c r="A4812" s="4">
        <v>44450.601701388892</v>
      </c>
      <c r="B4812">
        <v>0</v>
      </c>
      <c r="C4812">
        <v>1</v>
      </c>
      <c r="D4812" s="5">
        <f>SUM(B$2:B4812)</f>
        <v>26</v>
      </c>
      <c r="E4812" s="5">
        <f>SUM(C$2:C4812)</f>
        <v>4811</v>
      </c>
      <c r="F4812" s="6">
        <f>IF(stats[[#This Row],[Column1]],stats[[#This Row],[Total Clear]]/stats[[#This Row],[Total Runs]],NA())</f>
        <v>5.4042818540843895E-3</v>
      </c>
      <c r="G4812" s="6">
        <f>SUM(B$2:B4812) / SUM(C$2:C4812)</f>
        <v>5.4042818540843895E-3</v>
      </c>
      <c r="H4812" s="7">
        <f>IFERROR(stats[[#This Row],[Column1]]-A4811,"")</f>
        <v>1.643518524360843E-3</v>
      </c>
      <c r="I4812" s="7">
        <f>IFERROR(_xlfn.QUARTILE.INC(H$2:H4812,1),"")</f>
        <v>9.3750000087311491E-4</v>
      </c>
      <c r="J4812" s="7">
        <f>IFERROR(_xlfn.QUARTILE.INC(H$2:H4812,3),"")</f>
        <v>1.0648148090695031E-3</v>
      </c>
      <c r="K4812" s="7">
        <f>IFERROR(stats[[#This Row],[Q3]]-stats[[#This Row],[Q1]],"")</f>
        <v>1.2731480819638819E-4</v>
      </c>
      <c r="L4812" s="7">
        <f>IFERROR(AVERAGEIFS(H$2:H4812, H$2:H4812, "&lt;" &amp;stats[[#This Row],[Q3]]+(2*stats[[#This Row],[IQR]]), H$2:H4812, "&gt;" &amp; stats[[#This Row],[Q1]]-(2*stats[[#This Row],[IQR]])),"")</f>
        <v>1.0002149922579526E-3</v>
      </c>
    </row>
    <row r="4813" spans="1:12" x14ac:dyDescent="0.25">
      <c r="A4813" s="4">
        <v>44450.602777777778</v>
      </c>
      <c r="B4813">
        <v>0</v>
      </c>
      <c r="C4813">
        <v>1</v>
      </c>
      <c r="D4813" s="5">
        <f>SUM(B$2:B4813)</f>
        <v>26</v>
      </c>
      <c r="E4813" s="5">
        <f>SUM(C$2:C4813)</f>
        <v>4812</v>
      </c>
      <c r="F4813" s="6">
        <f>IF(stats[[#This Row],[Column1]],stats[[#This Row],[Total Clear]]/stats[[#This Row],[Total Runs]],NA())</f>
        <v>5.4031587697423106E-3</v>
      </c>
      <c r="G4813" s="6">
        <f>SUM(B$2:B4813) / SUM(C$2:C4813)</f>
        <v>5.4031587697423106E-3</v>
      </c>
      <c r="H4813" s="7">
        <f>IFERROR(stats[[#This Row],[Column1]]-A4812,"")</f>
        <v>1.0763888858491555E-3</v>
      </c>
      <c r="I4813" s="7">
        <f>IFERROR(_xlfn.QUARTILE.INC(H$2:H4813,1),"")</f>
        <v>9.3750000087311491E-4</v>
      </c>
      <c r="J4813" s="7">
        <f>IFERROR(_xlfn.QUARTILE.INC(H$2:H4813,3),"")</f>
        <v>1.0648148090695031E-3</v>
      </c>
      <c r="K4813" s="7">
        <f>IFERROR(stats[[#This Row],[Q3]]-stats[[#This Row],[Q1]],"")</f>
        <v>1.2731480819638819E-4</v>
      </c>
      <c r="L4813" s="7">
        <f>IFERROR(AVERAGEIFS(H$2:H4813, H$2:H4813, "&lt;" &amp;stats[[#This Row],[Q3]]+(2*stats[[#This Row],[IQR]]), H$2:H4813, "&gt;" &amp; stats[[#This Row],[Q1]]-(2*stats[[#This Row],[IQR]])),"")</f>
        <v>1.0002309951767743E-3</v>
      </c>
    </row>
    <row r="4814" spans="1:12" x14ac:dyDescent="0.25">
      <c r="A4814" s="4">
        <v>44450.603888888887</v>
      </c>
      <c r="B4814">
        <v>0</v>
      </c>
      <c r="C4814">
        <v>1</v>
      </c>
      <c r="D4814" s="5">
        <f>SUM(B$2:B4814)</f>
        <v>26</v>
      </c>
      <c r="E4814" s="5">
        <f>SUM(C$2:C4814)</f>
        <v>4813</v>
      </c>
      <c r="F4814" s="6">
        <f>IF(stats[[#This Row],[Column1]],stats[[#This Row],[Total Clear]]/stats[[#This Row],[Total Runs]],NA())</f>
        <v>5.4020361520880945E-3</v>
      </c>
      <c r="G4814" s="6">
        <f>SUM(B$2:B4814) / SUM(C$2:C4814)</f>
        <v>5.4020361520880945E-3</v>
      </c>
      <c r="H4814" s="7">
        <f>IFERROR(stats[[#This Row],[Column1]]-A4813,"")</f>
        <v>1.111111108912155E-3</v>
      </c>
      <c r="I4814" s="7">
        <f>IFERROR(_xlfn.QUARTILE.INC(H$2:H4814,1),"")</f>
        <v>9.3750000087311491E-4</v>
      </c>
      <c r="J4814" s="7">
        <f>IFERROR(_xlfn.QUARTILE.INC(H$2:H4814,3),"")</f>
        <v>1.0648148090695031E-3</v>
      </c>
      <c r="K4814" s="7">
        <f>IFERROR(stats[[#This Row],[Q3]]-stats[[#This Row],[Q1]],"")</f>
        <v>1.2731480819638819E-4</v>
      </c>
      <c r="L4814" s="7">
        <f>IFERROR(AVERAGEIFS(H$2:H4814, H$2:H4814, "&lt;" &amp;stats[[#This Row],[Q3]]+(2*stats[[#This Row],[IQR]]), H$2:H4814, "&gt;" &amp; stats[[#This Row],[Q1]]-(2*stats[[#This Row],[IQR]])),"")</f>
        <v>1.000254284425616E-3</v>
      </c>
    </row>
    <row r="4815" spans="1:12" x14ac:dyDescent="0.25">
      <c r="A4815" s="4">
        <v>44450.60497685185</v>
      </c>
      <c r="B4815">
        <v>0</v>
      </c>
      <c r="C4815">
        <v>1</v>
      </c>
      <c r="D4815" s="5">
        <f>SUM(B$2:B4815)</f>
        <v>26</v>
      </c>
      <c r="E4815" s="5">
        <f>SUM(C$2:C4815)</f>
        <v>4814</v>
      </c>
      <c r="F4815" s="6">
        <f>IF(stats[[#This Row],[Column1]],stats[[#This Row],[Total Clear]]/stats[[#This Row],[Total Runs]],NA())</f>
        <v>5.4009140008309097E-3</v>
      </c>
      <c r="G4815" s="6">
        <f>SUM(B$2:B4815) / SUM(C$2:C4815)</f>
        <v>5.4009140008309097E-3</v>
      </c>
      <c r="H4815" s="7">
        <f>IFERROR(stats[[#This Row],[Column1]]-A4814,"")</f>
        <v>1.0879629626288079E-3</v>
      </c>
      <c r="I4815" s="7">
        <f>IFERROR(_xlfn.QUARTILE.INC(H$2:H4815,1),"")</f>
        <v>9.3750000087311491E-4</v>
      </c>
      <c r="J4815" s="7">
        <f>IFERROR(_xlfn.QUARTILE.INC(H$2:H4815,3),"")</f>
        <v>1.0648148090695031E-3</v>
      </c>
      <c r="K4815" s="7">
        <f>IFERROR(stats[[#This Row],[Q3]]-stats[[#This Row],[Q1]],"")</f>
        <v>1.2731480819638819E-4</v>
      </c>
      <c r="L4815" s="7">
        <f>IFERROR(AVERAGEIFS(H$2:H4815, H$2:H4815, "&lt;" &amp;stats[[#This Row],[Q3]]+(2*stats[[#This Row],[IQR]]), H$2:H4815, "&gt;" &amp; stats[[#This Row],[Q1]]-(2*stats[[#This Row],[IQR]])),"")</f>
        <v>1.0002727028796696E-3</v>
      </c>
    </row>
    <row r="4816" spans="1:12" x14ac:dyDescent="0.25">
      <c r="A4816" s="4">
        <v>44450.606076388889</v>
      </c>
      <c r="B4816">
        <v>0</v>
      </c>
      <c r="C4816">
        <v>1</v>
      </c>
      <c r="D4816" s="5">
        <f>SUM(B$2:B4816)</f>
        <v>26</v>
      </c>
      <c r="E4816" s="5">
        <f>SUM(C$2:C4816)</f>
        <v>4815</v>
      </c>
      <c r="F4816" s="6">
        <f>IF(stats[[#This Row],[Column1]],stats[[#This Row],[Total Clear]]/stats[[#This Row],[Total Runs]],NA())</f>
        <v>5.3997923156801665E-3</v>
      </c>
      <c r="G4816" s="6">
        <f>SUM(B$2:B4816) / SUM(C$2:C4816)</f>
        <v>5.3997923156801665E-3</v>
      </c>
      <c r="H4816" s="7">
        <f>IFERROR(stats[[#This Row],[Column1]]-A4815,"")</f>
        <v>1.0995370394084603E-3</v>
      </c>
      <c r="I4816" s="7">
        <f>IFERROR(_xlfn.QUARTILE.INC(H$2:H4816,1),"")</f>
        <v>9.3750000087311491E-4</v>
      </c>
      <c r="J4816" s="7">
        <f>IFERROR(_xlfn.QUARTILE.INC(H$2:H4816,3),"")</f>
        <v>1.0648148090695031E-3</v>
      </c>
      <c r="K4816" s="7">
        <f>IFERROR(stats[[#This Row],[Q3]]-stats[[#This Row],[Q1]],"")</f>
        <v>1.2731480819638819E-4</v>
      </c>
      <c r="L4816" s="7">
        <f>IFERROR(AVERAGEIFS(H$2:H4816, H$2:H4816, "&lt;" &amp;stats[[#This Row],[Q3]]+(2*stats[[#This Row],[IQR]]), H$2:H4816, "&gt;" &amp; stats[[#This Row],[Q1]]-(2*stats[[#This Row],[IQR]])),"")</f>
        <v>1.0002935435969758E-3</v>
      </c>
    </row>
    <row r="4817" spans="1:12" x14ac:dyDescent="0.25">
      <c r="A4817" s="4">
        <v>44450.607129629629</v>
      </c>
      <c r="B4817">
        <v>0</v>
      </c>
      <c r="C4817">
        <v>1</v>
      </c>
      <c r="D4817" s="5">
        <f>SUM(B$2:B4817)</f>
        <v>26</v>
      </c>
      <c r="E4817" s="5">
        <f>SUM(C$2:C4817)</f>
        <v>4816</v>
      </c>
      <c r="F4817" s="6">
        <f>IF(stats[[#This Row],[Column1]],stats[[#This Row],[Total Clear]]/stats[[#This Row],[Total Runs]],NA())</f>
        <v>5.3986710963455148E-3</v>
      </c>
      <c r="G4817" s="6">
        <f>SUM(B$2:B4817) / SUM(C$2:C4817)</f>
        <v>5.3986710963455148E-3</v>
      </c>
      <c r="H4817" s="7">
        <f>IFERROR(stats[[#This Row],[Column1]]-A4816,"")</f>
        <v>1.0532407395658083E-3</v>
      </c>
      <c r="I4817" s="7">
        <f>IFERROR(_xlfn.QUARTILE.INC(H$2:H4817,1),"")</f>
        <v>9.3750000087311491E-4</v>
      </c>
      <c r="J4817" s="7">
        <f>IFERROR(_xlfn.QUARTILE.INC(H$2:H4817,3),"")</f>
        <v>1.0648148090695031E-3</v>
      </c>
      <c r="K4817" s="7">
        <f>IFERROR(stats[[#This Row],[Q3]]-stats[[#This Row],[Q1]],"")</f>
        <v>1.2731480819638819E-4</v>
      </c>
      <c r="L4817" s="7">
        <f>IFERROR(AVERAGEIFS(H$2:H4817, H$2:H4817, "&lt;" &amp;stats[[#This Row],[Q3]]+(2*stats[[#This Row],[IQR]]), H$2:H4817, "&gt;" &amp; stats[[#This Row],[Q1]]-(2*stats[[#This Row],[IQR]])),"")</f>
        <v>1.0003046576179599E-3</v>
      </c>
    </row>
    <row r="4818" spans="1:12" x14ac:dyDescent="0.25">
      <c r="A4818" s="4">
        <v>44450.608229166668</v>
      </c>
      <c r="B4818">
        <v>0</v>
      </c>
      <c r="C4818">
        <v>1</v>
      </c>
      <c r="D4818" s="5">
        <f>SUM(B$2:B4818)</f>
        <v>26</v>
      </c>
      <c r="E4818" s="5">
        <f>SUM(C$2:C4818)</f>
        <v>4817</v>
      </c>
      <c r="F4818" s="6">
        <f>IF(stats[[#This Row],[Column1]],stats[[#This Row],[Total Clear]]/stats[[#This Row],[Total Runs]],NA())</f>
        <v>5.3975503425368488E-3</v>
      </c>
      <c r="G4818" s="6">
        <f>SUM(B$2:B4818) / SUM(C$2:C4818)</f>
        <v>5.3975503425368488E-3</v>
      </c>
      <c r="H4818" s="7">
        <f>IFERROR(stats[[#This Row],[Column1]]-A4817,"")</f>
        <v>1.0995370394084603E-3</v>
      </c>
      <c r="I4818" s="7">
        <f>IFERROR(_xlfn.QUARTILE.INC(H$2:H4818,1),"")</f>
        <v>9.3750000087311491E-4</v>
      </c>
      <c r="J4818" s="7">
        <f>IFERROR(_xlfn.QUARTILE.INC(H$2:H4818,3),"")</f>
        <v>1.0648148090695031E-3</v>
      </c>
      <c r="K4818" s="7">
        <f>IFERROR(stats[[#This Row],[Q3]]-stats[[#This Row],[Q1]],"")</f>
        <v>1.2731480819638819E-4</v>
      </c>
      <c r="L4818" s="7">
        <f>IFERROR(AVERAGEIFS(H$2:H4818, H$2:H4818, "&lt;" &amp;stats[[#This Row],[Q3]]+(2*stats[[#This Row],[IQR]]), H$2:H4818, "&gt;" &amp; stats[[#This Row],[Q1]]-(2*stats[[#This Row],[IQR]])),"")</f>
        <v>1.0003254828817145E-3</v>
      </c>
    </row>
    <row r="4819" spans="1:12" x14ac:dyDescent="0.25">
      <c r="A4819" s="4">
        <v>44450.609282407408</v>
      </c>
      <c r="B4819">
        <v>0</v>
      </c>
      <c r="C4819">
        <v>1</v>
      </c>
      <c r="D4819" s="5">
        <f>SUM(B$2:B4819)</f>
        <v>26</v>
      </c>
      <c r="E4819" s="5">
        <f>SUM(C$2:C4819)</f>
        <v>4818</v>
      </c>
      <c r="F4819" s="6">
        <f>IF(stats[[#This Row],[Column1]],stats[[#This Row],[Total Clear]]/stats[[#This Row],[Total Runs]],NA())</f>
        <v>5.3964300539643007E-3</v>
      </c>
      <c r="G4819" s="6">
        <f>SUM(B$2:B4819) / SUM(C$2:C4819)</f>
        <v>5.3964300539643007E-3</v>
      </c>
      <c r="H4819" s="7">
        <f>IFERROR(stats[[#This Row],[Column1]]-A4818,"")</f>
        <v>1.0532407395658083E-3</v>
      </c>
      <c r="I4819" s="7">
        <f>IFERROR(_xlfn.QUARTILE.INC(H$2:H4819,1),"")</f>
        <v>9.3750000087311491E-4</v>
      </c>
      <c r="J4819" s="7">
        <f>IFERROR(_xlfn.QUARTILE.INC(H$2:H4819,3),"")</f>
        <v>1.0648148090695031E-3</v>
      </c>
      <c r="K4819" s="7">
        <f>IFERROR(stats[[#This Row],[Q3]]-stats[[#This Row],[Q1]],"")</f>
        <v>1.2731480819638819E-4</v>
      </c>
      <c r="L4819" s="7">
        <f>IFERROR(AVERAGEIFS(H$2:H4819, H$2:H4819, "&lt;" &amp;stats[[#This Row],[Q3]]+(2*stats[[#This Row],[IQR]]), H$2:H4819, "&gt;" &amp; stats[[#This Row],[Q1]]-(2*stats[[#This Row],[IQR]])),"")</f>
        <v>1.0003365855373342E-3</v>
      </c>
    </row>
    <row r="4820" spans="1:12" x14ac:dyDescent="0.25">
      <c r="A4820" s="4">
        <v>44450.61037037037</v>
      </c>
      <c r="B4820">
        <v>0</v>
      </c>
      <c r="C4820">
        <v>1</v>
      </c>
      <c r="D4820" s="5">
        <f>SUM(B$2:B4820)</f>
        <v>26</v>
      </c>
      <c r="E4820" s="5">
        <f>SUM(C$2:C4820)</f>
        <v>4819</v>
      </c>
      <c r="F4820" s="6">
        <f>IF(stats[[#This Row],[Column1]],stats[[#This Row],[Total Clear]]/stats[[#This Row],[Total Runs]],NA())</f>
        <v>5.3953102303382445E-3</v>
      </c>
      <c r="G4820" s="6">
        <f>SUM(B$2:B4820) / SUM(C$2:C4820)</f>
        <v>5.3953102303382445E-3</v>
      </c>
      <c r="H4820" s="7">
        <f>IFERROR(stats[[#This Row],[Column1]]-A4819,"")</f>
        <v>1.0879629626288079E-3</v>
      </c>
      <c r="I4820" s="7">
        <f>IFERROR(_xlfn.QUARTILE.INC(H$2:H4820,1),"")</f>
        <v>9.3750000087311491E-4</v>
      </c>
      <c r="J4820" s="7">
        <f>IFERROR(_xlfn.QUARTILE.INC(H$2:H4820,3),"")</f>
        <v>1.0648148090695031E-3</v>
      </c>
      <c r="K4820" s="7">
        <f>IFERROR(stats[[#This Row],[Q3]]-stats[[#This Row],[Q1]],"")</f>
        <v>1.2731480819638819E-4</v>
      </c>
      <c r="L4820" s="7">
        <f>IFERROR(AVERAGEIFS(H$2:H4820, H$2:H4820, "&lt;" &amp;stats[[#This Row],[Q3]]+(2*stats[[#This Row],[IQR]]), H$2:H4820, "&gt;" &amp; stats[[#This Row],[Q1]]-(2*stats[[#This Row],[IQR]])),"")</f>
        <v>1.000354967407922E-3</v>
      </c>
    </row>
    <row r="4821" spans="1:12" x14ac:dyDescent="0.25">
      <c r="A4821" s="4">
        <v>44450.611481481479</v>
      </c>
      <c r="B4821">
        <v>0</v>
      </c>
      <c r="C4821">
        <v>1</v>
      </c>
      <c r="D4821" s="5">
        <f>SUM(B$2:B4821)</f>
        <v>26</v>
      </c>
      <c r="E4821" s="5">
        <f>SUM(C$2:C4821)</f>
        <v>4820</v>
      </c>
      <c r="F4821" s="6">
        <f>IF(stats[[#This Row],[Column1]],stats[[#This Row],[Total Clear]]/stats[[#This Row],[Total Runs]],NA())</f>
        <v>5.3941908713692945E-3</v>
      </c>
      <c r="G4821" s="6">
        <f>SUM(B$2:B4821) / SUM(C$2:C4821)</f>
        <v>5.3941908713692945E-3</v>
      </c>
      <c r="H4821" s="7">
        <f>IFERROR(stats[[#This Row],[Column1]]-A4820,"")</f>
        <v>1.111111108912155E-3</v>
      </c>
      <c r="I4821" s="7">
        <f>IFERROR(_xlfn.QUARTILE.INC(H$2:H4821,1),"")</f>
        <v>9.3750000087311491E-4</v>
      </c>
      <c r="J4821" s="7">
        <f>IFERROR(_xlfn.QUARTILE.INC(H$2:H4821,3),"")</f>
        <v>1.0648148090695031E-3</v>
      </c>
      <c r="K4821" s="7">
        <f>IFERROR(stats[[#This Row],[Q3]]-stats[[#This Row],[Q1]],"")</f>
        <v>1.2731480819638819E-4</v>
      </c>
      <c r="L4821" s="7">
        <f>IFERROR(AVERAGEIFS(H$2:H4821, H$2:H4821, "&lt;" &amp;stats[[#This Row],[Q3]]+(2*stats[[#This Row],[IQR]]), H$2:H4821, "&gt;" &amp; stats[[#This Row],[Q1]]-(2*stats[[#This Row],[IQR]])),"")</f>
        <v>1.0003781964644455E-3</v>
      </c>
    </row>
    <row r="4822" spans="1:12" x14ac:dyDescent="0.25">
      <c r="A4822" s="4">
        <v>44450.612569444442</v>
      </c>
      <c r="B4822">
        <v>0</v>
      </c>
      <c r="C4822">
        <v>1</v>
      </c>
      <c r="D4822" s="5">
        <f>SUM(B$2:B4822)</f>
        <v>26</v>
      </c>
      <c r="E4822" s="5">
        <f>SUM(C$2:C4822)</f>
        <v>4821</v>
      </c>
      <c r="F4822" s="6">
        <f>IF(stats[[#This Row],[Column1]],stats[[#This Row],[Total Clear]]/stats[[#This Row],[Total Runs]],NA())</f>
        <v>5.3930719767683053E-3</v>
      </c>
      <c r="G4822" s="6">
        <f>SUM(B$2:B4822) / SUM(C$2:C4822)</f>
        <v>5.3930719767683053E-3</v>
      </c>
      <c r="H4822" s="7">
        <f>IFERROR(stats[[#This Row],[Column1]]-A4821,"")</f>
        <v>1.0879629626288079E-3</v>
      </c>
      <c r="I4822" s="7">
        <f>IFERROR(_xlfn.QUARTILE.INC(H$2:H4822,1),"")</f>
        <v>9.3750000087311491E-4</v>
      </c>
      <c r="J4822" s="7">
        <f>IFERROR(_xlfn.QUARTILE.INC(H$2:H4822,3),"")</f>
        <v>1.0648148090695031E-3</v>
      </c>
      <c r="K4822" s="7">
        <f>IFERROR(stats[[#This Row],[Q3]]-stats[[#This Row],[Q1]],"")</f>
        <v>1.2731480819638819E-4</v>
      </c>
      <c r="L4822" s="7">
        <f>IFERROR(AVERAGEIFS(H$2:H4822, H$2:H4822, "&lt;" &amp;stats[[#This Row],[Q3]]+(2*stats[[#This Row],[IQR]]), H$2:H4822, "&gt;" &amp; stats[[#This Row],[Q1]]-(2*stats[[#This Row],[IQR]])),"")</f>
        <v>1.0003965619008398E-3</v>
      </c>
    </row>
    <row r="4823" spans="1:12" x14ac:dyDescent="0.25">
      <c r="A4823" s="4">
        <v>44450.613645833335</v>
      </c>
      <c r="B4823">
        <v>0</v>
      </c>
      <c r="C4823">
        <v>1</v>
      </c>
      <c r="D4823" s="5">
        <f>SUM(B$2:B4823)</f>
        <v>26</v>
      </c>
      <c r="E4823" s="5">
        <f>SUM(C$2:C4823)</f>
        <v>4822</v>
      </c>
      <c r="F4823" s="6">
        <f>IF(stats[[#This Row],[Column1]],stats[[#This Row],[Total Clear]]/stats[[#This Row],[Total Runs]],NA())</f>
        <v>5.3919535462463707E-3</v>
      </c>
      <c r="G4823" s="6">
        <f>SUM(B$2:B4823) / SUM(C$2:C4823)</f>
        <v>5.3919535462463707E-3</v>
      </c>
      <c r="H4823" s="7">
        <f>IFERROR(stats[[#This Row],[Column1]]-A4822,"")</f>
        <v>1.0763888931251131E-3</v>
      </c>
      <c r="I4823" s="7">
        <f>IFERROR(_xlfn.QUARTILE.INC(H$2:H4823,1),"")</f>
        <v>9.3750000087311491E-4</v>
      </c>
      <c r="J4823" s="7">
        <f>IFERROR(_xlfn.QUARTILE.INC(H$2:H4823,3),"")</f>
        <v>1.0648148090695031E-3</v>
      </c>
      <c r="K4823" s="7">
        <f>IFERROR(stats[[#This Row],[Q3]]-stats[[#This Row],[Q1]],"")</f>
        <v>1.2731480819638819E-4</v>
      </c>
      <c r="L4823" s="7">
        <f>IFERROR(AVERAGEIFS(H$2:H4823, H$2:H4823, "&lt;" &amp;stats[[#This Row],[Q3]]+(2*stats[[#This Row],[IQR]]), H$2:H4823, "&gt;" &amp; stats[[#This Row],[Q1]]-(2*stats[[#This Row],[IQR]])),"")</f>
        <v>1.0004124932071761E-3</v>
      </c>
    </row>
    <row r="4824" spans="1:12" x14ac:dyDescent="0.25">
      <c r="A4824" s="4">
        <v>44450.614756944444</v>
      </c>
      <c r="B4824">
        <v>0</v>
      </c>
      <c r="C4824">
        <v>1</v>
      </c>
      <c r="D4824" s="5">
        <f>SUM(B$2:B4824)</f>
        <v>26</v>
      </c>
      <c r="E4824" s="5">
        <f>SUM(C$2:C4824)</f>
        <v>4823</v>
      </c>
      <c r="F4824" s="6">
        <f>IF(stats[[#This Row],[Column1]],stats[[#This Row],[Total Clear]]/stats[[#This Row],[Total Runs]],NA())</f>
        <v>5.3908355795148251E-3</v>
      </c>
      <c r="G4824" s="6">
        <f>SUM(B$2:B4824) / SUM(C$2:C4824)</f>
        <v>5.3908355795148251E-3</v>
      </c>
      <c r="H4824" s="7">
        <f>IFERROR(stats[[#This Row],[Column1]]-A4823,"")</f>
        <v>1.111111108912155E-3</v>
      </c>
      <c r="I4824" s="7">
        <f>IFERROR(_xlfn.QUARTILE.INC(H$2:H4824,1),"")</f>
        <v>9.3750000087311491E-4</v>
      </c>
      <c r="J4824" s="7">
        <f>IFERROR(_xlfn.QUARTILE.INC(H$2:H4824,3),"")</f>
        <v>1.0648148090695031E-3</v>
      </c>
      <c r="K4824" s="7">
        <f>IFERROR(stats[[#This Row],[Q3]]-stats[[#This Row],[Q1]],"")</f>
        <v>1.2731480819638819E-4</v>
      </c>
      <c r="L4824" s="7">
        <f>IFERROR(AVERAGEIFS(H$2:H4824, H$2:H4824, "&lt;" &amp;stats[[#This Row],[Q3]]+(2*stats[[#This Row],[IQR]]), H$2:H4824, "&gt;" &amp; stats[[#This Row],[Q1]]-(2*stats[[#This Row],[IQR]])),"")</f>
        <v>1.0004356955999041E-3</v>
      </c>
    </row>
    <row r="4825" spans="1:12" x14ac:dyDescent="0.25">
      <c r="A4825" s="4">
        <v>44450.615879629629</v>
      </c>
      <c r="B4825">
        <v>0</v>
      </c>
      <c r="C4825">
        <v>1</v>
      </c>
      <c r="D4825" s="5">
        <f>SUM(B$2:B4825)</f>
        <v>26</v>
      </c>
      <c r="E4825" s="5">
        <f>SUM(C$2:C4825)</f>
        <v>4824</v>
      </c>
      <c r="F4825" s="6">
        <f>IF(stats[[#This Row],[Column1]],stats[[#This Row],[Total Clear]]/stats[[#This Row],[Total Runs]],NA())</f>
        <v>5.3897180762852402E-3</v>
      </c>
      <c r="G4825" s="6">
        <f>SUM(B$2:B4825) / SUM(C$2:C4825)</f>
        <v>5.3897180762852402E-3</v>
      </c>
      <c r="H4825" s="7">
        <f>IFERROR(stats[[#This Row],[Column1]]-A4824,"")</f>
        <v>1.1226851856918074E-3</v>
      </c>
      <c r="I4825" s="7">
        <f>IFERROR(_xlfn.QUARTILE.INC(H$2:H4825,1),"")</f>
        <v>9.3750000087311491E-4</v>
      </c>
      <c r="J4825" s="7">
        <f>IFERROR(_xlfn.QUARTILE.INC(H$2:H4825,3),"")</f>
        <v>1.0648148090695031E-3</v>
      </c>
      <c r="K4825" s="7">
        <f>IFERROR(stats[[#This Row],[Q3]]-stats[[#This Row],[Q1]],"")</f>
        <v>1.2731480819638819E-4</v>
      </c>
      <c r="L4825" s="7">
        <f>IFERROR(AVERAGEIFS(H$2:H4825, H$2:H4825, "&lt;" &amp;stats[[#This Row],[Q3]]+(2*stats[[#This Row],[IQR]]), H$2:H4825, "&gt;" &amp; stats[[#This Row],[Q1]]-(2*stats[[#This Row],[IQR]])),"")</f>
        <v>1.0004613136824882E-3</v>
      </c>
    </row>
    <row r="4826" spans="1:12" x14ac:dyDescent="0.25">
      <c r="A4826" s="4">
        <v>44450.616967592592</v>
      </c>
      <c r="B4826">
        <v>0</v>
      </c>
      <c r="C4826">
        <v>1</v>
      </c>
      <c r="D4826" s="5">
        <f>SUM(B$2:B4826)</f>
        <v>26</v>
      </c>
      <c r="E4826" s="5">
        <f>SUM(C$2:C4826)</f>
        <v>4825</v>
      </c>
      <c r="F4826" s="6">
        <f>IF(stats[[#This Row],[Column1]],stats[[#This Row],[Total Clear]]/stats[[#This Row],[Total Runs]],NA())</f>
        <v>5.38860103626943E-3</v>
      </c>
      <c r="G4826" s="6">
        <f>SUM(B$2:B4826) / SUM(C$2:C4826)</f>
        <v>5.38860103626943E-3</v>
      </c>
      <c r="H4826" s="7">
        <f>IFERROR(stats[[#This Row],[Column1]]-A4825,"")</f>
        <v>1.0879629626288079E-3</v>
      </c>
      <c r="I4826" s="7">
        <f>IFERROR(_xlfn.QUARTILE.INC(H$2:H4826,1),"")</f>
        <v>9.3750000087311491E-4</v>
      </c>
      <c r="J4826" s="7">
        <f>IFERROR(_xlfn.QUARTILE.INC(H$2:H4826,3),"")</f>
        <v>1.0648148090695031E-3</v>
      </c>
      <c r="K4826" s="7">
        <f>IFERROR(stats[[#This Row],[Q3]]-stats[[#This Row],[Q1]],"")</f>
        <v>1.2731480819638819E-4</v>
      </c>
      <c r="L4826" s="7">
        <f>IFERROR(AVERAGEIFS(H$2:H4826, H$2:H4826, "&lt;" &amp;stats[[#This Row],[Q3]]+(2*stats[[#This Row],[IQR]]), H$2:H4826, "&gt;" &amp; stats[[#This Row],[Q1]]-(2*stats[[#This Row],[IQR]])),"")</f>
        <v>1.0004796463137361E-3</v>
      </c>
    </row>
    <row r="4827" spans="1:12" x14ac:dyDescent="0.25">
      <c r="A4827" s="4">
        <v>44450.618032407408</v>
      </c>
      <c r="B4827">
        <v>0</v>
      </c>
      <c r="C4827">
        <v>1</v>
      </c>
      <c r="D4827" s="5">
        <f>SUM(B$2:B4827)</f>
        <v>26</v>
      </c>
      <c r="E4827" s="5">
        <f>SUM(C$2:C4827)</f>
        <v>4826</v>
      </c>
      <c r="F4827" s="6">
        <f>IF(stats[[#This Row],[Column1]],stats[[#This Row],[Total Clear]]/stats[[#This Row],[Total Runs]],NA())</f>
        <v>5.387484459179445E-3</v>
      </c>
      <c r="G4827" s="6">
        <f>SUM(B$2:B4827) / SUM(C$2:C4827)</f>
        <v>5.387484459179445E-3</v>
      </c>
      <c r="H4827" s="7">
        <f>IFERROR(stats[[#This Row],[Column1]]-A4826,"")</f>
        <v>1.0648148163454607E-3</v>
      </c>
      <c r="I4827" s="7">
        <f>IFERROR(_xlfn.QUARTILE.INC(H$2:H4827,1),"")</f>
        <v>9.3750000087311491E-4</v>
      </c>
      <c r="J4827" s="7">
        <f>IFERROR(_xlfn.QUARTILE.INC(H$2:H4827,3),"")</f>
        <v>1.0648148090695031E-3</v>
      </c>
      <c r="K4827" s="7">
        <f>IFERROR(stats[[#This Row],[Q3]]-stats[[#This Row],[Q1]],"")</f>
        <v>1.2731480819638819E-4</v>
      </c>
      <c r="L4827" s="7">
        <f>IFERROR(AVERAGEIFS(H$2:H4827, H$2:H4827, "&lt;" &amp;stats[[#This Row],[Q3]]+(2*stats[[#This Row],[IQR]]), H$2:H4827, "&gt;" &amp; stats[[#This Row],[Q1]]-(2*stats[[#This Row],[IQR]])),"")</f>
        <v>1.000493122470006E-3</v>
      </c>
    </row>
    <row r="4828" spans="1:12" x14ac:dyDescent="0.25">
      <c r="A4828" s="4">
        <v>44450.619108796294</v>
      </c>
      <c r="B4828">
        <v>0</v>
      </c>
      <c r="C4828">
        <v>1</v>
      </c>
      <c r="D4828" s="5">
        <f>SUM(B$2:B4828)</f>
        <v>26</v>
      </c>
      <c r="E4828" s="5">
        <f>SUM(C$2:C4828)</f>
        <v>4827</v>
      </c>
      <c r="F4828" s="6">
        <f>IF(stats[[#This Row],[Column1]],stats[[#This Row],[Total Clear]]/stats[[#This Row],[Total Runs]],NA())</f>
        <v>5.3863683447275736E-3</v>
      </c>
      <c r="G4828" s="6">
        <f>SUM(B$2:B4828) / SUM(C$2:C4828)</f>
        <v>5.3863683447275736E-3</v>
      </c>
      <c r="H4828" s="7">
        <f>IFERROR(stats[[#This Row],[Column1]]-A4827,"")</f>
        <v>1.0763888858491555E-3</v>
      </c>
      <c r="I4828" s="7">
        <f>IFERROR(_xlfn.QUARTILE.INC(H$2:H4828,1),"")</f>
        <v>9.3750000087311491E-4</v>
      </c>
      <c r="J4828" s="7">
        <f>IFERROR(_xlfn.QUARTILE.INC(H$2:H4828,3),"")</f>
        <v>1.0648148090695031E-3</v>
      </c>
      <c r="K4828" s="7">
        <f>IFERROR(stats[[#This Row],[Q3]]-stats[[#This Row],[Q1]],"")</f>
        <v>1.2731480819638819E-4</v>
      </c>
      <c r="L4828" s="7">
        <f>IFERROR(AVERAGEIFS(H$2:H4828, H$2:H4828, "&lt;" &amp;stats[[#This Row],[Q3]]+(2*stats[[#This Row],[IQR]]), H$2:H4828, "&gt;" &amp; stats[[#This Row],[Q1]]-(2*stats[[#This Row],[IQR]])),"")</f>
        <v>1.0005090168707137E-3</v>
      </c>
    </row>
    <row r="4829" spans="1:12" x14ac:dyDescent="0.25">
      <c r="A4829" s="4">
        <v>44450.62027777778</v>
      </c>
      <c r="B4829">
        <v>0</v>
      </c>
      <c r="C4829">
        <v>1</v>
      </c>
      <c r="D4829" s="5">
        <f>SUM(B$2:B4829)</f>
        <v>26</v>
      </c>
      <c r="E4829" s="5">
        <f>SUM(C$2:C4829)</f>
        <v>4828</v>
      </c>
      <c r="F4829" s="6">
        <f>IF(stats[[#This Row],[Column1]],stats[[#This Row],[Total Clear]]/stats[[#This Row],[Total Runs]],NA())</f>
        <v>5.3852526926263461E-3</v>
      </c>
      <c r="G4829" s="6">
        <f>SUM(B$2:B4829) / SUM(C$2:C4829)</f>
        <v>5.3852526926263461E-3</v>
      </c>
      <c r="H4829" s="7">
        <f>IFERROR(stats[[#This Row],[Column1]]-A4828,"")</f>
        <v>1.1689814855344594E-3</v>
      </c>
      <c r="I4829" s="7">
        <f>IFERROR(_xlfn.QUARTILE.INC(H$2:H4829,1),"")</f>
        <v>9.3750000087311491E-4</v>
      </c>
      <c r="J4829" s="7">
        <f>IFERROR(_xlfn.QUARTILE.INC(H$2:H4829,3),"")</f>
        <v>1.0648148090695031E-3</v>
      </c>
      <c r="K4829" s="7">
        <f>IFERROR(stats[[#This Row],[Q3]]-stats[[#This Row],[Q1]],"")</f>
        <v>1.2731480819638819E-4</v>
      </c>
      <c r="L4829" s="7">
        <f>IFERROR(AVERAGEIFS(H$2:H4829, H$2:H4829, "&lt;" &amp;stats[[#This Row],[Q3]]+(2*stats[[#This Row],[IQR]]), H$2:H4829, "&gt;" &amp; stats[[#This Row],[Q1]]-(2*stats[[#This Row],[IQR]])),"")</f>
        <v>1.0005442916757102E-3</v>
      </c>
    </row>
    <row r="4830" spans="1:12" x14ac:dyDescent="0.25">
      <c r="A4830" s="4">
        <v>44450.621388888889</v>
      </c>
      <c r="B4830">
        <v>0</v>
      </c>
      <c r="C4830">
        <v>1</v>
      </c>
      <c r="D4830" s="5">
        <f>SUM(B$2:B4830)</f>
        <v>26</v>
      </c>
      <c r="E4830" s="5">
        <f>SUM(C$2:C4830)</f>
        <v>4829</v>
      </c>
      <c r="F4830" s="6">
        <f>IF(stats[[#This Row],[Column1]],stats[[#This Row],[Total Clear]]/stats[[#This Row],[Total Runs]],NA())</f>
        <v>5.3841375025885279E-3</v>
      </c>
      <c r="G4830" s="6">
        <f>SUM(B$2:B4830) / SUM(C$2:C4830)</f>
        <v>5.3841375025885279E-3</v>
      </c>
      <c r="H4830" s="7">
        <f>IFERROR(stats[[#This Row],[Column1]]-A4829,"")</f>
        <v>1.111111108912155E-3</v>
      </c>
      <c r="I4830" s="7">
        <f>IFERROR(_xlfn.QUARTILE.INC(H$2:H4830,1),"")</f>
        <v>9.3750000087311491E-4</v>
      </c>
      <c r="J4830" s="7">
        <f>IFERROR(_xlfn.QUARTILE.INC(H$2:H4830,3),"")</f>
        <v>1.0648148090695031E-3</v>
      </c>
      <c r="K4830" s="7">
        <f>IFERROR(stats[[#This Row],[Q3]]-stats[[#This Row],[Q1]],"")</f>
        <v>1.2731480819638819E-4</v>
      </c>
      <c r="L4830" s="7">
        <f>IFERROR(AVERAGEIFS(H$2:H4830, H$2:H4830, "&lt;" &amp;stats[[#This Row],[Q3]]+(2*stats[[#This Row],[IQR]]), H$2:H4830, "&gt;" &amp; stats[[#This Row],[Q1]]-(2*stats[[#This Row],[IQR]])),"")</f>
        <v>1.000567437335588E-3</v>
      </c>
    </row>
    <row r="4831" spans="1:12" x14ac:dyDescent="0.25">
      <c r="A4831" s="4">
        <v>44450.622523148151</v>
      </c>
      <c r="B4831">
        <v>0</v>
      </c>
      <c r="C4831">
        <v>1</v>
      </c>
      <c r="D4831" s="5">
        <f>SUM(B$2:B4831)</f>
        <v>26</v>
      </c>
      <c r="E4831" s="5">
        <f>SUM(C$2:C4831)</f>
        <v>4830</v>
      </c>
      <c r="F4831" s="6">
        <f>IF(stats[[#This Row],[Column1]],stats[[#This Row],[Total Clear]]/stats[[#This Row],[Total Runs]],NA())</f>
        <v>5.3830227743271218E-3</v>
      </c>
      <c r="G4831" s="6">
        <f>SUM(B$2:B4831) / SUM(C$2:C4831)</f>
        <v>5.3830227743271218E-3</v>
      </c>
      <c r="H4831" s="7">
        <f>IFERROR(stats[[#This Row],[Column1]]-A4830,"")</f>
        <v>1.1342592624714598E-3</v>
      </c>
      <c r="I4831" s="7">
        <f>IFERROR(_xlfn.QUARTILE.INC(H$2:H4831,1),"")</f>
        <v>9.3750000087311491E-4</v>
      </c>
      <c r="J4831" s="7">
        <f>IFERROR(_xlfn.QUARTILE.INC(H$2:H4831,3),"")</f>
        <v>1.0648148090695031E-3</v>
      </c>
      <c r="K4831" s="7">
        <f>IFERROR(stats[[#This Row],[Q3]]-stats[[#This Row],[Q1]],"")</f>
        <v>1.2731480819638819E-4</v>
      </c>
      <c r="L4831" s="7">
        <f>IFERROR(AVERAGEIFS(H$2:H4831, H$2:H4831, "&lt;" &amp;stats[[#This Row],[Q3]]+(2*stats[[#This Row],[IQR]]), H$2:H4831, "&gt;" &amp; stats[[#This Row],[Q1]]-(2*stats[[#This Row],[IQR]])),"")</f>
        <v>1.000595418044072E-3</v>
      </c>
    </row>
    <row r="4832" spans="1:12" x14ac:dyDescent="0.25">
      <c r="A4832" s="4">
        <v>44450.623611111114</v>
      </c>
      <c r="B4832">
        <v>0</v>
      </c>
      <c r="C4832">
        <v>1</v>
      </c>
      <c r="D4832" s="5">
        <f>SUM(B$2:B4832)</f>
        <v>26</v>
      </c>
      <c r="E4832" s="5">
        <f>SUM(C$2:C4832)</f>
        <v>4831</v>
      </c>
      <c r="F4832" s="6">
        <f>IF(stats[[#This Row],[Column1]],stats[[#This Row],[Total Clear]]/stats[[#This Row],[Total Runs]],NA())</f>
        <v>5.3819085075553713E-3</v>
      </c>
      <c r="G4832" s="6">
        <f>SUM(B$2:B4832) / SUM(C$2:C4832)</f>
        <v>5.3819085075553713E-3</v>
      </c>
      <c r="H4832" s="7">
        <f>IFERROR(stats[[#This Row],[Column1]]-A4831,"")</f>
        <v>1.0879629626288079E-3</v>
      </c>
      <c r="I4832" s="7">
        <f>IFERROR(_xlfn.QUARTILE.INC(H$2:H4832,1),"")</f>
        <v>9.3750000087311491E-4</v>
      </c>
      <c r="J4832" s="7">
        <f>IFERROR(_xlfn.QUARTILE.INC(H$2:H4832,3),"")</f>
        <v>1.0648148090695031E-3</v>
      </c>
      <c r="K4832" s="7">
        <f>IFERROR(stats[[#This Row],[Q3]]-stats[[#This Row],[Q1]],"")</f>
        <v>1.2731480819638819E-4</v>
      </c>
      <c r="L4832" s="7">
        <f>IFERROR(AVERAGEIFS(H$2:H4832, H$2:H4832, "&lt;" &amp;stats[[#This Row],[Q3]]+(2*stats[[#This Row],[IQR]]), H$2:H4832, "&gt;" &amp; stats[[#This Row],[Q1]]-(2*stats[[#This Row],[IQR]])),"")</f>
        <v>1.0006136995976574E-3</v>
      </c>
    </row>
    <row r="4833" spans="1:12" x14ac:dyDescent="0.25">
      <c r="A4833" s="4">
        <v>44450.624699074076</v>
      </c>
      <c r="B4833">
        <v>0</v>
      </c>
      <c r="C4833">
        <v>1</v>
      </c>
      <c r="D4833" s="5">
        <f>SUM(B$2:B4833)</f>
        <v>26</v>
      </c>
      <c r="E4833" s="5">
        <f>SUM(C$2:C4833)</f>
        <v>4832</v>
      </c>
      <c r="F4833" s="6">
        <f>IF(stats[[#This Row],[Column1]],stats[[#This Row],[Total Clear]]/stats[[#This Row],[Total Runs]],NA())</f>
        <v>5.3807947019867547E-3</v>
      </c>
      <c r="G4833" s="6">
        <f>SUM(B$2:B4833) / SUM(C$2:C4833)</f>
        <v>5.3807947019867547E-3</v>
      </c>
      <c r="H4833" s="7">
        <f>IFERROR(stats[[#This Row],[Column1]]-A4832,"")</f>
        <v>1.0879629626288079E-3</v>
      </c>
      <c r="I4833" s="7">
        <f>IFERROR(_xlfn.QUARTILE.INC(H$2:H4833,1),"")</f>
        <v>9.3750000087311491E-4</v>
      </c>
      <c r="J4833" s="7">
        <f>IFERROR(_xlfn.QUARTILE.INC(H$2:H4833,3),"")</f>
        <v>1.0648148090695031E-3</v>
      </c>
      <c r="K4833" s="7">
        <f>IFERROR(stats[[#This Row],[Q3]]-stats[[#This Row],[Q1]],"")</f>
        <v>1.2731480819638819E-4</v>
      </c>
      <c r="L4833" s="7">
        <f>IFERROR(AVERAGEIFS(H$2:H4833, H$2:H4833, "&lt;" &amp;stats[[#This Row],[Q3]]+(2*stats[[#This Row],[IQR]]), H$2:H4833, "&gt;" &amp; stats[[#This Row],[Q1]]-(2*stats[[#This Row],[IQR]])),"")</f>
        <v>1.0006319735020571E-3</v>
      </c>
    </row>
    <row r="4834" spans="1:12" x14ac:dyDescent="0.25">
      <c r="A4834" s="4">
        <v>44450.625775462962</v>
      </c>
      <c r="B4834">
        <v>0</v>
      </c>
      <c r="C4834">
        <v>1</v>
      </c>
      <c r="D4834" s="5">
        <f>SUM(B$2:B4834)</f>
        <v>26</v>
      </c>
      <c r="E4834" s="5">
        <f>SUM(C$2:C4834)</f>
        <v>4833</v>
      </c>
      <c r="F4834" s="6">
        <f>IF(stats[[#This Row],[Column1]],stats[[#This Row],[Total Clear]]/stats[[#This Row],[Total Runs]],NA())</f>
        <v>5.3796813573349887E-3</v>
      </c>
      <c r="G4834" s="6">
        <f>SUM(B$2:B4834) / SUM(C$2:C4834)</f>
        <v>5.3796813573349887E-3</v>
      </c>
      <c r="H4834" s="7">
        <f>IFERROR(stats[[#This Row],[Column1]]-A4833,"")</f>
        <v>1.0763888858491555E-3</v>
      </c>
      <c r="I4834" s="7">
        <f>IFERROR(_xlfn.QUARTILE.INC(H$2:H4834,1),"")</f>
        <v>9.3750000087311491E-4</v>
      </c>
      <c r="J4834" s="7">
        <f>IFERROR(_xlfn.QUARTILE.INC(H$2:H4834,3),"")</f>
        <v>1.0648148090695031E-3</v>
      </c>
      <c r="K4834" s="7">
        <f>IFERROR(stats[[#This Row],[Q3]]-stats[[#This Row],[Q1]],"")</f>
        <v>1.2731480819638819E-4</v>
      </c>
      <c r="L4834" s="7">
        <f>IFERROR(AVERAGEIFS(H$2:H4834, H$2:H4834, "&lt;" &amp;stats[[#This Row],[Q3]]+(2*stats[[#This Row],[IQR]]), H$2:H4834, "&gt;" &amp; stats[[#This Row],[Q1]]-(2*stats[[#This Row],[IQR]])),"")</f>
        <v>1.0006478189135499E-3</v>
      </c>
    </row>
    <row r="4835" spans="1:12" x14ac:dyDescent="0.25">
      <c r="A4835" s="4">
        <v>44450.626909722225</v>
      </c>
      <c r="B4835">
        <v>0</v>
      </c>
      <c r="C4835">
        <v>1</v>
      </c>
      <c r="D4835" s="5">
        <f>SUM(B$2:B4835)</f>
        <v>26</v>
      </c>
      <c r="E4835" s="5">
        <f>SUM(C$2:C4835)</f>
        <v>4834</v>
      </c>
      <c r="F4835" s="6">
        <f>IF(stats[[#This Row],[Column1]],stats[[#This Row],[Total Clear]]/stats[[#This Row],[Total Runs]],NA())</f>
        <v>5.3785684733140254E-3</v>
      </c>
      <c r="G4835" s="6">
        <f>SUM(B$2:B4835) / SUM(C$2:C4835)</f>
        <v>5.3785684733140254E-3</v>
      </c>
      <c r="H4835" s="7">
        <f>IFERROR(stats[[#This Row],[Column1]]-A4834,"")</f>
        <v>1.1342592624714598E-3</v>
      </c>
      <c r="I4835" s="7">
        <f>IFERROR(_xlfn.QUARTILE.INC(H$2:H4835,1),"")</f>
        <v>9.3750000087311491E-4</v>
      </c>
      <c r="J4835" s="7">
        <f>IFERROR(_xlfn.QUARTILE.INC(H$2:H4835,3),"")</f>
        <v>1.0648148090695031E-3</v>
      </c>
      <c r="K4835" s="7">
        <f>IFERROR(stats[[#This Row],[Q3]]-stats[[#This Row],[Q1]],"")</f>
        <v>1.2731480819638819E-4</v>
      </c>
      <c r="L4835" s="7">
        <f>IFERROR(AVERAGEIFS(H$2:H4835, H$2:H4835, "&lt;" &amp;stats[[#This Row],[Q3]]+(2*stats[[#This Row],[IQR]]), H$2:H4835, "&gt;" &amp; stats[[#This Row],[Q1]]-(2*stats[[#This Row],[IQR]])),"")</f>
        <v>1.0006757594078113E-3</v>
      </c>
    </row>
    <row r="4836" spans="1:12" x14ac:dyDescent="0.25">
      <c r="A4836" s="4">
        <v>44450.627962962964</v>
      </c>
      <c r="B4836">
        <v>0</v>
      </c>
      <c r="C4836">
        <v>1</v>
      </c>
      <c r="D4836" s="5">
        <f>SUM(B$2:B4836)</f>
        <v>26</v>
      </c>
      <c r="E4836" s="5">
        <f>SUM(C$2:C4836)</f>
        <v>4835</v>
      </c>
      <c r="F4836" s="6">
        <f>IF(stats[[#This Row],[Column1]],stats[[#This Row],[Total Clear]]/stats[[#This Row],[Total Runs]],NA())</f>
        <v>5.3774560496380559E-3</v>
      </c>
      <c r="G4836" s="6">
        <f>SUM(B$2:B4836) / SUM(C$2:C4836)</f>
        <v>5.3774560496380559E-3</v>
      </c>
      <c r="H4836" s="7">
        <f>IFERROR(stats[[#This Row],[Column1]]-A4835,"")</f>
        <v>1.0532407395658083E-3</v>
      </c>
      <c r="I4836" s="7">
        <f>IFERROR(_xlfn.QUARTILE.INC(H$2:H4836,1),"")</f>
        <v>9.3750000087311491E-4</v>
      </c>
      <c r="J4836" s="7">
        <f>IFERROR(_xlfn.QUARTILE.INC(H$2:H4836,3),"")</f>
        <v>1.0648148090695031E-3</v>
      </c>
      <c r="K4836" s="7">
        <f>IFERROR(stats[[#This Row],[Q3]]-stats[[#This Row],[Q1]],"")</f>
        <v>1.2731480819638819E-4</v>
      </c>
      <c r="L4836" s="7">
        <f>IFERROR(AVERAGEIFS(H$2:H4836, H$2:H4836, "&lt;" &amp;stats[[#This Row],[Q3]]+(2*stats[[#This Row],[IQR]]), H$2:H4836, "&gt;" &amp; stats[[#This Row],[Q1]]-(2*stats[[#This Row],[IQR]])),"")</f>
        <v>1.0006867493681203E-3</v>
      </c>
    </row>
    <row r="4837" spans="1:12" x14ac:dyDescent="0.25">
      <c r="A4837" s="4">
        <v>44450.629016203704</v>
      </c>
      <c r="B4837">
        <v>0</v>
      </c>
      <c r="C4837">
        <v>1</v>
      </c>
      <c r="D4837" s="5">
        <f>SUM(B$2:B4837)</f>
        <v>26</v>
      </c>
      <c r="E4837" s="5">
        <f>SUM(C$2:C4837)</f>
        <v>4836</v>
      </c>
      <c r="F4837" s="6">
        <f>IF(stats[[#This Row],[Column1]],stats[[#This Row],[Total Clear]]/stats[[#This Row],[Total Runs]],NA())</f>
        <v>5.3763440860215058E-3</v>
      </c>
      <c r="G4837" s="6">
        <f>SUM(B$2:B4837) / SUM(C$2:C4837)</f>
        <v>5.3763440860215058E-3</v>
      </c>
      <c r="H4837" s="7">
        <f>IFERROR(stats[[#This Row],[Column1]]-A4836,"")</f>
        <v>1.0532407395658083E-3</v>
      </c>
      <c r="I4837" s="7">
        <f>IFERROR(_xlfn.QUARTILE.INC(H$2:H4837,1),"")</f>
        <v>9.3750000087311491E-4</v>
      </c>
      <c r="J4837" s="7">
        <f>IFERROR(_xlfn.QUARTILE.INC(H$2:H4837,3),"")</f>
        <v>1.0648148090695031E-3</v>
      </c>
      <c r="K4837" s="7">
        <f>IFERROR(stats[[#This Row],[Q3]]-stats[[#This Row],[Q1]],"")</f>
        <v>1.2731480819638819E-4</v>
      </c>
      <c r="L4837" s="7">
        <f>IFERROR(AVERAGEIFS(H$2:H4837, H$2:H4837, "&lt;" &amp;stats[[#This Row],[Q3]]+(2*stats[[#This Row],[IQR]]), H$2:H4837, "&gt;" &amp; stats[[#This Row],[Q1]]-(2*stats[[#This Row],[IQR]])),"")</f>
        <v>1.0006977347339643E-3</v>
      </c>
    </row>
    <row r="4838" spans="1:12" x14ac:dyDescent="0.25">
      <c r="A4838" s="4">
        <v>44450.630127314813</v>
      </c>
      <c r="B4838">
        <v>0</v>
      </c>
      <c r="C4838">
        <v>1</v>
      </c>
      <c r="D4838" s="5">
        <f>SUM(B$2:B4838)</f>
        <v>26</v>
      </c>
      <c r="E4838" s="5">
        <f>SUM(C$2:C4838)</f>
        <v>4837</v>
      </c>
      <c r="F4838" s="6">
        <f>IF(stats[[#This Row],[Column1]],stats[[#This Row],[Total Clear]]/stats[[#This Row],[Total Runs]],NA())</f>
        <v>5.3752325821790365E-3</v>
      </c>
      <c r="G4838" s="6">
        <f>SUM(B$2:B4838) / SUM(C$2:C4838)</f>
        <v>5.3752325821790365E-3</v>
      </c>
      <c r="H4838" s="7">
        <f>IFERROR(stats[[#This Row],[Column1]]-A4837,"")</f>
        <v>1.111111108912155E-3</v>
      </c>
      <c r="I4838" s="7">
        <f>IFERROR(_xlfn.QUARTILE.INC(H$2:H4838,1),"")</f>
        <v>9.3750000087311491E-4</v>
      </c>
      <c r="J4838" s="7">
        <f>IFERROR(_xlfn.QUARTILE.INC(H$2:H4838,3),"")</f>
        <v>1.0648148090695031E-3</v>
      </c>
      <c r="K4838" s="7">
        <f>IFERROR(stats[[#This Row],[Q3]]-stats[[#This Row],[Q1]],"")</f>
        <v>1.2731480819638819E-4</v>
      </c>
      <c r="L4838" s="7">
        <f>IFERROR(AVERAGEIFS(H$2:H4838, H$2:H4838, "&lt;" &amp;stats[[#This Row],[Q3]]+(2*stats[[#This Row],[IQR]]), H$2:H4838, "&gt;" &amp; stats[[#This Row],[Q1]]-(2*stats[[#This Row],[IQR]])),"")</f>
        <v>1.0007208096292994E-3</v>
      </c>
    </row>
    <row r="4839" spans="1:12" x14ac:dyDescent="0.25">
      <c r="A4839" s="4">
        <v>44450.631261574075</v>
      </c>
      <c r="B4839">
        <v>0</v>
      </c>
      <c r="C4839">
        <v>1</v>
      </c>
      <c r="D4839" s="5">
        <f>SUM(B$2:B4839)</f>
        <v>26</v>
      </c>
      <c r="E4839" s="5">
        <f>SUM(C$2:C4839)</f>
        <v>4838</v>
      </c>
      <c r="F4839" s="6">
        <f>IF(stats[[#This Row],[Column1]],stats[[#This Row],[Total Clear]]/stats[[#This Row],[Total Runs]],NA())</f>
        <v>5.3741215378255479E-3</v>
      </c>
      <c r="G4839" s="6">
        <f>SUM(B$2:B4839) / SUM(C$2:C4839)</f>
        <v>5.3741215378255479E-3</v>
      </c>
      <c r="H4839" s="7">
        <f>IFERROR(stats[[#This Row],[Column1]]-A4838,"")</f>
        <v>1.1342592624714598E-3</v>
      </c>
      <c r="I4839" s="7">
        <f>IFERROR(_xlfn.QUARTILE.INC(H$2:H4839,1),"")</f>
        <v>9.3750000087311491E-4</v>
      </c>
      <c r="J4839" s="7">
        <f>IFERROR(_xlfn.QUARTILE.INC(H$2:H4839,3),"")</f>
        <v>1.0648148090695031E-3</v>
      </c>
      <c r="K4839" s="7">
        <f>IFERROR(stats[[#This Row],[Q3]]-stats[[#This Row],[Q1]],"")</f>
        <v>1.2731480819638819E-4</v>
      </c>
      <c r="L4839" s="7">
        <f>IFERROR(AVERAGEIFS(H$2:H4839, H$2:H4839, "&lt;" &amp;stats[[#This Row],[Q3]]+(2*stats[[#This Row],[IQR]]), H$2:H4839, "&gt;" &amp; stats[[#This Row],[Q1]]-(2*stats[[#This Row],[IQR]])),"")</f>
        <v>1.0007487115208252E-3</v>
      </c>
    </row>
    <row r="4840" spans="1:12" x14ac:dyDescent="0.25">
      <c r="A4840" s="4">
        <v>44450.632361111115</v>
      </c>
      <c r="B4840">
        <v>0</v>
      </c>
      <c r="C4840">
        <v>1</v>
      </c>
      <c r="D4840" s="5">
        <f>SUM(B$2:B4840)</f>
        <v>26</v>
      </c>
      <c r="E4840" s="5">
        <f>SUM(C$2:C4840)</f>
        <v>4839</v>
      </c>
      <c r="F4840" s="6">
        <f>IF(stats[[#This Row],[Column1]],stats[[#This Row],[Total Clear]]/stats[[#This Row],[Total Runs]],NA())</f>
        <v>5.3730109526761724E-3</v>
      </c>
      <c r="G4840" s="6">
        <f>SUM(B$2:B4840) / SUM(C$2:C4840)</f>
        <v>5.3730109526761724E-3</v>
      </c>
      <c r="H4840" s="7">
        <f>IFERROR(stats[[#This Row],[Column1]]-A4839,"")</f>
        <v>1.0995370394084603E-3</v>
      </c>
      <c r="I4840" s="7">
        <f>IFERROR(_xlfn.QUARTILE.INC(H$2:H4840,1),"")</f>
        <v>9.3750000087311491E-4</v>
      </c>
      <c r="J4840" s="7">
        <f>IFERROR(_xlfn.QUARTILE.INC(H$2:H4840,3),"")</f>
        <v>1.0648148090695031E-3</v>
      </c>
      <c r="K4840" s="7">
        <f>IFERROR(stats[[#This Row],[Q3]]-stats[[#This Row],[Q1]],"")</f>
        <v>1.2731480819638819E-4</v>
      </c>
      <c r="L4840" s="7">
        <f>IFERROR(AVERAGEIFS(H$2:H4840, H$2:H4840, "&lt;" &amp;stats[[#This Row],[Q3]]+(2*stats[[#This Row],[IQR]]), H$2:H4840, "&gt;" &amp; stats[[#This Row],[Q1]]-(2*stats[[#This Row],[IQR]])),"")</f>
        <v>1.0007693483137826E-3</v>
      </c>
    </row>
    <row r="4841" spans="1:12" x14ac:dyDescent="0.25">
      <c r="A4841" s="4">
        <v>44450.633437500001</v>
      </c>
      <c r="B4841">
        <v>0</v>
      </c>
      <c r="C4841">
        <v>1</v>
      </c>
      <c r="D4841" s="5">
        <f>SUM(B$2:B4841)</f>
        <v>26</v>
      </c>
      <c r="E4841" s="5">
        <f>SUM(C$2:C4841)</f>
        <v>4840</v>
      </c>
      <c r="F4841" s="6">
        <f>IF(stats[[#This Row],[Column1]],stats[[#This Row],[Total Clear]]/stats[[#This Row],[Total Runs]],NA())</f>
        <v>5.371900826446281E-3</v>
      </c>
      <c r="G4841" s="6">
        <f>SUM(B$2:B4841) / SUM(C$2:C4841)</f>
        <v>5.371900826446281E-3</v>
      </c>
      <c r="H4841" s="7">
        <f>IFERROR(stats[[#This Row],[Column1]]-A4840,"")</f>
        <v>1.0763888858491555E-3</v>
      </c>
      <c r="I4841" s="7">
        <f>IFERROR(_xlfn.QUARTILE.INC(H$2:H4841,1),"")</f>
        <v>9.3750000087311491E-4</v>
      </c>
      <c r="J4841" s="7">
        <f>IFERROR(_xlfn.QUARTILE.INC(H$2:H4841,3),"")</f>
        <v>1.0648148090695031E-3</v>
      </c>
      <c r="K4841" s="7">
        <f>IFERROR(stats[[#This Row],[Q3]]-stats[[#This Row],[Q1]],"")</f>
        <v>1.2731480819638819E-4</v>
      </c>
      <c r="L4841" s="7">
        <f>IFERROR(AVERAGEIFS(H$2:H4841, H$2:H4841, "&lt;" &amp;stats[[#This Row],[Q3]]+(2*stats[[#This Row],[IQR]]), H$2:H4841, "&gt;" &amp; stats[[#This Row],[Q1]]-(2*stats[[#This Row],[IQR]])),"")</f>
        <v>1.000785141867988E-3</v>
      </c>
    </row>
    <row r="4842" spans="1:12" x14ac:dyDescent="0.25">
      <c r="A4842" s="4">
        <v>44450.634571759256</v>
      </c>
      <c r="B4842">
        <v>0</v>
      </c>
      <c r="C4842">
        <v>1</v>
      </c>
      <c r="D4842" s="5">
        <f>SUM(B$2:B4842)</f>
        <v>26</v>
      </c>
      <c r="E4842" s="5">
        <f>SUM(C$2:C4842)</f>
        <v>4841</v>
      </c>
      <c r="F4842" s="6">
        <f>IF(stats[[#This Row],[Column1]],stats[[#This Row],[Total Clear]]/stats[[#This Row],[Total Runs]],NA())</f>
        <v>5.3707911588514769E-3</v>
      </c>
      <c r="G4842" s="6">
        <f>SUM(B$2:B4842) / SUM(C$2:C4842)</f>
        <v>5.3707911588514769E-3</v>
      </c>
      <c r="H4842" s="7">
        <f>IFERROR(stats[[#This Row],[Column1]]-A4841,"")</f>
        <v>1.1342592551955022E-3</v>
      </c>
      <c r="I4842" s="7">
        <f>IFERROR(_xlfn.QUARTILE.INC(H$2:H4842,1),"")</f>
        <v>9.3750000087311491E-4</v>
      </c>
      <c r="J4842" s="7">
        <f>IFERROR(_xlfn.QUARTILE.INC(H$2:H4842,3),"")</f>
        <v>1.0648148090695031E-3</v>
      </c>
      <c r="K4842" s="7">
        <f>IFERROR(stats[[#This Row],[Q3]]-stats[[#This Row],[Q1]],"")</f>
        <v>1.2731480819638819E-4</v>
      </c>
      <c r="L4842" s="7">
        <f>IFERROR(AVERAGEIFS(H$2:H4842, H$2:H4842, "&lt;" &amp;stats[[#This Row],[Q3]]+(2*stats[[#This Row],[IQR]]), H$2:H4842, "&gt;" &amp; stats[[#This Row],[Q1]]-(2*stats[[#This Row],[IQR]])),"")</f>
        <v>1.0008130128459224E-3</v>
      </c>
    </row>
    <row r="4843" spans="1:12" x14ac:dyDescent="0.25">
      <c r="A4843" s="4">
        <v>44450.635694444441</v>
      </c>
      <c r="B4843">
        <v>0</v>
      </c>
      <c r="C4843">
        <v>1</v>
      </c>
      <c r="D4843" s="5">
        <f>SUM(B$2:B4843)</f>
        <v>26</v>
      </c>
      <c r="E4843" s="5">
        <f>SUM(C$2:C4843)</f>
        <v>4842</v>
      </c>
      <c r="F4843" s="6">
        <f>IF(stats[[#This Row],[Column1]],stats[[#This Row],[Total Clear]]/stats[[#This Row],[Total Runs]],NA())</f>
        <v>5.3696819496076003E-3</v>
      </c>
      <c r="G4843" s="6">
        <f>SUM(B$2:B4843) / SUM(C$2:C4843)</f>
        <v>5.3696819496076003E-3</v>
      </c>
      <c r="H4843" s="7">
        <f>IFERROR(stats[[#This Row],[Column1]]-A4842,"")</f>
        <v>1.1226851856918074E-3</v>
      </c>
      <c r="I4843" s="7">
        <f>IFERROR(_xlfn.QUARTILE.INC(H$2:H4843,1),"")</f>
        <v>9.3750000087311491E-4</v>
      </c>
      <c r="J4843" s="7">
        <f>IFERROR(_xlfn.QUARTILE.INC(H$2:H4843,3),"")</f>
        <v>1.0648148090695031E-3</v>
      </c>
      <c r="K4843" s="7">
        <f>IFERROR(stats[[#This Row],[Q3]]-stats[[#This Row],[Q1]],"")</f>
        <v>1.2731480819638819E-4</v>
      </c>
      <c r="L4843" s="7">
        <f>IFERROR(AVERAGEIFS(H$2:H4843, H$2:H4843, "&lt;" &amp;stats[[#This Row],[Q3]]+(2*stats[[#This Row],[IQR]]), H$2:H4843, "&gt;" &amp; stats[[#This Row],[Q1]]-(2*stats[[#This Row],[IQR]])),"")</f>
        <v>1.00083845588827E-3</v>
      </c>
    </row>
    <row r="4844" spans="1:12" x14ac:dyDescent="0.25">
      <c r="A4844" s="4">
        <v>44450.636817129627</v>
      </c>
      <c r="B4844">
        <v>0</v>
      </c>
      <c r="C4844">
        <v>1</v>
      </c>
      <c r="D4844" s="5">
        <f>SUM(B$2:B4844)</f>
        <v>26</v>
      </c>
      <c r="E4844" s="5">
        <f>SUM(C$2:C4844)</f>
        <v>4843</v>
      </c>
      <c r="F4844" s="6">
        <f>IF(stats[[#This Row],[Column1]],stats[[#This Row],[Total Clear]]/stats[[#This Row],[Total Runs]],NA())</f>
        <v>5.3685731984307247E-3</v>
      </c>
      <c r="G4844" s="6">
        <f>SUM(B$2:B4844) / SUM(C$2:C4844)</f>
        <v>5.3685731984307247E-3</v>
      </c>
      <c r="H4844" s="7">
        <f>IFERROR(stats[[#This Row],[Column1]]-A4843,"")</f>
        <v>1.1226851856918074E-3</v>
      </c>
      <c r="I4844" s="7">
        <f>IFERROR(_xlfn.QUARTILE.INC(H$2:H4844,1),"")</f>
        <v>9.3750000087311491E-4</v>
      </c>
      <c r="J4844" s="7">
        <f>IFERROR(_xlfn.QUARTILE.INC(H$2:H4844,3),"")</f>
        <v>1.0648148090695031E-3</v>
      </c>
      <c r="K4844" s="7">
        <f>IFERROR(stats[[#This Row],[Q3]]-stats[[#This Row],[Q1]],"")</f>
        <v>1.2731480819638819E-4</v>
      </c>
      <c r="L4844" s="7">
        <f>IFERROR(AVERAGEIFS(H$2:H4844, H$2:H4844, "&lt;" &amp;stats[[#This Row],[Q3]]+(2*stats[[#This Row],[IQR]]), H$2:H4844, "&gt;" &amp; stats[[#This Row],[Q1]]-(2*stats[[#This Row],[IQR]])),"")</f>
        <v>1.0008638883094356E-3</v>
      </c>
    </row>
    <row r="4845" spans="1:12" x14ac:dyDescent="0.25">
      <c r="A4845" s="4">
        <v>44450.637858796297</v>
      </c>
      <c r="B4845">
        <v>0</v>
      </c>
      <c r="C4845">
        <v>1</v>
      </c>
      <c r="D4845" s="5">
        <f>SUM(B$2:B4845)</f>
        <v>26</v>
      </c>
      <c r="E4845" s="5">
        <f>SUM(C$2:C4845)</f>
        <v>4844</v>
      </c>
      <c r="F4845" s="6">
        <f>IF(stats[[#This Row],[Column1]],stats[[#This Row],[Total Clear]]/stats[[#This Row],[Total Runs]],NA())</f>
        <v>5.3674649050371595E-3</v>
      </c>
      <c r="G4845" s="6">
        <f>SUM(B$2:B4845) / SUM(C$2:C4845)</f>
        <v>5.3674649050371595E-3</v>
      </c>
      <c r="H4845" s="7">
        <f>IFERROR(stats[[#This Row],[Column1]]-A4844,"")</f>
        <v>1.0416666700621136E-3</v>
      </c>
      <c r="I4845" s="7">
        <f>IFERROR(_xlfn.QUARTILE.INC(H$2:H4845,1),"")</f>
        <v>9.3750000087311491E-4</v>
      </c>
      <c r="J4845" s="7">
        <f>IFERROR(_xlfn.QUARTILE.INC(H$2:H4845,3),"")</f>
        <v>1.0648148090695031E-3</v>
      </c>
      <c r="K4845" s="7">
        <f>IFERROR(stats[[#This Row],[Q3]]-stats[[#This Row],[Q1]],"")</f>
        <v>1.2731480819638819E-4</v>
      </c>
      <c r="L4845" s="7">
        <f>IFERROR(AVERAGEIFS(H$2:H4845, H$2:H4845, "&lt;" &amp;stats[[#This Row],[Q3]]+(2*stats[[#This Row],[IQR]]), H$2:H4845, "&gt;" &amp; stats[[#This Row],[Q1]]-(2*stats[[#This Row],[IQR]])),"")</f>
        <v>1.000872403080252E-3</v>
      </c>
    </row>
    <row r="4846" spans="1:12" x14ac:dyDescent="0.25">
      <c r="A4846" s="4">
        <v>44450.638958333337</v>
      </c>
      <c r="B4846">
        <v>0</v>
      </c>
      <c r="C4846">
        <v>1</v>
      </c>
      <c r="D4846" s="5">
        <f>SUM(B$2:B4846)</f>
        <v>26</v>
      </c>
      <c r="E4846" s="5">
        <f>SUM(C$2:C4846)</f>
        <v>4845</v>
      </c>
      <c r="F4846" s="6">
        <f>IF(stats[[#This Row],[Column1]],stats[[#This Row],[Total Clear]]/stats[[#This Row],[Total Runs]],NA())</f>
        <v>5.3663570691434466E-3</v>
      </c>
      <c r="G4846" s="6">
        <f>SUM(B$2:B4846) / SUM(C$2:C4846)</f>
        <v>5.3663570691434466E-3</v>
      </c>
      <c r="H4846" s="7">
        <f>IFERROR(stats[[#This Row],[Column1]]-A4845,"")</f>
        <v>1.0995370394084603E-3</v>
      </c>
      <c r="I4846" s="7">
        <f>IFERROR(_xlfn.QUARTILE.INC(H$2:H4846,1),"")</f>
        <v>9.3750000087311491E-4</v>
      </c>
      <c r="J4846" s="7">
        <f>IFERROR(_xlfn.QUARTILE.INC(H$2:H4846,3),"")</f>
        <v>1.0648148090695031E-3</v>
      </c>
      <c r="K4846" s="7">
        <f>IFERROR(stats[[#This Row],[Q3]]-stats[[#This Row],[Q1]],"")</f>
        <v>1.2731480819638819E-4</v>
      </c>
      <c r="L4846" s="7">
        <f>IFERROR(AVERAGEIFS(H$2:H4846, H$2:H4846, "&lt;" &amp;stats[[#This Row],[Q3]]+(2*stats[[#This Row],[IQR]]), H$2:H4846, "&gt;" &amp; stats[[#This Row],[Q1]]-(2*stats[[#This Row],[IQR]])),"")</f>
        <v>1.0008929882328347E-3</v>
      </c>
    </row>
    <row r="4847" spans="1:12" x14ac:dyDescent="0.25">
      <c r="A4847" s="4">
        <v>44450.640138888892</v>
      </c>
      <c r="B4847">
        <v>0</v>
      </c>
      <c r="C4847">
        <v>1</v>
      </c>
      <c r="D4847" s="5">
        <f>SUM(B$2:B4847)</f>
        <v>26</v>
      </c>
      <c r="E4847" s="5">
        <f>SUM(C$2:C4847)</f>
        <v>4846</v>
      </c>
      <c r="F4847" s="6">
        <f>IF(stats[[#This Row],[Column1]],stats[[#This Row],[Total Clear]]/stats[[#This Row],[Total Runs]],NA())</f>
        <v>5.3652496904663637E-3</v>
      </c>
      <c r="G4847" s="6">
        <f>SUM(B$2:B4847) / SUM(C$2:C4847)</f>
        <v>5.3652496904663637E-3</v>
      </c>
      <c r="H4847" s="7">
        <f>IFERROR(stats[[#This Row],[Column1]]-A4846,"")</f>
        <v>1.1805555550381541E-3</v>
      </c>
      <c r="I4847" s="7">
        <f>IFERROR(_xlfn.QUARTILE.INC(H$2:H4847,1),"")</f>
        <v>9.3750000087311491E-4</v>
      </c>
      <c r="J4847" s="7">
        <f>IFERROR(_xlfn.QUARTILE.INC(H$2:H4847,3),"")</f>
        <v>1.0648148090695031E-3</v>
      </c>
      <c r="K4847" s="7">
        <f>IFERROR(stats[[#This Row],[Q3]]-stats[[#This Row],[Q1]],"")</f>
        <v>1.2731480819638819E-4</v>
      </c>
      <c r="L4847" s="7">
        <f>IFERROR(AVERAGEIFS(H$2:H4847, H$2:H4847, "&lt;" &amp;stats[[#This Row],[Q3]]+(2*stats[[#This Row],[IQR]]), H$2:H4847, "&gt;" &amp; stats[[#This Row],[Q1]]-(2*stats[[#This Row],[IQR]])),"")</f>
        <v>1.0009304647799362E-3</v>
      </c>
    </row>
    <row r="4848" spans="1:12" x14ac:dyDescent="0.25">
      <c r="A4848" s="4">
        <v>44450.641574074078</v>
      </c>
      <c r="B4848">
        <v>0</v>
      </c>
      <c r="C4848">
        <v>1</v>
      </c>
      <c r="D4848" s="5">
        <f>SUM(B$2:B4848)</f>
        <v>26</v>
      </c>
      <c r="E4848" s="5">
        <f>SUM(C$2:C4848)</f>
        <v>4847</v>
      </c>
      <c r="F4848" s="6">
        <f>IF(stats[[#This Row],[Column1]],stats[[#This Row],[Total Clear]]/stats[[#This Row],[Total Runs]],NA())</f>
        <v>5.3641427687229218E-3</v>
      </c>
      <c r="G4848" s="6">
        <f>SUM(B$2:B4848) / SUM(C$2:C4848)</f>
        <v>5.3641427687229218E-3</v>
      </c>
      <c r="H4848" s="7">
        <f>IFERROR(stats[[#This Row],[Column1]]-A4847,"")</f>
        <v>1.4351851859828457E-3</v>
      </c>
      <c r="I4848" s="7">
        <f>IFERROR(_xlfn.QUARTILE.INC(H$2:H4848,1),"")</f>
        <v>9.3750000087311491E-4</v>
      </c>
      <c r="J4848" s="7">
        <f>IFERROR(_xlfn.QUARTILE.INC(H$2:H4848,3),"")</f>
        <v>1.0648148145264713E-3</v>
      </c>
      <c r="K4848" s="7">
        <f>IFERROR(stats[[#This Row],[Q3]]-stats[[#This Row],[Q1]],"")</f>
        <v>1.273148136533564E-4</v>
      </c>
      <c r="L4848" s="7">
        <f>IFERROR(AVERAGEIFS(H$2:H4848, H$2:H4848, "&lt;" &amp;stats[[#This Row],[Q3]]+(2*stats[[#This Row],[IQR]]), H$2:H4848, "&gt;" &amp; stats[[#This Row],[Q1]]-(2*stats[[#This Row],[IQR]])),"")</f>
        <v>1.0011960037338624E-3</v>
      </c>
    </row>
    <row r="4849" spans="1:12" x14ac:dyDescent="0.25">
      <c r="A4849" s="4">
        <v>44450.642708333333</v>
      </c>
      <c r="B4849">
        <v>0</v>
      </c>
      <c r="C4849">
        <v>1</v>
      </c>
      <c r="D4849" s="5">
        <f>SUM(B$2:B4849)</f>
        <v>26</v>
      </c>
      <c r="E4849" s="5">
        <f>SUM(C$2:C4849)</f>
        <v>4848</v>
      </c>
      <c r="F4849" s="6">
        <f>IF(stats[[#This Row],[Column1]],stats[[#This Row],[Total Clear]]/stats[[#This Row],[Total Runs]],NA())</f>
        <v>5.3630363036303629E-3</v>
      </c>
      <c r="G4849" s="6">
        <f>SUM(B$2:B4849) / SUM(C$2:C4849)</f>
        <v>5.3630363036303629E-3</v>
      </c>
      <c r="H4849" s="7">
        <f>IFERROR(stats[[#This Row],[Column1]]-A4848,"")</f>
        <v>1.1342592551955022E-3</v>
      </c>
      <c r="I4849" s="7">
        <f>IFERROR(_xlfn.QUARTILE.INC(H$2:H4849,1),"")</f>
        <v>9.3750000087311491E-4</v>
      </c>
      <c r="J4849" s="7">
        <f>IFERROR(_xlfn.QUARTILE.INC(H$2:H4849,3),"")</f>
        <v>1.0648148163454607E-3</v>
      </c>
      <c r="K4849" s="7">
        <f>IFERROR(stats[[#This Row],[Q3]]-stats[[#This Row],[Q1]],"")</f>
        <v>1.273148154723458E-4</v>
      </c>
      <c r="L4849" s="7">
        <f>IFERROR(AVERAGEIFS(H$2:H4849, H$2:H4849, "&lt;" &amp;stats[[#This Row],[Q3]]+(2*stats[[#This Row],[IQR]]), H$2:H4849, "&gt;" &amp; stats[[#This Row],[Q1]]-(2*stats[[#This Row],[IQR]])),"")</f>
        <v>1.0012237310211016E-3</v>
      </c>
    </row>
    <row r="4850" spans="1:12" x14ac:dyDescent="0.25">
      <c r="A4850" s="4">
        <v>44450.643796296295</v>
      </c>
      <c r="B4850">
        <v>0</v>
      </c>
      <c r="C4850">
        <v>1</v>
      </c>
      <c r="D4850" s="5">
        <f>SUM(B$2:B4850)</f>
        <v>26</v>
      </c>
      <c r="E4850" s="5">
        <f>SUM(C$2:C4850)</f>
        <v>4849</v>
      </c>
      <c r="F4850" s="6">
        <f>IF(stats[[#This Row],[Column1]],stats[[#This Row],[Total Clear]]/stats[[#This Row],[Total Runs]],NA())</f>
        <v>5.3619302949061663E-3</v>
      </c>
      <c r="G4850" s="6">
        <f>SUM(B$2:B4850) / SUM(C$2:C4850)</f>
        <v>5.3619302949061663E-3</v>
      </c>
      <c r="H4850" s="7">
        <f>IFERROR(stats[[#This Row],[Column1]]-A4849,"")</f>
        <v>1.0879629626288079E-3</v>
      </c>
      <c r="I4850" s="7">
        <f>IFERROR(_xlfn.QUARTILE.INC(H$2:H4850,1),"")</f>
        <v>9.3750000087311491E-4</v>
      </c>
      <c r="J4850" s="7">
        <f>IFERROR(_xlfn.QUARTILE.INC(H$2:H4850,3),"")</f>
        <v>1.0648148163454607E-3</v>
      </c>
      <c r="K4850" s="7">
        <f>IFERROR(stats[[#This Row],[Q3]]-stats[[#This Row],[Q1]],"")</f>
        <v>1.273148154723458E-4</v>
      </c>
      <c r="L4850" s="7">
        <f>IFERROR(AVERAGEIFS(H$2:H4850, H$2:H4850, "&lt;" &amp;stats[[#This Row],[Q3]]+(2*stats[[#This Row],[IQR]]), H$2:H4850, "&gt;" &amp; stats[[#This Row],[Q1]]-(2*stats[[#This Row],[IQR]])),"")</f>
        <v>1.0012418016943532E-3</v>
      </c>
    </row>
    <row r="4851" spans="1:12" x14ac:dyDescent="0.25">
      <c r="A4851" s="4">
        <v>44450.644861111112</v>
      </c>
      <c r="B4851">
        <v>0</v>
      </c>
      <c r="C4851">
        <v>1</v>
      </c>
      <c r="D4851" s="5">
        <f>SUM(B$2:B4851)</f>
        <v>26</v>
      </c>
      <c r="E4851" s="5">
        <f>SUM(C$2:C4851)</f>
        <v>4850</v>
      </c>
      <c r="F4851" s="6">
        <f>IF(stats[[#This Row],[Column1]],stats[[#This Row],[Total Clear]]/stats[[#This Row],[Total Runs]],NA())</f>
        <v>5.3608247422680414E-3</v>
      </c>
      <c r="G4851" s="6">
        <f>SUM(B$2:B4851) / SUM(C$2:C4851)</f>
        <v>5.3608247422680414E-3</v>
      </c>
      <c r="H4851" s="7">
        <f>IFERROR(stats[[#This Row],[Column1]]-A4850,"")</f>
        <v>1.0648148163454607E-3</v>
      </c>
      <c r="I4851" s="7">
        <f>IFERROR(_xlfn.QUARTILE.INC(H$2:H4851,1),"")</f>
        <v>9.3750000087311491E-4</v>
      </c>
      <c r="J4851" s="7">
        <f>IFERROR(_xlfn.QUARTILE.INC(H$2:H4851,3),"")</f>
        <v>1.0648148163454607E-3</v>
      </c>
      <c r="K4851" s="7">
        <f>IFERROR(stats[[#This Row],[Q3]]-stats[[#This Row],[Q1]],"")</f>
        <v>1.273148154723458E-4</v>
      </c>
      <c r="L4851" s="7">
        <f>IFERROR(AVERAGEIFS(H$2:H4851, H$2:H4851, "&lt;" &amp;stats[[#This Row],[Q3]]+(2*stats[[#This Row],[IQR]]), H$2:H4851, "&gt;" &amp; stats[[#This Row],[Q1]]-(2*stats[[#This Row],[IQR]])),"")</f>
        <v>1.0012550433137349E-3</v>
      </c>
    </row>
    <row r="4852" spans="1:12" x14ac:dyDescent="0.25">
      <c r="A4852" s="4">
        <v>44450.645995370367</v>
      </c>
      <c r="B4852">
        <v>0</v>
      </c>
      <c r="C4852">
        <v>1</v>
      </c>
      <c r="D4852" s="5">
        <f>SUM(B$2:B4852)</f>
        <v>26</v>
      </c>
      <c r="E4852" s="5">
        <f>SUM(C$2:C4852)</f>
        <v>4851</v>
      </c>
      <c r="F4852" s="6">
        <f>IF(stats[[#This Row],[Column1]],stats[[#This Row],[Total Clear]]/stats[[#This Row],[Total Runs]],NA())</f>
        <v>5.3597196454339309E-3</v>
      </c>
      <c r="G4852" s="6">
        <f>SUM(B$2:B4852) / SUM(C$2:C4852)</f>
        <v>5.3597196454339309E-3</v>
      </c>
      <c r="H4852" s="7">
        <f>IFERROR(stats[[#This Row],[Column1]]-A4851,"")</f>
        <v>1.1342592551955022E-3</v>
      </c>
      <c r="I4852" s="7">
        <f>IFERROR(_xlfn.QUARTILE.INC(H$2:H4852,1),"")</f>
        <v>9.3750000087311491E-4</v>
      </c>
      <c r="J4852" s="7">
        <f>IFERROR(_xlfn.QUARTILE.INC(H$2:H4852,3),"")</f>
        <v>1.0648148163454607E-3</v>
      </c>
      <c r="K4852" s="7">
        <f>IFERROR(stats[[#This Row],[Q3]]-stats[[#This Row],[Q1]],"")</f>
        <v>1.273148154723458E-4</v>
      </c>
      <c r="L4852" s="7">
        <f>IFERROR(AVERAGEIFS(H$2:H4852, H$2:H4852, "&lt;" &amp;stats[[#This Row],[Q3]]+(2*stats[[#This Row],[IQR]]), H$2:H4852, "&gt;" &amp; stats[[#This Row],[Q1]]-(2*stats[[#This Row],[IQR]])),"")</f>
        <v>1.0012827409838477E-3</v>
      </c>
    </row>
    <row r="4853" spans="1:12" x14ac:dyDescent="0.25">
      <c r="A4853" s="4">
        <v>44450.647118055553</v>
      </c>
      <c r="B4853">
        <v>0</v>
      </c>
      <c r="C4853">
        <v>1</v>
      </c>
      <c r="D4853" s="5">
        <f>SUM(B$2:B4853)</f>
        <v>26</v>
      </c>
      <c r="E4853" s="5">
        <f>SUM(C$2:C4853)</f>
        <v>4852</v>
      </c>
      <c r="F4853" s="6">
        <f>IF(stats[[#This Row],[Column1]],stats[[#This Row],[Total Clear]]/stats[[#This Row],[Total Runs]],NA())</f>
        <v>5.3586150041220115E-3</v>
      </c>
      <c r="G4853" s="6">
        <f>SUM(B$2:B4853) / SUM(C$2:C4853)</f>
        <v>5.3586150041220115E-3</v>
      </c>
      <c r="H4853" s="7">
        <f>IFERROR(stats[[#This Row],[Column1]]-A4852,"")</f>
        <v>1.1226851856918074E-3</v>
      </c>
      <c r="I4853" s="7">
        <f>IFERROR(_xlfn.QUARTILE.INC(H$2:H4853,1),"")</f>
        <v>9.3750000087311491E-4</v>
      </c>
      <c r="J4853" s="7">
        <f>IFERROR(_xlfn.QUARTILE.INC(H$2:H4853,3),"")</f>
        <v>1.0648148163454607E-3</v>
      </c>
      <c r="K4853" s="7">
        <f>IFERROR(stats[[#This Row],[Q3]]-stats[[#This Row],[Q1]],"")</f>
        <v>1.273148154723458E-4</v>
      </c>
      <c r="L4853" s="7">
        <f>IFERROR(AVERAGEIFS(H$2:H4853, H$2:H4853, "&lt;" &amp;stats[[#This Row],[Q3]]+(2*stats[[#This Row],[IQR]]), H$2:H4853, "&gt;" &amp; stats[[#This Row],[Q1]]-(2*stats[[#This Row],[IQR]])),"")</f>
        <v>1.001308017362092E-3</v>
      </c>
    </row>
    <row r="4854" spans="1:12" x14ac:dyDescent="0.25">
      <c r="A4854" s="4">
        <v>44450.648159722223</v>
      </c>
      <c r="B4854">
        <v>0</v>
      </c>
      <c r="C4854">
        <v>1</v>
      </c>
      <c r="D4854" s="5">
        <f>SUM(B$2:B4854)</f>
        <v>26</v>
      </c>
      <c r="E4854" s="5">
        <f>SUM(C$2:C4854)</f>
        <v>4853</v>
      </c>
      <c r="F4854" s="6">
        <f>IF(stats[[#This Row],[Column1]],stats[[#This Row],[Total Clear]]/stats[[#This Row],[Total Runs]],NA())</f>
        <v>5.3575108180506899E-3</v>
      </c>
      <c r="G4854" s="6">
        <f>SUM(B$2:B4854) / SUM(C$2:C4854)</f>
        <v>5.3575108180506899E-3</v>
      </c>
      <c r="H4854" s="7">
        <f>IFERROR(stats[[#This Row],[Column1]]-A4853,"")</f>
        <v>1.0416666700621136E-3</v>
      </c>
      <c r="I4854" s="7">
        <f>IFERROR(_xlfn.QUARTILE.INC(H$2:H4854,1),"")</f>
        <v>9.3750000087311491E-4</v>
      </c>
      <c r="J4854" s="7">
        <f>IFERROR(_xlfn.QUARTILE.INC(H$2:H4854,3),"")</f>
        <v>1.0648148163454607E-3</v>
      </c>
      <c r="K4854" s="7">
        <f>IFERROR(stats[[#This Row],[Q3]]-stats[[#This Row],[Q1]],"")</f>
        <v>1.273148154723458E-4</v>
      </c>
      <c r="L4854" s="7">
        <f>IFERROR(AVERAGEIFS(H$2:H4854, H$2:H4854, "&lt;" &amp;stats[[#This Row],[Q3]]+(2*stats[[#This Row],[IQR]]), H$2:H4854, "&gt;" &amp; stats[[#This Row],[Q1]]-(2*stats[[#This Row],[IQR]])),"")</f>
        <v>1.0013164184138614E-3</v>
      </c>
    </row>
    <row r="4855" spans="1:12" x14ac:dyDescent="0.25">
      <c r="A4855" s="4">
        <v>44450.649317129632</v>
      </c>
      <c r="B4855">
        <v>0</v>
      </c>
      <c r="C4855">
        <v>1</v>
      </c>
      <c r="D4855" s="5">
        <f>SUM(B$2:B4855)</f>
        <v>26</v>
      </c>
      <c r="E4855" s="5">
        <f>SUM(C$2:C4855)</f>
        <v>4854</v>
      </c>
      <c r="F4855" s="6">
        <f>IF(stats[[#This Row],[Column1]],stats[[#This Row],[Total Clear]]/stats[[#This Row],[Total Runs]],NA())</f>
        <v>5.356407086938607E-3</v>
      </c>
      <c r="G4855" s="6">
        <f>SUM(B$2:B4855) / SUM(C$2:C4855)</f>
        <v>5.356407086938607E-3</v>
      </c>
      <c r="H4855" s="7">
        <f>IFERROR(stats[[#This Row],[Column1]]-A4854,"")</f>
        <v>1.157407408754807E-3</v>
      </c>
      <c r="I4855" s="7">
        <f>IFERROR(_xlfn.QUARTILE.INC(H$2:H4855,1),"")</f>
        <v>9.3750000087311491E-4</v>
      </c>
      <c r="J4855" s="7">
        <f>IFERROR(_xlfn.QUARTILE.INC(H$2:H4855,3),"")</f>
        <v>1.0648148163454607E-3</v>
      </c>
      <c r="K4855" s="7">
        <f>IFERROR(stats[[#This Row],[Q3]]-stats[[#This Row],[Q1]],"")</f>
        <v>1.273148154723458E-4</v>
      </c>
      <c r="L4855" s="7">
        <f>IFERROR(AVERAGEIFS(H$2:H4855, H$2:H4855, "&lt;" &amp;stats[[#This Row],[Q3]]+(2*stats[[#This Row],[IQR]]), H$2:H4855, "&gt;" &amp; stats[[#This Row],[Q1]]-(2*stats[[#This Row],[IQR]])),"")</f>
        <v>1.0013489035315183E-3</v>
      </c>
    </row>
    <row r="4856" spans="1:12" x14ac:dyDescent="0.25">
      <c r="A4856" s="4">
        <v>44450.650462962964</v>
      </c>
      <c r="B4856">
        <v>0</v>
      </c>
      <c r="C4856">
        <v>1</v>
      </c>
      <c r="D4856" s="5">
        <f>SUM(B$2:B4856)</f>
        <v>26</v>
      </c>
      <c r="E4856" s="5">
        <f>SUM(C$2:C4856)</f>
        <v>4855</v>
      </c>
      <c r="F4856" s="6">
        <f>IF(stats[[#This Row],[Column1]],stats[[#This Row],[Total Clear]]/stats[[#This Row],[Total Runs]],NA())</f>
        <v>5.3553038105046344E-3</v>
      </c>
      <c r="G4856" s="6">
        <f>SUM(B$2:B4856) / SUM(C$2:C4856)</f>
        <v>5.3553038105046344E-3</v>
      </c>
      <c r="H4856" s="7">
        <f>IFERROR(stats[[#This Row],[Column1]]-A4855,"")</f>
        <v>1.1458333319751546E-3</v>
      </c>
      <c r="I4856" s="7">
        <f>IFERROR(_xlfn.QUARTILE.INC(H$2:H4856,1),"")</f>
        <v>9.3750000087311491E-4</v>
      </c>
      <c r="J4856" s="7">
        <f>IFERROR(_xlfn.QUARTILE.INC(H$2:H4856,3),"")</f>
        <v>1.0648148163454607E-3</v>
      </c>
      <c r="K4856" s="7">
        <f>IFERROR(stats[[#This Row],[Q3]]-stats[[#This Row],[Q1]],"")</f>
        <v>1.273148154723458E-4</v>
      </c>
      <c r="L4856" s="7">
        <f>IFERROR(AVERAGEIFS(H$2:H4856, H$2:H4856, "&lt;" &amp;stats[[#This Row],[Q3]]+(2*stats[[#This Row],[IQR]]), H$2:H4856, "&gt;" &amp; stats[[#This Row],[Q1]]-(2*stats[[#This Row],[IQR]])),"")</f>
        <v>1.0013789668749315E-3</v>
      </c>
    </row>
    <row r="4857" spans="1:12" x14ac:dyDescent="0.25">
      <c r="A4857" s="4">
        <v>44450.651550925926</v>
      </c>
      <c r="B4857">
        <v>0</v>
      </c>
      <c r="C4857">
        <v>1</v>
      </c>
      <c r="D4857" s="5">
        <f>SUM(B$2:B4857)</f>
        <v>26</v>
      </c>
      <c r="E4857" s="5">
        <f>SUM(C$2:C4857)</f>
        <v>4856</v>
      </c>
      <c r="F4857" s="6">
        <f>IF(stats[[#This Row],[Column1]],stats[[#This Row],[Total Clear]]/stats[[#This Row],[Total Runs]],NA())</f>
        <v>5.3542009884678752E-3</v>
      </c>
      <c r="G4857" s="6">
        <f>SUM(B$2:B4857) / SUM(C$2:C4857)</f>
        <v>5.3542009884678752E-3</v>
      </c>
      <c r="H4857" s="7">
        <f>IFERROR(stats[[#This Row],[Column1]]-A4856,"")</f>
        <v>1.0879629626288079E-3</v>
      </c>
      <c r="I4857" s="7">
        <f>IFERROR(_xlfn.QUARTILE.INC(H$2:H4857,1),"")</f>
        <v>9.3750000087311491E-4</v>
      </c>
      <c r="J4857" s="7">
        <f>IFERROR(_xlfn.QUARTILE.INC(H$2:H4857,3),"")</f>
        <v>1.0648148163454607E-3</v>
      </c>
      <c r="K4857" s="7">
        <f>IFERROR(stats[[#This Row],[Q3]]-stats[[#This Row],[Q1]],"")</f>
        <v>1.273148154723458E-4</v>
      </c>
      <c r="L4857" s="7">
        <f>IFERROR(AVERAGEIFS(H$2:H4857, H$2:H4857, "&lt;" &amp;stats[[#This Row],[Q3]]+(2*stats[[#This Row],[IQR]]), H$2:H4857, "&gt;" &amp; stats[[#This Row],[Q1]]-(2*stats[[#This Row],[IQR]])),"")</f>
        <v>1.0013969789397857E-3</v>
      </c>
    </row>
    <row r="4858" spans="1:12" x14ac:dyDescent="0.25">
      <c r="A4858" s="4">
        <v>44450.652708333335</v>
      </c>
      <c r="B4858">
        <v>0</v>
      </c>
      <c r="C4858">
        <v>1</v>
      </c>
      <c r="D4858" s="5">
        <f>SUM(B$2:B4858)</f>
        <v>26</v>
      </c>
      <c r="E4858" s="5">
        <f>SUM(C$2:C4858)</f>
        <v>4857</v>
      </c>
      <c r="F4858" s="6">
        <f>IF(stats[[#This Row],[Column1]],stats[[#This Row],[Total Clear]]/stats[[#This Row],[Total Runs]],NA())</f>
        <v>5.3530986205476633E-3</v>
      </c>
      <c r="G4858" s="6">
        <f>SUM(B$2:B4858) / SUM(C$2:C4858)</f>
        <v>5.3530986205476633E-3</v>
      </c>
      <c r="H4858" s="7">
        <f>IFERROR(stats[[#This Row],[Column1]]-A4857,"")</f>
        <v>1.157407408754807E-3</v>
      </c>
      <c r="I4858" s="7">
        <f>IFERROR(_xlfn.QUARTILE.INC(H$2:H4858,1),"")</f>
        <v>9.3750000087311491E-4</v>
      </c>
      <c r="J4858" s="7">
        <f>IFERROR(_xlfn.QUARTILE.INC(H$2:H4858,3),"")</f>
        <v>1.0648148163454607E-3</v>
      </c>
      <c r="K4858" s="7">
        <f>IFERROR(stats[[#This Row],[Q3]]-stats[[#This Row],[Q1]],"")</f>
        <v>1.273148154723458E-4</v>
      </c>
      <c r="L4858" s="7">
        <f>IFERROR(AVERAGEIFS(H$2:H4858, H$2:H4858, "&lt;" &amp;stats[[#This Row],[Q3]]+(2*stats[[#This Row],[IQR]]), H$2:H4858, "&gt;" &amp; stats[[#This Row],[Q1]]-(2*stats[[#This Row],[IQR]])),"")</f>
        <v>1.0014294270325093E-3</v>
      </c>
    </row>
    <row r="4859" spans="1:12" x14ac:dyDescent="0.25">
      <c r="A4859" s="4">
        <v>44450.653784722221</v>
      </c>
      <c r="B4859">
        <v>0</v>
      </c>
      <c r="C4859">
        <v>1</v>
      </c>
      <c r="D4859" s="5">
        <f>SUM(B$2:B4859)</f>
        <v>26</v>
      </c>
      <c r="E4859" s="5">
        <f>SUM(C$2:C4859)</f>
        <v>4858</v>
      </c>
      <c r="F4859" s="6">
        <f>IF(stats[[#This Row],[Column1]],stats[[#This Row],[Total Clear]]/stats[[#This Row],[Total Runs]],NA())</f>
        <v>5.3519967064635651E-3</v>
      </c>
      <c r="G4859" s="6">
        <f>SUM(B$2:B4859) / SUM(C$2:C4859)</f>
        <v>5.3519967064635651E-3</v>
      </c>
      <c r="H4859" s="7">
        <f>IFERROR(stats[[#This Row],[Column1]]-A4858,"")</f>
        <v>1.0763888858491555E-3</v>
      </c>
      <c r="I4859" s="7">
        <f>IFERROR(_xlfn.QUARTILE.INC(H$2:H4859,1),"")</f>
        <v>9.3750000087311491E-4</v>
      </c>
      <c r="J4859" s="7">
        <f>IFERROR(_xlfn.QUARTILE.INC(H$2:H4859,3),"")</f>
        <v>1.0648148163454607E-3</v>
      </c>
      <c r="K4859" s="7">
        <f>IFERROR(stats[[#This Row],[Q3]]-stats[[#This Row],[Q1]],"")</f>
        <v>1.273148154723458E-4</v>
      </c>
      <c r="L4859" s="7">
        <f>IFERROR(AVERAGEIFS(H$2:H4859, H$2:H4859, "&lt;" &amp;stats[[#This Row],[Q3]]+(2*stats[[#This Row],[IQR]]), H$2:H4859, "&gt;" &amp; stats[[#This Row],[Q1]]-(2*stats[[#This Row],[IQR]])),"")</f>
        <v>1.0014450143601898E-3</v>
      </c>
    </row>
    <row r="4860" spans="1:12" x14ac:dyDescent="0.25">
      <c r="A4860" s="4">
        <v>44450.654918981483</v>
      </c>
      <c r="B4860">
        <v>0</v>
      </c>
      <c r="C4860">
        <v>1</v>
      </c>
      <c r="D4860" s="5">
        <f>SUM(B$2:B4860)</f>
        <v>26</v>
      </c>
      <c r="E4860" s="5">
        <f>SUM(C$2:C4860)</f>
        <v>4859</v>
      </c>
      <c r="F4860" s="6">
        <f>IF(stats[[#This Row],[Column1]],stats[[#This Row],[Total Clear]]/stats[[#This Row],[Total Runs]],NA())</f>
        <v>5.3508952459353776E-3</v>
      </c>
      <c r="G4860" s="6">
        <f>SUM(B$2:B4860) / SUM(C$2:C4860)</f>
        <v>5.3508952459353776E-3</v>
      </c>
      <c r="H4860" s="7">
        <f>IFERROR(stats[[#This Row],[Column1]]-A4859,"")</f>
        <v>1.1342592624714598E-3</v>
      </c>
      <c r="I4860" s="7">
        <f>IFERROR(_xlfn.QUARTILE.INC(H$2:H4860,1),"")</f>
        <v>9.3750000087311491E-4</v>
      </c>
      <c r="J4860" s="7">
        <f>IFERROR(_xlfn.QUARTILE.INC(H$2:H4860,3),"")</f>
        <v>1.0648148163454607E-3</v>
      </c>
      <c r="K4860" s="7">
        <f>IFERROR(stats[[#This Row],[Q3]]-stats[[#This Row],[Q1]],"")</f>
        <v>1.273148154723458E-4</v>
      </c>
      <c r="L4860" s="7">
        <f>IFERROR(AVERAGEIFS(H$2:H4860, H$2:H4860, "&lt;" &amp;stats[[#This Row],[Q3]]+(2*stats[[#This Row],[IQR]]), H$2:H4860, "&gt;" &amp; stats[[#This Row],[Q1]]-(2*stats[[#This Row],[IQR]])),"")</f>
        <v>1.0014726264699844E-3</v>
      </c>
    </row>
    <row r="4861" spans="1:12" x14ac:dyDescent="0.25">
      <c r="A4861" s="4">
        <v>44450.656006944446</v>
      </c>
      <c r="B4861">
        <v>0</v>
      </c>
      <c r="C4861">
        <v>1</v>
      </c>
      <c r="D4861" s="5">
        <f>SUM(B$2:B4861)</f>
        <v>26</v>
      </c>
      <c r="E4861" s="5">
        <f>SUM(C$2:C4861)</f>
        <v>4860</v>
      </c>
      <c r="F4861" s="6">
        <f>IF(stats[[#This Row],[Column1]],stats[[#This Row],[Total Clear]]/stats[[#This Row],[Total Runs]],NA())</f>
        <v>5.3497942386831277E-3</v>
      </c>
      <c r="G4861" s="6">
        <f>SUM(B$2:B4861) / SUM(C$2:C4861)</f>
        <v>5.3497942386831277E-3</v>
      </c>
      <c r="H4861" s="7">
        <f>IFERROR(stats[[#This Row],[Column1]]-A4860,"")</f>
        <v>1.0879629626288079E-3</v>
      </c>
      <c r="I4861" s="7">
        <f>IFERROR(_xlfn.QUARTILE.INC(H$2:H4861,1),"")</f>
        <v>9.3750000087311491E-4</v>
      </c>
      <c r="J4861" s="7">
        <f>IFERROR(_xlfn.QUARTILE.INC(H$2:H4861,3),"")</f>
        <v>1.0648148163454607E-3</v>
      </c>
      <c r="K4861" s="7">
        <f>IFERROR(stats[[#This Row],[Q3]]-stats[[#This Row],[Q1]],"")</f>
        <v>1.273148154723458E-4</v>
      </c>
      <c r="L4861" s="7">
        <f>IFERROR(AVERAGEIFS(H$2:H4861, H$2:H4861, "&lt;" &amp;stats[[#This Row],[Q3]]+(2*stats[[#This Row],[IQR]]), H$2:H4861, "&gt;" &amp; stats[[#This Row],[Q1]]-(2*stats[[#This Row],[IQR]])),"")</f>
        <v>1.001490604091302E-3</v>
      </c>
    </row>
    <row r="4862" spans="1:12" x14ac:dyDescent="0.25">
      <c r="A4862" s="4">
        <v>44450.657118055555</v>
      </c>
      <c r="B4862">
        <v>0</v>
      </c>
      <c r="C4862">
        <v>1</v>
      </c>
      <c r="D4862" s="5">
        <f>SUM(B$2:B4862)</f>
        <v>26</v>
      </c>
      <c r="E4862" s="5">
        <f>SUM(C$2:C4862)</f>
        <v>4861</v>
      </c>
      <c r="F4862" s="6">
        <f>IF(stats[[#This Row],[Column1]],stats[[#This Row],[Total Clear]]/stats[[#This Row],[Total Runs]],NA())</f>
        <v>5.348693684427073E-3</v>
      </c>
      <c r="G4862" s="6">
        <f>SUM(B$2:B4862) / SUM(C$2:C4862)</f>
        <v>5.348693684427073E-3</v>
      </c>
      <c r="H4862" s="7">
        <f>IFERROR(stats[[#This Row],[Column1]]-A4861,"")</f>
        <v>1.111111108912155E-3</v>
      </c>
      <c r="I4862" s="7">
        <f>IFERROR(_xlfn.QUARTILE.INC(H$2:H4862,1),"")</f>
        <v>9.3750000087311491E-4</v>
      </c>
      <c r="J4862" s="7">
        <f>IFERROR(_xlfn.QUARTILE.INC(H$2:H4862,3),"")</f>
        <v>1.0648148163454607E-3</v>
      </c>
      <c r="K4862" s="7">
        <f>IFERROR(stats[[#This Row],[Q3]]-stats[[#This Row],[Q1]],"")</f>
        <v>1.273148154723458E-4</v>
      </c>
      <c r="L4862" s="7">
        <f>IFERROR(AVERAGEIFS(H$2:H4862, H$2:H4862, "&lt;" &amp;stats[[#This Row],[Q3]]+(2*stats[[#This Row],[IQR]]), H$2:H4862, "&gt;" &amp; stats[[#This Row],[Q1]]-(2*stats[[#This Row],[IQR]])),"")</f>
        <v>1.0015133847448392E-3</v>
      </c>
    </row>
    <row r="4863" spans="1:12" x14ac:dyDescent="0.25">
      <c r="A4863" s="4">
        <v>44450.65824074074</v>
      </c>
      <c r="B4863">
        <v>0</v>
      </c>
      <c r="C4863">
        <v>1</v>
      </c>
      <c r="D4863" s="5">
        <f>SUM(B$2:B4863)</f>
        <v>26</v>
      </c>
      <c r="E4863" s="5">
        <f>SUM(C$2:C4863)</f>
        <v>4862</v>
      </c>
      <c r="F4863" s="6">
        <f>IF(stats[[#This Row],[Column1]],stats[[#This Row],[Total Clear]]/stats[[#This Row],[Total Runs]],NA())</f>
        <v>5.3475935828877002E-3</v>
      </c>
      <c r="G4863" s="6">
        <f>SUM(B$2:B4863) / SUM(C$2:C4863)</f>
        <v>5.3475935828877002E-3</v>
      </c>
      <c r="H4863" s="7">
        <f>IFERROR(stats[[#This Row],[Column1]]-A4862,"")</f>
        <v>1.1226851856918074E-3</v>
      </c>
      <c r="I4863" s="7">
        <f>IFERROR(_xlfn.QUARTILE.INC(H$2:H4863,1),"")</f>
        <v>9.3750000087311491E-4</v>
      </c>
      <c r="J4863" s="7">
        <f>IFERROR(_xlfn.QUARTILE.INC(H$2:H4863,3),"")</f>
        <v>1.0648148163454607E-3</v>
      </c>
      <c r="K4863" s="7">
        <f>IFERROR(stats[[#This Row],[Q3]]-stats[[#This Row],[Q1]],"")</f>
        <v>1.273148154723458E-4</v>
      </c>
      <c r="L4863" s="7">
        <f>IFERROR(AVERAGEIFS(H$2:H4863, H$2:H4863, "&lt;" &amp;stats[[#This Row],[Q3]]+(2*stats[[#This Row],[IQR]]), H$2:H4863, "&gt;" &amp; stats[[#This Row],[Q1]]-(2*stats[[#This Row],[IQR]])),"")</f>
        <v>1.0015385606851979E-3</v>
      </c>
    </row>
    <row r="4864" spans="1:12" x14ac:dyDescent="0.25">
      <c r="A4864" s="4">
        <v>44450.65934027778</v>
      </c>
      <c r="B4864">
        <v>0</v>
      </c>
      <c r="C4864">
        <v>1</v>
      </c>
      <c r="D4864" s="5">
        <f>SUM(B$2:B4864)</f>
        <v>26</v>
      </c>
      <c r="E4864" s="5">
        <f>SUM(C$2:C4864)</f>
        <v>4863</v>
      </c>
      <c r="F4864" s="6">
        <f>IF(stats[[#This Row],[Column1]],stats[[#This Row],[Total Clear]]/stats[[#This Row],[Total Runs]],NA())</f>
        <v>5.3464939337857292E-3</v>
      </c>
      <c r="G4864" s="6">
        <f>SUM(B$2:B4864) / SUM(C$2:C4864)</f>
        <v>5.3464939337857292E-3</v>
      </c>
      <c r="H4864" s="7">
        <f>IFERROR(stats[[#This Row],[Column1]]-A4863,"")</f>
        <v>1.0995370394084603E-3</v>
      </c>
      <c r="I4864" s="7">
        <f>IFERROR(_xlfn.QUARTILE.INC(H$2:H4864,1),"")</f>
        <v>9.3750000087311491E-4</v>
      </c>
      <c r="J4864" s="7">
        <f>IFERROR(_xlfn.QUARTILE.INC(H$2:H4864,3),"")</f>
        <v>1.0648148163454607E-3</v>
      </c>
      <c r="K4864" s="7">
        <f>IFERROR(stats[[#This Row],[Q3]]-stats[[#This Row],[Q1]],"")</f>
        <v>1.273148154723458E-4</v>
      </c>
      <c r="L4864" s="7">
        <f>IFERROR(AVERAGEIFS(H$2:H4864, H$2:H4864, "&lt;" &amp;stats[[#This Row],[Q3]]+(2*stats[[#This Row],[IQR]]), H$2:H4864, "&gt;" &amp; stats[[#This Row],[Q1]]-(2*stats[[#This Row],[IQR]])),"")</f>
        <v>1.0015589176604208E-3</v>
      </c>
    </row>
    <row r="4865" spans="1:12" x14ac:dyDescent="0.25">
      <c r="A4865" s="4">
        <v>44450.660370370373</v>
      </c>
      <c r="B4865">
        <v>0</v>
      </c>
      <c r="C4865">
        <v>1</v>
      </c>
      <c r="D4865" s="5">
        <f>SUM(B$2:B4865)</f>
        <v>26</v>
      </c>
      <c r="E4865" s="5">
        <f>SUM(C$2:C4865)</f>
        <v>4864</v>
      </c>
      <c r="F4865" s="6">
        <f>IF(stats[[#This Row],[Column1]],stats[[#This Row],[Total Clear]]/stats[[#This Row],[Total Runs]],NA())</f>
        <v>5.3453947368421054E-3</v>
      </c>
      <c r="G4865" s="6">
        <f>SUM(B$2:B4865) / SUM(C$2:C4865)</f>
        <v>5.3453947368421054E-3</v>
      </c>
      <c r="H4865" s="7">
        <f>IFERROR(stats[[#This Row],[Column1]]-A4864,"")</f>
        <v>1.0300925932824612E-3</v>
      </c>
      <c r="I4865" s="7">
        <f>IFERROR(_xlfn.QUARTILE.INC(H$2:H4865,1),"")</f>
        <v>9.3750000087311491E-4</v>
      </c>
      <c r="J4865" s="7">
        <f>IFERROR(_xlfn.QUARTILE.INC(H$2:H4865,3),"")</f>
        <v>1.0648148163454607E-3</v>
      </c>
      <c r="K4865" s="7">
        <f>IFERROR(stats[[#This Row],[Q3]]-stats[[#This Row],[Q1]],"")</f>
        <v>1.273148154723458E-4</v>
      </c>
      <c r="L4865" s="7">
        <f>IFERROR(AVERAGEIFS(H$2:H4865, H$2:H4865, "&lt;" &amp;stats[[#This Row],[Q3]]+(2*stats[[#This Row],[IQR]]), H$2:H4865, "&gt;" &amp; stats[[#This Row],[Q1]]-(2*stats[[#This Row],[IQR]])),"")</f>
        <v>1.0015648436574349E-3</v>
      </c>
    </row>
    <row r="4866" spans="1:12" x14ac:dyDescent="0.25">
      <c r="A4866" s="4">
        <v>44450.661458333336</v>
      </c>
      <c r="B4866">
        <v>0</v>
      </c>
      <c r="C4866">
        <v>1</v>
      </c>
      <c r="D4866" s="5">
        <f>SUM(B$2:B4866)</f>
        <v>26</v>
      </c>
      <c r="E4866" s="5">
        <f>SUM(C$2:C4866)</f>
        <v>4865</v>
      </c>
      <c r="F4866" s="6">
        <f>IF(stats[[#This Row],[Column1]],stats[[#This Row],[Total Clear]]/stats[[#This Row],[Total Runs]],NA())</f>
        <v>5.3442959917780058E-3</v>
      </c>
      <c r="G4866" s="6">
        <f>SUM(B$2:B4866) / SUM(C$2:C4866)</f>
        <v>5.3442959917780058E-3</v>
      </c>
      <c r="H4866" s="7">
        <f>IFERROR(stats[[#This Row],[Column1]]-A4865,"")</f>
        <v>1.0879629626288079E-3</v>
      </c>
      <c r="I4866" s="7">
        <f>IFERROR(_xlfn.QUARTILE.INC(H$2:H4866,1),"")</f>
        <v>9.3750000087311491E-4</v>
      </c>
      <c r="J4866" s="7">
        <f>IFERROR(_xlfn.QUARTILE.INC(H$2:H4866,3),"")</f>
        <v>1.0648148163454607E-3</v>
      </c>
      <c r="K4866" s="7">
        <f>IFERROR(stats[[#This Row],[Q3]]-stats[[#This Row],[Q1]],"")</f>
        <v>1.273148154723458E-4</v>
      </c>
      <c r="L4866" s="7">
        <f>IFERROR(AVERAGEIFS(H$2:H4866, H$2:H4866, "&lt;" &amp;stats[[#This Row],[Q3]]+(2*stats[[#This Row],[IQR]]), H$2:H4866, "&gt;" &amp; stats[[#This Row],[Q1]]-(2*stats[[#This Row],[IQR]])),"")</f>
        <v>1.0015827834661912E-3</v>
      </c>
    </row>
    <row r="4867" spans="1:12" x14ac:dyDescent="0.25">
      <c r="A4867" s="4">
        <v>44450.662569444445</v>
      </c>
      <c r="B4867">
        <v>0</v>
      </c>
      <c r="C4867">
        <v>1</v>
      </c>
      <c r="D4867" s="5">
        <f>SUM(B$2:B4867)</f>
        <v>26</v>
      </c>
      <c r="E4867" s="5">
        <f>SUM(C$2:C4867)</f>
        <v>4866</v>
      </c>
      <c r="F4867" s="6">
        <f>IF(stats[[#This Row],[Column1]],stats[[#This Row],[Total Clear]]/stats[[#This Row],[Total Runs]],NA())</f>
        <v>5.3431976983148374E-3</v>
      </c>
      <c r="G4867" s="6">
        <f>SUM(B$2:B4867) / SUM(C$2:C4867)</f>
        <v>5.3431976983148374E-3</v>
      </c>
      <c r="H4867" s="7">
        <f>IFERROR(stats[[#This Row],[Column1]]-A4866,"")</f>
        <v>1.111111108912155E-3</v>
      </c>
      <c r="I4867" s="7">
        <f>IFERROR(_xlfn.QUARTILE.INC(H$2:H4867,1),"")</f>
        <v>9.3750000087311491E-4</v>
      </c>
      <c r="J4867" s="7">
        <f>IFERROR(_xlfn.QUARTILE.INC(H$2:H4867,3),"")</f>
        <v>1.0648148163454607E-3</v>
      </c>
      <c r="K4867" s="7">
        <f>IFERROR(stats[[#This Row],[Q3]]-stats[[#This Row],[Q1]],"")</f>
        <v>1.273148154723458E-4</v>
      </c>
      <c r="L4867" s="7">
        <f>IFERROR(AVERAGEIFS(H$2:H4867, H$2:H4867, "&lt;" &amp;stats[[#This Row],[Q3]]+(2*stats[[#This Row],[IQR]]), H$2:H4867, "&gt;" &amp; stats[[#This Row],[Q1]]-(2*stats[[#This Row],[IQR]])),"")</f>
        <v>1.0016055213373655E-3</v>
      </c>
    </row>
    <row r="4868" spans="1:12" x14ac:dyDescent="0.25">
      <c r="A4868" s="4">
        <v>44450.663738425923</v>
      </c>
      <c r="B4868">
        <v>0</v>
      </c>
      <c r="C4868">
        <v>1</v>
      </c>
      <c r="D4868" s="5">
        <f>SUM(B$2:B4868)</f>
        <v>26</v>
      </c>
      <c r="E4868" s="5">
        <f>SUM(C$2:C4868)</f>
        <v>4867</v>
      </c>
      <c r="F4868" s="6">
        <f>IF(stats[[#This Row],[Column1]],stats[[#This Row],[Total Clear]]/stats[[#This Row],[Total Runs]],NA())</f>
        <v>5.3420998561742343E-3</v>
      </c>
      <c r="G4868" s="6">
        <f>SUM(B$2:B4868) / SUM(C$2:C4868)</f>
        <v>5.3420998561742343E-3</v>
      </c>
      <c r="H4868" s="7">
        <f>IFERROR(stats[[#This Row],[Column1]]-A4867,"")</f>
        <v>1.1689814782585017E-3</v>
      </c>
      <c r="I4868" s="7">
        <f>IFERROR(_xlfn.QUARTILE.INC(H$2:H4868,1),"")</f>
        <v>9.3750000087311491E-4</v>
      </c>
      <c r="J4868" s="7">
        <f>IFERROR(_xlfn.QUARTILE.INC(H$2:H4868,3),"")</f>
        <v>1.0648148163454607E-3</v>
      </c>
      <c r="K4868" s="7">
        <f>IFERROR(stats[[#This Row],[Q3]]-stats[[#This Row],[Q1]],"")</f>
        <v>1.273148154723458E-4</v>
      </c>
      <c r="L4868" s="7">
        <f>IFERROR(AVERAGEIFS(H$2:H4868, H$2:H4868, "&lt;" &amp;stats[[#This Row],[Q3]]+(2*stats[[#This Row],[IQR]]), H$2:H4868, "&gt;" &amp; stats[[#This Row],[Q1]]-(2*stats[[#This Row],[IQR]])),"")</f>
        <v>1.0016402610544515E-3</v>
      </c>
    </row>
    <row r="4869" spans="1:12" x14ac:dyDescent="0.25">
      <c r="A4869" s="4">
        <v>44450.664814814816</v>
      </c>
      <c r="B4869">
        <v>0</v>
      </c>
      <c r="C4869">
        <v>1</v>
      </c>
      <c r="D4869" s="5">
        <f>SUM(B$2:B4869)</f>
        <v>26</v>
      </c>
      <c r="E4869" s="5">
        <f>SUM(C$2:C4869)</f>
        <v>4868</v>
      </c>
      <c r="F4869" s="6">
        <f>IF(stats[[#This Row],[Column1]],stats[[#This Row],[Total Clear]]/stats[[#This Row],[Total Runs]],NA())</f>
        <v>5.3410024650780612E-3</v>
      </c>
      <c r="G4869" s="6">
        <f>SUM(B$2:B4869) / SUM(C$2:C4869)</f>
        <v>5.3410024650780612E-3</v>
      </c>
      <c r="H4869" s="7">
        <f>IFERROR(stats[[#This Row],[Column1]]-A4868,"")</f>
        <v>1.0763888931251131E-3</v>
      </c>
      <c r="I4869" s="7">
        <f>IFERROR(_xlfn.QUARTILE.INC(H$2:H4869,1),"")</f>
        <v>9.3750000087311491E-4</v>
      </c>
      <c r="J4869" s="7">
        <f>IFERROR(_xlfn.QUARTILE.INC(H$2:H4869,3),"")</f>
        <v>1.0648148163454607E-3</v>
      </c>
      <c r="K4869" s="7">
        <f>IFERROR(stats[[#This Row],[Q3]]-stats[[#This Row],[Q1]],"")</f>
        <v>1.273148154723458E-4</v>
      </c>
      <c r="L4869" s="7">
        <f>IFERROR(AVERAGEIFS(H$2:H4869, H$2:H4869, "&lt;" &amp;stats[[#This Row],[Q3]]+(2*stats[[#This Row],[IQR]]), H$2:H4869, "&gt;" &amp; stats[[#This Row],[Q1]]-(2*stats[[#This Row],[IQR]])),"")</f>
        <v>1.0016557722875021E-3</v>
      </c>
    </row>
    <row r="4870" spans="1:12" x14ac:dyDescent="0.25">
      <c r="A4870" s="4">
        <v>44450.665937500002</v>
      </c>
      <c r="B4870">
        <v>0</v>
      </c>
      <c r="C4870">
        <v>1</v>
      </c>
      <c r="D4870" s="5">
        <f>SUM(B$2:B4870)</f>
        <v>26</v>
      </c>
      <c r="E4870" s="5">
        <f>SUM(C$2:C4870)</f>
        <v>4869</v>
      </c>
      <c r="F4870" s="6">
        <f>IF(stats[[#This Row],[Column1]],stats[[#This Row],[Total Clear]]/stats[[#This Row],[Total Runs]],NA())</f>
        <v>5.3399055247484086E-3</v>
      </c>
      <c r="G4870" s="6">
        <f>SUM(B$2:B4870) / SUM(C$2:C4870)</f>
        <v>5.3399055247484086E-3</v>
      </c>
      <c r="H4870" s="7">
        <f>IFERROR(stats[[#This Row],[Column1]]-A4869,"")</f>
        <v>1.1226851856918074E-3</v>
      </c>
      <c r="I4870" s="7">
        <f>IFERROR(_xlfn.QUARTILE.INC(H$2:H4870,1),"")</f>
        <v>9.3750000087311491E-4</v>
      </c>
      <c r="J4870" s="7">
        <f>IFERROR(_xlfn.QUARTILE.INC(H$2:H4870,3),"")</f>
        <v>1.0648148163454607E-3</v>
      </c>
      <c r="K4870" s="7">
        <f>IFERROR(stats[[#This Row],[Q3]]-stats[[#This Row],[Q1]],"")</f>
        <v>1.273148154723458E-4</v>
      </c>
      <c r="L4870" s="7">
        <f>IFERROR(AVERAGEIFS(H$2:H4870, H$2:H4870, "&lt;" &amp;stats[[#This Row],[Q3]]+(2*stats[[#This Row],[IQR]]), H$2:H4870, "&gt;" &amp; stats[[#This Row],[Q1]]-(2*stats[[#This Row],[IQR]])),"")</f>
        <v>1.0016808821243081E-3</v>
      </c>
    </row>
    <row r="4871" spans="1:12" x14ac:dyDescent="0.25">
      <c r="A4871" s="4">
        <v>44450.667037037034</v>
      </c>
      <c r="B4871">
        <v>0</v>
      </c>
      <c r="C4871">
        <v>1</v>
      </c>
      <c r="D4871" s="5">
        <f>SUM(B$2:B4871)</f>
        <v>26</v>
      </c>
      <c r="E4871" s="5">
        <f>SUM(C$2:C4871)</f>
        <v>4870</v>
      </c>
      <c r="F4871" s="6">
        <f>IF(stats[[#This Row],[Column1]],stats[[#This Row],[Total Clear]]/stats[[#This Row],[Total Runs]],NA())</f>
        <v>5.3388090349075976E-3</v>
      </c>
      <c r="G4871" s="6">
        <f>SUM(B$2:B4871) / SUM(C$2:C4871)</f>
        <v>5.3388090349075976E-3</v>
      </c>
      <c r="H4871" s="7">
        <f>IFERROR(stats[[#This Row],[Column1]]-A4870,"")</f>
        <v>1.0995370321325026E-3</v>
      </c>
      <c r="I4871" s="7">
        <f>IFERROR(_xlfn.QUARTILE.INC(H$2:H4871,1),"")</f>
        <v>9.3750000087311491E-4</v>
      </c>
      <c r="J4871" s="7">
        <f>IFERROR(_xlfn.QUARTILE.INC(H$2:H4871,3),"")</f>
        <v>1.0648148163454607E-3</v>
      </c>
      <c r="K4871" s="7">
        <f>IFERROR(stats[[#This Row],[Q3]]-stats[[#This Row],[Q1]],"")</f>
        <v>1.273148154723458E-4</v>
      </c>
      <c r="L4871" s="7">
        <f>IFERROR(AVERAGEIFS(H$2:H4871, H$2:H4871, "&lt;" &amp;stats[[#This Row],[Q3]]+(2*stats[[#This Row],[IQR]]), H$2:H4871, "&gt;" &amp; stats[[#This Row],[Q1]]-(2*stats[[#This Row],[IQR]])),"")</f>
        <v>1.0017011800189375E-3</v>
      </c>
    </row>
    <row r="4872" spans="1:12" x14ac:dyDescent="0.25">
      <c r="A4872" s="4">
        <v>44450.66814814815</v>
      </c>
      <c r="B4872">
        <v>0</v>
      </c>
      <c r="C4872">
        <v>1</v>
      </c>
      <c r="D4872" s="5">
        <f>SUM(B$2:B4872)</f>
        <v>26</v>
      </c>
      <c r="E4872" s="5">
        <f>SUM(C$2:C4872)</f>
        <v>4871</v>
      </c>
      <c r="F4872" s="6">
        <f>IF(stats[[#This Row],[Column1]],stats[[#This Row],[Total Clear]]/stats[[#This Row],[Total Runs]],NA())</f>
        <v>5.3377129952781772E-3</v>
      </c>
      <c r="G4872" s="6">
        <f>SUM(B$2:B4872) / SUM(C$2:C4872)</f>
        <v>5.3377129952781772E-3</v>
      </c>
      <c r="H4872" s="7">
        <f>IFERROR(stats[[#This Row],[Column1]]-A4871,"")</f>
        <v>1.1111111161881126E-3</v>
      </c>
      <c r="I4872" s="7">
        <f>IFERROR(_xlfn.QUARTILE.INC(H$2:H4872,1),"")</f>
        <v>9.3750000087311491E-4</v>
      </c>
      <c r="J4872" s="7">
        <f>IFERROR(_xlfn.QUARTILE.INC(H$2:H4872,3),"")</f>
        <v>1.0648148163454607E-3</v>
      </c>
      <c r="K4872" s="7">
        <f>IFERROR(stats[[#This Row],[Q3]]-stats[[#This Row],[Q1]],"")</f>
        <v>1.273148154723458E-4</v>
      </c>
      <c r="L4872" s="7">
        <f>IFERROR(AVERAGEIFS(H$2:H4872, H$2:H4872, "&lt;" &amp;stats[[#This Row],[Q3]]+(2*stats[[#This Row],[IQR]]), H$2:H4872, "&gt;" &amp; stats[[#This Row],[Q1]]-(2*stats[[#This Row],[IQR]])),"")</f>
        <v>1.0017238697609882E-3</v>
      </c>
    </row>
    <row r="4873" spans="1:12" x14ac:dyDescent="0.25">
      <c r="A4873" s="4">
        <v>44450.669270833336</v>
      </c>
      <c r="B4873">
        <v>0</v>
      </c>
      <c r="C4873">
        <v>1</v>
      </c>
      <c r="D4873" s="5">
        <f>SUM(B$2:B4873)</f>
        <v>26</v>
      </c>
      <c r="E4873" s="5">
        <f>SUM(C$2:C4873)</f>
        <v>4872</v>
      </c>
      <c r="F4873" s="6">
        <f>IF(stats[[#This Row],[Column1]],stats[[#This Row],[Total Clear]]/stats[[#This Row],[Total Runs]],NA())</f>
        <v>5.3366174055829232E-3</v>
      </c>
      <c r="G4873" s="6">
        <f>SUM(B$2:B4873) / SUM(C$2:C4873)</f>
        <v>5.3366174055829232E-3</v>
      </c>
      <c r="H4873" s="7">
        <f>IFERROR(stats[[#This Row],[Column1]]-A4872,"")</f>
        <v>1.1226851856918074E-3</v>
      </c>
      <c r="I4873" s="7">
        <f>IFERROR(_xlfn.QUARTILE.INC(H$2:H4873,1),"")</f>
        <v>9.3750000087311491E-4</v>
      </c>
      <c r="J4873" s="7">
        <f>IFERROR(_xlfn.QUARTILE.INC(H$2:H4873,3),"")</f>
        <v>1.0648148163454607E-3</v>
      </c>
      <c r="K4873" s="7">
        <f>IFERROR(stats[[#This Row],[Q3]]-stats[[#This Row],[Q1]],"")</f>
        <v>1.273148154723458E-4</v>
      </c>
      <c r="L4873" s="7">
        <f>IFERROR(AVERAGEIFS(H$2:H4873, H$2:H4873, "&lt;" &amp;stats[[#This Row],[Q3]]+(2*stats[[#This Row],[IQR]]), H$2:H4873, "&gt;" &amp; stats[[#This Row],[Q1]]-(2*stats[[#This Row],[IQR]])),"")</f>
        <v>1.0017489498596677E-3</v>
      </c>
    </row>
    <row r="4874" spans="1:12" x14ac:dyDescent="0.25">
      <c r="A4874" s="4">
        <v>44450.670520833337</v>
      </c>
      <c r="B4874">
        <v>0</v>
      </c>
      <c r="C4874">
        <v>1</v>
      </c>
      <c r="D4874" s="5">
        <f>SUM(B$2:B4874)</f>
        <v>26</v>
      </c>
      <c r="E4874" s="5">
        <f>SUM(C$2:C4874)</f>
        <v>4873</v>
      </c>
      <c r="F4874" s="6">
        <f>IF(stats[[#This Row],[Column1]],stats[[#This Row],[Total Clear]]/stats[[#This Row],[Total Runs]],NA())</f>
        <v>5.3355222655448393E-3</v>
      </c>
      <c r="G4874" s="6">
        <f>SUM(B$2:B4874) / SUM(C$2:C4874)</f>
        <v>5.3355222655448393E-3</v>
      </c>
      <c r="H4874" s="7">
        <f>IFERROR(stats[[#This Row],[Column1]]-A4873,"")</f>
        <v>1.2500000011641532E-3</v>
      </c>
      <c r="I4874" s="7">
        <f>IFERROR(_xlfn.QUARTILE.INC(H$2:H4874,1),"")</f>
        <v>9.3750000087311491E-4</v>
      </c>
      <c r="J4874" s="7">
        <f>IFERROR(_xlfn.QUARTILE.INC(H$2:H4874,3),"")</f>
        <v>1.0648148163454607E-3</v>
      </c>
      <c r="K4874" s="7">
        <f>IFERROR(stats[[#This Row],[Q3]]-stats[[#This Row],[Q1]],"")</f>
        <v>1.273148154723458E-4</v>
      </c>
      <c r="L4874" s="7">
        <f>IFERROR(AVERAGEIFS(H$2:H4874, H$2:H4874, "&lt;" &amp;stats[[#This Row],[Q3]]+(2*stats[[#This Row],[IQR]]), H$2:H4874, "&gt;" &amp; stats[[#This Row],[Q1]]-(2*stats[[#This Row],[IQR]])),"")</f>
        <v>1.0018004115203859E-3</v>
      </c>
    </row>
    <row r="4875" spans="1:12" x14ac:dyDescent="0.25">
      <c r="A4875" s="4">
        <v>44450.671597222223</v>
      </c>
      <c r="B4875">
        <v>0</v>
      </c>
      <c r="C4875">
        <v>1</v>
      </c>
      <c r="D4875" s="5">
        <f>SUM(B$2:B4875)</f>
        <v>26</v>
      </c>
      <c r="E4875" s="5">
        <f>SUM(C$2:C4875)</f>
        <v>4874</v>
      </c>
      <c r="F4875" s="6">
        <f>IF(stats[[#This Row],[Column1]],stats[[#This Row],[Total Clear]]/stats[[#This Row],[Total Runs]],NA())</f>
        <v>5.3344275748871562E-3</v>
      </c>
      <c r="G4875" s="6">
        <f>SUM(B$2:B4875) / SUM(C$2:C4875)</f>
        <v>5.3344275748871562E-3</v>
      </c>
      <c r="H4875" s="7">
        <f>IFERROR(stats[[#This Row],[Column1]]-A4874,"")</f>
        <v>1.0763888858491555E-3</v>
      </c>
      <c r="I4875" s="7">
        <f>IFERROR(_xlfn.QUARTILE.INC(H$2:H4875,1),"")</f>
        <v>9.3750000087311491E-4</v>
      </c>
      <c r="J4875" s="7">
        <f>IFERROR(_xlfn.QUARTILE.INC(H$2:H4875,3),"")</f>
        <v>1.0648148163454607E-3</v>
      </c>
      <c r="K4875" s="7">
        <f>IFERROR(stats[[#This Row],[Q3]]-stats[[#This Row],[Q1]],"")</f>
        <v>1.273148154723458E-4</v>
      </c>
      <c r="L4875" s="7">
        <f>IFERROR(AVERAGEIFS(H$2:H4875, H$2:H4875, "&lt;" &amp;stats[[#This Row],[Q3]]+(2*stats[[#This Row],[IQR]]), H$2:H4875, "&gt;" &amp; stats[[#This Row],[Q1]]-(2*stats[[#This Row],[IQR]])),"")</f>
        <v>1.001815870271542E-3</v>
      </c>
    </row>
    <row r="4876" spans="1:12" x14ac:dyDescent="0.25">
      <c r="A4876" s="4">
        <v>44450.672662037039</v>
      </c>
      <c r="B4876">
        <v>0</v>
      </c>
      <c r="C4876">
        <v>1</v>
      </c>
      <c r="D4876" s="5">
        <f>SUM(B$2:B4876)</f>
        <v>26</v>
      </c>
      <c r="E4876" s="5">
        <f>SUM(C$2:C4876)</f>
        <v>4875</v>
      </c>
      <c r="F4876" s="6">
        <f>IF(stats[[#This Row],[Column1]],stats[[#This Row],[Total Clear]]/stats[[#This Row],[Total Runs]],NA())</f>
        <v>5.3333333333333332E-3</v>
      </c>
      <c r="G4876" s="6">
        <f>SUM(B$2:B4876) / SUM(C$2:C4876)</f>
        <v>5.3333333333333332E-3</v>
      </c>
      <c r="H4876" s="7">
        <f>IFERROR(stats[[#This Row],[Column1]]-A4875,"")</f>
        <v>1.0648148163454607E-3</v>
      </c>
      <c r="I4876" s="7">
        <f>IFERROR(_xlfn.QUARTILE.INC(H$2:H4876,1),"")</f>
        <v>9.3750000087311491E-4</v>
      </c>
      <c r="J4876" s="7">
        <f>IFERROR(_xlfn.QUARTILE.INC(H$2:H4876,3),"")</f>
        <v>1.0648148163454607E-3</v>
      </c>
      <c r="K4876" s="7">
        <f>IFERROR(stats[[#This Row],[Q3]]-stats[[#This Row],[Q1]],"")</f>
        <v>1.273148154723458E-4</v>
      </c>
      <c r="L4876" s="7">
        <f>IFERROR(AVERAGEIFS(H$2:H4876, H$2:H4876, "&lt;" &amp;stats[[#This Row],[Q3]]+(2*stats[[#This Row],[IQR]]), H$2:H4876, "&gt;" &amp; stats[[#This Row],[Q1]]-(2*stats[[#This Row],[IQR]])),"")</f>
        <v>1.0018289243424235E-3</v>
      </c>
    </row>
    <row r="4877" spans="1:12" x14ac:dyDescent="0.25">
      <c r="A4877" s="4">
        <v>44450.673784722225</v>
      </c>
      <c r="B4877">
        <v>0</v>
      </c>
      <c r="C4877">
        <v>1</v>
      </c>
      <c r="D4877" s="5">
        <f>SUM(B$2:B4877)</f>
        <v>26</v>
      </c>
      <c r="E4877" s="5">
        <f>SUM(C$2:C4877)</f>
        <v>4876</v>
      </c>
      <c r="F4877" s="6">
        <f>IF(stats[[#This Row],[Column1]],stats[[#This Row],[Total Clear]]/stats[[#This Row],[Total Runs]],NA())</f>
        <v>5.3322395406070547E-3</v>
      </c>
      <c r="G4877" s="6">
        <f>SUM(B$2:B4877) / SUM(C$2:C4877)</f>
        <v>5.3322395406070547E-3</v>
      </c>
      <c r="H4877" s="7">
        <f>IFERROR(stats[[#This Row],[Column1]]-A4876,"")</f>
        <v>1.1226851856918074E-3</v>
      </c>
      <c r="I4877" s="7">
        <f>IFERROR(_xlfn.QUARTILE.INC(H$2:H4877,1),"")</f>
        <v>9.3750000087311491E-4</v>
      </c>
      <c r="J4877" s="7">
        <f>IFERROR(_xlfn.QUARTILE.INC(H$2:H4877,3),"")</f>
        <v>1.0648148163454607E-3</v>
      </c>
      <c r="K4877" s="7">
        <f>IFERROR(stats[[#This Row],[Q3]]-stats[[#This Row],[Q1]],"")</f>
        <v>1.273148154723458E-4</v>
      </c>
      <c r="L4877" s="7">
        <f>IFERROR(AVERAGEIFS(H$2:H4877, H$2:H4877, "&lt;" &amp;stats[[#This Row],[Q3]]+(2*stats[[#This Row],[IQR]]), H$2:H4877, "&gt;" &amp; stats[[#This Row],[Q1]]-(2*stats[[#This Row],[IQR]])),"")</f>
        <v>1.0018539618939773E-3</v>
      </c>
    </row>
    <row r="4878" spans="1:12" x14ac:dyDescent="0.25">
      <c r="A4878" s="4">
        <v>44450.674872685187</v>
      </c>
      <c r="B4878">
        <v>0</v>
      </c>
      <c r="C4878">
        <v>1</v>
      </c>
      <c r="D4878" s="5">
        <f>SUM(B$2:B4878)</f>
        <v>26</v>
      </c>
      <c r="E4878" s="5">
        <f>SUM(C$2:C4878)</f>
        <v>4877</v>
      </c>
      <c r="F4878" s="6">
        <f>IF(stats[[#This Row],[Column1]],stats[[#This Row],[Total Clear]]/stats[[#This Row],[Total Runs]],NA())</f>
        <v>5.3311461964322326E-3</v>
      </c>
      <c r="G4878" s="6">
        <f>SUM(B$2:B4878) / SUM(C$2:C4878)</f>
        <v>5.3311461964322326E-3</v>
      </c>
      <c r="H4878" s="7">
        <f>IFERROR(stats[[#This Row],[Column1]]-A4877,"")</f>
        <v>1.0879629626288079E-3</v>
      </c>
      <c r="I4878" s="7">
        <f>IFERROR(_xlfn.QUARTILE.INC(H$2:H4878,1),"")</f>
        <v>9.3750000087311491E-4</v>
      </c>
      <c r="J4878" s="7">
        <f>IFERROR(_xlfn.QUARTILE.INC(H$2:H4878,3),"")</f>
        <v>1.0648148163454607E-3</v>
      </c>
      <c r="K4878" s="7">
        <f>IFERROR(stats[[#This Row],[Q3]]-stats[[#This Row],[Q1]],"")</f>
        <v>1.273148154723458E-4</v>
      </c>
      <c r="L4878" s="7">
        <f>IFERROR(AVERAGEIFS(H$2:H4878, H$2:H4878, "&lt;" &amp;stats[[#This Row],[Q3]]+(2*stats[[#This Row],[IQR]]), H$2:H4878, "&gt;" &amp; stats[[#This Row],[Q1]]-(2*stats[[#This Row],[IQR]])),"")</f>
        <v>1.0018717972296721E-3</v>
      </c>
    </row>
    <row r="4879" spans="1:12" x14ac:dyDescent="0.25">
      <c r="A4879" s="4">
        <v>44450.67596064815</v>
      </c>
      <c r="B4879">
        <v>0</v>
      </c>
      <c r="C4879">
        <v>1</v>
      </c>
      <c r="D4879" s="5">
        <f>SUM(B$2:B4879)</f>
        <v>26</v>
      </c>
      <c r="E4879" s="5">
        <f>SUM(C$2:C4879)</f>
        <v>4878</v>
      </c>
      <c r="F4879" s="6">
        <f>IF(stats[[#This Row],[Column1]],stats[[#This Row],[Total Clear]]/stats[[#This Row],[Total Runs]],NA())</f>
        <v>5.3300533005330051E-3</v>
      </c>
      <c r="G4879" s="6">
        <f>SUM(B$2:B4879) / SUM(C$2:C4879)</f>
        <v>5.3300533005330051E-3</v>
      </c>
      <c r="H4879" s="7">
        <f>IFERROR(stats[[#This Row],[Column1]]-A4878,"")</f>
        <v>1.0879629626288079E-3</v>
      </c>
      <c r="I4879" s="7">
        <f>IFERROR(_xlfn.QUARTILE.INC(H$2:H4879,1),"")</f>
        <v>9.3750000087311491E-4</v>
      </c>
      <c r="J4879" s="7">
        <f>IFERROR(_xlfn.QUARTILE.INC(H$2:H4879,3),"")</f>
        <v>1.0648148163454607E-3</v>
      </c>
      <c r="K4879" s="7">
        <f>IFERROR(stats[[#This Row],[Q3]]-stats[[#This Row],[Q1]],"")</f>
        <v>1.273148154723458E-4</v>
      </c>
      <c r="L4879" s="7">
        <f>IFERROR(AVERAGEIFS(H$2:H4879, H$2:H4879, "&lt;" &amp;stats[[#This Row],[Q3]]+(2*stats[[#This Row],[IQR]]), H$2:H4879, "&gt;" &amp; stats[[#This Row],[Q1]]-(2*stats[[#This Row],[IQR]])),"")</f>
        <v>1.0018896251786054E-3</v>
      </c>
    </row>
    <row r="4880" spans="1:12" x14ac:dyDescent="0.25">
      <c r="A4880" s="4">
        <v>44450.677094907405</v>
      </c>
      <c r="B4880">
        <v>0</v>
      </c>
      <c r="C4880">
        <v>1</v>
      </c>
      <c r="D4880" s="5">
        <f>SUM(B$2:B4880)</f>
        <v>26</v>
      </c>
      <c r="E4880" s="5">
        <f>SUM(C$2:C4880)</f>
        <v>4879</v>
      </c>
      <c r="F4880" s="6">
        <f>IF(stats[[#This Row],[Column1]],stats[[#This Row],[Total Clear]]/stats[[#This Row],[Total Runs]],NA())</f>
        <v>5.3289608526337368E-3</v>
      </c>
      <c r="G4880" s="6">
        <f>SUM(B$2:B4880) / SUM(C$2:C4880)</f>
        <v>5.3289608526337368E-3</v>
      </c>
      <c r="H4880" s="7">
        <f>IFERROR(stats[[#This Row],[Column1]]-A4879,"")</f>
        <v>1.1342592551955022E-3</v>
      </c>
      <c r="I4880" s="7">
        <f>IFERROR(_xlfn.QUARTILE.INC(H$2:H4880,1),"")</f>
        <v>9.3750000087311491E-4</v>
      </c>
      <c r="J4880" s="7">
        <f>IFERROR(_xlfn.QUARTILE.INC(H$2:H4880,3),"")</f>
        <v>1.0648148163454607E-3</v>
      </c>
      <c r="K4880" s="7">
        <f>IFERROR(stats[[#This Row],[Q3]]-stats[[#This Row],[Q1]],"")</f>
        <v>1.273148154723458E-4</v>
      </c>
      <c r="L4880" s="7">
        <f>IFERROR(AVERAGEIFS(H$2:H4880, H$2:H4880, "&lt;" &amp;stats[[#This Row],[Q3]]+(2*stats[[#This Row],[IQR]]), H$2:H4880, "&gt;" &amp; stats[[#This Row],[Q1]]-(2*stats[[#This Row],[IQR]])),"")</f>
        <v>1.0019170308991057E-3</v>
      </c>
    </row>
    <row r="4881" spans="1:12" x14ac:dyDescent="0.25">
      <c r="A4881" s="4">
        <v>44450.678148148145</v>
      </c>
      <c r="B4881">
        <v>0</v>
      </c>
      <c r="C4881">
        <v>1</v>
      </c>
      <c r="D4881" s="5">
        <f>SUM(B$2:B4881)</f>
        <v>26</v>
      </c>
      <c r="E4881" s="5">
        <f>SUM(C$2:C4881)</f>
        <v>4880</v>
      </c>
      <c r="F4881" s="6">
        <f>IF(stats[[#This Row],[Column1]],stats[[#This Row],[Total Clear]]/stats[[#This Row],[Total Runs]],NA())</f>
        <v>5.3278688524590161E-3</v>
      </c>
      <c r="G4881" s="6">
        <f>SUM(B$2:B4881) / SUM(C$2:C4881)</f>
        <v>5.3278688524590161E-3</v>
      </c>
      <c r="H4881" s="7">
        <f>IFERROR(stats[[#This Row],[Column1]]-A4880,"")</f>
        <v>1.0532407395658083E-3</v>
      </c>
      <c r="I4881" s="7">
        <f>IFERROR(_xlfn.QUARTILE.INC(H$2:H4881,1),"")</f>
        <v>9.3750000087311491E-4</v>
      </c>
      <c r="J4881" s="7">
        <f>IFERROR(_xlfn.QUARTILE.INC(H$2:H4881,3),"")</f>
        <v>1.0648148163454607E-3</v>
      </c>
      <c r="K4881" s="7">
        <f>IFERROR(stats[[#This Row],[Q3]]-stats[[#This Row],[Q1]],"")</f>
        <v>1.273148154723458E-4</v>
      </c>
      <c r="L4881" s="7">
        <f>IFERROR(AVERAGEIFS(H$2:H4881, H$2:H4881, "&lt;" &amp;stats[[#This Row],[Q3]]+(2*stats[[#This Row],[IQR]]), H$2:H4881, "&gt;" &amp; stats[[#This Row],[Q1]]-(2*stats[[#This Row],[IQR]])),"")</f>
        <v>1.0019276547261948E-3</v>
      </c>
    </row>
    <row r="4882" spans="1:12" x14ac:dyDescent="0.25">
      <c r="A4882" s="4">
        <v>44450.679201388892</v>
      </c>
      <c r="B4882">
        <v>0</v>
      </c>
      <c r="C4882">
        <v>1</v>
      </c>
      <c r="D4882" s="5">
        <f>SUM(B$2:B4882)</f>
        <v>26</v>
      </c>
      <c r="E4882" s="5">
        <f>SUM(C$2:C4882)</f>
        <v>4881</v>
      </c>
      <c r="F4882" s="6">
        <f>IF(stats[[#This Row],[Column1]],stats[[#This Row],[Total Clear]]/stats[[#This Row],[Total Runs]],NA())</f>
        <v>5.3267772997336611E-3</v>
      </c>
      <c r="G4882" s="6">
        <f>SUM(B$2:B4882) / SUM(C$2:C4882)</f>
        <v>5.3267772997336611E-3</v>
      </c>
      <c r="H4882" s="7">
        <f>IFERROR(stats[[#This Row],[Column1]]-A4881,"")</f>
        <v>1.0532407468417659E-3</v>
      </c>
      <c r="I4882" s="7">
        <f>IFERROR(_xlfn.QUARTILE.INC(H$2:H4882,1),"")</f>
        <v>9.3750000087311491E-4</v>
      </c>
      <c r="J4882" s="7">
        <f>IFERROR(_xlfn.QUARTILE.INC(H$2:H4882,3),"")</f>
        <v>1.0648148163454607E-3</v>
      </c>
      <c r="K4882" s="7">
        <f>IFERROR(stats[[#This Row],[Q3]]-stats[[#This Row],[Q1]],"")</f>
        <v>1.273148154723458E-4</v>
      </c>
      <c r="L4882" s="7">
        <f>IFERROR(AVERAGEIFS(H$2:H4882, H$2:H4882, "&lt;" &amp;stats[[#This Row],[Q3]]+(2*stats[[#This Row],[IQR]]), H$2:H4882, "&gt;" &amp; stats[[#This Row],[Q1]]-(2*stats[[#This Row],[IQR]])),"")</f>
        <v>1.00193827415751E-3</v>
      </c>
    </row>
    <row r="4883" spans="1:12" x14ac:dyDescent="0.25">
      <c r="A4883" s="4">
        <v>44450.680324074077</v>
      </c>
      <c r="B4883">
        <v>0</v>
      </c>
      <c r="C4883">
        <v>1</v>
      </c>
      <c r="D4883" s="5">
        <f>SUM(B$2:B4883)</f>
        <v>26</v>
      </c>
      <c r="E4883" s="5">
        <f>SUM(C$2:C4883)</f>
        <v>4882</v>
      </c>
      <c r="F4883" s="6">
        <f>IF(stats[[#This Row],[Column1]],stats[[#This Row],[Total Clear]]/stats[[#This Row],[Total Runs]],NA())</f>
        <v>5.3256861941827121E-3</v>
      </c>
      <c r="G4883" s="6">
        <f>SUM(B$2:B4883) / SUM(C$2:C4883)</f>
        <v>5.3256861941827121E-3</v>
      </c>
      <c r="H4883" s="7">
        <f>IFERROR(stats[[#This Row],[Column1]]-A4882,"")</f>
        <v>1.1226851856918074E-3</v>
      </c>
      <c r="I4883" s="7">
        <f>IFERROR(_xlfn.QUARTILE.INC(H$2:H4883,1),"")</f>
        <v>9.3750000087311491E-4</v>
      </c>
      <c r="J4883" s="7">
        <f>IFERROR(_xlfn.QUARTILE.INC(H$2:H4883,3),"")</f>
        <v>1.0648148163454607E-3</v>
      </c>
      <c r="K4883" s="7">
        <f>IFERROR(stats[[#This Row],[Q3]]-stats[[#This Row],[Q1]],"")</f>
        <v>1.273148154723458E-4</v>
      </c>
      <c r="L4883" s="7">
        <f>IFERROR(AVERAGEIFS(H$2:H4883, H$2:H4883, "&lt;" &amp;stats[[#This Row],[Q3]]+(2*stats[[#This Row],[IQR]]), H$2:H4883, "&gt;" &amp; stats[[#This Row],[Q1]]-(2*stats[[#This Row],[IQR]])),"")</f>
        <v>1.0019632580001614E-3</v>
      </c>
    </row>
    <row r="4884" spans="1:12" x14ac:dyDescent="0.25">
      <c r="A4884" s="4">
        <v>44450.681504629632</v>
      </c>
      <c r="B4884">
        <v>0</v>
      </c>
      <c r="C4884">
        <v>1</v>
      </c>
      <c r="D4884" s="5">
        <f>SUM(B$2:B4884)</f>
        <v>26</v>
      </c>
      <c r="E4884" s="5">
        <f>SUM(C$2:C4884)</f>
        <v>4883</v>
      </c>
      <c r="F4884" s="6">
        <f>IF(stats[[#This Row],[Column1]],stats[[#This Row],[Total Clear]]/stats[[#This Row],[Total Runs]],NA())</f>
        <v>5.3245955355314357E-3</v>
      </c>
      <c r="G4884" s="6">
        <f>SUM(B$2:B4884) / SUM(C$2:C4884)</f>
        <v>5.3245955355314357E-3</v>
      </c>
      <c r="H4884" s="7">
        <f>IFERROR(stats[[#This Row],[Column1]]-A4883,"")</f>
        <v>1.1805555550381541E-3</v>
      </c>
      <c r="I4884" s="7">
        <f>IFERROR(_xlfn.QUARTILE.INC(H$2:H4884,1),"")</f>
        <v>9.3750000087311491E-4</v>
      </c>
      <c r="J4884" s="7">
        <f>IFERROR(_xlfn.QUARTILE.INC(H$2:H4884,3),"")</f>
        <v>1.0648148163454607E-3</v>
      </c>
      <c r="K4884" s="7">
        <f>IFERROR(stats[[#This Row],[Q3]]-stats[[#This Row],[Q1]],"")</f>
        <v>1.273148154723458E-4</v>
      </c>
      <c r="L4884" s="7">
        <f>IFERROR(AVERAGEIFS(H$2:H4884, H$2:H4884, "&lt;" &amp;stats[[#This Row],[Q3]]+(2*stats[[#This Row],[IQR]]), H$2:H4884, "&gt;" &amp; stats[[#This Row],[Q1]]-(2*stats[[#This Row],[IQR]])),"")</f>
        <v>1.0020002030347163E-3</v>
      </c>
    </row>
    <row r="4885" spans="1:12" x14ac:dyDescent="0.25">
      <c r="A4885" s="4">
        <v>44450.682615740741</v>
      </c>
      <c r="B4885">
        <v>0</v>
      </c>
      <c r="C4885">
        <v>1</v>
      </c>
      <c r="D4885" s="5">
        <f>SUM(B$2:B4885)</f>
        <v>26</v>
      </c>
      <c r="E4885" s="5">
        <f>SUM(C$2:C4885)</f>
        <v>4884</v>
      </c>
      <c r="F4885" s="6">
        <f>IF(stats[[#This Row],[Column1]],stats[[#This Row],[Total Clear]]/stats[[#This Row],[Total Runs]],NA())</f>
        <v>5.3235053235053233E-3</v>
      </c>
      <c r="G4885" s="6">
        <f>SUM(B$2:B4885) / SUM(C$2:C4885)</f>
        <v>5.3235053235053233E-3</v>
      </c>
      <c r="H4885" s="7">
        <f>IFERROR(stats[[#This Row],[Column1]]-A4884,"")</f>
        <v>1.111111108912155E-3</v>
      </c>
      <c r="I4885" s="7">
        <f>IFERROR(_xlfn.QUARTILE.INC(H$2:H4885,1),"")</f>
        <v>9.3750000087311491E-4</v>
      </c>
      <c r="J4885" s="7">
        <f>IFERROR(_xlfn.QUARTILE.INC(H$2:H4885,3),"")</f>
        <v>1.0648148163454607E-3</v>
      </c>
      <c r="K4885" s="7">
        <f>IFERROR(stats[[#This Row],[Q3]]-stats[[#This Row],[Q1]],"")</f>
        <v>1.273148154723458E-4</v>
      </c>
      <c r="L4885" s="7">
        <f>IFERROR(AVERAGEIFS(H$2:H4885, H$2:H4885, "&lt;" &amp;stats[[#This Row],[Q3]]+(2*stats[[#This Row],[IQR]]), H$2:H4885, "&gt;" &amp; stats[[#This Row],[Q1]]-(2*stats[[#This Row],[IQR]])),"")</f>
        <v>1.0020227699232122E-3</v>
      </c>
    </row>
    <row r="4886" spans="1:12" x14ac:dyDescent="0.25">
      <c r="A4886" s="4">
        <v>44450.683703703704</v>
      </c>
      <c r="B4886">
        <v>0</v>
      </c>
      <c r="C4886">
        <v>1</v>
      </c>
      <c r="D4886" s="5">
        <f>SUM(B$2:B4886)</f>
        <v>26</v>
      </c>
      <c r="E4886" s="5">
        <f>SUM(C$2:C4886)</f>
        <v>4885</v>
      </c>
      <c r="F4886" s="6">
        <f>IF(stats[[#This Row],[Column1]],stats[[#This Row],[Total Clear]]/stats[[#This Row],[Total Runs]],NA())</f>
        <v>5.3224155578300925E-3</v>
      </c>
      <c r="G4886" s="6">
        <f>SUM(B$2:B4886) / SUM(C$2:C4886)</f>
        <v>5.3224155578300925E-3</v>
      </c>
      <c r="H4886" s="7">
        <f>IFERROR(stats[[#This Row],[Column1]]-A4885,"")</f>
        <v>1.0879629626288079E-3</v>
      </c>
      <c r="I4886" s="7">
        <f>IFERROR(_xlfn.QUARTILE.INC(H$2:H4886,1),"")</f>
        <v>9.3750000087311491E-4</v>
      </c>
      <c r="J4886" s="7">
        <f>IFERROR(_xlfn.QUARTILE.INC(H$2:H4886,3),"")</f>
        <v>1.0648148163454607E-3</v>
      </c>
      <c r="K4886" s="7">
        <f>IFERROR(stats[[#This Row],[Q3]]-stats[[#This Row],[Q1]],"")</f>
        <v>1.273148154723458E-4</v>
      </c>
      <c r="L4886" s="7">
        <f>IFERROR(AVERAGEIFS(H$2:H4886, H$2:H4886, "&lt;" &amp;stats[[#This Row],[Q3]]+(2*stats[[#This Row],[IQR]]), H$2:H4886, "&gt;" &amp; stats[[#This Row],[Q1]]-(2*stats[[#This Row],[IQR]])),"")</f>
        <v>1.0020405408480892E-3</v>
      </c>
    </row>
    <row r="4887" spans="1:12" x14ac:dyDescent="0.25">
      <c r="A4887" s="4">
        <v>44450.684814814813</v>
      </c>
      <c r="B4887">
        <v>0</v>
      </c>
      <c r="C4887">
        <v>1</v>
      </c>
      <c r="D4887" s="5">
        <f>SUM(B$2:B4887)</f>
        <v>26</v>
      </c>
      <c r="E4887" s="5">
        <f>SUM(C$2:C4887)</f>
        <v>4886</v>
      </c>
      <c r="F4887" s="6">
        <f>IF(stats[[#This Row],[Column1]],stats[[#This Row],[Total Clear]]/stats[[#This Row],[Total Runs]],NA())</f>
        <v>5.3213262382316821E-3</v>
      </c>
      <c r="G4887" s="6">
        <f>SUM(B$2:B4887) / SUM(C$2:C4887)</f>
        <v>5.3213262382316821E-3</v>
      </c>
      <c r="H4887" s="7">
        <f>IFERROR(stats[[#This Row],[Column1]]-A4886,"")</f>
        <v>1.111111108912155E-3</v>
      </c>
      <c r="I4887" s="7">
        <f>IFERROR(_xlfn.QUARTILE.INC(H$2:H4887,1),"")</f>
        <v>9.3750000087311491E-4</v>
      </c>
      <c r="J4887" s="7">
        <f>IFERROR(_xlfn.QUARTILE.INC(H$2:H4887,3),"")</f>
        <v>1.0648148163454607E-3</v>
      </c>
      <c r="K4887" s="7">
        <f>IFERROR(stats[[#This Row],[Q3]]-stats[[#This Row],[Q1]],"")</f>
        <v>1.273148154723458E-4</v>
      </c>
      <c r="L4887" s="7">
        <f>IFERROR(AVERAGEIFS(H$2:H4887, H$2:H4887, "&lt;" &amp;stats[[#This Row],[Q3]]+(2*stats[[#This Row],[IQR]]), H$2:H4887, "&gt;" &amp; stats[[#This Row],[Q1]]-(2*stats[[#This Row],[IQR]])),"")</f>
        <v>1.0020630900662128E-3</v>
      </c>
    </row>
    <row r="4888" spans="1:12" x14ac:dyDescent="0.25">
      <c r="A4888" s="4">
        <v>44450.685902777775</v>
      </c>
      <c r="B4888">
        <v>0</v>
      </c>
      <c r="C4888">
        <v>1</v>
      </c>
      <c r="D4888" s="5">
        <f>SUM(B$2:B4888)</f>
        <v>26</v>
      </c>
      <c r="E4888" s="5">
        <f>SUM(C$2:C4888)</f>
        <v>4887</v>
      </c>
      <c r="F4888" s="6">
        <f>IF(stats[[#This Row],[Column1]],stats[[#This Row],[Total Clear]]/stats[[#This Row],[Total Runs]],NA())</f>
        <v>5.3202373644362592E-3</v>
      </c>
      <c r="G4888" s="6">
        <f>SUM(B$2:B4888) / SUM(C$2:C4888)</f>
        <v>5.3202373644362592E-3</v>
      </c>
      <c r="H4888" s="7">
        <f>IFERROR(stats[[#This Row],[Column1]]-A4887,"")</f>
        <v>1.0879629626288079E-3</v>
      </c>
      <c r="I4888" s="7">
        <f>IFERROR(_xlfn.QUARTILE.INC(H$2:H4888,1),"")</f>
        <v>9.3750000087311491E-4</v>
      </c>
      <c r="J4888" s="7">
        <f>IFERROR(_xlfn.QUARTILE.INC(H$2:H4888,3),"")</f>
        <v>1.0648148163454607E-3</v>
      </c>
      <c r="K4888" s="7">
        <f>IFERROR(stats[[#This Row],[Q3]]-stats[[#This Row],[Q1]],"")</f>
        <v>1.273148154723458E-4</v>
      </c>
      <c r="L4888" s="7">
        <f>IFERROR(AVERAGEIFS(H$2:H4888, H$2:H4888, "&lt;" &amp;stats[[#This Row],[Q3]]+(2*stats[[#This Row],[IQR]]), H$2:H4888, "&gt;" &amp; stats[[#This Row],[Q1]]-(2*stats[[#This Row],[IQR]])),"")</f>
        <v>1.0020808453106449E-3</v>
      </c>
    </row>
    <row r="4889" spans="1:12" x14ac:dyDescent="0.25">
      <c r="A4889" s="4">
        <v>44450.687025462961</v>
      </c>
      <c r="B4889">
        <v>0</v>
      </c>
      <c r="C4889">
        <v>1</v>
      </c>
      <c r="D4889" s="5">
        <f>SUM(B$2:B4889)</f>
        <v>26</v>
      </c>
      <c r="E4889" s="5">
        <f>SUM(C$2:C4889)</f>
        <v>4888</v>
      </c>
      <c r="F4889" s="6">
        <f>IF(stats[[#This Row],[Column1]],stats[[#This Row],[Total Clear]]/stats[[#This Row],[Total Runs]],NA())</f>
        <v>5.3191489361702126E-3</v>
      </c>
      <c r="G4889" s="6">
        <f>SUM(B$2:B4889) / SUM(C$2:C4889)</f>
        <v>5.3191489361702126E-3</v>
      </c>
      <c r="H4889" s="7">
        <f>IFERROR(stats[[#This Row],[Column1]]-A4888,"")</f>
        <v>1.1226851856918074E-3</v>
      </c>
      <c r="I4889" s="7">
        <f>IFERROR(_xlfn.QUARTILE.INC(H$2:H4889,1),"")</f>
        <v>9.3750000087311491E-4</v>
      </c>
      <c r="J4889" s="7">
        <f>IFERROR(_xlfn.QUARTILE.INC(H$2:H4889,3),"")</f>
        <v>1.0648148163454607E-3</v>
      </c>
      <c r="K4889" s="7">
        <f>IFERROR(stats[[#This Row],[Q3]]-stats[[#This Row],[Q1]],"")</f>
        <v>1.273148154723458E-4</v>
      </c>
      <c r="L4889" s="7">
        <f>IFERROR(AVERAGEIFS(H$2:H4889, H$2:H4889, "&lt;" &amp;stats[[#This Row],[Q3]]+(2*stats[[#This Row],[IQR]]), H$2:H4889, "&gt;" &amp; stats[[#This Row],[Q1]]-(2*stats[[#This Row],[IQR]])),"")</f>
        <v>1.002105768712253E-3</v>
      </c>
    </row>
    <row r="4890" spans="1:12" x14ac:dyDescent="0.25">
      <c r="A4890" s="4">
        <v>44450.688055555554</v>
      </c>
      <c r="B4890">
        <v>0</v>
      </c>
      <c r="C4890">
        <v>1</v>
      </c>
      <c r="D4890" s="5">
        <f>SUM(B$2:B4890)</f>
        <v>26</v>
      </c>
      <c r="E4890" s="5">
        <f>SUM(C$2:C4890)</f>
        <v>4889</v>
      </c>
      <c r="F4890" s="6">
        <f>IF(stats[[#This Row],[Column1]],stats[[#This Row],[Total Clear]]/stats[[#This Row],[Total Runs]],NA())</f>
        <v>5.3180609531601553E-3</v>
      </c>
      <c r="G4890" s="6">
        <f>SUM(B$2:B4890) / SUM(C$2:C4890)</f>
        <v>5.3180609531601553E-3</v>
      </c>
      <c r="H4890" s="7">
        <f>IFERROR(stats[[#This Row],[Column1]]-A4889,"")</f>
        <v>1.0300925932824612E-3</v>
      </c>
      <c r="I4890" s="7">
        <f>IFERROR(_xlfn.QUARTILE.INC(H$2:H4890,1),"")</f>
        <v>9.3750000087311491E-4</v>
      </c>
      <c r="J4890" s="7">
        <f>IFERROR(_xlfn.QUARTILE.INC(H$2:H4890,3),"")</f>
        <v>1.0648148163454607E-3</v>
      </c>
      <c r="K4890" s="7">
        <f>IFERROR(stats[[#This Row],[Q3]]-stats[[#This Row],[Q1]],"")</f>
        <v>1.273148154723458E-4</v>
      </c>
      <c r="L4890" s="7">
        <f>IFERROR(AVERAGEIFS(H$2:H4890, H$2:H4890, "&lt;" &amp;stats[[#This Row],[Q3]]+(2*stats[[#This Row],[IQR]]), H$2:H4890, "&gt;" &amp; stats[[#This Row],[Q1]]-(2*stats[[#This Row],[IQR]])),"")</f>
        <v>1.0021115511140237E-3</v>
      </c>
    </row>
    <row r="4891" spans="1:12" x14ac:dyDescent="0.25">
      <c r="A4891" s="4">
        <v>44450.688842592594</v>
      </c>
      <c r="B4891">
        <v>0</v>
      </c>
      <c r="C4891">
        <v>1</v>
      </c>
      <c r="D4891" s="5">
        <f>SUM(B$2:B4891)</f>
        <v>26</v>
      </c>
      <c r="E4891" s="5">
        <f>SUM(C$2:C4891)</f>
        <v>4890</v>
      </c>
      <c r="F4891" s="6">
        <f>IF(stats[[#This Row],[Column1]],stats[[#This Row],[Total Clear]]/stats[[#This Row],[Total Runs]],NA())</f>
        <v>5.3169734151329246E-3</v>
      </c>
      <c r="G4891" s="6">
        <f>SUM(B$2:B4891) / SUM(C$2:C4891)</f>
        <v>5.3169734151329246E-3</v>
      </c>
      <c r="H4891" s="7">
        <f>IFERROR(stats[[#This Row],[Column1]]-A4890,"")</f>
        <v>7.8703703911742195E-4</v>
      </c>
      <c r="I4891" s="7">
        <f>IFERROR(_xlfn.QUARTILE.INC(H$2:H4891,1),"")</f>
        <v>9.3750000087311491E-4</v>
      </c>
      <c r="J4891" s="7">
        <f>IFERROR(_xlfn.QUARTILE.INC(H$2:H4891,3),"")</f>
        <v>1.0648148163454607E-3</v>
      </c>
      <c r="K4891" s="7">
        <f>IFERROR(stats[[#This Row],[Q3]]-stats[[#This Row],[Q1]],"")</f>
        <v>1.273148154723458E-4</v>
      </c>
      <c r="L4891" s="7">
        <f>IFERROR(AVERAGEIFS(H$2:H4891, H$2:H4891, "&lt;" &amp;stats[[#This Row],[Q3]]+(2*stats[[#This Row],[IQR]]), H$2:H4891, "&gt;" &amp; stats[[#This Row],[Q1]]-(2*stats[[#This Row],[IQR]])),"")</f>
        <v>1.0020671234106573E-3</v>
      </c>
    </row>
    <row r="4892" spans="1:12" x14ac:dyDescent="0.25">
      <c r="A4892" s="4">
        <v>44450.689849537041</v>
      </c>
      <c r="B4892">
        <v>0</v>
      </c>
      <c r="C4892">
        <v>1</v>
      </c>
      <c r="D4892" s="5">
        <f>SUM(B$2:B4892)</f>
        <v>26</v>
      </c>
      <c r="E4892" s="5">
        <f>SUM(C$2:C4892)</f>
        <v>4891</v>
      </c>
      <c r="F4892" s="6">
        <f>IF(stats[[#This Row],[Column1]],stats[[#This Row],[Total Clear]]/stats[[#This Row],[Total Runs]],NA())</f>
        <v>5.31588632181558E-3</v>
      </c>
      <c r="G4892" s="6">
        <f>SUM(B$2:B4892) / SUM(C$2:C4892)</f>
        <v>5.31588632181558E-3</v>
      </c>
      <c r="H4892" s="7">
        <f>IFERROR(stats[[#This Row],[Column1]]-A4891,"")</f>
        <v>1.006944446999114E-3</v>
      </c>
      <c r="I4892" s="7">
        <f>IFERROR(_xlfn.QUARTILE.INC(H$2:H4892,1),"")</f>
        <v>9.3750000087311491E-4</v>
      </c>
      <c r="J4892" s="7">
        <f>IFERROR(_xlfn.QUARTILE.INC(H$2:H4892,3),"")</f>
        <v>1.0648148163454607E-3</v>
      </c>
      <c r="K4892" s="7">
        <f>IFERROR(stats[[#This Row],[Q3]]-stats[[#This Row],[Q1]],"")</f>
        <v>1.273148154723458E-4</v>
      </c>
      <c r="L4892" s="7">
        <f>IFERROR(AVERAGEIFS(H$2:H4892, H$2:H4892, "&lt;" &amp;stats[[#This Row],[Q3]]+(2*stats[[#This Row],[IQR]]), H$2:H4892, "&gt;" &amp; stats[[#This Row],[Q1]]-(2*stats[[#This Row],[IQR]])),"")</f>
        <v>1.0020681307059049E-3</v>
      </c>
    </row>
    <row r="4893" spans="1:12" x14ac:dyDescent="0.25">
      <c r="A4893" s="4">
        <v>44450.690775462965</v>
      </c>
      <c r="B4893">
        <v>0</v>
      </c>
      <c r="C4893">
        <v>1</v>
      </c>
      <c r="D4893" s="5">
        <f>SUM(B$2:B4893)</f>
        <v>26</v>
      </c>
      <c r="E4893" s="5">
        <f>SUM(C$2:C4893)</f>
        <v>4892</v>
      </c>
      <c r="F4893" s="6">
        <f>IF(stats[[#This Row],[Column1]],stats[[#This Row],[Total Clear]]/stats[[#This Row],[Total Runs]],NA())</f>
        <v>5.3147996729354047E-3</v>
      </c>
      <c r="G4893" s="6">
        <f>SUM(B$2:B4893) / SUM(C$2:C4893)</f>
        <v>5.3147996729354047E-3</v>
      </c>
      <c r="H4893" s="7">
        <f>IFERROR(stats[[#This Row],[Column1]]-A4892,"")</f>
        <v>9.2592592409346253E-4</v>
      </c>
      <c r="I4893" s="7">
        <f>IFERROR(_xlfn.QUARTILE.INC(H$2:H4893,1),"")</f>
        <v>9.3750000087311491E-4</v>
      </c>
      <c r="J4893" s="7">
        <f>IFERROR(_xlfn.QUARTILE.INC(H$2:H4893,3),"")</f>
        <v>1.0648148163454607E-3</v>
      </c>
      <c r="K4893" s="7">
        <f>IFERROR(stats[[#This Row],[Q3]]-stats[[#This Row],[Q1]],"")</f>
        <v>1.273148154723458E-4</v>
      </c>
      <c r="L4893" s="7">
        <f>IFERROR(AVERAGEIFS(H$2:H4893, H$2:H4893, "&lt;" &amp;stats[[#This Row],[Q3]]+(2*stats[[#This Row],[IQR]]), H$2:H4893, "&gt;" &amp; stats[[#This Row],[Q1]]-(2*stats[[#This Row],[IQR]])),"")</f>
        <v>1.0020524085901476E-3</v>
      </c>
    </row>
    <row r="4894" spans="1:12" x14ac:dyDescent="0.25">
      <c r="A4894" s="4">
        <v>44450.691678240742</v>
      </c>
      <c r="B4894">
        <v>0</v>
      </c>
      <c r="C4894">
        <v>1</v>
      </c>
      <c r="D4894" s="5">
        <f>SUM(B$2:B4894)</f>
        <v>26</v>
      </c>
      <c r="E4894" s="5">
        <f>SUM(C$2:C4894)</f>
        <v>4893</v>
      </c>
      <c r="F4894" s="6">
        <f>IF(stats[[#This Row],[Column1]],stats[[#This Row],[Total Clear]]/stats[[#This Row],[Total Runs]],NA())</f>
        <v>5.3137134682199058E-3</v>
      </c>
      <c r="G4894" s="6">
        <f>SUM(B$2:B4894) / SUM(C$2:C4894)</f>
        <v>5.3137134682199058E-3</v>
      </c>
      <c r="H4894" s="7">
        <f>IFERROR(stats[[#This Row],[Column1]]-A4893,"")</f>
        <v>9.0277777781011537E-4</v>
      </c>
      <c r="I4894" s="7">
        <f>IFERROR(_xlfn.QUARTILE.INC(H$2:H4894,1),"")</f>
        <v>9.3750000087311491E-4</v>
      </c>
      <c r="J4894" s="7">
        <f>IFERROR(_xlfn.QUARTILE.INC(H$2:H4894,3),"")</f>
        <v>1.0648148163454607E-3</v>
      </c>
      <c r="K4894" s="7">
        <f>IFERROR(stats[[#This Row],[Q3]]-stats[[#This Row],[Q1]],"")</f>
        <v>1.273148154723458E-4</v>
      </c>
      <c r="L4894" s="7">
        <f>IFERROR(AVERAGEIFS(H$2:H4894, H$2:H4894, "&lt;" &amp;stats[[#This Row],[Q3]]+(2*stats[[#This Row],[IQR]]), H$2:H4894, "&gt;" &amp; stats[[#This Row],[Q1]]-(2*stats[[#This Row],[IQR]])),"")</f>
        <v>1.0020319142402755E-3</v>
      </c>
    </row>
    <row r="4895" spans="1:12" x14ac:dyDescent="0.25">
      <c r="A4895" s="4">
        <v>44450.692662037036</v>
      </c>
      <c r="B4895">
        <v>0</v>
      </c>
      <c r="C4895">
        <v>1</v>
      </c>
      <c r="D4895" s="5">
        <f>SUM(B$2:B4895)</f>
        <v>26</v>
      </c>
      <c r="E4895" s="5">
        <f>SUM(C$2:C4895)</f>
        <v>4894</v>
      </c>
      <c r="F4895" s="6">
        <f>IF(stats[[#This Row],[Column1]],stats[[#This Row],[Total Clear]]/stats[[#This Row],[Total Runs]],NA())</f>
        <v>5.3126277073968125E-3</v>
      </c>
      <c r="G4895" s="6">
        <f>SUM(B$2:B4895) / SUM(C$2:C4895)</f>
        <v>5.3126277073968125E-3</v>
      </c>
      <c r="H4895" s="7">
        <f>IFERROR(stats[[#This Row],[Column1]]-A4894,"")</f>
        <v>9.8379629343980923E-4</v>
      </c>
      <c r="I4895" s="7">
        <f>IFERROR(_xlfn.QUARTILE.INC(H$2:H4895,1),"")</f>
        <v>9.3750000087311491E-4</v>
      </c>
      <c r="J4895" s="7">
        <f>IFERROR(_xlfn.QUARTILE.INC(H$2:H4895,3),"")</f>
        <v>1.0648148163454607E-3</v>
      </c>
      <c r="K4895" s="7">
        <f>IFERROR(stats[[#This Row],[Q3]]-stats[[#This Row],[Q1]],"")</f>
        <v>1.273148154723458E-4</v>
      </c>
      <c r="L4895" s="7">
        <f>IFERROR(AVERAGEIFS(H$2:H4895, H$2:H4895, "&lt;" &amp;stats[[#This Row],[Q3]]+(2*stats[[#This Row],[IQR]]), H$2:H4895, "&gt;" &amp; stats[[#This Row],[Q1]]-(2*stats[[#This Row],[IQR]])),"")</f>
        <v>1.0020281504382526E-3</v>
      </c>
    </row>
    <row r="4896" spans="1:12" x14ac:dyDescent="0.25">
      <c r="A4896" s="4">
        <v>44450.693680555552</v>
      </c>
      <c r="B4896">
        <v>0</v>
      </c>
      <c r="C4896">
        <v>1</v>
      </c>
      <c r="D4896" s="5">
        <f>SUM(B$2:B4896)</f>
        <v>26</v>
      </c>
      <c r="E4896" s="5">
        <f>SUM(C$2:C4896)</f>
        <v>4895</v>
      </c>
      <c r="F4896" s="6">
        <f>IF(stats[[#This Row],[Column1]],stats[[#This Row],[Total Clear]]/stats[[#This Row],[Total Runs]],NA())</f>
        <v>5.3115423901940757E-3</v>
      </c>
      <c r="G4896" s="6">
        <f>SUM(B$2:B4896) / SUM(C$2:C4896)</f>
        <v>5.3115423901940757E-3</v>
      </c>
      <c r="H4896" s="7">
        <f>IFERROR(stats[[#This Row],[Column1]]-A4895,"")</f>
        <v>1.0185185165028088E-3</v>
      </c>
      <c r="I4896" s="7">
        <f>IFERROR(_xlfn.QUARTILE.INC(H$2:H4896,1),"")</f>
        <v>9.3750000087311491E-4</v>
      </c>
      <c r="J4896" s="7">
        <f>IFERROR(_xlfn.QUARTILE.INC(H$2:H4896,3),"")</f>
        <v>1.0648148163454607E-3</v>
      </c>
      <c r="K4896" s="7">
        <f>IFERROR(stats[[#This Row],[Q3]]-stats[[#This Row],[Q1]],"")</f>
        <v>1.273148154723458E-4</v>
      </c>
      <c r="L4896" s="7">
        <f>IFERROR(AVERAGEIFS(H$2:H4896, H$2:H4896, "&lt;" &amp;stats[[#This Row],[Q3]]+(2*stats[[#This Row],[IQR]]), H$2:H4896, "&gt;" &amp; stats[[#This Row],[Q1]]-(2*stats[[#This Row],[IQR]])),"")</f>
        <v>1.0020315533202306E-3</v>
      </c>
    </row>
    <row r="4897" spans="1:12" x14ac:dyDescent="0.25">
      <c r="A4897" s="4">
        <v>44450.694687499999</v>
      </c>
      <c r="B4897">
        <v>0</v>
      </c>
      <c r="C4897">
        <v>1</v>
      </c>
      <c r="D4897" s="5">
        <f>SUM(B$2:B4897)</f>
        <v>26</v>
      </c>
      <c r="E4897" s="5">
        <f>SUM(C$2:C4897)</f>
        <v>4896</v>
      </c>
      <c r="F4897" s="6">
        <f>IF(stats[[#This Row],[Column1]],stats[[#This Row],[Total Clear]]/stats[[#This Row],[Total Runs]],NA())</f>
        <v>5.3104575163398695E-3</v>
      </c>
      <c r="G4897" s="6">
        <f>SUM(B$2:B4897) / SUM(C$2:C4897)</f>
        <v>5.3104575163398695E-3</v>
      </c>
      <c r="H4897" s="7">
        <f>IFERROR(stats[[#This Row],[Column1]]-A4896,"")</f>
        <v>1.006944446999114E-3</v>
      </c>
      <c r="I4897" s="7">
        <f>IFERROR(_xlfn.QUARTILE.INC(H$2:H4897,1),"")</f>
        <v>9.3750000087311491E-4</v>
      </c>
      <c r="J4897" s="7">
        <f>IFERROR(_xlfn.QUARTILE.INC(H$2:H4897,3),"")</f>
        <v>1.0648148163454607E-3</v>
      </c>
      <c r="K4897" s="7">
        <f>IFERROR(stats[[#This Row],[Q3]]-stats[[#This Row],[Q1]],"")</f>
        <v>1.273148154723458E-4</v>
      </c>
      <c r="L4897" s="7">
        <f>IFERROR(AVERAGEIFS(H$2:H4897, H$2:H4897, "&lt;" &amp;stats[[#This Row],[Q3]]+(2*stats[[#This Row],[IQR]]), H$2:H4897, "&gt;" &amp; stats[[#This Row],[Q1]]-(2*stats[[#This Row],[IQR]])),"")</f>
        <v>1.0020325669149652E-3</v>
      </c>
    </row>
    <row r="4898" spans="1:12" x14ac:dyDescent="0.25">
      <c r="A4898" s="4">
        <v>44450.695636574077</v>
      </c>
      <c r="B4898">
        <v>0</v>
      </c>
      <c r="C4898">
        <v>1</v>
      </c>
      <c r="D4898" s="5">
        <f>SUM(B$2:B4898)</f>
        <v>26</v>
      </c>
      <c r="E4898" s="5">
        <f>SUM(C$2:C4898)</f>
        <v>4897</v>
      </c>
      <c r="F4898" s="6">
        <f>IF(stats[[#This Row],[Column1]],stats[[#This Row],[Total Clear]]/stats[[#This Row],[Total Runs]],NA())</f>
        <v>5.3093730855625892E-3</v>
      </c>
      <c r="G4898" s="6">
        <f>SUM(B$2:B4898) / SUM(C$2:C4898)</f>
        <v>5.3093730855625892E-3</v>
      </c>
      <c r="H4898" s="7">
        <f>IFERROR(stats[[#This Row],[Column1]]-A4897,"")</f>
        <v>9.490740776527673E-4</v>
      </c>
      <c r="I4898" s="7">
        <f>IFERROR(_xlfn.QUARTILE.INC(H$2:H4898,1),"")</f>
        <v>9.3750000087311491E-4</v>
      </c>
      <c r="J4898" s="7">
        <f>IFERROR(_xlfn.QUARTILE.INC(H$2:H4898,3),"")</f>
        <v>1.0648148163454607E-3</v>
      </c>
      <c r="K4898" s="7">
        <f>IFERROR(stats[[#This Row],[Q3]]-stats[[#This Row],[Q1]],"")</f>
        <v>1.273148154723458E-4</v>
      </c>
      <c r="L4898" s="7">
        <f>IFERROR(AVERAGEIFS(H$2:H4898, H$2:H4898, "&lt;" &amp;stats[[#This Row],[Q3]]+(2*stats[[#This Row],[IQR]]), H$2:H4898, "&gt;" &amp; stats[[#This Row],[Q1]]-(2*stats[[#This Row],[IQR]])),"")</f>
        <v>1.0020216431341768E-3</v>
      </c>
    </row>
    <row r="4899" spans="1:12" x14ac:dyDescent="0.25">
      <c r="A4899" s="4">
        <v>44450.696620370371</v>
      </c>
      <c r="B4899">
        <v>0</v>
      </c>
      <c r="C4899">
        <v>1</v>
      </c>
      <c r="D4899" s="5">
        <f>SUM(B$2:B4899)</f>
        <v>26</v>
      </c>
      <c r="E4899" s="5">
        <f>SUM(C$2:C4899)</f>
        <v>4898</v>
      </c>
      <c r="F4899" s="6">
        <f>IF(stats[[#This Row],[Column1]],stats[[#This Row],[Total Clear]]/stats[[#This Row],[Total Runs]],NA())</f>
        <v>5.3082890975908537E-3</v>
      </c>
      <c r="G4899" s="6">
        <f>SUM(B$2:B4899) / SUM(C$2:C4899)</f>
        <v>5.3082890975908537E-3</v>
      </c>
      <c r="H4899" s="7">
        <f>IFERROR(stats[[#This Row],[Column1]]-A4898,"")</f>
        <v>9.8379629343980923E-4</v>
      </c>
      <c r="I4899" s="7">
        <f>IFERROR(_xlfn.QUARTILE.INC(H$2:H4899,1),"")</f>
        <v>9.3750000087311491E-4</v>
      </c>
      <c r="J4899" s="7">
        <f>IFERROR(_xlfn.QUARTILE.INC(H$2:H4899,3),"")</f>
        <v>1.0648148163454607E-3</v>
      </c>
      <c r="K4899" s="7">
        <f>IFERROR(stats[[#This Row],[Q3]]-stats[[#This Row],[Q1]],"")</f>
        <v>1.273148154723458E-4</v>
      </c>
      <c r="L4899" s="7">
        <f>IFERROR(AVERAGEIFS(H$2:H4899, H$2:H4899, "&lt;" &amp;stats[[#This Row],[Q3]]+(2*stats[[#This Row],[IQR]]), H$2:H4899, "&gt;" &amp; stats[[#This Row],[Q1]]-(2*stats[[#This Row],[IQR]])),"")</f>
        <v>1.0020178845551514E-3</v>
      </c>
    </row>
    <row r="4900" spans="1:12" x14ac:dyDescent="0.25">
      <c r="A4900" s="4">
        <v>44450.697685185187</v>
      </c>
      <c r="B4900">
        <v>0</v>
      </c>
      <c r="C4900">
        <v>1</v>
      </c>
      <c r="D4900" s="5">
        <f>SUM(B$2:B4900)</f>
        <v>26</v>
      </c>
      <c r="E4900" s="5">
        <f>SUM(C$2:C4900)</f>
        <v>4899</v>
      </c>
      <c r="F4900" s="6">
        <f>IF(stats[[#This Row],[Column1]],stats[[#This Row],[Total Clear]]/stats[[#This Row],[Total Runs]],NA())</f>
        <v>5.3072055521535006E-3</v>
      </c>
      <c r="G4900" s="6">
        <f>SUM(B$2:B4900) / SUM(C$2:C4900)</f>
        <v>5.3072055521535006E-3</v>
      </c>
      <c r="H4900" s="7">
        <f>IFERROR(stats[[#This Row],[Column1]]-A4899,"")</f>
        <v>1.0648148163454607E-3</v>
      </c>
      <c r="I4900" s="7">
        <f>IFERROR(_xlfn.QUARTILE.INC(H$2:H4900,1),"")</f>
        <v>9.3750000087311491E-4</v>
      </c>
      <c r="J4900" s="7">
        <f>IFERROR(_xlfn.QUARTILE.INC(H$2:H4900,3),"")</f>
        <v>1.0648148163454607E-3</v>
      </c>
      <c r="K4900" s="7">
        <f>IFERROR(stats[[#This Row],[Q3]]-stats[[#This Row],[Q1]],"")</f>
        <v>1.273148154723458E-4</v>
      </c>
      <c r="L4900" s="7">
        <f>IFERROR(AVERAGEIFS(H$2:H4900, H$2:H4900, "&lt;" &amp;stats[[#This Row],[Q3]]+(2*stats[[#This Row],[IQR]]), H$2:H4900, "&gt;" &amp; stats[[#This Row],[Q1]]-(2*stats[[#This Row],[IQR]])),"")</f>
        <v>1.002030832376139E-3</v>
      </c>
    </row>
    <row r="4901" spans="1:12" x14ac:dyDescent="0.25">
      <c r="A4901" s="4">
        <v>44450.698738425926</v>
      </c>
      <c r="B4901">
        <v>0</v>
      </c>
      <c r="C4901">
        <v>1</v>
      </c>
      <c r="D4901" s="5">
        <f>SUM(B$2:B4901)</f>
        <v>26</v>
      </c>
      <c r="E4901" s="5">
        <f>SUM(C$2:C4901)</f>
        <v>4900</v>
      </c>
      <c r="F4901" s="6">
        <f>IF(stats[[#This Row],[Column1]],stats[[#This Row],[Total Clear]]/stats[[#This Row],[Total Runs]],NA())</f>
        <v>5.3061224489795921E-3</v>
      </c>
      <c r="G4901" s="6">
        <f>SUM(B$2:B4901) / SUM(C$2:C4901)</f>
        <v>5.3061224489795921E-3</v>
      </c>
      <c r="H4901" s="7">
        <f>IFERROR(stats[[#This Row],[Column1]]-A4900,"")</f>
        <v>1.0532407395658083E-3</v>
      </c>
      <c r="I4901" s="7">
        <f>IFERROR(_xlfn.QUARTILE.INC(H$2:H4901,1),"")</f>
        <v>9.3750000087311491E-4</v>
      </c>
      <c r="J4901" s="7">
        <f>IFERROR(_xlfn.QUARTILE.INC(H$2:H4901,3),"")</f>
        <v>1.0648148163454607E-3</v>
      </c>
      <c r="K4901" s="7">
        <f>IFERROR(stats[[#This Row],[Q3]]-stats[[#This Row],[Q1]],"")</f>
        <v>1.273148154723458E-4</v>
      </c>
      <c r="L4901" s="7">
        <f>IFERROR(AVERAGEIFS(H$2:H4901, H$2:H4901, "&lt;" &amp;stats[[#This Row],[Q3]]+(2*stats[[#This Row],[IQR]]), H$2:H4901, "&gt;" &amp; stats[[#This Row],[Q1]]-(2*stats[[#This Row],[IQR]])),"")</f>
        <v>1.0020413889432777E-3</v>
      </c>
    </row>
    <row r="4902" spans="1:12" x14ac:dyDescent="0.25">
      <c r="A4902" s="4">
        <v>44450.699699074074</v>
      </c>
      <c r="B4902">
        <v>0</v>
      </c>
      <c r="C4902">
        <v>1</v>
      </c>
      <c r="D4902" s="5">
        <f>SUM(B$2:B4902)</f>
        <v>26</v>
      </c>
      <c r="E4902" s="5">
        <f>SUM(C$2:C4902)</f>
        <v>4901</v>
      </c>
      <c r="F4902" s="6">
        <f>IF(stats[[#This Row],[Column1]],stats[[#This Row],[Total Clear]]/stats[[#This Row],[Total Runs]],NA())</f>
        <v>5.3050397877984082E-3</v>
      </c>
      <c r="G4902" s="6">
        <f>SUM(B$2:B4902) / SUM(C$2:C4902)</f>
        <v>5.3050397877984082E-3</v>
      </c>
      <c r="H4902" s="7">
        <f>IFERROR(stats[[#This Row],[Column1]]-A4901,"")</f>
        <v>9.6064814715646207E-4</v>
      </c>
      <c r="I4902" s="7">
        <f>IFERROR(_xlfn.QUARTILE.INC(H$2:H4902,1),"")</f>
        <v>9.3750000087311491E-4</v>
      </c>
      <c r="J4902" s="7">
        <f>IFERROR(_xlfn.QUARTILE.INC(H$2:H4902,3),"")</f>
        <v>1.0648148163454607E-3</v>
      </c>
      <c r="K4902" s="7">
        <f>IFERROR(stats[[#This Row],[Q3]]-stats[[#This Row],[Q1]],"")</f>
        <v>1.273148154723458E-4</v>
      </c>
      <c r="L4902" s="7">
        <f>IFERROR(AVERAGEIFS(H$2:H4902, H$2:H4902, "&lt;" &amp;stats[[#This Row],[Q3]]+(2*stats[[#This Row],[IQR]]), H$2:H4902, "&gt;" &amp; stats[[#This Row],[Q1]]-(2*stats[[#This Row],[IQR]])),"")</f>
        <v>1.0020328577722581E-3</v>
      </c>
    </row>
    <row r="4903" spans="1:12" x14ac:dyDescent="0.25">
      <c r="A4903" s="4">
        <v>44450.700706018521</v>
      </c>
      <c r="B4903">
        <v>0</v>
      </c>
      <c r="C4903">
        <v>1</v>
      </c>
      <c r="D4903" s="5">
        <f>SUM(B$2:B4903)</f>
        <v>26</v>
      </c>
      <c r="E4903" s="5">
        <f>SUM(C$2:C4903)</f>
        <v>4902</v>
      </c>
      <c r="F4903" s="6">
        <f>IF(stats[[#This Row],[Column1]],stats[[#This Row],[Total Clear]]/stats[[#This Row],[Total Runs]],NA())</f>
        <v>5.3039575683394534E-3</v>
      </c>
      <c r="G4903" s="6">
        <f>SUM(B$2:B4903) / SUM(C$2:C4903)</f>
        <v>5.3039575683394534E-3</v>
      </c>
      <c r="H4903" s="7">
        <f>IFERROR(stats[[#This Row],[Column1]]-A4902,"")</f>
        <v>1.006944446999114E-3</v>
      </c>
      <c r="I4903" s="7">
        <f>IFERROR(_xlfn.QUARTILE.INC(H$2:H4903,1),"")</f>
        <v>9.3750000087311491E-4</v>
      </c>
      <c r="J4903" s="7">
        <f>IFERROR(_xlfn.QUARTILE.INC(H$2:H4903,3),"")</f>
        <v>1.0648148163454607E-3</v>
      </c>
      <c r="K4903" s="7">
        <f>IFERROR(stats[[#This Row],[Q3]]-stats[[#This Row],[Q1]],"")</f>
        <v>1.273148154723458E-4</v>
      </c>
      <c r="L4903" s="7">
        <f>IFERROR(AVERAGEIFS(H$2:H4903, H$2:H4903, "&lt;" &amp;stats[[#This Row],[Q3]]+(2*stats[[#This Row],[IQR]]), H$2:H4903, "&gt;" &amp; stats[[#This Row],[Q1]]-(2*stats[[#This Row],[IQR]])),"")</f>
        <v>1.0020338698450435E-3</v>
      </c>
    </row>
    <row r="4904" spans="1:12" x14ac:dyDescent="0.25">
      <c r="A4904" s="4">
        <v>44450.701643518521</v>
      </c>
      <c r="B4904">
        <v>0</v>
      </c>
      <c r="C4904">
        <v>1</v>
      </c>
      <c r="D4904" s="5">
        <f>SUM(B$2:B4904)</f>
        <v>26</v>
      </c>
      <c r="E4904" s="5">
        <f>SUM(C$2:C4904)</f>
        <v>4903</v>
      </c>
      <c r="F4904" s="6">
        <f>IF(stats[[#This Row],[Column1]],stats[[#This Row],[Total Clear]]/stats[[#This Row],[Total Runs]],NA())</f>
        <v>5.3028757903324491E-3</v>
      </c>
      <c r="G4904" s="6">
        <f>SUM(B$2:B4904) / SUM(C$2:C4904)</f>
        <v>5.3028757903324491E-3</v>
      </c>
      <c r="H4904" s="7">
        <f>IFERROR(stats[[#This Row],[Column1]]-A4903,"")</f>
        <v>9.3750000087311491E-4</v>
      </c>
      <c r="I4904" s="7">
        <f>IFERROR(_xlfn.QUARTILE.INC(H$2:H4904,1),"")</f>
        <v>9.3750000087311491E-4</v>
      </c>
      <c r="J4904" s="7">
        <f>IFERROR(_xlfn.QUARTILE.INC(H$2:H4904,3),"")</f>
        <v>1.0648148163454607E-3</v>
      </c>
      <c r="K4904" s="7">
        <f>IFERROR(stats[[#This Row],[Q3]]-stats[[#This Row],[Q1]],"")</f>
        <v>1.273148154723458E-4</v>
      </c>
      <c r="L4904" s="7">
        <f>IFERROR(AVERAGEIFS(H$2:H4904, H$2:H4904, "&lt;" &amp;stats[[#This Row],[Q3]]+(2*stats[[#This Row],[IQR]]), H$2:H4904, "&gt;" &amp; stats[[#This Row],[Q1]]-(2*stats[[#This Row],[IQR]])),"")</f>
        <v>1.0020205748576161E-3</v>
      </c>
    </row>
    <row r="4905" spans="1:12" x14ac:dyDescent="0.25">
      <c r="A4905" s="4">
        <v>44450.702615740738</v>
      </c>
      <c r="B4905">
        <v>0</v>
      </c>
      <c r="C4905">
        <v>1</v>
      </c>
      <c r="D4905" s="5">
        <f>SUM(B$2:B4905)</f>
        <v>26</v>
      </c>
      <c r="E4905" s="5">
        <f>SUM(C$2:C4905)</f>
        <v>4904</v>
      </c>
      <c r="F4905" s="6">
        <f>IF(stats[[#This Row],[Column1]],stats[[#This Row],[Total Clear]]/stats[[#This Row],[Total Runs]],NA())</f>
        <v>5.3017944535073414E-3</v>
      </c>
      <c r="G4905" s="6">
        <f>SUM(B$2:B4905) / SUM(C$2:C4905)</f>
        <v>5.3017944535073414E-3</v>
      </c>
      <c r="H4905" s="7">
        <f>IFERROR(stats[[#This Row],[Column1]]-A4904,"")</f>
        <v>9.7222221666015685E-4</v>
      </c>
      <c r="I4905" s="7">
        <f>IFERROR(_xlfn.QUARTILE.INC(H$2:H4905,1),"")</f>
        <v>9.3750000087311491E-4</v>
      </c>
      <c r="J4905" s="7">
        <f>IFERROR(_xlfn.QUARTILE.INC(H$2:H4905,3),"")</f>
        <v>1.0648148163454607E-3</v>
      </c>
      <c r="K4905" s="7">
        <f>IFERROR(stats[[#This Row],[Q3]]-stats[[#This Row],[Q1]],"")</f>
        <v>1.273148154723458E-4</v>
      </c>
      <c r="L4905" s="7">
        <f>IFERROR(AVERAGEIFS(H$2:H4905, H$2:H4905, "&lt;" &amp;stats[[#This Row],[Q3]]+(2*stats[[#This Row],[IQR]]), H$2:H4905, "&gt;" &amp; stats[[#This Row],[Q1]]-(2*stats[[#This Row],[IQR]])),"")</f>
        <v>1.0020144371937238E-3</v>
      </c>
    </row>
    <row r="4906" spans="1:12" x14ac:dyDescent="0.25">
      <c r="A4906" s="4">
        <v>44450.703703703701</v>
      </c>
      <c r="B4906">
        <v>0</v>
      </c>
      <c r="C4906">
        <v>1</v>
      </c>
      <c r="D4906" s="5">
        <f>SUM(B$2:B4906)</f>
        <v>26</v>
      </c>
      <c r="E4906" s="5">
        <f>SUM(C$2:C4906)</f>
        <v>4905</v>
      </c>
      <c r="F4906" s="6">
        <f>IF(stats[[#This Row],[Column1]],stats[[#This Row],[Total Clear]]/stats[[#This Row],[Total Runs]],NA())</f>
        <v>5.3007135575942914E-3</v>
      </c>
      <c r="G4906" s="6">
        <f>SUM(B$2:B4906) / SUM(C$2:C4906)</f>
        <v>5.3007135575942914E-3</v>
      </c>
      <c r="H4906" s="7">
        <f>IFERROR(stats[[#This Row],[Column1]]-A4905,"")</f>
        <v>1.0879629626288079E-3</v>
      </c>
      <c r="I4906" s="7">
        <f>IFERROR(_xlfn.QUARTILE.INC(H$2:H4906,1),"")</f>
        <v>9.3750000087311491E-4</v>
      </c>
      <c r="J4906" s="7">
        <f>IFERROR(_xlfn.QUARTILE.INC(H$2:H4906,3),"")</f>
        <v>1.0648148163454607E-3</v>
      </c>
      <c r="K4906" s="7">
        <f>IFERROR(stats[[#This Row],[Q3]]-stats[[#This Row],[Q1]],"")</f>
        <v>1.273148154723458E-4</v>
      </c>
      <c r="L4906" s="7">
        <f>IFERROR(AVERAGEIFS(H$2:H4906, H$2:H4906, "&lt;" &amp;stats[[#This Row],[Q3]]+(2*stats[[#This Row],[IQR]]), H$2:H4906, "&gt;" &amp; stats[[#This Row],[Q1]]-(2*stats[[#This Row],[IQR]])),"")</f>
        <v>1.0020321366429484E-3</v>
      </c>
    </row>
    <row r="4907" spans="1:12" x14ac:dyDescent="0.25">
      <c r="A4907" s="4">
        <v>44450.704722222225</v>
      </c>
      <c r="B4907">
        <v>0</v>
      </c>
      <c r="C4907">
        <v>1</v>
      </c>
      <c r="D4907" s="5">
        <f>SUM(B$2:B4907)</f>
        <v>26</v>
      </c>
      <c r="E4907" s="5">
        <f>SUM(C$2:C4907)</f>
        <v>4906</v>
      </c>
      <c r="F4907" s="6">
        <f>IF(stats[[#This Row],[Column1]],stats[[#This Row],[Total Clear]]/stats[[#This Row],[Total Runs]],NA())</f>
        <v>5.2996331023236849E-3</v>
      </c>
      <c r="G4907" s="6">
        <f>SUM(B$2:B4907) / SUM(C$2:C4907)</f>
        <v>5.2996331023236849E-3</v>
      </c>
      <c r="H4907" s="7">
        <f>IFERROR(stats[[#This Row],[Column1]]-A4906,"")</f>
        <v>1.0185185237787664E-3</v>
      </c>
      <c r="I4907" s="7">
        <f>IFERROR(_xlfn.QUARTILE.INC(H$2:H4907,1),"")</f>
        <v>9.3750000087311491E-4</v>
      </c>
      <c r="J4907" s="7">
        <f>IFERROR(_xlfn.QUARTILE.INC(H$2:H4907,3),"")</f>
        <v>1.0648148163454607E-3</v>
      </c>
      <c r="K4907" s="7">
        <f>IFERROR(stats[[#This Row],[Q3]]-stats[[#This Row],[Q1]],"")</f>
        <v>1.273148154723458E-4</v>
      </c>
      <c r="L4907" s="7">
        <f>IFERROR(AVERAGEIFS(H$2:H4907, H$2:H4907, "&lt;" &amp;stats[[#This Row],[Q3]]+(2*stats[[#This Row],[IQR]]), H$2:H4907, "&gt;" &amp; stats[[#This Row],[Q1]]-(2*stats[[#This Row],[IQR]])),"")</f>
        <v>1.0020355309989576E-3</v>
      </c>
    </row>
    <row r="4908" spans="1:12" x14ac:dyDescent="0.25">
      <c r="A4908" s="4">
        <v>44450.705682870372</v>
      </c>
      <c r="B4908">
        <v>0</v>
      </c>
      <c r="C4908">
        <v>1</v>
      </c>
      <c r="D4908" s="5">
        <f>SUM(B$2:B4908)</f>
        <v>26</v>
      </c>
      <c r="E4908" s="5">
        <f>SUM(C$2:C4908)</f>
        <v>4907</v>
      </c>
      <c r="F4908" s="6">
        <f>IF(stats[[#This Row],[Column1]],stats[[#This Row],[Total Clear]]/stats[[#This Row],[Total Runs]],NA())</f>
        <v>5.2985530874261264E-3</v>
      </c>
      <c r="G4908" s="6">
        <f>SUM(B$2:B4908) / SUM(C$2:C4908)</f>
        <v>5.2985530874261264E-3</v>
      </c>
      <c r="H4908" s="7">
        <f>IFERROR(stats[[#This Row],[Column1]]-A4907,"")</f>
        <v>9.6064814715646207E-4</v>
      </c>
      <c r="I4908" s="7">
        <f>IFERROR(_xlfn.QUARTILE.INC(H$2:H4908,1),"")</f>
        <v>9.3750000087311491E-4</v>
      </c>
      <c r="J4908" s="7">
        <f>IFERROR(_xlfn.QUARTILE.INC(H$2:H4908,3),"")</f>
        <v>1.0648148163454607E-3</v>
      </c>
      <c r="K4908" s="7">
        <f>IFERROR(stats[[#This Row],[Q3]]-stats[[#This Row],[Q1]],"")</f>
        <v>1.273148154723458E-4</v>
      </c>
      <c r="L4908" s="7">
        <f>IFERROR(AVERAGEIFS(H$2:H4908, H$2:H4908, "&lt;" &amp;stats[[#This Row],[Q3]]+(2*stats[[#This Row],[IQR]]), H$2:H4908, "&gt;" &amp; stats[[#This Row],[Q1]]-(2*stats[[#This Row],[IQR]])),"")</f>
        <v>1.0020270115704186E-3</v>
      </c>
    </row>
    <row r="4909" spans="1:12" x14ac:dyDescent="0.25">
      <c r="A4909" s="4">
        <v>44450.706678240742</v>
      </c>
      <c r="B4909">
        <v>0</v>
      </c>
      <c r="C4909">
        <v>1</v>
      </c>
      <c r="D4909" s="5">
        <f>SUM(B$2:B4909)</f>
        <v>26</v>
      </c>
      <c r="E4909" s="5">
        <f>SUM(C$2:C4909)</f>
        <v>4908</v>
      </c>
      <c r="F4909" s="6">
        <f>IF(stats[[#This Row],[Column1]],stats[[#This Row],[Total Clear]]/stats[[#This Row],[Total Runs]],NA())</f>
        <v>5.297473512632437E-3</v>
      </c>
      <c r="G4909" s="6">
        <f>SUM(B$2:B4909) / SUM(C$2:C4909)</f>
        <v>5.297473512632437E-3</v>
      </c>
      <c r="H4909" s="7">
        <f>IFERROR(stats[[#This Row],[Column1]]-A4908,"")</f>
        <v>9.9537037021946162E-4</v>
      </c>
      <c r="I4909" s="7">
        <f>IFERROR(_xlfn.QUARTILE.INC(H$2:H4909,1),"")</f>
        <v>9.3750000087311491E-4</v>
      </c>
      <c r="J4909" s="7">
        <f>IFERROR(_xlfn.QUARTILE.INC(H$2:H4909,3),"")</f>
        <v>1.0648148163454607E-3</v>
      </c>
      <c r="K4909" s="7">
        <f>IFERROR(stats[[#This Row],[Q3]]-stats[[#This Row],[Q1]],"")</f>
        <v>1.273148154723458E-4</v>
      </c>
      <c r="L4909" s="7">
        <f>IFERROR(AVERAGEIFS(H$2:H4909, H$2:H4909, "&lt;" &amp;stats[[#This Row],[Q3]]+(2*stats[[#This Row],[IQR]]), H$2:H4909, "&gt;" &amp; stats[[#This Row],[Q1]]-(2*stats[[#This Row],[IQR]])),"")</f>
        <v>1.0020256416092431E-3</v>
      </c>
    </row>
    <row r="4910" spans="1:12" x14ac:dyDescent="0.25">
      <c r="A4910" s="4">
        <v>44450.707673611112</v>
      </c>
      <c r="B4910">
        <v>0</v>
      </c>
      <c r="C4910">
        <v>1</v>
      </c>
      <c r="D4910" s="5">
        <f>SUM(B$2:B4910)</f>
        <v>26</v>
      </c>
      <c r="E4910" s="5">
        <f>SUM(C$2:C4910)</f>
        <v>4909</v>
      </c>
      <c r="F4910" s="6">
        <f>IF(stats[[#This Row],[Column1]],stats[[#This Row],[Total Clear]]/stats[[#This Row],[Total Runs]],NA())</f>
        <v>5.2963943776736608E-3</v>
      </c>
      <c r="G4910" s="6">
        <f>SUM(B$2:B4910) / SUM(C$2:C4910)</f>
        <v>5.2963943776736608E-3</v>
      </c>
      <c r="H4910" s="7">
        <f>IFERROR(stats[[#This Row],[Column1]]-A4909,"")</f>
        <v>9.9537037021946162E-4</v>
      </c>
      <c r="I4910" s="7">
        <f>IFERROR(_xlfn.QUARTILE.INC(H$2:H4910,1),"")</f>
        <v>9.3750000087311491E-4</v>
      </c>
      <c r="J4910" s="7">
        <f>IFERROR(_xlfn.QUARTILE.INC(H$2:H4910,3),"")</f>
        <v>1.0648148163454607E-3</v>
      </c>
      <c r="K4910" s="7">
        <f>IFERROR(stats[[#This Row],[Q3]]-stats[[#This Row],[Q1]],"")</f>
        <v>1.273148154723458E-4</v>
      </c>
      <c r="L4910" s="7">
        <f>IFERROR(AVERAGEIFS(H$2:H4910, H$2:H4910, "&lt;" &amp;stats[[#This Row],[Q3]]+(2*stats[[#This Row],[IQR]]), H$2:H4910, "&gt;" &amp; stats[[#This Row],[Q1]]-(2*stats[[#This Row],[IQR]])),"")</f>
        <v>1.0020242722118379E-3</v>
      </c>
    </row>
    <row r="4911" spans="1:12" x14ac:dyDescent="0.25">
      <c r="A4911" s="4">
        <v>44450.708599537036</v>
      </c>
      <c r="B4911">
        <v>0</v>
      </c>
      <c r="C4911">
        <v>1</v>
      </c>
      <c r="D4911" s="5">
        <f>SUM(B$2:B4911)</f>
        <v>26</v>
      </c>
      <c r="E4911" s="5">
        <f>SUM(C$2:C4911)</f>
        <v>4910</v>
      </c>
      <c r="F4911" s="6">
        <f>IF(stats[[#This Row],[Column1]],stats[[#This Row],[Total Clear]]/stats[[#This Row],[Total Runs]],NA())</f>
        <v>5.295315682281059E-3</v>
      </c>
      <c r="G4911" s="6">
        <f>SUM(B$2:B4911) / SUM(C$2:C4911)</f>
        <v>5.295315682281059E-3</v>
      </c>
      <c r="H4911" s="7">
        <f>IFERROR(stats[[#This Row],[Column1]]-A4910,"")</f>
        <v>9.2592592409346253E-4</v>
      </c>
      <c r="I4911" s="7">
        <f>IFERROR(_xlfn.QUARTILE.INC(H$2:H4911,1),"")</f>
        <v>9.3750000087311491E-4</v>
      </c>
      <c r="J4911" s="7">
        <f>IFERROR(_xlfn.QUARTILE.INC(H$2:H4911,3),"")</f>
        <v>1.0648148163454607E-3</v>
      </c>
      <c r="K4911" s="7">
        <f>IFERROR(stats[[#This Row],[Q3]]-stats[[#This Row],[Q1]],"")</f>
        <v>1.273148154723458E-4</v>
      </c>
      <c r="L4911" s="7">
        <f>IFERROR(AVERAGEIFS(H$2:H4911, H$2:H4911, "&lt;" &amp;stats[[#This Row],[Q3]]+(2*stats[[#This Row],[IQR]]), H$2:H4911, "&gt;" &amp; stats[[#This Row],[Q1]]-(2*stats[[#This Row],[IQR]])),"")</f>
        <v>1.002008617336685E-3</v>
      </c>
    </row>
    <row r="4912" spans="1:12" x14ac:dyDescent="0.25">
      <c r="A4912" s="4">
        <v>44450.709618055553</v>
      </c>
      <c r="B4912">
        <v>0</v>
      </c>
      <c r="C4912">
        <v>1</v>
      </c>
      <c r="D4912" s="5">
        <f>SUM(B$2:B4912)</f>
        <v>26</v>
      </c>
      <c r="E4912" s="5">
        <f>SUM(C$2:C4912)</f>
        <v>4911</v>
      </c>
      <c r="F4912" s="6">
        <f>IF(stats[[#This Row],[Column1]],stats[[#This Row],[Total Clear]]/stats[[#This Row],[Total Runs]],NA())</f>
        <v>5.2942374261861127E-3</v>
      </c>
      <c r="G4912" s="6">
        <f>SUM(B$2:B4912) / SUM(C$2:C4912)</f>
        <v>5.2942374261861127E-3</v>
      </c>
      <c r="H4912" s="7">
        <f>IFERROR(stats[[#This Row],[Column1]]-A4911,"")</f>
        <v>1.0185185165028088E-3</v>
      </c>
      <c r="I4912" s="7">
        <f>IFERROR(_xlfn.QUARTILE.INC(H$2:H4912,1),"")</f>
        <v>9.3750000087311491E-4</v>
      </c>
      <c r="J4912" s="7">
        <f>IFERROR(_xlfn.QUARTILE.INC(H$2:H4912,3),"")</f>
        <v>1.0648148163454607E-3</v>
      </c>
      <c r="K4912" s="7">
        <f>IFERROR(stats[[#This Row],[Q3]]-stats[[#This Row],[Q1]],"")</f>
        <v>1.273148154723458E-4</v>
      </c>
      <c r="L4912" s="7">
        <f>IFERROR(AVERAGEIFS(H$2:H4912, H$2:H4912, "&lt;" &amp;stats[[#This Row],[Q3]]+(2*stats[[#This Row],[IQR]]), H$2:H4912, "&gt;" &amp; stats[[#This Row],[Q1]]-(2*stats[[#This Row],[IQR]])),"")</f>
        <v>1.002012013037871E-3</v>
      </c>
    </row>
    <row r="4913" spans="1:12" x14ac:dyDescent="0.25">
      <c r="A4913" s="4">
        <v>44450.710659722223</v>
      </c>
      <c r="B4913">
        <v>0</v>
      </c>
      <c r="C4913">
        <v>1</v>
      </c>
      <c r="D4913" s="5">
        <f>SUM(B$2:B4913)</f>
        <v>26</v>
      </c>
      <c r="E4913" s="5">
        <f>SUM(C$2:C4913)</f>
        <v>4912</v>
      </c>
      <c r="F4913" s="6">
        <f>IF(stats[[#This Row],[Column1]],stats[[#This Row],[Total Clear]]/stats[[#This Row],[Total Runs]],NA())</f>
        <v>5.2931596091205209E-3</v>
      </c>
      <c r="G4913" s="6">
        <f>SUM(B$2:B4913) / SUM(C$2:C4913)</f>
        <v>5.2931596091205209E-3</v>
      </c>
      <c r="H4913" s="7">
        <f>IFERROR(stats[[#This Row],[Column1]]-A4912,"")</f>
        <v>1.0416666700621136E-3</v>
      </c>
      <c r="I4913" s="7">
        <f>IFERROR(_xlfn.QUARTILE.INC(H$2:H4913,1),"")</f>
        <v>9.3750000087311491E-4</v>
      </c>
      <c r="J4913" s="7">
        <f>IFERROR(_xlfn.QUARTILE.INC(H$2:H4913,3),"")</f>
        <v>1.0648148163454607E-3</v>
      </c>
      <c r="K4913" s="7">
        <f>IFERROR(stats[[#This Row],[Q3]]-stats[[#This Row],[Q1]],"")</f>
        <v>1.273148154723458E-4</v>
      </c>
      <c r="L4913" s="7">
        <f>IFERROR(AVERAGEIFS(H$2:H4913, H$2:H4913, "&lt;" &amp;stats[[#This Row],[Q3]]+(2*stats[[#This Row],[IQR]]), H$2:H4913, "&gt;" &amp; stats[[#This Row],[Q1]]-(2*stats[[#This Row],[IQR]])),"")</f>
        <v>1.0020201673987643E-3</v>
      </c>
    </row>
    <row r="4914" spans="1:12" x14ac:dyDescent="0.25">
      <c r="A4914" s="4">
        <v>44450.711909722224</v>
      </c>
      <c r="B4914">
        <v>0</v>
      </c>
      <c r="C4914">
        <v>1</v>
      </c>
      <c r="D4914" s="5">
        <f>SUM(B$2:B4914)</f>
        <v>26</v>
      </c>
      <c r="E4914" s="5">
        <f>SUM(C$2:C4914)</f>
        <v>4913</v>
      </c>
      <c r="F4914" s="6">
        <f>IF(stats[[#This Row],[Column1]],stats[[#This Row],[Total Clear]]/stats[[#This Row],[Total Runs]],NA())</f>
        <v>5.2920822308162021E-3</v>
      </c>
      <c r="G4914" s="6">
        <f>SUM(B$2:B4914) / SUM(C$2:C4914)</f>
        <v>5.2920822308162021E-3</v>
      </c>
      <c r="H4914" s="7">
        <f>IFERROR(stats[[#This Row],[Column1]]-A4913,"")</f>
        <v>1.2500000011641532E-3</v>
      </c>
      <c r="I4914" s="7">
        <f>IFERROR(_xlfn.QUARTILE.INC(H$2:H4914,1),"")</f>
        <v>9.3750000087311491E-4</v>
      </c>
      <c r="J4914" s="7">
        <f>IFERROR(_xlfn.QUARTILE.INC(H$2:H4914,3),"")</f>
        <v>1.0648148163454607E-3</v>
      </c>
      <c r="K4914" s="7">
        <f>IFERROR(stats[[#This Row],[Q3]]-stats[[#This Row],[Q1]],"")</f>
        <v>1.273148154723458E-4</v>
      </c>
      <c r="L4914" s="7">
        <f>IFERROR(AVERAGEIFS(H$2:H4914, H$2:H4914, "&lt;" &amp;stats[[#This Row],[Q3]]+(2*stats[[#This Row],[IQR]]), H$2:H4914, "&gt;" &amp; stats[[#This Row],[Q1]]-(2*stats[[#This Row],[IQR]])),"")</f>
        <v>1.0020711500948508E-3</v>
      </c>
    </row>
    <row r="4915" spans="1:12" x14ac:dyDescent="0.25">
      <c r="A4915" s="4">
        <v>44450.712916666664</v>
      </c>
      <c r="B4915">
        <v>0</v>
      </c>
      <c r="C4915">
        <v>1</v>
      </c>
      <c r="D4915" s="5">
        <f>SUM(B$2:B4915)</f>
        <v>26</v>
      </c>
      <c r="E4915" s="5">
        <f>SUM(C$2:C4915)</f>
        <v>4914</v>
      </c>
      <c r="F4915" s="6">
        <f>IF(stats[[#This Row],[Column1]],stats[[#This Row],[Total Clear]]/stats[[#This Row],[Total Runs]],NA())</f>
        <v>5.2910052910052907E-3</v>
      </c>
      <c r="G4915" s="6">
        <f>SUM(B$2:B4915) / SUM(C$2:C4915)</f>
        <v>5.2910052910052907E-3</v>
      </c>
      <c r="H4915" s="7">
        <f>IFERROR(stats[[#This Row],[Column1]]-A4914,"")</f>
        <v>1.0069444397231564E-3</v>
      </c>
      <c r="I4915" s="7">
        <f>IFERROR(_xlfn.QUARTILE.INC(H$2:H4915,1),"")</f>
        <v>9.3750000087311491E-4</v>
      </c>
      <c r="J4915" s="7">
        <f>IFERROR(_xlfn.QUARTILE.INC(H$2:H4915,3),"")</f>
        <v>1.0648148163454607E-3</v>
      </c>
      <c r="K4915" s="7">
        <f>IFERROR(stats[[#This Row],[Q3]]-stats[[#This Row],[Q1]],"")</f>
        <v>1.273148154723458E-4</v>
      </c>
      <c r="L4915" s="7">
        <f>IFERROR(AVERAGEIFS(H$2:H4915, H$2:H4915, "&lt;" &amp;stats[[#This Row],[Q3]]+(2*stats[[#This Row],[IQR]]), H$2:H4915, "&gt;" &amp; stats[[#This Row],[Q1]]-(2*stats[[#This Row],[IQR]])),"")</f>
        <v>1.0020721517987826E-3</v>
      </c>
    </row>
    <row r="4916" spans="1:12" x14ac:dyDescent="0.25">
      <c r="A4916" s="4">
        <v>44450.713969907411</v>
      </c>
      <c r="B4916">
        <v>0</v>
      </c>
      <c r="C4916">
        <v>1</v>
      </c>
      <c r="D4916" s="5">
        <f>SUM(B$2:B4916)</f>
        <v>26</v>
      </c>
      <c r="E4916" s="5">
        <f>SUM(C$2:C4916)</f>
        <v>4915</v>
      </c>
      <c r="F4916" s="6">
        <f>IF(stats[[#This Row],[Column1]],stats[[#This Row],[Total Clear]]/stats[[#This Row],[Total Runs]],NA())</f>
        <v>5.2899287894201423E-3</v>
      </c>
      <c r="G4916" s="6">
        <f>SUM(B$2:B4916) / SUM(C$2:C4916)</f>
        <v>5.2899287894201423E-3</v>
      </c>
      <c r="H4916" s="7">
        <f>IFERROR(stats[[#This Row],[Column1]]-A4915,"")</f>
        <v>1.0532407468417659E-3</v>
      </c>
      <c r="I4916" s="7">
        <f>IFERROR(_xlfn.QUARTILE.INC(H$2:H4916,1),"")</f>
        <v>9.3750000087311491E-4</v>
      </c>
      <c r="J4916" s="7">
        <f>IFERROR(_xlfn.QUARTILE.INC(H$2:H4916,3),"")</f>
        <v>1.0648148163454607E-3</v>
      </c>
      <c r="K4916" s="7">
        <f>IFERROR(stats[[#This Row],[Q3]]-stats[[#This Row],[Q1]],"")</f>
        <v>1.273148154723458E-4</v>
      </c>
      <c r="L4916" s="7">
        <f>IFERROR(AVERAGEIFS(H$2:H4916, H$2:H4916, "&lt;" &amp;stats[[#This Row],[Q3]]+(2*stats[[#This Row],[IQR]]), H$2:H4916, "&gt;" &amp; stats[[#This Row],[Q1]]-(2*stats[[#This Row],[IQR]])),"")</f>
        <v>1.0020826673341387E-3</v>
      </c>
    </row>
    <row r="4917" spans="1:12" x14ac:dyDescent="0.25">
      <c r="A4917" s="4">
        <v>44450.71497685185</v>
      </c>
      <c r="B4917">
        <v>0</v>
      </c>
      <c r="C4917">
        <v>1</v>
      </c>
      <c r="D4917" s="5">
        <f>SUM(B$2:B4917)</f>
        <v>26</v>
      </c>
      <c r="E4917" s="5">
        <f>SUM(C$2:C4917)</f>
        <v>4916</v>
      </c>
      <c r="F4917" s="6">
        <f>IF(stats[[#This Row],[Column1]],stats[[#This Row],[Total Clear]]/stats[[#This Row],[Total Runs]],NA())</f>
        <v>5.2888527257933275E-3</v>
      </c>
      <c r="G4917" s="6">
        <f>SUM(B$2:B4917) / SUM(C$2:C4917)</f>
        <v>5.2888527257933275E-3</v>
      </c>
      <c r="H4917" s="7">
        <f>IFERROR(stats[[#This Row],[Column1]]-A4916,"")</f>
        <v>1.0069444397231564E-3</v>
      </c>
      <c r="I4917" s="7">
        <f>IFERROR(_xlfn.QUARTILE.INC(H$2:H4917,1),"")</f>
        <v>9.3750000087311491E-4</v>
      </c>
      <c r="J4917" s="7">
        <f>IFERROR(_xlfn.QUARTILE.INC(H$2:H4917,3),"")</f>
        <v>1.0648148163454607E-3</v>
      </c>
      <c r="K4917" s="7">
        <f>IFERROR(stats[[#This Row],[Q3]]-stats[[#This Row],[Q1]],"")</f>
        <v>1.273148154723458E-4</v>
      </c>
      <c r="L4917" s="7">
        <f>IFERROR(AVERAGEIFS(H$2:H4917, H$2:H4917, "&lt;" &amp;stats[[#This Row],[Q3]]+(2*stats[[#This Row],[IQR]]), H$2:H4917, "&gt;" &amp; stats[[#This Row],[Q1]]-(2*stats[[#This Row],[IQR]])),"")</f>
        <v>1.0020836662600458E-3</v>
      </c>
    </row>
    <row r="4918" spans="1:12" x14ac:dyDescent="0.25">
      <c r="A4918" s="4">
        <v>44450.715902777774</v>
      </c>
      <c r="B4918">
        <v>0</v>
      </c>
      <c r="C4918">
        <v>1</v>
      </c>
      <c r="D4918" s="5">
        <f>SUM(B$2:B4918)</f>
        <v>26</v>
      </c>
      <c r="E4918" s="5">
        <f>SUM(C$2:C4918)</f>
        <v>4917</v>
      </c>
      <c r="F4918" s="6">
        <f>IF(stats[[#This Row],[Column1]],stats[[#This Row],[Total Clear]]/stats[[#This Row],[Total Runs]],NA())</f>
        <v>5.2877770998576365E-3</v>
      </c>
      <c r="G4918" s="6">
        <f>SUM(B$2:B4918) / SUM(C$2:C4918)</f>
        <v>5.2877770998576365E-3</v>
      </c>
      <c r="H4918" s="7">
        <f>IFERROR(stats[[#This Row],[Column1]]-A4917,"")</f>
        <v>9.2592592409346253E-4</v>
      </c>
      <c r="I4918" s="7">
        <f>IFERROR(_xlfn.QUARTILE.INC(H$2:H4918,1),"")</f>
        <v>9.3750000087311491E-4</v>
      </c>
      <c r="J4918" s="7">
        <f>IFERROR(_xlfn.QUARTILE.INC(H$2:H4918,3),"")</f>
        <v>1.0648148163454607E-3</v>
      </c>
      <c r="K4918" s="7">
        <f>IFERROR(stats[[#This Row],[Q3]]-stats[[#This Row],[Q1]],"")</f>
        <v>1.273148154723458E-4</v>
      </c>
      <c r="L4918" s="7">
        <f>IFERROR(AVERAGEIFS(H$2:H4918, H$2:H4918, "&lt;" &amp;stats[[#This Row],[Q3]]+(2*stats[[#This Row],[IQR]]), H$2:H4918, "&gt;" &amp; stats[[#This Row],[Q1]]-(2*stats[[#This Row],[IQR]])),"")</f>
        <v>1.0020680216950978E-3</v>
      </c>
    </row>
    <row r="4919" spans="1:12" x14ac:dyDescent="0.25">
      <c r="A4919" s="4">
        <v>44450.716921296298</v>
      </c>
      <c r="B4919">
        <v>0</v>
      </c>
      <c r="C4919">
        <v>1</v>
      </c>
      <c r="D4919" s="5">
        <f>SUM(B$2:B4919)</f>
        <v>26</v>
      </c>
      <c r="E4919" s="5">
        <f>SUM(C$2:C4919)</f>
        <v>4918</v>
      </c>
      <c r="F4919" s="6">
        <f>IF(stats[[#This Row],[Column1]],stats[[#This Row],[Total Clear]]/stats[[#This Row],[Total Runs]],NA())</f>
        <v>5.2867019113460754E-3</v>
      </c>
      <c r="G4919" s="6">
        <f>SUM(B$2:B4919) / SUM(C$2:C4919)</f>
        <v>5.2867019113460754E-3</v>
      </c>
      <c r="H4919" s="7">
        <f>IFERROR(stats[[#This Row],[Column1]]-A4918,"")</f>
        <v>1.0185185237787664E-3</v>
      </c>
      <c r="I4919" s="7">
        <f>IFERROR(_xlfn.QUARTILE.INC(H$2:H4919,1),"")</f>
        <v>9.3750000087311491E-4</v>
      </c>
      <c r="J4919" s="7">
        <f>IFERROR(_xlfn.QUARTILE.INC(H$2:H4919,3),"")</f>
        <v>1.0648148163454607E-3</v>
      </c>
      <c r="K4919" s="7">
        <f>IFERROR(stats[[#This Row],[Q3]]-stats[[#This Row],[Q1]],"")</f>
        <v>1.273148154723458E-4</v>
      </c>
      <c r="L4919" s="7">
        <f>IFERROR(AVERAGEIFS(H$2:H4919, H$2:H4919, "&lt;" &amp;stats[[#This Row],[Q3]]+(2*stats[[#This Row],[IQR]]), H$2:H4919, "&gt;" &amp; stats[[#This Row],[Q1]]-(2*stats[[#This Row],[IQR]])),"")</f>
        <v>1.0020714003153655E-3</v>
      </c>
    </row>
    <row r="4920" spans="1:12" x14ac:dyDescent="0.25">
      <c r="A4920" s="4">
        <v>44450.718043981484</v>
      </c>
      <c r="B4920">
        <v>0</v>
      </c>
      <c r="C4920">
        <v>1</v>
      </c>
      <c r="D4920" s="5">
        <f>SUM(B$2:B4920)</f>
        <v>26</v>
      </c>
      <c r="E4920" s="5">
        <f>SUM(C$2:C4920)</f>
        <v>4919</v>
      </c>
      <c r="F4920" s="6">
        <f>IF(stats[[#This Row],[Column1]],stats[[#This Row],[Total Clear]]/stats[[#This Row],[Total Runs]],NA())</f>
        <v>5.2856271599918681E-3</v>
      </c>
      <c r="G4920" s="6">
        <f>SUM(B$2:B4920) / SUM(C$2:C4920)</f>
        <v>5.2856271599918681E-3</v>
      </c>
      <c r="H4920" s="7">
        <f>IFERROR(stats[[#This Row],[Column1]]-A4919,"")</f>
        <v>1.1226851856918074E-3</v>
      </c>
      <c r="I4920" s="7">
        <f>IFERROR(_xlfn.QUARTILE.INC(H$2:H4920,1),"")</f>
        <v>9.3750000087311491E-4</v>
      </c>
      <c r="J4920" s="7">
        <f>IFERROR(_xlfn.QUARTILE.INC(H$2:H4920,3),"")</f>
        <v>1.0648148163454607E-3</v>
      </c>
      <c r="K4920" s="7">
        <f>IFERROR(stats[[#This Row],[Q3]]-stats[[#This Row],[Q1]],"")</f>
        <v>1.273148154723458E-4</v>
      </c>
      <c r="L4920" s="7">
        <f>IFERROR(AVERAGEIFS(H$2:H4920, H$2:H4920, "&lt;" &amp;stats[[#This Row],[Q3]]+(2*stats[[#This Row],[IQR]]), H$2:H4920, "&gt;" &amp; stats[[#This Row],[Q1]]-(2*stats[[#This Row],[IQR]])),"")</f>
        <v>1.0020961670064079E-3</v>
      </c>
    </row>
    <row r="4921" spans="1:12" x14ac:dyDescent="0.25">
      <c r="A4921" s="4">
        <v>44450.7190625</v>
      </c>
      <c r="B4921">
        <v>0</v>
      </c>
      <c r="C4921">
        <v>1</v>
      </c>
      <c r="D4921" s="5">
        <f>SUM(B$2:B4921)</f>
        <v>26</v>
      </c>
      <c r="E4921" s="5">
        <f>SUM(C$2:C4921)</f>
        <v>4920</v>
      </c>
      <c r="F4921" s="6">
        <f>IF(stats[[#This Row],[Column1]],stats[[#This Row],[Total Clear]]/stats[[#This Row],[Total Runs]],NA())</f>
        <v>5.2845528455284551E-3</v>
      </c>
      <c r="G4921" s="6">
        <f>SUM(B$2:B4921) / SUM(C$2:C4921)</f>
        <v>5.2845528455284551E-3</v>
      </c>
      <c r="H4921" s="7">
        <f>IFERROR(stats[[#This Row],[Column1]]-A4920,"")</f>
        <v>1.0185185165028088E-3</v>
      </c>
      <c r="I4921" s="7">
        <f>IFERROR(_xlfn.QUARTILE.INC(H$2:H4921,1),"")</f>
        <v>9.3750000087311491E-4</v>
      </c>
      <c r="J4921" s="7">
        <f>IFERROR(_xlfn.QUARTILE.INC(H$2:H4921,3),"")</f>
        <v>1.0648148163454607E-3</v>
      </c>
      <c r="K4921" s="7">
        <f>IFERROR(stats[[#This Row],[Q3]]-stats[[#This Row],[Q1]],"")</f>
        <v>1.273148154723458E-4</v>
      </c>
      <c r="L4921" s="7">
        <f>IFERROR(AVERAGEIFS(H$2:H4921, H$2:H4921, "&lt;" &amp;stats[[#This Row],[Q3]]+(2*stats[[#This Row],[IQR]]), H$2:H4921, "&gt;" &amp; stats[[#This Row],[Q1]]-(2*stats[[#This Row],[IQR]])),"")</f>
        <v>1.002099538459805E-3</v>
      </c>
    </row>
    <row r="4922" spans="1:12" x14ac:dyDescent="0.25">
      <c r="A4922" s="4">
        <v>44450.720046296294</v>
      </c>
      <c r="B4922">
        <v>0</v>
      </c>
      <c r="C4922">
        <v>1</v>
      </c>
      <c r="D4922" s="5">
        <f>SUM(B$2:B4922)</f>
        <v>26</v>
      </c>
      <c r="E4922" s="5">
        <f>SUM(C$2:C4922)</f>
        <v>4921</v>
      </c>
      <c r="F4922" s="6">
        <f>IF(stats[[#This Row],[Column1]],stats[[#This Row],[Total Clear]]/stats[[#This Row],[Total Runs]],NA())</f>
        <v>5.2834789676894939E-3</v>
      </c>
      <c r="G4922" s="6">
        <f>SUM(B$2:B4922) / SUM(C$2:C4922)</f>
        <v>5.2834789676894939E-3</v>
      </c>
      <c r="H4922" s="7">
        <f>IFERROR(stats[[#This Row],[Column1]]-A4921,"")</f>
        <v>9.8379629343980923E-4</v>
      </c>
      <c r="I4922" s="7">
        <f>IFERROR(_xlfn.QUARTILE.INC(H$2:H4922,1),"")</f>
        <v>9.3750000087311491E-4</v>
      </c>
      <c r="J4922" s="7">
        <f>IFERROR(_xlfn.QUARTILE.INC(H$2:H4922,3),"")</f>
        <v>1.0648148163454607E-3</v>
      </c>
      <c r="K4922" s="7">
        <f>IFERROR(stats[[#This Row],[Q3]]-stats[[#This Row],[Q1]],"")</f>
        <v>1.273148154723458E-4</v>
      </c>
      <c r="L4922" s="7">
        <f>IFERROR(AVERAGEIFS(H$2:H4922, H$2:H4922, "&lt;" &amp;stats[[#This Row],[Q3]]+(2*stats[[#This Row],[IQR]]), H$2:H4922, "&gt;" &amp; stats[[#This Row],[Q1]]-(2*stats[[#This Row],[IQR]])),"")</f>
        <v>1.0020957816361145E-3</v>
      </c>
    </row>
    <row r="4923" spans="1:12" x14ac:dyDescent="0.25">
      <c r="A4923" s="4">
        <v>44450.721134259256</v>
      </c>
      <c r="B4923">
        <v>0</v>
      </c>
      <c r="C4923">
        <v>1</v>
      </c>
      <c r="D4923" s="5">
        <f>SUM(B$2:B4923)</f>
        <v>26</v>
      </c>
      <c r="E4923" s="5">
        <f>SUM(C$2:C4923)</f>
        <v>4922</v>
      </c>
      <c r="F4923" s="6">
        <f>IF(stats[[#This Row],[Column1]],stats[[#This Row],[Total Clear]]/stats[[#This Row],[Total Runs]],NA())</f>
        <v>5.2824055262088582E-3</v>
      </c>
      <c r="G4923" s="6">
        <f>SUM(B$2:B4923) / SUM(C$2:C4923)</f>
        <v>5.2824055262088582E-3</v>
      </c>
      <c r="H4923" s="7">
        <f>IFERROR(stats[[#This Row],[Column1]]-A4922,"")</f>
        <v>1.0879629626288079E-3</v>
      </c>
      <c r="I4923" s="7">
        <f>IFERROR(_xlfn.QUARTILE.INC(H$2:H4923,1),"")</f>
        <v>9.3750000087311491E-4</v>
      </c>
      <c r="J4923" s="7">
        <f>IFERROR(_xlfn.QUARTILE.INC(H$2:H4923,3),"")</f>
        <v>1.0648148163454607E-3</v>
      </c>
      <c r="K4923" s="7">
        <f>IFERROR(stats[[#This Row],[Q3]]-stats[[#This Row],[Q1]],"")</f>
        <v>1.273148154723458E-4</v>
      </c>
      <c r="L4923" s="7">
        <f>IFERROR(AVERAGEIFS(H$2:H4923, H$2:H4923, "&lt;" &amp;stats[[#This Row],[Q3]]+(2*stats[[#This Row],[IQR]]), H$2:H4923, "&gt;" &amp; stats[[#This Row],[Q1]]-(2*stats[[#This Row],[IQR]])),"")</f>
        <v>1.002113402645963E-3</v>
      </c>
    </row>
    <row r="4924" spans="1:12" x14ac:dyDescent="0.25">
      <c r="A4924" s="4">
        <v>44450.722083333334</v>
      </c>
      <c r="B4924">
        <v>0</v>
      </c>
      <c r="C4924">
        <v>1</v>
      </c>
      <c r="D4924" s="5">
        <f>SUM(B$2:B4924)</f>
        <v>26</v>
      </c>
      <c r="E4924" s="5">
        <f>SUM(C$2:C4924)</f>
        <v>4923</v>
      </c>
      <c r="F4924" s="6">
        <f>IF(stats[[#This Row],[Column1]],stats[[#This Row],[Total Clear]]/stats[[#This Row],[Total Runs]],NA())</f>
        <v>5.281332520820638E-3</v>
      </c>
      <c r="G4924" s="6">
        <f>SUM(B$2:B4924) / SUM(C$2:C4924)</f>
        <v>5.281332520820638E-3</v>
      </c>
      <c r="H4924" s="7">
        <f>IFERROR(stats[[#This Row],[Column1]]-A4923,"")</f>
        <v>9.490740776527673E-4</v>
      </c>
      <c r="I4924" s="7">
        <f>IFERROR(_xlfn.QUARTILE.INC(H$2:H4924,1),"")</f>
        <v>9.3750000087311491E-4</v>
      </c>
      <c r="J4924" s="7">
        <f>IFERROR(_xlfn.QUARTILE.INC(H$2:H4924,3),"")</f>
        <v>1.0648148163454607E-3</v>
      </c>
      <c r="K4924" s="7">
        <f>IFERROR(stats[[#This Row],[Q3]]-stats[[#This Row],[Q1]],"")</f>
        <v>1.273148154723458E-4</v>
      </c>
      <c r="L4924" s="7">
        <f>IFERROR(AVERAGEIFS(H$2:H4924, H$2:H4924, "&lt;" &amp;stats[[#This Row],[Q3]]+(2*stats[[#This Row],[IQR]]), H$2:H4924, "&gt;" &amp; stats[[#This Row],[Q1]]-(2*stats[[#This Row],[IQR]])),"")</f>
        <v>1.0021025205522018E-3</v>
      </c>
    </row>
    <row r="4925" spans="1:12" x14ac:dyDescent="0.25">
      <c r="A4925" s="4">
        <v>44450.723124999997</v>
      </c>
      <c r="B4925">
        <v>0</v>
      </c>
      <c r="C4925">
        <v>1</v>
      </c>
      <c r="D4925" s="5">
        <f>SUM(B$2:B4925)</f>
        <v>26</v>
      </c>
      <c r="E4925" s="5">
        <f>SUM(C$2:C4925)</f>
        <v>4924</v>
      </c>
      <c r="F4925" s="6">
        <f>IF(stats[[#This Row],[Column1]],stats[[#This Row],[Total Clear]]/stats[[#This Row],[Total Runs]],NA())</f>
        <v>5.280259951259139E-3</v>
      </c>
      <c r="G4925" s="6">
        <f>SUM(B$2:B4925) / SUM(C$2:C4925)</f>
        <v>5.280259951259139E-3</v>
      </c>
      <c r="H4925" s="7">
        <f>IFERROR(stats[[#This Row],[Column1]]-A4924,"")</f>
        <v>1.0416666627861559E-3</v>
      </c>
      <c r="I4925" s="7">
        <f>IFERROR(_xlfn.QUARTILE.INC(H$2:H4925,1),"")</f>
        <v>9.3750000087311491E-4</v>
      </c>
      <c r="J4925" s="7">
        <f>IFERROR(_xlfn.QUARTILE.INC(H$2:H4925,3),"")</f>
        <v>1.0648148163454607E-3</v>
      </c>
      <c r="K4925" s="7">
        <f>IFERROR(stats[[#This Row],[Q3]]-stats[[#This Row],[Q1]],"")</f>
        <v>1.273148154723458E-4</v>
      </c>
      <c r="L4925" s="7">
        <f>IFERROR(AVERAGEIFS(H$2:H4925, H$2:H4925, "&lt;" &amp;stats[[#This Row],[Q3]]+(2*stats[[#This Row],[IQR]]), H$2:H4925, "&gt;" &amp; stats[[#This Row],[Q1]]-(2*stats[[#This Row],[IQR]])),"")</f>
        <v>1.0021106362736855E-3</v>
      </c>
    </row>
    <row r="4926" spans="1:12" x14ac:dyDescent="0.25">
      <c r="A4926" s="4">
        <v>44450.724039351851</v>
      </c>
      <c r="B4926">
        <v>0</v>
      </c>
      <c r="C4926">
        <v>1</v>
      </c>
      <c r="D4926" s="5">
        <f>SUM(B$2:B4926)</f>
        <v>26</v>
      </c>
      <c r="E4926" s="5">
        <f>SUM(C$2:C4926)</f>
        <v>4925</v>
      </c>
      <c r="F4926" s="6">
        <f>IF(stats[[#This Row],[Column1]],stats[[#This Row],[Total Clear]]/stats[[#This Row],[Total Runs]],NA())</f>
        <v>5.2791878172588833E-3</v>
      </c>
      <c r="G4926" s="6">
        <f>SUM(B$2:B4926) / SUM(C$2:C4926)</f>
        <v>5.2791878172588833E-3</v>
      </c>
      <c r="H4926" s="7">
        <f>IFERROR(stats[[#This Row],[Column1]]-A4925,"")</f>
        <v>9.1435185458976775E-4</v>
      </c>
      <c r="I4926" s="7">
        <f>IFERROR(_xlfn.QUARTILE.INC(H$2:H4926,1),"")</f>
        <v>9.3750000087311491E-4</v>
      </c>
      <c r="J4926" s="7">
        <f>IFERROR(_xlfn.QUARTILE.INC(H$2:H4926,3),"")</f>
        <v>1.0648148163454607E-3</v>
      </c>
      <c r="K4926" s="7">
        <f>IFERROR(stats[[#This Row],[Q3]]-stats[[#This Row],[Q1]],"")</f>
        <v>1.273148154723458E-4</v>
      </c>
      <c r="L4926" s="7">
        <f>IFERROR(AVERAGEIFS(H$2:H4926, H$2:H4926, "&lt;" &amp;stats[[#This Row],[Q3]]+(2*stats[[#This Row],[IQR]]), H$2:H4926, "&gt;" &amp; stats[[#This Row],[Q1]]-(2*stats[[#This Row],[IQR]])),"")</f>
        <v>1.0020926381642343E-3</v>
      </c>
    </row>
    <row r="4927" spans="1:12" x14ac:dyDescent="0.25">
      <c r="A4927" s="4">
        <v>44450.725081018521</v>
      </c>
      <c r="B4927">
        <v>0</v>
      </c>
      <c r="C4927">
        <v>1</v>
      </c>
      <c r="D4927" s="5">
        <f>SUM(B$2:B4927)</f>
        <v>26</v>
      </c>
      <c r="E4927" s="5">
        <f>SUM(C$2:C4927)</f>
        <v>4926</v>
      </c>
      <c r="F4927" s="6">
        <f>IF(stats[[#This Row],[Column1]],stats[[#This Row],[Total Clear]]/stats[[#This Row],[Total Runs]],NA())</f>
        <v>5.2781161185546082E-3</v>
      </c>
      <c r="G4927" s="6">
        <f>SUM(B$2:B4927) / SUM(C$2:C4927)</f>
        <v>5.2781161185546082E-3</v>
      </c>
      <c r="H4927" s="7">
        <f>IFERROR(stats[[#This Row],[Column1]]-A4926,"")</f>
        <v>1.0416666700621136E-3</v>
      </c>
      <c r="I4927" s="7">
        <f>IFERROR(_xlfn.QUARTILE.INC(H$2:H4927,1),"")</f>
        <v>9.3750000087311491E-4</v>
      </c>
      <c r="J4927" s="7">
        <f>IFERROR(_xlfn.QUARTILE.INC(H$2:H4927,3),"")</f>
        <v>1.0648148163454607E-3</v>
      </c>
      <c r="K4927" s="7">
        <f>IFERROR(stats[[#This Row],[Q3]]-stats[[#This Row],[Q1]],"")</f>
        <v>1.273148154723458E-4</v>
      </c>
      <c r="L4927" s="7">
        <f>IFERROR(AVERAGEIFS(H$2:H4927, H$2:H4927, "&lt;" &amp;stats[[#This Row],[Q3]]+(2*stats[[#This Row],[IQR]]), H$2:H4927, "&gt;" &amp; stats[[#This Row],[Q1]]-(2*stats[[#This Row],[IQR]])),"")</f>
        <v>1.0021007525853739E-3</v>
      </c>
    </row>
    <row r="4928" spans="1:12" x14ac:dyDescent="0.25">
      <c r="A4928" s="4">
        <v>44450.726145833331</v>
      </c>
      <c r="B4928">
        <v>0</v>
      </c>
      <c r="C4928">
        <v>1</v>
      </c>
      <c r="D4928" s="5">
        <f>SUM(B$2:B4928)</f>
        <v>26</v>
      </c>
      <c r="E4928" s="5">
        <f>SUM(C$2:C4928)</f>
        <v>4927</v>
      </c>
      <c r="F4928" s="6">
        <f>IF(stats[[#This Row],[Column1]],stats[[#This Row],[Total Clear]]/stats[[#This Row],[Total Runs]],NA())</f>
        <v>5.2770448548812663E-3</v>
      </c>
      <c r="G4928" s="6">
        <f>SUM(B$2:B4928) / SUM(C$2:C4928)</f>
        <v>5.2770448548812663E-3</v>
      </c>
      <c r="H4928" s="7">
        <f>IFERROR(stats[[#This Row],[Column1]]-A4927,"")</f>
        <v>1.0648148090695031E-3</v>
      </c>
      <c r="I4928" s="7">
        <f>IFERROR(_xlfn.QUARTILE.INC(H$2:H4928,1),"")</f>
        <v>9.3750000087311491E-4</v>
      </c>
      <c r="J4928" s="7">
        <f>IFERROR(_xlfn.QUARTILE.INC(H$2:H4928,3),"")</f>
        <v>1.0648148163454607E-3</v>
      </c>
      <c r="K4928" s="7">
        <f>IFERROR(stats[[#This Row],[Q3]]-stats[[#This Row],[Q1]],"")</f>
        <v>1.273148154723458E-4</v>
      </c>
      <c r="L4928" s="7">
        <f>IFERROR(AVERAGEIFS(H$2:H4928, H$2:H4928, "&lt;" &amp;stats[[#This Row],[Q3]]+(2*stats[[#This Row],[IQR]]), H$2:H4928, "&gt;" &amp; stats[[#This Row],[Q1]]-(2*stats[[#This Row],[IQR]])),"")</f>
        <v>1.0021136090955184E-3</v>
      </c>
    </row>
    <row r="4929" spans="1:12" x14ac:dyDescent="0.25">
      <c r="A4929" s="4">
        <v>44450.727141203701</v>
      </c>
      <c r="B4929">
        <v>0</v>
      </c>
      <c r="C4929">
        <v>1</v>
      </c>
      <c r="D4929" s="5">
        <f>SUM(B$2:B4929)</f>
        <v>26</v>
      </c>
      <c r="E4929" s="5">
        <f>SUM(C$2:C4929)</f>
        <v>4928</v>
      </c>
      <c r="F4929" s="6">
        <f>IF(stats[[#This Row],[Column1]],stats[[#This Row],[Total Clear]]/stats[[#This Row],[Total Runs]],NA())</f>
        <v>5.275974025974026E-3</v>
      </c>
      <c r="G4929" s="6">
        <f>SUM(B$2:B4929) / SUM(C$2:C4929)</f>
        <v>5.275974025974026E-3</v>
      </c>
      <c r="H4929" s="7">
        <f>IFERROR(stats[[#This Row],[Column1]]-A4928,"")</f>
        <v>9.9537037021946162E-4</v>
      </c>
      <c r="I4929" s="7">
        <f>IFERROR(_xlfn.QUARTILE.INC(H$2:H4929,1),"")</f>
        <v>9.3750000087311491E-4</v>
      </c>
      <c r="J4929" s="7">
        <f>IFERROR(_xlfn.QUARTILE.INC(H$2:H4929,3),"")</f>
        <v>1.0648148163454607E-3</v>
      </c>
      <c r="K4929" s="7">
        <f>IFERROR(stats[[#This Row],[Q3]]-stats[[#This Row],[Q1]],"")</f>
        <v>1.273148154723458E-4</v>
      </c>
      <c r="L4929" s="7">
        <f>IFERROR(AVERAGEIFS(H$2:H4929, H$2:H4929, "&lt;" &amp;stats[[#This Row],[Q3]]+(2*stats[[#This Row],[IQR]]), H$2:H4929, "&gt;" &amp; stats[[#This Row],[Q1]]-(2*stats[[#This Row],[IQR]])),"")</f>
        <v>1.0021122270010572E-3</v>
      </c>
    </row>
    <row r="4930" spans="1:12" x14ac:dyDescent="0.25">
      <c r="A4930" s="4">
        <v>44450.728229166663</v>
      </c>
      <c r="B4930">
        <v>0</v>
      </c>
      <c r="C4930">
        <v>1</v>
      </c>
      <c r="D4930" s="5">
        <f>SUM(B$2:B4930)</f>
        <v>26</v>
      </c>
      <c r="E4930" s="5">
        <f>SUM(C$2:C4930)</f>
        <v>4929</v>
      </c>
      <c r="F4930" s="6">
        <f>IF(stats[[#This Row],[Column1]],stats[[#This Row],[Total Clear]]/stats[[#This Row],[Total Runs]],NA())</f>
        <v>5.2749036315682691E-3</v>
      </c>
      <c r="G4930" s="6">
        <f>SUM(B$2:B4930) / SUM(C$2:C4930)</f>
        <v>5.2749036315682691E-3</v>
      </c>
      <c r="H4930" s="7">
        <f>IFERROR(stats[[#This Row],[Column1]]-A4929,"")</f>
        <v>1.0879629626288079E-3</v>
      </c>
      <c r="I4930" s="7">
        <f>IFERROR(_xlfn.QUARTILE.INC(H$2:H4930,1),"")</f>
        <v>9.3750000087311491E-4</v>
      </c>
      <c r="J4930" s="7">
        <f>IFERROR(_xlfn.QUARTILE.INC(H$2:H4930,3),"")</f>
        <v>1.0648148163454607E-3</v>
      </c>
      <c r="K4930" s="7">
        <f>IFERROR(stats[[#This Row],[Q3]]-stats[[#This Row],[Q1]],"")</f>
        <v>1.273148154723458E-4</v>
      </c>
      <c r="L4930" s="7">
        <f>IFERROR(AVERAGEIFS(H$2:H4930, H$2:H4930, "&lt;" &amp;stats[[#This Row],[Q3]]+(2*stats[[#This Row],[IQR]]), H$2:H4930, "&gt;" &amp; stats[[#This Row],[Q1]]-(2*stats[[#This Row],[IQR]])),"")</f>
        <v>1.0021298193649154E-3</v>
      </c>
    </row>
    <row r="4931" spans="1:12" x14ac:dyDescent="0.25">
      <c r="A4931" s="4">
        <v>44450.729155092595</v>
      </c>
      <c r="B4931">
        <v>0</v>
      </c>
      <c r="C4931">
        <v>1</v>
      </c>
      <c r="D4931" s="5">
        <f>SUM(B$2:B4931)</f>
        <v>26</v>
      </c>
      <c r="E4931" s="5">
        <f>SUM(C$2:C4931)</f>
        <v>4930</v>
      </c>
      <c r="F4931" s="6">
        <f>IF(stats[[#This Row],[Column1]],stats[[#This Row],[Total Clear]]/stats[[#This Row],[Total Runs]],NA())</f>
        <v>5.2738336713995942E-3</v>
      </c>
      <c r="G4931" s="6">
        <f>SUM(B$2:B4931) / SUM(C$2:C4931)</f>
        <v>5.2738336713995942E-3</v>
      </c>
      <c r="H4931" s="7">
        <f>IFERROR(stats[[#This Row],[Column1]]-A4930,"")</f>
        <v>9.2592593136942014E-4</v>
      </c>
      <c r="I4931" s="7">
        <f>IFERROR(_xlfn.QUARTILE.INC(H$2:H4931,1),"")</f>
        <v>9.3750000087311491E-4</v>
      </c>
      <c r="J4931" s="7">
        <f>IFERROR(_xlfn.QUARTILE.INC(H$2:H4931,3),"")</f>
        <v>1.0648148163454607E-3</v>
      </c>
      <c r="K4931" s="7">
        <f>IFERROR(stats[[#This Row],[Q3]]-stats[[#This Row],[Q1]],"")</f>
        <v>1.273148154723458E-4</v>
      </c>
      <c r="L4931" s="7">
        <f>IFERROR(AVERAGEIFS(H$2:H4931, H$2:H4931, "&lt;" &amp;stats[[#This Row],[Q3]]+(2*stats[[#This Row],[IQR]]), H$2:H4931, "&gt;" &amp; stats[[#This Row],[Q1]]-(2*stats[[#This Row],[IQR]])),"")</f>
        <v>1.0021142070133489E-3</v>
      </c>
    </row>
    <row r="4932" spans="1:12" x14ac:dyDescent="0.25">
      <c r="A4932" s="4">
        <v>44450.730162037034</v>
      </c>
      <c r="B4932">
        <v>0</v>
      </c>
      <c r="C4932">
        <v>1</v>
      </c>
      <c r="D4932" s="5">
        <f>SUM(B$2:B4932)</f>
        <v>26</v>
      </c>
      <c r="E4932" s="5">
        <f>SUM(C$2:C4932)</f>
        <v>4931</v>
      </c>
      <c r="F4932" s="6">
        <f>IF(stats[[#This Row],[Column1]],stats[[#This Row],[Total Clear]]/stats[[#This Row],[Total Runs]],NA())</f>
        <v>5.2727641452038126E-3</v>
      </c>
      <c r="G4932" s="6">
        <f>SUM(B$2:B4932) / SUM(C$2:C4932)</f>
        <v>5.2727641452038126E-3</v>
      </c>
      <c r="H4932" s="7">
        <f>IFERROR(stats[[#This Row],[Column1]]-A4931,"")</f>
        <v>1.0069444397231564E-3</v>
      </c>
      <c r="I4932" s="7">
        <f>IFERROR(_xlfn.QUARTILE.INC(H$2:H4932,1),"")</f>
        <v>9.3750000087311491E-4</v>
      </c>
      <c r="J4932" s="7">
        <f>IFERROR(_xlfn.QUARTILE.INC(H$2:H4932,3),"")</f>
        <v>1.0648148163454607E-3</v>
      </c>
      <c r="K4932" s="7">
        <f>IFERROR(stats[[#This Row],[Q3]]-stats[[#This Row],[Q1]],"")</f>
        <v>1.273148154723458E-4</v>
      </c>
      <c r="L4932" s="7">
        <f>IFERROR(AVERAGEIFS(H$2:H4932, H$2:H4932, "&lt;" &amp;stats[[#This Row],[Q3]]+(2*stats[[#This Row],[IQR]]), H$2:H4932, "&gt;" &amp; stats[[#This Row],[Q1]]-(2*stats[[#This Row],[IQR]])),"")</f>
        <v>1.0021151964096434E-3</v>
      </c>
    </row>
    <row r="4933" spans="1:12" x14ac:dyDescent="0.25">
      <c r="A4933" s="4">
        <v>44450.731111111112</v>
      </c>
      <c r="B4933">
        <v>0</v>
      </c>
      <c r="C4933">
        <v>1</v>
      </c>
      <c r="D4933" s="5">
        <f>SUM(B$2:B4933)</f>
        <v>26</v>
      </c>
      <c r="E4933" s="5">
        <f>SUM(C$2:C4933)</f>
        <v>4932</v>
      </c>
      <c r="F4933" s="6">
        <f>IF(stats[[#This Row],[Column1]],stats[[#This Row],[Total Clear]]/stats[[#This Row],[Total Runs]],NA())</f>
        <v>5.2716950527169504E-3</v>
      </c>
      <c r="G4933" s="6">
        <f>SUM(B$2:B4933) / SUM(C$2:C4933)</f>
        <v>5.2716950527169504E-3</v>
      </c>
      <c r="H4933" s="7">
        <f>IFERROR(stats[[#This Row],[Column1]]-A4932,"")</f>
        <v>9.490740776527673E-4</v>
      </c>
      <c r="I4933" s="7">
        <f>IFERROR(_xlfn.QUARTILE.INC(H$2:H4933,1),"")</f>
        <v>9.3750000087311491E-4</v>
      </c>
      <c r="J4933" s="7">
        <f>IFERROR(_xlfn.QUARTILE.INC(H$2:H4933,3),"")</f>
        <v>1.0648148163454607E-3</v>
      </c>
      <c r="K4933" s="7">
        <f>IFERROR(stats[[#This Row],[Q3]]-stats[[#This Row],[Q1]],"")</f>
        <v>1.273148154723458E-4</v>
      </c>
      <c r="L4933" s="7">
        <f>IFERROR(AVERAGEIFS(H$2:H4933, H$2:H4933, "&lt;" &amp;stats[[#This Row],[Q3]]+(2*stats[[#This Row],[IQR]]), H$2:H4933, "&gt;" &amp; stats[[#This Row],[Q1]]-(2*stats[[#This Row],[IQR]])),"")</f>
        <v>1.0021043340056384E-3</v>
      </c>
    </row>
    <row r="4934" spans="1:12" x14ac:dyDescent="0.25">
      <c r="A4934" s="4">
        <v>44450.732187499998</v>
      </c>
      <c r="B4934">
        <v>0</v>
      </c>
      <c r="C4934">
        <v>1</v>
      </c>
      <c r="D4934" s="5">
        <f>SUM(B$2:B4934)</f>
        <v>26</v>
      </c>
      <c r="E4934" s="5">
        <f>SUM(C$2:C4934)</f>
        <v>4933</v>
      </c>
      <c r="F4934" s="6">
        <f>IF(stats[[#This Row],[Column1]],stats[[#This Row],[Total Clear]]/stats[[#This Row],[Total Runs]],NA())</f>
        <v>5.2706263936752483E-3</v>
      </c>
      <c r="G4934" s="6">
        <f>SUM(B$2:B4934) / SUM(C$2:C4934)</f>
        <v>5.2706263936752483E-3</v>
      </c>
      <c r="H4934" s="7">
        <f>IFERROR(stats[[#This Row],[Column1]]-A4933,"")</f>
        <v>1.0763888858491555E-3</v>
      </c>
      <c r="I4934" s="7">
        <f>IFERROR(_xlfn.QUARTILE.INC(H$2:H4934,1),"")</f>
        <v>9.3750000087311491E-4</v>
      </c>
      <c r="J4934" s="7">
        <f>IFERROR(_xlfn.QUARTILE.INC(H$2:H4934,3),"")</f>
        <v>1.0648148163454607E-3</v>
      </c>
      <c r="K4934" s="7">
        <f>IFERROR(stats[[#This Row],[Q3]]-stats[[#This Row],[Q1]],"")</f>
        <v>1.273148154723458E-4</v>
      </c>
      <c r="L4934" s="7">
        <f>IFERROR(AVERAGEIFS(H$2:H4934, H$2:H4934, "&lt;" &amp;stats[[#This Row],[Q3]]+(2*stats[[#This Row],[IQR]]), H$2:H4934, "&gt;" &amp; stats[[#This Row],[Q1]]-(2*stats[[#This Row],[IQR]])),"")</f>
        <v>1.0021195437828381E-3</v>
      </c>
    </row>
    <row r="4935" spans="1:12" x14ac:dyDescent="0.25">
      <c r="A4935" s="4">
        <v>44450.733217592591</v>
      </c>
      <c r="B4935">
        <v>0</v>
      </c>
      <c r="C4935">
        <v>1</v>
      </c>
      <c r="D4935" s="5">
        <f>SUM(B$2:B4935)</f>
        <v>26</v>
      </c>
      <c r="E4935" s="5">
        <f>SUM(C$2:C4935)</f>
        <v>4934</v>
      </c>
      <c r="F4935" s="6">
        <f>IF(stats[[#This Row],[Column1]],stats[[#This Row],[Total Clear]]/stats[[#This Row],[Total Runs]],NA())</f>
        <v>5.2695581678151599E-3</v>
      </c>
      <c r="G4935" s="6">
        <f>SUM(B$2:B4935) / SUM(C$2:C4935)</f>
        <v>5.2695581678151599E-3</v>
      </c>
      <c r="H4935" s="7">
        <f>IFERROR(stats[[#This Row],[Column1]]-A4934,"")</f>
        <v>1.0300925932824612E-3</v>
      </c>
      <c r="I4935" s="7">
        <f>IFERROR(_xlfn.QUARTILE.INC(H$2:H4935,1),"")</f>
        <v>9.3750000087311491E-4</v>
      </c>
      <c r="J4935" s="7">
        <f>IFERROR(_xlfn.QUARTILE.INC(H$2:H4935,3),"")</f>
        <v>1.0648148163454607E-3</v>
      </c>
      <c r="K4935" s="7">
        <f>IFERROR(stats[[#This Row],[Q3]]-stats[[#This Row],[Q1]],"")</f>
        <v>1.273148154723458E-4</v>
      </c>
      <c r="L4935" s="7">
        <f>IFERROR(AVERAGEIFS(H$2:H4935, H$2:H4935, "&lt;" &amp;stats[[#This Row],[Q3]]+(2*stats[[#This Row],[IQR]]), H$2:H4935, "&gt;" &amp; stats[[#This Row],[Q1]]-(2*stats[[#This Row],[IQR]])),"")</f>
        <v>1.0021252700979865E-3</v>
      </c>
    </row>
    <row r="4936" spans="1:12" x14ac:dyDescent="0.25">
      <c r="A4936" s="4">
        <v>44450.734293981484</v>
      </c>
      <c r="B4936">
        <v>0</v>
      </c>
      <c r="C4936">
        <v>1</v>
      </c>
      <c r="D4936" s="5">
        <f>SUM(B$2:B4936)</f>
        <v>26</v>
      </c>
      <c r="E4936" s="5">
        <f>SUM(C$2:C4936)</f>
        <v>4935</v>
      </c>
      <c r="F4936" s="6">
        <f>IF(stats[[#This Row],[Column1]],stats[[#This Row],[Total Clear]]/stats[[#This Row],[Total Runs]],NA())</f>
        <v>5.2684903748733535E-3</v>
      </c>
      <c r="G4936" s="6">
        <f>SUM(B$2:B4936) / SUM(C$2:C4936)</f>
        <v>5.2684903748733535E-3</v>
      </c>
      <c r="H4936" s="7">
        <f>IFERROR(stats[[#This Row],[Column1]]-A4935,"")</f>
        <v>1.0763888931251131E-3</v>
      </c>
      <c r="I4936" s="7">
        <f>IFERROR(_xlfn.QUARTILE.INC(H$2:H4936,1),"")</f>
        <v>9.3750000087311491E-4</v>
      </c>
      <c r="J4936" s="7">
        <f>IFERROR(_xlfn.QUARTILE.INC(H$2:H4936,3),"")</f>
        <v>1.0648148163454607E-3</v>
      </c>
      <c r="K4936" s="7">
        <f>IFERROR(stats[[#This Row],[Q3]]-stats[[#This Row],[Q1]],"")</f>
        <v>1.273148154723458E-4</v>
      </c>
      <c r="L4936" s="7">
        <f>IFERROR(AVERAGEIFS(H$2:H4936, H$2:H4936, "&lt;" &amp;stats[[#This Row],[Q3]]+(2*stats[[#This Row],[IQR]]), H$2:H4936, "&gt;" &amp; stats[[#This Row],[Q1]]-(2*stats[[#This Row],[IQR]])),"")</f>
        <v>1.0021404693659002E-3</v>
      </c>
    </row>
    <row r="4937" spans="1:12" x14ac:dyDescent="0.25">
      <c r="A4937" s="4">
        <v>44450.735219907408</v>
      </c>
      <c r="B4937">
        <v>0</v>
      </c>
      <c r="C4937">
        <v>1</v>
      </c>
      <c r="D4937" s="5">
        <f>SUM(B$2:B4937)</f>
        <v>26</v>
      </c>
      <c r="E4937" s="5">
        <f>SUM(C$2:C4937)</f>
        <v>4936</v>
      </c>
      <c r="F4937" s="6">
        <f>IF(stats[[#This Row],[Column1]],stats[[#This Row],[Total Clear]]/stats[[#This Row],[Total Runs]],NA())</f>
        <v>5.2674230145867097E-3</v>
      </c>
      <c r="G4937" s="6">
        <f>SUM(B$2:B4937) / SUM(C$2:C4937)</f>
        <v>5.2674230145867097E-3</v>
      </c>
      <c r="H4937" s="7">
        <f>IFERROR(stats[[#This Row],[Column1]]-A4936,"")</f>
        <v>9.2592592409346253E-4</v>
      </c>
      <c r="I4937" s="7">
        <f>IFERROR(_xlfn.QUARTILE.INC(H$2:H4937,1),"")</f>
        <v>9.3750000087311491E-4</v>
      </c>
      <c r="J4937" s="7">
        <f>IFERROR(_xlfn.QUARTILE.INC(H$2:H4937,3),"")</f>
        <v>1.0648148163454607E-3</v>
      </c>
      <c r="K4937" s="7">
        <f>IFERROR(stats[[#This Row],[Q3]]-stats[[#This Row],[Q1]],"")</f>
        <v>1.273148154723458E-4</v>
      </c>
      <c r="L4937" s="7">
        <f>IFERROR(AVERAGEIFS(H$2:H4937, H$2:H4937, "&lt;" &amp;stats[[#This Row],[Q3]]+(2*stats[[#This Row],[IQR]]), H$2:H4937, "&gt;" &amp; stats[[#This Row],[Q1]]-(2*stats[[#This Row],[IQR]])),"")</f>
        <v>1.0021248740016129E-3</v>
      </c>
    </row>
    <row r="4938" spans="1:12" x14ac:dyDescent="0.25">
      <c r="A4938" s="4">
        <v>44450.736261574071</v>
      </c>
      <c r="B4938">
        <v>0</v>
      </c>
      <c r="C4938">
        <v>1</v>
      </c>
      <c r="D4938" s="5">
        <f>SUM(B$2:B4938)</f>
        <v>26</v>
      </c>
      <c r="E4938" s="5">
        <f>SUM(C$2:C4938)</f>
        <v>4937</v>
      </c>
      <c r="F4938" s="6">
        <f>IF(stats[[#This Row],[Column1]],stats[[#This Row],[Total Clear]]/stats[[#This Row],[Total Runs]],NA())</f>
        <v>5.2663560866923233E-3</v>
      </c>
      <c r="G4938" s="6">
        <f>SUM(B$2:B4938) / SUM(C$2:C4938)</f>
        <v>5.2663560866923233E-3</v>
      </c>
      <c r="H4938" s="7">
        <f>IFERROR(stats[[#This Row],[Column1]]-A4937,"")</f>
        <v>1.0416666627861559E-3</v>
      </c>
      <c r="I4938" s="7">
        <f>IFERROR(_xlfn.QUARTILE.INC(H$2:H4938,1),"")</f>
        <v>9.3750000087311491E-4</v>
      </c>
      <c r="J4938" s="7">
        <f>IFERROR(_xlfn.QUARTILE.INC(H$2:H4938,3),"")</f>
        <v>1.0648148163454607E-3</v>
      </c>
      <c r="K4938" s="7">
        <f>IFERROR(stats[[#This Row],[Q3]]-stats[[#This Row],[Q1]],"")</f>
        <v>1.273148154723458E-4</v>
      </c>
      <c r="L4938" s="7">
        <f>IFERROR(AVERAGEIFS(H$2:H4938, H$2:H4938, "&lt;" &amp;stats[[#This Row],[Q3]]+(2*stats[[#This Row],[IQR]]), H$2:H4938, "&gt;" &amp; stats[[#This Row],[Q1]]-(2*stats[[#This Row],[IQR]])),"")</f>
        <v>1.0021329635656032E-3</v>
      </c>
    </row>
    <row r="4939" spans="1:12" x14ac:dyDescent="0.25">
      <c r="A4939" s="4">
        <v>44450.737534722219</v>
      </c>
      <c r="B4939">
        <v>1</v>
      </c>
      <c r="C4939">
        <v>1</v>
      </c>
      <c r="D4939" s="5">
        <f>SUM(B$2:B4939)</f>
        <v>27</v>
      </c>
      <c r="E4939" s="5">
        <f>SUM(C$2:C4939)</f>
        <v>4938</v>
      </c>
      <c r="F4939" s="6">
        <f>IF(stats[[#This Row],[Column1]],stats[[#This Row],[Total Clear]]/stats[[#This Row],[Total Runs]],NA())</f>
        <v>5.4678007290400975E-3</v>
      </c>
      <c r="G4939" s="6">
        <f>SUM(B$2:B4939) / SUM(C$2:C4939)</f>
        <v>5.4678007290400975E-3</v>
      </c>
      <c r="H4939" s="7">
        <f>IFERROR(stats[[#This Row],[Column1]]-A4938,"")</f>
        <v>1.2731481474475004E-3</v>
      </c>
      <c r="I4939" s="7">
        <f>IFERROR(_xlfn.QUARTILE.INC(H$2:H4939,1),"")</f>
        <v>9.3750000087311491E-4</v>
      </c>
      <c r="J4939" s="7">
        <f>IFERROR(_xlfn.QUARTILE.INC(H$2:H4939,3),"")</f>
        <v>1.0648148163454607E-3</v>
      </c>
      <c r="K4939" s="7">
        <f>IFERROR(stats[[#This Row],[Q3]]-stats[[#This Row],[Q1]],"")</f>
        <v>1.273148154723458E-4</v>
      </c>
      <c r="L4939" s="7">
        <f>IFERROR(AVERAGEIFS(H$2:H4939, H$2:H4939, "&lt;" &amp;stats[[#This Row],[Q3]]+(2*stats[[#This Row],[IQR]]), H$2:H4939, "&gt;" &amp; stats[[#This Row],[Q1]]-(2*stats[[#This Row],[IQR]])),"")</f>
        <v>1.0021883972297231E-3</v>
      </c>
    </row>
    <row r="4940" spans="1:12" x14ac:dyDescent="0.25">
      <c r="A4940" s="4">
        <v>44450.739004629628</v>
      </c>
      <c r="B4940">
        <v>0</v>
      </c>
      <c r="C4940">
        <v>1</v>
      </c>
      <c r="D4940" s="5">
        <f>SUM(B$2:B4940)</f>
        <v>27</v>
      </c>
      <c r="E4940" s="5">
        <f>SUM(C$2:C4940)</f>
        <v>4939</v>
      </c>
      <c r="F4940" s="6">
        <f>IF(stats[[#This Row],[Column1]],stats[[#This Row],[Total Clear]]/stats[[#This Row],[Total Runs]],NA())</f>
        <v>5.4666936626847542E-3</v>
      </c>
      <c r="G4940" s="6">
        <f>SUM(B$2:B4940) / SUM(C$2:C4940)</f>
        <v>5.4666936626847542E-3</v>
      </c>
      <c r="H4940" s="7">
        <f>IFERROR(stats[[#This Row],[Column1]]-A4939,"")</f>
        <v>1.4699074090458453E-3</v>
      </c>
      <c r="I4940" s="7">
        <f>IFERROR(_xlfn.QUARTILE.INC(H$2:H4940,1),"")</f>
        <v>9.3750000087311491E-4</v>
      </c>
      <c r="J4940" s="7">
        <f>IFERROR(_xlfn.QUARTILE.INC(H$2:H4940,3),"")</f>
        <v>1.0648148163454607E-3</v>
      </c>
      <c r="K4940" s="7">
        <f>IFERROR(stats[[#This Row],[Q3]]-stats[[#This Row],[Q1]],"")</f>
        <v>1.273148154723458E-4</v>
      </c>
      <c r="L4940" s="7">
        <f>IFERROR(AVERAGEIFS(H$2:H4940, H$2:H4940, "&lt;" &amp;stats[[#This Row],[Q3]]+(2*stats[[#This Row],[IQR]]), H$2:H4940, "&gt;" &amp; stats[[#This Row],[Q1]]-(2*stats[[#This Row],[IQR]])),"")</f>
        <v>1.0021883972297231E-3</v>
      </c>
    </row>
    <row r="4941" spans="1:12" x14ac:dyDescent="0.25">
      <c r="A4941" s="4">
        <v>44450.739953703705</v>
      </c>
      <c r="B4941">
        <v>0</v>
      </c>
      <c r="C4941">
        <v>1</v>
      </c>
      <c r="D4941" s="5">
        <f>SUM(B$2:B4941)</f>
        <v>27</v>
      </c>
      <c r="E4941" s="5">
        <f>SUM(C$2:C4941)</f>
        <v>4940</v>
      </c>
      <c r="F4941" s="6">
        <f>IF(stats[[#This Row],[Column1]],stats[[#This Row],[Total Clear]]/stats[[#This Row],[Total Runs]],NA())</f>
        <v>5.4655870445344127E-3</v>
      </c>
      <c r="G4941" s="6">
        <f>SUM(B$2:B4941) / SUM(C$2:C4941)</f>
        <v>5.4655870445344127E-3</v>
      </c>
      <c r="H4941" s="7">
        <f>IFERROR(stats[[#This Row],[Column1]]-A4940,"")</f>
        <v>9.490740776527673E-4</v>
      </c>
      <c r="I4941" s="7">
        <f>IFERROR(_xlfn.QUARTILE.INC(H$2:H4941,1),"")</f>
        <v>9.3750000087311491E-4</v>
      </c>
      <c r="J4941" s="7">
        <f>IFERROR(_xlfn.QUARTILE.INC(H$2:H4941,3),"")</f>
        <v>1.0648148163454607E-3</v>
      </c>
      <c r="K4941" s="7">
        <f>IFERROR(stats[[#This Row],[Q3]]-stats[[#This Row],[Q1]],"")</f>
        <v>1.273148154723458E-4</v>
      </c>
      <c r="L4941" s="7">
        <f>IFERROR(AVERAGEIFS(H$2:H4941, H$2:H4941, "&lt;" &amp;stats[[#This Row],[Q3]]+(2*stats[[#This Row],[IQR]]), H$2:H4941, "&gt;" &amp; stats[[#This Row],[Q1]]-(2*stats[[#This Row],[IQR]])),"")</f>
        <v>1.0021775354056787E-3</v>
      </c>
    </row>
    <row r="4942" spans="1:12" x14ac:dyDescent="0.25">
      <c r="A4942" s="4">
        <v>44450.740983796299</v>
      </c>
      <c r="B4942">
        <v>0</v>
      </c>
      <c r="C4942">
        <v>1</v>
      </c>
      <c r="D4942" s="5">
        <f>SUM(B$2:B4942)</f>
        <v>27</v>
      </c>
      <c r="E4942" s="5">
        <f>SUM(C$2:C4942)</f>
        <v>4941</v>
      </c>
      <c r="F4942" s="6">
        <f>IF(stats[[#This Row],[Column1]],stats[[#This Row],[Total Clear]]/stats[[#This Row],[Total Runs]],NA())</f>
        <v>5.4644808743169399E-3</v>
      </c>
      <c r="G4942" s="6">
        <f>SUM(B$2:B4942) / SUM(C$2:C4942)</f>
        <v>5.4644808743169399E-3</v>
      </c>
      <c r="H4942" s="7">
        <f>IFERROR(stats[[#This Row],[Column1]]-A4941,"")</f>
        <v>1.0300925932824612E-3</v>
      </c>
      <c r="I4942" s="7">
        <f>IFERROR(_xlfn.QUARTILE.INC(H$2:H4942,1),"")</f>
        <v>9.3750000087311491E-4</v>
      </c>
      <c r="J4942" s="7">
        <f>IFERROR(_xlfn.QUARTILE.INC(H$2:H4942,3),"")</f>
        <v>1.0648148163454607E-3</v>
      </c>
      <c r="K4942" s="7">
        <f>IFERROR(stats[[#This Row],[Q3]]-stats[[#This Row],[Q1]],"")</f>
        <v>1.273148154723458E-4</v>
      </c>
      <c r="L4942" s="7">
        <f>IFERROR(AVERAGEIFS(H$2:H4942, H$2:H4942, "&lt;" &amp;stats[[#This Row],[Q3]]+(2*stats[[#This Row],[IQR]]), H$2:H4942, "&gt;" &amp; stats[[#This Row],[Q1]]-(2*stats[[#This Row],[IQR]])),"")</f>
        <v>1.0021832428393071E-3</v>
      </c>
    </row>
    <row r="4943" spans="1:12" x14ac:dyDescent="0.25">
      <c r="A4943" s="4">
        <v>44450.741990740738</v>
      </c>
      <c r="B4943">
        <v>0</v>
      </c>
      <c r="C4943">
        <v>1</v>
      </c>
      <c r="D4943" s="5">
        <f>SUM(B$2:B4943)</f>
        <v>27</v>
      </c>
      <c r="E4943" s="5">
        <f>SUM(C$2:C4943)</f>
        <v>4942</v>
      </c>
      <c r="F4943" s="6">
        <f>IF(stats[[#This Row],[Column1]],stats[[#This Row],[Total Clear]]/stats[[#This Row],[Total Runs]],NA())</f>
        <v>5.4633751517604206E-3</v>
      </c>
      <c r="G4943" s="6">
        <f>SUM(B$2:B4943) / SUM(C$2:C4943)</f>
        <v>5.4633751517604206E-3</v>
      </c>
      <c r="H4943" s="7">
        <f>IFERROR(stats[[#This Row],[Column1]]-A4942,"")</f>
        <v>1.0069444397231564E-3</v>
      </c>
      <c r="I4943" s="7">
        <f>IFERROR(_xlfn.QUARTILE.INC(H$2:H4943,1),"")</f>
        <v>9.3750000087311491E-4</v>
      </c>
      <c r="J4943" s="7">
        <f>IFERROR(_xlfn.QUARTILE.INC(H$2:H4943,3),"")</f>
        <v>1.0648148163454607E-3</v>
      </c>
      <c r="K4943" s="7">
        <f>IFERROR(stats[[#This Row],[Q3]]-stats[[#This Row],[Q1]],"")</f>
        <v>1.273148154723458E-4</v>
      </c>
      <c r="L4943" s="7">
        <f>IFERROR(AVERAGEIFS(H$2:H4943, H$2:H4943, "&lt;" &amp;stats[[#This Row],[Q3]]+(2*stats[[#This Row],[IQR]]), H$2:H4943, "&gt;" &amp; stats[[#This Row],[Q1]]-(2*stats[[#This Row],[IQR]])),"")</f>
        <v>1.0021842161011395E-3</v>
      </c>
    </row>
    <row r="4944" spans="1:12" x14ac:dyDescent="0.25">
      <c r="A4944" s="4">
        <v>44450.743113425924</v>
      </c>
      <c r="B4944">
        <v>0</v>
      </c>
      <c r="C4944">
        <v>1</v>
      </c>
      <c r="D4944" s="5">
        <f>SUM(B$2:B4944)</f>
        <v>27</v>
      </c>
      <c r="E4944" s="5">
        <f>SUM(C$2:C4944)</f>
        <v>4943</v>
      </c>
      <c r="F4944" s="6">
        <f>IF(stats[[#This Row],[Column1]],stats[[#This Row],[Total Clear]]/stats[[#This Row],[Total Runs]],NA())</f>
        <v>5.4622698765931623E-3</v>
      </c>
      <c r="G4944" s="6">
        <f>SUM(B$2:B4944) / SUM(C$2:C4944)</f>
        <v>5.4622698765931623E-3</v>
      </c>
      <c r="H4944" s="7">
        <f>IFERROR(stats[[#This Row],[Column1]]-A4943,"")</f>
        <v>1.1226851856918074E-3</v>
      </c>
      <c r="I4944" s="7">
        <f>IFERROR(_xlfn.QUARTILE.INC(H$2:H4944,1),"")</f>
        <v>9.3750000087311491E-4</v>
      </c>
      <c r="J4944" s="7">
        <f>IFERROR(_xlfn.QUARTILE.INC(H$2:H4944,3),"")</f>
        <v>1.0648148163454607E-3</v>
      </c>
      <c r="K4944" s="7">
        <f>IFERROR(stats[[#This Row],[Q3]]-stats[[#This Row],[Q1]],"")</f>
        <v>1.273148154723458E-4</v>
      </c>
      <c r="L4944" s="7">
        <f>IFERROR(AVERAGEIFS(H$2:H4944, H$2:H4944, "&lt;" &amp;stats[[#This Row],[Q3]]+(2*stats[[#This Row],[IQR]]), H$2:H4944, "&gt;" &amp; stats[[#This Row],[Q1]]-(2*stats[[#This Row],[IQR]])),"")</f>
        <v>1.0022088433174875E-3</v>
      </c>
    </row>
    <row r="4945" spans="1:12" x14ac:dyDescent="0.25">
      <c r="A4945" s="4">
        <v>44450.744027777779</v>
      </c>
      <c r="B4945">
        <v>0</v>
      </c>
      <c r="C4945">
        <v>1</v>
      </c>
      <c r="D4945" s="5">
        <f>SUM(B$2:B4945)</f>
        <v>27</v>
      </c>
      <c r="E4945" s="5">
        <f>SUM(C$2:C4945)</f>
        <v>4944</v>
      </c>
      <c r="F4945" s="6">
        <f>IF(stats[[#This Row],[Column1]],stats[[#This Row],[Total Clear]]/stats[[#This Row],[Total Runs]],NA())</f>
        <v>5.4611650485436895E-3</v>
      </c>
      <c r="G4945" s="6">
        <f>SUM(B$2:B4945) / SUM(C$2:C4945)</f>
        <v>5.4611650485436895E-3</v>
      </c>
      <c r="H4945" s="7">
        <f>IFERROR(stats[[#This Row],[Column1]]-A4944,"")</f>
        <v>9.1435185458976775E-4</v>
      </c>
      <c r="I4945" s="7">
        <f>IFERROR(_xlfn.QUARTILE.INC(H$2:H4945,1),"")</f>
        <v>9.3750000087311491E-4</v>
      </c>
      <c r="J4945" s="7">
        <f>IFERROR(_xlfn.QUARTILE.INC(H$2:H4945,3),"")</f>
        <v>1.0648148163454607E-3</v>
      </c>
      <c r="K4945" s="7">
        <f>IFERROR(stats[[#This Row],[Q3]]-stats[[#This Row],[Q1]],"")</f>
        <v>1.273148154723458E-4</v>
      </c>
      <c r="L4945" s="7">
        <f>IFERROR(AVERAGEIFS(H$2:H4945, H$2:H4945, "&lt;" &amp;stats[[#This Row],[Q3]]+(2*stats[[#This Row],[IQR]]), H$2:H4945, "&gt;" &amp; stats[[#This Row],[Q1]]-(2*stats[[#This Row],[IQR]])),"")</f>
        <v>1.0021908913377718E-3</v>
      </c>
    </row>
    <row r="4946" spans="1:12" x14ac:dyDescent="0.25">
      <c r="A4946" s="4">
        <v>44450.745046296295</v>
      </c>
      <c r="B4946">
        <v>0</v>
      </c>
      <c r="C4946">
        <v>1</v>
      </c>
      <c r="D4946" s="5">
        <f>SUM(B$2:B4946)</f>
        <v>27</v>
      </c>
      <c r="E4946" s="5">
        <f>SUM(C$2:C4946)</f>
        <v>4945</v>
      </c>
      <c r="F4946" s="6">
        <f>IF(stats[[#This Row],[Column1]],stats[[#This Row],[Total Clear]]/stats[[#This Row],[Total Runs]],NA())</f>
        <v>5.4600606673407479E-3</v>
      </c>
      <c r="G4946" s="6">
        <f>SUM(B$2:B4946) / SUM(C$2:C4946)</f>
        <v>5.4600606673407479E-3</v>
      </c>
      <c r="H4946" s="7">
        <f>IFERROR(stats[[#This Row],[Column1]]-A4945,"")</f>
        <v>1.0185185165028088E-3</v>
      </c>
      <c r="I4946" s="7">
        <f>IFERROR(_xlfn.QUARTILE.INC(H$2:H4946,1),"")</f>
        <v>9.3750000087311491E-4</v>
      </c>
      <c r="J4946" s="7">
        <f>IFERROR(_xlfn.QUARTILE.INC(H$2:H4946,3),"")</f>
        <v>1.0648148163454607E-3</v>
      </c>
      <c r="K4946" s="7">
        <f>IFERROR(stats[[#This Row],[Q3]]-stats[[#This Row],[Q1]],"")</f>
        <v>1.273148154723458E-4</v>
      </c>
      <c r="L4946" s="7">
        <f>IFERROR(AVERAGEIFS(H$2:H4946, H$2:H4946, "&lt;" &amp;stats[[#This Row],[Q3]]+(2*stats[[#This Row],[IQR]]), H$2:H4946, "&gt;" &amp; stats[[#This Row],[Q1]]-(2*stats[[#This Row],[IQR]])),"")</f>
        <v>1.0021942269098178E-3</v>
      </c>
    </row>
    <row r="4947" spans="1:12" x14ac:dyDescent="0.25">
      <c r="A4947" s="4">
        <v>44450.746006944442</v>
      </c>
      <c r="B4947">
        <v>0</v>
      </c>
      <c r="C4947">
        <v>1</v>
      </c>
      <c r="D4947" s="5">
        <f>SUM(B$2:B4947)</f>
        <v>27</v>
      </c>
      <c r="E4947" s="5">
        <f>SUM(C$2:C4947)</f>
        <v>4946</v>
      </c>
      <c r="F4947" s="6">
        <f>IF(stats[[#This Row],[Column1]],stats[[#This Row],[Total Clear]]/stats[[#This Row],[Total Runs]],NA())</f>
        <v>5.4589567327133033E-3</v>
      </c>
      <c r="G4947" s="6">
        <f>SUM(B$2:B4947) / SUM(C$2:C4947)</f>
        <v>5.4589567327133033E-3</v>
      </c>
      <c r="H4947" s="7">
        <f>IFERROR(stats[[#This Row],[Column1]]-A4946,"")</f>
        <v>9.6064814715646207E-4</v>
      </c>
      <c r="I4947" s="7">
        <f>IFERROR(_xlfn.QUARTILE.INC(H$2:H4947,1),"")</f>
        <v>9.3750000087311491E-4</v>
      </c>
      <c r="J4947" s="7">
        <f>IFERROR(_xlfn.QUARTILE.INC(H$2:H4947,3),"")</f>
        <v>1.0648148163454607E-3</v>
      </c>
      <c r="K4947" s="7">
        <f>IFERROR(stats[[#This Row],[Q3]]-stats[[#This Row],[Q1]],"")</f>
        <v>1.273148154723458E-4</v>
      </c>
      <c r="L4947" s="7">
        <f>IFERROR(AVERAGEIFS(H$2:H4947, H$2:H4947, "&lt;" &amp;stats[[#This Row],[Q3]]+(2*stats[[#This Row],[IQR]]), H$2:H4947, "&gt;" &amp; stats[[#This Row],[Q1]]-(2*stats[[#This Row],[IQR]])),"")</f>
        <v>1.002185741190914E-3</v>
      </c>
    </row>
    <row r="4948" spans="1:12" x14ac:dyDescent="0.25">
      <c r="A4948" s="4">
        <v>44450.74695601852</v>
      </c>
      <c r="B4948">
        <v>0</v>
      </c>
      <c r="C4948">
        <v>1</v>
      </c>
      <c r="D4948" s="5">
        <f>SUM(B$2:B4948)</f>
        <v>27</v>
      </c>
      <c r="E4948" s="5">
        <f>SUM(C$2:C4948)</f>
        <v>4947</v>
      </c>
      <c r="F4948" s="6">
        <f>IF(stats[[#This Row],[Column1]],stats[[#This Row],[Total Clear]]/stats[[#This Row],[Total Runs]],NA())</f>
        <v>5.4578532443905394E-3</v>
      </c>
      <c r="G4948" s="6">
        <f>SUM(B$2:B4948) / SUM(C$2:C4948)</f>
        <v>5.4578532443905394E-3</v>
      </c>
      <c r="H4948" s="7">
        <f>IFERROR(stats[[#This Row],[Column1]]-A4947,"")</f>
        <v>9.490740776527673E-4</v>
      </c>
      <c r="I4948" s="7">
        <f>IFERROR(_xlfn.QUARTILE.INC(H$2:H4948,1),"")</f>
        <v>9.3750000087311491E-4</v>
      </c>
      <c r="J4948" s="7">
        <f>IFERROR(_xlfn.QUARTILE.INC(H$2:H4948,3),"")</f>
        <v>1.0648148163454607E-3</v>
      </c>
      <c r="K4948" s="7">
        <f>IFERROR(stats[[#This Row],[Q3]]-stats[[#This Row],[Q1]],"")</f>
        <v>1.273148154723458E-4</v>
      </c>
      <c r="L4948" s="7">
        <f>IFERROR(AVERAGEIFS(H$2:H4948, H$2:H4948, "&lt;" &amp;stats[[#This Row],[Q3]]+(2*stats[[#This Row],[IQR]]), H$2:H4948, "&gt;" &amp; stats[[#This Row],[Q1]]-(2*stats[[#This Row],[IQR]])),"")</f>
        <v>1.0021748954356479E-3</v>
      </c>
    </row>
    <row r="4949" spans="1:12" x14ac:dyDescent="0.25">
      <c r="A4949" s="4">
        <v>44450.74790509259</v>
      </c>
      <c r="B4949">
        <v>0</v>
      </c>
      <c r="C4949">
        <v>1</v>
      </c>
      <c r="D4949" s="5">
        <f>SUM(B$2:B4949)</f>
        <v>27</v>
      </c>
      <c r="E4949" s="5">
        <f>SUM(C$2:C4949)</f>
        <v>4948</v>
      </c>
      <c r="F4949" s="6">
        <f>IF(stats[[#This Row],[Column1]],stats[[#This Row],[Total Clear]]/stats[[#This Row],[Total Runs]],NA())</f>
        <v>5.4567502021018593E-3</v>
      </c>
      <c r="G4949" s="6">
        <f>SUM(B$2:B4949) / SUM(C$2:C4949)</f>
        <v>5.4567502021018593E-3</v>
      </c>
      <c r="H4949" s="7">
        <f>IFERROR(stats[[#This Row],[Column1]]-A4948,"")</f>
        <v>9.4907407037680969E-4</v>
      </c>
      <c r="I4949" s="7">
        <f>IFERROR(_xlfn.QUARTILE.INC(H$2:H4949,1),"")</f>
        <v>9.3750000087311491E-4</v>
      </c>
      <c r="J4949" s="7">
        <f>IFERROR(_xlfn.QUARTILE.INC(H$2:H4949,3),"")</f>
        <v>1.0648148163454607E-3</v>
      </c>
      <c r="K4949" s="7">
        <f>IFERROR(stats[[#This Row],[Q3]]-stats[[#This Row],[Q1]],"")</f>
        <v>1.273148154723458E-4</v>
      </c>
      <c r="L4949" s="7">
        <f>IFERROR(AVERAGEIFS(H$2:H4949, H$2:H4949, "&lt;" &amp;stats[[#This Row],[Q3]]+(2*stats[[#This Row],[IQR]]), H$2:H4949, "&gt;" &amp; stats[[#This Row],[Q1]]-(2*stats[[#This Row],[IQR]])),"")</f>
        <v>1.0021640541075427E-3</v>
      </c>
    </row>
    <row r="4950" spans="1:12" x14ac:dyDescent="0.25">
      <c r="A4950" s="4">
        <v>44450.748900462961</v>
      </c>
      <c r="B4950">
        <v>0</v>
      </c>
      <c r="C4950">
        <v>1</v>
      </c>
      <c r="D4950" s="5">
        <f>SUM(B$2:B4950)</f>
        <v>27</v>
      </c>
      <c r="E4950" s="5">
        <f>SUM(C$2:C4950)</f>
        <v>4949</v>
      </c>
      <c r="F4950" s="6">
        <f>IF(stats[[#This Row],[Column1]],stats[[#This Row],[Total Clear]]/stats[[#This Row],[Total Runs]],NA())</f>
        <v>5.4556476055768839E-3</v>
      </c>
      <c r="G4950" s="6">
        <f>SUM(B$2:B4950) / SUM(C$2:C4950)</f>
        <v>5.4556476055768839E-3</v>
      </c>
      <c r="H4950" s="7">
        <f>IFERROR(stats[[#This Row],[Column1]]-A4949,"")</f>
        <v>9.9537037021946162E-4</v>
      </c>
      <c r="I4950" s="7">
        <f>IFERROR(_xlfn.QUARTILE.INC(H$2:H4950,1),"")</f>
        <v>9.3750000087311491E-4</v>
      </c>
      <c r="J4950" s="7">
        <f>IFERROR(_xlfn.QUARTILE.INC(H$2:H4950,3),"")</f>
        <v>1.0648148163454607E-3</v>
      </c>
      <c r="K4950" s="7">
        <f>IFERROR(stats[[#This Row],[Q3]]-stats[[#This Row],[Q1]],"")</f>
        <v>1.273148154723458E-4</v>
      </c>
      <c r="L4950" s="7">
        <f>IFERROR(AVERAGEIFS(H$2:H4950, H$2:H4950, "&lt;" &amp;stats[[#This Row],[Q3]]+(2*stats[[#This Row],[IQR]]), H$2:H4950, "&gt;" &amp; stats[[#This Row],[Q1]]-(2*stats[[#This Row],[IQR]])),"")</f>
        <v>1.0021626673584333E-3</v>
      </c>
    </row>
    <row r="4951" spans="1:12" x14ac:dyDescent="0.25">
      <c r="A4951" s="4">
        <v>44450.749872685185</v>
      </c>
      <c r="B4951">
        <v>0</v>
      </c>
      <c r="C4951">
        <v>1</v>
      </c>
      <c r="D4951" s="5">
        <f>SUM(B$2:B4951)</f>
        <v>27</v>
      </c>
      <c r="E4951" s="5">
        <f>SUM(C$2:C4951)</f>
        <v>4950</v>
      </c>
      <c r="F4951" s="6">
        <f>IF(stats[[#This Row],[Column1]],stats[[#This Row],[Total Clear]]/stats[[#This Row],[Total Runs]],NA())</f>
        <v>5.454545454545455E-3</v>
      </c>
      <c r="G4951" s="6">
        <f>SUM(B$2:B4951) / SUM(C$2:C4951)</f>
        <v>5.454545454545455E-3</v>
      </c>
      <c r="H4951" s="7">
        <f>IFERROR(stats[[#This Row],[Column1]]-A4950,"")</f>
        <v>9.7222222393611446E-4</v>
      </c>
      <c r="I4951" s="7">
        <f>IFERROR(_xlfn.QUARTILE.INC(H$2:H4951,1),"")</f>
        <v>9.3750000087311491E-4</v>
      </c>
      <c r="J4951" s="7">
        <f>IFERROR(_xlfn.QUARTILE.INC(H$2:H4951,3),"")</f>
        <v>1.0648148163454607E-3</v>
      </c>
      <c r="K4951" s="7">
        <f>IFERROR(stats[[#This Row],[Q3]]-stats[[#This Row],[Q1]],"")</f>
        <v>1.273148154723458E-4</v>
      </c>
      <c r="L4951" s="7">
        <f>IFERROR(AVERAGEIFS(H$2:H4951, H$2:H4951, "&lt;" &amp;stats[[#This Row],[Q3]]+(2*stats[[#This Row],[IQR]]), H$2:H4951, "&gt;" &amp; stats[[#This Row],[Q1]]-(2*stats[[#This Row],[IQR]])),"")</f>
        <v>1.0021565570638572E-3</v>
      </c>
    </row>
    <row r="4952" spans="1:12" x14ac:dyDescent="0.25">
      <c r="A4952" s="4">
        <v>44450.750844907408</v>
      </c>
      <c r="B4952">
        <v>0</v>
      </c>
      <c r="C4952">
        <v>1</v>
      </c>
      <c r="D4952" s="5">
        <f>SUM(B$2:B4952)</f>
        <v>27</v>
      </c>
      <c r="E4952" s="5">
        <f>SUM(C$2:C4952)</f>
        <v>4951</v>
      </c>
      <c r="F4952" s="6">
        <f>IF(stats[[#This Row],[Column1]],stats[[#This Row],[Total Clear]]/stats[[#This Row],[Total Runs]],NA())</f>
        <v>5.4534437487376288E-3</v>
      </c>
      <c r="G4952" s="6">
        <f>SUM(B$2:B4952) / SUM(C$2:C4952)</f>
        <v>5.4534437487376288E-3</v>
      </c>
      <c r="H4952" s="7">
        <f>IFERROR(stats[[#This Row],[Column1]]-A4951,"")</f>
        <v>9.7222222393611446E-4</v>
      </c>
      <c r="I4952" s="7">
        <f>IFERROR(_xlfn.QUARTILE.INC(H$2:H4952,1),"")</f>
        <v>9.3750000087311491E-4</v>
      </c>
      <c r="J4952" s="7">
        <f>IFERROR(_xlfn.QUARTILE.INC(H$2:H4952,3),"")</f>
        <v>1.0648148163454607E-3</v>
      </c>
      <c r="K4952" s="7">
        <f>IFERROR(stats[[#This Row],[Q3]]-stats[[#This Row],[Q1]],"")</f>
        <v>1.273148154723458E-4</v>
      </c>
      <c r="L4952" s="7">
        <f>IFERROR(AVERAGEIFS(H$2:H4952, H$2:H4952, "&lt;" &amp;stats[[#This Row],[Q3]]+(2*stats[[#This Row],[IQR]]), H$2:H4952, "&gt;" &amp; stats[[#This Row],[Q1]]-(2*stats[[#This Row],[IQR]])),"")</f>
        <v>1.00215044926277E-3</v>
      </c>
    </row>
    <row r="4953" spans="1:12" x14ac:dyDescent="0.25">
      <c r="A4953" s="4">
        <v>44450.751875000002</v>
      </c>
      <c r="B4953">
        <v>0</v>
      </c>
      <c r="C4953">
        <v>1</v>
      </c>
      <c r="D4953" s="5">
        <f>SUM(B$2:B4953)</f>
        <v>27</v>
      </c>
      <c r="E4953" s="5">
        <f>SUM(C$2:C4953)</f>
        <v>4952</v>
      </c>
      <c r="F4953" s="6">
        <f>IF(stats[[#This Row],[Column1]],stats[[#This Row],[Total Clear]]/stats[[#This Row],[Total Runs]],NA())</f>
        <v>5.4523424878836838E-3</v>
      </c>
      <c r="G4953" s="6">
        <f>SUM(B$2:B4953) / SUM(C$2:C4953)</f>
        <v>5.4523424878836838E-3</v>
      </c>
      <c r="H4953" s="7">
        <f>IFERROR(stats[[#This Row],[Column1]]-A4952,"")</f>
        <v>1.0300925932824612E-3</v>
      </c>
      <c r="I4953" s="7">
        <f>IFERROR(_xlfn.QUARTILE.INC(H$2:H4953,1),"")</f>
        <v>9.3750000087311491E-4</v>
      </c>
      <c r="J4953" s="7">
        <f>IFERROR(_xlfn.QUARTILE.INC(H$2:H4953,3),"")</f>
        <v>1.0648148163454607E-3</v>
      </c>
      <c r="K4953" s="7">
        <f>IFERROR(stats[[#This Row],[Q3]]-stats[[#This Row],[Q1]],"")</f>
        <v>1.273148154723458E-4</v>
      </c>
      <c r="L4953" s="7">
        <f>IFERROR(AVERAGEIFS(H$2:H4953, H$2:H4953, "&lt;" &amp;stats[[#This Row],[Q3]]+(2*stats[[#This Row],[IQR]]), H$2:H4953, "&gt;" &amp; stats[[#This Row],[Q1]]-(2*stats[[#This Row],[IQR]])),"")</f>
        <v>1.002156149414549E-3</v>
      </c>
    </row>
    <row r="4954" spans="1:12" x14ac:dyDescent="0.25">
      <c r="A4954" s="4">
        <v>44450.752870370372</v>
      </c>
      <c r="B4954">
        <v>0</v>
      </c>
      <c r="C4954">
        <v>1</v>
      </c>
      <c r="D4954" s="5">
        <f>SUM(B$2:B4954)</f>
        <v>27</v>
      </c>
      <c r="E4954" s="5">
        <f>SUM(C$2:C4954)</f>
        <v>4953</v>
      </c>
      <c r="F4954" s="6">
        <f>IF(stats[[#This Row],[Column1]],stats[[#This Row],[Total Clear]]/stats[[#This Row],[Total Runs]],NA())</f>
        <v>5.4512416717141131E-3</v>
      </c>
      <c r="G4954" s="6">
        <f>SUM(B$2:B4954) / SUM(C$2:C4954)</f>
        <v>5.4512416717141131E-3</v>
      </c>
      <c r="H4954" s="7">
        <f>IFERROR(stats[[#This Row],[Column1]]-A4953,"")</f>
        <v>9.9537037021946162E-4</v>
      </c>
      <c r="I4954" s="7">
        <f>IFERROR(_xlfn.QUARTILE.INC(H$2:H4954,1),"")</f>
        <v>9.3750000087311491E-4</v>
      </c>
      <c r="J4954" s="7">
        <f>IFERROR(_xlfn.QUARTILE.INC(H$2:H4954,3),"")</f>
        <v>1.0648148163454607E-3</v>
      </c>
      <c r="K4954" s="7">
        <f>IFERROR(stats[[#This Row],[Q3]]-stats[[#This Row],[Q1]],"")</f>
        <v>1.273148154723458E-4</v>
      </c>
      <c r="L4954" s="7">
        <f>IFERROR(AVERAGEIFS(H$2:H4954, H$2:H4954, "&lt;" &amp;stats[[#This Row],[Q3]]+(2*stats[[#This Row],[IQR]]), H$2:H4954, "&gt;" &amp; stats[[#This Row],[Q1]]-(2*stats[[#This Row],[IQR]])),"")</f>
        <v>1.0021547654090023E-3</v>
      </c>
    </row>
    <row r="4955" spans="1:12" x14ac:dyDescent="0.25">
      <c r="A4955" s="4">
        <v>44450.753784722219</v>
      </c>
      <c r="B4955">
        <v>0</v>
      </c>
      <c r="C4955">
        <v>1</v>
      </c>
      <c r="D4955" s="5">
        <f>SUM(B$2:B4955)</f>
        <v>27</v>
      </c>
      <c r="E4955" s="5">
        <f>SUM(C$2:C4955)</f>
        <v>4954</v>
      </c>
      <c r="F4955" s="6">
        <f>IF(stats[[#This Row],[Column1]],stats[[#This Row],[Total Clear]]/stats[[#This Row],[Total Runs]],NA())</f>
        <v>5.4501412999596287E-3</v>
      </c>
      <c r="G4955" s="6">
        <f>SUM(B$2:B4955) / SUM(C$2:C4955)</f>
        <v>5.4501412999596287E-3</v>
      </c>
      <c r="H4955" s="7">
        <f>IFERROR(stats[[#This Row],[Column1]]-A4954,"")</f>
        <v>9.1435184731381014E-4</v>
      </c>
      <c r="I4955" s="7">
        <f>IFERROR(_xlfn.QUARTILE.INC(H$2:H4955,1),"")</f>
        <v>9.3750000087311491E-4</v>
      </c>
      <c r="J4955" s="7">
        <f>IFERROR(_xlfn.QUARTILE.INC(H$2:H4955,3),"")</f>
        <v>1.0648148163454607E-3</v>
      </c>
      <c r="K4955" s="7">
        <f>IFERROR(stats[[#This Row],[Q3]]-stats[[#This Row],[Q1]],"")</f>
        <v>1.273148154723458E-4</v>
      </c>
      <c r="L4955" s="7">
        <f>IFERROR(AVERAGEIFS(H$2:H4955, H$2:H4955, "&lt;" &amp;stats[[#This Row],[Q3]]+(2*stats[[#This Row],[IQR]]), H$2:H4955, "&gt;" &amp; stats[[#This Row],[Q1]]-(2*stats[[#This Row],[IQR]])),"")</f>
        <v>1.0021368610619193E-3</v>
      </c>
    </row>
    <row r="4956" spans="1:12" x14ac:dyDescent="0.25">
      <c r="A4956" s="4">
        <v>44450.754710648151</v>
      </c>
      <c r="B4956">
        <v>0</v>
      </c>
      <c r="C4956">
        <v>1</v>
      </c>
      <c r="D4956" s="5">
        <f>SUM(B$2:B4956)</f>
        <v>27</v>
      </c>
      <c r="E4956" s="5">
        <f>SUM(C$2:C4956)</f>
        <v>4955</v>
      </c>
      <c r="F4956" s="6">
        <f>IF(stats[[#This Row],[Column1]],stats[[#This Row],[Total Clear]]/stats[[#This Row],[Total Runs]],NA())</f>
        <v>5.4490413723511603E-3</v>
      </c>
      <c r="G4956" s="6">
        <f>SUM(B$2:B4956) / SUM(C$2:C4956)</f>
        <v>5.4490413723511603E-3</v>
      </c>
      <c r="H4956" s="7">
        <f>IFERROR(stats[[#This Row],[Column1]]-A4955,"")</f>
        <v>9.2592593136942014E-4</v>
      </c>
      <c r="I4956" s="7">
        <f>IFERROR(_xlfn.QUARTILE.INC(H$2:H4956,1),"")</f>
        <v>9.3750000087311491E-4</v>
      </c>
      <c r="J4956" s="7">
        <f>IFERROR(_xlfn.QUARTILE.INC(H$2:H4956,3),"")</f>
        <v>1.0648148163454607E-3</v>
      </c>
      <c r="K4956" s="7">
        <f>IFERROR(stats[[#This Row],[Q3]]-stats[[#This Row],[Q1]],"")</f>
        <v>1.273148154723458E-4</v>
      </c>
      <c r="L4956" s="7">
        <f>IFERROR(AVERAGEIFS(H$2:H4956, H$2:H4956, "&lt;" &amp;stats[[#This Row],[Q3]]+(2*stats[[#This Row],[IQR]]), H$2:H4956, "&gt;" &amp; stats[[#This Row],[Q1]]-(2*stats[[#This Row],[IQR]])),"")</f>
        <v>1.0021213236654479E-3</v>
      </c>
    </row>
    <row r="4957" spans="1:12" x14ac:dyDescent="0.25">
      <c r="A4957" s="4">
        <v>44450.755740740744</v>
      </c>
      <c r="B4957">
        <v>0</v>
      </c>
      <c r="C4957">
        <v>1</v>
      </c>
      <c r="D4957" s="5">
        <f>SUM(B$2:B4957)</f>
        <v>27</v>
      </c>
      <c r="E4957" s="5">
        <f>SUM(C$2:C4957)</f>
        <v>4956</v>
      </c>
      <c r="F4957" s="6">
        <f>IF(stats[[#This Row],[Column1]],stats[[#This Row],[Total Clear]]/stats[[#This Row],[Total Runs]],NA())</f>
        <v>5.4479418886198543E-3</v>
      </c>
      <c r="G4957" s="6">
        <f>SUM(B$2:B4957) / SUM(C$2:C4957)</f>
        <v>5.4479418886198543E-3</v>
      </c>
      <c r="H4957" s="7">
        <f>IFERROR(stats[[#This Row],[Column1]]-A4956,"")</f>
        <v>1.0300925932824612E-3</v>
      </c>
      <c r="I4957" s="7">
        <f>IFERROR(_xlfn.QUARTILE.INC(H$2:H4957,1),"")</f>
        <v>9.3750000087311491E-4</v>
      </c>
      <c r="J4957" s="7">
        <f>IFERROR(_xlfn.QUARTILE.INC(H$2:H4957,3),"")</f>
        <v>1.0648148163454607E-3</v>
      </c>
      <c r="K4957" s="7">
        <f>IFERROR(stats[[#This Row],[Q3]]-stats[[#This Row],[Q1]],"")</f>
        <v>1.273148154723458E-4</v>
      </c>
      <c r="L4957" s="7">
        <f>IFERROR(AVERAGEIFS(H$2:H4957, H$2:H4957, "&lt;" &amp;stats[[#This Row],[Q3]]+(2*stats[[#This Row],[IQR]]), H$2:H4957, "&gt;" &amp; stats[[#This Row],[Q1]]-(2*stats[[#This Row],[IQR]])),"")</f>
        <v>1.0021270251064623E-3</v>
      </c>
    </row>
    <row r="4958" spans="1:12" x14ac:dyDescent="0.25">
      <c r="A4958" s="4">
        <v>44450.756782407407</v>
      </c>
      <c r="B4958">
        <v>0</v>
      </c>
      <c r="C4958">
        <v>1</v>
      </c>
      <c r="D4958" s="5">
        <f>SUM(B$2:B4958)</f>
        <v>27</v>
      </c>
      <c r="E4958" s="5">
        <f>SUM(C$2:C4958)</f>
        <v>4957</v>
      </c>
      <c r="F4958" s="6">
        <f>IF(stats[[#This Row],[Column1]],stats[[#This Row],[Total Clear]]/stats[[#This Row],[Total Runs]],NA())</f>
        <v>5.446842848497075E-3</v>
      </c>
      <c r="G4958" s="6">
        <f>SUM(B$2:B4958) / SUM(C$2:C4958)</f>
        <v>5.446842848497075E-3</v>
      </c>
      <c r="H4958" s="7">
        <f>IFERROR(stats[[#This Row],[Column1]]-A4957,"")</f>
        <v>1.0416666627861559E-3</v>
      </c>
      <c r="I4958" s="7">
        <f>IFERROR(_xlfn.QUARTILE.INC(H$2:H4958,1),"")</f>
        <v>9.3750000087311491E-4</v>
      </c>
      <c r="J4958" s="7">
        <f>IFERROR(_xlfn.QUARTILE.INC(H$2:H4958,3),"")</f>
        <v>1.0648148163454607E-3</v>
      </c>
      <c r="K4958" s="7">
        <f>IFERROR(stats[[#This Row],[Q3]]-stats[[#This Row],[Q1]],"")</f>
        <v>1.273148154723458E-4</v>
      </c>
      <c r="L4958" s="7">
        <f>IFERROR(AVERAGEIFS(H$2:H4958, H$2:H4958, "&lt;" &amp;stats[[#This Row],[Q3]]+(2*stats[[#This Row],[IQR]]), H$2:H4958, "&gt;" &amp; stats[[#This Row],[Q1]]-(2*stats[[#This Row],[IQR]])),"")</f>
        <v>1.0021350829091278E-3</v>
      </c>
    </row>
    <row r="4959" spans="1:12" x14ac:dyDescent="0.25">
      <c r="A4959" s="4">
        <v>44450.7578125</v>
      </c>
      <c r="B4959">
        <v>0</v>
      </c>
      <c r="C4959">
        <v>1</v>
      </c>
      <c r="D4959" s="5">
        <f>SUM(B$2:B4959)</f>
        <v>27</v>
      </c>
      <c r="E4959" s="5">
        <f>SUM(C$2:C4959)</f>
        <v>4958</v>
      </c>
      <c r="F4959" s="6">
        <f>IF(stats[[#This Row],[Column1]],stats[[#This Row],[Total Clear]]/stats[[#This Row],[Total Runs]],NA())</f>
        <v>5.4457442517144008E-3</v>
      </c>
      <c r="G4959" s="6">
        <f>SUM(B$2:B4959) / SUM(C$2:C4959)</f>
        <v>5.4457442517144008E-3</v>
      </c>
      <c r="H4959" s="7">
        <f>IFERROR(stats[[#This Row],[Column1]]-A4958,"")</f>
        <v>1.0300925932824612E-3</v>
      </c>
      <c r="I4959" s="7">
        <f>IFERROR(_xlfn.QUARTILE.INC(H$2:H4959,1),"")</f>
        <v>9.3750000087311491E-4</v>
      </c>
      <c r="J4959" s="7">
        <f>IFERROR(_xlfn.QUARTILE.INC(H$2:H4959,3),"")</f>
        <v>1.0648148163454607E-3</v>
      </c>
      <c r="K4959" s="7">
        <f>IFERROR(stats[[#This Row],[Q3]]-stats[[#This Row],[Q1]],"")</f>
        <v>1.273148154723458E-4</v>
      </c>
      <c r="L4959" s="7">
        <f>IFERROR(AVERAGEIFS(H$2:H4959, H$2:H4959, "&lt;" &amp;stats[[#This Row],[Q3]]+(2*stats[[#This Row],[IQR]]), H$2:H4959, "&gt;" &amp; stats[[#This Row],[Q1]]-(2*stats[[#This Row],[IQR]])),"")</f>
        <v>1.0021407792233847E-3</v>
      </c>
    </row>
    <row r="4960" spans="1:12" x14ac:dyDescent="0.25">
      <c r="A4960" s="4">
        <v>44450.758726851855</v>
      </c>
      <c r="B4960">
        <v>0</v>
      </c>
      <c r="C4960">
        <v>1</v>
      </c>
      <c r="D4960" s="5">
        <f>SUM(B$2:B4960)</f>
        <v>27</v>
      </c>
      <c r="E4960" s="5">
        <f>SUM(C$2:C4960)</f>
        <v>4959</v>
      </c>
      <c r="F4960" s="6">
        <f>IF(stats[[#This Row],[Column1]],stats[[#This Row],[Total Clear]]/stats[[#This Row],[Total Runs]],NA())</f>
        <v>5.4446460980036296E-3</v>
      </c>
      <c r="G4960" s="6">
        <f>SUM(B$2:B4960) / SUM(C$2:C4960)</f>
        <v>5.4446460980036296E-3</v>
      </c>
      <c r="H4960" s="7">
        <f>IFERROR(stats[[#This Row],[Column1]]-A4959,"")</f>
        <v>9.1435185458976775E-4</v>
      </c>
      <c r="I4960" s="7">
        <f>IFERROR(_xlfn.QUARTILE.INC(H$2:H4960,1),"")</f>
        <v>9.3750000087311491E-4</v>
      </c>
      <c r="J4960" s="7">
        <f>IFERROR(_xlfn.QUARTILE.INC(H$2:H4960,3),"")</f>
        <v>1.0648148163454607E-3</v>
      </c>
      <c r="K4960" s="7">
        <f>IFERROR(stats[[#This Row],[Q3]]-stats[[#This Row],[Q1]],"")</f>
        <v>1.273148154723458E-4</v>
      </c>
      <c r="L4960" s="7">
        <f>IFERROR(AVERAGEIFS(H$2:H4960, H$2:H4960, "&lt;" &amp;stats[[#This Row],[Q3]]+(2*stats[[#This Row],[IQR]]), H$2:H4960, "&gt;" &amp; stats[[#This Row],[Q1]]-(2*stats[[#This Row],[IQR]])),"")</f>
        <v>1.0021228959631212E-3</v>
      </c>
    </row>
    <row r="4961" spans="1:12" x14ac:dyDescent="0.25">
      <c r="A4961" s="4">
        <v>44450.759699074071</v>
      </c>
      <c r="B4961">
        <v>0</v>
      </c>
      <c r="C4961">
        <v>1</v>
      </c>
      <c r="D4961" s="5">
        <f>SUM(B$2:B4961)</f>
        <v>27</v>
      </c>
      <c r="E4961" s="5">
        <f>SUM(C$2:C4961)</f>
        <v>4960</v>
      </c>
      <c r="F4961" s="6">
        <f>IF(stats[[#This Row],[Column1]],stats[[#This Row],[Total Clear]]/stats[[#This Row],[Total Runs]],NA())</f>
        <v>5.4435483870967742E-3</v>
      </c>
      <c r="G4961" s="6">
        <f>SUM(B$2:B4961) / SUM(C$2:C4961)</f>
        <v>5.4435483870967742E-3</v>
      </c>
      <c r="H4961" s="7">
        <f>IFERROR(stats[[#This Row],[Column1]]-A4960,"")</f>
        <v>9.7222221666015685E-4</v>
      </c>
      <c r="I4961" s="7">
        <f>IFERROR(_xlfn.QUARTILE.INC(H$2:H4961,1),"")</f>
        <v>9.3750000087311491E-4</v>
      </c>
      <c r="J4961" s="7">
        <f>IFERROR(_xlfn.QUARTILE.INC(H$2:H4961,3),"")</f>
        <v>1.0648148163454607E-3</v>
      </c>
      <c r="K4961" s="7">
        <f>IFERROR(stats[[#This Row],[Q3]]-stats[[#This Row],[Q1]],"")</f>
        <v>1.273148154723458E-4</v>
      </c>
      <c r="L4961" s="7">
        <f>IFERROR(AVERAGEIFS(H$2:H4961, H$2:H4961, "&lt;" &amp;stats[[#This Row],[Q3]]+(2*stats[[#This Row],[IQR]]), H$2:H4961, "&gt;" &amp; stats[[#This Row],[Q1]]-(2*stats[[#This Row],[IQR]])),"")</f>
        <v>1.0021168062117358E-3</v>
      </c>
    </row>
    <row r="4962" spans="1:12" x14ac:dyDescent="0.25">
      <c r="A4962" s="4">
        <v>44450.760578703703</v>
      </c>
      <c r="B4962">
        <v>0</v>
      </c>
      <c r="C4962">
        <v>1</v>
      </c>
      <c r="D4962" s="5">
        <f>SUM(B$2:B4962)</f>
        <v>27</v>
      </c>
      <c r="E4962" s="5">
        <f>SUM(C$2:C4962)</f>
        <v>4961</v>
      </c>
      <c r="F4962" s="6">
        <f>IF(stats[[#This Row],[Column1]],stats[[#This Row],[Total Clear]]/stats[[#This Row],[Total Runs]],NA())</f>
        <v>5.4424511187260629E-3</v>
      </c>
      <c r="G4962" s="6">
        <f>SUM(B$2:B4962) / SUM(C$2:C4962)</f>
        <v>5.4424511187260629E-3</v>
      </c>
      <c r="H4962" s="7">
        <f>IFERROR(stats[[#This Row],[Column1]]-A4961,"")</f>
        <v>8.7962963152676821E-4</v>
      </c>
      <c r="I4962" s="7">
        <f>IFERROR(_xlfn.QUARTILE.INC(H$2:H4962,1),"")</f>
        <v>9.3750000087311491E-4</v>
      </c>
      <c r="J4962" s="7">
        <f>IFERROR(_xlfn.QUARTILE.INC(H$2:H4962,3),"")</f>
        <v>1.0648148163454607E-3</v>
      </c>
      <c r="K4962" s="7">
        <f>IFERROR(stats[[#This Row],[Q3]]-stats[[#This Row],[Q1]],"")</f>
        <v>1.273148154723458E-4</v>
      </c>
      <c r="L4962" s="7">
        <f>IFERROR(AVERAGEIFS(H$2:H4962, H$2:H4962, "&lt;" &amp;stats[[#This Row],[Q3]]+(2*stats[[#This Row],[IQR]]), H$2:H4962, "&gt;" &amp; stats[[#This Row],[Q1]]-(2*stats[[#This Row],[IQR]])),"")</f>
        <v>1.0020918648200264E-3</v>
      </c>
    </row>
    <row r="4963" spans="1:12" x14ac:dyDescent="0.25">
      <c r="A4963" s="4">
        <v>44450.761562500003</v>
      </c>
      <c r="B4963">
        <v>0</v>
      </c>
      <c r="C4963">
        <v>1</v>
      </c>
      <c r="D4963" s="5">
        <f>SUM(B$2:B4963)</f>
        <v>27</v>
      </c>
      <c r="E4963" s="5">
        <f>SUM(C$2:C4963)</f>
        <v>4962</v>
      </c>
      <c r="F4963" s="6">
        <f>IF(stats[[#This Row],[Column1]],stats[[#This Row],[Total Clear]]/stats[[#This Row],[Total Runs]],NA())</f>
        <v>5.4413542926239422E-3</v>
      </c>
      <c r="G4963" s="6">
        <f>SUM(B$2:B4963) / SUM(C$2:C4963)</f>
        <v>5.4413542926239422E-3</v>
      </c>
      <c r="H4963" s="7">
        <f>IFERROR(stats[[#This Row],[Column1]]-A4962,"")</f>
        <v>9.8379630071576685E-4</v>
      </c>
      <c r="I4963" s="7">
        <f>IFERROR(_xlfn.QUARTILE.INC(H$2:H4963,1),"")</f>
        <v>9.3750000087311491E-4</v>
      </c>
      <c r="J4963" s="7">
        <f>IFERROR(_xlfn.QUARTILE.INC(H$2:H4963,3),"")</f>
        <v>1.0648148163454607E-3</v>
      </c>
      <c r="K4963" s="7">
        <f>IFERROR(stats[[#This Row],[Q3]]-stats[[#This Row],[Q1]],"")</f>
        <v>1.273148154723458E-4</v>
      </c>
      <c r="L4963" s="7">
        <f>IFERROR(AVERAGEIFS(H$2:H4963, H$2:H4963, "&lt;" &amp;stats[[#This Row],[Q3]]+(2*stats[[#This Row],[IQR]]), H$2:H4963, "&gt;" &amp; stats[[#This Row],[Q1]]-(2*stats[[#This Row],[IQR]])),"")</f>
        <v>1.002088140153067E-3</v>
      </c>
    </row>
    <row r="4964" spans="1:12" x14ac:dyDescent="0.25">
      <c r="A4964" s="4">
        <v>44450.762557870374</v>
      </c>
      <c r="B4964">
        <v>0</v>
      </c>
      <c r="C4964">
        <v>1</v>
      </c>
      <c r="D4964" s="5">
        <f>SUM(B$2:B4964)</f>
        <v>27</v>
      </c>
      <c r="E4964" s="5">
        <f>SUM(C$2:C4964)</f>
        <v>4963</v>
      </c>
      <c r="F4964" s="6">
        <f>IF(stats[[#This Row],[Column1]],stats[[#This Row],[Total Clear]]/stats[[#This Row],[Total Runs]],NA())</f>
        <v>5.4402579085230706E-3</v>
      </c>
      <c r="G4964" s="6">
        <f>SUM(B$2:B4964) / SUM(C$2:C4964)</f>
        <v>5.4402579085230706E-3</v>
      </c>
      <c r="H4964" s="7">
        <f>IFERROR(stats[[#This Row],[Column1]]-A4963,"")</f>
        <v>9.9537037021946162E-4</v>
      </c>
      <c r="I4964" s="7">
        <f>IFERROR(_xlfn.QUARTILE.INC(H$2:H4964,1),"")</f>
        <v>9.3750000087311491E-4</v>
      </c>
      <c r="J4964" s="7">
        <f>IFERROR(_xlfn.QUARTILE.INC(H$2:H4964,3),"")</f>
        <v>1.0648148163454607E-3</v>
      </c>
      <c r="K4964" s="7">
        <f>IFERROR(stats[[#This Row],[Q3]]-stats[[#This Row],[Q1]],"")</f>
        <v>1.273148154723458E-4</v>
      </c>
      <c r="L4964" s="7">
        <f>IFERROR(AVERAGEIFS(H$2:H4964, H$2:H4964, "&lt;" &amp;stats[[#This Row],[Q3]]+(2*stats[[#This Row],[IQR]]), H$2:H4964, "&gt;" &amp; stats[[#This Row],[Q1]]-(2*stats[[#This Row],[IQR]])),"")</f>
        <v>1.0020867728072634E-3</v>
      </c>
    </row>
    <row r="4965" spans="1:12" x14ac:dyDescent="0.25">
      <c r="A4965" s="4">
        <v>44450.763553240744</v>
      </c>
      <c r="B4965">
        <v>0</v>
      </c>
      <c r="C4965">
        <v>1</v>
      </c>
      <c r="D4965" s="5">
        <f>SUM(B$2:B4965)</f>
        <v>27</v>
      </c>
      <c r="E4965" s="5">
        <f>SUM(C$2:C4965)</f>
        <v>4964</v>
      </c>
      <c r="F4965" s="6">
        <f>IF(stats[[#This Row],[Column1]],stats[[#This Row],[Total Clear]]/stats[[#This Row],[Total Runs]],NA())</f>
        <v>5.4391619661563256E-3</v>
      </c>
      <c r="G4965" s="6">
        <f>SUM(B$2:B4965) / SUM(C$2:C4965)</f>
        <v>5.4391619661563256E-3</v>
      </c>
      <c r="H4965" s="7">
        <f>IFERROR(stats[[#This Row],[Column1]]-A4964,"")</f>
        <v>9.9537037021946162E-4</v>
      </c>
      <c r="I4965" s="7">
        <f>IFERROR(_xlfn.QUARTILE.INC(H$2:H4965,1),"")</f>
        <v>9.3750000087311491E-4</v>
      </c>
      <c r="J4965" s="7">
        <f>IFERROR(_xlfn.QUARTILE.INC(H$2:H4965,3),"")</f>
        <v>1.0648148163454607E-3</v>
      </c>
      <c r="K4965" s="7">
        <f>IFERROR(stats[[#This Row],[Q3]]-stats[[#This Row],[Q1]],"")</f>
        <v>1.273148154723458E-4</v>
      </c>
      <c r="L4965" s="7">
        <f>IFERROR(AVERAGEIFS(H$2:H4965, H$2:H4965, "&lt;" &amp;stats[[#This Row],[Q3]]+(2*stats[[#This Row],[IQR]]), H$2:H4965, "&gt;" &amp; stats[[#This Row],[Q1]]-(2*stats[[#This Row],[IQR]])),"")</f>
        <v>1.0020854060179699E-3</v>
      </c>
    </row>
    <row r="4966" spans="1:12" x14ac:dyDescent="0.25">
      <c r="A4966" s="4">
        <v>44450.764513888891</v>
      </c>
      <c r="B4966">
        <v>0</v>
      </c>
      <c r="C4966">
        <v>1</v>
      </c>
      <c r="D4966" s="5">
        <f>SUM(B$2:B4966)</f>
        <v>27</v>
      </c>
      <c r="E4966" s="5">
        <f>SUM(C$2:C4966)</f>
        <v>4965</v>
      </c>
      <c r="F4966" s="6">
        <f>IF(stats[[#This Row],[Column1]],stats[[#This Row],[Total Clear]]/stats[[#This Row],[Total Runs]],NA())</f>
        <v>5.4380664652567976E-3</v>
      </c>
      <c r="G4966" s="6">
        <f>SUM(B$2:B4966) / SUM(C$2:C4966)</f>
        <v>5.4380664652567976E-3</v>
      </c>
      <c r="H4966" s="7">
        <f>IFERROR(stats[[#This Row],[Column1]]-A4965,"")</f>
        <v>9.6064814715646207E-4</v>
      </c>
      <c r="I4966" s="7">
        <f>IFERROR(_xlfn.QUARTILE.INC(H$2:H4966,1),"")</f>
        <v>9.3750000087311491E-4</v>
      </c>
      <c r="J4966" s="7">
        <f>IFERROR(_xlfn.QUARTILE.INC(H$2:H4966,3),"")</f>
        <v>1.0648148163454607E-3</v>
      </c>
      <c r="K4966" s="7">
        <f>IFERROR(stats[[#This Row],[Q3]]-stats[[#This Row],[Q1]],"")</f>
        <v>1.273148154723458E-4</v>
      </c>
      <c r="L4966" s="7">
        <f>IFERROR(AVERAGEIFS(H$2:H4966, H$2:H4966, "&lt;" &amp;stats[[#This Row],[Q3]]+(2*stats[[#This Row],[IQR]]), H$2:H4966, "&gt;" &amp; stats[[#This Row],[Q1]]-(2*stats[[#This Row],[IQR]])),"")</f>
        <v>1.0020769752430235E-3</v>
      </c>
    </row>
    <row r="4967" spans="1:12" x14ac:dyDescent="0.25">
      <c r="A4967" s="4">
        <v>44450.841574074075</v>
      </c>
      <c r="B4967">
        <v>0</v>
      </c>
      <c r="C4967">
        <v>1</v>
      </c>
      <c r="D4967" s="5">
        <f>SUM(B$2:B4967)</f>
        <v>27</v>
      </c>
      <c r="E4967" s="5">
        <f>SUM(C$2:C4967)</f>
        <v>4966</v>
      </c>
      <c r="F4967" s="6">
        <f>IF(stats[[#This Row],[Column1]],stats[[#This Row],[Total Clear]]/stats[[#This Row],[Total Runs]],NA())</f>
        <v>5.4369714055577927E-3</v>
      </c>
      <c r="G4967" s="6">
        <f>SUM(B$2:B4967) / SUM(C$2:C4967)</f>
        <v>5.4369714055577927E-3</v>
      </c>
      <c r="H4967" s="7">
        <f>IFERROR(stats[[#This Row],[Column1]]-A4966,"")</f>
        <v>7.7060185183654539E-2</v>
      </c>
      <c r="I4967" s="7">
        <f>IFERROR(_xlfn.QUARTILE.INC(H$2:H4967,1),"")</f>
        <v>9.3750000087311491E-4</v>
      </c>
      <c r="J4967" s="7">
        <f>IFERROR(_xlfn.QUARTILE.INC(H$2:H4967,3),"")</f>
        <v>1.0648148163454607E-3</v>
      </c>
      <c r="K4967" s="7">
        <f>IFERROR(stats[[#This Row],[Q3]]-stats[[#This Row],[Q1]],"")</f>
        <v>1.273148154723458E-4</v>
      </c>
      <c r="L4967" s="7">
        <f>IFERROR(AVERAGEIFS(H$2:H4967, H$2:H4967, "&lt;" &amp;stats[[#This Row],[Q3]]+(2*stats[[#This Row],[IQR]]), H$2:H4967, "&gt;" &amp; stats[[#This Row],[Q1]]-(2*stats[[#This Row],[IQR]])),"")</f>
        <v>1.0020769752430235E-3</v>
      </c>
    </row>
    <row r="4968" spans="1:12" x14ac:dyDescent="0.25">
      <c r="A4968" s="4">
        <v>44450.842592592591</v>
      </c>
      <c r="B4968">
        <v>0</v>
      </c>
      <c r="C4968">
        <v>1</v>
      </c>
      <c r="D4968" s="5">
        <f>SUM(B$2:B4968)</f>
        <v>27</v>
      </c>
      <c r="E4968" s="5">
        <f>SUM(C$2:C4968)</f>
        <v>4967</v>
      </c>
      <c r="F4968" s="6">
        <f>IF(stats[[#This Row],[Column1]],stats[[#This Row],[Total Clear]]/stats[[#This Row],[Total Runs]],NA())</f>
        <v>5.4358767867928324E-3</v>
      </c>
      <c r="G4968" s="6">
        <f>SUM(B$2:B4968) / SUM(C$2:C4968)</f>
        <v>5.4358767867928324E-3</v>
      </c>
      <c r="H4968" s="7">
        <f>IFERROR(stats[[#This Row],[Column1]]-A4967,"")</f>
        <v>1.0185185165028088E-3</v>
      </c>
      <c r="I4968" s="7">
        <f>IFERROR(_xlfn.QUARTILE.INC(H$2:H4968,1),"")</f>
        <v>9.3750000087311491E-4</v>
      </c>
      <c r="J4968" s="7">
        <f>IFERROR(_xlfn.QUARTILE.INC(H$2:H4968,3),"")</f>
        <v>1.0648148163454607E-3</v>
      </c>
      <c r="K4968" s="7">
        <f>IFERROR(stats[[#This Row],[Q3]]-stats[[#This Row],[Q1]],"")</f>
        <v>1.273148154723458E-4</v>
      </c>
      <c r="L4968" s="7">
        <f>IFERROR(AVERAGEIFS(H$2:H4968, H$2:H4968, "&lt;" &amp;stats[[#This Row],[Q3]]+(2*stats[[#This Row],[IQR]]), H$2:H4968, "&gt;" &amp; stats[[#This Row],[Q1]]-(2*stats[[#This Row],[IQR]])),"")</f>
        <v>1.0020803197388047E-3</v>
      </c>
    </row>
    <row r="4969" spans="1:12" x14ac:dyDescent="0.25">
      <c r="A4969" s="4">
        <v>44450.843599537038</v>
      </c>
      <c r="B4969">
        <v>0</v>
      </c>
      <c r="C4969">
        <v>1</v>
      </c>
      <c r="D4969" s="5">
        <f>SUM(B$2:B4969)</f>
        <v>27</v>
      </c>
      <c r="E4969" s="5">
        <f>SUM(C$2:C4969)</f>
        <v>4968</v>
      </c>
      <c r="F4969" s="6">
        <f>IF(stats[[#This Row],[Column1]],stats[[#This Row],[Total Clear]]/stats[[#This Row],[Total Runs]],NA())</f>
        <v>5.434782608695652E-3</v>
      </c>
      <c r="G4969" s="6">
        <f>SUM(B$2:B4969) / SUM(C$2:C4969)</f>
        <v>5.434782608695652E-3</v>
      </c>
      <c r="H4969" s="7">
        <f>IFERROR(stats[[#This Row],[Column1]]-A4968,"")</f>
        <v>1.006944446999114E-3</v>
      </c>
      <c r="I4969" s="7">
        <f>IFERROR(_xlfn.QUARTILE.INC(H$2:H4969,1),"")</f>
        <v>9.3750000087311491E-4</v>
      </c>
      <c r="J4969" s="7">
        <f>IFERROR(_xlfn.QUARTILE.INC(H$2:H4969,3),"")</f>
        <v>1.0648148163454607E-3</v>
      </c>
      <c r="K4969" s="7">
        <f>IFERROR(stats[[#This Row],[Q3]]-stats[[#This Row],[Q1]],"")</f>
        <v>1.273148154723458E-4</v>
      </c>
      <c r="L4969" s="7">
        <f>IFERROR(AVERAGEIFS(H$2:H4969, H$2:H4969, "&lt;" &amp;stats[[#This Row],[Q3]]+(2*stats[[#This Row],[IQR]]), H$2:H4969, "&gt;" &amp; stats[[#This Row],[Q1]]-(2*stats[[#This Row],[IQR]])),"")</f>
        <v>1.002081308985756E-3</v>
      </c>
    </row>
    <row r="4970" spans="1:12" x14ac:dyDescent="0.25">
      <c r="A4970" s="4">
        <v>44450.844652777778</v>
      </c>
      <c r="B4970">
        <v>0</v>
      </c>
      <c r="C4970">
        <v>1</v>
      </c>
      <c r="D4970" s="5">
        <f>SUM(B$2:B4970)</f>
        <v>27</v>
      </c>
      <c r="E4970" s="5">
        <f>SUM(C$2:C4970)</f>
        <v>4969</v>
      </c>
      <c r="F4970" s="6">
        <f>IF(stats[[#This Row],[Column1]],stats[[#This Row],[Total Clear]]/stats[[#This Row],[Total Runs]],NA())</f>
        <v>5.4336888710002015E-3</v>
      </c>
      <c r="G4970" s="6">
        <f>SUM(B$2:B4970) / SUM(C$2:C4970)</f>
        <v>5.4336888710002015E-3</v>
      </c>
      <c r="H4970" s="7">
        <f>IFERROR(stats[[#This Row],[Column1]]-A4969,"")</f>
        <v>1.0532407395658083E-3</v>
      </c>
      <c r="I4970" s="7">
        <f>IFERROR(_xlfn.QUARTILE.INC(H$2:H4970,1),"")</f>
        <v>9.3750000087311491E-4</v>
      </c>
      <c r="J4970" s="7">
        <f>IFERROR(_xlfn.QUARTILE.INC(H$2:H4970,3),"")</f>
        <v>1.0648148163454607E-3</v>
      </c>
      <c r="K4970" s="7">
        <f>IFERROR(stats[[#This Row],[Q3]]-stats[[#This Row],[Q1]],"")</f>
        <v>1.273148154723458E-4</v>
      </c>
      <c r="L4970" s="7">
        <f>IFERROR(AVERAGEIFS(H$2:H4970, H$2:H4970, "&lt;" &amp;stats[[#This Row],[Q3]]+(2*stats[[#This Row],[IQR]]), H$2:H4970, "&gt;" &amp; stats[[#This Row],[Q1]]-(2*stats[[#This Row],[IQR]])),"")</f>
        <v>1.0020917114726571E-3</v>
      </c>
    </row>
    <row r="4971" spans="1:12" x14ac:dyDescent="0.25">
      <c r="A4971" s="4">
        <v>44450.845682870371</v>
      </c>
      <c r="B4971">
        <v>0</v>
      </c>
      <c r="C4971">
        <v>1</v>
      </c>
      <c r="D4971" s="5">
        <f>SUM(B$2:B4971)</f>
        <v>27</v>
      </c>
      <c r="E4971" s="5">
        <f>SUM(C$2:C4971)</f>
        <v>4970</v>
      </c>
      <c r="F4971" s="6">
        <f>IF(stats[[#This Row],[Column1]],stats[[#This Row],[Total Clear]]/stats[[#This Row],[Total Runs]],NA())</f>
        <v>5.4325955734406441E-3</v>
      </c>
      <c r="G4971" s="6">
        <f>SUM(B$2:B4971) / SUM(C$2:C4971)</f>
        <v>5.4325955734406441E-3</v>
      </c>
      <c r="H4971" s="7">
        <f>IFERROR(stats[[#This Row],[Column1]]-A4970,"")</f>
        <v>1.0300925932824612E-3</v>
      </c>
      <c r="I4971" s="7">
        <f>IFERROR(_xlfn.QUARTILE.INC(H$2:H4971,1),"")</f>
        <v>9.3750000087311491E-4</v>
      </c>
      <c r="J4971" s="7">
        <f>IFERROR(_xlfn.QUARTILE.INC(H$2:H4971,3),"")</f>
        <v>1.0648148163454607E-3</v>
      </c>
      <c r="K4971" s="7">
        <f>IFERROR(stats[[#This Row],[Q3]]-stats[[#This Row],[Q1]],"")</f>
        <v>1.273148154723458E-4</v>
      </c>
      <c r="L4971" s="7">
        <f>IFERROR(AVERAGEIFS(H$2:H4971, H$2:H4971, "&lt;" &amp;stats[[#This Row],[Q3]]+(2*stats[[#This Row],[IQR]]), H$2:H4971, "&gt;" &amp; stats[[#This Row],[Q1]]-(2*stats[[#This Row],[IQR]])),"")</f>
        <v>1.002097403865788E-3</v>
      </c>
    </row>
    <row r="4972" spans="1:12" x14ac:dyDescent="0.25">
      <c r="A4972" s="4">
        <v>44450.846689814818</v>
      </c>
      <c r="B4972">
        <v>0</v>
      </c>
      <c r="C4972">
        <v>1</v>
      </c>
      <c r="D4972" s="5">
        <f>SUM(B$2:B4972)</f>
        <v>27</v>
      </c>
      <c r="E4972" s="5">
        <f>SUM(C$2:C4972)</f>
        <v>4971</v>
      </c>
      <c r="F4972" s="6">
        <f>IF(stats[[#This Row],[Column1]],stats[[#This Row],[Total Clear]]/stats[[#This Row],[Total Runs]],NA())</f>
        <v>5.4315027157513579E-3</v>
      </c>
      <c r="G4972" s="6">
        <f>SUM(B$2:B4972) / SUM(C$2:C4972)</f>
        <v>5.4315027157513579E-3</v>
      </c>
      <c r="H4972" s="7">
        <f>IFERROR(stats[[#This Row],[Column1]]-A4971,"")</f>
        <v>1.006944446999114E-3</v>
      </c>
      <c r="I4972" s="7">
        <f>IFERROR(_xlfn.QUARTILE.INC(H$2:H4972,1),"")</f>
        <v>9.3750000087311491E-4</v>
      </c>
      <c r="J4972" s="7">
        <f>IFERROR(_xlfn.QUARTILE.INC(H$2:H4972,3),"")</f>
        <v>1.0648148163454607E-3</v>
      </c>
      <c r="K4972" s="7">
        <f>IFERROR(stats[[#This Row],[Q3]]-stats[[#This Row],[Q1]],"")</f>
        <v>1.273148154723458E-4</v>
      </c>
      <c r="L4972" s="7">
        <f>IFERROR(AVERAGEIFS(H$2:H4972, H$2:H4972, "&lt;" &amp;stats[[#This Row],[Q3]]+(2*stats[[#This Row],[IQR]]), H$2:H4972, "&gt;" &amp; stats[[#This Row],[Q1]]-(2*stats[[#This Row],[IQR]])),"")</f>
        <v>1.0020983890371565E-3</v>
      </c>
    </row>
    <row r="4973" spans="1:12" x14ac:dyDescent="0.25">
      <c r="A4973" s="4">
        <v>44450.847650462965</v>
      </c>
      <c r="B4973">
        <v>0</v>
      </c>
      <c r="C4973">
        <v>1</v>
      </c>
      <c r="D4973" s="5">
        <f>SUM(B$2:B4973)</f>
        <v>27</v>
      </c>
      <c r="E4973" s="5">
        <f>SUM(C$2:C4973)</f>
        <v>4972</v>
      </c>
      <c r="F4973" s="6">
        <f>IF(stats[[#This Row],[Column1]],stats[[#This Row],[Total Clear]]/stats[[#This Row],[Total Runs]],NA())</f>
        <v>5.4304102976669346E-3</v>
      </c>
      <c r="G4973" s="6">
        <f>SUM(B$2:B4973) / SUM(C$2:C4973)</f>
        <v>5.4304102976669346E-3</v>
      </c>
      <c r="H4973" s="7">
        <f>IFERROR(stats[[#This Row],[Column1]]-A4972,"")</f>
        <v>9.6064814715646207E-4</v>
      </c>
      <c r="I4973" s="7">
        <f>IFERROR(_xlfn.QUARTILE.INC(H$2:H4973,1),"")</f>
        <v>9.3750000087311491E-4</v>
      </c>
      <c r="J4973" s="7">
        <f>IFERROR(_xlfn.QUARTILE.INC(H$2:H4973,3),"")</f>
        <v>1.0648148163454607E-3</v>
      </c>
      <c r="K4973" s="7">
        <f>IFERROR(stats[[#This Row],[Q3]]-stats[[#This Row],[Q1]],"")</f>
        <v>1.273148154723458E-4</v>
      </c>
      <c r="L4973" s="7">
        <f>IFERROR(AVERAGEIFS(H$2:H4973, H$2:H4973, "&lt;" &amp;stats[[#This Row],[Q3]]+(2*stats[[#This Row],[IQR]]), H$2:H4973, "&gt;" &amp; stats[[#This Row],[Q1]]-(2*stats[[#This Row],[IQR]])),"")</f>
        <v>1.0020899659032648E-3</v>
      </c>
    </row>
    <row r="4974" spans="1:12" x14ac:dyDescent="0.25">
      <c r="A4974" s="4">
        <v>44450.848634259259</v>
      </c>
      <c r="B4974">
        <v>0</v>
      </c>
      <c r="C4974">
        <v>1</v>
      </c>
      <c r="D4974" s="5">
        <f>SUM(B$2:B4974)</f>
        <v>27</v>
      </c>
      <c r="E4974" s="5">
        <f>SUM(C$2:C4974)</f>
        <v>4973</v>
      </c>
      <c r="F4974" s="6">
        <f>IF(stats[[#This Row],[Column1]],stats[[#This Row],[Total Clear]]/stats[[#This Row],[Total Runs]],NA())</f>
        <v>5.4293183189221801E-3</v>
      </c>
      <c r="G4974" s="6">
        <f>SUM(B$2:B4974) / SUM(C$2:C4974)</f>
        <v>5.4293183189221801E-3</v>
      </c>
      <c r="H4974" s="7">
        <f>IFERROR(stats[[#This Row],[Column1]]-A4973,"")</f>
        <v>9.8379629343980923E-4</v>
      </c>
      <c r="I4974" s="7">
        <f>IFERROR(_xlfn.QUARTILE.INC(H$2:H4974,1),"")</f>
        <v>9.3750000087311491E-4</v>
      </c>
      <c r="J4974" s="7">
        <f>IFERROR(_xlfn.QUARTILE.INC(H$2:H4974,3),"")</f>
        <v>1.0648148163454607E-3</v>
      </c>
      <c r="K4974" s="7">
        <f>IFERROR(stats[[#This Row],[Q3]]-stats[[#This Row],[Q1]],"")</f>
        <v>1.273148154723458E-4</v>
      </c>
      <c r="L4974" s="7">
        <f>IFERROR(AVERAGEIFS(H$2:H4974, H$2:H4974, "&lt;" &amp;stats[[#This Row],[Q3]]+(2*stats[[#This Row],[IQR]]), H$2:H4974, "&gt;" &amp; stats[[#This Row],[Q1]]-(2*stats[[#This Row],[IQR]])),"")</f>
        <v>1.0020862491880143E-3</v>
      </c>
    </row>
    <row r="4975" spans="1:12" x14ac:dyDescent="0.25">
      <c r="A4975" s="4">
        <v>44450.849652777775</v>
      </c>
      <c r="B4975">
        <v>0</v>
      </c>
      <c r="C4975">
        <v>1</v>
      </c>
      <c r="D4975" s="5">
        <f>SUM(B$2:B4975)</f>
        <v>27</v>
      </c>
      <c r="E4975" s="5">
        <f>SUM(C$2:C4975)</f>
        <v>4974</v>
      </c>
      <c r="F4975" s="6">
        <f>IF(stats[[#This Row],[Column1]],stats[[#This Row],[Total Clear]]/stats[[#This Row],[Total Runs]],NA())</f>
        <v>5.4282267792521112E-3</v>
      </c>
      <c r="G4975" s="6">
        <f>SUM(B$2:B4975) / SUM(C$2:C4975)</f>
        <v>5.4282267792521112E-3</v>
      </c>
      <c r="H4975" s="7">
        <f>IFERROR(stats[[#This Row],[Column1]]-A4974,"")</f>
        <v>1.0185185165028088E-3</v>
      </c>
      <c r="I4975" s="7">
        <f>IFERROR(_xlfn.QUARTILE.INC(H$2:H4975,1),"")</f>
        <v>9.3750000087311491E-4</v>
      </c>
      <c r="J4975" s="7">
        <f>IFERROR(_xlfn.QUARTILE.INC(H$2:H4975,3),"")</f>
        <v>1.0648148163454607E-3</v>
      </c>
      <c r="K4975" s="7">
        <f>IFERROR(stats[[#This Row],[Q3]]-stats[[#This Row],[Q1]],"")</f>
        <v>1.273148154723458E-4</v>
      </c>
      <c r="L4975" s="7">
        <f>IFERROR(AVERAGEIFS(H$2:H4975, H$2:H4975, "&lt;" &amp;stats[[#This Row],[Q3]]+(2*stats[[#This Row],[IQR]]), H$2:H4975, "&gt;" &amp; stats[[#This Row],[Q1]]-(2*stats[[#This Row],[IQR]])),"")</f>
        <v>1.0020895870444665E-3</v>
      </c>
    </row>
    <row r="4976" spans="1:12" x14ac:dyDescent="0.25">
      <c r="A4976" s="4">
        <v>44450.850613425922</v>
      </c>
      <c r="B4976">
        <v>0</v>
      </c>
      <c r="C4976">
        <v>1</v>
      </c>
      <c r="D4976" s="5">
        <f>SUM(B$2:B4976)</f>
        <v>27</v>
      </c>
      <c r="E4976" s="5">
        <f>SUM(C$2:C4976)</f>
        <v>4975</v>
      </c>
      <c r="F4976" s="6">
        <f>IF(stats[[#This Row],[Column1]],stats[[#This Row],[Total Clear]]/stats[[#This Row],[Total Runs]],NA())</f>
        <v>5.4271356783919594E-3</v>
      </c>
      <c r="G4976" s="6">
        <f>SUM(B$2:B4976) / SUM(C$2:C4976)</f>
        <v>5.4271356783919594E-3</v>
      </c>
      <c r="H4976" s="7">
        <f>IFERROR(stats[[#This Row],[Column1]]-A4975,"")</f>
        <v>9.6064814715646207E-4</v>
      </c>
      <c r="I4976" s="7">
        <f>IFERROR(_xlfn.QUARTILE.INC(H$2:H4976,1),"")</f>
        <v>9.3750000087311491E-4</v>
      </c>
      <c r="J4976" s="7">
        <f>IFERROR(_xlfn.QUARTILE.INC(H$2:H4976,3),"")</f>
        <v>1.0648148163454607E-3</v>
      </c>
      <c r="K4976" s="7">
        <f>IFERROR(stats[[#This Row],[Q3]]-stats[[#This Row],[Q1]],"")</f>
        <v>1.273148154723458E-4</v>
      </c>
      <c r="L4976" s="7">
        <f>IFERROR(AVERAGEIFS(H$2:H4976, H$2:H4976, "&lt;" &amp;stats[[#This Row],[Q3]]+(2*stats[[#This Row],[IQR]]), H$2:H4976, "&gt;" &amp; stats[[#This Row],[Q1]]-(2*stats[[#This Row],[IQR]])),"")</f>
        <v>1.0020811708300295E-3</v>
      </c>
    </row>
    <row r="4977" spans="1:12" x14ac:dyDescent="0.25">
      <c r="A4977" s="4">
        <v>44450.878576388888</v>
      </c>
      <c r="B4977">
        <v>0</v>
      </c>
      <c r="C4977">
        <v>1</v>
      </c>
      <c r="D4977" s="5">
        <f>SUM(B$2:B4977)</f>
        <v>27</v>
      </c>
      <c r="E4977" s="5">
        <f>SUM(C$2:C4977)</f>
        <v>4976</v>
      </c>
      <c r="F4977" s="6">
        <f>IF(stats[[#This Row],[Column1]],stats[[#This Row],[Total Clear]]/stats[[#This Row],[Total Runs]],NA())</f>
        <v>5.4260450160771708E-3</v>
      </c>
      <c r="G4977" s="6">
        <f>SUM(B$2:B4977) / SUM(C$2:C4977)</f>
        <v>5.4260450160771708E-3</v>
      </c>
      <c r="H4977" s="7">
        <f>IFERROR(stats[[#This Row],[Column1]]-A4976,"")</f>
        <v>2.7962962965830229E-2</v>
      </c>
      <c r="I4977" s="7">
        <f>IFERROR(_xlfn.QUARTILE.INC(H$2:H4977,1),"")</f>
        <v>9.3750000087311491E-4</v>
      </c>
      <c r="J4977" s="7">
        <f>IFERROR(_xlfn.QUARTILE.INC(H$2:H4977,3),"")</f>
        <v>1.0648148163454607E-3</v>
      </c>
      <c r="K4977" s="7">
        <f>IFERROR(stats[[#This Row],[Q3]]-stats[[#This Row],[Q1]],"")</f>
        <v>1.273148154723458E-4</v>
      </c>
      <c r="L4977" s="7">
        <f>IFERROR(AVERAGEIFS(H$2:H4977, H$2:H4977, "&lt;" &amp;stats[[#This Row],[Q3]]+(2*stats[[#This Row],[IQR]]), H$2:H4977, "&gt;" &amp; stats[[#This Row],[Q1]]-(2*stats[[#This Row],[IQR]])),"")</f>
        <v>1.0020811708300295E-3</v>
      </c>
    </row>
    <row r="4978" spans="1:12" x14ac:dyDescent="0.25">
      <c r="A4978" s="4">
        <v>44450.879583333335</v>
      </c>
      <c r="B4978">
        <v>0</v>
      </c>
      <c r="C4978">
        <v>1</v>
      </c>
      <c r="D4978" s="5">
        <f>SUM(B$2:B4978)</f>
        <v>27</v>
      </c>
      <c r="E4978" s="5">
        <f>SUM(C$2:C4978)</f>
        <v>4977</v>
      </c>
      <c r="F4978" s="6">
        <f>IF(stats[[#This Row],[Column1]],stats[[#This Row],[Total Clear]]/stats[[#This Row],[Total Runs]],NA())</f>
        <v>5.4249547920433997E-3</v>
      </c>
      <c r="G4978" s="6">
        <f>SUM(B$2:B4978) / SUM(C$2:C4978)</f>
        <v>5.4249547920433997E-3</v>
      </c>
      <c r="H4978" s="7">
        <f>IFERROR(stats[[#This Row],[Column1]]-A4977,"")</f>
        <v>1.006944446999114E-3</v>
      </c>
      <c r="I4978" s="7">
        <f>IFERROR(_xlfn.QUARTILE.INC(H$2:H4978,1),"")</f>
        <v>9.3750000087311491E-4</v>
      </c>
      <c r="J4978" s="7">
        <f>IFERROR(_xlfn.QUARTILE.INC(H$2:H4978,3),"")</f>
        <v>1.0648148163454607E-3</v>
      </c>
      <c r="K4978" s="7">
        <f>IFERROR(stats[[#This Row],[Q3]]-stats[[#This Row],[Q1]],"")</f>
        <v>1.273148154723458E-4</v>
      </c>
      <c r="L4978" s="7">
        <f>IFERROR(AVERAGEIFS(H$2:H4978, H$2:H4978, "&lt;" &amp;stats[[#This Row],[Q3]]+(2*stats[[#This Row],[IQR]]), H$2:H4978, "&gt;" &amp; stats[[#This Row],[Q1]]-(2*stats[[#This Row],[IQR]])),"")</f>
        <v>1.0020821582972721E-3</v>
      </c>
    </row>
    <row r="4979" spans="1:12" x14ac:dyDescent="0.25">
      <c r="A4979" s="4">
        <v>44450.880567129629</v>
      </c>
      <c r="B4979">
        <v>0</v>
      </c>
      <c r="C4979">
        <v>1</v>
      </c>
      <c r="D4979" s="5">
        <f>SUM(B$2:B4979)</f>
        <v>27</v>
      </c>
      <c r="E4979" s="5">
        <f>SUM(C$2:C4979)</f>
        <v>4978</v>
      </c>
      <c r="F4979" s="6">
        <f>IF(stats[[#This Row],[Column1]],stats[[#This Row],[Total Clear]]/stats[[#This Row],[Total Runs]],NA())</f>
        <v>5.4238650060265169E-3</v>
      </c>
      <c r="G4979" s="6">
        <f>SUM(B$2:B4979) / SUM(C$2:C4979)</f>
        <v>5.4238650060265169E-3</v>
      </c>
      <c r="H4979" s="7">
        <f>IFERROR(stats[[#This Row],[Column1]]-A4978,"")</f>
        <v>9.8379629343980923E-4</v>
      </c>
      <c r="I4979" s="7">
        <f>IFERROR(_xlfn.QUARTILE.INC(H$2:H4979,1),"")</f>
        <v>9.3750000087311491E-4</v>
      </c>
      <c r="J4979" s="7">
        <f>IFERROR(_xlfn.QUARTILE.INC(H$2:H4979,3),"")</f>
        <v>1.0648148163454607E-3</v>
      </c>
      <c r="K4979" s="7">
        <f>IFERROR(stats[[#This Row],[Q3]]-stats[[#This Row],[Q1]],"")</f>
        <v>1.273148154723458E-4</v>
      </c>
      <c r="L4979" s="7">
        <f>IFERROR(AVERAGEIFS(H$2:H4979, H$2:H4979, "&lt;" &amp;stats[[#This Row],[Q3]]+(2*stats[[#This Row],[IQR]]), H$2:H4979, "&gt;" &amp; stats[[#This Row],[Q1]]-(2*stats[[#This Row],[IQR]])),"")</f>
        <v>1.0020784461850394E-3</v>
      </c>
    </row>
    <row r="4980" spans="1:12" x14ac:dyDescent="0.25">
      <c r="A4980" s="4">
        <v>44450.881608796299</v>
      </c>
      <c r="B4980">
        <v>0</v>
      </c>
      <c r="C4980">
        <v>1</v>
      </c>
      <c r="D4980" s="5">
        <f>SUM(B$2:B4980)</f>
        <v>27</v>
      </c>
      <c r="E4980" s="5">
        <f>SUM(C$2:C4980)</f>
        <v>4979</v>
      </c>
      <c r="F4980" s="6">
        <f>IF(stats[[#This Row],[Column1]],stats[[#This Row],[Total Clear]]/stats[[#This Row],[Total Runs]],NA())</f>
        <v>5.4227756577626025E-3</v>
      </c>
      <c r="G4980" s="6">
        <f>SUM(B$2:B4980) / SUM(C$2:C4980)</f>
        <v>5.4227756577626025E-3</v>
      </c>
      <c r="H4980" s="7">
        <f>IFERROR(stats[[#This Row],[Column1]]-A4979,"")</f>
        <v>1.0416666700621136E-3</v>
      </c>
      <c r="I4980" s="7">
        <f>IFERROR(_xlfn.QUARTILE.INC(H$2:H4980,1),"")</f>
        <v>9.3750000087311491E-4</v>
      </c>
      <c r="J4980" s="7">
        <f>IFERROR(_xlfn.QUARTILE.INC(H$2:H4980,3),"")</f>
        <v>1.0648148163454607E-3</v>
      </c>
      <c r="K4980" s="7">
        <f>IFERROR(stats[[#This Row],[Q3]]-stats[[#This Row],[Q1]],"")</f>
        <v>1.273148154723458E-4</v>
      </c>
      <c r="L4980" s="7">
        <f>IFERROR(AVERAGEIFS(H$2:H4980, H$2:H4980, "&lt;" &amp;stats[[#This Row],[Q3]]+(2*stats[[#This Row],[IQR]]), H$2:H4980, "&gt;" &amp; stats[[#This Row],[Q1]]-(2*stats[[#This Row],[IQR]])),"")</f>
        <v>1.0020864811401595E-3</v>
      </c>
    </row>
    <row r="4981" spans="1:12" x14ac:dyDescent="0.25">
      <c r="A4981" s="4">
        <v>44450.882534722223</v>
      </c>
      <c r="B4981">
        <v>0</v>
      </c>
      <c r="C4981">
        <v>1</v>
      </c>
      <c r="D4981" s="5">
        <f>SUM(B$2:B4981)</f>
        <v>27</v>
      </c>
      <c r="E4981" s="5">
        <f>SUM(C$2:C4981)</f>
        <v>4980</v>
      </c>
      <c r="F4981" s="6">
        <f>IF(stats[[#This Row],[Column1]],stats[[#This Row],[Total Clear]]/stats[[#This Row],[Total Runs]],NA())</f>
        <v>5.4216867469879517E-3</v>
      </c>
      <c r="G4981" s="6">
        <f>SUM(B$2:B4981) / SUM(C$2:C4981)</f>
        <v>5.4216867469879517E-3</v>
      </c>
      <c r="H4981" s="7">
        <f>IFERROR(stats[[#This Row],[Column1]]-A4980,"")</f>
        <v>9.2592592409346253E-4</v>
      </c>
      <c r="I4981" s="7">
        <f>IFERROR(_xlfn.QUARTILE.INC(H$2:H4981,1),"")</f>
        <v>9.3750000087311491E-4</v>
      </c>
      <c r="J4981" s="7">
        <f>IFERROR(_xlfn.QUARTILE.INC(H$2:H4981,3),"")</f>
        <v>1.0648148163454607E-3</v>
      </c>
      <c r="K4981" s="7">
        <f>IFERROR(stats[[#This Row],[Q3]]-stats[[#This Row],[Q1]],"")</f>
        <v>1.273148154723458E-4</v>
      </c>
      <c r="L4981" s="7">
        <f>IFERROR(AVERAGEIFS(H$2:H4981, H$2:H4981, "&lt;" &amp;stats[[#This Row],[Q3]]+(2*stats[[#This Row],[IQR]]), H$2:H4981, "&gt;" &amp; stats[[#This Row],[Q1]]-(2*stats[[#This Row],[IQR]])),"")</f>
        <v>1.002071026481668E-3</v>
      </c>
    </row>
    <row r="4982" spans="1:12" x14ac:dyDescent="0.25">
      <c r="A4982" s="4">
        <v>44450.883437500001</v>
      </c>
      <c r="B4982">
        <v>0</v>
      </c>
      <c r="C4982">
        <v>1</v>
      </c>
      <c r="D4982" s="5">
        <f>SUM(B$2:B4982)</f>
        <v>27</v>
      </c>
      <c r="E4982" s="5">
        <f>SUM(C$2:C4982)</f>
        <v>4981</v>
      </c>
      <c r="F4982" s="6">
        <f>IF(stats[[#This Row],[Column1]],stats[[#This Row],[Total Clear]]/stats[[#This Row],[Total Runs]],NA())</f>
        <v>5.4205982734390687E-3</v>
      </c>
      <c r="G4982" s="6">
        <f>SUM(B$2:B4982) / SUM(C$2:C4982)</f>
        <v>5.4205982734390687E-3</v>
      </c>
      <c r="H4982" s="7">
        <f>IFERROR(stats[[#This Row],[Column1]]-A4981,"")</f>
        <v>9.0277777781011537E-4</v>
      </c>
      <c r="I4982" s="7">
        <f>IFERROR(_xlfn.QUARTILE.INC(H$2:H4982,1),"")</f>
        <v>9.3750000087311491E-4</v>
      </c>
      <c r="J4982" s="7">
        <f>IFERROR(_xlfn.QUARTILE.INC(H$2:H4982,3),"")</f>
        <v>1.0648148163454607E-3</v>
      </c>
      <c r="K4982" s="7">
        <f>IFERROR(stats[[#This Row],[Q3]]-stats[[#This Row],[Q1]],"")</f>
        <v>1.273148154723458E-4</v>
      </c>
      <c r="L4982" s="7">
        <f>IFERROR(AVERAGEIFS(H$2:H4982, H$2:H4982, "&lt;" &amp;stats[[#This Row],[Q3]]+(2*stats[[#This Row],[IQR]]), H$2:H4982, "&gt;" &amp; stats[[#This Row],[Q1]]-(2*stats[[#This Row],[IQR]])),"")</f>
        <v>1.0020508817771292E-3</v>
      </c>
    </row>
    <row r="4983" spans="1:12" x14ac:dyDescent="0.25">
      <c r="A4983" s="4">
        <v>44450.884398148148</v>
      </c>
      <c r="B4983">
        <v>0</v>
      </c>
      <c r="C4983">
        <v>1</v>
      </c>
      <c r="D4983" s="5">
        <f>SUM(B$2:B4983)</f>
        <v>27</v>
      </c>
      <c r="E4983" s="5">
        <f>SUM(C$2:C4983)</f>
        <v>4982</v>
      </c>
      <c r="F4983" s="6">
        <f>IF(stats[[#This Row],[Column1]],stats[[#This Row],[Total Clear]]/stats[[#This Row],[Total Runs]],NA())</f>
        <v>5.4195102368526692E-3</v>
      </c>
      <c r="G4983" s="6">
        <f>SUM(B$2:B4983) / SUM(C$2:C4983)</f>
        <v>5.4195102368526692E-3</v>
      </c>
      <c r="H4983" s="7">
        <f>IFERROR(stats[[#This Row],[Column1]]-A4982,"")</f>
        <v>9.6064814715646207E-4</v>
      </c>
      <c r="I4983" s="7">
        <f>IFERROR(_xlfn.QUARTILE.INC(H$2:H4983,1),"")</f>
        <v>9.3750000087311491E-4</v>
      </c>
      <c r="J4983" s="7">
        <f>IFERROR(_xlfn.QUARTILE.INC(H$2:H4983,3),"")</f>
        <v>1.0648148163454607E-3</v>
      </c>
      <c r="K4983" s="7">
        <f>IFERROR(stats[[#This Row],[Q3]]-stats[[#This Row],[Q1]],"")</f>
        <v>1.273148154723458E-4</v>
      </c>
      <c r="L4983" s="7">
        <f>IFERROR(AVERAGEIFS(H$2:H4983, H$2:H4983, "&lt;" &amp;stats[[#This Row],[Q3]]+(2*stats[[#This Row],[IQR]]), H$2:H4983, "&gt;" &amp; stats[[#This Row],[Q1]]-(2*stats[[#This Row],[IQR]])),"")</f>
        <v>1.0020424836565166E-3</v>
      </c>
    </row>
    <row r="4984" spans="1:12" x14ac:dyDescent="0.25">
      <c r="A4984" s="4">
        <v>44450.885312500002</v>
      </c>
      <c r="B4984">
        <v>0</v>
      </c>
      <c r="C4984">
        <v>1</v>
      </c>
      <c r="D4984" s="5">
        <f>SUM(B$2:B4984)</f>
        <v>27</v>
      </c>
      <c r="E4984" s="5">
        <f>SUM(C$2:C4984)</f>
        <v>4983</v>
      </c>
      <c r="F4984" s="6">
        <f>IF(stats[[#This Row],[Column1]],stats[[#This Row],[Total Clear]]/stats[[#This Row],[Total Runs]],NA())</f>
        <v>5.4184226369656833E-3</v>
      </c>
      <c r="G4984" s="6">
        <f>SUM(B$2:B4984) / SUM(C$2:C4984)</f>
        <v>5.4184226369656833E-3</v>
      </c>
      <c r="H4984" s="7">
        <f>IFERROR(stats[[#This Row],[Column1]]-A4983,"")</f>
        <v>9.1435185458976775E-4</v>
      </c>
      <c r="I4984" s="7">
        <f>IFERROR(_xlfn.QUARTILE.INC(H$2:H4984,1),"")</f>
        <v>9.3750000087311491E-4</v>
      </c>
      <c r="J4984" s="7">
        <f>IFERROR(_xlfn.QUARTILE.INC(H$2:H4984,3),"")</f>
        <v>1.0648148163454607E-3</v>
      </c>
      <c r="K4984" s="7">
        <f>IFERROR(stats[[#This Row],[Q3]]-stats[[#This Row],[Q1]],"")</f>
        <v>1.273148154723458E-4</v>
      </c>
      <c r="L4984" s="7">
        <f>IFERROR(AVERAGEIFS(H$2:H4984, H$2:H4984, "&lt;" &amp;stats[[#This Row],[Q3]]+(2*stats[[#This Row],[IQR]]), H$2:H4984, "&gt;" &amp; stats[[#This Row],[Q1]]-(2*stats[[#This Row],[IQR]])),"")</f>
        <v>1.0020247001178699E-3</v>
      </c>
    </row>
    <row r="4985" spans="1:12" x14ac:dyDescent="0.25">
      <c r="A4985" s="4">
        <v>44450.886284722219</v>
      </c>
      <c r="B4985">
        <v>0</v>
      </c>
      <c r="C4985">
        <v>1</v>
      </c>
      <c r="D4985" s="5">
        <f>SUM(B$2:B4985)</f>
        <v>27</v>
      </c>
      <c r="E4985" s="5">
        <f>SUM(C$2:C4985)</f>
        <v>4984</v>
      </c>
      <c r="F4985" s="6">
        <f>IF(stats[[#This Row],[Column1]],stats[[#This Row],[Total Clear]]/stats[[#This Row],[Total Runs]],NA())</f>
        <v>5.4173354735152484E-3</v>
      </c>
      <c r="G4985" s="6">
        <f>SUM(B$2:B4985) / SUM(C$2:C4985)</f>
        <v>5.4173354735152484E-3</v>
      </c>
      <c r="H4985" s="7">
        <f>IFERROR(stats[[#This Row],[Column1]]-A4984,"")</f>
        <v>9.7222221666015685E-4</v>
      </c>
      <c r="I4985" s="7">
        <f>IFERROR(_xlfn.QUARTILE.INC(H$2:H4985,1),"")</f>
        <v>9.3750000087311491E-4</v>
      </c>
      <c r="J4985" s="7">
        <f>IFERROR(_xlfn.QUARTILE.INC(H$2:H4985,3),"")</f>
        <v>1.0648148163454607E-3</v>
      </c>
      <c r="K4985" s="7">
        <f>IFERROR(stats[[#This Row],[Q3]]-stats[[#This Row],[Q1]],"")</f>
        <v>1.273148154723458E-4</v>
      </c>
      <c r="L4985" s="7">
        <f>IFERROR(AVERAGEIFS(H$2:H4985, H$2:H4985, "&lt;" &amp;stats[[#This Row],[Q3]]+(2*stats[[#This Row],[IQR]]), H$2:H4985, "&gt;" &amp; stats[[#This Row],[Q1]]-(2*stats[[#This Row],[IQR]])),"")</f>
        <v>1.0020186574407697E-3</v>
      </c>
    </row>
    <row r="4986" spans="1:12" x14ac:dyDescent="0.25">
      <c r="A4986" s="4">
        <v>44450.88722222222</v>
      </c>
      <c r="B4986">
        <v>0</v>
      </c>
      <c r="C4986">
        <v>1</v>
      </c>
      <c r="D4986" s="5">
        <f>SUM(B$2:B4986)</f>
        <v>27</v>
      </c>
      <c r="E4986" s="5">
        <f>SUM(C$2:C4986)</f>
        <v>4985</v>
      </c>
      <c r="F4986" s="6">
        <f>IF(stats[[#This Row],[Column1]],stats[[#This Row],[Total Clear]]/stats[[#This Row],[Total Runs]],NA())</f>
        <v>5.416248746238716E-3</v>
      </c>
      <c r="G4986" s="6">
        <f>SUM(B$2:B4986) / SUM(C$2:C4986)</f>
        <v>5.416248746238716E-3</v>
      </c>
      <c r="H4986" s="7">
        <f>IFERROR(stats[[#This Row],[Column1]]-A4985,"")</f>
        <v>9.3750000087311491E-4</v>
      </c>
      <c r="I4986" s="7">
        <f>IFERROR(_xlfn.QUARTILE.INC(H$2:H4986,1),"")</f>
        <v>9.3750000087311491E-4</v>
      </c>
      <c r="J4986" s="7">
        <f>IFERROR(_xlfn.QUARTILE.INC(H$2:H4986,3),"")</f>
        <v>1.0648148163454607E-3</v>
      </c>
      <c r="K4986" s="7">
        <f>IFERROR(stats[[#This Row],[Q3]]-stats[[#This Row],[Q1]],"")</f>
        <v>1.273148154723458E-4</v>
      </c>
      <c r="L4986" s="7">
        <f>IFERROR(AVERAGEIFS(H$2:H4986, H$2:H4986, "&lt;" &amp;stats[[#This Row],[Q3]]+(2*stats[[#This Row],[IQR]]), H$2:H4986, "&gt;" &amp; stats[[#This Row],[Q1]]-(2*stats[[#This Row],[IQR]])),"")</f>
        <v>1.0020055784509933E-3</v>
      </c>
    </row>
    <row r="4987" spans="1:12" x14ac:dyDescent="0.25">
      <c r="A4987" s="4">
        <v>44450.888252314813</v>
      </c>
      <c r="B4987">
        <v>0</v>
      </c>
      <c r="C4987">
        <v>1</v>
      </c>
      <c r="D4987" s="5">
        <f>SUM(B$2:B4987)</f>
        <v>27</v>
      </c>
      <c r="E4987" s="5">
        <f>SUM(C$2:C4987)</f>
        <v>4986</v>
      </c>
      <c r="F4987" s="6">
        <f>IF(stats[[#This Row],[Column1]],stats[[#This Row],[Total Clear]]/stats[[#This Row],[Total Runs]],NA())</f>
        <v>5.415162454873646E-3</v>
      </c>
      <c r="G4987" s="6">
        <f>SUM(B$2:B4987) / SUM(C$2:C4987)</f>
        <v>5.415162454873646E-3</v>
      </c>
      <c r="H4987" s="7">
        <f>IFERROR(stats[[#This Row],[Column1]]-A4986,"")</f>
        <v>1.0300925932824612E-3</v>
      </c>
      <c r="I4987" s="7">
        <f>IFERROR(_xlfn.QUARTILE.INC(H$2:H4987,1),"")</f>
        <v>9.3750000087311491E-4</v>
      </c>
      <c r="J4987" s="7">
        <f>IFERROR(_xlfn.QUARTILE.INC(H$2:H4987,3),"")</f>
        <v>1.0648148163454607E-3</v>
      </c>
      <c r="K4987" s="7">
        <f>IFERROR(stats[[#This Row],[Q3]]-stats[[#This Row],[Q1]],"")</f>
        <v>1.273148154723458E-4</v>
      </c>
      <c r="L4987" s="7">
        <f>IFERROR(AVERAGEIFS(H$2:H4987, H$2:H4987, "&lt;" &amp;stats[[#This Row],[Q3]]+(2*stats[[#This Row],[IQR]]), H$2:H4987, "&gt;" &amp; stats[[#This Row],[Q1]]-(2*stats[[#This Row],[IQR]])),"")</f>
        <v>1.0020112709955475E-3</v>
      </c>
    </row>
    <row r="4988" spans="1:12" x14ac:dyDescent="0.25">
      <c r="A4988" s="4">
        <v>44450.889270833337</v>
      </c>
      <c r="B4988">
        <v>0</v>
      </c>
      <c r="C4988">
        <v>1</v>
      </c>
      <c r="D4988" s="5">
        <f>SUM(B$2:B4988)</f>
        <v>27</v>
      </c>
      <c r="E4988" s="5">
        <f>SUM(C$2:C4988)</f>
        <v>4987</v>
      </c>
      <c r="F4988" s="6">
        <f>IF(stats[[#This Row],[Column1]],stats[[#This Row],[Total Clear]]/stats[[#This Row],[Total Runs]],NA())</f>
        <v>5.4140765991578105E-3</v>
      </c>
      <c r="G4988" s="6">
        <f>SUM(B$2:B4988) / SUM(C$2:C4988)</f>
        <v>5.4140765991578105E-3</v>
      </c>
      <c r="H4988" s="7">
        <f>IFERROR(stats[[#This Row],[Column1]]-A4987,"")</f>
        <v>1.0185185237787664E-3</v>
      </c>
      <c r="I4988" s="7">
        <f>IFERROR(_xlfn.QUARTILE.INC(H$2:H4988,1),"")</f>
        <v>9.3750000087311491E-4</v>
      </c>
      <c r="J4988" s="7">
        <f>IFERROR(_xlfn.QUARTILE.INC(H$2:H4988,3),"")</f>
        <v>1.0648148163454607E-3</v>
      </c>
      <c r="K4988" s="7">
        <f>IFERROR(stats[[#This Row],[Q3]]-stats[[#This Row],[Q1]],"")</f>
        <v>1.273148154723458E-4</v>
      </c>
      <c r="L4988" s="7">
        <f>IFERROR(AVERAGEIFS(H$2:H4988, H$2:H4988, "&lt;" &amp;stats[[#This Row],[Q3]]+(2*stats[[#This Row],[IQR]]), H$2:H4988, "&gt;" &amp; stats[[#This Row],[Q1]]-(2*stats[[#This Row],[IQR]])),"")</f>
        <v>1.0020146159302554E-3</v>
      </c>
    </row>
    <row r="4989" spans="1:12" x14ac:dyDescent="0.25">
      <c r="A4989" s="4">
        <v>44450.890219907407</v>
      </c>
      <c r="B4989">
        <v>0</v>
      </c>
      <c r="C4989">
        <v>1</v>
      </c>
      <c r="D4989" s="5">
        <f>SUM(B$2:B4989)</f>
        <v>27</v>
      </c>
      <c r="E4989" s="5">
        <f>SUM(C$2:C4989)</f>
        <v>4988</v>
      </c>
      <c r="F4989" s="6">
        <f>IF(stats[[#This Row],[Column1]],stats[[#This Row],[Total Clear]]/stats[[#This Row],[Total Runs]],NA())</f>
        <v>5.41299117882919E-3</v>
      </c>
      <c r="G4989" s="6">
        <f>SUM(B$2:B4989) / SUM(C$2:C4989)</f>
        <v>5.41299117882919E-3</v>
      </c>
      <c r="H4989" s="7">
        <f>IFERROR(stats[[#This Row],[Column1]]-A4988,"")</f>
        <v>9.4907407037680969E-4</v>
      </c>
      <c r="I4989" s="7">
        <f>IFERROR(_xlfn.QUARTILE.INC(H$2:H4989,1),"")</f>
        <v>9.3750000087311491E-4</v>
      </c>
      <c r="J4989" s="7">
        <f>IFERROR(_xlfn.QUARTILE.INC(H$2:H4989,3),"")</f>
        <v>1.0648148163454607E-3</v>
      </c>
      <c r="K4989" s="7">
        <f>IFERROR(stats[[#This Row],[Q3]]-stats[[#This Row],[Q1]],"")</f>
        <v>1.273148154723458E-4</v>
      </c>
      <c r="L4989" s="7">
        <f>IFERROR(AVERAGEIFS(H$2:H4989, H$2:H4989, "&lt;" &amp;stats[[#This Row],[Q3]]+(2*stats[[#This Row],[IQR]]), H$2:H4989, "&gt;" &amp; stats[[#This Row],[Q1]]-(2*stats[[#This Row],[IQR]])),"")</f>
        <v>1.0020038905360995E-3</v>
      </c>
    </row>
    <row r="4990" spans="1:12" x14ac:dyDescent="0.25">
      <c r="A4990" s="4">
        <v>44450.891203703701</v>
      </c>
      <c r="B4990">
        <v>0</v>
      </c>
      <c r="C4990">
        <v>1</v>
      </c>
      <c r="D4990" s="5">
        <f>SUM(B$2:B4990)</f>
        <v>27</v>
      </c>
      <c r="E4990" s="5">
        <f>SUM(C$2:C4990)</f>
        <v>4989</v>
      </c>
      <c r="F4990" s="6">
        <f>IF(stats[[#This Row],[Column1]],stats[[#This Row],[Total Clear]]/stats[[#This Row],[Total Runs]],NA())</f>
        <v>5.4119061936259774E-3</v>
      </c>
      <c r="G4990" s="6">
        <f>SUM(B$2:B4990) / SUM(C$2:C4990)</f>
        <v>5.4119061936259774E-3</v>
      </c>
      <c r="H4990" s="7">
        <f>IFERROR(stats[[#This Row],[Column1]]-A4989,"")</f>
        <v>9.8379629343980923E-4</v>
      </c>
      <c r="I4990" s="7">
        <f>IFERROR(_xlfn.QUARTILE.INC(H$2:H4990,1),"")</f>
        <v>9.3750000087311491E-4</v>
      </c>
      <c r="J4990" s="7">
        <f>IFERROR(_xlfn.QUARTILE.INC(H$2:H4990,3),"")</f>
        <v>1.0648148163454607E-3</v>
      </c>
      <c r="K4990" s="7">
        <f>IFERROR(stats[[#This Row],[Q3]]-stats[[#This Row],[Q1]],"")</f>
        <v>1.273148154723458E-4</v>
      </c>
      <c r="L4990" s="7">
        <f>IFERROR(AVERAGEIFS(H$2:H4990, H$2:H4990, "&lt;" &amp;stats[[#This Row],[Q3]]+(2*stats[[#This Row],[IQR]]), H$2:H4990, "&gt;" &amp; stats[[#This Row],[Q1]]-(2*stats[[#This Row],[IQR]])),"")</f>
        <v>1.0020002025480307E-3</v>
      </c>
    </row>
    <row r="4991" spans="1:12" x14ac:dyDescent="0.25">
      <c r="A4991" s="4">
        <v>44450.892152777778</v>
      </c>
      <c r="B4991">
        <v>0</v>
      </c>
      <c r="C4991">
        <v>1</v>
      </c>
      <c r="D4991" s="5">
        <f>SUM(B$2:B4991)</f>
        <v>27</v>
      </c>
      <c r="E4991" s="5">
        <f>SUM(C$2:C4991)</f>
        <v>4990</v>
      </c>
      <c r="F4991" s="6">
        <f>IF(stats[[#This Row],[Column1]],stats[[#This Row],[Total Clear]]/stats[[#This Row],[Total Runs]],NA())</f>
        <v>5.410821643286573E-3</v>
      </c>
      <c r="G4991" s="6">
        <f>SUM(B$2:B4991) / SUM(C$2:C4991)</f>
        <v>5.410821643286573E-3</v>
      </c>
      <c r="H4991" s="7">
        <f>IFERROR(stats[[#This Row],[Column1]]-A4990,"")</f>
        <v>9.490740776527673E-4</v>
      </c>
      <c r="I4991" s="7">
        <f>IFERROR(_xlfn.QUARTILE.INC(H$2:H4991,1),"")</f>
        <v>9.3750000087311491E-4</v>
      </c>
      <c r="J4991" s="7">
        <f>IFERROR(_xlfn.QUARTILE.INC(H$2:H4991,3),"")</f>
        <v>1.0648148163454607E-3</v>
      </c>
      <c r="K4991" s="7">
        <f>IFERROR(stats[[#This Row],[Q3]]-stats[[#This Row],[Q1]],"")</f>
        <v>1.273148154723458E-4</v>
      </c>
      <c r="L4991" s="7">
        <f>IFERROR(AVERAGEIFS(H$2:H4991, H$2:H4991, "&lt;" &amp;stats[[#This Row],[Q3]]+(2*stats[[#This Row],[IQR]]), H$2:H4991, "&gt;" &amp; stats[[#This Row],[Q1]]-(2*stats[[#This Row],[IQR]])),"")</f>
        <v>1.0019894844182423E-3</v>
      </c>
    </row>
    <row r="4992" spans="1:12" x14ac:dyDescent="0.25">
      <c r="A4992" s="4">
        <v>44450.893182870372</v>
      </c>
      <c r="B4992">
        <v>0</v>
      </c>
      <c r="C4992">
        <v>1</v>
      </c>
      <c r="D4992" s="5">
        <f>SUM(B$2:B4992)</f>
        <v>27</v>
      </c>
      <c r="E4992" s="5">
        <f>SUM(C$2:C4992)</f>
        <v>4991</v>
      </c>
      <c r="F4992" s="6">
        <f>IF(stats[[#This Row],[Column1]],stats[[#This Row],[Total Clear]]/stats[[#This Row],[Total Runs]],NA())</f>
        <v>5.4097375275495895E-3</v>
      </c>
      <c r="G4992" s="6">
        <f>SUM(B$2:B4992) / SUM(C$2:C4992)</f>
        <v>5.4097375275495895E-3</v>
      </c>
      <c r="H4992" s="7">
        <f>IFERROR(stats[[#This Row],[Column1]]-A4991,"")</f>
        <v>1.0300925932824612E-3</v>
      </c>
      <c r="I4992" s="7">
        <f>IFERROR(_xlfn.QUARTILE.INC(H$2:H4992,1),"")</f>
        <v>9.3750000087311491E-4</v>
      </c>
      <c r="J4992" s="7">
        <f>IFERROR(_xlfn.QUARTILE.INC(H$2:H4992,3),"")</f>
        <v>1.0648148163454607E-3</v>
      </c>
      <c r="K4992" s="7">
        <f>IFERROR(stats[[#This Row],[Q3]]-stats[[#This Row],[Q1]],"")</f>
        <v>1.273148154723458E-4</v>
      </c>
      <c r="L4992" s="7">
        <f>IFERROR(AVERAGEIFS(H$2:H4992, H$2:H4992, "&lt;" &amp;stats[[#This Row],[Q3]]+(2*stats[[#This Row],[IQR]]), H$2:H4992, "&gt;" &amp; stats[[#This Row],[Q1]]-(2*stats[[#This Row],[IQR]])),"")</f>
        <v>1.0019951744585063E-3</v>
      </c>
    </row>
    <row r="4993" spans="1:12" x14ac:dyDescent="0.25">
      <c r="A4993" s="4">
        <v>44450.894212962965</v>
      </c>
      <c r="B4993">
        <v>0</v>
      </c>
      <c r="C4993">
        <v>1</v>
      </c>
      <c r="D4993" s="5">
        <f>SUM(B$2:B4993)</f>
        <v>27</v>
      </c>
      <c r="E4993" s="5">
        <f>SUM(C$2:C4993)</f>
        <v>4992</v>
      </c>
      <c r="F4993" s="6">
        <f>IF(stats[[#This Row],[Column1]],stats[[#This Row],[Total Clear]]/stats[[#This Row],[Total Runs]],NA())</f>
        <v>5.408653846153846E-3</v>
      </c>
      <c r="G4993" s="6">
        <f>SUM(B$2:B4993) / SUM(C$2:C4993)</f>
        <v>5.408653846153846E-3</v>
      </c>
      <c r="H4993" s="7">
        <f>IFERROR(stats[[#This Row],[Column1]]-A4992,"")</f>
        <v>1.0300925932824612E-3</v>
      </c>
      <c r="I4993" s="7">
        <f>IFERROR(_xlfn.QUARTILE.INC(H$2:H4993,1),"")</f>
        <v>9.3750000087311491E-4</v>
      </c>
      <c r="J4993" s="7">
        <f>IFERROR(_xlfn.QUARTILE.INC(H$2:H4993,3),"")</f>
        <v>1.0648148163454607E-3</v>
      </c>
      <c r="K4993" s="7">
        <f>IFERROR(stats[[#This Row],[Q3]]-stats[[#This Row],[Q1]],"")</f>
        <v>1.273148154723458E-4</v>
      </c>
      <c r="L4993" s="7">
        <f>IFERROR(AVERAGEIFS(H$2:H4993, H$2:H4993, "&lt;" &amp;stats[[#This Row],[Q3]]+(2*stats[[#This Row],[IQR]]), H$2:H4993, "&gt;" &amp; stats[[#This Row],[Q1]]-(2*stats[[#This Row],[IQR]])),"")</f>
        <v>1.0020008621951103E-3</v>
      </c>
    </row>
    <row r="4994" spans="1:12" x14ac:dyDescent="0.25">
      <c r="A4994" s="4">
        <v>44450.895173611112</v>
      </c>
      <c r="B4994">
        <v>0</v>
      </c>
      <c r="C4994">
        <v>1</v>
      </c>
      <c r="D4994" s="5">
        <f>SUM(B$2:B4994)</f>
        <v>27</v>
      </c>
      <c r="E4994" s="5">
        <f>SUM(C$2:C4994)</f>
        <v>4993</v>
      </c>
      <c r="F4994" s="6">
        <f>IF(stats[[#This Row],[Column1]],stats[[#This Row],[Total Clear]]/stats[[#This Row],[Total Runs]],NA())</f>
        <v>5.4075705988383734E-3</v>
      </c>
      <c r="G4994" s="6">
        <f>SUM(B$2:B4994) / SUM(C$2:C4994)</f>
        <v>5.4075705988383734E-3</v>
      </c>
      <c r="H4994" s="7">
        <f>IFERROR(stats[[#This Row],[Column1]]-A4993,"")</f>
        <v>9.6064814715646207E-4</v>
      </c>
      <c r="I4994" s="7">
        <f>IFERROR(_xlfn.QUARTILE.INC(H$2:H4994,1),"")</f>
        <v>9.3750000087311491E-4</v>
      </c>
      <c r="J4994" s="7">
        <f>IFERROR(_xlfn.QUARTILE.INC(H$2:H4994,3),"")</f>
        <v>1.0648148163454607E-3</v>
      </c>
      <c r="K4994" s="7">
        <f>IFERROR(stats[[#This Row],[Q3]]-stats[[#This Row],[Q1]],"")</f>
        <v>1.273148154723458E-4</v>
      </c>
      <c r="L4994" s="7">
        <f>IFERROR(AVERAGEIFS(H$2:H4994, H$2:H4994, "&lt;" &amp;stats[[#This Row],[Q3]]+(2*stats[[#This Row],[IQR]]), H$2:H4994, "&gt;" &amp; stats[[#This Row],[Q1]]-(2*stats[[#This Row],[IQR]])),"")</f>
        <v>1.0019924928943537E-3</v>
      </c>
    </row>
    <row r="4995" spans="1:12" x14ac:dyDescent="0.25">
      <c r="A4995" s="4">
        <v>44450.896122685182</v>
      </c>
      <c r="B4995">
        <v>0</v>
      </c>
      <c r="C4995">
        <v>1</v>
      </c>
      <c r="D4995" s="5">
        <f>SUM(B$2:B4995)</f>
        <v>27</v>
      </c>
      <c r="E4995" s="5">
        <f>SUM(C$2:C4995)</f>
        <v>4994</v>
      </c>
      <c r="F4995" s="6">
        <f>IF(stats[[#This Row],[Column1]],stats[[#This Row],[Total Clear]]/stats[[#This Row],[Total Runs]],NA())</f>
        <v>5.4064877853424106E-3</v>
      </c>
      <c r="G4995" s="6">
        <f>SUM(B$2:B4995) / SUM(C$2:C4995)</f>
        <v>5.4064877853424106E-3</v>
      </c>
      <c r="H4995" s="7">
        <f>IFERROR(stats[[#This Row],[Column1]]-A4994,"")</f>
        <v>9.4907407037680969E-4</v>
      </c>
      <c r="I4995" s="7">
        <f>IFERROR(_xlfn.QUARTILE.INC(H$2:H4995,1),"")</f>
        <v>9.3750000087311491E-4</v>
      </c>
      <c r="J4995" s="7">
        <f>IFERROR(_xlfn.QUARTILE.INC(H$2:H4995,3),"")</f>
        <v>1.0648148163454607E-3</v>
      </c>
      <c r="K4995" s="7">
        <f>IFERROR(stats[[#This Row],[Q3]]-stats[[#This Row],[Q1]],"")</f>
        <v>1.273148154723458E-4</v>
      </c>
      <c r="L4995" s="7">
        <f>IFERROR(AVERAGEIFS(H$2:H4995, H$2:H4995, "&lt;" &amp;stats[[#This Row],[Q3]]+(2*stats[[#This Row],[IQR]]), H$2:H4995, "&gt;" &amp; stats[[#This Row],[Q1]]-(2*stats[[#This Row],[IQR]])),"")</f>
        <v>1.0019817849982555E-3</v>
      </c>
    </row>
    <row r="4996" spans="1:12" x14ac:dyDescent="0.25">
      <c r="A4996" s="4">
        <v>44450.897048611114</v>
      </c>
      <c r="B4996">
        <v>0</v>
      </c>
      <c r="C4996">
        <v>1</v>
      </c>
      <c r="D4996" s="5">
        <f>SUM(B$2:B4996)</f>
        <v>27</v>
      </c>
      <c r="E4996" s="5">
        <f>SUM(C$2:C4996)</f>
        <v>4995</v>
      </c>
      <c r="F4996" s="6">
        <f>IF(stats[[#This Row],[Column1]],stats[[#This Row],[Total Clear]]/stats[[#This Row],[Total Runs]],NA())</f>
        <v>5.4054054054054057E-3</v>
      </c>
      <c r="G4996" s="6">
        <f>SUM(B$2:B4996) / SUM(C$2:C4996)</f>
        <v>5.4054054054054057E-3</v>
      </c>
      <c r="H4996" s="7">
        <f>IFERROR(stats[[#This Row],[Column1]]-A4995,"")</f>
        <v>9.2592593136942014E-4</v>
      </c>
      <c r="I4996" s="7">
        <f>IFERROR(_xlfn.QUARTILE.INC(H$2:H4996,1),"")</f>
        <v>9.3750000087311491E-4</v>
      </c>
      <c r="J4996" s="7">
        <f>IFERROR(_xlfn.QUARTILE.INC(H$2:H4996,3),"")</f>
        <v>1.0648148163454607E-3</v>
      </c>
      <c r="K4996" s="7">
        <f>IFERROR(stats[[#This Row],[Q3]]-stats[[#This Row],[Q1]],"")</f>
        <v>1.273148154723458E-4</v>
      </c>
      <c r="L4996" s="7">
        <f>IFERROR(AVERAGEIFS(H$2:H4996, H$2:H4996, "&lt;" &amp;stats[[#This Row],[Q3]]+(2*stats[[#This Row],[IQR]]), H$2:H4996, "&gt;" &amp; stats[[#This Row],[Q1]]-(2*stats[[#This Row],[IQR]])),"")</f>
        <v>1.0019663984205437E-3</v>
      </c>
    </row>
    <row r="4997" spans="1:12" x14ac:dyDescent="0.25">
      <c r="A4997" s="4">
        <v>44450.898032407407</v>
      </c>
      <c r="B4997">
        <v>0</v>
      </c>
      <c r="C4997">
        <v>1</v>
      </c>
      <c r="D4997" s="5">
        <f>SUM(B$2:B4997)</f>
        <v>27</v>
      </c>
      <c r="E4997" s="5">
        <f>SUM(C$2:C4997)</f>
        <v>4996</v>
      </c>
      <c r="F4997" s="6">
        <f>IF(stats[[#This Row],[Column1]],stats[[#This Row],[Total Clear]]/stats[[#This Row],[Total Runs]],NA())</f>
        <v>5.4043234587670139E-3</v>
      </c>
      <c r="G4997" s="6">
        <f>SUM(B$2:B4997) / SUM(C$2:C4997)</f>
        <v>5.4043234587670139E-3</v>
      </c>
      <c r="H4997" s="7">
        <f>IFERROR(stats[[#This Row],[Column1]]-A4996,"")</f>
        <v>9.8379629343980923E-4</v>
      </c>
      <c r="I4997" s="7">
        <f>IFERROR(_xlfn.QUARTILE.INC(H$2:H4997,1),"")</f>
        <v>9.3750000087311491E-4</v>
      </c>
      <c r="J4997" s="7">
        <f>IFERROR(_xlfn.QUARTILE.INC(H$2:H4997,3),"")</f>
        <v>1.0648148163454607E-3</v>
      </c>
      <c r="K4997" s="7">
        <f>IFERROR(stats[[#This Row],[Q3]]-stats[[#This Row],[Q1]],"")</f>
        <v>1.273148154723458E-4</v>
      </c>
      <c r="L4997" s="7">
        <f>IFERROR(AVERAGEIFS(H$2:H4997, H$2:H4997, "&lt;" &amp;stats[[#This Row],[Q3]]+(2*stats[[#This Row],[IQR]]), H$2:H4997, "&gt;" &amp; stats[[#This Row],[Q1]]-(2*stats[[#This Row],[IQR]])),"")</f>
        <v>1.0019627232374976E-3</v>
      </c>
    </row>
    <row r="4998" spans="1:12" x14ac:dyDescent="0.25">
      <c r="A4998" s="4">
        <v>44450.89916666667</v>
      </c>
      <c r="B4998">
        <v>0</v>
      </c>
      <c r="C4998">
        <v>1</v>
      </c>
      <c r="D4998" s="5">
        <f>SUM(B$2:B4998)</f>
        <v>27</v>
      </c>
      <c r="E4998" s="5">
        <f>SUM(C$2:C4998)</f>
        <v>4997</v>
      </c>
      <c r="F4998" s="6">
        <f>IF(stats[[#This Row],[Column1]],stats[[#This Row],[Total Clear]]/stats[[#This Row],[Total Runs]],NA())</f>
        <v>5.4032419451671004E-3</v>
      </c>
      <c r="G4998" s="6">
        <f>SUM(B$2:B4998) / SUM(C$2:C4998)</f>
        <v>5.4032419451671004E-3</v>
      </c>
      <c r="H4998" s="7">
        <f>IFERROR(stats[[#This Row],[Column1]]-A4997,"")</f>
        <v>1.1342592624714598E-3</v>
      </c>
      <c r="I4998" s="7">
        <f>IFERROR(_xlfn.QUARTILE.INC(H$2:H4998,1),"")</f>
        <v>9.3750000087311491E-4</v>
      </c>
      <c r="J4998" s="7">
        <f>IFERROR(_xlfn.QUARTILE.INC(H$2:H4998,3),"")</f>
        <v>1.0648148163454607E-3</v>
      </c>
      <c r="K4998" s="7">
        <f>IFERROR(stats[[#This Row],[Q3]]-stats[[#This Row],[Q1]],"")</f>
        <v>1.273148154723458E-4</v>
      </c>
      <c r="L4998" s="7">
        <f>IFERROR(AVERAGEIFS(H$2:H4998, H$2:H4998, "&lt;" &amp;stats[[#This Row],[Q3]]+(2*stats[[#This Row],[IQR]]), H$2:H4998, "&gt;" &amp; stats[[#This Row],[Q1]]-(2*stats[[#This Row],[IQR]])),"")</f>
        <v>1.001989476834916E-3</v>
      </c>
    </row>
    <row r="4999" spans="1:12" x14ac:dyDescent="0.25">
      <c r="A4999" s="4">
        <v>44450.90011574074</v>
      </c>
      <c r="B4999">
        <v>0</v>
      </c>
      <c r="C4999">
        <v>1</v>
      </c>
      <c r="D4999" s="5">
        <f>SUM(B$2:B4999)</f>
        <v>27</v>
      </c>
      <c r="E4999" s="5">
        <f>SUM(C$2:C4999)</f>
        <v>4998</v>
      </c>
      <c r="F4999" s="6">
        <f>IF(stats[[#This Row],[Column1]],stats[[#This Row],[Total Clear]]/stats[[#This Row],[Total Runs]],NA())</f>
        <v>5.4021608643457387E-3</v>
      </c>
      <c r="G4999" s="6">
        <f>SUM(B$2:B4999) / SUM(C$2:C4999)</f>
        <v>5.4021608643457387E-3</v>
      </c>
      <c r="H4999" s="7">
        <f>IFERROR(stats[[#This Row],[Column1]]-A4998,"")</f>
        <v>9.4907407037680969E-4</v>
      </c>
      <c r="I4999" s="7">
        <f>IFERROR(_xlfn.QUARTILE.INC(H$2:H4999,1),"")</f>
        <v>9.3750000087311491E-4</v>
      </c>
      <c r="J4999" s="7">
        <f>IFERROR(_xlfn.QUARTILE.INC(H$2:H4999,3),"")</f>
        <v>1.0648148163454607E-3</v>
      </c>
      <c r="K4999" s="7">
        <f>IFERROR(stats[[#This Row],[Q3]]-stats[[#This Row],[Q1]],"")</f>
        <v>1.273148154723458E-4</v>
      </c>
      <c r="L4999" s="7">
        <f>IFERROR(AVERAGEIFS(H$2:H4999, H$2:H4999, "&lt;" &amp;stats[[#This Row],[Q3]]+(2*stats[[#This Row],[IQR]]), H$2:H4999, "&gt;" &amp; stats[[#This Row],[Q1]]-(2*stats[[#This Row],[IQR]])),"")</f>
        <v>1.0019787782084586E-3</v>
      </c>
    </row>
    <row r="5000" spans="1:12" x14ac:dyDescent="0.25">
      <c r="A5000" s="4">
        <v>44450.901087962964</v>
      </c>
      <c r="B5000">
        <v>0</v>
      </c>
      <c r="C5000">
        <v>1</v>
      </c>
      <c r="D5000" s="5">
        <f>SUM(B$2:B5000)</f>
        <v>27</v>
      </c>
      <c r="E5000" s="5">
        <f>SUM(C$2:C5000)</f>
        <v>4999</v>
      </c>
      <c r="F5000" s="6">
        <f>IF(stats[[#This Row],[Column1]],stats[[#This Row],[Total Clear]]/stats[[#This Row],[Total Runs]],NA())</f>
        <v>5.4010802160432084E-3</v>
      </c>
      <c r="G5000" s="6">
        <f>SUM(B$2:B5000) / SUM(C$2:C5000)</f>
        <v>5.4010802160432084E-3</v>
      </c>
      <c r="H5000" s="7">
        <f>IFERROR(stats[[#This Row],[Column1]]-A4999,"")</f>
        <v>9.7222222393611446E-4</v>
      </c>
      <c r="I5000" s="7">
        <f>IFERROR(_xlfn.QUARTILE.INC(H$2:H5000,1),"")</f>
        <v>9.3750000087311491E-4</v>
      </c>
      <c r="J5000" s="7">
        <f>IFERROR(_xlfn.QUARTILE.INC(H$2:H5000,3),"")</f>
        <v>1.0648148163454607E-3</v>
      </c>
      <c r="K5000" s="7">
        <f>IFERROR(stats[[#This Row],[Q3]]-stats[[#This Row],[Q1]],"")</f>
        <v>1.273148154723458E-4</v>
      </c>
      <c r="L5000" s="7">
        <f>IFERROR(AVERAGEIFS(H$2:H5000, H$2:H5000, "&lt;" &amp;stats[[#This Row],[Q3]]+(2*stats[[#This Row],[IQR]]), H$2:H5000, "&gt;" &amp; stats[[#This Row],[Q1]]-(2*stats[[#This Row],[IQR]])),"")</f>
        <v>1.0019727631378557E-3</v>
      </c>
    </row>
    <row r="5001" spans="1:12" x14ac:dyDescent="0.25">
      <c r="A5001" s="4">
        <v>44450.902083333334</v>
      </c>
      <c r="B5001">
        <v>0</v>
      </c>
      <c r="C5001">
        <v>1</v>
      </c>
      <c r="D5001" s="5">
        <f>SUM(B$2:B5001)</f>
        <v>27</v>
      </c>
      <c r="E5001" s="5">
        <f>SUM(C$2:C5001)</f>
        <v>5000</v>
      </c>
      <c r="F5001" s="6">
        <f>IF(stats[[#This Row],[Column1]],stats[[#This Row],[Total Clear]]/stats[[#This Row],[Total Runs]],NA())</f>
        <v>5.4000000000000003E-3</v>
      </c>
      <c r="G5001" s="6">
        <f>SUM(B$2:B5001) / SUM(C$2:C5001)</f>
        <v>5.4000000000000003E-3</v>
      </c>
      <c r="H5001" s="7">
        <f>IFERROR(stats[[#This Row],[Column1]]-A5000,"")</f>
        <v>9.9537037021946162E-4</v>
      </c>
      <c r="I5001" s="7">
        <f>IFERROR(_xlfn.QUARTILE.INC(H$2:H5001,1),"")</f>
        <v>9.3750000087311491E-4</v>
      </c>
      <c r="J5001" s="7">
        <f>IFERROR(_xlfn.QUARTILE.INC(H$2:H5001,3),"")</f>
        <v>1.0648148163454607E-3</v>
      </c>
      <c r="K5001" s="7">
        <f>IFERROR(stats[[#This Row],[Q3]]-stats[[#This Row],[Q1]],"")</f>
        <v>1.273148154723458E-4</v>
      </c>
      <c r="L5001" s="7">
        <f>IFERROR(AVERAGEIFS(H$2:H5001, H$2:H5001, "&lt;" &amp;stats[[#This Row],[Q3]]+(2*stats[[#This Row],[IQR]]), H$2:H5001, "&gt;" &amp; stats[[#This Row],[Q1]]-(2*stats[[#This Row],[IQR]])),"")</f>
        <v>1.0019714287819708E-3</v>
      </c>
    </row>
    <row r="5002" spans="1:12" x14ac:dyDescent="0.25">
      <c r="A5002" s="4">
        <v>44450.903182870374</v>
      </c>
      <c r="B5002">
        <v>0</v>
      </c>
      <c r="C5002">
        <v>1</v>
      </c>
      <c r="D5002" s="5">
        <f>SUM(B$2:B5002)</f>
        <v>27</v>
      </c>
      <c r="E5002" s="5">
        <f>SUM(C$2:C5002)</f>
        <v>5001</v>
      </c>
      <c r="F5002" s="6">
        <f>IF(stats[[#This Row],[Column1]],stats[[#This Row],[Total Clear]]/stats[[#This Row],[Total Runs]],NA())</f>
        <v>5.3989202159568086E-3</v>
      </c>
      <c r="G5002" s="6">
        <f>SUM(B$2:B5002) / SUM(C$2:C5002)</f>
        <v>5.3989202159568086E-3</v>
      </c>
      <c r="H5002" s="7">
        <f>IFERROR(stats[[#This Row],[Column1]]-A5001,"")</f>
        <v>1.0995370394084603E-3</v>
      </c>
      <c r="I5002" s="7">
        <f>IFERROR(_xlfn.QUARTILE.INC(H$2:H5002,1),"")</f>
        <v>9.3750000087311491E-4</v>
      </c>
      <c r="J5002" s="7">
        <f>IFERROR(_xlfn.QUARTILE.INC(H$2:H5002,3),"")</f>
        <v>1.0648148163454607E-3</v>
      </c>
      <c r="K5002" s="7">
        <f>IFERROR(stats[[#This Row],[Q3]]-stats[[#This Row],[Q1]],"")</f>
        <v>1.273148154723458E-4</v>
      </c>
      <c r="L5002" s="7">
        <f>IFERROR(AVERAGEIFS(H$2:H5002, H$2:H5002, "&lt;" &amp;stats[[#This Row],[Q3]]+(2*stats[[#This Row],[IQR]]), H$2:H5002, "&gt;" &amp; stats[[#This Row],[Q1]]-(2*stats[[#This Row],[IQR]])),"")</f>
        <v>1.0019911429890078E-3</v>
      </c>
    </row>
    <row r="5003" spans="1:12" x14ac:dyDescent="0.25">
      <c r="A5003" s="4">
        <v>44450.904131944444</v>
      </c>
      <c r="B5003">
        <v>0</v>
      </c>
      <c r="C5003">
        <v>1</v>
      </c>
      <c r="D5003" s="5">
        <f>SUM(B$2:B5003)</f>
        <v>27</v>
      </c>
      <c r="E5003" s="5">
        <f>SUM(C$2:C5003)</f>
        <v>5002</v>
      </c>
      <c r="F5003" s="6">
        <f>IF(stats[[#This Row],[Column1]],stats[[#This Row],[Total Clear]]/stats[[#This Row],[Total Runs]],NA())</f>
        <v>5.3978408636545386E-3</v>
      </c>
      <c r="G5003" s="6">
        <f>SUM(B$2:B5003) / SUM(C$2:C5003)</f>
        <v>5.3978408636545386E-3</v>
      </c>
      <c r="H5003" s="7">
        <f>IFERROR(stats[[#This Row],[Column1]]-A5002,"")</f>
        <v>9.4907407037680969E-4</v>
      </c>
      <c r="I5003" s="7">
        <f>IFERROR(_xlfn.QUARTILE.INC(H$2:H5003,1),"")</f>
        <v>9.3750000087311491E-4</v>
      </c>
      <c r="J5003" s="7">
        <f>IFERROR(_xlfn.QUARTILE.INC(H$2:H5003,3),"")</f>
        <v>1.0648148163454607E-3</v>
      </c>
      <c r="K5003" s="7">
        <f>IFERROR(stats[[#This Row],[Q3]]-stats[[#This Row],[Q1]],"")</f>
        <v>1.273148154723458E-4</v>
      </c>
      <c r="L5003" s="7">
        <f>IFERROR(AVERAGEIFS(H$2:H5003, H$2:H5003, "&lt;" &amp;stats[[#This Row],[Q3]]+(2*stats[[#This Row],[IQR]]), H$2:H5003, "&gt;" &amp; stats[[#This Row],[Q1]]-(2*stats[[#This Row],[IQR]])),"")</f>
        <v>1.0019804526713084E-3</v>
      </c>
    </row>
    <row r="5004" spans="1:12" x14ac:dyDescent="0.25">
      <c r="A5004" s="4">
        <v>44450.905162037037</v>
      </c>
      <c r="B5004">
        <v>0</v>
      </c>
      <c r="C5004">
        <v>1</v>
      </c>
      <c r="D5004" s="5">
        <f>SUM(B$2:B5004)</f>
        <v>27</v>
      </c>
      <c r="E5004" s="5">
        <f>SUM(C$2:C5004)</f>
        <v>5003</v>
      </c>
      <c r="F5004" s="6">
        <f>IF(stats[[#This Row],[Column1]],stats[[#This Row],[Total Clear]]/stats[[#This Row],[Total Runs]],NA())</f>
        <v>5.3967619428342993E-3</v>
      </c>
      <c r="G5004" s="6">
        <f>SUM(B$2:B5004) / SUM(C$2:C5004)</f>
        <v>5.3967619428342993E-3</v>
      </c>
      <c r="H5004" s="7">
        <f>IFERROR(stats[[#This Row],[Column1]]-A5003,"")</f>
        <v>1.0300925932824612E-3</v>
      </c>
      <c r="I5004" s="7">
        <f>IFERROR(_xlfn.QUARTILE.INC(H$2:H5004,1),"")</f>
        <v>9.3750000087311491E-4</v>
      </c>
      <c r="J5004" s="7">
        <f>IFERROR(_xlfn.QUARTILE.INC(H$2:H5004,3),"")</f>
        <v>1.0648148163454607E-3</v>
      </c>
      <c r="K5004" s="7">
        <f>IFERROR(stats[[#This Row],[Q3]]-stats[[#This Row],[Q1]],"")</f>
        <v>1.273148154723458E-4</v>
      </c>
      <c r="L5004" s="7">
        <f>IFERROR(AVERAGEIFS(H$2:H5004, H$2:H5004, "&lt;" &amp;stats[[#This Row],[Q3]]+(2*stats[[#This Row],[IQR]]), H$2:H5004, "&gt;" &amp; stats[[#This Row],[Q1]]-(2*stats[[#This Row],[IQR]])),"")</f>
        <v>1.0019861307445483E-3</v>
      </c>
    </row>
    <row r="5005" spans="1:12" x14ac:dyDescent="0.25">
      <c r="A5005" s="4">
        <v>44450.906168981484</v>
      </c>
      <c r="B5005">
        <v>0</v>
      </c>
      <c r="C5005">
        <v>1</v>
      </c>
      <c r="D5005" s="5">
        <f>SUM(B$2:B5005)</f>
        <v>27</v>
      </c>
      <c r="E5005" s="5">
        <f>SUM(C$2:C5005)</f>
        <v>5004</v>
      </c>
      <c r="F5005" s="6">
        <f>IF(stats[[#This Row],[Column1]],stats[[#This Row],[Total Clear]]/stats[[#This Row],[Total Runs]],NA())</f>
        <v>5.3956834532374104E-3</v>
      </c>
      <c r="G5005" s="6">
        <f>SUM(B$2:B5005) / SUM(C$2:C5005)</f>
        <v>5.3956834532374104E-3</v>
      </c>
      <c r="H5005" s="7">
        <f>IFERROR(stats[[#This Row],[Column1]]-A5004,"")</f>
        <v>1.006944446999114E-3</v>
      </c>
      <c r="I5005" s="7">
        <f>IFERROR(_xlfn.QUARTILE.INC(H$2:H5005,1),"")</f>
        <v>9.3750000087311491E-4</v>
      </c>
      <c r="J5005" s="7">
        <f>IFERROR(_xlfn.QUARTILE.INC(H$2:H5005,3),"")</f>
        <v>1.0648148163454607E-3</v>
      </c>
      <c r="K5005" s="7">
        <f>IFERROR(stats[[#This Row],[Q3]]-stats[[#This Row],[Q1]],"")</f>
        <v>1.273148154723458E-4</v>
      </c>
      <c r="L5005" s="7">
        <f>IFERROR(AVERAGEIFS(H$2:H5005, H$2:H5005, "&lt;" &amp;stats[[#This Row],[Q3]]+(2*stats[[#This Row],[IQR]]), H$2:H5005, "&gt;" &amp; stats[[#This Row],[Q1]]-(2*stats[[#This Row],[IQR]])),"")</f>
        <v>1.001987132020044E-3</v>
      </c>
    </row>
    <row r="5006" spans="1:12" x14ac:dyDescent="0.25">
      <c r="A5006" s="4">
        <v>44450.907152777778</v>
      </c>
      <c r="B5006">
        <v>0</v>
      </c>
      <c r="C5006">
        <v>1</v>
      </c>
      <c r="D5006" s="5">
        <f>SUM(B$2:B5006)</f>
        <v>27</v>
      </c>
      <c r="E5006" s="5">
        <f>SUM(C$2:C5006)</f>
        <v>5005</v>
      </c>
      <c r="F5006" s="6">
        <f>IF(stats[[#This Row],[Column1]],stats[[#This Row],[Total Clear]]/stats[[#This Row],[Total Runs]],NA())</f>
        <v>5.3946053946053946E-3</v>
      </c>
      <c r="G5006" s="6">
        <f>SUM(B$2:B5006) / SUM(C$2:C5006)</f>
        <v>5.3946053946053946E-3</v>
      </c>
      <c r="H5006" s="7">
        <f>IFERROR(stats[[#This Row],[Column1]]-A5005,"")</f>
        <v>9.8379629343980923E-4</v>
      </c>
      <c r="I5006" s="7">
        <f>IFERROR(_xlfn.QUARTILE.INC(H$2:H5006,1),"")</f>
        <v>9.3750000087311491E-4</v>
      </c>
      <c r="J5006" s="7">
        <f>IFERROR(_xlfn.QUARTILE.INC(H$2:H5006,3),"")</f>
        <v>1.0648148163454607E-3</v>
      </c>
      <c r="K5006" s="7">
        <f>IFERROR(stats[[#This Row],[Q3]]-stats[[#This Row],[Q1]],"")</f>
        <v>1.273148154723458E-4</v>
      </c>
      <c r="L5006" s="7">
        <f>IFERROR(AVERAGEIFS(H$2:H5006, H$2:H5006, "&lt;" &amp;stats[[#This Row],[Q3]]+(2*stats[[#This Row],[IQR]]), H$2:H5006, "&gt;" &amp; stats[[#This Row],[Q1]]-(2*stats[[#This Row],[IQR]])),"")</f>
        <v>1.0019834593290324E-3</v>
      </c>
    </row>
    <row r="5007" spans="1:12" x14ac:dyDescent="0.25">
      <c r="A5007" s="4">
        <v>44450.908159722225</v>
      </c>
      <c r="B5007">
        <v>0</v>
      </c>
      <c r="C5007">
        <v>1</v>
      </c>
      <c r="D5007" s="5">
        <f>SUM(B$2:B5007)</f>
        <v>27</v>
      </c>
      <c r="E5007" s="5">
        <f>SUM(C$2:C5007)</f>
        <v>5006</v>
      </c>
      <c r="F5007" s="6">
        <f>IF(stats[[#This Row],[Column1]],stats[[#This Row],[Total Clear]]/stats[[#This Row],[Total Runs]],NA())</f>
        <v>5.3935277666799838E-3</v>
      </c>
      <c r="G5007" s="6">
        <f>SUM(B$2:B5007) / SUM(C$2:C5007)</f>
        <v>5.3935277666799838E-3</v>
      </c>
      <c r="H5007" s="7">
        <f>IFERROR(stats[[#This Row],[Column1]]-A5006,"")</f>
        <v>1.006944446999114E-3</v>
      </c>
      <c r="I5007" s="7">
        <f>IFERROR(_xlfn.QUARTILE.INC(H$2:H5007,1),"")</f>
        <v>9.3750000087311491E-4</v>
      </c>
      <c r="J5007" s="7">
        <f>IFERROR(_xlfn.QUARTILE.INC(H$2:H5007,3),"")</f>
        <v>1.0648148163454607E-3</v>
      </c>
      <c r="K5007" s="7">
        <f>IFERROR(stats[[#This Row],[Q3]]-stats[[#This Row],[Q1]],"")</f>
        <v>1.273148154723458E-4</v>
      </c>
      <c r="L5007" s="7">
        <f>IFERROR(AVERAGEIFS(H$2:H5007, H$2:H5007, "&lt;" &amp;stats[[#This Row],[Q3]]+(2*stats[[#This Row],[IQR]]), H$2:H5007, "&gt;" &amp; stats[[#This Row],[Q1]]-(2*stats[[#This Row],[IQR]])),"")</f>
        <v>1.0019844607395431E-3</v>
      </c>
    </row>
    <row r="5008" spans="1:12" x14ac:dyDescent="0.25">
      <c r="A5008" s="4">
        <v>44450.909131944441</v>
      </c>
      <c r="B5008">
        <v>0</v>
      </c>
      <c r="C5008">
        <v>1</v>
      </c>
      <c r="D5008" s="5">
        <f>SUM(B$2:B5008)</f>
        <v>27</v>
      </c>
      <c r="E5008" s="5">
        <f>SUM(C$2:C5008)</f>
        <v>5007</v>
      </c>
      <c r="F5008" s="6">
        <f>IF(stats[[#This Row],[Column1]],stats[[#This Row],[Total Clear]]/stats[[#This Row],[Total Runs]],NA())</f>
        <v>5.3924505692031152E-3</v>
      </c>
      <c r="G5008" s="6">
        <f>SUM(B$2:B5008) / SUM(C$2:C5008)</f>
        <v>5.3924505692031152E-3</v>
      </c>
      <c r="H5008" s="7">
        <f>IFERROR(stats[[#This Row],[Column1]]-A5007,"")</f>
        <v>9.7222221666015685E-4</v>
      </c>
      <c r="I5008" s="7">
        <f>IFERROR(_xlfn.QUARTILE.INC(H$2:H5008,1),"")</f>
        <v>9.3750000087311491E-4</v>
      </c>
      <c r="J5008" s="7">
        <f>IFERROR(_xlfn.QUARTILE.INC(H$2:H5008,3),"")</f>
        <v>1.0648148163454607E-3</v>
      </c>
      <c r="K5008" s="7">
        <f>IFERROR(stats[[#This Row],[Q3]]-stats[[#This Row],[Q1]],"")</f>
        <v>1.273148154723458E-4</v>
      </c>
      <c r="L5008" s="7">
        <f>IFERROR(AVERAGEIFS(H$2:H5008, H$2:H5008, "&lt;" &amp;stats[[#This Row],[Q3]]+(2*stats[[#This Row],[IQR]]), H$2:H5008, "&gt;" &amp; stats[[#This Row],[Q1]]-(2*stats[[#This Row],[IQR]])),"")</f>
        <v>1.0019784542321609E-3</v>
      </c>
    </row>
    <row r="5009" spans="1:12" x14ac:dyDescent="0.25">
      <c r="A5009" s="4">
        <v>44450.910150462965</v>
      </c>
      <c r="B5009">
        <v>0</v>
      </c>
      <c r="C5009">
        <v>1</v>
      </c>
      <c r="D5009" s="5">
        <f>SUM(B$2:B5009)</f>
        <v>27</v>
      </c>
      <c r="E5009" s="5">
        <f>SUM(C$2:C5009)</f>
        <v>5008</v>
      </c>
      <c r="F5009" s="6">
        <f>IF(stats[[#This Row],[Column1]],stats[[#This Row],[Total Clear]]/stats[[#This Row],[Total Runs]],NA())</f>
        <v>5.3913738019169327E-3</v>
      </c>
      <c r="G5009" s="6">
        <f>SUM(B$2:B5009) / SUM(C$2:C5009)</f>
        <v>5.3913738019169327E-3</v>
      </c>
      <c r="H5009" s="7">
        <f>IFERROR(stats[[#This Row],[Column1]]-A5008,"")</f>
        <v>1.0185185237787664E-3</v>
      </c>
      <c r="I5009" s="7">
        <f>IFERROR(_xlfn.QUARTILE.INC(H$2:H5009,1),"")</f>
        <v>9.3750000087311491E-4</v>
      </c>
      <c r="J5009" s="7">
        <f>IFERROR(_xlfn.QUARTILE.INC(H$2:H5009,3),"")</f>
        <v>1.0648148163454607E-3</v>
      </c>
      <c r="K5009" s="7">
        <f>IFERROR(stats[[#This Row],[Q3]]-stats[[#This Row],[Q1]],"")</f>
        <v>1.273148154723458E-4</v>
      </c>
      <c r="L5009" s="7">
        <f>IFERROR(AVERAGEIFS(H$2:H5009, H$2:H5009, "&lt;" &amp;stats[[#This Row],[Q3]]+(2*stats[[#This Row],[IQR]]), H$2:H5009, "&gt;" &amp; stats[[#This Row],[Q1]]-(2*stats[[#This Row],[IQR]])),"")</f>
        <v>1.0019817916150395E-3</v>
      </c>
    </row>
    <row r="5010" spans="1:12" x14ac:dyDescent="0.25">
      <c r="A5010" s="4">
        <v>44450.911064814813</v>
      </c>
      <c r="B5010">
        <v>0</v>
      </c>
      <c r="C5010">
        <v>1</v>
      </c>
      <c r="D5010" s="5">
        <f>SUM(B$2:B5010)</f>
        <v>27</v>
      </c>
      <c r="E5010" s="5">
        <f>SUM(C$2:C5010)</f>
        <v>5009</v>
      </c>
      <c r="F5010" s="6">
        <f>IF(stats[[#This Row],[Column1]],stats[[#This Row],[Total Clear]]/stats[[#This Row],[Total Runs]],NA())</f>
        <v>5.3902974645637855E-3</v>
      </c>
      <c r="G5010" s="6">
        <f>SUM(B$2:B5010) / SUM(C$2:C5010)</f>
        <v>5.3902974645637855E-3</v>
      </c>
      <c r="H5010" s="7">
        <f>IFERROR(stats[[#This Row],[Column1]]-A5009,"")</f>
        <v>9.1435184731381014E-4</v>
      </c>
      <c r="I5010" s="7">
        <f>IFERROR(_xlfn.QUARTILE.INC(H$2:H5010,1),"")</f>
        <v>9.3750000087311491E-4</v>
      </c>
      <c r="J5010" s="7">
        <f>IFERROR(_xlfn.QUARTILE.INC(H$2:H5010,3),"")</f>
        <v>1.0648148163454607E-3</v>
      </c>
      <c r="K5010" s="7">
        <f>IFERROR(stats[[#This Row],[Q3]]-stats[[#This Row],[Q1]],"")</f>
        <v>1.273148154723458E-4</v>
      </c>
      <c r="L5010" s="7">
        <f>IFERROR(AVERAGEIFS(H$2:H5010, H$2:H5010, "&lt;" &amp;stats[[#This Row],[Q3]]+(2*stats[[#This Row],[IQR]]), H$2:H5010, "&gt;" &amp; stats[[#This Row],[Q1]]-(2*stats[[#This Row],[IQR]])),"")</f>
        <v>1.0019641135952087E-3</v>
      </c>
    </row>
    <row r="5011" spans="1:12" x14ac:dyDescent="0.25">
      <c r="A5011" s="4">
        <v>44450.91207175926</v>
      </c>
      <c r="B5011">
        <v>0</v>
      </c>
      <c r="C5011">
        <v>1</v>
      </c>
      <c r="D5011" s="5">
        <f>SUM(B$2:B5011)</f>
        <v>27</v>
      </c>
      <c r="E5011" s="5">
        <f>SUM(C$2:C5011)</f>
        <v>5010</v>
      </c>
      <c r="F5011" s="6">
        <f>IF(stats[[#This Row],[Column1]],stats[[#This Row],[Total Clear]]/stats[[#This Row],[Total Runs]],NA())</f>
        <v>5.3892215568862277E-3</v>
      </c>
      <c r="G5011" s="6">
        <f>SUM(B$2:B5011) / SUM(C$2:C5011)</f>
        <v>5.3892215568862277E-3</v>
      </c>
      <c r="H5011" s="7">
        <f>IFERROR(stats[[#This Row],[Column1]]-A5010,"")</f>
        <v>1.006944446999114E-3</v>
      </c>
      <c r="I5011" s="7">
        <f>IFERROR(_xlfn.QUARTILE.INC(H$2:H5011,1),"")</f>
        <v>9.3750000087311491E-4</v>
      </c>
      <c r="J5011" s="7">
        <f>IFERROR(_xlfn.QUARTILE.INC(H$2:H5011,3),"")</f>
        <v>1.0648148163454607E-3</v>
      </c>
      <c r="K5011" s="7">
        <f>IFERROR(stats[[#This Row],[Q3]]-stats[[#This Row],[Q1]],"")</f>
        <v>1.273148154723458E-4</v>
      </c>
      <c r="L5011" s="7">
        <f>IFERROR(AVERAGEIFS(H$2:H5011, H$2:H5011, "&lt;" &amp;stats[[#This Row],[Q3]]+(2*stats[[#This Row],[IQR]]), H$2:H5011, "&gt;" &amp; stats[[#This Row],[Q1]]-(2*stats[[#This Row],[IQR]])),"")</f>
        <v>1.0019651180997275E-3</v>
      </c>
    </row>
    <row r="5012" spans="1:12" x14ac:dyDescent="0.25">
      <c r="A5012" s="4">
        <v>44450.913344907407</v>
      </c>
      <c r="B5012">
        <v>0</v>
      </c>
      <c r="C5012">
        <v>1</v>
      </c>
      <c r="D5012" s="5">
        <f>SUM(B$2:B5012)</f>
        <v>27</v>
      </c>
      <c r="E5012" s="5">
        <f>SUM(C$2:C5012)</f>
        <v>5011</v>
      </c>
      <c r="F5012" s="6">
        <f>IF(stats[[#This Row],[Column1]],stats[[#This Row],[Total Clear]]/stats[[#This Row],[Total Runs]],NA())</f>
        <v>5.3881460786270206E-3</v>
      </c>
      <c r="G5012" s="6">
        <f>SUM(B$2:B5012) / SUM(C$2:C5012)</f>
        <v>5.3881460786270206E-3</v>
      </c>
      <c r="H5012" s="7">
        <f>IFERROR(stats[[#This Row],[Column1]]-A5011,"")</f>
        <v>1.2731481474475004E-3</v>
      </c>
      <c r="I5012" s="7">
        <f>IFERROR(_xlfn.QUARTILE.INC(H$2:H5012,1),"")</f>
        <v>9.3750000087311491E-4</v>
      </c>
      <c r="J5012" s="7">
        <f>IFERROR(_xlfn.QUARTILE.INC(H$2:H5012,3),"")</f>
        <v>1.0648148163454607E-3</v>
      </c>
      <c r="K5012" s="7">
        <f>IFERROR(stats[[#This Row],[Q3]]-stats[[#This Row],[Q1]],"")</f>
        <v>1.273148154723458E-4</v>
      </c>
      <c r="L5012" s="7">
        <f>IFERROR(AVERAGEIFS(H$2:H5012, H$2:H5012, "&lt;" &amp;stats[[#This Row],[Q3]]+(2*stats[[#This Row],[IQR]]), H$2:H5012, "&gt;" &amp; stats[[#This Row],[Q1]]-(2*stats[[#This Row],[IQR]])),"")</f>
        <v>1.0020198031227862E-3</v>
      </c>
    </row>
    <row r="5013" spans="1:12" x14ac:dyDescent="0.25">
      <c r="A5013" s="4">
        <v>44450.914386574077</v>
      </c>
      <c r="B5013">
        <v>0</v>
      </c>
      <c r="C5013">
        <v>1</v>
      </c>
      <c r="D5013" s="5">
        <f>SUM(B$2:B5013)</f>
        <v>27</v>
      </c>
      <c r="E5013" s="5">
        <f>SUM(C$2:C5013)</f>
        <v>5012</v>
      </c>
      <c r="F5013" s="6">
        <f>IF(stats[[#This Row],[Column1]],stats[[#This Row],[Total Clear]]/stats[[#This Row],[Total Runs]],NA())</f>
        <v>5.3870710295291302E-3</v>
      </c>
      <c r="G5013" s="6">
        <f>SUM(B$2:B5013) / SUM(C$2:C5013)</f>
        <v>5.3870710295291302E-3</v>
      </c>
      <c r="H5013" s="7">
        <f>IFERROR(stats[[#This Row],[Column1]]-A5012,"")</f>
        <v>1.0416666700621136E-3</v>
      </c>
      <c r="I5013" s="7">
        <f>IFERROR(_xlfn.QUARTILE.INC(H$2:H5013,1),"")</f>
        <v>9.3750000087311491E-4</v>
      </c>
      <c r="J5013" s="7">
        <f>IFERROR(_xlfn.QUARTILE.INC(H$2:H5013,3),"")</f>
        <v>1.0648148163454607E-3</v>
      </c>
      <c r="K5013" s="7">
        <f>IFERROR(stats[[#This Row],[Q3]]-stats[[#This Row],[Q1]],"")</f>
        <v>1.273148154723458E-4</v>
      </c>
      <c r="L5013" s="7">
        <f>IFERROR(AVERAGEIFS(H$2:H5013, H$2:H5013, "&lt;" &amp;stats[[#This Row],[Q3]]+(2*stats[[#This Row],[IQR]]), H$2:H5013, "&gt;" &amp; stats[[#This Row],[Q1]]-(2*stats[[#This Row],[IQR]])),"")</f>
        <v>1.0020277964427335E-3</v>
      </c>
    </row>
    <row r="5014" spans="1:12" x14ac:dyDescent="0.25">
      <c r="A5014" s="4">
        <v>44450.915451388886</v>
      </c>
      <c r="B5014">
        <v>0</v>
      </c>
      <c r="C5014">
        <v>1</v>
      </c>
      <c r="D5014" s="5">
        <f>SUM(B$2:B5014)</f>
        <v>27</v>
      </c>
      <c r="E5014" s="5">
        <f>SUM(C$2:C5014)</f>
        <v>5013</v>
      </c>
      <c r="F5014" s="6">
        <f>IF(stats[[#This Row],[Column1]],stats[[#This Row],[Total Clear]]/stats[[#This Row],[Total Runs]],NA())</f>
        <v>5.3859964093357273E-3</v>
      </c>
      <c r="G5014" s="6">
        <f>SUM(B$2:B5014) / SUM(C$2:C5014)</f>
        <v>5.3859964093357273E-3</v>
      </c>
      <c r="H5014" s="7">
        <f>IFERROR(stats[[#This Row],[Column1]]-A5013,"")</f>
        <v>1.0648148090695031E-3</v>
      </c>
      <c r="I5014" s="7">
        <f>IFERROR(_xlfn.QUARTILE.INC(H$2:H5014,1),"")</f>
        <v>9.3750000087311491E-4</v>
      </c>
      <c r="J5014" s="7">
        <f>IFERROR(_xlfn.QUARTILE.INC(H$2:H5014,3),"")</f>
        <v>1.0648148163454607E-3</v>
      </c>
      <c r="K5014" s="7">
        <f>IFERROR(stats[[#This Row],[Q3]]-stats[[#This Row],[Q1]],"")</f>
        <v>1.273148154723458E-4</v>
      </c>
      <c r="L5014" s="7">
        <f>IFERROR(AVERAGEIFS(H$2:H5014, H$2:H5014, "&lt;" &amp;stats[[#This Row],[Q3]]+(2*stats[[#This Row],[IQR]]), H$2:H5014, "&gt;" &amp; stats[[#This Row],[Q1]]-(2*stats[[#This Row],[IQR]])),"")</f>
        <v>1.0020404525629969E-3</v>
      </c>
    </row>
    <row r="5015" spans="1:12" x14ac:dyDescent="0.25">
      <c r="A5015" s="4">
        <v>44450.91642361111</v>
      </c>
      <c r="B5015">
        <v>0</v>
      </c>
      <c r="C5015">
        <v>1</v>
      </c>
      <c r="D5015" s="5">
        <f>SUM(B$2:B5015)</f>
        <v>27</v>
      </c>
      <c r="E5015" s="5">
        <f>SUM(C$2:C5015)</f>
        <v>5014</v>
      </c>
      <c r="F5015" s="6">
        <f>IF(stats[[#This Row],[Column1]],stats[[#This Row],[Total Clear]]/stats[[#This Row],[Total Runs]],NA())</f>
        <v>5.3849222177901872E-3</v>
      </c>
      <c r="G5015" s="6">
        <f>SUM(B$2:B5015) / SUM(C$2:C5015)</f>
        <v>5.3849222177901872E-3</v>
      </c>
      <c r="H5015" s="7">
        <f>IFERROR(stats[[#This Row],[Column1]]-A5014,"")</f>
        <v>9.7222222393611446E-4</v>
      </c>
      <c r="I5015" s="7">
        <f>IFERROR(_xlfn.QUARTILE.INC(H$2:H5015,1),"")</f>
        <v>9.3750000087311491E-4</v>
      </c>
      <c r="J5015" s="7">
        <f>IFERROR(_xlfn.QUARTILE.INC(H$2:H5015,3),"")</f>
        <v>1.0648148163454607E-3</v>
      </c>
      <c r="K5015" s="7">
        <f>IFERROR(stats[[#This Row],[Q3]]-stats[[#This Row],[Q1]],"")</f>
        <v>1.273148154723458E-4</v>
      </c>
      <c r="L5015" s="7">
        <f>IFERROR(AVERAGEIFS(H$2:H5015, H$2:H5015, "&lt;" &amp;stats[[#This Row],[Q3]]+(2*stats[[#This Row],[IQR]]), H$2:H5015, "&gt;" &amp; stats[[#This Row],[Q1]]-(2*stats[[#This Row],[IQR]])),"")</f>
        <v>1.002034443246466E-3</v>
      </c>
    </row>
    <row r="5016" spans="1:12" x14ac:dyDescent="0.25">
      <c r="A5016" s="4">
        <v>44450.917384259257</v>
      </c>
      <c r="B5016">
        <v>0</v>
      </c>
      <c r="C5016">
        <v>1</v>
      </c>
      <c r="D5016" s="5">
        <f>SUM(B$2:B5016)</f>
        <v>27</v>
      </c>
      <c r="E5016" s="5">
        <f>SUM(C$2:C5016)</f>
        <v>5015</v>
      </c>
      <c r="F5016" s="6">
        <f>IF(stats[[#This Row],[Column1]],stats[[#This Row],[Total Clear]]/stats[[#This Row],[Total Runs]],NA())</f>
        <v>5.3838484546360919E-3</v>
      </c>
      <c r="G5016" s="6">
        <f>SUM(B$2:B5016) / SUM(C$2:C5016)</f>
        <v>5.3838484546360919E-3</v>
      </c>
      <c r="H5016" s="7">
        <f>IFERROR(stats[[#This Row],[Column1]]-A5015,"")</f>
        <v>9.6064814715646207E-4</v>
      </c>
      <c r="I5016" s="7">
        <f>IFERROR(_xlfn.QUARTILE.INC(H$2:H5016,1),"")</f>
        <v>9.3750000087311491E-4</v>
      </c>
      <c r="J5016" s="7">
        <f>IFERROR(_xlfn.QUARTILE.INC(H$2:H5016,3),"")</f>
        <v>1.0648148163454607E-3</v>
      </c>
      <c r="K5016" s="7">
        <f>IFERROR(stats[[#This Row],[Q3]]-stats[[#This Row],[Q1]],"")</f>
        <v>1.273148154723458E-4</v>
      </c>
      <c r="L5016" s="7">
        <f>IFERROR(AVERAGEIFS(H$2:H5016, H$2:H5016, "&lt;" &amp;stats[[#This Row],[Q3]]+(2*stats[[#This Row],[IQR]]), H$2:H5016, "&gt;" &amp; stats[[#This Row],[Q1]]-(2*stats[[#This Row],[IQR]])),"")</f>
        <v>1.0020261042788879E-3</v>
      </c>
    </row>
    <row r="5017" spans="1:12" x14ac:dyDescent="0.25">
      <c r="A5017" s="4">
        <v>44450.918368055558</v>
      </c>
      <c r="B5017">
        <v>0</v>
      </c>
      <c r="C5017">
        <v>1</v>
      </c>
      <c r="D5017" s="5">
        <f>SUM(B$2:B5017)</f>
        <v>27</v>
      </c>
      <c r="E5017" s="5">
        <f>SUM(C$2:C5017)</f>
        <v>5016</v>
      </c>
      <c r="F5017" s="6">
        <f>IF(stats[[#This Row],[Column1]],stats[[#This Row],[Total Clear]]/stats[[#This Row],[Total Runs]],NA())</f>
        <v>5.3827751196172252E-3</v>
      </c>
      <c r="G5017" s="6">
        <f>SUM(B$2:B5017) / SUM(C$2:C5017)</f>
        <v>5.3827751196172252E-3</v>
      </c>
      <c r="H5017" s="7">
        <f>IFERROR(stats[[#This Row],[Column1]]-A5016,"")</f>
        <v>9.8379630071576685E-4</v>
      </c>
      <c r="I5017" s="7">
        <f>IFERROR(_xlfn.QUARTILE.INC(H$2:H5017,1),"")</f>
        <v>9.3750000087311491E-4</v>
      </c>
      <c r="J5017" s="7">
        <f>IFERROR(_xlfn.QUARTILE.INC(H$2:H5017,3),"")</f>
        <v>1.0648148163454607E-3</v>
      </c>
      <c r="K5017" s="7">
        <f>IFERROR(stats[[#This Row],[Q3]]-stats[[#This Row],[Q1]],"")</f>
        <v>1.273148154723458E-4</v>
      </c>
      <c r="L5017" s="7">
        <f>IFERROR(AVERAGEIFS(H$2:H5017, H$2:H5017, "&lt;" &amp;stats[[#This Row],[Q3]]+(2*stats[[#This Row],[IQR]]), H$2:H5017, "&gt;" &amp; stats[[#This Row],[Q1]]-(2*stats[[#This Row],[IQR]])),"")</f>
        <v>1.0020224318768808E-3</v>
      </c>
    </row>
    <row r="5018" spans="1:12" x14ac:dyDescent="0.25">
      <c r="A5018" s="4">
        <v>44450.919305555559</v>
      </c>
      <c r="B5018">
        <v>0</v>
      </c>
      <c r="C5018">
        <v>1</v>
      </c>
      <c r="D5018" s="5">
        <f>SUM(B$2:B5018)</f>
        <v>27</v>
      </c>
      <c r="E5018" s="5">
        <f>SUM(C$2:C5018)</f>
        <v>5017</v>
      </c>
      <c r="F5018" s="6">
        <f>IF(stats[[#This Row],[Column1]],stats[[#This Row],[Total Clear]]/stats[[#This Row],[Total Runs]],NA())</f>
        <v>5.3817022124775758E-3</v>
      </c>
      <c r="G5018" s="6">
        <f>SUM(B$2:B5018) / SUM(C$2:C5018)</f>
        <v>5.3817022124775758E-3</v>
      </c>
      <c r="H5018" s="7">
        <f>IFERROR(stats[[#This Row],[Column1]]-A5017,"")</f>
        <v>9.3750000087311491E-4</v>
      </c>
      <c r="I5018" s="7">
        <f>IFERROR(_xlfn.QUARTILE.INC(H$2:H5018,1),"")</f>
        <v>9.3750000087311491E-4</v>
      </c>
      <c r="J5018" s="7">
        <f>IFERROR(_xlfn.QUARTILE.INC(H$2:H5018,3),"")</f>
        <v>1.0648148163454607E-3</v>
      </c>
      <c r="K5018" s="7">
        <f>IFERROR(stats[[#This Row],[Q3]]-stats[[#This Row],[Q1]],"")</f>
        <v>1.273148154723458E-4</v>
      </c>
      <c r="L5018" s="7">
        <f>IFERROR(AVERAGEIFS(H$2:H5018, H$2:H5018, "&lt;" &amp;stats[[#This Row],[Q3]]+(2*stats[[#This Row],[IQR]]), H$2:H5018, "&gt;" &amp; stats[[#This Row],[Q1]]-(2*stats[[#This Row],[IQR]])),"")</f>
        <v>1.0020094364224994E-3</v>
      </c>
    </row>
    <row r="5019" spans="1:12" x14ac:dyDescent="0.25">
      <c r="A5019" s="4">
        <v>44450.920277777775</v>
      </c>
      <c r="B5019">
        <v>0</v>
      </c>
      <c r="C5019">
        <v>1</v>
      </c>
      <c r="D5019" s="5">
        <f>SUM(B$2:B5019)</f>
        <v>27</v>
      </c>
      <c r="E5019" s="5">
        <f>SUM(C$2:C5019)</f>
        <v>5018</v>
      </c>
      <c r="F5019" s="6">
        <f>IF(stats[[#This Row],[Column1]],stats[[#This Row],[Total Clear]]/stats[[#This Row],[Total Runs]],NA())</f>
        <v>5.3806297329613388E-3</v>
      </c>
      <c r="G5019" s="6">
        <f>SUM(B$2:B5019) / SUM(C$2:C5019)</f>
        <v>5.3806297329613388E-3</v>
      </c>
      <c r="H5019" s="7">
        <f>IFERROR(stats[[#This Row],[Column1]]-A5018,"")</f>
        <v>9.7222221666015685E-4</v>
      </c>
      <c r="I5019" s="7">
        <f>IFERROR(_xlfn.QUARTILE.INC(H$2:H5019,1),"")</f>
        <v>9.3750000087311491E-4</v>
      </c>
      <c r="J5019" s="7">
        <f>IFERROR(_xlfn.QUARTILE.INC(H$2:H5019,3),"")</f>
        <v>1.0648148163454607E-3</v>
      </c>
      <c r="K5019" s="7">
        <f>IFERROR(stats[[#This Row],[Q3]]-stats[[#This Row],[Q1]],"")</f>
        <v>1.273148154723458E-4</v>
      </c>
      <c r="L5019" s="7">
        <f>IFERROR(AVERAGEIFS(H$2:H5019, H$2:H5019, "&lt;" &amp;stats[[#This Row],[Q3]]+(2*stats[[#This Row],[IQR]]), H$2:H5019, "&gt;" &amp; stats[[#This Row],[Q1]]-(2*stats[[#This Row],[IQR]])),"")</f>
        <v>1.0020034381905698E-3</v>
      </c>
    </row>
    <row r="5020" spans="1:12" x14ac:dyDescent="0.25">
      <c r="A5020" s="4">
        <v>44450.921412037038</v>
      </c>
      <c r="B5020">
        <v>0</v>
      </c>
      <c r="C5020">
        <v>1</v>
      </c>
      <c r="D5020" s="5">
        <f>SUM(B$2:B5020)</f>
        <v>27</v>
      </c>
      <c r="E5020" s="5">
        <f>SUM(C$2:C5020)</f>
        <v>5019</v>
      </c>
      <c r="F5020" s="6">
        <f>IF(stats[[#This Row],[Column1]],stats[[#This Row],[Total Clear]]/stats[[#This Row],[Total Runs]],NA())</f>
        <v>5.3795576808129113E-3</v>
      </c>
      <c r="G5020" s="6">
        <f>SUM(B$2:B5020) / SUM(C$2:C5020)</f>
        <v>5.3795576808129113E-3</v>
      </c>
      <c r="H5020" s="7">
        <f>IFERROR(stats[[#This Row],[Column1]]-A5019,"")</f>
        <v>1.1342592624714598E-3</v>
      </c>
      <c r="I5020" s="7">
        <f>IFERROR(_xlfn.QUARTILE.INC(H$2:H5020,1),"")</f>
        <v>9.3750000087311491E-4</v>
      </c>
      <c r="J5020" s="7">
        <f>IFERROR(_xlfn.QUARTILE.INC(H$2:H5020,3),"")</f>
        <v>1.0648148163454607E-3</v>
      </c>
      <c r="K5020" s="7">
        <f>IFERROR(stats[[#This Row],[Q3]]-stats[[#This Row],[Q1]],"")</f>
        <v>1.273148154723458E-4</v>
      </c>
      <c r="L5020" s="7">
        <f>IFERROR(AVERAGEIFS(H$2:H5020, H$2:H5020, "&lt;" &amp;stats[[#This Row],[Q3]]+(2*stats[[#This Row],[IQR]]), H$2:H5020, "&gt;" &amp; stats[[#This Row],[Q1]]-(2*stats[[#This Row],[IQR]])),"")</f>
        <v>1.0020300650929819E-3</v>
      </c>
    </row>
    <row r="5021" spans="1:12" x14ac:dyDescent="0.25">
      <c r="A5021" s="4">
        <v>44450.922303240739</v>
      </c>
      <c r="B5021">
        <v>0</v>
      </c>
      <c r="C5021">
        <v>1</v>
      </c>
      <c r="D5021" s="5">
        <f>SUM(B$2:B5021)</f>
        <v>27</v>
      </c>
      <c r="E5021" s="5">
        <f>SUM(C$2:C5021)</f>
        <v>5020</v>
      </c>
      <c r="F5021" s="6">
        <f>IF(stats[[#This Row],[Column1]],stats[[#This Row],[Total Clear]]/stats[[#This Row],[Total Runs]],NA())</f>
        <v>5.3784860557768927E-3</v>
      </c>
      <c r="G5021" s="6">
        <f>SUM(B$2:B5021) / SUM(C$2:C5021)</f>
        <v>5.3784860557768927E-3</v>
      </c>
      <c r="H5021" s="7">
        <f>IFERROR(stats[[#This Row],[Column1]]-A5020,"")</f>
        <v>8.9120370103046298E-4</v>
      </c>
      <c r="I5021" s="7">
        <f>IFERROR(_xlfn.QUARTILE.INC(H$2:H5021,1),"")</f>
        <v>9.3750000087311491E-4</v>
      </c>
      <c r="J5021" s="7">
        <f>IFERROR(_xlfn.QUARTILE.INC(H$2:H5021,3),"")</f>
        <v>1.0648148163454607E-3</v>
      </c>
      <c r="K5021" s="7">
        <f>IFERROR(stats[[#This Row],[Q3]]-stats[[#This Row],[Q1]],"")</f>
        <v>1.273148154723458E-4</v>
      </c>
      <c r="L5021" s="7">
        <f>IFERROR(AVERAGEIFS(H$2:H5021, H$2:H5021, "&lt;" &amp;stats[[#This Row],[Q3]]+(2*stats[[#This Row],[IQR]]), H$2:H5021, "&gt;" &amp; stats[[#This Row],[Q1]]-(2*stats[[#This Row],[IQR]])),"")</f>
        <v>1.002007757048686E-3</v>
      </c>
    </row>
    <row r="5022" spans="1:12" x14ac:dyDescent="0.25">
      <c r="A5022" s="4">
        <v>44450.923298611109</v>
      </c>
      <c r="B5022">
        <v>0</v>
      </c>
      <c r="C5022">
        <v>1</v>
      </c>
      <c r="D5022" s="5">
        <f>SUM(B$2:B5022)</f>
        <v>27</v>
      </c>
      <c r="E5022" s="5">
        <f>SUM(C$2:C5022)</f>
        <v>5021</v>
      </c>
      <c r="F5022" s="6">
        <f>IF(stats[[#This Row],[Column1]],stats[[#This Row],[Total Clear]]/stats[[#This Row],[Total Runs]],NA())</f>
        <v>5.3774148575980877E-3</v>
      </c>
      <c r="G5022" s="6">
        <f>SUM(B$2:B5022) / SUM(C$2:C5022)</f>
        <v>5.3774148575980877E-3</v>
      </c>
      <c r="H5022" s="7">
        <f>IFERROR(stats[[#This Row],[Column1]]-A5021,"")</f>
        <v>9.9537037021946162E-4</v>
      </c>
      <c r="I5022" s="7">
        <f>IFERROR(_xlfn.QUARTILE.INC(H$2:H5022,1),"")</f>
        <v>9.3750000087311491E-4</v>
      </c>
      <c r="J5022" s="7">
        <f>IFERROR(_xlfn.QUARTILE.INC(H$2:H5022,3),"")</f>
        <v>1.0648148163454607E-3</v>
      </c>
      <c r="K5022" s="7">
        <f>IFERROR(stats[[#This Row],[Q3]]-stats[[#This Row],[Q1]],"")</f>
        <v>1.273148154723458E-4</v>
      </c>
      <c r="L5022" s="7">
        <f>IFERROR(AVERAGEIFS(H$2:H5022, H$2:H5022, "&lt;" &amp;stats[[#This Row],[Q3]]+(2*stats[[#This Row],[IQR]]), H$2:H5022, "&gt;" &amp; stats[[#This Row],[Q1]]-(2*stats[[#This Row],[IQR]])),"")</f>
        <v>1.0020064212896138E-3</v>
      </c>
    </row>
    <row r="5023" spans="1:12" x14ac:dyDescent="0.25">
      <c r="A5023" s="4">
        <v>44450.92423611111</v>
      </c>
      <c r="B5023">
        <v>0</v>
      </c>
      <c r="C5023">
        <v>1</v>
      </c>
      <c r="D5023" s="5">
        <f>SUM(B$2:B5023)</f>
        <v>27</v>
      </c>
      <c r="E5023" s="5">
        <f>SUM(C$2:C5023)</f>
        <v>5022</v>
      </c>
      <c r="F5023" s="6">
        <f>IF(stats[[#This Row],[Column1]],stats[[#This Row],[Total Clear]]/stats[[#This Row],[Total Runs]],NA())</f>
        <v>5.3763440860215058E-3</v>
      </c>
      <c r="G5023" s="6">
        <f>SUM(B$2:B5023) / SUM(C$2:C5023)</f>
        <v>5.3763440860215058E-3</v>
      </c>
      <c r="H5023" s="7">
        <f>IFERROR(stats[[#This Row],[Column1]]-A5022,"")</f>
        <v>9.3750000087311491E-4</v>
      </c>
      <c r="I5023" s="7">
        <f>IFERROR(_xlfn.QUARTILE.INC(H$2:H5023,1),"")</f>
        <v>9.3750000087311491E-4</v>
      </c>
      <c r="J5023" s="7">
        <f>IFERROR(_xlfn.QUARTILE.INC(H$2:H5023,3),"")</f>
        <v>1.0648148163454607E-3</v>
      </c>
      <c r="K5023" s="7">
        <f>IFERROR(stats[[#This Row],[Q3]]-stats[[#This Row],[Q1]],"")</f>
        <v>1.273148154723458E-4</v>
      </c>
      <c r="L5023" s="7">
        <f>IFERROR(AVERAGEIFS(H$2:H5023, H$2:H5023, "&lt;" &amp;stats[[#This Row],[Q3]]+(2*stats[[#This Row],[IQR]]), H$2:H5023, "&gt;" &amp; stats[[#This Row],[Q1]]-(2*stats[[#This Row],[IQR]])),"")</f>
        <v>1.0019934421305764E-3</v>
      </c>
    </row>
    <row r="5024" spans="1:12" x14ac:dyDescent="0.25">
      <c r="A5024" s="4">
        <v>44450.925243055557</v>
      </c>
      <c r="B5024">
        <v>0</v>
      </c>
      <c r="C5024">
        <v>1</v>
      </c>
      <c r="D5024" s="5">
        <f>SUM(B$2:B5024)</f>
        <v>27</v>
      </c>
      <c r="E5024" s="5">
        <f>SUM(C$2:C5024)</f>
        <v>5023</v>
      </c>
      <c r="F5024" s="6">
        <f>IF(stats[[#This Row],[Column1]],stats[[#This Row],[Total Clear]]/stats[[#This Row],[Total Runs]],NA())</f>
        <v>5.3752737407923553E-3</v>
      </c>
      <c r="G5024" s="6">
        <f>SUM(B$2:B5024) / SUM(C$2:C5024)</f>
        <v>5.3752737407923553E-3</v>
      </c>
      <c r="H5024" s="7">
        <f>IFERROR(stats[[#This Row],[Column1]]-A5023,"")</f>
        <v>1.006944446999114E-3</v>
      </c>
      <c r="I5024" s="7">
        <f>IFERROR(_xlfn.QUARTILE.INC(H$2:H5024,1),"")</f>
        <v>9.3750000087311491E-4</v>
      </c>
      <c r="J5024" s="7">
        <f>IFERROR(_xlfn.QUARTILE.INC(H$2:H5024,3),"")</f>
        <v>1.0648148163454607E-3</v>
      </c>
      <c r="K5024" s="7">
        <f>IFERROR(stats[[#This Row],[Q3]]-stats[[#This Row],[Q1]],"")</f>
        <v>1.273148154723458E-4</v>
      </c>
      <c r="L5024" s="7">
        <f>IFERROR(AVERAGEIFS(H$2:H5024, H$2:H5024, "&lt;" &amp;stats[[#This Row],[Q3]]+(2*stats[[#This Row],[IQR]]), H$2:H5024, "&gt;" &amp; stats[[#This Row],[Q1]]-(2*stats[[#This Row],[IQR]])),"")</f>
        <v>1.0019944381082202E-3</v>
      </c>
    </row>
    <row r="5025" spans="1:12" x14ac:dyDescent="0.25">
      <c r="A5025" s="4">
        <v>44450.926226851851</v>
      </c>
      <c r="B5025">
        <v>0</v>
      </c>
      <c r="C5025">
        <v>1</v>
      </c>
      <c r="D5025" s="5">
        <f>SUM(B$2:B5025)</f>
        <v>27</v>
      </c>
      <c r="E5025" s="5">
        <f>SUM(C$2:C5025)</f>
        <v>5024</v>
      </c>
      <c r="F5025" s="6">
        <f>IF(stats[[#This Row],[Column1]],stats[[#This Row],[Total Clear]]/stats[[#This Row],[Total Runs]],NA())</f>
        <v>5.3742038216560506E-3</v>
      </c>
      <c r="G5025" s="6">
        <f>SUM(B$2:B5025) / SUM(C$2:C5025)</f>
        <v>5.3742038216560506E-3</v>
      </c>
      <c r="H5025" s="7">
        <f>IFERROR(stats[[#This Row],[Column1]]-A5024,"")</f>
        <v>9.8379629343980923E-4</v>
      </c>
      <c r="I5025" s="7">
        <f>IFERROR(_xlfn.QUARTILE.INC(H$2:H5025,1),"")</f>
        <v>9.3750000087311491E-4</v>
      </c>
      <c r="J5025" s="7">
        <f>IFERROR(_xlfn.QUARTILE.INC(H$2:H5025,3),"")</f>
        <v>1.0648148163454607E-3</v>
      </c>
      <c r="K5025" s="7">
        <f>IFERROR(stats[[#This Row],[Q3]]-stats[[#This Row],[Q1]],"")</f>
        <v>1.273148154723458E-4</v>
      </c>
      <c r="L5025" s="7">
        <f>IFERROR(AVERAGEIFS(H$2:H5025, H$2:H5025, "&lt;" &amp;stats[[#This Row],[Q3]]+(2*stats[[#This Row],[IQR]]), H$2:H5025, "&gt;" &amp; stats[[#This Row],[Q1]]-(2*stats[[#This Row],[IQR]])),"")</f>
        <v>1.001990777982583E-3</v>
      </c>
    </row>
    <row r="5026" spans="1:12" x14ac:dyDescent="0.25">
      <c r="A5026" s="4">
        <v>44450.927141203705</v>
      </c>
      <c r="B5026">
        <v>0</v>
      </c>
      <c r="C5026">
        <v>1</v>
      </c>
      <c r="D5026" s="5">
        <f>SUM(B$2:B5026)</f>
        <v>27</v>
      </c>
      <c r="E5026" s="5">
        <f>SUM(C$2:C5026)</f>
        <v>5025</v>
      </c>
      <c r="F5026" s="6">
        <f>IF(stats[[#This Row],[Column1]],stats[[#This Row],[Total Clear]]/stats[[#This Row],[Total Runs]],NA())</f>
        <v>5.3731343283582086E-3</v>
      </c>
      <c r="G5026" s="6">
        <f>SUM(B$2:B5026) / SUM(C$2:C5026)</f>
        <v>5.3731343283582086E-3</v>
      </c>
      <c r="H5026" s="7">
        <f>IFERROR(stats[[#This Row],[Column1]]-A5025,"")</f>
        <v>9.1435185458976775E-4</v>
      </c>
      <c r="I5026" s="7">
        <f>IFERROR(_xlfn.QUARTILE.INC(H$2:H5026,1),"")</f>
        <v>9.3750000087311491E-4</v>
      </c>
      <c r="J5026" s="7">
        <f>IFERROR(_xlfn.QUARTILE.INC(H$2:H5026,3),"")</f>
        <v>1.0648148163454607E-3</v>
      </c>
      <c r="K5026" s="7">
        <f>IFERROR(stats[[#This Row],[Q3]]-stats[[#This Row],[Q1]],"")</f>
        <v>1.273148154723458E-4</v>
      </c>
      <c r="L5026" s="7">
        <f>IFERROR(AVERAGEIFS(H$2:H5026, H$2:H5026, "&lt;" &amp;stats[[#This Row],[Q3]]+(2*stats[[#This Row],[IQR]]), H$2:H5026, "&gt;" &amp; stats[[#This Row],[Q1]]-(2*stats[[#This Row],[IQR]])),"")</f>
        <v>1.0019731550339821E-3</v>
      </c>
    </row>
    <row r="5027" spans="1:12" x14ac:dyDescent="0.25">
      <c r="A5027" s="4">
        <v>44450.928263888891</v>
      </c>
      <c r="B5027">
        <v>0</v>
      </c>
      <c r="C5027">
        <v>1</v>
      </c>
      <c r="D5027" s="5">
        <f>SUM(B$2:B5027)</f>
        <v>27</v>
      </c>
      <c r="E5027" s="5">
        <f>SUM(C$2:C5027)</f>
        <v>5026</v>
      </c>
      <c r="F5027" s="6">
        <f>IF(stats[[#This Row],[Column1]],stats[[#This Row],[Total Clear]]/stats[[#This Row],[Total Runs]],NA())</f>
        <v>5.3720652606446479E-3</v>
      </c>
      <c r="G5027" s="6">
        <f>SUM(B$2:B5027) / SUM(C$2:C5027)</f>
        <v>5.3720652606446479E-3</v>
      </c>
      <c r="H5027" s="7">
        <f>IFERROR(stats[[#This Row],[Column1]]-A5026,"")</f>
        <v>1.1226851856918074E-3</v>
      </c>
      <c r="I5027" s="7">
        <f>IFERROR(_xlfn.QUARTILE.INC(H$2:H5027,1),"")</f>
        <v>9.3750000087311491E-4</v>
      </c>
      <c r="J5027" s="7">
        <f>IFERROR(_xlfn.QUARTILE.INC(H$2:H5027,3),"")</f>
        <v>1.0648148163454607E-3</v>
      </c>
      <c r="K5027" s="7">
        <f>IFERROR(stats[[#This Row],[Q3]]-stats[[#This Row],[Q1]],"")</f>
        <v>1.273148154723458E-4</v>
      </c>
      <c r="L5027" s="7">
        <f>IFERROR(AVERAGEIFS(H$2:H5027, H$2:H5027, "&lt;" &amp;stats[[#This Row],[Q3]]+(2*stats[[#This Row],[IQR]]), H$2:H5027, "&gt;" &amp; stats[[#This Row],[Q1]]-(2*stats[[#This Row],[IQR]])),"")</f>
        <v>1.0019974236368486E-3</v>
      </c>
    </row>
    <row r="5028" spans="1:12" x14ac:dyDescent="0.25">
      <c r="A5028" s="4">
        <v>44450.929236111115</v>
      </c>
      <c r="B5028">
        <v>0</v>
      </c>
      <c r="C5028">
        <v>1</v>
      </c>
      <c r="D5028" s="5">
        <f>SUM(B$2:B5028)</f>
        <v>27</v>
      </c>
      <c r="E5028" s="5">
        <f>SUM(C$2:C5028)</f>
        <v>5027</v>
      </c>
      <c r="F5028" s="6">
        <f>IF(stats[[#This Row],[Column1]],stats[[#This Row],[Total Clear]]/stats[[#This Row],[Total Runs]],NA())</f>
        <v>5.3709966182613885E-3</v>
      </c>
      <c r="G5028" s="6">
        <f>SUM(B$2:B5028) / SUM(C$2:C5028)</f>
        <v>5.3709966182613885E-3</v>
      </c>
      <c r="H5028" s="7">
        <f>IFERROR(stats[[#This Row],[Column1]]-A5027,"")</f>
        <v>9.7222222393611446E-4</v>
      </c>
      <c r="I5028" s="7">
        <f>IFERROR(_xlfn.QUARTILE.INC(H$2:H5028,1),"")</f>
        <v>9.3750000087311491E-4</v>
      </c>
      <c r="J5028" s="7">
        <f>IFERROR(_xlfn.QUARTILE.INC(H$2:H5028,3),"")</f>
        <v>1.0648148163454607E-3</v>
      </c>
      <c r="K5028" s="7">
        <f>IFERROR(stats[[#This Row],[Q3]]-stats[[#This Row],[Q1]],"")</f>
        <v>1.273148154723458E-4</v>
      </c>
      <c r="L5028" s="7">
        <f>IFERROR(AVERAGEIFS(H$2:H5028, H$2:H5028, "&lt;" &amp;stats[[#This Row],[Q3]]+(2*stats[[#This Row],[IQR]]), H$2:H5028, "&gt;" &amp; stats[[#This Row],[Q1]]-(2*stats[[#This Row],[IQR]])),"")</f>
        <v>1.0019914386720846E-3</v>
      </c>
    </row>
    <row r="5029" spans="1:12" x14ac:dyDescent="0.25">
      <c r="A5029" s="4">
        <v>44450.930185185185</v>
      </c>
      <c r="B5029">
        <v>0</v>
      </c>
      <c r="C5029">
        <v>1</v>
      </c>
      <c r="D5029" s="5">
        <f>SUM(B$2:B5029)</f>
        <v>27</v>
      </c>
      <c r="E5029" s="5">
        <f>SUM(C$2:C5029)</f>
        <v>5028</v>
      </c>
      <c r="F5029" s="6">
        <f>IF(stats[[#This Row],[Column1]],stats[[#This Row],[Total Clear]]/stats[[#This Row],[Total Runs]],NA())</f>
        <v>5.3699284009546535E-3</v>
      </c>
      <c r="G5029" s="6">
        <f>SUM(B$2:B5029) / SUM(C$2:C5029)</f>
        <v>5.3699284009546535E-3</v>
      </c>
      <c r="H5029" s="7">
        <f>IFERROR(stats[[#This Row],[Column1]]-A5028,"")</f>
        <v>9.4907407037680969E-4</v>
      </c>
      <c r="I5029" s="7">
        <f>IFERROR(_xlfn.QUARTILE.INC(H$2:H5029,1),"")</f>
        <v>9.3750000087311491E-4</v>
      </c>
      <c r="J5029" s="7">
        <f>IFERROR(_xlfn.QUARTILE.INC(H$2:H5029,3),"")</f>
        <v>1.0648148163454607E-3</v>
      </c>
      <c r="K5029" s="7">
        <f>IFERROR(stats[[#This Row],[Q3]]-stats[[#This Row],[Q1]],"")</f>
        <v>1.273148154723458E-4</v>
      </c>
      <c r="L5029" s="7">
        <f>IFERROR(AVERAGEIFS(H$2:H5029, H$2:H5029, "&lt;" &amp;stats[[#This Row],[Q3]]+(2*stats[[#This Row],[IQR]]), H$2:H5029, "&gt;" &amp; stats[[#This Row],[Q1]]-(2*stats[[#This Row],[IQR]])),"")</f>
        <v>1.0019808041527327E-3</v>
      </c>
    </row>
    <row r="5030" spans="1:12" x14ac:dyDescent="0.25">
      <c r="A5030" s="4">
        <v>44450.931157407409</v>
      </c>
      <c r="B5030">
        <v>0</v>
      </c>
      <c r="C5030">
        <v>1</v>
      </c>
      <c r="D5030" s="5">
        <f>SUM(B$2:B5030)</f>
        <v>27</v>
      </c>
      <c r="E5030" s="5">
        <f>SUM(C$2:C5030)</f>
        <v>5029</v>
      </c>
      <c r="F5030" s="6">
        <f>IF(stats[[#This Row],[Column1]],stats[[#This Row],[Total Clear]]/stats[[#This Row],[Total Runs]],NA())</f>
        <v>5.3688606084708688E-3</v>
      </c>
      <c r="G5030" s="6">
        <f>SUM(B$2:B5030) / SUM(C$2:C5030)</f>
        <v>5.3688606084708688E-3</v>
      </c>
      <c r="H5030" s="7">
        <f>IFERROR(stats[[#This Row],[Column1]]-A5029,"")</f>
        <v>9.7222222393611446E-4</v>
      </c>
      <c r="I5030" s="7">
        <f>IFERROR(_xlfn.QUARTILE.INC(H$2:H5030,1),"")</f>
        <v>9.3750000087311491E-4</v>
      </c>
      <c r="J5030" s="7">
        <f>IFERROR(_xlfn.QUARTILE.INC(H$2:H5030,3),"")</f>
        <v>1.0648148163454607E-3</v>
      </c>
      <c r="K5030" s="7">
        <f>IFERROR(stats[[#This Row],[Q3]]-stats[[#This Row],[Q1]],"")</f>
        <v>1.273148154723458E-4</v>
      </c>
      <c r="L5030" s="7">
        <f>IFERROR(AVERAGEIFS(H$2:H5030, H$2:H5030, "&lt;" &amp;stats[[#This Row],[Q3]]+(2*stats[[#This Row],[IQR]]), H$2:H5030, "&gt;" &amp; stats[[#This Row],[Q1]]-(2*stats[[#This Row],[IQR]])),"")</f>
        <v>1.0019748249322751E-3</v>
      </c>
    </row>
    <row r="5031" spans="1:12" x14ac:dyDescent="0.25">
      <c r="A5031" s="4">
        <v>44450.932129629633</v>
      </c>
      <c r="B5031">
        <v>0</v>
      </c>
      <c r="C5031">
        <v>1</v>
      </c>
      <c r="D5031" s="5">
        <f>SUM(B$2:B5031)</f>
        <v>27</v>
      </c>
      <c r="E5031" s="5">
        <f>SUM(C$2:C5031)</f>
        <v>5030</v>
      </c>
      <c r="F5031" s="6">
        <f>IF(stats[[#This Row],[Column1]],stats[[#This Row],[Total Clear]]/stats[[#This Row],[Total Runs]],NA())</f>
        <v>5.3677932405566597E-3</v>
      </c>
      <c r="G5031" s="6">
        <f>SUM(B$2:B5031) / SUM(C$2:C5031)</f>
        <v>5.3677932405566597E-3</v>
      </c>
      <c r="H5031" s="7">
        <f>IFERROR(stats[[#This Row],[Column1]]-A5030,"")</f>
        <v>9.7222222393611446E-4</v>
      </c>
      <c r="I5031" s="7">
        <f>IFERROR(_xlfn.QUARTILE.INC(H$2:H5031,1),"")</f>
        <v>9.3750000087311491E-4</v>
      </c>
      <c r="J5031" s="7">
        <f>IFERROR(_xlfn.QUARTILE.INC(H$2:H5031,3),"")</f>
        <v>1.0648148163454607E-3</v>
      </c>
      <c r="K5031" s="7">
        <f>IFERROR(stats[[#This Row],[Q3]]-stats[[#This Row],[Q1]],"")</f>
        <v>1.273148154723458E-4</v>
      </c>
      <c r="L5031" s="7">
        <f>IFERROR(AVERAGEIFS(H$2:H5031, H$2:H5031, "&lt;" &amp;stats[[#This Row],[Q3]]+(2*stats[[#This Row],[IQR]]), H$2:H5031, "&gt;" &amp; stats[[#This Row],[Q1]]-(2*stats[[#This Row],[IQR]])),"")</f>
        <v>1.0019688481140759E-3</v>
      </c>
    </row>
    <row r="5032" spans="1:12" x14ac:dyDescent="0.25">
      <c r="A5032" s="4">
        <v>44450.933194444442</v>
      </c>
      <c r="B5032">
        <v>0</v>
      </c>
      <c r="C5032">
        <v>1</v>
      </c>
      <c r="D5032" s="5">
        <f>SUM(B$2:B5032)</f>
        <v>27</v>
      </c>
      <c r="E5032" s="5">
        <f>SUM(C$2:C5032)</f>
        <v>5031</v>
      </c>
      <c r="F5032" s="6">
        <f>IF(stats[[#This Row],[Column1]],stats[[#This Row],[Total Clear]]/stats[[#This Row],[Total Runs]],NA())</f>
        <v>5.3667262969588547E-3</v>
      </c>
      <c r="G5032" s="6">
        <f>SUM(B$2:B5032) / SUM(C$2:C5032)</f>
        <v>5.3667262969588547E-3</v>
      </c>
      <c r="H5032" s="7">
        <f>IFERROR(stats[[#This Row],[Column1]]-A5031,"")</f>
        <v>1.0648148090695031E-3</v>
      </c>
      <c r="I5032" s="7">
        <f>IFERROR(_xlfn.QUARTILE.INC(H$2:H5032,1),"")</f>
        <v>9.3750000087311491E-4</v>
      </c>
      <c r="J5032" s="7">
        <f>IFERROR(_xlfn.QUARTILE.INC(H$2:H5032,3),"")</f>
        <v>1.0648148163454607E-3</v>
      </c>
      <c r="K5032" s="7">
        <f>IFERROR(stats[[#This Row],[Q3]]-stats[[#This Row],[Q1]],"")</f>
        <v>1.273148154723458E-4</v>
      </c>
      <c r="L5032" s="7">
        <f>IFERROR(AVERAGEIFS(H$2:H5032, H$2:H5032, "&lt;" &amp;stats[[#This Row],[Q3]]+(2*stats[[#This Row],[IQR]]), H$2:H5032, "&gt;" &amp; stats[[#This Row],[Q1]]-(2*stats[[#This Row],[IQR]])),"")</f>
        <v>1.0019814703195299E-3</v>
      </c>
    </row>
    <row r="5033" spans="1:12" x14ac:dyDescent="0.25">
      <c r="A5033" s="4">
        <v>44450.934189814812</v>
      </c>
      <c r="B5033">
        <v>0</v>
      </c>
      <c r="C5033">
        <v>1</v>
      </c>
      <c r="D5033" s="5">
        <f>SUM(B$2:B5033)</f>
        <v>27</v>
      </c>
      <c r="E5033" s="5">
        <f>SUM(C$2:C5033)</f>
        <v>5032</v>
      </c>
      <c r="F5033" s="6">
        <f>IF(stats[[#This Row],[Column1]],stats[[#This Row],[Total Clear]]/stats[[#This Row],[Total Runs]],NA())</f>
        <v>5.3656597774244833E-3</v>
      </c>
      <c r="G5033" s="6">
        <f>SUM(B$2:B5033) / SUM(C$2:C5033)</f>
        <v>5.3656597774244833E-3</v>
      </c>
      <c r="H5033" s="7">
        <f>IFERROR(stats[[#This Row],[Column1]]-A5032,"")</f>
        <v>9.9537037021946162E-4</v>
      </c>
      <c r="I5033" s="7">
        <f>IFERROR(_xlfn.QUARTILE.INC(H$2:H5033,1),"")</f>
        <v>9.3750000087311491E-4</v>
      </c>
      <c r="J5033" s="7">
        <f>IFERROR(_xlfn.QUARTILE.INC(H$2:H5033,3),"")</f>
        <v>1.0648148163454607E-3</v>
      </c>
      <c r="K5033" s="7">
        <f>IFERROR(stats[[#This Row],[Q3]]-stats[[#This Row],[Q1]],"")</f>
        <v>1.273148154723458E-4</v>
      </c>
      <c r="L5033" s="7">
        <f>IFERROR(AVERAGEIFS(H$2:H5033, H$2:H5033, "&lt;" &amp;stats[[#This Row],[Q3]]+(2*stats[[#This Row],[IQR]]), H$2:H5033, "&gt;" &amp; stats[[#This Row],[Q1]]-(2*stats[[#This Row],[IQR]])),"")</f>
        <v>1.0019801427893892E-3</v>
      </c>
    </row>
    <row r="5034" spans="1:12" x14ac:dyDescent="0.25">
      <c r="A5034" s="4">
        <v>44450.935254629629</v>
      </c>
      <c r="B5034">
        <v>0</v>
      </c>
      <c r="C5034">
        <v>1</v>
      </c>
      <c r="D5034" s="5">
        <f>SUM(B$2:B5034)</f>
        <v>27</v>
      </c>
      <c r="E5034" s="5">
        <f>SUM(C$2:C5034)</f>
        <v>5033</v>
      </c>
      <c r="F5034" s="6">
        <f>IF(stats[[#This Row],[Column1]],stats[[#This Row],[Total Clear]]/stats[[#This Row],[Total Runs]],NA())</f>
        <v>5.3645936817007748E-3</v>
      </c>
      <c r="G5034" s="6">
        <f>SUM(B$2:B5034) / SUM(C$2:C5034)</f>
        <v>5.3645936817007748E-3</v>
      </c>
      <c r="H5034" s="7">
        <f>IFERROR(stats[[#This Row],[Column1]]-A5033,"")</f>
        <v>1.0648148163454607E-3</v>
      </c>
      <c r="I5034" s="7">
        <f>IFERROR(_xlfn.QUARTILE.INC(H$2:H5034,1),"")</f>
        <v>9.3750000087311491E-4</v>
      </c>
      <c r="J5034" s="7">
        <f>IFERROR(_xlfn.QUARTILE.INC(H$2:H5034,3),"")</f>
        <v>1.0648148163454607E-3</v>
      </c>
      <c r="K5034" s="7">
        <f>IFERROR(stats[[#This Row],[Q3]]-stats[[#This Row],[Q1]],"")</f>
        <v>1.273148154723458E-4</v>
      </c>
      <c r="L5034" s="7">
        <f>IFERROR(AVERAGEIFS(H$2:H5034, H$2:H5034, "&lt;" &amp;stats[[#This Row],[Q3]]+(2*stats[[#This Row],[IQR]]), H$2:H5034, "&gt;" &amp; stats[[#This Row],[Q1]]-(2*stats[[#This Row],[IQR]])),"")</f>
        <v>1.0019927576606113E-3</v>
      </c>
    </row>
    <row r="5035" spans="1:12" x14ac:dyDescent="0.25">
      <c r="A5035" s="4">
        <v>44450.936527777776</v>
      </c>
      <c r="B5035">
        <v>0</v>
      </c>
      <c r="C5035">
        <v>1</v>
      </c>
      <c r="D5035" s="5">
        <f>SUM(B$2:B5035)</f>
        <v>27</v>
      </c>
      <c r="E5035" s="5">
        <f>SUM(C$2:C5035)</f>
        <v>5034</v>
      </c>
      <c r="F5035" s="6">
        <f>IF(stats[[#This Row],[Column1]],stats[[#This Row],[Total Clear]]/stats[[#This Row],[Total Runs]],NA())</f>
        <v>5.3635280095351611E-3</v>
      </c>
      <c r="G5035" s="6">
        <f>SUM(B$2:B5035) / SUM(C$2:C5035)</f>
        <v>5.3635280095351611E-3</v>
      </c>
      <c r="H5035" s="7">
        <f>IFERROR(stats[[#This Row],[Column1]]-A5034,"")</f>
        <v>1.2731481474475004E-3</v>
      </c>
      <c r="I5035" s="7">
        <f>IFERROR(_xlfn.QUARTILE.INC(H$2:H5035,1),"")</f>
        <v>9.3750000087311491E-4</v>
      </c>
      <c r="J5035" s="7">
        <f>IFERROR(_xlfn.QUARTILE.INC(H$2:H5035,3),"")</f>
        <v>1.0648148163454607E-3</v>
      </c>
      <c r="K5035" s="7">
        <f>IFERROR(stats[[#This Row],[Q3]]-stats[[#This Row],[Q1]],"")</f>
        <v>1.273148154723458E-4</v>
      </c>
      <c r="L5035" s="7">
        <f>IFERROR(AVERAGEIFS(H$2:H5035, H$2:H5035, "&lt;" &amp;stats[[#This Row],[Q3]]+(2*stats[[#This Row],[IQR]]), H$2:H5035, "&gt;" &amp; stats[[#This Row],[Q1]]-(2*stats[[#This Row],[IQR]])),"")</f>
        <v>1.0020471846758233E-3</v>
      </c>
    </row>
    <row r="5036" spans="1:12" x14ac:dyDescent="0.25">
      <c r="A5036" s="4">
        <v>44450.937488425923</v>
      </c>
      <c r="B5036">
        <v>0</v>
      </c>
      <c r="C5036">
        <v>1</v>
      </c>
      <c r="D5036" s="5">
        <f>SUM(B$2:B5036)</f>
        <v>27</v>
      </c>
      <c r="E5036" s="5">
        <f>SUM(C$2:C5036)</f>
        <v>5035</v>
      </c>
      <c r="F5036" s="6">
        <f>IF(stats[[#This Row],[Column1]],stats[[#This Row],[Total Clear]]/stats[[#This Row],[Total Runs]],NA())</f>
        <v>5.3624627606752729E-3</v>
      </c>
      <c r="G5036" s="6">
        <f>SUM(B$2:B5036) / SUM(C$2:C5036)</f>
        <v>5.3624627606752729E-3</v>
      </c>
      <c r="H5036" s="7">
        <f>IFERROR(stats[[#This Row],[Column1]]-A5035,"")</f>
        <v>9.6064814715646207E-4</v>
      </c>
      <c r="I5036" s="7">
        <f>IFERROR(_xlfn.QUARTILE.INC(H$2:H5036,1),"")</f>
        <v>9.3750000087311491E-4</v>
      </c>
      <c r="J5036" s="7">
        <f>IFERROR(_xlfn.QUARTILE.INC(H$2:H5036,3),"")</f>
        <v>1.0648148163454607E-3</v>
      </c>
      <c r="K5036" s="7">
        <f>IFERROR(stats[[#This Row],[Q3]]-stats[[#This Row],[Q1]],"")</f>
        <v>1.273148154723458E-4</v>
      </c>
      <c r="L5036" s="7">
        <f>IFERROR(AVERAGEIFS(H$2:H5036, H$2:H5036, "&lt;" &amp;stats[[#This Row],[Q3]]+(2*stats[[#This Row],[IQR]]), H$2:H5036, "&gt;" &amp; stats[[#This Row],[Q1]]-(2*stats[[#This Row],[IQR]])),"")</f>
        <v>1.0020388766209328E-3</v>
      </c>
    </row>
    <row r="5037" spans="1:12" x14ac:dyDescent="0.25">
      <c r="A5037" s="4">
        <v>44450.938425925924</v>
      </c>
      <c r="B5037">
        <v>0</v>
      </c>
      <c r="C5037">
        <v>1</v>
      </c>
      <c r="D5037" s="5">
        <f>SUM(B$2:B5037)</f>
        <v>27</v>
      </c>
      <c r="E5037" s="5">
        <f>SUM(C$2:C5037)</f>
        <v>5036</v>
      </c>
      <c r="F5037" s="6">
        <f>IF(stats[[#This Row],[Column1]],stats[[#This Row],[Total Clear]]/stats[[#This Row],[Total Runs]],NA())</f>
        <v>5.3613979348689439E-3</v>
      </c>
      <c r="G5037" s="6">
        <f>SUM(B$2:B5037) / SUM(C$2:C5037)</f>
        <v>5.3613979348689439E-3</v>
      </c>
      <c r="H5037" s="7">
        <f>IFERROR(stats[[#This Row],[Column1]]-A5036,"")</f>
        <v>9.3750000087311491E-4</v>
      </c>
      <c r="I5037" s="7">
        <f>IFERROR(_xlfn.QUARTILE.INC(H$2:H5037,1),"")</f>
        <v>9.3750000087311491E-4</v>
      </c>
      <c r="J5037" s="7">
        <f>IFERROR(_xlfn.QUARTILE.INC(H$2:H5037,3),"")</f>
        <v>1.0648148163454607E-3</v>
      </c>
      <c r="K5037" s="7">
        <f>IFERROR(stats[[#This Row],[Q3]]-stats[[#This Row],[Q1]],"")</f>
        <v>1.273148154723458E-4</v>
      </c>
      <c r="L5037" s="7">
        <f>IFERROR(AVERAGEIFS(H$2:H5037, H$2:H5037, "&lt;" &amp;stats[[#This Row],[Q3]]+(2*stats[[#This Row],[IQR]]), H$2:H5037, "&gt;" &amp; stats[[#This Row],[Q1]]-(2*stats[[#This Row],[IQR]])),"")</f>
        <v>1.0020259274083029E-3</v>
      </c>
    </row>
    <row r="5038" spans="1:12" x14ac:dyDescent="0.25">
      <c r="A5038" s="4">
        <v>44450.939351851855</v>
      </c>
      <c r="B5038">
        <v>0</v>
      </c>
      <c r="C5038">
        <v>1</v>
      </c>
      <c r="D5038" s="5">
        <f>SUM(B$2:B5038)</f>
        <v>27</v>
      </c>
      <c r="E5038" s="5">
        <f>SUM(C$2:C5038)</f>
        <v>5037</v>
      </c>
      <c r="F5038" s="6">
        <f>IF(stats[[#This Row],[Column1]],stats[[#This Row],[Total Clear]]/stats[[#This Row],[Total Runs]],NA())</f>
        <v>5.3603335318642047E-3</v>
      </c>
      <c r="G5038" s="6">
        <f>SUM(B$2:B5038) / SUM(C$2:C5038)</f>
        <v>5.3603335318642047E-3</v>
      </c>
      <c r="H5038" s="7">
        <f>IFERROR(stats[[#This Row],[Column1]]-A5037,"")</f>
        <v>9.2592593136942014E-4</v>
      </c>
      <c r="I5038" s="7">
        <f>IFERROR(_xlfn.QUARTILE.INC(H$2:H5038,1),"")</f>
        <v>9.3750000087311491E-4</v>
      </c>
      <c r="J5038" s="7">
        <f>IFERROR(_xlfn.QUARTILE.INC(H$2:H5038,3),"")</f>
        <v>1.0648148163454607E-3</v>
      </c>
      <c r="K5038" s="7">
        <f>IFERROR(stats[[#This Row],[Q3]]-stats[[#This Row],[Q1]],"")</f>
        <v>1.273148154723458E-4</v>
      </c>
      <c r="L5038" s="7">
        <f>IFERROR(AVERAGEIFS(H$2:H5038, H$2:H5038, "&lt;" &amp;stats[[#This Row],[Q3]]+(2*stats[[#This Row],[IQR]]), H$2:H5038, "&gt;" &amp; stats[[#This Row],[Q1]]-(2*stats[[#This Row],[IQR]])),"")</f>
        <v>1.0020106616117053E-3</v>
      </c>
    </row>
    <row r="5039" spans="1:12" x14ac:dyDescent="0.25">
      <c r="A5039" s="4">
        <v>44450.940324074072</v>
      </c>
      <c r="B5039">
        <v>0</v>
      </c>
      <c r="C5039">
        <v>1</v>
      </c>
      <c r="D5039" s="5">
        <f>SUM(B$2:B5039)</f>
        <v>27</v>
      </c>
      <c r="E5039" s="5">
        <f>SUM(C$2:C5039)</f>
        <v>5038</v>
      </c>
      <c r="F5039" s="6">
        <f>IF(stats[[#This Row],[Column1]],stats[[#This Row],[Total Clear]]/stats[[#This Row],[Total Runs]],NA())</f>
        <v>5.3592695514092896E-3</v>
      </c>
      <c r="G5039" s="6">
        <f>SUM(B$2:B5039) / SUM(C$2:C5039)</f>
        <v>5.3592695514092896E-3</v>
      </c>
      <c r="H5039" s="7">
        <f>IFERROR(stats[[#This Row],[Column1]]-A5038,"")</f>
        <v>9.7222221666015685E-4</v>
      </c>
      <c r="I5039" s="7">
        <f>IFERROR(_xlfn.QUARTILE.INC(H$2:H5039,1),"")</f>
        <v>9.3750000087311491E-4</v>
      </c>
      <c r="J5039" s="7">
        <f>IFERROR(_xlfn.QUARTILE.INC(H$2:H5039,3),"")</f>
        <v>1.0648148163454607E-3</v>
      </c>
      <c r="K5039" s="7">
        <f>IFERROR(stats[[#This Row],[Q3]]-stats[[#This Row],[Q1]],"")</f>
        <v>1.273148154723458E-4</v>
      </c>
      <c r="L5039" s="7">
        <f>IFERROR(AVERAGEIFS(H$2:H5039, H$2:H5039, "&lt;" &amp;stats[[#This Row],[Q3]]+(2*stats[[#This Row],[IQR]]), H$2:H5039, "&gt;" &amp; stats[[#This Row],[Q1]]-(2*stats[[#This Row],[IQR]])),"")</f>
        <v>1.0020046871943463E-3</v>
      </c>
    </row>
    <row r="5040" spans="1:12" x14ac:dyDescent="0.25">
      <c r="A5040" s="4">
        <v>44450.941388888888</v>
      </c>
      <c r="B5040">
        <v>0</v>
      </c>
      <c r="C5040">
        <v>1</v>
      </c>
      <c r="D5040" s="5">
        <f>SUM(B$2:B5040)</f>
        <v>27</v>
      </c>
      <c r="E5040" s="5">
        <f>SUM(C$2:C5040)</f>
        <v>5039</v>
      </c>
      <c r="F5040" s="6">
        <f>IF(stats[[#This Row],[Column1]],stats[[#This Row],[Total Clear]]/stats[[#This Row],[Total Runs]],NA())</f>
        <v>5.3582059932526299E-3</v>
      </c>
      <c r="G5040" s="6">
        <f>SUM(B$2:B5040) / SUM(C$2:C5040)</f>
        <v>5.3582059932526299E-3</v>
      </c>
      <c r="H5040" s="7">
        <f>IFERROR(stats[[#This Row],[Column1]]-A5039,"")</f>
        <v>1.0648148163454607E-3</v>
      </c>
      <c r="I5040" s="7">
        <f>IFERROR(_xlfn.QUARTILE.INC(H$2:H5040,1),"")</f>
        <v>9.3750000087311491E-4</v>
      </c>
      <c r="J5040" s="7">
        <f>IFERROR(_xlfn.QUARTILE.INC(H$2:H5040,3),"")</f>
        <v>1.0648148163454607E-3</v>
      </c>
      <c r="K5040" s="7">
        <f>IFERROR(stats[[#This Row],[Q3]]-stats[[#This Row],[Q1]],"")</f>
        <v>1.273148154723458E-4</v>
      </c>
      <c r="L5040" s="7">
        <f>IFERROR(AVERAGEIFS(H$2:H5040, H$2:H5040, "&lt;" &amp;stats[[#This Row],[Q3]]+(2*stats[[#This Row],[IQR]]), H$2:H5040, "&gt;" &amp; stats[[#This Row],[Q1]]-(2*stats[[#This Row],[IQR]])),"")</f>
        <v>1.0020172819665844E-3</v>
      </c>
    </row>
    <row r="5041" spans="1:12" x14ac:dyDescent="0.25">
      <c r="A5041" s="4">
        <v>44450.942349537036</v>
      </c>
      <c r="B5041">
        <v>0</v>
      </c>
      <c r="C5041">
        <v>1</v>
      </c>
      <c r="D5041" s="5">
        <f>SUM(B$2:B5041)</f>
        <v>27</v>
      </c>
      <c r="E5041" s="5">
        <f>SUM(C$2:C5041)</f>
        <v>5040</v>
      </c>
      <c r="F5041" s="6">
        <f>IF(stats[[#This Row],[Column1]],stats[[#This Row],[Total Clear]]/stats[[#This Row],[Total Runs]],NA())</f>
        <v>5.3571428571428572E-3</v>
      </c>
      <c r="G5041" s="6">
        <f>SUM(B$2:B5041) / SUM(C$2:C5041)</f>
        <v>5.3571428571428572E-3</v>
      </c>
      <c r="H5041" s="7">
        <f>IFERROR(stats[[#This Row],[Column1]]-A5040,"")</f>
        <v>9.6064814715646207E-4</v>
      </c>
      <c r="I5041" s="7">
        <f>IFERROR(_xlfn.QUARTILE.INC(H$2:H5041,1),"")</f>
        <v>9.3750000087311491E-4</v>
      </c>
      <c r="J5041" s="7">
        <f>IFERROR(_xlfn.QUARTILE.INC(H$2:H5041,3),"")</f>
        <v>1.0648148163454607E-3</v>
      </c>
      <c r="K5041" s="7">
        <f>IFERROR(stats[[#This Row],[Q3]]-stats[[#This Row],[Q1]],"")</f>
        <v>1.273148154723458E-4</v>
      </c>
      <c r="L5041" s="7">
        <f>IFERROR(AVERAGEIFS(H$2:H5041, H$2:H5041, "&lt;" &amp;stats[[#This Row],[Q3]]+(2*stats[[#This Row],[IQR]]), H$2:H5041, "&gt;" &amp; stats[[#This Row],[Q1]]-(2*stats[[#This Row],[IQR]])),"")</f>
        <v>1.0020089882346657E-3</v>
      </c>
    </row>
    <row r="5042" spans="1:12" x14ac:dyDescent="0.25">
      <c r="A5042" s="4">
        <v>44450.94358796296</v>
      </c>
      <c r="B5042">
        <v>0</v>
      </c>
      <c r="C5042">
        <v>1</v>
      </c>
      <c r="D5042" s="5">
        <f>SUM(B$2:B5042)</f>
        <v>27</v>
      </c>
      <c r="E5042" s="5">
        <f>SUM(C$2:C5042)</f>
        <v>5041</v>
      </c>
      <c r="F5042" s="6">
        <f>IF(stats[[#This Row],[Column1]],stats[[#This Row],[Total Clear]]/stats[[#This Row],[Total Runs]],NA())</f>
        <v>5.3560801428288035E-3</v>
      </c>
      <c r="G5042" s="6">
        <f>SUM(B$2:B5042) / SUM(C$2:C5042)</f>
        <v>5.3560801428288035E-3</v>
      </c>
      <c r="H5042" s="7">
        <f>IFERROR(stats[[#This Row],[Column1]]-A5041,"")</f>
        <v>1.2384259243845008E-3</v>
      </c>
      <c r="I5042" s="7">
        <f>IFERROR(_xlfn.QUARTILE.INC(H$2:H5042,1),"")</f>
        <v>9.3750000087311491E-4</v>
      </c>
      <c r="J5042" s="7">
        <f>IFERROR(_xlfn.QUARTILE.INC(H$2:H5042,3),"")</f>
        <v>1.0648148163454607E-3</v>
      </c>
      <c r="K5042" s="7">
        <f>IFERROR(stats[[#This Row],[Q3]]-stats[[#This Row],[Q1]],"")</f>
        <v>1.273148154723458E-4</v>
      </c>
      <c r="L5042" s="7">
        <f>IFERROR(AVERAGEIFS(H$2:H5042, H$2:H5042, "&lt;" &amp;stats[[#This Row],[Q3]]+(2*stats[[#This Row],[IQR]]), H$2:H5042, "&gt;" &amp; stats[[#This Row],[Q1]]-(2*stats[[#This Row],[IQR]])),"")</f>
        <v>1.0020563758747038E-3</v>
      </c>
    </row>
    <row r="5043" spans="1:12" x14ac:dyDescent="0.25">
      <c r="A5043" s="4">
        <v>44450.944560185184</v>
      </c>
      <c r="B5043">
        <v>0</v>
      </c>
      <c r="C5043">
        <v>1</v>
      </c>
      <c r="D5043" s="5">
        <f>SUM(B$2:B5043)</f>
        <v>27</v>
      </c>
      <c r="E5043" s="5">
        <f>SUM(C$2:C5043)</f>
        <v>5042</v>
      </c>
      <c r="F5043" s="6">
        <f>IF(stats[[#This Row],[Column1]],stats[[#This Row],[Total Clear]]/stats[[#This Row],[Total Runs]],NA())</f>
        <v>5.3550178500595003E-3</v>
      </c>
      <c r="G5043" s="6">
        <f>SUM(B$2:B5043) / SUM(C$2:C5043)</f>
        <v>5.3550178500595003E-3</v>
      </c>
      <c r="H5043" s="7">
        <f>IFERROR(stats[[#This Row],[Column1]]-A5042,"")</f>
        <v>9.7222222393611446E-4</v>
      </c>
      <c r="I5043" s="7">
        <f>IFERROR(_xlfn.QUARTILE.INC(H$2:H5043,1),"")</f>
        <v>9.3750000087311491E-4</v>
      </c>
      <c r="J5043" s="7">
        <f>IFERROR(_xlfn.QUARTILE.INC(H$2:H5043,3),"")</f>
        <v>1.0648148163454607E-3</v>
      </c>
      <c r="K5043" s="7">
        <f>IFERROR(stats[[#This Row],[Q3]]-stats[[#This Row],[Q1]],"")</f>
        <v>1.273148154723458E-4</v>
      </c>
      <c r="L5043" s="7">
        <f>IFERROR(AVERAGEIFS(H$2:H5043, H$2:H5043, "&lt;" &amp;stats[[#This Row],[Q3]]+(2*stats[[#This Row],[IQR]]), H$2:H5043, "&gt;" &amp; stats[[#This Row],[Q1]]-(2*stats[[#This Row],[IQR]])),"")</f>
        <v>1.0020503970867402E-3</v>
      </c>
    </row>
    <row r="5044" spans="1:12" x14ac:dyDescent="0.25">
      <c r="A5044" s="4">
        <v>44450.9455787037</v>
      </c>
      <c r="B5044">
        <v>0</v>
      </c>
      <c r="C5044">
        <v>1</v>
      </c>
      <c r="D5044" s="5">
        <f>SUM(B$2:B5044)</f>
        <v>27</v>
      </c>
      <c r="E5044" s="5">
        <f>SUM(C$2:C5044)</f>
        <v>5043</v>
      </c>
      <c r="F5044" s="6">
        <f>IF(stats[[#This Row],[Column1]],stats[[#This Row],[Total Clear]]/stats[[#This Row],[Total Runs]],NA())</f>
        <v>5.353955978584176E-3</v>
      </c>
      <c r="G5044" s="6">
        <f>SUM(B$2:B5044) / SUM(C$2:C5044)</f>
        <v>5.353955978584176E-3</v>
      </c>
      <c r="H5044" s="7">
        <f>IFERROR(stats[[#This Row],[Column1]]-A5043,"")</f>
        <v>1.0185185165028088E-3</v>
      </c>
      <c r="I5044" s="7">
        <f>IFERROR(_xlfn.QUARTILE.INC(H$2:H5044,1),"")</f>
        <v>9.3750000087311491E-4</v>
      </c>
      <c r="J5044" s="7">
        <f>IFERROR(_xlfn.QUARTILE.INC(H$2:H5044,3),"")</f>
        <v>1.0648148163454607E-3</v>
      </c>
      <c r="K5044" s="7">
        <f>IFERROR(stats[[#This Row],[Q3]]-stats[[#This Row],[Q1]],"")</f>
        <v>1.273148154723458E-4</v>
      </c>
      <c r="L5044" s="7">
        <f>IFERROR(AVERAGEIFS(H$2:H5044, H$2:H5044, "&lt;" &amp;stats[[#This Row],[Q3]]+(2*stats[[#This Row],[IQR]]), H$2:H5044, "&gt;" &amp; stats[[#This Row],[Q1]]-(2*stats[[#This Row],[IQR]])),"")</f>
        <v>1.0020536966498369E-3</v>
      </c>
    </row>
    <row r="5045" spans="1:12" x14ac:dyDescent="0.25">
      <c r="A5045" s="4">
        <v>44450.946574074071</v>
      </c>
      <c r="B5045">
        <v>0</v>
      </c>
      <c r="C5045">
        <v>1</v>
      </c>
      <c r="D5045" s="5">
        <f>SUM(B$2:B5045)</f>
        <v>27</v>
      </c>
      <c r="E5045" s="5">
        <f>SUM(C$2:C5045)</f>
        <v>5044</v>
      </c>
      <c r="F5045" s="6">
        <f>IF(stats[[#This Row],[Column1]],stats[[#This Row],[Total Clear]]/stats[[#This Row],[Total Runs]],NA())</f>
        <v>5.3528945281522602E-3</v>
      </c>
      <c r="G5045" s="6">
        <f>SUM(B$2:B5045) / SUM(C$2:C5045)</f>
        <v>5.3528945281522602E-3</v>
      </c>
      <c r="H5045" s="7">
        <f>IFERROR(stats[[#This Row],[Column1]]-A5044,"")</f>
        <v>9.9537037021946162E-4</v>
      </c>
      <c r="I5045" s="7">
        <f>IFERROR(_xlfn.QUARTILE.INC(H$2:H5045,1),"")</f>
        <v>9.3750000087311491E-4</v>
      </c>
      <c r="J5045" s="7">
        <f>IFERROR(_xlfn.QUARTILE.INC(H$2:H5045,3),"")</f>
        <v>1.0648148163454607E-3</v>
      </c>
      <c r="K5045" s="7">
        <f>IFERROR(stats[[#This Row],[Q3]]-stats[[#This Row],[Q1]],"")</f>
        <v>1.273148154723458E-4</v>
      </c>
      <c r="L5045" s="7">
        <f>IFERROR(AVERAGEIFS(H$2:H5045, H$2:H5045, "&lt;" &amp;stats[[#This Row],[Q3]]+(2*stats[[#This Row],[IQR]]), H$2:H5045, "&gt;" &amp; stats[[#This Row],[Q1]]-(2*stats[[#This Row],[IQR]])),"")</f>
        <v>1.002052357842459E-3</v>
      </c>
    </row>
    <row r="5046" spans="1:12" x14ac:dyDescent="0.25">
      <c r="A5046" s="4">
        <v>44450.947581018518</v>
      </c>
      <c r="B5046">
        <v>0</v>
      </c>
      <c r="C5046">
        <v>1</v>
      </c>
      <c r="D5046" s="5">
        <f>SUM(B$2:B5046)</f>
        <v>27</v>
      </c>
      <c r="E5046" s="5">
        <f>SUM(C$2:C5046)</f>
        <v>5045</v>
      </c>
      <c r="F5046" s="6">
        <f>IF(stats[[#This Row],[Column1]],stats[[#This Row],[Total Clear]]/stats[[#This Row],[Total Runs]],NA())</f>
        <v>5.3518334985133793E-3</v>
      </c>
      <c r="G5046" s="6">
        <f>SUM(B$2:B5046) / SUM(C$2:C5046)</f>
        <v>5.3518334985133793E-3</v>
      </c>
      <c r="H5046" s="7">
        <f>IFERROR(stats[[#This Row],[Column1]]-A5045,"")</f>
        <v>1.006944446999114E-3</v>
      </c>
      <c r="I5046" s="7">
        <f>IFERROR(_xlfn.QUARTILE.INC(H$2:H5046,1),"")</f>
        <v>9.3750000087311491E-4</v>
      </c>
      <c r="J5046" s="7">
        <f>IFERROR(_xlfn.QUARTILE.INC(H$2:H5046,3),"")</f>
        <v>1.0648148163454607E-3</v>
      </c>
      <c r="K5046" s="7">
        <f>IFERROR(stats[[#This Row],[Q3]]-stats[[#This Row],[Q1]],"")</f>
        <v>1.273148154723458E-4</v>
      </c>
      <c r="L5046" s="7">
        <f>IFERROR(AVERAGEIFS(H$2:H5046, H$2:H5046, "&lt;" &amp;stats[[#This Row],[Q3]]+(2*stats[[#This Row],[IQR]]), H$2:H5046, "&gt;" &amp; stats[[#This Row],[Q1]]-(2*stats[[#This Row],[IQR]])),"")</f>
        <v>1.0020533376319959E-3</v>
      </c>
    </row>
    <row r="5047" spans="1:12" x14ac:dyDescent="0.25">
      <c r="A5047" s="4">
        <v>44450.948622685188</v>
      </c>
      <c r="B5047">
        <v>0</v>
      </c>
      <c r="C5047">
        <v>1</v>
      </c>
      <c r="D5047" s="5">
        <f>SUM(B$2:B5047)</f>
        <v>27</v>
      </c>
      <c r="E5047" s="5">
        <f>SUM(C$2:C5047)</f>
        <v>5046</v>
      </c>
      <c r="F5047" s="6">
        <f>IF(stats[[#This Row],[Column1]],stats[[#This Row],[Total Clear]]/stats[[#This Row],[Total Runs]],NA())</f>
        <v>5.3507728894173602E-3</v>
      </c>
      <c r="G5047" s="6">
        <f>SUM(B$2:B5047) / SUM(C$2:C5047)</f>
        <v>5.3507728894173602E-3</v>
      </c>
      <c r="H5047" s="7">
        <f>IFERROR(stats[[#This Row],[Column1]]-A5046,"")</f>
        <v>1.0416666700621136E-3</v>
      </c>
      <c r="I5047" s="7">
        <f>IFERROR(_xlfn.QUARTILE.INC(H$2:H5047,1),"")</f>
        <v>9.3750000087311491E-4</v>
      </c>
      <c r="J5047" s="7">
        <f>IFERROR(_xlfn.QUARTILE.INC(H$2:H5047,3),"")</f>
        <v>1.0648148163454607E-3</v>
      </c>
      <c r="K5047" s="7">
        <f>IFERROR(stats[[#This Row],[Q3]]-stats[[#This Row],[Q1]],"")</f>
        <v>1.273148154723458E-4</v>
      </c>
      <c r="L5047" s="7">
        <f>IFERROR(AVERAGEIFS(H$2:H5047, H$2:H5047, "&lt;" &amp;stats[[#This Row],[Q3]]+(2*stats[[#This Row],[IQR]]), H$2:H5047, "&gt;" &amp; stats[[#This Row],[Q1]]-(2*stats[[#This Row],[IQR]])),"")</f>
        <v>1.0020612698171038E-3</v>
      </c>
    </row>
    <row r="5048" spans="1:12" x14ac:dyDescent="0.25">
      <c r="A5048" s="4">
        <v>44450.949606481481</v>
      </c>
      <c r="B5048">
        <v>0</v>
      </c>
      <c r="C5048">
        <v>1</v>
      </c>
      <c r="D5048" s="5">
        <f>SUM(B$2:B5048)</f>
        <v>27</v>
      </c>
      <c r="E5048" s="5">
        <f>SUM(C$2:C5048)</f>
        <v>5047</v>
      </c>
      <c r="F5048" s="6">
        <f>IF(stats[[#This Row],[Column1]],stats[[#This Row],[Total Clear]]/stats[[#This Row],[Total Runs]],NA())</f>
        <v>5.3497127006142259E-3</v>
      </c>
      <c r="G5048" s="6">
        <f>SUM(B$2:B5048) / SUM(C$2:C5048)</f>
        <v>5.3497127006142259E-3</v>
      </c>
      <c r="H5048" s="7">
        <f>IFERROR(stats[[#This Row],[Column1]]-A5047,"")</f>
        <v>9.8379629343980923E-4</v>
      </c>
      <c r="I5048" s="7">
        <f>IFERROR(_xlfn.QUARTILE.INC(H$2:H5048,1),"")</f>
        <v>9.3750000087311491E-4</v>
      </c>
      <c r="J5048" s="7">
        <f>IFERROR(_xlfn.QUARTILE.INC(H$2:H5048,3),"")</f>
        <v>1.0648148163454607E-3</v>
      </c>
      <c r="K5048" s="7">
        <f>IFERROR(stats[[#This Row],[Q3]]-stats[[#This Row],[Q1]],"")</f>
        <v>1.273148154723458E-4</v>
      </c>
      <c r="L5048" s="7">
        <f>IFERROR(AVERAGEIFS(H$2:H5048, H$2:H5048, "&lt;" &amp;stats[[#This Row],[Q3]]+(2*stats[[#This Row],[IQR]]), H$2:H5048, "&gt;" &amp; stats[[#This Row],[Q1]]-(2*stats[[#This Row],[IQR]])),"")</f>
        <v>1.0020576131651766E-3</v>
      </c>
    </row>
    <row r="5049" spans="1:12" x14ac:dyDescent="0.25">
      <c r="A5049" s="4">
        <v>44450.950636574074</v>
      </c>
      <c r="B5049">
        <v>0</v>
      </c>
      <c r="C5049">
        <v>1</v>
      </c>
      <c r="D5049" s="5">
        <f>SUM(B$2:B5049)</f>
        <v>27</v>
      </c>
      <c r="E5049" s="5">
        <f>SUM(C$2:C5049)</f>
        <v>5048</v>
      </c>
      <c r="F5049" s="6">
        <f>IF(stats[[#This Row],[Column1]],stats[[#This Row],[Total Clear]]/stats[[#This Row],[Total Runs]],NA())</f>
        <v>5.3486529318541995E-3</v>
      </c>
      <c r="G5049" s="6">
        <f>SUM(B$2:B5049) / SUM(C$2:C5049)</f>
        <v>5.3486529318541995E-3</v>
      </c>
      <c r="H5049" s="7">
        <f>IFERROR(stats[[#This Row],[Column1]]-A5048,"")</f>
        <v>1.0300925932824612E-3</v>
      </c>
      <c r="I5049" s="7">
        <f>IFERROR(_xlfn.QUARTILE.INC(H$2:H5049,1),"")</f>
        <v>9.3750000087311491E-4</v>
      </c>
      <c r="J5049" s="7">
        <f>IFERROR(_xlfn.QUARTILE.INC(H$2:H5049,3),"")</f>
        <v>1.0648148163454607E-3</v>
      </c>
      <c r="K5049" s="7">
        <f>IFERROR(stats[[#This Row],[Q3]]-stats[[#This Row],[Q1]],"")</f>
        <v>1.273148154723458E-4</v>
      </c>
      <c r="L5049" s="7">
        <f>IFERROR(AVERAGEIFS(H$2:H5049, H$2:H5049, "&lt;" &amp;stats[[#This Row],[Q3]]+(2*stats[[#This Row],[IQR]]), H$2:H5049, "&gt;" &amp; stats[[#This Row],[Q1]]-(2*stats[[#This Row],[IQR]])),"")</f>
        <v>1.0020632246503882E-3</v>
      </c>
    </row>
    <row r="5050" spans="1:12" x14ac:dyDescent="0.25">
      <c r="A5050" s="4">
        <v>44450.951840277776</v>
      </c>
      <c r="B5050">
        <v>0</v>
      </c>
      <c r="C5050">
        <v>1</v>
      </c>
      <c r="D5050" s="5">
        <f>SUM(B$2:B5050)</f>
        <v>27</v>
      </c>
      <c r="E5050" s="5">
        <f>SUM(C$2:C5050)</f>
        <v>5049</v>
      </c>
      <c r="F5050" s="6">
        <f>IF(stats[[#This Row],[Column1]],stats[[#This Row],[Total Clear]]/stats[[#This Row],[Total Runs]],NA())</f>
        <v>5.3475935828877002E-3</v>
      </c>
      <c r="G5050" s="6">
        <f>SUM(B$2:B5050) / SUM(C$2:C5050)</f>
        <v>5.3475935828877002E-3</v>
      </c>
      <c r="H5050" s="7">
        <f>IFERROR(stats[[#This Row],[Column1]]-A5049,"")</f>
        <v>1.2037037013215013E-3</v>
      </c>
      <c r="I5050" s="7">
        <f>IFERROR(_xlfn.QUARTILE.INC(H$2:H5050,1),"")</f>
        <v>9.3750000087311491E-4</v>
      </c>
      <c r="J5050" s="7">
        <f>IFERROR(_xlfn.QUARTILE.INC(H$2:H5050,3),"")</f>
        <v>1.0648148163454607E-3</v>
      </c>
      <c r="K5050" s="7">
        <f>IFERROR(stats[[#This Row],[Q3]]-stats[[#This Row],[Q1]],"")</f>
        <v>1.273148154723458E-4</v>
      </c>
      <c r="L5050" s="7">
        <f>IFERROR(AVERAGEIFS(H$2:H5050, H$2:H5050, "&lt;" &amp;stats[[#This Row],[Q3]]+(2*stats[[#This Row],[IQR]]), H$2:H5050, "&gt;" &amp; stats[[#This Row],[Q1]]-(2*stats[[#This Row],[IQR]])),"")</f>
        <v>1.0021035769571065E-3</v>
      </c>
    </row>
    <row r="5051" spans="1:12" x14ac:dyDescent="0.25">
      <c r="A5051" s="4">
        <v>44450.952731481484</v>
      </c>
      <c r="B5051">
        <v>0</v>
      </c>
      <c r="C5051">
        <v>1</v>
      </c>
      <c r="D5051" s="5">
        <f>SUM(B$2:B5051)</f>
        <v>27</v>
      </c>
      <c r="E5051" s="5">
        <f>SUM(C$2:C5051)</f>
        <v>5050</v>
      </c>
      <c r="F5051" s="6">
        <f>IF(stats[[#This Row],[Column1]],stats[[#This Row],[Total Clear]]/stats[[#This Row],[Total Runs]],NA())</f>
        <v>5.3465346534653469E-3</v>
      </c>
      <c r="G5051" s="6">
        <f>SUM(B$2:B5051) / SUM(C$2:C5051)</f>
        <v>5.3465346534653469E-3</v>
      </c>
      <c r="H5051" s="7">
        <f>IFERROR(stats[[#This Row],[Column1]]-A5050,"")</f>
        <v>8.9120370830642059E-4</v>
      </c>
      <c r="I5051" s="7">
        <f>IFERROR(_xlfn.QUARTILE.INC(H$2:H5051,1),"")</f>
        <v>9.3750000087311491E-4</v>
      </c>
      <c r="J5051" s="7">
        <f>IFERROR(_xlfn.QUARTILE.INC(H$2:H5051,3),"")</f>
        <v>1.0648148163454607E-3</v>
      </c>
      <c r="K5051" s="7">
        <f>IFERROR(stats[[#This Row],[Q3]]-stats[[#This Row],[Q1]],"")</f>
        <v>1.273148154723458E-4</v>
      </c>
      <c r="L5051" s="7">
        <f>IFERROR(AVERAGEIFS(H$2:H5051, H$2:H5051, "&lt;" &amp;stats[[#This Row],[Q3]]+(2*stats[[#This Row],[IQR]]), H$2:H5051, "&gt;" &amp; stats[[#This Row],[Q1]]-(2*stats[[#This Row],[IQR]])),"")</f>
        <v>1.0020813881078366E-3</v>
      </c>
    </row>
    <row r="5052" spans="1:12" x14ac:dyDescent="0.25">
      <c r="A5052" s="4">
        <v>44450.953726851854</v>
      </c>
      <c r="B5052">
        <v>0</v>
      </c>
      <c r="C5052">
        <v>1</v>
      </c>
      <c r="D5052" s="5">
        <f>SUM(B$2:B5052)</f>
        <v>27</v>
      </c>
      <c r="E5052" s="5">
        <f>SUM(C$2:C5052)</f>
        <v>5051</v>
      </c>
      <c r="F5052" s="6">
        <f>IF(stats[[#This Row],[Column1]],stats[[#This Row],[Total Clear]]/stats[[#This Row],[Total Runs]],NA())</f>
        <v>5.3454761433379527E-3</v>
      </c>
      <c r="G5052" s="6">
        <f>SUM(B$2:B5052) / SUM(C$2:C5052)</f>
        <v>5.3454761433379527E-3</v>
      </c>
      <c r="H5052" s="7">
        <f>IFERROR(stats[[#This Row],[Column1]]-A5051,"")</f>
        <v>9.9537037021946162E-4</v>
      </c>
      <c r="I5052" s="7">
        <f>IFERROR(_xlfn.QUARTILE.INC(H$2:H5052,1),"")</f>
        <v>9.3750000087311491E-4</v>
      </c>
      <c r="J5052" s="7">
        <f>IFERROR(_xlfn.QUARTILE.INC(H$2:H5052,3),"")</f>
        <v>1.0648148163454607E-3</v>
      </c>
      <c r="K5052" s="7">
        <f>IFERROR(stats[[#This Row],[Q3]]-stats[[#This Row],[Q1]],"")</f>
        <v>1.273148154723458E-4</v>
      </c>
      <c r="L5052" s="7">
        <f>IFERROR(AVERAGEIFS(H$2:H5052, H$2:H5052, "&lt;" &amp;stats[[#This Row],[Q3]]+(2*stats[[#This Row],[IQR]]), H$2:H5052, "&gt;" &amp; stats[[#This Row],[Q1]]-(2*stats[[#This Row],[IQR]])),"")</f>
        <v>1.0020800456357645E-3</v>
      </c>
    </row>
    <row r="5053" spans="1:12" x14ac:dyDescent="0.25">
      <c r="A5053" s="4">
        <v>44450.954641203702</v>
      </c>
      <c r="B5053">
        <v>0</v>
      </c>
      <c r="C5053">
        <v>1</v>
      </c>
      <c r="D5053" s="5">
        <f>SUM(B$2:B5053)</f>
        <v>27</v>
      </c>
      <c r="E5053" s="5">
        <f>SUM(C$2:C5053)</f>
        <v>5052</v>
      </c>
      <c r="F5053" s="6">
        <f>IF(stats[[#This Row],[Column1]],stats[[#This Row],[Total Clear]]/stats[[#This Row],[Total Runs]],NA())</f>
        <v>5.3444180522565317E-3</v>
      </c>
      <c r="G5053" s="6">
        <f>SUM(B$2:B5053) / SUM(C$2:C5053)</f>
        <v>5.3444180522565317E-3</v>
      </c>
      <c r="H5053" s="7">
        <f>IFERROR(stats[[#This Row],[Column1]]-A5052,"")</f>
        <v>9.1435184731381014E-4</v>
      </c>
      <c r="I5053" s="7">
        <f>IFERROR(_xlfn.QUARTILE.INC(H$2:H5053,1),"")</f>
        <v>9.3750000087311491E-4</v>
      </c>
      <c r="J5053" s="7">
        <f>IFERROR(_xlfn.QUARTILE.INC(H$2:H5053,3),"")</f>
        <v>1.0648148163454607E-3</v>
      </c>
      <c r="K5053" s="7">
        <f>IFERROR(stats[[#This Row],[Q3]]-stats[[#This Row],[Q1]],"")</f>
        <v>1.273148154723458E-4</v>
      </c>
      <c r="L5053" s="7">
        <f>IFERROR(AVERAGEIFS(H$2:H5053, H$2:H5053, "&lt;" &amp;stats[[#This Row],[Q3]]+(2*stats[[#This Row],[IQR]]), H$2:H5053, "&gt;" &amp; stats[[#This Row],[Q1]]-(2*stats[[#This Row],[IQR]])),"")</f>
        <v>1.0020624999961E-3</v>
      </c>
    </row>
    <row r="5054" spans="1:12" x14ac:dyDescent="0.25">
      <c r="A5054" s="4">
        <v>44450.955601851849</v>
      </c>
      <c r="B5054">
        <v>0</v>
      </c>
      <c r="C5054">
        <v>1</v>
      </c>
      <c r="D5054" s="5">
        <f>SUM(B$2:B5054)</f>
        <v>27</v>
      </c>
      <c r="E5054" s="5">
        <f>SUM(C$2:C5054)</f>
        <v>5053</v>
      </c>
      <c r="F5054" s="6">
        <f>IF(stats[[#This Row],[Column1]],stats[[#This Row],[Total Clear]]/stats[[#This Row],[Total Runs]],NA())</f>
        <v>5.3433603799722933E-3</v>
      </c>
      <c r="G5054" s="6">
        <f>SUM(B$2:B5054) / SUM(C$2:C5054)</f>
        <v>5.3433603799722933E-3</v>
      </c>
      <c r="H5054" s="7">
        <f>IFERROR(stats[[#This Row],[Column1]]-A5053,"")</f>
        <v>9.6064814715646207E-4</v>
      </c>
      <c r="I5054" s="7">
        <f>IFERROR(_xlfn.QUARTILE.INC(H$2:H5054,1),"")</f>
        <v>9.3750000087311491E-4</v>
      </c>
      <c r="J5054" s="7">
        <f>IFERROR(_xlfn.QUARTILE.INC(H$2:H5054,3),"")</f>
        <v>1.0648148163454607E-3</v>
      </c>
      <c r="K5054" s="7">
        <f>IFERROR(stats[[#This Row],[Q3]]-stats[[#This Row],[Q1]],"")</f>
        <v>1.273148154723458E-4</v>
      </c>
      <c r="L5054" s="7">
        <f>IFERROR(AVERAGEIFS(H$2:H5054, H$2:H5054, "&lt;" &amp;stats[[#This Row],[Q3]]+(2*stats[[#This Row],[IQR]]), H$2:H5054, "&gt;" &amp; stats[[#This Row],[Q1]]-(2*stats[[#This Row],[IQR]])),"")</f>
        <v>1.0020542187817751E-3</v>
      </c>
    </row>
    <row r="5055" spans="1:12" x14ac:dyDescent="0.25">
      <c r="A5055" s="4">
        <v>44450.956631944442</v>
      </c>
      <c r="B5055">
        <v>0</v>
      </c>
      <c r="C5055">
        <v>1</v>
      </c>
      <c r="D5055" s="5">
        <f>SUM(B$2:B5055)</f>
        <v>27</v>
      </c>
      <c r="E5055" s="5">
        <f>SUM(C$2:C5055)</f>
        <v>5054</v>
      </c>
      <c r="F5055" s="6">
        <f>IF(stats[[#This Row],[Column1]],stats[[#This Row],[Total Clear]]/stats[[#This Row],[Total Runs]],NA())</f>
        <v>5.342303126236644E-3</v>
      </c>
      <c r="G5055" s="6">
        <f>SUM(B$2:B5055) / SUM(C$2:C5055)</f>
        <v>5.342303126236644E-3</v>
      </c>
      <c r="H5055" s="7">
        <f>IFERROR(stats[[#This Row],[Column1]]-A5054,"")</f>
        <v>1.0300925932824612E-3</v>
      </c>
      <c r="I5055" s="7">
        <f>IFERROR(_xlfn.QUARTILE.INC(H$2:H5055,1),"")</f>
        <v>9.3750000087311491E-4</v>
      </c>
      <c r="J5055" s="7">
        <f>IFERROR(_xlfn.QUARTILE.INC(H$2:H5055,3),"")</f>
        <v>1.0648148163454607E-3</v>
      </c>
      <c r="K5055" s="7">
        <f>IFERROR(stats[[#This Row],[Q3]]-stats[[#This Row],[Q1]],"")</f>
        <v>1.273148154723458E-4</v>
      </c>
      <c r="L5055" s="7">
        <f>IFERROR(AVERAGEIFS(H$2:H5055, H$2:H5055, "&lt;" &amp;stats[[#This Row],[Q3]]+(2*stats[[#This Row],[IQR]]), H$2:H5055, "&gt;" &amp; stats[[#This Row],[Q1]]-(2*stats[[#This Row],[IQR]])),"")</f>
        <v>1.002059824214502E-3</v>
      </c>
    </row>
    <row r="5056" spans="1:12" x14ac:dyDescent="0.25">
      <c r="A5056" s="4">
        <v>44450.957604166666</v>
      </c>
      <c r="B5056">
        <v>0</v>
      </c>
      <c r="C5056">
        <v>1</v>
      </c>
      <c r="D5056" s="5">
        <f>SUM(B$2:B5056)</f>
        <v>27</v>
      </c>
      <c r="E5056" s="5">
        <f>SUM(C$2:C5056)</f>
        <v>5055</v>
      </c>
      <c r="F5056" s="6">
        <f>IF(stats[[#This Row],[Column1]],stats[[#This Row],[Total Clear]]/stats[[#This Row],[Total Runs]],NA())</f>
        <v>5.341246290801187E-3</v>
      </c>
      <c r="G5056" s="6">
        <f>SUM(B$2:B5056) / SUM(C$2:C5056)</f>
        <v>5.341246290801187E-3</v>
      </c>
      <c r="H5056" s="7">
        <f>IFERROR(stats[[#This Row],[Column1]]-A5055,"")</f>
        <v>9.7222222393611446E-4</v>
      </c>
      <c r="I5056" s="7">
        <f>IFERROR(_xlfn.QUARTILE.INC(H$2:H5056,1),"")</f>
        <v>9.3750000087311491E-4</v>
      </c>
      <c r="J5056" s="7">
        <f>IFERROR(_xlfn.QUARTILE.INC(H$2:H5056,3),"")</f>
        <v>1.0648148163454607E-3</v>
      </c>
      <c r="K5056" s="7">
        <f>IFERROR(stats[[#This Row],[Q3]]-stats[[#This Row],[Q1]],"")</f>
        <v>1.273148154723458E-4</v>
      </c>
      <c r="L5056" s="7">
        <f>IFERROR(AVERAGEIFS(H$2:H5056, H$2:H5056, "&lt;" &amp;stats[[#This Row],[Q3]]+(2*stats[[#This Row],[IQR]]), H$2:H5056, "&gt;" &amp; stats[[#This Row],[Q1]]-(2*stats[[#This Row],[IQR]])),"")</f>
        <v>1.0020538602728115E-3</v>
      </c>
    </row>
    <row r="5057" spans="1:12" x14ac:dyDescent="0.25">
      <c r="A5057" s="4">
        <v>44450.958854166667</v>
      </c>
      <c r="B5057">
        <v>0</v>
      </c>
      <c r="C5057">
        <v>1</v>
      </c>
      <c r="D5057" s="5">
        <f>SUM(B$2:B5057)</f>
        <v>27</v>
      </c>
      <c r="E5057" s="5">
        <f>SUM(C$2:C5057)</f>
        <v>5056</v>
      </c>
      <c r="F5057" s="6">
        <f>IF(stats[[#This Row],[Column1]],stats[[#This Row],[Total Clear]]/stats[[#This Row],[Total Runs]],NA())</f>
        <v>5.3401898734177214E-3</v>
      </c>
      <c r="G5057" s="6">
        <f>SUM(B$2:B5057) / SUM(C$2:C5057)</f>
        <v>5.3401898734177214E-3</v>
      </c>
      <c r="H5057" s="7">
        <f>IFERROR(stats[[#This Row],[Column1]]-A5056,"")</f>
        <v>1.2500000011641532E-3</v>
      </c>
      <c r="I5057" s="7">
        <f>IFERROR(_xlfn.QUARTILE.INC(H$2:H5057,1),"")</f>
        <v>9.3750000087311491E-4</v>
      </c>
      <c r="J5057" s="7">
        <f>IFERROR(_xlfn.QUARTILE.INC(H$2:H5057,3),"")</f>
        <v>1.0648148163454607E-3</v>
      </c>
      <c r="K5057" s="7">
        <f>IFERROR(stats[[#This Row],[Q3]]-stats[[#This Row],[Q1]],"")</f>
        <v>1.273148154723458E-4</v>
      </c>
      <c r="L5057" s="7">
        <f>IFERROR(AVERAGEIFS(H$2:H5057, H$2:H5057, "&lt;" &amp;stats[[#This Row],[Q3]]+(2*stats[[#This Row],[IQR]]), H$2:H5057, "&gt;" &amp; stats[[#This Row],[Q1]]-(2*stats[[#This Row],[IQR]])),"")</f>
        <v>1.0021034098613188E-3</v>
      </c>
    </row>
    <row r="5058" spans="1:12" x14ac:dyDescent="0.25">
      <c r="A5058" s="4">
        <v>44450.959837962961</v>
      </c>
      <c r="B5058">
        <v>0</v>
      </c>
      <c r="C5058">
        <v>1</v>
      </c>
      <c r="D5058" s="5">
        <f>SUM(B$2:B5058)</f>
        <v>27</v>
      </c>
      <c r="E5058" s="5">
        <f>SUM(C$2:C5058)</f>
        <v>5057</v>
      </c>
      <c r="F5058" s="6">
        <f>IF(stats[[#This Row],[Column1]],stats[[#This Row],[Total Clear]]/stats[[#This Row],[Total Runs]],NA())</f>
        <v>5.3391338738382442E-3</v>
      </c>
      <c r="G5058" s="6">
        <f>SUM(B$2:B5058) / SUM(C$2:C5058)</f>
        <v>5.3391338738382442E-3</v>
      </c>
      <c r="H5058" s="7">
        <f>IFERROR(stats[[#This Row],[Column1]]-A5057,"")</f>
        <v>9.8379629343980923E-4</v>
      </c>
      <c r="I5058" s="7">
        <f>IFERROR(_xlfn.QUARTILE.INC(H$2:H5058,1),"")</f>
        <v>9.3750000087311491E-4</v>
      </c>
      <c r="J5058" s="7">
        <f>IFERROR(_xlfn.QUARTILE.INC(H$2:H5058,3),"")</f>
        <v>1.0648148163454607E-3</v>
      </c>
      <c r="K5058" s="7">
        <f>IFERROR(stats[[#This Row],[Q3]]-stats[[#This Row],[Q1]],"")</f>
        <v>1.273148154723458E-4</v>
      </c>
      <c r="L5058" s="7">
        <f>IFERROR(AVERAGEIFS(H$2:H5058, H$2:H5058, "&lt;" &amp;stats[[#This Row],[Q3]]+(2*stats[[#This Row],[IQR]]), H$2:H5058, "&gt;" &amp; stats[[#This Row],[Q1]]-(2*stats[[#This Row],[IQR]])),"")</f>
        <v>1.0020997520958001E-3</v>
      </c>
    </row>
    <row r="5059" spans="1:12" x14ac:dyDescent="0.25">
      <c r="A5059" s="4">
        <v>44450.9608912037</v>
      </c>
      <c r="B5059">
        <v>0</v>
      </c>
      <c r="C5059">
        <v>1</v>
      </c>
      <c r="D5059" s="5">
        <f>SUM(B$2:B5059)</f>
        <v>27</v>
      </c>
      <c r="E5059" s="5">
        <f>SUM(C$2:C5059)</f>
        <v>5058</v>
      </c>
      <c r="F5059" s="6">
        <f>IF(stats[[#This Row],[Column1]],stats[[#This Row],[Total Clear]]/stats[[#This Row],[Total Runs]],NA())</f>
        <v>5.3380782918149468E-3</v>
      </c>
      <c r="G5059" s="6">
        <f>SUM(B$2:B5059) / SUM(C$2:C5059)</f>
        <v>5.3380782918149468E-3</v>
      </c>
      <c r="H5059" s="7">
        <f>IFERROR(stats[[#This Row],[Column1]]-A5058,"")</f>
        <v>1.0532407395658083E-3</v>
      </c>
      <c r="I5059" s="7">
        <f>IFERROR(_xlfn.QUARTILE.INC(H$2:H5059,1),"")</f>
        <v>9.3750000087311491E-4</v>
      </c>
      <c r="J5059" s="7">
        <f>IFERROR(_xlfn.QUARTILE.INC(H$2:H5059,3),"")</f>
        <v>1.0648148163454607E-3</v>
      </c>
      <c r="K5059" s="7">
        <f>IFERROR(stats[[#This Row],[Q3]]-stats[[#This Row],[Q1]],"")</f>
        <v>1.273148154723458E-4</v>
      </c>
      <c r="L5059" s="7">
        <f>IFERROR(AVERAGEIFS(H$2:H5059, H$2:H5059, "&lt;" &amp;stats[[#This Row],[Q3]]+(2*stats[[#This Row],[IQR]]), H$2:H5059, "&gt;" &amp; stats[[#This Row],[Q1]]-(2*stats[[#This Row],[IQR]])),"")</f>
        <v>1.002109968034168E-3</v>
      </c>
    </row>
    <row r="5060" spans="1:12" x14ac:dyDescent="0.25">
      <c r="A5060" s="4">
        <v>44450.961886574078</v>
      </c>
      <c r="B5060">
        <v>0</v>
      </c>
      <c r="C5060">
        <v>1</v>
      </c>
      <c r="D5060" s="5">
        <f>SUM(B$2:B5060)</f>
        <v>27</v>
      </c>
      <c r="E5060" s="5">
        <f>SUM(C$2:C5060)</f>
        <v>5059</v>
      </c>
      <c r="F5060" s="6">
        <f>IF(stats[[#This Row],[Column1]],stats[[#This Row],[Total Clear]]/stats[[#This Row],[Total Runs]],NA())</f>
        <v>5.3370231271002173E-3</v>
      </c>
      <c r="G5060" s="6">
        <f>SUM(B$2:B5060) / SUM(C$2:C5060)</f>
        <v>5.3370231271002173E-3</v>
      </c>
      <c r="H5060" s="7">
        <f>IFERROR(stats[[#This Row],[Column1]]-A5059,"")</f>
        <v>9.9537037749541923E-4</v>
      </c>
      <c r="I5060" s="7">
        <f>IFERROR(_xlfn.QUARTILE.INC(H$2:H5060,1),"")</f>
        <v>9.3750000087311491E-4</v>
      </c>
      <c r="J5060" s="7">
        <f>IFERROR(_xlfn.QUARTILE.INC(H$2:H5060,3),"")</f>
        <v>1.0648148163454607E-3</v>
      </c>
      <c r="K5060" s="7">
        <f>IFERROR(stats[[#This Row],[Q3]]-stats[[#This Row],[Q1]],"")</f>
        <v>1.273148154723458E-4</v>
      </c>
      <c r="L5060" s="7">
        <f>IFERROR(AVERAGEIFS(H$2:H5060, H$2:H5060, "&lt;" &amp;stats[[#This Row],[Q3]]+(2*stats[[#This Row],[IQR]]), H$2:H5060, "&gt;" &amp; stats[[#This Row],[Q1]]-(2*stats[[#This Row],[IQR]])),"")</f>
        <v>1.0021086220005073E-3</v>
      </c>
    </row>
    <row r="5061" spans="1:12" x14ac:dyDescent="0.25">
      <c r="A5061" s="4">
        <v>44450.962847222225</v>
      </c>
      <c r="B5061">
        <v>0</v>
      </c>
      <c r="C5061">
        <v>1</v>
      </c>
      <c r="D5061" s="5">
        <f>SUM(B$2:B5061)</f>
        <v>27</v>
      </c>
      <c r="E5061" s="5">
        <f>SUM(C$2:C5061)</f>
        <v>5060</v>
      </c>
      <c r="F5061" s="6">
        <f>IF(stats[[#This Row],[Column1]],stats[[#This Row],[Total Clear]]/stats[[#This Row],[Total Runs]],NA())</f>
        <v>5.3359683794466407E-3</v>
      </c>
      <c r="G5061" s="6">
        <f>SUM(B$2:B5061) / SUM(C$2:C5061)</f>
        <v>5.3359683794466407E-3</v>
      </c>
      <c r="H5061" s="7">
        <f>IFERROR(stats[[#This Row],[Column1]]-A5060,"")</f>
        <v>9.6064814715646207E-4</v>
      </c>
      <c r="I5061" s="7">
        <f>IFERROR(_xlfn.QUARTILE.INC(H$2:H5061,1),"")</f>
        <v>9.3750000087311491E-4</v>
      </c>
      <c r="J5061" s="7">
        <f>IFERROR(_xlfn.QUARTILE.INC(H$2:H5061,3),"")</f>
        <v>1.0648148163454607E-3</v>
      </c>
      <c r="K5061" s="7">
        <f>IFERROR(stats[[#This Row],[Q3]]-stats[[#This Row],[Q1]],"")</f>
        <v>1.273148154723458E-4</v>
      </c>
      <c r="L5061" s="7">
        <f>IFERROR(AVERAGEIFS(H$2:H5061, H$2:H5061, "&lt;" &amp;stats[[#This Row],[Q3]]+(2*stats[[#This Row],[IQR]]), H$2:H5061, "&gt;" &amp; stats[[#This Row],[Q1]]-(2*stats[[#This Row],[IQR]])),"")</f>
        <v>1.0021003431516966E-3</v>
      </c>
    </row>
    <row r="5062" spans="1:12" x14ac:dyDescent="0.25">
      <c r="A5062" s="4">
        <v>44450.963807870372</v>
      </c>
      <c r="B5062">
        <v>0</v>
      </c>
      <c r="C5062">
        <v>1</v>
      </c>
      <c r="D5062" s="5">
        <f>SUM(B$2:B5062)</f>
        <v>27</v>
      </c>
      <c r="E5062" s="5">
        <f>SUM(C$2:C5062)</f>
        <v>5061</v>
      </c>
      <c r="F5062" s="6">
        <f>IF(stats[[#This Row],[Column1]],stats[[#This Row],[Total Clear]]/stats[[#This Row],[Total Runs]],NA())</f>
        <v>5.3349140486069948E-3</v>
      </c>
      <c r="G5062" s="6">
        <f>SUM(B$2:B5062) / SUM(C$2:C5062)</f>
        <v>5.3349140486069948E-3</v>
      </c>
      <c r="H5062" s="7">
        <f>IFERROR(stats[[#This Row],[Column1]]-A5061,"")</f>
        <v>9.6064814715646207E-4</v>
      </c>
      <c r="I5062" s="7">
        <f>IFERROR(_xlfn.QUARTILE.INC(H$2:H5062,1),"")</f>
        <v>9.3750000087311491E-4</v>
      </c>
      <c r="J5062" s="7">
        <f>IFERROR(_xlfn.QUARTILE.INC(H$2:H5062,3),"")</f>
        <v>1.0648148163454607E-3</v>
      </c>
      <c r="K5062" s="7">
        <f>IFERROR(stats[[#This Row],[Q3]]-stats[[#This Row],[Q1]],"")</f>
        <v>1.273148154723458E-4</v>
      </c>
      <c r="L5062" s="7">
        <f>IFERROR(AVERAGEIFS(H$2:H5062, H$2:H5062, "&lt;" &amp;stats[[#This Row],[Q3]]+(2*stats[[#This Row],[IQR]]), H$2:H5062, "&gt;" &amp; stats[[#This Row],[Q1]]-(2*stats[[#This Row],[IQR]])),"")</f>
        <v>1.0020920676084755E-3</v>
      </c>
    </row>
    <row r="5063" spans="1:12" x14ac:dyDescent="0.25">
      <c r="A5063" s="4">
        <v>44450.964895833335</v>
      </c>
      <c r="B5063">
        <v>0</v>
      </c>
      <c r="C5063">
        <v>1</v>
      </c>
      <c r="D5063" s="5">
        <f>SUM(B$2:B5063)</f>
        <v>27</v>
      </c>
      <c r="E5063" s="5">
        <f>SUM(C$2:C5063)</f>
        <v>5062</v>
      </c>
      <c r="F5063" s="6">
        <f>IF(stats[[#This Row],[Column1]],stats[[#This Row],[Total Clear]]/stats[[#This Row],[Total Runs]],NA())</f>
        <v>5.3338601343342548E-3</v>
      </c>
      <c r="G5063" s="6">
        <f>SUM(B$2:B5063) / SUM(C$2:C5063)</f>
        <v>5.3338601343342548E-3</v>
      </c>
      <c r="H5063" s="7">
        <f>IFERROR(stats[[#This Row],[Column1]]-A5062,"")</f>
        <v>1.0879629626288079E-3</v>
      </c>
      <c r="I5063" s="7">
        <f>IFERROR(_xlfn.QUARTILE.INC(H$2:H5063,1),"")</f>
        <v>9.3750000087311491E-4</v>
      </c>
      <c r="J5063" s="7">
        <f>IFERROR(_xlfn.QUARTILE.INC(H$2:H5063,3),"")</f>
        <v>1.0648148163454607E-3</v>
      </c>
      <c r="K5063" s="7">
        <f>IFERROR(stats[[#This Row],[Q3]]-stats[[#This Row],[Q1]],"")</f>
        <v>1.273148154723458E-4</v>
      </c>
      <c r="L5063" s="7">
        <f>IFERROR(AVERAGEIFS(H$2:H5063, H$2:H5063, "&lt;" &amp;stats[[#This Row],[Q3]]+(2*stats[[#This Row],[IQR]]), H$2:H5063, "&gt;" &amp; stats[[#This Row],[Q1]]-(2*stats[[#This Row],[IQR]])),"")</f>
        <v>1.0021092075076811E-3</v>
      </c>
    </row>
    <row r="5064" spans="1:12" x14ac:dyDescent="0.25">
      <c r="A5064" s="4">
        <v>44450.965902777774</v>
      </c>
      <c r="B5064">
        <v>0</v>
      </c>
      <c r="C5064">
        <v>1</v>
      </c>
      <c r="D5064" s="5">
        <f>SUM(B$2:B5064)</f>
        <v>27</v>
      </c>
      <c r="E5064" s="5">
        <f>SUM(C$2:C5064)</f>
        <v>5063</v>
      </c>
      <c r="F5064" s="6">
        <f>IF(stats[[#This Row],[Column1]],stats[[#This Row],[Total Clear]]/stats[[#This Row],[Total Runs]],NA())</f>
        <v>5.3328066363815922E-3</v>
      </c>
      <c r="G5064" s="6">
        <f>SUM(B$2:B5064) / SUM(C$2:C5064)</f>
        <v>5.3328066363815922E-3</v>
      </c>
      <c r="H5064" s="7">
        <f>IFERROR(stats[[#This Row],[Column1]]-A5063,"")</f>
        <v>1.0069444397231564E-3</v>
      </c>
      <c r="I5064" s="7">
        <f>IFERROR(_xlfn.QUARTILE.INC(H$2:H5064,1),"")</f>
        <v>9.3750000087311491E-4</v>
      </c>
      <c r="J5064" s="7">
        <f>IFERROR(_xlfn.QUARTILE.INC(H$2:H5064,3),"")</f>
        <v>1.0648148163454607E-3</v>
      </c>
      <c r="K5064" s="7">
        <f>IFERROR(stats[[#This Row],[Q3]]-stats[[#This Row],[Q1]],"")</f>
        <v>1.273148154723458E-4</v>
      </c>
      <c r="L5064" s="7">
        <f>IFERROR(AVERAGEIFS(H$2:H5064, H$2:H5064, "&lt;" &amp;stats[[#This Row],[Q3]]+(2*stats[[#This Row],[IQR]]), H$2:H5064, "&gt;" &amp; stats[[#This Row],[Q1]]-(2*stats[[#This Row],[IQR]])),"")</f>
        <v>1.0021101724312922E-3</v>
      </c>
    </row>
    <row r="5065" spans="1:12" x14ac:dyDescent="0.25">
      <c r="A5065" s="4">
        <v>44450.967037037037</v>
      </c>
      <c r="B5065">
        <v>0</v>
      </c>
      <c r="C5065">
        <v>1</v>
      </c>
      <c r="D5065" s="5">
        <f>SUM(B$2:B5065)</f>
        <v>27</v>
      </c>
      <c r="E5065" s="5">
        <f>SUM(C$2:C5065)</f>
        <v>5064</v>
      </c>
      <c r="F5065" s="6">
        <f>IF(stats[[#This Row],[Column1]],stats[[#This Row],[Total Clear]]/stats[[#This Row],[Total Runs]],NA())</f>
        <v>5.3317535545023701E-3</v>
      </c>
      <c r="G5065" s="6">
        <f>SUM(B$2:B5065) / SUM(C$2:C5065)</f>
        <v>5.3317535545023701E-3</v>
      </c>
      <c r="H5065" s="7">
        <f>IFERROR(stats[[#This Row],[Column1]]-A5064,"")</f>
        <v>1.1342592624714598E-3</v>
      </c>
      <c r="I5065" s="7">
        <f>IFERROR(_xlfn.QUARTILE.INC(H$2:H5065,1),"")</f>
        <v>9.3750000087311491E-4</v>
      </c>
      <c r="J5065" s="7">
        <f>IFERROR(_xlfn.QUARTILE.INC(H$2:H5065,3),"")</f>
        <v>1.0648148163454607E-3</v>
      </c>
      <c r="K5065" s="7">
        <f>IFERROR(stats[[#This Row],[Q3]]-stats[[#This Row],[Q1]],"")</f>
        <v>1.273148154723458E-4</v>
      </c>
      <c r="L5065" s="7">
        <f>IFERROR(AVERAGEIFS(H$2:H5065, H$2:H5065, "&lt;" &amp;stats[[#This Row],[Q3]]+(2*stats[[#This Row],[IQR]]), H$2:H5065, "&gt;" &amp; stats[[#This Row],[Q1]]-(2*stats[[#This Row],[IQR]])),"")</f>
        <v>1.0021365389696084E-3</v>
      </c>
    </row>
    <row r="5066" spans="1:12" x14ac:dyDescent="0.25">
      <c r="A5066" s="4">
        <v>44450.967986111114</v>
      </c>
      <c r="B5066">
        <v>0</v>
      </c>
      <c r="C5066">
        <v>1</v>
      </c>
      <c r="D5066" s="5">
        <f>SUM(B$2:B5066)</f>
        <v>27</v>
      </c>
      <c r="E5066" s="5">
        <f>SUM(C$2:C5066)</f>
        <v>5065</v>
      </c>
      <c r="F5066" s="6">
        <f>IF(stats[[#This Row],[Column1]],stats[[#This Row],[Total Clear]]/stats[[#This Row],[Total Runs]],NA())</f>
        <v>5.3307008884501484E-3</v>
      </c>
      <c r="G5066" s="6">
        <f>SUM(B$2:B5066) / SUM(C$2:C5066)</f>
        <v>5.3307008884501484E-3</v>
      </c>
      <c r="H5066" s="7">
        <f>IFERROR(stats[[#This Row],[Column1]]-A5065,"")</f>
        <v>9.490740776527673E-4</v>
      </c>
      <c r="I5066" s="7">
        <f>IFERROR(_xlfn.QUARTILE.INC(H$2:H5066,1),"")</f>
        <v>9.3750000087311491E-4</v>
      </c>
      <c r="J5066" s="7">
        <f>IFERROR(_xlfn.QUARTILE.INC(H$2:H5066,3),"")</f>
        <v>1.0648148163454607E-3</v>
      </c>
      <c r="K5066" s="7">
        <f>IFERROR(stats[[#This Row],[Q3]]-stats[[#This Row],[Q1]],"")</f>
        <v>1.273148154723458E-4</v>
      </c>
      <c r="L5066" s="7">
        <f>IFERROR(AVERAGEIFS(H$2:H5066, H$2:H5066, "&lt;" &amp;stats[[#This Row],[Q3]]+(2*stats[[#This Row],[IQR]]), H$2:H5066, "&gt;" &amp; stats[[#This Row],[Q1]]-(2*stats[[#This Row],[IQR]])),"")</f>
        <v>1.0021259539982705E-3</v>
      </c>
    </row>
    <row r="5067" spans="1:12" x14ac:dyDescent="0.25">
      <c r="A5067" s="4">
        <v>44450.968981481485</v>
      </c>
      <c r="B5067">
        <v>0</v>
      </c>
      <c r="C5067">
        <v>1</v>
      </c>
      <c r="D5067" s="5">
        <f>SUM(B$2:B5067)</f>
        <v>27</v>
      </c>
      <c r="E5067" s="5">
        <f>SUM(C$2:C5067)</f>
        <v>5066</v>
      </c>
      <c r="F5067" s="6">
        <f>IF(stats[[#This Row],[Column1]],stats[[#This Row],[Total Clear]]/stats[[#This Row],[Total Runs]],NA())</f>
        <v>5.3296486379786814E-3</v>
      </c>
      <c r="G5067" s="6">
        <f>SUM(B$2:B5067) / SUM(C$2:C5067)</f>
        <v>5.3296486379786814E-3</v>
      </c>
      <c r="H5067" s="7">
        <f>IFERROR(stats[[#This Row],[Column1]]-A5066,"")</f>
        <v>9.9537037021946162E-4</v>
      </c>
      <c r="I5067" s="7">
        <f>IFERROR(_xlfn.QUARTILE.INC(H$2:H5067,1),"")</f>
        <v>9.3750000087311491E-4</v>
      </c>
      <c r="J5067" s="7">
        <f>IFERROR(_xlfn.QUARTILE.INC(H$2:H5067,3),"")</f>
        <v>1.0648148163454607E-3</v>
      </c>
      <c r="K5067" s="7">
        <f>IFERROR(stats[[#This Row],[Q3]]-stats[[#This Row],[Q1]],"")</f>
        <v>1.273148154723458E-4</v>
      </c>
      <c r="L5067" s="7">
        <f>IFERROR(AVERAGEIFS(H$2:H5067, H$2:H5067, "&lt;" &amp;stats[[#This Row],[Q3]]+(2*stats[[#This Row],[IQR]]), H$2:H5067, "&gt;" &amp; stats[[#This Row],[Q1]]-(2*stats[[#This Row],[IQR]])),"")</f>
        <v>1.0021246066540784E-3</v>
      </c>
    </row>
    <row r="5068" spans="1:12" x14ac:dyDescent="0.25">
      <c r="A5068" s="4">
        <v>44450.970011574071</v>
      </c>
      <c r="B5068">
        <v>0</v>
      </c>
      <c r="C5068">
        <v>1</v>
      </c>
      <c r="D5068" s="5">
        <f>SUM(B$2:B5068)</f>
        <v>27</v>
      </c>
      <c r="E5068" s="5">
        <f>SUM(C$2:C5068)</f>
        <v>5067</v>
      </c>
      <c r="F5068" s="6">
        <f>IF(stats[[#This Row],[Column1]],stats[[#This Row],[Total Clear]]/stats[[#This Row],[Total Runs]],NA())</f>
        <v>5.3285968028419185E-3</v>
      </c>
      <c r="G5068" s="6">
        <f>SUM(B$2:B5068) / SUM(C$2:C5068)</f>
        <v>5.3285968028419185E-3</v>
      </c>
      <c r="H5068" s="7">
        <f>IFERROR(stats[[#This Row],[Column1]]-A5067,"")</f>
        <v>1.0300925860065036E-3</v>
      </c>
      <c r="I5068" s="7">
        <f>IFERROR(_xlfn.QUARTILE.INC(H$2:H5068,1),"")</f>
        <v>9.3750000087311491E-4</v>
      </c>
      <c r="J5068" s="7">
        <f>IFERROR(_xlfn.QUARTILE.INC(H$2:H5068,3),"")</f>
        <v>1.0648148163454607E-3</v>
      </c>
      <c r="K5068" s="7">
        <f>IFERROR(stats[[#This Row],[Q3]]-stats[[#This Row],[Q1]],"")</f>
        <v>1.273148154723458E-4</v>
      </c>
      <c r="L5068" s="7">
        <f>IFERROR(AVERAGEIFS(H$2:H5068, H$2:H5068, "&lt;" &amp;stats[[#This Row],[Q3]]+(2*stats[[#This Row],[IQR]]), H$2:H5068, "&gt;" &amp; stats[[#This Row],[Q1]]-(2*stats[[#This Row],[IQR]])),"")</f>
        <v>1.0021301835193531E-3</v>
      </c>
    </row>
    <row r="5069" spans="1:12" x14ac:dyDescent="0.25">
      <c r="A5069" s="4">
        <v>44450.970914351848</v>
      </c>
      <c r="B5069">
        <v>0</v>
      </c>
      <c r="C5069">
        <v>1</v>
      </c>
      <c r="D5069" s="5">
        <f>SUM(B$2:B5069)</f>
        <v>27</v>
      </c>
      <c r="E5069" s="5">
        <f>SUM(C$2:C5069)</f>
        <v>5068</v>
      </c>
      <c r="F5069" s="6">
        <f>IF(stats[[#This Row],[Column1]],stats[[#This Row],[Total Clear]]/stats[[#This Row],[Total Runs]],NA())</f>
        <v>5.3275453827940017E-3</v>
      </c>
      <c r="G5069" s="6">
        <f>SUM(B$2:B5069) / SUM(C$2:C5069)</f>
        <v>5.3275453827940017E-3</v>
      </c>
      <c r="H5069" s="7">
        <f>IFERROR(stats[[#This Row],[Column1]]-A5068,"")</f>
        <v>9.0277777781011537E-4</v>
      </c>
      <c r="I5069" s="7">
        <f>IFERROR(_xlfn.QUARTILE.INC(H$2:H5069,1),"")</f>
        <v>9.3750000087311491E-4</v>
      </c>
      <c r="J5069" s="7">
        <f>IFERROR(_xlfn.QUARTILE.INC(H$2:H5069,3),"")</f>
        <v>1.0648148163454607E-3</v>
      </c>
      <c r="K5069" s="7">
        <f>IFERROR(stats[[#This Row],[Q3]]-stats[[#This Row],[Q1]],"")</f>
        <v>1.273148154723458E-4</v>
      </c>
      <c r="L5069" s="7">
        <f>IFERROR(AVERAGEIFS(H$2:H5069, H$2:H5069, "&lt;" &amp;stats[[#This Row],[Q3]]+(2*stats[[#This Row],[IQR]]), H$2:H5069, "&gt;" &amp; stats[[#This Row],[Q1]]-(2*stats[[#This Row],[IQR]])),"")</f>
        <v>1.0021103764209262E-3</v>
      </c>
    </row>
    <row r="5070" spans="1:12" x14ac:dyDescent="0.25">
      <c r="A5070" s="4">
        <v>44450.971875000003</v>
      </c>
      <c r="B5070">
        <v>0</v>
      </c>
      <c r="C5070">
        <v>1</v>
      </c>
      <c r="D5070" s="5">
        <f>SUM(B$2:B5070)</f>
        <v>27</v>
      </c>
      <c r="E5070" s="5">
        <f>SUM(C$2:C5070)</f>
        <v>5069</v>
      </c>
      <c r="F5070" s="6">
        <f>IF(stats[[#This Row],[Column1]],stats[[#This Row],[Total Clear]]/stats[[#This Row],[Total Runs]],NA())</f>
        <v>5.3264943775892682E-3</v>
      </c>
      <c r="G5070" s="6">
        <f>SUM(B$2:B5070) / SUM(C$2:C5070)</f>
        <v>5.3264943775892682E-3</v>
      </c>
      <c r="H5070" s="7">
        <f>IFERROR(stats[[#This Row],[Column1]]-A5069,"")</f>
        <v>9.6064815443241969E-4</v>
      </c>
      <c r="I5070" s="7">
        <f>IFERROR(_xlfn.QUARTILE.INC(H$2:H5070,1),"")</f>
        <v>9.3750000087311491E-4</v>
      </c>
      <c r="J5070" s="7">
        <f>IFERROR(_xlfn.QUARTILE.INC(H$2:H5070,3),"")</f>
        <v>1.0648148163454607E-3</v>
      </c>
      <c r="K5070" s="7">
        <f>IFERROR(stats[[#This Row],[Q3]]-stats[[#This Row],[Q1]],"")</f>
        <v>1.273148154723458E-4</v>
      </c>
      <c r="L5070" s="7">
        <f>IFERROR(AVERAGEIFS(H$2:H5070, H$2:H5070, "&lt;" &amp;stats[[#This Row],[Q3]]+(2*stats[[#This Row],[IQR]]), H$2:H5070, "&gt;" &amp; stats[[#This Row],[Q1]]-(2*stats[[#This Row],[IQR]])),"")</f>
        <v>1.0021021120753036E-3</v>
      </c>
    </row>
    <row r="5071" spans="1:12" x14ac:dyDescent="0.25">
      <c r="A5071" s="4">
        <v>44450.972870370373</v>
      </c>
      <c r="B5071">
        <v>0</v>
      </c>
      <c r="C5071">
        <v>1</v>
      </c>
      <c r="D5071" s="5">
        <f>SUM(B$2:B5071)</f>
        <v>27</v>
      </c>
      <c r="E5071" s="5">
        <f>SUM(C$2:C5071)</f>
        <v>5070</v>
      </c>
      <c r="F5071" s="6">
        <f>IF(stats[[#This Row],[Column1]],stats[[#This Row],[Total Clear]]/stats[[#This Row],[Total Runs]],NA())</f>
        <v>5.3254437869822485E-3</v>
      </c>
      <c r="G5071" s="6">
        <f>SUM(B$2:B5071) / SUM(C$2:C5071)</f>
        <v>5.3254437869822485E-3</v>
      </c>
      <c r="H5071" s="7">
        <f>IFERROR(stats[[#This Row],[Column1]]-A5070,"")</f>
        <v>9.9537037021946162E-4</v>
      </c>
      <c r="I5071" s="7">
        <f>IFERROR(_xlfn.QUARTILE.INC(H$2:H5071,1),"")</f>
        <v>9.3750000087311491E-4</v>
      </c>
      <c r="J5071" s="7">
        <f>IFERROR(_xlfn.QUARTILE.INC(H$2:H5071,3),"")</f>
        <v>1.0648148163454607E-3</v>
      </c>
      <c r="K5071" s="7">
        <f>IFERROR(stats[[#This Row],[Q3]]-stats[[#This Row],[Q1]],"")</f>
        <v>1.273148154723458E-4</v>
      </c>
      <c r="L5071" s="7">
        <f>IFERROR(AVERAGEIFS(H$2:H5071, H$2:H5071, "&lt;" &amp;stats[[#This Row],[Q3]]+(2*stats[[#This Row],[IQR]]), H$2:H5071, "&gt;" &amp; stats[[#This Row],[Q1]]-(2*stats[[#This Row],[IQR]])),"")</f>
        <v>1.0021007705564005E-3</v>
      </c>
    </row>
    <row r="5072" spans="1:12" x14ac:dyDescent="0.25">
      <c r="A5072" s="4">
        <v>44450.97383101852</v>
      </c>
      <c r="B5072">
        <v>0</v>
      </c>
      <c r="C5072">
        <v>1</v>
      </c>
      <c r="D5072" s="5">
        <f>SUM(B$2:B5072)</f>
        <v>27</v>
      </c>
      <c r="E5072" s="5">
        <f>SUM(C$2:C5072)</f>
        <v>5071</v>
      </c>
      <c r="F5072" s="6">
        <f>IF(stats[[#This Row],[Column1]],stats[[#This Row],[Total Clear]]/stats[[#This Row],[Total Runs]],NA())</f>
        <v>5.3243936107276674E-3</v>
      </c>
      <c r="G5072" s="6">
        <f>SUM(B$2:B5072) / SUM(C$2:C5072)</f>
        <v>5.3243936107276674E-3</v>
      </c>
      <c r="H5072" s="7">
        <f>IFERROR(stats[[#This Row],[Column1]]-A5071,"")</f>
        <v>9.6064814715646207E-4</v>
      </c>
      <c r="I5072" s="7">
        <f>IFERROR(_xlfn.QUARTILE.INC(H$2:H5072,1),"")</f>
        <v>9.3750000087311491E-4</v>
      </c>
      <c r="J5072" s="7">
        <f>IFERROR(_xlfn.QUARTILE.INC(H$2:H5072,3),"")</f>
        <v>1.0648148163454607E-3</v>
      </c>
      <c r="K5072" s="7">
        <f>IFERROR(stats[[#This Row],[Q3]]-stats[[#This Row],[Q1]],"")</f>
        <v>1.273148154723458E-4</v>
      </c>
      <c r="L5072" s="7">
        <f>IFERROR(AVERAGEIFS(H$2:H5072, H$2:H5072, "&lt;" &amp;stats[[#This Row],[Q3]]+(2*stats[[#This Row],[IQR]]), H$2:H5072, "&gt;" &amp; stats[[#This Row],[Q1]]-(2*stats[[#This Row],[IQR]])),"")</f>
        <v>1.0020925114164524E-3</v>
      </c>
    </row>
    <row r="5073" spans="1:12" x14ac:dyDescent="0.25">
      <c r="A5073" s="4">
        <v>44450.975023148145</v>
      </c>
      <c r="B5073">
        <v>0</v>
      </c>
      <c r="C5073">
        <v>1</v>
      </c>
      <c r="D5073" s="5">
        <f>SUM(B$2:B5073)</f>
        <v>27</v>
      </c>
      <c r="E5073" s="5">
        <f>SUM(C$2:C5073)</f>
        <v>5072</v>
      </c>
      <c r="F5073" s="6">
        <f>IF(stats[[#This Row],[Column1]],stats[[#This Row],[Total Clear]]/stats[[#This Row],[Total Runs]],NA())</f>
        <v>5.3233438485804415E-3</v>
      </c>
      <c r="G5073" s="6">
        <f>SUM(B$2:B5073) / SUM(C$2:C5073)</f>
        <v>5.3233438485804415E-3</v>
      </c>
      <c r="H5073" s="7">
        <f>IFERROR(stats[[#This Row],[Column1]]-A5072,"")</f>
        <v>1.1921296245418489E-3</v>
      </c>
      <c r="I5073" s="7">
        <f>IFERROR(_xlfn.QUARTILE.INC(H$2:H5073,1),"")</f>
        <v>9.3750000087311491E-4</v>
      </c>
      <c r="J5073" s="7">
        <f>IFERROR(_xlfn.QUARTILE.INC(H$2:H5073,3),"")</f>
        <v>1.0648148163454607E-3</v>
      </c>
      <c r="K5073" s="7">
        <f>IFERROR(stats[[#This Row],[Q3]]-stats[[#This Row],[Q1]],"")</f>
        <v>1.273148154723458E-4</v>
      </c>
      <c r="L5073" s="7">
        <f>IFERROR(AVERAGEIFS(H$2:H5073, H$2:H5073, "&lt;" &amp;stats[[#This Row],[Q3]]+(2*stats[[#This Row],[IQR]]), H$2:H5073, "&gt;" &amp; stats[[#This Row],[Q1]]-(2*stats[[#This Row],[IQR]])),"")</f>
        <v>1.0021303674150829E-3</v>
      </c>
    </row>
    <row r="5074" spans="1:12" x14ac:dyDescent="0.25">
      <c r="A5074" s="4">
        <v>44450.976053240738</v>
      </c>
      <c r="B5074">
        <v>0</v>
      </c>
      <c r="C5074">
        <v>1</v>
      </c>
      <c r="D5074" s="5">
        <f>SUM(B$2:B5074)</f>
        <v>27</v>
      </c>
      <c r="E5074" s="5">
        <f>SUM(C$2:C5074)</f>
        <v>5073</v>
      </c>
      <c r="F5074" s="6">
        <f>IF(stats[[#This Row],[Column1]],stats[[#This Row],[Total Clear]]/stats[[#This Row],[Total Runs]],NA())</f>
        <v>5.3222945002956833E-3</v>
      </c>
      <c r="G5074" s="6">
        <f>SUM(B$2:B5074) / SUM(C$2:C5074)</f>
        <v>5.3222945002956833E-3</v>
      </c>
      <c r="H5074" s="7">
        <f>IFERROR(stats[[#This Row],[Column1]]-A5073,"")</f>
        <v>1.0300925932824612E-3</v>
      </c>
      <c r="I5074" s="7">
        <f>IFERROR(_xlfn.QUARTILE.INC(H$2:H5074,1),"")</f>
        <v>9.3750000087311491E-4</v>
      </c>
      <c r="J5074" s="7">
        <f>IFERROR(_xlfn.QUARTILE.INC(H$2:H5074,3),"")</f>
        <v>1.0648148163454607E-3</v>
      </c>
      <c r="K5074" s="7">
        <f>IFERROR(stats[[#This Row],[Q3]]-stats[[#This Row],[Q1]],"")</f>
        <v>1.273148154723458E-4</v>
      </c>
      <c r="L5074" s="7">
        <f>IFERROR(AVERAGEIFS(H$2:H5074, H$2:H5074, "&lt;" &amp;stats[[#This Row],[Q3]]+(2*stats[[#This Row],[IQR]]), H$2:H5074, "&gt;" &amp; stats[[#This Row],[Q1]]-(2*stats[[#This Row],[IQR]])),"")</f>
        <v>1.0021359364702249E-3</v>
      </c>
    </row>
    <row r="5075" spans="1:12" x14ac:dyDescent="0.25">
      <c r="A5075" s="4">
        <v>44450.977060185185</v>
      </c>
      <c r="B5075">
        <v>0</v>
      </c>
      <c r="C5075">
        <v>1</v>
      </c>
      <c r="D5075" s="5">
        <f>SUM(B$2:B5075)</f>
        <v>27</v>
      </c>
      <c r="E5075" s="5">
        <f>SUM(C$2:C5075)</f>
        <v>5074</v>
      </c>
      <c r="F5075" s="6">
        <f>IF(stats[[#This Row],[Column1]],stats[[#This Row],[Total Clear]]/stats[[#This Row],[Total Runs]],NA())</f>
        <v>5.3212455656286954E-3</v>
      </c>
      <c r="G5075" s="6">
        <f>SUM(B$2:B5075) / SUM(C$2:C5075)</f>
        <v>5.3212455656286954E-3</v>
      </c>
      <c r="H5075" s="7">
        <f>IFERROR(stats[[#This Row],[Column1]]-A5074,"")</f>
        <v>1.006944446999114E-3</v>
      </c>
      <c r="I5075" s="7">
        <f>IFERROR(_xlfn.QUARTILE.INC(H$2:H5075,1),"")</f>
        <v>9.3750000087311491E-4</v>
      </c>
      <c r="J5075" s="7">
        <f>IFERROR(_xlfn.QUARTILE.INC(H$2:H5075,3),"")</f>
        <v>1.0648148163454607E-3</v>
      </c>
      <c r="K5075" s="7">
        <f>IFERROR(stats[[#This Row],[Q3]]-stats[[#This Row],[Q1]],"")</f>
        <v>1.273148154723458E-4</v>
      </c>
      <c r="L5075" s="7">
        <f>IFERROR(AVERAGEIFS(H$2:H5075, H$2:H5075, "&lt;" &amp;stats[[#This Row],[Q3]]+(2*stats[[#This Row],[IQR]]), H$2:H5075, "&gt;" &amp; stats[[#This Row],[Q1]]-(2*stats[[#This Row],[IQR]])),"")</f>
        <v>1.0021368939593784E-3</v>
      </c>
    </row>
    <row r="5076" spans="1:12" x14ac:dyDescent="0.25">
      <c r="A5076" s="4">
        <v>44450.977986111109</v>
      </c>
      <c r="B5076">
        <v>0</v>
      </c>
      <c r="C5076">
        <v>1</v>
      </c>
      <c r="D5076" s="5">
        <f>SUM(B$2:B5076)</f>
        <v>27</v>
      </c>
      <c r="E5076" s="5">
        <f>SUM(C$2:C5076)</f>
        <v>5075</v>
      </c>
      <c r="F5076" s="6">
        <f>IF(stats[[#This Row],[Column1]],stats[[#This Row],[Total Clear]]/stats[[#This Row],[Total Runs]],NA())</f>
        <v>5.3201970443349754E-3</v>
      </c>
      <c r="G5076" s="6">
        <f>SUM(B$2:B5076) / SUM(C$2:C5076)</f>
        <v>5.3201970443349754E-3</v>
      </c>
      <c r="H5076" s="7">
        <f>IFERROR(stats[[#This Row],[Column1]]-A5075,"")</f>
        <v>9.2592592409346253E-4</v>
      </c>
      <c r="I5076" s="7">
        <f>IFERROR(_xlfn.QUARTILE.INC(H$2:H5076,1),"")</f>
        <v>9.3750000087311491E-4</v>
      </c>
      <c r="J5076" s="7">
        <f>IFERROR(_xlfn.QUARTILE.INC(H$2:H5076,3),"")</f>
        <v>1.0648148163454607E-3</v>
      </c>
      <c r="K5076" s="7">
        <f>IFERROR(stats[[#This Row],[Q3]]-stats[[#This Row],[Q1]],"")</f>
        <v>1.273148154723458E-4</v>
      </c>
      <c r="L5076" s="7">
        <f>IFERROR(AVERAGEIFS(H$2:H5076, H$2:H5076, "&lt;" &amp;stats[[#This Row],[Q3]]+(2*stats[[#This Row],[IQR]]), H$2:H5076, "&gt;" &amp; stats[[#This Row],[Q1]]-(2*stats[[#This Row],[IQR]])),"")</f>
        <v>1.0021217215584494E-3</v>
      </c>
    </row>
    <row r="5077" spans="1:12" x14ac:dyDescent="0.25">
      <c r="A5077" s="4">
        <v>44450.979016203702</v>
      </c>
      <c r="B5077">
        <v>0</v>
      </c>
      <c r="C5077">
        <v>1</v>
      </c>
      <c r="D5077" s="5">
        <f>SUM(B$2:B5077)</f>
        <v>27</v>
      </c>
      <c r="E5077" s="5">
        <f>SUM(C$2:C5077)</f>
        <v>5076</v>
      </c>
      <c r="F5077" s="6">
        <f>IF(stats[[#This Row],[Column1]],stats[[#This Row],[Total Clear]]/stats[[#This Row],[Total Runs]],NA())</f>
        <v>5.3191489361702126E-3</v>
      </c>
      <c r="G5077" s="6">
        <f>SUM(B$2:B5077) / SUM(C$2:C5077)</f>
        <v>5.3191489361702126E-3</v>
      </c>
      <c r="H5077" s="7">
        <f>IFERROR(stats[[#This Row],[Column1]]-A5076,"")</f>
        <v>1.0300925932824612E-3</v>
      </c>
      <c r="I5077" s="7">
        <f>IFERROR(_xlfn.QUARTILE.INC(H$2:H5077,1),"")</f>
        <v>9.3750000087311491E-4</v>
      </c>
      <c r="J5077" s="7">
        <f>IFERROR(_xlfn.QUARTILE.INC(H$2:H5077,3),"")</f>
        <v>1.0648148163454607E-3</v>
      </c>
      <c r="K5077" s="7">
        <f>IFERROR(stats[[#This Row],[Q3]]-stats[[#This Row],[Q1]],"")</f>
        <v>1.273148154723458E-4</v>
      </c>
      <c r="L5077" s="7">
        <f>IFERROR(AVERAGEIFS(H$2:H5077, H$2:H5077, "&lt;" &amp;stats[[#This Row],[Q3]]+(2*stats[[#This Row],[IQR]]), H$2:H5077, "&gt;" &amp; stats[[#This Row],[Q1]]-(2*stats[[#This Row],[IQR]])),"")</f>
        <v>1.0021272890090313E-3</v>
      </c>
    </row>
    <row r="5078" spans="1:12" x14ac:dyDescent="0.25">
      <c r="A5078" s="4">
        <v>44450.97997685185</v>
      </c>
      <c r="B5078">
        <v>0</v>
      </c>
      <c r="C5078">
        <v>1</v>
      </c>
      <c r="D5078" s="5">
        <f>SUM(B$2:B5078)</f>
        <v>27</v>
      </c>
      <c r="E5078" s="5">
        <f>SUM(C$2:C5078)</f>
        <v>5077</v>
      </c>
      <c r="F5078" s="6">
        <f>IF(stats[[#This Row],[Column1]],stats[[#This Row],[Total Clear]]/stats[[#This Row],[Total Runs]],NA())</f>
        <v>5.3181012408902899E-3</v>
      </c>
      <c r="G5078" s="6">
        <f>SUM(B$2:B5078) / SUM(C$2:C5078)</f>
        <v>5.3181012408902899E-3</v>
      </c>
      <c r="H5078" s="7">
        <f>IFERROR(stats[[#This Row],[Column1]]-A5077,"")</f>
        <v>9.6064814715646207E-4</v>
      </c>
      <c r="I5078" s="7">
        <f>IFERROR(_xlfn.QUARTILE.INC(H$2:H5078,1),"")</f>
        <v>9.3750000087311491E-4</v>
      </c>
      <c r="J5078" s="7">
        <f>IFERROR(_xlfn.QUARTILE.INC(H$2:H5078,3),"")</f>
        <v>1.0648148163454607E-3</v>
      </c>
      <c r="K5078" s="7">
        <f>IFERROR(stats[[#This Row],[Q3]]-stats[[#This Row],[Q1]],"")</f>
        <v>1.273148154723458E-4</v>
      </c>
      <c r="L5078" s="7">
        <f>IFERROR(AVERAGEIFS(H$2:H5078, H$2:H5078, "&lt;" &amp;stats[[#This Row],[Q3]]+(2*stats[[#This Row],[IQR]]), H$2:H5078, "&gt;" &amp; stats[[#This Row],[Q1]]-(2*stats[[#This Row],[IQR]])),"")</f>
        <v>1.0021190344534389E-3</v>
      </c>
    </row>
    <row r="5079" spans="1:12" x14ac:dyDescent="0.25">
      <c r="A5079" s="4">
        <v>44450.98096064815</v>
      </c>
      <c r="B5079">
        <v>0</v>
      </c>
      <c r="C5079">
        <v>1</v>
      </c>
      <c r="D5079" s="5">
        <f>SUM(B$2:B5079)</f>
        <v>27</v>
      </c>
      <c r="E5079" s="5">
        <f>SUM(C$2:C5079)</f>
        <v>5078</v>
      </c>
      <c r="F5079" s="6">
        <f>IF(stats[[#This Row],[Column1]],stats[[#This Row],[Total Clear]]/stats[[#This Row],[Total Runs]],NA())</f>
        <v>5.3170539582512799E-3</v>
      </c>
      <c r="G5079" s="6">
        <f>SUM(B$2:B5079) / SUM(C$2:C5079)</f>
        <v>5.3170539582512799E-3</v>
      </c>
      <c r="H5079" s="7">
        <f>IFERROR(stats[[#This Row],[Column1]]-A5078,"")</f>
        <v>9.8379630071576685E-4</v>
      </c>
      <c r="I5079" s="7">
        <f>IFERROR(_xlfn.QUARTILE.INC(H$2:H5079,1),"")</f>
        <v>9.3750000087311491E-4</v>
      </c>
      <c r="J5079" s="7">
        <f>IFERROR(_xlfn.QUARTILE.INC(H$2:H5079,3),"")</f>
        <v>1.0648148163454607E-3</v>
      </c>
      <c r="K5079" s="7">
        <f>IFERROR(stats[[#This Row],[Q3]]-stats[[#This Row],[Q1]],"")</f>
        <v>1.273148154723458E-4</v>
      </c>
      <c r="L5079" s="7">
        <f>IFERROR(AVERAGEIFS(H$2:H5079, H$2:H5079, "&lt;" &amp;stats[[#This Row],[Q3]]+(2*stats[[#This Row],[IQR]]), H$2:H5079, "&gt;" &amp; stats[[#This Row],[Q1]]-(2*stats[[#This Row],[IQR]])),"")</f>
        <v>1.0021153888637576E-3</v>
      </c>
    </row>
    <row r="5080" spans="1:12" x14ac:dyDescent="0.25">
      <c r="A5080" s="4">
        <v>44450.982268518521</v>
      </c>
      <c r="B5080">
        <v>0</v>
      </c>
      <c r="C5080">
        <v>1</v>
      </c>
      <c r="D5080" s="5">
        <f>SUM(B$2:B5080)</f>
        <v>27</v>
      </c>
      <c r="E5080" s="5">
        <f>SUM(C$2:C5080)</f>
        <v>5079</v>
      </c>
      <c r="F5080" s="6">
        <f>IF(stats[[#This Row],[Column1]],stats[[#This Row],[Total Clear]]/stats[[#This Row],[Total Runs]],NA())</f>
        <v>5.3160070880094506E-3</v>
      </c>
      <c r="G5080" s="6">
        <f>SUM(B$2:B5080) / SUM(C$2:C5080)</f>
        <v>5.3160070880094506E-3</v>
      </c>
      <c r="H5080" s="7">
        <f>IFERROR(stats[[#This Row],[Column1]]-A5079,"")</f>
        <v>1.3078703705104999E-3</v>
      </c>
      <c r="I5080" s="7">
        <f>IFERROR(_xlfn.QUARTILE.INC(H$2:H5080,1),"")</f>
        <v>9.3750000087311491E-4</v>
      </c>
      <c r="J5080" s="7">
        <f>IFERROR(_xlfn.QUARTILE.INC(H$2:H5080,3),"")</f>
        <v>1.0648148163454607E-3</v>
      </c>
      <c r="K5080" s="7">
        <f>IFERROR(stats[[#This Row],[Q3]]-stats[[#This Row],[Q1]],"")</f>
        <v>1.273148154723458E-4</v>
      </c>
      <c r="L5080" s="7">
        <f>IFERROR(AVERAGEIFS(H$2:H5080, H$2:H5080, "&lt;" &amp;stats[[#This Row],[Q3]]+(2*stats[[#This Row],[IQR]]), H$2:H5080, "&gt;" &amp; stats[[#This Row],[Q1]]-(2*stats[[#This Row],[IQR]])),"")</f>
        <v>1.0021762114182924E-3</v>
      </c>
    </row>
    <row r="5081" spans="1:12" x14ac:dyDescent="0.25">
      <c r="A5081" s="4">
        <v>44450.983182870368</v>
      </c>
      <c r="B5081">
        <v>0</v>
      </c>
      <c r="C5081">
        <v>1</v>
      </c>
      <c r="D5081" s="5">
        <f>SUM(B$2:B5081)</f>
        <v>27</v>
      </c>
      <c r="E5081" s="5">
        <f>SUM(C$2:C5081)</f>
        <v>5080</v>
      </c>
      <c r="F5081" s="6">
        <f>IF(stats[[#This Row],[Column1]],stats[[#This Row],[Total Clear]]/stats[[#This Row],[Total Runs]],NA())</f>
        <v>5.3149606299212598E-3</v>
      </c>
      <c r="G5081" s="6">
        <f>SUM(B$2:B5081) / SUM(C$2:C5081)</f>
        <v>5.3149606299212598E-3</v>
      </c>
      <c r="H5081" s="7">
        <f>IFERROR(stats[[#This Row],[Column1]]-A5080,"")</f>
        <v>9.1435184731381014E-4</v>
      </c>
      <c r="I5081" s="7">
        <f>IFERROR(_xlfn.QUARTILE.INC(H$2:H5081,1),"")</f>
        <v>9.3750000087311491E-4</v>
      </c>
      <c r="J5081" s="7">
        <f>IFERROR(_xlfn.QUARTILE.INC(H$2:H5081,3),"")</f>
        <v>1.0648148163454607E-3</v>
      </c>
      <c r="K5081" s="7">
        <f>IFERROR(stats[[#This Row],[Q3]]-stats[[#This Row],[Q1]],"")</f>
        <v>1.273148154723458E-4</v>
      </c>
      <c r="L5081" s="7">
        <f>IFERROR(AVERAGEIFS(H$2:H5081, H$2:H5081, "&lt;" &amp;stats[[#This Row],[Q3]]+(2*stats[[#This Row],[IQR]]), H$2:H5081, "&gt;" &amp; stats[[#This Row],[Q1]]-(2*stats[[#This Row],[IQR]])),"")</f>
        <v>1.0021587443609925E-3</v>
      </c>
    </row>
    <row r="5082" spans="1:12" x14ac:dyDescent="0.25">
      <c r="A5082" s="4">
        <v>44450.984178240738</v>
      </c>
      <c r="B5082">
        <v>0</v>
      </c>
      <c r="C5082">
        <v>1</v>
      </c>
      <c r="D5082" s="5">
        <f>SUM(B$2:B5082)</f>
        <v>27</v>
      </c>
      <c r="E5082" s="5">
        <f>SUM(C$2:C5082)</f>
        <v>5081</v>
      </c>
      <c r="F5082" s="6">
        <f>IF(stats[[#This Row],[Column1]],stats[[#This Row],[Total Clear]]/stats[[#This Row],[Total Runs]],NA())</f>
        <v>5.3139145837433578E-3</v>
      </c>
      <c r="G5082" s="6">
        <f>SUM(B$2:B5082) / SUM(C$2:C5082)</f>
        <v>5.3139145837433578E-3</v>
      </c>
      <c r="H5082" s="7">
        <f>IFERROR(stats[[#This Row],[Column1]]-A5081,"")</f>
        <v>9.9537037021946162E-4</v>
      </c>
      <c r="I5082" s="7">
        <f>IFERROR(_xlfn.QUARTILE.INC(H$2:H5082,1),"")</f>
        <v>9.3750000087311491E-4</v>
      </c>
      <c r="J5082" s="7">
        <f>IFERROR(_xlfn.QUARTILE.INC(H$2:H5082,3),"")</f>
        <v>1.0648148163454607E-3</v>
      </c>
      <c r="K5082" s="7">
        <f>IFERROR(stats[[#This Row],[Q3]]-stats[[#This Row],[Q1]],"")</f>
        <v>1.273148154723458E-4</v>
      </c>
      <c r="L5082" s="7">
        <f>IFERROR(AVERAGEIFS(H$2:H5082, H$2:H5082, "&lt;" &amp;stats[[#This Row],[Q3]]+(2*stats[[#This Row],[IQR]]), H$2:H5082, "&gt;" &amp; stats[[#This Row],[Q1]]-(2*stats[[#This Row],[IQR]])),"")</f>
        <v>1.0021573945152692E-3</v>
      </c>
    </row>
    <row r="5083" spans="1:12" x14ac:dyDescent="0.25">
      <c r="A5083" s="4">
        <v>44450.985173611109</v>
      </c>
      <c r="B5083">
        <v>0</v>
      </c>
      <c r="C5083">
        <v>1</v>
      </c>
      <c r="D5083" s="5">
        <f>SUM(B$2:B5083)</f>
        <v>27</v>
      </c>
      <c r="E5083" s="5">
        <f>SUM(C$2:C5083)</f>
        <v>5082</v>
      </c>
      <c r="F5083" s="6">
        <f>IF(stats[[#This Row],[Column1]],stats[[#This Row],[Total Clear]]/stats[[#This Row],[Total Runs]],NA())</f>
        <v>5.3128689492325859E-3</v>
      </c>
      <c r="G5083" s="6">
        <f>SUM(B$2:B5083) / SUM(C$2:C5083)</f>
        <v>5.3128689492325859E-3</v>
      </c>
      <c r="H5083" s="7">
        <f>IFERROR(stats[[#This Row],[Column1]]-A5082,"")</f>
        <v>9.9537037021946162E-4</v>
      </c>
      <c r="I5083" s="7">
        <f>IFERROR(_xlfn.QUARTILE.INC(H$2:H5083,1),"")</f>
        <v>9.3750000087311491E-4</v>
      </c>
      <c r="J5083" s="7">
        <f>IFERROR(_xlfn.QUARTILE.INC(H$2:H5083,3),"")</f>
        <v>1.0648148163454607E-3</v>
      </c>
      <c r="K5083" s="7">
        <f>IFERROR(stats[[#This Row],[Q3]]-stats[[#This Row],[Q1]],"")</f>
        <v>1.273148154723458E-4</v>
      </c>
      <c r="L5083" s="7">
        <f>IFERROR(AVERAGEIFS(H$2:H5083, H$2:H5083, "&lt;" &amp;stats[[#This Row],[Q3]]+(2*stats[[#This Row],[IQR]]), H$2:H5083, "&gt;" &amp; stats[[#This Row],[Q1]]-(2*stats[[#This Row],[IQR]])),"")</f>
        <v>1.0021560452062642E-3</v>
      </c>
    </row>
    <row r="5084" spans="1:12" x14ac:dyDescent="0.25">
      <c r="A5084" s="4">
        <v>44450.986238425925</v>
      </c>
      <c r="B5084">
        <v>0</v>
      </c>
      <c r="C5084">
        <v>1</v>
      </c>
      <c r="D5084" s="5">
        <f>SUM(B$2:B5084)</f>
        <v>27</v>
      </c>
      <c r="E5084" s="5">
        <f>SUM(C$2:C5084)</f>
        <v>5083</v>
      </c>
      <c r="F5084" s="6">
        <f>IF(stats[[#This Row],[Column1]],stats[[#This Row],[Total Clear]]/stats[[#This Row],[Total Runs]],NA())</f>
        <v>5.3118237261459769E-3</v>
      </c>
      <c r="G5084" s="6">
        <f>SUM(B$2:B5084) / SUM(C$2:C5084)</f>
        <v>5.3118237261459769E-3</v>
      </c>
      <c r="H5084" s="7">
        <f>IFERROR(stats[[#This Row],[Column1]]-A5083,"")</f>
        <v>1.0648148163454607E-3</v>
      </c>
      <c r="I5084" s="7">
        <f>IFERROR(_xlfn.QUARTILE.INC(H$2:H5084,1),"")</f>
        <v>9.3750000087311491E-4</v>
      </c>
      <c r="J5084" s="7">
        <f>IFERROR(_xlfn.QUARTILE.INC(H$2:H5084,3),"")</f>
        <v>1.0648148163454607E-3</v>
      </c>
      <c r="K5084" s="7">
        <f>IFERROR(stats[[#This Row],[Q3]]-stats[[#This Row],[Q1]],"")</f>
        <v>1.273148154723458E-4</v>
      </c>
      <c r="L5084" s="7">
        <f>IFERROR(AVERAGEIFS(H$2:H5084, H$2:H5084, "&lt;" &amp;stats[[#This Row],[Q3]]+(2*stats[[#This Row],[IQR]]), H$2:H5084, "&gt;" &amp; stats[[#This Row],[Q1]]-(2*stats[[#This Row],[IQR]])),"")</f>
        <v>1.0021684997423683E-3</v>
      </c>
    </row>
    <row r="5085" spans="1:12" x14ac:dyDescent="0.25">
      <c r="A5085" s="4">
        <v>44450.987222222226</v>
      </c>
      <c r="B5085">
        <v>0</v>
      </c>
      <c r="C5085">
        <v>1</v>
      </c>
      <c r="D5085" s="5">
        <f>SUM(B$2:B5085)</f>
        <v>27</v>
      </c>
      <c r="E5085" s="5">
        <f>SUM(C$2:C5085)</f>
        <v>5084</v>
      </c>
      <c r="F5085" s="6">
        <f>IF(stats[[#This Row],[Column1]],stats[[#This Row],[Total Clear]]/stats[[#This Row],[Total Runs]],NA())</f>
        <v>5.3107789142407555E-3</v>
      </c>
      <c r="G5085" s="6">
        <f>SUM(B$2:B5085) / SUM(C$2:C5085)</f>
        <v>5.3107789142407555E-3</v>
      </c>
      <c r="H5085" s="7">
        <f>IFERROR(stats[[#This Row],[Column1]]-A5084,"")</f>
        <v>9.8379630071576685E-4</v>
      </c>
      <c r="I5085" s="7">
        <f>IFERROR(_xlfn.QUARTILE.INC(H$2:H5085,1),"")</f>
        <v>9.3750000087311491E-4</v>
      </c>
      <c r="J5085" s="7">
        <f>IFERROR(_xlfn.QUARTILE.INC(H$2:H5085,3),"")</f>
        <v>1.0648148163454607E-3</v>
      </c>
      <c r="K5085" s="7">
        <f>IFERROR(stats[[#This Row],[Q3]]-stats[[#This Row],[Q1]],"")</f>
        <v>1.273148154723458E-4</v>
      </c>
      <c r="L5085" s="7">
        <f>IFERROR(AVERAGEIFS(H$2:H5085, H$2:H5085, "&lt;" &amp;stats[[#This Row],[Q3]]+(2*stats[[#This Row],[IQR]]), H$2:H5085, "&gt;" &amp; stats[[#This Row],[Q1]]-(2*stats[[#This Row],[IQR]])),"")</f>
        <v>1.0021648486694297E-3</v>
      </c>
    </row>
    <row r="5086" spans="1:12" x14ac:dyDescent="0.25">
      <c r="A5086" s="4">
        <v>44450.988217592596</v>
      </c>
      <c r="B5086">
        <v>0</v>
      </c>
      <c r="C5086">
        <v>1</v>
      </c>
      <c r="D5086" s="5">
        <f>SUM(B$2:B5086)</f>
        <v>27</v>
      </c>
      <c r="E5086" s="5">
        <f>SUM(C$2:C5086)</f>
        <v>5085</v>
      </c>
      <c r="F5086" s="6">
        <f>IF(stats[[#This Row],[Column1]],stats[[#This Row],[Total Clear]]/stats[[#This Row],[Total Runs]],NA())</f>
        <v>5.3097345132743362E-3</v>
      </c>
      <c r="G5086" s="6">
        <f>SUM(B$2:B5086) / SUM(C$2:C5086)</f>
        <v>5.3097345132743362E-3</v>
      </c>
      <c r="H5086" s="7">
        <f>IFERROR(stats[[#This Row],[Column1]]-A5085,"")</f>
        <v>9.9537037021946162E-4</v>
      </c>
      <c r="I5086" s="7">
        <f>IFERROR(_xlfn.QUARTILE.INC(H$2:H5086,1),"")</f>
        <v>9.3750000087311491E-4</v>
      </c>
      <c r="J5086" s="7">
        <f>IFERROR(_xlfn.QUARTILE.INC(H$2:H5086,3),"")</f>
        <v>1.0648148163454607E-3</v>
      </c>
      <c r="K5086" s="7">
        <f>IFERROR(stats[[#This Row],[Q3]]-stats[[#This Row],[Q1]],"")</f>
        <v>1.273148154723458E-4</v>
      </c>
      <c r="L5086" s="7">
        <f>IFERROR(AVERAGEIFS(H$2:H5086, H$2:H5086, "&lt;" &amp;stats[[#This Row],[Q3]]+(2*stats[[#This Row],[IQR]]), H$2:H5086, "&gt;" &amp; stats[[#This Row],[Q1]]-(2*stats[[#This Row],[IQR]])),"")</f>
        <v>1.002163498683646E-3</v>
      </c>
    </row>
    <row r="5087" spans="1:12" x14ac:dyDescent="0.25">
      <c r="A5087" s="4">
        <v>44450.989224537036</v>
      </c>
      <c r="B5087">
        <v>0</v>
      </c>
      <c r="C5087">
        <v>1</v>
      </c>
      <c r="D5087" s="5">
        <f>SUM(B$2:B5087)</f>
        <v>27</v>
      </c>
      <c r="E5087" s="5">
        <f>SUM(C$2:C5087)</f>
        <v>5086</v>
      </c>
      <c r="F5087" s="6">
        <f>IF(stats[[#This Row],[Column1]],stats[[#This Row],[Total Clear]]/stats[[#This Row],[Total Runs]],NA())</f>
        <v>5.3086905230043252E-3</v>
      </c>
      <c r="G5087" s="6">
        <f>SUM(B$2:B5087) / SUM(C$2:C5087)</f>
        <v>5.3086905230043252E-3</v>
      </c>
      <c r="H5087" s="7">
        <f>IFERROR(stats[[#This Row],[Column1]]-A5086,"")</f>
        <v>1.0069444397231564E-3</v>
      </c>
      <c r="I5087" s="7">
        <f>IFERROR(_xlfn.QUARTILE.INC(H$2:H5087,1),"")</f>
        <v>9.3750000087311491E-4</v>
      </c>
      <c r="J5087" s="7">
        <f>IFERROR(_xlfn.QUARTILE.INC(H$2:H5087,3),"")</f>
        <v>1.0648148163454607E-3</v>
      </c>
      <c r="K5087" s="7">
        <f>IFERROR(stats[[#This Row],[Q3]]-stats[[#This Row],[Q1]],"")</f>
        <v>1.273148154723458E-4</v>
      </c>
      <c r="L5087" s="7">
        <f>IFERROR(AVERAGEIFS(H$2:H5087, H$2:H5087, "&lt;" &amp;stats[[#This Row],[Q3]]+(2*stats[[#This Row],[IQR]]), H$2:H5087, "&gt;" &amp; stats[[#This Row],[Q1]]-(2*stats[[#This Row],[IQR]])),"")</f>
        <v>1.0021644484136895E-3</v>
      </c>
    </row>
    <row r="5088" spans="1:12" x14ac:dyDescent="0.25">
      <c r="A5088" s="4">
        <v>44450.990428240744</v>
      </c>
      <c r="B5088">
        <v>0</v>
      </c>
      <c r="C5088">
        <v>1</v>
      </c>
      <c r="D5088" s="5">
        <f>SUM(B$2:B5088)</f>
        <v>27</v>
      </c>
      <c r="E5088" s="5">
        <f>SUM(C$2:C5088)</f>
        <v>5087</v>
      </c>
      <c r="F5088" s="6">
        <f>IF(stats[[#This Row],[Column1]],stats[[#This Row],[Total Clear]]/stats[[#This Row],[Total Runs]],NA())</f>
        <v>5.3076469431885195E-3</v>
      </c>
      <c r="G5088" s="6">
        <f>SUM(B$2:B5088) / SUM(C$2:C5088)</f>
        <v>5.3076469431885195E-3</v>
      </c>
      <c r="H5088" s="7">
        <f>IFERROR(stats[[#This Row],[Column1]]-A5087,"")</f>
        <v>1.2037037085974589E-3</v>
      </c>
      <c r="I5088" s="7">
        <f>IFERROR(_xlfn.QUARTILE.INC(H$2:H5088,1),"")</f>
        <v>9.3750000087311491E-4</v>
      </c>
      <c r="J5088" s="7">
        <f>IFERROR(_xlfn.QUARTILE.INC(H$2:H5088,3),"")</f>
        <v>1.0648148163454607E-3</v>
      </c>
      <c r="K5088" s="7">
        <f>IFERROR(stats[[#This Row],[Q3]]-stats[[#This Row],[Q1]],"")</f>
        <v>1.273148154723458E-4</v>
      </c>
      <c r="L5088" s="7">
        <f>IFERROR(AVERAGEIFS(H$2:H5088, H$2:H5088, "&lt;" &amp;stats[[#This Row],[Q3]]+(2*stats[[#This Row],[IQR]]), H$2:H5088, "&gt;" &amp; stats[[#This Row],[Q1]]-(2*stats[[#This Row],[IQR]])),"")</f>
        <v>1.0022044760721173E-3</v>
      </c>
    </row>
    <row r="5089" spans="1:12" x14ac:dyDescent="0.25">
      <c r="A5089" s="4">
        <v>44450.991331018522</v>
      </c>
      <c r="B5089">
        <v>0</v>
      </c>
      <c r="C5089">
        <v>1</v>
      </c>
      <c r="D5089" s="5">
        <f>SUM(B$2:B5089)</f>
        <v>27</v>
      </c>
      <c r="E5089" s="5">
        <f>SUM(C$2:C5089)</f>
        <v>5088</v>
      </c>
      <c r="F5089" s="6">
        <f>IF(stats[[#This Row],[Column1]],stats[[#This Row],[Total Clear]]/stats[[#This Row],[Total Runs]],NA())</f>
        <v>5.3066037735849053E-3</v>
      </c>
      <c r="G5089" s="6">
        <f>SUM(B$2:B5089) / SUM(C$2:C5089)</f>
        <v>5.3066037735849053E-3</v>
      </c>
      <c r="H5089" s="7">
        <f>IFERROR(stats[[#This Row],[Column1]]-A5088,"")</f>
        <v>9.0277777781011537E-4</v>
      </c>
      <c r="I5089" s="7">
        <f>IFERROR(_xlfn.QUARTILE.INC(H$2:H5089,1),"")</f>
        <v>9.3750000087311491E-4</v>
      </c>
      <c r="J5089" s="7">
        <f>IFERROR(_xlfn.QUARTILE.INC(H$2:H5089,3),"")</f>
        <v>1.0648148163454607E-3</v>
      </c>
      <c r="K5089" s="7">
        <f>IFERROR(stats[[#This Row],[Q3]]-stats[[#This Row],[Q1]],"")</f>
        <v>1.273148154723458E-4</v>
      </c>
      <c r="L5089" s="7">
        <f>IFERROR(AVERAGEIFS(H$2:H5089, H$2:H5089, "&lt;" &amp;stats[[#This Row],[Q3]]+(2*stats[[#This Row],[IQR]]), H$2:H5089, "&gt;" &amp; stats[[#This Row],[Q1]]-(2*stats[[#This Row],[IQR]])),"")</f>
        <v>1.0021847328834234E-3</v>
      </c>
    </row>
    <row r="5090" spans="1:12" x14ac:dyDescent="0.25">
      <c r="A5090" s="4">
        <v>44450.992592592593</v>
      </c>
      <c r="B5090">
        <v>1</v>
      </c>
      <c r="C5090">
        <v>1</v>
      </c>
      <c r="D5090" s="5">
        <f>SUM(B$2:B5090)</f>
        <v>28</v>
      </c>
      <c r="E5090" s="5">
        <f>SUM(C$2:C5090)</f>
        <v>5089</v>
      </c>
      <c r="F5090" s="6">
        <f>IF(stats[[#This Row],[Column1]],stats[[#This Row],[Total Clear]]/stats[[#This Row],[Total Runs]],NA())</f>
        <v>5.5020632737276479E-3</v>
      </c>
      <c r="G5090" s="6">
        <f>SUM(B$2:B5090) / SUM(C$2:C5090)</f>
        <v>5.5020632737276479E-3</v>
      </c>
      <c r="H5090" s="7">
        <f>IFERROR(stats[[#This Row],[Column1]]-A5089,"")</f>
        <v>1.261574070667848E-3</v>
      </c>
      <c r="I5090" s="7">
        <f>IFERROR(_xlfn.QUARTILE.INC(H$2:H5090,1),"")</f>
        <v>9.3750000087311491E-4</v>
      </c>
      <c r="J5090" s="7">
        <f>IFERROR(_xlfn.QUARTILE.INC(H$2:H5090,3),"")</f>
        <v>1.0648148163454607E-3</v>
      </c>
      <c r="K5090" s="7">
        <f>IFERROR(stats[[#This Row],[Q3]]-stats[[#This Row],[Q1]],"")</f>
        <v>1.273148154723458E-4</v>
      </c>
      <c r="L5090" s="7">
        <f>IFERROR(AVERAGEIFS(H$2:H5090, H$2:H5090, "&lt;" &amp;stats[[#This Row],[Q3]]+(2*stats[[#This Row],[IQR]]), H$2:H5090, "&gt;" &amp; stats[[#This Row],[Q1]]-(2*stats[[#This Row],[IQR]])),"")</f>
        <v>1.0022362296747247E-3</v>
      </c>
    </row>
    <row r="5091" spans="1:12" x14ac:dyDescent="0.25">
      <c r="A5091" s="4">
        <v>44450.993773148148</v>
      </c>
      <c r="B5091">
        <v>0</v>
      </c>
      <c r="C5091">
        <v>1</v>
      </c>
      <c r="D5091" s="5">
        <f>SUM(B$2:B5091)</f>
        <v>28</v>
      </c>
      <c r="E5091" s="5">
        <f>SUM(C$2:C5091)</f>
        <v>5090</v>
      </c>
      <c r="F5091" s="6">
        <f>IF(stats[[#This Row],[Column1]],stats[[#This Row],[Total Clear]]/stats[[#This Row],[Total Runs]],NA())</f>
        <v>5.5009823182711201E-3</v>
      </c>
      <c r="G5091" s="6">
        <f>SUM(B$2:B5091) / SUM(C$2:C5091)</f>
        <v>5.5009823182711201E-3</v>
      </c>
      <c r="H5091" s="7">
        <f>IFERROR(stats[[#This Row],[Column1]]-A5090,"")</f>
        <v>1.1805555550381541E-3</v>
      </c>
      <c r="I5091" s="7">
        <f>IFERROR(_xlfn.QUARTILE.INC(H$2:H5091,1),"")</f>
        <v>9.3750000087311491E-4</v>
      </c>
      <c r="J5091" s="7">
        <f>IFERROR(_xlfn.QUARTILE.INC(H$2:H5091,3),"")</f>
        <v>1.0648148163454607E-3</v>
      </c>
      <c r="K5091" s="7">
        <f>IFERROR(stats[[#This Row],[Q3]]-stats[[#This Row],[Q1]],"")</f>
        <v>1.273148154723458E-4</v>
      </c>
      <c r="L5091" s="7">
        <f>IFERROR(AVERAGEIFS(H$2:H5091, H$2:H5091, "&lt;" &amp;stats[[#This Row],[Q3]]+(2*stats[[#This Row],[IQR]]), H$2:H5091, "&gt;" &amp; stats[[#This Row],[Q1]]-(2*stats[[#This Row],[IQR]])),"")</f>
        <v>1.0022716245388303E-3</v>
      </c>
    </row>
    <row r="5092" spans="1:12" x14ac:dyDescent="0.25">
      <c r="A5092" s="4">
        <v>44450.994872685187</v>
      </c>
      <c r="B5092">
        <v>0</v>
      </c>
      <c r="C5092">
        <v>1</v>
      </c>
      <c r="D5092" s="5">
        <f>SUM(B$2:B5092)</f>
        <v>28</v>
      </c>
      <c r="E5092" s="5">
        <f>SUM(C$2:C5092)</f>
        <v>5091</v>
      </c>
      <c r="F5092" s="6">
        <f>IF(stats[[#This Row],[Column1]],stats[[#This Row],[Total Clear]]/stats[[#This Row],[Total Runs]],NA())</f>
        <v>5.4999017874680809E-3</v>
      </c>
      <c r="G5092" s="6">
        <f>SUM(B$2:B5092) / SUM(C$2:C5092)</f>
        <v>5.4999017874680809E-3</v>
      </c>
      <c r="H5092" s="7">
        <f>IFERROR(stats[[#This Row],[Column1]]-A5091,"")</f>
        <v>1.0995370394084603E-3</v>
      </c>
      <c r="I5092" s="7">
        <f>IFERROR(_xlfn.QUARTILE.INC(H$2:H5092,1),"")</f>
        <v>9.3750000087311491E-4</v>
      </c>
      <c r="J5092" s="7">
        <f>IFERROR(_xlfn.QUARTILE.INC(H$2:H5092,3),"")</f>
        <v>1.0648148163454607E-3</v>
      </c>
      <c r="K5092" s="7">
        <f>IFERROR(stats[[#This Row],[Q3]]-stats[[#This Row],[Q1]],"")</f>
        <v>1.273148154723458E-4</v>
      </c>
      <c r="L5092" s="7">
        <f>IFERROR(AVERAGEIFS(H$2:H5092, H$2:H5092, "&lt;" &amp;stats[[#This Row],[Q3]]+(2*stats[[#This Row],[IQR]]), H$2:H5092, "&gt;" &amp; stats[[#This Row],[Q1]]-(2*stats[[#This Row],[IQR]])),"")</f>
        <v>1.0022909270621225E-3</v>
      </c>
    </row>
    <row r="5093" spans="1:12" x14ac:dyDescent="0.25">
      <c r="A5093" s="4">
        <v>44450.99596064815</v>
      </c>
      <c r="B5093">
        <v>0</v>
      </c>
      <c r="C5093">
        <v>1</v>
      </c>
      <c r="D5093" s="5">
        <f>SUM(B$2:B5093)</f>
        <v>28</v>
      </c>
      <c r="E5093" s="5">
        <f>SUM(C$2:C5093)</f>
        <v>5092</v>
      </c>
      <c r="F5093" s="6">
        <f>IF(stats[[#This Row],[Column1]],stats[[#This Row],[Total Clear]]/stats[[#This Row],[Total Runs]],NA())</f>
        <v>5.4988216810683424E-3</v>
      </c>
      <c r="G5093" s="6">
        <f>SUM(B$2:B5093) / SUM(C$2:C5093)</f>
        <v>5.4988216810683424E-3</v>
      </c>
      <c r="H5093" s="7">
        <f>IFERROR(stats[[#This Row],[Column1]]-A5092,"")</f>
        <v>1.0879629626288079E-3</v>
      </c>
      <c r="I5093" s="7">
        <f>IFERROR(_xlfn.QUARTILE.INC(H$2:H5093,1),"")</f>
        <v>9.3750000087311491E-4</v>
      </c>
      <c r="J5093" s="7">
        <f>IFERROR(_xlfn.QUARTILE.INC(H$2:H5093,3),"")</f>
        <v>1.0648148163454607E-3</v>
      </c>
      <c r="K5093" s="7">
        <f>IFERROR(stats[[#This Row],[Q3]]-stats[[#This Row],[Q1]],"")</f>
        <v>1.273148154723458E-4</v>
      </c>
      <c r="L5093" s="7">
        <f>IFERROR(AVERAGEIFS(H$2:H5093, H$2:H5093, "&lt;" &amp;stats[[#This Row],[Q3]]+(2*stats[[#This Row],[IQR]]), H$2:H5093, "&gt;" &amp; stats[[#This Row],[Q1]]-(2*stats[[#This Row],[IQR]])),"")</f>
        <v>1.0023079254818778E-3</v>
      </c>
    </row>
    <row r="5094" spans="1:12" x14ac:dyDescent="0.25">
      <c r="A5094" s="4">
        <v>44450.996990740743</v>
      </c>
      <c r="B5094">
        <v>0</v>
      </c>
      <c r="C5094">
        <v>1</v>
      </c>
      <c r="D5094" s="5">
        <f>SUM(B$2:B5094)</f>
        <v>28</v>
      </c>
      <c r="E5094" s="5">
        <f>SUM(C$2:C5094)</f>
        <v>5093</v>
      </c>
      <c r="F5094" s="6">
        <f>IF(stats[[#This Row],[Column1]],stats[[#This Row],[Total Clear]]/stats[[#This Row],[Total Runs]],NA())</f>
        <v>5.4977419988219128E-3</v>
      </c>
      <c r="G5094" s="6">
        <f>SUM(B$2:B5094) / SUM(C$2:C5094)</f>
        <v>5.4977419988219128E-3</v>
      </c>
      <c r="H5094" s="7">
        <f>IFERROR(stats[[#This Row],[Column1]]-A5093,"")</f>
        <v>1.0300925932824612E-3</v>
      </c>
      <c r="I5094" s="7">
        <f>IFERROR(_xlfn.QUARTILE.INC(H$2:H5094,1),"")</f>
        <v>9.3750000087311491E-4</v>
      </c>
      <c r="J5094" s="7">
        <f>IFERROR(_xlfn.QUARTILE.INC(H$2:H5094,3),"")</f>
        <v>1.0648148163454607E-3</v>
      </c>
      <c r="K5094" s="7">
        <f>IFERROR(stats[[#This Row],[Q3]]-stats[[#This Row],[Q1]],"")</f>
        <v>1.273148154723458E-4</v>
      </c>
      <c r="L5094" s="7">
        <f>IFERROR(AVERAGEIFS(H$2:H5094, H$2:H5094, "&lt;" &amp;stats[[#This Row],[Q3]]+(2*stats[[#This Row],[IQR]]), H$2:H5094, "&gt;" &amp; stats[[#This Row],[Q1]]-(2*stats[[#This Row],[IQR]])),"")</f>
        <v>1.002313437219192E-3</v>
      </c>
    </row>
    <row r="5095" spans="1:12" x14ac:dyDescent="0.25">
      <c r="A5095" s="4">
        <v>44450.998206018521</v>
      </c>
      <c r="B5095">
        <v>0</v>
      </c>
      <c r="C5095">
        <v>1</v>
      </c>
      <c r="D5095" s="5">
        <f>SUM(B$2:B5095)</f>
        <v>28</v>
      </c>
      <c r="E5095" s="5">
        <f>SUM(C$2:C5095)</f>
        <v>5094</v>
      </c>
      <c r="F5095" s="6">
        <f>IF(stats[[#This Row],[Column1]],stats[[#This Row],[Total Clear]]/stats[[#This Row],[Total Runs]],NA())</f>
        <v>5.4966627404789952E-3</v>
      </c>
      <c r="G5095" s="6">
        <f>SUM(B$2:B5095) / SUM(C$2:C5095)</f>
        <v>5.4966627404789952E-3</v>
      </c>
      <c r="H5095" s="7">
        <f>IFERROR(stats[[#This Row],[Column1]]-A5094,"")</f>
        <v>1.2152777781011537E-3</v>
      </c>
      <c r="I5095" s="7">
        <f>IFERROR(_xlfn.QUARTILE.INC(H$2:H5095,1),"")</f>
        <v>9.3750000087311491E-4</v>
      </c>
      <c r="J5095" s="7">
        <f>IFERROR(_xlfn.QUARTILE.INC(H$2:H5095,3),"")</f>
        <v>1.0648148163454607E-3</v>
      </c>
      <c r="K5095" s="7">
        <f>IFERROR(stats[[#This Row],[Q3]]-stats[[#This Row],[Q1]],"")</f>
        <v>1.273148154723458E-4</v>
      </c>
      <c r="L5095" s="7">
        <f>IFERROR(AVERAGEIFS(H$2:H5095, H$2:H5095, "&lt;" &amp;stats[[#This Row],[Q3]]+(2*stats[[#This Row],[IQR]]), H$2:H5095, "&gt;" &amp; stats[[#This Row],[Q1]]-(2*stats[[#This Row],[IQR]])),"")</f>
        <v>1.0023556752875938E-3</v>
      </c>
    </row>
    <row r="5096" spans="1:12" x14ac:dyDescent="0.25">
      <c r="A5096" s="4">
        <v>44450.999016203707</v>
      </c>
      <c r="B5096">
        <v>0</v>
      </c>
      <c r="C5096">
        <v>1</v>
      </c>
      <c r="D5096" s="5">
        <f>SUM(B$2:B5096)</f>
        <v>28</v>
      </c>
      <c r="E5096" s="5">
        <f>SUM(C$2:C5096)</f>
        <v>5095</v>
      </c>
      <c r="F5096" s="6">
        <f>IF(stats[[#This Row],[Column1]],stats[[#This Row],[Total Clear]]/stats[[#This Row],[Total Runs]],NA())</f>
        <v>5.49558390578999E-3</v>
      </c>
      <c r="G5096" s="6">
        <f>SUM(B$2:B5096) / SUM(C$2:C5096)</f>
        <v>5.49558390578999E-3</v>
      </c>
      <c r="H5096" s="7">
        <f>IFERROR(stats[[#This Row],[Column1]]-A5095,"")</f>
        <v>8.1018518540076911E-4</v>
      </c>
      <c r="I5096" s="7">
        <f>IFERROR(_xlfn.QUARTILE.INC(H$2:H5096,1),"")</f>
        <v>9.3750000087311491E-4</v>
      </c>
      <c r="J5096" s="7">
        <f>IFERROR(_xlfn.QUARTILE.INC(H$2:H5096,3),"")</f>
        <v>1.0648148163454607E-3</v>
      </c>
      <c r="K5096" s="7">
        <f>IFERROR(stats[[#This Row],[Q3]]-stats[[#This Row],[Q1]],"")</f>
        <v>1.273148154723458E-4</v>
      </c>
      <c r="L5096" s="7">
        <f>IFERROR(AVERAGEIFS(H$2:H5096, H$2:H5096, "&lt;" &amp;stats[[#This Row],[Q3]]+(2*stats[[#This Row],[IQR]]), H$2:H5096, "&gt;" &amp; stats[[#This Row],[Q1]]-(2*stats[[#This Row],[IQR]])),"")</f>
        <v>1.0023175689045109E-3</v>
      </c>
    </row>
    <row r="5097" spans="1:12" x14ac:dyDescent="0.25">
      <c r="A5097" s="4">
        <v>44450.999907407408</v>
      </c>
      <c r="B5097">
        <v>0</v>
      </c>
      <c r="C5097">
        <v>1</v>
      </c>
      <c r="D5097" s="5">
        <f>SUM(B$2:B5097)</f>
        <v>28</v>
      </c>
      <c r="E5097" s="5">
        <f>SUM(C$2:C5097)</f>
        <v>5096</v>
      </c>
      <c r="F5097" s="6">
        <f>IF(stats[[#This Row],[Column1]],stats[[#This Row],[Total Clear]]/stats[[#This Row],[Total Runs]],NA())</f>
        <v>5.4945054945054949E-3</v>
      </c>
      <c r="G5097" s="6">
        <f>SUM(B$2:B5097) / SUM(C$2:C5097)</f>
        <v>5.4945054945054949E-3</v>
      </c>
      <c r="H5097" s="7">
        <f>IFERROR(stats[[#This Row],[Column1]]-A5096,"")</f>
        <v>8.9120370103046298E-4</v>
      </c>
      <c r="I5097" s="7">
        <f>IFERROR(_xlfn.QUARTILE.INC(H$2:H5097,1),"")</f>
        <v>9.3750000087311491E-4</v>
      </c>
      <c r="J5097" s="7">
        <f>IFERROR(_xlfn.QUARTILE.INC(H$2:H5097,3),"")</f>
        <v>1.0648148163454607E-3</v>
      </c>
      <c r="K5097" s="7">
        <f>IFERROR(stats[[#This Row],[Q3]]-stats[[#This Row],[Q1]],"")</f>
        <v>1.273148154723458E-4</v>
      </c>
      <c r="L5097" s="7">
        <f>IFERROR(AVERAGEIFS(H$2:H5097, H$2:H5097, "&lt;" &amp;stats[[#This Row],[Q3]]+(2*stats[[#This Row],[IQR]]), H$2:H5097, "&gt;" &amp; stats[[#This Row],[Q1]]-(2*stats[[#This Row],[IQR]])),"")</f>
        <v>1.002295539985424E-3</v>
      </c>
    </row>
    <row r="5098" spans="1:12" x14ac:dyDescent="0.25">
      <c r="A5098" s="4">
        <v>44451.001168981478</v>
      </c>
      <c r="B5098">
        <v>0</v>
      </c>
      <c r="C5098">
        <v>1</v>
      </c>
      <c r="D5098" s="5">
        <f>SUM(B$2:B5098)</f>
        <v>28</v>
      </c>
      <c r="E5098" s="5">
        <f>SUM(C$2:C5098)</f>
        <v>5097</v>
      </c>
      <c r="F5098" s="6">
        <f>IF(stats[[#This Row],[Column1]],stats[[#This Row],[Total Clear]]/stats[[#This Row],[Total Runs]],NA())</f>
        <v>5.4934275063762998E-3</v>
      </c>
      <c r="G5098" s="6">
        <f>SUM(B$2:B5098) / SUM(C$2:C5098)</f>
        <v>5.4934275063762998E-3</v>
      </c>
      <c r="H5098" s="7">
        <f>IFERROR(stats[[#This Row],[Column1]]-A5097,"")</f>
        <v>1.261574070667848E-3</v>
      </c>
      <c r="I5098" s="7">
        <f>IFERROR(_xlfn.QUARTILE.INC(H$2:H5098,1),"")</f>
        <v>9.3750000087311491E-4</v>
      </c>
      <c r="J5098" s="7">
        <f>IFERROR(_xlfn.QUARTILE.INC(H$2:H5098,3),"")</f>
        <v>1.0648148163454607E-3</v>
      </c>
      <c r="K5098" s="7">
        <f>IFERROR(stats[[#This Row],[Q3]]-stats[[#This Row],[Q1]],"")</f>
        <v>1.273148154723458E-4</v>
      </c>
      <c r="L5098" s="7">
        <f>IFERROR(AVERAGEIFS(H$2:H5098, H$2:H5098, "&lt;" &amp;stats[[#This Row],[Q3]]+(2*stats[[#This Row],[IQR]]), H$2:H5098, "&gt;" &amp; stats[[#This Row],[Q1]]-(2*stats[[#This Row],[IQR]])),"")</f>
        <v>1.0023469331530519E-3</v>
      </c>
    </row>
    <row r="5099" spans="1:12" x14ac:dyDescent="0.25">
      <c r="A5099" s="4">
        <v>44451.002511574072</v>
      </c>
      <c r="B5099">
        <v>0</v>
      </c>
      <c r="C5099">
        <v>1</v>
      </c>
      <c r="D5099" s="5">
        <f>SUM(B$2:B5099)</f>
        <v>28</v>
      </c>
      <c r="E5099" s="5">
        <f>SUM(C$2:C5099)</f>
        <v>5098</v>
      </c>
      <c r="F5099" s="6">
        <f>IF(stats[[#This Row],[Column1]],stats[[#This Row],[Total Clear]]/stats[[#This Row],[Total Runs]],NA())</f>
        <v>5.4923499411533936E-3</v>
      </c>
      <c r="G5099" s="6">
        <f>SUM(B$2:B5099) / SUM(C$2:C5099)</f>
        <v>5.4923499411533936E-3</v>
      </c>
      <c r="H5099" s="7">
        <f>IFERROR(stats[[#This Row],[Column1]]-A5098,"")</f>
        <v>1.3425925935734995E-3</v>
      </c>
      <c r="I5099" s="7">
        <f>IFERROR(_xlfn.QUARTILE.INC(H$2:H5099,1),"")</f>
        <v>9.3750000087311491E-4</v>
      </c>
      <c r="J5099" s="7">
        <f>IFERROR(_xlfn.QUARTILE.INC(H$2:H5099,3),"")</f>
        <v>1.0648148163454607E-3</v>
      </c>
      <c r="K5099" s="7">
        <f>IFERROR(stats[[#This Row],[Q3]]-stats[[#This Row],[Q1]],"")</f>
        <v>1.273148154723458E-4</v>
      </c>
      <c r="L5099" s="7">
        <f>IFERROR(AVERAGEIFS(H$2:H5099, H$2:H5099, "&lt;" &amp;stats[[#This Row],[Q3]]+(2*stats[[#This Row],[IQR]]), H$2:H5099, "&gt;" &amp; stats[[#This Row],[Q1]]-(2*stats[[#This Row],[IQR]])),"")</f>
        <v>1.0023469331530519E-3</v>
      </c>
    </row>
    <row r="5100" spans="1:12" x14ac:dyDescent="0.25">
      <c r="A5100" s="4">
        <v>44451.00371527778</v>
      </c>
      <c r="B5100">
        <v>0</v>
      </c>
      <c r="C5100">
        <v>1</v>
      </c>
      <c r="D5100" s="5">
        <f>SUM(B$2:B5100)</f>
        <v>28</v>
      </c>
      <c r="E5100" s="5">
        <f>SUM(C$2:C5100)</f>
        <v>5099</v>
      </c>
      <c r="F5100" s="6">
        <f>IF(stats[[#This Row],[Column1]],stats[[#This Row],[Total Clear]]/stats[[#This Row],[Total Runs]],NA())</f>
        <v>5.4912727985879581E-3</v>
      </c>
      <c r="G5100" s="6">
        <f>SUM(B$2:B5100) / SUM(C$2:C5100)</f>
        <v>5.4912727985879581E-3</v>
      </c>
      <c r="H5100" s="7">
        <f>IFERROR(stats[[#This Row],[Column1]]-A5099,"")</f>
        <v>1.2037037085974589E-3</v>
      </c>
      <c r="I5100" s="7">
        <f>IFERROR(_xlfn.QUARTILE.INC(H$2:H5100,1),"")</f>
        <v>9.3750000087311491E-4</v>
      </c>
      <c r="J5100" s="7">
        <f>IFERROR(_xlfn.QUARTILE.INC(H$2:H5100,3),"")</f>
        <v>1.0648148163454607E-3</v>
      </c>
      <c r="K5100" s="7">
        <f>IFERROR(stats[[#This Row],[Q3]]-stats[[#This Row],[Q1]],"")</f>
        <v>1.273148154723458E-4</v>
      </c>
      <c r="L5100" s="7">
        <f>IFERROR(AVERAGEIFS(H$2:H5100, H$2:H5100, "&lt;" &amp;stats[[#This Row],[Q3]]+(2*stats[[#This Row],[IQR]]), H$2:H5100, "&gt;" &amp; stats[[#This Row],[Q1]]-(2*stats[[#This Row],[IQR]])),"")</f>
        <v>1.0023868373891685E-3</v>
      </c>
    </row>
    <row r="5101" spans="1:12" x14ac:dyDescent="0.25">
      <c r="A5101" s="4">
        <v>44451.004814814813</v>
      </c>
      <c r="B5101">
        <v>0</v>
      </c>
      <c r="C5101">
        <v>1</v>
      </c>
      <c r="D5101" s="5">
        <f>SUM(B$2:B5101)</f>
        <v>28</v>
      </c>
      <c r="E5101" s="5">
        <f>SUM(C$2:C5101)</f>
        <v>5100</v>
      </c>
      <c r="F5101" s="6">
        <f>IF(stats[[#This Row],[Column1]],stats[[#This Row],[Total Clear]]/stats[[#This Row],[Total Runs]],NA())</f>
        <v>5.4901960784313726E-3</v>
      </c>
      <c r="G5101" s="6">
        <f>SUM(B$2:B5101) / SUM(C$2:C5101)</f>
        <v>5.4901960784313726E-3</v>
      </c>
      <c r="H5101" s="7">
        <f>IFERROR(stats[[#This Row],[Column1]]-A5100,"")</f>
        <v>1.0995370321325026E-3</v>
      </c>
      <c r="I5101" s="7">
        <f>IFERROR(_xlfn.QUARTILE.INC(H$2:H5101,1),"")</f>
        <v>9.3750000087311491E-4</v>
      </c>
      <c r="J5101" s="7">
        <f>IFERROR(_xlfn.QUARTILE.INC(H$2:H5101,3),"")</f>
        <v>1.0648148163454607E-3</v>
      </c>
      <c r="K5101" s="7">
        <f>IFERROR(stats[[#This Row],[Q3]]-stats[[#This Row],[Q1]],"")</f>
        <v>1.273148154723458E-4</v>
      </c>
      <c r="L5101" s="7">
        <f>IFERROR(AVERAGEIFS(H$2:H5101, H$2:H5101, "&lt;" &amp;stats[[#This Row],[Q3]]+(2*stats[[#This Row],[IQR]]), H$2:H5101, "&gt;" &amp; stats[[#This Row],[Q1]]-(2*stats[[#This Row],[IQR]])),"")</f>
        <v>1.0024060864866013E-3</v>
      </c>
    </row>
    <row r="5102" spans="1:12" x14ac:dyDescent="0.25">
      <c r="A5102" s="4">
        <v>44451.005937499998</v>
      </c>
      <c r="B5102">
        <v>0</v>
      </c>
      <c r="C5102">
        <v>1</v>
      </c>
      <c r="D5102" s="5">
        <f>SUM(B$2:B5102)</f>
        <v>28</v>
      </c>
      <c r="E5102" s="5">
        <f>SUM(C$2:C5102)</f>
        <v>5101</v>
      </c>
      <c r="F5102" s="6">
        <f>IF(stats[[#This Row],[Column1]],stats[[#This Row],[Total Clear]]/stats[[#This Row],[Total Runs]],NA())</f>
        <v>5.4891197804352084E-3</v>
      </c>
      <c r="G5102" s="6">
        <f>SUM(B$2:B5102) / SUM(C$2:C5102)</f>
        <v>5.4891197804352084E-3</v>
      </c>
      <c r="H5102" s="7">
        <f>IFERROR(stats[[#This Row],[Column1]]-A5101,"")</f>
        <v>1.1226851856918074E-3</v>
      </c>
      <c r="I5102" s="7">
        <f>IFERROR(_xlfn.QUARTILE.INC(H$2:H5102,1),"")</f>
        <v>9.3750000087311491E-4</v>
      </c>
      <c r="J5102" s="7">
        <f>IFERROR(_xlfn.QUARTILE.INC(H$2:H5102,3),"")</f>
        <v>1.0648148163454607E-3</v>
      </c>
      <c r="K5102" s="7">
        <f>IFERROR(stats[[#This Row],[Q3]]-stats[[#This Row],[Q1]],"")</f>
        <v>1.273148154723458E-4</v>
      </c>
      <c r="L5102" s="7">
        <f>IFERROR(AVERAGEIFS(H$2:H5102, H$2:H5102, "&lt;" &amp;stats[[#This Row],[Q3]]+(2*stats[[#This Row],[IQR]]), H$2:H5102, "&gt;" &amp; stats[[#This Row],[Q1]]-(2*stats[[#This Row],[IQR]])),"")</f>
        <v>1.0024299135664755E-3</v>
      </c>
    </row>
    <row r="5103" spans="1:12" x14ac:dyDescent="0.25">
      <c r="A5103" s="4">
        <v>44451.007280092592</v>
      </c>
      <c r="B5103">
        <v>1</v>
      </c>
      <c r="C5103">
        <v>1</v>
      </c>
      <c r="D5103" s="5">
        <f>SUM(B$2:B5103)</f>
        <v>29</v>
      </c>
      <c r="E5103" s="5">
        <f>SUM(C$2:C5103)</f>
        <v>5102</v>
      </c>
      <c r="F5103" s="6">
        <f>IF(stats[[#This Row],[Column1]],stats[[#This Row],[Total Clear]]/stats[[#This Row],[Total Runs]],NA())</f>
        <v>5.6840454723637787E-3</v>
      </c>
      <c r="G5103" s="6">
        <f>SUM(B$2:B5103) / SUM(C$2:C5103)</f>
        <v>5.6840454723637787E-3</v>
      </c>
      <c r="H5103" s="7">
        <f>IFERROR(stats[[#This Row],[Column1]]-A5102,"")</f>
        <v>1.3425925935734995E-3</v>
      </c>
      <c r="I5103" s="7">
        <f>IFERROR(_xlfn.QUARTILE.INC(H$2:H5103,1),"")</f>
        <v>9.3750000087311491E-4</v>
      </c>
      <c r="J5103" s="7">
        <f>IFERROR(_xlfn.QUARTILE.INC(H$2:H5103,3),"")</f>
        <v>1.0648148163454607E-3</v>
      </c>
      <c r="K5103" s="7">
        <f>IFERROR(stats[[#This Row],[Q3]]-stats[[#This Row],[Q1]],"")</f>
        <v>1.273148154723458E-4</v>
      </c>
      <c r="L5103" s="7">
        <f>IFERROR(AVERAGEIFS(H$2:H5103, H$2:H5103, "&lt;" &amp;stats[[#This Row],[Q3]]+(2*stats[[#This Row],[IQR]]), H$2:H5103, "&gt;" &amp; stats[[#This Row],[Q1]]-(2*stats[[#This Row],[IQR]])),"")</f>
        <v>1.0024299135664755E-3</v>
      </c>
    </row>
    <row r="5104" spans="1:12" x14ac:dyDescent="0.25">
      <c r="A5104" s="4">
        <v>44451.008368055554</v>
      </c>
      <c r="B5104">
        <v>0</v>
      </c>
      <c r="C5104">
        <v>1</v>
      </c>
      <c r="D5104" s="5">
        <f>SUM(B$2:B5104)</f>
        <v>29</v>
      </c>
      <c r="E5104" s="5">
        <f>SUM(C$2:C5104)</f>
        <v>5103</v>
      </c>
      <c r="F5104" s="6">
        <f>IF(stats[[#This Row],[Column1]],stats[[#This Row],[Total Clear]]/stats[[#This Row],[Total Runs]],NA())</f>
        <v>5.6829316088575351E-3</v>
      </c>
      <c r="G5104" s="6">
        <f>SUM(B$2:B5104) / SUM(C$2:C5104)</f>
        <v>5.6829316088575351E-3</v>
      </c>
      <c r="H5104" s="7">
        <f>IFERROR(stats[[#This Row],[Column1]]-A5103,"")</f>
        <v>1.0879629626288079E-3</v>
      </c>
      <c r="I5104" s="7">
        <f>IFERROR(_xlfn.QUARTILE.INC(H$2:H5104,1),"")</f>
        <v>9.3750000087311491E-4</v>
      </c>
      <c r="J5104" s="7">
        <f>IFERROR(_xlfn.QUARTILE.INC(H$2:H5104,3),"")</f>
        <v>1.0648148163454607E-3</v>
      </c>
      <c r="K5104" s="7">
        <f>IFERROR(stats[[#This Row],[Q3]]-stats[[#This Row],[Q1]],"")</f>
        <v>1.273148154723458E-4</v>
      </c>
      <c r="L5104" s="7">
        <f>IFERROR(AVERAGEIFS(H$2:H5104, H$2:H5104, "&lt;" &amp;stats[[#This Row],[Q3]]+(2*stats[[#This Row],[IQR]]), H$2:H5104, "&gt;" &amp; stats[[#This Row],[Q1]]-(2*stats[[#This Row],[IQR]])),"")</f>
        <v>1.0024468541584863E-3</v>
      </c>
    </row>
    <row r="5105" spans="1:12" x14ac:dyDescent="0.25">
      <c r="A5105" s="4">
        <v>44451.009363425925</v>
      </c>
      <c r="B5105">
        <v>0</v>
      </c>
      <c r="C5105">
        <v>1</v>
      </c>
      <c r="D5105" s="5">
        <f>SUM(B$2:B5105)</f>
        <v>29</v>
      </c>
      <c r="E5105" s="5">
        <f>SUM(C$2:C5105)</f>
        <v>5104</v>
      </c>
      <c r="F5105" s="6">
        <f>IF(stats[[#This Row],[Column1]],stats[[#This Row],[Total Clear]]/stats[[#This Row],[Total Runs]],NA())</f>
        <v>5.681818181818182E-3</v>
      </c>
      <c r="G5105" s="6">
        <f>SUM(B$2:B5105) / SUM(C$2:C5105)</f>
        <v>5.681818181818182E-3</v>
      </c>
      <c r="H5105" s="7">
        <f>IFERROR(stats[[#This Row],[Column1]]-A5104,"")</f>
        <v>9.9537037021946162E-4</v>
      </c>
      <c r="I5105" s="7">
        <f>IFERROR(_xlfn.QUARTILE.INC(H$2:H5105,1),"")</f>
        <v>9.3750000087311491E-4</v>
      </c>
      <c r="J5105" s="7">
        <f>IFERROR(_xlfn.QUARTILE.INC(H$2:H5105,3),"")</f>
        <v>1.0648148163454607E-3</v>
      </c>
      <c r="K5105" s="7">
        <f>IFERROR(stats[[#This Row],[Q3]]-stats[[#This Row],[Q1]],"")</f>
        <v>1.273148154723458E-4</v>
      </c>
      <c r="L5105" s="7">
        <f>IFERROR(AVERAGEIFS(H$2:H5105, H$2:H5105, "&lt;" &amp;stats[[#This Row],[Q3]]+(2*stats[[#This Row],[IQR]]), H$2:H5105, "&gt;" &amp; stats[[#This Row],[Q1]]-(2*stats[[#This Row],[IQR]])),"")</f>
        <v>1.0024454528745378E-3</v>
      </c>
    </row>
    <row r="5106" spans="1:12" x14ac:dyDescent="0.25">
      <c r="A5106" s="4">
        <v>44451.010405092595</v>
      </c>
      <c r="B5106">
        <v>0</v>
      </c>
      <c r="C5106">
        <v>1</v>
      </c>
      <c r="D5106" s="5">
        <f>SUM(B$2:B5106)</f>
        <v>29</v>
      </c>
      <c r="E5106" s="5">
        <f>SUM(C$2:C5106)</f>
        <v>5105</v>
      </c>
      <c r="F5106" s="6">
        <f>IF(stats[[#This Row],[Column1]],stats[[#This Row],[Total Clear]]/stats[[#This Row],[Total Runs]],NA())</f>
        <v>5.6807051909892265E-3</v>
      </c>
      <c r="G5106" s="6">
        <f>SUM(B$2:B5106) / SUM(C$2:C5106)</f>
        <v>5.6807051909892265E-3</v>
      </c>
      <c r="H5106" s="7">
        <f>IFERROR(stats[[#This Row],[Column1]]-A5105,"")</f>
        <v>1.0416666700621136E-3</v>
      </c>
      <c r="I5106" s="7">
        <f>IFERROR(_xlfn.QUARTILE.INC(H$2:H5106,1),"")</f>
        <v>9.3750000087311491E-4</v>
      </c>
      <c r="J5106" s="7">
        <f>IFERROR(_xlfn.QUARTILE.INC(H$2:H5106,3),"")</f>
        <v>1.0648148163454607E-3</v>
      </c>
      <c r="K5106" s="7">
        <f>IFERROR(stats[[#This Row],[Q3]]-stats[[#This Row],[Q1]],"")</f>
        <v>1.273148154723458E-4</v>
      </c>
      <c r="L5106" s="7">
        <f>IFERROR(AVERAGEIFS(H$2:H5106, H$2:H5106, "&lt;" &amp;stats[[#This Row],[Q3]]+(2*stats[[#This Row],[IQR]]), H$2:H5106, "&gt;" &amp; stats[[#This Row],[Q1]]-(2*stats[[#This Row],[IQR]])),"")</f>
        <v>1.0024532179145672E-3</v>
      </c>
    </row>
    <row r="5107" spans="1:12" x14ac:dyDescent="0.25">
      <c r="A5107" s="4">
        <v>44451.011365740742</v>
      </c>
      <c r="B5107">
        <v>0</v>
      </c>
      <c r="C5107">
        <v>1</v>
      </c>
      <c r="D5107" s="5">
        <f>SUM(B$2:B5107)</f>
        <v>29</v>
      </c>
      <c r="E5107" s="5">
        <f>SUM(C$2:C5107)</f>
        <v>5106</v>
      </c>
      <c r="F5107" s="6">
        <f>IF(stats[[#This Row],[Column1]],stats[[#This Row],[Total Clear]]/stats[[#This Row],[Total Runs]],NA())</f>
        <v>5.6795926361143754E-3</v>
      </c>
      <c r="G5107" s="6">
        <f>SUM(B$2:B5107) / SUM(C$2:C5107)</f>
        <v>5.6795926361143754E-3</v>
      </c>
      <c r="H5107" s="7">
        <f>IFERROR(stats[[#This Row],[Column1]]-A5106,"")</f>
        <v>9.6064814715646207E-4</v>
      </c>
      <c r="I5107" s="7">
        <f>IFERROR(_xlfn.QUARTILE.INC(H$2:H5107,1),"")</f>
        <v>9.3750000087311491E-4</v>
      </c>
      <c r="J5107" s="7">
        <f>IFERROR(_xlfn.QUARTILE.INC(H$2:H5107,3),"")</f>
        <v>1.0648148163454607E-3</v>
      </c>
      <c r="K5107" s="7">
        <f>IFERROR(stats[[#This Row],[Q3]]-stats[[#This Row],[Q1]],"")</f>
        <v>1.273148154723458E-4</v>
      </c>
      <c r="L5107" s="7">
        <f>IFERROR(AVERAGEIFS(H$2:H5107, H$2:H5107, "&lt;" &amp;stats[[#This Row],[Q3]]+(2*stats[[#This Row],[IQR]]), H$2:H5107, "&gt;" &amp; stats[[#This Row],[Q1]]-(2*stats[[#This Row],[IQR]])),"")</f>
        <v>1.0024449429599435E-3</v>
      </c>
    </row>
    <row r="5108" spans="1:12" x14ac:dyDescent="0.25">
      <c r="A5108" s="4">
        <v>44451.012407407405</v>
      </c>
      <c r="B5108">
        <v>0</v>
      </c>
      <c r="C5108">
        <v>1</v>
      </c>
      <c r="D5108" s="5">
        <f>SUM(B$2:B5108)</f>
        <v>29</v>
      </c>
      <c r="E5108" s="5">
        <f>SUM(C$2:C5108)</f>
        <v>5107</v>
      </c>
      <c r="F5108" s="6">
        <f>IF(stats[[#This Row],[Column1]],stats[[#This Row],[Total Clear]]/stats[[#This Row],[Total Runs]],NA())</f>
        <v>5.6784805169375367E-3</v>
      </c>
      <c r="G5108" s="6">
        <f>SUM(B$2:B5108) / SUM(C$2:C5108)</f>
        <v>5.6784805169375367E-3</v>
      </c>
      <c r="H5108" s="7">
        <f>IFERROR(stats[[#This Row],[Column1]]-A5107,"")</f>
        <v>1.0416666627861559E-3</v>
      </c>
      <c r="I5108" s="7">
        <f>IFERROR(_xlfn.QUARTILE.INC(H$2:H5108,1),"")</f>
        <v>9.3750000087311491E-4</v>
      </c>
      <c r="J5108" s="7">
        <f>IFERROR(_xlfn.QUARTILE.INC(H$2:H5108,3),"")</f>
        <v>1.0648148163454607E-3</v>
      </c>
      <c r="K5108" s="7">
        <f>IFERROR(stats[[#This Row],[Q3]]-stats[[#This Row],[Q1]],"")</f>
        <v>1.273148154723458E-4</v>
      </c>
      <c r="L5108" s="7">
        <f>IFERROR(AVERAGEIFS(H$2:H5108, H$2:H5108, "&lt;" &amp;stats[[#This Row],[Q3]]+(2*stats[[#This Row],[IQR]]), H$2:H5108, "&gt;" &amp; stats[[#This Row],[Q1]]-(2*stats[[#This Row],[IQR]])),"")</f>
        <v>1.0024527050260085E-3</v>
      </c>
    </row>
    <row r="5109" spans="1:12" x14ac:dyDescent="0.25">
      <c r="A5109" s="4">
        <v>44451.013437499998</v>
      </c>
      <c r="B5109">
        <v>0</v>
      </c>
      <c r="C5109">
        <v>1</v>
      </c>
      <c r="D5109" s="5">
        <f>SUM(B$2:B5109)</f>
        <v>29</v>
      </c>
      <c r="E5109" s="5">
        <f>SUM(C$2:C5109)</f>
        <v>5108</v>
      </c>
      <c r="F5109" s="6">
        <f>IF(stats[[#This Row],[Column1]],stats[[#This Row],[Total Clear]]/stats[[#This Row],[Total Runs]],NA())</f>
        <v>5.6773688332028187E-3</v>
      </c>
      <c r="G5109" s="6">
        <f>SUM(B$2:B5109) / SUM(C$2:C5109)</f>
        <v>5.6773688332028187E-3</v>
      </c>
      <c r="H5109" s="7">
        <f>IFERROR(stats[[#This Row],[Column1]]-A5108,"")</f>
        <v>1.0300925932824612E-3</v>
      </c>
      <c r="I5109" s="7">
        <f>IFERROR(_xlfn.QUARTILE.INC(H$2:H5109,1),"")</f>
        <v>9.3750000087311491E-4</v>
      </c>
      <c r="J5109" s="7">
        <f>IFERROR(_xlfn.QUARTILE.INC(H$2:H5109,3),"")</f>
        <v>1.0648148163454607E-3</v>
      </c>
      <c r="K5109" s="7">
        <f>IFERROR(stats[[#This Row],[Q3]]-stats[[#This Row],[Q1]],"")</f>
        <v>1.273148154723458E-4</v>
      </c>
      <c r="L5109" s="7">
        <f>IFERROR(AVERAGEIFS(H$2:H5109, H$2:H5109, "&lt;" &amp;stats[[#This Row],[Q3]]+(2*stats[[#This Row],[IQR]]), H$2:H5109, "&gt;" &amp; stats[[#This Row],[Q1]]-(2*stats[[#This Row],[IQR]])),"")</f>
        <v>1.0024581739393953E-3</v>
      </c>
    </row>
    <row r="5110" spans="1:12" x14ac:dyDescent="0.25">
      <c r="A5110" s="4">
        <v>44451.014502314814</v>
      </c>
      <c r="B5110">
        <v>0</v>
      </c>
      <c r="C5110">
        <v>1</v>
      </c>
      <c r="D5110" s="5">
        <f>SUM(B$2:B5110)</f>
        <v>29</v>
      </c>
      <c r="E5110" s="5">
        <f>SUM(C$2:C5110)</f>
        <v>5109</v>
      </c>
      <c r="F5110" s="6">
        <f>IF(stats[[#This Row],[Column1]],stats[[#This Row],[Total Clear]]/stats[[#This Row],[Total Runs]],NA())</f>
        <v>5.676257584654531E-3</v>
      </c>
      <c r="G5110" s="6">
        <f>SUM(B$2:B5110) / SUM(C$2:C5110)</f>
        <v>5.676257584654531E-3</v>
      </c>
      <c r="H5110" s="7">
        <f>IFERROR(stats[[#This Row],[Column1]]-A5109,"")</f>
        <v>1.0648148163454607E-3</v>
      </c>
      <c r="I5110" s="7">
        <f>IFERROR(_xlfn.QUARTILE.INC(H$2:H5110,1),"")</f>
        <v>9.3750000087311491E-4</v>
      </c>
      <c r="J5110" s="7">
        <f>IFERROR(_xlfn.QUARTILE.INC(H$2:H5110,3),"")</f>
        <v>1.0648148163454607E-3</v>
      </c>
      <c r="K5110" s="7">
        <f>IFERROR(stats[[#This Row],[Q3]]-stats[[#This Row],[Q1]],"")</f>
        <v>1.273148154723458E-4</v>
      </c>
      <c r="L5110" s="7">
        <f>IFERROR(AVERAGEIFS(H$2:H5110, H$2:H5110, "&lt;" &amp;stats[[#This Row],[Q3]]+(2*stats[[#This Row],[IQR]]), H$2:H5110, "&gt;" &amp; stats[[#This Row],[Q1]]-(2*stats[[#This Row],[IQR]])),"")</f>
        <v>1.0024705095758751E-3</v>
      </c>
    </row>
    <row r="5111" spans="1:12" x14ac:dyDescent="0.25">
      <c r="A5111" s="4">
        <v>44451.015567129631</v>
      </c>
      <c r="B5111">
        <v>0</v>
      </c>
      <c r="C5111">
        <v>1</v>
      </c>
      <c r="D5111" s="5">
        <f>SUM(B$2:B5111)</f>
        <v>29</v>
      </c>
      <c r="E5111" s="5">
        <f>SUM(C$2:C5111)</f>
        <v>5110</v>
      </c>
      <c r="F5111" s="6">
        <f>IF(stats[[#This Row],[Column1]],stats[[#This Row],[Total Clear]]/stats[[#This Row],[Total Runs]],NA())</f>
        <v>5.6751467710371819E-3</v>
      </c>
      <c r="G5111" s="6">
        <f>SUM(B$2:B5111) / SUM(C$2:C5111)</f>
        <v>5.6751467710371819E-3</v>
      </c>
      <c r="H5111" s="7">
        <f>IFERROR(stats[[#This Row],[Column1]]-A5110,"")</f>
        <v>1.0648148163454607E-3</v>
      </c>
      <c r="I5111" s="7">
        <f>IFERROR(_xlfn.QUARTILE.INC(H$2:H5111,1),"")</f>
        <v>9.3750000087311491E-4</v>
      </c>
      <c r="J5111" s="7">
        <f>IFERROR(_xlfn.QUARTILE.INC(H$2:H5111,3),"")</f>
        <v>1.0648148163454607E-3</v>
      </c>
      <c r="K5111" s="7">
        <f>IFERROR(stats[[#This Row],[Q3]]-stats[[#This Row],[Q1]],"")</f>
        <v>1.273148154723458E-4</v>
      </c>
      <c r="L5111" s="7">
        <f>IFERROR(AVERAGEIFS(H$2:H5111, H$2:H5111, "&lt;" &amp;stats[[#This Row],[Q3]]+(2*stats[[#This Row],[IQR]]), H$2:H5111, "&gt;" &amp; stats[[#This Row],[Q1]]-(2*stats[[#This Row],[IQR]])),"")</f>
        <v>1.002482840332752E-3</v>
      </c>
    </row>
    <row r="5112" spans="1:12" x14ac:dyDescent="0.25">
      <c r="A5112" s="4">
        <v>44451.016527777778</v>
      </c>
      <c r="B5112">
        <v>0</v>
      </c>
      <c r="C5112">
        <v>1</v>
      </c>
      <c r="D5112" s="5">
        <f>SUM(B$2:B5112)</f>
        <v>29</v>
      </c>
      <c r="E5112" s="5">
        <f>SUM(C$2:C5112)</f>
        <v>5111</v>
      </c>
      <c r="F5112" s="6">
        <f>IF(stats[[#This Row],[Column1]],stats[[#This Row],[Total Clear]]/stats[[#This Row],[Total Runs]],NA())</f>
        <v>5.6740363920954806E-3</v>
      </c>
      <c r="G5112" s="6">
        <f>SUM(B$2:B5112) / SUM(C$2:C5112)</f>
        <v>5.6740363920954806E-3</v>
      </c>
      <c r="H5112" s="7">
        <f>IFERROR(stats[[#This Row],[Column1]]-A5111,"")</f>
        <v>9.6064814715646207E-4</v>
      </c>
      <c r="I5112" s="7">
        <f>IFERROR(_xlfn.QUARTILE.INC(H$2:H5112,1),"")</f>
        <v>9.3750000087311491E-4</v>
      </c>
      <c r="J5112" s="7">
        <f>IFERROR(_xlfn.QUARTILE.INC(H$2:H5112,3),"")</f>
        <v>1.0648148163454607E-3</v>
      </c>
      <c r="K5112" s="7">
        <f>IFERROR(stats[[#This Row],[Q3]]-stats[[#This Row],[Q1]],"")</f>
        <v>1.273148154723458E-4</v>
      </c>
      <c r="L5112" s="7">
        <f>IFERROR(AVERAGEIFS(H$2:H5112, H$2:H5112, "&lt;" &amp;stats[[#This Row],[Q3]]+(2*stats[[#This Row],[IQR]]), H$2:H5112, "&gt;" &amp; stats[[#This Row],[Q1]]-(2*stats[[#This Row],[IQR]])),"")</f>
        <v>1.0024745677021062E-3</v>
      </c>
    </row>
    <row r="5113" spans="1:12" x14ac:dyDescent="0.25">
      <c r="A5113" s="4">
        <v>44451.017523148148</v>
      </c>
      <c r="B5113">
        <v>0</v>
      </c>
      <c r="C5113">
        <v>1</v>
      </c>
      <c r="D5113" s="5">
        <f>SUM(B$2:B5113)</f>
        <v>29</v>
      </c>
      <c r="E5113" s="5">
        <f>SUM(C$2:C5113)</f>
        <v>5112</v>
      </c>
      <c r="F5113" s="6">
        <f>IF(stats[[#This Row],[Column1]],stats[[#This Row],[Total Clear]]/stats[[#This Row],[Total Runs]],NA())</f>
        <v>5.6729264475743352E-3</v>
      </c>
      <c r="G5113" s="6">
        <f>SUM(B$2:B5113) / SUM(C$2:C5113)</f>
        <v>5.6729264475743352E-3</v>
      </c>
      <c r="H5113" s="7">
        <f>IFERROR(stats[[#This Row],[Column1]]-A5112,"")</f>
        <v>9.9537037021946162E-4</v>
      </c>
      <c r="I5113" s="7">
        <f>IFERROR(_xlfn.QUARTILE.INC(H$2:H5113,1),"")</f>
        <v>9.3750000087311491E-4</v>
      </c>
      <c r="J5113" s="7">
        <f>IFERROR(_xlfn.QUARTILE.INC(H$2:H5113,3),"")</f>
        <v>1.0648148163454607E-3</v>
      </c>
      <c r="K5113" s="7">
        <f>IFERROR(stats[[#This Row],[Q3]]-stats[[#This Row],[Q1]],"")</f>
        <v>1.273148154723458E-4</v>
      </c>
      <c r="L5113" s="7">
        <f>IFERROR(AVERAGEIFS(H$2:H5113, H$2:H5113, "&lt;" &amp;stats[[#This Row],[Q3]]+(2*stats[[#This Row],[IQR]]), H$2:H5113, "&gt;" &amp; stats[[#This Row],[Q1]]-(2*stats[[#This Row],[IQR]])),"")</f>
        <v>1.0024731631553521E-3</v>
      </c>
    </row>
    <row r="5114" spans="1:12" x14ac:dyDescent="0.25">
      <c r="A5114" s="4">
        <v>44451.018530092595</v>
      </c>
      <c r="B5114">
        <v>0</v>
      </c>
      <c r="C5114">
        <v>1</v>
      </c>
      <c r="D5114" s="5">
        <f>SUM(B$2:B5114)</f>
        <v>29</v>
      </c>
      <c r="E5114" s="5">
        <f>SUM(C$2:C5114)</f>
        <v>5113</v>
      </c>
      <c r="F5114" s="6">
        <f>IF(stats[[#This Row],[Column1]],stats[[#This Row],[Total Clear]]/stats[[#This Row],[Total Runs]],NA())</f>
        <v>5.6718169372188543E-3</v>
      </c>
      <c r="G5114" s="6">
        <f>SUM(B$2:B5114) / SUM(C$2:C5114)</f>
        <v>5.6718169372188543E-3</v>
      </c>
      <c r="H5114" s="7">
        <f>IFERROR(stats[[#This Row],[Column1]]-A5113,"")</f>
        <v>1.006944446999114E-3</v>
      </c>
      <c r="I5114" s="7">
        <f>IFERROR(_xlfn.QUARTILE.INC(H$2:H5114,1),"")</f>
        <v>9.3750000087311491E-4</v>
      </c>
      <c r="J5114" s="7">
        <f>IFERROR(_xlfn.QUARTILE.INC(H$2:H5114,3),"")</f>
        <v>1.0648148163454607E-3</v>
      </c>
      <c r="K5114" s="7">
        <f>IFERROR(stats[[#This Row],[Q3]]-stats[[#This Row],[Q1]],"")</f>
        <v>1.273148154723458E-4</v>
      </c>
      <c r="L5114" s="7">
        <f>IFERROR(AVERAGEIFS(H$2:H5114, H$2:H5114, "&lt;" &amp;stats[[#This Row],[Q3]]+(2*stats[[#This Row],[IQR]]), H$2:H5114, "&gt;" &amp; stats[[#This Row],[Q1]]-(2*stats[[#This Row],[IQR]])),"")</f>
        <v>1.002474046982955E-3</v>
      </c>
    </row>
    <row r="5115" spans="1:12" x14ac:dyDescent="0.25">
      <c r="A5115" s="4">
        <v>44451.039918981478</v>
      </c>
      <c r="B5115">
        <v>0</v>
      </c>
      <c r="C5115">
        <v>1</v>
      </c>
      <c r="D5115" s="5">
        <f>SUM(B$2:B5115)</f>
        <v>29</v>
      </c>
      <c r="E5115" s="5">
        <f>SUM(C$2:C5115)</f>
        <v>5114</v>
      </c>
      <c r="F5115" s="6">
        <f>IF(stats[[#This Row],[Column1]],stats[[#This Row],[Total Clear]]/stats[[#This Row],[Total Runs]],NA())</f>
        <v>5.6707078607743447E-3</v>
      </c>
      <c r="G5115" s="6">
        <f>SUM(B$2:B5115) / SUM(C$2:C5115)</f>
        <v>5.6707078607743447E-3</v>
      </c>
      <c r="H5115" s="7">
        <f>IFERROR(stats[[#This Row],[Column1]]-A5114,"")</f>
        <v>2.1388888882938772E-2</v>
      </c>
      <c r="I5115" s="7">
        <f>IFERROR(_xlfn.QUARTILE.INC(H$2:H5115,1),"")</f>
        <v>9.3750000087311491E-4</v>
      </c>
      <c r="J5115" s="7">
        <f>IFERROR(_xlfn.QUARTILE.INC(H$2:H5115,3),"")</f>
        <v>1.0648148163454607E-3</v>
      </c>
      <c r="K5115" s="7">
        <f>IFERROR(stats[[#This Row],[Q3]]-stats[[#This Row],[Q1]],"")</f>
        <v>1.273148154723458E-4</v>
      </c>
      <c r="L5115" s="7">
        <f>IFERROR(AVERAGEIFS(H$2:H5115, H$2:H5115, "&lt;" &amp;stats[[#This Row],[Q3]]+(2*stats[[#This Row],[IQR]]), H$2:H5115, "&gt;" &amp; stats[[#This Row],[Q1]]-(2*stats[[#This Row],[IQR]])),"")</f>
        <v>1.002474046982955E-3</v>
      </c>
    </row>
    <row r="5116" spans="1:12" x14ac:dyDescent="0.25">
      <c r="A5116" s="4">
        <v>44451.040694444448</v>
      </c>
      <c r="B5116">
        <v>0</v>
      </c>
      <c r="C5116">
        <v>1</v>
      </c>
      <c r="D5116" s="5">
        <f>SUM(B$2:B5116)</f>
        <v>29</v>
      </c>
      <c r="E5116" s="5">
        <f>SUM(C$2:C5116)</f>
        <v>5115</v>
      </c>
      <c r="F5116" s="6">
        <f>IF(stats[[#This Row],[Column1]],stats[[#This Row],[Total Clear]]/stats[[#This Row],[Total Runs]],NA())</f>
        <v>5.6695992179863148E-3</v>
      </c>
      <c r="G5116" s="6">
        <f>SUM(B$2:B5116) / SUM(C$2:C5116)</f>
        <v>5.6695992179863148E-3</v>
      </c>
      <c r="H5116" s="7">
        <f>IFERROR(stats[[#This Row],[Column1]]-A5115,"")</f>
        <v>7.7546296961372718E-4</v>
      </c>
      <c r="I5116" s="7">
        <f>IFERROR(_xlfn.QUARTILE.INC(H$2:H5116,1),"")</f>
        <v>9.3750000087311491E-4</v>
      </c>
      <c r="J5116" s="7">
        <f>IFERROR(_xlfn.QUARTILE.INC(H$2:H5116,3),"")</f>
        <v>1.0648148163454607E-3</v>
      </c>
      <c r="K5116" s="7">
        <f>IFERROR(stats[[#This Row],[Q3]]-stats[[#This Row],[Q1]],"")</f>
        <v>1.273148154723458E-4</v>
      </c>
      <c r="L5116" s="7">
        <f>IFERROR(AVERAGEIFS(H$2:H5116, H$2:H5116, "&lt;" &amp;stats[[#This Row],[Q3]]+(2*stats[[#This Row],[IQR]]), H$2:H5116, "&gt;" &amp; stats[[#This Row],[Q1]]-(2*stats[[#This Row],[IQR]])),"")</f>
        <v>1.0024291831336725E-3</v>
      </c>
    </row>
    <row r="5117" spans="1:12" x14ac:dyDescent="0.25">
      <c r="A5117" s="4">
        <v>44451.041400462964</v>
      </c>
      <c r="B5117">
        <v>0</v>
      </c>
      <c r="C5117">
        <v>1</v>
      </c>
      <c r="D5117" s="5">
        <f>SUM(B$2:B5117)</f>
        <v>29</v>
      </c>
      <c r="E5117" s="5">
        <f>SUM(C$2:C5117)</f>
        <v>5116</v>
      </c>
      <c r="F5117" s="6">
        <f>IF(stats[[#This Row],[Column1]],stats[[#This Row],[Total Clear]]/stats[[#This Row],[Total Runs]],NA())</f>
        <v>5.6684910086004688E-3</v>
      </c>
      <c r="G5117" s="6">
        <f>SUM(B$2:B5117) / SUM(C$2:C5117)</f>
        <v>5.6684910086004688E-3</v>
      </c>
      <c r="H5117" s="7">
        <f>IFERROR(stats[[#This Row],[Column1]]-A5116,"")</f>
        <v>7.0601851621177047E-4</v>
      </c>
      <c r="I5117" s="7">
        <f>IFERROR(_xlfn.QUARTILE.INC(H$2:H5117,1),"")</f>
        <v>9.3750000087311491E-4</v>
      </c>
      <c r="J5117" s="7">
        <f>IFERROR(_xlfn.QUARTILE.INC(H$2:H5117,3),"")</f>
        <v>1.0648148163454607E-3</v>
      </c>
      <c r="K5117" s="7">
        <f>IFERROR(stats[[#This Row],[Q3]]-stats[[#This Row],[Q1]],"")</f>
        <v>1.273148154723458E-4</v>
      </c>
      <c r="L5117" s="7">
        <f>IFERROR(AVERAGEIFS(H$2:H5117, H$2:H5117, "&lt;" &amp;stats[[#This Row],[Q3]]+(2*stats[[#This Row],[IQR]]), H$2:H5117, "&gt;" &amp; stats[[#This Row],[Q1]]-(2*stats[[#This Row],[IQR]])),"")</f>
        <v>1.0023706155251127E-3</v>
      </c>
    </row>
    <row r="5118" spans="1:12" x14ac:dyDescent="0.25">
      <c r="A5118" s="4">
        <v>44451.042164351849</v>
      </c>
      <c r="B5118">
        <v>0</v>
      </c>
      <c r="C5118">
        <v>1</v>
      </c>
      <c r="D5118" s="5">
        <f>SUM(B$2:B5118)</f>
        <v>29</v>
      </c>
      <c r="E5118" s="5">
        <f>SUM(C$2:C5118)</f>
        <v>5117</v>
      </c>
      <c r="F5118" s="6">
        <f>IF(stats[[#This Row],[Column1]],stats[[#This Row],[Total Clear]]/stats[[#This Row],[Total Runs]],NA())</f>
        <v>5.6673832323627122E-3</v>
      </c>
      <c r="G5118" s="6">
        <f>SUM(B$2:B5118) / SUM(C$2:C5118)</f>
        <v>5.6673832323627122E-3</v>
      </c>
      <c r="H5118" s="7">
        <f>IFERROR(stats[[#This Row],[Column1]]-A5117,"")</f>
        <v>7.6388888555811718E-4</v>
      </c>
      <c r="I5118" s="7">
        <f>IFERROR(_xlfn.QUARTILE.INC(H$2:H5118,1),"")</f>
        <v>9.3750000087311491E-4</v>
      </c>
      <c r="J5118" s="7">
        <f>IFERROR(_xlfn.QUARTILE.INC(H$2:H5118,3),"")</f>
        <v>1.0648148163454607E-3</v>
      </c>
      <c r="K5118" s="7">
        <f>IFERROR(stats[[#This Row],[Q3]]-stats[[#This Row],[Q1]],"")</f>
        <v>1.273148154723458E-4</v>
      </c>
      <c r="L5118" s="7">
        <f>IFERROR(AVERAGEIFS(H$2:H5118, H$2:H5118, "&lt;" &amp;stats[[#This Row],[Q3]]+(2*stats[[#This Row],[IQR]]), H$2:H5118, "&gt;" &amp; stats[[#This Row],[Q1]]-(2*stats[[#This Row],[IQR]])),"")</f>
        <v>1.0023235033698446E-3</v>
      </c>
    </row>
    <row r="5119" spans="1:12" x14ac:dyDescent="0.25">
      <c r="A5119" s="4">
        <v>44451.042951388888</v>
      </c>
      <c r="B5119">
        <v>0</v>
      </c>
      <c r="C5119">
        <v>1</v>
      </c>
      <c r="D5119" s="5">
        <f>SUM(B$2:B5119)</f>
        <v>29</v>
      </c>
      <c r="E5119" s="5">
        <f>SUM(C$2:C5119)</f>
        <v>5118</v>
      </c>
      <c r="F5119" s="6">
        <f>IF(stats[[#This Row],[Column1]],stats[[#This Row],[Total Clear]]/stats[[#This Row],[Total Runs]],NA())</f>
        <v>5.6662758890191484E-3</v>
      </c>
      <c r="G5119" s="6">
        <f>SUM(B$2:B5119) / SUM(C$2:C5119)</f>
        <v>5.6662758890191484E-3</v>
      </c>
      <c r="H5119" s="7">
        <f>IFERROR(stats[[#This Row],[Column1]]-A5118,"")</f>
        <v>7.8703703911742195E-4</v>
      </c>
      <c r="I5119" s="7">
        <f>IFERROR(_xlfn.QUARTILE.INC(H$2:H5119,1),"")</f>
        <v>9.3750000087311491E-4</v>
      </c>
      <c r="J5119" s="7">
        <f>IFERROR(_xlfn.QUARTILE.INC(H$2:H5119,3),"")</f>
        <v>1.0648148163454607E-3</v>
      </c>
      <c r="K5119" s="7">
        <f>IFERROR(stats[[#This Row],[Q3]]-stats[[#This Row],[Q1]],"")</f>
        <v>1.273148154723458E-4</v>
      </c>
      <c r="L5119" s="7">
        <f>IFERROR(AVERAGEIFS(H$2:H5119, H$2:H5119, "&lt;" &amp;stats[[#This Row],[Q3]]+(2*stats[[#This Row],[IQR]]), H$2:H5119, "&gt;" &amp; stats[[#This Row],[Q1]]-(2*stats[[#This Row],[IQR]])),"")</f>
        <v>1.0022809818481671E-3</v>
      </c>
    </row>
    <row r="5120" spans="1:12" x14ac:dyDescent="0.25">
      <c r="A5120" s="4">
        <v>44451.043796296297</v>
      </c>
      <c r="B5120">
        <v>0</v>
      </c>
      <c r="C5120">
        <v>1</v>
      </c>
      <c r="D5120" s="5">
        <f>SUM(B$2:B5120)</f>
        <v>29</v>
      </c>
      <c r="E5120" s="5">
        <f>SUM(C$2:C5120)</f>
        <v>5119</v>
      </c>
      <c r="F5120" s="6">
        <f>IF(stats[[#This Row],[Column1]],stats[[#This Row],[Total Clear]]/stats[[#This Row],[Total Runs]],NA())</f>
        <v>5.6651689783160774E-3</v>
      </c>
      <c r="G5120" s="6">
        <f>SUM(B$2:B5120) / SUM(C$2:C5120)</f>
        <v>5.6651689783160774E-3</v>
      </c>
      <c r="H5120" s="7">
        <f>IFERROR(stats[[#This Row],[Column1]]-A5119,"")</f>
        <v>8.4490740846376866E-4</v>
      </c>
      <c r="I5120" s="7">
        <f>IFERROR(_xlfn.QUARTILE.INC(H$2:H5120,1),"")</f>
        <v>9.3750000087311491E-4</v>
      </c>
      <c r="J5120" s="7">
        <f>IFERROR(_xlfn.QUARTILE.INC(H$2:H5120,3),"")</f>
        <v>1.0648148163454607E-3</v>
      </c>
      <c r="K5120" s="7">
        <f>IFERROR(stats[[#This Row],[Q3]]-stats[[#This Row],[Q1]],"")</f>
        <v>1.273148154723458E-4</v>
      </c>
      <c r="L5120" s="7">
        <f>IFERROR(AVERAGEIFS(H$2:H5120, H$2:H5120, "&lt;" &amp;stats[[#This Row],[Q3]]+(2*stats[[#This Row],[IQR]]), H$2:H5120, "&gt;" &amp; stats[[#This Row],[Q1]]-(2*stats[[#This Row],[IQR]])),"")</f>
        <v>1.002249904918194E-3</v>
      </c>
    </row>
    <row r="5121" spans="1:12" x14ac:dyDescent="0.25">
      <c r="A5121" s="4">
        <v>44451.044641203705</v>
      </c>
      <c r="B5121">
        <v>0</v>
      </c>
      <c r="C5121">
        <v>1</v>
      </c>
      <c r="D5121" s="5">
        <f>SUM(B$2:B5121)</f>
        <v>29</v>
      </c>
      <c r="E5121" s="5">
        <f>SUM(C$2:C5121)</f>
        <v>5120</v>
      </c>
      <c r="F5121" s="6">
        <f>IF(stats[[#This Row],[Column1]],stats[[#This Row],[Total Clear]]/stats[[#This Row],[Total Runs]],NA())</f>
        <v>5.6640624999999998E-3</v>
      </c>
      <c r="G5121" s="6">
        <f>SUM(B$2:B5121) / SUM(C$2:C5121)</f>
        <v>5.6640624999999998E-3</v>
      </c>
      <c r="H5121" s="7">
        <f>IFERROR(stats[[#This Row],[Column1]]-A5120,"")</f>
        <v>8.4490740846376866E-4</v>
      </c>
      <c r="I5121" s="7">
        <f>IFERROR(_xlfn.QUARTILE.INC(H$2:H5121,1),"")</f>
        <v>9.3750000087311491E-4</v>
      </c>
      <c r="J5121" s="7">
        <f>IFERROR(_xlfn.QUARTILE.INC(H$2:H5121,3),"")</f>
        <v>1.0648148163454607E-3</v>
      </c>
      <c r="K5121" s="7">
        <f>IFERROR(stats[[#This Row],[Q3]]-stats[[#This Row],[Q1]],"")</f>
        <v>1.273148154723458E-4</v>
      </c>
      <c r="L5121" s="7">
        <f>IFERROR(AVERAGEIFS(H$2:H5121, H$2:H5121, "&lt;" &amp;stats[[#This Row],[Q3]]+(2*stats[[#This Row],[IQR]]), H$2:H5121, "&gt;" &amp; stats[[#This Row],[Q1]]-(2*stats[[#This Row],[IQR]])),"")</f>
        <v>1.0022188402594666E-3</v>
      </c>
    </row>
    <row r="5122" spans="1:12" x14ac:dyDescent="0.25">
      <c r="A5122" s="4">
        <v>44451.04550925926</v>
      </c>
      <c r="B5122">
        <v>0</v>
      </c>
      <c r="C5122">
        <v>1</v>
      </c>
      <c r="D5122" s="5">
        <f>SUM(B$2:B5122)</f>
        <v>29</v>
      </c>
      <c r="E5122" s="5">
        <f>SUM(C$2:C5122)</f>
        <v>5121</v>
      </c>
      <c r="F5122" s="6">
        <f>IF(stats[[#This Row],[Column1]],stats[[#This Row],[Total Clear]]/stats[[#This Row],[Total Runs]],NA())</f>
        <v>5.6629564538176139E-3</v>
      </c>
      <c r="G5122" s="6">
        <f>SUM(B$2:B5122) / SUM(C$2:C5122)</f>
        <v>5.6629564538176139E-3</v>
      </c>
      <c r="H5122" s="7">
        <f>IFERROR(stats[[#This Row],[Column1]]-A5121,"")</f>
        <v>8.6805555474711582E-4</v>
      </c>
      <c r="I5122" s="7">
        <f>IFERROR(_xlfn.QUARTILE.INC(H$2:H5122,1),"")</f>
        <v>9.3750000087311491E-4</v>
      </c>
      <c r="J5122" s="7">
        <f>IFERROR(_xlfn.QUARTILE.INC(H$2:H5122,3),"")</f>
        <v>1.0648148163454607E-3</v>
      </c>
      <c r="K5122" s="7">
        <f>IFERROR(stats[[#This Row],[Q3]]-stats[[#This Row],[Q1]],"")</f>
        <v>1.273148154723458E-4</v>
      </c>
      <c r="L5122" s="7">
        <f>IFERROR(AVERAGEIFS(H$2:H5122, H$2:H5122, "&lt;" &amp;stats[[#This Row],[Q3]]+(2*stats[[#This Row],[IQR]]), H$2:H5122, "&gt;" &amp; stats[[#This Row],[Q1]]-(2*stats[[#This Row],[IQR]])),"")</f>
        <v>1.002192357179026E-3</v>
      </c>
    </row>
    <row r="5123" spans="1:12" x14ac:dyDescent="0.25">
      <c r="A5123" s="4">
        <v>44451.046354166669</v>
      </c>
      <c r="B5123">
        <v>0</v>
      </c>
      <c r="C5123">
        <v>1</v>
      </c>
      <c r="D5123" s="5">
        <f>SUM(B$2:B5123)</f>
        <v>29</v>
      </c>
      <c r="E5123" s="5">
        <f>SUM(C$2:C5123)</f>
        <v>5122</v>
      </c>
      <c r="F5123" s="6">
        <f>IF(stats[[#This Row],[Column1]],stats[[#This Row],[Total Clear]]/stats[[#This Row],[Total Runs]],NA())</f>
        <v>5.661850839515814E-3</v>
      </c>
      <c r="G5123" s="6">
        <f>SUM(B$2:B5123) / SUM(C$2:C5123)</f>
        <v>5.661850839515814E-3</v>
      </c>
      <c r="H5123" s="7">
        <f>IFERROR(stats[[#This Row],[Column1]]-A5122,"")</f>
        <v>8.4490740846376866E-4</v>
      </c>
      <c r="I5123" s="7">
        <f>IFERROR(_xlfn.QUARTILE.INC(H$2:H5123,1),"")</f>
        <v>9.3750000087311491E-4</v>
      </c>
      <c r="J5123" s="7">
        <f>IFERROR(_xlfn.QUARTILE.INC(H$2:H5123,3),"")</f>
        <v>1.0648148163454607E-3</v>
      </c>
      <c r="K5123" s="7">
        <f>IFERROR(stats[[#This Row],[Q3]]-stats[[#This Row],[Q1]],"")</f>
        <v>1.273148154723458E-4</v>
      </c>
      <c r="L5123" s="7">
        <f>IFERROR(AVERAGEIFS(H$2:H5123, H$2:H5123, "&lt;" &amp;stats[[#This Row],[Q3]]+(2*stats[[#This Row],[IQR]]), H$2:H5123, "&gt;" &amp; stats[[#This Row],[Q1]]-(2*stats[[#This Row],[IQR]])),"")</f>
        <v>1.0021613161392163E-3</v>
      </c>
    </row>
    <row r="5124" spans="1:12" x14ac:dyDescent="0.25">
      <c r="A5124" s="4">
        <v>44451.047210648147</v>
      </c>
      <c r="B5124">
        <v>0</v>
      </c>
      <c r="C5124">
        <v>1</v>
      </c>
      <c r="D5124" s="5">
        <f>SUM(B$2:B5124)</f>
        <v>29</v>
      </c>
      <c r="E5124" s="5">
        <f>SUM(C$2:C5124)</f>
        <v>5123</v>
      </c>
      <c r="F5124" s="6">
        <f>IF(stats[[#This Row],[Column1]],stats[[#This Row],[Total Clear]]/stats[[#This Row],[Total Runs]],NA())</f>
        <v>5.6607456568416939E-3</v>
      </c>
      <c r="G5124" s="6">
        <f>SUM(B$2:B5124) / SUM(C$2:C5124)</f>
        <v>5.6607456568416939E-3</v>
      </c>
      <c r="H5124" s="7">
        <f>IFERROR(stats[[#This Row],[Column1]]-A5123,"")</f>
        <v>8.5648147796746343E-4</v>
      </c>
      <c r="I5124" s="7">
        <f>IFERROR(_xlfn.QUARTILE.INC(H$2:H5124,1),"")</f>
        <v>9.3750000087311491E-4</v>
      </c>
      <c r="J5124" s="7">
        <f>IFERROR(_xlfn.QUARTILE.INC(H$2:H5124,3),"")</f>
        <v>1.0648148163454607E-3</v>
      </c>
      <c r="K5124" s="7">
        <f>IFERROR(stats[[#This Row],[Q3]]-stats[[#This Row],[Q1]],"")</f>
        <v>1.273148154723458E-4</v>
      </c>
      <c r="L5124" s="7">
        <f>IFERROR(AVERAGEIFS(H$2:H5124, H$2:H5124, "&lt;" &amp;stats[[#This Row],[Q3]]+(2*stats[[#This Row],[IQR]]), H$2:H5124, "&gt;" &amp; stats[[#This Row],[Q1]]-(2*stats[[#This Row],[IQR]])),"")</f>
        <v>1.0021325711040601E-3</v>
      </c>
    </row>
    <row r="5125" spans="1:12" x14ac:dyDescent="0.25">
      <c r="A5125" s="4">
        <v>44451.048032407409</v>
      </c>
      <c r="B5125">
        <v>0</v>
      </c>
      <c r="C5125">
        <v>1</v>
      </c>
      <c r="D5125" s="5">
        <f>SUM(B$2:B5125)</f>
        <v>29</v>
      </c>
      <c r="E5125" s="5">
        <f>SUM(C$2:C5125)</f>
        <v>5124</v>
      </c>
      <c r="F5125" s="6">
        <f>IF(stats[[#This Row],[Column1]],stats[[#This Row],[Total Clear]]/stats[[#This Row],[Total Runs]],NA())</f>
        <v>5.6596409055425451E-3</v>
      </c>
      <c r="G5125" s="6">
        <f>SUM(B$2:B5125) / SUM(C$2:C5125)</f>
        <v>5.6596409055425451E-3</v>
      </c>
      <c r="H5125" s="7">
        <f>IFERROR(stats[[#This Row],[Column1]]-A5124,"")</f>
        <v>8.217592621804215E-4</v>
      </c>
      <c r="I5125" s="7">
        <f>IFERROR(_xlfn.QUARTILE.INC(H$2:H5125,1),"")</f>
        <v>9.3750000087311491E-4</v>
      </c>
      <c r="J5125" s="7">
        <f>IFERROR(_xlfn.QUARTILE.INC(H$2:H5125,3),"")</f>
        <v>1.0648148163454607E-3</v>
      </c>
      <c r="K5125" s="7">
        <f>IFERROR(stats[[#This Row],[Q3]]-stats[[#This Row],[Q1]],"")</f>
        <v>1.273148154723458E-4</v>
      </c>
      <c r="L5125" s="7">
        <f>IFERROR(AVERAGEIFS(H$2:H5125, H$2:H5125, "&lt;" &amp;stats[[#This Row],[Q3]]+(2*stats[[#This Row],[IQR]]), H$2:H5125, "&gt;" &amp; stats[[#This Row],[Q1]]-(2*stats[[#This Row],[IQR]])),"")</f>
        <v>1.0020969874960657E-3</v>
      </c>
    </row>
    <row r="5126" spans="1:12" x14ac:dyDescent="0.25">
      <c r="A5126" s="4">
        <v>44451.048888888887</v>
      </c>
      <c r="B5126">
        <v>0</v>
      </c>
      <c r="C5126">
        <v>1</v>
      </c>
      <c r="D5126" s="5">
        <f>SUM(B$2:B5126)</f>
        <v>29</v>
      </c>
      <c r="E5126" s="5">
        <f>SUM(C$2:C5126)</f>
        <v>5125</v>
      </c>
      <c r="F5126" s="6">
        <f>IF(stats[[#This Row],[Column1]],stats[[#This Row],[Total Clear]]/stats[[#This Row],[Total Runs]],NA())</f>
        <v>5.6585365853658535E-3</v>
      </c>
      <c r="G5126" s="6">
        <f>SUM(B$2:B5126) / SUM(C$2:C5126)</f>
        <v>5.6585365853658535E-3</v>
      </c>
      <c r="H5126" s="7">
        <f>IFERROR(stats[[#This Row],[Column1]]-A5125,"")</f>
        <v>8.5648147796746343E-4</v>
      </c>
      <c r="I5126" s="7">
        <f>IFERROR(_xlfn.QUARTILE.INC(H$2:H5126,1),"")</f>
        <v>9.3750000087311491E-4</v>
      </c>
      <c r="J5126" s="7">
        <f>IFERROR(_xlfn.QUARTILE.INC(H$2:H5126,3),"")</f>
        <v>1.0648148163454607E-3</v>
      </c>
      <c r="K5126" s="7">
        <f>IFERROR(stats[[#This Row],[Q3]]-stats[[#This Row],[Q1]],"")</f>
        <v>1.273148154723458E-4</v>
      </c>
      <c r="L5126" s="7">
        <f>IFERROR(AVERAGEIFS(H$2:H5126, H$2:H5126, "&lt;" &amp;stats[[#This Row],[Q3]]+(2*stats[[#This Row],[IQR]]), H$2:H5126, "&gt;" &amp; stats[[#This Row],[Q1]]-(2*stats[[#This Row],[IQR]])),"")</f>
        <v>1.002068266488269E-3</v>
      </c>
    </row>
    <row r="5127" spans="1:12" x14ac:dyDescent="0.25">
      <c r="A5127" s="4">
        <v>44451.049733796295</v>
      </c>
      <c r="B5127">
        <v>0</v>
      </c>
      <c r="C5127">
        <v>1</v>
      </c>
      <c r="D5127" s="5">
        <f>SUM(B$2:B5127)</f>
        <v>29</v>
      </c>
      <c r="E5127" s="5">
        <f>SUM(C$2:C5127)</f>
        <v>5126</v>
      </c>
      <c r="F5127" s="6">
        <f>IF(stats[[#This Row],[Column1]],stats[[#This Row],[Total Clear]]/stats[[#This Row],[Total Runs]],NA())</f>
        <v>5.6574326960593052E-3</v>
      </c>
      <c r="G5127" s="6">
        <f>SUM(B$2:B5127) / SUM(C$2:C5127)</f>
        <v>5.6574326960593052E-3</v>
      </c>
      <c r="H5127" s="7">
        <f>IFERROR(stats[[#This Row],[Column1]]-A5126,"")</f>
        <v>8.4490740846376866E-4</v>
      </c>
      <c r="I5127" s="7">
        <f>IFERROR(_xlfn.QUARTILE.INC(H$2:H5127,1),"")</f>
        <v>9.3750000087311491E-4</v>
      </c>
      <c r="J5127" s="7">
        <f>IFERROR(_xlfn.QUARTILE.INC(H$2:H5127,3),"")</f>
        <v>1.0648148163454607E-3</v>
      </c>
      <c r="K5127" s="7">
        <f>IFERROR(stats[[#This Row],[Q3]]-stats[[#This Row],[Q1]],"")</f>
        <v>1.273148154723458E-4</v>
      </c>
      <c r="L5127" s="7">
        <f>IFERROR(AVERAGEIFS(H$2:H5127, H$2:H5127, "&lt;" &amp;stats[[#This Row],[Q3]]+(2*stats[[#This Row],[IQR]]), H$2:H5127, "&gt;" &amp; stats[[#This Row],[Q1]]-(2*stats[[#This Row],[IQR]])),"")</f>
        <v>1.0020372744042572E-3</v>
      </c>
    </row>
    <row r="5128" spans="1:12" x14ac:dyDescent="0.25">
      <c r="A5128" s="4">
        <v>44451.050613425927</v>
      </c>
      <c r="B5128">
        <v>0</v>
      </c>
      <c r="C5128">
        <v>1</v>
      </c>
      <c r="D5128" s="5">
        <f>SUM(B$2:B5128)</f>
        <v>29</v>
      </c>
      <c r="E5128" s="5">
        <f>SUM(C$2:C5128)</f>
        <v>5127</v>
      </c>
      <c r="F5128" s="6">
        <f>IF(stats[[#This Row],[Column1]],stats[[#This Row],[Total Clear]]/stats[[#This Row],[Total Runs]],NA())</f>
        <v>5.6563292373707818E-3</v>
      </c>
      <c r="G5128" s="6">
        <f>SUM(B$2:B5128) / SUM(C$2:C5128)</f>
        <v>5.6563292373707818E-3</v>
      </c>
      <c r="H5128" s="7">
        <f>IFERROR(stats[[#This Row],[Column1]]-A5127,"")</f>
        <v>8.7962963152676821E-4</v>
      </c>
      <c r="I5128" s="7">
        <f>IFERROR(_xlfn.QUARTILE.INC(H$2:H5128,1),"")</f>
        <v>9.3750000087311491E-4</v>
      </c>
      <c r="J5128" s="7">
        <f>IFERROR(_xlfn.QUARTILE.INC(H$2:H5128,3),"")</f>
        <v>1.0648148163454607E-3</v>
      </c>
      <c r="K5128" s="7">
        <f>IFERROR(stats[[#This Row],[Q3]]-stats[[#This Row],[Q1]],"")</f>
        <v>1.273148154723458E-4</v>
      </c>
      <c r="L5128" s="7">
        <f>IFERROR(AVERAGEIFS(H$2:H5128, H$2:H5128, "&lt;" &amp;stats[[#This Row],[Q3]]+(2*stats[[#This Row],[IQR]]), H$2:H5128, "&gt;" &amp; stats[[#This Row],[Q1]]-(2*stats[[#This Row],[IQR]])),"")</f>
        <v>1.0020131404052672E-3</v>
      </c>
    </row>
    <row r="5129" spans="1:12" x14ac:dyDescent="0.25">
      <c r="A5129" s="4">
        <v>44451.051446759258</v>
      </c>
      <c r="B5129">
        <v>0</v>
      </c>
      <c r="C5129">
        <v>1</v>
      </c>
      <c r="D5129" s="5">
        <f>SUM(B$2:B5129)</f>
        <v>29</v>
      </c>
      <c r="E5129" s="5">
        <f>SUM(C$2:C5129)</f>
        <v>5128</v>
      </c>
      <c r="F5129" s="6">
        <f>IF(stats[[#This Row],[Column1]],stats[[#This Row],[Total Clear]]/stats[[#This Row],[Total Runs]],NA())</f>
        <v>5.6552262090483621E-3</v>
      </c>
      <c r="G5129" s="6">
        <f>SUM(B$2:B5129) / SUM(C$2:C5129)</f>
        <v>5.6552262090483621E-3</v>
      </c>
      <c r="H5129" s="7">
        <f>IFERROR(stats[[#This Row],[Column1]]-A5128,"")</f>
        <v>8.3333333168411627E-4</v>
      </c>
      <c r="I5129" s="7">
        <f>IFERROR(_xlfn.QUARTILE.INC(H$2:H5129,1),"")</f>
        <v>9.3750000087311491E-4</v>
      </c>
      <c r="J5129" s="7">
        <f>IFERROR(_xlfn.QUARTILE.INC(H$2:H5129,3),"")</f>
        <v>1.0648148163454607E-3</v>
      </c>
      <c r="K5129" s="7">
        <f>IFERROR(stats[[#This Row],[Q3]]-stats[[#This Row],[Q1]],"")</f>
        <v>1.273148154723458E-4</v>
      </c>
      <c r="L5129" s="7">
        <f>IFERROR(AVERAGEIFS(H$2:H5129, H$2:H5129, "&lt;" &amp;stats[[#This Row],[Q3]]+(2*stats[[#This Row],[IQR]]), H$2:H5129, "&gt;" &amp; stats[[#This Row],[Q1]]-(2*stats[[#This Row],[IQR]])),"")</f>
        <v>1.0019798899008868E-3</v>
      </c>
    </row>
    <row r="5130" spans="1:12" x14ac:dyDescent="0.25">
      <c r="A5130" s="4">
        <v>44451.052303240744</v>
      </c>
      <c r="B5130">
        <v>0</v>
      </c>
      <c r="C5130">
        <v>1</v>
      </c>
      <c r="D5130" s="5">
        <f>SUM(B$2:B5130)</f>
        <v>29</v>
      </c>
      <c r="E5130" s="5">
        <f>SUM(C$2:C5130)</f>
        <v>5129</v>
      </c>
      <c r="F5130" s="6">
        <f>IF(stats[[#This Row],[Column1]],stats[[#This Row],[Total Clear]]/stats[[#This Row],[Total Runs]],NA())</f>
        <v>5.6541236108403198E-3</v>
      </c>
      <c r="G5130" s="6">
        <f>SUM(B$2:B5130) / SUM(C$2:C5130)</f>
        <v>5.6541236108403198E-3</v>
      </c>
      <c r="H5130" s="7">
        <f>IFERROR(stats[[#This Row],[Column1]]-A5129,"")</f>
        <v>8.5648148524342105E-4</v>
      </c>
      <c r="I5130" s="7">
        <f>IFERROR(_xlfn.QUARTILE.INC(H$2:H5130,1),"")</f>
        <v>9.3750000087311491E-4</v>
      </c>
      <c r="J5130" s="7">
        <f>IFERROR(_xlfn.QUARTILE.INC(H$2:H5130,3),"")</f>
        <v>1.0648148163454607E-3</v>
      </c>
      <c r="K5130" s="7">
        <f>IFERROR(stats[[#This Row],[Q3]]-stats[[#This Row],[Q1]],"")</f>
        <v>1.273148154723458E-4</v>
      </c>
      <c r="L5130" s="7">
        <f>IFERROR(AVERAGEIFS(H$2:H5130, H$2:H5130, "&lt;" &amp;stats[[#This Row],[Q3]]+(2*stats[[#This Row],[IQR]]), H$2:H5130, "&gt;" &amp; stats[[#This Row],[Q1]]-(2*stats[[#This Row],[IQR]])),"")</f>
        <v>1.0019512146141984E-3</v>
      </c>
    </row>
    <row r="5131" spans="1:12" x14ac:dyDescent="0.25">
      <c r="A5131" s="4">
        <v>44451.053206018521</v>
      </c>
      <c r="B5131">
        <v>0</v>
      </c>
      <c r="C5131">
        <v>1</v>
      </c>
      <c r="D5131" s="5">
        <f>SUM(B$2:B5131)</f>
        <v>29</v>
      </c>
      <c r="E5131" s="5">
        <f>SUM(C$2:C5131)</f>
        <v>5130</v>
      </c>
      <c r="F5131" s="6">
        <f>IF(stats[[#This Row],[Column1]],stats[[#This Row],[Total Clear]]/stats[[#This Row],[Total Runs]],NA())</f>
        <v>5.6530214424951267E-3</v>
      </c>
      <c r="G5131" s="6">
        <f>SUM(B$2:B5131) / SUM(C$2:C5131)</f>
        <v>5.6530214424951267E-3</v>
      </c>
      <c r="H5131" s="7">
        <f>IFERROR(stats[[#This Row],[Column1]]-A5130,"")</f>
        <v>9.0277777781011537E-4</v>
      </c>
      <c r="I5131" s="7">
        <f>IFERROR(_xlfn.QUARTILE.INC(H$2:H5131,1),"")</f>
        <v>9.3750000087311491E-4</v>
      </c>
      <c r="J5131" s="7">
        <f>IFERROR(_xlfn.QUARTILE.INC(H$2:H5131,3),"")</f>
        <v>1.0648148163454607E-3</v>
      </c>
      <c r="K5131" s="7">
        <f>IFERROR(stats[[#This Row],[Q3]]-stats[[#This Row],[Q1]],"")</f>
        <v>1.273148154723458E-4</v>
      </c>
      <c r="L5131" s="7">
        <f>IFERROR(AVERAGEIFS(H$2:H5131, H$2:H5131, "&lt;" &amp;stats[[#This Row],[Q3]]+(2*stats[[#This Row],[IQR]]), H$2:H5131, "&gt;" &amp; stats[[#This Row],[Q1]]-(2*stats[[#This Row],[IQR]])),"")</f>
        <v>1.001931673050296E-3</v>
      </c>
    </row>
    <row r="5132" spans="1:12" x14ac:dyDescent="0.25">
      <c r="A5132" s="4">
        <v>44451.054062499999</v>
      </c>
      <c r="B5132">
        <v>0</v>
      </c>
      <c r="C5132">
        <v>1</v>
      </c>
      <c r="D5132" s="5">
        <f>SUM(B$2:B5132)</f>
        <v>29</v>
      </c>
      <c r="E5132" s="5">
        <f>SUM(C$2:C5132)</f>
        <v>5131</v>
      </c>
      <c r="F5132" s="6">
        <f>IF(stats[[#This Row],[Column1]],stats[[#This Row],[Total Clear]]/stats[[#This Row],[Total Runs]],NA())</f>
        <v>5.6519197037614502E-3</v>
      </c>
      <c r="G5132" s="6">
        <f>SUM(B$2:B5132) / SUM(C$2:C5132)</f>
        <v>5.6519197037614502E-3</v>
      </c>
      <c r="H5132" s="7">
        <f>IFERROR(stats[[#This Row],[Column1]]-A5131,"")</f>
        <v>8.5648147796746343E-4</v>
      </c>
      <c r="I5132" s="7">
        <f>IFERROR(_xlfn.QUARTILE.INC(H$2:H5132,1),"")</f>
        <v>9.3750000087311491E-4</v>
      </c>
      <c r="J5132" s="7">
        <f>IFERROR(_xlfn.QUARTILE.INC(H$2:H5132,3),"")</f>
        <v>1.0648148163454607E-3</v>
      </c>
      <c r="K5132" s="7">
        <f>IFERROR(stats[[#This Row],[Q3]]-stats[[#This Row],[Q1]],"")</f>
        <v>1.273148154723458E-4</v>
      </c>
      <c r="L5132" s="7">
        <f>IFERROR(AVERAGEIFS(H$2:H5132, H$2:H5132, "&lt;" &amp;stats[[#This Row],[Q3]]+(2*stats[[#This Row],[IQR]]), H$2:H5132, "&gt;" &amp; stats[[#This Row],[Q1]]-(2*stats[[#This Row],[IQR]])),"")</f>
        <v>1.0019030185595391E-3</v>
      </c>
    </row>
    <row r="5133" spans="1:12" x14ac:dyDescent="0.25">
      <c r="A5133" s="4">
        <v>44451.054907407408</v>
      </c>
      <c r="B5133">
        <v>0</v>
      </c>
      <c r="C5133">
        <v>1</v>
      </c>
      <c r="D5133" s="5">
        <f>SUM(B$2:B5133)</f>
        <v>29</v>
      </c>
      <c r="E5133" s="5">
        <f>SUM(C$2:C5133)</f>
        <v>5132</v>
      </c>
      <c r="F5133" s="6">
        <f>IF(stats[[#This Row],[Column1]],stats[[#This Row],[Total Clear]]/stats[[#This Row],[Total Runs]],NA())</f>
        <v>5.6508183943881525E-3</v>
      </c>
      <c r="G5133" s="6">
        <f>SUM(B$2:B5133) / SUM(C$2:C5133)</f>
        <v>5.6508183943881525E-3</v>
      </c>
      <c r="H5133" s="7">
        <f>IFERROR(stats[[#This Row],[Column1]]-A5132,"")</f>
        <v>8.4490740846376866E-4</v>
      </c>
      <c r="I5133" s="7">
        <f>IFERROR(_xlfn.QUARTILE.INC(H$2:H5133,1),"")</f>
        <v>9.3750000087311491E-4</v>
      </c>
      <c r="J5133" s="7">
        <f>IFERROR(_xlfn.QUARTILE.INC(H$2:H5133,3),"")</f>
        <v>1.0648148163454607E-3</v>
      </c>
      <c r="K5133" s="7">
        <f>IFERROR(stats[[#This Row],[Q3]]-stats[[#This Row],[Q1]],"")</f>
        <v>1.273148154723458E-4</v>
      </c>
      <c r="L5133" s="7">
        <f>IFERROR(AVERAGEIFS(H$2:H5133, H$2:H5133, "&lt;" &amp;stats[[#This Row],[Q3]]+(2*stats[[#This Row],[IQR]]), H$2:H5133, "&gt;" &amp; stats[[#This Row],[Q1]]-(2*stats[[#This Row],[IQR]])),"")</f>
        <v>1.0018720956503219E-3</v>
      </c>
    </row>
    <row r="5134" spans="1:12" x14ac:dyDescent="0.25">
      <c r="A5134" s="4">
        <v>44451.055775462963</v>
      </c>
      <c r="B5134">
        <v>0</v>
      </c>
      <c r="C5134">
        <v>1</v>
      </c>
      <c r="D5134" s="5">
        <f>SUM(B$2:B5134)</f>
        <v>29</v>
      </c>
      <c r="E5134" s="5">
        <f>SUM(C$2:C5134)</f>
        <v>5133</v>
      </c>
      <c r="F5134" s="6">
        <f>IF(stats[[#This Row],[Column1]],stats[[#This Row],[Total Clear]]/stats[[#This Row],[Total Runs]],NA())</f>
        <v>5.6497175141242938E-3</v>
      </c>
      <c r="G5134" s="6">
        <f>SUM(B$2:B5134) / SUM(C$2:C5134)</f>
        <v>5.6497175141242938E-3</v>
      </c>
      <c r="H5134" s="7">
        <f>IFERROR(stats[[#This Row],[Column1]]-A5133,"")</f>
        <v>8.6805555474711582E-4</v>
      </c>
      <c r="I5134" s="7">
        <f>IFERROR(_xlfn.QUARTILE.INC(H$2:H5134,1),"")</f>
        <v>9.3750000087311491E-4</v>
      </c>
      <c r="J5134" s="7">
        <f>IFERROR(_xlfn.QUARTILE.INC(H$2:H5134,3),"")</f>
        <v>1.0648148163454607E-3</v>
      </c>
      <c r="K5134" s="7">
        <f>IFERROR(stats[[#This Row],[Q3]]-stats[[#This Row],[Q1]],"")</f>
        <v>1.273148154723458E-4</v>
      </c>
      <c r="L5134" s="7">
        <f>IFERROR(AVERAGEIFS(H$2:H5134, H$2:H5134, "&lt;" &amp;stats[[#This Row],[Q3]]+(2*stats[[#This Row],[IQR]]), H$2:H5134, "&gt;" &amp; stats[[#This Row],[Q1]]-(2*stats[[#This Row],[IQR]])),"")</f>
        <v>1.0018457434366741E-3</v>
      </c>
    </row>
    <row r="5135" spans="1:12" x14ac:dyDescent="0.25">
      <c r="A5135" s="4">
        <v>44451.056759259256</v>
      </c>
      <c r="B5135">
        <v>0</v>
      </c>
      <c r="C5135">
        <v>1</v>
      </c>
      <c r="D5135" s="5">
        <f>SUM(B$2:B5135)</f>
        <v>29</v>
      </c>
      <c r="E5135" s="5">
        <f>SUM(C$2:C5135)</f>
        <v>5134</v>
      </c>
      <c r="F5135" s="6">
        <f>IF(stats[[#This Row],[Column1]],stats[[#This Row],[Total Clear]]/stats[[#This Row],[Total Runs]],NA())</f>
        <v>5.6486170627191275E-3</v>
      </c>
      <c r="G5135" s="6">
        <f>SUM(B$2:B5135) / SUM(C$2:C5135)</f>
        <v>5.6486170627191275E-3</v>
      </c>
      <c r="H5135" s="7">
        <f>IFERROR(stats[[#This Row],[Column1]]-A5134,"")</f>
        <v>9.8379629343980923E-4</v>
      </c>
      <c r="I5135" s="7">
        <f>IFERROR(_xlfn.QUARTILE.INC(H$2:H5135,1),"")</f>
        <v>9.3750000087311491E-4</v>
      </c>
      <c r="J5135" s="7">
        <f>IFERROR(_xlfn.QUARTILE.INC(H$2:H5135,3),"")</f>
        <v>1.0648148163454607E-3</v>
      </c>
      <c r="K5135" s="7">
        <f>IFERROR(stats[[#This Row],[Q3]]-stats[[#This Row],[Q1]],"")</f>
        <v>1.273148154723458E-4</v>
      </c>
      <c r="L5135" s="7">
        <f>IFERROR(AVERAGEIFS(H$2:H5135, H$2:H5135, "&lt;" &amp;stats[[#This Row],[Q3]]+(2*stats[[#This Row],[IQR]]), H$2:H5135, "&gt;" &amp; stats[[#This Row],[Q1]]-(2*stats[[#This Row],[IQR]])),"")</f>
        <v>1.0018421896957808E-3</v>
      </c>
    </row>
    <row r="5136" spans="1:12" x14ac:dyDescent="0.25">
      <c r="A5136" s="4">
        <v>44451.057638888888</v>
      </c>
      <c r="B5136">
        <v>0</v>
      </c>
      <c r="C5136">
        <v>1</v>
      </c>
      <c r="D5136" s="5">
        <f>SUM(B$2:B5136)</f>
        <v>29</v>
      </c>
      <c r="E5136" s="5">
        <f>SUM(C$2:C5136)</f>
        <v>5135</v>
      </c>
      <c r="F5136" s="6">
        <f>IF(stats[[#This Row],[Column1]],stats[[#This Row],[Total Clear]]/stats[[#This Row],[Total Runs]],NA())</f>
        <v>5.6475170399221033E-3</v>
      </c>
      <c r="G5136" s="6">
        <f>SUM(B$2:B5136) / SUM(C$2:C5136)</f>
        <v>5.6475170399221033E-3</v>
      </c>
      <c r="H5136" s="7">
        <f>IFERROR(stats[[#This Row],[Column1]]-A5135,"")</f>
        <v>8.7962963152676821E-4</v>
      </c>
      <c r="I5136" s="7">
        <f>IFERROR(_xlfn.QUARTILE.INC(H$2:H5136,1),"")</f>
        <v>9.3750000087311491E-4</v>
      </c>
      <c r="J5136" s="7">
        <f>IFERROR(_xlfn.QUARTILE.INC(H$2:H5136,3),"")</f>
        <v>1.0648148163454607E-3</v>
      </c>
      <c r="K5136" s="7">
        <f>IFERROR(stats[[#This Row],[Q3]]-stats[[#This Row],[Q1]],"")</f>
        <v>1.273148154723458E-4</v>
      </c>
      <c r="L5136" s="7">
        <f>IFERROR(AVERAGEIFS(H$2:H5136, H$2:H5136, "&lt;" &amp;stats[[#This Row],[Q3]]+(2*stats[[#This Row],[IQR]]), H$2:H5136, "&gt;" &amp; stats[[#This Row],[Q1]]-(2*stats[[#This Row],[IQR]])),"")</f>
        <v>1.0018181321055902E-3</v>
      </c>
    </row>
    <row r="5137" spans="1:12" x14ac:dyDescent="0.25">
      <c r="A5137" s="4">
        <v>44451.058449074073</v>
      </c>
      <c r="B5137">
        <v>0</v>
      </c>
      <c r="C5137">
        <v>1</v>
      </c>
      <c r="D5137" s="5">
        <f>SUM(B$2:B5137)</f>
        <v>29</v>
      </c>
      <c r="E5137" s="5">
        <f>SUM(C$2:C5137)</f>
        <v>5136</v>
      </c>
      <c r="F5137" s="6">
        <f>IF(stats[[#This Row],[Column1]],stats[[#This Row],[Total Clear]]/stats[[#This Row],[Total Runs]],NA())</f>
        <v>5.6464174454828658E-3</v>
      </c>
      <c r="G5137" s="6">
        <f>SUM(B$2:B5137) / SUM(C$2:C5137)</f>
        <v>5.6464174454828658E-3</v>
      </c>
      <c r="H5137" s="7">
        <f>IFERROR(stats[[#This Row],[Column1]]-A5136,"")</f>
        <v>8.1018518540076911E-4</v>
      </c>
      <c r="I5137" s="7">
        <f>IFERROR(_xlfn.QUARTILE.INC(H$2:H5137,1),"")</f>
        <v>9.3750000087311491E-4</v>
      </c>
      <c r="J5137" s="7">
        <f>IFERROR(_xlfn.QUARTILE.INC(H$2:H5137,3),"")</f>
        <v>1.0648148163454607E-3</v>
      </c>
      <c r="K5137" s="7">
        <f>IFERROR(stats[[#This Row],[Q3]]-stats[[#This Row],[Q1]],"")</f>
        <v>1.273148154723458E-4</v>
      </c>
      <c r="L5137" s="7">
        <f>IFERROR(AVERAGEIFS(H$2:H5137, H$2:H5137, "&lt;" &amp;stats[[#This Row],[Q3]]+(2*stats[[#This Row],[IQR]]), H$2:H5137, "&gt;" &amp; stats[[#This Row],[Q1]]-(2*stats[[#This Row],[IQR]])),"")</f>
        <v>1.0017804165089153E-3</v>
      </c>
    </row>
    <row r="5138" spans="1:12" x14ac:dyDescent="0.25">
      <c r="A5138" s="4">
        <v>44451.059259259258</v>
      </c>
      <c r="B5138">
        <v>0</v>
      </c>
      <c r="C5138">
        <v>1</v>
      </c>
      <c r="D5138" s="5">
        <f>SUM(B$2:B5138)</f>
        <v>29</v>
      </c>
      <c r="E5138" s="5">
        <f>SUM(C$2:C5138)</f>
        <v>5137</v>
      </c>
      <c r="F5138" s="6">
        <f>IF(stats[[#This Row],[Column1]],stats[[#This Row],[Total Clear]]/stats[[#This Row],[Total Runs]],NA())</f>
        <v>5.6453182791512558E-3</v>
      </c>
      <c r="G5138" s="6">
        <f>SUM(B$2:B5138) / SUM(C$2:C5138)</f>
        <v>5.6453182791512558E-3</v>
      </c>
      <c r="H5138" s="7">
        <f>IFERROR(stats[[#This Row],[Column1]]-A5137,"")</f>
        <v>8.1018518540076911E-4</v>
      </c>
      <c r="I5138" s="7">
        <f>IFERROR(_xlfn.QUARTILE.INC(H$2:H5138,1),"")</f>
        <v>9.3750000087311491E-4</v>
      </c>
      <c r="J5138" s="7">
        <f>IFERROR(_xlfn.QUARTILE.INC(H$2:H5138,3),"")</f>
        <v>1.0648148163454607E-3</v>
      </c>
      <c r="K5138" s="7">
        <f>IFERROR(stats[[#This Row],[Q3]]-stats[[#This Row],[Q1]],"")</f>
        <v>1.273148154723458E-4</v>
      </c>
      <c r="L5138" s="7">
        <f>IFERROR(AVERAGEIFS(H$2:H5138, H$2:H5138, "&lt;" &amp;stats[[#This Row],[Q3]]+(2*stats[[#This Row],[IQR]]), H$2:H5138, "&gt;" &amp; stats[[#This Row],[Q1]]-(2*stats[[#This Row],[IQR]])),"")</f>
        <v>1.0017427157550569E-3</v>
      </c>
    </row>
    <row r="5139" spans="1:12" x14ac:dyDescent="0.25">
      <c r="A5139" s="4">
        <v>44451.060173611113</v>
      </c>
      <c r="B5139">
        <v>0</v>
      </c>
      <c r="C5139">
        <v>1</v>
      </c>
      <c r="D5139" s="5">
        <f>SUM(B$2:B5139)</f>
        <v>29</v>
      </c>
      <c r="E5139" s="5">
        <f>SUM(C$2:C5139)</f>
        <v>5138</v>
      </c>
      <c r="F5139" s="6">
        <f>IF(stats[[#This Row],[Column1]],stats[[#This Row],[Total Clear]]/stats[[#This Row],[Total Runs]],NA())</f>
        <v>5.6442195406773065E-3</v>
      </c>
      <c r="G5139" s="6">
        <f>SUM(B$2:B5139) / SUM(C$2:C5139)</f>
        <v>5.6442195406773065E-3</v>
      </c>
      <c r="H5139" s="7">
        <f>IFERROR(stats[[#This Row],[Column1]]-A5138,"")</f>
        <v>9.1435185458976775E-4</v>
      </c>
      <c r="I5139" s="7">
        <f>IFERROR(_xlfn.QUARTILE.INC(H$2:H5139,1),"")</f>
        <v>9.3750000087311491E-4</v>
      </c>
      <c r="J5139" s="7">
        <f>IFERROR(_xlfn.QUARTILE.INC(H$2:H5139,3),"")</f>
        <v>1.0648148163454607E-3</v>
      </c>
      <c r="K5139" s="7">
        <f>IFERROR(stats[[#This Row],[Q3]]-stats[[#This Row],[Q1]],"")</f>
        <v>1.273148154723458E-4</v>
      </c>
      <c r="L5139" s="7">
        <f>IFERROR(AVERAGEIFS(H$2:H5139, H$2:H5139, "&lt;" &amp;stats[[#This Row],[Q3]]+(2*stats[[#This Row],[IQR]]), H$2:H5139, "&gt;" &amp; stats[[#This Row],[Q1]]-(2*stats[[#This Row],[IQR]])),"")</f>
        <v>1.0017255229828425E-3</v>
      </c>
    </row>
    <row r="5140" spans="1:12" x14ac:dyDescent="0.25">
      <c r="A5140" s="4">
        <v>44451.060925925929</v>
      </c>
      <c r="B5140">
        <v>0</v>
      </c>
      <c r="C5140">
        <v>1</v>
      </c>
      <c r="D5140" s="5">
        <f>SUM(B$2:B5140)</f>
        <v>29</v>
      </c>
      <c r="E5140" s="5">
        <f>SUM(C$2:C5140)</f>
        <v>5139</v>
      </c>
      <c r="F5140" s="6">
        <f>IF(stats[[#This Row],[Column1]],stats[[#This Row],[Total Clear]]/stats[[#This Row],[Total Runs]],NA())</f>
        <v>5.6431212298112474E-3</v>
      </c>
      <c r="G5140" s="6">
        <f>SUM(B$2:B5140) / SUM(C$2:C5140)</f>
        <v>5.6431212298112474E-3</v>
      </c>
      <c r="H5140" s="7">
        <f>IFERROR(stats[[#This Row],[Column1]]-A5139,"")</f>
        <v>7.5231481605442241E-4</v>
      </c>
      <c r="I5140" s="7">
        <f>IFERROR(_xlfn.QUARTILE.INC(H$2:H5140,1),"")</f>
        <v>9.3750000087311491E-4</v>
      </c>
      <c r="J5140" s="7">
        <f>IFERROR(_xlfn.QUARTILE.INC(H$2:H5140,3),"")</f>
        <v>1.0648148163454607E-3</v>
      </c>
      <c r="K5140" s="7">
        <f>IFERROR(stats[[#This Row],[Q3]]-stats[[#This Row],[Q1]],"")</f>
        <v>1.273148154723458E-4</v>
      </c>
      <c r="L5140" s="7">
        <f>IFERROR(AVERAGEIFS(H$2:H5140, H$2:H5140, "&lt;" &amp;stats[[#This Row],[Q3]]+(2*stats[[#This Row],[IQR]]), H$2:H5140, "&gt;" &amp; stats[[#This Row],[Q1]]-(2*stats[[#This Row],[IQR]])),"")</f>
        <v>1.0016764650153114E-3</v>
      </c>
    </row>
    <row r="5141" spans="1:12" x14ac:dyDescent="0.25">
      <c r="A5141" s="4">
        <v>44451.061759259261</v>
      </c>
      <c r="B5141">
        <v>0</v>
      </c>
      <c r="C5141">
        <v>1</v>
      </c>
      <c r="D5141" s="5">
        <f>SUM(B$2:B5141)</f>
        <v>29</v>
      </c>
      <c r="E5141" s="5">
        <f>SUM(C$2:C5141)</f>
        <v>5140</v>
      </c>
      <c r="F5141" s="6">
        <f>IF(stats[[#This Row],[Column1]],stats[[#This Row],[Total Clear]]/stats[[#This Row],[Total Runs]],NA())</f>
        <v>5.6420233463035019E-3</v>
      </c>
      <c r="G5141" s="6">
        <f>SUM(B$2:B5141) / SUM(C$2:C5141)</f>
        <v>5.6420233463035019E-3</v>
      </c>
      <c r="H5141" s="7">
        <f>IFERROR(stats[[#This Row],[Column1]]-A5140,"")</f>
        <v>8.3333333168411627E-4</v>
      </c>
      <c r="I5141" s="7">
        <f>IFERROR(_xlfn.QUARTILE.INC(H$2:H5141,1),"")</f>
        <v>9.3750000087311491E-4</v>
      </c>
      <c r="J5141" s="7">
        <f>IFERROR(_xlfn.QUARTILE.INC(H$2:H5141,3),"")</f>
        <v>1.0648148163454607E-3</v>
      </c>
      <c r="K5141" s="7">
        <f>IFERROR(stats[[#This Row],[Q3]]-stats[[#This Row],[Q1]],"")</f>
        <v>1.273148154723458E-4</v>
      </c>
      <c r="L5141" s="7">
        <f>IFERROR(AVERAGEIFS(H$2:H5141, H$2:H5141, "&lt;" &amp;stats[[#This Row],[Q3]]+(2*stats[[#This Row],[IQR]]), H$2:H5141, "&gt;" &amp; stats[[#This Row],[Q1]]-(2*stats[[#This Row],[IQR]])),"")</f>
        <v>1.0016433591877143E-3</v>
      </c>
    </row>
    <row r="5142" spans="1:12" x14ac:dyDescent="0.25">
      <c r="A5142" s="4">
        <v>44451.062581018516</v>
      </c>
      <c r="B5142">
        <v>0</v>
      </c>
      <c r="C5142">
        <v>1</v>
      </c>
      <c r="D5142" s="5">
        <f>SUM(B$2:B5142)</f>
        <v>29</v>
      </c>
      <c r="E5142" s="5">
        <f>SUM(C$2:C5142)</f>
        <v>5141</v>
      </c>
      <c r="F5142" s="6">
        <f>IF(stats[[#This Row],[Column1]],stats[[#This Row],[Total Clear]]/stats[[#This Row],[Total Runs]],NA())</f>
        <v>5.6409258899046879E-3</v>
      </c>
      <c r="G5142" s="6">
        <f>SUM(B$2:B5142) / SUM(C$2:C5142)</f>
        <v>5.6409258899046879E-3</v>
      </c>
      <c r="H5142" s="7">
        <f>IFERROR(stats[[#This Row],[Column1]]-A5141,"")</f>
        <v>8.2175925490446389E-4</v>
      </c>
      <c r="I5142" s="7">
        <f>IFERROR(_xlfn.QUARTILE.INC(H$2:H5142,1),"")</f>
        <v>9.3750000087311491E-4</v>
      </c>
      <c r="J5142" s="7">
        <f>IFERROR(_xlfn.QUARTILE.INC(H$2:H5142,3),"")</f>
        <v>1.0648148163454607E-3</v>
      </c>
      <c r="K5142" s="7">
        <f>IFERROR(stats[[#This Row],[Q3]]-stats[[#This Row],[Q1]],"")</f>
        <v>1.273148154723458E-4</v>
      </c>
      <c r="L5142" s="7">
        <f>IFERROR(AVERAGEIFS(H$2:H5142, H$2:H5142, "&lt;" &amp;stats[[#This Row],[Q3]]+(2*stats[[#This Row],[IQR]]), H$2:H5142, "&gt;" &amp; stats[[#This Row],[Q1]]-(2*stats[[#This Row],[IQR]])),"")</f>
        <v>1.0016079907047644E-3</v>
      </c>
    </row>
    <row r="5143" spans="1:12" x14ac:dyDescent="0.25">
      <c r="A5143" s="4">
        <v>44451.063449074078</v>
      </c>
      <c r="B5143">
        <v>0</v>
      </c>
      <c r="C5143">
        <v>1</v>
      </c>
      <c r="D5143" s="5">
        <f>SUM(B$2:B5143)</f>
        <v>29</v>
      </c>
      <c r="E5143" s="5">
        <f>SUM(C$2:C5143)</f>
        <v>5142</v>
      </c>
      <c r="F5143" s="6">
        <f>IF(stats[[#This Row],[Column1]],stats[[#This Row],[Total Clear]]/stats[[#This Row],[Total Runs]],NA())</f>
        <v>5.6398288603656168E-3</v>
      </c>
      <c r="G5143" s="6">
        <f>SUM(B$2:B5143) / SUM(C$2:C5143)</f>
        <v>5.6398288603656168E-3</v>
      </c>
      <c r="H5143" s="7">
        <f>IFERROR(stats[[#This Row],[Column1]]-A5142,"")</f>
        <v>8.6805556202307343E-4</v>
      </c>
      <c r="I5143" s="7">
        <f>IFERROR(_xlfn.QUARTILE.INC(H$2:H5143,1),"")</f>
        <v>9.3750000087311491E-4</v>
      </c>
      <c r="J5143" s="7">
        <f>IFERROR(_xlfn.QUARTILE.INC(H$2:H5143,3),"")</f>
        <v>1.0648148163454607E-3</v>
      </c>
      <c r="K5143" s="7">
        <f>IFERROR(stats[[#This Row],[Q3]]-stats[[#This Row],[Q1]],"")</f>
        <v>1.273148154723458E-4</v>
      </c>
      <c r="L5143" s="7">
        <f>IFERROR(AVERAGEIFS(H$2:H5143, H$2:H5143, "&lt;" &amp;stats[[#This Row],[Q3]]+(2*stats[[#This Row],[IQR]]), H$2:H5143, "&gt;" &amp; stats[[#This Row],[Q1]]-(2*stats[[#This Row],[IQR]])),"")</f>
        <v>1.0015817370329183E-3</v>
      </c>
    </row>
    <row r="5144" spans="1:12" x14ac:dyDescent="0.25">
      <c r="A5144" s="4">
        <v>44451.064305555556</v>
      </c>
      <c r="B5144">
        <v>0</v>
      </c>
      <c r="C5144">
        <v>1</v>
      </c>
      <c r="D5144" s="5">
        <f>SUM(B$2:B5144)</f>
        <v>29</v>
      </c>
      <c r="E5144" s="5">
        <f>SUM(C$2:C5144)</f>
        <v>5143</v>
      </c>
      <c r="F5144" s="6">
        <f>IF(stats[[#This Row],[Column1]],stats[[#This Row],[Total Clear]]/stats[[#This Row],[Total Runs]],NA())</f>
        <v>5.6387322574372933E-3</v>
      </c>
      <c r="G5144" s="6">
        <f>SUM(B$2:B5144) / SUM(C$2:C5144)</f>
        <v>5.6387322574372933E-3</v>
      </c>
      <c r="H5144" s="7">
        <f>IFERROR(stats[[#This Row],[Column1]]-A5143,"")</f>
        <v>8.5648147796746343E-4</v>
      </c>
      <c r="I5144" s="7">
        <f>IFERROR(_xlfn.QUARTILE.INC(H$2:H5144,1),"")</f>
        <v>9.3750000087311491E-4</v>
      </c>
      <c r="J5144" s="7">
        <f>IFERROR(_xlfn.QUARTILE.INC(H$2:H5144,3),"")</f>
        <v>1.0648148163454607E-3</v>
      </c>
      <c r="K5144" s="7">
        <f>IFERROR(stats[[#This Row],[Q3]]-stats[[#This Row],[Q1]],"")</f>
        <v>1.273148154723458E-4</v>
      </c>
      <c r="L5144" s="7">
        <f>IFERROR(AVERAGEIFS(H$2:H5144, H$2:H5144, "&lt;" &amp;stats[[#This Row],[Q3]]+(2*stats[[#This Row],[IQR]]), H$2:H5144, "&gt;" &amp; stats[[#This Row],[Q1]]-(2*stats[[#This Row],[IQR]])),"")</f>
        <v>1.0015532189002402E-3</v>
      </c>
    </row>
    <row r="5145" spans="1:12" x14ac:dyDescent="0.25">
      <c r="A5145" s="4">
        <v>44451.065196759257</v>
      </c>
      <c r="B5145">
        <v>0</v>
      </c>
      <c r="C5145">
        <v>1</v>
      </c>
      <c r="D5145" s="5">
        <f>SUM(B$2:B5145)</f>
        <v>29</v>
      </c>
      <c r="E5145" s="5">
        <f>SUM(C$2:C5145)</f>
        <v>5144</v>
      </c>
      <c r="F5145" s="6">
        <f>IF(stats[[#This Row],[Column1]],stats[[#This Row],[Total Clear]]/stats[[#This Row],[Total Runs]],NA())</f>
        <v>5.6376360808709173E-3</v>
      </c>
      <c r="G5145" s="6">
        <f>SUM(B$2:B5145) / SUM(C$2:C5145)</f>
        <v>5.6376360808709173E-3</v>
      </c>
      <c r="H5145" s="7">
        <f>IFERROR(stats[[#This Row],[Column1]]-A5144,"")</f>
        <v>8.9120370103046298E-4</v>
      </c>
      <c r="I5145" s="7">
        <f>IFERROR(_xlfn.QUARTILE.INC(H$2:H5145,1),"")</f>
        <v>9.3750000087311491E-4</v>
      </c>
      <c r="J5145" s="7">
        <f>IFERROR(_xlfn.QUARTILE.INC(H$2:H5145,3),"")</f>
        <v>1.0648148163454607E-3</v>
      </c>
      <c r="K5145" s="7">
        <f>IFERROR(stats[[#This Row],[Q3]]-stats[[#This Row],[Q1]],"")</f>
        <v>1.273148154723458E-4</v>
      </c>
      <c r="L5145" s="7">
        <f>IFERROR(AVERAGEIFS(H$2:H5145, H$2:H5145, "&lt;" &amp;stats[[#This Row],[Q3]]+(2*stats[[#This Row],[IQR]]), H$2:H5145, "&gt;" &amp; stats[[#This Row],[Q1]]-(2*stats[[#This Row],[IQR]])),"")</f>
        <v>1.0015315349706135E-3</v>
      </c>
    </row>
    <row r="5146" spans="1:12" x14ac:dyDescent="0.25">
      <c r="A5146" s="4">
        <v>44451.066111111111</v>
      </c>
      <c r="B5146">
        <v>0</v>
      </c>
      <c r="C5146">
        <v>1</v>
      </c>
      <c r="D5146" s="5">
        <f>SUM(B$2:B5146)</f>
        <v>29</v>
      </c>
      <c r="E5146" s="5">
        <f>SUM(C$2:C5146)</f>
        <v>5145</v>
      </c>
      <c r="F5146" s="6">
        <f>IF(stats[[#This Row],[Column1]],stats[[#This Row],[Total Clear]]/stats[[#This Row],[Total Runs]],NA())</f>
        <v>5.6365403304178812E-3</v>
      </c>
      <c r="G5146" s="6">
        <f>SUM(B$2:B5146) / SUM(C$2:C5146)</f>
        <v>5.6365403304178812E-3</v>
      </c>
      <c r="H5146" s="7">
        <f>IFERROR(stats[[#This Row],[Column1]]-A5145,"")</f>
        <v>9.1435185458976775E-4</v>
      </c>
      <c r="I5146" s="7">
        <f>IFERROR(_xlfn.QUARTILE.INC(H$2:H5146,1),"")</f>
        <v>9.3750000087311491E-4</v>
      </c>
      <c r="J5146" s="7">
        <f>IFERROR(_xlfn.QUARTILE.INC(H$2:H5146,3),"")</f>
        <v>1.0648148163454607E-3</v>
      </c>
      <c r="K5146" s="7">
        <f>IFERROR(stats[[#This Row],[Q3]]-stats[[#This Row],[Q1]],"")</f>
        <v>1.273148154723458E-4</v>
      </c>
      <c r="L5146" s="7">
        <f>IFERROR(AVERAGEIFS(H$2:H5146, H$2:H5146, "&lt;" &amp;stats[[#This Row],[Q3]]+(2*stats[[#This Row],[IQR]]), H$2:H5146, "&gt;" &amp; stats[[#This Row],[Q1]]-(2*stats[[#This Row],[IQR]])),"")</f>
        <v>1.001514407332032E-3</v>
      </c>
    </row>
    <row r="5147" spans="1:12" x14ac:dyDescent="0.25">
      <c r="A5147" s="4">
        <v>44451.067083333335</v>
      </c>
      <c r="B5147">
        <v>0</v>
      </c>
      <c r="C5147">
        <v>1</v>
      </c>
      <c r="D5147" s="5">
        <f>SUM(B$2:B5147)</f>
        <v>29</v>
      </c>
      <c r="E5147" s="5">
        <f>SUM(C$2:C5147)</f>
        <v>5146</v>
      </c>
      <c r="F5147" s="6">
        <f>IF(stats[[#This Row],[Column1]],stats[[#This Row],[Total Clear]]/stats[[#This Row],[Total Runs]],NA())</f>
        <v>5.6354450058297709E-3</v>
      </c>
      <c r="G5147" s="6">
        <f>SUM(B$2:B5147) / SUM(C$2:C5147)</f>
        <v>5.6354450058297709E-3</v>
      </c>
      <c r="H5147" s="7">
        <f>IFERROR(stats[[#This Row],[Column1]]-A5146,"")</f>
        <v>9.7222222393611446E-4</v>
      </c>
      <c r="I5147" s="7">
        <f>IFERROR(_xlfn.QUARTILE.INC(H$2:H5147,1),"")</f>
        <v>9.3750000087311491E-4</v>
      </c>
      <c r="J5147" s="7">
        <f>IFERROR(_xlfn.QUARTILE.INC(H$2:H5147,3),"")</f>
        <v>1.0648148163454607E-3</v>
      </c>
      <c r="K5147" s="7">
        <f>IFERROR(stats[[#This Row],[Q3]]-stats[[#This Row],[Q1]],"")</f>
        <v>1.273148154723458E-4</v>
      </c>
      <c r="L5147" s="7">
        <f>IFERROR(AVERAGEIFS(H$2:H5147, H$2:H5147, "&lt;" &amp;stats[[#This Row],[Q3]]+(2*stats[[#This Row],[IQR]]), H$2:H5147, "&gt;" &amp; stats[[#This Row],[Q1]]-(2*stats[[#This Row],[IQR]])),"")</f>
        <v>1.0015086536130384E-3</v>
      </c>
    </row>
    <row r="5148" spans="1:12" x14ac:dyDescent="0.25">
      <c r="A5148" s="4">
        <v>44451.067928240744</v>
      </c>
      <c r="B5148">
        <v>0</v>
      </c>
      <c r="C5148">
        <v>1</v>
      </c>
      <c r="D5148" s="5">
        <f>SUM(B$2:B5148)</f>
        <v>29</v>
      </c>
      <c r="E5148" s="5">
        <f>SUM(C$2:C5148)</f>
        <v>5147</v>
      </c>
      <c r="F5148" s="6">
        <f>IF(stats[[#This Row],[Column1]],stats[[#This Row],[Total Clear]]/stats[[#This Row],[Total Runs]],NA())</f>
        <v>5.6343501068583639E-3</v>
      </c>
      <c r="G5148" s="6">
        <f>SUM(B$2:B5148) / SUM(C$2:C5148)</f>
        <v>5.6343501068583639E-3</v>
      </c>
      <c r="H5148" s="7">
        <f>IFERROR(stats[[#This Row],[Column1]]-A5147,"")</f>
        <v>8.4490740846376866E-4</v>
      </c>
      <c r="I5148" s="7">
        <f>IFERROR(_xlfn.QUARTILE.INC(H$2:H5148,1),"")</f>
        <v>9.3750000087311491E-4</v>
      </c>
      <c r="J5148" s="7">
        <f>IFERROR(_xlfn.QUARTILE.INC(H$2:H5148,3),"")</f>
        <v>1.0648148163454607E-3</v>
      </c>
      <c r="K5148" s="7">
        <f>IFERROR(stats[[#This Row],[Q3]]-stats[[#This Row],[Q1]],"")</f>
        <v>1.273148154723458E-4</v>
      </c>
      <c r="L5148" s="7">
        <f>IFERROR(AVERAGEIFS(H$2:H5148, H$2:H5148, "&lt;" &amp;stats[[#This Row],[Q3]]+(2*stats[[#This Row],[IQR]]), H$2:H5148, "&gt;" &amp; stats[[#This Row],[Q1]]-(2*stats[[#This Row],[IQR]])),"")</f>
        <v>1.0014778992443916E-3</v>
      </c>
    </row>
    <row r="5149" spans="1:12" x14ac:dyDescent="0.25">
      <c r="A5149" s="4">
        <v>44451.068831018521</v>
      </c>
      <c r="B5149">
        <v>0</v>
      </c>
      <c r="C5149">
        <v>1</v>
      </c>
      <c r="D5149" s="5">
        <f>SUM(B$2:B5149)</f>
        <v>29</v>
      </c>
      <c r="E5149" s="5">
        <f>SUM(C$2:C5149)</f>
        <v>5148</v>
      </c>
      <c r="F5149" s="6">
        <f>IF(stats[[#This Row],[Column1]],stats[[#This Row],[Total Clear]]/stats[[#This Row],[Total Runs]],NA())</f>
        <v>5.633255633255633E-3</v>
      </c>
      <c r="G5149" s="6">
        <f>SUM(B$2:B5149) / SUM(C$2:C5149)</f>
        <v>5.633255633255633E-3</v>
      </c>
      <c r="H5149" s="7">
        <f>IFERROR(stats[[#This Row],[Column1]]-A5148,"")</f>
        <v>9.0277777781011537E-4</v>
      </c>
      <c r="I5149" s="7">
        <f>IFERROR(_xlfn.QUARTILE.INC(H$2:H5149,1),"")</f>
        <v>9.3750000087311491E-4</v>
      </c>
      <c r="J5149" s="7">
        <f>IFERROR(_xlfn.QUARTILE.INC(H$2:H5149,3),"")</f>
        <v>1.0648148163454607E-3</v>
      </c>
      <c r="K5149" s="7">
        <f>IFERROR(stats[[#This Row],[Q3]]-stats[[#This Row],[Q1]],"")</f>
        <v>1.273148154723458E-4</v>
      </c>
      <c r="L5149" s="7">
        <f>IFERROR(AVERAGEIFS(H$2:H5149, H$2:H5149, "&lt;" &amp;stats[[#This Row],[Q3]]+(2*stats[[#This Row],[IQR]]), H$2:H5149, "&gt;" &amp; stats[[#This Row],[Q1]]-(2*stats[[#This Row],[IQR]])),"")</f>
        <v>1.0014585196800024E-3</v>
      </c>
    </row>
    <row r="5150" spans="1:12" x14ac:dyDescent="0.25">
      <c r="A5150" s="4">
        <v>44451.069699074076</v>
      </c>
      <c r="B5150">
        <v>0</v>
      </c>
      <c r="C5150">
        <v>1</v>
      </c>
      <c r="D5150" s="5">
        <f>SUM(B$2:B5150)</f>
        <v>29</v>
      </c>
      <c r="E5150" s="5">
        <f>SUM(C$2:C5150)</f>
        <v>5149</v>
      </c>
      <c r="F5150" s="6">
        <f>IF(stats[[#This Row],[Column1]],stats[[#This Row],[Total Clear]]/stats[[#This Row],[Total Runs]],NA())</f>
        <v>5.6321615847737426E-3</v>
      </c>
      <c r="G5150" s="6">
        <f>SUM(B$2:B5150) / SUM(C$2:C5150)</f>
        <v>5.6321615847737426E-3</v>
      </c>
      <c r="H5150" s="7">
        <f>IFERROR(stats[[#This Row],[Column1]]-A5149,"")</f>
        <v>8.6805555474711582E-4</v>
      </c>
      <c r="I5150" s="7">
        <f>IFERROR(_xlfn.QUARTILE.INC(H$2:H5150,1),"")</f>
        <v>9.3750000087311491E-4</v>
      </c>
      <c r="J5150" s="7">
        <f>IFERROR(_xlfn.QUARTILE.INC(H$2:H5150,3),"")</f>
        <v>1.0648148163454607E-3</v>
      </c>
      <c r="K5150" s="7">
        <f>IFERROR(stats[[#This Row],[Q3]]-stats[[#This Row],[Q1]],"")</f>
        <v>1.273148154723458E-4</v>
      </c>
      <c r="L5150" s="7">
        <f>IFERROR(AVERAGEIFS(H$2:H5150, H$2:H5150, "&lt;" &amp;stats[[#This Row],[Q3]]+(2*stats[[#This Row],[IQR]]), H$2:H5150, "&gt;" &amp; stats[[#This Row],[Q1]]-(2*stats[[#This Row],[IQR]])),"")</f>
        <v>1.0014323314261875E-3</v>
      </c>
    </row>
    <row r="5151" spans="1:12" x14ac:dyDescent="0.25">
      <c r="A5151" s="4">
        <v>44451.070555555554</v>
      </c>
      <c r="B5151">
        <v>0</v>
      </c>
      <c r="C5151">
        <v>1</v>
      </c>
      <c r="D5151" s="5">
        <f>SUM(B$2:B5151)</f>
        <v>29</v>
      </c>
      <c r="E5151" s="5">
        <f>SUM(C$2:C5151)</f>
        <v>5150</v>
      </c>
      <c r="F5151" s="6">
        <f>IF(stats[[#This Row],[Column1]],stats[[#This Row],[Total Clear]]/stats[[#This Row],[Total Runs]],NA())</f>
        <v>5.6310679611650486E-3</v>
      </c>
      <c r="G5151" s="6">
        <f>SUM(B$2:B5151) / SUM(C$2:C5151)</f>
        <v>5.6310679611650486E-3</v>
      </c>
      <c r="H5151" s="7">
        <f>IFERROR(stats[[#This Row],[Column1]]-A5150,"")</f>
        <v>8.5648147796746343E-4</v>
      </c>
      <c r="I5151" s="7">
        <f>IFERROR(_xlfn.QUARTILE.INC(H$2:H5151,1),"")</f>
        <v>9.3750000087311491E-4</v>
      </c>
      <c r="J5151" s="7">
        <f>IFERROR(_xlfn.QUARTILE.INC(H$2:H5151,3),"")</f>
        <v>1.0648148163454607E-3</v>
      </c>
      <c r="K5151" s="7">
        <f>IFERROR(stats[[#This Row],[Q3]]-stats[[#This Row],[Q1]],"")</f>
        <v>1.273148154723458E-4</v>
      </c>
      <c r="L5151" s="7">
        <f>IFERROR(AVERAGEIFS(H$2:H5151, H$2:H5151, "&lt;" &amp;stats[[#This Row],[Q3]]+(2*stats[[#This Row],[IQR]]), H$2:H5151, "&gt;" &amp; stats[[#This Row],[Q1]]-(2*stats[[#This Row],[IQR]])),"")</f>
        <v>1.0014038817984234E-3</v>
      </c>
    </row>
    <row r="5152" spans="1:12" x14ac:dyDescent="0.25">
      <c r="A5152" s="4">
        <v>44451.071423611109</v>
      </c>
      <c r="B5152">
        <v>0</v>
      </c>
      <c r="C5152">
        <v>1</v>
      </c>
      <c r="D5152" s="5">
        <f>SUM(B$2:B5152)</f>
        <v>29</v>
      </c>
      <c r="E5152" s="5">
        <f>SUM(C$2:C5152)</f>
        <v>5151</v>
      </c>
      <c r="F5152" s="6">
        <f>IF(stats[[#This Row],[Column1]],stats[[#This Row],[Total Clear]]/stats[[#This Row],[Total Runs]],NA())</f>
        <v>5.6299747621821007E-3</v>
      </c>
      <c r="G5152" s="6">
        <f>SUM(B$2:B5152) / SUM(C$2:C5152)</f>
        <v>5.6299747621821007E-3</v>
      </c>
      <c r="H5152" s="7">
        <f>IFERROR(stats[[#This Row],[Column1]]-A5151,"")</f>
        <v>8.6805555474711582E-4</v>
      </c>
      <c r="I5152" s="7">
        <f>IFERROR(_xlfn.QUARTILE.INC(H$2:H5152,1),"")</f>
        <v>9.3750000087311491E-4</v>
      </c>
      <c r="J5152" s="7">
        <f>IFERROR(_xlfn.QUARTILE.INC(H$2:H5152,3),"")</f>
        <v>1.0648148163454607E-3</v>
      </c>
      <c r="K5152" s="7">
        <f>IFERROR(stats[[#This Row],[Q3]]-stats[[#This Row],[Q1]],"")</f>
        <v>1.273148154723458E-4</v>
      </c>
      <c r="L5152" s="7">
        <f>IFERROR(AVERAGEIFS(H$2:H5152, H$2:H5152, "&lt;" &amp;stats[[#This Row],[Q3]]+(2*stats[[#This Row],[IQR]]), H$2:H5152, "&gt;" &amp; stats[[#This Row],[Q1]]-(2*stats[[#This Row],[IQR]])),"")</f>
        <v>1.0013777145442924E-3</v>
      </c>
    </row>
    <row r="5153" spans="1:12" x14ac:dyDescent="0.25">
      <c r="A5153" s="4">
        <v>44451.07234953704</v>
      </c>
      <c r="B5153">
        <v>0</v>
      </c>
      <c r="C5153">
        <v>1</v>
      </c>
      <c r="D5153" s="5">
        <f>SUM(B$2:B5153)</f>
        <v>29</v>
      </c>
      <c r="E5153" s="5">
        <f>SUM(C$2:C5153)</f>
        <v>5152</v>
      </c>
      <c r="F5153" s="6">
        <f>IF(stats[[#This Row],[Column1]],stats[[#This Row],[Total Clear]]/stats[[#This Row],[Total Runs]],NA())</f>
        <v>5.62888198757764E-3</v>
      </c>
      <c r="G5153" s="6">
        <f>SUM(B$2:B5153) / SUM(C$2:C5153)</f>
        <v>5.62888198757764E-3</v>
      </c>
      <c r="H5153" s="7">
        <f>IFERROR(stats[[#This Row],[Column1]]-A5152,"")</f>
        <v>9.2592593136942014E-4</v>
      </c>
      <c r="I5153" s="7">
        <f>IFERROR(_xlfn.QUARTILE.INC(H$2:H5153,1),"")</f>
        <v>9.3750000087311491E-4</v>
      </c>
      <c r="J5153" s="7">
        <f>IFERROR(_xlfn.QUARTILE.INC(H$2:H5153,3),"")</f>
        <v>1.0648148163454607E-3</v>
      </c>
      <c r="K5153" s="7">
        <f>IFERROR(stats[[#This Row],[Q3]]-stats[[#This Row],[Q1]],"")</f>
        <v>1.273148154723458E-4</v>
      </c>
      <c r="L5153" s="7">
        <f>IFERROR(AVERAGEIFS(H$2:H5153, H$2:H5153, "&lt;" &amp;stats[[#This Row],[Q3]]+(2*stats[[#This Row],[IQR]]), H$2:H5153, "&gt;" &amp; stats[[#This Row],[Q1]]-(2*stats[[#This Row],[IQR]])),"")</f>
        <v>1.0013629113692533E-3</v>
      </c>
    </row>
    <row r="5154" spans="1:12" x14ac:dyDescent="0.25">
      <c r="A5154" s="4">
        <v>44451.073194444441</v>
      </c>
      <c r="B5154">
        <v>0</v>
      </c>
      <c r="C5154">
        <v>1</v>
      </c>
      <c r="D5154" s="5">
        <f>SUM(B$2:B5154)</f>
        <v>29</v>
      </c>
      <c r="E5154" s="5">
        <f>SUM(C$2:C5154)</f>
        <v>5153</v>
      </c>
      <c r="F5154" s="6">
        <f>IF(stats[[#This Row],[Column1]],stats[[#This Row],[Total Clear]]/stats[[#This Row],[Total Runs]],NA())</f>
        <v>5.6277896371045993E-3</v>
      </c>
      <c r="G5154" s="6">
        <f>SUM(B$2:B5154) / SUM(C$2:C5154)</f>
        <v>5.6277896371045993E-3</v>
      </c>
      <c r="H5154" s="7">
        <f>IFERROR(stats[[#This Row],[Column1]]-A5153,"")</f>
        <v>8.4490740118781105E-4</v>
      </c>
      <c r="I5154" s="7">
        <f>IFERROR(_xlfn.QUARTILE.INC(H$2:H5154,1),"")</f>
        <v>9.3750000087311491E-4</v>
      </c>
      <c r="J5154" s="7">
        <f>IFERROR(_xlfn.QUARTILE.INC(H$2:H5154,3),"")</f>
        <v>1.0648148163454607E-3</v>
      </c>
      <c r="K5154" s="7">
        <f>IFERROR(stats[[#This Row],[Q3]]-stats[[#This Row],[Q1]],"")</f>
        <v>1.273148154723458E-4</v>
      </c>
      <c r="L5154" s="7">
        <f>IFERROR(AVERAGEIFS(H$2:H5154, H$2:H5154, "&lt;" &amp;stats[[#This Row],[Q3]]+(2*stats[[#This Row],[IQR]]), H$2:H5154, "&gt;" &amp; stats[[#This Row],[Q1]]-(2*stats[[#This Row],[IQR]])),"")</f>
        <v>1.0013322217831055E-3</v>
      </c>
    </row>
    <row r="5155" spans="1:12" x14ac:dyDescent="0.25">
      <c r="A5155" s="4">
        <v>44451.074062500003</v>
      </c>
      <c r="B5155">
        <v>0</v>
      </c>
      <c r="C5155">
        <v>1</v>
      </c>
      <c r="D5155" s="5">
        <f>SUM(B$2:B5155)</f>
        <v>29</v>
      </c>
      <c r="E5155" s="5">
        <f>SUM(C$2:C5155)</f>
        <v>5154</v>
      </c>
      <c r="F5155" s="6">
        <f>IF(stats[[#This Row],[Column1]],stats[[#This Row],[Total Clear]]/stats[[#This Row],[Total Runs]],NA())</f>
        <v>5.6266977105161042E-3</v>
      </c>
      <c r="G5155" s="6">
        <f>SUM(B$2:B5155) / SUM(C$2:C5155)</f>
        <v>5.6266977105161042E-3</v>
      </c>
      <c r="H5155" s="7">
        <f>IFERROR(stats[[#This Row],[Column1]]-A5154,"")</f>
        <v>8.6805556202307343E-4</v>
      </c>
      <c r="I5155" s="7">
        <f>IFERROR(_xlfn.QUARTILE.INC(H$2:H5155,1),"")</f>
        <v>9.3750000087311491E-4</v>
      </c>
      <c r="J5155" s="7">
        <f>IFERROR(_xlfn.QUARTILE.INC(H$2:H5155,3),"")</f>
        <v>1.0648148163454607E-3</v>
      </c>
      <c r="K5155" s="7">
        <f>IFERROR(stats[[#This Row],[Q3]]-stats[[#This Row],[Q1]],"")</f>
        <v>1.273148154723458E-4</v>
      </c>
      <c r="L5155" s="7">
        <f>IFERROR(AVERAGEIFS(H$2:H5155, H$2:H5155, "&lt;" &amp;stats[[#This Row],[Q3]]+(2*stats[[#This Row],[IQR]]), H$2:H5155, "&gt;" &amp; stats[[#This Row],[Q1]]-(2*stats[[#This Row],[IQR]])),"")</f>
        <v>1.0013060839796615E-3</v>
      </c>
    </row>
    <row r="5156" spans="1:12" x14ac:dyDescent="0.25">
      <c r="A5156" s="4">
        <v>44451.074988425928</v>
      </c>
      <c r="B5156">
        <v>0</v>
      </c>
      <c r="C5156">
        <v>1</v>
      </c>
      <c r="D5156" s="5">
        <f>SUM(B$2:B5156)</f>
        <v>29</v>
      </c>
      <c r="E5156" s="5">
        <f>SUM(C$2:C5156)</f>
        <v>5155</v>
      </c>
      <c r="F5156" s="6">
        <f>IF(stats[[#This Row],[Column1]],stats[[#This Row],[Total Clear]]/stats[[#This Row],[Total Runs]],NA())</f>
        <v>5.62560620756547E-3</v>
      </c>
      <c r="G5156" s="6">
        <f>SUM(B$2:B5156) / SUM(C$2:C5156)</f>
        <v>5.62560620756547E-3</v>
      </c>
      <c r="H5156" s="7">
        <f>IFERROR(stats[[#This Row],[Column1]]-A5155,"")</f>
        <v>9.2592592409346253E-4</v>
      </c>
      <c r="I5156" s="7">
        <f>IFERROR(_xlfn.QUARTILE.INC(H$2:H5156,1),"")</f>
        <v>9.3750000087311491E-4</v>
      </c>
      <c r="J5156" s="7">
        <f>IFERROR(_xlfn.QUARTILE.INC(H$2:H5156,3),"")</f>
        <v>1.0648148163454607E-3</v>
      </c>
      <c r="K5156" s="7">
        <f>IFERROR(stats[[#This Row],[Q3]]-stats[[#This Row],[Q1]],"")</f>
        <v>1.273148154723458E-4</v>
      </c>
      <c r="L5156" s="7">
        <f>IFERROR(AVERAGEIFS(H$2:H5156, H$2:H5156, "&lt;" &amp;stats[[#This Row],[Q3]]+(2*stats[[#This Row],[IQR]]), H$2:H5156, "&gt;" &amp; stats[[#This Row],[Q1]]-(2*stats[[#This Row],[IQR]])),"")</f>
        <v>1.0012913035561545E-3</v>
      </c>
    </row>
    <row r="5157" spans="1:12" x14ac:dyDescent="0.25">
      <c r="A5157" s="4">
        <v>44451.075937499998</v>
      </c>
      <c r="B5157">
        <v>0</v>
      </c>
      <c r="C5157">
        <v>1</v>
      </c>
      <c r="D5157" s="5">
        <f>SUM(B$2:B5157)</f>
        <v>29</v>
      </c>
      <c r="E5157" s="5">
        <f>SUM(C$2:C5157)</f>
        <v>5156</v>
      </c>
      <c r="F5157" s="6">
        <f>IF(stats[[#This Row],[Column1]],stats[[#This Row],[Total Clear]]/stats[[#This Row],[Total Runs]],NA())</f>
        <v>5.6245151280062064E-3</v>
      </c>
      <c r="G5157" s="6">
        <f>SUM(B$2:B5157) / SUM(C$2:C5157)</f>
        <v>5.6245151280062064E-3</v>
      </c>
      <c r="H5157" s="7">
        <f>IFERROR(stats[[#This Row],[Column1]]-A5156,"")</f>
        <v>9.4907407037680969E-4</v>
      </c>
      <c r="I5157" s="7">
        <f>IFERROR(_xlfn.QUARTILE.INC(H$2:H5157,1),"")</f>
        <v>9.3750000087311491E-4</v>
      </c>
      <c r="J5157" s="7">
        <f>IFERROR(_xlfn.QUARTILE.INC(H$2:H5157,3),"")</f>
        <v>1.0648148163454607E-3</v>
      </c>
      <c r="K5157" s="7">
        <f>IFERROR(stats[[#This Row],[Q3]]-stats[[#This Row],[Q1]],"")</f>
        <v>1.273148154723458E-4</v>
      </c>
      <c r="L5157" s="7">
        <f>IFERROR(AVERAGEIFS(H$2:H5157, H$2:H5157, "&lt;" &amp;stats[[#This Row],[Q3]]+(2*stats[[#This Row],[IQR]]), H$2:H5157, "&gt;" &amp; stats[[#This Row],[Q1]]-(2*stats[[#This Row],[IQR]])),"")</f>
        <v>1.0012810668901715E-3</v>
      </c>
    </row>
    <row r="5158" spans="1:12" x14ac:dyDescent="0.25">
      <c r="A5158" s="4">
        <v>44451.076828703706</v>
      </c>
      <c r="B5158">
        <v>0</v>
      </c>
      <c r="C5158">
        <v>1</v>
      </c>
      <c r="D5158" s="5">
        <f>SUM(B$2:B5158)</f>
        <v>29</v>
      </c>
      <c r="E5158" s="5">
        <f>SUM(C$2:C5158)</f>
        <v>5157</v>
      </c>
      <c r="F5158" s="6">
        <f>IF(stats[[#This Row],[Column1]],stats[[#This Row],[Total Clear]]/stats[[#This Row],[Total Runs]],NA())</f>
        <v>5.6234244715920112E-3</v>
      </c>
      <c r="G5158" s="6">
        <f>SUM(B$2:B5158) / SUM(C$2:C5158)</f>
        <v>5.6234244715920112E-3</v>
      </c>
      <c r="H5158" s="7">
        <f>IFERROR(stats[[#This Row],[Column1]]-A5157,"")</f>
        <v>8.9120370830642059E-4</v>
      </c>
      <c r="I5158" s="7">
        <f>IFERROR(_xlfn.QUARTILE.INC(H$2:H5158,1),"")</f>
        <v>9.3750000087311491E-4</v>
      </c>
      <c r="J5158" s="7">
        <f>IFERROR(_xlfn.QUARTILE.INC(H$2:H5158,3),"")</f>
        <v>1.0648148163454607E-3</v>
      </c>
      <c r="K5158" s="7">
        <f>IFERROR(stats[[#This Row],[Q3]]-stats[[#This Row],[Q1]],"")</f>
        <v>1.273148154723458E-4</v>
      </c>
      <c r="L5158" s="7">
        <f>IFERROR(AVERAGEIFS(H$2:H5158, H$2:H5158, "&lt;" &amp;stats[[#This Row],[Q3]]+(2*stats[[#This Row],[IQR]]), H$2:H5158, "&gt;" &amp; stats[[#This Row],[Q1]]-(2*stats[[#This Row],[IQR]])),"")</f>
        <v>1.0012594915552865E-3</v>
      </c>
    </row>
    <row r="5159" spans="1:12" x14ac:dyDescent="0.25">
      <c r="A5159" s="4">
        <v>44451.077696759261</v>
      </c>
      <c r="B5159">
        <v>0</v>
      </c>
      <c r="C5159">
        <v>1</v>
      </c>
      <c r="D5159" s="5">
        <f>SUM(B$2:B5159)</f>
        <v>29</v>
      </c>
      <c r="E5159" s="5">
        <f>SUM(C$2:C5159)</f>
        <v>5158</v>
      </c>
      <c r="F5159" s="6">
        <f>IF(stats[[#This Row],[Column1]],stats[[#This Row],[Total Clear]]/stats[[#This Row],[Total Runs]],NA())</f>
        <v>5.6223342380767741E-3</v>
      </c>
      <c r="G5159" s="6">
        <f>SUM(B$2:B5159) / SUM(C$2:C5159)</f>
        <v>5.6223342380767741E-3</v>
      </c>
      <c r="H5159" s="7">
        <f>IFERROR(stats[[#This Row],[Column1]]-A5158,"")</f>
        <v>8.6805555474711582E-4</v>
      </c>
      <c r="I5159" s="7">
        <f>IFERROR(_xlfn.QUARTILE.INC(H$2:H5159,1),"")</f>
        <v>9.3750000087311491E-4</v>
      </c>
      <c r="J5159" s="7">
        <f>IFERROR(_xlfn.QUARTILE.INC(H$2:H5159,3),"")</f>
        <v>1.0648148163454607E-3</v>
      </c>
      <c r="K5159" s="7">
        <f>IFERROR(stats[[#This Row],[Q3]]-stats[[#This Row],[Q1]],"")</f>
        <v>1.273148154723458E-4</v>
      </c>
      <c r="L5159" s="7">
        <f>IFERROR(AVERAGEIFS(H$2:H5159, H$2:H5159, "&lt;" &amp;stats[[#This Row],[Q3]]+(2*stats[[#This Row],[IQR]]), H$2:H5159, "&gt;" &amp; stats[[#This Row],[Q1]]-(2*stats[[#This Row],[IQR]])),"")</f>
        <v>1.0012333884910482E-3</v>
      </c>
    </row>
    <row r="5160" spans="1:12" x14ac:dyDescent="0.25">
      <c r="A5160" s="4">
        <v>44451.078599537039</v>
      </c>
      <c r="B5160">
        <v>0</v>
      </c>
      <c r="C5160">
        <v>1</v>
      </c>
      <c r="D5160" s="5">
        <f>SUM(B$2:B5160)</f>
        <v>29</v>
      </c>
      <c r="E5160" s="5">
        <f>SUM(C$2:C5160)</f>
        <v>5159</v>
      </c>
      <c r="F5160" s="6">
        <f>IF(stats[[#This Row],[Column1]],stats[[#This Row],[Total Clear]]/stats[[#This Row],[Total Runs]],NA())</f>
        <v>5.6212444272145763E-3</v>
      </c>
      <c r="G5160" s="6">
        <f>SUM(B$2:B5160) / SUM(C$2:C5160)</f>
        <v>5.6212444272145763E-3</v>
      </c>
      <c r="H5160" s="7">
        <f>IFERROR(stats[[#This Row],[Column1]]-A5159,"")</f>
        <v>9.0277777781011537E-4</v>
      </c>
      <c r="I5160" s="7">
        <f>IFERROR(_xlfn.QUARTILE.INC(H$2:H5160,1),"")</f>
        <v>9.3750000087311491E-4</v>
      </c>
      <c r="J5160" s="7">
        <f>IFERROR(_xlfn.QUARTILE.INC(H$2:H5160,3),"")</f>
        <v>1.0648148163454607E-3</v>
      </c>
      <c r="K5160" s="7">
        <f>IFERROR(stats[[#This Row],[Q3]]-stats[[#This Row],[Q1]],"")</f>
        <v>1.273148154723458E-4</v>
      </c>
      <c r="L5160" s="7">
        <f>IFERROR(AVERAGEIFS(H$2:H5160, H$2:H5160, "&lt;" &amp;stats[[#This Row],[Q3]]+(2*stats[[#This Row],[IQR]]), H$2:H5160, "&gt;" &amp; stats[[#This Row],[Q1]]-(2*stats[[#This Row],[IQR]])),"")</f>
        <v>1.0012140985986733E-3</v>
      </c>
    </row>
    <row r="5161" spans="1:12" x14ac:dyDescent="0.25">
      <c r="A5161" s="4">
        <v>44451.07949074074</v>
      </c>
      <c r="B5161">
        <v>0</v>
      </c>
      <c r="C5161">
        <v>1</v>
      </c>
      <c r="D5161" s="5">
        <f>SUM(B$2:B5161)</f>
        <v>29</v>
      </c>
      <c r="E5161" s="5">
        <f>SUM(C$2:C5161)</f>
        <v>5160</v>
      </c>
      <c r="F5161" s="6">
        <f>IF(stats[[#This Row],[Column1]],stats[[#This Row],[Total Clear]]/stats[[#This Row],[Total Runs]],NA())</f>
        <v>5.6201550387596898E-3</v>
      </c>
      <c r="G5161" s="6">
        <f>SUM(B$2:B5161) / SUM(C$2:C5161)</f>
        <v>5.6201550387596898E-3</v>
      </c>
      <c r="H5161" s="7">
        <f>IFERROR(stats[[#This Row],[Column1]]-A5160,"")</f>
        <v>8.9120370103046298E-4</v>
      </c>
      <c r="I5161" s="7">
        <f>IFERROR(_xlfn.QUARTILE.INC(H$2:H5161,1),"")</f>
        <v>9.3750000087311491E-4</v>
      </c>
      <c r="J5161" s="7">
        <f>IFERROR(_xlfn.QUARTILE.INC(H$2:H5161,3),"")</f>
        <v>1.0648148163454607E-3</v>
      </c>
      <c r="K5161" s="7">
        <f>IFERROR(stats[[#This Row],[Q3]]-stats[[#This Row],[Q1]],"")</f>
        <v>1.273148154723458E-4</v>
      </c>
      <c r="L5161" s="7">
        <f>IFERROR(AVERAGEIFS(H$2:H5161, H$2:H5161, "&lt;" &amp;stats[[#This Row],[Q3]]+(2*stats[[#This Row],[IQR]]), H$2:H5161, "&gt;" &amp; stats[[#This Row],[Q1]]-(2*stats[[#This Row],[IQR]])),"")</f>
        <v>1.0011925490594827E-3</v>
      </c>
    </row>
    <row r="5162" spans="1:12" x14ac:dyDescent="0.25">
      <c r="A5162" s="4">
        <v>44451.080347222225</v>
      </c>
      <c r="B5162">
        <v>0</v>
      </c>
      <c r="C5162">
        <v>1</v>
      </c>
      <c r="D5162" s="5">
        <f>SUM(B$2:B5162)</f>
        <v>29</v>
      </c>
      <c r="E5162" s="5">
        <f>SUM(C$2:C5162)</f>
        <v>5161</v>
      </c>
      <c r="F5162" s="6">
        <f>IF(stats[[#This Row],[Column1]],stats[[#This Row],[Total Clear]]/stats[[#This Row],[Total Runs]],NA())</f>
        <v>5.619066072466576E-3</v>
      </c>
      <c r="G5162" s="6">
        <f>SUM(B$2:B5162) / SUM(C$2:C5162)</f>
        <v>5.619066072466576E-3</v>
      </c>
      <c r="H5162" s="7">
        <f>IFERROR(stats[[#This Row],[Column1]]-A5161,"")</f>
        <v>8.5648148524342105E-4</v>
      </c>
      <c r="I5162" s="7">
        <f>IFERROR(_xlfn.QUARTILE.INC(H$2:H5162,1),"")</f>
        <v>9.3750000087311491E-4</v>
      </c>
      <c r="J5162" s="7">
        <f>IFERROR(_xlfn.QUARTILE.INC(H$2:H5162,3),"")</f>
        <v>1.0648148163454607E-3</v>
      </c>
      <c r="K5162" s="7">
        <f>IFERROR(stats[[#This Row],[Q3]]-stats[[#This Row],[Q1]],"")</f>
        <v>1.273148154723458E-4</v>
      </c>
      <c r="L5162" s="7">
        <f>IFERROR(AVERAGEIFS(H$2:H5162, H$2:H5162, "&lt;" &amp;stats[[#This Row],[Q3]]+(2*stats[[#This Row],[IQR]]), H$2:H5162, "&gt;" &amp; stats[[#This Row],[Q1]]-(2*stats[[#This Row],[IQR]])),"")</f>
        <v>1.0011642076838822E-3</v>
      </c>
    </row>
    <row r="5163" spans="1:12" x14ac:dyDescent="0.25">
      <c r="A5163" s="4">
        <v>44451.081261574072</v>
      </c>
      <c r="B5163">
        <v>0</v>
      </c>
      <c r="C5163">
        <v>1</v>
      </c>
      <c r="D5163" s="5">
        <f>SUM(B$2:B5163)</f>
        <v>29</v>
      </c>
      <c r="E5163" s="5">
        <f>SUM(C$2:C5163)</f>
        <v>5162</v>
      </c>
      <c r="F5163" s="6">
        <f>IF(stats[[#This Row],[Column1]],stats[[#This Row],[Total Clear]]/stats[[#This Row],[Total Runs]],NA())</f>
        <v>5.6179775280898875E-3</v>
      </c>
      <c r="G5163" s="6">
        <f>SUM(B$2:B5163) / SUM(C$2:C5163)</f>
        <v>5.6179775280898875E-3</v>
      </c>
      <c r="H5163" s="7">
        <f>IFERROR(stats[[#This Row],[Column1]]-A5162,"")</f>
        <v>9.1435184731381014E-4</v>
      </c>
      <c r="I5163" s="7">
        <f>IFERROR(_xlfn.QUARTILE.INC(H$2:H5163,1),"")</f>
        <v>9.3750000087311491E-4</v>
      </c>
      <c r="J5163" s="7">
        <f>IFERROR(_xlfn.QUARTILE.INC(H$2:H5163,3),"")</f>
        <v>1.0648148163454607E-3</v>
      </c>
      <c r="K5163" s="7">
        <f>IFERROR(stats[[#This Row],[Q3]]-stats[[#This Row],[Q1]],"")</f>
        <v>1.273148154723458E-4</v>
      </c>
      <c r="L5163" s="7">
        <f>IFERROR(AVERAGEIFS(H$2:H5163, H$2:H5163, "&lt;" &amp;stats[[#This Row],[Q3]]+(2*stats[[#This Row],[IQR]]), H$2:H5163, "&gt;" &amp; stats[[#This Row],[Q1]]-(2*stats[[#This Row],[IQR]])),"")</f>
        <v>1.0011472089839859E-3</v>
      </c>
    </row>
    <row r="5164" spans="1:12" x14ac:dyDescent="0.25">
      <c r="A5164" s="4">
        <v>44451.08216435185</v>
      </c>
      <c r="B5164">
        <v>0</v>
      </c>
      <c r="C5164">
        <v>1</v>
      </c>
      <c r="D5164" s="5">
        <f>SUM(B$2:B5164)</f>
        <v>29</v>
      </c>
      <c r="E5164" s="5">
        <f>SUM(C$2:C5164)</f>
        <v>5163</v>
      </c>
      <c r="F5164" s="6">
        <f>IF(stats[[#This Row],[Column1]],stats[[#This Row],[Total Clear]]/stats[[#This Row],[Total Runs]],NA())</f>
        <v>5.6168894053844664E-3</v>
      </c>
      <c r="G5164" s="6">
        <f>SUM(B$2:B5164) / SUM(C$2:C5164)</f>
        <v>5.6168894053844664E-3</v>
      </c>
      <c r="H5164" s="7">
        <f>IFERROR(stats[[#This Row],[Column1]]-A5163,"")</f>
        <v>9.0277777781011537E-4</v>
      </c>
      <c r="I5164" s="7">
        <f>IFERROR(_xlfn.QUARTILE.INC(H$2:H5164,1),"")</f>
        <v>9.3750000087311491E-4</v>
      </c>
      <c r="J5164" s="7">
        <f>IFERROR(_xlfn.QUARTILE.INC(H$2:H5164,3),"")</f>
        <v>1.0648148163454607E-3</v>
      </c>
      <c r="K5164" s="7">
        <f>IFERROR(stats[[#This Row],[Q3]]-stats[[#This Row],[Q1]],"")</f>
        <v>1.273148154723458E-4</v>
      </c>
      <c r="L5164" s="7">
        <f>IFERROR(AVERAGEIFS(H$2:H5164, H$2:H5164, "&lt;" &amp;stats[[#This Row],[Q3]]+(2*stats[[#This Row],[IQR]]), H$2:H5164, "&gt;" &amp; stats[[#This Row],[Q1]]-(2*stats[[#This Row],[IQR]])),"")</f>
        <v>1.0011279510687208E-3</v>
      </c>
    </row>
    <row r="5165" spans="1:12" x14ac:dyDescent="0.25">
      <c r="A5165" s="4">
        <v>44451.083240740743</v>
      </c>
      <c r="B5165">
        <v>0</v>
      </c>
      <c r="C5165">
        <v>1</v>
      </c>
      <c r="D5165" s="5">
        <f>SUM(B$2:B5165)</f>
        <v>29</v>
      </c>
      <c r="E5165" s="5">
        <f>SUM(C$2:C5165)</f>
        <v>5164</v>
      </c>
      <c r="F5165" s="6">
        <f>IF(stats[[#This Row],[Column1]],stats[[#This Row],[Total Clear]]/stats[[#This Row],[Total Runs]],NA())</f>
        <v>5.6158017041053445E-3</v>
      </c>
      <c r="G5165" s="6">
        <f>SUM(B$2:B5165) / SUM(C$2:C5165)</f>
        <v>5.6158017041053445E-3</v>
      </c>
      <c r="H5165" s="7">
        <f>IFERROR(stats[[#This Row],[Column1]]-A5164,"")</f>
        <v>1.0763888931251131E-3</v>
      </c>
      <c r="I5165" s="7">
        <f>IFERROR(_xlfn.QUARTILE.INC(H$2:H5165,1),"")</f>
        <v>9.3750000087311491E-4</v>
      </c>
      <c r="J5165" s="7">
        <f>IFERROR(_xlfn.QUARTILE.INC(H$2:H5165,3),"")</f>
        <v>1.0648148163454607E-3</v>
      </c>
      <c r="K5165" s="7">
        <f>IFERROR(stats[[#This Row],[Q3]]-stats[[#This Row],[Q1]],"")</f>
        <v>1.273148154723458E-4</v>
      </c>
      <c r="L5165" s="7">
        <f>IFERROR(AVERAGEIFS(H$2:H5165, H$2:H5165, "&lt;" &amp;stats[[#This Row],[Q3]]+(2*stats[[#This Row],[IQR]]), H$2:H5165, "&gt;" &amp; stats[[#This Row],[Q1]]-(2*stats[[#This Row],[IQR]])),"")</f>
        <v>1.0011426821202097E-3</v>
      </c>
    </row>
    <row r="5166" spans="1:12" x14ac:dyDescent="0.25">
      <c r="A5166" s="4">
        <v>44451.084143518521</v>
      </c>
      <c r="B5166">
        <v>0</v>
      </c>
      <c r="C5166">
        <v>1</v>
      </c>
      <c r="D5166" s="5">
        <f>SUM(B$2:B5166)</f>
        <v>29</v>
      </c>
      <c r="E5166" s="5">
        <f>SUM(C$2:C5166)</f>
        <v>5165</v>
      </c>
      <c r="F5166" s="6">
        <f>IF(stats[[#This Row],[Column1]],stats[[#This Row],[Total Clear]]/stats[[#This Row],[Total Runs]],NA())</f>
        <v>5.6147144240077445E-3</v>
      </c>
      <c r="G5166" s="6">
        <f>SUM(B$2:B5166) / SUM(C$2:C5166)</f>
        <v>5.6147144240077445E-3</v>
      </c>
      <c r="H5166" s="7">
        <f>IFERROR(stats[[#This Row],[Column1]]-A5165,"")</f>
        <v>9.0277777781011537E-4</v>
      </c>
      <c r="I5166" s="7">
        <f>IFERROR(_xlfn.QUARTILE.INC(H$2:H5166,1),"")</f>
        <v>9.3750000087311491E-4</v>
      </c>
      <c r="J5166" s="7">
        <f>IFERROR(_xlfn.QUARTILE.INC(H$2:H5166,3),"")</f>
        <v>1.0648148163454607E-3</v>
      </c>
      <c r="K5166" s="7">
        <f>IFERROR(stats[[#This Row],[Q3]]-stats[[#This Row],[Q1]],"")</f>
        <v>1.273148154723458E-4</v>
      </c>
      <c r="L5166" s="7">
        <f>IFERROR(AVERAGEIFS(H$2:H5166, H$2:H5166, "&lt;" &amp;stats[[#This Row],[Q3]]+(2*stats[[#This Row],[IQR]]), H$2:H5166, "&gt;" &amp; stats[[#This Row],[Q1]]-(2*stats[[#This Row],[IQR]])),"")</f>
        <v>1.0011234326281725E-3</v>
      </c>
    </row>
    <row r="5167" spans="1:12" x14ac:dyDescent="0.25">
      <c r="A5167" s="4">
        <v>44451.085138888891</v>
      </c>
      <c r="B5167">
        <v>0</v>
      </c>
      <c r="C5167">
        <v>1</v>
      </c>
      <c r="D5167" s="5">
        <f>SUM(B$2:B5167)</f>
        <v>29</v>
      </c>
      <c r="E5167" s="5">
        <f>SUM(C$2:C5167)</f>
        <v>5166</v>
      </c>
      <c r="F5167" s="6">
        <f>IF(stats[[#This Row],[Column1]],stats[[#This Row],[Total Clear]]/stats[[#This Row],[Total Runs]],NA())</f>
        <v>5.6136275648470775E-3</v>
      </c>
      <c r="G5167" s="6">
        <f>SUM(B$2:B5167) / SUM(C$2:C5167)</f>
        <v>5.6136275648470775E-3</v>
      </c>
      <c r="H5167" s="7">
        <f>IFERROR(stats[[#This Row],[Column1]]-A5166,"")</f>
        <v>9.9537037021946162E-4</v>
      </c>
      <c r="I5167" s="7">
        <f>IFERROR(_xlfn.QUARTILE.INC(H$2:H5167,1),"")</f>
        <v>9.3750000087311491E-4</v>
      </c>
      <c r="J5167" s="7">
        <f>IFERROR(_xlfn.QUARTILE.INC(H$2:H5167,3),"")</f>
        <v>1.0648148163454607E-3</v>
      </c>
      <c r="K5167" s="7">
        <f>IFERROR(stats[[#This Row],[Q3]]-stats[[#This Row],[Q1]],"")</f>
        <v>1.273148154723458E-4</v>
      </c>
      <c r="L5167" s="7">
        <f>IFERROR(AVERAGEIFS(H$2:H5167, H$2:H5167, "&lt;" &amp;stats[[#This Row],[Q3]]+(2*stats[[#This Row],[IQR]]), H$2:H5167, "&gt;" &amp; stats[[#This Row],[Q1]]-(2*stats[[#This Row],[IQR]])),"")</f>
        <v>1.0011223070045354E-3</v>
      </c>
    </row>
    <row r="5168" spans="1:12" x14ac:dyDescent="0.25">
      <c r="A5168" s="4">
        <v>44451.086006944446</v>
      </c>
      <c r="B5168">
        <v>0</v>
      </c>
      <c r="C5168">
        <v>1</v>
      </c>
      <c r="D5168" s="5">
        <f>SUM(B$2:B5168)</f>
        <v>29</v>
      </c>
      <c r="E5168" s="5">
        <f>SUM(C$2:C5168)</f>
        <v>5167</v>
      </c>
      <c r="F5168" s="6">
        <f>IF(stats[[#This Row],[Column1]],stats[[#This Row],[Total Clear]]/stats[[#This Row],[Total Runs]],NA())</f>
        <v>5.6125411263789433E-3</v>
      </c>
      <c r="G5168" s="6">
        <f>SUM(B$2:B5168) / SUM(C$2:C5168)</f>
        <v>5.6125411263789433E-3</v>
      </c>
      <c r="H5168" s="7">
        <f>IFERROR(stats[[#This Row],[Column1]]-A5167,"")</f>
        <v>8.6805555474711582E-4</v>
      </c>
      <c r="I5168" s="7">
        <f>IFERROR(_xlfn.QUARTILE.INC(H$2:H5168,1),"")</f>
        <v>9.3750000087311491E-4</v>
      </c>
      <c r="J5168" s="7">
        <f>IFERROR(_xlfn.QUARTILE.INC(H$2:H5168,3),"")</f>
        <v>1.0648148163454607E-3</v>
      </c>
      <c r="K5168" s="7">
        <f>IFERROR(stats[[#This Row],[Q3]]-stats[[#This Row],[Q1]],"")</f>
        <v>1.273148154723458E-4</v>
      </c>
      <c r="L5168" s="7">
        <f>IFERROR(AVERAGEIFS(H$2:H5168, H$2:H5168, "&lt;" &amp;stats[[#This Row],[Q3]]+(2*stats[[#This Row],[IQR]]), H$2:H5168, "&gt;" &amp; stats[[#This Row],[Q1]]-(2*stats[[#This Row],[IQR]])),"")</f>
        <v>1.0010962767321846E-3</v>
      </c>
    </row>
    <row r="5169" spans="1:12" x14ac:dyDescent="0.25">
      <c r="A5169" s="4">
        <v>44451.08693287037</v>
      </c>
      <c r="B5169">
        <v>0</v>
      </c>
      <c r="C5169">
        <v>1</v>
      </c>
      <c r="D5169" s="5">
        <f>SUM(B$2:B5169)</f>
        <v>29</v>
      </c>
      <c r="E5169" s="5">
        <f>SUM(C$2:C5169)</f>
        <v>5168</v>
      </c>
      <c r="F5169" s="6">
        <f>IF(stats[[#This Row],[Column1]],stats[[#This Row],[Total Clear]]/stats[[#This Row],[Total Runs]],NA())</f>
        <v>5.6114551083591329E-3</v>
      </c>
      <c r="G5169" s="6">
        <f>SUM(B$2:B5169) / SUM(C$2:C5169)</f>
        <v>5.6114551083591329E-3</v>
      </c>
      <c r="H5169" s="7">
        <f>IFERROR(stats[[#This Row],[Column1]]-A5168,"")</f>
        <v>9.2592592409346253E-4</v>
      </c>
      <c r="I5169" s="7">
        <f>IFERROR(_xlfn.QUARTILE.INC(H$2:H5169,1),"")</f>
        <v>9.3750000087311491E-4</v>
      </c>
      <c r="J5169" s="7">
        <f>IFERROR(_xlfn.QUARTILE.INC(H$2:H5169,3),"")</f>
        <v>1.0648148163454607E-3</v>
      </c>
      <c r="K5169" s="7">
        <f>IFERROR(stats[[#This Row],[Q3]]-stats[[#This Row],[Q1]],"")</f>
        <v>1.273148154723458E-4</v>
      </c>
      <c r="L5169" s="7">
        <f>IFERROR(AVERAGEIFS(H$2:H5169, H$2:H5169, "&lt;" &amp;stats[[#This Row],[Q3]]+(2*stats[[#This Row],[IQR]]), H$2:H5169, "&gt;" &amp; stats[[#This Row],[Q1]]-(2*stats[[#This Row],[IQR]])),"")</f>
        <v>1.0010815749225547E-3</v>
      </c>
    </row>
    <row r="5170" spans="1:12" x14ac:dyDescent="0.25">
      <c r="A5170" s="4">
        <v>44451.087951388887</v>
      </c>
      <c r="B5170">
        <v>0</v>
      </c>
      <c r="C5170">
        <v>1</v>
      </c>
      <c r="D5170" s="5">
        <f>SUM(B$2:B5170)</f>
        <v>29</v>
      </c>
      <c r="E5170" s="5">
        <f>SUM(C$2:C5170)</f>
        <v>5169</v>
      </c>
      <c r="F5170" s="6">
        <f>IF(stats[[#This Row],[Column1]],stats[[#This Row],[Total Clear]]/stats[[#This Row],[Total Runs]],NA())</f>
        <v>5.6103695105436252E-3</v>
      </c>
      <c r="G5170" s="6">
        <f>SUM(B$2:B5170) / SUM(C$2:C5170)</f>
        <v>5.6103695105436252E-3</v>
      </c>
      <c r="H5170" s="7">
        <f>IFERROR(stats[[#This Row],[Column1]]-A5169,"")</f>
        <v>1.0185185165028088E-3</v>
      </c>
      <c r="I5170" s="7">
        <f>IFERROR(_xlfn.QUARTILE.INC(H$2:H5170,1),"")</f>
        <v>9.3750000087311491E-4</v>
      </c>
      <c r="J5170" s="7">
        <f>IFERROR(_xlfn.QUARTILE.INC(H$2:H5170,3),"")</f>
        <v>1.0648148163454607E-3</v>
      </c>
      <c r="K5170" s="7">
        <f>IFERROR(stats[[#This Row],[Q3]]-stats[[#This Row],[Q1]],"")</f>
        <v>1.273148154723458E-4</v>
      </c>
      <c r="L5170" s="7">
        <f>IFERROR(AVERAGEIFS(H$2:H5170, H$2:H5170, "&lt;" &amp;stats[[#This Row],[Q3]]+(2*stats[[#This Row],[IQR]]), H$2:H5170, "&gt;" &amp; stats[[#This Row],[Q1]]-(2*stats[[#This Row],[IQR]])),"")</f>
        <v>1.0010849845708885E-3</v>
      </c>
    </row>
    <row r="5171" spans="1:12" x14ac:dyDescent="0.25">
      <c r="A5171" s="4">
        <v>44451.088923611111</v>
      </c>
      <c r="B5171">
        <v>0</v>
      </c>
      <c r="C5171">
        <v>1</v>
      </c>
      <c r="D5171" s="5">
        <f>SUM(B$2:B5171)</f>
        <v>29</v>
      </c>
      <c r="E5171" s="5">
        <f>SUM(C$2:C5171)</f>
        <v>5170</v>
      </c>
      <c r="F5171" s="6">
        <f>IF(stats[[#This Row],[Column1]],stats[[#This Row],[Total Clear]]/stats[[#This Row],[Total Runs]],NA())</f>
        <v>5.6092843326885876E-3</v>
      </c>
      <c r="G5171" s="6">
        <f>SUM(B$2:B5171) / SUM(C$2:C5171)</f>
        <v>5.6092843326885876E-3</v>
      </c>
      <c r="H5171" s="7">
        <f>IFERROR(stats[[#This Row],[Column1]]-A5170,"")</f>
        <v>9.7222222393611446E-4</v>
      </c>
      <c r="I5171" s="7">
        <f>IFERROR(_xlfn.QUARTILE.INC(H$2:H5171,1),"")</f>
        <v>9.3750000087311491E-4</v>
      </c>
      <c r="J5171" s="7">
        <f>IFERROR(_xlfn.QUARTILE.INC(H$2:H5171,3),"")</f>
        <v>1.0648148163454607E-3</v>
      </c>
      <c r="K5171" s="7">
        <f>IFERROR(stats[[#This Row],[Q3]]-stats[[#This Row],[Q1]],"")</f>
        <v>1.273148154723458E-4</v>
      </c>
      <c r="L5171" s="7">
        <f>IFERROR(AVERAGEIFS(H$2:H5171, H$2:H5171, "&lt;" &amp;stats[[#This Row],[Q3]]+(2*stats[[#This Row],[IQR]]), H$2:H5171, "&gt;" &amp; stats[[#This Row],[Q1]]-(2*stats[[#This Row],[IQR]])),"")</f>
        <v>1.0010793418024362E-3</v>
      </c>
    </row>
    <row r="5172" spans="1:12" x14ac:dyDescent="0.25">
      <c r="A5172" s="4">
        <v>44451.089791666665</v>
      </c>
      <c r="B5172">
        <v>0</v>
      </c>
      <c r="C5172">
        <v>1</v>
      </c>
      <c r="D5172" s="5">
        <f>SUM(B$2:B5172)</f>
        <v>29</v>
      </c>
      <c r="E5172" s="5">
        <f>SUM(C$2:C5172)</f>
        <v>5171</v>
      </c>
      <c r="F5172" s="6">
        <f>IF(stats[[#This Row],[Column1]],stats[[#This Row],[Total Clear]]/stats[[#This Row],[Total Runs]],NA())</f>
        <v>5.6081995745503772E-3</v>
      </c>
      <c r="G5172" s="6">
        <f>SUM(B$2:B5172) / SUM(C$2:C5172)</f>
        <v>5.6081995745503772E-3</v>
      </c>
      <c r="H5172" s="7">
        <f>IFERROR(stats[[#This Row],[Column1]]-A5171,"")</f>
        <v>8.6805555474711582E-4</v>
      </c>
      <c r="I5172" s="7">
        <f>IFERROR(_xlfn.QUARTILE.INC(H$2:H5172,1),"")</f>
        <v>9.3750000087311491E-4</v>
      </c>
      <c r="J5172" s="7">
        <f>IFERROR(_xlfn.QUARTILE.INC(H$2:H5172,3),"")</f>
        <v>1.0648148163454607E-3</v>
      </c>
      <c r="K5172" s="7">
        <f>IFERROR(stats[[#This Row],[Q3]]-stats[[#This Row],[Q1]],"")</f>
        <v>1.273148154723458E-4</v>
      </c>
      <c r="L5172" s="7">
        <f>IFERROR(AVERAGEIFS(H$2:H5172, H$2:H5172, "&lt;" &amp;stats[[#This Row],[Q3]]+(2*stats[[#This Row],[IQR]]), H$2:H5172, "&gt;" &amp; stats[[#This Row],[Q1]]-(2*stats[[#This Row],[IQR]])),"")</f>
        <v>1.0010533402803378E-3</v>
      </c>
    </row>
    <row r="5173" spans="1:12" x14ac:dyDescent="0.25">
      <c r="A5173" s="4">
        <v>44451.090891203705</v>
      </c>
      <c r="B5173">
        <v>0</v>
      </c>
      <c r="C5173">
        <v>1</v>
      </c>
      <c r="D5173" s="5">
        <f>SUM(B$2:B5173)</f>
        <v>29</v>
      </c>
      <c r="E5173" s="5">
        <f>SUM(C$2:C5173)</f>
        <v>5172</v>
      </c>
      <c r="F5173" s="6">
        <f>IF(stats[[#This Row],[Column1]],stats[[#This Row],[Total Clear]]/stats[[#This Row],[Total Runs]],NA())</f>
        <v>5.6071152358855379E-3</v>
      </c>
      <c r="G5173" s="6">
        <f>SUM(B$2:B5173) / SUM(C$2:C5173)</f>
        <v>5.6071152358855379E-3</v>
      </c>
      <c r="H5173" s="7">
        <f>IFERROR(stats[[#This Row],[Column1]]-A5172,"")</f>
        <v>1.0995370394084603E-3</v>
      </c>
      <c r="I5173" s="7">
        <f>IFERROR(_xlfn.QUARTILE.INC(H$2:H5173,1),"")</f>
        <v>9.3750000087311491E-4</v>
      </c>
      <c r="J5173" s="7">
        <f>IFERROR(_xlfn.QUARTILE.INC(H$2:H5173,3),"")</f>
        <v>1.0648148163454607E-3</v>
      </c>
      <c r="K5173" s="7">
        <f>IFERROR(stats[[#This Row],[Q3]]-stats[[#This Row],[Q1]],"")</f>
        <v>1.273148154723458E-4</v>
      </c>
      <c r="L5173" s="7">
        <f>IFERROR(AVERAGEIFS(H$2:H5173, H$2:H5173, "&lt;" &amp;stats[[#This Row],[Q3]]+(2*stats[[#This Row],[IQR]]), H$2:H5173, "&gt;" &amp; stats[[#This Row],[Q1]]-(2*stats[[#This Row],[IQR]])),"")</f>
        <v>1.0010725866549963E-3</v>
      </c>
    </row>
    <row r="5174" spans="1:12" x14ac:dyDescent="0.25">
      <c r="A5174" s="4">
        <v>44451.09175925926</v>
      </c>
      <c r="B5174">
        <v>0</v>
      </c>
      <c r="C5174">
        <v>1</v>
      </c>
      <c r="D5174" s="5">
        <f>SUM(B$2:B5174)</f>
        <v>29</v>
      </c>
      <c r="E5174" s="5">
        <f>SUM(C$2:C5174)</f>
        <v>5173</v>
      </c>
      <c r="F5174" s="6">
        <f>IF(stats[[#This Row],[Column1]],stats[[#This Row],[Total Clear]]/stats[[#This Row],[Total Runs]],NA())</f>
        <v>5.6060313164508022E-3</v>
      </c>
      <c r="G5174" s="6">
        <f>SUM(B$2:B5174) / SUM(C$2:C5174)</f>
        <v>5.6060313164508022E-3</v>
      </c>
      <c r="H5174" s="7">
        <f>IFERROR(stats[[#This Row],[Column1]]-A5173,"")</f>
        <v>8.6805555474711582E-4</v>
      </c>
      <c r="I5174" s="7">
        <f>IFERROR(_xlfn.QUARTILE.INC(H$2:H5174,1),"")</f>
        <v>9.3750000087311491E-4</v>
      </c>
      <c r="J5174" s="7">
        <f>IFERROR(_xlfn.QUARTILE.INC(H$2:H5174,3),"")</f>
        <v>1.0648148163454607E-3</v>
      </c>
      <c r="K5174" s="7">
        <f>IFERROR(stats[[#This Row],[Q3]]-stats[[#This Row],[Q1]],"")</f>
        <v>1.273148154723458E-4</v>
      </c>
      <c r="L5174" s="7">
        <f>IFERROR(AVERAGEIFS(H$2:H5174, H$2:H5174, "&lt;" &amp;stats[[#This Row],[Q3]]+(2*stats[[#This Row],[IQR]]), H$2:H5174, "&gt;" &amp; stats[[#This Row],[Q1]]-(2*stats[[#This Row],[IQR]])),"")</f>
        <v>1.0010465966135919E-3</v>
      </c>
    </row>
    <row r="5175" spans="1:12" x14ac:dyDescent="0.25">
      <c r="A5175" s="4">
        <v>44451.09269675926</v>
      </c>
      <c r="B5175">
        <v>0</v>
      </c>
      <c r="C5175">
        <v>1</v>
      </c>
      <c r="D5175" s="5">
        <f>SUM(B$2:B5175)</f>
        <v>29</v>
      </c>
      <c r="E5175" s="5">
        <f>SUM(C$2:C5175)</f>
        <v>5174</v>
      </c>
      <c r="F5175" s="6">
        <f>IF(stats[[#This Row],[Column1]],stats[[#This Row],[Total Clear]]/stats[[#This Row],[Total Runs]],NA())</f>
        <v>5.6049478160030922E-3</v>
      </c>
      <c r="G5175" s="6">
        <f>SUM(B$2:B5175) / SUM(C$2:C5175)</f>
        <v>5.6049478160030922E-3</v>
      </c>
      <c r="H5175" s="7">
        <f>IFERROR(stats[[#This Row],[Column1]]-A5174,"")</f>
        <v>9.3750000087311491E-4</v>
      </c>
      <c r="I5175" s="7">
        <f>IFERROR(_xlfn.QUARTILE.INC(H$2:H5175,1),"")</f>
        <v>9.3750000087311491E-4</v>
      </c>
      <c r="J5175" s="7">
        <f>IFERROR(_xlfn.QUARTILE.INC(H$2:H5175,3),"")</f>
        <v>1.0648148163454607E-3</v>
      </c>
      <c r="K5175" s="7">
        <f>IFERROR(stats[[#This Row],[Q3]]-stats[[#This Row],[Q1]],"")</f>
        <v>1.273148154723458E-4</v>
      </c>
      <c r="L5175" s="7">
        <f>IFERROR(AVERAGEIFS(H$2:H5175, H$2:H5175, "&lt;" &amp;stats[[#This Row],[Q3]]+(2*stats[[#This Row],[IQR]]), H$2:H5175, "&gt;" &amp; stats[[#This Row],[Q1]]-(2*stats[[#This Row],[IQR]])),"")</f>
        <v>1.0010341827445274E-3</v>
      </c>
    </row>
    <row r="5176" spans="1:12" x14ac:dyDescent="0.25">
      <c r="A5176" s="4">
        <v>44451.093518518515</v>
      </c>
      <c r="B5176">
        <v>0</v>
      </c>
      <c r="C5176">
        <v>1</v>
      </c>
      <c r="D5176" s="5">
        <f>SUM(B$2:B5176)</f>
        <v>29</v>
      </c>
      <c r="E5176" s="5">
        <f>SUM(C$2:C5176)</f>
        <v>5175</v>
      </c>
      <c r="F5176" s="6">
        <f>IF(stats[[#This Row],[Column1]],stats[[#This Row],[Total Clear]]/stats[[#This Row],[Total Runs]],NA())</f>
        <v>5.6038647342995171E-3</v>
      </c>
      <c r="G5176" s="6">
        <f>SUM(B$2:B5176) / SUM(C$2:C5176)</f>
        <v>5.6038647342995171E-3</v>
      </c>
      <c r="H5176" s="7">
        <f>IFERROR(stats[[#This Row],[Column1]]-A5175,"")</f>
        <v>8.2175925490446389E-4</v>
      </c>
      <c r="I5176" s="7">
        <f>IFERROR(_xlfn.QUARTILE.INC(H$2:H5176,1),"")</f>
        <v>9.3750000087311491E-4</v>
      </c>
      <c r="J5176" s="7">
        <f>IFERROR(_xlfn.QUARTILE.INC(H$2:H5176,3),"")</f>
        <v>1.0648148163454607E-3</v>
      </c>
      <c r="K5176" s="7">
        <f>IFERROR(stats[[#This Row],[Q3]]-stats[[#This Row],[Q1]],"")</f>
        <v>1.273148154723458E-4</v>
      </c>
      <c r="L5176" s="7">
        <f>IFERROR(AVERAGEIFS(H$2:H5176, H$2:H5176, "&lt;" &amp;stats[[#This Row],[Q3]]+(2*stats[[#This Row],[IQR]]), H$2:H5176, "&gt;" &amp; stats[[#This Row],[Q1]]-(2*stats[[#This Row],[IQR]])),"")</f>
        <v>1.0009991681101838E-3</v>
      </c>
    </row>
    <row r="5177" spans="1:12" x14ac:dyDescent="0.25">
      <c r="A5177" s="4">
        <v>44451.094409722224</v>
      </c>
      <c r="B5177">
        <v>0</v>
      </c>
      <c r="C5177">
        <v>1</v>
      </c>
      <c r="D5177" s="5">
        <f>SUM(B$2:B5177)</f>
        <v>29</v>
      </c>
      <c r="E5177" s="5">
        <f>SUM(C$2:C5177)</f>
        <v>5176</v>
      </c>
      <c r="F5177" s="6">
        <f>IF(stats[[#This Row],[Column1]],stats[[#This Row],[Total Clear]]/stats[[#This Row],[Total Runs]],NA())</f>
        <v>5.6027820710973725E-3</v>
      </c>
      <c r="G5177" s="6">
        <f>SUM(B$2:B5177) / SUM(C$2:C5177)</f>
        <v>5.6027820710973725E-3</v>
      </c>
      <c r="H5177" s="7">
        <f>IFERROR(stats[[#This Row],[Column1]]-A5176,"")</f>
        <v>8.9120370830642059E-4</v>
      </c>
      <c r="I5177" s="7">
        <f>IFERROR(_xlfn.QUARTILE.INC(H$2:H5177,1),"")</f>
        <v>9.3750000087311491E-4</v>
      </c>
      <c r="J5177" s="7">
        <f>IFERROR(_xlfn.QUARTILE.INC(H$2:H5177,3),"")</f>
        <v>1.0648148163454607E-3</v>
      </c>
      <c r="K5177" s="7">
        <f>IFERROR(stats[[#This Row],[Q3]]-stats[[#This Row],[Q1]],"")</f>
        <v>1.273148154723458E-4</v>
      </c>
      <c r="L5177" s="7">
        <f>IFERROR(AVERAGEIFS(H$2:H5177, H$2:H5177, "&lt;" &amp;stats[[#This Row],[Q3]]+(2*stats[[#This Row],[IQR]]), H$2:H5177, "&gt;" &amp; stats[[#This Row],[Q1]]-(2*stats[[#This Row],[IQR]])),"")</f>
        <v>1.0009777278719874E-3</v>
      </c>
    </row>
    <row r="5178" spans="1:12" x14ac:dyDescent="0.25">
      <c r="A5178" s="4">
        <v>44451.095289351855</v>
      </c>
      <c r="B5178">
        <v>0</v>
      </c>
      <c r="C5178">
        <v>1</v>
      </c>
      <c r="D5178" s="5">
        <f>SUM(B$2:B5178)</f>
        <v>29</v>
      </c>
      <c r="E5178" s="5">
        <f>SUM(C$2:C5178)</f>
        <v>5177</v>
      </c>
      <c r="F5178" s="6">
        <f>IF(stats[[#This Row],[Column1]],stats[[#This Row],[Total Clear]]/stats[[#This Row],[Total Runs]],NA())</f>
        <v>5.6016998261541433E-3</v>
      </c>
      <c r="G5178" s="6">
        <f>SUM(B$2:B5178) / SUM(C$2:C5178)</f>
        <v>5.6016998261541433E-3</v>
      </c>
      <c r="H5178" s="7">
        <f>IFERROR(stats[[#This Row],[Column1]]-A5177,"")</f>
        <v>8.7962963152676821E-4</v>
      </c>
      <c r="I5178" s="7">
        <f>IFERROR(_xlfn.QUARTILE.INC(H$2:H5178,1),"")</f>
        <v>9.3750000087311491E-4</v>
      </c>
      <c r="J5178" s="7">
        <f>IFERROR(_xlfn.QUARTILE.INC(H$2:H5178,3),"")</f>
        <v>1.0648148163454607E-3</v>
      </c>
      <c r="K5178" s="7">
        <f>IFERROR(stats[[#This Row],[Q3]]-stats[[#This Row],[Q1]],"")</f>
        <v>1.273148154723458E-4</v>
      </c>
      <c r="L5178" s="7">
        <f>IFERROR(AVERAGEIFS(H$2:H5178, H$2:H5178, "&lt;" &amp;stats[[#This Row],[Q3]]+(2*stats[[#This Row],[IQR]]), H$2:H5178, "&gt;" &amp; stats[[#This Row],[Q1]]-(2*stats[[#This Row],[IQR]])),"")</f>
        <v>1.00095403632643E-3</v>
      </c>
    </row>
    <row r="5179" spans="1:12" x14ac:dyDescent="0.25">
      <c r="A5179" s="4">
        <v>44451.096307870372</v>
      </c>
      <c r="B5179">
        <v>0</v>
      </c>
      <c r="C5179">
        <v>1</v>
      </c>
      <c r="D5179" s="5">
        <f>SUM(B$2:B5179)</f>
        <v>29</v>
      </c>
      <c r="E5179" s="5">
        <f>SUM(C$2:C5179)</f>
        <v>5178</v>
      </c>
      <c r="F5179" s="6">
        <f>IF(stats[[#This Row],[Column1]],stats[[#This Row],[Total Clear]]/stats[[#This Row],[Total Runs]],NA())</f>
        <v>5.6006179992275007E-3</v>
      </c>
      <c r="G5179" s="6">
        <f>SUM(B$2:B5179) / SUM(C$2:C5179)</f>
        <v>5.6006179992275007E-3</v>
      </c>
      <c r="H5179" s="7">
        <f>IFERROR(stats[[#This Row],[Column1]]-A5178,"")</f>
        <v>1.0185185165028088E-3</v>
      </c>
      <c r="I5179" s="7">
        <f>IFERROR(_xlfn.QUARTILE.INC(H$2:H5179,1),"")</f>
        <v>9.3750000087311491E-4</v>
      </c>
      <c r="J5179" s="7">
        <f>IFERROR(_xlfn.QUARTILE.INC(H$2:H5179,3),"")</f>
        <v>1.0648148163454607E-3</v>
      </c>
      <c r="K5179" s="7">
        <f>IFERROR(stats[[#This Row],[Q3]]-stats[[#This Row],[Q1]],"")</f>
        <v>1.273148154723458E-4</v>
      </c>
      <c r="L5179" s="7">
        <f>IFERROR(AVERAGEIFS(H$2:H5179, H$2:H5179, "&lt;" &amp;stats[[#This Row],[Q3]]+(2*stats[[#This Row],[IQR]]), H$2:H5179, "&gt;" &amp; stats[[#This Row],[Q1]]-(2*stats[[#This Row],[IQR]])),"")</f>
        <v>1.0009574648800462E-3</v>
      </c>
    </row>
    <row r="5180" spans="1:12" x14ac:dyDescent="0.25">
      <c r="A5180" s="4">
        <v>44451.097511574073</v>
      </c>
      <c r="B5180">
        <v>0</v>
      </c>
      <c r="C5180">
        <v>1</v>
      </c>
      <c r="D5180" s="5">
        <f>SUM(B$2:B5180)</f>
        <v>29</v>
      </c>
      <c r="E5180" s="5">
        <f>SUM(C$2:C5180)</f>
        <v>5179</v>
      </c>
      <c r="F5180" s="6">
        <f>IF(stats[[#This Row],[Column1]],stats[[#This Row],[Total Clear]]/stats[[#This Row],[Total Runs]],NA())</f>
        <v>5.5995365900753042E-3</v>
      </c>
      <c r="G5180" s="6">
        <f>SUM(B$2:B5180) / SUM(C$2:C5180)</f>
        <v>5.5995365900753042E-3</v>
      </c>
      <c r="H5180" s="7">
        <f>IFERROR(stats[[#This Row],[Column1]]-A5179,"")</f>
        <v>1.2037037013215013E-3</v>
      </c>
      <c r="I5180" s="7">
        <f>IFERROR(_xlfn.QUARTILE.INC(H$2:H5180,1),"")</f>
        <v>9.3750000087311491E-4</v>
      </c>
      <c r="J5180" s="7">
        <f>IFERROR(_xlfn.QUARTILE.INC(H$2:H5180,3),"")</f>
        <v>1.0648148163454607E-3</v>
      </c>
      <c r="K5180" s="7">
        <f>IFERROR(stats[[#This Row],[Q3]]-stats[[#This Row],[Q1]],"")</f>
        <v>1.273148154723458E-4</v>
      </c>
      <c r="L5180" s="7">
        <f>IFERROR(AVERAGEIFS(H$2:H5180, H$2:H5180, "&lt;" &amp;stats[[#This Row],[Q3]]+(2*stats[[#This Row],[IQR]]), H$2:H5180, "&gt;" &amp; stats[[#This Row],[Q1]]-(2*stats[[#This Row],[IQR]])),"")</f>
        <v>1.0009970328418809E-3</v>
      </c>
    </row>
    <row r="5181" spans="1:12" x14ac:dyDescent="0.25">
      <c r="A5181" s="4">
        <v>44451.098414351851</v>
      </c>
      <c r="B5181">
        <v>0</v>
      </c>
      <c r="C5181">
        <v>1</v>
      </c>
      <c r="D5181" s="5">
        <f>SUM(B$2:B5181)</f>
        <v>29</v>
      </c>
      <c r="E5181" s="5">
        <f>SUM(C$2:C5181)</f>
        <v>5180</v>
      </c>
      <c r="F5181" s="6">
        <f>IF(stats[[#This Row],[Column1]],stats[[#This Row],[Total Clear]]/stats[[#This Row],[Total Runs]],NA())</f>
        <v>5.598455598455598E-3</v>
      </c>
      <c r="G5181" s="6">
        <f>SUM(B$2:B5181) / SUM(C$2:C5181)</f>
        <v>5.598455598455598E-3</v>
      </c>
      <c r="H5181" s="7">
        <f>IFERROR(stats[[#This Row],[Column1]]-A5180,"")</f>
        <v>9.0277777781011537E-4</v>
      </c>
      <c r="I5181" s="7">
        <f>IFERROR(_xlfn.QUARTILE.INC(H$2:H5181,1),"")</f>
        <v>9.3750000087311491E-4</v>
      </c>
      <c r="J5181" s="7">
        <f>IFERROR(_xlfn.QUARTILE.INC(H$2:H5181,3),"")</f>
        <v>1.0648148163454607E-3</v>
      </c>
      <c r="K5181" s="7">
        <f>IFERROR(stats[[#This Row],[Q3]]-stats[[#This Row],[Q1]],"")</f>
        <v>1.273148154723458E-4</v>
      </c>
      <c r="L5181" s="7">
        <f>IFERROR(AVERAGEIFS(H$2:H5181, H$2:H5181, "&lt;" &amp;stats[[#This Row],[Q3]]+(2*stats[[#This Row],[IQR]]), H$2:H5181, "&gt;" &amp; stats[[#This Row],[Q1]]-(2*stats[[#This Row],[IQR]])),"")</f>
        <v>1.0009778681091919E-3</v>
      </c>
    </row>
    <row r="5182" spans="1:12" x14ac:dyDescent="0.25">
      <c r="A5182" s="4">
        <v>44451.099305555559</v>
      </c>
      <c r="B5182">
        <v>0</v>
      </c>
      <c r="C5182">
        <v>1</v>
      </c>
      <c r="D5182" s="5">
        <f>SUM(B$2:B5182)</f>
        <v>29</v>
      </c>
      <c r="E5182" s="5">
        <f>SUM(C$2:C5182)</f>
        <v>5181</v>
      </c>
      <c r="F5182" s="6">
        <f>IF(stats[[#This Row],[Column1]],stats[[#This Row],[Total Clear]]/stats[[#This Row],[Total Runs]],NA())</f>
        <v>5.5973750241266164E-3</v>
      </c>
      <c r="G5182" s="6">
        <f>SUM(B$2:B5182) / SUM(C$2:C5182)</f>
        <v>5.5973750241266164E-3</v>
      </c>
      <c r="H5182" s="7">
        <f>IFERROR(stats[[#This Row],[Column1]]-A5181,"")</f>
        <v>8.9120370830642059E-4</v>
      </c>
      <c r="I5182" s="7">
        <f>IFERROR(_xlfn.QUARTILE.INC(H$2:H5182,1),"")</f>
        <v>9.3750000087311491E-4</v>
      </c>
      <c r="J5182" s="7">
        <f>IFERROR(_xlfn.QUARTILE.INC(H$2:H5182,3),"")</f>
        <v>1.0648148163454607E-3</v>
      </c>
      <c r="K5182" s="7">
        <f>IFERROR(stats[[#This Row],[Q3]]-stats[[#This Row],[Q1]],"")</f>
        <v>1.273148154723458E-4</v>
      </c>
      <c r="L5182" s="7">
        <f>IFERROR(AVERAGEIFS(H$2:H5182, H$2:H5182, "&lt;" &amp;stats[[#This Row],[Q3]]+(2*stats[[#This Row],[IQR]]), H$2:H5182, "&gt;" &amp; stats[[#This Row],[Q1]]-(2*stats[[#This Row],[IQR]])),"")</f>
        <v>1.0009564529395074E-3</v>
      </c>
    </row>
    <row r="5183" spans="1:12" x14ac:dyDescent="0.25">
      <c r="A5183" s="4">
        <v>44451.100231481483</v>
      </c>
      <c r="B5183">
        <v>0</v>
      </c>
      <c r="C5183">
        <v>1</v>
      </c>
      <c r="D5183" s="5">
        <f>SUM(B$2:B5183)</f>
        <v>29</v>
      </c>
      <c r="E5183" s="5">
        <f>SUM(C$2:C5183)</f>
        <v>5182</v>
      </c>
      <c r="F5183" s="6">
        <f>IF(stats[[#This Row],[Column1]],stats[[#This Row],[Total Clear]]/stats[[#This Row],[Total Runs]],NA())</f>
        <v>5.5962948668467774E-3</v>
      </c>
      <c r="G5183" s="6">
        <f>SUM(B$2:B5183) / SUM(C$2:C5183)</f>
        <v>5.5962948668467774E-3</v>
      </c>
      <c r="H5183" s="7">
        <f>IFERROR(stats[[#This Row],[Column1]]-A5182,"")</f>
        <v>9.2592592409346253E-4</v>
      </c>
      <c r="I5183" s="7">
        <f>IFERROR(_xlfn.QUARTILE.INC(H$2:H5183,1),"")</f>
        <v>9.3750000087311491E-4</v>
      </c>
      <c r="J5183" s="7">
        <f>IFERROR(_xlfn.QUARTILE.INC(H$2:H5183,3),"")</f>
        <v>1.0648148163454607E-3</v>
      </c>
      <c r="K5183" s="7">
        <f>IFERROR(stats[[#This Row],[Q3]]-stats[[#This Row],[Q1]],"")</f>
        <v>1.273148154723458E-4</v>
      </c>
      <c r="L5183" s="7">
        <f>IFERROR(AVERAGEIFS(H$2:H5183, H$2:H5183, "&lt;" &amp;stats[[#This Row],[Q3]]+(2*stats[[#This Row],[IQR]]), H$2:H5183, "&gt;" &amp; stats[[#This Row],[Q1]]-(2*stats[[#This Row],[IQR]])),"")</f>
        <v>1.0009418185473002E-3</v>
      </c>
    </row>
    <row r="5184" spans="1:12" x14ac:dyDescent="0.25">
      <c r="A5184" s="4">
        <v>44451.101157407407</v>
      </c>
      <c r="B5184">
        <v>0</v>
      </c>
      <c r="C5184">
        <v>1</v>
      </c>
      <c r="D5184" s="5">
        <f>SUM(B$2:B5184)</f>
        <v>29</v>
      </c>
      <c r="E5184" s="5">
        <f>SUM(C$2:C5184)</f>
        <v>5183</v>
      </c>
      <c r="F5184" s="6">
        <f>IF(stats[[#This Row],[Column1]],stats[[#This Row],[Total Clear]]/stats[[#This Row],[Total Runs]],NA())</f>
        <v>5.5952151263746865E-3</v>
      </c>
      <c r="G5184" s="6">
        <f>SUM(B$2:B5184) / SUM(C$2:C5184)</f>
        <v>5.5952151263746865E-3</v>
      </c>
      <c r="H5184" s="7">
        <f>IFERROR(stats[[#This Row],[Column1]]-A5183,"")</f>
        <v>9.2592592409346253E-4</v>
      </c>
      <c r="I5184" s="7">
        <f>IFERROR(_xlfn.QUARTILE.INC(H$2:H5184,1),"")</f>
        <v>9.3750000087311491E-4</v>
      </c>
      <c r="J5184" s="7">
        <f>IFERROR(_xlfn.QUARTILE.INC(H$2:H5184,3),"")</f>
        <v>1.0648148163454607E-3</v>
      </c>
      <c r="K5184" s="7">
        <f>IFERROR(stats[[#This Row],[Q3]]-stats[[#This Row],[Q1]],"")</f>
        <v>1.273148154723458E-4</v>
      </c>
      <c r="L5184" s="7">
        <f>IFERROR(AVERAGEIFS(H$2:H5184, H$2:H5184, "&lt;" &amp;stats[[#This Row],[Q3]]+(2*stats[[#This Row],[IQR]]), H$2:H5184, "&gt;" &amp; stats[[#This Row],[Q1]]-(2*stats[[#This Row],[IQR]])),"")</f>
        <v>1.0009271898627345E-3</v>
      </c>
    </row>
    <row r="5185" spans="1:12" x14ac:dyDescent="0.25">
      <c r="A5185" s="4">
        <v>44451.102037037039</v>
      </c>
      <c r="B5185">
        <v>0</v>
      </c>
      <c r="C5185">
        <v>1</v>
      </c>
      <c r="D5185" s="5">
        <f>SUM(B$2:B5185)</f>
        <v>29</v>
      </c>
      <c r="E5185" s="5">
        <f>SUM(C$2:C5185)</f>
        <v>5184</v>
      </c>
      <c r="F5185" s="6">
        <f>IF(stats[[#This Row],[Column1]],stats[[#This Row],[Total Clear]]/stats[[#This Row],[Total Runs]],NA())</f>
        <v>5.5941358024691355E-3</v>
      </c>
      <c r="G5185" s="6">
        <f>SUM(B$2:B5185) / SUM(C$2:C5185)</f>
        <v>5.5941358024691355E-3</v>
      </c>
      <c r="H5185" s="7">
        <f>IFERROR(stats[[#This Row],[Column1]]-A5184,"")</f>
        <v>8.7962963152676821E-4</v>
      </c>
      <c r="I5185" s="7">
        <f>IFERROR(_xlfn.QUARTILE.INC(H$2:H5185,1),"")</f>
        <v>9.3750000087311491E-4</v>
      </c>
      <c r="J5185" s="7">
        <f>IFERROR(_xlfn.QUARTILE.INC(H$2:H5185,3),"")</f>
        <v>1.0648148163454607E-3</v>
      </c>
      <c r="K5185" s="7">
        <f>IFERROR(stats[[#This Row],[Q3]]-stats[[#This Row],[Q1]],"")</f>
        <v>1.273148154723458E-4</v>
      </c>
      <c r="L5185" s="7">
        <f>IFERROR(AVERAGEIFS(H$2:H5185, H$2:H5185, "&lt;" &amp;stats[[#This Row],[Q3]]+(2*stats[[#This Row],[IQR]]), H$2:H5185, "&gt;" &amp; stats[[#This Row],[Q1]]-(2*stats[[#This Row],[IQR]])),"")</f>
        <v>1.0009035405045095E-3</v>
      </c>
    </row>
    <row r="5186" spans="1:12" x14ac:dyDescent="0.25">
      <c r="A5186" s="4">
        <v>44451.102939814817</v>
      </c>
      <c r="B5186">
        <v>0</v>
      </c>
      <c r="C5186">
        <v>1</v>
      </c>
      <c r="D5186" s="5">
        <f>SUM(B$2:B5186)</f>
        <v>29</v>
      </c>
      <c r="E5186" s="5">
        <f>SUM(C$2:C5186)</f>
        <v>5185</v>
      </c>
      <c r="F5186" s="6">
        <f>IF(stats[[#This Row],[Column1]],stats[[#This Row],[Total Clear]]/stats[[#This Row],[Total Runs]],NA())</f>
        <v>5.5930568948891028E-3</v>
      </c>
      <c r="G5186" s="6">
        <f>SUM(B$2:B5186) / SUM(C$2:C5186)</f>
        <v>5.5930568948891028E-3</v>
      </c>
      <c r="H5186" s="7">
        <f>IFERROR(stats[[#This Row],[Column1]]-A5185,"")</f>
        <v>9.0277777781011537E-4</v>
      </c>
      <c r="I5186" s="7">
        <f>IFERROR(_xlfn.QUARTILE.INC(H$2:H5186,1),"")</f>
        <v>9.3750000087311491E-4</v>
      </c>
      <c r="J5186" s="7">
        <f>IFERROR(_xlfn.QUARTILE.INC(H$2:H5186,3),"")</f>
        <v>1.0648148163454607E-3</v>
      </c>
      <c r="K5186" s="7">
        <f>IFERROR(stats[[#This Row],[Q3]]-stats[[#This Row],[Q1]],"")</f>
        <v>1.273148154723458E-4</v>
      </c>
      <c r="L5186" s="7">
        <f>IFERROR(AVERAGEIFS(H$2:H5186, H$2:H5186, "&lt;" &amp;stats[[#This Row],[Q3]]+(2*stats[[#This Row],[IQR]]), H$2:H5186, "&gt;" &amp; stats[[#This Row],[Q1]]-(2*stats[[#This Row],[IQR]])),"")</f>
        <v>1.000884412675524E-3</v>
      </c>
    </row>
    <row r="5187" spans="1:12" x14ac:dyDescent="0.25">
      <c r="A5187" s="4">
        <v>44451.103773148148</v>
      </c>
      <c r="B5187">
        <v>0</v>
      </c>
      <c r="C5187">
        <v>1</v>
      </c>
      <c r="D5187" s="5">
        <f>SUM(B$2:B5187)</f>
        <v>29</v>
      </c>
      <c r="E5187" s="5">
        <f>SUM(C$2:C5187)</f>
        <v>5186</v>
      </c>
      <c r="F5187" s="6">
        <f>IF(stats[[#This Row],[Column1]],stats[[#This Row],[Total Clear]]/stats[[#This Row],[Total Runs]],NA())</f>
        <v>5.5919784033937525E-3</v>
      </c>
      <c r="G5187" s="6">
        <f>SUM(B$2:B5187) / SUM(C$2:C5187)</f>
        <v>5.5919784033937525E-3</v>
      </c>
      <c r="H5187" s="7">
        <f>IFERROR(stats[[#This Row],[Column1]]-A5186,"")</f>
        <v>8.3333333168411627E-4</v>
      </c>
      <c r="I5187" s="7">
        <f>IFERROR(_xlfn.QUARTILE.INC(H$2:H5187,1),"")</f>
        <v>9.3750000087311491E-4</v>
      </c>
      <c r="J5187" s="7">
        <f>IFERROR(_xlfn.QUARTILE.INC(H$2:H5187,3),"")</f>
        <v>1.0648148163454607E-3</v>
      </c>
      <c r="K5187" s="7">
        <f>IFERROR(stats[[#This Row],[Q3]]-stats[[#This Row],[Q1]],"")</f>
        <v>1.273148154723458E-4</v>
      </c>
      <c r="L5187" s="7">
        <f>IFERROR(AVERAGEIFS(H$2:H5187, H$2:H5187, "&lt;" &amp;stats[[#This Row],[Q3]]+(2*stats[[#This Row],[IQR]]), H$2:H5187, "&gt;" &amp; stats[[#This Row],[Q1]]-(2*stats[[#This Row],[IQR]])),"")</f>
        <v>1.0008517580115226E-3</v>
      </c>
    </row>
    <row r="5188" spans="1:12" x14ac:dyDescent="0.25">
      <c r="A5188" s="4">
        <v>44451.104872685188</v>
      </c>
      <c r="B5188">
        <v>0</v>
      </c>
      <c r="C5188">
        <v>1</v>
      </c>
      <c r="D5188" s="5">
        <f>SUM(B$2:B5188)</f>
        <v>29</v>
      </c>
      <c r="E5188" s="5">
        <f>SUM(C$2:C5188)</f>
        <v>5187</v>
      </c>
      <c r="F5188" s="6">
        <f>IF(stats[[#This Row],[Column1]],stats[[#This Row],[Total Clear]]/stats[[#This Row],[Total Runs]],NA())</f>
        <v>5.5909003277424332E-3</v>
      </c>
      <c r="G5188" s="6">
        <f>SUM(B$2:B5188) / SUM(C$2:C5188)</f>
        <v>5.5909003277424332E-3</v>
      </c>
      <c r="H5188" s="7">
        <f>IFERROR(stats[[#This Row],[Column1]]-A5187,"")</f>
        <v>1.0995370394084603E-3</v>
      </c>
      <c r="I5188" s="7">
        <f>IFERROR(_xlfn.QUARTILE.INC(H$2:H5188,1),"")</f>
        <v>9.3750000087311491E-4</v>
      </c>
      <c r="J5188" s="7">
        <f>IFERROR(_xlfn.QUARTILE.INC(H$2:H5188,3),"")</f>
        <v>1.0648148163454607E-3</v>
      </c>
      <c r="K5188" s="7">
        <f>IFERROR(stats[[#This Row],[Q3]]-stats[[#This Row],[Q1]],"")</f>
        <v>1.273148154723458E-4</v>
      </c>
      <c r="L5188" s="7">
        <f>IFERROR(AVERAGEIFS(H$2:H5188, H$2:H5188, "&lt;" &amp;stats[[#This Row],[Q3]]+(2*stats[[#This Row],[IQR]]), H$2:H5188, "&gt;" &amp; stats[[#This Row],[Q1]]-(2*stats[[#This Row],[IQR]])),"")</f>
        <v>1.0008709874116391E-3</v>
      </c>
    </row>
    <row r="5189" spans="1:12" x14ac:dyDescent="0.25">
      <c r="A5189" s="4">
        <v>44451.105798611112</v>
      </c>
      <c r="B5189">
        <v>0</v>
      </c>
      <c r="C5189">
        <v>1</v>
      </c>
      <c r="D5189" s="5">
        <f>SUM(B$2:B5189)</f>
        <v>29</v>
      </c>
      <c r="E5189" s="5">
        <f>SUM(C$2:C5189)</f>
        <v>5188</v>
      </c>
      <c r="F5189" s="6">
        <f>IF(stats[[#This Row],[Column1]],stats[[#This Row],[Total Clear]]/stats[[#This Row],[Total Runs]],NA())</f>
        <v>5.5898226676946803E-3</v>
      </c>
      <c r="G5189" s="6">
        <f>SUM(B$2:B5189) / SUM(C$2:C5189)</f>
        <v>5.5898226676946803E-3</v>
      </c>
      <c r="H5189" s="7">
        <f>IFERROR(stats[[#This Row],[Column1]]-A5188,"")</f>
        <v>9.2592592409346253E-4</v>
      </c>
      <c r="I5189" s="7">
        <f>IFERROR(_xlfn.QUARTILE.INC(H$2:H5189,1),"")</f>
        <v>9.3750000087311491E-4</v>
      </c>
      <c r="J5189" s="7">
        <f>IFERROR(_xlfn.QUARTILE.INC(H$2:H5189,3),"")</f>
        <v>1.0648148163454607E-3</v>
      </c>
      <c r="K5189" s="7">
        <f>IFERROR(stats[[#This Row],[Q3]]-stats[[#This Row],[Q1]],"")</f>
        <v>1.273148154723458E-4</v>
      </c>
      <c r="L5189" s="7">
        <f>IFERROR(AVERAGEIFS(H$2:H5189, H$2:H5189, "&lt;" &amp;stats[[#This Row],[Q3]]+(2*stats[[#This Row],[IQR]]), H$2:H5189, "&gt;" &amp; stats[[#This Row],[Q1]]-(2*stats[[#This Row],[IQR]])),"")</f>
        <v>1.0008563867758863E-3</v>
      </c>
    </row>
    <row r="5190" spans="1:12" x14ac:dyDescent="0.25">
      <c r="A5190" s="4">
        <v>44451.106736111113</v>
      </c>
      <c r="B5190">
        <v>0</v>
      </c>
      <c r="C5190">
        <v>1</v>
      </c>
      <c r="D5190" s="5">
        <f>SUM(B$2:B5190)</f>
        <v>29</v>
      </c>
      <c r="E5190" s="5">
        <f>SUM(C$2:C5190)</f>
        <v>5189</v>
      </c>
      <c r="F5190" s="6">
        <f>IF(stats[[#This Row],[Column1]],stats[[#This Row],[Total Clear]]/stats[[#This Row],[Total Runs]],NA())</f>
        <v>5.5887454230102137E-3</v>
      </c>
      <c r="G5190" s="6">
        <f>SUM(B$2:B5190) / SUM(C$2:C5190)</f>
        <v>5.5887454230102137E-3</v>
      </c>
      <c r="H5190" s="7">
        <f>IFERROR(stats[[#This Row],[Column1]]-A5189,"")</f>
        <v>9.3750000087311491E-4</v>
      </c>
      <c r="I5190" s="7">
        <f>IFERROR(_xlfn.QUARTILE.INC(H$2:H5190,1),"")</f>
        <v>9.3750000087311491E-4</v>
      </c>
      <c r="J5190" s="7">
        <f>IFERROR(_xlfn.QUARTILE.INC(H$2:H5190,3),"")</f>
        <v>1.0648148163454607E-3</v>
      </c>
      <c r="K5190" s="7">
        <f>IFERROR(stats[[#This Row],[Q3]]-stats[[#This Row],[Q1]],"")</f>
        <v>1.273148154723458E-4</v>
      </c>
      <c r="L5190" s="7">
        <f>IFERROR(AVERAGEIFS(H$2:H5190, H$2:H5190, "&lt;" &amp;stats[[#This Row],[Q3]]+(2*stats[[#This Row],[IQR]]), H$2:H5190, "&gt;" &amp; stats[[#This Row],[Q1]]-(2*stats[[#This Row],[IQR]])),"")</f>
        <v>1.0008440462254574E-3</v>
      </c>
    </row>
    <row r="5191" spans="1:12" x14ac:dyDescent="0.25">
      <c r="A5191" s="4">
        <v>44451.107627314814</v>
      </c>
      <c r="B5191">
        <v>0</v>
      </c>
      <c r="C5191">
        <v>1</v>
      </c>
      <c r="D5191" s="5">
        <f>SUM(B$2:B5191)</f>
        <v>29</v>
      </c>
      <c r="E5191" s="5">
        <f>SUM(C$2:C5191)</f>
        <v>5190</v>
      </c>
      <c r="F5191" s="6">
        <f>IF(stats[[#This Row],[Column1]],stats[[#This Row],[Total Clear]]/stats[[#This Row],[Total Runs]],NA())</f>
        <v>5.5876685934489407E-3</v>
      </c>
      <c r="G5191" s="6">
        <f>SUM(B$2:B5191) / SUM(C$2:C5191)</f>
        <v>5.5876685934489407E-3</v>
      </c>
      <c r="H5191" s="7">
        <f>IFERROR(stats[[#This Row],[Column1]]-A5190,"")</f>
        <v>8.9120370103046298E-4</v>
      </c>
      <c r="I5191" s="7">
        <f>IFERROR(_xlfn.QUARTILE.INC(H$2:H5191,1),"")</f>
        <v>9.3750000087311491E-4</v>
      </c>
      <c r="J5191" s="7">
        <f>IFERROR(_xlfn.QUARTILE.INC(H$2:H5191,3),"")</f>
        <v>1.0648148163454607E-3</v>
      </c>
      <c r="K5191" s="7">
        <f>IFERROR(stats[[#This Row],[Q3]]-stats[[#This Row],[Q1]],"")</f>
        <v>1.273148154723458E-4</v>
      </c>
      <c r="L5191" s="7">
        <f>IFERROR(AVERAGEIFS(H$2:H5191, H$2:H5191, "&lt;" &amp;stats[[#This Row],[Q3]]+(2*stats[[#This Row],[IQR]]), H$2:H5191, "&gt;" &amp; stats[[#This Row],[Q1]]-(2*stats[[#This Row],[IQR]])),"")</f>
        <v>1.000822694648983E-3</v>
      </c>
    </row>
    <row r="5192" spans="1:12" x14ac:dyDescent="0.25">
      <c r="A5192" s="4">
        <v>44451.108495370368</v>
      </c>
      <c r="B5192">
        <v>0</v>
      </c>
      <c r="C5192">
        <v>1</v>
      </c>
      <c r="D5192" s="5">
        <f>SUM(B$2:B5192)</f>
        <v>29</v>
      </c>
      <c r="E5192" s="5">
        <f>SUM(C$2:C5192)</f>
        <v>5191</v>
      </c>
      <c r="F5192" s="6">
        <f>IF(stats[[#This Row],[Column1]],stats[[#This Row],[Total Clear]]/stats[[#This Row],[Total Runs]],NA())</f>
        <v>5.5865921787709499E-3</v>
      </c>
      <c r="G5192" s="6">
        <f>SUM(B$2:B5192) / SUM(C$2:C5192)</f>
        <v>5.5865921787709499E-3</v>
      </c>
      <c r="H5192" s="7">
        <f>IFERROR(stats[[#This Row],[Column1]]-A5191,"")</f>
        <v>8.6805555474711582E-4</v>
      </c>
      <c r="I5192" s="7">
        <f>IFERROR(_xlfn.QUARTILE.INC(H$2:H5192,1),"")</f>
        <v>9.3750000087311491E-4</v>
      </c>
      <c r="J5192" s="7">
        <f>IFERROR(_xlfn.QUARTILE.INC(H$2:H5192,3),"")</f>
        <v>1.0648148145264713E-3</v>
      </c>
      <c r="K5192" s="7">
        <f>IFERROR(stats[[#This Row],[Q3]]-stats[[#This Row],[Q1]],"")</f>
        <v>1.273148136533564E-4</v>
      </c>
      <c r="L5192" s="7">
        <f>IFERROR(AVERAGEIFS(H$2:H5192, H$2:H5192, "&lt;" &amp;stats[[#This Row],[Q3]]+(2*stats[[#This Row],[IQR]]), H$2:H5192, "&gt;" &amp; stats[[#This Row],[Q1]]-(2*stats[[#This Row],[IQR]])),"")</f>
        <v>1.0007968443491581E-3</v>
      </c>
    </row>
    <row r="5193" spans="1:12" x14ac:dyDescent="0.25">
      <c r="A5193" s="4">
        <v>44451.109351851854</v>
      </c>
      <c r="B5193">
        <v>0</v>
      </c>
      <c r="C5193">
        <v>1</v>
      </c>
      <c r="D5193" s="5">
        <f>SUM(B$2:B5193)</f>
        <v>29</v>
      </c>
      <c r="E5193" s="5">
        <f>SUM(C$2:C5193)</f>
        <v>5192</v>
      </c>
      <c r="F5193" s="6">
        <f>IF(stats[[#This Row],[Column1]],stats[[#This Row],[Total Clear]]/stats[[#This Row],[Total Runs]],NA())</f>
        <v>5.5855161787365173E-3</v>
      </c>
      <c r="G5193" s="6">
        <f>SUM(B$2:B5193) / SUM(C$2:C5193)</f>
        <v>5.5855161787365173E-3</v>
      </c>
      <c r="H5193" s="7">
        <f>IFERROR(stats[[#This Row],[Column1]]-A5192,"")</f>
        <v>8.5648148524342105E-4</v>
      </c>
      <c r="I5193" s="7">
        <f>IFERROR(_xlfn.QUARTILE.INC(H$2:H5193,1),"")</f>
        <v>9.3750000087311491E-4</v>
      </c>
      <c r="J5193" s="7">
        <f>IFERROR(_xlfn.QUARTILE.INC(H$2:H5193,3),"")</f>
        <v>1.0648148127074819E-3</v>
      </c>
      <c r="K5193" s="7">
        <f>IFERROR(stats[[#This Row],[Q3]]-stats[[#This Row],[Q1]],"")</f>
        <v>1.2731481183436699E-4</v>
      </c>
      <c r="L5193" s="7">
        <f>IFERROR(AVERAGEIFS(H$2:H5193, H$2:H5193, "&lt;" &amp;stats[[#This Row],[Q3]]+(2*stats[[#This Row],[IQR]]), H$2:H5193, "&gt;" &amp; stats[[#This Row],[Q1]]-(2*stats[[#This Row],[IQR]])),"")</f>
        <v>1.0005204161898425E-3</v>
      </c>
    </row>
    <row r="5194" spans="1:12" x14ac:dyDescent="0.25">
      <c r="A5194" s="4">
        <v>44451.110219907408</v>
      </c>
      <c r="B5194">
        <v>0</v>
      </c>
      <c r="C5194">
        <v>1</v>
      </c>
      <c r="D5194" s="5">
        <f>SUM(B$2:B5194)</f>
        <v>29</v>
      </c>
      <c r="E5194" s="5">
        <f>SUM(C$2:C5194)</f>
        <v>5193</v>
      </c>
      <c r="F5194" s="6">
        <f>IF(stats[[#This Row],[Column1]],stats[[#This Row],[Total Clear]]/stats[[#This Row],[Total Runs]],NA())</f>
        <v>5.5844405931061046E-3</v>
      </c>
      <c r="G5194" s="6">
        <f>SUM(B$2:B5194) / SUM(C$2:C5194)</f>
        <v>5.5844405931061046E-3</v>
      </c>
      <c r="H5194" s="7">
        <f>IFERROR(stats[[#This Row],[Column1]]-A5193,"")</f>
        <v>8.6805555474711582E-4</v>
      </c>
      <c r="I5194" s="7">
        <f>IFERROR(_xlfn.QUARTILE.INC(H$2:H5194,1),"")</f>
        <v>9.3750000087311491E-4</v>
      </c>
      <c r="J5194" s="7">
        <f>IFERROR(_xlfn.QUARTILE.INC(H$2:H5194,3),"")</f>
        <v>1.0648148108884925E-3</v>
      </c>
      <c r="K5194" s="7">
        <f>IFERROR(stats[[#This Row],[Q3]]-stats[[#This Row],[Q1]],"")</f>
        <v>1.2731481001537759E-4</v>
      </c>
      <c r="L5194" s="7">
        <f>IFERROR(AVERAGEIFS(H$2:H5194, H$2:H5194, "&lt;" &amp;stats[[#This Row],[Q3]]+(2*stats[[#This Row],[IQR]]), H$2:H5194, "&gt;" &amp; stats[[#This Row],[Q1]]-(2*stats[[#This Row],[IQR]])),"")</f>
        <v>1.0004946146975476E-3</v>
      </c>
    </row>
    <row r="5195" spans="1:12" x14ac:dyDescent="0.25">
      <c r="A5195" s="4">
        <v>44451.111342592594</v>
      </c>
      <c r="B5195">
        <v>0</v>
      </c>
      <c r="C5195">
        <v>1</v>
      </c>
      <c r="D5195" s="5">
        <f>SUM(B$2:B5195)</f>
        <v>29</v>
      </c>
      <c r="E5195" s="5">
        <f>SUM(C$2:C5195)</f>
        <v>5194</v>
      </c>
      <c r="F5195" s="6">
        <f>IF(stats[[#This Row],[Column1]],stats[[#This Row],[Total Clear]]/stats[[#This Row],[Total Runs]],NA())</f>
        <v>5.5833654216403544E-3</v>
      </c>
      <c r="G5195" s="6">
        <f>SUM(B$2:B5195) / SUM(C$2:C5195)</f>
        <v>5.5833654216403544E-3</v>
      </c>
      <c r="H5195" s="7">
        <f>IFERROR(stats[[#This Row],[Column1]]-A5194,"")</f>
        <v>1.1226851856918074E-3</v>
      </c>
      <c r="I5195" s="7">
        <f>IFERROR(_xlfn.QUARTILE.INC(H$2:H5195,1),"")</f>
        <v>9.3750000087311491E-4</v>
      </c>
      <c r="J5195" s="7">
        <f>IFERROR(_xlfn.QUARTILE.INC(H$2:H5195,3),"")</f>
        <v>1.0648148163454607E-3</v>
      </c>
      <c r="K5195" s="7">
        <f>IFERROR(stats[[#This Row],[Q3]]-stats[[#This Row],[Q1]],"")</f>
        <v>1.273148154723458E-4</v>
      </c>
      <c r="L5195" s="7">
        <f>IFERROR(AVERAGEIFS(H$2:H5195, H$2:H5195, "&lt;" &amp;stats[[#This Row],[Q3]]+(2*stats[[#This Row],[IQR]]), H$2:H5195, "&gt;" &amp; stats[[#This Row],[Q1]]-(2*stats[[#This Row],[IQR]])),"")</f>
        <v>1.0007666500881412E-3</v>
      </c>
    </row>
    <row r="5196" spans="1:12" x14ac:dyDescent="0.25">
      <c r="A5196" s="4">
        <v>44451.112268518518</v>
      </c>
      <c r="B5196">
        <v>0</v>
      </c>
      <c r="C5196">
        <v>1</v>
      </c>
      <c r="D5196" s="5">
        <f>SUM(B$2:B5196)</f>
        <v>29</v>
      </c>
      <c r="E5196" s="5">
        <f>SUM(C$2:C5196)</f>
        <v>5195</v>
      </c>
      <c r="F5196" s="6">
        <f>IF(stats[[#This Row],[Column1]],stats[[#This Row],[Total Clear]]/stats[[#This Row],[Total Runs]],NA())</f>
        <v>5.5822906641000963E-3</v>
      </c>
      <c r="G5196" s="6">
        <f>SUM(B$2:B5196) / SUM(C$2:C5196)</f>
        <v>5.5822906641000963E-3</v>
      </c>
      <c r="H5196" s="7">
        <f>IFERROR(stats[[#This Row],[Column1]]-A5195,"")</f>
        <v>9.2592592409346253E-4</v>
      </c>
      <c r="I5196" s="7">
        <f>IFERROR(_xlfn.QUARTILE.INC(H$2:H5196,1),"")</f>
        <v>9.3750000087311491E-4</v>
      </c>
      <c r="J5196" s="7">
        <f>IFERROR(_xlfn.QUARTILE.INC(H$2:H5196,3),"")</f>
        <v>1.0648148145264713E-3</v>
      </c>
      <c r="K5196" s="7">
        <f>IFERROR(stats[[#This Row],[Q3]]-stats[[#This Row],[Q1]],"")</f>
        <v>1.273148136533564E-4</v>
      </c>
      <c r="L5196" s="7">
        <f>IFERROR(AVERAGEIFS(H$2:H5196, H$2:H5196, "&lt;" &amp;stats[[#This Row],[Q3]]+(2*stats[[#This Row],[IQR]]), H$2:H5196, "&gt;" &amp; stats[[#This Row],[Q1]]-(2*stats[[#This Row],[IQR]])),"")</f>
        <v>1.0007520896356131E-3</v>
      </c>
    </row>
    <row r="5197" spans="1:12" x14ac:dyDescent="0.25">
      <c r="A5197" s="4">
        <v>44451.113182870373</v>
      </c>
      <c r="B5197">
        <v>0</v>
      </c>
      <c r="C5197">
        <v>1</v>
      </c>
      <c r="D5197" s="5">
        <f>SUM(B$2:B5197)</f>
        <v>29</v>
      </c>
      <c r="E5197" s="5">
        <f>SUM(C$2:C5197)</f>
        <v>5196</v>
      </c>
      <c r="F5197" s="6">
        <f>IF(stats[[#This Row],[Column1]],stats[[#This Row],[Total Clear]]/stats[[#This Row],[Total Runs]],NA())</f>
        <v>5.5812163202463433E-3</v>
      </c>
      <c r="G5197" s="6">
        <f>SUM(B$2:B5197) / SUM(C$2:C5197)</f>
        <v>5.5812163202463433E-3</v>
      </c>
      <c r="H5197" s="7">
        <f>IFERROR(stats[[#This Row],[Column1]]-A5196,"")</f>
        <v>9.1435185458976775E-4</v>
      </c>
      <c r="I5197" s="7">
        <f>IFERROR(_xlfn.QUARTILE.INC(H$2:H5197,1),"")</f>
        <v>9.3750000087311491E-4</v>
      </c>
      <c r="J5197" s="7">
        <f>IFERROR(_xlfn.QUARTILE.INC(H$2:H5197,3),"")</f>
        <v>1.0648148127074819E-3</v>
      </c>
      <c r="K5197" s="7">
        <f>IFERROR(stats[[#This Row],[Q3]]-stats[[#This Row],[Q1]],"")</f>
        <v>1.2731481183436699E-4</v>
      </c>
      <c r="L5197" s="7">
        <f>IFERROR(AVERAGEIFS(H$2:H5197, H$2:H5197, "&lt;" &amp;stats[[#This Row],[Q3]]+(2*stats[[#This Row],[IQR]]), H$2:H5197, "&gt;" &amp; stats[[#This Row],[Q1]]-(2*stats[[#This Row],[IQR]])),"")</f>
        <v>1.0004871159862924E-3</v>
      </c>
    </row>
    <row r="5198" spans="1:12" x14ac:dyDescent="0.25">
      <c r="A5198" s="4">
        <v>44451.114085648151</v>
      </c>
      <c r="B5198">
        <v>0</v>
      </c>
      <c r="C5198">
        <v>1</v>
      </c>
      <c r="D5198" s="5">
        <f>SUM(B$2:B5198)</f>
        <v>29</v>
      </c>
      <c r="E5198" s="5">
        <f>SUM(C$2:C5198)</f>
        <v>5197</v>
      </c>
      <c r="F5198" s="6">
        <f>IF(stats[[#This Row],[Column1]],stats[[#This Row],[Total Clear]]/stats[[#This Row],[Total Runs]],NA())</f>
        <v>5.5801423898402926E-3</v>
      </c>
      <c r="G5198" s="6">
        <f>SUM(B$2:B5198) / SUM(C$2:C5198)</f>
        <v>5.5801423898402926E-3</v>
      </c>
      <c r="H5198" s="7">
        <f>IFERROR(stats[[#This Row],[Column1]]-A5197,"")</f>
        <v>9.0277777781011537E-4</v>
      </c>
      <c r="I5198" s="7">
        <f>IFERROR(_xlfn.QUARTILE.INC(H$2:H5198,1),"")</f>
        <v>9.3750000087311491E-4</v>
      </c>
      <c r="J5198" s="7">
        <f>IFERROR(_xlfn.QUARTILE.INC(H$2:H5198,3),"")</f>
        <v>1.0648148108884925E-3</v>
      </c>
      <c r="K5198" s="7">
        <f>IFERROR(stats[[#This Row],[Q3]]-stats[[#This Row],[Q1]],"")</f>
        <v>1.2731481001537759E-4</v>
      </c>
      <c r="L5198" s="7">
        <f>IFERROR(AVERAGEIFS(H$2:H5198, H$2:H5198, "&lt;" &amp;stats[[#This Row],[Q3]]+(2*stats[[#This Row],[IQR]]), H$2:H5198, "&gt;" &amp; stats[[#This Row],[Q1]]-(2*stats[[#This Row],[IQR]])),"")</f>
        <v>1.0004680989878151E-3</v>
      </c>
    </row>
    <row r="5199" spans="1:12" x14ac:dyDescent="0.25">
      <c r="A5199" s="4">
        <v>44451.114976851852</v>
      </c>
      <c r="B5199">
        <v>0</v>
      </c>
      <c r="C5199">
        <v>1</v>
      </c>
      <c r="D5199" s="5">
        <f>SUM(B$2:B5199)</f>
        <v>29</v>
      </c>
      <c r="E5199" s="5">
        <f>SUM(C$2:C5199)</f>
        <v>5198</v>
      </c>
      <c r="F5199" s="6">
        <f>IF(stats[[#This Row],[Column1]],stats[[#This Row],[Total Clear]]/stats[[#This Row],[Total Runs]],NA())</f>
        <v>5.5790688726433243E-3</v>
      </c>
      <c r="G5199" s="6">
        <f>SUM(B$2:B5199) / SUM(C$2:C5199)</f>
        <v>5.5790688726433243E-3</v>
      </c>
      <c r="H5199" s="7">
        <f>IFERROR(stats[[#This Row],[Column1]]-A5198,"")</f>
        <v>8.9120370103046298E-4</v>
      </c>
      <c r="I5199" s="7">
        <f>IFERROR(_xlfn.QUARTILE.INC(H$2:H5199,1),"")</f>
        <v>9.3750000087311491E-4</v>
      </c>
      <c r="J5199" s="7">
        <f>IFERROR(_xlfn.QUARTILE.INC(H$2:H5199,3),"")</f>
        <v>1.0648148090695031E-3</v>
      </c>
      <c r="K5199" s="7">
        <f>IFERROR(stats[[#This Row],[Q3]]-stats[[#This Row],[Q1]],"")</f>
        <v>1.2731480819638819E-4</v>
      </c>
      <c r="L5199" s="7">
        <f>IFERROR(AVERAGEIFS(H$2:H5199, H$2:H5199, "&lt;" &amp;stats[[#This Row],[Q3]]+(2*stats[[#This Row],[IQR]]), H$2:H5199, "&gt;" &amp; stats[[#This Row],[Q1]]-(2*stats[[#This Row],[IQR]])),"")</f>
        <v>1.0004468371863056E-3</v>
      </c>
    </row>
    <row r="5200" spans="1:12" x14ac:dyDescent="0.25">
      <c r="A5200" s="4">
        <v>44451.115856481483</v>
      </c>
      <c r="B5200">
        <v>0</v>
      </c>
      <c r="C5200">
        <v>1</v>
      </c>
      <c r="D5200" s="5">
        <f>SUM(B$2:B5200)</f>
        <v>29</v>
      </c>
      <c r="E5200" s="5">
        <f>SUM(C$2:C5200)</f>
        <v>5199</v>
      </c>
      <c r="F5200" s="6">
        <f>IF(stats[[#This Row],[Column1]],stats[[#This Row],[Total Clear]]/stats[[#This Row],[Total Runs]],NA())</f>
        <v>5.5779957684170033E-3</v>
      </c>
      <c r="G5200" s="6">
        <f>SUM(B$2:B5200) / SUM(C$2:C5200)</f>
        <v>5.5779957684170033E-3</v>
      </c>
      <c r="H5200" s="7">
        <f>IFERROR(stats[[#This Row],[Column1]]-A5199,"")</f>
        <v>8.7962963152676821E-4</v>
      </c>
      <c r="I5200" s="7">
        <f>IFERROR(_xlfn.QUARTILE.INC(H$2:H5200,1),"")</f>
        <v>9.3750000087311491E-4</v>
      </c>
      <c r="J5200" s="7">
        <f>IFERROR(_xlfn.QUARTILE.INC(H$2:H5200,3),"")</f>
        <v>1.0648148090695031E-3</v>
      </c>
      <c r="K5200" s="7">
        <f>IFERROR(stats[[#This Row],[Q3]]-stats[[#This Row],[Q1]],"")</f>
        <v>1.2731480819638819E-4</v>
      </c>
      <c r="L5200" s="7">
        <f>IFERROR(AVERAGEIFS(H$2:H5200, H$2:H5200, "&lt;" &amp;stats[[#This Row],[Q3]]+(2*stats[[#This Row],[IQR]]), H$2:H5200, "&gt;" &amp; stats[[#This Row],[Q1]]-(2*stats[[#This Row],[IQR]])),"")</f>
        <v>1.0004233318933757E-3</v>
      </c>
    </row>
    <row r="5201" spans="1:12" x14ac:dyDescent="0.25">
      <c r="A5201" s="4">
        <v>44451.116863425923</v>
      </c>
      <c r="B5201">
        <v>0</v>
      </c>
      <c r="C5201">
        <v>1</v>
      </c>
      <c r="D5201" s="5">
        <f>SUM(B$2:B5201)</f>
        <v>29</v>
      </c>
      <c r="E5201" s="5">
        <f>SUM(C$2:C5201)</f>
        <v>5200</v>
      </c>
      <c r="F5201" s="6">
        <f>IF(stats[[#This Row],[Column1]],stats[[#This Row],[Total Clear]]/stats[[#This Row],[Total Runs]],NA())</f>
        <v>5.5769230769230765E-3</v>
      </c>
      <c r="G5201" s="6">
        <f>SUM(B$2:B5201) / SUM(C$2:C5201)</f>
        <v>5.5769230769230765E-3</v>
      </c>
      <c r="H5201" s="7">
        <f>IFERROR(stats[[#This Row],[Column1]]-A5200,"")</f>
        <v>1.0069444397231564E-3</v>
      </c>
      <c r="I5201" s="7">
        <f>IFERROR(_xlfn.QUARTILE.INC(H$2:H5201,1),"")</f>
        <v>9.3750000087311491E-4</v>
      </c>
      <c r="J5201" s="7">
        <f>IFERROR(_xlfn.QUARTILE.INC(H$2:H5201,3),"")</f>
        <v>1.0648148090695031E-3</v>
      </c>
      <c r="K5201" s="7">
        <f>IFERROR(stats[[#This Row],[Q3]]-stats[[#This Row],[Q1]],"")</f>
        <v>1.2731480819638819E-4</v>
      </c>
      <c r="L5201" s="7">
        <f>IFERROR(AVERAGEIFS(H$2:H5201, H$2:H5201, "&lt;" &amp;stats[[#This Row],[Q3]]+(2*stats[[#This Row],[IQR]]), H$2:H5201, "&gt;" &amp; stats[[#This Row],[Q1]]-(2*stats[[#This Row],[IQR]])),"")</f>
        <v>1.0004246003446167E-3</v>
      </c>
    </row>
    <row r="5202" spans="1:12" x14ac:dyDescent="0.25">
      <c r="A5202" s="4">
        <v>44451.117708333331</v>
      </c>
      <c r="B5202">
        <v>0</v>
      </c>
      <c r="C5202">
        <v>1</v>
      </c>
      <c r="D5202" s="5">
        <f>SUM(B$2:B5202)</f>
        <v>29</v>
      </c>
      <c r="E5202" s="5">
        <f>SUM(C$2:C5202)</f>
        <v>5201</v>
      </c>
      <c r="F5202" s="6">
        <f>IF(stats[[#This Row],[Column1]],stats[[#This Row],[Total Clear]]/stats[[#This Row],[Total Runs]],NA())</f>
        <v>5.5758507979234767E-3</v>
      </c>
      <c r="G5202" s="6">
        <f>SUM(B$2:B5202) / SUM(C$2:C5202)</f>
        <v>5.5758507979234767E-3</v>
      </c>
      <c r="H5202" s="7">
        <f>IFERROR(stats[[#This Row],[Column1]]-A5201,"")</f>
        <v>8.4490740846376866E-4</v>
      </c>
      <c r="I5202" s="7">
        <f>IFERROR(_xlfn.QUARTILE.INC(H$2:H5202,1),"")</f>
        <v>9.3750000087311491E-4</v>
      </c>
      <c r="J5202" s="7">
        <f>IFERROR(_xlfn.QUARTILE.INC(H$2:H5202,3),"")</f>
        <v>1.0648148090695031E-3</v>
      </c>
      <c r="K5202" s="7">
        <f>IFERROR(stats[[#This Row],[Q3]]-stats[[#This Row],[Q1]],"")</f>
        <v>1.2731480819638819E-4</v>
      </c>
      <c r="L5202" s="7">
        <f>IFERROR(AVERAGEIFS(H$2:H5202, H$2:H5202, "&lt;" &amp;stats[[#This Row],[Q3]]+(2*stats[[#This Row],[IQR]]), H$2:H5202, "&gt;" &amp; stats[[#This Row],[Q1]]-(2*stats[[#This Row],[IQR]])),"")</f>
        <v>1.0003943558498907E-3</v>
      </c>
    </row>
    <row r="5203" spans="1:12" x14ac:dyDescent="0.25">
      <c r="A5203" s="4">
        <v>44451.118773148148</v>
      </c>
      <c r="B5203">
        <v>0</v>
      </c>
      <c r="C5203">
        <v>1</v>
      </c>
      <c r="D5203" s="5">
        <f>SUM(B$2:B5203)</f>
        <v>29</v>
      </c>
      <c r="E5203" s="5">
        <f>SUM(C$2:C5203)</f>
        <v>5202</v>
      </c>
      <c r="F5203" s="6">
        <f>IF(stats[[#This Row],[Column1]],stats[[#This Row],[Total Clear]]/stats[[#This Row],[Total Runs]],NA())</f>
        <v>5.574778931180315E-3</v>
      </c>
      <c r="G5203" s="6">
        <f>SUM(B$2:B5203) / SUM(C$2:C5203)</f>
        <v>5.574778931180315E-3</v>
      </c>
      <c r="H5203" s="7">
        <f>IFERROR(stats[[#This Row],[Column1]]-A5202,"")</f>
        <v>1.0648148163454607E-3</v>
      </c>
      <c r="I5203" s="7">
        <f>IFERROR(_xlfn.QUARTILE.INC(H$2:H5203,1),"")</f>
        <v>9.3750000087311491E-4</v>
      </c>
      <c r="J5203" s="7">
        <f>IFERROR(_xlfn.QUARTILE.INC(H$2:H5203,3),"")</f>
        <v>1.0648148090695031E-3</v>
      </c>
      <c r="K5203" s="7">
        <f>IFERROR(stats[[#This Row],[Q3]]-stats[[#This Row],[Q1]],"")</f>
        <v>1.2731480819638819E-4</v>
      </c>
      <c r="L5203" s="7">
        <f>IFERROR(AVERAGEIFS(H$2:H5203, H$2:H5203, "&lt;" &amp;stats[[#This Row],[Q3]]+(2*stats[[#This Row],[IQR]]), H$2:H5203, "&gt;" &amp; stats[[#This Row],[Q1]]-(2*stats[[#This Row],[IQR]])),"")</f>
        <v>1.0004068817026023E-3</v>
      </c>
    </row>
    <row r="5204" spans="1:12" x14ac:dyDescent="0.25">
      <c r="A5204" s="4">
        <v>44451.119652777779</v>
      </c>
      <c r="B5204">
        <v>0</v>
      </c>
      <c r="C5204">
        <v>1</v>
      </c>
      <c r="D5204" s="5">
        <f>SUM(B$2:B5204)</f>
        <v>29</v>
      </c>
      <c r="E5204" s="5">
        <f>SUM(C$2:C5204)</f>
        <v>5203</v>
      </c>
      <c r="F5204" s="6">
        <f>IF(stats[[#This Row],[Column1]],stats[[#This Row],[Total Clear]]/stats[[#This Row],[Total Runs]],NA())</f>
        <v>5.573707476455891E-3</v>
      </c>
      <c r="G5204" s="6">
        <f>SUM(B$2:B5204) / SUM(C$2:C5204)</f>
        <v>5.573707476455891E-3</v>
      </c>
      <c r="H5204" s="7">
        <f>IFERROR(stats[[#This Row],[Column1]]-A5203,"")</f>
        <v>8.7962963152676821E-4</v>
      </c>
      <c r="I5204" s="7">
        <f>IFERROR(_xlfn.QUARTILE.INC(H$2:H5204,1),"")</f>
        <v>9.3750000087311491E-4</v>
      </c>
      <c r="J5204" s="7">
        <f>IFERROR(_xlfn.QUARTILE.INC(H$2:H5204,3),"")</f>
        <v>1.0648148090695031E-3</v>
      </c>
      <c r="K5204" s="7">
        <f>IFERROR(stats[[#This Row],[Q3]]-stats[[#This Row],[Q1]],"")</f>
        <v>1.2731480819638819E-4</v>
      </c>
      <c r="L5204" s="7">
        <f>IFERROR(AVERAGEIFS(H$2:H5204, H$2:H5204, "&lt;" &amp;stats[[#This Row],[Q3]]+(2*stats[[#This Row],[IQR]]), H$2:H5204, "&gt;" &amp; stats[[#This Row],[Q1]]-(2*stats[[#This Row],[IQR]])),"")</f>
        <v>1.0003834024549009E-3</v>
      </c>
    </row>
    <row r="5205" spans="1:12" x14ac:dyDescent="0.25">
      <c r="A5205" s="4">
        <v>44451.120613425926</v>
      </c>
      <c r="B5205">
        <v>0</v>
      </c>
      <c r="C5205">
        <v>1</v>
      </c>
      <c r="D5205" s="5">
        <f>SUM(B$2:B5205)</f>
        <v>29</v>
      </c>
      <c r="E5205" s="5">
        <f>SUM(C$2:C5205)</f>
        <v>5204</v>
      </c>
      <c r="F5205" s="6">
        <f>IF(stats[[#This Row],[Column1]],stats[[#This Row],[Total Clear]]/stats[[#This Row],[Total Runs]],NA())</f>
        <v>5.572636433512683E-3</v>
      </c>
      <c r="G5205" s="6">
        <f>SUM(B$2:B5205) / SUM(C$2:C5205)</f>
        <v>5.572636433512683E-3</v>
      </c>
      <c r="H5205" s="7">
        <f>IFERROR(stats[[#This Row],[Column1]]-A5204,"")</f>
        <v>9.6064814715646207E-4</v>
      </c>
      <c r="I5205" s="7">
        <f>IFERROR(_xlfn.QUARTILE.INC(H$2:H5205,1),"")</f>
        <v>9.3750000087311491E-4</v>
      </c>
      <c r="J5205" s="7">
        <f>IFERROR(_xlfn.QUARTILE.INC(H$2:H5205,3),"")</f>
        <v>1.0648148090695031E-3</v>
      </c>
      <c r="K5205" s="7">
        <f>IFERROR(stats[[#This Row],[Q3]]-stats[[#This Row],[Q1]],"")</f>
        <v>1.2731480819638819E-4</v>
      </c>
      <c r="L5205" s="7">
        <f>IFERROR(AVERAGEIFS(H$2:H5205, H$2:H5205, "&lt;" &amp;stats[[#This Row],[Q3]]+(2*stats[[#This Row],[IQR]]), H$2:H5205, "&gt;" &amp; stats[[#This Row],[Q1]]-(2*stats[[#This Row],[IQR]])),"")</f>
        <v>1.0003756793732104E-3</v>
      </c>
    </row>
    <row r="5206" spans="1:12" x14ac:dyDescent="0.25">
      <c r="A5206" s="4">
        <v>44451.121516203704</v>
      </c>
      <c r="B5206">
        <v>0</v>
      </c>
      <c r="C5206">
        <v>1</v>
      </c>
      <c r="D5206" s="5">
        <f>SUM(B$2:B5206)</f>
        <v>29</v>
      </c>
      <c r="E5206" s="5">
        <f>SUM(C$2:C5206)</f>
        <v>5205</v>
      </c>
      <c r="F5206" s="6">
        <f>IF(stats[[#This Row],[Column1]],stats[[#This Row],[Total Clear]]/stats[[#This Row],[Total Runs]],NA())</f>
        <v>5.5715658021133528E-3</v>
      </c>
      <c r="G5206" s="6">
        <f>SUM(B$2:B5206) / SUM(C$2:C5206)</f>
        <v>5.5715658021133528E-3</v>
      </c>
      <c r="H5206" s="7">
        <f>IFERROR(stats[[#This Row],[Column1]]-A5205,"")</f>
        <v>9.0277777781011537E-4</v>
      </c>
      <c r="I5206" s="7">
        <f>IFERROR(_xlfn.QUARTILE.INC(H$2:H5206,1),"")</f>
        <v>9.3750000087311491E-4</v>
      </c>
      <c r="J5206" s="7">
        <f>IFERROR(_xlfn.QUARTILE.INC(H$2:H5206,3),"")</f>
        <v>1.0648148090695031E-3</v>
      </c>
      <c r="K5206" s="7">
        <f>IFERROR(stats[[#This Row],[Q3]]-stats[[#This Row],[Q1]],"")</f>
        <v>1.2731480819638819E-4</v>
      </c>
      <c r="L5206" s="7">
        <f>IFERROR(AVERAGEIFS(H$2:H5206, H$2:H5206, "&lt;" &amp;stats[[#This Row],[Q3]]+(2*stats[[#This Row],[IQR]]), H$2:H5206, "&gt;" &amp; stats[[#This Row],[Q1]]-(2*stats[[#This Row],[IQR]])),"")</f>
        <v>1.0003567135936605E-3</v>
      </c>
    </row>
    <row r="5207" spans="1:12" x14ac:dyDescent="0.25">
      <c r="A5207" s="4">
        <v>44451.122395833336</v>
      </c>
      <c r="B5207">
        <v>0</v>
      </c>
      <c r="C5207">
        <v>1</v>
      </c>
      <c r="D5207" s="5">
        <f>SUM(B$2:B5207)</f>
        <v>29</v>
      </c>
      <c r="E5207" s="5">
        <f>SUM(C$2:C5207)</f>
        <v>5206</v>
      </c>
      <c r="F5207" s="6">
        <f>IF(stats[[#This Row],[Column1]],stats[[#This Row],[Total Clear]]/stats[[#This Row],[Total Runs]],NA())</f>
        <v>5.5704955820207449E-3</v>
      </c>
      <c r="G5207" s="6">
        <f>SUM(B$2:B5207) / SUM(C$2:C5207)</f>
        <v>5.5704955820207449E-3</v>
      </c>
      <c r="H5207" s="7">
        <f>IFERROR(stats[[#This Row],[Column1]]-A5206,"")</f>
        <v>8.7962963152676821E-4</v>
      </c>
      <c r="I5207" s="7">
        <f>IFERROR(_xlfn.QUARTILE.INC(H$2:H5207,1),"")</f>
        <v>9.3750000087311491E-4</v>
      </c>
      <c r="J5207" s="7">
        <f>IFERROR(_xlfn.QUARTILE.INC(H$2:H5207,3),"")</f>
        <v>1.0648148090695031E-3</v>
      </c>
      <c r="K5207" s="7">
        <f>IFERROR(stats[[#This Row],[Q3]]-stats[[#This Row],[Q1]],"")</f>
        <v>1.2731480819638819E-4</v>
      </c>
      <c r="L5207" s="7">
        <f>IFERROR(AVERAGEIFS(H$2:H5207, H$2:H5207, "&lt;" &amp;stats[[#This Row],[Q3]]+(2*stats[[#This Row],[IQR]]), H$2:H5207, "&gt;" &amp; stats[[#This Row],[Q1]]-(2*stats[[#This Row],[IQR]])),"")</f>
        <v>1.000333257778221E-3</v>
      </c>
    </row>
    <row r="5208" spans="1:12" x14ac:dyDescent="0.25">
      <c r="A5208" s="4">
        <v>44451.12327546296</v>
      </c>
      <c r="B5208">
        <v>0</v>
      </c>
      <c r="C5208">
        <v>1</v>
      </c>
      <c r="D5208" s="5">
        <f>SUM(B$2:B5208)</f>
        <v>29</v>
      </c>
      <c r="E5208" s="5">
        <f>SUM(C$2:C5208)</f>
        <v>5207</v>
      </c>
      <c r="F5208" s="6">
        <f>IF(stats[[#This Row],[Column1]],stats[[#This Row],[Total Clear]]/stats[[#This Row],[Total Runs]],NA())</f>
        <v>5.5694257729978873E-3</v>
      </c>
      <c r="G5208" s="6">
        <f>SUM(B$2:B5208) / SUM(C$2:C5208)</f>
        <v>5.5694257729978873E-3</v>
      </c>
      <c r="H5208" s="7">
        <f>IFERROR(stats[[#This Row],[Column1]]-A5207,"")</f>
        <v>8.7962962425081059E-4</v>
      </c>
      <c r="I5208" s="7">
        <f>IFERROR(_xlfn.QUARTILE.INC(H$2:H5208,1),"")</f>
        <v>9.3750000087311491E-4</v>
      </c>
      <c r="J5208" s="7">
        <f>IFERROR(_xlfn.QUARTILE.INC(H$2:H5208,3),"")</f>
        <v>1.0648148090695031E-3</v>
      </c>
      <c r="K5208" s="7">
        <f>IFERROR(stats[[#This Row],[Q3]]-stats[[#This Row],[Q1]],"")</f>
        <v>1.2731480819638819E-4</v>
      </c>
      <c r="L5208" s="7">
        <f>IFERROR(AVERAGEIFS(H$2:H5208, H$2:H5208, "&lt;" &amp;stats[[#This Row],[Q3]]+(2*stats[[#This Row],[IQR]]), H$2:H5208, "&gt;" &amp; stats[[#This Row],[Q1]]-(2*stats[[#This Row],[IQR]])),"")</f>
        <v>1.0003098110739617E-3</v>
      </c>
    </row>
    <row r="5209" spans="1:12" x14ac:dyDescent="0.25">
      <c r="A5209" s="4">
        <v>44451.124166666668</v>
      </c>
      <c r="B5209">
        <v>0</v>
      </c>
      <c r="C5209">
        <v>1</v>
      </c>
      <c r="D5209" s="5">
        <f>SUM(B$2:B5209)</f>
        <v>29</v>
      </c>
      <c r="E5209" s="5">
        <f>SUM(C$2:C5209)</f>
        <v>5208</v>
      </c>
      <c r="F5209" s="6">
        <f>IF(stats[[#This Row],[Column1]],stats[[#This Row],[Total Clear]]/stats[[#This Row],[Total Runs]],NA())</f>
        <v>5.5683563748079876E-3</v>
      </c>
      <c r="G5209" s="6">
        <f>SUM(B$2:B5209) / SUM(C$2:C5209)</f>
        <v>5.5683563748079876E-3</v>
      </c>
      <c r="H5209" s="7">
        <f>IFERROR(stats[[#This Row],[Column1]]-A5208,"")</f>
        <v>8.9120370830642059E-4</v>
      </c>
      <c r="I5209" s="7">
        <f>IFERROR(_xlfn.QUARTILE.INC(H$2:H5209,1),"")</f>
        <v>9.3750000087311491E-4</v>
      </c>
      <c r="J5209" s="7">
        <f>IFERROR(_xlfn.QUARTILE.INC(H$2:H5209,3),"")</f>
        <v>1.0648148090695031E-3</v>
      </c>
      <c r="K5209" s="7">
        <f>IFERROR(stats[[#This Row],[Q3]]-stats[[#This Row],[Q1]],"")</f>
        <v>1.2731480819638819E-4</v>
      </c>
      <c r="L5209" s="7">
        <f>IFERROR(AVERAGEIFS(H$2:H5209, H$2:H5209, "&lt;" &amp;stats[[#This Row],[Q3]]+(2*stats[[#This Row],[IQR]]), H$2:H5209, "&gt;" &amp; stats[[#This Row],[Q1]]-(2*stats[[#This Row],[IQR]])),"")</f>
        <v>1.0002886213084214E-3</v>
      </c>
    </row>
    <row r="5210" spans="1:12" x14ac:dyDescent="0.25">
      <c r="A5210" s="4">
        <v>44451.125219907408</v>
      </c>
      <c r="B5210">
        <v>0</v>
      </c>
      <c r="C5210">
        <v>1</v>
      </c>
      <c r="D5210" s="5">
        <f>SUM(B$2:B5210)</f>
        <v>29</v>
      </c>
      <c r="E5210" s="5">
        <f>SUM(C$2:C5210)</f>
        <v>5209</v>
      </c>
      <c r="F5210" s="6">
        <f>IF(stats[[#This Row],[Column1]],stats[[#This Row],[Total Clear]]/stats[[#This Row],[Total Runs]],NA())</f>
        <v>5.5672873872144365E-3</v>
      </c>
      <c r="G5210" s="6">
        <f>SUM(B$2:B5210) / SUM(C$2:C5210)</f>
        <v>5.5672873872144365E-3</v>
      </c>
      <c r="H5210" s="7">
        <f>IFERROR(stats[[#This Row],[Column1]]-A5209,"")</f>
        <v>1.0532407395658083E-3</v>
      </c>
      <c r="I5210" s="7">
        <f>IFERROR(_xlfn.QUARTILE.INC(H$2:H5210,1),"")</f>
        <v>9.3750000087311491E-4</v>
      </c>
      <c r="J5210" s="7">
        <f>IFERROR(_xlfn.QUARTILE.INC(H$2:H5210,3),"")</f>
        <v>1.0648148090695031E-3</v>
      </c>
      <c r="K5210" s="7">
        <f>IFERROR(stats[[#This Row],[Q3]]-stats[[#This Row],[Q1]],"")</f>
        <v>1.2731480819638819E-4</v>
      </c>
      <c r="L5210" s="7">
        <f>IFERROR(AVERAGEIFS(H$2:H5210, H$2:H5210, "&lt;" &amp;stats[[#This Row],[Q3]]+(2*stats[[#This Row],[IQR]]), H$2:H5210, "&gt;" &amp; stats[[#This Row],[Q1]]-(2*stats[[#This Row],[IQR]])),"")</f>
        <v>1.0002989032731314E-3</v>
      </c>
    </row>
    <row r="5211" spans="1:12" x14ac:dyDescent="0.25">
      <c r="A5211" s="4">
        <v>44451.126134259262</v>
      </c>
      <c r="B5211">
        <v>0</v>
      </c>
      <c r="C5211">
        <v>1</v>
      </c>
      <c r="D5211" s="5">
        <f>SUM(B$2:B5211)</f>
        <v>29</v>
      </c>
      <c r="E5211" s="5">
        <f>SUM(C$2:C5211)</f>
        <v>5210</v>
      </c>
      <c r="F5211" s="6">
        <f>IF(stats[[#This Row],[Column1]],stats[[#This Row],[Total Clear]]/stats[[#This Row],[Total Runs]],NA())</f>
        <v>5.5662188099808059E-3</v>
      </c>
      <c r="G5211" s="6">
        <f>SUM(B$2:B5211) / SUM(C$2:C5211)</f>
        <v>5.5662188099808059E-3</v>
      </c>
      <c r="H5211" s="7">
        <f>IFERROR(stats[[#This Row],[Column1]]-A5210,"")</f>
        <v>9.1435185458976775E-4</v>
      </c>
      <c r="I5211" s="7">
        <f>IFERROR(_xlfn.QUARTILE.INC(H$2:H5211,1),"")</f>
        <v>9.3750000087311491E-4</v>
      </c>
      <c r="J5211" s="7">
        <f>IFERROR(_xlfn.QUARTILE.INC(H$2:H5211,3),"")</f>
        <v>1.0648148090695031E-3</v>
      </c>
      <c r="K5211" s="7">
        <f>IFERROR(stats[[#This Row],[Q3]]-stats[[#This Row],[Q1]],"")</f>
        <v>1.2731480819638819E-4</v>
      </c>
      <c r="L5211" s="7">
        <f>IFERROR(AVERAGEIFS(H$2:H5211, H$2:H5211, "&lt;" &amp;stats[[#This Row],[Q3]]+(2*stats[[#This Row],[IQR]]), H$2:H5211, "&gt;" &amp; stats[[#This Row],[Q1]]-(2*stats[[#This Row],[IQR]])),"")</f>
        <v>1.0002822177657186E-3</v>
      </c>
    </row>
    <row r="5212" spans="1:12" x14ac:dyDescent="0.25">
      <c r="A5212" s="4">
        <v>44451.127083333333</v>
      </c>
      <c r="B5212">
        <v>0</v>
      </c>
      <c r="C5212">
        <v>1</v>
      </c>
      <c r="D5212" s="5">
        <f>SUM(B$2:B5212)</f>
        <v>29</v>
      </c>
      <c r="E5212" s="5">
        <f>SUM(C$2:C5212)</f>
        <v>5211</v>
      </c>
      <c r="F5212" s="6">
        <f>IF(stats[[#This Row],[Column1]],stats[[#This Row],[Total Clear]]/stats[[#This Row],[Total Runs]],NA())</f>
        <v>5.5651506428708499E-3</v>
      </c>
      <c r="G5212" s="6">
        <f>SUM(B$2:B5212) / SUM(C$2:C5212)</f>
        <v>5.5651506428708499E-3</v>
      </c>
      <c r="H5212" s="7">
        <f>IFERROR(stats[[#This Row],[Column1]]-A5211,"")</f>
        <v>9.4907407037680969E-4</v>
      </c>
      <c r="I5212" s="7">
        <f>IFERROR(_xlfn.QUARTILE.INC(H$2:H5212,1),"")</f>
        <v>9.3750000087311491E-4</v>
      </c>
      <c r="J5212" s="7">
        <f>IFERROR(_xlfn.QUARTILE.INC(H$2:H5212,3),"")</f>
        <v>1.0648148090695031E-3</v>
      </c>
      <c r="K5212" s="7">
        <f>IFERROR(stats[[#This Row],[Q3]]-stats[[#This Row],[Q1]],"")</f>
        <v>1.2731480819638819E-4</v>
      </c>
      <c r="L5212" s="7">
        <f>IFERROR(AVERAGEIFS(H$2:H5212, H$2:H5212, "&lt;" &amp;stats[[#This Row],[Q3]]+(2*stats[[#This Row],[IQR]]), H$2:H5212, "&gt;" &amp; stats[[#This Row],[Q1]]-(2*stats[[#This Row],[IQR]])),"")</f>
        <v>1.0002722782961168E-3</v>
      </c>
    </row>
    <row r="5213" spans="1:12" x14ac:dyDescent="0.25">
      <c r="A5213" s="4">
        <v>44451.128032407411</v>
      </c>
      <c r="B5213">
        <v>0</v>
      </c>
      <c r="C5213">
        <v>1</v>
      </c>
      <c r="D5213" s="5">
        <f>SUM(B$2:B5213)</f>
        <v>29</v>
      </c>
      <c r="E5213" s="5">
        <f>SUM(C$2:C5213)</f>
        <v>5212</v>
      </c>
      <c r="F5213" s="6">
        <f>IF(stats[[#This Row],[Column1]],stats[[#This Row],[Total Clear]]/stats[[#This Row],[Total Runs]],NA())</f>
        <v>5.564082885648503E-3</v>
      </c>
      <c r="G5213" s="6">
        <f>SUM(B$2:B5213) / SUM(C$2:C5213)</f>
        <v>5.564082885648503E-3</v>
      </c>
      <c r="H5213" s="7">
        <f>IFERROR(stats[[#This Row],[Column1]]-A5212,"")</f>
        <v>9.490740776527673E-4</v>
      </c>
      <c r="I5213" s="7">
        <f>IFERROR(_xlfn.QUARTILE.INC(H$2:H5213,1),"")</f>
        <v>9.3750000087311491E-4</v>
      </c>
      <c r="J5213" s="7">
        <f>IFERROR(_xlfn.QUARTILE.INC(H$2:H5213,3),"")</f>
        <v>1.0648148090695031E-3</v>
      </c>
      <c r="K5213" s="7">
        <f>IFERROR(stats[[#This Row],[Q3]]-stats[[#This Row],[Q1]],"")</f>
        <v>1.2731480819638819E-4</v>
      </c>
      <c r="L5213" s="7">
        <f>IFERROR(AVERAGEIFS(H$2:H5213, H$2:H5213, "&lt;" &amp;stats[[#This Row],[Q3]]+(2*stats[[#This Row],[IQR]]), H$2:H5213, "&gt;" &amp; stats[[#This Row],[Q1]]-(2*stats[[#This Row],[IQR]])),"")</f>
        <v>1.0002623426856678E-3</v>
      </c>
    </row>
    <row r="5214" spans="1:12" x14ac:dyDescent="0.25">
      <c r="A5214" s="4">
        <v>44451.128923611112</v>
      </c>
      <c r="B5214">
        <v>0</v>
      </c>
      <c r="C5214">
        <v>1</v>
      </c>
      <c r="D5214" s="5">
        <f>SUM(B$2:B5214)</f>
        <v>29</v>
      </c>
      <c r="E5214" s="5">
        <f>SUM(C$2:C5214)</f>
        <v>5213</v>
      </c>
      <c r="F5214" s="6">
        <f>IF(stats[[#This Row],[Column1]],stats[[#This Row],[Total Clear]]/stats[[#This Row],[Total Runs]],NA())</f>
        <v>5.5630155380778819E-3</v>
      </c>
      <c r="G5214" s="6">
        <f>SUM(B$2:B5214) / SUM(C$2:C5214)</f>
        <v>5.5630155380778819E-3</v>
      </c>
      <c r="H5214" s="7">
        <f>IFERROR(stats[[#This Row],[Column1]]-A5213,"")</f>
        <v>8.9120370103046298E-4</v>
      </c>
      <c r="I5214" s="7">
        <f>IFERROR(_xlfn.QUARTILE.INC(H$2:H5214,1),"")</f>
        <v>9.3750000087311491E-4</v>
      </c>
      <c r="J5214" s="7">
        <f>IFERROR(_xlfn.QUARTILE.INC(H$2:H5214,3),"")</f>
        <v>1.0648148090695031E-3</v>
      </c>
      <c r="K5214" s="7">
        <f>IFERROR(stats[[#This Row],[Q3]]-stats[[#This Row],[Q1]],"")</f>
        <v>1.2731480819638819E-4</v>
      </c>
      <c r="L5214" s="7">
        <f>IFERROR(AVERAGEIFS(H$2:H5214, H$2:H5214, "&lt;" &amp;stats[[#This Row],[Q3]]+(2*stats[[#This Row],[IQR]]), H$2:H5214, "&gt;" &amp; stats[[#This Row],[Q1]]-(2*stats[[#This Row],[IQR]])),"")</f>
        <v>1.0002411826853467E-3</v>
      </c>
    </row>
    <row r="5215" spans="1:12" x14ac:dyDescent="0.25">
      <c r="A5215" s="4">
        <v>44451.129837962966</v>
      </c>
      <c r="B5215">
        <v>0</v>
      </c>
      <c r="C5215">
        <v>1</v>
      </c>
      <c r="D5215" s="5">
        <f>SUM(B$2:B5215)</f>
        <v>29</v>
      </c>
      <c r="E5215" s="5">
        <f>SUM(C$2:C5215)</f>
        <v>5214</v>
      </c>
      <c r="F5215" s="6">
        <f>IF(stats[[#This Row],[Column1]],stats[[#This Row],[Total Clear]]/stats[[#This Row],[Total Runs]],NA())</f>
        <v>5.5619485999232835E-3</v>
      </c>
      <c r="G5215" s="6">
        <f>SUM(B$2:B5215) / SUM(C$2:C5215)</f>
        <v>5.5619485999232835E-3</v>
      </c>
      <c r="H5215" s="7">
        <f>IFERROR(stats[[#This Row],[Column1]]-A5214,"")</f>
        <v>9.1435185458976775E-4</v>
      </c>
      <c r="I5215" s="7">
        <f>IFERROR(_xlfn.QUARTILE.INC(H$2:H5215,1),"")</f>
        <v>9.3750000087311491E-4</v>
      </c>
      <c r="J5215" s="7">
        <f>IFERROR(_xlfn.QUARTILE.INC(H$2:H5215,3),"")</f>
        <v>1.0648148090695031E-3</v>
      </c>
      <c r="K5215" s="7">
        <f>IFERROR(stats[[#This Row],[Q3]]-stats[[#This Row],[Q1]],"")</f>
        <v>1.2731480819638819E-4</v>
      </c>
      <c r="L5215" s="7">
        <f>IFERROR(AVERAGEIFS(H$2:H5215, H$2:H5215, "&lt;" &amp;stats[[#This Row],[Q3]]+(2*stats[[#This Row],[IQR]]), H$2:H5215, "&gt;" &amp; stats[[#This Row],[Q1]]-(2*stats[[#This Row],[IQR]])),"")</f>
        <v>1.0002245213219915E-3</v>
      </c>
    </row>
    <row r="5216" spans="1:12" x14ac:dyDescent="0.25">
      <c r="A5216" s="4">
        <v>44451.130844907406</v>
      </c>
      <c r="B5216">
        <v>0</v>
      </c>
      <c r="C5216">
        <v>1</v>
      </c>
      <c r="D5216" s="5">
        <f>SUM(B$2:B5216)</f>
        <v>29</v>
      </c>
      <c r="E5216" s="5">
        <f>SUM(C$2:C5216)</f>
        <v>5215</v>
      </c>
      <c r="F5216" s="6">
        <f>IF(stats[[#This Row],[Column1]],stats[[#This Row],[Total Clear]]/stats[[#This Row],[Total Runs]],NA())</f>
        <v>5.5608820709491854E-3</v>
      </c>
      <c r="G5216" s="6">
        <f>SUM(B$2:B5216) / SUM(C$2:C5216)</f>
        <v>5.5608820709491854E-3</v>
      </c>
      <c r="H5216" s="7">
        <f>IFERROR(stats[[#This Row],[Column1]]-A5215,"")</f>
        <v>1.0069444397231564E-3</v>
      </c>
      <c r="I5216" s="7">
        <f>IFERROR(_xlfn.QUARTILE.INC(H$2:H5216,1),"")</f>
        <v>9.3750000087311491E-4</v>
      </c>
      <c r="J5216" s="7">
        <f>IFERROR(_xlfn.QUARTILE.INC(H$2:H5216,3),"")</f>
        <v>1.0648148090695031E-3</v>
      </c>
      <c r="K5216" s="7">
        <f>IFERROR(stats[[#This Row],[Q3]]-stats[[#This Row],[Q1]],"")</f>
        <v>1.2731480819638819E-4</v>
      </c>
      <c r="L5216" s="7">
        <f>IFERROR(AVERAGEIFS(H$2:H5216, H$2:H5216, "&lt;" &amp;stats[[#This Row],[Q3]]+(2*stats[[#This Row],[IQR]]), H$2:H5216, "&gt;" &amp; stats[[#This Row],[Q1]]-(2*stats[[#This Row],[IQR]])),"")</f>
        <v>1.0002258246420849E-3</v>
      </c>
    </row>
    <row r="5217" spans="1:12" x14ac:dyDescent="0.25">
      <c r="A5217" s="4">
        <v>44451.131712962961</v>
      </c>
      <c r="B5217">
        <v>0</v>
      </c>
      <c r="C5217">
        <v>1</v>
      </c>
      <c r="D5217" s="5">
        <f>SUM(B$2:B5217)</f>
        <v>29</v>
      </c>
      <c r="E5217" s="5">
        <f>SUM(C$2:C5217)</f>
        <v>5216</v>
      </c>
      <c r="F5217" s="6">
        <f>IF(stats[[#This Row],[Column1]],stats[[#This Row],[Total Clear]]/stats[[#This Row],[Total Runs]],NA())</f>
        <v>5.5598159509202454E-3</v>
      </c>
      <c r="G5217" s="6">
        <f>SUM(B$2:B5217) / SUM(C$2:C5217)</f>
        <v>5.5598159509202454E-3</v>
      </c>
      <c r="H5217" s="7">
        <f>IFERROR(stats[[#This Row],[Column1]]-A5216,"")</f>
        <v>8.6805555474711582E-4</v>
      </c>
      <c r="I5217" s="7">
        <f>IFERROR(_xlfn.QUARTILE.INC(H$2:H5217,1),"")</f>
        <v>9.3750000087311491E-4</v>
      </c>
      <c r="J5217" s="7">
        <f>IFERROR(_xlfn.QUARTILE.INC(H$2:H5217,3),"")</f>
        <v>1.0648148090695031E-3</v>
      </c>
      <c r="K5217" s="7">
        <f>IFERROR(stats[[#This Row],[Q3]]-stats[[#This Row],[Q1]],"")</f>
        <v>1.2731480819638819E-4</v>
      </c>
      <c r="L5217" s="7">
        <f>IFERROR(AVERAGEIFS(H$2:H5217, H$2:H5217, "&lt;" &amp;stats[[#This Row],[Q3]]+(2*stats[[#This Row],[IQR]]), H$2:H5217, "&gt;" &amp; stats[[#This Row],[Q1]]-(2*stats[[#This Row],[IQR]])),"")</f>
        <v>1.0002001953479419E-3</v>
      </c>
    </row>
    <row r="5218" spans="1:12" x14ac:dyDescent="0.25">
      <c r="A5218" s="4">
        <v>44451.132893518516</v>
      </c>
      <c r="B5218">
        <v>0</v>
      </c>
      <c r="C5218">
        <v>1</v>
      </c>
      <c r="D5218" s="5">
        <f>SUM(B$2:B5218)</f>
        <v>29</v>
      </c>
      <c r="E5218" s="5">
        <f>SUM(C$2:C5218)</f>
        <v>5217</v>
      </c>
      <c r="F5218" s="6">
        <f>IF(stats[[#This Row],[Column1]],stats[[#This Row],[Total Clear]]/stats[[#This Row],[Total Runs]],NA())</f>
        <v>5.5587502396013035E-3</v>
      </c>
      <c r="G5218" s="6">
        <f>SUM(B$2:B5218) / SUM(C$2:C5218)</f>
        <v>5.5587502396013035E-3</v>
      </c>
      <c r="H5218" s="7">
        <f>IFERROR(stats[[#This Row],[Column1]]-A5217,"")</f>
        <v>1.1805555550381541E-3</v>
      </c>
      <c r="I5218" s="7">
        <f>IFERROR(_xlfn.QUARTILE.INC(H$2:H5218,1),"")</f>
        <v>9.3750000087311491E-4</v>
      </c>
      <c r="J5218" s="7">
        <f>IFERROR(_xlfn.QUARTILE.INC(H$2:H5218,3),"")</f>
        <v>1.0648148090695031E-3</v>
      </c>
      <c r="K5218" s="7">
        <f>IFERROR(stats[[#This Row],[Q3]]-stats[[#This Row],[Q1]],"")</f>
        <v>1.2731480819638819E-4</v>
      </c>
      <c r="L5218" s="7">
        <f>IFERROR(AVERAGEIFS(H$2:H5218, H$2:H5218, "&lt;" &amp;stats[[#This Row],[Q3]]+(2*stats[[#This Row],[IQR]]), H$2:H5218, "&gt;" &amp; stats[[#This Row],[Q1]]-(2*stats[[#This Row],[IQR]])),"")</f>
        <v>1.0002351614897974E-3</v>
      </c>
    </row>
    <row r="5219" spans="1:12" x14ac:dyDescent="0.25">
      <c r="A5219" s="4">
        <v>44451.133773148147</v>
      </c>
      <c r="B5219">
        <v>0</v>
      </c>
      <c r="C5219">
        <v>1</v>
      </c>
      <c r="D5219" s="5">
        <f>SUM(B$2:B5219)</f>
        <v>29</v>
      </c>
      <c r="E5219" s="5">
        <f>SUM(C$2:C5219)</f>
        <v>5218</v>
      </c>
      <c r="F5219" s="6">
        <f>IF(stats[[#This Row],[Column1]],stats[[#This Row],[Total Clear]]/stats[[#This Row],[Total Runs]],NA())</f>
        <v>5.5576849367573785E-3</v>
      </c>
      <c r="G5219" s="6">
        <f>SUM(B$2:B5219) / SUM(C$2:C5219)</f>
        <v>5.5576849367573785E-3</v>
      </c>
      <c r="H5219" s="7">
        <f>IFERROR(stats[[#This Row],[Column1]]-A5218,"")</f>
        <v>8.7962963152676821E-4</v>
      </c>
      <c r="I5219" s="7">
        <f>IFERROR(_xlfn.QUARTILE.INC(H$2:H5219,1),"")</f>
        <v>9.3750000087311491E-4</v>
      </c>
      <c r="J5219" s="7">
        <f>IFERROR(_xlfn.QUARTILE.INC(H$2:H5219,3),"")</f>
        <v>1.0648148090695031E-3</v>
      </c>
      <c r="K5219" s="7">
        <f>IFERROR(stats[[#This Row],[Q3]]-stats[[#This Row],[Q1]],"")</f>
        <v>1.2731480819638819E-4</v>
      </c>
      <c r="L5219" s="7">
        <f>IFERROR(AVERAGEIFS(H$2:H5219, H$2:H5219, "&lt;" &amp;stats[[#This Row],[Q3]]+(2*stats[[#This Row],[IQR]]), H$2:H5219, "&gt;" &amp; stats[[#This Row],[Q1]]-(2*stats[[#This Row],[IQR]])),"")</f>
        <v>1.0002117837945147E-3</v>
      </c>
    </row>
    <row r="5220" spans="1:12" x14ac:dyDescent="0.25">
      <c r="A5220" s="4">
        <v>44451.134687500002</v>
      </c>
      <c r="B5220">
        <v>0</v>
      </c>
      <c r="C5220">
        <v>1</v>
      </c>
      <c r="D5220" s="5">
        <f>SUM(B$2:B5220)</f>
        <v>29</v>
      </c>
      <c r="E5220" s="5">
        <f>SUM(C$2:C5220)</f>
        <v>5219</v>
      </c>
      <c r="F5220" s="6">
        <f>IF(stats[[#This Row],[Column1]],stats[[#This Row],[Total Clear]]/stats[[#This Row],[Total Runs]],NA())</f>
        <v>5.5566200421536694E-3</v>
      </c>
      <c r="G5220" s="6">
        <f>SUM(B$2:B5220) / SUM(C$2:C5220)</f>
        <v>5.5566200421536694E-3</v>
      </c>
      <c r="H5220" s="7">
        <f>IFERROR(stats[[#This Row],[Column1]]-A5219,"")</f>
        <v>9.1435185458976775E-4</v>
      </c>
      <c r="I5220" s="7">
        <f>IFERROR(_xlfn.QUARTILE.INC(H$2:H5220,1),"")</f>
        <v>9.3750000087311491E-4</v>
      </c>
      <c r="J5220" s="7">
        <f>IFERROR(_xlfn.QUARTILE.INC(H$2:H5220,3),"")</f>
        <v>1.0648148090695031E-3</v>
      </c>
      <c r="K5220" s="7">
        <f>IFERROR(stats[[#This Row],[Q3]]-stats[[#This Row],[Q1]],"")</f>
        <v>1.2731480819638819E-4</v>
      </c>
      <c r="L5220" s="7">
        <f>IFERROR(AVERAGEIFS(H$2:H5220, H$2:H5220, "&lt;" &amp;stats[[#This Row],[Q3]]+(2*stats[[#This Row],[IQR]]), H$2:H5220, "&gt;" &amp; stats[[#This Row],[Q1]]-(2*stats[[#This Row],[IQR]])),"")</f>
        <v>1.000195144273351E-3</v>
      </c>
    </row>
    <row r="5221" spans="1:12" x14ac:dyDescent="0.25">
      <c r="A5221" s="4">
        <v>44451.135648148149</v>
      </c>
      <c r="B5221">
        <v>0</v>
      </c>
      <c r="C5221">
        <v>1</v>
      </c>
      <c r="D5221" s="5">
        <f>SUM(B$2:B5221)</f>
        <v>29</v>
      </c>
      <c r="E5221" s="5">
        <f>SUM(C$2:C5221)</f>
        <v>5220</v>
      </c>
      <c r="F5221" s="6">
        <f>IF(stats[[#This Row],[Column1]],stats[[#This Row],[Total Clear]]/stats[[#This Row],[Total Runs]],NA())</f>
        <v>5.5555555555555558E-3</v>
      </c>
      <c r="G5221" s="6">
        <f>SUM(B$2:B5221) / SUM(C$2:C5221)</f>
        <v>5.5555555555555558E-3</v>
      </c>
      <c r="H5221" s="7">
        <f>IFERROR(stats[[#This Row],[Column1]]-A5220,"")</f>
        <v>9.6064814715646207E-4</v>
      </c>
      <c r="I5221" s="7">
        <f>IFERROR(_xlfn.QUARTILE.INC(H$2:H5221,1),"")</f>
        <v>9.3750000087311491E-4</v>
      </c>
      <c r="J5221" s="7">
        <f>IFERROR(_xlfn.QUARTILE.INC(H$2:H5221,3),"")</f>
        <v>1.0648148090695031E-3</v>
      </c>
      <c r="K5221" s="7">
        <f>IFERROR(stats[[#This Row],[Q3]]-stats[[#This Row],[Q1]],"")</f>
        <v>1.2731480819638819E-4</v>
      </c>
      <c r="L5221" s="7">
        <f>IFERROR(AVERAGEIFS(H$2:H5221, H$2:H5221, "&lt;" &amp;stats[[#This Row],[Q3]]+(2*stats[[#This Row],[IQR]]), H$2:H5221, "&gt;" &amp; stats[[#This Row],[Q1]]-(2*stats[[#This Row],[IQR]])),"")</f>
        <v>1.0001874816116349E-3</v>
      </c>
    </row>
    <row r="5222" spans="1:12" x14ac:dyDescent="0.25">
      <c r="A5222" s="4">
        <v>44451.13652777778</v>
      </c>
      <c r="B5222">
        <v>0</v>
      </c>
      <c r="C5222">
        <v>1</v>
      </c>
      <c r="D5222" s="5">
        <f>SUM(B$2:B5222)</f>
        <v>29</v>
      </c>
      <c r="E5222" s="5">
        <f>SUM(C$2:C5222)</f>
        <v>5221</v>
      </c>
      <c r="F5222" s="6">
        <f>IF(stats[[#This Row],[Column1]],stats[[#This Row],[Total Clear]]/stats[[#This Row],[Total Runs]],NA())</f>
        <v>5.5544914767285958E-3</v>
      </c>
      <c r="G5222" s="6">
        <f>SUM(B$2:B5222) / SUM(C$2:C5222)</f>
        <v>5.5544914767285958E-3</v>
      </c>
      <c r="H5222" s="7">
        <f>IFERROR(stats[[#This Row],[Column1]]-A5221,"")</f>
        <v>8.7962963152676821E-4</v>
      </c>
      <c r="I5222" s="7">
        <f>IFERROR(_xlfn.QUARTILE.INC(H$2:H5222,1),"")</f>
        <v>9.3750000087311491E-4</v>
      </c>
      <c r="J5222" s="7">
        <f>IFERROR(_xlfn.QUARTILE.INC(H$2:H5222,3),"")</f>
        <v>1.0648148090695031E-3</v>
      </c>
      <c r="K5222" s="7">
        <f>IFERROR(stats[[#This Row],[Q3]]-stats[[#This Row],[Q1]],"")</f>
        <v>1.2731480819638819E-4</v>
      </c>
      <c r="L5222" s="7">
        <f>IFERROR(AVERAGEIFS(H$2:H5222, H$2:H5222, "&lt;" &amp;stats[[#This Row],[Q3]]+(2*stats[[#This Row],[IQR]]), H$2:H5222, "&gt;" &amp; stats[[#This Row],[Q1]]-(2*stats[[#This Row],[IQR]])),"")</f>
        <v>1.0001641267394759E-3</v>
      </c>
    </row>
    <row r="5223" spans="1:12" x14ac:dyDescent="0.25">
      <c r="A5223" s="4">
        <v>44451.137349537035</v>
      </c>
      <c r="B5223">
        <v>0</v>
      </c>
      <c r="C5223">
        <v>1</v>
      </c>
      <c r="D5223" s="5">
        <f>SUM(B$2:B5223)</f>
        <v>29</v>
      </c>
      <c r="E5223" s="5">
        <f>SUM(C$2:C5223)</f>
        <v>5222</v>
      </c>
      <c r="F5223" s="6">
        <f>IF(stats[[#This Row],[Column1]],stats[[#This Row],[Total Clear]]/stats[[#This Row],[Total Runs]],NA())</f>
        <v>5.5534278054385289E-3</v>
      </c>
      <c r="G5223" s="6">
        <f>SUM(B$2:B5223) / SUM(C$2:C5223)</f>
        <v>5.5534278054385289E-3</v>
      </c>
      <c r="H5223" s="7">
        <f>IFERROR(stats[[#This Row],[Column1]]-A5222,"")</f>
        <v>8.2175925490446389E-4</v>
      </c>
      <c r="I5223" s="7">
        <f>IFERROR(_xlfn.QUARTILE.INC(H$2:H5223,1),"")</f>
        <v>9.3750000087311491E-4</v>
      </c>
      <c r="J5223" s="7">
        <f>IFERROR(_xlfn.QUARTILE.INC(H$2:H5223,3),"")</f>
        <v>1.0648148090695031E-3</v>
      </c>
      <c r="K5223" s="7">
        <f>IFERROR(stats[[#This Row],[Q3]]-stats[[#This Row],[Q1]],"")</f>
        <v>1.2731480819638819E-4</v>
      </c>
      <c r="L5223" s="7">
        <f>IFERROR(AVERAGEIFS(H$2:H5223, H$2:H5223, "&lt;" &amp;stats[[#This Row],[Q3]]+(2*stats[[#This Row],[IQR]]), H$2:H5223, "&gt;" &amp; stats[[#This Row],[Q1]]-(2*stats[[#This Row],[IQR]])),"")</f>
        <v>1.0001295722417353E-3</v>
      </c>
    </row>
    <row r="5224" spans="1:12" x14ac:dyDescent="0.25">
      <c r="A5224" s="4">
        <v>44451.138252314813</v>
      </c>
      <c r="B5224">
        <v>0</v>
      </c>
      <c r="C5224">
        <v>1</v>
      </c>
      <c r="D5224" s="5">
        <f>SUM(B$2:B5224)</f>
        <v>29</v>
      </c>
      <c r="E5224" s="5">
        <f>SUM(C$2:C5224)</f>
        <v>5223</v>
      </c>
      <c r="F5224" s="6">
        <f>IF(stats[[#This Row],[Column1]],stats[[#This Row],[Total Clear]]/stats[[#This Row],[Total Runs]],NA())</f>
        <v>5.5523645414512733E-3</v>
      </c>
      <c r="G5224" s="6">
        <f>SUM(B$2:B5224) / SUM(C$2:C5224)</f>
        <v>5.5523645414512733E-3</v>
      </c>
      <c r="H5224" s="7">
        <f>IFERROR(stats[[#This Row],[Column1]]-A5223,"")</f>
        <v>9.0277777781011537E-4</v>
      </c>
      <c r="I5224" s="7">
        <f>IFERROR(_xlfn.QUARTILE.INC(H$2:H5224,1),"")</f>
        <v>9.3750000087311491E-4</v>
      </c>
      <c r="J5224" s="7">
        <f>IFERROR(_xlfn.QUARTILE.INC(H$2:H5224,3),"")</f>
        <v>1.0648148090695031E-3</v>
      </c>
      <c r="K5224" s="7">
        <f>IFERROR(stats[[#This Row],[Q3]]-stats[[#This Row],[Q1]],"")</f>
        <v>1.2731480819638819E-4</v>
      </c>
      <c r="L5224" s="7">
        <f>IFERROR(AVERAGEIFS(H$2:H5224, H$2:H5224, "&lt;" &amp;stats[[#This Row],[Q3]]+(2*stats[[#This Row],[IQR]]), H$2:H5224, "&gt;" &amp; stats[[#This Row],[Q1]]-(2*stats[[#This Row],[IQR]])),"")</f>
        <v>1.0001107202288709E-3</v>
      </c>
    </row>
    <row r="5225" spans="1:12" x14ac:dyDescent="0.25">
      <c r="A5225" s="4">
        <v>44451.139131944445</v>
      </c>
      <c r="B5225">
        <v>0</v>
      </c>
      <c r="C5225">
        <v>1</v>
      </c>
      <c r="D5225" s="5">
        <f>SUM(B$2:B5225)</f>
        <v>29</v>
      </c>
      <c r="E5225" s="5">
        <f>SUM(C$2:C5225)</f>
        <v>5224</v>
      </c>
      <c r="F5225" s="6">
        <f>IF(stats[[#This Row],[Column1]],stats[[#This Row],[Total Clear]]/stats[[#This Row],[Total Runs]],NA())</f>
        <v>5.5513016845329249E-3</v>
      </c>
      <c r="G5225" s="6">
        <f>SUM(B$2:B5225) / SUM(C$2:C5225)</f>
        <v>5.5513016845329249E-3</v>
      </c>
      <c r="H5225" s="7">
        <f>IFERROR(stats[[#This Row],[Column1]]-A5224,"")</f>
        <v>8.7962963152676821E-4</v>
      </c>
      <c r="I5225" s="7">
        <f>IFERROR(_xlfn.QUARTILE.INC(H$2:H5225,1),"")</f>
        <v>9.3750000087311491E-4</v>
      </c>
      <c r="J5225" s="7">
        <f>IFERROR(_xlfn.QUARTILE.INC(H$2:H5225,3),"")</f>
        <v>1.0648148090695031E-3</v>
      </c>
      <c r="K5225" s="7">
        <f>IFERROR(stats[[#This Row],[Q3]]-stats[[#This Row],[Q1]],"")</f>
        <v>1.2731480819638819E-4</v>
      </c>
      <c r="L5225" s="7">
        <f>IFERROR(AVERAGEIFS(H$2:H5225, H$2:H5225, "&lt;" &amp;stats[[#This Row],[Q3]]+(2*stats[[#This Row],[IQR]]), H$2:H5225, "&gt;" &amp; stats[[#This Row],[Q1]]-(2*stats[[#This Row],[IQR]])),"")</f>
        <v>1.0000873937838172E-3</v>
      </c>
    </row>
    <row r="5226" spans="1:12" x14ac:dyDescent="0.25">
      <c r="A5226" s="4">
        <v>44451.140243055554</v>
      </c>
      <c r="B5226">
        <v>0</v>
      </c>
      <c r="C5226">
        <v>1</v>
      </c>
      <c r="D5226" s="5">
        <f>SUM(B$2:B5226)</f>
        <v>29</v>
      </c>
      <c r="E5226" s="5">
        <f>SUM(C$2:C5226)</f>
        <v>5225</v>
      </c>
      <c r="F5226" s="6">
        <f>IF(stats[[#This Row],[Column1]],stats[[#This Row],[Total Clear]]/stats[[#This Row],[Total Runs]],NA())</f>
        <v>5.550239234449761E-3</v>
      </c>
      <c r="G5226" s="6">
        <f>SUM(B$2:B5226) / SUM(C$2:C5226)</f>
        <v>5.550239234449761E-3</v>
      </c>
      <c r="H5226" s="7">
        <f>IFERROR(stats[[#This Row],[Column1]]-A5225,"")</f>
        <v>1.111111108912155E-3</v>
      </c>
      <c r="I5226" s="7">
        <f>IFERROR(_xlfn.QUARTILE.INC(H$2:H5226,1),"")</f>
        <v>9.3750000087311491E-4</v>
      </c>
      <c r="J5226" s="7">
        <f>IFERROR(_xlfn.QUARTILE.INC(H$2:H5226,3),"")</f>
        <v>1.0648148090695031E-3</v>
      </c>
      <c r="K5226" s="7">
        <f>IFERROR(stats[[#This Row],[Q3]]-stats[[#This Row],[Q1]],"")</f>
        <v>1.2731480819638819E-4</v>
      </c>
      <c r="L5226" s="7">
        <f>IFERROR(AVERAGEIFS(H$2:H5226, H$2:H5226, "&lt;" &amp;stats[[#This Row],[Q3]]+(2*stats[[#This Row],[IQR]]), H$2:H5226, "&gt;" &amp; stats[[#This Row],[Q1]]-(2*stats[[#This Row],[IQR]])),"")</f>
        <v>1.0001088850178723E-3</v>
      </c>
    </row>
    <row r="5227" spans="1:12" x14ac:dyDescent="0.25">
      <c r="A5227" s="4">
        <v>44451.141192129631</v>
      </c>
      <c r="B5227">
        <v>0</v>
      </c>
      <c r="C5227">
        <v>1</v>
      </c>
      <c r="D5227" s="5">
        <f>SUM(B$2:B5227)</f>
        <v>29</v>
      </c>
      <c r="E5227" s="5">
        <f>SUM(C$2:C5227)</f>
        <v>5226</v>
      </c>
      <c r="F5227" s="6">
        <f>IF(stats[[#This Row],[Column1]],stats[[#This Row],[Total Clear]]/stats[[#This Row],[Total Runs]],NA())</f>
        <v>5.5491771909682358E-3</v>
      </c>
      <c r="G5227" s="6">
        <f>SUM(B$2:B5227) / SUM(C$2:C5227)</f>
        <v>5.5491771909682358E-3</v>
      </c>
      <c r="H5227" s="7">
        <f>IFERROR(stats[[#This Row],[Column1]]-A5226,"")</f>
        <v>9.490740776527673E-4</v>
      </c>
      <c r="I5227" s="7">
        <f>IFERROR(_xlfn.QUARTILE.INC(H$2:H5227,1),"")</f>
        <v>9.3750000087311491E-4</v>
      </c>
      <c r="J5227" s="7">
        <f>IFERROR(_xlfn.QUARTILE.INC(H$2:H5227,3),"")</f>
        <v>1.0648148090695031E-3</v>
      </c>
      <c r="K5227" s="7">
        <f>IFERROR(stats[[#This Row],[Q3]]-stats[[#This Row],[Q1]],"")</f>
        <v>1.2731480819638819E-4</v>
      </c>
      <c r="L5227" s="7">
        <f>IFERROR(AVERAGEIFS(H$2:H5227, H$2:H5227, "&lt;" &amp;stats[[#This Row],[Q3]]+(2*stats[[#This Row],[IQR]]), H$2:H5227, "&gt;" &amp; stats[[#This Row],[Q1]]-(2*stats[[#This Row],[IQR]])),"")</f>
        <v>1.0000990079504512E-3</v>
      </c>
    </row>
    <row r="5228" spans="1:12" x14ac:dyDescent="0.25">
      <c r="A5228" s="4">
        <v>44451.142083333332</v>
      </c>
      <c r="B5228">
        <v>0</v>
      </c>
      <c r="C5228">
        <v>1</v>
      </c>
      <c r="D5228" s="5">
        <f>SUM(B$2:B5228)</f>
        <v>29</v>
      </c>
      <c r="E5228" s="5">
        <f>SUM(C$2:C5228)</f>
        <v>5227</v>
      </c>
      <c r="F5228" s="6">
        <f>IF(stats[[#This Row],[Column1]],stats[[#This Row],[Total Clear]]/stats[[#This Row],[Total Runs]],NA())</f>
        <v>5.5481155538549837E-3</v>
      </c>
      <c r="G5228" s="6">
        <f>SUM(B$2:B5228) / SUM(C$2:C5228)</f>
        <v>5.5481155538549837E-3</v>
      </c>
      <c r="H5228" s="7">
        <f>IFERROR(stats[[#This Row],[Column1]]-A5227,"")</f>
        <v>8.9120370103046298E-4</v>
      </c>
      <c r="I5228" s="7">
        <f>IFERROR(_xlfn.QUARTILE.INC(H$2:H5228,1),"")</f>
        <v>9.3750000087311491E-4</v>
      </c>
      <c r="J5228" s="7">
        <f>IFERROR(_xlfn.QUARTILE.INC(H$2:H5228,3),"")</f>
        <v>1.0648148090695031E-3</v>
      </c>
      <c r="K5228" s="7">
        <f>IFERROR(stats[[#This Row],[Q3]]-stats[[#This Row],[Q1]],"")</f>
        <v>1.2731480819638819E-4</v>
      </c>
      <c r="L5228" s="7">
        <f>IFERROR(AVERAGEIFS(H$2:H5228, H$2:H5228, "&lt;" &amp;stats[[#This Row],[Q3]]+(2*stats[[#This Row],[IQR]]), H$2:H5228, "&gt;" &amp; stats[[#This Row],[Q1]]-(2*stats[[#This Row],[IQR]])),"")</f>
        <v>1.0000779368771308E-3</v>
      </c>
    </row>
    <row r="5229" spans="1:12" x14ac:dyDescent="0.25">
      <c r="A5229" s="4">
        <v>44451.14298611111</v>
      </c>
      <c r="B5229">
        <v>0</v>
      </c>
      <c r="C5229">
        <v>1</v>
      </c>
      <c r="D5229" s="5">
        <f>SUM(B$2:B5229)</f>
        <v>29</v>
      </c>
      <c r="E5229" s="5">
        <f>SUM(C$2:C5229)</f>
        <v>5228</v>
      </c>
      <c r="F5229" s="6">
        <f>IF(stats[[#This Row],[Column1]],stats[[#This Row],[Total Clear]]/stats[[#This Row],[Total Runs]],NA())</f>
        <v>5.5470543228768173E-3</v>
      </c>
      <c r="G5229" s="6">
        <f>SUM(B$2:B5229) / SUM(C$2:C5229)</f>
        <v>5.5470543228768173E-3</v>
      </c>
      <c r="H5229" s="7">
        <f>IFERROR(stats[[#This Row],[Column1]]-A5228,"")</f>
        <v>9.0277777781011537E-4</v>
      </c>
      <c r="I5229" s="7">
        <f>IFERROR(_xlfn.QUARTILE.INC(H$2:H5229,1),"")</f>
        <v>9.3750000087311491E-4</v>
      </c>
      <c r="J5229" s="7">
        <f>IFERROR(_xlfn.QUARTILE.INC(H$2:H5229,3),"")</f>
        <v>1.0648148090695031E-3</v>
      </c>
      <c r="K5229" s="7">
        <f>IFERROR(stats[[#This Row],[Q3]]-stats[[#This Row],[Q1]],"")</f>
        <v>1.2731480819638819E-4</v>
      </c>
      <c r="L5229" s="7">
        <f>IFERROR(AVERAGEIFS(H$2:H5229, H$2:H5229, "&lt;" &amp;stats[[#This Row],[Q3]]+(2*stats[[#This Row],[IQR]]), H$2:H5229, "&gt;" &amp; stats[[#This Row],[Q1]]-(2*stats[[#This Row],[IQR]])),"")</f>
        <v>1.0000591130893445E-3</v>
      </c>
    </row>
    <row r="5230" spans="1:12" x14ac:dyDescent="0.25">
      <c r="A5230" s="4">
        <v>44451.143888888888</v>
      </c>
      <c r="B5230">
        <v>0</v>
      </c>
      <c r="C5230">
        <v>1</v>
      </c>
      <c r="D5230" s="5">
        <f>SUM(B$2:B5230)</f>
        <v>29</v>
      </c>
      <c r="E5230" s="5">
        <f>SUM(C$2:C5230)</f>
        <v>5229</v>
      </c>
      <c r="F5230" s="6">
        <f>IF(stats[[#This Row],[Column1]],stats[[#This Row],[Total Clear]]/stats[[#This Row],[Total Runs]],NA())</f>
        <v>5.5459934978007268E-3</v>
      </c>
      <c r="G5230" s="6">
        <f>SUM(B$2:B5230) / SUM(C$2:C5230)</f>
        <v>5.5459934978007268E-3</v>
      </c>
      <c r="H5230" s="7">
        <f>IFERROR(stats[[#This Row],[Column1]]-A5229,"")</f>
        <v>9.0277777781011537E-4</v>
      </c>
      <c r="I5230" s="7">
        <f>IFERROR(_xlfn.QUARTILE.INC(H$2:H5230,1),"")</f>
        <v>9.3750000087311491E-4</v>
      </c>
      <c r="J5230" s="7">
        <f>IFERROR(_xlfn.QUARTILE.INC(H$2:H5230,3),"")</f>
        <v>1.0648148090695031E-3</v>
      </c>
      <c r="K5230" s="7">
        <f>IFERROR(stats[[#This Row],[Q3]]-stats[[#This Row],[Q1]],"")</f>
        <v>1.2731480819638819E-4</v>
      </c>
      <c r="L5230" s="7">
        <f>IFERROR(AVERAGEIFS(H$2:H5230, H$2:H5230, "&lt;" &amp;stats[[#This Row],[Q3]]+(2*stats[[#This Row],[IQR]]), H$2:H5230, "&gt;" &amp; stats[[#This Row],[Q1]]-(2*stats[[#This Row],[IQR]])),"")</f>
        <v>1.0000402965834878E-3</v>
      </c>
    </row>
    <row r="5231" spans="1:12" x14ac:dyDescent="0.25">
      <c r="A5231" s="4">
        <v>44451.144814814812</v>
      </c>
      <c r="B5231">
        <v>0</v>
      </c>
      <c r="C5231">
        <v>1</v>
      </c>
      <c r="D5231" s="5">
        <f>SUM(B$2:B5231)</f>
        <v>29</v>
      </c>
      <c r="E5231" s="5">
        <f>SUM(C$2:C5231)</f>
        <v>5230</v>
      </c>
      <c r="F5231" s="6">
        <f>IF(stats[[#This Row],[Column1]],stats[[#This Row],[Total Clear]]/stats[[#This Row],[Total Runs]],NA())</f>
        <v>5.5449330783938818E-3</v>
      </c>
      <c r="G5231" s="6">
        <f>SUM(B$2:B5231) / SUM(C$2:C5231)</f>
        <v>5.5449330783938818E-3</v>
      </c>
      <c r="H5231" s="7">
        <f>IFERROR(stats[[#This Row],[Column1]]-A5230,"")</f>
        <v>9.2592592409346253E-4</v>
      </c>
      <c r="I5231" s="7">
        <f>IFERROR(_xlfn.QUARTILE.INC(H$2:H5231,1),"")</f>
        <v>9.3750000087311491E-4</v>
      </c>
      <c r="J5231" s="7">
        <f>IFERROR(_xlfn.QUARTILE.INC(H$2:H5231,3),"")</f>
        <v>1.0648148090695031E-3</v>
      </c>
      <c r="K5231" s="7">
        <f>IFERROR(stats[[#This Row],[Q3]]-stats[[#This Row],[Q1]],"")</f>
        <v>1.2731480819638819E-4</v>
      </c>
      <c r="L5231" s="7">
        <f>IFERROR(AVERAGEIFS(H$2:H5231, H$2:H5231, "&lt;" &amp;stats[[#This Row],[Q3]]+(2*stats[[#This Row],[IQR]]), H$2:H5231, "&gt;" &amp; stats[[#This Row],[Q1]]-(2*stats[[#This Row],[IQR]])),"")</f>
        <v>1.0000259638872028E-3</v>
      </c>
    </row>
    <row r="5232" spans="1:12" x14ac:dyDescent="0.25">
      <c r="A5232" s="4">
        <v>44451.145740740743</v>
      </c>
      <c r="B5232">
        <v>0</v>
      </c>
      <c r="C5232">
        <v>1</v>
      </c>
      <c r="D5232" s="5">
        <f>SUM(B$2:B5232)</f>
        <v>29</v>
      </c>
      <c r="E5232" s="5">
        <f>SUM(C$2:C5232)</f>
        <v>5231</v>
      </c>
      <c r="F5232" s="6">
        <f>IF(stats[[#This Row],[Column1]],stats[[#This Row],[Total Clear]]/stats[[#This Row],[Total Runs]],NA())</f>
        <v>5.5438730644236283E-3</v>
      </c>
      <c r="G5232" s="6">
        <f>SUM(B$2:B5232) / SUM(C$2:C5232)</f>
        <v>5.5438730644236283E-3</v>
      </c>
      <c r="H5232" s="7">
        <f>IFERROR(stats[[#This Row],[Column1]]-A5231,"")</f>
        <v>9.2592593136942014E-4</v>
      </c>
      <c r="I5232" s="7">
        <f>IFERROR(_xlfn.QUARTILE.INC(H$2:H5232,1),"")</f>
        <v>9.3750000087311491E-4</v>
      </c>
      <c r="J5232" s="7">
        <f>IFERROR(_xlfn.QUARTILE.INC(H$2:H5232,3),"")</f>
        <v>1.0648148090695031E-3</v>
      </c>
      <c r="K5232" s="7">
        <f>IFERROR(stats[[#This Row],[Q3]]-stats[[#This Row],[Q1]],"")</f>
        <v>1.2731480819638819E-4</v>
      </c>
      <c r="L5232" s="7">
        <f>IFERROR(AVERAGEIFS(H$2:H5232, H$2:H5232, "&lt;" &amp;stats[[#This Row],[Q3]]+(2*stats[[#This Row],[IQR]]), H$2:H5232, "&gt;" &amp; stats[[#This Row],[Q1]]-(2*stats[[#This Row],[IQR]])),"")</f>
        <v>1.0000116367347438E-3</v>
      </c>
    </row>
    <row r="5233" spans="1:12" x14ac:dyDescent="0.25">
      <c r="A5233" s="4">
        <v>44451.146874999999</v>
      </c>
      <c r="B5233">
        <v>0</v>
      </c>
      <c r="C5233">
        <v>1</v>
      </c>
      <c r="D5233" s="5">
        <f>SUM(B$2:B5233)</f>
        <v>29</v>
      </c>
      <c r="E5233" s="5">
        <f>SUM(C$2:C5233)</f>
        <v>5232</v>
      </c>
      <c r="F5233" s="6">
        <f>IF(stats[[#This Row],[Column1]],stats[[#This Row],[Total Clear]]/stats[[#This Row],[Total Runs]],NA())</f>
        <v>5.5428134556574924E-3</v>
      </c>
      <c r="G5233" s="6">
        <f>SUM(B$2:B5233) / SUM(C$2:C5233)</f>
        <v>5.5428134556574924E-3</v>
      </c>
      <c r="H5233" s="7">
        <f>IFERROR(stats[[#This Row],[Column1]]-A5232,"")</f>
        <v>1.1342592551955022E-3</v>
      </c>
      <c r="I5233" s="7">
        <f>IFERROR(_xlfn.QUARTILE.INC(H$2:H5233,1),"")</f>
        <v>9.3750000087311491E-4</v>
      </c>
      <c r="J5233" s="7">
        <f>IFERROR(_xlfn.QUARTILE.INC(H$2:H5233,3),"")</f>
        <v>1.0648148090695031E-3</v>
      </c>
      <c r="K5233" s="7">
        <f>IFERROR(stats[[#This Row],[Q3]]-stats[[#This Row],[Q1]],"")</f>
        <v>1.2731480819638819E-4</v>
      </c>
      <c r="L5233" s="7">
        <f>IFERROR(AVERAGEIFS(H$2:H5233, H$2:H5233, "&lt;" &amp;stats[[#This Row],[Q3]]+(2*stats[[#This Row],[IQR]]), H$2:H5233, "&gt;" &amp; stats[[#This Row],[Q1]]-(2*stats[[#This Row],[IQR]])),"")</f>
        <v>1.0000375883331316E-3</v>
      </c>
    </row>
    <row r="5234" spans="1:12" x14ac:dyDescent="0.25">
      <c r="A5234" s="4">
        <v>44451.147731481484</v>
      </c>
      <c r="B5234">
        <v>0</v>
      </c>
      <c r="C5234">
        <v>1</v>
      </c>
      <c r="D5234" s="5">
        <f>SUM(B$2:B5234)</f>
        <v>29</v>
      </c>
      <c r="E5234" s="5">
        <f>SUM(C$2:C5234)</f>
        <v>5233</v>
      </c>
      <c r="F5234" s="6">
        <f>IF(stats[[#This Row],[Column1]],stats[[#This Row],[Total Clear]]/stats[[#This Row],[Total Runs]],NA())</f>
        <v>5.5417542518631756E-3</v>
      </c>
      <c r="G5234" s="6">
        <f>SUM(B$2:B5234) / SUM(C$2:C5234)</f>
        <v>5.5417542518631756E-3</v>
      </c>
      <c r="H5234" s="7">
        <f>IFERROR(stats[[#This Row],[Column1]]-A5233,"")</f>
        <v>8.5648148524342105E-4</v>
      </c>
      <c r="I5234" s="7">
        <f>IFERROR(_xlfn.QUARTILE.INC(H$2:H5234,1),"")</f>
        <v>9.3750000087311491E-4</v>
      </c>
      <c r="J5234" s="7">
        <f>IFERROR(_xlfn.QUARTILE.INC(H$2:H5234,3),"")</f>
        <v>1.0648148090695031E-3</v>
      </c>
      <c r="K5234" s="7">
        <f>IFERROR(stats[[#This Row],[Q3]]-stats[[#This Row],[Q1]],"")</f>
        <v>1.2731480819638819E-4</v>
      </c>
      <c r="L5234" s="7">
        <f>IFERROR(AVERAGEIFS(H$2:H5234, H$2:H5234, "&lt;" &amp;stats[[#This Row],[Q3]]+(2*stats[[#This Row],[IQR]]), H$2:H5234, "&gt;" &amp; stats[[#This Row],[Q1]]-(2*stats[[#This Row],[IQR]])),"")</f>
        <v>1.0000098426618735E-3</v>
      </c>
    </row>
    <row r="5235" spans="1:12" x14ac:dyDescent="0.25">
      <c r="A5235" s="4">
        <v>44451.148622685185</v>
      </c>
      <c r="B5235">
        <v>0</v>
      </c>
      <c r="C5235">
        <v>1</v>
      </c>
      <c r="D5235" s="5">
        <f>SUM(B$2:B5235)</f>
        <v>29</v>
      </c>
      <c r="E5235" s="5">
        <f>SUM(C$2:C5235)</f>
        <v>5234</v>
      </c>
      <c r="F5235" s="6">
        <f>IF(stats[[#This Row],[Column1]],stats[[#This Row],[Total Clear]]/stats[[#This Row],[Total Runs]],NA())</f>
        <v>5.5406954528085597E-3</v>
      </c>
      <c r="G5235" s="6">
        <f>SUM(B$2:B5235) / SUM(C$2:C5235)</f>
        <v>5.5406954528085597E-3</v>
      </c>
      <c r="H5235" s="7">
        <f>IFERROR(stats[[#This Row],[Column1]]-A5234,"")</f>
        <v>8.9120370103046298E-4</v>
      </c>
      <c r="I5235" s="7">
        <f>IFERROR(_xlfn.QUARTILE.INC(H$2:H5235,1),"")</f>
        <v>9.3750000087311491E-4</v>
      </c>
      <c r="J5235" s="7">
        <f>IFERROR(_xlfn.QUARTILE.INC(H$2:H5235,3),"")</f>
        <v>1.0648148090695031E-3</v>
      </c>
      <c r="K5235" s="7">
        <f>IFERROR(stats[[#This Row],[Q3]]-stats[[#This Row],[Q1]],"")</f>
        <v>1.2731480819638819E-4</v>
      </c>
      <c r="L5235" s="7">
        <f>IFERROR(AVERAGEIFS(H$2:H5235, H$2:H5235, "&lt;" &amp;stats[[#This Row],[Q3]]+(2*stats[[#This Row],[IQR]]), H$2:H5235, "&gt;" &amp; stats[[#This Row],[Q1]]-(2*stats[[#This Row],[IQR]])),"")</f>
        <v>9.999888173204954E-4</v>
      </c>
    </row>
    <row r="5236" spans="1:12" x14ac:dyDescent="0.25">
      <c r="A5236" s="4">
        <v>44451.149525462963</v>
      </c>
      <c r="B5236">
        <v>0</v>
      </c>
      <c r="C5236">
        <v>1</v>
      </c>
      <c r="D5236" s="5">
        <f>SUM(B$2:B5236)</f>
        <v>29</v>
      </c>
      <c r="E5236" s="5">
        <f>SUM(C$2:C5236)</f>
        <v>5235</v>
      </c>
      <c r="F5236" s="6">
        <f>IF(stats[[#This Row],[Column1]],stats[[#This Row],[Total Clear]]/stats[[#This Row],[Total Runs]],NA())</f>
        <v>5.5396370582617002E-3</v>
      </c>
      <c r="G5236" s="6">
        <f>SUM(B$2:B5236) / SUM(C$2:C5236)</f>
        <v>5.5396370582617002E-3</v>
      </c>
      <c r="H5236" s="7">
        <f>IFERROR(stats[[#This Row],[Column1]]-A5235,"")</f>
        <v>9.0277777781011537E-4</v>
      </c>
      <c r="I5236" s="7">
        <f>IFERROR(_xlfn.QUARTILE.INC(H$2:H5236,1),"")</f>
        <v>9.3750000087311491E-4</v>
      </c>
      <c r="J5236" s="7">
        <f>IFERROR(_xlfn.QUARTILE.INC(H$2:H5236,3),"")</f>
        <v>1.0648148090695031E-3</v>
      </c>
      <c r="K5236" s="7">
        <f>IFERROR(stats[[#This Row],[Q3]]-stats[[#This Row],[Q1]],"")</f>
        <v>1.2731480819638819E-4</v>
      </c>
      <c r="L5236" s="7">
        <f>IFERROR(AVERAGEIFS(H$2:H5236, H$2:H5236, "&lt;" &amp;stats[[#This Row],[Q3]]+(2*stats[[#This Row],[IQR]]), H$2:H5236, "&gt;" &amp; stats[[#This Row],[Q1]]-(2*stats[[#This Row],[IQR]])),"")</f>
        <v>9.999700362077616E-4</v>
      </c>
    </row>
    <row r="5237" spans="1:12" x14ac:dyDescent="0.25">
      <c r="A5237" s="4">
        <v>44451.150370370371</v>
      </c>
      <c r="B5237">
        <v>0</v>
      </c>
      <c r="C5237">
        <v>1</v>
      </c>
      <c r="D5237" s="5">
        <f>SUM(B$2:B5237)</f>
        <v>29</v>
      </c>
      <c r="E5237" s="5">
        <f>SUM(C$2:C5237)</f>
        <v>5236</v>
      </c>
      <c r="F5237" s="6">
        <f>IF(stats[[#This Row],[Column1]],stats[[#This Row],[Total Clear]]/stats[[#This Row],[Total Runs]],NA())</f>
        <v>5.5385790679908327E-3</v>
      </c>
      <c r="G5237" s="6">
        <f>SUM(B$2:B5237) / SUM(C$2:C5237)</f>
        <v>5.5385790679908327E-3</v>
      </c>
      <c r="H5237" s="7">
        <f>IFERROR(stats[[#This Row],[Column1]]-A5236,"")</f>
        <v>8.4490740846376866E-4</v>
      </c>
      <c r="I5237" s="7">
        <f>IFERROR(_xlfn.QUARTILE.INC(H$2:H5237,1),"")</f>
        <v>9.3750000087311491E-4</v>
      </c>
      <c r="J5237" s="7">
        <f>IFERROR(_xlfn.QUARTILE.INC(H$2:H5237,3),"")</f>
        <v>1.0648148090695031E-3</v>
      </c>
      <c r="K5237" s="7">
        <f>IFERROR(stats[[#This Row],[Q3]]-stats[[#This Row],[Q1]],"")</f>
        <v>1.2731480819638819E-4</v>
      </c>
      <c r="L5237" s="7">
        <f>IFERROR(AVERAGEIFS(H$2:H5237, H$2:H5237, "&lt;" &amp;stats[[#This Row],[Q3]]+(2*stats[[#This Row],[IQR]]), H$2:H5237, "&gt;" &amp; stats[[#This Row],[Q1]]-(2*stats[[#This Row],[IQR]])),"")</f>
        <v>9.9994008399069694E-4</v>
      </c>
    </row>
    <row r="5238" spans="1:12" x14ac:dyDescent="0.25">
      <c r="A5238" s="4">
        <v>44451.151238425926</v>
      </c>
      <c r="B5238">
        <v>0</v>
      </c>
      <c r="C5238">
        <v>1</v>
      </c>
      <c r="D5238" s="5">
        <f>SUM(B$2:B5238)</f>
        <v>29</v>
      </c>
      <c r="E5238" s="5">
        <f>SUM(C$2:C5238)</f>
        <v>5237</v>
      </c>
      <c r="F5238" s="6">
        <f>IF(stats[[#This Row],[Column1]],stats[[#This Row],[Total Clear]]/stats[[#This Row],[Total Runs]],NA())</f>
        <v>5.537521481764369E-3</v>
      </c>
      <c r="G5238" s="6">
        <f>SUM(B$2:B5238) / SUM(C$2:C5238)</f>
        <v>5.537521481764369E-3</v>
      </c>
      <c r="H5238" s="7">
        <f>IFERROR(stats[[#This Row],[Column1]]-A5237,"")</f>
        <v>8.6805555474711582E-4</v>
      </c>
      <c r="I5238" s="7">
        <f>IFERROR(_xlfn.QUARTILE.INC(H$2:H5238,1),"")</f>
        <v>9.3750000087311491E-4</v>
      </c>
      <c r="J5238" s="7">
        <f>IFERROR(_xlfn.QUARTILE.INC(H$2:H5238,3),"")</f>
        <v>1.0648148090695031E-3</v>
      </c>
      <c r="K5238" s="7">
        <f>IFERROR(stats[[#This Row],[Q3]]-stats[[#This Row],[Q1]],"")</f>
        <v>1.2731480819638819E-4</v>
      </c>
      <c r="L5238" s="7">
        <f>IFERROR(AVERAGEIFS(H$2:H5238, H$2:H5238, "&lt;" &amp;stats[[#This Row],[Q3]]+(2*stats[[#This Row],[IQR]]), H$2:H5238, "&gt;" &amp; stats[[#This Row],[Q1]]-(2*stats[[#This Row],[IQR]])),"")</f>
        <v>9.9991461382282435E-4</v>
      </c>
    </row>
    <row r="5239" spans="1:12" x14ac:dyDescent="0.25">
      <c r="A5239" s="4">
        <v>44451.15215277778</v>
      </c>
      <c r="B5239">
        <v>0</v>
      </c>
      <c r="C5239">
        <v>1</v>
      </c>
      <c r="D5239" s="5">
        <f>SUM(B$2:B5239)</f>
        <v>29</v>
      </c>
      <c r="E5239" s="5">
        <f>SUM(C$2:C5239)</f>
        <v>5238</v>
      </c>
      <c r="F5239" s="6">
        <f>IF(stats[[#This Row],[Column1]],stats[[#This Row],[Total Clear]]/stats[[#This Row],[Total Runs]],NA())</f>
        <v>5.536464299350897E-3</v>
      </c>
      <c r="G5239" s="6">
        <f>SUM(B$2:B5239) / SUM(C$2:C5239)</f>
        <v>5.536464299350897E-3</v>
      </c>
      <c r="H5239" s="7">
        <f>IFERROR(stats[[#This Row],[Column1]]-A5238,"")</f>
        <v>9.1435185458976775E-4</v>
      </c>
      <c r="I5239" s="7">
        <f>IFERROR(_xlfn.QUARTILE.INC(H$2:H5239,1),"")</f>
        <v>9.3750000087311491E-4</v>
      </c>
      <c r="J5239" s="7">
        <f>IFERROR(_xlfn.QUARTILE.INC(H$2:H5239,3),"")</f>
        <v>1.0648148090695031E-3</v>
      </c>
      <c r="K5239" s="7">
        <f>IFERROR(stats[[#This Row],[Q3]]-stats[[#This Row],[Q1]],"")</f>
        <v>1.2731480819638819E-4</v>
      </c>
      <c r="L5239" s="7">
        <f>IFERROR(AVERAGEIFS(H$2:H5239, H$2:H5239, "&lt;" &amp;stats[[#This Row],[Q3]]+(2*stats[[#This Row],[IQR]]), H$2:H5239, "&gt;" &amp; stats[[#This Row],[Q1]]-(2*stats[[#This Row],[IQR]])),"")</f>
        <v>9.9989809272623569E-4</v>
      </c>
    </row>
    <row r="5240" spans="1:12" x14ac:dyDescent="0.25">
      <c r="A5240" s="4">
        <v>44451.153067129628</v>
      </c>
      <c r="B5240">
        <v>0</v>
      </c>
      <c r="C5240">
        <v>1</v>
      </c>
      <c r="D5240" s="5">
        <f>SUM(B$2:B5240)</f>
        <v>29</v>
      </c>
      <c r="E5240" s="5">
        <f>SUM(C$2:C5240)</f>
        <v>5239</v>
      </c>
      <c r="F5240" s="6">
        <f>IF(stats[[#This Row],[Column1]],stats[[#This Row],[Total Clear]]/stats[[#This Row],[Total Runs]],NA())</f>
        <v>5.5354075205191833E-3</v>
      </c>
      <c r="G5240" s="6">
        <f>SUM(B$2:B5240) / SUM(C$2:C5240)</f>
        <v>5.5354075205191833E-3</v>
      </c>
      <c r="H5240" s="7">
        <f>IFERROR(stats[[#This Row],[Column1]]-A5239,"")</f>
        <v>9.1435184731381014E-4</v>
      </c>
      <c r="I5240" s="7">
        <f>IFERROR(_xlfn.QUARTILE.INC(H$2:H5240,1),"")</f>
        <v>9.3750000087311491E-4</v>
      </c>
      <c r="J5240" s="7">
        <f>IFERROR(_xlfn.QUARTILE.INC(H$2:H5240,3),"")</f>
        <v>1.0648148090695031E-3</v>
      </c>
      <c r="K5240" s="7">
        <f>IFERROR(stats[[#This Row],[Q3]]-stats[[#This Row],[Q1]],"")</f>
        <v>1.2731480819638819E-4</v>
      </c>
      <c r="L5240" s="7">
        <f>IFERROR(AVERAGEIFS(H$2:H5240, H$2:H5240, "&lt;" &amp;stats[[#This Row],[Q3]]+(2*stats[[#This Row],[IQR]]), H$2:H5240, "&gt;" &amp; stats[[#This Row],[Q1]]-(2*stats[[#This Row],[IQR]])),"")</f>
        <v>9.9988157800704413E-4</v>
      </c>
    </row>
    <row r="5241" spans="1:12" x14ac:dyDescent="0.25">
      <c r="A5241" s="4">
        <v>44451.15421296296</v>
      </c>
      <c r="B5241">
        <v>0</v>
      </c>
      <c r="C5241">
        <v>1</v>
      </c>
      <c r="D5241" s="5">
        <f>SUM(B$2:B5241)</f>
        <v>29</v>
      </c>
      <c r="E5241" s="5">
        <f>SUM(C$2:C5241)</f>
        <v>5240</v>
      </c>
      <c r="F5241" s="6">
        <f>IF(stats[[#This Row],[Column1]],stats[[#This Row],[Total Clear]]/stats[[#This Row],[Total Runs]],NA())</f>
        <v>5.534351145038168E-3</v>
      </c>
      <c r="G5241" s="6">
        <f>SUM(B$2:B5241) / SUM(C$2:C5241)</f>
        <v>5.534351145038168E-3</v>
      </c>
      <c r="H5241" s="7">
        <f>IFERROR(stats[[#This Row],[Column1]]-A5240,"")</f>
        <v>1.1458333319751546E-3</v>
      </c>
      <c r="I5241" s="7">
        <f>IFERROR(_xlfn.QUARTILE.INC(H$2:H5241,1),"")</f>
        <v>9.3750000087311491E-4</v>
      </c>
      <c r="J5241" s="7">
        <f>IFERROR(_xlfn.QUARTILE.INC(H$2:H5241,3),"")</f>
        <v>1.0648148090695031E-3</v>
      </c>
      <c r="K5241" s="7">
        <f>IFERROR(stats[[#This Row],[Q3]]-stats[[#This Row],[Q1]],"")</f>
        <v>1.2731480819638819E-4</v>
      </c>
      <c r="L5241" s="7">
        <f>IFERROR(AVERAGEIFS(H$2:H5241, H$2:H5241, "&lt;" &amp;stats[[#This Row],[Q3]]+(2*stats[[#This Row],[IQR]]), H$2:H5241, "&gt;" &amp; stats[[#This Row],[Q1]]-(2*stats[[#This Row],[IQR]])),"")</f>
        <v>9.9990974858298856E-4</v>
      </c>
    </row>
    <row r="5242" spans="1:12" x14ac:dyDescent="0.25">
      <c r="A5242" s="4">
        <v>44451.155104166668</v>
      </c>
      <c r="B5242">
        <v>0</v>
      </c>
      <c r="C5242">
        <v>1</v>
      </c>
      <c r="D5242" s="5">
        <f>SUM(B$2:B5242)</f>
        <v>29</v>
      </c>
      <c r="E5242" s="5">
        <f>SUM(C$2:C5242)</f>
        <v>5241</v>
      </c>
      <c r="F5242" s="6">
        <f>IF(stats[[#This Row],[Column1]],stats[[#This Row],[Total Clear]]/stats[[#This Row],[Total Runs]],NA())</f>
        <v>5.5332951726769697E-3</v>
      </c>
      <c r="G5242" s="6">
        <f>SUM(B$2:B5242) / SUM(C$2:C5242)</f>
        <v>5.5332951726769697E-3</v>
      </c>
      <c r="H5242" s="7">
        <f>IFERROR(stats[[#This Row],[Column1]]-A5241,"")</f>
        <v>8.9120370830642059E-4</v>
      </c>
      <c r="I5242" s="7">
        <f>IFERROR(_xlfn.QUARTILE.INC(H$2:H5242,1),"")</f>
        <v>9.3750000087311491E-4</v>
      </c>
      <c r="J5242" s="7">
        <f>IFERROR(_xlfn.QUARTILE.INC(H$2:H5242,3),"")</f>
        <v>1.0648148090695031E-3</v>
      </c>
      <c r="K5242" s="7">
        <f>IFERROR(stats[[#This Row],[Q3]]-stats[[#This Row],[Q1]],"")</f>
        <v>1.2731480819638819E-4</v>
      </c>
      <c r="L5242" s="7">
        <f>IFERROR(AVERAGEIFS(H$2:H5242, H$2:H5242, "&lt;" &amp;stats[[#This Row],[Q3]]+(2*stats[[#This Row],[IQR]]), H$2:H5242, "&gt;" &amp; stats[[#This Row],[Q1]]-(2*stats[[#This Row],[IQR]])),"")</f>
        <v>9.9988877096039556E-4</v>
      </c>
    </row>
    <row r="5243" spans="1:12" x14ac:dyDescent="0.25">
      <c r="A5243" s="4">
        <v>44451.156099537038</v>
      </c>
      <c r="B5243">
        <v>0</v>
      </c>
      <c r="C5243">
        <v>1</v>
      </c>
      <c r="D5243" s="5">
        <f>SUM(B$2:B5243)</f>
        <v>29</v>
      </c>
      <c r="E5243" s="5">
        <f>SUM(C$2:C5243)</f>
        <v>5242</v>
      </c>
      <c r="F5243" s="6">
        <f>IF(stats[[#This Row],[Column1]],stats[[#This Row],[Total Clear]]/stats[[#This Row],[Total Runs]],NA())</f>
        <v>5.532239603204884E-3</v>
      </c>
      <c r="G5243" s="6">
        <f>SUM(B$2:B5243) / SUM(C$2:C5243)</f>
        <v>5.532239603204884E-3</v>
      </c>
      <c r="H5243" s="7">
        <f>IFERROR(stats[[#This Row],[Column1]]-A5242,"")</f>
        <v>9.9537037021946162E-4</v>
      </c>
      <c r="I5243" s="7">
        <f>IFERROR(_xlfn.QUARTILE.INC(H$2:H5243,1),"")</f>
        <v>9.3750000087311491E-4</v>
      </c>
      <c r="J5243" s="7">
        <f>IFERROR(_xlfn.QUARTILE.INC(H$2:H5243,3),"")</f>
        <v>1.0648148090695031E-3</v>
      </c>
      <c r="K5243" s="7">
        <f>IFERROR(stats[[#This Row],[Q3]]-stats[[#This Row],[Q1]],"")</f>
        <v>1.2731480819638819E-4</v>
      </c>
      <c r="L5243" s="7">
        <f>IFERROR(AVERAGEIFS(H$2:H5243, H$2:H5243, "&lt;" &amp;stats[[#This Row],[Q3]]+(2*stats[[#This Row],[IQR]]), H$2:H5243, "&gt;" &amp; stats[[#This Row],[Q1]]-(2*stats[[#This Row],[IQR]])),"")</f>
        <v>9.9988789918714822E-4</v>
      </c>
    </row>
    <row r="5244" spans="1:12" x14ac:dyDescent="0.25">
      <c r="A5244" s="4">
        <v>44451.156990740739</v>
      </c>
      <c r="B5244">
        <v>0</v>
      </c>
      <c r="C5244">
        <v>1</v>
      </c>
      <c r="D5244" s="5">
        <f>SUM(B$2:B5244)</f>
        <v>29</v>
      </c>
      <c r="E5244" s="5">
        <f>SUM(C$2:C5244)</f>
        <v>5243</v>
      </c>
      <c r="F5244" s="6">
        <f>IF(stats[[#This Row],[Column1]],stats[[#This Row],[Total Clear]]/stats[[#This Row],[Total Runs]],NA())</f>
        <v>5.5311844363913794E-3</v>
      </c>
      <c r="G5244" s="6">
        <f>SUM(B$2:B5244) / SUM(C$2:C5244)</f>
        <v>5.5311844363913794E-3</v>
      </c>
      <c r="H5244" s="7">
        <f>IFERROR(stats[[#This Row],[Column1]]-A5243,"")</f>
        <v>8.9120370103046298E-4</v>
      </c>
      <c r="I5244" s="7">
        <f>IFERROR(_xlfn.QUARTILE.INC(H$2:H5244,1),"")</f>
        <v>9.3750000087311491E-4</v>
      </c>
      <c r="J5244" s="7">
        <f>IFERROR(_xlfn.QUARTILE.INC(H$2:H5244,3),"")</f>
        <v>1.0648148090695031E-3</v>
      </c>
      <c r="K5244" s="7">
        <f>IFERROR(stats[[#This Row],[Q3]]-stats[[#This Row],[Q1]],"")</f>
        <v>1.2731480819638819E-4</v>
      </c>
      <c r="L5244" s="7">
        <f>IFERROR(AVERAGEIFS(H$2:H5244, H$2:H5244, "&lt;" &amp;stats[[#This Row],[Q3]]+(2*stats[[#This Row],[IQR]]), H$2:H5244, "&gt;" &amp; stats[[#This Row],[Q1]]-(2*stats[[#This Row],[IQR]])),"")</f>
        <v>9.9986693387114586E-4</v>
      </c>
    </row>
    <row r="5245" spans="1:12" x14ac:dyDescent="0.25">
      <c r="A5245" s="4">
        <v>44451.157881944448</v>
      </c>
      <c r="B5245">
        <v>0</v>
      </c>
      <c r="C5245">
        <v>1</v>
      </c>
      <c r="D5245" s="5">
        <f>SUM(B$2:B5245)</f>
        <v>29</v>
      </c>
      <c r="E5245" s="5">
        <f>SUM(C$2:C5245)</f>
        <v>5244</v>
      </c>
      <c r="F5245" s="6">
        <f>IF(stats[[#This Row],[Column1]],stats[[#This Row],[Total Clear]]/stats[[#This Row],[Total Runs]],NA())</f>
        <v>5.5301296720061026E-3</v>
      </c>
      <c r="G5245" s="6">
        <f>SUM(B$2:B5245) / SUM(C$2:C5245)</f>
        <v>5.5301296720061026E-3</v>
      </c>
      <c r="H5245" s="7">
        <f>IFERROR(stats[[#This Row],[Column1]]-A5244,"")</f>
        <v>8.9120370830642059E-4</v>
      </c>
      <c r="I5245" s="7">
        <f>IFERROR(_xlfn.QUARTILE.INC(H$2:H5245,1),"")</f>
        <v>9.3750000087311491E-4</v>
      </c>
      <c r="J5245" s="7">
        <f>IFERROR(_xlfn.QUARTILE.INC(H$2:H5245,3),"")</f>
        <v>1.0648148090695031E-3</v>
      </c>
      <c r="K5245" s="7">
        <f>IFERROR(stats[[#This Row],[Q3]]-stats[[#This Row],[Q1]],"")</f>
        <v>1.2731480819638819E-4</v>
      </c>
      <c r="L5245" s="7">
        <f>IFERROR(AVERAGEIFS(H$2:H5245, H$2:H5245, "&lt;" &amp;stats[[#This Row],[Q3]]+(2*stats[[#This Row],[IQR]]), H$2:H5245, "&gt;" &amp; stats[[#This Row],[Q1]]-(2*stats[[#This Row],[IQR]])),"")</f>
        <v>9.9984597664345737E-4</v>
      </c>
    </row>
    <row r="5246" spans="1:12" x14ac:dyDescent="0.25">
      <c r="A5246" s="4">
        <v>44451.158831018518</v>
      </c>
      <c r="B5246">
        <v>0</v>
      </c>
      <c r="C5246">
        <v>1</v>
      </c>
      <c r="D5246" s="5">
        <f>SUM(B$2:B5246)</f>
        <v>29</v>
      </c>
      <c r="E5246" s="5">
        <f>SUM(C$2:C5246)</f>
        <v>5245</v>
      </c>
      <c r="F5246" s="6">
        <f>IF(stats[[#This Row],[Column1]],stats[[#This Row],[Total Clear]]/stats[[#This Row],[Total Runs]],NA())</f>
        <v>5.529075309818875E-3</v>
      </c>
      <c r="G5246" s="6">
        <f>SUM(B$2:B5246) / SUM(C$2:C5246)</f>
        <v>5.529075309818875E-3</v>
      </c>
      <c r="H5246" s="7">
        <f>IFERROR(stats[[#This Row],[Column1]]-A5245,"")</f>
        <v>9.4907407037680969E-4</v>
      </c>
      <c r="I5246" s="7">
        <f>IFERROR(_xlfn.QUARTILE.INC(H$2:H5246,1),"")</f>
        <v>9.3750000087311491E-4</v>
      </c>
      <c r="J5246" s="7">
        <f>IFERROR(_xlfn.QUARTILE.INC(H$2:H5246,3),"")</f>
        <v>1.0648148090695031E-3</v>
      </c>
      <c r="K5246" s="7">
        <f>IFERROR(stats[[#This Row],[Q3]]-stats[[#This Row],[Q1]],"")</f>
        <v>1.2731480819638819E-4</v>
      </c>
      <c r="L5246" s="7">
        <f>IFERROR(AVERAGEIFS(H$2:H5246, H$2:H5246, "&lt;" &amp;stats[[#This Row],[Q3]]+(2*stats[[#This Row],[IQR]]), H$2:H5246, "&gt;" &amp; stats[[#This Row],[Q1]]-(2*stats[[#This Row],[IQR]])),"")</f>
        <v>9.9983618645713515E-4</v>
      </c>
    </row>
    <row r="5247" spans="1:12" x14ac:dyDescent="0.25">
      <c r="A5247" s="4">
        <v>44451.15965277778</v>
      </c>
      <c r="B5247">
        <v>0</v>
      </c>
      <c r="C5247">
        <v>1</v>
      </c>
      <c r="D5247" s="5">
        <f>SUM(B$2:B5247)</f>
        <v>29</v>
      </c>
      <c r="E5247" s="5">
        <f>SUM(C$2:C5247)</f>
        <v>5246</v>
      </c>
      <c r="F5247" s="6">
        <f>IF(stats[[#This Row],[Column1]],stats[[#This Row],[Total Clear]]/stats[[#This Row],[Total Runs]],NA())</f>
        <v>5.5280213495996948E-3</v>
      </c>
      <c r="G5247" s="6">
        <f>SUM(B$2:B5247) / SUM(C$2:C5247)</f>
        <v>5.5280213495996948E-3</v>
      </c>
      <c r="H5247" s="7">
        <f>IFERROR(stats[[#This Row],[Column1]]-A5246,"")</f>
        <v>8.217592621804215E-4</v>
      </c>
      <c r="I5247" s="7">
        <f>IFERROR(_xlfn.QUARTILE.INC(H$2:H5247,1),"")</f>
        <v>9.3750000087311491E-4</v>
      </c>
      <c r="J5247" s="7">
        <f>IFERROR(_xlfn.QUARTILE.INC(H$2:H5247,3),"")</f>
        <v>1.0648148090695031E-3</v>
      </c>
      <c r="K5247" s="7">
        <f>IFERROR(stats[[#This Row],[Q3]]-stats[[#This Row],[Q1]],"")</f>
        <v>1.2731480819638819E-4</v>
      </c>
      <c r="L5247" s="7">
        <f>IFERROR(AVERAGEIFS(H$2:H5247, H$2:H5247, "&lt;" &amp;stats[[#This Row],[Q3]]+(2*stats[[#This Row],[IQR]]), H$2:H5247, "&gt;" &amp; stats[[#This Row],[Q1]]-(2*stats[[#This Row],[IQR]])),"")</f>
        <v>9.9980185506629731E-4</v>
      </c>
    </row>
    <row r="5248" spans="1:12" x14ac:dyDescent="0.25">
      <c r="A5248" s="4">
        <v>44451.160844907405</v>
      </c>
      <c r="B5248">
        <v>0</v>
      </c>
      <c r="C5248">
        <v>1</v>
      </c>
      <c r="D5248" s="5">
        <f>SUM(B$2:B5248)</f>
        <v>29</v>
      </c>
      <c r="E5248" s="5">
        <f>SUM(C$2:C5248)</f>
        <v>5247</v>
      </c>
      <c r="F5248" s="6">
        <f>IF(stats[[#This Row],[Column1]],stats[[#This Row],[Total Clear]]/stats[[#This Row],[Total Runs]],NA())</f>
        <v>5.5269677911187346E-3</v>
      </c>
      <c r="G5248" s="6">
        <f>SUM(B$2:B5248) / SUM(C$2:C5248)</f>
        <v>5.5269677911187346E-3</v>
      </c>
      <c r="H5248" s="7">
        <f>IFERROR(stats[[#This Row],[Column1]]-A5247,"")</f>
        <v>1.1921296245418489E-3</v>
      </c>
      <c r="I5248" s="7">
        <f>IFERROR(_xlfn.QUARTILE.INC(H$2:H5248,1),"")</f>
        <v>9.3750000087311491E-4</v>
      </c>
      <c r="J5248" s="7">
        <f>IFERROR(_xlfn.QUARTILE.INC(H$2:H5248,3),"")</f>
        <v>1.0648148090695031E-3</v>
      </c>
      <c r="K5248" s="7">
        <f>IFERROR(stats[[#This Row],[Q3]]-stats[[#This Row],[Q1]],"")</f>
        <v>1.2731480819638819E-4</v>
      </c>
      <c r="L5248" s="7">
        <f>IFERROR(AVERAGEIFS(H$2:H5248, H$2:H5248, "&lt;" &amp;stats[[#This Row],[Q3]]+(2*stats[[#This Row],[IQR]]), H$2:H5248, "&gt;" &amp; stats[[#This Row],[Q1]]-(2*stats[[#This Row],[IQR]])),"")</f>
        <v>9.9983892672579513E-4</v>
      </c>
    </row>
    <row r="5249" spans="1:12" x14ac:dyDescent="0.25">
      <c r="A5249" s="4">
        <v>44451.16165509259</v>
      </c>
      <c r="B5249">
        <v>0</v>
      </c>
      <c r="C5249">
        <v>1</v>
      </c>
      <c r="D5249" s="5">
        <f>SUM(B$2:B5249)</f>
        <v>29</v>
      </c>
      <c r="E5249" s="5">
        <f>SUM(C$2:C5249)</f>
        <v>5248</v>
      </c>
      <c r="F5249" s="6">
        <f>IF(stats[[#This Row],[Column1]],stats[[#This Row],[Total Clear]]/stats[[#This Row],[Total Runs]],NA())</f>
        <v>5.5259146341463412E-3</v>
      </c>
      <c r="G5249" s="6">
        <f>SUM(B$2:B5249) / SUM(C$2:C5249)</f>
        <v>5.5259146341463412E-3</v>
      </c>
      <c r="H5249" s="7">
        <f>IFERROR(stats[[#This Row],[Column1]]-A5248,"")</f>
        <v>8.1018518540076911E-4</v>
      </c>
      <c r="I5249" s="7">
        <f>IFERROR(_xlfn.QUARTILE.INC(H$2:H5249,1),"")</f>
        <v>9.3750000087311491E-4</v>
      </c>
      <c r="J5249" s="7">
        <f>IFERROR(_xlfn.QUARTILE.INC(H$2:H5249,3),"")</f>
        <v>1.0648148090695031E-3</v>
      </c>
      <c r="K5249" s="7">
        <f>IFERROR(stats[[#This Row],[Q3]]-stats[[#This Row],[Q1]],"")</f>
        <v>1.2731480819638819E-4</v>
      </c>
      <c r="L5249" s="7">
        <f>IFERROR(AVERAGEIFS(H$2:H5249, H$2:H5249, "&lt;" &amp;stats[[#This Row],[Q3]]+(2*stats[[#This Row],[IQR]]), H$2:H5249, "&gt;" &amp; stats[[#This Row],[Q1]]-(2*stats[[#This Row],[IQR]])),"")</f>
        <v>9.998023775368715E-4</v>
      </c>
    </row>
    <row r="5250" spans="1:12" x14ac:dyDescent="0.25">
      <c r="A5250" s="4">
        <v>44451.162604166668</v>
      </c>
      <c r="B5250">
        <v>0</v>
      </c>
      <c r="C5250">
        <v>1</v>
      </c>
      <c r="D5250" s="5">
        <f>SUM(B$2:B5250)</f>
        <v>29</v>
      </c>
      <c r="E5250" s="5">
        <f>SUM(C$2:C5250)</f>
        <v>5249</v>
      </c>
      <c r="F5250" s="6">
        <f>IF(stats[[#This Row],[Column1]],stats[[#This Row],[Total Clear]]/stats[[#This Row],[Total Runs]],NA())</f>
        <v>5.5248618784530384E-3</v>
      </c>
      <c r="G5250" s="6">
        <f>SUM(B$2:B5250) / SUM(C$2:C5250)</f>
        <v>5.5248618784530384E-3</v>
      </c>
      <c r="H5250" s="7">
        <f>IFERROR(stats[[#This Row],[Column1]]-A5249,"")</f>
        <v>9.490740776527673E-4</v>
      </c>
      <c r="I5250" s="7">
        <f>IFERROR(_xlfn.QUARTILE.INC(H$2:H5250,1),"")</f>
        <v>9.3750000087311491E-4</v>
      </c>
      <c r="J5250" s="7">
        <f>IFERROR(_xlfn.QUARTILE.INC(H$2:H5250,3),"")</f>
        <v>1.0648148090695031E-3</v>
      </c>
      <c r="K5250" s="7">
        <f>IFERROR(stats[[#This Row],[Q3]]-stats[[#This Row],[Q1]],"")</f>
        <v>1.2731480819638819E-4</v>
      </c>
      <c r="L5250" s="7">
        <f>IFERROR(AVERAGEIFS(H$2:H5250, H$2:H5250, "&lt;" &amp;stats[[#This Row],[Q3]]+(2*stats[[#This Row],[IQR]]), H$2:H5250, "&gt;" &amp; stats[[#This Row],[Q1]]-(2*stats[[#This Row],[IQR]])),"")</f>
        <v>9.9979260329797278E-4</v>
      </c>
    </row>
    <row r="5251" spans="1:12" x14ac:dyDescent="0.25">
      <c r="A5251" s="4">
        <v>44451.163483796299</v>
      </c>
      <c r="B5251">
        <v>0</v>
      </c>
      <c r="C5251">
        <v>1</v>
      </c>
      <c r="D5251" s="5">
        <f>SUM(B$2:B5251)</f>
        <v>29</v>
      </c>
      <c r="E5251" s="5">
        <f>SUM(C$2:C5251)</f>
        <v>5250</v>
      </c>
      <c r="F5251" s="6">
        <f>IF(stats[[#This Row],[Column1]],stats[[#This Row],[Total Clear]]/stats[[#This Row],[Total Runs]],NA())</f>
        <v>5.5238095238095237E-3</v>
      </c>
      <c r="G5251" s="6">
        <f>SUM(B$2:B5251) / SUM(C$2:C5251)</f>
        <v>5.5238095238095237E-3</v>
      </c>
      <c r="H5251" s="7">
        <f>IFERROR(stats[[#This Row],[Column1]]-A5250,"")</f>
        <v>8.7962963152676821E-4</v>
      </c>
      <c r="I5251" s="7">
        <f>IFERROR(_xlfn.QUARTILE.INC(H$2:H5251,1),"")</f>
        <v>9.3750000087311491E-4</v>
      </c>
      <c r="J5251" s="7">
        <f>IFERROR(_xlfn.QUARTILE.INC(H$2:H5251,3),"")</f>
        <v>1.0648148090695031E-3</v>
      </c>
      <c r="K5251" s="7">
        <f>IFERROR(stats[[#This Row],[Q3]]-stats[[#This Row],[Q1]],"")</f>
        <v>1.2731480819638819E-4</v>
      </c>
      <c r="L5251" s="7">
        <f>IFERROR(AVERAGEIFS(H$2:H5251, H$2:H5251, "&lt;" &amp;stats[[#This Row],[Q3]]+(2*stats[[#This Row],[IQR]]), H$2:H5251, "&gt;" &amp; stats[[#This Row],[Q1]]-(2*stats[[#This Row],[IQR]])),"")</f>
        <v>9.9976945496975649E-4</v>
      </c>
    </row>
    <row r="5252" spans="1:12" x14ac:dyDescent="0.25">
      <c r="A5252" s="4">
        <v>44451.164340277777</v>
      </c>
      <c r="B5252">
        <v>0</v>
      </c>
      <c r="C5252">
        <v>1</v>
      </c>
      <c r="D5252" s="5">
        <f>SUM(B$2:B5252)</f>
        <v>29</v>
      </c>
      <c r="E5252" s="5">
        <f>SUM(C$2:C5252)</f>
        <v>5251</v>
      </c>
      <c r="F5252" s="6">
        <f>IF(stats[[#This Row],[Column1]],stats[[#This Row],[Total Clear]]/stats[[#This Row],[Total Runs]],NA())</f>
        <v>5.5227575699866695E-3</v>
      </c>
      <c r="G5252" s="6">
        <f>SUM(B$2:B5252) / SUM(C$2:C5252)</f>
        <v>5.5227575699866695E-3</v>
      </c>
      <c r="H5252" s="7">
        <f>IFERROR(stats[[#This Row],[Column1]]-A5251,"")</f>
        <v>8.5648147796746343E-4</v>
      </c>
      <c r="I5252" s="7">
        <f>IFERROR(_xlfn.QUARTILE.INC(H$2:H5252,1),"")</f>
        <v>9.3750000087311491E-4</v>
      </c>
      <c r="J5252" s="7">
        <f>IFERROR(_xlfn.QUARTILE.INC(H$2:H5252,3),"")</f>
        <v>1.0648148090695031E-3</v>
      </c>
      <c r="K5252" s="7">
        <f>IFERROR(stats[[#This Row],[Q3]]-stats[[#This Row],[Q1]],"")</f>
        <v>1.2731480819638819E-4</v>
      </c>
      <c r="L5252" s="7">
        <f>IFERROR(AVERAGEIFS(H$2:H5252, H$2:H5252, "&lt;" &amp;stats[[#This Row],[Q3]]+(2*stats[[#This Row],[IQR]]), H$2:H5252, "&gt;" &amp; stats[[#This Row],[Q1]]-(2*stats[[#This Row],[IQR]])),"")</f>
        <v>9.9974185713135088E-4</v>
      </c>
    </row>
    <row r="5253" spans="1:12" x14ac:dyDescent="0.25">
      <c r="A5253" s="4">
        <v>44451.165208333332</v>
      </c>
      <c r="B5253">
        <v>0</v>
      </c>
      <c r="C5253">
        <v>1</v>
      </c>
      <c r="D5253" s="5">
        <f>SUM(B$2:B5253)</f>
        <v>29</v>
      </c>
      <c r="E5253" s="5">
        <f>SUM(C$2:C5253)</f>
        <v>5252</v>
      </c>
      <c r="F5253" s="6">
        <f>IF(stats[[#This Row],[Column1]],stats[[#This Row],[Total Clear]]/stats[[#This Row],[Total Runs]],NA())</f>
        <v>5.5217060167555218E-3</v>
      </c>
      <c r="G5253" s="6">
        <f>SUM(B$2:B5253) / SUM(C$2:C5253)</f>
        <v>5.5217060167555218E-3</v>
      </c>
      <c r="H5253" s="7">
        <f>IFERROR(stats[[#This Row],[Column1]]-A5252,"")</f>
        <v>8.6805555474711582E-4</v>
      </c>
      <c r="I5253" s="7">
        <f>IFERROR(_xlfn.QUARTILE.INC(H$2:H5253,1),"")</f>
        <v>9.3750000087311491E-4</v>
      </c>
      <c r="J5253" s="7">
        <f>IFERROR(_xlfn.QUARTILE.INC(H$2:H5253,3),"")</f>
        <v>1.0648148090695031E-3</v>
      </c>
      <c r="K5253" s="7">
        <f>IFERROR(stats[[#This Row],[Q3]]-stats[[#This Row],[Q1]],"")</f>
        <v>1.2731480819638819E-4</v>
      </c>
      <c r="L5253" s="7">
        <f>IFERROR(AVERAGEIFS(H$2:H5253, H$2:H5253, "&lt;" &amp;stats[[#This Row],[Q3]]+(2*stats[[#This Row],[IQR]]), H$2:H5253, "&gt;" &amp; stats[[#This Row],[Q1]]-(2*stats[[#This Row],[IQR]])),"")</f>
        <v>9.9971649870608911E-4</v>
      </c>
    </row>
    <row r="5254" spans="1:12" x14ac:dyDescent="0.25">
      <c r="A5254" s="4">
        <v>44451.166122685187</v>
      </c>
      <c r="B5254">
        <v>0</v>
      </c>
      <c r="C5254">
        <v>1</v>
      </c>
      <c r="D5254" s="5">
        <f>SUM(B$2:B5254)</f>
        <v>29</v>
      </c>
      <c r="E5254" s="5">
        <f>SUM(C$2:C5254)</f>
        <v>5253</v>
      </c>
      <c r="F5254" s="6">
        <f>IF(stats[[#This Row],[Column1]],stats[[#This Row],[Total Clear]]/stats[[#This Row],[Total Runs]],NA())</f>
        <v>5.5206548638873027E-3</v>
      </c>
      <c r="G5254" s="6">
        <f>SUM(B$2:B5254) / SUM(C$2:C5254)</f>
        <v>5.5206548638873027E-3</v>
      </c>
      <c r="H5254" s="7">
        <f>IFERROR(stats[[#This Row],[Column1]]-A5253,"")</f>
        <v>9.1435185458976775E-4</v>
      </c>
      <c r="I5254" s="7">
        <f>IFERROR(_xlfn.QUARTILE.INC(H$2:H5254,1),"")</f>
        <v>9.3750000087311491E-4</v>
      </c>
      <c r="J5254" s="7">
        <f>IFERROR(_xlfn.QUARTILE.INC(H$2:H5254,3),"")</f>
        <v>1.0648148090695031E-3</v>
      </c>
      <c r="K5254" s="7">
        <f>IFERROR(stats[[#This Row],[Q3]]-stats[[#This Row],[Q1]],"")</f>
        <v>1.2731480819638819E-4</v>
      </c>
      <c r="L5254" s="7">
        <f>IFERROR(AVERAGEIFS(H$2:H5254, H$2:H5254, "&lt;" &amp;stats[[#This Row],[Q3]]+(2*stats[[#This Row],[IQR]]), H$2:H5254, "&gt;" &amp; stats[[#This Row],[Q1]]-(2*stats[[#This Row],[IQR]])),"")</f>
        <v>9.9970006346463422E-4</v>
      </c>
    </row>
    <row r="5255" spans="1:12" x14ac:dyDescent="0.25">
      <c r="A5255" s="4">
        <v>44451.166944444441</v>
      </c>
      <c r="B5255">
        <v>0</v>
      </c>
      <c r="C5255">
        <v>1</v>
      </c>
      <c r="D5255" s="5">
        <f>SUM(B$2:B5255)</f>
        <v>29</v>
      </c>
      <c r="E5255" s="5">
        <f>SUM(C$2:C5255)</f>
        <v>5254</v>
      </c>
      <c r="F5255" s="6">
        <f>IF(stats[[#This Row],[Column1]],stats[[#This Row],[Total Clear]]/stats[[#This Row],[Total Runs]],NA())</f>
        <v>5.5196041111534068E-3</v>
      </c>
      <c r="G5255" s="6">
        <f>SUM(B$2:B5255) / SUM(C$2:C5255)</f>
        <v>5.5196041111534068E-3</v>
      </c>
      <c r="H5255" s="7">
        <f>IFERROR(stats[[#This Row],[Column1]]-A5254,"")</f>
        <v>8.2175925490446389E-4</v>
      </c>
      <c r="I5255" s="7">
        <f>IFERROR(_xlfn.QUARTILE.INC(H$2:H5255,1),"")</f>
        <v>9.3750000087311491E-4</v>
      </c>
      <c r="J5255" s="7">
        <f>IFERROR(_xlfn.QUARTILE.INC(H$2:H5255,3),"")</f>
        <v>1.0648148090695031E-3</v>
      </c>
      <c r="K5255" s="7">
        <f>IFERROR(stats[[#This Row],[Q3]]-stats[[#This Row],[Q1]],"")</f>
        <v>1.2731480819638819E-4</v>
      </c>
      <c r="L5255" s="7">
        <f>IFERROR(AVERAGEIFS(H$2:H5255, H$2:H5255, "&lt;" &amp;stats[[#This Row],[Q3]]+(2*stats[[#This Row],[IQR]]), H$2:H5255, "&gt;" &amp; stats[[#This Row],[Q1]]-(2*stats[[#This Row],[IQR]])),"")</f>
        <v>9.9966581114344847E-4</v>
      </c>
    </row>
    <row r="5256" spans="1:12" x14ac:dyDescent="0.25">
      <c r="A5256" s="4">
        <v>44451.168078703704</v>
      </c>
      <c r="B5256">
        <v>0</v>
      </c>
      <c r="C5256">
        <v>1</v>
      </c>
      <c r="D5256" s="5">
        <f>SUM(B$2:B5256)</f>
        <v>29</v>
      </c>
      <c r="E5256" s="5">
        <f>SUM(C$2:C5256)</f>
        <v>5255</v>
      </c>
      <c r="F5256" s="6">
        <f>IF(stats[[#This Row],[Column1]],stats[[#This Row],[Total Clear]]/stats[[#This Row],[Total Runs]],NA())</f>
        <v>5.518553758325404E-3</v>
      </c>
      <c r="G5256" s="6">
        <f>SUM(B$2:B5256) / SUM(C$2:C5256)</f>
        <v>5.518553758325404E-3</v>
      </c>
      <c r="H5256" s="7">
        <f>IFERROR(stats[[#This Row],[Column1]]-A5255,"")</f>
        <v>1.1342592624714598E-3</v>
      </c>
      <c r="I5256" s="7">
        <f>IFERROR(_xlfn.QUARTILE.INC(H$2:H5256,1),"")</f>
        <v>9.3750000087311491E-4</v>
      </c>
      <c r="J5256" s="7">
        <f>IFERROR(_xlfn.QUARTILE.INC(H$2:H5256,3),"")</f>
        <v>1.0648148090695031E-3</v>
      </c>
      <c r="K5256" s="7">
        <f>IFERROR(stats[[#This Row],[Q3]]-stats[[#This Row],[Q1]],"")</f>
        <v>1.2731480819638819E-4</v>
      </c>
      <c r="L5256" s="7">
        <f>IFERROR(AVERAGEIFS(H$2:H5256, H$2:H5256, "&lt;" &amp;stats[[#This Row],[Q3]]+(2*stats[[#This Row],[IQR]]), H$2:H5256, "&gt;" &amp; stats[[#This Row],[Q1]]-(2*stats[[#This Row],[IQR]])),"")</f>
        <v>9.9969171442507426E-4</v>
      </c>
    </row>
    <row r="5257" spans="1:12" x14ac:dyDescent="0.25">
      <c r="A5257" s="4">
        <v>44451.168935185182</v>
      </c>
      <c r="B5257">
        <v>0</v>
      </c>
      <c r="C5257">
        <v>1</v>
      </c>
      <c r="D5257" s="5">
        <f>SUM(B$2:B5257)</f>
        <v>29</v>
      </c>
      <c r="E5257" s="5">
        <f>SUM(C$2:C5257)</f>
        <v>5256</v>
      </c>
      <c r="F5257" s="6">
        <f>IF(stats[[#This Row],[Column1]],stats[[#This Row],[Total Clear]]/stats[[#This Row],[Total Runs]],NA())</f>
        <v>5.5175038051750377E-3</v>
      </c>
      <c r="G5257" s="6">
        <f>SUM(B$2:B5257) / SUM(C$2:C5257)</f>
        <v>5.5175038051750377E-3</v>
      </c>
      <c r="H5257" s="7">
        <f>IFERROR(stats[[#This Row],[Column1]]-A5256,"")</f>
        <v>8.5648147796746343E-4</v>
      </c>
      <c r="I5257" s="7">
        <f>IFERROR(_xlfn.QUARTILE.INC(H$2:H5257,1),"")</f>
        <v>9.3750000087311491E-4</v>
      </c>
      <c r="J5257" s="7">
        <f>IFERROR(_xlfn.QUARTILE.INC(H$2:H5257,3),"")</f>
        <v>1.0648148090695031E-3</v>
      </c>
      <c r="K5257" s="7">
        <f>IFERROR(stats[[#This Row],[Q3]]-stats[[#This Row],[Q1]],"")</f>
        <v>1.2731480819638819E-4</v>
      </c>
      <c r="L5257" s="7">
        <f>IFERROR(AVERAGEIFS(H$2:H5257, H$2:H5257, "&lt;" &amp;stats[[#This Row],[Q3]]+(2*stats[[#This Row],[IQR]]), H$2:H5257, "&gt;" &amp; stats[[#This Row],[Q1]]-(2*stats[[#This Row],[IQR]])),"")</f>
        <v>9.9966415809710479E-4</v>
      </c>
    </row>
    <row r="5258" spans="1:12" x14ac:dyDescent="0.25">
      <c r="A5258" s="4">
        <v>44451.170081018521</v>
      </c>
      <c r="B5258">
        <v>1</v>
      </c>
      <c r="C5258">
        <v>1</v>
      </c>
      <c r="D5258" s="5">
        <f>SUM(B$2:B5258)</f>
        <v>30</v>
      </c>
      <c r="E5258" s="5">
        <f>SUM(C$2:C5258)</f>
        <v>5257</v>
      </c>
      <c r="F5258" s="6">
        <f>IF(stats[[#This Row],[Column1]],stats[[#This Row],[Total Clear]]/stats[[#This Row],[Total Runs]],NA())</f>
        <v>5.7066768118698881E-3</v>
      </c>
      <c r="G5258" s="6">
        <f>SUM(B$2:B5258) / SUM(C$2:C5258)</f>
        <v>5.7066768118698881E-3</v>
      </c>
      <c r="H5258" s="7">
        <f>IFERROR(stats[[#This Row],[Column1]]-A5257,"")</f>
        <v>1.1458333392511122E-3</v>
      </c>
      <c r="I5258" s="7">
        <f>IFERROR(_xlfn.QUARTILE.INC(H$2:H5258,1),"")</f>
        <v>9.3750000087311491E-4</v>
      </c>
      <c r="J5258" s="7">
        <f>IFERROR(_xlfn.QUARTILE.INC(H$2:H5258,3),"")</f>
        <v>1.0648148090695031E-3</v>
      </c>
      <c r="K5258" s="7">
        <f>IFERROR(stats[[#This Row],[Q3]]-stats[[#This Row],[Q1]],"")</f>
        <v>1.2731480819638819E-4</v>
      </c>
      <c r="L5258" s="7">
        <f>IFERROR(AVERAGEIFS(H$2:H5258, H$2:H5258, "&lt;" &amp;stats[[#This Row],[Q3]]+(2*stats[[#This Row],[IQR]]), H$2:H5258, "&gt;" &amp; stats[[#This Row],[Q1]]-(2*stats[[#This Row],[IQR]])),"")</f>
        <v>9.9969227837050888E-4</v>
      </c>
    </row>
    <row r="5259" spans="1:12" x14ac:dyDescent="0.25">
      <c r="A5259" s="4">
        <v>44451.171099537038</v>
      </c>
      <c r="B5259">
        <v>0</v>
      </c>
      <c r="C5259">
        <v>1</v>
      </c>
      <c r="D5259" s="5">
        <f>SUM(B$2:B5259)</f>
        <v>30</v>
      </c>
      <c r="E5259" s="5">
        <f>SUM(C$2:C5259)</f>
        <v>5258</v>
      </c>
      <c r="F5259" s="6">
        <f>IF(stats[[#This Row],[Column1]],stats[[#This Row],[Total Clear]]/stats[[#This Row],[Total Runs]],NA())</f>
        <v>5.705591479650057E-3</v>
      </c>
      <c r="G5259" s="6">
        <f>SUM(B$2:B5259) / SUM(C$2:C5259)</f>
        <v>5.705591479650057E-3</v>
      </c>
      <c r="H5259" s="7">
        <f>IFERROR(stats[[#This Row],[Column1]]-A5258,"")</f>
        <v>1.0185185165028088E-3</v>
      </c>
      <c r="I5259" s="7">
        <f>IFERROR(_xlfn.QUARTILE.INC(H$2:H5259,1),"")</f>
        <v>9.3750000087311491E-4</v>
      </c>
      <c r="J5259" s="7">
        <f>IFERROR(_xlfn.QUARTILE.INC(H$2:H5259,3),"")</f>
        <v>1.0648148090695031E-3</v>
      </c>
      <c r="K5259" s="7">
        <f>IFERROR(stats[[#This Row],[Q3]]-stats[[#This Row],[Q1]],"")</f>
        <v>1.2731480819638819E-4</v>
      </c>
      <c r="L5259" s="7">
        <f>IFERROR(AVERAGEIFS(H$2:H5259, H$2:H5259, "&lt;" &amp;stats[[#This Row],[Q3]]+(2*stats[[#This Row],[IQR]]), H$2:H5259, "&gt;" &amp; stats[[#This Row],[Q1]]-(2*stats[[#This Row],[IQR]])),"")</f>
        <v>9.9969589949728947E-4</v>
      </c>
    </row>
    <row r="5260" spans="1:12" x14ac:dyDescent="0.25">
      <c r="A5260" s="4">
        <v>44451.172013888892</v>
      </c>
      <c r="B5260">
        <v>0</v>
      </c>
      <c r="C5260">
        <v>1</v>
      </c>
      <c r="D5260" s="5">
        <f>SUM(B$2:B5260)</f>
        <v>30</v>
      </c>
      <c r="E5260" s="5">
        <f>SUM(C$2:C5260)</f>
        <v>5259</v>
      </c>
      <c r="F5260" s="6">
        <f>IF(stats[[#This Row],[Column1]],stats[[#This Row],[Total Clear]]/stats[[#This Row],[Total Runs]],NA())</f>
        <v>5.7045065601825443E-3</v>
      </c>
      <c r="G5260" s="6">
        <f>SUM(B$2:B5260) / SUM(C$2:C5260)</f>
        <v>5.7045065601825443E-3</v>
      </c>
      <c r="H5260" s="7">
        <f>IFERROR(stats[[#This Row],[Column1]]-A5259,"")</f>
        <v>9.1435185458976775E-4</v>
      </c>
      <c r="I5260" s="7">
        <f>IFERROR(_xlfn.QUARTILE.INC(H$2:H5260,1),"")</f>
        <v>9.3750000087311491E-4</v>
      </c>
      <c r="J5260" s="7">
        <f>IFERROR(_xlfn.QUARTILE.INC(H$2:H5260,3),"")</f>
        <v>1.0648148090695031E-3</v>
      </c>
      <c r="K5260" s="7">
        <f>IFERROR(stats[[#This Row],[Q3]]-stats[[#This Row],[Q1]],"")</f>
        <v>1.2731480819638819E-4</v>
      </c>
      <c r="L5260" s="7">
        <f>IFERROR(AVERAGEIFS(H$2:H5260, H$2:H5260, "&lt;" &amp;stats[[#This Row],[Q3]]+(2*stats[[#This Row],[IQR]]), H$2:H5260, "&gt;" &amp; stats[[#This Row],[Q1]]-(2*stats[[#This Row],[IQR]])),"")</f>
        <v>9.99679487180961E-4</v>
      </c>
    </row>
    <row r="5261" spans="1:12" x14ac:dyDescent="0.25">
      <c r="A5261" s="4">
        <v>44451.172962962963</v>
      </c>
      <c r="B5261">
        <v>0</v>
      </c>
      <c r="C5261">
        <v>1</v>
      </c>
      <c r="D5261" s="5">
        <f>SUM(B$2:B5261)</f>
        <v>30</v>
      </c>
      <c r="E5261" s="5">
        <f>SUM(C$2:C5261)</f>
        <v>5260</v>
      </c>
      <c r="F5261" s="6">
        <f>IF(stats[[#This Row],[Column1]],stats[[#This Row],[Total Clear]]/stats[[#This Row],[Total Runs]],NA())</f>
        <v>5.7034220532319393E-3</v>
      </c>
      <c r="G5261" s="6">
        <f>SUM(B$2:B5261) / SUM(C$2:C5261)</f>
        <v>5.7034220532319393E-3</v>
      </c>
      <c r="H5261" s="7">
        <f>IFERROR(stats[[#This Row],[Column1]]-A5260,"")</f>
        <v>9.4907407037680969E-4</v>
      </c>
      <c r="I5261" s="7">
        <f>IFERROR(_xlfn.QUARTILE.INC(H$2:H5261,1),"")</f>
        <v>9.3750000087311491E-4</v>
      </c>
      <c r="J5261" s="7">
        <f>IFERROR(_xlfn.QUARTILE.INC(H$2:H5261,3),"")</f>
        <v>1.0648148090695031E-3</v>
      </c>
      <c r="K5261" s="7">
        <f>IFERROR(stats[[#This Row],[Q3]]-stats[[#This Row],[Q1]],"")</f>
        <v>1.2731480819638819E-4</v>
      </c>
      <c r="L5261" s="7">
        <f>IFERROR(AVERAGEIFS(H$2:H5261, H$2:H5261, "&lt;" &amp;stats[[#This Row],[Q3]]+(2*stats[[#This Row],[IQR]]), H$2:H5261, "&gt;" &amp; stats[[#This Row],[Q1]]-(2*stats[[#This Row],[IQR]])),"")</f>
        <v>9.9966975724117939E-4</v>
      </c>
    </row>
    <row r="5262" spans="1:12" x14ac:dyDescent="0.25">
      <c r="A5262" s="4">
        <v>44451.17391203704</v>
      </c>
      <c r="B5262">
        <v>0</v>
      </c>
      <c r="C5262">
        <v>1</v>
      </c>
      <c r="D5262" s="5">
        <f>SUM(B$2:B5262)</f>
        <v>30</v>
      </c>
      <c r="E5262" s="5">
        <f>SUM(C$2:C5262)</f>
        <v>5261</v>
      </c>
      <c r="F5262" s="6">
        <f>IF(stats[[#This Row],[Column1]],stats[[#This Row],[Total Clear]]/stats[[#This Row],[Total Runs]],NA())</f>
        <v>5.7023379585630111E-3</v>
      </c>
      <c r="G5262" s="6">
        <f>SUM(B$2:B5262) / SUM(C$2:C5262)</f>
        <v>5.7023379585630111E-3</v>
      </c>
      <c r="H5262" s="7">
        <f>IFERROR(stats[[#This Row],[Column1]]-A5261,"")</f>
        <v>9.490740776527673E-4</v>
      </c>
      <c r="I5262" s="7">
        <f>IFERROR(_xlfn.QUARTILE.INC(H$2:H5262,1),"")</f>
        <v>9.3750000087311491E-4</v>
      </c>
      <c r="J5262" s="7">
        <f>IFERROR(_xlfn.QUARTILE.INC(H$2:H5262,3),"")</f>
        <v>1.0648148090695031E-3</v>
      </c>
      <c r="K5262" s="7">
        <f>IFERROR(stats[[#This Row],[Q3]]-stats[[#This Row],[Q1]],"")</f>
        <v>1.2731480819638819E-4</v>
      </c>
      <c r="L5262" s="7">
        <f>IFERROR(AVERAGEIFS(H$2:H5262, H$2:H5262, "&lt;" &amp;stats[[#This Row],[Q3]]+(2*stats[[#This Row],[IQR]]), H$2:H5262, "&gt;" &amp; stats[[#This Row],[Q1]]-(2*stats[[#This Row],[IQR]])),"")</f>
        <v>9.9966003104364214E-4</v>
      </c>
    </row>
    <row r="5263" spans="1:12" x14ac:dyDescent="0.25">
      <c r="A5263" s="4">
        <v>44451.175104166665</v>
      </c>
      <c r="B5263">
        <v>0</v>
      </c>
      <c r="C5263">
        <v>1</v>
      </c>
      <c r="D5263" s="5">
        <f>SUM(B$2:B5263)</f>
        <v>30</v>
      </c>
      <c r="E5263" s="5">
        <f>SUM(C$2:C5263)</f>
        <v>5262</v>
      </c>
      <c r="F5263" s="6">
        <f>IF(stats[[#This Row],[Column1]],stats[[#This Row],[Total Clear]]/stats[[#This Row],[Total Runs]],NA())</f>
        <v>5.7012542759407071E-3</v>
      </c>
      <c r="G5263" s="6">
        <f>SUM(B$2:B5263) / SUM(C$2:C5263)</f>
        <v>5.7012542759407071E-3</v>
      </c>
      <c r="H5263" s="7">
        <f>IFERROR(stats[[#This Row],[Column1]]-A5262,"")</f>
        <v>1.1921296245418489E-3</v>
      </c>
      <c r="I5263" s="7">
        <f>IFERROR(_xlfn.QUARTILE.INC(H$2:H5263,1),"")</f>
        <v>9.3750000087311491E-4</v>
      </c>
      <c r="J5263" s="7">
        <f>IFERROR(_xlfn.QUARTILE.INC(H$2:H5263,3),"")</f>
        <v>1.0648148090695031E-3</v>
      </c>
      <c r="K5263" s="7">
        <f>IFERROR(stats[[#This Row],[Q3]]-stats[[#This Row],[Q1]],"")</f>
        <v>1.2731480819638819E-4</v>
      </c>
      <c r="L5263" s="7">
        <f>IFERROR(AVERAGEIFS(H$2:H5263, H$2:H5263, "&lt;" &amp;stats[[#This Row],[Q3]]+(2*stats[[#This Row],[IQR]]), H$2:H5263, "&gt;" &amp; stats[[#This Row],[Q1]]-(2*stats[[#This Row],[IQR]])),"")</f>
        <v>9.9969702308544471E-4</v>
      </c>
    </row>
    <row r="5264" spans="1:12" x14ac:dyDescent="0.25">
      <c r="A5264" s="4">
        <v>44451.176030092596</v>
      </c>
      <c r="B5264">
        <v>0</v>
      </c>
      <c r="C5264">
        <v>1</v>
      </c>
      <c r="D5264" s="5">
        <f>SUM(B$2:B5264)</f>
        <v>30</v>
      </c>
      <c r="E5264" s="5">
        <f>SUM(C$2:C5264)</f>
        <v>5263</v>
      </c>
      <c r="F5264" s="6">
        <f>IF(stats[[#This Row],[Column1]],stats[[#This Row],[Total Clear]]/stats[[#This Row],[Total Runs]],NA())</f>
        <v>5.7001710051301537E-3</v>
      </c>
      <c r="G5264" s="6">
        <f>SUM(B$2:B5264) / SUM(C$2:C5264)</f>
        <v>5.7001710051301537E-3</v>
      </c>
      <c r="H5264" s="7">
        <f>IFERROR(stats[[#This Row],[Column1]]-A5263,"")</f>
        <v>9.2592593136942014E-4</v>
      </c>
      <c r="I5264" s="7">
        <f>IFERROR(_xlfn.QUARTILE.INC(H$2:H5264,1),"")</f>
        <v>9.3750000087311491E-4</v>
      </c>
      <c r="J5264" s="7">
        <f>IFERROR(_xlfn.QUARTILE.INC(H$2:H5264,3),"")</f>
        <v>1.0648148090695031E-3</v>
      </c>
      <c r="K5264" s="7">
        <f>IFERROR(stats[[#This Row],[Q3]]-stats[[#This Row],[Q1]],"")</f>
        <v>1.2731480819638819E-4</v>
      </c>
      <c r="L5264" s="7">
        <f>IFERROR(AVERAGEIFS(H$2:H5264, H$2:H5264, "&lt;" &amp;stats[[#This Row],[Q3]]+(2*stats[[#This Row],[IQR]]), H$2:H5264, "&gt;" &amp; stats[[#This Row],[Q1]]-(2*stats[[#This Row],[IQR]])),"")</f>
        <v>9.9968284724153301E-4</v>
      </c>
    </row>
    <row r="5265" spans="1:12" x14ac:dyDescent="0.25">
      <c r="A5265" s="4">
        <v>44451.177048611113</v>
      </c>
      <c r="B5265">
        <v>0</v>
      </c>
      <c r="C5265">
        <v>1</v>
      </c>
      <c r="D5265" s="5">
        <f>SUM(B$2:B5265)</f>
        <v>30</v>
      </c>
      <c r="E5265" s="5">
        <f>SUM(C$2:C5265)</f>
        <v>5264</v>
      </c>
      <c r="F5265" s="6">
        <f>IF(stats[[#This Row],[Column1]],stats[[#This Row],[Total Clear]]/stats[[#This Row],[Total Runs]],NA())</f>
        <v>5.6990881458966565E-3</v>
      </c>
      <c r="G5265" s="6">
        <f>SUM(B$2:B5265) / SUM(C$2:C5265)</f>
        <v>5.6990881458966565E-3</v>
      </c>
      <c r="H5265" s="7">
        <f>IFERROR(stats[[#This Row],[Column1]]-A5264,"")</f>
        <v>1.0185185165028088E-3</v>
      </c>
      <c r="I5265" s="7">
        <f>IFERROR(_xlfn.QUARTILE.INC(H$2:H5265,1),"")</f>
        <v>9.3750000087311491E-4</v>
      </c>
      <c r="J5265" s="7">
        <f>IFERROR(_xlfn.QUARTILE.INC(H$2:H5265,3),"")</f>
        <v>1.0648148090695031E-3</v>
      </c>
      <c r="K5265" s="7">
        <f>IFERROR(stats[[#This Row],[Q3]]-stats[[#This Row],[Q1]],"")</f>
        <v>1.2731480819638819E-4</v>
      </c>
      <c r="L5265" s="7">
        <f>IFERROR(AVERAGEIFS(H$2:H5265, H$2:H5265, "&lt;" &amp;stats[[#This Row],[Q3]]+(2*stats[[#This Row],[IQR]]), H$2:H5265, "&gt;" &amp; stats[[#This Row],[Q1]]-(2*stats[[#This Row],[IQR]])),"")</f>
        <v>9.9968646600604046E-4</v>
      </c>
    </row>
    <row r="5266" spans="1:12" x14ac:dyDescent="0.25">
      <c r="A5266" s="4">
        <v>44451.177951388891</v>
      </c>
      <c r="B5266">
        <v>0</v>
      </c>
      <c r="C5266">
        <v>1</v>
      </c>
      <c r="D5266" s="5">
        <f>SUM(B$2:B5266)</f>
        <v>30</v>
      </c>
      <c r="E5266" s="5">
        <f>SUM(C$2:C5266)</f>
        <v>5265</v>
      </c>
      <c r="F5266" s="6">
        <f>IF(stats[[#This Row],[Column1]],stats[[#This Row],[Total Clear]]/stats[[#This Row],[Total Runs]],NA())</f>
        <v>5.6980056980056983E-3</v>
      </c>
      <c r="G5266" s="6">
        <f>SUM(B$2:B5266) / SUM(C$2:C5266)</f>
        <v>5.6980056980056983E-3</v>
      </c>
      <c r="H5266" s="7">
        <f>IFERROR(stats[[#This Row],[Column1]]-A5265,"")</f>
        <v>9.0277777781011537E-4</v>
      </c>
      <c r="I5266" s="7">
        <f>IFERROR(_xlfn.QUARTILE.INC(H$2:H5266,1),"")</f>
        <v>9.3750000087311491E-4</v>
      </c>
      <c r="J5266" s="7">
        <f>IFERROR(_xlfn.QUARTILE.INC(H$2:H5266,3),"")</f>
        <v>1.0648148090695031E-3</v>
      </c>
      <c r="K5266" s="7">
        <f>IFERROR(stats[[#This Row],[Q3]]-stats[[#This Row],[Q1]],"")</f>
        <v>1.2731480819638819E-4</v>
      </c>
      <c r="L5266" s="7">
        <f>IFERROR(AVERAGEIFS(H$2:H5266, H$2:H5266, "&lt;" &amp;stats[[#This Row],[Q3]]+(2*stats[[#This Row],[IQR]]), H$2:H5266, "&gt;" &amp; stats[[#This Row],[Q1]]-(2*stats[[#This Row],[IQR]])),"")</f>
        <v>9.9966785119847312E-4</v>
      </c>
    </row>
    <row r="5267" spans="1:12" x14ac:dyDescent="0.25">
      <c r="A5267" s="4">
        <v>44451.178865740738</v>
      </c>
      <c r="B5267">
        <v>0</v>
      </c>
      <c r="C5267">
        <v>1</v>
      </c>
      <c r="D5267" s="5">
        <f>SUM(B$2:B5267)</f>
        <v>30</v>
      </c>
      <c r="E5267" s="5">
        <f>SUM(C$2:C5267)</f>
        <v>5266</v>
      </c>
      <c r="F5267" s="6">
        <f>IF(stats[[#This Row],[Column1]],stats[[#This Row],[Total Clear]]/stats[[#This Row],[Total Runs]],NA())</f>
        <v>5.6969236612229397E-3</v>
      </c>
      <c r="G5267" s="6">
        <f>SUM(B$2:B5267) / SUM(C$2:C5267)</f>
        <v>5.6969236612229397E-3</v>
      </c>
      <c r="H5267" s="7">
        <f>IFERROR(stats[[#This Row],[Column1]]-A5266,"")</f>
        <v>9.1435184731381014E-4</v>
      </c>
      <c r="I5267" s="7">
        <f>IFERROR(_xlfn.QUARTILE.INC(H$2:H5267,1),"")</f>
        <v>9.3750000087311491E-4</v>
      </c>
      <c r="J5267" s="7">
        <f>IFERROR(_xlfn.QUARTILE.INC(H$2:H5267,3),"")</f>
        <v>1.0648148090695031E-3</v>
      </c>
      <c r="K5267" s="7">
        <f>IFERROR(stats[[#This Row],[Q3]]-stats[[#This Row],[Q1]],"")</f>
        <v>1.2731480819638819E-4</v>
      </c>
      <c r="L5267" s="7">
        <f>IFERROR(AVERAGEIFS(H$2:H5267, H$2:H5267, "&lt;" &amp;stats[[#This Row],[Q3]]+(2*stats[[#This Row],[IQR]]), H$2:H5267, "&gt;" &amp; stats[[#This Row],[Q1]]-(2*stats[[#This Row],[IQR]])),"")</f>
        <v>9.9965146633120136E-4</v>
      </c>
    </row>
    <row r="5268" spans="1:12" x14ac:dyDescent="0.25">
      <c r="A5268" s="4">
        <v>44451.179884259262</v>
      </c>
      <c r="B5268">
        <v>0</v>
      </c>
      <c r="C5268">
        <v>1</v>
      </c>
      <c r="D5268" s="5">
        <f>SUM(B$2:B5268)</f>
        <v>30</v>
      </c>
      <c r="E5268" s="5">
        <f>SUM(C$2:C5268)</f>
        <v>5267</v>
      </c>
      <c r="F5268" s="6">
        <f>IF(stats[[#This Row],[Column1]],stats[[#This Row],[Total Clear]]/stats[[#This Row],[Total Runs]],NA())</f>
        <v>5.6958420353142207E-3</v>
      </c>
      <c r="G5268" s="6">
        <f>SUM(B$2:B5268) / SUM(C$2:C5268)</f>
        <v>5.6958420353142207E-3</v>
      </c>
      <c r="H5268" s="7">
        <f>IFERROR(stats[[#This Row],[Column1]]-A5267,"")</f>
        <v>1.0185185237787664E-3</v>
      </c>
      <c r="I5268" s="7">
        <f>IFERROR(_xlfn.QUARTILE.INC(H$2:H5268,1),"")</f>
        <v>9.3750000087311491E-4</v>
      </c>
      <c r="J5268" s="7">
        <f>IFERROR(_xlfn.QUARTILE.INC(H$2:H5268,3),"")</f>
        <v>1.0648148090695031E-3</v>
      </c>
      <c r="K5268" s="7">
        <f>IFERROR(stats[[#This Row],[Q3]]-stats[[#This Row],[Q1]],"")</f>
        <v>1.2731480819638819E-4</v>
      </c>
      <c r="L5268" s="7">
        <f>IFERROR(AVERAGEIFS(H$2:H5268, H$2:H5268, "&lt;" &amp;stats[[#This Row],[Q3]]+(2*stats[[#This Row],[IQR]]), H$2:H5268, "&gt;" &amp; stats[[#This Row],[Q1]]-(2*stats[[#This Row],[IQR]])),"")</f>
        <v>9.9965508903808453E-4</v>
      </c>
    </row>
    <row r="5269" spans="1:12" x14ac:dyDescent="0.25">
      <c r="A5269" s="4">
        <v>44451.180868055555</v>
      </c>
      <c r="B5269">
        <v>0</v>
      </c>
      <c r="C5269">
        <v>1</v>
      </c>
      <c r="D5269" s="5">
        <f>SUM(B$2:B5269)</f>
        <v>30</v>
      </c>
      <c r="E5269" s="5">
        <f>SUM(C$2:C5269)</f>
        <v>5268</v>
      </c>
      <c r="F5269" s="6">
        <f>IF(stats[[#This Row],[Column1]],stats[[#This Row],[Total Clear]]/stats[[#This Row],[Total Runs]],NA())</f>
        <v>5.6947608200455585E-3</v>
      </c>
      <c r="G5269" s="6">
        <f>SUM(B$2:B5269) / SUM(C$2:C5269)</f>
        <v>5.6947608200455585E-3</v>
      </c>
      <c r="H5269" s="7">
        <f>IFERROR(stats[[#This Row],[Column1]]-A5268,"")</f>
        <v>9.8379629343980923E-4</v>
      </c>
      <c r="I5269" s="7">
        <f>IFERROR(_xlfn.QUARTILE.INC(H$2:H5269,1),"")</f>
        <v>9.3750000087311491E-4</v>
      </c>
      <c r="J5269" s="7">
        <f>IFERROR(_xlfn.QUARTILE.INC(H$2:H5269,3),"")</f>
        <v>1.0648148090695031E-3</v>
      </c>
      <c r="K5269" s="7">
        <f>IFERROR(stats[[#This Row],[Q3]]-stats[[#This Row],[Q1]],"")</f>
        <v>1.2731480819638819E-4</v>
      </c>
      <c r="L5269" s="7">
        <f>IFERROR(AVERAGEIFS(H$2:H5269, H$2:H5269, "&lt;" &amp;stats[[#This Row],[Q3]]+(2*stats[[#This Row],[IQR]]), H$2:H5269, "&gt;" &amp; stats[[#This Row],[Q1]]-(2*stats[[#This Row],[IQR]])),"")</f>
        <v>9.9965204453902543E-4</v>
      </c>
    </row>
    <row r="5270" spans="1:12" x14ac:dyDescent="0.25">
      <c r="A5270" s="4">
        <v>44451.181886574072</v>
      </c>
      <c r="B5270">
        <v>0</v>
      </c>
      <c r="C5270">
        <v>1</v>
      </c>
      <c r="D5270" s="5">
        <f>SUM(B$2:B5270)</f>
        <v>30</v>
      </c>
      <c r="E5270" s="5">
        <f>SUM(C$2:C5270)</f>
        <v>5269</v>
      </c>
      <c r="F5270" s="6">
        <f>IF(stats[[#This Row],[Column1]],stats[[#This Row],[Total Clear]]/stats[[#This Row],[Total Runs]],NA())</f>
        <v>5.6936800151831468E-3</v>
      </c>
      <c r="G5270" s="6">
        <f>SUM(B$2:B5270) / SUM(C$2:C5270)</f>
        <v>5.6936800151831468E-3</v>
      </c>
      <c r="H5270" s="7">
        <f>IFERROR(stats[[#This Row],[Column1]]-A5269,"")</f>
        <v>1.0185185165028088E-3</v>
      </c>
      <c r="I5270" s="7">
        <f>IFERROR(_xlfn.QUARTILE.INC(H$2:H5270,1),"")</f>
        <v>9.3750000087311491E-4</v>
      </c>
      <c r="J5270" s="7">
        <f>IFERROR(_xlfn.QUARTILE.INC(H$2:H5270,3),"")</f>
        <v>1.0648148090695031E-3</v>
      </c>
      <c r="K5270" s="7">
        <f>IFERROR(stats[[#This Row],[Q3]]-stats[[#This Row],[Q1]],"")</f>
        <v>1.2731480819638819E-4</v>
      </c>
      <c r="L5270" s="7">
        <f>IFERROR(AVERAGEIFS(H$2:H5270, H$2:H5270, "&lt;" &amp;stats[[#This Row],[Q3]]+(2*stats[[#This Row],[IQR]]), H$2:H5270, "&gt;" &amp; stats[[#This Row],[Q1]]-(2*stats[[#This Row],[IQR]])),"")</f>
        <v>9.9965566574285723E-4</v>
      </c>
    </row>
    <row r="5271" spans="1:12" x14ac:dyDescent="0.25">
      <c r="A5271" s="4">
        <v>44451.18310185185</v>
      </c>
      <c r="B5271">
        <v>0</v>
      </c>
      <c r="C5271">
        <v>1</v>
      </c>
      <c r="D5271" s="5">
        <f>SUM(B$2:B5271)</f>
        <v>30</v>
      </c>
      <c r="E5271" s="5">
        <f>SUM(C$2:C5271)</f>
        <v>5270</v>
      </c>
      <c r="F5271" s="6">
        <f>IF(stats[[#This Row],[Column1]],stats[[#This Row],[Total Clear]]/stats[[#This Row],[Total Runs]],NA())</f>
        <v>5.6925996204933585E-3</v>
      </c>
      <c r="G5271" s="6">
        <f>SUM(B$2:B5271) / SUM(C$2:C5271)</f>
        <v>5.6925996204933585E-3</v>
      </c>
      <c r="H5271" s="7">
        <f>IFERROR(stats[[#This Row],[Column1]]-A5270,"")</f>
        <v>1.2152777781011537E-3</v>
      </c>
      <c r="I5271" s="7">
        <f>IFERROR(_xlfn.QUARTILE.INC(H$2:H5271,1),"")</f>
        <v>9.3750000087311491E-4</v>
      </c>
      <c r="J5271" s="7">
        <f>IFERROR(_xlfn.QUARTILE.INC(H$2:H5271,3),"")</f>
        <v>1.0648148090695031E-3</v>
      </c>
      <c r="K5271" s="7">
        <f>IFERROR(stats[[#This Row],[Q3]]-stats[[#This Row],[Q1]],"")</f>
        <v>1.2731480819638819E-4</v>
      </c>
      <c r="L5271" s="7">
        <f>IFERROR(AVERAGEIFS(H$2:H5271, H$2:H5271, "&lt;" &amp;stats[[#This Row],[Q3]]+(2*stats[[#This Row],[IQR]]), H$2:H5271, "&gt;" &amp; stats[[#This Row],[Q1]]-(2*stats[[#This Row],[IQR]])),"")</f>
        <v>9.9969704400276098E-4</v>
      </c>
    </row>
    <row r="5272" spans="1:12" x14ac:dyDescent="0.25">
      <c r="A5272" s="4">
        <v>44451.184027777781</v>
      </c>
      <c r="B5272">
        <v>0</v>
      </c>
      <c r="C5272">
        <v>1</v>
      </c>
      <c r="D5272" s="5">
        <f>SUM(B$2:B5272)</f>
        <v>30</v>
      </c>
      <c r="E5272" s="5">
        <f>SUM(C$2:C5272)</f>
        <v>5271</v>
      </c>
      <c r="F5272" s="6">
        <f>IF(stats[[#This Row],[Column1]],stats[[#This Row],[Total Clear]]/stats[[#This Row],[Total Runs]],NA())</f>
        <v>5.6915196357427431E-3</v>
      </c>
      <c r="G5272" s="6">
        <f>SUM(B$2:B5272) / SUM(C$2:C5272)</f>
        <v>5.6915196357427431E-3</v>
      </c>
      <c r="H5272" s="7">
        <f>IFERROR(stats[[#This Row],[Column1]]-A5271,"")</f>
        <v>9.2592593136942014E-4</v>
      </c>
      <c r="I5272" s="7">
        <f>IFERROR(_xlfn.QUARTILE.INC(H$2:H5272,1),"")</f>
        <v>9.3750000087311491E-4</v>
      </c>
      <c r="J5272" s="7">
        <f>IFERROR(_xlfn.QUARTILE.INC(H$2:H5272,3),"")</f>
        <v>1.0648148090695031E-3</v>
      </c>
      <c r="K5272" s="7">
        <f>IFERROR(stats[[#This Row],[Q3]]-stats[[#This Row],[Q1]],"")</f>
        <v>1.2731480819638819E-4</v>
      </c>
      <c r="L5272" s="7">
        <f>IFERROR(AVERAGEIFS(H$2:H5272, H$2:H5272, "&lt;" &amp;stats[[#This Row],[Q3]]+(2*stats[[#This Row],[IQR]]), H$2:H5272, "&gt;" &amp; stats[[#This Row],[Q1]]-(2*stats[[#This Row],[IQR]])),"")</f>
        <v>9.9968288991361415E-4</v>
      </c>
    </row>
    <row r="5273" spans="1:12" x14ac:dyDescent="0.25">
      <c r="A5273" s="4">
        <v>44451.185011574074</v>
      </c>
      <c r="B5273">
        <v>0</v>
      </c>
      <c r="C5273">
        <v>1</v>
      </c>
      <c r="D5273" s="5">
        <f>SUM(B$2:B5273)</f>
        <v>30</v>
      </c>
      <c r="E5273" s="5">
        <f>SUM(C$2:C5273)</f>
        <v>5272</v>
      </c>
      <c r="F5273" s="6">
        <f>IF(stats[[#This Row],[Column1]],stats[[#This Row],[Total Clear]]/stats[[#This Row],[Total Runs]],NA())</f>
        <v>5.6904400606980271E-3</v>
      </c>
      <c r="G5273" s="6">
        <f>SUM(B$2:B5273) / SUM(C$2:C5273)</f>
        <v>5.6904400606980271E-3</v>
      </c>
      <c r="H5273" s="7">
        <f>IFERROR(stats[[#This Row],[Column1]]-A5272,"")</f>
        <v>9.8379629343980923E-4</v>
      </c>
      <c r="I5273" s="7">
        <f>IFERROR(_xlfn.QUARTILE.INC(H$2:H5273,1),"")</f>
        <v>9.3750000087311491E-4</v>
      </c>
      <c r="J5273" s="7">
        <f>IFERROR(_xlfn.QUARTILE.INC(H$2:H5273,3),"")</f>
        <v>1.0648148090695031E-3</v>
      </c>
      <c r="K5273" s="7">
        <f>IFERROR(stats[[#This Row],[Q3]]-stats[[#This Row],[Q1]],"")</f>
        <v>1.2731480819638819E-4</v>
      </c>
      <c r="L5273" s="7">
        <f>IFERROR(AVERAGEIFS(H$2:H5273, H$2:H5273, "&lt;" &amp;stats[[#This Row],[Q3]]+(2*stats[[#This Row],[IQR]]), H$2:H5273, "&gt;" &amp; stats[[#This Row],[Q1]]-(2*stats[[#This Row],[IQR]])),"")</f>
        <v>9.9967984241764764E-4</v>
      </c>
    </row>
    <row r="5274" spans="1:12" x14ac:dyDescent="0.25">
      <c r="A5274" s="4">
        <v>44451.185972222222</v>
      </c>
      <c r="B5274">
        <v>0</v>
      </c>
      <c r="C5274">
        <v>1</v>
      </c>
      <c r="D5274" s="5">
        <f>SUM(B$2:B5274)</f>
        <v>30</v>
      </c>
      <c r="E5274" s="5">
        <f>SUM(C$2:C5274)</f>
        <v>5273</v>
      </c>
      <c r="F5274" s="6">
        <f>IF(stats[[#This Row],[Column1]],stats[[#This Row],[Total Clear]]/stats[[#This Row],[Total Runs]],NA())</f>
        <v>5.6893608951261139E-3</v>
      </c>
      <c r="G5274" s="6">
        <f>SUM(B$2:B5274) / SUM(C$2:C5274)</f>
        <v>5.6893608951261139E-3</v>
      </c>
      <c r="H5274" s="7">
        <f>IFERROR(stats[[#This Row],[Column1]]-A5273,"")</f>
        <v>9.6064814715646207E-4</v>
      </c>
      <c r="I5274" s="7">
        <f>IFERROR(_xlfn.QUARTILE.INC(H$2:H5274,1),"")</f>
        <v>9.3750000087311491E-4</v>
      </c>
      <c r="J5274" s="7">
        <f>IFERROR(_xlfn.QUARTILE.INC(H$2:H5274,3),"")</f>
        <v>1.0648148090695031E-3</v>
      </c>
      <c r="K5274" s="7">
        <f>IFERROR(stats[[#This Row],[Q3]]-stats[[#This Row],[Q1]],"")</f>
        <v>1.2731480819638819E-4</v>
      </c>
      <c r="L5274" s="7">
        <f>IFERROR(AVERAGEIFS(H$2:H5274, H$2:H5274, "&lt;" &amp;stats[[#This Row],[Q3]]+(2*stats[[#This Row],[IQR]]), H$2:H5274, "&gt;" &amp; stats[[#This Row],[Q1]]-(2*stats[[#This Row],[IQR]])),"")</f>
        <v>9.9967235647686089E-4</v>
      </c>
    </row>
    <row r="5275" spans="1:12" x14ac:dyDescent="0.25">
      <c r="A5275" s="4">
        <v>44451.187002314815</v>
      </c>
      <c r="B5275">
        <v>0</v>
      </c>
      <c r="C5275">
        <v>1</v>
      </c>
      <c r="D5275" s="5">
        <f>SUM(B$2:B5275)</f>
        <v>30</v>
      </c>
      <c r="E5275" s="5">
        <f>SUM(C$2:C5275)</f>
        <v>5274</v>
      </c>
      <c r="F5275" s="6">
        <f>IF(stats[[#This Row],[Column1]],stats[[#This Row],[Total Clear]]/stats[[#This Row],[Total Runs]],NA())</f>
        <v>5.6882821387940841E-3</v>
      </c>
      <c r="G5275" s="6">
        <f>SUM(B$2:B5275) / SUM(C$2:C5275)</f>
        <v>5.6882821387940841E-3</v>
      </c>
      <c r="H5275" s="7">
        <f>IFERROR(stats[[#This Row],[Column1]]-A5274,"")</f>
        <v>1.0300925932824612E-3</v>
      </c>
      <c r="I5275" s="7">
        <f>IFERROR(_xlfn.QUARTILE.INC(H$2:H5275,1),"")</f>
        <v>9.3750000087311491E-4</v>
      </c>
      <c r="J5275" s="7">
        <f>IFERROR(_xlfn.QUARTILE.INC(H$2:H5275,3),"")</f>
        <v>1.0648148090695031E-3</v>
      </c>
      <c r="K5275" s="7">
        <f>IFERROR(stats[[#This Row],[Q3]]-stats[[#This Row],[Q1]],"")</f>
        <v>1.2731480819638819E-4</v>
      </c>
      <c r="L5275" s="7">
        <f>IFERROR(AVERAGEIFS(H$2:H5275, H$2:H5275, "&lt;" &amp;stats[[#This Row],[Q3]]+(2*stats[[#This Row],[IQR]]), H$2:H5275, "&gt;" &amp; stats[[#This Row],[Q1]]-(2*stats[[#This Row],[IQR]])),"")</f>
        <v>9.9967818969580739E-4</v>
      </c>
    </row>
    <row r="5276" spans="1:12" x14ac:dyDescent="0.25">
      <c r="A5276" s="4">
        <v>44451.187986111108</v>
      </c>
      <c r="B5276">
        <v>0</v>
      </c>
      <c r="C5276">
        <v>1</v>
      </c>
      <c r="D5276" s="5">
        <f>SUM(B$2:B5276)</f>
        <v>30</v>
      </c>
      <c r="E5276" s="5">
        <f>SUM(C$2:C5276)</f>
        <v>5275</v>
      </c>
      <c r="F5276" s="6">
        <f>IF(stats[[#This Row],[Column1]],stats[[#This Row],[Total Clear]]/stats[[#This Row],[Total Runs]],NA())</f>
        <v>5.6872037914691941E-3</v>
      </c>
      <c r="G5276" s="6">
        <f>SUM(B$2:B5276) / SUM(C$2:C5276)</f>
        <v>5.6872037914691941E-3</v>
      </c>
      <c r="H5276" s="7">
        <f>IFERROR(stats[[#This Row],[Column1]]-A5275,"")</f>
        <v>9.8379629343980923E-4</v>
      </c>
      <c r="I5276" s="7">
        <f>IFERROR(_xlfn.QUARTILE.INC(H$2:H5276,1),"")</f>
        <v>9.3750000087311491E-4</v>
      </c>
      <c r="J5276" s="7">
        <f>IFERROR(_xlfn.QUARTILE.INC(H$2:H5276,3),"")</f>
        <v>1.0648148090695031E-3</v>
      </c>
      <c r="K5276" s="7">
        <f>IFERROR(stats[[#This Row],[Q3]]-stats[[#This Row],[Q1]],"")</f>
        <v>1.2731480819638819E-4</v>
      </c>
      <c r="L5276" s="7">
        <f>IFERROR(AVERAGEIFS(H$2:H5276, H$2:H5276, "&lt;" &amp;stats[[#This Row],[Q3]]+(2*stats[[#This Row],[IQR]]), H$2:H5276, "&gt;" &amp; stats[[#This Row],[Q1]]-(2*stats[[#This Row],[IQR]])),"")</f>
        <v>9.9967514485373382E-4</v>
      </c>
    </row>
    <row r="5277" spans="1:12" x14ac:dyDescent="0.25">
      <c r="A5277" s="4">
        <v>44451.188958333332</v>
      </c>
      <c r="B5277">
        <v>0</v>
      </c>
      <c r="C5277">
        <v>1</v>
      </c>
      <c r="D5277" s="5">
        <f>SUM(B$2:B5277)</f>
        <v>30</v>
      </c>
      <c r="E5277" s="5">
        <f>SUM(C$2:C5277)</f>
        <v>5276</v>
      </c>
      <c r="F5277" s="6">
        <f>IF(stats[[#This Row],[Column1]],stats[[#This Row],[Total Clear]]/stats[[#This Row],[Total Runs]],NA())</f>
        <v>5.6861258529188781E-3</v>
      </c>
      <c r="G5277" s="6">
        <f>SUM(B$2:B5277) / SUM(C$2:C5277)</f>
        <v>5.6861258529188781E-3</v>
      </c>
      <c r="H5277" s="7">
        <f>IFERROR(stats[[#This Row],[Column1]]-A5276,"")</f>
        <v>9.7222222393611446E-4</v>
      </c>
      <c r="I5277" s="7">
        <f>IFERROR(_xlfn.QUARTILE.INC(H$2:H5277,1),"")</f>
        <v>9.3750000087311491E-4</v>
      </c>
      <c r="J5277" s="7">
        <f>IFERROR(_xlfn.QUARTILE.INC(H$2:H5277,3),"")</f>
        <v>1.0648148090695031E-3</v>
      </c>
      <c r="K5277" s="7">
        <f>IFERROR(stats[[#This Row],[Q3]]-stats[[#This Row],[Q1]],"")</f>
        <v>1.2731480819638819E-4</v>
      </c>
      <c r="L5277" s="7">
        <f>IFERROR(AVERAGEIFS(H$2:H5277, H$2:H5277, "&lt;" &amp;stats[[#This Row],[Q3]]+(2*stats[[#This Row],[IQR]]), H$2:H5277, "&gt;" &amp; stats[[#This Row],[Q1]]-(2*stats[[#This Row],[IQR]])),"")</f>
        <v>9.9966988264922597E-4</v>
      </c>
    </row>
    <row r="5278" spans="1:12" x14ac:dyDescent="0.25">
      <c r="A5278" s="4">
        <v>44451.190138888887</v>
      </c>
      <c r="B5278">
        <v>0</v>
      </c>
      <c r="C5278">
        <v>1</v>
      </c>
      <c r="D5278" s="5">
        <f>SUM(B$2:B5278)</f>
        <v>30</v>
      </c>
      <c r="E5278" s="5">
        <f>SUM(C$2:C5278)</f>
        <v>5277</v>
      </c>
      <c r="F5278" s="6">
        <f>IF(stats[[#This Row],[Column1]],stats[[#This Row],[Total Clear]]/stats[[#This Row],[Total Runs]],NA())</f>
        <v>5.6850483229107449E-3</v>
      </c>
      <c r="G5278" s="6">
        <f>SUM(B$2:B5278) / SUM(C$2:C5278)</f>
        <v>5.6850483229107449E-3</v>
      </c>
      <c r="H5278" s="7">
        <f>IFERROR(stats[[#This Row],[Column1]]-A5277,"")</f>
        <v>1.1805555550381541E-3</v>
      </c>
      <c r="I5278" s="7">
        <f>IFERROR(_xlfn.QUARTILE.INC(H$2:H5278,1),"")</f>
        <v>9.3750000087311491E-4</v>
      </c>
      <c r="J5278" s="7">
        <f>IFERROR(_xlfn.QUARTILE.INC(H$2:H5278,3),"")</f>
        <v>1.0648148090695031E-3</v>
      </c>
      <c r="K5278" s="7">
        <f>IFERROR(stats[[#This Row],[Q3]]-stats[[#This Row],[Q1]],"")</f>
        <v>1.2731480819638819E-4</v>
      </c>
      <c r="L5278" s="7">
        <f>IFERROR(AVERAGEIFS(H$2:H5278, H$2:H5278, "&lt;" &amp;stats[[#This Row],[Q3]]+(2*stats[[#This Row],[IQR]]), H$2:H5278, "&gt;" &amp; stats[[#This Row],[Q1]]-(2*stats[[#This Row],[IQR]])),"")</f>
        <v>9.997045483587676E-4</v>
      </c>
    </row>
    <row r="5279" spans="1:12" x14ac:dyDescent="0.25">
      <c r="A5279" s="4">
        <v>44451.191018518519</v>
      </c>
      <c r="B5279">
        <v>0</v>
      </c>
      <c r="C5279">
        <v>1</v>
      </c>
      <c r="D5279" s="5">
        <f>SUM(B$2:B5279)</f>
        <v>30</v>
      </c>
      <c r="E5279" s="5">
        <f>SUM(C$2:C5279)</f>
        <v>5278</v>
      </c>
      <c r="F5279" s="6">
        <f>IF(stats[[#This Row],[Column1]],stats[[#This Row],[Total Clear]]/stats[[#This Row],[Total Runs]],NA())</f>
        <v>5.6839712012125808E-3</v>
      </c>
      <c r="G5279" s="6">
        <f>SUM(B$2:B5279) / SUM(C$2:C5279)</f>
        <v>5.6839712012125808E-3</v>
      </c>
      <c r="H5279" s="7">
        <f>IFERROR(stats[[#This Row],[Column1]]-A5278,"")</f>
        <v>8.7962963152676821E-4</v>
      </c>
      <c r="I5279" s="7">
        <f>IFERROR(_xlfn.QUARTILE.INC(H$2:H5279,1),"")</f>
        <v>9.3750000087311491E-4</v>
      </c>
      <c r="J5279" s="7">
        <f>IFERROR(_xlfn.QUARTILE.INC(H$2:H5279,3),"")</f>
        <v>1.0648148090695031E-3</v>
      </c>
      <c r="K5279" s="7">
        <f>IFERROR(stats[[#This Row],[Q3]]-stats[[#This Row],[Q1]],"")</f>
        <v>1.2731480819638819E-4</v>
      </c>
      <c r="L5279" s="7">
        <f>IFERROR(AVERAGEIFS(H$2:H5279, H$2:H5279, "&lt;" &amp;stats[[#This Row],[Q3]]+(2*stats[[#This Row],[IQR]]), H$2:H5279, "&gt;" &amp; stats[[#This Row],[Q1]]-(2*stats[[#This Row],[IQR]])),"")</f>
        <v>9.9968154109361489E-4</v>
      </c>
    </row>
    <row r="5280" spans="1:12" x14ac:dyDescent="0.25">
      <c r="A5280" s="4">
        <v>44451.192025462966</v>
      </c>
      <c r="B5280">
        <v>0</v>
      </c>
      <c r="C5280">
        <v>1</v>
      </c>
      <c r="D5280" s="5">
        <f>SUM(B$2:B5280)</f>
        <v>30</v>
      </c>
      <c r="E5280" s="5">
        <f>SUM(C$2:C5280)</f>
        <v>5279</v>
      </c>
      <c r="F5280" s="6">
        <f>IF(stats[[#This Row],[Column1]],stats[[#This Row],[Total Clear]]/stats[[#This Row],[Total Runs]],NA())</f>
        <v>5.6828944875923467E-3</v>
      </c>
      <c r="G5280" s="6">
        <f>SUM(B$2:B5280) / SUM(C$2:C5280)</f>
        <v>5.6828944875923467E-3</v>
      </c>
      <c r="H5280" s="7">
        <f>IFERROR(stats[[#This Row],[Column1]]-A5279,"")</f>
        <v>1.006944446999114E-3</v>
      </c>
      <c r="I5280" s="7">
        <f>IFERROR(_xlfn.QUARTILE.INC(H$2:H5280,1),"")</f>
        <v>9.3750000087311491E-4</v>
      </c>
      <c r="J5280" s="7">
        <f>IFERROR(_xlfn.QUARTILE.INC(H$2:H5280,3),"")</f>
        <v>1.0648148090695031E-3</v>
      </c>
      <c r="K5280" s="7">
        <f>IFERROR(stats[[#This Row],[Q3]]-stats[[#This Row],[Q1]],"")</f>
        <v>1.2731480819638819E-4</v>
      </c>
      <c r="L5280" s="7">
        <f>IFERROR(AVERAGEIFS(H$2:H5280, H$2:H5280, "&lt;" &amp;stats[[#This Row],[Q3]]+(2*stats[[#This Row],[IQR]]), H$2:H5280, "&gt;" &amp; stats[[#This Row],[Q1]]-(2*stats[[#This Row],[IQR]])),"")</f>
        <v>9.9968293245489954E-4</v>
      </c>
    </row>
    <row r="5281" spans="1:12" x14ac:dyDescent="0.25">
      <c r="A5281" s="4">
        <v>44451.192974537036</v>
      </c>
      <c r="B5281">
        <v>0</v>
      </c>
      <c r="C5281">
        <v>1</v>
      </c>
      <c r="D5281" s="5">
        <f>SUM(B$2:B5281)</f>
        <v>30</v>
      </c>
      <c r="E5281" s="5">
        <f>SUM(C$2:C5281)</f>
        <v>5280</v>
      </c>
      <c r="F5281" s="6">
        <f>IF(stats[[#This Row],[Column1]],stats[[#This Row],[Total Clear]]/stats[[#This Row],[Total Runs]],NA())</f>
        <v>5.681818181818182E-3</v>
      </c>
      <c r="G5281" s="6">
        <f>SUM(B$2:B5281) / SUM(C$2:C5281)</f>
        <v>5.681818181818182E-3</v>
      </c>
      <c r="H5281" s="7">
        <f>IFERROR(stats[[#This Row],[Column1]]-A5280,"")</f>
        <v>9.4907407037680969E-4</v>
      </c>
      <c r="I5281" s="7">
        <f>IFERROR(_xlfn.QUARTILE.INC(H$2:H5281,1),"")</f>
        <v>9.3750000087311491E-4</v>
      </c>
      <c r="J5281" s="7">
        <f>IFERROR(_xlfn.QUARTILE.INC(H$2:H5281,3),"")</f>
        <v>1.0648148090695031E-3</v>
      </c>
      <c r="K5281" s="7">
        <f>IFERROR(stats[[#This Row],[Q3]]-stats[[#This Row],[Q1]],"")</f>
        <v>1.2731480819638819E-4</v>
      </c>
      <c r="L5281" s="7">
        <f>IFERROR(AVERAGEIFS(H$2:H5281, H$2:H5281, "&lt;" &amp;stats[[#This Row],[Q3]]+(2*stats[[#This Row],[IQR]]), H$2:H5281, "&gt;" &amp; stats[[#This Row],[Q1]]-(2*stats[[#This Row],[IQR]])),"")</f>
        <v>9.9967323912755258E-4</v>
      </c>
    </row>
    <row r="5282" spans="1:12" x14ac:dyDescent="0.25">
      <c r="A5282" s="4">
        <v>44451.193923611114</v>
      </c>
      <c r="B5282">
        <v>0</v>
      </c>
      <c r="C5282">
        <v>1</v>
      </c>
      <c r="D5282" s="5">
        <f>SUM(B$2:B5282)</f>
        <v>30</v>
      </c>
      <c r="E5282" s="5">
        <f>SUM(C$2:C5282)</f>
        <v>5281</v>
      </c>
      <c r="F5282" s="6">
        <f>IF(stats[[#This Row],[Column1]],stats[[#This Row],[Total Clear]]/stats[[#This Row],[Total Runs]],NA())</f>
        <v>5.6807422836583979E-3</v>
      </c>
      <c r="G5282" s="6">
        <f>SUM(B$2:B5282) / SUM(C$2:C5282)</f>
        <v>5.6807422836583979E-3</v>
      </c>
      <c r="H5282" s="7">
        <f>IFERROR(stats[[#This Row],[Column1]]-A5281,"")</f>
        <v>9.490740776527673E-4</v>
      </c>
      <c r="I5282" s="7">
        <f>IFERROR(_xlfn.QUARTILE.INC(H$2:H5282,1),"")</f>
        <v>9.3750000087311491E-4</v>
      </c>
      <c r="J5282" s="7">
        <f>IFERROR(_xlfn.QUARTILE.INC(H$2:H5282,3),"")</f>
        <v>1.0648148090695031E-3</v>
      </c>
      <c r="K5282" s="7">
        <f>IFERROR(stats[[#This Row],[Q3]]-stats[[#This Row],[Q1]],"")</f>
        <v>1.2731480819638819E-4</v>
      </c>
      <c r="L5282" s="7">
        <f>IFERROR(AVERAGEIFS(H$2:H5282, H$2:H5282, "&lt;" &amp;stats[[#This Row],[Q3]]+(2*stats[[#This Row],[IQR]]), H$2:H5282, "&gt;" &amp; stats[[#This Row],[Q1]]-(2*stats[[#This Row],[IQR]])),"")</f>
        <v>9.9966354951409528E-4</v>
      </c>
    </row>
    <row r="5283" spans="1:12" x14ac:dyDescent="0.25">
      <c r="A5283" s="4">
        <v>44451.194918981484</v>
      </c>
      <c r="B5283">
        <v>0</v>
      </c>
      <c r="C5283">
        <v>1</v>
      </c>
      <c r="D5283" s="5">
        <f>SUM(B$2:B5283)</f>
        <v>30</v>
      </c>
      <c r="E5283" s="5">
        <f>SUM(C$2:C5283)</f>
        <v>5282</v>
      </c>
      <c r="F5283" s="6">
        <f>IF(stats[[#This Row],[Column1]],stats[[#This Row],[Total Clear]]/stats[[#This Row],[Total Runs]],NA())</f>
        <v>5.6796667928814843E-3</v>
      </c>
      <c r="G5283" s="6">
        <f>SUM(B$2:B5283) / SUM(C$2:C5283)</f>
        <v>5.6796667928814843E-3</v>
      </c>
      <c r="H5283" s="7">
        <f>IFERROR(stats[[#This Row],[Column1]]-A5282,"")</f>
        <v>9.9537037021946162E-4</v>
      </c>
      <c r="I5283" s="7">
        <f>IFERROR(_xlfn.QUARTILE.INC(H$2:H5283,1),"")</f>
        <v>9.3750000087311491E-4</v>
      </c>
      <c r="J5283" s="7">
        <f>IFERROR(_xlfn.QUARTILE.INC(H$2:H5283,3),"")</f>
        <v>1.0648148090695031E-3</v>
      </c>
      <c r="K5283" s="7">
        <f>IFERROR(stats[[#This Row],[Q3]]-stats[[#This Row],[Q1]],"")</f>
        <v>1.2731480819638819E-4</v>
      </c>
      <c r="L5283" s="7">
        <f>IFERROR(AVERAGEIFS(H$2:H5283, H$2:H5283, "&lt;" &amp;stats[[#This Row],[Q3]]+(2*stats[[#This Row],[IQR]]), H$2:H5283, "&gt;" &amp; stats[[#This Row],[Q1]]-(2*stats[[#This Row],[IQR]])),"")</f>
        <v>9.9966272753835433E-4</v>
      </c>
    </row>
    <row r="5284" spans="1:12" x14ac:dyDescent="0.25">
      <c r="A5284" s="4">
        <v>44451.195798611108</v>
      </c>
      <c r="B5284">
        <v>0</v>
      </c>
      <c r="C5284">
        <v>1</v>
      </c>
      <c r="D5284" s="5">
        <f>SUM(B$2:B5284)</f>
        <v>30</v>
      </c>
      <c r="E5284" s="5">
        <f>SUM(C$2:C5284)</f>
        <v>5283</v>
      </c>
      <c r="F5284" s="6">
        <f>IF(stats[[#This Row],[Column1]],stats[[#This Row],[Total Clear]]/stats[[#This Row],[Total Runs]],NA())</f>
        <v>5.6785917092561046E-3</v>
      </c>
      <c r="G5284" s="6">
        <f>SUM(B$2:B5284) / SUM(C$2:C5284)</f>
        <v>5.6785917092561046E-3</v>
      </c>
      <c r="H5284" s="7">
        <f>IFERROR(stats[[#This Row],[Column1]]-A5283,"")</f>
        <v>8.7962962425081059E-4</v>
      </c>
      <c r="I5284" s="7">
        <f>IFERROR(_xlfn.QUARTILE.INC(H$2:H5284,1),"")</f>
        <v>9.3750000087311491E-4</v>
      </c>
      <c r="J5284" s="7">
        <f>IFERROR(_xlfn.QUARTILE.INC(H$2:H5284,3),"")</f>
        <v>1.0648148090695031E-3</v>
      </c>
      <c r="K5284" s="7">
        <f>IFERROR(stats[[#This Row],[Q3]]-stats[[#This Row],[Q1]],"")</f>
        <v>1.2731480819638819E-4</v>
      </c>
      <c r="L5284" s="7">
        <f>IFERROR(AVERAGEIFS(H$2:H5284, H$2:H5284, "&lt;" &amp;stats[[#This Row],[Q3]]+(2*stats[[#This Row],[IQR]]), H$2:H5284, "&gt;" &amp; stats[[#This Row],[Q1]]-(2*stats[[#This Row],[IQR]])),"")</f>
        <v>9.9963975029806183E-4</v>
      </c>
    </row>
    <row r="5285" spans="1:12" x14ac:dyDescent="0.25">
      <c r="A5285" s="4">
        <v>44451.196817129632</v>
      </c>
      <c r="B5285">
        <v>0</v>
      </c>
      <c r="C5285">
        <v>1</v>
      </c>
      <c r="D5285" s="5">
        <f>SUM(B$2:B5285)</f>
        <v>30</v>
      </c>
      <c r="E5285" s="5">
        <f>SUM(C$2:C5285)</f>
        <v>5284</v>
      </c>
      <c r="F5285" s="6">
        <f>IF(stats[[#This Row],[Column1]],stats[[#This Row],[Total Clear]]/stats[[#This Row],[Total Runs]],NA())</f>
        <v>5.6775170325510981E-3</v>
      </c>
      <c r="G5285" s="6">
        <f>SUM(B$2:B5285) / SUM(C$2:C5285)</f>
        <v>5.6775170325510981E-3</v>
      </c>
      <c r="H5285" s="7">
        <f>IFERROR(stats[[#This Row],[Column1]]-A5284,"")</f>
        <v>1.0185185237787664E-3</v>
      </c>
      <c r="I5285" s="7">
        <f>IFERROR(_xlfn.QUARTILE.INC(H$2:H5285,1),"")</f>
        <v>9.3750000087311491E-4</v>
      </c>
      <c r="J5285" s="7">
        <f>IFERROR(_xlfn.QUARTILE.INC(H$2:H5285,3),"")</f>
        <v>1.0648148090695031E-3</v>
      </c>
      <c r="K5285" s="7">
        <f>IFERROR(stats[[#This Row],[Q3]]-stats[[#This Row],[Q1]],"")</f>
        <v>1.2731480819638819E-4</v>
      </c>
      <c r="L5285" s="7">
        <f>IFERROR(AVERAGEIFS(H$2:H5285, H$2:H5285, "&lt;" &amp;stats[[#This Row],[Q3]]+(2*stats[[#This Row],[IQR]]), H$2:H5285, "&gt;" &amp; stats[[#This Row],[Q1]]-(2*stats[[#This Row],[IQR]])),"")</f>
        <v>9.9964336346045047E-4</v>
      </c>
    </row>
    <row r="5286" spans="1:12" x14ac:dyDescent="0.25">
      <c r="A5286" s="4">
        <v>44451.19803240741</v>
      </c>
      <c r="B5286">
        <v>0</v>
      </c>
      <c r="C5286">
        <v>1</v>
      </c>
      <c r="D5286" s="5">
        <f>SUM(B$2:B5286)</f>
        <v>30</v>
      </c>
      <c r="E5286" s="5">
        <f>SUM(C$2:C5286)</f>
        <v>5285</v>
      </c>
      <c r="F5286" s="6">
        <f>IF(stats[[#This Row],[Column1]],stats[[#This Row],[Total Clear]]/stats[[#This Row],[Total Runs]],NA())</f>
        <v>5.6764427625354778E-3</v>
      </c>
      <c r="G5286" s="6">
        <f>SUM(B$2:B5286) / SUM(C$2:C5286)</f>
        <v>5.6764427625354778E-3</v>
      </c>
      <c r="H5286" s="7">
        <f>IFERROR(stats[[#This Row],[Column1]]-A5285,"")</f>
        <v>1.2152777781011537E-3</v>
      </c>
      <c r="I5286" s="7">
        <f>IFERROR(_xlfn.QUARTILE.INC(H$2:H5286,1),"")</f>
        <v>9.3750000087311491E-4</v>
      </c>
      <c r="J5286" s="7">
        <f>IFERROR(_xlfn.QUARTILE.INC(H$2:H5286,3),"")</f>
        <v>1.0648148090695031E-3</v>
      </c>
      <c r="K5286" s="7">
        <f>IFERROR(stats[[#This Row],[Q3]]-stats[[#This Row],[Q1]],"")</f>
        <v>1.2731480819638819E-4</v>
      </c>
      <c r="L5286" s="7">
        <f>IFERROR(AVERAGEIFS(H$2:H5286, H$2:H5286, "&lt;" &amp;stats[[#This Row],[Q3]]+(2*stats[[#This Row],[IQR]]), H$2:H5286, "&gt;" &amp; stats[[#This Row],[Q1]]-(2*stats[[#This Row],[IQR]])),"")</f>
        <v>9.9968462530787517E-4</v>
      </c>
    </row>
    <row r="5287" spans="1:12" x14ac:dyDescent="0.25">
      <c r="A5287" s="4">
        <v>44451.198900462965</v>
      </c>
      <c r="B5287">
        <v>0</v>
      </c>
      <c r="C5287">
        <v>1</v>
      </c>
      <c r="D5287" s="5">
        <f>SUM(B$2:B5287)</f>
        <v>30</v>
      </c>
      <c r="E5287" s="5">
        <f>SUM(C$2:C5287)</f>
        <v>5286</v>
      </c>
      <c r="F5287" s="6">
        <f>IF(stats[[#This Row],[Column1]],stats[[#This Row],[Total Clear]]/stats[[#This Row],[Total Runs]],NA())</f>
        <v>5.6753688989784334E-3</v>
      </c>
      <c r="G5287" s="6">
        <f>SUM(B$2:B5287) / SUM(C$2:C5287)</f>
        <v>5.6753688989784334E-3</v>
      </c>
      <c r="H5287" s="7">
        <f>IFERROR(stats[[#This Row],[Column1]]-A5286,"")</f>
        <v>8.6805555474711582E-4</v>
      </c>
      <c r="I5287" s="7">
        <f>IFERROR(_xlfn.QUARTILE.INC(H$2:H5287,1),"")</f>
        <v>9.3750000087311491E-4</v>
      </c>
      <c r="J5287" s="7">
        <f>IFERROR(_xlfn.QUARTILE.INC(H$2:H5287,3),"")</f>
        <v>1.0648148090695031E-3</v>
      </c>
      <c r="K5287" s="7">
        <f>IFERROR(stats[[#This Row],[Q3]]-stats[[#This Row],[Q1]],"")</f>
        <v>1.2731480819638819E-4</v>
      </c>
      <c r="L5287" s="7">
        <f>IFERROR(AVERAGEIFS(H$2:H5287, H$2:H5287, "&lt;" &amp;stats[[#This Row],[Q3]]+(2*stats[[#This Row],[IQR]]), H$2:H5287, "&gt;" &amp; stats[[#This Row],[Q1]]-(2*stats[[#This Row],[IQR]])),"")</f>
        <v>9.9965944278050558E-4</v>
      </c>
    </row>
    <row r="5288" spans="1:12" x14ac:dyDescent="0.25">
      <c r="A5288" s="4">
        <v>44451.199942129628</v>
      </c>
      <c r="B5288">
        <v>0</v>
      </c>
      <c r="C5288">
        <v>1</v>
      </c>
      <c r="D5288" s="5">
        <f>SUM(B$2:B5288)</f>
        <v>30</v>
      </c>
      <c r="E5288" s="5">
        <f>SUM(C$2:C5288)</f>
        <v>5287</v>
      </c>
      <c r="F5288" s="6">
        <f>IF(stats[[#This Row],[Column1]],stats[[#This Row],[Total Clear]]/stats[[#This Row],[Total Runs]],NA())</f>
        <v>5.6742954416493284E-3</v>
      </c>
      <c r="G5288" s="6">
        <f>SUM(B$2:B5288) / SUM(C$2:C5288)</f>
        <v>5.6742954416493284E-3</v>
      </c>
      <c r="H5288" s="7">
        <f>IFERROR(stats[[#This Row],[Column1]]-A5287,"")</f>
        <v>1.0416666627861559E-3</v>
      </c>
      <c r="I5288" s="7">
        <f>IFERROR(_xlfn.QUARTILE.INC(H$2:H5288,1),"")</f>
        <v>9.3750000087311491E-4</v>
      </c>
      <c r="J5288" s="7">
        <f>IFERROR(_xlfn.QUARTILE.INC(H$2:H5288,3),"")</f>
        <v>1.0648148090695031E-3</v>
      </c>
      <c r="K5288" s="7">
        <f>IFERROR(stats[[#This Row],[Q3]]-stats[[#This Row],[Q1]],"")</f>
        <v>1.2731480819638819E-4</v>
      </c>
      <c r="L5288" s="7">
        <f>IFERROR(AVERAGEIFS(H$2:H5288, H$2:H5288, "&lt;" &amp;stats[[#This Row],[Q3]]+(2*stats[[#This Row],[IQR]]), H$2:H5288, "&gt;" &amp; stats[[#This Row],[Q1]]-(2*stats[[#This Row],[IQR]])),"")</f>
        <v>9.9966747782641329E-4</v>
      </c>
    </row>
    <row r="5289" spans="1:12" x14ac:dyDescent="0.25">
      <c r="A5289" s="4">
        <v>44451.201168981483</v>
      </c>
      <c r="B5289">
        <v>0</v>
      </c>
      <c r="C5289">
        <v>1</v>
      </c>
      <c r="D5289" s="5">
        <f>SUM(B$2:B5289)</f>
        <v>30</v>
      </c>
      <c r="E5289" s="5">
        <f>SUM(C$2:C5289)</f>
        <v>5288</v>
      </c>
      <c r="F5289" s="6">
        <f>IF(stats[[#This Row],[Column1]],stats[[#This Row],[Total Clear]]/stats[[#This Row],[Total Runs]],NA())</f>
        <v>5.6732223903177004E-3</v>
      </c>
      <c r="G5289" s="6">
        <f>SUM(B$2:B5289) / SUM(C$2:C5289)</f>
        <v>5.6732223903177004E-3</v>
      </c>
      <c r="H5289" s="7">
        <f>IFERROR(stats[[#This Row],[Column1]]-A5288,"")</f>
        <v>1.2268518548808061E-3</v>
      </c>
      <c r="I5289" s="7">
        <f>IFERROR(_xlfn.QUARTILE.INC(H$2:H5289,1),"")</f>
        <v>9.3750000087311491E-4</v>
      </c>
      <c r="J5289" s="7">
        <f>IFERROR(_xlfn.QUARTILE.INC(H$2:H5289,3),"")</f>
        <v>1.0648148090695031E-3</v>
      </c>
      <c r="K5289" s="7">
        <f>IFERROR(stats[[#This Row],[Q3]]-stats[[#This Row],[Q1]],"")</f>
        <v>1.2731480819638819E-4</v>
      </c>
      <c r="L5289" s="7">
        <f>IFERROR(AVERAGEIFS(H$2:H5289, H$2:H5289, "&lt;" &amp;stats[[#This Row],[Q3]]+(2*stats[[#This Row],[IQR]]), H$2:H5289, "&gt;" &amp; stats[[#This Row],[Q1]]-(2*stats[[#This Row],[IQR]])),"")</f>
        <v>9.9971092482910111E-4</v>
      </c>
    </row>
    <row r="5290" spans="1:12" x14ac:dyDescent="0.25">
      <c r="A5290" s="4">
        <v>44451.202037037037</v>
      </c>
      <c r="B5290">
        <v>0</v>
      </c>
      <c r="C5290">
        <v>1</v>
      </c>
      <c r="D5290" s="5">
        <f>SUM(B$2:B5290)</f>
        <v>30</v>
      </c>
      <c r="E5290" s="5">
        <f>SUM(C$2:C5290)</f>
        <v>5289</v>
      </c>
      <c r="F5290" s="6">
        <f>IF(stats[[#This Row],[Column1]],stats[[#This Row],[Total Clear]]/stats[[#This Row],[Total Runs]],NA())</f>
        <v>5.6721497447532613E-3</v>
      </c>
      <c r="G5290" s="6">
        <f>SUM(B$2:B5290) / SUM(C$2:C5290)</f>
        <v>5.6721497447532613E-3</v>
      </c>
      <c r="H5290" s="7">
        <f>IFERROR(stats[[#This Row],[Column1]]-A5289,"")</f>
        <v>8.6805555474711582E-4</v>
      </c>
      <c r="I5290" s="7">
        <f>IFERROR(_xlfn.QUARTILE.INC(H$2:H5290,1),"")</f>
        <v>9.3750000087311491E-4</v>
      </c>
      <c r="J5290" s="7">
        <f>IFERROR(_xlfn.QUARTILE.INC(H$2:H5290,3),"")</f>
        <v>1.0648148090695031E-3</v>
      </c>
      <c r="K5290" s="7">
        <f>IFERROR(stats[[#This Row],[Q3]]-stats[[#This Row],[Q1]],"")</f>
        <v>1.2731480819638819E-4</v>
      </c>
      <c r="L5290" s="7">
        <f>IFERROR(AVERAGEIFS(H$2:H5290, H$2:H5290, "&lt;" &amp;stats[[#This Row],[Q3]]+(2*stats[[#This Row],[IQR]]), H$2:H5290, "&gt;" &amp; stats[[#This Row],[Q1]]-(2*stats[[#This Row],[IQR]])),"")</f>
        <v>9.9968575171818677E-4</v>
      </c>
    </row>
    <row r="5291" spans="1:12" x14ac:dyDescent="0.25">
      <c r="A5291" s="4">
        <v>44451.202974537038</v>
      </c>
      <c r="B5291">
        <v>0</v>
      </c>
      <c r="C5291">
        <v>1</v>
      </c>
      <c r="D5291" s="5">
        <f>SUM(B$2:B5291)</f>
        <v>30</v>
      </c>
      <c r="E5291" s="5">
        <f>SUM(C$2:C5291)</f>
        <v>5290</v>
      </c>
      <c r="F5291" s="6">
        <f>IF(stats[[#This Row],[Column1]],stats[[#This Row],[Total Clear]]/stats[[#This Row],[Total Runs]],NA())</f>
        <v>5.6710775047258983E-3</v>
      </c>
      <c r="G5291" s="6">
        <f>SUM(B$2:B5291) / SUM(C$2:C5291)</f>
        <v>5.6710775047258983E-3</v>
      </c>
      <c r="H5291" s="7">
        <f>IFERROR(stats[[#This Row],[Column1]]-A5290,"")</f>
        <v>9.3750000087311491E-4</v>
      </c>
      <c r="I5291" s="7">
        <f>IFERROR(_xlfn.QUARTILE.INC(H$2:H5291,1),"")</f>
        <v>9.3750000087311491E-4</v>
      </c>
      <c r="J5291" s="7">
        <f>IFERROR(_xlfn.QUARTILE.INC(H$2:H5291,3),"")</f>
        <v>1.0648148090695031E-3</v>
      </c>
      <c r="K5291" s="7">
        <f>IFERROR(stats[[#This Row],[Q3]]-stats[[#This Row],[Q1]],"")</f>
        <v>1.2731480819638819E-4</v>
      </c>
      <c r="L5291" s="7">
        <f>IFERROR(AVERAGEIFS(H$2:H5291, H$2:H5291, "&lt;" &amp;stats[[#This Row],[Q3]]+(2*stats[[#This Row],[IQR]]), H$2:H5291, "&gt;" &amp; stats[[#This Row],[Q1]]-(2*stats[[#This Row],[IQR]])),"")</f>
        <v>9.9967386379028666E-4</v>
      </c>
    </row>
    <row r="5292" spans="1:12" x14ac:dyDescent="0.25">
      <c r="A5292" s="4">
        <v>44451.203912037039</v>
      </c>
      <c r="B5292">
        <v>0</v>
      </c>
      <c r="C5292">
        <v>1</v>
      </c>
      <c r="D5292" s="5">
        <f>SUM(B$2:B5292)</f>
        <v>30</v>
      </c>
      <c r="E5292" s="5">
        <f>SUM(C$2:C5292)</f>
        <v>5291</v>
      </c>
      <c r="F5292" s="6">
        <f>IF(stats[[#This Row],[Column1]],stats[[#This Row],[Total Clear]]/stats[[#This Row],[Total Runs]],NA())</f>
        <v>5.6700056700056704E-3</v>
      </c>
      <c r="G5292" s="6">
        <f>SUM(B$2:B5292) / SUM(C$2:C5292)</f>
        <v>5.6700056700056704E-3</v>
      </c>
      <c r="H5292" s="7">
        <f>IFERROR(stats[[#This Row],[Column1]]-A5291,"")</f>
        <v>9.3750000087311491E-4</v>
      </c>
      <c r="I5292" s="7">
        <f>IFERROR(_xlfn.QUARTILE.INC(H$2:H5292,1),"")</f>
        <v>9.3750000087311491E-4</v>
      </c>
      <c r="J5292" s="7">
        <f>IFERROR(_xlfn.QUARTILE.INC(H$2:H5292,3),"")</f>
        <v>1.0648148090695031E-3</v>
      </c>
      <c r="K5292" s="7">
        <f>IFERROR(stats[[#This Row],[Q3]]-stats[[#This Row],[Q1]],"")</f>
        <v>1.2731480819638819E-4</v>
      </c>
      <c r="L5292" s="7">
        <f>IFERROR(AVERAGEIFS(H$2:H5292, H$2:H5292, "&lt;" &amp;stats[[#This Row],[Q3]]+(2*stats[[#This Row],[IQR]]), H$2:H5292, "&gt;" &amp; stats[[#This Row],[Q1]]-(2*stats[[#This Row],[IQR]])),"")</f>
        <v>9.9966198040670157E-4</v>
      </c>
    </row>
    <row r="5293" spans="1:12" x14ac:dyDescent="0.25">
      <c r="A5293" s="4">
        <v>44451.204814814817</v>
      </c>
      <c r="B5293">
        <v>0</v>
      </c>
      <c r="C5293">
        <v>1</v>
      </c>
      <c r="D5293" s="5">
        <f>SUM(B$2:B5293)</f>
        <v>30</v>
      </c>
      <c r="E5293" s="5">
        <f>SUM(C$2:C5293)</f>
        <v>5292</v>
      </c>
      <c r="F5293" s="6">
        <f>IF(stats[[#This Row],[Column1]],stats[[#This Row],[Total Clear]]/stats[[#This Row],[Total Runs]],NA())</f>
        <v>5.6689342403628117E-3</v>
      </c>
      <c r="G5293" s="6">
        <f>SUM(B$2:B5293) / SUM(C$2:C5293)</f>
        <v>5.6689342403628117E-3</v>
      </c>
      <c r="H5293" s="7">
        <f>IFERROR(stats[[#This Row],[Column1]]-A5292,"")</f>
        <v>9.0277777781011537E-4</v>
      </c>
      <c r="I5293" s="7">
        <f>IFERROR(_xlfn.QUARTILE.INC(H$2:H5293,1),"")</f>
        <v>9.3750000087311491E-4</v>
      </c>
      <c r="J5293" s="7">
        <f>IFERROR(_xlfn.QUARTILE.INC(H$2:H5293,3),"")</f>
        <v>1.0648148090695031E-3</v>
      </c>
      <c r="K5293" s="7">
        <f>IFERROR(stats[[#This Row],[Q3]]-stats[[#This Row],[Q1]],"")</f>
        <v>1.2731480819638819E-4</v>
      </c>
      <c r="L5293" s="7">
        <f>IFERROR(AVERAGEIFS(H$2:H5293, H$2:H5293, "&lt;" &amp;stats[[#This Row],[Q3]]+(2*stats[[#This Row],[IQR]]), H$2:H5293, "&gt;" &amp; stats[[#This Row],[Q1]]-(2*stats[[#This Row],[IQR]])),"")</f>
        <v>9.9964346632250571E-4</v>
      </c>
    </row>
    <row r="5294" spans="1:12" x14ac:dyDescent="0.25">
      <c r="A5294" s="4">
        <v>44451.205937500003</v>
      </c>
      <c r="B5294">
        <v>0</v>
      </c>
      <c r="C5294">
        <v>1</v>
      </c>
      <c r="D5294" s="5">
        <f>SUM(B$2:B5294)</f>
        <v>30</v>
      </c>
      <c r="E5294" s="5">
        <f>SUM(C$2:C5294)</f>
        <v>5293</v>
      </c>
      <c r="F5294" s="6">
        <f>IF(stats[[#This Row],[Column1]],stats[[#This Row],[Total Clear]]/stats[[#This Row],[Total Runs]],NA())</f>
        <v>5.6678632155677307E-3</v>
      </c>
      <c r="G5294" s="6">
        <f>SUM(B$2:B5294) / SUM(C$2:C5294)</f>
        <v>5.6678632155677307E-3</v>
      </c>
      <c r="H5294" s="7">
        <f>IFERROR(stats[[#This Row],[Column1]]-A5293,"")</f>
        <v>1.1226851856918074E-3</v>
      </c>
      <c r="I5294" s="7">
        <f>IFERROR(_xlfn.QUARTILE.INC(H$2:H5294,1),"")</f>
        <v>9.3750000087311491E-4</v>
      </c>
      <c r="J5294" s="7">
        <f>IFERROR(_xlfn.QUARTILE.INC(H$2:H5294,3),"")</f>
        <v>1.0648148090695031E-3</v>
      </c>
      <c r="K5294" s="7">
        <f>IFERROR(stats[[#This Row],[Q3]]-stats[[#This Row],[Q1]],"")</f>
        <v>1.2731480819638819E-4</v>
      </c>
      <c r="L5294" s="7">
        <f>IFERROR(AVERAGEIFS(H$2:H5294, H$2:H5294, "&lt;" &amp;stats[[#This Row],[Q3]]+(2*stats[[#This Row],[IQR]]), H$2:H5294, "&gt;" &amp; stats[[#This Row],[Q1]]-(2*stats[[#This Row],[IQR]])),"")</f>
        <v>9.9966697448440286E-4</v>
      </c>
    </row>
    <row r="5295" spans="1:12" x14ac:dyDescent="0.25">
      <c r="A5295" s="4">
        <v>44451.206932870373</v>
      </c>
      <c r="B5295">
        <v>0</v>
      </c>
      <c r="C5295">
        <v>1</v>
      </c>
      <c r="D5295" s="5">
        <f>SUM(B$2:B5295)</f>
        <v>30</v>
      </c>
      <c r="E5295" s="5">
        <f>SUM(C$2:C5295)</f>
        <v>5294</v>
      </c>
      <c r="F5295" s="6">
        <f>IF(stats[[#This Row],[Column1]],stats[[#This Row],[Total Clear]]/stats[[#This Row],[Total Runs]],NA())</f>
        <v>5.6667925953910086E-3</v>
      </c>
      <c r="G5295" s="6">
        <f>SUM(B$2:B5295) / SUM(C$2:C5295)</f>
        <v>5.6667925953910086E-3</v>
      </c>
      <c r="H5295" s="7">
        <f>IFERROR(stats[[#This Row],[Column1]]-A5294,"")</f>
        <v>9.9537037021946162E-4</v>
      </c>
      <c r="I5295" s="7">
        <f>IFERROR(_xlfn.QUARTILE.INC(H$2:H5295,1),"")</f>
        <v>9.3750000087311491E-4</v>
      </c>
      <c r="J5295" s="7">
        <f>IFERROR(_xlfn.QUARTILE.INC(H$2:H5295,3),"")</f>
        <v>1.0648148090695031E-3</v>
      </c>
      <c r="K5295" s="7">
        <f>IFERROR(stats[[#This Row],[Q3]]-stats[[#This Row],[Q1]],"")</f>
        <v>1.2731480819638819E-4</v>
      </c>
      <c r="L5295" s="7">
        <f>IFERROR(AVERAGEIFS(H$2:H5295, H$2:H5295, "&lt;" &amp;stats[[#This Row],[Q3]]+(2*stats[[#This Row],[IQR]]), H$2:H5295, "&gt;" &amp; stats[[#This Row],[Q1]]-(2*stats[[#This Row],[IQR]])),"")</f>
        <v>9.9966615373860254E-4</v>
      </c>
    </row>
    <row r="5296" spans="1:12" x14ac:dyDescent="0.25">
      <c r="A5296" s="4">
        <v>44451.20789351852</v>
      </c>
      <c r="B5296">
        <v>0</v>
      </c>
      <c r="C5296">
        <v>1</v>
      </c>
      <c r="D5296" s="5">
        <f>SUM(B$2:B5296)</f>
        <v>30</v>
      </c>
      <c r="E5296" s="5">
        <f>SUM(C$2:C5296)</f>
        <v>5295</v>
      </c>
      <c r="F5296" s="6">
        <f>IF(stats[[#This Row],[Column1]],stats[[#This Row],[Total Clear]]/stats[[#This Row],[Total Runs]],NA())</f>
        <v>5.6657223796033997E-3</v>
      </c>
      <c r="G5296" s="6">
        <f>SUM(B$2:B5296) / SUM(C$2:C5296)</f>
        <v>5.6657223796033997E-3</v>
      </c>
      <c r="H5296" s="7">
        <f>IFERROR(stats[[#This Row],[Column1]]-A5295,"")</f>
        <v>9.6064814715646207E-4</v>
      </c>
      <c r="I5296" s="7">
        <f>IFERROR(_xlfn.QUARTILE.INC(H$2:H5296,1),"")</f>
        <v>9.3750000087311491E-4</v>
      </c>
      <c r="J5296" s="7">
        <f>IFERROR(_xlfn.QUARTILE.INC(H$2:H5296,3),"")</f>
        <v>1.0648148090695031E-3</v>
      </c>
      <c r="K5296" s="7">
        <f>IFERROR(stats[[#This Row],[Q3]]-stats[[#This Row],[Q1]],"")</f>
        <v>1.2731480819638819E-4</v>
      </c>
      <c r="L5296" s="7">
        <f>IFERROR(AVERAGEIFS(H$2:H5296, H$2:H5296, "&lt;" &amp;stats[[#This Row],[Q3]]+(2*stats[[#This Row],[IQR]]), H$2:H5296, "&gt;" &amp; stats[[#This Row],[Q1]]-(2*stats[[#This Row],[IQR]])),"")</f>
        <v>9.9965870186568759E-4</v>
      </c>
    </row>
    <row r="5297" spans="1:12" x14ac:dyDescent="0.25">
      <c r="A5297" s="4">
        <v>44451.20890046296</v>
      </c>
      <c r="B5297">
        <v>0</v>
      </c>
      <c r="C5297">
        <v>1</v>
      </c>
      <c r="D5297" s="5">
        <f>SUM(B$2:B5297)</f>
        <v>30</v>
      </c>
      <c r="E5297" s="5">
        <f>SUM(C$2:C5297)</f>
        <v>5296</v>
      </c>
      <c r="F5297" s="6">
        <f>IF(stats[[#This Row],[Column1]],stats[[#This Row],[Total Clear]]/stats[[#This Row],[Total Runs]],NA())</f>
        <v>5.6646525679758305E-3</v>
      </c>
      <c r="G5297" s="6">
        <f>SUM(B$2:B5297) / SUM(C$2:C5297)</f>
        <v>5.6646525679758305E-3</v>
      </c>
      <c r="H5297" s="7">
        <f>IFERROR(stats[[#This Row],[Column1]]-A5296,"")</f>
        <v>1.0069444397231564E-3</v>
      </c>
      <c r="I5297" s="7">
        <f>IFERROR(_xlfn.QUARTILE.INC(H$2:H5297,1),"")</f>
        <v>9.3750000087311491E-4</v>
      </c>
      <c r="J5297" s="7">
        <f>IFERROR(_xlfn.QUARTILE.INC(H$2:H5297,3),"")</f>
        <v>1.0648148090695031E-3</v>
      </c>
      <c r="K5297" s="7">
        <f>IFERROR(stats[[#This Row],[Q3]]-stats[[#This Row],[Q1]],"")</f>
        <v>1.2731480819638819E-4</v>
      </c>
      <c r="L5297" s="7">
        <f>IFERROR(AVERAGEIFS(H$2:H5297, H$2:H5297, "&lt;" &amp;stats[[#This Row],[Q3]]+(2*stats[[#This Row],[IQR]]), H$2:H5297, "&gt;" &amp; stats[[#This Row],[Q1]]-(2*stats[[#This Row],[IQR]])),"")</f>
        <v>9.996600930701669E-4</v>
      </c>
    </row>
    <row r="5298" spans="1:12" x14ac:dyDescent="0.25">
      <c r="A5298" s="4">
        <v>44451.20988425926</v>
      </c>
      <c r="B5298">
        <v>0</v>
      </c>
      <c r="C5298">
        <v>1</v>
      </c>
      <c r="D5298" s="5">
        <f>SUM(B$2:B5298)</f>
        <v>30</v>
      </c>
      <c r="E5298" s="5">
        <f>SUM(C$2:C5298)</f>
        <v>5297</v>
      </c>
      <c r="F5298" s="6">
        <f>IF(stats[[#This Row],[Column1]],stats[[#This Row],[Total Clear]]/stats[[#This Row],[Total Runs]],NA())</f>
        <v>5.6635831602794033E-3</v>
      </c>
      <c r="G5298" s="6">
        <f>SUM(B$2:B5298) / SUM(C$2:C5298)</f>
        <v>5.6635831602794033E-3</v>
      </c>
      <c r="H5298" s="7">
        <f>IFERROR(stats[[#This Row],[Column1]]-A5297,"")</f>
        <v>9.8379630071576685E-4</v>
      </c>
      <c r="I5298" s="7">
        <f>IFERROR(_xlfn.QUARTILE.INC(H$2:H5298,1),"")</f>
        <v>9.3750000087311491E-4</v>
      </c>
      <c r="J5298" s="7">
        <f>IFERROR(_xlfn.QUARTILE.INC(H$2:H5298,3),"")</f>
        <v>1.0648148090695031E-3</v>
      </c>
      <c r="K5298" s="7">
        <f>IFERROR(stats[[#This Row],[Q3]]-stats[[#This Row],[Q1]],"")</f>
        <v>1.2731480819638819E-4</v>
      </c>
      <c r="L5298" s="7">
        <f>IFERROR(AVERAGEIFS(H$2:H5298, H$2:H5298, "&lt;" &amp;stats[[#This Row],[Q3]]+(2*stats[[#This Row],[IQR]]), H$2:H5298, "&gt;" &amp; stats[[#This Row],[Q1]]-(2*stats[[#This Row],[IQR]])),"")</f>
        <v>9.9965706447292476E-4</v>
      </c>
    </row>
    <row r="5299" spans="1:12" x14ac:dyDescent="0.25">
      <c r="A5299" s="4">
        <v>44451.210949074077</v>
      </c>
      <c r="B5299">
        <v>0</v>
      </c>
      <c r="C5299">
        <v>1</v>
      </c>
      <c r="D5299" s="5">
        <f>SUM(B$2:B5299)</f>
        <v>30</v>
      </c>
      <c r="E5299" s="5">
        <f>SUM(C$2:C5299)</f>
        <v>5298</v>
      </c>
      <c r="F5299" s="6">
        <f>IF(stats[[#This Row],[Column1]],stats[[#This Row],[Total Clear]]/stats[[#This Row],[Total Runs]],NA())</f>
        <v>5.6625141562853904E-3</v>
      </c>
      <c r="G5299" s="6">
        <f>SUM(B$2:B5299) / SUM(C$2:C5299)</f>
        <v>5.6625141562853904E-3</v>
      </c>
      <c r="H5299" s="7">
        <f>IFERROR(stats[[#This Row],[Column1]]-A5298,"")</f>
        <v>1.0648148163454607E-3</v>
      </c>
      <c r="I5299" s="7">
        <f>IFERROR(_xlfn.QUARTILE.INC(H$2:H5299,1),"")</f>
        <v>9.3750000087311491E-4</v>
      </c>
      <c r="J5299" s="7">
        <f>IFERROR(_xlfn.QUARTILE.INC(H$2:H5299,3),"")</f>
        <v>1.0648148090695031E-3</v>
      </c>
      <c r="K5299" s="7">
        <f>IFERROR(stats[[#This Row],[Q3]]-stats[[#This Row],[Q1]],"")</f>
        <v>1.2731480819638819E-4</v>
      </c>
      <c r="L5299" s="7">
        <f>IFERROR(AVERAGEIFS(H$2:H5299, H$2:H5299, "&lt;" &amp;stats[[#This Row],[Q3]]+(2*stats[[#This Row],[IQR]]), H$2:H5299, "&gt;" &amp; stats[[#This Row],[Q1]]-(2*stats[[#This Row],[IQR]])),"")</f>
        <v>9.9966950153188103E-4</v>
      </c>
    </row>
    <row r="5300" spans="1:12" x14ac:dyDescent="0.25">
      <c r="A5300" s="4">
        <v>44451.212013888886</v>
      </c>
      <c r="B5300">
        <v>0</v>
      </c>
      <c r="C5300">
        <v>1</v>
      </c>
      <c r="D5300" s="5">
        <f>SUM(B$2:B5300)</f>
        <v>30</v>
      </c>
      <c r="E5300" s="5">
        <f>SUM(C$2:C5300)</f>
        <v>5299</v>
      </c>
      <c r="F5300" s="6">
        <f>IF(stats[[#This Row],[Column1]],stats[[#This Row],[Total Clear]]/stats[[#This Row],[Total Runs]],NA())</f>
        <v>5.6614455557652387E-3</v>
      </c>
      <c r="G5300" s="6">
        <f>SUM(B$2:B5300) / SUM(C$2:C5300)</f>
        <v>5.6614455557652387E-3</v>
      </c>
      <c r="H5300" s="7">
        <f>IFERROR(stats[[#This Row],[Column1]]-A5299,"")</f>
        <v>1.0648148090695031E-3</v>
      </c>
      <c r="I5300" s="7">
        <f>IFERROR(_xlfn.QUARTILE.INC(H$2:H5300,1),"")</f>
        <v>9.3750000087311491E-4</v>
      </c>
      <c r="J5300" s="7">
        <f>IFERROR(_xlfn.QUARTILE.INC(H$2:H5300,3),"")</f>
        <v>1.0648148090695031E-3</v>
      </c>
      <c r="K5300" s="7">
        <f>IFERROR(stats[[#This Row],[Q3]]-stats[[#This Row],[Q1]],"")</f>
        <v>1.2731480819638819E-4</v>
      </c>
      <c r="L5300" s="7">
        <f>IFERROR(AVERAGEIFS(H$2:H5300, H$2:H5300, "&lt;" &amp;stats[[#This Row],[Q3]]+(2*stats[[#This Row],[IQR]]), H$2:H5300, "&gt;" &amp; stats[[#This Row],[Q1]]-(2*stats[[#This Row],[IQR]])),"")</f>
        <v>9.9968193384247978E-4</v>
      </c>
    </row>
    <row r="5301" spans="1:12" x14ac:dyDescent="0.25">
      <c r="A5301" s="4">
        <v>44451.213043981479</v>
      </c>
      <c r="B5301">
        <v>0</v>
      </c>
      <c r="C5301">
        <v>1</v>
      </c>
      <c r="D5301" s="5">
        <f>SUM(B$2:B5301)</f>
        <v>30</v>
      </c>
      <c r="E5301" s="5">
        <f>SUM(C$2:C5301)</f>
        <v>5300</v>
      </c>
      <c r="F5301" s="6">
        <f>IF(stats[[#This Row],[Column1]],stats[[#This Row],[Total Clear]]/stats[[#This Row],[Total Runs]],NA())</f>
        <v>5.6603773584905656E-3</v>
      </c>
      <c r="G5301" s="6">
        <f>SUM(B$2:B5301) / SUM(C$2:C5301)</f>
        <v>5.6603773584905656E-3</v>
      </c>
      <c r="H5301" s="7">
        <f>IFERROR(stats[[#This Row],[Column1]]-A5300,"")</f>
        <v>1.0300925932824612E-3</v>
      </c>
      <c r="I5301" s="7">
        <f>IFERROR(_xlfn.QUARTILE.INC(H$2:H5301,1),"")</f>
        <v>9.3750000087311491E-4</v>
      </c>
      <c r="J5301" s="7">
        <f>IFERROR(_xlfn.QUARTILE.INC(H$2:H5301,3),"")</f>
        <v>1.0648148090695031E-3</v>
      </c>
      <c r="K5301" s="7">
        <f>IFERROR(stats[[#This Row],[Q3]]-stats[[#This Row],[Q1]],"")</f>
        <v>1.2731480819638819E-4</v>
      </c>
      <c r="L5301" s="7">
        <f>IFERROR(AVERAGEIFS(H$2:H5301, H$2:H5301, "&lt;" &amp;stats[[#This Row],[Q3]]+(2*stats[[#This Row],[IQR]]), H$2:H5301, "&gt;" &amp; stats[[#This Row],[Q1]]-(2*stats[[#This Row],[IQR]])),"")</f>
        <v>9.9968773629610327E-4</v>
      </c>
    </row>
    <row r="5302" spans="1:12" x14ac:dyDescent="0.25">
      <c r="A5302" s="4">
        <v>44451.213969907411</v>
      </c>
      <c r="B5302">
        <v>0</v>
      </c>
      <c r="C5302">
        <v>1</v>
      </c>
      <c r="D5302" s="5">
        <f>SUM(B$2:B5302)</f>
        <v>30</v>
      </c>
      <c r="E5302" s="5">
        <f>SUM(C$2:C5302)</f>
        <v>5301</v>
      </c>
      <c r="F5302" s="6">
        <f>IF(stats[[#This Row],[Column1]],stats[[#This Row],[Total Clear]]/stats[[#This Row],[Total Runs]],NA())</f>
        <v>5.6593095642331632E-3</v>
      </c>
      <c r="G5302" s="6">
        <f>SUM(B$2:B5302) / SUM(C$2:C5302)</f>
        <v>5.6593095642331632E-3</v>
      </c>
      <c r="H5302" s="7">
        <f>IFERROR(stats[[#This Row],[Column1]]-A5301,"")</f>
        <v>9.2592593136942014E-4</v>
      </c>
      <c r="I5302" s="7">
        <f>IFERROR(_xlfn.QUARTILE.INC(H$2:H5302,1),"")</f>
        <v>9.3750000087311491E-4</v>
      </c>
      <c r="J5302" s="7">
        <f>IFERROR(_xlfn.QUARTILE.INC(H$2:H5302,3),"")</f>
        <v>1.0648148090695031E-3</v>
      </c>
      <c r="K5302" s="7">
        <f>IFERROR(stats[[#This Row],[Q3]]-stats[[#This Row],[Q1]],"")</f>
        <v>1.2731480819638819E-4</v>
      </c>
      <c r="L5302" s="7">
        <f>IFERROR(AVERAGEIFS(H$2:H5302, H$2:H5302, "&lt;" &amp;stats[[#This Row],[Q3]]+(2*stats[[#This Row],[IQR]]), H$2:H5302, "&gt;" &amp; stats[[#This Row],[Q1]]-(2*stats[[#This Row],[IQR]])),"")</f>
        <v>9.9967366498650246E-4</v>
      </c>
    </row>
    <row r="5303" spans="1:12" x14ac:dyDescent="0.25">
      <c r="A5303" s="4">
        <v>44451.214999999997</v>
      </c>
      <c r="B5303">
        <v>0</v>
      </c>
      <c r="C5303">
        <v>1</v>
      </c>
      <c r="D5303" s="5">
        <f>SUM(B$2:B5303)</f>
        <v>30</v>
      </c>
      <c r="E5303" s="5">
        <f>SUM(C$2:C5303)</f>
        <v>5302</v>
      </c>
      <c r="F5303" s="6">
        <f>IF(stats[[#This Row],[Column1]],stats[[#This Row],[Total Clear]]/stats[[#This Row],[Total Runs]],NA())</f>
        <v>5.6582421727649941E-3</v>
      </c>
      <c r="G5303" s="6">
        <f>SUM(B$2:B5303) / SUM(C$2:C5303)</f>
        <v>5.6582421727649941E-3</v>
      </c>
      <c r="H5303" s="7">
        <f>IFERROR(stats[[#This Row],[Column1]]-A5302,"")</f>
        <v>1.0300925860065036E-3</v>
      </c>
      <c r="I5303" s="7">
        <f>IFERROR(_xlfn.QUARTILE.INC(H$2:H5303,1),"")</f>
        <v>9.3750000087311491E-4</v>
      </c>
      <c r="J5303" s="7">
        <f>IFERROR(_xlfn.QUARTILE.INC(H$2:H5303,3),"")</f>
        <v>1.0648148090695031E-3</v>
      </c>
      <c r="K5303" s="7">
        <f>IFERROR(stats[[#This Row],[Q3]]-stats[[#This Row],[Q1]],"")</f>
        <v>1.2731480819638819E-4</v>
      </c>
      <c r="L5303" s="7">
        <f>IFERROR(AVERAGEIFS(H$2:H5303, H$2:H5303, "&lt;" &amp;stats[[#This Row],[Q3]]+(2*stats[[#This Row],[IQR]]), H$2:H5303, "&gt;" &amp; stats[[#This Row],[Q1]]-(2*stats[[#This Row],[IQR]])),"")</f>
        <v>9.9967946680245136E-4</v>
      </c>
    </row>
    <row r="5304" spans="1:12" x14ac:dyDescent="0.25">
      <c r="A5304" s="4">
        <v>44451.21601851852</v>
      </c>
      <c r="B5304">
        <v>0</v>
      </c>
      <c r="C5304">
        <v>1</v>
      </c>
      <c r="D5304" s="5">
        <f>SUM(B$2:B5304)</f>
        <v>30</v>
      </c>
      <c r="E5304" s="5">
        <f>SUM(C$2:C5304)</f>
        <v>5303</v>
      </c>
      <c r="F5304" s="6">
        <f>IF(stats[[#This Row],[Column1]],stats[[#This Row],[Total Clear]]/stats[[#This Row],[Total Runs]],NA())</f>
        <v>5.6571751838581938E-3</v>
      </c>
      <c r="G5304" s="6">
        <f>SUM(B$2:B5304) / SUM(C$2:C5304)</f>
        <v>5.6571751838581938E-3</v>
      </c>
      <c r="H5304" s="7">
        <f>IFERROR(stats[[#This Row],[Column1]]-A5303,"")</f>
        <v>1.0185185237787664E-3</v>
      </c>
      <c r="I5304" s="7">
        <f>IFERROR(_xlfn.QUARTILE.INC(H$2:H5304,1),"")</f>
        <v>9.3750000087311491E-4</v>
      </c>
      <c r="J5304" s="7">
        <f>IFERROR(_xlfn.QUARTILE.INC(H$2:H5304,3),"")</f>
        <v>1.0648148090695031E-3</v>
      </c>
      <c r="K5304" s="7">
        <f>IFERROR(stats[[#This Row],[Q3]]-stats[[#This Row],[Q1]],"")</f>
        <v>1.2731480819638819E-4</v>
      </c>
      <c r="L5304" s="7">
        <f>IFERROR(AVERAGEIFS(H$2:H5304, H$2:H5304, "&lt;" &amp;stats[[#This Row],[Q3]]+(2*stats[[#This Row],[IQR]]), H$2:H5304, "&gt;" &amp; stats[[#This Row],[Q1]]-(2*stats[[#This Row],[IQR]])),"")</f>
        <v>9.9968305929996784E-4</v>
      </c>
    </row>
    <row r="5305" spans="1:12" x14ac:dyDescent="0.25">
      <c r="A5305" s="4">
        <v>44451.217048611114</v>
      </c>
      <c r="B5305">
        <v>0</v>
      </c>
      <c r="C5305">
        <v>1</v>
      </c>
      <c r="D5305" s="5">
        <f>SUM(B$2:B5305)</f>
        <v>30</v>
      </c>
      <c r="E5305" s="5">
        <f>SUM(C$2:C5305)</f>
        <v>5304</v>
      </c>
      <c r="F5305" s="6">
        <f>IF(stats[[#This Row],[Column1]],stats[[#This Row],[Total Clear]]/stats[[#This Row],[Total Runs]],NA())</f>
        <v>5.6561085972850677E-3</v>
      </c>
      <c r="G5305" s="6">
        <f>SUM(B$2:B5305) / SUM(C$2:C5305)</f>
        <v>5.6561085972850677E-3</v>
      </c>
      <c r="H5305" s="7">
        <f>IFERROR(stats[[#This Row],[Column1]]-A5304,"")</f>
        <v>1.0300925932824612E-3</v>
      </c>
      <c r="I5305" s="7">
        <f>IFERROR(_xlfn.QUARTILE.INC(H$2:H5305,1),"")</f>
        <v>9.3750000087311491E-4</v>
      </c>
      <c r="J5305" s="7">
        <f>IFERROR(_xlfn.QUARTILE.INC(H$2:H5305,3),"")</f>
        <v>1.0648148090695031E-3</v>
      </c>
      <c r="K5305" s="7">
        <f>IFERROR(stats[[#This Row],[Q3]]-stats[[#This Row],[Q1]],"")</f>
        <v>1.2731480819638819E-4</v>
      </c>
      <c r="L5305" s="7">
        <f>IFERROR(AVERAGEIFS(H$2:H5305, H$2:H5305, "&lt;" &amp;stats[[#This Row],[Q3]]+(2*stats[[#This Row],[IQR]]), H$2:H5305, "&gt;" &amp; stats[[#This Row],[Q1]]-(2*stats[[#This Row],[IQR]])),"")</f>
        <v>9.9968885711388257E-4</v>
      </c>
    </row>
    <row r="5306" spans="1:12" x14ac:dyDescent="0.25">
      <c r="A5306" s="4">
        <v>44451.21802083333</v>
      </c>
      <c r="B5306">
        <v>0</v>
      </c>
      <c r="C5306">
        <v>1</v>
      </c>
      <c r="D5306" s="5">
        <f>SUM(B$2:B5306)</f>
        <v>30</v>
      </c>
      <c r="E5306" s="5">
        <f>SUM(C$2:C5306)</f>
        <v>5305</v>
      </c>
      <c r="F5306" s="6">
        <f>IF(stats[[#This Row],[Column1]],stats[[#This Row],[Total Clear]]/stats[[#This Row],[Total Runs]],NA())</f>
        <v>5.6550424128180964E-3</v>
      </c>
      <c r="G5306" s="6">
        <f>SUM(B$2:B5306) / SUM(C$2:C5306)</f>
        <v>5.6550424128180964E-3</v>
      </c>
      <c r="H5306" s="7">
        <f>IFERROR(stats[[#This Row],[Column1]]-A5305,"")</f>
        <v>9.7222221666015685E-4</v>
      </c>
      <c r="I5306" s="7">
        <f>IFERROR(_xlfn.QUARTILE.INC(H$2:H5306,1),"")</f>
        <v>9.3750000087311491E-4</v>
      </c>
      <c r="J5306" s="7">
        <f>IFERROR(_xlfn.QUARTILE.INC(H$2:H5306,3),"")</f>
        <v>1.0648148090695031E-3</v>
      </c>
      <c r="K5306" s="7">
        <f>IFERROR(stats[[#This Row],[Q3]]-stats[[#This Row],[Q1]],"")</f>
        <v>1.2731480819638819E-4</v>
      </c>
      <c r="L5306" s="7">
        <f>IFERROR(AVERAGEIFS(H$2:H5306, H$2:H5306, "&lt;" &amp;stats[[#This Row],[Q3]]+(2*stats[[#This Row],[IQR]]), H$2:H5306, "&gt;" &amp; stats[[#This Row],[Q1]]-(2*stats[[#This Row],[IQR]])),"")</f>
        <v>9.9968362138371609E-4</v>
      </c>
    </row>
    <row r="5307" spans="1:12" x14ac:dyDescent="0.25">
      <c r="A5307" s="4">
        <v>44451.219074074077</v>
      </c>
      <c r="B5307">
        <v>0</v>
      </c>
      <c r="C5307">
        <v>1</v>
      </c>
      <c r="D5307" s="5">
        <f>SUM(B$2:B5307)</f>
        <v>30</v>
      </c>
      <c r="E5307" s="5">
        <f>SUM(C$2:C5307)</f>
        <v>5306</v>
      </c>
      <c r="F5307" s="6">
        <f>IF(stats[[#This Row],[Column1]],stats[[#This Row],[Total Clear]]/stats[[#This Row],[Total Runs]],NA())</f>
        <v>5.6539766302299288E-3</v>
      </c>
      <c r="G5307" s="6">
        <f>SUM(B$2:B5307) / SUM(C$2:C5307)</f>
        <v>5.6539766302299288E-3</v>
      </c>
      <c r="H5307" s="7">
        <f>IFERROR(stats[[#This Row],[Column1]]-A5306,"")</f>
        <v>1.0532407468417659E-3</v>
      </c>
      <c r="I5307" s="7">
        <f>IFERROR(_xlfn.QUARTILE.INC(H$2:H5307,1),"")</f>
        <v>9.3750000087311491E-4</v>
      </c>
      <c r="J5307" s="7">
        <f>IFERROR(_xlfn.QUARTILE.INC(H$2:H5307,3),"")</f>
        <v>1.0648148090695031E-3</v>
      </c>
      <c r="K5307" s="7">
        <f>IFERROR(stats[[#This Row],[Q3]]-stats[[#This Row],[Q1]],"")</f>
        <v>1.2731480819638819E-4</v>
      </c>
      <c r="L5307" s="7">
        <f>IFERROR(AVERAGEIFS(H$2:H5307, H$2:H5307, "&lt;" &amp;stats[[#This Row],[Q3]]+(2*stats[[#This Row],[IQR]]), H$2:H5307, "&gt;" &amp; stats[[#This Row],[Q1]]-(2*stats[[#This Row],[IQR]])),"")</f>
        <v>9.9969382857362601E-4</v>
      </c>
    </row>
    <row r="5308" spans="1:12" x14ac:dyDescent="0.25">
      <c r="A5308" s="4">
        <v>44451.219976851855</v>
      </c>
      <c r="B5308">
        <v>0</v>
      </c>
      <c r="C5308">
        <v>1</v>
      </c>
      <c r="D5308" s="5">
        <f>SUM(B$2:B5308)</f>
        <v>30</v>
      </c>
      <c r="E5308" s="5">
        <f>SUM(C$2:C5308)</f>
        <v>5307</v>
      </c>
      <c r="F5308" s="6">
        <f>IF(stats[[#This Row],[Column1]],stats[[#This Row],[Total Clear]]/stats[[#This Row],[Total Runs]],NA())</f>
        <v>5.6529112492933863E-3</v>
      </c>
      <c r="G5308" s="6">
        <f>SUM(B$2:B5308) / SUM(C$2:C5308)</f>
        <v>5.6529112492933863E-3</v>
      </c>
      <c r="H5308" s="7">
        <f>IFERROR(stats[[#This Row],[Column1]]-A5307,"")</f>
        <v>9.0277777781011537E-4</v>
      </c>
      <c r="I5308" s="7">
        <f>IFERROR(_xlfn.QUARTILE.INC(H$2:H5308,1),"")</f>
        <v>9.3750000087311491E-4</v>
      </c>
      <c r="J5308" s="7">
        <f>IFERROR(_xlfn.QUARTILE.INC(H$2:H5308,3),"")</f>
        <v>1.0648148090695031E-3</v>
      </c>
      <c r="K5308" s="7">
        <f>IFERROR(stats[[#This Row],[Q3]]-stats[[#This Row],[Q1]],"")</f>
        <v>1.2731480819638819E-4</v>
      </c>
      <c r="L5308" s="7">
        <f>IFERROR(AVERAGEIFS(H$2:H5308, H$2:H5308, "&lt;" &amp;stats[[#This Row],[Q3]]+(2*stats[[#This Row],[IQR]]), H$2:H5308, "&gt;" &amp; stats[[#This Row],[Q1]]-(2*stats[[#This Row],[IQR]])),"")</f>
        <v>9.9967536133834336E-4</v>
      </c>
    </row>
    <row r="5309" spans="1:12" x14ac:dyDescent="0.25">
      <c r="A5309" s="4">
        <v>44451.220856481479</v>
      </c>
      <c r="B5309">
        <v>0</v>
      </c>
      <c r="C5309">
        <v>1</v>
      </c>
      <c r="D5309" s="5">
        <f>SUM(B$2:B5309)</f>
        <v>30</v>
      </c>
      <c r="E5309" s="5">
        <f>SUM(C$2:C5309)</f>
        <v>5308</v>
      </c>
      <c r="F5309" s="6">
        <f>IF(stats[[#This Row],[Column1]],stats[[#This Row],[Total Clear]]/stats[[#This Row],[Total Runs]],NA())</f>
        <v>5.6518462697814622E-3</v>
      </c>
      <c r="G5309" s="6">
        <f>SUM(B$2:B5309) / SUM(C$2:C5309)</f>
        <v>5.6518462697814622E-3</v>
      </c>
      <c r="H5309" s="7">
        <f>IFERROR(stats[[#This Row],[Column1]]-A5308,"")</f>
        <v>8.7962962425081059E-4</v>
      </c>
      <c r="I5309" s="7">
        <f>IFERROR(_xlfn.QUARTILE.INC(H$2:H5309,1),"")</f>
        <v>9.3750000087311491E-4</v>
      </c>
      <c r="J5309" s="7">
        <f>IFERROR(_xlfn.QUARTILE.INC(H$2:H5309,3),"")</f>
        <v>1.0648148090695031E-3</v>
      </c>
      <c r="K5309" s="7">
        <f>IFERROR(stats[[#This Row],[Q3]]-stats[[#This Row],[Q1]],"")</f>
        <v>1.2731480819638819E-4</v>
      </c>
      <c r="L5309" s="7">
        <f>IFERROR(AVERAGEIFS(H$2:H5309, H$2:H5309, "&lt;" &amp;stats[[#This Row],[Q3]]+(2*stats[[#This Row],[IQR]]), H$2:H5309, "&gt;" &amp; stats[[#This Row],[Q1]]-(2*stats[[#This Row],[IQR]])),"")</f>
        <v>9.9965249112742949E-4</v>
      </c>
    </row>
    <row r="5310" spans="1:12" x14ac:dyDescent="0.25">
      <c r="A5310" s="4">
        <v>44451.221932870372</v>
      </c>
      <c r="B5310">
        <v>0</v>
      </c>
      <c r="C5310">
        <v>1</v>
      </c>
      <c r="D5310" s="5">
        <f>SUM(B$2:B5310)</f>
        <v>30</v>
      </c>
      <c r="E5310" s="5">
        <f>SUM(C$2:C5310)</f>
        <v>5309</v>
      </c>
      <c r="F5310" s="6">
        <f>IF(stats[[#This Row],[Column1]],stats[[#This Row],[Total Clear]]/stats[[#This Row],[Total Runs]],NA())</f>
        <v>5.6507816914673197E-3</v>
      </c>
      <c r="G5310" s="6">
        <f>SUM(B$2:B5310) / SUM(C$2:C5310)</f>
        <v>5.6507816914673197E-3</v>
      </c>
      <c r="H5310" s="7">
        <f>IFERROR(stats[[#This Row],[Column1]]-A5309,"")</f>
        <v>1.0763888931251131E-3</v>
      </c>
      <c r="I5310" s="7">
        <f>IFERROR(_xlfn.QUARTILE.INC(H$2:H5310,1),"")</f>
        <v>9.3750000087311491E-4</v>
      </c>
      <c r="J5310" s="7">
        <f>IFERROR(_xlfn.QUARTILE.INC(H$2:H5310,3),"")</f>
        <v>1.0648148090695031E-3</v>
      </c>
      <c r="K5310" s="7">
        <f>IFERROR(stats[[#This Row],[Q3]]-stats[[#This Row],[Q1]],"")</f>
        <v>1.2731480819638819E-4</v>
      </c>
      <c r="L5310" s="7">
        <f>IFERROR(AVERAGEIFS(H$2:H5310, H$2:H5310, "&lt;" &amp;stats[[#This Row],[Q3]]+(2*stats[[#This Row],[IQR]]), H$2:H5310, "&gt;" &amp; stats[[#This Row],[Q1]]-(2*stats[[#This Row],[IQR]])),"")</f>
        <v>9.9966710758495276E-4</v>
      </c>
    </row>
    <row r="5311" spans="1:12" x14ac:dyDescent="0.25">
      <c r="A5311" s="4">
        <v>44451.222881944443</v>
      </c>
      <c r="B5311">
        <v>0</v>
      </c>
      <c r="C5311">
        <v>1</v>
      </c>
      <c r="D5311" s="5">
        <f>SUM(B$2:B5311)</f>
        <v>30</v>
      </c>
      <c r="E5311" s="5">
        <f>SUM(C$2:C5311)</f>
        <v>5310</v>
      </c>
      <c r="F5311" s="6">
        <f>IF(stats[[#This Row],[Column1]],stats[[#This Row],[Total Clear]]/stats[[#This Row],[Total Runs]],NA())</f>
        <v>5.6497175141242938E-3</v>
      </c>
      <c r="G5311" s="6">
        <f>SUM(B$2:B5311) / SUM(C$2:C5311)</f>
        <v>5.6497175141242938E-3</v>
      </c>
      <c r="H5311" s="7">
        <f>IFERROR(stats[[#This Row],[Column1]]-A5310,"")</f>
        <v>9.4907407037680969E-4</v>
      </c>
      <c r="I5311" s="7">
        <f>IFERROR(_xlfn.QUARTILE.INC(H$2:H5311,1),"")</f>
        <v>9.3750000087311491E-4</v>
      </c>
      <c r="J5311" s="7">
        <f>IFERROR(_xlfn.QUARTILE.INC(H$2:H5311,3),"")</f>
        <v>1.0648148090695031E-3</v>
      </c>
      <c r="K5311" s="7">
        <f>IFERROR(stats[[#This Row],[Q3]]-stats[[#This Row],[Q1]],"")</f>
        <v>1.2731480819638819E-4</v>
      </c>
      <c r="L5311" s="7">
        <f>IFERROR(AVERAGEIFS(H$2:H5311, H$2:H5311, "&lt;" &amp;stats[[#This Row],[Q3]]+(2*stats[[#This Row],[IQR]]), H$2:H5311, "&gt;" &amp; stats[[#This Row],[Q1]]-(2*stats[[#This Row],[IQR]])),"")</f>
        <v>9.9965747265118613E-4</v>
      </c>
    </row>
    <row r="5312" spans="1:12" x14ac:dyDescent="0.25">
      <c r="A5312" s="4">
        <v>44451.223912037036</v>
      </c>
      <c r="B5312">
        <v>0</v>
      </c>
      <c r="C5312">
        <v>1</v>
      </c>
      <c r="D5312" s="5">
        <f>SUM(B$2:B5312)</f>
        <v>30</v>
      </c>
      <c r="E5312" s="5">
        <f>SUM(C$2:C5312)</f>
        <v>5311</v>
      </c>
      <c r="F5312" s="6">
        <f>IF(stats[[#This Row],[Column1]],stats[[#This Row],[Total Clear]]/stats[[#This Row],[Total Runs]],NA())</f>
        <v>5.6486537375258893E-3</v>
      </c>
      <c r="G5312" s="6">
        <f>SUM(B$2:B5312) / SUM(C$2:C5312)</f>
        <v>5.6486537375258893E-3</v>
      </c>
      <c r="H5312" s="7">
        <f>IFERROR(stats[[#This Row],[Column1]]-A5311,"")</f>
        <v>1.0300925932824612E-3</v>
      </c>
      <c r="I5312" s="7">
        <f>IFERROR(_xlfn.QUARTILE.INC(H$2:H5312,1),"")</f>
        <v>9.3750000087311491E-4</v>
      </c>
      <c r="J5312" s="7">
        <f>IFERROR(_xlfn.QUARTILE.INC(H$2:H5312,3),"")</f>
        <v>1.0648148090695031E-3</v>
      </c>
      <c r="K5312" s="7">
        <f>IFERROR(stats[[#This Row],[Q3]]-stats[[#This Row],[Q1]],"")</f>
        <v>1.2731480819638819E-4</v>
      </c>
      <c r="L5312" s="7">
        <f>IFERROR(AVERAGEIFS(H$2:H5312, H$2:H5312, "&lt;" &amp;stats[[#This Row],[Q3]]+(2*stats[[#This Row],[IQR]]), H$2:H5312, "&gt;" &amp; stats[[#This Row],[Q1]]-(2*stats[[#This Row],[IQR]])),"")</f>
        <v>9.9966326760941773E-4</v>
      </c>
    </row>
    <row r="5313" spans="1:12" x14ac:dyDescent="0.25">
      <c r="A5313" s="4">
        <v>44451.224849537037</v>
      </c>
      <c r="B5313">
        <v>0</v>
      </c>
      <c r="C5313">
        <v>1</v>
      </c>
      <c r="D5313" s="5">
        <f>SUM(B$2:B5313)</f>
        <v>30</v>
      </c>
      <c r="E5313" s="5">
        <f>SUM(C$2:C5313)</f>
        <v>5312</v>
      </c>
      <c r="F5313" s="6">
        <f>IF(stats[[#This Row],[Column1]],stats[[#This Row],[Total Clear]]/stats[[#This Row],[Total Runs]],NA())</f>
        <v>5.6475903614457831E-3</v>
      </c>
      <c r="G5313" s="6">
        <f>SUM(B$2:B5313) / SUM(C$2:C5313)</f>
        <v>5.6475903614457831E-3</v>
      </c>
      <c r="H5313" s="7">
        <f>IFERROR(stats[[#This Row],[Column1]]-A5312,"")</f>
        <v>9.3750000087311491E-4</v>
      </c>
      <c r="I5313" s="7">
        <f>IFERROR(_xlfn.QUARTILE.INC(H$2:H5313,1),"")</f>
        <v>9.3750000087311491E-4</v>
      </c>
      <c r="J5313" s="7">
        <f>IFERROR(_xlfn.QUARTILE.INC(H$2:H5313,3),"")</f>
        <v>1.0648148090695031E-3</v>
      </c>
      <c r="K5313" s="7">
        <f>IFERROR(stats[[#This Row],[Q3]]-stats[[#This Row],[Q1]],"")</f>
        <v>1.2731480819638819E-4</v>
      </c>
      <c r="L5313" s="7">
        <f>IFERROR(AVERAGEIFS(H$2:H5313, H$2:H5313, "&lt;" &amp;stats[[#This Row],[Q3]]+(2*stats[[#This Row],[IQR]]), H$2:H5313, "&gt;" &amp; stats[[#This Row],[Q1]]-(2*stats[[#This Row],[IQR]])),"")</f>
        <v>9.9965143374938781E-4</v>
      </c>
    </row>
    <row r="5314" spans="1:12" x14ac:dyDescent="0.25">
      <c r="A5314" s="4">
        <v>44451.225810185184</v>
      </c>
      <c r="B5314">
        <v>0</v>
      </c>
      <c r="C5314">
        <v>1</v>
      </c>
      <c r="D5314" s="5">
        <f>SUM(B$2:B5314)</f>
        <v>30</v>
      </c>
      <c r="E5314" s="5">
        <f>SUM(C$2:C5314)</f>
        <v>5313</v>
      </c>
      <c r="F5314" s="6">
        <f>IF(stats[[#This Row],[Column1]],stats[[#This Row],[Total Clear]]/stats[[#This Row],[Total Runs]],NA())</f>
        <v>5.6465273856578201E-3</v>
      </c>
      <c r="G5314" s="6">
        <f>SUM(B$2:B5314) / SUM(C$2:C5314)</f>
        <v>5.6465273856578201E-3</v>
      </c>
      <c r="H5314" s="7">
        <f>IFERROR(stats[[#This Row],[Column1]]-A5313,"")</f>
        <v>9.6064814715646207E-4</v>
      </c>
      <c r="I5314" s="7">
        <f>IFERROR(_xlfn.QUARTILE.INC(H$2:H5314,1),"")</f>
        <v>9.3750000087311491E-4</v>
      </c>
      <c r="J5314" s="7">
        <f>IFERROR(_xlfn.QUARTILE.INC(H$2:H5314,3),"")</f>
        <v>1.0648148090695031E-3</v>
      </c>
      <c r="K5314" s="7">
        <f>IFERROR(stats[[#This Row],[Q3]]-stats[[#This Row],[Q1]],"")</f>
        <v>1.2731480819638819E-4</v>
      </c>
      <c r="L5314" s="7">
        <f>IFERROR(AVERAGEIFS(H$2:H5314, H$2:H5314, "&lt;" &amp;stats[[#This Row],[Q3]]+(2*stats[[#This Row],[IQR]]), H$2:H5314, "&gt;" &amp; stats[[#This Row],[Q1]]-(2*stats[[#This Row],[IQR]])),"")</f>
        <v>9.9964401020797319E-4</v>
      </c>
    </row>
    <row r="5315" spans="1:12" x14ac:dyDescent="0.25">
      <c r="A5315" s="4">
        <v>44451.226782407408</v>
      </c>
      <c r="B5315">
        <v>0</v>
      </c>
      <c r="C5315">
        <v>1</v>
      </c>
      <c r="D5315" s="5">
        <f>SUM(B$2:B5315)</f>
        <v>30</v>
      </c>
      <c r="E5315" s="5">
        <f>SUM(C$2:C5315)</f>
        <v>5314</v>
      </c>
      <c r="F5315" s="6">
        <f>IF(stats[[#This Row],[Column1]],stats[[#This Row],[Total Clear]]/stats[[#This Row],[Total Runs]],NA())</f>
        <v>5.6454648099360178E-3</v>
      </c>
      <c r="G5315" s="6">
        <f>SUM(B$2:B5315) / SUM(C$2:C5315)</f>
        <v>5.6454648099360178E-3</v>
      </c>
      <c r="H5315" s="7">
        <f>IFERROR(stats[[#This Row],[Column1]]-A5314,"")</f>
        <v>9.7222222393611446E-4</v>
      </c>
      <c r="I5315" s="7">
        <f>IFERROR(_xlfn.QUARTILE.INC(H$2:H5315,1),"")</f>
        <v>9.3750000087311491E-4</v>
      </c>
      <c r="J5315" s="7">
        <f>IFERROR(_xlfn.QUARTILE.INC(H$2:H5315,3),"")</f>
        <v>1.0648148090695031E-3</v>
      </c>
      <c r="K5315" s="7">
        <f>IFERROR(stats[[#This Row],[Q3]]-stats[[#This Row],[Q1]],"")</f>
        <v>1.2731480819638819E-4</v>
      </c>
      <c r="L5315" s="7">
        <f>IFERROR(AVERAGEIFS(H$2:H5315, H$2:H5315, "&lt;" &amp;stats[[#This Row],[Q3]]+(2*stats[[#This Row],[IQR]]), H$2:H5315, "&gt;" &amp; stats[[#This Row],[Q1]]-(2*stats[[#This Row],[IQR]])),"")</f>
        <v>9.9963879198032872E-4</v>
      </c>
    </row>
    <row r="5316" spans="1:12" x14ac:dyDescent="0.25">
      <c r="A5316" s="4">
        <v>44451.227731481478</v>
      </c>
      <c r="B5316">
        <v>0</v>
      </c>
      <c r="C5316">
        <v>1</v>
      </c>
      <c r="D5316" s="5">
        <f>SUM(B$2:B5316)</f>
        <v>30</v>
      </c>
      <c r="E5316" s="5">
        <f>SUM(C$2:C5316)</f>
        <v>5315</v>
      </c>
      <c r="F5316" s="6">
        <f>IF(stats[[#This Row],[Column1]],stats[[#This Row],[Total Clear]]/stats[[#This Row],[Total Runs]],NA())</f>
        <v>5.6444026340545629E-3</v>
      </c>
      <c r="G5316" s="6">
        <f>SUM(B$2:B5316) / SUM(C$2:C5316)</f>
        <v>5.6444026340545629E-3</v>
      </c>
      <c r="H5316" s="7">
        <f>IFERROR(stats[[#This Row],[Column1]]-A5315,"")</f>
        <v>9.4907407037680969E-4</v>
      </c>
      <c r="I5316" s="7">
        <f>IFERROR(_xlfn.QUARTILE.INC(H$2:H5316,1),"")</f>
        <v>9.3750000087311491E-4</v>
      </c>
      <c r="J5316" s="7">
        <f>IFERROR(_xlfn.QUARTILE.INC(H$2:H5316,3),"")</f>
        <v>1.0648148090695031E-3</v>
      </c>
      <c r="K5316" s="7">
        <f>IFERROR(stats[[#This Row],[Q3]]-stats[[#This Row],[Q1]],"")</f>
        <v>1.2731480819638819E-4</v>
      </c>
      <c r="L5316" s="7">
        <f>IFERROR(AVERAGEIFS(H$2:H5316, H$2:H5316, "&lt;" &amp;stats[[#This Row],[Q3]]+(2*stats[[#This Row],[IQR]]), H$2:H5316, "&gt;" &amp; stats[[#This Row],[Q1]]-(2*stats[[#This Row],[IQR]])),"")</f>
        <v>9.9962917159950601E-4</v>
      </c>
    </row>
    <row r="5317" spans="1:12" x14ac:dyDescent="0.25">
      <c r="A5317" s="4">
        <v>44451.228750000002</v>
      </c>
      <c r="B5317">
        <v>0</v>
      </c>
      <c r="C5317">
        <v>1</v>
      </c>
      <c r="D5317" s="5">
        <f>SUM(B$2:B5317)</f>
        <v>30</v>
      </c>
      <c r="E5317" s="5">
        <f>SUM(C$2:C5317)</f>
        <v>5316</v>
      </c>
      <c r="F5317" s="6">
        <f>IF(stats[[#This Row],[Column1]],stats[[#This Row],[Total Clear]]/stats[[#This Row],[Total Runs]],NA())</f>
        <v>5.6433408577878106E-3</v>
      </c>
      <c r="G5317" s="6">
        <f>SUM(B$2:B5317) / SUM(C$2:C5317)</f>
        <v>5.6433408577878106E-3</v>
      </c>
      <c r="H5317" s="7">
        <f>IFERROR(stats[[#This Row],[Column1]]-A5316,"")</f>
        <v>1.0185185237787664E-3</v>
      </c>
      <c r="I5317" s="7">
        <f>IFERROR(_xlfn.QUARTILE.INC(H$2:H5317,1),"")</f>
        <v>9.3750000087311491E-4</v>
      </c>
      <c r="J5317" s="7">
        <f>IFERROR(_xlfn.QUARTILE.INC(H$2:H5317,3),"")</f>
        <v>1.0648148090695031E-3</v>
      </c>
      <c r="K5317" s="7">
        <f>IFERROR(stats[[#This Row],[Q3]]-stats[[#This Row],[Q1]],"")</f>
        <v>1.2731480819638819E-4</v>
      </c>
      <c r="L5317" s="7">
        <f>IFERROR(AVERAGEIFS(H$2:H5317, H$2:H5317, "&lt;" &amp;stats[[#This Row],[Q3]]+(2*stats[[#This Row],[IQR]]), H$2:H5317, "&gt;" &amp; stats[[#This Row],[Q1]]-(2*stats[[#This Row],[IQR]])),"")</f>
        <v>9.9963276478044175E-4</v>
      </c>
    </row>
    <row r="5318" spans="1:12" x14ac:dyDescent="0.25">
      <c r="A5318" s="4">
        <v>44451.229756944442</v>
      </c>
      <c r="B5318">
        <v>0</v>
      </c>
      <c r="C5318">
        <v>1</v>
      </c>
      <c r="D5318" s="5">
        <f>SUM(B$2:B5318)</f>
        <v>30</v>
      </c>
      <c r="E5318" s="5">
        <f>SUM(C$2:C5318)</f>
        <v>5317</v>
      </c>
      <c r="F5318" s="6">
        <f>IF(stats[[#This Row],[Column1]],stats[[#This Row],[Total Clear]]/stats[[#This Row],[Total Runs]],NA())</f>
        <v>5.6422794809102873E-3</v>
      </c>
      <c r="G5318" s="6">
        <f>SUM(B$2:B5318) / SUM(C$2:C5318)</f>
        <v>5.6422794809102873E-3</v>
      </c>
      <c r="H5318" s="7">
        <f>IFERROR(stats[[#This Row],[Column1]]-A5317,"")</f>
        <v>1.0069444397231564E-3</v>
      </c>
      <c r="I5318" s="7">
        <f>IFERROR(_xlfn.QUARTILE.INC(H$2:H5318,1),"")</f>
        <v>9.3750000087311491E-4</v>
      </c>
      <c r="J5318" s="7">
        <f>IFERROR(_xlfn.QUARTILE.INC(H$2:H5318,3),"")</f>
        <v>1.0648148090695031E-3</v>
      </c>
      <c r="K5318" s="7">
        <f>IFERROR(stats[[#This Row],[Q3]]-stats[[#This Row],[Q1]],"")</f>
        <v>1.2731480819638819E-4</v>
      </c>
      <c r="L5318" s="7">
        <f>IFERROR(AVERAGEIFS(H$2:H5318, H$2:H5318, "&lt;" &amp;stats[[#This Row],[Q3]]+(2*stats[[#This Row],[IQR]]), H$2:H5318, "&gt;" &amp; stats[[#This Row],[Q1]]-(2*stats[[#This Row],[IQR]])),"")</f>
        <v>9.9963415536145038E-4</v>
      </c>
    </row>
    <row r="5319" spans="1:12" x14ac:dyDescent="0.25">
      <c r="A5319" s="4">
        <v>44451.230624999997</v>
      </c>
      <c r="B5319">
        <v>0</v>
      </c>
      <c r="C5319">
        <v>1</v>
      </c>
      <c r="D5319" s="5">
        <f>SUM(B$2:B5319)</f>
        <v>30</v>
      </c>
      <c r="E5319" s="5">
        <f>SUM(C$2:C5319)</f>
        <v>5318</v>
      </c>
      <c r="F5319" s="6">
        <f>IF(stats[[#This Row],[Column1]],stats[[#This Row],[Total Clear]]/stats[[#This Row],[Total Runs]],NA())</f>
        <v>5.6412185031966908E-3</v>
      </c>
      <c r="G5319" s="6">
        <f>SUM(B$2:B5319) / SUM(C$2:C5319)</f>
        <v>5.6412185031966908E-3</v>
      </c>
      <c r="H5319" s="7">
        <f>IFERROR(stats[[#This Row],[Column1]]-A5318,"")</f>
        <v>8.6805555474711582E-4</v>
      </c>
      <c r="I5319" s="7">
        <f>IFERROR(_xlfn.QUARTILE.INC(H$2:H5319,1),"")</f>
        <v>9.3750000087311491E-4</v>
      </c>
      <c r="J5319" s="7">
        <f>IFERROR(_xlfn.QUARTILE.INC(H$2:H5319,3),"")</f>
        <v>1.0648148090695031E-3</v>
      </c>
      <c r="K5319" s="7">
        <f>IFERROR(stats[[#This Row],[Q3]]-stats[[#This Row],[Q1]],"")</f>
        <v>1.2731480819638819E-4</v>
      </c>
      <c r="L5319" s="7">
        <f>IFERROR(AVERAGEIFS(H$2:H5319, H$2:H5319, "&lt;" &amp;stats[[#This Row],[Q3]]+(2*stats[[#This Row],[IQR]]), H$2:H5319, "&gt;" &amp; stats[[#This Row],[Q1]]-(2*stats[[#This Row],[IQR]])),"")</f>
        <v>9.9960913566177092E-4</v>
      </c>
    </row>
    <row r="5320" spans="1:12" x14ac:dyDescent="0.25">
      <c r="A5320" s="4">
        <v>44451.231539351851</v>
      </c>
      <c r="B5320">
        <v>0</v>
      </c>
      <c r="C5320">
        <v>1</v>
      </c>
      <c r="D5320" s="5">
        <f>SUM(B$2:B5320)</f>
        <v>30</v>
      </c>
      <c r="E5320" s="5">
        <f>SUM(C$2:C5320)</f>
        <v>5319</v>
      </c>
      <c r="F5320" s="6">
        <f>IF(stats[[#This Row],[Column1]],stats[[#This Row],[Total Clear]]/stats[[#This Row],[Total Runs]],NA())</f>
        <v>5.6401579244218835E-3</v>
      </c>
      <c r="G5320" s="6">
        <f>SUM(B$2:B5320) / SUM(C$2:C5320)</f>
        <v>5.6401579244218835E-3</v>
      </c>
      <c r="H5320" s="7">
        <f>IFERROR(stats[[#This Row],[Column1]]-A5319,"")</f>
        <v>9.1435185458976775E-4</v>
      </c>
      <c r="I5320" s="7">
        <f>IFERROR(_xlfn.QUARTILE.INC(H$2:H5320,1),"")</f>
        <v>9.3750000087311491E-4</v>
      </c>
      <c r="J5320" s="7">
        <f>IFERROR(_xlfn.QUARTILE.INC(H$2:H5320,3),"")</f>
        <v>1.0648148090695031E-3</v>
      </c>
      <c r="K5320" s="7">
        <f>IFERROR(stats[[#This Row],[Q3]]-stats[[#This Row],[Q1]],"")</f>
        <v>1.2731480819638819E-4</v>
      </c>
      <c r="L5320" s="7">
        <f>IFERROR(AVERAGEIFS(H$2:H5320, H$2:H5320, "&lt;" &amp;stats[[#This Row],[Q3]]+(2*stats[[#This Row],[IQR]]), H$2:H5320, "&gt;" &amp; stats[[#This Row],[Q1]]-(2*stats[[#This Row],[IQR]])),"")</f>
        <v>9.995929270532021E-4</v>
      </c>
    </row>
    <row r="5321" spans="1:12" x14ac:dyDescent="0.25">
      <c r="A5321" s="4">
        <v>44451.232604166667</v>
      </c>
      <c r="B5321">
        <v>0</v>
      </c>
      <c r="C5321">
        <v>1</v>
      </c>
      <c r="D5321" s="5">
        <f>SUM(B$2:B5321)</f>
        <v>30</v>
      </c>
      <c r="E5321" s="5">
        <f>SUM(C$2:C5321)</f>
        <v>5320</v>
      </c>
      <c r="F5321" s="6">
        <f>IF(stats[[#This Row],[Column1]],stats[[#This Row],[Total Clear]]/stats[[#This Row],[Total Runs]],NA())</f>
        <v>5.6390977443609019E-3</v>
      </c>
      <c r="G5321" s="6">
        <f>SUM(B$2:B5321) / SUM(C$2:C5321)</f>
        <v>5.6390977443609019E-3</v>
      </c>
      <c r="H5321" s="7">
        <f>IFERROR(stats[[#This Row],[Column1]]-A5320,"")</f>
        <v>1.0648148163454607E-3</v>
      </c>
      <c r="I5321" s="7">
        <f>IFERROR(_xlfn.QUARTILE.INC(H$2:H5321,1),"")</f>
        <v>9.3750000087311491E-4</v>
      </c>
      <c r="J5321" s="7">
        <f>IFERROR(_xlfn.QUARTILE.INC(H$2:H5321,3),"")</f>
        <v>1.0648148090695031E-3</v>
      </c>
      <c r="K5321" s="7">
        <f>IFERROR(stats[[#This Row],[Q3]]-stats[[#This Row],[Q1]],"")</f>
        <v>1.2731480819638819E-4</v>
      </c>
      <c r="L5321" s="7">
        <f>IFERROR(AVERAGEIFS(H$2:H5321, H$2:H5321, "&lt;" &amp;stats[[#This Row],[Q3]]+(2*stats[[#This Row],[IQR]]), H$2:H5321, "&gt;" &amp; stats[[#This Row],[Q1]]-(2*stats[[#This Row],[IQR]])),"")</f>
        <v>9.9960532429503677E-4</v>
      </c>
    </row>
    <row r="5322" spans="1:12" x14ac:dyDescent="0.25">
      <c r="A5322" s="4">
        <v>44451.23369212963</v>
      </c>
      <c r="B5322">
        <v>0</v>
      </c>
      <c r="C5322">
        <v>1</v>
      </c>
      <c r="D5322" s="5">
        <f>SUM(B$2:B5322)</f>
        <v>30</v>
      </c>
      <c r="E5322" s="5">
        <f>SUM(C$2:C5322)</f>
        <v>5321</v>
      </c>
      <c r="F5322" s="6">
        <f>IF(stats[[#This Row],[Column1]],stats[[#This Row],[Total Clear]]/stats[[#This Row],[Total Runs]],NA())</f>
        <v>5.6380379627889495E-3</v>
      </c>
      <c r="G5322" s="6">
        <f>SUM(B$2:B5322) / SUM(C$2:C5322)</f>
        <v>5.6380379627889495E-3</v>
      </c>
      <c r="H5322" s="7">
        <f>IFERROR(stats[[#This Row],[Column1]]-A5321,"")</f>
        <v>1.0879629626288079E-3</v>
      </c>
      <c r="I5322" s="7">
        <f>IFERROR(_xlfn.QUARTILE.INC(H$2:H5322,1),"")</f>
        <v>9.3750000087311491E-4</v>
      </c>
      <c r="J5322" s="7">
        <f>IFERROR(_xlfn.QUARTILE.INC(H$2:H5322,3),"")</f>
        <v>1.0648148090695031E-3</v>
      </c>
      <c r="K5322" s="7">
        <f>IFERROR(stats[[#This Row],[Q3]]-stats[[#This Row],[Q1]],"")</f>
        <v>1.2731480819638819E-4</v>
      </c>
      <c r="L5322" s="7">
        <f>IFERROR(AVERAGEIFS(H$2:H5322, H$2:H5322, "&lt;" &amp;stats[[#This Row],[Q3]]+(2*stats[[#This Row],[IQR]]), H$2:H5322, "&gt;" &amp; stats[[#This Row],[Q1]]-(2*stats[[#This Row],[IQR]])),"")</f>
        <v>9.9962211594048218E-4</v>
      </c>
    </row>
    <row r="5323" spans="1:12" x14ac:dyDescent="0.25">
      <c r="A5323" s="4">
        <v>44451.234652777777</v>
      </c>
      <c r="B5323">
        <v>0</v>
      </c>
      <c r="C5323">
        <v>1</v>
      </c>
      <c r="D5323" s="5">
        <f>SUM(B$2:B5323)</f>
        <v>30</v>
      </c>
      <c r="E5323" s="5">
        <f>SUM(C$2:C5323)</f>
        <v>5322</v>
      </c>
      <c r="F5323" s="6">
        <f>IF(stats[[#This Row],[Column1]],stats[[#This Row],[Total Clear]]/stats[[#This Row],[Total Runs]],NA())</f>
        <v>5.6369785794813977E-3</v>
      </c>
      <c r="G5323" s="6">
        <f>SUM(B$2:B5323) / SUM(C$2:C5323)</f>
        <v>5.6369785794813977E-3</v>
      </c>
      <c r="H5323" s="7">
        <f>IFERROR(stats[[#This Row],[Column1]]-A5322,"")</f>
        <v>9.6064814715646207E-4</v>
      </c>
      <c r="I5323" s="7">
        <f>IFERROR(_xlfn.QUARTILE.INC(H$2:H5323,1),"")</f>
        <v>9.3750000087311491E-4</v>
      </c>
      <c r="J5323" s="7">
        <f>IFERROR(_xlfn.QUARTILE.INC(H$2:H5323,3),"")</f>
        <v>1.0648148090695031E-3</v>
      </c>
      <c r="K5323" s="7">
        <f>IFERROR(stats[[#This Row],[Q3]]-stats[[#This Row],[Q1]],"")</f>
        <v>1.2731480819638819E-4</v>
      </c>
      <c r="L5323" s="7">
        <f>IFERROR(AVERAGEIFS(H$2:H5323, H$2:H5323, "&lt;" &amp;stats[[#This Row],[Q3]]+(2*stats[[#This Row],[IQR]]), H$2:H5323, "&gt;" &amp; stats[[#This Row],[Q1]]-(2*stats[[#This Row],[IQR]])),"")</f>
        <v>9.9961471066425489E-4</v>
      </c>
    </row>
    <row r="5324" spans="1:12" x14ac:dyDescent="0.25">
      <c r="A5324" s="4">
        <v>44451.235578703701</v>
      </c>
      <c r="B5324">
        <v>0</v>
      </c>
      <c r="C5324">
        <v>1</v>
      </c>
      <c r="D5324" s="5">
        <f>SUM(B$2:B5324)</f>
        <v>30</v>
      </c>
      <c r="E5324" s="5">
        <f>SUM(C$2:C5324)</f>
        <v>5323</v>
      </c>
      <c r="F5324" s="6">
        <f>IF(stats[[#This Row],[Column1]],stats[[#This Row],[Total Clear]]/stats[[#This Row],[Total Runs]],NA())</f>
        <v>5.6359195942137889E-3</v>
      </c>
      <c r="G5324" s="6">
        <f>SUM(B$2:B5324) / SUM(C$2:C5324)</f>
        <v>5.6359195942137889E-3</v>
      </c>
      <c r="H5324" s="7">
        <f>IFERROR(stats[[#This Row],[Column1]]-A5323,"")</f>
        <v>9.2592592409346253E-4</v>
      </c>
      <c r="I5324" s="7">
        <f>IFERROR(_xlfn.QUARTILE.INC(H$2:H5324,1),"")</f>
        <v>9.3750000087311491E-4</v>
      </c>
      <c r="J5324" s="7">
        <f>IFERROR(_xlfn.QUARTILE.INC(H$2:H5324,3),"")</f>
        <v>1.0648148090695031E-3</v>
      </c>
      <c r="K5324" s="7">
        <f>IFERROR(stats[[#This Row],[Q3]]-stats[[#This Row],[Q1]],"")</f>
        <v>1.2731480819638819E-4</v>
      </c>
      <c r="L5324" s="7">
        <f>IFERROR(AVERAGEIFS(H$2:H5324, H$2:H5324, "&lt;" &amp;stats[[#This Row],[Q3]]+(2*stats[[#This Row],[IQR]]), H$2:H5324, "&gt;" &amp; stats[[#This Row],[Q1]]-(2*stats[[#This Row],[IQR]])),"")</f>
        <v>9.9960071203458712E-4</v>
      </c>
    </row>
    <row r="5325" spans="1:12" x14ac:dyDescent="0.25">
      <c r="A5325" s="4">
        <v>44451.236493055556</v>
      </c>
      <c r="B5325">
        <v>0</v>
      </c>
      <c r="C5325">
        <v>1</v>
      </c>
      <c r="D5325" s="5">
        <f>SUM(B$2:B5325)</f>
        <v>30</v>
      </c>
      <c r="E5325" s="5">
        <f>SUM(C$2:C5325)</f>
        <v>5324</v>
      </c>
      <c r="F5325" s="6">
        <f>IF(stats[[#This Row],[Column1]],stats[[#This Row],[Total Clear]]/stats[[#This Row],[Total Runs]],NA())</f>
        <v>5.634861006761833E-3</v>
      </c>
      <c r="G5325" s="6">
        <f>SUM(B$2:B5325) / SUM(C$2:C5325)</f>
        <v>5.634861006761833E-3</v>
      </c>
      <c r="H5325" s="7">
        <f>IFERROR(stats[[#This Row],[Column1]]-A5324,"")</f>
        <v>9.1435185458976775E-4</v>
      </c>
      <c r="I5325" s="7">
        <f>IFERROR(_xlfn.QUARTILE.INC(H$2:H5325,1),"")</f>
        <v>9.3750000087311491E-4</v>
      </c>
      <c r="J5325" s="7">
        <f>IFERROR(_xlfn.QUARTILE.INC(H$2:H5325,3),"")</f>
        <v>1.0648148090695031E-3</v>
      </c>
      <c r="K5325" s="7">
        <f>IFERROR(stats[[#This Row],[Q3]]-stats[[#This Row],[Q1]],"")</f>
        <v>1.2731480819638819E-4</v>
      </c>
      <c r="L5325" s="7">
        <f>IFERROR(AVERAGEIFS(H$2:H5325, H$2:H5325, "&lt;" &amp;stats[[#This Row],[Q3]]+(2*stats[[#This Row],[IQR]]), H$2:H5325, "&gt;" &amp; stats[[#This Row],[Q1]]-(2*stats[[#This Row],[IQR]])),"")</f>
        <v>9.9958452041873824E-4</v>
      </c>
    </row>
    <row r="5326" spans="1:12" x14ac:dyDescent="0.25">
      <c r="A5326" s="4">
        <v>44451.237488425926</v>
      </c>
      <c r="B5326">
        <v>0</v>
      </c>
      <c r="C5326">
        <v>1</v>
      </c>
      <c r="D5326" s="5">
        <f>SUM(B$2:B5326)</f>
        <v>30</v>
      </c>
      <c r="E5326" s="5">
        <f>SUM(C$2:C5326)</f>
        <v>5325</v>
      </c>
      <c r="F5326" s="6">
        <f>IF(stats[[#This Row],[Column1]],stats[[#This Row],[Total Clear]]/stats[[#This Row],[Total Runs]],NA())</f>
        <v>5.6338028169014088E-3</v>
      </c>
      <c r="G5326" s="6">
        <f>SUM(B$2:B5326) / SUM(C$2:C5326)</f>
        <v>5.6338028169014088E-3</v>
      </c>
      <c r="H5326" s="7">
        <f>IFERROR(stats[[#This Row],[Column1]]-A5325,"")</f>
        <v>9.9537037021946162E-4</v>
      </c>
      <c r="I5326" s="7">
        <f>IFERROR(_xlfn.QUARTILE.INC(H$2:H5326,1),"")</f>
        <v>9.3750000087311491E-4</v>
      </c>
      <c r="J5326" s="7">
        <f>IFERROR(_xlfn.QUARTILE.INC(H$2:H5326,3),"")</f>
        <v>1.0648148090695031E-3</v>
      </c>
      <c r="K5326" s="7">
        <f>IFERROR(stats[[#This Row],[Q3]]-stats[[#This Row],[Q1]],"")</f>
        <v>1.2731480819638819E-4</v>
      </c>
      <c r="L5326" s="7">
        <f>IFERROR(AVERAGEIFS(H$2:H5326, H$2:H5326, "&lt;" &amp;stats[[#This Row],[Q3]]+(2*stats[[#This Row],[IQR]]), H$2:H5326, "&gt;" &amp; stats[[#This Row],[Q1]]-(2*stats[[#This Row],[IQR]])),"")</f>
        <v>9.9958372016233869E-4</v>
      </c>
    </row>
    <row r="5327" spans="1:12" x14ac:dyDescent="0.25">
      <c r="A5327" s="4">
        <v>44451.238483796296</v>
      </c>
      <c r="B5327">
        <v>0</v>
      </c>
      <c r="C5327">
        <v>1</v>
      </c>
      <c r="D5327" s="5">
        <f>SUM(B$2:B5327)</f>
        <v>30</v>
      </c>
      <c r="E5327" s="5">
        <f>SUM(C$2:C5327)</f>
        <v>5326</v>
      </c>
      <c r="F5327" s="6">
        <f>IF(stats[[#This Row],[Column1]],stats[[#This Row],[Total Clear]]/stats[[#This Row],[Total Runs]],NA())</f>
        <v>5.6327450244085617E-3</v>
      </c>
      <c r="G5327" s="6">
        <f>SUM(B$2:B5327) / SUM(C$2:C5327)</f>
        <v>5.6327450244085617E-3</v>
      </c>
      <c r="H5327" s="7">
        <f>IFERROR(stats[[#This Row],[Column1]]-A5326,"")</f>
        <v>9.9537037021946162E-4</v>
      </c>
      <c r="I5327" s="7">
        <f>IFERROR(_xlfn.QUARTILE.INC(H$2:H5327,1),"")</f>
        <v>9.3750000087311491E-4</v>
      </c>
      <c r="J5327" s="7">
        <f>IFERROR(_xlfn.QUARTILE.INC(H$2:H5327,3),"")</f>
        <v>1.0648148090695031E-3</v>
      </c>
      <c r="K5327" s="7">
        <f>IFERROR(stats[[#This Row],[Q3]]-stats[[#This Row],[Q1]],"")</f>
        <v>1.2731480819638819E-4</v>
      </c>
      <c r="L5327" s="7">
        <f>IFERROR(AVERAGEIFS(H$2:H5327, H$2:H5327, "&lt;" &amp;stats[[#This Row],[Q3]]+(2*stats[[#This Row],[IQR]]), H$2:H5327, "&gt;" &amp; stats[[#This Row],[Q1]]-(2*stats[[#This Row],[IQR]])),"")</f>
        <v>9.9958292020981498E-4</v>
      </c>
    </row>
    <row r="5328" spans="1:12" x14ac:dyDescent="0.25">
      <c r="A5328" s="4">
        <v>44451.239432870374</v>
      </c>
      <c r="B5328">
        <v>0</v>
      </c>
      <c r="C5328">
        <v>1</v>
      </c>
      <c r="D5328" s="5">
        <f>SUM(B$2:B5328)</f>
        <v>30</v>
      </c>
      <c r="E5328" s="5">
        <f>SUM(C$2:C5328)</f>
        <v>5327</v>
      </c>
      <c r="F5328" s="6">
        <f>IF(stats[[#This Row],[Column1]],stats[[#This Row],[Total Clear]]/stats[[#This Row],[Total Runs]],NA())</f>
        <v>5.6316876290595083E-3</v>
      </c>
      <c r="G5328" s="6">
        <f>SUM(B$2:B5328) / SUM(C$2:C5328)</f>
        <v>5.6316876290595083E-3</v>
      </c>
      <c r="H5328" s="7">
        <f>IFERROR(stats[[#This Row],[Column1]]-A5327,"")</f>
        <v>9.490740776527673E-4</v>
      </c>
      <c r="I5328" s="7">
        <f>IFERROR(_xlfn.QUARTILE.INC(H$2:H5328,1),"")</f>
        <v>9.3750000087311491E-4</v>
      </c>
      <c r="J5328" s="7">
        <f>IFERROR(_xlfn.QUARTILE.INC(H$2:H5328,3),"")</f>
        <v>1.0648148090695031E-3</v>
      </c>
      <c r="K5328" s="7">
        <f>IFERROR(stats[[#This Row],[Q3]]-stats[[#This Row],[Q1]],"")</f>
        <v>1.2731480819638819E-4</v>
      </c>
      <c r="L5328" s="7">
        <f>IFERROR(AVERAGEIFS(H$2:H5328, H$2:H5328, "&lt;" &amp;stats[[#This Row],[Q3]]+(2*stats[[#This Row],[IQR]]), H$2:H5328, "&gt;" &amp; stats[[#This Row],[Q1]]-(2*stats[[#This Row],[IQR]])),"")</f>
        <v>9.9957333235055974E-4</v>
      </c>
    </row>
    <row r="5329" spans="1:12" x14ac:dyDescent="0.25">
      <c r="A5329" s="4">
        <v>44451.240335648145</v>
      </c>
      <c r="B5329">
        <v>0</v>
      </c>
      <c r="C5329">
        <v>1</v>
      </c>
      <c r="D5329" s="5">
        <f>SUM(B$2:B5329)</f>
        <v>30</v>
      </c>
      <c r="E5329" s="5">
        <f>SUM(C$2:C5329)</f>
        <v>5328</v>
      </c>
      <c r="F5329" s="6">
        <f>IF(stats[[#This Row],[Column1]],stats[[#This Row],[Total Clear]]/stats[[#This Row],[Total Runs]],NA())</f>
        <v>5.6306306306306304E-3</v>
      </c>
      <c r="G5329" s="6">
        <f>SUM(B$2:B5329) / SUM(C$2:C5329)</f>
        <v>5.6306306306306304E-3</v>
      </c>
      <c r="H5329" s="7">
        <f>IFERROR(stats[[#This Row],[Column1]]-A5328,"")</f>
        <v>9.0277777053415775E-4</v>
      </c>
      <c r="I5329" s="7">
        <f>IFERROR(_xlfn.QUARTILE.INC(H$2:H5329,1),"")</f>
        <v>9.3750000087311491E-4</v>
      </c>
      <c r="J5329" s="7">
        <f>IFERROR(_xlfn.QUARTILE.INC(H$2:H5329,3),"")</f>
        <v>1.0648148090695031E-3</v>
      </c>
      <c r="K5329" s="7">
        <f>IFERROR(stats[[#This Row],[Q3]]-stats[[#This Row],[Q1]],"")</f>
        <v>1.2731480819638819E-4</v>
      </c>
      <c r="L5329" s="7">
        <f>IFERROR(AVERAGEIFS(H$2:H5329, H$2:H5329, "&lt;" &amp;stats[[#This Row],[Q3]]+(2*stats[[#This Row],[IQR]]), H$2:H5329, "&gt;" &amp; stats[[#This Row],[Q1]]-(2*stats[[#This Row],[IQR]])),"")</f>
        <v>9.9955496158536401E-4</v>
      </c>
    </row>
    <row r="5330" spans="1:12" x14ac:dyDescent="0.25">
      <c r="A5330" s="4">
        <v>44451.241284722222</v>
      </c>
      <c r="B5330">
        <v>0</v>
      </c>
      <c r="C5330">
        <v>1</v>
      </c>
      <c r="D5330" s="5">
        <f>SUM(B$2:B5330)</f>
        <v>30</v>
      </c>
      <c r="E5330" s="5">
        <f>SUM(C$2:C5330)</f>
        <v>5329</v>
      </c>
      <c r="F5330" s="6">
        <f>IF(stats[[#This Row],[Column1]],stats[[#This Row],[Total Clear]]/stats[[#This Row],[Total Runs]],NA())</f>
        <v>5.62957402889848E-3</v>
      </c>
      <c r="G5330" s="6">
        <f>SUM(B$2:B5330) / SUM(C$2:C5330)</f>
        <v>5.62957402889848E-3</v>
      </c>
      <c r="H5330" s="7">
        <f>IFERROR(stats[[#This Row],[Column1]]-A5329,"")</f>
        <v>9.490740776527673E-4</v>
      </c>
      <c r="I5330" s="7">
        <f>IFERROR(_xlfn.QUARTILE.INC(H$2:H5330,1),"")</f>
        <v>9.3750000087311491E-4</v>
      </c>
      <c r="J5330" s="7">
        <f>IFERROR(_xlfn.QUARTILE.INC(H$2:H5330,3),"")</f>
        <v>1.0648148090695031E-3</v>
      </c>
      <c r="K5330" s="7">
        <f>IFERROR(stats[[#This Row],[Q3]]-stats[[#This Row],[Q1]],"")</f>
        <v>1.2731480819638819E-4</v>
      </c>
      <c r="L5330" s="7">
        <f>IFERROR(AVERAGEIFS(H$2:H5330, H$2:H5330, "&lt;" &amp;stats[[#This Row],[Q3]]+(2*stats[[#This Row],[IQR]]), H$2:H5330, "&gt;" &amp; stats[[#This Row],[Q1]]-(2*stats[[#This Row],[IQR]])),"")</f>
        <v>9.995453826700067E-4</v>
      </c>
    </row>
    <row r="5331" spans="1:12" x14ac:dyDescent="0.25">
      <c r="A5331" s="4">
        <v>44451.242256944446</v>
      </c>
      <c r="B5331">
        <v>0</v>
      </c>
      <c r="C5331">
        <v>1</v>
      </c>
      <c r="D5331" s="5">
        <f>SUM(B$2:B5331)</f>
        <v>30</v>
      </c>
      <c r="E5331" s="5">
        <f>SUM(C$2:C5331)</f>
        <v>5330</v>
      </c>
      <c r="F5331" s="6">
        <f>IF(stats[[#This Row],[Column1]],stats[[#This Row],[Total Clear]]/stats[[#This Row],[Total Runs]],NA())</f>
        <v>5.6285178236397749E-3</v>
      </c>
      <c r="G5331" s="6">
        <f>SUM(B$2:B5331) / SUM(C$2:C5331)</f>
        <v>5.6285178236397749E-3</v>
      </c>
      <c r="H5331" s="7">
        <f>IFERROR(stats[[#This Row],[Column1]]-A5330,"")</f>
        <v>9.7222222393611446E-4</v>
      </c>
      <c r="I5331" s="7">
        <f>IFERROR(_xlfn.QUARTILE.INC(H$2:H5331,1),"")</f>
        <v>9.3750000087311491E-4</v>
      </c>
      <c r="J5331" s="7">
        <f>IFERROR(_xlfn.QUARTILE.INC(H$2:H5331,3),"")</f>
        <v>1.0648148090695031E-3</v>
      </c>
      <c r="K5331" s="7">
        <f>IFERROR(stats[[#This Row],[Q3]]-stats[[#This Row],[Q1]],"")</f>
        <v>1.2731480819638819E-4</v>
      </c>
      <c r="L5331" s="7">
        <f>IFERROR(AVERAGEIFS(H$2:H5331, H$2:H5331, "&lt;" &amp;stats[[#This Row],[Q3]]+(2*stats[[#This Row],[IQR]]), H$2:H5331, "&gt;" &amp; stats[[#This Row],[Q1]]-(2*stats[[#This Row],[IQR]])),"")</f>
        <v>9.9954019899352515E-4</v>
      </c>
    </row>
    <row r="5332" spans="1:12" x14ac:dyDescent="0.25">
      <c r="A5332" s="4">
        <v>44451.24324074074</v>
      </c>
      <c r="B5332">
        <v>0</v>
      </c>
      <c r="C5332">
        <v>1</v>
      </c>
      <c r="D5332" s="5">
        <f>SUM(B$2:B5332)</f>
        <v>30</v>
      </c>
      <c r="E5332" s="5">
        <f>SUM(C$2:C5332)</f>
        <v>5331</v>
      </c>
      <c r="F5332" s="6">
        <f>IF(stats[[#This Row],[Column1]],stats[[#This Row],[Total Clear]]/stats[[#This Row],[Total Runs]],NA())</f>
        <v>5.6274620146314009E-3</v>
      </c>
      <c r="G5332" s="6">
        <f>SUM(B$2:B5332) / SUM(C$2:C5332)</f>
        <v>5.6274620146314009E-3</v>
      </c>
      <c r="H5332" s="7">
        <f>IFERROR(stats[[#This Row],[Column1]]-A5331,"")</f>
        <v>9.8379629343980923E-4</v>
      </c>
      <c r="I5332" s="7">
        <f>IFERROR(_xlfn.QUARTILE.INC(H$2:H5332,1),"")</f>
        <v>9.3750000087311491E-4</v>
      </c>
      <c r="J5332" s="7">
        <f>IFERROR(_xlfn.QUARTILE.INC(H$2:H5332,3),"")</f>
        <v>1.0648148090695031E-3</v>
      </c>
      <c r="K5332" s="7">
        <f>IFERROR(stats[[#This Row],[Q3]]-stats[[#This Row],[Q1]],"")</f>
        <v>1.2731480819638819E-4</v>
      </c>
      <c r="L5332" s="7">
        <f>IFERROR(AVERAGEIFS(H$2:H5332, H$2:H5332, "&lt;" &amp;stats[[#This Row],[Q3]]+(2*stats[[#This Row],[IQR]]), H$2:H5332, "&gt;" &amp; stats[[#This Row],[Q1]]-(2*stats[[#This Row],[IQR]])),"")</f>
        <v>9.9953721266849609E-4</v>
      </c>
    </row>
    <row r="5333" spans="1:12" x14ac:dyDescent="0.25">
      <c r="A5333" s="4">
        <v>44451.244201388887</v>
      </c>
      <c r="B5333">
        <v>0</v>
      </c>
      <c r="C5333">
        <v>1</v>
      </c>
      <c r="D5333" s="5">
        <f>SUM(B$2:B5333)</f>
        <v>30</v>
      </c>
      <c r="E5333" s="5">
        <f>SUM(C$2:C5333)</f>
        <v>5332</v>
      </c>
      <c r="F5333" s="6">
        <f>IF(stats[[#This Row],[Column1]],stats[[#This Row],[Total Clear]]/stats[[#This Row],[Total Runs]],NA())</f>
        <v>5.6264066016504122E-3</v>
      </c>
      <c r="G5333" s="6">
        <f>SUM(B$2:B5333) / SUM(C$2:C5333)</f>
        <v>5.6264066016504122E-3</v>
      </c>
      <c r="H5333" s="7">
        <f>IFERROR(stats[[#This Row],[Column1]]-A5332,"")</f>
        <v>9.6064814715646207E-4</v>
      </c>
      <c r="I5333" s="7">
        <f>IFERROR(_xlfn.QUARTILE.INC(H$2:H5333,1),"")</f>
        <v>9.3750000087311491E-4</v>
      </c>
      <c r="J5333" s="7">
        <f>IFERROR(_xlfn.QUARTILE.INC(H$2:H5333,3),"")</f>
        <v>1.0648148090695031E-3</v>
      </c>
      <c r="K5333" s="7">
        <f>IFERROR(stats[[#This Row],[Q3]]-stats[[#This Row],[Q1]],"")</f>
        <v>1.2731480819638819E-4</v>
      </c>
      <c r="L5333" s="7">
        <f>IFERROR(AVERAGEIFS(H$2:H5333, H$2:H5333, "&lt;" &amp;stats[[#This Row],[Q3]]+(2*stats[[#This Row],[IQR]]), H$2:H5333, "&gt;" &amp; stats[[#This Row],[Q1]]-(2*stats[[#This Row],[IQR]])),"")</f>
        <v>9.9952983753754374E-4</v>
      </c>
    </row>
    <row r="5334" spans="1:12" x14ac:dyDescent="0.25">
      <c r="A5334" s="4">
        <v>44451.245115740741</v>
      </c>
      <c r="B5334">
        <v>0</v>
      </c>
      <c r="C5334">
        <v>1</v>
      </c>
      <c r="D5334" s="5">
        <f>SUM(B$2:B5334)</f>
        <v>30</v>
      </c>
      <c r="E5334" s="5">
        <f>SUM(C$2:C5334)</f>
        <v>5333</v>
      </c>
      <c r="F5334" s="6">
        <f>IF(stats[[#This Row],[Column1]],stats[[#This Row],[Total Clear]]/stats[[#This Row],[Total Runs]],NA())</f>
        <v>5.6253515844740297E-3</v>
      </c>
      <c r="G5334" s="6">
        <f>SUM(B$2:B5334) / SUM(C$2:C5334)</f>
        <v>5.6253515844740297E-3</v>
      </c>
      <c r="H5334" s="7">
        <f>IFERROR(stats[[#This Row],[Column1]]-A5333,"")</f>
        <v>9.1435185458976775E-4</v>
      </c>
      <c r="I5334" s="7">
        <f>IFERROR(_xlfn.QUARTILE.INC(H$2:H5334,1),"")</f>
        <v>9.3750000087311491E-4</v>
      </c>
      <c r="J5334" s="7">
        <f>IFERROR(_xlfn.QUARTILE.INC(H$2:H5334,3),"")</f>
        <v>1.0648148090695031E-3</v>
      </c>
      <c r="K5334" s="7">
        <f>IFERROR(stats[[#This Row],[Q3]]-stats[[#This Row],[Q1]],"")</f>
        <v>1.2731480819638819E-4</v>
      </c>
      <c r="L5334" s="7">
        <f>IFERROR(AVERAGEIFS(H$2:H5334, H$2:H5334, "&lt;" &amp;stats[[#This Row],[Q3]]+(2*stats[[#This Row],[IQR]]), H$2:H5334, "&gt;" &amp; stats[[#This Row],[Q1]]-(2*stats[[#This Row],[IQR]])),"")</f>
        <v>9.9951368699090952E-4</v>
      </c>
    </row>
    <row r="5335" spans="1:12" x14ac:dyDescent="0.25">
      <c r="A5335" s="4">
        <v>44451.246111111112</v>
      </c>
      <c r="B5335">
        <v>0</v>
      </c>
      <c r="C5335">
        <v>1</v>
      </c>
      <c r="D5335" s="5">
        <f>SUM(B$2:B5335)</f>
        <v>30</v>
      </c>
      <c r="E5335" s="5">
        <f>SUM(C$2:C5335)</f>
        <v>5334</v>
      </c>
      <c r="F5335" s="6">
        <f>IF(stats[[#This Row],[Column1]],stats[[#This Row],[Total Clear]]/stats[[#This Row],[Total Runs]],NA())</f>
        <v>5.6242969628796397E-3</v>
      </c>
      <c r="G5335" s="6">
        <f>SUM(B$2:B5335) / SUM(C$2:C5335)</f>
        <v>5.6242969628796397E-3</v>
      </c>
      <c r="H5335" s="7">
        <f>IFERROR(stats[[#This Row],[Column1]]-A5334,"")</f>
        <v>9.9537037021946162E-4</v>
      </c>
      <c r="I5335" s="7">
        <f>IFERROR(_xlfn.QUARTILE.INC(H$2:H5335,1),"")</f>
        <v>9.3750000087311491E-4</v>
      </c>
      <c r="J5335" s="7">
        <f>IFERROR(_xlfn.QUARTILE.INC(H$2:H5335,3),"")</f>
        <v>1.0648148090695031E-3</v>
      </c>
      <c r="K5335" s="7">
        <f>IFERROR(stats[[#This Row],[Q3]]-stats[[#This Row],[Q1]],"")</f>
        <v>1.2731480819638819E-4</v>
      </c>
      <c r="L5335" s="7">
        <f>IFERROR(AVERAGEIFS(H$2:H5335, H$2:H5335, "&lt;" &amp;stats[[#This Row],[Q3]]+(2*stats[[#This Row],[IQR]]), H$2:H5335, "&gt;" &amp; stats[[#This Row],[Q1]]-(2*stats[[#This Row],[IQR]])),"")</f>
        <v>9.9951290152801449E-4</v>
      </c>
    </row>
    <row r="5336" spans="1:12" x14ac:dyDescent="0.25">
      <c r="A5336" s="4">
        <v>44451.247152777774</v>
      </c>
      <c r="B5336">
        <v>0</v>
      </c>
      <c r="C5336">
        <v>1</v>
      </c>
      <c r="D5336" s="5">
        <f>SUM(B$2:B5336)</f>
        <v>30</v>
      </c>
      <c r="E5336" s="5">
        <f>SUM(C$2:C5336)</f>
        <v>5335</v>
      </c>
      <c r="F5336" s="6">
        <f>IF(stats[[#This Row],[Column1]],stats[[#This Row],[Total Clear]]/stats[[#This Row],[Total Runs]],NA())</f>
        <v>5.6232427366447986E-3</v>
      </c>
      <c r="G5336" s="6">
        <f>SUM(B$2:B5336) / SUM(C$2:C5336)</f>
        <v>5.6232427366447986E-3</v>
      </c>
      <c r="H5336" s="7">
        <f>IFERROR(stats[[#This Row],[Column1]]-A5335,"")</f>
        <v>1.0416666627861559E-3</v>
      </c>
      <c r="I5336" s="7">
        <f>IFERROR(_xlfn.QUARTILE.INC(H$2:H5336,1),"")</f>
        <v>9.3750000087311491E-4</v>
      </c>
      <c r="J5336" s="7">
        <f>IFERROR(_xlfn.QUARTILE.INC(H$2:H5336,3),"")</f>
        <v>1.0648148090695031E-3</v>
      </c>
      <c r="K5336" s="7">
        <f>IFERROR(stats[[#This Row],[Q3]]-stats[[#This Row],[Q1]],"")</f>
        <v>1.2731480819638819E-4</v>
      </c>
      <c r="L5336" s="7">
        <f>IFERROR(AVERAGEIFS(H$2:H5336, H$2:H5336, "&lt;" &amp;stats[[#This Row],[Q3]]+(2*stats[[#This Row],[IQR]]), H$2:H5336, "&gt;" &amp; stats[[#This Row],[Q1]]-(2*stats[[#This Row],[IQR]])),"")</f>
        <v>9.9952089124773756E-4</v>
      </c>
    </row>
    <row r="5337" spans="1:12" x14ac:dyDescent="0.25">
      <c r="A5337" s="4">
        <v>44451.248229166667</v>
      </c>
      <c r="B5337">
        <v>0</v>
      </c>
      <c r="C5337">
        <v>1</v>
      </c>
      <c r="D5337" s="5">
        <f>SUM(B$2:B5337)</f>
        <v>30</v>
      </c>
      <c r="E5337" s="5">
        <f>SUM(C$2:C5337)</f>
        <v>5336</v>
      </c>
      <c r="F5337" s="6">
        <f>IF(stats[[#This Row],[Column1]],stats[[#This Row],[Total Clear]]/stats[[#This Row],[Total Runs]],NA())</f>
        <v>5.6221889055472268E-3</v>
      </c>
      <c r="G5337" s="6">
        <f>SUM(B$2:B5337) / SUM(C$2:C5337)</f>
        <v>5.6221889055472268E-3</v>
      </c>
      <c r="H5337" s="7">
        <f>IFERROR(stats[[#This Row],[Column1]]-A5336,"")</f>
        <v>1.0763888931251131E-3</v>
      </c>
      <c r="I5337" s="7">
        <f>IFERROR(_xlfn.QUARTILE.INC(H$2:H5337,1),"")</f>
        <v>9.3750000087311491E-4</v>
      </c>
      <c r="J5337" s="7">
        <f>IFERROR(_xlfn.QUARTILE.INC(H$2:H5337,3),"")</f>
        <v>1.0648148090695031E-3</v>
      </c>
      <c r="K5337" s="7">
        <f>IFERROR(stats[[#This Row],[Q3]]-stats[[#This Row],[Q1]],"")</f>
        <v>1.2731480819638819E-4</v>
      </c>
      <c r="L5337" s="7">
        <f>IFERROR(AVERAGEIFS(H$2:H5337, H$2:H5337, "&lt;" &amp;stats[[#This Row],[Q3]]+(2*stats[[#This Row],[IQR]]), H$2:H5337, "&gt;" &amp; stats[[#This Row],[Q1]]-(2*stats[[#This Row],[IQR]])),"")</f>
        <v>9.9953545785790954E-4</v>
      </c>
    </row>
    <row r="5338" spans="1:12" x14ac:dyDescent="0.25">
      <c r="A5338" s="4">
        <v>44451.249224537038</v>
      </c>
      <c r="B5338">
        <v>0</v>
      </c>
      <c r="C5338">
        <v>1</v>
      </c>
      <c r="D5338" s="5">
        <f>SUM(B$2:B5338)</f>
        <v>30</v>
      </c>
      <c r="E5338" s="5">
        <f>SUM(C$2:C5338)</f>
        <v>5337</v>
      </c>
      <c r="F5338" s="6">
        <f>IF(stats[[#This Row],[Column1]],stats[[#This Row],[Total Clear]]/stats[[#This Row],[Total Runs]],NA())</f>
        <v>5.621135469364812E-3</v>
      </c>
      <c r="G5338" s="6">
        <f>SUM(B$2:B5338) / SUM(C$2:C5338)</f>
        <v>5.621135469364812E-3</v>
      </c>
      <c r="H5338" s="7">
        <f>IFERROR(stats[[#This Row],[Column1]]-A5337,"")</f>
        <v>9.9537037021946162E-4</v>
      </c>
      <c r="I5338" s="7">
        <f>IFERROR(_xlfn.QUARTILE.INC(H$2:H5338,1),"")</f>
        <v>9.3750000087311491E-4</v>
      </c>
      <c r="J5338" s="7">
        <f>IFERROR(_xlfn.QUARTILE.INC(H$2:H5338,3),"")</f>
        <v>1.0648148090695031E-3</v>
      </c>
      <c r="K5338" s="7">
        <f>IFERROR(stats[[#This Row],[Q3]]-stats[[#This Row],[Q1]],"")</f>
        <v>1.2731480819638819E-4</v>
      </c>
      <c r="L5338" s="7">
        <f>IFERROR(AVERAGEIFS(H$2:H5338, H$2:H5338, "&lt;" &amp;stats[[#This Row],[Q3]]+(2*stats[[#This Row],[IQR]]), H$2:H5338, "&gt;" &amp; stats[[#This Row],[Q1]]-(2*stats[[#This Row],[IQR]])),"")</f>
        <v>9.9953466871663659E-4</v>
      </c>
    </row>
    <row r="5339" spans="1:12" x14ac:dyDescent="0.25">
      <c r="A5339" s="4">
        <v>44451.250127314815</v>
      </c>
      <c r="B5339">
        <v>0</v>
      </c>
      <c r="C5339">
        <v>1</v>
      </c>
      <c r="D5339" s="5">
        <f>SUM(B$2:B5339)</f>
        <v>30</v>
      </c>
      <c r="E5339" s="5">
        <f>SUM(C$2:C5339)</f>
        <v>5338</v>
      </c>
      <c r="F5339" s="6">
        <f>IF(stats[[#This Row],[Column1]],stats[[#This Row],[Total Clear]]/stats[[#This Row],[Total Runs]],NA())</f>
        <v>5.6200824278756084E-3</v>
      </c>
      <c r="G5339" s="6">
        <f>SUM(B$2:B5339) / SUM(C$2:C5339)</f>
        <v>5.6200824278756084E-3</v>
      </c>
      <c r="H5339" s="7">
        <f>IFERROR(stats[[#This Row],[Column1]]-A5338,"")</f>
        <v>9.0277777781011537E-4</v>
      </c>
      <c r="I5339" s="7">
        <f>IFERROR(_xlfn.QUARTILE.INC(H$2:H5339,1),"")</f>
        <v>9.3750000087311491E-4</v>
      </c>
      <c r="J5339" s="7">
        <f>IFERROR(_xlfn.QUARTILE.INC(H$2:H5339,3),"")</f>
        <v>1.0648148090695031E-3</v>
      </c>
      <c r="K5339" s="7">
        <f>IFERROR(stats[[#This Row],[Q3]]-stats[[#This Row],[Q1]],"")</f>
        <v>1.2731480819638819E-4</v>
      </c>
      <c r="L5339" s="7">
        <f>IFERROR(AVERAGEIFS(H$2:H5339, H$2:H5339, "&lt;" &amp;stats[[#This Row],[Q3]]+(2*stats[[#This Row],[IQR]]), H$2:H5339, "&gt;" &amp; stats[[#This Row],[Q1]]-(2*stats[[#This Row],[IQR]])),"")</f>
        <v>9.9951634007657084E-4</v>
      </c>
    </row>
    <row r="5340" spans="1:12" x14ac:dyDescent="0.25">
      <c r="A5340" s="4">
        <v>44451.251134259262</v>
      </c>
      <c r="B5340">
        <v>0</v>
      </c>
      <c r="C5340">
        <v>1</v>
      </c>
      <c r="D5340" s="5">
        <f>SUM(B$2:B5340)</f>
        <v>30</v>
      </c>
      <c r="E5340" s="5">
        <f>SUM(C$2:C5340)</f>
        <v>5339</v>
      </c>
      <c r="F5340" s="6">
        <f>IF(stats[[#This Row],[Column1]],stats[[#This Row],[Total Clear]]/stats[[#This Row],[Total Runs]],NA())</f>
        <v>5.6190297808578387E-3</v>
      </c>
      <c r="G5340" s="6">
        <f>SUM(B$2:B5340) / SUM(C$2:C5340)</f>
        <v>5.6190297808578387E-3</v>
      </c>
      <c r="H5340" s="7">
        <f>IFERROR(stats[[#This Row],[Column1]]-A5339,"")</f>
        <v>1.006944446999114E-3</v>
      </c>
      <c r="I5340" s="7">
        <f>IFERROR(_xlfn.QUARTILE.INC(H$2:H5340,1),"")</f>
        <v>9.3750000087311491E-4</v>
      </c>
      <c r="J5340" s="7">
        <f>IFERROR(_xlfn.QUARTILE.INC(H$2:H5340,3),"")</f>
        <v>1.0648148090695031E-3</v>
      </c>
      <c r="K5340" s="7">
        <f>IFERROR(stats[[#This Row],[Q3]]-stats[[#This Row],[Q1]],"")</f>
        <v>1.2731480819638819E-4</v>
      </c>
      <c r="L5340" s="7">
        <f>IFERROR(AVERAGEIFS(H$2:H5340, H$2:H5340, "&lt;" &amp;stats[[#This Row],[Q3]]+(2*stats[[#This Row],[IQR]]), H$2:H5340, "&gt;" &amp; stats[[#This Row],[Q1]]-(2*stats[[#This Row],[IQR]])),"")</f>
        <v>9.9951774691500327E-4</v>
      </c>
    </row>
    <row r="5341" spans="1:12" x14ac:dyDescent="0.25">
      <c r="A5341" s="4">
        <v>44451.252129629633</v>
      </c>
      <c r="B5341">
        <v>0</v>
      </c>
      <c r="C5341">
        <v>1</v>
      </c>
      <c r="D5341" s="5">
        <f>SUM(B$2:B5341)</f>
        <v>30</v>
      </c>
      <c r="E5341" s="5">
        <f>SUM(C$2:C5341)</f>
        <v>5340</v>
      </c>
      <c r="F5341" s="6">
        <f>IF(stats[[#This Row],[Column1]],stats[[#This Row],[Total Clear]]/stats[[#This Row],[Total Runs]],NA())</f>
        <v>5.6179775280898875E-3</v>
      </c>
      <c r="G5341" s="6">
        <f>SUM(B$2:B5341) / SUM(C$2:C5341)</f>
        <v>5.6179775280898875E-3</v>
      </c>
      <c r="H5341" s="7">
        <f>IFERROR(stats[[#This Row],[Column1]]-A5340,"")</f>
        <v>9.9537037021946162E-4</v>
      </c>
      <c r="I5341" s="7">
        <f>IFERROR(_xlfn.QUARTILE.INC(H$2:H5341,1),"")</f>
        <v>9.3750000087311491E-4</v>
      </c>
      <c r="J5341" s="7">
        <f>IFERROR(_xlfn.QUARTILE.INC(H$2:H5341,3),"")</f>
        <v>1.0648148090695031E-3</v>
      </c>
      <c r="K5341" s="7">
        <f>IFERROR(stats[[#This Row],[Q3]]-stats[[#This Row],[Q1]],"")</f>
        <v>1.2731480819638819E-4</v>
      </c>
      <c r="L5341" s="7">
        <f>IFERROR(AVERAGEIFS(H$2:H5341, H$2:H5341, "&lt;" &amp;stats[[#This Row],[Q3]]+(2*stats[[#This Row],[IQR]]), H$2:H5341, "&gt;" &amp; stats[[#This Row],[Q1]]-(2*stats[[#This Row],[IQR]])),"")</f>
        <v>9.9951696157573114E-4</v>
      </c>
    </row>
    <row r="5342" spans="1:12" x14ac:dyDescent="0.25">
      <c r="A5342" s="4">
        <v>44451.253078703703</v>
      </c>
      <c r="B5342">
        <v>0</v>
      </c>
      <c r="C5342">
        <v>1</v>
      </c>
      <c r="D5342" s="5">
        <f>SUM(B$2:B5342)</f>
        <v>30</v>
      </c>
      <c r="E5342" s="5">
        <f>SUM(C$2:C5342)</f>
        <v>5341</v>
      </c>
      <c r="F5342" s="6">
        <f>IF(stats[[#This Row],[Column1]],stats[[#This Row],[Total Clear]]/stats[[#This Row],[Total Runs]],NA())</f>
        <v>5.6169256693503087E-3</v>
      </c>
      <c r="G5342" s="6">
        <f>SUM(B$2:B5342) / SUM(C$2:C5342)</f>
        <v>5.6169256693503087E-3</v>
      </c>
      <c r="H5342" s="7">
        <f>IFERROR(stats[[#This Row],[Column1]]-A5341,"")</f>
        <v>9.4907407037680969E-4</v>
      </c>
      <c r="I5342" s="7">
        <f>IFERROR(_xlfn.QUARTILE.INC(H$2:H5342,1),"")</f>
        <v>9.3750000087311491E-4</v>
      </c>
      <c r="J5342" s="7">
        <f>IFERROR(_xlfn.QUARTILE.INC(H$2:H5342,3),"")</f>
        <v>1.0648148090695031E-3</v>
      </c>
      <c r="K5342" s="7">
        <f>IFERROR(stats[[#This Row],[Q3]]-stats[[#This Row],[Q1]],"")</f>
        <v>1.2731480819638819E-4</v>
      </c>
      <c r="L5342" s="7">
        <f>IFERROR(AVERAGEIFS(H$2:H5342, H$2:H5342, "&lt;" &amp;stats[[#This Row],[Q3]]+(2*stats[[#This Row],[IQR]]), H$2:H5342, "&gt;" &amp; stats[[#This Row],[Q1]]-(2*stats[[#This Row],[IQR]])),"")</f>
        <v>9.995074116152618E-4</v>
      </c>
    </row>
    <row r="5343" spans="1:12" x14ac:dyDescent="0.25">
      <c r="A5343" s="4">
        <v>44451.254108796296</v>
      </c>
      <c r="B5343">
        <v>0</v>
      </c>
      <c r="C5343">
        <v>1</v>
      </c>
      <c r="D5343" s="5">
        <f>SUM(B$2:B5343)</f>
        <v>30</v>
      </c>
      <c r="E5343" s="5">
        <f>SUM(C$2:C5343)</f>
        <v>5342</v>
      </c>
      <c r="F5343" s="6">
        <f>IF(stats[[#This Row],[Column1]],stats[[#This Row],[Total Clear]]/stats[[#This Row],[Total Runs]],NA())</f>
        <v>5.6158742044178211E-3</v>
      </c>
      <c r="G5343" s="6">
        <f>SUM(B$2:B5343) / SUM(C$2:C5343)</f>
        <v>5.6158742044178211E-3</v>
      </c>
      <c r="H5343" s="7">
        <f>IFERROR(stats[[#This Row],[Column1]]-A5342,"")</f>
        <v>1.0300925932824612E-3</v>
      </c>
      <c r="I5343" s="7">
        <f>IFERROR(_xlfn.QUARTILE.INC(H$2:H5343,1),"")</f>
        <v>9.3750000087311491E-4</v>
      </c>
      <c r="J5343" s="7">
        <f>IFERROR(_xlfn.QUARTILE.INC(H$2:H5343,3),"")</f>
        <v>1.0648148090695031E-3</v>
      </c>
      <c r="K5343" s="7">
        <f>IFERROR(stats[[#This Row],[Q3]]-stats[[#This Row],[Q1]],"")</f>
        <v>1.2731480819638819E-4</v>
      </c>
      <c r="L5343" s="7">
        <f>IFERROR(AVERAGEIFS(H$2:H5343, H$2:H5343, "&lt;" &amp;stats[[#This Row],[Q3]]+(2*stats[[#This Row],[IQR]]), H$2:H5343, "&gt;" &amp; stats[[#This Row],[Q1]]-(2*stats[[#This Row],[IQR]])),"")</f>
        <v>9.9951320097389665E-4</v>
      </c>
    </row>
    <row r="5344" spans="1:12" x14ac:dyDescent="0.25">
      <c r="A5344" s="4">
        <v>44451.255115740743</v>
      </c>
      <c r="B5344">
        <v>0</v>
      </c>
      <c r="C5344">
        <v>1</v>
      </c>
      <c r="D5344" s="5">
        <f>SUM(B$2:B5344)</f>
        <v>30</v>
      </c>
      <c r="E5344" s="5">
        <f>SUM(C$2:C5344)</f>
        <v>5343</v>
      </c>
      <c r="F5344" s="6">
        <f>IF(stats[[#This Row],[Column1]],stats[[#This Row],[Total Clear]]/stats[[#This Row],[Total Runs]],NA())</f>
        <v>5.614823133071308E-3</v>
      </c>
      <c r="G5344" s="6">
        <f>SUM(B$2:B5344) / SUM(C$2:C5344)</f>
        <v>5.614823133071308E-3</v>
      </c>
      <c r="H5344" s="7">
        <f>IFERROR(stats[[#This Row],[Column1]]-A5343,"")</f>
        <v>1.006944446999114E-3</v>
      </c>
      <c r="I5344" s="7">
        <f>IFERROR(_xlfn.QUARTILE.INC(H$2:H5344,1),"")</f>
        <v>9.3750000087311491E-4</v>
      </c>
      <c r="J5344" s="7">
        <f>IFERROR(_xlfn.QUARTILE.INC(H$2:H5344,3),"")</f>
        <v>1.0648148090695031E-3</v>
      </c>
      <c r="K5344" s="7">
        <f>IFERROR(stats[[#This Row],[Q3]]-stats[[#This Row],[Q1]],"")</f>
        <v>1.2731480819638819E-4</v>
      </c>
      <c r="L5344" s="7">
        <f>IFERROR(AVERAGEIFS(H$2:H5344, H$2:H5344, "&lt;" &amp;stats[[#This Row],[Q3]]+(2*stats[[#This Row],[IQR]]), H$2:H5344, "&gt;" &amp; stats[[#This Row],[Q1]]-(2*stats[[#This Row],[IQR]])),"")</f>
        <v>9.9951460734142602E-4</v>
      </c>
    </row>
    <row r="5345" spans="1:12" x14ac:dyDescent="0.25">
      <c r="A5345" s="4">
        <v>44451.256157407406</v>
      </c>
      <c r="B5345">
        <v>0</v>
      </c>
      <c r="C5345">
        <v>1</v>
      </c>
      <c r="D5345" s="5">
        <f>SUM(B$2:B5345)</f>
        <v>30</v>
      </c>
      <c r="E5345" s="5">
        <f>SUM(C$2:C5345)</f>
        <v>5344</v>
      </c>
      <c r="F5345" s="6">
        <f>IF(stats[[#This Row],[Column1]],stats[[#This Row],[Total Clear]]/stats[[#This Row],[Total Runs]],NA())</f>
        <v>5.6137724550898204E-3</v>
      </c>
      <c r="G5345" s="6">
        <f>SUM(B$2:B5345) / SUM(C$2:C5345)</f>
        <v>5.6137724550898204E-3</v>
      </c>
      <c r="H5345" s="7">
        <f>IFERROR(stats[[#This Row],[Column1]]-A5344,"")</f>
        <v>1.0416666627861559E-3</v>
      </c>
      <c r="I5345" s="7">
        <f>IFERROR(_xlfn.QUARTILE.INC(H$2:H5345,1),"")</f>
        <v>9.3750000087311491E-4</v>
      </c>
      <c r="J5345" s="7">
        <f>IFERROR(_xlfn.QUARTILE.INC(H$2:H5345,3),"")</f>
        <v>1.0648148090695031E-3</v>
      </c>
      <c r="K5345" s="7">
        <f>IFERROR(stats[[#This Row],[Q3]]-stats[[#This Row],[Q1]],"")</f>
        <v>1.2731480819638819E-4</v>
      </c>
      <c r="L5345" s="7">
        <f>IFERROR(AVERAGEIFS(H$2:H5345, H$2:H5345, "&lt;" &amp;stats[[#This Row],[Q3]]+(2*stats[[#This Row],[IQR]]), H$2:H5345, "&gt;" &amp; stats[[#This Row],[Q1]]-(2*stats[[#This Row],[IQR]])),"")</f>
        <v>9.9952258313242785E-4</v>
      </c>
    </row>
    <row r="5346" spans="1:12" x14ac:dyDescent="0.25">
      <c r="A5346" s="4">
        <v>44451.257094907407</v>
      </c>
      <c r="B5346">
        <v>0</v>
      </c>
      <c r="C5346">
        <v>1</v>
      </c>
      <c r="D5346" s="5">
        <f>SUM(B$2:B5346)</f>
        <v>30</v>
      </c>
      <c r="E5346" s="5">
        <f>SUM(C$2:C5346)</f>
        <v>5345</v>
      </c>
      <c r="F5346" s="6">
        <f>IF(stats[[#This Row],[Column1]],stats[[#This Row],[Total Clear]]/stats[[#This Row],[Total Runs]],NA())</f>
        <v>5.6127221702525721E-3</v>
      </c>
      <c r="G5346" s="6">
        <f>SUM(B$2:B5346) / SUM(C$2:C5346)</f>
        <v>5.6127221702525721E-3</v>
      </c>
      <c r="H5346" s="7">
        <f>IFERROR(stats[[#This Row],[Column1]]-A5345,"")</f>
        <v>9.3750000087311491E-4</v>
      </c>
      <c r="I5346" s="7">
        <f>IFERROR(_xlfn.QUARTILE.INC(H$2:H5346,1),"")</f>
        <v>9.3750000087311491E-4</v>
      </c>
      <c r="J5346" s="7">
        <f>IFERROR(_xlfn.QUARTILE.INC(H$2:H5346,3),"")</f>
        <v>1.0648148090695031E-3</v>
      </c>
      <c r="K5346" s="7">
        <f>IFERROR(stats[[#This Row],[Q3]]-stats[[#This Row],[Q1]],"")</f>
        <v>1.2731480819638819E-4</v>
      </c>
      <c r="L5346" s="7">
        <f>IFERROR(AVERAGEIFS(H$2:H5346, H$2:H5346, "&lt;" &amp;stats[[#This Row],[Q3]]+(2*stats[[#This Row],[IQR]]), H$2:H5346, "&gt;" &amp; stats[[#This Row],[Q1]]-(2*stats[[#This Row],[IQR]])),"")</f>
        <v>9.9951084976461491E-4</v>
      </c>
    </row>
    <row r="5347" spans="1:12" x14ac:dyDescent="0.25">
      <c r="A5347" s="4">
        <v>44451.258113425924</v>
      </c>
      <c r="B5347">
        <v>0</v>
      </c>
      <c r="C5347">
        <v>1</v>
      </c>
      <c r="D5347" s="5">
        <f>SUM(B$2:B5347)</f>
        <v>30</v>
      </c>
      <c r="E5347" s="5">
        <f>SUM(C$2:C5347)</f>
        <v>5346</v>
      </c>
      <c r="F5347" s="6">
        <f>IF(stats[[#This Row],[Column1]],stats[[#This Row],[Total Clear]]/stats[[#This Row],[Total Runs]],NA())</f>
        <v>5.6116722783389446E-3</v>
      </c>
      <c r="G5347" s="6">
        <f>SUM(B$2:B5347) / SUM(C$2:C5347)</f>
        <v>5.6116722783389446E-3</v>
      </c>
      <c r="H5347" s="7">
        <f>IFERROR(stats[[#This Row],[Column1]]-A5346,"")</f>
        <v>1.0185185165028088E-3</v>
      </c>
      <c r="I5347" s="7">
        <f>IFERROR(_xlfn.QUARTILE.INC(H$2:H5347,1),"")</f>
        <v>9.3750000087311491E-4</v>
      </c>
      <c r="J5347" s="7">
        <f>IFERROR(_xlfn.QUARTILE.INC(H$2:H5347,3),"")</f>
        <v>1.0648148090695031E-3</v>
      </c>
      <c r="K5347" s="7">
        <f>IFERROR(stats[[#This Row],[Q3]]-stats[[#This Row],[Q1]],"")</f>
        <v>1.2731480819638819E-4</v>
      </c>
      <c r="L5347" s="7">
        <f>IFERROR(AVERAGEIFS(H$2:H5347, H$2:H5347, "&lt;" &amp;stats[[#This Row],[Q3]]+(2*stats[[#This Row],[IQR]]), H$2:H5347, "&gt;" &amp; stats[[#This Row],[Q1]]-(2*stats[[#This Row],[IQR]])),"")</f>
        <v>9.9951444493517243E-4</v>
      </c>
    </row>
    <row r="5348" spans="1:12" x14ac:dyDescent="0.25">
      <c r="A5348" s="4">
        <v>44451.259039351855</v>
      </c>
      <c r="B5348">
        <v>0</v>
      </c>
      <c r="C5348">
        <v>1</v>
      </c>
      <c r="D5348" s="5">
        <f>SUM(B$2:B5348)</f>
        <v>30</v>
      </c>
      <c r="E5348" s="5">
        <f>SUM(C$2:C5348)</f>
        <v>5347</v>
      </c>
      <c r="F5348" s="6">
        <f>IF(stats[[#This Row],[Column1]],stats[[#This Row],[Total Clear]]/stats[[#This Row],[Total Runs]],NA())</f>
        <v>5.6106227791284831E-3</v>
      </c>
      <c r="G5348" s="6">
        <f>SUM(B$2:B5348) / SUM(C$2:C5348)</f>
        <v>5.6106227791284831E-3</v>
      </c>
      <c r="H5348" s="7">
        <f>IFERROR(stats[[#This Row],[Column1]]-A5347,"")</f>
        <v>9.2592593136942014E-4</v>
      </c>
      <c r="I5348" s="7">
        <f>IFERROR(_xlfn.QUARTILE.INC(H$2:H5348,1),"")</f>
        <v>9.3750000087311491E-4</v>
      </c>
      <c r="J5348" s="7">
        <f>IFERROR(_xlfn.QUARTILE.INC(H$2:H5348,3),"")</f>
        <v>1.0648148090695031E-3</v>
      </c>
      <c r="K5348" s="7">
        <f>IFERROR(stats[[#This Row],[Q3]]-stats[[#This Row],[Q1]],"")</f>
        <v>1.2731480819638819E-4</v>
      </c>
      <c r="L5348" s="7">
        <f>IFERROR(AVERAGEIFS(H$2:H5348, H$2:H5348, "&lt;" &amp;stats[[#This Row],[Q3]]+(2*stats[[#This Row],[IQR]]), H$2:H5348, "&gt;" &amp; stats[[#This Row],[Q1]]-(2*stats[[#This Row],[IQR]])),"")</f>
        <v>9.9950052880174475E-4</v>
      </c>
    </row>
    <row r="5349" spans="1:12" x14ac:dyDescent="0.25">
      <c r="A5349" s="4">
        <v>44451.259965277779</v>
      </c>
      <c r="B5349">
        <v>0</v>
      </c>
      <c r="C5349">
        <v>1</v>
      </c>
      <c r="D5349" s="5">
        <f>SUM(B$2:B5349)</f>
        <v>30</v>
      </c>
      <c r="E5349" s="5">
        <f>SUM(C$2:C5349)</f>
        <v>5348</v>
      </c>
      <c r="F5349" s="6">
        <f>IF(stats[[#This Row],[Column1]],stats[[#This Row],[Total Clear]]/stats[[#This Row],[Total Runs]],NA())</f>
        <v>5.6095736724008976E-3</v>
      </c>
      <c r="G5349" s="6">
        <f>SUM(B$2:B5349) / SUM(C$2:C5349)</f>
        <v>5.6095736724008976E-3</v>
      </c>
      <c r="H5349" s="7">
        <f>IFERROR(stats[[#This Row],[Column1]]-A5348,"")</f>
        <v>9.2592592409346253E-4</v>
      </c>
      <c r="I5349" s="7">
        <f>IFERROR(_xlfn.QUARTILE.INC(H$2:H5349,1),"")</f>
        <v>9.3750000087311491E-4</v>
      </c>
      <c r="J5349" s="7">
        <f>IFERROR(_xlfn.QUARTILE.INC(H$2:H5349,3),"")</f>
        <v>1.0648148090695031E-3</v>
      </c>
      <c r="K5349" s="7">
        <f>IFERROR(stats[[#This Row],[Q3]]-stats[[#This Row],[Q1]],"")</f>
        <v>1.2731480819638819E-4</v>
      </c>
      <c r="L5349" s="7">
        <f>IFERROR(AVERAGEIFS(H$2:H5349, H$2:H5349, "&lt;" &amp;stats[[#This Row],[Q3]]+(2*stats[[#This Row],[IQR]]), H$2:H5349, "&gt;" &amp; stats[[#This Row],[Q1]]-(2*stats[[#This Row],[IQR]])),"")</f>
        <v>9.9948661792923421E-4</v>
      </c>
    </row>
    <row r="5350" spans="1:12" x14ac:dyDescent="0.25">
      <c r="A5350" s="4">
        <v>44451.260925925926</v>
      </c>
      <c r="B5350">
        <v>0</v>
      </c>
      <c r="C5350">
        <v>1</v>
      </c>
      <c r="D5350" s="5">
        <f>SUM(B$2:B5350)</f>
        <v>30</v>
      </c>
      <c r="E5350" s="5">
        <f>SUM(C$2:C5350)</f>
        <v>5349</v>
      </c>
      <c r="F5350" s="6">
        <f>IF(stats[[#This Row],[Column1]],stats[[#This Row],[Total Clear]]/stats[[#This Row],[Total Runs]],NA())</f>
        <v>5.6085249579360631E-3</v>
      </c>
      <c r="G5350" s="6">
        <f>SUM(B$2:B5350) / SUM(C$2:C5350)</f>
        <v>5.6085249579360631E-3</v>
      </c>
      <c r="H5350" s="7">
        <f>IFERROR(stats[[#This Row],[Column1]]-A5349,"")</f>
        <v>9.6064814715646207E-4</v>
      </c>
      <c r="I5350" s="7">
        <f>IFERROR(_xlfn.QUARTILE.INC(H$2:H5350,1),"")</f>
        <v>9.3750000087311491E-4</v>
      </c>
      <c r="J5350" s="7">
        <f>IFERROR(_xlfn.QUARTILE.INC(H$2:H5350,3),"")</f>
        <v>1.0648148090695031E-3</v>
      </c>
      <c r="K5350" s="7">
        <f>IFERROR(stats[[#This Row],[Q3]]-stats[[#This Row],[Q1]],"")</f>
        <v>1.2731480819638819E-4</v>
      </c>
      <c r="L5350" s="7">
        <f>IFERROR(AVERAGEIFS(H$2:H5350, H$2:H5350, "&lt;" &amp;stats[[#This Row],[Q3]]+(2*stats[[#This Row],[IQR]]), H$2:H5350, "&gt;" &amp; stats[[#This Row],[Q1]]-(2*stats[[#This Row],[IQR]])),"")</f>
        <v>9.9947927606330368E-4</v>
      </c>
    </row>
    <row r="5351" spans="1:12" x14ac:dyDescent="0.25">
      <c r="A5351" s="4">
        <v>44451.261956018519</v>
      </c>
      <c r="B5351">
        <v>0</v>
      </c>
      <c r="C5351">
        <v>1</v>
      </c>
      <c r="D5351" s="5">
        <f>SUM(B$2:B5351)</f>
        <v>30</v>
      </c>
      <c r="E5351" s="5">
        <f>SUM(C$2:C5351)</f>
        <v>5350</v>
      </c>
      <c r="F5351" s="6">
        <f>IF(stats[[#This Row],[Column1]],stats[[#This Row],[Total Clear]]/stats[[#This Row],[Total Runs]],NA())</f>
        <v>5.6074766355140183E-3</v>
      </c>
      <c r="G5351" s="6">
        <f>SUM(B$2:B5351) / SUM(C$2:C5351)</f>
        <v>5.6074766355140183E-3</v>
      </c>
      <c r="H5351" s="7">
        <f>IFERROR(stats[[#This Row],[Column1]]-A5350,"")</f>
        <v>1.0300925932824612E-3</v>
      </c>
      <c r="I5351" s="7">
        <f>IFERROR(_xlfn.QUARTILE.INC(H$2:H5351,1),"")</f>
        <v>9.3750000087311491E-4</v>
      </c>
      <c r="J5351" s="7">
        <f>IFERROR(_xlfn.QUARTILE.INC(H$2:H5351,3),"")</f>
        <v>1.0648148090695031E-3</v>
      </c>
      <c r="K5351" s="7">
        <f>IFERROR(stats[[#This Row],[Q3]]-stats[[#This Row],[Q1]],"")</f>
        <v>1.2731480819638819E-4</v>
      </c>
      <c r="L5351" s="7">
        <f>IFERROR(AVERAGEIFS(H$2:H5351, H$2:H5351, "&lt;" &amp;stats[[#This Row],[Q3]]+(2*stats[[#This Row],[IQR]]), H$2:H5351, "&gt;" &amp; stats[[#This Row],[Q1]]-(2*stats[[#This Row],[IQR]])),"")</f>
        <v>9.9948506198604395E-4</v>
      </c>
    </row>
    <row r="5352" spans="1:12" x14ac:dyDescent="0.25">
      <c r="A5352" s="4">
        <v>44451.26289351852</v>
      </c>
      <c r="B5352">
        <v>0</v>
      </c>
      <c r="C5352">
        <v>1</v>
      </c>
      <c r="D5352" s="5">
        <f>SUM(B$2:B5352)</f>
        <v>30</v>
      </c>
      <c r="E5352" s="5">
        <f>SUM(C$2:C5352)</f>
        <v>5351</v>
      </c>
      <c r="F5352" s="6">
        <f>IF(stats[[#This Row],[Column1]],stats[[#This Row],[Total Clear]]/stats[[#This Row],[Total Runs]],NA())</f>
        <v>5.6064287049149694E-3</v>
      </c>
      <c r="G5352" s="6">
        <f>SUM(B$2:B5352) / SUM(C$2:C5352)</f>
        <v>5.6064287049149694E-3</v>
      </c>
      <c r="H5352" s="7">
        <f>IFERROR(stats[[#This Row],[Column1]]-A5351,"")</f>
        <v>9.3750000087311491E-4</v>
      </c>
      <c r="I5352" s="7">
        <f>IFERROR(_xlfn.QUARTILE.INC(H$2:H5352,1),"")</f>
        <v>9.3750000087311491E-4</v>
      </c>
      <c r="J5352" s="7">
        <f>IFERROR(_xlfn.QUARTILE.INC(H$2:H5352,3),"")</f>
        <v>1.0648148090695031E-3</v>
      </c>
      <c r="K5352" s="7">
        <f>IFERROR(stats[[#This Row],[Q3]]-stats[[#This Row],[Q1]],"")</f>
        <v>1.2731480819638819E-4</v>
      </c>
      <c r="L5352" s="7">
        <f>IFERROR(AVERAGEIFS(H$2:H5352, H$2:H5352, "&lt;" &amp;stats[[#This Row],[Q3]]+(2*stats[[#This Row],[IQR]]), H$2:H5352, "&gt;" &amp; stats[[#This Row],[Q1]]-(2*stats[[#This Row],[IQR]])),"")</f>
        <v>9.9947334901153285E-4</v>
      </c>
    </row>
    <row r="5353" spans="1:12" x14ac:dyDescent="0.25">
      <c r="A5353" s="4">
        <v>44451.263877314814</v>
      </c>
      <c r="B5353">
        <v>0</v>
      </c>
      <c r="C5353">
        <v>1</v>
      </c>
      <c r="D5353" s="5">
        <f>SUM(B$2:B5353)</f>
        <v>30</v>
      </c>
      <c r="E5353" s="5">
        <f>SUM(C$2:C5353)</f>
        <v>5352</v>
      </c>
      <c r="F5353" s="6">
        <f>IF(stats[[#This Row],[Column1]],stats[[#This Row],[Total Clear]]/stats[[#This Row],[Total Runs]],NA())</f>
        <v>5.6053811659192822E-3</v>
      </c>
      <c r="G5353" s="6">
        <f>SUM(B$2:B5353) / SUM(C$2:C5353)</f>
        <v>5.6053811659192822E-3</v>
      </c>
      <c r="H5353" s="7">
        <f>IFERROR(stats[[#This Row],[Column1]]-A5352,"")</f>
        <v>9.8379629343980923E-4</v>
      </c>
      <c r="I5353" s="7">
        <f>IFERROR(_xlfn.QUARTILE.INC(H$2:H5353,1),"")</f>
        <v>9.3750000087311491E-4</v>
      </c>
      <c r="J5353" s="7">
        <f>IFERROR(_xlfn.QUARTILE.INC(H$2:H5353,3),"")</f>
        <v>1.0648148090695031E-3</v>
      </c>
      <c r="K5353" s="7">
        <f>IFERROR(stats[[#This Row],[Q3]]-stats[[#This Row],[Q1]],"")</f>
        <v>1.2731480819638819E-4</v>
      </c>
      <c r="L5353" s="7">
        <f>IFERROR(AVERAGEIFS(H$2:H5353, H$2:H5353, "&lt;" &amp;stats[[#This Row],[Q3]]+(2*stats[[#This Row],[IQR]]), H$2:H5353, "&gt;" &amp; stats[[#This Row],[Q1]]-(2*stats[[#This Row],[IQR]])),"")</f>
        <v>9.9947038716464596E-4</v>
      </c>
    </row>
    <row r="5354" spans="1:12" x14ac:dyDescent="0.25">
      <c r="A5354" s="4">
        <v>44451.264768518522</v>
      </c>
      <c r="B5354">
        <v>0</v>
      </c>
      <c r="C5354">
        <v>1</v>
      </c>
      <c r="D5354" s="5">
        <f>SUM(B$2:B5354)</f>
        <v>30</v>
      </c>
      <c r="E5354" s="5">
        <f>SUM(C$2:C5354)</f>
        <v>5353</v>
      </c>
      <c r="F5354" s="6">
        <f>IF(stats[[#This Row],[Column1]],stats[[#This Row],[Total Clear]]/stats[[#This Row],[Total Runs]],NA())</f>
        <v>5.6043340183074908E-3</v>
      </c>
      <c r="G5354" s="6">
        <f>SUM(B$2:B5354) / SUM(C$2:C5354)</f>
        <v>5.6043340183074908E-3</v>
      </c>
      <c r="H5354" s="7">
        <f>IFERROR(stats[[#This Row],[Column1]]-A5353,"")</f>
        <v>8.9120370830642059E-4</v>
      </c>
      <c r="I5354" s="7">
        <f>IFERROR(_xlfn.QUARTILE.INC(H$2:H5354,1),"")</f>
        <v>9.3750000087311491E-4</v>
      </c>
      <c r="J5354" s="7">
        <f>IFERROR(_xlfn.QUARTILE.INC(H$2:H5354,3),"")</f>
        <v>1.0648148090695031E-3</v>
      </c>
      <c r="K5354" s="7">
        <f>IFERROR(stats[[#This Row],[Q3]]-stats[[#This Row],[Q1]],"")</f>
        <v>1.2731480819638819E-4</v>
      </c>
      <c r="L5354" s="7">
        <f>IFERROR(AVERAGEIFS(H$2:H5354, H$2:H5354, "&lt;" &amp;stats[[#This Row],[Q3]]+(2*stats[[#This Row],[IQR]]), H$2:H5354, "&gt;" &amp; stats[[#This Row],[Q1]]-(2*stats[[#This Row],[IQR]])),"")</f>
        <v>9.9944993633751004E-4</v>
      </c>
    </row>
    <row r="5355" spans="1:12" x14ac:dyDescent="0.25">
      <c r="A5355" s="4">
        <v>44451.265925925924</v>
      </c>
      <c r="B5355">
        <v>0</v>
      </c>
      <c r="C5355">
        <v>1</v>
      </c>
      <c r="D5355" s="5">
        <f>SUM(B$2:B5355)</f>
        <v>30</v>
      </c>
      <c r="E5355" s="5">
        <f>SUM(C$2:C5355)</f>
        <v>5354</v>
      </c>
      <c r="F5355" s="6">
        <f>IF(stats[[#This Row],[Column1]],stats[[#This Row],[Total Clear]]/stats[[#This Row],[Total Runs]],NA())</f>
        <v>5.6032872618602915E-3</v>
      </c>
      <c r="G5355" s="6">
        <f>SUM(B$2:B5355) / SUM(C$2:C5355)</f>
        <v>5.6032872618602915E-3</v>
      </c>
      <c r="H5355" s="7">
        <f>IFERROR(stats[[#This Row],[Column1]]-A5354,"")</f>
        <v>1.1574074014788494E-3</v>
      </c>
      <c r="I5355" s="7">
        <f>IFERROR(_xlfn.QUARTILE.INC(H$2:H5355,1),"")</f>
        <v>9.3750000087311491E-4</v>
      </c>
      <c r="J5355" s="7">
        <f>IFERROR(_xlfn.QUARTILE.INC(H$2:H5355,3),"")</f>
        <v>1.0648148090695031E-3</v>
      </c>
      <c r="K5355" s="7">
        <f>IFERROR(stats[[#This Row],[Q3]]-stats[[#This Row],[Q1]],"")</f>
        <v>1.2731480819638819E-4</v>
      </c>
      <c r="L5355" s="7">
        <f>IFERROR(AVERAGEIFS(H$2:H5355, H$2:H5355, "&lt;" &amp;stats[[#This Row],[Q3]]+(2*stats[[#This Row],[IQR]]), H$2:H5355, "&gt;" &amp; stats[[#This Row],[Q1]]-(2*stats[[#This Row],[IQR]])),"")</f>
        <v>9.9947976777568586E-4</v>
      </c>
    </row>
    <row r="5356" spans="1:12" x14ac:dyDescent="0.25">
      <c r="A5356" s="4">
        <v>44451.266898148147</v>
      </c>
      <c r="B5356">
        <v>0</v>
      </c>
      <c r="C5356">
        <v>1</v>
      </c>
      <c r="D5356" s="5">
        <f>SUM(B$2:B5356)</f>
        <v>30</v>
      </c>
      <c r="E5356" s="5">
        <f>SUM(C$2:C5356)</f>
        <v>5355</v>
      </c>
      <c r="F5356" s="6">
        <f>IF(stats[[#This Row],[Column1]],stats[[#This Row],[Total Clear]]/stats[[#This Row],[Total Runs]],NA())</f>
        <v>5.6022408963585435E-3</v>
      </c>
      <c r="G5356" s="6">
        <f>SUM(B$2:B5356) / SUM(C$2:C5356)</f>
        <v>5.6022408963585435E-3</v>
      </c>
      <c r="H5356" s="7">
        <f>IFERROR(stats[[#This Row],[Column1]]-A5355,"")</f>
        <v>9.7222222393611446E-4</v>
      </c>
      <c r="I5356" s="7">
        <f>IFERROR(_xlfn.QUARTILE.INC(H$2:H5356,1),"")</f>
        <v>9.3750000087311491E-4</v>
      </c>
      <c r="J5356" s="7">
        <f>IFERROR(_xlfn.QUARTILE.INC(H$2:H5356,3),"")</f>
        <v>1.0648148090695031E-3</v>
      </c>
      <c r="K5356" s="7">
        <f>IFERROR(stats[[#This Row],[Q3]]-stats[[#This Row],[Q1]],"")</f>
        <v>1.2731480819638819E-4</v>
      </c>
      <c r="L5356" s="7">
        <f>IFERROR(AVERAGEIFS(H$2:H5356, H$2:H5356, "&lt;" &amp;stats[[#This Row],[Q3]]+(2*stats[[#This Row],[IQR]]), H$2:H5356, "&gt;" &amp; stats[[#This Row],[Q1]]-(2*stats[[#This Row],[IQR]])),"")</f>
        <v>9.9947462095849554E-4</v>
      </c>
    </row>
    <row r="5357" spans="1:12" x14ac:dyDescent="0.25">
      <c r="A5357" s="4">
        <v>44451.267835648148</v>
      </c>
      <c r="B5357">
        <v>0</v>
      </c>
      <c r="C5357">
        <v>1</v>
      </c>
      <c r="D5357" s="5">
        <f>SUM(B$2:B5357)</f>
        <v>30</v>
      </c>
      <c r="E5357" s="5">
        <f>SUM(C$2:C5357)</f>
        <v>5356</v>
      </c>
      <c r="F5357" s="6">
        <f>IF(stats[[#This Row],[Column1]],stats[[#This Row],[Total Clear]]/stats[[#This Row],[Total Runs]],NA())</f>
        <v>5.6011949215832709E-3</v>
      </c>
      <c r="G5357" s="6">
        <f>SUM(B$2:B5357) / SUM(C$2:C5357)</f>
        <v>5.6011949215832709E-3</v>
      </c>
      <c r="H5357" s="7">
        <f>IFERROR(stats[[#This Row],[Column1]]-A5356,"")</f>
        <v>9.3750000087311491E-4</v>
      </c>
      <c r="I5357" s="7">
        <f>IFERROR(_xlfn.QUARTILE.INC(H$2:H5357,1),"")</f>
        <v>9.3750000087311491E-4</v>
      </c>
      <c r="J5357" s="7">
        <f>IFERROR(_xlfn.QUARTILE.INC(H$2:H5357,3),"")</f>
        <v>1.0648148090695031E-3</v>
      </c>
      <c r="K5357" s="7">
        <f>IFERROR(stats[[#This Row],[Q3]]-stats[[#This Row],[Q1]],"")</f>
        <v>1.2731480819638819E-4</v>
      </c>
      <c r="L5357" s="7">
        <f>IFERROR(AVERAGEIFS(H$2:H5357, H$2:H5357, "&lt;" &amp;stats[[#This Row],[Q3]]+(2*stats[[#This Row],[IQR]]), H$2:H5357, "&gt;" &amp; stats[[#This Row],[Q1]]-(2*stats[[#This Row],[IQR]])),"")</f>
        <v>9.9946292101133968E-4</v>
      </c>
    </row>
    <row r="5358" spans="1:12" x14ac:dyDescent="0.25">
      <c r="A5358" s="4">
        <v>44451.268796296295</v>
      </c>
      <c r="B5358">
        <v>0</v>
      </c>
      <c r="C5358">
        <v>1</v>
      </c>
      <c r="D5358" s="5">
        <f>SUM(B$2:B5358)</f>
        <v>30</v>
      </c>
      <c r="E5358" s="5">
        <f>SUM(C$2:C5358)</f>
        <v>5357</v>
      </c>
      <c r="F5358" s="6">
        <f>IF(stats[[#This Row],[Column1]],stats[[#This Row],[Total Clear]]/stats[[#This Row],[Total Runs]],NA())</f>
        <v>5.600149337315662E-3</v>
      </c>
      <c r="G5358" s="6">
        <f>SUM(B$2:B5358) / SUM(C$2:C5358)</f>
        <v>5.600149337315662E-3</v>
      </c>
      <c r="H5358" s="7">
        <f>IFERROR(stats[[#This Row],[Column1]]-A5357,"")</f>
        <v>9.6064814715646207E-4</v>
      </c>
      <c r="I5358" s="7">
        <f>IFERROR(_xlfn.QUARTILE.INC(H$2:H5358,1),"")</f>
        <v>9.3750000087311491E-4</v>
      </c>
      <c r="J5358" s="7">
        <f>IFERROR(_xlfn.QUARTILE.INC(H$2:H5358,3),"")</f>
        <v>1.0648148090695031E-3</v>
      </c>
      <c r="K5358" s="7">
        <f>IFERROR(stats[[#This Row],[Q3]]-stats[[#This Row],[Q1]],"")</f>
        <v>1.2731480819638819E-4</v>
      </c>
      <c r="L5358" s="7">
        <f>IFERROR(AVERAGEIFS(H$2:H5358, H$2:H5358, "&lt;" &amp;stats[[#This Row],[Q3]]+(2*stats[[#This Row],[IQR]]), H$2:H5358, "&gt;" &amp; stats[[#This Row],[Q1]]-(2*stats[[#This Row],[IQR]])),"")</f>
        <v>9.9945559470445864E-4</v>
      </c>
    </row>
    <row r="5359" spans="1:12" x14ac:dyDescent="0.25">
      <c r="A5359" s="4">
        <v>44451.269861111112</v>
      </c>
      <c r="B5359">
        <v>0</v>
      </c>
      <c r="C5359">
        <v>1</v>
      </c>
      <c r="D5359" s="5">
        <f>SUM(B$2:B5359)</f>
        <v>30</v>
      </c>
      <c r="E5359" s="5">
        <f>SUM(C$2:C5359)</f>
        <v>5358</v>
      </c>
      <c r="F5359" s="6">
        <f>IF(stats[[#This Row],[Column1]],stats[[#This Row],[Total Clear]]/stats[[#This Row],[Total Runs]],NA())</f>
        <v>5.5991041433370659E-3</v>
      </c>
      <c r="G5359" s="6">
        <f>SUM(B$2:B5359) / SUM(C$2:C5359)</f>
        <v>5.5991041433370659E-3</v>
      </c>
      <c r="H5359" s="7">
        <f>IFERROR(stats[[#This Row],[Column1]]-A5358,"")</f>
        <v>1.0648148163454607E-3</v>
      </c>
      <c r="I5359" s="7">
        <f>IFERROR(_xlfn.QUARTILE.INC(H$2:H5359,1),"")</f>
        <v>9.3750000087311491E-4</v>
      </c>
      <c r="J5359" s="7">
        <f>IFERROR(_xlfn.QUARTILE.INC(H$2:H5359,3),"")</f>
        <v>1.0648148090695031E-3</v>
      </c>
      <c r="K5359" s="7">
        <f>IFERROR(stats[[#This Row],[Q3]]-stats[[#This Row],[Q1]],"")</f>
        <v>1.2731480819638819E-4</v>
      </c>
      <c r="L5359" s="7">
        <f>IFERROR(AVERAGEIFS(H$2:H5359, H$2:H5359, "&lt;" &amp;stats[[#This Row],[Q3]]+(2*stats[[#This Row],[IQR]]), H$2:H5359, "&gt;" &amp; stats[[#This Row],[Q1]]-(2*stats[[#This Row],[IQR]])),"")</f>
        <v>9.9946792896028823E-4</v>
      </c>
    </row>
    <row r="5360" spans="1:12" x14ac:dyDescent="0.25">
      <c r="A5360" s="4">
        <v>44451.270891203705</v>
      </c>
      <c r="B5360">
        <v>0</v>
      </c>
      <c r="C5360">
        <v>1</v>
      </c>
      <c r="D5360" s="5">
        <f>SUM(B$2:B5360)</f>
        <v>30</v>
      </c>
      <c r="E5360" s="5">
        <f>SUM(C$2:C5360)</f>
        <v>5359</v>
      </c>
      <c r="F5360" s="6">
        <f>IF(stats[[#This Row],[Column1]],stats[[#This Row],[Total Clear]]/stats[[#This Row],[Total Runs]],NA())</f>
        <v>5.5980593394289978E-3</v>
      </c>
      <c r="G5360" s="6">
        <f>SUM(B$2:B5360) / SUM(C$2:C5360)</f>
        <v>5.5980593394289978E-3</v>
      </c>
      <c r="H5360" s="7">
        <f>IFERROR(stats[[#This Row],[Column1]]-A5359,"")</f>
        <v>1.0300925932824612E-3</v>
      </c>
      <c r="I5360" s="7">
        <f>IFERROR(_xlfn.QUARTILE.INC(H$2:H5360,1),"")</f>
        <v>9.3750000087311491E-4</v>
      </c>
      <c r="J5360" s="7">
        <f>IFERROR(_xlfn.QUARTILE.INC(H$2:H5360,3),"")</f>
        <v>1.0648148090695031E-3</v>
      </c>
      <c r="K5360" s="7">
        <f>IFERROR(stats[[#This Row],[Q3]]-stats[[#This Row],[Q1]],"")</f>
        <v>1.2731480819638819E-4</v>
      </c>
      <c r="L5360" s="7">
        <f>IFERROR(AVERAGEIFS(H$2:H5360, H$2:H5360, "&lt;" &amp;stats[[#This Row],[Q3]]+(2*stats[[#This Row],[IQR]]), H$2:H5360, "&gt;" &amp; stats[[#This Row],[Q1]]-(2*stats[[#This Row],[IQR]])),"")</f>
        <v>9.9947370719883971E-4</v>
      </c>
    </row>
    <row r="5361" spans="1:12" x14ac:dyDescent="0.25">
      <c r="A5361" s="4">
        <v>44451.271863425929</v>
      </c>
      <c r="B5361">
        <v>0</v>
      </c>
      <c r="C5361">
        <v>1</v>
      </c>
      <c r="D5361" s="5">
        <f>SUM(B$2:B5361)</f>
        <v>30</v>
      </c>
      <c r="E5361" s="5">
        <f>SUM(C$2:C5361)</f>
        <v>5360</v>
      </c>
      <c r="F5361" s="6">
        <f>IF(stats[[#This Row],[Column1]],stats[[#This Row],[Total Clear]]/stats[[#This Row],[Total Runs]],NA())</f>
        <v>5.597014925373134E-3</v>
      </c>
      <c r="G5361" s="6">
        <f>SUM(B$2:B5361) / SUM(C$2:C5361)</f>
        <v>5.597014925373134E-3</v>
      </c>
      <c r="H5361" s="7">
        <f>IFERROR(stats[[#This Row],[Column1]]-A5360,"")</f>
        <v>9.7222222393611446E-4</v>
      </c>
      <c r="I5361" s="7">
        <f>IFERROR(_xlfn.QUARTILE.INC(H$2:H5361,1),"")</f>
        <v>9.3750000087311491E-4</v>
      </c>
      <c r="J5361" s="7">
        <f>IFERROR(_xlfn.QUARTILE.INC(H$2:H5361,3),"")</f>
        <v>1.0648148090695031E-3</v>
      </c>
      <c r="K5361" s="7">
        <f>IFERROR(stats[[#This Row],[Q3]]-stats[[#This Row],[Q1]],"")</f>
        <v>1.2731480819638819E-4</v>
      </c>
      <c r="L5361" s="7">
        <f>IFERROR(AVERAGEIFS(H$2:H5361, H$2:H5361, "&lt;" &amp;stats[[#This Row],[Q3]]+(2*stats[[#This Row],[IQR]]), H$2:H5361, "&gt;" &amp; stats[[#This Row],[Q1]]-(2*stats[[#This Row],[IQR]])),"")</f>
        <v>9.9946856637951067E-4</v>
      </c>
    </row>
    <row r="5362" spans="1:12" x14ac:dyDescent="0.25">
      <c r="A5362" s="4">
        <v>44451.272766203707</v>
      </c>
      <c r="B5362">
        <v>0</v>
      </c>
      <c r="C5362">
        <v>1</v>
      </c>
      <c r="D5362" s="5">
        <f>SUM(B$2:B5362)</f>
        <v>30</v>
      </c>
      <c r="E5362" s="5">
        <f>SUM(C$2:C5362)</f>
        <v>5361</v>
      </c>
      <c r="F5362" s="6">
        <f>IF(stats[[#This Row],[Column1]],stats[[#This Row],[Total Clear]]/stats[[#This Row],[Total Runs]],NA())</f>
        <v>5.5959709009513149E-3</v>
      </c>
      <c r="G5362" s="6">
        <f>SUM(B$2:B5362) / SUM(C$2:C5362)</f>
        <v>5.5959709009513149E-3</v>
      </c>
      <c r="H5362" s="7">
        <f>IFERROR(stats[[#This Row],[Column1]]-A5361,"")</f>
        <v>9.0277777781011537E-4</v>
      </c>
      <c r="I5362" s="7">
        <f>IFERROR(_xlfn.QUARTILE.INC(H$2:H5362,1),"")</f>
        <v>9.3750000087311491E-4</v>
      </c>
      <c r="J5362" s="7">
        <f>IFERROR(_xlfn.QUARTILE.INC(H$2:H5362,3),"")</f>
        <v>1.0648148090695031E-3</v>
      </c>
      <c r="K5362" s="7">
        <f>IFERROR(stats[[#This Row],[Q3]]-stats[[#This Row],[Q1]],"")</f>
        <v>1.2731480819638819E-4</v>
      </c>
      <c r="L5362" s="7">
        <f>IFERROR(AVERAGEIFS(H$2:H5362, H$2:H5362, "&lt;" &amp;stats[[#This Row],[Q3]]+(2*stats[[#This Row],[IQR]]), H$2:H5362, "&gt;" &amp; stats[[#This Row],[Q1]]-(2*stats[[#This Row],[IQR]])),"")</f>
        <v>9.9945032971625737E-4</v>
      </c>
    </row>
    <row r="5363" spans="1:12" x14ac:dyDescent="0.25">
      <c r="A5363" s="4">
        <v>44451.273692129631</v>
      </c>
      <c r="B5363">
        <v>0</v>
      </c>
      <c r="C5363">
        <v>1</v>
      </c>
      <c r="D5363" s="5">
        <f>SUM(B$2:B5363)</f>
        <v>30</v>
      </c>
      <c r="E5363" s="5">
        <f>SUM(C$2:C5363)</f>
        <v>5362</v>
      </c>
      <c r="F5363" s="6">
        <f>IF(stats[[#This Row],[Column1]],stats[[#This Row],[Total Clear]]/stats[[#This Row],[Total Runs]],NA())</f>
        <v>5.5949272659455429E-3</v>
      </c>
      <c r="G5363" s="6">
        <f>SUM(B$2:B5363) / SUM(C$2:C5363)</f>
        <v>5.5949272659455429E-3</v>
      </c>
      <c r="H5363" s="7">
        <f>IFERROR(stats[[#This Row],[Column1]]-A5362,"")</f>
        <v>9.2592592409346253E-4</v>
      </c>
      <c r="I5363" s="7">
        <f>IFERROR(_xlfn.QUARTILE.INC(H$2:H5363,1),"")</f>
        <v>9.3750000087311491E-4</v>
      </c>
      <c r="J5363" s="7">
        <f>IFERROR(_xlfn.QUARTILE.INC(H$2:H5363,3),"")</f>
        <v>1.0648148090695031E-3</v>
      </c>
      <c r="K5363" s="7">
        <f>IFERROR(stats[[#This Row],[Q3]]-stats[[#This Row],[Q1]],"")</f>
        <v>1.2731480819638819E-4</v>
      </c>
      <c r="L5363" s="7">
        <f>IFERROR(AVERAGEIFS(H$2:H5363, H$2:H5363, "&lt;" &amp;stats[[#This Row],[Q3]]+(2*stats[[#This Row],[IQR]]), H$2:H5363, "&gt;" &amp; stats[[#This Row],[Q1]]-(2*stats[[#This Row],[IQR]])),"")</f>
        <v>9.9943646503482752E-4</v>
      </c>
    </row>
    <row r="5364" spans="1:12" x14ac:dyDescent="0.25">
      <c r="A5364" s="4">
        <v>44451.274641203701</v>
      </c>
      <c r="B5364">
        <v>0</v>
      </c>
      <c r="C5364">
        <v>1</v>
      </c>
      <c r="D5364" s="5">
        <f>SUM(B$2:B5364)</f>
        <v>30</v>
      </c>
      <c r="E5364" s="5">
        <f>SUM(C$2:C5364)</f>
        <v>5363</v>
      </c>
      <c r="F5364" s="6">
        <f>IF(stats[[#This Row],[Column1]],stats[[#This Row],[Total Clear]]/stats[[#This Row],[Total Runs]],NA())</f>
        <v>5.5938840201379828E-3</v>
      </c>
      <c r="G5364" s="6">
        <f>SUM(B$2:B5364) / SUM(C$2:C5364)</f>
        <v>5.5938840201379828E-3</v>
      </c>
      <c r="H5364" s="7">
        <f>IFERROR(stats[[#This Row],[Column1]]-A5363,"")</f>
        <v>9.4907407037680969E-4</v>
      </c>
      <c r="I5364" s="7">
        <f>IFERROR(_xlfn.QUARTILE.INC(H$2:H5364,1),"")</f>
        <v>9.3750000087311491E-4</v>
      </c>
      <c r="J5364" s="7">
        <f>IFERROR(_xlfn.QUARTILE.INC(H$2:H5364,3),"")</f>
        <v>1.0648148090695031E-3</v>
      </c>
      <c r="K5364" s="7">
        <f>IFERROR(stats[[#This Row],[Q3]]-stats[[#This Row],[Q1]],"")</f>
        <v>1.2731480819638819E-4</v>
      </c>
      <c r="L5364" s="7">
        <f>IFERROR(AVERAGEIFS(H$2:H5364, H$2:H5364, "&lt;" &amp;stats[[#This Row],[Q3]]+(2*stats[[#This Row],[IQR]]), H$2:H5364, "&gt;" &amp; stats[[#This Row],[Q1]]-(2*stats[[#This Row],[IQR]])),"")</f>
        <v>9.994269698623806E-4</v>
      </c>
    </row>
    <row r="5365" spans="1:12" x14ac:dyDescent="0.25">
      <c r="A5365" s="4">
        <v>44451.275671296295</v>
      </c>
      <c r="B5365">
        <v>0</v>
      </c>
      <c r="C5365">
        <v>1</v>
      </c>
      <c r="D5365" s="5">
        <f>SUM(B$2:B5365)</f>
        <v>30</v>
      </c>
      <c r="E5365" s="5">
        <f>SUM(C$2:C5365)</f>
        <v>5364</v>
      </c>
      <c r="F5365" s="6">
        <f>IF(stats[[#This Row],[Column1]],stats[[#This Row],[Total Clear]]/stats[[#This Row],[Total Runs]],NA())</f>
        <v>5.5928411633109623E-3</v>
      </c>
      <c r="G5365" s="6">
        <f>SUM(B$2:B5365) / SUM(C$2:C5365)</f>
        <v>5.5928411633109623E-3</v>
      </c>
      <c r="H5365" s="7">
        <f>IFERROR(stats[[#This Row],[Column1]]-A5364,"")</f>
        <v>1.0300925932824612E-3</v>
      </c>
      <c r="I5365" s="7">
        <f>IFERROR(_xlfn.QUARTILE.INC(H$2:H5365,1),"")</f>
        <v>9.3750000087311491E-4</v>
      </c>
      <c r="J5365" s="7">
        <f>IFERROR(_xlfn.QUARTILE.INC(H$2:H5365,3),"")</f>
        <v>1.0648148090695031E-3</v>
      </c>
      <c r="K5365" s="7">
        <f>IFERROR(stats[[#This Row],[Q3]]-stats[[#This Row],[Q1]],"")</f>
        <v>1.2731480819638819E-4</v>
      </c>
      <c r="L5365" s="7">
        <f>IFERROR(AVERAGEIFS(H$2:H5365, H$2:H5365, "&lt;" &amp;stats[[#This Row],[Q3]]+(2*stats[[#This Row],[IQR]]), H$2:H5365, "&gt;" &amp; stats[[#This Row],[Q1]]-(2*stats[[#This Row],[IQR]])),"")</f>
        <v>9.9943275037574913E-4</v>
      </c>
    </row>
    <row r="5366" spans="1:12" x14ac:dyDescent="0.25">
      <c r="A5366" s="4">
        <v>44451.276631944442</v>
      </c>
      <c r="B5366">
        <v>0</v>
      </c>
      <c r="C5366">
        <v>1</v>
      </c>
      <c r="D5366" s="5">
        <f>SUM(B$2:B5366)</f>
        <v>30</v>
      </c>
      <c r="E5366" s="5">
        <f>SUM(C$2:C5366)</f>
        <v>5365</v>
      </c>
      <c r="F5366" s="6">
        <f>IF(stats[[#This Row],[Column1]],stats[[#This Row],[Total Clear]]/stats[[#This Row],[Total Runs]],NA())</f>
        <v>5.5917986952469714E-3</v>
      </c>
      <c r="G5366" s="6">
        <f>SUM(B$2:B5366) / SUM(C$2:C5366)</f>
        <v>5.5917986952469714E-3</v>
      </c>
      <c r="H5366" s="7">
        <f>IFERROR(stats[[#This Row],[Column1]]-A5365,"")</f>
        <v>9.6064814715646207E-4</v>
      </c>
      <c r="I5366" s="7">
        <f>IFERROR(_xlfn.QUARTILE.INC(H$2:H5366,1),"")</f>
        <v>9.3750000087311491E-4</v>
      </c>
      <c r="J5366" s="7">
        <f>IFERROR(_xlfn.QUARTILE.INC(H$2:H5366,3),"")</f>
        <v>1.0648148090695031E-3</v>
      </c>
      <c r="K5366" s="7">
        <f>IFERROR(stats[[#This Row],[Q3]]-stats[[#This Row],[Q1]],"")</f>
        <v>1.2731480819638819E-4</v>
      </c>
      <c r="L5366" s="7">
        <f>IFERROR(AVERAGEIFS(H$2:H5366, H$2:H5366, "&lt;" &amp;stats[[#This Row],[Q3]]+(2*stats[[#This Row],[IQR]]), H$2:H5366, "&gt;" &amp; stats[[#This Row],[Q1]]-(2*stats[[#This Row],[IQR]])),"")</f>
        <v>9.9942544080107529E-4</v>
      </c>
    </row>
    <row r="5367" spans="1:12" x14ac:dyDescent="0.25">
      <c r="A5367" s="4">
        <v>44451.277604166666</v>
      </c>
      <c r="B5367">
        <v>0</v>
      </c>
      <c r="C5367">
        <v>1</v>
      </c>
      <c r="D5367" s="5">
        <f>SUM(B$2:B5367)</f>
        <v>30</v>
      </c>
      <c r="E5367" s="5">
        <f>SUM(C$2:C5367)</f>
        <v>5366</v>
      </c>
      <c r="F5367" s="6">
        <f>IF(stats[[#This Row],[Column1]],stats[[#This Row],[Total Clear]]/stats[[#This Row],[Total Runs]],NA())</f>
        <v>5.5907566157286622E-3</v>
      </c>
      <c r="G5367" s="6">
        <f>SUM(B$2:B5367) / SUM(C$2:C5367)</f>
        <v>5.5907566157286622E-3</v>
      </c>
      <c r="H5367" s="7">
        <f>IFERROR(stats[[#This Row],[Column1]]-A5366,"")</f>
        <v>9.7222222393611446E-4</v>
      </c>
      <c r="I5367" s="7">
        <f>IFERROR(_xlfn.QUARTILE.INC(H$2:H5367,1),"")</f>
        <v>9.3750000087311491E-4</v>
      </c>
      <c r="J5367" s="7">
        <f>IFERROR(_xlfn.QUARTILE.INC(H$2:H5367,3),"")</f>
        <v>1.0648148090695031E-3</v>
      </c>
      <c r="K5367" s="7">
        <f>IFERROR(stats[[#This Row],[Q3]]-stats[[#This Row],[Q1]],"")</f>
        <v>1.2731480819638819E-4</v>
      </c>
      <c r="L5367" s="7">
        <f>IFERROR(AVERAGEIFS(H$2:H5367, H$2:H5367, "&lt;" &amp;stats[[#This Row],[Q3]]+(2*stats[[#This Row],[IQR]]), H$2:H5367, "&gt;" &amp; stats[[#This Row],[Q1]]-(2*stats[[#This Row],[IQR]])),"")</f>
        <v>9.99420314888721E-4</v>
      </c>
    </row>
    <row r="5368" spans="1:12" x14ac:dyDescent="0.25">
      <c r="A5368" s="4">
        <v>44451.278611111113</v>
      </c>
      <c r="B5368">
        <v>0</v>
      </c>
      <c r="C5368">
        <v>1</v>
      </c>
      <c r="D5368" s="5">
        <f>SUM(B$2:B5368)</f>
        <v>30</v>
      </c>
      <c r="E5368" s="5">
        <f>SUM(C$2:C5368)</f>
        <v>5367</v>
      </c>
      <c r="F5368" s="6">
        <f>IF(stats[[#This Row],[Column1]],stats[[#This Row],[Total Clear]]/stats[[#This Row],[Total Runs]],NA())</f>
        <v>5.5897149245388482E-3</v>
      </c>
      <c r="G5368" s="6">
        <f>SUM(B$2:B5368) / SUM(C$2:C5368)</f>
        <v>5.5897149245388482E-3</v>
      </c>
      <c r="H5368" s="7">
        <f>IFERROR(stats[[#This Row],[Column1]]-A5367,"")</f>
        <v>1.006944446999114E-3</v>
      </c>
      <c r="I5368" s="7">
        <f>IFERROR(_xlfn.QUARTILE.INC(H$2:H5368,1),"")</f>
        <v>9.3750000087311491E-4</v>
      </c>
      <c r="J5368" s="7">
        <f>IFERROR(_xlfn.QUARTILE.INC(H$2:H5368,3),"")</f>
        <v>1.0648148090695031E-3</v>
      </c>
      <c r="K5368" s="7">
        <f>IFERROR(stats[[#This Row],[Q3]]-stats[[#This Row],[Q1]],"")</f>
        <v>1.2731480819638819E-4</v>
      </c>
      <c r="L5368" s="7">
        <f>IFERROR(AVERAGEIFS(H$2:H5368, H$2:H5368, "&lt;" &amp;stats[[#This Row],[Q3]]+(2*stats[[#This Row],[IQR]]), H$2:H5368, "&gt;" &amp; stats[[#This Row],[Q1]]-(2*stats[[#This Row],[IQR]])),"")</f>
        <v>9.9942173239665429E-4</v>
      </c>
    </row>
    <row r="5369" spans="1:12" x14ac:dyDescent="0.25">
      <c r="A5369" s="4">
        <v>44451.279583333337</v>
      </c>
      <c r="B5369">
        <v>0</v>
      </c>
      <c r="C5369">
        <v>1</v>
      </c>
      <c r="D5369" s="5">
        <f>SUM(B$2:B5369)</f>
        <v>30</v>
      </c>
      <c r="E5369" s="5">
        <f>SUM(C$2:C5369)</f>
        <v>5368</v>
      </c>
      <c r="F5369" s="6">
        <f>IF(stats[[#This Row],[Column1]],stats[[#This Row],[Total Clear]]/stats[[#This Row],[Total Runs]],NA())</f>
        <v>5.5886736214605069E-3</v>
      </c>
      <c r="G5369" s="6">
        <f>SUM(B$2:B5369) / SUM(C$2:C5369)</f>
        <v>5.5886736214605069E-3</v>
      </c>
      <c r="H5369" s="7">
        <f>IFERROR(stats[[#This Row],[Column1]]-A5368,"")</f>
        <v>9.7222222393611446E-4</v>
      </c>
      <c r="I5369" s="7">
        <f>IFERROR(_xlfn.QUARTILE.INC(H$2:H5369,1),"")</f>
        <v>9.3750000087311491E-4</v>
      </c>
      <c r="J5369" s="7">
        <f>IFERROR(_xlfn.QUARTILE.INC(H$2:H5369,3),"")</f>
        <v>1.0648148090695031E-3</v>
      </c>
      <c r="K5369" s="7">
        <f>IFERROR(stats[[#This Row],[Q3]]-stats[[#This Row],[Q1]],"")</f>
        <v>1.2731480819638819E-4</v>
      </c>
      <c r="L5369" s="7">
        <f>IFERROR(AVERAGEIFS(H$2:H5369, H$2:H5369, "&lt;" &amp;stats[[#This Row],[Q3]]+(2*stats[[#This Row],[IQR]]), H$2:H5369, "&gt;" &amp; stats[[#This Row],[Q1]]-(2*stats[[#This Row],[IQR]])),"")</f>
        <v>9.9941660911384003E-4</v>
      </c>
    </row>
    <row r="5370" spans="1:12" x14ac:dyDescent="0.25">
      <c r="A5370" s="4">
        <v>44451.280613425923</v>
      </c>
      <c r="B5370">
        <v>0</v>
      </c>
      <c r="C5370">
        <v>1</v>
      </c>
      <c r="D5370" s="5">
        <f>SUM(B$2:B5370)</f>
        <v>30</v>
      </c>
      <c r="E5370" s="5">
        <f>SUM(C$2:C5370)</f>
        <v>5369</v>
      </c>
      <c r="F5370" s="6">
        <f>IF(stats[[#This Row],[Column1]],stats[[#This Row],[Total Clear]]/stats[[#This Row],[Total Runs]],NA())</f>
        <v>5.5876327062767744E-3</v>
      </c>
      <c r="G5370" s="6">
        <f>SUM(B$2:B5370) / SUM(C$2:C5370)</f>
        <v>5.5876327062767744E-3</v>
      </c>
      <c r="H5370" s="7">
        <f>IFERROR(stats[[#This Row],[Column1]]-A5369,"")</f>
        <v>1.0300925860065036E-3</v>
      </c>
      <c r="I5370" s="7">
        <f>IFERROR(_xlfn.QUARTILE.INC(H$2:H5370,1),"")</f>
        <v>9.3750000087311491E-4</v>
      </c>
      <c r="J5370" s="7">
        <f>IFERROR(_xlfn.QUARTILE.INC(H$2:H5370,3),"")</f>
        <v>1.0648148090695031E-3</v>
      </c>
      <c r="K5370" s="7">
        <f>IFERROR(stats[[#This Row],[Q3]]-stats[[#This Row],[Q1]],"")</f>
        <v>1.2731480819638819E-4</v>
      </c>
      <c r="L5370" s="7">
        <f>IFERROR(AVERAGEIFS(H$2:H5370, H$2:H5370, "&lt;" &amp;stats[[#This Row],[Q3]]+(2*stats[[#This Row],[IQR]]), H$2:H5370, "&gt;" &amp; stats[[#This Row],[Q1]]-(2*stats[[#This Row],[IQR]])),"")</f>
        <v>9.9942238613397053E-4</v>
      </c>
    </row>
    <row r="5371" spans="1:12" x14ac:dyDescent="0.25">
      <c r="A5371" s="4">
        <v>44451.281527777777</v>
      </c>
      <c r="B5371">
        <v>0</v>
      </c>
      <c r="C5371">
        <v>1</v>
      </c>
      <c r="D5371" s="5">
        <f>SUM(B$2:B5371)</f>
        <v>30</v>
      </c>
      <c r="E5371" s="5">
        <f>SUM(C$2:C5371)</f>
        <v>5370</v>
      </c>
      <c r="F5371" s="6">
        <f>IF(stats[[#This Row],[Column1]],stats[[#This Row],[Total Clear]]/stats[[#This Row],[Total Runs]],NA())</f>
        <v>5.5865921787709499E-3</v>
      </c>
      <c r="G5371" s="6">
        <f>SUM(B$2:B5371) / SUM(C$2:C5371)</f>
        <v>5.5865921787709499E-3</v>
      </c>
      <c r="H5371" s="7">
        <f>IFERROR(stats[[#This Row],[Column1]]-A5370,"")</f>
        <v>9.1435185458976775E-4</v>
      </c>
      <c r="I5371" s="7">
        <f>IFERROR(_xlfn.QUARTILE.INC(H$2:H5371,1),"")</f>
        <v>9.3750000087311491E-4</v>
      </c>
      <c r="J5371" s="7">
        <f>IFERROR(_xlfn.QUARTILE.INC(H$2:H5371,3),"")</f>
        <v>1.0648148090695031E-3</v>
      </c>
      <c r="K5371" s="7">
        <f>IFERROR(stats[[#This Row],[Q3]]-stats[[#This Row],[Q1]],"")</f>
        <v>1.2731480819638819E-4</v>
      </c>
      <c r="L5371" s="7">
        <f>IFERROR(AVERAGEIFS(H$2:H5371, H$2:H5371, "&lt;" &amp;stats[[#This Row],[Q3]]+(2*stats[[#This Row],[IQR]]), H$2:H5371, "&gt;" &amp; stats[[#This Row],[Q1]]-(2*stats[[#This Row],[IQR]])),"")</f>
        <v>9.9940636833477196E-4</v>
      </c>
    </row>
    <row r="5372" spans="1:12" x14ac:dyDescent="0.25">
      <c r="A5372" s="4">
        <v>44451.282442129632</v>
      </c>
      <c r="B5372">
        <v>0</v>
      </c>
      <c r="C5372">
        <v>1</v>
      </c>
      <c r="D5372" s="5">
        <f>SUM(B$2:B5372)</f>
        <v>30</v>
      </c>
      <c r="E5372" s="5">
        <f>SUM(C$2:C5372)</f>
        <v>5371</v>
      </c>
      <c r="F5372" s="6">
        <f>IF(stats[[#This Row],[Column1]],stats[[#This Row],[Total Clear]]/stats[[#This Row],[Total Runs]],NA())</f>
        <v>5.5855520387264939E-3</v>
      </c>
      <c r="G5372" s="6">
        <f>SUM(B$2:B5372) / SUM(C$2:C5372)</f>
        <v>5.5855520387264939E-3</v>
      </c>
      <c r="H5372" s="7">
        <f>IFERROR(stats[[#This Row],[Column1]]-A5371,"")</f>
        <v>9.1435185458976775E-4</v>
      </c>
      <c r="I5372" s="7">
        <f>IFERROR(_xlfn.QUARTILE.INC(H$2:H5372,1),"")</f>
        <v>9.3750000087311491E-4</v>
      </c>
      <c r="J5372" s="7">
        <f>IFERROR(_xlfn.QUARTILE.INC(H$2:H5372,3),"")</f>
        <v>1.0648148090695031E-3</v>
      </c>
      <c r="K5372" s="7">
        <f>IFERROR(stats[[#This Row],[Q3]]-stats[[#This Row],[Q1]],"")</f>
        <v>1.2731480819638819E-4</v>
      </c>
      <c r="L5372" s="7">
        <f>IFERROR(AVERAGEIFS(H$2:H5372, H$2:H5372, "&lt;" &amp;stats[[#This Row],[Q3]]+(2*stats[[#This Row],[IQR]]), H$2:H5372, "&gt;" &amp; stats[[#This Row],[Q1]]-(2*stats[[#This Row],[IQR]])),"")</f>
        <v>9.99390356566371E-4</v>
      </c>
    </row>
    <row r="5373" spans="1:12" x14ac:dyDescent="0.25">
      <c r="A5373" s="4">
        <v>44451.283414351848</v>
      </c>
      <c r="B5373">
        <v>0</v>
      </c>
      <c r="C5373">
        <v>1</v>
      </c>
      <c r="D5373" s="5">
        <f>SUM(B$2:B5373)</f>
        <v>30</v>
      </c>
      <c r="E5373" s="5">
        <f>SUM(C$2:C5373)</f>
        <v>5372</v>
      </c>
      <c r="F5373" s="6">
        <f>IF(stats[[#This Row],[Column1]],stats[[#This Row],[Total Clear]]/stats[[#This Row],[Total Runs]],NA())</f>
        <v>5.5845122859270293E-3</v>
      </c>
      <c r="G5373" s="6">
        <f>SUM(B$2:B5373) / SUM(C$2:C5373)</f>
        <v>5.5845122859270293E-3</v>
      </c>
      <c r="H5373" s="7">
        <f>IFERROR(stats[[#This Row],[Column1]]-A5372,"")</f>
        <v>9.7222221666015685E-4</v>
      </c>
      <c r="I5373" s="7">
        <f>IFERROR(_xlfn.QUARTILE.INC(H$2:H5373,1),"")</f>
        <v>9.3750000087311491E-4</v>
      </c>
      <c r="J5373" s="7">
        <f>IFERROR(_xlfn.QUARTILE.INC(H$2:H5373,3),"")</f>
        <v>1.0648148090695031E-3</v>
      </c>
      <c r="K5373" s="7">
        <f>IFERROR(stats[[#This Row],[Q3]]-stats[[#This Row],[Q1]],"")</f>
        <v>1.2731480819638819E-4</v>
      </c>
      <c r="L5373" s="7">
        <f>IFERROR(AVERAGEIFS(H$2:H5373, H$2:H5373, "&lt;" &amp;stats[[#This Row],[Q3]]+(2*stats[[#This Row],[IQR]]), H$2:H5373, "&gt;" &amp; stats[[#This Row],[Q1]]-(2*stats[[#This Row],[IQR]])),"")</f>
        <v>9.9938524304483771E-4</v>
      </c>
    </row>
    <row r="5374" spans="1:12" x14ac:dyDescent="0.25">
      <c r="A5374" s="4">
        <v>44451.284456018519</v>
      </c>
      <c r="B5374">
        <v>0</v>
      </c>
      <c r="C5374">
        <v>1</v>
      </c>
      <c r="D5374" s="5">
        <f>SUM(B$2:B5374)</f>
        <v>30</v>
      </c>
      <c r="E5374" s="5">
        <f>SUM(C$2:C5374)</f>
        <v>5373</v>
      </c>
      <c r="F5374" s="6">
        <f>IF(stats[[#This Row],[Column1]],stats[[#This Row],[Total Clear]]/stats[[#This Row],[Total Runs]],NA())</f>
        <v>5.5834729201563373E-3</v>
      </c>
      <c r="G5374" s="6">
        <f>SUM(B$2:B5374) / SUM(C$2:C5374)</f>
        <v>5.5834729201563373E-3</v>
      </c>
      <c r="H5374" s="7">
        <f>IFERROR(stats[[#This Row],[Column1]]-A5373,"")</f>
        <v>1.0416666700621136E-3</v>
      </c>
      <c r="I5374" s="7">
        <f>IFERROR(_xlfn.QUARTILE.INC(H$2:H5374,1),"")</f>
        <v>9.3750000087311491E-4</v>
      </c>
      <c r="J5374" s="7">
        <f>IFERROR(_xlfn.QUARTILE.INC(H$2:H5374,3),"")</f>
        <v>1.0648148090695031E-3</v>
      </c>
      <c r="K5374" s="7">
        <f>IFERROR(stats[[#This Row],[Q3]]-stats[[#This Row],[Q1]],"")</f>
        <v>1.2731480819638819E-4</v>
      </c>
      <c r="L5374" s="7">
        <f>IFERROR(AVERAGEIFS(H$2:H5374, H$2:H5374, "&lt;" &amp;stats[[#This Row],[Q3]]+(2*stats[[#This Row],[IQR]]), H$2:H5374, "&gt;" &amp; stats[[#This Row],[Q1]]-(2*stats[[#This Row],[IQR]])),"")</f>
        <v>9.993931996551159E-4</v>
      </c>
    </row>
    <row r="5375" spans="1:12" x14ac:dyDescent="0.25">
      <c r="A5375" s="4">
        <v>44451.285462962966</v>
      </c>
      <c r="B5375">
        <v>0</v>
      </c>
      <c r="C5375">
        <v>1</v>
      </c>
      <c r="D5375" s="5">
        <f>SUM(B$2:B5375)</f>
        <v>30</v>
      </c>
      <c r="E5375" s="5">
        <f>SUM(C$2:C5375)</f>
        <v>5374</v>
      </c>
      <c r="F5375" s="6">
        <f>IF(stats[[#This Row],[Column1]],stats[[#This Row],[Total Clear]]/stats[[#This Row],[Total Runs]],NA())</f>
        <v>5.5824339411983627E-3</v>
      </c>
      <c r="G5375" s="6">
        <f>SUM(B$2:B5375) / SUM(C$2:C5375)</f>
        <v>5.5824339411983627E-3</v>
      </c>
      <c r="H5375" s="7">
        <f>IFERROR(stats[[#This Row],[Column1]]-A5374,"")</f>
        <v>1.006944446999114E-3</v>
      </c>
      <c r="I5375" s="7">
        <f>IFERROR(_xlfn.QUARTILE.INC(H$2:H5375,1),"")</f>
        <v>9.3750000087311491E-4</v>
      </c>
      <c r="J5375" s="7">
        <f>IFERROR(_xlfn.QUARTILE.INC(H$2:H5375,3),"")</f>
        <v>1.0648148090695031E-3</v>
      </c>
      <c r="K5375" s="7">
        <f>IFERROR(stats[[#This Row],[Q3]]-stats[[#This Row],[Q1]],"")</f>
        <v>1.2731480819638819E-4</v>
      </c>
      <c r="L5375" s="7">
        <f>IFERROR(AVERAGEIFS(H$2:H5375, H$2:H5375, "&lt;" &amp;stats[[#This Row],[Q3]]+(2*stats[[#This Row],[IQR]]), H$2:H5375, "&gt;" &amp; stats[[#This Row],[Q1]]-(2*stats[[#This Row],[IQR]])),"")</f>
        <v>9.9939462039779587E-4</v>
      </c>
    </row>
    <row r="5376" spans="1:12" x14ac:dyDescent="0.25">
      <c r="A5376" s="4">
        <v>44451.28638888889</v>
      </c>
      <c r="B5376">
        <v>0</v>
      </c>
      <c r="C5376">
        <v>1</v>
      </c>
      <c r="D5376" s="5">
        <f>SUM(B$2:B5376)</f>
        <v>30</v>
      </c>
      <c r="E5376" s="5">
        <f>SUM(C$2:C5376)</f>
        <v>5375</v>
      </c>
      <c r="F5376" s="6">
        <f>IF(stats[[#This Row],[Column1]],stats[[#This Row],[Total Clear]]/stats[[#This Row],[Total Runs]],NA())</f>
        <v>5.5813953488372094E-3</v>
      </c>
      <c r="G5376" s="6">
        <f>SUM(B$2:B5376) / SUM(C$2:C5376)</f>
        <v>5.5813953488372094E-3</v>
      </c>
      <c r="H5376" s="7">
        <f>IFERROR(stats[[#This Row],[Column1]]-A5375,"")</f>
        <v>9.2592592409346253E-4</v>
      </c>
      <c r="I5376" s="7">
        <f>IFERROR(_xlfn.QUARTILE.INC(H$2:H5376,1),"")</f>
        <v>9.3750000087311491E-4</v>
      </c>
      <c r="J5376" s="7">
        <f>IFERROR(_xlfn.QUARTILE.INC(H$2:H5376,3),"")</f>
        <v>1.0648148090695031E-3</v>
      </c>
      <c r="K5376" s="7">
        <f>IFERROR(stats[[#This Row],[Q3]]-stats[[#This Row],[Q1]],"")</f>
        <v>1.2731480819638819E-4</v>
      </c>
      <c r="L5376" s="7">
        <f>IFERROR(AVERAGEIFS(H$2:H5376, H$2:H5376, "&lt;" &amp;stats[[#This Row],[Q3]]+(2*stats[[#This Row],[IQR]]), H$2:H5376, "&gt;" &amp; stats[[#This Row],[Q1]]-(2*stats[[#This Row],[IQR]])),"")</f>
        <v>9.9938080010127496E-4</v>
      </c>
    </row>
    <row r="5377" spans="1:12" x14ac:dyDescent="0.25">
      <c r="A5377" s="4">
        <v>44451.287349537037</v>
      </c>
      <c r="B5377">
        <v>0</v>
      </c>
      <c r="C5377">
        <v>1</v>
      </c>
      <c r="D5377" s="5">
        <f>SUM(B$2:B5377)</f>
        <v>30</v>
      </c>
      <c r="E5377" s="5">
        <f>SUM(C$2:C5377)</f>
        <v>5376</v>
      </c>
      <c r="F5377" s="6">
        <f>IF(stats[[#This Row],[Column1]],stats[[#This Row],[Total Clear]]/stats[[#This Row],[Total Runs]],NA())</f>
        <v>5.580357142857143E-3</v>
      </c>
      <c r="G5377" s="6">
        <f>SUM(B$2:B5377) / SUM(C$2:C5377)</f>
        <v>5.580357142857143E-3</v>
      </c>
      <c r="H5377" s="7">
        <f>IFERROR(stats[[#This Row],[Column1]]-A5376,"")</f>
        <v>9.6064814715646207E-4</v>
      </c>
      <c r="I5377" s="7">
        <f>IFERROR(_xlfn.QUARTILE.INC(H$2:H5377,1),"")</f>
        <v>9.3750000087311491E-4</v>
      </c>
      <c r="J5377" s="7">
        <f>IFERROR(_xlfn.QUARTILE.INC(H$2:H5377,3),"")</f>
        <v>1.0648148090695031E-3</v>
      </c>
      <c r="K5377" s="7">
        <f>IFERROR(stats[[#This Row],[Q3]]-stats[[#This Row],[Q1]],"")</f>
        <v>1.2731480819638819E-4</v>
      </c>
      <c r="L5377" s="7">
        <f>IFERROR(AVERAGEIFS(H$2:H5377, H$2:H5377, "&lt;" &amp;stats[[#This Row],[Q3]]+(2*stats[[#This Row],[IQR]]), H$2:H5377, "&gt;" &amp; stats[[#This Row],[Q1]]-(2*stats[[#This Row],[IQR]])),"")</f>
        <v>9.9937351541951004E-4</v>
      </c>
    </row>
    <row r="5378" spans="1:12" x14ac:dyDescent="0.25">
      <c r="A5378" s="4">
        <v>44451.288275462961</v>
      </c>
      <c r="B5378">
        <v>0</v>
      </c>
      <c r="C5378">
        <v>1</v>
      </c>
      <c r="D5378" s="5">
        <f>SUM(B$2:B5378)</f>
        <v>30</v>
      </c>
      <c r="E5378" s="5">
        <f>SUM(C$2:C5378)</f>
        <v>5377</v>
      </c>
      <c r="F5378" s="6">
        <f>IF(stats[[#This Row],[Column1]],stats[[#This Row],[Total Clear]]/stats[[#This Row],[Total Runs]],NA())</f>
        <v>5.5793193230425885E-3</v>
      </c>
      <c r="G5378" s="6">
        <f>SUM(B$2:B5378) / SUM(C$2:C5378)</f>
        <v>5.5793193230425885E-3</v>
      </c>
      <c r="H5378" s="7">
        <f>IFERROR(stats[[#This Row],[Column1]]-A5377,"")</f>
        <v>9.2592592409346253E-4</v>
      </c>
      <c r="I5378" s="7">
        <f>IFERROR(_xlfn.QUARTILE.INC(H$2:H5378,1),"")</f>
        <v>9.3750000087311491E-4</v>
      </c>
      <c r="J5378" s="7">
        <f>IFERROR(_xlfn.QUARTILE.INC(H$2:H5378,3),"")</f>
        <v>1.0648148090695031E-3</v>
      </c>
      <c r="K5378" s="7">
        <f>IFERROR(stats[[#This Row],[Q3]]-stats[[#This Row],[Q1]],"")</f>
        <v>1.2731480819638819E-4</v>
      </c>
      <c r="L5378" s="7">
        <f>IFERROR(AVERAGEIFS(H$2:H5378, H$2:H5378, "&lt;" &amp;stats[[#This Row],[Q3]]+(2*stats[[#This Row],[IQR]]), H$2:H5378, "&gt;" &amp; stats[[#This Row],[Q1]]-(2*stats[[#This Row],[IQR]])),"")</f>
        <v>9.9935970428913657E-4</v>
      </c>
    </row>
    <row r="5379" spans="1:12" x14ac:dyDescent="0.25">
      <c r="A5379" s="4">
        <v>44451.289201388892</v>
      </c>
      <c r="B5379">
        <v>0</v>
      </c>
      <c r="C5379">
        <v>1</v>
      </c>
      <c r="D5379" s="5">
        <f>SUM(B$2:B5379)</f>
        <v>30</v>
      </c>
      <c r="E5379" s="5">
        <f>SUM(C$2:C5379)</f>
        <v>5378</v>
      </c>
      <c r="F5379" s="6">
        <f>IF(stats[[#This Row],[Column1]],stats[[#This Row],[Total Clear]]/stats[[#This Row],[Total Runs]],NA())</f>
        <v>5.5782818891781331E-3</v>
      </c>
      <c r="G5379" s="6">
        <f>SUM(B$2:B5379) / SUM(C$2:C5379)</f>
        <v>5.5782818891781331E-3</v>
      </c>
      <c r="H5379" s="7">
        <f>IFERROR(stats[[#This Row],[Column1]]-A5378,"")</f>
        <v>9.2592593136942014E-4</v>
      </c>
      <c r="I5379" s="7">
        <f>IFERROR(_xlfn.QUARTILE.INC(H$2:H5379,1),"")</f>
        <v>9.3750000087311491E-4</v>
      </c>
      <c r="J5379" s="7">
        <f>IFERROR(_xlfn.QUARTILE.INC(H$2:H5379,3),"")</f>
        <v>1.0648148090695031E-3</v>
      </c>
      <c r="K5379" s="7">
        <f>IFERROR(stats[[#This Row],[Q3]]-stats[[#This Row],[Q1]],"")</f>
        <v>1.2731480819638819E-4</v>
      </c>
      <c r="L5379" s="7">
        <f>IFERROR(AVERAGEIFS(H$2:H5379, H$2:H5379, "&lt;" &amp;stats[[#This Row],[Q3]]+(2*stats[[#This Row],[IQR]]), H$2:H5379, "&gt;" &amp; stats[[#This Row],[Q1]]-(2*stats[[#This Row],[IQR]])),"")</f>
        <v>9.9934589835326136E-4</v>
      </c>
    </row>
    <row r="5380" spans="1:12" x14ac:dyDescent="0.25">
      <c r="A5380" s="4">
        <v>44451.290243055555</v>
      </c>
      <c r="B5380">
        <v>0</v>
      </c>
      <c r="C5380">
        <v>1</v>
      </c>
      <c r="D5380" s="5">
        <f>SUM(B$2:B5380)</f>
        <v>30</v>
      </c>
      <c r="E5380" s="5">
        <f>SUM(C$2:C5380)</f>
        <v>5379</v>
      </c>
      <c r="F5380" s="6">
        <f>IF(stats[[#This Row],[Column1]],stats[[#This Row],[Total Clear]]/stats[[#This Row],[Total Runs]],NA())</f>
        <v>5.5772448410485219E-3</v>
      </c>
      <c r="G5380" s="6">
        <f>SUM(B$2:B5380) / SUM(C$2:C5380)</f>
        <v>5.5772448410485219E-3</v>
      </c>
      <c r="H5380" s="7">
        <f>IFERROR(stats[[#This Row],[Column1]]-A5379,"")</f>
        <v>1.0416666627861559E-3</v>
      </c>
      <c r="I5380" s="7">
        <f>IFERROR(_xlfn.QUARTILE.INC(H$2:H5380,1),"")</f>
        <v>9.3750000087311491E-4</v>
      </c>
      <c r="J5380" s="7">
        <f>IFERROR(_xlfn.QUARTILE.INC(H$2:H5380,3),"")</f>
        <v>1.0648148090695031E-3</v>
      </c>
      <c r="K5380" s="7">
        <f>IFERROR(stats[[#This Row],[Q3]]-stats[[#This Row],[Q1]],"")</f>
        <v>1.2731480819638819E-4</v>
      </c>
      <c r="L5380" s="7">
        <f>IFERROR(AVERAGEIFS(H$2:H5380, H$2:H5380, "&lt;" &amp;stats[[#This Row],[Q3]]+(2*stats[[#This Row],[IQR]]), H$2:H5380, "&gt;" &amp; stats[[#This Row],[Q1]]-(2*stats[[#This Row],[IQR]])),"")</f>
        <v>9.9935385338416989E-4</v>
      </c>
    </row>
    <row r="5381" spans="1:12" x14ac:dyDescent="0.25">
      <c r="A5381" s="4">
        <v>44451.29111111111</v>
      </c>
      <c r="B5381">
        <v>0</v>
      </c>
      <c r="C5381">
        <v>1</v>
      </c>
      <c r="D5381" s="5">
        <f>SUM(B$2:B5381)</f>
        <v>30</v>
      </c>
      <c r="E5381" s="5">
        <f>SUM(C$2:C5381)</f>
        <v>5380</v>
      </c>
      <c r="F5381" s="6">
        <f>IF(stats[[#This Row],[Column1]],stats[[#This Row],[Total Clear]]/stats[[#This Row],[Total Runs]],NA())</f>
        <v>5.5762081784386614E-3</v>
      </c>
      <c r="G5381" s="6">
        <f>SUM(B$2:B5381) / SUM(C$2:C5381)</f>
        <v>5.5762081784386614E-3</v>
      </c>
      <c r="H5381" s="7">
        <f>IFERROR(stats[[#This Row],[Column1]]-A5380,"")</f>
        <v>8.6805555474711582E-4</v>
      </c>
      <c r="I5381" s="7">
        <f>IFERROR(_xlfn.QUARTILE.INC(H$2:H5381,1),"")</f>
        <v>9.3750000087311491E-4</v>
      </c>
      <c r="J5381" s="7">
        <f>IFERROR(_xlfn.QUARTILE.INC(H$2:H5381,3),"")</f>
        <v>1.0648148090695031E-3</v>
      </c>
      <c r="K5381" s="7">
        <f>IFERROR(stats[[#This Row],[Q3]]-stats[[#This Row],[Q1]],"")</f>
        <v>1.2731480819638819E-4</v>
      </c>
      <c r="L5381" s="7">
        <f>IFERROR(AVERAGEIFS(H$2:H5381, H$2:H5381, "&lt;" &amp;stats[[#This Row],[Q3]]+(2*stats[[#This Row],[IQR]]), H$2:H5381, "&gt;" &amp; stats[[#This Row],[Q1]]-(2*stats[[#This Row],[IQR]])),"")</f>
        <v>9.9932917789109766E-4</v>
      </c>
    </row>
    <row r="5382" spans="1:12" x14ac:dyDescent="0.25">
      <c r="A5382" s="4">
        <v>44451.292083333334</v>
      </c>
      <c r="B5382">
        <v>0</v>
      </c>
      <c r="C5382">
        <v>1</v>
      </c>
      <c r="D5382" s="5">
        <f>SUM(B$2:B5382)</f>
        <v>30</v>
      </c>
      <c r="E5382" s="5">
        <f>SUM(C$2:C5382)</f>
        <v>5381</v>
      </c>
      <c r="F5382" s="6">
        <f>IF(stats[[#This Row],[Column1]],stats[[#This Row],[Total Clear]]/stats[[#This Row],[Total Runs]],NA())</f>
        <v>5.5751719011336185E-3</v>
      </c>
      <c r="G5382" s="6">
        <f>SUM(B$2:B5382) / SUM(C$2:C5382)</f>
        <v>5.5751719011336185E-3</v>
      </c>
      <c r="H5382" s="7">
        <f>IFERROR(stats[[#This Row],[Column1]]-A5381,"")</f>
        <v>9.7222222393611446E-4</v>
      </c>
      <c r="I5382" s="7">
        <f>IFERROR(_xlfn.QUARTILE.INC(H$2:H5382,1),"")</f>
        <v>9.3750000087311491E-4</v>
      </c>
      <c r="J5382" s="7">
        <f>IFERROR(_xlfn.QUARTILE.INC(H$2:H5382,3),"")</f>
        <v>1.0648148090695031E-3</v>
      </c>
      <c r="K5382" s="7">
        <f>IFERROR(stats[[#This Row],[Q3]]-stats[[#This Row],[Q1]],"")</f>
        <v>1.2731480819638819E-4</v>
      </c>
      <c r="L5382" s="7">
        <f>IFERROR(AVERAGEIFS(H$2:H5382, H$2:H5382, "&lt;" &amp;stats[[#This Row],[Q3]]+(2*stats[[#This Row],[IQR]]), H$2:H5382, "&gt;" &amp; stats[[#This Row],[Q1]]-(2*stats[[#This Row],[IQR]])),"")</f>
        <v>9.9932408451380438E-4</v>
      </c>
    </row>
    <row r="5383" spans="1:12" x14ac:dyDescent="0.25">
      <c r="A5383" s="4">
        <v>44451.293043981481</v>
      </c>
      <c r="B5383">
        <v>0</v>
      </c>
      <c r="C5383">
        <v>1</v>
      </c>
      <c r="D5383" s="5">
        <f>SUM(B$2:B5383)</f>
        <v>30</v>
      </c>
      <c r="E5383" s="5">
        <f>SUM(C$2:C5383)</f>
        <v>5382</v>
      </c>
      <c r="F5383" s="6">
        <f>IF(stats[[#This Row],[Column1]],stats[[#This Row],[Total Clear]]/stats[[#This Row],[Total Runs]],NA())</f>
        <v>5.5741360089186179E-3</v>
      </c>
      <c r="G5383" s="6">
        <f>SUM(B$2:B5383) / SUM(C$2:C5383)</f>
        <v>5.5741360089186179E-3</v>
      </c>
      <c r="H5383" s="7">
        <f>IFERROR(stats[[#This Row],[Column1]]-A5382,"")</f>
        <v>9.6064814715646207E-4</v>
      </c>
      <c r="I5383" s="7">
        <f>IFERROR(_xlfn.QUARTILE.INC(H$2:H5383,1),"")</f>
        <v>9.3750000087311491E-4</v>
      </c>
      <c r="J5383" s="7">
        <f>IFERROR(_xlfn.QUARTILE.INC(H$2:H5383,3),"")</f>
        <v>1.0648148090695031E-3</v>
      </c>
      <c r="K5383" s="7">
        <f>IFERROR(stats[[#This Row],[Q3]]-stats[[#This Row],[Q1]],"")</f>
        <v>1.2731480819638819E-4</v>
      </c>
      <c r="L5383" s="7">
        <f>IFERROR(AVERAGEIFS(H$2:H5383, H$2:H5383, "&lt;" &amp;stats[[#This Row],[Q3]]+(2*stats[[#This Row],[IQR]]), H$2:H5383, "&gt;" &amp; stats[[#This Row],[Q1]]-(2*stats[[#This Row],[IQR]])),"")</f>
        <v>9.9931681869803177E-4</v>
      </c>
    </row>
    <row r="5384" spans="1:12" x14ac:dyDescent="0.25">
      <c r="A5384" s="4">
        <v>44451.294016203705</v>
      </c>
      <c r="B5384">
        <v>0</v>
      </c>
      <c r="C5384">
        <v>1</v>
      </c>
      <c r="D5384" s="5">
        <f>SUM(B$2:B5384)</f>
        <v>30</v>
      </c>
      <c r="E5384" s="5">
        <f>SUM(C$2:C5384)</f>
        <v>5383</v>
      </c>
      <c r="F5384" s="6">
        <f>IF(stats[[#This Row],[Column1]],stats[[#This Row],[Total Clear]]/stats[[#This Row],[Total Runs]],NA())</f>
        <v>5.5731005015790449E-3</v>
      </c>
      <c r="G5384" s="6">
        <f>SUM(B$2:B5384) / SUM(C$2:C5384)</f>
        <v>5.5731005015790449E-3</v>
      </c>
      <c r="H5384" s="7">
        <f>IFERROR(stats[[#This Row],[Column1]]-A5383,"")</f>
        <v>9.7222222393611446E-4</v>
      </c>
      <c r="I5384" s="7">
        <f>IFERROR(_xlfn.QUARTILE.INC(H$2:H5384,1),"")</f>
        <v>9.3750000087311491E-4</v>
      </c>
      <c r="J5384" s="7">
        <f>IFERROR(_xlfn.QUARTILE.INC(H$2:H5384,3),"")</f>
        <v>1.0648148090695031E-3</v>
      </c>
      <c r="K5384" s="7">
        <f>IFERROR(stats[[#This Row],[Q3]]-stats[[#This Row],[Q1]],"")</f>
        <v>1.2731480819638819E-4</v>
      </c>
      <c r="L5384" s="7">
        <f>IFERROR(AVERAGEIFS(H$2:H5384, H$2:H5384, "&lt;" &amp;stats[[#This Row],[Q3]]+(2*stats[[#This Row],[IQR]]), H$2:H5384, "&gt;" &amp; stats[[#This Row],[Q1]]-(2*stats[[#This Row],[IQR]])),"")</f>
        <v>9.9931172955551443E-4</v>
      </c>
    </row>
    <row r="5385" spans="1:12" x14ac:dyDescent="0.25">
      <c r="A5385" s="4">
        <v>44451.295069444444</v>
      </c>
      <c r="B5385">
        <v>0</v>
      </c>
      <c r="C5385">
        <v>1</v>
      </c>
      <c r="D5385" s="5">
        <f>SUM(B$2:B5385)</f>
        <v>30</v>
      </c>
      <c r="E5385" s="5">
        <f>SUM(C$2:C5385)</f>
        <v>5384</v>
      </c>
      <c r="F5385" s="6">
        <f>IF(stats[[#This Row],[Column1]],stats[[#This Row],[Total Clear]]/stats[[#This Row],[Total Runs]],NA())</f>
        <v>5.5720653789004459E-3</v>
      </c>
      <c r="G5385" s="6">
        <f>SUM(B$2:B5385) / SUM(C$2:C5385)</f>
        <v>5.5720653789004459E-3</v>
      </c>
      <c r="H5385" s="7">
        <f>IFERROR(stats[[#This Row],[Column1]]-A5384,"")</f>
        <v>1.0532407395658083E-3</v>
      </c>
      <c r="I5385" s="7">
        <f>IFERROR(_xlfn.QUARTILE.INC(H$2:H5385,1),"")</f>
        <v>9.3750000087311491E-4</v>
      </c>
      <c r="J5385" s="7">
        <f>IFERROR(_xlfn.QUARTILE.INC(H$2:H5385,3),"")</f>
        <v>1.0648148090695031E-3</v>
      </c>
      <c r="K5385" s="7">
        <f>IFERROR(stats[[#This Row],[Q3]]-stats[[#This Row],[Q1]],"")</f>
        <v>1.2731480819638819E-4</v>
      </c>
      <c r="L5385" s="7">
        <f>IFERROR(AVERAGEIFS(H$2:H5385, H$2:H5385, "&lt;" &amp;stats[[#This Row],[Q3]]+(2*stats[[#This Row],[IQR]]), H$2:H5385, "&gt;" &amp; stats[[#This Row],[Q1]]-(2*stats[[#This Row],[IQR]])),"")</f>
        <v>9.9932185706913144E-4</v>
      </c>
    </row>
    <row r="5386" spans="1:12" x14ac:dyDescent="0.25">
      <c r="A5386" s="4">
        <v>44451.296099537038</v>
      </c>
      <c r="B5386">
        <v>0</v>
      </c>
      <c r="C5386">
        <v>1</v>
      </c>
      <c r="D5386" s="5">
        <f>SUM(B$2:B5386)</f>
        <v>30</v>
      </c>
      <c r="E5386" s="5">
        <f>SUM(C$2:C5386)</f>
        <v>5385</v>
      </c>
      <c r="F5386" s="6">
        <f>IF(stats[[#This Row],[Column1]],stats[[#This Row],[Total Clear]]/stats[[#This Row],[Total Runs]],NA())</f>
        <v>5.5710306406685237E-3</v>
      </c>
      <c r="G5386" s="6">
        <f>SUM(B$2:B5386) / SUM(C$2:C5386)</f>
        <v>5.5710306406685237E-3</v>
      </c>
      <c r="H5386" s="7">
        <f>IFERROR(stats[[#This Row],[Column1]]-A5385,"")</f>
        <v>1.0300925932824612E-3</v>
      </c>
      <c r="I5386" s="7">
        <f>IFERROR(_xlfn.QUARTILE.INC(H$2:H5386,1),"")</f>
        <v>9.3750000087311491E-4</v>
      </c>
      <c r="J5386" s="7">
        <f>IFERROR(_xlfn.QUARTILE.INC(H$2:H5386,3),"")</f>
        <v>1.0648148090695031E-3</v>
      </c>
      <c r="K5386" s="7">
        <f>IFERROR(stats[[#This Row],[Q3]]-stats[[#This Row],[Q1]],"")</f>
        <v>1.2731480819638819E-4</v>
      </c>
      <c r="L5386" s="7">
        <f>IFERROR(AVERAGEIFS(H$2:H5386, H$2:H5386, "&lt;" &amp;stats[[#This Row],[Q3]]+(2*stats[[#This Row],[IQR]]), H$2:H5386, "&gt;" &amp; stats[[#This Row],[Q1]]-(2*stats[[#This Row],[IQR]])),"")</f>
        <v>9.9932763452617482E-4</v>
      </c>
    </row>
    <row r="5387" spans="1:12" x14ac:dyDescent="0.25">
      <c r="A5387" s="4">
        <v>44451.297129629631</v>
      </c>
      <c r="B5387">
        <v>0</v>
      </c>
      <c r="C5387">
        <v>1</v>
      </c>
      <c r="D5387" s="5">
        <f>SUM(B$2:B5387)</f>
        <v>30</v>
      </c>
      <c r="E5387" s="5">
        <f>SUM(C$2:C5387)</f>
        <v>5386</v>
      </c>
      <c r="F5387" s="6">
        <f>IF(stats[[#This Row],[Column1]],stats[[#This Row],[Total Clear]]/stats[[#This Row],[Total Runs]],NA())</f>
        <v>5.5699962866691422E-3</v>
      </c>
      <c r="G5387" s="6">
        <f>SUM(B$2:B5387) / SUM(C$2:C5387)</f>
        <v>5.5699962866691422E-3</v>
      </c>
      <c r="H5387" s="7">
        <f>IFERROR(stats[[#This Row],[Column1]]-A5386,"")</f>
        <v>1.0300925932824612E-3</v>
      </c>
      <c r="I5387" s="7">
        <f>IFERROR(_xlfn.QUARTILE.INC(H$2:H5387,1),"")</f>
        <v>9.3750000087311491E-4</v>
      </c>
      <c r="J5387" s="7">
        <f>IFERROR(_xlfn.QUARTILE.INC(H$2:H5387,3),"")</f>
        <v>1.0648148090695031E-3</v>
      </c>
      <c r="K5387" s="7">
        <f>IFERROR(stats[[#This Row],[Q3]]-stats[[#This Row],[Q1]],"")</f>
        <v>1.2731480819638819E-4</v>
      </c>
      <c r="L5387" s="7">
        <f>IFERROR(AVERAGEIFS(H$2:H5387, H$2:H5387, "&lt;" &amp;stats[[#This Row],[Q3]]+(2*stats[[#This Row],[IQR]]), H$2:H5387, "&gt;" &amp; stats[[#This Row],[Q1]]-(2*stats[[#This Row],[IQR]])),"")</f>
        <v>9.9933340981409611E-4</v>
      </c>
    </row>
    <row r="5388" spans="1:12" x14ac:dyDescent="0.25">
      <c r="A5388" s="4">
        <v>44451.298101851855</v>
      </c>
      <c r="B5388">
        <v>0</v>
      </c>
      <c r="C5388">
        <v>1</v>
      </c>
      <c r="D5388" s="5">
        <f>SUM(B$2:B5388)</f>
        <v>30</v>
      </c>
      <c r="E5388" s="5">
        <f>SUM(C$2:C5388)</f>
        <v>5387</v>
      </c>
      <c r="F5388" s="6">
        <f>IF(stats[[#This Row],[Column1]],stats[[#This Row],[Total Clear]]/stats[[#This Row],[Total Runs]],NA())</f>
        <v>5.5689623166883234E-3</v>
      </c>
      <c r="G5388" s="6">
        <f>SUM(B$2:B5388) / SUM(C$2:C5388)</f>
        <v>5.5689623166883234E-3</v>
      </c>
      <c r="H5388" s="7">
        <f>IFERROR(stats[[#This Row],[Column1]]-A5387,"")</f>
        <v>9.7222222393611446E-4</v>
      </c>
      <c r="I5388" s="7">
        <f>IFERROR(_xlfn.QUARTILE.INC(H$2:H5388,1),"")</f>
        <v>9.3750000087311491E-4</v>
      </c>
      <c r="J5388" s="7">
        <f>IFERROR(_xlfn.QUARTILE.INC(H$2:H5388,3),"")</f>
        <v>1.0648148090695031E-3</v>
      </c>
      <c r="K5388" s="7">
        <f>IFERROR(stats[[#This Row],[Q3]]-stats[[#This Row],[Q1]],"")</f>
        <v>1.2731480819638819E-4</v>
      </c>
      <c r="L5388" s="7">
        <f>IFERROR(AVERAGEIFS(H$2:H5388, H$2:H5388, "&lt;" &amp;stats[[#This Row],[Q3]]+(2*stats[[#This Row],[IQR]]), H$2:H5388, "&gt;" &amp; stats[[#This Row],[Q1]]-(2*stats[[#This Row],[IQR]])),"")</f>
        <v>9.9932832137830815E-4</v>
      </c>
    </row>
    <row r="5389" spans="1:12" x14ac:dyDescent="0.25">
      <c r="A5389" s="4">
        <v>44451.299004629633</v>
      </c>
      <c r="B5389">
        <v>0</v>
      </c>
      <c r="C5389">
        <v>1</v>
      </c>
      <c r="D5389" s="5">
        <f>SUM(B$2:B5389)</f>
        <v>30</v>
      </c>
      <c r="E5389" s="5">
        <f>SUM(C$2:C5389)</f>
        <v>5388</v>
      </c>
      <c r="F5389" s="6">
        <f>IF(stats[[#This Row],[Column1]],stats[[#This Row],[Total Clear]]/stats[[#This Row],[Total Runs]],NA())</f>
        <v>5.5679287305122494E-3</v>
      </c>
      <c r="G5389" s="6">
        <f>SUM(B$2:B5389) / SUM(C$2:C5389)</f>
        <v>5.5679287305122494E-3</v>
      </c>
      <c r="H5389" s="7">
        <f>IFERROR(stats[[#This Row],[Column1]]-A5388,"")</f>
        <v>9.0277777781011537E-4</v>
      </c>
      <c r="I5389" s="7">
        <f>IFERROR(_xlfn.QUARTILE.INC(H$2:H5389,1),"")</f>
        <v>9.3750000087311491E-4</v>
      </c>
      <c r="J5389" s="7">
        <f>IFERROR(_xlfn.QUARTILE.INC(H$2:H5389,3),"")</f>
        <v>1.0648148090695031E-3</v>
      </c>
      <c r="K5389" s="7">
        <f>IFERROR(stats[[#This Row],[Q3]]-stats[[#This Row],[Q1]],"")</f>
        <v>1.2731480819638819E-4</v>
      </c>
      <c r="L5389" s="7">
        <f>IFERROR(AVERAGEIFS(H$2:H5389, H$2:H5389, "&lt;" &amp;stats[[#This Row],[Q3]]+(2*stats[[#This Row],[IQR]]), H$2:H5389, "&gt;" &amp; stats[[#This Row],[Q1]]-(2*stats[[#This Row],[IQR]])),"")</f>
        <v>9.9931020343055669E-4</v>
      </c>
    </row>
    <row r="5390" spans="1:12" x14ac:dyDescent="0.25">
      <c r="A5390" s="4">
        <v>44451.29996527778</v>
      </c>
      <c r="B5390">
        <v>0</v>
      </c>
      <c r="C5390">
        <v>1</v>
      </c>
      <c r="D5390" s="5">
        <f>SUM(B$2:B5390)</f>
        <v>30</v>
      </c>
      <c r="E5390" s="5">
        <f>SUM(C$2:C5390)</f>
        <v>5389</v>
      </c>
      <c r="F5390" s="6">
        <f>IF(stats[[#This Row],[Column1]],stats[[#This Row],[Total Clear]]/stats[[#This Row],[Total Runs]],NA())</f>
        <v>5.5668955279272589E-3</v>
      </c>
      <c r="G5390" s="6">
        <f>SUM(B$2:B5390) / SUM(C$2:C5390)</f>
        <v>5.5668955279272589E-3</v>
      </c>
      <c r="H5390" s="7">
        <f>IFERROR(stats[[#This Row],[Column1]]-A5389,"")</f>
        <v>9.6064814715646207E-4</v>
      </c>
      <c r="I5390" s="7">
        <f>IFERROR(_xlfn.QUARTILE.INC(H$2:H5390,1),"")</f>
        <v>9.3750000087311491E-4</v>
      </c>
      <c r="J5390" s="7">
        <f>IFERROR(_xlfn.QUARTILE.INC(H$2:H5390,3),"")</f>
        <v>1.0648148090695031E-3</v>
      </c>
      <c r="K5390" s="7">
        <f>IFERROR(stats[[#This Row],[Q3]]-stats[[#This Row],[Q1]],"")</f>
        <v>1.2731480819638819E-4</v>
      </c>
      <c r="L5390" s="7">
        <f>IFERROR(AVERAGEIFS(H$2:H5390, H$2:H5390, "&lt;" &amp;stats[[#This Row],[Q3]]+(2*stats[[#This Row],[IQR]]), H$2:H5390, "&gt;" &amp; stats[[#This Row],[Q1]]-(2*stats[[#This Row],[IQR]])),"")</f>
        <v>9.9930294976146206E-4</v>
      </c>
    </row>
    <row r="5391" spans="1:12" x14ac:dyDescent="0.25">
      <c r="A5391" s="4">
        <v>44451.30091435185</v>
      </c>
      <c r="B5391">
        <v>0</v>
      </c>
      <c r="C5391">
        <v>1</v>
      </c>
      <c r="D5391" s="5">
        <f>SUM(B$2:B5391)</f>
        <v>30</v>
      </c>
      <c r="E5391" s="5">
        <f>SUM(C$2:C5391)</f>
        <v>5390</v>
      </c>
      <c r="F5391" s="6">
        <f>IF(stats[[#This Row],[Column1]],stats[[#This Row],[Total Clear]]/stats[[#This Row],[Total Runs]],NA())</f>
        <v>5.5658627087198514E-3</v>
      </c>
      <c r="G5391" s="6">
        <f>SUM(B$2:B5391) / SUM(C$2:C5391)</f>
        <v>5.5658627087198514E-3</v>
      </c>
      <c r="H5391" s="7">
        <f>IFERROR(stats[[#This Row],[Column1]]-A5390,"")</f>
        <v>9.4907407037680969E-4</v>
      </c>
      <c r="I5391" s="7">
        <f>IFERROR(_xlfn.QUARTILE.INC(H$2:H5391,1),"")</f>
        <v>9.3750000087311491E-4</v>
      </c>
      <c r="J5391" s="7">
        <f>IFERROR(_xlfn.QUARTILE.INC(H$2:H5391,3),"")</f>
        <v>1.0648148090695031E-3</v>
      </c>
      <c r="K5391" s="7">
        <f>IFERROR(stats[[#This Row],[Q3]]-stats[[#This Row],[Q1]],"")</f>
        <v>1.2731480819638819E-4</v>
      </c>
      <c r="L5391" s="7">
        <f>IFERROR(AVERAGEIFS(H$2:H5391, H$2:H5391, "&lt;" &amp;stats[[#This Row],[Q3]]+(2*stats[[#This Row],[IQR]]), H$2:H5391, "&gt;" &amp; stats[[#This Row],[Q1]]-(2*stats[[#This Row],[IQR]])),"")</f>
        <v>9.9929352772443625E-4</v>
      </c>
    </row>
    <row r="5392" spans="1:12" x14ac:dyDescent="0.25">
      <c r="A5392" s="4">
        <v>44451.301805555559</v>
      </c>
      <c r="B5392">
        <v>0</v>
      </c>
      <c r="C5392">
        <v>1</v>
      </c>
      <c r="D5392" s="5">
        <f>SUM(B$2:B5392)</f>
        <v>30</v>
      </c>
      <c r="E5392" s="5">
        <f>SUM(C$2:C5392)</f>
        <v>5391</v>
      </c>
      <c r="F5392" s="6">
        <f>IF(stats[[#This Row],[Column1]],stats[[#This Row],[Total Clear]]/stats[[#This Row],[Total Runs]],NA())</f>
        <v>5.5648302726766831E-3</v>
      </c>
      <c r="G5392" s="6">
        <f>SUM(B$2:B5392) / SUM(C$2:C5392)</f>
        <v>5.5648302726766831E-3</v>
      </c>
      <c r="H5392" s="7">
        <f>IFERROR(stats[[#This Row],[Column1]]-A5391,"")</f>
        <v>8.9120370830642059E-4</v>
      </c>
      <c r="I5392" s="7">
        <f>IFERROR(_xlfn.QUARTILE.INC(H$2:H5392,1),"")</f>
        <v>9.3750000087311491E-4</v>
      </c>
      <c r="J5392" s="7">
        <f>IFERROR(_xlfn.QUARTILE.INC(H$2:H5392,3),"")</f>
        <v>1.0648148090695031E-3</v>
      </c>
      <c r="K5392" s="7">
        <f>IFERROR(stats[[#This Row],[Q3]]-stats[[#This Row],[Q1]],"")</f>
        <v>1.2731480819638819E-4</v>
      </c>
      <c r="L5392" s="7">
        <f>IFERROR(AVERAGEIFS(H$2:H5392, H$2:H5392, "&lt;" &amp;stats[[#This Row],[Q3]]+(2*stats[[#This Row],[IQR]]), H$2:H5392, "&gt;" &amp; stats[[#This Row],[Q1]]-(2*stats[[#This Row],[IQR]])),"")</f>
        <v>9.9927325581531811E-4</v>
      </c>
    </row>
    <row r="5393" spans="1:12" x14ac:dyDescent="0.25">
      <c r="A5393" s="4">
        <v>44451.302789351852</v>
      </c>
      <c r="B5393">
        <v>0</v>
      </c>
      <c r="C5393">
        <v>1</v>
      </c>
      <c r="D5393" s="5">
        <f>SUM(B$2:B5393)</f>
        <v>30</v>
      </c>
      <c r="E5393" s="5">
        <f>SUM(C$2:C5393)</f>
        <v>5392</v>
      </c>
      <c r="F5393" s="6">
        <f>IF(stats[[#This Row],[Column1]],stats[[#This Row],[Total Clear]]/stats[[#This Row],[Total Runs]],NA())</f>
        <v>5.5637982195845702E-3</v>
      </c>
      <c r="G5393" s="6">
        <f>SUM(B$2:B5393) / SUM(C$2:C5393)</f>
        <v>5.5637982195845702E-3</v>
      </c>
      <c r="H5393" s="7">
        <f>IFERROR(stats[[#This Row],[Column1]]-A5392,"")</f>
        <v>9.8379629343980923E-4</v>
      </c>
      <c r="I5393" s="7">
        <f>IFERROR(_xlfn.QUARTILE.INC(H$2:H5393,1),"")</f>
        <v>9.3750000087311491E-4</v>
      </c>
      <c r="J5393" s="7">
        <f>IFERROR(_xlfn.QUARTILE.INC(H$2:H5393,3),"")</f>
        <v>1.0648148090695031E-3</v>
      </c>
      <c r="K5393" s="7">
        <f>IFERROR(stats[[#This Row],[Q3]]-stats[[#This Row],[Q1]],"")</f>
        <v>1.2731480819638819E-4</v>
      </c>
      <c r="L5393" s="7">
        <f>IFERROR(AVERAGEIFS(H$2:H5393, H$2:H5393, "&lt;" &amp;stats[[#This Row],[Q3]]+(2*stats[[#This Row],[IQR]]), H$2:H5393, "&gt;" &amp; stats[[#This Row],[Q1]]-(2*stats[[#This Row],[IQR]])),"")</f>
        <v>9.9927035370349078E-4</v>
      </c>
    </row>
    <row r="5394" spans="1:12" x14ac:dyDescent="0.25">
      <c r="A5394" s="4">
        <v>44451.303703703707</v>
      </c>
      <c r="B5394">
        <v>0</v>
      </c>
      <c r="C5394">
        <v>1</v>
      </c>
      <c r="D5394" s="5">
        <f>SUM(B$2:B5394)</f>
        <v>30</v>
      </c>
      <c r="E5394" s="5">
        <f>SUM(C$2:C5394)</f>
        <v>5393</v>
      </c>
      <c r="F5394" s="6">
        <f>IF(stats[[#This Row],[Column1]],stats[[#This Row],[Total Clear]]/stats[[#This Row],[Total Runs]],NA())</f>
        <v>5.5627665492304842E-3</v>
      </c>
      <c r="G5394" s="6">
        <f>SUM(B$2:B5394) / SUM(C$2:C5394)</f>
        <v>5.5627665492304842E-3</v>
      </c>
      <c r="H5394" s="7">
        <f>IFERROR(stats[[#This Row],[Column1]]-A5393,"")</f>
        <v>9.1435185458976775E-4</v>
      </c>
      <c r="I5394" s="7">
        <f>IFERROR(_xlfn.QUARTILE.INC(H$2:H5394,1),"")</f>
        <v>9.3750000087311491E-4</v>
      </c>
      <c r="J5394" s="7">
        <f>IFERROR(_xlfn.QUARTILE.INC(H$2:H5394,3),"")</f>
        <v>1.0648148090695031E-3</v>
      </c>
      <c r="K5394" s="7">
        <f>IFERROR(stats[[#This Row],[Q3]]-stats[[#This Row],[Q1]],"")</f>
        <v>1.2731480819638819E-4</v>
      </c>
      <c r="L5394" s="7">
        <f>IFERROR(AVERAGEIFS(H$2:H5394, H$2:H5394, "&lt;" &amp;stats[[#This Row],[Q3]]+(2*stats[[#This Row],[IQR]]), H$2:H5394, "&gt;" &amp; stats[[#This Row],[Q1]]-(2*stats[[#This Row],[IQR]])),"")</f>
        <v>9.992544334749354E-4</v>
      </c>
    </row>
    <row r="5395" spans="1:12" x14ac:dyDescent="0.25">
      <c r="A5395" s="4">
        <v>44451.304548611108</v>
      </c>
      <c r="B5395">
        <v>0</v>
      </c>
      <c r="C5395">
        <v>1</v>
      </c>
      <c r="D5395" s="5">
        <f>SUM(B$2:B5395)</f>
        <v>30</v>
      </c>
      <c r="E5395" s="5">
        <f>SUM(C$2:C5395)</f>
        <v>5394</v>
      </c>
      <c r="F5395" s="6">
        <f>IF(stats[[#This Row],[Column1]],stats[[#This Row],[Total Clear]]/stats[[#This Row],[Total Runs]],NA())</f>
        <v>5.5617352614015575E-3</v>
      </c>
      <c r="G5395" s="6">
        <f>SUM(B$2:B5395) / SUM(C$2:C5395)</f>
        <v>5.5617352614015575E-3</v>
      </c>
      <c r="H5395" s="7">
        <f>IFERROR(stats[[#This Row],[Column1]]-A5394,"")</f>
        <v>8.4490740118781105E-4</v>
      </c>
      <c r="I5395" s="7">
        <f>IFERROR(_xlfn.QUARTILE.INC(H$2:H5395,1),"")</f>
        <v>9.3750000087311491E-4</v>
      </c>
      <c r="J5395" s="7">
        <f>IFERROR(_xlfn.QUARTILE.INC(H$2:H5395,3),"")</f>
        <v>1.0648148090695031E-3</v>
      </c>
      <c r="K5395" s="7">
        <f>IFERROR(stats[[#This Row],[Q3]]-stats[[#This Row],[Q1]],"")</f>
        <v>1.2731480819638819E-4</v>
      </c>
      <c r="L5395" s="7">
        <f>IFERROR(AVERAGEIFS(H$2:H5395, H$2:H5395, "&lt;" &amp;stats[[#This Row],[Q3]]+(2*stats[[#This Row],[IQR]]), H$2:H5395, "&gt;" &amp; stats[[#This Row],[Q1]]-(2*stats[[#This Row],[IQR]])),"")</f>
        <v>9.9922550244732774E-4</v>
      </c>
    </row>
    <row r="5396" spans="1:12" x14ac:dyDescent="0.25">
      <c r="A5396" s="4">
        <v>44451.305648148147</v>
      </c>
      <c r="B5396">
        <v>0</v>
      </c>
      <c r="C5396">
        <v>1</v>
      </c>
      <c r="D5396" s="5">
        <f>SUM(B$2:B5396)</f>
        <v>30</v>
      </c>
      <c r="E5396" s="5">
        <f>SUM(C$2:C5396)</f>
        <v>5395</v>
      </c>
      <c r="F5396" s="6">
        <f>IF(stats[[#This Row],[Column1]],stats[[#This Row],[Total Clear]]/stats[[#This Row],[Total Runs]],NA())</f>
        <v>5.5607043558850789E-3</v>
      </c>
      <c r="G5396" s="6">
        <f>SUM(B$2:B5396) / SUM(C$2:C5396)</f>
        <v>5.5607043558850789E-3</v>
      </c>
      <c r="H5396" s="7">
        <f>IFERROR(stats[[#This Row],[Column1]]-A5395,"")</f>
        <v>1.0995370394084603E-3</v>
      </c>
      <c r="I5396" s="7">
        <f>IFERROR(_xlfn.QUARTILE.INC(H$2:H5396,1),"")</f>
        <v>9.3750000087311491E-4</v>
      </c>
      <c r="J5396" s="7">
        <f>IFERROR(_xlfn.QUARTILE.INC(H$2:H5396,3),"")</f>
        <v>1.0648148090695031E-3</v>
      </c>
      <c r="K5396" s="7">
        <f>IFERROR(stats[[#This Row],[Q3]]-stats[[#This Row],[Q1]],"")</f>
        <v>1.2731480819638819E-4</v>
      </c>
      <c r="L5396" s="7">
        <f>IFERROR(AVERAGEIFS(H$2:H5396, H$2:H5396, "&lt;" &amp;stats[[#This Row],[Q3]]+(2*stats[[#This Row],[IQR]]), H$2:H5396, "&gt;" &amp; stats[[#This Row],[Q1]]-(2*stats[[#This Row],[IQR]])),"")</f>
        <v>9.9924430146100117E-4</v>
      </c>
    </row>
    <row r="5397" spans="1:12" x14ac:dyDescent="0.25">
      <c r="A5397" s="4">
        <v>44451.306574074071</v>
      </c>
      <c r="B5397">
        <v>0</v>
      </c>
      <c r="C5397">
        <v>1</v>
      </c>
      <c r="D5397" s="5">
        <f>SUM(B$2:B5397)</f>
        <v>30</v>
      </c>
      <c r="E5397" s="5">
        <f>SUM(C$2:C5397)</f>
        <v>5396</v>
      </c>
      <c r="F5397" s="6">
        <f>IF(stats[[#This Row],[Column1]],stats[[#This Row],[Total Clear]]/stats[[#This Row],[Total Runs]],NA())</f>
        <v>5.5596738324684954E-3</v>
      </c>
      <c r="G5397" s="6">
        <f>SUM(B$2:B5397) / SUM(C$2:C5397)</f>
        <v>5.5596738324684954E-3</v>
      </c>
      <c r="H5397" s="7">
        <f>IFERROR(stats[[#This Row],[Column1]]-A5396,"")</f>
        <v>9.2592592409346253E-4</v>
      </c>
      <c r="I5397" s="7">
        <f>IFERROR(_xlfn.QUARTILE.INC(H$2:H5397,1),"")</f>
        <v>9.3750000087311491E-4</v>
      </c>
      <c r="J5397" s="7">
        <f>IFERROR(_xlfn.QUARTILE.INC(H$2:H5397,3),"")</f>
        <v>1.0648148090695031E-3</v>
      </c>
      <c r="K5397" s="7">
        <f>IFERROR(stats[[#This Row],[Q3]]-stats[[#This Row],[Q1]],"")</f>
        <v>1.2731480819638819E-4</v>
      </c>
      <c r="L5397" s="7">
        <f>IFERROR(AVERAGEIFS(H$2:H5397, H$2:H5397, "&lt;" &amp;stats[[#This Row],[Q3]]+(2*stats[[#This Row],[IQR]]), H$2:H5397, "&gt;" &amp; stats[[#This Row],[Q1]]-(2*stats[[#This Row],[IQR]])),"")</f>
        <v>9.9923056370994855E-4</v>
      </c>
    </row>
    <row r="5398" spans="1:12" x14ac:dyDescent="0.25">
      <c r="A5398" s="4">
        <v>44451.307534722226</v>
      </c>
      <c r="B5398">
        <v>0</v>
      </c>
      <c r="C5398">
        <v>1</v>
      </c>
      <c r="D5398" s="5">
        <f>SUM(B$2:B5398)</f>
        <v>30</v>
      </c>
      <c r="E5398" s="5">
        <f>SUM(C$2:C5398)</f>
        <v>5397</v>
      </c>
      <c r="F5398" s="6">
        <f>IF(stats[[#This Row],[Column1]],stats[[#This Row],[Total Clear]]/stats[[#This Row],[Total Runs]],NA())</f>
        <v>5.558643690939411E-3</v>
      </c>
      <c r="G5398" s="6">
        <f>SUM(B$2:B5398) / SUM(C$2:C5398)</f>
        <v>5.558643690939411E-3</v>
      </c>
      <c r="H5398" s="7">
        <f>IFERROR(stats[[#This Row],[Column1]]-A5397,"")</f>
        <v>9.6064815443241969E-4</v>
      </c>
      <c r="I5398" s="7">
        <f>IFERROR(_xlfn.QUARTILE.INC(H$2:H5398,1),"")</f>
        <v>9.3750000087311491E-4</v>
      </c>
      <c r="J5398" s="7">
        <f>IFERROR(_xlfn.QUARTILE.INC(H$2:H5398,3),"")</f>
        <v>1.0648148090695031E-3</v>
      </c>
      <c r="K5398" s="7">
        <f>IFERROR(stats[[#This Row],[Q3]]-stats[[#This Row],[Q1]],"")</f>
        <v>1.2731480819638819E-4</v>
      </c>
      <c r="L5398" s="7">
        <f>IFERROR(AVERAGEIFS(H$2:H5398, H$2:H5398, "&lt;" &amp;stats[[#This Row],[Q3]]+(2*stats[[#This Row],[IQR]]), H$2:H5398, "&gt;" &amp; stats[[#This Row],[Q1]]-(2*stats[[#This Row],[IQR]])),"")</f>
        <v>9.9922333583260157E-4</v>
      </c>
    </row>
    <row r="5399" spans="1:12" x14ac:dyDescent="0.25">
      <c r="A5399" s="4">
        <v>44451.308541666665</v>
      </c>
      <c r="B5399">
        <v>0</v>
      </c>
      <c r="C5399">
        <v>1</v>
      </c>
      <c r="D5399" s="5">
        <f>SUM(B$2:B5399)</f>
        <v>30</v>
      </c>
      <c r="E5399" s="5">
        <f>SUM(C$2:C5399)</f>
        <v>5398</v>
      </c>
      <c r="F5399" s="6">
        <f>IF(stats[[#This Row],[Column1]],stats[[#This Row],[Total Clear]]/stats[[#This Row],[Total Runs]],NA())</f>
        <v>5.5576139310855874E-3</v>
      </c>
      <c r="G5399" s="6">
        <f>SUM(B$2:B5399) / SUM(C$2:C5399)</f>
        <v>5.5576139310855874E-3</v>
      </c>
      <c r="H5399" s="7">
        <f>IFERROR(stats[[#This Row],[Column1]]-A5398,"")</f>
        <v>1.0069444397231564E-3</v>
      </c>
      <c r="I5399" s="7">
        <f>IFERROR(_xlfn.QUARTILE.INC(H$2:H5399,1),"")</f>
        <v>9.3750000087311491E-4</v>
      </c>
      <c r="J5399" s="7">
        <f>IFERROR(_xlfn.QUARTILE.INC(H$2:H5399,3),"")</f>
        <v>1.0648148090695031E-3</v>
      </c>
      <c r="K5399" s="7">
        <f>IFERROR(stats[[#This Row],[Q3]]-stats[[#This Row],[Q1]],"")</f>
        <v>1.2731480819638819E-4</v>
      </c>
      <c r="L5399" s="7">
        <f>IFERROR(AVERAGEIFS(H$2:H5399, H$2:H5399, "&lt;" &amp;stats[[#This Row],[Q3]]+(2*stats[[#This Row],[IQR]]), H$2:H5399, "&gt;" &amp; stats[[#This Row],[Q1]]-(2*stats[[#This Row],[IQR]])),"")</f>
        <v>9.99224782003025E-4</v>
      </c>
    </row>
    <row r="5400" spans="1:12" x14ac:dyDescent="0.25">
      <c r="A5400" s="4">
        <v>44451.309513888889</v>
      </c>
      <c r="B5400">
        <v>0</v>
      </c>
      <c r="C5400">
        <v>1</v>
      </c>
      <c r="D5400" s="5">
        <f>SUM(B$2:B5400)</f>
        <v>30</v>
      </c>
      <c r="E5400" s="5">
        <f>SUM(C$2:C5400)</f>
        <v>5399</v>
      </c>
      <c r="F5400" s="6">
        <f>IF(stats[[#This Row],[Column1]],stats[[#This Row],[Total Clear]]/stats[[#This Row],[Total Runs]],NA())</f>
        <v>5.5565845526949435E-3</v>
      </c>
      <c r="G5400" s="6">
        <f>SUM(B$2:B5400) / SUM(C$2:C5400)</f>
        <v>5.5565845526949435E-3</v>
      </c>
      <c r="H5400" s="7">
        <f>IFERROR(stats[[#This Row],[Column1]]-A5399,"")</f>
        <v>9.7222222393611446E-4</v>
      </c>
      <c r="I5400" s="7">
        <f>IFERROR(_xlfn.QUARTILE.INC(H$2:H5400,1),"")</f>
        <v>9.3750000087311491E-4</v>
      </c>
      <c r="J5400" s="7">
        <f>IFERROR(_xlfn.QUARTILE.INC(H$2:H5400,3),"")</f>
        <v>1.0648148090695031E-3</v>
      </c>
      <c r="K5400" s="7">
        <f>IFERROR(stats[[#This Row],[Q3]]-stats[[#This Row],[Q1]],"")</f>
        <v>1.2731480819638819E-4</v>
      </c>
      <c r="L5400" s="7">
        <f>IFERROR(AVERAGEIFS(H$2:H5400, H$2:H5400, "&lt;" &amp;stats[[#This Row],[Q3]]+(2*stats[[#This Row],[IQR]]), H$2:H5400, "&gt;" &amp; stats[[#This Row],[Q1]]-(2*stats[[#This Row],[IQR]])),"")</f>
        <v>9.992197253442111E-4</v>
      </c>
    </row>
    <row r="5401" spans="1:12" x14ac:dyDescent="0.25">
      <c r="A5401" s="4">
        <v>44451.310590277775</v>
      </c>
      <c r="B5401">
        <v>0</v>
      </c>
      <c r="C5401">
        <v>1</v>
      </c>
      <c r="D5401" s="5">
        <f>SUM(B$2:B5401)</f>
        <v>30</v>
      </c>
      <c r="E5401" s="5">
        <f>SUM(C$2:C5401)</f>
        <v>5400</v>
      </c>
      <c r="F5401" s="6">
        <f>IF(stats[[#This Row],[Column1]],stats[[#This Row],[Total Clear]]/stats[[#This Row],[Total Runs]],NA())</f>
        <v>5.5555555555555558E-3</v>
      </c>
      <c r="G5401" s="6">
        <f>SUM(B$2:B5401) / SUM(C$2:C5401)</f>
        <v>5.5555555555555558E-3</v>
      </c>
      <c r="H5401" s="7">
        <f>IFERROR(stats[[#This Row],[Column1]]-A5400,"")</f>
        <v>1.0763888858491555E-3</v>
      </c>
      <c r="I5401" s="7">
        <f>IFERROR(_xlfn.QUARTILE.INC(H$2:H5401,1),"")</f>
        <v>9.3750000087311491E-4</v>
      </c>
      <c r="J5401" s="7">
        <f>IFERROR(_xlfn.QUARTILE.INC(H$2:H5401,3),"")</f>
        <v>1.0648148090695031E-3</v>
      </c>
      <c r="K5401" s="7">
        <f>IFERROR(stats[[#This Row],[Q3]]-stats[[#This Row],[Q1]],"")</f>
        <v>1.2731480819638819E-4</v>
      </c>
      <c r="L5401" s="7">
        <f>IFERROR(AVERAGEIFS(H$2:H5401, H$2:H5401, "&lt;" &amp;stats[[#This Row],[Q3]]+(2*stats[[#This Row],[IQR]]), H$2:H5401, "&gt;" &amp; stats[[#This Row],[Q1]]-(2*stats[[#This Row],[IQR]])),"")</f>
        <v>9.9923417379216175E-4</v>
      </c>
    </row>
    <row r="5402" spans="1:12" x14ac:dyDescent="0.25">
      <c r="A5402" s="4">
        <v>44451.311620370368</v>
      </c>
      <c r="B5402">
        <v>0</v>
      </c>
      <c r="C5402">
        <v>1</v>
      </c>
      <c r="D5402" s="5">
        <f>SUM(B$2:B5402)</f>
        <v>30</v>
      </c>
      <c r="E5402" s="5">
        <f>SUM(C$2:C5402)</f>
        <v>5401</v>
      </c>
      <c r="F5402" s="6">
        <f>IF(stats[[#This Row],[Column1]],stats[[#This Row],[Total Clear]]/stats[[#This Row],[Total Runs]],NA())</f>
        <v>5.5545269394556562E-3</v>
      </c>
      <c r="G5402" s="6">
        <f>SUM(B$2:B5402) / SUM(C$2:C5402)</f>
        <v>5.5545269394556562E-3</v>
      </c>
      <c r="H5402" s="7">
        <f>IFERROR(stats[[#This Row],[Column1]]-A5401,"")</f>
        <v>1.0300925932824612E-3</v>
      </c>
      <c r="I5402" s="7">
        <f>IFERROR(_xlfn.QUARTILE.INC(H$2:H5402,1),"")</f>
        <v>9.3750000087311491E-4</v>
      </c>
      <c r="J5402" s="7">
        <f>IFERROR(_xlfn.QUARTILE.INC(H$2:H5402,3),"")</f>
        <v>1.0648148090695031E-3</v>
      </c>
      <c r="K5402" s="7">
        <f>IFERROR(stats[[#This Row],[Q3]]-stats[[#This Row],[Q1]],"")</f>
        <v>1.2731480819638819E-4</v>
      </c>
      <c r="L5402" s="7">
        <f>IFERROR(AVERAGEIFS(H$2:H5402, H$2:H5402, "&lt;" &amp;stats[[#This Row],[Q3]]+(2*stats[[#This Row],[IQR]]), H$2:H5402, "&gt;" &amp; stats[[#This Row],[Q1]]-(2*stats[[#This Row],[IQR]])),"")</f>
        <v>9.9923995035889539E-4</v>
      </c>
    </row>
    <row r="5403" spans="1:12" x14ac:dyDescent="0.25">
      <c r="A5403" s="4">
        <v>44451.312592592592</v>
      </c>
      <c r="B5403">
        <v>0</v>
      </c>
      <c r="C5403">
        <v>1</v>
      </c>
      <c r="D5403" s="5">
        <f>SUM(B$2:B5403)</f>
        <v>30</v>
      </c>
      <c r="E5403" s="5">
        <f>SUM(C$2:C5403)</f>
        <v>5402</v>
      </c>
      <c r="F5403" s="6">
        <f>IF(stats[[#This Row],[Column1]],stats[[#This Row],[Total Clear]]/stats[[#This Row],[Total Runs]],NA())</f>
        <v>5.5534987041836355E-3</v>
      </c>
      <c r="G5403" s="6">
        <f>SUM(B$2:B5403) / SUM(C$2:C5403)</f>
        <v>5.5534987041836355E-3</v>
      </c>
      <c r="H5403" s="7">
        <f>IFERROR(stats[[#This Row],[Column1]]-A5402,"")</f>
        <v>9.7222222393611446E-4</v>
      </c>
      <c r="I5403" s="7">
        <f>IFERROR(_xlfn.QUARTILE.INC(H$2:H5403,1),"")</f>
        <v>9.3750000087311491E-4</v>
      </c>
      <c r="J5403" s="7">
        <f>IFERROR(_xlfn.QUARTILE.INC(H$2:H5403,3),"")</f>
        <v>1.0648148090695031E-3</v>
      </c>
      <c r="K5403" s="7">
        <f>IFERROR(stats[[#This Row],[Q3]]-stats[[#This Row],[Q1]],"")</f>
        <v>1.2731480819638819E-4</v>
      </c>
      <c r="L5403" s="7">
        <f>IFERROR(AVERAGEIFS(H$2:H5403, H$2:H5403, "&lt;" &amp;stats[[#This Row],[Q3]]+(2*stats[[#This Row],[IQR]]), H$2:H5403, "&gt;" &amp; stats[[#This Row],[Q1]]-(2*stats[[#This Row],[IQR]])),"")</f>
        <v>9.9923489370038463E-4</v>
      </c>
    </row>
    <row r="5404" spans="1:12" x14ac:dyDescent="0.25">
      <c r="A5404" s="4">
        <v>44451.313611111109</v>
      </c>
      <c r="B5404">
        <v>0</v>
      </c>
      <c r="C5404">
        <v>1</v>
      </c>
      <c r="D5404" s="5">
        <f>SUM(B$2:B5404)</f>
        <v>30</v>
      </c>
      <c r="E5404" s="5">
        <f>SUM(C$2:C5404)</f>
        <v>5403</v>
      </c>
      <c r="F5404" s="6">
        <f>IF(stats[[#This Row],[Column1]],stats[[#This Row],[Total Clear]]/stats[[#This Row],[Total Runs]],NA())</f>
        <v>5.5524708495280403E-3</v>
      </c>
      <c r="G5404" s="6">
        <f>SUM(B$2:B5404) / SUM(C$2:C5404)</f>
        <v>5.5524708495280403E-3</v>
      </c>
      <c r="H5404" s="7">
        <f>IFERROR(stats[[#This Row],[Column1]]-A5403,"")</f>
        <v>1.0185185165028088E-3</v>
      </c>
      <c r="I5404" s="7">
        <f>IFERROR(_xlfn.QUARTILE.INC(H$2:H5404,1),"")</f>
        <v>9.3750000087311491E-4</v>
      </c>
      <c r="J5404" s="7">
        <f>IFERROR(_xlfn.QUARTILE.INC(H$2:H5404,3),"")</f>
        <v>1.0648148090695031E-3</v>
      </c>
      <c r="K5404" s="7">
        <f>IFERROR(stats[[#This Row],[Q3]]-stats[[#This Row],[Q1]],"")</f>
        <v>1.2731480819638819E-4</v>
      </c>
      <c r="L5404" s="7">
        <f>IFERROR(AVERAGEIFS(H$2:H5404, H$2:H5404, "&lt;" &amp;stats[[#This Row],[Q3]]+(2*stats[[#This Row],[IQR]]), H$2:H5404, "&gt;" &amp; stats[[#This Row],[Q1]]-(2*stats[[#This Row],[IQR]])),"")</f>
        <v>9.9923850216273539E-4</v>
      </c>
    </row>
    <row r="5405" spans="1:12" x14ac:dyDescent="0.25">
      <c r="A5405" s="4">
        <v>44451.314664351848</v>
      </c>
      <c r="B5405">
        <v>0</v>
      </c>
      <c r="C5405">
        <v>1</v>
      </c>
      <c r="D5405" s="5">
        <f>SUM(B$2:B5405)</f>
        <v>30</v>
      </c>
      <c r="E5405" s="5">
        <f>SUM(C$2:C5405)</f>
        <v>5404</v>
      </c>
      <c r="F5405" s="6">
        <f>IF(stats[[#This Row],[Column1]],stats[[#This Row],[Total Clear]]/stats[[#This Row],[Total Runs]],NA())</f>
        <v>5.5514433752775726E-3</v>
      </c>
      <c r="G5405" s="6">
        <f>SUM(B$2:B5405) / SUM(C$2:C5405)</f>
        <v>5.5514433752775726E-3</v>
      </c>
      <c r="H5405" s="7">
        <f>IFERROR(stats[[#This Row],[Column1]]-A5404,"")</f>
        <v>1.0532407395658083E-3</v>
      </c>
      <c r="I5405" s="7">
        <f>IFERROR(_xlfn.QUARTILE.INC(H$2:H5405,1),"")</f>
        <v>9.3750000087311491E-4</v>
      </c>
      <c r="J5405" s="7">
        <f>IFERROR(_xlfn.QUARTILE.INC(H$2:H5405,3),"")</f>
        <v>1.0648148090695031E-3</v>
      </c>
      <c r="K5405" s="7">
        <f>IFERROR(stats[[#This Row],[Q3]]-stats[[#This Row],[Q1]],"")</f>
        <v>1.2731480819638819E-4</v>
      </c>
      <c r="L5405" s="7">
        <f>IFERROR(AVERAGEIFS(H$2:H5405, H$2:H5405, "&lt;" &amp;stats[[#This Row],[Q3]]+(2*stats[[#This Row],[IQR]]), H$2:H5405, "&gt;" &amp; stats[[#This Row],[Q1]]-(2*stats[[#This Row],[IQR]])),"")</f>
        <v>9.9924860548123925E-4</v>
      </c>
    </row>
    <row r="5406" spans="1:12" x14ac:dyDescent="0.25">
      <c r="A5406" s="4">
        <v>44451.315601851849</v>
      </c>
      <c r="B5406">
        <v>0</v>
      </c>
      <c r="C5406">
        <v>1</v>
      </c>
      <c r="D5406" s="5">
        <f>SUM(B$2:B5406)</f>
        <v>30</v>
      </c>
      <c r="E5406" s="5">
        <f>SUM(C$2:C5406)</f>
        <v>5405</v>
      </c>
      <c r="F5406" s="6">
        <f>IF(stats[[#This Row],[Column1]],stats[[#This Row],[Total Clear]]/stats[[#This Row],[Total Runs]],NA())</f>
        <v>5.5504162812210914E-3</v>
      </c>
      <c r="G5406" s="6">
        <f>SUM(B$2:B5406) / SUM(C$2:C5406)</f>
        <v>5.5504162812210914E-3</v>
      </c>
      <c r="H5406" s="7">
        <f>IFERROR(stats[[#This Row],[Column1]]-A5405,"")</f>
        <v>9.3750000087311491E-4</v>
      </c>
      <c r="I5406" s="7">
        <f>IFERROR(_xlfn.QUARTILE.INC(H$2:H5406,1),"")</f>
        <v>9.3750000087311491E-4</v>
      </c>
      <c r="J5406" s="7">
        <f>IFERROR(_xlfn.QUARTILE.INC(H$2:H5406,3),"")</f>
        <v>1.0648148090695031E-3</v>
      </c>
      <c r="K5406" s="7">
        <f>IFERROR(stats[[#This Row],[Q3]]-stats[[#This Row],[Q1]],"")</f>
        <v>1.2731480819638819E-4</v>
      </c>
      <c r="L5406" s="7">
        <f>IFERROR(AVERAGEIFS(H$2:H5406, H$2:H5406, "&lt;" &amp;stats[[#This Row],[Q3]]+(2*stats[[#This Row],[IQR]]), H$2:H5406, "&gt;" &amp; stats[[#This Row],[Q1]]-(2*stats[[#This Row],[IQR]])),"")</f>
        <v>9.9923705505014894E-4</v>
      </c>
    </row>
    <row r="5407" spans="1:12" x14ac:dyDescent="0.25">
      <c r="A5407" s="4">
        <v>44451.31659722222</v>
      </c>
      <c r="B5407">
        <v>0</v>
      </c>
      <c r="C5407">
        <v>1</v>
      </c>
      <c r="D5407" s="5">
        <f>SUM(B$2:B5407)</f>
        <v>30</v>
      </c>
      <c r="E5407" s="5">
        <f>SUM(C$2:C5407)</f>
        <v>5406</v>
      </c>
      <c r="F5407" s="6">
        <f>IF(stats[[#This Row],[Column1]],stats[[#This Row],[Total Clear]]/stats[[#This Row],[Total Runs]],NA())</f>
        <v>5.5493895671476137E-3</v>
      </c>
      <c r="G5407" s="6">
        <f>SUM(B$2:B5407) / SUM(C$2:C5407)</f>
        <v>5.5493895671476137E-3</v>
      </c>
      <c r="H5407" s="7">
        <f>IFERROR(stats[[#This Row],[Column1]]-A5406,"")</f>
        <v>9.9537037021946162E-4</v>
      </c>
      <c r="I5407" s="7">
        <f>IFERROR(_xlfn.QUARTILE.INC(H$2:H5407,1),"")</f>
        <v>9.3750000087311491E-4</v>
      </c>
      <c r="J5407" s="7">
        <f>IFERROR(_xlfn.QUARTILE.INC(H$2:H5407,3),"")</f>
        <v>1.0648148090695031E-3</v>
      </c>
      <c r="K5407" s="7">
        <f>IFERROR(stats[[#This Row],[Q3]]-stats[[#This Row],[Q1]],"")</f>
        <v>1.2731480819638819E-4</v>
      </c>
      <c r="L5407" s="7">
        <f>IFERROR(AVERAGEIFS(H$2:H5407, H$2:H5407, "&lt;" &amp;stats[[#This Row],[Q3]]+(2*stats[[#This Row],[IQR]]), H$2:H5407, "&gt;" &amp; stats[[#This Row],[Q1]]-(2*stats[[#This Row],[IQR]])),"")</f>
        <v>9.9923633189981593E-4</v>
      </c>
    </row>
    <row r="5408" spans="1:12" x14ac:dyDescent="0.25">
      <c r="A5408" s="4">
        <v>44451.317523148151</v>
      </c>
      <c r="B5408">
        <v>0</v>
      </c>
      <c r="C5408">
        <v>1</v>
      </c>
      <c r="D5408" s="5">
        <f>SUM(B$2:B5408)</f>
        <v>30</v>
      </c>
      <c r="E5408" s="5">
        <f>SUM(C$2:C5408)</f>
        <v>5407</v>
      </c>
      <c r="F5408" s="6">
        <f>IF(stats[[#This Row],[Column1]],stats[[#This Row],[Total Clear]]/stats[[#This Row],[Total Runs]],NA())</f>
        <v>5.5483632328463105E-3</v>
      </c>
      <c r="G5408" s="6">
        <f>SUM(B$2:B5408) / SUM(C$2:C5408)</f>
        <v>5.5483632328463105E-3</v>
      </c>
      <c r="H5408" s="7">
        <f>IFERROR(stats[[#This Row],[Column1]]-A5407,"")</f>
        <v>9.2592593136942014E-4</v>
      </c>
      <c r="I5408" s="7">
        <f>IFERROR(_xlfn.QUARTILE.INC(H$2:H5408,1),"")</f>
        <v>9.3750000087311491E-4</v>
      </c>
      <c r="J5408" s="7">
        <f>IFERROR(_xlfn.QUARTILE.INC(H$2:H5408,3),"")</f>
        <v>1.0648148090695031E-3</v>
      </c>
      <c r="K5408" s="7">
        <f>IFERROR(stats[[#This Row],[Q3]]-stats[[#This Row],[Q1]],"")</f>
        <v>1.2731480819638819E-4</v>
      </c>
      <c r="L5408" s="7">
        <f>IFERROR(AVERAGEIFS(H$2:H5408, H$2:H5408, "&lt;" &amp;stats[[#This Row],[Q3]]+(2*stats[[#This Row],[IQR]]), H$2:H5408, "&gt;" &amp; stats[[#This Row],[Q1]]-(2*stats[[#This Row],[IQR]])),"")</f>
        <v>9.99222623896725E-4</v>
      </c>
    </row>
    <row r="5409" spans="1:12" x14ac:dyDescent="0.25">
      <c r="A5409" s="4">
        <v>44451.318692129629</v>
      </c>
      <c r="B5409">
        <v>0</v>
      </c>
      <c r="C5409">
        <v>1</v>
      </c>
      <c r="D5409" s="5">
        <f>SUM(B$2:B5409)</f>
        <v>30</v>
      </c>
      <c r="E5409" s="5">
        <f>SUM(C$2:C5409)</f>
        <v>5408</v>
      </c>
      <c r="F5409" s="6">
        <f>IF(stats[[#This Row],[Column1]],stats[[#This Row],[Total Clear]]/stats[[#This Row],[Total Runs]],NA())</f>
        <v>5.5473372781065086E-3</v>
      </c>
      <c r="G5409" s="6">
        <f>SUM(B$2:B5409) / SUM(C$2:C5409)</f>
        <v>5.5473372781065086E-3</v>
      </c>
      <c r="H5409" s="7">
        <f>IFERROR(stats[[#This Row],[Column1]]-A5408,"")</f>
        <v>1.1689814782585017E-3</v>
      </c>
      <c r="I5409" s="7">
        <f>IFERROR(_xlfn.QUARTILE.INC(H$2:H5409,1),"")</f>
        <v>9.3750000087311491E-4</v>
      </c>
      <c r="J5409" s="7">
        <f>IFERROR(_xlfn.QUARTILE.INC(H$2:H5409,3),"")</f>
        <v>1.0648148090695031E-3</v>
      </c>
      <c r="K5409" s="7">
        <f>IFERROR(stats[[#This Row],[Q3]]-stats[[#This Row],[Q1]],"")</f>
        <v>1.2731480819638819E-4</v>
      </c>
      <c r="L5409" s="7">
        <f>IFERROR(AVERAGEIFS(H$2:H5409, H$2:H5409, "&lt;" &amp;stats[[#This Row],[Q3]]+(2*stats[[#This Row],[IQR]]), H$2:H5409, "&gt;" &amp; stats[[#This Row],[Q1]]-(2*stats[[#This Row],[IQR]])),"")</f>
        <v>9.9925436045577567E-4</v>
      </c>
    </row>
    <row r="5410" spans="1:12" x14ac:dyDescent="0.25">
      <c r="A5410" s="4">
        <v>44451.31962962963</v>
      </c>
      <c r="B5410">
        <v>0</v>
      </c>
      <c r="C5410">
        <v>1</v>
      </c>
      <c r="D5410" s="5">
        <f>SUM(B$2:B5410)</f>
        <v>30</v>
      </c>
      <c r="E5410" s="5">
        <f>SUM(C$2:C5410)</f>
        <v>5409</v>
      </c>
      <c r="F5410" s="6">
        <f>IF(stats[[#This Row],[Column1]],stats[[#This Row],[Total Clear]]/stats[[#This Row],[Total Runs]],NA())</f>
        <v>5.546311702717693E-3</v>
      </c>
      <c r="G5410" s="6">
        <f>SUM(B$2:B5410) / SUM(C$2:C5410)</f>
        <v>5.546311702717693E-3</v>
      </c>
      <c r="H5410" s="7">
        <f>IFERROR(stats[[#This Row],[Column1]]-A5409,"")</f>
        <v>9.3750000087311491E-4</v>
      </c>
      <c r="I5410" s="7">
        <f>IFERROR(_xlfn.QUARTILE.INC(H$2:H5410,1),"")</f>
        <v>9.3750000087311491E-4</v>
      </c>
      <c r="J5410" s="7">
        <f>IFERROR(_xlfn.QUARTILE.INC(H$2:H5410,3),"")</f>
        <v>1.0648148090695031E-3</v>
      </c>
      <c r="K5410" s="7">
        <f>IFERROR(stats[[#This Row],[Q3]]-stats[[#This Row],[Q1]],"")</f>
        <v>1.2731480819638819E-4</v>
      </c>
      <c r="L5410" s="7">
        <f>IFERROR(AVERAGEIFS(H$2:H5410, H$2:H5410, "&lt;" &amp;stats[[#This Row],[Q3]]+(2*stats[[#This Row],[IQR]]), H$2:H5410, "&gt;" &amp; stats[[#This Row],[Q1]]-(2*stats[[#This Row],[IQR]])),"")</f>
        <v>9.9924281758482559E-4</v>
      </c>
    </row>
    <row r="5411" spans="1:12" x14ac:dyDescent="0.25">
      <c r="A5411" s="4">
        <v>44451.320659722223</v>
      </c>
      <c r="B5411">
        <v>0</v>
      </c>
      <c r="C5411">
        <v>1</v>
      </c>
      <c r="D5411" s="5">
        <f>SUM(B$2:B5411)</f>
        <v>30</v>
      </c>
      <c r="E5411" s="5">
        <f>SUM(C$2:C5411)</f>
        <v>5410</v>
      </c>
      <c r="F5411" s="6">
        <f>IF(stats[[#This Row],[Column1]],stats[[#This Row],[Total Clear]]/stats[[#This Row],[Total Runs]],NA())</f>
        <v>5.5452865064695009E-3</v>
      </c>
      <c r="G5411" s="6">
        <f>SUM(B$2:B5411) / SUM(C$2:C5411)</f>
        <v>5.5452865064695009E-3</v>
      </c>
      <c r="H5411" s="7">
        <f>IFERROR(stats[[#This Row],[Column1]]-A5410,"")</f>
        <v>1.0300925932824612E-3</v>
      </c>
      <c r="I5411" s="7">
        <f>IFERROR(_xlfn.QUARTILE.INC(H$2:H5411,1),"")</f>
        <v>9.3750000087311491E-4</v>
      </c>
      <c r="J5411" s="7">
        <f>IFERROR(_xlfn.QUARTILE.INC(H$2:H5411,3),"")</f>
        <v>1.0648148090695031E-3</v>
      </c>
      <c r="K5411" s="7">
        <f>IFERROR(stats[[#This Row],[Q3]]-stats[[#This Row],[Q1]],"")</f>
        <v>1.2731480819638819E-4</v>
      </c>
      <c r="L5411" s="7">
        <f>IFERROR(AVERAGEIFS(H$2:H5411, H$2:H5411, "&lt;" &amp;stats[[#This Row],[Q3]]+(2*stats[[#This Row],[IQR]]), H$2:H5411, "&gt;" &amp; stats[[#This Row],[Q1]]-(2*stats[[#This Row],[IQR]])),"")</f>
        <v>9.9924858282042592E-4</v>
      </c>
    </row>
    <row r="5412" spans="1:12" x14ac:dyDescent="0.25">
      <c r="A5412" s="4">
        <v>44451.321608796294</v>
      </c>
      <c r="B5412">
        <v>0</v>
      </c>
      <c r="C5412">
        <v>1</v>
      </c>
      <c r="D5412" s="5">
        <f>SUM(B$2:B5412)</f>
        <v>30</v>
      </c>
      <c r="E5412" s="5">
        <f>SUM(C$2:C5412)</f>
        <v>5411</v>
      </c>
      <c r="F5412" s="6">
        <f>IF(stats[[#This Row],[Column1]],stats[[#This Row],[Total Clear]]/stats[[#This Row],[Total Runs]],NA())</f>
        <v>5.5442616891517279E-3</v>
      </c>
      <c r="G5412" s="6">
        <f>SUM(B$2:B5412) / SUM(C$2:C5412)</f>
        <v>5.5442616891517279E-3</v>
      </c>
      <c r="H5412" s="7">
        <f>IFERROR(stats[[#This Row],[Column1]]-A5411,"")</f>
        <v>9.4907407037680969E-4</v>
      </c>
      <c r="I5412" s="7">
        <f>IFERROR(_xlfn.QUARTILE.INC(H$2:H5412,1),"")</f>
        <v>9.3750000087311491E-4</v>
      </c>
      <c r="J5412" s="7">
        <f>IFERROR(_xlfn.QUARTILE.INC(H$2:H5412,3),"")</f>
        <v>1.0648148090695031E-3</v>
      </c>
      <c r="K5412" s="7">
        <f>IFERROR(stats[[#This Row],[Q3]]-stats[[#This Row],[Q1]],"")</f>
        <v>1.2731480819638819E-4</v>
      </c>
      <c r="L5412" s="7">
        <f>IFERROR(AVERAGEIFS(H$2:H5412, H$2:H5412, "&lt;" &amp;stats[[#This Row],[Q3]]+(2*stats[[#This Row],[IQR]]), H$2:H5412, "&gt;" &amp; stats[[#This Row],[Q1]]-(2*stats[[#This Row],[IQR]])),"")</f>
        <v>9.9923920791152401E-4</v>
      </c>
    </row>
    <row r="5413" spans="1:12" x14ac:dyDescent="0.25">
      <c r="A5413" s="4">
        <v>44451.322511574072</v>
      </c>
      <c r="B5413">
        <v>0</v>
      </c>
      <c r="C5413">
        <v>1</v>
      </c>
      <c r="D5413" s="5">
        <f>SUM(B$2:B5413)</f>
        <v>30</v>
      </c>
      <c r="E5413" s="5">
        <f>SUM(C$2:C5413)</f>
        <v>5412</v>
      </c>
      <c r="F5413" s="6">
        <f>IF(stats[[#This Row],[Column1]],stats[[#This Row],[Total Clear]]/stats[[#This Row],[Total Runs]],NA())</f>
        <v>5.5432372505543242E-3</v>
      </c>
      <c r="G5413" s="6">
        <f>SUM(B$2:B5413) / SUM(C$2:C5413)</f>
        <v>5.5432372505543242E-3</v>
      </c>
      <c r="H5413" s="7">
        <f>IFERROR(stats[[#This Row],[Column1]]-A5412,"")</f>
        <v>9.0277777781011537E-4</v>
      </c>
      <c r="I5413" s="7">
        <f>IFERROR(_xlfn.QUARTILE.INC(H$2:H5413,1),"")</f>
        <v>9.3750000087311491E-4</v>
      </c>
      <c r="J5413" s="7">
        <f>IFERROR(_xlfn.QUARTILE.INC(H$2:H5413,3),"")</f>
        <v>1.0648148090695031E-3</v>
      </c>
      <c r="K5413" s="7">
        <f>IFERROR(stats[[#This Row],[Q3]]-stats[[#This Row],[Q1]],"")</f>
        <v>1.2731480819638819E-4</v>
      </c>
      <c r="L5413" s="7">
        <f>IFERROR(AVERAGEIFS(H$2:H5413, H$2:H5413, "&lt;" &amp;stats[[#This Row],[Q3]]+(2*stats[[#This Row],[IQR]]), H$2:H5413, "&gt;" &amp; stats[[#This Row],[Q1]]-(2*stats[[#This Row],[IQR]])),"")</f>
        <v>9.9922118784238488E-4</v>
      </c>
    </row>
    <row r="5414" spans="1:12" x14ac:dyDescent="0.25">
      <c r="A5414" s="4">
        <v>44451.323530092595</v>
      </c>
      <c r="B5414">
        <v>0</v>
      </c>
      <c r="C5414">
        <v>1</v>
      </c>
      <c r="D5414" s="5">
        <f>SUM(B$2:B5414)</f>
        <v>30</v>
      </c>
      <c r="E5414" s="5">
        <f>SUM(C$2:C5414)</f>
        <v>5413</v>
      </c>
      <c r="F5414" s="6">
        <f>IF(stats[[#This Row],[Column1]],stats[[#This Row],[Total Clear]]/stats[[#This Row],[Total Runs]],NA())</f>
        <v>5.5422131904673934E-3</v>
      </c>
      <c r="G5414" s="6">
        <f>SUM(B$2:B5414) / SUM(C$2:C5414)</f>
        <v>5.5422131904673934E-3</v>
      </c>
      <c r="H5414" s="7">
        <f>IFERROR(stats[[#This Row],[Column1]]-A5413,"")</f>
        <v>1.0185185237787664E-3</v>
      </c>
      <c r="I5414" s="7">
        <f>IFERROR(_xlfn.QUARTILE.INC(H$2:H5414,1),"")</f>
        <v>9.3750000087311491E-4</v>
      </c>
      <c r="J5414" s="7">
        <f>IFERROR(_xlfn.QUARTILE.INC(H$2:H5414,3),"")</f>
        <v>1.0648148090695031E-3</v>
      </c>
      <c r="K5414" s="7">
        <f>IFERROR(stats[[#This Row],[Q3]]-stats[[#This Row],[Q1]],"")</f>
        <v>1.2731480819638819E-4</v>
      </c>
      <c r="L5414" s="7">
        <f>IFERROR(AVERAGEIFS(H$2:H5414, H$2:H5414, "&lt;" &amp;stats[[#This Row],[Q3]]+(2*stats[[#This Row],[IQR]]), H$2:H5414, "&gt;" &amp; stats[[#This Row],[Q1]]-(2*stats[[#This Row],[IQR]])),"")</f>
        <v>9.9922479212627294E-4</v>
      </c>
    </row>
    <row r="5415" spans="1:12" x14ac:dyDescent="0.25">
      <c r="A5415" s="4">
        <v>44451.324432870373</v>
      </c>
      <c r="B5415">
        <v>0</v>
      </c>
      <c r="C5415">
        <v>1</v>
      </c>
      <c r="D5415" s="5">
        <f>SUM(B$2:B5415)</f>
        <v>30</v>
      </c>
      <c r="E5415" s="5">
        <f>SUM(C$2:C5415)</f>
        <v>5414</v>
      </c>
      <c r="F5415" s="6">
        <f>IF(stats[[#This Row],[Column1]],stats[[#This Row],[Total Clear]]/stats[[#This Row],[Total Runs]],NA())</f>
        <v>5.5411895086811972E-3</v>
      </c>
      <c r="G5415" s="6">
        <f>SUM(B$2:B5415) / SUM(C$2:C5415)</f>
        <v>5.5411895086811972E-3</v>
      </c>
      <c r="H5415" s="7">
        <f>IFERROR(stats[[#This Row],[Column1]]-A5414,"")</f>
        <v>9.0277777781011537E-4</v>
      </c>
      <c r="I5415" s="7">
        <f>IFERROR(_xlfn.QUARTILE.INC(H$2:H5415,1),"")</f>
        <v>9.3750000087311491E-4</v>
      </c>
      <c r="J5415" s="7">
        <f>IFERROR(_xlfn.QUARTILE.INC(H$2:H5415,3),"")</f>
        <v>1.0648148090695031E-3</v>
      </c>
      <c r="K5415" s="7">
        <f>IFERROR(stats[[#This Row],[Q3]]-stats[[#This Row],[Q1]],"")</f>
        <v>1.2731480819638819E-4</v>
      </c>
      <c r="L5415" s="7">
        <f>IFERROR(AVERAGEIFS(H$2:H5415, H$2:H5415, "&lt;" &amp;stats[[#This Row],[Q3]]+(2*stats[[#This Row],[IQR]]), H$2:H5415, "&gt;" &amp; stats[[#This Row],[Q1]]-(2*stats[[#This Row],[IQR]])),"")</f>
        <v>9.9920678147934184E-4</v>
      </c>
    </row>
    <row r="5416" spans="1:12" x14ac:dyDescent="0.25">
      <c r="A5416" s="4">
        <v>44451.325370370374</v>
      </c>
      <c r="B5416">
        <v>0</v>
      </c>
      <c r="C5416">
        <v>1</v>
      </c>
      <c r="D5416" s="5">
        <f>SUM(B$2:B5416)</f>
        <v>30</v>
      </c>
      <c r="E5416" s="5">
        <f>SUM(C$2:C5416)</f>
        <v>5415</v>
      </c>
      <c r="F5416" s="6">
        <f>IF(stats[[#This Row],[Column1]],stats[[#This Row],[Total Clear]]/stats[[#This Row],[Total Runs]],NA())</f>
        <v>5.5401662049861496E-3</v>
      </c>
      <c r="G5416" s="6">
        <f>SUM(B$2:B5416) / SUM(C$2:C5416)</f>
        <v>5.5401662049861496E-3</v>
      </c>
      <c r="H5416" s="7">
        <f>IFERROR(stats[[#This Row],[Column1]]-A5415,"")</f>
        <v>9.3750000087311491E-4</v>
      </c>
      <c r="I5416" s="7">
        <f>IFERROR(_xlfn.QUARTILE.INC(H$2:H5416,1),"")</f>
        <v>9.3750000087311491E-4</v>
      </c>
      <c r="J5416" s="7">
        <f>IFERROR(_xlfn.QUARTILE.INC(H$2:H5416,3),"")</f>
        <v>1.0648148090695031E-3</v>
      </c>
      <c r="K5416" s="7">
        <f>IFERROR(stats[[#This Row],[Q3]]-stats[[#This Row],[Q1]],"")</f>
        <v>1.2731480819638819E-4</v>
      </c>
      <c r="L5416" s="7">
        <f>IFERROR(AVERAGEIFS(H$2:H5416, H$2:H5416, "&lt;" &amp;stats[[#This Row],[Q3]]+(2*stats[[#This Row],[IQR]]), H$2:H5416, "&gt;" &amp; stats[[#This Row],[Q1]]-(2*stats[[#This Row],[IQR]])),"")</f>
        <v>9.9919526042246986E-4</v>
      </c>
    </row>
    <row r="5417" spans="1:12" x14ac:dyDescent="0.25">
      <c r="A5417" s="4">
        <v>44451.326377314814</v>
      </c>
      <c r="B5417">
        <v>0</v>
      </c>
      <c r="C5417">
        <v>1</v>
      </c>
      <c r="D5417" s="5">
        <f>SUM(B$2:B5417)</f>
        <v>30</v>
      </c>
      <c r="E5417" s="5">
        <f>SUM(C$2:C5417)</f>
        <v>5416</v>
      </c>
      <c r="F5417" s="6">
        <f>IF(stats[[#This Row],[Column1]],stats[[#This Row],[Total Clear]]/stats[[#This Row],[Total Runs]],NA())</f>
        <v>5.539143279172821E-3</v>
      </c>
      <c r="G5417" s="6">
        <f>SUM(B$2:B5417) / SUM(C$2:C5417)</f>
        <v>5.539143279172821E-3</v>
      </c>
      <c r="H5417" s="7">
        <f>IFERROR(stats[[#This Row],[Column1]]-A5416,"")</f>
        <v>1.0069444397231564E-3</v>
      </c>
      <c r="I5417" s="7">
        <f>IFERROR(_xlfn.QUARTILE.INC(H$2:H5417,1),"")</f>
        <v>9.3750000087311491E-4</v>
      </c>
      <c r="J5417" s="7">
        <f>IFERROR(_xlfn.QUARTILE.INC(H$2:H5417,3),"")</f>
        <v>1.0648148090695031E-3</v>
      </c>
      <c r="K5417" s="7">
        <f>IFERROR(stats[[#This Row],[Q3]]-stats[[#This Row],[Q1]],"")</f>
        <v>1.2731480819638819E-4</v>
      </c>
      <c r="L5417" s="7">
        <f>IFERROR(AVERAGEIFS(H$2:H5417, H$2:H5417, "&lt;" &amp;stats[[#This Row],[Q3]]+(2*stats[[#This Row],[IQR]]), H$2:H5417, "&gt;" &amp; stats[[#This Row],[Q1]]-(2*stats[[#This Row],[IQR]])),"")</f>
        <v>9.9919670697451403E-4</v>
      </c>
    </row>
    <row r="5418" spans="1:12" x14ac:dyDescent="0.25">
      <c r="A5418" s="4">
        <v>44451.327280092592</v>
      </c>
      <c r="B5418">
        <v>0</v>
      </c>
      <c r="C5418">
        <v>1</v>
      </c>
      <c r="D5418" s="5">
        <f>SUM(B$2:B5418)</f>
        <v>30</v>
      </c>
      <c r="E5418" s="5">
        <f>SUM(C$2:C5418)</f>
        <v>5417</v>
      </c>
      <c r="F5418" s="6">
        <f>IF(stats[[#This Row],[Column1]],stats[[#This Row],[Total Clear]]/stats[[#This Row],[Total Runs]],NA())</f>
        <v>5.5381207310319369E-3</v>
      </c>
      <c r="G5418" s="6">
        <f>SUM(B$2:B5418) / SUM(C$2:C5418)</f>
        <v>5.5381207310319369E-3</v>
      </c>
      <c r="H5418" s="7">
        <f>IFERROR(stats[[#This Row],[Column1]]-A5417,"")</f>
        <v>9.0277777781011537E-4</v>
      </c>
      <c r="I5418" s="7">
        <f>IFERROR(_xlfn.QUARTILE.INC(H$2:H5418,1),"")</f>
        <v>9.3750000087311491E-4</v>
      </c>
      <c r="J5418" s="7">
        <f>IFERROR(_xlfn.QUARTILE.INC(H$2:H5418,3),"")</f>
        <v>1.0648148090695031E-3</v>
      </c>
      <c r="K5418" s="7">
        <f>IFERROR(stats[[#This Row],[Q3]]-stats[[#This Row],[Q1]],"")</f>
        <v>1.2731480819638819E-4</v>
      </c>
      <c r="L5418" s="7">
        <f>IFERROR(AVERAGEIFS(H$2:H5418, H$2:H5418, "&lt;" &amp;stats[[#This Row],[Q3]]+(2*stats[[#This Row],[IQR]]), H$2:H5418, "&gt;" &amp; stats[[#This Row],[Q1]]-(2*stats[[#This Row],[IQR]])),"")</f>
        <v>9.9917871165365471E-4</v>
      </c>
    </row>
    <row r="5419" spans="1:12" x14ac:dyDescent="0.25">
      <c r="A5419" s="4">
        <v>44451.328333333331</v>
      </c>
      <c r="B5419">
        <v>0</v>
      </c>
      <c r="C5419">
        <v>1</v>
      </c>
      <c r="D5419" s="5">
        <f>SUM(B$2:B5419)</f>
        <v>30</v>
      </c>
      <c r="E5419" s="5">
        <f>SUM(C$2:C5419)</f>
        <v>5418</v>
      </c>
      <c r="F5419" s="6">
        <f>IF(stats[[#This Row],[Column1]],stats[[#This Row],[Total Clear]]/stats[[#This Row],[Total Runs]],NA())</f>
        <v>5.5370985603543747E-3</v>
      </c>
      <c r="G5419" s="6">
        <f>SUM(B$2:B5419) / SUM(C$2:C5419)</f>
        <v>5.5370985603543747E-3</v>
      </c>
      <c r="H5419" s="7">
        <f>IFERROR(stats[[#This Row],[Column1]]-A5418,"")</f>
        <v>1.0532407395658083E-3</v>
      </c>
      <c r="I5419" s="7">
        <f>IFERROR(_xlfn.QUARTILE.INC(H$2:H5419,1),"")</f>
        <v>9.3750000087311491E-4</v>
      </c>
      <c r="J5419" s="7">
        <f>IFERROR(_xlfn.QUARTILE.INC(H$2:H5419,3),"")</f>
        <v>1.0648148090695031E-3</v>
      </c>
      <c r="K5419" s="7">
        <f>IFERROR(stats[[#This Row],[Q3]]-stats[[#This Row],[Q1]],"")</f>
        <v>1.2731480819638819E-4</v>
      </c>
      <c r="L5419" s="7">
        <f>IFERROR(AVERAGEIFS(H$2:H5419, H$2:H5419, "&lt;" &amp;stats[[#This Row],[Q3]]+(2*stats[[#This Row],[IQR]]), H$2:H5419, "&gt;" &amp; stats[[#This Row],[Q1]]-(2*stats[[#This Row],[IQR]])),"")</f>
        <v>9.9918879973499679E-4</v>
      </c>
    </row>
    <row r="5420" spans="1:12" x14ac:dyDescent="0.25">
      <c r="A5420" s="4">
        <v>44451.329282407409</v>
      </c>
      <c r="B5420">
        <v>0</v>
      </c>
      <c r="C5420">
        <v>1</v>
      </c>
      <c r="D5420" s="5">
        <f>SUM(B$2:B5420)</f>
        <v>30</v>
      </c>
      <c r="E5420" s="5">
        <f>SUM(C$2:C5420)</f>
        <v>5419</v>
      </c>
      <c r="F5420" s="6">
        <f>IF(stats[[#This Row],[Column1]],stats[[#This Row],[Total Clear]]/stats[[#This Row],[Total Runs]],NA())</f>
        <v>5.5360767669311679E-3</v>
      </c>
      <c r="G5420" s="6">
        <f>SUM(B$2:B5420) / SUM(C$2:C5420)</f>
        <v>5.5360767669311679E-3</v>
      </c>
      <c r="H5420" s="7">
        <f>IFERROR(stats[[#This Row],[Column1]]-A5419,"")</f>
        <v>9.490740776527673E-4</v>
      </c>
      <c r="I5420" s="7">
        <f>IFERROR(_xlfn.QUARTILE.INC(H$2:H5420,1),"")</f>
        <v>9.3750000087311491E-4</v>
      </c>
      <c r="J5420" s="7">
        <f>IFERROR(_xlfn.QUARTILE.INC(H$2:H5420,3),"")</f>
        <v>1.0648148090695031E-3</v>
      </c>
      <c r="K5420" s="7">
        <f>IFERROR(stats[[#This Row],[Q3]]-stats[[#This Row],[Q1]],"")</f>
        <v>1.2731480819638819E-4</v>
      </c>
      <c r="L5420" s="7">
        <f>IFERROR(AVERAGEIFS(H$2:H5420, H$2:H5420, "&lt;" &amp;stats[[#This Row],[Q3]]+(2*stats[[#This Row],[IQR]]), H$2:H5420, "&gt;" &amp; stats[[#This Row],[Q1]]-(2*stats[[#This Row],[IQR]])),"")</f>
        <v>9.9917944997341421E-4</v>
      </c>
    </row>
    <row r="5421" spans="1:12" x14ac:dyDescent="0.25">
      <c r="A5421" s="4">
        <v>44451.330451388887</v>
      </c>
      <c r="B5421">
        <v>0</v>
      </c>
      <c r="C5421">
        <v>1</v>
      </c>
      <c r="D5421" s="5">
        <f>SUM(B$2:B5421)</f>
        <v>30</v>
      </c>
      <c r="E5421" s="5">
        <f>SUM(C$2:C5421)</f>
        <v>5420</v>
      </c>
      <c r="F5421" s="6">
        <f>IF(stats[[#This Row],[Column1]],stats[[#This Row],[Total Clear]]/stats[[#This Row],[Total Runs]],NA())</f>
        <v>5.5350553505535052E-3</v>
      </c>
      <c r="G5421" s="6">
        <f>SUM(B$2:B5421) / SUM(C$2:C5421)</f>
        <v>5.5350553505535052E-3</v>
      </c>
      <c r="H5421" s="7">
        <f>IFERROR(stats[[#This Row],[Column1]]-A5420,"")</f>
        <v>1.1689814782585017E-3</v>
      </c>
      <c r="I5421" s="7">
        <f>IFERROR(_xlfn.QUARTILE.INC(H$2:H5421,1),"")</f>
        <v>9.3750000087311491E-4</v>
      </c>
      <c r="J5421" s="7">
        <f>IFERROR(_xlfn.QUARTILE.INC(H$2:H5421,3),"")</f>
        <v>1.0648148090695031E-3</v>
      </c>
      <c r="K5421" s="7">
        <f>IFERROR(stats[[#This Row],[Q3]]-stats[[#This Row],[Q1]],"")</f>
        <v>1.2731480819638819E-4</v>
      </c>
      <c r="L5421" s="7">
        <f>IFERROR(AVERAGEIFS(H$2:H5421, H$2:H5421, "&lt;" &amp;stats[[#This Row],[Q3]]+(2*stats[[#This Row],[IQR]]), H$2:H5421, "&gt;" &amp; stats[[#This Row],[Q1]]-(2*stats[[#This Row],[IQR]])),"")</f>
        <v>9.9921112354705438E-4</v>
      </c>
    </row>
    <row r="5422" spans="1:12" x14ac:dyDescent="0.25">
      <c r="A5422" s="4">
        <v>44451.331412037034</v>
      </c>
      <c r="B5422">
        <v>0</v>
      </c>
      <c r="C5422">
        <v>1</v>
      </c>
      <c r="D5422" s="5">
        <f>SUM(B$2:B5422)</f>
        <v>30</v>
      </c>
      <c r="E5422" s="5">
        <f>SUM(C$2:C5422)</f>
        <v>5421</v>
      </c>
      <c r="F5422" s="6">
        <f>IF(stats[[#This Row],[Column1]],stats[[#This Row],[Total Clear]]/stats[[#This Row],[Total Runs]],NA())</f>
        <v>5.5340343110127279E-3</v>
      </c>
      <c r="G5422" s="6">
        <f>SUM(B$2:B5422) / SUM(C$2:C5422)</f>
        <v>5.5340343110127279E-3</v>
      </c>
      <c r="H5422" s="7">
        <f>IFERROR(stats[[#This Row],[Column1]]-A5421,"")</f>
        <v>9.6064814715646207E-4</v>
      </c>
      <c r="I5422" s="7">
        <f>IFERROR(_xlfn.QUARTILE.INC(H$2:H5422,1),"")</f>
        <v>9.3750000087311491E-4</v>
      </c>
      <c r="J5422" s="7">
        <f>IFERROR(_xlfn.QUARTILE.INC(H$2:H5422,3),"")</f>
        <v>1.0648148090695031E-3</v>
      </c>
      <c r="K5422" s="7">
        <f>IFERROR(stats[[#This Row],[Q3]]-stats[[#This Row],[Q1]],"")</f>
        <v>1.2731480819638819E-4</v>
      </c>
      <c r="L5422" s="7">
        <f>IFERROR(AVERAGEIFS(H$2:H5422, H$2:H5422, "&lt;" &amp;stats[[#This Row],[Q3]]+(2*stats[[#This Row],[IQR]]), H$2:H5422, "&gt;" &amp; stats[[#This Row],[Q1]]-(2*stats[[#This Row],[IQR]])),"")</f>
        <v>9.9920393164545235E-4</v>
      </c>
    </row>
    <row r="5423" spans="1:12" x14ac:dyDescent="0.25">
      <c r="A5423" s="4">
        <v>44451.33252314815</v>
      </c>
      <c r="B5423">
        <v>0</v>
      </c>
      <c r="C5423">
        <v>1</v>
      </c>
      <c r="D5423" s="5">
        <f>SUM(B$2:B5423)</f>
        <v>30</v>
      </c>
      <c r="E5423" s="5">
        <f>SUM(C$2:C5423)</f>
        <v>5422</v>
      </c>
      <c r="F5423" s="6">
        <f>IF(stats[[#This Row],[Column1]],stats[[#This Row],[Total Clear]]/stats[[#This Row],[Total Runs]],NA())</f>
        <v>5.5330136481003319E-3</v>
      </c>
      <c r="G5423" s="6">
        <f>SUM(B$2:B5423) / SUM(C$2:C5423)</f>
        <v>5.5330136481003319E-3</v>
      </c>
      <c r="H5423" s="7">
        <f>IFERROR(stats[[#This Row],[Column1]]-A5422,"")</f>
        <v>1.1111111161881126E-3</v>
      </c>
      <c r="I5423" s="7">
        <f>IFERROR(_xlfn.QUARTILE.INC(H$2:H5423,1),"")</f>
        <v>9.3750000087311491E-4</v>
      </c>
      <c r="J5423" s="7">
        <f>IFERROR(_xlfn.QUARTILE.INC(H$2:H5423,3),"")</f>
        <v>1.0648148090695031E-3</v>
      </c>
      <c r="K5423" s="7">
        <f>IFERROR(stats[[#This Row],[Q3]]-stats[[#This Row],[Q1]],"")</f>
        <v>1.2731480819638819E-4</v>
      </c>
      <c r="L5423" s="7">
        <f>IFERROR(AVERAGEIFS(H$2:H5423, H$2:H5423, "&lt;" &amp;stats[[#This Row],[Q3]]+(2*stats[[#This Row],[IQR]]), H$2:H5423, "&gt;" &amp; stats[[#This Row],[Q1]]-(2*stats[[#This Row],[IQR]])),"")</f>
        <v>9.9922479817249744E-4</v>
      </c>
    </row>
    <row r="5424" spans="1:12" x14ac:dyDescent="0.25">
      <c r="A5424" s="4">
        <v>44451.333541666667</v>
      </c>
      <c r="B5424">
        <v>0</v>
      </c>
      <c r="C5424">
        <v>1</v>
      </c>
      <c r="D5424" s="5">
        <f>SUM(B$2:B5424)</f>
        <v>30</v>
      </c>
      <c r="E5424" s="5">
        <f>SUM(C$2:C5424)</f>
        <v>5423</v>
      </c>
      <c r="F5424" s="6">
        <f>IF(stats[[#This Row],[Column1]],stats[[#This Row],[Total Clear]]/stats[[#This Row],[Total Runs]],NA())</f>
        <v>5.5319933616079665E-3</v>
      </c>
      <c r="G5424" s="6">
        <f>SUM(B$2:B5424) / SUM(C$2:C5424)</f>
        <v>5.5319933616079665E-3</v>
      </c>
      <c r="H5424" s="7">
        <f>IFERROR(stats[[#This Row],[Column1]]-A5423,"")</f>
        <v>1.0185185165028088E-3</v>
      </c>
      <c r="I5424" s="7">
        <f>IFERROR(_xlfn.QUARTILE.INC(H$2:H5424,1),"")</f>
        <v>9.3750000087311491E-4</v>
      </c>
      <c r="J5424" s="7">
        <f>IFERROR(_xlfn.QUARTILE.INC(H$2:H5424,3),"")</f>
        <v>1.0648148090695031E-3</v>
      </c>
      <c r="K5424" s="7">
        <f>IFERROR(stats[[#This Row],[Q3]]-stats[[#This Row],[Q1]],"")</f>
        <v>1.2731480819638819E-4</v>
      </c>
      <c r="L5424" s="7">
        <f>IFERROR(AVERAGEIFS(H$2:H5424, H$2:H5424, "&lt;" &amp;stats[[#This Row],[Q3]]+(2*stats[[#This Row],[IQR]]), H$2:H5424, "&gt;" &amp; stats[[#This Row],[Q1]]-(2*stats[[#This Row],[IQR]])),"")</f>
        <v>9.9922839506256644E-4</v>
      </c>
    </row>
    <row r="5425" spans="1:12" x14ac:dyDescent="0.25">
      <c r="A5425" s="4">
        <v>44451.334444444445</v>
      </c>
      <c r="B5425">
        <v>0</v>
      </c>
      <c r="C5425">
        <v>1</v>
      </c>
      <c r="D5425" s="5">
        <f>SUM(B$2:B5425)</f>
        <v>30</v>
      </c>
      <c r="E5425" s="5">
        <f>SUM(C$2:C5425)</f>
        <v>5424</v>
      </c>
      <c r="F5425" s="6">
        <f>IF(stats[[#This Row],[Column1]],stats[[#This Row],[Total Clear]]/stats[[#This Row],[Total Runs]],NA())</f>
        <v>5.5309734513274336E-3</v>
      </c>
      <c r="G5425" s="6">
        <f>SUM(B$2:B5425) / SUM(C$2:C5425)</f>
        <v>5.5309734513274336E-3</v>
      </c>
      <c r="H5425" s="7">
        <f>IFERROR(stats[[#This Row],[Column1]]-A5424,"")</f>
        <v>9.0277777781011537E-4</v>
      </c>
      <c r="I5425" s="7">
        <f>IFERROR(_xlfn.QUARTILE.INC(H$2:H5425,1),"")</f>
        <v>9.3750000087311491E-4</v>
      </c>
      <c r="J5425" s="7">
        <f>IFERROR(_xlfn.QUARTILE.INC(H$2:H5425,3),"")</f>
        <v>1.0648148090695031E-3</v>
      </c>
      <c r="K5425" s="7">
        <f>IFERROR(stats[[#This Row],[Q3]]-stats[[#This Row],[Q1]],"")</f>
        <v>1.2731480819638819E-4</v>
      </c>
      <c r="L5425" s="7">
        <f>IFERROR(AVERAGEIFS(H$2:H5425, H$2:H5425, "&lt;" &amp;stats[[#This Row],[Q3]]+(2*stats[[#This Row],[IQR]]), H$2:H5425, "&gt;" &amp; stats[[#This Row],[Q1]]-(2*stats[[#This Row],[IQR]])),"")</f>
        <v>9.9921041731470942E-4</v>
      </c>
    </row>
    <row r="5426" spans="1:12" x14ac:dyDescent="0.25">
      <c r="A5426" s="4">
        <v>44451.335370370369</v>
      </c>
      <c r="B5426">
        <v>0</v>
      </c>
      <c r="C5426">
        <v>1</v>
      </c>
      <c r="D5426" s="5">
        <f>SUM(B$2:B5426)</f>
        <v>30</v>
      </c>
      <c r="E5426" s="5">
        <f>SUM(C$2:C5426)</f>
        <v>5425</v>
      </c>
      <c r="F5426" s="6">
        <f>IF(stats[[#This Row],[Column1]],stats[[#This Row],[Total Clear]]/stats[[#This Row],[Total Runs]],NA())</f>
        <v>5.5299539170506912E-3</v>
      </c>
      <c r="G5426" s="6">
        <f>SUM(B$2:B5426) / SUM(C$2:C5426)</f>
        <v>5.5299539170506912E-3</v>
      </c>
      <c r="H5426" s="7">
        <f>IFERROR(stats[[#This Row],[Column1]]-A5425,"")</f>
        <v>9.2592592409346253E-4</v>
      </c>
      <c r="I5426" s="7">
        <f>IFERROR(_xlfn.QUARTILE.INC(H$2:H5426,1),"")</f>
        <v>9.3750000087311491E-4</v>
      </c>
      <c r="J5426" s="7">
        <f>IFERROR(_xlfn.QUARTILE.INC(H$2:H5426,3),"")</f>
        <v>1.0648148090695031E-3</v>
      </c>
      <c r="K5426" s="7">
        <f>IFERROR(stats[[#This Row],[Q3]]-stats[[#This Row],[Q1]],"")</f>
        <v>1.2731480819638819E-4</v>
      </c>
      <c r="L5426" s="7">
        <f>IFERROR(AVERAGEIFS(H$2:H5426, H$2:H5426, "&lt;" &amp;stats[[#This Row],[Q3]]+(2*stats[[#This Row],[IQR]]), H$2:H5426, "&gt;" &amp; stats[[#This Row],[Q1]]-(2*stats[[#This Row],[IQR]])),"")</f>
        <v>9.9919676012253256E-4</v>
      </c>
    </row>
    <row r="5427" spans="1:12" x14ac:dyDescent="0.25">
      <c r="A5427" s="4">
        <v>44451.336296296293</v>
      </c>
      <c r="B5427">
        <v>0</v>
      </c>
      <c r="C5427">
        <v>1</v>
      </c>
      <c r="D5427" s="5">
        <f>SUM(B$2:B5427)</f>
        <v>30</v>
      </c>
      <c r="E5427" s="5">
        <f>SUM(C$2:C5427)</f>
        <v>5426</v>
      </c>
      <c r="F5427" s="6">
        <f>IF(stats[[#This Row],[Column1]],stats[[#This Row],[Total Clear]]/stats[[#This Row],[Total Runs]],NA())</f>
        <v>5.5289347585698485E-3</v>
      </c>
      <c r="G5427" s="6">
        <f>SUM(B$2:B5427) / SUM(C$2:C5427)</f>
        <v>5.5289347585698485E-3</v>
      </c>
      <c r="H5427" s="7">
        <f>IFERROR(stats[[#This Row],[Column1]]-A5426,"")</f>
        <v>9.2592592409346253E-4</v>
      </c>
      <c r="I5427" s="7">
        <f>IFERROR(_xlfn.QUARTILE.INC(H$2:H5427,1),"")</f>
        <v>9.3750000087311491E-4</v>
      </c>
      <c r="J5427" s="7">
        <f>IFERROR(_xlfn.QUARTILE.INC(H$2:H5427,3),"")</f>
        <v>1.0648148090695031E-3</v>
      </c>
      <c r="K5427" s="7">
        <f>IFERROR(stats[[#This Row],[Q3]]-stats[[#This Row],[Q1]],"")</f>
        <v>1.2731480819638819E-4</v>
      </c>
      <c r="L5427" s="7">
        <f>IFERROR(AVERAGEIFS(H$2:H5427, H$2:H5427, "&lt;" &amp;stats[[#This Row],[Q3]]+(2*stats[[#This Row],[IQR]]), H$2:H5427, "&gt;" &amp; stats[[#This Row],[Q1]]-(2*stats[[#This Row],[IQR]])),"")</f>
        <v>9.9918310801967638E-4</v>
      </c>
    </row>
    <row r="5428" spans="1:12" x14ac:dyDescent="0.25">
      <c r="A5428" s="4">
        <v>44451.337291666663</v>
      </c>
      <c r="B5428">
        <v>0</v>
      </c>
      <c r="C5428">
        <v>1</v>
      </c>
      <c r="D5428" s="5">
        <f>SUM(B$2:B5428)</f>
        <v>30</v>
      </c>
      <c r="E5428" s="5">
        <f>SUM(C$2:C5428)</f>
        <v>5427</v>
      </c>
      <c r="F5428" s="6">
        <f>IF(stats[[#This Row],[Column1]],stats[[#This Row],[Total Clear]]/stats[[#This Row],[Total Runs]],NA())</f>
        <v>5.5279159756771697E-3</v>
      </c>
      <c r="G5428" s="6">
        <f>SUM(B$2:B5428) / SUM(C$2:C5428)</f>
        <v>5.5279159756771697E-3</v>
      </c>
      <c r="H5428" s="7">
        <f>IFERROR(stats[[#This Row],[Column1]]-A5427,"")</f>
        <v>9.9537037021946162E-4</v>
      </c>
      <c r="I5428" s="7">
        <f>IFERROR(_xlfn.QUARTILE.INC(H$2:H5428,1),"")</f>
        <v>9.3750000087311491E-4</v>
      </c>
      <c r="J5428" s="7">
        <f>IFERROR(_xlfn.QUARTILE.INC(H$2:H5428,3),"")</f>
        <v>1.0648148090695031E-3</v>
      </c>
      <c r="K5428" s="7">
        <f>IFERROR(stats[[#This Row],[Q3]]-stats[[#This Row],[Q1]],"")</f>
        <v>1.2731480819638819E-4</v>
      </c>
      <c r="L5428" s="7">
        <f>IFERROR(AVERAGEIFS(H$2:H5428, H$2:H5428, "&lt;" &amp;stats[[#This Row],[Q3]]+(2*stats[[#This Row],[IQR]]), H$2:H5428, "&gt;" &amp; stats[[#This Row],[Q1]]-(2*stats[[#This Row],[IQR]])),"")</f>
        <v>9.9918239774810414E-4</v>
      </c>
    </row>
    <row r="5429" spans="1:12" x14ac:dyDescent="0.25">
      <c r="A5429" s="4">
        <v>44451.338287037041</v>
      </c>
      <c r="B5429">
        <v>0</v>
      </c>
      <c r="C5429">
        <v>1</v>
      </c>
      <c r="D5429" s="5">
        <f>SUM(B$2:B5429)</f>
        <v>30</v>
      </c>
      <c r="E5429" s="5">
        <f>SUM(C$2:C5429)</f>
        <v>5428</v>
      </c>
      <c r="F5429" s="6">
        <f>IF(stats[[#This Row],[Column1]],stats[[#This Row],[Total Clear]]/stats[[#This Row],[Total Runs]],NA())</f>
        <v>5.5268975681650699E-3</v>
      </c>
      <c r="G5429" s="6">
        <f>SUM(B$2:B5429) / SUM(C$2:C5429)</f>
        <v>5.5268975681650699E-3</v>
      </c>
      <c r="H5429" s="7">
        <f>IFERROR(stats[[#This Row],[Column1]]-A5428,"")</f>
        <v>9.9537037749541923E-4</v>
      </c>
      <c r="I5429" s="7">
        <f>IFERROR(_xlfn.QUARTILE.INC(H$2:H5429,1),"")</f>
        <v>9.3750000087311491E-4</v>
      </c>
      <c r="J5429" s="7">
        <f>IFERROR(_xlfn.QUARTILE.INC(H$2:H5429,3),"")</f>
        <v>1.0648148090695031E-3</v>
      </c>
      <c r="K5429" s="7">
        <f>IFERROR(stats[[#This Row],[Q3]]-stats[[#This Row],[Q1]],"")</f>
        <v>1.2731480819638819E-4</v>
      </c>
      <c r="L5429" s="7">
        <f>IFERROR(AVERAGEIFS(H$2:H5429, H$2:H5429, "&lt;" &amp;stats[[#This Row],[Q3]]+(2*stats[[#This Row],[IQR]]), H$2:H5429, "&gt;" &amp; stats[[#This Row],[Q1]]-(2*stats[[#This Row],[IQR]])),"")</f>
        <v>9.9918168774246934E-4</v>
      </c>
    </row>
    <row r="5430" spans="1:12" x14ac:dyDescent="0.25">
      <c r="A5430" s="4">
        <v>44451.339201388888</v>
      </c>
      <c r="B5430">
        <v>0</v>
      </c>
      <c r="C5430">
        <v>1</v>
      </c>
      <c r="D5430" s="5">
        <f>SUM(B$2:B5430)</f>
        <v>30</v>
      </c>
      <c r="E5430" s="5">
        <f>SUM(C$2:C5430)</f>
        <v>5429</v>
      </c>
      <c r="F5430" s="6">
        <f>IF(stats[[#This Row],[Column1]],stats[[#This Row],[Total Clear]]/stats[[#This Row],[Total Runs]],NA())</f>
        <v>5.5258795358261188E-3</v>
      </c>
      <c r="G5430" s="6">
        <f>SUM(B$2:B5430) / SUM(C$2:C5430)</f>
        <v>5.5258795358261188E-3</v>
      </c>
      <c r="H5430" s="7">
        <f>IFERROR(stats[[#This Row],[Column1]]-A5429,"")</f>
        <v>9.1435184731381014E-4</v>
      </c>
      <c r="I5430" s="7">
        <f>IFERROR(_xlfn.QUARTILE.INC(H$2:H5430,1),"")</f>
        <v>9.3750000087311491E-4</v>
      </c>
      <c r="J5430" s="7">
        <f>IFERROR(_xlfn.QUARTILE.INC(H$2:H5430,3),"")</f>
        <v>1.0648148090695031E-3</v>
      </c>
      <c r="K5430" s="7">
        <f>IFERROR(stats[[#This Row],[Q3]]-stats[[#This Row],[Q1]],"")</f>
        <v>1.2731480819638819E-4</v>
      </c>
      <c r="L5430" s="7">
        <f>IFERROR(AVERAGEIFS(H$2:H5430, H$2:H5430, "&lt;" &amp;stats[[#This Row],[Q3]]+(2*stats[[#This Row],[IQR]]), H$2:H5430, "&gt;" &amp; stats[[#This Row],[Q1]]-(2*stats[[#This Row],[IQR]])),"")</f>
        <v>9.9916589075170047E-4</v>
      </c>
    </row>
    <row r="5431" spans="1:12" x14ac:dyDescent="0.25">
      <c r="A5431" s="4">
        <v>44451.340243055558</v>
      </c>
      <c r="B5431">
        <v>0</v>
      </c>
      <c r="C5431">
        <v>1</v>
      </c>
      <c r="D5431" s="5">
        <f>SUM(B$2:B5431)</f>
        <v>30</v>
      </c>
      <c r="E5431" s="5">
        <f>SUM(C$2:C5431)</f>
        <v>5430</v>
      </c>
      <c r="F5431" s="6">
        <f>IF(stats[[#This Row],[Column1]],stats[[#This Row],[Total Clear]]/stats[[#This Row],[Total Runs]],NA())</f>
        <v>5.5248618784530384E-3</v>
      </c>
      <c r="G5431" s="6">
        <f>SUM(B$2:B5431) / SUM(C$2:C5431)</f>
        <v>5.5248618784530384E-3</v>
      </c>
      <c r="H5431" s="7">
        <f>IFERROR(stats[[#This Row],[Column1]]-A5430,"")</f>
        <v>1.0416666700621136E-3</v>
      </c>
      <c r="I5431" s="7">
        <f>IFERROR(_xlfn.QUARTILE.INC(H$2:H5431,1),"")</f>
        <v>9.3750000087311491E-4</v>
      </c>
      <c r="J5431" s="7">
        <f>IFERROR(_xlfn.QUARTILE.INC(H$2:H5431,3),"")</f>
        <v>1.0648148090695031E-3</v>
      </c>
      <c r="K5431" s="7">
        <f>IFERROR(stats[[#This Row],[Q3]]-stats[[#This Row],[Q1]],"")</f>
        <v>1.2731480819638819E-4</v>
      </c>
      <c r="L5431" s="7">
        <f>IFERROR(AVERAGEIFS(H$2:H5431, H$2:H5431, "&lt;" &amp;stats[[#This Row],[Q3]]+(2*stats[[#This Row],[IQR]]), H$2:H5431, "&gt;" &amp; stats[[#This Row],[Q1]]-(2*stats[[#This Row],[IQR]])),"")</f>
        <v>9.9917380376218475E-4</v>
      </c>
    </row>
    <row r="5432" spans="1:12" x14ac:dyDescent="0.25">
      <c r="A5432" s="4">
        <v>44451.341180555559</v>
      </c>
      <c r="B5432">
        <v>0</v>
      </c>
      <c r="C5432">
        <v>1</v>
      </c>
      <c r="D5432" s="5">
        <f>SUM(B$2:B5432)</f>
        <v>30</v>
      </c>
      <c r="E5432" s="5">
        <f>SUM(C$2:C5432)</f>
        <v>5431</v>
      </c>
      <c r="F5432" s="6">
        <f>IF(stats[[#This Row],[Column1]],stats[[#This Row],[Total Clear]]/stats[[#This Row],[Total Runs]],NA())</f>
        <v>5.5238445958387039E-3</v>
      </c>
      <c r="G5432" s="6">
        <f>SUM(B$2:B5432) / SUM(C$2:C5432)</f>
        <v>5.5238445958387039E-3</v>
      </c>
      <c r="H5432" s="7">
        <f>IFERROR(stats[[#This Row],[Column1]]-A5431,"")</f>
        <v>9.3750000087311491E-4</v>
      </c>
      <c r="I5432" s="7">
        <f>IFERROR(_xlfn.QUARTILE.INC(H$2:H5432,1),"")</f>
        <v>9.3750000087311491E-4</v>
      </c>
      <c r="J5432" s="7">
        <f>IFERROR(_xlfn.QUARTILE.INC(H$2:H5432,3),"")</f>
        <v>1.0648148090695031E-3</v>
      </c>
      <c r="K5432" s="7">
        <f>IFERROR(stats[[#This Row],[Q3]]-stats[[#This Row],[Q1]],"")</f>
        <v>1.2731480819638819E-4</v>
      </c>
      <c r="L5432" s="7">
        <f>IFERROR(AVERAGEIFS(H$2:H5432, H$2:H5432, "&lt;" &amp;stats[[#This Row],[Q3]]+(2*stats[[#This Row],[IQR]]), H$2:H5432, "&gt;" &amp; stats[[#This Row],[Q1]]-(2*stats[[#This Row],[IQR]])),"")</f>
        <v>9.9916232315851953E-4</v>
      </c>
    </row>
    <row r="5433" spans="1:12" x14ac:dyDescent="0.25">
      <c r="A5433" s="4">
        <v>44451.342129629629</v>
      </c>
      <c r="B5433">
        <v>0</v>
      </c>
      <c r="C5433">
        <v>1</v>
      </c>
      <c r="D5433" s="5">
        <f>SUM(B$2:B5433)</f>
        <v>30</v>
      </c>
      <c r="E5433" s="5">
        <f>SUM(C$2:C5433)</f>
        <v>5432</v>
      </c>
      <c r="F5433" s="6">
        <f>IF(stats[[#This Row],[Column1]],stats[[#This Row],[Total Clear]]/stats[[#This Row],[Total Runs]],NA())</f>
        <v>5.5228276877761417E-3</v>
      </c>
      <c r="G5433" s="6">
        <f>SUM(B$2:B5433) / SUM(C$2:C5433)</f>
        <v>5.5228276877761417E-3</v>
      </c>
      <c r="H5433" s="7">
        <f>IFERROR(stats[[#This Row],[Column1]]-A5432,"")</f>
        <v>9.4907407037680969E-4</v>
      </c>
      <c r="I5433" s="7">
        <f>IFERROR(_xlfn.QUARTILE.INC(H$2:H5433,1),"")</f>
        <v>9.3750000087311491E-4</v>
      </c>
      <c r="J5433" s="7">
        <f>IFERROR(_xlfn.QUARTILE.INC(H$2:H5433,3),"")</f>
        <v>1.0648148090695031E-3</v>
      </c>
      <c r="K5433" s="7">
        <f>IFERROR(stats[[#This Row],[Q3]]-stats[[#This Row],[Q1]],"")</f>
        <v>1.2731480819638819E-4</v>
      </c>
      <c r="L5433" s="7">
        <f>IFERROR(AVERAGEIFS(H$2:H5433, H$2:H5433, "&lt;" &amp;stats[[#This Row],[Q3]]+(2*stats[[#This Row],[IQR]]), H$2:H5433, "&gt;" &amp; stats[[#This Row],[Q1]]-(2*stats[[#This Row],[IQR]])),"")</f>
        <v>9.9915300094508539E-4</v>
      </c>
    </row>
    <row r="5434" spans="1:12" x14ac:dyDescent="0.25">
      <c r="A5434" s="4">
        <v>44451.343182870369</v>
      </c>
      <c r="B5434">
        <v>0</v>
      </c>
      <c r="C5434">
        <v>1</v>
      </c>
      <c r="D5434" s="5">
        <f>SUM(B$2:B5434)</f>
        <v>30</v>
      </c>
      <c r="E5434" s="5">
        <f>SUM(C$2:C5434)</f>
        <v>5433</v>
      </c>
      <c r="F5434" s="6">
        <f>IF(stats[[#This Row],[Column1]],stats[[#This Row],[Total Clear]]/stats[[#This Row],[Total Runs]],NA())</f>
        <v>5.5218111540585313E-3</v>
      </c>
      <c r="G5434" s="6">
        <f>SUM(B$2:B5434) / SUM(C$2:C5434)</f>
        <v>5.5218111540585313E-3</v>
      </c>
      <c r="H5434" s="7">
        <f>IFERROR(stats[[#This Row],[Column1]]-A5433,"")</f>
        <v>1.0532407395658083E-3</v>
      </c>
      <c r="I5434" s="7">
        <f>IFERROR(_xlfn.QUARTILE.INC(H$2:H5434,1),"")</f>
        <v>9.3750000087311491E-4</v>
      </c>
      <c r="J5434" s="7">
        <f>IFERROR(_xlfn.QUARTILE.INC(H$2:H5434,3),"")</f>
        <v>1.0648148090695031E-3</v>
      </c>
      <c r="K5434" s="7">
        <f>IFERROR(stats[[#This Row],[Q3]]-stats[[#This Row],[Q1]],"")</f>
        <v>1.2731480819638819E-4</v>
      </c>
      <c r="L5434" s="7">
        <f>IFERROR(AVERAGEIFS(H$2:H5434, H$2:H5434, "&lt;" &amp;stats[[#This Row],[Q3]]+(2*stats[[#This Row],[IQR]]), H$2:H5434, "&gt;" &amp; stats[[#This Row],[Q1]]-(2*stats[[#This Row],[IQR]])),"")</f>
        <v>9.9916306565268139E-4</v>
      </c>
    </row>
    <row r="5435" spans="1:12" x14ac:dyDescent="0.25">
      <c r="A5435" s="4">
        <v>44451.344166666669</v>
      </c>
      <c r="B5435">
        <v>0</v>
      </c>
      <c r="C5435">
        <v>1</v>
      </c>
      <c r="D5435" s="5">
        <f>SUM(B$2:B5435)</f>
        <v>30</v>
      </c>
      <c r="E5435" s="5">
        <f>SUM(C$2:C5435)</f>
        <v>5434</v>
      </c>
      <c r="F5435" s="6">
        <f>IF(stats[[#This Row],[Column1]],stats[[#This Row],[Total Clear]]/stats[[#This Row],[Total Runs]],NA())</f>
        <v>5.5207949944792046E-3</v>
      </c>
      <c r="G5435" s="6">
        <f>SUM(B$2:B5435) / SUM(C$2:C5435)</f>
        <v>5.5207949944792046E-3</v>
      </c>
      <c r="H5435" s="7">
        <f>IFERROR(stats[[#This Row],[Column1]]-A5434,"")</f>
        <v>9.8379630071576685E-4</v>
      </c>
      <c r="I5435" s="7">
        <f>IFERROR(_xlfn.QUARTILE.INC(H$2:H5435,1),"")</f>
        <v>9.3750000087311491E-4</v>
      </c>
      <c r="J5435" s="7">
        <f>IFERROR(_xlfn.QUARTILE.INC(H$2:H5435,3),"")</f>
        <v>1.0648148090695031E-3</v>
      </c>
      <c r="K5435" s="7">
        <f>IFERROR(stats[[#This Row],[Q3]]-stats[[#This Row],[Q1]],"")</f>
        <v>1.2731480819638819E-4</v>
      </c>
      <c r="L5435" s="7">
        <f>IFERROR(AVERAGEIFS(H$2:H5435, H$2:H5435, "&lt;" &amp;stats[[#This Row],[Q3]]+(2*stats[[#This Row],[IQR]]), H$2:H5435, "&gt;" &amp; stats[[#This Row],[Q1]]-(2*stats[[#This Row],[IQR]])),"")</f>
        <v>9.9916020671966983E-4</v>
      </c>
    </row>
    <row r="5436" spans="1:12" x14ac:dyDescent="0.25">
      <c r="A5436" s="4">
        <v>44451.345173611109</v>
      </c>
      <c r="B5436">
        <v>0</v>
      </c>
      <c r="C5436">
        <v>1</v>
      </c>
      <c r="D5436" s="5">
        <f>SUM(B$2:B5436)</f>
        <v>30</v>
      </c>
      <c r="E5436" s="5">
        <f>SUM(C$2:C5436)</f>
        <v>5435</v>
      </c>
      <c r="F5436" s="6">
        <f>IF(stats[[#This Row],[Column1]],stats[[#This Row],[Total Clear]]/stats[[#This Row],[Total Runs]],NA())</f>
        <v>5.5197792088316471E-3</v>
      </c>
      <c r="G5436" s="6">
        <f>SUM(B$2:B5436) / SUM(C$2:C5436)</f>
        <v>5.5197792088316471E-3</v>
      </c>
      <c r="H5436" s="7">
        <f>IFERROR(stats[[#This Row],[Column1]]-A5435,"")</f>
        <v>1.0069444397231564E-3</v>
      </c>
      <c r="I5436" s="7">
        <f>IFERROR(_xlfn.QUARTILE.INC(H$2:H5436,1),"")</f>
        <v>9.3750000087311491E-4</v>
      </c>
      <c r="J5436" s="7">
        <f>IFERROR(_xlfn.QUARTILE.INC(H$2:H5436,3),"")</f>
        <v>1.0648148090695031E-3</v>
      </c>
      <c r="K5436" s="7">
        <f>IFERROR(stats[[#This Row],[Q3]]-stats[[#This Row],[Q1]],"")</f>
        <v>1.2731480819638819E-4</v>
      </c>
      <c r="L5436" s="7">
        <f>IFERROR(AVERAGEIFS(H$2:H5436, H$2:H5436, "&lt;" &amp;stats[[#This Row],[Q3]]+(2*stats[[#This Row],[IQR]]), H$2:H5436, "&gt;" &amp; stats[[#This Row],[Q1]]-(2*stats[[#This Row],[IQR]])),"")</f>
        <v>9.9916165467967802E-4</v>
      </c>
    </row>
    <row r="5437" spans="1:12" x14ac:dyDescent="0.25">
      <c r="A5437" s="4">
        <v>44451.346226851849</v>
      </c>
      <c r="B5437">
        <v>0</v>
      </c>
      <c r="C5437">
        <v>1</v>
      </c>
      <c r="D5437" s="5">
        <f>SUM(B$2:B5437)</f>
        <v>30</v>
      </c>
      <c r="E5437" s="5">
        <f>SUM(C$2:C5437)</f>
        <v>5436</v>
      </c>
      <c r="F5437" s="6">
        <f>IF(stats[[#This Row],[Column1]],stats[[#This Row],[Total Clear]]/stats[[#This Row],[Total Runs]],NA())</f>
        <v>5.5187637969094927E-3</v>
      </c>
      <c r="G5437" s="6">
        <f>SUM(B$2:B5437) / SUM(C$2:C5437)</f>
        <v>5.5187637969094927E-3</v>
      </c>
      <c r="H5437" s="7">
        <f>IFERROR(stats[[#This Row],[Column1]]-A5436,"")</f>
        <v>1.0532407395658083E-3</v>
      </c>
      <c r="I5437" s="7">
        <f>IFERROR(_xlfn.QUARTILE.INC(H$2:H5437,1),"")</f>
        <v>9.3750000087311491E-4</v>
      </c>
      <c r="J5437" s="7">
        <f>IFERROR(_xlfn.QUARTILE.INC(H$2:H5437,3),"")</f>
        <v>1.0648148090695031E-3</v>
      </c>
      <c r="K5437" s="7">
        <f>IFERROR(stats[[#This Row],[Q3]]-stats[[#This Row],[Q1]],"")</f>
        <v>1.2731480819638819E-4</v>
      </c>
      <c r="L5437" s="7">
        <f>IFERROR(AVERAGEIFS(H$2:H5437, H$2:H5437, "&lt;" &amp;stats[[#This Row],[Q3]]+(2*stats[[#This Row],[IQR]]), H$2:H5437, "&gt;" &amp; stats[[#This Row],[Q1]]-(2*stats[[#This Row],[IQR]])),"")</f>
        <v>9.9917171216245388E-4</v>
      </c>
    </row>
    <row r="5438" spans="1:12" x14ac:dyDescent="0.25">
      <c r="A5438" s="4">
        <v>44451.347187500003</v>
      </c>
      <c r="B5438">
        <v>0</v>
      </c>
      <c r="C5438">
        <v>1</v>
      </c>
      <c r="D5438" s="5">
        <f>SUM(B$2:B5438)</f>
        <v>30</v>
      </c>
      <c r="E5438" s="5">
        <f>SUM(C$2:C5438)</f>
        <v>5437</v>
      </c>
      <c r="F5438" s="6">
        <f>IF(stats[[#This Row],[Column1]],stats[[#This Row],[Total Clear]]/stats[[#This Row],[Total Runs]],NA())</f>
        <v>5.5177487585065296E-3</v>
      </c>
      <c r="G5438" s="6">
        <f>SUM(B$2:B5438) / SUM(C$2:C5438)</f>
        <v>5.5177487585065296E-3</v>
      </c>
      <c r="H5438" s="7">
        <f>IFERROR(stats[[#This Row],[Column1]]-A5437,"")</f>
        <v>9.6064815443241969E-4</v>
      </c>
      <c r="I5438" s="7">
        <f>IFERROR(_xlfn.QUARTILE.INC(H$2:H5438,1),"")</f>
        <v>9.3750000087311491E-4</v>
      </c>
      <c r="J5438" s="7">
        <f>IFERROR(_xlfn.QUARTILE.INC(H$2:H5438,3),"")</f>
        <v>1.0648148090695031E-3</v>
      </c>
      <c r="K5438" s="7">
        <f>IFERROR(stats[[#This Row],[Q3]]-stats[[#This Row],[Q1]],"")</f>
        <v>1.2731480819638819E-4</v>
      </c>
      <c r="L5438" s="7">
        <f>IFERROR(AVERAGEIFS(H$2:H5438, H$2:H5438, "&lt;" &amp;stats[[#This Row],[Q3]]+(2*stats[[#This Row],[IQR]]), H$2:H5438, "&gt;" &amp; stats[[#This Row],[Q1]]-(2*stats[[#This Row],[IQR]])),"")</f>
        <v>9.9916454898697402E-4</v>
      </c>
    </row>
    <row r="5439" spans="1:12" x14ac:dyDescent="0.25">
      <c r="A5439" s="4">
        <v>44451.34815972222</v>
      </c>
      <c r="B5439">
        <v>0</v>
      </c>
      <c r="C5439">
        <v>1</v>
      </c>
      <c r="D5439" s="5">
        <f>SUM(B$2:B5439)</f>
        <v>30</v>
      </c>
      <c r="E5439" s="5">
        <f>SUM(C$2:C5439)</f>
        <v>5438</v>
      </c>
      <c r="F5439" s="6">
        <f>IF(stats[[#This Row],[Column1]],stats[[#This Row],[Total Clear]]/stats[[#This Row],[Total Runs]],NA())</f>
        <v>5.5167340934166977E-3</v>
      </c>
      <c r="G5439" s="6">
        <f>SUM(B$2:B5439) / SUM(C$2:C5439)</f>
        <v>5.5167340934166977E-3</v>
      </c>
      <c r="H5439" s="7">
        <f>IFERROR(stats[[#This Row],[Column1]]-A5438,"")</f>
        <v>9.7222221666015685E-4</v>
      </c>
      <c r="I5439" s="7">
        <f>IFERROR(_xlfn.QUARTILE.INC(H$2:H5439,1),"")</f>
        <v>9.3750000087311491E-4</v>
      </c>
      <c r="J5439" s="7">
        <f>IFERROR(_xlfn.QUARTILE.INC(H$2:H5439,3),"")</f>
        <v>1.0648148090695031E-3</v>
      </c>
      <c r="K5439" s="7">
        <f>IFERROR(stats[[#This Row],[Q3]]-stats[[#This Row],[Q1]],"")</f>
        <v>1.2731480819638819E-4</v>
      </c>
      <c r="L5439" s="7">
        <f>IFERROR(AVERAGEIFS(H$2:H5439, H$2:H5439, "&lt;" &amp;stats[[#This Row],[Q3]]+(2*stats[[#This Row],[IQR]]), H$2:H5439, "&gt;" &amp; stats[[#This Row],[Q1]]-(2*stats[[#This Row],[IQR]])),"")</f>
        <v>9.9915954018750834E-4</v>
      </c>
    </row>
    <row r="5440" spans="1:12" x14ac:dyDescent="0.25">
      <c r="A5440" s="4">
        <v>44451.349166666667</v>
      </c>
      <c r="B5440">
        <v>0</v>
      </c>
      <c r="C5440">
        <v>1</v>
      </c>
      <c r="D5440" s="5">
        <f>SUM(B$2:B5440)</f>
        <v>30</v>
      </c>
      <c r="E5440" s="5">
        <f>SUM(C$2:C5440)</f>
        <v>5439</v>
      </c>
      <c r="F5440" s="6">
        <f>IF(stats[[#This Row],[Column1]],stats[[#This Row],[Total Clear]]/stats[[#This Row],[Total Runs]],NA())</f>
        <v>5.5157198014340872E-3</v>
      </c>
      <c r="G5440" s="6">
        <f>SUM(B$2:B5440) / SUM(C$2:C5440)</f>
        <v>5.5157198014340872E-3</v>
      </c>
      <c r="H5440" s="7">
        <f>IFERROR(stats[[#This Row],[Column1]]-A5439,"")</f>
        <v>1.006944446999114E-3</v>
      </c>
      <c r="I5440" s="7">
        <f>IFERROR(_xlfn.QUARTILE.INC(H$2:H5440,1),"")</f>
        <v>9.3750000087311491E-4</v>
      </c>
      <c r="J5440" s="7">
        <f>IFERROR(_xlfn.QUARTILE.INC(H$2:H5440,3),"")</f>
        <v>1.0648148090695031E-3</v>
      </c>
      <c r="K5440" s="7">
        <f>IFERROR(stats[[#This Row],[Q3]]-stats[[#This Row],[Q1]],"")</f>
        <v>1.2731480819638819E-4</v>
      </c>
      <c r="L5440" s="7">
        <f>IFERROR(AVERAGEIFS(H$2:H5440, H$2:H5440, "&lt;" &amp;stats[[#This Row],[Q3]]+(2*stats[[#This Row],[IQR]]), H$2:H5440, "&gt;" &amp; stats[[#This Row],[Q1]]-(2*stats[[#This Row],[IQR]])),"")</f>
        <v>9.9916098719620935E-4</v>
      </c>
    </row>
    <row r="5441" spans="1:12" x14ac:dyDescent="0.25">
      <c r="A5441" s="4">
        <v>44451.35015046296</v>
      </c>
      <c r="B5441">
        <v>0</v>
      </c>
      <c r="C5441">
        <v>1</v>
      </c>
      <c r="D5441" s="5">
        <f>SUM(B$2:B5441)</f>
        <v>30</v>
      </c>
      <c r="E5441" s="5">
        <f>SUM(C$2:C5441)</f>
        <v>5440</v>
      </c>
      <c r="F5441" s="6">
        <f>IF(stats[[#This Row],[Column1]],stats[[#This Row],[Total Clear]]/stats[[#This Row],[Total Runs]],NA())</f>
        <v>5.5147058823529415E-3</v>
      </c>
      <c r="G5441" s="6">
        <f>SUM(B$2:B5441) / SUM(C$2:C5441)</f>
        <v>5.5147058823529415E-3</v>
      </c>
      <c r="H5441" s="7">
        <f>IFERROR(stats[[#This Row],[Column1]]-A5440,"")</f>
        <v>9.8379629343980923E-4</v>
      </c>
      <c r="I5441" s="7">
        <f>IFERROR(_xlfn.QUARTILE.INC(H$2:H5441,1),"")</f>
        <v>9.3750000087311491E-4</v>
      </c>
      <c r="J5441" s="7">
        <f>IFERROR(_xlfn.QUARTILE.INC(H$2:H5441,3),"")</f>
        <v>1.0648148090695031E-3</v>
      </c>
      <c r="K5441" s="7">
        <f>IFERROR(stats[[#This Row],[Q3]]-stats[[#This Row],[Q1]],"")</f>
        <v>1.2731480819638819E-4</v>
      </c>
      <c r="L5441" s="7">
        <f>IFERROR(AVERAGEIFS(H$2:H5441, H$2:H5441, "&lt;" &amp;stats[[#This Row],[Q3]]+(2*stats[[#This Row],[IQR]]), H$2:H5441, "&gt;" &amp; stats[[#This Row],[Q1]]-(2*stats[[#This Row],[IQR]])),"")</f>
        <v>9.9915813183591262E-4</v>
      </c>
    </row>
    <row r="5442" spans="1:12" x14ac:dyDescent="0.25">
      <c r="A5442" s="4">
        <v>44451.351041666669</v>
      </c>
      <c r="B5442">
        <v>0</v>
      </c>
      <c r="C5442">
        <v>1</v>
      </c>
      <c r="D5442" s="5">
        <f>SUM(B$2:B5442)</f>
        <v>30</v>
      </c>
      <c r="E5442" s="5">
        <f>SUM(C$2:C5442)</f>
        <v>5441</v>
      </c>
      <c r="F5442" s="6">
        <f>IF(stats[[#This Row],[Column1]],stats[[#This Row],[Total Clear]]/stats[[#This Row],[Total Runs]],NA())</f>
        <v>5.5136923359676527E-3</v>
      </c>
      <c r="G5442" s="6">
        <f>SUM(B$2:B5442) / SUM(C$2:C5442)</f>
        <v>5.5136923359676527E-3</v>
      </c>
      <c r="H5442" s="7">
        <f>IFERROR(stats[[#This Row],[Column1]]-A5441,"")</f>
        <v>8.9120370830642059E-4</v>
      </c>
      <c r="I5442" s="7">
        <f>IFERROR(_xlfn.QUARTILE.INC(H$2:H5442,1),"")</f>
        <v>9.3750000087311491E-4</v>
      </c>
      <c r="J5442" s="7">
        <f>IFERROR(_xlfn.QUARTILE.INC(H$2:H5442,3),"")</f>
        <v>1.0648148090695031E-3</v>
      </c>
      <c r="K5442" s="7">
        <f>IFERROR(stats[[#This Row],[Q3]]-stats[[#This Row],[Q1]],"")</f>
        <v>1.2731480819638819E-4</v>
      </c>
      <c r="L5442" s="7">
        <f>IFERROR(AVERAGEIFS(H$2:H5442, H$2:H5442, "&lt;" &amp;stats[[#This Row],[Q3]]+(2*stats[[#This Row],[IQR]]), H$2:H5442, "&gt;" &amp; stats[[#This Row],[Q1]]-(2*stats[[#This Row],[IQR]])),"")</f>
        <v>9.9913807341459526E-4</v>
      </c>
    </row>
    <row r="5443" spans="1:12" x14ac:dyDescent="0.25">
      <c r="A5443" s="4">
        <v>44451.351990740739</v>
      </c>
      <c r="B5443">
        <v>0</v>
      </c>
      <c r="C5443">
        <v>1</v>
      </c>
      <c r="D5443" s="5">
        <f>SUM(B$2:B5443)</f>
        <v>30</v>
      </c>
      <c r="E5443" s="5">
        <f>SUM(C$2:C5443)</f>
        <v>5442</v>
      </c>
      <c r="F5443" s="6">
        <f>IF(stats[[#This Row],[Column1]],stats[[#This Row],[Total Clear]]/stats[[#This Row],[Total Runs]],NA())</f>
        <v>5.512679162072767E-3</v>
      </c>
      <c r="G5443" s="6">
        <f>SUM(B$2:B5443) / SUM(C$2:C5443)</f>
        <v>5.512679162072767E-3</v>
      </c>
      <c r="H5443" s="7">
        <f>IFERROR(stats[[#This Row],[Column1]]-A5442,"")</f>
        <v>9.4907407037680969E-4</v>
      </c>
      <c r="I5443" s="7">
        <f>IFERROR(_xlfn.QUARTILE.INC(H$2:H5443,1),"")</f>
        <v>9.3750000087311491E-4</v>
      </c>
      <c r="J5443" s="7">
        <f>IFERROR(_xlfn.QUARTILE.INC(H$2:H5443,3),"")</f>
        <v>1.0648148090695031E-3</v>
      </c>
      <c r="K5443" s="7">
        <f>IFERROR(stats[[#This Row],[Q3]]-stats[[#This Row],[Q1]],"")</f>
        <v>1.2731480819638819E-4</v>
      </c>
      <c r="L5443" s="7">
        <f>IFERROR(AVERAGEIFS(H$2:H5443, H$2:H5443, "&lt;" &amp;stats[[#This Row],[Q3]]+(2*stats[[#This Row],[IQR]]), H$2:H5443, "&gt;" &amp; stats[[#This Row],[Q1]]-(2*stats[[#This Row],[IQR]])),"")</f>
        <v>9.9912877302391393E-4</v>
      </c>
    </row>
    <row r="5444" spans="1:12" x14ac:dyDescent="0.25">
      <c r="A5444" s="4">
        <v>44451.353009259263</v>
      </c>
      <c r="B5444">
        <v>0</v>
      </c>
      <c r="C5444">
        <v>1</v>
      </c>
      <c r="D5444" s="5">
        <f>SUM(B$2:B5444)</f>
        <v>30</v>
      </c>
      <c r="E5444" s="5">
        <f>SUM(C$2:C5444)</f>
        <v>5443</v>
      </c>
      <c r="F5444" s="6">
        <f>IF(stats[[#This Row],[Column1]],stats[[#This Row],[Total Clear]]/stats[[#This Row],[Total Runs]],NA())</f>
        <v>5.5116663604629799E-3</v>
      </c>
      <c r="G5444" s="6">
        <f>SUM(B$2:B5444) / SUM(C$2:C5444)</f>
        <v>5.5116663604629799E-3</v>
      </c>
      <c r="H5444" s="7">
        <f>IFERROR(stats[[#This Row],[Column1]]-A5443,"")</f>
        <v>1.0185185237787664E-3</v>
      </c>
      <c r="I5444" s="7">
        <f>IFERROR(_xlfn.QUARTILE.INC(H$2:H5444,1),"")</f>
        <v>9.3750000087311491E-4</v>
      </c>
      <c r="J5444" s="7">
        <f>IFERROR(_xlfn.QUARTILE.INC(H$2:H5444,3),"")</f>
        <v>1.0648148090695031E-3</v>
      </c>
      <c r="K5444" s="7">
        <f>IFERROR(stats[[#This Row],[Q3]]-stats[[#This Row],[Q1]],"")</f>
        <v>1.2731480819638819E-4</v>
      </c>
      <c r="L5444" s="7">
        <f>IFERROR(AVERAGEIFS(H$2:H5444, H$2:H5444, "&lt;" &amp;stats[[#This Row],[Q3]]+(2*stats[[#This Row],[IQR]]), H$2:H5444, "&gt;" &amp; stats[[#This Row],[Q1]]-(2*stats[[#This Row],[IQR]])),"")</f>
        <v>9.9913237438921019E-4</v>
      </c>
    </row>
    <row r="5445" spans="1:12" x14ac:dyDescent="0.25">
      <c r="A5445" s="4">
        <v>44451.354050925926</v>
      </c>
      <c r="B5445">
        <v>0</v>
      </c>
      <c r="C5445">
        <v>1</v>
      </c>
      <c r="D5445" s="5">
        <f>SUM(B$2:B5445)</f>
        <v>30</v>
      </c>
      <c r="E5445" s="5">
        <f>SUM(C$2:C5445)</f>
        <v>5444</v>
      </c>
      <c r="F5445" s="6">
        <f>IF(stats[[#This Row],[Column1]],stats[[#This Row],[Total Clear]]/stats[[#This Row],[Total Runs]],NA())</f>
        <v>5.5106539309331378E-3</v>
      </c>
      <c r="G5445" s="6">
        <f>SUM(B$2:B5445) / SUM(C$2:C5445)</f>
        <v>5.5106539309331378E-3</v>
      </c>
      <c r="H5445" s="7">
        <f>IFERROR(stats[[#This Row],[Column1]]-A5444,"")</f>
        <v>1.0416666627861559E-3</v>
      </c>
      <c r="I5445" s="7">
        <f>IFERROR(_xlfn.QUARTILE.INC(H$2:H5445,1),"")</f>
        <v>9.3750000087311491E-4</v>
      </c>
      <c r="J5445" s="7">
        <f>IFERROR(_xlfn.QUARTILE.INC(H$2:H5445,3),"")</f>
        <v>1.0648148090695031E-3</v>
      </c>
      <c r="K5445" s="7">
        <f>IFERROR(stats[[#This Row],[Q3]]-stats[[#This Row],[Q1]],"")</f>
        <v>1.2731480819638819E-4</v>
      </c>
      <c r="L5445" s="7">
        <f>IFERROR(AVERAGEIFS(H$2:H5445, H$2:H5445, "&lt;" &amp;stats[[#This Row],[Q3]]+(2*stats[[#This Row],[IQR]]), H$2:H5445, "&gt;" &amp; stats[[#This Row],[Q1]]-(2*stats[[#This Row],[IQR]])),"")</f>
        <v>9.9914027305000809E-4</v>
      </c>
    </row>
    <row r="5446" spans="1:12" x14ac:dyDescent="0.25">
      <c r="A5446" s="4">
        <v>44451.355000000003</v>
      </c>
      <c r="B5446">
        <v>0</v>
      </c>
      <c r="C5446">
        <v>1</v>
      </c>
      <c r="D5446" s="5">
        <f>SUM(B$2:B5446)</f>
        <v>30</v>
      </c>
      <c r="E5446" s="5">
        <f>SUM(C$2:C5446)</f>
        <v>5445</v>
      </c>
      <c r="F5446" s="6">
        <f>IF(stats[[#This Row],[Column1]],stats[[#This Row],[Total Clear]]/stats[[#This Row],[Total Runs]],NA())</f>
        <v>5.5096418732782371E-3</v>
      </c>
      <c r="G5446" s="6">
        <f>SUM(B$2:B5446) / SUM(C$2:C5446)</f>
        <v>5.5096418732782371E-3</v>
      </c>
      <c r="H5446" s="7">
        <f>IFERROR(stats[[#This Row],[Column1]]-A5445,"")</f>
        <v>9.490740776527673E-4</v>
      </c>
      <c r="I5446" s="7">
        <f>IFERROR(_xlfn.QUARTILE.INC(H$2:H5446,1),"")</f>
        <v>9.3750000087311491E-4</v>
      </c>
      <c r="J5446" s="7">
        <f>IFERROR(_xlfn.QUARTILE.INC(H$2:H5446,3),"")</f>
        <v>1.0648148090695031E-3</v>
      </c>
      <c r="K5446" s="7">
        <f>IFERROR(stats[[#This Row],[Q3]]-stats[[#This Row],[Q1]],"")</f>
        <v>1.2731480819638819E-4</v>
      </c>
      <c r="L5446" s="7">
        <f>IFERROR(AVERAGEIFS(H$2:H5446, H$2:H5446, "&lt;" &amp;stats[[#This Row],[Q3]]+(2*stats[[#This Row],[IQR]]), H$2:H5446, "&gt;" &amp; stats[[#This Row],[Q1]]-(2*stats[[#This Row],[IQR]])),"")</f>
        <v>9.9913097743259318E-4</v>
      </c>
    </row>
    <row r="5447" spans="1:12" x14ac:dyDescent="0.25">
      <c r="A5447" s="4">
        <v>44451.355983796297</v>
      </c>
      <c r="B5447">
        <v>0</v>
      </c>
      <c r="C5447">
        <v>1</v>
      </c>
      <c r="D5447" s="5">
        <f>SUM(B$2:B5447)</f>
        <v>30</v>
      </c>
      <c r="E5447" s="5">
        <f>SUM(C$2:C5447)</f>
        <v>5446</v>
      </c>
      <c r="F5447" s="6">
        <f>IF(stats[[#This Row],[Column1]],stats[[#This Row],[Total Clear]]/stats[[#This Row],[Total Runs]],NA())</f>
        <v>5.508630187293426E-3</v>
      </c>
      <c r="G5447" s="6">
        <f>SUM(B$2:B5447) / SUM(C$2:C5447)</f>
        <v>5.508630187293426E-3</v>
      </c>
      <c r="H5447" s="7">
        <f>IFERROR(stats[[#This Row],[Column1]]-A5446,"")</f>
        <v>9.8379629343980923E-4</v>
      </c>
      <c r="I5447" s="7">
        <f>IFERROR(_xlfn.QUARTILE.INC(H$2:H5447,1),"")</f>
        <v>9.3750000087311491E-4</v>
      </c>
      <c r="J5447" s="7">
        <f>IFERROR(_xlfn.QUARTILE.INC(H$2:H5447,3),"")</f>
        <v>1.0648148090695031E-3</v>
      </c>
      <c r="K5447" s="7">
        <f>IFERROR(stats[[#This Row],[Q3]]-stats[[#This Row],[Q1]],"")</f>
        <v>1.2731480819638819E-4</v>
      </c>
      <c r="L5447" s="7">
        <f>IFERROR(AVERAGEIFS(H$2:H5447, H$2:H5447, "&lt;" &amp;stats[[#This Row],[Q3]]+(2*stats[[#This Row],[IQR]]), H$2:H5447, "&gt;" &amp; stats[[#This Row],[Q1]]-(2*stats[[#This Row],[IQR]])),"")</f>
        <v>9.9912813082334993E-4</v>
      </c>
    </row>
    <row r="5448" spans="1:12" x14ac:dyDescent="0.25">
      <c r="A5448" s="4">
        <v>44451.356979166667</v>
      </c>
      <c r="B5448">
        <v>0</v>
      </c>
      <c r="C5448">
        <v>1</v>
      </c>
      <c r="D5448" s="5">
        <f>SUM(B$2:B5448)</f>
        <v>30</v>
      </c>
      <c r="E5448" s="5">
        <f>SUM(C$2:C5448)</f>
        <v>5447</v>
      </c>
      <c r="F5448" s="6">
        <f>IF(stats[[#This Row],[Column1]],stats[[#This Row],[Total Clear]]/stats[[#This Row],[Total Runs]],NA())</f>
        <v>5.5076188727740038E-3</v>
      </c>
      <c r="G5448" s="6">
        <f>SUM(B$2:B5448) / SUM(C$2:C5448)</f>
        <v>5.5076188727740038E-3</v>
      </c>
      <c r="H5448" s="7">
        <f>IFERROR(stats[[#This Row],[Column1]]-A5447,"")</f>
        <v>9.9537037021946162E-4</v>
      </c>
      <c r="I5448" s="7">
        <f>IFERROR(_xlfn.QUARTILE.INC(H$2:H5448,1),"")</f>
        <v>9.3750000087311491E-4</v>
      </c>
      <c r="J5448" s="7">
        <f>IFERROR(_xlfn.QUARTILE.INC(H$2:H5448,3),"")</f>
        <v>1.0648148090695031E-3</v>
      </c>
      <c r="K5448" s="7">
        <f>IFERROR(stats[[#This Row],[Q3]]-stats[[#This Row],[Q1]],"")</f>
        <v>1.2731480819638819E-4</v>
      </c>
      <c r="L5448" s="7">
        <f>IFERROR(AVERAGEIFS(H$2:H5448, H$2:H5448, "&lt;" &amp;stats[[#This Row],[Q3]]+(2*stats[[#This Row],[IQR]]), H$2:H5448, "&gt;" &amp; stats[[#This Row],[Q1]]-(2*stats[[#This Row],[IQR]])),"")</f>
        <v>9.9912743339190899E-4</v>
      </c>
    </row>
    <row r="5449" spans="1:12" x14ac:dyDescent="0.25">
      <c r="A5449" s="4">
        <v>44451.357905092591</v>
      </c>
      <c r="B5449">
        <v>0</v>
      </c>
      <c r="C5449">
        <v>1</v>
      </c>
      <c r="D5449" s="5">
        <f>SUM(B$2:B5449)</f>
        <v>30</v>
      </c>
      <c r="E5449" s="5">
        <f>SUM(C$2:C5449)</f>
        <v>5448</v>
      </c>
      <c r="F5449" s="6">
        <f>IF(stats[[#This Row],[Column1]],stats[[#This Row],[Total Clear]]/stats[[#This Row],[Total Runs]],NA())</f>
        <v>5.5066079295154188E-3</v>
      </c>
      <c r="G5449" s="6">
        <f>SUM(B$2:B5449) / SUM(C$2:C5449)</f>
        <v>5.5066079295154188E-3</v>
      </c>
      <c r="H5449" s="7">
        <f>IFERROR(stats[[#This Row],[Column1]]-A5448,"")</f>
        <v>9.2592592409346253E-4</v>
      </c>
      <c r="I5449" s="7">
        <f>IFERROR(_xlfn.QUARTILE.INC(H$2:H5449,1),"")</f>
        <v>9.3750000087311491E-4</v>
      </c>
      <c r="J5449" s="7">
        <f>IFERROR(_xlfn.QUARTILE.INC(H$2:H5449,3),"")</f>
        <v>1.0648148090695031E-3</v>
      </c>
      <c r="K5449" s="7">
        <f>IFERROR(stats[[#This Row],[Q3]]-stats[[#This Row],[Q1]],"")</f>
        <v>1.2731480819638819E-4</v>
      </c>
      <c r="L5449" s="7">
        <f>IFERROR(AVERAGEIFS(H$2:H5449, H$2:H5449, "&lt;" &amp;stats[[#This Row],[Q3]]+(2*stats[[#This Row],[IQR]]), H$2:H5449, "&gt;" &amp; stats[[#This Row],[Q1]]-(2*stats[[#This Row],[IQR]])),"")</f>
        <v>9.9911384988675064E-4</v>
      </c>
    </row>
    <row r="5450" spans="1:12" x14ac:dyDescent="0.25">
      <c r="A5450" s="4">
        <v>44451.358900462961</v>
      </c>
      <c r="B5450">
        <v>0</v>
      </c>
      <c r="C5450">
        <v>1</v>
      </c>
      <c r="D5450" s="5">
        <f>SUM(B$2:B5450)</f>
        <v>30</v>
      </c>
      <c r="E5450" s="5">
        <f>SUM(C$2:C5450)</f>
        <v>5449</v>
      </c>
      <c r="F5450" s="6">
        <f>IF(stats[[#This Row],[Column1]],stats[[#This Row],[Total Clear]]/stats[[#This Row],[Total Runs]],NA())</f>
        <v>5.5055973573132685E-3</v>
      </c>
      <c r="G5450" s="6">
        <f>SUM(B$2:B5450) / SUM(C$2:C5450)</f>
        <v>5.5055973573132685E-3</v>
      </c>
      <c r="H5450" s="7">
        <f>IFERROR(stats[[#This Row],[Column1]]-A5449,"")</f>
        <v>9.9537037021946162E-4</v>
      </c>
      <c r="I5450" s="7">
        <f>IFERROR(_xlfn.QUARTILE.INC(H$2:H5450,1),"")</f>
        <v>9.3750000087311491E-4</v>
      </c>
      <c r="J5450" s="7">
        <f>IFERROR(_xlfn.QUARTILE.INC(H$2:H5450,3),"")</f>
        <v>1.0648148090695031E-3</v>
      </c>
      <c r="K5450" s="7">
        <f>IFERROR(stats[[#This Row],[Q3]]-stats[[#This Row],[Q1]],"")</f>
        <v>1.2731480819638819E-4</v>
      </c>
      <c r="L5450" s="7">
        <f>IFERROR(AVERAGEIFS(H$2:H5450, H$2:H5450, "&lt;" &amp;stats[[#This Row],[Q3]]+(2*stats[[#This Row],[IQR]]), H$2:H5450, "&gt;" &amp; stats[[#This Row],[Q1]]-(2*stats[[#This Row],[IQR]])),"")</f>
        <v>9.9911315536362131E-4</v>
      </c>
    </row>
    <row r="5451" spans="1:12" x14ac:dyDescent="0.25">
      <c r="A5451" s="4">
        <v>44451.359837962962</v>
      </c>
      <c r="B5451">
        <v>0</v>
      </c>
      <c r="C5451">
        <v>1</v>
      </c>
      <c r="D5451" s="5">
        <f>SUM(B$2:B5451)</f>
        <v>30</v>
      </c>
      <c r="E5451" s="5">
        <f>SUM(C$2:C5451)</f>
        <v>5450</v>
      </c>
      <c r="F5451" s="6">
        <f>IF(stats[[#This Row],[Column1]],stats[[#This Row],[Total Clear]]/stats[[#This Row],[Total Runs]],NA())</f>
        <v>5.5045871559633031E-3</v>
      </c>
      <c r="G5451" s="6">
        <f>SUM(B$2:B5451) / SUM(C$2:C5451)</f>
        <v>5.5045871559633031E-3</v>
      </c>
      <c r="H5451" s="7">
        <f>IFERROR(stats[[#This Row],[Column1]]-A5450,"")</f>
        <v>9.3750000087311491E-4</v>
      </c>
      <c r="I5451" s="7">
        <f>IFERROR(_xlfn.QUARTILE.INC(H$2:H5451,1),"")</f>
        <v>9.3750000087311491E-4</v>
      </c>
      <c r="J5451" s="7">
        <f>IFERROR(_xlfn.QUARTILE.INC(H$2:H5451,3),"")</f>
        <v>1.0648148090695031E-3</v>
      </c>
      <c r="K5451" s="7">
        <f>IFERROR(stats[[#This Row],[Q3]]-stats[[#This Row],[Q1]],"")</f>
        <v>1.2731480819638819E-4</v>
      </c>
      <c r="L5451" s="7">
        <f>IFERROR(AVERAGEIFS(H$2:H5451, H$2:H5451, "&lt;" &amp;stats[[#This Row],[Q3]]+(2*stats[[#This Row],[IQR]]), H$2:H5451, "&gt;" &amp; stats[[#This Row],[Q1]]-(2*stats[[#This Row],[IQR]])),"")</f>
        <v>9.9910172647204448E-4</v>
      </c>
    </row>
    <row r="5452" spans="1:12" x14ac:dyDescent="0.25">
      <c r="A5452" s="4">
        <v>44451.36078703704</v>
      </c>
      <c r="B5452">
        <v>0</v>
      </c>
      <c r="C5452">
        <v>1</v>
      </c>
      <c r="D5452" s="5">
        <f>SUM(B$2:B5452)</f>
        <v>30</v>
      </c>
      <c r="E5452" s="5">
        <f>SUM(C$2:C5452)</f>
        <v>5451</v>
      </c>
      <c r="F5452" s="6">
        <f>IF(stats[[#This Row],[Column1]],stats[[#This Row],[Total Clear]]/stats[[#This Row],[Total Runs]],NA())</f>
        <v>5.5035773252614202E-3</v>
      </c>
      <c r="G5452" s="6">
        <f>SUM(B$2:B5452) / SUM(C$2:C5452)</f>
        <v>5.5035773252614202E-3</v>
      </c>
      <c r="H5452" s="7">
        <f>IFERROR(stats[[#This Row],[Column1]]-A5451,"")</f>
        <v>9.490740776527673E-4</v>
      </c>
      <c r="I5452" s="7">
        <f>IFERROR(_xlfn.QUARTILE.INC(H$2:H5452,1),"")</f>
        <v>9.3750000087311491E-4</v>
      </c>
      <c r="J5452" s="7">
        <f>IFERROR(_xlfn.QUARTILE.INC(H$2:H5452,3),"")</f>
        <v>1.0619212935125688E-3</v>
      </c>
      <c r="K5452" s="7">
        <f>IFERROR(stats[[#This Row],[Q3]]-stats[[#This Row],[Q1]],"")</f>
        <v>1.244212926394539E-4</v>
      </c>
      <c r="L5452" s="7">
        <f>IFERROR(AVERAGEIFS(H$2:H5452, H$2:H5452, "&lt;" &amp;stats[[#This Row],[Q3]]+(2*stats[[#This Row],[IQR]]), H$2:H5452, "&gt;" &amp; stats[[#This Row],[Q1]]-(2*stats[[#This Row],[IQR]])),"")</f>
        <v>9.9909244834726343E-4</v>
      </c>
    </row>
    <row r="5453" spans="1:12" x14ac:dyDescent="0.25">
      <c r="A5453" s="4">
        <v>44451.361643518518</v>
      </c>
      <c r="B5453">
        <v>0</v>
      </c>
      <c r="C5453">
        <v>1</v>
      </c>
      <c r="D5453" s="5">
        <f>SUM(B$2:B5453)</f>
        <v>30</v>
      </c>
      <c r="E5453" s="5">
        <f>SUM(C$2:C5453)</f>
        <v>5452</v>
      </c>
      <c r="F5453" s="6">
        <f>IF(stats[[#This Row],[Column1]],stats[[#This Row],[Total Clear]]/stats[[#This Row],[Total Runs]],NA())</f>
        <v>5.5025678650036684E-3</v>
      </c>
      <c r="G5453" s="6">
        <f>SUM(B$2:B5453) / SUM(C$2:C5453)</f>
        <v>5.5025678650036684E-3</v>
      </c>
      <c r="H5453" s="7">
        <f>IFERROR(stats[[#This Row],[Column1]]-A5452,"")</f>
        <v>8.5648147796746343E-4</v>
      </c>
      <c r="I5453" s="7">
        <f>IFERROR(_xlfn.QUARTILE.INC(H$2:H5453,1),"")</f>
        <v>9.3750000087311491E-4</v>
      </c>
      <c r="J5453" s="7">
        <f>IFERROR(_xlfn.QUARTILE.INC(H$2:H5453,3),"")</f>
        <v>1.0590277779556345E-3</v>
      </c>
      <c r="K5453" s="7">
        <f>IFERROR(stats[[#This Row],[Q3]]-stats[[#This Row],[Q1]],"")</f>
        <v>1.2152777708251961E-4</v>
      </c>
      <c r="L5453" s="7">
        <f>IFERROR(AVERAGEIFS(H$2:H5453, H$2:H5453, "&lt;" &amp;stats[[#This Row],[Q3]]+(2*stats[[#This Row],[IQR]]), H$2:H5453, "&gt;" &amp; stats[[#This Row],[Q1]]-(2*stats[[#This Row],[IQR]])),"")</f>
        <v>9.9872206065404674E-4</v>
      </c>
    </row>
    <row r="5454" spans="1:12" x14ac:dyDescent="0.25">
      <c r="A5454" s="4">
        <v>44451.362569444442</v>
      </c>
      <c r="B5454">
        <v>0</v>
      </c>
      <c r="C5454">
        <v>1</v>
      </c>
      <c r="D5454" s="5">
        <f>SUM(B$2:B5454)</f>
        <v>30</v>
      </c>
      <c r="E5454" s="5">
        <f>SUM(C$2:C5454)</f>
        <v>5453</v>
      </c>
      <c r="F5454" s="6">
        <f>IF(stats[[#This Row],[Column1]],stats[[#This Row],[Total Clear]]/stats[[#This Row],[Total Runs]],NA())</f>
        <v>5.5015587749862463E-3</v>
      </c>
      <c r="G5454" s="6">
        <f>SUM(B$2:B5454) / SUM(C$2:C5454)</f>
        <v>5.5015587749862463E-3</v>
      </c>
      <c r="H5454" s="7">
        <f>IFERROR(stats[[#This Row],[Column1]]-A5453,"")</f>
        <v>9.2592592409346253E-4</v>
      </c>
      <c r="I5454" s="7">
        <f>IFERROR(_xlfn.QUARTILE.INC(H$2:H5454,1),"")</f>
        <v>9.3750000087311491E-4</v>
      </c>
      <c r="J5454" s="7">
        <f>IFERROR(_xlfn.QUARTILE.INC(H$2:H5454,3),"")</f>
        <v>1.0561342623987002E-3</v>
      </c>
      <c r="K5454" s="7">
        <f>IFERROR(stats[[#This Row],[Q3]]-stats[[#This Row],[Q1]],"")</f>
        <v>1.1863426152558532E-4</v>
      </c>
      <c r="L5454" s="7">
        <f>IFERROR(AVERAGEIFS(H$2:H5454, H$2:H5454, "&lt;" &amp;stats[[#This Row],[Q3]]+(2*stats[[#This Row],[IQR]]), H$2:H5454, "&gt;" &amp; stats[[#This Row],[Q1]]-(2*stats[[#This Row],[IQR]])),"")</f>
        <v>9.9837679094820324E-4</v>
      </c>
    </row>
    <row r="5455" spans="1:12" x14ac:dyDescent="0.25">
      <c r="A5455" s="4">
        <v>44451.363530092596</v>
      </c>
      <c r="B5455">
        <v>0</v>
      </c>
      <c r="C5455">
        <v>1</v>
      </c>
      <c r="D5455" s="5">
        <f>SUM(B$2:B5455)</f>
        <v>30</v>
      </c>
      <c r="E5455" s="5">
        <f>SUM(C$2:C5455)</f>
        <v>5454</v>
      </c>
      <c r="F5455" s="6">
        <f>IF(stats[[#This Row],[Column1]],stats[[#This Row],[Total Clear]]/stats[[#This Row],[Total Runs]],NA())</f>
        <v>5.5005500550055009E-3</v>
      </c>
      <c r="G5455" s="6">
        <f>SUM(B$2:B5455) / SUM(C$2:C5455)</f>
        <v>5.5005500550055009E-3</v>
      </c>
      <c r="H5455" s="7">
        <f>IFERROR(stats[[#This Row],[Column1]]-A5454,"")</f>
        <v>9.6064815443241969E-4</v>
      </c>
      <c r="I5455" s="7">
        <f>IFERROR(_xlfn.QUARTILE.INC(H$2:H5455,1),"")</f>
        <v>9.3750000087311491E-4</v>
      </c>
      <c r="J5455" s="7">
        <f>IFERROR(_xlfn.QUARTILE.INC(H$2:H5455,3),"")</f>
        <v>1.0532407468417659E-3</v>
      </c>
      <c r="K5455" s="7">
        <f>IFERROR(stats[[#This Row],[Q3]]-stats[[#This Row],[Q1]],"")</f>
        <v>1.1574074596865103E-4</v>
      </c>
      <c r="L5455" s="7">
        <f>IFERROR(AVERAGEIFS(H$2:H5455, H$2:H5455, "&lt;" &amp;stats[[#This Row],[Q3]]+(2*stats[[#This Row],[IQR]]), H$2:H5455, "&gt;" &amp; stats[[#This Row],[Q1]]-(2*stats[[#This Row],[IQR]])),"")</f>
        <v>9.9836978209876686E-4</v>
      </c>
    </row>
    <row r="5456" spans="1:12" x14ac:dyDescent="0.25">
      <c r="A5456" s="4">
        <v>44451.36446759259</v>
      </c>
      <c r="B5456">
        <v>0</v>
      </c>
      <c r="C5456">
        <v>1</v>
      </c>
      <c r="D5456" s="5">
        <f>SUM(B$2:B5456)</f>
        <v>30</v>
      </c>
      <c r="E5456" s="5">
        <f>SUM(C$2:C5456)</f>
        <v>5455</v>
      </c>
      <c r="F5456" s="6">
        <f>IF(stats[[#This Row],[Column1]],stats[[#This Row],[Total Clear]]/stats[[#This Row],[Total Runs]],NA())</f>
        <v>5.4995417048579283E-3</v>
      </c>
      <c r="G5456" s="6">
        <f>SUM(B$2:B5456) / SUM(C$2:C5456)</f>
        <v>5.4995417048579283E-3</v>
      </c>
      <c r="H5456" s="7">
        <f>IFERROR(stats[[#This Row],[Column1]]-A5455,"")</f>
        <v>9.374999935971573E-4</v>
      </c>
      <c r="I5456" s="7">
        <f>IFERROR(_xlfn.QUARTILE.INC(H$2:H5456,1),"")</f>
        <v>9.3750000087311491E-4</v>
      </c>
      <c r="J5456" s="7">
        <f>IFERROR(_xlfn.QUARTILE.INC(H$2:H5456,3),"")</f>
        <v>1.0532407468417659E-3</v>
      </c>
      <c r="K5456" s="7">
        <f>IFERROR(stats[[#This Row],[Q3]]-stats[[#This Row],[Q1]],"")</f>
        <v>1.1574074596865103E-4</v>
      </c>
      <c r="L5456" s="7">
        <f>IFERROR(AVERAGEIFS(H$2:H5456, H$2:H5456, "&lt;" &amp;stats[[#This Row],[Q3]]+(2*stats[[#This Row],[IQR]]), H$2:H5456, "&gt;" &amp; stats[[#This Row],[Q1]]-(2*stats[[#This Row],[IQR]])),"")</f>
        <v>9.9835847641739596E-4</v>
      </c>
    </row>
    <row r="5457" spans="1:12" x14ac:dyDescent="0.25">
      <c r="A5457" s="4">
        <v>44451.365451388891</v>
      </c>
      <c r="B5457">
        <v>0</v>
      </c>
      <c r="C5457">
        <v>1</v>
      </c>
      <c r="D5457" s="5">
        <f>SUM(B$2:B5457)</f>
        <v>30</v>
      </c>
      <c r="E5457" s="5">
        <f>SUM(C$2:C5457)</f>
        <v>5456</v>
      </c>
      <c r="F5457" s="6">
        <f>IF(stats[[#This Row],[Column1]],stats[[#This Row],[Total Clear]]/stats[[#This Row],[Total Runs]],NA())</f>
        <v>5.4985337243401763E-3</v>
      </c>
      <c r="G5457" s="6">
        <f>SUM(B$2:B5457) / SUM(C$2:C5457)</f>
        <v>5.4985337243401763E-3</v>
      </c>
      <c r="H5457" s="7">
        <f>IFERROR(stats[[#This Row],[Column1]]-A5456,"")</f>
        <v>9.8379630071576685E-4</v>
      </c>
      <c r="I5457" s="7">
        <f>IFERROR(_xlfn.QUARTILE.INC(H$2:H5457,1),"")</f>
        <v>9.3750000087311491E-4</v>
      </c>
      <c r="J5457" s="7">
        <f>IFERROR(_xlfn.QUARTILE.INC(H$2:H5457,3),"")</f>
        <v>1.0532407468417659E-3</v>
      </c>
      <c r="K5457" s="7">
        <f>IFERROR(stats[[#This Row],[Q3]]-stats[[#This Row],[Q1]],"")</f>
        <v>1.1574074596865103E-4</v>
      </c>
      <c r="L5457" s="7">
        <f>IFERROR(AVERAGEIFS(H$2:H5457, H$2:H5457, "&lt;" &amp;stats[[#This Row],[Q3]]+(2*stats[[#This Row],[IQR]]), H$2:H5457, "&gt;" &amp; stats[[#This Row],[Q1]]-(2*stats[[#This Row],[IQR]])),"")</f>
        <v>9.9835577220649496E-4</v>
      </c>
    </row>
    <row r="5458" spans="1:12" x14ac:dyDescent="0.25">
      <c r="A5458" s="4">
        <v>44451.366331018522</v>
      </c>
      <c r="B5458">
        <v>0</v>
      </c>
      <c r="C5458">
        <v>1</v>
      </c>
      <c r="D5458" s="5">
        <f>SUM(B$2:B5458)</f>
        <v>30</v>
      </c>
      <c r="E5458" s="5">
        <f>SUM(C$2:C5458)</f>
        <v>5457</v>
      </c>
      <c r="F5458" s="6">
        <f>IF(stats[[#This Row],[Column1]],stats[[#This Row],[Total Clear]]/stats[[#This Row],[Total Runs]],NA())</f>
        <v>5.4975261132490377E-3</v>
      </c>
      <c r="G5458" s="6">
        <f>SUM(B$2:B5458) / SUM(C$2:C5458)</f>
        <v>5.4975261132490377E-3</v>
      </c>
      <c r="H5458" s="7">
        <f>IFERROR(stats[[#This Row],[Column1]]-A5457,"")</f>
        <v>8.7962963152676821E-4</v>
      </c>
      <c r="I5458" s="7">
        <f>IFERROR(_xlfn.QUARTILE.INC(H$2:H5458,1),"")</f>
        <v>9.3750000087311491E-4</v>
      </c>
      <c r="J5458" s="7">
        <f>IFERROR(_xlfn.QUARTILE.INC(H$2:H5458,3),"")</f>
        <v>1.0532407468417659E-3</v>
      </c>
      <c r="K5458" s="7">
        <f>IFERROR(stats[[#This Row],[Q3]]-stats[[#This Row],[Q1]],"")</f>
        <v>1.1574074596865103E-4</v>
      </c>
      <c r="L5458" s="7">
        <f>IFERROR(AVERAGEIFS(H$2:H5458, H$2:H5458, "&lt;" &amp;stats[[#This Row],[Q3]]+(2*stats[[#This Row],[IQR]]), H$2:H5458, "&gt;" &amp; stats[[#This Row],[Q1]]-(2*stats[[#This Row],[IQR]])),"")</f>
        <v>9.9833372873440432E-4</v>
      </c>
    </row>
    <row r="5459" spans="1:12" x14ac:dyDescent="0.25">
      <c r="A5459" s="4">
        <v>44451.367361111108</v>
      </c>
      <c r="B5459">
        <v>0</v>
      </c>
      <c r="C5459">
        <v>1</v>
      </c>
      <c r="D5459" s="5">
        <f>SUM(B$2:B5459)</f>
        <v>30</v>
      </c>
      <c r="E5459" s="5">
        <f>SUM(C$2:C5459)</f>
        <v>5458</v>
      </c>
      <c r="F5459" s="6">
        <f>IF(stats[[#This Row],[Column1]],stats[[#This Row],[Total Clear]]/stats[[#This Row],[Total Runs]],NA())</f>
        <v>5.496518871381458E-3</v>
      </c>
      <c r="G5459" s="6">
        <f>SUM(B$2:B5459) / SUM(C$2:C5459)</f>
        <v>5.496518871381458E-3</v>
      </c>
      <c r="H5459" s="7">
        <f>IFERROR(stats[[#This Row],[Column1]]-A5458,"")</f>
        <v>1.0300925860065036E-3</v>
      </c>
      <c r="I5459" s="7">
        <f>IFERROR(_xlfn.QUARTILE.INC(H$2:H5459,1),"")</f>
        <v>9.3750000087311491E-4</v>
      </c>
      <c r="J5459" s="7">
        <f>IFERROR(_xlfn.QUARTILE.INC(H$2:H5459,3),"")</f>
        <v>1.0532407468417659E-3</v>
      </c>
      <c r="K5459" s="7">
        <f>IFERROR(stats[[#This Row],[Q3]]-stats[[#This Row],[Q1]],"")</f>
        <v>1.1574074596865103E-4</v>
      </c>
      <c r="L5459" s="7">
        <f>IFERROR(AVERAGEIFS(H$2:H5459, H$2:H5459, "&lt;" &amp;stats[[#This Row],[Q3]]+(2*stats[[#This Row],[IQR]]), H$2:H5459, "&gt;" &amp; stats[[#This Row],[Q1]]-(2*stats[[#This Row],[IQR]])),"")</f>
        <v>9.9833962419704995E-4</v>
      </c>
    </row>
    <row r="5460" spans="1:12" x14ac:dyDescent="0.25">
      <c r="A5460" s="4">
        <v>44451.368344907409</v>
      </c>
      <c r="B5460">
        <v>0</v>
      </c>
      <c r="C5460">
        <v>1</v>
      </c>
      <c r="D5460" s="5">
        <f>SUM(B$2:B5460)</f>
        <v>30</v>
      </c>
      <c r="E5460" s="5">
        <f>SUM(C$2:C5460)</f>
        <v>5459</v>
      </c>
      <c r="F5460" s="6">
        <f>IF(stats[[#This Row],[Column1]],stats[[#This Row],[Total Clear]]/stats[[#This Row],[Total Runs]],NA())</f>
        <v>5.49551199853453E-3</v>
      </c>
      <c r="G5460" s="6">
        <f>SUM(B$2:B5460) / SUM(C$2:C5460)</f>
        <v>5.49551199853453E-3</v>
      </c>
      <c r="H5460" s="7">
        <f>IFERROR(stats[[#This Row],[Column1]]-A5459,"")</f>
        <v>9.8379630071576685E-4</v>
      </c>
      <c r="I5460" s="7">
        <f>IFERROR(_xlfn.QUARTILE.INC(H$2:H5460,1),"")</f>
        <v>9.3750000087311491E-4</v>
      </c>
      <c r="J5460" s="7">
        <f>IFERROR(_xlfn.QUARTILE.INC(H$2:H5460,3),"")</f>
        <v>1.0532407468417659E-3</v>
      </c>
      <c r="K5460" s="7">
        <f>IFERROR(stats[[#This Row],[Q3]]-stats[[#This Row],[Q1]],"")</f>
        <v>1.1574074596865103E-4</v>
      </c>
      <c r="L5460" s="7">
        <f>IFERROR(AVERAGEIFS(H$2:H5460, H$2:H5460, "&lt;" &amp;stats[[#This Row],[Q3]]+(2*stats[[#This Row],[IQR]]), H$2:H5460, "&gt;" &amp; stats[[#This Row],[Q1]]-(2*stats[[#This Row],[IQR]])),"")</f>
        <v>9.9833692499076178E-4</v>
      </c>
    </row>
    <row r="5461" spans="1:12" x14ac:dyDescent="0.25">
      <c r="A5461" s="4">
        <v>44451.369305555556</v>
      </c>
      <c r="B5461">
        <v>0</v>
      </c>
      <c r="C5461">
        <v>1</v>
      </c>
      <c r="D5461" s="5">
        <f>SUM(B$2:B5461)</f>
        <v>30</v>
      </c>
      <c r="E5461" s="5">
        <f>SUM(C$2:C5461)</f>
        <v>5460</v>
      </c>
      <c r="F5461" s="6">
        <f>IF(stats[[#This Row],[Column1]],stats[[#This Row],[Total Clear]]/stats[[#This Row],[Total Runs]],NA())</f>
        <v>5.4945054945054949E-3</v>
      </c>
      <c r="G5461" s="6">
        <f>SUM(B$2:B5461) / SUM(C$2:C5461)</f>
        <v>5.4945054945054949E-3</v>
      </c>
      <c r="H5461" s="7">
        <f>IFERROR(stats[[#This Row],[Column1]]-A5460,"")</f>
        <v>9.6064814715646207E-4</v>
      </c>
      <c r="I5461" s="7">
        <f>IFERROR(_xlfn.QUARTILE.INC(H$2:H5461,1),"")</f>
        <v>9.3750000087311491E-4</v>
      </c>
      <c r="J5461" s="7">
        <f>IFERROR(_xlfn.QUARTILE.INC(H$2:H5461,3),"")</f>
        <v>1.0532407468417659E-3</v>
      </c>
      <c r="K5461" s="7">
        <f>IFERROR(stats[[#This Row],[Q3]]-stats[[#This Row],[Q1]],"")</f>
        <v>1.1574074596865103E-4</v>
      </c>
      <c r="L5461" s="7">
        <f>IFERROR(AVERAGEIFS(H$2:H5461, H$2:H5461, "&lt;" &amp;stats[[#This Row],[Q3]]+(2*stats[[#This Row],[IQR]]), H$2:H5461, "&gt;" &amp; stats[[#This Row],[Q1]]-(2*stats[[#This Row],[IQR]])),"")</f>
        <v>9.9832993134113578E-4</v>
      </c>
    </row>
    <row r="5462" spans="1:12" x14ac:dyDescent="0.25">
      <c r="A5462" s="4">
        <v>44451.370312500003</v>
      </c>
      <c r="B5462">
        <v>0</v>
      </c>
      <c r="C5462">
        <v>1</v>
      </c>
      <c r="D5462" s="5">
        <f>SUM(B$2:B5462)</f>
        <v>30</v>
      </c>
      <c r="E5462" s="5">
        <f>SUM(C$2:C5462)</f>
        <v>5461</v>
      </c>
      <c r="F5462" s="6">
        <f>IF(stats[[#This Row],[Column1]],stats[[#This Row],[Total Clear]]/stats[[#This Row],[Total Runs]],NA())</f>
        <v>5.4934993590917414E-3</v>
      </c>
      <c r="G5462" s="6">
        <f>SUM(B$2:B5462) / SUM(C$2:C5462)</f>
        <v>5.4934993590917414E-3</v>
      </c>
      <c r="H5462" s="7">
        <f>IFERROR(stats[[#This Row],[Column1]]-A5461,"")</f>
        <v>1.006944446999114E-3</v>
      </c>
      <c r="I5462" s="7">
        <f>IFERROR(_xlfn.QUARTILE.INC(H$2:H5462,1),"")</f>
        <v>9.3750000087311491E-4</v>
      </c>
      <c r="J5462" s="7">
        <f>IFERROR(_xlfn.QUARTILE.INC(H$2:H5462,3),"")</f>
        <v>1.0532407468417659E-3</v>
      </c>
      <c r="K5462" s="7">
        <f>IFERROR(stats[[#This Row],[Q3]]-stats[[#This Row],[Q1]],"")</f>
        <v>1.1574074596865103E-4</v>
      </c>
      <c r="L5462" s="7">
        <f>IFERROR(AVERAGEIFS(H$2:H5462, H$2:H5462, "&lt;" &amp;stats[[#This Row],[Q3]]+(2*stats[[#This Row],[IQR]]), H$2:H5462, "&gt;" &amp; stats[[#This Row],[Q1]]-(2*stats[[#This Row],[IQR]])),"")</f>
        <v>9.9833152958151762E-4</v>
      </c>
    </row>
    <row r="5463" spans="1:12" x14ac:dyDescent="0.25">
      <c r="A5463" s="4">
        <v>44451.371261574073</v>
      </c>
      <c r="B5463">
        <v>0</v>
      </c>
      <c r="C5463">
        <v>1</v>
      </c>
      <c r="D5463" s="5">
        <f>SUM(B$2:B5463)</f>
        <v>30</v>
      </c>
      <c r="E5463" s="5">
        <f>SUM(C$2:C5463)</f>
        <v>5462</v>
      </c>
      <c r="F5463" s="6">
        <f>IF(stats[[#This Row],[Column1]],stats[[#This Row],[Total Clear]]/stats[[#This Row],[Total Runs]],NA())</f>
        <v>5.4924935920908089E-3</v>
      </c>
      <c r="G5463" s="6">
        <f>SUM(B$2:B5463) / SUM(C$2:C5463)</f>
        <v>5.4924935920908089E-3</v>
      </c>
      <c r="H5463" s="7">
        <f>IFERROR(stats[[#This Row],[Column1]]-A5462,"")</f>
        <v>9.4907407037680969E-4</v>
      </c>
      <c r="I5463" s="7">
        <f>IFERROR(_xlfn.QUARTILE.INC(H$2:H5463,1),"")</f>
        <v>9.3750000087311491E-4</v>
      </c>
      <c r="J5463" s="7">
        <f>IFERROR(_xlfn.QUARTILE.INC(H$2:H5463,3),"")</f>
        <v>1.0532407468417659E-3</v>
      </c>
      <c r="K5463" s="7">
        <f>IFERROR(stats[[#This Row],[Q3]]-stats[[#This Row],[Q1]],"")</f>
        <v>1.1574074596865103E-4</v>
      </c>
      <c r="L5463" s="7">
        <f>IFERROR(AVERAGEIFS(H$2:H5463, H$2:H5463, "&lt;" &amp;stats[[#This Row],[Q3]]+(2*stats[[#This Row],[IQR]]), H$2:H5463, "&gt;" &amp; stats[[#This Row],[Q1]]-(2*stats[[#This Row],[IQR]])),"")</f>
        <v>9.9832239260151299E-4</v>
      </c>
    </row>
    <row r="5464" spans="1:12" x14ac:dyDescent="0.25">
      <c r="A5464" s="4">
        <v>44451.37222222222</v>
      </c>
      <c r="B5464">
        <v>0</v>
      </c>
      <c r="C5464">
        <v>1</v>
      </c>
      <c r="D5464" s="5">
        <f>SUM(B$2:B5464)</f>
        <v>30</v>
      </c>
      <c r="E5464" s="5">
        <f>SUM(C$2:C5464)</f>
        <v>5463</v>
      </c>
      <c r="F5464" s="6">
        <f>IF(stats[[#This Row],[Column1]],stats[[#This Row],[Total Clear]]/stats[[#This Row],[Total Runs]],NA())</f>
        <v>5.4914881933003845E-3</v>
      </c>
      <c r="G5464" s="6">
        <f>SUM(B$2:B5464) / SUM(C$2:C5464)</f>
        <v>5.4914881933003845E-3</v>
      </c>
      <c r="H5464" s="7">
        <f>IFERROR(stats[[#This Row],[Column1]]-A5463,"")</f>
        <v>9.6064814715646207E-4</v>
      </c>
      <c r="I5464" s="7">
        <f>IFERROR(_xlfn.QUARTILE.INC(H$2:H5464,1),"")</f>
        <v>9.3750000087311491E-4</v>
      </c>
      <c r="J5464" s="7">
        <f>IFERROR(_xlfn.QUARTILE.INC(H$2:H5464,3),"")</f>
        <v>1.0532407468417659E-3</v>
      </c>
      <c r="K5464" s="7">
        <f>IFERROR(stats[[#This Row],[Q3]]-stats[[#This Row],[Q1]],"")</f>
        <v>1.1574074596865103E-4</v>
      </c>
      <c r="L5464" s="7">
        <f>IFERROR(AVERAGEIFS(H$2:H5464, H$2:H5464, "&lt;" &amp;stats[[#This Row],[Q3]]+(2*stats[[#This Row],[IQR]]), H$2:H5464, "&gt;" &amp; stats[[#This Row],[Q1]]-(2*stats[[#This Row],[IQR]])),"")</f>
        <v>9.9831540553818859E-4</v>
      </c>
    </row>
    <row r="5465" spans="1:12" x14ac:dyDescent="0.25">
      <c r="A5465" s="4">
        <v>44451.373194444444</v>
      </c>
      <c r="B5465">
        <v>0</v>
      </c>
      <c r="C5465">
        <v>1</v>
      </c>
      <c r="D5465" s="5">
        <f>SUM(B$2:B5465)</f>
        <v>30</v>
      </c>
      <c r="E5465" s="5">
        <f>SUM(C$2:C5465)</f>
        <v>5464</v>
      </c>
      <c r="F5465" s="6">
        <f>IF(stats[[#This Row],[Column1]],stats[[#This Row],[Total Clear]]/stats[[#This Row],[Total Runs]],NA())</f>
        <v>5.4904831625183018E-3</v>
      </c>
      <c r="G5465" s="6">
        <f>SUM(B$2:B5465) / SUM(C$2:C5465)</f>
        <v>5.4904831625183018E-3</v>
      </c>
      <c r="H5465" s="7">
        <f>IFERROR(stats[[#This Row],[Column1]]-A5464,"")</f>
        <v>9.7222222393611446E-4</v>
      </c>
      <c r="I5465" s="7">
        <f>IFERROR(_xlfn.QUARTILE.INC(H$2:H5465,1),"")</f>
        <v>9.3750000087311491E-4</v>
      </c>
      <c r="J5465" s="7">
        <f>IFERROR(_xlfn.QUARTILE.INC(H$2:H5465,3),"")</f>
        <v>1.0532407468417659E-3</v>
      </c>
      <c r="K5465" s="7">
        <f>IFERROR(stats[[#This Row],[Q3]]-stats[[#This Row],[Q1]],"")</f>
        <v>1.1574074596865103E-4</v>
      </c>
      <c r="L5465" s="7">
        <f>IFERROR(AVERAGEIFS(H$2:H5465, H$2:H5465, "&lt;" &amp;stats[[#This Row],[Q3]]+(2*stats[[#This Row],[IQR]]), H$2:H5465, "&gt;" &amp; stats[[#This Row],[Q1]]-(2*stats[[#This Row],[IQR]])),"")</f>
        <v>9.9831056719559591E-4</v>
      </c>
    </row>
    <row r="5466" spans="1:12" x14ac:dyDescent="0.25">
      <c r="A5466" s="4">
        <v>44451.374178240738</v>
      </c>
      <c r="B5466">
        <v>0</v>
      </c>
      <c r="C5466">
        <v>1</v>
      </c>
      <c r="D5466" s="5">
        <f>SUM(B$2:B5466)</f>
        <v>30</v>
      </c>
      <c r="E5466" s="5">
        <f>SUM(C$2:C5466)</f>
        <v>5465</v>
      </c>
      <c r="F5466" s="6">
        <f>IF(stats[[#This Row],[Column1]],stats[[#This Row],[Total Clear]]/stats[[#This Row],[Total Runs]],NA())</f>
        <v>5.4894784995425435E-3</v>
      </c>
      <c r="G5466" s="6">
        <f>SUM(B$2:B5466) / SUM(C$2:C5466)</f>
        <v>5.4894784995425435E-3</v>
      </c>
      <c r="H5466" s="7">
        <f>IFERROR(stats[[#This Row],[Column1]]-A5465,"")</f>
        <v>9.8379629343980923E-4</v>
      </c>
      <c r="I5466" s="7">
        <f>IFERROR(_xlfn.QUARTILE.INC(H$2:H5466,1),"")</f>
        <v>9.3750000087311491E-4</v>
      </c>
      <c r="J5466" s="7">
        <f>IFERROR(_xlfn.QUARTILE.INC(H$2:H5466,3),"")</f>
        <v>1.0532407468417659E-3</v>
      </c>
      <c r="K5466" s="7">
        <f>IFERROR(stats[[#This Row],[Q3]]-stats[[#This Row],[Q1]],"")</f>
        <v>1.1574074596865103E-4</v>
      </c>
      <c r="L5466" s="7">
        <f>IFERROR(AVERAGEIFS(H$2:H5466, H$2:H5466, "&lt;" &amp;stats[[#This Row],[Q3]]+(2*stats[[#This Row],[IQR]]), H$2:H5466, "&gt;" &amp; stats[[#This Row],[Q1]]-(2*stats[[#This Row],[IQR]])),"")</f>
        <v>9.9830787637732459E-4</v>
      </c>
    </row>
    <row r="5467" spans="1:12" x14ac:dyDescent="0.25">
      <c r="A5467" s="4">
        <v>44451.375150462962</v>
      </c>
      <c r="B5467">
        <v>0</v>
      </c>
      <c r="C5467">
        <v>1</v>
      </c>
      <c r="D5467" s="5">
        <f>SUM(B$2:B5467)</f>
        <v>30</v>
      </c>
      <c r="E5467" s="5">
        <f>SUM(C$2:C5467)</f>
        <v>5466</v>
      </c>
      <c r="F5467" s="6">
        <f>IF(stats[[#This Row],[Column1]],stats[[#This Row],[Total Clear]]/stats[[#This Row],[Total Runs]],NA())</f>
        <v>5.4884742041712408E-3</v>
      </c>
      <c r="G5467" s="6">
        <f>SUM(B$2:B5467) / SUM(C$2:C5467)</f>
        <v>5.4884742041712408E-3</v>
      </c>
      <c r="H5467" s="7">
        <f>IFERROR(stats[[#This Row],[Column1]]-A5466,"")</f>
        <v>9.7222222393611446E-4</v>
      </c>
      <c r="I5467" s="7">
        <f>IFERROR(_xlfn.QUARTILE.INC(H$2:H5467,1),"")</f>
        <v>9.3750000087311491E-4</v>
      </c>
      <c r="J5467" s="7">
        <f>IFERROR(_xlfn.QUARTILE.INC(H$2:H5467,3),"")</f>
        <v>1.0532407468417659E-3</v>
      </c>
      <c r="K5467" s="7">
        <f>IFERROR(stats[[#This Row],[Q3]]-stats[[#This Row],[Q1]],"")</f>
        <v>1.1574074596865103E-4</v>
      </c>
      <c r="L5467" s="7">
        <f>IFERROR(AVERAGEIFS(H$2:H5467, H$2:H5467, "&lt;" &amp;stats[[#This Row],[Q3]]+(2*stats[[#This Row],[IQR]]), H$2:H5467, "&gt;" &amp; stats[[#This Row],[Q1]]-(2*stats[[#This Row],[IQR]])),"")</f>
        <v>9.9830304122395272E-4</v>
      </c>
    </row>
    <row r="5468" spans="1:12" x14ac:dyDescent="0.25">
      <c r="A5468" s="4">
        <v>44451.376134259262</v>
      </c>
      <c r="B5468">
        <v>0</v>
      </c>
      <c r="C5468">
        <v>1</v>
      </c>
      <c r="D5468" s="5">
        <f>SUM(B$2:B5468)</f>
        <v>30</v>
      </c>
      <c r="E5468" s="5">
        <f>SUM(C$2:C5468)</f>
        <v>5467</v>
      </c>
      <c r="F5468" s="6">
        <f>IF(stats[[#This Row],[Column1]],stats[[#This Row],[Total Clear]]/stats[[#This Row],[Total Runs]],NA())</f>
        <v>5.4874702762026705E-3</v>
      </c>
      <c r="G5468" s="6">
        <f>SUM(B$2:B5468) / SUM(C$2:C5468)</f>
        <v>5.4874702762026705E-3</v>
      </c>
      <c r="H5468" s="7">
        <f>IFERROR(stats[[#This Row],[Column1]]-A5467,"")</f>
        <v>9.8379630071576685E-4</v>
      </c>
      <c r="I5468" s="7">
        <f>IFERROR(_xlfn.QUARTILE.INC(H$2:H5468,1),"")</f>
        <v>9.3750000087311491E-4</v>
      </c>
      <c r="J5468" s="7">
        <f>IFERROR(_xlfn.QUARTILE.INC(H$2:H5468,3),"")</f>
        <v>1.0532407468417659E-3</v>
      </c>
      <c r="K5468" s="7">
        <f>IFERROR(stats[[#This Row],[Q3]]-stats[[#This Row],[Q1]],"")</f>
        <v>1.1574074596865103E-4</v>
      </c>
      <c r="L5468" s="7">
        <f>IFERROR(AVERAGEIFS(H$2:H5468, H$2:H5468, "&lt;" &amp;stats[[#This Row],[Q3]]+(2*stats[[#This Row],[IQR]]), H$2:H5468, "&gt;" &amp; stats[[#This Row],[Q1]]-(2*stats[[#This Row],[IQR]])),"")</f>
        <v>9.9830035279909954E-4</v>
      </c>
    </row>
    <row r="5469" spans="1:12" x14ac:dyDescent="0.25">
      <c r="A5469" s="4">
        <v>44451.377083333333</v>
      </c>
      <c r="B5469">
        <v>0</v>
      </c>
      <c r="C5469">
        <v>1</v>
      </c>
      <c r="D5469" s="5">
        <f>SUM(B$2:B5469)</f>
        <v>30</v>
      </c>
      <c r="E5469" s="5">
        <f>SUM(C$2:C5469)</f>
        <v>5468</v>
      </c>
      <c r="F5469" s="6">
        <f>IF(stats[[#This Row],[Column1]],stats[[#This Row],[Total Clear]]/stats[[#This Row],[Total Runs]],NA())</f>
        <v>5.4864667154352594E-3</v>
      </c>
      <c r="G5469" s="6">
        <f>SUM(B$2:B5469) / SUM(C$2:C5469)</f>
        <v>5.4864667154352594E-3</v>
      </c>
      <c r="H5469" s="7">
        <f>IFERROR(stats[[#This Row],[Column1]]-A5468,"")</f>
        <v>9.4907407037680969E-4</v>
      </c>
      <c r="I5469" s="7">
        <f>IFERROR(_xlfn.QUARTILE.INC(H$2:H5469,1),"")</f>
        <v>9.3750000087311491E-4</v>
      </c>
      <c r="J5469" s="7">
        <f>IFERROR(_xlfn.QUARTILE.INC(H$2:H5469,3),"")</f>
        <v>1.0532407468417659E-3</v>
      </c>
      <c r="K5469" s="7">
        <f>IFERROR(stats[[#This Row],[Q3]]-stats[[#This Row],[Q1]],"")</f>
        <v>1.1574074596865103E-4</v>
      </c>
      <c r="L5469" s="7">
        <f>IFERROR(AVERAGEIFS(H$2:H5469, H$2:H5469, "&lt;" &amp;stats[[#This Row],[Q3]]+(2*stats[[#This Row],[IQR]]), H$2:H5469, "&gt;" &amp; stats[[#This Row],[Q1]]-(2*stats[[#This Row],[IQR]])),"")</f>
        <v>9.9829123175362573E-4</v>
      </c>
    </row>
    <row r="5470" spans="1:12" x14ac:dyDescent="0.25">
      <c r="A5470" s="4">
        <v>44451.378020833334</v>
      </c>
      <c r="B5470">
        <v>0</v>
      </c>
      <c r="C5470">
        <v>1</v>
      </c>
      <c r="D5470" s="5">
        <f>SUM(B$2:B5470)</f>
        <v>30</v>
      </c>
      <c r="E5470" s="5">
        <f>SUM(C$2:C5470)</f>
        <v>5469</v>
      </c>
      <c r="F5470" s="6">
        <f>IF(stats[[#This Row],[Column1]],stats[[#This Row],[Total Clear]]/stats[[#This Row],[Total Runs]],NA())</f>
        <v>5.485463521667581E-3</v>
      </c>
      <c r="G5470" s="6">
        <f>SUM(B$2:B5470) / SUM(C$2:C5470)</f>
        <v>5.485463521667581E-3</v>
      </c>
      <c r="H5470" s="7">
        <f>IFERROR(stats[[#This Row],[Column1]]-A5469,"")</f>
        <v>9.3750000087311491E-4</v>
      </c>
      <c r="I5470" s="7">
        <f>IFERROR(_xlfn.QUARTILE.INC(H$2:H5470,1),"")</f>
        <v>9.3750000087311491E-4</v>
      </c>
      <c r="J5470" s="7">
        <f>IFERROR(_xlfn.QUARTILE.INC(H$2:H5470,3),"")</f>
        <v>1.0532407468417659E-3</v>
      </c>
      <c r="K5470" s="7">
        <f>IFERROR(stats[[#This Row],[Q3]]-stats[[#This Row],[Q1]],"")</f>
        <v>1.1574074596865103E-4</v>
      </c>
      <c r="L5470" s="7">
        <f>IFERROR(AVERAGEIFS(H$2:H5470, H$2:H5470, "&lt;" &amp;stats[[#This Row],[Q3]]+(2*stats[[#This Row],[IQR]]), H$2:H5470, "&gt;" &amp; stats[[#This Row],[Q1]]-(2*stats[[#This Row],[IQR]])),"")</f>
        <v>9.9827996994723812E-4</v>
      </c>
    </row>
    <row r="5471" spans="1:12" x14ac:dyDescent="0.25">
      <c r="A5471" s="4">
        <v>44451.378981481481</v>
      </c>
      <c r="B5471">
        <v>0</v>
      </c>
      <c r="C5471">
        <v>1</v>
      </c>
      <c r="D5471" s="5">
        <f>SUM(B$2:B5471)</f>
        <v>30</v>
      </c>
      <c r="E5471" s="5">
        <f>SUM(C$2:C5471)</f>
        <v>5470</v>
      </c>
      <c r="F5471" s="6">
        <f>IF(stats[[#This Row],[Column1]],stats[[#This Row],[Total Clear]]/stats[[#This Row],[Total Runs]],NA())</f>
        <v>5.4844606946983544E-3</v>
      </c>
      <c r="G5471" s="6">
        <f>SUM(B$2:B5471) / SUM(C$2:C5471)</f>
        <v>5.4844606946983544E-3</v>
      </c>
      <c r="H5471" s="7">
        <f>IFERROR(stats[[#This Row],[Column1]]-A5470,"")</f>
        <v>9.6064814715646207E-4</v>
      </c>
      <c r="I5471" s="7">
        <f>IFERROR(_xlfn.QUARTILE.INC(H$2:H5471,1),"")</f>
        <v>9.3750000087311491E-4</v>
      </c>
      <c r="J5471" s="7">
        <f>IFERROR(_xlfn.QUARTILE.INC(H$2:H5471,3),"")</f>
        <v>1.0532407468417659E-3</v>
      </c>
      <c r="K5471" s="7">
        <f>IFERROR(stats[[#This Row],[Q3]]-stats[[#This Row],[Q1]],"")</f>
        <v>1.1574074596865103E-4</v>
      </c>
      <c r="L5471" s="7">
        <f>IFERROR(AVERAGEIFS(H$2:H5471, H$2:H5471, "&lt;" &amp;stats[[#This Row],[Q3]]+(2*stats[[#This Row],[IQR]]), H$2:H5471, "&gt;" &amp; stats[[#This Row],[Q1]]-(2*stats[[#This Row],[IQR]])),"")</f>
        <v>9.9827299980039777E-4</v>
      </c>
    </row>
    <row r="5472" spans="1:12" x14ac:dyDescent="0.25">
      <c r="A5472" s="4">
        <v>44451.38003472222</v>
      </c>
      <c r="B5472">
        <v>0</v>
      </c>
      <c r="C5472">
        <v>1</v>
      </c>
      <c r="D5472" s="5">
        <f>SUM(B$2:B5472)</f>
        <v>30</v>
      </c>
      <c r="E5472" s="5">
        <f>SUM(C$2:C5472)</f>
        <v>5471</v>
      </c>
      <c r="F5472" s="6">
        <f>IF(stats[[#This Row],[Column1]],stats[[#This Row],[Total Clear]]/stats[[#This Row],[Total Runs]],NA())</f>
        <v>5.483458234326449E-3</v>
      </c>
      <c r="G5472" s="6">
        <f>SUM(B$2:B5472) / SUM(C$2:C5472)</f>
        <v>5.483458234326449E-3</v>
      </c>
      <c r="H5472" s="7">
        <f>IFERROR(stats[[#This Row],[Column1]]-A5471,"")</f>
        <v>1.0532407395658083E-3</v>
      </c>
      <c r="I5472" s="7">
        <f>IFERROR(_xlfn.QUARTILE.INC(H$2:H5472,1),"")</f>
        <v>9.3750000087311491E-4</v>
      </c>
      <c r="J5472" s="7">
        <f>IFERROR(_xlfn.QUARTILE.INC(H$2:H5472,3),"")</f>
        <v>1.0532407468417659E-3</v>
      </c>
      <c r="K5472" s="7">
        <f>IFERROR(stats[[#This Row],[Q3]]-stats[[#This Row],[Q1]],"")</f>
        <v>1.1574074596865103E-4</v>
      </c>
      <c r="L5472" s="7">
        <f>IFERROR(AVERAGEIFS(H$2:H5472, H$2:H5472, "&lt;" &amp;stats[[#This Row],[Q3]]+(2*stats[[#This Row],[IQR]]), H$2:H5472, "&gt;" &amp; stats[[#This Row],[Q1]]-(2*stats[[#This Row],[IQR]])),"")</f>
        <v>9.9828317901146536E-4</v>
      </c>
    </row>
    <row r="5473" spans="1:12" x14ac:dyDescent="0.25">
      <c r="A5473" s="4">
        <v>44451.381018518521</v>
      </c>
      <c r="B5473">
        <v>0</v>
      </c>
      <c r="C5473">
        <v>1</v>
      </c>
      <c r="D5473" s="5">
        <f>SUM(B$2:B5473)</f>
        <v>30</v>
      </c>
      <c r="E5473" s="5">
        <f>SUM(C$2:C5473)</f>
        <v>5472</v>
      </c>
      <c r="F5473" s="6">
        <f>IF(stats[[#This Row],[Column1]],stats[[#This Row],[Total Clear]]/stats[[#This Row],[Total Runs]],NA())</f>
        <v>5.4824561403508769E-3</v>
      </c>
      <c r="G5473" s="6">
        <f>SUM(B$2:B5473) / SUM(C$2:C5473)</f>
        <v>5.4824561403508769E-3</v>
      </c>
      <c r="H5473" s="7">
        <f>IFERROR(stats[[#This Row],[Column1]]-A5472,"")</f>
        <v>9.8379630071576685E-4</v>
      </c>
      <c r="I5473" s="7">
        <f>IFERROR(_xlfn.QUARTILE.INC(H$2:H5473,1),"")</f>
        <v>9.3750000087311491E-4</v>
      </c>
      <c r="J5473" s="7">
        <f>IFERROR(_xlfn.QUARTILE.INC(H$2:H5473,3),"")</f>
        <v>1.0532407468417659E-3</v>
      </c>
      <c r="K5473" s="7">
        <f>IFERROR(stats[[#This Row],[Q3]]-stats[[#This Row],[Q1]],"")</f>
        <v>1.1574074596865103E-4</v>
      </c>
      <c r="L5473" s="7">
        <f>IFERROR(AVERAGEIFS(H$2:H5473, H$2:H5473, "&lt;" &amp;stats[[#This Row],[Q3]]+(2*stats[[#This Row],[IQR]]), H$2:H5473, "&gt;" &amp; stats[[#This Row],[Q1]]-(2*stats[[#This Row],[IQR]])),"")</f>
        <v>9.9828049675294004E-4</v>
      </c>
    </row>
    <row r="5474" spans="1:12" x14ac:dyDescent="0.25">
      <c r="A5474" s="4">
        <v>44451.382025462961</v>
      </c>
      <c r="B5474">
        <v>0</v>
      </c>
      <c r="C5474">
        <v>1</v>
      </c>
      <c r="D5474" s="5">
        <f>SUM(B$2:B5474)</f>
        <v>30</v>
      </c>
      <c r="E5474" s="5">
        <f>SUM(C$2:C5474)</f>
        <v>5473</v>
      </c>
      <c r="F5474" s="6">
        <f>IF(stats[[#This Row],[Column1]],stats[[#This Row],[Total Clear]]/stats[[#This Row],[Total Runs]],NA())</f>
        <v>5.4814544125708024E-3</v>
      </c>
      <c r="G5474" s="6">
        <f>SUM(B$2:B5474) / SUM(C$2:C5474)</f>
        <v>5.4814544125708024E-3</v>
      </c>
      <c r="H5474" s="7">
        <f>IFERROR(stats[[#This Row],[Column1]]-A5473,"")</f>
        <v>1.0069444397231564E-3</v>
      </c>
      <c r="I5474" s="7">
        <f>IFERROR(_xlfn.QUARTILE.INC(H$2:H5474,1),"")</f>
        <v>9.3750000087311491E-4</v>
      </c>
      <c r="J5474" s="7">
        <f>IFERROR(_xlfn.QUARTILE.INC(H$2:H5474,3),"")</f>
        <v>1.0532407468417659E-3</v>
      </c>
      <c r="K5474" s="7">
        <f>IFERROR(stats[[#This Row],[Q3]]-stats[[#This Row],[Q1]],"")</f>
        <v>1.1574074596865103E-4</v>
      </c>
      <c r="L5474" s="7">
        <f>IFERROR(AVERAGEIFS(H$2:H5474, H$2:H5474, "&lt;" &amp;stats[[#This Row],[Q3]]+(2*stats[[#This Row],[IQR]]), H$2:H5474, "&gt;" &amp; stats[[#This Row],[Q1]]-(2*stats[[#This Row],[IQR]])),"")</f>
        <v>9.9828210059280868E-4</v>
      </c>
    </row>
    <row r="5475" spans="1:12" x14ac:dyDescent="0.25">
      <c r="A5475" s="4">
        <v>44451.382951388892</v>
      </c>
      <c r="B5475">
        <v>0</v>
      </c>
      <c r="C5475">
        <v>1</v>
      </c>
      <c r="D5475" s="5">
        <f>SUM(B$2:B5475)</f>
        <v>30</v>
      </c>
      <c r="E5475" s="5">
        <f>SUM(C$2:C5475)</f>
        <v>5474</v>
      </c>
      <c r="F5475" s="6">
        <f>IF(stats[[#This Row],[Column1]],stats[[#This Row],[Total Clear]]/stats[[#This Row],[Total Runs]],NA())</f>
        <v>5.4804530507855317E-3</v>
      </c>
      <c r="G5475" s="6">
        <f>SUM(B$2:B5475) / SUM(C$2:C5475)</f>
        <v>5.4804530507855317E-3</v>
      </c>
      <c r="H5475" s="7">
        <f>IFERROR(stats[[#This Row],[Column1]]-A5474,"")</f>
        <v>9.2592593136942014E-4</v>
      </c>
      <c r="I5475" s="7">
        <f>IFERROR(_xlfn.QUARTILE.INC(H$2:H5475,1),"")</f>
        <v>9.3750000087311491E-4</v>
      </c>
      <c r="J5475" s="7">
        <f>IFERROR(_xlfn.QUARTILE.INC(H$2:H5475,3),"")</f>
        <v>1.0532407468417659E-3</v>
      </c>
      <c r="K5475" s="7">
        <f>IFERROR(stats[[#This Row],[Q3]]-stats[[#This Row],[Q1]],"")</f>
        <v>1.1574074596865103E-4</v>
      </c>
      <c r="L5475" s="7">
        <f>IFERROR(AVERAGEIFS(H$2:H5475, H$2:H5475, "&lt;" &amp;stats[[#This Row],[Q3]]+(2*stats[[#This Row],[IQR]]), H$2:H5475, "&gt;" &amp; stats[[#This Row],[Q1]]-(2*stats[[#This Row],[IQR]])),"")</f>
        <v>9.9826870874212864E-4</v>
      </c>
    </row>
    <row r="5476" spans="1:12" x14ac:dyDescent="0.25">
      <c r="A5476" s="4">
        <v>44451.383900462963</v>
      </c>
      <c r="B5476">
        <v>0</v>
      </c>
      <c r="C5476">
        <v>1</v>
      </c>
      <c r="D5476" s="5">
        <f>SUM(B$2:B5476)</f>
        <v>30</v>
      </c>
      <c r="E5476" s="5">
        <f>SUM(C$2:C5476)</f>
        <v>5475</v>
      </c>
      <c r="F5476" s="6">
        <f>IF(stats[[#This Row],[Column1]],stats[[#This Row],[Total Clear]]/stats[[#This Row],[Total Runs]],NA())</f>
        <v>5.4794520547945206E-3</v>
      </c>
      <c r="G5476" s="6">
        <f>SUM(B$2:B5476) / SUM(C$2:C5476)</f>
        <v>5.4794520547945206E-3</v>
      </c>
      <c r="H5476" s="7">
        <f>IFERROR(stats[[#This Row],[Column1]]-A5475,"")</f>
        <v>9.4907407037680969E-4</v>
      </c>
      <c r="I5476" s="7">
        <f>IFERROR(_xlfn.QUARTILE.INC(H$2:H5476,1),"")</f>
        <v>9.3750000087311491E-4</v>
      </c>
      <c r="J5476" s="7">
        <f>IFERROR(_xlfn.QUARTILE.INC(H$2:H5476,3),"")</f>
        <v>1.0532407468417659E-3</v>
      </c>
      <c r="K5476" s="7">
        <f>IFERROR(stats[[#This Row],[Q3]]-stats[[#This Row],[Q1]],"")</f>
        <v>1.1574074596865103E-4</v>
      </c>
      <c r="L5476" s="7">
        <f>IFERROR(AVERAGEIFS(H$2:H5476, H$2:H5476, "&lt;" &amp;stats[[#This Row],[Q3]]+(2*stats[[#This Row],[IQR]]), H$2:H5476, "&gt;" &amp; stats[[#This Row],[Q1]]-(2*stats[[#This Row],[IQR]])),"")</f>
        <v>9.9825960536715358E-4</v>
      </c>
    </row>
    <row r="5477" spans="1:12" x14ac:dyDescent="0.25">
      <c r="A5477" s="4">
        <v>44451.384884259256</v>
      </c>
      <c r="B5477">
        <v>0</v>
      </c>
      <c r="C5477">
        <v>1</v>
      </c>
      <c r="D5477" s="5">
        <f>SUM(B$2:B5477)</f>
        <v>30</v>
      </c>
      <c r="E5477" s="5">
        <f>SUM(C$2:C5477)</f>
        <v>5476</v>
      </c>
      <c r="F5477" s="6">
        <f>IF(stats[[#This Row],[Column1]],stats[[#This Row],[Total Clear]]/stats[[#This Row],[Total Runs]],NA())</f>
        <v>5.4784514243973702E-3</v>
      </c>
      <c r="G5477" s="6">
        <f>SUM(B$2:B5477) / SUM(C$2:C5477)</f>
        <v>5.4784514243973702E-3</v>
      </c>
      <c r="H5477" s="7">
        <f>IFERROR(stats[[#This Row],[Column1]]-A5476,"")</f>
        <v>9.8379629343980923E-4</v>
      </c>
      <c r="I5477" s="7">
        <f>IFERROR(_xlfn.QUARTILE.INC(H$2:H5477,1),"")</f>
        <v>9.3750000087311491E-4</v>
      </c>
      <c r="J5477" s="7">
        <f>IFERROR(_xlfn.QUARTILE.INC(H$2:H5477,3),"")</f>
        <v>1.0532407468417659E-3</v>
      </c>
      <c r="K5477" s="7">
        <f>IFERROR(stats[[#This Row],[Q3]]-stats[[#This Row],[Q1]],"")</f>
        <v>1.1574074596865103E-4</v>
      </c>
      <c r="L5477" s="7">
        <f>IFERROR(AVERAGEIFS(H$2:H5477, H$2:H5477, "&lt;" &amp;stats[[#This Row],[Q3]]+(2*stats[[#This Row],[IQR]]), H$2:H5477, "&gt;" &amp; stats[[#This Row],[Q1]]-(2*stats[[#This Row],[IQR]])),"")</f>
        <v>9.9825692945375365E-4</v>
      </c>
    </row>
    <row r="5478" spans="1:12" x14ac:dyDescent="0.25">
      <c r="A5478" s="4">
        <v>44451.385868055557</v>
      </c>
      <c r="B5478">
        <v>0</v>
      </c>
      <c r="C5478">
        <v>1</v>
      </c>
      <c r="D5478" s="5">
        <f>SUM(B$2:B5478)</f>
        <v>30</v>
      </c>
      <c r="E5478" s="5">
        <f>SUM(C$2:C5478)</f>
        <v>5477</v>
      </c>
      <c r="F5478" s="6">
        <f>IF(stats[[#This Row],[Column1]],stats[[#This Row],[Total Clear]]/stats[[#This Row],[Total Runs]],NA())</f>
        <v>5.4774511593938284E-3</v>
      </c>
      <c r="G5478" s="6">
        <f>SUM(B$2:B5478) / SUM(C$2:C5478)</f>
        <v>5.4774511593938284E-3</v>
      </c>
      <c r="H5478" s="7">
        <f>IFERROR(stats[[#This Row],[Column1]]-A5477,"")</f>
        <v>9.8379630071576685E-4</v>
      </c>
      <c r="I5478" s="7">
        <f>IFERROR(_xlfn.QUARTILE.INC(H$2:H5478,1),"")</f>
        <v>9.3750000087311491E-4</v>
      </c>
      <c r="J5478" s="7">
        <f>IFERROR(_xlfn.QUARTILE.INC(H$2:H5478,3),"")</f>
        <v>1.0532407468417659E-3</v>
      </c>
      <c r="K5478" s="7">
        <f>IFERROR(stats[[#This Row],[Q3]]-stats[[#This Row],[Q1]],"")</f>
        <v>1.1574074596865103E-4</v>
      </c>
      <c r="L5478" s="7">
        <f>IFERROR(AVERAGEIFS(H$2:H5478, H$2:H5478, "&lt;" &amp;stats[[#This Row],[Q3]]+(2*stats[[#This Row],[IQR]]), H$2:H5478, "&gt;" &amp; stats[[#This Row],[Q1]]-(2*stats[[#This Row],[IQR]])),"")</f>
        <v>9.9825425453167835E-4</v>
      </c>
    </row>
    <row r="5479" spans="1:12" x14ac:dyDescent="0.25">
      <c r="A5479" s="4">
        <v>44451.386817129627</v>
      </c>
      <c r="B5479">
        <v>0</v>
      </c>
      <c r="C5479">
        <v>1</v>
      </c>
      <c r="D5479" s="5">
        <f>SUM(B$2:B5479)</f>
        <v>30</v>
      </c>
      <c r="E5479" s="5">
        <f>SUM(C$2:C5479)</f>
        <v>5478</v>
      </c>
      <c r="F5479" s="6">
        <f>IF(stats[[#This Row],[Column1]],stats[[#This Row],[Total Clear]]/stats[[#This Row],[Total Runs]],NA())</f>
        <v>5.4764512595837896E-3</v>
      </c>
      <c r="G5479" s="6">
        <f>SUM(B$2:B5479) / SUM(C$2:C5479)</f>
        <v>5.4764512595837896E-3</v>
      </c>
      <c r="H5479" s="7">
        <f>IFERROR(stats[[#This Row],[Column1]]-A5478,"")</f>
        <v>9.4907407037680969E-4</v>
      </c>
      <c r="I5479" s="7">
        <f>IFERROR(_xlfn.QUARTILE.INC(H$2:H5479,1),"")</f>
        <v>9.3750000087311491E-4</v>
      </c>
      <c r="J5479" s="7">
        <f>IFERROR(_xlfn.QUARTILE.INC(H$2:H5479,3),"")</f>
        <v>1.0532407468417659E-3</v>
      </c>
      <c r="K5479" s="7">
        <f>IFERROR(stats[[#This Row],[Q3]]-stats[[#This Row],[Q1]],"")</f>
        <v>1.1574074596865103E-4</v>
      </c>
      <c r="L5479" s="7">
        <f>IFERROR(AVERAGEIFS(H$2:H5479, H$2:H5479, "&lt;" &amp;stats[[#This Row],[Q3]]+(2*stats[[#This Row],[IQR]]), H$2:H5479, "&gt;" &amp; stats[[#This Row],[Q1]]-(2*stats[[#This Row],[IQR]])),"")</f>
        <v>9.9824515888082672E-4</v>
      </c>
    </row>
    <row r="5480" spans="1:12" x14ac:dyDescent="0.25">
      <c r="A5480" s="4">
        <v>44451.387696759259</v>
      </c>
      <c r="B5480">
        <v>0</v>
      </c>
      <c r="C5480">
        <v>1</v>
      </c>
      <c r="D5480" s="5">
        <f>SUM(B$2:B5480)</f>
        <v>30</v>
      </c>
      <c r="E5480" s="5">
        <f>SUM(C$2:C5480)</f>
        <v>5479</v>
      </c>
      <c r="F5480" s="6">
        <f>IF(stats[[#This Row],[Column1]],stats[[#This Row],[Total Clear]]/stats[[#This Row],[Total Runs]],NA())</f>
        <v>5.4754517247672932E-3</v>
      </c>
      <c r="G5480" s="6">
        <f>SUM(B$2:B5480) / SUM(C$2:C5480)</f>
        <v>5.4754517247672932E-3</v>
      </c>
      <c r="H5480" s="7">
        <f>IFERROR(stats[[#This Row],[Column1]]-A5479,"")</f>
        <v>8.7962963152676821E-4</v>
      </c>
      <c r="I5480" s="7">
        <f>IFERROR(_xlfn.QUARTILE.INC(H$2:H5480,1),"")</f>
        <v>9.3750000087311491E-4</v>
      </c>
      <c r="J5480" s="7">
        <f>IFERROR(_xlfn.QUARTILE.INC(H$2:H5480,3),"")</f>
        <v>1.0532407468417659E-3</v>
      </c>
      <c r="K5480" s="7">
        <f>IFERROR(stats[[#This Row],[Q3]]-stats[[#This Row],[Q1]],"")</f>
        <v>1.1574074596865103E-4</v>
      </c>
      <c r="L5480" s="7">
        <f>IFERROR(AVERAGEIFS(H$2:H5480, H$2:H5480, "&lt;" &amp;stats[[#This Row],[Q3]]+(2*stats[[#This Row],[IQR]]), H$2:H5480, "&gt;" &amp; stats[[#This Row],[Q1]]-(2*stats[[#This Row],[IQR]])),"")</f>
        <v>9.9822322553627164E-4</v>
      </c>
    </row>
    <row r="5481" spans="1:12" x14ac:dyDescent="0.25">
      <c r="A5481" s="4">
        <v>44451.388692129629</v>
      </c>
      <c r="B5481">
        <v>0</v>
      </c>
      <c r="C5481">
        <v>1</v>
      </c>
      <c r="D5481" s="5">
        <f>SUM(B$2:B5481)</f>
        <v>30</v>
      </c>
      <c r="E5481" s="5">
        <f>SUM(C$2:C5481)</f>
        <v>5480</v>
      </c>
      <c r="F5481" s="6">
        <f>IF(stats[[#This Row],[Column1]],stats[[#This Row],[Total Clear]]/stats[[#This Row],[Total Runs]],NA())</f>
        <v>5.4744525547445258E-3</v>
      </c>
      <c r="G5481" s="6">
        <f>SUM(B$2:B5481) / SUM(C$2:C5481)</f>
        <v>5.4744525547445258E-3</v>
      </c>
      <c r="H5481" s="7">
        <f>IFERROR(stats[[#This Row],[Column1]]-A5480,"")</f>
        <v>9.9537037021946162E-4</v>
      </c>
      <c r="I5481" s="7">
        <f>IFERROR(_xlfn.QUARTILE.INC(H$2:H5481,1),"")</f>
        <v>9.3750000087311491E-4</v>
      </c>
      <c r="J5481" s="7">
        <f>IFERROR(_xlfn.QUARTILE.INC(H$2:H5481,3),"")</f>
        <v>1.0532407468417659E-3</v>
      </c>
      <c r="K5481" s="7">
        <f>IFERROR(stats[[#This Row],[Q3]]-stats[[#This Row],[Q1]],"")</f>
        <v>1.1574074596865103E-4</v>
      </c>
      <c r="L5481" s="7">
        <f>IFERROR(AVERAGEIFS(H$2:H5481, H$2:H5481, "&lt;" &amp;stats[[#This Row],[Q3]]+(2*stats[[#This Row],[IQR]]), H$2:H5481, "&gt;" &amp; stats[[#This Row],[Q1]]-(2*stats[[#This Row],[IQR]])),"")</f>
        <v>9.9822269810877738E-4</v>
      </c>
    </row>
    <row r="5482" spans="1:12" x14ac:dyDescent="0.25">
      <c r="A5482" s="4">
        <v>44451.389675925922</v>
      </c>
      <c r="B5482">
        <v>0</v>
      </c>
      <c r="C5482">
        <v>1</v>
      </c>
      <c r="D5482" s="5">
        <f>SUM(B$2:B5482)</f>
        <v>30</v>
      </c>
      <c r="E5482" s="5">
        <f>SUM(C$2:C5482)</f>
        <v>5481</v>
      </c>
      <c r="F5482" s="6">
        <f>IF(stats[[#This Row],[Column1]],stats[[#This Row],[Total Clear]]/stats[[#This Row],[Total Runs]],NA())</f>
        <v>5.4734537493158182E-3</v>
      </c>
      <c r="G5482" s="6">
        <f>SUM(B$2:B5482) / SUM(C$2:C5482)</f>
        <v>5.4734537493158182E-3</v>
      </c>
      <c r="H5482" s="7">
        <f>IFERROR(stats[[#This Row],[Column1]]-A5481,"")</f>
        <v>9.8379629343980923E-4</v>
      </c>
      <c r="I5482" s="7">
        <f>IFERROR(_xlfn.QUARTILE.INC(H$2:H5482,1),"")</f>
        <v>9.3750000087311491E-4</v>
      </c>
      <c r="J5482" s="7">
        <f>IFERROR(_xlfn.QUARTILE.INC(H$2:H5482,3),"")</f>
        <v>1.0532407468417659E-3</v>
      </c>
      <c r="K5482" s="7">
        <f>IFERROR(stats[[#This Row],[Q3]]-stats[[#This Row],[Q1]],"")</f>
        <v>1.1574074596865103E-4</v>
      </c>
      <c r="L5482" s="7">
        <f>IFERROR(AVERAGEIFS(H$2:H5482, H$2:H5482, "&lt;" &amp;stats[[#This Row],[Q3]]+(2*stats[[#This Row],[IQR]]), H$2:H5482, "&gt;" &amp; stats[[#This Row],[Q1]]-(2*stats[[#This Row],[IQR]])),"")</f>
        <v>9.9822003149053909E-4</v>
      </c>
    </row>
    <row r="5483" spans="1:12" x14ac:dyDescent="0.25">
      <c r="A5483" s="4">
        <v>44451.390601851854</v>
      </c>
      <c r="B5483">
        <v>0</v>
      </c>
      <c r="C5483">
        <v>1</v>
      </c>
      <c r="D5483" s="5">
        <f>SUM(B$2:B5483)</f>
        <v>30</v>
      </c>
      <c r="E5483" s="5">
        <f>SUM(C$2:C5483)</f>
        <v>5482</v>
      </c>
      <c r="F5483" s="6">
        <f>IF(stats[[#This Row],[Column1]],stats[[#This Row],[Total Clear]]/stats[[#This Row],[Total Runs]],NA())</f>
        <v>5.4724553082816487E-3</v>
      </c>
      <c r="G5483" s="6">
        <f>SUM(B$2:B5483) / SUM(C$2:C5483)</f>
        <v>5.4724553082816487E-3</v>
      </c>
      <c r="H5483" s="7">
        <f>IFERROR(stats[[#This Row],[Column1]]-A5482,"")</f>
        <v>9.2592593136942014E-4</v>
      </c>
      <c r="I5483" s="7">
        <f>IFERROR(_xlfn.QUARTILE.INC(H$2:H5483,1),"")</f>
        <v>9.3750000087311491E-4</v>
      </c>
      <c r="J5483" s="7">
        <f>IFERROR(_xlfn.QUARTILE.INC(H$2:H5483,3),"")</f>
        <v>1.0532407468417659E-3</v>
      </c>
      <c r="K5483" s="7">
        <f>IFERROR(stats[[#This Row],[Q3]]-stats[[#This Row],[Q1]],"")</f>
        <v>1.1574074596865103E-4</v>
      </c>
      <c r="L5483" s="7">
        <f>IFERROR(AVERAGEIFS(H$2:H5483, H$2:H5483, "&lt;" &amp;stats[[#This Row],[Q3]]+(2*stats[[#This Row],[IQR]]), H$2:H5483, "&gt;" &amp; stats[[#This Row],[Q1]]-(2*stats[[#This Row],[IQR]])),"")</f>
        <v>9.9820667091021732E-4</v>
      </c>
    </row>
    <row r="5484" spans="1:12" x14ac:dyDescent="0.25">
      <c r="A5484" s="4">
        <v>44451.391562500001</v>
      </c>
      <c r="B5484">
        <v>0</v>
      </c>
      <c r="C5484">
        <v>1</v>
      </c>
      <c r="D5484" s="5">
        <f>SUM(B$2:B5484)</f>
        <v>30</v>
      </c>
      <c r="E5484" s="5">
        <f>SUM(C$2:C5484)</f>
        <v>5483</v>
      </c>
      <c r="F5484" s="6">
        <f>IF(stats[[#This Row],[Column1]],stats[[#This Row],[Total Clear]]/stats[[#This Row],[Total Runs]],NA())</f>
        <v>5.471457231442641E-3</v>
      </c>
      <c r="G5484" s="6">
        <f>SUM(B$2:B5484) / SUM(C$2:C5484)</f>
        <v>5.471457231442641E-3</v>
      </c>
      <c r="H5484" s="7">
        <f>IFERROR(stats[[#This Row],[Column1]]-A5483,"")</f>
        <v>9.6064814715646207E-4</v>
      </c>
      <c r="I5484" s="7">
        <f>IFERROR(_xlfn.QUARTILE.INC(H$2:H5484,1),"")</f>
        <v>9.3750000087311491E-4</v>
      </c>
      <c r="J5484" s="7">
        <f>IFERROR(_xlfn.QUARTILE.INC(H$2:H5484,3),"")</f>
        <v>1.0532407468417659E-3</v>
      </c>
      <c r="K5484" s="7">
        <f>IFERROR(stats[[#This Row],[Q3]]-stats[[#This Row],[Q1]],"")</f>
        <v>1.1574074596865103E-4</v>
      </c>
      <c r="L5484" s="7">
        <f>IFERROR(AVERAGEIFS(H$2:H5484, H$2:H5484, "&lt;" &amp;stats[[#This Row],[Q3]]+(2*stats[[#This Row],[IQR]]), H$2:H5484, "&gt;" &amp; stats[[#This Row],[Q1]]-(2*stats[[#This Row],[IQR]])),"")</f>
        <v>9.9819973104995252E-4</v>
      </c>
    </row>
    <row r="5485" spans="1:12" x14ac:dyDescent="0.25">
      <c r="A5485" s="4">
        <v>44451.392534722225</v>
      </c>
      <c r="B5485">
        <v>0</v>
      </c>
      <c r="C5485">
        <v>1</v>
      </c>
      <c r="D5485" s="5">
        <f>SUM(B$2:B5485)</f>
        <v>30</v>
      </c>
      <c r="E5485" s="5">
        <f>SUM(C$2:C5485)</f>
        <v>5484</v>
      </c>
      <c r="F5485" s="6">
        <f>IF(stats[[#This Row],[Column1]],stats[[#This Row],[Total Clear]]/stats[[#This Row],[Total Runs]],NA())</f>
        <v>5.4704595185995622E-3</v>
      </c>
      <c r="G5485" s="6">
        <f>SUM(B$2:B5485) / SUM(C$2:C5485)</f>
        <v>5.4704595185995622E-3</v>
      </c>
      <c r="H5485" s="7">
        <f>IFERROR(stats[[#This Row],[Column1]]-A5484,"")</f>
        <v>9.7222222393611446E-4</v>
      </c>
      <c r="I5485" s="7">
        <f>IFERROR(_xlfn.QUARTILE.INC(H$2:H5485,1),"")</f>
        <v>9.3750000087311491E-4</v>
      </c>
      <c r="J5485" s="7">
        <f>IFERROR(_xlfn.QUARTILE.INC(H$2:H5485,3),"")</f>
        <v>1.0532407468417659E-3</v>
      </c>
      <c r="K5485" s="7">
        <f>IFERROR(stats[[#This Row],[Q3]]-stats[[#This Row],[Q1]],"")</f>
        <v>1.1574074596865103E-4</v>
      </c>
      <c r="L5485" s="7">
        <f>IFERROR(AVERAGEIFS(H$2:H5485, H$2:H5485, "&lt;" &amp;stats[[#This Row],[Q3]]+(2*stats[[#This Row],[IQR]]), H$2:H5485, "&gt;" &amp; stats[[#This Row],[Q1]]-(2*stats[[#This Row],[IQR]])),"")</f>
        <v>9.9819493195386628E-4</v>
      </c>
    </row>
    <row r="5486" spans="1:12" x14ac:dyDescent="0.25">
      <c r="A5486" s="4">
        <v>44451.393518518518</v>
      </c>
      <c r="B5486">
        <v>0</v>
      </c>
      <c r="C5486">
        <v>1</v>
      </c>
      <c r="D5486" s="5">
        <f>SUM(B$2:B5486)</f>
        <v>30</v>
      </c>
      <c r="E5486" s="5">
        <f>SUM(C$2:C5486)</f>
        <v>5485</v>
      </c>
      <c r="F5486" s="6">
        <f>IF(stats[[#This Row],[Column1]],stats[[#This Row],[Total Clear]]/stats[[#This Row],[Total Runs]],NA())</f>
        <v>5.4694621695533276E-3</v>
      </c>
      <c r="G5486" s="6">
        <f>SUM(B$2:B5486) / SUM(C$2:C5486)</f>
        <v>5.4694621695533276E-3</v>
      </c>
      <c r="H5486" s="7">
        <f>IFERROR(stats[[#This Row],[Column1]]-A5485,"")</f>
        <v>9.8379629343980923E-4</v>
      </c>
      <c r="I5486" s="7">
        <f>IFERROR(_xlfn.QUARTILE.INC(H$2:H5486,1),"")</f>
        <v>9.3750000087311491E-4</v>
      </c>
      <c r="J5486" s="7">
        <f>IFERROR(_xlfn.QUARTILE.INC(H$2:H5486,3),"")</f>
        <v>1.0532407468417659E-3</v>
      </c>
      <c r="K5486" s="7">
        <f>IFERROR(stats[[#This Row],[Q3]]-stats[[#This Row],[Q1]],"")</f>
        <v>1.1574074596865103E-4</v>
      </c>
      <c r="L5486" s="7">
        <f>IFERROR(AVERAGEIFS(H$2:H5486, H$2:H5486, "&lt;" &amp;stats[[#This Row],[Q3]]+(2*stats[[#This Row],[IQR]]), H$2:H5486, "&gt;" &amp; stats[[#This Row],[Q1]]-(2*stats[[#This Row],[IQR]])),"")</f>
        <v>9.9819227243437732E-4</v>
      </c>
    </row>
    <row r="5487" spans="1:12" x14ac:dyDescent="0.25">
      <c r="A5487" s="4">
        <v>44451.39472222222</v>
      </c>
      <c r="B5487">
        <v>0</v>
      </c>
      <c r="C5487">
        <v>1</v>
      </c>
      <c r="D5487" s="5">
        <f>SUM(B$2:B5487)</f>
        <v>30</v>
      </c>
      <c r="E5487" s="5">
        <f>SUM(C$2:C5487)</f>
        <v>5486</v>
      </c>
      <c r="F5487" s="6">
        <f>IF(stats[[#This Row],[Column1]],stats[[#This Row],[Total Clear]]/stats[[#This Row],[Total Runs]],NA())</f>
        <v>5.4684651841049947E-3</v>
      </c>
      <c r="G5487" s="6">
        <f>SUM(B$2:B5487) / SUM(C$2:C5487)</f>
        <v>5.4684651841049947E-3</v>
      </c>
      <c r="H5487" s="7">
        <f>IFERROR(stats[[#This Row],[Column1]]-A5486,"")</f>
        <v>1.2037037013215013E-3</v>
      </c>
      <c r="I5487" s="7">
        <f>IFERROR(_xlfn.QUARTILE.INC(H$2:H5487,1),"")</f>
        <v>9.3750000087311491E-4</v>
      </c>
      <c r="J5487" s="7">
        <f>IFERROR(_xlfn.QUARTILE.INC(H$2:H5487,3),"")</f>
        <v>1.0532407468417659E-3</v>
      </c>
      <c r="K5487" s="7">
        <f>IFERROR(stats[[#This Row],[Q3]]-stats[[#This Row],[Q1]],"")</f>
        <v>1.1574074596865103E-4</v>
      </c>
      <c r="L5487" s="7">
        <f>IFERROR(AVERAGEIFS(H$2:H5487, H$2:H5487, "&lt;" &amp;stats[[#This Row],[Q3]]+(2*stats[[#This Row],[IQR]]), H$2:H5487, "&gt;" &amp; stats[[#This Row],[Q1]]-(2*stats[[#This Row],[IQR]])),"")</f>
        <v>9.9823022468347919E-4</v>
      </c>
    </row>
    <row r="5488" spans="1:12" x14ac:dyDescent="0.25">
      <c r="A5488" s="4">
        <v>44451.395671296297</v>
      </c>
      <c r="B5488">
        <v>0</v>
      </c>
      <c r="C5488">
        <v>1</v>
      </c>
      <c r="D5488" s="5">
        <f>SUM(B$2:B5488)</f>
        <v>30</v>
      </c>
      <c r="E5488" s="5">
        <f>SUM(C$2:C5488)</f>
        <v>5487</v>
      </c>
      <c r="F5488" s="6">
        <f>IF(stats[[#This Row],[Column1]],stats[[#This Row],[Total Clear]]/stats[[#This Row],[Total Runs]],NA())</f>
        <v>5.4674685620557679E-3</v>
      </c>
      <c r="G5488" s="6">
        <f>SUM(B$2:B5488) / SUM(C$2:C5488)</f>
        <v>5.4674685620557679E-3</v>
      </c>
      <c r="H5488" s="7">
        <f>IFERROR(stats[[#This Row],[Column1]]-A5487,"")</f>
        <v>9.490740776527673E-4</v>
      </c>
      <c r="I5488" s="7">
        <f>IFERROR(_xlfn.QUARTILE.INC(H$2:H5488,1),"")</f>
        <v>9.3750000087311491E-4</v>
      </c>
      <c r="J5488" s="7">
        <f>IFERROR(_xlfn.QUARTILE.INC(H$2:H5488,3),"")</f>
        <v>1.0532407468417659E-3</v>
      </c>
      <c r="K5488" s="7">
        <f>IFERROR(stats[[#This Row],[Q3]]-stats[[#This Row],[Q1]],"")</f>
        <v>1.1574074596865103E-4</v>
      </c>
      <c r="L5488" s="7">
        <f>IFERROR(AVERAGEIFS(H$2:H5488, H$2:H5488, "&lt;" &amp;stats[[#This Row],[Q3]]+(2*stats[[#This Row],[IQR]]), H$2:H5488, "&gt;" &amp; stats[[#This Row],[Q1]]-(2*stats[[#This Row],[IQR]])),"")</f>
        <v>9.9822114858543073E-4</v>
      </c>
    </row>
    <row r="5489" spans="1:12" x14ac:dyDescent="0.25">
      <c r="A5489" s="4">
        <v>44451.396643518521</v>
      </c>
      <c r="B5489">
        <v>0</v>
      </c>
      <c r="C5489">
        <v>1</v>
      </c>
      <c r="D5489" s="5">
        <f>SUM(B$2:B5489)</f>
        <v>30</v>
      </c>
      <c r="E5489" s="5">
        <f>SUM(C$2:C5489)</f>
        <v>5488</v>
      </c>
      <c r="F5489" s="6">
        <f>IF(stats[[#This Row],[Column1]],stats[[#This Row],[Total Clear]]/stats[[#This Row],[Total Runs]],NA())</f>
        <v>5.4664723032069968E-3</v>
      </c>
      <c r="G5489" s="6">
        <f>SUM(B$2:B5489) / SUM(C$2:C5489)</f>
        <v>5.4664723032069968E-3</v>
      </c>
      <c r="H5489" s="7">
        <f>IFERROR(stats[[#This Row],[Column1]]-A5488,"")</f>
        <v>9.7222222393611446E-4</v>
      </c>
      <c r="I5489" s="7">
        <f>IFERROR(_xlfn.QUARTILE.INC(H$2:H5489,1),"")</f>
        <v>9.3750000087311491E-4</v>
      </c>
      <c r="J5489" s="7">
        <f>IFERROR(_xlfn.QUARTILE.INC(H$2:H5489,3),"")</f>
        <v>1.0532407468417659E-3</v>
      </c>
      <c r="K5489" s="7">
        <f>IFERROR(stats[[#This Row],[Q3]]-stats[[#This Row],[Q1]],"")</f>
        <v>1.1574074596865103E-4</v>
      </c>
      <c r="L5489" s="7">
        <f>IFERROR(AVERAGEIFS(H$2:H5489, H$2:H5489, "&lt;" &amp;stats[[#This Row],[Q3]]+(2*stats[[#This Row],[IQR]]), H$2:H5489, "&gt;" &amp; stats[[#This Row],[Q1]]-(2*stats[[#This Row],[IQR]])),"")</f>
        <v>9.9821634907931115E-4</v>
      </c>
    </row>
    <row r="5490" spans="1:12" x14ac:dyDescent="0.25">
      <c r="A5490" s="4">
        <v>44451.397581018522</v>
      </c>
      <c r="B5490">
        <v>0</v>
      </c>
      <c r="C5490">
        <v>1</v>
      </c>
      <c r="D5490" s="5">
        <f>SUM(B$2:B5490)</f>
        <v>30</v>
      </c>
      <c r="E5490" s="5">
        <f>SUM(C$2:C5490)</f>
        <v>5489</v>
      </c>
      <c r="F5490" s="6">
        <f>IF(stats[[#This Row],[Column1]],stats[[#This Row],[Total Clear]]/stats[[#This Row],[Total Runs]],NA())</f>
        <v>5.4654764073601746E-3</v>
      </c>
      <c r="G5490" s="6">
        <f>SUM(B$2:B5490) / SUM(C$2:C5490)</f>
        <v>5.4654764073601746E-3</v>
      </c>
      <c r="H5490" s="7">
        <f>IFERROR(stats[[#This Row],[Column1]]-A5489,"")</f>
        <v>9.3750000087311491E-4</v>
      </c>
      <c r="I5490" s="7">
        <f>IFERROR(_xlfn.QUARTILE.INC(H$2:H5490,1),"")</f>
        <v>9.3750000087311491E-4</v>
      </c>
      <c r="J5490" s="7">
        <f>IFERROR(_xlfn.QUARTILE.INC(H$2:H5490,3),"")</f>
        <v>1.0532407468417659E-3</v>
      </c>
      <c r="K5490" s="7">
        <f>IFERROR(stats[[#This Row],[Q3]]-stats[[#This Row],[Q1]],"")</f>
        <v>1.1574074596865103E-4</v>
      </c>
      <c r="L5490" s="7">
        <f>IFERROR(AVERAGEIFS(H$2:H5490, H$2:H5490, "&lt;" &amp;stats[[#This Row],[Q3]]+(2*stats[[#This Row],[IQR]]), H$2:H5490, "&gt;" &amp; stats[[#This Row],[Q1]]-(2*stats[[#This Row],[IQR]])),"")</f>
        <v>9.9820514266583645E-4</v>
      </c>
    </row>
    <row r="5491" spans="1:12" x14ac:dyDescent="0.25">
      <c r="A5491" s="4">
        <v>44451.3984837963</v>
      </c>
      <c r="B5491">
        <v>0</v>
      </c>
      <c r="C5491">
        <v>1</v>
      </c>
      <c r="D5491" s="5">
        <f>SUM(B$2:B5491)</f>
        <v>30</v>
      </c>
      <c r="E5491" s="5">
        <f>SUM(C$2:C5491)</f>
        <v>5490</v>
      </c>
      <c r="F5491" s="6">
        <f>IF(stats[[#This Row],[Column1]],stats[[#This Row],[Total Clear]]/stats[[#This Row],[Total Runs]],NA())</f>
        <v>5.4644808743169399E-3</v>
      </c>
      <c r="G5491" s="6">
        <f>SUM(B$2:B5491) / SUM(C$2:C5491)</f>
        <v>5.4644808743169399E-3</v>
      </c>
      <c r="H5491" s="7">
        <f>IFERROR(stats[[#This Row],[Column1]]-A5490,"")</f>
        <v>9.0277777781011537E-4</v>
      </c>
      <c r="I5491" s="7">
        <f>IFERROR(_xlfn.QUARTILE.INC(H$2:H5491,1),"")</f>
        <v>9.3750000087311491E-4</v>
      </c>
      <c r="J5491" s="7">
        <f>IFERROR(_xlfn.QUARTILE.INC(H$2:H5491,3),"")</f>
        <v>1.0532407468417659E-3</v>
      </c>
      <c r="K5491" s="7">
        <f>IFERROR(stats[[#This Row],[Q3]]-stats[[#This Row],[Q1]],"")</f>
        <v>1.1574074596865103E-4</v>
      </c>
      <c r="L5491" s="7">
        <f>IFERROR(AVERAGEIFS(H$2:H5491, H$2:H5491, "&lt;" &amp;stats[[#This Row],[Q3]]+(2*stats[[#This Row],[IQR]]), H$2:H5491, "&gt;" &amp; stats[[#This Row],[Q1]]-(2*stats[[#This Row],[IQR]])),"")</f>
        <v>9.981875328919196E-4</v>
      </c>
    </row>
    <row r="5492" spans="1:12" x14ac:dyDescent="0.25">
      <c r="A5492" s="4">
        <v>44451.399444444447</v>
      </c>
      <c r="B5492">
        <v>0</v>
      </c>
      <c r="C5492">
        <v>1</v>
      </c>
      <c r="D5492" s="5">
        <f>SUM(B$2:B5492)</f>
        <v>30</v>
      </c>
      <c r="E5492" s="5">
        <f>SUM(C$2:C5492)</f>
        <v>5491</v>
      </c>
      <c r="F5492" s="6">
        <f>IF(stats[[#This Row],[Column1]],stats[[#This Row],[Total Clear]]/stats[[#This Row],[Total Runs]],NA())</f>
        <v>5.4634857038790745E-3</v>
      </c>
      <c r="G5492" s="6">
        <f>SUM(B$2:B5492) / SUM(C$2:C5492)</f>
        <v>5.4634857038790745E-3</v>
      </c>
      <c r="H5492" s="7">
        <f>IFERROR(stats[[#This Row],[Column1]]-A5491,"")</f>
        <v>9.6064814715646207E-4</v>
      </c>
      <c r="I5492" s="7">
        <f>IFERROR(_xlfn.QUARTILE.INC(H$2:H5492,1),"")</f>
        <v>9.3750000087311491E-4</v>
      </c>
      <c r="J5492" s="7">
        <f>IFERROR(_xlfn.QUARTILE.INC(H$2:H5492,3),"")</f>
        <v>1.0532407468417659E-3</v>
      </c>
      <c r="K5492" s="7">
        <f>IFERROR(stats[[#This Row],[Q3]]-stats[[#This Row],[Q1]],"")</f>
        <v>1.1574074596865103E-4</v>
      </c>
      <c r="L5492" s="7">
        <f>IFERROR(AVERAGEIFS(H$2:H5492, H$2:H5492, "&lt;" &amp;stats[[#This Row],[Q3]]+(2*stats[[#This Row],[IQR]]), H$2:H5492, "&gt;" &amp; stats[[#This Row],[Q1]]-(2*stats[[#This Row],[IQR]])),"")</f>
        <v>9.9818060680599043E-4</v>
      </c>
    </row>
    <row r="5493" spans="1:12" x14ac:dyDescent="0.25">
      <c r="A5493" s="4">
        <v>44451.400451388887</v>
      </c>
      <c r="B5493">
        <v>0</v>
      </c>
      <c r="C5493">
        <v>1</v>
      </c>
      <c r="D5493" s="5">
        <f>SUM(B$2:B5493)</f>
        <v>30</v>
      </c>
      <c r="E5493" s="5">
        <f>SUM(C$2:C5493)</f>
        <v>5492</v>
      </c>
      <c r="F5493" s="6">
        <f>IF(stats[[#This Row],[Column1]],stats[[#This Row],[Total Clear]]/stats[[#This Row],[Total Runs]],NA())</f>
        <v>5.4624908958485069E-3</v>
      </c>
      <c r="G5493" s="6">
        <f>SUM(B$2:B5493) / SUM(C$2:C5493)</f>
        <v>5.4624908958485069E-3</v>
      </c>
      <c r="H5493" s="7">
        <f>IFERROR(stats[[#This Row],[Column1]]-A5492,"")</f>
        <v>1.0069444397231564E-3</v>
      </c>
      <c r="I5493" s="7">
        <f>IFERROR(_xlfn.QUARTILE.INC(H$2:H5493,1),"")</f>
        <v>9.3750000087311491E-4</v>
      </c>
      <c r="J5493" s="7">
        <f>IFERROR(_xlfn.QUARTILE.INC(H$2:H5493,3),"")</f>
        <v>1.0532407468417659E-3</v>
      </c>
      <c r="K5493" s="7">
        <f>IFERROR(stats[[#This Row],[Q3]]-stats[[#This Row],[Q1]],"")</f>
        <v>1.1574074596865103E-4</v>
      </c>
      <c r="L5493" s="7">
        <f>IFERROR(AVERAGEIFS(H$2:H5493, H$2:H5493, "&lt;" &amp;stats[[#This Row],[Q3]]+(2*stats[[#This Row],[IQR]]), H$2:H5493, "&gt;" &amp; stats[[#This Row],[Q1]]-(2*stats[[#This Row],[IQR]])),"")</f>
        <v>9.9818222345105911E-4</v>
      </c>
    </row>
    <row r="5494" spans="1:12" x14ac:dyDescent="0.25">
      <c r="A5494" s="4">
        <v>44451.401331018518</v>
      </c>
      <c r="B5494">
        <v>0</v>
      </c>
      <c r="C5494">
        <v>1</v>
      </c>
      <c r="D5494" s="5">
        <f>SUM(B$2:B5494)</f>
        <v>30</v>
      </c>
      <c r="E5494" s="5">
        <f>SUM(C$2:C5494)</f>
        <v>5493</v>
      </c>
      <c r="F5494" s="6">
        <f>IF(stats[[#This Row],[Column1]],stats[[#This Row],[Total Clear]]/stats[[#This Row],[Total Runs]],NA())</f>
        <v>5.4614964500273077E-3</v>
      </c>
      <c r="G5494" s="6">
        <f>SUM(B$2:B5494) / SUM(C$2:C5494)</f>
        <v>5.4614964500273077E-3</v>
      </c>
      <c r="H5494" s="7">
        <f>IFERROR(stats[[#This Row],[Column1]]-A5493,"")</f>
        <v>8.7962963152676821E-4</v>
      </c>
      <c r="I5494" s="7">
        <f>IFERROR(_xlfn.QUARTILE.INC(H$2:H5494,1),"")</f>
        <v>9.3750000087311491E-4</v>
      </c>
      <c r="J5494" s="7">
        <f>IFERROR(_xlfn.QUARTILE.INC(H$2:H5494,3),"")</f>
        <v>1.0532407468417659E-3</v>
      </c>
      <c r="K5494" s="7">
        <f>IFERROR(stats[[#This Row],[Q3]]-stats[[#This Row],[Q1]],"")</f>
        <v>1.1574074596865103E-4</v>
      </c>
      <c r="L5494" s="7">
        <f>IFERROR(AVERAGEIFS(H$2:H5494, H$2:H5494, "&lt;" &amp;stats[[#This Row],[Q3]]+(2*stats[[#This Row],[IQR]]), H$2:H5494, "&gt;" &amp; stats[[#This Row],[Q1]]-(2*stats[[#This Row],[IQR]])),"")</f>
        <v>9.9816035834742129E-4</v>
      </c>
    </row>
    <row r="5495" spans="1:12" x14ac:dyDescent="0.25">
      <c r="A5495" s="4">
        <v>44451.402280092596</v>
      </c>
      <c r="B5495">
        <v>0</v>
      </c>
      <c r="C5495">
        <v>1</v>
      </c>
      <c r="D5495" s="5">
        <f>SUM(B$2:B5495)</f>
        <v>30</v>
      </c>
      <c r="E5495" s="5">
        <f>SUM(C$2:C5495)</f>
        <v>5494</v>
      </c>
      <c r="F5495" s="6">
        <f>IF(stats[[#This Row],[Column1]],stats[[#This Row],[Total Clear]]/stats[[#This Row],[Total Runs]],NA())</f>
        <v>5.4605023662176923E-3</v>
      </c>
      <c r="G5495" s="6">
        <f>SUM(B$2:B5495) / SUM(C$2:C5495)</f>
        <v>5.4605023662176923E-3</v>
      </c>
      <c r="H5495" s="7">
        <f>IFERROR(stats[[#This Row],[Column1]]-A5494,"")</f>
        <v>9.490740776527673E-4</v>
      </c>
      <c r="I5495" s="7">
        <f>IFERROR(_xlfn.QUARTILE.INC(H$2:H5495,1),"")</f>
        <v>9.3750000087311491E-4</v>
      </c>
      <c r="J5495" s="7">
        <f>IFERROR(_xlfn.QUARTILE.INC(H$2:H5495,3),"")</f>
        <v>1.0532407468417659E-3</v>
      </c>
      <c r="K5495" s="7">
        <f>IFERROR(stats[[#This Row],[Q3]]-stats[[#This Row],[Q1]],"")</f>
        <v>1.1574074596865103E-4</v>
      </c>
      <c r="L5495" s="7">
        <f>IFERROR(AVERAGEIFS(H$2:H5495, H$2:H5495, "&lt;" &amp;stats[[#This Row],[Q3]]+(2*stats[[#This Row],[IQR]]), H$2:H5495, "&gt;" &amp; stats[[#This Row],[Q1]]-(2*stats[[#This Row],[IQR]])),"")</f>
        <v>9.9815130684812294E-4</v>
      </c>
    </row>
    <row r="5496" spans="1:12" x14ac:dyDescent="0.25">
      <c r="A5496" s="4">
        <v>44451.403275462966</v>
      </c>
      <c r="B5496">
        <v>0</v>
      </c>
      <c r="C5496">
        <v>1</v>
      </c>
      <c r="D5496" s="5">
        <f>SUM(B$2:B5496)</f>
        <v>30</v>
      </c>
      <c r="E5496" s="5">
        <f>SUM(C$2:C5496)</f>
        <v>5495</v>
      </c>
      <c r="F5496" s="6">
        <f>IF(stats[[#This Row],[Column1]],stats[[#This Row],[Total Clear]]/stats[[#This Row],[Total Runs]],NA())</f>
        <v>5.4595086442220204E-3</v>
      </c>
      <c r="G5496" s="6">
        <f>SUM(B$2:B5496) / SUM(C$2:C5496)</f>
        <v>5.4595086442220204E-3</v>
      </c>
      <c r="H5496" s="7">
        <f>IFERROR(stats[[#This Row],[Column1]]-A5495,"")</f>
        <v>9.9537037021946162E-4</v>
      </c>
      <c r="I5496" s="7">
        <f>IFERROR(_xlfn.QUARTILE.INC(H$2:H5496,1),"")</f>
        <v>9.3750000087311491E-4</v>
      </c>
      <c r="J5496" s="7">
        <f>IFERROR(_xlfn.QUARTILE.INC(H$2:H5496,3),"")</f>
        <v>1.0532407468417659E-3</v>
      </c>
      <c r="K5496" s="7">
        <f>IFERROR(stats[[#This Row],[Q3]]-stats[[#This Row],[Q1]],"")</f>
        <v>1.1574074596865103E-4</v>
      </c>
      <c r="L5496" s="7">
        <f>IFERROR(AVERAGEIFS(H$2:H5496, H$2:H5496, "&lt;" &amp;stats[[#This Row],[Q3]]+(2*stats[[#This Row],[IQR]]), H$2:H5496, "&gt;" &amp; stats[[#This Row],[Q1]]-(2*stats[[#This Row],[IQR]])),"")</f>
        <v>9.9815079413856757E-4</v>
      </c>
    </row>
    <row r="5497" spans="1:12" x14ac:dyDescent="0.25">
      <c r="A5497" s="4">
        <v>44451.404247685183</v>
      </c>
      <c r="B5497">
        <v>0</v>
      </c>
      <c r="C5497">
        <v>1</v>
      </c>
      <c r="D5497" s="5">
        <f>SUM(B$2:B5497)</f>
        <v>30</v>
      </c>
      <c r="E5497" s="5">
        <f>SUM(C$2:C5497)</f>
        <v>5496</v>
      </c>
      <c r="F5497" s="6">
        <f>IF(stats[[#This Row],[Column1]],stats[[#This Row],[Total Clear]]/stats[[#This Row],[Total Runs]],NA())</f>
        <v>5.4585152838427945E-3</v>
      </c>
      <c r="G5497" s="6">
        <f>SUM(B$2:B5497) / SUM(C$2:C5497)</f>
        <v>5.4585152838427945E-3</v>
      </c>
      <c r="H5497" s="7">
        <f>IFERROR(stats[[#This Row],[Column1]]-A5496,"")</f>
        <v>9.7222221666015685E-4</v>
      </c>
      <c r="I5497" s="7">
        <f>IFERROR(_xlfn.QUARTILE.INC(H$2:H5497,1),"")</f>
        <v>9.3750000087311491E-4</v>
      </c>
      <c r="J5497" s="7">
        <f>IFERROR(_xlfn.QUARTILE.INC(H$2:H5497,3),"")</f>
        <v>1.0532407468417659E-3</v>
      </c>
      <c r="K5497" s="7">
        <f>IFERROR(stats[[#This Row],[Q3]]-stats[[#This Row],[Q1]],"")</f>
        <v>1.1574074596865103E-4</v>
      </c>
      <c r="L5497" s="7">
        <f>IFERROR(AVERAGEIFS(H$2:H5497, H$2:H5497, "&lt;" &amp;stats[[#This Row],[Q3]]+(2*stats[[#This Row],[IQR]]), H$2:H5497, "&gt;" &amp; stats[[#This Row],[Q1]]-(2*stats[[#This Row],[IQR]])),"")</f>
        <v>9.9814601467728119E-4</v>
      </c>
    </row>
    <row r="5498" spans="1:12" x14ac:dyDescent="0.25">
      <c r="A5498" s="4">
        <v>44451.40519675926</v>
      </c>
      <c r="B5498">
        <v>0</v>
      </c>
      <c r="C5498">
        <v>1</v>
      </c>
      <c r="D5498" s="5">
        <f>SUM(B$2:B5498)</f>
        <v>30</v>
      </c>
      <c r="E5498" s="5">
        <f>SUM(C$2:C5498)</f>
        <v>5497</v>
      </c>
      <c r="F5498" s="6">
        <f>IF(stats[[#This Row],[Column1]],stats[[#This Row],[Total Clear]]/stats[[#This Row],[Total Runs]],NA())</f>
        <v>5.4575222848826628E-3</v>
      </c>
      <c r="G5498" s="6">
        <f>SUM(B$2:B5498) / SUM(C$2:C5498)</f>
        <v>5.4575222848826628E-3</v>
      </c>
      <c r="H5498" s="7">
        <f>IFERROR(stats[[#This Row],[Column1]]-A5497,"")</f>
        <v>9.490740776527673E-4</v>
      </c>
      <c r="I5498" s="7">
        <f>IFERROR(_xlfn.QUARTILE.INC(H$2:H5498,1),"")</f>
        <v>9.3750000087311491E-4</v>
      </c>
      <c r="J5498" s="7">
        <f>IFERROR(_xlfn.QUARTILE.INC(H$2:H5498,3),"")</f>
        <v>1.0532407468417659E-3</v>
      </c>
      <c r="K5498" s="7">
        <f>IFERROR(stats[[#This Row],[Q3]]-stats[[#This Row],[Q1]],"")</f>
        <v>1.1574074596865103E-4</v>
      </c>
      <c r="L5498" s="7">
        <f>IFERROR(AVERAGEIFS(H$2:H5498, H$2:H5498, "&lt;" &amp;stats[[#This Row],[Q3]]+(2*stats[[#This Row],[IQR]]), H$2:H5498, "&gt;" &amp; stats[[#This Row],[Q1]]-(2*stats[[#This Row],[IQR]])),"")</f>
        <v>9.9813697082600504E-4</v>
      </c>
    </row>
    <row r="5499" spans="1:12" x14ac:dyDescent="0.25">
      <c r="A5499" s="4">
        <v>44451.406145833331</v>
      </c>
      <c r="B5499">
        <v>0</v>
      </c>
      <c r="C5499">
        <v>1</v>
      </c>
      <c r="D5499" s="5">
        <f>SUM(B$2:B5499)</f>
        <v>30</v>
      </c>
      <c r="E5499" s="5">
        <f>SUM(C$2:C5499)</f>
        <v>5498</v>
      </c>
      <c r="F5499" s="6">
        <f>IF(stats[[#This Row],[Column1]],stats[[#This Row],[Total Clear]]/stats[[#This Row],[Total Runs]],NA())</f>
        <v>5.4565296471444161E-3</v>
      </c>
      <c r="G5499" s="6">
        <f>SUM(B$2:B5499) / SUM(C$2:C5499)</f>
        <v>5.4565296471444161E-3</v>
      </c>
      <c r="H5499" s="7">
        <f>IFERROR(stats[[#This Row],[Column1]]-A5498,"")</f>
        <v>9.4907407037680969E-4</v>
      </c>
      <c r="I5499" s="7">
        <f>IFERROR(_xlfn.QUARTILE.INC(H$2:H5499,1),"")</f>
        <v>9.3750000087311491E-4</v>
      </c>
      <c r="J5499" s="7">
        <f>IFERROR(_xlfn.QUARTILE.INC(H$2:H5499,3),"")</f>
        <v>1.0532407468417659E-3</v>
      </c>
      <c r="K5499" s="7">
        <f>IFERROR(stats[[#This Row],[Q3]]-stats[[#This Row],[Q1]],"")</f>
        <v>1.1574074596865103E-4</v>
      </c>
      <c r="L5499" s="7">
        <f>IFERROR(AVERAGEIFS(H$2:H5499, H$2:H5499, "&lt;" &amp;stats[[#This Row],[Q3]]+(2*stats[[#This Row],[IQR]]), H$2:H5499, "&gt;" &amp; stats[[#This Row],[Q1]]-(2*stats[[#This Row],[IQR]])),"")</f>
        <v>9.9812793030629827E-4</v>
      </c>
    </row>
    <row r="5500" spans="1:12" x14ac:dyDescent="0.25">
      <c r="A5500" s="4">
        <v>44451.407187500001</v>
      </c>
      <c r="B5500">
        <v>0</v>
      </c>
      <c r="C5500">
        <v>1</v>
      </c>
      <c r="D5500" s="5">
        <f>SUM(B$2:B5500)</f>
        <v>30</v>
      </c>
      <c r="E5500" s="5">
        <f>SUM(C$2:C5500)</f>
        <v>5499</v>
      </c>
      <c r="F5500" s="6">
        <f>IF(stats[[#This Row],[Column1]],stats[[#This Row],[Total Clear]]/stats[[#This Row],[Total Runs]],NA())</f>
        <v>5.4555373704309879E-3</v>
      </c>
      <c r="G5500" s="6">
        <f>SUM(B$2:B5500) / SUM(C$2:C5500)</f>
        <v>5.4555373704309879E-3</v>
      </c>
      <c r="H5500" s="7">
        <f>IFERROR(stats[[#This Row],[Column1]]-A5499,"")</f>
        <v>1.0416666700621136E-3</v>
      </c>
      <c r="I5500" s="7">
        <f>IFERROR(_xlfn.QUARTILE.INC(H$2:H5500,1),"")</f>
        <v>9.3750000087311491E-4</v>
      </c>
      <c r="J5500" s="7">
        <f>IFERROR(_xlfn.QUARTILE.INC(H$2:H5500,3),"")</f>
        <v>1.0532407468417659E-3</v>
      </c>
      <c r="K5500" s="7">
        <f>IFERROR(stats[[#This Row],[Q3]]-stats[[#This Row],[Q1]],"")</f>
        <v>1.1574074596865103E-4</v>
      </c>
      <c r="L5500" s="7">
        <f>IFERROR(AVERAGEIFS(H$2:H5500, H$2:H5500, "&lt;" &amp;stats[[#This Row],[Q3]]+(2*stats[[#This Row],[IQR]]), H$2:H5500, "&gt;" &amp; stats[[#This Row],[Q1]]-(2*stats[[#This Row],[IQR]])),"")</f>
        <v>9.9813595144479408E-4</v>
      </c>
    </row>
    <row r="5501" spans="1:12" x14ac:dyDescent="0.25">
      <c r="A5501" s="4">
        <v>44451.408113425925</v>
      </c>
      <c r="B5501">
        <v>0</v>
      </c>
      <c r="C5501">
        <v>1</v>
      </c>
      <c r="D5501" s="5">
        <f>SUM(B$2:B5501)</f>
        <v>30</v>
      </c>
      <c r="E5501" s="5">
        <f>SUM(C$2:C5501)</f>
        <v>5500</v>
      </c>
      <c r="F5501" s="6">
        <f>IF(stats[[#This Row],[Column1]],stats[[#This Row],[Total Clear]]/stats[[#This Row],[Total Runs]],NA())</f>
        <v>5.454545454545455E-3</v>
      </c>
      <c r="G5501" s="6">
        <f>SUM(B$2:B5501) / SUM(C$2:C5501)</f>
        <v>5.454545454545455E-3</v>
      </c>
      <c r="H5501" s="7">
        <f>IFERROR(stats[[#This Row],[Column1]]-A5500,"")</f>
        <v>9.2592592409346253E-4</v>
      </c>
      <c r="I5501" s="7">
        <f>IFERROR(_xlfn.QUARTILE.INC(H$2:H5501,1),"")</f>
        <v>9.3750000087311491E-4</v>
      </c>
      <c r="J5501" s="7">
        <f>IFERROR(_xlfn.QUARTILE.INC(H$2:H5501,3),"")</f>
        <v>1.0532407468417659E-3</v>
      </c>
      <c r="K5501" s="7">
        <f>IFERROR(stats[[#This Row],[Q3]]-stats[[#This Row],[Q1]],"")</f>
        <v>1.1574074596865103E-4</v>
      </c>
      <c r="L5501" s="7">
        <f>IFERROR(AVERAGEIFS(H$2:H5501, H$2:H5501, "&lt;" &amp;stats[[#This Row],[Q3]]+(2*stats[[#This Row],[IQR]]), H$2:H5501, "&gt;" &amp; stats[[#This Row],[Q1]]-(2*stats[[#This Row],[IQR]])),"")</f>
        <v>9.9812265064771338E-4</v>
      </c>
    </row>
    <row r="5502" spans="1:12" x14ac:dyDescent="0.25">
      <c r="A5502" s="4">
        <v>44451.409178240741</v>
      </c>
      <c r="B5502">
        <v>0</v>
      </c>
      <c r="C5502">
        <v>1</v>
      </c>
      <c r="D5502" s="5">
        <f>SUM(B$2:B5502)</f>
        <v>30</v>
      </c>
      <c r="E5502" s="5">
        <f>SUM(C$2:C5502)</f>
        <v>5501</v>
      </c>
      <c r="F5502" s="6">
        <f>IF(stats[[#This Row],[Column1]],stats[[#This Row],[Total Clear]]/stats[[#This Row],[Total Runs]],NA())</f>
        <v>5.4535538992910382E-3</v>
      </c>
      <c r="G5502" s="6">
        <f>SUM(B$2:B5502) / SUM(C$2:C5502)</f>
        <v>5.4535538992910382E-3</v>
      </c>
      <c r="H5502" s="7">
        <f>IFERROR(stats[[#This Row],[Column1]]-A5501,"")</f>
        <v>1.0648148163454607E-3</v>
      </c>
      <c r="I5502" s="7">
        <f>IFERROR(_xlfn.QUARTILE.INC(H$2:H5502,1),"")</f>
        <v>9.3750000087311491E-4</v>
      </c>
      <c r="J5502" s="7">
        <f>IFERROR(_xlfn.QUARTILE.INC(H$2:H5502,3),"")</f>
        <v>1.0532407468417659E-3</v>
      </c>
      <c r="K5502" s="7">
        <f>IFERROR(stats[[#This Row],[Q3]]-stats[[#This Row],[Q1]],"")</f>
        <v>1.1574074596865103E-4</v>
      </c>
      <c r="L5502" s="7">
        <f>IFERROR(AVERAGEIFS(H$2:H5502, H$2:H5502, "&lt;" &amp;stats[[#This Row],[Q3]]+(2*stats[[#This Row],[IQR]]), H$2:H5502, "&gt;" &amp; stats[[#This Row],[Q1]]-(2*stats[[#This Row],[IQR]])),"")</f>
        <v>9.9813493281450849E-4</v>
      </c>
    </row>
    <row r="5503" spans="1:12" x14ac:dyDescent="0.25">
      <c r="A5503" s="4">
        <v>44451.410127314812</v>
      </c>
      <c r="B5503">
        <v>0</v>
      </c>
      <c r="C5503">
        <v>1</v>
      </c>
      <c r="D5503" s="5">
        <f>SUM(B$2:B5503)</f>
        <v>30</v>
      </c>
      <c r="E5503" s="5">
        <f>SUM(C$2:C5503)</f>
        <v>5502</v>
      </c>
      <c r="F5503" s="6">
        <f>IF(stats[[#This Row],[Column1]],stats[[#This Row],[Total Clear]]/stats[[#This Row],[Total Runs]],NA())</f>
        <v>5.4525627044711015E-3</v>
      </c>
      <c r="G5503" s="6">
        <f>SUM(B$2:B5503) / SUM(C$2:C5503)</f>
        <v>5.4525627044711015E-3</v>
      </c>
      <c r="H5503" s="7">
        <f>IFERROR(stats[[#This Row],[Column1]]-A5502,"")</f>
        <v>9.4907407037680969E-4</v>
      </c>
      <c r="I5503" s="7">
        <f>IFERROR(_xlfn.QUARTILE.INC(H$2:H5503,1),"")</f>
        <v>9.3750000087311491E-4</v>
      </c>
      <c r="J5503" s="7">
        <f>IFERROR(_xlfn.QUARTILE.INC(H$2:H5503,3),"")</f>
        <v>1.0532407468417659E-3</v>
      </c>
      <c r="K5503" s="7">
        <f>IFERROR(stats[[#This Row],[Q3]]-stats[[#This Row],[Q1]],"")</f>
        <v>1.1574074596865103E-4</v>
      </c>
      <c r="L5503" s="7">
        <f>IFERROR(AVERAGEIFS(H$2:H5503, H$2:H5503, "&lt;" &amp;stats[[#This Row],[Q3]]+(2*stats[[#This Row],[IQR]]), H$2:H5503, "&gt;" &amp; stats[[#This Row],[Q1]]-(2*stats[[#This Row],[IQR]])),"")</f>
        <v>9.9812589932851367E-4</v>
      </c>
    </row>
    <row r="5504" spans="1:12" x14ac:dyDescent="0.25">
      <c r="A5504" s="4">
        <v>44451.411192129628</v>
      </c>
      <c r="B5504">
        <v>0</v>
      </c>
      <c r="C5504">
        <v>1</v>
      </c>
      <c r="D5504" s="5">
        <f>SUM(B$2:B5504)</f>
        <v>30</v>
      </c>
      <c r="E5504" s="5">
        <f>SUM(C$2:C5504)</f>
        <v>5503</v>
      </c>
      <c r="F5504" s="6">
        <f>IF(stats[[#This Row],[Column1]],stats[[#This Row],[Total Clear]]/stats[[#This Row],[Total Runs]],NA())</f>
        <v>5.4515718698891517E-3</v>
      </c>
      <c r="G5504" s="6">
        <f>SUM(B$2:B5504) / SUM(C$2:C5504)</f>
        <v>5.4515718698891517E-3</v>
      </c>
      <c r="H5504" s="7">
        <f>IFERROR(stats[[#This Row],[Column1]]-A5503,"")</f>
        <v>1.0648148163454607E-3</v>
      </c>
      <c r="I5504" s="7">
        <f>IFERROR(_xlfn.QUARTILE.INC(H$2:H5504,1),"")</f>
        <v>9.3750000087311491E-4</v>
      </c>
      <c r="J5504" s="7">
        <f>IFERROR(_xlfn.QUARTILE.INC(H$2:H5504,3),"")</f>
        <v>1.0532407468417659E-3</v>
      </c>
      <c r="K5504" s="7">
        <f>IFERROR(stats[[#This Row],[Q3]]-stats[[#This Row],[Q1]],"")</f>
        <v>1.1574074596865103E-4</v>
      </c>
      <c r="L5504" s="7">
        <f>IFERROR(AVERAGEIFS(H$2:H5504, H$2:H5504, "&lt;" &amp;stats[[#This Row],[Q3]]+(2*stats[[#This Row],[IQR]]), H$2:H5504, "&gt;" &amp; stats[[#This Row],[Q1]]-(2*stats[[#This Row],[IQR]])),"")</f>
        <v>9.9813817637509268E-4</v>
      </c>
    </row>
    <row r="5505" spans="1:12" x14ac:dyDescent="0.25">
      <c r="A5505" s="4">
        <v>44451.412141203706</v>
      </c>
      <c r="B5505">
        <v>0</v>
      </c>
      <c r="C5505">
        <v>1</v>
      </c>
      <c r="D5505" s="5">
        <f>SUM(B$2:B5505)</f>
        <v>30</v>
      </c>
      <c r="E5505" s="5">
        <f>SUM(C$2:C5505)</f>
        <v>5504</v>
      </c>
      <c r="F5505" s="6">
        <f>IF(stats[[#This Row],[Column1]],stats[[#This Row],[Total Clear]]/stats[[#This Row],[Total Runs]],NA())</f>
        <v>5.4505813953488374E-3</v>
      </c>
      <c r="G5505" s="6">
        <f>SUM(B$2:B5505) / SUM(C$2:C5505)</f>
        <v>5.4505813953488374E-3</v>
      </c>
      <c r="H5505" s="7">
        <f>IFERROR(stats[[#This Row],[Column1]]-A5504,"")</f>
        <v>9.490740776527673E-4</v>
      </c>
      <c r="I5505" s="7">
        <f>IFERROR(_xlfn.QUARTILE.INC(H$2:H5505,1),"")</f>
        <v>9.3750000087311491E-4</v>
      </c>
      <c r="J5505" s="7">
        <f>IFERROR(_xlfn.QUARTILE.INC(H$2:H5505,3),"")</f>
        <v>1.0532407468417659E-3</v>
      </c>
      <c r="K5505" s="7">
        <f>IFERROR(stats[[#This Row],[Q3]]-stats[[#This Row],[Q1]],"")</f>
        <v>1.1574074596865103E-4</v>
      </c>
      <c r="L5505" s="7">
        <f>IFERROR(AVERAGEIFS(H$2:H5505, H$2:H5505, "&lt;" &amp;stats[[#This Row],[Q3]]+(2*stats[[#This Row],[IQR]]), H$2:H5505, "&gt;" &amp; stats[[#This Row],[Q1]]-(2*stats[[#This Row],[IQR]])),"")</f>
        <v>9.9812914561883985E-4</v>
      </c>
    </row>
    <row r="5506" spans="1:12" x14ac:dyDescent="0.25">
      <c r="A5506" s="4">
        <v>44451.413136574076</v>
      </c>
      <c r="B5506">
        <v>0</v>
      </c>
      <c r="C5506">
        <v>1</v>
      </c>
      <c r="D5506" s="5">
        <f>SUM(B$2:B5506)</f>
        <v>30</v>
      </c>
      <c r="E5506" s="5">
        <f>SUM(C$2:C5506)</f>
        <v>5505</v>
      </c>
      <c r="F5506" s="6">
        <f>IF(stats[[#This Row],[Column1]],stats[[#This Row],[Total Clear]]/stats[[#This Row],[Total Runs]],NA())</f>
        <v>5.4495912806539508E-3</v>
      </c>
      <c r="G5506" s="6">
        <f>SUM(B$2:B5506) / SUM(C$2:C5506)</f>
        <v>5.4495912806539508E-3</v>
      </c>
      <c r="H5506" s="7">
        <f>IFERROR(stats[[#This Row],[Column1]]-A5505,"")</f>
        <v>9.9537037021946162E-4</v>
      </c>
      <c r="I5506" s="7">
        <f>IFERROR(_xlfn.QUARTILE.INC(H$2:H5506,1),"")</f>
        <v>9.3750000087311491E-4</v>
      </c>
      <c r="J5506" s="7">
        <f>IFERROR(_xlfn.QUARTILE.INC(H$2:H5506,3),"")</f>
        <v>1.0532407468417659E-3</v>
      </c>
      <c r="K5506" s="7">
        <f>IFERROR(stats[[#This Row],[Q3]]-stats[[#This Row],[Q1]],"")</f>
        <v>1.1574074596865103E-4</v>
      </c>
      <c r="L5506" s="7">
        <f>IFERROR(AVERAGEIFS(H$2:H5506, H$2:H5506, "&lt;" &amp;stats[[#This Row],[Q3]]+(2*stats[[#This Row],[IQR]]), H$2:H5506, "&gt;" &amp; stats[[#This Row],[Q1]]-(2*stats[[#This Row],[IQR]])),"")</f>
        <v>9.9812863793105914E-4</v>
      </c>
    </row>
    <row r="5507" spans="1:12" x14ac:dyDescent="0.25">
      <c r="A5507" s="4">
        <v>44451.414074074077</v>
      </c>
      <c r="B5507">
        <v>0</v>
      </c>
      <c r="C5507">
        <v>1</v>
      </c>
      <c r="D5507" s="5">
        <f>SUM(B$2:B5507)</f>
        <v>30</v>
      </c>
      <c r="E5507" s="5">
        <f>SUM(C$2:C5507)</f>
        <v>5506</v>
      </c>
      <c r="F5507" s="6">
        <f>IF(stats[[#This Row],[Column1]],stats[[#This Row],[Total Clear]]/stats[[#This Row],[Total Runs]],NA())</f>
        <v>5.4486015256084274E-3</v>
      </c>
      <c r="G5507" s="6">
        <f>SUM(B$2:B5507) / SUM(C$2:C5507)</f>
        <v>5.4486015256084274E-3</v>
      </c>
      <c r="H5507" s="7">
        <f>IFERROR(stats[[#This Row],[Column1]]-A5506,"")</f>
        <v>9.3750000087311491E-4</v>
      </c>
      <c r="I5507" s="7">
        <f>IFERROR(_xlfn.QUARTILE.INC(H$2:H5507,1),"")</f>
        <v>9.3750000087311491E-4</v>
      </c>
      <c r="J5507" s="7">
        <f>IFERROR(_xlfn.QUARTILE.INC(H$2:H5507,3),"")</f>
        <v>1.0532407468417659E-3</v>
      </c>
      <c r="K5507" s="7">
        <f>IFERROR(stats[[#This Row],[Q3]]-stats[[#This Row],[Q1]],"")</f>
        <v>1.1574074596865103E-4</v>
      </c>
      <c r="L5507" s="7">
        <f>IFERROR(AVERAGEIFS(H$2:H5507, H$2:H5507, "&lt;" &amp;stats[[#This Row],[Q3]]+(2*stats[[#This Row],[IQR]]), H$2:H5507, "&gt;" &amp; stats[[#This Row],[Q1]]-(2*stats[[#This Row],[IQR]])),"")</f>
        <v>9.981174827080495E-4</v>
      </c>
    </row>
    <row r="5508" spans="1:12" x14ac:dyDescent="0.25">
      <c r="A5508" s="4">
        <v>44451.41505787037</v>
      </c>
      <c r="B5508">
        <v>0</v>
      </c>
      <c r="C5508">
        <v>1</v>
      </c>
      <c r="D5508" s="5">
        <f>SUM(B$2:B5508)</f>
        <v>30</v>
      </c>
      <c r="E5508" s="5">
        <f>SUM(C$2:C5508)</f>
        <v>5507</v>
      </c>
      <c r="F5508" s="6">
        <f>IF(stats[[#This Row],[Column1]],stats[[#This Row],[Total Clear]]/stats[[#This Row],[Total Runs]],NA())</f>
        <v>5.4476121300163424E-3</v>
      </c>
      <c r="G5508" s="6">
        <f>SUM(B$2:B5508) / SUM(C$2:C5508)</f>
        <v>5.4476121300163424E-3</v>
      </c>
      <c r="H5508" s="7">
        <f>IFERROR(stats[[#This Row],[Column1]]-A5507,"")</f>
        <v>9.8379629343980923E-4</v>
      </c>
      <c r="I5508" s="7">
        <f>IFERROR(_xlfn.QUARTILE.INC(H$2:H5508,1),"")</f>
        <v>9.3750000087311491E-4</v>
      </c>
      <c r="J5508" s="7">
        <f>IFERROR(_xlfn.QUARTILE.INC(H$2:H5508,3),"")</f>
        <v>1.0532407468417659E-3</v>
      </c>
      <c r="K5508" s="7">
        <f>IFERROR(stats[[#This Row],[Q3]]-stats[[#This Row],[Q1]],"")</f>
        <v>1.1574074596865103E-4</v>
      </c>
      <c r="L5508" s="7">
        <f>IFERROR(AVERAGEIFS(H$2:H5508, H$2:H5508, "&lt;" &amp;stats[[#This Row],[Q3]]+(2*stats[[#This Row],[IQR]]), H$2:H5508, "&gt;" &amp; stats[[#This Row],[Q1]]-(2*stats[[#This Row],[IQR]])),"")</f>
        <v>9.981148481993541E-4</v>
      </c>
    </row>
    <row r="5509" spans="1:12" x14ac:dyDescent="0.25">
      <c r="A5509" s="4">
        <v>44451.416018518517</v>
      </c>
      <c r="B5509">
        <v>0</v>
      </c>
      <c r="C5509">
        <v>1</v>
      </c>
      <c r="D5509" s="5">
        <f>SUM(B$2:B5509)</f>
        <v>30</v>
      </c>
      <c r="E5509" s="5">
        <f>SUM(C$2:C5509)</f>
        <v>5508</v>
      </c>
      <c r="F5509" s="6">
        <f>IF(stats[[#This Row],[Column1]],stats[[#This Row],[Total Clear]]/stats[[#This Row],[Total Runs]],NA())</f>
        <v>5.4466230936819175E-3</v>
      </c>
      <c r="G5509" s="6">
        <f>SUM(B$2:B5509) / SUM(C$2:C5509)</f>
        <v>5.4466230936819175E-3</v>
      </c>
      <c r="H5509" s="7">
        <f>IFERROR(stats[[#This Row],[Column1]]-A5508,"")</f>
        <v>9.6064814715646207E-4</v>
      </c>
      <c r="I5509" s="7">
        <f>IFERROR(_xlfn.QUARTILE.INC(H$2:H5509,1),"")</f>
        <v>9.3750000087311491E-4</v>
      </c>
      <c r="J5509" s="7">
        <f>IFERROR(_xlfn.QUARTILE.INC(H$2:H5509,3),"")</f>
        <v>1.0532407468417659E-3</v>
      </c>
      <c r="K5509" s="7">
        <f>IFERROR(stats[[#This Row],[Q3]]-stats[[#This Row],[Q1]],"")</f>
        <v>1.1574074596865103E-4</v>
      </c>
      <c r="L5509" s="7">
        <f>IFERROR(AVERAGEIFS(H$2:H5509, H$2:H5509, "&lt;" &amp;stats[[#This Row],[Q3]]+(2*stats[[#This Row],[IQR]]), H$2:H5509, "&gt;" &amp; stats[[#This Row],[Q1]]-(2*stats[[#This Row],[IQR]])),"")</f>
        <v>9.9810795713791518E-4</v>
      </c>
    </row>
    <row r="5510" spans="1:12" x14ac:dyDescent="0.25">
      <c r="A5510" s="4">
        <v>44451.416979166665</v>
      </c>
      <c r="B5510">
        <v>0</v>
      </c>
      <c r="C5510">
        <v>1</v>
      </c>
      <c r="D5510" s="5">
        <f>SUM(B$2:B5510)</f>
        <v>30</v>
      </c>
      <c r="E5510" s="5">
        <f>SUM(C$2:C5510)</f>
        <v>5509</v>
      </c>
      <c r="F5510" s="6">
        <f>IF(stats[[#This Row],[Column1]],stats[[#This Row],[Total Clear]]/stats[[#This Row],[Total Runs]],NA())</f>
        <v>5.4456344164095115E-3</v>
      </c>
      <c r="G5510" s="6">
        <f>SUM(B$2:B5510) / SUM(C$2:C5510)</f>
        <v>5.4456344164095115E-3</v>
      </c>
      <c r="H5510" s="7">
        <f>IFERROR(stats[[#This Row],[Column1]]-A5509,"")</f>
        <v>9.6064814715646207E-4</v>
      </c>
      <c r="I5510" s="7">
        <f>IFERROR(_xlfn.QUARTILE.INC(H$2:H5510,1),"")</f>
        <v>9.3750000087311491E-4</v>
      </c>
      <c r="J5510" s="7">
        <f>IFERROR(_xlfn.QUARTILE.INC(H$2:H5510,3),"")</f>
        <v>1.0532407468417659E-3</v>
      </c>
      <c r="K5510" s="7">
        <f>IFERROR(stats[[#This Row],[Q3]]-stats[[#This Row],[Q1]],"")</f>
        <v>1.1574074596865103E-4</v>
      </c>
      <c r="L5510" s="7">
        <f>IFERROR(AVERAGEIFS(H$2:H5510, H$2:H5510, "&lt;" &amp;stats[[#This Row],[Q3]]+(2*stats[[#This Row],[IQR]]), H$2:H5510, "&gt;" &amp; stats[[#This Row],[Q1]]-(2*stats[[#This Row],[IQR]])),"")</f>
        <v>9.9810106861088666E-4</v>
      </c>
    </row>
    <row r="5511" spans="1:12" x14ac:dyDescent="0.25">
      <c r="A5511" s="4">
        <v>44451.417939814812</v>
      </c>
      <c r="B5511">
        <v>0</v>
      </c>
      <c r="C5511">
        <v>1</v>
      </c>
      <c r="D5511" s="5">
        <f>SUM(B$2:B5511)</f>
        <v>30</v>
      </c>
      <c r="E5511" s="5">
        <f>SUM(C$2:C5511)</f>
        <v>5510</v>
      </c>
      <c r="F5511" s="6">
        <f>IF(stats[[#This Row],[Column1]],stats[[#This Row],[Total Clear]]/stats[[#This Row],[Total Runs]],NA())</f>
        <v>5.4446460980036296E-3</v>
      </c>
      <c r="G5511" s="6">
        <f>SUM(B$2:B5511) / SUM(C$2:C5511)</f>
        <v>5.4446460980036296E-3</v>
      </c>
      <c r="H5511" s="7">
        <f>IFERROR(stats[[#This Row],[Column1]]-A5510,"")</f>
        <v>9.6064814715646207E-4</v>
      </c>
      <c r="I5511" s="7">
        <f>IFERROR(_xlfn.QUARTILE.INC(H$2:H5511,1),"")</f>
        <v>9.3750000087311491E-4</v>
      </c>
      <c r="J5511" s="7">
        <f>IFERROR(_xlfn.QUARTILE.INC(H$2:H5511,3),"")</f>
        <v>1.0532407468417659E-3</v>
      </c>
      <c r="K5511" s="7">
        <f>IFERROR(stats[[#This Row],[Q3]]-stats[[#This Row],[Q1]],"")</f>
        <v>1.1574074596865103E-4</v>
      </c>
      <c r="L5511" s="7">
        <f>IFERROR(AVERAGEIFS(H$2:H5511, H$2:H5511, "&lt;" &amp;stats[[#This Row],[Q3]]+(2*stats[[#This Row],[IQR]]), H$2:H5511, "&gt;" &amp; stats[[#This Row],[Q1]]-(2*stats[[#This Row],[IQR]])),"")</f>
        <v>9.9809418261687034E-4</v>
      </c>
    </row>
    <row r="5512" spans="1:12" x14ac:dyDescent="0.25">
      <c r="A5512" s="4">
        <v>44451.418865740743</v>
      </c>
      <c r="B5512">
        <v>0</v>
      </c>
      <c r="C5512">
        <v>1</v>
      </c>
      <c r="D5512" s="5">
        <f>SUM(B$2:B5512)</f>
        <v>30</v>
      </c>
      <c r="E5512" s="5">
        <f>SUM(C$2:C5512)</f>
        <v>5511</v>
      </c>
      <c r="F5512" s="6">
        <f>IF(stats[[#This Row],[Column1]],stats[[#This Row],[Total Clear]]/stats[[#This Row],[Total Runs]],NA())</f>
        <v>5.4436581382689168E-3</v>
      </c>
      <c r="G5512" s="6">
        <f>SUM(B$2:B5512) / SUM(C$2:C5512)</f>
        <v>5.4436581382689168E-3</v>
      </c>
      <c r="H5512" s="7">
        <f>IFERROR(stats[[#This Row],[Column1]]-A5511,"")</f>
        <v>9.2592593136942014E-4</v>
      </c>
      <c r="I5512" s="7">
        <f>IFERROR(_xlfn.QUARTILE.INC(H$2:H5512,1),"")</f>
        <v>9.3750000087311491E-4</v>
      </c>
      <c r="J5512" s="7">
        <f>IFERROR(_xlfn.QUARTILE.INC(H$2:H5512,3),"")</f>
        <v>1.0532407468417659E-3</v>
      </c>
      <c r="K5512" s="7">
        <f>IFERROR(stats[[#This Row],[Q3]]-stats[[#This Row],[Q1]],"")</f>
        <v>1.1574074596865103E-4</v>
      </c>
      <c r="L5512" s="7">
        <f>IFERROR(AVERAGEIFS(H$2:H5512, H$2:H5512, "&lt;" &amp;stats[[#This Row],[Q3]]+(2*stats[[#This Row],[IQR]]), H$2:H5512, "&gt;" &amp; stats[[#This Row],[Q1]]-(2*stats[[#This Row],[IQR]])),"")</f>
        <v>9.9808091639421457E-4</v>
      </c>
    </row>
    <row r="5513" spans="1:12" x14ac:dyDescent="0.25">
      <c r="A5513" s="4">
        <v>44451.419814814813</v>
      </c>
      <c r="B5513">
        <v>0</v>
      </c>
      <c r="C5513">
        <v>1</v>
      </c>
      <c r="D5513" s="5">
        <f>SUM(B$2:B5513)</f>
        <v>30</v>
      </c>
      <c r="E5513" s="5">
        <f>SUM(C$2:C5513)</f>
        <v>5512</v>
      </c>
      <c r="F5513" s="6">
        <f>IF(stats[[#This Row],[Column1]],stats[[#This Row],[Total Clear]]/stats[[#This Row],[Total Runs]],NA())</f>
        <v>5.4426705370101596E-3</v>
      </c>
      <c r="G5513" s="6">
        <f>SUM(B$2:B5513) / SUM(C$2:C5513)</f>
        <v>5.4426705370101596E-3</v>
      </c>
      <c r="H5513" s="7">
        <f>IFERROR(stats[[#This Row],[Column1]]-A5512,"")</f>
        <v>9.4907407037680969E-4</v>
      </c>
      <c r="I5513" s="7">
        <f>IFERROR(_xlfn.QUARTILE.INC(H$2:H5513,1),"")</f>
        <v>9.3750000087311491E-4</v>
      </c>
      <c r="J5513" s="7">
        <f>IFERROR(_xlfn.QUARTILE.INC(H$2:H5513,3),"")</f>
        <v>1.0532407468417659E-3</v>
      </c>
      <c r="K5513" s="7">
        <f>IFERROR(stats[[#This Row],[Q3]]-stats[[#This Row],[Q1]],"")</f>
        <v>1.1574074596865103E-4</v>
      </c>
      <c r="L5513" s="7">
        <f>IFERROR(AVERAGEIFS(H$2:H5513, H$2:H5513, "&lt;" &amp;stats[[#This Row],[Q3]]+(2*stats[[#This Row],[IQR]]), H$2:H5513, "&gt;" &amp; stats[[#This Row],[Q1]]-(2*stats[[#This Row],[IQR]])),"")</f>
        <v>9.9807190943850487E-4</v>
      </c>
    </row>
    <row r="5514" spans="1:12" x14ac:dyDescent="0.25">
      <c r="A5514" s="4">
        <v>44451.42082175926</v>
      </c>
      <c r="B5514">
        <v>0</v>
      </c>
      <c r="C5514">
        <v>1</v>
      </c>
      <c r="D5514" s="5">
        <f>SUM(B$2:B5514)</f>
        <v>30</v>
      </c>
      <c r="E5514" s="5">
        <f>SUM(C$2:C5514)</f>
        <v>5513</v>
      </c>
      <c r="F5514" s="6">
        <f>IF(stats[[#This Row],[Column1]],stats[[#This Row],[Total Clear]]/stats[[#This Row],[Total Runs]],NA())</f>
        <v>5.4416832940322873E-3</v>
      </c>
      <c r="G5514" s="6">
        <f>SUM(B$2:B5514) / SUM(C$2:C5514)</f>
        <v>5.4416832940322873E-3</v>
      </c>
      <c r="H5514" s="7">
        <f>IFERROR(stats[[#This Row],[Column1]]-A5513,"")</f>
        <v>1.006944446999114E-3</v>
      </c>
      <c r="I5514" s="7">
        <f>IFERROR(_xlfn.QUARTILE.INC(H$2:H5514,1),"")</f>
        <v>9.3750000087311491E-4</v>
      </c>
      <c r="J5514" s="7">
        <f>IFERROR(_xlfn.QUARTILE.INC(H$2:H5514,3),"")</f>
        <v>1.0532407468417659E-3</v>
      </c>
      <c r="K5514" s="7">
        <f>IFERROR(stats[[#This Row],[Q3]]-stats[[#This Row],[Q1]],"")</f>
        <v>1.1574074596865103E-4</v>
      </c>
      <c r="L5514" s="7">
        <f>IFERROR(AVERAGEIFS(H$2:H5514, H$2:H5514, "&lt;" &amp;stats[[#This Row],[Q3]]+(2*stats[[#This Row],[IQR]]), H$2:H5514, "&gt;" &amp; stats[[#This Row],[Q1]]-(2*stats[[#This Row],[IQR]])),"")</f>
        <v>9.9807353982026893E-4</v>
      </c>
    </row>
    <row r="5515" spans="1:12" x14ac:dyDescent="0.25">
      <c r="A5515" s="4">
        <v>44451.421898148146</v>
      </c>
      <c r="B5515">
        <v>0</v>
      </c>
      <c r="C5515">
        <v>1</v>
      </c>
      <c r="D5515" s="5">
        <f>SUM(B$2:B5515)</f>
        <v>30</v>
      </c>
      <c r="E5515" s="5">
        <f>SUM(C$2:C5515)</f>
        <v>5514</v>
      </c>
      <c r="F5515" s="6">
        <f>IF(stats[[#This Row],[Column1]],stats[[#This Row],[Total Clear]]/stats[[#This Row],[Total Runs]],NA())</f>
        <v>5.4406964091403701E-3</v>
      </c>
      <c r="G5515" s="6">
        <f>SUM(B$2:B5515) / SUM(C$2:C5515)</f>
        <v>5.4406964091403701E-3</v>
      </c>
      <c r="H5515" s="7">
        <f>IFERROR(stats[[#This Row],[Column1]]-A5514,"")</f>
        <v>1.0763888858491555E-3</v>
      </c>
      <c r="I5515" s="7">
        <f>IFERROR(_xlfn.QUARTILE.INC(H$2:H5515,1),"")</f>
        <v>9.3750000087311491E-4</v>
      </c>
      <c r="J5515" s="7">
        <f>IFERROR(_xlfn.QUARTILE.INC(H$2:H5515,3),"")</f>
        <v>1.0532407468417659E-3</v>
      </c>
      <c r="K5515" s="7">
        <f>IFERROR(stats[[#This Row],[Q3]]-stats[[#This Row],[Q1]],"")</f>
        <v>1.1574074596865103E-4</v>
      </c>
      <c r="L5515" s="7">
        <f>IFERROR(AVERAGEIFS(H$2:H5515, H$2:H5515, "&lt;" &amp;stats[[#This Row],[Q3]]+(2*stats[[#This Row],[IQR]]), H$2:H5515, "&gt;" &amp; stats[[#This Row],[Q1]]-(2*stats[[#This Row],[IQR]])),"")</f>
        <v>9.9808792808887608E-4</v>
      </c>
    </row>
    <row r="5516" spans="1:12" x14ac:dyDescent="0.25">
      <c r="A5516" s="4">
        <v>44451.422951388886</v>
      </c>
      <c r="B5516">
        <v>0</v>
      </c>
      <c r="C5516">
        <v>1</v>
      </c>
      <c r="D5516" s="5">
        <f>SUM(B$2:B5516)</f>
        <v>30</v>
      </c>
      <c r="E5516" s="5">
        <f>SUM(C$2:C5516)</f>
        <v>5515</v>
      </c>
      <c r="F5516" s="6">
        <f>IF(stats[[#This Row],[Column1]],stats[[#This Row],[Total Clear]]/stats[[#This Row],[Total Runs]],NA())</f>
        <v>5.4397098821396192E-3</v>
      </c>
      <c r="G5516" s="6">
        <f>SUM(B$2:B5516) / SUM(C$2:C5516)</f>
        <v>5.4397098821396192E-3</v>
      </c>
      <c r="H5516" s="7">
        <f>IFERROR(stats[[#This Row],[Column1]]-A5515,"")</f>
        <v>1.0532407395658083E-3</v>
      </c>
      <c r="I5516" s="7">
        <f>IFERROR(_xlfn.QUARTILE.INC(H$2:H5516,1),"")</f>
        <v>9.3750000087311491E-4</v>
      </c>
      <c r="J5516" s="7">
        <f>IFERROR(_xlfn.QUARTILE.INC(H$2:H5516,3),"")</f>
        <v>1.0532407468417659E-3</v>
      </c>
      <c r="K5516" s="7">
        <f>IFERROR(stats[[#This Row],[Q3]]-stats[[#This Row],[Q1]],"")</f>
        <v>1.1574074596865103E-4</v>
      </c>
      <c r="L5516" s="7">
        <f>IFERROR(AVERAGEIFS(H$2:H5516, H$2:H5516, "&lt;" &amp;stats[[#This Row],[Q3]]+(2*stats[[#This Row],[IQR]]), H$2:H5516, "&gt;" &amp; stats[[#This Row],[Q1]]-(2*stats[[#This Row],[IQR]])),"")</f>
        <v>9.9809805902412174E-4</v>
      </c>
    </row>
    <row r="5517" spans="1:12" x14ac:dyDescent="0.25">
      <c r="A5517" s="4">
        <v>44451.42392361111</v>
      </c>
      <c r="B5517">
        <v>0</v>
      </c>
      <c r="C5517">
        <v>1</v>
      </c>
      <c r="D5517" s="5">
        <f>SUM(B$2:B5517)</f>
        <v>30</v>
      </c>
      <c r="E5517" s="5">
        <f>SUM(C$2:C5517)</f>
        <v>5516</v>
      </c>
      <c r="F5517" s="6">
        <f>IF(stats[[#This Row],[Column1]],stats[[#This Row],[Total Clear]]/stats[[#This Row],[Total Runs]],NA())</f>
        <v>5.4387237128353883E-3</v>
      </c>
      <c r="G5517" s="6">
        <f>SUM(B$2:B5517) / SUM(C$2:C5517)</f>
        <v>5.4387237128353883E-3</v>
      </c>
      <c r="H5517" s="7">
        <f>IFERROR(stats[[#This Row],[Column1]]-A5516,"")</f>
        <v>9.7222222393611446E-4</v>
      </c>
      <c r="I5517" s="7">
        <f>IFERROR(_xlfn.QUARTILE.INC(H$2:H5517,1),"")</f>
        <v>9.3750000087311491E-4</v>
      </c>
      <c r="J5517" s="7">
        <f>IFERROR(_xlfn.QUARTILE.INC(H$2:H5517,3),"")</f>
        <v>1.0532407468417659E-3</v>
      </c>
      <c r="K5517" s="7">
        <f>IFERROR(stats[[#This Row],[Q3]]-stats[[#This Row],[Q1]],"")</f>
        <v>1.1574074596865103E-4</v>
      </c>
      <c r="L5517" s="7">
        <f>IFERROR(AVERAGEIFS(H$2:H5517, H$2:H5517, "&lt;" &amp;stats[[#This Row],[Q3]]+(2*stats[[#This Row],[IQR]]), H$2:H5517, "&gt;" &amp; stats[[#This Row],[Q1]]-(2*stats[[#This Row],[IQR]])),"")</f>
        <v>9.9809330680463815E-4</v>
      </c>
    </row>
    <row r="5518" spans="1:12" x14ac:dyDescent="0.25">
      <c r="A5518" s="4">
        <v>44451.424826388888</v>
      </c>
      <c r="B5518">
        <v>0</v>
      </c>
      <c r="C5518">
        <v>1</v>
      </c>
      <c r="D5518" s="5">
        <f>SUM(B$2:B5518)</f>
        <v>30</v>
      </c>
      <c r="E5518" s="5">
        <f>SUM(C$2:C5518)</f>
        <v>5517</v>
      </c>
      <c r="F5518" s="6">
        <f>IF(stats[[#This Row],[Column1]],stats[[#This Row],[Total Clear]]/stats[[#This Row],[Total Runs]],NA())</f>
        <v>5.4377379010331706E-3</v>
      </c>
      <c r="G5518" s="6">
        <f>SUM(B$2:B5518) / SUM(C$2:C5518)</f>
        <v>5.4377379010331706E-3</v>
      </c>
      <c r="H5518" s="7">
        <f>IFERROR(stats[[#This Row],[Column1]]-A5517,"")</f>
        <v>9.0277777781011537E-4</v>
      </c>
      <c r="I5518" s="7">
        <f>IFERROR(_xlfn.QUARTILE.INC(H$2:H5518,1),"")</f>
        <v>9.3750000087311491E-4</v>
      </c>
      <c r="J5518" s="7">
        <f>IFERROR(_xlfn.QUARTILE.INC(H$2:H5518,3),"")</f>
        <v>1.0532407468417659E-3</v>
      </c>
      <c r="K5518" s="7">
        <f>IFERROR(stats[[#This Row],[Q3]]-stats[[#This Row],[Q1]],"")</f>
        <v>1.1574074596865103E-4</v>
      </c>
      <c r="L5518" s="7">
        <f>IFERROR(AVERAGEIFS(H$2:H5518, H$2:H5518, "&lt;" &amp;stats[[#This Row],[Q3]]+(2*stats[[#This Row],[IQR]]), H$2:H5518, "&gt;" &amp; stats[[#This Row],[Q1]]-(2*stats[[#This Row],[IQR]])),"")</f>
        <v>9.9807580487129349E-4</v>
      </c>
    </row>
    <row r="5519" spans="1:12" x14ac:dyDescent="0.25">
      <c r="A5519" s="4">
        <v>44451.42591435185</v>
      </c>
      <c r="B5519">
        <v>0</v>
      </c>
      <c r="C5519">
        <v>1</v>
      </c>
      <c r="D5519" s="5">
        <f>SUM(B$2:B5519)</f>
        <v>30</v>
      </c>
      <c r="E5519" s="5">
        <f>SUM(C$2:C5519)</f>
        <v>5518</v>
      </c>
      <c r="F5519" s="6">
        <f>IF(stats[[#This Row],[Column1]],stats[[#This Row],[Total Clear]]/stats[[#This Row],[Total Runs]],NA())</f>
        <v>5.4367524465386008E-3</v>
      </c>
      <c r="G5519" s="6">
        <f>SUM(B$2:B5519) / SUM(C$2:C5519)</f>
        <v>5.4367524465386008E-3</v>
      </c>
      <c r="H5519" s="7">
        <f>IFERROR(stats[[#This Row],[Column1]]-A5518,"")</f>
        <v>1.0879629626288079E-3</v>
      </c>
      <c r="I5519" s="7">
        <f>IFERROR(_xlfn.QUARTILE.INC(H$2:H5519,1),"")</f>
        <v>9.3750000087311491E-4</v>
      </c>
      <c r="J5519" s="7">
        <f>IFERROR(_xlfn.QUARTILE.INC(H$2:H5519,3),"")</f>
        <v>1.0532407468417659E-3</v>
      </c>
      <c r="K5519" s="7">
        <f>IFERROR(stats[[#This Row],[Q3]]-stats[[#This Row],[Q1]],"")</f>
        <v>1.1574074596865103E-4</v>
      </c>
      <c r="L5519" s="7">
        <f>IFERROR(AVERAGEIFS(H$2:H5519, H$2:H5519, "&lt;" &amp;stats[[#This Row],[Q3]]+(2*stats[[#This Row],[IQR]]), H$2:H5519, "&gt;" &amp; stats[[#This Row],[Q1]]-(2*stats[[#This Row],[IQR]])),"")</f>
        <v>9.9809230701150965E-4</v>
      </c>
    </row>
    <row r="5520" spans="1:12" x14ac:dyDescent="0.25">
      <c r="A5520" s="4">
        <v>44451.426851851851</v>
      </c>
      <c r="B5520">
        <v>0</v>
      </c>
      <c r="C5520">
        <v>1</v>
      </c>
      <c r="D5520" s="5">
        <f>SUM(B$2:B5520)</f>
        <v>30</v>
      </c>
      <c r="E5520" s="5">
        <f>SUM(C$2:C5520)</f>
        <v>5519</v>
      </c>
      <c r="F5520" s="6">
        <f>IF(stats[[#This Row],[Column1]],stats[[#This Row],[Total Clear]]/stats[[#This Row],[Total Runs]],NA())</f>
        <v>5.4357673491574558E-3</v>
      </c>
      <c r="G5520" s="6">
        <f>SUM(B$2:B5520) / SUM(C$2:C5520)</f>
        <v>5.4357673491574558E-3</v>
      </c>
      <c r="H5520" s="7">
        <f>IFERROR(stats[[#This Row],[Column1]]-A5519,"")</f>
        <v>9.3750000087311491E-4</v>
      </c>
      <c r="I5520" s="7">
        <f>IFERROR(_xlfn.QUARTILE.INC(H$2:H5520,1),"")</f>
        <v>9.3750000087311491E-4</v>
      </c>
      <c r="J5520" s="7">
        <f>IFERROR(_xlfn.QUARTILE.INC(H$2:H5520,3),"")</f>
        <v>1.0532407468417659E-3</v>
      </c>
      <c r="K5520" s="7">
        <f>IFERROR(stats[[#This Row],[Q3]]-stats[[#This Row],[Q1]],"")</f>
        <v>1.1574074596865103E-4</v>
      </c>
      <c r="L5520" s="7">
        <f>IFERROR(AVERAGEIFS(H$2:H5520, H$2:H5520, "&lt;" &amp;stats[[#This Row],[Q3]]+(2*stats[[#This Row],[IQR]]), H$2:H5520, "&gt;" &amp; stats[[#This Row],[Q1]]-(2*stats[[#This Row],[IQR]])),"")</f>
        <v>9.9808118507572802E-4</v>
      </c>
    </row>
    <row r="5521" spans="1:12" x14ac:dyDescent="0.25">
      <c r="A5521" s="4">
        <v>44451.427812499998</v>
      </c>
      <c r="B5521">
        <v>0</v>
      </c>
      <c r="C5521">
        <v>1</v>
      </c>
      <c r="D5521" s="5">
        <f>SUM(B$2:B5521)</f>
        <v>30</v>
      </c>
      <c r="E5521" s="5">
        <f>SUM(C$2:C5521)</f>
        <v>5520</v>
      </c>
      <c r="F5521" s="6">
        <f>IF(stats[[#This Row],[Column1]],stats[[#This Row],[Total Clear]]/stats[[#This Row],[Total Runs]],NA())</f>
        <v>5.434782608695652E-3</v>
      </c>
      <c r="G5521" s="6">
        <f>SUM(B$2:B5521) / SUM(C$2:C5521)</f>
        <v>5.434782608695652E-3</v>
      </c>
      <c r="H5521" s="7">
        <f>IFERROR(stats[[#This Row],[Column1]]-A5520,"")</f>
        <v>9.6064814715646207E-4</v>
      </c>
      <c r="I5521" s="7">
        <f>IFERROR(_xlfn.QUARTILE.INC(H$2:H5521,1),"")</f>
        <v>9.3750000087311491E-4</v>
      </c>
      <c r="J5521" s="7">
        <f>IFERROR(_xlfn.QUARTILE.INC(H$2:H5521,3),"")</f>
        <v>1.0532407468417659E-3</v>
      </c>
      <c r="K5521" s="7">
        <f>IFERROR(stats[[#This Row],[Q3]]-stats[[#This Row],[Q1]],"")</f>
        <v>1.1574074596865103E-4</v>
      </c>
      <c r="L5521" s="7">
        <f>IFERROR(AVERAGEIFS(H$2:H5521, H$2:H5521, "&lt;" &amp;stats[[#This Row],[Q3]]+(2*stats[[#This Row],[IQR]]), H$2:H5521, "&gt;" &amp; stats[[#This Row],[Q1]]-(2*stats[[#This Row],[IQR]])),"")</f>
        <v>9.9807431536790654E-4</v>
      </c>
    </row>
    <row r="5522" spans="1:12" x14ac:dyDescent="0.25">
      <c r="A5522" s="4">
        <v>44451.428807870368</v>
      </c>
      <c r="B5522">
        <v>0</v>
      </c>
      <c r="C5522">
        <v>1</v>
      </c>
      <c r="D5522" s="5">
        <f>SUM(B$2:B5522)</f>
        <v>30</v>
      </c>
      <c r="E5522" s="5">
        <f>SUM(C$2:C5522)</f>
        <v>5521</v>
      </c>
      <c r="F5522" s="6">
        <f>IF(stats[[#This Row],[Column1]],stats[[#This Row],[Total Clear]]/stats[[#This Row],[Total Runs]],NA())</f>
        <v>5.4337982249592466E-3</v>
      </c>
      <c r="G5522" s="6">
        <f>SUM(B$2:B5522) / SUM(C$2:C5522)</f>
        <v>5.4337982249592466E-3</v>
      </c>
      <c r="H5522" s="7">
        <f>IFERROR(stats[[#This Row],[Column1]]-A5521,"")</f>
        <v>9.9537037021946162E-4</v>
      </c>
      <c r="I5522" s="7">
        <f>IFERROR(_xlfn.QUARTILE.INC(H$2:H5522,1),"")</f>
        <v>9.3750000087311491E-4</v>
      </c>
      <c r="J5522" s="7">
        <f>IFERROR(_xlfn.QUARTILE.INC(H$2:H5522,3),"")</f>
        <v>1.0532407468417659E-3</v>
      </c>
      <c r="K5522" s="7">
        <f>IFERROR(stats[[#This Row],[Q3]]-stats[[#This Row],[Q1]],"")</f>
        <v>1.1574074596865103E-4</v>
      </c>
      <c r="L5522" s="7">
        <f>IFERROR(AVERAGEIFS(H$2:H5522, H$2:H5522, "&lt;" &amp;stats[[#This Row],[Q3]]+(2*stats[[#This Row],[IQR]]), H$2:H5522, "&gt;" &amp; stats[[#This Row],[Q1]]-(2*stats[[#This Row],[IQR]])),"")</f>
        <v>9.9807381923118217E-4</v>
      </c>
    </row>
    <row r="5523" spans="1:12" x14ac:dyDescent="0.25">
      <c r="A5523" s="4">
        <v>44451.429861111108</v>
      </c>
      <c r="B5523">
        <v>0</v>
      </c>
      <c r="C5523">
        <v>1</v>
      </c>
      <c r="D5523" s="5">
        <f>SUM(B$2:B5523)</f>
        <v>30</v>
      </c>
      <c r="E5523" s="5">
        <f>SUM(C$2:C5523)</f>
        <v>5522</v>
      </c>
      <c r="F5523" s="6">
        <f>IF(stats[[#This Row],[Column1]],stats[[#This Row],[Total Clear]]/stats[[#This Row],[Total Runs]],NA())</f>
        <v>5.4328141977544372E-3</v>
      </c>
      <c r="G5523" s="6">
        <f>SUM(B$2:B5523) / SUM(C$2:C5523)</f>
        <v>5.4328141977544372E-3</v>
      </c>
      <c r="H5523" s="7">
        <f>IFERROR(stats[[#This Row],[Column1]]-A5522,"")</f>
        <v>1.0532407395658083E-3</v>
      </c>
      <c r="I5523" s="7">
        <f>IFERROR(_xlfn.QUARTILE.INC(H$2:H5523,1),"")</f>
        <v>9.3750000087311491E-4</v>
      </c>
      <c r="J5523" s="7">
        <f>IFERROR(_xlfn.QUARTILE.INC(H$2:H5523,3),"")</f>
        <v>1.0532407468417659E-3</v>
      </c>
      <c r="K5523" s="7">
        <f>IFERROR(stats[[#This Row],[Q3]]-stats[[#This Row],[Q1]],"")</f>
        <v>1.1574074596865103E-4</v>
      </c>
      <c r="L5523" s="7">
        <f>IFERROR(AVERAGEIFS(H$2:H5523, H$2:H5523, "&lt;" &amp;stats[[#This Row],[Q3]]+(2*stats[[#This Row],[IQR]]), H$2:H5523, "&gt;" &amp; stats[[#This Row],[Q1]]-(2*stats[[#This Row],[IQR]])),"")</f>
        <v>9.9808393974491066E-4</v>
      </c>
    </row>
    <row r="5524" spans="1:12" x14ac:dyDescent="0.25">
      <c r="A5524" s="4">
        <v>44451.430868055555</v>
      </c>
      <c r="B5524">
        <v>0</v>
      </c>
      <c r="C5524">
        <v>1</v>
      </c>
      <c r="D5524" s="5">
        <f>SUM(B$2:B5524)</f>
        <v>30</v>
      </c>
      <c r="E5524" s="5">
        <f>SUM(C$2:C5524)</f>
        <v>5523</v>
      </c>
      <c r="F5524" s="6">
        <f>IF(stats[[#This Row],[Column1]],stats[[#This Row],[Total Clear]]/stats[[#This Row],[Total Runs]],NA())</f>
        <v>5.4318305268875608E-3</v>
      </c>
      <c r="G5524" s="6">
        <f>SUM(B$2:B5524) / SUM(C$2:C5524)</f>
        <v>5.4318305268875608E-3</v>
      </c>
      <c r="H5524" s="7">
        <f>IFERROR(stats[[#This Row],[Column1]]-A5523,"")</f>
        <v>1.006944446999114E-3</v>
      </c>
      <c r="I5524" s="7">
        <f>IFERROR(_xlfn.QUARTILE.INC(H$2:H5524,1),"")</f>
        <v>9.3750000087311491E-4</v>
      </c>
      <c r="J5524" s="7">
        <f>IFERROR(_xlfn.QUARTILE.INC(H$2:H5524,3),"")</f>
        <v>1.0532407468417659E-3</v>
      </c>
      <c r="K5524" s="7">
        <f>IFERROR(stats[[#This Row],[Q3]]-stats[[#This Row],[Q1]],"")</f>
        <v>1.1574074596865103E-4</v>
      </c>
      <c r="L5524" s="7">
        <f>IFERROR(AVERAGEIFS(H$2:H5524, H$2:H5524, "&lt;" &amp;stats[[#This Row],[Q3]]+(2*stats[[#This Row],[IQR]]), H$2:H5524, "&gt;" &amp; stats[[#This Row],[Q1]]-(2*stats[[#This Row],[IQR]])),"")</f>
        <v>9.9808556492966024E-4</v>
      </c>
    </row>
    <row r="5525" spans="1:12" x14ac:dyDescent="0.25">
      <c r="A5525" s="4">
        <v>44451.431851851848</v>
      </c>
      <c r="B5525">
        <v>0</v>
      </c>
      <c r="C5525">
        <v>1</v>
      </c>
      <c r="D5525" s="5">
        <f>SUM(B$2:B5525)</f>
        <v>30</v>
      </c>
      <c r="E5525" s="5">
        <f>SUM(C$2:C5525)</f>
        <v>5524</v>
      </c>
      <c r="F5525" s="6">
        <f>IF(stats[[#This Row],[Column1]],stats[[#This Row],[Total Clear]]/stats[[#This Row],[Total Runs]],NA())</f>
        <v>5.4308472121650979E-3</v>
      </c>
      <c r="G5525" s="6">
        <f>SUM(B$2:B5525) / SUM(C$2:C5525)</f>
        <v>5.4308472121650979E-3</v>
      </c>
      <c r="H5525" s="7">
        <f>IFERROR(stats[[#This Row],[Column1]]-A5524,"")</f>
        <v>9.8379629343980923E-4</v>
      </c>
      <c r="I5525" s="7">
        <f>IFERROR(_xlfn.QUARTILE.INC(H$2:H5525,1),"")</f>
        <v>9.3750000087311491E-4</v>
      </c>
      <c r="J5525" s="7">
        <f>IFERROR(_xlfn.QUARTILE.INC(H$2:H5525,3),"")</f>
        <v>1.0532407468417659E-3</v>
      </c>
      <c r="K5525" s="7">
        <f>IFERROR(stats[[#This Row],[Q3]]-stats[[#This Row],[Q1]],"")</f>
        <v>1.1574074596865103E-4</v>
      </c>
      <c r="L5525" s="7">
        <f>IFERROR(AVERAGEIFS(H$2:H5525, H$2:H5525, "&lt;" &amp;stats[[#This Row],[Q3]]+(2*stats[[#This Row],[IQR]]), H$2:H5525, "&gt;" &amp; stats[[#This Row],[Q1]]-(2*stats[[#This Row],[IQR]])),"")</f>
        <v>9.9808294448742855E-4</v>
      </c>
    </row>
    <row r="5526" spans="1:12" x14ac:dyDescent="0.25">
      <c r="A5526" s="4">
        <v>44451.432881944442</v>
      </c>
      <c r="B5526">
        <v>0</v>
      </c>
      <c r="C5526">
        <v>1</v>
      </c>
      <c r="D5526" s="5">
        <f>SUM(B$2:B5526)</f>
        <v>30</v>
      </c>
      <c r="E5526" s="5">
        <f>SUM(C$2:C5526)</f>
        <v>5525</v>
      </c>
      <c r="F5526" s="6">
        <f>IF(stats[[#This Row],[Column1]],stats[[#This Row],[Total Clear]]/stats[[#This Row],[Total Runs]],NA())</f>
        <v>5.4298642533936649E-3</v>
      </c>
      <c r="G5526" s="6">
        <f>SUM(B$2:B5526) / SUM(C$2:C5526)</f>
        <v>5.4298642533936649E-3</v>
      </c>
      <c r="H5526" s="7">
        <f>IFERROR(stats[[#This Row],[Column1]]-A5525,"")</f>
        <v>1.0300925932824612E-3</v>
      </c>
      <c r="I5526" s="7">
        <f>IFERROR(_xlfn.QUARTILE.INC(H$2:H5526,1),"")</f>
        <v>9.3750000087311491E-4</v>
      </c>
      <c r="J5526" s="7">
        <f>IFERROR(_xlfn.QUARTILE.INC(H$2:H5526,3),"")</f>
        <v>1.0532407468417659E-3</v>
      </c>
      <c r="K5526" s="7">
        <f>IFERROR(stats[[#This Row],[Q3]]-stats[[#This Row],[Q1]],"")</f>
        <v>1.1574074596865103E-4</v>
      </c>
      <c r="L5526" s="7">
        <f>IFERROR(AVERAGEIFS(H$2:H5526, H$2:H5526, "&lt;" &amp;stats[[#This Row],[Q3]]+(2*stats[[#This Row],[IQR]]), H$2:H5526, "&gt;" &amp; stats[[#This Row],[Q1]]-(2*stats[[#This Row],[IQR]])),"")</f>
        <v>9.9808881350994306E-4</v>
      </c>
    </row>
    <row r="5527" spans="1:12" x14ac:dyDescent="0.25">
      <c r="A5527" s="4">
        <v>44451.433865740742</v>
      </c>
      <c r="B5527">
        <v>0</v>
      </c>
      <c r="C5527">
        <v>1</v>
      </c>
      <c r="D5527" s="5">
        <f>SUM(B$2:B5527)</f>
        <v>30</v>
      </c>
      <c r="E5527" s="5">
        <f>SUM(C$2:C5527)</f>
        <v>5526</v>
      </c>
      <c r="F5527" s="6">
        <f>IF(stats[[#This Row],[Column1]],stats[[#This Row],[Total Clear]]/stats[[#This Row],[Total Runs]],NA())</f>
        <v>5.4288816503800215E-3</v>
      </c>
      <c r="G5527" s="6">
        <f>SUM(B$2:B5527) / SUM(C$2:C5527)</f>
        <v>5.4288816503800215E-3</v>
      </c>
      <c r="H5527" s="7">
        <f>IFERROR(stats[[#This Row],[Column1]]-A5526,"")</f>
        <v>9.8379630071576685E-4</v>
      </c>
      <c r="I5527" s="7">
        <f>IFERROR(_xlfn.QUARTILE.INC(H$2:H5527,1),"")</f>
        <v>9.3750000087311491E-4</v>
      </c>
      <c r="J5527" s="7">
        <f>IFERROR(_xlfn.QUARTILE.INC(H$2:H5527,3),"")</f>
        <v>1.0532407468417659E-3</v>
      </c>
      <c r="K5527" s="7">
        <f>IFERROR(stats[[#This Row],[Q3]]-stats[[#This Row],[Q1]],"")</f>
        <v>1.1574074596865103E-4</v>
      </c>
      <c r="L5527" s="7">
        <f>IFERROR(AVERAGEIFS(H$2:H5527, H$2:H5527, "&lt;" &amp;stats[[#This Row],[Q3]]+(2*stats[[#This Row],[IQR]]), H$2:H5527, "&gt;" &amp; stats[[#This Row],[Q1]]-(2*stats[[#This Row],[IQR]])),"")</f>
        <v>9.9808619343427058E-4</v>
      </c>
    </row>
    <row r="5528" spans="1:12" x14ac:dyDescent="0.25">
      <c r="A5528" s="4">
        <v>44451.434907407405</v>
      </c>
      <c r="B5528">
        <v>0</v>
      </c>
      <c r="C5528">
        <v>1</v>
      </c>
      <c r="D5528" s="5">
        <f>SUM(B$2:B5528)</f>
        <v>30</v>
      </c>
      <c r="E5528" s="5">
        <f>SUM(C$2:C5528)</f>
        <v>5527</v>
      </c>
      <c r="F5528" s="6">
        <f>IF(stats[[#This Row],[Column1]],stats[[#This Row],[Total Clear]]/stats[[#This Row],[Total Runs]],NA())</f>
        <v>5.427899402931066E-3</v>
      </c>
      <c r="G5528" s="6">
        <f>SUM(B$2:B5528) / SUM(C$2:C5528)</f>
        <v>5.427899402931066E-3</v>
      </c>
      <c r="H5528" s="7">
        <f>IFERROR(stats[[#This Row],[Column1]]-A5527,"")</f>
        <v>1.0416666627861559E-3</v>
      </c>
      <c r="I5528" s="7">
        <f>IFERROR(_xlfn.QUARTILE.INC(H$2:H5528,1),"")</f>
        <v>9.3750000087311491E-4</v>
      </c>
      <c r="J5528" s="7">
        <f>IFERROR(_xlfn.QUARTILE.INC(H$2:H5528,3),"")</f>
        <v>1.0532407468417659E-3</v>
      </c>
      <c r="K5528" s="7">
        <f>IFERROR(stats[[#This Row],[Q3]]-stats[[#This Row],[Q1]],"")</f>
        <v>1.1574074596865103E-4</v>
      </c>
      <c r="L5528" s="7">
        <f>IFERROR(AVERAGEIFS(H$2:H5528, H$2:H5528, "&lt;" &amp;stats[[#This Row],[Q3]]+(2*stats[[#This Row],[IQR]]), H$2:H5528, "&gt;" &amp; stats[[#This Row],[Q1]]-(2*stats[[#This Row],[IQR]])),"")</f>
        <v>9.9809418105695235E-4</v>
      </c>
    </row>
    <row r="5529" spans="1:12" x14ac:dyDescent="0.25">
      <c r="A5529" s="4">
        <v>44451.435868055552</v>
      </c>
      <c r="B5529">
        <v>0</v>
      </c>
      <c r="C5529">
        <v>1</v>
      </c>
      <c r="D5529" s="5">
        <f>SUM(B$2:B5529)</f>
        <v>30</v>
      </c>
      <c r="E5529" s="5">
        <f>SUM(C$2:C5529)</f>
        <v>5528</v>
      </c>
      <c r="F5529" s="6">
        <f>IF(stats[[#This Row],[Column1]],stats[[#This Row],[Total Clear]]/stats[[#This Row],[Total Runs]],NA())</f>
        <v>5.4269175108538348E-3</v>
      </c>
      <c r="G5529" s="6">
        <f>SUM(B$2:B5529) / SUM(C$2:C5529)</f>
        <v>5.4269175108538348E-3</v>
      </c>
      <c r="H5529" s="7">
        <f>IFERROR(stats[[#This Row],[Column1]]-A5528,"")</f>
        <v>9.6064814715646207E-4</v>
      </c>
      <c r="I5529" s="7">
        <f>IFERROR(_xlfn.QUARTILE.INC(H$2:H5529,1),"")</f>
        <v>9.3750000087311491E-4</v>
      </c>
      <c r="J5529" s="7">
        <f>IFERROR(_xlfn.QUARTILE.INC(H$2:H5529,3),"")</f>
        <v>1.0532407468417659E-3</v>
      </c>
      <c r="K5529" s="7">
        <f>IFERROR(stats[[#This Row],[Q3]]-stats[[#This Row],[Q1]],"")</f>
        <v>1.1574074596865103E-4</v>
      </c>
      <c r="L5529" s="7">
        <f>IFERROR(AVERAGEIFS(H$2:H5529, H$2:H5529, "&lt;" &amp;stats[[#This Row],[Q3]]+(2*stats[[#This Row],[IQR]]), H$2:H5529, "&gt;" &amp; stats[[#This Row],[Q1]]-(2*stats[[#This Row],[IQR]])),"")</f>
        <v>9.9808731903864548E-4</v>
      </c>
    </row>
    <row r="5530" spans="1:12" x14ac:dyDescent="0.25">
      <c r="A5530" s="4">
        <v>44451.436782407407</v>
      </c>
      <c r="B5530">
        <v>0</v>
      </c>
      <c r="C5530">
        <v>1</v>
      </c>
      <c r="D5530" s="5">
        <f>SUM(B$2:B5530)</f>
        <v>30</v>
      </c>
      <c r="E5530" s="5">
        <f>SUM(C$2:C5530)</f>
        <v>5529</v>
      </c>
      <c r="F5530" s="6">
        <f>IF(stats[[#This Row],[Column1]],stats[[#This Row],[Total Clear]]/stats[[#This Row],[Total Runs]],NA())</f>
        <v>5.4259359739555072E-3</v>
      </c>
      <c r="G5530" s="6">
        <f>SUM(B$2:B5530) / SUM(C$2:C5530)</f>
        <v>5.4259359739555072E-3</v>
      </c>
      <c r="H5530" s="7">
        <f>IFERROR(stats[[#This Row],[Column1]]-A5529,"")</f>
        <v>9.1435185458976775E-4</v>
      </c>
      <c r="I5530" s="7">
        <f>IFERROR(_xlfn.QUARTILE.INC(H$2:H5530,1),"")</f>
        <v>9.3750000087311491E-4</v>
      </c>
      <c r="J5530" s="7">
        <f>IFERROR(_xlfn.QUARTILE.INC(H$2:H5530,3),"")</f>
        <v>1.0532407468417659E-3</v>
      </c>
      <c r="K5530" s="7">
        <f>IFERROR(stats[[#This Row],[Q3]]-stats[[#This Row],[Q1]],"")</f>
        <v>1.1574074596865103E-4</v>
      </c>
      <c r="L5530" s="7">
        <f>IFERROR(AVERAGEIFS(H$2:H5530, H$2:H5530, "&lt;" &amp;stats[[#This Row],[Q3]]+(2*stats[[#This Row],[IQR]]), H$2:H5530, "&gt;" &amp; stats[[#This Row],[Q1]]-(2*stats[[#This Row],[IQR]])),"")</f>
        <v>9.9807197725329381E-4</v>
      </c>
    </row>
    <row r="5531" spans="1:12" x14ac:dyDescent="0.25">
      <c r="A5531" s="4">
        <v>44451.437824074077</v>
      </c>
      <c r="B5531">
        <v>0</v>
      </c>
      <c r="C5531">
        <v>1</v>
      </c>
      <c r="D5531" s="5">
        <f>SUM(B$2:B5531)</f>
        <v>30</v>
      </c>
      <c r="E5531" s="5">
        <f>SUM(C$2:C5531)</f>
        <v>5530</v>
      </c>
      <c r="F5531" s="6">
        <f>IF(stats[[#This Row],[Column1]],stats[[#This Row],[Total Clear]]/stats[[#This Row],[Total Runs]],NA())</f>
        <v>5.4249547920433997E-3</v>
      </c>
      <c r="G5531" s="6">
        <f>SUM(B$2:B5531) / SUM(C$2:C5531)</f>
        <v>5.4249547920433997E-3</v>
      </c>
      <c r="H5531" s="7">
        <f>IFERROR(stats[[#This Row],[Column1]]-A5530,"")</f>
        <v>1.0416666700621136E-3</v>
      </c>
      <c r="I5531" s="7">
        <f>IFERROR(_xlfn.QUARTILE.INC(H$2:H5531,1),"")</f>
        <v>9.3750000087311491E-4</v>
      </c>
      <c r="J5531" s="7">
        <f>IFERROR(_xlfn.QUARTILE.INC(H$2:H5531,3),"")</f>
        <v>1.0532407468417659E-3</v>
      </c>
      <c r="K5531" s="7">
        <f>IFERROR(stats[[#This Row],[Q3]]-stats[[#This Row],[Q1]],"")</f>
        <v>1.1574074596865103E-4</v>
      </c>
      <c r="L5531" s="7">
        <f>IFERROR(AVERAGEIFS(H$2:H5531, H$2:H5531, "&lt;" &amp;stats[[#This Row],[Q3]]+(2*stats[[#This Row],[IQR]]), H$2:H5531, "&gt;" &amp; stats[[#This Row],[Q1]]-(2*stats[[#This Row],[IQR]])),"")</f>
        <v>9.9807996309187407E-4</v>
      </c>
    </row>
    <row r="5532" spans="1:12" x14ac:dyDescent="0.25">
      <c r="A5532" s="4">
        <v>44451.438807870371</v>
      </c>
      <c r="B5532">
        <v>0</v>
      </c>
      <c r="C5532">
        <v>1</v>
      </c>
      <c r="D5532" s="5">
        <f>SUM(B$2:B5532)</f>
        <v>30</v>
      </c>
      <c r="E5532" s="5">
        <f>SUM(C$2:C5532)</f>
        <v>5531</v>
      </c>
      <c r="F5532" s="6">
        <f>IF(stats[[#This Row],[Column1]],stats[[#This Row],[Total Clear]]/stats[[#This Row],[Total Runs]],NA())</f>
        <v>5.4239739649249684E-3</v>
      </c>
      <c r="G5532" s="6">
        <f>SUM(B$2:B5532) / SUM(C$2:C5532)</f>
        <v>5.4239739649249684E-3</v>
      </c>
      <c r="H5532" s="7">
        <f>IFERROR(stats[[#This Row],[Column1]]-A5531,"")</f>
        <v>9.8379629343980923E-4</v>
      </c>
      <c r="I5532" s="7">
        <f>IFERROR(_xlfn.QUARTILE.INC(H$2:H5532,1),"")</f>
        <v>9.3750000087311491E-4</v>
      </c>
      <c r="J5532" s="7">
        <f>IFERROR(_xlfn.QUARTILE.INC(H$2:H5532,3),"")</f>
        <v>1.0532407468417659E-3</v>
      </c>
      <c r="K5532" s="7">
        <f>IFERROR(stats[[#This Row],[Q3]]-stats[[#This Row],[Q1]],"")</f>
        <v>1.1574074596865103E-4</v>
      </c>
      <c r="L5532" s="7">
        <f>IFERROR(AVERAGEIFS(H$2:H5532, H$2:H5532, "&lt;" &amp;stats[[#This Row],[Q3]]+(2*stats[[#This Row],[IQR]]), H$2:H5532, "&gt;" &amp; stats[[#This Row],[Q1]]-(2*stats[[#This Row],[IQR]])),"")</f>
        <v>9.9807734703516123E-4</v>
      </c>
    </row>
    <row r="5533" spans="1:12" x14ac:dyDescent="0.25">
      <c r="A5533" s="4">
        <v>44451.439710648148</v>
      </c>
      <c r="B5533">
        <v>0</v>
      </c>
      <c r="C5533">
        <v>1</v>
      </c>
      <c r="D5533" s="5">
        <f>SUM(B$2:B5533)</f>
        <v>30</v>
      </c>
      <c r="E5533" s="5">
        <f>SUM(C$2:C5533)</f>
        <v>5532</v>
      </c>
      <c r="F5533" s="6">
        <f>IF(stats[[#This Row],[Column1]],stats[[#This Row],[Total Clear]]/stats[[#This Row],[Total Runs]],NA())</f>
        <v>5.4229934924078091E-3</v>
      </c>
      <c r="G5533" s="6">
        <f>SUM(B$2:B5533) / SUM(C$2:C5533)</f>
        <v>5.4229934924078091E-3</v>
      </c>
      <c r="H5533" s="7">
        <f>IFERROR(stats[[#This Row],[Column1]]-A5532,"")</f>
        <v>9.0277777781011537E-4</v>
      </c>
      <c r="I5533" s="7">
        <f>IFERROR(_xlfn.QUARTILE.INC(H$2:H5533,1),"")</f>
        <v>9.3750000087311491E-4</v>
      </c>
      <c r="J5533" s="7">
        <f>IFERROR(_xlfn.QUARTILE.INC(H$2:H5533,3),"")</f>
        <v>1.0532407468417659E-3</v>
      </c>
      <c r="K5533" s="7">
        <f>IFERROR(stats[[#This Row],[Q3]]-stats[[#This Row],[Q1]],"")</f>
        <v>1.1574074596865103E-4</v>
      </c>
      <c r="L5533" s="7">
        <f>IFERROR(AVERAGEIFS(H$2:H5533, H$2:H5533, "&lt;" &amp;stats[[#This Row],[Q3]]+(2*stats[[#This Row],[IQR]]), H$2:H5533, "&gt;" &amp; stats[[#This Row],[Q1]]-(2*stats[[#This Row],[IQR]])),"")</f>
        <v>9.9805989609774584E-4</v>
      </c>
    </row>
    <row r="5534" spans="1:12" x14ac:dyDescent="0.25">
      <c r="A5534" s="4">
        <v>44451.440694444442</v>
      </c>
      <c r="B5534">
        <v>0</v>
      </c>
      <c r="C5534">
        <v>1</v>
      </c>
      <c r="D5534" s="5">
        <f>SUM(B$2:B5534)</f>
        <v>30</v>
      </c>
      <c r="E5534" s="5">
        <f>SUM(C$2:C5534)</f>
        <v>5533</v>
      </c>
      <c r="F5534" s="6">
        <f>IF(stats[[#This Row],[Column1]],stats[[#This Row],[Total Clear]]/stats[[#This Row],[Total Runs]],NA())</f>
        <v>5.4220133742996562E-3</v>
      </c>
      <c r="G5534" s="6">
        <f>SUM(B$2:B5534) / SUM(C$2:C5534)</f>
        <v>5.4220133742996562E-3</v>
      </c>
      <c r="H5534" s="7">
        <f>IFERROR(stats[[#This Row],[Column1]]-A5533,"")</f>
        <v>9.8379629343980923E-4</v>
      </c>
      <c r="I5534" s="7">
        <f>IFERROR(_xlfn.QUARTILE.INC(H$2:H5534,1),"")</f>
        <v>9.3750000087311491E-4</v>
      </c>
      <c r="J5534" s="7">
        <f>IFERROR(_xlfn.QUARTILE.INC(H$2:H5534,3),"")</f>
        <v>1.0532407468417659E-3</v>
      </c>
      <c r="K5534" s="7">
        <f>IFERROR(stats[[#This Row],[Q3]]-stats[[#This Row],[Q1]],"")</f>
        <v>1.1574074596865103E-4</v>
      </c>
      <c r="L5534" s="7">
        <f>IFERROR(AVERAGEIFS(H$2:H5534, H$2:H5534, "&lt;" &amp;stats[[#This Row],[Q3]]+(2*stats[[#This Row],[IQR]]), H$2:H5534, "&gt;" &amp; stats[[#This Row],[Q1]]-(2*stats[[#This Row],[IQR]])),"")</f>
        <v>9.9805728467287263E-4</v>
      </c>
    </row>
    <row r="5535" spans="1:12" x14ac:dyDescent="0.25">
      <c r="A5535" s="4">
        <v>44451.441724537035</v>
      </c>
      <c r="B5535">
        <v>0</v>
      </c>
      <c r="C5535">
        <v>1</v>
      </c>
      <c r="D5535" s="5">
        <f>SUM(B$2:B5535)</f>
        <v>30</v>
      </c>
      <c r="E5535" s="5">
        <f>SUM(C$2:C5535)</f>
        <v>5534</v>
      </c>
      <c r="F5535" s="6">
        <f>IF(stats[[#This Row],[Column1]],stats[[#This Row],[Total Clear]]/stats[[#This Row],[Total Runs]],NA())</f>
        <v>5.4210336104083849E-3</v>
      </c>
      <c r="G5535" s="6">
        <f>SUM(B$2:B5535) / SUM(C$2:C5535)</f>
        <v>5.4210336104083849E-3</v>
      </c>
      <c r="H5535" s="7">
        <f>IFERROR(stats[[#This Row],[Column1]]-A5534,"")</f>
        <v>1.0300925932824612E-3</v>
      </c>
      <c r="I5535" s="7">
        <f>IFERROR(_xlfn.QUARTILE.INC(H$2:H5535,1),"")</f>
        <v>9.3750000087311491E-4</v>
      </c>
      <c r="J5535" s="7">
        <f>IFERROR(_xlfn.QUARTILE.INC(H$2:H5535,3),"")</f>
        <v>1.0532407468417659E-3</v>
      </c>
      <c r="K5535" s="7">
        <f>IFERROR(stats[[#This Row],[Q3]]-stats[[#This Row],[Q1]],"")</f>
        <v>1.1574074596865103E-4</v>
      </c>
      <c r="L5535" s="7">
        <f>IFERROR(AVERAGEIFS(H$2:H5535, H$2:H5535, "&lt;" &amp;stats[[#This Row],[Q3]]+(2*stats[[#This Row],[IQR]]), H$2:H5535, "&gt;" &amp; stats[[#This Row],[Q1]]-(2*stats[[#This Row],[IQR]])),"")</f>
        <v>9.9806314872350572E-4</v>
      </c>
    </row>
    <row r="5536" spans="1:12" x14ac:dyDescent="0.25">
      <c r="A5536" s="4">
        <v>44451.442708333336</v>
      </c>
      <c r="B5536">
        <v>0</v>
      </c>
      <c r="C5536">
        <v>1</v>
      </c>
      <c r="D5536" s="5">
        <f>SUM(B$2:B5536)</f>
        <v>30</v>
      </c>
      <c r="E5536" s="5">
        <f>SUM(C$2:C5536)</f>
        <v>5535</v>
      </c>
      <c r="F5536" s="6">
        <f>IF(stats[[#This Row],[Column1]],stats[[#This Row],[Total Clear]]/stats[[#This Row],[Total Runs]],NA())</f>
        <v>5.4200542005420054E-3</v>
      </c>
      <c r="G5536" s="6">
        <f>SUM(B$2:B5536) / SUM(C$2:C5536)</f>
        <v>5.4200542005420054E-3</v>
      </c>
      <c r="H5536" s="7">
        <f>IFERROR(stats[[#This Row],[Column1]]-A5535,"")</f>
        <v>9.8379630071576685E-4</v>
      </c>
      <c r="I5536" s="7">
        <f>IFERROR(_xlfn.QUARTILE.INC(H$2:H5536,1),"")</f>
        <v>9.3750000087311491E-4</v>
      </c>
      <c r="J5536" s="7">
        <f>IFERROR(_xlfn.QUARTILE.INC(H$2:H5536,3),"")</f>
        <v>1.0532407468417659E-3</v>
      </c>
      <c r="K5536" s="7">
        <f>IFERROR(stats[[#This Row],[Q3]]-stats[[#This Row],[Q1]],"")</f>
        <v>1.1574074596865103E-4</v>
      </c>
      <c r="L5536" s="7">
        <f>IFERROR(AVERAGEIFS(H$2:H5536, H$2:H5536, "&lt;" &amp;stats[[#This Row],[Q3]]+(2*stats[[#This Row],[IQR]]), H$2:H5536, "&gt;" &amp; stats[[#This Row],[Q1]]-(2*stats[[#This Row],[IQR]])),"")</f>
        <v>9.9806053766054678E-4</v>
      </c>
    </row>
    <row r="5537" spans="1:12" x14ac:dyDescent="0.25">
      <c r="A5537" s="4">
        <v>44451.443668981483</v>
      </c>
      <c r="B5537">
        <v>0</v>
      </c>
      <c r="C5537">
        <v>1</v>
      </c>
      <c r="D5537" s="5">
        <f>SUM(B$2:B5537)</f>
        <v>30</v>
      </c>
      <c r="E5537" s="5">
        <f>SUM(C$2:C5537)</f>
        <v>5536</v>
      </c>
      <c r="F5537" s="6">
        <f>IF(stats[[#This Row],[Column1]],stats[[#This Row],[Total Clear]]/stats[[#This Row],[Total Runs]],NA())</f>
        <v>5.4190751445086704E-3</v>
      </c>
      <c r="G5537" s="6">
        <f>SUM(B$2:B5537) / SUM(C$2:C5537)</f>
        <v>5.4190751445086704E-3</v>
      </c>
      <c r="H5537" s="7">
        <f>IFERROR(stats[[#This Row],[Column1]]-A5536,"")</f>
        <v>9.6064814715646207E-4</v>
      </c>
      <c r="I5537" s="7">
        <f>IFERROR(_xlfn.QUARTILE.INC(H$2:H5537,1),"")</f>
        <v>9.3750000087311491E-4</v>
      </c>
      <c r="J5537" s="7">
        <f>IFERROR(_xlfn.QUARTILE.INC(H$2:H5537,3),"")</f>
        <v>1.0532407468417659E-3</v>
      </c>
      <c r="K5537" s="7">
        <f>IFERROR(stats[[#This Row],[Q3]]-stats[[#This Row],[Q1]],"")</f>
        <v>1.1574074596865103E-4</v>
      </c>
      <c r="L5537" s="7">
        <f>IFERROR(AVERAGEIFS(H$2:H5537, H$2:H5537, "&lt;" &amp;stats[[#This Row],[Q3]]+(2*stats[[#This Row],[IQR]]), H$2:H5537, "&gt;" &amp; stats[[#This Row],[Q1]]-(2*stats[[#This Row],[IQR]])),"")</f>
        <v>9.9805369184343719E-4</v>
      </c>
    </row>
    <row r="5538" spans="1:12" x14ac:dyDescent="0.25">
      <c r="A5538" s="4">
        <v>44451.444571759261</v>
      </c>
      <c r="B5538">
        <v>0</v>
      </c>
      <c r="C5538">
        <v>1</v>
      </c>
      <c r="D5538" s="5">
        <f>SUM(B$2:B5538)</f>
        <v>30</v>
      </c>
      <c r="E5538" s="5">
        <f>SUM(C$2:C5538)</f>
        <v>5537</v>
      </c>
      <c r="F5538" s="6">
        <f>IF(stats[[#This Row],[Column1]],stats[[#This Row],[Total Clear]]/stats[[#This Row],[Total Runs]],NA())</f>
        <v>5.4180964421166695E-3</v>
      </c>
      <c r="G5538" s="6">
        <f>SUM(B$2:B5538) / SUM(C$2:C5538)</f>
        <v>5.4180964421166695E-3</v>
      </c>
      <c r="H5538" s="7">
        <f>IFERROR(stats[[#This Row],[Column1]]-A5537,"")</f>
        <v>9.0277777781011537E-4</v>
      </c>
      <c r="I5538" s="7">
        <f>IFERROR(_xlfn.QUARTILE.INC(H$2:H5538,1),"")</f>
        <v>9.3750000087311491E-4</v>
      </c>
      <c r="J5538" s="7">
        <f>IFERROR(_xlfn.QUARTILE.INC(H$2:H5538,3),"")</f>
        <v>1.0532407468417659E-3</v>
      </c>
      <c r="K5538" s="7">
        <f>IFERROR(stats[[#This Row],[Q3]]-stats[[#This Row],[Q1]],"")</f>
        <v>1.1574074596865103E-4</v>
      </c>
      <c r="L5538" s="7">
        <f>IFERROR(AVERAGEIFS(H$2:H5538, H$2:H5538, "&lt;" &amp;stats[[#This Row],[Q3]]+(2*stats[[#This Row],[IQR]]), H$2:H5538, "&gt;" &amp; stats[[#This Row],[Q1]]-(2*stats[[#This Row],[IQR]])),"")</f>
        <v>9.9803626119688888E-4</v>
      </c>
    </row>
    <row r="5539" spans="1:12" x14ac:dyDescent="0.25">
      <c r="A5539" s="4">
        <v>44451.4455787037</v>
      </c>
      <c r="B5539">
        <v>0</v>
      </c>
      <c r="C5539">
        <v>1</v>
      </c>
      <c r="D5539" s="5">
        <f>SUM(B$2:B5539)</f>
        <v>30</v>
      </c>
      <c r="E5539" s="5">
        <f>SUM(C$2:C5539)</f>
        <v>5538</v>
      </c>
      <c r="F5539" s="6">
        <f>IF(stats[[#This Row],[Column1]],stats[[#This Row],[Total Clear]]/stats[[#This Row],[Total Runs]],NA())</f>
        <v>5.4171180931744311E-3</v>
      </c>
      <c r="G5539" s="6">
        <f>SUM(B$2:B5539) / SUM(C$2:C5539)</f>
        <v>5.4171180931744311E-3</v>
      </c>
      <c r="H5539" s="7">
        <f>IFERROR(stats[[#This Row],[Column1]]-A5538,"")</f>
        <v>1.0069444397231564E-3</v>
      </c>
      <c r="I5539" s="7">
        <f>IFERROR(_xlfn.QUARTILE.INC(H$2:H5539,1),"")</f>
        <v>9.3750000087311491E-4</v>
      </c>
      <c r="J5539" s="7">
        <f>IFERROR(_xlfn.QUARTILE.INC(H$2:H5539,3),"")</f>
        <v>1.0532407468417659E-3</v>
      </c>
      <c r="K5539" s="7">
        <f>IFERROR(stats[[#This Row],[Q3]]-stats[[#This Row],[Q1]],"")</f>
        <v>1.1574074596865103E-4</v>
      </c>
      <c r="L5539" s="7">
        <f>IFERROR(AVERAGEIFS(H$2:H5539, H$2:H5539, "&lt;" &amp;stats[[#This Row],[Q3]]+(2*stats[[#This Row],[IQR]]), H$2:H5539, "&gt;" &amp; stats[[#This Row],[Q1]]-(2*stats[[#This Row],[IQR]])),"")</f>
        <v>9.9803789064238473E-4</v>
      </c>
    </row>
    <row r="5540" spans="1:12" x14ac:dyDescent="0.25">
      <c r="A5540" s="4">
        <v>44451.446620370371</v>
      </c>
      <c r="B5540">
        <v>0</v>
      </c>
      <c r="C5540">
        <v>1</v>
      </c>
      <c r="D5540" s="5">
        <f>SUM(B$2:B5540)</f>
        <v>30</v>
      </c>
      <c r="E5540" s="5">
        <f>SUM(C$2:C5540)</f>
        <v>5539</v>
      </c>
      <c r="F5540" s="6">
        <f>IF(stats[[#This Row],[Column1]],stats[[#This Row],[Total Clear]]/stats[[#This Row],[Total Runs]],NA())</f>
        <v>5.4161400974905216E-3</v>
      </c>
      <c r="G5540" s="6">
        <f>SUM(B$2:B5540) / SUM(C$2:C5540)</f>
        <v>5.4161400974905216E-3</v>
      </c>
      <c r="H5540" s="7">
        <f>IFERROR(stats[[#This Row],[Column1]]-A5539,"")</f>
        <v>1.0416666700621136E-3</v>
      </c>
      <c r="I5540" s="7">
        <f>IFERROR(_xlfn.QUARTILE.INC(H$2:H5540,1),"")</f>
        <v>9.3750000087311491E-4</v>
      </c>
      <c r="J5540" s="7">
        <f>IFERROR(_xlfn.QUARTILE.INC(H$2:H5540,3),"")</f>
        <v>1.0532407468417659E-3</v>
      </c>
      <c r="K5540" s="7">
        <f>IFERROR(stats[[#This Row],[Q3]]-stats[[#This Row],[Q1]],"")</f>
        <v>1.1574074596865103E-4</v>
      </c>
      <c r="L5540" s="7">
        <f>IFERROR(AVERAGEIFS(H$2:H5540, H$2:H5540, "&lt;" &amp;stats[[#This Row],[Q3]]+(2*stats[[#This Row],[IQR]]), H$2:H5540, "&gt;" &amp; stats[[#This Row],[Q1]]-(2*stats[[#This Row],[IQR]])),"")</f>
        <v>9.9804586957058885E-4</v>
      </c>
    </row>
    <row r="5541" spans="1:12" x14ac:dyDescent="0.25">
      <c r="A5541" s="4">
        <v>44451.447638888887</v>
      </c>
      <c r="B5541">
        <v>0</v>
      </c>
      <c r="C5541">
        <v>1</v>
      </c>
      <c r="D5541" s="5">
        <f>SUM(B$2:B5541)</f>
        <v>30</v>
      </c>
      <c r="E5541" s="5">
        <f>SUM(C$2:C5541)</f>
        <v>5540</v>
      </c>
      <c r="F5541" s="6">
        <f>IF(stats[[#This Row],[Column1]],stats[[#This Row],[Total Clear]]/stats[[#This Row],[Total Runs]],NA())</f>
        <v>5.415162454873646E-3</v>
      </c>
      <c r="G5541" s="6">
        <f>SUM(B$2:B5541) / SUM(C$2:C5541)</f>
        <v>5.415162454873646E-3</v>
      </c>
      <c r="H5541" s="7">
        <f>IFERROR(stats[[#This Row],[Column1]]-A5540,"")</f>
        <v>1.0185185165028088E-3</v>
      </c>
      <c r="I5541" s="7">
        <f>IFERROR(_xlfn.QUARTILE.INC(H$2:H5541,1),"")</f>
        <v>9.3750000087311491E-4</v>
      </c>
      <c r="J5541" s="7">
        <f>IFERROR(_xlfn.QUARTILE.INC(H$2:H5541,3),"")</f>
        <v>1.0532407468417659E-3</v>
      </c>
      <c r="K5541" s="7">
        <f>IFERROR(stats[[#This Row],[Q3]]-stats[[#This Row],[Q1]],"")</f>
        <v>1.1574074596865103E-4</v>
      </c>
      <c r="L5541" s="7">
        <f>IFERROR(AVERAGEIFS(H$2:H5541, H$2:H5541, "&lt;" &amp;stats[[#This Row],[Q3]]+(2*stats[[#This Row],[IQR]]), H$2:H5541, "&gt;" &amp; stats[[#This Row],[Q1]]-(2*stats[[#This Row],[IQR]])),"")</f>
        <v>9.9804961296918689E-4</v>
      </c>
    </row>
    <row r="5542" spans="1:12" x14ac:dyDescent="0.25">
      <c r="A5542" s="4">
        <v>44451.448831018519</v>
      </c>
      <c r="B5542">
        <v>1</v>
      </c>
      <c r="C5542">
        <v>1</v>
      </c>
      <c r="D5542" s="5">
        <f>SUM(B$2:B5542)</f>
        <v>31</v>
      </c>
      <c r="E5542" s="5">
        <f>SUM(C$2:C5542)</f>
        <v>5541</v>
      </c>
      <c r="F5542" s="6">
        <f>IF(stats[[#This Row],[Column1]],stats[[#This Row],[Total Clear]]/stats[[#This Row],[Total Runs]],NA())</f>
        <v>5.5946580039704027E-3</v>
      </c>
      <c r="G5542" s="6">
        <f>SUM(B$2:B5542) / SUM(C$2:C5542)</f>
        <v>5.5946580039704027E-3</v>
      </c>
      <c r="H5542" s="7">
        <f>IFERROR(stats[[#This Row],[Column1]]-A5541,"")</f>
        <v>1.1921296318178065E-3</v>
      </c>
      <c r="I5542" s="7">
        <f>IFERROR(_xlfn.QUARTILE.INC(H$2:H5542,1),"")</f>
        <v>9.3750000087311491E-4</v>
      </c>
      <c r="J5542" s="7">
        <f>IFERROR(_xlfn.QUARTILE.INC(H$2:H5542,3),"")</f>
        <v>1.0532407468417659E-3</v>
      </c>
      <c r="K5542" s="7">
        <f>IFERROR(stats[[#This Row],[Q3]]-stats[[#This Row],[Q1]],"")</f>
        <v>1.1574074596865103E-4</v>
      </c>
      <c r="L5542" s="7">
        <f>IFERROR(AVERAGEIFS(H$2:H5542, H$2:H5542, "&lt;" &amp;stats[[#This Row],[Q3]]+(2*stats[[#This Row],[IQR]]), H$2:H5542, "&gt;" &amp; stats[[#This Row],[Q1]]-(2*stats[[#This Row],[IQR]])),"")</f>
        <v>9.9808509377702012E-4</v>
      </c>
    </row>
    <row r="5543" spans="1:12" x14ac:dyDescent="0.25">
      <c r="A5543" s="4">
        <v>44451.44976851852</v>
      </c>
      <c r="B5543">
        <v>0</v>
      </c>
      <c r="C5543">
        <v>1</v>
      </c>
      <c r="D5543" s="5">
        <f>SUM(B$2:B5543)</f>
        <v>31</v>
      </c>
      <c r="E5543" s="5">
        <f>SUM(C$2:C5543)</f>
        <v>5542</v>
      </c>
      <c r="F5543" s="6">
        <f>IF(stats[[#This Row],[Column1]],stats[[#This Row],[Total Clear]]/stats[[#This Row],[Total Runs]],NA())</f>
        <v>5.5936485023457237E-3</v>
      </c>
      <c r="G5543" s="6">
        <f>SUM(B$2:B5543) / SUM(C$2:C5543)</f>
        <v>5.5936485023457237E-3</v>
      </c>
      <c r="H5543" s="7">
        <f>IFERROR(stats[[#This Row],[Column1]]-A5542,"")</f>
        <v>9.3750000087311491E-4</v>
      </c>
      <c r="I5543" s="7">
        <f>IFERROR(_xlfn.QUARTILE.INC(H$2:H5543,1),"")</f>
        <v>9.3750000087311491E-4</v>
      </c>
      <c r="J5543" s="7">
        <f>IFERROR(_xlfn.QUARTILE.INC(H$2:H5543,3),"")</f>
        <v>1.0532407468417659E-3</v>
      </c>
      <c r="K5543" s="7">
        <f>IFERROR(stats[[#This Row],[Q3]]-stats[[#This Row],[Q1]],"")</f>
        <v>1.1574074596865103E-4</v>
      </c>
      <c r="L5543" s="7">
        <f>IFERROR(AVERAGEIFS(H$2:H5543, H$2:H5543, "&lt;" &amp;stats[[#This Row],[Q3]]+(2*stats[[#This Row],[IQR]]), H$2:H5543, "&gt;" &amp; stats[[#This Row],[Q1]]-(2*stats[[#This Row],[IQR]])),"")</f>
        <v>9.9807401991613477E-4</v>
      </c>
    </row>
    <row r="5544" spans="1:12" x14ac:dyDescent="0.25">
      <c r="A5544" s="4">
        <v>44451.450671296298</v>
      </c>
      <c r="B5544">
        <v>0</v>
      </c>
      <c r="C5544">
        <v>1</v>
      </c>
      <c r="D5544" s="5">
        <f>SUM(B$2:B5544)</f>
        <v>31</v>
      </c>
      <c r="E5544" s="5">
        <f>SUM(C$2:C5544)</f>
        <v>5543</v>
      </c>
      <c r="F5544" s="6">
        <f>IF(stats[[#This Row],[Column1]],stats[[#This Row],[Total Clear]]/stats[[#This Row],[Total Runs]],NA())</f>
        <v>5.5926393649648205E-3</v>
      </c>
      <c r="G5544" s="6">
        <f>SUM(B$2:B5544) / SUM(C$2:C5544)</f>
        <v>5.5926393649648205E-3</v>
      </c>
      <c r="H5544" s="7">
        <f>IFERROR(stats[[#This Row],[Column1]]-A5543,"")</f>
        <v>9.0277777781011537E-4</v>
      </c>
      <c r="I5544" s="7">
        <f>IFERROR(_xlfn.QUARTILE.INC(H$2:H5544,1),"")</f>
        <v>9.3750000087311491E-4</v>
      </c>
      <c r="J5544" s="7">
        <f>IFERROR(_xlfn.QUARTILE.INC(H$2:H5544,3),"")</f>
        <v>1.0532407468417659E-3</v>
      </c>
      <c r="K5544" s="7">
        <f>IFERROR(stats[[#This Row],[Q3]]-stats[[#This Row],[Q1]],"")</f>
        <v>1.1574074596865103E-4</v>
      </c>
      <c r="L5544" s="7">
        <f>IFERROR(AVERAGEIFS(H$2:H5544, H$2:H5544, "&lt;" &amp;stats[[#This Row],[Q3]]+(2*stats[[#This Row],[IQR]]), H$2:H5544, "&gt;" &amp; stats[[#This Row],[Q1]]-(2*stats[[#This Row],[IQR]])),"")</f>
        <v>9.980566046672119E-4</v>
      </c>
    </row>
    <row r="5545" spans="1:12" x14ac:dyDescent="0.25">
      <c r="A5545" s="4">
        <v>44451.451539351852</v>
      </c>
      <c r="B5545">
        <v>0</v>
      </c>
      <c r="C5545">
        <v>1</v>
      </c>
      <c r="D5545" s="5">
        <f>SUM(B$2:B5545)</f>
        <v>31</v>
      </c>
      <c r="E5545" s="5">
        <f>SUM(C$2:C5545)</f>
        <v>5544</v>
      </c>
      <c r="F5545" s="6">
        <f>IF(stats[[#This Row],[Column1]],stats[[#This Row],[Total Clear]]/stats[[#This Row],[Total Runs]],NA())</f>
        <v>5.591630591630592E-3</v>
      </c>
      <c r="G5545" s="6">
        <f>SUM(B$2:B5545) / SUM(C$2:C5545)</f>
        <v>5.591630591630592E-3</v>
      </c>
      <c r="H5545" s="7">
        <f>IFERROR(stats[[#This Row],[Column1]]-A5544,"")</f>
        <v>8.6805555474711582E-4</v>
      </c>
      <c r="I5545" s="7">
        <f>IFERROR(_xlfn.QUARTILE.INC(H$2:H5545,1),"")</f>
        <v>9.3750000087311491E-4</v>
      </c>
      <c r="J5545" s="7">
        <f>IFERROR(_xlfn.QUARTILE.INC(H$2:H5545,3),"")</f>
        <v>1.0532407468417659E-3</v>
      </c>
      <c r="K5545" s="7">
        <f>IFERROR(stats[[#This Row],[Q3]]-stats[[#This Row],[Q1]],"")</f>
        <v>1.1574074596865103E-4</v>
      </c>
      <c r="L5545" s="7">
        <f>IFERROR(AVERAGEIFS(H$2:H5545, H$2:H5545, "&lt;" &amp;stats[[#This Row],[Q3]]+(2*stats[[#This Row],[IQR]]), H$2:H5545, "&gt;" &amp; stats[[#This Row],[Q1]]-(2*stats[[#This Row],[IQR]])),"")</f>
        <v>9.9803285150625444E-4</v>
      </c>
    </row>
    <row r="5546" spans="1:12" x14ac:dyDescent="0.25">
      <c r="A5546" s="4">
        <v>44451.452384259261</v>
      </c>
      <c r="B5546">
        <v>0</v>
      </c>
      <c r="C5546">
        <v>1</v>
      </c>
      <c r="D5546" s="5">
        <f>SUM(B$2:B5546)</f>
        <v>31</v>
      </c>
      <c r="E5546" s="5">
        <f>SUM(C$2:C5546)</f>
        <v>5545</v>
      </c>
      <c r="F5546" s="6">
        <f>IF(stats[[#This Row],[Column1]],stats[[#This Row],[Total Clear]]/stats[[#This Row],[Total Runs]],NA())</f>
        <v>5.5906221821460777E-3</v>
      </c>
      <c r="G5546" s="6">
        <f>SUM(B$2:B5546) / SUM(C$2:C5546)</f>
        <v>5.5906221821460777E-3</v>
      </c>
      <c r="H5546" s="7">
        <f>IFERROR(stats[[#This Row],[Column1]]-A5545,"")</f>
        <v>8.4490740846376866E-4</v>
      </c>
      <c r="I5546" s="7">
        <f>IFERROR(_xlfn.QUARTILE.INC(H$2:H5546,1),"")</f>
        <v>9.3750000087311491E-4</v>
      </c>
      <c r="J5546" s="7">
        <f>IFERROR(_xlfn.QUARTILE.INC(H$2:H5546,3),"")</f>
        <v>1.0532407468417659E-3</v>
      </c>
      <c r="K5546" s="7">
        <f>IFERROR(stats[[#This Row],[Q3]]-stats[[#This Row],[Q1]],"")</f>
        <v>1.1574074596865103E-4</v>
      </c>
      <c r="L5546" s="7">
        <f>IFERROR(AVERAGEIFS(H$2:H5546, H$2:H5546, "&lt;" &amp;stats[[#This Row],[Q3]]+(2*stats[[#This Row],[IQR]]), H$2:H5546, "&gt;" &amp; stats[[#This Row],[Q1]]-(2*stats[[#This Row],[IQR]])),"")</f>
        <v>9.9800487827953876E-4</v>
      </c>
    </row>
    <row r="5547" spans="1:12" x14ac:dyDescent="0.25">
      <c r="A5547" s="4">
        <v>44451.453240740739</v>
      </c>
      <c r="B5547">
        <v>0</v>
      </c>
      <c r="C5547">
        <v>1</v>
      </c>
      <c r="D5547" s="5">
        <f>SUM(B$2:B5547)</f>
        <v>31</v>
      </c>
      <c r="E5547" s="5">
        <f>SUM(C$2:C5547)</f>
        <v>5546</v>
      </c>
      <c r="F5547" s="6">
        <f>IF(stats[[#This Row],[Column1]],stats[[#This Row],[Total Clear]]/stats[[#This Row],[Total Runs]],NA())</f>
        <v>5.5896141363144611E-3</v>
      </c>
      <c r="G5547" s="6">
        <f>SUM(B$2:B5547) / SUM(C$2:C5547)</f>
        <v>5.5896141363144611E-3</v>
      </c>
      <c r="H5547" s="7">
        <f>IFERROR(stats[[#This Row],[Column1]]-A5546,"")</f>
        <v>8.5648147796746343E-4</v>
      </c>
      <c r="I5547" s="7">
        <f>IFERROR(_xlfn.QUARTILE.INC(H$2:H5547,1),"")</f>
        <v>9.3750000087311491E-4</v>
      </c>
      <c r="J5547" s="7">
        <f>IFERROR(_xlfn.QUARTILE.INC(H$2:H5547,3),"")</f>
        <v>1.0532407468417659E-3</v>
      </c>
      <c r="K5547" s="7">
        <f>IFERROR(stats[[#This Row],[Q3]]-stats[[#This Row],[Q1]],"")</f>
        <v>1.1574074596865103E-4</v>
      </c>
      <c r="L5547" s="7">
        <f>IFERROR(AVERAGEIFS(H$2:H5547, H$2:H5547, "&lt;" &amp;stats[[#This Row],[Q3]]+(2*stats[[#This Row],[IQR]]), H$2:H5547, "&gt;" &amp; stats[[#This Row],[Q1]]-(2*stats[[#This Row],[IQR]])),"")</f>
        <v>9.9797902925665067E-4</v>
      </c>
    </row>
    <row r="5548" spans="1:12" x14ac:dyDescent="0.25">
      <c r="A5548" s="4">
        <v>44451.454108796293</v>
      </c>
      <c r="B5548">
        <v>0</v>
      </c>
      <c r="C5548">
        <v>1</v>
      </c>
      <c r="D5548" s="5">
        <f>SUM(B$2:B5548)</f>
        <v>31</v>
      </c>
      <c r="E5548" s="5">
        <f>SUM(C$2:C5548)</f>
        <v>5547</v>
      </c>
      <c r="F5548" s="6">
        <f>IF(stats[[#This Row],[Column1]],stats[[#This Row],[Total Clear]]/stats[[#This Row],[Total Runs]],NA())</f>
        <v>5.5886064539390663E-3</v>
      </c>
      <c r="G5548" s="6">
        <f>SUM(B$2:B5548) / SUM(C$2:C5548)</f>
        <v>5.5886064539390663E-3</v>
      </c>
      <c r="H5548" s="7">
        <f>IFERROR(stats[[#This Row],[Column1]]-A5547,"")</f>
        <v>8.6805555474711582E-4</v>
      </c>
      <c r="I5548" s="7">
        <f>IFERROR(_xlfn.QUARTILE.INC(H$2:H5548,1),"")</f>
        <v>9.3750000087311491E-4</v>
      </c>
      <c r="J5548" s="7">
        <f>IFERROR(_xlfn.QUARTILE.INC(H$2:H5548,3),"")</f>
        <v>1.0532407468417659E-3</v>
      </c>
      <c r="K5548" s="7">
        <f>IFERROR(stats[[#This Row],[Q3]]-stats[[#This Row],[Q1]],"")</f>
        <v>1.1574074596865103E-4</v>
      </c>
      <c r="L5548" s="7">
        <f>IFERROR(AVERAGEIFS(H$2:H5548, H$2:H5548, "&lt;" &amp;stats[[#This Row],[Q3]]+(2*stats[[#This Row],[IQR]]), H$2:H5548, "&gt;" &amp; stats[[#This Row],[Q1]]-(2*stats[[#This Row],[IQR]])),"")</f>
        <v>9.9795530327518429E-4</v>
      </c>
    </row>
    <row r="5549" spans="1:12" x14ac:dyDescent="0.25">
      <c r="A5549" s="4">
        <v>44451.454953703702</v>
      </c>
      <c r="B5549">
        <v>0</v>
      </c>
      <c r="C5549">
        <v>1</v>
      </c>
      <c r="D5549" s="5">
        <f>SUM(B$2:B5549)</f>
        <v>31</v>
      </c>
      <c r="E5549" s="5">
        <f>SUM(C$2:C5549)</f>
        <v>5548</v>
      </c>
      <c r="F5549" s="6">
        <f>IF(stats[[#This Row],[Column1]],stats[[#This Row],[Total Clear]]/stats[[#This Row],[Total Runs]],NA())</f>
        <v>5.5875991348233595E-3</v>
      </c>
      <c r="G5549" s="6">
        <f>SUM(B$2:B5549) / SUM(C$2:C5549)</f>
        <v>5.5875991348233595E-3</v>
      </c>
      <c r="H5549" s="7">
        <f>IFERROR(stats[[#This Row],[Column1]]-A5548,"")</f>
        <v>8.4490740846376866E-4</v>
      </c>
      <c r="I5549" s="7">
        <f>IFERROR(_xlfn.QUARTILE.INC(H$2:H5549,1),"")</f>
        <v>9.3750000087311491E-4</v>
      </c>
      <c r="J5549" s="7">
        <f>IFERROR(_xlfn.QUARTILE.INC(H$2:H5549,3),"")</f>
        <v>1.0532407468417659E-3</v>
      </c>
      <c r="K5549" s="7">
        <f>IFERROR(stats[[#This Row],[Q3]]-stats[[#This Row],[Q1]],"")</f>
        <v>1.1574074596865103E-4</v>
      </c>
      <c r="L5549" s="7">
        <f>IFERROR(AVERAGEIFS(H$2:H5549, H$2:H5549, "&lt;" &amp;stats[[#This Row],[Q3]]+(2*stats[[#This Row],[IQR]]), H$2:H5549, "&gt;" &amp; stats[[#This Row],[Q1]]-(2*stats[[#This Row],[IQR]])),"")</f>
        <v>9.9792735952955501E-4</v>
      </c>
    </row>
    <row r="5550" spans="1:12" x14ac:dyDescent="0.25">
      <c r="A5550" s="4">
        <v>44451.45579861111</v>
      </c>
      <c r="B5550">
        <v>0</v>
      </c>
      <c r="C5550">
        <v>1</v>
      </c>
      <c r="D5550" s="5">
        <f>SUM(B$2:B5550)</f>
        <v>31</v>
      </c>
      <c r="E5550" s="5">
        <f>SUM(C$2:C5550)</f>
        <v>5549</v>
      </c>
      <c r="F5550" s="6">
        <f>IF(stats[[#This Row],[Column1]],stats[[#This Row],[Total Clear]]/stats[[#This Row],[Total Runs]],NA())</f>
        <v>5.5865921787709499E-3</v>
      </c>
      <c r="G5550" s="6">
        <f>SUM(B$2:B5550) / SUM(C$2:C5550)</f>
        <v>5.5865921787709499E-3</v>
      </c>
      <c r="H5550" s="7">
        <f>IFERROR(stats[[#This Row],[Column1]]-A5549,"")</f>
        <v>8.4490740846376866E-4</v>
      </c>
      <c r="I5550" s="7">
        <f>IFERROR(_xlfn.QUARTILE.INC(H$2:H5550,1),"")</f>
        <v>9.3750000087311491E-4</v>
      </c>
      <c r="J5550" s="7">
        <f>IFERROR(_xlfn.QUARTILE.INC(H$2:H5550,3),"")</f>
        <v>1.0532407468417659E-3</v>
      </c>
      <c r="K5550" s="7">
        <f>IFERROR(stats[[#This Row],[Q3]]-stats[[#This Row],[Q1]],"")</f>
        <v>1.1574074596865103E-4</v>
      </c>
      <c r="L5550" s="7">
        <f>IFERROR(AVERAGEIFS(H$2:H5550, H$2:H5550, "&lt;" &amp;stats[[#This Row],[Q3]]+(2*stats[[#This Row],[IQR]]), H$2:H5550, "&gt;" &amp; stats[[#This Row],[Q1]]-(2*stats[[#This Row],[IQR]])),"")</f>
        <v>9.9789942598609645E-4</v>
      </c>
    </row>
    <row r="5551" spans="1:12" x14ac:dyDescent="0.25">
      <c r="A5551" s="4">
        <v>44451.456666666665</v>
      </c>
      <c r="B5551">
        <v>0</v>
      </c>
      <c r="C5551">
        <v>1</v>
      </c>
      <c r="D5551" s="5">
        <f>SUM(B$2:B5551)</f>
        <v>31</v>
      </c>
      <c r="E5551" s="5">
        <f>SUM(C$2:C5551)</f>
        <v>5550</v>
      </c>
      <c r="F5551" s="6">
        <f>IF(stats[[#This Row],[Column1]],stats[[#This Row],[Total Clear]]/stats[[#This Row],[Total Runs]],NA())</f>
        <v>5.5855855855855858E-3</v>
      </c>
      <c r="G5551" s="6">
        <f>SUM(B$2:B5551) / SUM(C$2:C5551)</f>
        <v>5.5855855855855858E-3</v>
      </c>
      <c r="H5551" s="7">
        <f>IFERROR(stats[[#This Row],[Column1]]-A5550,"")</f>
        <v>8.6805555474711582E-4</v>
      </c>
      <c r="I5551" s="7">
        <f>IFERROR(_xlfn.QUARTILE.INC(H$2:H5551,1),"")</f>
        <v>9.3750000087311491E-4</v>
      </c>
      <c r="J5551" s="7">
        <f>IFERROR(_xlfn.QUARTILE.INC(H$2:H5551,3),"")</f>
        <v>1.0532407468417659E-3</v>
      </c>
      <c r="K5551" s="7">
        <f>IFERROR(stats[[#This Row],[Q3]]-stats[[#This Row],[Q1]],"")</f>
        <v>1.1574074596865103E-4</v>
      </c>
      <c r="L5551" s="7">
        <f>IFERROR(AVERAGEIFS(H$2:H5551, H$2:H5551, "&lt;" &amp;stats[[#This Row],[Q3]]+(2*stats[[#This Row],[IQR]]), H$2:H5551, "&gt;" &amp; stats[[#This Row],[Q1]]-(2*stats[[#This Row],[IQR]])),"")</f>
        <v>9.9787572752447237E-4</v>
      </c>
    </row>
    <row r="5552" spans="1:12" x14ac:dyDescent="0.25">
      <c r="A5552" s="4">
        <v>44451.45752314815</v>
      </c>
      <c r="B5552">
        <v>0</v>
      </c>
      <c r="C5552">
        <v>1</v>
      </c>
      <c r="D5552" s="5">
        <f>SUM(B$2:B5552)</f>
        <v>31</v>
      </c>
      <c r="E5552" s="5">
        <f>SUM(C$2:C5552)</f>
        <v>5551</v>
      </c>
      <c r="F5552" s="6">
        <f>IF(stats[[#This Row],[Column1]],stats[[#This Row],[Total Clear]]/stats[[#This Row],[Total Runs]],NA())</f>
        <v>5.5845793550711583E-3</v>
      </c>
      <c r="G5552" s="6">
        <f>SUM(B$2:B5552) / SUM(C$2:C5552)</f>
        <v>5.5845793550711583E-3</v>
      </c>
      <c r="H5552" s="7">
        <f>IFERROR(stats[[#This Row],[Column1]]-A5551,"")</f>
        <v>8.5648148524342105E-4</v>
      </c>
      <c r="I5552" s="7">
        <f>IFERROR(_xlfn.QUARTILE.INC(H$2:H5552,1),"")</f>
        <v>9.3750000087311491E-4</v>
      </c>
      <c r="J5552" s="7">
        <f>IFERROR(_xlfn.QUARTILE.INC(H$2:H5552,3),"")</f>
        <v>1.0532407468417659E-3</v>
      </c>
      <c r="K5552" s="7">
        <f>IFERROR(stats[[#This Row],[Q3]]-stats[[#This Row],[Q1]],"")</f>
        <v>1.1574074596865103E-4</v>
      </c>
      <c r="L5552" s="7">
        <f>IFERROR(AVERAGEIFS(H$2:H5552, H$2:H5552, "&lt;" &amp;stats[[#This Row],[Q3]]+(2*stats[[#This Row],[IQR]]), H$2:H5552, "&gt;" &amp; stats[[#This Row],[Q1]]-(2*stats[[#This Row],[IQR]])),"")</f>
        <v>9.9784992565544301E-4</v>
      </c>
    </row>
    <row r="5553" spans="1:12" x14ac:dyDescent="0.25">
      <c r="A5553" s="4">
        <v>44451.458715277775</v>
      </c>
      <c r="B5553">
        <v>0</v>
      </c>
      <c r="C5553">
        <v>1</v>
      </c>
      <c r="D5553" s="5">
        <f>SUM(B$2:B5553)</f>
        <v>31</v>
      </c>
      <c r="E5553" s="5">
        <f>SUM(C$2:C5553)</f>
        <v>5552</v>
      </c>
      <c r="F5553" s="6">
        <f>IF(stats[[#This Row],[Column1]],stats[[#This Row],[Total Clear]]/stats[[#This Row],[Total Runs]],NA())</f>
        <v>5.5835734870317002E-3</v>
      </c>
      <c r="G5553" s="6">
        <f>SUM(B$2:B5553) / SUM(C$2:C5553)</f>
        <v>5.5835734870317002E-3</v>
      </c>
      <c r="H5553" s="7">
        <f>IFERROR(stats[[#This Row],[Column1]]-A5552,"")</f>
        <v>1.1921296245418489E-3</v>
      </c>
      <c r="I5553" s="7">
        <f>IFERROR(_xlfn.QUARTILE.INC(H$2:H5553,1),"")</f>
        <v>9.3750000087311491E-4</v>
      </c>
      <c r="J5553" s="7">
        <f>IFERROR(_xlfn.QUARTILE.INC(H$2:H5553,3),"")</f>
        <v>1.0532407468417659E-3</v>
      </c>
      <c r="K5553" s="7">
        <f>IFERROR(stats[[#This Row],[Q3]]-stats[[#This Row],[Q1]],"")</f>
        <v>1.1574074596865103E-4</v>
      </c>
      <c r="L5553" s="7">
        <f>IFERROR(AVERAGEIFS(H$2:H5553, H$2:H5553, "&lt;" &amp;stats[[#This Row],[Q3]]+(2*stats[[#This Row],[IQR]]), H$2:H5553, "&gt;" &amp; stats[[#This Row],[Q1]]-(2*stats[[#This Row],[IQR]])),"")</f>
        <v>9.9788537168698588E-4</v>
      </c>
    </row>
    <row r="5554" spans="1:12" x14ac:dyDescent="0.25">
      <c r="A5554" s="4">
        <v>44451.459548611114</v>
      </c>
      <c r="B5554">
        <v>0</v>
      </c>
      <c r="C5554">
        <v>1</v>
      </c>
      <c r="D5554" s="5">
        <f>SUM(B$2:B5554)</f>
        <v>31</v>
      </c>
      <c r="E5554" s="5">
        <f>SUM(C$2:C5554)</f>
        <v>5553</v>
      </c>
      <c r="F5554" s="6">
        <f>IF(stats[[#This Row],[Column1]],stats[[#This Row],[Total Clear]]/stats[[#This Row],[Total Runs]],NA())</f>
        <v>5.5825679812713845E-3</v>
      </c>
      <c r="G5554" s="6">
        <f>SUM(B$2:B5554) / SUM(C$2:C5554)</f>
        <v>5.5825679812713845E-3</v>
      </c>
      <c r="H5554" s="7">
        <f>IFERROR(stats[[#This Row],[Column1]]-A5553,"")</f>
        <v>8.3333333896007389E-4</v>
      </c>
      <c r="I5554" s="7">
        <f>IFERROR(_xlfn.QUARTILE.INC(H$2:H5554,1),"")</f>
        <v>9.3750000087311491E-4</v>
      </c>
      <c r="J5554" s="7">
        <f>IFERROR(_xlfn.QUARTILE.INC(H$2:H5554,3),"")</f>
        <v>1.0532407468417659E-3</v>
      </c>
      <c r="K5554" s="7">
        <f>IFERROR(stats[[#This Row],[Q3]]-stats[[#This Row],[Q1]],"")</f>
        <v>1.1574074596865103E-4</v>
      </c>
      <c r="L5554" s="7">
        <f>IFERROR(AVERAGEIFS(H$2:H5554, H$2:H5554, "&lt;" &amp;stats[[#This Row],[Q3]]+(2*stats[[#This Row],[IQR]]), H$2:H5554, "&gt;" &amp; stats[[#This Row],[Q1]]-(2*stats[[#This Row],[IQR]])),"")</f>
        <v>9.9785535489881972E-4</v>
      </c>
    </row>
    <row r="5555" spans="1:12" x14ac:dyDescent="0.25">
      <c r="A5555" s="4">
        <v>44451.460416666669</v>
      </c>
      <c r="B5555">
        <v>0</v>
      </c>
      <c r="C5555">
        <v>1</v>
      </c>
      <c r="D5555" s="5">
        <f>SUM(B$2:B5555)</f>
        <v>31</v>
      </c>
      <c r="E5555" s="5">
        <f>SUM(C$2:C5555)</f>
        <v>5554</v>
      </c>
      <c r="F5555" s="6">
        <f>IF(stats[[#This Row],[Column1]],stats[[#This Row],[Total Clear]]/stats[[#This Row],[Total Runs]],NA())</f>
        <v>5.5815628375945267E-3</v>
      </c>
      <c r="G5555" s="6">
        <f>SUM(B$2:B5555) / SUM(C$2:C5555)</f>
        <v>5.5815628375945267E-3</v>
      </c>
      <c r="H5555" s="7">
        <f>IFERROR(stats[[#This Row],[Column1]]-A5554,"")</f>
        <v>8.6805555474711582E-4</v>
      </c>
      <c r="I5555" s="7">
        <f>IFERROR(_xlfn.QUARTILE.INC(H$2:H5555,1),"")</f>
        <v>9.3750000087311491E-4</v>
      </c>
      <c r="J5555" s="7">
        <f>IFERROR(_xlfn.QUARTILE.INC(H$2:H5555,3),"")</f>
        <v>1.0532407468417659E-3</v>
      </c>
      <c r="K5555" s="7">
        <f>IFERROR(stats[[#This Row],[Q3]]-stats[[#This Row],[Q1]],"")</f>
        <v>1.1574074596865103E-4</v>
      </c>
      <c r="L5555" s="7">
        <f>IFERROR(AVERAGEIFS(H$2:H5555, H$2:H5555, "&lt;" &amp;stats[[#This Row],[Q3]]+(2*stats[[#This Row],[IQR]]), H$2:H5555, "&gt;" &amp; stats[[#This Row],[Q1]]-(2*stats[[#This Row],[IQR]])),"")</f>
        <v>9.9783168176364686E-4</v>
      </c>
    </row>
    <row r="5556" spans="1:12" x14ac:dyDescent="0.25">
      <c r="A5556" s="4">
        <v>44451.46125</v>
      </c>
      <c r="B5556">
        <v>0</v>
      </c>
      <c r="C5556">
        <v>1</v>
      </c>
      <c r="D5556" s="5">
        <f>SUM(B$2:B5556)</f>
        <v>31</v>
      </c>
      <c r="E5556" s="5">
        <f>SUM(C$2:C5556)</f>
        <v>5555</v>
      </c>
      <c r="F5556" s="6">
        <f>IF(stats[[#This Row],[Column1]],stats[[#This Row],[Total Clear]]/stats[[#This Row],[Total Runs]],NA())</f>
        <v>5.5805580558055809E-3</v>
      </c>
      <c r="G5556" s="6">
        <f>SUM(B$2:B5556) / SUM(C$2:C5556)</f>
        <v>5.5805580558055809E-3</v>
      </c>
      <c r="H5556" s="7">
        <f>IFERROR(stats[[#This Row],[Column1]]-A5555,"")</f>
        <v>8.3333333168411627E-4</v>
      </c>
      <c r="I5556" s="7">
        <f>IFERROR(_xlfn.QUARTILE.INC(H$2:H5556,1),"")</f>
        <v>9.3750000087311491E-4</v>
      </c>
      <c r="J5556" s="7">
        <f>IFERROR(_xlfn.QUARTILE.INC(H$2:H5556,3),"")</f>
        <v>1.0532407468417659E-3</v>
      </c>
      <c r="K5556" s="7">
        <f>IFERROR(stats[[#This Row],[Q3]]-stats[[#This Row],[Q1]],"")</f>
        <v>1.1574074596865103E-4</v>
      </c>
      <c r="L5556" s="7">
        <f>IFERROR(AVERAGEIFS(H$2:H5556, H$2:H5556, "&lt;" &amp;stats[[#This Row],[Q3]]+(2*stats[[#This Row],[IQR]]), H$2:H5556, "&gt;" &amp; stats[[#This Row],[Q1]]-(2*stats[[#This Row],[IQR]])),"")</f>
        <v>9.9780168571148085E-4</v>
      </c>
    </row>
    <row r="5557" spans="1:12" x14ac:dyDescent="0.25">
      <c r="A5557" s="4">
        <v>44451.462094907409</v>
      </c>
      <c r="B5557">
        <v>0</v>
      </c>
      <c r="C5557">
        <v>1</v>
      </c>
      <c r="D5557" s="5">
        <f>SUM(B$2:B5557)</f>
        <v>31</v>
      </c>
      <c r="E5557" s="5">
        <f>SUM(C$2:C5557)</f>
        <v>5556</v>
      </c>
      <c r="F5557" s="6">
        <f>IF(stats[[#This Row],[Column1]],stats[[#This Row],[Total Clear]]/stats[[#This Row],[Total Runs]],NA())</f>
        <v>5.5795536357091434E-3</v>
      </c>
      <c r="G5557" s="6">
        <f>SUM(B$2:B5557) / SUM(C$2:C5557)</f>
        <v>5.5795536357091434E-3</v>
      </c>
      <c r="H5557" s="7">
        <f>IFERROR(stats[[#This Row],[Column1]]-A5556,"")</f>
        <v>8.4490740846376866E-4</v>
      </c>
      <c r="I5557" s="7">
        <f>IFERROR(_xlfn.QUARTILE.INC(H$2:H5557,1),"")</f>
        <v>9.3750000087311491E-4</v>
      </c>
      <c r="J5557" s="7">
        <f>IFERROR(_xlfn.QUARTILE.INC(H$2:H5557,3),"")</f>
        <v>1.0532407468417659E-3</v>
      </c>
      <c r="K5557" s="7">
        <f>IFERROR(stats[[#This Row],[Q3]]-stats[[#This Row],[Q1]],"")</f>
        <v>1.1574074596865103E-4</v>
      </c>
      <c r="L5557" s="7">
        <f>IFERROR(AVERAGEIFS(H$2:H5557, H$2:H5557, "&lt;" &amp;stats[[#This Row],[Q3]]+(2*stats[[#This Row],[IQR]]), H$2:H5557, "&gt;" &amp; stats[[#This Row],[Q1]]-(2*stats[[#This Row],[IQR]])),"")</f>
        <v>9.9777381072930246E-4</v>
      </c>
    </row>
    <row r="5558" spans="1:12" x14ac:dyDescent="0.25">
      <c r="A5558" s="4">
        <v>44451.462951388887</v>
      </c>
      <c r="B5558">
        <v>0</v>
      </c>
      <c r="C5558">
        <v>1</v>
      </c>
      <c r="D5558" s="5">
        <f>SUM(B$2:B5558)</f>
        <v>31</v>
      </c>
      <c r="E5558" s="5">
        <f>SUM(C$2:C5558)</f>
        <v>5557</v>
      </c>
      <c r="F5558" s="6">
        <f>IF(stats[[#This Row],[Column1]],stats[[#This Row],[Total Clear]]/stats[[#This Row],[Total Runs]],NA())</f>
        <v>5.5785495771099513E-3</v>
      </c>
      <c r="G5558" s="6">
        <f>SUM(B$2:B5558) / SUM(C$2:C5558)</f>
        <v>5.5785495771099513E-3</v>
      </c>
      <c r="H5558" s="7">
        <f>IFERROR(stats[[#This Row],[Column1]]-A5557,"")</f>
        <v>8.5648147796746343E-4</v>
      </c>
      <c r="I5558" s="7">
        <f>IFERROR(_xlfn.QUARTILE.INC(H$2:H5558,1),"")</f>
        <v>9.3750000087311491E-4</v>
      </c>
      <c r="J5558" s="7">
        <f>IFERROR(_xlfn.QUARTILE.INC(H$2:H5558,3),"")</f>
        <v>1.0532407468417659E-3</v>
      </c>
      <c r="K5558" s="7">
        <f>IFERROR(stats[[#This Row],[Q3]]-stats[[#This Row],[Q1]],"")</f>
        <v>1.1574074596865103E-4</v>
      </c>
      <c r="L5558" s="7">
        <f>IFERROR(AVERAGEIFS(H$2:H5558, H$2:H5558, "&lt;" &amp;stats[[#This Row],[Q3]]+(2*stats[[#This Row],[IQR]]), H$2:H5558, "&gt;" &amp; stats[[#This Row],[Q1]]-(2*stats[[#This Row],[IQR]])),"")</f>
        <v>9.9774805565588627E-4</v>
      </c>
    </row>
    <row r="5559" spans="1:12" x14ac:dyDescent="0.25">
      <c r="A5559" s="4">
        <v>44451.463912037034</v>
      </c>
      <c r="B5559">
        <v>0</v>
      </c>
      <c r="C5559">
        <v>1</v>
      </c>
      <c r="D5559" s="5">
        <f>SUM(B$2:B5559)</f>
        <v>31</v>
      </c>
      <c r="E5559" s="5">
        <f>SUM(C$2:C5559)</f>
        <v>5558</v>
      </c>
      <c r="F5559" s="6">
        <f>IF(stats[[#This Row],[Column1]],stats[[#This Row],[Total Clear]]/stats[[#This Row],[Total Runs]],NA())</f>
        <v>5.577545879812882E-3</v>
      </c>
      <c r="G5559" s="6">
        <f>SUM(B$2:B5559) / SUM(C$2:C5559)</f>
        <v>5.577545879812882E-3</v>
      </c>
      <c r="H5559" s="7">
        <f>IFERROR(stats[[#This Row],[Column1]]-A5558,"")</f>
        <v>9.6064814715646207E-4</v>
      </c>
      <c r="I5559" s="7">
        <f>IFERROR(_xlfn.QUARTILE.INC(H$2:H5559,1),"")</f>
        <v>9.3750000087311491E-4</v>
      </c>
      <c r="J5559" s="7">
        <f>IFERROR(_xlfn.QUARTILE.INC(H$2:H5559,3),"")</f>
        <v>1.0532407468417659E-3</v>
      </c>
      <c r="K5559" s="7">
        <f>IFERROR(stats[[#This Row],[Q3]]-stats[[#This Row],[Q1]],"")</f>
        <v>1.1574074596865103E-4</v>
      </c>
      <c r="L5559" s="7">
        <f>IFERROR(AVERAGEIFS(H$2:H5559, H$2:H5559, "&lt;" &amp;stats[[#This Row],[Q3]]+(2*stats[[#This Row],[IQR]]), H$2:H5559, "&gt;" &amp; stats[[#This Row],[Q1]]-(2*stats[[#This Row],[IQR]])),"")</f>
        <v>9.9774129423644024E-4</v>
      </c>
    </row>
    <row r="5560" spans="1:12" x14ac:dyDescent="0.25">
      <c r="A5560" s="4">
        <v>44451.46471064815</v>
      </c>
      <c r="B5560">
        <v>0</v>
      </c>
      <c r="C5560">
        <v>1</v>
      </c>
      <c r="D5560" s="5">
        <f>SUM(B$2:B5560)</f>
        <v>31</v>
      </c>
      <c r="E5560" s="5">
        <f>SUM(C$2:C5560)</f>
        <v>5559</v>
      </c>
      <c r="F5560" s="6">
        <f>IF(stats[[#This Row],[Column1]],stats[[#This Row],[Total Clear]]/stats[[#This Row],[Total Runs]],NA())</f>
        <v>5.5765425436229534E-3</v>
      </c>
      <c r="G5560" s="6">
        <f>SUM(B$2:B5560) / SUM(C$2:C5560)</f>
        <v>5.5765425436229534E-3</v>
      </c>
      <c r="H5560" s="7">
        <f>IFERROR(stats[[#This Row],[Column1]]-A5559,"")</f>
        <v>7.9861111589707434E-4</v>
      </c>
      <c r="I5560" s="7">
        <f>IFERROR(_xlfn.QUARTILE.INC(H$2:H5560,1),"")</f>
        <v>9.3750000087311491E-4</v>
      </c>
      <c r="J5560" s="7">
        <f>IFERROR(_xlfn.QUARTILE.INC(H$2:H5560,3),"")</f>
        <v>1.0532407468417659E-3</v>
      </c>
      <c r="K5560" s="7">
        <f>IFERROR(stats[[#This Row],[Q3]]-stats[[#This Row],[Q1]],"")</f>
        <v>1.1574074596865103E-4</v>
      </c>
      <c r="L5560" s="7">
        <f>IFERROR(AVERAGEIFS(H$2:H5560, H$2:H5560, "&lt;" &amp;stats[[#This Row],[Q3]]+(2*stats[[#This Row],[IQR]]), H$2:H5560, "&gt;" &amp; stats[[#This Row],[Q1]]-(2*stats[[#This Row],[IQR]])),"")</f>
        <v>9.9770500958295291E-4</v>
      </c>
    </row>
    <row r="5561" spans="1:12" x14ac:dyDescent="0.25">
      <c r="A5561" s="4">
        <v>44451.465509259258</v>
      </c>
      <c r="B5561">
        <v>0</v>
      </c>
      <c r="C5561">
        <v>1</v>
      </c>
      <c r="D5561" s="5">
        <f>SUM(B$2:B5561)</f>
        <v>31</v>
      </c>
      <c r="E5561" s="5">
        <f>SUM(C$2:C5561)</f>
        <v>5560</v>
      </c>
      <c r="F5561" s="6">
        <f>IF(stats[[#This Row],[Column1]],stats[[#This Row],[Total Clear]]/stats[[#This Row],[Total Runs]],NA())</f>
        <v>5.5755395683453239E-3</v>
      </c>
      <c r="G5561" s="6">
        <f>SUM(B$2:B5561) / SUM(C$2:C5561)</f>
        <v>5.5755395683453239E-3</v>
      </c>
      <c r="H5561" s="7">
        <f>IFERROR(stats[[#This Row],[Column1]]-A5560,"")</f>
        <v>7.9861110862111673E-4</v>
      </c>
      <c r="I5561" s="7">
        <f>IFERROR(_xlfn.QUARTILE.INC(H$2:H5561,1),"")</f>
        <v>9.3750000087311491E-4</v>
      </c>
      <c r="J5561" s="7">
        <f>IFERROR(_xlfn.QUARTILE.INC(H$2:H5561,3),"")</f>
        <v>1.0532407468417659E-3</v>
      </c>
      <c r="K5561" s="7">
        <f>IFERROR(stats[[#This Row],[Q3]]-stats[[#This Row],[Q1]],"")</f>
        <v>1.1574074596865103E-4</v>
      </c>
      <c r="L5561" s="7">
        <f>IFERROR(AVERAGEIFS(H$2:H5561, H$2:H5561, "&lt;" &amp;stats[[#This Row],[Q3]]+(2*stats[[#This Row],[IQR]]), H$2:H5561, "&gt;" &amp; stats[[#This Row],[Q1]]-(2*stats[[#This Row],[IQR]])),"")</f>
        <v>9.9766873814900107E-4</v>
      </c>
    </row>
    <row r="5562" spans="1:12" x14ac:dyDescent="0.25">
      <c r="A5562" s="4">
        <v>44451.466412037036</v>
      </c>
      <c r="B5562">
        <v>0</v>
      </c>
      <c r="C5562">
        <v>1</v>
      </c>
      <c r="D5562" s="5">
        <f>SUM(B$2:B5562)</f>
        <v>31</v>
      </c>
      <c r="E5562" s="5">
        <f>SUM(C$2:C5562)</f>
        <v>5561</v>
      </c>
      <c r="F5562" s="6">
        <f>IF(stats[[#This Row],[Column1]],stats[[#This Row],[Total Clear]]/stats[[#This Row],[Total Runs]],NA())</f>
        <v>5.5745369537852901E-3</v>
      </c>
      <c r="G5562" s="6">
        <f>SUM(B$2:B5562) / SUM(C$2:C5562)</f>
        <v>5.5745369537852901E-3</v>
      </c>
      <c r="H5562" s="7">
        <f>IFERROR(stats[[#This Row],[Column1]]-A5561,"")</f>
        <v>9.0277777781011537E-4</v>
      </c>
      <c r="I5562" s="7">
        <f>IFERROR(_xlfn.QUARTILE.INC(H$2:H5562,1),"")</f>
        <v>9.3750000087311491E-4</v>
      </c>
      <c r="J5562" s="7">
        <f>IFERROR(_xlfn.QUARTILE.INC(H$2:H5562,3),"")</f>
        <v>1.0532407468417659E-3</v>
      </c>
      <c r="K5562" s="7">
        <f>IFERROR(stats[[#This Row],[Q3]]-stats[[#This Row],[Q1]],"")</f>
        <v>1.1574074596865103E-4</v>
      </c>
      <c r="L5562" s="7">
        <f>IFERROR(AVERAGEIFS(H$2:H5562, H$2:H5562, "&lt;" &amp;stats[[#This Row],[Q3]]+(2*stats[[#This Row],[IQR]]), H$2:H5562, "&gt;" &amp; stats[[#This Row],[Q1]]-(2*stats[[#This Row],[IQR]])),"")</f>
        <v>9.9765145382107036E-4</v>
      </c>
    </row>
    <row r="5563" spans="1:12" x14ac:dyDescent="0.25">
      <c r="A5563" s="4">
        <v>44451.467233796298</v>
      </c>
      <c r="B5563">
        <v>0</v>
      </c>
      <c r="C5563">
        <v>1</v>
      </c>
      <c r="D5563" s="5">
        <f>SUM(B$2:B5563)</f>
        <v>31</v>
      </c>
      <c r="E5563" s="5">
        <f>SUM(C$2:C5563)</f>
        <v>5562</v>
      </c>
      <c r="F5563" s="6">
        <f>IF(stats[[#This Row],[Column1]],stats[[#This Row],[Total Clear]]/stats[[#This Row],[Total Runs]],NA())</f>
        <v>5.5735346997482921E-3</v>
      </c>
      <c r="G5563" s="6">
        <f>SUM(B$2:B5563) / SUM(C$2:C5563)</f>
        <v>5.5735346997482921E-3</v>
      </c>
      <c r="H5563" s="7">
        <f>IFERROR(stats[[#This Row],[Column1]]-A5562,"")</f>
        <v>8.217592621804215E-4</v>
      </c>
      <c r="I5563" s="7">
        <f>IFERROR(_xlfn.QUARTILE.INC(H$2:H5563,1),"")</f>
        <v>9.3750000087311491E-4</v>
      </c>
      <c r="J5563" s="7">
        <f>IFERROR(_xlfn.QUARTILE.INC(H$2:H5563,3),"")</f>
        <v>1.0532407468417659E-3</v>
      </c>
      <c r="K5563" s="7">
        <f>IFERROR(stats[[#This Row],[Q3]]-stats[[#This Row],[Q1]],"")</f>
        <v>1.1574074596865103E-4</v>
      </c>
      <c r="L5563" s="7">
        <f>IFERROR(AVERAGEIFS(H$2:H5563, H$2:H5563, "&lt;" &amp;stats[[#This Row],[Q3]]+(2*stats[[#This Row],[IQR]]), H$2:H5563, "&gt;" &amp; stats[[#This Row],[Q1]]-(2*stats[[#This Row],[IQR]])),"")</f>
        <v>9.9761942100525533E-4</v>
      </c>
    </row>
    <row r="5564" spans="1:12" x14ac:dyDescent="0.25">
      <c r="A5564" s="4">
        <v>44451.468055555553</v>
      </c>
      <c r="B5564">
        <v>0</v>
      </c>
      <c r="C5564">
        <v>1</v>
      </c>
      <c r="D5564" s="5">
        <f>SUM(B$2:B5564)</f>
        <v>31</v>
      </c>
      <c r="E5564" s="5">
        <f>SUM(C$2:C5564)</f>
        <v>5563</v>
      </c>
      <c r="F5564" s="6">
        <f>IF(stats[[#This Row],[Column1]],stats[[#This Row],[Total Clear]]/stats[[#This Row],[Total Runs]],NA())</f>
        <v>5.5725328060399065E-3</v>
      </c>
      <c r="G5564" s="6">
        <f>SUM(B$2:B5564) / SUM(C$2:C5564)</f>
        <v>5.5725328060399065E-3</v>
      </c>
      <c r="H5564" s="7">
        <f>IFERROR(stats[[#This Row],[Column1]]-A5563,"")</f>
        <v>8.2175925490446389E-4</v>
      </c>
      <c r="I5564" s="7">
        <f>IFERROR(_xlfn.QUARTILE.INC(H$2:H5564,1),"")</f>
        <v>9.3750000087311491E-4</v>
      </c>
      <c r="J5564" s="7">
        <f>IFERROR(_xlfn.QUARTILE.INC(H$2:H5564,3),"")</f>
        <v>1.0532407468417659E-3</v>
      </c>
      <c r="K5564" s="7">
        <f>IFERROR(stats[[#This Row],[Q3]]-stats[[#This Row],[Q1]],"")</f>
        <v>1.1574074596865103E-4</v>
      </c>
      <c r="L5564" s="7">
        <f>IFERROR(AVERAGEIFS(H$2:H5564, H$2:H5564, "&lt;" &amp;stats[[#This Row],[Q3]]+(2*stats[[#This Row],[IQR]]), H$2:H5564, "&gt;" &amp; stats[[#This Row],[Q1]]-(2*stats[[#This Row],[IQR]])),"")</f>
        <v>9.9758739985337966E-4</v>
      </c>
    </row>
    <row r="5565" spans="1:12" x14ac:dyDescent="0.25">
      <c r="A5565" s="4">
        <v>44451.468900462962</v>
      </c>
      <c r="B5565">
        <v>0</v>
      </c>
      <c r="C5565">
        <v>1</v>
      </c>
      <c r="D5565" s="5">
        <f>SUM(B$2:B5565)</f>
        <v>31</v>
      </c>
      <c r="E5565" s="5">
        <f>SUM(C$2:C5565)</f>
        <v>5564</v>
      </c>
      <c r="F5565" s="6">
        <f>IF(stats[[#This Row],[Column1]],stats[[#This Row],[Total Clear]]/stats[[#This Row],[Total Runs]],NA())</f>
        <v>5.5715312724658522E-3</v>
      </c>
      <c r="G5565" s="6">
        <f>SUM(B$2:B5565) / SUM(C$2:C5565)</f>
        <v>5.5715312724658522E-3</v>
      </c>
      <c r="H5565" s="7">
        <f>IFERROR(stats[[#This Row],[Column1]]-A5564,"")</f>
        <v>8.4490740846376866E-4</v>
      </c>
      <c r="I5565" s="7">
        <f>IFERROR(_xlfn.QUARTILE.INC(H$2:H5565,1),"")</f>
        <v>9.3750000087311491E-4</v>
      </c>
      <c r="J5565" s="7">
        <f>IFERROR(_xlfn.QUARTILE.INC(H$2:H5565,3),"")</f>
        <v>1.0532407468417659E-3</v>
      </c>
      <c r="K5565" s="7">
        <f>IFERROR(stats[[#This Row],[Q3]]-stats[[#This Row],[Q1]],"")</f>
        <v>1.1574074596865103E-4</v>
      </c>
      <c r="L5565" s="7">
        <f>IFERROR(AVERAGEIFS(H$2:H5565, H$2:H5565, "&lt;" &amp;stats[[#This Row],[Q3]]+(2*stats[[#This Row],[IQR]]), H$2:H5565, "&gt;" &amp; stats[[#This Row],[Q1]]-(2*stats[[#This Row],[IQR]])),"")</f>
        <v>9.9755960447901423E-4</v>
      </c>
    </row>
    <row r="5566" spans="1:12" x14ac:dyDescent="0.25">
      <c r="A5566" s="4">
        <v>44451.469780092593</v>
      </c>
      <c r="B5566">
        <v>0</v>
      </c>
      <c r="C5566">
        <v>1</v>
      </c>
      <c r="D5566" s="5">
        <f>SUM(B$2:B5566)</f>
        <v>31</v>
      </c>
      <c r="E5566" s="5">
        <f>SUM(C$2:C5566)</f>
        <v>5565</v>
      </c>
      <c r="F5566" s="6">
        <f>IF(stats[[#This Row],[Column1]],stats[[#This Row],[Total Clear]]/stats[[#This Row],[Total Runs]],NA())</f>
        <v>5.5705300988319858E-3</v>
      </c>
      <c r="G5566" s="6">
        <f>SUM(B$2:B5566) / SUM(C$2:C5566)</f>
        <v>5.5705300988319858E-3</v>
      </c>
      <c r="H5566" s="7">
        <f>IFERROR(stats[[#This Row],[Column1]]-A5565,"")</f>
        <v>8.7962963152676821E-4</v>
      </c>
      <c r="I5566" s="7">
        <f>IFERROR(_xlfn.QUARTILE.INC(H$2:H5566,1),"")</f>
        <v>9.3750000087311491E-4</v>
      </c>
      <c r="J5566" s="7">
        <f>IFERROR(_xlfn.QUARTILE.INC(H$2:H5566,3),"")</f>
        <v>1.0532407468417659E-3</v>
      </c>
      <c r="K5566" s="7">
        <f>IFERROR(stats[[#This Row],[Q3]]-stats[[#This Row],[Q1]],"")</f>
        <v>1.1574074596865103E-4</v>
      </c>
      <c r="L5566" s="7">
        <f>IFERROR(AVERAGEIFS(H$2:H5566, H$2:H5566, "&lt;" &amp;stats[[#This Row],[Q3]]+(2*stats[[#This Row],[IQR]]), H$2:H5566, "&gt;" &amp; stats[[#This Row],[Q1]]-(2*stats[[#This Row],[IQR]])),"")</f>
        <v>9.9753813924913573E-4</v>
      </c>
    </row>
    <row r="5567" spans="1:12" x14ac:dyDescent="0.25">
      <c r="A5567" s="4">
        <v>44451.470706018517</v>
      </c>
      <c r="B5567">
        <v>0</v>
      </c>
      <c r="C5567">
        <v>1</v>
      </c>
      <c r="D5567" s="5">
        <f>SUM(B$2:B5567)</f>
        <v>31</v>
      </c>
      <c r="E5567" s="5">
        <f>SUM(C$2:C5567)</f>
        <v>5566</v>
      </c>
      <c r="F5567" s="6">
        <f>IF(stats[[#This Row],[Column1]],stats[[#This Row],[Total Clear]]/stats[[#This Row],[Total Runs]],NA())</f>
        <v>5.5695292849443044E-3</v>
      </c>
      <c r="G5567" s="6">
        <f>SUM(B$2:B5567) / SUM(C$2:C5567)</f>
        <v>5.5695292849443044E-3</v>
      </c>
      <c r="H5567" s="7">
        <f>IFERROR(stats[[#This Row],[Column1]]-A5566,"")</f>
        <v>9.2592592409346253E-4</v>
      </c>
      <c r="I5567" s="7">
        <f>IFERROR(_xlfn.QUARTILE.INC(H$2:H5567,1),"")</f>
        <v>9.3750000087311491E-4</v>
      </c>
      <c r="J5567" s="7">
        <f>IFERROR(_xlfn.QUARTILE.INC(H$2:H5567,3),"")</f>
        <v>1.0532407468417659E-3</v>
      </c>
      <c r="K5567" s="7">
        <f>IFERROR(stats[[#This Row],[Q3]]-stats[[#This Row],[Q1]],"")</f>
        <v>1.1574074596865103E-4</v>
      </c>
      <c r="L5567" s="7">
        <f>IFERROR(AVERAGEIFS(H$2:H5567, H$2:H5567, "&lt;" &amp;stats[[#This Row],[Q3]]+(2*stats[[#This Row],[IQR]]), H$2:H5567, "&gt;" &amp; stats[[#This Row],[Q1]]-(2*stats[[#This Row],[IQR]])),"")</f>
        <v>9.9752510699888E-4</v>
      </c>
    </row>
    <row r="5568" spans="1:12" x14ac:dyDescent="0.25">
      <c r="A5568" s="4">
        <v>44451.471516203703</v>
      </c>
      <c r="B5568">
        <v>0</v>
      </c>
      <c r="C5568">
        <v>1</v>
      </c>
      <c r="D5568" s="5">
        <f>SUM(B$2:B5568)</f>
        <v>31</v>
      </c>
      <c r="E5568" s="5">
        <f>SUM(C$2:C5568)</f>
        <v>5567</v>
      </c>
      <c r="F5568" s="6">
        <f>IF(stats[[#This Row],[Column1]],stats[[#This Row],[Total Clear]]/stats[[#This Row],[Total Runs]],NA())</f>
        <v>5.5685288306089459E-3</v>
      </c>
      <c r="G5568" s="6">
        <f>SUM(B$2:B5568) / SUM(C$2:C5568)</f>
        <v>5.5685288306089459E-3</v>
      </c>
      <c r="H5568" s="7">
        <f>IFERROR(stats[[#This Row],[Column1]]-A5567,"")</f>
        <v>8.1018518540076911E-4</v>
      </c>
      <c r="I5568" s="7">
        <f>IFERROR(_xlfn.QUARTILE.INC(H$2:H5568,1),"")</f>
        <v>9.3750000087311491E-4</v>
      </c>
      <c r="J5568" s="7">
        <f>IFERROR(_xlfn.QUARTILE.INC(H$2:H5568,3),"")</f>
        <v>1.0532407468417659E-3</v>
      </c>
      <c r="K5568" s="7">
        <f>IFERROR(stats[[#This Row],[Q3]]-stats[[#This Row],[Q1]],"")</f>
        <v>1.1574074596865103E-4</v>
      </c>
      <c r="L5568" s="7">
        <f>IFERROR(AVERAGEIFS(H$2:H5568, H$2:H5568, "&lt;" &amp;stats[[#This Row],[Q3]]+(2*stats[[#This Row],[IQR]]), H$2:H5568, "&gt;" &amp; stats[[#This Row],[Q1]]-(2*stats[[#This Row],[IQR]])),"")</f>
        <v>9.9749102040470276E-4</v>
      </c>
    </row>
    <row r="5569" spans="1:12" x14ac:dyDescent="0.25">
      <c r="A5569" s="4">
        <v>44451.472314814811</v>
      </c>
      <c r="B5569">
        <v>0</v>
      </c>
      <c r="C5569">
        <v>1</v>
      </c>
      <c r="D5569" s="5">
        <f>SUM(B$2:B5569)</f>
        <v>31</v>
      </c>
      <c r="E5569" s="5">
        <f>SUM(C$2:C5569)</f>
        <v>5568</v>
      </c>
      <c r="F5569" s="6">
        <f>IF(stats[[#This Row],[Column1]],stats[[#This Row],[Total Clear]]/stats[[#This Row],[Total Runs]],NA())</f>
        <v>5.567528735632184E-3</v>
      </c>
      <c r="G5569" s="6">
        <f>SUM(B$2:B5569) / SUM(C$2:C5569)</f>
        <v>5.567528735632184E-3</v>
      </c>
      <c r="H5569" s="7">
        <f>IFERROR(stats[[#This Row],[Column1]]-A5568,"")</f>
        <v>7.9861110862111673E-4</v>
      </c>
      <c r="I5569" s="7">
        <f>IFERROR(_xlfn.QUARTILE.INC(H$2:H5569,1),"")</f>
        <v>9.3750000087311491E-4</v>
      </c>
      <c r="J5569" s="7">
        <f>IFERROR(_xlfn.QUARTILE.INC(H$2:H5569,3),"")</f>
        <v>1.0532407468417659E-3</v>
      </c>
      <c r="K5569" s="7">
        <f>IFERROR(stats[[#This Row],[Q3]]-stats[[#This Row],[Q1]],"")</f>
        <v>1.1574074596865103E-4</v>
      </c>
      <c r="L5569" s="7">
        <f>IFERROR(AVERAGEIFS(H$2:H5569, H$2:H5569, "&lt;" &amp;stats[[#This Row],[Q3]]+(2*stats[[#This Row],[IQR]]), H$2:H5569, "&gt;" &amp; stats[[#This Row],[Q1]]-(2*stats[[#This Row],[IQR]])),"")</f>
        <v>9.9745484068635023E-4</v>
      </c>
    </row>
    <row r="5570" spans="1:12" x14ac:dyDescent="0.25">
      <c r="A5570" s="4">
        <v>44451.473240740743</v>
      </c>
      <c r="B5570">
        <v>0</v>
      </c>
      <c r="C5570">
        <v>1</v>
      </c>
      <c r="D5570" s="5">
        <f>SUM(B$2:B5570)</f>
        <v>31</v>
      </c>
      <c r="E5570" s="5">
        <f>SUM(C$2:C5570)</f>
        <v>5569</v>
      </c>
      <c r="F5570" s="6">
        <f>IF(stats[[#This Row],[Column1]],stats[[#This Row],[Total Clear]]/stats[[#This Row],[Total Runs]],NA())</f>
        <v>5.5665289998204342E-3</v>
      </c>
      <c r="G5570" s="6">
        <f>SUM(B$2:B5570) / SUM(C$2:C5570)</f>
        <v>5.5665289998204342E-3</v>
      </c>
      <c r="H5570" s="7">
        <f>IFERROR(stats[[#This Row],[Column1]]-A5569,"")</f>
        <v>9.2592593136942014E-4</v>
      </c>
      <c r="I5570" s="7">
        <f>IFERROR(_xlfn.QUARTILE.INC(H$2:H5570,1),"")</f>
        <v>9.3750000087311491E-4</v>
      </c>
      <c r="J5570" s="7">
        <f>IFERROR(_xlfn.QUARTILE.INC(H$2:H5570,3),"")</f>
        <v>1.0532407468417659E-3</v>
      </c>
      <c r="K5570" s="7">
        <f>IFERROR(stats[[#This Row],[Q3]]-stats[[#This Row],[Q1]],"")</f>
        <v>1.1574074596865103E-4</v>
      </c>
      <c r="L5570" s="7">
        <f>IFERROR(AVERAGEIFS(H$2:H5570, H$2:H5570, "&lt;" &amp;stats[[#This Row],[Q3]]+(2*stats[[#This Row],[IQR]]), H$2:H5570, "&gt;" &amp; stats[[#This Row],[Q1]]-(2*stats[[#This Row],[IQR]])),"")</f>
        <v>9.9744183069920642E-4</v>
      </c>
    </row>
    <row r="5571" spans="1:12" x14ac:dyDescent="0.25">
      <c r="A5571" s="4">
        <v>44451.474097222221</v>
      </c>
      <c r="B5571">
        <v>0</v>
      </c>
      <c r="C5571">
        <v>1</v>
      </c>
      <c r="D5571" s="5">
        <f>SUM(B$2:B5571)</f>
        <v>31</v>
      </c>
      <c r="E5571" s="5">
        <f>SUM(C$2:C5571)</f>
        <v>5570</v>
      </c>
      <c r="F5571" s="6">
        <f>IF(stats[[#This Row],[Column1]],stats[[#This Row],[Total Clear]]/stats[[#This Row],[Total Runs]],NA())</f>
        <v>5.5655296229802512E-3</v>
      </c>
      <c r="G5571" s="6">
        <f>SUM(B$2:B5571) / SUM(C$2:C5571)</f>
        <v>5.5655296229802512E-3</v>
      </c>
      <c r="H5571" s="7">
        <f>IFERROR(stats[[#This Row],[Column1]]-A5570,"")</f>
        <v>8.5648147796746343E-4</v>
      </c>
      <c r="I5571" s="7">
        <f>IFERROR(_xlfn.QUARTILE.INC(H$2:H5571,1),"")</f>
        <v>9.3750000087311491E-4</v>
      </c>
      <c r="J5571" s="7">
        <f>IFERROR(_xlfn.QUARTILE.INC(H$2:H5571,3),"")</f>
        <v>1.0532407468417659E-3</v>
      </c>
      <c r="K5571" s="7">
        <f>IFERROR(stats[[#This Row],[Q3]]-stats[[#This Row],[Q1]],"")</f>
        <v>1.1574074596865103E-4</v>
      </c>
      <c r="L5571" s="7">
        <f>IFERROR(AVERAGEIFS(H$2:H5571, H$2:H5571, "&lt;" &amp;stats[[#This Row],[Q3]]+(2*stats[[#This Row],[IQR]]), H$2:H5571, "&gt;" &amp; stats[[#This Row],[Q1]]-(2*stats[[#This Row],[IQR]])),"")</f>
        <v>9.9741619688347057E-4</v>
      </c>
    </row>
    <row r="5572" spans="1:12" x14ac:dyDescent="0.25">
      <c r="A5572" s="4">
        <v>44451.474930555552</v>
      </c>
      <c r="B5572">
        <v>0</v>
      </c>
      <c r="C5572">
        <v>1</v>
      </c>
      <c r="D5572" s="5">
        <f>SUM(B$2:B5572)</f>
        <v>31</v>
      </c>
      <c r="E5572" s="5">
        <f>SUM(C$2:C5572)</f>
        <v>5571</v>
      </c>
      <c r="F5572" s="6">
        <f>IF(stats[[#This Row],[Column1]],stats[[#This Row],[Total Clear]]/stats[[#This Row],[Total Runs]],NA())</f>
        <v>5.5645306049183271E-3</v>
      </c>
      <c r="G5572" s="6">
        <f>SUM(B$2:B5572) / SUM(C$2:C5572)</f>
        <v>5.5645306049183271E-3</v>
      </c>
      <c r="H5572" s="7">
        <f>IFERROR(stats[[#This Row],[Column1]]-A5571,"")</f>
        <v>8.3333333168411627E-4</v>
      </c>
      <c r="I5572" s="7">
        <f>IFERROR(_xlfn.QUARTILE.INC(H$2:H5572,1),"")</f>
        <v>9.3750000087311491E-4</v>
      </c>
      <c r="J5572" s="7">
        <f>IFERROR(_xlfn.QUARTILE.INC(H$2:H5572,3),"")</f>
        <v>1.0532407468417659E-3</v>
      </c>
      <c r="K5572" s="7">
        <f>IFERROR(stats[[#This Row],[Q3]]-stats[[#This Row],[Q1]],"")</f>
        <v>1.1574074596865103E-4</v>
      </c>
      <c r="L5572" s="7">
        <f>IFERROR(AVERAGEIFS(H$2:H5572, H$2:H5572, "&lt;" &amp;stats[[#This Row],[Q3]]+(2*stats[[#This Row],[IQR]]), H$2:H5572, "&gt;" &amp; stats[[#This Row],[Q1]]-(2*stats[[#This Row],[IQR]])),"")</f>
        <v>9.973863636352524E-4</v>
      </c>
    </row>
    <row r="5573" spans="1:12" x14ac:dyDescent="0.25">
      <c r="A5573" s="4">
        <v>44451.475821759261</v>
      </c>
      <c r="B5573">
        <v>0</v>
      </c>
      <c r="C5573">
        <v>1</v>
      </c>
      <c r="D5573" s="5">
        <f>SUM(B$2:B5573)</f>
        <v>31</v>
      </c>
      <c r="E5573" s="5">
        <f>SUM(C$2:C5573)</f>
        <v>5572</v>
      </c>
      <c r="F5573" s="6">
        <f>IF(stats[[#This Row],[Column1]],stats[[#This Row],[Total Clear]]/stats[[#This Row],[Total Runs]],NA())</f>
        <v>5.5635319454414934E-3</v>
      </c>
      <c r="G5573" s="6">
        <f>SUM(B$2:B5573) / SUM(C$2:C5573)</f>
        <v>5.5635319454414934E-3</v>
      </c>
      <c r="H5573" s="7">
        <f>IFERROR(stats[[#This Row],[Column1]]-A5572,"")</f>
        <v>8.9120370830642059E-4</v>
      </c>
      <c r="I5573" s="7">
        <f>IFERROR(_xlfn.QUARTILE.INC(H$2:H5573,1),"")</f>
        <v>9.3750000087311491E-4</v>
      </c>
      <c r="J5573" s="7">
        <f>IFERROR(_xlfn.QUARTILE.INC(H$2:H5573,3),"")</f>
        <v>1.0532407468417659E-3</v>
      </c>
      <c r="K5573" s="7">
        <f>IFERROR(stats[[#This Row],[Q3]]-stats[[#This Row],[Q1]],"")</f>
        <v>1.1574074596865103E-4</v>
      </c>
      <c r="L5573" s="7">
        <f>IFERROR(AVERAGEIFS(H$2:H5573, H$2:H5573, "&lt;" &amp;stats[[#This Row],[Q3]]+(2*stats[[#This Row],[IQR]]), H$2:H5573, "&gt;" &amp; stats[[#This Row],[Q1]]-(2*stats[[#This Row],[IQR]])),"")</f>
        <v>9.9736706120745217E-4</v>
      </c>
    </row>
    <row r="5574" spans="1:12" x14ac:dyDescent="0.25">
      <c r="A5574" s="4">
        <v>44451.476631944446</v>
      </c>
      <c r="B5574">
        <v>0</v>
      </c>
      <c r="C5574">
        <v>1</v>
      </c>
      <c r="D5574" s="5">
        <f>SUM(B$2:B5574)</f>
        <v>31</v>
      </c>
      <c r="E5574" s="5">
        <f>SUM(C$2:C5574)</f>
        <v>5573</v>
      </c>
      <c r="F5574" s="6">
        <f>IF(stats[[#This Row],[Column1]],stats[[#This Row],[Total Clear]]/stats[[#This Row],[Total Runs]],NA())</f>
        <v>5.5625336443567196E-3</v>
      </c>
      <c r="G5574" s="6">
        <f>SUM(B$2:B5574) / SUM(C$2:C5574)</f>
        <v>5.5625336443567196E-3</v>
      </c>
      <c r="H5574" s="7">
        <f>IFERROR(stats[[#This Row],[Column1]]-A5573,"")</f>
        <v>8.1018518540076911E-4</v>
      </c>
      <c r="I5574" s="7">
        <f>IFERROR(_xlfn.QUARTILE.INC(H$2:H5574,1),"")</f>
        <v>9.3750000087311491E-4</v>
      </c>
      <c r="J5574" s="7">
        <f>IFERROR(_xlfn.QUARTILE.INC(H$2:H5574,3),"")</f>
        <v>1.0532407468417659E-3</v>
      </c>
      <c r="K5574" s="7">
        <f>IFERROR(stats[[#This Row],[Q3]]-stats[[#This Row],[Q1]],"")</f>
        <v>1.1574074596865103E-4</v>
      </c>
      <c r="L5574" s="7">
        <f>IFERROR(AVERAGEIFS(H$2:H5574, H$2:H5574, "&lt;" &amp;stats[[#This Row],[Q3]]+(2*stats[[#This Row],[IQR]]), H$2:H5574, "&gt;" &amp; stats[[#This Row],[Q1]]-(2*stats[[#This Row],[IQR]])),"")</f>
        <v>9.973330405102863E-4</v>
      </c>
    </row>
    <row r="5575" spans="1:12" x14ac:dyDescent="0.25">
      <c r="A5575" s="4">
        <v>44451.477442129632</v>
      </c>
      <c r="B5575">
        <v>0</v>
      </c>
      <c r="C5575">
        <v>1</v>
      </c>
      <c r="D5575" s="5">
        <f>SUM(B$2:B5575)</f>
        <v>31</v>
      </c>
      <c r="E5575" s="5">
        <f>SUM(C$2:C5575)</f>
        <v>5574</v>
      </c>
      <c r="F5575" s="6">
        <f>IF(stats[[#This Row],[Column1]],stats[[#This Row],[Total Clear]]/stats[[#This Row],[Total Runs]],NA())</f>
        <v>5.5615357014711158E-3</v>
      </c>
      <c r="G5575" s="6">
        <f>SUM(B$2:B5575) / SUM(C$2:C5575)</f>
        <v>5.5615357014711158E-3</v>
      </c>
      <c r="H5575" s="7">
        <f>IFERROR(stats[[#This Row],[Column1]]-A5574,"")</f>
        <v>8.1018518540076911E-4</v>
      </c>
      <c r="I5575" s="7">
        <f>IFERROR(_xlfn.QUARTILE.INC(H$2:H5575,1),"")</f>
        <v>9.3750000087311491E-4</v>
      </c>
      <c r="J5575" s="7">
        <f>IFERROR(_xlfn.QUARTILE.INC(H$2:H5575,3),"")</f>
        <v>1.0532407468417659E-3</v>
      </c>
      <c r="K5575" s="7">
        <f>IFERROR(stats[[#This Row],[Q3]]-stats[[#This Row],[Q1]],"")</f>
        <v>1.1574074596865103E-4</v>
      </c>
      <c r="L5575" s="7">
        <f>IFERROR(AVERAGEIFS(H$2:H5575, H$2:H5575, "&lt;" &amp;stats[[#This Row],[Q3]]+(2*stats[[#This Row],[IQR]]), H$2:H5575, "&gt;" &amp; stats[[#This Row],[Q1]]-(2*stats[[#This Row],[IQR]])),"")</f>
        <v>9.9729903217753873E-4</v>
      </c>
    </row>
    <row r="5576" spans="1:12" x14ac:dyDescent="0.25">
      <c r="A5576" s="4">
        <v>44451.478217592594</v>
      </c>
      <c r="B5576">
        <v>0</v>
      </c>
      <c r="C5576">
        <v>1</v>
      </c>
      <c r="D5576" s="5">
        <f>SUM(B$2:B5576)</f>
        <v>31</v>
      </c>
      <c r="E5576" s="5">
        <f>SUM(C$2:C5576)</f>
        <v>5575</v>
      </c>
      <c r="F5576" s="6">
        <f>IF(stats[[#This Row],[Column1]],stats[[#This Row],[Total Clear]]/stats[[#This Row],[Total Runs]],NA())</f>
        <v>5.5605381165919282E-3</v>
      </c>
      <c r="G5576" s="6">
        <f>SUM(B$2:B5576) / SUM(C$2:C5576)</f>
        <v>5.5605381165919282E-3</v>
      </c>
      <c r="H5576" s="7">
        <f>IFERROR(stats[[#This Row],[Column1]]-A5575,"")</f>
        <v>7.7546296233776957E-4</v>
      </c>
      <c r="I5576" s="7">
        <f>IFERROR(_xlfn.QUARTILE.INC(H$2:H5576,1),"")</f>
        <v>9.3750000087311491E-4</v>
      </c>
      <c r="J5576" s="7">
        <f>IFERROR(_xlfn.QUARTILE.INC(H$2:H5576,3),"")</f>
        <v>1.0532407468417659E-3</v>
      </c>
      <c r="K5576" s="7">
        <f>IFERROR(stats[[#This Row],[Q3]]-stats[[#This Row],[Q1]],"")</f>
        <v>1.1574074596865103E-4</v>
      </c>
      <c r="L5576" s="7">
        <f>IFERROR(AVERAGEIFS(H$2:H5576, H$2:H5576, "&lt;" &amp;stats[[#This Row],[Q3]]+(2*stats[[#This Row],[IQR]]), H$2:H5576, "&gt;" &amp; stats[[#This Row],[Q1]]-(2*stats[[#This Row],[IQR]])),"")</f>
        <v>9.9725872765903589E-4</v>
      </c>
    </row>
    <row r="5577" spans="1:12" x14ac:dyDescent="0.25">
      <c r="A5577" s="4">
        <v>44451.479097222225</v>
      </c>
      <c r="B5577">
        <v>0</v>
      </c>
      <c r="C5577">
        <v>1</v>
      </c>
      <c r="D5577" s="5">
        <f>SUM(B$2:B5577)</f>
        <v>31</v>
      </c>
      <c r="E5577" s="5">
        <f>SUM(C$2:C5577)</f>
        <v>5576</v>
      </c>
      <c r="F5577" s="6">
        <f>IF(stats[[#This Row],[Column1]],stats[[#This Row],[Total Clear]]/stats[[#This Row],[Total Runs]],NA())</f>
        <v>5.5595408895265427E-3</v>
      </c>
      <c r="G5577" s="6">
        <f>SUM(B$2:B5577) / SUM(C$2:C5577)</f>
        <v>5.5595408895265427E-3</v>
      </c>
      <c r="H5577" s="7">
        <f>IFERROR(stats[[#This Row],[Column1]]-A5576,"")</f>
        <v>8.7962963152676821E-4</v>
      </c>
      <c r="I5577" s="7">
        <f>IFERROR(_xlfn.QUARTILE.INC(H$2:H5577,1),"")</f>
        <v>9.3750000087311491E-4</v>
      </c>
      <c r="J5577" s="7">
        <f>IFERROR(_xlfn.QUARTILE.INC(H$2:H5577,3),"")</f>
        <v>1.0532407468417659E-3</v>
      </c>
      <c r="K5577" s="7">
        <f>IFERROR(stats[[#This Row],[Q3]]-stats[[#This Row],[Q1]],"")</f>
        <v>1.1574074596865103E-4</v>
      </c>
      <c r="L5577" s="7">
        <f>IFERROR(AVERAGEIFS(H$2:H5577, H$2:H5577, "&lt;" &amp;stats[[#This Row],[Q3]]+(2*stats[[#This Row],[IQR]]), H$2:H5577, "&gt;" &amp; stats[[#This Row],[Q1]]-(2*stats[[#This Row],[IQR]])),"")</f>
        <v>9.9723735997581477E-4</v>
      </c>
    </row>
    <row r="5578" spans="1:12" x14ac:dyDescent="0.25">
      <c r="A5578" s="4">
        <v>44451.480023148149</v>
      </c>
      <c r="B5578">
        <v>0</v>
      </c>
      <c r="C5578">
        <v>1</v>
      </c>
      <c r="D5578" s="5">
        <f>SUM(B$2:B5578)</f>
        <v>31</v>
      </c>
      <c r="E5578" s="5">
        <f>SUM(C$2:C5578)</f>
        <v>5577</v>
      </c>
      <c r="F5578" s="6">
        <f>IF(stats[[#This Row],[Column1]],stats[[#This Row],[Total Clear]]/stats[[#This Row],[Total Runs]],NA())</f>
        <v>5.558544020082482E-3</v>
      </c>
      <c r="G5578" s="6">
        <f>SUM(B$2:B5578) / SUM(C$2:C5578)</f>
        <v>5.558544020082482E-3</v>
      </c>
      <c r="H5578" s="7">
        <f>IFERROR(stats[[#This Row],[Column1]]-A5577,"")</f>
        <v>9.2592592409346253E-4</v>
      </c>
      <c r="I5578" s="7">
        <f>IFERROR(_xlfn.QUARTILE.INC(H$2:H5578,1),"")</f>
        <v>9.3750000087311491E-4</v>
      </c>
      <c r="J5578" s="7">
        <f>IFERROR(_xlfn.QUARTILE.INC(H$2:H5578,3),"")</f>
        <v>1.0532407468417659E-3</v>
      </c>
      <c r="K5578" s="7">
        <f>IFERROR(stats[[#This Row],[Q3]]-stats[[#This Row],[Q1]],"")</f>
        <v>1.1574074596865103E-4</v>
      </c>
      <c r="L5578" s="7">
        <f>IFERROR(AVERAGEIFS(H$2:H5578, H$2:H5578, "&lt;" &amp;stats[[#This Row],[Q3]]+(2*stats[[#This Row],[IQR]]), H$2:H5578, "&gt;" &amp; stats[[#This Row],[Q1]]-(2*stats[[#This Row],[IQR]])),"")</f>
        <v>9.9722440838920343E-4</v>
      </c>
    </row>
    <row r="5579" spans="1:12" x14ac:dyDescent="0.25">
      <c r="A5579" s="4">
        <v>44451.480821759258</v>
      </c>
      <c r="B5579">
        <v>0</v>
      </c>
      <c r="C5579">
        <v>1</v>
      </c>
      <c r="D5579" s="5">
        <f>SUM(B$2:B5579)</f>
        <v>31</v>
      </c>
      <c r="E5579" s="5">
        <f>SUM(C$2:C5579)</f>
        <v>5578</v>
      </c>
      <c r="F5579" s="6">
        <f>IF(stats[[#This Row],[Column1]],stats[[#This Row],[Total Clear]]/stats[[#This Row],[Total Runs]],NA())</f>
        <v>5.5575475080674079E-3</v>
      </c>
      <c r="G5579" s="6">
        <f>SUM(B$2:B5579) / SUM(C$2:C5579)</f>
        <v>5.5575475080674079E-3</v>
      </c>
      <c r="H5579" s="7">
        <f>IFERROR(stats[[#This Row],[Column1]]-A5578,"")</f>
        <v>7.9861110862111673E-4</v>
      </c>
      <c r="I5579" s="7">
        <f>IFERROR(_xlfn.QUARTILE.INC(H$2:H5579,1),"")</f>
        <v>9.3750000087311491E-4</v>
      </c>
      <c r="J5579" s="7">
        <f>IFERROR(_xlfn.QUARTILE.INC(H$2:H5579,3),"")</f>
        <v>1.0532407468417659E-3</v>
      </c>
      <c r="K5579" s="7">
        <f>IFERROR(stats[[#This Row],[Q3]]-stats[[#This Row],[Q1]],"")</f>
        <v>1.1574074596865103E-4</v>
      </c>
      <c r="L5579" s="7">
        <f>IFERROR(AVERAGEIFS(H$2:H5579, H$2:H5579, "&lt;" &amp;stats[[#This Row],[Q3]]+(2*stats[[#This Row],[IQR]]), H$2:H5579, "&gt;" &amp; stats[[#This Row],[Q1]]-(2*stats[[#This Row],[IQR]])),"")</f>
        <v>9.9718834278183675E-4</v>
      </c>
    </row>
    <row r="5580" spans="1:12" x14ac:dyDescent="0.25">
      <c r="A5580" s="4">
        <v>44451.481550925928</v>
      </c>
      <c r="B5580">
        <v>0</v>
      </c>
      <c r="C5580">
        <v>1</v>
      </c>
      <c r="D5580" s="5">
        <f>SUM(B$2:B5580)</f>
        <v>31</v>
      </c>
      <c r="E5580" s="5">
        <f>SUM(C$2:C5580)</f>
        <v>5579</v>
      </c>
      <c r="F5580" s="6">
        <f>IF(stats[[#This Row],[Column1]],stats[[#This Row],[Total Clear]]/stats[[#This Row],[Total Runs]],NA())</f>
        <v>5.55655135328912E-3</v>
      </c>
      <c r="G5580" s="6">
        <f>SUM(B$2:B5580) / SUM(C$2:C5580)</f>
        <v>5.55655135328912E-3</v>
      </c>
      <c r="H5580" s="7">
        <f>IFERROR(stats[[#This Row],[Column1]]-A5579,"")</f>
        <v>7.2916666977107525E-4</v>
      </c>
      <c r="I5580" s="7">
        <f>IFERROR(_xlfn.QUARTILE.INC(H$2:H5580,1),"")</f>
        <v>9.3750000087311491E-4</v>
      </c>
      <c r="J5580" s="7">
        <f>IFERROR(_xlfn.QUARTILE.INC(H$2:H5580,3),"")</f>
        <v>1.0532407468417659E-3</v>
      </c>
      <c r="K5580" s="7">
        <f>IFERROR(stats[[#This Row],[Q3]]-stats[[#This Row],[Q1]],"")</f>
        <v>1.1574074596865103E-4</v>
      </c>
      <c r="L5580" s="7">
        <f>IFERROR(AVERAGEIFS(H$2:H5580, H$2:H5580, "&lt;" &amp;stats[[#This Row],[Q3]]+(2*stats[[#This Row],[IQR]]), H$2:H5580, "&gt;" &amp; stats[[#This Row],[Q1]]-(2*stats[[#This Row],[IQR]])),"")</f>
        <v>9.9713968234737584E-4</v>
      </c>
    </row>
    <row r="5581" spans="1:12" x14ac:dyDescent="0.25">
      <c r="A5581" s="4">
        <v>44451.482395833336</v>
      </c>
      <c r="B5581">
        <v>0</v>
      </c>
      <c r="C5581">
        <v>1</v>
      </c>
      <c r="D5581" s="5">
        <f>SUM(B$2:B5581)</f>
        <v>31</v>
      </c>
      <c r="E5581" s="5">
        <f>SUM(C$2:C5581)</f>
        <v>5580</v>
      </c>
      <c r="F5581" s="6">
        <f>IF(stats[[#This Row],[Column1]],stats[[#This Row],[Total Clear]]/stats[[#This Row],[Total Runs]],NA())</f>
        <v>5.5555555555555558E-3</v>
      </c>
      <c r="G5581" s="6">
        <f>SUM(B$2:B5581) / SUM(C$2:C5581)</f>
        <v>5.5555555555555558E-3</v>
      </c>
      <c r="H5581" s="7">
        <f>IFERROR(stats[[#This Row],[Column1]]-A5580,"")</f>
        <v>8.4490740846376866E-4</v>
      </c>
      <c r="I5581" s="7">
        <f>IFERROR(_xlfn.QUARTILE.INC(H$2:H5581,1),"")</f>
        <v>9.3750000087311491E-4</v>
      </c>
      <c r="J5581" s="7">
        <f>IFERROR(_xlfn.QUARTILE.INC(H$2:H5581,3),"")</f>
        <v>1.0532407468417659E-3</v>
      </c>
      <c r="K5581" s="7">
        <f>IFERROR(stats[[#This Row],[Q3]]-stats[[#This Row],[Q1]],"")</f>
        <v>1.1574074596865103E-4</v>
      </c>
      <c r="L5581" s="7">
        <f>IFERROR(AVERAGEIFS(H$2:H5581, H$2:H5581, "&lt;" &amp;stats[[#This Row],[Q3]]+(2*stats[[#This Row],[IQR]]), H$2:H5581, "&gt;" &amp; stats[[#This Row],[Q1]]-(2*stats[[#This Row],[IQR]])),"")</f>
        <v>9.9711204897037753E-4</v>
      </c>
    </row>
    <row r="5582" spans="1:12" x14ac:dyDescent="0.25">
      <c r="A5582" s="4">
        <v>44451.483252314814</v>
      </c>
      <c r="B5582">
        <v>0</v>
      </c>
      <c r="C5582">
        <v>1</v>
      </c>
      <c r="D5582" s="5">
        <f>SUM(B$2:B5582)</f>
        <v>31</v>
      </c>
      <c r="E5582" s="5">
        <f>SUM(C$2:C5582)</f>
        <v>5581</v>
      </c>
      <c r="F5582" s="6">
        <f>IF(stats[[#This Row],[Column1]],stats[[#This Row],[Total Clear]]/stats[[#This Row],[Total Runs]],NA())</f>
        <v>5.5545601146747897E-3</v>
      </c>
      <c r="G5582" s="6">
        <f>SUM(B$2:B5582) / SUM(C$2:C5582)</f>
        <v>5.5545601146747897E-3</v>
      </c>
      <c r="H5582" s="7">
        <f>IFERROR(stats[[#This Row],[Column1]]-A5581,"")</f>
        <v>8.5648147796746343E-4</v>
      </c>
      <c r="I5582" s="7">
        <f>IFERROR(_xlfn.QUARTILE.INC(H$2:H5582,1),"")</f>
        <v>9.3750000087311491E-4</v>
      </c>
      <c r="J5582" s="7">
        <f>IFERROR(_xlfn.QUARTILE.INC(H$2:H5582,3),"")</f>
        <v>1.0532407468417659E-3</v>
      </c>
      <c r="K5582" s="7">
        <f>IFERROR(stats[[#This Row],[Q3]]-stats[[#This Row],[Q1]],"")</f>
        <v>1.1574074596865103E-4</v>
      </c>
      <c r="L5582" s="7">
        <f>IFERROR(AVERAGEIFS(H$2:H5582, H$2:H5582, "&lt;" &amp;stats[[#This Row],[Q3]]+(2*stats[[#This Row],[IQR]]), H$2:H5582, "&gt;" &amp; stats[[#This Row],[Q1]]-(2*stats[[#This Row],[IQR]])),"")</f>
        <v>9.9708652618072193E-4</v>
      </c>
    </row>
    <row r="5583" spans="1:12" x14ac:dyDescent="0.25">
      <c r="A5583" s="4">
        <v>44451.4841087963</v>
      </c>
      <c r="B5583">
        <v>0</v>
      </c>
      <c r="C5583">
        <v>1</v>
      </c>
      <c r="D5583" s="5">
        <f>SUM(B$2:B5583)</f>
        <v>31</v>
      </c>
      <c r="E5583" s="5">
        <f>SUM(C$2:C5583)</f>
        <v>5582</v>
      </c>
      <c r="F5583" s="6">
        <f>IF(stats[[#This Row],[Column1]],stats[[#This Row],[Total Clear]]/stats[[#This Row],[Total Runs]],NA())</f>
        <v>5.5535650304550342E-3</v>
      </c>
      <c r="G5583" s="6">
        <f>SUM(B$2:B5583) / SUM(C$2:C5583)</f>
        <v>5.5535650304550342E-3</v>
      </c>
      <c r="H5583" s="7">
        <f>IFERROR(stats[[#This Row],[Column1]]-A5582,"")</f>
        <v>8.5648148524342105E-4</v>
      </c>
      <c r="I5583" s="7">
        <f>IFERROR(_xlfn.QUARTILE.INC(H$2:H5583,1),"")</f>
        <v>9.3750000087311491E-4</v>
      </c>
      <c r="J5583" s="7">
        <f>IFERROR(_xlfn.QUARTILE.INC(H$2:H5583,3),"")</f>
        <v>1.0532407468417659E-3</v>
      </c>
      <c r="K5583" s="7">
        <f>IFERROR(stats[[#This Row],[Q3]]-stats[[#This Row],[Q1]],"")</f>
        <v>1.1574074596865103E-4</v>
      </c>
      <c r="L5583" s="7">
        <f>IFERROR(AVERAGEIFS(H$2:H5583, H$2:H5583, "&lt;" &amp;stats[[#This Row],[Q3]]+(2*stats[[#This Row],[IQR]]), H$2:H5583, "&gt;" &amp; stats[[#This Row],[Q1]]-(2*stats[[#This Row],[IQR]])),"")</f>
        <v>9.9706101265487589E-4</v>
      </c>
    </row>
    <row r="5584" spans="1:12" x14ac:dyDescent="0.25">
      <c r="A5584" s="4">
        <v>44451.484988425924</v>
      </c>
      <c r="B5584">
        <v>0</v>
      </c>
      <c r="C5584">
        <v>1</v>
      </c>
      <c r="D5584" s="5">
        <f>SUM(B$2:B5584)</f>
        <v>31</v>
      </c>
      <c r="E5584" s="5">
        <f>SUM(C$2:C5584)</f>
        <v>5583</v>
      </c>
      <c r="F5584" s="6">
        <f>IF(stats[[#This Row],[Column1]],stats[[#This Row],[Total Clear]]/stats[[#This Row],[Total Runs]],NA())</f>
        <v>5.5525703027046389E-3</v>
      </c>
      <c r="G5584" s="6">
        <f>SUM(B$2:B5584) / SUM(C$2:C5584)</f>
        <v>5.5525703027046389E-3</v>
      </c>
      <c r="H5584" s="7">
        <f>IFERROR(stats[[#This Row],[Column1]]-A5583,"")</f>
        <v>8.7962962425081059E-4</v>
      </c>
      <c r="I5584" s="7">
        <f>IFERROR(_xlfn.QUARTILE.INC(H$2:H5584,1),"")</f>
        <v>9.3750000087311491E-4</v>
      </c>
      <c r="J5584" s="7">
        <f>IFERROR(_xlfn.QUARTILE.INC(H$2:H5584,3),"")</f>
        <v>1.0532407468417659E-3</v>
      </c>
      <c r="K5584" s="7">
        <f>IFERROR(stats[[#This Row],[Q3]]-stats[[#This Row],[Q1]],"")</f>
        <v>1.1574074596865103E-4</v>
      </c>
      <c r="L5584" s="7">
        <f>IFERROR(AVERAGEIFS(H$2:H5584, H$2:H5584, "&lt;" &amp;stats[[#This Row],[Q3]]+(2*stats[[#This Row],[IQR]]), H$2:H5584, "&gt;" &amp; stats[[#This Row],[Q1]]-(2*stats[[#This Row],[IQR]])),"")</f>
        <v>9.9703970797628298E-4</v>
      </c>
    </row>
    <row r="5585" spans="1:12" x14ac:dyDescent="0.25">
      <c r="A5585" s="4">
        <v>44451.485868055555</v>
      </c>
      <c r="B5585">
        <v>0</v>
      </c>
      <c r="C5585">
        <v>1</v>
      </c>
      <c r="D5585" s="5">
        <f>SUM(B$2:B5585)</f>
        <v>31</v>
      </c>
      <c r="E5585" s="5">
        <f>SUM(C$2:C5585)</f>
        <v>5584</v>
      </c>
      <c r="F5585" s="6">
        <f>IF(stats[[#This Row],[Column1]],stats[[#This Row],[Total Clear]]/stats[[#This Row],[Total Runs]],NA())</f>
        <v>5.5515759312320919E-3</v>
      </c>
      <c r="G5585" s="6">
        <f>SUM(B$2:B5585) / SUM(C$2:C5585)</f>
        <v>5.5515759312320919E-3</v>
      </c>
      <c r="H5585" s="7">
        <f>IFERROR(stats[[#This Row],[Column1]]-A5584,"")</f>
        <v>8.7962963152676821E-4</v>
      </c>
      <c r="I5585" s="7">
        <f>IFERROR(_xlfn.QUARTILE.INC(H$2:H5585,1),"")</f>
        <v>9.3750000087311491E-4</v>
      </c>
      <c r="J5585" s="7">
        <f>IFERROR(_xlfn.QUARTILE.INC(H$2:H5585,3),"")</f>
        <v>1.0532407468417659E-3</v>
      </c>
      <c r="K5585" s="7">
        <f>IFERROR(stats[[#This Row],[Q3]]-stats[[#This Row],[Q1]],"")</f>
        <v>1.1574074596865103E-4</v>
      </c>
      <c r="L5585" s="7">
        <f>IFERROR(AVERAGEIFS(H$2:H5585, H$2:H5585, "&lt;" &amp;stats[[#This Row],[Q3]]+(2*stats[[#This Row],[IQR]]), H$2:H5585, "&gt;" &amp; stats[[#This Row],[Q1]]-(2*stats[[#This Row],[IQR]])),"")</f>
        <v>9.9701841102789739E-4</v>
      </c>
    </row>
    <row r="5586" spans="1:12" x14ac:dyDescent="0.25">
      <c r="A5586" s="4">
        <v>44451.486701388887</v>
      </c>
      <c r="B5586">
        <v>0</v>
      </c>
      <c r="C5586">
        <v>1</v>
      </c>
      <c r="D5586" s="5">
        <f>SUM(B$2:B5586)</f>
        <v>31</v>
      </c>
      <c r="E5586" s="5">
        <f>SUM(C$2:C5586)</f>
        <v>5585</v>
      </c>
      <c r="F5586" s="6">
        <f>IF(stats[[#This Row],[Column1]],stats[[#This Row],[Total Clear]]/stats[[#This Row],[Total Runs]],NA())</f>
        <v>5.550581915846016E-3</v>
      </c>
      <c r="G5586" s="6">
        <f>SUM(B$2:B5586) / SUM(C$2:C5586)</f>
        <v>5.550581915846016E-3</v>
      </c>
      <c r="H5586" s="7">
        <f>IFERROR(stats[[#This Row],[Column1]]-A5585,"")</f>
        <v>8.3333333168411627E-4</v>
      </c>
      <c r="I5586" s="7">
        <f>IFERROR(_xlfn.QUARTILE.INC(H$2:H5586,1),"")</f>
        <v>9.3750000087311491E-4</v>
      </c>
      <c r="J5586" s="7">
        <f>IFERROR(_xlfn.QUARTILE.INC(H$2:H5586,3),"")</f>
        <v>1.0532407468417659E-3</v>
      </c>
      <c r="K5586" s="7">
        <f>IFERROR(stats[[#This Row],[Q3]]-stats[[#This Row],[Q1]],"")</f>
        <v>1.1574074596865103E-4</v>
      </c>
      <c r="L5586" s="7">
        <f>IFERROR(AVERAGEIFS(H$2:H5586, H$2:H5586, "&lt;" &amp;stats[[#This Row],[Q3]]+(2*stats[[#This Row],[IQR]]), H$2:H5586, "&gt;" &amp; stats[[#This Row],[Q1]]-(2*stats[[#This Row],[IQR]])),"")</f>
        <v>9.9698872566711698E-4</v>
      </c>
    </row>
    <row r="5587" spans="1:12" x14ac:dyDescent="0.25">
      <c r="A5587" s="4">
        <v>44451.487546296295</v>
      </c>
      <c r="B5587">
        <v>0</v>
      </c>
      <c r="C5587">
        <v>1</v>
      </c>
      <c r="D5587" s="5">
        <f>SUM(B$2:B5587)</f>
        <v>31</v>
      </c>
      <c r="E5587" s="5">
        <f>SUM(C$2:C5587)</f>
        <v>5586</v>
      </c>
      <c r="F5587" s="6">
        <f>IF(stats[[#This Row],[Column1]],stats[[#This Row],[Total Clear]]/stats[[#This Row],[Total Runs]],NA())</f>
        <v>5.5495882563551735E-3</v>
      </c>
      <c r="G5587" s="6">
        <f>SUM(B$2:B5587) / SUM(C$2:C5587)</f>
        <v>5.5495882563551735E-3</v>
      </c>
      <c r="H5587" s="7">
        <f>IFERROR(stats[[#This Row],[Column1]]-A5586,"")</f>
        <v>8.4490740846376866E-4</v>
      </c>
      <c r="I5587" s="7">
        <f>IFERROR(_xlfn.QUARTILE.INC(H$2:H5587,1),"")</f>
        <v>9.3750000087311491E-4</v>
      </c>
      <c r="J5587" s="7">
        <f>IFERROR(_xlfn.QUARTILE.INC(H$2:H5587,3),"")</f>
        <v>1.0532407468417659E-3</v>
      </c>
      <c r="K5587" s="7">
        <f>IFERROR(stats[[#This Row],[Q3]]-stats[[#This Row],[Q1]],"")</f>
        <v>1.1574074596865103E-4</v>
      </c>
      <c r="L5587" s="7">
        <f>IFERROR(AVERAGEIFS(H$2:H5587, H$2:H5587, "&lt;" &amp;stats[[#This Row],[Q3]]+(2*stats[[#This Row],[IQR]]), H$2:H5587, "&gt;" &amp; stats[[#This Row],[Q1]]-(2*stats[[#This Row],[IQR]])),"")</f>
        <v>9.9696114972564766E-4</v>
      </c>
    </row>
    <row r="5588" spans="1:12" x14ac:dyDescent="0.25">
      <c r="A5588" s="4">
        <v>44451.488483796296</v>
      </c>
      <c r="B5588">
        <v>0</v>
      </c>
      <c r="C5588">
        <v>1</v>
      </c>
      <c r="D5588" s="5">
        <f>SUM(B$2:B5588)</f>
        <v>31</v>
      </c>
      <c r="E5588" s="5">
        <f>SUM(C$2:C5588)</f>
        <v>5587</v>
      </c>
      <c r="F5588" s="6">
        <f>IF(stats[[#This Row],[Column1]],stats[[#This Row],[Total Clear]]/stats[[#This Row],[Total Runs]],NA())</f>
        <v>5.5485949525684629E-3</v>
      </c>
      <c r="G5588" s="6">
        <f>SUM(B$2:B5588) / SUM(C$2:C5588)</f>
        <v>5.5485949525684629E-3</v>
      </c>
      <c r="H5588" s="7">
        <f>IFERROR(stats[[#This Row],[Column1]]-A5587,"")</f>
        <v>9.3750000087311491E-4</v>
      </c>
      <c r="I5588" s="7">
        <f>IFERROR(_xlfn.QUARTILE.INC(H$2:H5588,1),"")</f>
        <v>9.3750000087311491E-4</v>
      </c>
      <c r="J5588" s="7">
        <f>IFERROR(_xlfn.QUARTILE.INC(H$2:H5588,3),"")</f>
        <v>1.0532407468417659E-3</v>
      </c>
      <c r="K5588" s="7">
        <f>IFERROR(stats[[#This Row],[Q3]]-stats[[#This Row],[Q1]],"")</f>
        <v>1.1574074596865103E-4</v>
      </c>
      <c r="L5588" s="7">
        <f>IFERROR(AVERAGEIFS(H$2:H5588, H$2:H5588, "&lt;" &amp;stats[[#This Row],[Q3]]+(2*stats[[#This Row],[IQR]]), H$2:H5588, "&gt;" &amp; stats[[#This Row],[Q1]]-(2*stats[[#This Row],[IQR]])),"")</f>
        <v>9.9695036996697234E-4</v>
      </c>
    </row>
    <row r="5589" spans="1:12" x14ac:dyDescent="0.25">
      <c r="A5589" s="4">
        <v>44451.489259259259</v>
      </c>
      <c r="B5589">
        <v>0</v>
      </c>
      <c r="C5589">
        <v>1</v>
      </c>
      <c r="D5589" s="5">
        <f>SUM(B$2:B5589)</f>
        <v>31</v>
      </c>
      <c r="E5589" s="5">
        <f>SUM(C$2:C5589)</f>
        <v>5588</v>
      </c>
      <c r="F5589" s="6">
        <f>IF(stats[[#This Row],[Column1]],stats[[#This Row],[Total Clear]]/stats[[#This Row],[Total Runs]],NA())</f>
        <v>5.5476020042949173E-3</v>
      </c>
      <c r="G5589" s="6">
        <f>SUM(B$2:B5589) / SUM(C$2:C5589)</f>
        <v>5.5476020042949173E-3</v>
      </c>
      <c r="H5589" s="7">
        <f>IFERROR(stats[[#This Row],[Column1]]-A5588,"")</f>
        <v>7.7546296233776957E-4</v>
      </c>
      <c r="I5589" s="7">
        <f>IFERROR(_xlfn.QUARTILE.INC(H$2:H5589,1),"")</f>
        <v>9.3750000087311491E-4</v>
      </c>
      <c r="J5589" s="7">
        <f>IFERROR(_xlfn.QUARTILE.INC(H$2:H5589,3),"")</f>
        <v>1.0532407468417659E-3</v>
      </c>
      <c r="K5589" s="7">
        <f>IFERROR(stats[[#This Row],[Q3]]-stats[[#This Row],[Q1]],"")</f>
        <v>1.1574074596865103E-4</v>
      </c>
      <c r="L5589" s="7">
        <f>IFERROR(AVERAGEIFS(H$2:H5589, H$2:H5589, "&lt;" &amp;stats[[#This Row],[Q3]]+(2*stats[[#This Row],[IQR]]), H$2:H5589, "&gt;" &amp; stats[[#This Row],[Q1]]-(2*stats[[#This Row],[IQR]])),"")</f>
        <v>9.9691022361793682E-4</v>
      </c>
    </row>
    <row r="5590" spans="1:12" x14ac:dyDescent="0.25">
      <c r="A5590" s="4">
        <v>44451.490081018521</v>
      </c>
      <c r="B5590">
        <v>0</v>
      </c>
      <c r="C5590">
        <v>1</v>
      </c>
      <c r="D5590" s="5">
        <f>SUM(B$2:B5590)</f>
        <v>31</v>
      </c>
      <c r="E5590" s="5">
        <f>SUM(C$2:C5590)</f>
        <v>5589</v>
      </c>
      <c r="F5590" s="6">
        <f>IF(stats[[#This Row],[Column1]],stats[[#This Row],[Total Clear]]/stats[[#This Row],[Total Runs]],NA())</f>
        <v>5.5466094113437109E-3</v>
      </c>
      <c r="G5590" s="6">
        <f>SUM(B$2:B5590) / SUM(C$2:C5590)</f>
        <v>5.5466094113437109E-3</v>
      </c>
      <c r="H5590" s="7">
        <f>IFERROR(stats[[#This Row],[Column1]]-A5589,"")</f>
        <v>8.217592621804215E-4</v>
      </c>
      <c r="I5590" s="7">
        <f>IFERROR(_xlfn.QUARTILE.INC(H$2:H5590,1),"")</f>
        <v>9.3749999905412551E-4</v>
      </c>
      <c r="J5590" s="7">
        <f>IFERROR(_xlfn.QUARTILE.INC(H$2:H5590,3),"")</f>
        <v>1.0532407468417659E-3</v>
      </c>
      <c r="K5590" s="7">
        <f>IFERROR(stats[[#This Row],[Q3]]-stats[[#This Row],[Q1]],"")</f>
        <v>1.1574074778764043E-4</v>
      </c>
      <c r="L5590" s="7">
        <f>IFERROR(AVERAGEIFS(H$2:H5590, H$2:H5590, "&lt;" &amp;stats[[#This Row],[Q3]]+(2*stats[[#This Row],[IQR]]), H$2:H5590, "&gt;" &amp; stats[[#This Row],[Q1]]-(2*stats[[#This Row],[IQR]])),"")</f>
        <v>9.968784818706665E-4</v>
      </c>
    </row>
    <row r="5591" spans="1:12" x14ac:dyDescent="0.25">
      <c r="A5591" s="4">
        <v>44451.490995370368</v>
      </c>
      <c r="B5591">
        <v>0</v>
      </c>
      <c r="C5591">
        <v>1</v>
      </c>
      <c r="D5591" s="5">
        <f>SUM(B$2:B5591)</f>
        <v>31</v>
      </c>
      <c r="E5591" s="5">
        <f>SUM(C$2:C5591)</f>
        <v>5590</v>
      </c>
      <c r="F5591" s="6">
        <f>IF(stats[[#This Row],[Column1]],stats[[#This Row],[Total Clear]]/stats[[#This Row],[Total Runs]],NA())</f>
        <v>5.54561717352415E-3</v>
      </c>
      <c r="G5591" s="6">
        <f>SUM(B$2:B5591) / SUM(C$2:C5591)</f>
        <v>5.54561717352415E-3</v>
      </c>
      <c r="H5591" s="7">
        <f>IFERROR(stats[[#This Row],[Column1]]-A5590,"")</f>
        <v>9.1435184731381014E-4</v>
      </c>
      <c r="I5591" s="7">
        <f>IFERROR(_xlfn.QUARTILE.INC(H$2:H5591,1),"")</f>
        <v>9.374999935971573E-4</v>
      </c>
      <c r="J5591" s="7">
        <f>IFERROR(_xlfn.QUARTILE.INC(H$2:H5591,3),"")</f>
        <v>1.0532407468417659E-3</v>
      </c>
      <c r="K5591" s="7">
        <f>IFERROR(stats[[#This Row],[Q3]]-stats[[#This Row],[Q1]],"")</f>
        <v>1.1574075324460864E-4</v>
      </c>
      <c r="L5591" s="7">
        <f>IFERROR(AVERAGEIFS(H$2:H5591, H$2:H5591, "&lt;" &amp;stats[[#This Row],[Q3]]+(2*stats[[#This Row],[IQR]]), H$2:H5591, "&gt;" &amp; stats[[#This Row],[Q1]]-(2*stats[[#This Row],[IQR]])),"")</f>
        <v>9.9686352868448114E-4</v>
      </c>
    </row>
    <row r="5592" spans="1:12" x14ac:dyDescent="0.25">
      <c r="A5592" s="4">
        <v>44451.491828703707</v>
      </c>
      <c r="B5592">
        <v>0</v>
      </c>
      <c r="C5592">
        <v>1</v>
      </c>
      <c r="D5592" s="5">
        <f>SUM(B$2:B5592)</f>
        <v>31</v>
      </c>
      <c r="E5592" s="5">
        <f>SUM(C$2:C5592)</f>
        <v>5591</v>
      </c>
      <c r="F5592" s="6">
        <f>IF(stats[[#This Row],[Column1]],stats[[#This Row],[Total Clear]]/stats[[#This Row],[Total Runs]],NA())</f>
        <v>5.5446252906456803E-3</v>
      </c>
      <c r="G5592" s="6">
        <f>SUM(B$2:B5592) / SUM(C$2:C5592)</f>
        <v>5.5446252906456803E-3</v>
      </c>
      <c r="H5592" s="7">
        <f>IFERROR(stats[[#This Row],[Column1]]-A5591,"")</f>
        <v>8.3333333896007389E-4</v>
      </c>
      <c r="I5592" s="7">
        <f>IFERROR(_xlfn.QUARTILE.INC(H$2:H5592,1),"")</f>
        <v>9.374999935971573E-4</v>
      </c>
      <c r="J5592" s="7">
        <f>IFERROR(_xlfn.QUARTILE.INC(H$2:H5592,3),"")</f>
        <v>1.0532407468417659E-3</v>
      </c>
      <c r="K5592" s="7">
        <f>IFERROR(stats[[#This Row],[Q3]]-stats[[#This Row],[Q1]],"")</f>
        <v>1.1574075324460864E-4</v>
      </c>
      <c r="L5592" s="7">
        <f>IFERROR(AVERAGEIFS(H$2:H5592, H$2:H5592, "&lt;" &amp;stats[[#This Row],[Q3]]+(2*stats[[#This Row],[IQR]]), H$2:H5592, "&gt;" &amp; stats[[#This Row],[Q1]]-(2*stats[[#This Row],[IQR]])),"")</f>
        <v>9.9683390365011082E-4</v>
      </c>
    </row>
    <row r="5593" spans="1:12" x14ac:dyDescent="0.25">
      <c r="A5593" s="4">
        <v>44451.492662037039</v>
      </c>
      <c r="B5593">
        <v>0</v>
      </c>
      <c r="C5593">
        <v>1</v>
      </c>
      <c r="D5593" s="5">
        <f>SUM(B$2:B5593)</f>
        <v>31</v>
      </c>
      <c r="E5593" s="5">
        <f>SUM(C$2:C5593)</f>
        <v>5592</v>
      </c>
      <c r="F5593" s="6">
        <f>IF(stats[[#This Row],[Column1]],stats[[#This Row],[Total Clear]]/stats[[#This Row],[Total Runs]],NA())</f>
        <v>5.5436337625178831E-3</v>
      </c>
      <c r="G5593" s="6">
        <f>SUM(B$2:B5593) / SUM(C$2:C5593)</f>
        <v>5.5436337625178831E-3</v>
      </c>
      <c r="H5593" s="7">
        <f>IFERROR(stats[[#This Row],[Column1]]-A5592,"")</f>
        <v>8.3333333168411627E-4</v>
      </c>
      <c r="I5593" s="7">
        <f>IFERROR(_xlfn.QUARTILE.INC(H$2:H5593,1),"")</f>
        <v>9.374999935971573E-4</v>
      </c>
      <c r="J5593" s="7">
        <f>IFERROR(_xlfn.QUARTILE.INC(H$2:H5593,3),"")</f>
        <v>1.0532407468417659E-3</v>
      </c>
      <c r="K5593" s="7">
        <f>IFERROR(stats[[#This Row],[Q3]]-stats[[#This Row],[Q1]],"")</f>
        <v>1.1574075324460864E-4</v>
      </c>
      <c r="L5593" s="7">
        <f>IFERROR(AVERAGEIFS(H$2:H5593, H$2:H5593, "&lt;" &amp;stats[[#This Row],[Q3]]+(2*stats[[#This Row],[IQR]]), H$2:H5593, "&gt;" &amp; stats[[#This Row],[Q1]]-(2*stats[[#This Row],[IQR]])),"")</f>
        <v>9.9680428934618656E-4</v>
      </c>
    </row>
    <row r="5594" spans="1:12" x14ac:dyDescent="0.25">
      <c r="A5594" s="4">
        <v>44451.493530092594</v>
      </c>
      <c r="B5594">
        <v>0</v>
      </c>
      <c r="C5594">
        <v>1</v>
      </c>
      <c r="D5594" s="5">
        <f>SUM(B$2:B5594)</f>
        <v>31</v>
      </c>
      <c r="E5594" s="5">
        <f>SUM(C$2:C5594)</f>
        <v>5593</v>
      </c>
      <c r="F5594" s="6">
        <f>IF(stats[[#This Row],[Column1]],stats[[#This Row],[Total Clear]]/stats[[#This Row],[Total Runs]],NA())</f>
        <v>5.5426425889504739E-3</v>
      </c>
      <c r="G5594" s="6">
        <f>SUM(B$2:B5594) / SUM(C$2:C5594)</f>
        <v>5.5426425889504739E-3</v>
      </c>
      <c r="H5594" s="7">
        <f>IFERROR(stats[[#This Row],[Column1]]-A5593,"")</f>
        <v>8.6805555474711582E-4</v>
      </c>
      <c r="I5594" s="7">
        <f>IFERROR(_xlfn.QUARTILE.INC(H$2:H5594,1),"")</f>
        <v>9.374999935971573E-4</v>
      </c>
      <c r="J5594" s="7">
        <f>IFERROR(_xlfn.QUARTILE.INC(H$2:H5594,3),"")</f>
        <v>1.0532407468417659E-3</v>
      </c>
      <c r="K5594" s="7">
        <f>IFERROR(stats[[#This Row],[Q3]]-stats[[#This Row],[Q1]],"")</f>
        <v>1.1574075324460864E-4</v>
      </c>
      <c r="L5594" s="7">
        <f>IFERROR(AVERAGEIFS(H$2:H5594, H$2:H5594, "&lt;" &amp;stats[[#This Row],[Q3]]+(2*stats[[#This Row],[IQR]]), H$2:H5594, "&gt;" &amp; stats[[#This Row],[Q1]]-(2*stats[[#This Row],[IQR]])),"")</f>
        <v>9.9678097374774417E-4</v>
      </c>
    </row>
    <row r="5595" spans="1:12" x14ac:dyDescent="0.25">
      <c r="A5595" s="4">
        <v>44451.494375000002</v>
      </c>
      <c r="B5595">
        <v>0</v>
      </c>
      <c r="C5595">
        <v>1</v>
      </c>
      <c r="D5595" s="5">
        <f>SUM(B$2:B5595)</f>
        <v>31</v>
      </c>
      <c r="E5595" s="5">
        <f>SUM(C$2:C5595)</f>
        <v>5594</v>
      </c>
      <c r="F5595" s="6">
        <f>IF(stats[[#This Row],[Column1]],stats[[#This Row],[Total Clear]]/stats[[#This Row],[Total Runs]],NA())</f>
        <v>5.541651769753307E-3</v>
      </c>
      <c r="G5595" s="6">
        <f>SUM(B$2:B5595) / SUM(C$2:C5595)</f>
        <v>5.541651769753307E-3</v>
      </c>
      <c r="H5595" s="7">
        <f>IFERROR(stats[[#This Row],[Column1]]-A5594,"")</f>
        <v>8.4490740846376866E-4</v>
      </c>
      <c r="I5595" s="7">
        <f>IFERROR(_xlfn.QUARTILE.INC(H$2:H5595,1),"")</f>
        <v>9.374999935971573E-4</v>
      </c>
      <c r="J5595" s="7">
        <f>IFERROR(_xlfn.QUARTILE.INC(H$2:H5595,3),"")</f>
        <v>1.0532407468417659E-3</v>
      </c>
      <c r="K5595" s="7">
        <f>IFERROR(stats[[#This Row],[Q3]]-stats[[#This Row],[Q1]],"")</f>
        <v>1.1574075324460864E-4</v>
      </c>
      <c r="L5595" s="7">
        <f>IFERROR(AVERAGEIFS(H$2:H5595, H$2:H5595, "&lt;" &amp;stats[[#This Row],[Q3]]+(2*stats[[#This Row],[IQR]]), H$2:H5595, "&gt;" &amp; stats[[#This Row],[Q1]]-(2*stats[[#This Row],[IQR]])),"")</f>
        <v>9.9675347536547286E-4</v>
      </c>
    </row>
    <row r="5596" spans="1:12" x14ac:dyDescent="0.25">
      <c r="A5596" s="4">
        <v>44451.495219907411</v>
      </c>
      <c r="B5596">
        <v>0</v>
      </c>
      <c r="C5596">
        <v>1</v>
      </c>
      <c r="D5596" s="5">
        <f>SUM(B$2:B5596)</f>
        <v>31</v>
      </c>
      <c r="E5596" s="5">
        <f>SUM(C$2:C5596)</f>
        <v>5595</v>
      </c>
      <c r="F5596" s="6">
        <f>IF(stats[[#This Row],[Column1]],stats[[#This Row],[Total Clear]]/stats[[#This Row],[Total Runs]],NA())</f>
        <v>5.5406613047363721E-3</v>
      </c>
      <c r="G5596" s="6">
        <f>SUM(B$2:B5596) / SUM(C$2:C5596)</f>
        <v>5.5406613047363721E-3</v>
      </c>
      <c r="H5596" s="7">
        <f>IFERROR(stats[[#This Row],[Column1]]-A5595,"")</f>
        <v>8.4490740846376866E-4</v>
      </c>
      <c r="I5596" s="7">
        <f>IFERROR(_xlfn.QUARTILE.INC(H$2:H5596,1),"")</f>
        <v>9.374999935971573E-4</v>
      </c>
      <c r="J5596" s="7">
        <f>IFERROR(_xlfn.QUARTILE.INC(H$2:H5596,3),"")</f>
        <v>1.0532407468417659E-3</v>
      </c>
      <c r="K5596" s="7">
        <f>IFERROR(stats[[#This Row],[Q3]]-stats[[#This Row],[Q1]],"")</f>
        <v>1.1574075324460864E-4</v>
      </c>
      <c r="L5596" s="7">
        <f>IFERROR(AVERAGEIFS(H$2:H5596, H$2:H5596, "&lt;" &amp;stats[[#This Row],[Q3]]+(2*stats[[#This Row],[IQR]]), H$2:H5596, "&gt;" &amp; stats[[#This Row],[Q1]]-(2*stats[[#This Row],[IQR]])),"")</f>
        <v>9.9672598693916923E-4</v>
      </c>
    </row>
    <row r="5597" spans="1:12" x14ac:dyDescent="0.25">
      <c r="A5597" s="4">
        <v>44451.496006944442</v>
      </c>
      <c r="B5597">
        <v>0</v>
      </c>
      <c r="C5597">
        <v>1</v>
      </c>
      <c r="D5597" s="5">
        <f>SUM(B$2:B5597)</f>
        <v>31</v>
      </c>
      <c r="E5597" s="5">
        <f>SUM(C$2:C5597)</f>
        <v>5596</v>
      </c>
      <c r="F5597" s="6">
        <f>IF(stats[[#This Row],[Column1]],stats[[#This Row],[Total Clear]]/stats[[#This Row],[Total Runs]],NA())</f>
        <v>5.5396711937097925E-3</v>
      </c>
      <c r="G5597" s="6">
        <f>SUM(B$2:B5597) / SUM(C$2:C5597)</f>
        <v>5.5396711937097925E-3</v>
      </c>
      <c r="H5597" s="7">
        <f>IFERROR(stats[[#This Row],[Column1]]-A5596,"")</f>
        <v>7.8703703184146434E-4</v>
      </c>
      <c r="I5597" s="7">
        <f>IFERROR(_xlfn.QUARTILE.INC(H$2:H5597,1),"")</f>
        <v>9.374999935971573E-4</v>
      </c>
      <c r="J5597" s="7">
        <f>IFERROR(_xlfn.QUARTILE.INC(H$2:H5597,3),"")</f>
        <v>1.0532407468417659E-3</v>
      </c>
      <c r="K5597" s="7">
        <f>IFERROR(stats[[#This Row],[Q3]]-stats[[#This Row],[Q1]],"")</f>
        <v>1.1574075324460864E-4</v>
      </c>
      <c r="L5597" s="7">
        <f>IFERROR(AVERAGEIFS(H$2:H5597, H$2:H5597, "&lt;" &amp;stats[[#This Row],[Q3]]+(2*stats[[#This Row],[IQR]]), H$2:H5597, "&gt;" &amp; stats[[#This Row],[Q1]]-(2*stats[[#This Row],[IQR]])),"")</f>
        <v>9.9668803418711529E-4</v>
      </c>
    </row>
    <row r="5598" spans="1:12" x14ac:dyDescent="0.25">
      <c r="A5598" s="4">
        <v>44451.497002314813</v>
      </c>
      <c r="B5598">
        <v>1</v>
      </c>
      <c r="C5598">
        <v>1</v>
      </c>
      <c r="D5598" s="5">
        <f>SUM(B$2:B5598)</f>
        <v>32</v>
      </c>
      <c r="E5598" s="5">
        <f>SUM(C$2:C5598)</f>
        <v>5597</v>
      </c>
      <c r="F5598" s="6">
        <f>IF(stats[[#This Row],[Column1]],stats[[#This Row],[Total Clear]]/stats[[#This Row],[Total Runs]],NA())</f>
        <v>5.7173485795962119E-3</v>
      </c>
      <c r="G5598" s="6">
        <f>SUM(B$2:B5598) / SUM(C$2:C5598)</f>
        <v>5.7173485795962119E-3</v>
      </c>
      <c r="H5598" s="7">
        <f>IFERROR(stats[[#This Row],[Column1]]-A5597,"")</f>
        <v>9.9537037021946162E-4</v>
      </c>
      <c r="I5598" s="7">
        <f>IFERROR(_xlfn.QUARTILE.INC(H$2:H5598,1),"")</f>
        <v>9.374999935971573E-4</v>
      </c>
      <c r="J5598" s="7">
        <f>IFERROR(_xlfn.QUARTILE.INC(H$2:H5598,3),"")</f>
        <v>1.0532407468417659E-3</v>
      </c>
      <c r="K5598" s="7">
        <f>IFERROR(stats[[#This Row],[Q3]]-stats[[#This Row],[Q1]],"")</f>
        <v>1.1574075324460864E-4</v>
      </c>
      <c r="L5598" s="7">
        <f>IFERROR(AVERAGEIFS(H$2:H5598, H$2:H5598, "&lt;" &amp;stats[[#This Row],[Q3]]+(2*stats[[#This Row],[IQR]]), H$2:H5598, "&gt;" &amp; stats[[#This Row],[Q1]]-(2*stats[[#This Row],[IQR]])),"")</f>
        <v>9.9668779573905734E-4</v>
      </c>
    </row>
    <row r="5599" spans="1:12" x14ac:dyDescent="0.25">
      <c r="A5599" s="4">
        <v>44451.497893518521</v>
      </c>
      <c r="B5599">
        <v>0</v>
      </c>
      <c r="C5599">
        <v>1</v>
      </c>
      <c r="D5599" s="5">
        <f>SUM(B$2:B5599)</f>
        <v>32</v>
      </c>
      <c r="E5599" s="5">
        <f>SUM(C$2:C5599)</f>
        <v>5598</v>
      </c>
      <c r="F5599" s="6">
        <f>IF(stats[[#This Row],[Column1]],stats[[#This Row],[Total Clear]]/stats[[#This Row],[Total Runs]],NA())</f>
        <v>5.7163272597356195E-3</v>
      </c>
      <c r="G5599" s="6">
        <f>SUM(B$2:B5599) / SUM(C$2:C5599)</f>
        <v>5.7163272597356195E-3</v>
      </c>
      <c r="H5599" s="7">
        <f>IFERROR(stats[[#This Row],[Column1]]-A5598,"")</f>
        <v>8.9120370830642059E-4</v>
      </c>
      <c r="I5599" s="7">
        <f>IFERROR(_xlfn.QUARTILE.INC(H$2:H5599,1),"")</f>
        <v>9.374999935971573E-4</v>
      </c>
      <c r="J5599" s="7">
        <f>IFERROR(_xlfn.QUARTILE.INC(H$2:H5599,3),"")</f>
        <v>1.0532407468417659E-3</v>
      </c>
      <c r="K5599" s="7">
        <f>IFERROR(stats[[#This Row],[Q3]]-stats[[#This Row],[Q1]],"")</f>
        <v>1.1574075324460864E-4</v>
      </c>
      <c r="L5599" s="7">
        <f>IFERROR(AVERAGEIFS(H$2:H5599, H$2:H5599, "&lt;" &amp;stats[[#This Row],[Q3]]+(2*stats[[#This Row],[IQR]]), H$2:H5599, "&gt;" &amp; stats[[#This Row],[Q1]]-(2*stats[[#This Row],[IQR]])),"")</f>
        <v>9.9666871050521763E-4</v>
      </c>
    </row>
    <row r="5600" spans="1:12" x14ac:dyDescent="0.25">
      <c r="A5600" s="4">
        <v>44451.498819444445</v>
      </c>
      <c r="B5600">
        <v>0</v>
      </c>
      <c r="C5600">
        <v>1</v>
      </c>
      <c r="D5600" s="5">
        <f>SUM(B$2:B5600)</f>
        <v>32</v>
      </c>
      <c r="E5600" s="5">
        <f>SUM(C$2:C5600)</f>
        <v>5599</v>
      </c>
      <c r="F5600" s="6">
        <f>IF(stats[[#This Row],[Column1]],stats[[#This Row],[Total Clear]]/stats[[#This Row],[Total Runs]],NA())</f>
        <v>5.7153063046972673E-3</v>
      </c>
      <c r="G5600" s="6">
        <f>SUM(B$2:B5600) / SUM(C$2:C5600)</f>
        <v>5.7153063046972673E-3</v>
      </c>
      <c r="H5600" s="7">
        <f>IFERROR(stats[[#This Row],[Column1]]-A5599,"")</f>
        <v>9.2592592409346253E-4</v>
      </c>
      <c r="I5600" s="7">
        <f>IFERROR(_xlfn.QUARTILE.INC(H$2:H5600,1),"")</f>
        <v>9.374999935971573E-4</v>
      </c>
      <c r="J5600" s="7">
        <f>IFERROR(_xlfn.QUARTILE.INC(H$2:H5600,3),"")</f>
        <v>1.0532407468417659E-3</v>
      </c>
      <c r="K5600" s="7">
        <f>IFERROR(stats[[#This Row],[Q3]]-stats[[#This Row],[Q1]],"")</f>
        <v>1.1574075324460864E-4</v>
      </c>
      <c r="L5600" s="7">
        <f>IFERROR(AVERAGEIFS(H$2:H5600, H$2:H5600, "&lt;" &amp;stats[[#This Row],[Q3]]+(2*stats[[#This Row],[IQR]]), H$2:H5600, "&gt;" &amp; stats[[#This Row],[Q1]]-(2*stats[[#This Row],[IQR]])),"")</f>
        <v>9.966559133296729E-4</v>
      </c>
    </row>
    <row r="5601" spans="1:12" x14ac:dyDescent="0.25">
      <c r="A5601" s="4">
        <v>44451.499699074076</v>
      </c>
      <c r="B5601">
        <v>0</v>
      </c>
      <c r="C5601">
        <v>1</v>
      </c>
      <c r="D5601" s="5">
        <f>SUM(B$2:B5601)</f>
        <v>32</v>
      </c>
      <c r="E5601" s="5">
        <f>SUM(C$2:C5601)</f>
        <v>5600</v>
      </c>
      <c r="F5601" s="6">
        <f>IF(stats[[#This Row],[Column1]],stats[[#This Row],[Total Clear]]/stats[[#This Row],[Total Runs]],NA())</f>
        <v>5.7142857142857143E-3</v>
      </c>
      <c r="G5601" s="6">
        <f>SUM(B$2:B5601) / SUM(C$2:C5601)</f>
        <v>5.7142857142857143E-3</v>
      </c>
      <c r="H5601" s="7">
        <f>IFERROR(stats[[#This Row],[Column1]]-A5600,"")</f>
        <v>8.7962963152676821E-4</v>
      </c>
      <c r="I5601" s="7">
        <f>IFERROR(_xlfn.QUARTILE.INC(H$2:H5601,1),"")</f>
        <v>9.374999935971573E-4</v>
      </c>
      <c r="J5601" s="7">
        <f>IFERROR(_xlfn.QUARTILE.INC(H$2:H5601,3),"")</f>
        <v>1.0532407468417659E-3</v>
      </c>
      <c r="K5601" s="7">
        <f>IFERROR(stats[[#This Row],[Q3]]-stats[[#This Row],[Q1]],"")</f>
        <v>1.1574075324460864E-4</v>
      </c>
      <c r="L5601" s="7">
        <f>IFERROR(AVERAGEIFS(H$2:H5601, H$2:H5601, "&lt;" &amp;stats[[#This Row],[Q3]]+(2*stats[[#This Row],[IQR]]), H$2:H5601, "&gt;" &amp; stats[[#This Row],[Q1]]-(2*stats[[#This Row],[IQR]])),"")</f>
        <v>9.9663474742592837E-4</v>
      </c>
    </row>
    <row r="5602" spans="1:12" x14ac:dyDescent="0.25">
      <c r="A5602" s="4">
        <v>44451.50068287037</v>
      </c>
      <c r="B5602">
        <v>0</v>
      </c>
      <c r="C5602">
        <v>1</v>
      </c>
      <c r="D5602" s="5">
        <f>SUM(B$2:B5602)</f>
        <v>32</v>
      </c>
      <c r="E5602" s="5">
        <f>SUM(C$2:C5602)</f>
        <v>5601</v>
      </c>
      <c r="F5602" s="6">
        <f>IF(stats[[#This Row],[Column1]],stats[[#This Row],[Total Clear]]/stats[[#This Row],[Total Runs]],NA())</f>
        <v>5.7132654883056593E-3</v>
      </c>
      <c r="G5602" s="6">
        <f>SUM(B$2:B5602) / SUM(C$2:C5602)</f>
        <v>5.7132654883056593E-3</v>
      </c>
      <c r="H5602" s="7">
        <f>IFERROR(stats[[#This Row],[Column1]]-A5601,"")</f>
        <v>9.8379629343980923E-4</v>
      </c>
      <c r="I5602" s="7">
        <f>IFERROR(_xlfn.QUARTILE.INC(H$2:H5602,1),"")</f>
        <v>9.374999935971573E-4</v>
      </c>
      <c r="J5602" s="7">
        <f>IFERROR(_xlfn.QUARTILE.INC(H$2:H5602,3),"")</f>
        <v>1.0532407468417659E-3</v>
      </c>
      <c r="K5602" s="7">
        <f>IFERROR(stats[[#This Row],[Q3]]-stats[[#This Row],[Q1]],"")</f>
        <v>1.1574075324460864E-4</v>
      </c>
      <c r="L5602" s="7">
        <f>IFERROR(AVERAGEIFS(H$2:H5602, H$2:H5602, "&lt;" &amp;stats[[#This Row],[Q3]]+(2*stats[[#This Row],[IQR]]), H$2:H5602, "&gt;" &amp; stats[[#This Row],[Q1]]-(2*stats[[#This Row],[IQR]])),"")</f>
        <v>9.9663242582484599E-4</v>
      </c>
    </row>
    <row r="5603" spans="1:12" x14ac:dyDescent="0.25">
      <c r="A5603" s="4">
        <v>44451.501620370371</v>
      </c>
      <c r="B5603">
        <v>0</v>
      </c>
      <c r="C5603">
        <v>1</v>
      </c>
      <c r="D5603" s="5">
        <f>SUM(B$2:B5603)</f>
        <v>32</v>
      </c>
      <c r="E5603" s="5">
        <f>SUM(C$2:C5603)</f>
        <v>5602</v>
      </c>
      <c r="F5603" s="6">
        <f>IF(stats[[#This Row],[Column1]],stats[[#This Row],[Total Clear]]/stats[[#This Row],[Total Runs]],NA())</f>
        <v>5.7122456265619424E-3</v>
      </c>
      <c r="G5603" s="6">
        <f>SUM(B$2:B5603) / SUM(C$2:C5603)</f>
        <v>5.7122456265619424E-3</v>
      </c>
      <c r="H5603" s="7">
        <f>IFERROR(stats[[#This Row],[Column1]]-A5602,"")</f>
        <v>9.3750000087311491E-4</v>
      </c>
      <c r="I5603" s="7">
        <f>IFERROR(_xlfn.QUARTILE.INC(H$2:H5603,1),"")</f>
        <v>9.374999935971573E-4</v>
      </c>
      <c r="J5603" s="7">
        <f>IFERROR(_xlfn.QUARTILE.INC(H$2:H5603,3),"")</f>
        <v>1.0532407468417659E-3</v>
      </c>
      <c r="K5603" s="7">
        <f>IFERROR(stats[[#This Row],[Q3]]-stats[[#This Row],[Q1]],"")</f>
        <v>1.1574075324460864E-4</v>
      </c>
      <c r="L5603" s="7">
        <f>IFERROR(AVERAGEIFS(H$2:H5603, H$2:H5603, "&lt;" &amp;stats[[#This Row],[Q3]]+(2*stats[[#This Row],[IQR]]), H$2:H5603, "&gt;" &amp; stats[[#This Row],[Q1]]-(2*stats[[#This Row],[IQR]])),"")</f>
        <v>9.9662173473373181E-4</v>
      </c>
    </row>
    <row r="5604" spans="1:12" x14ac:dyDescent="0.25">
      <c r="A5604" s="4">
        <v>44451.502569444441</v>
      </c>
      <c r="B5604">
        <v>0</v>
      </c>
      <c r="C5604">
        <v>1</v>
      </c>
      <c r="D5604" s="5">
        <f>SUM(B$2:B5604)</f>
        <v>32</v>
      </c>
      <c r="E5604" s="5">
        <f>SUM(C$2:C5604)</f>
        <v>5603</v>
      </c>
      <c r="F5604" s="6">
        <f>IF(stats[[#This Row],[Column1]],stats[[#This Row],[Total Clear]]/stats[[#This Row],[Total Runs]],NA())</f>
        <v>5.7112261288595392E-3</v>
      </c>
      <c r="G5604" s="6">
        <f>SUM(B$2:B5604) / SUM(C$2:C5604)</f>
        <v>5.7112261288595392E-3</v>
      </c>
      <c r="H5604" s="7">
        <f>IFERROR(stats[[#This Row],[Column1]]-A5603,"")</f>
        <v>9.4907407037680969E-4</v>
      </c>
      <c r="I5604" s="7">
        <f>IFERROR(_xlfn.QUARTILE.INC(H$2:H5604,1),"")</f>
        <v>9.374999935971573E-4</v>
      </c>
      <c r="J5604" s="7">
        <f>IFERROR(_xlfn.QUARTILE.INC(H$2:H5604,3),"")</f>
        <v>1.0532407468417659E-3</v>
      </c>
      <c r="K5604" s="7">
        <f>IFERROR(stats[[#This Row],[Q3]]-stats[[#This Row],[Q1]],"")</f>
        <v>1.1574075324460864E-4</v>
      </c>
      <c r="L5604" s="7">
        <f>IFERROR(AVERAGEIFS(H$2:H5604, H$2:H5604, "&lt;" &amp;stats[[#This Row],[Q3]]+(2*stats[[#This Row],[IQR]]), H$2:H5604, "&gt;" &amp; stats[[#This Row],[Q1]]-(2*stats[[#This Row],[IQR]])),"")</f>
        <v>9.9661313971125226E-4</v>
      </c>
    </row>
    <row r="5605" spans="1:12" x14ac:dyDescent="0.25">
      <c r="A5605" s="4">
        <v>44451.503564814811</v>
      </c>
      <c r="B5605">
        <v>0</v>
      </c>
      <c r="C5605">
        <v>1</v>
      </c>
      <c r="D5605" s="5">
        <f>SUM(B$2:B5605)</f>
        <v>32</v>
      </c>
      <c r="E5605" s="5">
        <f>SUM(C$2:C5605)</f>
        <v>5604</v>
      </c>
      <c r="F5605" s="6">
        <f>IF(stats[[#This Row],[Column1]],stats[[#This Row],[Total Clear]]/stats[[#This Row],[Total Runs]],NA())</f>
        <v>5.7102069950035689E-3</v>
      </c>
      <c r="G5605" s="6">
        <f>SUM(B$2:B5605) / SUM(C$2:C5605)</f>
        <v>5.7102069950035689E-3</v>
      </c>
      <c r="H5605" s="7">
        <f>IFERROR(stats[[#This Row],[Column1]]-A5604,"")</f>
        <v>9.9537037021946162E-4</v>
      </c>
      <c r="I5605" s="7">
        <f>IFERROR(_xlfn.QUARTILE.INC(H$2:H5605,1),"")</f>
        <v>9.374999935971573E-4</v>
      </c>
      <c r="J5605" s="7">
        <f>IFERROR(_xlfn.QUARTILE.INC(H$2:H5605,3),"")</f>
        <v>1.0532407468417659E-3</v>
      </c>
      <c r="K5605" s="7">
        <f>IFERROR(stats[[#This Row],[Q3]]-stats[[#This Row],[Q1]],"")</f>
        <v>1.1574075324460864E-4</v>
      </c>
      <c r="L5605" s="7">
        <f>IFERROR(AVERAGEIFS(H$2:H5605, H$2:H5605, "&lt;" &amp;stats[[#This Row],[Q3]]+(2*stats[[#This Row],[IQR]]), H$2:H5605, "&gt;" &amp; stats[[#This Row],[Q1]]-(2*stats[[#This Row],[IQR]])),"")</f>
        <v>9.9661291510082543E-4</v>
      </c>
    </row>
    <row r="5606" spans="1:12" x14ac:dyDescent="0.25">
      <c r="A5606" s="4">
        <v>44451.504490740743</v>
      </c>
      <c r="B5606">
        <v>0</v>
      </c>
      <c r="C5606">
        <v>1</v>
      </c>
      <c r="D5606" s="5">
        <f>SUM(B$2:B5606)</f>
        <v>32</v>
      </c>
      <c r="E5606" s="5">
        <f>SUM(C$2:C5606)</f>
        <v>5605</v>
      </c>
      <c r="F5606" s="6">
        <f>IF(stats[[#This Row],[Column1]],stats[[#This Row],[Total Clear]]/stats[[#This Row],[Total Runs]],NA())</f>
        <v>5.7091882247992864E-3</v>
      </c>
      <c r="G5606" s="6">
        <f>SUM(B$2:B5606) / SUM(C$2:C5606)</f>
        <v>5.7091882247992864E-3</v>
      </c>
      <c r="H5606" s="7">
        <f>IFERROR(stats[[#This Row],[Column1]]-A5605,"")</f>
        <v>9.2592593136942014E-4</v>
      </c>
      <c r="I5606" s="7">
        <f>IFERROR(_xlfn.QUARTILE.INC(H$2:H5606,1),"")</f>
        <v>9.374999935971573E-4</v>
      </c>
      <c r="J5606" s="7">
        <f>IFERROR(_xlfn.QUARTILE.INC(H$2:H5606,3),"")</f>
        <v>1.0532407468417659E-3</v>
      </c>
      <c r="K5606" s="7">
        <f>IFERROR(stats[[#This Row],[Q3]]-stats[[#This Row],[Q1]],"")</f>
        <v>1.1574075324460864E-4</v>
      </c>
      <c r="L5606" s="7">
        <f>IFERROR(AVERAGEIFS(H$2:H5606, H$2:H5606, "&lt;" &amp;stats[[#This Row],[Q3]]+(2*stats[[#This Row],[IQR]]), H$2:H5606, "&gt;" &amp; stats[[#This Row],[Q1]]-(2*stats[[#This Row],[IQR]])),"")</f>
        <v>9.9660014188367131E-4</v>
      </c>
    </row>
    <row r="5607" spans="1:12" x14ac:dyDescent="0.25">
      <c r="A5607" s="4">
        <v>44451.505428240744</v>
      </c>
      <c r="B5607">
        <v>0</v>
      </c>
      <c r="C5607">
        <v>1</v>
      </c>
      <c r="D5607" s="5">
        <f>SUM(B$2:B5607)</f>
        <v>32</v>
      </c>
      <c r="E5607" s="5">
        <f>SUM(C$2:C5607)</f>
        <v>5606</v>
      </c>
      <c r="F5607" s="6">
        <f>IF(stats[[#This Row],[Column1]],stats[[#This Row],[Total Clear]]/stats[[#This Row],[Total Runs]],NA())</f>
        <v>5.7081698180520869E-3</v>
      </c>
      <c r="G5607" s="6">
        <f>SUM(B$2:B5607) / SUM(C$2:C5607)</f>
        <v>5.7081698180520869E-3</v>
      </c>
      <c r="H5607" s="7">
        <f>IFERROR(stats[[#This Row],[Column1]]-A5606,"")</f>
        <v>9.3750000087311491E-4</v>
      </c>
      <c r="I5607" s="7">
        <f>IFERROR(_xlfn.QUARTILE.INC(H$2:H5607,1),"")</f>
        <v>9.374999935971573E-4</v>
      </c>
      <c r="J5607" s="7">
        <f>IFERROR(_xlfn.QUARTILE.INC(H$2:H5607,3),"")</f>
        <v>1.0532407468417659E-3</v>
      </c>
      <c r="K5607" s="7">
        <f>IFERROR(stats[[#This Row],[Q3]]-stats[[#This Row],[Q1]],"")</f>
        <v>1.1574075324460864E-4</v>
      </c>
      <c r="L5607" s="7">
        <f>IFERROR(AVERAGEIFS(H$2:H5607, H$2:H5607, "&lt;" &amp;stats[[#This Row],[Q3]]+(2*stats[[#This Row],[IQR]]), H$2:H5607, "&gt;" &amp; stats[[#This Row],[Q1]]-(2*stats[[#This Row],[IQR]])),"")</f>
        <v>9.9658946435141993E-4</v>
      </c>
    </row>
    <row r="5608" spans="1:12" x14ac:dyDescent="0.25">
      <c r="A5608" s="4">
        <v>44451.506423611114</v>
      </c>
      <c r="B5608">
        <v>0</v>
      </c>
      <c r="C5608">
        <v>1</v>
      </c>
      <c r="D5608" s="5">
        <f>SUM(B$2:B5608)</f>
        <v>32</v>
      </c>
      <c r="E5608" s="5">
        <f>SUM(C$2:C5608)</f>
        <v>5607</v>
      </c>
      <c r="F5608" s="6">
        <f>IF(stats[[#This Row],[Column1]],stats[[#This Row],[Total Clear]]/stats[[#This Row],[Total Runs]],NA())</f>
        <v>5.7071517745675045E-3</v>
      </c>
      <c r="G5608" s="6">
        <f>SUM(B$2:B5608) / SUM(C$2:C5608)</f>
        <v>5.7071517745675045E-3</v>
      </c>
      <c r="H5608" s="7">
        <f>IFERROR(stats[[#This Row],[Column1]]-A5607,"")</f>
        <v>9.9537037021946162E-4</v>
      </c>
      <c r="I5608" s="7">
        <f>IFERROR(_xlfn.QUARTILE.INC(H$2:H5608,1),"")</f>
        <v>9.374999935971573E-4</v>
      </c>
      <c r="J5608" s="7">
        <f>IFERROR(_xlfn.QUARTILE.INC(H$2:H5608,3),"")</f>
        <v>1.0532407468417659E-3</v>
      </c>
      <c r="K5608" s="7">
        <f>IFERROR(stats[[#This Row],[Q3]]-stats[[#This Row],[Q1]],"")</f>
        <v>1.1574075324460864E-4</v>
      </c>
      <c r="L5608" s="7">
        <f>IFERROR(AVERAGEIFS(H$2:H5608, H$2:H5608, "&lt;" &amp;stats[[#This Row],[Q3]]+(2*stats[[#This Row],[IQR]]), H$2:H5608, "&gt;" &amp; stats[[#This Row],[Q1]]-(2*stats[[#This Row],[IQR]])),"")</f>
        <v>9.9658924413932961E-4</v>
      </c>
    </row>
    <row r="5609" spans="1:12" x14ac:dyDescent="0.25">
      <c r="A5609" s="4">
        <v>44451.507453703707</v>
      </c>
      <c r="B5609">
        <v>0</v>
      </c>
      <c r="C5609">
        <v>1</v>
      </c>
      <c r="D5609" s="5">
        <f>SUM(B$2:B5609)</f>
        <v>32</v>
      </c>
      <c r="E5609" s="5">
        <f>SUM(C$2:C5609)</f>
        <v>5608</v>
      </c>
      <c r="F5609" s="6">
        <f>IF(stats[[#This Row],[Column1]],stats[[#This Row],[Total Clear]]/stats[[#This Row],[Total Runs]],NA())</f>
        <v>5.7061340941512127E-3</v>
      </c>
      <c r="G5609" s="6">
        <f>SUM(B$2:B5609) / SUM(C$2:C5609)</f>
        <v>5.7061340941512127E-3</v>
      </c>
      <c r="H5609" s="7">
        <f>IFERROR(stats[[#This Row],[Column1]]-A5608,"")</f>
        <v>1.0300925932824612E-3</v>
      </c>
      <c r="I5609" s="7">
        <f>IFERROR(_xlfn.QUARTILE.INC(H$2:H5609,1),"")</f>
        <v>9.374999935971573E-4</v>
      </c>
      <c r="J5609" s="7">
        <f>IFERROR(_xlfn.QUARTILE.INC(H$2:H5609,3),"")</f>
        <v>1.0532407468417659E-3</v>
      </c>
      <c r="K5609" s="7">
        <f>IFERROR(stats[[#This Row],[Q3]]-stats[[#This Row],[Q1]],"")</f>
        <v>1.1574075324460864E-4</v>
      </c>
      <c r="L5609" s="7">
        <f>IFERROR(AVERAGEIFS(H$2:H5609, H$2:H5609, "&lt;" &amp;stats[[#This Row],[Q3]]+(2*stats[[#This Row],[IQR]]), H$2:H5609, "&gt;" &amp; stats[[#This Row],[Q1]]-(2*stats[[#This Row],[IQR]])),"")</f>
        <v>9.9659529495188938E-4</v>
      </c>
    </row>
    <row r="5610" spans="1:12" x14ac:dyDescent="0.25">
      <c r="A5610" s="4">
        <v>44451.508449074077</v>
      </c>
      <c r="B5610">
        <v>0</v>
      </c>
      <c r="C5610">
        <v>1</v>
      </c>
      <c r="D5610" s="5">
        <f>SUM(B$2:B5610)</f>
        <v>32</v>
      </c>
      <c r="E5610" s="5">
        <f>SUM(C$2:C5610)</f>
        <v>5609</v>
      </c>
      <c r="F5610" s="6">
        <f>IF(stats[[#This Row],[Column1]],stats[[#This Row],[Total Clear]]/stats[[#This Row],[Total Runs]],NA())</f>
        <v>5.7051167766090215E-3</v>
      </c>
      <c r="G5610" s="6">
        <f>SUM(B$2:B5610) / SUM(C$2:C5610)</f>
        <v>5.7051167766090215E-3</v>
      </c>
      <c r="H5610" s="7">
        <f>IFERROR(stats[[#This Row],[Column1]]-A5609,"")</f>
        <v>9.9537037021946162E-4</v>
      </c>
      <c r="I5610" s="7">
        <f>IFERROR(_xlfn.QUARTILE.INC(H$2:H5610,1),"")</f>
        <v>9.374999935971573E-4</v>
      </c>
      <c r="J5610" s="7">
        <f>IFERROR(_xlfn.QUARTILE.INC(H$2:H5610,3),"")</f>
        <v>1.0532407468417659E-3</v>
      </c>
      <c r="K5610" s="7">
        <f>IFERROR(stats[[#This Row],[Q3]]-stats[[#This Row],[Q1]],"")</f>
        <v>1.1574075324460864E-4</v>
      </c>
      <c r="L5610" s="7">
        <f>IFERROR(AVERAGEIFS(H$2:H5610, H$2:H5610, "&lt;" &amp;stats[[#This Row],[Q3]]+(2*stats[[#This Row],[IQR]]), H$2:H5610, "&gt;" &amp; stats[[#This Row],[Q1]]-(2*stats[[#This Row],[IQR]])),"")</f>
        <v>9.9659507376649169E-4</v>
      </c>
    </row>
    <row r="5611" spans="1:12" x14ac:dyDescent="0.25">
      <c r="A5611" s="4">
        <v>44451.509409722225</v>
      </c>
      <c r="B5611">
        <v>0</v>
      </c>
      <c r="C5611">
        <v>1</v>
      </c>
      <c r="D5611" s="5">
        <f>SUM(B$2:B5611)</f>
        <v>32</v>
      </c>
      <c r="E5611" s="5">
        <f>SUM(C$2:C5611)</f>
        <v>5610</v>
      </c>
      <c r="F5611" s="6">
        <f>IF(stats[[#This Row],[Column1]],stats[[#This Row],[Total Clear]]/stats[[#This Row],[Total Runs]],NA())</f>
        <v>5.7040998217468804E-3</v>
      </c>
      <c r="G5611" s="6">
        <f>SUM(B$2:B5611) / SUM(C$2:C5611)</f>
        <v>5.7040998217468804E-3</v>
      </c>
      <c r="H5611" s="7">
        <f>IFERROR(stats[[#This Row],[Column1]]-A5610,"")</f>
        <v>9.6064814715646207E-4</v>
      </c>
      <c r="I5611" s="7">
        <f>IFERROR(_xlfn.QUARTILE.INC(H$2:H5611,1),"")</f>
        <v>9.374999935971573E-4</v>
      </c>
      <c r="J5611" s="7">
        <f>IFERROR(_xlfn.QUARTILE.INC(H$2:H5611,3),"")</f>
        <v>1.0532407468417659E-3</v>
      </c>
      <c r="K5611" s="7">
        <f>IFERROR(stats[[#This Row],[Q3]]-stats[[#This Row],[Q1]],"")</f>
        <v>1.1574075324460864E-4</v>
      </c>
      <c r="L5611" s="7">
        <f>IFERROR(AVERAGEIFS(H$2:H5611, H$2:H5611, "&lt;" &amp;stats[[#This Row],[Q3]]+(2*stats[[#This Row],[IQR]]), H$2:H5611, "&gt;" &amp; stats[[#This Row],[Q1]]-(2*stats[[#This Row],[IQR]])),"")</f>
        <v>9.9658858398013863E-4</v>
      </c>
    </row>
    <row r="5612" spans="1:12" x14ac:dyDescent="0.25">
      <c r="A5612" s="4">
        <v>44451.510347222225</v>
      </c>
      <c r="B5612">
        <v>0</v>
      </c>
      <c r="C5612">
        <v>1</v>
      </c>
      <c r="D5612" s="5">
        <f>SUM(B$2:B5612)</f>
        <v>32</v>
      </c>
      <c r="E5612" s="5">
        <f>SUM(C$2:C5612)</f>
        <v>5611</v>
      </c>
      <c r="F5612" s="6">
        <f>IF(stats[[#This Row],[Column1]],stats[[#This Row],[Total Clear]]/stats[[#This Row],[Total Runs]],NA())</f>
        <v>5.7030832293708785E-3</v>
      </c>
      <c r="G5612" s="6">
        <f>SUM(B$2:B5612) / SUM(C$2:C5612)</f>
        <v>5.7030832293708785E-3</v>
      </c>
      <c r="H5612" s="7">
        <f>IFERROR(stats[[#This Row],[Column1]]-A5611,"")</f>
        <v>9.3750000087311491E-4</v>
      </c>
      <c r="I5612" s="7">
        <f>IFERROR(_xlfn.QUARTILE.INC(H$2:H5612,1),"")</f>
        <v>9.374999935971573E-4</v>
      </c>
      <c r="J5612" s="7">
        <f>IFERROR(_xlfn.QUARTILE.INC(H$2:H5612,3),"")</f>
        <v>1.0532407468417659E-3</v>
      </c>
      <c r="K5612" s="7">
        <f>IFERROR(stats[[#This Row],[Q3]]-stats[[#This Row],[Q1]],"")</f>
        <v>1.1574075324460864E-4</v>
      </c>
      <c r="L5612" s="7">
        <f>IFERROR(AVERAGEIFS(H$2:H5612, H$2:H5612, "&lt;" &amp;stats[[#This Row],[Q3]]+(2*stats[[#This Row],[IQR]]), H$2:H5612, "&gt;" &amp; stats[[#This Row],[Q1]]-(2*stats[[#This Row],[IQR]])),"")</f>
        <v>9.9657791817091344E-4</v>
      </c>
    </row>
    <row r="5613" spans="1:12" x14ac:dyDescent="0.25">
      <c r="A5613" s="4">
        <v>44451.511238425926</v>
      </c>
      <c r="B5613">
        <v>0</v>
      </c>
      <c r="C5613">
        <v>1</v>
      </c>
      <c r="D5613" s="5">
        <f>SUM(B$2:B5613)</f>
        <v>32</v>
      </c>
      <c r="E5613" s="5">
        <f>SUM(C$2:C5613)</f>
        <v>5612</v>
      </c>
      <c r="F5613" s="6">
        <f>IF(stats[[#This Row],[Column1]],stats[[#This Row],[Total Clear]]/stats[[#This Row],[Total Runs]],NA())</f>
        <v>5.7020669992872419E-3</v>
      </c>
      <c r="G5613" s="6">
        <f>SUM(B$2:B5613) / SUM(C$2:C5613)</f>
        <v>5.7020669992872419E-3</v>
      </c>
      <c r="H5613" s="7">
        <f>IFERROR(stats[[#This Row],[Column1]]-A5612,"")</f>
        <v>8.9120370103046298E-4</v>
      </c>
      <c r="I5613" s="7">
        <f>IFERROR(_xlfn.QUARTILE.INC(H$2:H5613,1),"")</f>
        <v>9.374999935971573E-4</v>
      </c>
      <c r="J5613" s="7">
        <f>IFERROR(_xlfn.QUARTILE.INC(H$2:H5613,3),"")</f>
        <v>1.0532407468417659E-3</v>
      </c>
      <c r="K5613" s="7">
        <f>IFERROR(stats[[#This Row],[Q3]]-stats[[#This Row],[Q1]],"")</f>
        <v>1.1574075324460864E-4</v>
      </c>
      <c r="L5613" s="7">
        <f>IFERROR(AVERAGEIFS(H$2:H5613, H$2:H5613, "&lt;" &amp;stats[[#This Row],[Q3]]+(2*stats[[#This Row],[IQR]]), H$2:H5613, "&gt;" &amp; stats[[#This Row],[Q1]]-(2*stats[[#This Row],[IQR]])),"")</f>
        <v>9.9655890098680582E-4</v>
      </c>
    </row>
    <row r="5614" spans="1:12" x14ac:dyDescent="0.25">
      <c r="A5614" s="4">
        <v>44451.512280092589</v>
      </c>
      <c r="B5614">
        <v>0</v>
      </c>
      <c r="C5614">
        <v>1</v>
      </c>
      <c r="D5614" s="5">
        <f>SUM(B$2:B5614)</f>
        <v>32</v>
      </c>
      <c r="E5614" s="5">
        <f>SUM(C$2:C5614)</f>
        <v>5613</v>
      </c>
      <c r="F5614" s="6">
        <f>IF(stats[[#This Row],[Column1]],stats[[#This Row],[Total Clear]]/stats[[#This Row],[Total Runs]],NA())</f>
        <v>5.701051131302334E-3</v>
      </c>
      <c r="G5614" s="6">
        <f>SUM(B$2:B5614) / SUM(C$2:C5614)</f>
        <v>5.701051131302334E-3</v>
      </c>
      <c r="H5614" s="7">
        <f>IFERROR(stats[[#This Row],[Column1]]-A5613,"")</f>
        <v>1.0416666627861559E-3</v>
      </c>
      <c r="I5614" s="7">
        <f>IFERROR(_xlfn.QUARTILE.INC(H$2:H5614,1),"")</f>
        <v>9.374999935971573E-4</v>
      </c>
      <c r="J5614" s="7">
        <f>IFERROR(_xlfn.QUARTILE.INC(H$2:H5614,3),"")</f>
        <v>1.0532407468417659E-3</v>
      </c>
      <c r="K5614" s="7">
        <f>IFERROR(stats[[#This Row],[Q3]]-stats[[#This Row],[Q1]],"")</f>
        <v>1.1574075324460864E-4</v>
      </c>
      <c r="L5614" s="7">
        <f>IFERROR(AVERAGEIFS(H$2:H5614, H$2:H5614, "&lt;" &amp;stats[[#This Row],[Q3]]+(2*stats[[#This Row],[IQR]]), H$2:H5614, "&gt;" &amp; stats[[#This Row],[Q1]]-(2*stats[[#This Row],[IQR]])),"")</f>
        <v>9.9656704024371663E-4</v>
      </c>
    </row>
    <row r="5615" spans="1:12" x14ac:dyDescent="0.25">
      <c r="A5615" s="4">
        <v>44451.513275462959</v>
      </c>
      <c r="B5615">
        <v>0</v>
      </c>
      <c r="C5615">
        <v>1</v>
      </c>
      <c r="D5615" s="5">
        <f>SUM(B$2:B5615)</f>
        <v>32</v>
      </c>
      <c r="E5615" s="5">
        <f>SUM(C$2:C5615)</f>
        <v>5614</v>
      </c>
      <c r="F5615" s="6">
        <f>IF(stats[[#This Row],[Column1]],stats[[#This Row],[Total Clear]]/stats[[#This Row],[Total Runs]],NA())</f>
        <v>5.7000356252226575E-3</v>
      </c>
      <c r="G5615" s="6">
        <f>SUM(B$2:B5615) / SUM(C$2:C5615)</f>
        <v>5.7000356252226575E-3</v>
      </c>
      <c r="H5615" s="7">
        <f>IFERROR(stats[[#This Row],[Column1]]-A5614,"")</f>
        <v>9.9537037021946162E-4</v>
      </c>
      <c r="I5615" s="7">
        <f>IFERROR(_xlfn.QUARTILE.INC(H$2:H5615,1),"")</f>
        <v>9.374999935971573E-4</v>
      </c>
      <c r="J5615" s="7">
        <f>IFERROR(_xlfn.QUARTILE.INC(H$2:H5615,3),"")</f>
        <v>1.0532407468417659E-3</v>
      </c>
      <c r="K5615" s="7">
        <f>IFERROR(stats[[#This Row],[Q3]]-stats[[#This Row],[Q1]],"")</f>
        <v>1.1574075324460864E-4</v>
      </c>
      <c r="L5615" s="7">
        <f>IFERROR(AVERAGEIFS(H$2:H5615, H$2:H5615, "&lt;" &amp;stats[[#This Row],[Q3]]+(2*stats[[#This Row],[IQR]]), H$2:H5615, "&gt;" &amp; stats[[#This Row],[Q1]]-(2*stats[[#This Row],[IQR]])),"")</f>
        <v>9.9656682435520427E-4</v>
      </c>
    </row>
    <row r="5616" spans="1:12" x14ac:dyDescent="0.25">
      <c r="A5616" s="4">
        <v>44451.514317129629</v>
      </c>
      <c r="B5616">
        <v>0</v>
      </c>
      <c r="C5616">
        <v>1</v>
      </c>
      <c r="D5616" s="5">
        <f>SUM(B$2:B5616)</f>
        <v>32</v>
      </c>
      <c r="E5616" s="5">
        <f>SUM(C$2:C5616)</f>
        <v>5615</v>
      </c>
      <c r="F5616" s="6">
        <f>IF(stats[[#This Row],[Column1]],stats[[#This Row],[Total Clear]]/stats[[#This Row],[Total Runs]],NA())</f>
        <v>5.6990204808548533E-3</v>
      </c>
      <c r="G5616" s="6">
        <f>SUM(B$2:B5616) / SUM(C$2:C5616)</f>
        <v>5.6990204808548533E-3</v>
      </c>
      <c r="H5616" s="7">
        <f>IFERROR(stats[[#This Row],[Column1]]-A5615,"")</f>
        <v>1.0416666700621136E-3</v>
      </c>
      <c r="I5616" s="7">
        <f>IFERROR(_xlfn.QUARTILE.INC(H$2:H5616,1),"")</f>
        <v>9.374999935971573E-4</v>
      </c>
      <c r="J5616" s="7">
        <f>IFERROR(_xlfn.QUARTILE.INC(H$2:H5616,3),"")</f>
        <v>1.0532407468417659E-3</v>
      </c>
      <c r="K5616" s="7">
        <f>IFERROR(stats[[#This Row],[Q3]]-stats[[#This Row],[Q1]],"")</f>
        <v>1.1574075324460864E-4</v>
      </c>
      <c r="L5616" s="7">
        <f>IFERROR(AVERAGEIFS(H$2:H5616, H$2:H5616, "&lt;" &amp;stats[[#This Row],[Q3]]+(2*stats[[#This Row],[IQR]]), H$2:H5616, "&gt;" &amp; stats[[#This Row],[Q1]]-(2*stats[[#This Row],[IQR]])),"")</f>
        <v>9.9657495924800835E-4</v>
      </c>
    </row>
    <row r="5617" spans="1:12" x14ac:dyDescent="0.25">
      <c r="A5617" s="4">
        <v>44451.515266203707</v>
      </c>
      <c r="B5617">
        <v>0</v>
      </c>
      <c r="C5617">
        <v>1</v>
      </c>
      <c r="D5617" s="5">
        <f>SUM(B$2:B5617)</f>
        <v>32</v>
      </c>
      <c r="E5617" s="5">
        <f>SUM(C$2:C5617)</f>
        <v>5616</v>
      </c>
      <c r="F5617" s="6">
        <f>IF(stats[[#This Row],[Column1]],stats[[#This Row],[Total Clear]]/stats[[#This Row],[Total Runs]],NA())</f>
        <v>5.6980056980056983E-3</v>
      </c>
      <c r="G5617" s="6">
        <f>SUM(B$2:B5617) / SUM(C$2:C5617)</f>
        <v>5.6980056980056983E-3</v>
      </c>
      <c r="H5617" s="7">
        <f>IFERROR(stats[[#This Row],[Column1]]-A5616,"")</f>
        <v>9.490740776527673E-4</v>
      </c>
      <c r="I5617" s="7">
        <f>IFERROR(_xlfn.QUARTILE.INC(H$2:H5617,1),"")</f>
        <v>9.374999935971573E-4</v>
      </c>
      <c r="J5617" s="7">
        <f>IFERROR(_xlfn.QUARTILE.INC(H$2:H5617,3),"")</f>
        <v>1.0532407468417659E-3</v>
      </c>
      <c r="K5617" s="7">
        <f>IFERROR(stats[[#This Row],[Q3]]-stats[[#This Row],[Q1]],"")</f>
        <v>1.1574075324460864E-4</v>
      </c>
      <c r="L5617" s="7">
        <f>IFERROR(AVERAGEIFS(H$2:H5617, H$2:H5617, "&lt;" &amp;stats[[#This Row],[Q3]]+(2*stats[[#This Row],[IQR]]), H$2:H5617, "&gt;" &amp; stats[[#This Row],[Q1]]-(2*stats[[#This Row],[IQR]])),"")</f>
        <v>9.9656639281309493E-4</v>
      </c>
    </row>
    <row r="5618" spans="1:12" x14ac:dyDescent="0.25">
      <c r="A5618" s="4">
        <v>44451.516076388885</v>
      </c>
      <c r="B5618">
        <v>0</v>
      </c>
      <c r="C5618">
        <v>1</v>
      </c>
      <c r="D5618" s="5">
        <f>SUM(B$2:B5618)</f>
        <v>32</v>
      </c>
      <c r="E5618" s="5">
        <f>SUM(C$2:C5618)</f>
        <v>5617</v>
      </c>
      <c r="F5618" s="6">
        <f>IF(stats[[#This Row],[Column1]],stats[[#This Row],[Total Clear]]/stats[[#This Row],[Total Runs]],NA())</f>
        <v>5.6969912764821082E-3</v>
      </c>
      <c r="G5618" s="6">
        <f>SUM(B$2:B5618) / SUM(C$2:C5618)</f>
        <v>5.6969912764821082E-3</v>
      </c>
      <c r="H5618" s="7">
        <f>IFERROR(stats[[#This Row],[Column1]]-A5617,"")</f>
        <v>8.101851781248115E-4</v>
      </c>
      <c r="I5618" s="7">
        <f>IFERROR(_xlfn.QUARTILE.INC(H$2:H5618,1),"")</f>
        <v>9.374999935971573E-4</v>
      </c>
      <c r="J5618" s="7">
        <f>IFERROR(_xlfn.QUARTILE.INC(H$2:H5618,3),"")</f>
        <v>1.0532407468417659E-3</v>
      </c>
      <c r="K5618" s="7">
        <f>IFERROR(stats[[#This Row],[Q3]]-stats[[#This Row],[Q1]],"")</f>
        <v>1.1574075324460864E-4</v>
      </c>
      <c r="L5618" s="7">
        <f>IFERROR(AVERAGEIFS(H$2:H5618, H$2:H5618, "&lt;" &amp;stats[[#This Row],[Q3]]+(2*stats[[#This Row],[IQR]]), H$2:H5618, "&gt;" &amp; stats[[#This Row],[Q1]]-(2*stats[[#This Row],[IQR]])),"")</f>
        <v>9.9653278639140583E-4</v>
      </c>
    </row>
    <row r="5619" spans="1:12" x14ac:dyDescent="0.25">
      <c r="A5619" s="4">
        <v>44451.517245370371</v>
      </c>
      <c r="B5619">
        <v>0</v>
      </c>
      <c r="C5619">
        <v>1</v>
      </c>
      <c r="D5619" s="5">
        <f>SUM(B$2:B5619)</f>
        <v>32</v>
      </c>
      <c r="E5619" s="5">
        <f>SUM(C$2:C5619)</f>
        <v>5618</v>
      </c>
      <c r="F5619" s="6">
        <f>IF(stats[[#This Row],[Column1]],stats[[#This Row],[Total Clear]]/stats[[#This Row],[Total Runs]],NA())</f>
        <v>5.6959772160911359E-3</v>
      </c>
      <c r="G5619" s="6">
        <f>SUM(B$2:B5619) / SUM(C$2:C5619)</f>
        <v>5.6959772160911359E-3</v>
      </c>
      <c r="H5619" s="7">
        <f>IFERROR(stats[[#This Row],[Column1]]-A5618,"")</f>
        <v>1.1689814855344594E-3</v>
      </c>
      <c r="I5619" s="7">
        <f>IFERROR(_xlfn.QUARTILE.INC(H$2:H5619,1),"")</f>
        <v>9.374999935971573E-4</v>
      </c>
      <c r="J5619" s="7">
        <f>IFERROR(_xlfn.QUARTILE.INC(H$2:H5619,3),"")</f>
        <v>1.0532407468417659E-3</v>
      </c>
      <c r="K5619" s="7">
        <f>IFERROR(stats[[#This Row],[Q3]]-stats[[#This Row],[Q1]],"")</f>
        <v>1.1574075324460864E-4</v>
      </c>
      <c r="L5619" s="7">
        <f>IFERROR(AVERAGEIFS(H$2:H5619, H$2:H5619, "&lt;" &amp;stats[[#This Row],[Q3]]+(2*stats[[#This Row],[IQR]]), H$2:H5619, "&gt;" &amp; stats[[#This Row],[Q1]]-(2*stats[[#This Row],[IQR]])),"")</f>
        <v>9.9656387503376073E-4</v>
      </c>
    </row>
    <row r="5620" spans="1:12" x14ac:dyDescent="0.25">
      <c r="A5620" s="4">
        <v>44451.51840277778</v>
      </c>
      <c r="B5620">
        <v>0</v>
      </c>
      <c r="C5620">
        <v>1</v>
      </c>
      <c r="D5620" s="5">
        <f>SUM(B$2:B5620)</f>
        <v>32</v>
      </c>
      <c r="E5620" s="5">
        <f>SUM(C$2:C5620)</f>
        <v>5619</v>
      </c>
      <c r="F5620" s="6">
        <f>IF(stats[[#This Row],[Column1]],stats[[#This Row],[Total Clear]]/stats[[#This Row],[Total Runs]],NA())</f>
        <v>5.6949635166399712E-3</v>
      </c>
      <c r="G5620" s="6">
        <f>SUM(B$2:B5620) / SUM(C$2:C5620)</f>
        <v>5.6949635166399712E-3</v>
      </c>
      <c r="H5620" s="7">
        <f>IFERROR(stats[[#This Row],[Column1]]-A5619,"")</f>
        <v>1.157407408754807E-3</v>
      </c>
      <c r="I5620" s="7">
        <f>IFERROR(_xlfn.QUARTILE.INC(H$2:H5620,1),"")</f>
        <v>9.374999935971573E-4</v>
      </c>
      <c r="J5620" s="7">
        <f>IFERROR(_xlfn.QUARTILE.INC(H$2:H5620,3),"")</f>
        <v>1.0532407468417659E-3</v>
      </c>
      <c r="K5620" s="7">
        <f>IFERROR(stats[[#This Row],[Q3]]-stats[[#This Row],[Q1]],"")</f>
        <v>1.1574075324460864E-4</v>
      </c>
      <c r="L5620" s="7">
        <f>IFERROR(AVERAGEIFS(H$2:H5620, H$2:H5620, "&lt;" &amp;stats[[#This Row],[Q3]]+(2*stats[[#This Row],[IQR]]), H$2:H5620, "&gt;" &amp; stats[[#This Row],[Q1]]-(2*stats[[#This Row],[IQR]])),"")</f>
        <v>9.9659286629794975E-4</v>
      </c>
    </row>
    <row r="5621" spans="1:12" x14ac:dyDescent="0.25">
      <c r="A5621" s="4">
        <v>44451.519594907404</v>
      </c>
      <c r="B5621">
        <v>0</v>
      </c>
      <c r="C5621">
        <v>1</v>
      </c>
      <c r="D5621" s="5">
        <f>SUM(B$2:B5621)</f>
        <v>32</v>
      </c>
      <c r="E5621" s="5">
        <f>SUM(C$2:C5621)</f>
        <v>5620</v>
      </c>
      <c r="F5621" s="6">
        <f>IF(stats[[#This Row],[Column1]],stats[[#This Row],[Total Clear]]/stats[[#This Row],[Total Runs]],NA())</f>
        <v>5.6939501779359435E-3</v>
      </c>
      <c r="G5621" s="6">
        <f>SUM(B$2:B5621) / SUM(C$2:C5621)</f>
        <v>5.6939501779359435E-3</v>
      </c>
      <c r="H5621" s="7">
        <f>IFERROR(stats[[#This Row],[Column1]]-A5620,"")</f>
        <v>1.1921296245418489E-3</v>
      </c>
      <c r="I5621" s="7">
        <f>IFERROR(_xlfn.QUARTILE.INC(H$2:H5621,1),"")</f>
        <v>9.374999935971573E-4</v>
      </c>
      <c r="J5621" s="7">
        <f>IFERROR(_xlfn.QUARTILE.INC(H$2:H5621,3),"")</f>
        <v>1.0532407468417659E-3</v>
      </c>
      <c r="K5621" s="7">
        <f>IFERROR(stats[[#This Row],[Q3]]-stats[[#This Row],[Q1]],"")</f>
        <v>1.1574075324460864E-4</v>
      </c>
      <c r="L5621" s="7">
        <f>IFERROR(AVERAGEIFS(H$2:H5621, H$2:H5621, "&lt;" &amp;stats[[#This Row],[Q3]]+(2*stats[[#This Row],[IQR]]), H$2:H5621, "&gt;" &amp; stats[[#This Row],[Q1]]-(2*stats[[#This Row],[IQR]])),"")</f>
        <v>9.9662810449550692E-4</v>
      </c>
    </row>
    <row r="5622" spans="1:12" x14ac:dyDescent="0.25">
      <c r="A5622" s="4">
        <v>44451.52071759259</v>
      </c>
      <c r="B5622">
        <v>0</v>
      </c>
      <c r="C5622">
        <v>1</v>
      </c>
      <c r="D5622" s="5">
        <f>SUM(B$2:B5622)</f>
        <v>32</v>
      </c>
      <c r="E5622" s="5">
        <f>SUM(C$2:C5622)</f>
        <v>5621</v>
      </c>
      <c r="F5622" s="6">
        <f>IF(stats[[#This Row],[Column1]],stats[[#This Row],[Total Clear]]/stats[[#This Row],[Total Runs]],NA())</f>
        <v>5.6929371997865149E-3</v>
      </c>
      <c r="G5622" s="6">
        <f>SUM(B$2:B5622) / SUM(C$2:C5622)</f>
        <v>5.6929371997865149E-3</v>
      </c>
      <c r="H5622" s="7">
        <f>IFERROR(stats[[#This Row],[Column1]]-A5621,"")</f>
        <v>1.1226851856918074E-3</v>
      </c>
      <c r="I5622" s="7">
        <f>IFERROR(_xlfn.QUARTILE.INC(H$2:H5622,1),"")</f>
        <v>9.374999935971573E-4</v>
      </c>
      <c r="J5622" s="7">
        <f>IFERROR(_xlfn.QUARTILE.INC(H$2:H5622,3),"")</f>
        <v>1.0532407468417659E-3</v>
      </c>
      <c r="K5622" s="7">
        <f>IFERROR(stats[[#This Row],[Q3]]-stats[[#This Row],[Q1]],"")</f>
        <v>1.1574075324460864E-4</v>
      </c>
      <c r="L5622" s="7">
        <f>IFERROR(AVERAGEIFS(H$2:H5622, H$2:H5622, "&lt;" &amp;stats[[#This Row],[Q3]]+(2*stats[[#This Row],[IQR]]), H$2:H5622, "&gt;" &amp; stats[[#This Row],[Q1]]-(2*stats[[#This Row],[IQR]])),"")</f>
        <v>9.9665081748310982E-4</v>
      </c>
    </row>
    <row r="5623" spans="1:12" x14ac:dyDescent="0.25">
      <c r="A5623" s="4">
        <v>44451.521793981483</v>
      </c>
      <c r="B5623">
        <v>0</v>
      </c>
      <c r="C5623">
        <v>1</v>
      </c>
      <c r="D5623" s="5">
        <f>SUM(B$2:B5623)</f>
        <v>32</v>
      </c>
      <c r="E5623" s="5">
        <f>SUM(C$2:C5623)</f>
        <v>5622</v>
      </c>
      <c r="F5623" s="6">
        <f>IF(stats[[#This Row],[Column1]],stats[[#This Row],[Total Clear]]/stats[[#This Row],[Total Runs]],NA())</f>
        <v>5.6919245819992883E-3</v>
      </c>
      <c r="G5623" s="6">
        <f>SUM(B$2:B5623) / SUM(C$2:C5623)</f>
        <v>5.6919245819992883E-3</v>
      </c>
      <c r="H5623" s="7">
        <f>IFERROR(stats[[#This Row],[Column1]]-A5622,"")</f>
        <v>1.0763888931251131E-3</v>
      </c>
      <c r="I5623" s="7">
        <f>IFERROR(_xlfn.QUARTILE.INC(H$2:H5623,1),"")</f>
        <v>9.374999935971573E-4</v>
      </c>
      <c r="J5623" s="7">
        <f>IFERROR(_xlfn.QUARTILE.INC(H$2:H5623,3),"")</f>
        <v>1.0532407468417659E-3</v>
      </c>
      <c r="K5623" s="7">
        <f>IFERROR(stats[[#This Row],[Q3]]-stats[[#This Row],[Q1]],"")</f>
        <v>1.1574075324460864E-4</v>
      </c>
      <c r="L5623" s="7">
        <f>IFERROR(AVERAGEIFS(H$2:H5623, H$2:H5623, "&lt;" &amp;stats[[#This Row],[Q3]]+(2*stats[[#This Row],[IQR]]), H$2:H5623, "&gt;" &amp; stats[[#This Row],[Q1]]-(2*stats[[#This Row],[IQR]])),"")</f>
        <v>9.9666518211572407E-4</v>
      </c>
    </row>
    <row r="5624" spans="1:12" x14ac:dyDescent="0.25">
      <c r="A5624" s="4">
        <v>44451.522847222222</v>
      </c>
      <c r="B5624">
        <v>0</v>
      </c>
      <c r="C5624">
        <v>1</v>
      </c>
      <c r="D5624" s="5">
        <f>SUM(B$2:B5624)</f>
        <v>32</v>
      </c>
      <c r="E5624" s="5">
        <f>SUM(C$2:C5624)</f>
        <v>5623</v>
      </c>
      <c r="F5624" s="6">
        <f>IF(stats[[#This Row],[Column1]],stats[[#This Row],[Total Clear]]/stats[[#This Row],[Total Runs]],NA())</f>
        <v>5.6909123243820024E-3</v>
      </c>
      <c r="G5624" s="6">
        <f>SUM(B$2:B5624) / SUM(C$2:C5624)</f>
        <v>5.6909123243820024E-3</v>
      </c>
      <c r="H5624" s="7">
        <f>IFERROR(stats[[#This Row],[Column1]]-A5623,"")</f>
        <v>1.0532407395658083E-3</v>
      </c>
      <c r="I5624" s="7">
        <f>IFERROR(_xlfn.QUARTILE.INC(H$2:H5624,1),"")</f>
        <v>9.374999935971573E-4</v>
      </c>
      <c r="J5624" s="7">
        <f>IFERROR(_xlfn.QUARTILE.INC(H$2:H5624,3),"")</f>
        <v>1.0532407468417659E-3</v>
      </c>
      <c r="K5624" s="7">
        <f>IFERROR(stats[[#This Row],[Q3]]-stats[[#This Row],[Q1]],"")</f>
        <v>1.1574075324460864E-4</v>
      </c>
      <c r="L5624" s="7">
        <f>IFERROR(AVERAGEIFS(H$2:H5624, H$2:H5624, "&lt;" &amp;stats[[#This Row],[Q3]]+(2*stats[[#This Row],[IQR]]), H$2:H5624, "&gt;" &amp; stats[[#This Row],[Q1]]-(2*stats[[#This Row],[IQR]])),"")</f>
        <v>9.9667537223774327E-4</v>
      </c>
    </row>
    <row r="5625" spans="1:12" x14ac:dyDescent="0.25">
      <c r="A5625" s="4">
        <v>44451.523900462962</v>
      </c>
      <c r="B5625">
        <v>0</v>
      </c>
      <c r="C5625">
        <v>1</v>
      </c>
      <c r="D5625" s="5">
        <f>SUM(B$2:B5625)</f>
        <v>32</v>
      </c>
      <c r="E5625" s="5">
        <f>SUM(C$2:C5625)</f>
        <v>5624</v>
      </c>
      <c r="F5625" s="6">
        <f>IF(stats[[#This Row],[Column1]],stats[[#This Row],[Total Clear]]/stats[[#This Row],[Total Runs]],NA())</f>
        <v>5.6899004267425323E-3</v>
      </c>
      <c r="G5625" s="6">
        <f>SUM(B$2:B5625) / SUM(C$2:C5625)</f>
        <v>5.6899004267425323E-3</v>
      </c>
      <c r="H5625" s="7">
        <f>IFERROR(stats[[#This Row],[Column1]]-A5624,"")</f>
        <v>1.0532407395658083E-3</v>
      </c>
      <c r="I5625" s="7">
        <f>IFERROR(_xlfn.QUARTILE.INC(H$2:H5625,1),"")</f>
        <v>9.374999935971573E-4</v>
      </c>
      <c r="J5625" s="7">
        <f>IFERROR(_xlfn.QUARTILE.INC(H$2:H5625,3),"")</f>
        <v>1.0532407468417659E-3</v>
      </c>
      <c r="K5625" s="7">
        <f>IFERROR(stats[[#This Row],[Q3]]-stats[[#This Row],[Q1]],"")</f>
        <v>1.1574075324460864E-4</v>
      </c>
      <c r="L5625" s="7">
        <f>IFERROR(AVERAGEIFS(H$2:H5625, H$2:H5625, "&lt;" &amp;stats[[#This Row],[Q3]]+(2*stats[[#This Row],[IQR]]), H$2:H5625, "&gt;" &amp; stats[[#This Row],[Q1]]-(2*stats[[#This Row],[IQR]])),"")</f>
        <v>9.9668555868963012E-4</v>
      </c>
    </row>
    <row r="5626" spans="1:12" x14ac:dyDescent="0.25">
      <c r="A5626" s="4">
        <v>44451.525034722225</v>
      </c>
      <c r="B5626">
        <v>0</v>
      </c>
      <c r="C5626">
        <v>1</v>
      </c>
      <c r="D5626" s="5">
        <f>SUM(B$2:B5626)</f>
        <v>32</v>
      </c>
      <c r="E5626" s="5">
        <f>SUM(C$2:C5626)</f>
        <v>5625</v>
      </c>
      <c r="F5626" s="6">
        <f>IF(stats[[#This Row],[Column1]],stats[[#This Row],[Total Clear]]/stats[[#This Row],[Total Runs]],NA())</f>
        <v>5.6888888888888892E-3</v>
      </c>
      <c r="G5626" s="6">
        <f>SUM(B$2:B5626) / SUM(C$2:C5626)</f>
        <v>5.6888888888888892E-3</v>
      </c>
      <c r="H5626" s="7">
        <f>IFERROR(stats[[#This Row],[Column1]]-A5625,"")</f>
        <v>1.1342592624714598E-3</v>
      </c>
      <c r="I5626" s="7">
        <f>IFERROR(_xlfn.QUARTILE.INC(H$2:H5626,1),"")</f>
        <v>9.374999935971573E-4</v>
      </c>
      <c r="J5626" s="7">
        <f>IFERROR(_xlfn.QUARTILE.INC(H$2:H5626,3),"")</f>
        <v>1.0532407468417659E-3</v>
      </c>
      <c r="K5626" s="7">
        <f>IFERROR(stats[[#This Row],[Q3]]-stats[[#This Row],[Q1]],"")</f>
        <v>1.1574075324460864E-4</v>
      </c>
      <c r="L5626" s="7">
        <f>IFERROR(AVERAGEIFS(H$2:H5626, H$2:H5626, "&lt;" &amp;stats[[#This Row],[Q3]]+(2*stats[[#This Row],[IQR]]), H$2:H5626, "&gt;" &amp; stats[[#This Row],[Q1]]-(2*stats[[#This Row],[IQR]])),"")</f>
        <v>9.9671032889196752E-4</v>
      </c>
    </row>
    <row r="5627" spans="1:12" x14ac:dyDescent="0.25">
      <c r="A5627" s="4">
        <v>44451.526134259257</v>
      </c>
      <c r="B5627">
        <v>0</v>
      </c>
      <c r="C5627">
        <v>1</v>
      </c>
      <c r="D5627" s="5">
        <f>SUM(B$2:B5627)</f>
        <v>32</v>
      </c>
      <c r="E5627" s="5">
        <f>SUM(C$2:C5627)</f>
        <v>5626</v>
      </c>
      <c r="F5627" s="6">
        <f>IF(stats[[#This Row],[Column1]],stats[[#This Row],[Total Clear]]/stats[[#This Row],[Total Runs]],NA())</f>
        <v>5.6878777106292213E-3</v>
      </c>
      <c r="G5627" s="6">
        <f>SUM(B$2:B5627) / SUM(C$2:C5627)</f>
        <v>5.6878777106292213E-3</v>
      </c>
      <c r="H5627" s="7">
        <f>IFERROR(stats[[#This Row],[Column1]]-A5626,"")</f>
        <v>1.0995370321325026E-3</v>
      </c>
      <c r="I5627" s="7">
        <f>IFERROR(_xlfn.QUARTILE.INC(H$2:H5627,1),"")</f>
        <v>9.374999935971573E-4</v>
      </c>
      <c r="J5627" s="7">
        <f>IFERROR(_xlfn.QUARTILE.INC(H$2:H5627,3),"")</f>
        <v>1.0532407468417659E-3</v>
      </c>
      <c r="K5627" s="7">
        <f>IFERROR(stats[[#This Row],[Q3]]-stats[[#This Row],[Q1]],"")</f>
        <v>1.1574075324460864E-4</v>
      </c>
      <c r="L5627" s="7">
        <f>IFERROR(AVERAGEIFS(H$2:H5627, H$2:H5627, "&lt;" &amp;stats[[#This Row],[Q3]]+(2*stats[[#This Row],[IQR]]), H$2:H5627, "&gt;" &amp; stats[[#This Row],[Q1]]-(2*stats[[#This Row],[IQR]])),"")</f>
        <v>9.9672883954961657E-4</v>
      </c>
    </row>
    <row r="5628" spans="1:12" x14ac:dyDescent="0.25">
      <c r="A5628" s="4">
        <v>44451.527233796296</v>
      </c>
      <c r="B5628">
        <v>0</v>
      </c>
      <c r="C5628">
        <v>1</v>
      </c>
      <c r="D5628" s="5">
        <f>SUM(B$2:B5628)</f>
        <v>32</v>
      </c>
      <c r="E5628" s="5">
        <f>SUM(C$2:C5628)</f>
        <v>5627</v>
      </c>
      <c r="F5628" s="6">
        <f>IF(stats[[#This Row],[Column1]],stats[[#This Row],[Total Clear]]/stats[[#This Row],[Total Runs]],NA())</f>
        <v>5.6868668917718149E-3</v>
      </c>
      <c r="G5628" s="6">
        <f>SUM(B$2:B5628) / SUM(C$2:C5628)</f>
        <v>5.6868668917718149E-3</v>
      </c>
      <c r="H5628" s="7">
        <f>IFERROR(stats[[#This Row],[Column1]]-A5627,"")</f>
        <v>1.0995370394084603E-3</v>
      </c>
      <c r="I5628" s="7">
        <f>IFERROR(_xlfn.QUARTILE.INC(H$2:H5628,1),"")</f>
        <v>9.374999935971573E-4</v>
      </c>
      <c r="J5628" s="7">
        <f>IFERROR(_xlfn.QUARTILE.INC(H$2:H5628,3),"")</f>
        <v>1.0532407468417659E-3</v>
      </c>
      <c r="K5628" s="7">
        <f>IFERROR(stats[[#This Row],[Q3]]-stats[[#This Row],[Q1]],"")</f>
        <v>1.1574075324460864E-4</v>
      </c>
      <c r="L5628" s="7">
        <f>IFERROR(AVERAGEIFS(H$2:H5628, H$2:H5628, "&lt;" &amp;stats[[#This Row],[Q3]]+(2*stats[[#This Row],[IQR]]), H$2:H5628, "&gt;" &amp; stats[[#This Row],[Q1]]-(2*stats[[#This Row],[IQR]])),"")</f>
        <v>9.9674734354527153E-4</v>
      </c>
    </row>
    <row r="5629" spans="1:12" x14ac:dyDescent="0.25">
      <c r="A5629" s="4">
        <v>44451.528333333335</v>
      </c>
      <c r="B5629">
        <v>0</v>
      </c>
      <c r="C5629">
        <v>1</v>
      </c>
      <c r="D5629" s="5">
        <f>SUM(B$2:B5629)</f>
        <v>32</v>
      </c>
      <c r="E5629" s="5">
        <f>SUM(C$2:C5629)</f>
        <v>5628</v>
      </c>
      <c r="F5629" s="6">
        <f>IF(stats[[#This Row],[Column1]],stats[[#This Row],[Total Clear]]/stats[[#This Row],[Total Runs]],NA())</f>
        <v>5.6858564321250887E-3</v>
      </c>
      <c r="G5629" s="6">
        <f>SUM(B$2:B5629) / SUM(C$2:C5629)</f>
        <v>5.6858564321250887E-3</v>
      </c>
      <c r="H5629" s="7">
        <f>IFERROR(stats[[#This Row],[Column1]]-A5628,"")</f>
        <v>1.0995370394084603E-3</v>
      </c>
      <c r="I5629" s="7">
        <f>IFERROR(_xlfn.QUARTILE.INC(H$2:H5629,1),"")</f>
        <v>9.374999935971573E-4</v>
      </c>
      <c r="J5629" s="7">
        <f>IFERROR(_xlfn.QUARTILE.INC(H$2:H5629,3),"")</f>
        <v>1.0532407468417659E-3</v>
      </c>
      <c r="K5629" s="7">
        <f>IFERROR(stats[[#This Row],[Q3]]-stats[[#This Row],[Q1]],"")</f>
        <v>1.1574075324460864E-4</v>
      </c>
      <c r="L5629" s="7">
        <f>IFERROR(AVERAGEIFS(H$2:H5629, H$2:H5629, "&lt;" &amp;stats[[#This Row],[Q3]]+(2*stats[[#This Row],[IQR]]), H$2:H5629, "&gt;" &amp; stats[[#This Row],[Q1]]-(2*stats[[#This Row],[IQR]])),"")</f>
        <v>9.9676584088121962E-4</v>
      </c>
    </row>
    <row r="5630" spans="1:12" x14ac:dyDescent="0.25">
      <c r="A5630" s="4">
        <v>44451.529432870368</v>
      </c>
      <c r="B5630">
        <v>0</v>
      </c>
      <c r="C5630">
        <v>1</v>
      </c>
      <c r="D5630" s="5">
        <f>SUM(B$2:B5630)</f>
        <v>32</v>
      </c>
      <c r="E5630" s="5">
        <f>SUM(C$2:C5630)</f>
        <v>5629</v>
      </c>
      <c r="F5630" s="6">
        <f>IF(stats[[#This Row],[Column1]],stats[[#This Row],[Total Clear]]/stats[[#This Row],[Total Runs]],NA())</f>
        <v>5.6848463314976014E-3</v>
      </c>
      <c r="G5630" s="6">
        <f>SUM(B$2:B5630) / SUM(C$2:C5630)</f>
        <v>5.6848463314976014E-3</v>
      </c>
      <c r="H5630" s="7">
        <f>IFERROR(stats[[#This Row],[Column1]]-A5629,"")</f>
        <v>1.0995370321325026E-3</v>
      </c>
      <c r="I5630" s="7">
        <f>IFERROR(_xlfn.QUARTILE.INC(H$2:H5630,1),"")</f>
        <v>9.374999935971573E-4</v>
      </c>
      <c r="J5630" s="7">
        <f>IFERROR(_xlfn.QUARTILE.INC(H$2:H5630,3),"")</f>
        <v>1.0532407468417659E-3</v>
      </c>
      <c r="K5630" s="7">
        <f>IFERROR(stats[[#This Row],[Q3]]-stats[[#This Row],[Q1]],"")</f>
        <v>1.1574075324460864E-4</v>
      </c>
      <c r="L5630" s="7">
        <f>IFERROR(AVERAGEIFS(H$2:H5630, H$2:H5630, "&lt;" &amp;stats[[#This Row],[Q3]]+(2*stats[[#This Row],[IQR]]), H$2:H5630, "&gt;" &amp; stats[[#This Row],[Q1]]-(2*stats[[#This Row],[IQR]])),"")</f>
        <v>9.9678433155974615E-4</v>
      </c>
    </row>
    <row r="5631" spans="1:12" x14ac:dyDescent="0.25">
      <c r="A5631" s="4">
        <v>44451.530555555553</v>
      </c>
      <c r="B5631">
        <v>0</v>
      </c>
      <c r="C5631">
        <v>1</v>
      </c>
      <c r="D5631" s="5">
        <f>SUM(B$2:B5631)</f>
        <v>32</v>
      </c>
      <c r="E5631" s="5">
        <f>SUM(C$2:C5631)</f>
        <v>5630</v>
      </c>
      <c r="F5631" s="6">
        <f>IF(stats[[#This Row],[Column1]],stats[[#This Row],[Total Clear]]/stats[[#This Row],[Total Runs]],NA())</f>
        <v>5.6838365896980459E-3</v>
      </c>
      <c r="G5631" s="6">
        <f>SUM(B$2:B5631) / SUM(C$2:C5631)</f>
        <v>5.6838365896980459E-3</v>
      </c>
      <c r="H5631" s="7">
        <f>IFERROR(stats[[#This Row],[Column1]]-A5630,"")</f>
        <v>1.1226851856918074E-3</v>
      </c>
      <c r="I5631" s="7">
        <f>IFERROR(_xlfn.QUARTILE.INC(H$2:H5631,1),"")</f>
        <v>9.374999935971573E-4</v>
      </c>
      <c r="J5631" s="7">
        <f>IFERROR(_xlfn.QUARTILE.INC(H$2:H5631,3),"")</f>
        <v>1.0532407468417659E-3</v>
      </c>
      <c r="K5631" s="7">
        <f>IFERROR(stats[[#This Row],[Q3]]-stats[[#This Row],[Q1]],"")</f>
        <v>1.1574075324460864E-4</v>
      </c>
      <c r="L5631" s="7">
        <f>IFERROR(AVERAGEIFS(H$2:H5631, H$2:H5631, "&lt;" &amp;stats[[#This Row],[Q3]]+(2*stats[[#This Row],[IQR]]), H$2:H5631, "&gt;" &amp; stats[[#This Row],[Q1]]-(2*stats[[#This Row],[IQR]])),"")</f>
        <v>9.9680697967166067E-4</v>
      </c>
    </row>
    <row r="5632" spans="1:12" x14ac:dyDescent="0.25">
      <c r="A5632" s="4">
        <v>44451.531643518516</v>
      </c>
      <c r="B5632">
        <v>0</v>
      </c>
      <c r="C5632">
        <v>1</v>
      </c>
      <c r="D5632" s="5">
        <f>SUM(B$2:B5632)</f>
        <v>32</v>
      </c>
      <c r="E5632" s="5">
        <f>SUM(C$2:C5632)</f>
        <v>5631</v>
      </c>
      <c r="F5632" s="6">
        <f>IF(stats[[#This Row],[Column1]],stats[[#This Row],[Total Clear]]/stats[[#This Row],[Total Runs]],NA())</f>
        <v>5.6828272065352512E-3</v>
      </c>
      <c r="G5632" s="6">
        <f>SUM(B$2:B5632) / SUM(C$2:C5632)</f>
        <v>5.6828272065352512E-3</v>
      </c>
      <c r="H5632" s="7">
        <f>IFERROR(stats[[#This Row],[Column1]]-A5631,"")</f>
        <v>1.0879629626288079E-3</v>
      </c>
      <c r="I5632" s="7">
        <f>IFERROR(_xlfn.QUARTILE.INC(H$2:H5632,1),"")</f>
        <v>9.374999935971573E-4</v>
      </c>
      <c r="J5632" s="7">
        <f>IFERROR(_xlfn.QUARTILE.INC(H$2:H5632,3),"")</f>
        <v>1.0532407468417659E-3</v>
      </c>
      <c r="K5632" s="7">
        <f>IFERROR(stats[[#This Row],[Q3]]-stats[[#This Row],[Q1]],"")</f>
        <v>1.1574075324460864E-4</v>
      </c>
      <c r="L5632" s="7">
        <f>IFERROR(AVERAGEIFS(H$2:H5632, H$2:H5632, "&lt;" &amp;stats[[#This Row],[Q3]]+(2*stats[[#This Row],[IQR]]), H$2:H5632, "&gt;" &amp; stats[[#This Row],[Q1]]-(2*stats[[#This Row],[IQR]])),"")</f>
        <v>9.9682337463262416E-4</v>
      </c>
    </row>
    <row r="5633" spans="1:12" x14ac:dyDescent="0.25">
      <c r="A5633" s="4">
        <v>44451.532754629632</v>
      </c>
      <c r="B5633">
        <v>0</v>
      </c>
      <c r="C5633">
        <v>1</v>
      </c>
      <c r="D5633" s="5">
        <f>SUM(B$2:B5633)</f>
        <v>32</v>
      </c>
      <c r="E5633" s="5">
        <f>SUM(C$2:C5633)</f>
        <v>5632</v>
      </c>
      <c r="F5633" s="6">
        <f>IF(stats[[#This Row],[Column1]],stats[[#This Row],[Total Clear]]/stats[[#This Row],[Total Runs]],NA())</f>
        <v>5.681818181818182E-3</v>
      </c>
      <c r="G5633" s="6">
        <f>SUM(B$2:B5633) / SUM(C$2:C5633)</f>
        <v>5.681818181818182E-3</v>
      </c>
      <c r="H5633" s="7">
        <f>IFERROR(stats[[#This Row],[Column1]]-A5632,"")</f>
        <v>1.1111111161881126E-3</v>
      </c>
      <c r="I5633" s="7">
        <f>IFERROR(_xlfn.QUARTILE.INC(H$2:H5633,1),"")</f>
        <v>9.374999935971573E-4</v>
      </c>
      <c r="J5633" s="7">
        <f>IFERROR(_xlfn.QUARTILE.INC(H$2:H5633,3),"")</f>
        <v>1.0532407468417659E-3</v>
      </c>
      <c r="K5633" s="7">
        <f>IFERROR(stats[[#This Row],[Q3]]-stats[[#This Row],[Q1]],"")</f>
        <v>1.1574075324460864E-4</v>
      </c>
      <c r="L5633" s="7">
        <f>IFERROR(AVERAGEIFS(H$2:H5633, H$2:H5633, "&lt;" &amp;stats[[#This Row],[Q3]]+(2*stats[[#This Row],[IQR]]), H$2:H5633, "&gt;" &amp; stats[[#This Row],[Q1]]-(2*stats[[#This Row],[IQR]])),"")</f>
        <v>9.9684392628548437E-4</v>
      </c>
    </row>
    <row r="5634" spans="1:12" x14ac:dyDescent="0.25">
      <c r="A5634" s="4">
        <v>44451.533784722225</v>
      </c>
      <c r="B5634">
        <v>0</v>
      </c>
      <c r="C5634">
        <v>1</v>
      </c>
      <c r="D5634" s="5">
        <f>SUM(B$2:B5634)</f>
        <v>32</v>
      </c>
      <c r="E5634" s="5">
        <f>SUM(C$2:C5634)</f>
        <v>5633</v>
      </c>
      <c r="F5634" s="6">
        <f>IF(stats[[#This Row],[Column1]],stats[[#This Row],[Total Clear]]/stats[[#This Row],[Total Runs]],NA())</f>
        <v>5.6808095153559378E-3</v>
      </c>
      <c r="G5634" s="6">
        <f>SUM(B$2:B5634) / SUM(C$2:C5634)</f>
        <v>5.6808095153559378E-3</v>
      </c>
      <c r="H5634" s="7">
        <f>IFERROR(stats[[#This Row],[Column1]]-A5633,"")</f>
        <v>1.0300925932824612E-3</v>
      </c>
      <c r="I5634" s="7">
        <f>IFERROR(_xlfn.QUARTILE.INC(H$2:H5634,1),"")</f>
        <v>9.374999935971573E-4</v>
      </c>
      <c r="J5634" s="7">
        <f>IFERROR(_xlfn.QUARTILE.INC(H$2:H5634,3),"")</f>
        <v>1.0532407468417659E-3</v>
      </c>
      <c r="K5634" s="7">
        <f>IFERROR(stats[[#This Row],[Q3]]-stats[[#This Row],[Q1]],"")</f>
        <v>1.1574075324460864E-4</v>
      </c>
      <c r="L5634" s="7">
        <f>IFERROR(AVERAGEIFS(H$2:H5634, H$2:H5634, "&lt;" &amp;stats[[#This Row],[Q3]]+(2*stats[[#This Row],[IQR]]), H$2:H5634, "&gt;" &amp; stats[[#This Row],[Q1]]-(2*stats[[#This Row],[IQR]])),"")</f>
        <v>9.9684990411126584E-4</v>
      </c>
    </row>
    <row r="5635" spans="1:12" x14ac:dyDescent="0.25">
      <c r="A5635" s="4">
        <v>44451.534837962965</v>
      </c>
      <c r="B5635">
        <v>0</v>
      </c>
      <c r="C5635">
        <v>1</v>
      </c>
      <c r="D5635" s="5">
        <f>SUM(B$2:B5635)</f>
        <v>32</v>
      </c>
      <c r="E5635" s="5">
        <f>SUM(C$2:C5635)</f>
        <v>5634</v>
      </c>
      <c r="F5635" s="6">
        <f>IF(stats[[#This Row],[Column1]],stats[[#This Row],[Total Clear]]/stats[[#This Row],[Total Runs]],NA())</f>
        <v>5.6798012069577564E-3</v>
      </c>
      <c r="G5635" s="6">
        <f>SUM(B$2:B5635) / SUM(C$2:C5635)</f>
        <v>5.6798012069577564E-3</v>
      </c>
      <c r="H5635" s="7">
        <f>IFERROR(stats[[#This Row],[Column1]]-A5634,"")</f>
        <v>1.0532407395658083E-3</v>
      </c>
      <c r="I5635" s="7">
        <f>IFERROR(_xlfn.QUARTILE.INC(H$2:H5635,1),"")</f>
        <v>9.374999935971573E-4</v>
      </c>
      <c r="J5635" s="7">
        <f>IFERROR(_xlfn.QUARTILE.INC(H$2:H5635,3),"")</f>
        <v>1.0532407468417659E-3</v>
      </c>
      <c r="K5635" s="7">
        <f>IFERROR(stats[[#This Row],[Q3]]-stats[[#This Row],[Q1]],"")</f>
        <v>1.1574075324460864E-4</v>
      </c>
      <c r="L5635" s="7">
        <f>IFERROR(AVERAGEIFS(H$2:H5635, H$2:H5635, "&lt;" &amp;stats[[#This Row],[Q3]]+(2*stats[[#This Row],[IQR]]), H$2:H5635, "&gt;" &amp; stats[[#This Row],[Q1]]-(2*stats[[#This Row],[IQR]])),"")</f>
        <v>9.9686004087837969E-4</v>
      </c>
    </row>
    <row r="5636" spans="1:12" x14ac:dyDescent="0.25">
      <c r="A5636" s="4">
        <v>44451.536006944443</v>
      </c>
      <c r="B5636">
        <v>0</v>
      </c>
      <c r="C5636">
        <v>1</v>
      </c>
      <c r="D5636" s="5">
        <f>SUM(B$2:B5636)</f>
        <v>32</v>
      </c>
      <c r="E5636" s="5">
        <f>SUM(C$2:C5636)</f>
        <v>5635</v>
      </c>
      <c r="F5636" s="6">
        <f>IF(stats[[#This Row],[Column1]],stats[[#This Row],[Total Clear]]/stats[[#This Row],[Total Runs]],NA())</f>
        <v>5.6787932564330082E-3</v>
      </c>
      <c r="G5636" s="6">
        <f>SUM(B$2:B5636) / SUM(C$2:C5636)</f>
        <v>5.6787932564330082E-3</v>
      </c>
      <c r="H5636" s="7">
        <f>IFERROR(stats[[#This Row],[Column1]]-A5635,"")</f>
        <v>1.1689814782585017E-3</v>
      </c>
      <c r="I5636" s="7">
        <f>IFERROR(_xlfn.QUARTILE.INC(H$2:H5636,1),"")</f>
        <v>9.374999935971573E-4</v>
      </c>
      <c r="J5636" s="7">
        <f>IFERROR(_xlfn.QUARTILE.INC(H$2:H5636,3),"")</f>
        <v>1.0532407468417659E-3</v>
      </c>
      <c r="K5636" s="7">
        <f>IFERROR(stats[[#This Row],[Q3]]-stats[[#This Row],[Q1]],"")</f>
        <v>1.1574075324460864E-4</v>
      </c>
      <c r="L5636" s="7">
        <f>IFERROR(AVERAGEIFS(H$2:H5636, H$2:H5636, "&lt;" &amp;stats[[#This Row],[Q3]]+(2*stats[[#This Row],[IQR]]), H$2:H5636, "&gt;" &amp; stats[[#This Row],[Q1]]-(2*stats[[#This Row],[IQR]])),"")</f>
        <v>9.9689097571615485E-4</v>
      </c>
    </row>
    <row r="5637" spans="1:12" x14ac:dyDescent="0.25">
      <c r="A5637" s="4">
        <v>44451.537060185183</v>
      </c>
      <c r="B5637">
        <v>0</v>
      </c>
      <c r="C5637">
        <v>1</v>
      </c>
      <c r="D5637" s="5">
        <f>SUM(B$2:B5637)</f>
        <v>32</v>
      </c>
      <c r="E5637" s="5">
        <f>SUM(C$2:C5637)</f>
        <v>5636</v>
      </c>
      <c r="F5637" s="6">
        <f>IF(stats[[#This Row],[Column1]],stats[[#This Row],[Total Clear]]/stats[[#This Row],[Total Runs]],NA())</f>
        <v>5.6777856635911996E-3</v>
      </c>
      <c r="G5637" s="6">
        <f>SUM(B$2:B5637) / SUM(C$2:C5637)</f>
        <v>5.6777856635911996E-3</v>
      </c>
      <c r="H5637" s="7">
        <f>IFERROR(stats[[#This Row],[Column1]]-A5636,"")</f>
        <v>1.0532407395658083E-3</v>
      </c>
      <c r="I5637" s="7">
        <f>IFERROR(_xlfn.QUARTILE.INC(H$2:H5637,1),"")</f>
        <v>9.374999935971573E-4</v>
      </c>
      <c r="J5637" s="7">
        <f>IFERROR(_xlfn.QUARTILE.INC(H$2:H5637,3),"")</f>
        <v>1.0532407468417659E-3</v>
      </c>
      <c r="K5637" s="7">
        <f>IFERROR(stats[[#This Row],[Q3]]-stats[[#This Row],[Q1]],"")</f>
        <v>1.1574075324460864E-4</v>
      </c>
      <c r="L5637" s="7">
        <f>IFERROR(AVERAGEIFS(H$2:H5637, H$2:H5637, "&lt;" &amp;stats[[#This Row],[Q3]]+(2*stats[[#This Row],[IQR]]), H$2:H5637, "&gt;" &amp; stats[[#This Row],[Q1]]-(2*stats[[#This Row],[IQR]])),"")</f>
        <v>9.9690110145988337E-4</v>
      </c>
    </row>
    <row r="5638" spans="1:12" x14ac:dyDescent="0.25">
      <c r="A5638" s="4">
        <v>44451.538206018522</v>
      </c>
      <c r="B5638">
        <v>0</v>
      </c>
      <c r="C5638">
        <v>1</v>
      </c>
      <c r="D5638" s="5">
        <f>SUM(B$2:B5638)</f>
        <v>32</v>
      </c>
      <c r="E5638" s="5">
        <f>SUM(C$2:C5638)</f>
        <v>5637</v>
      </c>
      <c r="F5638" s="6">
        <f>IF(stats[[#This Row],[Column1]],stats[[#This Row],[Total Clear]]/stats[[#This Row],[Total Runs]],NA())</f>
        <v>5.6767784282419726E-3</v>
      </c>
      <c r="G5638" s="6">
        <f>SUM(B$2:B5638) / SUM(C$2:C5638)</f>
        <v>5.6767784282419726E-3</v>
      </c>
      <c r="H5638" s="7">
        <f>IFERROR(stats[[#This Row],[Column1]]-A5637,"")</f>
        <v>1.1458333392511122E-3</v>
      </c>
      <c r="I5638" s="7">
        <f>IFERROR(_xlfn.QUARTILE.INC(H$2:H5638,1),"")</f>
        <v>9.374999935971573E-4</v>
      </c>
      <c r="J5638" s="7">
        <f>IFERROR(_xlfn.QUARTILE.INC(H$2:H5638,3),"")</f>
        <v>1.0532407468417659E-3</v>
      </c>
      <c r="K5638" s="7">
        <f>IFERROR(stats[[#This Row],[Q3]]-stats[[#This Row],[Q1]],"")</f>
        <v>1.1574075324460864E-4</v>
      </c>
      <c r="L5638" s="7">
        <f>IFERROR(AVERAGEIFS(H$2:H5638, H$2:H5638, "&lt;" &amp;stats[[#This Row],[Q3]]+(2*stats[[#This Row],[IQR]]), H$2:H5638, "&gt;" &amp; stats[[#This Row],[Q1]]-(2*stats[[#This Row],[IQR]])),"")</f>
        <v>9.9692785895858817E-4</v>
      </c>
    </row>
    <row r="5639" spans="1:12" x14ac:dyDescent="0.25">
      <c r="A5639" s="4">
        <v>44451.539282407408</v>
      </c>
      <c r="B5639">
        <v>0</v>
      </c>
      <c r="C5639">
        <v>1</v>
      </c>
      <c r="D5639" s="5">
        <f>SUM(B$2:B5639)</f>
        <v>32</v>
      </c>
      <c r="E5639" s="5">
        <f>SUM(C$2:C5639)</f>
        <v>5638</v>
      </c>
      <c r="F5639" s="6">
        <f>IF(stats[[#This Row],[Column1]],stats[[#This Row],[Total Clear]]/stats[[#This Row],[Total Runs]],NA())</f>
        <v>5.6757715501951043E-3</v>
      </c>
      <c r="G5639" s="6">
        <f>SUM(B$2:B5639) / SUM(C$2:C5639)</f>
        <v>5.6757715501951043E-3</v>
      </c>
      <c r="H5639" s="7">
        <f>IFERROR(stats[[#This Row],[Column1]]-A5638,"")</f>
        <v>1.0763888858491555E-3</v>
      </c>
      <c r="I5639" s="7">
        <f>IFERROR(_xlfn.QUARTILE.INC(H$2:H5639,1),"")</f>
        <v>9.374999935971573E-4</v>
      </c>
      <c r="J5639" s="7">
        <f>IFERROR(_xlfn.QUARTILE.INC(H$2:H5639,3),"")</f>
        <v>1.0532407468417659E-3</v>
      </c>
      <c r="K5639" s="7">
        <f>IFERROR(stats[[#This Row],[Q3]]-stats[[#This Row],[Q1]],"")</f>
        <v>1.1574075324460864E-4</v>
      </c>
      <c r="L5639" s="7">
        <f>IFERROR(AVERAGEIFS(H$2:H5639, H$2:H5639, "&lt;" &amp;stats[[#This Row],[Q3]]+(2*stats[[#This Row],[IQR]]), H$2:H5639, "&gt;" &amp; stats[[#This Row],[Q1]]-(2*stats[[#This Row],[IQR]])),"")</f>
        <v>9.9694213253985107E-4</v>
      </c>
    </row>
    <row r="5640" spans="1:12" x14ac:dyDescent="0.25">
      <c r="A5640" s="4">
        <v>44451.540324074071</v>
      </c>
      <c r="B5640">
        <v>0</v>
      </c>
      <c r="C5640">
        <v>1</v>
      </c>
      <c r="D5640" s="5">
        <f>SUM(B$2:B5640)</f>
        <v>32</v>
      </c>
      <c r="E5640" s="5">
        <f>SUM(C$2:C5640)</f>
        <v>5639</v>
      </c>
      <c r="F5640" s="6">
        <f>IF(stats[[#This Row],[Column1]],stats[[#This Row],[Total Clear]]/stats[[#This Row],[Total Runs]],NA())</f>
        <v>5.6747650292605072E-3</v>
      </c>
      <c r="G5640" s="6">
        <f>SUM(B$2:B5640) / SUM(C$2:C5640)</f>
        <v>5.6747650292605072E-3</v>
      </c>
      <c r="H5640" s="7">
        <f>IFERROR(stats[[#This Row],[Column1]]-A5639,"")</f>
        <v>1.0416666627861559E-3</v>
      </c>
      <c r="I5640" s="7">
        <f>IFERROR(_xlfn.QUARTILE.INC(H$2:H5640,1),"")</f>
        <v>9.374999954161467E-4</v>
      </c>
      <c r="J5640" s="7">
        <f>IFERROR(_xlfn.QUARTILE.INC(H$2:H5640,3),"")</f>
        <v>1.0532407468417659E-3</v>
      </c>
      <c r="K5640" s="7">
        <f>IFERROR(stats[[#This Row],[Q3]]-stats[[#This Row],[Q1]],"")</f>
        <v>1.1574075142561924E-4</v>
      </c>
      <c r="L5640" s="7">
        <f>IFERROR(AVERAGEIFS(H$2:H5640, H$2:H5640, "&lt;" &amp;stats[[#This Row],[Q3]]+(2*stats[[#This Row],[IQR]]), H$2:H5640, "&gt;" &amp; stats[[#This Row],[Q1]]-(2*stats[[#This Row],[IQR]])),"")</f>
        <v>9.9695016496266823E-4</v>
      </c>
    </row>
    <row r="5641" spans="1:12" x14ac:dyDescent="0.25">
      <c r="A5641" s="4">
        <v>44451.541377314818</v>
      </c>
      <c r="B5641">
        <v>0</v>
      </c>
      <c r="C5641">
        <v>1</v>
      </c>
      <c r="D5641" s="5">
        <f>SUM(B$2:B5641)</f>
        <v>32</v>
      </c>
      <c r="E5641" s="5">
        <f>SUM(C$2:C5641)</f>
        <v>5640</v>
      </c>
      <c r="F5641" s="6">
        <f>IF(stats[[#This Row],[Column1]],stats[[#This Row],[Total Clear]]/stats[[#This Row],[Total Runs]],NA())</f>
        <v>5.6737588652482273E-3</v>
      </c>
      <c r="G5641" s="6">
        <f>SUM(B$2:B5641) / SUM(C$2:C5641)</f>
        <v>5.6737588652482273E-3</v>
      </c>
      <c r="H5641" s="7">
        <f>IFERROR(stats[[#This Row],[Column1]]-A5640,"")</f>
        <v>1.0532407468417659E-3</v>
      </c>
      <c r="I5641" s="7">
        <f>IFERROR(_xlfn.QUARTILE.INC(H$2:H5641,1),"")</f>
        <v>9.3749999723513611E-4</v>
      </c>
      <c r="J5641" s="7">
        <f>IFERROR(_xlfn.QUARTILE.INC(H$2:H5641,3),"")</f>
        <v>1.0532407468417659E-3</v>
      </c>
      <c r="K5641" s="7">
        <f>IFERROR(stats[[#This Row],[Q3]]-stats[[#This Row],[Q1]],"")</f>
        <v>1.1574074960662983E-4</v>
      </c>
      <c r="L5641" s="7">
        <f>IFERROR(AVERAGEIFS(H$2:H5641, H$2:H5641, "&lt;" &amp;stats[[#This Row],[Q3]]+(2*stats[[#This Row],[IQR]]), H$2:H5641, "&gt;" &amp; stats[[#This Row],[Q1]]-(2*stats[[#This Row],[IQR]])),"")</f>
        <v>9.9696027280642466E-4</v>
      </c>
    </row>
    <row r="5642" spans="1:12" x14ac:dyDescent="0.25">
      <c r="A5642" s="4">
        <v>44451.54247685185</v>
      </c>
      <c r="B5642">
        <v>0</v>
      </c>
      <c r="C5642">
        <v>1</v>
      </c>
      <c r="D5642" s="5">
        <f>SUM(B$2:B5642)</f>
        <v>32</v>
      </c>
      <c r="E5642" s="5">
        <f>SUM(C$2:C5642)</f>
        <v>5641</v>
      </c>
      <c r="F5642" s="6">
        <f>IF(stats[[#This Row],[Column1]],stats[[#This Row],[Total Clear]]/stats[[#This Row],[Total Runs]],NA())</f>
        <v>5.6727530579684451E-3</v>
      </c>
      <c r="G5642" s="6">
        <f>SUM(B$2:B5642) / SUM(C$2:C5642)</f>
        <v>5.6727530579684451E-3</v>
      </c>
      <c r="H5642" s="7">
        <f>IFERROR(stats[[#This Row],[Column1]]-A5641,"")</f>
        <v>1.0995370321325026E-3</v>
      </c>
      <c r="I5642" s="7">
        <f>IFERROR(_xlfn.QUARTILE.INC(H$2:H5642,1),"")</f>
        <v>9.3749999905412551E-4</v>
      </c>
      <c r="J5642" s="7">
        <f>IFERROR(_xlfn.QUARTILE.INC(H$2:H5642,3),"")</f>
        <v>1.0532407468417659E-3</v>
      </c>
      <c r="K5642" s="7">
        <f>IFERROR(stats[[#This Row],[Q3]]-stats[[#This Row],[Q1]],"")</f>
        <v>1.1574074778764043E-4</v>
      </c>
      <c r="L5642" s="7">
        <f>IFERROR(AVERAGEIFS(H$2:H5642, H$2:H5642, "&lt;" &amp;stats[[#This Row],[Q3]]+(2*stats[[#This Row],[IQR]]), H$2:H5642, "&gt;" &amp; stats[[#This Row],[Q1]]-(2*stats[[#This Row],[IQR]])),"")</f>
        <v>9.9697868874167169E-4</v>
      </c>
    </row>
    <row r="5643" spans="1:12" x14ac:dyDescent="0.25">
      <c r="A5643" s="4">
        <v>44451.543541666666</v>
      </c>
      <c r="B5643">
        <v>0</v>
      </c>
      <c r="C5643">
        <v>1</v>
      </c>
      <c r="D5643" s="5">
        <f>SUM(B$2:B5643)</f>
        <v>32</v>
      </c>
      <c r="E5643" s="5">
        <f>SUM(C$2:C5643)</f>
        <v>5642</v>
      </c>
      <c r="F5643" s="6">
        <f>IF(stats[[#This Row],[Column1]],stats[[#This Row],[Total Clear]]/stats[[#This Row],[Total Runs]],NA())</f>
        <v>5.6717476072314782E-3</v>
      </c>
      <c r="G5643" s="6">
        <f>SUM(B$2:B5643) / SUM(C$2:C5643)</f>
        <v>5.6717476072314782E-3</v>
      </c>
      <c r="H5643" s="7">
        <f>IFERROR(stats[[#This Row],[Column1]]-A5642,"")</f>
        <v>1.0648148163454607E-3</v>
      </c>
      <c r="I5643" s="7">
        <f>IFERROR(_xlfn.QUARTILE.INC(H$2:H5643,1),"")</f>
        <v>9.3750000087311491E-4</v>
      </c>
      <c r="J5643" s="7">
        <f>IFERROR(_xlfn.QUARTILE.INC(H$2:H5643,3),"")</f>
        <v>1.0532407468417659E-3</v>
      </c>
      <c r="K5643" s="7">
        <f>IFERROR(stats[[#This Row],[Q3]]-stats[[#This Row],[Q1]],"")</f>
        <v>1.1574074596865103E-4</v>
      </c>
      <c r="L5643" s="7">
        <f>IFERROR(AVERAGEIFS(H$2:H5643, H$2:H5643, "&lt;" &amp;stats[[#This Row],[Q3]]+(2*stats[[#This Row],[IQR]]), H$2:H5643, "&gt;" &amp; stats[[#This Row],[Q1]]-(2*stats[[#This Row],[IQR]])),"")</f>
        <v>9.9699086539354817E-4</v>
      </c>
    </row>
    <row r="5644" spans="1:12" x14ac:dyDescent="0.25">
      <c r="A5644" s="4">
        <v>44451.544618055559</v>
      </c>
      <c r="B5644">
        <v>0</v>
      </c>
      <c r="C5644">
        <v>1</v>
      </c>
      <c r="D5644" s="5">
        <f>SUM(B$2:B5644)</f>
        <v>32</v>
      </c>
      <c r="E5644" s="5">
        <f>SUM(C$2:C5644)</f>
        <v>5643</v>
      </c>
      <c r="F5644" s="6">
        <f>IF(stats[[#This Row],[Column1]],stats[[#This Row],[Total Clear]]/stats[[#This Row],[Total Runs]],NA())</f>
        <v>5.6707425128477758E-3</v>
      </c>
      <c r="G5644" s="6">
        <f>SUM(B$2:B5644) / SUM(C$2:C5644)</f>
        <v>5.6707425128477758E-3</v>
      </c>
      <c r="H5644" s="7">
        <f>IFERROR(stats[[#This Row],[Column1]]-A5643,"")</f>
        <v>1.0763888931251131E-3</v>
      </c>
      <c r="I5644" s="7">
        <f>IFERROR(_xlfn.QUARTILE.INC(H$2:H5644,1),"")</f>
        <v>9.3750000087311491E-4</v>
      </c>
      <c r="J5644" s="7">
        <f>IFERROR(_xlfn.QUARTILE.INC(H$2:H5644,3),"")</f>
        <v>1.0532407468417659E-3</v>
      </c>
      <c r="K5644" s="7">
        <f>IFERROR(stats[[#This Row],[Q3]]-stats[[#This Row],[Q1]],"")</f>
        <v>1.1574074596865103E-4</v>
      </c>
      <c r="L5644" s="7">
        <f>IFERROR(AVERAGEIFS(H$2:H5644, H$2:H5644, "&lt;" &amp;stats[[#This Row],[Q3]]+(2*stats[[#This Row],[IQR]]), H$2:H5644, "&gt;" &amp; stats[[#This Row],[Q1]]-(2*stats[[#This Row],[IQR]])),"")</f>
        <v>9.9700511486011884E-4</v>
      </c>
    </row>
    <row r="5645" spans="1:12" x14ac:dyDescent="0.25">
      <c r="A5645" s="4">
        <v>44451.545706018522</v>
      </c>
      <c r="B5645">
        <v>0</v>
      </c>
      <c r="C5645">
        <v>1</v>
      </c>
      <c r="D5645" s="5">
        <f>SUM(B$2:B5645)</f>
        <v>32</v>
      </c>
      <c r="E5645" s="5">
        <f>SUM(C$2:C5645)</f>
        <v>5644</v>
      </c>
      <c r="F5645" s="6">
        <f>IF(stats[[#This Row],[Column1]],stats[[#This Row],[Total Clear]]/stats[[#This Row],[Total Runs]],NA())</f>
        <v>5.6697377746279237E-3</v>
      </c>
      <c r="G5645" s="6">
        <f>SUM(B$2:B5645) / SUM(C$2:C5645)</f>
        <v>5.6697377746279237E-3</v>
      </c>
      <c r="H5645" s="7">
        <f>IFERROR(stats[[#This Row],[Column1]]-A5644,"")</f>
        <v>1.0879629626288079E-3</v>
      </c>
      <c r="I5645" s="7">
        <f>IFERROR(_xlfn.QUARTILE.INC(H$2:H5645,1),"")</f>
        <v>9.3750000087311491E-4</v>
      </c>
      <c r="J5645" s="7">
        <f>IFERROR(_xlfn.QUARTILE.INC(H$2:H5645,3),"")</f>
        <v>1.0532407468417659E-3</v>
      </c>
      <c r="K5645" s="7">
        <f>IFERROR(stats[[#This Row],[Q3]]-stats[[#This Row],[Q1]],"")</f>
        <v>1.1574074596865103E-4</v>
      </c>
      <c r="L5645" s="7">
        <f>IFERROR(AVERAGEIFS(H$2:H5645, H$2:H5645, "&lt;" &amp;stats[[#This Row],[Q3]]+(2*stats[[#This Row],[IQR]]), H$2:H5645, "&gt;" &amp; stats[[#This Row],[Q1]]-(2*stats[[#This Row],[IQR]])),"")</f>
        <v>9.9702143602426168E-4</v>
      </c>
    </row>
    <row r="5646" spans="1:12" x14ac:dyDescent="0.25">
      <c r="A5646" s="4">
        <v>44451.546759259261</v>
      </c>
      <c r="B5646">
        <v>0</v>
      </c>
      <c r="C5646">
        <v>1</v>
      </c>
      <c r="D5646" s="5">
        <f>SUM(B$2:B5646)</f>
        <v>32</v>
      </c>
      <c r="E5646" s="5">
        <f>SUM(C$2:C5646)</f>
        <v>5645</v>
      </c>
      <c r="F5646" s="6">
        <f>IF(stats[[#This Row],[Column1]],stats[[#This Row],[Total Clear]]/stats[[#This Row],[Total Runs]],NA())</f>
        <v>5.6687333923826399E-3</v>
      </c>
      <c r="G5646" s="6">
        <f>SUM(B$2:B5646) / SUM(C$2:C5646)</f>
        <v>5.6687333923826399E-3</v>
      </c>
      <c r="H5646" s="7">
        <f>IFERROR(stats[[#This Row],[Column1]]-A5645,"")</f>
        <v>1.0532407395658083E-3</v>
      </c>
      <c r="I5646" s="7">
        <f>IFERROR(_xlfn.QUARTILE.INC(H$2:H5646,1),"")</f>
        <v>9.3750000087311491E-4</v>
      </c>
      <c r="J5646" s="7">
        <f>IFERROR(_xlfn.QUARTILE.INC(H$2:H5646,3),"")</f>
        <v>1.0532407468417659E-3</v>
      </c>
      <c r="K5646" s="7">
        <f>IFERROR(stats[[#This Row],[Q3]]-stats[[#This Row],[Q1]],"")</f>
        <v>1.1574074596865103E-4</v>
      </c>
      <c r="L5646" s="7">
        <f>IFERROR(AVERAGEIFS(H$2:H5646, H$2:H5646, "&lt;" &amp;stats[[#This Row],[Q3]]+(2*stats[[#This Row],[IQR]]), H$2:H5646, "&gt;" &amp; stats[[#This Row],[Q1]]-(2*stats[[#This Row],[IQR]])),"")</f>
        <v>9.9703152201341535E-4</v>
      </c>
    </row>
    <row r="5647" spans="1:12" x14ac:dyDescent="0.25">
      <c r="A5647" s="4">
        <v>44451.547858796293</v>
      </c>
      <c r="B5647">
        <v>0</v>
      </c>
      <c r="C5647">
        <v>1</v>
      </c>
      <c r="D5647" s="5">
        <f>SUM(B$2:B5647)</f>
        <v>32</v>
      </c>
      <c r="E5647" s="5">
        <f>SUM(C$2:C5647)</f>
        <v>5646</v>
      </c>
      <c r="F5647" s="6">
        <f>IF(stats[[#This Row],[Column1]],stats[[#This Row],[Total Clear]]/stats[[#This Row],[Total Runs]],NA())</f>
        <v>5.6677293659227771E-3</v>
      </c>
      <c r="G5647" s="6">
        <f>SUM(B$2:B5647) / SUM(C$2:C5647)</f>
        <v>5.6677293659227771E-3</v>
      </c>
      <c r="H5647" s="7">
        <f>IFERROR(stats[[#This Row],[Column1]]-A5646,"")</f>
        <v>1.0995370321325026E-3</v>
      </c>
      <c r="I5647" s="7">
        <f>IFERROR(_xlfn.QUARTILE.INC(H$2:H5647,1),"")</f>
        <v>9.3750000087311491E-4</v>
      </c>
      <c r="J5647" s="7">
        <f>IFERROR(_xlfn.QUARTILE.INC(H$2:H5647,3),"")</f>
        <v>1.0532407468417659E-3</v>
      </c>
      <c r="K5647" s="7">
        <f>IFERROR(stats[[#This Row],[Q3]]-stats[[#This Row],[Q1]],"")</f>
        <v>1.1574074596865103E-4</v>
      </c>
      <c r="L5647" s="7">
        <f>IFERROR(AVERAGEIFS(H$2:H5647, H$2:H5647, "&lt;" &amp;stats[[#This Row],[Q3]]+(2*stats[[#This Row],[IQR]]), H$2:H5647, "&gt;" &amp; stats[[#This Row],[Q1]]-(2*stats[[#This Row],[IQR]])),"")</f>
        <v>9.9704990865200158E-4</v>
      </c>
    </row>
    <row r="5648" spans="1:12" x14ac:dyDescent="0.25">
      <c r="A5648" s="4">
        <v>44451.548935185187</v>
      </c>
      <c r="B5648">
        <v>0</v>
      </c>
      <c r="C5648">
        <v>1</v>
      </c>
      <c r="D5648" s="5">
        <f>SUM(B$2:B5648)</f>
        <v>32</v>
      </c>
      <c r="E5648" s="5">
        <f>SUM(C$2:C5648)</f>
        <v>5647</v>
      </c>
      <c r="F5648" s="6">
        <f>IF(stats[[#This Row],[Column1]],stats[[#This Row],[Total Clear]]/stats[[#This Row],[Total Runs]],NA())</f>
        <v>5.6667256950593235E-3</v>
      </c>
      <c r="G5648" s="6">
        <f>SUM(B$2:B5648) / SUM(C$2:C5648)</f>
        <v>5.6667256950593235E-3</v>
      </c>
      <c r="H5648" s="7">
        <f>IFERROR(stats[[#This Row],[Column1]]-A5647,"")</f>
        <v>1.0763888931251131E-3</v>
      </c>
      <c r="I5648" s="7">
        <f>IFERROR(_xlfn.QUARTILE.INC(H$2:H5648,1),"")</f>
        <v>9.3750000087311491E-4</v>
      </c>
      <c r="J5648" s="7">
        <f>IFERROR(_xlfn.QUARTILE.INC(H$2:H5648,3),"")</f>
        <v>1.0532407468417659E-3</v>
      </c>
      <c r="K5648" s="7">
        <f>IFERROR(stats[[#This Row],[Q3]]-stats[[#This Row],[Q1]],"")</f>
        <v>1.1574074596865103E-4</v>
      </c>
      <c r="L5648" s="7">
        <f>IFERROR(AVERAGEIFS(H$2:H5648, H$2:H5648, "&lt;" &amp;stats[[#This Row],[Q3]]+(2*stats[[#This Row],[IQR]]), H$2:H5648, "&gt;" &amp; stats[[#This Row],[Q1]]-(2*stats[[#This Row],[IQR]])),"")</f>
        <v>9.9706413730775369E-4</v>
      </c>
    </row>
    <row r="5649" spans="1:12" x14ac:dyDescent="0.25">
      <c r="A5649" s="4">
        <v>44451.550023148149</v>
      </c>
      <c r="B5649">
        <v>0</v>
      </c>
      <c r="C5649">
        <v>1</v>
      </c>
      <c r="D5649" s="5">
        <f>SUM(B$2:B5649)</f>
        <v>32</v>
      </c>
      <c r="E5649" s="5">
        <f>SUM(C$2:C5649)</f>
        <v>5648</v>
      </c>
      <c r="F5649" s="6">
        <f>IF(stats[[#This Row],[Column1]],stats[[#This Row],[Total Clear]]/stats[[#This Row],[Total Runs]],NA())</f>
        <v>5.6657223796033997E-3</v>
      </c>
      <c r="G5649" s="6">
        <f>SUM(B$2:B5649) / SUM(C$2:C5649)</f>
        <v>5.6657223796033997E-3</v>
      </c>
      <c r="H5649" s="7">
        <f>IFERROR(stats[[#This Row],[Column1]]-A5648,"")</f>
        <v>1.0879629626288079E-3</v>
      </c>
      <c r="I5649" s="7">
        <f>IFERROR(_xlfn.QUARTILE.INC(H$2:H5649,1),"")</f>
        <v>9.3750000087311491E-4</v>
      </c>
      <c r="J5649" s="7">
        <f>IFERROR(_xlfn.QUARTILE.INC(H$2:H5649,3),"")</f>
        <v>1.0532407468417659E-3</v>
      </c>
      <c r="K5649" s="7">
        <f>IFERROR(stats[[#This Row],[Q3]]-stats[[#This Row],[Q1]],"")</f>
        <v>1.1574074596865103E-4</v>
      </c>
      <c r="L5649" s="7">
        <f>IFERROR(AVERAGEIFS(H$2:H5649, H$2:H5649, "&lt;" &amp;stats[[#This Row],[Q3]]+(2*stats[[#This Row],[IQR]]), H$2:H5649, "&gt;" &amp; stats[[#This Row],[Q1]]-(2*stats[[#This Row],[IQR]])),"")</f>
        <v>9.9708043618265425E-4</v>
      </c>
    </row>
    <row r="5650" spans="1:12" x14ac:dyDescent="0.25">
      <c r="A5650" s="4">
        <v>44451.551134259258</v>
      </c>
      <c r="B5650">
        <v>0</v>
      </c>
      <c r="C5650">
        <v>1</v>
      </c>
      <c r="D5650" s="5">
        <f>SUM(B$2:B5650)</f>
        <v>32</v>
      </c>
      <c r="E5650" s="5">
        <f>SUM(C$2:C5650)</f>
        <v>5649</v>
      </c>
      <c r="F5650" s="6">
        <f>IF(stats[[#This Row],[Column1]],stats[[#This Row],[Total Clear]]/stats[[#This Row],[Total Runs]],NA())</f>
        <v>5.6647194193662591E-3</v>
      </c>
      <c r="G5650" s="6">
        <f>SUM(B$2:B5650) / SUM(C$2:C5650)</f>
        <v>5.6647194193662591E-3</v>
      </c>
      <c r="H5650" s="7">
        <f>IFERROR(stats[[#This Row],[Column1]]-A5649,"")</f>
        <v>1.111111108912155E-3</v>
      </c>
      <c r="I5650" s="7">
        <f>IFERROR(_xlfn.QUARTILE.INC(H$2:H5650,1),"")</f>
        <v>9.3750000087311491E-4</v>
      </c>
      <c r="J5650" s="7">
        <f>IFERROR(_xlfn.QUARTILE.INC(H$2:H5650,3),"")</f>
        <v>1.0532407468417659E-3</v>
      </c>
      <c r="K5650" s="7">
        <f>IFERROR(stats[[#This Row],[Q3]]-stats[[#This Row],[Q1]],"")</f>
        <v>1.1574074596865103E-4</v>
      </c>
      <c r="L5650" s="7">
        <f>IFERROR(AVERAGEIFS(H$2:H5650, H$2:H5650, "&lt;" &amp;stats[[#This Row],[Q3]]+(2*stats[[#This Row],[IQR]]), H$2:H5650, "&gt;" &amp; stats[[#This Row],[Q1]]-(2*stats[[#This Row],[IQR]])),"")</f>
        <v>9.9710087911430187E-4</v>
      </c>
    </row>
    <row r="5651" spans="1:12" x14ac:dyDescent="0.25">
      <c r="A5651" s="4">
        <v>44451.552233796298</v>
      </c>
      <c r="B5651">
        <v>0</v>
      </c>
      <c r="C5651">
        <v>1</v>
      </c>
      <c r="D5651" s="5">
        <f>SUM(B$2:B5651)</f>
        <v>32</v>
      </c>
      <c r="E5651" s="5">
        <f>SUM(C$2:C5651)</f>
        <v>5650</v>
      </c>
      <c r="F5651" s="6">
        <f>IF(stats[[#This Row],[Column1]],stats[[#This Row],[Total Clear]]/stats[[#This Row],[Total Runs]],NA())</f>
        <v>5.6637168141592921E-3</v>
      </c>
      <c r="G5651" s="6">
        <f>SUM(B$2:B5651) / SUM(C$2:C5651)</f>
        <v>5.6637168141592921E-3</v>
      </c>
      <c r="H5651" s="7">
        <f>IFERROR(stats[[#This Row],[Column1]]-A5650,"")</f>
        <v>1.0995370394084603E-3</v>
      </c>
      <c r="I5651" s="7">
        <f>IFERROR(_xlfn.QUARTILE.INC(H$2:H5651,1),"")</f>
        <v>9.3750000087311491E-4</v>
      </c>
      <c r="J5651" s="7">
        <f>IFERROR(_xlfn.QUARTILE.INC(H$2:H5651,3),"")</f>
        <v>1.0532407468417659E-3</v>
      </c>
      <c r="K5651" s="7">
        <f>IFERROR(stats[[#This Row],[Q3]]-stats[[#This Row],[Q1]],"")</f>
        <v>1.1574074596865103E-4</v>
      </c>
      <c r="L5651" s="7">
        <f>IFERROR(AVERAGEIFS(H$2:H5651, H$2:H5651, "&lt;" &amp;stats[[#This Row],[Q3]]+(2*stats[[#This Row],[IQR]]), H$2:H5651, "&gt;" &amp; stats[[#This Row],[Q1]]-(2*stats[[#This Row],[IQR]])),"")</f>
        <v>9.9711924013962789E-4</v>
      </c>
    </row>
    <row r="5652" spans="1:12" x14ac:dyDescent="0.25">
      <c r="A5652" s="4">
        <v>44451.553310185183</v>
      </c>
      <c r="B5652">
        <v>0</v>
      </c>
      <c r="C5652">
        <v>1</v>
      </c>
      <c r="D5652" s="5">
        <f>SUM(B$2:B5652)</f>
        <v>32</v>
      </c>
      <c r="E5652" s="5">
        <f>SUM(C$2:C5652)</f>
        <v>5651</v>
      </c>
      <c r="F5652" s="6">
        <f>IF(stats[[#This Row],[Column1]],stats[[#This Row],[Total Clear]]/stats[[#This Row],[Total Runs]],NA())</f>
        <v>5.6627145637940185E-3</v>
      </c>
      <c r="G5652" s="6">
        <f>SUM(B$2:B5652) / SUM(C$2:C5652)</f>
        <v>5.6627145637940185E-3</v>
      </c>
      <c r="H5652" s="7">
        <f>IFERROR(stats[[#This Row],[Column1]]-A5651,"")</f>
        <v>1.0763888858491555E-3</v>
      </c>
      <c r="I5652" s="7">
        <f>IFERROR(_xlfn.QUARTILE.INC(H$2:H5652,1),"")</f>
        <v>9.3750000087311491E-4</v>
      </c>
      <c r="J5652" s="7">
        <f>IFERROR(_xlfn.QUARTILE.INC(H$2:H5652,3),"")</f>
        <v>1.0532407468417659E-3</v>
      </c>
      <c r="K5652" s="7">
        <f>IFERROR(stats[[#This Row],[Q3]]-stats[[#This Row],[Q1]],"")</f>
        <v>1.1574074596865103E-4</v>
      </c>
      <c r="L5652" s="7">
        <f>IFERROR(AVERAGEIFS(H$2:H5652, H$2:H5652, "&lt;" &amp;stats[[#This Row],[Q3]]+(2*stats[[#This Row],[IQR]]), H$2:H5652, "&gt;" &amp; stats[[#This Row],[Q1]]-(2*stats[[#This Row],[IQR]])),"")</f>
        <v>9.9713344616932488E-4</v>
      </c>
    </row>
    <row r="5653" spans="1:12" x14ac:dyDescent="0.25">
      <c r="A5653" s="4">
        <v>44451.554386574076</v>
      </c>
      <c r="B5653">
        <v>0</v>
      </c>
      <c r="C5653">
        <v>1</v>
      </c>
      <c r="D5653" s="5">
        <f>SUM(B$2:B5653)</f>
        <v>32</v>
      </c>
      <c r="E5653" s="5">
        <f>SUM(C$2:C5653)</f>
        <v>5652</v>
      </c>
      <c r="F5653" s="6">
        <f>IF(stats[[#This Row],[Column1]],stats[[#This Row],[Total Clear]]/stats[[#This Row],[Total Runs]],NA())</f>
        <v>5.661712668082095E-3</v>
      </c>
      <c r="G5653" s="6">
        <f>SUM(B$2:B5653) / SUM(C$2:C5653)</f>
        <v>5.661712668082095E-3</v>
      </c>
      <c r="H5653" s="7">
        <f>IFERROR(stats[[#This Row],[Column1]]-A5652,"")</f>
        <v>1.0763888931251131E-3</v>
      </c>
      <c r="I5653" s="7">
        <f>IFERROR(_xlfn.QUARTILE.INC(H$2:H5653,1),"")</f>
        <v>9.3750000087311491E-4</v>
      </c>
      <c r="J5653" s="7">
        <f>IFERROR(_xlfn.QUARTILE.INC(H$2:H5653,3),"")</f>
        <v>1.0532407468417659E-3</v>
      </c>
      <c r="K5653" s="7">
        <f>IFERROR(stats[[#This Row],[Q3]]-stats[[#This Row],[Q1]],"")</f>
        <v>1.1574074596865103E-4</v>
      </c>
      <c r="L5653" s="7">
        <f>IFERROR(AVERAGEIFS(H$2:H5653, H$2:H5653, "&lt;" &amp;stats[[#This Row],[Q3]]+(2*stats[[#This Row],[IQR]]), H$2:H5653, "&gt;" &amp; stats[[#This Row],[Q1]]-(2*stats[[#This Row],[IQR]])),"")</f>
        <v>9.9714764710947114E-4</v>
      </c>
    </row>
    <row r="5654" spans="1:12" x14ac:dyDescent="0.25">
      <c r="A5654" s="4">
        <v>44451.555497685185</v>
      </c>
      <c r="B5654">
        <v>0</v>
      </c>
      <c r="C5654">
        <v>1</v>
      </c>
      <c r="D5654" s="5">
        <f>SUM(B$2:B5654)</f>
        <v>32</v>
      </c>
      <c r="E5654" s="5">
        <f>SUM(C$2:C5654)</f>
        <v>5653</v>
      </c>
      <c r="F5654" s="6">
        <f>IF(stats[[#This Row],[Column1]],stats[[#This Row],[Total Clear]]/stats[[#This Row],[Total Runs]],NA())</f>
        <v>5.6607111268353084E-3</v>
      </c>
      <c r="G5654" s="6">
        <f>SUM(B$2:B5654) / SUM(C$2:C5654)</f>
        <v>5.6607111268353084E-3</v>
      </c>
      <c r="H5654" s="7">
        <f>IFERROR(stats[[#This Row],[Column1]]-A5653,"")</f>
        <v>1.111111108912155E-3</v>
      </c>
      <c r="I5654" s="7">
        <f>IFERROR(_xlfn.QUARTILE.INC(H$2:H5654,1),"")</f>
        <v>9.3750000087311491E-4</v>
      </c>
      <c r="J5654" s="7">
        <f>IFERROR(_xlfn.QUARTILE.INC(H$2:H5654,3),"")</f>
        <v>1.0532407468417659E-3</v>
      </c>
      <c r="K5654" s="7">
        <f>IFERROR(stats[[#This Row],[Q3]]-stats[[#This Row],[Q1]],"")</f>
        <v>1.1574074596865103E-4</v>
      </c>
      <c r="L5654" s="7">
        <f>IFERROR(AVERAGEIFS(H$2:H5654, H$2:H5654, "&lt;" &amp;stats[[#This Row],[Q3]]+(2*stats[[#This Row],[IQR]]), H$2:H5654, "&gt;" &amp; stats[[#This Row],[Q1]]-(2*stats[[#This Row],[IQR]])),"")</f>
        <v>9.971680633512846E-4</v>
      </c>
    </row>
    <row r="5655" spans="1:12" x14ac:dyDescent="0.25">
      <c r="A5655" s="4">
        <v>44451.556574074071</v>
      </c>
      <c r="B5655">
        <v>0</v>
      </c>
      <c r="C5655">
        <v>1</v>
      </c>
      <c r="D5655" s="5">
        <f>SUM(B$2:B5655)</f>
        <v>32</v>
      </c>
      <c r="E5655" s="5">
        <f>SUM(C$2:C5655)</f>
        <v>5654</v>
      </c>
      <c r="F5655" s="6">
        <f>IF(stats[[#This Row],[Column1]],stats[[#This Row],[Total Clear]]/stats[[#This Row],[Total Runs]],NA())</f>
        <v>5.6597099398655818E-3</v>
      </c>
      <c r="G5655" s="6">
        <f>SUM(B$2:B5655) / SUM(C$2:C5655)</f>
        <v>5.6597099398655818E-3</v>
      </c>
      <c r="H5655" s="7">
        <f>IFERROR(stats[[#This Row],[Column1]]-A5654,"")</f>
        <v>1.0763888858491555E-3</v>
      </c>
      <c r="I5655" s="7">
        <f>IFERROR(_xlfn.QUARTILE.INC(H$2:H5655,1),"")</f>
        <v>9.3750000087311491E-4</v>
      </c>
      <c r="J5655" s="7">
        <f>IFERROR(_xlfn.QUARTILE.INC(H$2:H5655,3),"")</f>
        <v>1.0532407468417659E-3</v>
      </c>
      <c r="K5655" s="7">
        <f>IFERROR(stats[[#This Row],[Q3]]-stats[[#This Row],[Q1]],"")</f>
        <v>1.1574074596865103E-4</v>
      </c>
      <c r="L5655" s="7">
        <f>IFERROR(AVERAGEIFS(H$2:H5655, H$2:H5655, "&lt;" &amp;stats[[#This Row],[Q3]]+(2*stats[[#This Row],[IQR]]), H$2:H5655, "&gt;" &amp; stats[[#This Row],[Q1]]-(2*stats[[#This Row],[IQR]])),"")</f>
        <v>9.9718225300245741E-4</v>
      </c>
    </row>
    <row r="5656" spans="1:12" x14ac:dyDescent="0.25">
      <c r="A5656" s="4">
        <v>44451.557638888888</v>
      </c>
      <c r="B5656">
        <v>0</v>
      </c>
      <c r="C5656">
        <v>1</v>
      </c>
      <c r="D5656" s="5">
        <f>SUM(B$2:B5656)</f>
        <v>32</v>
      </c>
      <c r="E5656" s="5">
        <f>SUM(C$2:C5656)</f>
        <v>5655</v>
      </c>
      <c r="F5656" s="6">
        <f>IF(stats[[#This Row],[Column1]],stats[[#This Row],[Total Clear]]/stats[[#This Row],[Total Runs]],NA())</f>
        <v>5.6587091069849691E-3</v>
      </c>
      <c r="G5656" s="6">
        <f>SUM(B$2:B5656) / SUM(C$2:C5656)</f>
        <v>5.6587091069849691E-3</v>
      </c>
      <c r="H5656" s="7">
        <f>IFERROR(stats[[#This Row],[Column1]]-A5655,"")</f>
        <v>1.0648148163454607E-3</v>
      </c>
      <c r="I5656" s="7">
        <f>IFERROR(_xlfn.QUARTILE.INC(H$2:H5656,1),"")</f>
        <v>9.3750000087311491E-4</v>
      </c>
      <c r="J5656" s="7">
        <f>IFERROR(_xlfn.QUARTILE.INC(H$2:H5656,3),"")</f>
        <v>1.0532407468417659E-3</v>
      </c>
      <c r="K5656" s="7">
        <f>IFERROR(stats[[#This Row],[Q3]]-stats[[#This Row],[Q1]],"")</f>
        <v>1.1574074596865103E-4</v>
      </c>
      <c r="L5656" s="7">
        <f>IFERROR(AVERAGEIFS(H$2:H5656, H$2:H5656, "&lt;" &amp;stats[[#This Row],[Q3]]+(2*stats[[#This Row],[IQR]]), H$2:H5656, "&gt;" &amp; stats[[#This Row],[Q1]]-(2*stats[[#This Row],[IQR]])),"")</f>
        <v>9.971943648511936E-4</v>
      </c>
    </row>
    <row r="5657" spans="1:12" x14ac:dyDescent="0.25">
      <c r="A5657" s="4">
        <v>44451.558715277781</v>
      </c>
      <c r="B5657">
        <v>0</v>
      </c>
      <c r="C5657">
        <v>1</v>
      </c>
      <c r="D5657" s="5">
        <f>SUM(B$2:B5657)</f>
        <v>32</v>
      </c>
      <c r="E5657" s="5">
        <f>SUM(C$2:C5657)</f>
        <v>5656</v>
      </c>
      <c r="F5657" s="6">
        <f>IF(stats[[#This Row],[Column1]],stats[[#This Row],[Total Clear]]/stats[[#This Row],[Total Runs]],NA())</f>
        <v>5.6577086280056579E-3</v>
      </c>
      <c r="G5657" s="6">
        <f>SUM(B$2:B5657) / SUM(C$2:C5657)</f>
        <v>5.6577086280056579E-3</v>
      </c>
      <c r="H5657" s="7">
        <f>IFERROR(stats[[#This Row],[Column1]]-A5656,"")</f>
        <v>1.0763888931251131E-3</v>
      </c>
      <c r="I5657" s="7">
        <f>IFERROR(_xlfn.QUARTILE.INC(H$2:H5657,1),"")</f>
        <v>9.3750000087311491E-4</v>
      </c>
      <c r="J5657" s="7">
        <f>IFERROR(_xlfn.QUARTILE.INC(H$2:H5657,3),"")</f>
        <v>1.0532407468417659E-3</v>
      </c>
      <c r="K5657" s="7">
        <f>IFERROR(stats[[#This Row],[Q3]]-stats[[#This Row],[Q1]],"")</f>
        <v>1.1574074596865103E-4</v>
      </c>
      <c r="L5657" s="7">
        <f>IFERROR(AVERAGEIFS(H$2:H5657, H$2:H5657, "&lt;" &amp;stats[[#This Row],[Q3]]+(2*stats[[#This Row],[IQR]]), H$2:H5657, "&gt;" &amp; stats[[#This Row],[Q1]]-(2*stats[[#This Row],[IQR]])),"")</f>
        <v>9.9720854471301522E-4</v>
      </c>
    </row>
    <row r="5658" spans="1:12" x14ac:dyDescent="0.25">
      <c r="A5658" s="4">
        <v>44451.559803240743</v>
      </c>
      <c r="B5658">
        <v>0</v>
      </c>
      <c r="C5658">
        <v>1</v>
      </c>
      <c r="D5658" s="5">
        <f>SUM(B$2:B5658)</f>
        <v>32</v>
      </c>
      <c r="E5658" s="5">
        <f>SUM(C$2:C5658)</f>
        <v>5657</v>
      </c>
      <c r="F5658" s="6">
        <f>IF(stats[[#This Row],[Column1]],stats[[#This Row],[Total Clear]]/stats[[#This Row],[Total Runs]],NA())</f>
        <v>5.6567085027399685E-3</v>
      </c>
      <c r="G5658" s="6">
        <f>SUM(B$2:B5658) / SUM(C$2:C5658)</f>
        <v>5.6567085027399685E-3</v>
      </c>
      <c r="H5658" s="7">
        <f>IFERROR(stats[[#This Row],[Column1]]-A5657,"")</f>
        <v>1.0879629626288079E-3</v>
      </c>
      <c r="I5658" s="7">
        <f>IFERROR(_xlfn.QUARTILE.INC(H$2:H5658,1),"")</f>
        <v>9.3750000087311491E-4</v>
      </c>
      <c r="J5658" s="7">
        <f>IFERROR(_xlfn.QUARTILE.INC(H$2:H5658,3),"")</f>
        <v>1.0532407468417659E-3</v>
      </c>
      <c r="K5658" s="7">
        <f>IFERROR(stats[[#This Row],[Q3]]-stats[[#This Row],[Q1]],"")</f>
        <v>1.1574074596865103E-4</v>
      </c>
      <c r="L5658" s="7">
        <f>IFERROR(AVERAGEIFS(H$2:H5658, H$2:H5658, "&lt;" &amp;stats[[#This Row],[Q3]]+(2*stats[[#This Row],[IQR]]), H$2:H5658, "&gt;" &amp; stats[[#This Row],[Q1]]-(2*stats[[#This Row],[IQR]])),"")</f>
        <v>9.9722479147597905E-4</v>
      </c>
    </row>
    <row r="5659" spans="1:12" x14ac:dyDescent="0.25">
      <c r="A5659" s="4">
        <v>44451.560879629629</v>
      </c>
      <c r="B5659">
        <v>0</v>
      </c>
      <c r="C5659">
        <v>1</v>
      </c>
      <c r="D5659" s="5">
        <f>SUM(B$2:B5659)</f>
        <v>32</v>
      </c>
      <c r="E5659" s="5">
        <f>SUM(C$2:C5659)</f>
        <v>5658</v>
      </c>
      <c r="F5659" s="6">
        <f>IF(stats[[#This Row],[Column1]],stats[[#This Row],[Total Clear]]/stats[[#This Row],[Total Runs]],NA())</f>
        <v>5.6557087310003537E-3</v>
      </c>
      <c r="G5659" s="6">
        <f>SUM(B$2:B5659) / SUM(C$2:C5659)</f>
        <v>5.6557087310003537E-3</v>
      </c>
      <c r="H5659" s="7">
        <f>IFERROR(stats[[#This Row],[Column1]]-A5658,"")</f>
        <v>1.0763888858491555E-3</v>
      </c>
      <c r="I5659" s="7">
        <f>IFERROR(_xlfn.QUARTILE.INC(H$2:H5659,1),"")</f>
        <v>9.3750000087311491E-4</v>
      </c>
      <c r="J5659" s="7">
        <f>IFERROR(_xlfn.QUARTILE.INC(H$2:H5659,3),"")</f>
        <v>1.0532407468417659E-3</v>
      </c>
      <c r="K5659" s="7">
        <f>IFERROR(stats[[#This Row],[Q3]]-stats[[#This Row],[Q1]],"")</f>
        <v>1.1574074596865103E-4</v>
      </c>
      <c r="L5659" s="7">
        <f>IFERROR(AVERAGEIFS(H$2:H5659, H$2:H5659, "&lt;" &amp;stats[[#This Row],[Q3]]+(2*stats[[#This Row],[IQR]]), H$2:H5659, "&gt;" &amp; stats[[#This Row],[Q1]]-(2*stats[[#This Row],[IQR]])),"")</f>
        <v>9.972389608145101E-4</v>
      </c>
    </row>
    <row r="5660" spans="1:12" x14ac:dyDescent="0.25">
      <c r="A5660" s="4">
        <v>44451.561979166669</v>
      </c>
      <c r="B5660">
        <v>0</v>
      </c>
      <c r="C5660">
        <v>1</v>
      </c>
      <c r="D5660" s="5">
        <f>SUM(B$2:B5660)</f>
        <v>32</v>
      </c>
      <c r="E5660" s="5">
        <f>SUM(C$2:C5660)</f>
        <v>5659</v>
      </c>
      <c r="F5660" s="6">
        <f>IF(stats[[#This Row],[Column1]],stats[[#This Row],[Total Clear]]/stats[[#This Row],[Total Runs]],NA())</f>
        <v>5.6547093125993994E-3</v>
      </c>
      <c r="G5660" s="6">
        <f>SUM(B$2:B5660) / SUM(C$2:C5660)</f>
        <v>5.6547093125993994E-3</v>
      </c>
      <c r="H5660" s="7">
        <f>IFERROR(stats[[#This Row],[Column1]]-A5659,"")</f>
        <v>1.0995370394084603E-3</v>
      </c>
      <c r="I5660" s="7">
        <f>IFERROR(_xlfn.QUARTILE.INC(H$2:H5660,1),"")</f>
        <v>9.3750000087311491E-4</v>
      </c>
      <c r="J5660" s="7">
        <f>IFERROR(_xlfn.QUARTILE.INC(H$2:H5660,3),"")</f>
        <v>1.0532407468417659E-3</v>
      </c>
      <c r="K5660" s="7">
        <f>IFERROR(stats[[#This Row],[Q3]]-stats[[#This Row],[Q1]],"")</f>
        <v>1.1574074596865103E-4</v>
      </c>
      <c r="L5660" s="7">
        <f>IFERROR(AVERAGEIFS(H$2:H5660, H$2:H5660, "&lt;" &amp;stats[[#This Row],[Q3]]+(2*stats[[#This Row],[IQR]]), H$2:H5660, "&gt;" &amp; stats[[#This Row],[Q1]]-(2*stats[[#This Row],[IQR]])),"")</f>
        <v>9.9725726755727916E-4</v>
      </c>
    </row>
    <row r="5661" spans="1:12" x14ac:dyDescent="0.25">
      <c r="A5661" s="4">
        <v>44451.563090277778</v>
      </c>
      <c r="B5661">
        <v>0</v>
      </c>
      <c r="C5661">
        <v>1</v>
      </c>
      <c r="D5661" s="5">
        <f>SUM(B$2:B5661)</f>
        <v>32</v>
      </c>
      <c r="E5661" s="5">
        <f>SUM(C$2:C5661)</f>
        <v>5660</v>
      </c>
      <c r="F5661" s="6">
        <f>IF(stats[[#This Row],[Column1]],stats[[#This Row],[Total Clear]]/stats[[#This Row],[Total Runs]],NA())</f>
        <v>5.6537102473498231E-3</v>
      </c>
      <c r="G5661" s="6">
        <f>SUM(B$2:B5661) / SUM(C$2:C5661)</f>
        <v>5.6537102473498231E-3</v>
      </c>
      <c r="H5661" s="7">
        <f>IFERROR(stats[[#This Row],[Column1]]-A5660,"")</f>
        <v>1.111111108912155E-3</v>
      </c>
      <c r="I5661" s="7">
        <f>IFERROR(_xlfn.QUARTILE.INC(H$2:H5661,1),"")</f>
        <v>9.3750000087311491E-4</v>
      </c>
      <c r="J5661" s="7">
        <f>IFERROR(_xlfn.QUARTILE.INC(H$2:H5661,3),"")</f>
        <v>1.0532407468417659E-3</v>
      </c>
      <c r="K5661" s="7">
        <f>IFERROR(stats[[#This Row],[Q3]]-stats[[#This Row],[Q1]],"")</f>
        <v>1.1574074596865103E-4</v>
      </c>
      <c r="L5661" s="7">
        <f>IFERROR(AVERAGEIFS(H$2:H5661, H$2:H5661, "&lt;" &amp;stats[[#This Row],[Q3]]+(2*stats[[#This Row],[IQR]]), H$2:H5661, "&gt;" &amp; stats[[#This Row],[Q1]]-(2*stats[[#This Row],[IQR]])),"")</f>
        <v>9.9727763861495581E-4</v>
      </c>
    </row>
    <row r="5662" spans="1:12" x14ac:dyDescent="0.25">
      <c r="A5662" s="4">
        <v>44451.564166666663</v>
      </c>
      <c r="B5662">
        <v>0</v>
      </c>
      <c r="C5662">
        <v>1</v>
      </c>
      <c r="D5662" s="5">
        <f>SUM(B$2:B5662)</f>
        <v>32</v>
      </c>
      <c r="E5662" s="5">
        <f>SUM(C$2:C5662)</f>
        <v>5661</v>
      </c>
      <c r="F5662" s="6">
        <f>IF(stats[[#This Row],[Column1]],stats[[#This Row],[Total Clear]]/stats[[#This Row],[Total Runs]],NA())</f>
        <v>5.6527115350644766E-3</v>
      </c>
      <c r="G5662" s="6">
        <f>SUM(B$2:B5662) / SUM(C$2:C5662)</f>
        <v>5.6527115350644766E-3</v>
      </c>
      <c r="H5662" s="7">
        <f>IFERROR(stats[[#This Row],[Column1]]-A5661,"")</f>
        <v>1.0763888858491555E-3</v>
      </c>
      <c r="I5662" s="7">
        <f>IFERROR(_xlfn.QUARTILE.INC(H$2:H5662,1),"")</f>
        <v>9.3750000087311491E-4</v>
      </c>
      <c r="J5662" s="7">
        <f>IFERROR(_xlfn.QUARTILE.INC(H$2:H5662,3),"")</f>
        <v>1.0532407468417659E-3</v>
      </c>
      <c r="K5662" s="7">
        <f>IFERROR(stats[[#This Row],[Q3]]-stats[[#This Row],[Q1]],"")</f>
        <v>1.1574074596865103E-4</v>
      </c>
      <c r="L5662" s="7">
        <f>IFERROR(AVERAGEIFS(H$2:H5662, H$2:H5662, "&lt;" &amp;stats[[#This Row],[Q3]]+(2*stats[[#This Row],[IQR]]), H$2:H5662, "&gt;" &amp; stats[[#This Row],[Q1]]-(2*stats[[#This Row],[IQR]])),"")</f>
        <v>9.972917908953197E-4</v>
      </c>
    </row>
    <row r="5663" spans="1:12" x14ac:dyDescent="0.25">
      <c r="A5663" s="4">
        <v>44451.565324074072</v>
      </c>
      <c r="B5663">
        <v>0</v>
      </c>
      <c r="C5663">
        <v>1</v>
      </c>
      <c r="D5663" s="5">
        <f>SUM(B$2:B5663)</f>
        <v>32</v>
      </c>
      <c r="E5663" s="5">
        <f>SUM(C$2:C5663)</f>
        <v>5662</v>
      </c>
      <c r="F5663" s="6">
        <f>IF(stats[[#This Row],[Column1]],stats[[#This Row],[Total Clear]]/stats[[#This Row],[Total Runs]],NA())</f>
        <v>5.6517131755563403E-3</v>
      </c>
      <c r="G5663" s="6">
        <f>SUM(B$2:B5663) / SUM(C$2:C5663)</f>
        <v>5.6517131755563403E-3</v>
      </c>
      <c r="H5663" s="7">
        <f>IFERROR(stats[[#This Row],[Column1]]-A5662,"")</f>
        <v>1.157407408754807E-3</v>
      </c>
      <c r="I5663" s="7">
        <f>IFERROR(_xlfn.QUARTILE.INC(H$2:H5663,1),"")</f>
        <v>9.3750000087311491E-4</v>
      </c>
      <c r="J5663" s="7">
        <f>IFERROR(_xlfn.QUARTILE.INC(H$2:H5663,3),"")</f>
        <v>1.0532407468417659E-3</v>
      </c>
      <c r="K5663" s="7">
        <f>IFERROR(stats[[#This Row],[Q3]]-stats[[#This Row],[Q1]],"")</f>
        <v>1.1574074596865103E-4</v>
      </c>
      <c r="L5663" s="7">
        <f>IFERROR(AVERAGEIFS(H$2:H5663, H$2:H5663, "&lt;" &amp;stats[[#This Row],[Q3]]+(2*stats[[#This Row],[IQR]]), H$2:H5663, "&gt;" &amp; stats[[#This Row],[Q1]]-(2*stats[[#This Row],[IQR]])),"")</f>
        <v>9.9732042899545559E-4</v>
      </c>
    </row>
    <row r="5664" spans="1:12" x14ac:dyDescent="0.25">
      <c r="A5664" s="4">
        <v>44451.566423611112</v>
      </c>
      <c r="B5664">
        <v>0</v>
      </c>
      <c r="C5664">
        <v>1</v>
      </c>
      <c r="D5664" s="5">
        <f>SUM(B$2:B5664)</f>
        <v>32</v>
      </c>
      <c r="E5664" s="5">
        <f>SUM(C$2:C5664)</f>
        <v>5663</v>
      </c>
      <c r="F5664" s="6">
        <f>IF(stats[[#This Row],[Column1]],stats[[#This Row],[Total Clear]]/stats[[#This Row],[Total Runs]],NA())</f>
        <v>5.6507151686385308E-3</v>
      </c>
      <c r="G5664" s="6">
        <f>SUM(B$2:B5664) / SUM(C$2:C5664)</f>
        <v>5.6507151686385308E-3</v>
      </c>
      <c r="H5664" s="7">
        <f>IFERROR(stats[[#This Row],[Column1]]-A5663,"")</f>
        <v>1.0995370394084603E-3</v>
      </c>
      <c r="I5664" s="7">
        <f>IFERROR(_xlfn.QUARTILE.INC(H$2:H5664,1),"")</f>
        <v>9.3750000087311491E-4</v>
      </c>
      <c r="J5664" s="7">
        <f>IFERROR(_xlfn.QUARTILE.INC(H$2:H5664,3),"")</f>
        <v>1.0532407468417659E-3</v>
      </c>
      <c r="K5664" s="7">
        <f>IFERROR(stats[[#This Row],[Q3]]-stats[[#This Row],[Q1]],"")</f>
        <v>1.1574074596865103E-4</v>
      </c>
      <c r="L5664" s="7">
        <f>IFERROR(AVERAGEIFS(H$2:H5664, H$2:H5664, "&lt;" &amp;stats[[#This Row],[Q3]]+(2*stats[[#This Row],[IQR]]), H$2:H5664, "&gt;" &amp; stats[[#This Row],[Q1]]-(2*stats[[#This Row],[IQR]])),"")</f>
        <v>9.9733870807457094E-4</v>
      </c>
    </row>
    <row r="5665" spans="1:12" x14ac:dyDescent="0.25">
      <c r="A5665" s="4">
        <v>44451.567511574074</v>
      </c>
      <c r="B5665">
        <v>0</v>
      </c>
      <c r="C5665">
        <v>1</v>
      </c>
      <c r="D5665" s="5">
        <f>SUM(B$2:B5665)</f>
        <v>32</v>
      </c>
      <c r="E5665" s="5">
        <f>SUM(C$2:C5665)</f>
        <v>5664</v>
      </c>
      <c r="F5665" s="6">
        <f>IF(stats[[#This Row],[Column1]],stats[[#This Row],[Total Clear]]/stats[[#This Row],[Total Runs]],NA())</f>
        <v>5.6497175141242938E-3</v>
      </c>
      <c r="G5665" s="6">
        <f>SUM(B$2:B5665) / SUM(C$2:C5665)</f>
        <v>5.6497175141242938E-3</v>
      </c>
      <c r="H5665" s="7">
        <f>IFERROR(stats[[#This Row],[Column1]]-A5664,"")</f>
        <v>1.0879629626288079E-3</v>
      </c>
      <c r="I5665" s="7">
        <f>IFERROR(_xlfn.QUARTILE.INC(H$2:H5665,1),"")</f>
        <v>9.3750000087311491E-4</v>
      </c>
      <c r="J5665" s="7">
        <f>IFERROR(_xlfn.QUARTILE.INC(H$2:H5665,3),"")</f>
        <v>1.0532407468417659E-3</v>
      </c>
      <c r="K5665" s="7">
        <f>IFERROR(stats[[#This Row],[Q3]]-stats[[#This Row],[Q1]],"")</f>
        <v>1.1574074596865103E-4</v>
      </c>
      <c r="L5665" s="7">
        <f>IFERROR(AVERAGEIFS(H$2:H5665, H$2:H5665, "&lt;" &amp;stats[[#This Row],[Q3]]+(2*stats[[#This Row],[IQR]]), H$2:H5665, "&gt;" &amp; stats[[#This Row],[Q1]]-(2*stats[[#This Row],[IQR]])),"")</f>
        <v>9.9735491123111573E-4</v>
      </c>
    </row>
    <row r="5666" spans="1:12" x14ac:dyDescent="0.25">
      <c r="A5666" s="4">
        <v>44451.568541666667</v>
      </c>
      <c r="B5666">
        <v>0</v>
      </c>
      <c r="C5666">
        <v>1</v>
      </c>
      <c r="D5666" s="5">
        <f>SUM(B$2:B5666)</f>
        <v>32</v>
      </c>
      <c r="E5666" s="5">
        <f>SUM(C$2:C5666)</f>
        <v>5665</v>
      </c>
      <c r="F5666" s="6">
        <f>IF(stats[[#This Row],[Column1]],stats[[#This Row],[Total Clear]]/stats[[#This Row],[Total Runs]],NA())</f>
        <v>5.6487202118270076E-3</v>
      </c>
      <c r="G5666" s="6">
        <f>SUM(B$2:B5666) / SUM(C$2:C5666)</f>
        <v>5.6487202118270076E-3</v>
      </c>
      <c r="H5666" s="7">
        <f>IFERROR(stats[[#This Row],[Column1]]-A5665,"")</f>
        <v>1.0300925932824612E-3</v>
      </c>
      <c r="I5666" s="7">
        <f>IFERROR(_xlfn.QUARTILE.INC(H$2:H5666,1),"")</f>
        <v>9.3750000087311491E-4</v>
      </c>
      <c r="J5666" s="7">
        <f>IFERROR(_xlfn.QUARTILE.INC(H$2:H5666,3),"")</f>
        <v>1.0532407468417659E-3</v>
      </c>
      <c r="K5666" s="7">
        <f>IFERROR(stats[[#This Row],[Q3]]-stats[[#This Row],[Q1]],"")</f>
        <v>1.1574074596865103E-4</v>
      </c>
      <c r="L5666" s="7">
        <f>IFERROR(AVERAGEIFS(H$2:H5666, H$2:H5666, "&lt;" &amp;stats[[#This Row],[Q3]]+(2*stats[[#This Row],[IQR]]), H$2:H5666, "&gt;" &amp; stats[[#This Row],[Q1]]-(2*stats[[#This Row],[IQR]])),"")</f>
        <v>9.9736076351607294E-4</v>
      </c>
    </row>
    <row r="5667" spans="1:12" x14ac:dyDescent="0.25">
      <c r="A5667" s="4">
        <v>44451.569664351853</v>
      </c>
      <c r="B5667">
        <v>0</v>
      </c>
      <c r="C5667">
        <v>1</v>
      </c>
      <c r="D5667" s="5">
        <f>SUM(B$2:B5667)</f>
        <v>32</v>
      </c>
      <c r="E5667" s="5">
        <f>SUM(C$2:C5667)</f>
        <v>5666</v>
      </c>
      <c r="F5667" s="6">
        <f>IF(stats[[#This Row],[Column1]],stats[[#This Row],[Total Clear]]/stats[[#This Row],[Total Runs]],NA())</f>
        <v>5.6477232615601836E-3</v>
      </c>
      <c r="G5667" s="6">
        <f>SUM(B$2:B5667) / SUM(C$2:C5667)</f>
        <v>5.6477232615601836E-3</v>
      </c>
      <c r="H5667" s="7">
        <f>IFERROR(stats[[#This Row],[Column1]]-A5666,"")</f>
        <v>1.1226851856918074E-3</v>
      </c>
      <c r="I5667" s="7">
        <f>IFERROR(_xlfn.QUARTILE.INC(H$2:H5667,1),"")</f>
        <v>9.3750000087311491E-4</v>
      </c>
      <c r="J5667" s="7">
        <f>IFERROR(_xlfn.QUARTILE.INC(H$2:H5667,3),"")</f>
        <v>1.0532407468417659E-3</v>
      </c>
      <c r="K5667" s="7">
        <f>IFERROR(stats[[#This Row],[Q3]]-stats[[#This Row],[Q1]],"")</f>
        <v>1.1574074596865103E-4</v>
      </c>
      <c r="L5667" s="7">
        <f>IFERROR(AVERAGEIFS(H$2:H5667, H$2:H5667, "&lt;" &amp;stats[[#This Row],[Q3]]+(2*stats[[#This Row],[IQR]]), H$2:H5667, "&gt;" &amp; stats[[#This Row],[Q1]]-(2*stats[[#This Row],[IQR]])),"")</f>
        <v>9.9738316287660491E-4</v>
      </c>
    </row>
    <row r="5668" spans="1:12" x14ac:dyDescent="0.25">
      <c r="A5668" s="4">
        <v>44451.570787037039</v>
      </c>
      <c r="B5668">
        <v>0</v>
      </c>
      <c r="C5668">
        <v>1</v>
      </c>
      <c r="D5668" s="5">
        <f>SUM(B$2:B5668)</f>
        <v>32</v>
      </c>
      <c r="E5668" s="5">
        <f>SUM(C$2:C5668)</f>
        <v>5667</v>
      </c>
      <c r="F5668" s="6">
        <f>IF(stats[[#This Row],[Column1]],stats[[#This Row],[Total Clear]]/stats[[#This Row],[Total Runs]],NA())</f>
        <v>5.6467266631374628E-3</v>
      </c>
      <c r="G5668" s="6">
        <f>SUM(B$2:B5668) / SUM(C$2:C5668)</f>
        <v>5.6467266631374628E-3</v>
      </c>
      <c r="H5668" s="7">
        <f>IFERROR(stats[[#This Row],[Column1]]-A5667,"")</f>
        <v>1.1226851856918074E-3</v>
      </c>
      <c r="I5668" s="7">
        <f>IFERROR(_xlfn.QUARTILE.INC(H$2:H5668,1),"")</f>
        <v>9.3750000087311491E-4</v>
      </c>
      <c r="J5668" s="7">
        <f>IFERROR(_xlfn.QUARTILE.INC(H$2:H5668,3),"")</f>
        <v>1.0532407468417659E-3</v>
      </c>
      <c r="K5668" s="7">
        <f>IFERROR(stats[[#This Row],[Q3]]-stats[[#This Row],[Q1]],"")</f>
        <v>1.1574074596865103E-4</v>
      </c>
      <c r="L5668" s="7">
        <f>IFERROR(AVERAGEIFS(H$2:H5668, H$2:H5668, "&lt;" &amp;stats[[#This Row],[Q3]]+(2*stats[[#This Row],[IQR]]), H$2:H5668, "&gt;" &amp; stats[[#This Row],[Q1]]-(2*stats[[#This Row],[IQR]])),"")</f>
        <v>9.9740555423164694E-4</v>
      </c>
    </row>
    <row r="5669" spans="1:12" x14ac:dyDescent="0.25">
      <c r="A5669" s="4">
        <v>44451.571875000001</v>
      </c>
      <c r="B5669">
        <v>0</v>
      </c>
      <c r="C5669">
        <v>1</v>
      </c>
      <c r="D5669" s="5">
        <f>SUM(B$2:B5669)</f>
        <v>32</v>
      </c>
      <c r="E5669" s="5">
        <f>SUM(C$2:C5669)</f>
        <v>5668</v>
      </c>
      <c r="F5669" s="6">
        <f>IF(stats[[#This Row],[Column1]],stats[[#This Row],[Total Clear]]/stats[[#This Row],[Total Runs]],NA())</f>
        <v>5.6457304163726185E-3</v>
      </c>
      <c r="G5669" s="6">
        <f>SUM(B$2:B5669) / SUM(C$2:C5669)</f>
        <v>5.6457304163726185E-3</v>
      </c>
      <c r="H5669" s="7">
        <f>IFERROR(stats[[#This Row],[Column1]]-A5668,"")</f>
        <v>1.0879629626288079E-3</v>
      </c>
      <c r="I5669" s="7">
        <f>IFERROR(_xlfn.QUARTILE.INC(H$2:H5669,1),"")</f>
        <v>9.3750000087311491E-4</v>
      </c>
      <c r="J5669" s="7">
        <f>IFERROR(_xlfn.QUARTILE.INC(H$2:H5669,3),"")</f>
        <v>1.0532407468417659E-3</v>
      </c>
      <c r="K5669" s="7">
        <f>IFERROR(stats[[#This Row],[Q3]]-stats[[#This Row],[Q1]],"")</f>
        <v>1.1574074596865103E-4</v>
      </c>
      <c r="L5669" s="7">
        <f>IFERROR(AVERAGEIFS(H$2:H5669, H$2:H5669, "&lt;" &amp;stats[[#This Row],[Q3]]+(2*stats[[#This Row],[IQR]]), H$2:H5669, "&gt;" &amp; stats[[#This Row],[Q1]]-(2*stats[[#This Row],[IQR]])),"")</f>
        <v>9.974217338650929E-4</v>
      </c>
    </row>
    <row r="5670" spans="1:12" x14ac:dyDescent="0.25">
      <c r="A5670" s="4">
        <v>44451.572928240741</v>
      </c>
      <c r="B5670">
        <v>0</v>
      </c>
      <c r="C5670">
        <v>1</v>
      </c>
      <c r="D5670" s="5">
        <f>SUM(B$2:B5670)</f>
        <v>32</v>
      </c>
      <c r="E5670" s="5">
        <f>SUM(C$2:C5670)</f>
        <v>5669</v>
      </c>
      <c r="F5670" s="6">
        <f>IF(stats[[#This Row],[Column1]],stats[[#This Row],[Total Clear]]/stats[[#This Row],[Total Runs]],NA())</f>
        <v>5.6447345210795556E-3</v>
      </c>
      <c r="G5670" s="6">
        <f>SUM(B$2:B5670) / SUM(C$2:C5670)</f>
        <v>5.6447345210795556E-3</v>
      </c>
      <c r="H5670" s="7">
        <f>IFERROR(stats[[#This Row],[Column1]]-A5669,"")</f>
        <v>1.0532407395658083E-3</v>
      </c>
      <c r="I5670" s="7">
        <f>IFERROR(_xlfn.QUARTILE.INC(H$2:H5670,1),"")</f>
        <v>9.3750000087311491E-4</v>
      </c>
      <c r="J5670" s="7">
        <f>IFERROR(_xlfn.QUARTILE.INC(H$2:H5670,3),"")</f>
        <v>1.0532407468417659E-3</v>
      </c>
      <c r="K5670" s="7">
        <f>IFERROR(stats[[#This Row],[Q3]]-stats[[#This Row],[Q1]],"")</f>
        <v>1.1574074596865103E-4</v>
      </c>
      <c r="L5670" s="7">
        <f>IFERROR(AVERAGEIFS(H$2:H5670, H$2:H5670, "&lt;" &amp;stats[[#This Row],[Q3]]+(2*stats[[#This Row],[IQR]]), H$2:H5670, "&gt;" &amp; stats[[#This Row],[Q1]]-(2*stats[[#This Row],[IQR]])),"")</f>
        <v>9.9743170510583961E-4</v>
      </c>
    </row>
    <row r="5671" spans="1:12" x14ac:dyDescent="0.25">
      <c r="A5671" s="4">
        <v>44451.574259259258</v>
      </c>
      <c r="B5671">
        <v>1</v>
      </c>
      <c r="C5671">
        <v>1</v>
      </c>
      <c r="D5671" s="5">
        <f>SUM(B$2:B5671)</f>
        <v>33</v>
      </c>
      <c r="E5671" s="5">
        <f>SUM(C$2:C5671)</f>
        <v>5670</v>
      </c>
      <c r="F5671" s="6">
        <f>IF(stats[[#This Row],[Column1]],stats[[#This Row],[Total Clear]]/stats[[#This Row],[Total Runs]],NA())</f>
        <v>5.82010582010582E-3</v>
      </c>
      <c r="G5671" s="6">
        <f>SUM(B$2:B5671) / SUM(C$2:C5671)</f>
        <v>5.82010582010582E-3</v>
      </c>
      <c r="H5671" s="7">
        <f>IFERROR(stats[[#This Row],[Column1]]-A5670,"")</f>
        <v>1.3310185167938471E-3</v>
      </c>
      <c r="I5671" s="7">
        <f>IFERROR(_xlfn.QUARTILE.INC(H$2:H5671,1),"")</f>
        <v>9.3750000087311491E-4</v>
      </c>
      <c r="J5671" s="7">
        <f>IFERROR(_xlfn.QUARTILE.INC(H$2:H5671,3),"")</f>
        <v>1.0532407468417659E-3</v>
      </c>
      <c r="K5671" s="7">
        <f>IFERROR(stats[[#This Row],[Q3]]-stats[[#This Row],[Q1]],"")</f>
        <v>1.1574074596865103E-4</v>
      </c>
      <c r="L5671" s="7">
        <f>IFERROR(AVERAGEIFS(H$2:H5671, H$2:H5671, "&lt;" &amp;stats[[#This Row],[Q3]]+(2*stats[[#This Row],[IQR]]), H$2:H5671, "&gt;" &amp; stats[[#This Row],[Q1]]-(2*stats[[#This Row],[IQR]])),"")</f>
        <v>9.9743170510583961E-4</v>
      </c>
    </row>
    <row r="5672" spans="1:12" x14ac:dyDescent="0.25">
      <c r="A5672" s="4">
        <v>44451.575925925928</v>
      </c>
      <c r="B5672">
        <v>0</v>
      </c>
      <c r="C5672">
        <v>1</v>
      </c>
      <c r="D5672" s="5">
        <f>SUM(B$2:B5672)</f>
        <v>33</v>
      </c>
      <c r="E5672" s="5">
        <f>SUM(C$2:C5672)</f>
        <v>5671</v>
      </c>
      <c r="F5672" s="6">
        <f>IF(stats[[#This Row],[Column1]],stats[[#This Row],[Total Clear]]/stats[[#This Row],[Total Runs]],NA())</f>
        <v>5.8190795274202078E-3</v>
      </c>
      <c r="G5672" s="6">
        <f>SUM(B$2:B5672) / SUM(C$2:C5672)</f>
        <v>5.8190795274202078E-3</v>
      </c>
      <c r="H5672" s="7">
        <f>IFERROR(stats[[#This Row],[Column1]]-A5671,"")</f>
        <v>1.6666666706441902E-3</v>
      </c>
      <c r="I5672" s="7">
        <f>IFERROR(_xlfn.QUARTILE.INC(H$2:H5672,1),"")</f>
        <v>9.3750000087311491E-4</v>
      </c>
      <c r="J5672" s="7">
        <f>IFERROR(_xlfn.QUARTILE.INC(H$2:H5672,3),"")</f>
        <v>1.0532407468417659E-3</v>
      </c>
      <c r="K5672" s="7">
        <f>IFERROR(stats[[#This Row],[Q3]]-stats[[#This Row],[Q1]],"")</f>
        <v>1.1574074596865103E-4</v>
      </c>
      <c r="L5672" s="7">
        <f>IFERROR(AVERAGEIFS(H$2:H5672, H$2:H5672, "&lt;" &amp;stats[[#This Row],[Q3]]+(2*stats[[#This Row],[IQR]]), H$2:H5672, "&gt;" &amp; stats[[#This Row],[Q1]]-(2*stats[[#This Row],[IQR]])),"")</f>
        <v>9.9743170510583961E-4</v>
      </c>
    </row>
    <row r="5673" spans="1:12" x14ac:dyDescent="0.25">
      <c r="A5673" s="4">
        <v>44451.576990740738</v>
      </c>
      <c r="B5673">
        <v>0</v>
      </c>
      <c r="C5673">
        <v>1</v>
      </c>
      <c r="D5673" s="5">
        <f>SUM(B$2:B5673)</f>
        <v>33</v>
      </c>
      <c r="E5673" s="5">
        <f>SUM(C$2:C5673)</f>
        <v>5672</v>
      </c>
      <c r="F5673" s="6">
        <f>IF(stats[[#This Row],[Column1]],stats[[#This Row],[Total Clear]]/stats[[#This Row],[Total Runs]],NA())</f>
        <v>5.8180535966149503E-3</v>
      </c>
      <c r="G5673" s="6">
        <f>SUM(B$2:B5673) / SUM(C$2:C5673)</f>
        <v>5.8180535966149503E-3</v>
      </c>
      <c r="H5673" s="7">
        <f>IFERROR(stats[[#This Row],[Column1]]-A5672,"")</f>
        <v>1.0648148090695031E-3</v>
      </c>
      <c r="I5673" s="7">
        <f>IFERROR(_xlfn.QUARTILE.INC(H$2:H5673,1),"")</f>
        <v>9.3750000087311491E-4</v>
      </c>
      <c r="J5673" s="7">
        <f>IFERROR(_xlfn.QUARTILE.INC(H$2:H5673,3),"")</f>
        <v>1.0532407468417659E-3</v>
      </c>
      <c r="K5673" s="7">
        <f>IFERROR(stats[[#This Row],[Q3]]-stats[[#This Row],[Q1]],"")</f>
        <v>1.1574074596865103E-4</v>
      </c>
      <c r="L5673" s="7">
        <f>IFERROR(AVERAGEIFS(H$2:H5673, H$2:H5673, "&lt;" &amp;stats[[#This Row],[Q3]]+(2*stats[[#This Row],[IQR]]), H$2:H5673, "&gt;" &amp; stats[[#This Row],[Q1]]-(2*stats[[#This Row],[IQR]])),"")</f>
        <v>9.9744373995205578E-4</v>
      </c>
    </row>
    <row r="5674" spans="1:12" x14ac:dyDescent="0.25">
      <c r="A5674" s="4">
        <v>44451.578055555554</v>
      </c>
      <c r="B5674">
        <v>0</v>
      </c>
      <c r="C5674">
        <v>1</v>
      </c>
      <c r="D5674" s="5">
        <f>SUM(B$2:B5674)</f>
        <v>33</v>
      </c>
      <c r="E5674" s="5">
        <f>SUM(C$2:C5674)</f>
        <v>5673</v>
      </c>
      <c r="F5674" s="6">
        <f>IF(stats[[#This Row],[Column1]],stats[[#This Row],[Total Clear]]/stats[[#This Row],[Total Runs]],NA())</f>
        <v>5.8170280274986779E-3</v>
      </c>
      <c r="G5674" s="6">
        <f>SUM(B$2:B5674) / SUM(C$2:C5674)</f>
        <v>5.8170280274986779E-3</v>
      </c>
      <c r="H5674" s="7">
        <f>IFERROR(stats[[#This Row],[Column1]]-A5673,"")</f>
        <v>1.0648148163454607E-3</v>
      </c>
      <c r="I5674" s="7">
        <f>IFERROR(_xlfn.QUARTILE.INC(H$2:H5674,1),"")</f>
        <v>9.3750000087311491E-4</v>
      </c>
      <c r="J5674" s="7">
        <f>IFERROR(_xlfn.QUARTILE.INC(H$2:H5674,3),"")</f>
        <v>1.0532407468417659E-3</v>
      </c>
      <c r="K5674" s="7">
        <f>IFERROR(stats[[#This Row],[Q3]]-stats[[#This Row],[Q1]],"")</f>
        <v>1.1574074596865103E-4</v>
      </c>
      <c r="L5674" s="7">
        <f>IFERROR(AVERAGEIFS(H$2:H5674, H$2:H5674, "&lt;" &amp;stats[[#This Row],[Q3]]+(2*stats[[#This Row],[IQR]]), H$2:H5674, "&gt;" &amp; stats[[#This Row],[Q1]]-(2*stats[[#This Row],[IQR]])),"")</f>
        <v>9.9745577050141176E-4</v>
      </c>
    </row>
    <row r="5675" spans="1:12" x14ac:dyDescent="0.25">
      <c r="A5675" s="4">
        <v>44451.579108796293</v>
      </c>
      <c r="B5675">
        <v>0</v>
      </c>
      <c r="C5675">
        <v>1</v>
      </c>
      <c r="D5675" s="5">
        <f>SUM(B$2:B5675)</f>
        <v>33</v>
      </c>
      <c r="E5675" s="5">
        <f>SUM(C$2:C5675)</f>
        <v>5674</v>
      </c>
      <c r="F5675" s="6">
        <f>IF(stats[[#This Row],[Column1]],stats[[#This Row],[Total Clear]]/stats[[#This Row],[Total Runs]],NA())</f>
        <v>5.8160028198801549E-3</v>
      </c>
      <c r="G5675" s="6">
        <f>SUM(B$2:B5675) / SUM(C$2:C5675)</f>
        <v>5.8160028198801549E-3</v>
      </c>
      <c r="H5675" s="7">
        <f>IFERROR(stats[[#This Row],[Column1]]-A5674,"")</f>
        <v>1.0532407395658083E-3</v>
      </c>
      <c r="I5675" s="7">
        <f>IFERROR(_xlfn.QUARTILE.INC(H$2:H5675,1),"")</f>
        <v>9.3750000087311491E-4</v>
      </c>
      <c r="J5675" s="7">
        <f>IFERROR(_xlfn.QUARTILE.INC(H$2:H5675,3),"")</f>
        <v>1.0532407468417659E-3</v>
      </c>
      <c r="K5675" s="7">
        <f>IFERROR(stats[[#This Row],[Q3]]-stats[[#This Row],[Q1]],"")</f>
        <v>1.1574074596865103E-4</v>
      </c>
      <c r="L5675" s="7">
        <f>IFERROR(AVERAGEIFS(H$2:H5675, H$2:H5675, "&lt;" &amp;stats[[#This Row],[Q3]]+(2*stats[[#This Row],[IQR]]), H$2:H5675, "&gt;" &amp; stats[[#This Row],[Q1]]-(2*stats[[#This Row],[IQR]])),"")</f>
        <v>9.9746573032449045E-4</v>
      </c>
    </row>
    <row r="5676" spans="1:12" x14ac:dyDescent="0.25">
      <c r="A5676" s="4">
        <v>44451.580138888887</v>
      </c>
      <c r="B5676">
        <v>0</v>
      </c>
      <c r="C5676">
        <v>1</v>
      </c>
      <c r="D5676" s="5">
        <f>SUM(B$2:B5676)</f>
        <v>33</v>
      </c>
      <c r="E5676" s="5">
        <f>SUM(C$2:C5676)</f>
        <v>5675</v>
      </c>
      <c r="F5676" s="6">
        <f>IF(stats[[#This Row],[Column1]],stats[[#This Row],[Total Clear]]/stats[[#This Row],[Total Runs]],NA())</f>
        <v>5.8149779735682822E-3</v>
      </c>
      <c r="G5676" s="6">
        <f>SUM(B$2:B5676) / SUM(C$2:C5676)</f>
        <v>5.8149779735682822E-3</v>
      </c>
      <c r="H5676" s="7">
        <f>IFERROR(stats[[#This Row],[Column1]]-A5675,"")</f>
        <v>1.0300925932824612E-3</v>
      </c>
      <c r="I5676" s="7">
        <f>IFERROR(_xlfn.QUARTILE.INC(H$2:H5676,1),"")</f>
        <v>9.3750000087311491E-4</v>
      </c>
      <c r="J5676" s="7">
        <f>IFERROR(_xlfn.QUARTILE.INC(H$2:H5676,3),"")</f>
        <v>1.0532407468417659E-3</v>
      </c>
      <c r="K5676" s="7">
        <f>IFERROR(stats[[#This Row],[Q3]]-stats[[#This Row],[Q1]],"")</f>
        <v>1.1574074596865103E-4</v>
      </c>
      <c r="L5676" s="7">
        <f>IFERROR(AVERAGEIFS(H$2:H5676, H$2:H5676, "&lt;" &amp;stats[[#This Row],[Q3]]+(2*stats[[#This Row],[IQR]]), H$2:H5676, "&gt;" &amp; stats[[#This Row],[Q1]]-(2*stats[[#This Row],[IQR]])),"")</f>
        <v>9.9747155446996668E-4</v>
      </c>
    </row>
    <row r="5677" spans="1:12" x14ac:dyDescent="0.25">
      <c r="A5677" s="4">
        <v>44451.581203703703</v>
      </c>
      <c r="B5677">
        <v>0</v>
      </c>
      <c r="C5677">
        <v>1</v>
      </c>
      <c r="D5677" s="5">
        <f>SUM(B$2:B5677)</f>
        <v>33</v>
      </c>
      <c r="E5677" s="5">
        <f>SUM(C$2:C5677)</f>
        <v>5676</v>
      </c>
      <c r="F5677" s="6">
        <f>IF(stats[[#This Row],[Column1]],stats[[#This Row],[Total Clear]]/stats[[#This Row],[Total Runs]],NA())</f>
        <v>5.8139534883720929E-3</v>
      </c>
      <c r="G5677" s="6">
        <f>SUM(B$2:B5677) / SUM(C$2:C5677)</f>
        <v>5.8139534883720929E-3</v>
      </c>
      <c r="H5677" s="7">
        <f>IFERROR(stats[[#This Row],[Column1]]-A5676,"")</f>
        <v>1.0648148163454607E-3</v>
      </c>
      <c r="I5677" s="7">
        <f>IFERROR(_xlfn.QUARTILE.INC(H$2:H5677,1),"")</f>
        <v>9.3750000087311491E-4</v>
      </c>
      <c r="J5677" s="7">
        <f>IFERROR(_xlfn.QUARTILE.INC(H$2:H5677,3),"")</f>
        <v>1.0532407468417659E-3</v>
      </c>
      <c r="K5677" s="7">
        <f>IFERROR(stats[[#This Row],[Q3]]-stats[[#This Row],[Q1]],"")</f>
        <v>1.1574074596865103E-4</v>
      </c>
      <c r="L5677" s="7">
        <f>IFERROR(AVERAGEIFS(H$2:H5677, H$2:H5677, "&lt;" &amp;stats[[#This Row],[Q3]]+(2*stats[[#This Row],[IQR]]), H$2:H5677, "&gt;" &amp; stats[[#This Row],[Q1]]-(2*stats[[#This Row],[IQR]])),"")</f>
        <v>9.9748357361361751E-4</v>
      </c>
    </row>
    <row r="5678" spans="1:12" x14ac:dyDescent="0.25">
      <c r="A5678" s="4">
        <v>44451.582291666666</v>
      </c>
      <c r="B5678">
        <v>0</v>
      </c>
      <c r="C5678">
        <v>1</v>
      </c>
      <c r="D5678" s="5">
        <f>SUM(B$2:B5678)</f>
        <v>33</v>
      </c>
      <c r="E5678" s="5">
        <f>SUM(C$2:C5678)</f>
        <v>5677</v>
      </c>
      <c r="F5678" s="6">
        <f>IF(stats[[#This Row],[Column1]],stats[[#This Row],[Total Clear]]/stats[[#This Row],[Total Runs]],NA())</f>
        <v>5.812929364100757E-3</v>
      </c>
      <c r="G5678" s="6">
        <f>SUM(B$2:B5678) / SUM(C$2:C5678)</f>
        <v>5.812929364100757E-3</v>
      </c>
      <c r="H5678" s="7">
        <f>IFERROR(stats[[#This Row],[Column1]]-A5677,"")</f>
        <v>1.0879629626288079E-3</v>
      </c>
      <c r="I5678" s="7">
        <f>IFERROR(_xlfn.QUARTILE.INC(H$2:H5678,1),"")</f>
        <v>9.3750000087311491E-4</v>
      </c>
      <c r="J5678" s="7">
        <f>IFERROR(_xlfn.QUARTILE.INC(H$2:H5678,3),"")</f>
        <v>1.0532407468417659E-3</v>
      </c>
      <c r="K5678" s="7">
        <f>IFERROR(stats[[#This Row],[Q3]]-stats[[#This Row],[Q1]],"")</f>
        <v>1.1574074596865103E-4</v>
      </c>
      <c r="L5678" s="7">
        <f>IFERROR(AVERAGEIFS(H$2:H5678, H$2:H5678, "&lt;" &amp;stats[[#This Row],[Q3]]+(2*stats[[#This Row],[IQR]]), H$2:H5678, "&gt;" &amp; stats[[#This Row],[Q1]]-(2*stats[[#This Row],[IQR]])),"")</f>
        <v>9.9749971911486943E-4</v>
      </c>
    </row>
    <row r="5679" spans="1:12" x14ac:dyDescent="0.25">
      <c r="A5679" s="4">
        <v>44451.583356481482</v>
      </c>
      <c r="B5679">
        <v>0</v>
      </c>
      <c r="C5679">
        <v>1</v>
      </c>
      <c r="D5679" s="5">
        <f>SUM(B$2:B5679)</f>
        <v>33</v>
      </c>
      <c r="E5679" s="5">
        <f>SUM(C$2:C5679)</f>
        <v>5678</v>
      </c>
      <c r="F5679" s="6">
        <f>IF(stats[[#This Row],[Column1]],stats[[#This Row],[Total Clear]]/stats[[#This Row],[Total Runs]],NA())</f>
        <v>5.8119056005635789E-3</v>
      </c>
      <c r="G5679" s="6">
        <f>SUM(B$2:B5679) / SUM(C$2:C5679)</f>
        <v>5.8119056005635789E-3</v>
      </c>
      <c r="H5679" s="7">
        <f>IFERROR(stats[[#This Row],[Column1]]-A5678,"")</f>
        <v>1.0648148163454607E-3</v>
      </c>
      <c r="I5679" s="7">
        <f>IFERROR(_xlfn.QUARTILE.INC(H$2:H5679,1),"")</f>
        <v>9.3750000087311491E-4</v>
      </c>
      <c r="J5679" s="7">
        <f>IFERROR(_xlfn.QUARTILE.INC(H$2:H5679,3),"")</f>
        <v>1.0532407468417659E-3</v>
      </c>
      <c r="K5679" s="7">
        <f>IFERROR(stats[[#This Row],[Q3]]-stats[[#This Row],[Q1]],"")</f>
        <v>1.1574074596865103E-4</v>
      </c>
      <c r="L5679" s="7">
        <f>IFERROR(AVERAGEIFS(H$2:H5679, H$2:H5679, "&lt;" &amp;stats[[#This Row],[Q3]]+(2*stats[[#This Row],[IQR]]), H$2:H5679, "&gt;" &amp; stats[[#This Row],[Q1]]-(2*stats[[#This Row],[IQR]])),"")</f>
        <v>9.9751172894488381E-4</v>
      </c>
    </row>
    <row r="5680" spans="1:12" x14ac:dyDescent="0.25">
      <c r="A5680" s="4">
        <v>44451.584513888891</v>
      </c>
      <c r="B5680">
        <v>0</v>
      </c>
      <c r="C5680">
        <v>1</v>
      </c>
      <c r="D5680" s="5">
        <f>SUM(B$2:B5680)</f>
        <v>33</v>
      </c>
      <c r="E5680" s="5">
        <f>SUM(C$2:C5680)</f>
        <v>5679</v>
      </c>
      <c r="F5680" s="6">
        <f>IF(stats[[#This Row],[Column1]],stats[[#This Row],[Total Clear]]/stats[[#This Row],[Total Runs]],NA())</f>
        <v>5.8108821975699949E-3</v>
      </c>
      <c r="G5680" s="6">
        <f>SUM(B$2:B5680) / SUM(C$2:C5680)</f>
        <v>5.8108821975699949E-3</v>
      </c>
      <c r="H5680" s="7">
        <f>IFERROR(stats[[#This Row],[Column1]]-A5679,"")</f>
        <v>1.157407408754807E-3</v>
      </c>
      <c r="I5680" s="7">
        <f>IFERROR(_xlfn.QUARTILE.INC(H$2:H5680,1),"")</f>
        <v>9.3750000087311491E-4</v>
      </c>
      <c r="J5680" s="7">
        <f>IFERROR(_xlfn.QUARTILE.INC(H$2:H5680,3),"")</f>
        <v>1.0619212935125688E-3</v>
      </c>
      <c r="K5680" s="7">
        <f>IFERROR(stats[[#This Row],[Q3]]-stats[[#This Row],[Q1]],"")</f>
        <v>1.244212926394539E-4</v>
      </c>
      <c r="L5680" s="7">
        <f>IFERROR(AVERAGEIFS(H$2:H5680, H$2:H5680, "&lt;" &amp;stats[[#This Row],[Q3]]+(2*stats[[#This Row],[IQR]]), H$2:H5680, "&gt;" &amp; stats[[#This Row],[Q1]]-(2*stats[[#This Row],[IQR]])),"")</f>
        <v>9.9819075260806412E-4</v>
      </c>
    </row>
    <row r="5681" spans="1:12" x14ac:dyDescent="0.25">
      <c r="A5681" s="4">
        <v>44451.585659722223</v>
      </c>
      <c r="B5681">
        <v>0</v>
      </c>
      <c r="C5681">
        <v>1</v>
      </c>
      <c r="D5681" s="5">
        <f>SUM(B$2:B5681)</f>
        <v>33</v>
      </c>
      <c r="E5681" s="5">
        <f>SUM(C$2:C5681)</f>
        <v>5680</v>
      </c>
      <c r="F5681" s="6">
        <f>IF(stats[[#This Row],[Column1]],stats[[#This Row],[Total Clear]]/stats[[#This Row],[Total Runs]],NA())</f>
        <v>5.8098591549295775E-3</v>
      </c>
      <c r="G5681" s="6">
        <f>SUM(B$2:B5681) / SUM(C$2:C5681)</f>
        <v>5.8098591549295775E-3</v>
      </c>
      <c r="H5681" s="7">
        <f>IFERROR(stats[[#This Row],[Column1]]-A5680,"")</f>
        <v>1.1458333319751546E-3</v>
      </c>
      <c r="I5681" s="7">
        <f>IFERROR(_xlfn.QUARTILE.INC(H$2:H5681,1),"")</f>
        <v>9.3750000087311491E-4</v>
      </c>
      <c r="J5681" s="7">
        <f>IFERROR(_xlfn.QUARTILE.INC(H$2:H5681,3),"")</f>
        <v>1.0648148090695031E-3</v>
      </c>
      <c r="K5681" s="7">
        <f>IFERROR(stats[[#This Row],[Q3]]-stats[[#This Row],[Q1]],"")</f>
        <v>1.2731480819638819E-4</v>
      </c>
      <c r="L5681" s="7">
        <f>IFERROR(AVERAGEIFS(H$2:H5681, H$2:H5681, "&lt;" &amp;stats[[#This Row],[Q3]]+(2*stats[[#This Row],[IQR]]), H$2:H5681, "&gt;" &amp; stats[[#This Row],[Q1]]-(2*stats[[#This Row],[IQR]])),"")</f>
        <v>9.9821702820503274E-4</v>
      </c>
    </row>
    <row r="5682" spans="1:12" x14ac:dyDescent="0.25">
      <c r="A5682" s="4">
        <v>44451.586701388886</v>
      </c>
      <c r="B5682">
        <v>0</v>
      </c>
      <c r="C5682">
        <v>1</v>
      </c>
      <c r="D5682" s="5">
        <f>SUM(B$2:B5682)</f>
        <v>33</v>
      </c>
      <c r="E5682" s="5">
        <f>SUM(C$2:C5682)</f>
        <v>5681</v>
      </c>
      <c r="F5682" s="6">
        <f>IF(stats[[#This Row],[Column1]],stats[[#This Row],[Total Clear]]/stats[[#This Row],[Total Runs]],NA())</f>
        <v>5.8088364724520327E-3</v>
      </c>
      <c r="G5682" s="6">
        <f>SUM(B$2:B5682) / SUM(C$2:C5682)</f>
        <v>5.8088364724520327E-3</v>
      </c>
      <c r="H5682" s="7">
        <f>IFERROR(stats[[#This Row],[Column1]]-A5681,"")</f>
        <v>1.0416666627861559E-3</v>
      </c>
      <c r="I5682" s="7">
        <f>IFERROR(_xlfn.QUARTILE.INC(H$2:H5682,1),"")</f>
        <v>9.3750000087311491E-4</v>
      </c>
      <c r="J5682" s="7">
        <f>IFERROR(_xlfn.QUARTILE.INC(H$2:H5682,3),"")</f>
        <v>1.0648148090695031E-3</v>
      </c>
      <c r="K5682" s="7">
        <f>IFERROR(stats[[#This Row],[Q3]]-stats[[#This Row],[Q1]],"")</f>
        <v>1.2731480819638819E-4</v>
      </c>
      <c r="L5682" s="7">
        <f>IFERROR(AVERAGEIFS(H$2:H5682, H$2:H5682, "&lt;" &amp;stats[[#This Row],[Q3]]+(2*stats[[#This Row],[IQR]]), H$2:H5682, "&gt;" &amp; stats[[#This Row],[Q1]]-(2*stats[[#This Row],[IQR]])),"")</f>
        <v>9.9822475945673755E-4</v>
      </c>
    </row>
    <row r="5683" spans="1:12" x14ac:dyDescent="0.25">
      <c r="A5683" s="4">
        <v>44451.587754629632</v>
      </c>
      <c r="B5683">
        <v>0</v>
      </c>
      <c r="C5683">
        <v>1</v>
      </c>
      <c r="D5683" s="5">
        <f>SUM(B$2:B5683)</f>
        <v>33</v>
      </c>
      <c r="E5683" s="5">
        <f>SUM(C$2:C5683)</f>
        <v>5682</v>
      </c>
      <c r="F5683" s="6">
        <f>IF(stats[[#This Row],[Column1]],stats[[#This Row],[Total Clear]]/stats[[#This Row],[Total Runs]],NA())</f>
        <v>5.8078141499472019E-3</v>
      </c>
      <c r="G5683" s="6">
        <f>SUM(B$2:B5683) / SUM(C$2:C5683)</f>
        <v>5.8078141499472019E-3</v>
      </c>
      <c r="H5683" s="7">
        <f>IFERROR(stats[[#This Row],[Column1]]-A5682,"")</f>
        <v>1.0532407468417659E-3</v>
      </c>
      <c r="I5683" s="7">
        <f>IFERROR(_xlfn.QUARTILE.INC(H$2:H5683,1),"")</f>
        <v>9.3750000087311491E-4</v>
      </c>
      <c r="J5683" s="7">
        <f>IFERROR(_xlfn.QUARTILE.INC(H$2:H5683,3),"")</f>
        <v>1.0648148090695031E-3</v>
      </c>
      <c r="K5683" s="7">
        <f>IFERROR(stats[[#This Row],[Q3]]-stats[[#This Row],[Q1]],"")</f>
        <v>1.2731480819638819E-4</v>
      </c>
      <c r="L5683" s="7">
        <f>IFERROR(AVERAGEIFS(H$2:H5683, H$2:H5683, "&lt;" &amp;stats[[#This Row],[Q3]]+(2*stats[[#This Row],[IQR]]), H$2:H5683, "&gt;" &amp; stats[[#This Row],[Q1]]-(2*stats[[#This Row],[IQR]])),"")</f>
        <v>9.9823454703677414E-4</v>
      </c>
    </row>
    <row r="5684" spans="1:12" x14ac:dyDescent="0.25">
      <c r="A5684" s="4">
        <v>44451.588784722226</v>
      </c>
      <c r="B5684">
        <v>0</v>
      </c>
      <c r="C5684">
        <v>1</v>
      </c>
      <c r="D5684" s="5">
        <f>SUM(B$2:B5684)</f>
        <v>33</v>
      </c>
      <c r="E5684" s="5">
        <f>SUM(C$2:C5684)</f>
        <v>5683</v>
      </c>
      <c r="F5684" s="6">
        <f>IF(stats[[#This Row],[Column1]],stats[[#This Row],[Total Clear]]/stats[[#This Row],[Total Runs]],NA())</f>
        <v>5.8067921872250574E-3</v>
      </c>
      <c r="G5684" s="6">
        <f>SUM(B$2:B5684) / SUM(C$2:C5684)</f>
        <v>5.8067921872250574E-3</v>
      </c>
      <c r="H5684" s="7">
        <f>IFERROR(stats[[#This Row],[Column1]]-A5683,"")</f>
        <v>1.0300925932824612E-3</v>
      </c>
      <c r="I5684" s="7">
        <f>IFERROR(_xlfn.QUARTILE.INC(H$2:H5684,1),"")</f>
        <v>9.3750000087311491E-4</v>
      </c>
      <c r="J5684" s="7">
        <f>IFERROR(_xlfn.QUARTILE.INC(H$2:H5684,3),"")</f>
        <v>1.0619212935125688E-3</v>
      </c>
      <c r="K5684" s="7">
        <f>IFERROR(stats[[#This Row],[Q3]]-stats[[#This Row],[Q1]],"")</f>
        <v>1.244212926394539E-4</v>
      </c>
      <c r="L5684" s="7">
        <f>IFERROR(AVERAGEIFS(H$2:H5684, H$2:H5684, "&lt;" &amp;stats[[#This Row],[Q3]]+(2*stats[[#This Row],[IQR]]), H$2:H5684, "&gt;" &amp; stats[[#This Row],[Q1]]-(2*stats[[#This Row],[IQR]])),"")</f>
        <v>9.982402137116667E-4</v>
      </c>
    </row>
    <row r="5685" spans="1:12" x14ac:dyDescent="0.25">
      <c r="A5685" s="4">
        <v>44451.590150462966</v>
      </c>
      <c r="B5685">
        <v>0</v>
      </c>
      <c r="C5685">
        <v>1</v>
      </c>
      <c r="D5685" s="5">
        <f>SUM(B$2:B5685)</f>
        <v>33</v>
      </c>
      <c r="E5685" s="5">
        <f>SUM(C$2:C5685)</f>
        <v>5684</v>
      </c>
      <c r="F5685" s="6">
        <f>IF(stats[[#This Row],[Column1]],stats[[#This Row],[Total Clear]]/stats[[#This Row],[Total Runs]],NA())</f>
        <v>5.8057705840957076E-3</v>
      </c>
      <c r="G5685" s="6">
        <f>SUM(B$2:B5685) / SUM(C$2:C5685)</f>
        <v>5.8057705840957076E-3</v>
      </c>
      <c r="H5685" s="7">
        <f>IFERROR(stats[[#This Row],[Column1]]-A5684,"")</f>
        <v>1.3657407398568466E-3</v>
      </c>
      <c r="I5685" s="7">
        <f>IFERROR(_xlfn.QUARTILE.INC(H$2:H5685,1),"")</f>
        <v>9.3750000087311491E-4</v>
      </c>
      <c r="J5685" s="7">
        <f>IFERROR(_xlfn.QUARTILE.INC(H$2:H5685,3),"")</f>
        <v>1.0648148090695031E-3</v>
      </c>
      <c r="K5685" s="7">
        <f>IFERROR(stats[[#This Row],[Q3]]-stats[[#This Row],[Q1]],"")</f>
        <v>1.2731480819638819E-4</v>
      </c>
      <c r="L5685" s="7">
        <f>IFERROR(AVERAGEIFS(H$2:H5685, H$2:H5685, "&lt;" &amp;stats[[#This Row],[Q3]]+(2*stats[[#This Row],[IQR]]), H$2:H5685, "&gt;" &amp; stats[[#This Row],[Q1]]-(2*stats[[#This Row],[IQR]])),"")</f>
        <v>9.982402137116667E-4</v>
      </c>
    </row>
    <row r="5686" spans="1:12" x14ac:dyDescent="0.25">
      <c r="A5686" s="4">
        <v>44451.591296296298</v>
      </c>
      <c r="B5686">
        <v>0</v>
      </c>
      <c r="C5686">
        <v>1</v>
      </c>
      <c r="D5686" s="5">
        <f>SUM(B$2:B5686)</f>
        <v>33</v>
      </c>
      <c r="E5686" s="5">
        <f>SUM(C$2:C5686)</f>
        <v>5685</v>
      </c>
      <c r="F5686" s="6">
        <f>IF(stats[[#This Row],[Column1]],stats[[#This Row],[Total Clear]]/stats[[#This Row],[Total Runs]],NA())</f>
        <v>5.8047493403693929E-3</v>
      </c>
      <c r="G5686" s="6">
        <f>SUM(B$2:B5686) / SUM(C$2:C5686)</f>
        <v>5.8047493403693929E-3</v>
      </c>
      <c r="H5686" s="7">
        <f>IFERROR(stats[[#This Row],[Column1]]-A5685,"")</f>
        <v>1.1458333319751546E-3</v>
      </c>
      <c r="I5686" s="7">
        <f>IFERROR(_xlfn.QUARTILE.INC(H$2:H5686,1),"")</f>
        <v>9.3750000087311491E-4</v>
      </c>
      <c r="J5686" s="7">
        <f>IFERROR(_xlfn.QUARTILE.INC(H$2:H5686,3),"")</f>
        <v>1.0648148090695031E-3</v>
      </c>
      <c r="K5686" s="7">
        <f>IFERROR(stats[[#This Row],[Q3]]-stats[[#This Row],[Q1]],"")</f>
        <v>1.2731480819638819E-4</v>
      </c>
      <c r="L5686" s="7">
        <f>IFERROR(AVERAGEIFS(H$2:H5686, H$2:H5686, "&lt;" &amp;stats[[#This Row],[Q3]]+(2*stats[[#This Row],[IQR]]), H$2:H5686, "&gt;" &amp; stats[[#This Row],[Q1]]-(2*stats[[#This Row],[IQR]])),"")</f>
        <v>9.9826646182090794E-4</v>
      </c>
    </row>
    <row r="5687" spans="1:12" x14ac:dyDescent="0.25">
      <c r="A5687" s="4">
        <v>44451.592326388891</v>
      </c>
      <c r="B5687">
        <v>0</v>
      </c>
      <c r="C5687">
        <v>1</v>
      </c>
      <c r="D5687" s="5">
        <f>SUM(B$2:B5687)</f>
        <v>33</v>
      </c>
      <c r="E5687" s="5">
        <f>SUM(C$2:C5687)</f>
        <v>5686</v>
      </c>
      <c r="F5687" s="6">
        <f>IF(stats[[#This Row],[Column1]],stats[[#This Row],[Total Clear]]/stats[[#This Row],[Total Runs]],NA())</f>
        <v>5.8037284558564899E-3</v>
      </c>
      <c r="G5687" s="6">
        <f>SUM(B$2:B5687) / SUM(C$2:C5687)</f>
        <v>5.8037284558564899E-3</v>
      </c>
      <c r="H5687" s="7">
        <f>IFERROR(stats[[#This Row],[Column1]]-A5686,"")</f>
        <v>1.0300925932824612E-3</v>
      </c>
      <c r="I5687" s="7">
        <f>IFERROR(_xlfn.QUARTILE.INC(H$2:H5687,1),"")</f>
        <v>9.3750000087311491E-4</v>
      </c>
      <c r="J5687" s="7">
        <f>IFERROR(_xlfn.QUARTILE.INC(H$2:H5687,3),"")</f>
        <v>1.0648148090695031E-3</v>
      </c>
      <c r="K5687" s="7">
        <f>IFERROR(stats[[#This Row],[Q3]]-stats[[#This Row],[Q1]],"")</f>
        <v>1.2731480819638819E-4</v>
      </c>
      <c r="L5687" s="7">
        <f>IFERROR(AVERAGEIFS(H$2:H5687, H$2:H5687, "&lt;" &amp;stats[[#This Row],[Q3]]+(2*stats[[#This Row],[IQR]]), H$2:H5687, "&gt;" &amp; stats[[#This Row],[Q1]]-(2*stats[[#This Row],[IQR]])),"")</f>
        <v>9.9827212080587607E-4</v>
      </c>
    </row>
    <row r="5688" spans="1:12" x14ac:dyDescent="0.25">
      <c r="A5688" s="4">
        <v>44451.593425925923</v>
      </c>
      <c r="B5688">
        <v>0</v>
      </c>
      <c r="C5688">
        <v>1</v>
      </c>
      <c r="D5688" s="5">
        <f>SUM(B$2:B5688)</f>
        <v>33</v>
      </c>
      <c r="E5688" s="5">
        <f>SUM(C$2:C5688)</f>
        <v>5687</v>
      </c>
      <c r="F5688" s="6">
        <f>IF(stats[[#This Row],[Column1]],stats[[#This Row],[Total Clear]]/stats[[#This Row],[Total Runs]],NA())</f>
        <v>5.8027079303675051E-3</v>
      </c>
      <c r="G5688" s="6">
        <f>SUM(B$2:B5688) / SUM(C$2:C5688)</f>
        <v>5.8027079303675051E-3</v>
      </c>
      <c r="H5688" s="7">
        <f>IFERROR(stats[[#This Row],[Column1]]-A5687,"")</f>
        <v>1.0995370321325026E-3</v>
      </c>
      <c r="I5688" s="7">
        <f>IFERROR(_xlfn.QUARTILE.INC(H$2:H5688,1),"")</f>
        <v>9.3750000087311491E-4</v>
      </c>
      <c r="J5688" s="7">
        <f>IFERROR(_xlfn.QUARTILE.INC(H$2:H5688,3),"")</f>
        <v>1.0648148090695031E-3</v>
      </c>
      <c r="K5688" s="7">
        <f>IFERROR(stats[[#This Row],[Q3]]-stats[[#This Row],[Q1]],"")</f>
        <v>1.2731480819638819E-4</v>
      </c>
      <c r="L5688" s="7">
        <f>IFERROR(AVERAGEIFS(H$2:H5688, H$2:H5688, "&lt;" &amp;stats[[#This Row],[Q3]]+(2*stats[[#This Row],[IQR]]), H$2:H5688, "&gt;" &amp; stats[[#This Row],[Q1]]-(2*stats[[#This Row],[IQR]])),"")</f>
        <v>9.9829012345677864E-4</v>
      </c>
    </row>
    <row r="5689" spans="1:12" x14ac:dyDescent="0.25">
      <c r="A5689" s="4">
        <v>44451.594502314816</v>
      </c>
      <c r="B5689">
        <v>0</v>
      </c>
      <c r="C5689">
        <v>1</v>
      </c>
      <c r="D5689" s="5">
        <f>SUM(B$2:B5689)</f>
        <v>33</v>
      </c>
      <c r="E5689" s="5">
        <f>SUM(C$2:C5689)</f>
        <v>5688</v>
      </c>
      <c r="F5689" s="6">
        <f>IF(stats[[#This Row],[Column1]],stats[[#This Row],[Total Clear]]/stats[[#This Row],[Total Runs]],NA())</f>
        <v>5.8016877637130804E-3</v>
      </c>
      <c r="G5689" s="6">
        <f>SUM(B$2:B5689) / SUM(C$2:C5689)</f>
        <v>5.8016877637130804E-3</v>
      </c>
      <c r="H5689" s="7">
        <f>IFERROR(stats[[#This Row],[Column1]]-A5688,"")</f>
        <v>1.0763888931251131E-3</v>
      </c>
      <c r="I5689" s="7">
        <f>IFERROR(_xlfn.QUARTILE.INC(H$2:H5689,1),"")</f>
        <v>9.3750000087311491E-4</v>
      </c>
      <c r="J5689" s="7">
        <f>IFERROR(_xlfn.QUARTILE.INC(H$2:H5689,3),"")</f>
        <v>1.0648148090695031E-3</v>
      </c>
      <c r="K5689" s="7">
        <f>IFERROR(stats[[#This Row],[Q3]]-stats[[#This Row],[Q1]],"")</f>
        <v>1.2731480819638819E-4</v>
      </c>
      <c r="L5689" s="7">
        <f>IFERROR(AVERAGEIFS(H$2:H5689, H$2:H5689, "&lt;" &amp;stats[[#This Row],[Q3]]+(2*stats[[#This Row],[IQR]]), H$2:H5689, "&gt;" &amp; stats[[#This Row],[Q1]]-(2*stats[[#This Row],[IQR]])),"")</f>
        <v>9.9830400521462928E-4</v>
      </c>
    </row>
    <row r="5690" spans="1:12" x14ac:dyDescent="0.25">
      <c r="A5690" s="4">
        <v>44451.595648148148</v>
      </c>
      <c r="B5690">
        <v>0</v>
      </c>
      <c r="C5690">
        <v>1</v>
      </c>
      <c r="D5690" s="5">
        <f>SUM(B$2:B5690)</f>
        <v>33</v>
      </c>
      <c r="E5690" s="5">
        <f>SUM(C$2:C5690)</f>
        <v>5689</v>
      </c>
      <c r="F5690" s="6">
        <f>IF(stats[[#This Row],[Column1]],stats[[#This Row],[Total Clear]]/stats[[#This Row],[Total Runs]],NA())</f>
        <v>5.8006679557039906E-3</v>
      </c>
      <c r="G5690" s="6">
        <f>SUM(B$2:B5690) / SUM(C$2:C5690)</f>
        <v>5.8006679557039906E-3</v>
      </c>
      <c r="H5690" s="7">
        <f>IFERROR(stats[[#This Row],[Column1]]-A5689,"")</f>
        <v>1.1458333319751546E-3</v>
      </c>
      <c r="I5690" s="7">
        <f>IFERROR(_xlfn.QUARTILE.INC(H$2:H5690,1),"")</f>
        <v>9.3750000087311491E-4</v>
      </c>
      <c r="J5690" s="7">
        <f>IFERROR(_xlfn.QUARTILE.INC(H$2:H5690,3),"")</f>
        <v>1.0648148090695031E-3</v>
      </c>
      <c r="K5690" s="7">
        <f>IFERROR(stats[[#This Row],[Q3]]-stats[[#This Row],[Q1]],"")</f>
        <v>1.2731480819638819E-4</v>
      </c>
      <c r="L5690" s="7">
        <f>IFERROR(AVERAGEIFS(H$2:H5690, H$2:H5690, "&lt;" &amp;stats[[#This Row],[Q3]]+(2*stats[[#This Row],[IQR]]), H$2:H5690, "&gt;" &amp; stats[[#This Row],[Q1]]-(2*stats[[#This Row],[IQR]])),"")</f>
        <v>9.9833022332850192E-4</v>
      </c>
    </row>
    <row r="5691" spans="1:12" x14ac:dyDescent="0.25">
      <c r="A5691" s="4">
        <v>44451.596736111111</v>
      </c>
      <c r="B5691">
        <v>0</v>
      </c>
      <c r="C5691">
        <v>1</v>
      </c>
      <c r="D5691" s="5">
        <f>SUM(B$2:B5691)</f>
        <v>33</v>
      </c>
      <c r="E5691" s="5">
        <f>SUM(C$2:C5691)</f>
        <v>5690</v>
      </c>
      <c r="F5691" s="6">
        <f>IF(stats[[#This Row],[Column1]],stats[[#This Row],[Total Clear]]/stats[[#This Row],[Total Runs]],NA())</f>
        <v>5.799648506151142E-3</v>
      </c>
      <c r="G5691" s="6">
        <f>SUM(B$2:B5691) / SUM(C$2:C5691)</f>
        <v>5.799648506151142E-3</v>
      </c>
      <c r="H5691" s="7">
        <f>IFERROR(stats[[#This Row],[Column1]]-A5690,"")</f>
        <v>1.0879629626288079E-3</v>
      </c>
      <c r="I5691" s="7">
        <f>IFERROR(_xlfn.QUARTILE.INC(H$2:H5691,1),"")</f>
        <v>9.3750000087311491E-4</v>
      </c>
      <c r="J5691" s="7">
        <f>IFERROR(_xlfn.QUARTILE.INC(H$2:H5691,3),"")</f>
        <v>1.0648148090695031E-3</v>
      </c>
      <c r="K5691" s="7">
        <f>IFERROR(stats[[#This Row],[Q3]]-stats[[#This Row],[Q1]],"")</f>
        <v>1.2731480819638819E-4</v>
      </c>
      <c r="L5691" s="7">
        <f>IFERROR(AVERAGEIFS(H$2:H5691, H$2:H5691, "&lt;" &amp;stats[[#This Row],[Q3]]+(2*stats[[#This Row],[IQR]]), H$2:H5691, "&gt;" &amp; stats[[#This Row],[Q1]]-(2*stats[[#This Row],[IQR]])),"")</f>
        <v>9.983461495437294E-4</v>
      </c>
    </row>
    <row r="5692" spans="1:12" x14ac:dyDescent="0.25">
      <c r="A5692" s="4">
        <v>44451.59778935185</v>
      </c>
      <c r="B5692">
        <v>0</v>
      </c>
      <c r="C5692">
        <v>1</v>
      </c>
      <c r="D5692" s="5">
        <f>SUM(B$2:B5692)</f>
        <v>33</v>
      </c>
      <c r="E5692" s="5">
        <f>SUM(C$2:C5692)</f>
        <v>5691</v>
      </c>
      <c r="F5692" s="6">
        <f>IF(stats[[#This Row],[Column1]],stats[[#This Row],[Total Clear]]/stats[[#This Row],[Total Runs]],NA())</f>
        <v>5.7986294148655772E-3</v>
      </c>
      <c r="G5692" s="6">
        <f>SUM(B$2:B5692) / SUM(C$2:C5692)</f>
        <v>5.7986294148655772E-3</v>
      </c>
      <c r="H5692" s="7">
        <f>IFERROR(stats[[#This Row],[Column1]]-A5691,"")</f>
        <v>1.0532407395658083E-3</v>
      </c>
      <c r="I5692" s="7">
        <f>IFERROR(_xlfn.QUARTILE.INC(H$2:H5692,1),"")</f>
        <v>9.3750000087311491E-4</v>
      </c>
      <c r="J5692" s="7">
        <f>IFERROR(_xlfn.QUARTILE.INC(H$2:H5692,3),"")</f>
        <v>1.0648148090695031E-3</v>
      </c>
      <c r="K5692" s="7">
        <f>IFERROR(stats[[#This Row],[Q3]]-stats[[#This Row],[Q1]],"")</f>
        <v>1.2731480819638819E-4</v>
      </c>
      <c r="L5692" s="7">
        <f>IFERROR(AVERAGEIFS(H$2:H5692, H$2:H5692, "&lt;" &amp;stats[[#This Row],[Q3]]+(2*stats[[#This Row],[IQR]]), H$2:H5692, "&gt;" &amp; stats[[#This Row],[Q1]]-(2*stats[[#This Row],[IQR]])),"")</f>
        <v>9.9835590164712635E-4</v>
      </c>
    </row>
    <row r="5693" spans="1:12" x14ac:dyDescent="0.25">
      <c r="A5693" s="4">
        <v>44451.598900462966</v>
      </c>
      <c r="B5693">
        <v>0</v>
      </c>
      <c r="C5693">
        <v>1</v>
      </c>
      <c r="D5693" s="5">
        <f>SUM(B$2:B5693)</f>
        <v>33</v>
      </c>
      <c r="E5693" s="5">
        <f>SUM(C$2:C5693)</f>
        <v>5692</v>
      </c>
      <c r="F5693" s="6">
        <f>IF(stats[[#This Row],[Column1]],stats[[#This Row],[Total Clear]]/stats[[#This Row],[Total Runs]],NA())</f>
        <v>5.7976106816584683E-3</v>
      </c>
      <c r="G5693" s="6">
        <f>SUM(B$2:B5693) / SUM(C$2:C5693)</f>
        <v>5.7976106816584683E-3</v>
      </c>
      <c r="H5693" s="7">
        <f>IFERROR(stats[[#This Row],[Column1]]-A5692,"")</f>
        <v>1.1111111161881126E-3</v>
      </c>
      <c r="I5693" s="7">
        <f>IFERROR(_xlfn.QUARTILE.INC(H$2:H5693,1),"")</f>
        <v>9.3750000087311491E-4</v>
      </c>
      <c r="J5693" s="7">
        <f>IFERROR(_xlfn.QUARTILE.INC(H$2:H5693,3),"")</f>
        <v>1.0648148090695031E-3</v>
      </c>
      <c r="K5693" s="7">
        <f>IFERROR(stats[[#This Row],[Q3]]-stats[[#This Row],[Q1]],"")</f>
        <v>1.2731480819638819E-4</v>
      </c>
      <c r="L5693" s="7">
        <f>IFERROR(AVERAGEIFS(H$2:H5693, H$2:H5693, "&lt;" &amp;stats[[#This Row],[Q3]]+(2*stats[[#This Row],[IQR]]), H$2:H5693, "&gt;" &amp; stats[[#This Row],[Q1]]-(2*stats[[#This Row],[IQR]])),"")</f>
        <v>9.9837592921631665E-4</v>
      </c>
    </row>
    <row r="5694" spans="1:12" x14ac:dyDescent="0.25">
      <c r="A5694" s="4">
        <v>44451.599988425929</v>
      </c>
      <c r="B5694">
        <v>0</v>
      </c>
      <c r="C5694">
        <v>1</v>
      </c>
      <c r="D5694" s="5">
        <f>SUM(B$2:B5694)</f>
        <v>33</v>
      </c>
      <c r="E5694" s="5">
        <f>SUM(C$2:C5694)</f>
        <v>5693</v>
      </c>
      <c r="F5694" s="6">
        <f>IF(stats[[#This Row],[Column1]],stats[[#This Row],[Total Clear]]/stats[[#This Row],[Total Runs]],NA())</f>
        <v>5.7965923063411206E-3</v>
      </c>
      <c r="G5694" s="6">
        <f>SUM(B$2:B5694) / SUM(C$2:C5694)</f>
        <v>5.7965923063411206E-3</v>
      </c>
      <c r="H5694" s="7">
        <f>IFERROR(stats[[#This Row],[Column1]]-A5693,"")</f>
        <v>1.0879629626288079E-3</v>
      </c>
      <c r="I5694" s="7">
        <f>IFERROR(_xlfn.QUARTILE.INC(H$2:H5694,1),"")</f>
        <v>9.3750000087311491E-4</v>
      </c>
      <c r="J5694" s="7">
        <f>IFERROR(_xlfn.QUARTILE.INC(H$2:H5694,3),"")</f>
        <v>1.0648148090695031E-3</v>
      </c>
      <c r="K5694" s="7">
        <f>IFERROR(stats[[#This Row],[Q3]]-stats[[#This Row],[Q1]],"")</f>
        <v>1.2731480819638819E-4</v>
      </c>
      <c r="L5694" s="7">
        <f>IFERROR(AVERAGEIFS(H$2:H5694, H$2:H5694, "&lt;" &amp;stats[[#This Row],[Q3]]+(2*stats[[#This Row],[IQR]]), H$2:H5694, "&gt;" &amp; stats[[#This Row],[Q1]]-(2*stats[[#This Row],[IQR]])),"")</f>
        <v>9.9839183882978011E-4</v>
      </c>
    </row>
    <row r="5695" spans="1:12" x14ac:dyDescent="0.25">
      <c r="A5695" s="4">
        <v>44451.601041666669</v>
      </c>
      <c r="B5695">
        <v>0</v>
      </c>
      <c r="C5695">
        <v>1</v>
      </c>
      <c r="D5695" s="5">
        <f>SUM(B$2:B5695)</f>
        <v>33</v>
      </c>
      <c r="E5695" s="5">
        <f>SUM(C$2:C5695)</f>
        <v>5694</v>
      </c>
      <c r="F5695" s="6">
        <f>IF(stats[[#This Row],[Column1]],stats[[#This Row],[Total Clear]]/stats[[#This Row],[Total Runs]],NA())</f>
        <v>5.795574288724974E-3</v>
      </c>
      <c r="G5695" s="6">
        <f>SUM(B$2:B5695) / SUM(C$2:C5695)</f>
        <v>5.795574288724974E-3</v>
      </c>
      <c r="H5695" s="7">
        <f>IFERROR(stats[[#This Row],[Column1]]-A5694,"")</f>
        <v>1.0532407395658083E-3</v>
      </c>
      <c r="I5695" s="7">
        <f>IFERROR(_xlfn.QUARTILE.INC(H$2:H5695,1),"")</f>
        <v>9.3750000087311491E-4</v>
      </c>
      <c r="J5695" s="7">
        <f>IFERROR(_xlfn.QUARTILE.INC(H$2:H5695,3),"")</f>
        <v>1.0648148090695031E-3</v>
      </c>
      <c r="K5695" s="7">
        <f>IFERROR(stats[[#This Row],[Q3]]-stats[[#This Row],[Q1]],"")</f>
        <v>1.2731480819638819E-4</v>
      </c>
      <c r="L5695" s="7">
        <f>IFERROR(AVERAGEIFS(H$2:H5695, H$2:H5695, "&lt;" &amp;stats[[#This Row],[Q3]]+(2*stats[[#This Row],[IQR]]), H$2:H5695, "&gt;" &amp; stats[[#This Row],[Q1]]-(2*stats[[#This Row],[IQR]])),"")</f>
        <v>9.9840157762607555E-4</v>
      </c>
    </row>
    <row r="5696" spans="1:12" x14ac:dyDescent="0.25">
      <c r="A5696" s="4">
        <v>44451.602094907408</v>
      </c>
      <c r="B5696">
        <v>0</v>
      </c>
      <c r="C5696">
        <v>1</v>
      </c>
      <c r="D5696" s="5">
        <f>SUM(B$2:B5696)</f>
        <v>33</v>
      </c>
      <c r="E5696" s="5">
        <f>SUM(C$2:C5696)</f>
        <v>5695</v>
      </c>
      <c r="F5696" s="6">
        <f>IF(stats[[#This Row],[Column1]],stats[[#This Row],[Total Clear]]/stats[[#This Row],[Total Runs]],NA())</f>
        <v>5.7945566286215977E-3</v>
      </c>
      <c r="G5696" s="6">
        <f>SUM(B$2:B5696) / SUM(C$2:C5696)</f>
        <v>5.7945566286215977E-3</v>
      </c>
      <c r="H5696" s="7">
        <f>IFERROR(stats[[#This Row],[Column1]]-A5695,"")</f>
        <v>1.0532407395658083E-3</v>
      </c>
      <c r="I5696" s="7">
        <f>IFERROR(_xlfn.QUARTILE.INC(H$2:H5696,1),"")</f>
        <v>9.3750000087311491E-4</v>
      </c>
      <c r="J5696" s="7">
        <f>IFERROR(_xlfn.QUARTILE.INC(H$2:H5696,3),"")</f>
        <v>1.0648148090695031E-3</v>
      </c>
      <c r="K5696" s="7">
        <f>IFERROR(stats[[#This Row],[Q3]]-stats[[#This Row],[Q1]],"")</f>
        <v>1.2731480819638819E-4</v>
      </c>
      <c r="L5696" s="7">
        <f>IFERROR(AVERAGEIFS(H$2:H5696, H$2:H5696, "&lt;" &amp;stats[[#This Row],[Q3]]+(2*stats[[#This Row],[IQR]]), H$2:H5696, "&gt;" &amp; stats[[#This Row],[Q1]]-(2*stats[[#This Row],[IQR]])),"")</f>
        <v>9.9841131296460567E-4</v>
      </c>
    </row>
    <row r="5697" spans="1:12" x14ac:dyDescent="0.25">
      <c r="A5697" s="4">
        <v>44451.603425925925</v>
      </c>
      <c r="B5697">
        <v>1</v>
      </c>
      <c r="C5697">
        <v>1</v>
      </c>
      <c r="D5697" s="5">
        <f>SUM(B$2:B5697)</f>
        <v>34</v>
      </c>
      <c r="E5697" s="5">
        <f>SUM(C$2:C5697)</f>
        <v>5696</v>
      </c>
      <c r="F5697" s="6">
        <f>IF(stats[[#This Row],[Column1]],stats[[#This Row],[Total Clear]]/stats[[#This Row],[Total Runs]],NA())</f>
        <v>5.9691011235955055E-3</v>
      </c>
      <c r="G5697" s="6">
        <f>SUM(B$2:B5697) / SUM(C$2:C5697)</f>
        <v>5.9691011235955055E-3</v>
      </c>
      <c r="H5697" s="7">
        <f>IFERROR(stats[[#This Row],[Column1]]-A5696,"")</f>
        <v>1.3310185167938471E-3</v>
      </c>
      <c r="I5697" s="7">
        <f>IFERROR(_xlfn.QUARTILE.INC(H$2:H5697,1),"")</f>
        <v>9.3750000087311491E-4</v>
      </c>
      <c r="J5697" s="7">
        <f>IFERROR(_xlfn.QUARTILE.INC(H$2:H5697,3),"")</f>
        <v>1.0648148090695031E-3</v>
      </c>
      <c r="K5697" s="7">
        <f>IFERROR(stats[[#This Row],[Q3]]-stats[[#This Row],[Q1]],"")</f>
        <v>1.2731480819638819E-4</v>
      </c>
      <c r="L5697" s="7">
        <f>IFERROR(AVERAGEIFS(H$2:H5697, H$2:H5697, "&lt;" &amp;stats[[#This Row],[Q3]]+(2*stats[[#This Row],[IQR]]), H$2:H5697, "&gt;" &amp; stats[[#This Row],[Q1]]-(2*stats[[#This Row],[IQR]])),"")</f>
        <v>9.9841131296460567E-4</v>
      </c>
    </row>
    <row r="5698" spans="1:12" x14ac:dyDescent="0.25">
      <c r="A5698" s="4">
        <v>44451.604513888888</v>
      </c>
      <c r="B5698">
        <v>0</v>
      </c>
      <c r="C5698">
        <v>1</v>
      </c>
      <c r="D5698" s="5">
        <f>SUM(B$2:B5698)</f>
        <v>34</v>
      </c>
      <c r="E5698" s="5">
        <f>SUM(C$2:C5698)</f>
        <v>5697</v>
      </c>
      <c r="F5698" s="6">
        <f>IF(stats[[#This Row],[Column1]],stats[[#This Row],[Total Clear]]/stats[[#This Row],[Total Runs]],NA())</f>
        <v>5.9680533614182903E-3</v>
      </c>
      <c r="G5698" s="6">
        <f>SUM(B$2:B5698) / SUM(C$2:C5698)</f>
        <v>5.9680533614182903E-3</v>
      </c>
      <c r="H5698" s="7">
        <f>IFERROR(stats[[#This Row],[Column1]]-A5697,"")</f>
        <v>1.0879629626288079E-3</v>
      </c>
      <c r="I5698" s="7">
        <f>IFERROR(_xlfn.QUARTILE.INC(H$2:H5698,1),"")</f>
        <v>9.3750000087311491E-4</v>
      </c>
      <c r="J5698" s="7">
        <f>IFERROR(_xlfn.QUARTILE.INC(H$2:H5698,3),"")</f>
        <v>1.0648148090695031E-3</v>
      </c>
      <c r="K5698" s="7">
        <f>IFERROR(stats[[#This Row],[Q3]]-stats[[#This Row],[Q1]],"")</f>
        <v>1.2731480819638819E-4</v>
      </c>
      <c r="L5698" s="7">
        <f>IFERROR(AVERAGEIFS(H$2:H5698, H$2:H5698, "&lt;" &amp;stats[[#This Row],[Q3]]+(2*stats[[#This Row],[IQR]]), H$2:H5698, "&gt;" &amp; stats[[#This Row],[Q1]]-(2*stats[[#This Row],[IQR]])),"")</f>
        <v>9.9842720782610081E-4</v>
      </c>
    </row>
    <row r="5699" spans="1:12" x14ac:dyDescent="0.25">
      <c r="A5699" s="4">
        <v>44451.605613425927</v>
      </c>
      <c r="B5699">
        <v>0</v>
      </c>
      <c r="C5699">
        <v>1</v>
      </c>
      <c r="D5699" s="5">
        <f>SUM(B$2:B5699)</f>
        <v>34</v>
      </c>
      <c r="E5699" s="5">
        <f>SUM(C$2:C5699)</f>
        <v>5698</v>
      </c>
      <c r="F5699" s="6">
        <f>IF(stats[[#This Row],[Column1]],stats[[#This Row],[Total Clear]]/stats[[#This Row],[Total Runs]],NA())</f>
        <v>5.9670059670059667E-3</v>
      </c>
      <c r="G5699" s="6">
        <f>SUM(B$2:B5699) / SUM(C$2:C5699)</f>
        <v>5.9670059670059667E-3</v>
      </c>
      <c r="H5699" s="7">
        <f>IFERROR(stats[[#This Row],[Column1]]-A5698,"")</f>
        <v>1.0995370394084603E-3</v>
      </c>
      <c r="I5699" s="7">
        <f>IFERROR(_xlfn.QUARTILE.INC(H$2:H5699,1),"")</f>
        <v>9.3750000087311491E-4</v>
      </c>
      <c r="J5699" s="7">
        <f>IFERROR(_xlfn.QUARTILE.INC(H$2:H5699,3),"")</f>
        <v>1.0648148090695031E-3</v>
      </c>
      <c r="K5699" s="7">
        <f>IFERROR(stats[[#This Row],[Q3]]-stats[[#This Row],[Q1]],"")</f>
        <v>1.2731480819638819E-4</v>
      </c>
      <c r="L5699" s="7">
        <f>IFERROR(AVERAGEIFS(H$2:H5699, H$2:H5699, "&lt;" &amp;stats[[#This Row],[Q3]]+(2*stats[[#This Row],[IQR]]), H$2:H5699, "&gt;" &amp; stats[[#This Row],[Q1]]-(2*stats[[#This Row],[IQR]])),"")</f>
        <v>9.9844515100828046E-4</v>
      </c>
    </row>
    <row r="5700" spans="1:12" x14ac:dyDescent="0.25">
      <c r="A5700" s="4">
        <v>44451.606631944444</v>
      </c>
      <c r="B5700">
        <v>0</v>
      </c>
      <c r="C5700">
        <v>1</v>
      </c>
      <c r="D5700" s="5">
        <f>SUM(B$2:B5700)</f>
        <v>34</v>
      </c>
      <c r="E5700" s="5">
        <f>SUM(C$2:C5700)</f>
        <v>5699</v>
      </c>
      <c r="F5700" s="6">
        <f>IF(stats[[#This Row],[Column1]],stats[[#This Row],[Total Clear]]/stats[[#This Row],[Total Runs]],NA())</f>
        <v>5.9659589401649411E-3</v>
      </c>
      <c r="G5700" s="6">
        <f>SUM(B$2:B5700) / SUM(C$2:C5700)</f>
        <v>5.9659589401649411E-3</v>
      </c>
      <c r="H5700" s="7">
        <f>IFERROR(stats[[#This Row],[Column1]]-A5699,"")</f>
        <v>1.0185185165028088E-3</v>
      </c>
      <c r="I5700" s="7">
        <f>IFERROR(_xlfn.QUARTILE.INC(H$2:H5700,1),"")</f>
        <v>9.3750000087311491E-4</v>
      </c>
      <c r="J5700" s="7">
        <f>IFERROR(_xlfn.QUARTILE.INC(H$2:H5700,3),"")</f>
        <v>1.0648148090695031E-3</v>
      </c>
      <c r="K5700" s="7">
        <f>IFERROR(stats[[#This Row],[Q3]]-stats[[#This Row],[Q1]],"")</f>
        <v>1.2731480819638819E-4</v>
      </c>
      <c r="L5700" s="7">
        <f>IFERROR(AVERAGEIFS(H$2:H5700, H$2:H5700, "&lt;" &amp;stats[[#This Row],[Q3]]+(2*stats[[#This Row],[IQR]]), H$2:H5700, "&gt;" &amp; stats[[#This Row],[Q1]]-(2*stats[[#This Row],[IQR]])),"")</f>
        <v>9.9844871264161876E-4</v>
      </c>
    </row>
    <row r="5701" spans="1:12" x14ac:dyDescent="0.25">
      <c r="A5701" s="4">
        <v>44451.607685185183</v>
      </c>
      <c r="B5701">
        <v>0</v>
      </c>
      <c r="C5701">
        <v>1</v>
      </c>
      <c r="D5701" s="5">
        <f>SUM(B$2:B5701)</f>
        <v>34</v>
      </c>
      <c r="E5701" s="5">
        <f>SUM(C$2:C5701)</f>
        <v>5700</v>
      </c>
      <c r="F5701" s="6">
        <f>IF(stats[[#This Row],[Column1]],stats[[#This Row],[Total Clear]]/stats[[#This Row],[Total Runs]],NA())</f>
        <v>5.9649122807017545E-3</v>
      </c>
      <c r="G5701" s="6">
        <f>SUM(B$2:B5701) / SUM(C$2:C5701)</f>
        <v>5.9649122807017545E-3</v>
      </c>
      <c r="H5701" s="7">
        <f>IFERROR(stats[[#This Row],[Column1]]-A5700,"")</f>
        <v>1.0532407395658083E-3</v>
      </c>
      <c r="I5701" s="7">
        <f>IFERROR(_xlfn.QUARTILE.INC(H$2:H5701,1),"")</f>
        <v>9.3750000087311491E-4</v>
      </c>
      <c r="J5701" s="7">
        <f>IFERROR(_xlfn.QUARTILE.INC(H$2:H5701,3),"")</f>
        <v>1.0648148090695031E-3</v>
      </c>
      <c r="K5701" s="7">
        <f>IFERROR(stats[[#This Row],[Q3]]-stats[[#This Row],[Q1]],"")</f>
        <v>1.2731480819638819E-4</v>
      </c>
      <c r="L5701" s="7">
        <f>IFERROR(AVERAGEIFS(H$2:H5701, H$2:H5701, "&lt;" &amp;stats[[#This Row],[Q3]]+(2*stats[[#This Row],[IQR]]), H$2:H5701, "&gt;" &amp; stats[[#This Row],[Q1]]-(2*stats[[#This Row],[IQR]])),"")</f>
        <v>9.9845843271025893E-4</v>
      </c>
    </row>
    <row r="5702" spans="1:12" x14ac:dyDescent="0.25">
      <c r="A5702" s="4">
        <v>44451.608819444446</v>
      </c>
      <c r="B5702">
        <v>0</v>
      </c>
      <c r="C5702">
        <v>1</v>
      </c>
      <c r="D5702" s="5">
        <f>SUM(B$2:B5702)</f>
        <v>34</v>
      </c>
      <c r="E5702" s="5">
        <f>SUM(C$2:C5702)</f>
        <v>5701</v>
      </c>
      <c r="F5702" s="6">
        <f>IF(stats[[#This Row],[Column1]],stats[[#This Row],[Total Clear]]/stats[[#This Row],[Total Runs]],NA())</f>
        <v>5.9638659884230835E-3</v>
      </c>
      <c r="G5702" s="6">
        <f>SUM(B$2:B5702) / SUM(C$2:C5702)</f>
        <v>5.9638659884230835E-3</v>
      </c>
      <c r="H5702" s="7">
        <f>IFERROR(stats[[#This Row],[Column1]]-A5701,"")</f>
        <v>1.1342592624714598E-3</v>
      </c>
      <c r="I5702" s="7">
        <f>IFERROR(_xlfn.QUARTILE.INC(H$2:H5702,1),"")</f>
        <v>9.3750000087311491E-4</v>
      </c>
      <c r="J5702" s="7">
        <f>IFERROR(_xlfn.QUARTILE.INC(H$2:H5702,3),"")</f>
        <v>1.0648148090695031E-3</v>
      </c>
      <c r="K5702" s="7">
        <f>IFERROR(stats[[#This Row],[Q3]]-stats[[#This Row],[Q1]],"")</f>
        <v>1.2731480819638819E-4</v>
      </c>
      <c r="L5702" s="7">
        <f>IFERROR(AVERAGEIFS(H$2:H5702, H$2:H5702, "&lt;" &amp;stats[[#This Row],[Q3]]+(2*stats[[#This Row],[IQR]]), H$2:H5702, "&gt;" &amp; stats[[#This Row],[Q1]]-(2*stats[[#This Row],[IQR]])),"")</f>
        <v>9.9848251941294795E-4</v>
      </c>
    </row>
    <row r="5703" spans="1:12" x14ac:dyDescent="0.25">
      <c r="A5703" s="4">
        <v>44451.609837962962</v>
      </c>
      <c r="B5703">
        <v>0</v>
      </c>
      <c r="C5703">
        <v>1</v>
      </c>
      <c r="D5703" s="5">
        <f>SUM(B$2:B5703)</f>
        <v>34</v>
      </c>
      <c r="E5703" s="5">
        <f>SUM(C$2:C5703)</f>
        <v>5702</v>
      </c>
      <c r="F5703" s="6">
        <f>IF(stats[[#This Row],[Column1]],stats[[#This Row],[Total Clear]]/stats[[#This Row],[Total Runs]],NA())</f>
        <v>5.962820063135742E-3</v>
      </c>
      <c r="G5703" s="6">
        <f>SUM(B$2:B5703) / SUM(C$2:C5703)</f>
        <v>5.962820063135742E-3</v>
      </c>
      <c r="H5703" s="7">
        <f>IFERROR(stats[[#This Row],[Column1]]-A5702,"")</f>
        <v>1.0185185165028088E-3</v>
      </c>
      <c r="I5703" s="7">
        <f>IFERROR(_xlfn.QUARTILE.INC(H$2:H5703,1),"")</f>
        <v>9.3750000087311491E-4</v>
      </c>
      <c r="J5703" s="7">
        <f>IFERROR(_xlfn.QUARTILE.INC(H$2:H5703,3),"")</f>
        <v>1.0648148090695031E-3</v>
      </c>
      <c r="K5703" s="7">
        <f>IFERROR(stats[[#This Row],[Q3]]-stats[[#This Row],[Q1]],"")</f>
        <v>1.2731480819638819E-4</v>
      </c>
      <c r="L5703" s="7">
        <f>IFERROR(AVERAGEIFS(H$2:H5703, H$2:H5703, "&lt;" &amp;stats[[#This Row],[Q3]]+(2*stats[[#This Row],[IQR]]), H$2:H5703, "&gt;" &amp; stats[[#This Row],[Q1]]-(2*stats[[#This Row],[IQR]])),"")</f>
        <v>9.9848607252468573E-4</v>
      </c>
    </row>
    <row r="5704" spans="1:12" x14ac:dyDescent="0.25">
      <c r="A5704" s="4">
        <v>44451.610925925925</v>
      </c>
      <c r="B5704">
        <v>0</v>
      </c>
      <c r="C5704">
        <v>1</v>
      </c>
      <c r="D5704" s="5">
        <f>SUM(B$2:B5704)</f>
        <v>34</v>
      </c>
      <c r="E5704" s="5">
        <f>SUM(C$2:C5704)</f>
        <v>5703</v>
      </c>
      <c r="F5704" s="6">
        <f>IF(stats[[#This Row],[Column1]],stats[[#This Row],[Total Clear]]/stats[[#This Row],[Total Runs]],NA())</f>
        <v>5.9617745046466773E-3</v>
      </c>
      <c r="G5704" s="6">
        <f>SUM(B$2:B5704) / SUM(C$2:C5704)</f>
        <v>5.9617745046466773E-3</v>
      </c>
      <c r="H5704" s="7">
        <f>IFERROR(stats[[#This Row],[Column1]]-A5703,"")</f>
        <v>1.0879629626288079E-3</v>
      </c>
      <c r="I5704" s="7">
        <f>IFERROR(_xlfn.QUARTILE.INC(H$2:H5704,1),"")</f>
        <v>9.3750000087311491E-4</v>
      </c>
      <c r="J5704" s="7">
        <f>IFERROR(_xlfn.QUARTILE.INC(H$2:H5704,3),"")</f>
        <v>1.0648148090695031E-3</v>
      </c>
      <c r="K5704" s="7">
        <f>IFERROR(stats[[#This Row],[Q3]]-stats[[#This Row],[Q1]],"")</f>
        <v>1.2731480819638819E-4</v>
      </c>
      <c r="L5704" s="7">
        <f>IFERROR(AVERAGEIFS(H$2:H5704, H$2:H5704, "&lt;" &amp;stats[[#This Row],[Q3]]+(2*stats[[#This Row],[IQR]]), H$2:H5704, "&gt;" &amp; stats[[#This Row],[Q1]]-(2*stats[[#This Row],[IQR]])),"")</f>
        <v>9.985019372215128E-4</v>
      </c>
    </row>
    <row r="5705" spans="1:12" x14ac:dyDescent="0.25">
      <c r="A5705" s="4">
        <v>44451.612060185187</v>
      </c>
      <c r="B5705">
        <v>0</v>
      </c>
      <c r="C5705">
        <v>1</v>
      </c>
      <c r="D5705" s="5">
        <f>SUM(B$2:B5705)</f>
        <v>34</v>
      </c>
      <c r="E5705" s="5">
        <f>SUM(C$2:C5705)</f>
        <v>5704</v>
      </c>
      <c r="F5705" s="6">
        <f>IF(stats[[#This Row],[Column1]],stats[[#This Row],[Total Clear]]/stats[[#This Row],[Total Runs]],NA())</f>
        <v>5.9607293127629732E-3</v>
      </c>
      <c r="G5705" s="6">
        <f>SUM(B$2:B5705) / SUM(C$2:C5705)</f>
        <v>5.9607293127629732E-3</v>
      </c>
      <c r="H5705" s="7">
        <f>IFERROR(stats[[#This Row],[Column1]]-A5704,"")</f>
        <v>1.1342592624714598E-3</v>
      </c>
      <c r="I5705" s="7">
        <f>IFERROR(_xlfn.QUARTILE.INC(H$2:H5705,1),"")</f>
        <v>9.3750000087311491E-4</v>
      </c>
      <c r="J5705" s="7">
        <f>IFERROR(_xlfn.QUARTILE.INC(H$2:H5705,3),"")</f>
        <v>1.0648148090695031E-3</v>
      </c>
      <c r="K5705" s="7">
        <f>IFERROR(stats[[#This Row],[Q3]]-stats[[#This Row],[Q1]],"")</f>
        <v>1.2731480819638819E-4</v>
      </c>
      <c r="L5705" s="7">
        <f>IFERROR(AVERAGEIFS(H$2:H5705, H$2:H5705, "&lt;" &amp;stats[[#This Row],[Q3]]+(2*stats[[#This Row],[IQR]]), H$2:H5705, "&gt;" &amp; stats[[#This Row],[Q1]]-(2*stats[[#This Row],[IQR]])),"")</f>
        <v>9.9852600340219889E-4</v>
      </c>
    </row>
    <row r="5706" spans="1:12" x14ac:dyDescent="0.25">
      <c r="A5706" s="4">
        <v>44451.61314814815</v>
      </c>
      <c r="B5706">
        <v>0</v>
      </c>
      <c r="C5706">
        <v>1</v>
      </c>
      <c r="D5706" s="5">
        <f>SUM(B$2:B5706)</f>
        <v>34</v>
      </c>
      <c r="E5706" s="5">
        <f>SUM(C$2:C5706)</f>
        <v>5705</v>
      </c>
      <c r="F5706" s="6">
        <f>IF(stats[[#This Row],[Column1]],stats[[#This Row],[Total Clear]]/stats[[#This Row],[Total Runs]],NA())</f>
        <v>5.959684487291849E-3</v>
      </c>
      <c r="G5706" s="6">
        <f>SUM(B$2:B5706) / SUM(C$2:C5706)</f>
        <v>5.959684487291849E-3</v>
      </c>
      <c r="H5706" s="7">
        <f>IFERROR(stats[[#This Row],[Column1]]-A5705,"")</f>
        <v>1.0879629626288079E-3</v>
      </c>
      <c r="I5706" s="7">
        <f>IFERROR(_xlfn.QUARTILE.INC(H$2:H5706,1),"")</f>
        <v>9.3750000087311491E-4</v>
      </c>
      <c r="J5706" s="7">
        <f>IFERROR(_xlfn.QUARTILE.INC(H$2:H5706,3),"")</f>
        <v>1.0648148090695031E-3</v>
      </c>
      <c r="K5706" s="7">
        <f>IFERROR(stats[[#This Row],[Q3]]-stats[[#This Row],[Q1]],"")</f>
        <v>1.2731480819638819E-4</v>
      </c>
      <c r="L5706" s="7">
        <f>IFERROR(AVERAGEIFS(H$2:H5706, H$2:H5706, "&lt;" &amp;stats[[#This Row],[Q3]]+(2*stats[[#This Row],[IQR]]), H$2:H5706, "&gt;" &amp; stats[[#This Row],[Q1]]-(2*stats[[#This Row],[IQR]])),"")</f>
        <v>9.9854185539780785E-4</v>
      </c>
    </row>
    <row r="5707" spans="1:12" x14ac:dyDescent="0.25">
      <c r="A5707" s="4">
        <v>44451.614201388889</v>
      </c>
      <c r="B5707">
        <v>0</v>
      </c>
      <c r="C5707">
        <v>1</v>
      </c>
      <c r="D5707" s="5">
        <f>SUM(B$2:B5707)</f>
        <v>34</v>
      </c>
      <c r="E5707" s="5">
        <f>SUM(C$2:C5707)</f>
        <v>5706</v>
      </c>
      <c r="F5707" s="6">
        <f>IF(stats[[#This Row],[Column1]],stats[[#This Row],[Total Clear]]/stats[[#This Row],[Total Runs]],NA())</f>
        <v>5.9586400280406586E-3</v>
      </c>
      <c r="G5707" s="6">
        <f>SUM(B$2:B5707) / SUM(C$2:C5707)</f>
        <v>5.9586400280406586E-3</v>
      </c>
      <c r="H5707" s="7">
        <f>IFERROR(stats[[#This Row],[Column1]]-A5706,"")</f>
        <v>1.0532407395658083E-3</v>
      </c>
      <c r="I5707" s="7">
        <f>IFERROR(_xlfn.QUARTILE.INC(H$2:H5707,1),"")</f>
        <v>9.3750000087311491E-4</v>
      </c>
      <c r="J5707" s="7">
        <f>IFERROR(_xlfn.QUARTILE.INC(H$2:H5707,3),"")</f>
        <v>1.0648148090695031E-3</v>
      </c>
      <c r="K5707" s="7">
        <f>IFERROR(stats[[#This Row],[Q3]]-stats[[#This Row],[Q1]],"")</f>
        <v>1.2731480819638819E-4</v>
      </c>
      <c r="L5707" s="7">
        <f>IFERROR(AVERAGEIFS(H$2:H5707, H$2:H5707, "&lt;" &amp;stats[[#This Row],[Q3]]+(2*stats[[#This Row],[IQR]]), H$2:H5707, "&gt;" &amp; stats[[#This Row],[Q1]]-(2*stats[[#This Row],[IQR]])),"")</f>
        <v>9.9855154862555349E-4</v>
      </c>
    </row>
    <row r="5708" spans="1:12" x14ac:dyDescent="0.25">
      <c r="A5708" s="4">
        <v>44451.615277777775</v>
      </c>
      <c r="B5708">
        <v>0</v>
      </c>
      <c r="C5708">
        <v>1</v>
      </c>
      <c r="D5708" s="5">
        <f>SUM(B$2:B5708)</f>
        <v>34</v>
      </c>
      <c r="E5708" s="5">
        <f>SUM(C$2:C5708)</f>
        <v>5707</v>
      </c>
      <c r="F5708" s="6">
        <f>IF(stats[[#This Row],[Column1]],stats[[#This Row],[Total Clear]]/stats[[#This Row],[Total Runs]],NA())</f>
        <v>5.9575959348168919E-3</v>
      </c>
      <c r="G5708" s="6">
        <f>SUM(B$2:B5708) / SUM(C$2:C5708)</f>
        <v>5.9575959348168919E-3</v>
      </c>
      <c r="H5708" s="7">
        <f>IFERROR(stats[[#This Row],[Column1]]-A5707,"")</f>
        <v>1.0763888858491555E-3</v>
      </c>
      <c r="I5708" s="7">
        <f>IFERROR(_xlfn.QUARTILE.INC(H$2:H5708,1),"")</f>
        <v>9.3750000087311491E-4</v>
      </c>
      <c r="J5708" s="7">
        <f>IFERROR(_xlfn.QUARTILE.INC(H$2:H5708,3),"")</f>
        <v>1.0648148090695031E-3</v>
      </c>
      <c r="K5708" s="7">
        <f>IFERROR(stats[[#This Row],[Q3]]-stats[[#This Row],[Q1]],"")</f>
        <v>1.2731480819638819E-4</v>
      </c>
      <c r="L5708" s="7">
        <f>IFERROR(AVERAGEIFS(H$2:H5708, H$2:H5708, "&lt;" &amp;stats[[#This Row],[Q3]]+(2*stats[[#This Row],[IQR]]), H$2:H5708, "&gt;" &amp; stats[[#This Row],[Q1]]-(2*stats[[#This Row],[IQR]])),"")</f>
        <v>9.9856533979090145E-4</v>
      </c>
    </row>
    <row r="5709" spans="1:12" x14ac:dyDescent="0.25">
      <c r="A5709" s="4">
        <v>44451.616307870368</v>
      </c>
      <c r="B5709">
        <v>0</v>
      </c>
      <c r="C5709">
        <v>1</v>
      </c>
      <c r="D5709" s="5">
        <f>SUM(B$2:B5709)</f>
        <v>34</v>
      </c>
      <c r="E5709" s="5">
        <f>SUM(C$2:C5709)</f>
        <v>5708</v>
      </c>
      <c r="F5709" s="6">
        <f>IF(stats[[#This Row],[Column1]],stats[[#This Row],[Total Clear]]/stats[[#This Row],[Total Runs]],NA())</f>
        <v>5.9565522074281714E-3</v>
      </c>
      <c r="G5709" s="6">
        <f>SUM(B$2:B5709) / SUM(C$2:C5709)</f>
        <v>5.9565522074281714E-3</v>
      </c>
      <c r="H5709" s="7">
        <f>IFERROR(stats[[#This Row],[Column1]]-A5708,"")</f>
        <v>1.0300925932824612E-3</v>
      </c>
      <c r="I5709" s="7">
        <f>IFERROR(_xlfn.QUARTILE.INC(H$2:H5709,1),"")</f>
        <v>9.3750000087311491E-4</v>
      </c>
      <c r="J5709" s="7">
        <f>IFERROR(_xlfn.QUARTILE.INC(H$2:H5709,3),"")</f>
        <v>1.0648148090695031E-3</v>
      </c>
      <c r="K5709" s="7">
        <f>IFERROR(stats[[#This Row],[Q3]]-stats[[#This Row],[Q1]],"")</f>
        <v>1.2731480819638819E-4</v>
      </c>
      <c r="L5709" s="7">
        <f>IFERROR(AVERAGEIFS(H$2:H5709, H$2:H5709, "&lt;" &amp;stats[[#This Row],[Q3]]+(2*stats[[#This Row],[IQR]]), H$2:H5709, "&gt;" &amp; stats[[#This Row],[Q1]]-(2*stats[[#This Row],[IQR]])),"")</f>
        <v>9.9857092477823386E-4</v>
      </c>
    </row>
    <row r="5710" spans="1:12" x14ac:dyDescent="0.25">
      <c r="A5710" s="4">
        <v>44451.617372685185</v>
      </c>
      <c r="B5710">
        <v>0</v>
      </c>
      <c r="C5710">
        <v>1</v>
      </c>
      <c r="D5710" s="5">
        <f>SUM(B$2:B5710)</f>
        <v>34</v>
      </c>
      <c r="E5710" s="5">
        <f>SUM(C$2:C5710)</f>
        <v>5709</v>
      </c>
      <c r="F5710" s="6">
        <f>IF(stats[[#This Row],[Column1]],stats[[#This Row],[Total Clear]]/stats[[#This Row],[Total Runs]],NA())</f>
        <v>5.955508845682256E-3</v>
      </c>
      <c r="G5710" s="6">
        <f>SUM(B$2:B5710) / SUM(C$2:C5710)</f>
        <v>5.955508845682256E-3</v>
      </c>
      <c r="H5710" s="7">
        <f>IFERROR(stats[[#This Row],[Column1]]-A5709,"")</f>
        <v>1.0648148163454607E-3</v>
      </c>
      <c r="I5710" s="7">
        <f>IFERROR(_xlfn.QUARTILE.INC(H$2:H5710,1),"")</f>
        <v>9.3750000087311491E-4</v>
      </c>
      <c r="J5710" s="7">
        <f>IFERROR(_xlfn.QUARTILE.INC(H$2:H5710,3),"")</f>
        <v>1.0648148090695031E-3</v>
      </c>
      <c r="K5710" s="7">
        <f>IFERROR(stats[[#This Row],[Q3]]-stats[[#This Row],[Q1]],"")</f>
        <v>1.2731480819638819E-4</v>
      </c>
      <c r="L5710" s="7">
        <f>IFERROR(AVERAGEIFS(H$2:H5710, H$2:H5710, "&lt;" &amp;stats[[#This Row],[Q3]]+(2*stats[[#This Row],[IQR]]), H$2:H5710, "&gt;" &amp; stats[[#This Row],[Q1]]-(2*stats[[#This Row],[IQR]])),"")</f>
        <v>9.9858265766728221E-4</v>
      </c>
    </row>
    <row r="5711" spans="1:12" x14ac:dyDescent="0.25">
      <c r="A5711" s="4">
        <v>44451.618414351855</v>
      </c>
      <c r="B5711">
        <v>0</v>
      </c>
      <c r="C5711">
        <v>1</v>
      </c>
      <c r="D5711" s="5">
        <f>SUM(B$2:B5711)</f>
        <v>34</v>
      </c>
      <c r="E5711" s="5">
        <f>SUM(C$2:C5711)</f>
        <v>5710</v>
      </c>
      <c r="F5711" s="6">
        <f>IF(stats[[#This Row],[Column1]],stats[[#This Row],[Total Clear]]/stats[[#This Row],[Total Runs]],NA())</f>
        <v>5.9544658493870407E-3</v>
      </c>
      <c r="G5711" s="6">
        <f>SUM(B$2:B5711) / SUM(C$2:C5711)</f>
        <v>5.9544658493870407E-3</v>
      </c>
      <c r="H5711" s="7">
        <f>IFERROR(stats[[#This Row],[Column1]]-A5710,"")</f>
        <v>1.0416666700621136E-3</v>
      </c>
      <c r="I5711" s="7">
        <f>IFERROR(_xlfn.QUARTILE.INC(H$2:H5711,1),"")</f>
        <v>9.3750000087311491E-4</v>
      </c>
      <c r="J5711" s="7">
        <f>IFERROR(_xlfn.QUARTILE.INC(H$2:H5711,3),"")</f>
        <v>1.0648148090695031E-3</v>
      </c>
      <c r="K5711" s="7">
        <f>IFERROR(stats[[#This Row],[Q3]]-stats[[#This Row],[Q1]],"")</f>
        <v>1.2731480819638819E-4</v>
      </c>
      <c r="L5711" s="7">
        <f>IFERROR(AVERAGEIFS(H$2:H5711, H$2:H5711, "&lt;" &amp;stats[[#This Row],[Q3]]+(2*stats[[#This Row],[IQR]]), H$2:H5711, "&gt;" &amp; stats[[#This Row],[Q1]]-(2*stats[[#This Row],[IQR]])),"")</f>
        <v>9.985902872072848E-4</v>
      </c>
    </row>
    <row r="5712" spans="1:12" x14ac:dyDescent="0.25">
      <c r="A5712" s="4">
        <v>44451.619467592594</v>
      </c>
      <c r="B5712">
        <v>0</v>
      </c>
      <c r="C5712">
        <v>1</v>
      </c>
      <c r="D5712" s="5">
        <f>SUM(B$2:B5712)</f>
        <v>34</v>
      </c>
      <c r="E5712" s="5">
        <f>SUM(C$2:C5712)</f>
        <v>5711</v>
      </c>
      <c r="F5712" s="6">
        <f>IF(stats[[#This Row],[Column1]],stats[[#This Row],[Total Clear]]/stats[[#This Row],[Total Runs]],NA())</f>
        <v>5.9534232183505514E-3</v>
      </c>
      <c r="G5712" s="6">
        <f>SUM(B$2:B5712) / SUM(C$2:C5712)</f>
        <v>5.9534232183505514E-3</v>
      </c>
      <c r="H5712" s="7">
        <f>IFERROR(stats[[#This Row],[Column1]]-A5711,"")</f>
        <v>1.0532407395658083E-3</v>
      </c>
      <c r="I5712" s="7">
        <f>IFERROR(_xlfn.QUARTILE.INC(H$2:H5712,1),"")</f>
        <v>9.3750000087311491E-4</v>
      </c>
      <c r="J5712" s="7">
        <f>IFERROR(_xlfn.QUARTILE.INC(H$2:H5712,3),"")</f>
        <v>1.0648148090695031E-3</v>
      </c>
      <c r="K5712" s="7">
        <f>IFERROR(stats[[#This Row],[Q3]]-stats[[#This Row],[Q1]],"")</f>
        <v>1.2731480819638819E-4</v>
      </c>
      <c r="L5712" s="7">
        <f>IFERROR(AVERAGEIFS(H$2:H5712, H$2:H5712, "&lt;" &amp;stats[[#This Row],[Q3]]+(2*stats[[#This Row],[IQR]]), H$2:H5712, "&gt;" &amp; stats[[#This Row],[Q1]]-(2*stats[[#This Row],[IQR]])),"")</f>
        <v>9.9859996327887808E-4</v>
      </c>
    </row>
    <row r="5713" spans="1:12" x14ac:dyDescent="0.25">
      <c r="A5713" s="4">
        <v>44451.620486111111</v>
      </c>
      <c r="B5713">
        <v>0</v>
      </c>
      <c r="C5713">
        <v>1</v>
      </c>
      <c r="D5713" s="5">
        <f>SUM(B$2:B5713)</f>
        <v>34</v>
      </c>
      <c r="E5713" s="5">
        <f>SUM(C$2:C5713)</f>
        <v>5712</v>
      </c>
      <c r="F5713" s="6">
        <f>IF(stats[[#This Row],[Column1]],stats[[#This Row],[Total Clear]]/stats[[#This Row],[Total Runs]],NA())</f>
        <v>5.9523809523809521E-3</v>
      </c>
      <c r="G5713" s="6">
        <f>SUM(B$2:B5713) / SUM(C$2:C5713)</f>
        <v>5.9523809523809521E-3</v>
      </c>
      <c r="H5713" s="7">
        <f>IFERROR(stats[[#This Row],[Column1]]-A5712,"")</f>
        <v>1.0185185165028088E-3</v>
      </c>
      <c r="I5713" s="7">
        <f>IFERROR(_xlfn.QUARTILE.INC(H$2:H5713,1),"")</f>
        <v>9.3750000087311491E-4</v>
      </c>
      <c r="J5713" s="7">
        <f>IFERROR(_xlfn.QUARTILE.INC(H$2:H5713,3),"")</f>
        <v>1.0648148090695031E-3</v>
      </c>
      <c r="K5713" s="7">
        <f>IFERROR(stats[[#This Row],[Q3]]-stats[[#This Row],[Q1]],"")</f>
        <v>1.2731480819638819E-4</v>
      </c>
      <c r="L5713" s="7">
        <f>IFERROR(AVERAGEIFS(H$2:H5713, H$2:H5713, "&lt;" &amp;stats[[#This Row],[Q3]]+(2*stats[[#This Row],[IQR]]), H$2:H5713, "&gt;" &amp; stats[[#This Row],[Q1]]-(2*stats[[#This Row],[IQR]])),"")</f>
        <v>9.9860348931060466E-4</v>
      </c>
    </row>
    <row r="5714" spans="1:12" x14ac:dyDescent="0.25">
      <c r="A5714" s="4">
        <v>44451.621539351851</v>
      </c>
      <c r="B5714">
        <v>0</v>
      </c>
      <c r="C5714">
        <v>1</v>
      </c>
      <c r="D5714" s="5">
        <f>SUM(B$2:B5714)</f>
        <v>34</v>
      </c>
      <c r="E5714" s="5">
        <f>SUM(C$2:C5714)</f>
        <v>5713</v>
      </c>
      <c r="F5714" s="6">
        <f>IF(stats[[#This Row],[Column1]],stats[[#This Row],[Total Clear]]/stats[[#This Row],[Total Runs]],NA())</f>
        <v>5.9513390512865392E-3</v>
      </c>
      <c r="G5714" s="6">
        <f>SUM(B$2:B5714) / SUM(C$2:C5714)</f>
        <v>5.9513390512865392E-3</v>
      </c>
      <c r="H5714" s="7">
        <f>IFERROR(stats[[#This Row],[Column1]]-A5713,"")</f>
        <v>1.0532407395658083E-3</v>
      </c>
      <c r="I5714" s="7">
        <f>IFERROR(_xlfn.QUARTILE.INC(H$2:H5714,1),"")</f>
        <v>9.3750000087311491E-4</v>
      </c>
      <c r="J5714" s="7">
        <f>IFERROR(_xlfn.QUARTILE.INC(H$2:H5714,3),"")</f>
        <v>1.0648148090695031E-3</v>
      </c>
      <c r="K5714" s="7">
        <f>IFERROR(stats[[#This Row],[Q3]]-stats[[#This Row],[Q1]],"")</f>
        <v>1.2731480819638819E-4</v>
      </c>
      <c r="L5714" s="7">
        <f>IFERROR(AVERAGEIFS(H$2:H5714, H$2:H5714, "&lt;" &amp;stats[[#This Row],[Q3]]+(2*stats[[#This Row],[IQR]]), H$2:H5714, "&gt;" &amp; stats[[#This Row],[Q1]]-(2*stats[[#This Row],[IQR]])),"")</f>
        <v>9.9861315962038438E-4</v>
      </c>
    </row>
    <row r="5715" spans="1:12" x14ac:dyDescent="0.25">
      <c r="A5715" s="4">
        <v>44451.622499999998</v>
      </c>
      <c r="B5715">
        <v>0</v>
      </c>
      <c r="C5715">
        <v>1</v>
      </c>
      <c r="D5715" s="5">
        <f>SUM(B$2:B5715)</f>
        <v>34</v>
      </c>
      <c r="E5715" s="5">
        <f>SUM(C$2:C5715)</f>
        <v>5714</v>
      </c>
      <c r="F5715" s="6">
        <f>IF(stats[[#This Row],[Column1]],stats[[#This Row],[Total Clear]]/stats[[#This Row],[Total Runs]],NA())</f>
        <v>5.9502975148757438E-3</v>
      </c>
      <c r="G5715" s="6">
        <f>SUM(B$2:B5715) / SUM(C$2:C5715)</f>
        <v>5.9502975148757438E-3</v>
      </c>
      <c r="H5715" s="7">
        <f>IFERROR(stats[[#This Row],[Column1]]-A5714,"")</f>
        <v>9.6064814715646207E-4</v>
      </c>
      <c r="I5715" s="7">
        <f>IFERROR(_xlfn.QUARTILE.INC(H$2:H5715,1),"")</f>
        <v>9.3750000087311491E-4</v>
      </c>
      <c r="J5715" s="7">
        <f>IFERROR(_xlfn.QUARTILE.INC(H$2:H5715,3),"")</f>
        <v>1.0648148090695031E-3</v>
      </c>
      <c r="K5715" s="7">
        <f>IFERROR(stats[[#This Row],[Q3]]-stats[[#This Row],[Q1]],"")</f>
        <v>1.2731480819638819E-4</v>
      </c>
      <c r="L5715" s="7">
        <f>IFERROR(AVERAGEIFS(H$2:H5715, H$2:H5715, "&lt;" &amp;stats[[#This Row],[Q3]]+(2*stats[[#This Row],[IQR]]), H$2:H5715, "&gt;" &amp; stats[[#This Row],[Q1]]-(2*stats[[#This Row],[IQR]])),"")</f>
        <v>9.9860644133822831E-4</v>
      </c>
    </row>
    <row r="5716" spans="1:12" x14ac:dyDescent="0.25">
      <c r="A5716" s="4">
        <v>44451.623368055552</v>
      </c>
      <c r="B5716">
        <v>0</v>
      </c>
      <c r="C5716">
        <v>1</v>
      </c>
      <c r="D5716" s="5">
        <f>SUM(B$2:B5716)</f>
        <v>34</v>
      </c>
      <c r="E5716" s="5">
        <f>SUM(C$2:C5716)</f>
        <v>5715</v>
      </c>
      <c r="F5716" s="6">
        <f>IF(stats[[#This Row],[Column1]],stats[[#This Row],[Total Clear]]/stats[[#This Row],[Total Runs]],NA())</f>
        <v>5.9492563429571306E-3</v>
      </c>
      <c r="G5716" s="6">
        <f>SUM(B$2:B5716) / SUM(C$2:C5716)</f>
        <v>5.9492563429571306E-3</v>
      </c>
      <c r="H5716" s="7">
        <f>IFERROR(stats[[#This Row],[Column1]]-A5715,"")</f>
        <v>8.6805555474711582E-4</v>
      </c>
      <c r="I5716" s="7">
        <f>IFERROR(_xlfn.QUARTILE.INC(H$2:H5716,1),"")</f>
        <v>9.3750000087311491E-4</v>
      </c>
      <c r="J5716" s="7">
        <f>IFERROR(_xlfn.QUARTILE.INC(H$2:H5716,3),"")</f>
        <v>1.0648148090695031E-3</v>
      </c>
      <c r="K5716" s="7">
        <f>IFERROR(stats[[#This Row],[Q3]]-stats[[#This Row],[Q1]],"")</f>
        <v>1.2731480819638819E-4</v>
      </c>
      <c r="L5716" s="7">
        <f>IFERROR(AVERAGEIFS(H$2:H5716, H$2:H5716, "&lt;" &amp;stats[[#This Row],[Q3]]+(2*stats[[#This Row],[IQR]]), H$2:H5716, "&gt;" &amp; stats[[#This Row],[Q1]]-(2*stats[[#This Row],[IQR]])),"")</f>
        <v>9.9858334316296456E-4</v>
      </c>
    </row>
    <row r="5717" spans="1:12" x14ac:dyDescent="0.25">
      <c r="A5717" s="4">
        <v>44451.624224537038</v>
      </c>
      <c r="B5717">
        <v>0</v>
      </c>
      <c r="C5717">
        <v>1</v>
      </c>
      <c r="D5717" s="5">
        <f>SUM(B$2:B5717)</f>
        <v>34</v>
      </c>
      <c r="E5717" s="5">
        <f>SUM(C$2:C5717)</f>
        <v>5716</v>
      </c>
      <c r="F5717" s="6">
        <f>IF(stats[[#This Row],[Column1]],stats[[#This Row],[Total Clear]]/stats[[#This Row],[Total Runs]],NA())</f>
        <v>5.9482155353393984E-3</v>
      </c>
      <c r="G5717" s="6">
        <f>SUM(B$2:B5717) / SUM(C$2:C5717)</f>
        <v>5.9482155353393984E-3</v>
      </c>
      <c r="H5717" s="7">
        <f>IFERROR(stats[[#This Row],[Column1]]-A5716,"")</f>
        <v>8.5648148524342105E-4</v>
      </c>
      <c r="I5717" s="7">
        <f>IFERROR(_xlfn.QUARTILE.INC(H$2:H5717,1),"")</f>
        <v>9.3750000087311491E-4</v>
      </c>
      <c r="J5717" s="7">
        <f>IFERROR(_xlfn.QUARTILE.INC(H$2:H5717,3),"")</f>
        <v>1.0648148090695031E-3</v>
      </c>
      <c r="K5717" s="7">
        <f>IFERROR(stats[[#This Row],[Q3]]-stats[[#This Row],[Q1]],"")</f>
        <v>1.2731480819638819E-4</v>
      </c>
      <c r="L5717" s="7">
        <f>IFERROR(AVERAGEIFS(H$2:H5717, H$2:H5717, "&lt;" &amp;stats[[#This Row],[Q3]]+(2*stats[[#This Row],[IQR]]), H$2:H5717, "&gt;" &amp; stats[[#This Row],[Q1]]-(2*stats[[#This Row],[IQR]])),"")</f>
        <v>9.9855820573895612E-4</v>
      </c>
    </row>
    <row r="5718" spans="1:12" x14ac:dyDescent="0.25">
      <c r="A5718" s="4">
        <v>44451.625138888892</v>
      </c>
      <c r="B5718">
        <v>0</v>
      </c>
      <c r="C5718">
        <v>1</v>
      </c>
      <c r="D5718" s="5">
        <f>SUM(B$2:B5718)</f>
        <v>34</v>
      </c>
      <c r="E5718" s="5">
        <f>SUM(C$2:C5718)</f>
        <v>5717</v>
      </c>
      <c r="F5718" s="6">
        <f>IF(stats[[#This Row],[Column1]],stats[[#This Row],[Total Clear]]/stats[[#This Row],[Total Runs]],NA())</f>
        <v>5.94717509183138E-3</v>
      </c>
      <c r="G5718" s="6">
        <f>SUM(B$2:B5718) / SUM(C$2:C5718)</f>
        <v>5.94717509183138E-3</v>
      </c>
      <c r="H5718" s="7">
        <f>IFERROR(stats[[#This Row],[Column1]]-A5717,"")</f>
        <v>9.1435185458976775E-4</v>
      </c>
      <c r="I5718" s="7">
        <f>IFERROR(_xlfn.QUARTILE.INC(H$2:H5718,1),"")</f>
        <v>9.3750000087311491E-4</v>
      </c>
      <c r="J5718" s="7">
        <f>IFERROR(_xlfn.QUARTILE.INC(H$2:H5718,3),"")</f>
        <v>1.0648148090695031E-3</v>
      </c>
      <c r="K5718" s="7">
        <f>IFERROR(stats[[#This Row],[Q3]]-stats[[#This Row],[Q1]],"")</f>
        <v>1.2731480819638819E-4</v>
      </c>
      <c r="L5718" s="7">
        <f>IFERROR(AVERAGEIFS(H$2:H5718, H$2:H5718, "&lt;" &amp;stats[[#This Row],[Q3]]+(2*stats[[#This Row],[IQR]]), H$2:H5718, "&gt;" &amp; stats[[#This Row],[Q1]]-(2*stats[[#This Row],[IQR]])),"")</f>
        <v>9.9854331250387495E-4</v>
      </c>
    </row>
    <row r="5719" spans="1:12" x14ac:dyDescent="0.25">
      <c r="A5719" s="4">
        <v>44451.625972222224</v>
      </c>
      <c r="B5719">
        <v>0</v>
      </c>
      <c r="C5719">
        <v>1</v>
      </c>
      <c r="D5719" s="5">
        <f>SUM(B$2:B5719)</f>
        <v>34</v>
      </c>
      <c r="E5719" s="5">
        <f>SUM(C$2:C5719)</f>
        <v>5718</v>
      </c>
      <c r="F5719" s="6">
        <f>IF(stats[[#This Row],[Column1]],stats[[#This Row],[Total Clear]]/stats[[#This Row],[Total Runs]],NA())</f>
        <v>5.9461350122420424E-3</v>
      </c>
      <c r="G5719" s="6">
        <f>SUM(B$2:B5719) / SUM(C$2:C5719)</f>
        <v>5.9461350122420424E-3</v>
      </c>
      <c r="H5719" s="7">
        <f>IFERROR(stats[[#This Row],[Column1]]-A5718,"")</f>
        <v>8.3333333168411627E-4</v>
      </c>
      <c r="I5719" s="7">
        <f>IFERROR(_xlfn.QUARTILE.INC(H$2:H5719,1),"")</f>
        <v>9.3750000087311491E-4</v>
      </c>
      <c r="J5719" s="7">
        <f>IFERROR(_xlfn.QUARTILE.INC(H$2:H5719,3),"")</f>
        <v>1.0648148090695031E-3</v>
      </c>
      <c r="K5719" s="7">
        <f>IFERROR(stats[[#This Row],[Q3]]-stats[[#This Row],[Q1]],"")</f>
        <v>1.2731480819638819E-4</v>
      </c>
      <c r="L5719" s="7">
        <f>IFERROR(AVERAGEIFS(H$2:H5719, H$2:H5719, "&lt;" &amp;stats[[#This Row],[Q3]]+(2*stats[[#This Row],[IQR]]), H$2:H5719, "&gt;" &amp; stats[[#This Row],[Q1]]-(2*stats[[#This Row],[IQR]])),"")</f>
        <v>9.9851409765315514E-4</v>
      </c>
    </row>
    <row r="5720" spans="1:12" x14ac:dyDescent="0.25">
      <c r="A5720" s="4">
        <v>44451.626840277779</v>
      </c>
      <c r="B5720">
        <v>0</v>
      </c>
      <c r="C5720">
        <v>1</v>
      </c>
      <c r="D5720" s="5">
        <f>SUM(B$2:B5720)</f>
        <v>34</v>
      </c>
      <c r="E5720" s="5">
        <f>SUM(C$2:C5720)</f>
        <v>5719</v>
      </c>
      <c r="F5720" s="6">
        <f>IF(stats[[#This Row],[Column1]],stats[[#This Row],[Total Clear]]/stats[[#This Row],[Total Runs]],NA())</f>
        <v>5.9450952963804862E-3</v>
      </c>
      <c r="G5720" s="6">
        <f>SUM(B$2:B5720) / SUM(C$2:C5720)</f>
        <v>5.9450952963804862E-3</v>
      </c>
      <c r="H5720" s="7">
        <f>IFERROR(stats[[#This Row],[Column1]]-A5719,"")</f>
        <v>8.6805555474711582E-4</v>
      </c>
      <c r="I5720" s="7">
        <f>IFERROR(_xlfn.QUARTILE.INC(H$2:H5720,1),"")</f>
        <v>9.3750000087311491E-4</v>
      </c>
      <c r="J5720" s="7">
        <f>IFERROR(_xlfn.QUARTILE.INC(H$2:H5720,3),"")</f>
        <v>1.0648148090695031E-3</v>
      </c>
      <c r="K5720" s="7">
        <f>IFERROR(stats[[#This Row],[Q3]]-stats[[#This Row],[Q1]],"")</f>
        <v>1.2731480819638819E-4</v>
      </c>
      <c r="L5720" s="7">
        <f>IFERROR(AVERAGEIFS(H$2:H5720, H$2:H5720, "&lt;" &amp;stats[[#This Row],[Q3]]+(2*stats[[#This Row],[IQR]]), H$2:H5720, "&gt;" &amp; stats[[#This Row],[Q1]]-(2*stats[[#This Row],[IQR]])),"")</f>
        <v>9.9849103213991161E-4</v>
      </c>
    </row>
    <row r="5721" spans="1:12" x14ac:dyDescent="0.25">
      <c r="A5721" s="4">
        <v>44451.627800925926</v>
      </c>
      <c r="B5721">
        <v>0</v>
      </c>
      <c r="C5721">
        <v>1</v>
      </c>
      <c r="D5721" s="5">
        <f>SUM(B$2:B5721)</f>
        <v>34</v>
      </c>
      <c r="E5721" s="5">
        <f>SUM(C$2:C5721)</f>
        <v>5720</v>
      </c>
      <c r="F5721" s="6">
        <f>IF(stats[[#This Row],[Column1]],stats[[#This Row],[Total Clear]]/stats[[#This Row],[Total Runs]],NA())</f>
        <v>5.9440559440559438E-3</v>
      </c>
      <c r="G5721" s="6">
        <f>SUM(B$2:B5721) / SUM(C$2:C5721)</f>
        <v>5.9440559440559438E-3</v>
      </c>
      <c r="H5721" s="7">
        <f>IFERROR(stats[[#This Row],[Column1]]-A5720,"")</f>
        <v>9.6064814715646207E-4</v>
      </c>
      <c r="I5721" s="7">
        <f>IFERROR(_xlfn.QUARTILE.INC(H$2:H5721,1),"")</f>
        <v>9.3750000087311491E-4</v>
      </c>
      <c r="J5721" s="7">
        <f>IFERROR(_xlfn.QUARTILE.INC(H$2:H5721,3),"")</f>
        <v>1.0648148090695031E-3</v>
      </c>
      <c r="K5721" s="7">
        <f>IFERROR(stats[[#This Row],[Q3]]-stats[[#This Row],[Q1]],"")</f>
        <v>1.2731480819638819E-4</v>
      </c>
      <c r="L5721" s="7">
        <f>IFERROR(AVERAGEIFS(H$2:H5721, H$2:H5721, "&lt;" &amp;stats[[#This Row],[Q3]]+(2*stats[[#This Row],[IQR]]), H$2:H5721, "&gt;" &amp; stats[[#This Row],[Q1]]-(2*stats[[#This Row],[IQR]])),"")</f>
        <v>9.9848434257212237E-4</v>
      </c>
    </row>
    <row r="5722" spans="1:12" x14ac:dyDescent="0.25">
      <c r="A5722" s="4">
        <v>44451.628854166665</v>
      </c>
      <c r="B5722">
        <v>0</v>
      </c>
      <c r="C5722">
        <v>1</v>
      </c>
      <c r="D5722" s="5">
        <f>SUM(B$2:B5722)</f>
        <v>34</v>
      </c>
      <c r="E5722" s="5">
        <f>SUM(C$2:C5722)</f>
        <v>5721</v>
      </c>
      <c r="F5722" s="6">
        <f>IF(stats[[#This Row],[Column1]],stats[[#This Row],[Total Clear]]/stats[[#This Row],[Total Runs]],NA())</f>
        <v>5.943016955077784E-3</v>
      </c>
      <c r="G5722" s="6">
        <f>SUM(B$2:B5722) / SUM(C$2:C5722)</f>
        <v>5.943016955077784E-3</v>
      </c>
      <c r="H5722" s="7">
        <f>IFERROR(stats[[#This Row],[Column1]]-A5721,"")</f>
        <v>1.0532407395658083E-3</v>
      </c>
      <c r="I5722" s="7">
        <f>IFERROR(_xlfn.QUARTILE.INC(H$2:H5722,1),"")</f>
        <v>9.3750000087311491E-4</v>
      </c>
      <c r="J5722" s="7">
        <f>IFERROR(_xlfn.QUARTILE.INC(H$2:H5722,3),"")</f>
        <v>1.0648148090695031E-3</v>
      </c>
      <c r="K5722" s="7">
        <f>IFERROR(stats[[#This Row],[Q3]]-stats[[#This Row],[Q1]],"")</f>
        <v>1.2731480819638819E-4</v>
      </c>
      <c r="L5722" s="7">
        <f>IFERROR(AVERAGEIFS(H$2:H5722, H$2:H5722, "&lt;" &amp;stats[[#This Row],[Q3]]+(2*stats[[#This Row],[IQR]]), H$2:H5722, "&gt;" &amp; stats[[#This Row],[Q1]]-(2*stats[[#This Row],[IQR]])),"")</f>
        <v>9.9849402026688967E-4</v>
      </c>
    </row>
    <row r="5723" spans="1:12" x14ac:dyDescent="0.25">
      <c r="A5723" s="4">
        <v>44451.629965277774</v>
      </c>
      <c r="B5723">
        <v>0</v>
      </c>
      <c r="C5723">
        <v>1</v>
      </c>
      <c r="D5723" s="5">
        <f>SUM(B$2:B5723)</f>
        <v>34</v>
      </c>
      <c r="E5723" s="5">
        <f>SUM(C$2:C5723)</f>
        <v>5722</v>
      </c>
      <c r="F5723" s="6">
        <f>IF(stats[[#This Row],[Column1]],stats[[#This Row],[Total Clear]]/stats[[#This Row],[Total Runs]],NA())</f>
        <v>5.9419783292555053E-3</v>
      </c>
      <c r="G5723" s="6">
        <f>SUM(B$2:B5723) / SUM(C$2:C5723)</f>
        <v>5.9419783292555053E-3</v>
      </c>
      <c r="H5723" s="7">
        <f>IFERROR(stats[[#This Row],[Column1]]-A5722,"")</f>
        <v>1.111111108912155E-3</v>
      </c>
      <c r="I5723" s="7">
        <f>IFERROR(_xlfn.QUARTILE.INC(H$2:H5723,1),"")</f>
        <v>9.3750000087311491E-4</v>
      </c>
      <c r="J5723" s="7">
        <f>IFERROR(_xlfn.QUARTILE.INC(H$2:H5723,3),"")</f>
        <v>1.0648148090695031E-3</v>
      </c>
      <c r="K5723" s="7">
        <f>IFERROR(stats[[#This Row],[Q3]]-stats[[#This Row],[Q1]],"")</f>
        <v>1.2731480819638819E-4</v>
      </c>
      <c r="L5723" s="7">
        <f>IFERROR(AVERAGEIFS(H$2:H5723, H$2:H5723, "&lt;" &amp;stats[[#This Row],[Q3]]+(2*stats[[#This Row],[IQR]]), H$2:H5723, "&gt;" &amp; stats[[#This Row],[Q1]]-(2*stats[[#This Row],[IQR]])),"")</f>
        <v>9.985139207950122E-4</v>
      </c>
    </row>
    <row r="5724" spans="1:12" x14ac:dyDescent="0.25">
      <c r="A5724" s="4">
        <v>44451.631180555552</v>
      </c>
      <c r="B5724">
        <v>1</v>
      </c>
      <c r="C5724">
        <v>1</v>
      </c>
      <c r="D5724" s="5">
        <f>SUM(B$2:B5724)</f>
        <v>35</v>
      </c>
      <c r="E5724" s="5">
        <f>SUM(C$2:C5724)</f>
        <v>5723</v>
      </c>
      <c r="F5724" s="6">
        <f>IF(stats[[#This Row],[Column1]],stats[[#This Row],[Total Clear]]/stats[[#This Row],[Total Runs]],NA())</f>
        <v>6.1156735977634111E-3</v>
      </c>
      <c r="G5724" s="6">
        <f>SUM(B$2:B5724) / SUM(C$2:C5724)</f>
        <v>6.1156735977634111E-3</v>
      </c>
      <c r="H5724" s="7">
        <f>IFERROR(stats[[#This Row],[Column1]]-A5723,"")</f>
        <v>1.2152777781011537E-3</v>
      </c>
      <c r="I5724" s="7">
        <f>IFERROR(_xlfn.QUARTILE.INC(H$2:H5724,1),"")</f>
        <v>9.3750000087311491E-4</v>
      </c>
      <c r="J5724" s="7">
        <f>IFERROR(_xlfn.QUARTILE.INC(H$2:H5724,3),"")</f>
        <v>1.0648148090695031E-3</v>
      </c>
      <c r="K5724" s="7">
        <f>IFERROR(stats[[#This Row],[Q3]]-stats[[#This Row],[Q1]],"")</f>
        <v>1.2731480819638819E-4</v>
      </c>
      <c r="L5724" s="7">
        <f>IFERROR(AVERAGEIFS(H$2:H5724, H$2:H5724, "&lt;" &amp;stats[[#This Row],[Q3]]+(2*stats[[#This Row],[IQR]]), H$2:H5724, "&gt;" &amp; stats[[#This Row],[Q1]]-(2*stats[[#This Row],[IQR]])),"")</f>
        <v>9.9855221829630312E-4</v>
      </c>
    </row>
    <row r="5725" spans="1:12" x14ac:dyDescent="0.25">
      <c r="A5725" s="4">
        <v>44451.633009259262</v>
      </c>
      <c r="B5725">
        <v>0</v>
      </c>
      <c r="C5725">
        <v>1</v>
      </c>
      <c r="D5725" s="5">
        <f>SUM(B$2:B5725)</f>
        <v>35</v>
      </c>
      <c r="E5725" s="5">
        <f>SUM(C$2:C5725)</f>
        <v>5724</v>
      </c>
      <c r="F5725" s="6">
        <f>IF(stats[[#This Row],[Column1]],stats[[#This Row],[Total Clear]]/stats[[#This Row],[Total Runs]],NA())</f>
        <v>6.114605171208945E-3</v>
      </c>
      <c r="G5725" s="6">
        <f>SUM(B$2:B5725) / SUM(C$2:C5725)</f>
        <v>6.114605171208945E-3</v>
      </c>
      <c r="H5725" s="7">
        <f>IFERROR(stats[[#This Row],[Column1]]-A5724,"")</f>
        <v>1.8287037091795355E-3</v>
      </c>
      <c r="I5725" s="7">
        <f>IFERROR(_xlfn.QUARTILE.INC(H$2:H5725,1),"")</f>
        <v>9.3750000087311491E-4</v>
      </c>
      <c r="J5725" s="7">
        <f>IFERROR(_xlfn.QUARTILE.INC(H$2:H5725,3),"")</f>
        <v>1.0648148090695031E-3</v>
      </c>
      <c r="K5725" s="7">
        <f>IFERROR(stats[[#This Row],[Q3]]-stats[[#This Row],[Q1]],"")</f>
        <v>1.2731480819638819E-4</v>
      </c>
      <c r="L5725" s="7">
        <f>IFERROR(AVERAGEIFS(H$2:H5725, H$2:H5725, "&lt;" &amp;stats[[#This Row],[Q3]]+(2*stats[[#This Row],[IQR]]), H$2:H5725, "&gt;" &amp; stats[[#This Row],[Q1]]-(2*stats[[#This Row],[IQR]])),"")</f>
        <v>9.9855221829630312E-4</v>
      </c>
    </row>
    <row r="5726" spans="1:12" x14ac:dyDescent="0.25">
      <c r="A5726" s="4">
        <v>44451.634062500001</v>
      </c>
      <c r="B5726">
        <v>0</v>
      </c>
      <c r="C5726">
        <v>1</v>
      </c>
      <c r="D5726" s="5">
        <f>SUM(B$2:B5726)</f>
        <v>35</v>
      </c>
      <c r="E5726" s="5">
        <f>SUM(C$2:C5726)</f>
        <v>5725</v>
      </c>
      <c r="F5726" s="6">
        <f>IF(stats[[#This Row],[Column1]],stats[[#This Row],[Total Clear]]/stats[[#This Row],[Total Runs]],NA())</f>
        <v>6.1135371179039302E-3</v>
      </c>
      <c r="G5726" s="6">
        <f>SUM(B$2:B5726) / SUM(C$2:C5726)</f>
        <v>6.1135371179039302E-3</v>
      </c>
      <c r="H5726" s="7">
        <f>IFERROR(stats[[#This Row],[Column1]]-A5725,"")</f>
        <v>1.0532407395658083E-3</v>
      </c>
      <c r="I5726" s="7">
        <f>IFERROR(_xlfn.QUARTILE.INC(H$2:H5726,1),"")</f>
        <v>9.3750000087311491E-4</v>
      </c>
      <c r="J5726" s="7">
        <f>IFERROR(_xlfn.QUARTILE.INC(H$2:H5726,3),"")</f>
        <v>1.0648148090695031E-3</v>
      </c>
      <c r="K5726" s="7">
        <f>IFERROR(stats[[#This Row],[Q3]]-stats[[#This Row],[Q1]],"")</f>
        <v>1.2731480819638819E-4</v>
      </c>
      <c r="L5726" s="7">
        <f>IFERROR(AVERAGEIFS(H$2:H5726, H$2:H5726, "&lt;" &amp;stats[[#This Row],[Q3]]+(2*stats[[#This Row],[IQR]]), H$2:H5726, "&gt;" &amp; stats[[#This Row],[Q1]]-(2*stats[[#This Row],[IQR]])),"")</f>
        <v>9.9856187887239741E-4</v>
      </c>
    </row>
    <row r="5727" spans="1:12" x14ac:dyDescent="0.25">
      <c r="A5727" s="4">
        <v>44451.635127314818</v>
      </c>
      <c r="B5727">
        <v>0</v>
      </c>
      <c r="C5727">
        <v>1</v>
      </c>
      <c r="D5727" s="5">
        <f>SUM(B$2:B5727)</f>
        <v>35</v>
      </c>
      <c r="E5727" s="5">
        <f>SUM(C$2:C5727)</f>
        <v>5726</v>
      </c>
      <c r="F5727" s="6">
        <f>IF(stats[[#This Row],[Column1]],stats[[#This Row],[Total Clear]]/stats[[#This Row],[Total Runs]],NA())</f>
        <v>6.1124694376528121E-3</v>
      </c>
      <c r="G5727" s="6">
        <f>SUM(B$2:B5727) / SUM(C$2:C5727)</f>
        <v>6.1124694376528121E-3</v>
      </c>
      <c r="H5727" s="7">
        <f>IFERROR(stats[[#This Row],[Column1]]-A5726,"")</f>
        <v>1.0648148163454607E-3</v>
      </c>
      <c r="I5727" s="7">
        <f>IFERROR(_xlfn.QUARTILE.INC(H$2:H5727,1),"")</f>
        <v>9.3750000087311491E-4</v>
      </c>
      <c r="J5727" s="7">
        <f>IFERROR(_xlfn.QUARTILE.INC(H$2:H5727,3),"")</f>
        <v>1.0648148090695031E-3</v>
      </c>
      <c r="K5727" s="7">
        <f>IFERROR(stats[[#This Row],[Q3]]-stats[[#This Row],[Q1]],"")</f>
        <v>1.2731480819638819E-4</v>
      </c>
      <c r="L5727" s="7">
        <f>IFERROR(AVERAGEIFS(H$2:H5727, H$2:H5727, "&lt;" &amp;stats[[#This Row],[Q3]]+(2*stats[[#This Row],[IQR]]), H$2:H5727, "&gt;" &amp; stats[[#This Row],[Q1]]-(2*stats[[#This Row],[IQR]])),"")</f>
        <v>9.98573580203636E-4</v>
      </c>
    </row>
    <row r="5728" spans="1:12" x14ac:dyDescent="0.25">
      <c r="A5728" s="4">
        <v>44451.636192129627</v>
      </c>
      <c r="B5728">
        <v>0</v>
      </c>
      <c r="C5728">
        <v>1</v>
      </c>
      <c r="D5728" s="5">
        <f>SUM(B$2:B5728)</f>
        <v>35</v>
      </c>
      <c r="E5728" s="5">
        <f>SUM(C$2:C5728)</f>
        <v>5727</v>
      </c>
      <c r="F5728" s="6">
        <f>IF(stats[[#This Row],[Column1]],stats[[#This Row],[Total Clear]]/stats[[#This Row],[Total Runs]],NA())</f>
        <v>6.1114021302601709E-3</v>
      </c>
      <c r="G5728" s="6">
        <f>SUM(B$2:B5728) / SUM(C$2:C5728)</f>
        <v>6.1114021302601709E-3</v>
      </c>
      <c r="H5728" s="7">
        <f>IFERROR(stats[[#This Row],[Column1]]-A5727,"")</f>
        <v>1.0648148090695031E-3</v>
      </c>
      <c r="I5728" s="7">
        <f>IFERROR(_xlfn.QUARTILE.INC(H$2:H5728,1),"")</f>
        <v>9.3750000087311491E-4</v>
      </c>
      <c r="J5728" s="7">
        <f>IFERROR(_xlfn.QUARTILE.INC(H$2:H5728,3),"")</f>
        <v>1.0648148090695031E-3</v>
      </c>
      <c r="K5728" s="7">
        <f>IFERROR(stats[[#This Row],[Q3]]-stats[[#This Row],[Q1]],"")</f>
        <v>1.2731480819638819E-4</v>
      </c>
      <c r="L5728" s="7">
        <f>IFERROR(AVERAGEIFS(H$2:H5728, H$2:H5728, "&lt;" &amp;stats[[#This Row],[Q3]]+(2*stats[[#This Row],[IQR]]), H$2:H5728, "&gt;" &amp; stats[[#This Row],[Q1]]-(2*stats[[#This Row],[IQR]])),"")</f>
        <v>9.9858527740103419E-4</v>
      </c>
    </row>
    <row r="5729" spans="1:12" x14ac:dyDescent="0.25">
      <c r="A5729" s="4">
        <v>44451.637256944443</v>
      </c>
      <c r="B5729">
        <v>0</v>
      </c>
      <c r="C5729">
        <v>1</v>
      </c>
      <c r="D5729" s="5">
        <f>SUM(B$2:B5729)</f>
        <v>35</v>
      </c>
      <c r="E5729" s="5">
        <f>SUM(C$2:C5729)</f>
        <v>5728</v>
      </c>
      <c r="F5729" s="6">
        <f>IF(stats[[#This Row],[Column1]],stats[[#This Row],[Total Clear]]/stats[[#This Row],[Total Runs]],NA())</f>
        <v>6.1103351955307259E-3</v>
      </c>
      <c r="G5729" s="6">
        <f>SUM(B$2:B5729) / SUM(C$2:C5729)</f>
        <v>6.1103351955307259E-3</v>
      </c>
      <c r="H5729" s="7">
        <f>IFERROR(stats[[#This Row],[Column1]]-A5728,"")</f>
        <v>1.0648148163454607E-3</v>
      </c>
      <c r="I5729" s="7">
        <f>IFERROR(_xlfn.QUARTILE.INC(H$2:H5729,1),"")</f>
        <v>9.3750000087311491E-4</v>
      </c>
      <c r="J5729" s="7">
        <f>IFERROR(_xlfn.QUARTILE.INC(H$2:H5729,3),"")</f>
        <v>1.0648148090695031E-3</v>
      </c>
      <c r="K5729" s="7">
        <f>IFERROR(stats[[#This Row],[Q3]]-stats[[#This Row],[Q1]],"")</f>
        <v>1.2731480819638819E-4</v>
      </c>
      <c r="L5729" s="7">
        <f>IFERROR(AVERAGEIFS(H$2:H5729, H$2:H5729, "&lt;" &amp;stats[[#This Row],[Q3]]+(2*stats[[#This Row],[IQR]]), H$2:H5729, "&gt;" &amp; stats[[#This Row],[Q1]]-(2*stats[[#This Row],[IQR]])),"")</f>
        <v>9.9859697046935053E-4</v>
      </c>
    </row>
    <row r="5730" spans="1:12" x14ac:dyDescent="0.25">
      <c r="A5730" s="4">
        <v>44451.63826388889</v>
      </c>
      <c r="B5730">
        <v>0</v>
      </c>
      <c r="C5730">
        <v>1</v>
      </c>
      <c r="D5730" s="5">
        <f>SUM(B$2:B5730)</f>
        <v>35</v>
      </c>
      <c r="E5730" s="5">
        <f>SUM(C$2:C5730)</f>
        <v>5729</v>
      </c>
      <c r="F5730" s="6">
        <f>IF(stats[[#This Row],[Column1]],stats[[#This Row],[Total Clear]]/stats[[#This Row],[Total Runs]],NA())</f>
        <v>6.1092686332693312E-3</v>
      </c>
      <c r="G5730" s="6">
        <f>SUM(B$2:B5730) / SUM(C$2:C5730)</f>
        <v>6.1092686332693312E-3</v>
      </c>
      <c r="H5730" s="7">
        <f>IFERROR(stats[[#This Row],[Column1]]-A5729,"")</f>
        <v>1.006944446999114E-3</v>
      </c>
      <c r="I5730" s="7">
        <f>IFERROR(_xlfn.QUARTILE.INC(H$2:H5730,1),"")</f>
        <v>9.3750000087311491E-4</v>
      </c>
      <c r="J5730" s="7">
        <f>IFERROR(_xlfn.QUARTILE.INC(H$2:H5730,3),"")</f>
        <v>1.0648148090695031E-3</v>
      </c>
      <c r="K5730" s="7">
        <f>IFERROR(stats[[#This Row],[Q3]]-stats[[#This Row],[Q1]],"")</f>
        <v>1.2731480819638819E-4</v>
      </c>
      <c r="L5730" s="7">
        <f>IFERROR(AVERAGEIFS(H$2:H5730, H$2:H5730, "&lt;" &amp;stats[[#This Row],[Q3]]+(2*stats[[#This Row],[IQR]]), H$2:H5730, "&gt;" &amp; stats[[#This Row],[Q1]]-(2*stats[[#This Row],[IQR]])),"")</f>
        <v>9.9859844398683152E-4</v>
      </c>
    </row>
    <row r="5731" spans="1:12" x14ac:dyDescent="0.25">
      <c r="A5731" s="4">
        <v>44451.639293981483</v>
      </c>
      <c r="B5731">
        <v>0</v>
      </c>
      <c r="C5731">
        <v>1</v>
      </c>
      <c r="D5731" s="5">
        <f>SUM(B$2:B5731)</f>
        <v>35</v>
      </c>
      <c r="E5731" s="5">
        <f>SUM(C$2:C5731)</f>
        <v>5730</v>
      </c>
      <c r="F5731" s="6">
        <f>IF(stats[[#This Row],[Column1]],stats[[#This Row],[Total Clear]]/stats[[#This Row],[Total Runs]],NA())</f>
        <v>6.1082024432809771E-3</v>
      </c>
      <c r="G5731" s="6">
        <f>SUM(B$2:B5731) / SUM(C$2:C5731)</f>
        <v>6.1082024432809771E-3</v>
      </c>
      <c r="H5731" s="7">
        <f>IFERROR(stats[[#This Row],[Column1]]-A5730,"")</f>
        <v>1.0300925932824612E-3</v>
      </c>
      <c r="I5731" s="7">
        <f>IFERROR(_xlfn.QUARTILE.INC(H$2:H5731,1),"")</f>
        <v>9.3750000087311491E-4</v>
      </c>
      <c r="J5731" s="7">
        <f>IFERROR(_xlfn.QUARTILE.INC(H$2:H5731,3),"")</f>
        <v>1.0648148090695031E-3</v>
      </c>
      <c r="K5731" s="7">
        <f>IFERROR(stats[[#This Row],[Q3]]-stats[[#This Row],[Q1]],"")</f>
        <v>1.2731480819638819E-4</v>
      </c>
      <c r="L5731" s="7">
        <f>IFERROR(AVERAGEIFS(H$2:H5731, H$2:H5731, "&lt;" &amp;stats[[#This Row],[Q3]]+(2*stats[[#This Row],[IQR]]), H$2:H5731, "&gt;" &amp; stats[[#This Row],[Q1]]-(2*stats[[#This Row],[IQR]])),"")</f>
        <v>9.9860400243181836E-4</v>
      </c>
    </row>
    <row r="5732" spans="1:12" x14ac:dyDescent="0.25">
      <c r="A5732" s="4">
        <v>44451.640324074076</v>
      </c>
      <c r="B5732">
        <v>0</v>
      </c>
      <c r="C5732">
        <v>1</v>
      </c>
      <c r="D5732" s="5">
        <f>SUM(B$2:B5732)</f>
        <v>35</v>
      </c>
      <c r="E5732" s="5">
        <f>SUM(C$2:C5732)</f>
        <v>5731</v>
      </c>
      <c r="F5732" s="6">
        <f>IF(stats[[#This Row],[Column1]],stats[[#This Row],[Total Clear]]/stats[[#This Row],[Total Runs]],NA())</f>
        <v>6.1071366253707907E-3</v>
      </c>
      <c r="G5732" s="6">
        <f>SUM(B$2:B5732) / SUM(C$2:C5732)</f>
        <v>6.1071366253707907E-3</v>
      </c>
      <c r="H5732" s="7">
        <f>IFERROR(stats[[#This Row],[Column1]]-A5731,"")</f>
        <v>1.0300925932824612E-3</v>
      </c>
      <c r="I5732" s="7">
        <f>IFERROR(_xlfn.QUARTILE.INC(H$2:H5732,1),"")</f>
        <v>9.3750000087311491E-4</v>
      </c>
      <c r="J5732" s="7">
        <f>IFERROR(_xlfn.QUARTILE.INC(H$2:H5732,3),"")</f>
        <v>1.0648148090695031E-3</v>
      </c>
      <c r="K5732" s="7">
        <f>IFERROR(stats[[#This Row],[Q3]]-stats[[#This Row],[Q1]],"")</f>
        <v>1.2731480819638819E-4</v>
      </c>
      <c r="L5732" s="7">
        <f>IFERROR(AVERAGEIFS(H$2:H5732, H$2:H5732, "&lt;" &amp;stats[[#This Row],[Q3]]+(2*stats[[#This Row],[IQR]]), H$2:H5732, "&gt;" &amp; stats[[#This Row],[Q1]]-(2*stats[[#This Row],[IQR]])),"")</f>
        <v>9.9860955891511657E-4</v>
      </c>
    </row>
    <row r="5733" spans="1:12" x14ac:dyDescent="0.25">
      <c r="A5733" s="4">
        <v>44451.641388888886</v>
      </c>
      <c r="B5733">
        <v>0</v>
      </c>
      <c r="C5733">
        <v>1</v>
      </c>
      <c r="D5733" s="5">
        <f>SUM(B$2:B5733)</f>
        <v>35</v>
      </c>
      <c r="E5733" s="5">
        <f>SUM(C$2:C5733)</f>
        <v>5732</v>
      </c>
      <c r="F5733" s="6">
        <f>IF(stats[[#This Row],[Column1]],stats[[#This Row],[Total Clear]]/stats[[#This Row],[Total Runs]],NA())</f>
        <v>6.1060711793440338E-3</v>
      </c>
      <c r="G5733" s="6">
        <f>SUM(B$2:B5733) / SUM(C$2:C5733)</f>
        <v>6.1060711793440338E-3</v>
      </c>
      <c r="H5733" s="7">
        <f>IFERROR(stats[[#This Row],[Column1]]-A5732,"")</f>
        <v>1.0648148090695031E-3</v>
      </c>
      <c r="I5733" s="7">
        <f>IFERROR(_xlfn.QUARTILE.INC(H$2:H5733,1),"")</f>
        <v>9.3750000087311491E-4</v>
      </c>
      <c r="J5733" s="7">
        <f>IFERROR(_xlfn.QUARTILE.INC(H$2:H5733,3),"")</f>
        <v>1.0648148090695031E-3</v>
      </c>
      <c r="K5733" s="7">
        <f>IFERROR(stats[[#This Row],[Q3]]-stats[[#This Row],[Q1]],"")</f>
        <v>1.2731480819638819E-4</v>
      </c>
      <c r="L5733" s="7">
        <f>IFERROR(AVERAGEIFS(H$2:H5733, H$2:H5733, "&lt;" &amp;stats[[#This Row],[Q3]]+(2*stats[[#This Row],[IQR]]), H$2:H5733, "&gt;" &amp; stats[[#This Row],[Q1]]-(2*stats[[#This Row],[IQR]])),"")</f>
        <v>9.9862123944619539E-4</v>
      </c>
    </row>
    <row r="5734" spans="1:12" x14ac:dyDescent="0.25">
      <c r="A5734" s="4">
        <v>44451.642430555556</v>
      </c>
      <c r="B5734">
        <v>0</v>
      </c>
      <c r="C5734">
        <v>1</v>
      </c>
      <c r="D5734" s="5">
        <f>SUM(B$2:B5734)</f>
        <v>35</v>
      </c>
      <c r="E5734" s="5">
        <f>SUM(C$2:C5734)</f>
        <v>5733</v>
      </c>
      <c r="F5734" s="6">
        <f>IF(stats[[#This Row],[Column1]],stats[[#This Row],[Total Clear]]/stats[[#This Row],[Total Runs]],NA())</f>
        <v>6.105006105006105E-3</v>
      </c>
      <c r="G5734" s="6">
        <f>SUM(B$2:B5734) / SUM(C$2:C5734)</f>
        <v>6.105006105006105E-3</v>
      </c>
      <c r="H5734" s="7">
        <f>IFERROR(stats[[#This Row],[Column1]]-A5733,"")</f>
        <v>1.0416666700621136E-3</v>
      </c>
      <c r="I5734" s="7">
        <f>IFERROR(_xlfn.QUARTILE.INC(H$2:H5734,1),"")</f>
        <v>9.3750000087311491E-4</v>
      </c>
      <c r="J5734" s="7">
        <f>IFERROR(_xlfn.QUARTILE.INC(H$2:H5734,3),"")</f>
        <v>1.0648148090695031E-3</v>
      </c>
      <c r="K5734" s="7">
        <f>IFERROR(stats[[#This Row],[Q3]]-stats[[#This Row],[Q1]],"")</f>
        <v>1.2731480819638819E-4</v>
      </c>
      <c r="L5734" s="7">
        <f>IFERROR(AVERAGEIFS(H$2:H5734, H$2:H5734, "&lt;" &amp;stats[[#This Row],[Q3]]+(2*stats[[#This Row],[IQR]]), H$2:H5734, "&gt;" &amp; stats[[#This Row],[Q1]]-(2*stats[[#This Row],[IQR]])),"")</f>
        <v>9.9862883257207584E-4</v>
      </c>
    </row>
    <row r="5735" spans="1:12" x14ac:dyDescent="0.25">
      <c r="A5735" s="4">
        <v>44451.643518518518</v>
      </c>
      <c r="B5735">
        <v>0</v>
      </c>
      <c r="C5735">
        <v>1</v>
      </c>
      <c r="D5735" s="5">
        <f>SUM(B$2:B5735)</f>
        <v>35</v>
      </c>
      <c r="E5735" s="5">
        <f>SUM(C$2:C5735)</f>
        <v>5734</v>
      </c>
      <c r="F5735" s="6">
        <f>IF(stats[[#This Row],[Column1]],stats[[#This Row],[Total Clear]]/stats[[#This Row],[Total Runs]],NA())</f>
        <v>6.1039414021625393E-3</v>
      </c>
      <c r="G5735" s="6">
        <f>SUM(B$2:B5735) / SUM(C$2:C5735)</f>
        <v>6.1039414021625393E-3</v>
      </c>
      <c r="H5735" s="7">
        <f>IFERROR(stats[[#This Row],[Column1]]-A5734,"")</f>
        <v>1.0879629626288079E-3</v>
      </c>
      <c r="I5735" s="7">
        <f>IFERROR(_xlfn.QUARTILE.INC(H$2:H5735,1),"")</f>
        <v>9.3750000087311491E-4</v>
      </c>
      <c r="J5735" s="7">
        <f>IFERROR(_xlfn.QUARTILE.INC(H$2:H5735,3),"")</f>
        <v>1.0648148090695031E-3</v>
      </c>
      <c r="K5735" s="7">
        <f>IFERROR(stats[[#This Row],[Q3]]-stats[[#This Row],[Q1]],"")</f>
        <v>1.2731480819638819E-4</v>
      </c>
      <c r="L5735" s="7">
        <f>IFERROR(AVERAGEIFS(H$2:H5735, H$2:H5735, "&lt;" &amp;stats[[#This Row],[Q3]]+(2*stats[[#This Row],[IQR]]), H$2:H5735, "&gt;" &amp; stats[[#This Row],[Q1]]-(2*stats[[#This Row],[IQR]])),"")</f>
        <v>9.9864458815056897E-4</v>
      </c>
    </row>
    <row r="5736" spans="1:12" x14ac:dyDescent="0.25">
      <c r="A5736" s="4">
        <v>44451.644548611112</v>
      </c>
      <c r="B5736">
        <v>0</v>
      </c>
      <c r="C5736">
        <v>1</v>
      </c>
      <c r="D5736" s="5">
        <f>SUM(B$2:B5736)</f>
        <v>35</v>
      </c>
      <c r="E5736" s="5">
        <f>SUM(C$2:C5736)</f>
        <v>5735</v>
      </c>
      <c r="F5736" s="6">
        <f>IF(stats[[#This Row],[Column1]],stats[[#This Row],[Total Clear]]/stats[[#This Row],[Total Runs]],NA())</f>
        <v>6.1028770706190059E-3</v>
      </c>
      <c r="G5736" s="6">
        <f>SUM(B$2:B5736) / SUM(C$2:C5736)</f>
        <v>6.1028770706190059E-3</v>
      </c>
      <c r="H5736" s="7">
        <f>IFERROR(stats[[#This Row],[Column1]]-A5735,"")</f>
        <v>1.0300925932824612E-3</v>
      </c>
      <c r="I5736" s="7">
        <f>IFERROR(_xlfn.QUARTILE.INC(H$2:H5736,1),"")</f>
        <v>9.3750000087311491E-4</v>
      </c>
      <c r="J5736" s="7">
        <f>IFERROR(_xlfn.QUARTILE.INC(H$2:H5736,3),"")</f>
        <v>1.0648148090695031E-3</v>
      </c>
      <c r="K5736" s="7">
        <f>IFERROR(stats[[#This Row],[Q3]]-stats[[#This Row],[Q1]],"")</f>
        <v>1.2731480819638819E-4</v>
      </c>
      <c r="L5736" s="7">
        <f>IFERROR(AVERAGEIFS(H$2:H5736, H$2:H5736, "&lt;" &amp;stats[[#This Row],[Q3]]+(2*stats[[#This Row],[IQR]]), H$2:H5736, "&gt;" &amp; stats[[#This Row],[Q1]]-(2*stats[[#This Row],[IQR]])),"")</f>
        <v>9.9865013355792775E-4</v>
      </c>
    </row>
    <row r="5737" spans="1:12" x14ac:dyDescent="0.25">
      <c r="A5737" s="4">
        <v>44451.645729166667</v>
      </c>
      <c r="B5737">
        <v>0</v>
      </c>
      <c r="C5737">
        <v>1</v>
      </c>
      <c r="D5737" s="5">
        <f>SUM(B$2:B5737)</f>
        <v>35</v>
      </c>
      <c r="E5737" s="5">
        <f>SUM(C$2:C5737)</f>
        <v>5736</v>
      </c>
      <c r="F5737" s="6">
        <f>IF(stats[[#This Row],[Column1]],stats[[#This Row],[Total Clear]]/stats[[#This Row],[Total Runs]],NA())</f>
        <v>6.1018131101813113E-3</v>
      </c>
      <c r="G5737" s="6">
        <f>SUM(B$2:B5737) / SUM(C$2:C5737)</f>
        <v>6.1018131101813113E-3</v>
      </c>
      <c r="H5737" s="7">
        <f>IFERROR(stats[[#This Row],[Column1]]-A5736,"")</f>
        <v>1.1805555550381541E-3</v>
      </c>
      <c r="I5737" s="7">
        <f>IFERROR(_xlfn.QUARTILE.INC(H$2:H5737,1),"")</f>
        <v>9.3750000087311491E-4</v>
      </c>
      <c r="J5737" s="7">
        <f>IFERROR(_xlfn.QUARTILE.INC(H$2:H5737,3),"")</f>
        <v>1.0648148090695031E-3</v>
      </c>
      <c r="K5737" s="7">
        <f>IFERROR(stats[[#This Row],[Q3]]-stats[[#This Row],[Q1]],"")</f>
        <v>1.2731480819638819E-4</v>
      </c>
      <c r="L5737" s="7">
        <f>IFERROR(AVERAGEIFS(H$2:H5737, H$2:H5737, "&lt;" &amp;stats[[#This Row],[Q3]]+(2*stats[[#This Row],[IQR]]), H$2:H5737, "&gt;" &amp; stats[[#This Row],[Q1]]-(2*stats[[#This Row],[IQR]])),"")</f>
        <v>9.9868220433040316E-4</v>
      </c>
    </row>
    <row r="5738" spans="1:12" x14ac:dyDescent="0.25">
      <c r="A5738" s="4">
        <v>44451.646793981483</v>
      </c>
      <c r="B5738">
        <v>0</v>
      </c>
      <c r="C5738">
        <v>1</v>
      </c>
      <c r="D5738" s="5">
        <f>SUM(B$2:B5738)</f>
        <v>35</v>
      </c>
      <c r="E5738" s="5">
        <f>SUM(C$2:C5738)</f>
        <v>5737</v>
      </c>
      <c r="F5738" s="6">
        <f>IF(stats[[#This Row],[Column1]],stats[[#This Row],[Total Clear]]/stats[[#This Row],[Total Runs]],NA())</f>
        <v>6.1007495206553946E-3</v>
      </c>
      <c r="G5738" s="6">
        <f>SUM(B$2:B5738) / SUM(C$2:C5738)</f>
        <v>6.1007495206553946E-3</v>
      </c>
      <c r="H5738" s="7">
        <f>IFERROR(stats[[#This Row],[Column1]]-A5737,"")</f>
        <v>1.0648148163454607E-3</v>
      </c>
      <c r="I5738" s="7">
        <f>IFERROR(_xlfn.QUARTILE.INC(H$2:H5738,1),"")</f>
        <v>9.3750000087311491E-4</v>
      </c>
      <c r="J5738" s="7">
        <f>IFERROR(_xlfn.QUARTILE.INC(H$2:H5738,3),"")</f>
        <v>1.0648148090695031E-3</v>
      </c>
      <c r="K5738" s="7">
        <f>IFERROR(stats[[#This Row],[Q3]]-stats[[#This Row],[Q1]],"")</f>
        <v>1.2731480819638819E-4</v>
      </c>
      <c r="L5738" s="7">
        <f>IFERROR(AVERAGEIFS(H$2:H5738, H$2:H5738, "&lt;" &amp;stats[[#This Row],[Q3]]+(2*stats[[#This Row],[IQR]]), H$2:H5738, "&gt;" &amp; stats[[#This Row],[Q1]]-(2*stats[[#This Row],[IQR]])),"")</f>
        <v>9.9869386176245235E-4</v>
      </c>
    </row>
    <row r="5739" spans="1:12" x14ac:dyDescent="0.25">
      <c r="A5739" s="4">
        <v>44451.647858796299</v>
      </c>
      <c r="B5739">
        <v>0</v>
      </c>
      <c r="C5739">
        <v>1</v>
      </c>
      <c r="D5739" s="5">
        <f>SUM(B$2:B5739)</f>
        <v>35</v>
      </c>
      <c r="E5739" s="5">
        <f>SUM(C$2:C5739)</f>
        <v>5738</v>
      </c>
      <c r="F5739" s="6">
        <f>IF(stats[[#This Row],[Column1]],stats[[#This Row],[Total Clear]]/stats[[#This Row],[Total Runs]],NA())</f>
        <v>6.0996863018473336E-3</v>
      </c>
      <c r="G5739" s="6">
        <f>SUM(B$2:B5739) / SUM(C$2:C5739)</f>
        <v>6.0996863018473336E-3</v>
      </c>
      <c r="H5739" s="7">
        <f>IFERROR(stats[[#This Row],[Column1]]-A5738,"")</f>
        <v>1.0648148163454607E-3</v>
      </c>
      <c r="I5739" s="7">
        <f>IFERROR(_xlfn.QUARTILE.INC(H$2:H5739,1),"")</f>
        <v>9.3750000087311491E-4</v>
      </c>
      <c r="J5739" s="7">
        <f>IFERROR(_xlfn.QUARTILE.INC(H$2:H5739,3),"")</f>
        <v>1.0648148090695031E-3</v>
      </c>
      <c r="K5739" s="7">
        <f>IFERROR(stats[[#This Row],[Q3]]-stats[[#This Row],[Q1]],"")</f>
        <v>1.2731480819638819E-4</v>
      </c>
      <c r="L5739" s="7">
        <f>IFERROR(AVERAGEIFS(H$2:H5739, H$2:H5739, "&lt;" &amp;stats[[#This Row],[Q3]]+(2*stats[[#This Row],[IQR]]), H$2:H5739, "&gt;" &amp; stats[[#This Row],[Q1]]-(2*stats[[#This Row],[IQR]])),"")</f>
        <v>9.9870551508543146E-4</v>
      </c>
    </row>
    <row r="5740" spans="1:12" x14ac:dyDescent="0.25">
      <c r="A5740" s="4">
        <v>44451.648900462962</v>
      </c>
      <c r="B5740">
        <v>0</v>
      </c>
      <c r="C5740">
        <v>1</v>
      </c>
      <c r="D5740" s="5">
        <f>SUM(B$2:B5740)</f>
        <v>35</v>
      </c>
      <c r="E5740" s="5">
        <f>SUM(C$2:C5740)</f>
        <v>5739</v>
      </c>
      <c r="F5740" s="6">
        <f>IF(stats[[#This Row],[Column1]],stats[[#This Row],[Total Clear]]/stats[[#This Row],[Total Runs]],NA())</f>
        <v>6.0986234535633389E-3</v>
      </c>
      <c r="G5740" s="6">
        <f>SUM(B$2:B5740) / SUM(C$2:C5740)</f>
        <v>6.0986234535633389E-3</v>
      </c>
      <c r="H5740" s="7">
        <f>IFERROR(stats[[#This Row],[Column1]]-A5739,"")</f>
        <v>1.0416666627861559E-3</v>
      </c>
      <c r="I5740" s="7">
        <f>IFERROR(_xlfn.QUARTILE.INC(H$2:H5740,1),"")</f>
        <v>9.3750000087311491E-4</v>
      </c>
      <c r="J5740" s="7">
        <f>IFERROR(_xlfn.QUARTILE.INC(H$2:H5740,3),"")</f>
        <v>1.0648148090695031E-3</v>
      </c>
      <c r="K5740" s="7">
        <f>IFERROR(stats[[#This Row],[Q3]]-stats[[#This Row],[Q1]],"")</f>
        <v>1.2731480819638819E-4</v>
      </c>
      <c r="L5740" s="7">
        <f>IFERROR(AVERAGEIFS(H$2:H5740, H$2:H5740, "&lt;" &amp;stats[[#This Row],[Q3]]+(2*stats[[#This Row],[IQR]]), H$2:H5740, "&gt;" &amp; stats[[#This Row],[Q1]]-(2*stats[[#This Row],[IQR]])),"")</f>
        <v>9.9871308533172219E-4</v>
      </c>
    </row>
    <row r="5741" spans="1:12" x14ac:dyDescent="0.25">
      <c r="A5741" s="4">
        <v>44451.65</v>
      </c>
      <c r="B5741">
        <v>0</v>
      </c>
      <c r="C5741">
        <v>1</v>
      </c>
      <c r="D5741" s="5">
        <f>SUM(B$2:B5741)</f>
        <v>35</v>
      </c>
      <c r="E5741" s="5">
        <f>SUM(C$2:C5741)</f>
        <v>5740</v>
      </c>
      <c r="F5741" s="6">
        <f>IF(stats[[#This Row],[Column1]],stats[[#This Row],[Total Clear]]/stats[[#This Row],[Total Runs]],NA())</f>
        <v>6.0975609756097563E-3</v>
      </c>
      <c r="G5741" s="6">
        <f>SUM(B$2:B5741) / SUM(C$2:C5741)</f>
        <v>6.0975609756097563E-3</v>
      </c>
      <c r="H5741" s="7">
        <f>IFERROR(stats[[#This Row],[Column1]]-A5740,"")</f>
        <v>1.0995370394084603E-3</v>
      </c>
      <c r="I5741" s="7">
        <f>IFERROR(_xlfn.QUARTILE.INC(H$2:H5741,1),"")</f>
        <v>9.3750000087311491E-4</v>
      </c>
      <c r="J5741" s="7">
        <f>IFERROR(_xlfn.QUARTILE.INC(H$2:H5741,3),"")</f>
        <v>1.0648148090695031E-3</v>
      </c>
      <c r="K5741" s="7">
        <f>IFERROR(stats[[#This Row],[Q3]]-stats[[#This Row],[Q1]],"")</f>
        <v>1.2731480819638819E-4</v>
      </c>
      <c r="L5741" s="7">
        <f>IFERROR(AVERAGEIFS(H$2:H5741, H$2:H5741, "&lt;" &amp;stats[[#This Row],[Q3]]+(2*stats[[#This Row],[IQR]]), H$2:H5741, "&gt;" &amp; stats[[#This Row],[Q1]]-(2*stats[[#This Row],[IQR]])),"")</f>
        <v>9.9873084853716217E-4</v>
      </c>
    </row>
    <row r="5742" spans="1:12" x14ac:dyDescent="0.25">
      <c r="A5742" s="4">
        <v>44451.651064814818</v>
      </c>
      <c r="B5742">
        <v>0</v>
      </c>
      <c r="C5742">
        <v>1</v>
      </c>
      <c r="D5742" s="5">
        <f>SUM(B$2:B5742)</f>
        <v>35</v>
      </c>
      <c r="E5742" s="5">
        <f>SUM(C$2:C5742)</f>
        <v>5741</v>
      </c>
      <c r="F5742" s="6">
        <f>IF(stats[[#This Row],[Column1]],stats[[#This Row],[Total Clear]]/stats[[#This Row],[Total Runs]],NA())</f>
        <v>6.0964988677930671E-3</v>
      </c>
      <c r="G5742" s="6">
        <f>SUM(B$2:B5742) / SUM(C$2:C5742)</f>
        <v>6.0964988677930671E-3</v>
      </c>
      <c r="H5742" s="7">
        <f>IFERROR(stats[[#This Row],[Column1]]-A5741,"")</f>
        <v>1.0648148163454607E-3</v>
      </c>
      <c r="I5742" s="7">
        <f>IFERROR(_xlfn.QUARTILE.INC(H$2:H5742,1),"")</f>
        <v>9.3750000087311491E-4</v>
      </c>
      <c r="J5742" s="7">
        <f>IFERROR(_xlfn.QUARTILE.INC(H$2:H5742,3),"")</f>
        <v>1.0648148090695031E-3</v>
      </c>
      <c r="K5742" s="7">
        <f>IFERROR(stats[[#This Row],[Q3]]-stats[[#This Row],[Q1]],"")</f>
        <v>1.2731480819638819E-4</v>
      </c>
      <c r="L5742" s="7">
        <f>IFERROR(AVERAGEIFS(H$2:H5742, H$2:H5742, "&lt;" &amp;stats[[#This Row],[Q3]]+(2*stats[[#This Row],[IQR]]), H$2:H5742, "&gt;" &amp; stats[[#This Row],[Q1]]-(2*stats[[#This Row],[IQR]])),"")</f>
        <v>9.9874248918676721E-4</v>
      </c>
    </row>
    <row r="5743" spans="1:12" x14ac:dyDescent="0.25">
      <c r="A5743" s="4">
        <v>44451.652141203704</v>
      </c>
      <c r="B5743">
        <v>0</v>
      </c>
      <c r="C5743">
        <v>1</v>
      </c>
      <c r="D5743" s="5">
        <f>SUM(B$2:B5743)</f>
        <v>35</v>
      </c>
      <c r="E5743" s="5">
        <f>SUM(C$2:C5743)</f>
        <v>5742</v>
      </c>
      <c r="F5743" s="6">
        <f>IF(stats[[#This Row],[Column1]],stats[[#This Row],[Total Clear]]/stats[[#This Row],[Total Runs]],NA())</f>
        <v>6.0954371299198886E-3</v>
      </c>
      <c r="G5743" s="6">
        <f>SUM(B$2:B5743) / SUM(C$2:C5743)</f>
        <v>6.0954371299198886E-3</v>
      </c>
      <c r="H5743" s="7">
        <f>IFERROR(stats[[#This Row],[Column1]]-A5742,"")</f>
        <v>1.0763888858491555E-3</v>
      </c>
      <c r="I5743" s="7">
        <f>IFERROR(_xlfn.QUARTILE.INC(H$2:H5743,1),"")</f>
        <v>9.3750000087311491E-4</v>
      </c>
      <c r="J5743" s="7">
        <f>IFERROR(_xlfn.QUARTILE.INC(H$2:H5743,3),"")</f>
        <v>1.0648148090695031E-3</v>
      </c>
      <c r="K5743" s="7">
        <f>IFERROR(stats[[#This Row],[Q3]]-stats[[#This Row],[Q1]],"")</f>
        <v>1.2731480819638819E-4</v>
      </c>
      <c r="L5743" s="7">
        <f>IFERROR(AVERAGEIFS(H$2:H5743, H$2:H5743, "&lt;" &amp;stats[[#This Row],[Q3]]+(2*stats[[#This Row],[IQR]]), H$2:H5743, "&gt;" &amp; stats[[#This Row],[Q1]]-(2*stats[[#This Row],[IQR]])),"")</f>
        <v>9.9875616414214991E-4</v>
      </c>
    </row>
    <row r="5744" spans="1:12" x14ac:dyDescent="0.25">
      <c r="A5744" s="4">
        <v>44451.653182870374</v>
      </c>
      <c r="B5744">
        <v>0</v>
      </c>
      <c r="C5744">
        <v>1</v>
      </c>
      <c r="D5744" s="5">
        <f>SUM(B$2:B5744)</f>
        <v>35</v>
      </c>
      <c r="E5744" s="5">
        <f>SUM(C$2:C5744)</f>
        <v>5743</v>
      </c>
      <c r="F5744" s="6">
        <f>IF(stats[[#This Row],[Column1]],stats[[#This Row],[Total Clear]]/stats[[#This Row],[Total Runs]],NA())</f>
        <v>6.0943757617969701E-3</v>
      </c>
      <c r="G5744" s="6">
        <f>SUM(B$2:B5744) / SUM(C$2:C5744)</f>
        <v>6.0943757617969701E-3</v>
      </c>
      <c r="H5744" s="7">
        <f>IFERROR(stats[[#This Row],[Column1]]-A5743,"")</f>
        <v>1.0416666700621136E-3</v>
      </c>
      <c r="I5744" s="7">
        <f>IFERROR(_xlfn.QUARTILE.INC(H$2:H5744,1),"")</f>
        <v>9.3750000087311491E-4</v>
      </c>
      <c r="J5744" s="7">
        <f>IFERROR(_xlfn.QUARTILE.INC(H$2:H5744,3),"")</f>
        <v>1.0648148090695031E-3</v>
      </c>
      <c r="K5744" s="7">
        <f>IFERROR(stats[[#This Row],[Q3]]-stats[[#This Row],[Q1]],"")</f>
        <v>1.2731480819638819E-4</v>
      </c>
      <c r="L5744" s="7">
        <f>IFERROR(AVERAGEIFS(H$2:H5744, H$2:H5744, "&lt;" &amp;stats[[#This Row],[Q3]]+(2*stats[[#This Row],[IQR]]), H$2:H5744, "&gt;" &amp; stats[[#This Row],[Q1]]-(2*stats[[#This Row],[IQR]])),"")</f>
        <v>9.9876372013896621E-4</v>
      </c>
    </row>
    <row r="5745" spans="1:12" x14ac:dyDescent="0.25">
      <c r="A5745" s="4">
        <v>44451.654247685183</v>
      </c>
      <c r="B5745">
        <v>0</v>
      </c>
      <c r="C5745">
        <v>1</v>
      </c>
      <c r="D5745" s="5">
        <f>SUM(B$2:B5745)</f>
        <v>35</v>
      </c>
      <c r="E5745" s="5">
        <f>SUM(C$2:C5745)</f>
        <v>5744</v>
      </c>
      <c r="F5745" s="6">
        <f>IF(stats[[#This Row],[Column1]],stats[[#This Row],[Total Clear]]/stats[[#This Row],[Total Runs]],NA())</f>
        <v>6.0933147632311977E-3</v>
      </c>
      <c r="G5745" s="6">
        <f>SUM(B$2:B5745) / SUM(C$2:C5745)</f>
        <v>6.0933147632311977E-3</v>
      </c>
      <c r="H5745" s="7">
        <f>IFERROR(stats[[#This Row],[Column1]]-A5744,"")</f>
        <v>1.0648148090695031E-3</v>
      </c>
      <c r="I5745" s="7">
        <f>IFERROR(_xlfn.QUARTILE.INC(H$2:H5745,1),"")</f>
        <v>9.3750000087311491E-4</v>
      </c>
      <c r="J5745" s="7">
        <f>IFERROR(_xlfn.QUARTILE.INC(H$2:H5745,3),"")</f>
        <v>1.0648148090695031E-3</v>
      </c>
      <c r="K5745" s="7">
        <f>IFERROR(stats[[#This Row],[Q3]]-stats[[#This Row],[Q1]],"")</f>
        <v>1.2731480819638819E-4</v>
      </c>
      <c r="L5745" s="7">
        <f>IFERROR(AVERAGEIFS(H$2:H5745, H$2:H5745, "&lt;" &amp;stats[[#This Row],[Q3]]+(2*stats[[#This Row],[IQR]]), H$2:H5745, "&gt;" &amp; stats[[#This Row],[Q1]]-(2*stats[[#This Row],[IQR]])),"")</f>
        <v>9.9877534885180609E-4</v>
      </c>
    </row>
    <row r="5746" spans="1:12" x14ac:dyDescent="0.25">
      <c r="A5746" s="4">
        <v>44451.655324074076</v>
      </c>
      <c r="B5746">
        <v>0</v>
      </c>
      <c r="C5746">
        <v>1</v>
      </c>
      <c r="D5746" s="5">
        <f>SUM(B$2:B5746)</f>
        <v>35</v>
      </c>
      <c r="E5746" s="5">
        <f>SUM(C$2:C5746)</f>
        <v>5745</v>
      </c>
      <c r="F5746" s="6">
        <f>IF(stats[[#This Row],[Column1]],stats[[#This Row],[Total Clear]]/stats[[#This Row],[Total Runs]],NA())</f>
        <v>6.0922541340295913E-3</v>
      </c>
      <c r="G5746" s="6">
        <f>SUM(B$2:B5746) / SUM(C$2:C5746)</f>
        <v>6.0922541340295913E-3</v>
      </c>
      <c r="H5746" s="7">
        <f>IFERROR(stats[[#This Row],[Column1]]-A5745,"")</f>
        <v>1.0763888931251131E-3</v>
      </c>
      <c r="I5746" s="7">
        <f>IFERROR(_xlfn.QUARTILE.INC(H$2:H5746,1),"")</f>
        <v>9.3750000087311491E-4</v>
      </c>
      <c r="J5746" s="7">
        <f>IFERROR(_xlfn.QUARTILE.INC(H$2:H5746,3),"")</f>
        <v>1.0648148090695031E-3</v>
      </c>
      <c r="K5746" s="7">
        <f>IFERROR(stats[[#This Row],[Q3]]-stats[[#This Row],[Q1]],"")</f>
        <v>1.2731480819638819E-4</v>
      </c>
      <c r="L5746" s="7">
        <f>IFERROR(AVERAGEIFS(H$2:H5746, H$2:H5746, "&lt;" &amp;stats[[#This Row],[Q3]]+(2*stats[[#This Row],[IQR]]), H$2:H5746, "&gt;" &amp; stats[[#This Row],[Q1]]-(2*stats[[#This Row],[IQR]])),"")</f>
        <v>9.9878901080291903E-4</v>
      </c>
    </row>
    <row r="5747" spans="1:12" x14ac:dyDescent="0.25">
      <c r="A5747" s="4">
        <v>44451.656388888892</v>
      </c>
      <c r="B5747">
        <v>0</v>
      </c>
      <c r="C5747">
        <v>1</v>
      </c>
      <c r="D5747" s="5">
        <f>SUM(B$2:B5747)</f>
        <v>35</v>
      </c>
      <c r="E5747" s="5">
        <f>SUM(C$2:C5747)</f>
        <v>5746</v>
      </c>
      <c r="F5747" s="6">
        <f>IF(stats[[#This Row],[Column1]],stats[[#This Row],[Total Clear]]/stats[[#This Row],[Total Runs]],NA())</f>
        <v>6.0911938739993034E-3</v>
      </c>
      <c r="G5747" s="6">
        <f>SUM(B$2:B5747) / SUM(C$2:C5747)</f>
        <v>6.0911938739993034E-3</v>
      </c>
      <c r="H5747" s="7">
        <f>IFERROR(stats[[#This Row],[Column1]]-A5746,"")</f>
        <v>1.0648148163454607E-3</v>
      </c>
      <c r="I5747" s="7">
        <f>IFERROR(_xlfn.QUARTILE.INC(H$2:H5747,1),"")</f>
        <v>9.3750000087311491E-4</v>
      </c>
      <c r="J5747" s="7">
        <f>IFERROR(_xlfn.QUARTILE.INC(H$2:H5747,3),"")</f>
        <v>1.0648148090695031E-3</v>
      </c>
      <c r="K5747" s="7">
        <f>IFERROR(stats[[#This Row],[Q3]]-stats[[#This Row],[Q1]],"")</f>
        <v>1.2731480819638819E-4</v>
      </c>
      <c r="L5747" s="7">
        <f>IFERROR(AVERAGEIFS(H$2:H5747, H$2:H5747, "&lt;" &amp;stats[[#This Row],[Q3]]+(2*stats[[#This Row],[IQR]]), H$2:H5747, "&gt;" &amp; stats[[#This Row],[Q1]]-(2*stats[[#This Row],[IQR]])),"")</f>
        <v>9.9880063097284926E-4</v>
      </c>
    </row>
    <row r="5748" spans="1:12" x14ac:dyDescent="0.25">
      <c r="A5748" s="4">
        <v>44451.657442129632</v>
      </c>
      <c r="B5748">
        <v>0</v>
      </c>
      <c r="C5748">
        <v>1</v>
      </c>
      <c r="D5748" s="5">
        <f>SUM(B$2:B5748)</f>
        <v>35</v>
      </c>
      <c r="E5748" s="5">
        <f>SUM(C$2:C5748)</f>
        <v>5747</v>
      </c>
      <c r="F5748" s="6">
        <f>IF(stats[[#This Row],[Column1]],stats[[#This Row],[Total Clear]]/stats[[#This Row],[Total Runs]],NA())</f>
        <v>6.0901339829476245E-3</v>
      </c>
      <c r="G5748" s="6">
        <f>SUM(B$2:B5748) / SUM(C$2:C5748)</f>
        <v>6.0901339829476245E-3</v>
      </c>
      <c r="H5748" s="7">
        <f>IFERROR(stats[[#This Row],[Column1]]-A5747,"")</f>
        <v>1.0532407395658083E-3</v>
      </c>
      <c r="I5748" s="7">
        <f>IFERROR(_xlfn.QUARTILE.INC(H$2:H5748,1),"")</f>
        <v>9.3750000087311491E-4</v>
      </c>
      <c r="J5748" s="7">
        <f>IFERROR(_xlfn.QUARTILE.INC(H$2:H5748,3),"")</f>
        <v>1.0648148090695031E-3</v>
      </c>
      <c r="K5748" s="7">
        <f>IFERROR(stats[[#This Row],[Q3]]-stats[[#This Row],[Q1]],"")</f>
        <v>1.2731480819638819E-4</v>
      </c>
      <c r="L5748" s="7">
        <f>IFERROR(AVERAGEIFS(H$2:H5748, H$2:H5748, "&lt;" &amp;stats[[#This Row],[Q3]]+(2*stats[[#This Row],[IQR]]), H$2:H5748, "&gt;" &amp; stats[[#This Row],[Q1]]-(2*stats[[#This Row],[IQR]])),"")</f>
        <v>9.9881021043943252E-4</v>
      </c>
    </row>
    <row r="5749" spans="1:12" x14ac:dyDescent="0.25">
      <c r="A5749" s="4">
        <v>44451.658495370371</v>
      </c>
      <c r="B5749">
        <v>0</v>
      </c>
      <c r="C5749">
        <v>1</v>
      </c>
      <c r="D5749" s="5">
        <f>SUM(B$2:B5749)</f>
        <v>35</v>
      </c>
      <c r="E5749" s="5">
        <f>SUM(C$2:C5749)</f>
        <v>5748</v>
      </c>
      <c r="F5749" s="6">
        <f>IF(stats[[#This Row],[Column1]],stats[[#This Row],[Total Clear]]/stats[[#This Row],[Total Runs]],NA())</f>
        <v>6.0890744606819759E-3</v>
      </c>
      <c r="G5749" s="6">
        <f>SUM(B$2:B5749) / SUM(C$2:C5749)</f>
        <v>6.0890744606819759E-3</v>
      </c>
      <c r="H5749" s="7">
        <f>IFERROR(stats[[#This Row],[Column1]]-A5748,"")</f>
        <v>1.0532407395658083E-3</v>
      </c>
      <c r="I5749" s="7">
        <f>IFERROR(_xlfn.QUARTILE.INC(H$2:H5749,1),"")</f>
        <v>9.3750000087311491E-4</v>
      </c>
      <c r="J5749" s="7">
        <f>IFERROR(_xlfn.QUARTILE.INC(H$2:H5749,3),"")</f>
        <v>1.0648148090695031E-3</v>
      </c>
      <c r="K5749" s="7">
        <f>IFERROR(stats[[#This Row],[Q3]]-stats[[#This Row],[Q1]],"")</f>
        <v>1.2731480819638819E-4</v>
      </c>
      <c r="L5749" s="7">
        <f>IFERROR(AVERAGEIFS(H$2:H5749, H$2:H5749, "&lt;" &amp;stats[[#This Row],[Q3]]+(2*stats[[#This Row],[IQR]]), H$2:H5749, "&gt;" &amp; stats[[#This Row],[Q1]]-(2*stats[[#This Row],[IQR]])),"")</f>
        <v>9.9881978653533791E-4</v>
      </c>
    </row>
    <row r="5750" spans="1:12" x14ac:dyDescent="0.25">
      <c r="A5750" s="4">
        <v>44451.659537037034</v>
      </c>
      <c r="B5750">
        <v>0</v>
      </c>
      <c r="C5750">
        <v>1</v>
      </c>
      <c r="D5750" s="5">
        <f>SUM(B$2:B5750)</f>
        <v>35</v>
      </c>
      <c r="E5750" s="5">
        <f>SUM(C$2:C5750)</f>
        <v>5749</v>
      </c>
      <c r="F5750" s="6">
        <f>IF(stats[[#This Row],[Column1]],stats[[#This Row],[Total Clear]]/stats[[#This Row],[Total Runs]],NA())</f>
        <v>6.0880153070099145E-3</v>
      </c>
      <c r="G5750" s="6">
        <f>SUM(B$2:B5750) / SUM(C$2:C5750)</f>
        <v>6.0880153070099145E-3</v>
      </c>
      <c r="H5750" s="7">
        <f>IFERROR(stats[[#This Row],[Column1]]-A5749,"")</f>
        <v>1.0416666627861559E-3</v>
      </c>
      <c r="I5750" s="7">
        <f>IFERROR(_xlfn.QUARTILE.INC(H$2:H5750,1),"")</f>
        <v>9.3750000087311491E-4</v>
      </c>
      <c r="J5750" s="7">
        <f>IFERROR(_xlfn.QUARTILE.INC(H$2:H5750,3),"")</f>
        <v>1.0648148090695031E-3</v>
      </c>
      <c r="K5750" s="7">
        <f>IFERROR(stats[[#This Row],[Q3]]-stats[[#This Row],[Q1]],"")</f>
        <v>1.2731480819638819E-4</v>
      </c>
      <c r="L5750" s="7">
        <f>IFERROR(AVERAGEIFS(H$2:H5750, H$2:H5750, "&lt;" &amp;stats[[#This Row],[Q3]]+(2*stats[[#This Row],[IQR]]), H$2:H5750, "&gt;" &amp; stats[[#This Row],[Q1]]-(2*stats[[#This Row],[IQR]])),"")</f>
        <v>9.9882732336493345E-4</v>
      </c>
    </row>
    <row r="5751" spans="1:12" x14ac:dyDescent="0.25">
      <c r="A5751" s="4">
        <v>44451.660925925928</v>
      </c>
      <c r="B5751">
        <v>0</v>
      </c>
      <c r="C5751">
        <v>1</v>
      </c>
      <c r="D5751" s="5">
        <f>SUM(B$2:B5751)</f>
        <v>35</v>
      </c>
      <c r="E5751" s="5">
        <f>SUM(C$2:C5751)</f>
        <v>5750</v>
      </c>
      <c r="F5751" s="6">
        <f>IF(stats[[#This Row],[Column1]],stats[[#This Row],[Total Clear]]/stats[[#This Row],[Total Runs]],NA())</f>
        <v>6.0869565217391303E-3</v>
      </c>
      <c r="G5751" s="6">
        <f>SUM(B$2:B5751) / SUM(C$2:C5751)</f>
        <v>6.0869565217391303E-3</v>
      </c>
      <c r="H5751" s="7">
        <f>IFERROR(stats[[#This Row],[Column1]]-A5750,"")</f>
        <v>1.3888888934161514E-3</v>
      </c>
      <c r="I5751" s="7">
        <f>IFERROR(_xlfn.QUARTILE.INC(H$2:H5751,1),"")</f>
        <v>9.3750000087311491E-4</v>
      </c>
      <c r="J5751" s="7">
        <f>IFERROR(_xlfn.QUARTILE.INC(H$2:H5751,3),"")</f>
        <v>1.0648148090695031E-3</v>
      </c>
      <c r="K5751" s="7">
        <f>IFERROR(stats[[#This Row],[Q3]]-stats[[#This Row],[Q1]],"")</f>
        <v>1.2731480819638819E-4</v>
      </c>
      <c r="L5751" s="7">
        <f>IFERROR(AVERAGEIFS(H$2:H5751, H$2:H5751, "&lt;" &amp;stats[[#This Row],[Q3]]+(2*stats[[#This Row],[IQR]]), H$2:H5751, "&gt;" &amp; stats[[#This Row],[Q1]]-(2*stats[[#This Row],[IQR]])),"")</f>
        <v>9.9882732336493345E-4</v>
      </c>
    </row>
    <row r="5752" spans="1:12" x14ac:dyDescent="0.25">
      <c r="A5752" s="4">
        <v>44451.66196759259</v>
      </c>
      <c r="B5752">
        <v>0</v>
      </c>
      <c r="C5752">
        <v>1</v>
      </c>
      <c r="D5752" s="5">
        <f>SUM(B$2:B5752)</f>
        <v>35</v>
      </c>
      <c r="E5752" s="5">
        <f>SUM(C$2:C5752)</f>
        <v>5751</v>
      </c>
      <c r="F5752" s="6">
        <f>IF(stats[[#This Row],[Column1]],stats[[#This Row],[Total Clear]]/stats[[#This Row],[Total Runs]],NA())</f>
        <v>6.0858981046774474E-3</v>
      </c>
      <c r="G5752" s="6">
        <f>SUM(B$2:B5752) / SUM(C$2:C5752)</f>
        <v>6.0858981046774474E-3</v>
      </c>
      <c r="H5752" s="7">
        <f>IFERROR(stats[[#This Row],[Column1]]-A5751,"")</f>
        <v>1.0416666627861559E-3</v>
      </c>
      <c r="I5752" s="7">
        <f>IFERROR(_xlfn.QUARTILE.INC(H$2:H5752,1),"")</f>
        <v>9.3750000087311491E-4</v>
      </c>
      <c r="J5752" s="7">
        <f>IFERROR(_xlfn.QUARTILE.INC(H$2:H5752,3),"")</f>
        <v>1.0648148090695031E-3</v>
      </c>
      <c r="K5752" s="7">
        <f>IFERROR(stats[[#This Row],[Q3]]-stats[[#This Row],[Q1]],"")</f>
        <v>1.2731480819638819E-4</v>
      </c>
      <c r="L5752" s="7">
        <f>IFERROR(AVERAGEIFS(H$2:H5752, H$2:H5752, "&lt;" &amp;stats[[#This Row],[Q3]]+(2*stats[[#This Row],[IQR]]), H$2:H5752, "&gt;" &amp; stats[[#This Row],[Q1]]-(2*stats[[#This Row],[IQR]])),"")</f>
        <v>9.9883485754351611E-4</v>
      </c>
    </row>
    <row r="5753" spans="1:12" x14ac:dyDescent="0.25">
      <c r="A5753" s="4">
        <v>44451.662986111114</v>
      </c>
      <c r="B5753">
        <v>0</v>
      </c>
      <c r="C5753">
        <v>1</v>
      </c>
      <c r="D5753" s="5">
        <f>SUM(B$2:B5753)</f>
        <v>35</v>
      </c>
      <c r="E5753" s="5">
        <f>SUM(C$2:C5753)</f>
        <v>5752</v>
      </c>
      <c r="F5753" s="6">
        <f>IF(stats[[#This Row],[Column1]],stats[[#This Row],[Total Clear]]/stats[[#This Row],[Total Runs]],NA())</f>
        <v>6.0848400556328232E-3</v>
      </c>
      <c r="G5753" s="6">
        <f>SUM(B$2:B5753) / SUM(C$2:C5753)</f>
        <v>6.0848400556328232E-3</v>
      </c>
      <c r="H5753" s="7">
        <f>IFERROR(stats[[#This Row],[Column1]]-A5752,"")</f>
        <v>1.0185185237787664E-3</v>
      </c>
      <c r="I5753" s="7">
        <f>IFERROR(_xlfn.QUARTILE.INC(H$2:H5753,1),"")</f>
        <v>9.3750000087311491E-4</v>
      </c>
      <c r="J5753" s="7">
        <f>IFERROR(_xlfn.QUARTILE.INC(H$2:H5753,3),"")</f>
        <v>1.0648148090695031E-3</v>
      </c>
      <c r="K5753" s="7">
        <f>IFERROR(stats[[#This Row],[Q3]]-stats[[#This Row],[Q1]],"")</f>
        <v>1.2731480819638819E-4</v>
      </c>
      <c r="L5753" s="7">
        <f>IFERROR(AVERAGEIFS(H$2:H5753, H$2:H5753, "&lt;" &amp;stats[[#This Row],[Q3]]+(2*stats[[#This Row],[IQR]]), H$2:H5753, "&gt;" &amp; stats[[#This Row],[Q1]]-(2*stats[[#This Row],[IQR]])),"")</f>
        <v>9.9883831871218766E-4</v>
      </c>
    </row>
    <row r="5754" spans="1:12" x14ac:dyDescent="0.25">
      <c r="A5754" s="4">
        <v>44451.664039351854</v>
      </c>
      <c r="B5754">
        <v>0</v>
      </c>
      <c r="C5754">
        <v>1</v>
      </c>
      <c r="D5754" s="5">
        <f>SUM(B$2:B5754)</f>
        <v>35</v>
      </c>
      <c r="E5754" s="5">
        <f>SUM(C$2:C5754)</f>
        <v>5753</v>
      </c>
      <c r="F5754" s="6">
        <f>IF(stats[[#This Row],[Column1]],stats[[#This Row],[Total Clear]]/stats[[#This Row],[Total Runs]],NA())</f>
        <v>6.0837823744133495E-3</v>
      </c>
      <c r="G5754" s="6">
        <f>SUM(B$2:B5754) / SUM(C$2:C5754)</f>
        <v>6.0837823744133495E-3</v>
      </c>
      <c r="H5754" s="7">
        <f>IFERROR(stats[[#This Row],[Column1]]-A5753,"")</f>
        <v>1.0532407395658083E-3</v>
      </c>
      <c r="I5754" s="7">
        <f>IFERROR(_xlfn.QUARTILE.INC(H$2:H5754,1),"")</f>
        <v>9.3750000087311491E-4</v>
      </c>
      <c r="J5754" s="7">
        <f>IFERROR(_xlfn.QUARTILE.INC(H$2:H5754,3),"")</f>
        <v>1.0648148090695031E-3</v>
      </c>
      <c r="K5754" s="7">
        <f>IFERROR(stats[[#This Row],[Q3]]-stats[[#This Row],[Q1]],"")</f>
        <v>1.2731480819638819E-4</v>
      </c>
      <c r="L5754" s="7">
        <f>IFERROR(AVERAGEIFS(H$2:H5754, H$2:H5754, "&lt;" &amp;stats[[#This Row],[Q3]]+(2*stats[[#This Row],[IQR]]), H$2:H5754, "&gt;" &amp; stats[[#This Row],[Q1]]-(2*stats[[#This Row],[IQR]])),"")</f>
        <v>9.9884788313216915E-4</v>
      </c>
    </row>
    <row r="5755" spans="1:12" x14ac:dyDescent="0.25">
      <c r="A5755" s="4">
        <v>44451.665150462963</v>
      </c>
      <c r="B5755">
        <v>0</v>
      </c>
      <c r="C5755">
        <v>1</v>
      </c>
      <c r="D5755" s="5">
        <f>SUM(B$2:B5755)</f>
        <v>35</v>
      </c>
      <c r="E5755" s="5">
        <f>SUM(C$2:C5755)</f>
        <v>5754</v>
      </c>
      <c r="F5755" s="6">
        <f>IF(stats[[#This Row],[Column1]],stats[[#This Row],[Total Clear]]/stats[[#This Row],[Total Runs]],NA())</f>
        <v>6.082725060827251E-3</v>
      </c>
      <c r="G5755" s="6">
        <f>SUM(B$2:B5755) / SUM(C$2:C5755)</f>
        <v>6.082725060827251E-3</v>
      </c>
      <c r="H5755" s="7">
        <f>IFERROR(stats[[#This Row],[Column1]]-A5754,"")</f>
        <v>1.111111108912155E-3</v>
      </c>
      <c r="I5755" s="7">
        <f>IFERROR(_xlfn.QUARTILE.INC(H$2:H5755,1),"")</f>
        <v>9.3750000087311491E-4</v>
      </c>
      <c r="J5755" s="7">
        <f>IFERROR(_xlfn.QUARTILE.INC(H$2:H5755,3),"")</f>
        <v>1.0648148090695031E-3</v>
      </c>
      <c r="K5755" s="7">
        <f>IFERROR(stats[[#This Row],[Q3]]-stats[[#This Row],[Q1]],"")</f>
        <v>1.2731480819638819E-4</v>
      </c>
      <c r="L5755" s="7">
        <f>IFERROR(AVERAGEIFS(H$2:H5755, H$2:H5755, "&lt;" &amp;stats[[#This Row],[Q3]]+(2*stats[[#This Row],[IQR]]), H$2:H5755, "&gt;" &amp; stats[[#This Row],[Q1]]-(2*stats[[#This Row],[IQR]])),"")</f>
        <v>9.9886761651690813E-4</v>
      </c>
    </row>
    <row r="5756" spans="1:12" x14ac:dyDescent="0.25">
      <c r="A5756" s="4">
        <v>44451.666203703702</v>
      </c>
      <c r="B5756">
        <v>0</v>
      </c>
      <c r="C5756">
        <v>1</v>
      </c>
      <c r="D5756" s="5">
        <f>SUM(B$2:B5756)</f>
        <v>35</v>
      </c>
      <c r="E5756" s="5">
        <f>SUM(C$2:C5756)</f>
        <v>5755</v>
      </c>
      <c r="F5756" s="6">
        <f>IF(stats[[#This Row],[Column1]],stats[[#This Row],[Total Clear]]/stats[[#This Row],[Total Runs]],NA())</f>
        <v>6.0816681146828849E-3</v>
      </c>
      <c r="G5756" s="6">
        <f>SUM(B$2:B5756) / SUM(C$2:C5756)</f>
        <v>6.0816681146828849E-3</v>
      </c>
      <c r="H5756" s="7">
        <f>IFERROR(stats[[#This Row],[Column1]]-A5755,"")</f>
        <v>1.0532407395658083E-3</v>
      </c>
      <c r="I5756" s="7">
        <f>IFERROR(_xlfn.QUARTILE.INC(H$2:H5756,1),"")</f>
        <v>9.3750000087311491E-4</v>
      </c>
      <c r="J5756" s="7">
        <f>IFERROR(_xlfn.QUARTILE.INC(H$2:H5756,3),"")</f>
        <v>1.0648148090695031E-3</v>
      </c>
      <c r="K5756" s="7">
        <f>IFERROR(stats[[#This Row],[Q3]]-stats[[#This Row],[Q1]],"")</f>
        <v>1.2731480819638819E-4</v>
      </c>
      <c r="L5756" s="7">
        <f>IFERROR(AVERAGEIFS(H$2:H5756, H$2:H5756, "&lt;" &amp;stats[[#This Row],[Q3]]+(2*stats[[#This Row],[IQR]]), H$2:H5756, "&gt;" &amp; stats[[#This Row],[Q1]]-(2*stats[[#This Row],[IQR]])),"")</f>
        <v>9.9887717242605543E-4</v>
      </c>
    </row>
    <row r="5757" spans="1:12" x14ac:dyDescent="0.25">
      <c r="A5757" s="4">
        <v>44451.667337962965</v>
      </c>
      <c r="B5757">
        <v>0</v>
      </c>
      <c r="C5757">
        <v>1</v>
      </c>
      <c r="D5757" s="5">
        <f>SUM(B$2:B5757)</f>
        <v>35</v>
      </c>
      <c r="E5757" s="5">
        <f>SUM(C$2:C5757)</f>
        <v>5756</v>
      </c>
      <c r="F5757" s="6">
        <f>IF(stats[[#This Row],[Column1]],stats[[#This Row],[Total Clear]]/stats[[#This Row],[Total Runs]],NA())</f>
        <v>6.080611535788742E-3</v>
      </c>
      <c r="G5757" s="6">
        <f>SUM(B$2:B5757) / SUM(C$2:C5757)</f>
        <v>6.080611535788742E-3</v>
      </c>
      <c r="H5757" s="7">
        <f>IFERROR(stats[[#This Row],[Column1]]-A5756,"")</f>
        <v>1.1342592624714598E-3</v>
      </c>
      <c r="I5757" s="7">
        <f>IFERROR(_xlfn.QUARTILE.INC(H$2:H5757,1),"")</f>
        <v>9.3750000087311491E-4</v>
      </c>
      <c r="J5757" s="7">
        <f>IFERROR(_xlfn.QUARTILE.INC(H$2:H5757,3),"")</f>
        <v>1.0648148090695031E-3</v>
      </c>
      <c r="K5757" s="7">
        <f>IFERROR(stats[[#This Row],[Q3]]-stats[[#This Row],[Q1]],"")</f>
        <v>1.2731480819638819E-4</v>
      </c>
      <c r="L5757" s="7">
        <f>IFERROR(AVERAGEIFS(H$2:H5757, H$2:H5757, "&lt;" &amp;stats[[#This Row],[Q3]]+(2*stats[[#This Row],[IQR]]), H$2:H5757, "&gt;" &amp; stats[[#This Row],[Q1]]-(2*stats[[#This Row],[IQR]])),"")</f>
        <v>9.989009612311943E-4</v>
      </c>
    </row>
    <row r="5758" spans="1:12" x14ac:dyDescent="0.25">
      <c r="A5758" s="4">
        <v>44451.668310185189</v>
      </c>
      <c r="B5758">
        <v>0</v>
      </c>
      <c r="C5758">
        <v>1</v>
      </c>
      <c r="D5758" s="5">
        <f>SUM(B$2:B5758)</f>
        <v>35</v>
      </c>
      <c r="E5758" s="5">
        <f>SUM(C$2:C5758)</f>
        <v>5757</v>
      </c>
      <c r="F5758" s="6">
        <f>IF(stats[[#This Row],[Column1]],stats[[#This Row],[Total Clear]]/stats[[#This Row],[Total Runs]],NA())</f>
        <v>6.0795553239534478E-3</v>
      </c>
      <c r="G5758" s="6">
        <f>SUM(B$2:B5758) / SUM(C$2:C5758)</f>
        <v>6.0795553239534478E-3</v>
      </c>
      <c r="H5758" s="7">
        <f>IFERROR(stats[[#This Row],[Column1]]-A5757,"")</f>
        <v>9.7222222393611446E-4</v>
      </c>
      <c r="I5758" s="7">
        <f>IFERROR(_xlfn.QUARTILE.INC(H$2:H5758,1),"")</f>
        <v>9.3750000087311491E-4</v>
      </c>
      <c r="J5758" s="7">
        <f>IFERROR(_xlfn.QUARTILE.INC(H$2:H5758,3),"")</f>
        <v>1.0648148090695031E-3</v>
      </c>
      <c r="K5758" s="7">
        <f>IFERROR(stats[[#This Row],[Q3]]-stats[[#This Row],[Q1]],"")</f>
        <v>1.2731480819638819E-4</v>
      </c>
      <c r="L5758" s="7">
        <f>IFERROR(AVERAGEIFS(H$2:H5758, H$2:H5758, "&lt;" &amp;stats[[#This Row],[Q3]]+(2*stats[[#This Row],[IQR]]), H$2:H5758, "&gt;" &amp; stats[[#This Row],[Q1]]-(2*stats[[#This Row],[IQR]])),"")</f>
        <v>9.9889627417263944E-4</v>
      </c>
    </row>
    <row r="5759" spans="1:12" x14ac:dyDescent="0.25">
      <c r="A5759" s="4">
        <v>44451.669351851851</v>
      </c>
      <c r="B5759">
        <v>0</v>
      </c>
      <c r="C5759">
        <v>1</v>
      </c>
      <c r="D5759" s="5">
        <f>SUM(B$2:B5759)</f>
        <v>35</v>
      </c>
      <c r="E5759" s="5">
        <f>SUM(C$2:C5759)</f>
        <v>5758</v>
      </c>
      <c r="F5759" s="6">
        <f>IF(stats[[#This Row],[Column1]],stats[[#This Row],[Total Clear]]/stats[[#This Row],[Total Runs]],NA())</f>
        <v>6.0784994789857593E-3</v>
      </c>
      <c r="G5759" s="6">
        <f>SUM(B$2:B5759) / SUM(C$2:C5759)</f>
        <v>6.0784994789857593E-3</v>
      </c>
      <c r="H5759" s="7">
        <f>IFERROR(stats[[#This Row],[Column1]]-A5758,"")</f>
        <v>1.0416666627861559E-3</v>
      </c>
      <c r="I5759" s="7">
        <f>IFERROR(_xlfn.QUARTILE.INC(H$2:H5759,1),"")</f>
        <v>9.3750000087311491E-4</v>
      </c>
      <c r="J5759" s="7">
        <f>IFERROR(_xlfn.QUARTILE.INC(H$2:H5759,3),"")</f>
        <v>1.0648148090695031E-3</v>
      </c>
      <c r="K5759" s="7">
        <f>IFERROR(stats[[#This Row],[Q3]]-stats[[#This Row],[Q1]],"")</f>
        <v>1.2731480819638819E-4</v>
      </c>
      <c r="L5759" s="7">
        <f>IFERROR(AVERAGEIFS(H$2:H5759, H$2:H5759, "&lt;" &amp;stats[[#This Row],[Q3]]+(2*stats[[#This Row],[IQR]]), H$2:H5759, "&gt;" &amp; stats[[#This Row],[Q1]]-(2*stats[[#This Row],[IQR]])),"")</f>
        <v>9.9890378697583865E-4</v>
      </c>
    </row>
    <row r="5760" spans="1:12" x14ac:dyDescent="0.25">
      <c r="A5760" s="4">
        <v>44451.67046296296</v>
      </c>
      <c r="B5760">
        <v>0</v>
      </c>
      <c r="C5760">
        <v>1</v>
      </c>
      <c r="D5760" s="5">
        <f>SUM(B$2:B5760)</f>
        <v>35</v>
      </c>
      <c r="E5760" s="5">
        <f>SUM(C$2:C5760)</f>
        <v>5759</v>
      </c>
      <c r="F5760" s="6">
        <f>IF(stats[[#This Row],[Column1]],stats[[#This Row],[Total Clear]]/stats[[#This Row],[Total Runs]],NA())</f>
        <v>6.0774440006945646E-3</v>
      </c>
      <c r="G5760" s="6">
        <f>SUM(B$2:B5760) / SUM(C$2:C5760)</f>
        <v>6.0774440006945646E-3</v>
      </c>
      <c r="H5760" s="7">
        <f>IFERROR(stats[[#This Row],[Column1]]-A5759,"")</f>
        <v>1.111111108912155E-3</v>
      </c>
      <c r="I5760" s="7">
        <f>IFERROR(_xlfn.QUARTILE.INC(H$2:H5760,1),"")</f>
        <v>9.3750000087311491E-4</v>
      </c>
      <c r="J5760" s="7">
        <f>IFERROR(_xlfn.QUARTILE.INC(H$2:H5760,3),"")</f>
        <v>1.0648148090695031E-3</v>
      </c>
      <c r="K5760" s="7">
        <f>IFERROR(stats[[#This Row],[Q3]]-stats[[#This Row],[Q1]],"")</f>
        <v>1.2731480819638819E-4</v>
      </c>
      <c r="L5760" s="7">
        <f>IFERROR(AVERAGEIFS(H$2:H5760, H$2:H5760, "&lt;" &amp;stats[[#This Row],[Q3]]+(2*stats[[#This Row],[IQR]]), H$2:H5760, "&gt;" &amp; stats[[#This Row],[Q1]]-(2*stats[[#This Row],[IQR]])),"")</f>
        <v>9.9892349321432407E-4</v>
      </c>
    </row>
    <row r="5761" spans="1:12" x14ac:dyDescent="0.25">
      <c r="A5761" s="4">
        <v>44451.671493055554</v>
      </c>
      <c r="B5761">
        <v>0</v>
      </c>
      <c r="C5761">
        <v>1</v>
      </c>
      <c r="D5761" s="5">
        <f>SUM(B$2:B5761)</f>
        <v>35</v>
      </c>
      <c r="E5761" s="5">
        <f>SUM(C$2:C5761)</f>
        <v>5760</v>
      </c>
      <c r="F5761" s="6">
        <f>IF(stats[[#This Row],[Column1]],stats[[#This Row],[Total Clear]]/stats[[#This Row],[Total Runs]],NA())</f>
        <v>6.076388888888889E-3</v>
      </c>
      <c r="G5761" s="6">
        <f>SUM(B$2:B5761) / SUM(C$2:C5761)</f>
        <v>6.076388888888889E-3</v>
      </c>
      <c r="H5761" s="7">
        <f>IFERROR(stats[[#This Row],[Column1]]-A5760,"")</f>
        <v>1.0300925932824612E-3</v>
      </c>
      <c r="I5761" s="7">
        <f>IFERROR(_xlfn.QUARTILE.INC(H$2:H5761,1),"")</f>
        <v>9.3750000087311491E-4</v>
      </c>
      <c r="J5761" s="7">
        <f>IFERROR(_xlfn.QUARTILE.INC(H$2:H5761,3),"")</f>
        <v>1.0648148090695031E-3</v>
      </c>
      <c r="K5761" s="7">
        <f>IFERROR(stats[[#This Row],[Q3]]-stats[[#This Row],[Q1]],"")</f>
        <v>1.2731480819638819E-4</v>
      </c>
      <c r="L5761" s="7">
        <f>IFERROR(AVERAGEIFS(H$2:H5761, H$2:H5761, "&lt;" &amp;stats[[#This Row],[Q3]]+(2*stats[[#This Row],[IQR]]), H$2:H5761, "&gt;" &amp; stats[[#This Row],[Q1]]-(2*stats[[#This Row],[IQR]])),"")</f>
        <v>9.9892896627842734E-4</v>
      </c>
    </row>
    <row r="5762" spans="1:12" x14ac:dyDescent="0.25">
      <c r="A5762" s="4">
        <v>44451.67260416667</v>
      </c>
      <c r="B5762">
        <v>0</v>
      </c>
      <c r="C5762">
        <v>1</v>
      </c>
      <c r="D5762" s="5">
        <f>SUM(B$2:B5762)</f>
        <v>35</v>
      </c>
      <c r="E5762" s="5">
        <f>SUM(C$2:C5762)</f>
        <v>5761</v>
      </c>
      <c r="F5762" s="6">
        <f>IF(stats[[#This Row],[Column1]],stats[[#This Row],[Total Clear]]/stats[[#This Row],[Total Runs]],NA())</f>
        <v>6.0753341433778859E-3</v>
      </c>
      <c r="G5762" s="6">
        <f>SUM(B$2:B5762) / SUM(C$2:C5762)</f>
        <v>6.0753341433778859E-3</v>
      </c>
      <c r="H5762" s="7">
        <f>IFERROR(stats[[#This Row],[Column1]]-A5761,"")</f>
        <v>1.1111111161881126E-3</v>
      </c>
      <c r="I5762" s="7">
        <f>IFERROR(_xlfn.QUARTILE.INC(H$2:H5762,1),"")</f>
        <v>9.3750000087311491E-4</v>
      </c>
      <c r="J5762" s="7">
        <f>IFERROR(_xlfn.QUARTILE.INC(H$2:H5762,3),"")</f>
        <v>1.0648148090695031E-3</v>
      </c>
      <c r="K5762" s="7">
        <f>IFERROR(stats[[#This Row],[Q3]]-stats[[#This Row],[Q1]],"")</f>
        <v>1.2731480819638819E-4</v>
      </c>
      <c r="L5762" s="7">
        <f>IFERROR(AVERAGEIFS(H$2:H5762, H$2:H5762, "&lt;" &amp;stats[[#This Row],[Q3]]+(2*stats[[#This Row],[IQR]]), H$2:H5762, "&gt;" &amp; stats[[#This Row],[Q1]]-(2*stats[[#This Row],[IQR]])),"")</f>
        <v>9.989486611783414E-4</v>
      </c>
    </row>
    <row r="5763" spans="1:12" x14ac:dyDescent="0.25">
      <c r="A5763" s="4">
        <v>44451.673668981479</v>
      </c>
      <c r="B5763">
        <v>0</v>
      </c>
      <c r="C5763">
        <v>1</v>
      </c>
      <c r="D5763" s="5">
        <f>SUM(B$2:B5763)</f>
        <v>35</v>
      </c>
      <c r="E5763" s="5">
        <f>SUM(C$2:C5763)</f>
        <v>5762</v>
      </c>
      <c r="F5763" s="6">
        <f>IF(stats[[#This Row],[Column1]],stats[[#This Row],[Total Clear]]/stats[[#This Row],[Total Runs]],NA())</f>
        <v>6.0742797639708433E-3</v>
      </c>
      <c r="G5763" s="6">
        <f>SUM(B$2:B5763) / SUM(C$2:C5763)</f>
        <v>6.0742797639708433E-3</v>
      </c>
      <c r="H5763" s="7">
        <f>IFERROR(stats[[#This Row],[Column1]]-A5762,"")</f>
        <v>1.0648148090695031E-3</v>
      </c>
      <c r="I5763" s="7">
        <f>IFERROR(_xlfn.QUARTILE.INC(H$2:H5763,1),"")</f>
        <v>9.3750000087311491E-4</v>
      </c>
      <c r="J5763" s="7">
        <f>IFERROR(_xlfn.QUARTILE.INC(H$2:H5763,3),"")</f>
        <v>1.0648148090695031E-3</v>
      </c>
      <c r="K5763" s="7">
        <f>IFERROR(stats[[#This Row],[Q3]]-stats[[#This Row],[Q1]],"")</f>
        <v>1.2731480819638819E-4</v>
      </c>
      <c r="L5763" s="7">
        <f>IFERROR(AVERAGEIFS(H$2:H5763, H$2:H5763, "&lt;" &amp;stats[[#This Row],[Q3]]+(2*stats[[#This Row],[IQR]]), H$2:H5763, "&gt;" &amp; stats[[#This Row],[Q1]]-(2*stats[[#This Row],[IQR]])),"")</f>
        <v>9.9896022272790959E-4</v>
      </c>
    </row>
    <row r="5764" spans="1:12" x14ac:dyDescent="0.25">
      <c r="A5764" s="4">
        <v>44451.674756944441</v>
      </c>
      <c r="B5764">
        <v>0</v>
      </c>
      <c r="C5764">
        <v>1</v>
      </c>
      <c r="D5764" s="5">
        <f>SUM(B$2:B5764)</f>
        <v>35</v>
      </c>
      <c r="E5764" s="5">
        <f>SUM(C$2:C5764)</f>
        <v>5763</v>
      </c>
      <c r="F5764" s="6">
        <f>IF(stats[[#This Row],[Column1]],stats[[#This Row],[Total Clear]]/stats[[#This Row],[Total Runs]],NA())</f>
        <v>6.0732257504771819E-3</v>
      </c>
      <c r="G5764" s="6">
        <f>SUM(B$2:B5764) / SUM(C$2:C5764)</f>
        <v>6.0732257504771819E-3</v>
      </c>
      <c r="H5764" s="7">
        <f>IFERROR(stats[[#This Row],[Column1]]-A5763,"")</f>
        <v>1.0879629626288079E-3</v>
      </c>
      <c r="I5764" s="7">
        <f>IFERROR(_xlfn.QUARTILE.INC(H$2:H5764,1),"")</f>
        <v>9.3750000087311491E-4</v>
      </c>
      <c r="J5764" s="7">
        <f>IFERROR(_xlfn.QUARTILE.INC(H$2:H5764,3),"")</f>
        <v>1.0648148090695031E-3</v>
      </c>
      <c r="K5764" s="7">
        <f>IFERROR(stats[[#This Row],[Q3]]-stats[[#This Row],[Q1]],"")</f>
        <v>1.2731480819638819E-4</v>
      </c>
      <c r="L5764" s="7">
        <f>IFERROR(AVERAGEIFS(H$2:H5764, H$2:H5764, "&lt;" &amp;stats[[#This Row],[Q3]]+(2*stats[[#This Row],[IQR]]), H$2:H5764, "&gt;" &amp; stats[[#This Row],[Q1]]-(2*stats[[#This Row],[IQR]])),"")</f>
        <v>9.9897584272438228E-4</v>
      </c>
    </row>
    <row r="5765" spans="1:12" x14ac:dyDescent="0.25">
      <c r="A5765" s="4">
        <v>44451.675798611112</v>
      </c>
      <c r="B5765">
        <v>0</v>
      </c>
      <c r="C5765">
        <v>1</v>
      </c>
      <c r="D5765" s="5">
        <f>SUM(B$2:B5765)</f>
        <v>35</v>
      </c>
      <c r="E5765" s="5">
        <f>SUM(C$2:C5765)</f>
        <v>5764</v>
      </c>
      <c r="F5765" s="6">
        <f>IF(stats[[#This Row],[Column1]],stats[[#This Row],[Total Clear]]/stats[[#This Row],[Total Runs]],NA())</f>
        <v>6.0721721027064543E-3</v>
      </c>
      <c r="G5765" s="6">
        <f>SUM(B$2:B5765) / SUM(C$2:C5765)</f>
        <v>6.0721721027064543E-3</v>
      </c>
      <c r="H5765" s="7">
        <f>IFERROR(stats[[#This Row],[Column1]]-A5764,"")</f>
        <v>1.0416666700621136E-3</v>
      </c>
      <c r="I5765" s="7">
        <f>IFERROR(_xlfn.QUARTILE.INC(H$2:H5765,1),"")</f>
        <v>9.3750000087311491E-4</v>
      </c>
      <c r="J5765" s="7">
        <f>IFERROR(_xlfn.QUARTILE.INC(H$2:H5765,3),"")</f>
        <v>1.0648148090695031E-3</v>
      </c>
      <c r="K5765" s="7">
        <f>IFERROR(stats[[#This Row],[Q3]]-stats[[#This Row],[Q1]],"")</f>
        <v>1.2731480819638819E-4</v>
      </c>
      <c r="L5765" s="7">
        <f>IFERROR(AVERAGEIFS(H$2:H5765, H$2:H5765, "&lt;" &amp;stats[[#This Row],[Q3]]+(2*stats[[#This Row],[IQR]]), H$2:H5765, "&gt;" &amp; stats[[#This Row],[Q1]]-(2*stats[[#This Row],[IQR]])),"")</f>
        <v>9.9898333365741219E-4</v>
      </c>
    </row>
    <row r="5766" spans="1:12" x14ac:dyDescent="0.25">
      <c r="A5766" s="4">
        <v>44451.67690972222</v>
      </c>
      <c r="B5766">
        <v>0</v>
      </c>
      <c r="C5766">
        <v>1</v>
      </c>
      <c r="D5766" s="5">
        <f>SUM(B$2:B5766)</f>
        <v>35</v>
      </c>
      <c r="E5766" s="5">
        <f>SUM(C$2:C5766)</f>
        <v>5765</v>
      </c>
      <c r="F5766" s="6">
        <f>IF(stats[[#This Row],[Column1]],stats[[#This Row],[Total Clear]]/stats[[#This Row],[Total Runs]],NA())</f>
        <v>6.0711188204683438E-3</v>
      </c>
      <c r="G5766" s="6">
        <f>SUM(B$2:B5766) / SUM(C$2:C5766)</f>
        <v>6.0711188204683438E-3</v>
      </c>
      <c r="H5766" s="7">
        <f>IFERROR(stats[[#This Row],[Column1]]-A5765,"")</f>
        <v>1.111111108912155E-3</v>
      </c>
      <c r="I5766" s="7">
        <f>IFERROR(_xlfn.QUARTILE.INC(H$2:H5766,1),"")</f>
        <v>9.3750000087311491E-4</v>
      </c>
      <c r="J5766" s="7">
        <f>IFERROR(_xlfn.QUARTILE.INC(H$2:H5766,3),"")</f>
        <v>1.0648148090695031E-3</v>
      </c>
      <c r="K5766" s="7">
        <f>IFERROR(stats[[#This Row],[Q3]]-stats[[#This Row],[Q1]],"")</f>
        <v>1.2731480819638819E-4</v>
      </c>
      <c r="L5766" s="7">
        <f>IFERROR(AVERAGEIFS(H$2:H5766, H$2:H5766, "&lt;" &amp;stats[[#This Row],[Q3]]+(2*stats[[#This Row],[IQR]]), H$2:H5766, "&gt;" &amp; stats[[#This Row],[Q1]]-(2*stats[[#This Row],[IQR]])),"")</f>
        <v>9.990030051969306E-4</v>
      </c>
    </row>
    <row r="5767" spans="1:12" x14ac:dyDescent="0.25">
      <c r="A5767" s="4">
        <v>44451.67796296296</v>
      </c>
      <c r="B5767">
        <v>0</v>
      </c>
      <c r="C5767">
        <v>1</v>
      </c>
      <c r="D5767" s="5">
        <f>SUM(B$2:B5767)</f>
        <v>35</v>
      </c>
      <c r="E5767" s="5">
        <f>SUM(C$2:C5767)</f>
        <v>5766</v>
      </c>
      <c r="F5767" s="6">
        <f>IF(stats[[#This Row],[Column1]],stats[[#This Row],[Total Clear]]/stats[[#This Row],[Total Runs]],NA())</f>
        <v>6.0700659035726676E-3</v>
      </c>
      <c r="G5767" s="6">
        <f>SUM(B$2:B5767) / SUM(C$2:C5767)</f>
        <v>6.0700659035726676E-3</v>
      </c>
      <c r="H5767" s="7">
        <f>IFERROR(stats[[#This Row],[Column1]]-A5766,"")</f>
        <v>1.0532407395658083E-3</v>
      </c>
      <c r="I5767" s="7">
        <f>IFERROR(_xlfn.QUARTILE.INC(H$2:H5767,1),"")</f>
        <v>9.3750000087311491E-4</v>
      </c>
      <c r="J5767" s="7">
        <f>IFERROR(_xlfn.QUARTILE.INC(H$2:H5767,3),"")</f>
        <v>1.0648148090695031E-3</v>
      </c>
      <c r="K5767" s="7">
        <f>IFERROR(stats[[#This Row],[Q3]]-stats[[#This Row],[Q1]],"")</f>
        <v>1.2731480819638819E-4</v>
      </c>
      <c r="L5767" s="7">
        <f>IFERROR(AVERAGEIFS(H$2:H5767, H$2:H5767, "&lt;" &amp;stats[[#This Row],[Q3]]+(2*stats[[#This Row],[IQR]]), H$2:H5767, "&gt;" &amp; stats[[#This Row],[Q1]]-(2*stats[[#This Row],[IQR]])),"")</f>
        <v>9.9901251891985096E-4</v>
      </c>
    </row>
    <row r="5768" spans="1:12" x14ac:dyDescent="0.25">
      <c r="A5768" s="4">
        <v>44451.678969907407</v>
      </c>
      <c r="B5768">
        <v>0</v>
      </c>
      <c r="C5768">
        <v>1</v>
      </c>
      <c r="D5768" s="5">
        <f>SUM(B$2:B5768)</f>
        <v>35</v>
      </c>
      <c r="E5768" s="5">
        <f>SUM(C$2:C5768)</f>
        <v>5767</v>
      </c>
      <c r="F5768" s="6">
        <f>IF(stats[[#This Row],[Column1]],stats[[#This Row],[Total Clear]]/stats[[#This Row],[Total Runs]],NA())</f>
        <v>6.0690133518293736E-3</v>
      </c>
      <c r="G5768" s="6">
        <f>SUM(B$2:B5768) / SUM(C$2:C5768)</f>
        <v>6.0690133518293736E-3</v>
      </c>
      <c r="H5768" s="7">
        <f>IFERROR(stats[[#This Row],[Column1]]-A5767,"")</f>
        <v>1.006944446999114E-3</v>
      </c>
      <c r="I5768" s="7">
        <f>IFERROR(_xlfn.QUARTILE.INC(H$2:H5768,1),"")</f>
        <v>9.3750000087311491E-4</v>
      </c>
      <c r="J5768" s="7">
        <f>IFERROR(_xlfn.QUARTILE.INC(H$2:H5768,3),"")</f>
        <v>1.0648148090695031E-3</v>
      </c>
      <c r="K5768" s="7">
        <f>IFERROR(stats[[#This Row],[Q3]]-stats[[#This Row],[Q1]],"")</f>
        <v>1.2731480819638819E-4</v>
      </c>
      <c r="L5768" s="7">
        <f>IFERROR(AVERAGEIFS(H$2:H5768, H$2:H5768, "&lt;" &amp;stats[[#This Row],[Q3]]+(2*stats[[#This Row],[IQR]]), H$2:H5768, "&gt;" &amp; stats[[#This Row],[Q1]]-(2*stats[[#This Row],[IQR]])),"")</f>
        <v>9.9901390999808295E-4</v>
      </c>
    </row>
    <row r="5769" spans="1:12" x14ac:dyDescent="0.25">
      <c r="A5769" s="4">
        <v>44451.68</v>
      </c>
      <c r="B5769">
        <v>0</v>
      </c>
      <c r="C5769">
        <v>1</v>
      </c>
      <c r="D5769" s="5">
        <f>SUM(B$2:B5769)</f>
        <v>35</v>
      </c>
      <c r="E5769" s="5">
        <f>SUM(C$2:C5769)</f>
        <v>5768</v>
      </c>
      <c r="F5769" s="6">
        <f>IF(stats[[#This Row],[Column1]],stats[[#This Row],[Total Clear]]/stats[[#This Row],[Total Runs]],NA())</f>
        <v>6.0679611650485436E-3</v>
      </c>
      <c r="G5769" s="6">
        <f>SUM(B$2:B5769) / SUM(C$2:C5769)</f>
        <v>6.0679611650485436E-3</v>
      </c>
      <c r="H5769" s="7">
        <f>IFERROR(stats[[#This Row],[Column1]]-A5768,"")</f>
        <v>1.0300925932824612E-3</v>
      </c>
      <c r="I5769" s="7">
        <f>IFERROR(_xlfn.QUARTILE.INC(H$2:H5769,1),"")</f>
        <v>9.3750000087311491E-4</v>
      </c>
      <c r="J5769" s="7">
        <f>IFERROR(_xlfn.QUARTILE.INC(H$2:H5769,3),"")</f>
        <v>1.0648148090695031E-3</v>
      </c>
      <c r="K5769" s="7">
        <f>IFERROR(stats[[#This Row],[Q3]]-stats[[#This Row],[Q1]],"")</f>
        <v>1.2731480819638819E-4</v>
      </c>
      <c r="L5769" s="7">
        <f>IFERROR(AVERAGEIFS(H$2:H5769, H$2:H5769, "&lt;" &amp;stats[[#This Row],[Q3]]+(2*stats[[#This Row],[IQR]]), H$2:H5769, "&gt;" &amp; stats[[#This Row],[Q1]]-(2*stats[[#This Row],[IQR]])),"")</f>
        <v>9.9901935953048424E-4</v>
      </c>
    </row>
    <row r="5770" spans="1:12" x14ac:dyDescent="0.25">
      <c r="A5770" s="4">
        <v>44451.681087962963</v>
      </c>
      <c r="B5770">
        <v>0</v>
      </c>
      <c r="C5770">
        <v>1</v>
      </c>
      <c r="D5770" s="5">
        <f>SUM(B$2:B5770)</f>
        <v>35</v>
      </c>
      <c r="E5770" s="5">
        <f>SUM(C$2:C5770)</f>
        <v>5769</v>
      </c>
      <c r="F5770" s="6">
        <f>IF(stats[[#This Row],[Column1]],stats[[#This Row],[Total Clear]]/stats[[#This Row],[Total Runs]],NA())</f>
        <v>6.0669093430403883E-3</v>
      </c>
      <c r="G5770" s="6">
        <f>SUM(B$2:B5770) / SUM(C$2:C5770)</f>
        <v>6.0669093430403883E-3</v>
      </c>
      <c r="H5770" s="7">
        <f>IFERROR(stats[[#This Row],[Column1]]-A5769,"")</f>
        <v>1.0879629626288079E-3</v>
      </c>
      <c r="I5770" s="7">
        <f>IFERROR(_xlfn.QUARTILE.INC(H$2:H5770,1),"")</f>
        <v>9.3750000087311491E-4</v>
      </c>
      <c r="J5770" s="7">
        <f>IFERROR(_xlfn.QUARTILE.INC(H$2:H5770,3),"")</f>
        <v>1.0648148090695031E-3</v>
      </c>
      <c r="K5770" s="7">
        <f>IFERROR(stats[[#This Row],[Q3]]-stats[[#This Row],[Q1]],"")</f>
        <v>1.2731480819638819E-4</v>
      </c>
      <c r="L5770" s="7">
        <f>IFERROR(AVERAGEIFS(H$2:H5770, H$2:H5770, "&lt;" &amp;stats[[#This Row],[Q3]]+(2*stats[[#This Row],[IQR]]), H$2:H5770, "&gt;" &amp; stats[[#This Row],[Q1]]-(2*stats[[#This Row],[IQR]])),"")</f>
        <v>9.9903495272878344E-4</v>
      </c>
    </row>
    <row r="5771" spans="1:12" x14ac:dyDescent="0.25">
      <c r="A5771" s="4">
        <v>44451.682141203702</v>
      </c>
      <c r="B5771">
        <v>0</v>
      </c>
      <c r="C5771">
        <v>1</v>
      </c>
      <c r="D5771" s="5">
        <f>SUM(B$2:B5771)</f>
        <v>35</v>
      </c>
      <c r="E5771" s="5">
        <f>SUM(C$2:C5771)</f>
        <v>5770</v>
      </c>
      <c r="F5771" s="6">
        <f>IF(stats[[#This Row],[Column1]],stats[[#This Row],[Total Clear]]/stats[[#This Row],[Total Runs]],NA())</f>
        <v>6.0658578856152513E-3</v>
      </c>
      <c r="G5771" s="6">
        <f>SUM(B$2:B5771) / SUM(C$2:C5771)</f>
        <v>6.0658578856152513E-3</v>
      </c>
      <c r="H5771" s="7">
        <f>IFERROR(stats[[#This Row],[Column1]]-A5770,"")</f>
        <v>1.0532407395658083E-3</v>
      </c>
      <c r="I5771" s="7">
        <f>IFERROR(_xlfn.QUARTILE.INC(H$2:H5771,1),"")</f>
        <v>9.3750000087311491E-4</v>
      </c>
      <c r="J5771" s="7">
        <f>IFERROR(_xlfn.QUARTILE.INC(H$2:H5771,3),"")</f>
        <v>1.0648148090695031E-3</v>
      </c>
      <c r="K5771" s="7">
        <f>IFERROR(stats[[#This Row],[Q3]]-stats[[#This Row],[Q1]],"")</f>
        <v>1.2731480819638819E-4</v>
      </c>
      <c r="L5771" s="7">
        <f>IFERROR(AVERAGEIFS(H$2:H5771, H$2:H5771, "&lt;" &amp;stats[[#This Row],[Q3]]+(2*stats[[#This Row],[IQR]]), H$2:H5771, "&gt;" &amp; stats[[#This Row],[Q1]]-(2*stats[[#This Row],[IQR]])),"")</f>
        <v>9.9904445418134025E-4</v>
      </c>
    </row>
    <row r="5772" spans="1:12" x14ac:dyDescent="0.25">
      <c r="A5772" s="4">
        <v>44451.683136574073</v>
      </c>
      <c r="B5772">
        <v>0</v>
      </c>
      <c r="C5772">
        <v>1</v>
      </c>
      <c r="D5772" s="5">
        <f>SUM(B$2:B5772)</f>
        <v>35</v>
      </c>
      <c r="E5772" s="5">
        <f>SUM(C$2:C5772)</f>
        <v>5771</v>
      </c>
      <c r="F5772" s="6">
        <f>IF(stats[[#This Row],[Column1]],stats[[#This Row],[Total Clear]]/stats[[#This Row],[Total Runs]],NA())</f>
        <v>6.064806792583608E-3</v>
      </c>
      <c r="G5772" s="6">
        <f>SUM(B$2:B5772) / SUM(C$2:C5772)</f>
        <v>6.064806792583608E-3</v>
      </c>
      <c r="H5772" s="7">
        <f>IFERROR(stats[[#This Row],[Column1]]-A5771,"")</f>
        <v>9.9537037021946162E-4</v>
      </c>
      <c r="I5772" s="7">
        <f>IFERROR(_xlfn.QUARTILE.INC(H$2:H5772,1),"")</f>
        <v>9.3750000087311491E-4</v>
      </c>
      <c r="J5772" s="7">
        <f>IFERROR(_xlfn.QUARTILE.INC(H$2:H5772,3),"")</f>
        <v>1.0648148090695031E-3</v>
      </c>
      <c r="K5772" s="7">
        <f>IFERROR(stats[[#This Row],[Q3]]-stats[[#This Row],[Q1]],"")</f>
        <v>1.2731480819638819E-4</v>
      </c>
      <c r="L5772" s="7">
        <f>IFERROR(AVERAGEIFS(H$2:H5772, H$2:H5772, "&lt;" &amp;stats[[#This Row],[Q3]]+(2*stats[[#This Row],[IQR]]), H$2:H5772, "&gt;" &amp; stats[[#This Row],[Q1]]-(2*stats[[#This Row],[IQR]])),"")</f>
        <v>9.9904381028299437E-4</v>
      </c>
    </row>
    <row r="5773" spans="1:12" x14ac:dyDescent="0.25">
      <c r="A5773" s="4">
        <v>44451.684224537035</v>
      </c>
      <c r="B5773">
        <v>0</v>
      </c>
      <c r="C5773">
        <v>1</v>
      </c>
      <c r="D5773" s="5">
        <f>SUM(B$2:B5773)</f>
        <v>35</v>
      </c>
      <c r="E5773" s="5">
        <f>SUM(C$2:C5773)</f>
        <v>5772</v>
      </c>
      <c r="F5773" s="6">
        <f>IF(stats[[#This Row],[Column1]],stats[[#This Row],[Total Clear]]/stats[[#This Row],[Total Runs]],NA())</f>
        <v>6.0637560637560638E-3</v>
      </c>
      <c r="G5773" s="6">
        <f>SUM(B$2:B5773) / SUM(C$2:C5773)</f>
        <v>6.0637560637560638E-3</v>
      </c>
      <c r="H5773" s="7">
        <f>IFERROR(stats[[#This Row],[Column1]]-A5772,"")</f>
        <v>1.0879629626288079E-3</v>
      </c>
      <c r="I5773" s="7">
        <f>IFERROR(_xlfn.QUARTILE.INC(H$2:H5773,1),"")</f>
        <v>9.3750000087311491E-4</v>
      </c>
      <c r="J5773" s="7">
        <f>IFERROR(_xlfn.QUARTILE.INC(H$2:H5773,3),"")</f>
        <v>1.0648148090695031E-3</v>
      </c>
      <c r="K5773" s="7">
        <f>IFERROR(stats[[#This Row],[Q3]]-stats[[#This Row],[Q1]],"")</f>
        <v>1.2731480819638819E-4</v>
      </c>
      <c r="L5773" s="7">
        <f>IFERROR(AVERAGEIFS(H$2:H5773, H$2:H5773, "&lt;" &amp;stats[[#This Row],[Q3]]+(2*stats[[#This Row],[IQR]]), H$2:H5773, "&gt;" &amp; stats[[#This Row],[Q1]]-(2*stats[[#This Row],[IQR]])),"")</f>
        <v>9.9905939100006919E-4</v>
      </c>
    </row>
    <row r="5774" spans="1:12" x14ac:dyDescent="0.25">
      <c r="A5774" s="4">
        <v>44451.685335648152</v>
      </c>
      <c r="B5774">
        <v>0</v>
      </c>
      <c r="C5774">
        <v>1</v>
      </c>
      <c r="D5774" s="5">
        <f>SUM(B$2:B5774)</f>
        <v>35</v>
      </c>
      <c r="E5774" s="5">
        <f>SUM(C$2:C5774)</f>
        <v>5773</v>
      </c>
      <c r="F5774" s="6">
        <f>IF(stats[[#This Row],[Column1]],stats[[#This Row],[Total Clear]]/stats[[#This Row],[Total Runs]],NA())</f>
        <v>6.062705698943357E-3</v>
      </c>
      <c r="G5774" s="6">
        <f>SUM(B$2:B5774) / SUM(C$2:C5774)</f>
        <v>6.062705698943357E-3</v>
      </c>
      <c r="H5774" s="7">
        <f>IFERROR(stats[[#This Row],[Column1]]-A5773,"")</f>
        <v>1.1111111161881126E-3</v>
      </c>
      <c r="I5774" s="7">
        <f>IFERROR(_xlfn.QUARTILE.INC(H$2:H5774,1),"")</f>
        <v>9.3750000087311491E-4</v>
      </c>
      <c r="J5774" s="7">
        <f>IFERROR(_xlfn.QUARTILE.INC(H$2:H5774,3),"")</f>
        <v>1.0648148090695031E-3</v>
      </c>
      <c r="K5774" s="7">
        <f>IFERROR(stats[[#This Row],[Q3]]-stats[[#This Row],[Q1]],"")</f>
        <v>1.2731480819638819E-4</v>
      </c>
      <c r="L5774" s="7">
        <f>IFERROR(AVERAGEIFS(H$2:H5774, H$2:H5774, "&lt;" &amp;stats[[#This Row],[Q3]]+(2*stats[[#This Row],[IQR]]), H$2:H5774, "&gt;" &amp; stats[[#This Row],[Q1]]-(2*stats[[#This Row],[IQR]])),"")</f>
        <v>9.9907902164568735E-4</v>
      </c>
    </row>
    <row r="5775" spans="1:12" x14ac:dyDescent="0.25">
      <c r="A5775" s="4">
        <v>44451.686388888891</v>
      </c>
      <c r="B5775">
        <v>0</v>
      </c>
      <c r="C5775">
        <v>1</v>
      </c>
      <c r="D5775" s="5">
        <f>SUM(B$2:B5775)</f>
        <v>35</v>
      </c>
      <c r="E5775" s="5">
        <f>SUM(C$2:C5775)</f>
        <v>5774</v>
      </c>
      <c r="F5775" s="6">
        <f>IF(stats[[#This Row],[Column1]],stats[[#This Row],[Total Clear]]/stats[[#This Row],[Total Runs]],NA())</f>
        <v>6.0616556979563559E-3</v>
      </c>
      <c r="G5775" s="6">
        <f>SUM(B$2:B5775) / SUM(C$2:C5775)</f>
        <v>6.0616556979563559E-3</v>
      </c>
      <c r="H5775" s="7">
        <f>IFERROR(stats[[#This Row],[Column1]]-A5774,"")</f>
        <v>1.0532407395658083E-3</v>
      </c>
      <c r="I5775" s="7">
        <f>IFERROR(_xlfn.QUARTILE.INC(H$2:H5775,1),"")</f>
        <v>9.3750000087311491E-4</v>
      </c>
      <c r="J5775" s="7">
        <f>IFERROR(_xlfn.QUARTILE.INC(H$2:H5775,3),"")</f>
        <v>1.0648148090695031E-3</v>
      </c>
      <c r="K5775" s="7">
        <f>IFERROR(stats[[#This Row],[Q3]]-stats[[#This Row],[Q1]],"")</f>
        <v>1.2731480819638819E-4</v>
      </c>
      <c r="L5775" s="7">
        <f>IFERROR(AVERAGEIFS(H$2:H5775, H$2:H5775, "&lt;" &amp;stats[[#This Row],[Q3]]+(2*stats[[#This Row],[IQR]]), H$2:H5775, "&gt;" &amp; stats[[#This Row],[Q1]]-(2*stats[[#This Row],[IQR]])),"")</f>
        <v>9.9908850872186886E-4</v>
      </c>
    </row>
    <row r="5776" spans="1:12" x14ac:dyDescent="0.25">
      <c r="A5776" s="4">
        <v>44451.687465277777</v>
      </c>
      <c r="B5776">
        <v>0</v>
      </c>
      <c r="C5776">
        <v>1</v>
      </c>
      <c r="D5776" s="5">
        <f>SUM(B$2:B5776)</f>
        <v>35</v>
      </c>
      <c r="E5776" s="5">
        <f>SUM(C$2:C5776)</f>
        <v>5775</v>
      </c>
      <c r="F5776" s="6">
        <f>IF(stats[[#This Row],[Column1]],stats[[#This Row],[Total Clear]]/stats[[#This Row],[Total Runs]],NA())</f>
        <v>6.0606060606060606E-3</v>
      </c>
      <c r="G5776" s="6">
        <f>SUM(B$2:B5776) / SUM(C$2:C5776)</f>
        <v>6.0606060606060606E-3</v>
      </c>
      <c r="H5776" s="7">
        <f>IFERROR(stats[[#This Row],[Column1]]-A5775,"")</f>
        <v>1.0763888858491555E-3</v>
      </c>
      <c r="I5776" s="7">
        <f>IFERROR(_xlfn.QUARTILE.INC(H$2:H5776,1),"")</f>
        <v>9.3750000087311491E-4</v>
      </c>
      <c r="J5776" s="7">
        <f>IFERROR(_xlfn.QUARTILE.INC(H$2:H5776,3),"")</f>
        <v>1.0648148090695031E-3</v>
      </c>
      <c r="K5776" s="7">
        <f>IFERROR(stats[[#This Row],[Q3]]-stats[[#This Row],[Q1]],"")</f>
        <v>1.2731480819638819E-4</v>
      </c>
      <c r="L5776" s="7">
        <f>IFERROR(AVERAGEIFS(H$2:H5776, H$2:H5776, "&lt;" &amp;stats[[#This Row],[Q3]]+(2*stats[[#This Row],[IQR]]), H$2:H5776, "&gt;" &amp; stats[[#This Row],[Q1]]-(2*stats[[#This Row],[IQR]])),"")</f>
        <v>9.9910204644115558E-4</v>
      </c>
    </row>
    <row r="5777" spans="1:12" x14ac:dyDescent="0.25">
      <c r="A5777" s="4">
        <v>44451.688518518517</v>
      </c>
      <c r="B5777">
        <v>0</v>
      </c>
      <c r="C5777">
        <v>1</v>
      </c>
      <c r="D5777" s="5">
        <f>SUM(B$2:B5777)</f>
        <v>35</v>
      </c>
      <c r="E5777" s="5">
        <f>SUM(C$2:C5777)</f>
        <v>5776</v>
      </c>
      <c r="F5777" s="6">
        <f>IF(stats[[#This Row],[Column1]],stats[[#This Row],[Total Clear]]/stats[[#This Row],[Total Runs]],NA())</f>
        <v>6.0595567867036014E-3</v>
      </c>
      <c r="G5777" s="6">
        <f>SUM(B$2:B5777) / SUM(C$2:C5777)</f>
        <v>6.0595567867036014E-3</v>
      </c>
      <c r="H5777" s="7">
        <f>IFERROR(stats[[#This Row],[Column1]]-A5776,"")</f>
        <v>1.0532407395658083E-3</v>
      </c>
      <c r="I5777" s="7">
        <f>IFERROR(_xlfn.QUARTILE.INC(H$2:H5777,1),"")</f>
        <v>9.3750000087311491E-4</v>
      </c>
      <c r="J5777" s="7">
        <f>IFERROR(_xlfn.QUARTILE.INC(H$2:H5777,3),"")</f>
        <v>1.0648148090695031E-3</v>
      </c>
      <c r="K5777" s="7">
        <f>IFERROR(stats[[#This Row],[Q3]]-stats[[#This Row],[Q1]],"")</f>
        <v>1.2731480819638819E-4</v>
      </c>
      <c r="L5777" s="7">
        <f>IFERROR(AVERAGEIFS(H$2:H5777, H$2:H5777, "&lt;" &amp;stats[[#This Row],[Q3]]+(2*stats[[#This Row],[IQR]]), H$2:H5777, "&gt;" &amp; stats[[#This Row],[Q1]]-(2*stats[[#This Row],[IQR]])),"")</f>
        <v>9.9911152616329263E-4</v>
      </c>
    </row>
    <row r="5778" spans="1:12" x14ac:dyDescent="0.25">
      <c r="A5778" s="4">
        <v>44451.689502314817</v>
      </c>
      <c r="B5778">
        <v>0</v>
      </c>
      <c r="C5778">
        <v>1</v>
      </c>
      <c r="D5778" s="5">
        <f>SUM(B$2:B5778)</f>
        <v>35</v>
      </c>
      <c r="E5778" s="5">
        <f>SUM(C$2:C5778)</f>
        <v>5777</v>
      </c>
      <c r="F5778" s="6">
        <f>IF(stats[[#This Row],[Column1]],stats[[#This Row],[Total Clear]]/stats[[#This Row],[Total Runs]],NA())</f>
        <v>6.0585078760602385E-3</v>
      </c>
      <c r="G5778" s="6">
        <f>SUM(B$2:B5778) / SUM(C$2:C5778)</f>
        <v>6.0585078760602385E-3</v>
      </c>
      <c r="H5778" s="7">
        <f>IFERROR(stats[[#This Row],[Column1]]-A5777,"")</f>
        <v>9.8379630071576685E-4</v>
      </c>
      <c r="I5778" s="7">
        <f>IFERROR(_xlfn.QUARTILE.INC(H$2:H5778,1),"")</f>
        <v>9.3750000087311491E-4</v>
      </c>
      <c r="J5778" s="7">
        <f>IFERROR(_xlfn.QUARTILE.INC(H$2:H5778,3),"")</f>
        <v>1.0648148090695031E-3</v>
      </c>
      <c r="K5778" s="7">
        <f>IFERROR(stats[[#This Row],[Q3]]-stats[[#This Row],[Q1]],"")</f>
        <v>1.2731480819638819E-4</v>
      </c>
      <c r="L5778" s="7">
        <f>IFERROR(AVERAGEIFS(H$2:H5778, H$2:H5778, "&lt;" &amp;stats[[#This Row],[Q3]]+(2*stats[[#This Row],[IQR]]), H$2:H5778, "&gt;" &amp; stats[[#This Row],[Q1]]-(2*stats[[#This Row],[IQR]])),"")</f>
        <v>9.9910884492634446E-4</v>
      </c>
    </row>
    <row r="5779" spans="1:12" x14ac:dyDescent="0.25">
      <c r="A5779" s="4">
        <v>44451.69054398148</v>
      </c>
      <c r="B5779">
        <v>0</v>
      </c>
      <c r="C5779">
        <v>1</v>
      </c>
      <c r="D5779" s="5">
        <f>SUM(B$2:B5779)</f>
        <v>35</v>
      </c>
      <c r="E5779" s="5">
        <f>SUM(C$2:C5779)</f>
        <v>5778</v>
      </c>
      <c r="F5779" s="6">
        <f>IF(stats[[#This Row],[Column1]],stats[[#This Row],[Total Clear]]/stats[[#This Row],[Total Runs]],NA())</f>
        <v>6.0574593284873661E-3</v>
      </c>
      <c r="G5779" s="6">
        <f>SUM(B$2:B5779) / SUM(C$2:C5779)</f>
        <v>6.0574593284873661E-3</v>
      </c>
      <c r="H5779" s="7">
        <f>IFERROR(stats[[#This Row],[Column1]]-A5778,"")</f>
        <v>1.0416666627861559E-3</v>
      </c>
      <c r="I5779" s="7">
        <f>IFERROR(_xlfn.QUARTILE.INC(H$2:H5779,1),"")</f>
        <v>9.3750000087311491E-4</v>
      </c>
      <c r="J5779" s="7">
        <f>IFERROR(_xlfn.QUARTILE.INC(H$2:H5779,3),"")</f>
        <v>1.0648148090695031E-3</v>
      </c>
      <c r="K5779" s="7">
        <f>IFERROR(stats[[#This Row],[Q3]]-stats[[#This Row],[Q1]],"")</f>
        <v>1.2731480819638819E-4</v>
      </c>
      <c r="L5779" s="7">
        <f>IFERROR(AVERAGEIFS(H$2:H5779, H$2:H5779, "&lt;" &amp;stats[[#This Row],[Q3]]+(2*stats[[#This Row],[IQR]]), H$2:H5779, "&gt;" &amp; stats[[#This Row],[Q1]]-(2*stats[[#This Row],[IQR]])),"")</f>
        <v>9.9911629422056109E-4</v>
      </c>
    </row>
    <row r="5780" spans="1:12" x14ac:dyDescent="0.25">
      <c r="A5780" s="4">
        <v>44451.69159722222</v>
      </c>
      <c r="B5780">
        <v>0</v>
      </c>
      <c r="C5780">
        <v>1</v>
      </c>
      <c r="D5780" s="5">
        <f>SUM(B$2:B5780)</f>
        <v>35</v>
      </c>
      <c r="E5780" s="5">
        <f>SUM(C$2:C5780)</f>
        <v>5779</v>
      </c>
      <c r="F5780" s="6">
        <f>IF(stats[[#This Row],[Column1]],stats[[#This Row],[Total Clear]]/stats[[#This Row],[Total Runs]],NA())</f>
        <v>6.0564111437965045E-3</v>
      </c>
      <c r="G5780" s="6">
        <f>SUM(B$2:B5780) / SUM(C$2:C5780)</f>
        <v>6.0564111437965045E-3</v>
      </c>
      <c r="H5780" s="7">
        <f>IFERROR(stats[[#This Row],[Column1]]-A5779,"")</f>
        <v>1.0532407395658083E-3</v>
      </c>
      <c r="I5780" s="7">
        <f>IFERROR(_xlfn.QUARTILE.INC(H$2:H5780,1),"")</f>
        <v>9.3750000087311491E-4</v>
      </c>
      <c r="J5780" s="7">
        <f>IFERROR(_xlfn.QUARTILE.INC(H$2:H5780,3),"")</f>
        <v>1.0648148090695031E-3</v>
      </c>
      <c r="K5780" s="7">
        <f>IFERROR(stats[[#This Row],[Q3]]-stats[[#This Row],[Q1]],"")</f>
        <v>1.2731480819638819E-4</v>
      </c>
      <c r="L5780" s="7">
        <f>IFERROR(AVERAGEIFS(H$2:H5780, H$2:H5780, "&lt;" &amp;stats[[#This Row],[Q3]]+(2*stats[[#This Row],[IQR]]), H$2:H5780, "&gt;" &amp; stats[[#This Row],[Q1]]-(2*stats[[#This Row],[IQR]])),"")</f>
        <v>9.991257664721091E-4</v>
      </c>
    </row>
    <row r="5781" spans="1:12" x14ac:dyDescent="0.25">
      <c r="A5781" s="4">
        <v>44451.69263888889</v>
      </c>
      <c r="B5781">
        <v>0</v>
      </c>
      <c r="C5781">
        <v>1</v>
      </c>
      <c r="D5781" s="5">
        <f>SUM(B$2:B5781)</f>
        <v>35</v>
      </c>
      <c r="E5781" s="5">
        <f>SUM(C$2:C5781)</f>
        <v>5780</v>
      </c>
      <c r="F5781" s="6">
        <f>IF(stats[[#This Row],[Column1]],stats[[#This Row],[Total Clear]]/stats[[#This Row],[Total Runs]],NA())</f>
        <v>6.0553633217993079E-3</v>
      </c>
      <c r="G5781" s="6">
        <f>SUM(B$2:B5781) / SUM(C$2:C5781)</f>
        <v>6.0553633217993079E-3</v>
      </c>
      <c r="H5781" s="7">
        <f>IFERROR(stats[[#This Row],[Column1]]-A5780,"")</f>
        <v>1.0416666700621136E-3</v>
      </c>
      <c r="I5781" s="7">
        <f>IFERROR(_xlfn.QUARTILE.INC(H$2:H5781,1),"")</f>
        <v>9.3750000087311491E-4</v>
      </c>
      <c r="J5781" s="7">
        <f>IFERROR(_xlfn.QUARTILE.INC(H$2:H5781,3),"")</f>
        <v>1.0648148090695031E-3</v>
      </c>
      <c r="K5781" s="7">
        <f>IFERROR(stats[[#This Row],[Q3]]-stats[[#This Row],[Q1]],"")</f>
        <v>1.2731480819638819E-4</v>
      </c>
      <c r="L5781" s="7">
        <f>IFERROR(AVERAGEIFS(H$2:H5781, H$2:H5781, "&lt;" &amp;stats[[#This Row],[Q3]]+(2*stats[[#This Row],[IQR]]), H$2:H5781, "&gt;" &amp; stats[[#This Row],[Q1]]-(2*stats[[#This Row],[IQR]])),"")</f>
        <v>9.9913321019977136E-4</v>
      </c>
    </row>
    <row r="5782" spans="1:12" x14ac:dyDescent="0.25">
      <c r="A5782" s="4">
        <v>44451.693645833337</v>
      </c>
      <c r="B5782">
        <v>0</v>
      </c>
      <c r="C5782">
        <v>1</v>
      </c>
      <c r="D5782" s="5">
        <f>SUM(B$2:B5782)</f>
        <v>35</v>
      </c>
      <c r="E5782" s="5">
        <f>SUM(C$2:C5782)</f>
        <v>5781</v>
      </c>
      <c r="F5782" s="6">
        <f>IF(stats[[#This Row],[Column1]],stats[[#This Row],[Total Clear]]/stats[[#This Row],[Total Runs]],NA())</f>
        <v>6.0543158623075589E-3</v>
      </c>
      <c r="G5782" s="6">
        <f>SUM(B$2:B5782) / SUM(C$2:C5782)</f>
        <v>6.0543158623075589E-3</v>
      </c>
      <c r="H5782" s="7">
        <f>IFERROR(stats[[#This Row],[Column1]]-A5781,"")</f>
        <v>1.006944446999114E-3</v>
      </c>
      <c r="I5782" s="7">
        <f>IFERROR(_xlfn.QUARTILE.INC(H$2:H5782,1),"")</f>
        <v>9.3750000087311491E-4</v>
      </c>
      <c r="J5782" s="7">
        <f>IFERROR(_xlfn.QUARTILE.INC(H$2:H5782,3),"")</f>
        <v>1.0648148090695031E-3</v>
      </c>
      <c r="K5782" s="7">
        <f>IFERROR(stats[[#This Row],[Q3]]-stats[[#This Row],[Q1]],"")</f>
        <v>1.2731480819638819E-4</v>
      </c>
      <c r="L5782" s="7">
        <f>IFERROR(AVERAGEIFS(H$2:H5782, H$2:H5782, "&lt;" &amp;stats[[#This Row],[Q3]]+(2*stats[[#This Row],[IQR]]), H$2:H5782, "&gt;" &amp; stats[[#This Row],[Q1]]-(2*stats[[#This Row],[IQR]])),"")</f>
        <v>9.9913457675624437E-4</v>
      </c>
    </row>
    <row r="5783" spans="1:12" x14ac:dyDescent="0.25">
      <c r="A5783" s="4">
        <v>44451.694664351853</v>
      </c>
      <c r="B5783">
        <v>0</v>
      </c>
      <c r="C5783">
        <v>1</v>
      </c>
      <c r="D5783" s="5">
        <f>SUM(B$2:B5783)</f>
        <v>35</v>
      </c>
      <c r="E5783" s="5">
        <f>SUM(C$2:C5783)</f>
        <v>5782</v>
      </c>
      <c r="F5783" s="6">
        <f>IF(stats[[#This Row],[Column1]],stats[[#This Row],[Total Clear]]/stats[[#This Row],[Total Runs]],NA())</f>
        <v>6.0532687651331718E-3</v>
      </c>
      <c r="G5783" s="6">
        <f>SUM(B$2:B5783) / SUM(C$2:C5783)</f>
        <v>6.0532687651331718E-3</v>
      </c>
      <c r="H5783" s="7">
        <f>IFERROR(stats[[#This Row],[Column1]]-A5782,"")</f>
        <v>1.0185185165028088E-3</v>
      </c>
      <c r="I5783" s="7">
        <f>IFERROR(_xlfn.QUARTILE.INC(H$2:H5783,1),"")</f>
        <v>9.3750000087311491E-4</v>
      </c>
      <c r="J5783" s="7">
        <f>IFERROR(_xlfn.QUARTILE.INC(H$2:H5783,3),"")</f>
        <v>1.0648148090695031E-3</v>
      </c>
      <c r="K5783" s="7">
        <f>IFERROR(stats[[#This Row],[Q3]]-stats[[#This Row],[Q1]],"")</f>
        <v>1.2731480819638819E-4</v>
      </c>
      <c r="L5783" s="7">
        <f>IFERROR(AVERAGEIFS(H$2:H5783, H$2:H5783, "&lt;" &amp;stats[[#This Row],[Q3]]+(2*stats[[#This Row],[IQR]]), H$2:H5783, "&gt;" &amp; stats[[#This Row],[Q1]]-(2*stats[[#This Row],[IQR]])),"")</f>
        <v>9.9913796733517505E-4</v>
      </c>
    </row>
    <row r="5784" spans="1:12" x14ac:dyDescent="0.25">
      <c r="A5784" s="4">
        <v>44451.695740740739</v>
      </c>
      <c r="B5784">
        <v>0</v>
      </c>
      <c r="C5784">
        <v>1</v>
      </c>
      <c r="D5784" s="5">
        <f>SUM(B$2:B5784)</f>
        <v>35</v>
      </c>
      <c r="E5784" s="5">
        <f>SUM(C$2:C5784)</f>
        <v>5783</v>
      </c>
      <c r="F5784" s="6">
        <f>IF(stats[[#This Row],[Column1]],stats[[#This Row],[Total Clear]]/stats[[#This Row],[Total Runs]],NA())</f>
        <v>6.0522220300881892E-3</v>
      </c>
      <c r="G5784" s="6">
        <f>SUM(B$2:B5784) / SUM(C$2:C5784)</f>
        <v>6.0522220300881892E-3</v>
      </c>
      <c r="H5784" s="7">
        <f>IFERROR(stats[[#This Row],[Column1]]-A5783,"")</f>
        <v>1.0763888858491555E-3</v>
      </c>
      <c r="I5784" s="7">
        <f>IFERROR(_xlfn.QUARTILE.INC(H$2:H5784,1),"")</f>
        <v>9.3750000087311491E-4</v>
      </c>
      <c r="J5784" s="7">
        <f>IFERROR(_xlfn.QUARTILE.INC(H$2:H5784,3),"")</f>
        <v>1.0648148090695031E-3</v>
      </c>
      <c r="K5784" s="7">
        <f>IFERROR(stats[[#This Row],[Q3]]-stats[[#This Row],[Q1]],"")</f>
        <v>1.2731480819638819E-4</v>
      </c>
      <c r="L5784" s="7">
        <f>IFERROR(AVERAGEIFS(H$2:H5784, H$2:H5784, "&lt;" &amp;stats[[#This Row],[Q3]]+(2*stats[[#This Row],[IQR]]), H$2:H5784, "&gt;" &amp; stats[[#This Row],[Q1]]-(2*stats[[#This Row],[IQR]])),"")</f>
        <v>9.9915147746433108E-4</v>
      </c>
    </row>
    <row r="5785" spans="1:12" x14ac:dyDescent="0.25">
      <c r="A5785" s="4">
        <v>44451.696898148148</v>
      </c>
      <c r="B5785">
        <v>0</v>
      </c>
      <c r="C5785">
        <v>1</v>
      </c>
      <c r="D5785" s="5">
        <f>SUM(B$2:B5785)</f>
        <v>35</v>
      </c>
      <c r="E5785" s="5">
        <f>SUM(C$2:C5785)</f>
        <v>5784</v>
      </c>
      <c r="F5785" s="6">
        <f>IF(stats[[#This Row],[Column1]],stats[[#This Row],[Total Clear]]/stats[[#This Row],[Total Runs]],NA())</f>
        <v>6.0511756569847858E-3</v>
      </c>
      <c r="G5785" s="6">
        <f>SUM(B$2:B5785) / SUM(C$2:C5785)</f>
        <v>6.0511756569847858E-3</v>
      </c>
      <c r="H5785" s="7">
        <f>IFERROR(stats[[#This Row],[Column1]]-A5784,"")</f>
        <v>1.157407408754807E-3</v>
      </c>
      <c r="I5785" s="7">
        <f>IFERROR(_xlfn.QUARTILE.INC(H$2:H5785,1),"")</f>
        <v>9.3750000087311491E-4</v>
      </c>
      <c r="J5785" s="7">
        <f>IFERROR(_xlfn.QUARTILE.INC(H$2:H5785,3),"")</f>
        <v>1.0648148090695031E-3</v>
      </c>
      <c r="K5785" s="7">
        <f>IFERROR(stats[[#This Row],[Q3]]-stats[[#This Row],[Q1]],"")</f>
        <v>1.2731480819638819E-4</v>
      </c>
      <c r="L5785" s="7">
        <f>IFERROR(AVERAGEIFS(H$2:H5785, H$2:H5785, "&lt;" &amp;stats[[#This Row],[Q3]]+(2*stats[[#This Row],[IQR]]), H$2:H5785, "&gt;" &amp; stats[[#This Row],[Q1]]-(2*stats[[#This Row],[IQR]])),"")</f>
        <v>9.9917914942294103E-4</v>
      </c>
    </row>
    <row r="5786" spans="1:12" x14ac:dyDescent="0.25">
      <c r="A5786" s="4">
        <v>44451.697974537034</v>
      </c>
      <c r="B5786">
        <v>0</v>
      </c>
      <c r="C5786">
        <v>1</v>
      </c>
      <c r="D5786" s="5">
        <f>SUM(B$2:B5786)</f>
        <v>35</v>
      </c>
      <c r="E5786" s="5">
        <f>SUM(C$2:C5786)</f>
        <v>5785</v>
      </c>
      <c r="F5786" s="6">
        <f>IF(stats[[#This Row],[Column1]],stats[[#This Row],[Total Clear]]/stats[[#This Row],[Total Runs]],NA())</f>
        <v>6.0501296456352636E-3</v>
      </c>
      <c r="G5786" s="6">
        <f>SUM(B$2:B5786) / SUM(C$2:C5786)</f>
        <v>6.0501296456352636E-3</v>
      </c>
      <c r="H5786" s="7">
        <f>IFERROR(stats[[#This Row],[Column1]]-A5785,"")</f>
        <v>1.0763888858491555E-3</v>
      </c>
      <c r="I5786" s="7">
        <f>IFERROR(_xlfn.QUARTILE.INC(H$2:H5786,1),"")</f>
        <v>9.3750000087311491E-4</v>
      </c>
      <c r="J5786" s="7">
        <f>IFERROR(_xlfn.QUARTILE.INC(H$2:H5786,3),"")</f>
        <v>1.0648148090695031E-3</v>
      </c>
      <c r="K5786" s="7">
        <f>IFERROR(stats[[#This Row],[Q3]]-stats[[#This Row],[Q1]],"")</f>
        <v>1.2731480819638819E-4</v>
      </c>
      <c r="L5786" s="7">
        <f>IFERROR(AVERAGEIFS(H$2:H5786, H$2:H5786, "&lt;" &amp;stats[[#This Row],[Q3]]+(2*stats[[#This Row],[IQR]]), H$2:H5786, "&gt;" &amp; stats[[#This Row],[Q1]]-(2*stats[[#This Row],[IQR]])),"")</f>
        <v>9.991926476286099E-4</v>
      </c>
    </row>
    <row r="5787" spans="1:12" x14ac:dyDescent="0.25">
      <c r="A5787" s="4">
        <v>44451.699074074073</v>
      </c>
      <c r="B5787">
        <v>0</v>
      </c>
      <c r="C5787">
        <v>1</v>
      </c>
      <c r="D5787" s="5">
        <f>SUM(B$2:B5787)</f>
        <v>35</v>
      </c>
      <c r="E5787" s="5">
        <f>SUM(C$2:C5787)</f>
        <v>5786</v>
      </c>
      <c r="F5787" s="6">
        <f>IF(stats[[#This Row],[Column1]],stats[[#This Row],[Total Clear]]/stats[[#This Row],[Total Runs]],NA())</f>
        <v>6.0490839958520564E-3</v>
      </c>
      <c r="G5787" s="6">
        <f>SUM(B$2:B5787) / SUM(C$2:C5787)</f>
        <v>6.0490839958520564E-3</v>
      </c>
      <c r="H5787" s="7">
        <f>IFERROR(stats[[#This Row],[Column1]]-A5786,"")</f>
        <v>1.0995370394084603E-3</v>
      </c>
      <c r="I5787" s="7">
        <f>IFERROR(_xlfn.QUARTILE.INC(H$2:H5787,1),"")</f>
        <v>9.3750000087311491E-4</v>
      </c>
      <c r="J5787" s="7">
        <f>IFERROR(_xlfn.QUARTILE.INC(H$2:H5787,3),"")</f>
        <v>1.0648148090695031E-3</v>
      </c>
      <c r="K5787" s="7">
        <f>IFERROR(stats[[#This Row],[Q3]]-stats[[#This Row],[Q1]],"")</f>
        <v>1.2731480819638819E-4</v>
      </c>
      <c r="L5787" s="7">
        <f>IFERROR(AVERAGEIFS(H$2:H5787, H$2:H5787, "&lt;" &amp;stats[[#This Row],[Q3]]+(2*stats[[#This Row],[IQR]]), H$2:H5787, "&gt;" &amp; stats[[#This Row],[Q1]]-(2*stats[[#This Row],[IQR]])),"")</f>
        <v>9.992101872880715E-4</v>
      </c>
    </row>
    <row r="5788" spans="1:12" x14ac:dyDescent="0.25">
      <c r="A5788" s="4">
        <v>44451.700127314813</v>
      </c>
      <c r="B5788">
        <v>0</v>
      </c>
      <c r="C5788">
        <v>1</v>
      </c>
      <c r="D5788" s="5">
        <f>SUM(B$2:B5788)</f>
        <v>35</v>
      </c>
      <c r="E5788" s="5">
        <f>SUM(C$2:C5788)</f>
        <v>5787</v>
      </c>
      <c r="F5788" s="6">
        <f>IF(stats[[#This Row],[Column1]],stats[[#This Row],[Total Clear]]/stats[[#This Row],[Total Runs]],NA())</f>
        <v>6.0480387074477275E-3</v>
      </c>
      <c r="G5788" s="6">
        <f>SUM(B$2:B5788) / SUM(C$2:C5788)</f>
        <v>6.0480387074477275E-3</v>
      </c>
      <c r="H5788" s="7">
        <f>IFERROR(stats[[#This Row],[Column1]]-A5787,"")</f>
        <v>1.0532407395658083E-3</v>
      </c>
      <c r="I5788" s="7">
        <f>IFERROR(_xlfn.QUARTILE.INC(H$2:H5788,1),"")</f>
        <v>9.3750000087311491E-4</v>
      </c>
      <c r="J5788" s="7">
        <f>IFERROR(_xlfn.QUARTILE.INC(H$2:H5788,3),"")</f>
        <v>1.0648148090695031E-3</v>
      </c>
      <c r="K5788" s="7">
        <f>IFERROR(stats[[#This Row],[Q3]]-stats[[#This Row],[Q1]],"")</f>
        <v>1.2731480819638819E-4</v>
      </c>
      <c r="L5788" s="7">
        <f>IFERROR(AVERAGEIFS(H$2:H5788, H$2:H5788, "&lt;" &amp;stats[[#This Row],[Q3]]+(2*stats[[#This Row],[IQR]]), H$2:H5788, "&gt;" &amp; stats[[#This Row],[Q1]]-(2*stats[[#This Row],[IQR]])),"")</f>
        <v>9.9921962988721138E-4</v>
      </c>
    </row>
    <row r="5789" spans="1:12" x14ac:dyDescent="0.25">
      <c r="A5789" s="4">
        <v>44451.701168981483</v>
      </c>
      <c r="B5789">
        <v>0</v>
      </c>
      <c r="C5789">
        <v>1</v>
      </c>
      <c r="D5789" s="5">
        <f>SUM(B$2:B5789)</f>
        <v>35</v>
      </c>
      <c r="E5789" s="5">
        <f>SUM(C$2:C5789)</f>
        <v>5788</v>
      </c>
      <c r="F5789" s="6">
        <f>IF(stats[[#This Row],[Column1]],stats[[#This Row],[Total Clear]]/stats[[#This Row],[Total Runs]],NA())</f>
        <v>6.0469937802349692E-3</v>
      </c>
      <c r="G5789" s="6">
        <f>SUM(B$2:B5789) / SUM(C$2:C5789)</f>
        <v>6.0469937802349692E-3</v>
      </c>
      <c r="H5789" s="7">
        <f>IFERROR(stats[[#This Row],[Column1]]-A5788,"")</f>
        <v>1.0416666700621136E-3</v>
      </c>
      <c r="I5789" s="7">
        <f>IFERROR(_xlfn.QUARTILE.INC(H$2:H5789,1),"")</f>
        <v>9.3750000087311491E-4</v>
      </c>
      <c r="J5789" s="7">
        <f>IFERROR(_xlfn.QUARTILE.INC(H$2:H5789,3),"")</f>
        <v>1.0648148090695031E-3</v>
      </c>
      <c r="K5789" s="7">
        <f>IFERROR(stats[[#This Row],[Q3]]-stats[[#This Row],[Q1]],"")</f>
        <v>1.2731480819638819E-4</v>
      </c>
      <c r="L5789" s="7">
        <f>IFERROR(AVERAGEIFS(H$2:H5789, H$2:H5789, "&lt;" &amp;stats[[#This Row],[Q3]]+(2*stats[[#This Row],[IQR]]), H$2:H5789, "&gt;" &amp; stats[[#This Row],[Q1]]-(2*stats[[#This Row],[IQR]])),"")</f>
        <v>9.99227046808437E-4</v>
      </c>
    </row>
    <row r="5790" spans="1:12" x14ac:dyDescent="0.25">
      <c r="A5790" s="4">
        <v>44451.702175925922</v>
      </c>
      <c r="B5790">
        <v>0</v>
      </c>
      <c r="C5790">
        <v>1</v>
      </c>
      <c r="D5790" s="5">
        <f>SUM(B$2:B5790)</f>
        <v>35</v>
      </c>
      <c r="E5790" s="5">
        <f>SUM(C$2:C5790)</f>
        <v>5789</v>
      </c>
      <c r="F5790" s="6">
        <f>IF(stats[[#This Row],[Column1]],stats[[#This Row],[Total Clear]]/stats[[#This Row],[Total Runs]],NA())</f>
        <v>6.0459492140266021E-3</v>
      </c>
      <c r="G5790" s="6">
        <f>SUM(B$2:B5790) / SUM(C$2:C5790)</f>
        <v>6.0459492140266021E-3</v>
      </c>
      <c r="H5790" s="7">
        <f>IFERROR(stats[[#This Row],[Column1]]-A5789,"")</f>
        <v>1.0069444397231564E-3</v>
      </c>
      <c r="I5790" s="7">
        <f>IFERROR(_xlfn.QUARTILE.INC(H$2:H5790,1),"")</f>
        <v>9.3750000087311491E-4</v>
      </c>
      <c r="J5790" s="7">
        <f>IFERROR(_xlfn.QUARTILE.INC(H$2:H5790,3),"")</f>
        <v>1.0648148090695031E-3</v>
      </c>
      <c r="K5790" s="7">
        <f>IFERROR(stats[[#This Row],[Q3]]-stats[[#This Row],[Q1]],"")</f>
        <v>1.2731480819638819E-4</v>
      </c>
      <c r="L5790" s="7">
        <f>IFERROR(AVERAGEIFS(H$2:H5790, H$2:H5790, "&lt;" &amp;stats[[#This Row],[Q3]]+(2*stats[[#This Row],[IQR]]), H$2:H5790, "&gt;" &amp; stats[[#This Row],[Q1]]-(2*stats[[#This Row],[IQR]])),"")</f>
        <v>9.9922839506016905E-4</v>
      </c>
    </row>
    <row r="5791" spans="1:12" x14ac:dyDescent="0.25">
      <c r="A5791" s="4">
        <v>44451.703240740739</v>
      </c>
      <c r="B5791">
        <v>0</v>
      </c>
      <c r="C5791">
        <v>1</v>
      </c>
      <c r="D5791" s="5">
        <f>SUM(B$2:B5791)</f>
        <v>35</v>
      </c>
      <c r="E5791" s="5">
        <f>SUM(C$2:C5791)</f>
        <v>5790</v>
      </c>
      <c r="F5791" s="6">
        <f>IF(stats[[#This Row],[Column1]],stats[[#This Row],[Total Clear]]/stats[[#This Row],[Total Runs]],NA())</f>
        <v>6.044905008635579E-3</v>
      </c>
      <c r="G5791" s="6">
        <f>SUM(B$2:B5791) / SUM(C$2:C5791)</f>
        <v>6.044905008635579E-3</v>
      </c>
      <c r="H5791" s="7">
        <f>IFERROR(stats[[#This Row],[Column1]]-A5790,"")</f>
        <v>1.0648148163454607E-3</v>
      </c>
      <c r="I5791" s="7">
        <f>IFERROR(_xlfn.QUARTILE.INC(H$2:H5791,1),"")</f>
        <v>9.3750000087311491E-4</v>
      </c>
      <c r="J5791" s="7">
        <f>IFERROR(_xlfn.QUARTILE.INC(H$2:H5791,3),"")</f>
        <v>1.0648148090695031E-3</v>
      </c>
      <c r="K5791" s="7">
        <f>IFERROR(stats[[#This Row],[Q3]]-stats[[#This Row],[Q1]],"")</f>
        <v>1.2731480819638819E-4</v>
      </c>
      <c r="L5791" s="7">
        <f>IFERROR(AVERAGEIFS(H$2:H5791, H$2:H5791, "&lt;" &amp;stats[[#This Row],[Q3]]+(2*stats[[#This Row],[IQR]]), H$2:H5791, "&gt;" &amp; stats[[#This Row],[Q1]]-(2*stats[[#This Row],[IQR]])),"")</f>
        <v>9.9923985120362502E-4</v>
      </c>
    </row>
    <row r="5792" spans="1:12" x14ac:dyDescent="0.25">
      <c r="A5792" s="4">
        <v>44451.704328703701</v>
      </c>
      <c r="B5792">
        <v>0</v>
      </c>
      <c r="C5792">
        <v>1</v>
      </c>
      <c r="D5792" s="5">
        <f>SUM(B$2:B5792)</f>
        <v>35</v>
      </c>
      <c r="E5792" s="5">
        <f>SUM(C$2:C5792)</f>
        <v>5791</v>
      </c>
      <c r="F5792" s="6">
        <f>IF(stats[[#This Row],[Column1]],stats[[#This Row],[Total Clear]]/stats[[#This Row],[Total Runs]],NA())</f>
        <v>6.043861163874978E-3</v>
      </c>
      <c r="G5792" s="6">
        <f>SUM(B$2:B5792) / SUM(C$2:C5792)</f>
        <v>6.043861163874978E-3</v>
      </c>
      <c r="H5792" s="7">
        <f>IFERROR(stats[[#This Row],[Column1]]-A5791,"")</f>
        <v>1.0879629626288079E-3</v>
      </c>
      <c r="I5792" s="7">
        <f>IFERROR(_xlfn.QUARTILE.INC(H$2:H5792,1),"")</f>
        <v>9.3750000087311491E-4</v>
      </c>
      <c r="J5792" s="7">
        <f>IFERROR(_xlfn.QUARTILE.INC(H$2:H5792,3),"")</f>
        <v>1.0648148090695031E-3</v>
      </c>
      <c r="K5792" s="7">
        <f>IFERROR(stats[[#This Row],[Q3]]-stats[[#This Row],[Q1]],"")</f>
        <v>1.2731480819638819E-4</v>
      </c>
      <c r="L5792" s="7">
        <f>IFERROR(AVERAGEIFS(H$2:H5792, H$2:H5792, "&lt;" &amp;stats[[#This Row],[Q3]]+(2*stats[[#This Row],[IQR]]), H$2:H5792, "&gt;" &amp; stats[[#This Row],[Q1]]-(2*stats[[#This Row],[IQR]])),"")</f>
        <v>9.9925534598382503E-4</v>
      </c>
    </row>
    <row r="5793" spans="1:12" x14ac:dyDescent="0.25">
      <c r="A5793" s="4">
        <v>44451.705393518518</v>
      </c>
      <c r="B5793">
        <v>0</v>
      </c>
      <c r="C5793">
        <v>1</v>
      </c>
      <c r="D5793" s="5">
        <f>SUM(B$2:B5793)</f>
        <v>35</v>
      </c>
      <c r="E5793" s="5">
        <f>SUM(C$2:C5793)</f>
        <v>5792</v>
      </c>
      <c r="F5793" s="6">
        <f>IF(stats[[#This Row],[Column1]],stats[[#This Row],[Total Clear]]/stats[[#This Row],[Total Runs]],NA())</f>
        <v>6.0428176795580112E-3</v>
      </c>
      <c r="G5793" s="6">
        <f>SUM(B$2:B5793) / SUM(C$2:C5793)</f>
        <v>6.0428176795580112E-3</v>
      </c>
      <c r="H5793" s="7">
        <f>IFERROR(stats[[#This Row],[Column1]]-A5792,"")</f>
        <v>1.0648148163454607E-3</v>
      </c>
      <c r="I5793" s="7">
        <f>IFERROR(_xlfn.QUARTILE.INC(H$2:H5793,1),"")</f>
        <v>9.3750000087311491E-4</v>
      </c>
      <c r="J5793" s="7">
        <f>IFERROR(_xlfn.QUARTILE.INC(H$2:H5793,3),"")</f>
        <v>1.0648148090695031E-3</v>
      </c>
      <c r="K5793" s="7">
        <f>IFERROR(stats[[#This Row],[Q3]]-stats[[#This Row],[Q1]],"")</f>
        <v>1.2731480819638819E-4</v>
      </c>
      <c r="L5793" s="7">
        <f>IFERROR(AVERAGEIFS(H$2:H5793, H$2:H5793, "&lt;" &amp;stats[[#This Row],[Q3]]+(2*stats[[#This Row],[IQR]]), H$2:H5793, "&gt;" &amp; stats[[#This Row],[Q1]]-(2*stats[[#This Row],[IQR]])),"")</f>
        <v>9.9926679342059155E-4</v>
      </c>
    </row>
    <row r="5794" spans="1:12" x14ac:dyDescent="0.25">
      <c r="A5794" s="4">
        <v>44451.706446759257</v>
      </c>
      <c r="B5794">
        <v>0</v>
      </c>
      <c r="C5794">
        <v>1</v>
      </c>
      <c r="D5794" s="5">
        <f>SUM(B$2:B5794)</f>
        <v>35</v>
      </c>
      <c r="E5794" s="5">
        <f>SUM(C$2:C5794)</f>
        <v>5793</v>
      </c>
      <c r="F5794" s="6">
        <f>IF(stats[[#This Row],[Column1]],stats[[#This Row],[Total Clear]]/stats[[#This Row],[Total Runs]],NA())</f>
        <v>6.0417745554980145E-3</v>
      </c>
      <c r="G5794" s="6">
        <f>SUM(B$2:B5794) / SUM(C$2:C5794)</f>
        <v>6.0417745554980145E-3</v>
      </c>
      <c r="H5794" s="7">
        <f>IFERROR(stats[[#This Row],[Column1]]-A5793,"")</f>
        <v>1.0532407395658083E-3</v>
      </c>
      <c r="I5794" s="7">
        <f>IFERROR(_xlfn.QUARTILE.INC(H$2:H5794,1),"")</f>
        <v>9.3750000087311491E-4</v>
      </c>
      <c r="J5794" s="7">
        <f>IFERROR(_xlfn.QUARTILE.INC(H$2:H5794,3),"")</f>
        <v>1.0648148090695031E-3</v>
      </c>
      <c r="K5794" s="7">
        <f>IFERROR(stats[[#This Row],[Q3]]-stats[[#This Row],[Q1]],"")</f>
        <v>1.2731480819638819E-4</v>
      </c>
      <c r="L5794" s="7">
        <f>IFERROR(AVERAGEIFS(H$2:H5794, H$2:H5794, "&lt;" &amp;stats[[#This Row],[Q3]]+(2*stats[[#This Row],[IQR]]), H$2:H5794, "&gt;" &amp; stats[[#This Row],[Q1]]-(2*stats[[#This Row],[IQR]])),"")</f>
        <v>9.9927621624638506E-4</v>
      </c>
    </row>
    <row r="5795" spans="1:12" x14ac:dyDescent="0.25">
      <c r="A5795" s="4">
        <v>44451.707442129627</v>
      </c>
      <c r="B5795">
        <v>0</v>
      </c>
      <c r="C5795">
        <v>1</v>
      </c>
      <c r="D5795" s="5">
        <f>SUM(B$2:B5795)</f>
        <v>35</v>
      </c>
      <c r="E5795" s="5">
        <f>SUM(C$2:C5795)</f>
        <v>5794</v>
      </c>
      <c r="F5795" s="6">
        <f>IF(stats[[#This Row],[Column1]],stats[[#This Row],[Total Clear]]/stats[[#This Row],[Total Runs]],NA())</f>
        <v>6.0407317915084574E-3</v>
      </c>
      <c r="G5795" s="6">
        <f>SUM(B$2:B5795) / SUM(C$2:C5795)</f>
        <v>6.0407317915084574E-3</v>
      </c>
      <c r="H5795" s="7">
        <f>IFERROR(stats[[#This Row],[Column1]]-A5794,"")</f>
        <v>9.9537037021946162E-4</v>
      </c>
      <c r="I5795" s="7">
        <f>IFERROR(_xlfn.QUARTILE.INC(H$2:H5795,1),"")</f>
        <v>9.3750000087311491E-4</v>
      </c>
      <c r="J5795" s="7">
        <f>IFERROR(_xlfn.QUARTILE.INC(H$2:H5795,3),"")</f>
        <v>1.0648148090695031E-3</v>
      </c>
      <c r="K5795" s="7">
        <f>IFERROR(stats[[#This Row],[Q3]]-stats[[#This Row],[Q1]],"")</f>
        <v>1.2731480819638819E-4</v>
      </c>
      <c r="L5795" s="7">
        <f>IFERROR(AVERAGEIFS(H$2:H5795, H$2:H5795, "&lt;" &amp;stats[[#This Row],[Q3]]+(2*stats[[#This Row],[IQR]]), H$2:H5795, "&gt;" &amp; stats[[#This Row],[Q1]]-(2*stats[[#This Row],[IQR]])),"")</f>
        <v>9.9927553447888172E-4</v>
      </c>
    </row>
    <row r="5796" spans="1:12" x14ac:dyDescent="0.25">
      <c r="A5796" s="4">
        <v>44451.708460648151</v>
      </c>
      <c r="B5796">
        <v>0</v>
      </c>
      <c r="C5796">
        <v>1</v>
      </c>
      <c r="D5796" s="5">
        <f>SUM(B$2:B5796)</f>
        <v>35</v>
      </c>
      <c r="E5796" s="5">
        <f>SUM(C$2:C5796)</f>
        <v>5795</v>
      </c>
      <c r="F5796" s="6">
        <f>IF(stats[[#This Row],[Column1]],stats[[#This Row],[Total Clear]]/stats[[#This Row],[Total Runs]],NA())</f>
        <v>6.0396893874029335E-3</v>
      </c>
      <c r="G5796" s="6">
        <f>SUM(B$2:B5796) / SUM(C$2:C5796)</f>
        <v>6.0396893874029335E-3</v>
      </c>
      <c r="H5796" s="7">
        <f>IFERROR(stats[[#This Row],[Column1]]-A5795,"")</f>
        <v>1.0185185237787664E-3</v>
      </c>
      <c r="I5796" s="7">
        <f>IFERROR(_xlfn.QUARTILE.INC(H$2:H5796,1),"")</f>
        <v>9.3750000087311491E-4</v>
      </c>
      <c r="J5796" s="7">
        <f>IFERROR(_xlfn.QUARTILE.INC(H$2:H5796,3),"")</f>
        <v>1.0648148090695031E-3</v>
      </c>
      <c r="K5796" s="7">
        <f>IFERROR(stats[[#This Row],[Q3]]-stats[[#This Row],[Q1]],"")</f>
        <v>1.2731480819638819E-4</v>
      </c>
      <c r="L5796" s="7">
        <f>IFERROR(AVERAGEIFS(H$2:H5796, H$2:H5796, "&lt;" &amp;stats[[#This Row],[Q3]]+(2*stats[[#This Row],[IQR]]), H$2:H5796, "&gt;" &amp; stats[[#This Row],[Q1]]-(2*stats[[#This Row],[IQR]])),"")</f>
        <v>9.9927889276671769E-4</v>
      </c>
    </row>
    <row r="5797" spans="1:12" x14ac:dyDescent="0.25">
      <c r="A5797" s="4">
        <v>44451.709548611114</v>
      </c>
      <c r="B5797">
        <v>0</v>
      </c>
      <c r="C5797">
        <v>1</v>
      </c>
      <c r="D5797" s="5">
        <f>SUM(B$2:B5797)</f>
        <v>35</v>
      </c>
      <c r="E5797" s="5">
        <f>SUM(C$2:C5797)</f>
        <v>5796</v>
      </c>
      <c r="F5797" s="6">
        <f>IF(stats[[#This Row],[Column1]],stats[[#This Row],[Total Clear]]/stats[[#This Row],[Total Runs]],NA())</f>
        <v>6.038647342995169E-3</v>
      </c>
      <c r="G5797" s="6">
        <f>SUM(B$2:B5797) / SUM(C$2:C5797)</f>
        <v>6.038647342995169E-3</v>
      </c>
      <c r="H5797" s="7">
        <f>IFERROR(stats[[#This Row],[Column1]]-A5796,"")</f>
        <v>1.0879629626288079E-3</v>
      </c>
      <c r="I5797" s="7">
        <f>IFERROR(_xlfn.QUARTILE.INC(H$2:H5797,1),"")</f>
        <v>9.3750000087311491E-4</v>
      </c>
      <c r="J5797" s="7">
        <f>IFERROR(_xlfn.QUARTILE.INC(H$2:H5797,3),"")</f>
        <v>1.0648148090695031E-3</v>
      </c>
      <c r="K5797" s="7">
        <f>IFERROR(stats[[#This Row],[Q3]]-stats[[#This Row],[Q1]],"")</f>
        <v>1.2731480819638819E-4</v>
      </c>
      <c r="L5797" s="7">
        <f>IFERROR(AVERAGEIFS(H$2:H5797, H$2:H5797, "&lt;" &amp;stats[[#This Row],[Q3]]+(2*stats[[#This Row],[IQR]]), H$2:H5797, "&gt;" &amp; stats[[#This Row],[Q1]]-(2*stats[[#This Row],[IQR]])),"")</f>
        <v>9.9929436721617887E-4</v>
      </c>
    </row>
    <row r="5798" spans="1:12" x14ac:dyDescent="0.25">
      <c r="A5798" s="4">
        <v>44451.710636574076</v>
      </c>
      <c r="B5798">
        <v>0</v>
      </c>
      <c r="C5798">
        <v>1</v>
      </c>
      <c r="D5798" s="5">
        <f>SUM(B$2:B5798)</f>
        <v>35</v>
      </c>
      <c r="E5798" s="5">
        <f>SUM(C$2:C5798)</f>
        <v>5797</v>
      </c>
      <c r="F5798" s="6">
        <f>IF(stats[[#This Row],[Column1]],stats[[#This Row],[Total Clear]]/stats[[#This Row],[Total Runs]],NA())</f>
        <v>6.0376056580990168E-3</v>
      </c>
      <c r="G5798" s="6">
        <f>SUM(B$2:B5798) / SUM(C$2:C5798)</f>
        <v>6.0376056580990168E-3</v>
      </c>
      <c r="H5798" s="7">
        <f>IFERROR(stats[[#This Row],[Column1]]-A5797,"")</f>
        <v>1.0879629626288079E-3</v>
      </c>
      <c r="I5798" s="7">
        <f>IFERROR(_xlfn.QUARTILE.INC(H$2:H5798,1),"")</f>
        <v>9.3750000087311491E-4</v>
      </c>
      <c r="J5798" s="7">
        <f>IFERROR(_xlfn.QUARTILE.INC(H$2:H5798,3),"")</f>
        <v>1.0648148090695031E-3</v>
      </c>
      <c r="K5798" s="7">
        <f>IFERROR(stats[[#This Row],[Q3]]-stats[[#This Row],[Q1]],"")</f>
        <v>1.2731480819638819E-4</v>
      </c>
      <c r="L5798" s="7">
        <f>IFERROR(AVERAGEIFS(H$2:H5798, H$2:H5798, "&lt;" &amp;stats[[#This Row],[Q3]]+(2*stats[[#This Row],[IQR]]), H$2:H5798, "&gt;" &amp; stats[[#This Row],[Q1]]-(2*stats[[#This Row],[IQR]])),"")</f>
        <v>9.9930983626632061E-4</v>
      </c>
    </row>
    <row r="5799" spans="1:12" x14ac:dyDescent="0.25">
      <c r="A5799" s="4">
        <v>44451.711793981478</v>
      </c>
      <c r="B5799">
        <v>0</v>
      </c>
      <c r="C5799">
        <v>1</v>
      </c>
      <c r="D5799" s="5">
        <f>SUM(B$2:B5799)</f>
        <v>35</v>
      </c>
      <c r="E5799" s="5">
        <f>SUM(C$2:C5799)</f>
        <v>5798</v>
      </c>
      <c r="F5799" s="6">
        <f>IF(stats[[#This Row],[Column1]],stats[[#This Row],[Total Clear]]/stats[[#This Row],[Total Runs]],NA())</f>
        <v>6.0365643325284582E-3</v>
      </c>
      <c r="G5799" s="6">
        <f>SUM(B$2:B5799) / SUM(C$2:C5799)</f>
        <v>6.0365643325284582E-3</v>
      </c>
      <c r="H5799" s="7">
        <f>IFERROR(stats[[#This Row],[Column1]]-A5798,"")</f>
        <v>1.1574074014788494E-3</v>
      </c>
      <c r="I5799" s="7">
        <f>IFERROR(_xlfn.QUARTILE.INC(H$2:H5799,1),"")</f>
        <v>9.3750000087311491E-4</v>
      </c>
      <c r="J5799" s="7">
        <f>IFERROR(_xlfn.QUARTILE.INC(H$2:H5799,3),"")</f>
        <v>1.0648148090695031E-3</v>
      </c>
      <c r="K5799" s="7">
        <f>IFERROR(stats[[#This Row],[Q3]]-stats[[#This Row],[Q1]],"")</f>
        <v>1.2731480819638819E-4</v>
      </c>
      <c r="L5799" s="7">
        <f>IFERROR(AVERAGEIFS(H$2:H5799, H$2:H5799, "&lt;" &amp;stats[[#This Row],[Q3]]+(2*stats[[#This Row],[IQR]]), H$2:H5799, "&gt;" &amp; stats[[#This Row],[Q1]]-(2*stats[[#This Row],[IQR]])),"")</f>
        <v>9.9933741302634369E-4</v>
      </c>
    </row>
    <row r="5800" spans="1:12" x14ac:dyDescent="0.25">
      <c r="A5800" s="4">
        <v>44451.712847222225</v>
      </c>
      <c r="B5800">
        <v>0</v>
      </c>
      <c r="C5800">
        <v>1</v>
      </c>
      <c r="D5800" s="5">
        <f>SUM(B$2:B5800)</f>
        <v>35</v>
      </c>
      <c r="E5800" s="5">
        <f>SUM(C$2:C5800)</f>
        <v>5799</v>
      </c>
      <c r="F5800" s="6">
        <f>IF(stats[[#This Row],[Column1]],stats[[#This Row],[Total Clear]]/stats[[#This Row],[Total Runs]],NA())</f>
        <v>6.0355233660976029E-3</v>
      </c>
      <c r="G5800" s="6">
        <f>SUM(B$2:B5800) / SUM(C$2:C5800)</f>
        <v>6.0355233660976029E-3</v>
      </c>
      <c r="H5800" s="7">
        <f>IFERROR(stats[[#This Row],[Column1]]-A5799,"")</f>
        <v>1.0532407468417659E-3</v>
      </c>
      <c r="I5800" s="7">
        <f>IFERROR(_xlfn.QUARTILE.INC(H$2:H5800,1),"")</f>
        <v>9.3750000087311491E-4</v>
      </c>
      <c r="J5800" s="7">
        <f>IFERROR(_xlfn.QUARTILE.INC(H$2:H5800,3),"")</f>
        <v>1.0648148090695031E-3</v>
      </c>
      <c r="K5800" s="7">
        <f>IFERROR(stats[[#This Row],[Q3]]-stats[[#This Row],[Q1]],"")</f>
        <v>1.2731480819638819E-4</v>
      </c>
      <c r="L5800" s="7">
        <f>IFERROR(AVERAGEIFS(H$2:H5800, H$2:H5800, "&lt;" &amp;stats[[#This Row],[Q3]]+(2*stats[[#This Row],[IQR]]), H$2:H5800, "&gt;" &amp; stats[[#This Row],[Q1]]-(2*stats[[#This Row],[IQR]])),"")</f>
        <v>9.9934681367751482E-4</v>
      </c>
    </row>
    <row r="5801" spans="1:12" x14ac:dyDescent="0.25">
      <c r="A5801" s="4">
        <v>44451.713831018518</v>
      </c>
      <c r="B5801">
        <v>0</v>
      </c>
      <c r="C5801">
        <v>1</v>
      </c>
      <c r="D5801" s="5">
        <f>SUM(B$2:B5801)</f>
        <v>35</v>
      </c>
      <c r="E5801" s="5">
        <f>SUM(C$2:C5801)</f>
        <v>5800</v>
      </c>
      <c r="F5801" s="6">
        <f>IF(stats[[#This Row],[Column1]],stats[[#This Row],[Total Clear]]/stats[[#This Row],[Total Runs]],NA())</f>
        <v>6.0344827586206896E-3</v>
      </c>
      <c r="G5801" s="6">
        <f>SUM(B$2:B5801) / SUM(C$2:C5801)</f>
        <v>6.0344827586206896E-3</v>
      </c>
      <c r="H5801" s="7">
        <f>IFERROR(stats[[#This Row],[Column1]]-A5800,"")</f>
        <v>9.8379629343980923E-4</v>
      </c>
      <c r="I5801" s="7">
        <f>IFERROR(_xlfn.QUARTILE.INC(H$2:H5801,1),"")</f>
        <v>9.3750000087311491E-4</v>
      </c>
      <c r="J5801" s="7">
        <f>IFERROR(_xlfn.QUARTILE.INC(H$2:H5801,3),"")</f>
        <v>1.0648148090695031E-3</v>
      </c>
      <c r="K5801" s="7">
        <f>IFERROR(stats[[#This Row],[Q3]]-stats[[#This Row],[Q1]],"")</f>
        <v>1.2731480819638819E-4</v>
      </c>
      <c r="L5801" s="7">
        <f>IFERROR(AVERAGEIFS(H$2:H5801, H$2:H5801, "&lt;" &amp;stats[[#This Row],[Q3]]+(2*stats[[#This Row],[IQR]]), H$2:H5801, "&gt;" &amp; stats[[#This Row],[Q1]]-(2*stats[[#This Row],[IQR]])),"")</f>
        <v>9.9934410216570351E-4</v>
      </c>
    </row>
    <row r="5802" spans="1:12" x14ac:dyDescent="0.25">
      <c r="A5802" s="4">
        <v>44451.714895833335</v>
      </c>
      <c r="B5802">
        <v>0</v>
      </c>
      <c r="C5802">
        <v>1</v>
      </c>
      <c r="D5802" s="5">
        <f>SUM(B$2:B5802)</f>
        <v>35</v>
      </c>
      <c r="E5802" s="5">
        <f>SUM(C$2:C5802)</f>
        <v>5801</v>
      </c>
      <c r="F5802" s="6">
        <f>IF(stats[[#This Row],[Column1]],stats[[#This Row],[Total Clear]]/stats[[#This Row],[Total Runs]],NA())</f>
        <v>6.0334425099120839E-3</v>
      </c>
      <c r="G5802" s="6">
        <f>SUM(B$2:B5802) / SUM(C$2:C5802)</f>
        <v>6.0334425099120839E-3</v>
      </c>
      <c r="H5802" s="7">
        <f>IFERROR(stats[[#This Row],[Column1]]-A5801,"")</f>
        <v>1.0648148163454607E-3</v>
      </c>
      <c r="I5802" s="7">
        <f>IFERROR(_xlfn.QUARTILE.INC(H$2:H5802,1),"")</f>
        <v>9.3750000087311491E-4</v>
      </c>
      <c r="J5802" s="7">
        <f>IFERROR(_xlfn.QUARTILE.INC(H$2:H5802,3),"")</f>
        <v>1.0648148090695031E-3</v>
      </c>
      <c r="K5802" s="7">
        <f>IFERROR(stats[[#This Row],[Q3]]-stats[[#This Row],[Q1]],"")</f>
        <v>1.2731480819638819E-4</v>
      </c>
      <c r="L5802" s="7">
        <f>IFERROR(AVERAGEIFS(H$2:H5802, H$2:H5802, "&lt;" &amp;stats[[#This Row],[Q3]]+(2*stats[[#This Row],[IQR]]), H$2:H5802, "&gt;" &amp; stats[[#This Row],[Q1]]-(2*stats[[#This Row],[IQR]])),"")</f>
        <v>9.9935551616747828E-4</v>
      </c>
    </row>
    <row r="5803" spans="1:12" x14ac:dyDescent="0.25">
      <c r="A5803" s="4">
        <v>44451.715925925928</v>
      </c>
      <c r="B5803">
        <v>0</v>
      </c>
      <c r="C5803">
        <v>1</v>
      </c>
      <c r="D5803" s="5">
        <f>SUM(B$2:B5803)</f>
        <v>35</v>
      </c>
      <c r="E5803" s="5">
        <f>SUM(C$2:C5803)</f>
        <v>5802</v>
      </c>
      <c r="F5803" s="6">
        <f>IF(stats[[#This Row],[Column1]],stats[[#This Row],[Total Clear]]/stats[[#This Row],[Total Runs]],NA())</f>
        <v>6.0324026197862805E-3</v>
      </c>
      <c r="G5803" s="6">
        <f>SUM(B$2:B5803) / SUM(C$2:C5803)</f>
        <v>6.0324026197862805E-3</v>
      </c>
      <c r="H5803" s="7">
        <f>IFERROR(stats[[#This Row],[Column1]]-A5802,"")</f>
        <v>1.0300925932824612E-3</v>
      </c>
      <c r="I5803" s="7">
        <f>IFERROR(_xlfn.QUARTILE.INC(H$2:H5803,1),"")</f>
        <v>9.3750000087311491E-4</v>
      </c>
      <c r="J5803" s="7">
        <f>IFERROR(_xlfn.QUARTILE.INC(H$2:H5803,3),"")</f>
        <v>1.0648148090695031E-3</v>
      </c>
      <c r="K5803" s="7">
        <f>IFERROR(stats[[#This Row],[Q3]]-stats[[#This Row],[Q1]],"")</f>
        <v>1.2731480819638819E-4</v>
      </c>
      <c r="L5803" s="7">
        <f>IFERROR(AVERAGEIFS(H$2:H5803, H$2:H5803, "&lt;" &amp;stats[[#This Row],[Q3]]+(2*stats[[#This Row],[IQR]]), H$2:H5803, "&gt;" &amp; stats[[#This Row],[Q1]]-(2*stats[[#This Row],[IQR]])),"")</f>
        <v>9.9936087385914902E-4</v>
      </c>
    </row>
    <row r="5804" spans="1:12" x14ac:dyDescent="0.25">
      <c r="A5804" s="4">
        <v>44451.71702546296</v>
      </c>
      <c r="B5804">
        <v>0</v>
      </c>
      <c r="C5804">
        <v>1</v>
      </c>
      <c r="D5804" s="5">
        <f>SUM(B$2:B5804)</f>
        <v>35</v>
      </c>
      <c r="E5804" s="5">
        <f>SUM(C$2:C5804)</f>
        <v>5803</v>
      </c>
      <c r="F5804" s="6">
        <f>IF(stats[[#This Row],[Column1]],stats[[#This Row],[Total Clear]]/stats[[#This Row],[Total Runs]],NA())</f>
        <v>6.0313630880579009E-3</v>
      </c>
      <c r="G5804" s="6">
        <f>SUM(B$2:B5804) / SUM(C$2:C5804)</f>
        <v>6.0313630880579009E-3</v>
      </c>
      <c r="H5804" s="7">
        <f>IFERROR(stats[[#This Row],[Column1]]-A5803,"")</f>
        <v>1.0995370321325026E-3</v>
      </c>
      <c r="I5804" s="7">
        <f>IFERROR(_xlfn.QUARTILE.INC(H$2:H5804,1),"")</f>
        <v>9.3750000087311491E-4</v>
      </c>
      <c r="J5804" s="7">
        <f>IFERROR(_xlfn.QUARTILE.INC(H$2:H5804,3),"")</f>
        <v>1.0648148090695031E-3</v>
      </c>
      <c r="K5804" s="7">
        <f>IFERROR(stats[[#This Row],[Q3]]-stats[[#This Row],[Q1]],"")</f>
        <v>1.2731480819638819E-4</v>
      </c>
      <c r="L5804" s="7">
        <f>IFERROR(AVERAGEIFS(H$2:H5804, H$2:H5804, "&lt;" &amp;stats[[#This Row],[Q3]]+(2*stats[[#This Row],[IQR]]), H$2:H5804, "&gt;" &amp; stats[[#This Row],[Q1]]-(2*stats[[#This Row],[IQR]])),"")</f>
        <v>9.9937833223458878E-4</v>
      </c>
    </row>
    <row r="5805" spans="1:12" x14ac:dyDescent="0.25">
      <c r="A5805" s="4">
        <v>44451.718136574076</v>
      </c>
      <c r="B5805">
        <v>0</v>
      </c>
      <c r="C5805">
        <v>1</v>
      </c>
      <c r="D5805" s="5">
        <f>SUM(B$2:B5805)</f>
        <v>35</v>
      </c>
      <c r="E5805" s="5">
        <f>SUM(C$2:C5805)</f>
        <v>5804</v>
      </c>
      <c r="F5805" s="6">
        <f>IF(stats[[#This Row],[Column1]],stats[[#This Row],[Total Clear]]/stats[[#This Row],[Total Runs]],NA())</f>
        <v>6.0303239145416956E-3</v>
      </c>
      <c r="G5805" s="6">
        <f>SUM(B$2:B5805) / SUM(C$2:C5805)</f>
        <v>6.0303239145416956E-3</v>
      </c>
      <c r="H5805" s="7">
        <f>IFERROR(stats[[#This Row],[Column1]]-A5804,"")</f>
        <v>1.1111111161881126E-3</v>
      </c>
      <c r="I5805" s="7">
        <f>IFERROR(_xlfn.QUARTILE.INC(H$2:H5805,1),"")</f>
        <v>9.3750000087311491E-4</v>
      </c>
      <c r="J5805" s="7">
        <f>IFERROR(_xlfn.QUARTILE.INC(H$2:H5805,3),"")</f>
        <v>1.0648148090695031E-3</v>
      </c>
      <c r="K5805" s="7">
        <f>IFERROR(stats[[#This Row],[Q3]]-stats[[#This Row],[Q1]],"")</f>
        <v>1.2731480819638819E-4</v>
      </c>
      <c r="L5805" s="7">
        <f>IFERROR(AVERAGEIFS(H$2:H5805, H$2:H5805, "&lt;" &amp;stats[[#This Row],[Q3]]+(2*stats[[#This Row],[IQR]]), H$2:H5805, "&gt;" &amp; stats[[#This Row],[Q1]]-(2*stats[[#This Row],[IQR]])),"")</f>
        <v>9.9939780126821016E-4</v>
      </c>
    </row>
    <row r="5806" spans="1:12" x14ac:dyDescent="0.25">
      <c r="A5806" s="4">
        <v>44451.719212962962</v>
      </c>
      <c r="B5806">
        <v>0</v>
      </c>
      <c r="C5806">
        <v>1</v>
      </c>
      <c r="D5806" s="5">
        <f>SUM(B$2:B5806)</f>
        <v>35</v>
      </c>
      <c r="E5806" s="5">
        <f>SUM(C$2:C5806)</f>
        <v>5805</v>
      </c>
      <c r="F5806" s="6">
        <f>IF(stats[[#This Row],[Column1]],stats[[#This Row],[Total Clear]]/stats[[#This Row],[Total Runs]],NA())</f>
        <v>6.029285099052541E-3</v>
      </c>
      <c r="G5806" s="6">
        <f>SUM(B$2:B5806) / SUM(C$2:C5806)</f>
        <v>6.029285099052541E-3</v>
      </c>
      <c r="H5806" s="7">
        <f>IFERROR(stats[[#This Row],[Column1]]-A5805,"")</f>
        <v>1.0763888858491555E-3</v>
      </c>
      <c r="I5806" s="7">
        <f>IFERROR(_xlfn.QUARTILE.INC(H$2:H5806,1),"")</f>
        <v>9.3750000087311491E-4</v>
      </c>
      <c r="J5806" s="7">
        <f>IFERROR(_xlfn.QUARTILE.INC(H$2:H5806,3),"")</f>
        <v>1.0648148090695031E-3</v>
      </c>
      <c r="K5806" s="7">
        <f>IFERROR(stats[[#This Row],[Q3]]-stats[[#This Row],[Q1]],"")</f>
        <v>1.2731480819638819E-4</v>
      </c>
      <c r="L5806" s="7">
        <f>IFERROR(AVERAGEIFS(H$2:H5806, H$2:H5806, "&lt;" &amp;stats[[#This Row],[Q3]]+(2*stats[[#This Row],[IQR]]), H$2:H5806, "&gt;" &amp; stats[[#This Row],[Q1]]-(2*stats[[#This Row],[IQR]])),"")</f>
        <v>9.9941121434914777E-4</v>
      </c>
    </row>
    <row r="5807" spans="1:12" x14ac:dyDescent="0.25">
      <c r="A5807" s="4">
        <v>44451.720219907409</v>
      </c>
      <c r="B5807">
        <v>0</v>
      </c>
      <c r="C5807">
        <v>1</v>
      </c>
      <c r="D5807" s="5">
        <f>SUM(B$2:B5807)</f>
        <v>35</v>
      </c>
      <c r="E5807" s="5">
        <f>SUM(C$2:C5807)</f>
        <v>5806</v>
      </c>
      <c r="F5807" s="6">
        <f>IF(stats[[#This Row],[Column1]],stats[[#This Row],[Total Clear]]/stats[[#This Row],[Total Runs]],NA())</f>
        <v>6.0282466414054428E-3</v>
      </c>
      <c r="G5807" s="6">
        <f>SUM(B$2:B5807) / SUM(C$2:C5807)</f>
        <v>6.0282466414054428E-3</v>
      </c>
      <c r="H5807" s="7">
        <f>IFERROR(stats[[#This Row],[Column1]]-A5806,"")</f>
        <v>1.006944446999114E-3</v>
      </c>
      <c r="I5807" s="7">
        <f>IFERROR(_xlfn.QUARTILE.INC(H$2:H5807,1),"")</f>
        <v>9.3750000087311491E-4</v>
      </c>
      <c r="J5807" s="7">
        <f>IFERROR(_xlfn.QUARTILE.INC(H$2:H5807,3),"")</f>
        <v>1.0648148090695031E-3</v>
      </c>
      <c r="K5807" s="7">
        <f>IFERROR(stats[[#This Row],[Q3]]-stats[[#This Row],[Q1]],"")</f>
        <v>1.2731480819638819E-4</v>
      </c>
      <c r="L5807" s="7">
        <f>IFERROR(AVERAGEIFS(H$2:H5807, H$2:H5807, "&lt;" &amp;stats[[#This Row],[Q3]]+(2*stats[[#This Row],[IQR]]), H$2:H5807, "&gt;" &amp; stats[[#This Row],[Q1]]-(2*stats[[#This Row],[IQR]])),"")</f>
        <v>9.9941252653041397E-4</v>
      </c>
    </row>
    <row r="5808" spans="1:12" x14ac:dyDescent="0.25">
      <c r="A5808" s="4">
        <v>44451.721296296295</v>
      </c>
      <c r="B5808">
        <v>0</v>
      </c>
      <c r="C5808">
        <v>1</v>
      </c>
      <c r="D5808" s="5">
        <f>SUM(B$2:B5808)</f>
        <v>35</v>
      </c>
      <c r="E5808" s="5">
        <f>SUM(C$2:C5808)</f>
        <v>5807</v>
      </c>
      <c r="F5808" s="6">
        <f>IF(stats[[#This Row],[Column1]],stats[[#This Row],[Total Clear]]/stats[[#This Row],[Total Runs]],NA())</f>
        <v>6.0272085414155331E-3</v>
      </c>
      <c r="G5808" s="6">
        <f>SUM(B$2:B5808) / SUM(C$2:C5808)</f>
        <v>6.0272085414155331E-3</v>
      </c>
      <c r="H5808" s="7">
        <f>IFERROR(stats[[#This Row],[Column1]]-A5807,"")</f>
        <v>1.0763888858491555E-3</v>
      </c>
      <c r="I5808" s="7">
        <f>IFERROR(_xlfn.QUARTILE.INC(H$2:H5808,1),"")</f>
        <v>9.3750000087311491E-4</v>
      </c>
      <c r="J5808" s="7">
        <f>IFERROR(_xlfn.QUARTILE.INC(H$2:H5808,3),"")</f>
        <v>1.0648148090695031E-3</v>
      </c>
      <c r="K5808" s="7">
        <f>IFERROR(stats[[#This Row],[Q3]]-stats[[#This Row],[Q1]],"")</f>
        <v>1.2731480819638819E-4</v>
      </c>
      <c r="L5808" s="7">
        <f>IFERROR(AVERAGEIFS(H$2:H5808, H$2:H5808, "&lt;" &amp;stats[[#This Row],[Q3]]+(2*stats[[#This Row],[IQR]]), H$2:H5808, "&gt;" &amp; stats[[#This Row],[Q1]]-(2*stats[[#This Row],[IQR]])),"")</f>
        <v>9.994259323749487E-4</v>
      </c>
    </row>
    <row r="5809" spans="1:12" x14ac:dyDescent="0.25">
      <c r="A5809" s="4">
        <v>44451.722326388888</v>
      </c>
      <c r="B5809">
        <v>0</v>
      </c>
      <c r="C5809">
        <v>1</v>
      </c>
      <c r="D5809" s="5">
        <f>SUM(B$2:B5809)</f>
        <v>35</v>
      </c>
      <c r="E5809" s="5">
        <f>SUM(C$2:C5809)</f>
        <v>5808</v>
      </c>
      <c r="F5809" s="6">
        <f>IF(stats[[#This Row],[Column1]],stats[[#This Row],[Total Clear]]/stats[[#This Row],[Total Runs]],NA())</f>
        <v>6.0261707988980718E-3</v>
      </c>
      <c r="G5809" s="6">
        <f>SUM(B$2:B5809) / SUM(C$2:C5809)</f>
        <v>6.0261707988980718E-3</v>
      </c>
      <c r="H5809" s="7">
        <f>IFERROR(stats[[#This Row],[Column1]]-A5808,"")</f>
        <v>1.0300925932824612E-3</v>
      </c>
      <c r="I5809" s="7">
        <f>IFERROR(_xlfn.QUARTILE.INC(H$2:H5809,1),"")</f>
        <v>9.3750000087311491E-4</v>
      </c>
      <c r="J5809" s="7">
        <f>IFERROR(_xlfn.QUARTILE.INC(H$2:H5809,3),"")</f>
        <v>1.0648148090695031E-3</v>
      </c>
      <c r="K5809" s="7">
        <f>IFERROR(stats[[#This Row],[Q3]]-stats[[#This Row],[Q1]],"")</f>
        <v>1.2731480819638819E-4</v>
      </c>
      <c r="L5809" s="7">
        <f>IFERROR(AVERAGEIFS(H$2:H5809, H$2:H5809, "&lt;" &amp;stats[[#This Row],[Q3]]+(2*stats[[#This Row],[IQR]]), H$2:H5809, "&gt;" &amp; stats[[#This Row],[Q1]]-(2*stats[[#This Row],[IQR]])),"")</f>
        <v>9.9943127220794678E-4</v>
      </c>
    </row>
    <row r="5810" spans="1:12" x14ac:dyDescent="0.25">
      <c r="A5810" s="4">
        <v>44451.723391203705</v>
      </c>
      <c r="B5810">
        <v>0</v>
      </c>
      <c r="C5810">
        <v>1</v>
      </c>
      <c r="D5810" s="5">
        <f>SUM(B$2:B5810)</f>
        <v>35</v>
      </c>
      <c r="E5810" s="5">
        <f>SUM(C$2:C5810)</f>
        <v>5809</v>
      </c>
      <c r="F5810" s="6">
        <f>IF(stats[[#This Row],[Column1]],stats[[#This Row],[Total Clear]]/stats[[#This Row],[Total Runs]],NA())</f>
        <v>6.0251334136684452E-3</v>
      </c>
      <c r="G5810" s="6">
        <f>SUM(B$2:B5810) / SUM(C$2:C5810)</f>
        <v>6.0251334136684452E-3</v>
      </c>
      <c r="H5810" s="7">
        <f>IFERROR(stats[[#This Row],[Column1]]-A5809,"")</f>
        <v>1.0648148163454607E-3</v>
      </c>
      <c r="I5810" s="7">
        <f>IFERROR(_xlfn.QUARTILE.INC(H$2:H5810,1),"")</f>
        <v>9.3750000087311491E-4</v>
      </c>
      <c r="J5810" s="7">
        <f>IFERROR(_xlfn.QUARTILE.INC(H$2:H5810,3),"")</f>
        <v>1.0648148090695031E-3</v>
      </c>
      <c r="K5810" s="7">
        <f>IFERROR(stats[[#This Row],[Q3]]-stats[[#This Row],[Q1]],"")</f>
        <v>1.2731480819638819E-4</v>
      </c>
      <c r="L5810" s="7">
        <f>IFERROR(AVERAGEIFS(H$2:H5810, H$2:H5810, "&lt;" &amp;stats[[#This Row],[Q3]]+(2*stats[[#This Row],[IQR]]), H$2:H5810, "&gt;" &amp; stats[[#This Row],[Q1]]-(2*stats[[#This Row],[IQR]])),"")</f>
        <v>9.9944265513694005E-4</v>
      </c>
    </row>
    <row r="5811" spans="1:12" x14ac:dyDescent="0.25">
      <c r="A5811" s="4">
        <v>44451.72452546296</v>
      </c>
      <c r="B5811">
        <v>0</v>
      </c>
      <c r="C5811">
        <v>1</v>
      </c>
      <c r="D5811" s="5">
        <f>SUM(B$2:B5811)</f>
        <v>35</v>
      </c>
      <c r="E5811" s="5">
        <f>SUM(C$2:C5811)</f>
        <v>5810</v>
      </c>
      <c r="F5811" s="6">
        <f>IF(stats[[#This Row],[Column1]],stats[[#This Row],[Total Clear]]/stats[[#This Row],[Total Runs]],NA())</f>
        <v>6.024096385542169E-3</v>
      </c>
      <c r="G5811" s="6">
        <f>SUM(B$2:B5811) / SUM(C$2:C5811)</f>
        <v>6.024096385542169E-3</v>
      </c>
      <c r="H5811" s="7">
        <f>IFERROR(stats[[#This Row],[Column1]]-A5810,"")</f>
        <v>1.1342592551955022E-3</v>
      </c>
      <c r="I5811" s="7">
        <f>IFERROR(_xlfn.QUARTILE.INC(H$2:H5811,1),"")</f>
        <v>9.3750000087311491E-4</v>
      </c>
      <c r="J5811" s="7">
        <f>IFERROR(_xlfn.QUARTILE.INC(H$2:H5811,3),"")</f>
        <v>1.0648148090695031E-3</v>
      </c>
      <c r="K5811" s="7">
        <f>IFERROR(stats[[#This Row],[Q3]]-stats[[#This Row],[Q1]],"")</f>
        <v>1.2731480819638819E-4</v>
      </c>
      <c r="L5811" s="7">
        <f>IFERROR(AVERAGEIFS(H$2:H5811, H$2:H5811, "&lt;" &amp;stats[[#This Row],[Q3]]+(2*stats[[#This Row],[IQR]]), H$2:H5811, "&gt;" &amp; stats[[#This Row],[Q1]]-(2*stats[[#This Row],[IQR]])),"")</f>
        <v>9.9946612190805555E-4</v>
      </c>
    </row>
    <row r="5812" spans="1:12" x14ac:dyDescent="0.25">
      <c r="A5812" s="4">
        <v>44451.725370370368</v>
      </c>
      <c r="B5812">
        <v>0</v>
      </c>
      <c r="C5812">
        <v>1</v>
      </c>
      <c r="D5812" s="5">
        <f>SUM(B$2:B5812)</f>
        <v>35</v>
      </c>
      <c r="E5812" s="5">
        <f>SUM(C$2:C5812)</f>
        <v>5811</v>
      </c>
      <c r="F5812" s="6">
        <f>IF(stats[[#This Row],[Column1]],stats[[#This Row],[Total Clear]]/stats[[#This Row],[Total Runs]],NA())</f>
        <v>6.0230597143348819E-3</v>
      </c>
      <c r="G5812" s="6">
        <f>SUM(B$2:B5812) / SUM(C$2:C5812)</f>
        <v>6.0230597143348819E-3</v>
      </c>
      <c r="H5812" s="7">
        <f>IFERROR(stats[[#This Row],[Column1]]-A5811,"")</f>
        <v>8.4490740846376866E-4</v>
      </c>
      <c r="I5812" s="7">
        <f>IFERROR(_xlfn.QUARTILE.INC(H$2:H5812,1),"")</f>
        <v>9.3750000087311491E-4</v>
      </c>
      <c r="J5812" s="7">
        <f>IFERROR(_xlfn.QUARTILE.INC(H$2:H5812,3),"")</f>
        <v>1.0648148090695031E-3</v>
      </c>
      <c r="K5812" s="7">
        <f>IFERROR(stats[[#This Row],[Q3]]-stats[[#This Row],[Q1]],"")</f>
        <v>1.2731480819638819E-4</v>
      </c>
      <c r="L5812" s="7">
        <f>IFERROR(AVERAGEIFS(H$2:H5812, H$2:H5812, "&lt;" &amp;stats[[#This Row],[Q3]]+(2*stats[[#This Row],[IQR]]), H$2:H5812, "&gt;" &amp; stats[[#This Row],[Q1]]-(2*stats[[#This Row],[IQR]])),"")</f>
        <v>9.9943922341981257E-4</v>
      </c>
    </row>
    <row r="5813" spans="1:12" x14ac:dyDescent="0.25">
      <c r="A5813" s="4">
        <v>44451.7262962963</v>
      </c>
      <c r="B5813">
        <v>0</v>
      </c>
      <c r="C5813">
        <v>1</v>
      </c>
      <c r="D5813" s="5">
        <f>SUM(B$2:B5813)</f>
        <v>35</v>
      </c>
      <c r="E5813" s="5">
        <f>SUM(C$2:C5813)</f>
        <v>5812</v>
      </c>
      <c r="F5813" s="6">
        <f>IF(stats[[#This Row],[Column1]],stats[[#This Row],[Total Clear]]/stats[[#This Row],[Total Runs]],NA())</f>
        <v>6.0220233998623538E-3</v>
      </c>
      <c r="G5813" s="6">
        <f>SUM(B$2:B5813) / SUM(C$2:C5813)</f>
        <v>6.0220233998623538E-3</v>
      </c>
      <c r="H5813" s="7">
        <f>IFERROR(stats[[#This Row],[Column1]]-A5812,"")</f>
        <v>9.2592593136942014E-4</v>
      </c>
      <c r="I5813" s="7">
        <f>IFERROR(_xlfn.QUARTILE.INC(H$2:H5813,1),"")</f>
        <v>9.3750000087311491E-4</v>
      </c>
      <c r="J5813" s="7">
        <f>IFERROR(_xlfn.QUARTILE.INC(H$2:H5813,3),"")</f>
        <v>1.0648148090695031E-3</v>
      </c>
      <c r="K5813" s="7">
        <f>IFERROR(stats[[#This Row],[Q3]]-stats[[#This Row],[Q1]],"")</f>
        <v>1.2731480819638819E-4</v>
      </c>
      <c r="L5813" s="7">
        <f>IFERROR(AVERAGEIFS(H$2:H5813, H$2:H5813, "&lt;" &amp;stats[[#This Row],[Q3]]+(2*stats[[#This Row],[IQR]]), H$2:H5813, "&gt;" &amp; stats[[#This Row],[Q1]]-(2*stats[[#This Row],[IQR]])),"")</f>
        <v>9.9942643182558081E-4</v>
      </c>
    </row>
    <row r="5814" spans="1:12" x14ac:dyDescent="0.25">
      <c r="A5814" s="4">
        <v>44451.727222222224</v>
      </c>
      <c r="B5814">
        <v>0</v>
      </c>
      <c r="C5814">
        <v>1</v>
      </c>
      <c r="D5814" s="5">
        <f>SUM(B$2:B5814)</f>
        <v>35</v>
      </c>
      <c r="E5814" s="5">
        <f>SUM(C$2:C5814)</f>
        <v>5813</v>
      </c>
      <c r="F5814" s="6">
        <f>IF(stats[[#This Row],[Column1]],stats[[#This Row],[Total Clear]]/stats[[#This Row],[Total Runs]],NA())</f>
        <v>6.0209874419404784E-3</v>
      </c>
      <c r="G5814" s="6">
        <f>SUM(B$2:B5814) / SUM(C$2:C5814)</f>
        <v>6.0209874419404784E-3</v>
      </c>
      <c r="H5814" s="7">
        <f>IFERROR(stats[[#This Row],[Column1]]-A5813,"")</f>
        <v>9.2592592409346253E-4</v>
      </c>
      <c r="I5814" s="7">
        <f>IFERROR(_xlfn.QUARTILE.INC(H$2:H5814,1),"")</f>
        <v>9.3750000087311491E-4</v>
      </c>
      <c r="J5814" s="7">
        <f>IFERROR(_xlfn.QUARTILE.INC(H$2:H5814,3),"")</f>
        <v>1.0648148090695031E-3</v>
      </c>
      <c r="K5814" s="7">
        <f>IFERROR(stats[[#This Row],[Q3]]-stats[[#This Row],[Q1]],"")</f>
        <v>1.2731480819638819E-4</v>
      </c>
      <c r="L5814" s="7">
        <f>IFERROR(AVERAGEIFS(H$2:H5814, H$2:H5814, "&lt;" &amp;stats[[#This Row],[Q3]]+(2*stats[[#This Row],[IQR]]), H$2:H5814, "&gt;" &amp; stats[[#This Row],[Q1]]-(2*stats[[#This Row],[IQR]])),"")</f>
        <v>9.9941364468088137E-4</v>
      </c>
    </row>
    <row r="5815" spans="1:12" x14ac:dyDescent="0.25">
      <c r="A5815" s="4">
        <v>44451.728125000001</v>
      </c>
      <c r="B5815">
        <v>0</v>
      </c>
      <c r="C5815">
        <v>1</v>
      </c>
      <c r="D5815" s="5">
        <f>SUM(B$2:B5815)</f>
        <v>35</v>
      </c>
      <c r="E5815" s="5">
        <f>SUM(C$2:C5815)</f>
        <v>5814</v>
      </c>
      <c r="F5815" s="6">
        <f>IF(stats[[#This Row],[Column1]],stats[[#This Row],[Total Clear]]/stats[[#This Row],[Total Runs]],NA())</f>
        <v>6.0199518403852769E-3</v>
      </c>
      <c r="G5815" s="6">
        <f>SUM(B$2:B5815) / SUM(C$2:C5815)</f>
        <v>6.0199518403852769E-3</v>
      </c>
      <c r="H5815" s="7">
        <f>IFERROR(stats[[#This Row],[Column1]]-A5814,"")</f>
        <v>9.0277777781011537E-4</v>
      </c>
      <c r="I5815" s="7">
        <f>IFERROR(_xlfn.QUARTILE.INC(H$2:H5815,1),"")</f>
        <v>9.3750000087311491E-4</v>
      </c>
      <c r="J5815" s="7">
        <f>IFERROR(_xlfn.QUARTILE.INC(H$2:H5815,3),"")</f>
        <v>1.0648148090695031E-3</v>
      </c>
      <c r="K5815" s="7">
        <f>IFERROR(stats[[#This Row],[Q3]]-stats[[#This Row],[Q1]],"")</f>
        <v>1.2731480819638819E-4</v>
      </c>
      <c r="L5815" s="7">
        <f>IFERROR(AVERAGEIFS(H$2:H5815, H$2:H5815, "&lt;" &amp;stats[[#This Row],[Q3]]+(2*stats[[#This Row],[IQR]]), H$2:H5815, "&gt;" &amp; stats[[#This Row],[Q1]]-(2*stats[[#This Row],[IQR]])),"")</f>
        <v>9.9939683551983241E-4</v>
      </c>
    </row>
    <row r="5816" spans="1:12" x14ac:dyDescent="0.25">
      <c r="A5816" s="4">
        <v>44451.729062500002</v>
      </c>
      <c r="B5816">
        <v>0</v>
      </c>
      <c r="C5816">
        <v>1</v>
      </c>
      <c r="D5816" s="5">
        <f>SUM(B$2:B5816)</f>
        <v>35</v>
      </c>
      <c r="E5816" s="5">
        <f>SUM(C$2:C5816)</f>
        <v>5815</v>
      </c>
      <c r="F5816" s="6">
        <f>IF(stats[[#This Row],[Column1]],stats[[#This Row],[Total Clear]]/stats[[#This Row],[Total Runs]],NA())</f>
        <v>6.0189165950128975E-3</v>
      </c>
      <c r="G5816" s="6">
        <f>SUM(B$2:B5816) / SUM(C$2:C5816)</f>
        <v>6.0189165950128975E-3</v>
      </c>
      <c r="H5816" s="7">
        <f>IFERROR(stats[[#This Row],[Column1]]-A5815,"")</f>
        <v>9.3750000087311491E-4</v>
      </c>
      <c r="I5816" s="7">
        <f>IFERROR(_xlfn.QUARTILE.INC(H$2:H5816,1),"")</f>
        <v>9.3750000087311491E-4</v>
      </c>
      <c r="J5816" s="7">
        <f>IFERROR(_xlfn.QUARTILE.INC(H$2:H5816,3),"")</f>
        <v>1.0648148090695031E-3</v>
      </c>
      <c r="K5816" s="7">
        <f>IFERROR(stats[[#This Row],[Q3]]-stats[[#This Row],[Q1]],"")</f>
        <v>1.2731480819638819E-4</v>
      </c>
      <c r="L5816" s="7">
        <f>IFERROR(AVERAGEIFS(H$2:H5816, H$2:H5816, "&lt;" &amp;stats[[#This Row],[Q3]]+(2*stats[[#This Row],[IQR]]), H$2:H5816, "&gt;" &amp; stats[[#This Row],[Q1]]-(2*stats[[#This Row],[IQR]])),"")</f>
        <v>9.9938607085293734E-4</v>
      </c>
    </row>
    <row r="5817" spans="1:12" x14ac:dyDescent="0.25">
      <c r="A5817" s="4">
        <v>44451.730324074073</v>
      </c>
      <c r="B5817">
        <v>0</v>
      </c>
      <c r="C5817">
        <v>1</v>
      </c>
      <c r="D5817" s="5">
        <f>SUM(B$2:B5817)</f>
        <v>35</v>
      </c>
      <c r="E5817" s="5">
        <f>SUM(C$2:C5817)</f>
        <v>5816</v>
      </c>
      <c r="F5817" s="6">
        <f>IF(stats[[#This Row],[Column1]],stats[[#This Row],[Total Clear]]/stats[[#This Row],[Total Runs]],NA())</f>
        <v>6.0178817056396145E-3</v>
      </c>
      <c r="G5817" s="6">
        <f>SUM(B$2:B5817) / SUM(C$2:C5817)</f>
        <v>6.0178817056396145E-3</v>
      </c>
      <c r="H5817" s="7">
        <f>IFERROR(stats[[#This Row],[Column1]]-A5816,"")</f>
        <v>1.261574070667848E-3</v>
      </c>
      <c r="I5817" s="7">
        <f>IFERROR(_xlfn.QUARTILE.INC(H$2:H5817,1),"")</f>
        <v>9.3750000087311491E-4</v>
      </c>
      <c r="J5817" s="7">
        <f>IFERROR(_xlfn.QUARTILE.INC(H$2:H5817,3),"")</f>
        <v>1.0648148090695031E-3</v>
      </c>
      <c r="K5817" s="7">
        <f>IFERROR(stats[[#This Row],[Q3]]-stats[[#This Row],[Q1]],"")</f>
        <v>1.2731480819638819E-4</v>
      </c>
      <c r="L5817" s="7">
        <f>IFERROR(AVERAGEIFS(H$2:H5817, H$2:H5817, "&lt;" &amp;stats[[#This Row],[Q3]]+(2*stats[[#This Row],[IQR]]), H$2:H5817, "&gt;" &amp; stats[[#This Row],[Q1]]-(2*stats[[#This Row],[IQR]])),"")</f>
        <v>9.9943166083725564E-4</v>
      </c>
    </row>
    <row r="5818" spans="1:12" x14ac:dyDescent="0.25">
      <c r="A5818" s="4">
        <v>44451.731249999997</v>
      </c>
      <c r="B5818">
        <v>0</v>
      </c>
      <c r="C5818">
        <v>1</v>
      </c>
      <c r="D5818" s="5">
        <f>SUM(B$2:B5818)</f>
        <v>35</v>
      </c>
      <c r="E5818" s="5">
        <f>SUM(C$2:C5818)</f>
        <v>5817</v>
      </c>
      <c r="F5818" s="6">
        <f>IF(stats[[#This Row],[Column1]],stats[[#This Row],[Total Clear]]/stats[[#This Row],[Total Runs]],NA())</f>
        <v>6.0168471720818293E-3</v>
      </c>
      <c r="G5818" s="6">
        <f>SUM(B$2:B5818) / SUM(C$2:C5818)</f>
        <v>6.0168471720818293E-3</v>
      </c>
      <c r="H5818" s="7">
        <f>IFERROR(stats[[#This Row],[Column1]]-A5817,"")</f>
        <v>9.2592592409346253E-4</v>
      </c>
      <c r="I5818" s="7">
        <f>IFERROR(_xlfn.QUARTILE.INC(H$2:H5818,1),"")</f>
        <v>9.3750000087311491E-4</v>
      </c>
      <c r="J5818" s="7">
        <f>IFERROR(_xlfn.QUARTILE.INC(H$2:H5818,3),"")</f>
        <v>1.0648148090695031E-3</v>
      </c>
      <c r="K5818" s="7">
        <f>IFERROR(stats[[#This Row],[Q3]]-stats[[#This Row],[Q1]],"")</f>
        <v>1.2731480819638819E-4</v>
      </c>
      <c r="L5818" s="7">
        <f>IFERROR(AVERAGEIFS(H$2:H5818, H$2:H5818, "&lt;" &amp;stats[[#This Row],[Q3]]+(2*stats[[#This Row],[IQR]]), H$2:H5818, "&gt;" &amp; stats[[#This Row],[Q1]]-(2*stats[[#This Row],[IQR]])),"")</f>
        <v>9.9941888167579115E-4</v>
      </c>
    </row>
    <row r="5819" spans="1:12" x14ac:dyDescent="0.25">
      <c r="A5819" s="4">
        <v>44451.732268518521</v>
      </c>
      <c r="B5819">
        <v>0</v>
      </c>
      <c r="C5819">
        <v>1</v>
      </c>
      <c r="D5819" s="5">
        <f>SUM(B$2:B5819)</f>
        <v>35</v>
      </c>
      <c r="E5819" s="5">
        <f>SUM(C$2:C5819)</f>
        <v>5818</v>
      </c>
      <c r="F5819" s="6">
        <f>IF(stats[[#This Row],[Column1]],stats[[#This Row],[Total Clear]]/stats[[#This Row],[Total Runs]],NA())</f>
        <v>6.0158129941560671E-3</v>
      </c>
      <c r="G5819" s="6">
        <f>SUM(B$2:B5819) / SUM(C$2:C5819)</f>
        <v>6.0158129941560671E-3</v>
      </c>
      <c r="H5819" s="7">
        <f>IFERROR(stats[[#This Row],[Column1]]-A5818,"")</f>
        <v>1.0185185237787664E-3</v>
      </c>
      <c r="I5819" s="7">
        <f>IFERROR(_xlfn.QUARTILE.INC(H$2:H5819,1),"")</f>
        <v>9.3750000087311491E-4</v>
      </c>
      <c r="J5819" s="7">
        <f>IFERROR(_xlfn.QUARTILE.INC(H$2:H5819,3),"")</f>
        <v>1.0648148090695031E-3</v>
      </c>
      <c r="K5819" s="7">
        <f>IFERROR(stats[[#This Row],[Q3]]-stats[[#This Row],[Q1]],"")</f>
        <v>1.2731480819638819E-4</v>
      </c>
      <c r="L5819" s="7">
        <f>IFERROR(AVERAGEIFS(H$2:H5819, H$2:H5819, "&lt;" &amp;stats[[#This Row],[Q3]]+(2*stats[[#This Row],[IQR]]), H$2:H5819, "&gt;" &amp; stats[[#This Row],[Q1]]-(2*stats[[#This Row],[IQR]])),"")</f>
        <v>9.9942220162053345E-4</v>
      </c>
    </row>
    <row r="5820" spans="1:12" x14ac:dyDescent="0.25">
      <c r="A5820" s="4">
        <v>44451.733229166668</v>
      </c>
      <c r="B5820">
        <v>0</v>
      </c>
      <c r="C5820">
        <v>1</v>
      </c>
      <c r="D5820" s="5">
        <f>SUM(B$2:B5820)</f>
        <v>35</v>
      </c>
      <c r="E5820" s="5">
        <f>SUM(C$2:C5820)</f>
        <v>5819</v>
      </c>
      <c r="F5820" s="6">
        <f>IF(stats[[#This Row],[Column1]],stats[[#This Row],[Total Clear]]/stats[[#This Row],[Total Runs]],NA())</f>
        <v>6.0147791716789823E-3</v>
      </c>
      <c r="G5820" s="6">
        <f>SUM(B$2:B5820) / SUM(C$2:C5820)</f>
        <v>6.0147791716789823E-3</v>
      </c>
      <c r="H5820" s="7">
        <f>IFERROR(stats[[#This Row],[Column1]]-A5819,"")</f>
        <v>9.6064814715646207E-4</v>
      </c>
      <c r="I5820" s="7">
        <f>IFERROR(_xlfn.QUARTILE.INC(H$2:H5820,1),"")</f>
        <v>9.3750000087311491E-4</v>
      </c>
      <c r="J5820" s="7">
        <f>IFERROR(_xlfn.QUARTILE.INC(H$2:H5820,3),"")</f>
        <v>1.0648148090695031E-3</v>
      </c>
      <c r="K5820" s="7">
        <f>IFERROR(stats[[#This Row],[Q3]]-stats[[#This Row],[Q1]],"")</f>
        <v>1.2731480819638819E-4</v>
      </c>
      <c r="L5820" s="7">
        <f>IFERROR(AVERAGEIFS(H$2:H5820, H$2:H5820, "&lt;" &amp;stats[[#This Row],[Q3]]+(2*stats[[#This Row],[IQR]]), H$2:H5820, "&gt;" &amp; stats[[#This Row],[Q1]]-(2*stats[[#This Row],[IQR]])),"")</f>
        <v>9.9941546299445357E-4</v>
      </c>
    </row>
    <row r="5821" spans="1:12" x14ac:dyDescent="0.25">
      <c r="A5821" s="4">
        <v>44451.734155092592</v>
      </c>
      <c r="B5821">
        <v>0</v>
      </c>
      <c r="C5821">
        <v>1</v>
      </c>
      <c r="D5821" s="5">
        <f>SUM(B$2:B5821)</f>
        <v>35</v>
      </c>
      <c r="E5821" s="5">
        <f>SUM(C$2:C5821)</f>
        <v>5820</v>
      </c>
      <c r="F5821" s="6">
        <f>IF(stats[[#This Row],[Column1]],stats[[#This Row],[Total Clear]]/stats[[#This Row],[Total Runs]],NA())</f>
        <v>6.0137457044673543E-3</v>
      </c>
      <c r="G5821" s="6">
        <f>SUM(B$2:B5821) / SUM(C$2:C5821)</f>
        <v>6.0137457044673543E-3</v>
      </c>
      <c r="H5821" s="7">
        <f>IFERROR(stats[[#This Row],[Column1]]-A5820,"")</f>
        <v>9.2592592409346253E-4</v>
      </c>
      <c r="I5821" s="7">
        <f>IFERROR(_xlfn.QUARTILE.INC(H$2:H5821,1),"")</f>
        <v>9.3750000087311491E-4</v>
      </c>
      <c r="J5821" s="7">
        <f>IFERROR(_xlfn.QUARTILE.INC(H$2:H5821,3),"")</f>
        <v>1.0648148090695031E-3</v>
      </c>
      <c r="K5821" s="7">
        <f>IFERROR(stats[[#This Row],[Q3]]-stats[[#This Row],[Q1]],"")</f>
        <v>1.2731480819638819E-4</v>
      </c>
      <c r="L5821" s="7">
        <f>IFERROR(AVERAGEIFS(H$2:H5821, H$2:H5821, "&lt;" &amp;stats[[#This Row],[Q3]]+(2*stats[[#This Row],[IQR]]), H$2:H5821, "&gt;" &amp; stats[[#This Row],[Q1]]-(2*stats[[#This Row],[IQR]])),"")</f>
        <v>9.9940269330915372E-4</v>
      </c>
    </row>
    <row r="5822" spans="1:12" x14ac:dyDescent="0.25">
      <c r="A5822" s="4">
        <v>44451.735127314816</v>
      </c>
      <c r="B5822">
        <v>0</v>
      </c>
      <c r="C5822">
        <v>1</v>
      </c>
      <c r="D5822" s="5">
        <f>SUM(B$2:B5822)</f>
        <v>35</v>
      </c>
      <c r="E5822" s="5">
        <f>SUM(C$2:C5822)</f>
        <v>5821</v>
      </c>
      <c r="F5822" s="6">
        <f>IF(stats[[#This Row],[Column1]],stats[[#This Row],[Total Clear]]/stats[[#This Row],[Total Runs]],NA())</f>
        <v>6.0127125923380865E-3</v>
      </c>
      <c r="G5822" s="6">
        <f>SUM(B$2:B5822) / SUM(C$2:C5822)</f>
        <v>6.0127125923380865E-3</v>
      </c>
      <c r="H5822" s="7">
        <f>IFERROR(stats[[#This Row],[Column1]]-A5821,"")</f>
        <v>9.7222222393611446E-4</v>
      </c>
      <c r="I5822" s="7">
        <f>IFERROR(_xlfn.QUARTILE.INC(H$2:H5822,1),"")</f>
        <v>9.3750000087311491E-4</v>
      </c>
      <c r="J5822" s="7">
        <f>IFERROR(_xlfn.QUARTILE.INC(H$2:H5822,3),"")</f>
        <v>1.0648148090695031E-3</v>
      </c>
      <c r="K5822" s="7">
        <f>IFERROR(stats[[#This Row],[Q3]]-stats[[#This Row],[Q1]],"")</f>
        <v>1.2731480819638819E-4</v>
      </c>
      <c r="L5822" s="7">
        <f>IFERROR(AVERAGEIFS(H$2:H5822, H$2:H5822, "&lt;" &amp;stats[[#This Row],[Q3]]+(2*stats[[#This Row],[IQR]]), H$2:H5822, "&gt;" &amp; stats[[#This Row],[Q1]]-(2*stats[[#This Row],[IQR]])),"")</f>
        <v>9.9939797119842177E-4</v>
      </c>
    </row>
    <row r="5823" spans="1:12" x14ac:dyDescent="0.25">
      <c r="A5823" s="4">
        <v>44451.736064814817</v>
      </c>
      <c r="B5823">
        <v>0</v>
      </c>
      <c r="C5823">
        <v>1</v>
      </c>
      <c r="D5823" s="5">
        <f>SUM(B$2:B5823)</f>
        <v>35</v>
      </c>
      <c r="E5823" s="5">
        <f>SUM(C$2:C5823)</f>
        <v>5822</v>
      </c>
      <c r="F5823" s="6">
        <f>IF(stats[[#This Row],[Column1]],stats[[#This Row],[Total Clear]]/stats[[#This Row],[Total Runs]],NA())</f>
        <v>6.0116798351082098E-3</v>
      </c>
      <c r="G5823" s="6">
        <f>SUM(B$2:B5823) / SUM(C$2:C5823)</f>
        <v>6.0116798351082098E-3</v>
      </c>
      <c r="H5823" s="7">
        <f>IFERROR(stats[[#This Row],[Column1]]-A5822,"")</f>
        <v>9.3750000087311491E-4</v>
      </c>
      <c r="I5823" s="7">
        <f>IFERROR(_xlfn.QUARTILE.INC(H$2:H5823,1),"")</f>
        <v>9.3750000087311491E-4</v>
      </c>
      <c r="J5823" s="7">
        <f>IFERROR(_xlfn.QUARTILE.INC(H$2:H5823,3),"")</f>
        <v>1.0648148090695031E-3</v>
      </c>
      <c r="K5823" s="7">
        <f>IFERROR(stats[[#This Row],[Q3]]-stats[[#This Row],[Q1]],"")</f>
        <v>1.2731480819638819E-4</v>
      </c>
      <c r="L5823" s="7">
        <f>IFERROR(AVERAGEIFS(H$2:H5823, H$2:H5823, "&lt;" &amp;stats[[#This Row],[Q3]]+(2*stats[[#This Row],[IQR]]), H$2:H5823, "&gt;" &amp; stats[[#This Row],[Q1]]-(2*stats[[#This Row],[IQR]])),"")</f>
        <v>9.9938721942313506E-4</v>
      </c>
    </row>
    <row r="5824" spans="1:12" x14ac:dyDescent="0.25">
      <c r="A5824" s="4">
        <v>44451.737037037034</v>
      </c>
      <c r="B5824">
        <v>0</v>
      </c>
      <c r="C5824">
        <v>1</v>
      </c>
      <c r="D5824" s="5">
        <f>SUM(B$2:B5824)</f>
        <v>35</v>
      </c>
      <c r="E5824" s="5">
        <f>SUM(C$2:C5824)</f>
        <v>5823</v>
      </c>
      <c r="F5824" s="6">
        <f>IF(stats[[#This Row],[Column1]],stats[[#This Row],[Total Clear]]/stats[[#This Row],[Total Runs]],NA())</f>
        <v>6.0106474325948827E-3</v>
      </c>
      <c r="G5824" s="6">
        <f>SUM(B$2:B5824) / SUM(C$2:C5824)</f>
        <v>6.0106474325948827E-3</v>
      </c>
      <c r="H5824" s="7">
        <f>IFERROR(stats[[#This Row],[Column1]]-A5823,"")</f>
        <v>9.7222221666015685E-4</v>
      </c>
      <c r="I5824" s="7">
        <f>IFERROR(_xlfn.QUARTILE.INC(H$2:H5824,1),"")</f>
        <v>9.3750000087311491E-4</v>
      </c>
      <c r="J5824" s="7">
        <f>IFERROR(_xlfn.QUARTILE.INC(H$2:H5824,3),"")</f>
        <v>1.0648148090695031E-3</v>
      </c>
      <c r="K5824" s="7">
        <f>IFERROR(stats[[#This Row],[Q3]]-stats[[#This Row],[Q1]],"")</f>
        <v>1.2731480819638819E-4</v>
      </c>
      <c r="L5824" s="7">
        <f>IFERROR(AVERAGEIFS(H$2:H5824, H$2:H5824, "&lt;" &amp;stats[[#This Row],[Q3]]+(2*stats[[#This Row],[IQR]]), H$2:H5824, "&gt;" &amp; stats[[#This Row],[Q1]]-(2*stats[[#This Row],[IQR]])),"")</f>
        <v>9.9938250163870241E-4</v>
      </c>
    </row>
    <row r="5825" spans="1:12" x14ac:dyDescent="0.25">
      <c r="A5825" s="4">
        <v>44451.737939814811</v>
      </c>
      <c r="B5825">
        <v>0</v>
      </c>
      <c r="C5825">
        <v>1</v>
      </c>
      <c r="D5825" s="5">
        <f>SUM(B$2:B5825)</f>
        <v>35</v>
      </c>
      <c r="E5825" s="5">
        <f>SUM(C$2:C5825)</f>
        <v>5824</v>
      </c>
      <c r="F5825" s="6">
        <f>IF(stats[[#This Row],[Column1]],stats[[#This Row],[Total Clear]]/stats[[#This Row],[Total Runs]],NA())</f>
        <v>6.0096153846153849E-3</v>
      </c>
      <c r="G5825" s="6">
        <f>SUM(B$2:B5825) / SUM(C$2:C5825)</f>
        <v>6.0096153846153849E-3</v>
      </c>
      <c r="H5825" s="7">
        <f>IFERROR(stats[[#This Row],[Column1]]-A5824,"")</f>
        <v>9.0277777781011537E-4</v>
      </c>
      <c r="I5825" s="7">
        <f>IFERROR(_xlfn.QUARTILE.INC(H$2:H5825,1),"")</f>
        <v>9.3750000087311491E-4</v>
      </c>
      <c r="J5825" s="7">
        <f>IFERROR(_xlfn.QUARTILE.INC(H$2:H5825,3),"")</f>
        <v>1.0648148090695031E-3</v>
      </c>
      <c r="K5825" s="7">
        <f>IFERROR(stats[[#This Row],[Q3]]-stats[[#This Row],[Q1]],"")</f>
        <v>1.2731480819638819E-4</v>
      </c>
      <c r="L5825" s="7">
        <f>IFERROR(AVERAGEIFS(H$2:H5825, H$2:H5825, "&lt;" &amp;stats[[#This Row],[Q3]]+(2*stats[[#This Row],[IQR]]), H$2:H5825, "&gt;" &amp; stats[[#This Row],[Q1]]-(2*stats[[#This Row],[IQR]])),"")</f>
        <v>9.9936572707300889E-4</v>
      </c>
    </row>
    <row r="5826" spans="1:12" x14ac:dyDescent="0.25">
      <c r="A5826" s="4">
        <v>44451.738888888889</v>
      </c>
      <c r="B5826">
        <v>0</v>
      </c>
      <c r="C5826">
        <v>1</v>
      </c>
      <c r="D5826" s="5">
        <f>SUM(B$2:B5826)</f>
        <v>35</v>
      </c>
      <c r="E5826" s="5">
        <f>SUM(C$2:C5826)</f>
        <v>5825</v>
      </c>
      <c r="F5826" s="6">
        <f>IF(stats[[#This Row],[Column1]],stats[[#This Row],[Total Clear]]/stats[[#This Row],[Total Runs]],NA())</f>
        <v>6.0085836909871248E-3</v>
      </c>
      <c r="G5826" s="6">
        <f>SUM(B$2:B5826) / SUM(C$2:C5826)</f>
        <v>6.0085836909871248E-3</v>
      </c>
      <c r="H5826" s="7">
        <f>IFERROR(stats[[#This Row],[Column1]]-A5825,"")</f>
        <v>9.490740776527673E-4</v>
      </c>
      <c r="I5826" s="7">
        <f>IFERROR(_xlfn.QUARTILE.INC(H$2:H5826,1),"")</f>
        <v>9.3750000087311491E-4</v>
      </c>
      <c r="J5826" s="7">
        <f>IFERROR(_xlfn.QUARTILE.INC(H$2:H5826,3),"")</f>
        <v>1.0648148090695031E-3</v>
      </c>
      <c r="K5826" s="7">
        <f>IFERROR(stats[[#This Row],[Q3]]-stats[[#This Row],[Q1]],"")</f>
        <v>1.2731480819638819E-4</v>
      </c>
      <c r="L5826" s="7">
        <f>IFERROR(AVERAGEIFS(H$2:H5826, H$2:H5826, "&lt;" &amp;stats[[#This Row],[Q3]]+(2*stats[[#This Row],[IQR]]), H$2:H5826, "&gt;" &amp; stats[[#This Row],[Q1]]-(2*stats[[#This Row],[IQR]])),"")</f>
        <v>9.9935699588387349E-4</v>
      </c>
    </row>
    <row r="5827" spans="1:12" x14ac:dyDescent="0.25">
      <c r="A5827" s="4">
        <v>44451.739861111113</v>
      </c>
      <c r="B5827">
        <v>0</v>
      </c>
      <c r="C5827">
        <v>1</v>
      </c>
      <c r="D5827" s="5">
        <f>SUM(B$2:B5827)</f>
        <v>35</v>
      </c>
      <c r="E5827" s="5">
        <f>SUM(C$2:C5827)</f>
        <v>5826</v>
      </c>
      <c r="F5827" s="6">
        <f>IF(stats[[#This Row],[Column1]],stats[[#This Row],[Total Clear]]/stats[[#This Row],[Total Runs]],NA())</f>
        <v>6.0075523515276345E-3</v>
      </c>
      <c r="G5827" s="6">
        <f>SUM(B$2:B5827) / SUM(C$2:C5827)</f>
        <v>6.0075523515276345E-3</v>
      </c>
      <c r="H5827" s="7">
        <f>IFERROR(stats[[#This Row],[Column1]]-A5826,"")</f>
        <v>9.7222222393611446E-4</v>
      </c>
      <c r="I5827" s="7">
        <f>IFERROR(_xlfn.QUARTILE.INC(H$2:H5827,1),"")</f>
        <v>9.3750000087311491E-4</v>
      </c>
      <c r="J5827" s="7">
        <f>IFERROR(_xlfn.QUARTILE.INC(H$2:H5827,3),"")</f>
        <v>1.0648148090695031E-3</v>
      </c>
      <c r="K5827" s="7">
        <f>IFERROR(stats[[#This Row],[Q3]]-stats[[#This Row],[Q1]],"")</f>
        <v>1.2731480819638819E-4</v>
      </c>
      <c r="L5827" s="7">
        <f>IFERROR(AVERAGEIFS(H$2:H5827, H$2:H5827, "&lt;" &amp;stats[[#This Row],[Q3]]+(2*stats[[#This Row],[IQR]]), H$2:H5827, "&gt;" &amp; stats[[#This Row],[Q1]]-(2*stats[[#This Row],[IQR]])),"")</f>
        <v>9.9935228580368823E-4</v>
      </c>
    </row>
    <row r="5828" spans="1:12" x14ac:dyDescent="0.25">
      <c r="A5828" s="4">
        <v>44451.740844907406</v>
      </c>
      <c r="B5828">
        <v>0</v>
      </c>
      <c r="C5828">
        <v>1</v>
      </c>
      <c r="D5828" s="5">
        <f>SUM(B$2:B5828)</f>
        <v>35</v>
      </c>
      <c r="E5828" s="5">
        <f>SUM(C$2:C5828)</f>
        <v>5827</v>
      </c>
      <c r="F5828" s="6">
        <f>IF(stats[[#This Row],[Column1]],stats[[#This Row],[Total Clear]]/stats[[#This Row],[Total Runs]],NA())</f>
        <v>6.0065213660545737E-3</v>
      </c>
      <c r="G5828" s="6">
        <f>SUM(B$2:B5828) / SUM(C$2:C5828)</f>
        <v>6.0065213660545737E-3</v>
      </c>
      <c r="H5828" s="7">
        <f>IFERROR(stats[[#This Row],[Column1]]-A5827,"")</f>
        <v>9.8379629343980923E-4</v>
      </c>
      <c r="I5828" s="7">
        <f>IFERROR(_xlfn.QUARTILE.INC(H$2:H5828,1),"")</f>
        <v>9.3750000087311491E-4</v>
      </c>
      <c r="J5828" s="7">
        <f>IFERROR(_xlfn.QUARTILE.INC(H$2:H5828,3),"")</f>
        <v>1.0648148090695031E-3</v>
      </c>
      <c r="K5828" s="7">
        <f>IFERROR(stats[[#This Row],[Q3]]-stats[[#This Row],[Q1]],"")</f>
        <v>1.2731480819638819E-4</v>
      </c>
      <c r="L5828" s="7">
        <f>IFERROR(AVERAGEIFS(H$2:H5828, H$2:H5828, "&lt;" &amp;stats[[#This Row],[Q3]]+(2*stats[[#This Row],[IQR]]), H$2:H5828, "&gt;" &amp; stats[[#This Row],[Q1]]-(2*stats[[#This Row],[IQR]])),"")</f>
        <v>9.9934958604798473E-4</v>
      </c>
    </row>
    <row r="5829" spans="1:12" x14ac:dyDescent="0.25">
      <c r="A5829" s="4">
        <v>44451.741828703707</v>
      </c>
      <c r="B5829">
        <v>0</v>
      </c>
      <c r="C5829">
        <v>1</v>
      </c>
      <c r="D5829" s="5">
        <f>SUM(B$2:B5829)</f>
        <v>35</v>
      </c>
      <c r="E5829" s="5">
        <f>SUM(C$2:C5829)</f>
        <v>5828</v>
      </c>
      <c r="F5829" s="6">
        <f>IF(stats[[#This Row],[Column1]],stats[[#This Row],[Total Clear]]/stats[[#This Row],[Total Runs]],NA())</f>
        <v>6.0054907343857237E-3</v>
      </c>
      <c r="G5829" s="6">
        <f>SUM(B$2:B5829) / SUM(C$2:C5829)</f>
        <v>6.0054907343857237E-3</v>
      </c>
      <c r="H5829" s="7">
        <f>IFERROR(stats[[#This Row],[Column1]]-A5828,"")</f>
        <v>9.8379630071576685E-4</v>
      </c>
      <c r="I5829" s="7">
        <f>IFERROR(_xlfn.QUARTILE.INC(H$2:H5829,1),"")</f>
        <v>9.3750000087311491E-4</v>
      </c>
      <c r="J5829" s="7">
        <f>IFERROR(_xlfn.QUARTILE.INC(H$2:H5829,3),"")</f>
        <v>1.0648148090695031E-3</v>
      </c>
      <c r="K5829" s="7">
        <f>IFERROR(stats[[#This Row],[Q3]]-stats[[#This Row],[Q1]],"")</f>
        <v>1.2731480819638819E-4</v>
      </c>
      <c r="L5829" s="7">
        <f>IFERROR(AVERAGEIFS(H$2:H5829, H$2:H5829, "&lt;" &amp;stats[[#This Row],[Q3]]+(2*stats[[#This Row],[IQR]]), H$2:H5829, "&gt;" &amp; stats[[#This Row],[Q1]]-(2*stats[[#This Row],[IQR]])),"")</f>
        <v>9.9934688723047086E-4</v>
      </c>
    </row>
    <row r="5830" spans="1:12" x14ac:dyDescent="0.25">
      <c r="A5830" s="4">
        <v>44451.742824074077</v>
      </c>
      <c r="B5830">
        <v>0</v>
      </c>
      <c r="C5830">
        <v>1</v>
      </c>
      <c r="D5830" s="5">
        <f>SUM(B$2:B5830)</f>
        <v>35</v>
      </c>
      <c r="E5830" s="5">
        <f>SUM(C$2:C5830)</f>
        <v>5829</v>
      </c>
      <c r="F5830" s="6">
        <f>IF(stats[[#This Row],[Column1]],stats[[#This Row],[Total Clear]]/stats[[#This Row],[Total Runs]],NA())</f>
        <v>6.0044604563389949E-3</v>
      </c>
      <c r="G5830" s="6">
        <f>SUM(B$2:B5830) / SUM(C$2:C5830)</f>
        <v>6.0044604563389949E-3</v>
      </c>
      <c r="H5830" s="7">
        <f>IFERROR(stats[[#This Row],[Column1]]-A5829,"")</f>
        <v>9.9537037021946162E-4</v>
      </c>
      <c r="I5830" s="7">
        <f>IFERROR(_xlfn.QUARTILE.INC(H$2:H5830,1),"")</f>
        <v>9.3750000087311491E-4</v>
      </c>
      <c r="J5830" s="7">
        <f>IFERROR(_xlfn.QUARTILE.INC(H$2:H5830,3),"")</f>
        <v>1.0648148090695031E-3</v>
      </c>
      <c r="K5830" s="7">
        <f>IFERROR(stats[[#This Row],[Q3]]-stats[[#This Row],[Q1]],"")</f>
        <v>1.2731480819638819E-4</v>
      </c>
      <c r="L5830" s="7">
        <f>IFERROR(AVERAGEIFS(H$2:H5830, H$2:H5830, "&lt;" &amp;stats[[#This Row],[Q3]]+(2*stats[[#This Row],[IQR]]), H$2:H5830, "&gt;" &amp; stats[[#This Row],[Q1]]-(2*stats[[#This Row],[IQR]])),"")</f>
        <v>9.9934619734202328E-4</v>
      </c>
    </row>
    <row r="5831" spans="1:12" x14ac:dyDescent="0.25">
      <c r="A5831" s="4">
        <v>44451.743842592594</v>
      </c>
      <c r="B5831">
        <v>0</v>
      </c>
      <c r="C5831">
        <v>1</v>
      </c>
      <c r="D5831" s="5">
        <f>SUM(B$2:B5831)</f>
        <v>35</v>
      </c>
      <c r="E5831" s="5">
        <f>SUM(C$2:C5831)</f>
        <v>5830</v>
      </c>
      <c r="F5831" s="6">
        <f>IF(stats[[#This Row],[Column1]],stats[[#This Row],[Total Clear]]/stats[[#This Row],[Total Runs]],NA())</f>
        <v>6.0034305317324182E-3</v>
      </c>
      <c r="G5831" s="6">
        <f>SUM(B$2:B5831) / SUM(C$2:C5831)</f>
        <v>6.0034305317324182E-3</v>
      </c>
      <c r="H5831" s="7">
        <f>IFERROR(stats[[#This Row],[Column1]]-A5830,"")</f>
        <v>1.0185185165028088E-3</v>
      </c>
      <c r="I5831" s="7">
        <f>IFERROR(_xlfn.QUARTILE.INC(H$2:H5831,1),"")</f>
        <v>9.3750000087311491E-4</v>
      </c>
      <c r="J5831" s="7">
        <f>IFERROR(_xlfn.QUARTILE.INC(H$2:H5831,3),"")</f>
        <v>1.0648148090695031E-3</v>
      </c>
      <c r="K5831" s="7">
        <f>IFERROR(stats[[#This Row],[Q3]]-stats[[#This Row],[Q1]],"")</f>
        <v>1.2731480819638819E-4</v>
      </c>
      <c r="L5831" s="7">
        <f>IFERROR(AVERAGEIFS(H$2:H5831, H$2:H5831, "&lt;" &amp;stats[[#This Row],[Q3]]+(2*stats[[#This Row],[IQR]]), H$2:H5831, "&gt;" &amp; stats[[#This Row],[Q1]]-(2*stats[[#This Row],[IQR]])),"")</f>
        <v>9.9934952298281446E-4</v>
      </c>
    </row>
    <row r="5832" spans="1:12" x14ac:dyDescent="0.25">
      <c r="A5832" s="4">
        <v>44451.744826388887</v>
      </c>
      <c r="B5832">
        <v>0</v>
      </c>
      <c r="C5832">
        <v>1</v>
      </c>
      <c r="D5832" s="5">
        <f>SUM(B$2:B5832)</f>
        <v>35</v>
      </c>
      <c r="E5832" s="5">
        <f>SUM(C$2:C5832)</f>
        <v>5831</v>
      </c>
      <c r="F5832" s="6">
        <f>IF(stats[[#This Row],[Column1]],stats[[#This Row],[Total Clear]]/stats[[#This Row],[Total Runs]],NA())</f>
        <v>6.0024009603841539E-3</v>
      </c>
      <c r="G5832" s="6">
        <f>SUM(B$2:B5832) / SUM(C$2:C5832)</f>
        <v>6.0024009603841539E-3</v>
      </c>
      <c r="H5832" s="7">
        <f>IFERROR(stats[[#This Row],[Column1]]-A5831,"")</f>
        <v>9.8379629343980923E-4</v>
      </c>
      <c r="I5832" s="7">
        <f>IFERROR(_xlfn.QUARTILE.INC(H$2:H5832,1),"")</f>
        <v>9.3750000087311491E-4</v>
      </c>
      <c r="J5832" s="7">
        <f>IFERROR(_xlfn.QUARTILE.INC(H$2:H5832,3),"")</f>
        <v>1.0648148090695031E-3</v>
      </c>
      <c r="K5832" s="7">
        <f>IFERROR(stats[[#This Row],[Q3]]-stats[[#This Row],[Q1]],"")</f>
        <v>1.2731480819638819E-4</v>
      </c>
      <c r="L5832" s="7">
        <f>IFERROR(AVERAGEIFS(H$2:H5832, H$2:H5832, "&lt;" &amp;stats[[#This Row],[Q3]]+(2*stats[[#This Row],[IQR]]), H$2:H5832, "&gt;" &amp; stats[[#This Row],[Q1]]-(2*stats[[#This Row],[IQR]])),"")</f>
        <v>9.9934682557914771E-4</v>
      </c>
    </row>
    <row r="5833" spans="1:12" x14ac:dyDescent="0.25">
      <c r="A5833" s="4">
        <v>44451.745868055557</v>
      </c>
      <c r="B5833">
        <v>0</v>
      </c>
      <c r="C5833">
        <v>1</v>
      </c>
      <c r="D5833" s="5">
        <f>SUM(B$2:B5833)</f>
        <v>35</v>
      </c>
      <c r="E5833" s="5">
        <f>SUM(C$2:C5833)</f>
        <v>5832</v>
      </c>
      <c r="F5833" s="6">
        <f>IF(stats[[#This Row],[Column1]],stats[[#This Row],[Total Clear]]/stats[[#This Row],[Total Runs]],NA())</f>
        <v>6.0013717421124827E-3</v>
      </c>
      <c r="G5833" s="6">
        <f>SUM(B$2:B5833) / SUM(C$2:C5833)</f>
        <v>6.0013717421124827E-3</v>
      </c>
      <c r="H5833" s="7">
        <f>IFERROR(stats[[#This Row],[Column1]]-A5832,"")</f>
        <v>1.0416666700621136E-3</v>
      </c>
      <c r="I5833" s="7">
        <f>IFERROR(_xlfn.QUARTILE.INC(H$2:H5833,1),"")</f>
        <v>9.3750000087311491E-4</v>
      </c>
      <c r="J5833" s="7">
        <f>IFERROR(_xlfn.QUARTILE.INC(H$2:H5833,3),"")</f>
        <v>1.0648148090695031E-3</v>
      </c>
      <c r="K5833" s="7">
        <f>IFERROR(stats[[#This Row],[Q3]]-stats[[#This Row],[Q1]],"")</f>
        <v>1.2731480819638819E-4</v>
      </c>
      <c r="L5833" s="7">
        <f>IFERROR(AVERAGEIFS(H$2:H5833, H$2:H5833, "&lt;" &amp;stats[[#This Row],[Q3]]+(2*stats[[#This Row],[IQR]]), H$2:H5833, "&gt;" &amp; stats[[#This Row],[Q1]]-(2*stats[[#This Row],[IQR]])),"")</f>
        <v>9.9935416385632525E-4</v>
      </c>
    </row>
    <row r="5834" spans="1:12" x14ac:dyDescent="0.25">
      <c r="A5834" s="4">
        <v>44451.746759259258</v>
      </c>
      <c r="B5834">
        <v>0</v>
      </c>
      <c r="C5834">
        <v>1</v>
      </c>
      <c r="D5834" s="5">
        <f>SUM(B$2:B5834)</f>
        <v>35</v>
      </c>
      <c r="E5834" s="5">
        <f>SUM(C$2:C5834)</f>
        <v>5833</v>
      </c>
      <c r="F5834" s="6">
        <f>IF(stats[[#This Row],[Column1]],stats[[#This Row],[Total Clear]]/stats[[#This Row],[Total Runs]],NA())</f>
        <v>6.0003428767358138E-3</v>
      </c>
      <c r="G5834" s="6">
        <f>SUM(B$2:B5834) / SUM(C$2:C5834)</f>
        <v>6.0003428767358138E-3</v>
      </c>
      <c r="H5834" s="7">
        <f>IFERROR(stats[[#This Row],[Column1]]-A5833,"")</f>
        <v>8.9120370103046298E-4</v>
      </c>
      <c r="I5834" s="7">
        <f>IFERROR(_xlfn.QUARTILE.INC(H$2:H5834,1),"")</f>
        <v>9.3750000087311491E-4</v>
      </c>
      <c r="J5834" s="7">
        <f>IFERROR(_xlfn.QUARTILE.INC(H$2:H5834,3),"")</f>
        <v>1.0648148090695031E-3</v>
      </c>
      <c r="K5834" s="7">
        <f>IFERROR(stats[[#This Row],[Q3]]-stats[[#This Row],[Q1]],"")</f>
        <v>1.2731480819638819E-4</v>
      </c>
      <c r="L5834" s="7">
        <f>IFERROR(AVERAGEIFS(H$2:H5834, H$2:H5834, "&lt;" &amp;stats[[#This Row],[Q3]]+(2*stats[[#This Row],[IQR]]), H$2:H5834, "&gt;" &amp; stats[[#This Row],[Q1]]-(2*stats[[#This Row],[IQR]])),"")</f>
        <v>9.9933541377608486E-4</v>
      </c>
    </row>
    <row r="5835" spans="1:12" x14ac:dyDescent="0.25">
      <c r="A5835" s="4">
        <v>44451.747708333336</v>
      </c>
      <c r="B5835">
        <v>0</v>
      </c>
      <c r="C5835">
        <v>1</v>
      </c>
      <c r="D5835" s="5">
        <f>SUM(B$2:B5835)</f>
        <v>35</v>
      </c>
      <c r="E5835" s="5">
        <f>SUM(C$2:C5835)</f>
        <v>5834</v>
      </c>
      <c r="F5835" s="6">
        <f>IF(stats[[#This Row],[Column1]],stats[[#This Row],[Total Clear]]/stats[[#This Row],[Total Runs]],NA())</f>
        <v>5.9993143640726778E-3</v>
      </c>
      <c r="G5835" s="6">
        <f>SUM(B$2:B5835) / SUM(C$2:C5835)</f>
        <v>5.9993143640726778E-3</v>
      </c>
      <c r="H5835" s="7">
        <f>IFERROR(stats[[#This Row],[Column1]]-A5834,"")</f>
        <v>9.490740776527673E-4</v>
      </c>
      <c r="I5835" s="7">
        <f>IFERROR(_xlfn.QUARTILE.INC(H$2:H5835,1),"")</f>
        <v>9.3750000087311491E-4</v>
      </c>
      <c r="J5835" s="7">
        <f>IFERROR(_xlfn.QUARTILE.INC(H$2:H5835,3),"")</f>
        <v>1.0648148090695031E-3</v>
      </c>
      <c r="K5835" s="7">
        <f>IFERROR(stats[[#This Row],[Q3]]-stats[[#This Row],[Q1]],"")</f>
        <v>1.2731480819638819E-4</v>
      </c>
      <c r="L5835" s="7">
        <f>IFERROR(AVERAGEIFS(H$2:H5835, H$2:H5835, "&lt;" &amp;stats[[#This Row],[Q3]]+(2*stats[[#This Row],[IQR]]), H$2:H5835, "&gt;" &amp; stats[[#This Row],[Q1]]-(2*stats[[#This Row],[IQR]])),"")</f>
        <v>9.9932670146266425E-4</v>
      </c>
    </row>
    <row r="5836" spans="1:12" x14ac:dyDescent="0.25">
      <c r="A5836" s="4">
        <v>44451.748692129629</v>
      </c>
      <c r="B5836">
        <v>0</v>
      </c>
      <c r="C5836">
        <v>1</v>
      </c>
      <c r="D5836" s="5">
        <f>SUM(B$2:B5836)</f>
        <v>35</v>
      </c>
      <c r="E5836" s="5">
        <f>SUM(C$2:C5836)</f>
        <v>5835</v>
      </c>
      <c r="F5836" s="6">
        <f>IF(stats[[#This Row],[Column1]],stats[[#This Row],[Total Clear]]/stats[[#This Row],[Total Runs]],NA())</f>
        <v>5.9982862039417309E-3</v>
      </c>
      <c r="G5836" s="6">
        <f>SUM(B$2:B5836) / SUM(C$2:C5836)</f>
        <v>5.9982862039417309E-3</v>
      </c>
      <c r="H5836" s="7">
        <f>IFERROR(stats[[#This Row],[Column1]]-A5835,"")</f>
        <v>9.8379629343980923E-4</v>
      </c>
      <c r="I5836" s="7">
        <f>IFERROR(_xlfn.QUARTILE.INC(H$2:H5836,1),"")</f>
        <v>9.3750000087311491E-4</v>
      </c>
      <c r="J5836" s="7">
        <f>IFERROR(_xlfn.QUARTILE.INC(H$2:H5836,3),"")</f>
        <v>1.0648148090695031E-3</v>
      </c>
      <c r="K5836" s="7">
        <f>IFERROR(stats[[#This Row],[Q3]]-stats[[#This Row],[Q1]],"")</f>
        <v>1.2731480819638819E-4</v>
      </c>
      <c r="L5836" s="7">
        <f>IFERROR(AVERAGEIFS(H$2:H5836, H$2:H5836, "&lt;" &amp;stats[[#This Row],[Q3]]+(2*stats[[#This Row],[IQR]]), H$2:H5836, "&gt;" &amp; stats[[#This Row],[Q1]]-(2*stats[[#This Row],[IQR]])),"")</f>
        <v>9.9932400988415079E-4</v>
      </c>
    </row>
    <row r="5837" spans="1:12" x14ac:dyDescent="0.25">
      <c r="A5837" s="4">
        <v>44451.74962962963</v>
      </c>
      <c r="B5837">
        <v>0</v>
      </c>
      <c r="C5837">
        <v>1</v>
      </c>
      <c r="D5837" s="5">
        <f>SUM(B$2:B5837)</f>
        <v>35</v>
      </c>
      <c r="E5837" s="5">
        <f>SUM(C$2:C5837)</f>
        <v>5836</v>
      </c>
      <c r="F5837" s="6">
        <f>IF(stats[[#This Row],[Column1]],stats[[#This Row],[Total Clear]]/stats[[#This Row],[Total Runs]],NA())</f>
        <v>5.9972583961617545E-3</v>
      </c>
      <c r="G5837" s="6">
        <f>SUM(B$2:B5837) / SUM(C$2:C5837)</f>
        <v>5.9972583961617545E-3</v>
      </c>
      <c r="H5837" s="7">
        <f>IFERROR(stats[[#This Row],[Column1]]-A5836,"")</f>
        <v>9.3750000087311491E-4</v>
      </c>
      <c r="I5837" s="7">
        <f>IFERROR(_xlfn.QUARTILE.INC(H$2:H5837,1),"")</f>
        <v>9.3750000087311491E-4</v>
      </c>
      <c r="J5837" s="7">
        <f>IFERROR(_xlfn.QUARTILE.INC(H$2:H5837,3),"")</f>
        <v>1.0648148090695031E-3</v>
      </c>
      <c r="K5837" s="7">
        <f>IFERROR(stats[[#This Row],[Q3]]-stats[[#This Row],[Q1]],"")</f>
        <v>1.2731480819638819E-4</v>
      </c>
      <c r="L5837" s="7">
        <f>IFERROR(AVERAGEIFS(H$2:H5837, H$2:H5837, "&lt;" &amp;stats[[#This Row],[Q3]]+(2*stats[[#This Row],[IQR]]), H$2:H5837, "&gt;" &amp; stats[[#This Row],[Q1]]-(2*stats[[#This Row],[IQR]])),"")</f>
        <v>9.9931329700787093E-4</v>
      </c>
    </row>
    <row r="5838" spans="1:12" x14ac:dyDescent="0.25">
      <c r="A5838" s="4">
        <v>44451.750578703701</v>
      </c>
      <c r="B5838">
        <v>0</v>
      </c>
      <c r="C5838">
        <v>1</v>
      </c>
      <c r="D5838" s="5">
        <f>SUM(B$2:B5838)</f>
        <v>35</v>
      </c>
      <c r="E5838" s="5">
        <f>SUM(C$2:C5838)</f>
        <v>5837</v>
      </c>
      <c r="F5838" s="6">
        <f>IF(stats[[#This Row],[Column1]],stats[[#This Row],[Total Clear]]/stats[[#This Row],[Total Runs]],NA())</f>
        <v>5.996230940551653E-3</v>
      </c>
      <c r="G5838" s="6">
        <f>SUM(B$2:B5838) / SUM(C$2:C5838)</f>
        <v>5.996230940551653E-3</v>
      </c>
      <c r="H5838" s="7">
        <f>IFERROR(stats[[#This Row],[Column1]]-A5837,"")</f>
        <v>9.4907407037680969E-4</v>
      </c>
      <c r="I5838" s="7">
        <f>IFERROR(_xlfn.QUARTILE.INC(H$2:H5838,1),"")</f>
        <v>9.3750000087311491E-4</v>
      </c>
      <c r="J5838" s="7">
        <f>IFERROR(_xlfn.QUARTILE.INC(H$2:H5838,3),"")</f>
        <v>1.0648148090695031E-3</v>
      </c>
      <c r="K5838" s="7">
        <f>IFERROR(stats[[#This Row],[Q3]]-stats[[#This Row],[Q1]],"")</f>
        <v>1.2731480819638819E-4</v>
      </c>
      <c r="L5838" s="7">
        <f>IFERROR(AVERAGEIFS(H$2:H5838, H$2:H5838, "&lt;" &amp;stats[[#This Row],[Q3]]+(2*stats[[#This Row],[IQR]]), H$2:H5838, "&gt;" &amp; stats[[#This Row],[Q1]]-(2*stats[[#This Row],[IQR]])),"")</f>
        <v>9.9930459305315315E-4</v>
      </c>
    </row>
    <row r="5839" spans="1:12" x14ac:dyDescent="0.25">
      <c r="A5839" s="4">
        <v>44451.751435185186</v>
      </c>
      <c r="B5839">
        <v>0</v>
      </c>
      <c r="C5839">
        <v>1</v>
      </c>
      <c r="D5839" s="5">
        <f>SUM(B$2:B5839)</f>
        <v>35</v>
      </c>
      <c r="E5839" s="5">
        <f>SUM(C$2:C5839)</f>
        <v>5838</v>
      </c>
      <c r="F5839" s="6">
        <f>IF(stats[[#This Row],[Column1]],stats[[#This Row],[Total Clear]]/stats[[#This Row],[Total Runs]],NA())</f>
        <v>5.9952038369304557E-3</v>
      </c>
      <c r="G5839" s="6">
        <f>SUM(B$2:B5839) / SUM(C$2:C5839)</f>
        <v>5.9952038369304557E-3</v>
      </c>
      <c r="H5839" s="7">
        <f>IFERROR(stats[[#This Row],[Column1]]-A5838,"")</f>
        <v>8.5648148524342105E-4</v>
      </c>
      <c r="I5839" s="7">
        <f>IFERROR(_xlfn.QUARTILE.INC(H$2:H5839,1),"")</f>
        <v>9.3750000087311491E-4</v>
      </c>
      <c r="J5839" s="7">
        <f>IFERROR(_xlfn.QUARTILE.INC(H$2:H5839,3),"")</f>
        <v>1.0648148090695031E-3</v>
      </c>
      <c r="K5839" s="7">
        <f>IFERROR(stats[[#This Row],[Q3]]-stats[[#This Row],[Q1]],"")</f>
        <v>1.2731480819638819E-4</v>
      </c>
      <c r="L5839" s="7">
        <f>IFERROR(AVERAGEIFS(H$2:H5839, H$2:H5839, "&lt;" &amp;stats[[#This Row],[Q3]]+(2*stats[[#This Row],[IQR]]), H$2:H5839, "&gt;" &amp; stats[[#This Row],[Q1]]-(2*stats[[#This Row],[IQR]])),"")</f>
        <v>9.9927985321116302E-4</v>
      </c>
    </row>
    <row r="5840" spans="1:12" x14ac:dyDescent="0.25">
      <c r="A5840" s="4">
        <v>44451.75236111111</v>
      </c>
      <c r="B5840">
        <v>0</v>
      </c>
      <c r="C5840">
        <v>1</v>
      </c>
      <c r="D5840" s="5">
        <f>SUM(B$2:B5840)</f>
        <v>35</v>
      </c>
      <c r="E5840" s="5">
        <f>SUM(C$2:C5840)</f>
        <v>5839</v>
      </c>
      <c r="F5840" s="6">
        <f>IF(stats[[#This Row],[Column1]],stats[[#This Row],[Total Clear]]/stats[[#This Row],[Total Runs]],NA())</f>
        <v>5.9941770851173149E-3</v>
      </c>
      <c r="G5840" s="6">
        <f>SUM(B$2:B5840) / SUM(C$2:C5840)</f>
        <v>5.9941770851173149E-3</v>
      </c>
      <c r="H5840" s="7">
        <f>IFERROR(stats[[#This Row],[Column1]]-A5839,"")</f>
        <v>9.2592592409346253E-4</v>
      </c>
      <c r="I5840" s="7">
        <f>IFERROR(_xlfn.QUARTILE.INC(H$2:H5840,1),"")</f>
        <v>9.3750000087311491E-4</v>
      </c>
      <c r="J5840" s="7">
        <f>IFERROR(_xlfn.QUARTILE.INC(H$2:H5840,3),"")</f>
        <v>1.0648148090695031E-3</v>
      </c>
      <c r="K5840" s="7">
        <f>IFERROR(stats[[#This Row],[Q3]]-stats[[#This Row],[Q1]],"")</f>
        <v>1.2731480819638819E-4</v>
      </c>
      <c r="L5840" s="7">
        <f>IFERROR(AVERAGEIFS(H$2:H5840, H$2:H5840, "&lt;" &amp;stats[[#This Row],[Q3]]+(2*stats[[#This Row],[IQR]]), H$2:H5840, "&gt;" &amp; stats[[#This Row],[Q1]]-(2*stats[[#This Row],[IQR]])),"")</f>
        <v>9.9926714903223715E-4</v>
      </c>
    </row>
    <row r="5841" spans="1:12" x14ac:dyDescent="0.25">
      <c r="A5841" s="4">
        <v>44451.753298611111</v>
      </c>
      <c r="B5841">
        <v>0</v>
      </c>
      <c r="C5841">
        <v>1</v>
      </c>
      <c r="D5841" s="5">
        <f>SUM(B$2:B5841)</f>
        <v>35</v>
      </c>
      <c r="E5841" s="5">
        <f>SUM(C$2:C5841)</f>
        <v>5840</v>
      </c>
      <c r="F5841" s="6">
        <f>IF(stats[[#This Row],[Column1]],stats[[#This Row],[Total Clear]]/stats[[#This Row],[Total Runs]],NA())</f>
        <v>5.9931506849315065E-3</v>
      </c>
      <c r="G5841" s="6">
        <f>SUM(B$2:B5841) / SUM(C$2:C5841)</f>
        <v>5.9931506849315065E-3</v>
      </c>
      <c r="H5841" s="7">
        <f>IFERROR(stats[[#This Row],[Column1]]-A5840,"")</f>
        <v>9.3750000087311491E-4</v>
      </c>
      <c r="I5841" s="7">
        <f>IFERROR(_xlfn.QUARTILE.INC(H$2:H5841,1),"")</f>
        <v>9.3750000087311491E-4</v>
      </c>
      <c r="J5841" s="7">
        <f>IFERROR(_xlfn.QUARTILE.INC(H$2:H5841,3),"")</f>
        <v>1.0648148090695031E-3</v>
      </c>
      <c r="K5841" s="7">
        <f>IFERROR(stats[[#This Row],[Q3]]-stats[[#This Row],[Q1]],"")</f>
        <v>1.2731480819638819E-4</v>
      </c>
      <c r="L5841" s="7">
        <f>IFERROR(AVERAGEIFS(H$2:H5841, H$2:H5841, "&lt;" &amp;stats[[#This Row],[Q3]]+(2*stats[[#This Row],[IQR]]), H$2:H5841, "&gt;" &amp; stats[[#This Row],[Q1]]-(2*stats[[#This Row],[IQR]])),"")</f>
        <v>9.9925645342216637E-4</v>
      </c>
    </row>
    <row r="5842" spans="1:12" x14ac:dyDescent="0.25">
      <c r="A5842" s="4">
        <v>44451.754259259258</v>
      </c>
      <c r="B5842">
        <v>0</v>
      </c>
      <c r="C5842">
        <v>1</v>
      </c>
      <c r="D5842" s="5">
        <f>SUM(B$2:B5842)</f>
        <v>35</v>
      </c>
      <c r="E5842" s="5">
        <f>SUM(C$2:C5842)</f>
        <v>5841</v>
      </c>
      <c r="F5842" s="6">
        <f>IF(stats[[#This Row],[Column1]],stats[[#This Row],[Total Clear]]/stats[[#This Row],[Total Runs]],NA())</f>
        <v>5.9921246361924327E-3</v>
      </c>
      <c r="G5842" s="6">
        <f>SUM(B$2:B5842) / SUM(C$2:C5842)</f>
        <v>5.9921246361924327E-3</v>
      </c>
      <c r="H5842" s="7">
        <f>IFERROR(stats[[#This Row],[Column1]]-A5841,"")</f>
        <v>9.6064814715646207E-4</v>
      </c>
      <c r="I5842" s="7">
        <f>IFERROR(_xlfn.QUARTILE.INC(H$2:H5842,1),"")</f>
        <v>9.3750000087311491E-4</v>
      </c>
      <c r="J5842" s="7">
        <f>IFERROR(_xlfn.QUARTILE.INC(H$2:H5842,3),"")</f>
        <v>1.0648148090695031E-3</v>
      </c>
      <c r="K5842" s="7">
        <f>IFERROR(stats[[#This Row],[Q3]]-stats[[#This Row],[Q1]],"")</f>
        <v>1.2731480819638819E-4</v>
      </c>
      <c r="L5842" s="7">
        <f>IFERROR(AVERAGEIFS(H$2:H5842, H$2:H5842, "&lt;" &amp;stats[[#This Row],[Q3]]+(2*stats[[#This Row],[IQR]]), H$2:H5842, "&gt;" &amp; stats[[#This Row],[Q1]]-(2*stats[[#This Row],[IQR]])),"")</f>
        <v>9.9924976915861615E-4</v>
      </c>
    </row>
    <row r="5843" spans="1:12" x14ac:dyDescent="0.25">
      <c r="A5843" s="4">
        <v>44451.755289351851</v>
      </c>
      <c r="B5843">
        <v>0</v>
      </c>
      <c r="C5843">
        <v>1</v>
      </c>
      <c r="D5843" s="5">
        <f>SUM(B$2:B5843)</f>
        <v>35</v>
      </c>
      <c r="E5843" s="5">
        <f>SUM(C$2:C5843)</f>
        <v>5842</v>
      </c>
      <c r="F5843" s="6">
        <f>IF(stats[[#This Row],[Column1]],stats[[#This Row],[Total Clear]]/stats[[#This Row],[Total Runs]],NA())</f>
        <v>5.9910989387196162E-3</v>
      </c>
      <c r="G5843" s="6">
        <f>SUM(B$2:B5843) / SUM(C$2:C5843)</f>
        <v>5.9910989387196162E-3</v>
      </c>
      <c r="H5843" s="7">
        <f>IFERROR(stats[[#This Row],[Column1]]-A5842,"")</f>
        <v>1.0300925932824612E-3</v>
      </c>
      <c r="I5843" s="7">
        <f>IFERROR(_xlfn.QUARTILE.INC(H$2:H5843,1),"")</f>
        <v>9.3750000087311491E-4</v>
      </c>
      <c r="J5843" s="7">
        <f>IFERROR(_xlfn.QUARTILE.INC(H$2:H5843,3),"")</f>
        <v>1.0648148090695031E-3</v>
      </c>
      <c r="K5843" s="7">
        <f>IFERROR(stats[[#This Row],[Q3]]-stats[[#This Row],[Q1]],"")</f>
        <v>1.2731480819638819E-4</v>
      </c>
      <c r="L5843" s="7">
        <f>IFERROR(AVERAGEIFS(H$2:H5843, H$2:H5843, "&lt;" &amp;stats[[#This Row],[Q3]]+(2*stats[[#This Row],[IQR]]), H$2:H5843, "&gt;" &amp; stats[[#This Row],[Q1]]-(2*stats[[#This Row],[IQR]])),"")</f>
        <v>9.9925510805841259E-4</v>
      </c>
    </row>
    <row r="5844" spans="1:12" x14ac:dyDescent="0.25">
      <c r="A5844" s="4">
        <v>44451.756238425929</v>
      </c>
      <c r="B5844">
        <v>0</v>
      </c>
      <c r="C5844">
        <v>1</v>
      </c>
      <c r="D5844" s="5">
        <f>SUM(B$2:B5844)</f>
        <v>35</v>
      </c>
      <c r="E5844" s="5">
        <f>SUM(C$2:C5844)</f>
        <v>5843</v>
      </c>
      <c r="F5844" s="6">
        <f>IF(stats[[#This Row],[Column1]],stats[[#This Row],[Total Clear]]/stats[[#This Row],[Total Runs]],NA())</f>
        <v>5.9900735923327057E-3</v>
      </c>
      <c r="G5844" s="6">
        <f>SUM(B$2:B5844) / SUM(C$2:C5844)</f>
        <v>5.9900735923327057E-3</v>
      </c>
      <c r="H5844" s="7">
        <f>IFERROR(stats[[#This Row],[Column1]]-A5843,"")</f>
        <v>9.490740776527673E-4</v>
      </c>
      <c r="I5844" s="7">
        <f>IFERROR(_xlfn.QUARTILE.INC(H$2:H5844,1),"")</f>
        <v>9.3750000087311491E-4</v>
      </c>
      <c r="J5844" s="7">
        <f>IFERROR(_xlfn.QUARTILE.INC(H$2:H5844,3),"")</f>
        <v>1.0648148090695031E-3</v>
      </c>
      <c r="K5844" s="7">
        <f>IFERROR(stats[[#This Row],[Q3]]-stats[[#This Row],[Q1]],"")</f>
        <v>1.2731480819638819E-4</v>
      </c>
      <c r="L5844" s="7">
        <f>IFERROR(AVERAGEIFS(H$2:H5844, H$2:H5844, "&lt;" &amp;stats[[#This Row],[Q3]]+(2*stats[[#This Row],[IQR]]), H$2:H5844, "&gt;" &amp; stats[[#This Row],[Q1]]-(2*stats[[#This Row],[IQR]])),"")</f>
        <v>9.9924642321410555E-4</v>
      </c>
    </row>
    <row r="5845" spans="1:12" x14ac:dyDescent="0.25">
      <c r="A5845" s="4">
        <v>44451.757199074076</v>
      </c>
      <c r="B5845">
        <v>0</v>
      </c>
      <c r="C5845">
        <v>1</v>
      </c>
      <c r="D5845" s="5">
        <f>SUM(B$2:B5845)</f>
        <v>35</v>
      </c>
      <c r="E5845" s="5">
        <f>SUM(C$2:C5845)</f>
        <v>5844</v>
      </c>
      <c r="F5845" s="6">
        <f>IF(stats[[#This Row],[Column1]],stats[[#This Row],[Total Clear]]/stats[[#This Row],[Total Runs]],NA())</f>
        <v>5.9890485968514713E-3</v>
      </c>
      <c r="G5845" s="6">
        <f>SUM(B$2:B5845) / SUM(C$2:C5845)</f>
        <v>5.9890485968514713E-3</v>
      </c>
      <c r="H5845" s="7">
        <f>IFERROR(stats[[#This Row],[Column1]]-A5844,"")</f>
        <v>9.6064814715646207E-4</v>
      </c>
      <c r="I5845" s="7">
        <f>IFERROR(_xlfn.QUARTILE.INC(H$2:H5845,1),"")</f>
        <v>9.3750000087311491E-4</v>
      </c>
      <c r="J5845" s="7">
        <f>IFERROR(_xlfn.QUARTILE.INC(H$2:H5845,3),"")</f>
        <v>1.0648148090695031E-3</v>
      </c>
      <c r="K5845" s="7">
        <f>IFERROR(stats[[#This Row],[Q3]]-stats[[#This Row],[Q1]],"")</f>
        <v>1.2731480819638819E-4</v>
      </c>
      <c r="L5845" s="7">
        <f>IFERROR(AVERAGEIFS(H$2:H5845, H$2:H5845, "&lt;" &amp;stats[[#This Row],[Q3]]+(2*stats[[#This Row],[IQR]]), H$2:H5845, "&gt;" &amp; stats[[#This Row],[Q1]]-(2*stats[[#This Row],[IQR]])),"")</f>
        <v>9.992397441561272E-4</v>
      </c>
    </row>
    <row r="5846" spans="1:12" x14ac:dyDescent="0.25">
      <c r="A5846" s="4">
        <v>44451.75818287037</v>
      </c>
      <c r="B5846">
        <v>0</v>
      </c>
      <c r="C5846">
        <v>1</v>
      </c>
      <c r="D5846" s="5">
        <f>SUM(B$2:B5846)</f>
        <v>35</v>
      </c>
      <c r="E5846" s="5">
        <f>SUM(C$2:C5846)</f>
        <v>5845</v>
      </c>
      <c r="F5846" s="6">
        <f>IF(stats[[#This Row],[Column1]],stats[[#This Row],[Total Clear]]/stats[[#This Row],[Total Runs]],NA())</f>
        <v>5.9880239520958087E-3</v>
      </c>
      <c r="G5846" s="6">
        <f>SUM(B$2:B5846) / SUM(C$2:C5846)</f>
        <v>5.9880239520958087E-3</v>
      </c>
      <c r="H5846" s="7">
        <f>IFERROR(stats[[#This Row],[Column1]]-A5845,"")</f>
        <v>9.8379629343980923E-4</v>
      </c>
      <c r="I5846" s="7">
        <f>IFERROR(_xlfn.QUARTILE.INC(H$2:H5846,1),"")</f>
        <v>9.3750000087311491E-4</v>
      </c>
      <c r="J5846" s="7">
        <f>IFERROR(_xlfn.QUARTILE.INC(H$2:H5846,3),"")</f>
        <v>1.0648148090695031E-3</v>
      </c>
      <c r="K5846" s="7">
        <f>IFERROR(stats[[#This Row],[Q3]]-stats[[#This Row],[Q1]],"")</f>
        <v>1.2731480819638819E-4</v>
      </c>
      <c r="L5846" s="7">
        <f>IFERROR(AVERAGEIFS(H$2:H5846, H$2:H5846, "&lt;" &amp;stats[[#This Row],[Q3]]+(2*stats[[#This Row],[IQR]]), H$2:H5846, "&gt;" &amp; stats[[#This Row],[Q1]]-(2*stats[[#This Row],[IQR]])),"")</f>
        <v>9.9923707227884051E-4</v>
      </c>
    </row>
    <row r="5847" spans="1:12" x14ac:dyDescent="0.25">
      <c r="A5847" s="4">
        <v>44451.759166666663</v>
      </c>
      <c r="B5847">
        <v>0</v>
      </c>
      <c r="C5847">
        <v>1</v>
      </c>
      <c r="D5847" s="5">
        <f>SUM(B$2:B5847)</f>
        <v>35</v>
      </c>
      <c r="E5847" s="5">
        <f>SUM(C$2:C5847)</f>
        <v>5846</v>
      </c>
      <c r="F5847" s="6">
        <f>IF(stats[[#This Row],[Column1]],stats[[#This Row],[Total Clear]]/stats[[#This Row],[Total Runs]],NA())</f>
        <v>5.9869996578857335E-3</v>
      </c>
      <c r="G5847" s="6">
        <f>SUM(B$2:B5847) / SUM(C$2:C5847)</f>
        <v>5.9869996578857335E-3</v>
      </c>
      <c r="H5847" s="7">
        <f>IFERROR(stats[[#This Row],[Column1]]-A5846,"")</f>
        <v>9.8379629343980923E-4</v>
      </c>
      <c r="I5847" s="7">
        <f>IFERROR(_xlfn.QUARTILE.INC(H$2:H5847,1),"")</f>
        <v>9.3750000087311491E-4</v>
      </c>
      <c r="J5847" s="7">
        <f>IFERROR(_xlfn.QUARTILE.INC(H$2:H5847,3),"")</f>
        <v>1.0648148090695031E-3</v>
      </c>
      <c r="K5847" s="7">
        <f>IFERROR(stats[[#This Row],[Q3]]-stats[[#This Row],[Q1]],"")</f>
        <v>1.2731480819638819E-4</v>
      </c>
      <c r="L5847" s="7">
        <f>IFERROR(AVERAGEIFS(H$2:H5847, H$2:H5847, "&lt;" &amp;stats[[#This Row],[Q3]]+(2*stats[[#This Row],[IQR]]), H$2:H5847, "&gt;" &amp; stats[[#This Row],[Q1]]-(2*stats[[#This Row],[IQR]])),"")</f>
        <v>9.99234401325919E-4</v>
      </c>
    </row>
    <row r="5848" spans="1:12" x14ac:dyDescent="0.25">
      <c r="A5848" s="4">
        <v>44451.760138888887</v>
      </c>
      <c r="B5848">
        <v>0</v>
      </c>
      <c r="C5848">
        <v>1</v>
      </c>
      <c r="D5848" s="5">
        <f>SUM(B$2:B5848)</f>
        <v>35</v>
      </c>
      <c r="E5848" s="5">
        <f>SUM(C$2:C5848)</f>
        <v>5847</v>
      </c>
      <c r="F5848" s="6">
        <f>IF(stats[[#This Row],[Column1]],stats[[#This Row],[Total Clear]]/stats[[#This Row],[Total Runs]],NA())</f>
        <v>5.9859757140413887E-3</v>
      </c>
      <c r="G5848" s="6">
        <f>SUM(B$2:B5848) / SUM(C$2:C5848)</f>
        <v>5.9859757140413887E-3</v>
      </c>
      <c r="H5848" s="7">
        <f>IFERROR(stats[[#This Row],[Column1]]-A5847,"")</f>
        <v>9.7222222393611446E-4</v>
      </c>
      <c r="I5848" s="7">
        <f>IFERROR(_xlfn.QUARTILE.INC(H$2:H5848,1),"")</f>
        <v>9.3750000087311491E-4</v>
      </c>
      <c r="J5848" s="7">
        <f>IFERROR(_xlfn.QUARTILE.INC(H$2:H5848,3),"")</f>
        <v>1.0648148090695031E-3</v>
      </c>
      <c r="K5848" s="7">
        <f>IFERROR(stats[[#This Row],[Q3]]-stats[[#This Row],[Q1]],"")</f>
        <v>1.2731480819638819E-4</v>
      </c>
      <c r="L5848" s="7">
        <f>IFERROR(AVERAGEIFS(H$2:H5848, H$2:H5848, "&lt;" &amp;stats[[#This Row],[Q3]]+(2*stats[[#This Row],[IQR]]), H$2:H5848, "&gt;" &amp; stats[[#This Row],[Q1]]-(2*stats[[#This Row],[IQR]])),"")</f>
        <v>9.9922972955535701E-4</v>
      </c>
    </row>
    <row r="5849" spans="1:12" x14ac:dyDescent="0.25">
      <c r="A5849" s="4">
        <v>44451.761111111111</v>
      </c>
      <c r="B5849">
        <v>0</v>
      </c>
      <c r="C5849">
        <v>1</v>
      </c>
      <c r="D5849" s="5">
        <f>SUM(B$2:B5849)</f>
        <v>35</v>
      </c>
      <c r="E5849" s="5">
        <f>SUM(C$2:C5849)</f>
        <v>5848</v>
      </c>
      <c r="F5849" s="6">
        <f>IF(stats[[#This Row],[Column1]],stats[[#This Row],[Total Clear]]/stats[[#This Row],[Total Runs]],NA())</f>
        <v>5.9849521203830369E-3</v>
      </c>
      <c r="G5849" s="6">
        <f>SUM(B$2:B5849) / SUM(C$2:C5849)</f>
        <v>5.9849521203830369E-3</v>
      </c>
      <c r="H5849" s="7">
        <f>IFERROR(stats[[#This Row],[Column1]]-A5848,"")</f>
        <v>9.7222222393611446E-4</v>
      </c>
      <c r="I5849" s="7">
        <f>IFERROR(_xlfn.QUARTILE.INC(H$2:H5849,1),"")</f>
        <v>9.3750000087311491E-4</v>
      </c>
      <c r="J5849" s="7">
        <f>IFERROR(_xlfn.QUARTILE.INC(H$2:H5849,3),"")</f>
        <v>1.0648148090695031E-3</v>
      </c>
      <c r="K5849" s="7">
        <f>IFERROR(stats[[#This Row],[Q3]]-stats[[#This Row],[Q1]],"")</f>
        <v>1.2731480819638819E-4</v>
      </c>
      <c r="L5849" s="7">
        <f>IFERROR(AVERAGEIFS(H$2:H5849, H$2:H5849, "&lt;" &amp;stats[[#This Row],[Q3]]+(2*stats[[#This Row],[IQR]]), H$2:H5849, "&gt;" &amp; stats[[#This Row],[Q1]]-(2*stats[[#This Row],[IQR]])),"")</f>
        <v>9.992250594004859E-4</v>
      </c>
    </row>
    <row r="5850" spans="1:12" x14ac:dyDescent="0.25">
      <c r="A5850" s="4">
        <v>44451.762048611112</v>
      </c>
      <c r="B5850">
        <v>0</v>
      </c>
      <c r="C5850">
        <v>1</v>
      </c>
      <c r="D5850" s="5">
        <f>SUM(B$2:B5850)</f>
        <v>35</v>
      </c>
      <c r="E5850" s="5">
        <f>SUM(C$2:C5850)</f>
        <v>5849</v>
      </c>
      <c r="F5850" s="6">
        <f>IF(stats[[#This Row],[Column1]],stats[[#This Row],[Total Clear]]/stats[[#This Row],[Total Runs]],NA())</f>
        <v>5.9839288767310648E-3</v>
      </c>
      <c r="G5850" s="6">
        <f>SUM(B$2:B5850) / SUM(C$2:C5850)</f>
        <v>5.9839288767310648E-3</v>
      </c>
      <c r="H5850" s="7">
        <f>IFERROR(stats[[#This Row],[Column1]]-A5849,"")</f>
        <v>9.3750000087311491E-4</v>
      </c>
      <c r="I5850" s="7">
        <f>IFERROR(_xlfn.QUARTILE.INC(H$2:H5850,1),"")</f>
        <v>9.3750000087311491E-4</v>
      </c>
      <c r="J5850" s="7">
        <f>IFERROR(_xlfn.QUARTILE.INC(H$2:H5850,3),"")</f>
        <v>1.0648148090695031E-3</v>
      </c>
      <c r="K5850" s="7">
        <f>IFERROR(stats[[#This Row],[Q3]]-stats[[#This Row],[Q1]],"")</f>
        <v>1.2731480819638819E-4</v>
      </c>
      <c r="L5850" s="7">
        <f>IFERROR(AVERAGEIFS(H$2:H5850, H$2:H5850, "&lt;" &amp;stats[[#This Row],[Q3]]+(2*stats[[#This Row],[IQR]]), H$2:H5850, "&gt;" &amp; stats[[#This Row],[Q1]]-(2*stats[[#This Row],[IQR]])),"")</f>
        <v>9.9921438770986921E-4</v>
      </c>
    </row>
    <row r="5851" spans="1:12" x14ac:dyDescent="0.25">
      <c r="A5851" s="4">
        <v>44451.763032407405</v>
      </c>
      <c r="B5851">
        <v>0</v>
      </c>
      <c r="C5851">
        <v>1</v>
      </c>
      <c r="D5851" s="5">
        <f>SUM(B$2:B5851)</f>
        <v>35</v>
      </c>
      <c r="E5851" s="5">
        <f>SUM(C$2:C5851)</f>
        <v>5850</v>
      </c>
      <c r="F5851" s="6">
        <f>IF(stats[[#This Row],[Column1]],stats[[#This Row],[Total Clear]]/stats[[#This Row],[Total Runs]],NA())</f>
        <v>5.9829059829059833E-3</v>
      </c>
      <c r="G5851" s="6">
        <f>SUM(B$2:B5851) / SUM(C$2:C5851)</f>
        <v>5.9829059829059833E-3</v>
      </c>
      <c r="H5851" s="7">
        <f>IFERROR(stats[[#This Row],[Column1]]-A5850,"")</f>
        <v>9.8379629343980923E-4</v>
      </c>
      <c r="I5851" s="7">
        <f>IFERROR(_xlfn.QUARTILE.INC(H$2:H5851,1),"")</f>
        <v>9.3750000087311491E-4</v>
      </c>
      <c r="J5851" s="7">
        <f>IFERROR(_xlfn.QUARTILE.INC(H$2:H5851,3),"")</f>
        <v>1.0648148090695031E-3</v>
      </c>
      <c r="K5851" s="7">
        <f>IFERROR(stats[[#This Row],[Q3]]-stats[[#This Row],[Q1]],"")</f>
        <v>1.2731480819638819E-4</v>
      </c>
      <c r="L5851" s="7">
        <f>IFERROR(AVERAGEIFS(H$2:H5851, H$2:H5851, "&lt;" &amp;stats[[#This Row],[Q3]]+(2*stats[[#This Row],[IQR]]), H$2:H5851, "&gt;" &amp; stats[[#This Row],[Q1]]-(2*stats[[#This Row],[IQR]])),"")</f>
        <v>9.9921172252503423E-4</v>
      </c>
    </row>
    <row r="5852" spans="1:12" x14ac:dyDescent="0.25">
      <c r="A5852" s="4">
        <v>44451.764062499999</v>
      </c>
      <c r="B5852">
        <v>0</v>
      </c>
      <c r="C5852">
        <v>1</v>
      </c>
      <c r="D5852" s="5">
        <f>SUM(B$2:B5852)</f>
        <v>35</v>
      </c>
      <c r="E5852" s="5">
        <f>SUM(C$2:C5852)</f>
        <v>5851</v>
      </c>
      <c r="F5852" s="6">
        <f>IF(stats[[#This Row],[Column1]],stats[[#This Row],[Total Clear]]/stats[[#This Row],[Total Runs]],NA())</f>
        <v>5.9818834387284229E-3</v>
      </c>
      <c r="G5852" s="6">
        <f>SUM(B$2:B5852) / SUM(C$2:C5852)</f>
        <v>5.9818834387284229E-3</v>
      </c>
      <c r="H5852" s="7">
        <f>IFERROR(stats[[#This Row],[Column1]]-A5851,"")</f>
        <v>1.0300925932824612E-3</v>
      </c>
      <c r="I5852" s="7">
        <f>IFERROR(_xlfn.QUARTILE.INC(H$2:H5852,1),"")</f>
        <v>9.3750000087311491E-4</v>
      </c>
      <c r="J5852" s="7">
        <f>IFERROR(_xlfn.QUARTILE.INC(H$2:H5852,3),"")</f>
        <v>1.0648148090695031E-3</v>
      </c>
      <c r="K5852" s="7">
        <f>IFERROR(stats[[#This Row],[Q3]]-stats[[#This Row],[Q1]],"")</f>
        <v>1.2731480819638819E-4</v>
      </c>
      <c r="L5852" s="7">
        <f>IFERROR(AVERAGEIFS(H$2:H5852, H$2:H5852, "&lt;" &amp;stats[[#This Row],[Q3]]+(2*stats[[#This Row],[IQR]]), H$2:H5852, "&gt;" &amp; stats[[#This Row],[Q1]]-(2*stats[[#This Row],[IQR]])),"")</f>
        <v>9.9921705969592219E-4</v>
      </c>
    </row>
    <row r="5853" spans="1:12" x14ac:dyDescent="0.25">
      <c r="A5853" s="4">
        <v>44451.765057870369</v>
      </c>
      <c r="B5853">
        <v>0</v>
      </c>
      <c r="C5853">
        <v>1</v>
      </c>
      <c r="D5853" s="5">
        <f>SUM(B$2:B5853)</f>
        <v>35</v>
      </c>
      <c r="E5853" s="5">
        <f>SUM(C$2:C5853)</f>
        <v>5852</v>
      </c>
      <c r="F5853" s="6">
        <f>IF(stats[[#This Row],[Column1]],stats[[#This Row],[Total Clear]]/stats[[#This Row],[Total Runs]],NA())</f>
        <v>5.9808612440191387E-3</v>
      </c>
      <c r="G5853" s="6">
        <f>SUM(B$2:B5853) / SUM(C$2:C5853)</f>
        <v>5.9808612440191387E-3</v>
      </c>
      <c r="H5853" s="7">
        <f>IFERROR(stats[[#This Row],[Column1]]-A5852,"")</f>
        <v>9.9537037021946162E-4</v>
      </c>
      <c r="I5853" s="7">
        <f>IFERROR(_xlfn.QUARTILE.INC(H$2:H5853,1),"")</f>
        <v>9.3750000087311491E-4</v>
      </c>
      <c r="J5853" s="7">
        <f>IFERROR(_xlfn.QUARTILE.INC(H$2:H5853,3),"")</f>
        <v>1.0648148090695031E-3</v>
      </c>
      <c r="K5853" s="7">
        <f>IFERROR(stats[[#This Row],[Q3]]-stats[[#This Row],[Q1]],"")</f>
        <v>1.2731480819638819E-4</v>
      </c>
      <c r="L5853" s="7">
        <f>IFERROR(AVERAGEIFS(H$2:H5853, H$2:H5853, "&lt;" &amp;stats[[#This Row],[Q3]]+(2*stats[[#This Row],[IQR]]), H$2:H5853, "&gt;" &amp; stats[[#This Row],[Q1]]-(2*stats[[#This Row],[IQR]])),"")</f>
        <v>9.9921639498372654E-4</v>
      </c>
    </row>
    <row r="5854" spans="1:12" x14ac:dyDescent="0.25">
      <c r="A5854" s="4">
        <v>44451.766250000001</v>
      </c>
      <c r="B5854">
        <v>0</v>
      </c>
      <c r="C5854">
        <v>1</v>
      </c>
      <c r="D5854" s="5">
        <f>SUM(B$2:B5854)</f>
        <v>35</v>
      </c>
      <c r="E5854" s="5">
        <f>SUM(C$2:C5854)</f>
        <v>5853</v>
      </c>
      <c r="F5854" s="6">
        <f>IF(stats[[#This Row],[Column1]],stats[[#This Row],[Total Clear]]/stats[[#This Row],[Total Runs]],NA())</f>
        <v>5.9798393985990086E-3</v>
      </c>
      <c r="G5854" s="6">
        <f>SUM(B$2:B5854) / SUM(C$2:C5854)</f>
        <v>5.9798393985990086E-3</v>
      </c>
      <c r="H5854" s="7">
        <f>IFERROR(stats[[#This Row],[Column1]]-A5853,"")</f>
        <v>1.1921296318178065E-3</v>
      </c>
      <c r="I5854" s="7">
        <f>IFERROR(_xlfn.QUARTILE.INC(H$2:H5854,1),"")</f>
        <v>9.3750000087311491E-4</v>
      </c>
      <c r="J5854" s="7">
        <f>IFERROR(_xlfn.QUARTILE.INC(H$2:H5854,3),"")</f>
        <v>1.0648148090695031E-3</v>
      </c>
      <c r="K5854" s="7">
        <f>IFERROR(stats[[#This Row],[Q3]]-stats[[#This Row],[Q1]],"")</f>
        <v>1.2731480819638819E-4</v>
      </c>
      <c r="L5854" s="7">
        <f>IFERROR(AVERAGEIFS(H$2:H5854, H$2:H5854, "&lt;" &amp;stats[[#This Row],[Q3]]+(2*stats[[#This Row],[IQR]]), H$2:H5854, "&gt;" &amp; stats[[#This Row],[Q1]]-(2*stats[[#This Row],[IQR]])),"")</f>
        <v>9.9924972484496249E-4</v>
      </c>
    </row>
    <row r="5855" spans="1:12" x14ac:dyDescent="0.25">
      <c r="A5855" s="4">
        <v>44451.767465277779</v>
      </c>
      <c r="B5855">
        <v>0</v>
      </c>
      <c r="C5855">
        <v>1</v>
      </c>
      <c r="D5855" s="5">
        <f>SUM(B$2:B5855)</f>
        <v>35</v>
      </c>
      <c r="E5855" s="5">
        <f>SUM(C$2:C5855)</f>
        <v>5854</v>
      </c>
      <c r="F5855" s="6">
        <f>IF(stats[[#This Row],[Column1]],stats[[#This Row],[Total Clear]]/stats[[#This Row],[Total Runs]],NA())</f>
        <v>5.9788179022890334E-3</v>
      </c>
      <c r="G5855" s="6">
        <f>SUM(B$2:B5855) / SUM(C$2:C5855)</f>
        <v>5.9788179022890334E-3</v>
      </c>
      <c r="H5855" s="7">
        <f>IFERROR(stats[[#This Row],[Column1]]-A5854,"")</f>
        <v>1.2152777781011537E-3</v>
      </c>
      <c r="I5855" s="7">
        <f>IFERROR(_xlfn.QUARTILE.INC(H$2:H5855,1),"")</f>
        <v>9.3750000087311491E-4</v>
      </c>
      <c r="J5855" s="7">
        <f>IFERROR(_xlfn.QUARTILE.INC(H$2:H5855,3),"")</f>
        <v>1.0648148090695031E-3</v>
      </c>
      <c r="K5855" s="7">
        <f>IFERROR(stats[[#This Row],[Q3]]-stats[[#This Row],[Q1]],"")</f>
        <v>1.2731480819638819E-4</v>
      </c>
      <c r="L5855" s="7">
        <f>IFERROR(AVERAGEIFS(H$2:H5855, H$2:H5855, "&lt;" &amp;stats[[#This Row],[Q3]]+(2*stats[[#This Row],[IQR]]), H$2:H5855, "&gt;" &amp; stats[[#This Row],[Q1]]-(2*stats[[#This Row],[IQR]])),"")</f>
        <v>9.9928704183464227E-4</v>
      </c>
    </row>
    <row r="5856" spans="1:12" x14ac:dyDescent="0.25">
      <c r="A5856" s="4">
        <v>44451.768576388888</v>
      </c>
      <c r="B5856">
        <v>0</v>
      </c>
      <c r="C5856">
        <v>1</v>
      </c>
      <c r="D5856" s="5">
        <f>SUM(B$2:B5856)</f>
        <v>35</v>
      </c>
      <c r="E5856" s="5">
        <f>SUM(C$2:C5856)</f>
        <v>5855</v>
      </c>
      <c r="F5856" s="6">
        <f>IF(stats[[#This Row],[Column1]],stats[[#This Row],[Total Clear]]/stats[[#This Row],[Total Runs]],NA())</f>
        <v>5.9777967549103327E-3</v>
      </c>
      <c r="G5856" s="6">
        <f>SUM(B$2:B5856) / SUM(C$2:C5856)</f>
        <v>5.9777967549103327E-3</v>
      </c>
      <c r="H5856" s="7">
        <f>IFERROR(stats[[#This Row],[Column1]]-A5855,"")</f>
        <v>1.111111108912155E-3</v>
      </c>
      <c r="I5856" s="7">
        <f>IFERROR(_xlfn.QUARTILE.INC(H$2:H5856,1),"")</f>
        <v>9.3750000087311491E-4</v>
      </c>
      <c r="J5856" s="7">
        <f>IFERROR(_xlfn.QUARTILE.INC(H$2:H5856,3),"")</f>
        <v>1.0648148090695031E-3</v>
      </c>
      <c r="K5856" s="7">
        <f>IFERROR(stats[[#This Row],[Q3]]-stats[[#This Row],[Q1]],"")</f>
        <v>1.2731480819638819E-4</v>
      </c>
      <c r="L5856" s="7">
        <f>IFERROR(AVERAGEIFS(H$2:H5856, H$2:H5856, "&lt;" &amp;stats[[#This Row],[Q3]]+(2*stats[[#This Row],[IQR]]), H$2:H5856, "&gt;" &amp; stats[[#This Row],[Q1]]-(2*stats[[#This Row],[IQR]])),"")</f>
        <v>9.9930635514501836E-4</v>
      </c>
    </row>
    <row r="5857" spans="1:12" x14ac:dyDescent="0.25">
      <c r="A5857" s="4">
        <v>44451.769525462965</v>
      </c>
      <c r="B5857">
        <v>0</v>
      </c>
      <c r="C5857">
        <v>1</v>
      </c>
      <c r="D5857" s="5">
        <f>SUM(B$2:B5857)</f>
        <v>35</v>
      </c>
      <c r="E5857" s="5">
        <f>SUM(C$2:C5857)</f>
        <v>5856</v>
      </c>
      <c r="F5857" s="6">
        <f>IF(stats[[#This Row],[Column1]],stats[[#This Row],[Total Clear]]/stats[[#This Row],[Total Runs]],NA())</f>
        <v>5.9767759562841527E-3</v>
      </c>
      <c r="G5857" s="6">
        <f>SUM(B$2:B5857) / SUM(C$2:C5857)</f>
        <v>5.9767759562841527E-3</v>
      </c>
      <c r="H5857" s="7">
        <f>IFERROR(stats[[#This Row],[Column1]]-A5856,"")</f>
        <v>9.490740776527673E-4</v>
      </c>
      <c r="I5857" s="7">
        <f>IFERROR(_xlfn.QUARTILE.INC(H$2:H5857,1),"")</f>
        <v>9.3750000087311491E-4</v>
      </c>
      <c r="J5857" s="7">
        <f>IFERROR(_xlfn.QUARTILE.INC(H$2:H5857,3),"")</f>
        <v>1.0648148090695031E-3</v>
      </c>
      <c r="K5857" s="7">
        <f>IFERROR(stats[[#This Row],[Q3]]-stats[[#This Row],[Q1]],"")</f>
        <v>1.2731480819638819E-4</v>
      </c>
      <c r="L5857" s="7">
        <f>IFERROR(AVERAGEIFS(H$2:H5857, H$2:H5857, "&lt;" &amp;stats[[#This Row],[Q3]]+(2*stats[[#This Row],[IQR]]), H$2:H5857, "&gt;" &amp; stats[[#This Row],[Q1]]-(2*stats[[#This Row],[IQR]])),"")</f>
        <v>9.9929768094755823E-4</v>
      </c>
    </row>
    <row r="5858" spans="1:12" x14ac:dyDescent="0.25">
      <c r="A5858" s="4">
        <v>44451.770497685182</v>
      </c>
      <c r="B5858">
        <v>0</v>
      </c>
      <c r="C5858">
        <v>1</v>
      </c>
      <c r="D5858" s="5">
        <f>SUM(B$2:B5858)</f>
        <v>35</v>
      </c>
      <c r="E5858" s="5">
        <f>SUM(C$2:C5858)</f>
        <v>5857</v>
      </c>
      <c r="F5858" s="6">
        <f>IF(stats[[#This Row],[Column1]],stats[[#This Row],[Total Clear]]/stats[[#This Row],[Total Runs]],NA())</f>
        <v>5.9757555062318595E-3</v>
      </c>
      <c r="G5858" s="6">
        <f>SUM(B$2:B5858) / SUM(C$2:C5858)</f>
        <v>5.9757555062318595E-3</v>
      </c>
      <c r="H5858" s="7">
        <f>IFERROR(stats[[#This Row],[Column1]]-A5857,"")</f>
        <v>9.7222221666015685E-4</v>
      </c>
      <c r="I5858" s="7">
        <f>IFERROR(_xlfn.QUARTILE.INC(H$2:H5858,1),"")</f>
        <v>9.3750000087311491E-4</v>
      </c>
      <c r="J5858" s="7">
        <f>IFERROR(_xlfn.QUARTILE.INC(H$2:H5858,3),"")</f>
        <v>1.0648148090695031E-3</v>
      </c>
      <c r="K5858" s="7">
        <f>IFERROR(stats[[#This Row],[Q3]]-stats[[#This Row],[Q1]],"")</f>
        <v>1.2731480819638819E-4</v>
      </c>
      <c r="L5858" s="7">
        <f>IFERROR(AVERAGEIFS(H$2:H5858, H$2:H5858, "&lt;" &amp;stats[[#This Row],[Q3]]+(2*stats[[#This Row],[IQR]]), H$2:H5858, "&gt;" &amp; stats[[#This Row],[Q1]]-(2*stats[[#This Row],[IQR]])),"")</f>
        <v>9.9929300631629303E-4</v>
      </c>
    </row>
    <row r="5859" spans="1:12" x14ac:dyDescent="0.25">
      <c r="A5859" s="4">
        <v>44451.771469907406</v>
      </c>
      <c r="B5859">
        <v>0</v>
      </c>
      <c r="C5859">
        <v>1</v>
      </c>
      <c r="D5859" s="5">
        <f>SUM(B$2:B5859)</f>
        <v>35</v>
      </c>
      <c r="E5859" s="5">
        <f>SUM(C$2:C5859)</f>
        <v>5858</v>
      </c>
      <c r="F5859" s="6">
        <f>IF(stats[[#This Row],[Column1]],stats[[#This Row],[Total Clear]]/stats[[#This Row],[Total Runs]],NA())</f>
        <v>5.9747354045749405E-3</v>
      </c>
      <c r="G5859" s="6">
        <f>SUM(B$2:B5859) / SUM(C$2:C5859)</f>
        <v>5.9747354045749405E-3</v>
      </c>
      <c r="H5859" s="7">
        <f>IFERROR(stats[[#This Row],[Column1]]-A5858,"")</f>
        <v>9.7222222393611446E-4</v>
      </c>
      <c r="I5859" s="7">
        <f>IFERROR(_xlfn.QUARTILE.INC(H$2:H5859,1),"")</f>
        <v>9.3750000087311491E-4</v>
      </c>
      <c r="J5859" s="7">
        <f>IFERROR(_xlfn.QUARTILE.INC(H$2:H5859,3),"")</f>
        <v>1.0648148090695031E-3</v>
      </c>
      <c r="K5859" s="7">
        <f>IFERROR(stats[[#This Row],[Q3]]-stats[[#This Row],[Q1]],"")</f>
        <v>1.2731480819638819E-4</v>
      </c>
      <c r="L5859" s="7">
        <f>IFERROR(AVERAGEIFS(H$2:H5859, H$2:H5859, "&lt;" &amp;stats[[#This Row],[Q3]]+(2*stats[[#This Row],[IQR]]), H$2:H5859, "&gt;" &amp; stats[[#This Row],[Q1]]-(2*stats[[#This Row],[IQR]])),"")</f>
        <v>9.9928833330017357E-4</v>
      </c>
    </row>
    <row r="5860" spans="1:12" x14ac:dyDescent="0.25">
      <c r="A5860" s="4">
        <v>44451.772476851853</v>
      </c>
      <c r="B5860">
        <v>0</v>
      </c>
      <c r="C5860">
        <v>1</v>
      </c>
      <c r="D5860" s="5">
        <f>SUM(B$2:B5860)</f>
        <v>35</v>
      </c>
      <c r="E5860" s="5">
        <f>SUM(C$2:C5860)</f>
        <v>5859</v>
      </c>
      <c r="F5860" s="6">
        <f>IF(stats[[#This Row],[Column1]],stats[[#This Row],[Total Clear]]/stats[[#This Row],[Total Runs]],NA())</f>
        <v>5.9737156511350063E-3</v>
      </c>
      <c r="G5860" s="6">
        <f>SUM(B$2:B5860) / SUM(C$2:C5860)</f>
        <v>5.9737156511350063E-3</v>
      </c>
      <c r="H5860" s="7">
        <f>IFERROR(stats[[#This Row],[Column1]]-A5859,"")</f>
        <v>1.006944446999114E-3</v>
      </c>
      <c r="I5860" s="7">
        <f>IFERROR(_xlfn.QUARTILE.INC(H$2:H5860,1),"")</f>
        <v>9.3750000087311491E-4</v>
      </c>
      <c r="J5860" s="7">
        <f>IFERROR(_xlfn.QUARTILE.INC(H$2:H5860,3),"")</f>
        <v>1.0648148090695031E-3</v>
      </c>
      <c r="K5860" s="7">
        <f>IFERROR(stats[[#This Row],[Q3]]-stats[[#This Row],[Q1]],"")</f>
        <v>1.2731480819638819E-4</v>
      </c>
      <c r="L5860" s="7">
        <f>IFERROR(AVERAGEIFS(H$2:H5860, H$2:H5860, "&lt;" &amp;stats[[#This Row],[Q3]]+(2*stats[[#This Row],[IQR]]), H$2:H5860, "&gt;" &amp; stats[[#This Row],[Q1]]-(2*stats[[#This Row],[IQR]])),"")</f>
        <v>9.9928965468672843E-4</v>
      </c>
    </row>
    <row r="5861" spans="1:12" x14ac:dyDescent="0.25">
      <c r="A5861" s="4">
        <v>44451.773564814815</v>
      </c>
      <c r="B5861">
        <v>0</v>
      </c>
      <c r="C5861">
        <v>1</v>
      </c>
      <c r="D5861" s="5">
        <f>SUM(B$2:B5861)</f>
        <v>35</v>
      </c>
      <c r="E5861" s="5">
        <f>SUM(C$2:C5861)</f>
        <v>5860</v>
      </c>
      <c r="F5861" s="6">
        <f>IF(stats[[#This Row],[Column1]],stats[[#This Row],[Total Clear]]/stats[[#This Row],[Total Runs]],NA())</f>
        <v>5.9726962457337888E-3</v>
      </c>
      <c r="G5861" s="6">
        <f>SUM(B$2:B5861) / SUM(C$2:C5861)</f>
        <v>5.9726962457337888E-3</v>
      </c>
      <c r="H5861" s="7">
        <f>IFERROR(stats[[#This Row],[Column1]]-A5860,"")</f>
        <v>1.0879629626288079E-3</v>
      </c>
      <c r="I5861" s="7">
        <f>IFERROR(_xlfn.QUARTILE.INC(H$2:H5861,1),"")</f>
        <v>9.3750000087311491E-4</v>
      </c>
      <c r="J5861" s="7">
        <f>IFERROR(_xlfn.QUARTILE.INC(H$2:H5861,3),"")</f>
        <v>1.0648148090695031E-3</v>
      </c>
      <c r="K5861" s="7">
        <f>IFERROR(stats[[#This Row],[Q3]]-stats[[#This Row],[Q1]],"")</f>
        <v>1.2731480819638819E-4</v>
      </c>
      <c r="L5861" s="7">
        <f>IFERROR(AVERAGEIFS(H$2:H5861, H$2:H5861, "&lt;" &amp;stats[[#This Row],[Q3]]+(2*stats[[#This Row],[IQR]]), H$2:H5861, "&gt;" &amp; stats[[#This Row],[Q1]]-(2*stats[[#This Row],[IQR]])),"")</f>
        <v>9.9930495637921206E-4</v>
      </c>
    </row>
    <row r="5862" spans="1:12" x14ac:dyDescent="0.25">
      <c r="A5862" s="4">
        <v>44451.77449074074</v>
      </c>
      <c r="B5862">
        <v>0</v>
      </c>
      <c r="C5862">
        <v>1</v>
      </c>
      <c r="D5862" s="5">
        <f>SUM(B$2:B5862)</f>
        <v>35</v>
      </c>
      <c r="E5862" s="5">
        <f>SUM(C$2:C5862)</f>
        <v>5861</v>
      </c>
      <c r="F5862" s="6">
        <f>IF(stats[[#This Row],[Column1]],stats[[#This Row],[Total Clear]]/stats[[#This Row],[Total Runs]],NA())</f>
        <v>5.9716771881931415E-3</v>
      </c>
      <c r="G5862" s="6">
        <f>SUM(B$2:B5862) / SUM(C$2:C5862)</f>
        <v>5.9716771881931415E-3</v>
      </c>
      <c r="H5862" s="7">
        <f>IFERROR(stats[[#This Row],[Column1]]-A5861,"")</f>
        <v>9.2592592409346253E-4</v>
      </c>
      <c r="I5862" s="7">
        <f>IFERROR(_xlfn.QUARTILE.INC(H$2:H5862,1),"")</f>
        <v>9.3750000087311491E-4</v>
      </c>
      <c r="J5862" s="7">
        <f>IFERROR(_xlfn.QUARTILE.INC(H$2:H5862,3),"")</f>
        <v>1.0648148090695031E-3</v>
      </c>
      <c r="K5862" s="7">
        <f>IFERROR(stats[[#This Row],[Q3]]-stats[[#This Row],[Q1]],"")</f>
        <v>1.2731480819638819E-4</v>
      </c>
      <c r="L5862" s="7">
        <f>IFERROR(AVERAGEIFS(H$2:H5862, H$2:H5862, "&lt;" &amp;stats[[#This Row],[Q3]]+(2*stats[[#This Row],[IQR]]), H$2:H5862, "&gt;" &amp; stats[[#This Row],[Q1]]-(2*stats[[#This Row],[IQR]])),"")</f>
        <v>9.9929229609068792E-4</v>
      </c>
    </row>
    <row r="5863" spans="1:12" x14ac:dyDescent="0.25">
      <c r="A5863" s="4">
        <v>44451.775520833333</v>
      </c>
      <c r="B5863">
        <v>0</v>
      </c>
      <c r="C5863">
        <v>1</v>
      </c>
      <c r="D5863" s="5">
        <f>SUM(B$2:B5863)</f>
        <v>35</v>
      </c>
      <c r="E5863" s="5">
        <f>SUM(C$2:C5863)</f>
        <v>5862</v>
      </c>
      <c r="F5863" s="6">
        <f>IF(stats[[#This Row],[Column1]],stats[[#This Row],[Total Clear]]/stats[[#This Row],[Total Runs]],NA())</f>
        <v>5.9706584783350393E-3</v>
      </c>
      <c r="G5863" s="6">
        <f>SUM(B$2:B5863) / SUM(C$2:C5863)</f>
        <v>5.9706584783350393E-3</v>
      </c>
      <c r="H5863" s="7">
        <f>IFERROR(stats[[#This Row],[Column1]]-A5862,"")</f>
        <v>1.0300925932824612E-3</v>
      </c>
      <c r="I5863" s="7">
        <f>IFERROR(_xlfn.QUARTILE.INC(H$2:H5863,1),"")</f>
        <v>9.3750000087311491E-4</v>
      </c>
      <c r="J5863" s="7">
        <f>IFERROR(_xlfn.QUARTILE.INC(H$2:H5863,3),"")</f>
        <v>1.0648148090695031E-3</v>
      </c>
      <c r="K5863" s="7">
        <f>IFERROR(stats[[#This Row],[Q3]]-stats[[#This Row],[Q1]],"")</f>
        <v>1.2731480819638819E-4</v>
      </c>
      <c r="L5863" s="7">
        <f>IFERROR(AVERAGEIFS(H$2:H5863, H$2:H5863, "&lt;" &amp;stats[[#This Row],[Q3]]+(2*stats[[#This Row],[IQR]]), H$2:H5863, "&gt;" &amp; stats[[#This Row],[Q1]]-(2*stats[[#This Row],[IQR]])),"")</f>
        <v>9.9929760923493345E-4</v>
      </c>
    </row>
    <row r="5864" spans="1:12" x14ac:dyDescent="0.25">
      <c r="A5864" s="4">
        <v>44451.776562500003</v>
      </c>
      <c r="B5864">
        <v>0</v>
      </c>
      <c r="C5864">
        <v>1</v>
      </c>
      <c r="D5864" s="5">
        <f>SUM(B$2:B5864)</f>
        <v>35</v>
      </c>
      <c r="E5864" s="5">
        <f>SUM(C$2:C5864)</f>
        <v>5863</v>
      </c>
      <c r="F5864" s="6">
        <f>IF(stats[[#This Row],[Column1]],stats[[#This Row],[Total Clear]]/stats[[#This Row],[Total Runs]],NA())</f>
        <v>5.9696401159815794E-3</v>
      </c>
      <c r="G5864" s="6">
        <f>SUM(B$2:B5864) / SUM(C$2:C5864)</f>
        <v>5.9696401159815794E-3</v>
      </c>
      <c r="H5864" s="7">
        <f>IFERROR(stats[[#This Row],[Column1]]-A5863,"")</f>
        <v>1.0416666700621136E-3</v>
      </c>
      <c r="I5864" s="7">
        <f>IFERROR(_xlfn.QUARTILE.INC(H$2:H5864,1),"")</f>
        <v>9.3750000087311491E-4</v>
      </c>
      <c r="J5864" s="7">
        <f>IFERROR(_xlfn.QUARTILE.INC(H$2:H5864,3),"")</f>
        <v>1.0648148090695031E-3</v>
      </c>
      <c r="K5864" s="7">
        <f>IFERROR(stats[[#This Row],[Q3]]-stats[[#This Row],[Q1]],"")</f>
        <v>1.2731480819638819E-4</v>
      </c>
      <c r="L5864" s="7">
        <f>IFERROR(AVERAGEIFS(H$2:H5864, H$2:H5864, "&lt;" &amp;stats[[#This Row],[Q3]]+(2*stats[[#This Row],[IQR]]), H$2:H5864, "&gt;" &amp; stats[[#This Row],[Q1]]-(2*stats[[#This Row],[IQR]])),"")</f>
        <v>9.9930491676525888E-4</v>
      </c>
    </row>
    <row r="5865" spans="1:12" x14ac:dyDescent="0.25">
      <c r="A5865" s="4">
        <v>44451.777499999997</v>
      </c>
      <c r="B5865">
        <v>0</v>
      </c>
      <c r="C5865">
        <v>1</v>
      </c>
      <c r="D5865" s="5">
        <f>SUM(B$2:B5865)</f>
        <v>35</v>
      </c>
      <c r="E5865" s="5">
        <f>SUM(C$2:C5865)</f>
        <v>5864</v>
      </c>
      <c r="F5865" s="6">
        <f>IF(stats[[#This Row],[Column1]],stats[[#This Row],[Total Clear]]/stats[[#This Row],[Total Runs]],NA())</f>
        <v>5.9686221009549794E-3</v>
      </c>
      <c r="G5865" s="6">
        <f>SUM(B$2:B5865) / SUM(C$2:C5865)</f>
        <v>5.9686221009549794E-3</v>
      </c>
      <c r="H5865" s="7">
        <f>IFERROR(stats[[#This Row],[Column1]]-A5864,"")</f>
        <v>9.374999935971573E-4</v>
      </c>
      <c r="I5865" s="7">
        <f>IFERROR(_xlfn.QUARTILE.INC(H$2:H5865,1),"")</f>
        <v>9.3750000087311491E-4</v>
      </c>
      <c r="J5865" s="7">
        <f>IFERROR(_xlfn.QUARTILE.INC(H$2:H5865,3),"")</f>
        <v>1.0648148090695031E-3</v>
      </c>
      <c r="K5865" s="7">
        <f>IFERROR(stats[[#This Row],[Q3]]-stats[[#This Row],[Q1]],"")</f>
        <v>1.2731480819638819E-4</v>
      </c>
      <c r="L5865" s="7">
        <f>IFERROR(AVERAGEIFS(H$2:H5865, H$2:H5865, "&lt;" &amp;stats[[#This Row],[Q3]]+(2*stats[[#This Row],[IQR]]), H$2:H5865, "&gt;" &amp; stats[[#This Row],[Q1]]-(2*stats[[#This Row],[IQR]])),"")</f>
        <v>9.9929425890646112E-4</v>
      </c>
    </row>
    <row r="5866" spans="1:12" x14ac:dyDescent="0.25">
      <c r="A5866" s="4">
        <v>44451.77853009259</v>
      </c>
      <c r="B5866">
        <v>0</v>
      </c>
      <c r="C5866">
        <v>1</v>
      </c>
      <c r="D5866" s="5">
        <f>SUM(B$2:B5866)</f>
        <v>35</v>
      </c>
      <c r="E5866" s="5">
        <f>SUM(C$2:C5866)</f>
        <v>5865</v>
      </c>
      <c r="F5866" s="6">
        <f>IF(stats[[#This Row],[Column1]],stats[[#This Row],[Total Clear]]/stats[[#This Row],[Total Runs]],NA())</f>
        <v>5.9676044330775786E-3</v>
      </c>
      <c r="G5866" s="6">
        <f>SUM(B$2:B5866) / SUM(C$2:C5866)</f>
        <v>5.9676044330775786E-3</v>
      </c>
      <c r="H5866" s="7">
        <f>IFERROR(stats[[#This Row],[Column1]]-A5865,"")</f>
        <v>1.0300925932824612E-3</v>
      </c>
      <c r="I5866" s="7">
        <f>IFERROR(_xlfn.QUARTILE.INC(H$2:H5866,1),"")</f>
        <v>9.3750000087311491E-4</v>
      </c>
      <c r="J5866" s="7">
        <f>IFERROR(_xlfn.QUARTILE.INC(H$2:H5866,3),"")</f>
        <v>1.0648148090695031E-3</v>
      </c>
      <c r="K5866" s="7">
        <f>IFERROR(stats[[#This Row],[Q3]]-stats[[#This Row],[Q1]],"")</f>
        <v>1.2731480819638819E-4</v>
      </c>
      <c r="L5866" s="7">
        <f>IFERROR(AVERAGEIFS(H$2:H5866, H$2:H5866, "&lt;" &amp;stats[[#This Row],[Q3]]+(2*stats[[#This Row],[IQR]]), H$2:H5866, "&gt;" &amp; stats[[#This Row],[Q1]]-(2*stats[[#This Row],[IQR]])),"")</f>
        <v>9.992995689641123E-4</v>
      </c>
    </row>
    <row r="5867" spans="1:12" x14ac:dyDescent="0.25">
      <c r="A5867" s="4">
        <v>44451.77952546296</v>
      </c>
      <c r="B5867">
        <v>0</v>
      </c>
      <c r="C5867">
        <v>1</v>
      </c>
      <c r="D5867" s="5">
        <f>SUM(B$2:B5867)</f>
        <v>35</v>
      </c>
      <c r="E5867" s="5">
        <f>SUM(C$2:C5867)</f>
        <v>5866</v>
      </c>
      <c r="F5867" s="6">
        <f>IF(stats[[#This Row],[Column1]],stats[[#This Row],[Total Clear]]/stats[[#This Row],[Total Runs]],NA())</f>
        <v>5.9665871121718375E-3</v>
      </c>
      <c r="G5867" s="6">
        <f>SUM(B$2:B5867) / SUM(C$2:C5867)</f>
        <v>5.9665871121718375E-3</v>
      </c>
      <c r="H5867" s="7">
        <f>IFERROR(stats[[#This Row],[Column1]]-A5866,"")</f>
        <v>9.9537037021946162E-4</v>
      </c>
      <c r="I5867" s="7">
        <f>IFERROR(_xlfn.QUARTILE.INC(H$2:H5867,1),"")</f>
        <v>9.3750000087311491E-4</v>
      </c>
      <c r="J5867" s="7">
        <f>IFERROR(_xlfn.QUARTILE.INC(H$2:H5867,3),"")</f>
        <v>1.0648148090695031E-3</v>
      </c>
      <c r="K5867" s="7">
        <f>IFERROR(stats[[#This Row],[Q3]]-stats[[#This Row],[Q1]],"")</f>
        <v>1.2731480819638819E-4</v>
      </c>
      <c r="L5867" s="7">
        <f>IFERROR(AVERAGEIFS(H$2:H5867, H$2:H5867, "&lt;" &amp;stats[[#This Row],[Q3]]+(2*stats[[#This Row],[IQR]]), H$2:H5867, "&gt;" &amp; stats[[#This Row],[Q1]]-(2*stats[[#This Row],[IQR]])),"")</f>
        <v>9.99298891632834E-4</v>
      </c>
    </row>
    <row r="5868" spans="1:12" x14ac:dyDescent="0.25">
      <c r="A5868" s="4">
        <v>44451.780474537038</v>
      </c>
      <c r="B5868">
        <v>0</v>
      </c>
      <c r="C5868">
        <v>1</v>
      </c>
      <c r="D5868" s="5">
        <f>SUM(B$2:B5868)</f>
        <v>35</v>
      </c>
      <c r="E5868" s="5">
        <f>SUM(C$2:C5868)</f>
        <v>5867</v>
      </c>
      <c r="F5868" s="6">
        <f>IF(stats[[#This Row],[Column1]],stats[[#This Row],[Total Clear]]/stats[[#This Row],[Total Runs]],NA())</f>
        <v>5.9655701380603374E-3</v>
      </c>
      <c r="G5868" s="6">
        <f>SUM(B$2:B5868) / SUM(C$2:C5868)</f>
        <v>5.9655701380603374E-3</v>
      </c>
      <c r="H5868" s="7">
        <f>IFERROR(stats[[#This Row],[Column1]]-A5867,"")</f>
        <v>9.490740776527673E-4</v>
      </c>
      <c r="I5868" s="7">
        <f>IFERROR(_xlfn.QUARTILE.INC(H$2:H5868,1),"")</f>
        <v>9.3750000087311491E-4</v>
      </c>
      <c r="J5868" s="7">
        <f>IFERROR(_xlfn.QUARTILE.INC(H$2:H5868,3),"")</f>
        <v>1.0648148090695031E-3</v>
      </c>
      <c r="K5868" s="7">
        <f>IFERROR(stats[[#This Row],[Q3]]-stats[[#This Row],[Q1]],"")</f>
        <v>1.2731480819638819E-4</v>
      </c>
      <c r="L5868" s="7">
        <f>IFERROR(AVERAGEIFS(H$2:H5868, H$2:H5868, "&lt;" &amp;stats[[#This Row],[Q3]]+(2*stats[[#This Row],[IQR]]), H$2:H5868, "&gt;" &amp; stats[[#This Row],[Q1]]-(2*stats[[#This Row],[IQR]])),"")</f>
        <v>9.992902351671361E-4</v>
      </c>
    </row>
    <row r="5869" spans="1:12" x14ac:dyDescent="0.25">
      <c r="A5869" s="4">
        <v>44451.781412037039</v>
      </c>
      <c r="B5869">
        <v>0</v>
      </c>
      <c r="C5869">
        <v>1</v>
      </c>
      <c r="D5869" s="5">
        <f>SUM(B$2:B5869)</f>
        <v>35</v>
      </c>
      <c r="E5869" s="5">
        <f>SUM(C$2:C5869)</f>
        <v>5868</v>
      </c>
      <c r="F5869" s="6">
        <f>IF(stats[[#This Row],[Column1]],stats[[#This Row],[Total Clear]]/stats[[#This Row],[Total Runs]],NA())</f>
        <v>5.9645535105657807E-3</v>
      </c>
      <c r="G5869" s="6">
        <f>SUM(B$2:B5869) / SUM(C$2:C5869)</f>
        <v>5.9645535105657807E-3</v>
      </c>
      <c r="H5869" s="7">
        <f>IFERROR(stats[[#This Row],[Column1]]-A5868,"")</f>
        <v>9.3750000087311491E-4</v>
      </c>
      <c r="I5869" s="7">
        <f>IFERROR(_xlfn.QUARTILE.INC(H$2:H5869,1),"")</f>
        <v>9.3750000087311491E-4</v>
      </c>
      <c r="J5869" s="7">
        <f>IFERROR(_xlfn.QUARTILE.INC(H$2:H5869,3),"")</f>
        <v>1.0648148090695031E-3</v>
      </c>
      <c r="K5869" s="7">
        <f>IFERROR(stats[[#This Row],[Q3]]-stats[[#This Row],[Q1]],"")</f>
        <v>1.2731480819638819E-4</v>
      </c>
      <c r="L5869" s="7">
        <f>IFERROR(AVERAGEIFS(H$2:H5869, H$2:H5869, "&lt;" &amp;stats[[#This Row],[Q3]]+(2*stats[[#This Row],[IQR]]), H$2:H5869, "&gt;" &amp; stats[[#This Row],[Q1]]-(2*stats[[#This Row],[IQR]])),"")</f>
        <v>9.9927958718604116E-4</v>
      </c>
    </row>
    <row r="5870" spans="1:12" x14ac:dyDescent="0.25">
      <c r="A5870" s="4">
        <v>44451.782349537039</v>
      </c>
      <c r="B5870">
        <v>0</v>
      </c>
      <c r="C5870">
        <v>1</v>
      </c>
      <c r="D5870" s="5">
        <f>SUM(B$2:B5870)</f>
        <v>35</v>
      </c>
      <c r="E5870" s="5">
        <f>SUM(C$2:C5870)</f>
        <v>5869</v>
      </c>
      <c r="F5870" s="6">
        <f>IF(stats[[#This Row],[Column1]],stats[[#This Row],[Total Clear]]/stats[[#This Row],[Total Runs]],NA())</f>
        <v>5.9635372295109897E-3</v>
      </c>
      <c r="G5870" s="6">
        <f>SUM(B$2:B5870) / SUM(C$2:C5870)</f>
        <v>5.9635372295109897E-3</v>
      </c>
      <c r="H5870" s="7">
        <f>IFERROR(stats[[#This Row],[Column1]]-A5869,"")</f>
        <v>9.3750000087311491E-4</v>
      </c>
      <c r="I5870" s="7">
        <f>IFERROR(_xlfn.QUARTILE.INC(H$2:H5870,1),"")</f>
        <v>9.3750000087311491E-4</v>
      </c>
      <c r="J5870" s="7">
        <f>IFERROR(_xlfn.QUARTILE.INC(H$2:H5870,3),"")</f>
        <v>1.0648148090695031E-3</v>
      </c>
      <c r="K5870" s="7">
        <f>IFERROR(stats[[#This Row],[Q3]]-stats[[#This Row],[Q1]],"")</f>
        <v>1.2731480819638819E-4</v>
      </c>
      <c r="L5870" s="7">
        <f>IFERROR(AVERAGEIFS(H$2:H5870, H$2:H5870, "&lt;" &amp;stats[[#This Row],[Q3]]+(2*stats[[#This Row],[IQR]]), H$2:H5870, "&gt;" &amp; stats[[#This Row],[Q1]]-(2*stats[[#This Row],[IQR]])),"")</f>
        <v>9.9926894287413336E-4</v>
      </c>
    </row>
    <row r="5871" spans="1:12" x14ac:dyDescent="0.25">
      <c r="A5871" s="4">
        <v>44451.78328703704</v>
      </c>
      <c r="B5871">
        <v>0</v>
      </c>
      <c r="C5871">
        <v>1</v>
      </c>
      <c r="D5871" s="5">
        <f>SUM(B$2:B5871)</f>
        <v>35</v>
      </c>
      <c r="E5871" s="5">
        <f>SUM(C$2:C5871)</f>
        <v>5870</v>
      </c>
      <c r="F5871" s="6">
        <f>IF(stats[[#This Row],[Column1]],stats[[#This Row],[Total Clear]]/stats[[#This Row],[Total Runs]],NA())</f>
        <v>5.96252129471891E-3</v>
      </c>
      <c r="G5871" s="6">
        <f>SUM(B$2:B5871) / SUM(C$2:C5871)</f>
        <v>5.96252129471891E-3</v>
      </c>
      <c r="H5871" s="7">
        <f>IFERROR(stats[[#This Row],[Column1]]-A5870,"")</f>
        <v>9.3750000087311491E-4</v>
      </c>
      <c r="I5871" s="7">
        <f>IFERROR(_xlfn.QUARTILE.INC(H$2:H5871,1),"")</f>
        <v>9.3750000087311491E-4</v>
      </c>
      <c r="J5871" s="7">
        <f>IFERROR(_xlfn.QUARTILE.INC(H$2:H5871,3),"")</f>
        <v>1.0648148090695031E-3</v>
      </c>
      <c r="K5871" s="7">
        <f>IFERROR(stats[[#This Row],[Q3]]-stats[[#This Row],[Q1]],"")</f>
        <v>1.2731480819638819E-4</v>
      </c>
      <c r="L5871" s="7">
        <f>IFERROR(AVERAGEIFS(H$2:H5871, H$2:H5871, "&lt;" &amp;stats[[#This Row],[Q3]]+(2*stats[[#This Row],[IQR]]), H$2:H5871, "&gt;" &amp; stats[[#This Row],[Q1]]-(2*stats[[#This Row],[IQR]])),"")</f>
        <v>9.9925830222951642E-4</v>
      </c>
    </row>
    <row r="5872" spans="1:12" x14ac:dyDescent="0.25">
      <c r="A5872" s="4">
        <v>44451.784270833334</v>
      </c>
      <c r="B5872">
        <v>0</v>
      </c>
      <c r="C5872">
        <v>1</v>
      </c>
      <c r="D5872" s="5">
        <f>SUM(B$2:B5872)</f>
        <v>35</v>
      </c>
      <c r="E5872" s="5">
        <f>SUM(C$2:C5872)</f>
        <v>5871</v>
      </c>
      <c r="F5872" s="6">
        <f>IF(stats[[#This Row],[Column1]],stats[[#This Row],[Total Clear]]/stats[[#This Row],[Total Runs]],NA())</f>
        <v>5.961505706012604E-3</v>
      </c>
      <c r="G5872" s="6">
        <f>SUM(B$2:B5872) / SUM(C$2:C5872)</f>
        <v>5.961505706012604E-3</v>
      </c>
      <c r="H5872" s="7">
        <f>IFERROR(stats[[#This Row],[Column1]]-A5871,"")</f>
        <v>9.8379629343980923E-4</v>
      </c>
      <c r="I5872" s="7">
        <f>IFERROR(_xlfn.QUARTILE.INC(H$2:H5872,1),"")</f>
        <v>9.3750000087311491E-4</v>
      </c>
      <c r="J5872" s="7">
        <f>IFERROR(_xlfn.QUARTILE.INC(H$2:H5872,3),"")</f>
        <v>1.0648148090695031E-3</v>
      </c>
      <c r="K5872" s="7">
        <f>IFERROR(stats[[#This Row],[Q3]]-stats[[#This Row],[Q1]],"")</f>
        <v>1.2731480819638819E-4</v>
      </c>
      <c r="L5872" s="7">
        <f>IFERROR(AVERAGEIFS(H$2:H5872, H$2:H5872, "&lt;" &amp;stats[[#This Row],[Q3]]+(2*stats[[#This Row],[IQR]]), H$2:H5872, "&gt;" &amp; stats[[#This Row],[Q1]]-(2*stats[[#This Row],[IQR]])),"")</f>
        <v>9.99255639120872E-4</v>
      </c>
    </row>
    <row r="5873" spans="1:12" x14ac:dyDescent="0.25">
      <c r="A5873" s="4">
        <v>44451.785300925927</v>
      </c>
      <c r="B5873">
        <v>0</v>
      </c>
      <c r="C5873">
        <v>1</v>
      </c>
      <c r="D5873" s="5">
        <f>SUM(B$2:B5873)</f>
        <v>35</v>
      </c>
      <c r="E5873" s="5">
        <f>SUM(C$2:C5873)</f>
        <v>5872</v>
      </c>
      <c r="F5873" s="6">
        <f>IF(stats[[#This Row],[Column1]],stats[[#This Row],[Total Clear]]/stats[[#This Row],[Total Runs]],NA())</f>
        <v>5.9604904632152593E-3</v>
      </c>
      <c r="G5873" s="6">
        <f>SUM(B$2:B5873) / SUM(C$2:C5873)</f>
        <v>5.9604904632152593E-3</v>
      </c>
      <c r="H5873" s="7">
        <f>IFERROR(stats[[#This Row],[Column1]]-A5872,"")</f>
        <v>1.0300925932824612E-3</v>
      </c>
      <c r="I5873" s="7">
        <f>IFERROR(_xlfn.QUARTILE.INC(H$2:H5873,1),"")</f>
        <v>9.3750000087311491E-4</v>
      </c>
      <c r="J5873" s="7">
        <f>IFERROR(_xlfn.QUARTILE.INC(H$2:H5873,3),"")</f>
        <v>1.0648148090695031E-3</v>
      </c>
      <c r="K5873" s="7">
        <f>IFERROR(stats[[#This Row],[Q3]]-stats[[#This Row],[Q1]],"")</f>
        <v>1.2731480819638819E-4</v>
      </c>
      <c r="L5873" s="7">
        <f>IFERROR(AVERAGEIFS(H$2:H5873, H$2:H5873, "&lt;" &amp;stats[[#This Row],[Q3]]+(2*stats[[#This Row],[IQR]]), H$2:H5873, "&gt;" &amp; stats[[#This Row],[Q1]]-(2*stats[[#This Row],[IQR]])),"")</f>
        <v>9.992609494281152E-4</v>
      </c>
    </row>
    <row r="5874" spans="1:12" x14ac:dyDescent="0.25">
      <c r="A5874" s="4">
        <v>44451.786261574074</v>
      </c>
      <c r="B5874">
        <v>0</v>
      </c>
      <c r="C5874">
        <v>1</v>
      </c>
      <c r="D5874" s="5">
        <f>SUM(B$2:B5874)</f>
        <v>35</v>
      </c>
      <c r="E5874" s="5">
        <f>SUM(C$2:C5874)</f>
        <v>5873</v>
      </c>
      <c r="F5874" s="6">
        <f>IF(stats[[#This Row],[Column1]],stats[[#This Row],[Total Clear]]/stats[[#This Row],[Total Runs]],NA())</f>
        <v>5.9594755661501785E-3</v>
      </c>
      <c r="G5874" s="6">
        <f>SUM(B$2:B5874) / SUM(C$2:C5874)</f>
        <v>5.9594755661501785E-3</v>
      </c>
      <c r="H5874" s="7">
        <f>IFERROR(stats[[#This Row],[Column1]]-A5873,"")</f>
        <v>9.6064814715646207E-4</v>
      </c>
      <c r="I5874" s="7">
        <f>IFERROR(_xlfn.QUARTILE.INC(H$2:H5874,1),"")</f>
        <v>9.3750000087311491E-4</v>
      </c>
      <c r="J5874" s="7">
        <f>IFERROR(_xlfn.QUARTILE.INC(H$2:H5874,3),"")</f>
        <v>1.0648148090695031E-3</v>
      </c>
      <c r="K5874" s="7">
        <f>IFERROR(stats[[#This Row],[Q3]]-stats[[#This Row],[Q1]],"")</f>
        <v>1.2731480819638819E-4</v>
      </c>
      <c r="L5874" s="7">
        <f>IFERROR(AVERAGEIFS(H$2:H5874, H$2:H5874, "&lt;" &amp;stats[[#This Row],[Q3]]+(2*stats[[#This Row],[IQR]]), H$2:H5874, "&gt;" &amp; stats[[#This Row],[Q1]]-(2*stats[[#This Row],[IQR]])),"")</f>
        <v>9.9925430121835775E-4</v>
      </c>
    </row>
    <row r="5875" spans="1:12" x14ac:dyDescent="0.25">
      <c r="A5875" s="4">
        <v>44451.787199074075</v>
      </c>
      <c r="B5875">
        <v>0</v>
      </c>
      <c r="C5875">
        <v>1</v>
      </c>
      <c r="D5875" s="5">
        <f>SUM(B$2:B5875)</f>
        <v>35</v>
      </c>
      <c r="E5875" s="5">
        <f>SUM(C$2:C5875)</f>
        <v>5874</v>
      </c>
      <c r="F5875" s="6">
        <f>IF(stats[[#This Row],[Column1]],stats[[#This Row],[Total Clear]]/stats[[#This Row],[Total Runs]],NA())</f>
        <v>5.9584610146407903E-3</v>
      </c>
      <c r="G5875" s="6">
        <f>SUM(B$2:B5875) / SUM(C$2:C5875)</f>
        <v>5.9584610146407903E-3</v>
      </c>
      <c r="H5875" s="7">
        <f>IFERROR(stats[[#This Row],[Column1]]-A5874,"")</f>
        <v>9.3750000087311491E-4</v>
      </c>
      <c r="I5875" s="7">
        <f>IFERROR(_xlfn.QUARTILE.INC(H$2:H5875,1),"")</f>
        <v>9.3750000087311491E-4</v>
      </c>
      <c r="J5875" s="7">
        <f>IFERROR(_xlfn.QUARTILE.INC(H$2:H5875,3),"")</f>
        <v>1.0648148090695031E-3</v>
      </c>
      <c r="K5875" s="7">
        <f>IFERROR(stats[[#This Row],[Q3]]-stats[[#This Row],[Q1]],"")</f>
        <v>1.2731480819638819E-4</v>
      </c>
      <c r="L5875" s="7">
        <f>IFERROR(AVERAGEIFS(H$2:H5875, H$2:H5875, "&lt;" &amp;stats[[#This Row],[Q3]]+(2*stats[[#This Row],[IQR]]), H$2:H5875, "&gt;" &amp; stats[[#This Row],[Q1]]-(2*stats[[#This Row],[IQR]])),"")</f>
        <v>9.9924367042125923E-4</v>
      </c>
    </row>
    <row r="5876" spans="1:12" x14ac:dyDescent="0.25">
      <c r="A5876" s="4">
        <v>44451.788217592592</v>
      </c>
      <c r="B5876">
        <v>0</v>
      </c>
      <c r="C5876">
        <v>1</v>
      </c>
      <c r="D5876" s="5">
        <f>SUM(B$2:B5876)</f>
        <v>35</v>
      </c>
      <c r="E5876" s="5">
        <f>SUM(C$2:C5876)</f>
        <v>5875</v>
      </c>
      <c r="F5876" s="6">
        <f>IF(stats[[#This Row],[Column1]],stats[[#This Row],[Total Clear]]/stats[[#This Row],[Total Runs]],NA())</f>
        <v>5.9574468085106386E-3</v>
      </c>
      <c r="G5876" s="6">
        <f>SUM(B$2:B5876) / SUM(C$2:C5876)</f>
        <v>5.9574468085106386E-3</v>
      </c>
      <c r="H5876" s="7">
        <f>IFERROR(stats[[#This Row],[Column1]]-A5875,"")</f>
        <v>1.0185185165028088E-3</v>
      </c>
      <c r="I5876" s="7">
        <f>IFERROR(_xlfn.QUARTILE.INC(H$2:H5876,1),"")</f>
        <v>9.3750000087311491E-4</v>
      </c>
      <c r="J5876" s="7">
        <f>IFERROR(_xlfn.QUARTILE.INC(H$2:H5876,3),"")</f>
        <v>1.0648148090695031E-3</v>
      </c>
      <c r="K5876" s="7">
        <f>IFERROR(stats[[#This Row],[Q3]]-stats[[#This Row],[Q1]],"")</f>
        <v>1.2731480819638819E-4</v>
      </c>
      <c r="L5876" s="7">
        <f>IFERROR(AVERAGEIFS(H$2:H5876, H$2:H5876, "&lt;" &amp;stats[[#This Row],[Q3]]+(2*stats[[#This Row],[IQR]]), H$2:H5876, "&gt;" &amp; stats[[#This Row],[Q1]]-(2*stats[[#This Row],[IQR]])),"")</f>
        <v>9.9924698795070526E-4</v>
      </c>
    </row>
    <row r="5877" spans="1:12" x14ac:dyDescent="0.25">
      <c r="A5877" s="4">
        <v>44451.789270833331</v>
      </c>
      <c r="B5877">
        <v>0</v>
      </c>
      <c r="C5877">
        <v>1</v>
      </c>
      <c r="D5877" s="5">
        <f>SUM(B$2:B5877)</f>
        <v>35</v>
      </c>
      <c r="E5877" s="5">
        <f>SUM(C$2:C5877)</f>
        <v>5876</v>
      </c>
      <c r="F5877" s="6">
        <f>IF(stats[[#This Row],[Column1]],stats[[#This Row],[Total Clear]]/stats[[#This Row],[Total Runs]],NA())</f>
        <v>5.9564329475833904E-3</v>
      </c>
      <c r="G5877" s="6">
        <f>SUM(B$2:B5877) / SUM(C$2:C5877)</f>
        <v>5.9564329475833904E-3</v>
      </c>
      <c r="H5877" s="7">
        <f>IFERROR(stats[[#This Row],[Column1]]-A5876,"")</f>
        <v>1.0532407395658083E-3</v>
      </c>
      <c r="I5877" s="7">
        <f>IFERROR(_xlfn.QUARTILE.INC(H$2:H5877,1),"")</f>
        <v>9.3750000087311491E-4</v>
      </c>
      <c r="J5877" s="7">
        <f>IFERROR(_xlfn.QUARTILE.INC(H$2:H5877,3),"")</f>
        <v>1.0648148090695031E-3</v>
      </c>
      <c r="K5877" s="7">
        <f>IFERROR(stats[[#This Row],[Q3]]-stats[[#This Row],[Q1]],"")</f>
        <v>1.2731480819638819E-4</v>
      </c>
      <c r="L5877" s="7">
        <f>IFERROR(AVERAGEIFS(H$2:H5877, H$2:H5877, "&lt;" &amp;stats[[#This Row],[Q3]]+(2*stats[[#This Row],[IQR]]), H$2:H5877, "&gt;" &amp; stats[[#This Row],[Q1]]-(2*stats[[#This Row],[IQR]])),"")</f>
        <v>9.9925627959613879E-4</v>
      </c>
    </row>
    <row r="5878" spans="1:12" x14ac:dyDescent="0.25">
      <c r="A5878" s="4">
        <v>44451.790231481478</v>
      </c>
      <c r="B5878">
        <v>0</v>
      </c>
      <c r="C5878">
        <v>1</v>
      </c>
      <c r="D5878" s="5">
        <f>SUM(B$2:B5878)</f>
        <v>35</v>
      </c>
      <c r="E5878" s="5">
        <f>SUM(C$2:C5878)</f>
        <v>5877</v>
      </c>
      <c r="F5878" s="6">
        <f>IF(stats[[#This Row],[Column1]],stats[[#This Row],[Total Clear]]/stats[[#This Row],[Total Runs]],NA())</f>
        <v>5.955419431682831E-3</v>
      </c>
      <c r="G5878" s="6">
        <f>SUM(B$2:B5878) / SUM(C$2:C5878)</f>
        <v>5.955419431682831E-3</v>
      </c>
      <c r="H5878" s="7">
        <f>IFERROR(stats[[#This Row],[Column1]]-A5877,"")</f>
        <v>9.6064814715646207E-4</v>
      </c>
      <c r="I5878" s="7">
        <f>IFERROR(_xlfn.QUARTILE.INC(H$2:H5878,1),"")</f>
        <v>9.3750000087311491E-4</v>
      </c>
      <c r="J5878" s="7">
        <f>IFERROR(_xlfn.QUARTILE.INC(H$2:H5878,3),"")</f>
        <v>1.0648148090695031E-3</v>
      </c>
      <c r="K5878" s="7">
        <f>IFERROR(stats[[#This Row],[Q3]]-stats[[#This Row],[Q1]],"")</f>
        <v>1.2731480819638819E-4</v>
      </c>
      <c r="L5878" s="7">
        <f>IFERROR(AVERAGEIFS(H$2:H5878, H$2:H5878, "&lt;" &amp;stats[[#This Row],[Q3]]+(2*stats[[#This Row],[IQR]]), H$2:H5878, "&gt;" &amp; stats[[#This Row],[Q1]]-(2*stats[[#This Row],[IQR]])),"")</f>
        <v>9.992496367653681E-4</v>
      </c>
    </row>
    <row r="5879" spans="1:12" x14ac:dyDescent="0.25">
      <c r="A5879" s="4">
        <v>44451.791250000002</v>
      </c>
      <c r="B5879">
        <v>0</v>
      </c>
      <c r="C5879">
        <v>1</v>
      </c>
      <c r="D5879" s="5">
        <f>SUM(B$2:B5879)</f>
        <v>35</v>
      </c>
      <c r="E5879" s="5">
        <f>SUM(C$2:C5879)</f>
        <v>5878</v>
      </c>
      <c r="F5879" s="6">
        <f>IF(stats[[#This Row],[Column1]],stats[[#This Row],[Total Clear]]/stats[[#This Row],[Total Runs]],NA())</f>
        <v>5.9544062606328683E-3</v>
      </c>
      <c r="G5879" s="6">
        <f>SUM(B$2:B5879) / SUM(C$2:C5879)</f>
        <v>5.9544062606328683E-3</v>
      </c>
      <c r="H5879" s="7">
        <f>IFERROR(stats[[#This Row],[Column1]]-A5878,"")</f>
        <v>1.0185185237787664E-3</v>
      </c>
      <c r="I5879" s="7">
        <f>IFERROR(_xlfn.QUARTILE.INC(H$2:H5879,1),"")</f>
        <v>9.3750000087311491E-4</v>
      </c>
      <c r="J5879" s="7">
        <f>IFERROR(_xlfn.QUARTILE.INC(H$2:H5879,3),"")</f>
        <v>1.0648148090695031E-3</v>
      </c>
      <c r="K5879" s="7">
        <f>IFERROR(stats[[#This Row],[Q3]]-stats[[#This Row],[Q1]],"")</f>
        <v>1.2731480819638819E-4</v>
      </c>
      <c r="L5879" s="7">
        <f>IFERROR(AVERAGEIFS(H$2:H5879, H$2:H5879, "&lt;" &amp;stats[[#This Row],[Q3]]+(2*stats[[#This Row],[IQR]]), H$2:H5879, "&gt;" &amp; stats[[#This Row],[Q1]]-(2*stats[[#This Row],[IQR]])),"")</f>
        <v>9.9925295155756035E-4</v>
      </c>
    </row>
    <row r="5880" spans="1:12" x14ac:dyDescent="0.25">
      <c r="A5880" s="4">
        <v>44451.792222222219</v>
      </c>
      <c r="B5880">
        <v>0</v>
      </c>
      <c r="C5880">
        <v>1</v>
      </c>
      <c r="D5880" s="5">
        <f>SUM(B$2:B5880)</f>
        <v>35</v>
      </c>
      <c r="E5880" s="5">
        <f>SUM(C$2:C5880)</f>
        <v>5879</v>
      </c>
      <c r="F5880" s="6">
        <f>IF(stats[[#This Row],[Column1]],stats[[#This Row],[Total Clear]]/stats[[#This Row],[Total Runs]],NA())</f>
        <v>5.953393434257527E-3</v>
      </c>
      <c r="G5880" s="6">
        <f>SUM(B$2:B5880) / SUM(C$2:C5880)</f>
        <v>5.953393434257527E-3</v>
      </c>
      <c r="H5880" s="7">
        <f>IFERROR(stats[[#This Row],[Column1]]-A5879,"")</f>
        <v>9.7222221666015685E-4</v>
      </c>
      <c r="I5880" s="7">
        <f>IFERROR(_xlfn.QUARTILE.INC(H$2:H5880,1),"")</f>
        <v>9.3750000087311491E-4</v>
      </c>
      <c r="J5880" s="7">
        <f>IFERROR(_xlfn.QUARTILE.INC(H$2:H5880,3),"")</f>
        <v>1.0648148090695031E-3</v>
      </c>
      <c r="K5880" s="7">
        <f>IFERROR(stats[[#This Row],[Q3]]-stats[[#This Row],[Q1]],"")</f>
        <v>1.2731480819638819E-4</v>
      </c>
      <c r="L5880" s="7">
        <f>IFERROR(AVERAGEIFS(H$2:H5880, H$2:H5880, "&lt;" &amp;stats[[#This Row],[Q3]]+(2*stats[[#This Row],[IQR]]), H$2:H5880, "&gt;" &amp; stats[[#This Row],[Q1]]-(2*stats[[#This Row],[IQR]])),"")</f>
        <v>9.9924830230835207E-4</v>
      </c>
    </row>
    <row r="5881" spans="1:12" x14ac:dyDescent="0.25">
      <c r="A5881" s="4">
        <v>44451.793171296296</v>
      </c>
      <c r="B5881">
        <v>0</v>
      </c>
      <c r="C5881">
        <v>1</v>
      </c>
      <c r="D5881" s="5">
        <f>SUM(B$2:B5881)</f>
        <v>35</v>
      </c>
      <c r="E5881" s="5">
        <f>SUM(C$2:C5881)</f>
        <v>5880</v>
      </c>
      <c r="F5881" s="6">
        <f>IF(stats[[#This Row],[Column1]],stats[[#This Row],[Total Clear]]/stats[[#This Row],[Total Runs]],NA())</f>
        <v>5.9523809523809521E-3</v>
      </c>
      <c r="G5881" s="6">
        <f>SUM(B$2:B5881) / SUM(C$2:C5881)</f>
        <v>5.9523809523809521E-3</v>
      </c>
      <c r="H5881" s="7">
        <f>IFERROR(stats[[#This Row],[Column1]]-A5880,"")</f>
        <v>9.490740776527673E-4</v>
      </c>
      <c r="I5881" s="7">
        <f>IFERROR(_xlfn.QUARTILE.INC(H$2:H5881,1),"")</f>
        <v>9.3750000087311491E-4</v>
      </c>
      <c r="J5881" s="7">
        <f>IFERROR(_xlfn.QUARTILE.INC(H$2:H5881,3),"")</f>
        <v>1.0648148090695031E-3</v>
      </c>
      <c r="K5881" s="7">
        <f>IFERROR(stats[[#This Row],[Q3]]-stats[[#This Row],[Q1]],"")</f>
        <v>1.2731480819638819E-4</v>
      </c>
      <c r="L5881" s="7">
        <f>IFERROR(AVERAGEIFS(H$2:H5881, H$2:H5881, "&lt;" &amp;stats[[#This Row],[Q3]]+(2*stats[[#This Row],[IQR]]), H$2:H5881, "&gt;" &amp; stats[[#This Row],[Q1]]-(2*stats[[#This Row],[IQR]])),"")</f>
        <v>9.9923967389482565E-4</v>
      </c>
    </row>
    <row r="5882" spans="1:12" x14ac:dyDescent="0.25">
      <c r="A5882" s="4">
        <v>44451.79415509259</v>
      </c>
      <c r="B5882">
        <v>0</v>
      </c>
      <c r="C5882">
        <v>1</v>
      </c>
      <c r="D5882" s="5">
        <f>SUM(B$2:B5882)</f>
        <v>35</v>
      </c>
      <c r="E5882" s="5">
        <f>SUM(C$2:C5882)</f>
        <v>5881</v>
      </c>
      <c r="F5882" s="6">
        <f>IF(stats[[#This Row],[Column1]],stats[[#This Row],[Total Clear]]/stats[[#This Row],[Total Runs]],NA())</f>
        <v>5.9513688148274107E-3</v>
      </c>
      <c r="G5882" s="6">
        <f>SUM(B$2:B5882) / SUM(C$2:C5882)</f>
        <v>5.9513688148274107E-3</v>
      </c>
      <c r="H5882" s="7">
        <f>IFERROR(stats[[#This Row],[Column1]]-A5881,"")</f>
        <v>9.8379629343980923E-4</v>
      </c>
      <c r="I5882" s="7">
        <f>IFERROR(_xlfn.QUARTILE.INC(H$2:H5882,1),"")</f>
        <v>9.3750000087311491E-4</v>
      </c>
      <c r="J5882" s="7">
        <f>IFERROR(_xlfn.QUARTILE.INC(H$2:H5882,3),"")</f>
        <v>1.0648148090695031E-3</v>
      </c>
      <c r="K5882" s="7">
        <f>IFERROR(stats[[#This Row],[Q3]]-stats[[#This Row],[Q1]],"")</f>
        <v>1.2731480819638819E-4</v>
      </c>
      <c r="L5882" s="7">
        <f>IFERROR(AVERAGEIFS(H$2:H5882, H$2:H5882, "&lt;" &amp;stats[[#This Row],[Q3]]+(2*stats[[#This Row],[IQR]]), H$2:H5882, "&gt;" &amp; stats[[#This Row],[Q1]]-(2*stats[[#This Row],[IQR]])),"")</f>
        <v>9.9923701856806249E-4</v>
      </c>
    </row>
    <row r="5883" spans="1:12" x14ac:dyDescent="0.25">
      <c r="A5883" s="4">
        <v>44451.795416666668</v>
      </c>
      <c r="B5883">
        <v>0</v>
      </c>
      <c r="C5883">
        <v>1</v>
      </c>
      <c r="D5883" s="5">
        <f>SUM(B$2:B5883)</f>
        <v>35</v>
      </c>
      <c r="E5883" s="5">
        <f>SUM(C$2:C5883)</f>
        <v>5882</v>
      </c>
      <c r="F5883" s="6">
        <f>IF(stats[[#This Row],[Column1]],stats[[#This Row],[Total Clear]]/stats[[#This Row],[Total Runs]],NA())</f>
        <v>5.9503570214212856E-3</v>
      </c>
      <c r="G5883" s="6">
        <f>SUM(B$2:B5883) / SUM(C$2:C5883)</f>
        <v>5.9503570214212856E-3</v>
      </c>
      <c r="H5883" s="7">
        <f>IFERROR(stats[[#This Row],[Column1]]-A5882,"")</f>
        <v>1.2615740779438056E-3</v>
      </c>
      <c r="I5883" s="7">
        <f>IFERROR(_xlfn.QUARTILE.INC(H$2:H5883,1),"")</f>
        <v>9.3750000087311491E-4</v>
      </c>
      <c r="J5883" s="7">
        <f>IFERROR(_xlfn.QUARTILE.INC(H$2:H5883,3),"")</f>
        <v>1.0648148090695031E-3</v>
      </c>
      <c r="K5883" s="7">
        <f>IFERROR(stats[[#This Row],[Q3]]-stats[[#This Row],[Q1]],"")</f>
        <v>1.2731480819638819E-4</v>
      </c>
      <c r="L5883" s="7">
        <f>IFERROR(AVERAGEIFS(H$2:H5883, H$2:H5883, "&lt;" &amp;stats[[#This Row],[Q3]]+(2*stats[[#This Row],[IQR]]), H$2:H5883, "&gt;" &amp; stats[[#This Row],[Q1]]-(2*stats[[#This Row],[IQR]])),"")</f>
        <v>9.9928211691074345E-4</v>
      </c>
    </row>
    <row r="5884" spans="1:12" x14ac:dyDescent="0.25">
      <c r="A5884" s="4">
        <v>44451.796342592592</v>
      </c>
      <c r="B5884">
        <v>0</v>
      </c>
      <c r="C5884">
        <v>1</v>
      </c>
      <c r="D5884" s="5">
        <f>SUM(B$2:B5884)</f>
        <v>35</v>
      </c>
      <c r="E5884" s="5">
        <f>SUM(C$2:C5884)</f>
        <v>5883</v>
      </c>
      <c r="F5884" s="6">
        <f>IF(stats[[#This Row],[Column1]],stats[[#This Row],[Total Clear]]/stats[[#This Row],[Total Runs]],NA())</f>
        <v>5.9493455719870818E-3</v>
      </c>
      <c r="G5884" s="6">
        <f>SUM(B$2:B5884) / SUM(C$2:C5884)</f>
        <v>5.9493455719870818E-3</v>
      </c>
      <c r="H5884" s="7">
        <f>IFERROR(stats[[#This Row],[Column1]]-A5883,"")</f>
        <v>9.2592592409346253E-4</v>
      </c>
      <c r="I5884" s="7">
        <f>IFERROR(_xlfn.QUARTILE.INC(H$2:H5884,1),"")</f>
        <v>9.3750000087311491E-4</v>
      </c>
      <c r="J5884" s="7">
        <f>IFERROR(_xlfn.QUARTILE.INC(H$2:H5884,3),"")</f>
        <v>1.0648148090695031E-3</v>
      </c>
      <c r="K5884" s="7">
        <f>IFERROR(stats[[#This Row],[Q3]]-stats[[#This Row],[Q1]],"")</f>
        <v>1.2731480819638819E-4</v>
      </c>
      <c r="L5884" s="7">
        <f>IFERROR(AVERAGEIFS(H$2:H5884, H$2:H5884, "&lt;" &amp;stats[[#This Row],[Q3]]+(2*stats[[#This Row],[IQR]]), H$2:H5884, "&gt;" &amp; stats[[#This Row],[Q1]]-(2*stats[[#This Row],[IQR]])),"")</f>
        <v>9.9926950842108768E-4</v>
      </c>
    </row>
    <row r="5885" spans="1:12" x14ac:dyDescent="0.25">
      <c r="A5885" s="4">
        <v>44451.797280092593</v>
      </c>
      <c r="B5885">
        <v>0</v>
      </c>
      <c r="C5885">
        <v>1</v>
      </c>
      <c r="D5885" s="5">
        <f>SUM(B$2:B5885)</f>
        <v>35</v>
      </c>
      <c r="E5885" s="5">
        <f>SUM(C$2:C5885)</f>
        <v>5884</v>
      </c>
      <c r="F5885" s="6">
        <f>IF(stats[[#This Row],[Column1]],stats[[#This Row],[Total Clear]]/stats[[#This Row],[Total Runs]],NA())</f>
        <v>5.9483344663494222E-3</v>
      </c>
      <c r="G5885" s="6">
        <f>SUM(B$2:B5885) / SUM(C$2:C5885)</f>
        <v>5.9483344663494222E-3</v>
      </c>
      <c r="H5885" s="7">
        <f>IFERROR(stats[[#This Row],[Column1]]-A5884,"")</f>
        <v>9.3750000087311491E-4</v>
      </c>
      <c r="I5885" s="7">
        <f>IFERROR(_xlfn.QUARTILE.INC(H$2:H5885,1),"")</f>
        <v>9.3750000087311491E-4</v>
      </c>
      <c r="J5885" s="7">
        <f>IFERROR(_xlfn.QUARTILE.INC(H$2:H5885,3),"")</f>
        <v>1.0648148090695031E-3</v>
      </c>
      <c r="K5885" s="7">
        <f>IFERROR(stats[[#This Row],[Q3]]-stats[[#This Row],[Q1]],"")</f>
        <v>1.2731480819638819E-4</v>
      </c>
      <c r="L5885" s="7">
        <f>IFERROR(AVERAGEIFS(H$2:H5885, H$2:H5885, "&lt;" &amp;stats[[#This Row],[Q3]]+(2*stats[[#This Row],[IQR]]), H$2:H5885, "&gt;" &amp; stats[[#This Row],[Q1]]-(2*stats[[#This Row],[IQR]])),"")</f>
        <v>9.9925889327973213E-4</v>
      </c>
    </row>
    <row r="5886" spans="1:12" x14ac:dyDescent="0.25">
      <c r="A5886" s="4">
        <v>44451.798263888886</v>
      </c>
      <c r="B5886">
        <v>0</v>
      </c>
      <c r="C5886">
        <v>1</v>
      </c>
      <c r="D5886" s="5">
        <f>SUM(B$2:B5886)</f>
        <v>35</v>
      </c>
      <c r="E5886" s="5">
        <f>SUM(C$2:C5886)</f>
        <v>5885</v>
      </c>
      <c r="F5886" s="6">
        <f>IF(stats[[#This Row],[Column1]],stats[[#This Row],[Total Clear]]/stats[[#This Row],[Total Runs]],NA())</f>
        <v>5.9473237043330502E-3</v>
      </c>
      <c r="G5886" s="6">
        <f>SUM(B$2:B5886) / SUM(C$2:C5886)</f>
        <v>5.9473237043330502E-3</v>
      </c>
      <c r="H5886" s="7">
        <f>IFERROR(stats[[#This Row],[Column1]]-A5885,"")</f>
        <v>9.8379629343980923E-4</v>
      </c>
      <c r="I5886" s="7">
        <f>IFERROR(_xlfn.QUARTILE.INC(H$2:H5886,1),"")</f>
        <v>9.3750000087311491E-4</v>
      </c>
      <c r="J5886" s="7">
        <f>IFERROR(_xlfn.QUARTILE.INC(H$2:H5886,3),"")</f>
        <v>1.0648148090695031E-3</v>
      </c>
      <c r="K5886" s="7">
        <f>IFERROR(stats[[#This Row],[Q3]]-stats[[#This Row],[Q1]],"")</f>
        <v>1.2731480819638819E-4</v>
      </c>
      <c r="L5886" s="7">
        <f>IFERROR(AVERAGEIFS(H$2:H5886, H$2:H5886, "&lt;" &amp;stats[[#This Row],[Q3]]+(2*stats[[#This Row],[IQR]]), H$2:H5886, "&gt;" &amp; stats[[#This Row],[Q1]]-(2*stats[[#This Row],[IQR]])),"")</f>
        <v>9.9925623647563596E-4</v>
      </c>
    </row>
    <row r="5887" spans="1:12" x14ac:dyDescent="0.25">
      <c r="A5887" s="4">
        <v>44451.799293981479</v>
      </c>
      <c r="B5887">
        <v>0</v>
      </c>
      <c r="C5887">
        <v>1</v>
      </c>
      <c r="D5887" s="5">
        <f>SUM(B$2:B5887)</f>
        <v>35</v>
      </c>
      <c r="E5887" s="5">
        <f>SUM(C$2:C5887)</f>
        <v>5886</v>
      </c>
      <c r="F5887" s="6">
        <f>IF(stats[[#This Row],[Column1]],stats[[#This Row],[Total Clear]]/stats[[#This Row],[Total Runs]],NA())</f>
        <v>5.9463132857628274E-3</v>
      </c>
      <c r="G5887" s="6">
        <f>SUM(B$2:B5887) / SUM(C$2:C5887)</f>
        <v>5.9463132857628274E-3</v>
      </c>
      <c r="H5887" s="7">
        <f>IFERROR(stats[[#This Row],[Column1]]-A5886,"")</f>
        <v>1.0300925932824612E-3</v>
      </c>
      <c r="I5887" s="7">
        <f>IFERROR(_xlfn.QUARTILE.INC(H$2:H5887,1),"")</f>
        <v>9.3750000087311491E-4</v>
      </c>
      <c r="J5887" s="7">
        <f>IFERROR(_xlfn.QUARTILE.INC(H$2:H5887,3),"")</f>
        <v>1.0648148090695031E-3</v>
      </c>
      <c r="K5887" s="7">
        <f>IFERROR(stats[[#This Row],[Q3]]-stats[[#This Row],[Q1]],"")</f>
        <v>1.2731480819638819E-4</v>
      </c>
      <c r="L5887" s="7">
        <f>IFERROR(AVERAGEIFS(H$2:H5887, H$2:H5887, "&lt;" &amp;stats[[#This Row],[Q3]]+(2*stats[[#This Row],[IQR]]), H$2:H5887, "&gt;" &amp; stats[[#This Row],[Q1]]-(2*stats[[#This Row],[IQR]])),"")</f>
        <v>9.9926153390851808E-4</v>
      </c>
    </row>
    <row r="5888" spans="1:12" x14ac:dyDescent="0.25">
      <c r="A5888" s="4">
        <v>44451.800243055557</v>
      </c>
      <c r="B5888">
        <v>0</v>
      </c>
      <c r="C5888">
        <v>1</v>
      </c>
      <c r="D5888" s="5">
        <f>SUM(B$2:B5888)</f>
        <v>35</v>
      </c>
      <c r="E5888" s="5">
        <f>SUM(C$2:C5888)</f>
        <v>5887</v>
      </c>
      <c r="F5888" s="6">
        <f>IF(stats[[#This Row],[Column1]],stats[[#This Row],[Total Clear]]/stats[[#This Row],[Total Runs]],NA())</f>
        <v>5.945303210463734E-3</v>
      </c>
      <c r="G5888" s="6">
        <f>SUM(B$2:B5888) / SUM(C$2:C5888)</f>
        <v>5.945303210463734E-3</v>
      </c>
      <c r="H5888" s="7">
        <f>IFERROR(stats[[#This Row],[Column1]]-A5887,"")</f>
        <v>9.490740776527673E-4</v>
      </c>
      <c r="I5888" s="7">
        <f>IFERROR(_xlfn.QUARTILE.INC(H$2:H5888,1),"")</f>
        <v>9.3750000087311491E-4</v>
      </c>
      <c r="J5888" s="7">
        <f>IFERROR(_xlfn.QUARTILE.INC(H$2:H5888,3),"")</f>
        <v>1.0648148090695031E-3</v>
      </c>
      <c r="K5888" s="7">
        <f>IFERROR(stats[[#This Row],[Q3]]-stats[[#This Row],[Q1]],"")</f>
        <v>1.2731480819638819E-4</v>
      </c>
      <c r="L5888" s="7">
        <f>IFERROR(AVERAGEIFS(H$2:H5888, H$2:H5888, "&lt;" &amp;stats[[#This Row],[Q3]]+(2*stats[[#This Row],[IQR]]), H$2:H5888, "&gt;" &amp; stats[[#This Row],[Q1]]-(2*stats[[#This Row],[IQR]])),"")</f>
        <v>9.9925291359655383E-4</v>
      </c>
    </row>
    <row r="5889" spans="1:12" x14ac:dyDescent="0.25">
      <c r="A5889" s="4">
        <v>44451.801180555558</v>
      </c>
      <c r="B5889">
        <v>0</v>
      </c>
      <c r="C5889">
        <v>1</v>
      </c>
      <c r="D5889" s="5">
        <f>SUM(B$2:B5889)</f>
        <v>35</v>
      </c>
      <c r="E5889" s="5">
        <f>SUM(C$2:C5889)</f>
        <v>5888</v>
      </c>
      <c r="F5889" s="6">
        <f>IF(stats[[#This Row],[Column1]],stats[[#This Row],[Total Clear]]/stats[[#This Row],[Total Runs]],NA())</f>
        <v>5.9442934782608699E-3</v>
      </c>
      <c r="G5889" s="6">
        <f>SUM(B$2:B5889) / SUM(C$2:C5889)</f>
        <v>5.9442934782608699E-3</v>
      </c>
      <c r="H5889" s="7">
        <f>IFERROR(stats[[#This Row],[Column1]]-A5888,"")</f>
        <v>9.3750000087311491E-4</v>
      </c>
      <c r="I5889" s="7">
        <f>IFERROR(_xlfn.QUARTILE.INC(H$2:H5889,1),"")</f>
        <v>9.3750000087311491E-4</v>
      </c>
      <c r="J5889" s="7">
        <f>IFERROR(_xlfn.QUARTILE.INC(H$2:H5889,3),"")</f>
        <v>1.0648148090695031E-3</v>
      </c>
      <c r="K5889" s="7">
        <f>IFERROR(stats[[#This Row],[Q3]]-stats[[#This Row],[Q1]],"")</f>
        <v>1.2731480819638819E-4</v>
      </c>
      <c r="L5889" s="7">
        <f>IFERROR(AVERAGEIFS(H$2:H5889, H$2:H5889, "&lt;" &amp;stats[[#This Row],[Q3]]+(2*stats[[#This Row],[IQR]]), H$2:H5889, "&gt;" &amp; stats[[#This Row],[Q1]]-(2*stats[[#This Row],[IQR]])),"")</f>
        <v>9.9924230859694489E-4</v>
      </c>
    </row>
    <row r="5890" spans="1:12" x14ac:dyDescent="0.25">
      <c r="A5890" s="4">
        <v>44451.802187499998</v>
      </c>
      <c r="B5890">
        <v>0</v>
      </c>
      <c r="C5890">
        <v>1</v>
      </c>
      <c r="D5890" s="5">
        <f>SUM(B$2:B5890)</f>
        <v>35</v>
      </c>
      <c r="E5890" s="5">
        <f>SUM(C$2:C5890)</f>
        <v>5889</v>
      </c>
      <c r="F5890" s="6">
        <f>IF(stats[[#This Row],[Column1]],stats[[#This Row],[Total Clear]]/stats[[#This Row],[Total Runs]],NA())</f>
        <v>5.9432840889794532E-3</v>
      </c>
      <c r="G5890" s="6">
        <f>SUM(B$2:B5890) / SUM(C$2:C5890)</f>
        <v>5.9432840889794532E-3</v>
      </c>
      <c r="H5890" s="7">
        <f>IFERROR(stats[[#This Row],[Column1]]-A5889,"")</f>
        <v>1.0069444397231564E-3</v>
      </c>
      <c r="I5890" s="7">
        <f>IFERROR(_xlfn.QUARTILE.INC(H$2:H5890,1),"")</f>
        <v>9.3750000087311491E-4</v>
      </c>
      <c r="J5890" s="7">
        <f>IFERROR(_xlfn.QUARTILE.INC(H$2:H5890,3),"")</f>
        <v>1.0648148090695031E-3</v>
      </c>
      <c r="K5890" s="7">
        <f>IFERROR(stats[[#This Row],[Q3]]-stats[[#This Row],[Q1]],"")</f>
        <v>1.2731480819638819E-4</v>
      </c>
      <c r="L5890" s="7">
        <f>IFERROR(AVERAGEIFS(H$2:H5890, H$2:H5890, "&lt;" &amp;stats[[#This Row],[Q3]]+(2*stats[[#This Row],[IQR]]), H$2:H5890, "&gt;" &amp; stats[[#This Row],[Q1]]-(2*stats[[#This Row],[IQR]])),"")</f>
        <v>9.9924363107825077E-4</v>
      </c>
    </row>
    <row r="5891" spans="1:12" x14ac:dyDescent="0.25">
      <c r="A5891" s="4">
        <v>44451.803136574075</v>
      </c>
      <c r="B5891">
        <v>0</v>
      </c>
      <c r="C5891">
        <v>1</v>
      </c>
      <c r="D5891" s="5">
        <f>SUM(B$2:B5891)</f>
        <v>35</v>
      </c>
      <c r="E5891" s="5">
        <f>SUM(C$2:C5891)</f>
        <v>5890</v>
      </c>
      <c r="F5891" s="6">
        <f>IF(stats[[#This Row],[Column1]],stats[[#This Row],[Total Clear]]/stats[[#This Row],[Total Runs]],NA())</f>
        <v>5.9422750424448214E-3</v>
      </c>
      <c r="G5891" s="6">
        <f>SUM(B$2:B5891) / SUM(C$2:C5891)</f>
        <v>5.9422750424448214E-3</v>
      </c>
      <c r="H5891" s="7">
        <f>IFERROR(stats[[#This Row],[Column1]]-A5890,"")</f>
        <v>9.490740776527673E-4</v>
      </c>
      <c r="I5891" s="7">
        <f>IFERROR(_xlfn.QUARTILE.INC(H$2:H5891,1),"")</f>
        <v>9.3750000087311491E-4</v>
      </c>
      <c r="J5891" s="7">
        <f>IFERROR(_xlfn.QUARTILE.INC(H$2:H5891,3),"")</f>
        <v>1.0648148090695031E-3</v>
      </c>
      <c r="K5891" s="7">
        <f>IFERROR(stats[[#This Row],[Q3]]-stats[[#This Row],[Q1]],"")</f>
        <v>1.2731480819638819E-4</v>
      </c>
      <c r="L5891" s="7">
        <f>IFERROR(AVERAGEIFS(H$2:H5891, H$2:H5891, "&lt;" &amp;stats[[#This Row],[Q3]]+(2*stats[[#This Row],[IQR]]), H$2:H5891, "&gt;" &amp; stats[[#This Row],[Q1]]-(2*stats[[#This Row],[IQR]])),"")</f>
        <v>9.9923501827937954E-4</v>
      </c>
    </row>
    <row r="5892" spans="1:12" x14ac:dyDescent="0.25">
      <c r="A5892" s="4">
        <v>44451.804120370369</v>
      </c>
      <c r="B5892">
        <v>0</v>
      </c>
      <c r="C5892">
        <v>1</v>
      </c>
      <c r="D5892" s="5">
        <f>SUM(B$2:B5892)</f>
        <v>35</v>
      </c>
      <c r="E5892" s="5">
        <f>SUM(C$2:C5892)</f>
        <v>5891</v>
      </c>
      <c r="F5892" s="6">
        <f>IF(stats[[#This Row],[Column1]],stats[[#This Row],[Total Clear]]/stats[[#This Row],[Total Runs]],NA())</f>
        <v>5.9412663384824311E-3</v>
      </c>
      <c r="G5892" s="6">
        <f>SUM(B$2:B5892) / SUM(C$2:C5892)</f>
        <v>5.9412663384824311E-3</v>
      </c>
      <c r="H5892" s="7">
        <f>IFERROR(stats[[#This Row],[Column1]]-A5891,"")</f>
        <v>9.8379629343980923E-4</v>
      </c>
      <c r="I5892" s="7">
        <f>IFERROR(_xlfn.QUARTILE.INC(H$2:H5892,1),"")</f>
        <v>9.3750000087311491E-4</v>
      </c>
      <c r="J5892" s="7">
        <f>IFERROR(_xlfn.QUARTILE.INC(H$2:H5892,3),"")</f>
        <v>1.0648148090695031E-3</v>
      </c>
      <c r="K5892" s="7">
        <f>IFERROR(stats[[#This Row],[Q3]]-stats[[#This Row],[Q1]],"")</f>
        <v>1.2731480819638819E-4</v>
      </c>
      <c r="L5892" s="7">
        <f>IFERROR(AVERAGEIFS(H$2:H5892, H$2:H5892, "&lt;" &amp;stats[[#This Row],[Q3]]+(2*stats[[#This Row],[IQR]]), H$2:H5892, "&gt;" &amp; stats[[#This Row],[Q1]]-(2*stats[[#This Row],[IQR]])),"")</f>
        <v>9.9923236830944486E-4</v>
      </c>
    </row>
    <row r="5893" spans="1:12" x14ac:dyDescent="0.25">
      <c r="A5893" s="4">
        <v>44451.805138888885</v>
      </c>
      <c r="B5893">
        <v>0</v>
      </c>
      <c r="C5893">
        <v>1</v>
      </c>
      <c r="D5893" s="5">
        <f>SUM(B$2:B5893)</f>
        <v>35</v>
      </c>
      <c r="E5893" s="5">
        <f>SUM(C$2:C5893)</f>
        <v>5892</v>
      </c>
      <c r="F5893" s="6">
        <f>IF(stats[[#This Row],[Column1]],stats[[#This Row],[Total Clear]]/stats[[#This Row],[Total Runs]],NA())</f>
        <v>5.9402579769178548E-3</v>
      </c>
      <c r="G5893" s="6">
        <f>SUM(B$2:B5893) / SUM(C$2:C5893)</f>
        <v>5.9402579769178548E-3</v>
      </c>
      <c r="H5893" s="7">
        <f>IFERROR(stats[[#This Row],[Column1]]-A5892,"")</f>
        <v>1.0185185165028088E-3</v>
      </c>
      <c r="I5893" s="7">
        <f>IFERROR(_xlfn.QUARTILE.INC(H$2:H5893,1),"")</f>
        <v>9.3750000087311491E-4</v>
      </c>
      <c r="J5893" s="7">
        <f>IFERROR(_xlfn.QUARTILE.INC(H$2:H5893,3),"")</f>
        <v>1.0648148090695031E-3</v>
      </c>
      <c r="K5893" s="7">
        <f>IFERROR(stats[[#This Row],[Q3]]-stats[[#This Row],[Q1]],"")</f>
        <v>1.2731480819638819E-4</v>
      </c>
      <c r="L5893" s="7">
        <f>IFERROR(AVERAGEIFS(H$2:H5893, H$2:H5893, "&lt;" &amp;stats[[#This Row],[Q3]]+(2*stats[[#This Row],[IQR]]), H$2:H5893, "&gt;" &amp; stats[[#This Row],[Q1]]-(2*stats[[#This Row],[IQR]])),"")</f>
        <v>9.992356780997645E-4</v>
      </c>
    </row>
    <row r="5894" spans="1:12" x14ac:dyDescent="0.25">
      <c r="A5894" s="4">
        <v>44451.806087962963</v>
      </c>
      <c r="B5894">
        <v>0</v>
      </c>
      <c r="C5894">
        <v>1</v>
      </c>
      <c r="D5894" s="5">
        <f>SUM(B$2:B5894)</f>
        <v>35</v>
      </c>
      <c r="E5894" s="5">
        <f>SUM(C$2:C5894)</f>
        <v>5893</v>
      </c>
      <c r="F5894" s="6">
        <f>IF(stats[[#This Row],[Column1]],stats[[#This Row],[Total Clear]]/stats[[#This Row],[Total Runs]],NA())</f>
        <v>5.9392499575767858E-3</v>
      </c>
      <c r="G5894" s="6">
        <f>SUM(B$2:B5894) / SUM(C$2:C5894)</f>
        <v>5.9392499575767858E-3</v>
      </c>
      <c r="H5894" s="7">
        <f>IFERROR(stats[[#This Row],[Column1]]-A5893,"")</f>
        <v>9.490740776527673E-4</v>
      </c>
      <c r="I5894" s="7">
        <f>IFERROR(_xlfn.QUARTILE.INC(H$2:H5894,1),"")</f>
        <v>9.3750000087311491E-4</v>
      </c>
      <c r="J5894" s="7">
        <f>IFERROR(_xlfn.QUARTILE.INC(H$2:H5894,3),"")</f>
        <v>1.0648148090695031E-3</v>
      </c>
      <c r="K5894" s="7">
        <f>IFERROR(stats[[#This Row],[Q3]]-stats[[#This Row],[Q1]],"")</f>
        <v>1.2731480819638819E-4</v>
      </c>
      <c r="L5894" s="7">
        <f>IFERROR(AVERAGEIFS(H$2:H5894, H$2:H5894, "&lt;" &amp;stats[[#This Row],[Q3]]+(2*stats[[#This Row],[IQR]]), H$2:H5894, "&gt;" &amp; stats[[#This Row],[Q1]]-(2*stats[[#This Row],[IQR]])),"")</f>
        <v>9.9922707109900157E-4</v>
      </c>
    </row>
    <row r="5895" spans="1:12" x14ac:dyDescent="0.25">
      <c r="A5895" s="4">
        <v>44451.80704861111</v>
      </c>
      <c r="B5895">
        <v>0</v>
      </c>
      <c r="C5895">
        <v>1</v>
      </c>
      <c r="D5895" s="5">
        <f>SUM(B$2:B5895)</f>
        <v>35</v>
      </c>
      <c r="E5895" s="5">
        <f>SUM(C$2:C5895)</f>
        <v>5894</v>
      </c>
      <c r="F5895" s="6">
        <f>IF(stats[[#This Row],[Column1]],stats[[#This Row],[Total Clear]]/stats[[#This Row],[Total Runs]],NA())</f>
        <v>5.9382422802850355E-3</v>
      </c>
      <c r="G5895" s="6">
        <f>SUM(B$2:B5895) / SUM(C$2:C5895)</f>
        <v>5.9382422802850355E-3</v>
      </c>
      <c r="H5895" s="7">
        <f>IFERROR(stats[[#This Row],[Column1]]-A5894,"")</f>
        <v>9.6064814715646207E-4</v>
      </c>
      <c r="I5895" s="7">
        <f>IFERROR(_xlfn.QUARTILE.INC(H$2:H5895,1),"")</f>
        <v>9.3750000087311491E-4</v>
      </c>
      <c r="J5895" s="7">
        <f>IFERROR(_xlfn.QUARTILE.INC(H$2:H5895,3),"")</f>
        <v>1.0648148090695031E-3</v>
      </c>
      <c r="K5895" s="7">
        <f>IFERROR(stats[[#This Row],[Q3]]-stats[[#This Row],[Q1]],"")</f>
        <v>1.2731480819638819E-4</v>
      </c>
      <c r="L5895" s="7">
        <f>IFERROR(AVERAGEIFS(H$2:H5895, H$2:H5895, "&lt;" &amp;stats[[#This Row],[Q3]]+(2*stats[[#This Row],[IQR]]), H$2:H5895, "&gt;" &amp; stats[[#This Row],[Q1]]-(2*stats[[#This Row],[IQR]])),"")</f>
        <v>9.9922045265262252E-4</v>
      </c>
    </row>
    <row r="5896" spans="1:12" x14ac:dyDescent="0.25">
      <c r="A5896" s="4">
        <v>44451.808032407411</v>
      </c>
      <c r="B5896">
        <v>0</v>
      </c>
      <c r="C5896">
        <v>1</v>
      </c>
      <c r="D5896" s="5">
        <f>SUM(B$2:B5896)</f>
        <v>35</v>
      </c>
      <c r="E5896" s="5">
        <f>SUM(C$2:C5896)</f>
        <v>5895</v>
      </c>
      <c r="F5896" s="6">
        <f>IF(stats[[#This Row],[Column1]],stats[[#This Row],[Total Clear]]/stats[[#This Row],[Total Runs]],NA())</f>
        <v>5.9372349448685328E-3</v>
      </c>
      <c r="G5896" s="6">
        <f>SUM(B$2:B5896) / SUM(C$2:C5896)</f>
        <v>5.9372349448685328E-3</v>
      </c>
      <c r="H5896" s="7">
        <f>IFERROR(stats[[#This Row],[Column1]]-A5895,"")</f>
        <v>9.8379630071576685E-4</v>
      </c>
      <c r="I5896" s="7">
        <f>IFERROR(_xlfn.QUARTILE.INC(H$2:H5896,1),"")</f>
        <v>9.3750000087311491E-4</v>
      </c>
      <c r="J5896" s="7">
        <f>IFERROR(_xlfn.QUARTILE.INC(H$2:H5896,3),"")</f>
        <v>1.0648148090695031E-3</v>
      </c>
      <c r="K5896" s="7">
        <f>IFERROR(stats[[#This Row],[Q3]]-stats[[#This Row],[Q1]],"")</f>
        <v>1.2731480819638819E-4</v>
      </c>
      <c r="L5896" s="7">
        <f>IFERROR(AVERAGEIFS(H$2:H5896, H$2:H5896, "&lt;" &amp;stats[[#This Row],[Q3]]+(2*stats[[#This Row],[IQR]]), H$2:H5896, "&gt;" &amp; stats[[#This Row],[Q1]]-(2*stats[[#This Row],[IQR]])),"")</f>
        <v>9.9921780700048938E-4</v>
      </c>
    </row>
    <row r="5897" spans="1:12" x14ac:dyDescent="0.25">
      <c r="A5897" s="4">
        <v>44451.808958333335</v>
      </c>
      <c r="B5897">
        <v>0</v>
      </c>
      <c r="C5897">
        <v>1</v>
      </c>
      <c r="D5897" s="5">
        <f>SUM(B$2:B5897)</f>
        <v>35</v>
      </c>
      <c r="E5897" s="5">
        <f>SUM(C$2:C5897)</f>
        <v>5896</v>
      </c>
      <c r="F5897" s="6">
        <f>IF(stats[[#This Row],[Column1]],stats[[#This Row],[Total Clear]]/stats[[#This Row],[Total Runs]],NA())</f>
        <v>5.9362279511533242E-3</v>
      </c>
      <c r="G5897" s="6">
        <f>SUM(B$2:B5897) / SUM(C$2:C5897)</f>
        <v>5.9362279511533242E-3</v>
      </c>
      <c r="H5897" s="7">
        <f>IFERROR(stats[[#This Row],[Column1]]-A5896,"")</f>
        <v>9.2592592409346253E-4</v>
      </c>
      <c r="I5897" s="7">
        <f>IFERROR(_xlfn.QUARTILE.INC(H$2:H5897,1),"")</f>
        <v>9.3750000087311491E-4</v>
      </c>
      <c r="J5897" s="7">
        <f>IFERROR(_xlfn.QUARTILE.INC(H$2:H5897,3),"")</f>
        <v>1.0648148090695031E-3</v>
      </c>
      <c r="K5897" s="7">
        <f>IFERROR(stats[[#This Row],[Q3]]-stats[[#This Row],[Q1]],"")</f>
        <v>1.2731480819638819E-4</v>
      </c>
      <c r="L5897" s="7">
        <f>IFERROR(AVERAGEIFS(H$2:H5897, H$2:H5897, "&lt;" &amp;stats[[#This Row],[Q3]]+(2*stats[[#This Row],[IQR]]), H$2:H5897, "&gt;" &amp; stats[[#This Row],[Q1]]-(2*stats[[#This Row],[IQR]])),"")</f>
        <v>9.99205237649965E-4</v>
      </c>
    </row>
    <row r="5898" spans="1:12" x14ac:dyDescent="0.25">
      <c r="A5898" s="4">
        <v>44451.809976851851</v>
      </c>
      <c r="B5898">
        <v>0</v>
      </c>
      <c r="C5898">
        <v>1</v>
      </c>
      <c r="D5898" s="5">
        <f>SUM(B$2:B5898)</f>
        <v>35</v>
      </c>
      <c r="E5898" s="5">
        <f>SUM(C$2:C5898)</f>
        <v>5897</v>
      </c>
      <c r="F5898" s="6">
        <f>IF(stats[[#This Row],[Column1]],stats[[#This Row],[Total Clear]]/stats[[#This Row],[Total Runs]],NA())</f>
        <v>5.9352212989655755E-3</v>
      </c>
      <c r="G5898" s="6">
        <f>SUM(B$2:B5898) / SUM(C$2:C5898)</f>
        <v>5.9352212989655755E-3</v>
      </c>
      <c r="H5898" s="7">
        <f>IFERROR(stats[[#This Row],[Column1]]-A5897,"")</f>
        <v>1.0185185165028088E-3</v>
      </c>
      <c r="I5898" s="7">
        <f>IFERROR(_xlfn.QUARTILE.INC(H$2:H5898,1),"")</f>
        <v>9.3750000087311491E-4</v>
      </c>
      <c r="J5898" s="7">
        <f>IFERROR(_xlfn.QUARTILE.INC(H$2:H5898,3),"")</f>
        <v>1.0648148090695031E-3</v>
      </c>
      <c r="K5898" s="7">
        <f>IFERROR(stats[[#This Row],[Q3]]-stats[[#This Row],[Q1]],"")</f>
        <v>1.2731480819638819E-4</v>
      </c>
      <c r="L5898" s="7">
        <f>IFERROR(AVERAGEIFS(H$2:H5898, H$2:H5898, "&lt;" &amp;stats[[#This Row],[Q3]]+(2*stats[[#This Row],[IQR]]), H$2:H5898, "&gt;" &amp; stats[[#This Row],[Q1]]-(2*stats[[#This Row],[IQR]])),"")</f>
        <v>9.9920854925470673E-4</v>
      </c>
    </row>
    <row r="5899" spans="1:12" x14ac:dyDescent="0.25">
      <c r="A5899" s="4">
        <v>44451.811018518521</v>
      </c>
      <c r="B5899">
        <v>0</v>
      </c>
      <c r="C5899">
        <v>1</v>
      </c>
      <c r="D5899" s="5">
        <f>SUM(B$2:B5899)</f>
        <v>35</v>
      </c>
      <c r="E5899" s="5">
        <f>SUM(C$2:C5899)</f>
        <v>5898</v>
      </c>
      <c r="F5899" s="6">
        <f>IF(stats[[#This Row],[Column1]],stats[[#This Row],[Total Clear]]/stats[[#This Row],[Total Runs]],NA())</f>
        <v>5.9342149881315698E-3</v>
      </c>
      <c r="G5899" s="6">
        <f>SUM(B$2:B5899) / SUM(C$2:C5899)</f>
        <v>5.9342149881315698E-3</v>
      </c>
      <c r="H5899" s="7">
        <f>IFERROR(stats[[#This Row],[Column1]]-A5898,"")</f>
        <v>1.0416666700621136E-3</v>
      </c>
      <c r="I5899" s="7">
        <f>IFERROR(_xlfn.QUARTILE.INC(H$2:H5899,1),"")</f>
        <v>9.3750000087311491E-4</v>
      </c>
      <c r="J5899" s="7">
        <f>IFERROR(_xlfn.QUARTILE.INC(H$2:H5899,3),"")</f>
        <v>1.0648148090695031E-3</v>
      </c>
      <c r="K5899" s="7">
        <f>IFERROR(stats[[#This Row],[Q3]]-stats[[#This Row],[Q1]],"")</f>
        <v>1.2731480819638819E-4</v>
      </c>
      <c r="L5899" s="7">
        <f>IFERROR(AVERAGEIFS(H$2:H5899, H$2:H5899, "&lt;" &amp;stats[[#This Row],[Q3]]+(2*stats[[#This Row],[IQR]]), H$2:H5899, "&gt;" &amp; stats[[#This Row],[Q1]]-(2*stats[[#This Row],[IQR]])),"")</f>
        <v>9.9921582820564222E-4</v>
      </c>
    </row>
    <row r="5900" spans="1:12" x14ac:dyDescent="0.25">
      <c r="A5900" s="4">
        <v>44451.811979166669</v>
      </c>
      <c r="B5900">
        <v>0</v>
      </c>
      <c r="C5900">
        <v>1</v>
      </c>
      <c r="D5900" s="5">
        <f>SUM(B$2:B5900)</f>
        <v>35</v>
      </c>
      <c r="E5900" s="5">
        <f>SUM(C$2:C5900)</f>
        <v>5899</v>
      </c>
      <c r="F5900" s="6">
        <f>IF(stats[[#This Row],[Column1]],stats[[#This Row],[Total Clear]]/stats[[#This Row],[Total Runs]],NA())</f>
        <v>5.9332090184777081E-3</v>
      </c>
      <c r="G5900" s="6">
        <f>SUM(B$2:B5900) / SUM(C$2:C5900)</f>
        <v>5.9332090184777081E-3</v>
      </c>
      <c r="H5900" s="7">
        <f>IFERROR(stats[[#This Row],[Column1]]-A5899,"")</f>
        <v>9.6064814715646207E-4</v>
      </c>
      <c r="I5900" s="7">
        <f>IFERROR(_xlfn.QUARTILE.INC(H$2:H5900,1),"")</f>
        <v>9.3750000087311491E-4</v>
      </c>
      <c r="J5900" s="7">
        <f>IFERROR(_xlfn.QUARTILE.INC(H$2:H5900,3),"")</f>
        <v>1.0648148090695031E-3</v>
      </c>
      <c r="K5900" s="7">
        <f>IFERROR(stats[[#This Row],[Q3]]-stats[[#This Row],[Q1]],"")</f>
        <v>1.2731480819638819E-4</v>
      </c>
      <c r="L5900" s="7">
        <f>IFERROR(AVERAGEIFS(H$2:H5900, H$2:H5900, "&lt;" &amp;stats[[#This Row],[Q3]]+(2*stats[[#This Row],[IQR]]), H$2:H5900, "&gt;" &amp; stats[[#This Row],[Q1]]-(2*stats[[#This Row],[IQR]])),"")</f>
        <v>9.9920921735870204E-4</v>
      </c>
    </row>
    <row r="5901" spans="1:12" x14ac:dyDescent="0.25">
      <c r="A5901" s="4">
        <v>44451.812951388885</v>
      </c>
      <c r="B5901">
        <v>0</v>
      </c>
      <c r="C5901">
        <v>1</v>
      </c>
      <c r="D5901" s="5">
        <f>SUM(B$2:B5901)</f>
        <v>35</v>
      </c>
      <c r="E5901" s="5">
        <f>SUM(C$2:C5901)</f>
        <v>5900</v>
      </c>
      <c r="F5901" s="6">
        <f>IF(stats[[#This Row],[Column1]],stats[[#This Row],[Total Clear]]/stats[[#This Row],[Total Runs]],NA())</f>
        <v>5.9322033898305086E-3</v>
      </c>
      <c r="G5901" s="6">
        <f>SUM(B$2:B5901) / SUM(C$2:C5901)</f>
        <v>5.9322033898305086E-3</v>
      </c>
      <c r="H5901" s="7">
        <f>IFERROR(stats[[#This Row],[Column1]]-A5900,"")</f>
        <v>9.7222221666015685E-4</v>
      </c>
      <c r="I5901" s="7">
        <f>IFERROR(_xlfn.QUARTILE.INC(H$2:H5901,1),"")</f>
        <v>9.3750000087311491E-4</v>
      </c>
      <c r="J5901" s="7">
        <f>IFERROR(_xlfn.QUARTILE.INC(H$2:H5901,3),"")</f>
        <v>1.0648148090695031E-3</v>
      </c>
      <c r="K5901" s="7">
        <f>IFERROR(stats[[#This Row],[Q3]]-stats[[#This Row],[Q1]],"")</f>
        <v>1.2731480819638819E-4</v>
      </c>
      <c r="L5901" s="7">
        <f>IFERROR(AVERAGEIFS(H$2:H5901, H$2:H5901, "&lt;" &amp;stats[[#This Row],[Q3]]+(2*stats[[#This Row],[IQR]]), H$2:H5901, "&gt;" &amp; stats[[#This Row],[Q1]]-(2*stats[[#This Row],[IQR]])),"")</f>
        <v>9.9920459233715985E-4</v>
      </c>
    </row>
    <row r="5902" spans="1:12" x14ac:dyDescent="0.25">
      <c r="A5902" s="4">
        <v>44451.813888888886</v>
      </c>
      <c r="B5902">
        <v>0</v>
      </c>
      <c r="C5902">
        <v>1</v>
      </c>
      <c r="D5902" s="5">
        <f>SUM(B$2:B5902)</f>
        <v>35</v>
      </c>
      <c r="E5902" s="5">
        <f>SUM(C$2:C5902)</f>
        <v>5901</v>
      </c>
      <c r="F5902" s="6">
        <f>IF(stats[[#This Row],[Column1]],stats[[#This Row],[Total Clear]]/stats[[#This Row],[Total Runs]],NA())</f>
        <v>5.9311981020166073E-3</v>
      </c>
      <c r="G5902" s="6">
        <f>SUM(B$2:B5902) / SUM(C$2:C5902)</f>
        <v>5.9311981020166073E-3</v>
      </c>
      <c r="H5902" s="7">
        <f>IFERROR(stats[[#This Row],[Column1]]-A5901,"")</f>
        <v>9.3750000087311491E-4</v>
      </c>
      <c r="I5902" s="7">
        <f>IFERROR(_xlfn.QUARTILE.INC(H$2:H5902,1),"")</f>
        <v>9.3750000087311491E-4</v>
      </c>
      <c r="J5902" s="7">
        <f>IFERROR(_xlfn.QUARTILE.INC(H$2:H5902,3),"")</f>
        <v>1.0648148090695031E-3</v>
      </c>
      <c r="K5902" s="7">
        <f>IFERROR(stats[[#This Row],[Q3]]-stats[[#This Row],[Q1]],"")</f>
        <v>1.2731480819638819E-4</v>
      </c>
      <c r="L5902" s="7">
        <f>IFERROR(AVERAGEIFS(H$2:H5902, H$2:H5902, "&lt;" &amp;stats[[#This Row],[Q3]]+(2*stats[[#This Row],[IQR]]), H$2:H5902, "&gt;" &amp; stats[[#This Row],[Q1]]-(2*stats[[#This Row],[IQR]])),"")</f>
        <v>9.991940192406101E-4</v>
      </c>
    </row>
    <row r="5903" spans="1:12" x14ac:dyDescent="0.25">
      <c r="A5903" s="4">
        <v>44451.814814814818</v>
      </c>
      <c r="B5903">
        <v>0</v>
      </c>
      <c r="C5903">
        <v>1</v>
      </c>
      <c r="D5903" s="5">
        <f>SUM(B$2:B5903)</f>
        <v>35</v>
      </c>
      <c r="E5903" s="5">
        <f>SUM(C$2:C5903)</f>
        <v>5902</v>
      </c>
      <c r="F5903" s="6">
        <f>IF(stats[[#This Row],[Column1]],stats[[#This Row],[Total Clear]]/stats[[#This Row],[Total Runs]],NA())</f>
        <v>5.9301931548627583E-3</v>
      </c>
      <c r="G5903" s="6">
        <f>SUM(B$2:B5903) / SUM(C$2:C5903)</f>
        <v>5.9301931548627583E-3</v>
      </c>
      <c r="H5903" s="7">
        <f>IFERROR(stats[[#This Row],[Column1]]-A5902,"")</f>
        <v>9.2592593136942014E-4</v>
      </c>
      <c r="I5903" s="7">
        <f>IFERROR(_xlfn.QUARTILE.INC(H$2:H5903,1),"")</f>
        <v>9.3750000087311491E-4</v>
      </c>
      <c r="J5903" s="7">
        <f>IFERROR(_xlfn.QUARTILE.INC(H$2:H5903,3),"")</f>
        <v>1.0648148090695031E-3</v>
      </c>
      <c r="K5903" s="7">
        <f>IFERROR(stats[[#This Row],[Q3]]-stats[[#This Row],[Q1]],"")</f>
        <v>1.2731480819638819E-4</v>
      </c>
      <c r="L5903" s="7">
        <f>IFERROR(AVERAGEIFS(H$2:H5903, H$2:H5903, "&lt;" &amp;stats[[#This Row],[Q3]]+(2*stats[[#This Row],[IQR]]), H$2:H5903, "&gt;" &amp; stats[[#This Row],[Q1]]-(2*stats[[#This Row],[IQR]])),"")</f>
        <v>9.9918146688702603E-4</v>
      </c>
    </row>
    <row r="5904" spans="1:12" x14ac:dyDescent="0.25">
      <c r="A5904" s="4">
        <v>44451.815844907411</v>
      </c>
      <c r="B5904">
        <v>0</v>
      </c>
      <c r="C5904">
        <v>1</v>
      </c>
      <c r="D5904" s="5">
        <f>SUM(B$2:B5904)</f>
        <v>35</v>
      </c>
      <c r="E5904" s="5">
        <f>SUM(C$2:C5904)</f>
        <v>5903</v>
      </c>
      <c r="F5904" s="6">
        <f>IF(stats[[#This Row],[Column1]],stats[[#This Row],[Total Clear]]/stats[[#This Row],[Total Runs]],NA())</f>
        <v>5.9291885481958326E-3</v>
      </c>
      <c r="G5904" s="6">
        <f>SUM(B$2:B5904) / SUM(C$2:C5904)</f>
        <v>5.9291885481958326E-3</v>
      </c>
      <c r="H5904" s="7">
        <f>IFERROR(stats[[#This Row],[Column1]]-A5903,"")</f>
        <v>1.0300925932824612E-3</v>
      </c>
      <c r="I5904" s="7">
        <f>IFERROR(_xlfn.QUARTILE.INC(H$2:H5904,1),"")</f>
        <v>9.3750000087311491E-4</v>
      </c>
      <c r="J5904" s="7">
        <f>IFERROR(_xlfn.QUARTILE.INC(H$2:H5904,3),"")</f>
        <v>1.0648148090695031E-3</v>
      </c>
      <c r="K5904" s="7">
        <f>IFERROR(stats[[#This Row],[Q3]]-stats[[#This Row],[Q1]],"")</f>
        <v>1.2731480819638819E-4</v>
      </c>
      <c r="L5904" s="7">
        <f>IFERROR(AVERAGEIFS(H$2:H5904, H$2:H5904, "&lt;" &amp;stats[[#This Row],[Q3]]+(2*stats[[#This Row],[IQR]]), H$2:H5904, "&gt;" &amp; stats[[#This Row],[Q1]]-(2*stats[[#This Row],[IQR]])),"")</f>
        <v>9.9918676170141375E-4</v>
      </c>
    </row>
    <row r="5905" spans="1:12" x14ac:dyDescent="0.25">
      <c r="A5905" s="4">
        <v>44451.816793981481</v>
      </c>
      <c r="B5905">
        <v>0</v>
      </c>
      <c r="C5905">
        <v>1</v>
      </c>
      <c r="D5905" s="5">
        <f>SUM(B$2:B5905)</f>
        <v>35</v>
      </c>
      <c r="E5905" s="5">
        <f>SUM(C$2:C5905)</f>
        <v>5904</v>
      </c>
      <c r="F5905" s="6">
        <f>IF(stats[[#This Row],[Column1]],stats[[#This Row],[Total Clear]]/stats[[#This Row],[Total Runs]],NA())</f>
        <v>5.9281842818428186E-3</v>
      </c>
      <c r="G5905" s="6">
        <f>SUM(B$2:B5905) / SUM(C$2:C5905)</f>
        <v>5.9281842818428186E-3</v>
      </c>
      <c r="H5905" s="7">
        <f>IFERROR(stats[[#This Row],[Column1]]-A5904,"")</f>
        <v>9.4907407037680969E-4</v>
      </c>
      <c r="I5905" s="7">
        <f>IFERROR(_xlfn.QUARTILE.INC(H$2:H5905,1),"")</f>
        <v>9.3750000087311491E-4</v>
      </c>
      <c r="J5905" s="7">
        <f>IFERROR(_xlfn.QUARTILE.INC(H$2:H5905,3),"")</f>
        <v>1.0648148090695031E-3</v>
      </c>
      <c r="K5905" s="7">
        <f>IFERROR(stats[[#This Row],[Q3]]-stats[[#This Row],[Q1]],"")</f>
        <v>1.2731480819638819E-4</v>
      </c>
      <c r="L5905" s="7">
        <f>IFERROR(AVERAGEIFS(H$2:H5905, H$2:H5905, "&lt;" &amp;stats[[#This Row],[Q3]]+(2*stats[[#This Row],[IQR]]), H$2:H5905, "&gt;" &amp; stats[[#This Row],[Q1]]-(2*stats[[#This Row],[IQR]])),"")</f>
        <v>9.9917817929152768E-4</v>
      </c>
    </row>
    <row r="5906" spans="1:12" x14ac:dyDescent="0.25">
      <c r="A5906" s="4">
        <v>44451.817708333336</v>
      </c>
      <c r="B5906">
        <v>0</v>
      </c>
      <c r="C5906">
        <v>1</v>
      </c>
      <c r="D5906" s="5">
        <f>SUM(B$2:B5906)</f>
        <v>35</v>
      </c>
      <c r="E5906" s="5">
        <f>SUM(C$2:C5906)</f>
        <v>5905</v>
      </c>
      <c r="F5906" s="6">
        <f>IF(stats[[#This Row],[Column1]],stats[[#This Row],[Total Clear]]/stats[[#This Row],[Total Runs]],NA())</f>
        <v>5.9271803556308214E-3</v>
      </c>
      <c r="G5906" s="6">
        <f>SUM(B$2:B5906) / SUM(C$2:C5906)</f>
        <v>5.9271803556308214E-3</v>
      </c>
      <c r="H5906" s="7">
        <f>IFERROR(stats[[#This Row],[Column1]]-A5905,"")</f>
        <v>9.1435185458976775E-4</v>
      </c>
      <c r="I5906" s="7">
        <f>IFERROR(_xlfn.QUARTILE.INC(H$2:H5906,1),"")</f>
        <v>9.3750000087311491E-4</v>
      </c>
      <c r="J5906" s="7">
        <f>IFERROR(_xlfn.QUARTILE.INC(H$2:H5906,3),"")</f>
        <v>1.0648148090695031E-3</v>
      </c>
      <c r="K5906" s="7">
        <f>IFERROR(stats[[#This Row],[Q3]]-stats[[#This Row],[Q1]],"")</f>
        <v>1.2731480819638819E-4</v>
      </c>
      <c r="L5906" s="7">
        <f>IFERROR(AVERAGEIFS(H$2:H5906, H$2:H5906, "&lt;" &amp;stats[[#This Row],[Q3]]+(2*stats[[#This Row],[IQR]]), H$2:H5906, "&gt;" &amp; stats[[#This Row],[Q1]]-(2*stats[[#This Row],[IQR]])),"")</f>
        <v>9.9916365423592798E-4</v>
      </c>
    </row>
    <row r="5907" spans="1:12" x14ac:dyDescent="0.25">
      <c r="A5907" s="4">
        <v>44451.818599537037</v>
      </c>
      <c r="B5907">
        <v>0</v>
      </c>
      <c r="C5907">
        <v>1</v>
      </c>
      <c r="D5907" s="5">
        <f>SUM(B$2:B5907)</f>
        <v>35</v>
      </c>
      <c r="E5907" s="5">
        <f>SUM(C$2:C5907)</f>
        <v>5906</v>
      </c>
      <c r="F5907" s="6">
        <f>IF(stats[[#This Row],[Column1]],stats[[#This Row],[Total Clear]]/stats[[#This Row],[Total Runs]],NA())</f>
        <v>5.9261767693870636E-3</v>
      </c>
      <c r="G5907" s="6">
        <f>SUM(B$2:B5907) / SUM(C$2:C5907)</f>
        <v>5.9261767693870636E-3</v>
      </c>
      <c r="H5907" s="7">
        <f>IFERROR(stats[[#This Row],[Column1]]-A5906,"")</f>
        <v>8.9120370103046298E-4</v>
      </c>
      <c r="I5907" s="7">
        <f>IFERROR(_xlfn.QUARTILE.INC(H$2:H5907,1),"")</f>
        <v>9.3750000087311491E-4</v>
      </c>
      <c r="J5907" s="7">
        <f>IFERROR(_xlfn.QUARTILE.INC(H$2:H5907,3),"")</f>
        <v>1.0648148090695031E-3</v>
      </c>
      <c r="K5907" s="7">
        <f>IFERROR(stats[[#This Row],[Q3]]-stats[[#This Row],[Q1]],"")</f>
        <v>1.2731480819638819E-4</v>
      </c>
      <c r="L5907" s="7">
        <f>IFERROR(AVERAGEIFS(H$2:H5907, H$2:H5907, "&lt;" &amp;stats[[#This Row],[Q3]]+(2*stats[[#This Row],[IQR]]), H$2:H5907, "&gt;" &amp; stats[[#This Row],[Q1]]-(2*stats[[#This Row],[IQR]])),"")</f>
        <v>9.9914517110749027E-4</v>
      </c>
    </row>
    <row r="5908" spans="1:12" x14ac:dyDescent="0.25">
      <c r="A5908" s="4">
        <v>44451.819594907407</v>
      </c>
      <c r="B5908">
        <v>0</v>
      </c>
      <c r="C5908">
        <v>1</v>
      </c>
      <c r="D5908" s="5">
        <f>SUM(B$2:B5908)</f>
        <v>35</v>
      </c>
      <c r="E5908" s="5">
        <f>SUM(C$2:C5908)</f>
        <v>5907</v>
      </c>
      <c r="F5908" s="6">
        <f>IF(stats[[#This Row],[Column1]],stats[[#This Row],[Total Clear]]/stats[[#This Row],[Total Runs]],NA())</f>
        <v>5.9251735229388864E-3</v>
      </c>
      <c r="G5908" s="6">
        <f>SUM(B$2:B5908) / SUM(C$2:C5908)</f>
        <v>5.9251735229388864E-3</v>
      </c>
      <c r="H5908" s="7">
        <f>IFERROR(stats[[#This Row],[Column1]]-A5907,"")</f>
        <v>9.9537037021946162E-4</v>
      </c>
      <c r="I5908" s="7">
        <f>IFERROR(_xlfn.QUARTILE.INC(H$2:H5908,1),"")</f>
        <v>9.3750000087311491E-4</v>
      </c>
      <c r="J5908" s="7">
        <f>IFERROR(_xlfn.QUARTILE.INC(H$2:H5908,3),"")</f>
        <v>1.0648148090695031E-3</v>
      </c>
      <c r="K5908" s="7">
        <f>IFERROR(stats[[#This Row],[Q3]]-stats[[#This Row],[Q1]],"")</f>
        <v>1.2731480819638819E-4</v>
      </c>
      <c r="L5908" s="7">
        <f>IFERROR(AVERAGEIFS(H$2:H5908, H$2:H5908, "&lt;" &amp;stats[[#This Row],[Q3]]+(2*stats[[#This Row],[IQR]]), H$2:H5908, "&gt;" &amp; stats[[#This Row],[Q1]]-(2*stats[[#This Row],[IQR]])),"")</f>
        <v>9.9914452495875896E-4</v>
      </c>
    </row>
    <row r="5909" spans="1:12" x14ac:dyDescent="0.25">
      <c r="A5909" s="4">
        <v>44451.820671296293</v>
      </c>
      <c r="B5909">
        <v>0</v>
      </c>
      <c r="C5909">
        <v>1</v>
      </c>
      <c r="D5909" s="5">
        <f>SUM(B$2:B5909)</f>
        <v>35</v>
      </c>
      <c r="E5909" s="5">
        <f>SUM(C$2:C5909)</f>
        <v>5908</v>
      </c>
      <c r="F5909" s="6">
        <f>IF(stats[[#This Row],[Column1]],stats[[#This Row],[Total Clear]]/stats[[#This Row],[Total Runs]],NA())</f>
        <v>5.9241706161137437E-3</v>
      </c>
      <c r="G5909" s="6">
        <f>SUM(B$2:B5909) / SUM(C$2:C5909)</f>
        <v>5.9241706161137437E-3</v>
      </c>
      <c r="H5909" s="7">
        <f>IFERROR(stats[[#This Row],[Column1]]-A5908,"")</f>
        <v>1.0763888858491555E-3</v>
      </c>
      <c r="I5909" s="7">
        <f>IFERROR(_xlfn.QUARTILE.INC(H$2:H5909,1),"")</f>
        <v>9.3750000087311491E-4</v>
      </c>
      <c r="J5909" s="7">
        <f>IFERROR(_xlfn.QUARTILE.INC(H$2:H5909,3),"")</f>
        <v>1.0648148090695031E-3</v>
      </c>
      <c r="K5909" s="7">
        <f>IFERROR(stats[[#This Row],[Q3]]-stats[[#This Row],[Q1]],"")</f>
        <v>1.2731480819638819E-4</v>
      </c>
      <c r="L5909" s="7">
        <f>IFERROR(AVERAGEIFS(H$2:H5909, H$2:H5909, "&lt;" &amp;stats[[#This Row],[Q3]]+(2*stats[[#This Row],[IQR]]), H$2:H5909, "&gt;" &amp; stats[[#This Row],[Q1]]-(2*stats[[#This Row],[IQR]])),"")</f>
        <v>9.991577449417967E-4</v>
      </c>
    </row>
    <row r="5910" spans="1:12" x14ac:dyDescent="0.25">
      <c r="A5910" s="4">
        <v>44451.82167824074</v>
      </c>
      <c r="B5910">
        <v>0</v>
      </c>
      <c r="C5910">
        <v>1</v>
      </c>
      <c r="D5910" s="5">
        <f>SUM(B$2:B5910)</f>
        <v>35</v>
      </c>
      <c r="E5910" s="5">
        <f>SUM(C$2:C5910)</f>
        <v>5909</v>
      </c>
      <c r="F5910" s="6">
        <f>IF(stats[[#This Row],[Column1]],stats[[#This Row],[Total Clear]]/stats[[#This Row],[Total Runs]],NA())</f>
        <v>5.9231680487392109E-3</v>
      </c>
      <c r="G5910" s="6">
        <f>SUM(B$2:B5910) / SUM(C$2:C5910)</f>
        <v>5.9231680487392109E-3</v>
      </c>
      <c r="H5910" s="7">
        <f>IFERROR(stats[[#This Row],[Column1]]-A5909,"")</f>
        <v>1.006944446999114E-3</v>
      </c>
      <c r="I5910" s="7">
        <f>IFERROR(_xlfn.QUARTILE.INC(H$2:H5910,1),"")</f>
        <v>9.3750000087311491E-4</v>
      </c>
      <c r="J5910" s="7">
        <f>IFERROR(_xlfn.QUARTILE.INC(H$2:H5910,3),"")</f>
        <v>1.0648148090695031E-3</v>
      </c>
      <c r="K5910" s="7">
        <f>IFERROR(stats[[#This Row],[Q3]]-stats[[#This Row],[Q1]],"")</f>
        <v>1.2731480819638819E-4</v>
      </c>
      <c r="L5910" s="7">
        <f>IFERROR(AVERAGEIFS(H$2:H5910, H$2:H5910, "&lt;" &amp;stats[[#This Row],[Q3]]+(2*stats[[#This Row],[IQR]]), H$2:H5910, "&gt;" &amp; stats[[#This Row],[Q1]]-(2*stats[[#This Row],[IQR]])),"")</f>
        <v>9.9915907736856913E-4</v>
      </c>
    </row>
    <row r="5911" spans="1:12" x14ac:dyDescent="0.25">
      <c r="A5911" s="4">
        <v>44451.822615740741</v>
      </c>
      <c r="B5911">
        <v>0</v>
      </c>
      <c r="C5911">
        <v>1</v>
      </c>
      <c r="D5911" s="5">
        <f>SUM(B$2:B5911)</f>
        <v>35</v>
      </c>
      <c r="E5911" s="5">
        <f>SUM(C$2:C5911)</f>
        <v>5910</v>
      </c>
      <c r="F5911" s="6">
        <f>IF(stats[[#This Row],[Column1]],stats[[#This Row],[Total Clear]]/stats[[#This Row],[Total Runs]],NA())</f>
        <v>5.9221658206429781E-3</v>
      </c>
      <c r="G5911" s="6">
        <f>SUM(B$2:B5911) / SUM(C$2:C5911)</f>
        <v>5.9221658206429781E-3</v>
      </c>
      <c r="H5911" s="7">
        <f>IFERROR(stats[[#This Row],[Column1]]-A5910,"")</f>
        <v>9.3750000087311491E-4</v>
      </c>
      <c r="I5911" s="7">
        <f>IFERROR(_xlfn.QUARTILE.INC(H$2:H5911,1),"")</f>
        <v>9.3750000087311491E-4</v>
      </c>
      <c r="J5911" s="7">
        <f>IFERROR(_xlfn.QUARTILE.INC(H$2:H5911,3),"")</f>
        <v>1.0648148090695031E-3</v>
      </c>
      <c r="K5911" s="7">
        <f>IFERROR(stats[[#This Row],[Q3]]-stats[[#This Row],[Q1]],"")</f>
        <v>1.2731480819638819E-4</v>
      </c>
      <c r="L5911" s="7">
        <f>IFERROR(AVERAGEIFS(H$2:H5911, H$2:H5911, "&lt;" &amp;stats[[#This Row],[Q3]]+(2*stats[[#This Row],[IQR]]), H$2:H5911, "&gt;" &amp; stats[[#This Row],[Q1]]-(2*stats[[#This Row],[IQR]])),"")</f>
        <v>9.9914852833922854E-4</v>
      </c>
    </row>
    <row r="5912" spans="1:12" x14ac:dyDescent="0.25">
      <c r="A5912" s="4">
        <v>44451.823611111111</v>
      </c>
      <c r="B5912">
        <v>0</v>
      </c>
      <c r="C5912">
        <v>1</v>
      </c>
      <c r="D5912" s="5">
        <f>SUM(B$2:B5912)</f>
        <v>35</v>
      </c>
      <c r="E5912" s="5">
        <f>SUM(C$2:C5912)</f>
        <v>5911</v>
      </c>
      <c r="F5912" s="6">
        <f>IF(stats[[#This Row],[Column1]],stats[[#This Row],[Total Clear]]/stats[[#This Row],[Total Runs]],NA())</f>
        <v>5.9211639316528505E-3</v>
      </c>
      <c r="G5912" s="6">
        <f>SUM(B$2:B5912) / SUM(C$2:C5912)</f>
        <v>5.9211639316528505E-3</v>
      </c>
      <c r="H5912" s="7">
        <f>IFERROR(stats[[#This Row],[Column1]]-A5911,"")</f>
        <v>9.9537037021946162E-4</v>
      </c>
      <c r="I5912" s="7">
        <f>IFERROR(_xlfn.QUARTILE.INC(H$2:H5912,1),"")</f>
        <v>9.3750000087311491E-4</v>
      </c>
      <c r="J5912" s="7">
        <f>IFERROR(_xlfn.QUARTILE.INC(H$2:H5912,3),"")</f>
        <v>1.0648148090695031E-3</v>
      </c>
      <c r="K5912" s="7">
        <f>IFERROR(stats[[#This Row],[Q3]]-stats[[#This Row],[Q1]],"")</f>
        <v>1.2731480819638819E-4</v>
      </c>
      <c r="L5912" s="7">
        <f>IFERROR(AVERAGEIFS(H$2:H5912, H$2:H5912, "&lt;" &amp;stats[[#This Row],[Q3]]+(2*stats[[#This Row],[IQR]]), H$2:H5912, "&gt;" &amp; stats[[#This Row],[Q1]]-(2*stats[[#This Row],[IQR]])),"")</f>
        <v>9.9914788205833233E-4</v>
      </c>
    </row>
    <row r="5913" spans="1:12" x14ac:dyDescent="0.25">
      <c r="A5913" s="4">
        <v>44451.824652777781</v>
      </c>
      <c r="B5913">
        <v>0</v>
      </c>
      <c r="C5913">
        <v>1</v>
      </c>
      <c r="D5913" s="5">
        <f>SUM(B$2:B5913)</f>
        <v>35</v>
      </c>
      <c r="E5913" s="5">
        <f>SUM(C$2:C5913)</f>
        <v>5912</v>
      </c>
      <c r="F5913" s="6">
        <f>IF(stats[[#This Row],[Column1]],stats[[#This Row],[Total Clear]]/stats[[#This Row],[Total Runs]],NA())</f>
        <v>5.9201623815967521E-3</v>
      </c>
      <c r="G5913" s="6">
        <f>SUM(B$2:B5913) / SUM(C$2:C5913)</f>
        <v>5.9201623815967521E-3</v>
      </c>
      <c r="H5913" s="7">
        <f>IFERROR(stats[[#This Row],[Column1]]-A5912,"")</f>
        <v>1.0416666700621136E-3</v>
      </c>
      <c r="I5913" s="7">
        <f>IFERROR(_xlfn.QUARTILE.INC(H$2:H5913,1),"")</f>
        <v>9.3750000087311491E-4</v>
      </c>
      <c r="J5913" s="7">
        <f>IFERROR(_xlfn.QUARTILE.INC(H$2:H5913,3),"")</f>
        <v>1.0648148090695031E-3</v>
      </c>
      <c r="K5913" s="7">
        <f>IFERROR(stats[[#This Row],[Q3]]-stats[[#This Row],[Q1]],"")</f>
        <v>1.2731480819638819E-4</v>
      </c>
      <c r="L5913" s="7">
        <f>IFERROR(AVERAGEIFS(H$2:H5913, H$2:H5913, "&lt;" &amp;stats[[#This Row],[Q3]]+(2*stats[[#This Row],[IQR]]), H$2:H5913, "&gt;" &amp; stats[[#This Row],[Q1]]-(2*stats[[#This Row],[IQR]])),"")</f>
        <v>9.991551539564002E-4</v>
      </c>
    </row>
    <row r="5914" spans="1:12" x14ac:dyDescent="0.25">
      <c r="A5914" s="4">
        <v>44451.825694444444</v>
      </c>
      <c r="B5914">
        <v>0</v>
      </c>
      <c r="C5914">
        <v>1</v>
      </c>
      <c r="D5914" s="5">
        <f>SUM(B$2:B5914)</f>
        <v>35</v>
      </c>
      <c r="E5914" s="5">
        <f>SUM(C$2:C5914)</f>
        <v>5913</v>
      </c>
      <c r="F5914" s="6">
        <f>IF(stats[[#This Row],[Column1]],stats[[#This Row],[Total Clear]]/stats[[#This Row],[Total Runs]],NA())</f>
        <v>5.9191611703027225E-3</v>
      </c>
      <c r="G5914" s="6">
        <f>SUM(B$2:B5914) / SUM(C$2:C5914)</f>
        <v>5.9191611703027225E-3</v>
      </c>
      <c r="H5914" s="7">
        <f>IFERROR(stats[[#This Row],[Column1]]-A5913,"")</f>
        <v>1.0416666627861559E-3</v>
      </c>
      <c r="I5914" s="7">
        <f>IFERROR(_xlfn.QUARTILE.INC(H$2:H5914,1),"")</f>
        <v>9.3750000087311491E-4</v>
      </c>
      <c r="J5914" s="7">
        <f>IFERROR(_xlfn.QUARTILE.INC(H$2:H5914,3),"")</f>
        <v>1.0648148090695031E-3</v>
      </c>
      <c r="K5914" s="7">
        <f>IFERROR(stats[[#This Row],[Q3]]-stats[[#This Row],[Q1]],"")</f>
        <v>1.2731480819638819E-4</v>
      </c>
      <c r="L5914" s="7">
        <f>IFERROR(AVERAGEIFS(H$2:H5914, H$2:H5914, "&lt;" &amp;stats[[#This Row],[Q3]]+(2*stats[[#This Row],[IQR]]), H$2:H5914, "&gt;" &amp; stats[[#This Row],[Q1]]-(2*stats[[#This Row],[IQR]])),"")</f>
        <v>9.9916242336625487E-4</v>
      </c>
    </row>
    <row r="5915" spans="1:12" x14ac:dyDescent="0.25">
      <c r="A5915" s="4">
        <v>44451.826701388891</v>
      </c>
      <c r="B5915">
        <v>0</v>
      </c>
      <c r="C5915">
        <v>1</v>
      </c>
      <c r="D5915" s="5">
        <f>SUM(B$2:B5915)</f>
        <v>35</v>
      </c>
      <c r="E5915" s="5">
        <f>SUM(C$2:C5915)</f>
        <v>5914</v>
      </c>
      <c r="F5915" s="6">
        <f>IF(stats[[#This Row],[Column1]],stats[[#This Row],[Total Clear]]/stats[[#This Row],[Total Runs]],NA())</f>
        <v>5.9181602975989182E-3</v>
      </c>
      <c r="G5915" s="6">
        <f>SUM(B$2:B5915) / SUM(C$2:C5915)</f>
        <v>5.9181602975989182E-3</v>
      </c>
      <c r="H5915" s="7">
        <f>IFERROR(stats[[#This Row],[Column1]]-A5914,"")</f>
        <v>1.006944446999114E-3</v>
      </c>
      <c r="I5915" s="7">
        <f>IFERROR(_xlfn.QUARTILE.INC(H$2:H5915,1),"")</f>
        <v>9.3750000087311491E-4</v>
      </c>
      <c r="J5915" s="7">
        <f>IFERROR(_xlfn.QUARTILE.INC(H$2:H5915,3),"")</f>
        <v>1.0648148090695031E-3</v>
      </c>
      <c r="K5915" s="7">
        <f>IFERROR(stats[[#This Row],[Q3]]-stats[[#This Row],[Q1]],"")</f>
        <v>1.2731480819638819E-4</v>
      </c>
      <c r="L5915" s="7">
        <f>IFERROR(AVERAGEIFS(H$2:H5915, H$2:H5915, "&lt;" &amp;stats[[#This Row],[Q3]]+(2*stats[[#This Row],[IQR]]), H$2:H5915, "&gt;" &amp; stats[[#This Row],[Q1]]-(2*stats[[#This Row],[IQR]])),"")</f>
        <v>9.991637538541388E-4</v>
      </c>
    </row>
    <row r="5916" spans="1:12" x14ac:dyDescent="0.25">
      <c r="A5916" s="4">
        <v>44451.827662037038</v>
      </c>
      <c r="B5916">
        <v>0</v>
      </c>
      <c r="C5916">
        <v>1</v>
      </c>
      <c r="D5916" s="5">
        <f>SUM(B$2:B5916)</f>
        <v>35</v>
      </c>
      <c r="E5916" s="5">
        <f>SUM(C$2:C5916)</f>
        <v>5915</v>
      </c>
      <c r="F5916" s="6">
        <f>IF(stats[[#This Row],[Column1]],stats[[#This Row],[Total Clear]]/stats[[#This Row],[Total Runs]],NA())</f>
        <v>5.9171597633136093E-3</v>
      </c>
      <c r="G5916" s="6">
        <f>SUM(B$2:B5916) / SUM(C$2:C5916)</f>
        <v>5.9171597633136093E-3</v>
      </c>
      <c r="H5916" s="7">
        <f>IFERROR(stats[[#This Row],[Column1]]-A5915,"")</f>
        <v>9.6064814715646207E-4</v>
      </c>
      <c r="I5916" s="7">
        <f>IFERROR(_xlfn.QUARTILE.INC(H$2:H5916,1),"")</f>
        <v>9.3750000087311491E-4</v>
      </c>
      <c r="J5916" s="7">
        <f>IFERROR(_xlfn.QUARTILE.INC(H$2:H5916,3),"")</f>
        <v>1.0648148090695031E-3</v>
      </c>
      <c r="K5916" s="7">
        <f>IFERROR(stats[[#This Row],[Q3]]-stats[[#This Row],[Q1]],"")</f>
        <v>1.2731480819638819E-4</v>
      </c>
      <c r="L5916" s="7">
        <f>IFERROR(AVERAGEIFS(H$2:H5916, H$2:H5916, "&lt;" &amp;stats[[#This Row],[Q3]]+(2*stats[[#This Row],[IQR]]), H$2:H5916, "&gt;" &amp; stats[[#This Row],[Q1]]-(2*stats[[#This Row],[IQR]])),"")</f>
        <v>9.991571699897461E-4</v>
      </c>
    </row>
    <row r="5917" spans="1:12" x14ac:dyDescent="0.25">
      <c r="A5917" s="4">
        <v>44451.828634259262</v>
      </c>
      <c r="B5917">
        <v>0</v>
      </c>
      <c r="C5917">
        <v>1</v>
      </c>
      <c r="D5917" s="5">
        <f>SUM(B$2:B5917)</f>
        <v>35</v>
      </c>
      <c r="E5917" s="5">
        <f>SUM(C$2:C5917)</f>
        <v>5916</v>
      </c>
      <c r="F5917" s="6">
        <f>IF(stats[[#This Row],[Column1]],stats[[#This Row],[Total Clear]]/stats[[#This Row],[Total Runs]],NA())</f>
        <v>5.9161595672751859E-3</v>
      </c>
      <c r="G5917" s="6">
        <f>SUM(B$2:B5917) / SUM(C$2:C5917)</f>
        <v>5.9161595672751859E-3</v>
      </c>
      <c r="H5917" s="7">
        <f>IFERROR(stats[[#This Row],[Column1]]-A5916,"")</f>
        <v>9.7222222393611446E-4</v>
      </c>
      <c r="I5917" s="7">
        <f>IFERROR(_xlfn.QUARTILE.INC(H$2:H5917,1),"")</f>
        <v>9.3750000087311491E-4</v>
      </c>
      <c r="J5917" s="7">
        <f>IFERROR(_xlfn.QUARTILE.INC(H$2:H5917,3),"")</f>
        <v>1.0648148090695031E-3</v>
      </c>
      <c r="K5917" s="7">
        <f>IFERROR(stats[[#This Row],[Q3]]-stats[[#This Row],[Q1]],"")</f>
        <v>1.2731480819638819E-4</v>
      </c>
      <c r="L5917" s="7">
        <f>IFERROR(AVERAGEIFS(H$2:H5917, H$2:H5917, "&lt;" &amp;stats[[#This Row],[Q3]]+(2*stats[[#This Row],[IQR]]), H$2:H5917, "&gt;" &amp; stats[[#This Row],[Q1]]-(2*stats[[#This Row],[IQR]])),"")</f>
        <v>9.9915256651238247E-4</v>
      </c>
    </row>
    <row r="5918" spans="1:12" x14ac:dyDescent="0.25">
      <c r="A5918" s="4">
        <v>44451.829583333332</v>
      </c>
      <c r="B5918">
        <v>0</v>
      </c>
      <c r="C5918">
        <v>1</v>
      </c>
      <c r="D5918" s="5">
        <f>SUM(B$2:B5918)</f>
        <v>35</v>
      </c>
      <c r="E5918" s="5">
        <f>SUM(C$2:C5918)</f>
        <v>5917</v>
      </c>
      <c r="F5918" s="6">
        <f>IF(stats[[#This Row],[Column1]],stats[[#This Row],[Total Clear]]/stats[[#This Row],[Total Runs]],NA())</f>
        <v>5.9151597093121512E-3</v>
      </c>
      <c r="G5918" s="6">
        <f>SUM(B$2:B5918) / SUM(C$2:C5918)</f>
        <v>5.9151597093121512E-3</v>
      </c>
      <c r="H5918" s="7">
        <f>IFERROR(stats[[#This Row],[Column1]]-A5917,"")</f>
        <v>9.4907407037680969E-4</v>
      </c>
      <c r="I5918" s="7">
        <f>IFERROR(_xlfn.QUARTILE.INC(H$2:H5918,1),"")</f>
        <v>9.3750000087311491E-4</v>
      </c>
      <c r="J5918" s="7">
        <f>IFERROR(_xlfn.QUARTILE.INC(H$2:H5918,3),"")</f>
        <v>1.0648148090695031E-3</v>
      </c>
      <c r="K5918" s="7">
        <f>IFERROR(stats[[#This Row],[Q3]]-stats[[#This Row],[Q1]],"")</f>
        <v>1.2731480819638819E-4</v>
      </c>
      <c r="L5918" s="7">
        <f>IFERROR(AVERAGEIFS(H$2:H5918, H$2:H5918, "&lt;" &amp;stats[[#This Row],[Q3]]+(2*stats[[#This Row],[IQR]]), H$2:H5918, "&gt;" &amp; stats[[#This Row],[Q1]]-(2*stats[[#This Row],[IQR]])),"")</f>
        <v>9.991440090113342E-4</v>
      </c>
    </row>
    <row r="5919" spans="1:12" x14ac:dyDescent="0.25">
      <c r="A5919" s="4">
        <v>44451.830578703702</v>
      </c>
      <c r="B5919">
        <v>0</v>
      </c>
      <c r="C5919">
        <v>1</v>
      </c>
      <c r="D5919" s="5">
        <f>SUM(B$2:B5919)</f>
        <v>35</v>
      </c>
      <c r="E5919" s="5">
        <f>SUM(C$2:C5919)</f>
        <v>5918</v>
      </c>
      <c r="F5919" s="6">
        <f>IF(stats[[#This Row],[Column1]],stats[[#This Row],[Total Clear]]/stats[[#This Row],[Total Runs]],NA())</f>
        <v>5.9141601892531261E-3</v>
      </c>
      <c r="G5919" s="6">
        <f>SUM(B$2:B5919) / SUM(C$2:C5919)</f>
        <v>5.9141601892531261E-3</v>
      </c>
      <c r="H5919" s="7">
        <f>IFERROR(stats[[#This Row],[Column1]]-A5918,"")</f>
        <v>9.9537037021946162E-4</v>
      </c>
      <c r="I5919" s="7">
        <f>IFERROR(_xlfn.QUARTILE.INC(H$2:H5919,1),"")</f>
        <v>9.3750000087311491E-4</v>
      </c>
      <c r="J5919" s="7">
        <f>IFERROR(_xlfn.QUARTILE.INC(H$2:H5919,3),"")</f>
        <v>1.0648148090695031E-3</v>
      </c>
      <c r="K5919" s="7">
        <f>IFERROR(stats[[#This Row],[Q3]]-stats[[#This Row],[Q1]],"")</f>
        <v>1.2731480819638819E-4</v>
      </c>
      <c r="L5919" s="7">
        <f>IFERROR(AVERAGEIFS(H$2:H5919, H$2:H5919, "&lt;" &amp;stats[[#This Row],[Q3]]+(2*stats[[#This Row],[IQR]]), H$2:H5919, "&gt;" &amp; stats[[#This Row],[Q1]]-(2*stats[[#This Row],[IQR]])),"")</f>
        <v>9.9914336427550762E-4</v>
      </c>
    </row>
    <row r="5920" spans="1:12" x14ac:dyDescent="0.25">
      <c r="A5920" s="4">
        <v>44451.831493055557</v>
      </c>
      <c r="B5920">
        <v>0</v>
      </c>
      <c r="C5920">
        <v>1</v>
      </c>
      <c r="D5920" s="5">
        <f>SUM(B$2:B5920)</f>
        <v>35</v>
      </c>
      <c r="E5920" s="5">
        <f>SUM(C$2:C5920)</f>
        <v>5919</v>
      </c>
      <c r="F5920" s="6">
        <f>IF(stats[[#This Row],[Column1]],stats[[#This Row],[Total Clear]]/stats[[#This Row],[Total Runs]],NA())</f>
        <v>5.9131610069268455E-3</v>
      </c>
      <c r="G5920" s="6">
        <f>SUM(B$2:B5920) / SUM(C$2:C5920)</f>
        <v>5.9131610069268455E-3</v>
      </c>
      <c r="H5920" s="7">
        <f>IFERROR(stats[[#This Row],[Column1]]-A5919,"")</f>
        <v>9.1435185458976775E-4</v>
      </c>
      <c r="I5920" s="7">
        <f>IFERROR(_xlfn.QUARTILE.INC(H$2:H5920,1),"")</f>
        <v>9.3750000087311491E-4</v>
      </c>
      <c r="J5920" s="7">
        <f>IFERROR(_xlfn.QUARTILE.INC(H$2:H5920,3),"")</f>
        <v>1.0648148090695031E-3</v>
      </c>
      <c r="K5920" s="7">
        <f>IFERROR(stats[[#This Row],[Q3]]-stats[[#This Row],[Q1]],"")</f>
        <v>1.2731480819638819E-4</v>
      </c>
      <c r="L5920" s="7">
        <f>IFERROR(AVERAGEIFS(H$2:H5920, H$2:H5920, "&lt;" &amp;stats[[#This Row],[Q3]]+(2*stats[[#This Row],[IQR]]), H$2:H5920, "&gt;" &amp; stats[[#This Row],[Q1]]-(2*stats[[#This Row],[IQR]])),"")</f>
        <v>9.9912887990419134E-4</v>
      </c>
    </row>
    <row r="5921" spans="1:12" x14ac:dyDescent="0.25">
      <c r="A5921" s="4">
        <v>44451.832418981481</v>
      </c>
      <c r="B5921">
        <v>0</v>
      </c>
      <c r="C5921">
        <v>1</v>
      </c>
      <c r="D5921" s="5">
        <f>SUM(B$2:B5921)</f>
        <v>35</v>
      </c>
      <c r="E5921" s="5">
        <f>SUM(C$2:C5921)</f>
        <v>5920</v>
      </c>
      <c r="F5921" s="6">
        <f>IF(stats[[#This Row],[Column1]],stats[[#This Row],[Total Clear]]/stats[[#This Row],[Total Runs]],NA())</f>
        <v>5.9121621621621625E-3</v>
      </c>
      <c r="G5921" s="6">
        <f>SUM(B$2:B5921) / SUM(C$2:C5921)</f>
        <v>5.9121621621621625E-3</v>
      </c>
      <c r="H5921" s="7">
        <f>IFERROR(stats[[#This Row],[Column1]]-A5920,"")</f>
        <v>9.2592592409346253E-4</v>
      </c>
      <c r="I5921" s="7">
        <f>IFERROR(_xlfn.QUARTILE.INC(H$2:H5921,1),"")</f>
        <v>9.3750000087311491E-4</v>
      </c>
      <c r="J5921" s="7">
        <f>IFERROR(_xlfn.QUARTILE.INC(H$2:H5921,3),"")</f>
        <v>1.0648148090695031E-3</v>
      </c>
      <c r="K5921" s="7">
        <f>IFERROR(stats[[#This Row],[Q3]]-stats[[#This Row],[Q1]],"")</f>
        <v>1.2731480819638819E-4</v>
      </c>
      <c r="L5921" s="7">
        <f>IFERROR(AVERAGEIFS(H$2:H5921, H$2:H5921, "&lt;" &amp;stats[[#This Row],[Q3]]+(2*stats[[#This Row],[IQR]]), H$2:H5921, "&gt;" &amp; stats[[#This Row],[Q1]]-(2*stats[[#This Row],[IQR]])),"")</f>
        <v>9.9911637726442866E-4</v>
      </c>
    </row>
    <row r="5922" spans="1:12" x14ac:dyDescent="0.25">
      <c r="A5922" s="4">
        <v>44451.833460648151</v>
      </c>
      <c r="B5922">
        <v>0</v>
      </c>
      <c r="C5922">
        <v>1</v>
      </c>
      <c r="D5922" s="5">
        <f>SUM(B$2:B5922)</f>
        <v>35</v>
      </c>
      <c r="E5922" s="5">
        <f>SUM(C$2:C5922)</f>
        <v>5921</v>
      </c>
      <c r="F5922" s="6">
        <f>IF(stats[[#This Row],[Column1]],stats[[#This Row],[Total Clear]]/stats[[#This Row],[Total Runs]],NA())</f>
        <v>5.9111636547880429E-3</v>
      </c>
      <c r="G5922" s="6">
        <f>SUM(B$2:B5922) / SUM(C$2:C5922)</f>
        <v>5.9111636547880429E-3</v>
      </c>
      <c r="H5922" s="7">
        <f>IFERROR(stats[[#This Row],[Column1]]-A5921,"")</f>
        <v>1.0416666700621136E-3</v>
      </c>
      <c r="I5922" s="7">
        <f>IFERROR(_xlfn.QUARTILE.INC(H$2:H5922,1),"")</f>
        <v>9.3750000087311491E-4</v>
      </c>
      <c r="J5922" s="7">
        <f>IFERROR(_xlfn.QUARTILE.INC(H$2:H5922,3),"")</f>
        <v>1.0648148090695031E-3</v>
      </c>
      <c r="K5922" s="7">
        <f>IFERROR(stats[[#This Row],[Q3]]-stats[[#This Row],[Q1]],"")</f>
        <v>1.2731480819638819E-4</v>
      </c>
      <c r="L5922" s="7">
        <f>IFERROR(AVERAGEIFS(H$2:H5922, H$2:H5922, "&lt;" &amp;stats[[#This Row],[Q3]]+(2*stats[[#This Row],[IQR]]), H$2:H5922, "&gt;" &amp; stats[[#This Row],[Q1]]-(2*stats[[#This Row],[IQR]])),"")</f>
        <v>9.9912364336634087E-4</v>
      </c>
    </row>
    <row r="5923" spans="1:12" x14ac:dyDescent="0.25">
      <c r="A5923" s="4">
        <v>44451.834409722222</v>
      </c>
      <c r="B5923">
        <v>0</v>
      </c>
      <c r="C5923">
        <v>1</v>
      </c>
      <c r="D5923" s="5">
        <f>SUM(B$2:B5923)</f>
        <v>35</v>
      </c>
      <c r="E5923" s="5">
        <f>SUM(C$2:C5923)</f>
        <v>5922</v>
      </c>
      <c r="F5923" s="6">
        <f>IF(stats[[#This Row],[Column1]],stats[[#This Row],[Total Clear]]/stats[[#This Row],[Total Runs]],NA())</f>
        <v>5.9101654846335696E-3</v>
      </c>
      <c r="G5923" s="6">
        <f>SUM(B$2:B5923) / SUM(C$2:C5923)</f>
        <v>5.9101654846335696E-3</v>
      </c>
      <c r="H5923" s="7">
        <f>IFERROR(stats[[#This Row],[Column1]]-A5922,"")</f>
        <v>9.4907407037680969E-4</v>
      </c>
      <c r="I5923" s="7">
        <f>IFERROR(_xlfn.QUARTILE.INC(H$2:H5923,1),"")</f>
        <v>9.3750000087311491E-4</v>
      </c>
      <c r="J5923" s="7">
        <f>IFERROR(_xlfn.QUARTILE.INC(H$2:H5923,3),"")</f>
        <v>1.0648148090695031E-3</v>
      </c>
      <c r="K5923" s="7">
        <f>IFERROR(stats[[#This Row],[Q3]]-stats[[#This Row],[Q1]],"")</f>
        <v>1.2731480819638819E-4</v>
      </c>
      <c r="L5923" s="7">
        <f>IFERROR(AVERAGEIFS(H$2:H5923, H$2:H5923, "&lt;" &amp;stats[[#This Row],[Q3]]+(2*stats[[#This Row],[IQR]]), H$2:H5923, "&gt;" &amp; stats[[#This Row],[Q1]]-(2*stats[[#This Row],[IQR]])),"")</f>
        <v>9.9911509810887288E-4</v>
      </c>
    </row>
    <row r="5924" spans="1:12" x14ac:dyDescent="0.25">
      <c r="A5924" s="4">
        <v>44451.835405092592</v>
      </c>
      <c r="B5924">
        <v>0</v>
      </c>
      <c r="C5924">
        <v>1</v>
      </c>
      <c r="D5924" s="5">
        <f>SUM(B$2:B5924)</f>
        <v>35</v>
      </c>
      <c r="E5924" s="5">
        <f>SUM(C$2:C5924)</f>
        <v>5923</v>
      </c>
      <c r="F5924" s="6">
        <f>IF(stats[[#This Row],[Column1]],stats[[#This Row],[Total Clear]]/stats[[#This Row],[Total Runs]],NA())</f>
        <v>5.9091676515279417E-3</v>
      </c>
      <c r="G5924" s="6">
        <f>SUM(B$2:B5924) / SUM(C$2:C5924)</f>
        <v>5.9091676515279417E-3</v>
      </c>
      <c r="H5924" s="7">
        <f>IFERROR(stats[[#This Row],[Column1]]-A5923,"")</f>
        <v>9.9537037021946162E-4</v>
      </c>
      <c r="I5924" s="7">
        <f>IFERROR(_xlfn.QUARTILE.INC(H$2:H5924,1),"")</f>
        <v>9.3750000087311491E-4</v>
      </c>
      <c r="J5924" s="7">
        <f>IFERROR(_xlfn.QUARTILE.INC(H$2:H5924,3),"")</f>
        <v>1.0648148090695031E-3</v>
      </c>
      <c r="K5924" s="7">
        <f>IFERROR(stats[[#This Row],[Q3]]-stats[[#This Row],[Q1]],"")</f>
        <v>1.2731480819638819E-4</v>
      </c>
      <c r="L5924" s="7">
        <f>IFERROR(AVERAGEIFS(H$2:H5924, H$2:H5924, "&lt;" &amp;stats[[#This Row],[Q3]]+(2*stats[[#This Row],[IQR]]), H$2:H5924, "&gt;" &amp; stats[[#This Row],[Q1]]-(2*stats[[#This Row],[IQR]])),"")</f>
        <v>9.9911445885863572E-4</v>
      </c>
    </row>
    <row r="5925" spans="1:12" x14ac:dyDescent="0.25">
      <c r="A5925" s="4">
        <v>44451.836435185185</v>
      </c>
      <c r="B5925">
        <v>0</v>
      </c>
      <c r="C5925">
        <v>1</v>
      </c>
      <c r="D5925" s="5">
        <f>SUM(B$2:B5925)</f>
        <v>35</v>
      </c>
      <c r="E5925" s="5">
        <f>SUM(C$2:C5925)</f>
        <v>5924</v>
      </c>
      <c r="F5925" s="6">
        <f>IF(stats[[#This Row],[Column1]],stats[[#This Row],[Total Clear]]/stats[[#This Row],[Total Runs]],NA())</f>
        <v>5.9081701553004729E-3</v>
      </c>
      <c r="G5925" s="6">
        <f>SUM(B$2:B5925) / SUM(C$2:C5925)</f>
        <v>5.9081701553004729E-3</v>
      </c>
      <c r="H5925" s="7">
        <f>IFERROR(stats[[#This Row],[Column1]]-A5924,"")</f>
        <v>1.0300925932824612E-3</v>
      </c>
      <c r="I5925" s="7">
        <f>IFERROR(_xlfn.QUARTILE.INC(H$2:H5925,1),"")</f>
        <v>9.3750000087311491E-4</v>
      </c>
      <c r="J5925" s="7">
        <f>IFERROR(_xlfn.QUARTILE.INC(H$2:H5925,3),"")</f>
        <v>1.0648148090695031E-3</v>
      </c>
      <c r="K5925" s="7">
        <f>IFERROR(stats[[#This Row],[Q3]]-stats[[#This Row],[Q1]],"")</f>
        <v>1.2731480819638819E-4</v>
      </c>
      <c r="L5925" s="7">
        <f>IFERROR(AVERAGEIFS(H$2:H5925, H$2:H5925, "&lt;" &amp;stats[[#This Row],[Q3]]+(2*stats[[#This Row],[IQR]]), H$2:H5925, "&gt;" &amp; stats[[#This Row],[Q1]]-(2*stats[[#This Row],[IQR]])),"")</f>
        <v>9.9911974613196299E-4</v>
      </c>
    </row>
    <row r="5926" spans="1:12" x14ac:dyDescent="0.25">
      <c r="A5926" s="4">
        <v>44451.837372685186</v>
      </c>
      <c r="B5926">
        <v>0</v>
      </c>
      <c r="C5926">
        <v>1</v>
      </c>
      <c r="D5926" s="5">
        <f>SUM(B$2:B5926)</f>
        <v>35</v>
      </c>
      <c r="E5926" s="5">
        <f>SUM(C$2:C5926)</f>
        <v>5925</v>
      </c>
      <c r="F5926" s="6">
        <f>IF(stats[[#This Row],[Column1]],stats[[#This Row],[Total Clear]]/stats[[#This Row],[Total Runs]],NA())</f>
        <v>5.9071729957805904E-3</v>
      </c>
      <c r="G5926" s="6">
        <f>SUM(B$2:B5926) / SUM(C$2:C5926)</f>
        <v>5.9071729957805904E-3</v>
      </c>
      <c r="H5926" s="7">
        <f>IFERROR(stats[[#This Row],[Column1]]-A5925,"")</f>
        <v>9.3750000087311491E-4</v>
      </c>
      <c r="I5926" s="7">
        <f>IFERROR(_xlfn.QUARTILE.INC(H$2:H5926,1),"")</f>
        <v>9.3750000087311491E-4</v>
      </c>
      <c r="J5926" s="7">
        <f>IFERROR(_xlfn.QUARTILE.INC(H$2:H5926,3),"")</f>
        <v>1.0648148090695031E-3</v>
      </c>
      <c r="K5926" s="7">
        <f>IFERROR(stats[[#This Row],[Q3]]-stats[[#This Row],[Q1]],"")</f>
        <v>1.2731480819638819E-4</v>
      </c>
      <c r="L5926" s="7">
        <f>IFERROR(AVERAGEIFS(H$2:H5926, H$2:H5926, "&lt;" &amp;stats[[#This Row],[Q3]]+(2*stats[[#This Row],[IQR]]), H$2:H5926, "&gt;" &amp; stats[[#This Row],[Q1]]-(2*stats[[#This Row],[IQR]])),"")</f>
        <v>9.9910923081707225E-4</v>
      </c>
    </row>
    <row r="5927" spans="1:12" x14ac:dyDescent="0.25">
      <c r="A5927" s="4">
        <v>44451.838321759256</v>
      </c>
      <c r="B5927">
        <v>0</v>
      </c>
      <c r="C5927">
        <v>1</v>
      </c>
      <c r="D5927" s="5">
        <f>SUM(B$2:B5927)</f>
        <v>35</v>
      </c>
      <c r="E5927" s="5">
        <f>SUM(C$2:C5927)</f>
        <v>5926</v>
      </c>
      <c r="F5927" s="6">
        <f>IF(stats[[#This Row],[Column1]],stats[[#This Row],[Total Clear]]/stats[[#This Row],[Total Runs]],NA())</f>
        <v>5.9061761727978402E-3</v>
      </c>
      <c r="G5927" s="6">
        <f>SUM(B$2:B5927) / SUM(C$2:C5927)</f>
        <v>5.9061761727978402E-3</v>
      </c>
      <c r="H5927" s="7">
        <f>IFERROR(stats[[#This Row],[Column1]]-A5926,"")</f>
        <v>9.4907407037680969E-4</v>
      </c>
      <c r="I5927" s="7">
        <f>IFERROR(_xlfn.QUARTILE.INC(H$2:H5927,1),"")</f>
        <v>9.3750000087311491E-4</v>
      </c>
      <c r="J5927" s="7">
        <f>IFERROR(_xlfn.QUARTILE.INC(H$2:H5927,3),"")</f>
        <v>1.0648148090695031E-3</v>
      </c>
      <c r="K5927" s="7">
        <f>IFERROR(stats[[#This Row],[Q3]]-stats[[#This Row],[Q1]],"")</f>
        <v>1.2731480819638819E-4</v>
      </c>
      <c r="L5927" s="7">
        <f>IFERROR(AVERAGEIFS(H$2:H5927, H$2:H5927, "&lt;" &amp;stats[[#This Row],[Q3]]+(2*stats[[#This Row],[IQR]]), H$2:H5927, "&gt;" &amp; stats[[#This Row],[Q1]]-(2*stats[[#This Row],[IQR]])),"")</f>
        <v>9.9910069385060929E-4</v>
      </c>
    </row>
    <row r="5928" spans="1:12" x14ac:dyDescent="0.25">
      <c r="A5928" s="4">
        <v>44451.83929398148</v>
      </c>
      <c r="B5928">
        <v>0</v>
      </c>
      <c r="C5928">
        <v>1</v>
      </c>
      <c r="D5928" s="5">
        <f>SUM(B$2:B5928)</f>
        <v>35</v>
      </c>
      <c r="E5928" s="5">
        <f>SUM(C$2:C5928)</f>
        <v>5927</v>
      </c>
      <c r="F5928" s="6">
        <f>IF(stats[[#This Row],[Column1]],stats[[#This Row],[Total Clear]]/stats[[#This Row],[Total Runs]],NA())</f>
        <v>5.9051796861818795E-3</v>
      </c>
      <c r="G5928" s="6">
        <f>SUM(B$2:B5928) / SUM(C$2:C5928)</f>
        <v>5.9051796861818795E-3</v>
      </c>
      <c r="H5928" s="7">
        <f>IFERROR(stats[[#This Row],[Column1]]-A5927,"")</f>
        <v>9.7222222393611446E-4</v>
      </c>
      <c r="I5928" s="7">
        <f>IFERROR(_xlfn.QUARTILE.INC(H$2:H5928,1),"")</f>
        <v>9.3750000087311491E-4</v>
      </c>
      <c r="J5928" s="7">
        <f>IFERROR(_xlfn.QUARTILE.INC(H$2:H5928,3),"")</f>
        <v>1.0648148090695031E-3</v>
      </c>
      <c r="K5928" s="7">
        <f>IFERROR(stats[[#This Row],[Q3]]-stats[[#This Row],[Q1]],"")</f>
        <v>1.2731480819638819E-4</v>
      </c>
      <c r="L5928" s="7">
        <f>IFERROR(AVERAGEIFS(H$2:H5928, H$2:H5928, "&lt;" &amp;stats[[#This Row],[Q3]]+(2*stats[[#This Row],[IQR]]), H$2:H5928, "&gt;" &amp; stats[[#This Row],[Q1]]-(2*stats[[#This Row],[IQR]])),"")</f>
        <v>9.990961086459155E-4</v>
      </c>
    </row>
    <row r="5929" spans="1:12" x14ac:dyDescent="0.25">
      <c r="A5929" s="4">
        <v>44451.840358796297</v>
      </c>
      <c r="B5929">
        <v>0</v>
      </c>
      <c r="C5929">
        <v>1</v>
      </c>
      <c r="D5929" s="5">
        <f>SUM(B$2:B5929)</f>
        <v>35</v>
      </c>
      <c r="E5929" s="5">
        <f>SUM(C$2:C5929)</f>
        <v>5928</v>
      </c>
      <c r="F5929" s="6">
        <f>IF(stats[[#This Row],[Column1]],stats[[#This Row],[Total Clear]]/stats[[#This Row],[Total Runs]],NA())</f>
        <v>5.9041835357624833E-3</v>
      </c>
      <c r="G5929" s="6">
        <f>SUM(B$2:B5929) / SUM(C$2:C5929)</f>
        <v>5.9041835357624833E-3</v>
      </c>
      <c r="H5929" s="7">
        <f>IFERROR(stats[[#This Row],[Column1]]-A5928,"")</f>
        <v>1.0648148163454607E-3</v>
      </c>
      <c r="I5929" s="7">
        <f>IFERROR(_xlfn.QUARTILE.INC(H$2:H5929,1),"")</f>
        <v>9.3750000087311491E-4</v>
      </c>
      <c r="J5929" s="7">
        <f>IFERROR(_xlfn.QUARTILE.INC(H$2:H5929,3),"")</f>
        <v>1.0648148090695031E-3</v>
      </c>
      <c r="K5929" s="7">
        <f>IFERROR(stats[[#This Row],[Q3]]-stats[[#This Row],[Q1]],"")</f>
        <v>1.2731480819638819E-4</v>
      </c>
      <c r="L5929" s="7">
        <f>IFERROR(AVERAGEIFS(H$2:H5929, H$2:H5929, "&lt;" &amp;stats[[#This Row],[Q3]]+(2*stats[[#This Row],[IQR]]), H$2:H5929, "&gt;" &amp; stats[[#This Row],[Q1]]-(2*stats[[#This Row],[IQR]])),"")</f>
        <v>9.9910731770402558E-4</v>
      </c>
    </row>
    <row r="5930" spans="1:12" x14ac:dyDescent="0.25">
      <c r="A5930" s="4">
        <v>44451.841331018521</v>
      </c>
      <c r="B5930">
        <v>0</v>
      </c>
      <c r="C5930">
        <v>1</v>
      </c>
      <c r="D5930" s="5">
        <f>SUM(B$2:B5930)</f>
        <v>35</v>
      </c>
      <c r="E5930" s="5">
        <f>SUM(C$2:C5930)</f>
        <v>5929</v>
      </c>
      <c r="F5930" s="6">
        <f>IF(stats[[#This Row],[Column1]],stats[[#This Row],[Total Clear]]/stats[[#This Row],[Total Runs]],NA())</f>
        <v>5.9031877213695395E-3</v>
      </c>
      <c r="G5930" s="6">
        <f>SUM(B$2:B5930) / SUM(C$2:C5930)</f>
        <v>5.9031877213695395E-3</v>
      </c>
      <c r="H5930" s="7">
        <f>IFERROR(stats[[#This Row],[Column1]]-A5929,"")</f>
        <v>9.7222222393611446E-4</v>
      </c>
      <c r="I5930" s="7">
        <f>IFERROR(_xlfn.QUARTILE.INC(H$2:H5930,1),"")</f>
        <v>9.3750000087311491E-4</v>
      </c>
      <c r="J5930" s="7">
        <f>IFERROR(_xlfn.QUARTILE.INC(H$2:H5930,3),"")</f>
        <v>1.0648148090695031E-3</v>
      </c>
      <c r="K5930" s="7">
        <f>IFERROR(stats[[#This Row],[Q3]]-stats[[#This Row],[Q1]],"")</f>
        <v>1.2731480819638819E-4</v>
      </c>
      <c r="L5930" s="7">
        <f>IFERROR(AVERAGEIFS(H$2:H5930, H$2:H5930, "&lt;" &amp;stats[[#This Row],[Q3]]+(2*stats[[#This Row],[IQR]]), H$2:H5930, "&gt;" &amp; stats[[#This Row],[Q1]]-(2*stats[[#This Row],[IQR]])),"")</f>
        <v>9.9910273293360137E-4</v>
      </c>
    </row>
    <row r="5931" spans="1:12" x14ac:dyDescent="0.25">
      <c r="A5931" s="4">
        <v>44451.842291666668</v>
      </c>
      <c r="B5931">
        <v>0</v>
      </c>
      <c r="C5931">
        <v>1</v>
      </c>
      <c r="D5931" s="5">
        <f>SUM(B$2:B5931)</f>
        <v>35</v>
      </c>
      <c r="E5931" s="5">
        <f>SUM(C$2:C5931)</f>
        <v>5930</v>
      </c>
      <c r="F5931" s="6">
        <f>IF(stats[[#This Row],[Column1]],stats[[#This Row],[Total Clear]]/stats[[#This Row],[Total Runs]],NA())</f>
        <v>5.902192242833052E-3</v>
      </c>
      <c r="G5931" s="6">
        <f>SUM(B$2:B5931) / SUM(C$2:C5931)</f>
        <v>5.902192242833052E-3</v>
      </c>
      <c r="H5931" s="7">
        <f>IFERROR(stats[[#This Row],[Column1]]-A5930,"")</f>
        <v>9.6064814715646207E-4</v>
      </c>
      <c r="I5931" s="7">
        <f>IFERROR(_xlfn.QUARTILE.INC(H$2:H5931,1),"")</f>
        <v>9.3750000087311491E-4</v>
      </c>
      <c r="J5931" s="7">
        <f>IFERROR(_xlfn.QUARTILE.INC(H$2:H5931,3),"")</f>
        <v>1.0648148090695031E-3</v>
      </c>
      <c r="K5931" s="7">
        <f>IFERROR(stats[[#This Row],[Q3]]-stats[[#This Row],[Q1]],"")</f>
        <v>1.2731480819638819E-4</v>
      </c>
      <c r="L5931" s="7">
        <f>IFERROR(AVERAGEIFS(H$2:H5931, H$2:H5931, "&lt;" &amp;stats[[#This Row],[Q3]]+(2*stats[[#This Row],[IQR]]), H$2:H5931, "&gt;" &amp; stats[[#This Row],[Q1]]-(2*stats[[#This Row],[IQR]])),"")</f>
        <v>9.9909617631198551E-4</v>
      </c>
    </row>
    <row r="5932" spans="1:12" x14ac:dyDescent="0.25">
      <c r="A5932" s="4">
        <v>44451.843240740738</v>
      </c>
      <c r="B5932">
        <v>0</v>
      </c>
      <c r="C5932">
        <v>1</v>
      </c>
      <c r="D5932" s="5">
        <f>SUM(B$2:B5932)</f>
        <v>35</v>
      </c>
      <c r="E5932" s="5">
        <f>SUM(C$2:C5932)</f>
        <v>5931</v>
      </c>
      <c r="F5932" s="6">
        <f>IF(stats[[#This Row],[Column1]],stats[[#This Row],[Total Clear]]/stats[[#This Row],[Total Runs]],NA())</f>
        <v>5.9011970999831393E-3</v>
      </c>
      <c r="G5932" s="6">
        <f>SUM(B$2:B5932) / SUM(C$2:C5932)</f>
        <v>5.9011970999831393E-3</v>
      </c>
      <c r="H5932" s="7">
        <f>IFERROR(stats[[#This Row],[Column1]]-A5931,"")</f>
        <v>9.4907407037680969E-4</v>
      </c>
      <c r="I5932" s="7">
        <f>IFERROR(_xlfn.QUARTILE.INC(H$2:H5932,1),"")</f>
        <v>9.3750000087311491E-4</v>
      </c>
      <c r="J5932" s="7">
        <f>IFERROR(_xlfn.QUARTILE.INC(H$2:H5932,3),"")</f>
        <v>1.0648148090695031E-3</v>
      </c>
      <c r="K5932" s="7">
        <f>IFERROR(stats[[#This Row],[Q3]]-stats[[#This Row],[Q1]],"")</f>
        <v>1.2731480819638819E-4</v>
      </c>
      <c r="L5932" s="7">
        <f>IFERROR(AVERAGEIFS(H$2:H5932, H$2:H5932, "&lt;" &amp;stats[[#This Row],[Q3]]+(2*stats[[#This Row],[IQR]]), H$2:H5932, "&gt;" &amp; stats[[#This Row],[Q1]]-(2*stats[[#This Row],[IQR]])),"")</f>
        <v>9.9908764884762565E-4</v>
      </c>
    </row>
    <row r="5933" spans="1:12" x14ac:dyDescent="0.25">
      <c r="A5933" s="4">
        <v>44451.844224537039</v>
      </c>
      <c r="B5933">
        <v>0</v>
      </c>
      <c r="C5933">
        <v>1</v>
      </c>
      <c r="D5933" s="5">
        <f>SUM(B$2:B5933)</f>
        <v>35</v>
      </c>
      <c r="E5933" s="5">
        <f>SUM(C$2:C5933)</f>
        <v>5932</v>
      </c>
      <c r="F5933" s="6">
        <f>IF(stats[[#This Row],[Column1]],stats[[#This Row],[Total Clear]]/stats[[#This Row],[Total Runs]],NA())</f>
        <v>5.9002022926500338E-3</v>
      </c>
      <c r="G5933" s="6">
        <f>SUM(B$2:B5933) / SUM(C$2:C5933)</f>
        <v>5.9002022926500338E-3</v>
      </c>
      <c r="H5933" s="7">
        <f>IFERROR(stats[[#This Row],[Column1]]-A5932,"")</f>
        <v>9.8379630071576685E-4</v>
      </c>
      <c r="I5933" s="7">
        <f>IFERROR(_xlfn.QUARTILE.INC(H$2:H5933,1),"")</f>
        <v>9.3750000087311491E-4</v>
      </c>
      <c r="J5933" s="7">
        <f>IFERROR(_xlfn.QUARTILE.INC(H$2:H5933,3),"")</f>
        <v>1.0648148090695031E-3</v>
      </c>
      <c r="K5933" s="7">
        <f>IFERROR(stats[[#This Row],[Q3]]-stats[[#This Row],[Q1]],"")</f>
        <v>1.2731480819638819E-4</v>
      </c>
      <c r="L5933" s="7">
        <f>IFERROR(AVERAGEIFS(H$2:H5933, H$2:H5933, "&lt;" &amp;stats[[#This Row],[Q3]]+(2*stats[[#This Row],[IQR]]), H$2:H5933, "&gt;" &amp; stats[[#This Row],[Q1]]-(2*stats[[#This Row],[IQR]])),"")</f>
        <v>9.9908504251591747E-4</v>
      </c>
    </row>
    <row r="5934" spans="1:12" x14ac:dyDescent="0.25">
      <c r="A5934" s="4">
        <v>44451.845231481479</v>
      </c>
      <c r="B5934">
        <v>0</v>
      </c>
      <c r="C5934">
        <v>1</v>
      </c>
      <c r="D5934" s="5">
        <f>SUM(B$2:B5934)</f>
        <v>35</v>
      </c>
      <c r="E5934" s="5">
        <f>SUM(C$2:C5934)</f>
        <v>5933</v>
      </c>
      <c r="F5934" s="6">
        <f>IF(stats[[#This Row],[Column1]],stats[[#This Row],[Total Clear]]/stats[[#This Row],[Total Runs]],NA())</f>
        <v>5.8992078206640819E-3</v>
      </c>
      <c r="G5934" s="6">
        <f>SUM(B$2:B5934) / SUM(C$2:C5934)</f>
        <v>5.8992078206640819E-3</v>
      </c>
      <c r="H5934" s="7">
        <f>IFERROR(stats[[#This Row],[Column1]]-A5933,"")</f>
        <v>1.0069444397231564E-3</v>
      </c>
      <c r="I5934" s="7">
        <f>IFERROR(_xlfn.QUARTILE.INC(H$2:H5934,1),"")</f>
        <v>9.3750000087311491E-4</v>
      </c>
      <c r="J5934" s="7">
        <f>IFERROR(_xlfn.QUARTILE.INC(H$2:H5934,3),"")</f>
        <v>1.0648148090695031E-3</v>
      </c>
      <c r="K5934" s="7">
        <f>IFERROR(stats[[#This Row],[Q3]]-stats[[#This Row],[Q1]],"")</f>
        <v>1.2731480819638819E-4</v>
      </c>
      <c r="L5934" s="7">
        <f>IFERROR(AVERAGEIFS(H$2:H5934, H$2:H5934, "&lt;" &amp;stats[[#This Row],[Q3]]+(2*stats[[#This Row],[IQR]]), H$2:H5934, "&gt;" &amp; stats[[#This Row],[Q1]]-(2*stats[[#This Row],[IQR]])),"")</f>
        <v>9.9908638188149468E-4</v>
      </c>
    </row>
    <row r="5935" spans="1:12" x14ac:dyDescent="0.25">
      <c r="A5935" s="4">
        <v>44451.846134259256</v>
      </c>
      <c r="B5935">
        <v>0</v>
      </c>
      <c r="C5935">
        <v>1</v>
      </c>
      <c r="D5935" s="5">
        <f>SUM(B$2:B5935)</f>
        <v>35</v>
      </c>
      <c r="E5935" s="5">
        <f>SUM(C$2:C5935)</f>
        <v>5934</v>
      </c>
      <c r="F5935" s="6">
        <f>IF(stats[[#This Row],[Column1]],stats[[#This Row],[Total Clear]]/stats[[#This Row],[Total Runs]],NA())</f>
        <v>5.8982136838557466E-3</v>
      </c>
      <c r="G5935" s="6">
        <f>SUM(B$2:B5935) / SUM(C$2:C5935)</f>
        <v>5.8982136838557466E-3</v>
      </c>
      <c r="H5935" s="7">
        <f>IFERROR(stats[[#This Row],[Column1]]-A5934,"")</f>
        <v>9.0277777781011537E-4</v>
      </c>
      <c r="I5935" s="7">
        <f>IFERROR(_xlfn.QUARTILE.INC(H$2:H5935,1),"")</f>
        <v>9.3750000087311491E-4</v>
      </c>
      <c r="J5935" s="7">
        <f>IFERROR(_xlfn.QUARTILE.INC(H$2:H5935,3),"")</f>
        <v>1.0648148090695031E-3</v>
      </c>
      <c r="K5935" s="7">
        <f>IFERROR(stats[[#This Row],[Q3]]-stats[[#This Row],[Q1]],"")</f>
        <v>1.2731480819638819E-4</v>
      </c>
      <c r="L5935" s="7">
        <f>IFERROR(AVERAGEIFS(H$2:H5935, H$2:H5935, "&lt;" &amp;stats[[#This Row],[Q3]]+(2*stats[[#This Row],[IQR]]), H$2:H5935, "&gt;" &amp; stats[[#This Row],[Q1]]-(2*stats[[#This Row],[IQR]])),"")</f>
        <v>9.9906997216875457E-4</v>
      </c>
    </row>
    <row r="5936" spans="1:12" x14ac:dyDescent="0.25">
      <c r="A5936" s="4">
        <v>44451.847083333334</v>
      </c>
      <c r="B5936">
        <v>0</v>
      </c>
      <c r="C5936">
        <v>1</v>
      </c>
      <c r="D5936" s="5">
        <f>SUM(B$2:B5936)</f>
        <v>35</v>
      </c>
      <c r="E5936" s="5">
        <f>SUM(C$2:C5936)</f>
        <v>5935</v>
      </c>
      <c r="F5936" s="6">
        <f>IF(stats[[#This Row],[Column1]],stats[[#This Row],[Total Clear]]/stats[[#This Row],[Total Runs]],NA())</f>
        <v>5.8972198820556026E-3</v>
      </c>
      <c r="G5936" s="6">
        <f>SUM(B$2:B5936) / SUM(C$2:C5936)</f>
        <v>5.8972198820556026E-3</v>
      </c>
      <c r="H5936" s="7">
        <f>IFERROR(stats[[#This Row],[Column1]]-A5935,"")</f>
        <v>9.490740776527673E-4</v>
      </c>
      <c r="I5936" s="7">
        <f>IFERROR(_xlfn.QUARTILE.INC(H$2:H5936,1),"")</f>
        <v>9.3750000087311491E-4</v>
      </c>
      <c r="J5936" s="7">
        <f>IFERROR(_xlfn.QUARTILE.INC(H$2:H5936,3),"")</f>
        <v>1.0648148090695031E-3</v>
      </c>
      <c r="K5936" s="7">
        <f>IFERROR(stats[[#This Row],[Q3]]-stats[[#This Row],[Q1]],"")</f>
        <v>1.2731480819638819E-4</v>
      </c>
      <c r="L5936" s="7">
        <f>IFERROR(AVERAGEIFS(H$2:H5936, H$2:H5936, "&lt;" &amp;stats[[#This Row],[Q3]]+(2*stats[[#This Row],[IQR]]), H$2:H5936, "&gt;" &amp; stats[[#This Row],[Q1]]-(2*stats[[#This Row],[IQR]])),"")</f>
        <v>9.990614549805917E-4</v>
      </c>
    </row>
    <row r="5937" spans="1:12" x14ac:dyDescent="0.25">
      <c r="A5937" s="4">
        <v>44451.848067129627</v>
      </c>
      <c r="B5937">
        <v>0</v>
      </c>
      <c r="C5937">
        <v>1</v>
      </c>
      <c r="D5937" s="5">
        <f>SUM(B$2:B5937)</f>
        <v>35</v>
      </c>
      <c r="E5937" s="5">
        <f>SUM(C$2:C5937)</f>
        <v>5936</v>
      </c>
      <c r="F5937" s="6">
        <f>IF(stats[[#This Row],[Column1]],stats[[#This Row],[Total Clear]]/stats[[#This Row],[Total Runs]],NA())</f>
        <v>5.89622641509434E-3</v>
      </c>
      <c r="G5937" s="6">
        <f>SUM(B$2:B5937) / SUM(C$2:C5937)</f>
        <v>5.89622641509434E-3</v>
      </c>
      <c r="H5937" s="7">
        <f>IFERROR(stats[[#This Row],[Column1]]-A5936,"")</f>
        <v>9.8379629343980923E-4</v>
      </c>
      <c r="I5937" s="7">
        <f>IFERROR(_xlfn.QUARTILE.INC(H$2:H5937,1),"")</f>
        <v>9.3750000087311491E-4</v>
      </c>
      <c r="J5937" s="7">
        <f>IFERROR(_xlfn.QUARTILE.INC(H$2:H5937,3),"")</f>
        <v>1.0648148090695031E-3</v>
      </c>
      <c r="K5937" s="7">
        <f>IFERROR(stats[[#This Row],[Q3]]-stats[[#This Row],[Q1]],"")</f>
        <v>1.2731480819638819E-4</v>
      </c>
      <c r="L5937" s="7">
        <f>IFERROR(AVERAGEIFS(H$2:H5937, H$2:H5937, "&lt;" &amp;stats[[#This Row],[Q3]]+(2*stats[[#This Row],[IQR]]), H$2:H5937, "&gt;" &amp; stats[[#This Row],[Q1]]-(2*stats[[#This Row],[IQR]])),"")</f>
        <v>9.990588548849451E-4</v>
      </c>
    </row>
    <row r="5938" spans="1:12" x14ac:dyDescent="0.25">
      <c r="A5938" s="4">
        <v>44451.849062499998</v>
      </c>
      <c r="B5938">
        <v>0</v>
      </c>
      <c r="C5938">
        <v>1</v>
      </c>
      <c r="D5938" s="5">
        <f>SUM(B$2:B5938)</f>
        <v>35</v>
      </c>
      <c r="E5938" s="5">
        <f>SUM(C$2:C5938)</f>
        <v>5937</v>
      </c>
      <c r="F5938" s="6">
        <f>IF(stats[[#This Row],[Column1]],stats[[#This Row],[Total Clear]]/stats[[#This Row],[Total Runs]],NA())</f>
        <v>5.8952332828027627E-3</v>
      </c>
      <c r="G5938" s="6">
        <f>SUM(B$2:B5938) / SUM(C$2:C5938)</f>
        <v>5.8952332828027627E-3</v>
      </c>
      <c r="H5938" s="7">
        <f>IFERROR(stats[[#This Row],[Column1]]-A5937,"")</f>
        <v>9.9537037021946162E-4</v>
      </c>
      <c r="I5938" s="7">
        <f>IFERROR(_xlfn.QUARTILE.INC(H$2:H5938,1),"")</f>
        <v>9.3750000087311491E-4</v>
      </c>
      <c r="J5938" s="7">
        <f>IFERROR(_xlfn.QUARTILE.INC(H$2:H5938,3),"")</f>
        <v>1.0648148090695031E-3</v>
      </c>
      <c r="K5938" s="7">
        <f>IFERROR(stats[[#This Row],[Q3]]-stats[[#This Row],[Q1]],"")</f>
        <v>1.2731480819638819E-4</v>
      </c>
      <c r="L5938" s="7">
        <f>IFERROR(AVERAGEIFS(H$2:H5938, H$2:H5938, "&lt;" &amp;stats[[#This Row],[Q3]]+(2*stats[[#This Row],[IQR]]), H$2:H5938, "&gt;" &amp; stats[[#This Row],[Q1]]-(2*stats[[#This Row],[IQR]])),"")</f>
        <v>9.990582267370117E-4</v>
      </c>
    </row>
    <row r="5939" spans="1:12" x14ac:dyDescent="0.25">
      <c r="A5939" s="4">
        <v>44451.850069444445</v>
      </c>
      <c r="B5939">
        <v>0</v>
      </c>
      <c r="C5939">
        <v>1</v>
      </c>
      <c r="D5939" s="5">
        <f>SUM(B$2:B5939)</f>
        <v>35</v>
      </c>
      <c r="E5939" s="5">
        <f>SUM(C$2:C5939)</f>
        <v>5938</v>
      </c>
      <c r="F5939" s="6">
        <f>IF(stats[[#This Row],[Column1]],stats[[#This Row],[Total Clear]]/stats[[#This Row],[Total Runs]],NA())</f>
        <v>5.8942404850117888E-3</v>
      </c>
      <c r="G5939" s="6">
        <f>SUM(B$2:B5939) / SUM(C$2:C5939)</f>
        <v>5.8942404850117888E-3</v>
      </c>
      <c r="H5939" s="7">
        <f>IFERROR(stats[[#This Row],[Column1]]-A5938,"")</f>
        <v>1.006944446999114E-3</v>
      </c>
      <c r="I5939" s="7">
        <f>IFERROR(_xlfn.QUARTILE.INC(H$2:H5939,1),"")</f>
        <v>9.3750000087311491E-4</v>
      </c>
      <c r="J5939" s="7">
        <f>IFERROR(_xlfn.QUARTILE.INC(H$2:H5939,3),"")</f>
        <v>1.0648148090695031E-3</v>
      </c>
      <c r="K5939" s="7">
        <f>IFERROR(stats[[#This Row],[Q3]]-stats[[#This Row],[Q1]],"")</f>
        <v>1.2731480819638819E-4</v>
      </c>
      <c r="L5939" s="7">
        <f>IFERROR(AVERAGEIFS(H$2:H5939, H$2:H5939, "&lt;" &amp;stats[[#This Row],[Q3]]+(2*stats[[#This Row],[IQR]]), H$2:H5939, "&gt;" &amp; stats[[#This Row],[Q1]]-(2*stats[[#This Row],[IQR]])),"")</f>
        <v>9.9905956952949632E-4</v>
      </c>
    </row>
    <row r="5940" spans="1:12" x14ac:dyDescent="0.25">
      <c r="A5940" s="4">
        <v>44451.850995370369</v>
      </c>
      <c r="B5940">
        <v>0</v>
      </c>
      <c r="C5940">
        <v>1</v>
      </c>
      <c r="D5940" s="5">
        <f>SUM(B$2:B5940)</f>
        <v>35</v>
      </c>
      <c r="E5940" s="5">
        <f>SUM(C$2:C5940)</f>
        <v>5939</v>
      </c>
      <c r="F5940" s="6">
        <f>IF(stats[[#This Row],[Column1]],stats[[#This Row],[Total Clear]]/stats[[#This Row],[Total Runs]],NA())</f>
        <v>5.8932480215524502E-3</v>
      </c>
      <c r="G5940" s="6">
        <f>SUM(B$2:B5940) / SUM(C$2:C5940)</f>
        <v>5.8932480215524502E-3</v>
      </c>
      <c r="H5940" s="7">
        <f>IFERROR(stats[[#This Row],[Column1]]-A5939,"")</f>
        <v>9.2592592409346253E-4</v>
      </c>
      <c r="I5940" s="7">
        <f>IFERROR(_xlfn.QUARTILE.INC(H$2:H5940,1),"")</f>
        <v>9.3750000087311491E-4</v>
      </c>
      <c r="J5940" s="7">
        <f>IFERROR(_xlfn.QUARTILE.INC(H$2:H5940,3),"")</f>
        <v>1.0648148090695031E-3</v>
      </c>
      <c r="K5940" s="7">
        <f>IFERROR(stats[[#This Row],[Q3]]-stats[[#This Row],[Q1]],"")</f>
        <v>1.2731480819638819E-4</v>
      </c>
      <c r="L5940" s="7">
        <f>IFERROR(AVERAGEIFS(H$2:H5940, H$2:H5940, "&lt;" &amp;stats[[#This Row],[Q3]]+(2*stats[[#This Row],[IQR]]), H$2:H5940, "&gt;" &amp; stats[[#This Row],[Q1]]-(2*stats[[#This Row],[IQR]])),"")</f>
        <v>9.9904711913020514E-4</v>
      </c>
    </row>
    <row r="5941" spans="1:12" x14ac:dyDescent="0.25">
      <c r="A5941" s="4">
        <v>44451.851909722223</v>
      </c>
      <c r="B5941">
        <v>0</v>
      </c>
      <c r="C5941">
        <v>1</v>
      </c>
      <c r="D5941" s="5">
        <f>SUM(B$2:B5941)</f>
        <v>35</v>
      </c>
      <c r="E5941" s="5">
        <f>SUM(C$2:C5941)</f>
        <v>5940</v>
      </c>
      <c r="F5941" s="6">
        <f>IF(stats[[#This Row],[Column1]],stats[[#This Row],[Total Clear]]/stats[[#This Row],[Total Runs]],NA())</f>
        <v>5.8922558922558923E-3</v>
      </c>
      <c r="G5941" s="6">
        <f>SUM(B$2:B5941) / SUM(C$2:C5941)</f>
        <v>5.8922558922558923E-3</v>
      </c>
      <c r="H5941" s="7">
        <f>IFERROR(stats[[#This Row],[Column1]]-A5940,"")</f>
        <v>9.1435185458976775E-4</v>
      </c>
      <c r="I5941" s="7">
        <f>IFERROR(_xlfn.QUARTILE.INC(H$2:H5941,1),"")</f>
        <v>9.3750000087311491E-4</v>
      </c>
      <c r="J5941" s="7">
        <f>IFERROR(_xlfn.QUARTILE.INC(H$2:H5941,3),"")</f>
        <v>1.0648148090695031E-3</v>
      </c>
      <c r="K5941" s="7">
        <f>IFERROR(stats[[#This Row],[Q3]]-stats[[#This Row],[Q1]],"")</f>
        <v>1.2731480819638819E-4</v>
      </c>
      <c r="L5941" s="7">
        <f>IFERROR(AVERAGEIFS(H$2:H5941, H$2:H5941, "&lt;" &amp;stats[[#This Row],[Q3]]+(2*stats[[#This Row],[IQR]]), H$2:H5941, "&gt;" &amp; stats[[#This Row],[Q1]]-(2*stats[[#This Row],[IQR]])),"")</f>
        <v>9.9903270291496426E-4</v>
      </c>
    </row>
    <row r="5942" spans="1:12" x14ac:dyDescent="0.25">
      <c r="A5942" s="4">
        <v>44451.852847222224</v>
      </c>
      <c r="B5942">
        <v>0</v>
      </c>
      <c r="C5942">
        <v>1</v>
      </c>
      <c r="D5942" s="5">
        <f>SUM(B$2:B5942)</f>
        <v>35</v>
      </c>
      <c r="E5942" s="5">
        <f>SUM(C$2:C5942)</f>
        <v>5941</v>
      </c>
      <c r="F5942" s="6">
        <f>IF(stats[[#This Row],[Column1]],stats[[#This Row],[Total Clear]]/stats[[#This Row],[Total Runs]],NA())</f>
        <v>5.8912640969533752E-3</v>
      </c>
      <c r="G5942" s="6">
        <f>SUM(B$2:B5942) / SUM(C$2:C5942)</f>
        <v>5.8912640969533752E-3</v>
      </c>
      <c r="H5942" s="7">
        <f>IFERROR(stats[[#This Row],[Column1]]-A5941,"")</f>
        <v>9.3750000087311491E-4</v>
      </c>
      <c r="I5942" s="7">
        <f>IFERROR(_xlfn.QUARTILE.INC(H$2:H5942,1),"")</f>
        <v>9.3750000087311491E-4</v>
      </c>
      <c r="J5942" s="7">
        <f>IFERROR(_xlfn.QUARTILE.INC(H$2:H5942,3),"")</f>
        <v>1.0648148090695031E-3</v>
      </c>
      <c r="K5942" s="7">
        <f>IFERROR(stats[[#This Row],[Q3]]-stats[[#This Row],[Q1]],"")</f>
        <v>1.2731480819638819E-4</v>
      </c>
      <c r="L5942" s="7">
        <f>IFERROR(AVERAGEIFS(H$2:H5942, H$2:H5942, "&lt;" &amp;stats[[#This Row],[Q3]]+(2*stats[[#This Row],[IQR]]), H$2:H5942, "&gt;" &amp; stats[[#This Row],[Q1]]-(2*stats[[#This Row],[IQR]])),"")</f>
        <v>9.9902223104599876E-4</v>
      </c>
    </row>
    <row r="5943" spans="1:12" x14ac:dyDescent="0.25">
      <c r="A5943" s="4">
        <v>44451.853900462964</v>
      </c>
      <c r="B5943">
        <v>0</v>
      </c>
      <c r="C5943">
        <v>1</v>
      </c>
      <c r="D5943" s="5">
        <f>SUM(B$2:B5943)</f>
        <v>35</v>
      </c>
      <c r="E5943" s="5">
        <f>SUM(C$2:C5943)</f>
        <v>5942</v>
      </c>
      <c r="F5943" s="6">
        <f>IF(stats[[#This Row],[Column1]],stats[[#This Row],[Total Clear]]/stats[[#This Row],[Total Runs]],NA())</f>
        <v>5.8902726354762708E-3</v>
      </c>
      <c r="G5943" s="6">
        <f>SUM(B$2:B5943) / SUM(C$2:C5943)</f>
        <v>5.8902726354762708E-3</v>
      </c>
      <c r="H5943" s="7">
        <f>IFERROR(stats[[#This Row],[Column1]]-A5942,"")</f>
        <v>1.0532407395658083E-3</v>
      </c>
      <c r="I5943" s="7">
        <f>IFERROR(_xlfn.QUARTILE.INC(H$2:H5943,1),"")</f>
        <v>9.3750000087311491E-4</v>
      </c>
      <c r="J5943" s="7">
        <f>IFERROR(_xlfn.QUARTILE.INC(H$2:H5943,3),"")</f>
        <v>1.0648148090695031E-3</v>
      </c>
      <c r="K5943" s="7">
        <f>IFERROR(stats[[#This Row],[Q3]]-stats[[#This Row],[Q1]],"")</f>
        <v>1.2731480819638819E-4</v>
      </c>
      <c r="L5943" s="7">
        <f>IFERROR(AVERAGEIFS(H$2:H5943, H$2:H5943, "&lt;" &amp;stats[[#This Row],[Q3]]+(2*stats[[#This Row],[IQR]]), H$2:H5943, "&gt;" &amp; stats[[#This Row],[Q1]]-(2*stats[[#This Row],[IQR]])),"")</f>
        <v>9.9903145658769002E-4</v>
      </c>
    </row>
    <row r="5944" spans="1:12" x14ac:dyDescent="0.25">
      <c r="A5944" s="4">
        <v>44451.854907407411</v>
      </c>
      <c r="B5944">
        <v>0</v>
      </c>
      <c r="C5944">
        <v>1</v>
      </c>
      <c r="D5944" s="5">
        <f>SUM(B$2:B5944)</f>
        <v>35</v>
      </c>
      <c r="E5944" s="5">
        <f>SUM(C$2:C5944)</f>
        <v>5943</v>
      </c>
      <c r="F5944" s="6">
        <f>IF(stats[[#This Row],[Column1]],stats[[#This Row],[Total Clear]]/stats[[#This Row],[Total Runs]],NA())</f>
        <v>5.8892815076560662E-3</v>
      </c>
      <c r="G5944" s="6">
        <f>SUM(B$2:B5944) / SUM(C$2:C5944)</f>
        <v>5.8892815076560662E-3</v>
      </c>
      <c r="H5944" s="7">
        <f>IFERROR(stats[[#This Row],[Column1]]-A5943,"")</f>
        <v>1.006944446999114E-3</v>
      </c>
      <c r="I5944" s="7">
        <f>IFERROR(_xlfn.QUARTILE.INC(H$2:H5944,1),"")</f>
        <v>9.3750000087311491E-4</v>
      </c>
      <c r="J5944" s="7">
        <f>IFERROR(_xlfn.QUARTILE.INC(H$2:H5944,3),"")</f>
        <v>1.0648148090695031E-3</v>
      </c>
      <c r="K5944" s="7">
        <f>IFERROR(stats[[#This Row],[Q3]]-stats[[#This Row],[Q1]],"")</f>
        <v>1.2731480819638819E-4</v>
      </c>
      <c r="L5944" s="7">
        <f>IFERROR(AVERAGEIFS(H$2:H5944, H$2:H5944, "&lt;" &amp;stats[[#This Row],[Q3]]+(2*stats[[#This Row],[IQR]]), H$2:H5944, "&gt;" &amp; stats[[#This Row],[Q1]]-(2*stats[[#This Row],[IQR]])),"")</f>
        <v>9.9903280279225125E-4</v>
      </c>
    </row>
    <row r="5945" spans="1:12" x14ac:dyDescent="0.25">
      <c r="A5945" s="4">
        <v>44451.855868055558</v>
      </c>
      <c r="B5945">
        <v>0</v>
      </c>
      <c r="C5945">
        <v>1</v>
      </c>
      <c r="D5945" s="5">
        <f>SUM(B$2:B5945)</f>
        <v>35</v>
      </c>
      <c r="E5945" s="5">
        <f>SUM(C$2:C5945)</f>
        <v>5944</v>
      </c>
      <c r="F5945" s="6">
        <f>IF(stats[[#This Row],[Column1]],stats[[#This Row],[Total Clear]]/stats[[#This Row],[Total Runs]],NA())</f>
        <v>5.8882907133243605E-3</v>
      </c>
      <c r="G5945" s="6">
        <f>SUM(B$2:B5945) / SUM(C$2:C5945)</f>
        <v>5.8882907133243605E-3</v>
      </c>
      <c r="H5945" s="7">
        <f>IFERROR(stats[[#This Row],[Column1]]-A5944,"")</f>
        <v>9.6064814715646207E-4</v>
      </c>
      <c r="I5945" s="7">
        <f>IFERROR(_xlfn.QUARTILE.INC(H$2:H5945,1),"")</f>
        <v>9.3750000087311491E-4</v>
      </c>
      <c r="J5945" s="7">
        <f>IFERROR(_xlfn.QUARTILE.INC(H$2:H5945,3),"")</f>
        <v>1.0648148090695031E-3</v>
      </c>
      <c r="K5945" s="7">
        <f>IFERROR(stats[[#This Row],[Q3]]-stats[[#This Row],[Q1]],"")</f>
        <v>1.2731480819638819E-4</v>
      </c>
      <c r="L5945" s="7">
        <f>IFERROR(AVERAGEIFS(H$2:H5945, H$2:H5945, "&lt;" &amp;stats[[#This Row],[Q3]]+(2*stats[[#This Row],[IQR]]), H$2:H5945, "&gt;" &amp; stats[[#This Row],[Q1]]-(2*stats[[#This Row],[IQR]])),"")</f>
        <v>9.9902627367919874E-4</v>
      </c>
    </row>
    <row r="5946" spans="1:12" x14ac:dyDescent="0.25">
      <c r="A5946" s="4">
        <v>44451.856817129628</v>
      </c>
      <c r="B5946">
        <v>0</v>
      </c>
      <c r="C5946">
        <v>1</v>
      </c>
      <c r="D5946" s="5">
        <f>SUM(B$2:B5946)</f>
        <v>35</v>
      </c>
      <c r="E5946" s="5">
        <f>SUM(C$2:C5946)</f>
        <v>5945</v>
      </c>
      <c r="F5946" s="6">
        <f>IF(stats[[#This Row],[Column1]],stats[[#This Row],[Total Clear]]/stats[[#This Row],[Total Runs]],NA())</f>
        <v>5.8873002523128683E-3</v>
      </c>
      <c r="G5946" s="6">
        <f>SUM(B$2:B5946) / SUM(C$2:C5946)</f>
        <v>5.8873002523128683E-3</v>
      </c>
      <c r="H5946" s="7">
        <f>IFERROR(stats[[#This Row],[Column1]]-A5945,"")</f>
        <v>9.4907407037680969E-4</v>
      </c>
      <c r="I5946" s="7">
        <f>IFERROR(_xlfn.QUARTILE.INC(H$2:H5946,1),"")</f>
        <v>9.3750000087311491E-4</v>
      </c>
      <c r="J5946" s="7">
        <f>IFERROR(_xlfn.QUARTILE.INC(H$2:H5946,3),"")</f>
        <v>1.0648148090695031E-3</v>
      </c>
      <c r="K5946" s="7">
        <f>IFERROR(stats[[#This Row],[Q3]]-stats[[#This Row],[Q1]],"")</f>
        <v>1.2731480819638819E-4</v>
      </c>
      <c r="L5946" s="7">
        <f>IFERROR(AVERAGEIFS(H$2:H5946, H$2:H5946, "&lt;" &amp;stats[[#This Row],[Q3]]+(2*stats[[#This Row],[IQR]]), H$2:H5946, "&gt;" &amp; stats[[#This Row],[Q1]]-(2*stats[[#This Row],[IQR]])),"")</f>
        <v>9.990177784065283E-4</v>
      </c>
    </row>
    <row r="5947" spans="1:12" x14ac:dyDescent="0.25">
      <c r="A5947" s="4">
        <v>44451.857800925929</v>
      </c>
      <c r="B5947">
        <v>0</v>
      </c>
      <c r="C5947">
        <v>1</v>
      </c>
      <c r="D5947" s="5">
        <f>SUM(B$2:B5947)</f>
        <v>35</v>
      </c>
      <c r="E5947" s="5">
        <f>SUM(C$2:C5947)</f>
        <v>5946</v>
      </c>
      <c r="F5947" s="6">
        <f>IF(stats[[#This Row],[Column1]],stats[[#This Row],[Total Clear]]/stats[[#This Row],[Total Runs]],NA())</f>
        <v>5.8863101244534142E-3</v>
      </c>
      <c r="G5947" s="6">
        <f>SUM(B$2:B5947) / SUM(C$2:C5947)</f>
        <v>5.8863101244534142E-3</v>
      </c>
      <c r="H5947" s="7">
        <f>IFERROR(stats[[#This Row],[Column1]]-A5946,"")</f>
        <v>9.8379630071576685E-4</v>
      </c>
      <c r="I5947" s="7">
        <f>IFERROR(_xlfn.QUARTILE.INC(H$2:H5947,1),"")</f>
        <v>9.3750000087311491E-4</v>
      </c>
      <c r="J5947" s="7">
        <f>IFERROR(_xlfn.QUARTILE.INC(H$2:H5947,3),"")</f>
        <v>1.0648148090695031E-3</v>
      </c>
      <c r="K5947" s="7">
        <f>IFERROR(stats[[#This Row],[Q3]]-stats[[#This Row],[Q1]],"")</f>
        <v>1.2731480819638819E-4</v>
      </c>
      <c r="L5947" s="7">
        <f>IFERROR(AVERAGEIFS(H$2:H5947, H$2:H5947, "&lt;" &amp;stats[[#This Row],[Q3]]+(2*stats[[#This Row],[IQR]]), H$2:H5947, "&gt;" &amp; stats[[#This Row],[Q1]]-(2*stats[[#This Row],[IQR]])),"")</f>
        <v>9.9901519016002424E-4</v>
      </c>
    </row>
    <row r="5948" spans="1:12" x14ac:dyDescent="0.25">
      <c r="A5948" s="4">
        <v>44451.858738425923</v>
      </c>
      <c r="B5948">
        <v>0</v>
      </c>
      <c r="C5948">
        <v>1</v>
      </c>
      <c r="D5948" s="5">
        <f>SUM(B$2:B5948)</f>
        <v>35</v>
      </c>
      <c r="E5948" s="5">
        <f>SUM(C$2:C5948)</f>
        <v>5947</v>
      </c>
      <c r="F5948" s="6">
        <f>IF(stats[[#This Row],[Column1]],stats[[#This Row],[Total Clear]]/stats[[#This Row],[Total Runs]],NA())</f>
        <v>5.8853203295779382E-3</v>
      </c>
      <c r="G5948" s="6">
        <f>SUM(B$2:B5948) / SUM(C$2:C5948)</f>
        <v>5.8853203295779382E-3</v>
      </c>
      <c r="H5948" s="7">
        <f>IFERROR(stats[[#This Row],[Column1]]-A5947,"")</f>
        <v>9.374999935971573E-4</v>
      </c>
      <c r="I5948" s="7">
        <f>IFERROR(_xlfn.QUARTILE.INC(H$2:H5948,1),"")</f>
        <v>9.3750000087311491E-4</v>
      </c>
      <c r="J5948" s="7">
        <f>IFERROR(_xlfn.QUARTILE.INC(H$2:H5948,3),"")</f>
        <v>1.0648148090695031E-3</v>
      </c>
      <c r="K5948" s="7">
        <f>IFERROR(stats[[#This Row],[Q3]]-stats[[#This Row],[Q1]],"")</f>
        <v>1.2731480819638819E-4</v>
      </c>
      <c r="L5948" s="7">
        <f>IFERROR(AVERAGEIFS(H$2:H5948, H$2:H5948, "&lt;" &amp;stats[[#This Row],[Q3]]+(2*stats[[#This Row],[IQR]]), H$2:H5948, "&gt;" &amp; stats[[#This Row],[Q1]]-(2*stats[[#This Row],[IQR]])),"")</f>
        <v>9.9900473194911585E-4</v>
      </c>
    </row>
    <row r="5949" spans="1:12" x14ac:dyDescent="0.25">
      <c r="A5949" s="4">
        <v>44451.859976851854</v>
      </c>
      <c r="B5949">
        <v>0</v>
      </c>
      <c r="C5949">
        <v>1</v>
      </c>
      <c r="D5949" s="5">
        <f>SUM(B$2:B5949)</f>
        <v>35</v>
      </c>
      <c r="E5949" s="5">
        <f>SUM(C$2:C5949)</f>
        <v>5948</v>
      </c>
      <c r="F5949" s="6">
        <f>IF(stats[[#This Row],[Column1]],stats[[#This Row],[Total Clear]]/stats[[#This Row],[Total Runs]],NA())</f>
        <v>5.8843308675184938E-3</v>
      </c>
      <c r="G5949" s="6">
        <f>SUM(B$2:B5949) / SUM(C$2:C5949)</f>
        <v>5.8843308675184938E-3</v>
      </c>
      <c r="H5949" s="7">
        <f>IFERROR(stats[[#This Row],[Column1]]-A5948,"")</f>
        <v>1.2384259316604584E-3</v>
      </c>
      <c r="I5949" s="7">
        <f>IFERROR(_xlfn.QUARTILE.INC(H$2:H5949,1),"")</f>
        <v>9.3750000087311491E-4</v>
      </c>
      <c r="J5949" s="7">
        <f>IFERROR(_xlfn.QUARTILE.INC(H$2:H5949,3),"")</f>
        <v>1.0648148090695031E-3</v>
      </c>
      <c r="K5949" s="7">
        <f>IFERROR(stats[[#This Row],[Q3]]-stats[[#This Row],[Q1]],"")</f>
        <v>1.2731480819638819E-4</v>
      </c>
      <c r="L5949" s="7">
        <f>IFERROR(AVERAGEIFS(H$2:H5949, H$2:H5949, "&lt;" &amp;stats[[#This Row],[Q3]]+(2*stats[[#This Row],[IQR]]), H$2:H5949, "&gt;" &amp; stats[[#This Row],[Q1]]-(2*stats[[#This Row],[IQR]])),"")</f>
        <v>9.9904542907638277E-4</v>
      </c>
    </row>
    <row r="5950" spans="1:12" x14ac:dyDescent="0.25">
      <c r="A5950" s="4">
        <v>44451.860868055555</v>
      </c>
      <c r="B5950">
        <v>0</v>
      </c>
      <c r="C5950">
        <v>1</v>
      </c>
      <c r="D5950" s="5">
        <f>SUM(B$2:B5950)</f>
        <v>35</v>
      </c>
      <c r="E5950" s="5">
        <f>SUM(C$2:C5950)</f>
        <v>5949</v>
      </c>
      <c r="F5950" s="6">
        <f>IF(stats[[#This Row],[Column1]],stats[[#This Row],[Total Clear]]/stats[[#This Row],[Total Runs]],NA())</f>
        <v>5.8833417381072449E-3</v>
      </c>
      <c r="G5950" s="6">
        <f>SUM(B$2:B5950) / SUM(C$2:C5950)</f>
        <v>5.8833417381072449E-3</v>
      </c>
      <c r="H5950" s="7">
        <f>IFERROR(stats[[#This Row],[Column1]]-A5949,"")</f>
        <v>8.9120370103046298E-4</v>
      </c>
      <c r="I5950" s="7">
        <f>IFERROR(_xlfn.QUARTILE.INC(H$2:H5950,1),"")</f>
        <v>9.3750000087311491E-4</v>
      </c>
      <c r="J5950" s="7">
        <f>IFERROR(_xlfn.QUARTILE.INC(H$2:H5950,3),"")</f>
        <v>1.0648148090695031E-3</v>
      </c>
      <c r="K5950" s="7">
        <f>IFERROR(stats[[#This Row],[Q3]]-stats[[#This Row],[Q1]],"")</f>
        <v>1.2731480819638819E-4</v>
      </c>
      <c r="L5950" s="7">
        <f>IFERROR(AVERAGEIFS(H$2:H5950, H$2:H5950, "&lt;" &amp;stats[[#This Row],[Q3]]+(2*stats[[#This Row],[IQR]]), H$2:H5950, "&gt;" &amp; stats[[#This Row],[Q1]]-(2*stats[[#This Row],[IQR]])),"")</f>
        <v>9.9902710111444428E-4</v>
      </c>
    </row>
    <row r="5951" spans="1:12" x14ac:dyDescent="0.25">
      <c r="A5951" s="4">
        <v>44451.861863425926</v>
      </c>
      <c r="B5951">
        <v>0</v>
      </c>
      <c r="C5951">
        <v>1</v>
      </c>
      <c r="D5951" s="5">
        <f>SUM(B$2:B5951)</f>
        <v>35</v>
      </c>
      <c r="E5951" s="5">
        <f>SUM(C$2:C5951)</f>
        <v>5950</v>
      </c>
      <c r="F5951" s="6">
        <f>IF(stats[[#This Row],[Column1]],stats[[#This Row],[Total Clear]]/stats[[#This Row],[Total Runs]],NA())</f>
        <v>5.8823529411764705E-3</v>
      </c>
      <c r="G5951" s="6">
        <f>SUM(B$2:B5951) / SUM(C$2:C5951)</f>
        <v>5.8823529411764705E-3</v>
      </c>
      <c r="H5951" s="7">
        <f>IFERROR(stats[[#This Row],[Column1]]-A5950,"")</f>
        <v>9.9537037021946162E-4</v>
      </c>
      <c r="I5951" s="7">
        <f>IFERROR(_xlfn.QUARTILE.INC(H$2:H5951,1),"")</f>
        <v>9.3750000087311491E-4</v>
      </c>
      <c r="J5951" s="7">
        <f>IFERROR(_xlfn.QUARTILE.INC(H$2:H5951,3),"")</f>
        <v>1.0648148090695031E-3</v>
      </c>
      <c r="K5951" s="7">
        <f>IFERROR(stats[[#This Row],[Q3]]-stats[[#This Row],[Q1]],"")</f>
        <v>1.2731480819638819E-4</v>
      </c>
      <c r="L5951" s="7">
        <f>IFERROR(AVERAGEIFS(H$2:H5951, H$2:H5951, "&lt;" &amp;stats[[#This Row],[Q3]]+(2*stats[[#This Row],[IQR]]), H$2:H5951, "&gt;" &amp; stats[[#This Row],[Q1]]-(2*stats[[#This Row],[IQR]])),"")</f>
        <v>9.9902647974980615E-4</v>
      </c>
    </row>
    <row r="5952" spans="1:12" x14ac:dyDescent="0.25">
      <c r="A5952" s="4">
        <v>44451.862858796296</v>
      </c>
      <c r="B5952">
        <v>0</v>
      </c>
      <c r="C5952">
        <v>1</v>
      </c>
      <c r="D5952" s="5">
        <f>SUM(B$2:B5952)</f>
        <v>35</v>
      </c>
      <c r="E5952" s="5">
        <f>SUM(C$2:C5952)</f>
        <v>5951</v>
      </c>
      <c r="F5952" s="6">
        <f>IF(stats[[#This Row],[Column1]],stats[[#This Row],[Total Clear]]/stats[[#This Row],[Total Runs]],NA())</f>
        <v>5.8813644765585617E-3</v>
      </c>
      <c r="G5952" s="6">
        <f>SUM(B$2:B5952) / SUM(C$2:C5952)</f>
        <v>5.8813644765585617E-3</v>
      </c>
      <c r="H5952" s="7">
        <f>IFERROR(stats[[#This Row],[Column1]]-A5951,"")</f>
        <v>9.9537037021946162E-4</v>
      </c>
      <c r="I5952" s="7">
        <f>IFERROR(_xlfn.QUARTILE.INC(H$2:H5952,1),"")</f>
        <v>9.3750000087311491E-4</v>
      </c>
      <c r="J5952" s="7">
        <f>IFERROR(_xlfn.QUARTILE.INC(H$2:H5952,3),"")</f>
        <v>1.0648148090695031E-3</v>
      </c>
      <c r="K5952" s="7">
        <f>IFERROR(stats[[#This Row],[Q3]]-stats[[#This Row],[Q1]],"")</f>
        <v>1.2731480819638819E-4</v>
      </c>
      <c r="L5952" s="7">
        <f>IFERROR(AVERAGEIFS(H$2:H5952, H$2:H5952, "&lt;" &amp;stats[[#This Row],[Q3]]+(2*stats[[#This Row],[IQR]]), H$2:H5952, "&gt;" &amp; stats[[#This Row],[Q1]]-(2*stats[[#This Row],[IQR]])),"")</f>
        <v>9.9902585859630122E-4</v>
      </c>
    </row>
    <row r="5953" spans="1:12" x14ac:dyDescent="0.25">
      <c r="A5953" s="4">
        <v>44451.863715277781</v>
      </c>
      <c r="B5953">
        <v>0</v>
      </c>
      <c r="C5953">
        <v>1</v>
      </c>
      <c r="D5953" s="5">
        <f>SUM(B$2:B5953)</f>
        <v>35</v>
      </c>
      <c r="E5953" s="5">
        <f>SUM(C$2:C5953)</f>
        <v>5952</v>
      </c>
      <c r="F5953" s="6">
        <f>IF(stats[[#This Row],[Column1]],stats[[#This Row],[Total Clear]]/stats[[#This Row],[Total Runs]],NA())</f>
        <v>5.8803763440860215E-3</v>
      </c>
      <c r="G5953" s="6">
        <f>SUM(B$2:B5953) / SUM(C$2:C5953)</f>
        <v>5.8803763440860215E-3</v>
      </c>
      <c r="H5953" s="7">
        <f>IFERROR(stats[[#This Row],[Column1]]-A5952,"")</f>
        <v>8.5648148524342105E-4</v>
      </c>
      <c r="I5953" s="7">
        <f>IFERROR(_xlfn.QUARTILE.INC(H$2:H5953,1),"")</f>
        <v>9.3750000087311491E-4</v>
      </c>
      <c r="J5953" s="7">
        <f>IFERROR(_xlfn.QUARTILE.INC(H$2:H5953,3),"")</f>
        <v>1.0648148090695031E-3</v>
      </c>
      <c r="K5953" s="7">
        <f>IFERROR(stats[[#This Row],[Q3]]-stats[[#This Row],[Q1]],"")</f>
        <v>1.2731480819638819E-4</v>
      </c>
      <c r="L5953" s="7">
        <f>IFERROR(AVERAGEIFS(H$2:H5953, H$2:H5953, "&lt;" &amp;stats[[#This Row],[Q3]]+(2*stats[[#This Row],[IQR]]), H$2:H5953, "&gt;" &amp; stats[[#This Row],[Q1]]-(2*stats[[#This Row],[IQR]])),"")</f>
        <v>9.9900164518142891E-4</v>
      </c>
    </row>
    <row r="5954" spans="1:12" x14ac:dyDescent="0.25">
      <c r="A5954" s="4">
        <v>44451.864733796298</v>
      </c>
      <c r="B5954">
        <v>0</v>
      </c>
      <c r="C5954">
        <v>1</v>
      </c>
      <c r="D5954" s="5">
        <f>SUM(B$2:B5954)</f>
        <v>35</v>
      </c>
      <c r="E5954" s="5">
        <f>SUM(C$2:C5954)</f>
        <v>5953</v>
      </c>
      <c r="F5954" s="6">
        <f>IF(stats[[#This Row],[Column1]],stats[[#This Row],[Total Clear]]/stats[[#This Row],[Total Runs]],NA())</f>
        <v>5.8793885435914663E-3</v>
      </c>
      <c r="G5954" s="6">
        <f>SUM(B$2:B5954) / SUM(C$2:C5954)</f>
        <v>5.8793885435914663E-3</v>
      </c>
      <c r="H5954" s="7">
        <f>IFERROR(stats[[#This Row],[Column1]]-A5953,"")</f>
        <v>1.0185185165028088E-3</v>
      </c>
      <c r="I5954" s="7">
        <f>IFERROR(_xlfn.QUARTILE.INC(H$2:H5954,1),"")</f>
        <v>9.3750000087311491E-4</v>
      </c>
      <c r="J5954" s="7">
        <f>IFERROR(_xlfn.QUARTILE.INC(H$2:H5954,3),"")</f>
        <v>1.0648148090695031E-3</v>
      </c>
      <c r="K5954" s="7">
        <f>IFERROR(stats[[#This Row],[Q3]]-stats[[#This Row],[Q1]],"")</f>
        <v>1.2731480819638819E-4</v>
      </c>
      <c r="L5954" s="7">
        <f>IFERROR(AVERAGEIFS(H$2:H5954, H$2:H5954, "&lt;" &amp;stats[[#This Row],[Q3]]+(2*stats[[#This Row],[IQR]]), H$2:H5954, "&gt;" &amp; stats[[#This Row],[Q1]]-(2*stats[[#This Row],[IQR]])),"")</f>
        <v>9.99004959867455E-4</v>
      </c>
    </row>
    <row r="5955" spans="1:12" x14ac:dyDescent="0.25">
      <c r="A5955" s="4">
        <v>44451.865624999999</v>
      </c>
      <c r="B5955">
        <v>0</v>
      </c>
      <c r="C5955">
        <v>1</v>
      </c>
      <c r="D5955" s="5">
        <f>SUM(B$2:B5955)</f>
        <v>35</v>
      </c>
      <c r="E5955" s="5">
        <f>SUM(C$2:C5955)</f>
        <v>5954</v>
      </c>
      <c r="F5955" s="6">
        <f>IF(stats[[#This Row],[Column1]],stats[[#This Row],[Total Clear]]/stats[[#This Row],[Total Runs]],NA())</f>
        <v>5.8784010749076254E-3</v>
      </c>
      <c r="G5955" s="6">
        <f>SUM(B$2:B5955) / SUM(C$2:C5955)</f>
        <v>5.8784010749076254E-3</v>
      </c>
      <c r="H5955" s="7">
        <f>IFERROR(stats[[#This Row],[Column1]]-A5954,"")</f>
        <v>8.9120370103046298E-4</v>
      </c>
      <c r="I5955" s="7">
        <f>IFERROR(_xlfn.QUARTILE.INC(H$2:H5955,1),"")</f>
        <v>9.3750000087311491E-4</v>
      </c>
      <c r="J5955" s="7">
        <f>IFERROR(_xlfn.QUARTILE.INC(H$2:H5955,3),"")</f>
        <v>1.0648148090695031E-3</v>
      </c>
      <c r="K5955" s="7">
        <f>IFERROR(stats[[#This Row],[Q3]]-stats[[#This Row],[Q1]],"")</f>
        <v>1.2731480819638819E-4</v>
      </c>
      <c r="L5955" s="7">
        <f>IFERROR(AVERAGEIFS(H$2:H5955, H$2:H5955, "&lt;" &amp;stats[[#This Row],[Q3]]+(2*stats[[#This Row],[IQR]]), H$2:H5955, "&gt;" &amp; stats[[#This Row],[Q1]]-(2*stats[[#This Row],[IQR]])),"")</f>
        <v>9.989866543387003E-4</v>
      </c>
    </row>
    <row r="5956" spans="1:12" x14ac:dyDescent="0.25">
      <c r="A5956" s="4">
        <v>44451.866689814815</v>
      </c>
      <c r="B5956">
        <v>0</v>
      </c>
      <c r="C5956">
        <v>1</v>
      </c>
      <c r="D5956" s="5">
        <f>SUM(B$2:B5956)</f>
        <v>35</v>
      </c>
      <c r="E5956" s="5">
        <f>SUM(C$2:C5956)</f>
        <v>5955</v>
      </c>
      <c r="F5956" s="6">
        <f>IF(stats[[#This Row],[Column1]],stats[[#This Row],[Total Clear]]/stats[[#This Row],[Total Runs]],NA())</f>
        <v>5.8774139378673382E-3</v>
      </c>
      <c r="G5956" s="6">
        <f>SUM(B$2:B5956) / SUM(C$2:C5956)</f>
        <v>5.8774139378673382E-3</v>
      </c>
      <c r="H5956" s="7">
        <f>IFERROR(stats[[#This Row],[Column1]]-A5955,"")</f>
        <v>1.0648148163454607E-3</v>
      </c>
      <c r="I5956" s="7">
        <f>IFERROR(_xlfn.QUARTILE.INC(H$2:H5956,1),"")</f>
        <v>9.3750000087311491E-4</v>
      </c>
      <c r="J5956" s="7">
        <f>IFERROR(_xlfn.QUARTILE.INC(H$2:H5956,3),"")</f>
        <v>1.0648148090695031E-3</v>
      </c>
      <c r="K5956" s="7">
        <f>IFERROR(stats[[#This Row],[Q3]]-stats[[#This Row],[Q1]],"")</f>
        <v>1.2731480819638819E-4</v>
      </c>
      <c r="L5956" s="7">
        <f>IFERROR(AVERAGEIFS(H$2:H5956, H$2:H5956, "&lt;" &amp;stats[[#This Row],[Q3]]+(2*stats[[#This Row],[IQR]]), H$2:H5956, "&gt;" &amp; stats[[#This Row],[Q1]]-(2*stats[[#This Row],[IQR]])),"")</f>
        <v>9.9899783059710537E-4</v>
      </c>
    </row>
    <row r="5957" spans="1:12" x14ac:dyDescent="0.25">
      <c r="A5957" s="4">
        <v>44451.867627314816</v>
      </c>
      <c r="B5957">
        <v>0</v>
      </c>
      <c r="C5957">
        <v>1</v>
      </c>
      <c r="D5957" s="5">
        <f>SUM(B$2:B5957)</f>
        <v>35</v>
      </c>
      <c r="E5957" s="5">
        <f>SUM(C$2:C5957)</f>
        <v>5956</v>
      </c>
      <c r="F5957" s="6">
        <f>IF(stats[[#This Row],[Column1]],stats[[#This Row],[Total Clear]]/stats[[#This Row],[Total Runs]],NA())</f>
        <v>5.8764271323035596E-3</v>
      </c>
      <c r="G5957" s="6">
        <f>SUM(B$2:B5957) / SUM(C$2:C5957)</f>
        <v>5.8764271323035596E-3</v>
      </c>
      <c r="H5957" s="7">
        <f>IFERROR(stats[[#This Row],[Column1]]-A5956,"")</f>
        <v>9.3750000087311491E-4</v>
      </c>
      <c r="I5957" s="7">
        <f>IFERROR(_xlfn.QUARTILE.INC(H$2:H5957,1),"")</f>
        <v>9.3750000087311491E-4</v>
      </c>
      <c r="J5957" s="7">
        <f>IFERROR(_xlfn.QUARTILE.INC(H$2:H5957,3),"")</f>
        <v>1.0648148090695031E-3</v>
      </c>
      <c r="K5957" s="7">
        <f>IFERROR(stats[[#This Row],[Q3]]-stats[[#This Row],[Q1]],"")</f>
        <v>1.2731480819638819E-4</v>
      </c>
      <c r="L5957" s="7">
        <f>IFERROR(AVERAGEIFS(H$2:H5957, H$2:H5957, "&lt;" &amp;stats[[#This Row],[Q3]]+(2*stats[[#This Row],[IQR]]), H$2:H5957, "&gt;" &amp; stats[[#This Row],[Q1]]-(2*stats[[#This Row],[IQR]])),"")</f>
        <v>9.9898739131180176E-4</v>
      </c>
    </row>
    <row r="5958" spans="1:12" x14ac:dyDescent="0.25">
      <c r="A5958" s="4">
        <v>44451.868530092594</v>
      </c>
      <c r="B5958">
        <v>0</v>
      </c>
      <c r="C5958">
        <v>1</v>
      </c>
      <c r="D5958" s="5">
        <f>SUM(B$2:B5958)</f>
        <v>35</v>
      </c>
      <c r="E5958" s="5">
        <f>SUM(C$2:C5958)</f>
        <v>5957</v>
      </c>
      <c r="F5958" s="6">
        <f>IF(stats[[#This Row],[Column1]],stats[[#This Row],[Total Clear]]/stats[[#This Row],[Total Runs]],NA())</f>
        <v>5.8754406580493537E-3</v>
      </c>
      <c r="G5958" s="6">
        <f>SUM(B$2:B5958) / SUM(C$2:C5958)</f>
        <v>5.8754406580493537E-3</v>
      </c>
      <c r="H5958" s="7">
        <f>IFERROR(stats[[#This Row],[Column1]]-A5957,"")</f>
        <v>9.0277777781011537E-4</v>
      </c>
      <c r="I5958" s="7">
        <f>IFERROR(_xlfn.QUARTILE.INC(H$2:H5958,1),"")</f>
        <v>9.3750000087311491E-4</v>
      </c>
      <c r="J5958" s="7">
        <f>IFERROR(_xlfn.QUARTILE.INC(H$2:H5958,3),"")</f>
        <v>1.0648148090695031E-3</v>
      </c>
      <c r="K5958" s="7">
        <f>IFERROR(stats[[#This Row],[Q3]]-stats[[#This Row],[Q1]],"")</f>
        <v>1.2731480819638819E-4</v>
      </c>
      <c r="L5958" s="7">
        <f>IFERROR(AVERAGEIFS(H$2:H5958, H$2:H5958, "&lt;" &amp;stats[[#This Row],[Q3]]+(2*stats[[#This Row],[IQR]]), H$2:H5958, "&gt;" &amp; stats[[#This Row],[Q1]]-(2*stats[[#This Row],[IQR]])),"")</f>
        <v>9.9897106245682874E-4</v>
      </c>
    </row>
    <row r="5959" spans="1:12" x14ac:dyDescent="0.25">
      <c r="A5959" s="4">
        <v>44451.86959490741</v>
      </c>
      <c r="B5959">
        <v>0</v>
      </c>
      <c r="C5959">
        <v>1</v>
      </c>
      <c r="D5959" s="5">
        <f>SUM(B$2:B5959)</f>
        <v>35</v>
      </c>
      <c r="E5959" s="5">
        <f>SUM(C$2:C5959)</f>
        <v>5958</v>
      </c>
      <c r="F5959" s="6">
        <f>IF(stats[[#This Row],[Column1]],stats[[#This Row],[Total Clear]]/stats[[#This Row],[Total Runs]],NA())</f>
        <v>5.8744545149378991E-3</v>
      </c>
      <c r="G5959" s="6">
        <f>SUM(B$2:B5959) / SUM(C$2:C5959)</f>
        <v>5.8744545149378991E-3</v>
      </c>
      <c r="H5959" s="7">
        <f>IFERROR(stats[[#This Row],[Column1]]-A5958,"")</f>
        <v>1.0648148163454607E-3</v>
      </c>
      <c r="I5959" s="7">
        <f>IFERROR(_xlfn.QUARTILE.INC(H$2:H5959,1),"")</f>
        <v>9.3750000087311491E-4</v>
      </c>
      <c r="J5959" s="7">
        <f>IFERROR(_xlfn.QUARTILE.INC(H$2:H5959,3),"")</f>
        <v>1.0648148090695031E-3</v>
      </c>
      <c r="K5959" s="7">
        <f>IFERROR(stats[[#This Row],[Q3]]-stats[[#This Row],[Q1]],"")</f>
        <v>1.2731480819638819E-4</v>
      </c>
      <c r="L5959" s="7">
        <f>IFERROR(AVERAGEIFS(H$2:H5959, H$2:H5959, "&lt;" &amp;stats[[#This Row],[Q3]]+(2*stats[[#This Row],[IQR]]), H$2:H5959, "&gt;" &amp; stats[[#This Row],[Q1]]-(2*stats[[#This Row],[IQR]])),"")</f>
        <v>9.9898223567147131E-4</v>
      </c>
    </row>
    <row r="5960" spans="1:12" x14ac:dyDescent="0.25">
      <c r="A5960" s="4">
        <v>44451.870555555557</v>
      </c>
      <c r="B5960">
        <v>0</v>
      </c>
      <c r="C5960">
        <v>1</v>
      </c>
      <c r="D5960" s="5">
        <f>SUM(B$2:B5960)</f>
        <v>35</v>
      </c>
      <c r="E5960" s="5">
        <f>SUM(C$2:C5960)</f>
        <v>5959</v>
      </c>
      <c r="F5960" s="6">
        <f>IF(stats[[#This Row],[Column1]],stats[[#This Row],[Total Clear]]/stats[[#This Row],[Total Runs]],NA())</f>
        <v>5.8734687028024835E-3</v>
      </c>
      <c r="G5960" s="6">
        <f>SUM(B$2:B5960) / SUM(C$2:C5960)</f>
        <v>5.8734687028024835E-3</v>
      </c>
      <c r="H5960" s="7">
        <f>IFERROR(stats[[#This Row],[Column1]]-A5959,"")</f>
        <v>9.6064814715646207E-4</v>
      </c>
      <c r="I5960" s="7">
        <f>IFERROR(_xlfn.QUARTILE.INC(H$2:H5960,1),"")</f>
        <v>9.3750000087311491E-4</v>
      </c>
      <c r="J5960" s="7">
        <f>IFERROR(_xlfn.QUARTILE.INC(H$2:H5960,3),"")</f>
        <v>1.0648148090695031E-3</v>
      </c>
      <c r="K5960" s="7">
        <f>IFERROR(stats[[#This Row],[Q3]]-stats[[#This Row],[Q1]],"")</f>
        <v>1.2731480819638819E-4</v>
      </c>
      <c r="L5960" s="7">
        <f>IFERROR(AVERAGEIFS(H$2:H5960, H$2:H5960, "&lt;" &amp;stats[[#This Row],[Q3]]+(2*stats[[#This Row],[IQR]]), H$2:H5960, "&gt;" &amp; stats[[#This Row],[Q1]]-(2*stats[[#This Row],[IQR]])),"")</f>
        <v>9.9897573175417986E-4</v>
      </c>
    </row>
    <row r="5961" spans="1:12" x14ac:dyDescent="0.25">
      <c r="A5961" s="4">
        <v>44451.871493055558</v>
      </c>
      <c r="B5961">
        <v>0</v>
      </c>
      <c r="C5961">
        <v>1</v>
      </c>
      <c r="D5961" s="5">
        <f>SUM(B$2:B5961)</f>
        <v>35</v>
      </c>
      <c r="E5961" s="5">
        <f>SUM(C$2:C5961)</f>
        <v>5960</v>
      </c>
      <c r="F5961" s="6">
        <f>IF(stats[[#This Row],[Column1]],stats[[#This Row],[Total Clear]]/stats[[#This Row],[Total Runs]],NA())</f>
        <v>5.8724832214765103E-3</v>
      </c>
      <c r="G5961" s="6">
        <f>SUM(B$2:B5961) / SUM(C$2:C5961)</f>
        <v>5.8724832214765103E-3</v>
      </c>
      <c r="H5961" s="7">
        <f>IFERROR(stats[[#This Row],[Column1]]-A5960,"")</f>
        <v>9.3750000087311491E-4</v>
      </c>
      <c r="I5961" s="7">
        <f>IFERROR(_xlfn.QUARTILE.INC(H$2:H5961,1),"")</f>
        <v>9.3750000087311491E-4</v>
      </c>
      <c r="J5961" s="7">
        <f>IFERROR(_xlfn.QUARTILE.INC(H$2:H5961,3),"")</f>
        <v>1.0648148090695031E-3</v>
      </c>
      <c r="K5961" s="7">
        <f>IFERROR(stats[[#This Row],[Q3]]-stats[[#This Row],[Q1]],"")</f>
        <v>1.2731480819638819E-4</v>
      </c>
      <c r="L5961" s="7">
        <f>IFERROR(AVERAGEIFS(H$2:H5961, H$2:H5961, "&lt;" &amp;stats[[#This Row],[Q3]]+(2*stats[[#This Row],[IQR]]), H$2:H5961, "&gt;" &amp; stats[[#This Row],[Q1]]-(2*stats[[#This Row],[IQR]])),"")</f>
        <v>9.9896530330110416E-4</v>
      </c>
    </row>
    <row r="5962" spans="1:12" x14ac:dyDescent="0.25">
      <c r="A5962" s="4">
        <v>44451.872407407405</v>
      </c>
      <c r="B5962">
        <v>0</v>
      </c>
      <c r="C5962">
        <v>1</v>
      </c>
      <c r="D5962" s="5">
        <f>SUM(B$2:B5962)</f>
        <v>35</v>
      </c>
      <c r="E5962" s="5">
        <f>SUM(C$2:C5962)</f>
        <v>5961</v>
      </c>
      <c r="F5962" s="6">
        <f>IF(stats[[#This Row],[Column1]],stats[[#This Row],[Total Clear]]/stats[[#This Row],[Total Runs]],NA())</f>
        <v>5.871498070793491E-3</v>
      </c>
      <c r="G5962" s="6">
        <f>SUM(B$2:B5962) / SUM(C$2:C5962)</f>
        <v>5.871498070793491E-3</v>
      </c>
      <c r="H5962" s="7">
        <f>IFERROR(stats[[#This Row],[Column1]]-A5961,"")</f>
        <v>9.1435184731381014E-4</v>
      </c>
      <c r="I5962" s="7">
        <f>IFERROR(_xlfn.QUARTILE.INC(H$2:H5962,1),"")</f>
        <v>9.3750000087311491E-4</v>
      </c>
      <c r="J5962" s="7">
        <f>IFERROR(_xlfn.QUARTILE.INC(H$2:H5962,3),"")</f>
        <v>1.0648148090695031E-3</v>
      </c>
      <c r="K5962" s="7">
        <f>IFERROR(stats[[#This Row],[Q3]]-stats[[#This Row],[Q1]],"")</f>
        <v>1.2731480819638819E-4</v>
      </c>
      <c r="L5962" s="7">
        <f>IFERROR(AVERAGEIFS(H$2:H5962, H$2:H5962, "&lt;" &amp;stats[[#This Row],[Q3]]+(2*stats[[#This Row],[IQR]]), H$2:H5962, "&gt;" &amp; stats[[#This Row],[Q1]]-(2*stats[[#This Row],[IQR]])),"")</f>
        <v>9.9895095230789072E-4</v>
      </c>
    </row>
    <row r="5963" spans="1:12" x14ac:dyDescent="0.25">
      <c r="A5963" s="4">
        <v>44451.873518518521</v>
      </c>
      <c r="B5963">
        <v>0</v>
      </c>
      <c r="C5963">
        <v>1</v>
      </c>
      <c r="D5963" s="5">
        <f>SUM(B$2:B5963)</f>
        <v>35</v>
      </c>
      <c r="E5963" s="5">
        <f>SUM(C$2:C5963)</f>
        <v>5962</v>
      </c>
      <c r="F5963" s="6">
        <f>IF(stats[[#This Row],[Column1]],stats[[#This Row],[Total Clear]]/stats[[#This Row],[Total Runs]],NA())</f>
        <v>5.8705132505870511E-3</v>
      </c>
      <c r="G5963" s="6">
        <f>SUM(B$2:B5963) / SUM(C$2:C5963)</f>
        <v>5.8705132505870511E-3</v>
      </c>
      <c r="H5963" s="7">
        <f>IFERROR(stats[[#This Row],[Column1]]-A5962,"")</f>
        <v>1.1111111161881126E-3</v>
      </c>
      <c r="I5963" s="7">
        <f>IFERROR(_xlfn.QUARTILE.INC(H$2:H5963,1),"")</f>
        <v>9.3750000087311491E-4</v>
      </c>
      <c r="J5963" s="7">
        <f>IFERROR(_xlfn.QUARTILE.INC(H$2:H5963,3),"")</f>
        <v>1.0648148090695031E-3</v>
      </c>
      <c r="K5963" s="7">
        <f>IFERROR(stats[[#This Row],[Q3]]-stats[[#This Row],[Q1]],"")</f>
        <v>1.2731480819638819E-4</v>
      </c>
      <c r="L5963" s="7">
        <f>IFERROR(AVERAGEIFS(H$2:H5963, H$2:H5963, "&lt;" &amp;stats[[#This Row],[Q3]]+(2*stats[[#This Row],[IQR]]), H$2:H5963, "&gt;" &amp; stats[[#This Row],[Q1]]-(2*stats[[#This Row],[IQR]])),"")</f>
        <v>9.9896997217627801E-4</v>
      </c>
    </row>
    <row r="5964" spans="1:12" x14ac:dyDescent="0.25">
      <c r="A5964" s="4">
        <v>44451.874502314815</v>
      </c>
      <c r="B5964">
        <v>0</v>
      </c>
      <c r="C5964">
        <v>1</v>
      </c>
      <c r="D5964" s="5">
        <f>SUM(B$2:B5964)</f>
        <v>35</v>
      </c>
      <c r="E5964" s="5">
        <f>SUM(C$2:C5964)</f>
        <v>5963</v>
      </c>
      <c r="F5964" s="6">
        <f>IF(stats[[#This Row],[Column1]],stats[[#This Row],[Total Clear]]/stats[[#This Row],[Total Runs]],NA())</f>
        <v>5.8695287606909275E-3</v>
      </c>
      <c r="G5964" s="6">
        <f>SUM(B$2:B5964) / SUM(C$2:C5964)</f>
        <v>5.8695287606909275E-3</v>
      </c>
      <c r="H5964" s="7">
        <f>IFERROR(stats[[#This Row],[Column1]]-A5963,"")</f>
        <v>9.8379629343980923E-4</v>
      </c>
      <c r="I5964" s="7">
        <f>IFERROR(_xlfn.QUARTILE.INC(H$2:H5964,1),"")</f>
        <v>9.3750000087311491E-4</v>
      </c>
      <c r="J5964" s="7">
        <f>IFERROR(_xlfn.QUARTILE.INC(H$2:H5964,3),"")</f>
        <v>1.0648148090695031E-3</v>
      </c>
      <c r="K5964" s="7">
        <f>IFERROR(stats[[#This Row],[Q3]]-stats[[#This Row],[Q1]],"")</f>
        <v>1.2731480819638819E-4</v>
      </c>
      <c r="L5964" s="7">
        <f>IFERROR(AVERAGEIFS(H$2:H5964, H$2:H5964, "&lt;" &amp;stats[[#This Row],[Q3]]+(2*stats[[#This Row],[IQR]]), H$2:H5964, "&gt;" &amp; stats[[#This Row],[Q1]]-(2*stats[[#This Row],[IQR]])),"")</f>
        <v>9.9896739949422711E-4</v>
      </c>
    </row>
    <row r="5965" spans="1:12" x14ac:dyDescent="0.25">
      <c r="A5965" s="4">
        <v>44451.875405092593</v>
      </c>
      <c r="B5965">
        <v>0</v>
      </c>
      <c r="C5965">
        <v>1</v>
      </c>
      <c r="D5965" s="5">
        <f>SUM(B$2:B5965)</f>
        <v>35</v>
      </c>
      <c r="E5965" s="5">
        <f>SUM(C$2:C5965)</f>
        <v>5964</v>
      </c>
      <c r="F5965" s="6">
        <f>IF(stats[[#This Row],[Column1]],stats[[#This Row],[Total Clear]]/stats[[#This Row],[Total Runs]],NA())</f>
        <v>5.8685446009389668E-3</v>
      </c>
      <c r="G5965" s="6">
        <f>SUM(B$2:B5965) / SUM(C$2:C5965)</f>
        <v>5.8685446009389668E-3</v>
      </c>
      <c r="H5965" s="7">
        <f>IFERROR(stats[[#This Row],[Column1]]-A5964,"")</f>
        <v>9.0277777781011537E-4</v>
      </c>
      <c r="I5965" s="7">
        <f>IFERROR(_xlfn.QUARTILE.INC(H$2:H5965,1),"")</f>
        <v>9.3750000087311491E-4</v>
      </c>
      <c r="J5965" s="7">
        <f>IFERROR(_xlfn.QUARTILE.INC(H$2:H5965,3),"")</f>
        <v>1.0648148090695031E-3</v>
      </c>
      <c r="K5965" s="7">
        <f>IFERROR(stats[[#This Row],[Q3]]-stats[[#This Row],[Q1]],"")</f>
        <v>1.2731480819638819E-4</v>
      </c>
      <c r="L5965" s="7">
        <f>IFERROR(AVERAGEIFS(H$2:H5965, H$2:H5965, "&lt;" &amp;stats[[#This Row],[Q3]]+(2*stats[[#This Row],[IQR]]), H$2:H5965, "&gt;" &amp; stats[[#This Row],[Q1]]-(2*stats[[#This Row],[IQR]])),"")</f>
        <v>9.9895109340477381E-4</v>
      </c>
    </row>
    <row r="5966" spans="1:12" x14ac:dyDescent="0.25">
      <c r="A5966" s="4">
        <v>44451.876388888886</v>
      </c>
      <c r="B5966">
        <v>0</v>
      </c>
      <c r="C5966">
        <v>1</v>
      </c>
      <c r="D5966" s="5">
        <f>SUM(B$2:B5966)</f>
        <v>35</v>
      </c>
      <c r="E5966" s="5">
        <f>SUM(C$2:C5966)</f>
        <v>5965</v>
      </c>
      <c r="F5966" s="6">
        <f>IF(stats[[#This Row],[Column1]],stats[[#This Row],[Total Clear]]/stats[[#This Row],[Total Runs]],NA())</f>
        <v>5.86756077116513E-3</v>
      </c>
      <c r="G5966" s="6">
        <f>SUM(B$2:B5966) / SUM(C$2:C5966)</f>
        <v>5.86756077116513E-3</v>
      </c>
      <c r="H5966" s="7">
        <f>IFERROR(stats[[#This Row],[Column1]]-A5965,"")</f>
        <v>9.8379629343980923E-4</v>
      </c>
      <c r="I5966" s="7">
        <f>IFERROR(_xlfn.QUARTILE.INC(H$2:H5966,1),"")</f>
        <v>9.3750000087311491E-4</v>
      </c>
      <c r="J5966" s="7">
        <f>IFERROR(_xlfn.QUARTILE.INC(H$2:H5966,3),"")</f>
        <v>1.0648148090695031E-3</v>
      </c>
      <c r="K5966" s="7">
        <f>IFERROR(stats[[#This Row],[Q3]]-stats[[#This Row],[Q1]],"")</f>
        <v>1.2731480819638819E-4</v>
      </c>
      <c r="L5966" s="7">
        <f>IFERROR(AVERAGEIFS(H$2:H5966, H$2:H5966, "&lt;" &amp;stats[[#This Row],[Q3]]+(2*stats[[#This Row],[IQR]]), H$2:H5966, "&gt;" &amp; stats[[#This Row],[Q1]]-(2*stats[[#This Row],[IQR]])),"")</f>
        <v>9.9894852479461027E-4</v>
      </c>
    </row>
    <row r="5967" spans="1:12" x14ac:dyDescent="0.25">
      <c r="A5967" s="4">
        <v>44451.877372685187</v>
      </c>
      <c r="B5967">
        <v>0</v>
      </c>
      <c r="C5967">
        <v>1</v>
      </c>
      <c r="D5967" s="5">
        <f>SUM(B$2:B5967)</f>
        <v>35</v>
      </c>
      <c r="E5967" s="5">
        <f>SUM(C$2:C5967)</f>
        <v>5966</v>
      </c>
      <c r="F5967" s="6">
        <f>IF(stats[[#This Row],[Column1]],stats[[#This Row],[Total Clear]]/stats[[#This Row],[Total Runs]],NA())</f>
        <v>5.8665772712034863E-3</v>
      </c>
      <c r="G5967" s="6">
        <f>SUM(B$2:B5967) / SUM(C$2:C5967)</f>
        <v>5.8665772712034863E-3</v>
      </c>
      <c r="H5967" s="7">
        <f>IFERROR(stats[[#This Row],[Column1]]-A5966,"")</f>
        <v>9.8379630071576685E-4</v>
      </c>
      <c r="I5967" s="7">
        <f>IFERROR(_xlfn.QUARTILE.INC(H$2:H5967,1),"")</f>
        <v>9.3750000087311491E-4</v>
      </c>
      <c r="J5967" s="7">
        <f>IFERROR(_xlfn.QUARTILE.INC(H$2:H5967,3),"")</f>
        <v>1.0648148090695031E-3</v>
      </c>
      <c r="K5967" s="7">
        <f>IFERROR(stats[[#This Row],[Q3]]-stats[[#This Row],[Q1]],"")</f>
        <v>1.2731480819638819E-4</v>
      </c>
      <c r="L5967" s="7">
        <f>IFERROR(AVERAGEIFS(H$2:H5967, H$2:H5967, "&lt;" &amp;stats[[#This Row],[Q3]]+(2*stats[[#This Row],[IQR]]), H$2:H5967, "&gt;" &amp; stats[[#This Row],[Q1]]-(2*stats[[#This Row],[IQR]])),"")</f>
        <v>9.9894595705624762E-4</v>
      </c>
    </row>
    <row r="5968" spans="1:12" x14ac:dyDescent="0.25">
      <c r="A5968" s="4">
        <v>44451.878321759257</v>
      </c>
      <c r="B5968">
        <v>0</v>
      </c>
      <c r="C5968">
        <v>1</v>
      </c>
      <c r="D5968" s="5">
        <f>SUM(B$2:B5968)</f>
        <v>35</v>
      </c>
      <c r="E5968" s="5">
        <f>SUM(C$2:C5968)</f>
        <v>5967</v>
      </c>
      <c r="F5968" s="6">
        <f>IF(stats[[#This Row],[Column1]],stats[[#This Row],[Total Clear]]/stats[[#This Row],[Total Runs]],NA())</f>
        <v>5.8655941008882188E-3</v>
      </c>
      <c r="G5968" s="6">
        <f>SUM(B$2:B5968) / SUM(C$2:C5968)</f>
        <v>5.8655941008882188E-3</v>
      </c>
      <c r="H5968" s="7">
        <f>IFERROR(stats[[#This Row],[Column1]]-A5967,"")</f>
        <v>9.4907407037680969E-4</v>
      </c>
      <c r="I5968" s="7">
        <f>IFERROR(_xlfn.QUARTILE.INC(H$2:H5968,1),"")</f>
        <v>9.3750000087311491E-4</v>
      </c>
      <c r="J5968" s="7">
        <f>IFERROR(_xlfn.QUARTILE.INC(H$2:H5968,3),"")</f>
        <v>1.0648148090695031E-3</v>
      </c>
      <c r="K5968" s="7">
        <f>IFERROR(stats[[#This Row],[Q3]]-stats[[#This Row],[Q1]],"")</f>
        <v>1.2731480819638819E-4</v>
      </c>
      <c r="L5968" s="7">
        <f>IFERROR(AVERAGEIFS(H$2:H5968, H$2:H5968, "&lt;" &amp;stats[[#This Row],[Q3]]+(2*stats[[#This Row],[IQR]]), H$2:H5968, "&gt;" &amp; stats[[#This Row],[Q1]]-(2*stats[[#This Row],[IQR]])),"")</f>
        <v>9.9893750705850443E-4</v>
      </c>
    </row>
    <row r="5969" spans="1:12" x14ac:dyDescent="0.25">
      <c r="A5969" s="4">
        <v>44451.879328703704</v>
      </c>
      <c r="B5969">
        <v>0</v>
      </c>
      <c r="C5969">
        <v>1</v>
      </c>
      <c r="D5969" s="5">
        <f>SUM(B$2:B5969)</f>
        <v>35</v>
      </c>
      <c r="E5969" s="5">
        <f>SUM(C$2:C5969)</f>
        <v>5968</v>
      </c>
      <c r="F5969" s="6">
        <f>IF(stats[[#This Row],[Column1]],stats[[#This Row],[Total Clear]]/stats[[#This Row],[Total Runs]],NA())</f>
        <v>5.8646112600536189E-3</v>
      </c>
      <c r="G5969" s="6">
        <f>SUM(B$2:B5969) / SUM(C$2:C5969)</f>
        <v>5.8646112600536189E-3</v>
      </c>
      <c r="H5969" s="7">
        <f>IFERROR(stats[[#This Row],[Column1]]-A5968,"")</f>
        <v>1.006944446999114E-3</v>
      </c>
      <c r="I5969" s="7">
        <f>IFERROR(_xlfn.QUARTILE.INC(H$2:H5969,1),"")</f>
        <v>9.3750000087311491E-4</v>
      </c>
      <c r="J5969" s="7">
        <f>IFERROR(_xlfn.QUARTILE.INC(H$2:H5969,3),"")</f>
        <v>1.0648148090695031E-3</v>
      </c>
      <c r="K5969" s="7">
        <f>IFERROR(stats[[#This Row],[Q3]]-stats[[#This Row],[Q1]],"")</f>
        <v>1.2731480819638819E-4</v>
      </c>
      <c r="L5969" s="7">
        <f>IFERROR(AVERAGEIFS(H$2:H5969, H$2:H5969, "&lt;" &amp;stats[[#This Row],[Q3]]+(2*stats[[#This Row],[IQR]]), H$2:H5969, "&gt;" &amp; stats[[#This Row],[Q1]]-(2*stats[[#This Row],[IQR]])),"")</f>
        <v>9.9893886347726451E-4</v>
      </c>
    </row>
    <row r="5970" spans="1:12" x14ac:dyDescent="0.25">
      <c r="A5970" s="4">
        <v>44451.880370370367</v>
      </c>
      <c r="B5970">
        <v>0</v>
      </c>
      <c r="C5970">
        <v>1</v>
      </c>
      <c r="D5970" s="5">
        <f>SUM(B$2:B5970)</f>
        <v>35</v>
      </c>
      <c r="E5970" s="5">
        <f>SUM(C$2:C5970)</f>
        <v>5969</v>
      </c>
      <c r="F5970" s="6">
        <f>IF(stats[[#This Row],[Column1]],stats[[#This Row],[Total Clear]]/stats[[#This Row],[Total Runs]],NA())</f>
        <v>5.8636287485340924E-3</v>
      </c>
      <c r="G5970" s="6">
        <f>SUM(B$2:B5970) / SUM(C$2:C5970)</f>
        <v>5.8636287485340924E-3</v>
      </c>
      <c r="H5970" s="7">
        <f>IFERROR(stats[[#This Row],[Column1]]-A5969,"")</f>
        <v>1.0416666627861559E-3</v>
      </c>
      <c r="I5970" s="7">
        <f>IFERROR(_xlfn.QUARTILE.INC(H$2:H5970,1),"")</f>
        <v>9.3750000087311491E-4</v>
      </c>
      <c r="J5970" s="7">
        <f>IFERROR(_xlfn.QUARTILE.INC(H$2:H5970,3),"")</f>
        <v>1.0648148090695031E-3</v>
      </c>
      <c r="K5970" s="7">
        <f>IFERROR(stats[[#This Row],[Q3]]-stats[[#This Row],[Q1]],"")</f>
        <v>1.2731480819638819E-4</v>
      </c>
      <c r="L5970" s="7">
        <f>IFERROR(AVERAGEIFS(H$2:H5970, H$2:H5970, "&lt;" &amp;stats[[#This Row],[Q3]]+(2*stats[[#This Row],[IQR]]), H$2:H5970, "&gt;" &amp; stats[[#This Row],[Q1]]-(2*stats[[#This Row],[IQR]])),"")</f>
        <v>9.9894610057064352E-4</v>
      </c>
    </row>
    <row r="5971" spans="1:12" x14ac:dyDescent="0.25">
      <c r="A5971" s="4">
        <v>44451.881365740737</v>
      </c>
      <c r="B5971">
        <v>0</v>
      </c>
      <c r="C5971">
        <v>1</v>
      </c>
      <c r="D5971" s="5">
        <f>SUM(B$2:B5971)</f>
        <v>35</v>
      </c>
      <c r="E5971" s="5">
        <f>SUM(C$2:C5971)</f>
        <v>5970</v>
      </c>
      <c r="F5971" s="6">
        <f>IF(stats[[#This Row],[Column1]],stats[[#This Row],[Total Clear]]/stats[[#This Row],[Total Runs]],NA())</f>
        <v>5.8626465661641538E-3</v>
      </c>
      <c r="G5971" s="6">
        <f>SUM(B$2:B5971) / SUM(C$2:C5971)</f>
        <v>5.8626465661641538E-3</v>
      </c>
      <c r="H5971" s="7">
        <f>IFERROR(stats[[#This Row],[Column1]]-A5970,"")</f>
        <v>9.9537037021946162E-4</v>
      </c>
      <c r="I5971" s="7">
        <f>IFERROR(_xlfn.QUARTILE.INC(H$2:H5971,1),"")</f>
        <v>9.3750000087311491E-4</v>
      </c>
      <c r="J5971" s="7">
        <f>IFERROR(_xlfn.QUARTILE.INC(H$2:H5971,3),"")</f>
        <v>1.0648148090695031E-3</v>
      </c>
      <c r="K5971" s="7">
        <f>IFERROR(stats[[#This Row],[Q3]]-stats[[#This Row],[Q1]],"")</f>
        <v>1.2731480819638819E-4</v>
      </c>
      <c r="L5971" s="7">
        <f>IFERROR(AVERAGEIFS(H$2:H5971, H$2:H5971, "&lt;" &amp;stats[[#This Row],[Q3]]+(2*stats[[#This Row],[IQR]]), H$2:H5971, "&gt;" &amp; stats[[#This Row],[Q1]]-(2*stats[[#This Row],[IQR]])),"")</f>
        <v>9.9894549502782364E-4</v>
      </c>
    </row>
    <row r="5972" spans="1:12" x14ac:dyDescent="0.25">
      <c r="A5972" s="4">
        <v>44451.882303240738</v>
      </c>
      <c r="B5972">
        <v>0</v>
      </c>
      <c r="C5972">
        <v>1</v>
      </c>
      <c r="D5972" s="5">
        <f>SUM(B$2:B5972)</f>
        <v>35</v>
      </c>
      <c r="E5972" s="5">
        <f>SUM(C$2:C5972)</f>
        <v>5971</v>
      </c>
      <c r="F5972" s="6">
        <f>IF(stats[[#This Row],[Column1]],stats[[#This Row],[Total Clear]]/stats[[#This Row],[Total Runs]],NA())</f>
        <v>5.8616647127784291E-3</v>
      </c>
      <c r="G5972" s="6">
        <f>SUM(B$2:B5972) / SUM(C$2:C5972)</f>
        <v>5.8616647127784291E-3</v>
      </c>
      <c r="H5972" s="7">
        <f>IFERROR(stats[[#This Row],[Column1]]-A5971,"")</f>
        <v>9.3750000087311491E-4</v>
      </c>
      <c r="I5972" s="7">
        <f>IFERROR(_xlfn.QUARTILE.INC(H$2:H5972,1),"")</f>
        <v>9.3750000087311491E-4</v>
      </c>
      <c r="J5972" s="7">
        <f>IFERROR(_xlfn.QUARTILE.INC(H$2:H5972,3),"")</f>
        <v>1.0648148090695031E-3</v>
      </c>
      <c r="K5972" s="7">
        <f>IFERROR(stats[[#This Row],[Q3]]-stats[[#This Row],[Q1]],"")</f>
        <v>1.2731480819638819E-4</v>
      </c>
      <c r="L5972" s="7">
        <f>IFERROR(AVERAGEIFS(H$2:H5972, H$2:H5972, "&lt;" &amp;stats[[#This Row],[Q3]]+(2*stats[[#This Row],[IQR]]), H$2:H5972, "&gt;" &amp; stats[[#This Row],[Q1]]-(2*stats[[#This Row],[IQR]])),"")</f>
        <v>9.9893509111753675E-4</v>
      </c>
    </row>
    <row r="5973" spans="1:12" x14ac:dyDescent="0.25">
      <c r="A5973" s="4">
        <v>44451.883298611108</v>
      </c>
      <c r="B5973">
        <v>0</v>
      </c>
      <c r="C5973">
        <v>1</v>
      </c>
      <c r="D5973" s="5">
        <f>SUM(B$2:B5973)</f>
        <v>35</v>
      </c>
      <c r="E5973" s="5">
        <f>SUM(C$2:C5973)</f>
        <v>5972</v>
      </c>
      <c r="F5973" s="6">
        <f>IF(stats[[#This Row],[Column1]],stats[[#This Row],[Total Clear]]/stats[[#This Row],[Total Runs]],NA())</f>
        <v>5.8606831882116548E-3</v>
      </c>
      <c r="G5973" s="6">
        <f>SUM(B$2:B5973) / SUM(C$2:C5973)</f>
        <v>5.8606831882116548E-3</v>
      </c>
      <c r="H5973" s="7">
        <f>IFERROR(stats[[#This Row],[Column1]]-A5972,"")</f>
        <v>9.9537037021946162E-4</v>
      </c>
      <c r="I5973" s="7">
        <f>IFERROR(_xlfn.QUARTILE.INC(H$2:H5973,1),"")</f>
        <v>9.3750000087311491E-4</v>
      </c>
      <c r="J5973" s="7">
        <f>IFERROR(_xlfn.QUARTILE.INC(H$2:H5973,3),"")</f>
        <v>1.0648148090695031E-3</v>
      </c>
      <c r="K5973" s="7">
        <f>IFERROR(stats[[#This Row],[Q3]]-stats[[#This Row],[Q1]],"")</f>
        <v>1.2731480819638819E-4</v>
      </c>
      <c r="L5973" s="7">
        <f>IFERROR(AVERAGEIFS(H$2:H5973, H$2:H5973, "&lt;" &amp;stats[[#This Row],[Q3]]+(2*stats[[#This Row],[IQR]]), H$2:H5973, "&gt;" &amp; stats[[#This Row],[Q1]]-(2*stats[[#This Row],[IQR]])),"")</f>
        <v>9.9893448764354006E-4</v>
      </c>
    </row>
    <row r="5974" spans="1:12" x14ac:dyDescent="0.25">
      <c r="A5974" s="4">
        <v>44451.884270833332</v>
      </c>
      <c r="B5974">
        <v>0</v>
      </c>
      <c r="C5974">
        <v>1</v>
      </c>
      <c r="D5974" s="5">
        <f>SUM(B$2:B5974)</f>
        <v>35</v>
      </c>
      <c r="E5974" s="5">
        <f>SUM(C$2:C5974)</f>
        <v>5973</v>
      </c>
      <c r="F5974" s="6">
        <f>IF(stats[[#This Row],[Column1]],stats[[#This Row],[Total Clear]]/stats[[#This Row],[Total Runs]],NA())</f>
        <v>5.8597019922986774E-3</v>
      </c>
      <c r="G5974" s="6">
        <f>SUM(B$2:B5974) / SUM(C$2:C5974)</f>
        <v>5.8597019922986774E-3</v>
      </c>
      <c r="H5974" s="7">
        <f>IFERROR(stats[[#This Row],[Column1]]-A5973,"")</f>
        <v>9.7222222393611446E-4</v>
      </c>
      <c r="I5974" s="7">
        <f>IFERROR(_xlfn.QUARTILE.INC(H$2:H5974,1),"")</f>
        <v>9.3750000087311491E-4</v>
      </c>
      <c r="J5974" s="7">
        <f>IFERROR(_xlfn.QUARTILE.INC(H$2:H5974,3),"")</f>
        <v>1.0648148090695031E-3</v>
      </c>
      <c r="K5974" s="7">
        <f>IFERROR(stats[[#This Row],[Q3]]-stats[[#This Row],[Q1]],"")</f>
        <v>1.2731480819638819E-4</v>
      </c>
      <c r="L5974" s="7">
        <f>IFERROR(AVERAGEIFS(H$2:H5974, H$2:H5974, "&lt;" &amp;stats[[#This Row],[Q3]]+(2*stats[[#This Row],[IQR]]), H$2:H5974, "&gt;" &amp; stats[[#This Row],[Q1]]-(2*stats[[#This Row],[IQR]])),"")</f>
        <v>9.9892996627189016E-4</v>
      </c>
    </row>
    <row r="5975" spans="1:12" x14ac:dyDescent="0.25">
      <c r="A5975" s="4">
        <v>44451.885162037041</v>
      </c>
      <c r="B5975">
        <v>0</v>
      </c>
      <c r="C5975">
        <v>1</v>
      </c>
      <c r="D5975" s="5">
        <f>SUM(B$2:B5975)</f>
        <v>35</v>
      </c>
      <c r="E5975" s="5">
        <f>SUM(C$2:C5975)</f>
        <v>5974</v>
      </c>
      <c r="F5975" s="6">
        <f>IF(stats[[#This Row],[Column1]],stats[[#This Row],[Total Clear]]/stats[[#This Row],[Total Runs]],NA())</f>
        <v>5.8587211248744562E-3</v>
      </c>
      <c r="G5975" s="6">
        <f>SUM(B$2:B5975) / SUM(C$2:C5975)</f>
        <v>5.8587211248744562E-3</v>
      </c>
      <c r="H5975" s="7">
        <f>IFERROR(stats[[#This Row],[Column1]]-A5974,"")</f>
        <v>8.9120370830642059E-4</v>
      </c>
      <c r="I5975" s="7">
        <f>IFERROR(_xlfn.QUARTILE.INC(H$2:H5975,1),"")</f>
        <v>9.3750000087311491E-4</v>
      </c>
      <c r="J5975" s="7">
        <f>IFERROR(_xlfn.QUARTILE.INC(H$2:H5975,3),"")</f>
        <v>1.0648148090695031E-3</v>
      </c>
      <c r="K5975" s="7">
        <f>IFERROR(stats[[#This Row],[Q3]]-stats[[#This Row],[Q1]],"")</f>
        <v>1.2731480819638819E-4</v>
      </c>
      <c r="L5975" s="7">
        <f>IFERROR(AVERAGEIFS(H$2:H5975, H$2:H5975, "&lt;" &amp;stats[[#This Row],[Q3]]+(2*stats[[#This Row],[IQR]]), H$2:H5975, "&gt;" &amp; stats[[#This Row],[Q1]]-(2*stats[[#This Row],[IQR]])),"")</f>
        <v>9.989117353939132E-4</v>
      </c>
    </row>
    <row r="5976" spans="1:12" x14ac:dyDescent="0.25">
      <c r="A5976" s="4">
        <v>44451.886087962965</v>
      </c>
      <c r="B5976">
        <v>0</v>
      </c>
      <c r="C5976">
        <v>1</v>
      </c>
      <c r="D5976" s="5">
        <f>SUM(B$2:B5976)</f>
        <v>35</v>
      </c>
      <c r="E5976" s="5">
        <f>SUM(C$2:C5976)</f>
        <v>5975</v>
      </c>
      <c r="F5976" s="6">
        <f>IF(stats[[#This Row],[Column1]],stats[[#This Row],[Total Clear]]/stats[[#This Row],[Total Runs]],NA())</f>
        <v>5.8577405857740588E-3</v>
      </c>
      <c r="G5976" s="6">
        <f>SUM(B$2:B5976) / SUM(C$2:C5976)</f>
        <v>5.8577405857740588E-3</v>
      </c>
      <c r="H5976" s="7">
        <f>IFERROR(stats[[#This Row],[Column1]]-A5975,"")</f>
        <v>9.2592592409346253E-4</v>
      </c>
      <c r="I5976" s="7">
        <f>IFERROR(_xlfn.QUARTILE.INC(H$2:H5976,1),"")</f>
        <v>9.3750000087311491E-4</v>
      </c>
      <c r="J5976" s="7">
        <f>IFERROR(_xlfn.QUARTILE.INC(H$2:H5976,3),"")</f>
        <v>1.0648148090695031E-3</v>
      </c>
      <c r="K5976" s="7">
        <f>IFERROR(stats[[#This Row],[Q3]]-stats[[#This Row],[Q1]],"")</f>
        <v>1.2731480819638819E-4</v>
      </c>
      <c r="L5976" s="7">
        <f>IFERROR(AVERAGEIFS(H$2:H5976, H$2:H5976, "&lt;" &amp;stats[[#This Row],[Q3]]+(2*stats[[#This Row],[IQR]]), H$2:H5976, "&gt;" &amp; stats[[#This Row],[Q1]]-(2*stats[[#This Row],[IQR]])),"")</f>
        <v>9.9889938584885388E-4</v>
      </c>
    </row>
    <row r="5977" spans="1:12" x14ac:dyDescent="0.25">
      <c r="A5977" s="4">
        <v>44451.887106481481</v>
      </c>
      <c r="B5977">
        <v>0</v>
      </c>
      <c r="C5977">
        <v>1</v>
      </c>
      <c r="D5977" s="5">
        <f>SUM(B$2:B5977)</f>
        <v>35</v>
      </c>
      <c r="E5977" s="5">
        <f>SUM(C$2:C5977)</f>
        <v>5976</v>
      </c>
      <c r="F5977" s="6">
        <f>IF(stats[[#This Row],[Column1]],stats[[#This Row],[Total Clear]]/stats[[#This Row],[Total Runs]],NA())</f>
        <v>5.856760374832664E-3</v>
      </c>
      <c r="G5977" s="6">
        <f>SUM(B$2:B5977) / SUM(C$2:C5977)</f>
        <v>5.856760374832664E-3</v>
      </c>
      <c r="H5977" s="7">
        <f>IFERROR(stats[[#This Row],[Column1]]-A5976,"")</f>
        <v>1.0185185165028088E-3</v>
      </c>
      <c r="I5977" s="7">
        <f>IFERROR(_xlfn.QUARTILE.INC(H$2:H5977,1),"")</f>
        <v>9.3750000087311491E-4</v>
      </c>
      <c r="J5977" s="7">
        <f>IFERROR(_xlfn.QUARTILE.INC(H$2:H5977,3),"")</f>
        <v>1.0648148090695031E-3</v>
      </c>
      <c r="K5977" s="7">
        <f>IFERROR(stats[[#This Row],[Q3]]-stats[[#This Row],[Q1]],"")</f>
        <v>1.2731480819638819E-4</v>
      </c>
      <c r="L5977" s="7">
        <f>IFERROR(AVERAGEIFS(H$2:H5977, H$2:H5977, "&lt;" &amp;stats[[#This Row],[Q3]]+(2*stats[[#This Row],[IQR]]), H$2:H5977, "&gt;" &amp; stats[[#This Row],[Q1]]-(2*stats[[#This Row],[IQR]])),"")</f>
        <v>9.989027049371053E-4</v>
      </c>
    </row>
    <row r="5978" spans="1:12" x14ac:dyDescent="0.25">
      <c r="A5978" s="4">
        <v>44451.888067129628</v>
      </c>
      <c r="B5978">
        <v>0</v>
      </c>
      <c r="C5978">
        <v>1</v>
      </c>
      <c r="D5978" s="5">
        <f>SUM(B$2:B5978)</f>
        <v>35</v>
      </c>
      <c r="E5978" s="5">
        <f>SUM(C$2:C5978)</f>
        <v>5977</v>
      </c>
      <c r="F5978" s="6">
        <f>IF(stats[[#This Row],[Column1]],stats[[#This Row],[Total Clear]]/stats[[#This Row],[Total Runs]],NA())</f>
        <v>5.8557804918855615E-3</v>
      </c>
      <c r="G5978" s="6">
        <f>SUM(B$2:B5978) / SUM(C$2:C5978)</f>
        <v>5.8557804918855615E-3</v>
      </c>
      <c r="H5978" s="7">
        <f>IFERROR(stats[[#This Row],[Column1]]-A5977,"")</f>
        <v>9.6064814715646207E-4</v>
      </c>
      <c r="I5978" s="7">
        <f>IFERROR(_xlfn.QUARTILE.INC(H$2:H5978,1),"")</f>
        <v>9.3750000087311491E-4</v>
      </c>
      <c r="J5978" s="7">
        <f>IFERROR(_xlfn.QUARTILE.INC(H$2:H5978,3),"")</f>
        <v>1.0648148090695031E-3</v>
      </c>
      <c r="K5978" s="7">
        <f>IFERROR(stats[[#This Row],[Q3]]-stats[[#This Row],[Q1]],"")</f>
        <v>1.2731480819638819E-4</v>
      </c>
      <c r="L5978" s="7">
        <f>IFERROR(AVERAGEIFS(H$2:H5978, H$2:H5978, "&lt;" &amp;stats[[#This Row],[Q3]]+(2*stats[[#This Row],[IQR]]), H$2:H5978, "&gt;" &amp; stats[[#This Row],[Q1]]-(2*stats[[#This Row],[IQR]])),"")</f>
        <v>9.9889623427442255E-4</v>
      </c>
    </row>
    <row r="5979" spans="1:12" x14ac:dyDescent="0.25">
      <c r="A5979" s="4">
        <v>44451.889062499999</v>
      </c>
      <c r="B5979">
        <v>0</v>
      </c>
      <c r="C5979">
        <v>1</v>
      </c>
      <c r="D5979" s="5">
        <f>SUM(B$2:B5979)</f>
        <v>35</v>
      </c>
      <c r="E5979" s="5">
        <f>SUM(C$2:C5979)</f>
        <v>5978</v>
      </c>
      <c r="F5979" s="6">
        <f>IF(stats[[#This Row],[Column1]],stats[[#This Row],[Total Clear]]/stats[[#This Row],[Total Runs]],NA())</f>
        <v>5.8548009367681503E-3</v>
      </c>
      <c r="G5979" s="6">
        <f>SUM(B$2:B5979) / SUM(C$2:C5979)</f>
        <v>5.8548009367681503E-3</v>
      </c>
      <c r="H5979" s="7">
        <f>IFERROR(stats[[#This Row],[Column1]]-A5978,"")</f>
        <v>9.9537037021946162E-4</v>
      </c>
      <c r="I5979" s="7">
        <f>IFERROR(_xlfn.QUARTILE.INC(H$2:H5979,1),"")</f>
        <v>9.3750000087311491E-4</v>
      </c>
      <c r="J5979" s="7">
        <f>IFERROR(_xlfn.QUARTILE.INC(H$2:H5979,3),"")</f>
        <v>1.0648148090695031E-3</v>
      </c>
      <c r="K5979" s="7">
        <f>IFERROR(stats[[#This Row],[Q3]]-stats[[#This Row],[Q1]],"")</f>
        <v>1.2731480819638819E-4</v>
      </c>
      <c r="L5979" s="7">
        <f>IFERROR(AVERAGEIFS(H$2:H5979, H$2:H5979, "&lt;" &amp;stats[[#This Row],[Q3]]+(2*stats[[#This Row],[IQR]]), H$2:H5979, "&gt;" &amp; stats[[#This Row],[Q1]]-(2*stats[[#This Row],[IQR]])),"")</f>
        <v>9.9889563798420526E-4</v>
      </c>
    </row>
    <row r="5980" spans="1:12" x14ac:dyDescent="0.25">
      <c r="A5980" s="4">
        <v>44451.890092592592</v>
      </c>
      <c r="B5980">
        <v>0</v>
      </c>
      <c r="C5980">
        <v>1</v>
      </c>
      <c r="D5980" s="5">
        <f>SUM(B$2:B5980)</f>
        <v>35</v>
      </c>
      <c r="E5980" s="5">
        <f>SUM(C$2:C5980)</f>
        <v>5979</v>
      </c>
      <c r="F5980" s="6">
        <f>IF(stats[[#This Row],[Column1]],stats[[#This Row],[Total Clear]]/stats[[#This Row],[Total Runs]],NA())</f>
        <v>5.8538217093159388E-3</v>
      </c>
      <c r="G5980" s="6">
        <f>SUM(B$2:B5980) / SUM(C$2:C5980)</f>
        <v>5.8538217093159388E-3</v>
      </c>
      <c r="H5980" s="7">
        <f>IFERROR(stats[[#This Row],[Column1]]-A5979,"")</f>
        <v>1.0300925932824612E-3</v>
      </c>
      <c r="I5980" s="7">
        <f>IFERROR(_xlfn.QUARTILE.INC(H$2:H5980,1),"")</f>
        <v>9.3750000087311491E-4</v>
      </c>
      <c r="J5980" s="7">
        <f>IFERROR(_xlfn.QUARTILE.INC(H$2:H5980,3),"")</f>
        <v>1.0648148090695031E-3</v>
      </c>
      <c r="K5980" s="7">
        <f>IFERROR(stats[[#This Row],[Q3]]-stats[[#This Row],[Q1]],"")</f>
        <v>1.2731480819638819E-4</v>
      </c>
      <c r="L5980" s="7">
        <f>IFERROR(AVERAGEIFS(H$2:H5980, H$2:H5980, "&lt;" &amp;stats[[#This Row],[Q3]]+(2*stats[[#This Row],[IQR]]), H$2:H5980, "&gt;" &amp; stats[[#This Row],[Q1]]-(2*stats[[#This Row],[IQR]])),"")</f>
        <v>9.9890091308655542E-4</v>
      </c>
    </row>
    <row r="5981" spans="1:12" x14ac:dyDescent="0.25">
      <c r="A5981" s="4">
        <v>44451.891099537039</v>
      </c>
      <c r="B5981">
        <v>0</v>
      </c>
      <c r="C5981">
        <v>1</v>
      </c>
      <c r="D5981" s="5">
        <f>SUM(B$2:B5981)</f>
        <v>35</v>
      </c>
      <c r="E5981" s="5">
        <f>SUM(C$2:C5981)</f>
        <v>5980</v>
      </c>
      <c r="F5981" s="6">
        <f>IF(stats[[#This Row],[Column1]],stats[[#This Row],[Total Clear]]/stats[[#This Row],[Total Runs]],NA())</f>
        <v>5.8528428093645481E-3</v>
      </c>
      <c r="G5981" s="6">
        <f>SUM(B$2:B5981) / SUM(C$2:C5981)</f>
        <v>5.8528428093645481E-3</v>
      </c>
      <c r="H5981" s="7">
        <f>IFERROR(stats[[#This Row],[Column1]]-A5980,"")</f>
        <v>1.006944446999114E-3</v>
      </c>
      <c r="I5981" s="7">
        <f>IFERROR(_xlfn.QUARTILE.INC(H$2:H5981,1),"")</f>
        <v>9.3750000087311491E-4</v>
      </c>
      <c r="J5981" s="7">
        <f>IFERROR(_xlfn.QUARTILE.INC(H$2:H5981,3),"")</f>
        <v>1.0648148090695031E-3</v>
      </c>
      <c r="K5981" s="7">
        <f>IFERROR(stats[[#This Row],[Q3]]-stats[[#This Row],[Q1]],"")</f>
        <v>1.2731480819638819E-4</v>
      </c>
      <c r="L5981" s="7">
        <f>IFERROR(AVERAGEIFS(H$2:H5981, H$2:H5981, "&lt;" &amp;stats[[#This Row],[Q3]]+(2*stats[[#This Row],[IQR]]), H$2:H5981, "&gt;" &amp; stats[[#This Row],[Q1]]-(2*stats[[#This Row],[IQR]])),"")</f>
        <v>9.9890227294013303E-4</v>
      </c>
    </row>
    <row r="5982" spans="1:12" x14ac:dyDescent="0.25">
      <c r="A5982" s="4">
        <v>44451.892106481479</v>
      </c>
      <c r="B5982">
        <v>0</v>
      </c>
      <c r="C5982">
        <v>1</v>
      </c>
      <c r="D5982" s="5">
        <f>SUM(B$2:B5982)</f>
        <v>35</v>
      </c>
      <c r="E5982" s="5">
        <f>SUM(C$2:C5982)</f>
        <v>5981</v>
      </c>
      <c r="F5982" s="6">
        <f>IF(stats[[#This Row],[Column1]],stats[[#This Row],[Total Clear]]/stats[[#This Row],[Total Runs]],NA())</f>
        <v>5.8518642367497075E-3</v>
      </c>
      <c r="G5982" s="6">
        <f>SUM(B$2:B5982) / SUM(C$2:C5982)</f>
        <v>5.8518642367497075E-3</v>
      </c>
      <c r="H5982" s="7">
        <f>IFERROR(stats[[#This Row],[Column1]]-A5981,"")</f>
        <v>1.0069444397231564E-3</v>
      </c>
      <c r="I5982" s="7">
        <f>IFERROR(_xlfn.QUARTILE.INC(H$2:H5982,1),"")</f>
        <v>9.3750000087311491E-4</v>
      </c>
      <c r="J5982" s="7">
        <f>IFERROR(_xlfn.QUARTILE.INC(H$2:H5982,3),"")</f>
        <v>1.0648148090695031E-3</v>
      </c>
      <c r="K5982" s="7">
        <f>IFERROR(stats[[#This Row],[Q3]]-stats[[#This Row],[Q1]],"")</f>
        <v>1.2731480819638819E-4</v>
      </c>
      <c r="L5982" s="7">
        <f>IFERROR(AVERAGEIFS(H$2:H5982, H$2:H5982, "&lt;" &amp;stats[[#This Row],[Q3]]+(2*stats[[#This Row],[IQR]]), H$2:H5982, "&gt;" &amp; stats[[#This Row],[Q1]]-(2*stats[[#This Row],[IQR]])),"")</f>
        <v>9.9890363233276036E-4</v>
      </c>
    </row>
    <row r="5983" spans="1:12" x14ac:dyDescent="0.25">
      <c r="A5983" s="4">
        <v>44451.893078703702</v>
      </c>
      <c r="B5983">
        <v>0</v>
      </c>
      <c r="C5983">
        <v>1</v>
      </c>
      <c r="D5983" s="5">
        <f>SUM(B$2:B5983)</f>
        <v>35</v>
      </c>
      <c r="E5983" s="5">
        <f>SUM(C$2:C5983)</f>
        <v>5982</v>
      </c>
      <c r="F5983" s="6">
        <f>IF(stats[[#This Row],[Column1]],stats[[#This Row],[Total Clear]]/stats[[#This Row],[Total Runs]],NA())</f>
        <v>5.8508859913072551E-3</v>
      </c>
      <c r="G5983" s="6">
        <f>SUM(B$2:B5983) / SUM(C$2:C5983)</f>
        <v>5.8508859913072551E-3</v>
      </c>
      <c r="H5983" s="7">
        <f>IFERROR(stats[[#This Row],[Column1]]-A5982,"")</f>
        <v>9.7222222393611446E-4</v>
      </c>
      <c r="I5983" s="7">
        <f>IFERROR(_xlfn.QUARTILE.INC(H$2:H5983,1),"")</f>
        <v>9.3750000087311491E-4</v>
      </c>
      <c r="J5983" s="7">
        <f>IFERROR(_xlfn.QUARTILE.INC(H$2:H5983,3),"")</f>
        <v>1.0648148090695031E-3</v>
      </c>
      <c r="K5983" s="7">
        <f>IFERROR(stats[[#This Row],[Q3]]-stats[[#This Row],[Q1]],"")</f>
        <v>1.2731480819638819E-4</v>
      </c>
      <c r="L5983" s="7">
        <f>IFERROR(AVERAGEIFS(H$2:H5983, H$2:H5983, "&lt;" &amp;stats[[#This Row],[Q3]]+(2*stats[[#This Row],[IQR]]), H$2:H5983, "&gt;" &amp; stats[[#This Row],[Q1]]-(2*stats[[#This Row],[IQR]])),"")</f>
        <v>9.988991230529909E-4</v>
      </c>
    </row>
    <row r="5984" spans="1:12" x14ac:dyDescent="0.25">
      <c r="A5984" s="4">
        <v>44451.893993055557</v>
      </c>
      <c r="B5984">
        <v>0</v>
      </c>
      <c r="C5984">
        <v>1</v>
      </c>
      <c r="D5984" s="5">
        <f>SUM(B$2:B5984)</f>
        <v>35</v>
      </c>
      <c r="E5984" s="5">
        <f>SUM(C$2:C5984)</f>
        <v>5983</v>
      </c>
      <c r="F5984" s="6">
        <f>IF(stats[[#This Row],[Column1]],stats[[#This Row],[Total Clear]]/stats[[#This Row],[Total Runs]],NA())</f>
        <v>5.8499080728731407E-3</v>
      </c>
      <c r="G5984" s="6">
        <f>SUM(B$2:B5984) / SUM(C$2:C5984)</f>
        <v>5.8499080728731407E-3</v>
      </c>
      <c r="H5984" s="7">
        <f>IFERROR(stats[[#This Row],[Column1]]-A5983,"")</f>
        <v>9.1435185458976775E-4</v>
      </c>
      <c r="I5984" s="7">
        <f>IFERROR(_xlfn.QUARTILE.INC(H$2:H5984,1),"")</f>
        <v>9.3750000087311491E-4</v>
      </c>
      <c r="J5984" s="7">
        <f>IFERROR(_xlfn.QUARTILE.INC(H$2:H5984,3),"")</f>
        <v>1.0619212935125688E-3</v>
      </c>
      <c r="K5984" s="7">
        <f>IFERROR(stats[[#This Row],[Q3]]-stats[[#This Row],[Q1]],"")</f>
        <v>1.244212926394539E-4</v>
      </c>
      <c r="L5984" s="7">
        <f>IFERROR(AVERAGEIFS(H$2:H5984, H$2:H5984, "&lt;" &amp;stats[[#This Row],[Q3]]+(2*stats[[#This Row],[IQR]]), H$2:H5984, "&gt;" &amp; stats[[#This Row],[Q1]]-(2*stats[[#This Row],[IQR]])),"")</f>
        <v>9.9888483659329769E-4</v>
      </c>
    </row>
    <row r="5985" spans="1:12" x14ac:dyDescent="0.25">
      <c r="A5985" s="4">
        <v>44451.894930555558</v>
      </c>
      <c r="B5985">
        <v>0</v>
      </c>
      <c r="C5985">
        <v>1</v>
      </c>
      <c r="D5985" s="5">
        <f>SUM(B$2:B5985)</f>
        <v>35</v>
      </c>
      <c r="E5985" s="5">
        <f>SUM(C$2:C5985)</f>
        <v>5984</v>
      </c>
      <c r="F5985" s="6">
        <f>IF(stats[[#This Row],[Column1]],stats[[#This Row],[Total Clear]]/stats[[#This Row],[Total Runs]],NA())</f>
        <v>5.8489304812834224E-3</v>
      </c>
      <c r="G5985" s="6">
        <f>SUM(B$2:B5985) / SUM(C$2:C5985)</f>
        <v>5.8489304812834224E-3</v>
      </c>
      <c r="H5985" s="7">
        <f>IFERROR(stats[[#This Row],[Column1]]-A5984,"")</f>
        <v>9.3750000087311491E-4</v>
      </c>
      <c r="I5985" s="7">
        <f>IFERROR(_xlfn.QUARTILE.INC(H$2:H5985,1),"")</f>
        <v>9.3750000087311491E-4</v>
      </c>
      <c r="J5985" s="7">
        <f>IFERROR(_xlfn.QUARTILE.INC(H$2:H5985,3),"")</f>
        <v>1.0590277779556345E-3</v>
      </c>
      <c r="K5985" s="7">
        <f>IFERROR(stats[[#This Row],[Q3]]-stats[[#This Row],[Q1]],"")</f>
        <v>1.2152777708251961E-4</v>
      </c>
      <c r="L5985" s="7">
        <f>IFERROR(AVERAGEIFS(H$2:H5985, H$2:H5985, "&lt;" &amp;stats[[#This Row],[Q3]]+(2*stats[[#This Row],[IQR]]), H$2:H5985, "&gt;" &amp; stats[[#This Row],[Q1]]-(2*stats[[#This Row],[IQR]])),"")</f>
        <v>9.9856092351377403E-4</v>
      </c>
    </row>
    <row r="5986" spans="1:12" x14ac:dyDescent="0.25">
      <c r="A5986" s="4">
        <v>44451.895983796298</v>
      </c>
      <c r="B5986">
        <v>0</v>
      </c>
      <c r="C5986">
        <v>1</v>
      </c>
      <c r="D5986" s="5">
        <f>SUM(B$2:B5986)</f>
        <v>35</v>
      </c>
      <c r="E5986" s="5">
        <f>SUM(C$2:C5986)</f>
        <v>5985</v>
      </c>
      <c r="F5986" s="6">
        <f>IF(stats[[#This Row],[Column1]],stats[[#This Row],[Total Clear]]/stats[[#This Row],[Total Runs]],NA())</f>
        <v>5.8479532163742687E-3</v>
      </c>
      <c r="G5986" s="6">
        <f>SUM(B$2:B5986) / SUM(C$2:C5986)</f>
        <v>5.8479532163742687E-3</v>
      </c>
      <c r="H5986" s="7">
        <f>IFERROR(stats[[#This Row],[Column1]]-A5985,"")</f>
        <v>1.0532407395658083E-3</v>
      </c>
      <c r="I5986" s="7">
        <f>IFERROR(_xlfn.QUARTILE.INC(H$2:H5986,1),"")</f>
        <v>9.3750000087311491E-4</v>
      </c>
      <c r="J5986" s="7">
        <f>IFERROR(_xlfn.QUARTILE.INC(H$2:H5986,3),"")</f>
        <v>1.0561342623987002E-3</v>
      </c>
      <c r="K5986" s="7">
        <f>IFERROR(stats[[#This Row],[Q3]]-stats[[#This Row],[Q1]],"")</f>
        <v>1.1863426152558532E-4</v>
      </c>
      <c r="L5986" s="7">
        <f>IFERROR(AVERAGEIFS(H$2:H5986, H$2:H5986, "&lt;" &amp;stats[[#This Row],[Q3]]+(2*stats[[#This Row],[IQR]]), H$2:H5986, "&gt;" &amp; stats[[#This Row],[Q1]]-(2*stats[[#This Row],[IQR]])),"")</f>
        <v>9.982678069892178E-4</v>
      </c>
    </row>
    <row r="5987" spans="1:12" x14ac:dyDescent="0.25">
      <c r="A5987" s="4">
        <v>44451.897037037037</v>
      </c>
      <c r="B5987">
        <v>0</v>
      </c>
      <c r="C5987">
        <v>1</v>
      </c>
      <c r="D5987" s="5">
        <f>SUM(B$2:B5987)</f>
        <v>35</v>
      </c>
      <c r="E5987" s="5">
        <f>SUM(C$2:C5987)</f>
        <v>5986</v>
      </c>
      <c r="F5987" s="6">
        <f>IF(stats[[#This Row],[Column1]],stats[[#This Row],[Total Clear]]/stats[[#This Row],[Total Runs]],NA())</f>
        <v>5.846976277981958E-3</v>
      </c>
      <c r="G5987" s="6">
        <f>SUM(B$2:B5987) / SUM(C$2:C5987)</f>
        <v>5.846976277981958E-3</v>
      </c>
      <c r="H5987" s="7">
        <f>IFERROR(stats[[#This Row],[Column1]]-A5986,"")</f>
        <v>1.0532407395658083E-3</v>
      </c>
      <c r="I5987" s="7">
        <f>IFERROR(_xlfn.QUARTILE.INC(H$2:H5987,1),"")</f>
        <v>9.3750000087311491E-4</v>
      </c>
      <c r="J5987" s="7">
        <f>IFERROR(_xlfn.QUARTILE.INC(H$2:H5987,3),"")</f>
        <v>1.0532407468417659E-3</v>
      </c>
      <c r="K5987" s="7">
        <f>IFERROR(stats[[#This Row],[Q3]]-stats[[#This Row],[Q1]],"")</f>
        <v>1.1574074596865103E-4</v>
      </c>
      <c r="L5987" s="7">
        <f>IFERROR(AVERAGEIFS(H$2:H5987, H$2:H5987, "&lt;" &amp;stats[[#This Row],[Q3]]+(2*stats[[#This Row],[IQR]]), H$2:H5987, "&gt;" &amp; stats[[#This Row],[Q1]]-(2*stats[[#This Row],[IQR]])),"")</f>
        <v>9.9827711024401172E-4</v>
      </c>
    </row>
    <row r="5988" spans="1:12" x14ac:dyDescent="0.25">
      <c r="A5988" s="4">
        <v>44451.898090277777</v>
      </c>
      <c r="B5988">
        <v>0</v>
      </c>
      <c r="C5988">
        <v>1</v>
      </c>
      <c r="D5988" s="5">
        <f>SUM(B$2:B5988)</f>
        <v>35</v>
      </c>
      <c r="E5988" s="5">
        <f>SUM(C$2:C5988)</f>
        <v>5987</v>
      </c>
      <c r="F5988" s="6">
        <f>IF(stats[[#This Row],[Column1]],stats[[#This Row],[Total Clear]]/stats[[#This Row],[Total Runs]],NA())</f>
        <v>5.8459996659428765E-3</v>
      </c>
      <c r="G5988" s="6">
        <f>SUM(B$2:B5988) / SUM(C$2:C5988)</f>
        <v>5.8459996659428765E-3</v>
      </c>
      <c r="H5988" s="7">
        <f>IFERROR(stats[[#This Row],[Column1]]-A5987,"")</f>
        <v>1.0532407395658083E-3</v>
      </c>
      <c r="I5988" s="7">
        <f>IFERROR(_xlfn.QUARTILE.INC(H$2:H5988,1),"")</f>
        <v>9.3750000087311491E-4</v>
      </c>
      <c r="J5988" s="7">
        <f>IFERROR(_xlfn.QUARTILE.INC(H$2:H5988,3),"")</f>
        <v>1.0532407468417659E-3</v>
      </c>
      <c r="K5988" s="7">
        <f>IFERROR(stats[[#This Row],[Q3]]-stats[[#This Row],[Q1]],"")</f>
        <v>1.1574074596865103E-4</v>
      </c>
      <c r="L5988" s="7">
        <f>IFERROR(AVERAGEIFS(H$2:H5988, H$2:H5988, "&lt;" &amp;stats[[#This Row],[Q3]]+(2*stats[[#This Row],[IQR]]), H$2:H5988, "&gt;" &amp; stats[[#This Row],[Q1]]-(2*stats[[#This Row],[IQR]])),"")</f>
        <v>9.9828641035049591E-4</v>
      </c>
    </row>
    <row r="5989" spans="1:12" x14ac:dyDescent="0.25">
      <c r="A5989" s="4">
        <v>44451.899097222224</v>
      </c>
      <c r="B5989">
        <v>0</v>
      </c>
      <c r="C5989">
        <v>1</v>
      </c>
      <c r="D5989" s="5">
        <f>SUM(B$2:B5989)</f>
        <v>35</v>
      </c>
      <c r="E5989" s="5">
        <f>SUM(C$2:C5989)</f>
        <v>5988</v>
      </c>
      <c r="F5989" s="6">
        <f>IF(stats[[#This Row],[Column1]],stats[[#This Row],[Total Clear]]/stats[[#This Row],[Total Runs]],NA())</f>
        <v>5.8450233800935204E-3</v>
      </c>
      <c r="G5989" s="6">
        <f>SUM(B$2:B5989) / SUM(C$2:C5989)</f>
        <v>5.8450233800935204E-3</v>
      </c>
      <c r="H5989" s="7">
        <f>IFERROR(stats[[#This Row],[Column1]]-A5988,"")</f>
        <v>1.006944446999114E-3</v>
      </c>
      <c r="I5989" s="7">
        <f>IFERROR(_xlfn.QUARTILE.INC(H$2:H5989,1),"")</f>
        <v>9.3750000087311491E-4</v>
      </c>
      <c r="J5989" s="7">
        <f>IFERROR(_xlfn.QUARTILE.INC(H$2:H5989,3),"")</f>
        <v>1.0532407468417659E-3</v>
      </c>
      <c r="K5989" s="7">
        <f>IFERROR(stats[[#This Row],[Q3]]-stats[[#This Row],[Q1]],"")</f>
        <v>1.1574074596865103E-4</v>
      </c>
      <c r="L5989" s="7">
        <f>IFERROR(AVERAGEIFS(H$2:H5989, H$2:H5989, "&lt;" &amp;stats[[#This Row],[Q3]]+(2*stats[[#This Row],[IQR]]), H$2:H5989, "&gt;" &amp; stats[[#This Row],[Q1]]-(2*stats[[#This Row],[IQR]])),"")</f>
        <v>9.9828787508347665E-4</v>
      </c>
    </row>
    <row r="5990" spans="1:12" x14ac:dyDescent="0.25">
      <c r="A5990" s="4">
        <v>44451.900081018517</v>
      </c>
      <c r="B5990">
        <v>0</v>
      </c>
      <c r="C5990">
        <v>1</v>
      </c>
      <c r="D5990" s="5">
        <f>SUM(B$2:B5990)</f>
        <v>35</v>
      </c>
      <c r="E5990" s="5">
        <f>SUM(C$2:C5990)</f>
        <v>5989</v>
      </c>
      <c r="F5990" s="6">
        <f>IF(stats[[#This Row],[Column1]],stats[[#This Row],[Total Clear]]/stats[[#This Row],[Total Runs]],NA())</f>
        <v>5.8440474202704961E-3</v>
      </c>
      <c r="G5990" s="6">
        <f>SUM(B$2:B5990) / SUM(C$2:C5990)</f>
        <v>5.8440474202704961E-3</v>
      </c>
      <c r="H5990" s="7">
        <f>IFERROR(stats[[#This Row],[Column1]]-A5989,"")</f>
        <v>9.8379629343980923E-4</v>
      </c>
      <c r="I5990" s="7">
        <f>IFERROR(_xlfn.QUARTILE.INC(H$2:H5990,1),"")</f>
        <v>9.3750000087311491E-4</v>
      </c>
      <c r="J5990" s="7">
        <f>IFERROR(_xlfn.QUARTILE.INC(H$2:H5990,3),"")</f>
        <v>1.0532407468417659E-3</v>
      </c>
      <c r="K5990" s="7">
        <f>IFERROR(stats[[#This Row],[Q3]]-stats[[#This Row],[Q1]],"")</f>
        <v>1.1574074596865103E-4</v>
      </c>
      <c r="L5990" s="7">
        <f>IFERROR(AVERAGEIFS(H$2:H5990, H$2:H5990, "&lt;" &amp;stats[[#This Row],[Q3]]+(2*stats[[#This Row],[IQR]]), H$2:H5990, "&gt;" &amp; stats[[#This Row],[Q1]]-(2*stats[[#This Row],[IQR]])),"")</f>
        <v>9.9828542386871943E-4</v>
      </c>
    </row>
    <row r="5991" spans="1:12" x14ac:dyDescent="0.25">
      <c r="A5991" s="4">
        <v>44451.901122685187</v>
      </c>
      <c r="B5991">
        <v>0</v>
      </c>
      <c r="C5991">
        <v>1</v>
      </c>
      <c r="D5991" s="5">
        <f>SUM(B$2:B5991)</f>
        <v>35</v>
      </c>
      <c r="E5991" s="5">
        <f>SUM(C$2:C5991)</f>
        <v>5990</v>
      </c>
      <c r="F5991" s="6">
        <f>IF(stats[[#This Row],[Column1]],stats[[#This Row],[Total Clear]]/stats[[#This Row],[Total Runs]],NA())</f>
        <v>5.8430717863105176E-3</v>
      </c>
      <c r="G5991" s="6">
        <f>SUM(B$2:B5991) / SUM(C$2:C5991)</f>
        <v>5.8430717863105176E-3</v>
      </c>
      <c r="H5991" s="7">
        <f>IFERROR(stats[[#This Row],[Column1]]-A5990,"")</f>
        <v>1.0416666700621136E-3</v>
      </c>
      <c r="I5991" s="7">
        <f>IFERROR(_xlfn.QUARTILE.INC(H$2:H5991,1),"")</f>
        <v>9.3750000087311491E-4</v>
      </c>
      <c r="J5991" s="7">
        <f>IFERROR(_xlfn.QUARTILE.INC(H$2:H5991,3),"")</f>
        <v>1.0532407468417659E-3</v>
      </c>
      <c r="K5991" s="7">
        <f>IFERROR(stats[[#This Row],[Q3]]-stats[[#This Row],[Q1]],"")</f>
        <v>1.1574074596865103E-4</v>
      </c>
      <c r="L5991" s="7">
        <f>IFERROR(AVERAGEIFS(H$2:H5991, H$2:H5991, "&lt;" &amp;stats[[#This Row],[Q3]]+(2*stats[[#This Row],[IQR]]), H$2:H5991, "&gt;" &amp; stats[[#This Row],[Q1]]-(2*stats[[#This Row],[IQR]])),"")</f>
        <v>9.9829276045694765E-4</v>
      </c>
    </row>
    <row r="5992" spans="1:12" x14ac:dyDescent="0.25">
      <c r="A5992" s="4">
        <v>44451.902083333334</v>
      </c>
      <c r="B5992">
        <v>0</v>
      </c>
      <c r="C5992">
        <v>1</v>
      </c>
      <c r="D5992" s="5">
        <f>SUM(B$2:B5992)</f>
        <v>35</v>
      </c>
      <c r="E5992" s="5">
        <f>SUM(C$2:C5992)</f>
        <v>5991</v>
      </c>
      <c r="F5992" s="6">
        <f>IF(stats[[#This Row],[Column1]],stats[[#This Row],[Total Clear]]/stats[[#This Row],[Total Runs]],NA())</f>
        <v>5.8420964780504089E-3</v>
      </c>
      <c r="G5992" s="6">
        <f>SUM(B$2:B5992) / SUM(C$2:C5992)</f>
        <v>5.8420964780504089E-3</v>
      </c>
      <c r="H5992" s="7">
        <f>IFERROR(stats[[#This Row],[Column1]]-A5991,"")</f>
        <v>9.6064814715646207E-4</v>
      </c>
      <c r="I5992" s="7">
        <f>IFERROR(_xlfn.QUARTILE.INC(H$2:H5992,1),"")</f>
        <v>9.3750000087311491E-4</v>
      </c>
      <c r="J5992" s="7">
        <f>IFERROR(_xlfn.QUARTILE.INC(H$2:H5992,3),"")</f>
        <v>1.0532407468417659E-3</v>
      </c>
      <c r="K5992" s="7">
        <f>IFERROR(stats[[#This Row],[Q3]]-stats[[#This Row],[Q1]],"")</f>
        <v>1.1574074596865103E-4</v>
      </c>
      <c r="L5992" s="7">
        <f>IFERROR(AVERAGEIFS(H$2:H5992, H$2:H5992, "&lt;" &amp;stats[[#This Row],[Q3]]+(2*stats[[#This Row],[IQR]]), H$2:H5992, "&gt;" &amp; stats[[#This Row],[Q1]]-(2*stats[[#This Row],[IQR]])),"")</f>
        <v>9.9828639511820912E-4</v>
      </c>
    </row>
    <row r="5993" spans="1:12" x14ac:dyDescent="0.25">
      <c r="A5993" s="4">
        <v>44451.903020833335</v>
      </c>
      <c r="B5993">
        <v>0</v>
      </c>
      <c r="C5993">
        <v>1</v>
      </c>
      <c r="D5993" s="5">
        <f>SUM(B$2:B5993)</f>
        <v>35</v>
      </c>
      <c r="E5993" s="5">
        <f>SUM(C$2:C5993)</f>
        <v>5992</v>
      </c>
      <c r="F5993" s="6">
        <f>IF(stats[[#This Row],[Column1]],stats[[#This Row],[Total Clear]]/stats[[#This Row],[Total Runs]],NA())</f>
        <v>5.8411214953271026E-3</v>
      </c>
      <c r="G5993" s="6">
        <f>SUM(B$2:B5993) / SUM(C$2:C5993)</f>
        <v>5.8411214953271026E-3</v>
      </c>
      <c r="H5993" s="7">
        <f>IFERROR(stats[[#This Row],[Column1]]-A5992,"")</f>
        <v>9.3750000087311491E-4</v>
      </c>
      <c r="I5993" s="7">
        <f>IFERROR(_xlfn.QUARTILE.INC(H$2:H5993,1),"")</f>
        <v>9.3750000087311491E-4</v>
      </c>
      <c r="J5993" s="7">
        <f>IFERROR(_xlfn.QUARTILE.INC(H$2:H5993,3),"")</f>
        <v>1.0532407468417659E-3</v>
      </c>
      <c r="K5993" s="7">
        <f>IFERROR(stats[[#This Row],[Q3]]-stats[[#This Row],[Q1]],"")</f>
        <v>1.1574074596865103E-4</v>
      </c>
      <c r="L5993" s="7">
        <f>IFERROR(AVERAGEIFS(H$2:H5993, H$2:H5993, "&lt;" &amp;stats[[#This Row],[Q3]]+(2*stats[[#This Row],[IQR]]), H$2:H5993, "&gt;" &amp; stats[[#This Row],[Q1]]-(2*stats[[#This Row],[IQR]])),"")</f>
        <v>9.9827611846660391E-4</v>
      </c>
    </row>
    <row r="5994" spans="1:12" x14ac:dyDescent="0.25">
      <c r="A5994" s="4">
        <v>44451.904027777775</v>
      </c>
      <c r="B5994">
        <v>0</v>
      </c>
      <c r="C5994">
        <v>1</v>
      </c>
      <c r="D5994" s="5">
        <f>SUM(B$2:B5994)</f>
        <v>35</v>
      </c>
      <c r="E5994" s="5">
        <f>SUM(C$2:C5994)</f>
        <v>5993</v>
      </c>
      <c r="F5994" s="6">
        <f>IF(stats[[#This Row],[Column1]],stats[[#This Row],[Total Clear]]/stats[[#This Row],[Total Runs]],NA())</f>
        <v>5.8401468379776405E-3</v>
      </c>
      <c r="G5994" s="6">
        <f>SUM(B$2:B5994) / SUM(C$2:C5994)</f>
        <v>5.8401468379776405E-3</v>
      </c>
      <c r="H5994" s="7">
        <f>IFERROR(stats[[#This Row],[Column1]]-A5993,"")</f>
        <v>1.0069444397231564E-3</v>
      </c>
      <c r="I5994" s="7">
        <f>IFERROR(_xlfn.QUARTILE.INC(H$2:H5994,1),"")</f>
        <v>9.3750000087311491E-4</v>
      </c>
      <c r="J5994" s="7">
        <f>IFERROR(_xlfn.QUARTILE.INC(H$2:H5994,3),"")</f>
        <v>1.0532407468417659E-3</v>
      </c>
      <c r="K5994" s="7">
        <f>IFERROR(stats[[#This Row],[Q3]]-stats[[#This Row],[Q1]],"")</f>
        <v>1.1574074596865103E-4</v>
      </c>
      <c r="L5994" s="7">
        <f>IFERROR(AVERAGEIFS(H$2:H5994, H$2:H5994, "&lt;" &amp;stats[[#This Row],[Q3]]+(2*stats[[#This Row],[IQR]]), H$2:H5994, "&gt;" &amp; stats[[#This Row],[Q1]]-(2*stats[[#This Row],[IQR]])),"")</f>
        <v>9.9827758370008186E-4</v>
      </c>
    </row>
    <row r="5995" spans="1:12" x14ac:dyDescent="0.25">
      <c r="A5995" s="4">
        <v>44451.904999999999</v>
      </c>
      <c r="B5995">
        <v>0</v>
      </c>
      <c r="C5995">
        <v>1</v>
      </c>
      <c r="D5995" s="5">
        <f>SUM(B$2:B5995)</f>
        <v>35</v>
      </c>
      <c r="E5995" s="5">
        <f>SUM(C$2:C5995)</f>
        <v>5994</v>
      </c>
      <c r="F5995" s="6">
        <f>IF(stats[[#This Row],[Column1]],stats[[#This Row],[Total Clear]]/stats[[#This Row],[Total Runs]],NA())</f>
        <v>5.8391725058391727E-3</v>
      </c>
      <c r="G5995" s="6">
        <f>SUM(B$2:B5995) / SUM(C$2:C5995)</f>
        <v>5.8391725058391727E-3</v>
      </c>
      <c r="H5995" s="7">
        <f>IFERROR(stats[[#This Row],[Column1]]-A5994,"")</f>
        <v>9.7222222393611446E-4</v>
      </c>
      <c r="I5995" s="7">
        <f>IFERROR(_xlfn.QUARTILE.INC(H$2:H5995,1),"")</f>
        <v>9.3750000087311491E-4</v>
      </c>
      <c r="J5995" s="7">
        <f>IFERROR(_xlfn.QUARTILE.INC(H$2:H5995,3),"")</f>
        <v>1.0532407468417659E-3</v>
      </c>
      <c r="K5995" s="7">
        <f>IFERROR(stats[[#This Row],[Q3]]-stats[[#This Row],[Q1]],"")</f>
        <v>1.1574074596865103E-4</v>
      </c>
      <c r="L5995" s="7">
        <f>IFERROR(AVERAGEIFS(H$2:H5995, H$2:H5995, "&lt;" &amp;stats[[#This Row],[Q3]]+(2*stats[[#This Row],[IQR]]), H$2:H5995, "&gt;" &amp; stats[[#This Row],[Q1]]-(2*stats[[#This Row],[IQR]])),"")</f>
        <v>9.9827318022538804E-4</v>
      </c>
    </row>
    <row r="5996" spans="1:12" x14ac:dyDescent="0.25">
      <c r="A5996" s="4">
        <v>44451.905891203707</v>
      </c>
      <c r="B5996">
        <v>0</v>
      </c>
      <c r="C5996">
        <v>1</v>
      </c>
      <c r="D5996" s="5">
        <f>SUM(B$2:B5996)</f>
        <v>35</v>
      </c>
      <c r="E5996" s="5">
        <f>SUM(C$2:C5996)</f>
        <v>5995</v>
      </c>
      <c r="F5996" s="6">
        <f>IF(stats[[#This Row],[Column1]],stats[[#This Row],[Total Clear]]/stats[[#This Row],[Total Runs]],NA())</f>
        <v>5.8381984987489572E-3</v>
      </c>
      <c r="G5996" s="6">
        <f>SUM(B$2:B5996) / SUM(C$2:C5996)</f>
        <v>5.8381984987489572E-3</v>
      </c>
      <c r="H5996" s="7">
        <f>IFERROR(stats[[#This Row],[Column1]]-A5995,"")</f>
        <v>8.9120370830642059E-4</v>
      </c>
      <c r="I5996" s="7">
        <f>IFERROR(_xlfn.QUARTILE.INC(H$2:H5996,1),"")</f>
        <v>9.3750000087311491E-4</v>
      </c>
      <c r="J5996" s="7">
        <f>IFERROR(_xlfn.QUARTILE.INC(H$2:H5996,3),"")</f>
        <v>1.0532407468417659E-3</v>
      </c>
      <c r="K5996" s="7">
        <f>IFERROR(stats[[#This Row],[Q3]]-stats[[#This Row],[Q1]],"")</f>
        <v>1.1574074596865103E-4</v>
      </c>
      <c r="L5996" s="7">
        <f>IFERROR(AVERAGEIFS(H$2:H5996, H$2:H5996, "&lt;" &amp;stats[[#This Row],[Q3]]+(2*stats[[#This Row],[IQR]]), H$2:H5996, "&gt;" &amp; stats[[#This Row],[Q1]]-(2*stats[[#This Row],[IQR]])),"")</f>
        <v>9.9825508805372206E-4</v>
      </c>
    </row>
    <row r="5997" spans="1:12" x14ac:dyDescent="0.25">
      <c r="A5997" s="4">
        <v>44451.906759259262</v>
      </c>
      <c r="B5997">
        <v>0</v>
      </c>
      <c r="C5997">
        <v>1</v>
      </c>
      <c r="D5997" s="5">
        <f>SUM(B$2:B5997)</f>
        <v>35</v>
      </c>
      <c r="E5997" s="5">
        <f>SUM(C$2:C5997)</f>
        <v>5996</v>
      </c>
      <c r="F5997" s="6">
        <f>IF(stats[[#This Row],[Column1]],stats[[#This Row],[Total Clear]]/stats[[#This Row],[Total Runs]],NA())</f>
        <v>5.8372248165443627E-3</v>
      </c>
      <c r="G5997" s="6">
        <f>SUM(B$2:B5997) / SUM(C$2:C5997)</f>
        <v>5.8372248165443627E-3</v>
      </c>
      <c r="H5997" s="7">
        <f>IFERROR(stats[[#This Row],[Column1]]-A5996,"")</f>
        <v>8.6805555474711582E-4</v>
      </c>
      <c r="I5997" s="7">
        <f>IFERROR(_xlfn.QUARTILE.INC(H$2:H5997,1),"")</f>
        <v>9.3750000087311491E-4</v>
      </c>
      <c r="J5997" s="7">
        <f>IFERROR(_xlfn.QUARTILE.INC(H$2:H5997,3),"")</f>
        <v>1.0532407468417659E-3</v>
      </c>
      <c r="K5997" s="7">
        <f>IFERROR(stats[[#This Row],[Q3]]-stats[[#This Row],[Q1]],"")</f>
        <v>1.1574074596865103E-4</v>
      </c>
      <c r="L5997" s="7">
        <f>IFERROR(AVERAGEIFS(H$2:H5997, H$2:H5997, "&lt;" &amp;stats[[#This Row],[Q3]]+(2*stats[[#This Row],[IQR]]), H$2:H5997, "&gt;" &amp; stats[[#This Row],[Q1]]-(2*stats[[#This Row],[IQR]])),"")</f>
        <v>9.9823309117362297E-4</v>
      </c>
    </row>
    <row r="5998" spans="1:12" x14ac:dyDescent="0.25">
      <c r="A5998" s="4">
        <v>44451.907696759263</v>
      </c>
      <c r="B5998">
        <v>0</v>
      </c>
      <c r="C5998">
        <v>1</v>
      </c>
      <c r="D5998" s="5">
        <f>SUM(B$2:B5998)</f>
        <v>35</v>
      </c>
      <c r="E5998" s="5">
        <f>SUM(C$2:C5998)</f>
        <v>5997</v>
      </c>
      <c r="F5998" s="6">
        <f>IF(stats[[#This Row],[Column1]],stats[[#This Row],[Total Clear]]/stats[[#This Row],[Total Runs]],NA())</f>
        <v>5.8362514590628647E-3</v>
      </c>
      <c r="G5998" s="6">
        <f>SUM(B$2:B5998) / SUM(C$2:C5998)</f>
        <v>5.8362514590628647E-3</v>
      </c>
      <c r="H5998" s="7">
        <f>IFERROR(stats[[#This Row],[Column1]]-A5997,"")</f>
        <v>9.3750000087311491E-4</v>
      </c>
      <c r="I5998" s="7">
        <f>IFERROR(_xlfn.QUARTILE.INC(H$2:H5998,1),"")</f>
        <v>9.3750000087311491E-4</v>
      </c>
      <c r="J5998" s="7">
        <f>IFERROR(_xlfn.QUARTILE.INC(H$2:H5998,3),"")</f>
        <v>1.0532407468417659E-3</v>
      </c>
      <c r="K5998" s="7">
        <f>IFERROR(stats[[#This Row],[Q3]]-stats[[#This Row],[Q1]],"")</f>
        <v>1.1574074596865103E-4</v>
      </c>
      <c r="L5998" s="7">
        <f>IFERROR(AVERAGEIFS(H$2:H5998, H$2:H5998, "&lt;" &amp;stats[[#This Row],[Q3]]+(2*stats[[#This Row],[IQR]]), H$2:H5998, "&gt;" &amp; stats[[#This Row],[Q1]]-(2*stats[[#This Row],[IQR]])),"")</f>
        <v>9.9822283220566679E-4</v>
      </c>
    </row>
    <row r="5999" spans="1:12" x14ac:dyDescent="0.25">
      <c r="A5999" s="4">
        <v>44451.908680555556</v>
      </c>
      <c r="B5999">
        <v>0</v>
      </c>
      <c r="C5999">
        <v>1</v>
      </c>
      <c r="D5999" s="5">
        <f>SUM(B$2:B5999)</f>
        <v>35</v>
      </c>
      <c r="E5999" s="5">
        <f>SUM(C$2:C5999)</f>
        <v>5998</v>
      </c>
      <c r="F5999" s="6">
        <f>IF(stats[[#This Row],[Column1]],stats[[#This Row],[Total Clear]]/stats[[#This Row],[Total Runs]],NA())</f>
        <v>5.8352784261420472E-3</v>
      </c>
      <c r="G5999" s="6">
        <f>SUM(B$2:B5999) / SUM(C$2:C5999)</f>
        <v>5.8352784261420472E-3</v>
      </c>
      <c r="H5999" s="7">
        <f>IFERROR(stats[[#This Row],[Column1]]-A5998,"")</f>
        <v>9.8379629343980923E-4</v>
      </c>
      <c r="I5999" s="7">
        <f>IFERROR(_xlfn.QUARTILE.INC(H$2:H5999,1),"")</f>
        <v>9.3750000087311491E-4</v>
      </c>
      <c r="J5999" s="7">
        <f>IFERROR(_xlfn.QUARTILE.INC(H$2:H5999,3),"")</f>
        <v>1.0532407468417659E-3</v>
      </c>
      <c r="K5999" s="7">
        <f>IFERROR(stats[[#This Row],[Q3]]-stats[[#This Row],[Q1]],"")</f>
        <v>1.1574074596865103E-4</v>
      </c>
      <c r="L5999" s="7">
        <f>IFERROR(AVERAGEIFS(H$2:H5999, H$2:H5999, "&lt;" &amp;stats[[#This Row],[Q3]]+(2*stats[[#This Row],[IQR]]), H$2:H5999, "&gt;" &amp; stats[[#This Row],[Q1]]-(2*stats[[#This Row],[IQR]])),"")</f>
        <v>9.9822039570190632E-4</v>
      </c>
    </row>
    <row r="6000" spans="1:12" x14ac:dyDescent="0.25">
      <c r="A6000" s="4">
        <v>44451.909722222219</v>
      </c>
      <c r="B6000">
        <v>0</v>
      </c>
      <c r="C6000">
        <v>1</v>
      </c>
      <c r="D6000" s="5">
        <f>SUM(B$2:B6000)</f>
        <v>35</v>
      </c>
      <c r="E6000" s="5">
        <f>SUM(C$2:C6000)</f>
        <v>5999</v>
      </c>
      <c r="F6000" s="6">
        <f>IF(stats[[#This Row],[Column1]],stats[[#This Row],[Total Clear]]/stats[[#This Row],[Total Runs]],NA())</f>
        <v>5.8343057176196032E-3</v>
      </c>
      <c r="G6000" s="6">
        <f>SUM(B$2:B6000) / SUM(C$2:C6000)</f>
        <v>5.8343057176196032E-3</v>
      </c>
      <c r="H6000" s="7">
        <f>IFERROR(stats[[#This Row],[Column1]]-A5999,"")</f>
        <v>1.0416666627861559E-3</v>
      </c>
      <c r="I6000" s="7">
        <f>IFERROR(_xlfn.QUARTILE.INC(H$2:H6000,1),"")</f>
        <v>9.3750000087311491E-4</v>
      </c>
      <c r="J6000" s="7">
        <f>IFERROR(_xlfn.QUARTILE.INC(H$2:H6000,3),"")</f>
        <v>1.0532407468417659E-3</v>
      </c>
      <c r="K6000" s="7">
        <f>IFERROR(stats[[#This Row],[Q3]]-stats[[#This Row],[Q1]],"")</f>
        <v>1.1574074596865103E-4</v>
      </c>
      <c r="L6000" s="7">
        <f>IFERROR(AVERAGEIFS(H$2:H6000, H$2:H6000, "&lt;" &amp;stats[[#This Row],[Q3]]+(2*stats[[#This Row],[IQR]]), H$2:H6000, "&gt;" &amp; stats[[#This Row],[Q1]]-(2*stats[[#This Row],[IQR]])),"")</f>
        <v>9.9822773211985364E-4</v>
      </c>
    </row>
    <row r="6001" spans="1:12" x14ac:dyDescent="0.25">
      <c r="A6001" s="4">
        <v>44451.910729166666</v>
      </c>
      <c r="B6001">
        <v>0</v>
      </c>
      <c r="C6001">
        <v>1</v>
      </c>
      <c r="D6001" s="5">
        <f>SUM(B$2:B6001)</f>
        <v>35</v>
      </c>
      <c r="E6001" s="5">
        <f>SUM(C$2:C6001)</f>
        <v>6000</v>
      </c>
      <c r="F6001" s="6">
        <f>IF(stats[[#This Row],[Column1]],stats[[#This Row],[Total Clear]]/stats[[#This Row],[Total Runs]],NA())</f>
        <v>5.8333333333333336E-3</v>
      </c>
      <c r="G6001" s="6">
        <f>SUM(B$2:B6001) / SUM(C$2:C6001)</f>
        <v>5.8333333333333336E-3</v>
      </c>
      <c r="H6001" s="7">
        <f>IFERROR(stats[[#This Row],[Column1]]-A6000,"")</f>
        <v>1.006944446999114E-3</v>
      </c>
      <c r="I6001" s="7">
        <f>IFERROR(_xlfn.QUARTILE.INC(H$2:H6001,1),"")</f>
        <v>9.3750000087311491E-4</v>
      </c>
      <c r="J6001" s="7">
        <f>IFERROR(_xlfn.QUARTILE.INC(H$2:H6001,3),"")</f>
        <v>1.0532407468417659E-3</v>
      </c>
      <c r="K6001" s="7">
        <f>IFERROR(stats[[#This Row],[Q3]]-stats[[#This Row],[Q1]],"")</f>
        <v>1.1574074596865103E-4</v>
      </c>
      <c r="L6001" s="7">
        <f>IFERROR(AVERAGEIFS(H$2:H6001, H$2:H6001, "&lt;" &amp;stats[[#This Row],[Q3]]+(2*stats[[#This Row],[IQR]]), H$2:H6001, "&gt;" &amp; stats[[#This Row],[Q1]]-(2*stats[[#This Row],[IQR]])),"")</f>
        <v>9.982292037921277E-4</v>
      </c>
    </row>
    <row r="6002" spans="1:12" x14ac:dyDescent="0.25">
      <c r="A6002" s="4">
        <v>44451.911631944444</v>
      </c>
      <c r="B6002">
        <v>0</v>
      </c>
      <c r="C6002">
        <v>1</v>
      </c>
      <c r="D6002" s="5">
        <f>SUM(B$2:B6002)</f>
        <v>35</v>
      </c>
      <c r="E6002" s="5">
        <f>SUM(C$2:C6002)</f>
        <v>6001</v>
      </c>
      <c r="F6002" s="6">
        <f>IF(stats[[#This Row],[Column1]],stats[[#This Row],[Total Clear]]/stats[[#This Row],[Total Runs]],NA())</f>
        <v>5.8323612731211467E-3</v>
      </c>
      <c r="G6002" s="6">
        <f>SUM(B$2:B6002) / SUM(C$2:C6002)</f>
        <v>5.8323612731211467E-3</v>
      </c>
      <c r="H6002" s="7">
        <f>IFERROR(stats[[#This Row],[Column1]]-A6001,"")</f>
        <v>9.0277777781011537E-4</v>
      </c>
      <c r="I6002" s="7">
        <f>IFERROR(_xlfn.QUARTILE.INC(H$2:H6002,1),"")</f>
        <v>9.3750000087311491E-4</v>
      </c>
      <c r="J6002" s="7">
        <f>IFERROR(_xlfn.QUARTILE.INC(H$2:H6002,3),"")</f>
        <v>1.0532407468417659E-3</v>
      </c>
      <c r="K6002" s="7">
        <f>IFERROR(stats[[#This Row],[Q3]]-stats[[#This Row],[Q1]],"")</f>
        <v>1.1574074596865103E-4</v>
      </c>
      <c r="L6002" s="7">
        <f>IFERROR(AVERAGEIFS(H$2:H6002, H$2:H6002, "&lt;" &amp;stats[[#This Row],[Q3]]+(2*stats[[#This Row],[IQR]]), H$2:H6002, "&gt;" &amp; stats[[#This Row],[Q1]]-(2*stats[[#This Row],[IQR]])),"")</f>
        <v>9.9821309112737731E-4</v>
      </c>
    </row>
    <row r="6003" spans="1:12" x14ac:dyDescent="0.25">
      <c r="A6003" s="4">
        <v>44451.912523148145</v>
      </c>
      <c r="B6003">
        <v>0</v>
      </c>
      <c r="C6003">
        <v>1</v>
      </c>
      <c r="D6003" s="5">
        <f>SUM(B$2:B6003)</f>
        <v>35</v>
      </c>
      <c r="E6003" s="5">
        <f>SUM(C$2:C6003)</f>
        <v>6002</v>
      </c>
      <c r="F6003" s="6">
        <f>IF(stats[[#This Row],[Column1]],stats[[#This Row],[Total Clear]]/stats[[#This Row],[Total Runs]],NA())</f>
        <v>5.83138953682106E-3</v>
      </c>
      <c r="G6003" s="6">
        <f>SUM(B$2:B6003) / SUM(C$2:C6003)</f>
        <v>5.83138953682106E-3</v>
      </c>
      <c r="H6003" s="7">
        <f>IFERROR(stats[[#This Row],[Column1]]-A6002,"")</f>
        <v>8.9120370103046298E-4</v>
      </c>
      <c r="I6003" s="7">
        <f>IFERROR(_xlfn.QUARTILE.INC(H$2:H6003,1),"")</f>
        <v>9.3750000087311491E-4</v>
      </c>
      <c r="J6003" s="7">
        <f>IFERROR(_xlfn.QUARTILE.INC(H$2:H6003,3),"")</f>
        <v>1.0532407468417659E-3</v>
      </c>
      <c r="K6003" s="7">
        <f>IFERROR(stats[[#This Row],[Q3]]-stats[[#This Row],[Q1]],"")</f>
        <v>1.1574074596865103E-4</v>
      </c>
      <c r="L6003" s="7">
        <f>IFERROR(AVERAGEIFS(H$2:H6003, H$2:H6003, "&lt;" &amp;stats[[#This Row],[Q3]]+(2*stats[[#This Row],[IQR]]), H$2:H6003, "&gt;" &amp; stats[[#This Row],[Q1]]-(2*stats[[#This Row],[IQR]])),"")</f>
        <v>9.9819503047082086E-4</v>
      </c>
    </row>
    <row r="6004" spans="1:12" x14ac:dyDescent="0.25">
      <c r="A6004" s="4">
        <v>44451.913368055553</v>
      </c>
      <c r="B6004">
        <v>0</v>
      </c>
      <c r="C6004">
        <v>1</v>
      </c>
      <c r="D6004" s="5">
        <f>SUM(B$2:B6004)</f>
        <v>35</v>
      </c>
      <c r="E6004" s="5">
        <f>SUM(C$2:C6004)</f>
        <v>6003</v>
      </c>
      <c r="F6004" s="6">
        <f>IF(stats[[#This Row],[Column1]],stats[[#This Row],[Total Clear]]/stats[[#This Row],[Total Runs]],NA())</f>
        <v>5.8304181242711979E-3</v>
      </c>
      <c r="G6004" s="6">
        <f>SUM(B$2:B6004) / SUM(C$2:C6004)</f>
        <v>5.8304181242711979E-3</v>
      </c>
      <c r="H6004" s="7">
        <f>IFERROR(stats[[#This Row],[Column1]]-A6003,"")</f>
        <v>8.4490740846376866E-4</v>
      </c>
      <c r="I6004" s="7">
        <f>IFERROR(_xlfn.QUARTILE.INC(H$2:H6004,1),"")</f>
        <v>9.3750000087311491E-4</v>
      </c>
      <c r="J6004" s="7">
        <f>IFERROR(_xlfn.QUARTILE.INC(H$2:H6004,3),"")</f>
        <v>1.0532407468417659E-3</v>
      </c>
      <c r="K6004" s="7">
        <f>IFERROR(stats[[#This Row],[Q3]]-stats[[#This Row],[Q1]],"")</f>
        <v>1.1574074596865103E-4</v>
      </c>
      <c r="L6004" s="7">
        <f>IFERROR(AVERAGEIFS(H$2:H6004, H$2:H6004, "&lt;" &amp;stats[[#This Row],[Q3]]+(2*stats[[#This Row],[IQR]]), H$2:H6004, "&gt;" &amp; stats[[#This Row],[Q1]]-(2*stats[[#This Row],[IQR]])),"")</f>
        <v>9.9816916350794409E-4</v>
      </c>
    </row>
    <row r="6005" spans="1:12" x14ac:dyDescent="0.25">
      <c r="A6005" s="4">
        <v>44451.914247685185</v>
      </c>
      <c r="B6005">
        <v>0</v>
      </c>
      <c r="C6005">
        <v>1</v>
      </c>
      <c r="D6005" s="5">
        <f>SUM(B$2:B6005)</f>
        <v>35</v>
      </c>
      <c r="E6005" s="5">
        <f>SUM(C$2:C6005)</f>
        <v>6004</v>
      </c>
      <c r="F6005" s="6">
        <f>IF(stats[[#This Row],[Column1]],stats[[#This Row],[Total Clear]]/stats[[#This Row],[Total Runs]],NA())</f>
        <v>5.829447035309793E-3</v>
      </c>
      <c r="G6005" s="6">
        <f>SUM(B$2:B6005) / SUM(C$2:C6005)</f>
        <v>5.829447035309793E-3</v>
      </c>
      <c r="H6005" s="7">
        <f>IFERROR(stats[[#This Row],[Column1]]-A6004,"")</f>
        <v>8.7962963152676821E-4</v>
      </c>
      <c r="I6005" s="7">
        <f>IFERROR(_xlfn.QUARTILE.INC(H$2:H6005,1),"")</f>
        <v>9.3750000087311491E-4</v>
      </c>
      <c r="J6005" s="7">
        <f>IFERROR(_xlfn.QUARTILE.INC(H$2:H6005,3),"")</f>
        <v>1.0532407468417659E-3</v>
      </c>
      <c r="K6005" s="7">
        <f>IFERROR(stats[[#This Row],[Q3]]-stats[[#This Row],[Q1]],"")</f>
        <v>1.1574074596865103E-4</v>
      </c>
      <c r="L6005" s="7">
        <f>IFERROR(AVERAGEIFS(H$2:H6005, H$2:H6005, "&lt;" &amp;stats[[#This Row],[Q3]]+(2*stats[[#This Row],[IQR]]), H$2:H6005, "&gt;" &amp; stats[[#This Row],[Q1]]-(2*stats[[#This Row],[IQR]])),"")</f>
        <v>9.9814916358690795E-4</v>
      </c>
    </row>
    <row r="6006" spans="1:12" x14ac:dyDescent="0.25">
      <c r="A6006" s="4">
        <v>44451.915347222224</v>
      </c>
      <c r="B6006">
        <v>0</v>
      </c>
      <c r="C6006">
        <v>1</v>
      </c>
      <c r="D6006" s="5">
        <f>SUM(B$2:B6006)</f>
        <v>35</v>
      </c>
      <c r="E6006" s="5">
        <f>SUM(C$2:C6006)</f>
        <v>6005</v>
      </c>
      <c r="F6006" s="6">
        <f>IF(stats[[#This Row],[Column1]],stats[[#This Row],[Total Clear]]/stats[[#This Row],[Total Runs]],NA())</f>
        <v>5.8284762697751874E-3</v>
      </c>
      <c r="G6006" s="6">
        <f>SUM(B$2:B6006) / SUM(C$2:C6006)</f>
        <v>5.8284762697751874E-3</v>
      </c>
      <c r="H6006" s="7">
        <f>IFERROR(stats[[#This Row],[Column1]]-A6005,"")</f>
        <v>1.0995370394084603E-3</v>
      </c>
      <c r="I6006" s="7">
        <f>IFERROR(_xlfn.QUARTILE.INC(H$2:H6006,1),"")</f>
        <v>9.3750000087311491E-4</v>
      </c>
      <c r="J6006" s="7">
        <f>IFERROR(_xlfn.QUARTILE.INC(H$2:H6006,3),"")</f>
        <v>1.0532407468417659E-3</v>
      </c>
      <c r="K6006" s="7">
        <f>IFERROR(stats[[#This Row],[Q3]]-stats[[#This Row],[Q1]],"")</f>
        <v>1.1574074596865103E-4</v>
      </c>
      <c r="L6006" s="7">
        <f>IFERROR(AVERAGEIFS(H$2:H6006, H$2:H6006, "&lt;" &amp;stats[[#This Row],[Q3]]+(2*stats[[#This Row],[IQR]]), H$2:H6006, "&gt;" &amp; stats[[#This Row],[Q1]]-(2*stats[[#This Row],[IQR]])),"")</f>
        <v>9.981662668048267E-4</v>
      </c>
    </row>
    <row r="6007" spans="1:12" x14ac:dyDescent="0.25">
      <c r="A6007" s="4">
        <v>44451.916493055556</v>
      </c>
      <c r="B6007">
        <v>0</v>
      </c>
      <c r="C6007">
        <v>1</v>
      </c>
      <c r="D6007" s="5">
        <f>SUM(B$2:B6007)</f>
        <v>35</v>
      </c>
      <c r="E6007" s="5">
        <f>SUM(C$2:C6007)</f>
        <v>6006</v>
      </c>
      <c r="F6007" s="6">
        <f>IF(stats[[#This Row],[Column1]],stats[[#This Row],[Total Clear]]/stats[[#This Row],[Total Runs]],NA())</f>
        <v>5.8275058275058279E-3</v>
      </c>
      <c r="G6007" s="6">
        <f>SUM(B$2:B6007) / SUM(C$2:C6007)</f>
        <v>5.8275058275058279E-3</v>
      </c>
      <c r="H6007" s="7">
        <f>IFERROR(stats[[#This Row],[Column1]]-A6006,"")</f>
        <v>1.1458333319751546E-3</v>
      </c>
      <c r="I6007" s="7">
        <f>IFERROR(_xlfn.QUARTILE.INC(H$2:H6007,1),"")</f>
        <v>9.3750000087311491E-4</v>
      </c>
      <c r="J6007" s="7">
        <f>IFERROR(_xlfn.QUARTILE.INC(H$2:H6007,3),"")</f>
        <v>1.0532407468417659E-3</v>
      </c>
      <c r="K6007" s="7">
        <f>IFERROR(stats[[#This Row],[Q3]]-stats[[#This Row],[Q1]],"")</f>
        <v>1.1574074596865103E-4</v>
      </c>
      <c r="L6007" s="7">
        <f>IFERROR(AVERAGEIFS(H$2:H6007, H$2:H6007, "&lt;" &amp;stats[[#This Row],[Q3]]+(2*stats[[#This Row],[IQR]]), H$2:H6007, "&gt;" &amp; stats[[#This Row],[Q1]]-(2*stats[[#This Row],[IQR]])),"")</f>
        <v>9.9819117270213997E-4</v>
      </c>
    </row>
    <row r="6008" spans="1:12" x14ac:dyDescent="0.25">
      <c r="A6008" s="4">
        <v>44451.917604166665</v>
      </c>
      <c r="B6008">
        <v>0</v>
      </c>
      <c r="C6008">
        <v>1</v>
      </c>
      <c r="D6008" s="5">
        <f>SUM(B$2:B6008)</f>
        <v>35</v>
      </c>
      <c r="E6008" s="5">
        <f>SUM(C$2:C6008)</f>
        <v>6007</v>
      </c>
      <c r="F6008" s="6">
        <f>IF(stats[[#This Row],[Column1]],stats[[#This Row],[Total Clear]]/stats[[#This Row],[Total Runs]],NA())</f>
        <v>5.82653570834027E-3</v>
      </c>
      <c r="G6008" s="6">
        <f>SUM(B$2:B6008) / SUM(C$2:C6008)</f>
        <v>5.82653570834027E-3</v>
      </c>
      <c r="H6008" s="7">
        <f>IFERROR(stats[[#This Row],[Column1]]-A6007,"")</f>
        <v>1.111111108912155E-3</v>
      </c>
      <c r="I6008" s="7">
        <f>IFERROR(_xlfn.QUARTILE.INC(H$2:H6008,1),"")</f>
        <v>9.3750000087311491E-4</v>
      </c>
      <c r="J6008" s="7">
        <f>IFERROR(_xlfn.QUARTILE.INC(H$2:H6008,3),"")</f>
        <v>1.0532407468417659E-3</v>
      </c>
      <c r="K6008" s="7">
        <f>IFERROR(stats[[#This Row],[Q3]]-stats[[#This Row],[Q1]],"")</f>
        <v>1.1574074596865103E-4</v>
      </c>
      <c r="L6008" s="7">
        <f>IFERROR(AVERAGEIFS(H$2:H6008, H$2:H6008, "&lt;" &amp;stats[[#This Row],[Q3]]+(2*stats[[#This Row],[IQR]]), H$2:H6008, "&gt;" &amp; stats[[#This Row],[Q1]]-(2*stats[[#This Row],[IQR]])),"")</f>
        <v>9.9821021484989875E-4</v>
      </c>
    </row>
    <row r="6009" spans="1:12" x14ac:dyDescent="0.25">
      <c r="A6009" s="4">
        <v>44451.918645833335</v>
      </c>
      <c r="B6009">
        <v>0</v>
      </c>
      <c r="C6009">
        <v>1</v>
      </c>
      <c r="D6009" s="5">
        <f>SUM(B$2:B6009)</f>
        <v>35</v>
      </c>
      <c r="E6009" s="5">
        <f>SUM(C$2:C6009)</f>
        <v>6008</v>
      </c>
      <c r="F6009" s="6">
        <f>IF(stats[[#This Row],[Column1]],stats[[#This Row],[Total Clear]]/stats[[#This Row],[Total Runs]],NA())</f>
        <v>5.8255659121171774E-3</v>
      </c>
      <c r="G6009" s="6">
        <f>SUM(B$2:B6009) / SUM(C$2:C6009)</f>
        <v>5.8255659121171774E-3</v>
      </c>
      <c r="H6009" s="7">
        <f>IFERROR(stats[[#This Row],[Column1]]-A6008,"")</f>
        <v>1.0416666700621136E-3</v>
      </c>
      <c r="I6009" s="7">
        <f>IFERROR(_xlfn.QUARTILE.INC(H$2:H6009,1),"")</f>
        <v>9.3750000087311491E-4</v>
      </c>
      <c r="J6009" s="7">
        <f>IFERROR(_xlfn.QUARTILE.INC(H$2:H6009,3),"")</f>
        <v>1.0532407468417659E-3</v>
      </c>
      <c r="K6009" s="7">
        <f>IFERROR(stats[[#This Row],[Q3]]-stats[[#This Row],[Q1]],"")</f>
        <v>1.1574074596865103E-4</v>
      </c>
      <c r="L6009" s="7">
        <f>IFERROR(AVERAGEIFS(H$2:H6009, H$2:H6009, "&lt;" &amp;stats[[#This Row],[Q3]]+(2*stats[[#This Row],[IQR]]), H$2:H6009, "&gt;" &amp; stats[[#This Row],[Q1]]-(2*stats[[#This Row],[IQR]])),"")</f>
        <v>9.9821754185296942E-4</v>
      </c>
    </row>
    <row r="6010" spans="1:12" x14ac:dyDescent="0.25">
      <c r="A6010" s="4">
        <v>44451.919756944444</v>
      </c>
      <c r="B6010">
        <v>0</v>
      </c>
      <c r="C6010">
        <v>1</v>
      </c>
      <c r="D6010" s="5">
        <f>SUM(B$2:B6010)</f>
        <v>35</v>
      </c>
      <c r="E6010" s="5">
        <f>SUM(C$2:C6010)</f>
        <v>6009</v>
      </c>
      <c r="F6010" s="6">
        <f>IF(stats[[#This Row],[Column1]],stats[[#This Row],[Total Clear]]/stats[[#This Row],[Total Runs]],NA())</f>
        <v>5.8245964386753205E-3</v>
      </c>
      <c r="G6010" s="6">
        <f>SUM(B$2:B6010) / SUM(C$2:C6010)</f>
        <v>5.8245964386753205E-3</v>
      </c>
      <c r="H6010" s="7">
        <f>IFERROR(stats[[#This Row],[Column1]]-A6009,"")</f>
        <v>1.111111108912155E-3</v>
      </c>
      <c r="I6010" s="7">
        <f>IFERROR(_xlfn.QUARTILE.INC(H$2:H6010,1),"")</f>
        <v>9.3750000087311491E-4</v>
      </c>
      <c r="J6010" s="7">
        <f>IFERROR(_xlfn.QUARTILE.INC(H$2:H6010,3),"")</f>
        <v>1.0532407468417659E-3</v>
      </c>
      <c r="K6010" s="7">
        <f>IFERROR(stats[[#This Row],[Q3]]-stats[[#This Row],[Q1]],"")</f>
        <v>1.1574074596865103E-4</v>
      </c>
      <c r="L6010" s="7">
        <f>IFERROR(AVERAGEIFS(H$2:H6010, H$2:H6010, "&lt;" &amp;stats[[#This Row],[Q3]]+(2*stats[[#This Row],[IQR]]), H$2:H6010, "&gt;" &amp; stats[[#This Row],[Q1]]-(2*stats[[#This Row],[IQR]])),"")</f>
        <v>9.9823657313534626E-4</v>
      </c>
    </row>
    <row r="6011" spans="1:12" x14ac:dyDescent="0.25">
      <c r="A6011" s="4">
        <v>44451.920856481483</v>
      </c>
      <c r="B6011">
        <v>0</v>
      </c>
      <c r="C6011">
        <v>1</v>
      </c>
      <c r="D6011" s="5">
        <f>SUM(B$2:B6011)</f>
        <v>35</v>
      </c>
      <c r="E6011" s="5">
        <f>SUM(C$2:C6011)</f>
        <v>6010</v>
      </c>
      <c r="F6011" s="6">
        <f>IF(stats[[#This Row],[Column1]],stats[[#This Row],[Total Clear]]/stats[[#This Row],[Total Runs]],NA())</f>
        <v>5.8236272878535774E-3</v>
      </c>
      <c r="G6011" s="6">
        <f>SUM(B$2:B6011) / SUM(C$2:C6011)</f>
        <v>5.8236272878535774E-3</v>
      </c>
      <c r="H6011" s="7">
        <f>IFERROR(stats[[#This Row],[Column1]]-A6010,"")</f>
        <v>1.0995370394084603E-3</v>
      </c>
      <c r="I6011" s="7">
        <f>IFERROR(_xlfn.QUARTILE.INC(H$2:H6011,1),"")</f>
        <v>9.3750000087311491E-4</v>
      </c>
      <c r="J6011" s="7">
        <f>IFERROR(_xlfn.QUARTILE.INC(H$2:H6011,3),"")</f>
        <v>1.0532407468417659E-3</v>
      </c>
      <c r="K6011" s="7">
        <f>IFERROR(stats[[#This Row],[Q3]]-stats[[#This Row],[Q1]],"")</f>
        <v>1.1574074596865103E-4</v>
      </c>
      <c r="L6011" s="7">
        <f>IFERROR(AVERAGEIFS(H$2:H6011, H$2:H6011, "&lt;" &amp;stats[[#This Row],[Q3]]+(2*stats[[#This Row],[IQR]]), H$2:H6011, "&gt;" &amp; stats[[#This Row],[Q1]]-(2*stats[[#This Row],[IQR]])),"")</f>
        <v>9.9825364720685685E-4</v>
      </c>
    </row>
    <row r="6012" spans="1:12" x14ac:dyDescent="0.25">
      <c r="A6012" s="4">
        <v>44451.921932870369</v>
      </c>
      <c r="B6012">
        <v>0</v>
      </c>
      <c r="C6012">
        <v>1</v>
      </c>
      <c r="D6012" s="5">
        <f>SUM(B$2:B6012)</f>
        <v>35</v>
      </c>
      <c r="E6012" s="5">
        <f>SUM(C$2:C6012)</f>
        <v>6011</v>
      </c>
      <c r="F6012" s="6">
        <f>IF(stats[[#This Row],[Column1]],stats[[#This Row],[Total Clear]]/stats[[#This Row],[Total Runs]],NA())</f>
        <v>5.8226584594909337E-3</v>
      </c>
      <c r="G6012" s="6">
        <f>SUM(B$2:B6012) / SUM(C$2:C6012)</f>
        <v>5.8226584594909337E-3</v>
      </c>
      <c r="H6012" s="7">
        <f>IFERROR(stats[[#This Row],[Column1]]-A6011,"")</f>
        <v>1.0763888858491555E-3</v>
      </c>
      <c r="I6012" s="7">
        <f>IFERROR(_xlfn.QUARTILE.INC(H$2:H6012,1),"")</f>
        <v>9.3750000087311491E-4</v>
      </c>
      <c r="J6012" s="7">
        <f>IFERROR(_xlfn.QUARTILE.INC(H$2:H6012,3),"")</f>
        <v>1.0532407468417659E-3</v>
      </c>
      <c r="K6012" s="7">
        <f>IFERROR(stats[[#This Row],[Q3]]-stats[[#This Row],[Q1]],"")</f>
        <v>1.1574074596865103E-4</v>
      </c>
      <c r="L6012" s="7">
        <f>IFERROR(AVERAGEIFS(H$2:H6012, H$2:H6012, "&lt;" &amp;stats[[#This Row],[Q3]]+(2*stats[[#This Row],[IQR]]), H$2:H6012, "&gt;" &amp; stats[[#This Row],[Q1]]-(2*stats[[#This Row],[IQR]])),"")</f>
        <v>9.9826681458782128E-4</v>
      </c>
    </row>
    <row r="6013" spans="1:12" x14ac:dyDescent="0.25">
      <c r="A6013" s="4">
        <v>44451.922986111109</v>
      </c>
      <c r="B6013">
        <v>0</v>
      </c>
      <c r="C6013">
        <v>1</v>
      </c>
      <c r="D6013" s="5">
        <f>SUM(B$2:B6013)</f>
        <v>35</v>
      </c>
      <c r="E6013" s="5">
        <f>SUM(C$2:C6013)</f>
        <v>6012</v>
      </c>
      <c r="F6013" s="6">
        <f>IF(stats[[#This Row],[Column1]],stats[[#This Row],[Total Clear]]/stats[[#This Row],[Total Runs]],NA())</f>
        <v>5.8216899534264807E-3</v>
      </c>
      <c r="G6013" s="6">
        <f>SUM(B$2:B6013) / SUM(C$2:C6013)</f>
        <v>5.8216899534264807E-3</v>
      </c>
      <c r="H6013" s="7">
        <f>IFERROR(stats[[#This Row],[Column1]]-A6012,"")</f>
        <v>1.0532407395658083E-3</v>
      </c>
      <c r="I6013" s="7">
        <f>IFERROR(_xlfn.QUARTILE.INC(H$2:H6013,1),"")</f>
        <v>9.3750000087311491E-4</v>
      </c>
      <c r="J6013" s="7">
        <f>IFERROR(_xlfn.QUARTILE.INC(H$2:H6013,3),"")</f>
        <v>1.0532407468417659E-3</v>
      </c>
      <c r="K6013" s="7">
        <f>IFERROR(stats[[#This Row],[Q3]]-stats[[#This Row],[Q1]],"")</f>
        <v>1.1574074596865103E-4</v>
      </c>
      <c r="L6013" s="7">
        <f>IFERROR(AVERAGEIFS(H$2:H6013, H$2:H6013, "&lt;" &amp;stats[[#This Row],[Q3]]+(2*stats[[#This Row],[IQR]]), H$2:H6013, "&gt;" &amp; stats[[#This Row],[Q1]]-(2*stats[[#This Row],[IQR]])),"")</f>
        <v>9.9827607725420345E-4</v>
      </c>
    </row>
    <row r="6014" spans="1:12" x14ac:dyDescent="0.25">
      <c r="A6014" s="4">
        <v>44451.924074074072</v>
      </c>
      <c r="B6014">
        <v>0</v>
      </c>
      <c r="C6014">
        <v>1</v>
      </c>
      <c r="D6014" s="5">
        <f>SUM(B$2:B6014)</f>
        <v>35</v>
      </c>
      <c r="E6014" s="5">
        <f>SUM(C$2:C6014)</f>
        <v>6013</v>
      </c>
      <c r="F6014" s="6">
        <f>IF(stats[[#This Row],[Column1]],stats[[#This Row],[Total Clear]]/stats[[#This Row],[Total Runs]],NA())</f>
        <v>5.8207217694994182E-3</v>
      </c>
      <c r="G6014" s="6">
        <f>SUM(B$2:B6014) / SUM(C$2:C6014)</f>
        <v>5.8207217694994182E-3</v>
      </c>
      <c r="H6014" s="7">
        <f>IFERROR(stats[[#This Row],[Column1]]-A6013,"")</f>
        <v>1.0879629626288079E-3</v>
      </c>
      <c r="I6014" s="7">
        <f>IFERROR(_xlfn.QUARTILE.INC(H$2:H6014,1),"")</f>
        <v>9.3750000087311491E-4</v>
      </c>
      <c r="J6014" s="7">
        <f>IFERROR(_xlfn.QUARTILE.INC(H$2:H6014,3),"")</f>
        <v>1.0561342623987002E-3</v>
      </c>
      <c r="K6014" s="7">
        <f>IFERROR(stats[[#This Row],[Q3]]-stats[[#This Row],[Q1]],"")</f>
        <v>1.1863426152558532E-4</v>
      </c>
      <c r="L6014" s="7">
        <f>IFERROR(AVERAGEIFS(H$2:H6014, H$2:H6014, "&lt;" &amp;stats[[#This Row],[Q3]]+(2*stats[[#This Row],[IQR]]), H$2:H6014, "&gt;" &amp; stats[[#This Row],[Q1]]-(2*stats[[#This Row],[IQR]])),"")</f>
        <v>9.9829118623085008E-4</v>
      </c>
    </row>
    <row r="6015" spans="1:12" x14ac:dyDescent="0.25">
      <c r="A6015" s="4">
        <v>44451.925474537034</v>
      </c>
      <c r="B6015">
        <v>0</v>
      </c>
      <c r="C6015">
        <v>1</v>
      </c>
      <c r="D6015" s="5">
        <f>SUM(B$2:B6015)</f>
        <v>35</v>
      </c>
      <c r="E6015" s="5">
        <f>SUM(C$2:C6015)</f>
        <v>6014</v>
      </c>
      <c r="F6015" s="6">
        <f>IF(stats[[#This Row],[Column1]],stats[[#This Row],[Total Clear]]/stats[[#This Row],[Total Runs]],NA())</f>
        <v>5.819753907549052E-3</v>
      </c>
      <c r="G6015" s="6">
        <f>SUM(B$2:B6015) / SUM(C$2:C6015)</f>
        <v>5.819753907549052E-3</v>
      </c>
      <c r="H6015" s="7">
        <f>IFERROR(stats[[#This Row],[Column1]]-A6014,"")</f>
        <v>1.4004629629198462E-3</v>
      </c>
      <c r="I6015" s="7">
        <f>IFERROR(_xlfn.QUARTILE.INC(H$2:H6015,1),"")</f>
        <v>9.3750000087311491E-4</v>
      </c>
      <c r="J6015" s="7">
        <f>IFERROR(_xlfn.QUARTILE.INC(H$2:H6015,3),"")</f>
        <v>1.0648148090695031E-3</v>
      </c>
      <c r="K6015" s="7">
        <f>IFERROR(stats[[#This Row],[Q3]]-stats[[#This Row],[Q1]],"")</f>
        <v>1.2731480819638819E-4</v>
      </c>
      <c r="L6015" s="7">
        <f>IFERROR(AVERAGEIFS(H$2:H6015, H$2:H6015, "&lt;" &amp;stats[[#This Row],[Q3]]+(2*stats[[#This Row],[IQR]]), H$2:H6015, "&gt;" &amp; stats[[#This Row],[Q1]]-(2*stats[[#This Row],[IQR]])),"")</f>
        <v>9.989040822921322E-4</v>
      </c>
    </row>
    <row r="6016" spans="1:12" x14ac:dyDescent="0.25">
      <c r="A6016" s="4">
        <v>44451.926516203705</v>
      </c>
      <c r="B6016">
        <v>0</v>
      </c>
      <c r="C6016">
        <v>1</v>
      </c>
      <c r="D6016" s="5">
        <f>SUM(B$2:B6016)</f>
        <v>35</v>
      </c>
      <c r="E6016" s="5">
        <f>SUM(C$2:C6016)</f>
        <v>6015</v>
      </c>
      <c r="F6016" s="6">
        <f>IF(stats[[#This Row],[Column1]],stats[[#This Row],[Total Clear]]/stats[[#This Row],[Total Runs]],NA())</f>
        <v>5.8187863674147968E-3</v>
      </c>
      <c r="G6016" s="6">
        <f>SUM(B$2:B6016) / SUM(C$2:C6016)</f>
        <v>5.8187863674147968E-3</v>
      </c>
      <c r="H6016" s="7">
        <f>IFERROR(stats[[#This Row],[Column1]]-A6015,"")</f>
        <v>1.0416666700621136E-3</v>
      </c>
      <c r="I6016" s="7">
        <f>IFERROR(_xlfn.QUARTILE.INC(H$2:H6016,1),"")</f>
        <v>9.3750000087311491E-4</v>
      </c>
      <c r="J6016" s="7">
        <f>IFERROR(_xlfn.QUARTILE.INC(H$2:H6016,3),"")</f>
        <v>1.0619212935125688E-3</v>
      </c>
      <c r="K6016" s="7">
        <f>IFERROR(stats[[#This Row],[Q3]]-stats[[#This Row],[Q1]],"")</f>
        <v>1.244212926394539E-4</v>
      </c>
      <c r="L6016" s="7">
        <f>IFERROR(AVERAGEIFS(H$2:H6016, H$2:H6016, "&lt;" &amp;stats[[#This Row],[Q3]]+(2*stats[[#This Row],[IQR]]), H$2:H6016, "&gt;" &amp; stats[[#This Row],[Q1]]-(2*stats[[#This Row],[IQR]])),"")</f>
        <v>9.989112704897737E-4</v>
      </c>
    </row>
    <row r="6017" spans="1:12" x14ac:dyDescent="0.25">
      <c r="A6017" s="4">
        <v>44451.927615740744</v>
      </c>
      <c r="B6017">
        <v>0</v>
      </c>
      <c r="C6017">
        <v>1</v>
      </c>
      <c r="D6017" s="5">
        <f>SUM(B$2:B6017)</f>
        <v>35</v>
      </c>
      <c r="E6017" s="5">
        <f>SUM(C$2:C6017)</f>
        <v>6016</v>
      </c>
      <c r="F6017" s="6">
        <f>IF(stats[[#This Row],[Column1]],stats[[#This Row],[Total Clear]]/stats[[#This Row],[Total Runs]],NA())</f>
        <v>5.8178191489361699E-3</v>
      </c>
      <c r="G6017" s="6">
        <f>SUM(B$2:B6017) / SUM(C$2:C6017)</f>
        <v>5.8178191489361699E-3</v>
      </c>
      <c r="H6017" s="7">
        <f>IFERROR(stats[[#This Row],[Column1]]-A6016,"")</f>
        <v>1.0995370394084603E-3</v>
      </c>
      <c r="I6017" s="7">
        <f>IFERROR(_xlfn.QUARTILE.INC(H$2:H6017,1),"")</f>
        <v>9.3750000087311491E-4</v>
      </c>
      <c r="J6017" s="7">
        <f>IFERROR(_xlfn.QUARTILE.INC(H$2:H6017,3),"")</f>
        <v>1.0648148090695031E-3</v>
      </c>
      <c r="K6017" s="7">
        <f>IFERROR(stats[[#This Row],[Q3]]-stats[[#This Row],[Q1]],"")</f>
        <v>1.2731480819638819E-4</v>
      </c>
      <c r="L6017" s="7">
        <f>IFERROR(AVERAGEIFS(H$2:H6017, H$2:H6017, "&lt;" &amp;stats[[#This Row],[Q3]]+(2*stats[[#This Row],[IQR]]), H$2:H6017, "&gt;" &amp; stats[[#This Row],[Q1]]-(2*stats[[#This Row],[IQR]])),"")</f>
        <v>9.9892818238370975E-4</v>
      </c>
    </row>
    <row r="6018" spans="1:12" x14ac:dyDescent="0.25">
      <c r="A6018" s="4">
        <v>44451.92863425926</v>
      </c>
      <c r="B6018">
        <v>0</v>
      </c>
      <c r="C6018">
        <v>1</v>
      </c>
      <c r="D6018" s="5">
        <f>SUM(B$2:B6018)</f>
        <v>35</v>
      </c>
      <c r="E6018" s="5">
        <f>SUM(C$2:C6018)</f>
        <v>6017</v>
      </c>
      <c r="F6018" s="6">
        <f>IF(stats[[#This Row],[Column1]],stats[[#This Row],[Total Clear]]/stats[[#This Row],[Total Runs]],NA())</f>
        <v>5.8168522519528006E-3</v>
      </c>
      <c r="G6018" s="6">
        <f>SUM(B$2:B6018) / SUM(C$2:C6018)</f>
        <v>5.8168522519528006E-3</v>
      </c>
      <c r="H6018" s="7">
        <f>IFERROR(stats[[#This Row],[Column1]]-A6017,"")</f>
        <v>1.0185185165028088E-3</v>
      </c>
      <c r="I6018" s="7">
        <f>IFERROR(_xlfn.QUARTILE.INC(H$2:H6018,1),"")</f>
        <v>9.3750000087311491E-4</v>
      </c>
      <c r="J6018" s="7">
        <f>IFERROR(_xlfn.QUARTILE.INC(H$2:H6018,3),"")</f>
        <v>1.0648148090695031E-3</v>
      </c>
      <c r="K6018" s="7">
        <f>IFERROR(stats[[#This Row],[Q3]]-stats[[#This Row],[Q1]],"")</f>
        <v>1.2731480819638819E-4</v>
      </c>
      <c r="L6018" s="7">
        <f>IFERROR(AVERAGEIFS(H$2:H6018, H$2:H6018, "&lt;" &amp;stats[[#This Row],[Q3]]+(2*stats[[#This Row],[IQR]]), H$2:H6018, "&gt;" &amp; stats[[#This Row],[Q1]]-(2*stats[[#This Row],[IQR]])),"")</f>
        <v>9.9893147432357173E-4</v>
      </c>
    </row>
    <row r="6019" spans="1:12" x14ac:dyDescent="0.25">
      <c r="A6019" s="4">
        <v>44451.929675925923</v>
      </c>
      <c r="B6019">
        <v>0</v>
      </c>
      <c r="C6019">
        <v>1</v>
      </c>
      <c r="D6019" s="5">
        <f>SUM(B$2:B6019)</f>
        <v>35</v>
      </c>
      <c r="E6019" s="5">
        <f>SUM(C$2:C6019)</f>
        <v>6018</v>
      </c>
      <c r="F6019" s="6">
        <f>IF(stats[[#This Row],[Column1]],stats[[#This Row],[Total Clear]]/stats[[#This Row],[Total Runs]],NA())</f>
        <v>5.8158856763044203E-3</v>
      </c>
      <c r="G6019" s="6">
        <f>SUM(B$2:B6019) / SUM(C$2:C6019)</f>
        <v>5.8158856763044203E-3</v>
      </c>
      <c r="H6019" s="7">
        <f>IFERROR(stats[[#This Row],[Column1]]-A6018,"")</f>
        <v>1.0416666627861559E-3</v>
      </c>
      <c r="I6019" s="7">
        <f>IFERROR(_xlfn.QUARTILE.INC(H$2:H6019,1),"")</f>
        <v>9.3750000087311491E-4</v>
      </c>
      <c r="J6019" s="7">
        <f>IFERROR(_xlfn.QUARTILE.INC(H$2:H6019,3),"")</f>
        <v>1.0648148090695031E-3</v>
      </c>
      <c r="K6019" s="7">
        <f>IFERROR(stats[[#This Row],[Q3]]-stats[[#This Row],[Q1]],"")</f>
        <v>1.2731480819638819E-4</v>
      </c>
      <c r="L6019" s="7">
        <f>IFERROR(AVERAGEIFS(H$2:H6019, H$2:H6019, "&lt;" &amp;stats[[#This Row],[Q3]]+(2*stats[[#This Row],[IQR]]), H$2:H6019, "&gt;" &amp; stats[[#This Row],[Q1]]-(2*stats[[#This Row],[IQR]])),"")</f>
        <v>9.9893865429475162E-4</v>
      </c>
    </row>
    <row r="6020" spans="1:12" x14ac:dyDescent="0.25">
      <c r="A6020" s="4">
        <v>44451.930763888886</v>
      </c>
      <c r="B6020">
        <v>0</v>
      </c>
      <c r="C6020">
        <v>1</v>
      </c>
      <c r="D6020" s="5">
        <f>SUM(B$2:B6020)</f>
        <v>35</v>
      </c>
      <c r="E6020" s="5">
        <f>SUM(C$2:C6020)</f>
        <v>6019</v>
      </c>
      <c r="F6020" s="6">
        <f>IF(stats[[#This Row],[Column1]],stats[[#This Row],[Total Clear]]/stats[[#This Row],[Total Runs]],NA())</f>
        <v>5.8149194218308688E-3</v>
      </c>
      <c r="G6020" s="6">
        <f>SUM(B$2:B6020) / SUM(C$2:C6020)</f>
        <v>5.8149194218308688E-3</v>
      </c>
      <c r="H6020" s="7">
        <f>IFERROR(stats[[#This Row],[Column1]]-A6019,"")</f>
        <v>1.0879629626288079E-3</v>
      </c>
      <c r="I6020" s="7">
        <f>IFERROR(_xlfn.QUARTILE.INC(H$2:H6020,1),"")</f>
        <v>9.3750000087311491E-4</v>
      </c>
      <c r="J6020" s="7">
        <f>IFERROR(_xlfn.QUARTILE.INC(H$2:H6020,3),"")</f>
        <v>1.0648148090695031E-3</v>
      </c>
      <c r="K6020" s="7">
        <f>IFERROR(stats[[#This Row],[Q3]]-stats[[#This Row],[Q1]],"")</f>
        <v>1.2731480819638819E-4</v>
      </c>
      <c r="L6020" s="7">
        <f>IFERROR(AVERAGEIFS(H$2:H6020, H$2:H6020, "&lt;" &amp;stats[[#This Row],[Q3]]+(2*stats[[#This Row],[IQR]]), H$2:H6020, "&gt;" &amp; stats[[#This Row],[Q1]]-(2*stats[[#This Row],[IQR]])),"")</f>
        <v>9.9895360882328076E-4</v>
      </c>
    </row>
    <row r="6021" spans="1:12" x14ac:dyDescent="0.25">
      <c r="A6021" s="4">
        <v>44451.931805555556</v>
      </c>
      <c r="B6021">
        <v>0</v>
      </c>
      <c r="C6021">
        <v>1</v>
      </c>
      <c r="D6021" s="5">
        <f>SUM(B$2:B6021)</f>
        <v>35</v>
      </c>
      <c r="E6021" s="5">
        <f>SUM(C$2:C6021)</f>
        <v>6020</v>
      </c>
      <c r="F6021" s="6">
        <f>IF(stats[[#This Row],[Column1]],stats[[#This Row],[Total Clear]]/stats[[#This Row],[Total Runs]],NA())</f>
        <v>5.8139534883720929E-3</v>
      </c>
      <c r="G6021" s="6">
        <f>SUM(B$2:B6021) / SUM(C$2:C6021)</f>
        <v>5.8139534883720929E-3</v>
      </c>
      <c r="H6021" s="7">
        <f>IFERROR(stats[[#This Row],[Column1]]-A6020,"")</f>
        <v>1.0416666700621136E-3</v>
      </c>
      <c r="I6021" s="7">
        <f>IFERROR(_xlfn.QUARTILE.INC(H$2:H6021,1),"")</f>
        <v>9.3750000087311491E-4</v>
      </c>
      <c r="J6021" s="7">
        <f>IFERROR(_xlfn.QUARTILE.INC(H$2:H6021,3),"")</f>
        <v>1.0648148090695031E-3</v>
      </c>
      <c r="K6021" s="7">
        <f>IFERROR(stats[[#This Row],[Q3]]-stats[[#This Row],[Q1]],"")</f>
        <v>1.2731480819638819E-4</v>
      </c>
      <c r="L6021" s="7">
        <f>IFERROR(AVERAGEIFS(H$2:H6021, H$2:H6021, "&lt;" &amp;stats[[#This Row],[Q3]]+(2*stats[[#This Row],[IQR]]), H$2:H6021, "&gt;" &amp; stats[[#This Row],[Q1]]-(2*stats[[#This Row],[IQR]])),"")</f>
        <v>9.9896078266628347E-4</v>
      </c>
    </row>
    <row r="6022" spans="1:12" x14ac:dyDescent="0.25">
      <c r="A6022" s="4">
        <v>44451.932893518519</v>
      </c>
      <c r="B6022">
        <v>0</v>
      </c>
      <c r="C6022">
        <v>1</v>
      </c>
      <c r="D6022" s="5">
        <f>SUM(B$2:B6022)</f>
        <v>35</v>
      </c>
      <c r="E6022" s="5">
        <f>SUM(C$2:C6022)</f>
        <v>6021</v>
      </c>
      <c r="F6022" s="6">
        <f>IF(stats[[#This Row],[Column1]],stats[[#This Row],[Total Clear]]/stats[[#This Row],[Total Runs]],NA())</f>
        <v>5.812987875768145E-3</v>
      </c>
      <c r="G6022" s="6">
        <f>SUM(B$2:B6022) / SUM(C$2:C6022)</f>
        <v>5.812987875768145E-3</v>
      </c>
      <c r="H6022" s="7">
        <f>IFERROR(stats[[#This Row],[Column1]]-A6021,"")</f>
        <v>1.0879629626288079E-3</v>
      </c>
      <c r="I6022" s="7">
        <f>IFERROR(_xlfn.QUARTILE.INC(H$2:H6022,1),"")</f>
        <v>9.3750000087311491E-4</v>
      </c>
      <c r="J6022" s="7">
        <f>IFERROR(_xlfn.QUARTILE.INC(H$2:H6022,3),"")</f>
        <v>1.0648148090695031E-3</v>
      </c>
      <c r="K6022" s="7">
        <f>IFERROR(stats[[#This Row],[Q3]]-stats[[#This Row],[Q1]],"")</f>
        <v>1.2731480819638819E-4</v>
      </c>
      <c r="L6022" s="7">
        <f>IFERROR(AVERAGEIFS(H$2:H6022, H$2:H6022, "&lt;" &amp;stats[[#This Row],[Q3]]+(2*stats[[#This Row],[IQR]]), H$2:H6022, "&gt;" &amp; stats[[#This Row],[Q1]]-(2*stats[[#This Row],[IQR]])),"")</f>
        <v>9.989757284563697E-4</v>
      </c>
    </row>
    <row r="6023" spans="1:12" x14ac:dyDescent="0.25">
      <c r="A6023" s="4">
        <v>44451.934039351851</v>
      </c>
      <c r="B6023">
        <v>0</v>
      </c>
      <c r="C6023">
        <v>1</v>
      </c>
      <c r="D6023" s="5">
        <f>SUM(B$2:B6023)</f>
        <v>35</v>
      </c>
      <c r="E6023" s="5">
        <f>SUM(C$2:C6023)</f>
        <v>6022</v>
      </c>
      <c r="F6023" s="6">
        <f>IF(stats[[#This Row],[Column1]],stats[[#This Row],[Total Clear]]/stats[[#This Row],[Total Runs]],NA())</f>
        <v>5.8120225838591832E-3</v>
      </c>
      <c r="G6023" s="6">
        <f>SUM(B$2:B6023) / SUM(C$2:C6023)</f>
        <v>5.8120225838591832E-3</v>
      </c>
      <c r="H6023" s="7">
        <f>IFERROR(stats[[#This Row],[Column1]]-A6022,"")</f>
        <v>1.1458333319751546E-3</v>
      </c>
      <c r="I6023" s="7">
        <f>IFERROR(_xlfn.QUARTILE.INC(H$2:H6023,1),"")</f>
        <v>9.3750000087311491E-4</v>
      </c>
      <c r="J6023" s="7">
        <f>IFERROR(_xlfn.QUARTILE.INC(H$2:H6023,3),"")</f>
        <v>1.0648148090695031E-3</v>
      </c>
      <c r="K6023" s="7">
        <f>IFERROR(stats[[#This Row],[Q3]]-stats[[#This Row],[Q1]],"")</f>
        <v>1.2731480819638819E-4</v>
      </c>
      <c r="L6023" s="7">
        <f>IFERROR(AVERAGEIFS(H$2:H6023, H$2:H6023, "&lt;" &amp;stats[[#This Row],[Q3]]+(2*stats[[#This Row],[IQR]]), H$2:H6023, "&gt;" &amp; stats[[#This Row],[Q1]]-(2*stats[[#This Row],[IQR]])),"")</f>
        <v>9.9900038554225253E-4</v>
      </c>
    </row>
    <row r="6024" spans="1:12" x14ac:dyDescent="0.25">
      <c r="A6024" s="4">
        <v>44451.935081018521</v>
      </c>
      <c r="B6024">
        <v>0</v>
      </c>
      <c r="C6024">
        <v>1</v>
      </c>
      <c r="D6024" s="5">
        <f>SUM(B$2:B6024)</f>
        <v>35</v>
      </c>
      <c r="E6024" s="5">
        <f>SUM(C$2:C6024)</f>
        <v>6023</v>
      </c>
      <c r="F6024" s="6">
        <f>IF(stats[[#This Row],[Column1]],stats[[#This Row],[Total Clear]]/stats[[#This Row],[Total Runs]],NA())</f>
        <v>5.8110576124854726E-3</v>
      </c>
      <c r="G6024" s="6">
        <f>SUM(B$2:B6024) / SUM(C$2:C6024)</f>
        <v>5.8110576124854726E-3</v>
      </c>
      <c r="H6024" s="7">
        <f>IFERROR(stats[[#This Row],[Column1]]-A6023,"")</f>
        <v>1.0416666700621136E-3</v>
      </c>
      <c r="I6024" s="7">
        <f>IFERROR(_xlfn.QUARTILE.INC(H$2:H6024,1),"")</f>
        <v>9.3750000087311491E-4</v>
      </c>
      <c r="J6024" s="7">
        <f>IFERROR(_xlfn.QUARTILE.INC(H$2:H6024,3),"")</f>
        <v>1.0648148090695031E-3</v>
      </c>
      <c r="K6024" s="7">
        <f>IFERROR(stats[[#This Row],[Q3]]-stats[[#This Row],[Q1]],"")</f>
        <v>1.2731480819638819E-4</v>
      </c>
      <c r="L6024" s="7">
        <f>IFERROR(AVERAGEIFS(H$2:H6024, H$2:H6024, "&lt;" &amp;stats[[#This Row],[Q3]]+(2*stats[[#This Row],[IQR]]), H$2:H6024, "&gt;" &amp; stats[[#This Row],[Q1]]-(2*stats[[#This Row],[IQR]])),"")</f>
        <v>9.9900754792004668E-4</v>
      </c>
    </row>
    <row r="6025" spans="1:12" x14ac:dyDescent="0.25">
      <c r="A6025" s="4">
        <v>44451.936168981483</v>
      </c>
      <c r="B6025">
        <v>0</v>
      </c>
      <c r="C6025">
        <v>1</v>
      </c>
      <c r="D6025" s="5">
        <f>SUM(B$2:B6025)</f>
        <v>35</v>
      </c>
      <c r="E6025" s="5">
        <f>SUM(C$2:C6025)</f>
        <v>6024</v>
      </c>
      <c r="F6025" s="6">
        <f>IF(stats[[#This Row],[Column1]],stats[[#This Row],[Total Clear]]/stats[[#This Row],[Total Runs]],NA())</f>
        <v>5.8100929614873838E-3</v>
      </c>
      <c r="G6025" s="6">
        <f>SUM(B$2:B6025) / SUM(C$2:C6025)</f>
        <v>5.8100929614873838E-3</v>
      </c>
      <c r="H6025" s="7">
        <f>IFERROR(stats[[#This Row],[Column1]]-A6024,"")</f>
        <v>1.0879629626288079E-3</v>
      </c>
      <c r="I6025" s="7">
        <f>IFERROR(_xlfn.QUARTILE.INC(H$2:H6025,1),"")</f>
        <v>9.3750000087311491E-4</v>
      </c>
      <c r="J6025" s="7">
        <f>IFERROR(_xlfn.QUARTILE.INC(H$2:H6025,3),"")</f>
        <v>1.0648148090695031E-3</v>
      </c>
      <c r="K6025" s="7">
        <f>IFERROR(stats[[#This Row],[Q3]]-stats[[#This Row],[Q1]],"")</f>
        <v>1.2731480819638819E-4</v>
      </c>
      <c r="L6025" s="7">
        <f>IFERROR(AVERAGEIFS(H$2:H6025, H$2:H6025, "&lt;" &amp;stats[[#This Row],[Q3]]+(2*stats[[#This Row],[IQR]]), H$2:H6025, "&gt;" &amp; stats[[#This Row],[Q1]]-(2*stats[[#This Row],[IQR]])),"")</f>
        <v>9.9902247833540581E-4</v>
      </c>
    </row>
    <row r="6026" spans="1:12" x14ac:dyDescent="0.25">
      <c r="A6026" s="4">
        <v>44451.937210648146</v>
      </c>
      <c r="B6026">
        <v>0</v>
      </c>
      <c r="C6026">
        <v>1</v>
      </c>
      <c r="D6026" s="5">
        <f>SUM(B$2:B6026)</f>
        <v>35</v>
      </c>
      <c r="E6026" s="5">
        <f>SUM(C$2:C6026)</f>
        <v>6025</v>
      </c>
      <c r="F6026" s="6">
        <f>IF(stats[[#This Row],[Column1]],stats[[#This Row],[Total Clear]]/stats[[#This Row],[Total Runs]],NA())</f>
        <v>5.8091286307053944E-3</v>
      </c>
      <c r="G6026" s="6">
        <f>SUM(B$2:B6026) / SUM(C$2:C6026)</f>
        <v>5.8091286307053944E-3</v>
      </c>
      <c r="H6026" s="7">
        <f>IFERROR(stats[[#This Row],[Column1]]-A6025,"")</f>
        <v>1.0416666627861559E-3</v>
      </c>
      <c r="I6026" s="7">
        <f>IFERROR(_xlfn.QUARTILE.INC(H$2:H6026,1),"")</f>
        <v>9.3750000087311491E-4</v>
      </c>
      <c r="J6026" s="7">
        <f>IFERROR(_xlfn.QUARTILE.INC(H$2:H6026,3),"")</f>
        <v>1.0648148090695031E-3</v>
      </c>
      <c r="K6026" s="7">
        <f>IFERROR(stats[[#This Row],[Q3]]-stats[[#This Row],[Q1]],"")</f>
        <v>1.2731480819638819E-4</v>
      </c>
      <c r="L6026" s="7">
        <f>IFERROR(AVERAGEIFS(H$2:H6026, H$2:H6026, "&lt;" &amp;stats[[#This Row],[Q3]]+(2*stats[[#This Row],[IQR]]), H$2:H6026, "&gt;" &amp; stats[[#This Row],[Q1]]-(2*stats[[#This Row],[IQR]])),"")</f>
        <v>9.9902963460062641E-4</v>
      </c>
    </row>
    <row r="6027" spans="1:12" x14ac:dyDescent="0.25">
      <c r="A6027" s="4">
        <v>44451.938310185185</v>
      </c>
      <c r="B6027">
        <v>0</v>
      </c>
      <c r="C6027">
        <v>1</v>
      </c>
      <c r="D6027" s="5">
        <f>SUM(B$2:B6027)</f>
        <v>35</v>
      </c>
      <c r="E6027" s="5">
        <f>SUM(C$2:C6027)</f>
        <v>6026</v>
      </c>
      <c r="F6027" s="6">
        <f>IF(stats[[#This Row],[Column1]],stats[[#This Row],[Total Clear]]/stats[[#This Row],[Total Runs]],NA())</f>
        <v>5.8081646199800866E-3</v>
      </c>
      <c r="G6027" s="6">
        <f>SUM(B$2:B6027) / SUM(C$2:C6027)</f>
        <v>5.8081646199800866E-3</v>
      </c>
      <c r="H6027" s="7">
        <f>IFERROR(stats[[#This Row],[Column1]]-A6026,"")</f>
        <v>1.0995370394084603E-3</v>
      </c>
      <c r="I6027" s="7">
        <f>IFERROR(_xlfn.QUARTILE.INC(H$2:H6027,1),"")</f>
        <v>9.3750000087311491E-4</v>
      </c>
      <c r="J6027" s="7">
        <f>IFERROR(_xlfn.QUARTILE.INC(H$2:H6027,3),"")</f>
        <v>1.0648148090695031E-3</v>
      </c>
      <c r="K6027" s="7">
        <f>IFERROR(stats[[#This Row],[Q3]]-stats[[#This Row],[Q1]],"")</f>
        <v>1.2731480819638819E-4</v>
      </c>
      <c r="L6027" s="7">
        <f>IFERROR(AVERAGEIFS(H$2:H6027, H$2:H6027, "&lt;" &amp;stats[[#This Row],[Q3]]+(2*stats[[#This Row],[IQR]]), H$2:H6027, "&gt;" &amp; stats[[#This Row],[Q1]]-(2*stats[[#This Row],[IQR]])),"")</f>
        <v>9.9904649825915135E-4</v>
      </c>
    </row>
    <row r="6028" spans="1:12" x14ac:dyDescent="0.25">
      <c r="A6028" s="4">
        <v>44451.939444444448</v>
      </c>
      <c r="B6028">
        <v>0</v>
      </c>
      <c r="C6028">
        <v>1</v>
      </c>
      <c r="D6028" s="5">
        <f>SUM(B$2:B6028)</f>
        <v>35</v>
      </c>
      <c r="E6028" s="5">
        <f>SUM(C$2:C6028)</f>
        <v>6027</v>
      </c>
      <c r="F6028" s="6">
        <f>IF(stats[[#This Row],[Column1]],stats[[#This Row],[Total Clear]]/stats[[#This Row],[Total Runs]],NA())</f>
        <v>5.8072009291521487E-3</v>
      </c>
      <c r="G6028" s="6">
        <f>SUM(B$2:B6028) / SUM(C$2:C6028)</f>
        <v>5.8072009291521487E-3</v>
      </c>
      <c r="H6028" s="7">
        <f>IFERROR(stats[[#This Row],[Column1]]-A6027,"")</f>
        <v>1.1342592624714598E-3</v>
      </c>
      <c r="I6028" s="7">
        <f>IFERROR(_xlfn.QUARTILE.INC(H$2:H6028,1),"")</f>
        <v>9.3750000087311491E-4</v>
      </c>
      <c r="J6028" s="7">
        <f>IFERROR(_xlfn.QUARTILE.INC(H$2:H6028,3),"")</f>
        <v>1.0648148090695031E-3</v>
      </c>
      <c r="K6028" s="7">
        <f>IFERROR(stats[[#This Row],[Q3]]-stats[[#This Row],[Q1]],"")</f>
        <v>1.2731480819638819E-4</v>
      </c>
      <c r="L6028" s="7">
        <f>IFERROR(AVERAGEIFS(H$2:H6028, H$2:H6028, "&lt;" &amp;stats[[#This Row],[Q3]]+(2*stats[[#This Row],[IQR]]), H$2:H6028, "&gt;" &amp; stats[[#This Row],[Q1]]-(2*stats[[#This Row],[IQR]])),"")</f>
        <v>9.9906918115870045E-4</v>
      </c>
    </row>
    <row r="6029" spans="1:12" x14ac:dyDescent="0.25">
      <c r="A6029" s="4">
        <v>44451.940486111111</v>
      </c>
      <c r="B6029">
        <v>0</v>
      </c>
      <c r="C6029">
        <v>1</v>
      </c>
      <c r="D6029" s="5">
        <f>SUM(B$2:B6029)</f>
        <v>35</v>
      </c>
      <c r="E6029" s="5">
        <f>SUM(C$2:C6029)</f>
        <v>6028</v>
      </c>
      <c r="F6029" s="6">
        <f>IF(stats[[#This Row],[Column1]],stats[[#This Row],[Total Clear]]/stats[[#This Row],[Total Runs]],NA())</f>
        <v>5.8062375580623755E-3</v>
      </c>
      <c r="G6029" s="6">
        <f>SUM(B$2:B6029) / SUM(C$2:C6029)</f>
        <v>5.8062375580623755E-3</v>
      </c>
      <c r="H6029" s="7">
        <f>IFERROR(stats[[#This Row],[Column1]]-A6028,"")</f>
        <v>1.0416666627861559E-3</v>
      </c>
      <c r="I6029" s="7">
        <f>IFERROR(_xlfn.QUARTILE.INC(H$2:H6029,1),"")</f>
        <v>9.3750000087311491E-4</v>
      </c>
      <c r="J6029" s="7">
        <f>IFERROR(_xlfn.QUARTILE.INC(H$2:H6029,3),"")</f>
        <v>1.0648148090695031E-3</v>
      </c>
      <c r="K6029" s="7">
        <f>IFERROR(stats[[#This Row],[Q3]]-stats[[#This Row],[Q1]],"")</f>
        <v>1.2731480819638819E-4</v>
      </c>
      <c r="L6029" s="7">
        <f>IFERROR(AVERAGEIFS(H$2:H6029, H$2:H6029, "&lt;" &amp;stats[[#This Row],[Q3]]+(2*stats[[#This Row],[IQR]]), H$2:H6029, "&gt;" &amp; stats[[#This Row],[Q1]]-(2*stats[[#This Row],[IQR]])),"")</f>
        <v>9.9907632598956716E-4</v>
      </c>
    </row>
    <row r="6030" spans="1:12" x14ac:dyDescent="0.25">
      <c r="A6030" s="4">
        <v>44451.94153935185</v>
      </c>
      <c r="B6030">
        <v>0</v>
      </c>
      <c r="C6030">
        <v>1</v>
      </c>
      <c r="D6030" s="5">
        <f>SUM(B$2:B6030)</f>
        <v>35</v>
      </c>
      <c r="E6030" s="5">
        <f>SUM(C$2:C6030)</f>
        <v>6029</v>
      </c>
      <c r="F6030" s="6">
        <f>IF(stats[[#This Row],[Column1]],stats[[#This Row],[Total Clear]]/stats[[#This Row],[Total Runs]],NA())</f>
        <v>5.805274506551667E-3</v>
      </c>
      <c r="G6030" s="6">
        <f>SUM(B$2:B6030) / SUM(C$2:C6030)</f>
        <v>5.805274506551667E-3</v>
      </c>
      <c r="H6030" s="7">
        <f>IFERROR(stats[[#This Row],[Column1]]-A6029,"")</f>
        <v>1.0532407395658083E-3</v>
      </c>
      <c r="I6030" s="7">
        <f>IFERROR(_xlfn.QUARTILE.INC(H$2:H6030,1),"")</f>
        <v>9.3750000087311491E-4</v>
      </c>
      <c r="J6030" s="7">
        <f>IFERROR(_xlfn.QUARTILE.INC(H$2:H6030,3),"")</f>
        <v>1.0648148090695031E-3</v>
      </c>
      <c r="K6030" s="7">
        <f>IFERROR(stats[[#This Row],[Q3]]-stats[[#This Row],[Q1]],"")</f>
        <v>1.2731480819638819E-4</v>
      </c>
      <c r="L6030" s="7">
        <f>IFERROR(AVERAGEIFS(H$2:H6030, H$2:H6030, "&lt;" &amp;stats[[#This Row],[Q3]]+(2*stats[[#This Row],[IQR]]), H$2:H6030, "&gt;" &amp; stats[[#This Row],[Q1]]-(2*stats[[#This Row],[IQR]])),"")</f>
        <v>9.9908540940623269E-4</v>
      </c>
    </row>
    <row r="6031" spans="1:12" x14ac:dyDescent="0.25">
      <c r="A6031" s="4">
        <v>44451.942557870374</v>
      </c>
      <c r="B6031">
        <v>0</v>
      </c>
      <c r="C6031">
        <v>1</v>
      </c>
      <c r="D6031" s="5">
        <f>SUM(B$2:B6031)</f>
        <v>35</v>
      </c>
      <c r="E6031" s="5">
        <f>SUM(C$2:C6031)</f>
        <v>6030</v>
      </c>
      <c r="F6031" s="6">
        <f>IF(stats[[#This Row],[Column1]],stats[[#This Row],[Total Clear]]/stats[[#This Row],[Total Runs]],NA())</f>
        <v>5.8043117744610278E-3</v>
      </c>
      <c r="G6031" s="6">
        <f>SUM(B$2:B6031) / SUM(C$2:C6031)</f>
        <v>5.8043117744610278E-3</v>
      </c>
      <c r="H6031" s="7">
        <f>IFERROR(stats[[#This Row],[Column1]]-A6030,"")</f>
        <v>1.0185185237787664E-3</v>
      </c>
      <c r="I6031" s="7">
        <f>IFERROR(_xlfn.QUARTILE.INC(H$2:H6031,1),"")</f>
        <v>9.3750000087311491E-4</v>
      </c>
      <c r="J6031" s="7">
        <f>IFERROR(_xlfn.QUARTILE.INC(H$2:H6031,3),"")</f>
        <v>1.0648148090695031E-3</v>
      </c>
      <c r="K6031" s="7">
        <f>IFERROR(stats[[#This Row],[Q3]]-stats[[#This Row],[Q1]],"")</f>
        <v>1.2731480819638819E-4</v>
      </c>
      <c r="L6031" s="7">
        <f>IFERROR(AVERAGEIFS(H$2:H6031, H$2:H6031, "&lt;" &amp;stats[[#This Row],[Q3]]+(2*stats[[#This Row],[IQR]]), H$2:H6031, "&gt;" &amp; stats[[#This Row],[Q1]]-(2*stats[[#This Row],[IQR]])),"")</f>
        <v>9.9908866780904501E-4</v>
      </c>
    </row>
    <row r="6032" spans="1:12" x14ac:dyDescent="0.25">
      <c r="A6032" s="4">
        <v>44451.943657407406</v>
      </c>
      <c r="B6032">
        <v>0</v>
      </c>
      <c r="C6032">
        <v>1</v>
      </c>
      <c r="D6032" s="5">
        <f>SUM(B$2:B6032)</f>
        <v>35</v>
      </c>
      <c r="E6032" s="5">
        <f>SUM(C$2:C6032)</f>
        <v>6031</v>
      </c>
      <c r="F6032" s="6">
        <f>IF(stats[[#This Row],[Column1]],stats[[#This Row],[Total Clear]]/stats[[#This Row],[Total Runs]],NA())</f>
        <v>5.8033493616315704E-3</v>
      </c>
      <c r="G6032" s="6">
        <f>SUM(B$2:B6032) / SUM(C$2:C6032)</f>
        <v>5.8033493616315704E-3</v>
      </c>
      <c r="H6032" s="7">
        <f>IFERROR(stats[[#This Row],[Column1]]-A6031,"")</f>
        <v>1.0995370321325026E-3</v>
      </c>
      <c r="I6032" s="7">
        <f>IFERROR(_xlfn.QUARTILE.INC(H$2:H6032,1),"")</f>
        <v>9.3750000087311491E-4</v>
      </c>
      <c r="J6032" s="7">
        <f>IFERROR(_xlfn.QUARTILE.INC(H$2:H6032,3),"")</f>
        <v>1.0648148090695031E-3</v>
      </c>
      <c r="K6032" s="7">
        <f>IFERROR(stats[[#This Row],[Q3]]-stats[[#This Row],[Q1]],"")</f>
        <v>1.2731480819638819E-4</v>
      </c>
      <c r="L6032" s="7">
        <f>IFERROR(AVERAGEIFS(H$2:H6032, H$2:H6032, "&lt;" &amp;stats[[#This Row],[Q3]]+(2*stats[[#This Row],[IQR]]), H$2:H6032, "&gt;" &amp; stats[[#This Row],[Q1]]-(2*stats[[#This Row],[IQR]])),"")</f>
        <v>9.991055074342458E-4</v>
      </c>
    </row>
    <row r="6033" spans="1:12" x14ac:dyDescent="0.25">
      <c r="A6033" s="4">
        <v>44451.944722222222</v>
      </c>
      <c r="B6033">
        <v>0</v>
      </c>
      <c r="C6033">
        <v>1</v>
      </c>
      <c r="D6033" s="5">
        <f>SUM(B$2:B6033)</f>
        <v>35</v>
      </c>
      <c r="E6033" s="5">
        <f>SUM(C$2:C6033)</f>
        <v>6032</v>
      </c>
      <c r="F6033" s="6">
        <f>IF(stats[[#This Row],[Column1]],stats[[#This Row],[Total Clear]]/stats[[#This Row],[Total Runs]],NA())</f>
        <v>5.8023872679045093E-3</v>
      </c>
      <c r="G6033" s="6">
        <f>SUM(B$2:B6033) / SUM(C$2:C6033)</f>
        <v>5.8023872679045093E-3</v>
      </c>
      <c r="H6033" s="7">
        <f>IFERROR(stats[[#This Row],[Column1]]-A6032,"")</f>
        <v>1.0648148163454607E-3</v>
      </c>
      <c r="I6033" s="7">
        <f>IFERROR(_xlfn.QUARTILE.INC(H$2:H6033,1),"")</f>
        <v>9.3750000087311491E-4</v>
      </c>
      <c r="J6033" s="7">
        <f>IFERROR(_xlfn.QUARTILE.INC(H$2:H6033,3),"")</f>
        <v>1.0648148090695031E-3</v>
      </c>
      <c r="K6033" s="7">
        <f>IFERROR(stats[[#This Row],[Q3]]-stats[[#This Row],[Q1]],"")</f>
        <v>1.2731480819638819E-4</v>
      </c>
      <c r="L6033" s="7">
        <f>IFERROR(AVERAGEIFS(H$2:H6033, H$2:H6033, "&lt;" &amp;stats[[#This Row],[Q3]]+(2*stats[[#This Row],[IQR]]), H$2:H6033, "&gt;" &amp; stats[[#This Row],[Q1]]-(2*stats[[#This Row],[IQR]])),"")</f>
        <v>9.9911652139819348E-4</v>
      </c>
    </row>
    <row r="6034" spans="1:12" x14ac:dyDescent="0.25">
      <c r="A6034" s="4">
        <v>44451.945844907408</v>
      </c>
      <c r="B6034">
        <v>0</v>
      </c>
      <c r="C6034">
        <v>1</v>
      </c>
      <c r="D6034" s="5">
        <f>SUM(B$2:B6034)</f>
        <v>35</v>
      </c>
      <c r="E6034" s="5">
        <f>SUM(C$2:C6034)</f>
        <v>6033</v>
      </c>
      <c r="F6034" s="6">
        <f>IF(stats[[#This Row],[Column1]],stats[[#This Row],[Total Clear]]/stats[[#This Row],[Total Runs]],NA())</f>
        <v>5.801425493121167E-3</v>
      </c>
      <c r="G6034" s="6">
        <f>SUM(B$2:B6034) / SUM(C$2:C6034)</f>
        <v>5.801425493121167E-3</v>
      </c>
      <c r="H6034" s="7">
        <f>IFERROR(stats[[#This Row],[Column1]]-A6033,"")</f>
        <v>1.1226851856918074E-3</v>
      </c>
      <c r="I6034" s="7">
        <f>IFERROR(_xlfn.QUARTILE.INC(H$2:H6034,1),"")</f>
        <v>9.3750000087311491E-4</v>
      </c>
      <c r="J6034" s="7">
        <f>IFERROR(_xlfn.QUARTILE.INC(H$2:H6034,3),"")</f>
        <v>1.0648148090695031E-3</v>
      </c>
      <c r="K6034" s="7">
        <f>IFERROR(stats[[#This Row],[Q3]]-stats[[#This Row],[Q1]],"")</f>
        <v>1.2731480819638819E-4</v>
      </c>
      <c r="L6034" s="7">
        <f>IFERROR(AVERAGEIFS(H$2:H6034, H$2:H6034, "&lt;" &amp;stats[[#This Row],[Q3]]+(2*stats[[#This Row],[IQR]]), H$2:H6034, "&gt;" &amp; stats[[#This Row],[Q1]]-(2*stats[[#This Row],[IQR]])),"")</f>
        <v>9.9913723007328875E-4</v>
      </c>
    </row>
    <row r="6035" spans="1:12" x14ac:dyDescent="0.25">
      <c r="A6035" s="4">
        <v>44451.946909722225</v>
      </c>
      <c r="B6035">
        <v>0</v>
      </c>
      <c r="C6035">
        <v>1</v>
      </c>
      <c r="D6035" s="5">
        <f>SUM(B$2:B6035)</f>
        <v>35</v>
      </c>
      <c r="E6035" s="5">
        <f>SUM(C$2:C6035)</f>
        <v>6034</v>
      </c>
      <c r="F6035" s="6">
        <f>IF(stats[[#This Row],[Column1]],stats[[#This Row],[Total Clear]]/stats[[#This Row],[Total Runs]],NA())</f>
        <v>5.8004640371229696E-3</v>
      </c>
      <c r="G6035" s="6">
        <f>SUM(B$2:B6035) / SUM(C$2:C6035)</f>
        <v>5.8004640371229696E-3</v>
      </c>
      <c r="H6035" s="7">
        <f>IFERROR(stats[[#This Row],[Column1]]-A6034,"")</f>
        <v>1.0648148163454607E-3</v>
      </c>
      <c r="I6035" s="7">
        <f>IFERROR(_xlfn.QUARTILE.INC(H$2:H6035,1),"")</f>
        <v>9.3750000087311491E-4</v>
      </c>
      <c r="J6035" s="7">
        <f>IFERROR(_xlfn.QUARTILE.INC(H$2:H6035,3),"")</f>
        <v>1.0648148090695031E-3</v>
      </c>
      <c r="K6035" s="7">
        <f>IFERROR(stats[[#This Row],[Q3]]-stats[[#This Row],[Q1]],"")</f>
        <v>1.2731480819638819E-4</v>
      </c>
      <c r="L6035" s="7">
        <f>IFERROR(AVERAGEIFS(H$2:H6035, H$2:H6035, "&lt;" &amp;stats[[#This Row],[Q3]]+(2*stats[[#This Row],[IQR]]), H$2:H6035, "&gt;" &amp; stats[[#This Row],[Q1]]-(2*stats[[#This Row],[IQR]])),"")</f>
        <v>9.9914823503077397E-4</v>
      </c>
    </row>
    <row r="6036" spans="1:12" x14ac:dyDescent="0.25">
      <c r="A6036" s="4">
        <v>44451.947939814818</v>
      </c>
      <c r="B6036">
        <v>0</v>
      </c>
      <c r="C6036">
        <v>1</v>
      </c>
      <c r="D6036" s="5">
        <f>SUM(B$2:B6036)</f>
        <v>35</v>
      </c>
      <c r="E6036" s="5">
        <f>SUM(C$2:C6036)</f>
        <v>6035</v>
      </c>
      <c r="F6036" s="6">
        <f>IF(stats[[#This Row],[Column1]],stats[[#This Row],[Total Clear]]/stats[[#This Row],[Total Runs]],NA())</f>
        <v>5.7995028997514502E-3</v>
      </c>
      <c r="G6036" s="6">
        <f>SUM(B$2:B6036) / SUM(C$2:C6036)</f>
        <v>5.7995028997514502E-3</v>
      </c>
      <c r="H6036" s="7">
        <f>IFERROR(stats[[#This Row],[Column1]]-A6035,"")</f>
        <v>1.0300925932824612E-3</v>
      </c>
      <c r="I6036" s="7">
        <f>IFERROR(_xlfn.QUARTILE.INC(H$2:H6036,1),"")</f>
        <v>9.3750000087311491E-4</v>
      </c>
      <c r="J6036" s="7">
        <f>IFERROR(_xlfn.QUARTILE.INC(H$2:H6036,3),"")</f>
        <v>1.0648148090695031E-3</v>
      </c>
      <c r="K6036" s="7">
        <f>IFERROR(stats[[#This Row],[Q3]]-stats[[#This Row],[Q1]],"")</f>
        <v>1.2731480819638819E-4</v>
      </c>
      <c r="L6036" s="7">
        <f>IFERROR(AVERAGEIFS(H$2:H6036, H$2:H6036, "&lt;" &amp;stats[[#This Row],[Q3]]+(2*stats[[#This Row],[IQR]]), H$2:H6036, "&gt;" &amp; stats[[#This Row],[Q1]]-(2*stats[[#This Row],[IQR]])),"")</f>
        <v>9.9915341920873545E-4</v>
      </c>
    </row>
    <row r="6037" spans="1:12" x14ac:dyDescent="0.25">
      <c r="A6037" s="4">
        <v>44451.949004629627</v>
      </c>
      <c r="B6037">
        <v>0</v>
      </c>
      <c r="C6037">
        <v>1</v>
      </c>
      <c r="D6037" s="5">
        <f>SUM(B$2:B6037)</f>
        <v>35</v>
      </c>
      <c r="E6037" s="5">
        <f>SUM(C$2:C6037)</f>
        <v>6036</v>
      </c>
      <c r="F6037" s="6">
        <f>IF(stats[[#This Row],[Column1]],stats[[#This Row],[Total Clear]]/stats[[#This Row],[Total Runs]],NA())</f>
        <v>5.7985420808482442E-3</v>
      </c>
      <c r="G6037" s="6">
        <f>SUM(B$2:B6037) / SUM(C$2:C6037)</f>
        <v>5.7985420808482442E-3</v>
      </c>
      <c r="H6037" s="7">
        <f>IFERROR(stats[[#This Row],[Column1]]-A6036,"")</f>
        <v>1.0648148090695031E-3</v>
      </c>
      <c r="I6037" s="7">
        <f>IFERROR(_xlfn.QUARTILE.INC(H$2:H6037,1),"")</f>
        <v>9.3750000087311491E-4</v>
      </c>
      <c r="J6037" s="7">
        <f>IFERROR(_xlfn.QUARTILE.INC(H$2:H6037,3),"")</f>
        <v>1.0648148090695031E-3</v>
      </c>
      <c r="K6037" s="7">
        <f>IFERROR(stats[[#This Row],[Q3]]-stats[[#This Row],[Q1]],"")</f>
        <v>1.2731480819638819E-4</v>
      </c>
      <c r="L6037" s="7">
        <f>IFERROR(AVERAGEIFS(H$2:H6037, H$2:H6037, "&lt;" &amp;stats[[#This Row],[Q3]]+(2*stats[[#This Row],[IQR]]), H$2:H6037, "&gt;" &amp; stats[[#This Row],[Q1]]-(2*stats[[#This Row],[IQR]])),"")</f>
        <v>9.9916441776650095E-4</v>
      </c>
    </row>
    <row r="6038" spans="1:12" x14ac:dyDescent="0.25">
      <c r="A6038" s="4">
        <v>44451.950092592589</v>
      </c>
      <c r="B6038">
        <v>0</v>
      </c>
      <c r="C6038">
        <v>1</v>
      </c>
      <c r="D6038" s="5">
        <f>SUM(B$2:B6038)</f>
        <v>35</v>
      </c>
      <c r="E6038" s="5">
        <f>SUM(C$2:C6038)</f>
        <v>6037</v>
      </c>
      <c r="F6038" s="6">
        <f>IF(stats[[#This Row],[Column1]],stats[[#This Row],[Total Clear]]/stats[[#This Row],[Total Runs]],NA())</f>
        <v>5.7975815802550935E-3</v>
      </c>
      <c r="G6038" s="6">
        <f>SUM(B$2:B6038) / SUM(C$2:C6038)</f>
        <v>5.7975815802550935E-3</v>
      </c>
      <c r="H6038" s="7">
        <f>IFERROR(stats[[#This Row],[Column1]]-A6037,"")</f>
        <v>1.0879629626288079E-3</v>
      </c>
      <c r="I6038" s="7">
        <f>IFERROR(_xlfn.QUARTILE.INC(H$2:H6038,1),"")</f>
        <v>9.3750000087311491E-4</v>
      </c>
      <c r="J6038" s="7">
        <f>IFERROR(_xlfn.QUARTILE.INC(H$2:H6038,3),"")</f>
        <v>1.0648148090695031E-3</v>
      </c>
      <c r="K6038" s="7">
        <f>IFERROR(stats[[#This Row],[Q3]]-stats[[#This Row],[Q1]],"")</f>
        <v>1.2731480819638819E-4</v>
      </c>
      <c r="L6038" s="7">
        <f>IFERROR(AVERAGEIFS(H$2:H6038, H$2:H6038, "&lt;" &amp;stats[[#This Row],[Q3]]+(2*stats[[#This Row],[IQR]]), H$2:H6038, "&gt;" &amp; stats[[#This Row],[Q1]]-(2*stats[[#This Row],[IQR]])),"")</f>
        <v>9.991792894035571E-4</v>
      </c>
    </row>
    <row r="6039" spans="1:12" x14ac:dyDescent="0.25">
      <c r="A6039" s="4">
        <v>44451.951203703706</v>
      </c>
      <c r="B6039">
        <v>0</v>
      </c>
      <c r="C6039">
        <v>1</v>
      </c>
      <c r="D6039" s="5">
        <f>SUM(B$2:B6039)</f>
        <v>35</v>
      </c>
      <c r="E6039" s="5">
        <f>SUM(C$2:C6039)</f>
        <v>6038</v>
      </c>
      <c r="F6039" s="6">
        <f>IF(stats[[#This Row],[Column1]],stats[[#This Row],[Total Clear]]/stats[[#This Row],[Total Runs]],NA())</f>
        <v>5.7966213978138453E-3</v>
      </c>
      <c r="G6039" s="6">
        <f>SUM(B$2:B6039) / SUM(C$2:C6039)</f>
        <v>5.7966213978138453E-3</v>
      </c>
      <c r="H6039" s="7">
        <f>IFERROR(stats[[#This Row],[Column1]]-A6038,"")</f>
        <v>1.1111111161881126E-3</v>
      </c>
      <c r="I6039" s="7">
        <f>IFERROR(_xlfn.QUARTILE.INC(H$2:H6039,1),"")</f>
        <v>9.3750000087311491E-4</v>
      </c>
      <c r="J6039" s="7">
        <f>IFERROR(_xlfn.QUARTILE.INC(H$2:H6039,3),"")</f>
        <v>1.0648148090695031E-3</v>
      </c>
      <c r="K6039" s="7">
        <f>IFERROR(stats[[#This Row],[Q3]]-stats[[#This Row],[Q1]],"")</f>
        <v>1.2731480819638819E-4</v>
      </c>
      <c r="L6039" s="7">
        <f>IFERROR(AVERAGEIFS(H$2:H6039, H$2:H6039, "&lt;" &amp;stats[[#This Row],[Q3]]+(2*stats[[#This Row],[IQR]]), H$2:H6039, "&gt;" &amp; stats[[#This Row],[Q1]]-(2*stats[[#This Row],[IQR]])),"")</f>
        <v>9.9919803217428469E-4</v>
      </c>
    </row>
    <row r="6040" spans="1:12" x14ac:dyDescent="0.25">
      <c r="A6040" s="4">
        <v>44451.952256944445</v>
      </c>
      <c r="B6040">
        <v>0</v>
      </c>
      <c r="C6040">
        <v>1</v>
      </c>
      <c r="D6040" s="5">
        <f>SUM(B$2:B6040)</f>
        <v>35</v>
      </c>
      <c r="E6040" s="5">
        <f>SUM(C$2:C6040)</f>
        <v>6039</v>
      </c>
      <c r="F6040" s="6">
        <f>IF(stats[[#This Row],[Column1]],stats[[#This Row],[Total Clear]]/stats[[#This Row],[Total Runs]],NA())</f>
        <v>5.7956615333664514E-3</v>
      </c>
      <c r="G6040" s="6">
        <f>SUM(B$2:B6040) / SUM(C$2:C6040)</f>
        <v>5.7956615333664514E-3</v>
      </c>
      <c r="H6040" s="7">
        <f>IFERROR(stats[[#This Row],[Column1]]-A6039,"")</f>
        <v>1.0532407395658083E-3</v>
      </c>
      <c r="I6040" s="7">
        <f>IFERROR(_xlfn.QUARTILE.INC(H$2:H6040,1),"")</f>
        <v>9.3750000087311491E-4</v>
      </c>
      <c r="J6040" s="7">
        <f>IFERROR(_xlfn.QUARTILE.INC(H$2:H6040,3),"")</f>
        <v>1.0648148090695031E-3</v>
      </c>
      <c r="K6040" s="7">
        <f>IFERROR(stats[[#This Row],[Q3]]-stats[[#This Row],[Q1]],"")</f>
        <v>1.2731480819638819E-4</v>
      </c>
      <c r="L6040" s="7">
        <f>IFERROR(AVERAGEIFS(H$2:H6040, H$2:H6040, "&lt;" &amp;stats[[#This Row],[Q3]]+(2*stats[[#This Row],[IQR]]), H$2:H6040, "&gt;" &amp; stats[[#This Row],[Q1]]-(2*stats[[#This Row],[IQR]])),"")</f>
        <v>9.9920708000743254E-4</v>
      </c>
    </row>
    <row r="6041" spans="1:12" x14ac:dyDescent="0.25">
      <c r="A6041" s="4">
        <v>44451.953321759262</v>
      </c>
      <c r="B6041">
        <v>0</v>
      </c>
      <c r="C6041">
        <v>1</v>
      </c>
      <c r="D6041" s="5">
        <f>SUM(B$2:B6041)</f>
        <v>35</v>
      </c>
      <c r="E6041" s="5">
        <f>SUM(C$2:C6041)</f>
        <v>6040</v>
      </c>
      <c r="F6041" s="6">
        <f>IF(stats[[#This Row],[Column1]],stats[[#This Row],[Total Clear]]/stats[[#This Row],[Total Runs]],NA())</f>
        <v>5.794701986754967E-3</v>
      </c>
      <c r="G6041" s="6">
        <f>SUM(B$2:B6041) / SUM(C$2:C6041)</f>
        <v>5.794701986754967E-3</v>
      </c>
      <c r="H6041" s="7">
        <f>IFERROR(stats[[#This Row],[Column1]]-A6040,"")</f>
        <v>1.0648148163454607E-3</v>
      </c>
      <c r="I6041" s="7">
        <f>IFERROR(_xlfn.QUARTILE.INC(H$2:H6041,1),"")</f>
        <v>9.3750000087311491E-4</v>
      </c>
      <c r="J6041" s="7">
        <f>IFERROR(_xlfn.QUARTILE.INC(H$2:H6041,3),"")</f>
        <v>1.0648148090695031E-3</v>
      </c>
      <c r="K6041" s="7">
        <f>IFERROR(stats[[#This Row],[Q3]]-stats[[#This Row],[Q1]],"")</f>
        <v>1.2731480819638819E-4</v>
      </c>
      <c r="L6041" s="7">
        <f>IFERROR(AVERAGEIFS(H$2:H6041, H$2:H6041, "&lt;" &amp;stats[[#This Row],[Q3]]+(2*stats[[#This Row],[IQR]]), H$2:H6041, "&gt;" &amp; stats[[#This Row],[Q1]]-(2*stats[[#This Row],[IQR]])),"")</f>
        <v>9.9921806221974201E-4</v>
      </c>
    </row>
    <row r="6042" spans="1:12" x14ac:dyDescent="0.25">
      <c r="A6042" s="4">
        <v>44451.954375000001</v>
      </c>
      <c r="B6042">
        <v>0</v>
      </c>
      <c r="C6042">
        <v>1</v>
      </c>
      <c r="D6042" s="5">
        <f>SUM(B$2:B6042)</f>
        <v>35</v>
      </c>
      <c r="E6042" s="5">
        <f>SUM(C$2:C6042)</f>
        <v>6041</v>
      </c>
      <c r="F6042" s="6">
        <f>IF(stats[[#This Row],[Column1]],stats[[#This Row],[Total Clear]]/stats[[#This Row],[Total Runs]],NA())</f>
        <v>5.7937427578215531E-3</v>
      </c>
      <c r="G6042" s="6">
        <f>SUM(B$2:B6042) / SUM(C$2:C6042)</f>
        <v>5.7937427578215531E-3</v>
      </c>
      <c r="H6042" s="7">
        <f>IFERROR(stats[[#This Row],[Column1]]-A6041,"")</f>
        <v>1.0532407395658083E-3</v>
      </c>
      <c r="I6042" s="7">
        <f>IFERROR(_xlfn.QUARTILE.INC(H$2:H6042,1),"")</f>
        <v>9.3750000087311491E-4</v>
      </c>
      <c r="J6042" s="7">
        <f>IFERROR(_xlfn.QUARTILE.INC(H$2:H6042,3),"")</f>
        <v>1.0648148090695031E-3</v>
      </c>
      <c r="K6042" s="7">
        <f>IFERROR(stats[[#This Row],[Q3]]-stats[[#This Row],[Q1]],"")</f>
        <v>1.2731480819638819E-4</v>
      </c>
      <c r="L6042" s="7">
        <f>IFERROR(AVERAGEIFS(H$2:H6042, H$2:H6042, "&lt;" &amp;stats[[#This Row],[Q3]]+(2*stats[[#This Row],[IQR]]), H$2:H6042, "&gt;" &amp; stats[[#This Row],[Q1]]-(2*stats[[#This Row],[IQR]])),"")</f>
        <v>9.9922710367201769E-4</v>
      </c>
    </row>
    <row r="6043" spans="1:12" x14ac:dyDescent="0.25">
      <c r="A6043" s="4">
        <v>44451.955474537041</v>
      </c>
      <c r="B6043">
        <v>0</v>
      </c>
      <c r="C6043">
        <v>1</v>
      </c>
      <c r="D6043" s="5">
        <f>SUM(B$2:B6043)</f>
        <v>35</v>
      </c>
      <c r="E6043" s="5">
        <f>SUM(C$2:C6043)</f>
        <v>6042</v>
      </c>
      <c r="F6043" s="6">
        <f>IF(stats[[#This Row],[Column1]],stats[[#This Row],[Total Clear]]/stats[[#This Row],[Total Runs]],NA())</f>
        <v>5.7927838464084738E-3</v>
      </c>
      <c r="G6043" s="6">
        <f>SUM(B$2:B6043) / SUM(C$2:C6043)</f>
        <v>5.7927838464084738E-3</v>
      </c>
      <c r="H6043" s="7">
        <f>IFERROR(stats[[#This Row],[Column1]]-A6042,"")</f>
        <v>1.0995370394084603E-3</v>
      </c>
      <c r="I6043" s="7">
        <f>IFERROR(_xlfn.QUARTILE.INC(H$2:H6043,1),"")</f>
        <v>9.3750000087311491E-4</v>
      </c>
      <c r="J6043" s="7">
        <f>IFERROR(_xlfn.QUARTILE.INC(H$2:H6043,3),"")</f>
        <v>1.0648148090695031E-3</v>
      </c>
      <c r="K6043" s="7">
        <f>IFERROR(stats[[#This Row],[Q3]]-stats[[#This Row],[Q1]],"")</f>
        <v>1.2731480819638819E-4</v>
      </c>
      <c r="L6043" s="7">
        <f>IFERROR(AVERAGEIFS(H$2:H6043, H$2:H6043, "&lt;" &amp;stats[[#This Row],[Q3]]+(2*stats[[#This Row],[IQR]]), H$2:H6043, "&gt;" &amp; stats[[#This Row],[Q1]]-(2*stats[[#This Row],[IQR]])),"")</f>
        <v>9.9924388913649829E-4</v>
      </c>
    </row>
    <row r="6044" spans="1:12" x14ac:dyDescent="0.25">
      <c r="A6044" s="4">
        <v>44451.956574074073</v>
      </c>
      <c r="B6044">
        <v>0</v>
      </c>
      <c r="C6044">
        <v>1</v>
      </c>
      <c r="D6044" s="5">
        <f>SUM(B$2:B6044)</f>
        <v>35</v>
      </c>
      <c r="E6044" s="5">
        <f>SUM(C$2:C6044)</f>
        <v>6043</v>
      </c>
      <c r="F6044" s="6">
        <f>IF(stats[[#This Row],[Column1]],stats[[#This Row],[Total Clear]]/stats[[#This Row],[Total Runs]],NA())</f>
        <v>5.7918252523581001E-3</v>
      </c>
      <c r="G6044" s="6">
        <f>SUM(B$2:B6044) / SUM(C$2:C6044)</f>
        <v>5.7918252523581001E-3</v>
      </c>
      <c r="H6044" s="7">
        <f>IFERROR(stats[[#This Row],[Column1]]-A6043,"")</f>
        <v>1.0995370321325026E-3</v>
      </c>
      <c r="I6044" s="7">
        <f>IFERROR(_xlfn.QUARTILE.INC(H$2:H6044,1),"")</f>
        <v>9.3750000087311491E-4</v>
      </c>
      <c r="J6044" s="7">
        <f>IFERROR(_xlfn.QUARTILE.INC(H$2:H6044,3),"")</f>
        <v>1.0648148090695031E-3</v>
      </c>
      <c r="K6044" s="7">
        <f>IFERROR(stats[[#This Row],[Q3]]-stats[[#This Row],[Q1]],"")</f>
        <v>1.2731480819638819E-4</v>
      </c>
      <c r="L6044" s="7">
        <f>IFERROR(AVERAGEIFS(H$2:H6044, H$2:H6044, "&lt;" &amp;stats[[#This Row],[Q3]]+(2*stats[[#This Row],[IQR]]), H$2:H6044, "&gt;" &amp; stats[[#This Row],[Q1]]-(2*stats[[#This Row],[IQR]])),"")</f>
        <v>9.9926066898307626E-4</v>
      </c>
    </row>
    <row r="6045" spans="1:12" x14ac:dyDescent="0.25">
      <c r="A6045" s="4">
        <v>44451.957650462966</v>
      </c>
      <c r="B6045">
        <v>0</v>
      </c>
      <c r="C6045">
        <v>1</v>
      </c>
      <c r="D6045" s="5">
        <f>SUM(B$2:B6045)</f>
        <v>35</v>
      </c>
      <c r="E6045" s="5">
        <f>SUM(C$2:C6045)</f>
        <v>6044</v>
      </c>
      <c r="F6045" s="6">
        <f>IF(stats[[#This Row],[Column1]],stats[[#This Row],[Total Clear]]/stats[[#This Row],[Total Runs]],NA())</f>
        <v>5.7908669755129052E-3</v>
      </c>
      <c r="G6045" s="6">
        <f>SUM(B$2:B6045) / SUM(C$2:C6045)</f>
        <v>5.7908669755129052E-3</v>
      </c>
      <c r="H6045" s="7">
        <f>IFERROR(stats[[#This Row],[Column1]]-A6044,"")</f>
        <v>1.0763888931251131E-3</v>
      </c>
      <c r="I6045" s="7">
        <f>IFERROR(_xlfn.QUARTILE.INC(H$2:H6045,1),"")</f>
        <v>9.3750000087311491E-4</v>
      </c>
      <c r="J6045" s="7">
        <f>IFERROR(_xlfn.QUARTILE.INC(H$2:H6045,3),"")</f>
        <v>1.0648148090695031E-3</v>
      </c>
      <c r="K6045" s="7">
        <f>IFERROR(stats[[#This Row],[Q3]]-stats[[#This Row],[Q1]],"")</f>
        <v>1.2731480819638819E-4</v>
      </c>
      <c r="L6045" s="7">
        <f>IFERROR(AVERAGEIFS(H$2:H6045, H$2:H6045, "&lt;" &amp;stats[[#This Row],[Q3]]+(2*stats[[#This Row],[IQR]]), H$2:H6045, "&gt;" &amp; stats[[#This Row],[Q1]]-(2*stats[[#This Row],[IQR]])),"")</f>
        <v>9.9927357099447497E-4</v>
      </c>
    </row>
    <row r="6046" spans="1:12" x14ac:dyDescent="0.25">
      <c r="A6046" s="4">
        <v>44451.958715277775</v>
      </c>
      <c r="B6046">
        <v>0</v>
      </c>
      <c r="C6046">
        <v>1</v>
      </c>
      <c r="D6046" s="5">
        <f>SUM(B$2:B6046)</f>
        <v>35</v>
      </c>
      <c r="E6046" s="5">
        <f>SUM(C$2:C6046)</f>
        <v>6045</v>
      </c>
      <c r="F6046" s="6">
        <f>IF(stats[[#This Row],[Column1]],stats[[#This Row],[Total Clear]]/stats[[#This Row],[Total Runs]],NA())</f>
        <v>5.7899090157154673E-3</v>
      </c>
      <c r="G6046" s="6">
        <f>SUM(B$2:B6046) / SUM(C$2:C6046)</f>
        <v>5.7899090157154673E-3</v>
      </c>
      <c r="H6046" s="7">
        <f>IFERROR(stats[[#This Row],[Column1]]-A6045,"")</f>
        <v>1.0648148090695031E-3</v>
      </c>
      <c r="I6046" s="7">
        <f>IFERROR(_xlfn.QUARTILE.INC(H$2:H6046,1),"")</f>
        <v>9.3750000087311491E-4</v>
      </c>
      <c r="J6046" s="7">
        <f>IFERROR(_xlfn.QUARTILE.INC(H$2:H6046,3),"")</f>
        <v>1.0648148090695031E-3</v>
      </c>
      <c r="K6046" s="7">
        <f>IFERROR(stats[[#This Row],[Q3]]-stats[[#This Row],[Q1]],"")</f>
        <v>1.2731480819638819E-4</v>
      </c>
      <c r="L6046" s="7">
        <f>IFERROR(AVERAGEIFS(H$2:H6046, H$2:H6046, "&lt;" &amp;stats[[#This Row],[Q3]]+(2*stats[[#This Row],[IQR]]), H$2:H6046, "&gt;" &amp; stats[[#This Row],[Q1]]-(2*stats[[#This Row],[IQR]])),"")</f>
        <v>9.9928453290082635E-4</v>
      </c>
    </row>
    <row r="6047" spans="1:12" x14ac:dyDescent="0.25">
      <c r="A6047" s="4">
        <v>44451.959768518522</v>
      </c>
      <c r="B6047">
        <v>0</v>
      </c>
      <c r="C6047">
        <v>1</v>
      </c>
      <c r="D6047" s="5">
        <f>SUM(B$2:B6047)</f>
        <v>35</v>
      </c>
      <c r="E6047" s="5">
        <f>SUM(C$2:C6047)</f>
        <v>6046</v>
      </c>
      <c r="F6047" s="6">
        <f>IF(stats[[#This Row],[Column1]],stats[[#This Row],[Total Clear]]/stats[[#This Row],[Total Runs]],NA())</f>
        <v>5.7889513728084686E-3</v>
      </c>
      <c r="G6047" s="6">
        <f>SUM(B$2:B6047) / SUM(C$2:C6047)</f>
        <v>5.7889513728084686E-3</v>
      </c>
      <c r="H6047" s="7">
        <f>IFERROR(stats[[#This Row],[Column1]]-A6046,"")</f>
        <v>1.0532407468417659E-3</v>
      </c>
      <c r="I6047" s="7">
        <f>IFERROR(_xlfn.QUARTILE.INC(H$2:H6047,1),"")</f>
        <v>9.3750000087311491E-4</v>
      </c>
      <c r="J6047" s="7">
        <f>IFERROR(_xlfn.QUARTILE.INC(H$2:H6047,3),"")</f>
        <v>1.0648148090695031E-3</v>
      </c>
      <c r="K6047" s="7">
        <f>IFERROR(stats[[#This Row],[Q3]]-stats[[#This Row],[Q1]],"")</f>
        <v>1.2731480819638819E-4</v>
      </c>
      <c r="L6047" s="7">
        <f>IFERROR(AVERAGEIFS(H$2:H6047, H$2:H6047, "&lt;" &amp;stats[[#This Row],[Q3]]+(2*stats[[#This Row],[IQR]]), H$2:H6047, "&gt;" &amp; stats[[#This Row],[Q1]]-(2*stats[[#This Row],[IQR]])),"")</f>
        <v>9.9929355567907746E-4</v>
      </c>
    </row>
    <row r="6048" spans="1:12" x14ac:dyDescent="0.25">
      <c r="A6048" s="4">
        <v>44451.960856481484</v>
      </c>
      <c r="B6048">
        <v>0</v>
      </c>
      <c r="C6048">
        <v>1</v>
      </c>
      <c r="D6048" s="5">
        <f>SUM(B$2:B6048)</f>
        <v>35</v>
      </c>
      <c r="E6048" s="5">
        <f>SUM(C$2:C6048)</f>
        <v>6047</v>
      </c>
      <c r="F6048" s="6">
        <f>IF(stats[[#This Row],[Column1]],stats[[#This Row],[Total Clear]]/stats[[#This Row],[Total Runs]],NA())</f>
        <v>5.7879940466346947E-3</v>
      </c>
      <c r="G6048" s="6">
        <f>SUM(B$2:B6048) / SUM(C$2:C6048)</f>
        <v>5.7879940466346947E-3</v>
      </c>
      <c r="H6048" s="7">
        <f>IFERROR(stats[[#This Row],[Column1]]-A6047,"")</f>
        <v>1.0879629626288079E-3</v>
      </c>
      <c r="I6048" s="7">
        <f>IFERROR(_xlfn.QUARTILE.INC(H$2:H6048,1),"")</f>
        <v>9.3750000087311491E-4</v>
      </c>
      <c r="J6048" s="7">
        <f>IFERROR(_xlfn.QUARTILE.INC(H$2:H6048,3),"")</f>
        <v>1.0648148090695031E-3</v>
      </c>
      <c r="K6048" s="7">
        <f>IFERROR(stats[[#This Row],[Q3]]-stats[[#This Row],[Q1]],"")</f>
        <v>1.2731480819638819E-4</v>
      </c>
      <c r="L6048" s="7">
        <f>IFERROR(AVERAGEIFS(H$2:H6048, H$2:H6048, "&lt;" &amp;stats[[#This Row],[Q3]]+(2*stats[[#This Row],[IQR]]), H$2:H6048, "&gt;" &amp; stats[[#This Row],[Q1]]-(2*stats[[#This Row],[IQR]])),"")</f>
        <v>9.9930838085997525E-4</v>
      </c>
    </row>
    <row r="6049" spans="1:12" x14ac:dyDescent="0.25">
      <c r="A6049" s="4">
        <v>44451.96197916667</v>
      </c>
      <c r="B6049">
        <v>0</v>
      </c>
      <c r="C6049">
        <v>1</v>
      </c>
      <c r="D6049" s="5">
        <f>SUM(B$2:B6049)</f>
        <v>35</v>
      </c>
      <c r="E6049" s="5">
        <f>SUM(C$2:C6049)</f>
        <v>6048</v>
      </c>
      <c r="F6049" s="6">
        <f>IF(stats[[#This Row],[Column1]],stats[[#This Row],[Total Clear]]/stats[[#This Row],[Total Runs]],NA())</f>
        <v>5.7870370370370367E-3</v>
      </c>
      <c r="G6049" s="6">
        <f>SUM(B$2:B6049) / SUM(C$2:C6049)</f>
        <v>5.7870370370370367E-3</v>
      </c>
      <c r="H6049" s="7">
        <f>IFERROR(stats[[#This Row],[Column1]]-A6048,"")</f>
        <v>1.1226851856918074E-3</v>
      </c>
      <c r="I6049" s="7">
        <f>IFERROR(_xlfn.QUARTILE.INC(H$2:H6049,1),"")</f>
        <v>9.3750000087311491E-4</v>
      </c>
      <c r="J6049" s="7">
        <f>IFERROR(_xlfn.QUARTILE.INC(H$2:H6049,3),"")</f>
        <v>1.0648148090695031E-3</v>
      </c>
      <c r="K6049" s="7">
        <f>IFERROR(stats[[#This Row],[Q3]]-stats[[#This Row],[Q1]],"")</f>
        <v>1.2731480819638819E-4</v>
      </c>
      <c r="L6049" s="7">
        <f>IFERROR(AVERAGEIFS(H$2:H6049, H$2:H6049, "&lt;" &amp;stats[[#This Row],[Q3]]+(2*stats[[#This Row],[IQR]]), H$2:H6049, "&gt;" &amp; stats[[#This Row],[Q1]]-(2*stats[[#This Row],[IQR]])),"")</f>
        <v>9.9932900553480501E-4</v>
      </c>
    </row>
    <row r="6050" spans="1:12" x14ac:dyDescent="0.25">
      <c r="A6050" s="4">
        <v>44451.963020833333</v>
      </c>
      <c r="B6050">
        <v>0</v>
      </c>
      <c r="C6050">
        <v>1</v>
      </c>
      <c r="D6050" s="5">
        <f>SUM(B$2:B6050)</f>
        <v>35</v>
      </c>
      <c r="E6050" s="5">
        <f>SUM(C$2:C6050)</f>
        <v>6049</v>
      </c>
      <c r="F6050" s="6">
        <f>IF(stats[[#This Row],[Column1]],stats[[#This Row],[Total Clear]]/stats[[#This Row],[Total Runs]],NA())</f>
        <v>5.7860803438584893E-3</v>
      </c>
      <c r="G6050" s="6">
        <f>SUM(B$2:B6050) / SUM(C$2:C6050)</f>
        <v>5.7860803438584893E-3</v>
      </c>
      <c r="H6050" s="7">
        <f>IFERROR(stats[[#This Row],[Column1]]-A6049,"")</f>
        <v>1.0416666627861559E-3</v>
      </c>
      <c r="I6050" s="7">
        <f>IFERROR(_xlfn.QUARTILE.INC(H$2:H6050,1),"")</f>
        <v>9.3750000087311491E-4</v>
      </c>
      <c r="J6050" s="7">
        <f>IFERROR(_xlfn.QUARTILE.INC(H$2:H6050,3),"")</f>
        <v>1.0648148090695031E-3</v>
      </c>
      <c r="K6050" s="7">
        <f>IFERROR(stats[[#This Row],[Q3]]-stats[[#This Row],[Q1]],"")</f>
        <v>1.2731480819638819E-4</v>
      </c>
      <c r="L6050" s="7">
        <f>IFERROR(AVERAGEIFS(H$2:H6050, H$2:H6050, "&lt;" &amp;stats[[#This Row],[Q3]]+(2*stats[[#This Row],[IQR]]), H$2:H6050, "&gt;" &amp; stats[[#This Row],[Q1]]-(2*stats[[#This Row],[IQR]])),"")</f>
        <v>9.9933608186060334E-4</v>
      </c>
    </row>
    <row r="6051" spans="1:12" x14ac:dyDescent="0.25">
      <c r="A6051" s="4">
        <v>44451.964097222219</v>
      </c>
      <c r="B6051">
        <v>0</v>
      </c>
      <c r="C6051">
        <v>1</v>
      </c>
      <c r="D6051" s="5">
        <f>SUM(B$2:B6051)</f>
        <v>35</v>
      </c>
      <c r="E6051" s="5">
        <f>SUM(C$2:C6051)</f>
        <v>6050</v>
      </c>
      <c r="F6051" s="6">
        <f>IF(stats[[#This Row],[Column1]],stats[[#This Row],[Total Clear]]/stats[[#This Row],[Total Runs]],NA())</f>
        <v>5.7851239669421484E-3</v>
      </c>
      <c r="G6051" s="6">
        <f>SUM(B$2:B6051) / SUM(C$2:C6051)</f>
        <v>5.7851239669421484E-3</v>
      </c>
      <c r="H6051" s="7">
        <f>IFERROR(stats[[#This Row],[Column1]]-A6050,"")</f>
        <v>1.0763888858491555E-3</v>
      </c>
      <c r="I6051" s="7">
        <f>IFERROR(_xlfn.QUARTILE.INC(H$2:H6051,1),"")</f>
        <v>9.3750000087311491E-4</v>
      </c>
      <c r="J6051" s="7">
        <f>IFERROR(_xlfn.QUARTILE.INC(H$2:H6051,3),"")</f>
        <v>1.0648148090695031E-3</v>
      </c>
      <c r="K6051" s="7">
        <f>IFERROR(stats[[#This Row],[Q3]]-stats[[#This Row],[Q1]],"")</f>
        <v>1.2731480819638819E-4</v>
      </c>
      <c r="L6051" s="7">
        <f>IFERROR(AVERAGEIFS(H$2:H6051, H$2:H6051, "&lt;" &amp;stats[[#This Row],[Q3]]+(2*stats[[#This Row],[IQR]]), H$2:H6051, "&gt;" &amp; stats[[#This Row],[Q1]]-(2*stats[[#This Row],[IQR]])),"")</f>
        <v>9.9934895833185804E-4</v>
      </c>
    </row>
    <row r="6052" spans="1:12" x14ac:dyDescent="0.25">
      <c r="A6052" s="4">
        <v>44451.965173611112</v>
      </c>
      <c r="B6052">
        <v>0</v>
      </c>
      <c r="C6052">
        <v>1</v>
      </c>
      <c r="D6052" s="5">
        <f>SUM(B$2:B6052)</f>
        <v>35</v>
      </c>
      <c r="E6052" s="5">
        <f>SUM(C$2:C6052)</f>
        <v>6051</v>
      </c>
      <c r="F6052" s="6">
        <f>IF(stats[[#This Row],[Column1]],stats[[#This Row],[Total Clear]]/stats[[#This Row],[Total Runs]],NA())</f>
        <v>5.7841679061312176E-3</v>
      </c>
      <c r="G6052" s="6">
        <f>SUM(B$2:B6052) / SUM(C$2:C6052)</f>
        <v>5.7841679061312176E-3</v>
      </c>
      <c r="H6052" s="7">
        <f>IFERROR(stats[[#This Row],[Column1]]-A6051,"")</f>
        <v>1.0763888931251131E-3</v>
      </c>
      <c r="I6052" s="7">
        <f>IFERROR(_xlfn.QUARTILE.INC(H$2:H6052,1),"")</f>
        <v>9.3750000087311491E-4</v>
      </c>
      <c r="J6052" s="7">
        <f>IFERROR(_xlfn.QUARTILE.INC(H$2:H6052,3),"")</f>
        <v>1.0648148090695031E-3</v>
      </c>
      <c r="K6052" s="7">
        <f>IFERROR(stats[[#This Row],[Q3]]-stats[[#This Row],[Q1]],"")</f>
        <v>1.2731480819638819E-4</v>
      </c>
      <c r="L6052" s="7">
        <f>IFERROR(AVERAGEIFS(H$2:H6052, H$2:H6052, "&lt;" &amp;stats[[#This Row],[Q3]]+(2*stats[[#This Row],[IQR]]), H$2:H6052, "&gt;" &amp; stats[[#This Row],[Q1]]-(2*stats[[#This Row],[IQR]])),"")</f>
        <v>9.9936183050141421E-4</v>
      </c>
    </row>
    <row r="6053" spans="1:12" x14ac:dyDescent="0.25">
      <c r="A6053" s="4">
        <v>44451.966273148151</v>
      </c>
      <c r="B6053">
        <v>0</v>
      </c>
      <c r="C6053">
        <v>1</v>
      </c>
      <c r="D6053" s="5">
        <f>SUM(B$2:B6053)</f>
        <v>35</v>
      </c>
      <c r="E6053" s="5">
        <f>SUM(C$2:C6053)</f>
        <v>6052</v>
      </c>
      <c r="F6053" s="6">
        <f>IF(stats[[#This Row],[Column1]],stats[[#This Row],[Total Clear]]/stats[[#This Row],[Total Runs]],NA())</f>
        <v>5.7832121612690019E-3</v>
      </c>
      <c r="G6053" s="6">
        <f>SUM(B$2:B6053) / SUM(C$2:C6053)</f>
        <v>5.7832121612690019E-3</v>
      </c>
      <c r="H6053" s="7">
        <f>IFERROR(stats[[#This Row],[Column1]]-A6052,"")</f>
        <v>1.0995370394084603E-3</v>
      </c>
      <c r="I6053" s="7">
        <f>IFERROR(_xlfn.QUARTILE.INC(H$2:H6053,1),"")</f>
        <v>9.3750000087311491E-4</v>
      </c>
      <c r="J6053" s="7">
        <f>IFERROR(_xlfn.QUARTILE.INC(H$2:H6053,3),"")</f>
        <v>1.0648148090695031E-3</v>
      </c>
      <c r="K6053" s="7">
        <f>IFERROR(stats[[#This Row],[Q3]]-stats[[#This Row],[Q1]],"")</f>
        <v>1.2731480819638819E-4</v>
      </c>
      <c r="L6053" s="7">
        <f>IFERROR(AVERAGEIFS(H$2:H6053, H$2:H6053, "&lt;" &amp;stats[[#This Row],[Q3]]+(2*stats[[#This Row],[IQR]]), H$2:H6053, "&gt;" &amp; stats[[#This Row],[Q1]]-(2*stats[[#This Row],[IQR]])),"")</f>
        <v>9.9937856541770331E-4</v>
      </c>
    </row>
    <row r="6054" spans="1:12" x14ac:dyDescent="0.25">
      <c r="A6054" s="4">
        <v>44451.967361111114</v>
      </c>
      <c r="B6054">
        <v>0</v>
      </c>
      <c r="C6054">
        <v>1</v>
      </c>
      <c r="D6054" s="5">
        <f>SUM(B$2:B6054)</f>
        <v>35</v>
      </c>
      <c r="E6054" s="5">
        <f>SUM(C$2:C6054)</f>
        <v>6053</v>
      </c>
      <c r="F6054" s="6">
        <f>IF(stats[[#This Row],[Column1]],stats[[#This Row],[Total Clear]]/stats[[#This Row],[Total Runs]],NA())</f>
        <v>5.7822567321989095E-3</v>
      </c>
      <c r="G6054" s="6">
        <f>SUM(B$2:B6054) / SUM(C$2:C6054)</f>
        <v>5.7822567321989095E-3</v>
      </c>
      <c r="H6054" s="7">
        <f>IFERROR(stats[[#This Row],[Column1]]-A6053,"")</f>
        <v>1.0879629626288079E-3</v>
      </c>
      <c r="I6054" s="7">
        <f>IFERROR(_xlfn.QUARTILE.INC(H$2:H6054,1),"")</f>
        <v>9.3750000087311491E-4</v>
      </c>
      <c r="J6054" s="7">
        <f>IFERROR(_xlfn.QUARTILE.INC(H$2:H6054,3),"")</f>
        <v>1.0648148090695031E-3</v>
      </c>
      <c r="K6054" s="7">
        <f>IFERROR(stats[[#This Row],[Q3]]-stats[[#This Row],[Q1]],"")</f>
        <v>1.2731480819638819E-4</v>
      </c>
      <c r="L6054" s="7">
        <f>IFERROR(AVERAGEIFS(H$2:H6054, H$2:H6054, "&lt;" &amp;stats[[#This Row],[Q3]]+(2*stats[[#This Row],[IQR]]), H$2:H6054, "&gt;" &amp; stats[[#This Row],[Q1]]-(2*stats[[#This Row],[IQR]])),"")</f>
        <v>9.9939336154217478E-4</v>
      </c>
    </row>
    <row r="6055" spans="1:12" x14ac:dyDescent="0.25">
      <c r="A6055" s="4">
        <v>44451.968425925923</v>
      </c>
      <c r="B6055">
        <v>0</v>
      </c>
      <c r="C6055">
        <v>1</v>
      </c>
      <c r="D6055" s="5">
        <f>SUM(B$2:B6055)</f>
        <v>35</v>
      </c>
      <c r="E6055" s="5">
        <f>SUM(C$2:C6055)</f>
        <v>6054</v>
      </c>
      <c r="F6055" s="6">
        <f>IF(stats[[#This Row],[Column1]],stats[[#This Row],[Total Clear]]/stats[[#This Row],[Total Runs]],NA())</f>
        <v>5.7813016187644528E-3</v>
      </c>
      <c r="G6055" s="6">
        <f>SUM(B$2:B6055) / SUM(C$2:C6055)</f>
        <v>5.7813016187644528E-3</v>
      </c>
      <c r="H6055" s="7">
        <f>IFERROR(stats[[#This Row],[Column1]]-A6054,"")</f>
        <v>1.0648148090695031E-3</v>
      </c>
      <c r="I6055" s="7">
        <f>IFERROR(_xlfn.QUARTILE.INC(H$2:H6055,1),"")</f>
        <v>9.3750000087311491E-4</v>
      </c>
      <c r="J6055" s="7">
        <f>IFERROR(_xlfn.QUARTILE.INC(H$2:H6055,3),"")</f>
        <v>1.0648148090695031E-3</v>
      </c>
      <c r="K6055" s="7">
        <f>IFERROR(stats[[#This Row],[Q3]]-stats[[#This Row],[Q1]],"")</f>
        <v>1.2731480819638819E-4</v>
      </c>
      <c r="L6055" s="7">
        <f>IFERROR(AVERAGEIFS(H$2:H6055, H$2:H6055, "&lt;" &amp;stats[[#This Row],[Q3]]+(2*stats[[#This Row],[IQR]]), H$2:H6055, "&gt;" &amp; stats[[#This Row],[Q1]]-(2*stats[[#This Row],[IQR]])),"")</f>
        <v>9.994042869676137E-4</v>
      </c>
    </row>
    <row r="6056" spans="1:12" x14ac:dyDescent="0.25">
      <c r="A6056" s="4">
        <v>44451.969525462962</v>
      </c>
      <c r="B6056">
        <v>0</v>
      </c>
      <c r="C6056">
        <v>1</v>
      </c>
      <c r="D6056" s="5">
        <f>SUM(B$2:B6056)</f>
        <v>35</v>
      </c>
      <c r="E6056" s="5">
        <f>SUM(C$2:C6056)</f>
        <v>6055</v>
      </c>
      <c r="F6056" s="6">
        <f>IF(stats[[#This Row],[Column1]],stats[[#This Row],[Total Clear]]/stats[[#This Row],[Total Runs]],NA())</f>
        <v>5.7803468208092483E-3</v>
      </c>
      <c r="G6056" s="6">
        <f>SUM(B$2:B6056) / SUM(C$2:C6056)</f>
        <v>5.7803468208092483E-3</v>
      </c>
      <c r="H6056" s="7">
        <f>IFERROR(stats[[#This Row],[Column1]]-A6055,"")</f>
        <v>1.0995370394084603E-3</v>
      </c>
      <c r="I6056" s="7">
        <f>IFERROR(_xlfn.QUARTILE.INC(H$2:H6056,1),"")</f>
        <v>9.3750000087311491E-4</v>
      </c>
      <c r="J6056" s="7">
        <f>IFERROR(_xlfn.QUARTILE.INC(H$2:H6056,3),"")</f>
        <v>1.0648148090695031E-3</v>
      </c>
      <c r="K6056" s="7">
        <f>IFERROR(stats[[#This Row],[Q3]]-stats[[#This Row],[Q1]],"")</f>
        <v>1.2731480819638819E-4</v>
      </c>
      <c r="L6056" s="7">
        <f>IFERROR(AVERAGEIFS(H$2:H6056, H$2:H6056, "&lt;" &amp;stats[[#This Row],[Q3]]+(2*stats[[#This Row],[IQR]]), H$2:H6056, "&gt;" &amp; stats[[#This Row],[Q1]]-(2*stats[[#This Row],[IQR]])),"")</f>
        <v>9.9942100641200191E-4</v>
      </c>
    </row>
    <row r="6057" spans="1:12" x14ac:dyDescent="0.25">
      <c r="A6057" s="4">
        <v>44451.970648148148</v>
      </c>
      <c r="B6057">
        <v>0</v>
      </c>
      <c r="C6057">
        <v>1</v>
      </c>
      <c r="D6057" s="5">
        <f>SUM(B$2:B6057)</f>
        <v>35</v>
      </c>
      <c r="E6057" s="5">
        <f>SUM(C$2:C6057)</f>
        <v>6056</v>
      </c>
      <c r="F6057" s="6">
        <f>IF(stats[[#This Row],[Column1]],stats[[#This Row],[Total Clear]]/stats[[#This Row],[Total Runs]],NA())</f>
        <v>5.7793923381770146E-3</v>
      </c>
      <c r="G6057" s="6">
        <f>SUM(B$2:B6057) / SUM(C$2:C6057)</f>
        <v>5.7793923381770146E-3</v>
      </c>
      <c r="H6057" s="7">
        <f>IFERROR(stats[[#This Row],[Column1]]-A6056,"")</f>
        <v>1.1226851856918074E-3</v>
      </c>
      <c r="I6057" s="7">
        <f>IFERROR(_xlfn.QUARTILE.INC(H$2:H6057,1),"")</f>
        <v>9.3750000087311491E-4</v>
      </c>
      <c r="J6057" s="7">
        <f>IFERROR(_xlfn.QUARTILE.INC(H$2:H6057,3),"")</f>
        <v>1.0648148090695031E-3</v>
      </c>
      <c r="K6057" s="7">
        <f>IFERROR(stats[[#This Row],[Q3]]-stats[[#This Row],[Q1]],"")</f>
        <v>1.2731480819638819E-4</v>
      </c>
      <c r="L6057" s="7">
        <f>IFERROR(AVERAGEIFS(H$2:H6057, H$2:H6057, "&lt;" &amp;stats[[#This Row],[Q3]]+(2*stats[[#This Row],[IQR]]), H$2:H6057, "&gt;" &amp; stats[[#This Row],[Q1]]-(2*stats[[#This Row],[IQR]])),"")</f>
        <v>9.9944158473909352E-4</v>
      </c>
    </row>
    <row r="6058" spans="1:12" x14ac:dyDescent="0.25">
      <c r="A6058" s="4">
        <v>44451.971689814818</v>
      </c>
      <c r="B6058">
        <v>0</v>
      </c>
      <c r="C6058">
        <v>1</v>
      </c>
      <c r="D6058" s="5">
        <f>SUM(B$2:B6058)</f>
        <v>35</v>
      </c>
      <c r="E6058" s="5">
        <f>SUM(C$2:C6058)</f>
        <v>6057</v>
      </c>
      <c r="F6058" s="6">
        <f>IF(stats[[#This Row],[Column1]],stats[[#This Row],[Total Clear]]/stats[[#This Row],[Total Runs]],NA())</f>
        <v>5.7784381707115737E-3</v>
      </c>
      <c r="G6058" s="6">
        <f>SUM(B$2:B6058) / SUM(C$2:C6058)</f>
        <v>5.7784381707115737E-3</v>
      </c>
      <c r="H6058" s="7">
        <f>IFERROR(stats[[#This Row],[Column1]]-A6057,"")</f>
        <v>1.0416666700621136E-3</v>
      </c>
      <c r="I6058" s="7">
        <f>IFERROR(_xlfn.QUARTILE.INC(H$2:H6058,1),"")</f>
        <v>9.3750000087311491E-4</v>
      </c>
      <c r="J6058" s="7">
        <f>IFERROR(_xlfn.QUARTILE.INC(H$2:H6058,3),"")</f>
        <v>1.0648148090695031E-3</v>
      </c>
      <c r="K6058" s="7">
        <f>IFERROR(stats[[#This Row],[Q3]]-stats[[#This Row],[Q1]],"")</f>
        <v>1.2731480819638819E-4</v>
      </c>
      <c r="L6058" s="7">
        <f>IFERROR(AVERAGEIFS(H$2:H6058, H$2:H6058, "&lt;" &amp;stats[[#This Row],[Q3]]+(2*stats[[#This Row],[IQR]]), H$2:H6058, "&gt;" &amp; stats[[#This Row],[Q1]]-(2*stats[[#This Row],[IQR]])),"")</f>
        <v>9.9944863282544353E-4</v>
      </c>
    </row>
    <row r="6059" spans="1:12" x14ac:dyDescent="0.25">
      <c r="A6059" s="4">
        <v>44451.972696759258</v>
      </c>
      <c r="B6059">
        <v>0</v>
      </c>
      <c r="C6059">
        <v>1</v>
      </c>
      <c r="D6059" s="5">
        <f>SUM(B$2:B6059)</f>
        <v>35</v>
      </c>
      <c r="E6059" s="5">
        <f>SUM(C$2:C6059)</f>
        <v>6058</v>
      </c>
      <c r="F6059" s="6">
        <f>IF(stats[[#This Row],[Column1]],stats[[#This Row],[Total Clear]]/stats[[#This Row],[Total Runs]],NA())</f>
        <v>5.7774843182568508E-3</v>
      </c>
      <c r="G6059" s="6">
        <f>SUM(B$2:B6059) / SUM(C$2:C6059)</f>
        <v>5.7774843182568508E-3</v>
      </c>
      <c r="H6059" s="7">
        <f>IFERROR(stats[[#This Row],[Column1]]-A6058,"")</f>
        <v>1.0069444397231564E-3</v>
      </c>
      <c r="I6059" s="7">
        <f>IFERROR(_xlfn.QUARTILE.INC(H$2:H6059,1),"")</f>
        <v>9.3750000087311491E-4</v>
      </c>
      <c r="J6059" s="7">
        <f>IFERROR(_xlfn.QUARTILE.INC(H$2:H6059,3),"")</f>
        <v>1.0648148090695031E-3</v>
      </c>
      <c r="K6059" s="7">
        <f>IFERROR(stats[[#This Row],[Q3]]-stats[[#This Row],[Q1]],"")</f>
        <v>1.2731480819638819E-4</v>
      </c>
      <c r="L6059" s="7">
        <f>IFERROR(AVERAGEIFS(H$2:H6059, H$2:H6059, "&lt;" &amp;stats[[#This Row],[Q3]]+(2*stats[[#This Row],[IQR]]), H$2:H6059, "&gt;" &amp; stats[[#This Row],[Q1]]-(2*stats[[#This Row],[IQR]])),"")</f>
        <v>9.9944988379455199E-4</v>
      </c>
    </row>
    <row r="6060" spans="1:12" x14ac:dyDescent="0.25">
      <c r="A6060" s="4">
        <v>44451.973761574074</v>
      </c>
      <c r="B6060">
        <v>0</v>
      </c>
      <c r="C6060">
        <v>1</v>
      </c>
      <c r="D6060" s="5">
        <f>SUM(B$2:B6060)</f>
        <v>35</v>
      </c>
      <c r="E6060" s="5">
        <f>SUM(C$2:C6060)</f>
        <v>6059</v>
      </c>
      <c r="F6060" s="6">
        <f>IF(stats[[#This Row],[Column1]],stats[[#This Row],[Total Clear]]/stats[[#This Row],[Total Runs]],NA())</f>
        <v>5.7765307806568744E-3</v>
      </c>
      <c r="G6060" s="6">
        <f>SUM(B$2:B6060) / SUM(C$2:C6060)</f>
        <v>5.7765307806568744E-3</v>
      </c>
      <c r="H6060" s="7">
        <f>IFERROR(stats[[#This Row],[Column1]]-A6059,"")</f>
        <v>1.0648148163454607E-3</v>
      </c>
      <c r="I6060" s="7">
        <f>IFERROR(_xlfn.QUARTILE.INC(H$2:H6060,1),"")</f>
        <v>9.3750000087311491E-4</v>
      </c>
      <c r="J6060" s="7">
        <f>IFERROR(_xlfn.QUARTILE.INC(H$2:H6060,3),"")</f>
        <v>1.0648148090695031E-3</v>
      </c>
      <c r="K6060" s="7">
        <f>IFERROR(stats[[#This Row],[Q3]]-stats[[#This Row],[Q1]],"")</f>
        <v>1.2731480819638819E-4</v>
      </c>
      <c r="L6060" s="7">
        <f>IFERROR(AVERAGEIFS(H$2:H6060, H$2:H6060, "&lt;" &amp;stats[[#This Row],[Q3]]+(2*stats[[#This Row],[IQR]]), H$2:H6060, "&gt;" &amp; stats[[#This Row],[Q1]]-(2*stats[[#This Row],[IQR]])),"")</f>
        <v>9.9946079067467068E-4</v>
      </c>
    </row>
    <row r="6061" spans="1:12" x14ac:dyDescent="0.25">
      <c r="A6061" s="4">
        <v>44451.974826388891</v>
      </c>
      <c r="B6061">
        <v>0</v>
      </c>
      <c r="C6061">
        <v>1</v>
      </c>
      <c r="D6061" s="5">
        <f>SUM(B$2:B6061)</f>
        <v>35</v>
      </c>
      <c r="E6061" s="5">
        <f>SUM(C$2:C6061)</f>
        <v>6060</v>
      </c>
      <c r="F6061" s="6">
        <f>IF(stats[[#This Row],[Column1]],stats[[#This Row],[Total Clear]]/stats[[#This Row],[Total Runs]],NA())</f>
        <v>5.7755775577557752E-3</v>
      </c>
      <c r="G6061" s="6">
        <f>SUM(B$2:B6061) / SUM(C$2:C6061)</f>
        <v>5.7755775577557752E-3</v>
      </c>
      <c r="H6061" s="7">
        <f>IFERROR(stats[[#This Row],[Column1]]-A6060,"")</f>
        <v>1.0648148163454607E-3</v>
      </c>
      <c r="I6061" s="7">
        <f>IFERROR(_xlfn.QUARTILE.INC(H$2:H6061,1),"")</f>
        <v>9.3750000087311491E-4</v>
      </c>
      <c r="J6061" s="7">
        <f>IFERROR(_xlfn.QUARTILE.INC(H$2:H6061,3),"")</f>
        <v>1.0648148090695031E-3</v>
      </c>
      <c r="K6061" s="7">
        <f>IFERROR(stats[[#This Row],[Q3]]-stats[[#This Row],[Q1]],"")</f>
        <v>1.2731480819638819E-4</v>
      </c>
      <c r="L6061" s="7">
        <f>IFERROR(AVERAGEIFS(H$2:H6061, H$2:H6061, "&lt;" &amp;stats[[#This Row],[Q3]]+(2*stats[[#This Row],[IQR]]), H$2:H6061, "&gt;" &amp; stats[[#This Row],[Q1]]-(2*stats[[#This Row],[IQR]])),"")</f>
        <v>9.9947169391552339E-4</v>
      </c>
    </row>
    <row r="6062" spans="1:12" x14ac:dyDescent="0.25">
      <c r="A6062" s="4">
        <v>44451.97587962963</v>
      </c>
      <c r="B6062">
        <v>0</v>
      </c>
      <c r="C6062">
        <v>1</v>
      </c>
      <c r="D6062" s="5">
        <f>SUM(B$2:B6062)</f>
        <v>35</v>
      </c>
      <c r="E6062" s="5">
        <f>SUM(C$2:C6062)</f>
        <v>6061</v>
      </c>
      <c r="F6062" s="6">
        <f>IF(stats[[#This Row],[Column1]],stats[[#This Row],[Total Clear]]/stats[[#This Row],[Total Runs]],NA())</f>
        <v>5.7746246493977889E-3</v>
      </c>
      <c r="G6062" s="6">
        <f>SUM(B$2:B6062) / SUM(C$2:C6062)</f>
        <v>5.7746246493977889E-3</v>
      </c>
      <c r="H6062" s="7">
        <f>IFERROR(stats[[#This Row],[Column1]]-A6061,"")</f>
        <v>1.0532407395658083E-3</v>
      </c>
      <c r="I6062" s="7">
        <f>IFERROR(_xlfn.QUARTILE.INC(H$2:H6062,1),"")</f>
        <v>9.3750000087311491E-4</v>
      </c>
      <c r="J6062" s="7">
        <f>IFERROR(_xlfn.QUARTILE.INC(H$2:H6062,3),"")</f>
        <v>1.0648148090695031E-3</v>
      </c>
      <c r="K6062" s="7">
        <f>IFERROR(stats[[#This Row],[Q3]]-stats[[#This Row],[Q1]],"")</f>
        <v>1.2731480819638819E-4</v>
      </c>
      <c r="L6062" s="7">
        <f>IFERROR(AVERAGEIFS(H$2:H6062, H$2:H6062, "&lt;" &amp;stats[[#This Row],[Q3]]+(2*stats[[#This Row],[IQR]]), H$2:H6062, "&gt;" &amp; stats[[#This Row],[Q1]]-(2*stats[[#This Row],[IQR]])),"")</f>
        <v>9.9948066289728315E-4</v>
      </c>
    </row>
    <row r="6063" spans="1:12" x14ac:dyDescent="0.25">
      <c r="A6063" s="4">
        <v>44451.976944444446</v>
      </c>
      <c r="B6063">
        <v>0</v>
      </c>
      <c r="C6063">
        <v>1</v>
      </c>
      <c r="D6063" s="5">
        <f>SUM(B$2:B6063)</f>
        <v>35</v>
      </c>
      <c r="E6063" s="5">
        <f>SUM(C$2:C6063)</f>
        <v>6062</v>
      </c>
      <c r="F6063" s="6">
        <f>IF(stats[[#This Row],[Column1]],stats[[#This Row],[Total Clear]]/stats[[#This Row],[Total Runs]],NA())</f>
        <v>5.7736720554272519E-3</v>
      </c>
      <c r="G6063" s="6">
        <f>SUM(B$2:B6063) / SUM(C$2:C6063)</f>
        <v>5.7736720554272519E-3</v>
      </c>
      <c r="H6063" s="7">
        <f>IFERROR(stats[[#This Row],[Column1]]-A6062,"")</f>
        <v>1.0648148163454607E-3</v>
      </c>
      <c r="I6063" s="7">
        <f>IFERROR(_xlfn.QUARTILE.INC(H$2:H6063,1),"")</f>
        <v>9.3750000087311491E-4</v>
      </c>
      <c r="J6063" s="7">
        <f>IFERROR(_xlfn.QUARTILE.INC(H$2:H6063,3),"")</f>
        <v>1.0648148090695031E-3</v>
      </c>
      <c r="K6063" s="7">
        <f>IFERROR(stats[[#This Row],[Q3]]-stats[[#This Row],[Q1]],"")</f>
        <v>1.2731480819638819E-4</v>
      </c>
      <c r="L6063" s="7">
        <f>IFERROR(AVERAGEIFS(H$2:H6063, H$2:H6063, "&lt;" &amp;stats[[#This Row],[Q3]]+(2*stats[[#This Row],[IQR]]), H$2:H6063, "&gt;" &amp; stats[[#This Row],[Q1]]-(2*stats[[#This Row],[IQR]])),"")</f>
        <v>9.9949155918705097E-4</v>
      </c>
    </row>
    <row r="6064" spans="1:12" x14ac:dyDescent="0.25">
      <c r="A6064" s="4">
        <v>44451.97797453704</v>
      </c>
      <c r="B6064">
        <v>0</v>
      </c>
      <c r="C6064">
        <v>1</v>
      </c>
      <c r="D6064" s="5">
        <f>SUM(B$2:B6064)</f>
        <v>35</v>
      </c>
      <c r="E6064" s="5">
        <f>SUM(C$2:C6064)</f>
        <v>6063</v>
      </c>
      <c r="F6064" s="6">
        <f>IF(stats[[#This Row],[Column1]],stats[[#This Row],[Total Clear]]/stats[[#This Row],[Total Runs]],NA())</f>
        <v>5.7727197756886027E-3</v>
      </c>
      <c r="G6064" s="6">
        <f>SUM(B$2:B6064) / SUM(C$2:C6064)</f>
        <v>5.7727197756886027E-3</v>
      </c>
      <c r="H6064" s="7">
        <f>IFERROR(stats[[#This Row],[Column1]]-A6063,"")</f>
        <v>1.0300925932824612E-3</v>
      </c>
      <c r="I6064" s="7">
        <f>IFERROR(_xlfn.QUARTILE.INC(H$2:H6064,1),"")</f>
        <v>9.3750000087311491E-4</v>
      </c>
      <c r="J6064" s="7">
        <f>IFERROR(_xlfn.QUARTILE.INC(H$2:H6064,3),"")</f>
        <v>1.0648148090695031E-3</v>
      </c>
      <c r="K6064" s="7">
        <f>IFERROR(stats[[#This Row],[Q3]]-stats[[#This Row],[Q1]],"")</f>
        <v>1.2731480819638819E-4</v>
      </c>
      <c r="L6064" s="7">
        <f>IFERROR(AVERAGEIFS(H$2:H6064, H$2:H6064, "&lt;" &amp;stats[[#This Row],[Q3]]+(2*stats[[#This Row],[IQR]]), H$2:H6064, "&gt;" &amp; stats[[#This Row],[Q1]]-(2*stats[[#This Row],[IQR]])),"")</f>
        <v>9.994966619107622E-4</v>
      </c>
    </row>
    <row r="6065" spans="1:12" x14ac:dyDescent="0.25">
      <c r="A6065" s="4">
        <v>44451.979039351849</v>
      </c>
      <c r="B6065">
        <v>0</v>
      </c>
      <c r="C6065">
        <v>1</v>
      </c>
      <c r="D6065" s="5">
        <f>SUM(B$2:B6065)</f>
        <v>35</v>
      </c>
      <c r="E6065" s="5">
        <f>SUM(C$2:C6065)</f>
        <v>6064</v>
      </c>
      <c r="F6065" s="6">
        <f>IF(stats[[#This Row],[Column1]],stats[[#This Row],[Total Clear]]/stats[[#This Row],[Total Runs]],NA())</f>
        <v>5.7717678100263851E-3</v>
      </c>
      <c r="G6065" s="6">
        <f>SUM(B$2:B6065) / SUM(C$2:C6065)</f>
        <v>5.7717678100263851E-3</v>
      </c>
      <c r="H6065" s="7">
        <f>IFERROR(stats[[#This Row],[Column1]]-A6064,"")</f>
        <v>1.0648148090695031E-3</v>
      </c>
      <c r="I6065" s="7">
        <f>IFERROR(_xlfn.QUARTILE.INC(H$2:H6065,1),"")</f>
        <v>9.3750000087311491E-4</v>
      </c>
      <c r="J6065" s="7">
        <f>IFERROR(_xlfn.QUARTILE.INC(H$2:H6065,3),"")</f>
        <v>1.0648148090695031E-3</v>
      </c>
      <c r="K6065" s="7">
        <f>IFERROR(stats[[#This Row],[Q3]]-stats[[#This Row],[Q1]],"")</f>
        <v>1.2731480819638819E-4</v>
      </c>
      <c r="L6065" s="7">
        <f>IFERROR(AVERAGEIFS(H$2:H6065, H$2:H6065, "&lt;" &amp;stats[[#This Row],[Q3]]+(2*stats[[#This Row],[IQR]]), H$2:H6065, "&gt;" &amp; stats[[#This Row],[Q1]]-(2*stats[[#This Row],[IQR]])),"")</f>
        <v>9.9950755189861791E-4</v>
      </c>
    </row>
    <row r="6066" spans="1:12" x14ac:dyDescent="0.25">
      <c r="A6066" s="4">
        <v>44451.980069444442</v>
      </c>
      <c r="B6066">
        <v>0</v>
      </c>
      <c r="C6066">
        <v>1</v>
      </c>
      <c r="D6066" s="5">
        <f>SUM(B$2:B6066)</f>
        <v>35</v>
      </c>
      <c r="E6066" s="5">
        <f>SUM(C$2:C6066)</f>
        <v>6065</v>
      </c>
      <c r="F6066" s="6">
        <f>IF(stats[[#This Row],[Column1]],stats[[#This Row],[Total Clear]]/stats[[#This Row],[Total Runs]],NA())</f>
        <v>5.7708161582852432E-3</v>
      </c>
      <c r="G6066" s="6">
        <f>SUM(B$2:B6066) / SUM(C$2:C6066)</f>
        <v>5.7708161582852432E-3</v>
      </c>
      <c r="H6066" s="7">
        <f>IFERROR(stats[[#This Row],[Column1]]-A6065,"")</f>
        <v>1.0300925932824612E-3</v>
      </c>
      <c r="I6066" s="7">
        <f>IFERROR(_xlfn.QUARTILE.INC(H$2:H6066,1),"")</f>
        <v>9.3750000087311491E-4</v>
      </c>
      <c r="J6066" s="7">
        <f>IFERROR(_xlfn.QUARTILE.INC(H$2:H6066,3),"")</f>
        <v>1.0648148090695031E-3</v>
      </c>
      <c r="K6066" s="7">
        <f>IFERROR(stats[[#This Row],[Q3]]-stats[[#This Row],[Q1]],"")</f>
        <v>1.2731480819638819E-4</v>
      </c>
      <c r="L6066" s="7">
        <f>IFERROR(AVERAGEIFS(H$2:H6066, H$2:H6066, "&lt;" &amp;stats[[#This Row],[Q3]]+(2*stats[[#This Row],[IQR]]), H$2:H6066, "&gt;" &amp; stats[[#This Row],[Q1]]-(2*stats[[#This Row],[IQR]])),"")</f>
        <v>9.9951265025524129E-4</v>
      </c>
    </row>
    <row r="6067" spans="1:12" x14ac:dyDescent="0.25">
      <c r="A6067" s="4">
        <v>44451.981099537035</v>
      </c>
      <c r="B6067">
        <v>0</v>
      </c>
      <c r="C6067">
        <v>1</v>
      </c>
      <c r="D6067" s="5">
        <f>SUM(B$2:B6067)</f>
        <v>35</v>
      </c>
      <c r="E6067" s="5">
        <f>SUM(C$2:C6067)</f>
        <v>6066</v>
      </c>
      <c r="F6067" s="6">
        <f>IF(stats[[#This Row],[Column1]],stats[[#This Row],[Total Clear]]/stats[[#This Row],[Total Runs]],NA())</f>
        <v>5.7698648203099246E-3</v>
      </c>
      <c r="G6067" s="6">
        <f>SUM(B$2:B6067) / SUM(C$2:C6067)</f>
        <v>5.7698648203099246E-3</v>
      </c>
      <c r="H6067" s="7">
        <f>IFERROR(stats[[#This Row],[Column1]]-A6066,"")</f>
        <v>1.0300925932824612E-3</v>
      </c>
      <c r="I6067" s="7">
        <f>IFERROR(_xlfn.QUARTILE.INC(H$2:H6067,1),"")</f>
        <v>9.3750000087311491E-4</v>
      </c>
      <c r="J6067" s="7">
        <f>IFERROR(_xlfn.QUARTILE.INC(H$2:H6067,3),"")</f>
        <v>1.0648148090695031E-3</v>
      </c>
      <c r="K6067" s="7">
        <f>IFERROR(stats[[#This Row],[Q3]]-stats[[#This Row],[Q1]],"")</f>
        <v>1.2731480819638819E-4</v>
      </c>
      <c r="L6067" s="7">
        <f>IFERROR(AVERAGEIFS(H$2:H6067, H$2:H6067, "&lt;" &amp;stats[[#This Row],[Q3]]+(2*stats[[#This Row],[IQR]]), H$2:H6067, "&gt;" &amp; stats[[#This Row],[Q1]]-(2*stats[[#This Row],[IQR]])),"")</f>
        <v>9.9951774691241246E-4</v>
      </c>
    </row>
    <row r="6068" spans="1:12" x14ac:dyDescent="0.25">
      <c r="A6068" s="4">
        <v>44451.982175925928</v>
      </c>
      <c r="B6068">
        <v>0</v>
      </c>
      <c r="C6068">
        <v>1</v>
      </c>
      <c r="D6068" s="5">
        <f>SUM(B$2:B6068)</f>
        <v>35</v>
      </c>
      <c r="E6068" s="5">
        <f>SUM(C$2:C6068)</f>
        <v>6067</v>
      </c>
      <c r="F6068" s="6">
        <f>IF(stats[[#This Row],[Column1]],stats[[#This Row],[Total Clear]]/stats[[#This Row],[Total Runs]],NA())</f>
        <v>5.7689137959452781E-3</v>
      </c>
      <c r="G6068" s="6">
        <f>SUM(B$2:B6068) / SUM(C$2:C6068)</f>
        <v>5.7689137959452781E-3</v>
      </c>
      <c r="H6068" s="7">
        <f>IFERROR(stats[[#This Row],[Column1]]-A6067,"")</f>
        <v>1.0763888931251131E-3</v>
      </c>
      <c r="I6068" s="7">
        <f>IFERROR(_xlfn.QUARTILE.INC(H$2:H6068,1),"")</f>
        <v>9.3750000087311491E-4</v>
      </c>
      <c r="J6068" s="7">
        <f>IFERROR(_xlfn.QUARTILE.INC(H$2:H6068,3),"")</f>
        <v>1.0648148090695031E-3</v>
      </c>
      <c r="K6068" s="7">
        <f>IFERROR(stats[[#This Row],[Q3]]-stats[[#This Row],[Q1]],"")</f>
        <v>1.2731480819638819E-4</v>
      </c>
      <c r="L6068" s="7">
        <f>IFERROR(AVERAGEIFS(H$2:H6068, H$2:H6068, "&lt;" &amp;stats[[#This Row],[Q3]]+(2*stats[[#This Row],[IQR]]), H$2:H6068, "&gt;" &amp; stats[[#This Row],[Q1]]-(2*stats[[#This Row],[IQR]])),"")</f>
        <v>9.9953055663516092E-4</v>
      </c>
    </row>
    <row r="6069" spans="1:12" x14ac:dyDescent="0.25">
      <c r="A6069" s="4">
        <v>44451.983252314814</v>
      </c>
      <c r="B6069">
        <v>0</v>
      </c>
      <c r="C6069">
        <v>1</v>
      </c>
      <c r="D6069" s="5">
        <f>SUM(B$2:B6069)</f>
        <v>35</v>
      </c>
      <c r="E6069" s="5">
        <f>SUM(C$2:C6069)</f>
        <v>6068</v>
      </c>
      <c r="F6069" s="6">
        <f>IF(stats[[#This Row],[Column1]],stats[[#This Row],[Total Clear]]/stats[[#This Row],[Total Runs]],NA())</f>
        <v>5.7679630850362559E-3</v>
      </c>
      <c r="G6069" s="6">
        <f>SUM(B$2:B6069) / SUM(C$2:C6069)</f>
        <v>5.7679630850362559E-3</v>
      </c>
      <c r="H6069" s="7">
        <f>IFERROR(stats[[#This Row],[Column1]]-A6068,"")</f>
        <v>1.0763888858491555E-3</v>
      </c>
      <c r="I6069" s="7">
        <f>IFERROR(_xlfn.QUARTILE.INC(H$2:H6069,1),"")</f>
        <v>9.3750000087311491E-4</v>
      </c>
      <c r="J6069" s="7">
        <f>IFERROR(_xlfn.QUARTILE.INC(H$2:H6069,3),"")</f>
        <v>1.0648148090695031E-3</v>
      </c>
      <c r="K6069" s="7">
        <f>IFERROR(stats[[#This Row],[Q3]]-stats[[#This Row],[Q1]],"")</f>
        <v>1.2731480819638819E-4</v>
      </c>
      <c r="L6069" s="7">
        <f>IFERROR(AVERAGEIFS(H$2:H6069, H$2:H6069, "&lt;" &amp;stats[[#This Row],[Q3]]+(2*stats[[#This Row],[IQR]]), H$2:H6069, "&gt;" &amp; stats[[#This Row],[Q1]]-(2*stats[[#This Row],[IQR]])),"")</f>
        <v>9.9954336208821215E-4</v>
      </c>
    </row>
    <row r="6070" spans="1:12" x14ac:dyDescent="0.25">
      <c r="A6070" s="4">
        <v>44451.984305555554</v>
      </c>
      <c r="B6070">
        <v>0</v>
      </c>
      <c r="C6070">
        <v>1</v>
      </c>
      <c r="D6070" s="5">
        <f>SUM(B$2:B6070)</f>
        <v>35</v>
      </c>
      <c r="E6070" s="5">
        <f>SUM(C$2:C6070)</f>
        <v>6069</v>
      </c>
      <c r="F6070" s="6">
        <f>IF(stats[[#This Row],[Column1]],stats[[#This Row],[Total Clear]]/stats[[#This Row],[Total Runs]],NA())</f>
        <v>5.7670126874279125E-3</v>
      </c>
      <c r="G6070" s="6">
        <f>SUM(B$2:B6070) / SUM(C$2:C6070)</f>
        <v>5.7670126874279125E-3</v>
      </c>
      <c r="H6070" s="7">
        <f>IFERROR(stats[[#This Row],[Column1]]-A6069,"")</f>
        <v>1.0532407395658083E-3</v>
      </c>
      <c r="I6070" s="7">
        <f>IFERROR(_xlfn.QUARTILE.INC(H$2:H6070,1),"")</f>
        <v>9.3750000087311491E-4</v>
      </c>
      <c r="J6070" s="7">
        <f>IFERROR(_xlfn.QUARTILE.INC(H$2:H6070,3),"")</f>
        <v>1.0648148090695031E-3</v>
      </c>
      <c r="K6070" s="7">
        <f>IFERROR(stats[[#This Row],[Q3]]-stats[[#This Row],[Q1]],"")</f>
        <v>1.2731480819638819E-4</v>
      </c>
      <c r="L6070" s="7">
        <f>IFERROR(AVERAGEIFS(H$2:H6070, H$2:H6070, "&lt;" &amp;stats[[#This Row],[Q3]]+(2*stats[[#This Row],[IQR]]), H$2:H6070, "&gt;" &amp; stats[[#This Row],[Q1]]-(2*stats[[#This Row],[IQR]])),"")</f>
        <v>9.9955230717857979E-4</v>
      </c>
    </row>
    <row r="6071" spans="1:12" x14ac:dyDescent="0.25">
      <c r="A6071" s="4">
        <v>44451.985393518517</v>
      </c>
      <c r="B6071">
        <v>0</v>
      </c>
      <c r="C6071">
        <v>1</v>
      </c>
      <c r="D6071" s="5">
        <f>SUM(B$2:B6071)</f>
        <v>35</v>
      </c>
      <c r="E6071" s="5">
        <f>SUM(C$2:C6071)</f>
        <v>6070</v>
      </c>
      <c r="F6071" s="6">
        <f>IF(stats[[#This Row],[Column1]],stats[[#This Row],[Total Clear]]/stats[[#This Row],[Total Runs]],NA())</f>
        <v>5.7660626029654039E-3</v>
      </c>
      <c r="G6071" s="6">
        <f>SUM(B$2:B6071) / SUM(C$2:C6071)</f>
        <v>5.7660626029654039E-3</v>
      </c>
      <c r="H6071" s="7">
        <f>IFERROR(stats[[#This Row],[Column1]]-A6070,"")</f>
        <v>1.0879629626288079E-3</v>
      </c>
      <c r="I6071" s="7">
        <f>IFERROR(_xlfn.QUARTILE.INC(H$2:H6071,1),"")</f>
        <v>9.3750000087311491E-4</v>
      </c>
      <c r="J6071" s="7">
        <f>IFERROR(_xlfn.QUARTILE.INC(H$2:H6071,3),"")</f>
        <v>1.0648148090695031E-3</v>
      </c>
      <c r="K6071" s="7">
        <f>IFERROR(stats[[#This Row],[Q3]]-stats[[#This Row],[Q1]],"")</f>
        <v>1.2731480819638819E-4</v>
      </c>
      <c r="L6071" s="7">
        <f>IFERROR(AVERAGEIFS(H$2:H6071, H$2:H6071, "&lt;" &amp;stats[[#This Row],[Q3]]+(2*stats[[#This Row],[IQR]]), H$2:H6071, "&gt;" &amp; stats[[#This Row],[Q1]]-(2*stats[[#This Row],[IQR]])),"")</f>
        <v>9.9956703247095998E-4</v>
      </c>
    </row>
    <row r="6072" spans="1:12" x14ac:dyDescent="0.25">
      <c r="A6072" s="4">
        <v>44451.986458333333</v>
      </c>
      <c r="B6072">
        <v>0</v>
      </c>
      <c r="C6072">
        <v>1</v>
      </c>
      <c r="D6072" s="5">
        <f>SUM(B$2:B6072)</f>
        <v>35</v>
      </c>
      <c r="E6072" s="5">
        <f>SUM(C$2:C6072)</f>
        <v>6071</v>
      </c>
      <c r="F6072" s="6">
        <f>IF(stats[[#This Row],[Column1]],stats[[#This Row],[Total Clear]]/stats[[#This Row],[Total Runs]],NA())</f>
        <v>5.7651128314939876E-3</v>
      </c>
      <c r="G6072" s="6">
        <f>SUM(B$2:B6072) / SUM(C$2:C6072)</f>
        <v>5.7651128314939876E-3</v>
      </c>
      <c r="H6072" s="7">
        <f>IFERROR(stats[[#This Row],[Column1]]-A6071,"")</f>
        <v>1.0648148163454607E-3</v>
      </c>
      <c r="I6072" s="7">
        <f>IFERROR(_xlfn.QUARTILE.INC(H$2:H6072,1),"")</f>
        <v>9.3750000087311491E-4</v>
      </c>
      <c r="J6072" s="7">
        <f>IFERROR(_xlfn.QUARTILE.INC(H$2:H6072,3),"")</f>
        <v>1.0648148090695031E-3</v>
      </c>
      <c r="K6072" s="7">
        <f>IFERROR(stats[[#This Row],[Q3]]-stats[[#This Row],[Q1]],"")</f>
        <v>1.2731480819638819E-4</v>
      </c>
      <c r="L6072" s="7">
        <f>IFERROR(AVERAGEIFS(H$2:H6072, H$2:H6072, "&lt;" &amp;stats[[#This Row],[Q3]]+(2*stats[[#This Row],[IQR]]), H$2:H6072, "&gt;" &amp; stats[[#This Row],[Q1]]-(2*stats[[#This Row],[IQR]])),"")</f>
        <v>9.9957789804695904E-4</v>
      </c>
    </row>
    <row r="6073" spans="1:12" x14ac:dyDescent="0.25">
      <c r="A6073" s="4">
        <v>44451.987500000003</v>
      </c>
      <c r="B6073">
        <v>0</v>
      </c>
      <c r="C6073">
        <v>1</v>
      </c>
      <c r="D6073" s="5">
        <f>SUM(B$2:B6073)</f>
        <v>35</v>
      </c>
      <c r="E6073" s="5">
        <f>SUM(C$2:C6073)</f>
        <v>6072</v>
      </c>
      <c r="F6073" s="6">
        <f>IF(stats[[#This Row],[Column1]],stats[[#This Row],[Total Clear]]/stats[[#This Row],[Total Runs]],NA())</f>
        <v>5.764163372859025E-3</v>
      </c>
      <c r="G6073" s="6">
        <f>SUM(B$2:B6073) / SUM(C$2:C6073)</f>
        <v>5.764163372859025E-3</v>
      </c>
      <c r="H6073" s="7">
        <f>IFERROR(stats[[#This Row],[Column1]]-A6072,"")</f>
        <v>1.0416666700621136E-3</v>
      </c>
      <c r="I6073" s="7">
        <f>IFERROR(_xlfn.QUARTILE.INC(H$2:H6073,1),"")</f>
        <v>9.3750000087311491E-4</v>
      </c>
      <c r="J6073" s="7">
        <f>IFERROR(_xlfn.QUARTILE.INC(H$2:H6073,3),"")</f>
        <v>1.0648148090695031E-3</v>
      </c>
      <c r="K6073" s="7">
        <f>IFERROR(stats[[#This Row],[Q3]]-stats[[#This Row],[Q1]],"")</f>
        <v>1.2731480819638819E-4</v>
      </c>
      <c r="L6073" s="7">
        <f>IFERROR(AVERAGEIFS(H$2:H6073, H$2:H6073, "&lt;" &amp;stats[[#This Row],[Q3]]+(2*stats[[#This Row],[IQR]]), H$2:H6073, "&gt;" &amp; stats[[#This Row],[Q1]]-(2*stats[[#This Row],[IQR]])),"")</f>
        <v>9.9958490583450742E-4</v>
      </c>
    </row>
    <row r="6074" spans="1:12" x14ac:dyDescent="0.25">
      <c r="A6074" s="4">
        <v>44451.988564814812</v>
      </c>
      <c r="B6074">
        <v>0</v>
      </c>
      <c r="C6074">
        <v>1</v>
      </c>
      <c r="D6074" s="5">
        <f>SUM(B$2:B6074)</f>
        <v>35</v>
      </c>
      <c r="E6074" s="5">
        <f>SUM(C$2:C6074)</f>
        <v>6073</v>
      </c>
      <c r="F6074" s="6">
        <f>IF(stats[[#This Row],[Column1]],stats[[#This Row],[Total Clear]]/stats[[#This Row],[Total Runs]],NA())</f>
        <v>5.7632142269059775E-3</v>
      </c>
      <c r="G6074" s="6">
        <f>SUM(B$2:B6074) / SUM(C$2:C6074)</f>
        <v>5.7632142269059775E-3</v>
      </c>
      <c r="H6074" s="7">
        <f>IFERROR(stats[[#This Row],[Column1]]-A6073,"")</f>
        <v>1.0648148090695031E-3</v>
      </c>
      <c r="I6074" s="7">
        <f>IFERROR(_xlfn.QUARTILE.INC(H$2:H6074,1),"")</f>
        <v>9.3750000087311491E-4</v>
      </c>
      <c r="J6074" s="7">
        <f>IFERROR(_xlfn.QUARTILE.INC(H$2:H6074,3),"")</f>
        <v>1.0648148090695031E-3</v>
      </c>
      <c r="K6074" s="7">
        <f>IFERROR(stats[[#This Row],[Q3]]-stats[[#This Row],[Q1]],"")</f>
        <v>1.2731480819638819E-4</v>
      </c>
      <c r="L6074" s="7">
        <f>IFERROR(AVERAGEIFS(H$2:H6074, H$2:H6074, "&lt;" &amp;stats[[#This Row],[Q3]]+(2*stats[[#This Row],[IQR]]), H$2:H6074, "&gt;" &amp; stats[[#This Row],[Q1]]-(2*stats[[#This Row],[IQR]])),"")</f>
        <v>9.9959576481623447E-4</v>
      </c>
    </row>
    <row r="6075" spans="1:12" x14ac:dyDescent="0.25">
      <c r="A6075" s="4">
        <v>44451.989618055559</v>
      </c>
      <c r="B6075">
        <v>0</v>
      </c>
      <c r="C6075">
        <v>1</v>
      </c>
      <c r="D6075" s="5">
        <f>SUM(B$2:B6075)</f>
        <v>35</v>
      </c>
      <c r="E6075" s="5">
        <f>SUM(C$2:C6075)</f>
        <v>6074</v>
      </c>
      <c r="F6075" s="6">
        <f>IF(stats[[#This Row],[Column1]],stats[[#This Row],[Total Clear]]/stats[[#This Row],[Total Runs]],NA())</f>
        <v>5.7622653934804079E-3</v>
      </c>
      <c r="G6075" s="6">
        <f>SUM(B$2:B6075) / SUM(C$2:C6075)</f>
        <v>5.7622653934804079E-3</v>
      </c>
      <c r="H6075" s="7">
        <f>IFERROR(stats[[#This Row],[Column1]]-A6074,"")</f>
        <v>1.0532407468417659E-3</v>
      </c>
      <c r="I6075" s="7">
        <f>IFERROR(_xlfn.QUARTILE.INC(H$2:H6075,1),"")</f>
        <v>9.3750000087311491E-4</v>
      </c>
      <c r="J6075" s="7">
        <f>IFERROR(_xlfn.QUARTILE.INC(H$2:H6075,3),"")</f>
        <v>1.0648148090695031E-3</v>
      </c>
      <c r="K6075" s="7">
        <f>IFERROR(stats[[#This Row],[Q3]]-stats[[#This Row],[Q1]],"")</f>
        <v>1.2731480819638819E-4</v>
      </c>
      <c r="L6075" s="7">
        <f>IFERROR(AVERAGEIFS(H$2:H6075, H$2:H6075, "&lt;" &amp;stats[[#This Row],[Q3]]+(2*stats[[#This Row],[IQR]]), H$2:H6075, "&gt;" &amp; stats[[#This Row],[Q1]]-(2*stats[[#This Row],[IQR]])),"")</f>
        <v>9.9960469374133876E-4</v>
      </c>
    </row>
    <row r="6076" spans="1:12" x14ac:dyDescent="0.25">
      <c r="A6076" s="4">
        <v>44451.990671296298</v>
      </c>
      <c r="B6076">
        <v>0</v>
      </c>
      <c r="C6076">
        <v>1</v>
      </c>
      <c r="D6076" s="5">
        <f>SUM(B$2:B6076)</f>
        <v>35</v>
      </c>
      <c r="E6076" s="5">
        <f>SUM(C$2:C6076)</f>
        <v>6075</v>
      </c>
      <c r="F6076" s="6">
        <f>IF(stats[[#This Row],[Column1]],stats[[#This Row],[Total Clear]]/stats[[#This Row],[Total Runs]],NA())</f>
        <v>5.7613168724279839E-3</v>
      </c>
      <c r="G6076" s="6">
        <f>SUM(B$2:B6076) / SUM(C$2:C6076)</f>
        <v>5.7613168724279839E-3</v>
      </c>
      <c r="H6076" s="7">
        <f>IFERROR(stats[[#This Row],[Column1]]-A6075,"")</f>
        <v>1.0532407395658083E-3</v>
      </c>
      <c r="I6076" s="7">
        <f>IFERROR(_xlfn.QUARTILE.INC(H$2:H6076,1),"")</f>
        <v>9.3750000087311491E-4</v>
      </c>
      <c r="J6076" s="7">
        <f>IFERROR(_xlfn.QUARTILE.INC(H$2:H6076,3),"")</f>
        <v>1.0648148090695031E-3</v>
      </c>
      <c r="K6076" s="7">
        <f>IFERROR(stats[[#This Row],[Q3]]-stats[[#This Row],[Q1]],"")</f>
        <v>1.2731480819638819E-4</v>
      </c>
      <c r="L6076" s="7">
        <f>IFERROR(AVERAGEIFS(H$2:H6076, H$2:H6076, "&lt;" &amp;stats[[#This Row],[Q3]]+(2*stats[[#This Row],[IQR]]), H$2:H6076, "&gt;" &amp; stats[[#This Row],[Q1]]-(2*stats[[#This Row],[IQR]])),"")</f>
        <v>9.9961361969338135E-4</v>
      </c>
    </row>
    <row r="6077" spans="1:12" x14ac:dyDescent="0.25">
      <c r="A6077" s="4">
        <v>44451.991759259261</v>
      </c>
      <c r="B6077">
        <v>0</v>
      </c>
      <c r="C6077">
        <v>1</v>
      </c>
      <c r="D6077" s="5">
        <f>SUM(B$2:B6077)</f>
        <v>35</v>
      </c>
      <c r="E6077" s="5">
        <f>SUM(C$2:C6077)</f>
        <v>6076</v>
      </c>
      <c r="F6077" s="6">
        <f>IF(stats[[#This Row],[Column1]],stats[[#This Row],[Total Clear]]/stats[[#This Row],[Total Runs]],NA())</f>
        <v>5.7603686635944703E-3</v>
      </c>
      <c r="G6077" s="6">
        <f>SUM(B$2:B6077) / SUM(C$2:C6077)</f>
        <v>5.7603686635944703E-3</v>
      </c>
      <c r="H6077" s="7">
        <f>IFERROR(stats[[#This Row],[Column1]]-A6076,"")</f>
        <v>1.0879629626288079E-3</v>
      </c>
      <c r="I6077" s="7">
        <f>IFERROR(_xlfn.QUARTILE.INC(H$2:H6077,1),"")</f>
        <v>9.3750000087311491E-4</v>
      </c>
      <c r="J6077" s="7">
        <f>IFERROR(_xlfn.QUARTILE.INC(H$2:H6077,3),"")</f>
        <v>1.0648148090695031E-3</v>
      </c>
      <c r="K6077" s="7">
        <f>IFERROR(stats[[#This Row],[Q3]]-stats[[#This Row],[Q1]],"")</f>
        <v>1.2731480819638819E-4</v>
      </c>
      <c r="L6077" s="7">
        <f>IFERROR(AVERAGEIFS(H$2:H6077, H$2:H6077, "&lt;" &amp;stats[[#This Row],[Q3]]+(2*stats[[#This Row],[IQR]]), H$2:H6077, "&gt;" &amp; stats[[#This Row],[Q1]]-(2*stats[[#This Row],[IQR]])),"")</f>
        <v>9.996283200832208E-4</v>
      </c>
    </row>
    <row r="6078" spans="1:12" x14ac:dyDescent="0.25">
      <c r="A6078" s="4">
        <v>44451.992824074077</v>
      </c>
      <c r="B6078">
        <v>0</v>
      </c>
      <c r="C6078">
        <v>1</v>
      </c>
      <c r="D6078" s="5">
        <f>SUM(B$2:B6078)</f>
        <v>35</v>
      </c>
      <c r="E6078" s="5">
        <f>SUM(C$2:C6078)</f>
        <v>6077</v>
      </c>
      <c r="F6078" s="6">
        <f>IF(stats[[#This Row],[Column1]],stats[[#This Row],[Total Clear]]/stats[[#This Row],[Total Runs]],NA())</f>
        <v>5.7594207668257361E-3</v>
      </c>
      <c r="G6078" s="6">
        <f>SUM(B$2:B6078) / SUM(C$2:C6078)</f>
        <v>5.7594207668257361E-3</v>
      </c>
      <c r="H6078" s="7">
        <f>IFERROR(stats[[#This Row],[Column1]]-A6077,"")</f>
        <v>1.0648148163454607E-3</v>
      </c>
      <c r="I6078" s="7">
        <f>IFERROR(_xlfn.QUARTILE.INC(H$2:H6078,1),"")</f>
        <v>9.3750000087311491E-4</v>
      </c>
      <c r="J6078" s="7">
        <f>IFERROR(_xlfn.QUARTILE.INC(H$2:H6078,3),"")</f>
        <v>1.0648148090695031E-3</v>
      </c>
      <c r="K6078" s="7">
        <f>IFERROR(stats[[#This Row],[Q3]]-stats[[#This Row],[Q1]],"")</f>
        <v>1.2731480819638819E-4</v>
      </c>
      <c r="L6078" s="7">
        <f>IFERROR(AVERAGEIFS(H$2:H6078, H$2:H6078, "&lt;" &amp;stats[[#This Row],[Q3]]+(2*stats[[#This Row],[IQR]]), H$2:H6078, "&gt;" &amp; stats[[#This Row],[Q1]]-(2*stats[[#This Row],[IQR]])),"")</f>
        <v>9.9963916461761823E-4</v>
      </c>
    </row>
    <row r="6079" spans="1:12" x14ac:dyDescent="0.25">
      <c r="A6079" s="4">
        <v>44451.993888888886</v>
      </c>
      <c r="B6079">
        <v>0</v>
      </c>
      <c r="C6079">
        <v>1</v>
      </c>
      <c r="D6079" s="5">
        <f>SUM(B$2:B6079)</f>
        <v>35</v>
      </c>
      <c r="E6079" s="5">
        <f>SUM(C$2:C6079)</f>
        <v>6078</v>
      </c>
      <c r="F6079" s="6">
        <f>IF(stats[[#This Row],[Column1]],stats[[#This Row],[Total Clear]]/stats[[#This Row],[Total Runs]],NA())</f>
        <v>5.7584731819677526E-3</v>
      </c>
      <c r="G6079" s="6">
        <f>SUM(B$2:B6079) / SUM(C$2:C6079)</f>
        <v>5.7584731819677526E-3</v>
      </c>
      <c r="H6079" s="7">
        <f>IFERROR(stats[[#This Row],[Column1]]-A6078,"")</f>
        <v>1.0648148090695031E-3</v>
      </c>
      <c r="I6079" s="7">
        <f>IFERROR(_xlfn.QUARTILE.INC(H$2:H6079,1),"")</f>
        <v>9.3750000087311491E-4</v>
      </c>
      <c r="J6079" s="7">
        <f>IFERROR(_xlfn.QUARTILE.INC(H$2:H6079,3),"")</f>
        <v>1.0648148090695031E-3</v>
      </c>
      <c r="K6079" s="7">
        <f>IFERROR(stats[[#This Row],[Q3]]-stats[[#This Row],[Q1]],"")</f>
        <v>1.2731480819638819E-4</v>
      </c>
      <c r="L6079" s="7">
        <f>IFERROR(AVERAGEIFS(H$2:H6079, H$2:H6079, "&lt;" &amp;stats[[#This Row],[Q3]]+(2*stats[[#This Row],[IQR]]), H$2:H6079, "&gt;" &amp; stats[[#This Row],[Q1]]-(2*stats[[#This Row],[IQR]])),"")</f>
        <v>9.9965000554317566E-4</v>
      </c>
    </row>
    <row r="6080" spans="1:12" x14ac:dyDescent="0.25">
      <c r="A6080" s="4">
        <v>44451.99490740741</v>
      </c>
      <c r="B6080">
        <v>0</v>
      </c>
      <c r="C6080">
        <v>1</v>
      </c>
      <c r="D6080" s="5">
        <f>SUM(B$2:B6080)</f>
        <v>35</v>
      </c>
      <c r="E6080" s="5">
        <f>SUM(C$2:C6080)</f>
        <v>6079</v>
      </c>
      <c r="F6080" s="6">
        <f>IF(stats[[#This Row],[Column1]],stats[[#This Row],[Total Clear]]/stats[[#This Row],[Total Runs]],NA())</f>
        <v>5.7575259088665899E-3</v>
      </c>
      <c r="G6080" s="6">
        <f>SUM(B$2:B6080) / SUM(C$2:C6080)</f>
        <v>5.7575259088665899E-3</v>
      </c>
      <c r="H6080" s="7">
        <f>IFERROR(stats[[#This Row],[Column1]]-A6079,"")</f>
        <v>1.0185185237787664E-3</v>
      </c>
      <c r="I6080" s="7">
        <f>IFERROR(_xlfn.QUARTILE.INC(H$2:H6080,1),"")</f>
        <v>9.3750000087311491E-4</v>
      </c>
      <c r="J6080" s="7">
        <f>IFERROR(_xlfn.QUARTILE.INC(H$2:H6080,3),"")</f>
        <v>1.0648148090695031E-3</v>
      </c>
      <c r="K6080" s="7">
        <f>IFERROR(stats[[#This Row],[Q3]]-stats[[#This Row],[Q1]],"")</f>
        <v>1.2731480819638819E-4</v>
      </c>
      <c r="L6080" s="7">
        <f>IFERROR(AVERAGEIFS(H$2:H6080, H$2:H6080, "&lt;" &amp;stats[[#This Row],[Q3]]+(2*stats[[#This Row],[IQR]]), H$2:H6080, "&gt;" &amp; stats[[#This Row],[Q1]]-(2*stats[[#This Row],[IQR]])),"")</f>
        <v>9.9965314349731438E-4</v>
      </c>
    </row>
    <row r="6081" spans="1:12" x14ac:dyDescent="0.25">
      <c r="A6081" s="4">
        <v>44451.99627314815</v>
      </c>
      <c r="B6081">
        <v>0</v>
      </c>
      <c r="C6081">
        <v>1</v>
      </c>
      <c r="D6081" s="5">
        <f>SUM(B$2:B6081)</f>
        <v>35</v>
      </c>
      <c r="E6081" s="5">
        <f>SUM(C$2:C6081)</f>
        <v>6080</v>
      </c>
      <c r="F6081" s="6">
        <f>IF(stats[[#This Row],[Column1]],stats[[#This Row],[Total Clear]]/stats[[#This Row],[Total Runs]],NA())</f>
        <v>5.7565789473684207E-3</v>
      </c>
      <c r="G6081" s="6">
        <f>SUM(B$2:B6081) / SUM(C$2:C6081)</f>
        <v>5.7565789473684207E-3</v>
      </c>
      <c r="H6081" s="7">
        <f>IFERROR(stats[[#This Row],[Column1]]-A6080,"")</f>
        <v>1.3657407398568466E-3</v>
      </c>
      <c r="I6081" s="7">
        <f>IFERROR(_xlfn.QUARTILE.INC(H$2:H6081,1),"")</f>
        <v>9.3750000087311491E-4</v>
      </c>
      <c r="J6081" s="7">
        <f>IFERROR(_xlfn.QUARTILE.INC(H$2:H6081,3),"")</f>
        <v>1.0648148090695031E-3</v>
      </c>
      <c r="K6081" s="7">
        <f>IFERROR(stats[[#This Row],[Q3]]-stats[[#This Row],[Q1]],"")</f>
        <v>1.2731480819638819E-4</v>
      </c>
      <c r="L6081" s="7">
        <f>IFERROR(AVERAGEIFS(H$2:H6081, H$2:H6081, "&lt;" &amp;stats[[#This Row],[Q3]]+(2*stats[[#This Row],[IQR]]), H$2:H6081, "&gt;" &amp; stats[[#This Row],[Q1]]-(2*stats[[#This Row],[IQR]])),"")</f>
        <v>9.9965314349731438E-4</v>
      </c>
    </row>
    <row r="6082" spans="1:12" x14ac:dyDescent="0.25">
      <c r="A6082" s="4">
        <v>44451.997337962966</v>
      </c>
      <c r="B6082">
        <v>0</v>
      </c>
      <c r="C6082">
        <v>1</v>
      </c>
      <c r="D6082" s="5">
        <f>SUM(B$2:B6082)</f>
        <v>35</v>
      </c>
      <c r="E6082" s="5">
        <f>SUM(C$2:C6082)</f>
        <v>6081</v>
      </c>
      <c r="F6082" s="6">
        <f>IF(stats[[#This Row],[Column1]],stats[[#This Row],[Total Clear]]/stats[[#This Row],[Total Runs]],NA())</f>
        <v>5.7556322973195198E-3</v>
      </c>
      <c r="G6082" s="6">
        <f>SUM(B$2:B6082) / SUM(C$2:C6082)</f>
        <v>5.7556322973195198E-3</v>
      </c>
      <c r="H6082" s="7">
        <f>IFERROR(stats[[#This Row],[Column1]]-A6081,"")</f>
        <v>1.0648148163454607E-3</v>
      </c>
      <c r="I6082" s="7">
        <f>IFERROR(_xlfn.QUARTILE.INC(H$2:H6082,1),"")</f>
        <v>9.3750000087311491E-4</v>
      </c>
      <c r="J6082" s="7">
        <f>IFERROR(_xlfn.QUARTILE.INC(H$2:H6082,3),"")</f>
        <v>1.0648148090695031E-3</v>
      </c>
      <c r="K6082" s="7">
        <f>IFERROR(stats[[#This Row],[Q3]]-stats[[#This Row],[Q1]],"")</f>
        <v>1.2731480819638819E-4</v>
      </c>
      <c r="L6082" s="7">
        <f>IFERROR(AVERAGEIFS(H$2:H6082, H$2:H6082, "&lt;" &amp;stats[[#This Row],[Q3]]+(2*stats[[#This Row],[IQR]]), H$2:H6082, "&gt;" &amp; stats[[#This Row],[Q1]]-(2*stats[[#This Row],[IQR]])),"")</f>
        <v>9.9966397849446235E-4</v>
      </c>
    </row>
    <row r="6083" spans="1:12" x14ac:dyDescent="0.25">
      <c r="A6083" s="4">
        <v>44451.998460648145</v>
      </c>
      <c r="B6083">
        <v>0</v>
      </c>
      <c r="C6083">
        <v>1</v>
      </c>
      <c r="D6083" s="5">
        <f>SUM(B$2:B6083)</f>
        <v>35</v>
      </c>
      <c r="E6083" s="5">
        <f>SUM(C$2:C6083)</f>
        <v>6082</v>
      </c>
      <c r="F6083" s="6">
        <f>IF(stats[[#This Row],[Column1]],stats[[#This Row],[Total Clear]]/stats[[#This Row],[Total Runs]],NA())</f>
        <v>5.7546859585662609E-3</v>
      </c>
      <c r="G6083" s="6">
        <f>SUM(B$2:B6083) / SUM(C$2:C6083)</f>
        <v>5.7546859585662609E-3</v>
      </c>
      <c r="H6083" s="7">
        <f>IFERROR(stats[[#This Row],[Column1]]-A6082,"")</f>
        <v>1.1226851784158498E-3</v>
      </c>
      <c r="I6083" s="7">
        <f>IFERROR(_xlfn.QUARTILE.INC(H$2:H6083,1),"")</f>
        <v>9.3750000087311491E-4</v>
      </c>
      <c r="J6083" s="7">
        <f>IFERROR(_xlfn.QUARTILE.INC(H$2:H6083,3),"")</f>
        <v>1.0648148090695031E-3</v>
      </c>
      <c r="K6083" s="7">
        <f>IFERROR(stats[[#This Row],[Q3]]-stats[[#This Row],[Q1]],"")</f>
        <v>1.2731480819638819E-4</v>
      </c>
      <c r="L6083" s="7">
        <f>IFERROR(AVERAGEIFS(H$2:H6083, H$2:H6083, "&lt;" &amp;stats[[#This Row],[Q3]]+(2*stats[[#This Row],[IQR]]), H$2:H6083, "&gt;" &amp; stats[[#This Row],[Q1]]-(2*stats[[#This Row],[IQR]])),"")</f>
        <v>9.9968443089677684E-4</v>
      </c>
    </row>
    <row r="6084" spans="1:12" x14ac:dyDescent="0.25">
      <c r="A6084" s="4">
        <v>44451.999571759261</v>
      </c>
      <c r="B6084">
        <v>0</v>
      </c>
      <c r="C6084">
        <v>1</v>
      </c>
      <c r="D6084" s="5">
        <f>SUM(B$2:B6084)</f>
        <v>35</v>
      </c>
      <c r="E6084" s="5">
        <f>SUM(C$2:C6084)</f>
        <v>6083</v>
      </c>
      <c r="F6084" s="6">
        <f>IF(stats[[#This Row],[Column1]],stats[[#This Row],[Total Clear]]/stats[[#This Row],[Total Runs]],NA())</f>
        <v>5.7537399309551211E-3</v>
      </c>
      <c r="G6084" s="6">
        <f>SUM(B$2:B6084) / SUM(C$2:C6084)</f>
        <v>5.7537399309551211E-3</v>
      </c>
      <c r="H6084" s="7">
        <f>IFERROR(stats[[#This Row],[Column1]]-A6083,"")</f>
        <v>1.1111111161881126E-3</v>
      </c>
      <c r="I6084" s="7">
        <f>IFERROR(_xlfn.QUARTILE.INC(H$2:H6084,1),"")</f>
        <v>9.3750000087311491E-4</v>
      </c>
      <c r="J6084" s="7">
        <f>IFERROR(_xlfn.QUARTILE.INC(H$2:H6084,3),"")</f>
        <v>1.0648148090695031E-3</v>
      </c>
      <c r="K6084" s="7">
        <f>IFERROR(stats[[#This Row],[Q3]]-stats[[#This Row],[Q1]],"")</f>
        <v>1.2731480819638819E-4</v>
      </c>
      <c r="L6084" s="7">
        <f>IFERROR(AVERAGEIFS(H$2:H6084, H$2:H6084, "&lt;" &amp;stats[[#This Row],[Q3]]+(2*stats[[#This Row],[IQR]]), H$2:H6084, "&gt;" &amp; stats[[#This Row],[Q1]]-(2*stats[[#This Row],[IQR]])),"")</f>
        <v>9.9970295261973081E-4</v>
      </c>
    </row>
    <row r="6085" spans="1:12" x14ac:dyDescent="0.25">
      <c r="A6085" s="4">
        <v>44452.000636574077</v>
      </c>
      <c r="B6085">
        <v>0</v>
      </c>
      <c r="C6085">
        <v>1</v>
      </c>
      <c r="D6085" s="5">
        <f>SUM(B$2:B6085)</f>
        <v>35</v>
      </c>
      <c r="E6085" s="5">
        <f>SUM(C$2:C6085)</f>
        <v>6084</v>
      </c>
      <c r="F6085" s="6">
        <f>IF(stats[[#This Row],[Column1]],stats[[#This Row],[Total Clear]]/stats[[#This Row],[Total Runs]],NA())</f>
        <v>5.752794214332676E-3</v>
      </c>
      <c r="G6085" s="6">
        <f>SUM(B$2:B6085) / SUM(C$2:C6085)</f>
        <v>5.752794214332676E-3</v>
      </c>
      <c r="H6085" s="7">
        <f>IFERROR(stats[[#This Row],[Column1]]-A6084,"")</f>
        <v>1.0648148163454607E-3</v>
      </c>
      <c r="I6085" s="7">
        <f>IFERROR(_xlfn.QUARTILE.INC(H$2:H6085,1),"")</f>
        <v>9.3750000087311491E-4</v>
      </c>
      <c r="J6085" s="7">
        <f>IFERROR(_xlfn.QUARTILE.INC(H$2:H6085,3),"")</f>
        <v>1.0648148090695031E-3</v>
      </c>
      <c r="K6085" s="7">
        <f>IFERROR(stats[[#This Row],[Q3]]-stats[[#This Row],[Q1]],"")</f>
        <v>1.2731480819638819E-4</v>
      </c>
      <c r="L6085" s="7">
        <f>IFERROR(AVERAGEIFS(H$2:H6085, H$2:H6085, "&lt;" &amp;stats[[#This Row],[Q3]]+(2*stats[[#This Row],[IQR]]), H$2:H6085, "&gt;" &amp; stats[[#This Row],[Q1]]-(2*stats[[#This Row],[IQR]])),"")</f>
        <v>9.9971377393662047E-4</v>
      </c>
    </row>
    <row r="6086" spans="1:12" x14ac:dyDescent="0.25">
      <c r="A6086" s="4">
        <v>44452.001759259256</v>
      </c>
      <c r="B6086">
        <v>0</v>
      </c>
      <c r="C6086">
        <v>1</v>
      </c>
      <c r="D6086" s="5">
        <f>SUM(B$2:B6086)</f>
        <v>35</v>
      </c>
      <c r="E6086" s="5">
        <f>SUM(C$2:C6086)</f>
        <v>6085</v>
      </c>
      <c r="F6086" s="6">
        <f>IF(stats[[#This Row],[Column1]],stats[[#This Row],[Total Clear]]/stats[[#This Row],[Total Runs]],NA())</f>
        <v>5.7518488085456041E-3</v>
      </c>
      <c r="G6086" s="6">
        <f>SUM(B$2:B6086) / SUM(C$2:C6086)</f>
        <v>5.7518488085456041E-3</v>
      </c>
      <c r="H6086" s="7">
        <f>IFERROR(stats[[#This Row],[Column1]]-A6085,"")</f>
        <v>1.1226851784158498E-3</v>
      </c>
      <c r="I6086" s="7">
        <f>IFERROR(_xlfn.QUARTILE.INC(H$2:H6086,1),"")</f>
        <v>9.3750000087311491E-4</v>
      </c>
      <c r="J6086" s="7">
        <f>IFERROR(_xlfn.QUARTILE.INC(H$2:H6086,3),"")</f>
        <v>1.0648148090695031E-3</v>
      </c>
      <c r="K6086" s="7">
        <f>IFERROR(stats[[#This Row],[Q3]]-stats[[#This Row],[Q1]],"")</f>
        <v>1.2731480819638819E-4</v>
      </c>
      <c r="L6086" s="7">
        <f>IFERROR(AVERAGEIFS(H$2:H6086, H$2:H6086, "&lt;" &amp;stats[[#This Row],[Q3]]+(2*stats[[#This Row],[IQR]]), H$2:H6086, "&gt;" &amp; stats[[#This Row],[Q1]]-(2*stats[[#This Row],[IQR]])),"")</f>
        <v>9.9973420786890368E-4</v>
      </c>
    </row>
    <row r="6087" spans="1:12" x14ac:dyDescent="0.25">
      <c r="A6087" s="4">
        <v>44452.002800925926</v>
      </c>
      <c r="B6087">
        <v>0</v>
      </c>
      <c r="C6087">
        <v>1</v>
      </c>
      <c r="D6087" s="5">
        <f>SUM(B$2:B6087)</f>
        <v>35</v>
      </c>
      <c r="E6087" s="5">
        <f>SUM(C$2:C6087)</f>
        <v>6086</v>
      </c>
      <c r="F6087" s="6">
        <f>IF(stats[[#This Row],[Column1]],stats[[#This Row],[Total Clear]]/stats[[#This Row],[Total Runs]],NA())</f>
        <v>5.7509037134406832E-3</v>
      </c>
      <c r="G6087" s="6">
        <f>SUM(B$2:B6087) / SUM(C$2:C6087)</f>
        <v>5.7509037134406832E-3</v>
      </c>
      <c r="H6087" s="7">
        <f>IFERROR(stats[[#This Row],[Column1]]-A6086,"")</f>
        <v>1.0416666700621136E-3</v>
      </c>
      <c r="I6087" s="7">
        <f>IFERROR(_xlfn.QUARTILE.INC(H$2:H6087,1),"")</f>
        <v>9.3750000087311491E-4</v>
      </c>
      <c r="J6087" s="7">
        <f>IFERROR(_xlfn.QUARTILE.INC(H$2:H6087,3),"")</f>
        <v>1.0648148090695031E-3</v>
      </c>
      <c r="K6087" s="7">
        <f>IFERROR(stats[[#This Row],[Q3]]-stats[[#This Row],[Q1]],"")</f>
        <v>1.2731480819638819E-4</v>
      </c>
      <c r="L6087" s="7">
        <f>IFERROR(AVERAGEIFS(H$2:H6087, H$2:H6087, "&lt;" &amp;stats[[#This Row],[Q3]]+(2*stats[[#This Row],[IQR]]), H$2:H6087, "&gt;" &amp; stats[[#This Row],[Q1]]-(2*stats[[#This Row],[IQR]])),"")</f>
        <v>9.9974117455144118E-4</v>
      </c>
    </row>
    <row r="6088" spans="1:12" x14ac:dyDescent="0.25">
      <c r="A6088" s="4">
        <v>44452.003888888888</v>
      </c>
      <c r="B6088">
        <v>0</v>
      </c>
      <c r="C6088">
        <v>1</v>
      </c>
      <c r="D6088" s="5">
        <f>SUM(B$2:B6088)</f>
        <v>35</v>
      </c>
      <c r="E6088" s="5">
        <f>SUM(C$2:C6088)</f>
        <v>6087</v>
      </c>
      <c r="F6088" s="6">
        <f>IF(stats[[#This Row],[Column1]],stats[[#This Row],[Total Clear]]/stats[[#This Row],[Total Runs]],NA())</f>
        <v>5.7499589288647936E-3</v>
      </c>
      <c r="G6088" s="6">
        <f>SUM(B$2:B6088) / SUM(C$2:C6088)</f>
        <v>5.7499589288647936E-3</v>
      </c>
      <c r="H6088" s="7">
        <f>IFERROR(stats[[#This Row],[Column1]]-A6087,"")</f>
        <v>1.0879629626288079E-3</v>
      </c>
      <c r="I6088" s="7">
        <f>IFERROR(_xlfn.QUARTILE.INC(H$2:H6088,1),"")</f>
        <v>9.3750000087311491E-4</v>
      </c>
      <c r="J6088" s="7">
        <f>IFERROR(_xlfn.QUARTILE.INC(H$2:H6088,3),"")</f>
        <v>1.0648148090695031E-3</v>
      </c>
      <c r="K6088" s="7">
        <f>IFERROR(stats[[#This Row],[Q3]]-stats[[#This Row],[Q1]],"")</f>
        <v>1.2731480819638819E-4</v>
      </c>
      <c r="L6088" s="7">
        <f>IFERROR(AVERAGEIFS(H$2:H6088, H$2:H6088, "&lt;" &amp;stats[[#This Row],[Q3]]+(2*stats[[#This Row],[IQR]]), H$2:H6088, "&gt;" &amp; stats[[#This Row],[Q1]]-(2*stats[[#This Row],[IQR]])),"")</f>
        <v>9.9975582933351371E-4</v>
      </c>
    </row>
    <row r="6089" spans="1:12" x14ac:dyDescent="0.25">
      <c r="A6089" s="4">
        <v>44452.004942129628</v>
      </c>
      <c r="B6089">
        <v>0</v>
      </c>
      <c r="C6089">
        <v>1</v>
      </c>
      <c r="D6089" s="5">
        <f>SUM(B$2:B6089)</f>
        <v>35</v>
      </c>
      <c r="E6089" s="5">
        <f>SUM(C$2:C6089)</f>
        <v>6088</v>
      </c>
      <c r="F6089" s="6">
        <f>IF(stats[[#This Row],[Column1]],stats[[#This Row],[Total Clear]]/stats[[#This Row],[Total Runs]],NA())</f>
        <v>5.7490144546649144E-3</v>
      </c>
      <c r="G6089" s="6">
        <f>SUM(B$2:B6089) / SUM(C$2:C6089)</f>
        <v>5.7490144546649144E-3</v>
      </c>
      <c r="H6089" s="7">
        <f>IFERROR(stats[[#This Row],[Column1]]-A6088,"")</f>
        <v>1.0532407395658083E-3</v>
      </c>
      <c r="I6089" s="7">
        <f>IFERROR(_xlfn.QUARTILE.INC(H$2:H6089,1),"")</f>
        <v>9.3750000087311491E-4</v>
      </c>
      <c r="J6089" s="7">
        <f>IFERROR(_xlfn.QUARTILE.INC(H$2:H6089,3),"")</f>
        <v>1.0648148090695031E-3</v>
      </c>
      <c r="K6089" s="7">
        <f>IFERROR(stats[[#This Row],[Q3]]-stats[[#This Row],[Q1]],"")</f>
        <v>1.2731480819638819E-4</v>
      </c>
      <c r="L6089" s="7">
        <f>IFERROR(AVERAGEIFS(H$2:H6089, H$2:H6089, "&lt;" &amp;stats[[#This Row],[Q3]]+(2*stats[[#This Row],[IQR]]), H$2:H6089, "&gt;" &amp; stats[[#This Row],[Q1]]-(2*stats[[#This Row],[IQR]])),"")</f>
        <v>9.9976471239450557E-4</v>
      </c>
    </row>
    <row r="6090" spans="1:12" x14ac:dyDescent="0.25">
      <c r="A6090" s="4">
        <v>44452.005972222221</v>
      </c>
      <c r="B6090">
        <v>0</v>
      </c>
      <c r="C6090">
        <v>1</v>
      </c>
      <c r="D6090" s="5">
        <f>SUM(B$2:B6090)</f>
        <v>35</v>
      </c>
      <c r="E6090" s="5">
        <f>SUM(C$2:C6090)</f>
        <v>6089</v>
      </c>
      <c r="F6090" s="6">
        <f>IF(stats[[#This Row],[Column1]],stats[[#This Row],[Total Clear]]/stats[[#This Row],[Total Runs]],NA())</f>
        <v>5.7480702906881264E-3</v>
      </c>
      <c r="G6090" s="6">
        <f>SUM(B$2:B6090) / SUM(C$2:C6090)</f>
        <v>5.7480702906881264E-3</v>
      </c>
      <c r="H6090" s="7">
        <f>IFERROR(stats[[#This Row],[Column1]]-A6089,"")</f>
        <v>1.0300925932824612E-3</v>
      </c>
      <c r="I6090" s="7">
        <f>IFERROR(_xlfn.QUARTILE.INC(H$2:H6090,1),"")</f>
        <v>9.3750000087311491E-4</v>
      </c>
      <c r="J6090" s="7">
        <f>IFERROR(_xlfn.QUARTILE.INC(H$2:H6090,3),"")</f>
        <v>1.0648148090695031E-3</v>
      </c>
      <c r="K6090" s="7">
        <f>IFERROR(stats[[#This Row],[Q3]]-stats[[#This Row],[Q1]],"")</f>
        <v>1.2731480819638819E-4</v>
      </c>
      <c r="L6090" s="7">
        <f>IFERROR(AVERAGEIFS(H$2:H6090, H$2:H6090, "&lt;" &amp;stats[[#This Row],[Q3]]+(2*stats[[#This Row],[IQR]]), H$2:H6090, "&gt;" &amp; stats[[#This Row],[Q1]]-(2*stats[[#This Row],[IQR]])),"")</f>
        <v>9.9976974857532409E-4</v>
      </c>
    </row>
    <row r="6091" spans="1:12" x14ac:dyDescent="0.25">
      <c r="A6091" s="4">
        <v>44452.007013888891</v>
      </c>
      <c r="B6091">
        <v>0</v>
      </c>
      <c r="C6091">
        <v>1</v>
      </c>
      <c r="D6091" s="5">
        <f>SUM(B$2:B6091)</f>
        <v>35</v>
      </c>
      <c r="E6091" s="5">
        <f>SUM(C$2:C6091)</f>
        <v>6090</v>
      </c>
      <c r="F6091" s="6">
        <f>IF(stats[[#This Row],[Column1]],stats[[#This Row],[Total Clear]]/stats[[#This Row],[Total Runs]],NA())</f>
        <v>5.7471264367816091E-3</v>
      </c>
      <c r="G6091" s="6">
        <f>SUM(B$2:B6091) / SUM(C$2:C6091)</f>
        <v>5.7471264367816091E-3</v>
      </c>
      <c r="H6091" s="7">
        <f>IFERROR(stats[[#This Row],[Column1]]-A6090,"")</f>
        <v>1.0416666700621136E-3</v>
      </c>
      <c r="I6091" s="7">
        <f>IFERROR(_xlfn.QUARTILE.INC(H$2:H6091,1),"")</f>
        <v>9.3750000087311491E-4</v>
      </c>
      <c r="J6091" s="7">
        <f>IFERROR(_xlfn.QUARTILE.INC(H$2:H6091,3),"")</f>
        <v>1.0648148090695031E-3</v>
      </c>
      <c r="K6091" s="7">
        <f>IFERROR(stats[[#This Row],[Q3]]-stats[[#This Row],[Q1]],"")</f>
        <v>1.2731480819638819E-4</v>
      </c>
      <c r="L6091" s="7">
        <f>IFERROR(AVERAGEIFS(H$2:H6091, H$2:H6091, "&lt;" &amp;stats[[#This Row],[Q3]]+(2*stats[[#This Row],[IQR]]), H$2:H6091, "&gt;" &amp; stats[[#This Row],[Q1]]-(2*stats[[#This Row],[IQR]])),"")</f>
        <v>9.9977670473031096E-4</v>
      </c>
    </row>
    <row r="6092" spans="1:12" x14ac:dyDescent="0.25">
      <c r="A6092" s="4">
        <v>44452.008032407408</v>
      </c>
      <c r="B6092">
        <v>0</v>
      </c>
      <c r="C6092">
        <v>1</v>
      </c>
      <c r="D6092" s="5">
        <f>SUM(B$2:B6092)</f>
        <v>35</v>
      </c>
      <c r="E6092" s="5">
        <f>SUM(C$2:C6092)</f>
        <v>6091</v>
      </c>
      <c r="F6092" s="6">
        <f>IF(stats[[#This Row],[Column1]],stats[[#This Row],[Total Clear]]/stats[[#This Row],[Total Runs]],NA())</f>
        <v>5.7461828927926452E-3</v>
      </c>
      <c r="G6092" s="6">
        <f>SUM(B$2:B6092) / SUM(C$2:C6092)</f>
        <v>5.7461828927926452E-3</v>
      </c>
      <c r="H6092" s="7">
        <f>IFERROR(stats[[#This Row],[Column1]]-A6091,"")</f>
        <v>1.0185185165028088E-3</v>
      </c>
      <c r="I6092" s="7">
        <f>IFERROR(_xlfn.QUARTILE.INC(H$2:H6092,1),"")</f>
        <v>9.3750000087311491E-4</v>
      </c>
      <c r="J6092" s="7">
        <f>IFERROR(_xlfn.QUARTILE.INC(H$2:H6092,3),"")</f>
        <v>1.0648148090695031E-3</v>
      </c>
      <c r="K6092" s="7">
        <f>IFERROR(stats[[#This Row],[Q3]]-stats[[#This Row],[Q1]],"")</f>
        <v>1.2731480819638819E-4</v>
      </c>
      <c r="L6092" s="7">
        <f>IFERROR(AVERAGEIFS(H$2:H6092, H$2:H6092, "&lt;" &amp;stats[[#This Row],[Q3]]+(2*stats[[#This Row],[IQR]]), H$2:H6092, "&gt;" &amp; stats[[#This Row],[Q1]]-(2*stats[[#This Row],[IQR]])),"")</f>
        <v>9.9977981592084425E-4</v>
      </c>
    </row>
    <row r="6093" spans="1:12" x14ac:dyDescent="0.25">
      <c r="A6093" s="4">
        <v>44452.009131944447</v>
      </c>
      <c r="B6093">
        <v>0</v>
      </c>
      <c r="C6093">
        <v>1</v>
      </c>
      <c r="D6093" s="5">
        <f>SUM(B$2:B6093)</f>
        <v>35</v>
      </c>
      <c r="E6093" s="5">
        <f>SUM(C$2:C6093)</f>
        <v>6092</v>
      </c>
      <c r="F6093" s="6">
        <f>IF(stats[[#This Row],[Column1]],stats[[#This Row],[Total Clear]]/stats[[#This Row],[Total Runs]],NA())</f>
        <v>5.7452396585686146E-3</v>
      </c>
      <c r="G6093" s="6">
        <f>SUM(B$2:B6093) / SUM(C$2:C6093)</f>
        <v>5.7452396585686146E-3</v>
      </c>
      <c r="H6093" s="7">
        <f>IFERROR(stats[[#This Row],[Column1]]-A6092,"")</f>
        <v>1.0995370394084603E-3</v>
      </c>
      <c r="I6093" s="7">
        <f>IFERROR(_xlfn.QUARTILE.INC(H$2:H6093,1),"")</f>
        <v>9.3750000087311491E-4</v>
      </c>
      <c r="J6093" s="7">
        <f>IFERROR(_xlfn.QUARTILE.INC(H$2:H6093,3),"")</f>
        <v>1.0648148090695031E-3</v>
      </c>
      <c r="K6093" s="7">
        <f>IFERROR(stats[[#This Row],[Q3]]-stats[[#This Row],[Q1]],"")</f>
        <v>1.2731480819638819E-4</v>
      </c>
      <c r="L6093" s="7">
        <f>IFERROR(AVERAGEIFS(H$2:H6093, H$2:H6093, "&lt;" &amp;stats[[#This Row],[Q3]]+(2*stats[[#This Row],[IQR]]), H$2:H6093, "&gt;" &amp; stats[[#This Row],[Q1]]-(2*stats[[#This Row],[IQR]])),"")</f>
        <v>9.9979637313636085E-4</v>
      </c>
    </row>
    <row r="6094" spans="1:12" x14ac:dyDescent="0.25">
      <c r="A6094" s="4">
        <v>44452.010150462964</v>
      </c>
      <c r="B6094">
        <v>0</v>
      </c>
      <c r="C6094">
        <v>1</v>
      </c>
      <c r="D6094" s="5">
        <f>SUM(B$2:B6094)</f>
        <v>35</v>
      </c>
      <c r="E6094" s="5">
        <f>SUM(C$2:C6094)</f>
        <v>6093</v>
      </c>
      <c r="F6094" s="6">
        <f>IF(stats[[#This Row],[Column1]],stats[[#This Row],[Total Clear]]/stats[[#This Row],[Total Runs]],NA())</f>
        <v>5.7442967339569996E-3</v>
      </c>
      <c r="G6094" s="6">
        <f>SUM(B$2:B6094) / SUM(C$2:C6094)</f>
        <v>5.7442967339569996E-3</v>
      </c>
      <c r="H6094" s="7">
        <f>IFERROR(stats[[#This Row],[Column1]]-A6093,"")</f>
        <v>1.0185185165028088E-3</v>
      </c>
      <c r="I6094" s="7">
        <f>IFERROR(_xlfn.QUARTILE.INC(H$2:H6094,1),"")</f>
        <v>9.3750000087311491E-4</v>
      </c>
      <c r="J6094" s="7">
        <f>IFERROR(_xlfn.QUARTILE.INC(H$2:H6094,3),"")</f>
        <v>1.0648148090695031E-3</v>
      </c>
      <c r="K6094" s="7">
        <f>IFERROR(stats[[#This Row],[Q3]]-stats[[#This Row],[Q1]],"")</f>
        <v>1.2731480819638819E-4</v>
      </c>
      <c r="L6094" s="7">
        <f>IFERROR(AVERAGEIFS(H$2:H6094, H$2:H6094, "&lt;" &amp;stats[[#This Row],[Q3]]+(2*stats[[#This Row],[IQR]]), H$2:H6094, "&gt;" &amp; stats[[#This Row],[Q1]]-(2*stats[[#This Row],[IQR]])),"")</f>
        <v>9.9979948003038111E-4</v>
      </c>
    </row>
    <row r="6095" spans="1:12" x14ac:dyDescent="0.25">
      <c r="A6095" s="4">
        <v>44452.011157407411</v>
      </c>
      <c r="B6095">
        <v>0</v>
      </c>
      <c r="C6095">
        <v>1</v>
      </c>
      <c r="D6095" s="5">
        <f>SUM(B$2:B6095)</f>
        <v>35</v>
      </c>
      <c r="E6095" s="5">
        <f>SUM(C$2:C6095)</f>
        <v>6094</v>
      </c>
      <c r="F6095" s="6">
        <f>IF(stats[[#This Row],[Column1]],stats[[#This Row],[Total Clear]]/stats[[#This Row],[Total Runs]],NA())</f>
        <v>5.7433541188053822E-3</v>
      </c>
      <c r="G6095" s="6">
        <f>SUM(B$2:B6095) / SUM(C$2:C6095)</f>
        <v>5.7433541188053822E-3</v>
      </c>
      <c r="H6095" s="7">
        <f>IFERROR(stats[[#This Row],[Column1]]-A6094,"")</f>
        <v>1.006944446999114E-3</v>
      </c>
      <c r="I6095" s="7">
        <f>IFERROR(_xlfn.QUARTILE.INC(H$2:H6095,1),"")</f>
        <v>9.3750000087311491E-4</v>
      </c>
      <c r="J6095" s="7">
        <f>IFERROR(_xlfn.QUARTILE.INC(H$2:H6095,3),"")</f>
        <v>1.0648148090695031E-3</v>
      </c>
      <c r="K6095" s="7">
        <f>IFERROR(stats[[#This Row],[Q3]]-stats[[#This Row],[Q1]],"")</f>
        <v>1.2731480819638819E-4</v>
      </c>
      <c r="L6095" s="7">
        <f>IFERROR(AVERAGEIFS(H$2:H6095, H$2:H6095, "&lt;" &amp;stats[[#This Row],[Q3]]+(2*stats[[#This Row],[IQR]]), H$2:H6095, "&gt;" &amp; stats[[#This Row],[Q1]]-(2*stats[[#This Row],[IQR]])),"")</f>
        <v>9.9980066552349039E-4</v>
      </c>
    </row>
    <row r="6096" spans="1:12" x14ac:dyDescent="0.25">
      <c r="A6096" s="4">
        <v>44452.012187499997</v>
      </c>
      <c r="B6096">
        <v>0</v>
      </c>
      <c r="C6096">
        <v>1</v>
      </c>
      <c r="D6096" s="5">
        <f>SUM(B$2:B6096)</f>
        <v>35</v>
      </c>
      <c r="E6096" s="5">
        <f>SUM(C$2:C6096)</f>
        <v>6095</v>
      </c>
      <c r="F6096" s="6">
        <f>IF(stats[[#This Row],[Column1]],stats[[#This Row],[Total Clear]]/stats[[#This Row],[Total Runs]],NA())</f>
        <v>5.742411812961444E-3</v>
      </c>
      <c r="G6096" s="6">
        <f>SUM(B$2:B6096) / SUM(C$2:C6096)</f>
        <v>5.742411812961444E-3</v>
      </c>
      <c r="H6096" s="7">
        <f>IFERROR(stats[[#This Row],[Column1]]-A6095,"")</f>
        <v>1.0300925860065036E-3</v>
      </c>
      <c r="I6096" s="7">
        <f>IFERROR(_xlfn.QUARTILE.INC(H$2:H6096,1),"")</f>
        <v>9.3750000087311491E-4</v>
      </c>
      <c r="J6096" s="7">
        <f>IFERROR(_xlfn.QUARTILE.INC(H$2:H6096,3),"")</f>
        <v>1.0648148090695031E-3</v>
      </c>
      <c r="K6096" s="7">
        <f>IFERROR(stats[[#This Row],[Q3]]-stats[[#This Row],[Q1]],"")</f>
        <v>1.2731480819638819E-4</v>
      </c>
      <c r="L6096" s="7">
        <f>IFERROR(AVERAGEIFS(H$2:H6096, H$2:H6096, "&lt;" &amp;stats[[#This Row],[Q3]]+(2*stats[[#This Row],[IQR]]), H$2:H6096, "&gt;" &amp; stats[[#This Row],[Q1]]-(2*stats[[#This Row],[IQR]])),"")</f>
        <v>9.9980569072595938E-4</v>
      </c>
    </row>
    <row r="6097" spans="1:12" x14ac:dyDescent="0.25">
      <c r="A6097" s="4">
        <v>44452.01326388889</v>
      </c>
      <c r="B6097">
        <v>0</v>
      </c>
      <c r="C6097">
        <v>1</v>
      </c>
      <c r="D6097" s="5">
        <f>SUM(B$2:B6097)</f>
        <v>35</v>
      </c>
      <c r="E6097" s="5">
        <f>SUM(C$2:C6097)</f>
        <v>6096</v>
      </c>
      <c r="F6097" s="6">
        <f>IF(stats[[#This Row],[Column1]],stats[[#This Row],[Total Clear]]/stats[[#This Row],[Total Runs]],NA())</f>
        <v>5.7414698162729658E-3</v>
      </c>
      <c r="G6097" s="6">
        <f>SUM(B$2:B6097) / SUM(C$2:C6097)</f>
        <v>5.7414698162729658E-3</v>
      </c>
      <c r="H6097" s="7">
        <f>IFERROR(stats[[#This Row],[Column1]]-A6096,"")</f>
        <v>1.0763888931251131E-3</v>
      </c>
      <c r="I6097" s="7">
        <f>IFERROR(_xlfn.QUARTILE.INC(H$2:H6097,1),"")</f>
        <v>9.3750000087311491E-4</v>
      </c>
      <c r="J6097" s="7">
        <f>IFERROR(_xlfn.QUARTILE.INC(H$2:H6097,3),"")</f>
        <v>1.0648148090695031E-3</v>
      </c>
      <c r="K6097" s="7">
        <f>IFERROR(stats[[#This Row],[Q3]]-stats[[#This Row],[Q1]],"")</f>
        <v>1.2731480819638819E-4</v>
      </c>
      <c r="L6097" s="7">
        <f>IFERROR(AVERAGEIFS(H$2:H6097, H$2:H6097, "&lt;" &amp;stats[[#This Row],[Q3]]+(2*stats[[#This Row],[IQR]]), H$2:H6097, "&gt;" &amp; stats[[#This Row],[Q1]]-(2*stats[[#This Row],[IQR]])),"")</f>
        <v>9.998183931977456E-4</v>
      </c>
    </row>
    <row r="6098" spans="1:12" x14ac:dyDescent="0.25">
      <c r="A6098" s="4">
        <v>44452.014340277776</v>
      </c>
      <c r="B6098">
        <v>0</v>
      </c>
      <c r="C6098">
        <v>1</v>
      </c>
      <c r="D6098" s="5">
        <f>SUM(B$2:B6098)</f>
        <v>35</v>
      </c>
      <c r="E6098" s="5">
        <f>SUM(C$2:C6098)</f>
        <v>6097</v>
      </c>
      <c r="F6098" s="6">
        <f>IF(stats[[#This Row],[Column1]],stats[[#This Row],[Total Clear]]/stats[[#This Row],[Total Runs]],NA())</f>
        <v>5.7405281285878304E-3</v>
      </c>
      <c r="G6098" s="6">
        <f>SUM(B$2:B6098) / SUM(C$2:C6098)</f>
        <v>5.7405281285878304E-3</v>
      </c>
      <c r="H6098" s="7">
        <f>IFERROR(stats[[#This Row],[Column1]]-A6097,"")</f>
        <v>1.0763888858491555E-3</v>
      </c>
      <c r="I6098" s="7">
        <f>IFERROR(_xlfn.QUARTILE.INC(H$2:H6098,1),"")</f>
        <v>9.3750000087311491E-4</v>
      </c>
      <c r="J6098" s="7">
        <f>IFERROR(_xlfn.QUARTILE.INC(H$2:H6098,3),"")</f>
        <v>1.0648148090695031E-3</v>
      </c>
      <c r="K6098" s="7">
        <f>IFERROR(stats[[#This Row],[Q3]]-stats[[#This Row],[Q1]],"")</f>
        <v>1.2731480819638819E-4</v>
      </c>
      <c r="L6098" s="7">
        <f>IFERROR(AVERAGEIFS(H$2:H6098, H$2:H6098, "&lt;" &amp;stats[[#This Row],[Q3]]+(2*stats[[#This Row],[IQR]]), H$2:H6098, "&gt;" &amp; stats[[#This Row],[Q1]]-(2*stats[[#This Row],[IQR]])),"")</f>
        <v>9.9983109145523343E-4</v>
      </c>
    </row>
    <row r="6099" spans="1:12" x14ac:dyDescent="0.25">
      <c r="A6099" s="4">
        <v>44452.015416666669</v>
      </c>
      <c r="B6099">
        <v>0</v>
      </c>
      <c r="C6099">
        <v>1</v>
      </c>
      <c r="D6099" s="5">
        <f>SUM(B$2:B6099)</f>
        <v>35</v>
      </c>
      <c r="E6099" s="5">
        <f>SUM(C$2:C6099)</f>
        <v>6098</v>
      </c>
      <c r="F6099" s="6">
        <f>IF(stats[[#This Row],[Column1]],stats[[#This Row],[Total Clear]]/stats[[#This Row],[Total Runs]],NA())</f>
        <v>5.7395867497540181E-3</v>
      </c>
      <c r="G6099" s="6">
        <f>SUM(B$2:B6099) / SUM(C$2:C6099)</f>
        <v>5.7395867497540181E-3</v>
      </c>
      <c r="H6099" s="7">
        <f>IFERROR(stats[[#This Row],[Column1]]-A6098,"")</f>
        <v>1.0763888931251131E-3</v>
      </c>
      <c r="I6099" s="7">
        <f>IFERROR(_xlfn.QUARTILE.INC(H$2:H6099,1),"")</f>
        <v>9.3750000087311491E-4</v>
      </c>
      <c r="J6099" s="7">
        <f>IFERROR(_xlfn.QUARTILE.INC(H$2:H6099,3),"")</f>
        <v>1.0648148090695031E-3</v>
      </c>
      <c r="K6099" s="7">
        <f>IFERROR(stats[[#This Row],[Q3]]-stats[[#This Row],[Q1]],"")</f>
        <v>1.2731480819638819E-4</v>
      </c>
      <c r="L6099" s="7">
        <f>IFERROR(AVERAGEIFS(H$2:H6099, H$2:H6099, "&lt;" &amp;stats[[#This Row],[Q3]]+(2*stats[[#This Row],[IQR]]), H$2:H6099, "&gt;" &amp; stats[[#This Row],[Q1]]-(2*stats[[#This Row],[IQR]])),"")</f>
        <v>9.9984378550293184E-4</v>
      </c>
    </row>
    <row r="6100" spans="1:12" x14ac:dyDescent="0.25">
      <c r="A6100" s="4">
        <v>44452.016539351855</v>
      </c>
      <c r="B6100">
        <v>0</v>
      </c>
      <c r="C6100">
        <v>1</v>
      </c>
      <c r="D6100" s="5">
        <f>SUM(B$2:B6100)</f>
        <v>35</v>
      </c>
      <c r="E6100" s="5">
        <f>SUM(C$2:C6100)</f>
        <v>6099</v>
      </c>
      <c r="F6100" s="6">
        <f>IF(stats[[#This Row],[Column1]],stats[[#This Row],[Total Clear]]/stats[[#This Row],[Total Runs]],NA())</f>
        <v>5.7386456796196094E-3</v>
      </c>
      <c r="G6100" s="6">
        <f>SUM(B$2:B6100) / SUM(C$2:C6100)</f>
        <v>5.7386456796196094E-3</v>
      </c>
      <c r="H6100" s="7">
        <f>IFERROR(stats[[#This Row],[Column1]]-A6099,"")</f>
        <v>1.1226851856918074E-3</v>
      </c>
      <c r="I6100" s="7">
        <f>IFERROR(_xlfn.QUARTILE.INC(H$2:H6100,1),"")</f>
        <v>9.3750000087311491E-4</v>
      </c>
      <c r="J6100" s="7">
        <f>IFERROR(_xlfn.QUARTILE.INC(H$2:H6100,3),"")</f>
        <v>1.0648148090695031E-3</v>
      </c>
      <c r="K6100" s="7">
        <f>IFERROR(stats[[#This Row],[Q3]]-stats[[#This Row],[Q1]],"")</f>
        <v>1.2731480819638819E-4</v>
      </c>
      <c r="L6100" s="7">
        <f>IFERROR(AVERAGEIFS(H$2:H6100, H$2:H6100, "&lt;" &amp;stats[[#This Row],[Q3]]+(2*stats[[#This Row],[IQR]]), H$2:H6100, "&gt;" &amp; stats[[#This Row],[Q1]]-(2*stats[[#This Row],[IQR]])),"")</f>
        <v>9.9986415045654419E-4</v>
      </c>
    </row>
    <row r="6101" spans="1:12" x14ac:dyDescent="0.25">
      <c r="A6101" s="4">
        <v>44452.01761574074</v>
      </c>
      <c r="B6101">
        <v>0</v>
      </c>
      <c r="C6101">
        <v>1</v>
      </c>
      <c r="D6101" s="5">
        <f>SUM(B$2:B6101)</f>
        <v>35</v>
      </c>
      <c r="E6101" s="5">
        <f>SUM(C$2:C6101)</f>
        <v>6100</v>
      </c>
      <c r="F6101" s="6">
        <f>IF(stats[[#This Row],[Column1]],stats[[#This Row],[Total Clear]]/stats[[#This Row],[Total Runs]],NA())</f>
        <v>5.7377049180327867E-3</v>
      </c>
      <c r="G6101" s="6">
        <f>SUM(B$2:B6101) / SUM(C$2:C6101)</f>
        <v>5.7377049180327867E-3</v>
      </c>
      <c r="H6101" s="7">
        <f>IFERROR(stats[[#This Row],[Column1]]-A6100,"")</f>
        <v>1.0763888858491555E-3</v>
      </c>
      <c r="I6101" s="7">
        <f>IFERROR(_xlfn.QUARTILE.INC(H$2:H6101,1),"")</f>
        <v>9.3750000087311491E-4</v>
      </c>
      <c r="J6101" s="7">
        <f>IFERROR(_xlfn.QUARTILE.INC(H$2:H6101,3),"")</f>
        <v>1.0648148090695031E-3</v>
      </c>
      <c r="K6101" s="7">
        <f>IFERROR(stats[[#This Row],[Q3]]-stats[[#This Row],[Q1]],"")</f>
        <v>1.2731480819638819E-4</v>
      </c>
      <c r="L6101" s="7">
        <f>IFERROR(AVERAGEIFS(H$2:H6101, H$2:H6101, "&lt;" &amp;stats[[#This Row],[Q3]]+(2*stats[[#This Row],[IQR]]), H$2:H6101, "&gt;" &amp; stats[[#This Row],[Q1]]-(2*stats[[#This Row],[IQR]])),"")</f>
        <v>9.9987683481513718E-4</v>
      </c>
    </row>
    <row r="6102" spans="1:12" x14ac:dyDescent="0.25">
      <c r="A6102" s="4">
        <v>44452.018692129626</v>
      </c>
      <c r="B6102">
        <v>0</v>
      </c>
      <c r="C6102">
        <v>1</v>
      </c>
      <c r="D6102" s="5">
        <f>SUM(B$2:B6102)</f>
        <v>35</v>
      </c>
      <c r="E6102" s="5">
        <f>SUM(C$2:C6102)</f>
        <v>6101</v>
      </c>
      <c r="F6102" s="6">
        <f>IF(stats[[#This Row],[Column1]],stats[[#This Row],[Total Clear]]/stats[[#This Row],[Total Runs]],NA())</f>
        <v>5.7367644648418292E-3</v>
      </c>
      <c r="G6102" s="6">
        <f>SUM(B$2:B6102) / SUM(C$2:C6102)</f>
        <v>5.7367644648418292E-3</v>
      </c>
      <c r="H6102" s="7">
        <f>IFERROR(stats[[#This Row],[Column1]]-A6101,"")</f>
        <v>1.0763888858491555E-3</v>
      </c>
      <c r="I6102" s="7">
        <f>IFERROR(_xlfn.QUARTILE.INC(H$2:H6102,1),"")</f>
        <v>9.3750000087311491E-4</v>
      </c>
      <c r="J6102" s="7">
        <f>IFERROR(_xlfn.QUARTILE.INC(H$2:H6102,3),"")</f>
        <v>1.0648148090695031E-3</v>
      </c>
      <c r="K6102" s="7">
        <f>IFERROR(stats[[#This Row],[Q3]]-stats[[#This Row],[Q1]],"")</f>
        <v>1.2731480819638819E-4</v>
      </c>
      <c r="L6102" s="7">
        <f>IFERROR(AVERAGEIFS(H$2:H6102, H$2:H6102, "&lt;" &amp;stats[[#This Row],[Q3]]+(2*stats[[#This Row],[IQR]]), H$2:H6102, "&gt;" &amp; stats[[#This Row],[Q1]]-(2*stats[[#This Row],[IQR]])),"")</f>
        <v>9.9988951496943527E-4</v>
      </c>
    </row>
    <row r="6103" spans="1:12" x14ac:dyDescent="0.25">
      <c r="A6103" s="4">
        <v>44452.019803240742</v>
      </c>
      <c r="B6103">
        <v>0</v>
      </c>
      <c r="C6103">
        <v>1</v>
      </c>
      <c r="D6103" s="5">
        <f>SUM(B$2:B6103)</f>
        <v>35</v>
      </c>
      <c r="E6103" s="5">
        <f>SUM(C$2:C6103)</f>
        <v>6102</v>
      </c>
      <c r="F6103" s="6">
        <f>IF(stats[[#This Row],[Column1]],stats[[#This Row],[Total Clear]]/stats[[#This Row],[Total Runs]],NA())</f>
        <v>5.7358243198951161E-3</v>
      </c>
      <c r="G6103" s="6">
        <f>SUM(B$2:B6103) / SUM(C$2:C6103)</f>
        <v>5.7358243198951161E-3</v>
      </c>
      <c r="H6103" s="7">
        <f>IFERROR(stats[[#This Row],[Column1]]-A6102,"")</f>
        <v>1.1111111161881126E-3</v>
      </c>
      <c r="I6103" s="7">
        <f>IFERROR(_xlfn.QUARTILE.INC(H$2:H6103,1),"")</f>
        <v>9.3750000087311491E-4</v>
      </c>
      <c r="J6103" s="7">
        <f>IFERROR(_xlfn.QUARTILE.INC(H$2:H6103,3),"")</f>
        <v>1.0648148090695031E-3</v>
      </c>
      <c r="K6103" s="7">
        <f>IFERROR(stats[[#This Row],[Q3]]-stats[[#This Row],[Q1]],"")</f>
        <v>1.2731480819638819E-4</v>
      </c>
      <c r="L6103" s="7">
        <f>IFERROR(AVERAGEIFS(H$2:H6103, H$2:H6103, "&lt;" &amp;stats[[#This Row],[Q3]]+(2*stats[[#This Row],[IQR]]), H$2:H6103, "&gt;" &amp; stats[[#This Row],[Q1]]-(2*stats[[#This Row],[IQR]])),"")</f>
        <v>9.999079443979719E-4</v>
      </c>
    </row>
    <row r="6104" spans="1:12" x14ac:dyDescent="0.25">
      <c r="A6104" s="4">
        <v>44452.020914351851</v>
      </c>
      <c r="B6104">
        <v>0</v>
      </c>
      <c r="C6104">
        <v>1</v>
      </c>
      <c r="D6104" s="5">
        <f>SUM(B$2:B6104)</f>
        <v>35</v>
      </c>
      <c r="E6104" s="5">
        <f>SUM(C$2:C6104)</f>
        <v>6103</v>
      </c>
      <c r="F6104" s="6">
        <f>IF(stats[[#This Row],[Column1]],stats[[#This Row],[Total Clear]]/stats[[#This Row],[Total Runs]],NA())</f>
        <v>5.7348844830411271E-3</v>
      </c>
      <c r="G6104" s="6">
        <f>SUM(B$2:B6104) / SUM(C$2:C6104)</f>
        <v>5.7348844830411271E-3</v>
      </c>
      <c r="H6104" s="7">
        <f>IFERROR(stats[[#This Row],[Column1]]-A6103,"")</f>
        <v>1.111111108912155E-3</v>
      </c>
      <c r="I6104" s="7">
        <f>IFERROR(_xlfn.QUARTILE.INC(H$2:H6104,1),"")</f>
        <v>9.3750000087311491E-4</v>
      </c>
      <c r="J6104" s="7">
        <f>IFERROR(_xlfn.QUARTILE.INC(H$2:H6104,3),"")</f>
        <v>1.0648148090695031E-3</v>
      </c>
      <c r="K6104" s="7">
        <f>IFERROR(stats[[#This Row],[Q3]]-stats[[#This Row],[Q1]],"")</f>
        <v>1.2731480819638819E-4</v>
      </c>
      <c r="L6104" s="7">
        <f>IFERROR(AVERAGEIFS(H$2:H6104, H$2:H6104, "&lt;" &amp;stats[[#This Row],[Q3]]+(2*stats[[#This Row],[IQR]]), H$2:H6104, "&gt;" &amp; stats[[#This Row],[Q1]]-(2*stats[[#This Row],[IQR]])),"")</f>
        <v>9.9992636771879936E-4</v>
      </c>
    </row>
    <row r="6105" spans="1:12" x14ac:dyDescent="0.25">
      <c r="A6105" s="4">
        <v>44452.021956018521</v>
      </c>
      <c r="B6105">
        <v>0</v>
      </c>
      <c r="C6105">
        <v>1</v>
      </c>
      <c r="D6105" s="5">
        <f>SUM(B$2:B6105)</f>
        <v>35</v>
      </c>
      <c r="E6105" s="5">
        <f>SUM(C$2:C6105)</f>
        <v>6104</v>
      </c>
      <c r="F6105" s="6">
        <f>IF(stats[[#This Row],[Column1]],stats[[#This Row],[Total Clear]]/stats[[#This Row],[Total Runs]],NA())</f>
        <v>5.7339449541284407E-3</v>
      </c>
      <c r="G6105" s="6">
        <f>SUM(B$2:B6105) / SUM(C$2:C6105)</f>
        <v>5.7339449541284407E-3</v>
      </c>
      <c r="H6105" s="7">
        <f>IFERROR(stats[[#This Row],[Column1]]-A6104,"")</f>
        <v>1.0416666700621136E-3</v>
      </c>
      <c r="I6105" s="7">
        <f>IFERROR(_xlfn.QUARTILE.INC(H$2:H6105,1),"")</f>
        <v>9.3750000087311491E-4</v>
      </c>
      <c r="J6105" s="7">
        <f>IFERROR(_xlfn.QUARTILE.INC(H$2:H6105,3),"")</f>
        <v>1.0648148090695031E-3</v>
      </c>
      <c r="K6105" s="7">
        <f>IFERROR(stats[[#This Row],[Q3]]-stats[[#This Row],[Q1]],"")</f>
        <v>1.2731480819638819E-4</v>
      </c>
      <c r="L6105" s="7">
        <f>IFERROR(AVERAGEIFS(H$2:H6105, H$2:H6105, "&lt;" &amp;stats[[#This Row],[Q3]]+(2*stats[[#This Row],[IQR]]), H$2:H6105, "&gt;" &amp; stats[[#This Row],[Q1]]-(2*stats[[#This Row],[IQR]])),"")</f>
        <v>9.999332817990285E-4</v>
      </c>
    </row>
    <row r="6106" spans="1:12" x14ac:dyDescent="0.25">
      <c r="A6106" s="4">
        <v>44452.023055555554</v>
      </c>
      <c r="B6106">
        <v>0</v>
      </c>
      <c r="C6106">
        <v>1</v>
      </c>
      <c r="D6106" s="5">
        <f>SUM(B$2:B6106)</f>
        <v>35</v>
      </c>
      <c r="E6106" s="5">
        <f>SUM(C$2:C6106)</f>
        <v>6105</v>
      </c>
      <c r="F6106" s="6">
        <f>IF(stats[[#This Row],[Column1]],stats[[#This Row],[Total Clear]]/stats[[#This Row],[Total Runs]],NA())</f>
        <v>5.7330057330057327E-3</v>
      </c>
      <c r="G6106" s="6">
        <f>SUM(B$2:B6106) / SUM(C$2:C6106)</f>
        <v>5.7330057330057327E-3</v>
      </c>
      <c r="H6106" s="7">
        <f>IFERROR(stats[[#This Row],[Column1]]-A6105,"")</f>
        <v>1.0995370321325026E-3</v>
      </c>
      <c r="I6106" s="7">
        <f>IFERROR(_xlfn.QUARTILE.INC(H$2:H6106,1),"")</f>
        <v>9.3750000087311491E-4</v>
      </c>
      <c r="J6106" s="7">
        <f>IFERROR(_xlfn.QUARTILE.INC(H$2:H6106,3),"")</f>
        <v>1.0648148090695031E-3</v>
      </c>
      <c r="K6106" s="7">
        <f>IFERROR(stats[[#This Row],[Q3]]-stats[[#This Row],[Q1]],"")</f>
        <v>1.2731480819638819E-4</v>
      </c>
      <c r="L6106" s="7">
        <f>IFERROR(AVERAGEIFS(H$2:H6106, H$2:H6106, "&lt;" &amp;stats[[#This Row],[Q3]]+(2*stats[[#This Row],[IQR]]), H$2:H6106, "&gt;" &amp; stats[[#This Row],[Q1]]-(2*stats[[#This Row],[IQR]])),"")</f>
        <v>9.9994977794847081E-4</v>
      </c>
    </row>
    <row r="6107" spans="1:12" x14ac:dyDescent="0.25">
      <c r="A6107" s="4">
        <v>44452.02412037037</v>
      </c>
      <c r="B6107">
        <v>0</v>
      </c>
      <c r="C6107">
        <v>1</v>
      </c>
      <c r="D6107" s="5">
        <f>SUM(B$2:B6107)</f>
        <v>35</v>
      </c>
      <c r="E6107" s="5">
        <f>SUM(C$2:C6107)</f>
        <v>6106</v>
      </c>
      <c r="F6107" s="6">
        <f>IF(stats[[#This Row],[Column1]],stats[[#This Row],[Total Clear]]/stats[[#This Row],[Total Runs]],NA())</f>
        <v>5.7320668195217821E-3</v>
      </c>
      <c r="G6107" s="6">
        <f>SUM(B$2:B6107) / SUM(C$2:C6107)</f>
        <v>5.7320668195217821E-3</v>
      </c>
      <c r="H6107" s="7">
        <f>IFERROR(stats[[#This Row],[Column1]]-A6106,"")</f>
        <v>1.0648148163454607E-3</v>
      </c>
      <c r="I6107" s="7">
        <f>IFERROR(_xlfn.QUARTILE.INC(H$2:H6107,1),"")</f>
        <v>9.3750000087311491E-4</v>
      </c>
      <c r="J6107" s="7">
        <f>IFERROR(_xlfn.QUARTILE.INC(H$2:H6107,3),"")</f>
        <v>1.0648148090695031E-3</v>
      </c>
      <c r="K6107" s="7">
        <f>IFERROR(stats[[#This Row],[Q3]]-stats[[#This Row],[Q1]],"")</f>
        <v>1.2731480819638819E-4</v>
      </c>
      <c r="L6107" s="7">
        <f>IFERROR(AVERAGEIFS(H$2:H6107, H$2:H6107, "&lt;" &amp;stats[[#This Row],[Q3]]+(2*stats[[#This Row],[IQR]]), H$2:H6107, "&gt;" &amp; stats[[#This Row],[Q1]]-(2*stats[[#This Row],[IQR]])),"")</f>
        <v>9.9996051897155371E-4</v>
      </c>
    </row>
    <row r="6108" spans="1:12" x14ac:dyDescent="0.25">
      <c r="A6108" s="4">
        <v>44452.027245370373</v>
      </c>
      <c r="B6108">
        <v>0</v>
      </c>
      <c r="C6108">
        <v>1</v>
      </c>
      <c r="D6108" s="5">
        <f>SUM(B$2:B6108)</f>
        <v>35</v>
      </c>
      <c r="E6108" s="5">
        <f>SUM(C$2:C6108)</f>
        <v>6107</v>
      </c>
      <c r="F6108" s="6">
        <f>IF(stats[[#This Row],[Column1]],stats[[#This Row],[Total Clear]]/stats[[#This Row],[Total Runs]],NA())</f>
        <v>5.7311282135254623E-3</v>
      </c>
      <c r="G6108" s="6">
        <f>SUM(B$2:B6108) / SUM(C$2:C6108)</f>
        <v>5.7311282135254623E-3</v>
      </c>
      <c r="H6108" s="7">
        <f>IFERROR(stats[[#This Row],[Column1]]-A6107,"")</f>
        <v>3.125000002910383E-3</v>
      </c>
      <c r="I6108" s="7">
        <f>IFERROR(_xlfn.QUARTILE.INC(H$2:H6108,1),"")</f>
        <v>9.3750000087311491E-4</v>
      </c>
      <c r="J6108" s="7">
        <f>IFERROR(_xlfn.QUARTILE.INC(H$2:H6108,3),"")</f>
        <v>1.0648148090695031E-3</v>
      </c>
      <c r="K6108" s="7">
        <f>IFERROR(stats[[#This Row],[Q3]]-stats[[#This Row],[Q1]],"")</f>
        <v>1.2731480819638819E-4</v>
      </c>
      <c r="L6108" s="7">
        <f>IFERROR(AVERAGEIFS(H$2:H6108, H$2:H6108, "&lt;" &amp;stats[[#This Row],[Q3]]+(2*stats[[#This Row],[IQR]]), H$2:H6108, "&gt;" &amp; stats[[#This Row],[Q1]]-(2*stats[[#This Row],[IQR]])),"")</f>
        <v>9.9996051897155371E-4</v>
      </c>
    </row>
    <row r="6109" spans="1:12" x14ac:dyDescent="0.25">
      <c r="A6109" s="4">
        <v>44452.02815972222</v>
      </c>
      <c r="B6109">
        <v>0</v>
      </c>
      <c r="C6109">
        <v>1</v>
      </c>
      <c r="D6109" s="5">
        <f>SUM(B$2:B6109)</f>
        <v>35</v>
      </c>
      <c r="E6109" s="5">
        <f>SUM(C$2:C6109)</f>
        <v>6108</v>
      </c>
      <c r="F6109" s="6">
        <f>IF(stats[[#This Row],[Column1]],stats[[#This Row],[Total Clear]]/stats[[#This Row],[Total Runs]],NA())</f>
        <v>5.7301899148657501E-3</v>
      </c>
      <c r="G6109" s="6">
        <f>SUM(B$2:B6109) / SUM(C$2:C6109)</f>
        <v>5.7301899148657501E-3</v>
      </c>
      <c r="H6109" s="7">
        <f>IFERROR(stats[[#This Row],[Column1]]-A6108,"")</f>
        <v>9.1435184731381014E-4</v>
      </c>
      <c r="I6109" s="7">
        <f>IFERROR(_xlfn.QUARTILE.INC(H$2:H6109,1),"")</f>
        <v>9.3750000087311491E-4</v>
      </c>
      <c r="J6109" s="7">
        <f>IFERROR(_xlfn.QUARTILE.INC(H$2:H6109,3),"")</f>
        <v>1.0648148090695031E-3</v>
      </c>
      <c r="K6109" s="7">
        <f>IFERROR(stats[[#This Row],[Q3]]-stats[[#This Row],[Q1]],"")</f>
        <v>1.2731480819638819E-4</v>
      </c>
      <c r="L6109" s="7">
        <f>IFERROR(AVERAGEIFS(H$2:H6109, H$2:H6109, "&lt;" &amp;stats[[#This Row],[Q3]]+(2*stats[[#This Row],[IQR]]), H$2:H6109, "&gt;" &amp; stats[[#This Row],[Q1]]-(2*stats[[#This Row],[IQR]])),"")</f>
        <v>9.9994634535041822E-4</v>
      </c>
    </row>
    <row r="6110" spans="1:12" x14ac:dyDescent="0.25">
      <c r="A6110" s="4">
        <v>44452.029189814813</v>
      </c>
      <c r="B6110">
        <v>0</v>
      </c>
      <c r="C6110">
        <v>1</v>
      </c>
      <c r="D6110" s="5">
        <f>SUM(B$2:B6110)</f>
        <v>35</v>
      </c>
      <c r="E6110" s="5">
        <f>SUM(C$2:C6110)</f>
        <v>6109</v>
      </c>
      <c r="F6110" s="6">
        <f>IF(stats[[#This Row],[Column1]],stats[[#This Row],[Total Clear]]/stats[[#This Row],[Total Runs]],NA())</f>
        <v>5.7292519233917176E-3</v>
      </c>
      <c r="G6110" s="6">
        <f>SUM(B$2:B6110) / SUM(C$2:C6110)</f>
        <v>5.7292519233917176E-3</v>
      </c>
      <c r="H6110" s="7">
        <f>IFERROR(stats[[#This Row],[Column1]]-A6109,"")</f>
        <v>1.0300925932824612E-3</v>
      </c>
      <c r="I6110" s="7">
        <f>IFERROR(_xlfn.QUARTILE.INC(H$2:H6110,1),"")</f>
        <v>9.3750000087311491E-4</v>
      </c>
      <c r="J6110" s="7">
        <f>IFERROR(_xlfn.QUARTILE.INC(H$2:H6110,3),"")</f>
        <v>1.0648148090695031E-3</v>
      </c>
      <c r="K6110" s="7">
        <f>IFERROR(stats[[#This Row],[Q3]]-stats[[#This Row],[Q1]],"")</f>
        <v>1.2731480819638819E-4</v>
      </c>
      <c r="L6110" s="7">
        <f>IFERROR(AVERAGEIFS(H$2:H6110, H$2:H6110, "&lt;" &amp;stats[[#This Row],[Q3]]+(2*stats[[#This Row],[IQR]]), H$2:H6110, "&gt;" &amp; stats[[#This Row],[Q1]]-(2*stats[[#This Row],[IQR]])),"")</f>
        <v>9.9995133562486493E-4</v>
      </c>
    </row>
    <row r="6111" spans="1:12" x14ac:dyDescent="0.25">
      <c r="A6111" s="4">
        <v>44452.03020833333</v>
      </c>
      <c r="B6111">
        <v>0</v>
      </c>
      <c r="C6111">
        <v>1</v>
      </c>
      <c r="D6111" s="5">
        <f>SUM(B$2:B6111)</f>
        <v>35</v>
      </c>
      <c r="E6111" s="5">
        <f>SUM(C$2:C6111)</f>
        <v>6110</v>
      </c>
      <c r="F6111" s="6">
        <f>IF(stats[[#This Row],[Column1]],stats[[#This Row],[Total Clear]]/stats[[#This Row],[Total Runs]],NA())</f>
        <v>5.7283142389525366E-3</v>
      </c>
      <c r="G6111" s="6">
        <f>SUM(B$2:B6111) / SUM(C$2:C6111)</f>
        <v>5.7283142389525366E-3</v>
      </c>
      <c r="H6111" s="7">
        <f>IFERROR(stats[[#This Row],[Column1]]-A6110,"")</f>
        <v>1.0185185165028088E-3</v>
      </c>
      <c r="I6111" s="7">
        <f>IFERROR(_xlfn.QUARTILE.INC(H$2:H6111,1),"")</f>
        <v>9.3750000087311491E-4</v>
      </c>
      <c r="J6111" s="7">
        <f>IFERROR(_xlfn.QUARTILE.INC(H$2:H6111,3),"")</f>
        <v>1.0648148090695031E-3</v>
      </c>
      <c r="K6111" s="7">
        <f>IFERROR(stats[[#This Row],[Q3]]-stats[[#This Row],[Q1]],"")</f>
        <v>1.2731480819638819E-4</v>
      </c>
      <c r="L6111" s="7">
        <f>IFERROR(AVERAGEIFS(H$2:H6111, H$2:H6111, "&lt;" &amp;stats[[#This Row],[Q3]]+(2*stats[[#This Row],[IQR]]), H$2:H6111, "&gt;" &amp; stats[[#This Row],[Q1]]-(2*stats[[#This Row],[IQR]])),"")</f>
        <v>9.9995440864387823E-4</v>
      </c>
    </row>
    <row r="6112" spans="1:12" x14ac:dyDescent="0.25">
      <c r="A6112" s="4">
        <v>44452.031157407408</v>
      </c>
      <c r="B6112">
        <v>0</v>
      </c>
      <c r="C6112">
        <v>1</v>
      </c>
      <c r="D6112" s="5">
        <f>SUM(B$2:B6112)</f>
        <v>35</v>
      </c>
      <c r="E6112" s="5">
        <f>SUM(C$2:C6112)</f>
        <v>6111</v>
      </c>
      <c r="F6112" s="6">
        <f>IF(stats[[#This Row],[Column1]],stats[[#This Row],[Total Clear]]/stats[[#This Row],[Total Runs]],NA())</f>
        <v>5.7273768613974796E-3</v>
      </c>
      <c r="G6112" s="6">
        <f>SUM(B$2:B6112) / SUM(C$2:C6112)</f>
        <v>5.7273768613974796E-3</v>
      </c>
      <c r="H6112" s="7">
        <f>IFERROR(stats[[#This Row],[Column1]]-A6111,"")</f>
        <v>9.490740776527673E-4</v>
      </c>
      <c r="I6112" s="7">
        <f>IFERROR(_xlfn.QUARTILE.INC(H$2:H6112,1),"")</f>
        <v>9.3750000087311491E-4</v>
      </c>
      <c r="J6112" s="7">
        <f>IFERROR(_xlfn.QUARTILE.INC(H$2:H6112,3),"")</f>
        <v>1.0648148090695031E-3</v>
      </c>
      <c r="K6112" s="7">
        <f>IFERROR(stats[[#This Row],[Q3]]-stats[[#This Row],[Q1]],"")</f>
        <v>1.2731480819638819E-4</v>
      </c>
      <c r="L6112" s="7">
        <f>IFERROR(AVERAGEIFS(H$2:H6112, H$2:H6112, "&lt;" &amp;stats[[#This Row],[Q3]]+(2*stats[[#This Row],[IQR]]), H$2:H6112, "&gt;" &amp; stats[[#This Row],[Q1]]-(2*stats[[#This Row],[IQR]])),"")</f>
        <v>9.9994598892999575E-4</v>
      </c>
    </row>
    <row r="6113" spans="1:12" x14ac:dyDescent="0.25">
      <c r="A6113" s="4">
        <v>44452.032106481478</v>
      </c>
      <c r="B6113">
        <v>0</v>
      </c>
      <c r="C6113">
        <v>1</v>
      </c>
      <c r="D6113" s="5">
        <f>SUM(B$2:B6113)</f>
        <v>35</v>
      </c>
      <c r="E6113" s="5">
        <f>SUM(C$2:C6113)</f>
        <v>6112</v>
      </c>
      <c r="F6113" s="6">
        <f>IF(stats[[#This Row],[Column1]],stats[[#This Row],[Total Clear]]/stats[[#This Row],[Total Runs]],NA())</f>
        <v>5.7264397905759162E-3</v>
      </c>
      <c r="G6113" s="6">
        <f>SUM(B$2:B6113) / SUM(C$2:C6113)</f>
        <v>5.7264397905759162E-3</v>
      </c>
      <c r="H6113" s="7">
        <f>IFERROR(stats[[#This Row],[Column1]]-A6112,"")</f>
        <v>9.4907407037680969E-4</v>
      </c>
      <c r="I6113" s="7">
        <f>IFERROR(_xlfn.QUARTILE.INC(H$2:H6113,1),"")</f>
        <v>9.3750000087311491E-4</v>
      </c>
      <c r="J6113" s="7">
        <f>IFERROR(_xlfn.QUARTILE.INC(H$2:H6113,3),"")</f>
        <v>1.0648148090695031E-3</v>
      </c>
      <c r="K6113" s="7">
        <f>IFERROR(stats[[#This Row],[Q3]]-stats[[#This Row],[Q1]],"")</f>
        <v>1.2731480819638819E-4</v>
      </c>
      <c r="L6113" s="7">
        <f>IFERROR(AVERAGEIFS(H$2:H6113, H$2:H6113, "&lt;" &amp;stats[[#This Row],[Q3]]+(2*stats[[#This Row],[IQR]]), H$2:H6113, "&gt;" &amp; stats[[#This Row],[Q1]]-(2*stats[[#This Row],[IQR]])),"")</f>
        <v>9.9993757200104918E-4</v>
      </c>
    </row>
    <row r="6114" spans="1:12" x14ac:dyDescent="0.25">
      <c r="A6114" s="4">
        <v>44452.032986111109</v>
      </c>
      <c r="B6114">
        <v>0</v>
      </c>
      <c r="C6114">
        <v>1</v>
      </c>
      <c r="D6114" s="5">
        <f>SUM(B$2:B6114)</f>
        <v>35</v>
      </c>
      <c r="E6114" s="5">
        <f>SUM(C$2:C6114)</f>
        <v>6113</v>
      </c>
      <c r="F6114" s="6">
        <f>IF(stats[[#This Row],[Column1]],stats[[#This Row],[Total Clear]]/stats[[#This Row],[Total Runs]],NA())</f>
        <v>5.7255030263373141E-3</v>
      </c>
      <c r="G6114" s="6">
        <f>SUM(B$2:B6114) / SUM(C$2:C6114)</f>
        <v>5.7255030263373141E-3</v>
      </c>
      <c r="H6114" s="7">
        <f>IFERROR(stats[[#This Row],[Column1]]-A6113,"")</f>
        <v>8.7962963152676821E-4</v>
      </c>
      <c r="I6114" s="7">
        <f>IFERROR(_xlfn.QUARTILE.INC(H$2:H6114,1),"")</f>
        <v>9.3750000087311491E-4</v>
      </c>
      <c r="J6114" s="7">
        <f>IFERROR(_xlfn.QUARTILE.INC(H$2:H6114,3),"")</f>
        <v>1.0648148090695031E-3</v>
      </c>
      <c r="K6114" s="7">
        <f>IFERROR(stats[[#This Row],[Q3]]-stats[[#This Row],[Q1]],"")</f>
        <v>1.2731480819638819E-4</v>
      </c>
      <c r="L6114" s="7">
        <f>IFERROR(AVERAGEIFS(H$2:H6114, H$2:H6114, "&lt;" &amp;stats[[#This Row],[Q3]]+(2*stats[[#This Row],[IQR]]), H$2:H6114, "&gt;" &amp; stats[[#This Row],[Q1]]-(2*stats[[#This Row],[IQR]])),"")</f>
        <v>9.9991766994307163E-4</v>
      </c>
    </row>
    <row r="6115" spans="1:12" x14ac:dyDescent="0.25">
      <c r="A6115" s="4">
        <v>44452.03396990741</v>
      </c>
      <c r="B6115">
        <v>0</v>
      </c>
      <c r="C6115">
        <v>1</v>
      </c>
      <c r="D6115" s="5">
        <f>SUM(B$2:B6115)</f>
        <v>35</v>
      </c>
      <c r="E6115" s="5">
        <f>SUM(C$2:C6115)</f>
        <v>6114</v>
      </c>
      <c r="F6115" s="6">
        <f>IF(stats[[#This Row],[Column1]],stats[[#This Row],[Total Clear]]/stats[[#This Row],[Total Runs]],NA())</f>
        <v>5.7245665685312398E-3</v>
      </c>
      <c r="G6115" s="6">
        <f>SUM(B$2:B6115) / SUM(C$2:C6115)</f>
        <v>5.7245665685312398E-3</v>
      </c>
      <c r="H6115" s="7">
        <f>IFERROR(stats[[#This Row],[Column1]]-A6114,"")</f>
        <v>9.8379630071576685E-4</v>
      </c>
      <c r="I6115" s="7">
        <f>IFERROR(_xlfn.QUARTILE.INC(H$2:H6115,1),"")</f>
        <v>9.3750000087311491E-4</v>
      </c>
      <c r="J6115" s="7">
        <f>IFERROR(_xlfn.QUARTILE.INC(H$2:H6115,3),"")</f>
        <v>1.0648148090695031E-3</v>
      </c>
      <c r="K6115" s="7">
        <f>IFERROR(stats[[#This Row],[Q3]]-stats[[#This Row],[Q1]],"")</f>
        <v>1.2731480819638819E-4</v>
      </c>
      <c r="L6115" s="7">
        <f>IFERROR(AVERAGEIFS(H$2:H6115, H$2:H6115, "&lt;" &amp;stats[[#This Row],[Q3]]+(2*stats[[#This Row],[IQR]]), H$2:H6115, "&gt;" &amp; stats[[#This Row],[Q1]]-(2*stats[[#This Row],[IQR]])),"")</f>
        <v>9.9991500349099968E-4</v>
      </c>
    </row>
    <row r="6116" spans="1:12" x14ac:dyDescent="0.25">
      <c r="A6116" s="4">
        <v>44452.035034722219</v>
      </c>
      <c r="B6116">
        <v>0</v>
      </c>
      <c r="C6116">
        <v>1</v>
      </c>
      <c r="D6116" s="5">
        <f>SUM(B$2:B6116)</f>
        <v>35</v>
      </c>
      <c r="E6116" s="5">
        <f>SUM(C$2:C6116)</f>
        <v>6115</v>
      </c>
      <c r="F6116" s="6">
        <f>IF(stats[[#This Row],[Column1]],stats[[#This Row],[Total Clear]]/stats[[#This Row],[Total Runs]],NA())</f>
        <v>5.7236304170073587E-3</v>
      </c>
      <c r="G6116" s="6">
        <f>SUM(B$2:B6116) / SUM(C$2:C6116)</f>
        <v>5.7236304170073587E-3</v>
      </c>
      <c r="H6116" s="7">
        <f>IFERROR(stats[[#This Row],[Column1]]-A6115,"")</f>
        <v>1.0648148090695031E-3</v>
      </c>
      <c r="I6116" s="7">
        <f>IFERROR(_xlfn.QUARTILE.INC(H$2:H6116,1),"")</f>
        <v>9.3750000087311491E-4</v>
      </c>
      <c r="J6116" s="7">
        <f>IFERROR(_xlfn.QUARTILE.INC(H$2:H6116,3),"")</f>
        <v>1.0648148090695031E-3</v>
      </c>
      <c r="K6116" s="7">
        <f>IFERROR(stats[[#This Row],[Q3]]-stats[[#This Row],[Q1]],"")</f>
        <v>1.2731480819638819E-4</v>
      </c>
      <c r="L6116" s="7">
        <f>IFERROR(AVERAGEIFS(H$2:H6116, H$2:H6116, "&lt;" &amp;stats[[#This Row],[Q3]]+(2*stats[[#This Row],[IQR]]), H$2:H6116, "&gt;" &amp; stats[[#This Row],[Q1]]-(2*stats[[#This Row],[IQR]])),"")</f>
        <v>9.9992573605352307E-4</v>
      </c>
    </row>
    <row r="6117" spans="1:12" x14ac:dyDescent="0.25">
      <c r="A6117" s="4">
        <v>44452.03601851852</v>
      </c>
      <c r="B6117">
        <v>0</v>
      </c>
      <c r="C6117">
        <v>1</v>
      </c>
      <c r="D6117" s="5">
        <f>SUM(B$2:B6117)</f>
        <v>35</v>
      </c>
      <c r="E6117" s="5">
        <f>SUM(C$2:C6117)</f>
        <v>6116</v>
      </c>
      <c r="F6117" s="6">
        <f>IF(stats[[#This Row],[Column1]],stats[[#This Row],[Total Clear]]/stats[[#This Row],[Total Runs]],NA())</f>
        <v>5.7226945716154351E-3</v>
      </c>
      <c r="G6117" s="6">
        <f>SUM(B$2:B6117) / SUM(C$2:C6117)</f>
        <v>5.7226945716154351E-3</v>
      </c>
      <c r="H6117" s="7">
        <f>IFERROR(stats[[#This Row],[Column1]]-A6116,"")</f>
        <v>9.8379630071576685E-4</v>
      </c>
      <c r="I6117" s="7">
        <f>IFERROR(_xlfn.QUARTILE.INC(H$2:H6117,1),"")</f>
        <v>9.3750000087311491E-4</v>
      </c>
      <c r="J6117" s="7">
        <f>IFERROR(_xlfn.QUARTILE.INC(H$2:H6117,3),"")</f>
        <v>1.0648148090695031E-3</v>
      </c>
      <c r="K6117" s="7">
        <f>IFERROR(stats[[#This Row],[Q3]]-stats[[#This Row],[Q1]],"")</f>
        <v>1.2731480819638819E-4</v>
      </c>
      <c r="L6117" s="7">
        <f>IFERROR(AVERAGEIFS(H$2:H6117, H$2:H6117, "&lt;" &amp;stats[[#This Row],[Q3]]+(2*stats[[#This Row],[IQR]]), H$2:H6117, "&gt;" &amp; stats[[#This Row],[Q1]]-(2*stats[[#This Row],[IQR]])),"")</f>
        <v>9.9992306914953202E-4</v>
      </c>
    </row>
    <row r="6118" spans="1:12" x14ac:dyDescent="0.25">
      <c r="A6118" s="4">
        <v>44452.037048611113</v>
      </c>
      <c r="B6118">
        <v>0</v>
      </c>
      <c r="C6118">
        <v>1</v>
      </c>
      <c r="D6118" s="5">
        <f>SUM(B$2:B6118)</f>
        <v>35</v>
      </c>
      <c r="E6118" s="5">
        <f>SUM(C$2:C6118)</f>
        <v>6117</v>
      </c>
      <c r="F6118" s="6">
        <f>IF(stats[[#This Row],[Column1]],stats[[#This Row],[Total Clear]]/stats[[#This Row],[Total Runs]],NA())</f>
        <v>5.7217590322053294E-3</v>
      </c>
      <c r="G6118" s="6">
        <f>SUM(B$2:B6118) / SUM(C$2:C6118)</f>
        <v>5.7217590322053294E-3</v>
      </c>
      <c r="H6118" s="7">
        <f>IFERROR(stats[[#This Row],[Column1]]-A6117,"")</f>
        <v>1.0300925932824612E-3</v>
      </c>
      <c r="I6118" s="7">
        <f>IFERROR(_xlfn.QUARTILE.INC(H$2:H6118,1),"")</f>
        <v>9.3750000087311491E-4</v>
      </c>
      <c r="J6118" s="7">
        <f>IFERROR(_xlfn.QUARTILE.INC(H$2:H6118,3),"")</f>
        <v>1.0648148090695031E-3</v>
      </c>
      <c r="K6118" s="7">
        <f>IFERROR(stats[[#This Row],[Q3]]-stats[[#This Row],[Q1]],"")</f>
        <v>1.2731480819638819E-4</v>
      </c>
      <c r="L6118" s="7">
        <f>IFERROR(AVERAGEIFS(H$2:H6118, H$2:H6118, "&lt;" &amp;stats[[#This Row],[Q3]]+(2*stats[[#This Row],[IQR]]), H$2:H6118, "&gt;" &amp; stats[[#This Row],[Q1]]-(2*stats[[#This Row],[IQR]])),"")</f>
        <v>9.9992805667211966E-4</v>
      </c>
    </row>
    <row r="6119" spans="1:12" x14ac:dyDescent="0.25">
      <c r="A6119" s="4">
        <v>44452.038124999999</v>
      </c>
      <c r="B6119">
        <v>0</v>
      </c>
      <c r="C6119">
        <v>1</v>
      </c>
      <c r="D6119" s="5">
        <f>SUM(B$2:B6119)</f>
        <v>35</v>
      </c>
      <c r="E6119" s="5">
        <f>SUM(C$2:C6119)</f>
        <v>6118</v>
      </c>
      <c r="F6119" s="6">
        <f>IF(stats[[#This Row],[Column1]],stats[[#This Row],[Total Clear]]/stats[[#This Row],[Total Runs]],NA())</f>
        <v>5.7208237986270021E-3</v>
      </c>
      <c r="G6119" s="6">
        <f>SUM(B$2:B6119) / SUM(C$2:C6119)</f>
        <v>5.7208237986270021E-3</v>
      </c>
      <c r="H6119" s="7">
        <f>IFERROR(stats[[#This Row],[Column1]]-A6118,"")</f>
        <v>1.0763888858491555E-3</v>
      </c>
      <c r="I6119" s="7">
        <f>IFERROR(_xlfn.QUARTILE.INC(H$2:H6119,1),"")</f>
        <v>9.3750000087311491E-4</v>
      </c>
      <c r="J6119" s="7">
        <f>IFERROR(_xlfn.QUARTILE.INC(H$2:H6119,3),"")</f>
        <v>1.0648148090695031E-3</v>
      </c>
      <c r="K6119" s="7">
        <f>IFERROR(stats[[#This Row],[Q3]]-stats[[#This Row],[Q1]],"")</f>
        <v>1.2731480819638819E-4</v>
      </c>
      <c r="L6119" s="7">
        <f>IFERROR(AVERAGEIFS(H$2:H6119, H$2:H6119, "&lt;" &amp;stats[[#This Row],[Q3]]+(2*stats[[#This Row],[IQR]]), H$2:H6119, "&gt;" &amp; stats[[#This Row],[Q1]]-(2*stats[[#This Row],[IQR]])),"")</f>
        <v>9.9994069482570256E-4</v>
      </c>
    </row>
    <row r="6120" spans="1:12" x14ac:dyDescent="0.25">
      <c r="A6120" s="4">
        <v>44452.039050925923</v>
      </c>
      <c r="B6120">
        <v>0</v>
      </c>
      <c r="C6120">
        <v>1</v>
      </c>
      <c r="D6120" s="5">
        <f>SUM(B$2:B6120)</f>
        <v>35</v>
      </c>
      <c r="E6120" s="5">
        <f>SUM(C$2:C6120)</f>
        <v>6119</v>
      </c>
      <c r="F6120" s="6">
        <f>IF(stats[[#This Row],[Column1]],stats[[#This Row],[Total Clear]]/stats[[#This Row],[Total Runs]],NA())</f>
        <v>5.7198888707305114E-3</v>
      </c>
      <c r="G6120" s="6">
        <f>SUM(B$2:B6120) / SUM(C$2:C6120)</f>
        <v>5.7198888707305114E-3</v>
      </c>
      <c r="H6120" s="7">
        <f>IFERROR(stats[[#This Row],[Column1]]-A6119,"")</f>
        <v>9.2592592409346253E-4</v>
      </c>
      <c r="I6120" s="7">
        <f>IFERROR(_xlfn.QUARTILE.INC(H$2:H6120,1),"")</f>
        <v>9.3750000087311491E-4</v>
      </c>
      <c r="J6120" s="7">
        <f>IFERROR(_xlfn.QUARTILE.INC(H$2:H6120,3),"")</f>
        <v>1.0648148090695031E-3</v>
      </c>
      <c r="K6120" s="7">
        <f>IFERROR(stats[[#This Row],[Q3]]-stats[[#This Row],[Q1]],"")</f>
        <v>1.2731480819638819E-4</v>
      </c>
      <c r="L6120" s="7">
        <f>IFERROR(AVERAGEIFS(H$2:H6120, H$2:H6120, "&lt;" &amp;stats[[#This Row],[Q3]]+(2*stats[[#This Row],[IQR]]), H$2:H6120, "&gt;" &amp; stats[[#This Row],[Q1]]-(2*stats[[#This Row],[IQR]])),"")</f>
        <v>9.999284630010897E-4</v>
      </c>
    </row>
    <row r="6121" spans="1:12" x14ac:dyDescent="0.25">
      <c r="A6121" s="4">
        <v>44452.04011574074</v>
      </c>
      <c r="B6121">
        <v>0</v>
      </c>
      <c r="C6121">
        <v>1</v>
      </c>
      <c r="D6121" s="5">
        <f>SUM(B$2:B6121)</f>
        <v>35</v>
      </c>
      <c r="E6121" s="5">
        <f>SUM(C$2:C6121)</f>
        <v>6120</v>
      </c>
      <c r="F6121" s="6">
        <f>IF(stats[[#This Row],[Column1]],stats[[#This Row],[Total Clear]]/stats[[#This Row],[Total Runs]],NA())</f>
        <v>5.7189542483660127E-3</v>
      </c>
      <c r="G6121" s="6">
        <f>SUM(B$2:B6121) / SUM(C$2:C6121)</f>
        <v>5.7189542483660127E-3</v>
      </c>
      <c r="H6121" s="7">
        <f>IFERROR(stats[[#This Row],[Column1]]-A6120,"")</f>
        <v>1.0648148163454607E-3</v>
      </c>
      <c r="I6121" s="7">
        <f>IFERROR(_xlfn.QUARTILE.INC(H$2:H6121,1),"")</f>
        <v>9.3750000087311491E-4</v>
      </c>
      <c r="J6121" s="7">
        <f>IFERROR(_xlfn.QUARTILE.INC(H$2:H6121,3),"")</f>
        <v>1.0648148090695031E-3</v>
      </c>
      <c r="K6121" s="7">
        <f>IFERROR(stats[[#This Row],[Q3]]-stats[[#This Row],[Q1]],"")</f>
        <v>1.2731480819638819E-4</v>
      </c>
      <c r="L6121" s="7">
        <f>IFERROR(AVERAGEIFS(H$2:H6121, H$2:H6121, "&lt;" &amp;stats[[#This Row],[Q3]]+(2*stats[[#This Row],[IQR]]), H$2:H6121, "&gt;" &amp; stats[[#This Row],[Q1]]-(2*stats[[#This Row],[IQR]])),"")</f>
        <v>9.9993918447388304E-4</v>
      </c>
    </row>
    <row r="6122" spans="1:12" x14ac:dyDescent="0.25">
      <c r="A6122" s="4">
        <v>44452.041145833333</v>
      </c>
      <c r="B6122">
        <v>0</v>
      </c>
      <c r="C6122">
        <v>1</v>
      </c>
      <c r="D6122" s="5">
        <f>SUM(B$2:B6122)</f>
        <v>35</v>
      </c>
      <c r="E6122" s="5">
        <f>SUM(C$2:C6122)</f>
        <v>6121</v>
      </c>
      <c r="F6122" s="6">
        <f>IF(stats[[#This Row],[Column1]],stats[[#This Row],[Total Clear]]/stats[[#This Row],[Total Runs]],NA())</f>
        <v>5.7180199313837604E-3</v>
      </c>
      <c r="G6122" s="6">
        <f>SUM(B$2:B6122) / SUM(C$2:C6122)</f>
        <v>5.7180199313837604E-3</v>
      </c>
      <c r="H6122" s="7">
        <f>IFERROR(stats[[#This Row],[Column1]]-A6121,"")</f>
        <v>1.0300925932824612E-3</v>
      </c>
      <c r="I6122" s="7">
        <f>IFERROR(_xlfn.QUARTILE.INC(H$2:H6122,1),"")</f>
        <v>9.3750000087311491E-4</v>
      </c>
      <c r="J6122" s="7">
        <f>IFERROR(_xlfn.QUARTILE.INC(H$2:H6122,3),"")</f>
        <v>1.0648148090695031E-3</v>
      </c>
      <c r="K6122" s="7">
        <f>IFERROR(stats[[#This Row],[Q3]]-stats[[#This Row],[Q1]],"")</f>
        <v>1.2731480819638819E-4</v>
      </c>
      <c r="L6122" s="7">
        <f>IFERROR(AVERAGEIFS(H$2:H6122, H$2:H6122, "&lt;" &amp;stats[[#This Row],[Q3]]+(2*stats[[#This Row],[IQR]]), H$2:H6122, "&gt;" &amp; stats[[#This Row],[Q1]]-(2*stats[[#This Row],[IQR]])),"")</f>
        <v>9.9994416603819969E-4</v>
      </c>
    </row>
    <row r="6123" spans="1:12" x14ac:dyDescent="0.25">
      <c r="A6123" s="4">
        <v>44452.042141203703</v>
      </c>
      <c r="B6123">
        <v>0</v>
      </c>
      <c r="C6123">
        <v>1</v>
      </c>
      <c r="D6123" s="5">
        <f>SUM(B$2:B6123)</f>
        <v>35</v>
      </c>
      <c r="E6123" s="5">
        <f>SUM(C$2:C6123)</f>
        <v>6122</v>
      </c>
      <c r="F6123" s="6">
        <f>IF(stats[[#This Row],[Column1]],stats[[#This Row],[Total Clear]]/stats[[#This Row],[Total Runs]],NA())</f>
        <v>5.7170859196341061E-3</v>
      </c>
      <c r="G6123" s="6">
        <f>SUM(B$2:B6123) / SUM(C$2:C6123)</f>
        <v>5.7170859196341061E-3</v>
      </c>
      <c r="H6123" s="7">
        <f>IFERROR(stats[[#This Row],[Column1]]-A6122,"")</f>
        <v>9.9537037021946162E-4</v>
      </c>
      <c r="I6123" s="7">
        <f>IFERROR(_xlfn.QUARTILE.INC(H$2:H6123,1),"")</f>
        <v>9.3750000087311491E-4</v>
      </c>
      <c r="J6123" s="7">
        <f>IFERROR(_xlfn.QUARTILE.INC(H$2:H6123,3),"")</f>
        <v>1.0648148090695031E-3</v>
      </c>
      <c r="K6123" s="7">
        <f>IFERROR(stats[[#This Row],[Q3]]-stats[[#This Row],[Q1]],"")</f>
        <v>1.2731480819638819E-4</v>
      </c>
      <c r="L6123" s="7">
        <f>IFERROR(AVERAGEIFS(H$2:H6123, H$2:H6123, "&lt;" &amp;stats[[#This Row],[Q3]]+(2*stats[[#This Row],[IQR]]), H$2:H6123, "&gt;" &amp; stats[[#This Row],[Q1]]-(2*stats[[#This Row],[IQR]])),"")</f>
        <v>9.9994341053839461E-4</v>
      </c>
    </row>
    <row r="6124" spans="1:12" x14ac:dyDescent="0.25">
      <c r="A6124" s="4">
        <v>44452.043136574073</v>
      </c>
      <c r="B6124">
        <v>0</v>
      </c>
      <c r="C6124">
        <v>1</v>
      </c>
      <c r="D6124" s="5">
        <f>SUM(B$2:B6124)</f>
        <v>35</v>
      </c>
      <c r="E6124" s="5">
        <f>SUM(C$2:C6124)</f>
        <v>6123</v>
      </c>
      <c r="F6124" s="6">
        <f>IF(stats[[#This Row],[Column1]],stats[[#This Row],[Total Clear]]/stats[[#This Row],[Total Runs]],NA())</f>
        <v>5.7161522129674999E-3</v>
      </c>
      <c r="G6124" s="6">
        <f>SUM(B$2:B6124) / SUM(C$2:C6124)</f>
        <v>5.7161522129674999E-3</v>
      </c>
      <c r="H6124" s="7">
        <f>IFERROR(stats[[#This Row],[Column1]]-A6123,"")</f>
        <v>9.9537037021946162E-4</v>
      </c>
      <c r="I6124" s="7">
        <f>IFERROR(_xlfn.QUARTILE.INC(H$2:H6124,1),"")</f>
        <v>9.3750000087311491E-4</v>
      </c>
      <c r="J6124" s="7">
        <f>IFERROR(_xlfn.QUARTILE.INC(H$2:H6124,3),"")</f>
        <v>1.0648148090695031E-3</v>
      </c>
      <c r="K6124" s="7">
        <f>IFERROR(stats[[#This Row],[Q3]]-stats[[#This Row],[Q1]],"")</f>
        <v>1.2731480819638819E-4</v>
      </c>
      <c r="L6124" s="7">
        <f>IFERROR(AVERAGEIFS(H$2:H6124, H$2:H6124, "&lt;" &amp;stats[[#This Row],[Q3]]+(2*stats[[#This Row],[IQR]]), H$2:H6124, "&gt;" &amp; stats[[#This Row],[Q1]]-(2*stats[[#This Row],[IQR]])),"")</f>
        <v>9.9994265528813558E-4</v>
      </c>
    </row>
    <row r="6125" spans="1:12" x14ac:dyDescent="0.25">
      <c r="A6125" s="4">
        <v>44452.044178240743</v>
      </c>
      <c r="B6125">
        <v>0</v>
      </c>
      <c r="C6125">
        <v>1</v>
      </c>
      <c r="D6125" s="5">
        <f>SUM(B$2:B6125)</f>
        <v>35</v>
      </c>
      <c r="E6125" s="5">
        <f>SUM(C$2:C6125)</f>
        <v>6124</v>
      </c>
      <c r="F6125" s="6">
        <f>IF(stats[[#This Row],[Column1]],stats[[#This Row],[Total Clear]]/stats[[#This Row],[Total Runs]],NA())</f>
        <v>5.7152188112344869E-3</v>
      </c>
      <c r="G6125" s="6">
        <f>SUM(B$2:B6125) / SUM(C$2:C6125)</f>
        <v>5.7152188112344869E-3</v>
      </c>
      <c r="H6125" s="7">
        <f>IFERROR(stats[[#This Row],[Column1]]-A6124,"")</f>
        <v>1.0416666700621136E-3</v>
      </c>
      <c r="I6125" s="7">
        <f>IFERROR(_xlfn.QUARTILE.INC(H$2:H6125,1),"")</f>
        <v>9.3750000087311491E-4</v>
      </c>
      <c r="J6125" s="7">
        <f>IFERROR(_xlfn.QUARTILE.INC(H$2:H6125,3),"")</f>
        <v>1.0648148090695031E-3</v>
      </c>
      <c r="K6125" s="7">
        <f>IFERROR(stats[[#This Row],[Q3]]-stats[[#This Row],[Q1]],"")</f>
        <v>1.2731480819638819E-4</v>
      </c>
      <c r="L6125" s="7">
        <f>IFERROR(AVERAGEIFS(H$2:H6125, H$2:H6125, "&lt;" &amp;stats[[#This Row],[Q3]]+(2*stats[[#This Row],[IQR]]), H$2:H6125, "&gt;" &amp; stats[[#This Row],[Q1]]-(2*stats[[#This Row],[IQR]])),"")</f>
        <v>9.9994954498674429E-4</v>
      </c>
    </row>
    <row r="6126" spans="1:12" x14ac:dyDescent="0.25">
      <c r="A6126" s="4">
        <v>44452.045543981483</v>
      </c>
      <c r="B6126">
        <v>0</v>
      </c>
      <c r="C6126">
        <v>1</v>
      </c>
      <c r="D6126" s="5">
        <f>SUM(B$2:B6126)</f>
        <v>35</v>
      </c>
      <c r="E6126" s="5">
        <f>SUM(C$2:C6126)</f>
        <v>6125</v>
      </c>
      <c r="F6126" s="6">
        <f>IF(stats[[#This Row],[Column1]],stats[[#This Row],[Total Clear]]/stats[[#This Row],[Total Runs]],NA())</f>
        <v>5.7142857142857143E-3</v>
      </c>
      <c r="G6126" s="6">
        <f>SUM(B$2:B6126) / SUM(C$2:C6126)</f>
        <v>5.7142857142857143E-3</v>
      </c>
      <c r="H6126" s="7">
        <f>IFERROR(stats[[#This Row],[Column1]]-A6125,"")</f>
        <v>1.3657407398568466E-3</v>
      </c>
      <c r="I6126" s="7">
        <f>IFERROR(_xlfn.QUARTILE.INC(H$2:H6126,1),"")</f>
        <v>9.3750000087311491E-4</v>
      </c>
      <c r="J6126" s="7">
        <f>IFERROR(_xlfn.QUARTILE.INC(H$2:H6126,3),"")</f>
        <v>1.0648148090695031E-3</v>
      </c>
      <c r="K6126" s="7">
        <f>IFERROR(stats[[#This Row],[Q3]]-stats[[#This Row],[Q1]],"")</f>
        <v>1.2731480819638819E-4</v>
      </c>
      <c r="L6126" s="7">
        <f>IFERROR(AVERAGEIFS(H$2:H6126, H$2:H6126, "&lt;" &amp;stats[[#This Row],[Q3]]+(2*stats[[#This Row],[IQR]]), H$2:H6126, "&gt;" &amp; stats[[#This Row],[Q1]]-(2*stats[[#This Row],[IQR]])),"")</f>
        <v>9.9994954498674429E-4</v>
      </c>
    </row>
    <row r="6127" spans="1:12" x14ac:dyDescent="0.25">
      <c r="A6127" s="4">
        <v>44452.0465625</v>
      </c>
      <c r="B6127">
        <v>0</v>
      </c>
      <c r="C6127">
        <v>1</v>
      </c>
      <c r="D6127" s="5">
        <f>SUM(B$2:B6127)</f>
        <v>35</v>
      </c>
      <c r="E6127" s="5">
        <f>SUM(C$2:C6127)</f>
        <v>6126</v>
      </c>
      <c r="F6127" s="6">
        <f>IF(stats[[#This Row],[Column1]],stats[[#This Row],[Total Clear]]/stats[[#This Row],[Total Runs]],NA())</f>
        <v>5.713352921971923E-3</v>
      </c>
      <c r="G6127" s="6">
        <f>SUM(B$2:B6127) / SUM(C$2:C6127)</f>
        <v>5.713352921971923E-3</v>
      </c>
      <c r="H6127" s="7">
        <f>IFERROR(stats[[#This Row],[Column1]]-A6126,"")</f>
        <v>1.0185185165028088E-3</v>
      </c>
      <c r="I6127" s="7">
        <f>IFERROR(_xlfn.QUARTILE.INC(H$2:H6127,1),"")</f>
        <v>9.3750000087311491E-4</v>
      </c>
      <c r="J6127" s="7">
        <f>IFERROR(_xlfn.QUARTILE.INC(H$2:H6127,3),"")</f>
        <v>1.0648148090695031E-3</v>
      </c>
      <c r="K6127" s="7">
        <f>IFERROR(stats[[#This Row],[Q3]]-stats[[#This Row],[Q1]],"")</f>
        <v>1.2731480819638819E-4</v>
      </c>
      <c r="L6127" s="7">
        <f>IFERROR(AVERAGEIFS(H$2:H6127, H$2:H6127, "&lt;" &amp;stats[[#This Row],[Q3]]+(2*stats[[#This Row],[IQR]]), H$2:H6127, "&gt;" &amp; stats[[#This Row],[Q1]]-(2*stats[[#This Row],[IQR]])),"")</f>
        <v>9.9995261069113842E-4</v>
      </c>
    </row>
    <row r="6128" spans="1:12" x14ac:dyDescent="0.25">
      <c r="A6128" s="4">
        <v>44452.047534722224</v>
      </c>
      <c r="B6128">
        <v>0</v>
      </c>
      <c r="C6128">
        <v>1</v>
      </c>
      <c r="D6128" s="5">
        <f>SUM(B$2:B6128)</f>
        <v>35</v>
      </c>
      <c r="E6128" s="5">
        <f>SUM(C$2:C6128)</f>
        <v>6127</v>
      </c>
      <c r="F6128" s="6">
        <f>IF(stats[[#This Row],[Column1]],stats[[#This Row],[Total Clear]]/stats[[#This Row],[Total Runs]],NA())</f>
        <v>5.7124204341439527E-3</v>
      </c>
      <c r="G6128" s="6">
        <f>SUM(B$2:B6128) / SUM(C$2:C6128)</f>
        <v>5.7124204341439527E-3</v>
      </c>
      <c r="H6128" s="7">
        <f>IFERROR(stats[[#This Row],[Column1]]-A6127,"")</f>
        <v>9.7222222393611446E-4</v>
      </c>
      <c r="I6128" s="7">
        <f>IFERROR(_xlfn.QUARTILE.INC(H$2:H6128,1),"")</f>
        <v>9.3750000087311491E-4</v>
      </c>
      <c r="J6128" s="7">
        <f>IFERROR(_xlfn.QUARTILE.INC(H$2:H6128,3),"")</f>
        <v>1.0648148090695031E-3</v>
      </c>
      <c r="K6128" s="7">
        <f>IFERROR(stats[[#This Row],[Q3]]-stats[[#This Row],[Q1]],"")</f>
        <v>1.2731480819638819E-4</v>
      </c>
      <c r="L6128" s="7">
        <f>IFERROR(AVERAGEIFS(H$2:H6128, H$2:H6128, "&lt;" &amp;stats[[#This Row],[Q3]]+(2*stats[[#This Row],[IQR]]), H$2:H6128, "&gt;" &amp; stats[[#This Row],[Q1]]-(2*stats[[#This Row],[IQR]])),"")</f>
        <v>9.9994803320900658E-4</v>
      </c>
    </row>
    <row r="6129" spans="1:12" x14ac:dyDescent="0.25">
      <c r="A6129" s="4">
        <v>44452.049930555557</v>
      </c>
      <c r="B6129">
        <v>0</v>
      </c>
      <c r="C6129">
        <v>1</v>
      </c>
      <c r="D6129" s="5">
        <f>SUM(B$2:B6129)</f>
        <v>35</v>
      </c>
      <c r="E6129" s="5">
        <f>SUM(C$2:C6129)</f>
        <v>6128</v>
      </c>
      <c r="F6129" s="6">
        <f>IF(stats[[#This Row],[Column1]],stats[[#This Row],[Total Clear]]/stats[[#This Row],[Total Runs]],NA())</f>
        <v>5.7114882506527414E-3</v>
      </c>
      <c r="G6129" s="6">
        <f>SUM(B$2:B6129) / SUM(C$2:C6129)</f>
        <v>5.7114882506527414E-3</v>
      </c>
      <c r="H6129" s="7">
        <f>IFERROR(stats[[#This Row],[Column1]]-A6128,"")</f>
        <v>2.3958333331393078E-3</v>
      </c>
      <c r="I6129" s="7">
        <f>IFERROR(_xlfn.QUARTILE.INC(H$2:H6129,1),"")</f>
        <v>9.3750000087311491E-4</v>
      </c>
      <c r="J6129" s="7">
        <f>IFERROR(_xlfn.QUARTILE.INC(H$2:H6129,3),"")</f>
        <v>1.0648148090695031E-3</v>
      </c>
      <c r="K6129" s="7">
        <f>IFERROR(stats[[#This Row],[Q3]]-stats[[#This Row],[Q1]],"")</f>
        <v>1.2731480819638819E-4</v>
      </c>
      <c r="L6129" s="7">
        <f>IFERROR(AVERAGEIFS(H$2:H6129, H$2:H6129, "&lt;" &amp;stats[[#This Row],[Q3]]+(2*stats[[#This Row],[IQR]]), H$2:H6129, "&gt;" &amp; stats[[#This Row],[Q1]]-(2*stats[[#This Row],[IQR]])),"")</f>
        <v>9.9994803320900658E-4</v>
      </c>
    </row>
    <row r="6130" spans="1:12" x14ac:dyDescent="0.25">
      <c r="A6130" s="4">
        <v>44452.050868055558</v>
      </c>
      <c r="B6130">
        <v>0</v>
      </c>
      <c r="C6130">
        <v>1</v>
      </c>
      <c r="D6130" s="5">
        <f>SUM(B$2:B6130)</f>
        <v>35</v>
      </c>
      <c r="E6130" s="5">
        <f>SUM(C$2:C6130)</f>
        <v>6129</v>
      </c>
      <c r="F6130" s="6">
        <f>IF(stats[[#This Row],[Column1]],stats[[#This Row],[Total Clear]]/stats[[#This Row],[Total Runs]],NA())</f>
        <v>5.7105563713493231E-3</v>
      </c>
      <c r="G6130" s="6">
        <f>SUM(B$2:B6130) / SUM(C$2:C6130)</f>
        <v>5.7105563713493231E-3</v>
      </c>
      <c r="H6130" s="7">
        <f>IFERROR(stats[[#This Row],[Column1]]-A6129,"")</f>
        <v>9.3750000087311491E-4</v>
      </c>
      <c r="I6130" s="7">
        <f>IFERROR(_xlfn.QUARTILE.INC(H$2:H6130,1),"")</f>
        <v>9.3750000087311491E-4</v>
      </c>
      <c r="J6130" s="7">
        <f>IFERROR(_xlfn.QUARTILE.INC(H$2:H6130,3),"")</f>
        <v>1.0648148090695031E-3</v>
      </c>
      <c r="K6130" s="7">
        <f>IFERROR(stats[[#This Row],[Q3]]-stats[[#This Row],[Q1]],"")</f>
        <v>1.2731480819638819E-4</v>
      </c>
      <c r="L6130" s="7">
        <f>IFERROR(AVERAGEIFS(H$2:H6130, H$2:H6130, "&lt;" &amp;stats[[#This Row],[Q3]]+(2*stats[[#This Row],[IQR]]), H$2:H6130, "&gt;" &amp; stats[[#This Row],[Q1]]-(2*stats[[#This Row],[IQR]])),"")</f>
        <v>9.9993772655240722E-4</v>
      </c>
    </row>
    <row r="6131" spans="1:12" x14ac:dyDescent="0.25">
      <c r="A6131" s="4">
        <v>44452.051863425928</v>
      </c>
      <c r="B6131">
        <v>0</v>
      </c>
      <c r="C6131">
        <v>1</v>
      </c>
      <c r="D6131" s="5">
        <f>SUM(B$2:B6131)</f>
        <v>35</v>
      </c>
      <c r="E6131" s="5">
        <f>SUM(C$2:C6131)</f>
        <v>6130</v>
      </c>
      <c r="F6131" s="6">
        <f>IF(stats[[#This Row],[Column1]],stats[[#This Row],[Total Clear]]/stats[[#This Row],[Total Runs]],NA())</f>
        <v>5.7096247960848291E-3</v>
      </c>
      <c r="G6131" s="6">
        <f>SUM(B$2:B6131) / SUM(C$2:C6131)</f>
        <v>5.7096247960848291E-3</v>
      </c>
      <c r="H6131" s="7">
        <f>IFERROR(stats[[#This Row],[Column1]]-A6130,"")</f>
        <v>9.9537037021946162E-4</v>
      </c>
      <c r="I6131" s="7">
        <f>IFERROR(_xlfn.QUARTILE.INC(H$2:H6131,1),"")</f>
        <v>9.3750000087311491E-4</v>
      </c>
      <c r="J6131" s="7">
        <f>IFERROR(_xlfn.QUARTILE.INC(H$2:H6131,3),"")</f>
        <v>1.0648148090695031E-3</v>
      </c>
      <c r="K6131" s="7">
        <f>IFERROR(stats[[#This Row],[Q3]]-stats[[#This Row],[Q1]],"")</f>
        <v>1.2731480819638819E-4</v>
      </c>
      <c r="L6131" s="7">
        <f>IFERROR(AVERAGEIFS(H$2:H6131, H$2:H6131, "&lt;" &amp;stats[[#This Row],[Q3]]+(2*stats[[#This Row],[IQR]]), H$2:H6131, "&gt;" &amp; stats[[#This Row],[Q1]]-(2*stats[[#This Row],[IQR]])),"")</f>
        <v>9.999369728632434E-4</v>
      </c>
    </row>
    <row r="6132" spans="1:12" x14ac:dyDescent="0.25">
      <c r="A6132" s="4">
        <v>44452.05296296296</v>
      </c>
      <c r="B6132">
        <v>0</v>
      </c>
      <c r="C6132">
        <v>1</v>
      </c>
      <c r="D6132" s="5">
        <f>SUM(B$2:B6132)</f>
        <v>35</v>
      </c>
      <c r="E6132" s="5">
        <f>SUM(C$2:C6132)</f>
        <v>6131</v>
      </c>
      <c r="F6132" s="6">
        <f>IF(stats[[#This Row],[Column1]],stats[[#This Row],[Total Clear]]/stats[[#This Row],[Total Runs]],NA())</f>
        <v>5.7086935247104877E-3</v>
      </c>
      <c r="G6132" s="6">
        <f>SUM(B$2:B6132) / SUM(C$2:C6132)</f>
        <v>5.7086935247104877E-3</v>
      </c>
      <c r="H6132" s="7">
        <f>IFERROR(stats[[#This Row],[Column1]]-A6131,"")</f>
        <v>1.0995370321325026E-3</v>
      </c>
      <c r="I6132" s="7">
        <f>IFERROR(_xlfn.QUARTILE.INC(H$2:H6132,1),"")</f>
        <v>9.3750000087311491E-4</v>
      </c>
      <c r="J6132" s="7">
        <f>IFERROR(_xlfn.QUARTILE.INC(H$2:H6132,3),"")</f>
        <v>1.0648148090695031E-3</v>
      </c>
      <c r="K6132" s="7">
        <f>IFERROR(stats[[#This Row],[Q3]]-stats[[#This Row],[Q1]],"")</f>
        <v>1.2731480819638819E-4</v>
      </c>
      <c r="L6132" s="7">
        <f>IFERROR(AVERAGEIFS(H$2:H6132, H$2:H6132, "&lt;" &amp;stats[[#This Row],[Q3]]+(2*stats[[#This Row],[IQR]]), H$2:H6132, "&gt;" &amp; stats[[#This Row],[Q1]]-(2*stats[[#This Row],[IQR]])),"")</f>
        <v>9.9995340580488149E-4</v>
      </c>
    </row>
    <row r="6133" spans="1:12" x14ac:dyDescent="0.25">
      <c r="A6133" s="4">
        <v>44452.053946759261</v>
      </c>
      <c r="B6133">
        <v>0</v>
      </c>
      <c r="C6133">
        <v>1</v>
      </c>
      <c r="D6133" s="5">
        <f>SUM(B$2:B6133)</f>
        <v>35</v>
      </c>
      <c r="E6133" s="5">
        <f>SUM(C$2:C6133)</f>
        <v>6132</v>
      </c>
      <c r="F6133" s="6">
        <f>IF(stats[[#This Row],[Column1]],stats[[#This Row],[Total Clear]]/stats[[#This Row],[Total Runs]],NA())</f>
        <v>5.7077625570776253E-3</v>
      </c>
      <c r="G6133" s="6">
        <f>SUM(B$2:B6133) / SUM(C$2:C6133)</f>
        <v>5.7077625570776253E-3</v>
      </c>
      <c r="H6133" s="7">
        <f>IFERROR(stats[[#This Row],[Column1]]-A6132,"")</f>
        <v>9.8379630071576685E-4</v>
      </c>
      <c r="I6133" s="7">
        <f>IFERROR(_xlfn.QUARTILE.INC(H$2:H6133,1),"")</f>
        <v>9.3750000087311491E-4</v>
      </c>
      <c r="J6133" s="7">
        <f>IFERROR(_xlfn.QUARTILE.INC(H$2:H6133,3),"")</f>
        <v>1.0648148090695031E-3</v>
      </c>
      <c r="K6133" s="7">
        <f>IFERROR(stats[[#This Row],[Q3]]-stats[[#This Row],[Q1]],"")</f>
        <v>1.2731480819638819E-4</v>
      </c>
      <c r="L6133" s="7">
        <f>IFERROR(AVERAGEIFS(H$2:H6133, H$2:H6133, "&lt;" &amp;stats[[#This Row],[Q3]]+(2*stats[[#This Row],[IQR]]), H$2:H6133, "&gt;" &amp; stats[[#This Row],[Q1]]-(2*stats[[#This Row],[IQR]])),"")</f>
        <v>9.9995074049556297E-4</v>
      </c>
    </row>
    <row r="6134" spans="1:12" x14ac:dyDescent="0.25">
      <c r="A6134" s="4">
        <v>44452.054930555554</v>
      </c>
      <c r="B6134">
        <v>0</v>
      </c>
      <c r="C6134">
        <v>1</v>
      </c>
      <c r="D6134" s="5">
        <f>SUM(B$2:B6134)</f>
        <v>35</v>
      </c>
      <c r="E6134" s="5">
        <f>SUM(C$2:C6134)</f>
        <v>6133</v>
      </c>
      <c r="F6134" s="6">
        <f>IF(stats[[#This Row],[Column1]],stats[[#This Row],[Total Clear]]/stats[[#This Row],[Total Runs]],NA())</f>
        <v>5.7068318930376654E-3</v>
      </c>
      <c r="G6134" s="6">
        <f>SUM(B$2:B6134) / SUM(C$2:C6134)</f>
        <v>5.7068318930376654E-3</v>
      </c>
      <c r="H6134" s="7">
        <f>IFERROR(stats[[#This Row],[Column1]]-A6133,"")</f>
        <v>9.8379629343980923E-4</v>
      </c>
      <c r="I6134" s="7">
        <f>IFERROR(_xlfn.QUARTILE.INC(H$2:H6134,1),"")</f>
        <v>9.3750000087311491E-4</v>
      </c>
      <c r="J6134" s="7">
        <f>IFERROR(_xlfn.QUARTILE.INC(H$2:H6134,3),"")</f>
        <v>1.0648148090695031E-3</v>
      </c>
      <c r="K6134" s="7">
        <f>IFERROR(stats[[#This Row],[Q3]]-stats[[#This Row],[Q1]],"")</f>
        <v>1.2731480819638819E-4</v>
      </c>
      <c r="L6134" s="7">
        <f>IFERROR(AVERAGEIFS(H$2:H6134, H$2:H6134, "&lt;" &amp;stats[[#This Row],[Q3]]+(2*stats[[#This Row],[IQR]]), H$2:H6134, "&gt;" &amp; stats[[#This Row],[Q1]]-(2*stats[[#This Row],[IQR]])),"")</f>
        <v>9.9994807606424915E-4</v>
      </c>
    </row>
    <row r="6135" spans="1:12" x14ac:dyDescent="0.25">
      <c r="A6135" s="4">
        <v>44452.056203703702</v>
      </c>
      <c r="B6135">
        <v>1</v>
      </c>
      <c r="C6135">
        <v>1</v>
      </c>
      <c r="D6135" s="5">
        <f>SUM(B$2:B6135)</f>
        <v>36</v>
      </c>
      <c r="E6135" s="5">
        <f>SUM(C$2:C6135)</f>
        <v>6134</v>
      </c>
      <c r="F6135" s="6">
        <f>IF(stats[[#This Row],[Column1]],stats[[#This Row],[Total Clear]]/stats[[#This Row],[Total Runs]],NA())</f>
        <v>5.8689272905119005E-3</v>
      </c>
      <c r="G6135" s="6">
        <f>SUM(B$2:B6135) / SUM(C$2:C6135)</f>
        <v>5.8689272905119005E-3</v>
      </c>
      <c r="H6135" s="7">
        <f>IFERROR(stats[[#This Row],[Column1]]-A6134,"")</f>
        <v>1.2731481474475004E-3</v>
      </c>
      <c r="I6135" s="7">
        <f>IFERROR(_xlfn.QUARTILE.INC(H$2:H6135,1),"")</f>
        <v>9.3750000087311491E-4</v>
      </c>
      <c r="J6135" s="7">
        <f>IFERROR(_xlfn.QUARTILE.INC(H$2:H6135,3),"")</f>
        <v>1.0648148090695031E-3</v>
      </c>
      <c r="K6135" s="7">
        <f>IFERROR(stats[[#This Row],[Q3]]-stats[[#This Row],[Q1]],"")</f>
        <v>1.2731480819638819E-4</v>
      </c>
      <c r="L6135" s="7">
        <f>IFERROR(AVERAGEIFS(H$2:H6135, H$2:H6135, "&lt;" &amp;stats[[#This Row],[Q3]]+(2*stats[[#This Row],[IQR]]), H$2:H6135, "&gt;" &amp; stats[[#This Row],[Q1]]-(2*stats[[#This Row],[IQR]])),"")</f>
        <v>9.9999312884646932E-4</v>
      </c>
    </row>
    <row r="6136" spans="1:12" x14ac:dyDescent="0.25">
      <c r="A6136" s="4">
        <v>44452.057210648149</v>
      </c>
      <c r="B6136">
        <v>0</v>
      </c>
      <c r="C6136">
        <v>1</v>
      </c>
      <c r="D6136" s="5">
        <f>SUM(B$2:B6136)</f>
        <v>36</v>
      </c>
      <c r="E6136" s="5">
        <f>SUM(C$2:C6136)</f>
        <v>6135</v>
      </c>
      <c r="F6136" s="6">
        <f>IF(stats[[#This Row],[Column1]],stats[[#This Row],[Total Clear]]/stats[[#This Row],[Total Runs]],NA())</f>
        <v>5.8679706601466996E-3</v>
      </c>
      <c r="G6136" s="6">
        <f>SUM(B$2:B6136) / SUM(C$2:C6136)</f>
        <v>5.8679706601466996E-3</v>
      </c>
      <c r="H6136" s="7">
        <f>IFERROR(stats[[#This Row],[Column1]]-A6135,"")</f>
        <v>1.006944446999114E-3</v>
      </c>
      <c r="I6136" s="7">
        <f>IFERROR(_xlfn.QUARTILE.INC(H$2:H6136,1),"")</f>
        <v>9.3750000087311491E-4</v>
      </c>
      <c r="J6136" s="7">
        <f>IFERROR(_xlfn.QUARTILE.INC(H$2:H6136,3),"")</f>
        <v>1.0648148090695031E-3</v>
      </c>
      <c r="K6136" s="7">
        <f>IFERROR(stats[[#This Row],[Q3]]-stats[[#This Row],[Q1]],"")</f>
        <v>1.2731480819638819E-4</v>
      </c>
      <c r="L6136" s="7">
        <f>IFERROR(AVERAGEIFS(H$2:H6136, H$2:H6136, "&lt;" &amp;stats[[#This Row],[Q3]]+(2*stats[[#This Row],[IQR]]), H$2:H6136, "&gt;" &amp; stats[[#This Row],[Q1]]-(2*stats[[#This Row],[IQR]])),"")</f>
        <v>9.9999427498301545E-4</v>
      </c>
    </row>
    <row r="6137" spans="1:12" x14ac:dyDescent="0.25">
      <c r="A6137" s="4">
        <v>44452.058206018519</v>
      </c>
      <c r="B6137">
        <v>0</v>
      </c>
      <c r="C6137">
        <v>1</v>
      </c>
      <c r="D6137" s="5">
        <f>SUM(B$2:B6137)</f>
        <v>36</v>
      </c>
      <c r="E6137" s="5">
        <f>SUM(C$2:C6137)</f>
        <v>6136</v>
      </c>
      <c r="F6137" s="6">
        <f>IF(stats[[#This Row],[Column1]],stats[[#This Row],[Total Clear]]/stats[[#This Row],[Total Runs]],NA())</f>
        <v>5.8670143415906128E-3</v>
      </c>
      <c r="G6137" s="6">
        <f>SUM(B$2:B6137) / SUM(C$2:C6137)</f>
        <v>5.8670143415906128E-3</v>
      </c>
      <c r="H6137" s="7">
        <f>IFERROR(stats[[#This Row],[Column1]]-A6136,"")</f>
        <v>9.9537037021946162E-4</v>
      </c>
      <c r="I6137" s="7">
        <f>IFERROR(_xlfn.QUARTILE.INC(H$2:H6137,1),"")</f>
        <v>9.3750000087311491E-4</v>
      </c>
      <c r="J6137" s="7">
        <f>IFERROR(_xlfn.QUARTILE.INC(H$2:H6137,3),"")</f>
        <v>1.0648148090695031E-3</v>
      </c>
      <c r="K6137" s="7">
        <f>IFERROR(stats[[#This Row],[Q3]]-stats[[#This Row],[Q1]],"")</f>
        <v>1.2731480819638819E-4</v>
      </c>
      <c r="L6137" s="7">
        <f>IFERROR(AVERAGEIFS(H$2:H6137, H$2:H6137, "&lt;" &amp;stats[[#This Row],[Q3]]+(2*stats[[#This Row],[IQR]]), H$2:H6137, "&gt;" &amp; stats[[#This Row],[Q1]]-(2*stats[[#This Row],[IQR]])),"")</f>
        <v>9.999935127171461E-4</v>
      </c>
    </row>
    <row r="6138" spans="1:12" x14ac:dyDescent="0.25">
      <c r="A6138" s="4">
        <v>44452.059178240743</v>
      </c>
      <c r="B6138">
        <v>0</v>
      </c>
      <c r="C6138">
        <v>1</v>
      </c>
      <c r="D6138" s="5">
        <f>SUM(B$2:B6138)</f>
        <v>36</v>
      </c>
      <c r="E6138" s="5">
        <f>SUM(C$2:C6138)</f>
        <v>6137</v>
      </c>
      <c r="F6138" s="6">
        <f>IF(stats[[#This Row],[Column1]],stats[[#This Row],[Total Clear]]/stats[[#This Row],[Total Runs]],NA())</f>
        <v>5.866058334691217E-3</v>
      </c>
      <c r="G6138" s="6">
        <f>SUM(B$2:B6138) / SUM(C$2:C6138)</f>
        <v>5.866058334691217E-3</v>
      </c>
      <c r="H6138" s="7">
        <f>IFERROR(stats[[#This Row],[Column1]]-A6137,"")</f>
        <v>9.7222222393611446E-4</v>
      </c>
      <c r="I6138" s="7">
        <f>IFERROR(_xlfn.QUARTILE.INC(H$2:H6138,1),"")</f>
        <v>9.3750000087311491E-4</v>
      </c>
      <c r="J6138" s="7">
        <f>IFERROR(_xlfn.QUARTILE.INC(H$2:H6138,3),"")</f>
        <v>1.0648148090695031E-3</v>
      </c>
      <c r="K6138" s="7">
        <f>IFERROR(stats[[#This Row],[Q3]]-stats[[#This Row],[Q1]],"")</f>
        <v>1.2731480819638819E-4</v>
      </c>
      <c r="L6138" s="7">
        <f>IFERROR(AVERAGEIFS(H$2:H6138, H$2:H6138, "&lt;" &amp;stats[[#This Row],[Q3]]+(2*stats[[#This Row],[IQR]]), H$2:H6138, "&gt;" &amp; stats[[#This Row],[Q1]]-(2*stats[[#This Row],[IQR]])),"")</f>
        <v>9.9998893528368952E-4</v>
      </c>
    </row>
    <row r="6139" spans="1:12" x14ac:dyDescent="0.25">
      <c r="A6139" s="4">
        <v>44452.062002314815</v>
      </c>
      <c r="B6139">
        <v>0</v>
      </c>
      <c r="C6139">
        <v>1</v>
      </c>
      <c r="D6139" s="5">
        <f>SUM(B$2:B6139)</f>
        <v>36</v>
      </c>
      <c r="E6139" s="5">
        <f>SUM(C$2:C6139)</f>
        <v>6138</v>
      </c>
      <c r="F6139" s="6">
        <f>IF(stats[[#This Row],[Column1]],stats[[#This Row],[Total Clear]]/stats[[#This Row],[Total Runs]],NA())</f>
        <v>5.8651026392961877E-3</v>
      </c>
      <c r="G6139" s="6">
        <f>SUM(B$2:B6139) / SUM(C$2:C6139)</f>
        <v>5.8651026392961877E-3</v>
      </c>
      <c r="H6139" s="7">
        <f>IFERROR(stats[[#This Row],[Column1]]-A6138,"")</f>
        <v>2.8240740721230395E-3</v>
      </c>
      <c r="I6139" s="7">
        <f>IFERROR(_xlfn.QUARTILE.INC(H$2:H6139,1),"")</f>
        <v>9.3750000087311491E-4</v>
      </c>
      <c r="J6139" s="7">
        <f>IFERROR(_xlfn.QUARTILE.INC(H$2:H6139,3),"")</f>
        <v>1.0648148090695031E-3</v>
      </c>
      <c r="K6139" s="7">
        <f>IFERROR(stats[[#This Row],[Q3]]-stats[[#This Row],[Q1]],"")</f>
        <v>1.2731480819638819E-4</v>
      </c>
      <c r="L6139" s="7">
        <f>IFERROR(AVERAGEIFS(H$2:H6139, H$2:H6139, "&lt;" &amp;stats[[#This Row],[Q3]]+(2*stats[[#This Row],[IQR]]), H$2:H6139, "&gt;" &amp; stats[[#This Row],[Q1]]-(2*stats[[#This Row],[IQR]])),"")</f>
        <v>9.9998893528368952E-4</v>
      </c>
    </row>
    <row r="6140" spans="1:12" x14ac:dyDescent="0.25">
      <c r="A6140" s="4">
        <v>44452.062835648147</v>
      </c>
      <c r="B6140">
        <v>0</v>
      </c>
      <c r="C6140">
        <v>1</v>
      </c>
      <c r="D6140" s="5">
        <f>SUM(B$2:B6140)</f>
        <v>36</v>
      </c>
      <c r="E6140" s="5">
        <f>SUM(C$2:C6140)</f>
        <v>6139</v>
      </c>
      <c r="F6140" s="6">
        <f>IF(stats[[#This Row],[Column1]],stats[[#This Row],[Total Clear]]/stats[[#This Row],[Total Runs]],NA())</f>
        <v>5.8641472552532986E-3</v>
      </c>
      <c r="G6140" s="6">
        <f>SUM(B$2:B6140) / SUM(C$2:C6140)</f>
        <v>5.8641472552532986E-3</v>
      </c>
      <c r="H6140" s="7">
        <f>IFERROR(stats[[#This Row],[Column1]]-A6139,"")</f>
        <v>8.3333333168411627E-4</v>
      </c>
      <c r="I6140" s="7">
        <f>IFERROR(_xlfn.QUARTILE.INC(H$2:H6140,1),"")</f>
        <v>9.3750000087311491E-4</v>
      </c>
      <c r="J6140" s="7">
        <f>IFERROR(_xlfn.QUARTILE.INC(H$2:H6140,3),"")</f>
        <v>1.0648148090695031E-3</v>
      </c>
      <c r="K6140" s="7">
        <f>IFERROR(stats[[#This Row],[Q3]]-stats[[#This Row],[Q1]],"")</f>
        <v>1.2731480819638819E-4</v>
      </c>
      <c r="L6140" s="7">
        <f>IFERROR(AVERAGEIFS(H$2:H6140, H$2:H6140, "&lt;" &amp;stats[[#This Row],[Q3]]+(2*stats[[#This Row],[IQR]]), H$2:H6140, "&gt;" &amp; stats[[#This Row],[Q1]]-(2*stats[[#This Row],[IQR]])),"")</f>
        <v>9.9996147061599035E-4</v>
      </c>
    </row>
    <row r="6141" spans="1:12" x14ac:dyDescent="0.25">
      <c r="A6141" s="4">
        <v>44452.063738425924</v>
      </c>
      <c r="B6141">
        <v>0</v>
      </c>
      <c r="C6141">
        <v>1</v>
      </c>
      <c r="D6141" s="5">
        <f>SUM(B$2:B6141)</f>
        <v>36</v>
      </c>
      <c r="E6141" s="5">
        <f>SUM(C$2:C6141)</f>
        <v>6140</v>
      </c>
      <c r="F6141" s="6">
        <f>IF(stats[[#This Row],[Column1]],stats[[#This Row],[Total Clear]]/stats[[#This Row],[Total Runs]],NA())</f>
        <v>5.8631921824104233E-3</v>
      </c>
      <c r="G6141" s="6">
        <f>SUM(B$2:B6141) / SUM(C$2:C6141)</f>
        <v>5.8631921824104233E-3</v>
      </c>
      <c r="H6141" s="7">
        <f>IFERROR(stats[[#This Row],[Column1]]-A6140,"")</f>
        <v>9.0277777781011537E-4</v>
      </c>
      <c r="I6141" s="7">
        <f>IFERROR(_xlfn.QUARTILE.INC(H$2:H6141,1),"")</f>
        <v>9.3750000087311491E-4</v>
      </c>
      <c r="J6141" s="7">
        <f>IFERROR(_xlfn.QUARTILE.INC(H$2:H6141,3),"")</f>
        <v>1.0648148090695031E-3</v>
      </c>
      <c r="K6141" s="7">
        <f>IFERROR(stats[[#This Row],[Q3]]-stats[[#This Row],[Q1]],"")</f>
        <v>1.2731480819638819E-4</v>
      </c>
      <c r="L6141" s="7">
        <f>IFERROR(AVERAGEIFS(H$2:H6141, H$2:H6141, "&lt;" &amp;stats[[#This Row],[Q3]]+(2*stats[[#This Row],[IQR]]), H$2:H6141, "&gt;" &amp; stats[[#This Row],[Q1]]-(2*stats[[#This Row],[IQR]])),"")</f>
        <v>9.9994545748486392E-4</v>
      </c>
    </row>
    <row r="6142" spans="1:12" x14ac:dyDescent="0.25">
      <c r="A6142" s="4">
        <v>44452.064525462964</v>
      </c>
      <c r="B6142">
        <v>0</v>
      </c>
      <c r="C6142">
        <v>1</v>
      </c>
      <c r="D6142" s="5">
        <f>SUM(B$2:B6142)</f>
        <v>36</v>
      </c>
      <c r="E6142" s="5">
        <f>SUM(C$2:C6142)</f>
        <v>6141</v>
      </c>
      <c r="F6142" s="6">
        <f>IF(stats[[#This Row],[Column1]],stats[[#This Row],[Total Clear]]/stats[[#This Row],[Total Runs]],NA())</f>
        <v>5.8622374206155348E-3</v>
      </c>
      <c r="G6142" s="6">
        <f>SUM(B$2:B6142) / SUM(C$2:C6142)</f>
        <v>5.8622374206155348E-3</v>
      </c>
      <c r="H6142" s="7">
        <f>IFERROR(stats[[#This Row],[Column1]]-A6141,"")</f>
        <v>7.8703703911742195E-4</v>
      </c>
      <c r="I6142" s="7">
        <f>IFERROR(_xlfn.QUARTILE.INC(H$2:H6142,1),"")</f>
        <v>9.3750000087311491E-4</v>
      </c>
      <c r="J6142" s="7">
        <f>IFERROR(_xlfn.QUARTILE.INC(H$2:H6142,3),"")</f>
        <v>1.0648148090695031E-3</v>
      </c>
      <c r="K6142" s="7">
        <f>IFERROR(stats[[#This Row],[Q3]]-stats[[#This Row],[Q1]],"")</f>
        <v>1.2731480819638819E-4</v>
      </c>
      <c r="L6142" s="7">
        <f>IFERROR(AVERAGEIFS(H$2:H6142, H$2:H6142, "&lt;" &amp;stats[[#This Row],[Q3]]+(2*stats[[#This Row],[IQR]]), H$2:H6142, "&gt;" &amp; stats[[#This Row],[Q1]]-(2*stats[[#This Row],[IQR]])),"")</f>
        <v>9.9991038196289243E-4</v>
      </c>
    </row>
    <row r="6143" spans="1:12" x14ac:dyDescent="0.25">
      <c r="A6143" s="4">
        <v>44452.065347222226</v>
      </c>
      <c r="B6143">
        <v>0</v>
      </c>
      <c r="C6143">
        <v>1</v>
      </c>
      <c r="D6143" s="5">
        <f>SUM(B$2:B6143)</f>
        <v>36</v>
      </c>
      <c r="E6143" s="5">
        <f>SUM(C$2:C6143)</f>
        <v>6142</v>
      </c>
      <c r="F6143" s="6">
        <f>IF(stats[[#This Row],[Column1]],stats[[#This Row],[Total Clear]]/stats[[#This Row],[Total Runs]],NA())</f>
        <v>5.8612829697167043E-3</v>
      </c>
      <c r="G6143" s="6">
        <f>SUM(B$2:B6143) / SUM(C$2:C6143)</f>
        <v>5.8612829697167043E-3</v>
      </c>
      <c r="H6143" s="7">
        <f>IFERROR(stats[[#This Row],[Column1]]-A6142,"")</f>
        <v>8.217592621804215E-4</v>
      </c>
      <c r="I6143" s="7">
        <f>IFERROR(_xlfn.QUARTILE.INC(H$2:H6143,1),"")</f>
        <v>9.3750000087311491E-4</v>
      </c>
      <c r="J6143" s="7">
        <f>IFERROR(_xlfn.QUARTILE.INC(H$2:H6143,3),"")</f>
        <v>1.0648148090695031E-3</v>
      </c>
      <c r="K6143" s="7">
        <f>IFERROR(stats[[#This Row],[Q3]]-stats[[#This Row],[Q1]],"")</f>
        <v>1.2731480819638819E-4</v>
      </c>
      <c r="L6143" s="7">
        <f>IFERROR(AVERAGEIFS(H$2:H6143, H$2:H6143, "&lt;" &amp;stats[[#This Row],[Q3]]+(2*stats[[#This Row],[IQR]]), H$2:H6143, "&gt;" &amp; stats[[#This Row],[Q1]]-(2*stats[[#This Row],[IQR]])),"")</f>
        <v>9.9988103735413236E-4</v>
      </c>
    </row>
    <row r="6144" spans="1:12" x14ac:dyDescent="0.25">
      <c r="A6144" s="4">
        <v>44452.06621527778</v>
      </c>
      <c r="B6144">
        <v>0</v>
      </c>
      <c r="C6144">
        <v>1</v>
      </c>
      <c r="D6144" s="5">
        <f>SUM(B$2:B6144)</f>
        <v>36</v>
      </c>
      <c r="E6144" s="5">
        <f>SUM(C$2:C6144)</f>
        <v>6143</v>
      </c>
      <c r="F6144" s="6">
        <f>IF(stats[[#This Row],[Column1]],stats[[#This Row],[Total Clear]]/stats[[#This Row],[Total Runs]],NA())</f>
        <v>5.8603288295621036E-3</v>
      </c>
      <c r="G6144" s="6">
        <f>SUM(B$2:B6144) / SUM(C$2:C6144)</f>
        <v>5.8603288295621036E-3</v>
      </c>
      <c r="H6144" s="7">
        <f>IFERROR(stats[[#This Row],[Column1]]-A6143,"")</f>
        <v>8.6805555474711582E-4</v>
      </c>
      <c r="I6144" s="7">
        <f>IFERROR(_xlfn.QUARTILE.INC(H$2:H6144,1),"")</f>
        <v>9.3750000087311491E-4</v>
      </c>
      <c r="J6144" s="7">
        <f>IFERROR(_xlfn.QUARTILE.INC(H$2:H6144,3),"")</f>
        <v>1.0648148090695031E-3</v>
      </c>
      <c r="K6144" s="7">
        <f>IFERROR(stats[[#This Row],[Q3]]-stats[[#This Row],[Q1]],"")</f>
        <v>1.2731480819638819E-4</v>
      </c>
      <c r="L6144" s="7">
        <f>IFERROR(AVERAGEIFS(H$2:H6144, H$2:H6144, "&lt;" &amp;stats[[#This Row],[Q3]]+(2*stats[[#This Row],[IQR]]), H$2:H6144, "&gt;" &amp; stats[[#This Row],[Q1]]-(2*stats[[#This Row],[IQR]])),"")</f>
        <v>9.9985932696503368E-4</v>
      </c>
    </row>
    <row r="6145" spans="1:12" x14ac:dyDescent="0.25">
      <c r="A6145" s="4">
        <v>44452.067314814813</v>
      </c>
      <c r="B6145">
        <v>0</v>
      </c>
      <c r="C6145">
        <v>1</v>
      </c>
      <c r="D6145" s="5">
        <f>SUM(B$2:B6145)</f>
        <v>36</v>
      </c>
      <c r="E6145" s="5">
        <f>SUM(C$2:C6145)</f>
        <v>6144</v>
      </c>
      <c r="F6145" s="6">
        <f>IF(stats[[#This Row],[Column1]],stats[[#This Row],[Total Clear]]/stats[[#This Row],[Total Runs]],NA())</f>
        <v>5.859375E-3</v>
      </c>
      <c r="G6145" s="6">
        <f>SUM(B$2:B6145) / SUM(C$2:C6145)</f>
        <v>5.859375E-3</v>
      </c>
      <c r="H6145" s="7">
        <f>IFERROR(stats[[#This Row],[Column1]]-A6144,"")</f>
        <v>1.0995370321325026E-3</v>
      </c>
      <c r="I6145" s="7">
        <f>IFERROR(_xlfn.QUARTILE.INC(H$2:H6145,1),"")</f>
        <v>9.3750000087311491E-4</v>
      </c>
      <c r="J6145" s="7">
        <f>IFERROR(_xlfn.QUARTILE.INC(H$2:H6145,3),"")</f>
        <v>1.0648148090695031E-3</v>
      </c>
      <c r="K6145" s="7">
        <f>IFERROR(stats[[#This Row],[Q3]]-stats[[#This Row],[Q1]],"")</f>
        <v>1.2731480819638819E-4</v>
      </c>
      <c r="L6145" s="7">
        <f>IFERROR(AVERAGEIFS(H$2:H6145, H$2:H6145, "&lt;" &amp;stats[[#This Row],[Q3]]+(2*stats[[#This Row],[IQR]]), H$2:H6145, "&gt;" &amp; stats[[#This Row],[Q1]]-(2*stats[[#This Row],[IQR]])),"")</f>
        <v>9.9987574022127718E-4</v>
      </c>
    </row>
    <row r="6146" spans="1:12" x14ac:dyDescent="0.25">
      <c r="A6146" s="4">
        <v>44452.068136574075</v>
      </c>
      <c r="B6146">
        <v>0</v>
      </c>
      <c r="C6146">
        <v>1</v>
      </c>
      <c r="D6146" s="5">
        <f>SUM(B$2:B6146)</f>
        <v>36</v>
      </c>
      <c r="E6146" s="5">
        <f>SUM(C$2:C6146)</f>
        <v>6145</v>
      </c>
      <c r="F6146" s="6">
        <f>IF(stats[[#This Row],[Column1]],stats[[#This Row],[Total Clear]]/stats[[#This Row],[Total Runs]],NA())</f>
        <v>5.858421480878763E-3</v>
      </c>
      <c r="G6146" s="6">
        <f>SUM(B$2:B6146) / SUM(C$2:C6146)</f>
        <v>5.858421480878763E-3</v>
      </c>
      <c r="H6146" s="7">
        <f>IFERROR(stats[[#This Row],[Column1]]-A6145,"")</f>
        <v>8.217592621804215E-4</v>
      </c>
      <c r="I6146" s="7">
        <f>IFERROR(_xlfn.QUARTILE.INC(H$2:H6146,1),"")</f>
        <v>9.3750000087311491E-4</v>
      </c>
      <c r="J6146" s="7">
        <f>IFERROR(_xlfn.QUARTILE.INC(H$2:H6146,3),"")</f>
        <v>1.0648148090695031E-3</v>
      </c>
      <c r="K6146" s="7">
        <f>IFERROR(stats[[#This Row],[Q3]]-stats[[#This Row],[Q1]],"")</f>
        <v>1.2731480819638819E-4</v>
      </c>
      <c r="L6146" s="7">
        <f>IFERROR(AVERAGEIFS(H$2:H6146, H$2:H6146, "&lt;" &amp;stats[[#This Row],[Q3]]+(2*stats[[#This Row],[IQR]]), H$2:H6146, "&gt;" &amp; stats[[#This Row],[Q1]]-(2*stats[[#This Row],[IQR]])),"")</f>
        <v>9.9984641580935091E-4</v>
      </c>
    </row>
    <row r="6147" spans="1:12" x14ac:dyDescent="0.25">
      <c r="A6147" s="4">
        <v>44452.069097222222</v>
      </c>
      <c r="B6147">
        <v>0</v>
      </c>
      <c r="C6147">
        <v>1</v>
      </c>
      <c r="D6147" s="5">
        <f>SUM(B$2:B6147)</f>
        <v>36</v>
      </c>
      <c r="E6147" s="5">
        <f>SUM(C$2:C6147)</f>
        <v>6146</v>
      </c>
      <c r="F6147" s="6">
        <f>IF(stats[[#This Row],[Column1]],stats[[#This Row],[Total Clear]]/stats[[#This Row],[Total Runs]],NA())</f>
        <v>5.8574682720468601E-3</v>
      </c>
      <c r="G6147" s="6">
        <f>SUM(B$2:B6147) / SUM(C$2:C6147)</f>
        <v>5.8574682720468601E-3</v>
      </c>
      <c r="H6147" s="7">
        <f>IFERROR(stats[[#This Row],[Column1]]-A6146,"")</f>
        <v>9.6064814715646207E-4</v>
      </c>
      <c r="I6147" s="7">
        <f>IFERROR(_xlfn.QUARTILE.INC(H$2:H6147,1),"")</f>
        <v>9.3750000087311491E-4</v>
      </c>
      <c r="J6147" s="7">
        <f>IFERROR(_xlfn.QUARTILE.INC(H$2:H6147,3),"")</f>
        <v>1.0648148090695031E-3</v>
      </c>
      <c r="K6147" s="7">
        <f>IFERROR(stats[[#This Row],[Q3]]-stats[[#This Row],[Q1]],"")</f>
        <v>1.2731480819638819E-4</v>
      </c>
      <c r="L6147" s="7">
        <f>IFERROR(AVERAGEIFS(H$2:H6147, H$2:H6147, "&lt;" &amp;stats[[#This Row],[Q3]]+(2*stats[[#This Row],[IQR]]), H$2:H6147, "&gt;" &amp; stats[[#This Row],[Q1]]-(2*stats[[#This Row],[IQR]])),"")</f>
        <v>9.9983996341944923E-4</v>
      </c>
    </row>
    <row r="6148" spans="1:12" x14ac:dyDescent="0.25">
      <c r="A6148" s="4">
        <v>44452.069988425923</v>
      </c>
      <c r="B6148">
        <v>0</v>
      </c>
      <c r="C6148">
        <v>1</v>
      </c>
      <c r="D6148" s="5">
        <f>SUM(B$2:B6148)</f>
        <v>36</v>
      </c>
      <c r="E6148" s="5">
        <f>SUM(C$2:C6148)</f>
        <v>6147</v>
      </c>
      <c r="F6148" s="6">
        <f>IF(stats[[#This Row],[Column1]],stats[[#This Row],[Total Clear]]/stats[[#This Row],[Total Runs]],NA())</f>
        <v>5.8565153733528552E-3</v>
      </c>
      <c r="G6148" s="6">
        <f>SUM(B$2:B6148) / SUM(C$2:C6148)</f>
        <v>5.8565153733528552E-3</v>
      </c>
      <c r="H6148" s="7">
        <f>IFERROR(stats[[#This Row],[Column1]]-A6147,"")</f>
        <v>8.9120370103046298E-4</v>
      </c>
      <c r="I6148" s="7">
        <f>IFERROR(_xlfn.QUARTILE.INC(H$2:H6148,1),"")</f>
        <v>9.3750000087311491E-4</v>
      </c>
      <c r="J6148" s="7">
        <f>IFERROR(_xlfn.QUARTILE.INC(H$2:H6148,3),"")</f>
        <v>1.0648148090695031E-3</v>
      </c>
      <c r="K6148" s="7">
        <f>IFERROR(stats[[#This Row],[Q3]]-stats[[#This Row],[Q1]],"")</f>
        <v>1.2731480819638819E-4</v>
      </c>
      <c r="L6148" s="7">
        <f>IFERROR(AVERAGEIFS(H$2:H6148, H$2:H6148, "&lt;" &amp;stats[[#This Row],[Q3]]+(2*stats[[#This Row],[IQR]]), H$2:H6148, "&gt;" &amp; stats[[#This Row],[Q1]]-(2*stats[[#This Row],[IQR]])),"")</f>
        <v>9.9982208385026076E-4</v>
      </c>
    </row>
    <row r="6149" spans="1:12" x14ac:dyDescent="0.25">
      <c r="A6149" s="4">
        <v>44452.070856481485</v>
      </c>
      <c r="B6149">
        <v>0</v>
      </c>
      <c r="C6149">
        <v>1</v>
      </c>
      <c r="D6149" s="5">
        <f>SUM(B$2:B6149)</f>
        <v>36</v>
      </c>
      <c r="E6149" s="5">
        <f>SUM(C$2:C6149)</f>
        <v>6148</v>
      </c>
      <c r="F6149" s="6">
        <f>IF(stats[[#This Row],[Column1]],stats[[#This Row],[Total Clear]]/stats[[#This Row],[Total Runs]],NA())</f>
        <v>5.8555627846454128E-3</v>
      </c>
      <c r="G6149" s="6">
        <f>SUM(B$2:B6149) / SUM(C$2:C6149)</f>
        <v>5.8555627846454128E-3</v>
      </c>
      <c r="H6149" s="7">
        <f>IFERROR(stats[[#This Row],[Column1]]-A6148,"")</f>
        <v>8.6805556202307343E-4</v>
      </c>
      <c r="I6149" s="7">
        <f>IFERROR(_xlfn.QUARTILE.INC(H$2:H6149,1),"")</f>
        <v>9.3750000087311491E-4</v>
      </c>
      <c r="J6149" s="7">
        <f>IFERROR(_xlfn.QUARTILE.INC(H$2:H6149,3),"")</f>
        <v>1.0648148090695031E-3</v>
      </c>
      <c r="K6149" s="7">
        <f>IFERROR(stats[[#This Row],[Q3]]-stats[[#This Row],[Q1]],"")</f>
        <v>1.2731480819638819E-4</v>
      </c>
      <c r="L6149" s="7">
        <f>IFERROR(AVERAGEIFS(H$2:H6149, H$2:H6149, "&lt;" &amp;stats[[#This Row],[Q3]]+(2*stats[[#This Row],[IQR]]), H$2:H6149, "&gt;" &amp; stats[[#This Row],[Q1]]-(2*stats[[#This Row],[IQR]])),"")</f>
        <v>9.9980040102619827E-4</v>
      </c>
    </row>
    <row r="6150" spans="1:12" x14ac:dyDescent="0.25">
      <c r="A6150" s="4">
        <v>44452.071712962963</v>
      </c>
      <c r="B6150">
        <v>0</v>
      </c>
      <c r="C6150">
        <v>1</v>
      </c>
      <c r="D6150" s="5">
        <f>SUM(B$2:B6150)</f>
        <v>36</v>
      </c>
      <c r="E6150" s="5">
        <f>SUM(C$2:C6150)</f>
        <v>6149</v>
      </c>
      <c r="F6150" s="6">
        <f>IF(stats[[#This Row],[Column1]],stats[[#This Row],[Total Clear]]/stats[[#This Row],[Total Runs]],NA())</f>
        <v>5.8546105057732962E-3</v>
      </c>
      <c r="G6150" s="6">
        <f>SUM(B$2:B6150) / SUM(C$2:C6150)</f>
        <v>5.8546105057732962E-3</v>
      </c>
      <c r="H6150" s="7">
        <f>IFERROR(stats[[#This Row],[Column1]]-A6149,"")</f>
        <v>8.5648147796746343E-4</v>
      </c>
      <c r="I6150" s="7">
        <f>IFERROR(_xlfn.QUARTILE.INC(H$2:H6150,1),"")</f>
        <v>9.3750000087311491E-4</v>
      </c>
      <c r="J6150" s="7">
        <f>IFERROR(_xlfn.QUARTILE.INC(H$2:H6150,3),"")</f>
        <v>1.0648148090695031E-3</v>
      </c>
      <c r="K6150" s="7">
        <f>IFERROR(stats[[#This Row],[Q3]]-stats[[#This Row],[Q1]],"")</f>
        <v>1.2731480819638819E-4</v>
      </c>
      <c r="L6150" s="7">
        <f>IFERROR(AVERAGEIFS(H$2:H6150, H$2:H6150, "&lt;" &amp;stats[[#This Row],[Q3]]+(2*stats[[#This Row],[IQR]]), H$2:H6150, "&gt;" &amp; stats[[#This Row],[Q1]]-(2*stats[[#This Row],[IQR]])),"")</f>
        <v>9.9977682107834395E-4</v>
      </c>
    </row>
    <row r="6151" spans="1:12" x14ac:dyDescent="0.25">
      <c r="A6151" s="4">
        <v>44452.072569444441</v>
      </c>
      <c r="B6151">
        <v>0</v>
      </c>
      <c r="C6151">
        <v>1</v>
      </c>
      <c r="D6151" s="5">
        <f>SUM(B$2:B6151)</f>
        <v>36</v>
      </c>
      <c r="E6151" s="5">
        <f>SUM(C$2:C6151)</f>
        <v>6150</v>
      </c>
      <c r="F6151" s="6">
        <f>IF(stats[[#This Row],[Column1]],stats[[#This Row],[Total Clear]]/stats[[#This Row],[Total Runs]],NA())</f>
        <v>5.8536585365853658E-3</v>
      </c>
      <c r="G6151" s="6">
        <f>SUM(B$2:B6151) / SUM(C$2:C6151)</f>
        <v>5.8536585365853658E-3</v>
      </c>
      <c r="H6151" s="7">
        <f>IFERROR(stats[[#This Row],[Column1]]-A6150,"")</f>
        <v>8.5648147796746343E-4</v>
      </c>
      <c r="I6151" s="7">
        <f>IFERROR(_xlfn.QUARTILE.INC(H$2:H6151,1),"")</f>
        <v>9.3750000087311491E-4</v>
      </c>
      <c r="J6151" s="7">
        <f>IFERROR(_xlfn.QUARTILE.INC(H$2:H6151,3),"")</f>
        <v>1.0648148090695031E-3</v>
      </c>
      <c r="K6151" s="7">
        <f>IFERROR(stats[[#This Row],[Q3]]-stats[[#This Row],[Q1]],"")</f>
        <v>1.2731480819638819E-4</v>
      </c>
      <c r="L6151" s="7">
        <f>IFERROR(AVERAGEIFS(H$2:H6151, H$2:H6151, "&lt;" &amp;stats[[#This Row],[Q3]]+(2*stats[[#This Row],[IQR]]), H$2:H6151, "&gt;" &amp; stats[[#This Row],[Q1]]-(2*stats[[#This Row],[IQR]])),"")</f>
        <v>9.9975324888832741E-4</v>
      </c>
    </row>
    <row r="6152" spans="1:12" x14ac:dyDescent="0.25">
      <c r="A6152" s="4">
        <v>44452.073703703703</v>
      </c>
      <c r="B6152">
        <v>0</v>
      </c>
      <c r="C6152">
        <v>1</v>
      </c>
      <c r="D6152" s="5">
        <f>SUM(B$2:B6152)</f>
        <v>36</v>
      </c>
      <c r="E6152" s="5">
        <f>SUM(C$2:C6152)</f>
        <v>6151</v>
      </c>
      <c r="F6152" s="6">
        <f>IF(stats[[#This Row],[Column1]],stats[[#This Row],[Total Clear]]/stats[[#This Row],[Total Runs]],NA())</f>
        <v>5.8527068769305803E-3</v>
      </c>
      <c r="G6152" s="6">
        <f>SUM(B$2:B6152) / SUM(C$2:C6152)</f>
        <v>5.8527068769305803E-3</v>
      </c>
      <c r="H6152" s="7">
        <f>IFERROR(stats[[#This Row],[Column1]]-A6151,"")</f>
        <v>1.1342592624714598E-3</v>
      </c>
      <c r="I6152" s="7">
        <f>IFERROR(_xlfn.QUARTILE.INC(H$2:H6152,1),"")</f>
        <v>9.3750000087311491E-4</v>
      </c>
      <c r="J6152" s="7">
        <f>IFERROR(_xlfn.QUARTILE.INC(H$2:H6152,3),"")</f>
        <v>1.0648148090695031E-3</v>
      </c>
      <c r="K6152" s="7">
        <f>IFERROR(stats[[#This Row],[Q3]]-stats[[#This Row],[Q1]],"")</f>
        <v>1.2731480819638819E-4</v>
      </c>
      <c r="L6152" s="7">
        <f>IFERROR(AVERAGEIFS(H$2:H6152, H$2:H6152, "&lt;" &amp;stats[[#This Row],[Q3]]+(2*stats[[#This Row],[IQR]]), H$2:H6152, "&gt;" &amp; stats[[#This Row],[Q1]]-(2*stats[[#This Row],[IQR]])),"")</f>
        <v>9.9977537158792975E-4</v>
      </c>
    </row>
    <row r="6153" spans="1:12" x14ac:dyDescent="0.25">
      <c r="A6153" s="4">
        <v>44452.074618055558</v>
      </c>
      <c r="B6153">
        <v>0</v>
      </c>
      <c r="C6153">
        <v>1</v>
      </c>
      <c r="D6153" s="5">
        <f>SUM(B$2:B6153)</f>
        <v>36</v>
      </c>
      <c r="E6153" s="5">
        <f>SUM(C$2:C6153)</f>
        <v>6152</v>
      </c>
      <c r="F6153" s="6">
        <f>IF(stats[[#This Row],[Column1]],stats[[#This Row],[Total Clear]]/stats[[#This Row],[Total Runs]],NA())</f>
        <v>5.8517555266579977E-3</v>
      </c>
      <c r="G6153" s="6">
        <f>SUM(B$2:B6153) / SUM(C$2:C6153)</f>
        <v>5.8517555266579977E-3</v>
      </c>
      <c r="H6153" s="7">
        <f>IFERROR(stats[[#This Row],[Column1]]-A6152,"")</f>
        <v>9.1435185458976775E-4</v>
      </c>
      <c r="I6153" s="7">
        <f>IFERROR(_xlfn.QUARTILE.INC(H$2:H6153,1),"")</f>
        <v>9.3750000087311491E-4</v>
      </c>
      <c r="J6153" s="7">
        <f>IFERROR(_xlfn.QUARTILE.INC(H$2:H6153,3),"")</f>
        <v>1.0648148090695031E-3</v>
      </c>
      <c r="K6153" s="7">
        <f>IFERROR(stats[[#This Row],[Q3]]-stats[[#This Row],[Q1]],"")</f>
        <v>1.2731480819638819E-4</v>
      </c>
      <c r="L6153" s="7">
        <f>IFERROR(AVERAGEIFS(H$2:H6153, H$2:H6153, "&lt;" &amp;stats[[#This Row],[Q3]]+(2*stats[[#This Row],[IQR]]), H$2:H6153, "&gt;" &amp; stats[[#This Row],[Q1]]-(2*stats[[#This Row],[IQR]])),"")</f>
        <v>9.9976132397783311E-4</v>
      </c>
    </row>
    <row r="6154" spans="1:12" x14ac:dyDescent="0.25">
      <c r="A6154" s="4">
        <v>44452.075462962966</v>
      </c>
      <c r="B6154">
        <v>0</v>
      </c>
      <c r="C6154">
        <v>1</v>
      </c>
      <c r="D6154" s="5">
        <f>SUM(B$2:B6154)</f>
        <v>36</v>
      </c>
      <c r="E6154" s="5">
        <f>SUM(C$2:C6154)</f>
        <v>6153</v>
      </c>
      <c r="F6154" s="6">
        <f>IF(stats[[#This Row],[Column1]],stats[[#This Row],[Total Clear]]/stats[[#This Row],[Total Runs]],NA())</f>
        <v>5.8508044856167727E-3</v>
      </c>
      <c r="G6154" s="6">
        <f>SUM(B$2:B6154) / SUM(C$2:C6154)</f>
        <v>5.8508044856167727E-3</v>
      </c>
      <c r="H6154" s="7">
        <f>IFERROR(stats[[#This Row],[Column1]]-A6153,"")</f>
        <v>8.4490740846376866E-4</v>
      </c>
      <c r="I6154" s="7">
        <f>IFERROR(_xlfn.QUARTILE.INC(H$2:H6154,1),"")</f>
        <v>9.3750000087311491E-4</v>
      </c>
      <c r="J6154" s="7">
        <f>IFERROR(_xlfn.QUARTILE.INC(H$2:H6154,3),"")</f>
        <v>1.0648148090695031E-3</v>
      </c>
      <c r="K6154" s="7">
        <f>IFERROR(stats[[#This Row],[Q3]]-stats[[#This Row],[Q1]],"")</f>
        <v>1.2731480819638819E-4</v>
      </c>
      <c r="L6154" s="7">
        <f>IFERROR(AVERAGEIFS(H$2:H6154, H$2:H6154, "&lt;" &amp;stats[[#This Row],[Q3]]+(2*stats[[#This Row],[IQR]]), H$2:H6154, "&gt;" &amp; stats[[#This Row],[Q1]]-(2*stats[[#This Row],[IQR]])),"")</f>
        <v>9.9973586295916926E-4</v>
      </c>
    </row>
    <row r="6155" spans="1:12" x14ac:dyDescent="0.25">
      <c r="A6155" s="4">
        <v>44452.076307870368</v>
      </c>
      <c r="B6155">
        <v>0</v>
      </c>
      <c r="C6155">
        <v>1</v>
      </c>
      <c r="D6155" s="5">
        <f>SUM(B$2:B6155)</f>
        <v>36</v>
      </c>
      <c r="E6155" s="5">
        <f>SUM(C$2:C6155)</f>
        <v>6154</v>
      </c>
      <c r="F6155" s="6">
        <f>IF(stats[[#This Row],[Column1]],stats[[#This Row],[Total Clear]]/stats[[#This Row],[Total Runs]],NA())</f>
        <v>5.8498537536561587E-3</v>
      </c>
      <c r="G6155" s="6">
        <f>SUM(B$2:B6155) / SUM(C$2:C6155)</f>
        <v>5.8498537536561587E-3</v>
      </c>
      <c r="H6155" s="7">
        <f>IFERROR(stats[[#This Row],[Column1]]-A6154,"")</f>
        <v>8.4490740118781105E-4</v>
      </c>
      <c r="I6155" s="7">
        <f>IFERROR(_xlfn.QUARTILE.INC(H$2:H6155,1),"")</f>
        <v>9.3750000087311491E-4</v>
      </c>
      <c r="J6155" s="7">
        <f>IFERROR(_xlfn.QUARTILE.INC(H$2:H6155,3),"")</f>
        <v>1.0648148090695031E-3</v>
      </c>
      <c r="K6155" s="7">
        <f>IFERROR(stats[[#This Row],[Q3]]-stats[[#This Row],[Q1]],"")</f>
        <v>1.2731480819638819E-4</v>
      </c>
      <c r="L6155" s="7">
        <f>IFERROR(AVERAGEIFS(H$2:H6155, H$2:H6155, "&lt;" &amp;stats[[#This Row],[Q3]]+(2*stats[[#This Row],[IQR]]), H$2:H6155, "&gt;" &amp; stats[[#This Row],[Q1]]-(2*stats[[#This Row],[IQR]])),"")</f>
        <v>9.9971041031051366E-4</v>
      </c>
    </row>
    <row r="6156" spans="1:12" x14ac:dyDescent="0.25">
      <c r="A6156" s="4">
        <v>44452.077199074076</v>
      </c>
      <c r="B6156">
        <v>0</v>
      </c>
      <c r="C6156">
        <v>1</v>
      </c>
      <c r="D6156" s="5">
        <f>SUM(B$2:B6156)</f>
        <v>36</v>
      </c>
      <c r="E6156" s="5">
        <f>SUM(C$2:C6156)</f>
        <v>6155</v>
      </c>
      <c r="F6156" s="6">
        <f>IF(stats[[#This Row],[Column1]],stats[[#This Row],[Total Clear]]/stats[[#This Row],[Total Runs]],NA())</f>
        <v>5.8489033306255078E-3</v>
      </c>
      <c r="G6156" s="6">
        <f>SUM(B$2:B6156) / SUM(C$2:C6156)</f>
        <v>5.8489033306255078E-3</v>
      </c>
      <c r="H6156" s="7">
        <f>IFERROR(stats[[#This Row],[Column1]]-A6155,"")</f>
        <v>8.9120370830642059E-4</v>
      </c>
      <c r="I6156" s="7">
        <f>IFERROR(_xlfn.QUARTILE.INC(H$2:H6156,1),"")</f>
        <v>9.3750000087311491E-4</v>
      </c>
      <c r="J6156" s="7">
        <f>IFERROR(_xlfn.QUARTILE.INC(H$2:H6156,3),"")</f>
        <v>1.0648148090695031E-3</v>
      </c>
      <c r="K6156" s="7">
        <f>IFERROR(stats[[#This Row],[Q3]]-stats[[#This Row],[Q1]],"")</f>
        <v>1.2731480819638819E-4</v>
      </c>
      <c r="L6156" s="7">
        <f>IFERROR(AVERAGEIFS(H$2:H6156, H$2:H6156, "&lt;" &amp;stats[[#This Row],[Q3]]+(2*stats[[#This Row],[IQR]]), H$2:H6156, "&gt;" &amp; stats[[#This Row],[Q1]]-(2*stats[[#This Row],[IQR]])),"")</f>
        <v>9.9969257554687074E-4</v>
      </c>
    </row>
    <row r="6157" spans="1:12" x14ac:dyDescent="0.25">
      <c r="A6157" s="4">
        <v>44452.078113425923</v>
      </c>
      <c r="B6157">
        <v>0</v>
      </c>
      <c r="C6157">
        <v>1</v>
      </c>
      <c r="D6157" s="5">
        <f>SUM(B$2:B6157)</f>
        <v>36</v>
      </c>
      <c r="E6157" s="5">
        <f>SUM(C$2:C6157)</f>
        <v>6156</v>
      </c>
      <c r="F6157" s="6">
        <f>IF(stats[[#This Row],[Column1]],stats[[#This Row],[Total Clear]]/stats[[#This Row],[Total Runs]],NA())</f>
        <v>5.8479532163742687E-3</v>
      </c>
      <c r="G6157" s="6">
        <f>SUM(B$2:B6157) / SUM(C$2:C6157)</f>
        <v>5.8479532163742687E-3</v>
      </c>
      <c r="H6157" s="7">
        <f>IFERROR(stats[[#This Row],[Column1]]-A6156,"")</f>
        <v>9.1435184731381014E-4</v>
      </c>
      <c r="I6157" s="7">
        <f>IFERROR(_xlfn.QUARTILE.INC(H$2:H6157,1),"")</f>
        <v>9.3750000087311491E-4</v>
      </c>
      <c r="J6157" s="7">
        <f>IFERROR(_xlfn.QUARTILE.INC(H$2:H6157,3),"")</f>
        <v>1.0648148090695031E-3</v>
      </c>
      <c r="K6157" s="7">
        <f>IFERROR(stats[[#This Row],[Q3]]-stats[[#This Row],[Q1]],"")</f>
        <v>1.2731480819638819E-4</v>
      </c>
      <c r="L6157" s="7">
        <f>IFERROR(AVERAGEIFS(H$2:H6157, H$2:H6157, "&lt;" &amp;stats[[#This Row],[Q3]]+(2*stats[[#This Row],[IQR]]), H$2:H6157, "&gt;" &amp; stats[[#This Row],[Q1]]-(2*stats[[#This Row],[IQR]])),"")</f>
        <v>9.9967855077641335E-4</v>
      </c>
    </row>
    <row r="6158" spans="1:12" x14ac:dyDescent="0.25">
      <c r="A6158" s="4">
        <v>44452.078993055555</v>
      </c>
      <c r="B6158">
        <v>0</v>
      </c>
      <c r="C6158">
        <v>1</v>
      </c>
      <c r="D6158" s="5">
        <f>SUM(B$2:B6158)</f>
        <v>36</v>
      </c>
      <c r="E6158" s="5">
        <f>SUM(C$2:C6158)</f>
        <v>6157</v>
      </c>
      <c r="F6158" s="6">
        <f>IF(stats[[#This Row],[Column1]],stats[[#This Row],[Total Clear]]/stats[[#This Row],[Total Runs]],NA())</f>
        <v>5.8470034107519896E-3</v>
      </c>
      <c r="G6158" s="6">
        <f>SUM(B$2:B6158) / SUM(C$2:C6158)</f>
        <v>5.8470034107519896E-3</v>
      </c>
      <c r="H6158" s="7">
        <f>IFERROR(stats[[#This Row],[Column1]]-A6157,"")</f>
        <v>8.7962963152676821E-4</v>
      </c>
      <c r="I6158" s="7">
        <f>IFERROR(_xlfn.QUARTILE.INC(H$2:H6158,1),"")</f>
        <v>9.3750000087311491E-4</v>
      </c>
      <c r="J6158" s="7">
        <f>IFERROR(_xlfn.QUARTILE.INC(H$2:H6158,3),"")</f>
        <v>1.0648148090695031E-3</v>
      </c>
      <c r="K6158" s="7">
        <f>IFERROR(stats[[#This Row],[Q3]]-stats[[#This Row],[Q1]],"")</f>
        <v>1.2731480819638819E-4</v>
      </c>
      <c r="L6158" s="7">
        <f>IFERROR(AVERAGEIFS(H$2:H6158, H$2:H6158, "&lt;" &amp;stats[[#This Row],[Q3]]+(2*stats[[#This Row],[IQR]]), H$2:H6158, "&gt;" &amp; stats[[#This Row],[Q1]]-(2*stats[[#This Row],[IQR]])),"")</f>
        <v>9.9965882535425592E-4</v>
      </c>
    </row>
    <row r="6159" spans="1:12" x14ac:dyDescent="0.25">
      <c r="A6159" s="4">
        <v>44452.079884259256</v>
      </c>
      <c r="B6159">
        <v>0</v>
      </c>
      <c r="C6159">
        <v>1</v>
      </c>
      <c r="D6159" s="5">
        <f>SUM(B$2:B6159)</f>
        <v>36</v>
      </c>
      <c r="E6159" s="5">
        <f>SUM(C$2:C6159)</f>
        <v>6158</v>
      </c>
      <c r="F6159" s="6">
        <f>IF(stats[[#This Row],[Column1]],stats[[#This Row],[Total Clear]]/stats[[#This Row],[Total Runs]],NA())</f>
        <v>5.8460539136083144E-3</v>
      </c>
      <c r="G6159" s="6">
        <f>SUM(B$2:B6159) / SUM(C$2:C6159)</f>
        <v>5.8460539136083144E-3</v>
      </c>
      <c r="H6159" s="7">
        <f>IFERROR(stats[[#This Row],[Column1]]-A6158,"")</f>
        <v>8.9120370103046298E-4</v>
      </c>
      <c r="I6159" s="7">
        <f>IFERROR(_xlfn.QUARTILE.INC(H$2:H6159,1),"")</f>
        <v>9.3750000087311491E-4</v>
      </c>
      <c r="J6159" s="7">
        <f>IFERROR(_xlfn.QUARTILE.INC(H$2:H6159,3),"")</f>
        <v>1.0648148090695031E-3</v>
      </c>
      <c r="K6159" s="7">
        <f>IFERROR(stats[[#This Row],[Q3]]-stats[[#This Row],[Q1]],"")</f>
        <v>1.2731480819638819E-4</v>
      </c>
      <c r="L6159" s="7">
        <f>IFERROR(AVERAGEIFS(H$2:H6159, H$2:H6159, "&lt;" &amp;stats[[#This Row],[Q3]]+(2*stats[[#This Row],[IQR]]), H$2:H6159, "&gt;" &amp; stats[[#This Row],[Q1]]-(2*stats[[#This Row],[IQR]])),"")</f>
        <v>9.9964100785395632E-4</v>
      </c>
    </row>
    <row r="6160" spans="1:12" x14ac:dyDescent="0.25">
      <c r="A6160" s="4">
        <v>44452.080763888887</v>
      </c>
      <c r="B6160">
        <v>0</v>
      </c>
      <c r="C6160">
        <v>1</v>
      </c>
      <c r="D6160" s="5">
        <f>SUM(B$2:B6160)</f>
        <v>36</v>
      </c>
      <c r="E6160" s="5">
        <f>SUM(C$2:C6160)</f>
        <v>6159</v>
      </c>
      <c r="F6160" s="6">
        <f>IF(stats[[#This Row],[Column1]],stats[[#This Row],[Total Clear]]/stats[[#This Row],[Total Runs]],NA())</f>
        <v>5.8451047247929854E-3</v>
      </c>
      <c r="G6160" s="6">
        <f>SUM(B$2:B6160) / SUM(C$2:C6160)</f>
        <v>5.8451047247929854E-3</v>
      </c>
      <c r="H6160" s="7">
        <f>IFERROR(stats[[#This Row],[Column1]]-A6159,"")</f>
        <v>8.7962963152676821E-4</v>
      </c>
      <c r="I6160" s="7">
        <f>IFERROR(_xlfn.QUARTILE.INC(H$2:H6160,1),"")</f>
        <v>9.3750000087311491E-4</v>
      </c>
      <c r="J6160" s="7">
        <f>IFERROR(_xlfn.QUARTILE.INC(H$2:H6160,3),"")</f>
        <v>1.0648148090695031E-3</v>
      </c>
      <c r="K6160" s="7">
        <f>IFERROR(stats[[#This Row],[Q3]]-stats[[#This Row],[Q1]],"")</f>
        <v>1.2731480819638819E-4</v>
      </c>
      <c r="L6160" s="7">
        <f>IFERROR(AVERAGEIFS(H$2:H6160, H$2:H6160, "&lt;" &amp;stats[[#This Row],[Q3]]+(2*stats[[#This Row],[IQR]]), H$2:H6160, "&gt;" &amp; stats[[#This Row],[Q1]]-(2*stats[[#This Row],[IQR]])),"")</f>
        <v>9.9962129507860696E-4</v>
      </c>
    </row>
    <row r="6161" spans="1:12" x14ac:dyDescent="0.25">
      <c r="A6161" s="4">
        <v>44452.081620370373</v>
      </c>
      <c r="B6161">
        <v>0</v>
      </c>
      <c r="C6161">
        <v>1</v>
      </c>
      <c r="D6161" s="5">
        <f>SUM(B$2:B6161)</f>
        <v>36</v>
      </c>
      <c r="E6161" s="5">
        <f>SUM(C$2:C6161)</f>
        <v>6160</v>
      </c>
      <c r="F6161" s="6">
        <f>IF(stats[[#This Row],[Column1]],stats[[#This Row],[Total Clear]]/stats[[#This Row],[Total Runs]],NA())</f>
        <v>5.8441558441558444E-3</v>
      </c>
      <c r="G6161" s="6">
        <f>SUM(B$2:B6161) / SUM(C$2:C6161)</f>
        <v>5.8441558441558444E-3</v>
      </c>
      <c r="H6161" s="7">
        <f>IFERROR(stats[[#This Row],[Column1]]-A6160,"")</f>
        <v>8.5648148524342105E-4</v>
      </c>
      <c r="I6161" s="7">
        <f>IFERROR(_xlfn.QUARTILE.INC(H$2:H6161,1),"")</f>
        <v>9.3750000087311491E-4</v>
      </c>
      <c r="J6161" s="7">
        <f>IFERROR(_xlfn.QUARTILE.INC(H$2:H6161,3),"")</f>
        <v>1.0648148090695031E-3</v>
      </c>
      <c r="K6161" s="7">
        <f>IFERROR(stats[[#This Row],[Q3]]-stats[[#This Row],[Q1]],"")</f>
        <v>1.2731480819638819E-4</v>
      </c>
      <c r="L6161" s="7">
        <f>IFERROR(AVERAGEIFS(H$2:H6161, H$2:H6161, "&lt;" &amp;stats[[#This Row],[Q3]]+(2*stats[[#This Row],[IQR]]), H$2:H6161, "&gt;" &amp; stats[[#This Row],[Q1]]-(2*stats[[#This Row],[IQR]])),"")</f>
        <v>9.9959778714465465E-4</v>
      </c>
    </row>
    <row r="6162" spans="1:12" x14ac:dyDescent="0.25">
      <c r="A6162" s="4">
        <v>44452.08253472222</v>
      </c>
      <c r="B6162">
        <v>0</v>
      </c>
      <c r="C6162">
        <v>1</v>
      </c>
      <c r="D6162" s="5">
        <f>SUM(B$2:B6162)</f>
        <v>36</v>
      </c>
      <c r="E6162" s="5">
        <f>SUM(C$2:C6162)</f>
        <v>6161</v>
      </c>
      <c r="F6162" s="6">
        <f>IF(stats[[#This Row],[Column1]],stats[[#This Row],[Total Clear]]/stats[[#This Row],[Total Runs]],NA())</f>
        <v>5.8432072715468271E-3</v>
      </c>
      <c r="G6162" s="6">
        <f>SUM(B$2:B6162) / SUM(C$2:C6162)</f>
        <v>5.8432072715468271E-3</v>
      </c>
      <c r="H6162" s="7">
        <f>IFERROR(stats[[#This Row],[Column1]]-A6161,"")</f>
        <v>9.1435184731381014E-4</v>
      </c>
      <c r="I6162" s="7">
        <f>IFERROR(_xlfn.QUARTILE.INC(H$2:H6162,1),"")</f>
        <v>9.3750000087311491E-4</v>
      </c>
      <c r="J6162" s="7">
        <f>IFERROR(_xlfn.QUARTILE.INC(H$2:H6162,3),"")</f>
        <v>1.0648148090695031E-3</v>
      </c>
      <c r="K6162" s="7">
        <f>IFERROR(stats[[#This Row],[Q3]]-stats[[#This Row],[Q1]],"")</f>
        <v>1.2731480819638819E-4</v>
      </c>
      <c r="L6162" s="7">
        <f>IFERROR(AVERAGEIFS(H$2:H6162, H$2:H6162, "&lt;" &amp;stats[[#This Row],[Q3]]+(2*stats[[#This Row],[IQR]]), H$2:H6162, "&gt;" &amp; stats[[#This Row],[Q1]]-(2*stats[[#This Row],[IQR]])),"")</f>
        <v>9.9958378945338533E-4</v>
      </c>
    </row>
    <row r="6163" spans="1:12" x14ac:dyDescent="0.25">
      <c r="A6163" s="4">
        <v>44452.083414351851</v>
      </c>
      <c r="B6163">
        <v>0</v>
      </c>
      <c r="C6163">
        <v>1</v>
      </c>
      <c r="D6163" s="5">
        <f>SUM(B$2:B6163)</f>
        <v>36</v>
      </c>
      <c r="E6163" s="5">
        <f>SUM(C$2:C6163)</f>
        <v>6162</v>
      </c>
      <c r="F6163" s="6">
        <f>IF(stats[[#This Row],[Column1]],stats[[#This Row],[Total Clear]]/stats[[#This Row],[Total Runs]],NA())</f>
        <v>5.8422590068159686E-3</v>
      </c>
      <c r="G6163" s="6">
        <f>SUM(B$2:B6163) / SUM(C$2:C6163)</f>
        <v>5.8422590068159686E-3</v>
      </c>
      <c r="H6163" s="7">
        <f>IFERROR(stats[[#This Row],[Column1]]-A6162,"")</f>
        <v>8.7962963152676821E-4</v>
      </c>
      <c r="I6163" s="7">
        <f>IFERROR(_xlfn.QUARTILE.INC(H$2:H6163,1),"")</f>
        <v>9.3750000087311491E-4</v>
      </c>
      <c r="J6163" s="7">
        <f>IFERROR(_xlfn.QUARTILE.INC(H$2:H6163,3),"")</f>
        <v>1.0648148090695031E-3</v>
      </c>
      <c r="K6163" s="7">
        <f>IFERROR(stats[[#This Row],[Q3]]-stats[[#This Row],[Q1]],"")</f>
        <v>1.2731480819638819E-4</v>
      </c>
      <c r="L6163" s="7">
        <f>IFERROR(AVERAGEIFS(H$2:H6163, H$2:H6163, "&lt;" &amp;stats[[#This Row],[Q3]]+(2*stats[[#This Row],[IQR]]), H$2:H6163, "&gt;" &amp; stats[[#This Row],[Q1]]-(2*stats[[#This Row],[IQR]])),"")</f>
        <v>9.9956409578109387E-4</v>
      </c>
    </row>
    <row r="6164" spans="1:12" x14ac:dyDescent="0.25">
      <c r="A6164" s="4">
        <v>44452.084363425929</v>
      </c>
      <c r="B6164">
        <v>0</v>
      </c>
      <c r="C6164">
        <v>1</v>
      </c>
      <c r="D6164" s="5">
        <f>SUM(B$2:B6164)</f>
        <v>36</v>
      </c>
      <c r="E6164" s="5">
        <f>SUM(C$2:C6164)</f>
        <v>6163</v>
      </c>
      <c r="F6164" s="6">
        <f>IF(stats[[#This Row],[Column1]],stats[[#This Row],[Total Clear]]/stats[[#This Row],[Total Runs]],NA())</f>
        <v>5.8413110498134026E-3</v>
      </c>
      <c r="G6164" s="6">
        <f>SUM(B$2:B6164) / SUM(C$2:C6164)</f>
        <v>5.8413110498134026E-3</v>
      </c>
      <c r="H6164" s="7">
        <f>IFERROR(stats[[#This Row],[Column1]]-A6163,"")</f>
        <v>9.490740776527673E-4</v>
      </c>
      <c r="I6164" s="7">
        <f>IFERROR(_xlfn.QUARTILE.INC(H$2:H6164,1),"")</f>
        <v>9.3750000087311491E-4</v>
      </c>
      <c r="J6164" s="7">
        <f>IFERROR(_xlfn.QUARTILE.INC(H$2:H6164,3),"")</f>
        <v>1.0648148090695031E-3</v>
      </c>
      <c r="K6164" s="7">
        <f>IFERROR(stats[[#This Row],[Q3]]-stats[[#This Row],[Q1]],"")</f>
        <v>1.2731480819638819E-4</v>
      </c>
      <c r="L6164" s="7">
        <f>IFERROR(AVERAGEIFS(H$2:H6164, H$2:H6164, "&lt;" &amp;stats[[#This Row],[Q3]]+(2*stats[[#This Row],[IQR]]), H$2:H6164, "&gt;" &amp; stats[[#This Row],[Q1]]-(2*stats[[#This Row],[IQR]])),"")</f>
        <v>9.9955580785953649E-4</v>
      </c>
    </row>
    <row r="6165" spans="1:12" x14ac:dyDescent="0.25">
      <c r="A6165" s="4">
        <v>44452.085266203707</v>
      </c>
      <c r="B6165">
        <v>0</v>
      </c>
      <c r="C6165">
        <v>1</v>
      </c>
      <c r="D6165" s="5">
        <f>SUM(B$2:B6165)</f>
        <v>36</v>
      </c>
      <c r="E6165" s="5">
        <f>SUM(C$2:C6165)</f>
        <v>6164</v>
      </c>
      <c r="F6165" s="6">
        <f>IF(stats[[#This Row],[Column1]],stats[[#This Row],[Total Clear]]/stats[[#This Row],[Total Runs]],NA())</f>
        <v>5.8403634003893574E-3</v>
      </c>
      <c r="G6165" s="6">
        <f>SUM(B$2:B6165) / SUM(C$2:C6165)</f>
        <v>5.8403634003893574E-3</v>
      </c>
      <c r="H6165" s="7">
        <f>IFERROR(stats[[#This Row],[Column1]]-A6164,"")</f>
        <v>9.0277777781011537E-4</v>
      </c>
      <c r="I6165" s="7">
        <f>IFERROR(_xlfn.QUARTILE.INC(H$2:H6165,1),"")</f>
        <v>9.3750000087311491E-4</v>
      </c>
      <c r="J6165" s="7">
        <f>IFERROR(_xlfn.QUARTILE.INC(H$2:H6165,3),"")</f>
        <v>1.0648148090695031E-3</v>
      </c>
      <c r="K6165" s="7">
        <f>IFERROR(stats[[#This Row],[Q3]]-stats[[#This Row],[Q1]],"")</f>
        <v>1.2731480819638819E-4</v>
      </c>
      <c r="L6165" s="7">
        <f>IFERROR(AVERAGEIFS(H$2:H6165, H$2:H6165, "&lt;" &amp;stats[[#This Row],[Q3]]+(2*stats[[#This Row],[IQR]]), H$2:H6165, "&gt;" &amp; stats[[#This Row],[Q1]]-(2*stats[[#This Row],[IQR]])),"")</f>
        <v>9.995399243817669E-4</v>
      </c>
    </row>
    <row r="6166" spans="1:12" x14ac:dyDescent="0.25">
      <c r="A6166" s="4">
        <v>44452.086168981485</v>
      </c>
      <c r="B6166">
        <v>0</v>
      </c>
      <c r="C6166">
        <v>1</v>
      </c>
      <c r="D6166" s="5">
        <f>SUM(B$2:B6166)</f>
        <v>36</v>
      </c>
      <c r="E6166" s="5">
        <f>SUM(C$2:C6166)</f>
        <v>6165</v>
      </c>
      <c r="F6166" s="6">
        <f>IF(stats[[#This Row],[Column1]],stats[[#This Row],[Total Clear]]/stats[[#This Row],[Total Runs]],NA())</f>
        <v>5.8394160583941602E-3</v>
      </c>
      <c r="G6166" s="6">
        <f>SUM(B$2:B6166) / SUM(C$2:C6166)</f>
        <v>5.8394160583941602E-3</v>
      </c>
      <c r="H6166" s="7">
        <f>IFERROR(stats[[#This Row],[Column1]]-A6165,"")</f>
        <v>9.0277777781011537E-4</v>
      </c>
      <c r="I6166" s="7">
        <f>IFERROR(_xlfn.QUARTILE.INC(H$2:H6166,1),"")</f>
        <v>9.3750000087311491E-4</v>
      </c>
      <c r="J6166" s="7">
        <f>IFERROR(_xlfn.QUARTILE.INC(H$2:H6166,3),"")</f>
        <v>1.0648148090695031E-3</v>
      </c>
      <c r="K6166" s="7">
        <f>IFERROR(stats[[#This Row],[Q3]]-stats[[#This Row],[Q1]],"")</f>
        <v>1.2731480819638819E-4</v>
      </c>
      <c r="L6166" s="7">
        <f>IFERROR(AVERAGEIFS(H$2:H6166, H$2:H6166, "&lt;" &amp;stats[[#This Row],[Q3]]+(2*stats[[#This Row],[IQR]]), H$2:H6166, "&gt;" &amp; stats[[#This Row],[Q1]]-(2*stats[[#This Row],[IQR]])),"")</f>
        <v>9.995240461168225E-4</v>
      </c>
    </row>
    <row r="6167" spans="1:12" x14ac:dyDescent="0.25">
      <c r="A6167" s="4">
        <v>44452.087002314816</v>
      </c>
      <c r="B6167">
        <v>0</v>
      </c>
      <c r="C6167">
        <v>1</v>
      </c>
      <c r="D6167" s="5">
        <f>SUM(B$2:B6167)</f>
        <v>36</v>
      </c>
      <c r="E6167" s="5">
        <f>SUM(C$2:C6167)</f>
        <v>6166</v>
      </c>
      <c r="F6167" s="6">
        <f>IF(stats[[#This Row],[Column1]],stats[[#This Row],[Total Clear]]/stats[[#This Row],[Total Runs]],NA())</f>
        <v>5.8384690236782354E-3</v>
      </c>
      <c r="G6167" s="6">
        <f>SUM(B$2:B6167) / SUM(C$2:C6167)</f>
        <v>5.8384690236782354E-3</v>
      </c>
      <c r="H6167" s="7">
        <f>IFERROR(stats[[#This Row],[Column1]]-A6166,"")</f>
        <v>8.3333333168411627E-4</v>
      </c>
      <c r="I6167" s="7">
        <f>IFERROR(_xlfn.QUARTILE.INC(H$2:H6167,1),"")</f>
        <v>9.3750000087311491E-4</v>
      </c>
      <c r="J6167" s="7">
        <f>IFERROR(_xlfn.QUARTILE.INC(H$2:H6167,3),"")</f>
        <v>1.0648148090695031E-3</v>
      </c>
      <c r="K6167" s="7">
        <f>IFERROR(stats[[#This Row],[Q3]]-stats[[#This Row],[Q1]],"")</f>
        <v>1.2731480819638819E-4</v>
      </c>
      <c r="L6167" s="7">
        <f>IFERROR(AVERAGEIFS(H$2:H6167, H$2:H6167, "&lt;" &amp;stats[[#This Row],[Q3]]+(2*stats[[#This Row],[IQR]]), H$2:H6167, "&gt;" &amp; stats[[#This Row],[Q1]]-(2*stats[[#This Row],[IQR]])),"")</f>
        <v>9.994967793876292E-4</v>
      </c>
    </row>
    <row r="6168" spans="1:12" x14ac:dyDescent="0.25">
      <c r="A6168" s="4">
        <v>44452.087847222225</v>
      </c>
      <c r="B6168">
        <v>0</v>
      </c>
      <c r="C6168">
        <v>1</v>
      </c>
      <c r="D6168" s="5">
        <f>SUM(B$2:B6168)</f>
        <v>36</v>
      </c>
      <c r="E6168" s="5">
        <f>SUM(C$2:C6168)</f>
        <v>6167</v>
      </c>
      <c r="F6168" s="6">
        <f>IF(stats[[#This Row],[Column1]],stats[[#This Row],[Total Clear]]/stats[[#This Row],[Total Runs]],NA())</f>
        <v>5.8375222960921035E-3</v>
      </c>
      <c r="G6168" s="6">
        <f>SUM(B$2:B6168) / SUM(C$2:C6168)</f>
        <v>5.8375222960921035E-3</v>
      </c>
      <c r="H6168" s="7">
        <f>IFERROR(stats[[#This Row],[Column1]]-A6167,"")</f>
        <v>8.4490740846376866E-4</v>
      </c>
      <c r="I6168" s="7">
        <f>IFERROR(_xlfn.QUARTILE.INC(H$2:H6168,1),"")</f>
        <v>9.3750000087311491E-4</v>
      </c>
      <c r="J6168" s="7">
        <f>IFERROR(_xlfn.QUARTILE.INC(H$2:H6168,3),"")</f>
        <v>1.0648148090695031E-3</v>
      </c>
      <c r="K6168" s="7">
        <f>IFERROR(stats[[#This Row],[Q3]]-stats[[#This Row],[Q1]],"")</f>
        <v>1.2731480819638819E-4</v>
      </c>
      <c r="L6168" s="7">
        <f>IFERROR(AVERAGEIFS(H$2:H6168, H$2:H6168, "&lt;" &amp;stats[[#This Row],[Q3]]+(2*stats[[#This Row],[IQR]]), H$2:H6168, "&gt;" &amp; stats[[#This Row],[Q1]]-(2*stats[[#This Row],[IQR]])),"")</f>
        <v>9.9947142023885569E-4</v>
      </c>
    </row>
    <row r="6169" spans="1:12" x14ac:dyDescent="0.25">
      <c r="A6169" s="4">
        <v>44452.088773148149</v>
      </c>
      <c r="B6169">
        <v>0</v>
      </c>
      <c r="C6169">
        <v>1</v>
      </c>
      <c r="D6169" s="5">
        <f>SUM(B$2:B6169)</f>
        <v>36</v>
      </c>
      <c r="E6169" s="5">
        <f>SUM(C$2:C6169)</f>
        <v>6168</v>
      </c>
      <c r="F6169" s="6">
        <f>IF(stats[[#This Row],[Column1]],stats[[#This Row],[Total Clear]]/stats[[#This Row],[Total Runs]],NA())</f>
        <v>5.8365758754863814E-3</v>
      </c>
      <c r="G6169" s="6">
        <f>SUM(B$2:B6169) / SUM(C$2:C6169)</f>
        <v>5.8365758754863814E-3</v>
      </c>
      <c r="H6169" s="7">
        <f>IFERROR(stats[[#This Row],[Column1]]-A6168,"")</f>
        <v>9.2592592409346253E-4</v>
      </c>
      <c r="I6169" s="7">
        <f>IFERROR(_xlfn.QUARTILE.INC(H$2:H6169,1),"")</f>
        <v>9.3750000087311491E-4</v>
      </c>
      <c r="J6169" s="7">
        <f>IFERROR(_xlfn.QUARTILE.INC(H$2:H6169,3),"")</f>
        <v>1.0648148090695031E-3</v>
      </c>
      <c r="K6169" s="7">
        <f>IFERROR(stats[[#This Row],[Q3]]-stats[[#This Row],[Q1]],"")</f>
        <v>1.2731480819638819E-4</v>
      </c>
      <c r="L6169" s="7">
        <f>IFERROR(AVERAGEIFS(H$2:H6169, H$2:H6169, "&lt;" &amp;stats[[#This Row],[Q3]]+(2*stats[[#This Row],[IQR]]), H$2:H6169, "&gt;" &amp; stats[[#This Row],[Q1]]-(2*stats[[#This Row],[IQR]])),"")</f>
        <v>9.9945935766773122E-4</v>
      </c>
    </row>
    <row r="6170" spans="1:12" x14ac:dyDescent="0.25">
      <c r="A6170" s="4">
        <v>44452.089629629627</v>
      </c>
      <c r="B6170">
        <v>0</v>
      </c>
      <c r="C6170">
        <v>1</v>
      </c>
      <c r="D6170" s="5">
        <f>SUM(B$2:B6170)</f>
        <v>36</v>
      </c>
      <c r="E6170" s="5">
        <f>SUM(C$2:C6170)</f>
        <v>6169</v>
      </c>
      <c r="F6170" s="6">
        <f>IF(stats[[#This Row],[Column1]],stats[[#This Row],[Total Clear]]/stats[[#This Row],[Total Runs]],NA())</f>
        <v>5.835629761711785E-3</v>
      </c>
      <c r="G6170" s="6">
        <f>SUM(B$2:B6170) / SUM(C$2:C6170)</f>
        <v>5.835629761711785E-3</v>
      </c>
      <c r="H6170" s="7">
        <f>IFERROR(stats[[#This Row],[Column1]]-A6169,"")</f>
        <v>8.5648147796746343E-4</v>
      </c>
      <c r="I6170" s="7">
        <f>IFERROR(_xlfn.QUARTILE.INC(H$2:H6170,1),"")</f>
        <v>9.3750000087311491E-4</v>
      </c>
      <c r="J6170" s="7">
        <f>IFERROR(_xlfn.QUARTILE.INC(H$2:H6170,3),"")</f>
        <v>1.0648148090695031E-3</v>
      </c>
      <c r="K6170" s="7">
        <f>IFERROR(stats[[#This Row],[Q3]]-stats[[#This Row],[Q1]],"")</f>
        <v>1.2731480819638819E-4</v>
      </c>
      <c r="L6170" s="7">
        <f>IFERROR(AVERAGEIFS(H$2:H6170, H$2:H6170, "&lt;" &amp;stats[[#This Row],[Q3]]+(2*stats[[#This Row],[IQR]]), H$2:H6170, "&gt;" &amp; stats[[#This Row],[Q1]]-(2*stats[[#This Row],[IQR]])),"")</f>
        <v>9.9943591098362156E-4</v>
      </c>
    </row>
    <row r="6171" spans="1:12" x14ac:dyDescent="0.25">
      <c r="A6171" s="4">
        <v>44452.090474537035</v>
      </c>
      <c r="B6171">
        <v>0</v>
      </c>
      <c r="C6171">
        <v>1</v>
      </c>
      <c r="D6171" s="5">
        <f>SUM(B$2:B6171)</f>
        <v>36</v>
      </c>
      <c r="E6171" s="5">
        <f>SUM(C$2:C6171)</f>
        <v>6170</v>
      </c>
      <c r="F6171" s="6">
        <f>IF(stats[[#This Row],[Column1]],stats[[#This Row],[Total Clear]]/stats[[#This Row],[Total Runs]],NA())</f>
        <v>5.8346839546191244E-3</v>
      </c>
      <c r="G6171" s="6">
        <f>SUM(B$2:B6171) / SUM(C$2:C6171)</f>
        <v>5.8346839546191244E-3</v>
      </c>
      <c r="H6171" s="7">
        <f>IFERROR(stats[[#This Row],[Column1]]-A6170,"")</f>
        <v>8.4490740846376866E-4</v>
      </c>
      <c r="I6171" s="7">
        <f>IFERROR(_xlfn.QUARTILE.INC(H$2:H6171,1),"")</f>
        <v>9.3750000087311491E-4</v>
      </c>
      <c r="J6171" s="7">
        <f>IFERROR(_xlfn.QUARTILE.INC(H$2:H6171,3),"")</f>
        <v>1.0648148090695031E-3</v>
      </c>
      <c r="K6171" s="7">
        <f>IFERROR(stats[[#This Row],[Q3]]-stats[[#This Row],[Q1]],"")</f>
        <v>1.2731480819638819E-4</v>
      </c>
      <c r="L6171" s="7">
        <f>IFERROR(AVERAGEIFS(H$2:H6171, H$2:H6171, "&lt;" &amp;stats[[#This Row],[Q3]]+(2*stats[[#This Row],[IQR]]), H$2:H6171, "&gt;" &amp; stats[[#This Row],[Q1]]-(2*stats[[#This Row],[IQR]])),"")</f>
        <v>9.9941057428866832E-4</v>
      </c>
    </row>
    <row r="6172" spans="1:12" x14ac:dyDescent="0.25">
      <c r="A6172" s="4">
        <v>44452.091307870367</v>
      </c>
      <c r="B6172">
        <v>0</v>
      </c>
      <c r="C6172">
        <v>1</v>
      </c>
      <c r="D6172" s="5">
        <f>SUM(B$2:B6172)</f>
        <v>36</v>
      </c>
      <c r="E6172" s="5">
        <f>SUM(C$2:C6172)</f>
        <v>6171</v>
      </c>
      <c r="F6172" s="6">
        <f>IF(stats[[#This Row],[Column1]],stats[[#This Row],[Total Clear]]/stats[[#This Row],[Total Runs]],NA())</f>
        <v>5.8337384540593099E-3</v>
      </c>
      <c r="G6172" s="6">
        <f>SUM(B$2:B6172) / SUM(C$2:C6172)</f>
        <v>5.8337384540593099E-3</v>
      </c>
      <c r="H6172" s="7">
        <f>IFERROR(stats[[#This Row],[Column1]]-A6171,"")</f>
        <v>8.3333333168411627E-4</v>
      </c>
      <c r="I6172" s="7">
        <f>IFERROR(_xlfn.QUARTILE.INC(H$2:H6172,1),"")</f>
        <v>9.3750000087311491E-4</v>
      </c>
      <c r="J6172" s="7">
        <f>IFERROR(_xlfn.QUARTILE.INC(H$2:H6172,3),"")</f>
        <v>1.0648148090695031E-3</v>
      </c>
      <c r="K6172" s="7">
        <f>IFERROR(stats[[#This Row],[Q3]]-stats[[#This Row],[Q1]],"")</f>
        <v>1.2731480819638819E-4</v>
      </c>
      <c r="L6172" s="7">
        <f>IFERROR(AVERAGEIFS(H$2:H6172, H$2:H6172, "&lt;" &amp;stats[[#This Row],[Q3]]+(2*stats[[#This Row],[IQR]]), H$2:H6172, "&gt;" &amp; stats[[#This Row],[Q1]]-(2*stats[[#This Row],[IQR]])),"")</f>
        <v>9.993833485111923E-4</v>
      </c>
    </row>
    <row r="6173" spans="1:12" x14ac:dyDescent="0.25">
      <c r="A6173" s="4">
        <v>44452.092152777775</v>
      </c>
      <c r="B6173">
        <v>0</v>
      </c>
      <c r="C6173">
        <v>1</v>
      </c>
      <c r="D6173" s="5">
        <f>SUM(B$2:B6173)</f>
        <v>36</v>
      </c>
      <c r="E6173" s="5">
        <f>SUM(C$2:C6173)</f>
        <v>6172</v>
      </c>
      <c r="F6173" s="6">
        <f>IF(stats[[#This Row],[Column1]],stats[[#This Row],[Total Clear]]/stats[[#This Row],[Total Runs]],NA())</f>
        <v>5.8327932598833442E-3</v>
      </c>
      <c r="G6173" s="6">
        <f>SUM(B$2:B6173) / SUM(C$2:C6173)</f>
        <v>5.8327932598833442E-3</v>
      </c>
      <c r="H6173" s="7">
        <f>IFERROR(stats[[#This Row],[Column1]]-A6172,"")</f>
        <v>8.4490740846376866E-4</v>
      </c>
      <c r="I6173" s="7">
        <f>IFERROR(_xlfn.QUARTILE.INC(H$2:H6173,1),"")</f>
        <v>9.3750000087311491E-4</v>
      </c>
      <c r="J6173" s="7">
        <f>IFERROR(_xlfn.QUARTILE.INC(H$2:H6173,3),"")</f>
        <v>1.0648148090695031E-3</v>
      </c>
      <c r="K6173" s="7">
        <f>IFERROR(stats[[#This Row],[Q3]]-stats[[#This Row],[Q1]],"")</f>
        <v>1.2731480819638819E-4</v>
      </c>
      <c r="L6173" s="7">
        <f>IFERROR(AVERAGEIFS(H$2:H6173, H$2:H6173, "&lt;" &amp;stats[[#This Row],[Q3]]+(2*stats[[#This Row],[IQR]]), H$2:H6173, "&gt;" &amp; stats[[#This Row],[Q1]]-(2*stats[[#This Row],[IQR]])),"")</f>
        <v>9.9935802873737695E-4</v>
      </c>
    </row>
    <row r="6174" spans="1:12" x14ac:dyDescent="0.25">
      <c r="A6174" s="4">
        <v>44452.092997685184</v>
      </c>
      <c r="B6174">
        <v>0</v>
      </c>
      <c r="C6174">
        <v>1</v>
      </c>
      <c r="D6174" s="5">
        <f>SUM(B$2:B6174)</f>
        <v>36</v>
      </c>
      <c r="E6174" s="5">
        <f>SUM(C$2:C6174)</f>
        <v>6173</v>
      </c>
      <c r="F6174" s="6">
        <f>IF(stats[[#This Row],[Column1]],stats[[#This Row],[Total Clear]]/stats[[#This Row],[Total Runs]],NA())</f>
        <v>5.8318483719423291E-3</v>
      </c>
      <c r="G6174" s="6">
        <f>SUM(B$2:B6174) / SUM(C$2:C6174)</f>
        <v>5.8318483719423291E-3</v>
      </c>
      <c r="H6174" s="7">
        <f>IFERROR(stats[[#This Row],[Column1]]-A6173,"")</f>
        <v>8.4490740846376866E-4</v>
      </c>
      <c r="I6174" s="7">
        <f>IFERROR(_xlfn.QUARTILE.INC(H$2:H6174,1),"")</f>
        <v>9.3750000087311491E-4</v>
      </c>
      <c r="J6174" s="7">
        <f>IFERROR(_xlfn.QUARTILE.INC(H$2:H6174,3),"")</f>
        <v>1.0648148090695031E-3</v>
      </c>
      <c r="K6174" s="7">
        <f>IFERROR(stats[[#This Row],[Q3]]-stats[[#This Row],[Q1]],"")</f>
        <v>1.2731480819638819E-4</v>
      </c>
      <c r="L6174" s="7">
        <f>IFERROR(AVERAGEIFS(H$2:H6174, H$2:H6174, "&lt;" &amp;stats[[#This Row],[Q3]]+(2*stats[[#This Row],[IQR]]), H$2:H6174, "&gt;" &amp; stats[[#This Row],[Q1]]-(2*stats[[#This Row],[IQR]])),"")</f>
        <v>9.9933271726240585E-4</v>
      </c>
    </row>
    <row r="6175" spans="1:12" x14ac:dyDescent="0.25">
      <c r="A6175" s="4">
        <v>44452.093900462962</v>
      </c>
      <c r="B6175">
        <v>0</v>
      </c>
      <c r="C6175">
        <v>1</v>
      </c>
      <c r="D6175" s="5">
        <f>SUM(B$2:B6175)</f>
        <v>36</v>
      </c>
      <c r="E6175" s="5">
        <f>SUM(C$2:C6175)</f>
        <v>6174</v>
      </c>
      <c r="F6175" s="6">
        <f>IF(stats[[#This Row],[Column1]],stats[[#This Row],[Total Clear]]/stats[[#This Row],[Total Runs]],NA())</f>
        <v>5.8309037900874635E-3</v>
      </c>
      <c r="G6175" s="6">
        <f>SUM(B$2:B6175) / SUM(C$2:C6175)</f>
        <v>5.8309037900874635E-3</v>
      </c>
      <c r="H6175" s="7">
        <f>IFERROR(stats[[#This Row],[Column1]]-A6174,"")</f>
        <v>9.0277777781011537E-4</v>
      </c>
      <c r="I6175" s="7">
        <f>IFERROR(_xlfn.QUARTILE.INC(H$2:H6175,1),"")</f>
        <v>9.3750000087311491E-4</v>
      </c>
      <c r="J6175" s="7">
        <f>IFERROR(_xlfn.QUARTILE.INC(H$2:H6175,3),"")</f>
        <v>1.0648148090695031E-3</v>
      </c>
      <c r="K6175" s="7">
        <f>IFERROR(stats[[#This Row],[Q3]]-stats[[#This Row],[Q1]],"")</f>
        <v>1.2731480819638819E-4</v>
      </c>
      <c r="L6175" s="7">
        <f>IFERROR(AVERAGEIFS(H$2:H6175, H$2:H6175, "&lt;" &amp;stats[[#This Row],[Q3]]+(2*stats[[#This Row],[IQR]]), H$2:H6175, "&gt;" &amp; stats[[#This Row],[Q1]]-(2*stats[[#This Row],[IQR]])),"")</f>
        <v>9.9931689636457641E-4</v>
      </c>
    </row>
    <row r="6176" spans="1:12" x14ac:dyDescent="0.25">
      <c r="A6176" s="4">
        <v>44452.094918981478</v>
      </c>
      <c r="B6176">
        <v>0</v>
      </c>
      <c r="C6176">
        <v>1</v>
      </c>
      <c r="D6176" s="5">
        <f>SUM(B$2:B6176)</f>
        <v>36</v>
      </c>
      <c r="E6176" s="5">
        <f>SUM(C$2:C6176)</f>
        <v>6175</v>
      </c>
      <c r="F6176" s="6">
        <f>IF(stats[[#This Row],[Column1]],stats[[#This Row],[Total Clear]]/stats[[#This Row],[Total Runs]],NA())</f>
        <v>5.8299595141700408E-3</v>
      </c>
      <c r="G6176" s="6">
        <f>SUM(B$2:B6176) / SUM(C$2:C6176)</f>
        <v>5.8299595141700408E-3</v>
      </c>
      <c r="H6176" s="7">
        <f>IFERROR(stats[[#This Row],[Column1]]-A6175,"")</f>
        <v>1.0185185165028088E-3</v>
      </c>
      <c r="I6176" s="7">
        <f>IFERROR(_xlfn.QUARTILE.INC(H$2:H6176,1),"")</f>
        <v>9.3750000087311491E-4</v>
      </c>
      <c r="J6176" s="7">
        <f>IFERROR(_xlfn.QUARTILE.INC(H$2:H6176,3),"")</f>
        <v>1.0648148090695031E-3</v>
      </c>
      <c r="K6176" s="7">
        <f>IFERROR(stats[[#This Row],[Q3]]-stats[[#This Row],[Q1]],"")</f>
        <v>1.2731480819638819E-4</v>
      </c>
      <c r="L6176" s="7">
        <f>IFERROR(AVERAGEIFS(H$2:H6176, H$2:H6176, "&lt;" &amp;stats[[#This Row],[Q3]]+(2*stats[[#This Row],[IQR]]), H$2:H6176, "&gt;" &amp; stats[[#This Row],[Q1]]-(2*stats[[#This Row],[IQR]])),"")</f>
        <v>9.993200421083738E-4</v>
      </c>
    </row>
    <row r="6177" spans="1:12" x14ac:dyDescent="0.25">
      <c r="A6177" s="4">
        <v>44452.095868055556</v>
      </c>
      <c r="B6177">
        <v>0</v>
      </c>
      <c r="C6177">
        <v>1</v>
      </c>
      <c r="D6177" s="5">
        <f>SUM(B$2:B6177)</f>
        <v>36</v>
      </c>
      <c r="E6177" s="5">
        <f>SUM(C$2:C6177)</f>
        <v>6176</v>
      </c>
      <c r="F6177" s="6">
        <f>IF(stats[[#This Row],[Column1]],stats[[#This Row],[Total Clear]]/stats[[#This Row],[Total Runs]],NA())</f>
        <v>5.8290155440414507E-3</v>
      </c>
      <c r="G6177" s="6">
        <f>SUM(B$2:B6177) / SUM(C$2:C6177)</f>
        <v>5.8290155440414507E-3</v>
      </c>
      <c r="H6177" s="7">
        <f>IFERROR(stats[[#This Row],[Column1]]-A6176,"")</f>
        <v>9.490740776527673E-4</v>
      </c>
      <c r="I6177" s="7">
        <f>IFERROR(_xlfn.QUARTILE.INC(H$2:H6177,1),"")</f>
        <v>9.3750000087311491E-4</v>
      </c>
      <c r="J6177" s="7">
        <f>IFERROR(_xlfn.QUARTILE.INC(H$2:H6177,3),"")</f>
        <v>1.0648148090695031E-3</v>
      </c>
      <c r="K6177" s="7">
        <f>IFERROR(stats[[#This Row],[Q3]]-stats[[#This Row],[Q1]],"")</f>
        <v>1.2731480819638819E-4</v>
      </c>
      <c r="L6177" s="7">
        <f>IFERROR(AVERAGEIFS(H$2:H6177, H$2:H6177, "&lt;" &amp;stats[[#This Row],[Q3]]+(2*stats[[#This Row],[IQR]]), H$2:H6177, "&gt;" &amp; stats[[#This Row],[Q1]]-(2*stats[[#This Row],[IQR]])),"")</f>
        <v>9.9931181181116551E-4</v>
      </c>
    </row>
    <row r="6178" spans="1:12" x14ac:dyDescent="0.25">
      <c r="A6178" s="4">
        <v>44452.096736111111</v>
      </c>
      <c r="B6178">
        <v>0</v>
      </c>
      <c r="C6178">
        <v>1</v>
      </c>
      <c r="D6178" s="5">
        <f>SUM(B$2:B6178)</f>
        <v>36</v>
      </c>
      <c r="E6178" s="5">
        <f>SUM(C$2:C6178)</f>
        <v>6177</v>
      </c>
      <c r="F6178" s="6">
        <f>IF(stats[[#This Row],[Column1]],stats[[#This Row],[Total Clear]]/stats[[#This Row],[Total Runs]],NA())</f>
        <v>5.8280718795531809E-3</v>
      </c>
      <c r="G6178" s="6">
        <f>SUM(B$2:B6178) / SUM(C$2:C6178)</f>
        <v>5.8280718795531809E-3</v>
      </c>
      <c r="H6178" s="7">
        <f>IFERROR(stats[[#This Row],[Column1]]-A6177,"")</f>
        <v>8.6805555474711582E-4</v>
      </c>
      <c r="I6178" s="7">
        <f>IFERROR(_xlfn.QUARTILE.INC(H$2:H6178,1),"")</f>
        <v>9.3750000087311491E-4</v>
      </c>
      <c r="J6178" s="7">
        <f>IFERROR(_xlfn.QUARTILE.INC(H$2:H6178,3),"")</f>
        <v>1.0648148090695031E-3</v>
      </c>
      <c r="K6178" s="7">
        <f>IFERROR(stats[[#This Row],[Q3]]-stats[[#This Row],[Q1]],"")</f>
        <v>1.2731480819638819E-4</v>
      </c>
      <c r="L6178" s="7">
        <f>IFERROR(AVERAGEIFS(H$2:H6178, H$2:H6178, "&lt;" &amp;stats[[#This Row],[Q3]]+(2*stats[[#This Row],[IQR]]), H$2:H6178, "&gt;" &amp; stats[[#This Row],[Q1]]-(2*stats[[#This Row],[IQR]])),"")</f>
        <v>9.9929031553585212E-4</v>
      </c>
    </row>
    <row r="6179" spans="1:12" x14ac:dyDescent="0.25">
      <c r="A6179" s="4">
        <v>44452.097673611112</v>
      </c>
      <c r="B6179">
        <v>0</v>
      </c>
      <c r="C6179">
        <v>1</v>
      </c>
      <c r="D6179" s="5">
        <f>SUM(B$2:B6179)</f>
        <v>36</v>
      </c>
      <c r="E6179" s="5">
        <f>SUM(C$2:C6179)</f>
        <v>6178</v>
      </c>
      <c r="F6179" s="6">
        <f>IF(stats[[#This Row],[Column1]],stats[[#This Row],[Total Clear]]/stats[[#This Row],[Total Runs]],NA())</f>
        <v>5.8271285205568147E-3</v>
      </c>
      <c r="G6179" s="6">
        <f>SUM(B$2:B6179) / SUM(C$2:C6179)</f>
        <v>5.8271285205568147E-3</v>
      </c>
      <c r="H6179" s="7">
        <f>IFERROR(stats[[#This Row],[Column1]]-A6178,"")</f>
        <v>9.3750000087311491E-4</v>
      </c>
      <c r="I6179" s="7">
        <f>IFERROR(_xlfn.QUARTILE.INC(H$2:H6179,1),"")</f>
        <v>9.3750000087311491E-4</v>
      </c>
      <c r="J6179" s="7">
        <f>IFERROR(_xlfn.QUARTILE.INC(H$2:H6179,3),"")</f>
        <v>1.0648148090695031E-3</v>
      </c>
      <c r="K6179" s="7">
        <f>IFERROR(stats[[#This Row],[Q3]]-stats[[#This Row],[Q1]],"")</f>
        <v>1.2731480819638819E-4</v>
      </c>
      <c r="L6179" s="7">
        <f>IFERROR(AVERAGEIFS(H$2:H6179, H$2:H6179, "&lt;" &amp;stats[[#This Row],[Q3]]+(2*stats[[#This Row],[IQR]]), H$2:H6179, "&gt;" &amp; stats[[#This Row],[Q1]]-(2*stats[[#This Row],[IQR]])),"")</f>
        <v>9.9928019758683249E-4</v>
      </c>
    </row>
    <row r="6180" spans="1:12" x14ac:dyDescent="0.25">
      <c r="A6180" s="4">
        <v>44452.098587962966</v>
      </c>
      <c r="B6180">
        <v>0</v>
      </c>
      <c r="C6180">
        <v>1</v>
      </c>
      <c r="D6180" s="5">
        <f>SUM(B$2:B6180)</f>
        <v>36</v>
      </c>
      <c r="E6180" s="5">
        <f>SUM(C$2:C6180)</f>
        <v>6179</v>
      </c>
      <c r="F6180" s="6">
        <f>IF(stats[[#This Row],[Column1]],stats[[#This Row],[Total Clear]]/stats[[#This Row],[Total Runs]],NA())</f>
        <v>5.8261854669040295E-3</v>
      </c>
      <c r="G6180" s="6">
        <f>SUM(B$2:B6180) / SUM(C$2:C6180)</f>
        <v>5.8261854669040295E-3</v>
      </c>
      <c r="H6180" s="7">
        <f>IFERROR(stats[[#This Row],[Column1]]-A6179,"")</f>
        <v>9.1435185458976775E-4</v>
      </c>
      <c r="I6180" s="7">
        <f>IFERROR(_xlfn.QUARTILE.INC(H$2:H6180,1),"")</f>
        <v>9.3750000087311491E-4</v>
      </c>
      <c r="J6180" s="7">
        <f>IFERROR(_xlfn.QUARTILE.INC(H$2:H6180,3),"")</f>
        <v>1.0648148090695031E-3</v>
      </c>
      <c r="K6180" s="7">
        <f>IFERROR(stats[[#This Row],[Q3]]-stats[[#This Row],[Q1]],"")</f>
        <v>1.2731480819638819E-4</v>
      </c>
      <c r="L6180" s="7">
        <f>IFERROR(AVERAGEIFS(H$2:H6180, H$2:H6180, "&lt;" &amp;stats[[#This Row],[Q3]]+(2*stats[[#This Row],[IQR]]), H$2:H6180, "&gt;" &amp; stats[[#This Row],[Q1]]-(2*stats[[#This Row],[IQR]])),"")</f>
        <v>9.9926629314298879E-4</v>
      </c>
    </row>
    <row r="6181" spans="1:12" x14ac:dyDescent="0.25">
      <c r="A6181" s="4">
        <v>44452.099490740744</v>
      </c>
      <c r="B6181">
        <v>0</v>
      </c>
      <c r="C6181">
        <v>1</v>
      </c>
      <c r="D6181" s="5">
        <f>SUM(B$2:B6181)</f>
        <v>36</v>
      </c>
      <c r="E6181" s="5">
        <f>SUM(C$2:C6181)</f>
        <v>6180</v>
      </c>
      <c r="F6181" s="6">
        <f>IF(stats[[#This Row],[Column1]],stats[[#This Row],[Total Clear]]/stats[[#This Row],[Total Runs]],NA())</f>
        <v>5.8252427184466021E-3</v>
      </c>
      <c r="G6181" s="6">
        <f>SUM(B$2:B6181) / SUM(C$2:C6181)</f>
        <v>5.8252427184466021E-3</v>
      </c>
      <c r="H6181" s="7">
        <f>IFERROR(stats[[#This Row],[Column1]]-A6180,"")</f>
        <v>9.0277777781011537E-4</v>
      </c>
      <c r="I6181" s="7">
        <f>IFERROR(_xlfn.QUARTILE.INC(H$2:H6181,1),"")</f>
        <v>9.3750000087311491E-4</v>
      </c>
      <c r="J6181" s="7">
        <f>IFERROR(_xlfn.QUARTILE.INC(H$2:H6181,3),"")</f>
        <v>1.0648148090695031E-3</v>
      </c>
      <c r="K6181" s="7">
        <f>IFERROR(stats[[#This Row],[Q3]]-stats[[#This Row],[Q1]],"")</f>
        <v>1.2731480819638819E-4</v>
      </c>
      <c r="L6181" s="7">
        <f>IFERROR(AVERAGEIFS(H$2:H6181, H$2:H6181, "&lt;" &amp;stats[[#This Row],[Q3]]+(2*stats[[#This Row],[IQR]]), H$2:H6181, "&gt;" &amp; stats[[#This Row],[Q1]]-(2*stats[[#This Row],[IQR]])),"")</f>
        <v>9.9925049865693012E-4</v>
      </c>
    </row>
    <row r="6182" spans="1:12" x14ac:dyDescent="0.25">
      <c r="A6182" s="4">
        <v>44452.100428240738</v>
      </c>
      <c r="B6182">
        <v>0</v>
      </c>
      <c r="C6182">
        <v>1</v>
      </c>
      <c r="D6182" s="5">
        <f>SUM(B$2:B6182)</f>
        <v>36</v>
      </c>
      <c r="E6182" s="5">
        <f>SUM(C$2:C6182)</f>
        <v>6181</v>
      </c>
      <c r="F6182" s="6">
        <f>IF(stats[[#This Row],[Column1]],stats[[#This Row],[Total Clear]]/stats[[#This Row],[Total Runs]],NA())</f>
        <v>5.8243002750364018E-3</v>
      </c>
      <c r="G6182" s="6">
        <f>SUM(B$2:B6182) / SUM(C$2:C6182)</f>
        <v>5.8243002750364018E-3</v>
      </c>
      <c r="H6182" s="7">
        <f>IFERROR(stats[[#This Row],[Column1]]-A6181,"")</f>
        <v>9.374999935971573E-4</v>
      </c>
      <c r="I6182" s="7">
        <f>IFERROR(_xlfn.QUARTILE.INC(H$2:H6182,1),"")</f>
        <v>9.3750000087311491E-4</v>
      </c>
      <c r="J6182" s="7">
        <f>IFERROR(_xlfn.QUARTILE.INC(H$2:H6182,3),"")</f>
        <v>1.0648148090695031E-3</v>
      </c>
      <c r="K6182" s="7">
        <f>IFERROR(stats[[#This Row],[Q3]]-stats[[#This Row],[Q1]],"")</f>
        <v>1.2731480819638819E-4</v>
      </c>
      <c r="L6182" s="7">
        <f>IFERROR(AVERAGEIFS(H$2:H6182, H$2:H6182, "&lt;" &amp;stats[[#This Row],[Q3]]+(2*stats[[#This Row],[IQR]]), H$2:H6182, "&gt;" &amp; stats[[#This Row],[Q1]]-(2*stats[[#This Row],[IQR]])),"")</f>
        <v>9.9924039219129028E-4</v>
      </c>
    </row>
    <row r="6183" spans="1:12" x14ac:dyDescent="0.25">
      <c r="A6183" s="4">
        <v>44452.101342592592</v>
      </c>
      <c r="B6183">
        <v>0</v>
      </c>
      <c r="C6183">
        <v>1</v>
      </c>
      <c r="D6183" s="5">
        <f>SUM(B$2:B6183)</f>
        <v>36</v>
      </c>
      <c r="E6183" s="5">
        <f>SUM(C$2:C6183)</f>
        <v>6182</v>
      </c>
      <c r="F6183" s="6">
        <f>IF(stats[[#This Row],[Column1]],stats[[#This Row],[Total Clear]]/stats[[#This Row],[Total Runs]],NA())</f>
        <v>5.8233581365253967E-3</v>
      </c>
      <c r="G6183" s="6">
        <f>SUM(B$2:B6183) / SUM(C$2:C6183)</f>
        <v>5.8233581365253967E-3</v>
      </c>
      <c r="H6183" s="7">
        <f>IFERROR(stats[[#This Row],[Column1]]-A6182,"")</f>
        <v>9.1435185458976775E-4</v>
      </c>
      <c r="I6183" s="7">
        <f>IFERROR(_xlfn.QUARTILE.INC(H$2:H6183,1),"")</f>
        <v>9.3750000087311491E-4</v>
      </c>
      <c r="J6183" s="7">
        <f>IFERROR(_xlfn.QUARTILE.INC(H$2:H6183,3),"")</f>
        <v>1.0648148090695031E-3</v>
      </c>
      <c r="K6183" s="7">
        <f>IFERROR(stats[[#This Row],[Q3]]-stats[[#This Row],[Q1]],"")</f>
        <v>1.2731480819638819E-4</v>
      </c>
      <c r="L6183" s="7">
        <f>IFERROR(AVERAGEIFS(H$2:H6183, H$2:H6183, "&lt;" &amp;stats[[#This Row],[Q3]]+(2*stats[[#This Row],[IQR]]), H$2:H6183, "&gt;" &amp; stats[[#This Row],[Q1]]-(2*stats[[#This Row],[IQR]])),"")</f>
        <v>9.9922650108711709E-4</v>
      </c>
    </row>
    <row r="6184" spans="1:12" x14ac:dyDescent="0.25">
      <c r="A6184" s="4">
        <v>44452.102233796293</v>
      </c>
      <c r="B6184">
        <v>0</v>
      </c>
      <c r="C6184">
        <v>1</v>
      </c>
      <c r="D6184" s="5">
        <f>SUM(B$2:B6184)</f>
        <v>36</v>
      </c>
      <c r="E6184" s="5">
        <f>SUM(C$2:C6184)</f>
        <v>6183</v>
      </c>
      <c r="F6184" s="6">
        <f>IF(stats[[#This Row],[Column1]],stats[[#This Row],[Total Clear]]/stats[[#This Row],[Total Runs]],NA())</f>
        <v>5.822416302765648E-3</v>
      </c>
      <c r="G6184" s="6">
        <f>SUM(B$2:B6184) / SUM(C$2:C6184)</f>
        <v>5.822416302765648E-3</v>
      </c>
      <c r="H6184" s="7">
        <f>IFERROR(stats[[#This Row],[Column1]]-A6183,"")</f>
        <v>8.9120370103046298E-4</v>
      </c>
      <c r="I6184" s="7">
        <f>IFERROR(_xlfn.QUARTILE.INC(H$2:H6184,1),"")</f>
        <v>9.3750000087311491E-4</v>
      </c>
      <c r="J6184" s="7">
        <f>IFERROR(_xlfn.QUARTILE.INC(H$2:H6184,3),"")</f>
        <v>1.0648148090695031E-3</v>
      </c>
      <c r="K6184" s="7">
        <f>IFERROR(stats[[#This Row],[Q3]]-stats[[#This Row],[Q1]],"")</f>
        <v>1.2731480819638819E-4</v>
      </c>
      <c r="L6184" s="7">
        <f>IFERROR(AVERAGEIFS(H$2:H6184, H$2:H6184, "&lt;" &amp;stats[[#This Row],[Q3]]+(2*stats[[#This Row],[IQR]]), H$2:H6184, "&gt;" &amp; stats[[#This Row],[Q1]]-(2*stats[[#This Row],[IQR]])),"")</f>
        <v>9.9920882719967325E-4</v>
      </c>
    </row>
    <row r="6185" spans="1:12" x14ac:dyDescent="0.25">
      <c r="A6185" s="4">
        <v>44452.103067129632</v>
      </c>
      <c r="B6185">
        <v>0</v>
      </c>
      <c r="C6185">
        <v>1</v>
      </c>
      <c r="D6185" s="5">
        <f>SUM(B$2:B6185)</f>
        <v>36</v>
      </c>
      <c r="E6185" s="5">
        <f>SUM(C$2:C6185)</f>
        <v>6184</v>
      </c>
      <c r="F6185" s="6">
        <f>IF(stats[[#This Row],[Column1]],stats[[#This Row],[Total Clear]]/stats[[#This Row],[Total Runs]],NA())</f>
        <v>5.8214747736093147E-3</v>
      </c>
      <c r="G6185" s="6">
        <f>SUM(B$2:B6185) / SUM(C$2:C6185)</f>
        <v>5.8214747736093147E-3</v>
      </c>
      <c r="H6185" s="7">
        <f>IFERROR(stats[[#This Row],[Column1]]-A6184,"")</f>
        <v>8.3333333896007389E-4</v>
      </c>
      <c r="I6185" s="7">
        <f>IFERROR(_xlfn.QUARTILE.INC(H$2:H6185,1),"")</f>
        <v>9.3750000087311491E-4</v>
      </c>
      <c r="J6185" s="7">
        <f>IFERROR(_xlfn.QUARTILE.INC(H$2:H6185,3),"")</f>
        <v>1.0648148090695031E-3</v>
      </c>
      <c r="K6185" s="7">
        <f>IFERROR(stats[[#This Row],[Q3]]-stats[[#This Row],[Q1]],"")</f>
        <v>1.2731480819638819E-4</v>
      </c>
      <c r="L6185" s="7">
        <f>IFERROR(AVERAGEIFS(H$2:H6185, H$2:H6185, "&lt;" &amp;stats[[#This Row],[Q3]]+(2*stats[[#This Row],[IQR]]), H$2:H6185, "&gt;" &amp; stats[[#This Row],[Q1]]-(2*stats[[#This Row],[IQR]])),"")</f>
        <v>9.9918169232510439E-4</v>
      </c>
    </row>
    <row r="6186" spans="1:12" x14ac:dyDescent="0.25">
      <c r="A6186" s="4">
        <v>44452.103993055556</v>
      </c>
      <c r="B6186">
        <v>0</v>
      </c>
      <c r="C6186">
        <v>1</v>
      </c>
      <c r="D6186" s="5">
        <f>SUM(B$2:B6186)</f>
        <v>36</v>
      </c>
      <c r="E6186" s="5">
        <f>SUM(C$2:C6186)</f>
        <v>6185</v>
      </c>
      <c r="F6186" s="6">
        <f>IF(stats[[#This Row],[Column1]],stats[[#This Row],[Total Clear]]/stats[[#This Row],[Total Runs]],NA())</f>
        <v>5.8205335489086496E-3</v>
      </c>
      <c r="G6186" s="6">
        <f>SUM(B$2:B6186) / SUM(C$2:C6186)</f>
        <v>5.8205335489086496E-3</v>
      </c>
      <c r="H6186" s="7">
        <f>IFERROR(stats[[#This Row],[Column1]]-A6185,"")</f>
        <v>9.2592592409346253E-4</v>
      </c>
      <c r="I6186" s="7">
        <f>IFERROR(_xlfn.QUARTILE.INC(H$2:H6186,1),"")</f>
        <v>9.3750000087311491E-4</v>
      </c>
      <c r="J6186" s="7">
        <f>IFERROR(_xlfn.QUARTILE.INC(H$2:H6186,3),"")</f>
        <v>1.0648148090695031E-3</v>
      </c>
      <c r="K6186" s="7">
        <f>IFERROR(stats[[#This Row],[Q3]]-stats[[#This Row],[Q1]],"")</f>
        <v>1.2731480819638819E-4</v>
      </c>
      <c r="L6186" s="7">
        <f>IFERROR(AVERAGEIFS(H$2:H6186, H$2:H6186, "&lt;" &amp;stats[[#This Row],[Q3]]+(2*stats[[#This Row],[IQR]]), H$2:H6186, "&gt;" &amp; stats[[#This Row],[Q1]]-(2*stats[[#This Row],[IQR]])),"")</f>
        <v>9.9916971068162537E-4</v>
      </c>
    </row>
    <row r="6187" spans="1:12" x14ac:dyDescent="0.25">
      <c r="A6187" s="4">
        <v>44452.104837962965</v>
      </c>
      <c r="B6187">
        <v>0</v>
      </c>
      <c r="C6187">
        <v>1</v>
      </c>
      <c r="D6187" s="5">
        <f>SUM(B$2:B6187)</f>
        <v>36</v>
      </c>
      <c r="E6187" s="5">
        <f>SUM(C$2:C6187)</f>
        <v>6186</v>
      </c>
      <c r="F6187" s="6">
        <f>IF(stats[[#This Row],[Column1]],stats[[#This Row],[Total Clear]]/stats[[#This Row],[Total Runs]],NA())</f>
        <v>5.8195926285160042E-3</v>
      </c>
      <c r="G6187" s="6">
        <f>SUM(B$2:B6187) / SUM(C$2:C6187)</f>
        <v>5.8195926285160042E-3</v>
      </c>
      <c r="H6187" s="7">
        <f>IFERROR(stats[[#This Row],[Column1]]-A6186,"")</f>
        <v>8.4490740846376866E-4</v>
      </c>
      <c r="I6187" s="7">
        <f>IFERROR(_xlfn.QUARTILE.INC(H$2:H6187,1),"")</f>
        <v>9.3750000087311491E-4</v>
      </c>
      <c r="J6187" s="7">
        <f>IFERROR(_xlfn.QUARTILE.INC(H$2:H6187,3),"")</f>
        <v>1.0648148090695031E-3</v>
      </c>
      <c r="K6187" s="7">
        <f>IFERROR(stats[[#This Row],[Q3]]-stats[[#This Row],[Q1]],"")</f>
        <v>1.2731480819638819E-4</v>
      </c>
      <c r="L6187" s="7">
        <f>IFERROR(AVERAGEIFS(H$2:H6187, H$2:H6187, "&lt;" &amp;stats[[#This Row],[Q3]]+(2*stats[[#This Row],[IQR]]), H$2:H6187, "&gt;" &amp; stats[[#This Row],[Q1]]-(2*stats[[#This Row],[IQR]])),"")</f>
        <v>9.9914448381290617E-4</v>
      </c>
    </row>
    <row r="6188" spans="1:12" x14ac:dyDescent="0.25">
      <c r="A6188" s="4">
        <v>44452.105763888889</v>
      </c>
      <c r="B6188">
        <v>0</v>
      </c>
      <c r="C6188">
        <v>1</v>
      </c>
      <c r="D6188" s="5">
        <f>SUM(B$2:B6188)</f>
        <v>36</v>
      </c>
      <c r="E6188" s="5">
        <f>SUM(C$2:C6188)</f>
        <v>6187</v>
      </c>
      <c r="F6188" s="6">
        <f>IF(stats[[#This Row],[Column1]],stats[[#This Row],[Total Clear]]/stats[[#This Row],[Total Runs]],NA())</f>
        <v>5.8186520122838212E-3</v>
      </c>
      <c r="G6188" s="6">
        <f>SUM(B$2:B6188) / SUM(C$2:C6188)</f>
        <v>5.8186520122838212E-3</v>
      </c>
      <c r="H6188" s="7">
        <f>IFERROR(stats[[#This Row],[Column1]]-A6187,"")</f>
        <v>9.2592592409346253E-4</v>
      </c>
      <c r="I6188" s="7">
        <f>IFERROR(_xlfn.QUARTILE.INC(H$2:H6188,1),"")</f>
        <v>9.3750000087311491E-4</v>
      </c>
      <c r="J6188" s="7">
        <f>IFERROR(_xlfn.QUARTILE.INC(H$2:H6188,3),"")</f>
        <v>1.0648148090695031E-3</v>
      </c>
      <c r="K6188" s="7">
        <f>IFERROR(stats[[#This Row],[Q3]]-stats[[#This Row],[Q1]],"")</f>
        <v>1.2731480819638819E-4</v>
      </c>
      <c r="L6188" s="7">
        <f>IFERROR(AVERAGEIFS(H$2:H6188, H$2:H6188, "&lt;" &amp;stats[[#This Row],[Q3]]+(2*stats[[#This Row],[IQR]]), H$2:H6188, "&gt;" &amp; stats[[#This Row],[Q1]]-(2*stats[[#This Row],[IQR]])),"")</f>
        <v>9.9913251217135612E-4</v>
      </c>
    </row>
    <row r="6189" spans="1:12" x14ac:dyDescent="0.25">
      <c r="A6189" s="4">
        <v>44452.106666666667</v>
      </c>
      <c r="B6189">
        <v>0</v>
      </c>
      <c r="C6189">
        <v>1</v>
      </c>
      <c r="D6189" s="5">
        <f>SUM(B$2:B6189)</f>
        <v>36</v>
      </c>
      <c r="E6189" s="5">
        <f>SUM(C$2:C6189)</f>
        <v>6188</v>
      </c>
      <c r="F6189" s="6">
        <f>IF(stats[[#This Row],[Column1]],stats[[#This Row],[Total Clear]]/stats[[#This Row],[Total Runs]],NA())</f>
        <v>5.8177117000646414E-3</v>
      </c>
      <c r="G6189" s="6">
        <f>SUM(B$2:B6189) / SUM(C$2:C6189)</f>
        <v>5.8177117000646414E-3</v>
      </c>
      <c r="H6189" s="7">
        <f>IFERROR(stats[[#This Row],[Column1]]-A6188,"")</f>
        <v>9.0277777781011537E-4</v>
      </c>
      <c r="I6189" s="7">
        <f>IFERROR(_xlfn.QUARTILE.INC(H$2:H6189,1),"")</f>
        <v>9.3750000087311491E-4</v>
      </c>
      <c r="J6189" s="7">
        <f>IFERROR(_xlfn.QUARTILE.INC(H$2:H6189,3),"")</f>
        <v>1.0648148090695031E-3</v>
      </c>
      <c r="K6189" s="7">
        <f>IFERROR(stats[[#This Row],[Q3]]-stats[[#This Row],[Q1]],"")</f>
        <v>1.2731480819638819E-4</v>
      </c>
      <c r="L6189" s="7">
        <f>IFERROR(AVERAGEIFS(H$2:H6189, H$2:H6189, "&lt;" &amp;stats[[#This Row],[Q3]]+(2*stats[[#This Row],[IQR]]), H$2:H6189, "&gt;" &amp; stats[[#This Row],[Q1]]-(2*stats[[#This Row],[IQR]])),"")</f>
        <v>9.9911676021216685E-4</v>
      </c>
    </row>
    <row r="6190" spans="1:12" x14ac:dyDescent="0.25">
      <c r="A6190" s="4">
        <v>44452.107534722221</v>
      </c>
      <c r="B6190">
        <v>0</v>
      </c>
      <c r="C6190">
        <v>1</v>
      </c>
      <c r="D6190" s="5">
        <f>SUM(B$2:B6190)</f>
        <v>36</v>
      </c>
      <c r="E6190" s="5">
        <f>SUM(C$2:C6190)</f>
        <v>6189</v>
      </c>
      <c r="F6190" s="6">
        <f>IF(stats[[#This Row],[Column1]],stats[[#This Row],[Total Clear]]/stats[[#This Row],[Total Runs]],NA())</f>
        <v>5.8167716917111E-3</v>
      </c>
      <c r="G6190" s="6">
        <f>SUM(B$2:B6190) / SUM(C$2:C6190)</f>
        <v>5.8167716917111E-3</v>
      </c>
      <c r="H6190" s="7">
        <f>IFERROR(stats[[#This Row],[Column1]]-A6189,"")</f>
        <v>8.6805555474711582E-4</v>
      </c>
      <c r="I6190" s="7">
        <f>IFERROR(_xlfn.QUARTILE.INC(H$2:H6190,1),"")</f>
        <v>9.3750000087311491E-4</v>
      </c>
      <c r="J6190" s="7">
        <f>IFERROR(_xlfn.QUARTILE.INC(H$2:H6190,3),"")</f>
        <v>1.0648148090695031E-3</v>
      </c>
      <c r="K6190" s="7">
        <f>IFERROR(stats[[#This Row],[Q3]]-stats[[#This Row],[Q1]],"")</f>
        <v>1.2731480819638819E-4</v>
      </c>
      <c r="L6190" s="7">
        <f>IFERROR(AVERAGEIFS(H$2:H6190, H$2:H6190, "&lt;" &amp;stats[[#This Row],[Q3]]+(2*stats[[#This Row],[IQR]]), H$2:H6190, "&gt;" &amp; stats[[#This Row],[Q1]]-(2*stats[[#This Row],[IQR]])),"")</f>
        <v>9.9909533798178685E-4</v>
      </c>
    </row>
    <row r="6191" spans="1:12" x14ac:dyDescent="0.25">
      <c r="A6191" s="4">
        <v>44452.108437499999</v>
      </c>
      <c r="B6191">
        <v>0</v>
      </c>
      <c r="C6191">
        <v>1</v>
      </c>
      <c r="D6191" s="5">
        <f>SUM(B$2:B6191)</f>
        <v>36</v>
      </c>
      <c r="E6191" s="5">
        <f>SUM(C$2:C6191)</f>
        <v>6190</v>
      </c>
      <c r="F6191" s="6">
        <f>IF(stats[[#This Row],[Column1]],stats[[#This Row],[Total Clear]]/stats[[#This Row],[Total Runs]],NA())</f>
        <v>5.8158319870759293E-3</v>
      </c>
      <c r="G6191" s="6">
        <f>SUM(B$2:B6191) / SUM(C$2:C6191)</f>
        <v>5.8158319870759293E-3</v>
      </c>
      <c r="H6191" s="7">
        <f>IFERROR(stats[[#This Row],[Column1]]-A6190,"")</f>
        <v>9.0277777781011537E-4</v>
      </c>
      <c r="I6191" s="7">
        <f>IFERROR(_xlfn.QUARTILE.INC(H$2:H6191,1),"")</f>
        <v>9.3750000087311491E-4</v>
      </c>
      <c r="J6191" s="7">
        <f>IFERROR(_xlfn.QUARTILE.INC(H$2:H6191,3),"")</f>
        <v>1.0648148090695031E-3</v>
      </c>
      <c r="K6191" s="7">
        <f>IFERROR(stats[[#This Row],[Q3]]-stats[[#This Row],[Q1]],"")</f>
        <v>1.2731480819638819E-4</v>
      </c>
      <c r="L6191" s="7">
        <f>IFERROR(AVERAGEIFS(H$2:H6191, H$2:H6191, "&lt;" &amp;stats[[#This Row],[Q3]]+(2*stats[[#This Row],[IQR]]), H$2:H6191, "&gt;" &amp; stats[[#This Row],[Q1]]-(2*stats[[#This Row],[IQR]])),"")</f>
        <v>9.9907959724634433E-4</v>
      </c>
    </row>
    <row r="6192" spans="1:12" x14ac:dyDescent="0.25">
      <c r="A6192" s="4">
        <v>44452.109363425923</v>
      </c>
      <c r="B6192">
        <v>0</v>
      </c>
      <c r="C6192">
        <v>1</v>
      </c>
      <c r="D6192" s="5">
        <f>SUM(B$2:B6192)</f>
        <v>36</v>
      </c>
      <c r="E6192" s="5">
        <f>SUM(C$2:C6192)</f>
        <v>6191</v>
      </c>
      <c r="F6192" s="6">
        <f>IF(stats[[#This Row],[Column1]],stats[[#This Row],[Total Clear]]/stats[[#This Row],[Total Runs]],NA())</f>
        <v>5.8148925860119528E-3</v>
      </c>
      <c r="G6192" s="6">
        <f>SUM(B$2:B6192) / SUM(C$2:C6192)</f>
        <v>5.8148925860119528E-3</v>
      </c>
      <c r="H6192" s="7">
        <f>IFERROR(stats[[#This Row],[Column1]]-A6191,"")</f>
        <v>9.2592592409346253E-4</v>
      </c>
      <c r="I6192" s="7">
        <f>IFERROR(_xlfn.QUARTILE.INC(H$2:H6192,1),"")</f>
        <v>9.3750000087311491E-4</v>
      </c>
      <c r="J6192" s="7">
        <f>IFERROR(_xlfn.QUARTILE.INC(H$2:H6192,3),"")</f>
        <v>1.0648148090695031E-3</v>
      </c>
      <c r="K6192" s="7">
        <f>IFERROR(stats[[#This Row],[Q3]]-stats[[#This Row],[Q1]],"")</f>
        <v>1.2731480819638819E-4</v>
      </c>
      <c r="L6192" s="7">
        <f>IFERROR(AVERAGEIFS(H$2:H6192, H$2:H6192, "&lt;" &amp;stats[[#This Row],[Q3]]+(2*stats[[#This Row],[IQR]]), H$2:H6192, "&gt;" &amp; stats[[#This Row],[Q1]]-(2*stats[[#This Row],[IQR]])),"")</f>
        <v>9.9906764403177688E-4</v>
      </c>
    </row>
    <row r="6193" spans="1:12" x14ac:dyDescent="0.25">
      <c r="A6193" s="4">
        <v>44452.11037037037</v>
      </c>
      <c r="B6193">
        <v>0</v>
      </c>
      <c r="C6193">
        <v>1</v>
      </c>
      <c r="D6193" s="5">
        <f>SUM(B$2:B6193)</f>
        <v>36</v>
      </c>
      <c r="E6193" s="5">
        <f>SUM(C$2:C6193)</f>
        <v>6192</v>
      </c>
      <c r="F6193" s="6">
        <f>IF(stats[[#This Row],[Column1]],stats[[#This Row],[Total Clear]]/stats[[#This Row],[Total Runs]],NA())</f>
        <v>5.8139534883720929E-3</v>
      </c>
      <c r="G6193" s="6">
        <f>SUM(B$2:B6193) / SUM(C$2:C6193)</f>
        <v>5.8139534883720929E-3</v>
      </c>
      <c r="H6193" s="7">
        <f>IFERROR(stats[[#This Row],[Column1]]-A6192,"")</f>
        <v>1.006944446999114E-3</v>
      </c>
      <c r="I6193" s="7">
        <f>IFERROR(_xlfn.QUARTILE.INC(H$2:H6193,1),"")</f>
        <v>9.3750000087311491E-4</v>
      </c>
      <c r="J6193" s="7">
        <f>IFERROR(_xlfn.QUARTILE.INC(H$2:H6193,3),"")</f>
        <v>1.0648148090695031E-3</v>
      </c>
      <c r="K6193" s="7">
        <f>IFERROR(stats[[#This Row],[Q3]]-stats[[#This Row],[Q1]],"")</f>
        <v>1.2731480819638819E-4</v>
      </c>
      <c r="L6193" s="7">
        <f>IFERROR(AVERAGEIFS(H$2:H6193, H$2:H6193, "&lt;" &amp;stats[[#This Row],[Q3]]+(2*stats[[#This Row],[IQR]]), H$2:H6193, "&gt;" &amp; stats[[#This Row],[Q1]]-(2*stats[[#This Row],[IQR]])),"")</f>
        <v>9.9906893088081588E-4</v>
      </c>
    </row>
    <row r="6194" spans="1:12" x14ac:dyDescent="0.25">
      <c r="A6194" s="4">
        <v>44452.111180555556</v>
      </c>
      <c r="B6194">
        <v>0</v>
      </c>
      <c r="C6194">
        <v>1</v>
      </c>
      <c r="D6194" s="5">
        <f>SUM(B$2:B6194)</f>
        <v>36</v>
      </c>
      <c r="E6194" s="5">
        <f>SUM(C$2:C6194)</f>
        <v>6193</v>
      </c>
      <c r="F6194" s="6">
        <f>IF(stats[[#This Row],[Column1]],stats[[#This Row],[Total Clear]]/stats[[#This Row],[Total Runs]],NA())</f>
        <v>5.8130146940093656E-3</v>
      </c>
      <c r="G6194" s="6">
        <f>SUM(B$2:B6194) / SUM(C$2:C6194)</f>
        <v>5.8130146940093656E-3</v>
      </c>
      <c r="H6194" s="7">
        <f>IFERROR(stats[[#This Row],[Column1]]-A6193,"")</f>
        <v>8.1018518540076911E-4</v>
      </c>
      <c r="I6194" s="7">
        <f>IFERROR(_xlfn.QUARTILE.INC(H$2:H6194,1),"")</f>
        <v>9.3750000087311491E-4</v>
      </c>
      <c r="J6194" s="7">
        <f>IFERROR(_xlfn.QUARTILE.INC(H$2:H6194,3),"")</f>
        <v>1.0648148090695031E-3</v>
      </c>
      <c r="K6194" s="7">
        <f>IFERROR(stats[[#This Row],[Q3]]-stats[[#This Row],[Q1]],"")</f>
        <v>1.2731480819638819E-4</v>
      </c>
      <c r="L6194" s="7">
        <f>IFERROR(AVERAGEIFS(H$2:H6194, H$2:H6194, "&lt;" &amp;stats[[#This Row],[Q3]]+(2*stats[[#This Row],[IQR]]), H$2:H6194, "&gt;" &amp; stats[[#This Row],[Q1]]-(2*stats[[#This Row],[IQR]])),"")</f>
        <v>9.9903807760648076E-4</v>
      </c>
    </row>
    <row r="6195" spans="1:12" x14ac:dyDescent="0.25">
      <c r="A6195" s="4">
        <v>44452.11204861111</v>
      </c>
      <c r="B6195">
        <v>0</v>
      </c>
      <c r="C6195">
        <v>1</v>
      </c>
      <c r="D6195" s="5">
        <f>SUM(B$2:B6195)</f>
        <v>36</v>
      </c>
      <c r="E6195" s="5">
        <f>SUM(C$2:C6195)</f>
        <v>6194</v>
      </c>
      <c r="F6195" s="6">
        <f>IF(stats[[#This Row],[Column1]],stats[[#This Row],[Total Clear]]/stats[[#This Row],[Total Runs]],NA())</f>
        <v>5.8120762027768806E-3</v>
      </c>
      <c r="G6195" s="6">
        <f>SUM(B$2:B6195) / SUM(C$2:C6195)</f>
        <v>5.8120762027768806E-3</v>
      </c>
      <c r="H6195" s="7">
        <f>IFERROR(stats[[#This Row],[Column1]]-A6194,"")</f>
        <v>8.6805555474711582E-4</v>
      </c>
      <c r="I6195" s="7">
        <f>IFERROR(_xlfn.QUARTILE.INC(H$2:H6195,1),"")</f>
        <v>9.3750000087311491E-4</v>
      </c>
      <c r="J6195" s="7">
        <f>IFERROR(_xlfn.QUARTILE.INC(H$2:H6195,3),"")</f>
        <v>1.0648148090695031E-3</v>
      </c>
      <c r="K6195" s="7">
        <f>IFERROR(stats[[#This Row],[Q3]]-stats[[#This Row],[Q1]],"")</f>
        <v>1.2731480819638819E-4</v>
      </c>
      <c r="L6195" s="7">
        <f>IFERROR(AVERAGEIFS(H$2:H6195, H$2:H6195, "&lt;" &amp;stats[[#This Row],[Q3]]+(2*stats[[#This Row],[IQR]]), H$2:H6195, "&gt;" &amp; stats[[#This Row],[Q1]]-(2*stats[[#This Row],[IQR]])),"")</f>
        <v>9.9901668571968343E-4</v>
      </c>
    </row>
    <row r="6196" spans="1:12" x14ac:dyDescent="0.25">
      <c r="A6196" s="4">
        <v>44452.113032407404</v>
      </c>
      <c r="B6196">
        <v>0</v>
      </c>
      <c r="C6196">
        <v>1</v>
      </c>
      <c r="D6196" s="5">
        <f>SUM(B$2:B6196)</f>
        <v>36</v>
      </c>
      <c r="E6196" s="5">
        <f>SUM(C$2:C6196)</f>
        <v>6195</v>
      </c>
      <c r="F6196" s="6">
        <f>IF(stats[[#This Row],[Column1]],stats[[#This Row],[Total Clear]]/stats[[#This Row],[Total Runs]],NA())</f>
        <v>5.8111380145278446E-3</v>
      </c>
      <c r="G6196" s="6">
        <f>SUM(B$2:B6196) / SUM(C$2:C6196)</f>
        <v>5.8111380145278446E-3</v>
      </c>
      <c r="H6196" s="7">
        <f>IFERROR(stats[[#This Row],[Column1]]-A6195,"")</f>
        <v>9.8379629343980923E-4</v>
      </c>
      <c r="I6196" s="7">
        <f>IFERROR(_xlfn.QUARTILE.INC(H$2:H6196,1),"")</f>
        <v>9.3750000087311491E-4</v>
      </c>
      <c r="J6196" s="7">
        <f>IFERROR(_xlfn.QUARTILE.INC(H$2:H6196,3),"")</f>
        <v>1.0648148090695031E-3</v>
      </c>
      <c r="K6196" s="7">
        <f>IFERROR(stats[[#This Row],[Q3]]-stats[[#This Row],[Q1]],"")</f>
        <v>1.2731480819638819E-4</v>
      </c>
      <c r="L6196" s="7">
        <f>IFERROR(AVERAGEIFS(H$2:H6196, H$2:H6196, "&lt;" &amp;stats[[#This Row],[Q3]]+(2*stats[[#This Row],[IQR]]), H$2:H6196, "&gt;" &amp; stats[[#This Row],[Q1]]-(2*stats[[#This Row],[IQR]])),"")</f>
        <v>9.9901420035190423E-4</v>
      </c>
    </row>
    <row r="6197" spans="1:12" x14ac:dyDescent="0.25">
      <c r="A6197" s="4">
        <v>44452.113993055558</v>
      </c>
      <c r="B6197">
        <v>0</v>
      </c>
      <c r="C6197">
        <v>1</v>
      </c>
      <c r="D6197" s="5">
        <f>SUM(B$2:B6197)</f>
        <v>36</v>
      </c>
      <c r="E6197" s="5">
        <f>SUM(C$2:C6197)</f>
        <v>6196</v>
      </c>
      <c r="F6197" s="6">
        <f>IF(stats[[#This Row],[Column1]],stats[[#This Row],[Total Clear]]/stats[[#This Row],[Total Runs]],NA())</f>
        <v>5.8102001291155583E-3</v>
      </c>
      <c r="G6197" s="6">
        <f>SUM(B$2:B6197) / SUM(C$2:C6197)</f>
        <v>5.8102001291155583E-3</v>
      </c>
      <c r="H6197" s="7">
        <f>IFERROR(stats[[#This Row],[Column1]]-A6196,"")</f>
        <v>9.6064815443241969E-4</v>
      </c>
      <c r="I6197" s="7">
        <f>IFERROR(_xlfn.QUARTILE.INC(H$2:H6197,1),"")</f>
        <v>9.3750000087311491E-4</v>
      </c>
      <c r="J6197" s="7">
        <f>IFERROR(_xlfn.QUARTILE.INC(H$2:H6197,3),"")</f>
        <v>1.0648148090695031E-3</v>
      </c>
      <c r="K6197" s="7">
        <f>IFERROR(stats[[#This Row],[Q3]]-stats[[#This Row],[Q1]],"")</f>
        <v>1.2731480819638819E-4</v>
      </c>
      <c r="L6197" s="7">
        <f>IFERROR(AVERAGEIFS(H$2:H6197, H$2:H6197, "&lt;" &amp;stats[[#This Row],[Q3]]+(2*stats[[#This Row],[IQR]]), H$2:H6197, "&gt;" &amp; stats[[#This Row],[Q1]]-(2*stats[[#This Row],[IQR]])),"")</f>
        <v>9.9900793650767252E-4</v>
      </c>
    </row>
    <row r="6198" spans="1:12" x14ac:dyDescent="0.25">
      <c r="A6198" s="4">
        <v>44452.114895833336</v>
      </c>
      <c r="B6198">
        <v>0</v>
      </c>
      <c r="C6198">
        <v>1</v>
      </c>
      <c r="D6198" s="5">
        <f>SUM(B$2:B6198)</f>
        <v>36</v>
      </c>
      <c r="E6198" s="5">
        <f>SUM(C$2:C6198)</f>
        <v>6197</v>
      </c>
      <c r="F6198" s="6">
        <f>IF(stats[[#This Row],[Column1]],stats[[#This Row],[Total Clear]]/stats[[#This Row],[Total Runs]],NA())</f>
        <v>5.8092625463934166E-3</v>
      </c>
      <c r="G6198" s="6">
        <f>SUM(B$2:B6198) / SUM(C$2:C6198)</f>
        <v>5.8092625463934166E-3</v>
      </c>
      <c r="H6198" s="7">
        <f>IFERROR(stats[[#This Row],[Column1]]-A6197,"")</f>
        <v>9.0277777781011537E-4</v>
      </c>
      <c r="I6198" s="7">
        <f>IFERROR(_xlfn.QUARTILE.INC(H$2:H6198,1),"")</f>
        <v>9.3750000087311491E-4</v>
      </c>
      <c r="J6198" s="7">
        <f>IFERROR(_xlfn.QUARTILE.INC(H$2:H6198,3),"")</f>
        <v>1.0648148090695031E-3</v>
      </c>
      <c r="K6198" s="7">
        <f>IFERROR(stats[[#This Row],[Q3]]-stats[[#This Row],[Q1]],"")</f>
        <v>1.2731480819638819E-4</v>
      </c>
      <c r="L6198" s="7">
        <f>IFERROR(AVERAGEIFS(H$2:H6198, H$2:H6198, "&lt;" &amp;stats[[#This Row],[Q3]]+(2*stats[[#This Row],[IQR]]), H$2:H6198, "&gt;" &amp; stats[[#This Row],[Q1]]-(2*stats[[#This Row],[IQR]])),"")</f>
        <v>9.9899222802600452E-4</v>
      </c>
    </row>
    <row r="6199" spans="1:12" x14ac:dyDescent="0.25">
      <c r="A6199" s="4">
        <v>44452.115740740737</v>
      </c>
      <c r="B6199">
        <v>0</v>
      </c>
      <c r="C6199">
        <v>1</v>
      </c>
      <c r="D6199" s="5">
        <f>SUM(B$2:B6199)</f>
        <v>36</v>
      </c>
      <c r="E6199" s="5">
        <f>SUM(C$2:C6199)</f>
        <v>6198</v>
      </c>
      <c r="F6199" s="6">
        <f>IF(stats[[#This Row],[Column1]],stats[[#This Row],[Total Clear]]/stats[[#This Row],[Total Runs]],NA())</f>
        <v>5.8083252662149082E-3</v>
      </c>
      <c r="G6199" s="6">
        <f>SUM(B$2:B6199) / SUM(C$2:C6199)</f>
        <v>5.8083252662149082E-3</v>
      </c>
      <c r="H6199" s="7">
        <f>IFERROR(stats[[#This Row],[Column1]]-A6198,"")</f>
        <v>8.4490740118781105E-4</v>
      </c>
      <c r="I6199" s="7">
        <f>IFERROR(_xlfn.QUARTILE.INC(H$2:H6199,1),"")</f>
        <v>9.3750000087311491E-4</v>
      </c>
      <c r="J6199" s="7">
        <f>IFERROR(_xlfn.QUARTILE.INC(H$2:H6199,3),"")</f>
        <v>1.0648148090695031E-3</v>
      </c>
      <c r="K6199" s="7">
        <f>IFERROR(stats[[#This Row],[Q3]]-stats[[#This Row],[Q1]],"")</f>
        <v>1.2731480819638819E-4</v>
      </c>
      <c r="L6199" s="7">
        <f>IFERROR(AVERAGEIFS(H$2:H6199, H$2:H6199, "&lt;" &amp;stats[[#This Row],[Q3]]+(2*stats[[#This Row],[IQR]]), H$2:H6199, "&gt;" &amp; stats[[#This Row],[Q1]]-(2*stats[[#This Row],[IQR]])),"")</f>
        <v>9.9896707953133542E-4</v>
      </c>
    </row>
    <row r="6200" spans="1:12" x14ac:dyDescent="0.25">
      <c r="A6200" s="4">
        <v>44452.116608796299</v>
      </c>
      <c r="B6200">
        <v>0</v>
      </c>
      <c r="C6200">
        <v>1</v>
      </c>
      <c r="D6200" s="5">
        <f>SUM(B$2:B6200)</f>
        <v>36</v>
      </c>
      <c r="E6200" s="5">
        <f>SUM(C$2:C6200)</f>
        <v>6199</v>
      </c>
      <c r="F6200" s="6">
        <f>IF(stats[[#This Row],[Column1]],stats[[#This Row],[Total Clear]]/stats[[#This Row],[Total Runs]],NA())</f>
        <v>5.8073882884336183E-3</v>
      </c>
      <c r="G6200" s="6">
        <f>SUM(B$2:B6200) / SUM(C$2:C6200)</f>
        <v>5.8073882884336183E-3</v>
      </c>
      <c r="H6200" s="7">
        <f>IFERROR(stats[[#This Row],[Column1]]-A6199,"")</f>
        <v>8.6805556202307343E-4</v>
      </c>
      <c r="I6200" s="7">
        <f>IFERROR(_xlfn.QUARTILE.INC(H$2:H6200,1),"")</f>
        <v>9.3750000087311491E-4</v>
      </c>
      <c r="J6200" s="7">
        <f>IFERROR(_xlfn.QUARTILE.INC(H$2:H6200,3),"")</f>
        <v>1.0648148090695031E-3</v>
      </c>
      <c r="K6200" s="7">
        <f>IFERROR(stats[[#This Row],[Q3]]-stats[[#This Row],[Q1]],"")</f>
        <v>1.2731480819638819E-4</v>
      </c>
      <c r="L6200" s="7">
        <f>IFERROR(AVERAGEIFS(H$2:H6200, H$2:H6200, "&lt;" &amp;stats[[#This Row],[Q3]]+(2*stats[[#This Row],[IQR]]), H$2:H6200, "&gt;" &amp; stats[[#This Row],[Q1]]-(2*stats[[#This Row],[IQR]])),"")</f>
        <v>9.9894571668578905E-4</v>
      </c>
    </row>
    <row r="6201" spans="1:12" x14ac:dyDescent="0.25">
      <c r="A6201" s="4">
        <v>44452.1174537037</v>
      </c>
      <c r="B6201">
        <v>0</v>
      </c>
      <c r="C6201">
        <v>1</v>
      </c>
      <c r="D6201" s="5">
        <f>SUM(B$2:B6201)</f>
        <v>36</v>
      </c>
      <c r="E6201" s="5">
        <f>SUM(C$2:C6201)</f>
        <v>6200</v>
      </c>
      <c r="F6201" s="6">
        <f>IF(stats[[#This Row],[Column1]],stats[[#This Row],[Total Clear]]/stats[[#This Row],[Total Runs]],NA())</f>
        <v>5.8064516129032262E-3</v>
      </c>
      <c r="G6201" s="6">
        <f>SUM(B$2:B6201) / SUM(C$2:C6201)</f>
        <v>5.8064516129032262E-3</v>
      </c>
      <c r="H6201" s="7">
        <f>IFERROR(stats[[#This Row],[Column1]]-A6200,"")</f>
        <v>8.4490740118781105E-4</v>
      </c>
      <c r="I6201" s="7">
        <f>IFERROR(_xlfn.QUARTILE.INC(H$2:H6201,1),"")</f>
        <v>9.3750000087311491E-4</v>
      </c>
      <c r="J6201" s="7">
        <f>IFERROR(_xlfn.QUARTILE.INC(H$2:H6201,3),"")</f>
        <v>1.0648148090695031E-3</v>
      </c>
      <c r="K6201" s="7">
        <f>IFERROR(stats[[#This Row],[Q3]]-stats[[#This Row],[Q1]],"")</f>
        <v>1.2731480819638819E-4</v>
      </c>
      <c r="L6201" s="7">
        <f>IFERROR(AVERAGEIFS(H$2:H6201, H$2:H6201, "&lt;" &amp;stats[[#This Row],[Q3]]+(2*stats[[#This Row],[IQR]]), H$2:H6201, "&gt;" &amp; stats[[#This Row],[Q1]]-(2*stats[[#This Row],[IQR]])),"")</f>
        <v>9.9892058398624623E-4</v>
      </c>
    </row>
    <row r="6202" spans="1:12" x14ac:dyDescent="0.25">
      <c r="A6202" s="4">
        <v>44452.118344907409</v>
      </c>
      <c r="B6202">
        <v>0</v>
      </c>
      <c r="C6202">
        <v>1</v>
      </c>
      <c r="D6202" s="5">
        <f>SUM(B$2:B6202)</f>
        <v>36</v>
      </c>
      <c r="E6202" s="5">
        <f>SUM(C$2:C6202)</f>
        <v>6201</v>
      </c>
      <c r="F6202" s="6">
        <f>IF(stats[[#This Row],[Column1]],stats[[#This Row],[Total Clear]]/stats[[#This Row],[Total Runs]],NA())</f>
        <v>5.8055152394775036E-3</v>
      </c>
      <c r="G6202" s="6">
        <f>SUM(B$2:B6202) / SUM(C$2:C6202)</f>
        <v>5.8055152394775036E-3</v>
      </c>
      <c r="H6202" s="7">
        <f>IFERROR(stats[[#This Row],[Column1]]-A6201,"")</f>
        <v>8.9120370830642059E-4</v>
      </c>
      <c r="I6202" s="7">
        <f>IFERROR(_xlfn.QUARTILE.INC(H$2:H6202,1),"")</f>
        <v>9.3750000087311491E-4</v>
      </c>
      <c r="J6202" s="7">
        <f>IFERROR(_xlfn.QUARTILE.INC(H$2:H6202,3),"")</f>
        <v>1.0648148090695031E-3</v>
      </c>
      <c r="K6202" s="7">
        <f>IFERROR(stats[[#This Row],[Q3]]-stats[[#This Row],[Q1]],"")</f>
        <v>1.2731480819638819E-4</v>
      </c>
      <c r="L6202" s="7">
        <f>IFERROR(AVERAGEIFS(H$2:H6202, H$2:H6202, "&lt;" &amp;stats[[#This Row],[Q3]]+(2*stats[[#This Row],[IQR]]), H$2:H6202, "&gt;" &amp; stats[[#This Row],[Q1]]-(2*stats[[#This Row],[IQR]])),"")</f>
        <v>9.9890301190212229E-4</v>
      </c>
    </row>
    <row r="6203" spans="1:12" x14ac:dyDescent="0.25">
      <c r="A6203" s="4">
        <v>44452.119293981479</v>
      </c>
      <c r="B6203">
        <v>0</v>
      </c>
      <c r="C6203">
        <v>1</v>
      </c>
      <c r="D6203" s="5">
        <f>SUM(B$2:B6203)</f>
        <v>36</v>
      </c>
      <c r="E6203" s="5">
        <f>SUM(C$2:C6203)</f>
        <v>6202</v>
      </c>
      <c r="F6203" s="6">
        <f>IF(stats[[#This Row],[Column1]],stats[[#This Row],[Total Clear]]/stats[[#This Row],[Total Runs]],NA())</f>
        <v>5.804579168010319E-3</v>
      </c>
      <c r="G6203" s="6">
        <f>SUM(B$2:B6203) / SUM(C$2:C6203)</f>
        <v>5.804579168010319E-3</v>
      </c>
      <c r="H6203" s="7">
        <f>IFERROR(stats[[#This Row],[Column1]]-A6202,"")</f>
        <v>9.4907407037680969E-4</v>
      </c>
      <c r="I6203" s="7">
        <f>IFERROR(_xlfn.QUARTILE.INC(H$2:H6203,1),"")</f>
        <v>9.3750000087311491E-4</v>
      </c>
      <c r="J6203" s="7">
        <f>IFERROR(_xlfn.QUARTILE.INC(H$2:H6203,3),"")</f>
        <v>1.0648148090695031E-3</v>
      </c>
      <c r="K6203" s="7">
        <f>IFERROR(stats[[#This Row],[Q3]]-stats[[#This Row],[Q1]],"")</f>
        <v>1.2731480819638819E-4</v>
      </c>
      <c r="L6203" s="7">
        <f>IFERROR(AVERAGEIFS(H$2:H6203, H$2:H6203, "&lt;" &amp;stats[[#This Row],[Q3]]+(2*stats[[#This Row],[IQR]]), H$2:H6203, "&gt;" &amp; stats[[#This Row],[Q1]]-(2*stats[[#This Row],[IQR]])),"")</f>
        <v>9.9889488452624148E-4</v>
      </c>
    </row>
    <row r="6204" spans="1:12" x14ac:dyDescent="0.25">
      <c r="A6204" s="4">
        <v>44452.120150462964</v>
      </c>
      <c r="B6204">
        <v>0</v>
      </c>
      <c r="C6204">
        <v>1</v>
      </c>
      <c r="D6204" s="5">
        <f>SUM(B$2:B6204)</f>
        <v>36</v>
      </c>
      <c r="E6204" s="5">
        <f>SUM(C$2:C6204)</f>
        <v>6203</v>
      </c>
      <c r="F6204" s="6">
        <f>IF(stats[[#This Row],[Column1]],stats[[#This Row],[Total Clear]]/stats[[#This Row],[Total Runs]],NA())</f>
        <v>5.8036433983556348E-3</v>
      </c>
      <c r="G6204" s="6">
        <f>SUM(B$2:B6204) / SUM(C$2:C6204)</f>
        <v>5.8036433983556348E-3</v>
      </c>
      <c r="H6204" s="7">
        <f>IFERROR(stats[[#This Row],[Column1]]-A6203,"")</f>
        <v>8.5648148524342105E-4</v>
      </c>
      <c r="I6204" s="7">
        <f>IFERROR(_xlfn.QUARTILE.INC(H$2:H6204,1),"")</f>
        <v>9.3750000087311491E-4</v>
      </c>
      <c r="J6204" s="7">
        <f>IFERROR(_xlfn.QUARTILE.INC(H$2:H6204,3),"")</f>
        <v>1.0648148090695031E-3</v>
      </c>
      <c r="K6204" s="7">
        <f>IFERROR(stats[[#This Row],[Q3]]-stats[[#This Row],[Q1]],"")</f>
        <v>1.2731480819638819E-4</v>
      </c>
      <c r="L6204" s="7">
        <f>IFERROR(AVERAGEIFS(H$2:H6204, H$2:H6204, "&lt;" &amp;stats[[#This Row],[Q3]]+(2*stats[[#This Row],[IQR]]), H$2:H6204, "&gt;" &amp; stats[[#This Row],[Q1]]-(2*stats[[#This Row],[IQR]])),"")</f>
        <v>9.9887165990143983E-4</v>
      </c>
    </row>
    <row r="6205" spans="1:12" x14ac:dyDescent="0.25">
      <c r="A6205" s="4">
        <v>44452.121006944442</v>
      </c>
      <c r="B6205">
        <v>0</v>
      </c>
      <c r="C6205">
        <v>1</v>
      </c>
      <c r="D6205" s="5">
        <f>SUM(B$2:B6205)</f>
        <v>36</v>
      </c>
      <c r="E6205" s="5">
        <f>SUM(C$2:C6205)</f>
        <v>6204</v>
      </c>
      <c r="F6205" s="6">
        <f>IF(stats[[#This Row],[Column1]],stats[[#This Row],[Total Clear]]/stats[[#This Row],[Total Runs]],NA())</f>
        <v>5.8027079303675051E-3</v>
      </c>
      <c r="G6205" s="6">
        <f>SUM(B$2:B6205) / SUM(C$2:C6205)</f>
        <v>5.8027079303675051E-3</v>
      </c>
      <c r="H6205" s="7">
        <f>IFERROR(stats[[#This Row],[Column1]]-A6204,"")</f>
        <v>8.5648147796746343E-4</v>
      </c>
      <c r="I6205" s="7">
        <f>IFERROR(_xlfn.QUARTILE.INC(H$2:H6205,1),"")</f>
        <v>9.3750000087311491E-4</v>
      </c>
      <c r="J6205" s="7">
        <f>IFERROR(_xlfn.QUARTILE.INC(H$2:H6205,3),"")</f>
        <v>1.0648148090695031E-3</v>
      </c>
      <c r="K6205" s="7">
        <f>IFERROR(stats[[#This Row],[Q3]]-stats[[#This Row],[Q1]],"")</f>
        <v>1.2731480819638819E-4</v>
      </c>
      <c r="L6205" s="7">
        <f>IFERROR(AVERAGEIFS(H$2:H6205, H$2:H6205, "&lt;" &amp;stats[[#This Row],[Q3]]+(2*stats[[#This Row],[IQR]]), H$2:H6205, "&gt;" &amp; stats[[#This Row],[Q1]]-(2*stats[[#This Row],[IQR]])),"")</f>
        <v>9.9884844284911099E-4</v>
      </c>
    </row>
    <row r="6206" spans="1:12" x14ac:dyDescent="0.25">
      <c r="A6206" s="4">
        <v>44452.121828703705</v>
      </c>
      <c r="B6206">
        <v>0</v>
      </c>
      <c r="C6206">
        <v>1</v>
      </c>
      <c r="D6206" s="5">
        <f>SUM(B$2:B6206)</f>
        <v>36</v>
      </c>
      <c r="E6206" s="5">
        <f>SUM(C$2:C6206)</f>
        <v>6205</v>
      </c>
      <c r="F6206" s="6">
        <f>IF(stats[[#This Row],[Column1]],stats[[#This Row],[Total Clear]]/stats[[#This Row],[Total Runs]],NA())</f>
        <v>5.8017727639000805E-3</v>
      </c>
      <c r="G6206" s="6">
        <f>SUM(B$2:B6206) / SUM(C$2:C6206)</f>
        <v>5.8017727639000805E-3</v>
      </c>
      <c r="H6206" s="7">
        <f>IFERROR(stats[[#This Row],[Column1]]-A6205,"")</f>
        <v>8.217592621804215E-4</v>
      </c>
      <c r="I6206" s="7">
        <f>IFERROR(_xlfn.QUARTILE.INC(H$2:H6206,1),"")</f>
        <v>9.3750000087311491E-4</v>
      </c>
      <c r="J6206" s="7">
        <f>IFERROR(_xlfn.QUARTILE.INC(H$2:H6206,3),"")</f>
        <v>1.0648148090695031E-3</v>
      </c>
      <c r="K6206" s="7">
        <f>IFERROR(stats[[#This Row],[Q3]]-stats[[#This Row],[Q1]],"")</f>
        <v>1.2731480819638819E-4</v>
      </c>
      <c r="L6206" s="7">
        <f>IFERROR(AVERAGEIFS(H$2:H6206, H$2:H6206, "&lt;" &amp;stats[[#This Row],[Q3]]+(2*stats[[#This Row],[IQR]]), H$2:H6206, "&gt;" &amp; stats[[#This Row],[Q1]]-(2*stats[[#This Row],[IQR]])),"")</f>
        <v>9.988195727511865E-4</v>
      </c>
    </row>
    <row r="6207" spans="1:12" x14ac:dyDescent="0.25">
      <c r="A6207" s="4">
        <v>44452.122673611113</v>
      </c>
      <c r="B6207">
        <v>0</v>
      </c>
      <c r="C6207">
        <v>1</v>
      </c>
      <c r="D6207" s="5">
        <f>SUM(B$2:B6207)</f>
        <v>36</v>
      </c>
      <c r="E6207" s="5">
        <f>SUM(C$2:C6207)</f>
        <v>6206</v>
      </c>
      <c r="F6207" s="6">
        <f>IF(stats[[#This Row],[Column1]],stats[[#This Row],[Total Clear]]/stats[[#This Row],[Total Runs]],NA())</f>
        <v>5.8008378988076053E-3</v>
      </c>
      <c r="G6207" s="6">
        <f>SUM(B$2:B6207) / SUM(C$2:C6207)</f>
        <v>5.8008378988076053E-3</v>
      </c>
      <c r="H6207" s="7">
        <f>IFERROR(stats[[#This Row],[Column1]]-A6206,"")</f>
        <v>8.4490740846376866E-4</v>
      </c>
      <c r="I6207" s="7">
        <f>IFERROR(_xlfn.QUARTILE.INC(H$2:H6207,1),"")</f>
        <v>9.3750000087311491E-4</v>
      </c>
      <c r="J6207" s="7">
        <f>IFERROR(_xlfn.QUARTILE.INC(H$2:H6207,3),"")</f>
        <v>1.0648148090695031E-3</v>
      </c>
      <c r="K6207" s="7">
        <f>IFERROR(stats[[#This Row],[Q3]]-stats[[#This Row],[Q1]],"")</f>
        <v>1.2731480819638819E-4</v>
      </c>
      <c r="L6207" s="7">
        <f>IFERROR(AVERAGEIFS(H$2:H6207, H$2:H6207, "&lt;" &amp;stats[[#This Row],[Q3]]+(2*stats[[#This Row],[IQR]]), H$2:H6207, "&gt;" &amp; stats[[#This Row],[Q1]]-(2*stats[[#This Row],[IQR]])),"")</f>
        <v>9.9879448519384528E-4</v>
      </c>
    </row>
    <row r="6208" spans="1:12" x14ac:dyDescent="0.25">
      <c r="A6208" s="4">
        <v>44452.123553240737</v>
      </c>
      <c r="B6208">
        <v>0</v>
      </c>
      <c r="C6208">
        <v>1</v>
      </c>
      <c r="D6208" s="5">
        <f>SUM(B$2:B6208)</f>
        <v>36</v>
      </c>
      <c r="E6208" s="5">
        <f>SUM(C$2:C6208)</f>
        <v>6207</v>
      </c>
      <c r="F6208" s="6">
        <f>IF(stats[[#This Row],[Column1]],stats[[#This Row],[Total Clear]]/stats[[#This Row],[Total Runs]],NA())</f>
        <v>5.7999033349444172E-3</v>
      </c>
      <c r="G6208" s="6">
        <f>SUM(B$2:B6208) / SUM(C$2:C6208)</f>
        <v>5.7999033349444172E-3</v>
      </c>
      <c r="H6208" s="7">
        <f>IFERROR(stats[[#This Row],[Column1]]-A6207,"")</f>
        <v>8.7962962425081059E-4</v>
      </c>
      <c r="I6208" s="7">
        <f>IFERROR(_xlfn.QUARTILE.INC(H$2:H6208,1),"")</f>
        <v>9.3750000087311491E-4</v>
      </c>
      <c r="J6208" s="7">
        <f>IFERROR(_xlfn.QUARTILE.INC(H$2:H6208,3),"")</f>
        <v>1.0648148090695031E-3</v>
      </c>
      <c r="K6208" s="7">
        <f>IFERROR(stats[[#This Row],[Q3]]-stats[[#This Row],[Q1]],"")</f>
        <v>1.2731480819638819E-4</v>
      </c>
      <c r="L6208" s="7">
        <f>IFERROR(AVERAGEIFS(H$2:H6208, H$2:H6208, "&lt;" &amp;stats[[#This Row],[Q3]]+(2*stats[[#This Row],[IQR]]), H$2:H6208, "&gt;" &amp; stats[[#This Row],[Q1]]-(2*stats[[#This Row],[IQR]])),"")</f>
        <v>9.9877506458417409E-4</v>
      </c>
    </row>
    <row r="6209" spans="1:12" x14ac:dyDescent="0.25">
      <c r="A6209" s="4">
        <v>44452.124421296299</v>
      </c>
      <c r="B6209">
        <v>0</v>
      </c>
      <c r="C6209">
        <v>1</v>
      </c>
      <c r="D6209" s="5">
        <f>SUM(B$2:B6209)</f>
        <v>36</v>
      </c>
      <c r="E6209" s="5">
        <f>SUM(C$2:C6209)</f>
        <v>6208</v>
      </c>
      <c r="F6209" s="6">
        <f>IF(stats[[#This Row],[Column1]],stats[[#This Row],[Total Clear]]/stats[[#This Row],[Total Runs]],NA())</f>
        <v>5.7989690721649487E-3</v>
      </c>
      <c r="G6209" s="6">
        <f>SUM(B$2:B6209) / SUM(C$2:C6209)</f>
        <v>5.7989690721649487E-3</v>
      </c>
      <c r="H6209" s="7">
        <f>IFERROR(stats[[#This Row],[Column1]]-A6208,"")</f>
        <v>8.6805556202307343E-4</v>
      </c>
      <c r="I6209" s="7">
        <f>IFERROR(_xlfn.QUARTILE.INC(H$2:H6209,1),"")</f>
        <v>9.3750000087311491E-4</v>
      </c>
      <c r="J6209" s="7">
        <f>IFERROR(_xlfn.QUARTILE.INC(H$2:H6209,3),"")</f>
        <v>1.0648148090695031E-3</v>
      </c>
      <c r="K6209" s="7">
        <f>IFERROR(stats[[#This Row],[Q3]]-stats[[#This Row],[Q1]],"")</f>
        <v>1.2731480819638819E-4</v>
      </c>
      <c r="L6209" s="7">
        <f>IFERROR(AVERAGEIFS(H$2:H6209, H$2:H6209, "&lt;" &amp;stats[[#This Row],[Q3]]+(2*stats[[#This Row],[IQR]]), H$2:H6209, "&gt;" &amp; stats[[#This Row],[Q1]]-(2*stats[[#This Row],[IQR]])),"")</f>
        <v>9.9875376435563218E-4</v>
      </c>
    </row>
    <row r="6210" spans="1:12" x14ac:dyDescent="0.25">
      <c r="A6210" s="4">
        <v>44452.125300925924</v>
      </c>
      <c r="B6210">
        <v>0</v>
      </c>
      <c r="C6210">
        <v>1</v>
      </c>
      <c r="D6210" s="5">
        <f>SUM(B$2:B6210)</f>
        <v>36</v>
      </c>
      <c r="E6210" s="5">
        <f>SUM(C$2:C6210)</f>
        <v>6209</v>
      </c>
      <c r="F6210" s="6">
        <f>IF(stats[[#This Row],[Column1]],stats[[#This Row],[Total Clear]]/stats[[#This Row],[Total Runs]],NA())</f>
        <v>5.7980351103237232E-3</v>
      </c>
      <c r="G6210" s="6">
        <f>SUM(B$2:B6210) / SUM(C$2:C6210)</f>
        <v>5.7980351103237232E-3</v>
      </c>
      <c r="H6210" s="7">
        <f>IFERROR(stats[[#This Row],[Column1]]-A6209,"")</f>
        <v>8.7962962425081059E-4</v>
      </c>
      <c r="I6210" s="7">
        <f>IFERROR(_xlfn.QUARTILE.INC(H$2:H6210,1),"")</f>
        <v>9.3750000087311491E-4</v>
      </c>
      <c r="J6210" s="7">
        <f>IFERROR(_xlfn.QUARTILE.INC(H$2:H6210,3),"")</f>
        <v>1.0648148090695031E-3</v>
      </c>
      <c r="K6210" s="7">
        <f>IFERROR(stats[[#This Row],[Q3]]-stats[[#This Row],[Q1]],"")</f>
        <v>1.2731480819638819E-4</v>
      </c>
      <c r="L6210" s="7">
        <f>IFERROR(AVERAGEIFS(H$2:H6210, H$2:H6210, "&lt;" &amp;stats[[#This Row],[Q3]]+(2*stats[[#This Row],[IQR]]), H$2:H6210, "&gt;" &amp; stats[[#This Row],[Q1]]-(2*stats[[#This Row],[IQR]])),"")</f>
        <v>9.9873435670817302E-4</v>
      </c>
    </row>
    <row r="6211" spans="1:12" x14ac:dyDescent="0.25">
      <c r="A6211" s="4">
        <v>44452.126435185186</v>
      </c>
      <c r="B6211">
        <v>0</v>
      </c>
      <c r="C6211">
        <v>1</v>
      </c>
      <c r="D6211" s="5">
        <f>SUM(B$2:B6211)</f>
        <v>36</v>
      </c>
      <c r="E6211" s="5">
        <f>SUM(C$2:C6211)</f>
        <v>6210</v>
      </c>
      <c r="F6211" s="6">
        <f>IF(stats[[#This Row],[Column1]],stats[[#This Row],[Total Clear]]/stats[[#This Row],[Total Runs]],NA())</f>
        <v>5.7971014492753624E-3</v>
      </c>
      <c r="G6211" s="6">
        <f>SUM(B$2:B6211) / SUM(C$2:C6211)</f>
        <v>5.7971014492753624E-3</v>
      </c>
      <c r="H6211" s="7">
        <f>IFERROR(stats[[#This Row],[Column1]]-A6210,"")</f>
        <v>1.1342592624714598E-3</v>
      </c>
      <c r="I6211" s="7">
        <f>IFERROR(_xlfn.QUARTILE.INC(H$2:H6211,1),"")</f>
        <v>9.3750000087311491E-4</v>
      </c>
      <c r="J6211" s="7">
        <f>IFERROR(_xlfn.QUARTILE.INC(H$2:H6211,3),"")</f>
        <v>1.0648148090695031E-3</v>
      </c>
      <c r="K6211" s="7">
        <f>IFERROR(stats[[#This Row],[Q3]]-stats[[#This Row],[Q1]],"")</f>
        <v>1.2731480819638819E-4</v>
      </c>
      <c r="L6211" s="7">
        <f>IFERROR(AVERAGEIFS(H$2:H6211, H$2:H6211, "&lt;" &amp;stats[[#This Row],[Q3]]+(2*stats[[#This Row],[IQR]]), H$2:H6211, "&gt;" &amp; stats[[#This Row],[Q1]]-(2*stats[[#This Row],[IQR]])),"")</f>
        <v>9.9875643276384381E-4</v>
      </c>
    </row>
    <row r="6212" spans="1:12" x14ac:dyDescent="0.25">
      <c r="A6212" s="4">
        <v>44452.127303240741</v>
      </c>
      <c r="B6212">
        <v>0</v>
      </c>
      <c r="C6212">
        <v>1</v>
      </c>
      <c r="D6212" s="5">
        <f>SUM(B$2:B6212)</f>
        <v>36</v>
      </c>
      <c r="E6212" s="5">
        <f>SUM(C$2:C6212)</f>
        <v>6211</v>
      </c>
      <c r="F6212" s="6">
        <f>IF(stats[[#This Row],[Column1]],stats[[#This Row],[Total Clear]]/stats[[#This Row],[Total Runs]],NA())</f>
        <v>5.7961680888745769E-3</v>
      </c>
      <c r="G6212" s="6">
        <f>SUM(B$2:B6212) / SUM(C$2:C6212)</f>
        <v>5.7961680888745769E-3</v>
      </c>
      <c r="H6212" s="7">
        <f>IFERROR(stats[[#This Row],[Column1]]-A6211,"")</f>
        <v>8.6805555474711582E-4</v>
      </c>
      <c r="I6212" s="7">
        <f>IFERROR(_xlfn.QUARTILE.INC(H$2:H6212,1),"")</f>
        <v>9.3750000087311491E-4</v>
      </c>
      <c r="J6212" s="7">
        <f>IFERROR(_xlfn.QUARTILE.INC(H$2:H6212,3),"")</f>
        <v>1.0648148090695031E-3</v>
      </c>
      <c r="K6212" s="7">
        <f>IFERROR(stats[[#This Row],[Q3]]-stats[[#This Row],[Q1]],"")</f>
        <v>1.2731480819638819E-4</v>
      </c>
      <c r="L6212" s="7">
        <f>IFERROR(AVERAGEIFS(H$2:H6212, H$2:H6212, "&lt;" &amp;stats[[#This Row],[Q3]]+(2*stats[[#This Row],[IQR]]), H$2:H6212, "&gt;" &amp; stats[[#This Row],[Q1]]-(2*stats[[#This Row],[IQR]])),"")</f>
        <v>9.9873514597589321E-4</v>
      </c>
    </row>
    <row r="6213" spans="1:12" x14ac:dyDescent="0.25">
      <c r="A6213" s="4">
        <v>44452.128148148149</v>
      </c>
      <c r="B6213">
        <v>0</v>
      </c>
      <c r="C6213">
        <v>1</v>
      </c>
      <c r="D6213" s="5">
        <f>SUM(B$2:B6213)</f>
        <v>36</v>
      </c>
      <c r="E6213" s="5">
        <f>SUM(C$2:C6213)</f>
        <v>6212</v>
      </c>
      <c r="F6213" s="6">
        <f>IF(stats[[#This Row],[Column1]],stats[[#This Row],[Total Clear]]/stats[[#This Row],[Total Runs]],NA())</f>
        <v>5.7952350289761749E-3</v>
      </c>
      <c r="G6213" s="6">
        <f>SUM(B$2:B6213) / SUM(C$2:C6213)</f>
        <v>5.7952350289761749E-3</v>
      </c>
      <c r="H6213" s="7">
        <f>IFERROR(stats[[#This Row],[Column1]]-A6212,"")</f>
        <v>8.4490740846376866E-4</v>
      </c>
      <c r="I6213" s="7">
        <f>IFERROR(_xlfn.QUARTILE.INC(H$2:H6213,1),"")</f>
        <v>9.3750000087311491E-4</v>
      </c>
      <c r="J6213" s="7">
        <f>IFERROR(_xlfn.QUARTILE.INC(H$2:H6213,3),"")</f>
        <v>1.0648148090695031E-3</v>
      </c>
      <c r="K6213" s="7">
        <f>IFERROR(stats[[#This Row],[Q3]]-stats[[#This Row],[Q1]],"")</f>
        <v>1.2731480819638819E-4</v>
      </c>
      <c r="L6213" s="7">
        <f>IFERROR(AVERAGEIFS(H$2:H6213, H$2:H6213, "&lt;" &amp;stats[[#This Row],[Q3]]+(2*stats[[#This Row],[IQR]]), H$2:H6213, "&gt;" &amp; stats[[#This Row],[Q1]]-(2*stats[[#This Row],[IQR]])),"")</f>
        <v>9.9871009667813846E-4</v>
      </c>
    </row>
    <row r="6214" spans="1:12" x14ac:dyDescent="0.25">
      <c r="A6214" s="4">
        <v>44452.12903935185</v>
      </c>
      <c r="B6214">
        <v>0</v>
      </c>
      <c r="C6214">
        <v>1</v>
      </c>
      <c r="D6214" s="5">
        <f>SUM(B$2:B6214)</f>
        <v>36</v>
      </c>
      <c r="E6214" s="5">
        <f>SUM(C$2:C6214)</f>
        <v>6213</v>
      </c>
      <c r="F6214" s="6">
        <f>IF(stats[[#This Row],[Column1]],stats[[#This Row],[Total Clear]]/stats[[#This Row],[Total Runs]],NA())</f>
        <v>5.7943022694350553E-3</v>
      </c>
      <c r="G6214" s="6">
        <f>SUM(B$2:B6214) / SUM(C$2:C6214)</f>
        <v>5.7943022694350553E-3</v>
      </c>
      <c r="H6214" s="7">
        <f>IFERROR(stats[[#This Row],[Column1]]-A6213,"")</f>
        <v>8.9120370103046298E-4</v>
      </c>
      <c r="I6214" s="7">
        <f>IFERROR(_xlfn.QUARTILE.INC(H$2:H6214,1),"")</f>
        <v>9.3750000087311491E-4</v>
      </c>
      <c r="J6214" s="7">
        <f>IFERROR(_xlfn.QUARTILE.INC(H$2:H6214,3),"")</f>
        <v>1.0648148090695031E-3</v>
      </c>
      <c r="K6214" s="7">
        <f>IFERROR(stats[[#This Row],[Q3]]-stats[[#This Row],[Q1]],"")</f>
        <v>1.2731480819638819E-4</v>
      </c>
      <c r="L6214" s="7">
        <f>IFERROR(AVERAGEIFS(H$2:H6214, H$2:H6214, "&lt;" &amp;stats[[#This Row],[Q3]]+(2*stats[[#This Row],[IQR]]), H$2:H6214, "&gt;" &amp; stats[[#This Row],[Q1]]-(2*stats[[#This Row],[IQR]])),"")</f>
        <v>9.9869259319463992E-4</v>
      </c>
    </row>
    <row r="6215" spans="1:12" x14ac:dyDescent="0.25">
      <c r="A6215" s="4">
        <v>44452.129861111112</v>
      </c>
      <c r="B6215">
        <v>0</v>
      </c>
      <c r="C6215">
        <v>1</v>
      </c>
      <c r="D6215" s="5">
        <f>SUM(B$2:B6215)</f>
        <v>36</v>
      </c>
      <c r="E6215" s="5">
        <f>SUM(C$2:C6215)</f>
        <v>6214</v>
      </c>
      <c r="F6215" s="6">
        <f>IF(stats[[#This Row],[Column1]],stats[[#This Row],[Total Clear]]/stats[[#This Row],[Total Runs]],NA())</f>
        <v>5.7933698101062117E-3</v>
      </c>
      <c r="G6215" s="6">
        <f>SUM(B$2:B6215) / SUM(C$2:C6215)</f>
        <v>5.7933698101062117E-3</v>
      </c>
      <c r="H6215" s="7">
        <f>IFERROR(stats[[#This Row],[Column1]]-A6214,"")</f>
        <v>8.217592621804215E-4</v>
      </c>
      <c r="I6215" s="7">
        <f>IFERROR(_xlfn.QUARTILE.INC(H$2:H6215,1),"")</f>
        <v>9.3750000087311491E-4</v>
      </c>
      <c r="J6215" s="7">
        <f>IFERROR(_xlfn.QUARTILE.INC(H$2:H6215,3),"")</f>
        <v>1.0648148090695031E-3</v>
      </c>
      <c r="K6215" s="7">
        <f>IFERROR(stats[[#This Row],[Q3]]-stats[[#This Row],[Q1]],"")</f>
        <v>1.2731480819638819E-4</v>
      </c>
      <c r="L6215" s="7">
        <f>IFERROR(AVERAGEIFS(H$2:H6215, H$2:H6215, "&lt;" &amp;stats[[#This Row],[Q3]]+(2*stats[[#This Row],[IQR]]), H$2:H6215, "&gt;" &amp; stats[[#This Row],[Q1]]-(2*stats[[#This Row],[IQR]])),"")</f>
        <v>9.9866379076406632E-4</v>
      </c>
    </row>
    <row r="6216" spans="1:12" x14ac:dyDescent="0.25">
      <c r="A6216" s="4">
        <v>44452.130682870367</v>
      </c>
      <c r="B6216">
        <v>0</v>
      </c>
      <c r="C6216">
        <v>1</v>
      </c>
      <c r="D6216" s="5">
        <f>SUM(B$2:B6216)</f>
        <v>36</v>
      </c>
      <c r="E6216" s="5">
        <f>SUM(C$2:C6216)</f>
        <v>6215</v>
      </c>
      <c r="F6216" s="6">
        <f>IF(stats[[#This Row],[Column1]],stats[[#This Row],[Total Clear]]/stats[[#This Row],[Total Runs]],NA())</f>
        <v>5.7924376508447306E-3</v>
      </c>
      <c r="G6216" s="6">
        <f>SUM(B$2:B6216) / SUM(C$2:C6216)</f>
        <v>5.7924376508447306E-3</v>
      </c>
      <c r="H6216" s="7">
        <f>IFERROR(stats[[#This Row],[Column1]]-A6215,"")</f>
        <v>8.2175925490446389E-4</v>
      </c>
      <c r="I6216" s="7">
        <f>IFERROR(_xlfn.QUARTILE.INC(H$2:H6216,1),"")</f>
        <v>9.3750000087311491E-4</v>
      </c>
      <c r="J6216" s="7">
        <f>IFERROR(_xlfn.QUARTILE.INC(H$2:H6216,3),"")</f>
        <v>1.0648148090695031E-3</v>
      </c>
      <c r="K6216" s="7">
        <f>IFERROR(stats[[#This Row],[Q3]]-stats[[#This Row],[Q1]],"")</f>
        <v>1.2731480819638819E-4</v>
      </c>
      <c r="L6216" s="7">
        <f>IFERROR(AVERAGEIFS(H$2:H6216, H$2:H6216, "&lt;" &amp;stats[[#This Row],[Q3]]+(2*stats[[#This Row],[IQR]]), H$2:H6216, "&gt;" &amp; stats[[#This Row],[Q1]]-(2*stats[[#This Row],[IQR]])),"")</f>
        <v>9.9863499770809949E-4</v>
      </c>
    </row>
    <row r="6217" spans="1:12" x14ac:dyDescent="0.25">
      <c r="A6217" s="4">
        <v>44452.131574074076</v>
      </c>
      <c r="B6217">
        <v>0</v>
      </c>
      <c r="C6217">
        <v>1</v>
      </c>
      <c r="D6217" s="5">
        <f>SUM(B$2:B6217)</f>
        <v>36</v>
      </c>
      <c r="E6217" s="5">
        <f>SUM(C$2:C6217)</f>
        <v>6216</v>
      </c>
      <c r="F6217" s="6">
        <f>IF(stats[[#This Row],[Column1]],stats[[#This Row],[Total Clear]]/stats[[#This Row],[Total Runs]],NA())</f>
        <v>5.7915057915057912E-3</v>
      </c>
      <c r="G6217" s="6">
        <f>SUM(B$2:B6217) / SUM(C$2:C6217)</f>
        <v>5.7915057915057912E-3</v>
      </c>
      <c r="H6217" s="7">
        <f>IFERROR(stats[[#This Row],[Column1]]-A6216,"")</f>
        <v>8.9120370830642059E-4</v>
      </c>
      <c r="I6217" s="7">
        <f>IFERROR(_xlfn.QUARTILE.INC(H$2:H6217,1),"")</f>
        <v>9.3750000087311491E-4</v>
      </c>
      <c r="J6217" s="7">
        <f>IFERROR(_xlfn.QUARTILE.INC(H$2:H6217,3),"")</f>
        <v>1.0648148090695031E-3</v>
      </c>
      <c r="K6217" s="7">
        <f>IFERROR(stats[[#This Row],[Q3]]-stats[[#This Row],[Q1]],"")</f>
        <v>1.2731480819638819E-4</v>
      </c>
      <c r="L6217" s="7">
        <f>IFERROR(AVERAGEIFS(H$2:H6217, H$2:H6217, "&lt;" &amp;stats[[#This Row],[Q3]]+(2*stats[[#This Row],[IQR]]), H$2:H6217, "&gt;" &amp; stats[[#This Row],[Q1]]-(2*stats[[#This Row],[IQR]])),"")</f>
        <v>9.9861751499216765E-4</v>
      </c>
    </row>
    <row r="6218" spans="1:12" x14ac:dyDescent="0.25">
      <c r="A6218" s="4">
        <v>44452.1325462963</v>
      </c>
      <c r="B6218">
        <v>0</v>
      </c>
      <c r="C6218">
        <v>1</v>
      </c>
      <c r="D6218" s="5">
        <f>SUM(B$2:B6218)</f>
        <v>36</v>
      </c>
      <c r="E6218" s="5">
        <f>SUM(C$2:C6218)</f>
        <v>6217</v>
      </c>
      <c r="F6218" s="6">
        <f>IF(stats[[#This Row],[Column1]],stats[[#This Row],[Total Clear]]/stats[[#This Row],[Total Runs]],NA())</f>
        <v>5.7905742319446681E-3</v>
      </c>
      <c r="G6218" s="6">
        <f>SUM(B$2:B6218) / SUM(C$2:C6218)</f>
        <v>5.7905742319446681E-3</v>
      </c>
      <c r="H6218" s="7">
        <f>IFERROR(stats[[#This Row],[Column1]]-A6217,"")</f>
        <v>9.7222222393611446E-4</v>
      </c>
      <c r="I6218" s="7">
        <f>IFERROR(_xlfn.QUARTILE.INC(H$2:H6218,1),"")</f>
        <v>9.3750000087311491E-4</v>
      </c>
      <c r="J6218" s="7">
        <f>IFERROR(_xlfn.QUARTILE.INC(H$2:H6218,3),"")</f>
        <v>1.0648148090695031E-3</v>
      </c>
      <c r="K6218" s="7">
        <f>IFERROR(stats[[#This Row],[Q3]]-stats[[#This Row],[Q1]],"")</f>
        <v>1.2731480819638819E-4</v>
      </c>
      <c r="L6218" s="7">
        <f>IFERROR(AVERAGEIFS(H$2:H6218, H$2:H6218, "&lt;" &amp;stats[[#This Row],[Q3]]+(2*stats[[#This Row],[IQR]]), H$2:H6218, "&gt;" &amp; stats[[#This Row],[Q1]]-(2*stats[[#This Row],[IQR]])),"")</f>
        <v>9.9861322028161497E-4</v>
      </c>
    </row>
    <row r="6219" spans="1:12" x14ac:dyDescent="0.25">
      <c r="A6219" s="4">
        <v>44452.133587962962</v>
      </c>
      <c r="B6219">
        <v>0</v>
      </c>
      <c r="C6219">
        <v>1</v>
      </c>
      <c r="D6219" s="5">
        <f>SUM(B$2:B6219)</f>
        <v>36</v>
      </c>
      <c r="E6219" s="5">
        <f>SUM(C$2:C6219)</f>
        <v>6218</v>
      </c>
      <c r="F6219" s="6">
        <f>IF(stats[[#This Row],[Column1]],stats[[#This Row],[Total Clear]]/stats[[#This Row],[Total Runs]],NA())</f>
        <v>5.789642972016726E-3</v>
      </c>
      <c r="G6219" s="6">
        <f>SUM(B$2:B6219) / SUM(C$2:C6219)</f>
        <v>5.789642972016726E-3</v>
      </c>
      <c r="H6219" s="7">
        <f>IFERROR(stats[[#This Row],[Column1]]-A6218,"")</f>
        <v>1.0416666627861559E-3</v>
      </c>
      <c r="I6219" s="7">
        <f>IFERROR(_xlfn.QUARTILE.INC(H$2:H6219,1),"")</f>
        <v>9.3750000087311491E-4</v>
      </c>
      <c r="J6219" s="7">
        <f>IFERROR(_xlfn.QUARTILE.INC(H$2:H6219,3),"")</f>
        <v>1.0648148090695031E-3</v>
      </c>
      <c r="K6219" s="7">
        <f>IFERROR(stats[[#This Row],[Q3]]-stats[[#This Row],[Q1]],"")</f>
        <v>1.2731480819638819E-4</v>
      </c>
      <c r="L6219" s="7">
        <f>IFERROR(AVERAGEIFS(H$2:H6219, H$2:H6219, "&lt;" &amp;stats[[#This Row],[Q3]]+(2*stats[[#This Row],[IQR]]), H$2:H6219, "&gt;" &amp; stats[[#This Row],[Q1]]-(2*stats[[#This Row],[IQR]])),"")</f>
        <v>9.9862022425794574E-4</v>
      </c>
    </row>
    <row r="6220" spans="1:12" x14ac:dyDescent="0.25">
      <c r="A6220" s="4">
        <v>44452.134386574071</v>
      </c>
      <c r="B6220">
        <v>0</v>
      </c>
      <c r="C6220">
        <v>1</v>
      </c>
      <c r="D6220" s="5">
        <f>SUM(B$2:B6220)</f>
        <v>36</v>
      </c>
      <c r="E6220" s="5">
        <f>SUM(C$2:C6220)</f>
        <v>6219</v>
      </c>
      <c r="F6220" s="6">
        <f>IF(stats[[#This Row],[Column1]],stats[[#This Row],[Total Clear]]/stats[[#This Row],[Total Runs]],NA())</f>
        <v>5.7887120115774236E-3</v>
      </c>
      <c r="G6220" s="6">
        <f>SUM(B$2:B6220) / SUM(C$2:C6220)</f>
        <v>5.7887120115774236E-3</v>
      </c>
      <c r="H6220" s="7">
        <f>IFERROR(stats[[#This Row],[Column1]]-A6219,"")</f>
        <v>7.9861110862111673E-4</v>
      </c>
      <c r="I6220" s="7">
        <f>IFERROR(_xlfn.QUARTILE.INC(H$2:H6220,1),"")</f>
        <v>9.3750000087311491E-4</v>
      </c>
      <c r="J6220" s="7">
        <f>IFERROR(_xlfn.QUARTILE.INC(H$2:H6220,3),"")</f>
        <v>1.0648148090695031E-3</v>
      </c>
      <c r="K6220" s="7">
        <f>IFERROR(stats[[#This Row],[Q3]]-stats[[#This Row],[Q1]],"")</f>
        <v>1.2731480819638819E-4</v>
      </c>
      <c r="L6220" s="7">
        <f>IFERROR(AVERAGEIFS(H$2:H6220, H$2:H6220, "&lt;" &amp;stats[[#This Row],[Q3]]+(2*stats[[#This Row],[IQR]]), H$2:H6220, "&gt;" &amp; stats[[#This Row],[Q1]]-(2*stats[[#This Row],[IQR]])),"")</f>
        <v>9.9858769187088697E-4</v>
      </c>
    </row>
    <row r="6221" spans="1:12" x14ac:dyDescent="0.25">
      <c r="A6221" s="4">
        <v>44452.135196759256</v>
      </c>
      <c r="B6221">
        <v>0</v>
      </c>
      <c r="C6221">
        <v>1</v>
      </c>
      <c r="D6221" s="5">
        <f>SUM(B$2:B6221)</f>
        <v>36</v>
      </c>
      <c r="E6221" s="5">
        <f>SUM(C$2:C6221)</f>
        <v>6220</v>
      </c>
      <c r="F6221" s="6">
        <f>IF(stats[[#This Row],[Column1]],stats[[#This Row],[Total Clear]]/stats[[#This Row],[Total Runs]],NA())</f>
        <v>5.7877813504823147E-3</v>
      </c>
      <c r="G6221" s="6">
        <f>SUM(B$2:B6221) / SUM(C$2:C6221)</f>
        <v>5.7877813504823147E-3</v>
      </c>
      <c r="H6221" s="7">
        <f>IFERROR(stats[[#This Row],[Column1]]-A6220,"")</f>
        <v>8.1018518540076911E-4</v>
      </c>
      <c r="I6221" s="7">
        <f>IFERROR(_xlfn.QUARTILE.INC(H$2:H6221,1),"")</f>
        <v>9.3750000087311491E-4</v>
      </c>
      <c r="J6221" s="7">
        <f>IFERROR(_xlfn.QUARTILE.INC(H$2:H6221,3),"")</f>
        <v>1.0648148090695031E-3</v>
      </c>
      <c r="K6221" s="7">
        <f>IFERROR(stats[[#This Row],[Q3]]-stats[[#This Row],[Q1]],"")</f>
        <v>1.2731480819638819E-4</v>
      </c>
      <c r="L6221" s="7">
        <f>IFERROR(AVERAGEIFS(H$2:H6221, H$2:H6221, "&lt;" &amp;stats[[#This Row],[Q3]]+(2*stats[[#This Row],[IQR]]), H$2:H6221, "&gt;" &amp; stats[[#This Row],[Q1]]-(2*stats[[#This Row],[IQR]])),"")</f>
        <v>9.98557052334951E-4</v>
      </c>
    </row>
    <row r="6222" spans="1:12" x14ac:dyDescent="0.25">
      <c r="A6222" s="4">
        <v>44452.136099537034</v>
      </c>
      <c r="B6222">
        <v>0</v>
      </c>
      <c r="C6222">
        <v>1</v>
      </c>
      <c r="D6222" s="5">
        <f>SUM(B$2:B6222)</f>
        <v>36</v>
      </c>
      <c r="E6222" s="5">
        <f>SUM(C$2:C6222)</f>
        <v>6221</v>
      </c>
      <c r="F6222" s="6">
        <f>IF(stats[[#This Row],[Column1]],stats[[#This Row],[Total Clear]]/stats[[#This Row],[Total Runs]],NA())</f>
        <v>5.7868509885870435E-3</v>
      </c>
      <c r="G6222" s="6">
        <f>SUM(B$2:B6222) / SUM(C$2:C6222)</f>
        <v>5.7868509885870435E-3</v>
      </c>
      <c r="H6222" s="7">
        <f>IFERROR(stats[[#This Row],[Column1]]-A6221,"")</f>
        <v>9.0277777781011537E-4</v>
      </c>
      <c r="I6222" s="7">
        <f>IFERROR(_xlfn.QUARTILE.INC(H$2:H6222,1),"")</f>
        <v>9.3750000087311491E-4</v>
      </c>
      <c r="J6222" s="7">
        <f>IFERROR(_xlfn.QUARTILE.INC(H$2:H6222,3),"")</f>
        <v>1.0648148090695031E-3</v>
      </c>
      <c r="K6222" s="7">
        <f>IFERROR(stats[[#This Row],[Q3]]-stats[[#This Row],[Q1]],"")</f>
        <v>1.2731480819638819E-4</v>
      </c>
      <c r="L6222" s="7">
        <f>IFERROR(AVERAGEIFS(H$2:H6222, H$2:H6222, "&lt;" &amp;stats[[#This Row],[Q3]]+(2*stats[[#This Row],[IQR]]), H$2:H6222, "&gt;" &amp; stats[[#This Row],[Q1]]-(2*stats[[#This Row],[IQR]])),"")</f>
        <v>9.985414784691748E-4</v>
      </c>
    </row>
    <row r="6223" spans="1:12" x14ac:dyDescent="0.25">
      <c r="A6223" s="4">
        <v>44452.136944444443</v>
      </c>
      <c r="B6223">
        <v>0</v>
      </c>
      <c r="C6223">
        <v>1</v>
      </c>
      <c r="D6223" s="5">
        <f>SUM(B$2:B6223)</f>
        <v>36</v>
      </c>
      <c r="E6223" s="5">
        <f>SUM(C$2:C6223)</f>
        <v>6222</v>
      </c>
      <c r="F6223" s="6">
        <f>IF(stats[[#This Row],[Column1]],stats[[#This Row],[Total Clear]]/stats[[#This Row],[Total Runs]],NA())</f>
        <v>5.7859209257473485E-3</v>
      </c>
      <c r="G6223" s="6">
        <f>SUM(B$2:B6223) / SUM(C$2:C6223)</f>
        <v>5.7859209257473485E-3</v>
      </c>
      <c r="H6223" s="7">
        <f>IFERROR(stats[[#This Row],[Column1]]-A6222,"")</f>
        <v>8.4490740846376866E-4</v>
      </c>
      <c r="I6223" s="7">
        <f>IFERROR(_xlfn.QUARTILE.INC(H$2:H6223,1),"")</f>
        <v>9.3750000087311491E-4</v>
      </c>
      <c r="J6223" s="7">
        <f>IFERROR(_xlfn.QUARTILE.INC(H$2:H6223,3),"")</f>
        <v>1.0648148090695031E-3</v>
      </c>
      <c r="K6223" s="7">
        <f>IFERROR(stats[[#This Row],[Q3]]-stats[[#This Row],[Q1]],"")</f>
        <v>1.2731480819638819E-4</v>
      </c>
      <c r="L6223" s="7">
        <f>IFERROR(AVERAGEIFS(H$2:H6223, H$2:H6223, "&lt;" &amp;stats[[#This Row],[Q3]]+(2*stats[[#This Row],[IQR]]), H$2:H6223, "&gt;" &amp; stats[[#This Row],[Q1]]-(2*stats[[#This Row],[IQR]])),"")</f>
        <v>9.9851650138089543E-4</v>
      </c>
    </row>
    <row r="6224" spans="1:12" x14ac:dyDescent="0.25">
      <c r="A6224" s="4">
        <v>44452.137777777774</v>
      </c>
      <c r="B6224">
        <v>0</v>
      </c>
      <c r="C6224">
        <v>1</v>
      </c>
      <c r="D6224" s="5">
        <f>SUM(B$2:B6224)</f>
        <v>36</v>
      </c>
      <c r="E6224" s="5">
        <f>SUM(C$2:C6224)</f>
        <v>6223</v>
      </c>
      <c r="F6224" s="6">
        <f>IF(stats[[#This Row],[Column1]],stats[[#This Row],[Total Clear]]/stats[[#This Row],[Total Runs]],NA())</f>
        <v>5.7849911618190588E-3</v>
      </c>
      <c r="G6224" s="6">
        <f>SUM(B$2:B6224) / SUM(C$2:C6224)</f>
        <v>5.7849911618190588E-3</v>
      </c>
      <c r="H6224" s="7">
        <f>IFERROR(stats[[#This Row],[Column1]]-A6223,"")</f>
        <v>8.3333333168411627E-4</v>
      </c>
      <c r="I6224" s="7">
        <f>IFERROR(_xlfn.QUARTILE.INC(H$2:H6224,1),"")</f>
        <v>9.3750000087311491E-4</v>
      </c>
      <c r="J6224" s="7">
        <f>IFERROR(_xlfn.QUARTILE.INC(H$2:H6224,3),"")</f>
        <v>1.0648148090695031E-3</v>
      </c>
      <c r="K6224" s="7">
        <f>IFERROR(stats[[#This Row],[Q3]]-stats[[#This Row],[Q1]],"")</f>
        <v>1.2731480819638819E-4</v>
      </c>
      <c r="L6224" s="7">
        <f>IFERROR(AVERAGEIFS(H$2:H6224, H$2:H6224, "&lt;" &amp;stats[[#This Row],[Q3]]+(2*stats[[#This Row],[IQR]]), H$2:H6224, "&gt;" &amp; stats[[#This Row],[Q1]]-(2*stats[[#This Row],[IQR]])),"")</f>
        <v>9.9848965106072375E-4</v>
      </c>
    </row>
    <row r="6225" spans="1:12" x14ac:dyDescent="0.25">
      <c r="A6225" s="4">
        <v>44452.138692129629</v>
      </c>
      <c r="B6225">
        <v>0</v>
      </c>
      <c r="C6225">
        <v>1</v>
      </c>
      <c r="D6225" s="5">
        <f>SUM(B$2:B6225)</f>
        <v>36</v>
      </c>
      <c r="E6225" s="5">
        <f>SUM(C$2:C6225)</f>
        <v>6224</v>
      </c>
      <c r="F6225" s="6">
        <f>IF(stats[[#This Row],[Column1]],stats[[#This Row],[Total Clear]]/stats[[#This Row],[Total Runs]],NA())</f>
        <v>5.7840616966580976E-3</v>
      </c>
      <c r="G6225" s="6">
        <f>SUM(B$2:B6225) / SUM(C$2:C6225)</f>
        <v>5.7840616966580976E-3</v>
      </c>
      <c r="H6225" s="7">
        <f>IFERROR(stats[[#This Row],[Column1]]-A6224,"")</f>
        <v>9.1435185458976775E-4</v>
      </c>
      <c r="I6225" s="7">
        <f>IFERROR(_xlfn.QUARTILE.INC(H$2:H6225,1),"")</f>
        <v>9.3750000087311491E-4</v>
      </c>
      <c r="J6225" s="7">
        <f>IFERROR(_xlfn.QUARTILE.INC(H$2:H6225,3),"")</f>
        <v>1.0648148090695031E-3</v>
      </c>
      <c r="K6225" s="7">
        <f>IFERROR(stats[[#This Row],[Q3]]-stats[[#This Row],[Q1]],"")</f>
        <v>1.2731480819638819E-4</v>
      </c>
      <c r="L6225" s="7">
        <f>IFERROR(AVERAGEIFS(H$2:H6225, H$2:H6225, "&lt;" &amp;stats[[#This Row],[Q3]]+(2*stats[[#This Row],[IQR]]), H$2:H6225, "&gt;" &amp; stats[[#This Row],[Q1]]-(2*stats[[#This Row],[IQR]])),"")</f>
        <v>9.9847597678858467E-4</v>
      </c>
    </row>
    <row r="6226" spans="1:12" x14ac:dyDescent="0.25">
      <c r="A6226" s="4">
        <v>44452.13958333333</v>
      </c>
      <c r="B6226">
        <v>0</v>
      </c>
      <c r="C6226">
        <v>1</v>
      </c>
      <c r="D6226" s="5">
        <f>SUM(B$2:B6226)</f>
        <v>36</v>
      </c>
      <c r="E6226" s="5">
        <f>SUM(C$2:C6226)</f>
        <v>6225</v>
      </c>
      <c r="F6226" s="6">
        <f>IF(stats[[#This Row],[Column1]],stats[[#This Row],[Total Clear]]/stats[[#This Row],[Total Runs]],NA())</f>
        <v>5.7831325301204821E-3</v>
      </c>
      <c r="G6226" s="6">
        <f>SUM(B$2:B6226) / SUM(C$2:C6226)</f>
        <v>5.7831325301204821E-3</v>
      </c>
      <c r="H6226" s="7">
        <f>IFERROR(stats[[#This Row],[Column1]]-A6225,"")</f>
        <v>8.9120370103046298E-4</v>
      </c>
      <c r="I6226" s="7">
        <f>IFERROR(_xlfn.QUARTILE.INC(H$2:H6226,1),"")</f>
        <v>9.3750000087311491E-4</v>
      </c>
      <c r="J6226" s="7">
        <f>IFERROR(_xlfn.QUARTILE.INC(H$2:H6226,3),"")</f>
        <v>1.0648148090695031E-3</v>
      </c>
      <c r="K6226" s="7">
        <f>IFERROR(stats[[#This Row],[Q3]]-stats[[#This Row],[Q1]],"")</f>
        <v>1.2731480819638819E-4</v>
      </c>
      <c r="L6226" s="7">
        <f>IFERROR(AVERAGEIFS(H$2:H6226, H$2:H6226, "&lt;" &amp;stats[[#This Row],[Q3]]+(2*stats[[#This Row],[IQR]]), H$2:H6226, "&gt;" &amp; stats[[#This Row],[Q1]]-(2*stats[[#This Row],[IQR]])),"")</f>
        <v>9.9845854547955673E-4</v>
      </c>
    </row>
    <row r="6227" spans="1:12" x14ac:dyDescent="0.25">
      <c r="A6227" s="4">
        <v>44452.140451388892</v>
      </c>
      <c r="B6227">
        <v>0</v>
      </c>
      <c r="C6227">
        <v>1</v>
      </c>
      <c r="D6227" s="5">
        <f>SUM(B$2:B6227)</f>
        <v>36</v>
      </c>
      <c r="E6227" s="5">
        <f>SUM(C$2:C6227)</f>
        <v>6226</v>
      </c>
      <c r="F6227" s="6">
        <f>IF(stats[[#This Row],[Column1]],stats[[#This Row],[Total Clear]]/stats[[#This Row],[Total Runs]],NA())</f>
        <v>5.7822036620623195E-3</v>
      </c>
      <c r="G6227" s="6">
        <f>SUM(B$2:B6227) / SUM(C$2:C6227)</f>
        <v>5.7822036620623195E-3</v>
      </c>
      <c r="H6227" s="7">
        <f>IFERROR(stats[[#This Row],[Column1]]-A6226,"")</f>
        <v>8.6805556202307343E-4</v>
      </c>
      <c r="I6227" s="7">
        <f>IFERROR(_xlfn.QUARTILE.INC(H$2:H6227,1),"")</f>
        <v>9.3750000087311491E-4</v>
      </c>
      <c r="J6227" s="7">
        <f>IFERROR(_xlfn.QUARTILE.INC(H$2:H6227,3),"")</f>
        <v>1.0648148090695031E-3</v>
      </c>
      <c r="K6227" s="7">
        <f>IFERROR(stats[[#This Row],[Q3]]-stats[[#This Row],[Q1]],"")</f>
        <v>1.2731480819638819E-4</v>
      </c>
      <c r="L6227" s="7">
        <f>IFERROR(AVERAGEIFS(H$2:H6227, H$2:H6227, "&lt;" &amp;stats[[#This Row],[Q3]]+(2*stats[[#This Row],[IQR]]), H$2:H6227, "&gt;" &amp; stats[[#This Row],[Q1]]-(2*stats[[#This Row],[IQR]])),"")</f>
        <v>9.9843735896721622E-4</v>
      </c>
    </row>
    <row r="6228" spans="1:12" x14ac:dyDescent="0.25">
      <c r="A6228" s="4">
        <v>44452.14130787037</v>
      </c>
      <c r="B6228">
        <v>0</v>
      </c>
      <c r="C6228">
        <v>1</v>
      </c>
      <c r="D6228" s="5">
        <f>SUM(B$2:B6228)</f>
        <v>36</v>
      </c>
      <c r="E6228" s="5">
        <f>SUM(C$2:C6228)</f>
        <v>6227</v>
      </c>
      <c r="F6228" s="6">
        <f>IF(stats[[#This Row],[Column1]],stats[[#This Row],[Total Clear]]/stats[[#This Row],[Total Runs]],NA())</f>
        <v>5.7812750923398109E-3</v>
      </c>
      <c r="G6228" s="6">
        <f>SUM(B$2:B6228) / SUM(C$2:C6228)</f>
        <v>5.7812750923398109E-3</v>
      </c>
      <c r="H6228" s="7">
        <f>IFERROR(stats[[#This Row],[Column1]]-A6227,"")</f>
        <v>8.5648147796746343E-4</v>
      </c>
      <c r="I6228" s="7">
        <f>IFERROR(_xlfn.QUARTILE.INC(H$2:H6228,1),"")</f>
        <v>9.3750000087311491E-4</v>
      </c>
      <c r="J6228" s="7">
        <f>IFERROR(_xlfn.QUARTILE.INC(H$2:H6228,3),"")</f>
        <v>1.0648148090695031E-3</v>
      </c>
      <c r="K6228" s="7">
        <f>IFERROR(stats[[#This Row],[Q3]]-stats[[#This Row],[Q1]],"")</f>
        <v>1.2731480819638819E-4</v>
      </c>
      <c r="L6228" s="7">
        <f>IFERROR(AVERAGEIFS(H$2:H6228, H$2:H6228, "&lt;" &amp;stats[[#This Row],[Q3]]+(2*stats[[#This Row],[IQR]]), H$2:H6228, "&gt;" &amp; stats[[#This Row],[Q1]]-(2*stats[[#This Row],[IQR]])),"")</f>
        <v>9.9841429920746955E-4</v>
      </c>
    </row>
    <row r="6229" spans="1:12" x14ac:dyDescent="0.25">
      <c r="A6229" s="4">
        <v>44452.142152777778</v>
      </c>
      <c r="B6229">
        <v>0</v>
      </c>
      <c r="C6229">
        <v>1</v>
      </c>
      <c r="D6229" s="5">
        <f>SUM(B$2:B6229)</f>
        <v>36</v>
      </c>
      <c r="E6229" s="5">
        <f>SUM(C$2:C6229)</f>
        <v>6228</v>
      </c>
      <c r="F6229" s="6">
        <f>IF(stats[[#This Row],[Column1]],stats[[#This Row],[Total Clear]]/stats[[#This Row],[Total Runs]],NA())</f>
        <v>5.7803468208092483E-3</v>
      </c>
      <c r="G6229" s="6">
        <f>SUM(B$2:B6229) / SUM(C$2:C6229)</f>
        <v>5.7803468208092483E-3</v>
      </c>
      <c r="H6229" s="7">
        <f>IFERROR(stats[[#This Row],[Column1]]-A6228,"")</f>
        <v>8.4490740846376866E-4</v>
      </c>
      <c r="I6229" s="7">
        <f>IFERROR(_xlfn.QUARTILE.INC(H$2:H6229,1),"")</f>
        <v>9.3750000087311491E-4</v>
      </c>
      <c r="J6229" s="7">
        <f>IFERROR(_xlfn.QUARTILE.INC(H$2:H6229,3),"")</f>
        <v>1.0648148090695031E-3</v>
      </c>
      <c r="K6229" s="7">
        <f>IFERROR(stats[[#This Row],[Q3]]-stats[[#This Row],[Q1]],"")</f>
        <v>1.2731480819638819E-4</v>
      </c>
      <c r="L6229" s="7">
        <f>IFERROR(AVERAGEIFS(H$2:H6229, H$2:H6229, "&lt;" &amp;stats[[#This Row],[Q3]]+(2*stats[[#This Row],[IQR]]), H$2:H6229, "&gt;" &amp; stats[[#This Row],[Q1]]-(2*stats[[#This Row],[IQR]])),"")</f>
        <v>9.9838936711542088E-4</v>
      </c>
    </row>
    <row r="6230" spans="1:12" x14ac:dyDescent="0.25">
      <c r="A6230" s="4">
        <v>44452.143009259256</v>
      </c>
      <c r="B6230">
        <v>0</v>
      </c>
      <c r="C6230">
        <v>1</v>
      </c>
      <c r="D6230" s="5">
        <f>SUM(B$2:B6230)</f>
        <v>36</v>
      </c>
      <c r="E6230" s="5">
        <f>SUM(C$2:C6230)</f>
        <v>6229</v>
      </c>
      <c r="F6230" s="6">
        <f>IF(stats[[#This Row],[Column1]],stats[[#This Row],[Total Clear]]/stats[[#This Row],[Total Runs]],NA())</f>
        <v>5.779418847327019E-3</v>
      </c>
      <c r="G6230" s="6">
        <f>SUM(B$2:B6230) / SUM(C$2:C6230)</f>
        <v>5.779418847327019E-3</v>
      </c>
      <c r="H6230" s="7">
        <f>IFERROR(stats[[#This Row],[Column1]]-A6229,"")</f>
        <v>8.5648147796746343E-4</v>
      </c>
      <c r="I6230" s="7">
        <f>IFERROR(_xlfn.QUARTILE.INC(H$2:H6230,1),"")</f>
        <v>9.3750000087311491E-4</v>
      </c>
      <c r="J6230" s="7">
        <f>IFERROR(_xlfn.QUARTILE.INC(H$2:H6230,3),"")</f>
        <v>1.0648148090695031E-3</v>
      </c>
      <c r="K6230" s="7">
        <f>IFERROR(stats[[#This Row],[Q3]]-stats[[#This Row],[Q1]],"")</f>
        <v>1.2731480819638819E-4</v>
      </c>
      <c r="L6230" s="7">
        <f>IFERROR(AVERAGEIFS(H$2:H6230, H$2:H6230, "&lt;" &amp;stats[[#This Row],[Q3]]+(2*stats[[#This Row],[IQR]]), H$2:H6230, "&gt;" &amp; stats[[#This Row],[Q1]]-(2*stats[[#This Row],[IQR]])),"")</f>
        <v>9.9836632263845641E-4</v>
      </c>
    </row>
    <row r="6231" spans="1:12" x14ac:dyDescent="0.25">
      <c r="A6231" s="4">
        <v>44452.143912037034</v>
      </c>
      <c r="B6231">
        <v>0</v>
      </c>
      <c r="C6231">
        <v>1</v>
      </c>
      <c r="D6231" s="5">
        <f>SUM(B$2:B6231)</f>
        <v>36</v>
      </c>
      <c r="E6231" s="5">
        <f>SUM(C$2:C6231)</f>
        <v>6230</v>
      </c>
      <c r="F6231" s="6">
        <f>IF(stats[[#This Row],[Column1]],stats[[#This Row],[Total Clear]]/stats[[#This Row],[Total Runs]],NA())</f>
        <v>5.7784911717495991E-3</v>
      </c>
      <c r="G6231" s="6">
        <f>SUM(B$2:B6231) / SUM(C$2:C6231)</f>
        <v>5.7784911717495991E-3</v>
      </c>
      <c r="H6231" s="7">
        <f>IFERROR(stats[[#This Row],[Column1]]-A6230,"")</f>
        <v>9.0277777781011537E-4</v>
      </c>
      <c r="I6231" s="7">
        <f>IFERROR(_xlfn.QUARTILE.INC(H$2:H6231,1),"")</f>
        <v>9.3750000087311491E-4</v>
      </c>
      <c r="J6231" s="7">
        <f>IFERROR(_xlfn.QUARTILE.INC(H$2:H6231,3),"")</f>
        <v>1.0648148090695031E-3</v>
      </c>
      <c r="K6231" s="7">
        <f>IFERROR(stats[[#This Row],[Q3]]-stats[[#This Row],[Q1]],"")</f>
        <v>1.2731480819638819E-4</v>
      </c>
      <c r="L6231" s="7">
        <f>IFERROR(AVERAGEIFS(H$2:H6231, H$2:H6231, "&lt;" &amp;stats[[#This Row],[Q3]]+(2*stats[[#This Row],[IQR]]), H$2:H6231, "&gt;" &amp; stats[[#This Row],[Q1]]-(2*stats[[#This Row],[IQR]])),"")</f>
        <v>9.9835080249803944E-4</v>
      </c>
    </row>
    <row r="6232" spans="1:12" x14ac:dyDescent="0.25">
      <c r="A6232" s="4">
        <v>44452.144745370373</v>
      </c>
      <c r="B6232">
        <v>0</v>
      </c>
      <c r="C6232">
        <v>1</v>
      </c>
      <c r="D6232" s="5">
        <f>SUM(B$2:B6232)</f>
        <v>36</v>
      </c>
      <c r="E6232" s="5">
        <f>SUM(C$2:C6232)</f>
        <v>6231</v>
      </c>
      <c r="F6232" s="6">
        <f>IF(stats[[#This Row],[Column1]],stats[[#This Row],[Total Clear]]/stats[[#This Row],[Total Runs]],NA())</f>
        <v>5.7775637939335581E-3</v>
      </c>
      <c r="G6232" s="6">
        <f>SUM(B$2:B6232) / SUM(C$2:C6232)</f>
        <v>5.7775637939335581E-3</v>
      </c>
      <c r="H6232" s="7">
        <f>IFERROR(stats[[#This Row],[Column1]]-A6231,"")</f>
        <v>8.3333333896007389E-4</v>
      </c>
      <c r="I6232" s="7">
        <f>IFERROR(_xlfn.QUARTILE.INC(H$2:H6232,1),"")</f>
        <v>9.3750000087311491E-4</v>
      </c>
      <c r="J6232" s="7">
        <f>IFERROR(_xlfn.QUARTILE.INC(H$2:H6232,3),"")</f>
        <v>1.0648148090695031E-3</v>
      </c>
      <c r="K6232" s="7">
        <f>IFERROR(stats[[#This Row],[Q3]]-stats[[#This Row],[Q1]],"")</f>
        <v>1.2731480819638819E-4</v>
      </c>
      <c r="L6232" s="7">
        <f>IFERROR(AVERAGEIFS(H$2:H6232, H$2:H6232, "&lt;" &amp;stats[[#This Row],[Q3]]+(2*stats[[#This Row],[IQR]]), H$2:H6232, "&gt;" &amp; stats[[#This Row],[Q1]]-(2*stats[[#This Row],[IQR]])),"")</f>
        <v>9.9832401394876367E-4</v>
      </c>
    </row>
    <row r="6233" spans="1:12" x14ac:dyDescent="0.25">
      <c r="A6233" s="4">
        <v>44452.145636574074</v>
      </c>
      <c r="B6233">
        <v>0</v>
      </c>
      <c r="C6233">
        <v>1</v>
      </c>
      <c r="D6233" s="5">
        <f>SUM(B$2:B6233)</f>
        <v>36</v>
      </c>
      <c r="E6233" s="5">
        <f>SUM(C$2:C6233)</f>
        <v>6232</v>
      </c>
      <c r="F6233" s="6">
        <f>IF(stats[[#This Row],[Column1]],stats[[#This Row],[Total Clear]]/stats[[#This Row],[Total Runs]],NA())</f>
        <v>5.7766367137355584E-3</v>
      </c>
      <c r="G6233" s="6">
        <f>SUM(B$2:B6233) / SUM(C$2:C6233)</f>
        <v>5.7766367137355584E-3</v>
      </c>
      <c r="H6233" s="7">
        <f>IFERROR(stats[[#This Row],[Column1]]-A6232,"")</f>
        <v>8.9120370103046298E-4</v>
      </c>
      <c r="I6233" s="7">
        <f>IFERROR(_xlfn.QUARTILE.INC(H$2:H6233,1),"")</f>
        <v>9.3750000087311491E-4</v>
      </c>
      <c r="J6233" s="7">
        <f>IFERROR(_xlfn.QUARTILE.INC(H$2:H6233,3),"")</f>
        <v>1.0648148090695031E-3</v>
      </c>
      <c r="K6233" s="7">
        <f>IFERROR(stats[[#This Row],[Q3]]-stats[[#This Row],[Q1]],"")</f>
        <v>1.2731480819638819E-4</v>
      </c>
      <c r="L6233" s="7">
        <f>IFERROR(AVERAGEIFS(H$2:H6233, H$2:H6233, "&lt;" &amp;stats[[#This Row],[Q3]]+(2*stats[[#This Row],[IQR]]), H$2:H6233, "&gt;" &amp; stats[[#This Row],[Q1]]-(2*stats[[#This Row],[IQR]])),"")</f>
        <v>9.9830662711011451E-4</v>
      </c>
    </row>
    <row r="6234" spans="1:12" x14ac:dyDescent="0.25">
      <c r="A6234" s="4">
        <v>44452.146504629629</v>
      </c>
      <c r="B6234">
        <v>0</v>
      </c>
      <c r="C6234">
        <v>1</v>
      </c>
      <c r="D6234" s="5">
        <f>SUM(B$2:B6234)</f>
        <v>36</v>
      </c>
      <c r="E6234" s="5">
        <f>SUM(C$2:C6234)</f>
        <v>6233</v>
      </c>
      <c r="F6234" s="6">
        <f>IF(stats[[#This Row],[Column1]],stats[[#This Row],[Total Clear]]/stats[[#This Row],[Total Runs]],NA())</f>
        <v>5.7757099310123535E-3</v>
      </c>
      <c r="G6234" s="6">
        <f>SUM(B$2:B6234) / SUM(C$2:C6234)</f>
        <v>5.7757099310123535E-3</v>
      </c>
      <c r="H6234" s="7">
        <f>IFERROR(stats[[#This Row],[Column1]]-A6233,"")</f>
        <v>8.6805555474711582E-4</v>
      </c>
      <c r="I6234" s="7">
        <f>IFERROR(_xlfn.QUARTILE.INC(H$2:H6234,1),"")</f>
        <v>9.3750000087311491E-4</v>
      </c>
      <c r="J6234" s="7">
        <f>IFERROR(_xlfn.QUARTILE.INC(H$2:H6234,3),"")</f>
        <v>1.0648148090695031E-3</v>
      </c>
      <c r="K6234" s="7">
        <f>IFERROR(stats[[#This Row],[Q3]]-stats[[#This Row],[Q1]],"")</f>
        <v>1.2731480819638819E-4</v>
      </c>
      <c r="L6234" s="7">
        <f>IFERROR(AVERAGEIFS(H$2:H6234, H$2:H6234, "&lt;" &amp;stats[[#This Row],[Q3]]+(2*stats[[#This Row],[IQR]]), H$2:H6234, "&gt;" &amp; stats[[#This Row],[Q1]]-(2*stats[[#This Row],[IQR]])),"")</f>
        <v>9.9828548931842932E-4</v>
      </c>
    </row>
    <row r="6235" spans="1:12" x14ac:dyDescent="0.25">
      <c r="A6235" s="4">
        <v>44452.147372685184</v>
      </c>
      <c r="B6235">
        <v>0</v>
      </c>
      <c r="C6235">
        <v>1</v>
      </c>
      <c r="D6235" s="5">
        <f>SUM(B$2:B6235)</f>
        <v>36</v>
      </c>
      <c r="E6235" s="5">
        <f>SUM(C$2:C6235)</f>
        <v>6234</v>
      </c>
      <c r="F6235" s="6">
        <f>IF(stats[[#This Row],[Column1]],stats[[#This Row],[Total Clear]]/stats[[#This Row],[Total Runs]],NA())</f>
        <v>5.7747834456207889E-3</v>
      </c>
      <c r="G6235" s="6">
        <f>SUM(B$2:B6235) / SUM(C$2:C6235)</f>
        <v>5.7747834456207889E-3</v>
      </c>
      <c r="H6235" s="7">
        <f>IFERROR(stats[[#This Row],[Column1]]-A6234,"")</f>
        <v>8.6805555474711582E-4</v>
      </c>
      <c r="I6235" s="7">
        <f>IFERROR(_xlfn.QUARTILE.INC(H$2:H6235,1),"")</f>
        <v>9.3750000087311491E-4</v>
      </c>
      <c r="J6235" s="7">
        <f>IFERROR(_xlfn.QUARTILE.INC(H$2:H6235,3),"")</f>
        <v>1.0648148090695031E-3</v>
      </c>
      <c r="K6235" s="7">
        <f>IFERROR(stats[[#This Row],[Q3]]-stats[[#This Row],[Q1]],"")</f>
        <v>1.2731480819638819E-4</v>
      </c>
      <c r="L6235" s="7">
        <f>IFERROR(AVERAGEIFS(H$2:H6235, H$2:H6235, "&lt;" &amp;stats[[#This Row],[Q3]]+(2*stats[[#This Row],[IQR]]), H$2:H6235, "&gt;" &amp; stats[[#This Row],[Q1]]-(2*stats[[#This Row],[IQR]])),"")</f>
        <v>9.9826435838632301E-4</v>
      </c>
    </row>
    <row r="6236" spans="1:12" x14ac:dyDescent="0.25">
      <c r="A6236" s="4">
        <v>44452.148344907408</v>
      </c>
      <c r="B6236">
        <v>0</v>
      </c>
      <c r="C6236">
        <v>1</v>
      </c>
      <c r="D6236" s="5">
        <f>SUM(B$2:B6236)</f>
        <v>36</v>
      </c>
      <c r="E6236" s="5">
        <f>SUM(C$2:C6236)</f>
        <v>6235</v>
      </c>
      <c r="F6236" s="6">
        <f>IF(stats[[#This Row],[Column1]],stats[[#This Row],[Total Clear]]/stats[[#This Row],[Total Runs]],NA())</f>
        <v>5.7738572574178026E-3</v>
      </c>
      <c r="G6236" s="6">
        <f>SUM(B$2:B6236) / SUM(C$2:C6236)</f>
        <v>5.7738572574178026E-3</v>
      </c>
      <c r="H6236" s="7">
        <f>IFERROR(stats[[#This Row],[Column1]]-A6235,"")</f>
        <v>9.7222222393611446E-4</v>
      </c>
      <c r="I6236" s="7">
        <f>IFERROR(_xlfn.QUARTILE.INC(H$2:H6236,1),"")</f>
        <v>9.3750000087311491E-4</v>
      </c>
      <c r="J6236" s="7">
        <f>IFERROR(_xlfn.QUARTILE.INC(H$2:H6236,3),"")</f>
        <v>1.0648148090695031E-3</v>
      </c>
      <c r="K6236" s="7">
        <f>IFERROR(stats[[#This Row],[Q3]]-stats[[#This Row],[Q1]],"")</f>
        <v>1.2731480819638819E-4</v>
      </c>
      <c r="L6236" s="7">
        <f>IFERROR(AVERAGEIFS(H$2:H6236, H$2:H6236, "&lt;" &amp;stats[[#This Row],[Q3]]+(2*stats[[#This Row],[IQR]]), H$2:H6236, "&gt;" &amp; stats[[#This Row],[Q1]]-(2*stats[[#This Row],[IQR]])),"")</f>
        <v>9.9826013351052008E-4</v>
      </c>
    </row>
    <row r="6237" spans="1:12" x14ac:dyDescent="0.25">
      <c r="A6237" s="4">
        <v>44452.149224537039</v>
      </c>
      <c r="B6237">
        <v>0</v>
      </c>
      <c r="C6237">
        <v>1</v>
      </c>
      <c r="D6237" s="5">
        <f>SUM(B$2:B6237)</f>
        <v>36</v>
      </c>
      <c r="E6237" s="5">
        <f>SUM(C$2:C6237)</f>
        <v>6236</v>
      </c>
      <c r="F6237" s="6">
        <f>IF(stats[[#This Row],[Column1]],stats[[#This Row],[Total Clear]]/stats[[#This Row],[Total Runs]],NA())</f>
        <v>5.7729313662604233E-3</v>
      </c>
      <c r="G6237" s="6">
        <f>SUM(B$2:B6237) / SUM(C$2:C6237)</f>
        <v>5.7729313662604233E-3</v>
      </c>
      <c r="H6237" s="7">
        <f>IFERROR(stats[[#This Row],[Column1]]-A6236,"")</f>
        <v>8.7962963152676821E-4</v>
      </c>
      <c r="I6237" s="7">
        <f>IFERROR(_xlfn.QUARTILE.INC(H$2:H6237,1),"")</f>
        <v>9.3750000087311491E-4</v>
      </c>
      <c r="J6237" s="7">
        <f>IFERROR(_xlfn.QUARTILE.INC(H$2:H6237,3),"")</f>
        <v>1.0648148090695031E-3</v>
      </c>
      <c r="K6237" s="7">
        <f>IFERROR(stats[[#This Row],[Q3]]-stats[[#This Row],[Q1]],"")</f>
        <v>1.2731480819638819E-4</v>
      </c>
      <c r="L6237" s="7">
        <f>IFERROR(AVERAGEIFS(H$2:H6237, H$2:H6237, "&lt;" &amp;stats[[#This Row],[Q3]]+(2*stats[[#This Row],[IQR]]), H$2:H6237, "&gt;" &amp; stats[[#This Row],[Q1]]-(2*stats[[#This Row],[IQR]])),"")</f>
        <v>9.9824089093112278E-4</v>
      </c>
    </row>
    <row r="6238" spans="1:12" x14ac:dyDescent="0.25">
      <c r="A6238" s="4">
        <v>44452.15011574074</v>
      </c>
      <c r="B6238">
        <v>0</v>
      </c>
      <c r="C6238">
        <v>1</v>
      </c>
      <c r="D6238" s="5">
        <f>SUM(B$2:B6238)</f>
        <v>36</v>
      </c>
      <c r="E6238" s="5">
        <f>SUM(C$2:C6238)</f>
        <v>6237</v>
      </c>
      <c r="F6238" s="6">
        <f>IF(stats[[#This Row],[Column1]],stats[[#This Row],[Total Clear]]/stats[[#This Row],[Total Runs]],NA())</f>
        <v>5.772005772005772E-3</v>
      </c>
      <c r="G6238" s="6">
        <f>SUM(B$2:B6238) / SUM(C$2:C6238)</f>
        <v>5.772005772005772E-3</v>
      </c>
      <c r="H6238" s="7">
        <f>IFERROR(stats[[#This Row],[Column1]]-A6237,"")</f>
        <v>8.9120370103046298E-4</v>
      </c>
      <c r="I6238" s="7">
        <f>IFERROR(_xlfn.QUARTILE.INC(H$2:H6238,1),"")</f>
        <v>9.3750000087311491E-4</v>
      </c>
      <c r="J6238" s="7">
        <f>IFERROR(_xlfn.QUARTILE.INC(H$2:H6238,3),"")</f>
        <v>1.0648148090695031E-3</v>
      </c>
      <c r="K6238" s="7">
        <f>IFERROR(stats[[#This Row],[Q3]]-stats[[#This Row],[Q1]],"")</f>
        <v>1.2731480819638819E-4</v>
      </c>
      <c r="L6238" s="7">
        <f>IFERROR(AVERAGEIFS(H$2:H6238, H$2:H6238, "&lt;" &amp;stats[[#This Row],[Q3]]+(2*stats[[#This Row],[IQR]]), H$2:H6238, "&gt;" &amp; stats[[#This Row],[Q1]]-(2*stats[[#This Row],[IQR]])),"")</f>
        <v>9.9822353167230006E-4</v>
      </c>
    </row>
    <row r="6239" spans="1:12" x14ac:dyDescent="0.25">
      <c r="A6239" s="4">
        <v>44452.150949074072</v>
      </c>
      <c r="B6239">
        <v>0</v>
      </c>
      <c r="C6239">
        <v>1</v>
      </c>
      <c r="D6239" s="5">
        <f>SUM(B$2:B6239)</f>
        <v>36</v>
      </c>
      <c r="E6239" s="5">
        <f>SUM(C$2:C6239)</f>
        <v>6238</v>
      </c>
      <c r="F6239" s="6">
        <f>IF(stats[[#This Row],[Column1]],stats[[#This Row],[Total Clear]]/stats[[#This Row],[Total Runs]],NA())</f>
        <v>5.7710804745110611E-3</v>
      </c>
      <c r="G6239" s="6">
        <f>SUM(B$2:B6239) / SUM(C$2:C6239)</f>
        <v>5.7710804745110611E-3</v>
      </c>
      <c r="H6239" s="7">
        <f>IFERROR(stats[[#This Row],[Column1]]-A6238,"")</f>
        <v>8.3333333168411627E-4</v>
      </c>
      <c r="I6239" s="7">
        <f>IFERROR(_xlfn.QUARTILE.INC(H$2:H6239,1),"")</f>
        <v>9.3750000087311491E-4</v>
      </c>
      <c r="J6239" s="7">
        <f>IFERROR(_xlfn.QUARTILE.INC(H$2:H6239,3),"")</f>
        <v>1.0648148090695031E-3</v>
      </c>
      <c r="K6239" s="7">
        <f>IFERROR(stats[[#This Row],[Q3]]-stats[[#This Row],[Q1]],"")</f>
        <v>1.2731480819638819E-4</v>
      </c>
      <c r="L6239" s="7">
        <f>IFERROR(AVERAGEIFS(H$2:H6239, H$2:H6239, "&lt;" &amp;stats[[#This Row],[Q3]]+(2*stats[[#This Row],[IQR]]), H$2:H6239, "&gt;" &amp; stats[[#This Row],[Q1]]-(2*stats[[#This Row],[IQR]])),"")</f>
        <v>9.9819679416622131E-4</v>
      </c>
    </row>
    <row r="6240" spans="1:12" x14ac:dyDescent="0.25">
      <c r="A6240" s="4">
        <v>44452.151770833334</v>
      </c>
      <c r="B6240">
        <v>0</v>
      </c>
      <c r="C6240">
        <v>1</v>
      </c>
      <c r="D6240" s="5">
        <f>SUM(B$2:B6240)</f>
        <v>36</v>
      </c>
      <c r="E6240" s="5">
        <f>SUM(C$2:C6240)</f>
        <v>6239</v>
      </c>
      <c r="F6240" s="6">
        <f>IF(stats[[#This Row],[Column1]],stats[[#This Row],[Total Clear]]/stats[[#This Row],[Total Runs]],NA())</f>
        <v>5.7701554736335949E-3</v>
      </c>
      <c r="G6240" s="6">
        <f>SUM(B$2:B6240) / SUM(C$2:C6240)</f>
        <v>5.7701554736335949E-3</v>
      </c>
      <c r="H6240" s="7">
        <f>IFERROR(stats[[#This Row],[Column1]]-A6239,"")</f>
        <v>8.217592621804215E-4</v>
      </c>
      <c r="I6240" s="7">
        <f>IFERROR(_xlfn.QUARTILE.INC(H$2:H6240,1),"")</f>
        <v>9.3750000087311491E-4</v>
      </c>
      <c r="J6240" s="7">
        <f>IFERROR(_xlfn.QUARTILE.INC(H$2:H6240,3),"")</f>
        <v>1.0648148090695031E-3</v>
      </c>
      <c r="K6240" s="7">
        <f>IFERROR(stats[[#This Row],[Q3]]-stats[[#This Row],[Q1]],"")</f>
        <v>1.2731480819638819E-4</v>
      </c>
      <c r="L6240" s="7">
        <f>IFERROR(AVERAGEIFS(H$2:H6240, H$2:H6240, "&lt;" &amp;stats[[#This Row],[Q3]]+(2*stats[[#This Row],[IQR]]), H$2:H6240, "&gt;" &amp; stats[[#This Row],[Q1]]-(2*stats[[#This Row],[IQR]])),"")</f>
        <v>9.9816818885947907E-4</v>
      </c>
    </row>
    <row r="6241" spans="1:12" x14ac:dyDescent="0.25">
      <c r="A6241" s="4">
        <v>44452.152662037035</v>
      </c>
      <c r="B6241">
        <v>0</v>
      </c>
      <c r="C6241">
        <v>1</v>
      </c>
      <c r="D6241" s="5">
        <f>SUM(B$2:B6241)</f>
        <v>36</v>
      </c>
      <c r="E6241" s="5">
        <f>SUM(C$2:C6241)</f>
        <v>6240</v>
      </c>
      <c r="F6241" s="6">
        <f>IF(stats[[#This Row],[Column1]],stats[[#This Row],[Total Clear]]/stats[[#This Row],[Total Runs]],NA())</f>
        <v>5.7692307692307696E-3</v>
      </c>
      <c r="G6241" s="6">
        <f>SUM(B$2:B6241) / SUM(C$2:C6241)</f>
        <v>5.7692307692307696E-3</v>
      </c>
      <c r="H6241" s="7">
        <f>IFERROR(stats[[#This Row],[Column1]]-A6240,"")</f>
        <v>8.9120370103046298E-4</v>
      </c>
      <c r="I6241" s="7">
        <f>IFERROR(_xlfn.QUARTILE.INC(H$2:H6241,1),"")</f>
        <v>9.3750000087311491E-4</v>
      </c>
      <c r="J6241" s="7">
        <f>IFERROR(_xlfn.QUARTILE.INC(H$2:H6241,3),"")</f>
        <v>1.0648148090695031E-3</v>
      </c>
      <c r="K6241" s="7">
        <f>IFERROR(stats[[#This Row],[Q3]]-stats[[#This Row],[Q1]],"")</f>
        <v>1.2731480819638819E-4</v>
      </c>
      <c r="L6241" s="7">
        <f>IFERROR(AVERAGEIFS(H$2:H6241, H$2:H6241, "&lt;" &amp;stats[[#This Row],[Q3]]+(2*stats[[#This Row],[IQR]]), H$2:H6241, "&gt;" &amp; stats[[#This Row],[Q1]]-(2*stats[[#This Row],[IQR]])),"")</f>
        <v>9.9815084982757285E-4</v>
      </c>
    </row>
    <row r="6242" spans="1:12" x14ac:dyDescent="0.25">
      <c r="A6242" s="4">
        <v>44452.153541666667</v>
      </c>
      <c r="B6242">
        <v>0</v>
      </c>
      <c r="C6242">
        <v>1</v>
      </c>
      <c r="D6242" s="5">
        <f>SUM(B$2:B6242)</f>
        <v>36</v>
      </c>
      <c r="E6242" s="5">
        <f>SUM(C$2:C6242)</f>
        <v>6241</v>
      </c>
      <c r="F6242" s="6">
        <f>IF(stats[[#This Row],[Column1]],stats[[#This Row],[Total Clear]]/stats[[#This Row],[Total Runs]],NA())</f>
        <v>5.7683063611600706E-3</v>
      </c>
      <c r="G6242" s="6">
        <f>SUM(B$2:B6242) / SUM(C$2:C6242)</f>
        <v>5.7683063611600706E-3</v>
      </c>
      <c r="H6242" s="7">
        <f>IFERROR(stats[[#This Row],[Column1]]-A6241,"")</f>
        <v>8.7962963152676821E-4</v>
      </c>
      <c r="I6242" s="7">
        <f>IFERROR(_xlfn.QUARTILE.INC(H$2:H6242,1),"")</f>
        <v>9.3750000087311491E-4</v>
      </c>
      <c r="J6242" s="7">
        <f>IFERROR(_xlfn.QUARTILE.INC(H$2:H6242,3),"")</f>
        <v>1.0648148090695031E-3</v>
      </c>
      <c r="K6242" s="7">
        <f>IFERROR(stats[[#This Row],[Q3]]-stats[[#This Row],[Q1]],"")</f>
        <v>1.2731480819638819E-4</v>
      </c>
      <c r="L6242" s="7">
        <f>IFERROR(AVERAGEIFS(H$2:H6242, H$2:H6242, "&lt;" &amp;stats[[#This Row],[Q3]]+(2*stats[[#This Row],[IQR]]), H$2:H6242, "&gt;" &amp; stats[[#This Row],[Q1]]-(2*stats[[#This Row],[IQR]])),"")</f>
        <v>9.9813164055394233E-4</v>
      </c>
    </row>
    <row r="6243" spans="1:12" x14ac:dyDescent="0.25">
      <c r="A6243" s="4">
        <v>44452.154456018521</v>
      </c>
      <c r="B6243">
        <v>0</v>
      </c>
      <c r="C6243">
        <v>1</v>
      </c>
      <c r="D6243" s="5">
        <f>SUM(B$2:B6243)</f>
        <v>36</v>
      </c>
      <c r="E6243" s="5">
        <f>SUM(C$2:C6243)</f>
        <v>6242</v>
      </c>
      <c r="F6243" s="6">
        <f>IF(stats[[#This Row],[Column1]],stats[[#This Row],[Total Clear]]/stats[[#This Row],[Total Runs]],NA())</f>
        <v>5.7673822492790771E-3</v>
      </c>
      <c r="G6243" s="6">
        <f>SUM(B$2:B6243) / SUM(C$2:C6243)</f>
        <v>5.7673822492790771E-3</v>
      </c>
      <c r="H6243" s="7">
        <f>IFERROR(stats[[#This Row],[Column1]]-A6242,"")</f>
        <v>9.1435185458976775E-4</v>
      </c>
      <c r="I6243" s="7">
        <f>IFERROR(_xlfn.QUARTILE.INC(H$2:H6243,1),"")</f>
        <v>9.3750000087311491E-4</v>
      </c>
      <c r="J6243" s="7">
        <f>IFERROR(_xlfn.QUARTILE.INC(H$2:H6243,3),"")</f>
        <v>1.0648148090695031E-3</v>
      </c>
      <c r="K6243" s="7">
        <f>IFERROR(stats[[#This Row],[Q3]]-stats[[#This Row],[Q1]],"")</f>
        <v>1.2731480819638819E-4</v>
      </c>
      <c r="L6243" s="7">
        <f>IFERROR(AVERAGEIFS(H$2:H6243, H$2:H6243, "&lt;" &amp;stats[[#This Row],[Q3]]+(2*stats[[#This Row],[IQR]]), H$2:H6243, "&gt;" &amp; stats[[#This Row],[Q1]]-(2*stats[[#This Row],[IQR]])),"")</f>
        <v>9.9811806418285747E-4</v>
      </c>
    </row>
    <row r="6244" spans="1:12" x14ac:dyDescent="0.25">
      <c r="A6244" s="4">
        <v>44452.155358796299</v>
      </c>
      <c r="B6244">
        <v>0</v>
      </c>
      <c r="C6244">
        <v>1</v>
      </c>
      <c r="D6244" s="5">
        <f>SUM(B$2:B6244)</f>
        <v>36</v>
      </c>
      <c r="E6244" s="5">
        <f>SUM(C$2:C6244)</f>
        <v>6243</v>
      </c>
      <c r="F6244" s="6">
        <f>IF(stats[[#This Row],[Column1]],stats[[#This Row],[Total Clear]]/stats[[#This Row],[Total Runs]],NA())</f>
        <v>5.7664584334454587E-3</v>
      </c>
      <c r="G6244" s="6">
        <f>SUM(B$2:B6244) / SUM(C$2:C6244)</f>
        <v>5.7664584334454587E-3</v>
      </c>
      <c r="H6244" s="7">
        <f>IFERROR(stats[[#This Row],[Column1]]-A6243,"")</f>
        <v>9.0277777781011537E-4</v>
      </c>
      <c r="I6244" s="7">
        <f>IFERROR(_xlfn.QUARTILE.INC(H$2:H6244,1),"")</f>
        <v>9.3750000087311491E-4</v>
      </c>
      <c r="J6244" s="7">
        <f>IFERROR(_xlfn.QUARTILE.INC(H$2:H6244,3),"")</f>
        <v>1.0648148090695031E-3</v>
      </c>
      <c r="K6244" s="7">
        <f>IFERROR(stats[[#This Row],[Q3]]-stats[[#This Row],[Q1]],"")</f>
        <v>1.2731480819638819E-4</v>
      </c>
      <c r="L6244" s="7">
        <f>IFERROR(AVERAGEIFS(H$2:H6244, H$2:H6244, "&lt;" &amp;stats[[#This Row],[Q3]]+(2*stats[[#This Row],[IQR]]), H$2:H6244, "&gt;" &amp; stats[[#This Row],[Q1]]-(2*stats[[#This Row],[IQR]])),"")</f>
        <v>9.9810261695564223E-4</v>
      </c>
    </row>
    <row r="6245" spans="1:12" x14ac:dyDescent="0.25">
      <c r="A6245" s="4">
        <v>44452.156238425923</v>
      </c>
      <c r="B6245">
        <v>0</v>
      </c>
      <c r="C6245">
        <v>1</v>
      </c>
      <c r="D6245" s="5">
        <f>SUM(B$2:B6245)</f>
        <v>36</v>
      </c>
      <c r="E6245" s="5">
        <f>SUM(C$2:C6245)</f>
        <v>6244</v>
      </c>
      <c r="F6245" s="6">
        <f>IF(stats[[#This Row],[Column1]],stats[[#This Row],[Total Clear]]/stats[[#This Row],[Total Runs]],NA())</f>
        <v>5.7655349135169766E-3</v>
      </c>
      <c r="G6245" s="6">
        <f>SUM(B$2:B6245) / SUM(C$2:C6245)</f>
        <v>5.7655349135169766E-3</v>
      </c>
      <c r="H6245" s="7">
        <f>IFERROR(stats[[#This Row],[Column1]]-A6244,"")</f>
        <v>8.7962962425081059E-4</v>
      </c>
      <c r="I6245" s="7">
        <f>IFERROR(_xlfn.QUARTILE.INC(H$2:H6245,1),"")</f>
        <v>9.3750000087311491E-4</v>
      </c>
      <c r="J6245" s="7">
        <f>IFERROR(_xlfn.QUARTILE.INC(H$2:H6245,3),"")</f>
        <v>1.0648148090695031E-3</v>
      </c>
      <c r="K6245" s="7">
        <f>IFERROR(stats[[#This Row],[Q3]]-stats[[#This Row],[Q1]],"")</f>
        <v>1.2731480819638819E-4</v>
      </c>
      <c r="L6245" s="7">
        <f>IFERROR(AVERAGEIFS(H$2:H6245, H$2:H6245, "&lt;" &amp;stats[[#This Row],[Q3]]+(2*stats[[#This Row],[IQR]]), H$2:H6245, "&gt;" &amp; stats[[#This Row],[Q1]]-(2*stats[[#This Row],[IQR]])),"")</f>
        <v>9.9808342482981941E-4</v>
      </c>
    </row>
    <row r="6246" spans="1:12" x14ac:dyDescent="0.25">
      <c r="A6246" s="4">
        <v>44452.157141203701</v>
      </c>
      <c r="B6246">
        <v>0</v>
      </c>
      <c r="C6246">
        <v>1</v>
      </c>
      <c r="D6246" s="5">
        <f>SUM(B$2:B6246)</f>
        <v>36</v>
      </c>
      <c r="E6246" s="5">
        <f>SUM(C$2:C6246)</f>
        <v>6245</v>
      </c>
      <c r="F6246" s="6">
        <f>IF(stats[[#This Row],[Column1]],stats[[#This Row],[Total Clear]]/stats[[#This Row],[Total Runs]],NA())</f>
        <v>5.7646116893514815E-3</v>
      </c>
      <c r="G6246" s="6">
        <f>SUM(B$2:B6246) / SUM(C$2:C6246)</f>
        <v>5.7646116893514815E-3</v>
      </c>
      <c r="H6246" s="7">
        <f>IFERROR(stats[[#This Row],[Column1]]-A6245,"")</f>
        <v>9.0277777781011537E-4</v>
      </c>
      <c r="I6246" s="7">
        <f>IFERROR(_xlfn.QUARTILE.INC(H$2:H6246,1),"")</f>
        <v>9.3750000087311491E-4</v>
      </c>
      <c r="J6246" s="7">
        <f>IFERROR(_xlfn.QUARTILE.INC(H$2:H6246,3),"")</f>
        <v>1.0648148090695031E-3</v>
      </c>
      <c r="K6246" s="7">
        <f>IFERROR(stats[[#This Row],[Q3]]-stats[[#This Row],[Q1]],"")</f>
        <v>1.2731480819638819E-4</v>
      </c>
      <c r="L6246" s="7">
        <f>IFERROR(AVERAGEIFS(H$2:H6246, H$2:H6246, "&lt;" &amp;stats[[#This Row],[Q3]]+(2*stats[[#This Row],[IQR]]), H$2:H6246, "&gt;" &amp; stats[[#This Row],[Q1]]-(2*stats[[#This Row],[IQR]])),"")</f>
        <v>9.9806798821708547E-4</v>
      </c>
    </row>
    <row r="6247" spans="1:12" x14ac:dyDescent="0.25">
      <c r="A6247" s="4">
        <v>44452.157951388886</v>
      </c>
      <c r="B6247">
        <v>0</v>
      </c>
      <c r="C6247">
        <v>1</v>
      </c>
      <c r="D6247" s="5">
        <f>SUM(B$2:B6247)</f>
        <v>36</v>
      </c>
      <c r="E6247" s="5">
        <f>SUM(C$2:C6247)</f>
        <v>6246</v>
      </c>
      <c r="F6247" s="6">
        <f>IF(stats[[#This Row],[Column1]],stats[[#This Row],[Total Clear]]/stats[[#This Row],[Total Runs]],NA())</f>
        <v>5.763688760806916E-3</v>
      </c>
      <c r="G6247" s="6">
        <f>SUM(B$2:B6247) / SUM(C$2:C6247)</f>
        <v>5.763688760806916E-3</v>
      </c>
      <c r="H6247" s="7">
        <f>IFERROR(stats[[#This Row],[Column1]]-A6246,"")</f>
        <v>8.1018518540076911E-4</v>
      </c>
      <c r="I6247" s="7">
        <f>IFERROR(_xlfn.QUARTILE.INC(H$2:H6247,1),"")</f>
        <v>9.3750000087311491E-4</v>
      </c>
      <c r="J6247" s="7">
        <f>IFERROR(_xlfn.QUARTILE.INC(H$2:H6247,3),"")</f>
        <v>1.0648148090695031E-3</v>
      </c>
      <c r="K6247" s="7">
        <f>IFERROR(stats[[#This Row],[Q3]]-stats[[#This Row],[Q1]],"")</f>
        <v>1.2731480819638819E-4</v>
      </c>
      <c r="L6247" s="7">
        <f>IFERROR(AVERAGEIFS(H$2:H6247, H$2:H6247, "&lt;" &amp;stats[[#This Row],[Q3]]+(2*stats[[#This Row],[IQR]]), H$2:H6247, "&gt;" &amp; stats[[#This Row],[Q1]]-(2*stats[[#This Row],[IQR]])),"")</f>
        <v>9.9803756185225679E-4</v>
      </c>
    </row>
    <row r="6248" spans="1:12" x14ac:dyDescent="0.25">
      <c r="A6248" s="4">
        <v>44452.158819444441</v>
      </c>
      <c r="B6248">
        <v>0</v>
      </c>
      <c r="C6248">
        <v>1</v>
      </c>
      <c r="D6248" s="5">
        <f>SUM(B$2:B6248)</f>
        <v>36</v>
      </c>
      <c r="E6248" s="5">
        <f>SUM(C$2:C6248)</f>
        <v>6247</v>
      </c>
      <c r="F6248" s="6">
        <f>IF(stats[[#This Row],[Column1]],stats[[#This Row],[Total Clear]]/stats[[#This Row],[Total Runs]],NA())</f>
        <v>5.7627661277413157E-3</v>
      </c>
      <c r="G6248" s="6">
        <f>SUM(B$2:B6248) / SUM(C$2:C6248)</f>
        <v>5.7627661277413157E-3</v>
      </c>
      <c r="H6248" s="7">
        <f>IFERROR(stats[[#This Row],[Column1]]-A6247,"")</f>
        <v>8.6805555474711582E-4</v>
      </c>
      <c r="I6248" s="7">
        <f>IFERROR(_xlfn.QUARTILE.INC(H$2:H6248,1),"")</f>
        <v>9.3750000087311491E-4</v>
      </c>
      <c r="J6248" s="7">
        <f>IFERROR(_xlfn.QUARTILE.INC(H$2:H6248,3),"")</f>
        <v>1.0648148090695031E-3</v>
      </c>
      <c r="K6248" s="7">
        <f>IFERROR(stats[[#This Row],[Q3]]-stats[[#This Row],[Q1]],"")</f>
        <v>1.2731480819638819E-4</v>
      </c>
      <c r="L6248" s="7">
        <f>IFERROR(AVERAGEIFS(H$2:H6248, H$2:H6248, "&lt;" &amp;stats[[#This Row],[Q3]]+(2*stats[[#This Row],[IQR]]), H$2:H6248, "&gt;" &amp; stats[[#This Row],[Q1]]-(2*stats[[#This Row],[IQR]])),"")</f>
        <v>9.9801651554281613E-4</v>
      </c>
    </row>
    <row r="6249" spans="1:12" x14ac:dyDescent="0.25">
      <c r="A6249" s="4">
        <v>44452.159722222219</v>
      </c>
      <c r="B6249">
        <v>0</v>
      </c>
      <c r="C6249">
        <v>1</v>
      </c>
      <c r="D6249" s="5">
        <f>SUM(B$2:B6249)</f>
        <v>36</v>
      </c>
      <c r="E6249" s="5">
        <f>SUM(C$2:C6249)</f>
        <v>6248</v>
      </c>
      <c r="F6249" s="6">
        <f>IF(stats[[#This Row],[Column1]],stats[[#This Row],[Total Clear]]/stats[[#This Row],[Total Runs]],NA())</f>
        <v>5.7618437900128043E-3</v>
      </c>
      <c r="G6249" s="6">
        <f>SUM(B$2:B6249) / SUM(C$2:C6249)</f>
        <v>5.7618437900128043E-3</v>
      </c>
      <c r="H6249" s="7">
        <f>IFERROR(stats[[#This Row],[Column1]]-A6248,"")</f>
        <v>9.0277777781011537E-4</v>
      </c>
      <c r="I6249" s="7">
        <f>IFERROR(_xlfn.QUARTILE.INC(H$2:H6249,1),"")</f>
        <v>9.3750000087311491E-4</v>
      </c>
      <c r="J6249" s="7">
        <f>IFERROR(_xlfn.QUARTILE.INC(H$2:H6249,3),"")</f>
        <v>1.0648148090695031E-3</v>
      </c>
      <c r="K6249" s="7">
        <f>IFERROR(stats[[#This Row],[Q3]]-stats[[#This Row],[Q1]],"")</f>
        <v>1.2731480819638819E-4</v>
      </c>
      <c r="L6249" s="7">
        <f>IFERROR(AVERAGEIFS(H$2:H6249, H$2:H6249, "&lt;" &amp;stats[[#This Row],[Q3]]+(2*stats[[#This Row],[IQR]]), H$2:H6249, "&gt;" &amp; stats[[#This Row],[Q1]]-(2*stats[[#This Row],[IQR]])),"")</f>
        <v>9.9800109725922659E-4</v>
      </c>
    </row>
    <row r="6250" spans="1:12" x14ac:dyDescent="0.25">
      <c r="A6250" s="4">
        <v>44452.160578703704</v>
      </c>
      <c r="B6250">
        <v>0</v>
      </c>
      <c r="C6250">
        <v>1</v>
      </c>
      <c r="D6250" s="5">
        <f>SUM(B$2:B6250)</f>
        <v>36</v>
      </c>
      <c r="E6250" s="5">
        <f>SUM(C$2:C6250)</f>
        <v>6249</v>
      </c>
      <c r="F6250" s="6">
        <f>IF(stats[[#This Row],[Column1]],stats[[#This Row],[Total Clear]]/stats[[#This Row],[Total Runs]],NA())</f>
        <v>5.7609217474795969E-3</v>
      </c>
      <c r="G6250" s="6">
        <f>SUM(B$2:B6250) / SUM(C$2:C6250)</f>
        <v>5.7609217474795969E-3</v>
      </c>
      <c r="H6250" s="7">
        <f>IFERROR(stats[[#This Row],[Column1]]-A6249,"")</f>
        <v>8.5648148524342105E-4</v>
      </c>
      <c r="I6250" s="7">
        <f>IFERROR(_xlfn.QUARTILE.INC(H$2:H6250,1),"")</f>
        <v>9.3750000087311491E-4</v>
      </c>
      <c r="J6250" s="7">
        <f>IFERROR(_xlfn.QUARTILE.INC(H$2:H6250,3),"")</f>
        <v>1.0648148090695031E-3</v>
      </c>
      <c r="K6250" s="7">
        <f>IFERROR(stats[[#This Row],[Q3]]-stats[[#This Row],[Q1]],"")</f>
        <v>1.2731480819638819E-4</v>
      </c>
      <c r="L6250" s="7">
        <f>IFERROR(AVERAGEIFS(H$2:H6250, H$2:H6250, "&lt;" &amp;stats[[#This Row],[Q3]]+(2*stats[[#This Row],[IQR]]), H$2:H6250, "&gt;" &amp; stats[[#This Row],[Q1]]-(2*stats[[#This Row],[IQR]])),"")</f>
        <v>9.9797819023235467E-4</v>
      </c>
    </row>
    <row r="6251" spans="1:12" x14ac:dyDescent="0.25">
      <c r="A6251" s="4">
        <v>44452.161412037036</v>
      </c>
      <c r="B6251">
        <v>0</v>
      </c>
      <c r="C6251">
        <v>1</v>
      </c>
      <c r="D6251" s="5">
        <f>SUM(B$2:B6251)</f>
        <v>36</v>
      </c>
      <c r="E6251" s="5">
        <f>SUM(C$2:C6251)</f>
        <v>6250</v>
      </c>
      <c r="F6251" s="6">
        <f>IF(stats[[#This Row],[Column1]],stats[[#This Row],[Total Clear]]/stats[[#This Row],[Total Runs]],NA())</f>
        <v>5.7600000000000004E-3</v>
      </c>
      <c r="G6251" s="6">
        <f>SUM(B$2:B6251) / SUM(C$2:C6251)</f>
        <v>5.7600000000000004E-3</v>
      </c>
      <c r="H6251" s="7">
        <f>IFERROR(stats[[#This Row],[Column1]]-A6250,"")</f>
        <v>8.3333333168411627E-4</v>
      </c>
      <c r="I6251" s="7">
        <f>IFERROR(_xlfn.QUARTILE.INC(H$2:H6251,1),"")</f>
        <v>9.3750000087311491E-4</v>
      </c>
      <c r="J6251" s="7">
        <f>IFERROR(_xlfn.QUARTILE.INC(H$2:H6251,3),"")</f>
        <v>1.0648148090695031E-3</v>
      </c>
      <c r="K6251" s="7">
        <f>IFERROR(stats[[#This Row],[Q3]]-stats[[#This Row],[Q1]],"")</f>
        <v>1.2731480819638819E-4</v>
      </c>
      <c r="L6251" s="7">
        <f>IFERROR(AVERAGEIFS(H$2:H6251, H$2:H6251, "&lt;" &amp;stats[[#This Row],[Q3]]+(2*stats[[#This Row],[IQR]]), H$2:H6251, "&gt;" &amp; stats[[#This Row],[Q1]]-(2*stats[[#This Row],[IQR]])),"")</f>
        <v>9.9795154435785259E-4</v>
      </c>
    </row>
    <row r="6252" spans="1:12" x14ac:dyDescent="0.25">
      <c r="A6252" s="4">
        <v>44452.162291666667</v>
      </c>
      <c r="B6252">
        <v>0</v>
      </c>
      <c r="C6252">
        <v>1</v>
      </c>
      <c r="D6252" s="5">
        <f>SUM(B$2:B6252)</f>
        <v>36</v>
      </c>
      <c r="E6252" s="5">
        <f>SUM(C$2:C6252)</f>
        <v>6251</v>
      </c>
      <c r="F6252" s="6">
        <f>IF(stats[[#This Row],[Column1]],stats[[#This Row],[Total Clear]]/stats[[#This Row],[Total Runs]],NA())</f>
        <v>5.759078547432411E-3</v>
      </c>
      <c r="G6252" s="6">
        <f>SUM(B$2:B6252) / SUM(C$2:C6252)</f>
        <v>5.759078547432411E-3</v>
      </c>
      <c r="H6252" s="7">
        <f>IFERROR(stats[[#This Row],[Column1]]-A6251,"")</f>
        <v>8.7962963152676821E-4</v>
      </c>
      <c r="I6252" s="7">
        <f>IFERROR(_xlfn.QUARTILE.INC(H$2:H6252,1),"")</f>
        <v>9.3750000087311491E-4</v>
      </c>
      <c r="J6252" s="7">
        <f>IFERROR(_xlfn.QUARTILE.INC(H$2:H6252,3),"")</f>
        <v>1.0648148090695031E-3</v>
      </c>
      <c r="K6252" s="7">
        <f>IFERROR(stats[[#This Row],[Q3]]-stats[[#This Row],[Q1]],"")</f>
        <v>1.2731480819638819E-4</v>
      </c>
      <c r="L6252" s="7">
        <f>IFERROR(AVERAGEIFS(H$2:H6252, H$2:H6252, "&lt;" &amp;stats[[#This Row],[Q3]]+(2*stats[[#This Row],[IQR]]), H$2:H6252, "&gt;" &amp; stats[[#This Row],[Q1]]-(2*stats[[#This Row],[IQR]])),"")</f>
        <v>9.9793239841726488E-4</v>
      </c>
    </row>
    <row r="6253" spans="1:12" x14ac:dyDescent="0.25">
      <c r="A6253" s="4">
        <v>44452.163159722222</v>
      </c>
      <c r="B6253">
        <v>0</v>
      </c>
      <c r="C6253">
        <v>1</v>
      </c>
      <c r="D6253" s="5">
        <f>SUM(B$2:B6253)</f>
        <v>36</v>
      </c>
      <c r="E6253" s="5">
        <f>SUM(C$2:C6253)</f>
        <v>6252</v>
      </c>
      <c r="F6253" s="6">
        <f>IF(stats[[#This Row],[Column1]],stats[[#This Row],[Total Clear]]/stats[[#This Row],[Total Runs]],NA())</f>
        <v>5.7581573896353169E-3</v>
      </c>
      <c r="G6253" s="6">
        <f>SUM(B$2:B6253) / SUM(C$2:C6253)</f>
        <v>5.7581573896353169E-3</v>
      </c>
      <c r="H6253" s="7">
        <f>IFERROR(stats[[#This Row],[Column1]]-A6252,"")</f>
        <v>8.6805555474711582E-4</v>
      </c>
      <c r="I6253" s="7">
        <f>IFERROR(_xlfn.QUARTILE.INC(H$2:H6253,1),"")</f>
        <v>9.3750000087311491E-4</v>
      </c>
      <c r="J6253" s="7">
        <f>IFERROR(_xlfn.QUARTILE.INC(H$2:H6253,3),"")</f>
        <v>1.0648148090695031E-3</v>
      </c>
      <c r="K6253" s="7">
        <f>IFERROR(stats[[#This Row],[Q3]]-stats[[#This Row],[Q1]],"")</f>
        <v>1.2731480819638819E-4</v>
      </c>
      <c r="L6253" s="7">
        <f>IFERROR(AVERAGEIFS(H$2:H6253, H$2:H6253, "&lt;" &amp;stats[[#This Row],[Q3]]+(2*stats[[#This Row],[IQR]]), H$2:H6253, "&gt;" &amp; stats[[#This Row],[Q1]]-(2*stats[[#This Row],[IQR]])),"")</f>
        <v>9.9791138614681199E-4</v>
      </c>
    </row>
    <row r="6254" spans="1:12" x14ac:dyDescent="0.25">
      <c r="A6254" s="4">
        <v>44452.164004629631</v>
      </c>
      <c r="B6254">
        <v>0</v>
      </c>
      <c r="C6254">
        <v>1</v>
      </c>
      <c r="D6254" s="5">
        <f>SUM(B$2:B6254)</f>
        <v>36</v>
      </c>
      <c r="E6254" s="5">
        <f>SUM(C$2:C6254)</f>
        <v>6253</v>
      </c>
      <c r="F6254" s="6">
        <f>IF(stats[[#This Row],[Column1]],stats[[#This Row],[Total Clear]]/stats[[#This Row],[Total Runs]],NA())</f>
        <v>5.7572365264672958E-3</v>
      </c>
      <c r="G6254" s="6">
        <f>SUM(B$2:B6254) / SUM(C$2:C6254)</f>
        <v>5.7572365264672958E-3</v>
      </c>
      <c r="H6254" s="7">
        <f>IFERROR(stats[[#This Row],[Column1]]-A6253,"")</f>
        <v>8.4490740846376866E-4</v>
      </c>
      <c r="I6254" s="7">
        <f>IFERROR(_xlfn.QUARTILE.INC(H$2:H6254,1),"")</f>
        <v>9.3750000087311491E-4</v>
      </c>
      <c r="J6254" s="7">
        <f>IFERROR(_xlfn.QUARTILE.INC(H$2:H6254,3),"")</f>
        <v>1.0648148090695031E-3</v>
      </c>
      <c r="K6254" s="7">
        <f>IFERROR(stats[[#This Row],[Q3]]-stats[[#This Row],[Q1]],"")</f>
        <v>1.2731480819638819E-4</v>
      </c>
      <c r="L6254" s="7">
        <f>IFERROR(AVERAGEIFS(H$2:H6254, H$2:H6254, "&lt;" &amp;stats[[#This Row],[Q3]]+(2*stats[[#This Row],[IQR]]), H$2:H6254, "&gt;" &amp; stats[[#This Row],[Q1]]-(2*stats[[#This Row],[IQR]])),"")</f>
        <v>9.9788663623130193E-4</v>
      </c>
    </row>
    <row r="6255" spans="1:12" x14ac:dyDescent="0.25">
      <c r="A6255" s="4">
        <v>44452.164918981478</v>
      </c>
      <c r="B6255">
        <v>0</v>
      </c>
      <c r="C6255">
        <v>1</v>
      </c>
      <c r="D6255" s="5">
        <f>SUM(B$2:B6255)</f>
        <v>36</v>
      </c>
      <c r="E6255" s="5">
        <f>SUM(C$2:C6255)</f>
        <v>6254</v>
      </c>
      <c r="F6255" s="6">
        <f>IF(stats[[#This Row],[Column1]],stats[[#This Row],[Total Clear]]/stats[[#This Row],[Total Runs]],NA())</f>
        <v>5.7563159577870161E-3</v>
      </c>
      <c r="G6255" s="6">
        <f>SUM(B$2:B6255) / SUM(C$2:C6255)</f>
        <v>5.7563159577870161E-3</v>
      </c>
      <c r="H6255" s="7">
        <f>IFERROR(stats[[#This Row],[Column1]]-A6254,"")</f>
        <v>9.1435184731381014E-4</v>
      </c>
      <c r="I6255" s="7">
        <f>IFERROR(_xlfn.QUARTILE.INC(H$2:H6255,1),"")</f>
        <v>9.3750000087311491E-4</v>
      </c>
      <c r="J6255" s="7">
        <f>IFERROR(_xlfn.QUARTILE.INC(H$2:H6255,3),"")</f>
        <v>1.0648148090695031E-3</v>
      </c>
      <c r="K6255" s="7">
        <f>IFERROR(stats[[#This Row],[Q3]]-stats[[#This Row],[Q1]],"")</f>
        <v>1.2731480819638819E-4</v>
      </c>
      <c r="L6255" s="7">
        <f>IFERROR(AVERAGEIFS(H$2:H6255, H$2:H6255, "&lt;" &amp;stats[[#This Row],[Q3]]+(2*stats[[#This Row],[IQR]]), H$2:H6255, "&gt;" &amp; stats[[#This Row],[Q1]]-(2*stats[[#This Row],[IQR]])),"")</f>
        <v>9.9787312583361179E-4</v>
      </c>
    </row>
    <row r="6256" spans="1:12" x14ac:dyDescent="0.25">
      <c r="A6256" s="4">
        <v>44452.165833333333</v>
      </c>
      <c r="B6256">
        <v>0</v>
      </c>
      <c r="C6256">
        <v>1</v>
      </c>
      <c r="D6256" s="5">
        <f>SUM(B$2:B6256)</f>
        <v>36</v>
      </c>
      <c r="E6256" s="5">
        <f>SUM(C$2:C6256)</f>
        <v>6255</v>
      </c>
      <c r="F6256" s="6">
        <f>IF(stats[[#This Row],[Column1]],stats[[#This Row],[Total Clear]]/stats[[#This Row],[Total Runs]],NA())</f>
        <v>5.7553956834532375E-3</v>
      </c>
      <c r="G6256" s="6">
        <f>SUM(B$2:B6256) / SUM(C$2:C6256)</f>
        <v>5.7553956834532375E-3</v>
      </c>
      <c r="H6256" s="7">
        <f>IFERROR(stats[[#This Row],[Column1]]-A6255,"")</f>
        <v>9.1435185458976775E-4</v>
      </c>
      <c r="I6256" s="7">
        <f>IFERROR(_xlfn.QUARTILE.INC(H$2:H6256,1),"")</f>
        <v>9.3750000087311491E-4</v>
      </c>
      <c r="J6256" s="7">
        <f>IFERROR(_xlfn.QUARTILE.INC(H$2:H6256,3),"")</f>
        <v>1.0648148090695031E-3</v>
      </c>
      <c r="K6256" s="7">
        <f>IFERROR(stats[[#This Row],[Q3]]-stats[[#This Row],[Q1]],"")</f>
        <v>1.2731480819638819E-4</v>
      </c>
      <c r="L6256" s="7">
        <f>IFERROR(AVERAGEIFS(H$2:H6256, H$2:H6256, "&lt;" &amp;stats[[#This Row],[Q3]]+(2*stats[[#This Row],[IQR]]), H$2:H6256, "&gt;" &amp; stats[[#This Row],[Q1]]-(2*stats[[#This Row],[IQR]])),"")</f>
        <v>9.9785961980656721E-4</v>
      </c>
    </row>
    <row r="6257" spans="1:12" x14ac:dyDescent="0.25">
      <c r="A6257" s="4">
        <v>44452.166770833333</v>
      </c>
      <c r="B6257">
        <v>0</v>
      </c>
      <c r="C6257">
        <v>1</v>
      </c>
      <c r="D6257" s="5">
        <f>SUM(B$2:B6257)</f>
        <v>36</v>
      </c>
      <c r="E6257" s="5">
        <f>SUM(C$2:C6257)</f>
        <v>6256</v>
      </c>
      <c r="F6257" s="6">
        <f>IF(stats[[#This Row],[Column1]],stats[[#This Row],[Total Clear]]/stats[[#This Row],[Total Runs]],NA())</f>
        <v>5.7544757033248083E-3</v>
      </c>
      <c r="G6257" s="6">
        <f>SUM(B$2:B6257) / SUM(C$2:C6257)</f>
        <v>5.7544757033248083E-3</v>
      </c>
      <c r="H6257" s="7">
        <f>IFERROR(stats[[#This Row],[Column1]]-A6256,"")</f>
        <v>9.3750000087311491E-4</v>
      </c>
      <c r="I6257" s="7">
        <f>IFERROR(_xlfn.QUARTILE.INC(H$2:H6257,1),"")</f>
        <v>9.3750000087311491E-4</v>
      </c>
      <c r="J6257" s="7">
        <f>IFERROR(_xlfn.QUARTILE.INC(H$2:H6257,3),"")</f>
        <v>1.0648148090695031E-3</v>
      </c>
      <c r="K6257" s="7">
        <f>IFERROR(stats[[#This Row],[Q3]]-stats[[#This Row],[Q1]],"")</f>
        <v>1.2731480819638819E-4</v>
      </c>
      <c r="L6257" s="7">
        <f>IFERROR(AVERAGEIFS(H$2:H6257, H$2:H6257, "&lt;" &amp;stats[[#This Row],[Q3]]+(2*stats[[#This Row],[IQR]]), H$2:H6257, "&gt;" &amp; stats[[#This Row],[Q1]]-(2*stats[[#This Row],[IQR]])),"")</f>
        <v>9.9784986077359507E-4</v>
      </c>
    </row>
    <row r="6258" spans="1:12" x14ac:dyDescent="0.25">
      <c r="A6258" s="4">
        <v>44452.167615740742</v>
      </c>
      <c r="B6258">
        <v>0</v>
      </c>
      <c r="C6258">
        <v>1</v>
      </c>
      <c r="D6258" s="5">
        <f>SUM(B$2:B6258)</f>
        <v>36</v>
      </c>
      <c r="E6258" s="5">
        <f>SUM(C$2:C6258)</f>
        <v>6257</v>
      </c>
      <c r="F6258" s="6">
        <f>IF(stats[[#This Row],[Column1]],stats[[#This Row],[Total Clear]]/stats[[#This Row],[Total Runs]],NA())</f>
        <v>5.7535560172606677E-3</v>
      </c>
      <c r="G6258" s="6">
        <f>SUM(B$2:B6258) / SUM(C$2:C6258)</f>
        <v>5.7535560172606677E-3</v>
      </c>
      <c r="H6258" s="7">
        <f>IFERROR(stats[[#This Row],[Column1]]-A6257,"")</f>
        <v>8.4490740846376866E-4</v>
      </c>
      <c r="I6258" s="7">
        <f>IFERROR(_xlfn.QUARTILE.INC(H$2:H6258,1),"")</f>
        <v>9.3750000087311491E-4</v>
      </c>
      <c r="J6258" s="7">
        <f>IFERROR(_xlfn.QUARTILE.INC(H$2:H6258,3),"")</f>
        <v>1.0648148090695031E-3</v>
      </c>
      <c r="K6258" s="7">
        <f>IFERROR(stats[[#This Row],[Q3]]-stats[[#This Row],[Q1]],"")</f>
        <v>1.2731480819638819E-4</v>
      </c>
      <c r="L6258" s="7">
        <f>IFERROR(AVERAGEIFS(H$2:H6258, H$2:H6258, "&lt;" &amp;stats[[#This Row],[Q3]]+(2*stats[[#This Row],[IQR]]), H$2:H6258, "&gt;" &amp; stats[[#This Row],[Q1]]-(2*stats[[#This Row],[IQR]])),"")</f>
        <v>9.9782513680781587E-4</v>
      </c>
    </row>
    <row r="6259" spans="1:12" x14ac:dyDescent="0.25">
      <c r="A6259" s="4">
        <v>44452.168553240743</v>
      </c>
      <c r="B6259">
        <v>0</v>
      </c>
      <c r="C6259">
        <v>1</v>
      </c>
      <c r="D6259" s="5">
        <f>SUM(B$2:B6259)</f>
        <v>36</v>
      </c>
      <c r="E6259" s="5">
        <f>SUM(C$2:C6259)</f>
        <v>6258</v>
      </c>
      <c r="F6259" s="6">
        <f>IF(stats[[#This Row],[Column1]],stats[[#This Row],[Total Clear]]/stats[[#This Row],[Total Runs]],NA())</f>
        <v>5.7526366251198467E-3</v>
      </c>
      <c r="G6259" s="6">
        <f>SUM(B$2:B6259) / SUM(C$2:C6259)</f>
        <v>5.7526366251198467E-3</v>
      </c>
      <c r="H6259" s="7">
        <f>IFERROR(stats[[#This Row],[Column1]]-A6258,"")</f>
        <v>9.3750000087311491E-4</v>
      </c>
      <c r="I6259" s="7">
        <f>IFERROR(_xlfn.QUARTILE.INC(H$2:H6259,1),"")</f>
        <v>9.3750000087311491E-4</v>
      </c>
      <c r="J6259" s="7">
        <f>IFERROR(_xlfn.QUARTILE.INC(H$2:H6259,3),"")</f>
        <v>1.0648148090695031E-3</v>
      </c>
      <c r="K6259" s="7">
        <f>IFERROR(stats[[#This Row],[Q3]]-stats[[#This Row],[Q1]],"")</f>
        <v>1.2731480819638819E-4</v>
      </c>
      <c r="L6259" s="7">
        <f>IFERROR(AVERAGEIFS(H$2:H6259, H$2:H6259, "&lt;" &amp;stats[[#This Row],[Q3]]+(2*stats[[#This Row],[IQR]]), H$2:H6259, "&gt;" &amp; stats[[#This Row],[Q1]]-(2*stats[[#This Row],[IQR]])),"")</f>
        <v>9.9781538650299366E-4</v>
      </c>
    </row>
    <row r="6260" spans="1:12" x14ac:dyDescent="0.25">
      <c r="A6260" s="4">
        <v>44452.169386574074</v>
      </c>
      <c r="B6260">
        <v>0</v>
      </c>
      <c r="C6260">
        <v>1</v>
      </c>
      <c r="D6260" s="5">
        <f>SUM(B$2:B6260)</f>
        <v>36</v>
      </c>
      <c r="E6260" s="5">
        <f>SUM(C$2:C6260)</f>
        <v>6259</v>
      </c>
      <c r="F6260" s="6">
        <f>IF(stats[[#This Row],[Column1]],stats[[#This Row],[Total Clear]]/stats[[#This Row],[Total Runs]],NA())</f>
        <v>5.7517175267614634E-3</v>
      </c>
      <c r="G6260" s="6">
        <f>SUM(B$2:B6260) / SUM(C$2:C6260)</f>
        <v>5.7517175267614634E-3</v>
      </c>
      <c r="H6260" s="7">
        <f>IFERROR(stats[[#This Row],[Column1]]-A6259,"")</f>
        <v>8.3333333168411627E-4</v>
      </c>
      <c r="I6260" s="7">
        <f>IFERROR(_xlfn.QUARTILE.INC(H$2:H6260,1),"")</f>
        <v>9.3750000087311491E-4</v>
      </c>
      <c r="J6260" s="7">
        <f>IFERROR(_xlfn.QUARTILE.INC(H$2:H6260,3),"")</f>
        <v>1.0648148090695031E-3</v>
      </c>
      <c r="K6260" s="7">
        <f>IFERROR(stats[[#This Row],[Q3]]-stats[[#This Row],[Q1]],"")</f>
        <v>1.2731480819638819E-4</v>
      </c>
      <c r="L6260" s="7">
        <f>IFERROR(AVERAGEIFS(H$2:H6260, H$2:H6260, "&lt;" &amp;stats[[#This Row],[Q3]]+(2*stats[[#This Row],[IQR]]), H$2:H6260, "&gt;" &amp; stats[[#This Row],[Q1]]-(2*stats[[#This Row],[IQR]])),"")</f>
        <v>9.9778880569258328E-4</v>
      </c>
    </row>
    <row r="6261" spans="1:12" x14ac:dyDescent="0.25">
      <c r="A6261" s="4">
        <v>44452.170231481483</v>
      </c>
      <c r="B6261">
        <v>0</v>
      </c>
      <c r="C6261">
        <v>1</v>
      </c>
      <c r="D6261" s="5">
        <f>SUM(B$2:B6261)</f>
        <v>36</v>
      </c>
      <c r="E6261" s="5">
        <f>SUM(C$2:C6261)</f>
        <v>6260</v>
      </c>
      <c r="F6261" s="6">
        <f>IF(stats[[#This Row],[Column1]],stats[[#This Row],[Total Clear]]/stats[[#This Row],[Total Runs]],NA())</f>
        <v>5.7507987220447284E-3</v>
      </c>
      <c r="G6261" s="6">
        <f>SUM(B$2:B6261) / SUM(C$2:C6261)</f>
        <v>5.7507987220447284E-3</v>
      </c>
      <c r="H6261" s="7">
        <f>IFERROR(stats[[#This Row],[Column1]]-A6260,"")</f>
        <v>8.4490740846376866E-4</v>
      </c>
      <c r="I6261" s="7">
        <f>IFERROR(_xlfn.QUARTILE.INC(H$2:H6261,1),"")</f>
        <v>9.3750000087311491E-4</v>
      </c>
      <c r="J6261" s="7">
        <f>IFERROR(_xlfn.QUARTILE.INC(H$2:H6261,3),"")</f>
        <v>1.0648148090695031E-3</v>
      </c>
      <c r="K6261" s="7">
        <f>IFERROR(stats[[#This Row],[Q3]]-stats[[#This Row],[Q1]],"")</f>
        <v>1.2731480819638819E-4</v>
      </c>
      <c r="L6261" s="7">
        <f>IFERROR(AVERAGEIFS(H$2:H6261, H$2:H6261, "&lt;" &amp;stats[[#This Row],[Q3]]+(2*stats[[#This Row],[IQR]]), H$2:H6261, "&gt;" &amp; stats[[#This Row],[Q1]]-(2*stats[[#This Row],[IQR]])),"")</f>
        <v>9.9776410357637246E-4</v>
      </c>
    </row>
    <row r="6262" spans="1:12" x14ac:dyDescent="0.25">
      <c r="A6262" s="4">
        <v>44452.171099537038</v>
      </c>
      <c r="B6262">
        <v>0</v>
      </c>
      <c r="C6262">
        <v>1</v>
      </c>
      <c r="D6262" s="5">
        <f>SUM(B$2:B6262)</f>
        <v>36</v>
      </c>
      <c r="E6262" s="5">
        <f>SUM(C$2:C6262)</f>
        <v>6261</v>
      </c>
      <c r="F6262" s="6">
        <f>IF(stats[[#This Row],[Column1]],stats[[#This Row],[Total Clear]]/stats[[#This Row],[Total Runs]],NA())</f>
        <v>5.7498802108289409E-3</v>
      </c>
      <c r="G6262" s="6">
        <f>SUM(B$2:B6262) / SUM(C$2:C6262)</f>
        <v>5.7498802108289409E-3</v>
      </c>
      <c r="H6262" s="7">
        <f>IFERROR(stats[[#This Row],[Column1]]-A6261,"")</f>
        <v>8.6805555474711582E-4</v>
      </c>
      <c r="I6262" s="7">
        <f>IFERROR(_xlfn.QUARTILE.INC(H$2:H6262,1),"")</f>
        <v>9.3750000087311491E-4</v>
      </c>
      <c r="J6262" s="7">
        <f>IFERROR(_xlfn.QUARTILE.INC(H$2:H6262,3),"")</f>
        <v>1.0648148090695031E-3</v>
      </c>
      <c r="K6262" s="7">
        <f>IFERROR(stats[[#This Row],[Q3]]-stats[[#This Row],[Q1]],"")</f>
        <v>1.2731480819638819E-4</v>
      </c>
      <c r="L6262" s="7">
        <f>IFERROR(AVERAGEIFS(H$2:H6262, H$2:H6262, "&lt;" &amp;stats[[#This Row],[Q3]]+(2*stats[[#This Row],[IQR]]), H$2:H6262, "&gt;" &amp; stats[[#This Row],[Q1]]-(2*stats[[#This Row],[IQR]])),"")</f>
        <v>9.9774314904505922E-4</v>
      </c>
    </row>
    <row r="6263" spans="1:12" x14ac:dyDescent="0.25">
      <c r="A6263" s="4">
        <v>44452.171979166669</v>
      </c>
      <c r="B6263">
        <v>0</v>
      </c>
      <c r="C6263">
        <v>1</v>
      </c>
      <c r="D6263" s="5">
        <f>SUM(B$2:B6263)</f>
        <v>36</v>
      </c>
      <c r="E6263" s="5">
        <f>SUM(C$2:C6263)</f>
        <v>6262</v>
      </c>
      <c r="F6263" s="6">
        <f>IF(stats[[#This Row],[Column1]],stats[[#This Row],[Total Clear]]/stats[[#This Row],[Total Runs]],NA())</f>
        <v>5.7489619929734911E-3</v>
      </c>
      <c r="G6263" s="6">
        <f>SUM(B$2:B6263) / SUM(C$2:C6263)</f>
        <v>5.7489619929734911E-3</v>
      </c>
      <c r="H6263" s="7">
        <f>IFERROR(stats[[#This Row],[Column1]]-A6262,"")</f>
        <v>8.7962963152676821E-4</v>
      </c>
      <c r="I6263" s="7">
        <f>IFERROR(_xlfn.QUARTILE.INC(H$2:H6263,1),"")</f>
        <v>9.3750000087311491E-4</v>
      </c>
      <c r="J6263" s="7">
        <f>IFERROR(_xlfn.QUARTILE.INC(H$2:H6263,3),"")</f>
        <v>1.0648148090695031E-3</v>
      </c>
      <c r="K6263" s="7">
        <f>IFERROR(stats[[#This Row],[Q3]]-stats[[#This Row],[Q1]],"")</f>
        <v>1.2731480819638819E-4</v>
      </c>
      <c r="L6263" s="7">
        <f>IFERROR(AVERAGEIFS(H$2:H6263, H$2:H6263, "&lt;" &amp;stats[[#This Row],[Q3]]+(2*stats[[#This Row],[IQR]]), H$2:H6263, "&gt;" &amp; stats[[#This Row],[Q1]]-(2*stats[[#This Row],[IQR]])),"")</f>
        <v>9.9772407078346694E-4</v>
      </c>
    </row>
    <row r="6264" spans="1:12" x14ac:dyDescent="0.25">
      <c r="A6264" s="4">
        <v>44452.172905092593</v>
      </c>
      <c r="B6264">
        <v>0</v>
      </c>
      <c r="C6264">
        <v>1</v>
      </c>
      <c r="D6264" s="5">
        <f>SUM(B$2:B6264)</f>
        <v>36</v>
      </c>
      <c r="E6264" s="5">
        <f>SUM(C$2:C6264)</f>
        <v>6263</v>
      </c>
      <c r="F6264" s="6">
        <f>IF(stats[[#This Row],[Column1]],stats[[#This Row],[Total Clear]]/stats[[#This Row],[Total Runs]],NA())</f>
        <v>5.748044068337857E-3</v>
      </c>
      <c r="G6264" s="6">
        <f>SUM(B$2:B6264) / SUM(C$2:C6264)</f>
        <v>5.748044068337857E-3</v>
      </c>
      <c r="H6264" s="7">
        <f>IFERROR(stats[[#This Row],[Column1]]-A6263,"")</f>
        <v>9.2592592409346253E-4</v>
      </c>
      <c r="I6264" s="7">
        <f>IFERROR(_xlfn.QUARTILE.INC(H$2:H6264,1),"")</f>
        <v>9.3750000087311491E-4</v>
      </c>
      <c r="J6264" s="7">
        <f>IFERROR(_xlfn.QUARTILE.INC(H$2:H6264,3),"")</f>
        <v>1.0648148090695031E-3</v>
      </c>
      <c r="K6264" s="7">
        <f>IFERROR(stats[[#This Row],[Q3]]-stats[[#This Row],[Q1]],"")</f>
        <v>1.2731480819638819E-4</v>
      </c>
      <c r="L6264" s="7">
        <f>IFERROR(AVERAGEIFS(H$2:H6264, H$2:H6264, "&lt;" &amp;stats[[#This Row],[Q3]]+(2*stats[[#This Row],[IQR]]), H$2:H6264, "&gt;" &amp; stats[[#This Row],[Q1]]-(2*stats[[#This Row],[IQR]])),"")</f>
        <v>9.9771247547553892E-4</v>
      </c>
    </row>
    <row r="6265" spans="1:12" x14ac:dyDescent="0.25">
      <c r="A6265" s="4">
        <v>44452.173773148148</v>
      </c>
      <c r="B6265">
        <v>0</v>
      </c>
      <c r="C6265">
        <v>1</v>
      </c>
      <c r="D6265" s="5">
        <f>SUM(B$2:B6265)</f>
        <v>36</v>
      </c>
      <c r="E6265" s="5">
        <f>SUM(C$2:C6265)</f>
        <v>6264</v>
      </c>
      <c r="F6265" s="6">
        <f>IF(stats[[#This Row],[Column1]],stats[[#This Row],[Total Clear]]/stats[[#This Row],[Total Runs]],NA())</f>
        <v>5.7471264367816091E-3</v>
      </c>
      <c r="G6265" s="6">
        <f>SUM(B$2:B6265) / SUM(C$2:C6265)</f>
        <v>5.7471264367816091E-3</v>
      </c>
      <c r="H6265" s="7">
        <f>IFERROR(stats[[#This Row],[Column1]]-A6264,"")</f>
        <v>8.6805555474711582E-4</v>
      </c>
      <c r="I6265" s="7">
        <f>IFERROR(_xlfn.QUARTILE.INC(H$2:H6265,1),"")</f>
        <v>9.3750000087311491E-4</v>
      </c>
      <c r="J6265" s="7">
        <f>IFERROR(_xlfn.QUARTILE.INC(H$2:H6265,3),"")</f>
        <v>1.0648148090695031E-3</v>
      </c>
      <c r="K6265" s="7">
        <f>IFERROR(stats[[#This Row],[Q3]]-stats[[#This Row],[Q1]],"")</f>
        <v>1.2731480819638819E-4</v>
      </c>
      <c r="L6265" s="7">
        <f>IFERROR(AVERAGEIFS(H$2:H6265, H$2:H6265, "&lt;" &amp;stats[[#This Row],[Q3]]+(2*stats[[#This Row],[IQR]]), H$2:H6265, "&gt;" &amp; stats[[#This Row],[Q1]]-(2*stats[[#This Row],[IQR]])),"")</f>
        <v>9.9769153943150076E-4</v>
      </c>
    </row>
    <row r="6266" spans="1:12" x14ac:dyDescent="0.25">
      <c r="A6266" s="4">
        <v>44452.17465277778</v>
      </c>
      <c r="B6266">
        <v>0</v>
      </c>
      <c r="C6266">
        <v>1</v>
      </c>
      <c r="D6266" s="5">
        <f>SUM(B$2:B6266)</f>
        <v>36</v>
      </c>
      <c r="E6266" s="5">
        <f>SUM(C$2:C6266)</f>
        <v>6265</v>
      </c>
      <c r="F6266" s="6">
        <f>IF(stats[[#This Row],[Column1]],stats[[#This Row],[Total Clear]]/stats[[#This Row],[Total Runs]],NA())</f>
        <v>5.7462090981644058E-3</v>
      </c>
      <c r="G6266" s="6">
        <f>SUM(B$2:B6266) / SUM(C$2:C6266)</f>
        <v>5.7462090981644058E-3</v>
      </c>
      <c r="H6266" s="7">
        <f>IFERROR(stats[[#This Row],[Column1]]-A6265,"")</f>
        <v>8.7962963152676821E-4</v>
      </c>
      <c r="I6266" s="7">
        <f>IFERROR(_xlfn.QUARTILE.INC(H$2:H6266,1),"")</f>
        <v>9.3749999905412551E-4</v>
      </c>
      <c r="J6266" s="7">
        <f>IFERROR(_xlfn.QUARTILE.INC(H$2:H6266,3),"")</f>
        <v>1.0648148090695031E-3</v>
      </c>
      <c r="K6266" s="7">
        <f>IFERROR(stats[[#This Row],[Q3]]-stats[[#This Row],[Q1]],"")</f>
        <v>1.2731481001537759E-4</v>
      </c>
      <c r="L6266" s="7">
        <f>IFERROR(AVERAGEIFS(H$2:H6266, H$2:H6266, "&lt;" &amp;stats[[#This Row],[Q3]]+(2*stats[[#This Row],[IQR]]), H$2:H6266, "&gt;" &amp; stats[[#This Row],[Q1]]-(2*stats[[#This Row],[IQR]])),"")</f>
        <v>9.9767247874246213E-4</v>
      </c>
    </row>
    <row r="6267" spans="1:12" x14ac:dyDescent="0.25">
      <c r="A6267" s="4">
        <v>44452.175567129627</v>
      </c>
      <c r="B6267">
        <v>0</v>
      </c>
      <c r="C6267">
        <v>1</v>
      </c>
      <c r="D6267" s="5">
        <f>SUM(B$2:B6267)</f>
        <v>36</v>
      </c>
      <c r="E6267" s="5">
        <f>SUM(C$2:C6267)</f>
        <v>6266</v>
      </c>
      <c r="F6267" s="6">
        <f>IF(stats[[#This Row],[Column1]],stats[[#This Row],[Total Clear]]/stats[[#This Row],[Total Runs]],NA())</f>
        <v>5.7452920523459947E-3</v>
      </c>
      <c r="G6267" s="6">
        <f>SUM(B$2:B6267) / SUM(C$2:C6267)</f>
        <v>5.7452920523459947E-3</v>
      </c>
      <c r="H6267" s="7">
        <f>IFERROR(stats[[#This Row],[Column1]]-A6266,"")</f>
        <v>9.1435184731381014E-4</v>
      </c>
      <c r="I6267" s="7">
        <f>IFERROR(_xlfn.QUARTILE.INC(H$2:H6267,1),"")</f>
        <v>9.374999935971573E-4</v>
      </c>
      <c r="J6267" s="7">
        <f>IFERROR(_xlfn.QUARTILE.INC(H$2:H6267,3),"")</f>
        <v>1.0648148090695031E-3</v>
      </c>
      <c r="K6267" s="7">
        <f>IFERROR(stats[[#This Row],[Q3]]-stats[[#This Row],[Q1]],"")</f>
        <v>1.273148154723458E-4</v>
      </c>
      <c r="L6267" s="7">
        <f>IFERROR(AVERAGEIFS(H$2:H6267, H$2:H6267, "&lt;" &amp;stats[[#This Row],[Q3]]+(2*stats[[#This Row],[IQR]]), H$2:H6267, "&gt;" &amp; stats[[#This Row],[Q1]]-(2*stats[[#This Row],[IQR]])),"")</f>
        <v>9.976590290844431E-4</v>
      </c>
    </row>
    <row r="6268" spans="1:12" x14ac:dyDescent="0.25">
      <c r="A6268" s="4">
        <v>44452.176458333335</v>
      </c>
      <c r="B6268">
        <v>0</v>
      </c>
      <c r="C6268">
        <v>1</v>
      </c>
      <c r="D6268" s="5">
        <f>SUM(B$2:B6268)</f>
        <v>36</v>
      </c>
      <c r="E6268" s="5">
        <f>SUM(C$2:C6268)</f>
        <v>6267</v>
      </c>
      <c r="F6268" s="6">
        <f>IF(stats[[#This Row],[Column1]],stats[[#This Row],[Total Clear]]/stats[[#This Row],[Total Runs]],NA())</f>
        <v>5.7443752991862135E-3</v>
      </c>
      <c r="G6268" s="6">
        <f>SUM(B$2:B6268) / SUM(C$2:C6268)</f>
        <v>5.7443752991862135E-3</v>
      </c>
      <c r="H6268" s="7">
        <f>IFERROR(stats[[#This Row],[Column1]]-A6267,"")</f>
        <v>8.9120370830642059E-4</v>
      </c>
      <c r="I6268" s="7">
        <f>IFERROR(_xlfn.QUARTILE.INC(H$2:H6268,1),"")</f>
        <v>9.374999935971573E-4</v>
      </c>
      <c r="J6268" s="7">
        <f>IFERROR(_xlfn.QUARTILE.INC(H$2:H6268,3),"")</f>
        <v>1.0648148090695031E-3</v>
      </c>
      <c r="K6268" s="7">
        <f>IFERROR(stats[[#This Row],[Q3]]-stats[[#This Row],[Q1]],"")</f>
        <v>1.273148154723458E-4</v>
      </c>
      <c r="L6268" s="7">
        <f>IFERROR(AVERAGEIFS(H$2:H6268, H$2:H6268, "&lt;" &amp;stats[[#This Row],[Q3]]+(2*stats[[#This Row],[IQR]]), H$2:H6268, "&gt;" &amp; stats[[#This Row],[Q1]]-(2*stats[[#This Row],[IQR]])),"")</f>
        <v>9.9764184778670614E-4</v>
      </c>
    </row>
    <row r="6269" spans="1:12" x14ac:dyDescent="0.25">
      <c r="A6269" s="4">
        <v>44452.177268518521</v>
      </c>
      <c r="B6269">
        <v>0</v>
      </c>
      <c r="C6269">
        <v>1</v>
      </c>
      <c r="D6269" s="5">
        <f>SUM(B$2:B6269)</f>
        <v>36</v>
      </c>
      <c r="E6269" s="5">
        <f>SUM(C$2:C6269)</f>
        <v>6268</v>
      </c>
      <c r="F6269" s="6">
        <f>IF(stats[[#This Row],[Column1]],stats[[#This Row],[Total Clear]]/stats[[#This Row],[Total Runs]],NA())</f>
        <v>5.7434588385449903E-3</v>
      </c>
      <c r="G6269" s="6">
        <f>SUM(B$2:B6269) / SUM(C$2:C6269)</f>
        <v>5.7434588385449903E-3</v>
      </c>
      <c r="H6269" s="7">
        <f>IFERROR(stats[[#This Row],[Column1]]-A6268,"")</f>
        <v>8.1018518540076911E-4</v>
      </c>
      <c r="I6269" s="7">
        <f>IFERROR(_xlfn.QUARTILE.INC(H$2:H6269,1),"")</f>
        <v>9.374999935971573E-4</v>
      </c>
      <c r="J6269" s="7">
        <f>IFERROR(_xlfn.QUARTILE.INC(H$2:H6269,3),"")</f>
        <v>1.0648148090695031E-3</v>
      </c>
      <c r="K6269" s="7">
        <f>IFERROR(stats[[#This Row],[Q3]]-stats[[#This Row],[Q1]],"")</f>
        <v>1.273148154723458E-4</v>
      </c>
      <c r="L6269" s="7">
        <f>IFERROR(AVERAGEIFS(H$2:H6269, H$2:H6269, "&lt;" &amp;stats[[#This Row],[Q3]]+(2*stats[[#This Row],[IQR]]), H$2:H6269, "&gt;" &amp; stats[[#This Row],[Q1]]-(2*stats[[#This Row],[IQR]])),"")</f>
        <v>9.9761159820426523E-4</v>
      </c>
    </row>
    <row r="6270" spans="1:12" x14ac:dyDescent="0.25">
      <c r="A6270" s="4">
        <v>44452.178171296298</v>
      </c>
      <c r="B6270">
        <v>0</v>
      </c>
      <c r="C6270">
        <v>1</v>
      </c>
      <c r="D6270" s="5">
        <f>SUM(B$2:B6270)</f>
        <v>36</v>
      </c>
      <c r="E6270" s="5">
        <f>SUM(C$2:C6270)</f>
        <v>6269</v>
      </c>
      <c r="F6270" s="6">
        <f>IF(stats[[#This Row],[Column1]],stats[[#This Row],[Total Clear]]/stats[[#This Row],[Total Runs]],NA())</f>
        <v>5.7425426702823416E-3</v>
      </c>
      <c r="G6270" s="6">
        <f>SUM(B$2:B6270) / SUM(C$2:C6270)</f>
        <v>5.7425426702823416E-3</v>
      </c>
      <c r="H6270" s="7">
        <f>IFERROR(stats[[#This Row],[Column1]]-A6269,"")</f>
        <v>9.0277777781011537E-4</v>
      </c>
      <c r="I6270" s="7">
        <f>IFERROR(_xlfn.QUARTILE.INC(H$2:H6270,1),"")</f>
        <v>9.374999935971573E-4</v>
      </c>
      <c r="J6270" s="7">
        <f>IFERROR(_xlfn.QUARTILE.INC(H$2:H6270,3),"")</f>
        <v>1.0648148090695031E-3</v>
      </c>
      <c r="K6270" s="7">
        <f>IFERROR(stats[[#This Row],[Q3]]-stats[[#This Row],[Q1]],"")</f>
        <v>1.273148154723458E-4</v>
      </c>
      <c r="L6270" s="7">
        <f>IFERROR(AVERAGEIFS(H$2:H6270, H$2:H6270, "&lt;" &amp;stats[[#This Row],[Q3]]+(2*stats[[#This Row],[IQR]]), H$2:H6270, "&gt;" &amp; stats[[#This Row],[Q1]]-(2*stats[[#This Row],[IQR]])),"")</f>
        <v>9.9759629749106835E-4</v>
      </c>
    </row>
    <row r="6271" spans="1:12" x14ac:dyDescent="0.25">
      <c r="A6271" s="4">
        <v>44452.179016203707</v>
      </c>
      <c r="B6271">
        <v>0</v>
      </c>
      <c r="C6271">
        <v>1</v>
      </c>
      <c r="D6271" s="5">
        <f>SUM(B$2:B6271)</f>
        <v>36</v>
      </c>
      <c r="E6271" s="5">
        <f>SUM(C$2:C6271)</f>
        <v>6270</v>
      </c>
      <c r="F6271" s="6">
        <f>IF(stats[[#This Row],[Column1]],stats[[#This Row],[Total Clear]]/stats[[#This Row],[Total Runs]],NA())</f>
        <v>5.7416267942583732E-3</v>
      </c>
      <c r="G6271" s="6">
        <f>SUM(B$2:B6271) / SUM(C$2:C6271)</f>
        <v>5.7416267942583732E-3</v>
      </c>
      <c r="H6271" s="7">
        <f>IFERROR(stats[[#This Row],[Column1]]-A6270,"")</f>
        <v>8.4490740846376866E-4</v>
      </c>
      <c r="I6271" s="7">
        <f>IFERROR(_xlfn.QUARTILE.INC(H$2:H6271,1),"")</f>
        <v>9.374999935971573E-4</v>
      </c>
      <c r="J6271" s="7">
        <f>IFERROR(_xlfn.QUARTILE.INC(H$2:H6271,3),"")</f>
        <v>1.0648148090695031E-3</v>
      </c>
      <c r="K6271" s="7">
        <f>IFERROR(stats[[#This Row],[Q3]]-stats[[#This Row],[Q1]],"")</f>
        <v>1.273148154723458E-4</v>
      </c>
      <c r="L6271" s="7">
        <f>IFERROR(AVERAGEIFS(H$2:H6271, H$2:H6271, "&lt;" &amp;stats[[#This Row],[Q3]]+(2*stats[[#This Row],[IQR]]), H$2:H6271, "&gt;" &amp; stats[[#This Row],[Q1]]-(2*stats[[#This Row],[IQR]])),"")</f>
        <v>9.9757166627812647E-4</v>
      </c>
    </row>
    <row r="6272" spans="1:12" x14ac:dyDescent="0.25">
      <c r="A6272" s="4">
        <v>44452.179826388892</v>
      </c>
      <c r="B6272">
        <v>0</v>
      </c>
      <c r="C6272">
        <v>1</v>
      </c>
      <c r="D6272" s="5">
        <f>SUM(B$2:B6272)</f>
        <v>36</v>
      </c>
      <c r="E6272" s="5">
        <f>SUM(C$2:C6272)</f>
        <v>6271</v>
      </c>
      <c r="F6272" s="6">
        <f>IF(stats[[#This Row],[Column1]],stats[[#This Row],[Total Clear]]/stats[[#This Row],[Total Runs]],NA())</f>
        <v>5.7407112103332802E-3</v>
      </c>
      <c r="G6272" s="6">
        <f>SUM(B$2:B6272) / SUM(C$2:C6272)</f>
        <v>5.7407112103332802E-3</v>
      </c>
      <c r="H6272" s="7">
        <f>IFERROR(stats[[#This Row],[Column1]]-A6271,"")</f>
        <v>8.1018518540076911E-4</v>
      </c>
      <c r="I6272" s="7">
        <f>IFERROR(_xlfn.QUARTILE.INC(H$2:H6272,1),"")</f>
        <v>9.374999935971573E-4</v>
      </c>
      <c r="J6272" s="7">
        <f>IFERROR(_xlfn.QUARTILE.INC(H$2:H6272,3),"")</f>
        <v>1.0648148090695031E-3</v>
      </c>
      <c r="K6272" s="7">
        <f>IFERROR(stats[[#This Row],[Q3]]-stats[[#This Row],[Q1]],"")</f>
        <v>1.273148154723458E-4</v>
      </c>
      <c r="L6272" s="7">
        <f>IFERROR(AVERAGEIFS(H$2:H6272, H$2:H6272, "&lt;" &amp;stats[[#This Row],[Q3]]+(2*stats[[#This Row],[IQR]]), H$2:H6272, "&gt;" &amp; stats[[#This Row],[Q1]]-(2*stats[[#This Row],[IQR]])),"")</f>
        <v>9.9754144265217859E-4</v>
      </c>
    </row>
    <row r="6273" spans="1:12" x14ac:dyDescent="0.25">
      <c r="A6273" s="4">
        <v>44452.180775462963</v>
      </c>
      <c r="B6273">
        <v>0</v>
      </c>
      <c r="C6273">
        <v>1</v>
      </c>
      <c r="D6273" s="5">
        <f>SUM(B$2:B6273)</f>
        <v>36</v>
      </c>
      <c r="E6273" s="5">
        <f>SUM(C$2:C6273)</f>
        <v>6272</v>
      </c>
      <c r="F6273" s="6">
        <f>IF(stats[[#This Row],[Column1]],stats[[#This Row],[Total Clear]]/stats[[#This Row],[Total Runs]],NA())</f>
        <v>5.7397959183673472E-3</v>
      </c>
      <c r="G6273" s="6">
        <f>SUM(B$2:B6273) / SUM(C$2:C6273)</f>
        <v>5.7397959183673472E-3</v>
      </c>
      <c r="H6273" s="7">
        <f>IFERROR(stats[[#This Row],[Column1]]-A6272,"")</f>
        <v>9.4907407037680969E-4</v>
      </c>
      <c r="I6273" s="7">
        <f>IFERROR(_xlfn.QUARTILE.INC(H$2:H6273,1),"")</f>
        <v>9.374999935971573E-4</v>
      </c>
      <c r="J6273" s="7">
        <f>IFERROR(_xlfn.QUARTILE.INC(H$2:H6273,3),"")</f>
        <v>1.0648148090695031E-3</v>
      </c>
      <c r="K6273" s="7">
        <f>IFERROR(stats[[#This Row],[Q3]]-stats[[#This Row],[Q1]],"")</f>
        <v>1.273148154723458E-4</v>
      </c>
      <c r="L6273" s="7">
        <f>IFERROR(AVERAGEIFS(H$2:H6273, H$2:H6273, "&lt;" &amp;stats[[#This Row],[Q3]]+(2*stats[[#This Row],[IQR]]), H$2:H6273, "&gt;" &amp; stats[[#This Row],[Q1]]-(2*stats[[#This Row],[IQR]])),"")</f>
        <v>9.9753362659472391E-4</v>
      </c>
    </row>
    <row r="6274" spans="1:12" x14ac:dyDescent="0.25">
      <c r="A6274" s="4">
        <v>44452.181666666664</v>
      </c>
      <c r="B6274">
        <v>0</v>
      </c>
      <c r="C6274">
        <v>1</v>
      </c>
      <c r="D6274" s="5">
        <f>SUM(B$2:B6274)</f>
        <v>36</v>
      </c>
      <c r="E6274" s="5">
        <f>SUM(C$2:C6274)</f>
        <v>6273</v>
      </c>
      <c r="F6274" s="6">
        <f>IF(stats[[#This Row],[Column1]],stats[[#This Row],[Total Clear]]/stats[[#This Row],[Total Runs]],NA())</f>
        <v>5.7388809182209472E-3</v>
      </c>
      <c r="G6274" s="6">
        <f>SUM(B$2:B6274) / SUM(C$2:C6274)</f>
        <v>5.7388809182209472E-3</v>
      </c>
      <c r="H6274" s="7">
        <f>IFERROR(stats[[#This Row],[Column1]]-A6273,"")</f>
        <v>8.9120370103046298E-4</v>
      </c>
      <c r="I6274" s="7">
        <f>IFERROR(_xlfn.QUARTILE.INC(H$2:H6274,1),"")</f>
        <v>9.374999935971573E-4</v>
      </c>
      <c r="J6274" s="7">
        <f>IFERROR(_xlfn.QUARTILE.INC(H$2:H6274,3),"")</f>
        <v>1.0648148090695031E-3</v>
      </c>
      <c r="K6274" s="7">
        <f>IFERROR(stats[[#This Row],[Q3]]-stats[[#This Row],[Q1]],"")</f>
        <v>1.273148154723458E-4</v>
      </c>
      <c r="L6274" s="7">
        <f>IFERROR(AVERAGEIFS(H$2:H6274, H$2:H6274, "&lt;" &amp;stats[[#This Row],[Q3]]+(2*stats[[#This Row],[IQR]]), H$2:H6274, "&gt;" &amp; stats[[#This Row],[Q1]]-(2*stats[[#This Row],[IQR]])),"")</f>
        <v>9.975164821371999E-4</v>
      </c>
    </row>
    <row r="6275" spans="1:12" x14ac:dyDescent="0.25">
      <c r="A6275" s="4">
        <v>44452.182511574072</v>
      </c>
      <c r="B6275">
        <v>0</v>
      </c>
      <c r="C6275">
        <v>1</v>
      </c>
      <c r="D6275" s="5">
        <f>SUM(B$2:B6275)</f>
        <v>36</v>
      </c>
      <c r="E6275" s="5">
        <f>SUM(C$2:C6275)</f>
        <v>6274</v>
      </c>
      <c r="F6275" s="6">
        <f>IF(stats[[#This Row],[Column1]],stats[[#This Row],[Total Clear]]/stats[[#This Row],[Total Runs]],NA())</f>
        <v>5.7379662097545425E-3</v>
      </c>
      <c r="G6275" s="6">
        <f>SUM(B$2:B6275) / SUM(C$2:C6275)</f>
        <v>5.7379662097545425E-3</v>
      </c>
      <c r="H6275" s="7">
        <f>IFERROR(stats[[#This Row],[Column1]]-A6274,"")</f>
        <v>8.4490740846376866E-4</v>
      </c>
      <c r="I6275" s="7">
        <f>IFERROR(_xlfn.QUARTILE.INC(H$2:H6275,1),"")</f>
        <v>9.374999935971573E-4</v>
      </c>
      <c r="J6275" s="7">
        <f>IFERROR(_xlfn.QUARTILE.INC(H$2:H6275,3),"")</f>
        <v>1.0648148090695031E-3</v>
      </c>
      <c r="K6275" s="7">
        <f>IFERROR(stats[[#This Row],[Q3]]-stats[[#This Row],[Q1]],"")</f>
        <v>1.273148154723458E-4</v>
      </c>
      <c r="L6275" s="7">
        <f>IFERROR(AVERAGEIFS(H$2:H6275, H$2:H6275, "&lt;" &amp;stats[[#This Row],[Q3]]+(2*stats[[#This Row],[IQR]]), H$2:H6275, "&gt;" &amp; stats[[#This Row],[Q1]]-(2*stats[[#This Row],[IQR]])),"")</f>
        <v>9.9749187967489573E-4</v>
      </c>
    </row>
    <row r="6276" spans="1:12" x14ac:dyDescent="0.25">
      <c r="A6276" s="4">
        <v>44452.18340277778</v>
      </c>
      <c r="B6276">
        <v>0</v>
      </c>
      <c r="C6276">
        <v>1</v>
      </c>
      <c r="D6276" s="5">
        <f>SUM(B$2:B6276)</f>
        <v>36</v>
      </c>
      <c r="E6276" s="5">
        <f>SUM(C$2:C6276)</f>
        <v>6275</v>
      </c>
      <c r="F6276" s="6">
        <f>IF(stats[[#This Row],[Column1]],stats[[#This Row],[Total Clear]]/stats[[#This Row],[Total Runs]],NA())</f>
        <v>5.7370517928286855E-3</v>
      </c>
      <c r="G6276" s="6">
        <f>SUM(B$2:B6276) / SUM(C$2:C6276)</f>
        <v>5.7370517928286855E-3</v>
      </c>
      <c r="H6276" s="7">
        <f>IFERROR(stats[[#This Row],[Column1]]-A6275,"")</f>
        <v>8.9120370830642059E-4</v>
      </c>
      <c r="I6276" s="7">
        <f>IFERROR(_xlfn.QUARTILE.INC(H$2:H6276,1),"")</f>
        <v>9.374999935971573E-4</v>
      </c>
      <c r="J6276" s="7">
        <f>IFERROR(_xlfn.QUARTILE.INC(H$2:H6276,3),"")</f>
        <v>1.0648148090695031E-3</v>
      </c>
      <c r="K6276" s="7">
        <f>IFERROR(stats[[#This Row],[Q3]]-stats[[#This Row],[Q1]],"")</f>
        <v>1.273148154723458E-4</v>
      </c>
      <c r="L6276" s="7">
        <f>IFERROR(AVERAGEIFS(H$2:H6276, H$2:H6276, "&lt;" &amp;stats[[#This Row],[Q3]]+(2*stats[[#This Row],[IQR]]), H$2:H6276, "&gt;" &amp; stats[[#This Row],[Q1]]-(2*stats[[#This Row],[IQR]])),"")</f>
        <v>9.9747474747448155E-4</v>
      </c>
    </row>
    <row r="6277" spans="1:12" x14ac:dyDescent="0.25">
      <c r="A6277" s="4">
        <v>44452.185011574074</v>
      </c>
      <c r="B6277">
        <v>0</v>
      </c>
      <c r="C6277">
        <v>1</v>
      </c>
      <c r="D6277" s="5">
        <f>SUM(B$2:B6277)</f>
        <v>36</v>
      </c>
      <c r="E6277" s="5">
        <f>SUM(C$2:C6277)</f>
        <v>6276</v>
      </c>
      <c r="F6277" s="6">
        <f>IF(stats[[#This Row],[Column1]],stats[[#This Row],[Total Clear]]/stats[[#This Row],[Total Runs]],NA())</f>
        <v>5.7361376673040155E-3</v>
      </c>
      <c r="G6277" s="6">
        <f>SUM(B$2:B6277) / SUM(C$2:C6277)</f>
        <v>5.7361376673040155E-3</v>
      </c>
      <c r="H6277" s="7">
        <f>IFERROR(stats[[#This Row],[Column1]]-A6276,"")</f>
        <v>1.6087962940218858E-3</v>
      </c>
      <c r="I6277" s="7">
        <f>IFERROR(_xlfn.QUARTILE.INC(H$2:H6277,1),"")</f>
        <v>9.374999935971573E-4</v>
      </c>
      <c r="J6277" s="7">
        <f>IFERROR(_xlfn.QUARTILE.INC(H$2:H6277,3),"")</f>
        <v>1.0648148090695031E-3</v>
      </c>
      <c r="K6277" s="7">
        <f>IFERROR(stats[[#This Row],[Q3]]-stats[[#This Row],[Q1]],"")</f>
        <v>1.273148154723458E-4</v>
      </c>
      <c r="L6277" s="7">
        <f>IFERROR(AVERAGEIFS(H$2:H6277, H$2:H6277, "&lt;" &amp;stats[[#This Row],[Q3]]+(2*stats[[#This Row],[IQR]]), H$2:H6277, "&gt;" &amp; stats[[#This Row],[Q1]]-(2*stats[[#This Row],[IQR]])),"")</f>
        <v>9.9747474747448155E-4</v>
      </c>
    </row>
    <row r="6278" spans="1:12" x14ac:dyDescent="0.25">
      <c r="A6278" s="4">
        <v>44452.185879629629</v>
      </c>
      <c r="B6278">
        <v>0</v>
      </c>
      <c r="C6278">
        <v>1</v>
      </c>
      <c r="D6278" s="5">
        <f>SUM(B$2:B6278)</f>
        <v>36</v>
      </c>
      <c r="E6278" s="5">
        <f>SUM(C$2:C6278)</f>
        <v>6277</v>
      </c>
      <c r="F6278" s="6">
        <f>IF(stats[[#This Row],[Column1]],stats[[#This Row],[Total Clear]]/stats[[#This Row],[Total Runs]],NA())</f>
        <v>5.7352238330412621E-3</v>
      </c>
      <c r="G6278" s="6">
        <f>SUM(B$2:B6278) / SUM(C$2:C6278)</f>
        <v>5.7352238330412621E-3</v>
      </c>
      <c r="H6278" s="7">
        <f>IFERROR(stats[[#This Row],[Column1]]-A6277,"")</f>
        <v>8.6805555474711582E-4</v>
      </c>
      <c r="I6278" s="7">
        <f>IFERROR(_xlfn.QUARTILE.INC(H$2:H6278,1),"")</f>
        <v>9.374999935971573E-4</v>
      </c>
      <c r="J6278" s="7">
        <f>IFERROR(_xlfn.QUARTILE.INC(H$2:H6278,3),"")</f>
        <v>1.0648148090695031E-3</v>
      </c>
      <c r="K6278" s="7">
        <f>IFERROR(stats[[#This Row],[Q3]]-stats[[#This Row],[Q1]],"")</f>
        <v>1.273148154723458E-4</v>
      </c>
      <c r="L6278" s="7">
        <f>IFERROR(AVERAGEIFS(H$2:H6278, H$2:H6278, "&lt;" &amp;stats[[#This Row],[Q3]]+(2*stats[[#This Row],[IQR]]), H$2:H6278, "&gt;" &amp; stats[[#This Row],[Q1]]-(2*stats[[#This Row],[IQR]])),"")</f>
        <v>9.9745389023149587E-4</v>
      </c>
    </row>
    <row r="6279" spans="1:12" x14ac:dyDescent="0.25">
      <c r="A6279" s="4">
        <v>44452.18677083333</v>
      </c>
      <c r="B6279">
        <v>0</v>
      </c>
      <c r="C6279">
        <v>1</v>
      </c>
      <c r="D6279" s="5">
        <f>SUM(B$2:B6279)</f>
        <v>36</v>
      </c>
      <c r="E6279" s="5">
        <f>SUM(C$2:C6279)</f>
        <v>6278</v>
      </c>
      <c r="F6279" s="6">
        <f>IF(stats[[#This Row],[Column1]],stats[[#This Row],[Total Clear]]/stats[[#This Row],[Total Runs]],NA())</f>
        <v>5.7343102899012422E-3</v>
      </c>
      <c r="G6279" s="6">
        <f>SUM(B$2:B6279) / SUM(C$2:C6279)</f>
        <v>5.7343102899012422E-3</v>
      </c>
      <c r="H6279" s="7">
        <f>IFERROR(stats[[#This Row],[Column1]]-A6278,"")</f>
        <v>8.9120370103046298E-4</v>
      </c>
      <c r="I6279" s="7">
        <f>IFERROR(_xlfn.QUARTILE.INC(H$2:H6279,1),"")</f>
        <v>9.374999935971573E-4</v>
      </c>
      <c r="J6279" s="7">
        <f>IFERROR(_xlfn.QUARTILE.INC(H$2:H6279,3),"")</f>
        <v>1.0648148090695031E-3</v>
      </c>
      <c r="K6279" s="7">
        <f>IFERROR(stats[[#This Row],[Q3]]-stats[[#This Row],[Q1]],"")</f>
        <v>1.273148154723458E-4</v>
      </c>
      <c r="L6279" s="7">
        <f>IFERROR(AVERAGEIFS(H$2:H6279, H$2:H6279, "&lt;" &amp;stats[[#This Row],[Q3]]+(2*stats[[#This Row],[IQR]]), H$2:H6279, "&gt;" &amp; stats[[#This Row],[Q1]]-(2*stats[[#This Row],[IQR]])),"")</f>
        <v>9.9743676967248827E-4</v>
      </c>
    </row>
    <row r="6280" spans="1:12" x14ac:dyDescent="0.25">
      <c r="A6280" s="4">
        <v>44452.187650462962</v>
      </c>
      <c r="B6280">
        <v>0</v>
      </c>
      <c r="C6280">
        <v>1</v>
      </c>
      <c r="D6280" s="5">
        <f>SUM(B$2:B6280)</f>
        <v>36</v>
      </c>
      <c r="E6280" s="5">
        <f>SUM(C$2:C6280)</f>
        <v>6279</v>
      </c>
      <c r="F6280" s="6">
        <f>IF(stats[[#This Row],[Column1]],stats[[#This Row],[Total Clear]]/stats[[#This Row],[Total Runs]],NA())</f>
        <v>5.733397037744864E-3</v>
      </c>
      <c r="G6280" s="6">
        <f>SUM(B$2:B6280) / SUM(C$2:C6280)</f>
        <v>5.733397037744864E-3</v>
      </c>
      <c r="H6280" s="7">
        <f>IFERROR(stats[[#This Row],[Column1]]-A6279,"")</f>
        <v>8.7962963152676821E-4</v>
      </c>
      <c r="I6280" s="7">
        <f>IFERROR(_xlfn.QUARTILE.INC(H$2:H6280,1),"")</f>
        <v>9.374999935971573E-4</v>
      </c>
      <c r="J6280" s="7">
        <f>IFERROR(_xlfn.QUARTILE.INC(H$2:H6280,3),"")</f>
        <v>1.0648148090695031E-3</v>
      </c>
      <c r="K6280" s="7">
        <f>IFERROR(stats[[#This Row],[Q3]]-stats[[#This Row],[Q1]],"")</f>
        <v>1.273148154723458E-4</v>
      </c>
      <c r="L6280" s="7">
        <f>IFERROR(AVERAGEIFS(H$2:H6280, H$2:H6280, "&lt;" &amp;stats[[#This Row],[Q3]]+(2*stats[[#This Row],[IQR]]), H$2:H6280, "&gt;" &amp; stats[[#This Row],[Q1]]-(2*stats[[#This Row],[IQR]])),"")</f>
        <v>9.9741778994989348E-4</v>
      </c>
    </row>
    <row r="6281" spans="1:12" x14ac:dyDescent="0.25">
      <c r="A6281" s="4">
        <v>44452.188506944447</v>
      </c>
      <c r="B6281">
        <v>0</v>
      </c>
      <c r="C6281">
        <v>1</v>
      </c>
      <c r="D6281" s="5">
        <f>SUM(B$2:B6281)</f>
        <v>36</v>
      </c>
      <c r="E6281" s="5">
        <f>SUM(C$2:C6281)</f>
        <v>6280</v>
      </c>
      <c r="F6281" s="6">
        <f>IF(stats[[#This Row],[Column1]],stats[[#This Row],[Total Clear]]/stats[[#This Row],[Total Runs]],NA())</f>
        <v>5.7324840764331206E-3</v>
      </c>
      <c r="G6281" s="6">
        <f>SUM(B$2:B6281) / SUM(C$2:C6281)</f>
        <v>5.7324840764331206E-3</v>
      </c>
      <c r="H6281" s="7">
        <f>IFERROR(stats[[#This Row],[Column1]]-A6280,"")</f>
        <v>8.5648148524342105E-4</v>
      </c>
      <c r="I6281" s="7">
        <f>IFERROR(_xlfn.QUARTILE.INC(H$2:H6281,1),"")</f>
        <v>9.374999935971573E-4</v>
      </c>
      <c r="J6281" s="7">
        <f>IFERROR(_xlfn.QUARTILE.INC(H$2:H6281,3),"")</f>
        <v>1.0648148090695031E-3</v>
      </c>
      <c r="K6281" s="7">
        <f>IFERROR(stats[[#This Row],[Q3]]-stats[[#This Row],[Q1]],"")</f>
        <v>1.273148154723458E-4</v>
      </c>
      <c r="L6281" s="7">
        <f>IFERROR(AVERAGEIFS(H$2:H6281, H$2:H6281, "&lt;" &amp;stats[[#This Row],[Q3]]+(2*stats[[#This Row],[IQR]]), H$2:H6281, "&gt;" &amp; stats[[#This Row],[Q1]]-(2*stats[[#This Row],[IQR]])),"")</f>
        <v>9.9739508758122297E-4</v>
      </c>
    </row>
    <row r="6282" spans="1:12" x14ac:dyDescent="0.25">
      <c r="A6282" s="4">
        <v>44452.189293981479</v>
      </c>
      <c r="B6282">
        <v>0</v>
      </c>
      <c r="C6282">
        <v>1</v>
      </c>
      <c r="D6282" s="5">
        <f>SUM(B$2:B6282)</f>
        <v>36</v>
      </c>
      <c r="E6282" s="5">
        <f>SUM(C$2:C6282)</f>
        <v>6281</v>
      </c>
      <c r="F6282" s="6">
        <f>IF(stats[[#This Row],[Column1]],stats[[#This Row],[Total Clear]]/stats[[#This Row],[Total Runs]],NA())</f>
        <v>5.7315714058270972E-3</v>
      </c>
      <c r="G6282" s="6">
        <f>SUM(B$2:B6282) / SUM(C$2:C6282)</f>
        <v>5.7315714058270972E-3</v>
      </c>
      <c r="H6282" s="7">
        <f>IFERROR(stats[[#This Row],[Column1]]-A6281,"")</f>
        <v>7.8703703184146434E-4</v>
      </c>
      <c r="I6282" s="7">
        <f>IFERROR(_xlfn.QUARTILE.INC(H$2:H6282,1),"")</f>
        <v>9.374999935971573E-4</v>
      </c>
      <c r="J6282" s="7">
        <f>IFERROR(_xlfn.QUARTILE.INC(H$2:H6282,3),"")</f>
        <v>1.0648148090695031E-3</v>
      </c>
      <c r="K6282" s="7">
        <f>IFERROR(stats[[#This Row],[Q3]]-stats[[#This Row],[Q1]],"")</f>
        <v>1.273148154723458E-4</v>
      </c>
      <c r="L6282" s="7">
        <f>IFERROR(AVERAGEIFS(H$2:H6282, H$2:H6282, "&lt;" &amp;stats[[#This Row],[Q3]]+(2*stats[[#This Row],[IQR]]), H$2:H6282, "&gt;" &amp; stats[[#This Row],[Q1]]-(2*stats[[#This Row],[IQR]])),"")</f>
        <v>9.9736120804253068E-4</v>
      </c>
    </row>
    <row r="6283" spans="1:12" x14ac:dyDescent="0.25">
      <c r="A6283" s="4">
        <v>44452.190196759257</v>
      </c>
      <c r="B6283">
        <v>0</v>
      </c>
      <c r="C6283">
        <v>1</v>
      </c>
      <c r="D6283" s="5">
        <f>SUM(B$2:B6283)</f>
        <v>36</v>
      </c>
      <c r="E6283" s="5">
        <f>SUM(C$2:C6283)</f>
        <v>6282</v>
      </c>
      <c r="F6283" s="6">
        <f>IF(stats[[#This Row],[Column1]],stats[[#This Row],[Total Clear]]/stats[[#This Row],[Total Runs]],NA())</f>
        <v>5.7306590257879654E-3</v>
      </c>
      <c r="G6283" s="6">
        <f>SUM(B$2:B6283) / SUM(C$2:C6283)</f>
        <v>5.7306590257879654E-3</v>
      </c>
      <c r="H6283" s="7">
        <f>IFERROR(stats[[#This Row],[Column1]]-A6282,"")</f>
        <v>9.0277777781011537E-4</v>
      </c>
      <c r="I6283" s="7">
        <f>IFERROR(_xlfn.QUARTILE.INC(H$2:H6283,1),"")</f>
        <v>9.374999935971573E-4</v>
      </c>
      <c r="J6283" s="7">
        <f>IFERROR(_xlfn.QUARTILE.INC(H$2:H6283,3),"")</f>
        <v>1.0648148090695031E-3</v>
      </c>
      <c r="K6283" s="7">
        <f>IFERROR(stats[[#This Row],[Q3]]-stats[[#This Row],[Q1]],"")</f>
        <v>1.273148154723458E-4</v>
      </c>
      <c r="L6283" s="7">
        <f>IFERROR(AVERAGEIFS(H$2:H6283, H$2:H6283, "&lt;" &amp;stats[[#This Row],[Q3]]+(2*stats[[#This Row],[IQR]]), H$2:H6283, "&gt;" &amp; stats[[#This Row],[Q1]]-(2*stats[[#This Row],[IQR]])),"")</f>
        <v>9.9734597721640628E-4</v>
      </c>
    </row>
    <row r="6284" spans="1:12" x14ac:dyDescent="0.25">
      <c r="A6284" s="4">
        <v>44452.191076388888</v>
      </c>
      <c r="B6284">
        <v>0</v>
      </c>
      <c r="C6284">
        <v>1</v>
      </c>
      <c r="D6284" s="5">
        <f>SUM(B$2:B6284)</f>
        <v>36</v>
      </c>
      <c r="E6284" s="5">
        <f>SUM(C$2:C6284)</f>
        <v>6283</v>
      </c>
      <c r="F6284" s="6">
        <f>IF(stats[[#This Row],[Column1]],stats[[#This Row],[Total Clear]]/stats[[#This Row],[Total Runs]],NA())</f>
        <v>5.7297469361769857E-3</v>
      </c>
      <c r="G6284" s="6">
        <f>SUM(B$2:B6284) / SUM(C$2:C6284)</f>
        <v>5.7297469361769857E-3</v>
      </c>
      <c r="H6284" s="7">
        <f>IFERROR(stats[[#This Row],[Column1]]-A6283,"")</f>
        <v>8.7962963152676821E-4</v>
      </c>
      <c r="I6284" s="7">
        <f>IFERROR(_xlfn.QUARTILE.INC(H$2:H6284,1),"")</f>
        <v>9.374999935971573E-4</v>
      </c>
      <c r="J6284" s="7">
        <f>IFERROR(_xlfn.QUARTILE.INC(H$2:H6284,3),"")</f>
        <v>1.0648148090695031E-3</v>
      </c>
      <c r="K6284" s="7">
        <f>IFERROR(stats[[#This Row],[Q3]]-stats[[#This Row],[Q1]],"")</f>
        <v>1.273148154723458E-4</v>
      </c>
      <c r="L6284" s="7">
        <f>IFERROR(AVERAGEIFS(H$2:H6284, H$2:H6284, "&lt;" &amp;stats[[#This Row],[Q3]]+(2*stats[[#This Row],[IQR]]), H$2:H6284, "&gt;" &amp; stats[[#This Row],[Q1]]-(2*stats[[#This Row],[IQR]])),"")</f>
        <v>9.9732702433511671E-4</v>
      </c>
    </row>
    <row r="6285" spans="1:12" x14ac:dyDescent="0.25">
      <c r="A6285" s="4">
        <v>44452.19190972222</v>
      </c>
      <c r="B6285">
        <v>0</v>
      </c>
      <c r="C6285">
        <v>1</v>
      </c>
      <c r="D6285" s="5">
        <f>SUM(B$2:B6285)</f>
        <v>36</v>
      </c>
      <c r="E6285" s="5">
        <f>SUM(C$2:C6285)</f>
        <v>6284</v>
      </c>
      <c r="F6285" s="6">
        <f>IF(stats[[#This Row],[Column1]],stats[[#This Row],[Total Clear]]/stats[[#This Row],[Total Runs]],NA())</f>
        <v>5.7288351368555059E-3</v>
      </c>
      <c r="G6285" s="6">
        <f>SUM(B$2:B6285) / SUM(C$2:C6285)</f>
        <v>5.7288351368555059E-3</v>
      </c>
      <c r="H6285" s="7">
        <f>IFERROR(stats[[#This Row],[Column1]]-A6284,"")</f>
        <v>8.3333333168411627E-4</v>
      </c>
      <c r="I6285" s="7">
        <f>IFERROR(_xlfn.QUARTILE.INC(H$2:H6285,1),"")</f>
        <v>9.374999935971573E-4</v>
      </c>
      <c r="J6285" s="7">
        <f>IFERROR(_xlfn.QUARTILE.INC(H$2:H6285,3),"")</f>
        <v>1.0648148090695031E-3</v>
      </c>
      <c r="K6285" s="7">
        <f>IFERROR(stats[[#This Row],[Q3]]-stats[[#This Row],[Q1]],"")</f>
        <v>1.273148154723458E-4</v>
      </c>
      <c r="L6285" s="7">
        <f>IFERROR(AVERAGEIFS(H$2:H6285, H$2:H6285, "&lt;" &amp;stats[[#This Row],[Q3]]+(2*stats[[#This Row],[IQR]]), H$2:H6285, "&gt;" &amp; stats[[#This Row],[Q1]]-(2*stats[[#This Row],[IQR]])),"")</f>
        <v>9.9730062483533387E-4</v>
      </c>
    </row>
    <row r="6286" spans="1:12" x14ac:dyDescent="0.25">
      <c r="A6286" s="4">
        <v>44452.192766203705</v>
      </c>
      <c r="B6286">
        <v>0</v>
      </c>
      <c r="C6286">
        <v>1</v>
      </c>
      <c r="D6286" s="5">
        <f>SUM(B$2:B6286)</f>
        <v>36</v>
      </c>
      <c r="E6286" s="5">
        <f>SUM(C$2:C6286)</f>
        <v>6285</v>
      </c>
      <c r="F6286" s="6">
        <f>IF(stats[[#This Row],[Column1]],stats[[#This Row],[Total Clear]]/stats[[#This Row],[Total Runs]],NA())</f>
        <v>5.7279236276849641E-3</v>
      </c>
      <c r="G6286" s="6">
        <f>SUM(B$2:B6286) / SUM(C$2:C6286)</f>
        <v>5.7279236276849641E-3</v>
      </c>
      <c r="H6286" s="7">
        <f>IFERROR(stats[[#This Row],[Column1]]-A6285,"")</f>
        <v>8.5648148524342105E-4</v>
      </c>
      <c r="I6286" s="7">
        <f>IFERROR(_xlfn.QUARTILE.INC(H$2:H6286,1),"")</f>
        <v>9.374999935971573E-4</v>
      </c>
      <c r="J6286" s="7">
        <f>IFERROR(_xlfn.QUARTILE.INC(H$2:H6286,3),"")</f>
        <v>1.0648148090695031E-3</v>
      </c>
      <c r="K6286" s="7">
        <f>IFERROR(stats[[#This Row],[Q3]]-stats[[#This Row],[Q1]],"")</f>
        <v>1.273148154723458E-4</v>
      </c>
      <c r="L6286" s="7">
        <f>IFERROR(AVERAGEIFS(H$2:H6286, H$2:H6286, "&lt;" &amp;stats[[#This Row],[Q3]]+(2*stats[[#This Row],[IQR]]), H$2:H6286, "&gt;" &amp; stats[[#This Row],[Q1]]-(2*stats[[#This Row],[IQR]])),"")</f>
        <v>9.9727795959477514E-4</v>
      </c>
    </row>
    <row r="6287" spans="1:12" x14ac:dyDescent="0.25">
      <c r="A6287" s="4">
        <v>44452.193622685183</v>
      </c>
      <c r="B6287">
        <v>0</v>
      </c>
      <c r="C6287">
        <v>1</v>
      </c>
      <c r="D6287" s="5">
        <f>SUM(B$2:B6287)</f>
        <v>36</v>
      </c>
      <c r="E6287" s="5">
        <f>SUM(C$2:C6287)</f>
        <v>6286</v>
      </c>
      <c r="F6287" s="6">
        <f>IF(stats[[#This Row],[Column1]],stats[[#This Row],[Total Clear]]/stats[[#This Row],[Total Runs]],NA())</f>
        <v>5.7270124085268851E-3</v>
      </c>
      <c r="G6287" s="6">
        <f>SUM(B$2:B6287) / SUM(C$2:C6287)</f>
        <v>5.7270124085268851E-3</v>
      </c>
      <c r="H6287" s="7">
        <f>IFERROR(stats[[#This Row],[Column1]]-A6286,"")</f>
        <v>8.5648147796746343E-4</v>
      </c>
      <c r="I6287" s="7">
        <f>IFERROR(_xlfn.QUARTILE.INC(H$2:H6287,1),"")</f>
        <v>9.374999935971573E-4</v>
      </c>
      <c r="J6287" s="7">
        <f>IFERROR(_xlfn.QUARTILE.INC(H$2:H6287,3),"")</f>
        <v>1.0648148090695031E-3</v>
      </c>
      <c r="K6287" s="7">
        <f>IFERROR(stats[[#This Row],[Q3]]-stats[[#This Row],[Q1]],"")</f>
        <v>1.273148154723458E-4</v>
      </c>
      <c r="L6287" s="7">
        <f>IFERROR(AVERAGEIFS(H$2:H6287, H$2:H6287, "&lt;" &amp;stats[[#This Row],[Q3]]+(2*stats[[#This Row],[IQR]]), H$2:H6287, "&gt;" &amp; stats[[#This Row],[Q1]]-(2*stats[[#This Row],[IQR]])),"")</f>
        <v>9.9725530164794106E-4</v>
      </c>
    </row>
    <row r="6288" spans="1:12" x14ac:dyDescent="0.25">
      <c r="A6288" s="4">
        <v>44452.194479166668</v>
      </c>
      <c r="B6288">
        <v>0</v>
      </c>
      <c r="C6288">
        <v>1</v>
      </c>
      <c r="D6288" s="5">
        <f>SUM(B$2:B6288)</f>
        <v>36</v>
      </c>
      <c r="E6288" s="5">
        <f>SUM(C$2:C6288)</f>
        <v>6287</v>
      </c>
      <c r="F6288" s="6">
        <f>IF(stats[[#This Row],[Column1]],stats[[#This Row],[Total Clear]]/stats[[#This Row],[Total Runs]],NA())</f>
        <v>5.7261014792428823E-3</v>
      </c>
      <c r="G6288" s="6">
        <f>SUM(B$2:B6288) / SUM(C$2:C6288)</f>
        <v>5.7261014792428823E-3</v>
      </c>
      <c r="H6288" s="7">
        <f>IFERROR(stats[[#This Row],[Column1]]-A6287,"")</f>
        <v>8.5648148524342105E-4</v>
      </c>
      <c r="I6288" s="7">
        <f>IFERROR(_xlfn.QUARTILE.INC(H$2:H6288,1),"")</f>
        <v>9.374999935971573E-4</v>
      </c>
      <c r="J6288" s="7">
        <f>IFERROR(_xlfn.QUARTILE.INC(H$2:H6288,3),"")</f>
        <v>1.0648148090695031E-3</v>
      </c>
      <c r="K6288" s="7">
        <f>IFERROR(stats[[#This Row],[Q3]]-stats[[#This Row],[Q1]],"")</f>
        <v>1.273148154723458E-4</v>
      </c>
      <c r="L6288" s="7">
        <f>IFERROR(AVERAGEIFS(H$2:H6288, H$2:H6288, "&lt;" &amp;stats[[#This Row],[Q3]]+(2*stats[[#This Row],[IQR]]), H$2:H6288, "&gt;" &amp; stats[[#This Row],[Q1]]-(2*stats[[#This Row],[IQR]])),"")</f>
        <v>9.9723265099365224E-4</v>
      </c>
    </row>
    <row r="6289" spans="1:12" x14ac:dyDescent="0.25">
      <c r="A6289" s="4">
        <v>44452.195370370369</v>
      </c>
      <c r="B6289">
        <v>0</v>
      </c>
      <c r="C6289">
        <v>1</v>
      </c>
      <c r="D6289" s="5">
        <f>SUM(B$2:B6289)</f>
        <v>36</v>
      </c>
      <c r="E6289" s="5">
        <f>SUM(C$2:C6289)</f>
        <v>6288</v>
      </c>
      <c r="F6289" s="6">
        <f>IF(stats[[#This Row],[Column1]],stats[[#This Row],[Total Clear]]/stats[[#This Row],[Total Runs]],NA())</f>
        <v>5.7251908396946565E-3</v>
      </c>
      <c r="G6289" s="6">
        <f>SUM(B$2:B6289) / SUM(C$2:C6289)</f>
        <v>5.7251908396946565E-3</v>
      </c>
      <c r="H6289" s="7">
        <f>IFERROR(stats[[#This Row],[Column1]]-A6288,"")</f>
        <v>8.9120370103046298E-4</v>
      </c>
      <c r="I6289" s="7">
        <f>IFERROR(_xlfn.QUARTILE.INC(H$2:H6289,1),"")</f>
        <v>9.374999935971573E-4</v>
      </c>
      <c r="J6289" s="7">
        <f>IFERROR(_xlfn.QUARTILE.INC(H$2:H6289,3),"")</f>
        <v>1.0648148090695031E-3</v>
      </c>
      <c r="K6289" s="7">
        <f>IFERROR(stats[[#This Row],[Q3]]-stats[[#This Row],[Q1]],"")</f>
        <v>1.273148154723458E-4</v>
      </c>
      <c r="L6289" s="7">
        <f>IFERROR(AVERAGEIFS(H$2:H6289, H$2:H6289, "&lt;" &amp;stats[[#This Row],[Q3]]+(2*stats[[#This Row],[IQR]]), H$2:H6289, "&gt;" &amp; stats[[#This Row],[Q1]]-(2*stats[[#This Row],[IQR]])),"")</f>
        <v>9.9721559356926955E-4</v>
      </c>
    </row>
    <row r="6290" spans="1:12" x14ac:dyDescent="0.25">
      <c r="A6290" s="4">
        <v>44452.196238425924</v>
      </c>
      <c r="B6290">
        <v>0</v>
      </c>
      <c r="C6290">
        <v>1</v>
      </c>
      <c r="D6290" s="5">
        <f>SUM(B$2:B6290)</f>
        <v>36</v>
      </c>
      <c r="E6290" s="5">
        <f>SUM(C$2:C6290)</f>
        <v>6289</v>
      </c>
      <c r="F6290" s="6">
        <f>IF(stats[[#This Row],[Column1]],stats[[#This Row],[Total Clear]]/stats[[#This Row],[Total Runs]],NA())</f>
        <v>5.7242804897439971E-3</v>
      </c>
      <c r="G6290" s="6">
        <f>SUM(B$2:B6290) / SUM(C$2:C6290)</f>
        <v>5.7242804897439971E-3</v>
      </c>
      <c r="H6290" s="7">
        <f>IFERROR(stats[[#This Row],[Column1]]-A6289,"")</f>
        <v>8.6805555474711582E-4</v>
      </c>
      <c r="I6290" s="7">
        <f>IFERROR(_xlfn.QUARTILE.INC(H$2:H6290,1),"")</f>
        <v>9.374999935971573E-4</v>
      </c>
      <c r="J6290" s="7">
        <f>IFERROR(_xlfn.QUARTILE.INC(H$2:H6290,3),"")</f>
        <v>1.0648148090695031E-3</v>
      </c>
      <c r="K6290" s="7">
        <f>IFERROR(stats[[#This Row],[Q3]]-stats[[#This Row],[Q1]],"")</f>
        <v>1.273148154723458E-4</v>
      </c>
      <c r="L6290" s="7">
        <f>IFERROR(AVERAGEIFS(H$2:H6290, H$2:H6290, "&lt;" &amp;stats[[#This Row],[Q3]]+(2*stats[[#This Row],[IQR]]), H$2:H6290, "&gt;" &amp; stats[[#This Row],[Q1]]-(2*stats[[#This Row],[IQR]])),"")</f>
        <v>9.9719481826947504E-4</v>
      </c>
    </row>
    <row r="6291" spans="1:12" x14ac:dyDescent="0.25">
      <c r="A6291" s="4">
        <v>44452.197083333333</v>
      </c>
      <c r="B6291">
        <v>0</v>
      </c>
      <c r="C6291">
        <v>1</v>
      </c>
      <c r="D6291" s="5">
        <f>SUM(B$2:B6291)</f>
        <v>36</v>
      </c>
      <c r="E6291" s="5">
        <f>SUM(C$2:C6291)</f>
        <v>6290</v>
      </c>
      <c r="F6291" s="6">
        <f>IF(stats[[#This Row],[Column1]],stats[[#This Row],[Total Clear]]/stats[[#This Row],[Total Runs]],NA())</f>
        <v>5.723370429252782E-3</v>
      </c>
      <c r="G6291" s="6">
        <f>SUM(B$2:B6291) / SUM(C$2:C6291)</f>
        <v>5.723370429252782E-3</v>
      </c>
      <c r="H6291" s="7">
        <f>IFERROR(stats[[#This Row],[Column1]]-A6290,"")</f>
        <v>8.4490740846376866E-4</v>
      </c>
      <c r="I6291" s="7">
        <f>IFERROR(_xlfn.QUARTILE.INC(H$2:H6291,1),"")</f>
        <v>9.374999935971573E-4</v>
      </c>
      <c r="J6291" s="7">
        <f>IFERROR(_xlfn.QUARTILE.INC(H$2:H6291,3),"")</f>
        <v>1.0648148090695031E-3</v>
      </c>
      <c r="K6291" s="7">
        <f>IFERROR(stats[[#This Row],[Q3]]-stats[[#This Row],[Q1]],"")</f>
        <v>1.273148154723458E-4</v>
      </c>
      <c r="L6291" s="7">
        <f>IFERROR(AVERAGEIFS(H$2:H6291, H$2:H6291, "&lt;" &amp;stats[[#This Row],[Q3]]+(2*stats[[#This Row],[IQR]]), H$2:H6291, "&gt;" &amp; stats[[#This Row],[Q1]]-(2*stats[[#This Row],[IQR]])),"")</f>
        <v>9.9717032688803305E-4</v>
      </c>
    </row>
    <row r="6292" spans="1:12" x14ac:dyDescent="0.25">
      <c r="A6292" s="4">
        <v>44452.197997685187</v>
      </c>
      <c r="B6292">
        <v>0</v>
      </c>
      <c r="C6292">
        <v>1</v>
      </c>
      <c r="D6292" s="5">
        <f>SUM(B$2:B6292)</f>
        <v>36</v>
      </c>
      <c r="E6292" s="5">
        <f>SUM(C$2:C6292)</f>
        <v>6291</v>
      </c>
      <c r="F6292" s="6">
        <f>IF(stats[[#This Row],[Column1]],stats[[#This Row],[Total Clear]]/stats[[#This Row],[Total Runs]],NA())</f>
        <v>5.7224606580829757E-3</v>
      </c>
      <c r="G6292" s="6">
        <f>SUM(B$2:B6292) / SUM(C$2:C6292)</f>
        <v>5.7224606580829757E-3</v>
      </c>
      <c r="H6292" s="7">
        <f>IFERROR(stats[[#This Row],[Column1]]-A6291,"")</f>
        <v>9.1435185458976775E-4</v>
      </c>
      <c r="I6292" s="7">
        <f>IFERROR(_xlfn.QUARTILE.INC(H$2:H6292,1),"")</f>
        <v>9.374999935971573E-4</v>
      </c>
      <c r="J6292" s="7">
        <f>IFERROR(_xlfn.QUARTILE.INC(H$2:H6292,3),"")</f>
        <v>1.0648148090695031E-3</v>
      </c>
      <c r="K6292" s="7">
        <f>IFERROR(stats[[#This Row],[Q3]]-stats[[#This Row],[Q1]],"")</f>
        <v>1.273148154723458E-4</v>
      </c>
      <c r="L6292" s="7">
        <f>IFERROR(AVERAGEIFS(H$2:H6292, H$2:H6292, "&lt;" &amp;stats[[#This Row],[Q3]]+(2*stats[[#This Row],[IQR]]), H$2:H6292, "&gt;" &amp; stats[[#This Row],[Q1]]-(2*stats[[#This Row],[IQR]])),"")</f>
        <v>9.971570098801061E-4</v>
      </c>
    </row>
    <row r="6293" spans="1:12" x14ac:dyDescent="0.25">
      <c r="A6293" s="4">
        <v>44452.198819444442</v>
      </c>
      <c r="B6293">
        <v>0</v>
      </c>
      <c r="C6293">
        <v>1</v>
      </c>
      <c r="D6293" s="5">
        <f>SUM(B$2:B6293)</f>
        <v>36</v>
      </c>
      <c r="E6293" s="5">
        <f>SUM(C$2:C6293)</f>
        <v>6292</v>
      </c>
      <c r="F6293" s="6">
        <f>IF(stats[[#This Row],[Column1]],stats[[#This Row],[Total Clear]]/stats[[#This Row],[Total Runs]],NA())</f>
        <v>5.7215511760966304E-3</v>
      </c>
      <c r="G6293" s="6">
        <f>SUM(B$2:B6293) / SUM(C$2:C6293)</f>
        <v>5.7215511760966304E-3</v>
      </c>
      <c r="H6293" s="7">
        <f>IFERROR(stats[[#This Row],[Column1]]-A6292,"")</f>
        <v>8.2175925490446389E-4</v>
      </c>
      <c r="I6293" s="7">
        <f>IFERROR(_xlfn.QUARTILE.INC(H$2:H6293,1),"")</f>
        <v>9.3171296248328872E-4</v>
      </c>
      <c r="J6293" s="7">
        <f>IFERROR(_xlfn.QUARTILE.INC(H$2:H6293,3),"")</f>
        <v>1.0648148090695031E-3</v>
      </c>
      <c r="K6293" s="7">
        <f>IFERROR(stats[[#This Row],[Q3]]-stats[[#This Row],[Q1]],"")</f>
        <v>1.3310184658621438E-4</v>
      </c>
      <c r="L6293" s="7">
        <f>IFERROR(AVERAGEIFS(H$2:H6293, H$2:H6293, "&lt;" &amp;stats[[#This Row],[Q3]]+(2*stats[[#This Row],[IQR]]), H$2:H6293, "&gt;" &amp; stats[[#This Row],[Q1]]-(2*stats[[#This Row],[IQR]])),"")</f>
        <v>9.973359546046499E-4</v>
      </c>
    </row>
    <row r="6294" spans="1:12" x14ac:dyDescent="0.25">
      <c r="A6294" s="4">
        <v>44452.199594907404</v>
      </c>
      <c r="B6294">
        <v>0</v>
      </c>
      <c r="C6294">
        <v>1</v>
      </c>
      <c r="D6294" s="5">
        <f>SUM(B$2:B6294)</f>
        <v>36</v>
      </c>
      <c r="E6294" s="5">
        <f>SUM(C$2:C6294)</f>
        <v>6293</v>
      </c>
      <c r="F6294" s="6">
        <f>IF(stats[[#This Row],[Column1]],stats[[#This Row],[Total Clear]]/stats[[#This Row],[Total Runs]],NA())</f>
        <v>5.7206419831558877E-3</v>
      </c>
      <c r="G6294" s="6">
        <f>SUM(B$2:B6294) / SUM(C$2:C6294)</f>
        <v>5.7206419831558877E-3</v>
      </c>
      <c r="H6294" s="7">
        <f>IFERROR(stats[[#This Row],[Column1]]-A6293,"")</f>
        <v>7.7546296233776957E-4</v>
      </c>
      <c r="I6294" s="7">
        <f>IFERROR(_xlfn.QUARTILE.INC(H$2:H6294,1),"")</f>
        <v>9.2592593136942014E-4</v>
      </c>
      <c r="J6294" s="7">
        <f>IFERROR(_xlfn.QUARTILE.INC(H$2:H6294,3),"")</f>
        <v>1.0648148090695031E-3</v>
      </c>
      <c r="K6294" s="7">
        <f>IFERROR(stats[[#This Row],[Q3]]-stats[[#This Row],[Q1]],"")</f>
        <v>1.3888887770008296E-4</v>
      </c>
      <c r="L6294" s="7">
        <f>IFERROR(AVERAGEIFS(H$2:H6294, H$2:H6294, "&lt;" &amp;stats[[#This Row],[Q3]]+(2*stats[[#This Row],[IQR]]), H$2:H6294, "&gt;" &amp; stats[[#This Row],[Q1]]-(2*stats[[#This Row],[IQR]])),"")</f>
        <v>9.9772863670312558E-4</v>
      </c>
    </row>
    <row r="6295" spans="1:12" x14ac:dyDescent="0.25">
      <c r="A6295" s="4">
        <v>44452.200474537036</v>
      </c>
      <c r="B6295">
        <v>0</v>
      </c>
      <c r="C6295">
        <v>1</v>
      </c>
      <c r="D6295" s="5">
        <f>SUM(B$2:B6295)</f>
        <v>36</v>
      </c>
      <c r="E6295" s="5">
        <f>SUM(C$2:C6295)</f>
        <v>6294</v>
      </c>
      <c r="F6295" s="6">
        <f>IF(stats[[#This Row],[Column1]],stats[[#This Row],[Total Clear]]/stats[[#This Row],[Total Runs]],NA())</f>
        <v>5.7197330791229741E-3</v>
      </c>
      <c r="G6295" s="6">
        <f>SUM(B$2:B6295) / SUM(C$2:C6295)</f>
        <v>5.7197330791229741E-3</v>
      </c>
      <c r="H6295" s="7">
        <f>IFERROR(stats[[#This Row],[Column1]]-A6294,"")</f>
        <v>8.7962963152676821E-4</v>
      </c>
      <c r="I6295" s="7">
        <f>IFERROR(_xlfn.QUARTILE.INC(H$2:H6295,1),"")</f>
        <v>9.2592593136942014E-4</v>
      </c>
      <c r="J6295" s="7">
        <f>IFERROR(_xlfn.QUARTILE.INC(H$2:H6295,3),"")</f>
        <v>1.0648148090695031E-3</v>
      </c>
      <c r="K6295" s="7">
        <f>IFERROR(stats[[#This Row],[Q3]]-stats[[#This Row],[Q1]],"")</f>
        <v>1.3888887770008296E-4</v>
      </c>
      <c r="L6295" s="7">
        <f>IFERROR(AVERAGEIFS(H$2:H6295, H$2:H6295, "&lt;" &amp;stats[[#This Row],[Q3]]+(2*stats[[#This Row],[IQR]]), H$2:H6295, "&gt;" &amp; stats[[#This Row],[Q1]]-(2*stats[[#This Row],[IQR]])),"")</f>
        <v>9.977096923647912E-4</v>
      </c>
    </row>
    <row r="6296" spans="1:12" x14ac:dyDescent="0.25">
      <c r="A6296" s="4">
        <v>44452.201331018521</v>
      </c>
      <c r="B6296">
        <v>0</v>
      </c>
      <c r="C6296">
        <v>1</v>
      </c>
      <c r="D6296" s="5">
        <f>SUM(B$2:B6296)</f>
        <v>36</v>
      </c>
      <c r="E6296" s="5">
        <f>SUM(C$2:C6296)</f>
        <v>6295</v>
      </c>
      <c r="F6296" s="6">
        <f>IF(stats[[#This Row],[Column1]],stats[[#This Row],[Total Clear]]/stats[[#This Row],[Total Runs]],NA())</f>
        <v>5.7188244638602063E-3</v>
      </c>
      <c r="G6296" s="6">
        <f>SUM(B$2:B6296) / SUM(C$2:C6296)</f>
        <v>5.7188244638602063E-3</v>
      </c>
      <c r="H6296" s="7">
        <f>IFERROR(stats[[#This Row],[Column1]]-A6295,"")</f>
        <v>8.5648148524342105E-4</v>
      </c>
      <c r="I6296" s="7">
        <f>IFERROR(_xlfn.QUARTILE.INC(H$2:H6296,1),"")</f>
        <v>9.2592593136942014E-4</v>
      </c>
      <c r="J6296" s="7">
        <f>IFERROR(_xlfn.QUARTILE.INC(H$2:H6296,3),"")</f>
        <v>1.0648148090695031E-3</v>
      </c>
      <c r="K6296" s="7">
        <f>IFERROR(stats[[#This Row],[Q3]]-stats[[#This Row],[Q1]],"")</f>
        <v>1.3888887770008296E-4</v>
      </c>
      <c r="L6296" s="7">
        <f>IFERROR(AVERAGEIFS(H$2:H6296, H$2:H6296, "&lt;" &amp;stats[[#This Row],[Q3]]+(2*stats[[#This Row],[IQR]]), H$2:H6296, "&gt;" &amp; stats[[#This Row],[Q1]]-(2*stats[[#This Row],[IQR]])),"")</f>
        <v>9.9768704148955108E-4</v>
      </c>
    </row>
    <row r="6297" spans="1:12" x14ac:dyDescent="0.25">
      <c r="A6297" s="4">
        <v>44452.202141203707</v>
      </c>
      <c r="B6297">
        <v>0</v>
      </c>
      <c r="C6297">
        <v>1</v>
      </c>
      <c r="D6297" s="5">
        <f>SUM(B$2:B6297)</f>
        <v>36</v>
      </c>
      <c r="E6297" s="5">
        <f>SUM(C$2:C6297)</f>
        <v>6296</v>
      </c>
      <c r="F6297" s="6">
        <f>IF(stats[[#This Row],[Column1]],stats[[#This Row],[Total Clear]]/stats[[#This Row],[Total Runs]],NA())</f>
        <v>5.7179161372299869E-3</v>
      </c>
      <c r="G6297" s="6">
        <f>SUM(B$2:B6297) / SUM(C$2:C6297)</f>
        <v>5.7179161372299869E-3</v>
      </c>
      <c r="H6297" s="7">
        <f>IFERROR(stats[[#This Row],[Column1]]-A6296,"")</f>
        <v>8.1018518540076911E-4</v>
      </c>
      <c r="I6297" s="7">
        <f>IFERROR(_xlfn.QUARTILE.INC(H$2:H6297,1),"")</f>
        <v>9.2592593136942014E-4</v>
      </c>
      <c r="J6297" s="7">
        <f>IFERROR(_xlfn.QUARTILE.INC(H$2:H6297,3),"")</f>
        <v>1.0648148090695031E-3</v>
      </c>
      <c r="K6297" s="7">
        <f>IFERROR(stats[[#This Row],[Q3]]-stats[[#This Row],[Q1]],"")</f>
        <v>1.3888887770008296E-4</v>
      </c>
      <c r="L6297" s="7">
        <f>IFERROR(AVERAGEIFS(H$2:H6297, H$2:H6297, "&lt;" &amp;stats[[#This Row],[Q3]]+(2*stats[[#This Row],[IQR]]), H$2:H6297, "&gt;" &amp; stats[[#This Row],[Q1]]-(2*stats[[#This Row],[IQR]])),"")</f>
        <v>9.9765697384104424E-4</v>
      </c>
    </row>
    <row r="6298" spans="1:12" x14ac:dyDescent="0.25">
      <c r="A6298" s="4">
        <v>44452.202974537038</v>
      </c>
      <c r="B6298">
        <v>0</v>
      </c>
      <c r="C6298">
        <v>1</v>
      </c>
      <c r="D6298" s="5">
        <f>SUM(B$2:B6298)</f>
        <v>36</v>
      </c>
      <c r="E6298" s="5">
        <f>SUM(C$2:C6298)</f>
        <v>6297</v>
      </c>
      <c r="F6298" s="6">
        <f>IF(stats[[#This Row],[Column1]],stats[[#This Row],[Total Clear]]/stats[[#This Row],[Total Runs]],NA())</f>
        <v>5.717008099094807E-3</v>
      </c>
      <c r="G6298" s="6">
        <f>SUM(B$2:B6298) / SUM(C$2:C6298)</f>
        <v>5.717008099094807E-3</v>
      </c>
      <c r="H6298" s="7">
        <f>IFERROR(stats[[#This Row],[Column1]]-A6297,"")</f>
        <v>8.3333333168411627E-4</v>
      </c>
      <c r="I6298" s="7">
        <f>IFERROR(_xlfn.QUARTILE.INC(H$2:H6298,1),"")</f>
        <v>9.2592593136942014E-4</v>
      </c>
      <c r="J6298" s="7">
        <f>IFERROR(_xlfn.QUARTILE.INC(H$2:H6298,3),"")</f>
        <v>1.0648148090695031E-3</v>
      </c>
      <c r="K6298" s="7">
        <f>IFERROR(stats[[#This Row],[Q3]]-stats[[#This Row],[Q1]],"")</f>
        <v>1.3888887770008296E-4</v>
      </c>
      <c r="L6298" s="7">
        <f>IFERROR(AVERAGEIFS(H$2:H6298, H$2:H6298, "&lt;" &amp;stats[[#This Row],[Q3]]+(2*stats[[#This Row],[IQR]]), H$2:H6298, "&gt;" &amp; stats[[#This Row],[Q1]]-(2*stats[[#This Row],[IQR]])),"")</f>
        <v>9.9763062725740531E-4</v>
      </c>
    </row>
    <row r="6299" spans="1:12" x14ac:dyDescent="0.25">
      <c r="A6299" s="4">
        <v>44452.203912037039</v>
      </c>
      <c r="B6299">
        <v>0</v>
      </c>
      <c r="C6299">
        <v>1</v>
      </c>
      <c r="D6299" s="5">
        <f>SUM(B$2:B6299)</f>
        <v>36</v>
      </c>
      <c r="E6299" s="5">
        <f>SUM(C$2:C6299)</f>
        <v>6298</v>
      </c>
      <c r="F6299" s="6">
        <f>IF(stats[[#This Row],[Column1]],stats[[#This Row],[Total Clear]]/stats[[#This Row],[Total Runs]],NA())</f>
        <v>5.7161003493172435E-3</v>
      </c>
      <c r="G6299" s="6">
        <f>SUM(B$2:B6299) / SUM(C$2:C6299)</f>
        <v>5.7161003493172435E-3</v>
      </c>
      <c r="H6299" s="7">
        <f>IFERROR(stats[[#This Row],[Column1]]-A6298,"")</f>
        <v>9.3750000087311491E-4</v>
      </c>
      <c r="I6299" s="7">
        <f>IFERROR(_xlfn.QUARTILE.INC(H$2:H6299,1),"")</f>
        <v>9.2592593136942014E-4</v>
      </c>
      <c r="J6299" s="7">
        <f>IFERROR(_xlfn.QUARTILE.INC(H$2:H6299,3),"")</f>
        <v>1.0648148090695031E-3</v>
      </c>
      <c r="K6299" s="7">
        <f>IFERROR(stats[[#This Row],[Q3]]-stats[[#This Row],[Q1]],"")</f>
        <v>1.3888887770008296E-4</v>
      </c>
      <c r="L6299" s="7">
        <f>IFERROR(AVERAGEIFS(H$2:H6299, H$2:H6299, "&lt;" &amp;stats[[#This Row],[Q3]]+(2*stats[[#This Row],[IQR]]), H$2:H6299, "&gt;" &amp; stats[[#This Row],[Q1]]-(2*stats[[#This Row],[IQR]])),"")</f>
        <v>9.9762098784952056E-4</v>
      </c>
    </row>
    <row r="6300" spans="1:12" x14ac:dyDescent="0.25">
      <c r="A6300" s="4">
        <v>44452.204756944448</v>
      </c>
      <c r="B6300">
        <v>0</v>
      </c>
      <c r="C6300">
        <v>1</v>
      </c>
      <c r="D6300" s="5">
        <f>SUM(B$2:B6300)</f>
        <v>36</v>
      </c>
      <c r="E6300" s="5">
        <f>SUM(C$2:C6300)</f>
        <v>6299</v>
      </c>
      <c r="F6300" s="6">
        <f>IF(stats[[#This Row],[Column1]],stats[[#This Row],[Total Clear]]/stats[[#This Row],[Total Runs]],NA())</f>
        <v>5.7151928877599619E-3</v>
      </c>
      <c r="G6300" s="6">
        <f>SUM(B$2:B6300) / SUM(C$2:C6300)</f>
        <v>5.7151928877599619E-3</v>
      </c>
      <c r="H6300" s="7">
        <f>IFERROR(stats[[#This Row],[Column1]]-A6299,"")</f>
        <v>8.4490740846376866E-4</v>
      </c>
      <c r="I6300" s="7">
        <f>IFERROR(_xlfn.QUARTILE.INC(H$2:H6300,1),"")</f>
        <v>9.2592593136942014E-4</v>
      </c>
      <c r="J6300" s="7">
        <f>IFERROR(_xlfn.QUARTILE.INC(H$2:H6300,3),"")</f>
        <v>1.0619212935125688E-3</v>
      </c>
      <c r="K6300" s="7">
        <f>IFERROR(stats[[#This Row],[Q3]]-stats[[#This Row],[Q1]],"")</f>
        <v>1.3599536214314867E-4</v>
      </c>
      <c r="L6300" s="7">
        <f>IFERROR(AVERAGEIFS(H$2:H6300, H$2:H6300, "&lt;" &amp;stats[[#This Row],[Q3]]+(2*stats[[#This Row],[IQR]]), H$2:H6300, "&gt;" &amp; stats[[#This Row],[Q1]]-(2*stats[[#This Row],[IQR]])),"")</f>
        <v>9.9759651059685419E-4</v>
      </c>
    </row>
    <row r="6301" spans="1:12" x14ac:dyDescent="0.25">
      <c r="A6301" s="4">
        <v>44452.205648148149</v>
      </c>
      <c r="B6301">
        <v>0</v>
      </c>
      <c r="C6301">
        <v>1</v>
      </c>
      <c r="D6301" s="5">
        <f>SUM(B$2:B6301)</f>
        <v>36</v>
      </c>
      <c r="E6301" s="5">
        <f>SUM(C$2:C6301)</f>
        <v>6300</v>
      </c>
      <c r="F6301" s="6">
        <f>IF(stats[[#This Row],[Column1]],stats[[#This Row],[Total Clear]]/stats[[#This Row],[Total Runs]],NA())</f>
        <v>5.7142857142857143E-3</v>
      </c>
      <c r="G6301" s="6">
        <f>SUM(B$2:B6301) / SUM(C$2:C6301)</f>
        <v>5.7142857142857143E-3</v>
      </c>
      <c r="H6301" s="7">
        <f>IFERROR(stats[[#This Row],[Column1]]-A6300,"")</f>
        <v>8.9120370103046298E-4</v>
      </c>
      <c r="I6301" s="7">
        <f>IFERROR(_xlfn.QUARTILE.INC(H$2:H6301,1),"")</f>
        <v>9.2592593136942014E-4</v>
      </c>
      <c r="J6301" s="7">
        <f>IFERROR(_xlfn.QUARTILE.INC(H$2:H6301,3),"")</f>
        <v>1.0590277779556345E-3</v>
      </c>
      <c r="K6301" s="7">
        <f>IFERROR(stats[[#This Row],[Q3]]-stats[[#This Row],[Q1]],"")</f>
        <v>1.3310184658621438E-4</v>
      </c>
      <c r="L6301" s="7">
        <f>IFERROR(AVERAGEIFS(H$2:H6301, H$2:H6301, "&lt;" &amp;stats[[#This Row],[Q3]]+(2*stats[[#This Row],[IQR]]), H$2:H6301, "&gt;" &amp; stats[[#This Row],[Q1]]-(2*stats[[#This Row],[IQR]])),"")</f>
        <v>9.9715142573265415E-4</v>
      </c>
    </row>
    <row r="6302" spans="1:12" x14ac:dyDescent="0.25">
      <c r="A6302" s="4">
        <v>44452.206620370373</v>
      </c>
      <c r="B6302">
        <v>0</v>
      </c>
      <c r="C6302">
        <v>1</v>
      </c>
      <c r="D6302" s="5">
        <f>SUM(B$2:B6302)</f>
        <v>36</v>
      </c>
      <c r="E6302" s="5">
        <f>SUM(C$2:C6302)</f>
        <v>6301</v>
      </c>
      <c r="F6302" s="6">
        <f>IF(stats[[#This Row],[Column1]],stats[[#This Row],[Total Clear]]/stats[[#This Row],[Total Runs]],NA())</f>
        <v>5.7133788287573404E-3</v>
      </c>
      <c r="G6302" s="6">
        <f>SUM(B$2:B6302) / SUM(C$2:C6302)</f>
        <v>5.7133788287573404E-3</v>
      </c>
      <c r="H6302" s="7">
        <f>IFERROR(stats[[#This Row],[Column1]]-A6301,"")</f>
        <v>9.7222222393611446E-4</v>
      </c>
      <c r="I6302" s="7">
        <f>IFERROR(_xlfn.QUARTILE.INC(H$2:H6302,1),"")</f>
        <v>9.2592593136942014E-4</v>
      </c>
      <c r="J6302" s="7">
        <f>IFERROR(_xlfn.QUARTILE.INC(H$2:H6302,3),"")</f>
        <v>1.0561342623987002E-3</v>
      </c>
      <c r="K6302" s="7">
        <f>IFERROR(stats[[#This Row],[Q3]]-stats[[#This Row],[Q1]],"")</f>
        <v>1.3020833102928009E-4</v>
      </c>
      <c r="L6302" s="7">
        <f>IFERROR(AVERAGEIFS(H$2:H6302, H$2:H6302, "&lt;" &amp;stats[[#This Row],[Q3]]+(2*stats[[#This Row],[IQR]]), H$2:H6302, "&gt;" &amp; stats[[#This Row],[Q1]]-(2*stats[[#This Row],[IQR]])),"")</f>
        <v>9.9694046068867881E-4</v>
      </c>
    </row>
    <row r="6303" spans="1:12" x14ac:dyDescent="0.25">
      <c r="A6303" s="4">
        <v>44452.207499999997</v>
      </c>
      <c r="B6303">
        <v>0</v>
      </c>
      <c r="C6303">
        <v>1</v>
      </c>
      <c r="D6303" s="5">
        <f>SUM(B$2:B6303)</f>
        <v>36</v>
      </c>
      <c r="E6303" s="5">
        <f>SUM(C$2:C6303)</f>
        <v>6302</v>
      </c>
      <c r="F6303" s="6">
        <f>IF(stats[[#This Row],[Column1]],stats[[#This Row],[Total Clear]]/stats[[#This Row],[Total Runs]],NA())</f>
        <v>5.7124722310377659E-3</v>
      </c>
      <c r="G6303" s="6">
        <f>SUM(B$2:B6303) / SUM(C$2:C6303)</f>
        <v>5.7124722310377659E-3</v>
      </c>
      <c r="H6303" s="7">
        <f>IFERROR(stats[[#This Row],[Column1]]-A6302,"")</f>
        <v>8.7962962425081059E-4</v>
      </c>
      <c r="I6303" s="7">
        <f>IFERROR(_xlfn.QUARTILE.INC(H$2:H6303,1),"")</f>
        <v>9.2592593136942014E-4</v>
      </c>
      <c r="J6303" s="7">
        <f>IFERROR(_xlfn.QUARTILE.INC(H$2:H6303,3),"")</f>
        <v>1.0532407468417659E-3</v>
      </c>
      <c r="K6303" s="7">
        <f>IFERROR(stats[[#This Row],[Q3]]-stats[[#This Row],[Q1]],"")</f>
        <v>1.273148154723458E-4</v>
      </c>
      <c r="L6303" s="7">
        <f>IFERROR(AVERAGEIFS(H$2:H6303, H$2:H6303, "&lt;" &amp;stats[[#This Row],[Q3]]+(2*stats[[#This Row],[IQR]]), H$2:H6303, "&gt;" &amp; stats[[#This Row],[Q1]]-(2*stats[[#This Row],[IQR]])),"")</f>
        <v>9.9692163069888136E-4</v>
      </c>
    </row>
    <row r="6304" spans="1:12" x14ac:dyDescent="0.25">
      <c r="A6304" s="4">
        <v>44452.208356481482</v>
      </c>
      <c r="B6304">
        <v>0</v>
      </c>
      <c r="C6304">
        <v>1</v>
      </c>
      <c r="D6304" s="5">
        <f>SUM(B$2:B6304)</f>
        <v>36</v>
      </c>
      <c r="E6304" s="5">
        <f>SUM(C$2:C6304)</f>
        <v>6303</v>
      </c>
      <c r="F6304" s="6">
        <f>IF(stats[[#This Row],[Column1]],stats[[#This Row],[Total Clear]]/stats[[#This Row],[Total Runs]],NA())</f>
        <v>5.7115659209900048E-3</v>
      </c>
      <c r="G6304" s="6">
        <f>SUM(B$2:B6304) / SUM(C$2:C6304)</f>
        <v>5.7115659209900048E-3</v>
      </c>
      <c r="H6304" s="7">
        <f>IFERROR(stats[[#This Row],[Column1]]-A6303,"")</f>
        <v>8.5648148524342105E-4</v>
      </c>
      <c r="I6304" s="7">
        <f>IFERROR(_xlfn.QUARTILE.INC(H$2:H6304,1),"")</f>
        <v>9.2592593136942014E-4</v>
      </c>
      <c r="J6304" s="7">
        <f>IFERROR(_xlfn.QUARTILE.INC(H$2:H6304,3),"")</f>
        <v>1.0532407468417659E-3</v>
      </c>
      <c r="K6304" s="7">
        <f>IFERROR(stats[[#This Row],[Q3]]-stats[[#This Row],[Q1]],"")</f>
        <v>1.273148154723458E-4</v>
      </c>
      <c r="L6304" s="7">
        <f>IFERROR(AVERAGEIFS(H$2:H6304, H$2:H6304, "&lt;" &amp;stats[[#This Row],[Q3]]+(2*stats[[#This Row],[IQR]]), H$2:H6304, "&gt;" &amp; stats[[#This Row],[Q1]]-(2*stats[[#This Row],[IQR]])),"")</f>
        <v>9.9689909175722582E-4</v>
      </c>
    </row>
    <row r="6305" spans="1:12" x14ac:dyDescent="0.25">
      <c r="A6305" s="4">
        <v>44452.209236111114</v>
      </c>
      <c r="B6305">
        <v>0</v>
      </c>
      <c r="C6305">
        <v>1</v>
      </c>
      <c r="D6305" s="5">
        <f>SUM(B$2:B6305)</f>
        <v>36</v>
      </c>
      <c r="E6305" s="5">
        <f>SUM(C$2:C6305)</f>
        <v>6304</v>
      </c>
      <c r="F6305" s="6">
        <f>IF(stats[[#This Row],[Column1]],stats[[#This Row],[Total Clear]]/stats[[#This Row],[Total Runs]],NA())</f>
        <v>5.7106598984771571E-3</v>
      </c>
      <c r="G6305" s="6">
        <f>SUM(B$2:B6305) / SUM(C$2:C6305)</f>
        <v>5.7106598984771571E-3</v>
      </c>
      <c r="H6305" s="7">
        <f>IFERROR(stats[[#This Row],[Column1]]-A6304,"")</f>
        <v>8.7962963152676821E-4</v>
      </c>
      <c r="I6305" s="7">
        <f>IFERROR(_xlfn.QUARTILE.INC(H$2:H6305,1),"")</f>
        <v>9.2592593136942014E-4</v>
      </c>
      <c r="J6305" s="7">
        <f>IFERROR(_xlfn.QUARTILE.INC(H$2:H6305,3),"")</f>
        <v>1.0532407468417659E-3</v>
      </c>
      <c r="K6305" s="7">
        <f>IFERROR(stats[[#This Row],[Q3]]-stats[[#This Row],[Q1]],"")</f>
        <v>1.273148154723458E-4</v>
      </c>
      <c r="L6305" s="7">
        <f>IFERROR(AVERAGEIFS(H$2:H6305, H$2:H6305, "&lt;" &amp;stats[[#This Row],[Q3]]+(2*stats[[#This Row],[IQR]]), H$2:H6305, "&gt;" &amp; stats[[#This Row],[Q1]]-(2*stats[[#This Row],[IQR]])),"")</f>
        <v>9.9688027444974343E-4</v>
      </c>
    </row>
    <row r="6306" spans="1:12" x14ac:dyDescent="0.25">
      <c r="A6306" s="4">
        <v>44452.210057870368</v>
      </c>
      <c r="B6306">
        <v>0</v>
      </c>
      <c r="C6306">
        <v>1</v>
      </c>
      <c r="D6306" s="5">
        <f>SUM(B$2:B6306)</f>
        <v>36</v>
      </c>
      <c r="E6306" s="5">
        <f>SUM(C$2:C6306)</f>
        <v>6305</v>
      </c>
      <c r="F6306" s="6">
        <f>IF(stats[[#This Row],[Column1]],stats[[#This Row],[Total Clear]]/stats[[#This Row],[Total Runs]],NA())</f>
        <v>5.7097541633624104E-3</v>
      </c>
      <c r="G6306" s="6">
        <f>SUM(B$2:B6306) / SUM(C$2:C6306)</f>
        <v>5.7097541633624104E-3</v>
      </c>
      <c r="H6306" s="7">
        <f>IFERROR(stats[[#This Row],[Column1]]-A6305,"")</f>
        <v>8.2175925490446389E-4</v>
      </c>
      <c r="I6306" s="7">
        <f>IFERROR(_xlfn.QUARTILE.INC(H$2:H6306,1),"")</f>
        <v>9.2592593136942014E-4</v>
      </c>
      <c r="J6306" s="7">
        <f>IFERROR(_xlfn.QUARTILE.INC(H$2:H6306,3),"")</f>
        <v>1.0532407468417659E-3</v>
      </c>
      <c r="K6306" s="7">
        <f>IFERROR(stats[[#This Row],[Q3]]-stats[[#This Row],[Q1]],"")</f>
        <v>1.273148154723458E-4</v>
      </c>
      <c r="L6306" s="7">
        <f>IFERROR(AVERAGEIFS(H$2:H6306, H$2:H6306, "&lt;" &amp;stats[[#This Row],[Q3]]+(2*stats[[#This Row],[IQR]]), H$2:H6306, "&gt;" &amp; stats[[#This Row],[Q1]]-(2*stats[[#This Row],[IQR]])),"")</f>
        <v>9.9685217866608464E-4</v>
      </c>
    </row>
    <row r="6307" spans="1:12" x14ac:dyDescent="0.25">
      <c r="A6307" s="4">
        <v>44452.2109375</v>
      </c>
      <c r="B6307">
        <v>0</v>
      </c>
      <c r="C6307">
        <v>1</v>
      </c>
      <c r="D6307" s="5">
        <f>SUM(B$2:B6307)</f>
        <v>36</v>
      </c>
      <c r="E6307" s="5">
        <f>SUM(C$2:C6307)</f>
        <v>6306</v>
      </c>
      <c r="F6307" s="6">
        <f>IF(stats[[#This Row],[Column1]],stats[[#This Row],[Total Clear]]/stats[[#This Row],[Total Runs]],NA())</f>
        <v>5.708848715509039E-3</v>
      </c>
      <c r="G6307" s="6">
        <f>SUM(B$2:B6307) / SUM(C$2:C6307)</f>
        <v>5.708848715509039E-3</v>
      </c>
      <c r="H6307" s="7">
        <f>IFERROR(stats[[#This Row],[Column1]]-A6306,"")</f>
        <v>8.7962963152676821E-4</v>
      </c>
      <c r="I6307" s="7">
        <f>IFERROR(_xlfn.QUARTILE.INC(H$2:H6307,1),"")</f>
        <v>9.2592593136942014E-4</v>
      </c>
      <c r="J6307" s="7">
        <f>IFERROR(_xlfn.QUARTILE.INC(H$2:H6307,3),"")</f>
        <v>1.0532407468417659E-3</v>
      </c>
      <c r="K6307" s="7">
        <f>IFERROR(stats[[#This Row],[Q3]]-stats[[#This Row],[Q1]],"")</f>
        <v>1.273148154723458E-4</v>
      </c>
      <c r="L6307" s="7">
        <f>IFERROR(AVERAGEIFS(H$2:H6307, H$2:H6307, "&lt;" &amp;stats[[#This Row],[Q3]]+(2*stats[[#This Row],[IQR]]), H$2:H6307, "&gt;" &amp; stats[[#This Row],[Q1]]-(2*stats[[#This Row],[IQR]])),"")</f>
        <v>9.9683337492095488E-4</v>
      </c>
    </row>
    <row r="6308" spans="1:12" x14ac:dyDescent="0.25">
      <c r="A6308" s="4">
        <v>44452.211851851855</v>
      </c>
      <c r="B6308">
        <v>0</v>
      </c>
      <c r="C6308">
        <v>1</v>
      </c>
      <c r="D6308" s="5">
        <f>SUM(B$2:B6308)</f>
        <v>36</v>
      </c>
      <c r="E6308" s="5">
        <f>SUM(C$2:C6308)</f>
        <v>6307</v>
      </c>
      <c r="F6308" s="6">
        <f>IF(stats[[#This Row],[Column1]],stats[[#This Row],[Total Clear]]/stats[[#This Row],[Total Runs]],NA())</f>
        <v>5.7079435547804031E-3</v>
      </c>
      <c r="G6308" s="6">
        <f>SUM(B$2:B6308) / SUM(C$2:C6308)</f>
        <v>5.7079435547804031E-3</v>
      </c>
      <c r="H6308" s="7">
        <f>IFERROR(stats[[#This Row],[Column1]]-A6307,"")</f>
        <v>9.1435185458976775E-4</v>
      </c>
      <c r="I6308" s="7">
        <f>IFERROR(_xlfn.QUARTILE.INC(H$2:H6308,1),"")</f>
        <v>9.2592593136942014E-4</v>
      </c>
      <c r="J6308" s="7">
        <f>IFERROR(_xlfn.QUARTILE.INC(H$2:H6308,3),"")</f>
        <v>1.0532407468417659E-3</v>
      </c>
      <c r="K6308" s="7">
        <f>IFERROR(stats[[#This Row],[Q3]]-stats[[#This Row],[Q1]],"")</f>
        <v>1.273148154723458E-4</v>
      </c>
      <c r="L6308" s="7">
        <f>IFERROR(AVERAGEIFS(H$2:H6308, H$2:H6308, "&lt;" &amp;stats[[#This Row],[Q3]]+(2*stats[[#This Row],[IQR]]), H$2:H6308, "&gt;" &amp; stats[[#This Row],[Q1]]-(2*stats[[#This Row],[IQR]])),"")</f>
        <v>9.9682014612860015E-4</v>
      </c>
    </row>
    <row r="6309" spans="1:12" x14ac:dyDescent="0.25">
      <c r="A6309" s="4">
        <v>44452.212800925925</v>
      </c>
      <c r="B6309">
        <v>0</v>
      </c>
      <c r="C6309">
        <v>1</v>
      </c>
      <c r="D6309" s="5">
        <f>SUM(B$2:B6309)</f>
        <v>36</v>
      </c>
      <c r="E6309" s="5">
        <f>SUM(C$2:C6309)</f>
        <v>6308</v>
      </c>
      <c r="F6309" s="6">
        <f>IF(stats[[#This Row],[Column1]],stats[[#This Row],[Total Clear]]/stats[[#This Row],[Total Runs]],NA())</f>
        <v>5.7070386810399495E-3</v>
      </c>
      <c r="G6309" s="6">
        <f>SUM(B$2:B6309) / SUM(C$2:C6309)</f>
        <v>5.7070386810399495E-3</v>
      </c>
      <c r="H6309" s="7">
        <f>IFERROR(stats[[#This Row],[Column1]]-A6308,"")</f>
        <v>9.4907407037680969E-4</v>
      </c>
      <c r="I6309" s="7">
        <f>IFERROR(_xlfn.QUARTILE.INC(H$2:H6309,1),"")</f>
        <v>9.2592593136942014E-4</v>
      </c>
      <c r="J6309" s="7">
        <f>IFERROR(_xlfn.QUARTILE.INC(H$2:H6309,3),"")</f>
        <v>1.0532407468417659E-3</v>
      </c>
      <c r="K6309" s="7">
        <f>IFERROR(stats[[#This Row],[Q3]]-stats[[#This Row],[Q1]],"")</f>
        <v>1.273148154723458E-4</v>
      </c>
      <c r="L6309" s="7">
        <f>IFERROR(AVERAGEIFS(H$2:H6309, H$2:H6309, "&lt;" &amp;stats[[#This Row],[Q3]]+(2*stats[[#This Row],[IQR]]), H$2:H6309, "&gt;" &amp; stats[[#This Row],[Q1]]-(2*stats[[#This Row],[IQR]])),"")</f>
        <v>9.96812489605869E-4</v>
      </c>
    </row>
    <row r="6310" spans="1:12" x14ac:dyDescent="0.25">
      <c r="A6310" s="4">
        <v>44452.213645833333</v>
      </c>
      <c r="B6310">
        <v>0</v>
      </c>
      <c r="C6310">
        <v>1</v>
      </c>
      <c r="D6310" s="5">
        <f>SUM(B$2:B6310)</f>
        <v>36</v>
      </c>
      <c r="E6310" s="5">
        <f>SUM(C$2:C6310)</f>
        <v>6309</v>
      </c>
      <c r="F6310" s="6">
        <f>IF(stats[[#This Row],[Column1]],stats[[#This Row],[Total Clear]]/stats[[#This Row],[Total Runs]],NA())</f>
        <v>5.7061340941512127E-3</v>
      </c>
      <c r="G6310" s="6">
        <f>SUM(B$2:B6310) / SUM(C$2:C6310)</f>
        <v>5.7061340941512127E-3</v>
      </c>
      <c r="H6310" s="7">
        <f>IFERROR(stats[[#This Row],[Column1]]-A6309,"")</f>
        <v>8.4490740846376866E-4</v>
      </c>
      <c r="I6310" s="7">
        <f>IFERROR(_xlfn.QUARTILE.INC(H$2:H6310,1),"")</f>
        <v>9.2592593136942014E-4</v>
      </c>
      <c r="J6310" s="7">
        <f>IFERROR(_xlfn.QUARTILE.INC(H$2:H6310,3),"")</f>
        <v>1.0532407468417659E-3</v>
      </c>
      <c r="K6310" s="7">
        <f>IFERROR(stats[[#This Row],[Q3]]-stats[[#This Row],[Q1]],"")</f>
        <v>1.273148154723458E-4</v>
      </c>
      <c r="L6310" s="7">
        <f>IFERROR(AVERAGEIFS(H$2:H6310, H$2:H6310, "&lt;" &amp;stats[[#This Row],[Q3]]+(2*stats[[#This Row],[IQR]]), H$2:H6310, "&gt;" &amp; stats[[#This Row],[Q1]]-(2*stats[[#This Row],[IQR]])),"")</f>
        <v>9.9678813413350375E-4</v>
      </c>
    </row>
    <row r="6311" spans="1:12" x14ac:dyDescent="0.25">
      <c r="A6311" s="4">
        <v>44452.214479166665</v>
      </c>
      <c r="B6311">
        <v>0</v>
      </c>
      <c r="C6311">
        <v>1</v>
      </c>
      <c r="D6311" s="5">
        <f>SUM(B$2:B6311)</f>
        <v>36</v>
      </c>
      <c r="E6311" s="5">
        <f>SUM(C$2:C6311)</f>
        <v>6310</v>
      </c>
      <c r="F6311" s="6">
        <f>IF(stats[[#This Row],[Column1]],stats[[#This Row],[Total Clear]]/stats[[#This Row],[Total Runs]],NA())</f>
        <v>5.7052297939778132E-3</v>
      </c>
      <c r="G6311" s="6">
        <f>SUM(B$2:B6311) / SUM(C$2:C6311)</f>
        <v>5.7052297939778132E-3</v>
      </c>
      <c r="H6311" s="7">
        <f>IFERROR(stats[[#This Row],[Column1]]-A6310,"")</f>
        <v>8.3333333168411627E-4</v>
      </c>
      <c r="I6311" s="7">
        <f>IFERROR(_xlfn.QUARTILE.INC(H$2:H6311,1),"")</f>
        <v>9.2592593136942014E-4</v>
      </c>
      <c r="J6311" s="7">
        <f>IFERROR(_xlfn.QUARTILE.INC(H$2:H6311,3),"")</f>
        <v>1.0532407468417659E-3</v>
      </c>
      <c r="K6311" s="7">
        <f>IFERROR(stats[[#This Row],[Q3]]-stats[[#This Row],[Q1]],"")</f>
        <v>1.273148154723458E-4</v>
      </c>
      <c r="L6311" s="7">
        <f>IFERROR(AVERAGEIFS(H$2:H6311, H$2:H6311, "&lt;" &amp;stats[[#This Row],[Q3]]+(2*stats[[#This Row],[IQR]]), H$2:H6311, "&gt;" &amp; stats[[#This Row],[Q1]]-(2*stats[[#This Row],[IQR]])),"")</f>
        <v>9.9676193105520156E-4</v>
      </c>
    </row>
    <row r="6312" spans="1:12" x14ac:dyDescent="0.25">
      <c r="A6312" s="4">
        <v>44452.215312499997</v>
      </c>
      <c r="B6312">
        <v>0</v>
      </c>
      <c r="C6312">
        <v>1</v>
      </c>
      <c r="D6312" s="5">
        <f>SUM(B$2:B6312)</f>
        <v>36</v>
      </c>
      <c r="E6312" s="5">
        <f>SUM(C$2:C6312)</f>
        <v>6311</v>
      </c>
      <c r="F6312" s="6">
        <f>IF(stats[[#This Row],[Column1]],stats[[#This Row],[Total Clear]]/stats[[#This Row],[Total Runs]],NA())</f>
        <v>5.7043257803834572E-3</v>
      </c>
      <c r="G6312" s="6">
        <f>SUM(B$2:B6312) / SUM(C$2:C6312)</f>
        <v>5.7043257803834572E-3</v>
      </c>
      <c r="H6312" s="7">
        <f>IFERROR(stats[[#This Row],[Column1]]-A6311,"")</f>
        <v>8.3333333168411627E-4</v>
      </c>
      <c r="I6312" s="7">
        <f>IFERROR(_xlfn.QUARTILE.INC(H$2:H6312,1),"")</f>
        <v>9.2592593136942014E-4</v>
      </c>
      <c r="J6312" s="7">
        <f>IFERROR(_xlfn.QUARTILE.INC(H$2:H6312,3),"")</f>
        <v>1.0532407468417659E-3</v>
      </c>
      <c r="K6312" s="7">
        <f>IFERROR(stats[[#This Row],[Q3]]-stats[[#This Row],[Q1]],"")</f>
        <v>1.273148154723458E-4</v>
      </c>
      <c r="L6312" s="7">
        <f>IFERROR(AVERAGEIFS(H$2:H6312, H$2:H6312, "&lt;" &amp;stats[[#This Row],[Q3]]+(2*stats[[#This Row],[IQR]]), H$2:H6312, "&gt;" &amp; stats[[#This Row],[Q1]]-(2*stats[[#This Row],[IQR]])),"")</f>
        <v>9.9673573637666787E-4</v>
      </c>
    </row>
    <row r="6313" spans="1:12" x14ac:dyDescent="0.25">
      <c r="A6313" s="4">
        <v>44452.216134259259</v>
      </c>
      <c r="B6313">
        <v>0</v>
      </c>
      <c r="C6313">
        <v>1</v>
      </c>
      <c r="D6313" s="5">
        <f>SUM(B$2:B6313)</f>
        <v>36</v>
      </c>
      <c r="E6313" s="5">
        <f>SUM(C$2:C6313)</f>
        <v>6312</v>
      </c>
      <c r="F6313" s="6">
        <f>IF(stats[[#This Row],[Column1]],stats[[#This Row],[Total Clear]]/stats[[#This Row],[Total Runs]],NA())</f>
        <v>5.7034220532319393E-3</v>
      </c>
      <c r="G6313" s="6">
        <f>SUM(B$2:B6313) / SUM(C$2:C6313)</f>
        <v>5.7034220532319393E-3</v>
      </c>
      <c r="H6313" s="7">
        <f>IFERROR(stats[[#This Row],[Column1]]-A6312,"")</f>
        <v>8.217592621804215E-4</v>
      </c>
      <c r="I6313" s="7">
        <f>IFERROR(_xlfn.QUARTILE.INC(H$2:H6313,1),"")</f>
        <v>9.2592593136942014E-4</v>
      </c>
      <c r="J6313" s="7">
        <f>IFERROR(_xlfn.QUARTILE.INC(H$2:H6313,3),"")</f>
        <v>1.0532407468417659E-3</v>
      </c>
      <c r="K6313" s="7">
        <f>IFERROR(stats[[#This Row],[Q3]]-stats[[#This Row],[Q1]],"")</f>
        <v>1.273148154723458E-4</v>
      </c>
      <c r="L6313" s="7">
        <f>IFERROR(AVERAGEIFS(H$2:H6313, H$2:H6313, "&lt;" &amp;stats[[#This Row],[Q3]]+(2*stats[[#This Row],[IQR]]), H$2:H6313, "&gt;" &amp; stats[[#This Row],[Q1]]-(2*stats[[#This Row],[IQR]])),"")</f>
        <v>9.9670769527503383E-4</v>
      </c>
    </row>
    <row r="6314" spans="1:12" x14ac:dyDescent="0.25">
      <c r="A6314" s="4">
        <v>44452.217002314814</v>
      </c>
      <c r="B6314">
        <v>0</v>
      </c>
      <c r="C6314">
        <v>1</v>
      </c>
      <c r="D6314" s="5">
        <f>SUM(B$2:B6314)</f>
        <v>36</v>
      </c>
      <c r="E6314" s="5">
        <f>SUM(C$2:C6314)</f>
        <v>6313</v>
      </c>
      <c r="F6314" s="6">
        <f>IF(stats[[#This Row],[Column1]],stats[[#This Row],[Total Clear]]/stats[[#This Row],[Total Runs]],NA())</f>
        <v>5.7025186123871377E-3</v>
      </c>
      <c r="G6314" s="6">
        <f>SUM(B$2:B6314) / SUM(C$2:C6314)</f>
        <v>5.7025186123871377E-3</v>
      </c>
      <c r="H6314" s="7">
        <f>IFERROR(stats[[#This Row],[Column1]]-A6313,"")</f>
        <v>8.6805555474711582E-4</v>
      </c>
      <c r="I6314" s="7">
        <f>IFERROR(_xlfn.QUARTILE.INC(H$2:H6314,1),"")</f>
        <v>9.2592593136942014E-4</v>
      </c>
      <c r="J6314" s="7">
        <f>IFERROR(_xlfn.QUARTILE.INC(H$2:H6314,3),"")</f>
        <v>1.0532407468417659E-3</v>
      </c>
      <c r="K6314" s="7">
        <f>IFERROR(stats[[#This Row],[Q3]]-stats[[#This Row],[Q1]],"")</f>
        <v>1.273148154723458E-4</v>
      </c>
      <c r="L6314" s="7">
        <f>IFERROR(AVERAGEIFS(H$2:H6314, H$2:H6314, "&lt;" &amp;stats[[#This Row],[Q3]]+(2*stats[[#This Row],[IQR]]), H$2:H6314, "&gt;" &amp; stats[[#This Row],[Q1]]-(2*stats[[#This Row],[IQR]])),"")</f>
        <v>9.9668708124835115E-4</v>
      </c>
    </row>
    <row r="6315" spans="1:12" x14ac:dyDescent="0.25">
      <c r="A6315" s="4">
        <v>44452.217800925922</v>
      </c>
      <c r="B6315">
        <v>0</v>
      </c>
      <c r="C6315">
        <v>1</v>
      </c>
      <c r="D6315" s="5">
        <f>SUM(B$2:B6315)</f>
        <v>36</v>
      </c>
      <c r="E6315" s="5">
        <f>SUM(C$2:C6315)</f>
        <v>6314</v>
      </c>
      <c r="F6315" s="6">
        <f>IF(stats[[#This Row],[Column1]],stats[[#This Row],[Total Clear]]/stats[[#This Row],[Total Runs]],NA())</f>
        <v>5.7016154577130187E-3</v>
      </c>
      <c r="G6315" s="6">
        <f>SUM(B$2:B6315) / SUM(C$2:C6315)</f>
        <v>5.7016154577130187E-3</v>
      </c>
      <c r="H6315" s="7">
        <f>IFERROR(stats[[#This Row],[Column1]]-A6314,"")</f>
        <v>7.9861110862111673E-4</v>
      </c>
      <c r="I6315" s="7">
        <f>IFERROR(_xlfn.QUARTILE.INC(H$2:H6315,1),"")</f>
        <v>9.2592593136942014E-4</v>
      </c>
      <c r="J6315" s="7">
        <f>IFERROR(_xlfn.QUARTILE.INC(H$2:H6315,3),"")</f>
        <v>1.0532407468417659E-3</v>
      </c>
      <c r="K6315" s="7">
        <f>IFERROR(stats[[#This Row],[Q3]]-stats[[#This Row],[Q1]],"")</f>
        <v>1.273148154723458E-4</v>
      </c>
      <c r="L6315" s="7">
        <f>IFERROR(AVERAGEIFS(H$2:H6315, H$2:H6315, "&lt;" &amp;stats[[#This Row],[Q3]]+(2*stats[[#This Row],[IQR]]), H$2:H6315, "&gt;" &amp; stats[[#This Row],[Q1]]-(2*stats[[#This Row],[IQR]])),"")</f>
        <v>9.9665534847478044E-4</v>
      </c>
    </row>
    <row r="6316" spans="1:12" x14ac:dyDescent="0.25">
      <c r="A6316" s="4">
        <v>44452.218738425923</v>
      </c>
      <c r="B6316">
        <v>0</v>
      </c>
      <c r="C6316">
        <v>1</v>
      </c>
      <c r="D6316" s="5">
        <f>SUM(B$2:B6316)</f>
        <v>36</v>
      </c>
      <c r="E6316" s="5">
        <f>SUM(C$2:C6316)</f>
        <v>6315</v>
      </c>
      <c r="F6316" s="6">
        <f>IF(stats[[#This Row],[Column1]],stats[[#This Row],[Total Clear]]/stats[[#This Row],[Total Runs]],NA())</f>
        <v>5.7007125890736346E-3</v>
      </c>
      <c r="G6316" s="6">
        <f>SUM(B$2:B6316) / SUM(C$2:C6316)</f>
        <v>5.7007125890736346E-3</v>
      </c>
      <c r="H6316" s="7">
        <f>IFERROR(stats[[#This Row],[Column1]]-A6315,"")</f>
        <v>9.3750000087311491E-4</v>
      </c>
      <c r="I6316" s="7">
        <f>IFERROR(_xlfn.QUARTILE.INC(H$2:H6316,1),"")</f>
        <v>9.2592593136942014E-4</v>
      </c>
      <c r="J6316" s="7">
        <f>IFERROR(_xlfn.QUARTILE.INC(H$2:H6316,3),"")</f>
        <v>1.0532407468417659E-3</v>
      </c>
      <c r="K6316" s="7">
        <f>IFERROR(stats[[#This Row],[Q3]]-stats[[#This Row],[Q1]],"")</f>
        <v>1.273148154723458E-4</v>
      </c>
      <c r="L6316" s="7">
        <f>IFERROR(AVERAGEIFS(H$2:H6316, H$2:H6316, "&lt;" &amp;stats[[#This Row],[Q3]]+(2*stats[[#This Row],[IQR]]), H$2:H6316, "&gt;" &amp; stats[[#This Row],[Q1]]-(2*stats[[#This Row],[IQR]])),"")</f>
        <v>9.9664587300663985E-4</v>
      </c>
    </row>
    <row r="6317" spans="1:12" x14ac:dyDescent="0.25">
      <c r="A6317" s="4">
        <v>44452.219548611109</v>
      </c>
      <c r="B6317">
        <v>0</v>
      </c>
      <c r="C6317">
        <v>1</v>
      </c>
      <c r="D6317" s="5">
        <f>SUM(B$2:B6317)</f>
        <v>36</v>
      </c>
      <c r="E6317" s="5">
        <f>SUM(C$2:C6317)</f>
        <v>6316</v>
      </c>
      <c r="F6317" s="6">
        <f>IF(stats[[#This Row],[Column1]],stats[[#This Row],[Total Clear]]/stats[[#This Row],[Total Runs]],NA())</f>
        <v>5.699810006333122E-3</v>
      </c>
      <c r="G6317" s="6">
        <f>SUM(B$2:B6317) / SUM(C$2:C6317)</f>
        <v>5.699810006333122E-3</v>
      </c>
      <c r="H6317" s="7">
        <f>IFERROR(stats[[#This Row],[Column1]]-A6316,"")</f>
        <v>8.1018518540076911E-4</v>
      </c>
      <c r="I6317" s="7">
        <f>IFERROR(_xlfn.QUARTILE.INC(H$2:H6317,1),"")</f>
        <v>9.2592593136942014E-4</v>
      </c>
      <c r="J6317" s="7">
        <f>IFERROR(_xlfn.QUARTILE.INC(H$2:H6317,3),"")</f>
        <v>1.0532407468417659E-3</v>
      </c>
      <c r="K6317" s="7">
        <f>IFERROR(stats[[#This Row],[Q3]]-stats[[#This Row],[Q1]],"")</f>
        <v>1.273148154723458E-4</v>
      </c>
      <c r="L6317" s="7">
        <f>IFERROR(AVERAGEIFS(H$2:H6317, H$2:H6317, "&lt;" &amp;stats[[#This Row],[Q3]]+(2*stats[[#This Row],[IQR]]), H$2:H6317, "&gt;" &amp; stats[[#This Row],[Q1]]-(2*stats[[#This Row],[IQR]])),"")</f>
        <v>9.9661601062874016E-4</v>
      </c>
    </row>
    <row r="6318" spans="1:12" x14ac:dyDescent="0.25">
      <c r="A6318" s="4">
        <v>44452.22042824074</v>
      </c>
      <c r="B6318">
        <v>0</v>
      </c>
      <c r="C6318">
        <v>1</v>
      </c>
      <c r="D6318" s="5">
        <f>SUM(B$2:B6318)</f>
        <v>36</v>
      </c>
      <c r="E6318" s="5">
        <f>SUM(C$2:C6318)</f>
        <v>6317</v>
      </c>
      <c r="F6318" s="6">
        <f>IF(stats[[#This Row],[Column1]],stats[[#This Row],[Total Clear]]/stats[[#This Row],[Total Runs]],NA())</f>
        <v>5.6989077093557066E-3</v>
      </c>
      <c r="G6318" s="6">
        <f>SUM(B$2:B6318) / SUM(C$2:C6318)</f>
        <v>5.6989077093557066E-3</v>
      </c>
      <c r="H6318" s="7">
        <f>IFERROR(stats[[#This Row],[Column1]]-A6317,"")</f>
        <v>8.7962963152676821E-4</v>
      </c>
      <c r="I6318" s="7">
        <f>IFERROR(_xlfn.QUARTILE.INC(H$2:H6318,1),"")</f>
        <v>9.2592593136942014E-4</v>
      </c>
      <c r="J6318" s="7">
        <f>IFERROR(_xlfn.QUARTILE.INC(H$2:H6318,3),"")</f>
        <v>1.0532407468417659E-3</v>
      </c>
      <c r="K6318" s="7">
        <f>IFERROR(stats[[#This Row],[Q3]]-stats[[#This Row],[Q1]],"")</f>
        <v>1.273148154723458E-4</v>
      </c>
      <c r="L6318" s="7">
        <f>IFERROR(AVERAGEIFS(H$2:H6318, H$2:H6318, "&lt;" &amp;stats[[#This Row],[Q3]]+(2*stats[[#This Row],[IQR]]), H$2:H6318, "&gt;" &amp; stats[[#This Row],[Q1]]-(2*stats[[#This Row],[IQR]])),"")</f>
        <v>9.9659727782183834E-4</v>
      </c>
    </row>
    <row r="6319" spans="1:12" x14ac:dyDescent="0.25">
      <c r="A6319" s="4">
        <v>44452.221342592595</v>
      </c>
      <c r="B6319">
        <v>0</v>
      </c>
      <c r="C6319">
        <v>1</v>
      </c>
      <c r="D6319" s="5">
        <f>SUM(B$2:B6319)</f>
        <v>36</v>
      </c>
      <c r="E6319" s="5">
        <f>SUM(C$2:C6319)</f>
        <v>6318</v>
      </c>
      <c r="F6319" s="6">
        <f>IF(stats[[#This Row],[Column1]],stats[[#This Row],[Total Clear]]/stats[[#This Row],[Total Runs]],NA())</f>
        <v>5.6980056980056983E-3</v>
      </c>
      <c r="G6319" s="6">
        <f>SUM(B$2:B6319) / SUM(C$2:C6319)</f>
        <v>5.6980056980056983E-3</v>
      </c>
      <c r="H6319" s="7">
        <f>IFERROR(stats[[#This Row],[Column1]]-A6318,"")</f>
        <v>9.1435185458976775E-4</v>
      </c>
      <c r="I6319" s="7">
        <f>IFERROR(_xlfn.QUARTILE.INC(H$2:H6319,1),"")</f>
        <v>9.2592593136942014E-4</v>
      </c>
      <c r="J6319" s="7">
        <f>IFERROR(_xlfn.QUARTILE.INC(H$2:H6319,3),"")</f>
        <v>1.0532407468417659E-3</v>
      </c>
      <c r="K6319" s="7">
        <f>IFERROR(stats[[#This Row],[Q3]]-stats[[#This Row],[Q1]],"")</f>
        <v>1.273148154723458E-4</v>
      </c>
      <c r="L6319" s="7">
        <f>IFERROR(AVERAGEIFS(H$2:H6319, H$2:H6319, "&lt;" &amp;stats[[#This Row],[Q3]]+(2*stats[[#This Row],[IQR]]), H$2:H6319, "&gt;" &amp; stats[[#This Row],[Q1]]-(2*stats[[#This Row],[IQR]])),"")</f>
        <v>9.9658411012679637E-4</v>
      </c>
    </row>
    <row r="6320" spans="1:12" x14ac:dyDescent="0.25">
      <c r="A6320" s="4">
        <v>44452.222199074073</v>
      </c>
      <c r="B6320">
        <v>0</v>
      </c>
      <c r="C6320">
        <v>1</v>
      </c>
      <c r="D6320" s="5">
        <f>SUM(B$2:B6320)</f>
        <v>36</v>
      </c>
      <c r="E6320" s="5">
        <f>SUM(C$2:C6320)</f>
        <v>6319</v>
      </c>
      <c r="F6320" s="6">
        <f>IF(stats[[#This Row],[Column1]],stats[[#This Row],[Total Clear]]/stats[[#This Row],[Total Runs]],NA())</f>
        <v>5.6971039721474921E-3</v>
      </c>
      <c r="G6320" s="6">
        <f>SUM(B$2:B6320) / SUM(C$2:C6320)</f>
        <v>5.6971039721474921E-3</v>
      </c>
      <c r="H6320" s="7">
        <f>IFERROR(stats[[#This Row],[Column1]]-A6319,"")</f>
        <v>8.5648147796746343E-4</v>
      </c>
      <c r="I6320" s="7">
        <f>IFERROR(_xlfn.QUARTILE.INC(H$2:H6320,1),"")</f>
        <v>9.2592593136942014E-4</v>
      </c>
      <c r="J6320" s="7">
        <f>IFERROR(_xlfn.QUARTILE.INC(H$2:H6320,3),"")</f>
        <v>1.0532407468417659E-3</v>
      </c>
      <c r="K6320" s="7">
        <f>IFERROR(stats[[#This Row],[Q3]]-stats[[#This Row],[Q1]],"")</f>
        <v>1.273148154723458E-4</v>
      </c>
      <c r="L6320" s="7">
        <f>IFERROR(AVERAGEIFS(H$2:H6320, H$2:H6320, "&lt;" &amp;stats[[#This Row],[Q3]]+(2*stats[[#This Row],[IQR]]), H$2:H6320, "&gt;" &amp; stats[[#This Row],[Q1]]-(2*stats[[#This Row],[IQR]])),"")</f>
        <v>9.9656168294060161E-4</v>
      </c>
    </row>
    <row r="6321" spans="1:12" x14ac:dyDescent="0.25">
      <c r="A6321" s="4">
        <v>44452.223217592589</v>
      </c>
      <c r="B6321">
        <v>0</v>
      </c>
      <c r="C6321">
        <v>1</v>
      </c>
      <c r="D6321" s="5">
        <f>SUM(B$2:B6321)</f>
        <v>36</v>
      </c>
      <c r="E6321" s="5">
        <f>SUM(C$2:C6321)</f>
        <v>6320</v>
      </c>
      <c r="F6321" s="6">
        <f>IF(stats[[#This Row],[Column1]],stats[[#This Row],[Total Clear]]/stats[[#This Row],[Total Runs]],NA())</f>
        <v>5.6962025316455696E-3</v>
      </c>
      <c r="G6321" s="6">
        <f>SUM(B$2:B6321) / SUM(C$2:C6321)</f>
        <v>5.6962025316455696E-3</v>
      </c>
      <c r="H6321" s="7">
        <f>IFERROR(stats[[#This Row],[Column1]]-A6320,"")</f>
        <v>1.0185185165028088E-3</v>
      </c>
      <c r="I6321" s="7">
        <f>IFERROR(_xlfn.QUARTILE.INC(H$2:H6321,1),"")</f>
        <v>9.2592593136942014E-4</v>
      </c>
      <c r="J6321" s="7">
        <f>IFERROR(_xlfn.QUARTILE.INC(H$2:H6321,3),"")</f>
        <v>1.0532407468417659E-3</v>
      </c>
      <c r="K6321" s="7">
        <f>IFERROR(stats[[#This Row],[Q3]]-stats[[#This Row],[Q1]],"")</f>
        <v>1.273148154723458E-4</v>
      </c>
      <c r="L6321" s="7">
        <f>IFERROR(AVERAGEIFS(H$2:H6321, H$2:H6321, "&lt;" &amp;stats[[#This Row],[Q3]]+(2*stats[[#This Row],[IQR]]), H$2:H6321, "&gt;" &amp; stats[[#This Row],[Q1]]-(2*stats[[#This Row],[IQR]])),"")</f>
        <v>9.9656519715852132E-4</v>
      </c>
    </row>
    <row r="6322" spans="1:12" x14ac:dyDescent="0.25">
      <c r="A6322" s="4">
        <v>44452.224131944444</v>
      </c>
      <c r="B6322">
        <v>0</v>
      </c>
      <c r="C6322">
        <v>1</v>
      </c>
      <c r="D6322" s="5">
        <f>SUM(B$2:B6322)</f>
        <v>36</v>
      </c>
      <c r="E6322" s="5">
        <f>SUM(C$2:C6322)</f>
        <v>6321</v>
      </c>
      <c r="F6322" s="6">
        <f>IF(stats[[#This Row],[Column1]],stats[[#This Row],[Total Clear]]/stats[[#This Row],[Total Runs]],NA())</f>
        <v>5.6953013763644993E-3</v>
      </c>
      <c r="G6322" s="6">
        <f>SUM(B$2:B6322) / SUM(C$2:C6322)</f>
        <v>5.6953013763644993E-3</v>
      </c>
      <c r="H6322" s="7">
        <f>IFERROR(stats[[#This Row],[Column1]]-A6321,"")</f>
        <v>9.1435185458976775E-4</v>
      </c>
      <c r="I6322" s="7">
        <f>IFERROR(_xlfn.QUARTILE.INC(H$2:H6322,1),"")</f>
        <v>9.2592593136942014E-4</v>
      </c>
      <c r="J6322" s="7">
        <f>IFERROR(_xlfn.QUARTILE.INC(H$2:H6322,3),"")</f>
        <v>1.0532407468417659E-3</v>
      </c>
      <c r="K6322" s="7">
        <f>IFERROR(stats[[#This Row],[Q3]]-stats[[#This Row],[Q1]],"")</f>
        <v>1.273148154723458E-4</v>
      </c>
      <c r="L6322" s="7">
        <f>IFERROR(AVERAGEIFS(H$2:H6322, H$2:H6322, "&lt;" &amp;stats[[#This Row],[Q3]]+(2*stats[[#This Row],[IQR]]), H$2:H6322, "&gt;" &amp; stats[[#This Row],[Q1]]-(2*stats[[#This Row],[IQR]])),"")</f>
        <v>9.9655204091871194E-4</v>
      </c>
    </row>
    <row r="6323" spans="1:12" x14ac:dyDescent="0.25">
      <c r="A6323" s="4">
        <v>44452.225023148145</v>
      </c>
      <c r="B6323">
        <v>0</v>
      </c>
      <c r="C6323">
        <v>1</v>
      </c>
      <c r="D6323" s="5">
        <f>SUM(B$2:B6323)</f>
        <v>36</v>
      </c>
      <c r="E6323" s="5">
        <f>SUM(C$2:C6323)</f>
        <v>6322</v>
      </c>
      <c r="F6323" s="6">
        <f>IF(stats[[#This Row],[Column1]],stats[[#This Row],[Total Clear]]/stats[[#This Row],[Total Runs]],NA())</f>
        <v>5.6944005061689337E-3</v>
      </c>
      <c r="G6323" s="6">
        <f>SUM(B$2:B6323) / SUM(C$2:C6323)</f>
        <v>5.6944005061689337E-3</v>
      </c>
      <c r="H6323" s="7">
        <f>IFERROR(stats[[#This Row],[Column1]]-A6322,"")</f>
        <v>8.9120370103046298E-4</v>
      </c>
      <c r="I6323" s="7">
        <f>IFERROR(_xlfn.QUARTILE.INC(H$2:H6323,1),"")</f>
        <v>9.2592593136942014E-4</v>
      </c>
      <c r="J6323" s="7">
        <f>IFERROR(_xlfn.QUARTILE.INC(H$2:H6323,3),"")</f>
        <v>1.0532407468417659E-3</v>
      </c>
      <c r="K6323" s="7">
        <f>IFERROR(stats[[#This Row],[Q3]]-stats[[#This Row],[Q1]],"")</f>
        <v>1.273148154723458E-4</v>
      </c>
      <c r="L6323" s="7">
        <f>IFERROR(AVERAGEIFS(H$2:H6323, H$2:H6323, "&lt;" &amp;stats[[#This Row],[Q3]]+(2*stats[[#This Row],[IQR]]), H$2:H6323, "&gt;" &amp; stats[[#This Row],[Q1]]-(2*stats[[#This Row],[IQR]])),"")</f>
        <v>9.9653518518432968E-4</v>
      </c>
    </row>
    <row r="6324" spans="1:12" x14ac:dyDescent="0.25">
      <c r="A6324" s="4">
        <v>44452.22587962963</v>
      </c>
      <c r="B6324">
        <v>0</v>
      </c>
      <c r="C6324">
        <v>1</v>
      </c>
      <c r="D6324" s="5">
        <f>SUM(B$2:B6324)</f>
        <v>36</v>
      </c>
      <c r="E6324" s="5">
        <f>SUM(C$2:C6324)</f>
        <v>6323</v>
      </c>
      <c r="F6324" s="6">
        <f>IF(stats[[#This Row],[Column1]],stats[[#This Row],[Total Clear]]/stats[[#This Row],[Total Runs]],NA())</f>
        <v>5.693499920923612E-3</v>
      </c>
      <c r="G6324" s="6">
        <f>SUM(B$2:B6324) / SUM(C$2:C6324)</f>
        <v>5.693499920923612E-3</v>
      </c>
      <c r="H6324" s="7">
        <f>IFERROR(stats[[#This Row],[Column1]]-A6323,"")</f>
        <v>8.5648148524342105E-4</v>
      </c>
      <c r="I6324" s="7">
        <f>IFERROR(_xlfn.QUARTILE.INC(H$2:H6324,1),"")</f>
        <v>9.2592593136942014E-4</v>
      </c>
      <c r="J6324" s="7">
        <f>IFERROR(_xlfn.QUARTILE.INC(H$2:H6324,3),"")</f>
        <v>1.0532407468417659E-3</v>
      </c>
      <c r="K6324" s="7">
        <f>IFERROR(stats[[#This Row],[Q3]]-stats[[#This Row],[Q1]],"")</f>
        <v>1.273148154723458E-4</v>
      </c>
      <c r="L6324" s="7">
        <f>IFERROR(AVERAGEIFS(H$2:H6324, H$2:H6324, "&lt;" &amp;stats[[#This Row],[Q3]]+(2*stats[[#This Row],[IQR]]), H$2:H6324, "&gt;" &amp; stats[[#This Row],[Q1]]-(2*stats[[#This Row],[IQR]])),"")</f>
        <v>9.965127801771403E-4</v>
      </c>
    </row>
    <row r="6325" spans="1:12" x14ac:dyDescent="0.25">
      <c r="A6325" s="4">
        <v>44452.226793981485</v>
      </c>
      <c r="B6325">
        <v>0</v>
      </c>
      <c r="C6325">
        <v>1</v>
      </c>
      <c r="D6325" s="5">
        <f>SUM(B$2:B6325)</f>
        <v>36</v>
      </c>
      <c r="E6325" s="5">
        <f>SUM(C$2:C6325)</f>
        <v>6324</v>
      </c>
      <c r="F6325" s="6">
        <f>IF(stats[[#This Row],[Column1]],stats[[#This Row],[Total Clear]]/stats[[#This Row],[Total Runs]],NA())</f>
        <v>5.6925996204933585E-3</v>
      </c>
      <c r="G6325" s="6">
        <f>SUM(B$2:B6325) / SUM(C$2:C6325)</f>
        <v>5.6925996204933585E-3</v>
      </c>
      <c r="H6325" s="7">
        <f>IFERROR(stats[[#This Row],[Column1]]-A6324,"")</f>
        <v>9.1435185458976775E-4</v>
      </c>
      <c r="I6325" s="7">
        <f>IFERROR(_xlfn.QUARTILE.INC(H$2:H6325,1),"")</f>
        <v>9.2592593136942014E-4</v>
      </c>
      <c r="J6325" s="7">
        <f>IFERROR(_xlfn.QUARTILE.INC(H$2:H6325,3),"")</f>
        <v>1.0532407468417659E-3</v>
      </c>
      <c r="K6325" s="7">
        <f>IFERROR(stats[[#This Row],[Q3]]-stats[[#This Row],[Q1]],"")</f>
        <v>1.273148154723458E-4</v>
      </c>
      <c r="L6325" s="7">
        <f>IFERROR(AVERAGEIFS(H$2:H6325, H$2:H6325, "&lt;" &amp;stats[[#This Row],[Q3]]+(2*stats[[#This Row],[IQR]]), H$2:H6325, "&gt;" &amp; stats[[#This Row],[Q1]]-(2*stats[[#This Row],[IQR]])),"")</f>
        <v>9.9649963863434016E-4</v>
      </c>
    </row>
    <row r="6326" spans="1:12" x14ac:dyDescent="0.25">
      <c r="A6326" s="4">
        <v>44452.227685185186</v>
      </c>
      <c r="B6326">
        <v>0</v>
      </c>
      <c r="C6326">
        <v>1</v>
      </c>
      <c r="D6326" s="5">
        <f>SUM(B$2:B6326)</f>
        <v>36</v>
      </c>
      <c r="E6326" s="5">
        <f>SUM(C$2:C6326)</f>
        <v>6325</v>
      </c>
      <c r="F6326" s="6">
        <f>IF(stats[[#This Row],[Column1]],stats[[#This Row],[Total Clear]]/stats[[#This Row],[Total Runs]],NA())</f>
        <v>5.6916996047430826E-3</v>
      </c>
      <c r="G6326" s="6">
        <f>SUM(B$2:B6326) / SUM(C$2:C6326)</f>
        <v>5.6916996047430826E-3</v>
      </c>
      <c r="H6326" s="7">
        <f>IFERROR(stats[[#This Row],[Column1]]-A6325,"")</f>
        <v>8.9120370103046298E-4</v>
      </c>
      <c r="I6326" s="7">
        <f>IFERROR(_xlfn.QUARTILE.INC(H$2:H6326,1),"")</f>
        <v>9.2592593136942014E-4</v>
      </c>
      <c r="J6326" s="7">
        <f>IFERROR(_xlfn.QUARTILE.INC(H$2:H6326,3),"")</f>
        <v>1.0532407468417659E-3</v>
      </c>
      <c r="K6326" s="7">
        <f>IFERROR(stats[[#This Row],[Q3]]-stats[[#This Row],[Q1]],"")</f>
        <v>1.273148154723458E-4</v>
      </c>
      <c r="L6326" s="7">
        <f>IFERROR(AVERAGEIFS(H$2:H6326, H$2:H6326, "&lt;" &amp;stats[[#This Row],[Q3]]+(2*stats[[#This Row],[IQR]]), H$2:H6326, "&gt;" &amp; stats[[#This Row],[Q1]]-(2*stats[[#This Row],[IQR]])),"")</f>
        <v>9.9648279936717177E-4</v>
      </c>
    </row>
    <row r="6327" spans="1:12" x14ac:dyDescent="0.25">
      <c r="A6327" s="4">
        <v>44452.228518518517</v>
      </c>
      <c r="B6327">
        <v>0</v>
      </c>
      <c r="C6327">
        <v>1</v>
      </c>
      <c r="D6327" s="5">
        <f>SUM(B$2:B6327)</f>
        <v>36</v>
      </c>
      <c r="E6327" s="5">
        <f>SUM(C$2:C6327)</f>
        <v>6326</v>
      </c>
      <c r="F6327" s="6">
        <f>IF(stats[[#This Row],[Column1]],stats[[#This Row],[Total Clear]]/stats[[#This Row],[Total Runs]],NA())</f>
        <v>5.6907998735377802E-3</v>
      </c>
      <c r="G6327" s="6">
        <f>SUM(B$2:B6327) / SUM(C$2:C6327)</f>
        <v>5.6907998735377802E-3</v>
      </c>
      <c r="H6327" s="7">
        <f>IFERROR(stats[[#This Row],[Column1]]-A6326,"")</f>
        <v>8.3333333168411627E-4</v>
      </c>
      <c r="I6327" s="7">
        <f>IFERROR(_xlfn.QUARTILE.INC(H$2:H6327,1),"")</f>
        <v>9.2592593136942014E-4</v>
      </c>
      <c r="J6327" s="7">
        <f>IFERROR(_xlfn.QUARTILE.INC(H$2:H6327,3),"")</f>
        <v>1.0532407468417659E-3</v>
      </c>
      <c r="K6327" s="7">
        <f>IFERROR(stats[[#This Row],[Q3]]-stats[[#This Row],[Q1]],"")</f>
        <v>1.273148154723458E-4</v>
      </c>
      <c r="L6327" s="7">
        <f>IFERROR(AVERAGEIFS(H$2:H6327, H$2:H6327, "&lt;" &amp;stats[[#This Row],[Q3]]+(2*stats[[#This Row],[IQR]]), H$2:H6327, "&gt;" &amp; stats[[#This Row],[Q1]]-(2*stats[[#This Row],[IQR]])),"")</f>
        <v>9.9645671214816265E-4</v>
      </c>
    </row>
    <row r="6328" spans="1:12" x14ac:dyDescent="0.25">
      <c r="A6328" s="4">
        <v>44452.229421296295</v>
      </c>
      <c r="B6328">
        <v>0</v>
      </c>
      <c r="C6328">
        <v>1</v>
      </c>
      <c r="D6328" s="5">
        <f>SUM(B$2:B6328)</f>
        <v>36</v>
      </c>
      <c r="E6328" s="5">
        <f>SUM(C$2:C6328)</f>
        <v>6327</v>
      </c>
      <c r="F6328" s="6">
        <f>IF(stats[[#This Row],[Column1]],stats[[#This Row],[Total Clear]]/stats[[#This Row],[Total Runs]],NA())</f>
        <v>5.6899004267425323E-3</v>
      </c>
      <c r="G6328" s="6">
        <f>SUM(B$2:B6328) / SUM(C$2:C6328)</f>
        <v>5.6899004267425323E-3</v>
      </c>
      <c r="H6328" s="7">
        <f>IFERROR(stats[[#This Row],[Column1]]-A6327,"")</f>
        <v>9.0277777781011537E-4</v>
      </c>
      <c r="I6328" s="7">
        <f>IFERROR(_xlfn.QUARTILE.INC(H$2:H6328,1),"")</f>
        <v>9.2592593136942014E-4</v>
      </c>
      <c r="J6328" s="7">
        <f>IFERROR(_xlfn.QUARTILE.INC(H$2:H6328,3),"")</f>
        <v>1.0532407468417659E-3</v>
      </c>
      <c r="K6328" s="7">
        <f>IFERROR(stats[[#This Row],[Q3]]-stats[[#This Row],[Q1]],"")</f>
        <v>1.273148154723458E-4</v>
      </c>
      <c r="L6328" s="7">
        <f>IFERROR(AVERAGEIFS(H$2:H6328, H$2:H6328, "&lt;" &amp;stats[[#This Row],[Q3]]+(2*stats[[#This Row],[IQR]]), H$2:H6328, "&gt;" &amp; stats[[#This Row],[Q1]]-(2*stats[[#This Row],[IQR]])),"")</f>
        <v>9.9644173549998712E-4</v>
      </c>
    </row>
    <row r="6329" spans="1:12" x14ac:dyDescent="0.25">
      <c r="A6329" s="4">
        <v>44452.230347222219</v>
      </c>
      <c r="B6329">
        <v>0</v>
      </c>
      <c r="C6329">
        <v>1</v>
      </c>
      <c r="D6329" s="5">
        <f>SUM(B$2:B6329)</f>
        <v>36</v>
      </c>
      <c r="E6329" s="5">
        <f>SUM(C$2:C6329)</f>
        <v>6328</v>
      </c>
      <c r="F6329" s="6">
        <f>IF(stats[[#This Row],[Column1]],stats[[#This Row],[Total Clear]]/stats[[#This Row],[Total Runs]],NA())</f>
        <v>5.6890012642225032E-3</v>
      </c>
      <c r="G6329" s="6">
        <f>SUM(B$2:B6329) / SUM(C$2:C6329)</f>
        <v>5.6890012642225032E-3</v>
      </c>
      <c r="H6329" s="7">
        <f>IFERROR(stats[[#This Row],[Column1]]-A6328,"")</f>
        <v>9.2592592409346253E-4</v>
      </c>
      <c r="I6329" s="7">
        <f>IFERROR(_xlfn.QUARTILE.INC(H$2:H6329,1),"")</f>
        <v>9.2592593136942014E-4</v>
      </c>
      <c r="J6329" s="7">
        <f>IFERROR(_xlfn.QUARTILE.INC(H$2:H6329,3),"")</f>
        <v>1.0532407468417659E-3</v>
      </c>
      <c r="K6329" s="7">
        <f>IFERROR(stats[[#This Row],[Q3]]-stats[[#This Row],[Q1]],"")</f>
        <v>1.273148154723458E-4</v>
      </c>
      <c r="L6329" s="7">
        <f>IFERROR(AVERAGEIFS(H$2:H6329, H$2:H6329, "&lt;" &amp;stats[[#This Row],[Q3]]+(2*stats[[#This Row],[IQR]]), H$2:H6329, "&gt;" &amp; stats[[#This Row],[Q1]]-(2*stats[[#This Row],[IQR]])),"")</f>
        <v>9.9643046379100254E-4</v>
      </c>
    </row>
    <row r="6330" spans="1:12" x14ac:dyDescent="0.25">
      <c r="A6330" s="4">
        <v>44452.231238425928</v>
      </c>
      <c r="B6330">
        <v>0</v>
      </c>
      <c r="C6330">
        <v>1</v>
      </c>
      <c r="D6330" s="5">
        <f>SUM(B$2:B6330)</f>
        <v>36</v>
      </c>
      <c r="E6330" s="5">
        <f>SUM(C$2:C6330)</f>
        <v>6329</v>
      </c>
      <c r="F6330" s="6">
        <f>IF(stats[[#This Row],[Column1]],stats[[#This Row],[Total Clear]]/stats[[#This Row],[Total Runs]],NA())</f>
        <v>5.6881023858429448E-3</v>
      </c>
      <c r="G6330" s="6">
        <f>SUM(B$2:B6330) / SUM(C$2:C6330)</f>
        <v>5.6881023858429448E-3</v>
      </c>
      <c r="H6330" s="7">
        <f>IFERROR(stats[[#This Row],[Column1]]-A6329,"")</f>
        <v>8.9120370830642059E-4</v>
      </c>
      <c r="I6330" s="7">
        <f>IFERROR(_xlfn.QUARTILE.INC(H$2:H6330,1),"")</f>
        <v>9.2592593136942014E-4</v>
      </c>
      <c r="J6330" s="7">
        <f>IFERROR(_xlfn.QUARTILE.INC(H$2:H6330,3),"")</f>
        <v>1.0532407468417659E-3</v>
      </c>
      <c r="K6330" s="7">
        <f>IFERROR(stats[[#This Row],[Q3]]-stats[[#This Row],[Q1]],"")</f>
        <v>1.273148154723458E-4</v>
      </c>
      <c r="L6330" s="7">
        <f>IFERROR(AVERAGEIFS(H$2:H6330, H$2:H6330, "&lt;" &amp;stats[[#This Row],[Q3]]+(2*stats[[#This Row],[IQR]]), H$2:H6330, "&gt;" &amp; stats[[#This Row],[Q1]]-(2*stats[[#This Row],[IQR]])),"")</f>
        <v>9.9641364634566387E-4</v>
      </c>
    </row>
    <row r="6331" spans="1:12" x14ac:dyDescent="0.25">
      <c r="A6331" s="4">
        <v>44452.232060185182</v>
      </c>
      <c r="B6331">
        <v>0</v>
      </c>
      <c r="C6331">
        <v>1</v>
      </c>
      <c r="D6331" s="5">
        <f>SUM(B$2:B6331)</f>
        <v>36</v>
      </c>
      <c r="E6331" s="5">
        <f>SUM(C$2:C6331)</f>
        <v>6330</v>
      </c>
      <c r="F6331" s="6">
        <f>IF(stats[[#This Row],[Column1]],stats[[#This Row],[Total Clear]]/stats[[#This Row],[Total Runs]],NA())</f>
        <v>5.6872037914691941E-3</v>
      </c>
      <c r="G6331" s="6">
        <f>SUM(B$2:B6331) / SUM(C$2:C6331)</f>
        <v>5.6872037914691941E-3</v>
      </c>
      <c r="H6331" s="7">
        <f>IFERROR(stats[[#This Row],[Column1]]-A6330,"")</f>
        <v>8.2175925490446389E-4</v>
      </c>
      <c r="I6331" s="7">
        <f>IFERROR(_xlfn.QUARTILE.INC(H$2:H6331,1),"")</f>
        <v>9.2592593136942014E-4</v>
      </c>
      <c r="J6331" s="7">
        <f>IFERROR(_xlfn.QUARTILE.INC(H$2:H6331,3),"")</f>
        <v>1.0532407468417659E-3</v>
      </c>
      <c r="K6331" s="7">
        <f>IFERROR(stats[[#This Row],[Q3]]-stats[[#This Row],[Q1]],"")</f>
        <v>1.273148154723458E-4</v>
      </c>
      <c r="L6331" s="7">
        <f>IFERROR(AVERAGEIFS(H$2:H6331, H$2:H6331, "&lt;" &amp;stats[[#This Row],[Q3]]+(2*stats[[#This Row],[IQR]]), H$2:H6331, "&gt;" &amp; stats[[#This Row],[Q1]]-(2*stats[[#This Row],[IQR]])),"")</f>
        <v>9.9638573736652658E-4</v>
      </c>
    </row>
    <row r="6332" spans="1:12" x14ac:dyDescent="0.25">
      <c r="A6332" s="4">
        <v>44452.23296296296</v>
      </c>
      <c r="B6332">
        <v>0</v>
      </c>
      <c r="C6332">
        <v>1</v>
      </c>
      <c r="D6332" s="5">
        <f>SUM(B$2:B6332)</f>
        <v>36</v>
      </c>
      <c r="E6332" s="5">
        <f>SUM(C$2:C6332)</f>
        <v>6331</v>
      </c>
      <c r="F6332" s="6">
        <f>IF(stats[[#This Row],[Column1]],stats[[#This Row],[Total Clear]]/stats[[#This Row],[Total Runs]],NA())</f>
        <v>5.6863054809666719E-3</v>
      </c>
      <c r="G6332" s="6">
        <f>SUM(B$2:B6332) / SUM(C$2:C6332)</f>
        <v>5.6863054809666719E-3</v>
      </c>
      <c r="H6332" s="7">
        <f>IFERROR(stats[[#This Row],[Column1]]-A6331,"")</f>
        <v>9.0277777781011537E-4</v>
      </c>
      <c r="I6332" s="7">
        <f>IFERROR(_xlfn.QUARTILE.INC(H$2:H6332,1),"")</f>
        <v>9.2592593136942014E-4</v>
      </c>
      <c r="J6332" s="7">
        <f>IFERROR(_xlfn.QUARTILE.INC(H$2:H6332,3),"")</f>
        <v>1.0532407468417659E-3</v>
      </c>
      <c r="K6332" s="7">
        <f>IFERROR(stats[[#This Row],[Q3]]-stats[[#This Row],[Q1]],"")</f>
        <v>1.273148154723458E-4</v>
      </c>
      <c r="L6332" s="7">
        <f>IFERROR(AVERAGEIFS(H$2:H6332, H$2:H6332, "&lt;" &amp;stats[[#This Row],[Q3]]+(2*stats[[#This Row],[IQR]]), H$2:H6332, "&gt;" &amp; stats[[#This Row],[Q1]]-(2*stats[[#This Row],[IQR]])),"")</f>
        <v>9.9637078162925926E-4</v>
      </c>
    </row>
    <row r="6333" spans="1:12" x14ac:dyDescent="0.25">
      <c r="A6333" s="4">
        <v>44452.233888888892</v>
      </c>
      <c r="B6333">
        <v>0</v>
      </c>
      <c r="C6333">
        <v>1</v>
      </c>
      <c r="D6333" s="5">
        <f>SUM(B$2:B6333)</f>
        <v>36</v>
      </c>
      <c r="E6333" s="5">
        <f>SUM(C$2:C6333)</f>
        <v>6332</v>
      </c>
      <c r="F6333" s="6">
        <f>IF(stats[[#This Row],[Column1]],stats[[#This Row],[Total Clear]]/stats[[#This Row],[Total Runs]],NA())</f>
        <v>5.6854074542008843E-3</v>
      </c>
      <c r="G6333" s="6">
        <f>SUM(B$2:B6333) / SUM(C$2:C6333)</f>
        <v>5.6854074542008843E-3</v>
      </c>
      <c r="H6333" s="7">
        <f>IFERROR(stats[[#This Row],[Column1]]-A6332,"")</f>
        <v>9.2592593136942014E-4</v>
      </c>
      <c r="I6333" s="7">
        <f>IFERROR(_xlfn.QUARTILE.INC(H$2:H6333,1),"")</f>
        <v>9.2592593136942014E-4</v>
      </c>
      <c r="J6333" s="7">
        <f>IFERROR(_xlfn.QUARTILE.INC(H$2:H6333,3),"")</f>
        <v>1.0532407468417659E-3</v>
      </c>
      <c r="K6333" s="7">
        <f>IFERROR(stats[[#This Row],[Q3]]-stats[[#This Row],[Q1]],"")</f>
        <v>1.273148154723458E-4</v>
      </c>
      <c r="L6333" s="7">
        <f>IFERROR(AVERAGEIFS(H$2:H6333, H$2:H6333, "&lt;" &amp;stats[[#This Row],[Q3]]+(2*stats[[#This Row],[IQR]]), H$2:H6333, "&gt;" &amp; stats[[#This Row],[Q1]]-(2*stats[[#This Row],[IQR]])),"")</f>
        <v>9.9635952845829106E-4</v>
      </c>
    </row>
    <row r="6334" spans="1:12" x14ac:dyDescent="0.25">
      <c r="A6334" s="4">
        <v>44452.234733796293</v>
      </c>
      <c r="B6334">
        <v>0</v>
      </c>
      <c r="C6334">
        <v>1</v>
      </c>
      <c r="D6334" s="5">
        <f>SUM(B$2:B6334)</f>
        <v>36</v>
      </c>
      <c r="E6334" s="5">
        <f>SUM(C$2:C6334)</f>
        <v>6333</v>
      </c>
      <c r="F6334" s="6">
        <f>IF(stats[[#This Row],[Column1]],stats[[#This Row],[Total Clear]]/stats[[#This Row],[Total Runs]],NA())</f>
        <v>5.6845097110374233E-3</v>
      </c>
      <c r="G6334" s="6">
        <f>SUM(B$2:B6334) / SUM(C$2:C6334)</f>
        <v>5.6845097110374233E-3</v>
      </c>
      <c r="H6334" s="7">
        <f>IFERROR(stats[[#This Row],[Column1]]-A6333,"")</f>
        <v>8.4490740118781105E-4</v>
      </c>
      <c r="I6334" s="7">
        <f>IFERROR(_xlfn.QUARTILE.INC(H$2:H6334,1),"")</f>
        <v>9.2592593136942014E-4</v>
      </c>
      <c r="J6334" s="7">
        <f>IFERROR(_xlfn.QUARTILE.INC(H$2:H6334,3),"")</f>
        <v>1.0532407468417659E-3</v>
      </c>
      <c r="K6334" s="7">
        <f>IFERROR(stats[[#This Row],[Q3]]-stats[[#This Row],[Q1]],"")</f>
        <v>1.273148154723458E-4</v>
      </c>
      <c r="L6334" s="7">
        <f>IFERROR(AVERAGEIFS(H$2:H6334, H$2:H6334, "&lt;" &amp;stats[[#This Row],[Q3]]+(2*stats[[#This Row],[IQR]]), H$2:H6334, "&gt;" &amp; stats[[#This Row],[Q1]]-(2*stats[[#This Row],[IQR]])),"")</f>
        <v>9.9633533869191663E-4</v>
      </c>
    </row>
    <row r="6335" spans="1:12" x14ac:dyDescent="0.25">
      <c r="A6335" s="4">
        <v>44452.235613425924</v>
      </c>
      <c r="B6335">
        <v>0</v>
      </c>
      <c r="C6335">
        <v>1</v>
      </c>
      <c r="D6335" s="5">
        <f>SUM(B$2:B6335)</f>
        <v>36</v>
      </c>
      <c r="E6335" s="5">
        <f>SUM(C$2:C6335)</f>
        <v>6334</v>
      </c>
      <c r="F6335" s="6">
        <f>IF(stats[[#This Row],[Column1]],stats[[#This Row],[Total Clear]]/stats[[#This Row],[Total Runs]],NA())</f>
        <v>5.6836122513419639E-3</v>
      </c>
      <c r="G6335" s="6">
        <f>SUM(B$2:B6335) / SUM(C$2:C6335)</f>
        <v>5.6836122513419639E-3</v>
      </c>
      <c r="H6335" s="7">
        <f>IFERROR(stats[[#This Row],[Column1]]-A6334,"")</f>
        <v>8.7962963152676821E-4</v>
      </c>
      <c r="I6335" s="7">
        <f>IFERROR(_xlfn.QUARTILE.INC(H$2:H6335,1),"")</f>
        <v>9.2592593136942014E-4</v>
      </c>
      <c r="J6335" s="7">
        <f>IFERROR(_xlfn.QUARTILE.INC(H$2:H6335,3),"")</f>
        <v>1.0532407468417659E-3</v>
      </c>
      <c r="K6335" s="7">
        <f>IFERROR(stats[[#This Row],[Q3]]-stats[[#This Row],[Q1]],"")</f>
        <v>1.273148154723458E-4</v>
      </c>
      <c r="L6335" s="7">
        <f>IFERROR(AVERAGEIFS(H$2:H6335, H$2:H6335, "&lt;" &amp;stats[[#This Row],[Q3]]+(2*stats[[#This Row],[IQR]]), H$2:H6335, "&gt;" &amp; stats[[#This Row],[Q1]]-(2*stats[[#This Row],[IQR]])),"")</f>
        <v>9.9631670156205966E-4</v>
      </c>
    </row>
    <row r="6336" spans="1:12" x14ac:dyDescent="0.25">
      <c r="A6336" s="4">
        <v>44452.236481481479</v>
      </c>
      <c r="B6336">
        <v>0</v>
      </c>
      <c r="C6336">
        <v>1</v>
      </c>
      <c r="D6336" s="5">
        <f>SUM(B$2:B6336)</f>
        <v>36</v>
      </c>
      <c r="E6336" s="5">
        <f>SUM(C$2:C6336)</f>
        <v>6335</v>
      </c>
      <c r="F6336" s="6">
        <f>IF(stats[[#This Row],[Column1]],stats[[#This Row],[Total Clear]]/stats[[#This Row],[Total Runs]],NA())</f>
        <v>5.6827150749802682E-3</v>
      </c>
      <c r="G6336" s="6">
        <f>SUM(B$2:B6336) / SUM(C$2:C6336)</f>
        <v>5.6827150749802682E-3</v>
      </c>
      <c r="H6336" s="7">
        <f>IFERROR(stats[[#This Row],[Column1]]-A6335,"")</f>
        <v>8.6805555474711582E-4</v>
      </c>
      <c r="I6336" s="7">
        <f>IFERROR(_xlfn.QUARTILE.INC(H$2:H6336,1),"")</f>
        <v>9.2592593136942014E-4</v>
      </c>
      <c r="J6336" s="7">
        <f>IFERROR(_xlfn.QUARTILE.INC(H$2:H6336,3),"")</f>
        <v>1.0532407468417659E-3</v>
      </c>
      <c r="K6336" s="7">
        <f>IFERROR(stats[[#This Row],[Q3]]-stats[[#This Row],[Q1]],"")</f>
        <v>1.273148154723458E-4</v>
      </c>
      <c r="L6336" s="7">
        <f>IFERROR(AVERAGEIFS(H$2:H6336, H$2:H6336, "&lt;" &amp;stats[[#This Row],[Q3]]+(2*stats[[#This Row],[IQR]]), H$2:H6336, "&gt;" &amp; stats[[#This Row],[Q1]]-(2*stats[[#This Row],[IQR]])),"")</f>
        <v>9.9629622237527773E-4</v>
      </c>
    </row>
    <row r="6337" spans="1:12" x14ac:dyDescent="0.25">
      <c r="A6337" s="4">
        <v>44452.237337962964</v>
      </c>
      <c r="B6337">
        <v>0</v>
      </c>
      <c r="C6337">
        <v>1</v>
      </c>
      <c r="D6337" s="5">
        <f>SUM(B$2:B6337)</f>
        <v>36</v>
      </c>
      <c r="E6337" s="5">
        <f>SUM(C$2:C6337)</f>
        <v>6336</v>
      </c>
      <c r="F6337" s="6">
        <f>IF(stats[[#This Row],[Column1]],stats[[#This Row],[Total Clear]]/stats[[#This Row],[Total Runs]],NA())</f>
        <v>5.681818181818182E-3</v>
      </c>
      <c r="G6337" s="6">
        <f>SUM(B$2:B6337) / SUM(C$2:C6337)</f>
        <v>5.681818181818182E-3</v>
      </c>
      <c r="H6337" s="7">
        <f>IFERROR(stats[[#This Row],[Column1]]-A6336,"")</f>
        <v>8.5648148524342105E-4</v>
      </c>
      <c r="I6337" s="7">
        <f>IFERROR(_xlfn.QUARTILE.INC(H$2:H6337,1),"")</f>
        <v>9.2592593136942014E-4</v>
      </c>
      <c r="J6337" s="7">
        <f>IFERROR(_xlfn.QUARTILE.INC(H$2:H6337,3),"")</f>
        <v>1.0532407468417659E-3</v>
      </c>
      <c r="K6337" s="7">
        <f>IFERROR(stats[[#This Row],[Q3]]-stats[[#This Row],[Q1]],"")</f>
        <v>1.273148154723458E-4</v>
      </c>
      <c r="L6337" s="7">
        <f>IFERROR(AVERAGEIFS(H$2:H6337, H$2:H6337, "&lt;" &amp;stats[[#This Row],[Q3]]+(2*stats[[#This Row],[IQR]]), H$2:H6337, "&gt;" &amp; stats[[#This Row],[Q1]]-(2*stats[[#This Row],[IQR]])),"")</f>
        <v>9.9627390201494385E-4</v>
      </c>
    </row>
    <row r="6338" spans="1:12" x14ac:dyDescent="0.25">
      <c r="A6338" s="4">
        <v>44452.238263888888</v>
      </c>
      <c r="B6338">
        <v>0</v>
      </c>
      <c r="C6338">
        <v>1</v>
      </c>
      <c r="D6338" s="5">
        <f>SUM(B$2:B6338)</f>
        <v>36</v>
      </c>
      <c r="E6338" s="5">
        <f>SUM(C$2:C6338)</f>
        <v>6337</v>
      </c>
      <c r="F6338" s="6">
        <f>IF(stats[[#This Row],[Column1]],stats[[#This Row],[Total Clear]]/stats[[#This Row],[Total Runs]],NA())</f>
        <v>5.6809215717216347E-3</v>
      </c>
      <c r="G6338" s="6">
        <f>SUM(B$2:B6338) / SUM(C$2:C6338)</f>
        <v>5.6809215717216347E-3</v>
      </c>
      <c r="H6338" s="7">
        <f>IFERROR(stats[[#This Row],[Column1]]-A6337,"")</f>
        <v>9.2592592409346253E-4</v>
      </c>
      <c r="I6338" s="7">
        <f>IFERROR(_xlfn.QUARTILE.INC(H$2:H6338,1),"")</f>
        <v>9.2592593136942014E-4</v>
      </c>
      <c r="J6338" s="7">
        <f>IFERROR(_xlfn.QUARTILE.INC(H$2:H6338,3),"")</f>
        <v>1.0532407468417659E-3</v>
      </c>
      <c r="K6338" s="7">
        <f>IFERROR(stats[[#This Row],[Q3]]-stats[[#This Row],[Q1]],"")</f>
        <v>1.273148154723458E-4</v>
      </c>
      <c r="L6338" s="7">
        <f>IFERROR(AVERAGEIFS(H$2:H6338, H$2:H6338, "&lt;" &amp;stats[[#This Row],[Q3]]+(2*stats[[#This Row],[IQR]]), H$2:H6338, "&gt;" &amp; stats[[#This Row],[Q1]]-(2*stats[[#This Row],[IQR]])),"")</f>
        <v>9.9626267328742249E-4</v>
      </c>
    </row>
    <row r="6339" spans="1:12" x14ac:dyDescent="0.25">
      <c r="A6339" s="4">
        <v>44452.239224537036</v>
      </c>
      <c r="B6339">
        <v>0</v>
      </c>
      <c r="C6339">
        <v>1</v>
      </c>
      <c r="D6339" s="5">
        <f>SUM(B$2:B6339)</f>
        <v>36</v>
      </c>
      <c r="E6339" s="5">
        <f>SUM(C$2:C6339)</f>
        <v>6338</v>
      </c>
      <c r="F6339" s="6">
        <f>IF(stats[[#This Row],[Column1]],stats[[#This Row],[Total Clear]]/stats[[#This Row],[Total Runs]],NA())</f>
        <v>5.6800252445566423E-3</v>
      </c>
      <c r="G6339" s="6">
        <f>SUM(B$2:B6339) / SUM(C$2:C6339)</f>
        <v>5.6800252445566423E-3</v>
      </c>
      <c r="H6339" s="7">
        <f>IFERROR(stats[[#This Row],[Column1]]-A6338,"")</f>
        <v>9.6064814715646207E-4</v>
      </c>
      <c r="I6339" s="7">
        <f>IFERROR(_xlfn.QUARTILE.INC(H$2:H6339,1),"")</f>
        <v>9.2592593136942014E-4</v>
      </c>
      <c r="J6339" s="7">
        <f>IFERROR(_xlfn.QUARTILE.INC(H$2:H6339,3),"")</f>
        <v>1.0532407468417659E-3</v>
      </c>
      <c r="K6339" s="7">
        <f>IFERROR(stats[[#This Row],[Q3]]-stats[[#This Row],[Q1]],"")</f>
        <v>1.273148154723458E-4</v>
      </c>
      <c r="L6339" s="7">
        <f>IFERROR(AVERAGEIFS(H$2:H6339, H$2:H6339, "&lt;" &amp;stats[[#This Row],[Q3]]+(2*stats[[#This Row],[IQR]]), H$2:H6339, "&gt;" &amp; stats[[#This Row],[Q1]]-(2*stats[[#This Row],[IQR]])),"")</f>
        <v>9.9625698951370215E-4</v>
      </c>
    </row>
    <row r="6340" spans="1:12" x14ac:dyDescent="0.25">
      <c r="A6340" s="4">
        <v>44452.240104166667</v>
      </c>
      <c r="B6340">
        <v>0</v>
      </c>
      <c r="C6340">
        <v>1</v>
      </c>
      <c r="D6340" s="5">
        <f>SUM(B$2:B6340)</f>
        <v>36</v>
      </c>
      <c r="E6340" s="5">
        <f>SUM(C$2:C6340)</f>
        <v>6339</v>
      </c>
      <c r="F6340" s="6">
        <f>IF(stats[[#This Row],[Column1]],stats[[#This Row],[Total Clear]]/stats[[#This Row],[Total Runs]],NA())</f>
        <v>5.6791292001893041E-3</v>
      </c>
      <c r="G6340" s="6">
        <f>SUM(B$2:B6340) / SUM(C$2:C6340)</f>
        <v>5.6791292001893041E-3</v>
      </c>
      <c r="H6340" s="7">
        <f>IFERROR(stats[[#This Row],[Column1]]-A6339,"")</f>
        <v>8.7962963152676821E-4</v>
      </c>
      <c r="I6340" s="7">
        <f>IFERROR(_xlfn.QUARTILE.INC(H$2:H6340,1),"")</f>
        <v>9.2592593136942014E-4</v>
      </c>
      <c r="J6340" s="7">
        <f>IFERROR(_xlfn.QUARTILE.INC(H$2:H6340,3),"")</f>
        <v>1.0532407468417659E-3</v>
      </c>
      <c r="K6340" s="7">
        <f>IFERROR(stats[[#This Row],[Q3]]-stats[[#This Row],[Q1]],"")</f>
        <v>1.273148154723458E-4</v>
      </c>
      <c r="L6340" s="7">
        <f>IFERROR(AVERAGEIFS(H$2:H6340, H$2:H6340, "&lt;" &amp;stats[[#This Row],[Q3]]+(2*stats[[#This Row],[IQR]]), H$2:H6340, "&gt;" &amp; stats[[#This Row],[Q1]]-(2*stats[[#This Row],[IQR]])),"")</f>
        <v>9.9623837975496791E-4</v>
      </c>
    </row>
    <row r="6341" spans="1:12" x14ac:dyDescent="0.25">
      <c r="A6341" s="4">
        <v>44452.240995370368</v>
      </c>
      <c r="B6341">
        <v>0</v>
      </c>
      <c r="C6341">
        <v>1</v>
      </c>
      <c r="D6341" s="5">
        <f>SUM(B$2:B6341)</f>
        <v>36</v>
      </c>
      <c r="E6341" s="5">
        <f>SUM(C$2:C6341)</f>
        <v>6340</v>
      </c>
      <c r="F6341" s="6">
        <f>IF(stats[[#This Row],[Column1]],stats[[#This Row],[Total Clear]]/stats[[#This Row],[Total Runs]],NA())</f>
        <v>5.6782334384858045E-3</v>
      </c>
      <c r="G6341" s="6">
        <f>SUM(B$2:B6341) / SUM(C$2:C6341)</f>
        <v>5.6782334384858045E-3</v>
      </c>
      <c r="H6341" s="7">
        <f>IFERROR(stats[[#This Row],[Column1]]-A6340,"")</f>
        <v>8.9120370103046298E-4</v>
      </c>
      <c r="I6341" s="7">
        <f>IFERROR(_xlfn.QUARTILE.INC(H$2:H6341,1),"")</f>
        <v>9.2592593136942014E-4</v>
      </c>
      <c r="J6341" s="7">
        <f>IFERROR(_xlfn.QUARTILE.INC(H$2:H6341,3),"")</f>
        <v>1.0532407468417659E-3</v>
      </c>
      <c r="K6341" s="7">
        <f>IFERROR(stats[[#This Row],[Q3]]-stats[[#This Row],[Q1]],"")</f>
        <v>1.273148154723458E-4</v>
      </c>
      <c r="L6341" s="7">
        <f>IFERROR(AVERAGEIFS(H$2:H6341, H$2:H6341, "&lt;" &amp;stats[[#This Row],[Q3]]+(2*stats[[#This Row],[IQR]]), H$2:H6341, "&gt;" &amp; stats[[#This Row],[Q1]]-(2*stats[[#This Row],[IQR]])),"")</f>
        <v>9.9622162246736047E-4</v>
      </c>
    </row>
    <row r="6342" spans="1:12" x14ac:dyDescent="0.25">
      <c r="A6342" s="4">
        <v>44452.2419212963</v>
      </c>
      <c r="B6342">
        <v>0</v>
      </c>
      <c r="C6342">
        <v>1</v>
      </c>
      <c r="D6342" s="5">
        <f>SUM(B$2:B6342)</f>
        <v>36</v>
      </c>
      <c r="E6342" s="5">
        <f>SUM(C$2:C6342)</f>
        <v>6341</v>
      </c>
      <c r="F6342" s="6">
        <f>IF(stats[[#This Row],[Column1]],stats[[#This Row],[Total Clear]]/stats[[#This Row],[Total Runs]],NA())</f>
        <v>5.6773379593124109E-3</v>
      </c>
      <c r="G6342" s="6">
        <f>SUM(B$2:B6342) / SUM(C$2:C6342)</f>
        <v>5.6773379593124109E-3</v>
      </c>
      <c r="H6342" s="7">
        <f>IFERROR(stats[[#This Row],[Column1]]-A6341,"")</f>
        <v>9.2592593136942014E-4</v>
      </c>
      <c r="I6342" s="7">
        <f>IFERROR(_xlfn.QUARTILE.INC(H$2:H6342,1),"")</f>
        <v>9.2592593136942014E-4</v>
      </c>
      <c r="J6342" s="7">
        <f>IFERROR(_xlfn.QUARTILE.INC(H$2:H6342,3),"")</f>
        <v>1.0532407468417659E-3</v>
      </c>
      <c r="K6342" s="7">
        <f>IFERROR(stats[[#This Row],[Q3]]-stats[[#This Row],[Q1]],"")</f>
        <v>1.273148154723458E-4</v>
      </c>
      <c r="L6342" s="7">
        <f>IFERROR(AVERAGEIFS(H$2:H6342, H$2:H6342, "&lt;" &amp;stats[[#This Row],[Q3]]+(2*stats[[#This Row],[IQR]]), H$2:H6342, "&gt;" &amp; stats[[#This Row],[Q1]]-(2*stats[[#This Row],[IQR]])),"")</f>
        <v>9.9621040924498076E-4</v>
      </c>
    </row>
    <row r="6343" spans="1:12" x14ac:dyDescent="0.25">
      <c r="A6343" s="4">
        <v>44452.243067129632</v>
      </c>
      <c r="B6343">
        <v>0</v>
      </c>
      <c r="C6343">
        <v>1</v>
      </c>
      <c r="D6343" s="5">
        <f>SUM(B$2:B6343)</f>
        <v>36</v>
      </c>
      <c r="E6343" s="5">
        <f>SUM(C$2:C6343)</f>
        <v>6342</v>
      </c>
      <c r="F6343" s="6">
        <f>IF(stats[[#This Row],[Column1]],stats[[#This Row],[Total Clear]]/stats[[#This Row],[Total Runs]],NA())</f>
        <v>5.6764427625354778E-3</v>
      </c>
      <c r="G6343" s="6">
        <f>SUM(B$2:B6343) / SUM(C$2:C6343)</f>
        <v>5.6764427625354778E-3</v>
      </c>
      <c r="H6343" s="7">
        <f>IFERROR(stats[[#This Row],[Column1]]-A6342,"")</f>
        <v>1.1458333319751546E-3</v>
      </c>
      <c r="I6343" s="7">
        <f>IFERROR(_xlfn.QUARTILE.INC(H$2:H6343,1),"")</f>
        <v>9.2592593136942014E-4</v>
      </c>
      <c r="J6343" s="7">
        <f>IFERROR(_xlfn.QUARTILE.INC(H$2:H6343,3),"")</f>
        <v>1.0532407468417659E-3</v>
      </c>
      <c r="K6343" s="7">
        <f>IFERROR(stats[[#This Row],[Q3]]-stats[[#This Row],[Q1]],"")</f>
        <v>1.273148154723458E-4</v>
      </c>
      <c r="L6343" s="7">
        <f>IFERROR(AVERAGEIFS(H$2:H6343, H$2:H6343, "&lt;" &amp;stats[[#This Row],[Q3]]+(2*stats[[#This Row],[IQR]]), H$2:H6343, "&gt;" &amp; stats[[#This Row],[Q1]]-(2*stats[[#This Row],[IQR]])),"")</f>
        <v>9.9623427255004149E-4</v>
      </c>
    </row>
    <row r="6344" spans="1:12" x14ac:dyDescent="0.25">
      <c r="A6344" s="4">
        <v>44452.243854166663</v>
      </c>
      <c r="B6344">
        <v>0</v>
      </c>
      <c r="C6344">
        <v>1</v>
      </c>
      <c r="D6344" s="5">
        <f>SUM(B$2:B6344)</f>
        <v>36</v>
      </c>
      <c r="E6344" s="5">
        <f>SUM(C$2:C6344)</f>
        <v>6343</v>
      </c>
      <c r="F6344" s="6">
        <f>IF(stats[[#This Row],[Column1]],stats[[#This Row],[Total Clear]]/stats[[#This Row],[Total Runs]],NA())</f>
        <v>5.6755478480214408E-3</v>
      </c>
      <c r="G6344" s="6">
        <f>SUM(B$2:B6344) / SUM(C$2:C6344)</f>
        <v>5.6755478480214408E-3</v>
      </c>
      <c r="H6344" s="7">
        <f>IFERROR(stats[[#This Row],[Column1]]-A6343,"")</f>
        <v>7.8703703184146434E-4</v>
      </c>
      <c r="I6344" s="7">
        <f>IFERROR(_xlfn.QUARTILE.INC(H$2:H6344,1),"")</f>
        <v>9.2592593136942014E-4</v>
      </c>
      <c r="J6344" s="7">
        <f>IFERROR(_xlfn.QUARTILE.INC(H$2:H6344,3),"")</f>
        <v>1.0532407468417659E-3</v>
      </c>
      <c r="K6344" s="7">
        <f>IFERROR(stats[[#This Row],[Q3]]-stats[[#This Row],[Q1]],"")</f>
        <v>1.273148154723458E-4</v>
      </c>
      <c r="L6344" s="7">
        <f>IFERROR(AVERAGEIFS(H$2:H6344, H$2:H6344, "&lt;" &amp;stats[[#This Row],[Q3]]+(2*stats[[#This Row],[IQR]]), H$2:H6344, "&gt;" &amp; stats[[#This Row],[Q1]]-(2*stats[[#This Row],[IQR]])),"")</f>
        <v>9.9620091307934958E-4</v>
      </c>
    </row>
    <row r="6345" spans="1:12" x14ac:dyDescent="0.25">
      <c r="A6345" s="4">
        <v>44452.244791666664</v>
      </c>
      <c r="B6345">
        <v>0</v>
      </c>
      <c r="C6345">
        <v>1</v>
      </c>
      <c r="D6345" s="5">
        <f>SUM(B$2:B6345)</f>
        <v>36</v>
      </c>
      <c r="E6345" s="5">
        <f>SUM(C$2:C6345)</f>
        <v>6344</v>
      </c>
      <c r="F6345" s="6">
        <f>IF(stats[[#This Row],[Column1]],stats[[#This Row],[Total Clear]]/stats[[#This Row],[Total Runs]],NA())</f>
        <v>5.6746532156368226E-3</v>
      </c>
      <c r="G6345" s="6">
        <f>SUM(B$2:B6345) / SUM(C$2:C6345)</f>
        <v>5.6746532156368226E-3</v>
      </c>
      <c r="H6345" s="7">
        <f>IFERROR(stats[[#This Row],[Column1]]-A6344,"")</f>
        <v>9.3750000087311491E-4</v>
      </c>
      <c r="I6345" s="7">
        <f>IFERROR(_xlfn.QUARTILE.INC(H$2:H6345,1),"")</f>
        <v>9.2592593136942014E-4</v>
      </c>
      <c r="J6345" s="7">
        <f>IFERROR(_xlfn.QUARTILE.INC(H$2:H6345,3),"")</f>
        <v>1.0532407468417659E-3</v>
      </c>
      <c r="K6345" s="7">
        <f>IFERROR(stats[[#This Row],[Q3]]-stats[[#This Row],[Q1]],"")</f>
        <v>1.273148154723458E-4</v>
      </c>
      <c r="L6345" s="7">
        <f>IFERROR(AVERAGEIFS(H$2:H6345, H$2:H6345, "&lt;" &amp;stats[[#This Row],[Q3]]+(2*stats[[#This Row],[IQR]]), H$2:H6345, "&gt;" &amp; stats[[#This Row],[Q1]]-(2*stats[[#This Row],[IQR]])),"")</f>
        <v>9.9619155387778609E-4</v>
      </c>
    </row>
    <row r="6346" spans="1:12" x14ac:dyDescent="0.25">
      <c r="A6346" s="4">
        <v>44452.245671296296</v>
      </c>
      <c r="B6346">
        <v>0</v>
      </c>
      <c r="C6346">
        <v>1</v>
      </c>
      <c r="D6346" s="5">
        <f>SUM(B$2:B6346)</f>
        <v>36</v>
      </c>
      <c r="E6346" s="5">
        <f>SUM(C$2:C6346)</f>
        <v>6345</v>
      </c>
      <c r="F6346" s="6">
        <f>IF(stats[[#This Row],[Column1]],stats[[#This Row],[Total Clear]]/stats[[#This Row],[Total Runs]],NA())</f>
        <v>5.6737588652482273E-3</v>
      </c>
      <c r="G6346" s="6">
        <f>SUM(B$2:B6346) / SUM(C$2:C6346)</f>
        <v>5.6737588652482273E-3</v>
      </c>
      <c r="H6346" s="7">
        <f>IFERROR(stats[[#This Row],[Column1]]-A6345,"")</f>
        <v>8.7962963152676821E-4</v>
      </c>
      <c r="I6346" s="7">
        <f>IFERROR(_xlfn.QUARTILE.INC(H$2:H6346,1),"")</f>
        <v>9.2592593136942014E-4</v>
      </c>
      <c r="J6346" s="7">
        <f>IFERROR(_xlfn.QUARTILE.INC(H$2:H6346,3),"")</f>
        <v>1.0532407468417659E-3</v>
      </c>
      <c r="K6346" s="7">
        <f>IFERROR(stats[[#This Row],[Q3]]-stats[[#This Row],[Q1]],"")</f>
        <v>1.273148154723458E-4</v>
      </c>
      <c r="L6346" s="7">
        <f>IFERROR(AVERAGEIFS(H$2:H6346, H$2:H6346, "&lt;" &amp;stats[[#This Row],[Q3]]+(2*stats[[#This Row],[IQR]]), H$2:H6346, "&gt;" &amp; stats[[#This Row],[Q1]]-(2*stats[[#This Row],[IQR]])),"")</f>
        <v>9.9617297235023139E-4</v>
      </c>
    </row>
    <row r="6347" spans="1:12" x14ac:dyDescent="0.25">
      <c r="A6347" s="4">
        <v>44452.246493055558</v>
      </c>
      <c r="B6347">
        <v>0</v>
      </c>
      <c r="C6347">
        <v>1</v>
      </c>
      <c r="D6347" s="5">
        <f>SUM(B$2:B6347)</f>
        <v>36</v>
      </c>
      <c r="E6347" s="5">
        <f>SUM(C$2:C6347)</f>
        <v>6346</v>
      </c>
      <c r="F6347" s="6">
        <f>IF(stats[[#This Row],[Column1]],stats[[#This Row],[Total Clear]]/stats[[#This Row],[Total Runs]],NA())</f>
        <v>5.6728647967223449E-3</v>
      </c>
      <c r="G6347" s="6">
        <f>SUM(B$2:B6347) / SUM(C$2:C6347)</f>
        <v>5.6728647967223449E-3</v>
      </c>
      <c r="H6347" s="7">
        <f>IFERROR(stats[[#This Row],[Column1]]-A6346,"")</f>
        <v>8.217592621804215E-4</v>
      </c>
      <c r="I6347" s="7">
        <f>IFERROR(_xlfn.QUARTILE.INC(H$2:H6347,1),"")</f>
        <v>9.2592593136942014E-4</v>
      </c>
      <c r="J6347" s="7">
        <f>IFERROR(_xlfn.QUARTILE.INC(H$2:H6347,3),"")</f>
        <v>1.0532407468417659E-3</v>
      </c>
      <c r="K6347" s="7">
        <f>IFERROR(stats[[#This Row],[Q3]]-stats[[#This Row],[Q1]],"")</f>
        <v>1.273148154723458E-4</v>
      </c>
      <c r="L6347" s="7">
        <f>IFERROR(AVERAGEIFS(H$2:H6347, H$2:H6347, "&lt;" &amp;stats[[#This Row],[Q3]]+(2*stats[[#This Row],[IQR]]), H$2:H6347, "&gt;" &amp; stats[[#This Row],[Q1]]-(2*stats[[#This Row],[IQR]])),"")</f>
        <v>9.9614517290646815E-4</v>
      </c>
    </row>
    <row r="6348" spans="1:12" x14ac:dyDescent="0.25">
      <c r="A6348" s="4">
        <v>44452.247395833336</v>
      </c>
      <c r="B6348">
        <v>0</v>
      </c>
      <c r="C6348">
        <v>1</v>
      </c>
      <c r="D6348" s="5">
        <f>SUM(B$2:B6348)</f>
        <v>36</v>
      </c>
      <c r="E6348" s="5">
        <f>SUM(C$2:C6348)</f>
        <v>6347</v>
      </c>
      <c r="F6348" s="6">
        <f>IF(stats[[#This Row],[Column1]],stats[[#This Row],[Total Clear]]/stats[[#This Row],[Total Runs]],NA())</f>
        <v>5.6719710099259494E-3</v>
      </c>
      <c r="G6348" s="6">
        <f>SUM(B$2:B6348) / SUM(C$2:C6348)</f>
        <v>5.6719710099259494E-3</v>
      </c>
      <c r="H6348" s="7">
        <f>IFERROR(stats[[#This Row],[Column1]]-A6347,"")</f>
        <v>9.0277777781011537E-4</v>
      </c>
      <c r="I6348" s="7">
        <f>IFERROR(_xlfn.QUARTILE.INC(H$2:H6348,1),"")</f>
        <v>9.2592593136942014E-4</v>
      </c>
      <c r="J6348" s="7">
        <f>IFERROR(_xlfn.QUARTILE.INC(H$2:H6348,3),"")</f>
        <v>1.0532407468417659E-3</v>
      </c>
      <c r="K6348" s="7">
        <f>IFERROR(stats[[#This Row],[Q3]]-stats[[#This Row],[Q1]],"")</f>
        <v>1.273148154723458E-4</v>
      </c>
      <c r="L6348" s="7">
        <f>IFERROR(AVERAGEIFS(H$2:H6348, H$2:H6348, "&lt;" &amp;stats[[#This Row],[Q3]]+(2*stats[[#This Row],[IQR]]), H$2:H6348, "&gt;" &amp; stats[[#This Row],[Q1]]-(2*stats[[#This Row],[IQR]])),"")</f>
        <v>9.9613029364031738E-4</v>
      </c>
    </row>
    <row r="6349" spans="1:12" x14ac:dyDescent="0.25">
      <c r="A6349" s="4">
        <v>44452.248287037037</v>
      </c>
      <c r="B6349">
        <v>0</v>
      </c>
      <c r="C6349">
        <v>1</v>
      </c>
      <c r="D6349" s="5">
        <f>SUM(B$2:B6349)</f>
        <v>36</v>
      </c>
      <c r="E6349" s="5">
        <f>SUM(C$2:C6349)</f>
        <v>6348</v>
      </c>
      <c r="F6349" s="6">
        <f>IF(stats[[#This Row],[Column1]],stats[[#This Row],[Total Clear]]/stats[[#This Row],[Total Runs]],NA())</f>
        <v>5.6710775047258983E-3</v>
      </c>
      <c r="G6349" s="6">
        <f>SUM(B$2:B6349) / SUM(C$2:C6349)</f>
        <v>5.6710775047258983E-3</v>
      </c>
      <c r="H6349" s="7">
        <f>IFERROR(stats[[#This Row],[Column1]]-A6348,"")</f>
        <v>8.9120370103046298E-4</v>
      </c>
      <c r="I6349" s="7">
        <f>IFERROR(_xlfn.QUARTILE.INC(H$2:H6349,1),"")</f>
        <v>9.2592593136942014E-4</v>
      </c>
      <c r="J6349" s="7">
        <f>IFERROR(_xlfn.QUARTILE.INC(H$2:H6349,3),"")</f>
        <v>1.0532407468417659E-3</v>
      </c>
      <c r="K6349" s="7">
        <f>IFERROR(stats[[#This Row],[Q3]]-stats[[#This Row],[Q1]],"")</f>
        <v>1.273148154723458E-4</v>
      </c>
      <c r="L6349" s="7">
        <f>IFERROR(AVERAGEIFS(H$2:H6349, H$2:H6349, "&lt;" &amp;stats[[#This Row],[Q3]]+(2*stats[[#This Row],[IQR]]), H$2:H6349, "&gt;" &amp; stats[[#This Row],[Q1]]-(2*stats[[#This Row],[IQR]])),"")</f>
        <v>9.9611357493531254E-4</v>
      </c>
    </row>
    <row r="6350" spans="1:12" x14ac:dyDescent="0.25">
      <c r="A6350" s="4">
        <v>44452.249178240738</v>
      </c>
      <c r="B6350">
        <v>0</v>
      </c>
      <c r="C6350">
        <v>1</v>
      </c>
      <c r="D6350" s="5">
        <f>SUM(B$2:B6350)</f>
        <v>36</v>
      </c>
      <c r="E6350" s="5">
        <f>SUM(C$2:C6350)</f>
        <v>6349</v>
      </c>
      <c r="F6350" s="6">
        <f>IF(stats[[#This Row],[Column1]],stats[[#This Row],[Total Clear]]/stats[[#This Row],[Total Runs]],NA())</f>
        <v>5.6701842809891321E-3</v>
      </c>
      <c r="G6350" s="6">
        <f>SUM(B$2:B6350) / SUM(C$2:C6350)</f>
        <v>5.6701842809891321E-3</v>
      </c>
      <c r="H6350" s="7">
        <f>IFERROR(stats[[#This Row],[Column1]]-A6349,"")</f>
        <v>8.9120370103046298E-4</v>
      </c>
      <c r="I6350" s="7">
        <f>IFERROR(_xlfn.QUARTILE.INC(H$2:H6350,1),"")</f>
        <v>9.2592593136942014E-4</v>
      </c>
      <c r="J6350" s="7">
        <f>IFERROR(_xlfn.QUARTILE.INC(H$2:H6350,3),"")</f>
        <v>1.0532407468417659E-3</v>
      </c>
      <c r="K6350" s="7">
        <f>IFERROR(stats[[#This Row],[Q3]]-stats[[#This Row],[Q1]],"")</f>
        <v>1.273148154723458E-4</v>
      </c>
      <c r="L6350" s="7">
        <f>IFERROR(AVERAGEIFS(H$2:H6350, H$2:H6350, "&lt;" &amp;stats[[#This Row],[Q3]]+(2*stats[[#This Row],[IQR]]), H$2:H6350, "&gt;" &amp; stats[[#This Row],[Q1]]-(2*stats[[#This Row],[IQR]])),"")</f>
        <v>9.9609686155728095E-4</v>
      </c>
    </row>
    <row r="6351" spans="1:12" x14ac:dyDescent="0.25">
      <c r="A6351" s="4">
        <v>44452.2500462963</v>
      </c>
      <c r="B6351">
        <v>0</v>
      </c>
      <c r="C6351">
        <v>1</v>
      </c>
      <c r="D6351" s="5">
        <f>SUM(B$2:B6351)</f>
        <v>36</v>
      </c>
      <c r="E6351" s="5">
        <f>SUM(C$2:C6351)</f>
        <v>6350</v>
      </c>
      <c r="F6351" s="6">
        <f>IF(stats[[#This Row],[Column1]],stats[[#This Row],[Total Clear]]/stats[[#This Row],[Total Runs]],NA())</f>
        <v>5.6692913385826774E-3</v>
      </c>
      <c r="G6351" s="6">
        <f>SUM(B$2:B6351) / SUM(C$2:C6351)</f>
        <v>5.6692913385826774E-3</v>
      </c>
      <c r="H6351" s="7">
        <f>IFERROR(stats[[#This Row],[Column1]]-A6350,"")</f>
        <v>8.6805556202307343E-4</v>
      </c>
      <c r="I6351" s="7">
        <f>IFERROR(_xlfn.QUARTILE.INC(H$2:H6351,1),"")</f>
        <v>9.2592593136942014E-4</v>
      </c>
      <c r="J6351" s="7">
        <f>IFERROR(_xlfn.QUARTILE.INC(H$2:H6351,3),"")</f>
        <v>1.0532407468417659E-3</v>
      </c>
      <c r="K6351" s="7">
        <f>IFERROR(stats[[#This Row],[Q3]]-stats[[#This Row],[Q1]],"")</f>
        <v>1.273148154723458E-4</v>
      </c>
      <c r="L6351" s="7">
        <f>IFERROR(AVERAGEIFS(H$2:H6351, H$2:H6351, "&lt;" &amp;stats[[#This Row],[Q3]]+(2*stats[[#This Row],[IQR]]), H$2:H6351, "&gt;" &amp; stats[[#This Row],[Q1]]-(2*stats[[#This Row],[IQR]])),"")</f>
        <v>9.9607646632001844E-4</v>
      </c>
    </row>
    <row r="6352" spans="1:12" x14ac:dyDescent="0.25">
      <c r="A6352" s="4">
        <v>44452.250949074078</v>
      </c>
      <c r="B6352">
        <v>0</v>
      </c>
      <c r="C6352">
        <v>1</v>
      </c>
      <c r="D6352" s="5">
        <f>SUM(B$2:B6352)</f>
        <v>36</v>
      </c>
      <c r="E6352" s="5">
        <f>SUM(C$2:C6352)</f>
        <v>6351</v>
      </c>
      <c r="F6352" s="6">
        <f>IF(stats[[#This Row],[Column1]],stats[[#This Row],[Total Clear]]/stats[[#This Row],[Total Runs]],NA())</f>
        <v>5.6683986773736423E-3</v>
      </c>
      <c r="G6352" s="6">
        <f>SUM(B$2:B6352) / SUM(C$2:C6352)</f>
        <v>5.6683986773736423E-3</v>
      </c>
      <c r="H6352" s="7">
        <f>IFERROR(stats[[#This Row],[Column1]]-A6351,"")</f>
        <v>9.0277777781011537E-4</v>
      </c>
      <c r="I6352" s="7">
        <f>IFERROR(_xlfn.QUARTILE.INC(H$2:H6352,1),"")</f>
        <v>9.2592593136942014E-4</v>
      </c>
      <c r="J6352" s="7">
        <f>IFERROR(_xlfn.QUARTILE.INC(H$2:H6352,3),"")</f>
        <v>1.0532407468417659E-3</v>
      </c>
      <c r="K6352" s="7">
        <f>IFERROR(stats[[#This Row],[Q3]]-stats[[#This Row],[Q1]],"")</f>
        <v>1.273148154723458E-4</v>
      </c>
      <c r="L6352" s="7">
        <f>IFERROR(AVERAGEIFS(H$2:H6352, H$2:H6352, "&lt;" &amp;stats[[#This Row],[Q3]]+(2*stats[[#This Row],[IQR]]), H$2:H6352, "&gt;" &amp; stats[[#This Row],[Q1]]-(2*stats[[#This Row],[IQR]])),"")</f>
        <v>9.960616074748982E-4</v>
      </c>
    </row>
    <row r="6353" spans="1:12" x14ac:dyDescent="0.25">
      <c r="A6353" s="4">
        <v>44452.251863425925</v>
      </c>
      <c r="B6353">
        <v>0</v>
      </c>
      <c r="C6353">
        <v>1</v>
      </c>
      <c r="D6353" s="5">
        <f>SUM(B$2:B6353)</f>
        <v>36</v>
      </c>
      <c r="E6353" s="5">
        <f>SUM(C$2:C6353)</f>
        <v>6352</v>
      </c>
      <c r="F6353" s="6">
        <f>IF(stats[[#This Row],[Column1]],stats[[#This Row],[Total Clear]]/stats[[#This Row],[Total Runs]],NA())</f>
        <v>5.6675062972292188E-3</v>
      </c>
      <c r="G6353" s="6">
        <f>SUM(B$2:B6353) / SUM(C$2:C6353)</f>
        <v>5.6675062972292188E-3</v>
      </c>
      <c r="H6353" s="7">
        <f>IFERROR(stats[[#This Row],[Column1]]-A6352,"")</f>
        <v>9.1435184731381014E-4</v>
      </c>
      <c r="I6353" s="7">
        <f>IFERROR(_xlfn.QUARTILE.INC(H$2:H6353,1),"")</f>
        <v>9.2592593136942014E-4</v>
      </c>
      <c r="J6353" s="7">
        <f>IFERROR(_xlfn.QUARTILE.INC(H$2:H6353,3),"")</f>
        <v>1.0532407468417659E-3</v>
      </c>
      <c r="K6353" s="7">
        <f>IFERROR(stats[[#This Row],[Q3]]-stats[[#This Row],[Q1]],"")</f>
        <v>1.273148154723458E-4</v>
      </c>
      <c r="L6353" s="7">
        <f>IFERROR(AVERAGEIFS(H$2:H6353, H$2:H6353, "&lt;" &amp;stats[[#This Row],[Q3]]+(2*stats[[#This Row],[IQR]]), H$2:H6353, "&gt;" &amp; stats[[#This Row],[Q1]]-(2*stats[[#This Row],[IQR]])),"")</f>
        <v>9.9604859636659221E-4</v>
      </c>
    </row>
    <row r="6354" spans="1:12" x14ac:dyDescent="0.25">
      <c r="A6354" s="4">
        <v>44452.25271990741</v>
      </c>
      <c r="B6354">
        <v>0</v>
      </c>
      <c r="C6354">
        <v>1</v>
      </c>
      <c r="D6354" s="5">
        <f>SUM(B$2:B6354)</f>
        <v>36</v>
      </c>
      <c r="E6354" s="5">
        <f>SUM(C$2:C6354)</f>
        <v>6353</v>
      </c>
      <c r="F6354" s="6">
        <f>IF(stats[[#This Row],[Column1]],stats[[#This Row],[Total Clear]]/stats[[#This Row],[Total Runs]],NA())</f>
        <v>5.666614198016685E-3</v>
      </c>
      <c r="G6354" s="6">
        <f>SUM(B$2:B6354) / SUM(C$2:C6354)</f>
        <v>5.666614198016685E-3</v>
      </c>
      <c r="H6354" s="7">
        <f>IFERROR(stats[[#This Row],[Column1]]-A6353,"")</f>
        <v>8.5648148524342105E-4</v>
      </c>
      <c r="I6354" s="7">
        <f>IFERROR(_xlfn.QUARTILE.INC(H$2:H6354,1),"")</f>
        <v>9.2592593136942014E-4</v>
      </c>
      <c r="J6354" s="7">
        <f>IFERROR(_xlfn.QUARTILE.INC(H$2:H6354,3),"")</f>
        <v>1.0532407468417659E-3</v>
      </c>
      <c r="K6354" s="7">
        <f>IFERROR(stats[[#This Row],[Q3]]-stats[[#This Row],[Q1]],"")</f>
        <v>1.273148154723458E-4</v>
      </c>
      <c r="L6354" s="7">
        <f>IFERROR(AVERAGEIFS(H$2:H6354, H$2:H6354, "&lt;" &amp;stats[[#This Row],[Q3]]+(2*stats[[#This Row],[IQR]]), H$2:H6354, "&gt;" &amp; stats[[#This Row],[Q1]]-(2*stats[[#This Row],[IQR]])),"")</f>
        <v>9.9602637584261149E-4</v>
      </c>
    </row>
    <row r="6355" spans="1:12" x14ac:dyDescent="0.25">
      <c r="A6355" s="4">
        <v>44452.253564814811</v>
      </c>
      <c r="B6355">
        <v>0</v>
      </c>
      <c r="C6355">
        <v>1</v>
      </c>
      <c r="D6355" s="5">
        <f>SUM(B$2:B6355)</f>
        <v>36</v>
      </c>
      <c r="E6355" s="5">
        <f>SUM(C$2:C6355)</f>
        <v>6354</v>
      </c>
      <c r="F6355" s="6">
        <f>IF(stats[[#This Row],[Column1]],stats[[#This Row],[Total Clear]]/stats[[#This Row],[Total Runs]],NA())</f>
        <v>5.6657223796033997E-3</v>
      </c>
      <c r="G6355" s="6">
        <f>SUM(B$2:B6355) / SUM(C$2:C6355)</f>
        <v>5.6657223796033997E-3</v>
      </c>
      <c r="H6355" s="7">
        <f>IFERROR(stats[[#This Row],[Column1]]-A6354,"")</f>
        <v>8.4490740118781105E-4</v>
      </c>
      <c r="I6355" s="7">
        <f>IFERROR(_xlfn.QUARTILE.INC(H$2:H6355,1),"")</f>
        <v>9.2592593136942014E-4</v>
      </c>
      <c r="J6355" s="7">
        <f>IFERROR(_xlfn.QUARTILE.INC(H$2:H6355,3),"")</f>
        <v>1.0532407468417659E-3</v>
      </c>
      <c r="K6355" s="7">
        <f>IFERROR(stats[[#This Row],[Q3]]-stats[[#This Row],[Q1]],"")</f>
        <v>1.273148154723458E-4</v>
      </c>
      <c r="L6355" s="7">
        <f>IFERROR(AVERAGEIFS(H$2:H6355, H$2:H6355, "&lt;" &amp;stats[[#This Row],[Q3]]+(2*stats[[#This Row],[IQR]]), H$2:H6355, "&gt;" &amp; stats[[#This Row],[Q1]]-(2*stats[[#This Row],[IQR]])),"")</f>
        <v>9.9600231997272058E-4</v>
      </c>
    </row>
    <row r="6356" spans="1:12" x14ac:dyDescent="0.25">
      <c r="A6356" s="4">
        <v>44452.254444444443</v>
      </c>
      <c r="B6356">
        <v>0</v>
      </c>
      <c r="C6356">
        <v>1</v>
      </c>
      <c r="D6356" s="5">
        <f>SUM(B$2:B6356)</f>
        <v>36</v>
      </c>
      <c r="E6356" s="5">
        <f>SUM(C$2:C6356)</f>
        <v>6355</v>
      </c>
      <c r="F6356" s="6">
        <f>IF(stats[[#This Row],[Column1]],stats[[#This Row],[Total Clear]]/stats[[#This Row],[Total Runs]],NA())</f>
        <v>5.6648308418568057E-3</v>
      </c>
      <c r="G6356" s="6">
        <f>SUM(B$2:B6356) / SUM(C$2:C6356)</f>
        <v>5.6648308418568057E-3</v>
      </c>
      <c r="H6356" s="7">
        <f>IFERROR(stats[[#This Row],[Column1]]-A6355,"")</f>
        <v>8.7962963152676821E-4</v>
      </c>
      <c r="I6356" s="7">
        <f>IFERROR(_xlfn.QUARTILE.INC(H$2:H6356,1),"")</f>
        <v>9.2592593136942014E-4</v>
      </c>
      <c r="J6356" s="7">
        <f>IFERROR(_xlfn.QUARTILE.INC(H$2:H6356,3),"")</f>
        <v>1.0532407468417659E-3</v>
      </c>
      <c r="K6356" s="7">
        <f>IFERROR(stats[[#This Row],[Q3]]-stats[[#This Row],[Q1]],"")</f>
        <v>1.273148154723458E-4</v>
      </c>
      <c r="L6356" s="7">
        <f>IFERROR(AVERAGEIFS(H$2:H6356, H$2:H6356, "&lt;" &amp;stats[[#This Row],[Q3]]+(2*stats[[#This Row],[IQR]]), H$2:H6356, "&gt;" &amp; stats[[#This Row],[Q1]]-(2*stats[[#This Row],[IQR]])),"")</f>
        <v>9.9598379813785722E-4</v>
      </c>
    </row>
    <row r="6357" spans="1:12" x14ac:dyDescent="0.25">
      <c r="A6357" s="4">
        <v>44452.255335648151</v>
      </c>
      <c r="B6357">
        <v>0</v>
      </c>
      <c r="C6357">
        <v>1</v>
      </c>
      <c r="D6357" s="5">
        <f>SUM(B$2:B6357)</f>
        <v>36</v>
      </c>
      <c r="E6357" s="5">
        <f>SUM(C$2:C6357)</f>
        <v>6356</v>
      </c>
      <c r="F6357" s="6">
        <f>IF(stats[[#This Row],[Column1]],stats[[#This Row],[Total Clear]]/stats[[#This Row],[Total Runs]],NA())</f>
        <v>5.6639395846444307E-3</v>
      </c>
      <c r="G6357" s="6">
        <f>SUM(B$2:B6357) / SUM(C$2:C6357)</f>
        <v>5.6639395846444307E-3</v>
      </c>
      <c r="H6357" s="7">
        <f>IFERROR(stats[[#This Row],[Column1]]-A6356,"")</f>
        <v>8.9120370830642059E-4</v>
      </c>
      <c r="I6357" s="7">
        <f>IFERROR(_xlfn.QUARTILE.INC(H$2:H6357,1),"")</f>
        <v>9.2592593136942014E-4</v>
      </c>
      <c r="J6357" s="7">
        <f>IFERROR(_xlfn.QUARTILE.INC(H$2:H6357,3),"")</f>
        <v>1.0532407468417659E-3</v>
      </c>
      <c r="K6357" s="7">
        <f>IFERROR(stats[[#This Row],[Q3]]-stats[[#This Row],[Q1]],"")</f>
        <v>1.273148154723458E-4</v>
      </c>
      <c r="L6357" s="7">
        <f>IFERROR(AVERAGEIFS(H$2:H6357, H$2:H6357, "&lt;" &amp;stats[[#This Row],[Q3]]+(2*stats[[#This Row],[IQR]]), H$2:H6357, "&gt;" &amp; stats[[#This Row],[Q1]]-(2*stats[[#This Row],[IQR]])),"")</f>
        <v>9.9596712403062751E-4</v>
      </c>
    </row>
    <row r="6358" spans="1:12" x14ac:dyDescent="0.25">
      <c r="A6358" s="4">
        <v>44452.256168981483</v>
      </c>
      <c r="B6358">
        <v>0</v>
      </c>
      <c r="C6358">
        <v>1</v>
      </c>
      <c r="D6358" s="5">
        <f>SUM(B$2:B6358)</f>
        <v>36</v>
      </c>
      <c r="E6358" s="5">
        <f>SUM(C$2:C6358)</f>
        <v>6357</v>
      </c>
      <c r="F6358" s="6">
        <f>IF(stats[[#This Row],[Column1]],stats[[#This Row],[Total Clear]]/stats[[#This Row],[Total Runs]],NA())</f>
        <v>5.6630486078338843E-3</v>
      </c>
      <c r="G6358" s="6">
        <f>SUM(B$2:B6358) / SUM(C$2:C6358)</f>
        <v>5.6630486078338843E-3</v>
      </c>
      <c r="H6358" s="7">
        <f>IFERROR(stats[[#This Row],[Column1]]-A6357,"")</f>
        <v>8.3333333168411627E-4</v>
      </c>
      <c r="I6358" s="7">
        <f>IFERROR(_xlfn.QUARTILE.INC(H$2:H6358,1),"")</f>
        <v>9.2592593136942014E-4</v>
      </c>
      <c r="J6358" s="7">
        <f>IFERROR(_xlfn.QUARTILE.INC(H$2:H6358,3),"")</f>
        <v>1.0532407468417659E-3</v>
      </c>
      <c r="K6358" s="7">
        <f>IFERROR(stats[[#This Row],[Q3]]-stats[[#This Row],[Q1]],"")</f>
        <v>1.273148154723458E-4</v>
      </c>
      <c r="L6358" s="7">
        <f>IFERROR(AVERAGEIFS(H$2:H6358, H$2:H6358, "&lt;" &amp;stats[[#This Row],[Q3]]+(2*stats[[#This Row],[IQR]]), H$2:H6358, "&gt;" &amp; stats[[#This Row],[Q1]]-(2*stats[[#This Row],[IQR]])),"")</f>
        <v>9.9594124753224315E-4</v>
      </c>
    </row>
    <row r="6359" spans="1:12" x14ac:dyDescent="0.25">
      <c r="A6359" s="4">
        <v>44452.257025462961</v>
      </c>
      <c r="B6359">
        <v>0</v>
      </c>
      <c r="C6359">
        <v>1</v>
      </c>
      <c r="D6359" s="5">
        <f>SUM(B$2:B6359)</f>
        <v>36</v>
      </c>
      <c r="E6359" s="5">
        <f>SUM(C$2:C6359)</f>
        <v>6358</v>
      </c>
      <c r="F6359" s="6">
        <f>IF(stats[[#This Row],[Column1]],stats[[#This Row],[Total Clear]]/stats[[#This Row],[Total Runs]],NA())</f>
        <v>5.662157911292859E-3</v>
      </c>
      <c r="G6359" s="6">
        <f>SUM(B$2:B6359) / SUM(C$2:C6359)</f>
        <v>5.662157911292859E-3</v>
      </c>
      <c r="H6359" s="7">
        <f>IFERROR(stats[[#This Row],[Column1]]-A6358,"")</f>
        <v>8.5648147796746343E-4</v>
      </c>
      <c r="I6359" s="7">
        <f>IFERROR(_xlfn.QUARTILE.INC(H$2:H6359,1),"")</f>
        <v>9.2592593136942014E-4</v>
      </c>
      <c r="J6359" s="7">
        <f>IFERROR(_xlfn.QUARTILE.INC(H$2:H6359,3),"")</f>
        <v>1.0532407468417659E-3</v>
      </c>
      <c r="K6359" s="7">
        <f>IFERROR(stats[[#This Row],[Q3]]-stats[[#This Row],[Q1]],"")</f>
        <v>1.273148154723458E-4</v>
      </c>
      <c r="L6359" s="7">
        <f>IFERROR(AVERAGEIFS(H$2:H6359, H$2:H6359, "&lt;" &amp;stats[[#This Row],[Q3]]+(2*stats[[#This Row],[IQR]]), H$2:H6359, "&gt;" &amp; stats[[#This Row],[Q1]]-(2*stats[[#This Row],[IQR]])),"")</f>
        <v>9.9591906175916576E-4</v>
      </c>
    </row>
    <row r="6360" spans="1:12" x14ac:dyDescent="0.25">
      <c r="A6360" s="4">
        <v>44452.257951388892</v>
      </c>
      <c r="B6360">
        <v>0</v>
      </c>
      <c r="C6360">
        <v>1</v>
      </c>
      <c r="D6360" s="5">
        <f>SUM(B$2:B6360)</f>
        <v>36</v>
      </c>
      <c r="E6360" s="5">
        <f>SUM(C$2:C6360)</f>
        <v>6359</v>
      </c>
      <c r="F6360" s="6">
        <f>IF(stats[[#This Row],[Column1]],stats[[#This Row],[Total Clear]]/stats[[#This Row],[Total Runs]],NA())</f>
        <v>5.6612674948891334E-3</v>
      </c>
      <c r="G6360" s="6">
        <f>SUM(B$2:B6360) / SUM(C$2:C6360)</f>
        <v>5.6612674948891334E-3</v>
      </c>
      <c r="H6360" s="7">
        <f>IFERROR(stats[[#This Row],[Column1]]-A6359,"")</f>
        <v>9.2592593136942014E-4</v>
      </c>
      <c r="I6360" s="7">
        <f>IFERROR(_xlfn.QUARTILE.INC(H$2:H6360,1),"")</f>
        <v>9.2592593136942014E-4</v>
      </c>
      <c r="J6360" s="7">
        <f>IFERROR(_xlfn.QUARTILE.INC(H$2:H6360,3),"")</f>
        <v>1.0532407468417659E-3</v>
      </c>
      <c r="K6360" s="7">
        <f>IFERROR(stats[[#This Row],[Q3]]-stats[[#This Row],[Q1]],"")</f>
        <v>1.273148154723458E-4</v>
      </c>
      <c r="L6360" s="7">
        <f>IFERROR(AVERAGEIFS(H$2:H6360, H$2:H6360, "&lt;" &amp;stats[[#This Row],[Q3]]+(2*stats[[#This Row],[IQR]]), H$2:H6360, "&gt;" &amp; stats[[#This Row],[Q1]]-(2*stats[[#This Row],[IQR]])),"")</f>
        <v>9.9590792876562504E-4</v>
      </c>
    </row>
    <row r="6361" spans="1:12" x14ac:dyDescent="0.25">
      <c r="A6361" s="4">
        <v>44452.258773148147</v>
      </c>
      <c r="B6361">
        <v>0</v>
      </c>
      <c r="C6361">
        <v>1</v>
      </c>
      <c r="D6361" s="5">
        <f>SUM(B$2:B6361)</f>
        <v>36</v>
      </c>
      <c r="E6361" s="5">
        <f>SUM(C$2:C6361)</f>
        <v>6360</v>
      </c>
      <c r="F6361" s="6">
        <f>IF(stats[[#This Row],[Column1]],stats[[#This Row],[Total Clear]]/stats[[#This Row],[Total Runs]],NA())</f>
        <v>5.6603773584905656E-3</v>
      </c>
      <c r="G6361" s="6">
        <f>SUM(B$2:B6361) / SUM(C$2:C6361)</f>
        <v>5.6603773584905656E-3</v>
      </c>
      <c r="H6361" s="7">
        <f>IFERROR(stats[[#This Row],[Column1]]-A6360,"")</f>
        <v>8.2175925490446389E-4</v>
      </c>
      <c r="I6361" s="7">
        <f>IFERROR(_xlfn.QUARTILE.INC(H$2:H6361,1),"")</f>
        <v>9.2592593136942014E-4</v>
      </c>
      <c r="J6361" s="7">
        <f>IFERROR(_xlfn.QUARTILE.INC(H$2:H6361,3),"")</f>
        <v>1.0532407468417659E-3</v>
      </c>
      <c r="K6361" s="7">
        <f>IFERROR(stats[[#This Row],[Q3]]-stats[[#This Row],[Q1]],"")</f>
        <v>1.273148154723458E-4</v>
      </c>
      <c r="L6361" s="7">
        <f>IFERROR(AVERAGEIFS(H$2:H6361, H$2:H6361, "&lt;" &amp;stats[[#This Row],[Q3]]+(2*stats[[#This Row],[IQR]]), H$2:H6361, "&gt;" &amp; stats[[#This Row],[Q1]]-(2*stats[[#This Row],[IQR]])),"")</f>
        <v>9.9588023336583792E-4</v>
      </c>
    </row>
    <row r="6362" spans="1:12" x14ac:dyDescent="0.25">
      <c r="A6362" s="4">
        <v>44452.259664351855</v>
      </c>
      <c r="B6362">
        <v>0</v>
      </c>
      <c r="C6362">
        <v>1</v>
      </c>
      <c r="D6362" s="5">
        <f>SUM(B$2:B6362)</f>
        <v>36</v>
      </c>
      <c r="E6362" s="5">
        <f>SUM(C$2:C6362)</f>
        <v>6361</v>
      </c>
      <c r="F6362" s="6">
        <f>IF(stats[[#This Row],[Column1]],stats[[#This Row],[Total Clear]]/stats[[#This Row],[Total Runs]],NA())</f>
        <v>5.6594875019651001E-3</v>
      </c>
      <c r="G6362" s="6">
        <f>SUM(B$2:B6362) / SUM(C$2:C6362)</f>
        <v>5.6594875019651001E-3</v>
      </c>
      <c r="H6362" s="7">
        <f>IFERROR(stats[[#This Row],[Column1]]-A6361,"")</f>
        <v>8.9120370830642059E-4</v>
      </c>
      <c r="I6362" s="7">
        <f>IFERROR(_xlfn.QUARTILE.INC(H$2:H6362,1),"")</f>
        <v>9.2592593136942014E-4</v>
      </c>
      <c r="J6362" s="7">
        <f>IFERROR(_xlfn.QUARTILE.INC(H$2:H6362,3),"")</f>
        <v>1.0532407468417659E-3</v>
      </c>
      <c r="K6362" s="7">
        <f>IFERROR(stats[[#This Row],[Q3]]-stats[[#This Row],[Q1]],"")</f>
        <v>1.273148154723458E-4</v>
      </c>
      <c r="L6362" s="7">
        <f>IFERROR(AVERAGEIFS(H$2:H6362, H$2:H6362, "&lt;" &amp;stats[[#This Row],[Q3]]+(2*stats[[#This Row],[IQR]]), H$2:H6362, "&gt;" &amp; stats[[#This Row],[Q1]]-(2*stats[[#This Row],[IQR]])),"")</f>
        <v>9.9586358898277882E-4</v>
      </c>
    </row>
    <row r="6363" spans="1:12" x14ac:dyDescent="0.25">
      <c r="A6363" s="4">
        <v>44452.260567129626</v>
      </c>
      <c r="B6363">
        <v>0</v>
      </c>
      <c r="C6363">
        <v>1</v>
      </c>
      <c r="D6363" s="5">
        <f>SUM(B$2:B6363)</f>
        <v>36</v>
      </c>
      <c r="E6363" s="5">
        <f>SUM(C$2:C6363)</f>
        <v>6362</v>
      </c>
      <c r="F6363" s="6">
        <f>IF(stats[[#This Row],[Column1]],stats[[#This Row],[Total Clear]]/stats[[#This Row],[Total Runs]],NA())</f>
        <v>5.6585979251807606E-3</v>
      </c>
      <c r="G6363" s="6">
        <f>SUM(B$2:B6363) / SUM(C$2:C6363)</f>
        <v>5.6585979251807606E-3</v>
      </c>
      <c r="H6363" s="7">
        <f>IFERROR(stats[[#This Row],[Column1]]-A6362,"")</f>
        <v>9.0277777053415775E-4</v>
      </c>
      <c r="I6363" s="7">
        <f>IFERROR(_xlfn.QUARTILE.INC(H$2:H6363,1),"")</f>
        <v>9.2592593136942014E-4</v>
      </c>
      <c r="J6363" s="7">
        <f>IFERROR(_xlfn.QUARTILE.INC(H$2:H6363,3),"")</f>
        <v>1.0532407468417659E-3</v>
      </c>
      <c r="K6363" s="7">
        <f>IFERROR(stats[[#This Row],[Q3]]-stats[[#This Row],[Q1]],"")</f>
        <v>1.273148154723458E-4</v>
      </c>
      <c r="L6363" s="7">
        <f>IFERROR(AVERAGEIFS(H$2:H6363, H$2:H6363, "&lt;" &amp;stats[[#This Row],[Q3]]+(2*stats[[#This Row],[IQR]]), H$2:H6363, "&gt;" &amp; stats[[#This Row],[Q1]]-(2*stats[[#This Row],[IQR]])),"")</f>
        <v>9.9584878996553734E-4</v>
      </c>
    </row>
    <row r="6364" spans="1:12" x14ac:dyDescent="0.25">
      <c r="A6364" s="4">
        <v>44452.261377314811</v>
      </c>
      <c r="B6364">
        <v>0</v>
      </c>
      <c r="C6364">
        <v>1</v>
      </c>
      <c r="D6364" s="5">
        <f>SUM(B$2:B6364)</f>
        <v>36</v>
      </c>
      <c r="E6364" s="5">
        <f>SUM(C$2:C6364)</f>
        <v>6363</v>
      </c>
      <c r="F6364" s="6">
        <f>IF(stats[[#This Row],[Column1]],stats[[#This Row],[Total Clear]]/stats[[#This Row],[Total Runs]],NA())</f>
        <v>5.6577086280056579E-3</v>
      </c>
      <c r="G6364" s="6">
        <f>SUM(B$2:B6364) / SUM(C$2:C6364)</f>
        <v>5.6577086280056579E-3</v>
      </c>
      <c r="H6364" s="7">
        <f>IFERROR(stats[[#This Row],[Column1]]-A6363,"")</f>
        <v>8.1018518540076911E-4</v>
      </c>
      <c r="I6364" s="7">
        <f>IFERROR(_xlfn.QUARTILE.INC(H$2:H6364,1),"")</f>
        <v>9.2592593136942014E-4</v>
      </c>
      <c r="J6364" s="7">
        <f>IFERROR(_xlfn.QUARTILE.INC(H$2:H6364,3),"")</f>
        <v>1.0532407468417659E-3</v>
      </c>
      <c r="K6364" s="7">
        <f>IFERROR(stats[[#This Row],[Q3]]-stats[[#This Row],[Q1]],"")</f>
        <v>1.273148154723458E-4</v>
      </c>
      <c r="L6364" s="7">
        <f>IFERROR(AVERAGEIFS(H$2:H6364, H$2:H6364, "&lt;" &amp;stats[[#This Row],[Q3]]+(2*stats[[#This Row],[IQR]]), H$2:H6364, "&gt;" &amp; stats[[#This Row],[Q1]]-(2*stats[[#This Row],[IQR]])),"")</f>
        <v>9.9581927739129396E-4</v>
      </c>
    </row>
    <row r="6365" spans="1:12" x14ac:dyDescent="0.25">
      <c r="A6365" s="4">
        <v>44452.26222222222</v>
      </c>
      <c r="B6365">
        <v>0</v>
      </c>
      <c r="C6365">
        <v>1</v>
      </c>
      <c r="D6365" s="5">
        <f>SUM(B$2:B6365)</f>
        <v>36</v>
      </c>
      <c r="E6365" s="5">
        <f>SUM(C$2:C6365)</f>
        <v>6364</v>
      </c>
      <c r="F6365" s="6">
        <f>IF(stats[[#This Row],[Column1]],stats[[#This Row],[Total Clear]]/stats[[#This Row],[Total Runs]],NA())</f>
        <v>5.6568196103079825E-3</v>
      </c>
      <c r="G6365" s="6">
        <f>SUM(B$2:B6365) / SUM(C$2:C6365)</f>
        <v>5.6568196103079825E-3</v>
      </c>
      <c r="H6365" s="7">
        <f>IFERROR(stats[[#This Row],[Column1]]-A6364,"")</f>
        <v>8.4490740846376866E-4</v>
      </c>
      <c r="I6365" s="7">
        <f>IFERROR(_xlfn.QUARTILE.INC(H$2:H6365,1),"")</f>
        <v>9.2592593136942014E-4</v>
      </c>
      <c r="J6365" s="7">
        <f>IFERROR(_xlfn.QUARTILE.INC(H$2:H6365,3),"")</f>
        <v>1.0532407468417659E-3</v>
      </c>
      <c r="K6365" s="7">
        <f>IFERROR(stats[[#This Row],[Q3]]-stats[[#This Row],[Q1]],"")</f>
        <v>1.273148154723458E-4</v>
      </c>
      <c r="L6365" s="7">
        <f>IFERROR(AVERAGEIFS(H$2:H6365, H$2:H6365, "&lt;" &amp;stats[[#This Row],[Q3]]+(2*stats[[#This Row],[IQR]]), H$2:H6365, "&gt;" &amp; stats[[#This Row],[Q1]]-(2*stats[[#This Row],[IQR]])),"")</f>
        <v>9.9579529266959543E-4</v>
      </c>
    </row>
    <row r="6366" spans="1:12" x14ac:dyDescent="0.25">
      <c r="A6366" s="4">
        <v>44452.263101851851</v>
      </c>
      <c r="B6366">
        <v>0</v>
      </c>
      <c r="C6366">
        <v>1</v>
      </c>
      <c r="D6366" s="5">
        <f>SUM(B$2:B6366)</f>
        <v>36</v>
      </c>
      <c r="E6366" s="5">
        <f>SUM(C$2:C6366)</f>
        <v>6365</v>
      </c>
      <c r="F6366" s="6">
        <f>IF(stats[[#This Row],[Column1]],stats[[#This Row],[Total Clear]]/stats[[#This Row],[Total Runs]],NA())</f>
        <v>5.6559308719560091E-3</v>
      </c>
      <c r="G6366" s="6">
        <f>SUM(B$2:B6366) / SUM(C$2:C6366)</f>
        <v>5.6559308719560091E-3</v>
      </c>
      <c r="H6366" s="7">
        <f>IFERROR(stats[[#This Row],[Column1]]-A6365,"")</f>
        <v>8.7962963152676821E-4</v>
      </c>
      <c r="I6366" s="7">
        <f>IFERROR(_xlfn.QUARTILE.INC(H$2:H6366,1),"")</f>
        <v>9.2592593136942014E-4</v>
      </c>
      <c r="J6366" s="7">
        <f>IFERROR(_xlfn.QUARTILE.INC(H$2:H6366,3),"")</f>
        <v>1.0532407468417659E-3</v>
      </c>
      <c r="K6366" s="7">
        <f>IFERROR(stats[[#This Row],[Q3]]-stats[[#This Row],[Q1]],"")</f>
        <v>1.273148154723458E-4</v>
      </c>
      <c r="L6366" s="7">
        <f>IFERROR(AVERAGEIFS(H$2:H6366, H$2:H6366, "&lt;" &amp;stats[[#This Row],[Q3]]+(2*stats[[#This Row],[IQR]]), H$2:H6366, "&gt;" &amp; stats[[#This Row],[Q1]]-(2*stats[[#This Row],[IQR]])),"")</f>
        <v>9.9577683316520271E-4</v>
      </c>
    </row>
    <row r="6367" spans="1:12" x14ac:dyDescent="0.25">
      <c r="A6367" s="4">
        <v>44452.264004629629</v>
      </c>
      <c r="B6367">
        <v>0</v>
      </c>
      <c r="C6367">
        <v>1</v>
      </c>
      <c r="D6367" s="5">
        <f>SUM(B$2:B6367)</f>
        <v>36</v>
      </c>
      <c r="E6367" s="5">
        <f>SUM(C$2:C6367)</f>
        <v>6366</v>
      </c>
      <c r="F6367" s="6">
        <f>IF(stats[[#This Row],[Column1]],stats[[#This Row],[Total Clear]]/stats[[#This Row],[Total Runs]],NA())</f>
        <v>5.6550424128180964E-3</v>
      </c>
      <c r="G6367" s="6">
        <f>SUM(B$2:B6367) / SUM(C$2:C6367)</f>
        <v>5.6550424128180964E-3</v>
      </c>
      <c r="H6367" s="7">
        <f>IFERROR(stats[[#This Row],[Column1]]-A6366,"")</f>
        <v>9.0277777781011537E-4</v>
      </c>
      <c r="I6367" s="7">
        <f>IFERROR(_xlfn.QUARTILE.INC(H$2:H6367,1),"")</f>
        <v>9.2592593136942014E-4</v>
      </c>
      <c r="J6367" s="7">
        <f>IFERROR(_xlfn.QUARTILE.INC(H$2:H6367,3),"")</f>
        <v>1.0532407468417659E-3</v>
      </c>
      <c r="K6367" s="7">
        <f>IFERROR(stats[[#This Row],[Q3]]-stats[[#This Row],[Q1]],"")</f>
        <v>1.273148154723458E-4</v>
      </c>
      <c r="L6367" s="7">
        <f>IFERROR(AVERAGEIFS(H$2:H6367, H$2:H6367, "&lt;" &amp;stats[[#This Row],[Q3]]+(2*stats[[#This Row],[IQR]]), H$2:H6367, "&gt;" &amp; stats[[#This Row],[Q1]]-(2*stats[[#This Row],[IQR]])),"")</f>
        <v>9.9576205733816836E-4</v>
      </c>
    </row>
    <row r="6368" spans="1:12" x14ac:dyDescent="0.25">
      <c r="A6368" s="4">
        <v>44452.264849537038</v>
      </c>
      <c r="B6368">
        <v>0</v>
      </c>
      <c r="C6368">
        <v>1</v>
      </c>
      <c r="D6368" s="5">
        <f>SUM(B$2:B6368)</f>
        <v>36</v>
      </c>
      <c r="E6368" s="5">
        <f>SUM(C$2:C6368)</f>
        <v>6367</v>
      </c>
      <c r="F6368" s="6">
        <f>IF(stats[[#This Row],[Column1]],stats[[#This Row],[Total Clear]]/stats[[#This Row],[Total Runs]],NA())</f>
        <v>5.6541542327626822E-3</v>
      </c>
      <c r="G6368" s="6">
        <f>SUM(B$2:B6368) / SUM(C$2:C6368)</f>
        <v>5.6541542327626822E-3</v>
      </c>
      <c r="H6368" s="7">
        <f>IFERROR(stats[[#This Row],[Column1]]-A6367,"")</f>
        <v>8.4490740846376866E-4</v>
      </c>
      <c r="I6368" s="7">
        <f>IFERROR(_xlfn.QUARTILE.INC(H$2:H6368,1),"")</f>
        <v>9.2592593136942014E-4</v>
      </c>
      <c r="J6368" s="7">
        <f>IFERROR(_xlfn.QUARTILE.INC(H$2:H6368,3),"")</f>
        <v>1.0532407468417659E-3</v>
      </c>
      <c r="K6368" s="7">
        <f>IFERROR(stats[[#This Row],[Q3]]-stats[[#This Row],[Q1]],"")</f>
        <v>1.273148154723458E-4</v>
      </c>
      <c r="L6368" s="7">
        <f>IFERROR(AVERAGEIFS(H$2:H6368, H$2:H6368, "&lt;" &amp;stats[[#This Row],[Q3]]+(2*stats[[#This Row],[IQR]]), H$2:H6368, "&gt;" &amp; stats[[#This Row],[Q1]]-(2*stats[[#This Row],[IQR]])),"")</f>
        <v>9.957380931365997E-4</v>
      </c>
    </row>
    <row r="6369" spans="1:12" x14ac:dyDescent="0.25">
      <c r="A6369" s="4">
        <v>44452.265717592592</v>
      </c>
      <c r="B6369">
        <v>0</v>
      </c>
      <c r="C6369">
        <v>1</v>
      </c>
      <c r="D6369" s="5">
        <f>SUM(B$2:B6369)</f>
        <v>36</v>
      </c>
      <c r="E6369" s="5">
        <f>SUM(C$2:C6369)</f>
        <v>6368</v>
      </c>
      <c r="F6369" s="6">
        <f>IF(stats[[#This Row],[Column1]],stats[[#This Row],[Total Clear]]/stats[[#This Row],[Total Runs]],NA())</f>
        <v>5.6532663316582916E-3</v>
      </c>
      <c r="G6369" s="6">
        <f>SUM(B$2:B6369) / SUM(C$2:C6369)</f>
        <v>5.6532663316582916E-3</v>
      </c>
      <c r="H6369" s="7">
        <f>IFERROR(stats[[#This Row],[Column1]]-A6368,"")</f>
        <v>8.6805555474711582E-4</v>
      </c>
      <c r="I6369" s="7">
        <f>IFERROR(_xlfn.QUARTILE.INC(H$2:H6369,1),"")</f>
        <v>9.2592593136942014E-4</v>
      </c>
      <c r="J6369" s="7">
        <f>IFERROR(_xlfn.QUARTILE.INC(H$2:H6369,3),"")</f>
        <v>1.0532407468417659E-3</v>
      </c>
      <c r="K6369" s="7">
        <f>IFERROR(stats[[#This Row],[Q3]]-stats[[#This Row],[Q1]],"")</f>
        <v>1.273148154723458E-4</v>
      </c>
      <c r="L6369" s="7">
        <f>IFERROR(AVERAGEIFS(H$2:H6369, H$2:H6369, "&lt;" &amp;stats[[#This Row],[Q3]]+(2*stats[[#This Row],[IQR]]), H$2:H6369, "&gt;" &amp; stats[[#This Row],[Q1]]-(2*stats[[#This Row],[IQR]])),"")</f>
        <v>9.957178131908581E-4</v>
      </c>
    </row>
    <row r="6370" spans="1:12" x14ac:dyDescent="0.25">
      <c r="A6370" s="4">
        <v>44452.266562500001</v>
      </c>
      <c r="B6370">
        <v>0</v>
      </c>
      <c r="C6370">
        <v>1</v>
      </c>
      <c r="D6370" s="5">
        <f>SUM(B$2:B6370)</f>
        <v>36</v>
      </c>
      <c r="E6370" s="5">
        <f>SUM(C$2:C6370)</f>
        <v>6369</v>
      </c>
      <c r="F6370" s="6">
        <f>IF(stats[[#This Row],[Column1]],stats[[#This Row],[Total Clear]]/stats[[#This Row],[Total Runs]],NA())</f>
        <v>5.6523787093735282E-3</v>
      </c>
      <c r="G6370" s="6">
        <f>SUM(B$2:B6370) / SUM(C$2:C6370)</f>
        <v>5.6523787093735282E-3</v>
      </c>
      <c r="H6370" s="7">
        <f>IFERROR(stats[[#This Row],[Column1]]-A6369,"")</f>
        <v>8.4490740846376866E-4</v>
      </c>
      <c r="I6370" s="7">
        <f>IFERROR(_xlfn.QUARTILE.INC(H$2:H6370,1),"")</f>
        <v>9.2592593136942014E-4</v>
      </c>
      <c r="J6370" s="7">
        <f>IFERROR(_xlfn.QUARTILE.INC(H$2:H6370,3),"")</f>
        <v>1.0532407468417659E-3</v>
      </c>
      <c r="K6370" s="7">
        <f>IFERROR(stats[[#This Row],[Q3]]-stats[[#This Row],[Q1]],"")</f>
        <v>1.273148154723458E-4</v>
      </c>
      <c r="L6370" s="7">
        <f>IFERROR(AVERAGEIFS(H$2:H6370, H$2:H6370, "&lt;" &amp;stats[[#This Row],[Q3]]+(2*stats[[#This Row],[IQR]]), H$2:H6370, "&gt;" &amp; stats[[#This Row],[Q1]]-(2*stats[[#This Row],[IQR]])),"")</f>
        <v>9.9569386362682324E-4</v>
      </c>
    </row>
    <row r="6371" spans="1:12" x14ac:dyDescent="0.25">
      <c r="A6371" s="4">
        <v>44452.267465277779</v>
      </c>
      <c r="B6371">
        <v>0</v>
      </c>
      <c r="C6371">
        <v>1</v>
      </c>
      <c r="D6371" s="5">
        <f>SUM(B$2:B6371)</f>
        <v>36</v>
      </c>
      <c r="E6371" s="5">
        <f>SUM(C$2:C6371)</f>
        <v>6370</v>
      </c>
      <c r="F6371" s="6">
        <f>IF(stats[[#This Row],[Column1]],stats[[#This Row],[Total Clear]]/stats[[#This Row],[Total Runs]],NA())</f>
        <v>5.6514913657770803E-3</v>
      </c>
      <c r="G6371" s="6">
        <f>SUM(B$2:B6371) / SUM(C$2:C6371)</f>
        <v>5.6514913657770803E-3</v>
      </c>
      <c r="H6371" s="7">
        <f>IFERROR(stats[[#This Row],[Column1]]-A6370,"")</f>
        <v>9.0277777781011537E-4</v>
      </c>
      <c r="I6371" s="7">
        <f>IFERROR(_xlfn.QUARTILE.INC(H$2:H6371,1),"")</f>
        <v>9.2592593136942014E-4</v>
      </c>
      <c r="J6371" s="7">
        <f>IFERROR(_xlfn.QUARTILE.INC(H$2:H6371,3),"")</f>
        <v>1.0532407468417659E-3</v>
      </c>
      <c r="K6371" s="7">
        <f>IFERROR(stats[[#This Row],[Q3]]-stats[[#This Row],[Q1]],"")</f>
        <v>1.273148154723458E-4</v>
      </c>
      <c r="L6371" s="7">
        <f>IFERROR(AVERAGEIFS(H$2:H6371, H$2:H6371, "&lt;" &amp;stats[[#This Row],[Q3]]+(2*stats[[#This Row],[IQR]]), H$2:H6371, "&gt;" &amp; stats[[#This Row],[Q1]]-(2*stats[[#This Row],[IQR]])),"")</f>
        <v>9.9567911035819564E-4</v>
      </c>
    </row>
    <row r="6372" spans="1:12" x14ac:dyDescent="0.25">
      <c r="A6372" s="4">
        <v>44452.268379629626</v>
      </c>
      <c r="B6372">
        <v>0</v>
      </c>
      <c r="C6372">
        <v>1</v>
      </c>
      <c r="D6372" s="5">
        <f>SUM(B$2:B6372)</f>
        <v>36</v>
      </c>
      <c r="E6372" s="5">
        <f>SUM(C$2:C6372)</f>
        <v>6371</v>
      </c>
      <c r="F6372" s="6">
        <f>IF(stats[[#This Row],[Column1]],stats[[#This Row],[Total Clear]]/stats[[#This Row],[Total Runs]],NA())</f>
        <v>5.6506043007377178E-3</v>
      </c>
      <c r="G6372" s="6">
        <f>SUM(B$2:B6372) / SUM(C$2:C6372)</f>
        <v>5.6506043007377178E-3</v>
      </c>
      <c r="H6372" s="7">
        <f>IFERROR(stats[[#This Row],[Column1]]-A6371,"")</f>
        <v>9.1435184731381014E-4</v>
      </c>
      <c r="I6372" s="7">
        <f>IFERROR(_xlfn.QUARTILE.INC(H$2:H6372,1),"")</f>
        <v>9.2592593136942014E-4</v>
      </c>
      <c r="J6372" s="7">
        <f>IFERROR(_xlfn.QUARTILE.INC(H$2:H6372,3),"")</f>
        <v>1.0532407468417659E-3</v>
      </c>
      <c r="K6372" s="7">
        <f>IFERROR(stats[[#This Row],[Q3]]-stats[[#This Row],[Q1]],"")</f>
        <v>1.273148154723458E-4</v>
      </c>
      <c r="L6372" s="7">
        <f>IFERROR(AVERAGEIFS(H$2:H6372, H$2:H6372, "&lt;" &amp;stats[[#This Row],[Q3]]+(2*stats[[#This Row],[IQR]]), H$2:H6372, "&gt;" &amp; stats[[#This Row],[Q1]]-(2*stats[[#This Row],[IQR]])),"")</f>
        <v>9.9566619921943639E-4</v>
      </c>
    </row>
    <row r="6373" spans="1:12" x14ac:dyDescent="0.25">
      <c r="A6373" s="4">
        <v>44452.269247685188</v>
      </c>
      <c r="B6373">
        <v>0</v>
      </c>
      <c r="C6373">
        <v>1</v>
      </c>
      <c r="D6373" s="5">
        <f>SUM(B$2:B6373)</f>
        <v>36</v>
      </c>
      <c r="E6373" s="5">
        <f>SUM(C$2:C6373)</f>
        <v>6372</v>
      </c>
      <c r="F6373" s="6">
        <f>IF(stats[[#This Row],[Column1]],stats[[#This Row],[Total Clear]]/stats[[#This Row],[Total Runs]],NA())</f>
        <v>5.6497175141242938E-3</v>
      </c>
      <c r="G6373" s="6">
        <f>SUM(B$2:B6373) / SUM(C$2:C6373)</f>
        <v>5.6497175141242938E-3</v>
      </c>
      <c r="H6373" s="7">
        <f>IFERROR(stats[[#This Row],[Column1]]-A6372,"")</f>
        <v>8.6805556202307343E-4</v>
      </c>
      <c r="I6373" s="7">
        <f>IFERROR(_xlfn.QUARTILE.INC(H$2:H6373,1),"")</f>
        <v>9.2592593136942014E-4</v>
      </c>
      <c r="J6373" s="7">
        <f>IFERROR(_xlfn.QUARTILE.INC(H$2:H6373,3),"")</f>
        <v>1.0532407468417659E-3</v>
      </c>
      <c r="K6373" s="7">
        <f>IFERROR(stats[[#This Row],[Q3]]-stats[[#This Row],[Q1]],"")</f>
        <v>1.273148154723458E-4</v>
      </c>
      <c r="L6373" s="7">
        <f>IFERROR(AVERAGEIFS(H$2:H6373, H$2:H6373, "&lt;" &amp;stats[[#This Row],[Q3]]+(2*stats[[#This Row],[IQR]]), H$2:H6373, "&gt;" &amp; stats[[#This Row],[Q1]]-(2*stats[[#This Row],[IQR]])),"")</f>
        <v>9.9564594356273866E-4</v>
      </c>
    </row>
    <row r="6374" spans="1:12" x14ac:dyDescent="0.25">
      <c r="A6374" s="4">
        <v>44452.270092592589</v>
      </c>
      <c r="B6374">
        <v>0</v>
      </c>
      <c r="C6374">
        <v>1</v>
      </c>
      <c r="D6374" s="5">
        <f>SUM(B$2:B6374)</f>
        <v>36</v>
      </c>
      <c r="E6374" s="5">
        <f>SUM(C$2:C6374)</f>
        <v>6373</v>
      </c>
      <c r="F6374" s="6">
        <f>IF(stats[[#This Row],[Column1]],stats[[#This Row],[Total Clear]]/stats[[#This Row],[Total Runs]],NA())</f>
        <v>5.648831005805743E-3</v>
      </c>
      <c r="G6374" s="6">
        <f>SUM(B$2:B6374) / SUM(C$2:C6374)</f>
        <v>5.648831005805743E-3</v>
      </c>
      <c r="H6374" s="7">
        <f>IFERROR(stats[[#This Row],[Column1]]-A6373,"")</f>
        <v>8.4490740118781105E-4</v>
      </c>
      <c r="I6374" s="7">
        <f>IFERROR(_xlfn.QUARTILE.INC(H$2:H6374,1),"")</f>
        <v>9.2592593136942014E-4</v>
      </c>
      <c r="J6374" s="7">
        <f>IFERROR(_xlfn.QUARTILE.INC(H$2:H6374,3),"")</f>
        <v>1.0532407468417659E-3</v>
      </c>
      <c r="K6374" s="7">
        <f>IFERROR(stats[[#This Row],[Q3]]-stats[[#This Row],[Q1]],"")</f>
        <v>1.273148154723458E-4</v>
      </c>
      <c r="L6374" s="7">
        <f>IFERROR(AVERAGEIFS(H$2:H6374, H$2:H6374, "&lt;" &amp;stats[[#This Row],[Q3]]+(2*stats[[#This Row],[IQR]]), H$2:H6374, "&gt;" &amp; stats[[#This Row],[Q1]]-(2*stats[[#This Row],[IQR]])),"")</f>
        <v>9.9562202060727504E-4</v>
      </c>
    </row>
    <row r="6375" spans="1:12" x14ac:dyDescent="0.25">
      <c r="A6375" s="4">
        <v>44452.270972222221</v>
      </c>
      <c r="B6375">
        <v>0</v>
      </c>
      <c r="C6375">
        <v>1</v>
      </c>
      <c r="D6375" s="5">
        <f>SUM(B$2:B6375)</f>
        <v>36</v>
      </c>
      <c r="E6375" s="5">
        <f>SUM(C$2:C6375)</f>
        <v>6374</v>
      </c>
      <c r="F6375" s="6">
        <f>IF(stats[[#This Row],[Column1]],stats[[#This Row],[Total Clear]]/stats[[#This Row],[Total Runs]],NA())</f>
        <v>5.6479447756510827E-3</v>
      </c>
      <c r="G6375" s="6">
        <f>SUM(B$2:B6375) / SUM(C$2:C6375)</f>
        <v>5.6479447756510827E-3</v>
      </c>
      <c r="H6375" s="7">
        <f>IFERROR(stats[[#This Row],[Column1]]-A6374,"")</f>
        <v>8.7962963152676821E-4</v>
      </c>
      <c r="I6375" s="7">
        <f>IFERROR(_xlfn.QUARTILE.INC(H$2:H6375,1),"")</f>
        <v>9.2592593136942014E-4</v>
      </c>
      <c r="J6375" s="7">
        <f>IFERROR(_xlfn.QUARTILE.INC(H$2:H6375,3),"")</f>
        <v>1.0532407468417659E-3</v>
      </c>
      <c r="K6375" s="7">
        <f>IFERROR(stats[[#This Row],[Q3]]-stats[[#This Row],[Q1]],"")</f>
        <v>1.273148154723458E-4</v>
      </c>
      <c r="L6375" s="7">
        <f>IFERROR(AVERAGEIFS(H$2:H6375, H$2:H6375, "&lt;" &amp;stats[[#This Row],[Q3]]+(2*stats[[#This Row],[IQR]]), H$2:H6375, "&gt;" &amp; stats[[#This Row],[Q1]]-(2*stats[[#This Row],[IQR]])),"")</f>
        <v>9.9560361496000747E-4</v>
      </c>
    </row>
    <row r="6376" spans="1:12" x14ac:dyDescent="0.25">
      <c r="A6376" s="4">
        <v>44452.271805555552</v>
      </c>
      <c r="B6376">
        <v>0</v>
      </c>
      <c r="C6376">
        <v>1</v>
      </c>
      <c r="D6376" s="5">
        <f>SUM(B$2:B6376)</f>
        <v>36</v>
      </c>
      <c r="E6376" s="5">
        <f>SUM(C$2:C6376)</f>
        <v>6375</v>
      </c>
      <c r="F6376" s="6">
        <f>IF(stats[[#This Row],[Column1]],stats[[#This Row],[Total Clear]]/stats[[#This Row],[Total Runs]],NA())</f>
        <v>5.6470588235294121E-3</v>
      </c>
      <c r="G6376" s="6">
        <f>SUM(B$2:B6376) / SUM(C$2:C6376)</f>
        <v>5.6470588235294121E-3</v>
      </c>
      <c r="H6376" s="7">
        <f>IFERROR(stats[[#This Row],[Column1]]-A6375,"")</f>
        <v>8.3333333168411627E-4</v>
      </c>
      <c r="I6376" s="7">
        <f>IFERROR(_xlfn.QUARTILE.INC(H$2:H6376,1),"")</f>
        <v>9.2592593136942014E-4</v>
      </c>
      <c r="J6376" s="7">
        <f>IFERROR(_xlfn.QUARTILE.INC(H$2:H6376,3),"")</f>
        <v>1.0532407468417659E-3</v>
      </c>
      <c r="K6376" s="7">
        <f>IFERROR(stats[[#This Row],[Q3]]-stats[[#This Row],[Q1]],"")</f>
        <v>1.273148154723458E-4</v>
      </c>
      <c r="L6376" s="7">
        <f>IFERROR(AVERAGEIFS(H$2:H6376, H$2:H6376, "&lt;" &amp;stats[[#This Row],[Q3]]+(2*stats[[#This Row],[IQR]]), H$2:H6376, "&gt;" &amp; stats[[#This Row],[Q1]]-(2*stats[[#This Row],[IQR]])),"")</f>
        <v>9.955778700316757E-4</v>
      </c>
    </row>
    <row r="6377" spans="1:12" x14ac:dyDescent="0.25">
      <c r="A6377" s="4">
        <v>44452.272650462961</v>
      </c>
      <c r="B6377">
        <v>0</v>
      </c>
      <c r="C6377">
        <v>1</v>
      </c>
      <c r="D6377" s="5">
        <f>SUM(B$2:B6377)</f>
        <v>36</v>
      </c>
      <c r="E6377" s="5">
        <f>SUM(C$2:C6377)</f>
        <v>6376</v>
      </c>
      <c r="F6377" s="6">
        <f>IF(stats[[#This Row],[Column1]],stats[[#This Row],[Total Clear]]/stats[[#This Row],[Total Runs]],NA())</f>
        <v>5.6461731493099125E-3</v>
      </c>
      <c r="G6377" s="6">
        <f>SUM(B$2:B6377) / SUM(C$2:C6377)</f>
        <v>5.6461731493099125E-3</v>
      </c>
      <c r="H6377" s="7">
        <f>IFERROR(stats[[#This Row],[Column1]]-A6376,"")</f>
        <v>8.4490740846376866E-4</v>
      </c>
      <c r="I6377" s="7">
        <f>IFERROR(_xlfn.QUARTILE.INC(H$2:H6377,1),"")</f>
        <v>9.2592593136942014E-4</v>
      </c>
      <c r="J6377" s="7">
        <f>IFERROR(_xlfn.QUARTILE.INC(H$2:H6377,3),"")</f>
        <v>1.0532407468417659E-3</v>
      </c>
      <c r="K6377" s="7">
        <f>IFERROR(stats[[#This Row],[Q3]]-stats[[#This Row],[Q1]],"")</f>
        <v>1.273148154723458E-4</v>
      </c>
      <c r="L6377" s="7">
        <f>IFERROR(AVERAGEIFS(H$2:H6377, H$2:H6377, "&lt;" &amp;stats[[#This Row],[Q3]]+(2*stats[[#This Row],[IQR]]), H$2:H6377, "&gt;" &amp; stats[[#This Row],[Q1]]-(2*stats[[#This Row],[IQR]])),"")</f>
        <v>9.9555396926048778E-4</v>
      </c>
    </row>
    <row r="6378" spans="1:12" x14ac:dyDescent="0.25">
      <c r="A6378" s="4">
        <v>44452.273587962962</v>
      </c>
      <c r="B6378">
        <v>0</v>
      </c>
      <c r="C6378">
        <v>1</v>
      </c>
      <c r="D6378" s="5">
        <f>SUM(B$2:B6378)</f>
        <v>36</v>
      </c>
      <c r="E6378" s="5">
        <f>SUM(C$2:C6378)</f>
        <v>6377</v>
      </c>
      <c r="F6378" s="6">
        <f>IF(stats[[#This Row],[Column1]],stats[[#This Row],[Total Clear]]/stats[[#This Row],[Total Runs]],NA())</f>
        <v>5.6452877528618472E-3</v>
      </c>
      <c r="G6378" s="6">
        <f>SUM(B$2:B6378) / SUM(C$2:C6378)</f>
        <v>5.6452877528618472E-3</v>
      </c>
      <c r="H6378" s="7">
        <f>IFERROR(stats[[#This Row],[Column1]]-A6377,"")</f>
        <v>9.3750000087311491E-4</v>
      </c>
      <c r="I6378" s="7">
        <f>IFERROR(_xlfn.QUARTILE.INC(H$2:H6378,1),"")</f>
        <v>9.2592593136942014E-4</v>
      </c>
      <c r="J6378" s="7">
        <f>IFERROR(_xlfn.QUARTILE.INC(H$2:H6378,3),"")</f>
        <v>1.0532407468417659E-3</v>
      </c>
      <c r="K6378" s="7">
        <f>IFERROR(stats[[#This Row],[Q3]]-stats[[#This Row],[Q1]],"")</f>
        <v>1.273148154723458E-4</v>
      </c>
      <c r="L6378" s="7">
        <f>IFERROR(AVERAGEIFS(H$2:H6378, H$2:H6378, "&lt;" &amp;stats[[#This Row],[Q3]]+(2*stats[[#This Row],[IQR]]), H$2:H6378, "&gt;" &amp; stats[[#This Row],[Q1]]-(2*stats[[#This Row],[IQR]])),"")</f>
        <v>9.9554476165249618E-4</v>
      </c>
    </row>
    <row r="6379" spans="1:12" x14ac:dyDescent="0.25">
      <c r="A6379" s="4">
        <v>44452.274502314816</v>
      </c>
      <c r="B6379">
        <v>0</v>
      </c>
      <c r="C6379">
        <v>1</v>
      </c>
      <c r="D6379" s="5">
        <f>SUM(B$2:B6379)</f>
        <v>36</v>
      </c>
      <c r="E6379" s="5">
        <f>SUM(C$2:C6379)</f>
        <v>6378</v>
      </c>
      <c r="F6379" s="6">
        <f>IF(stats[[#This Row],[Column1]],stats[[#This Row],[Total Clear]]/stats[[#This Row],[Total Runs]],NA())</f>
        <v>5.6444026340545629E-3</v>
      </c>
      <c r="G6379" s="6">
        <f>SUM(B$2:B6379) / SUM(C$2:C6379)</f>
        <v>5.6444026340545629E-3</v>
      </c>
      <c r="H6379" s="7">
        <f>IFERROR(stats[[#This Row],[Column1]]-A6378,"")</f>
        <v>9.1435185458976775E-4</v>
      </c>
      <c r="I6379" s="7">
        <f>IFERROR(_xlfn.QUARTILE.INC(H$2:H6379,1),"")</f>
        <v>9.2592593136942014E-4</v>
      </c>
      <c r="J6379" s="7">
        <f>IFERROR(_xlfn.QUARTILE.INC(H$2:H6379,3),"")</f>
        <v>1.0532407468417659E-3</v>
      </c>
      <c r="K6379" s="7">
        <f>IFERROR(stats[[#This Row],[Q3]]-stats[[#This Row],[Q1]],"")</f>
        <v>1.273148154723458E-4</v>
      </c>
      <c r="L6379" s="7">
        <f>IFERROR(AVERAGEIFS(H$2:H6379, H$2:H6379, "&lt;" &amp;stats[[#This Row],[Q3]]+(2*stats[[#This Row],[IQR]]), H$2:H6379, "&gt;" &amp; stats[[#This Row],[Q1]]-(2*stats[[#This Row],[IQR]])),"")</f>
        <v>9.95531886151852E-4</v>
      </c>
    </row>
    <row r="6380" spans="1:12" x14ac:dyDescent="0.25">
      <c r="A6380" s="4">
        <v>44452.275381944448</v>
      </c>
      <c r="B6380">
        <v>0</v>
      </c>
      <c r="C6380">
        <v>1</v>
      </c>
      <c r="D6380" s="5">
        <f>SUM(B$2:B6380)</f>
        <v>36</v>
      </c>
      <c r="E6380" s="5">
        <f>SUM(C$2:C6380)</f>
        <v>6379</v>
      </c>
      <c r="F6380" s="6">
        <f>IF(stats[[#This Row],[Column1]],stats[[#This Row],[Total Clear]]/stats[[#This Row],[Total Runs]],NA())</f>
        <v>5.6435177927574853E-3</v>
      </c>
      <c r="G6380" s="6">
        <f>SUM(B$2:B6380) / SUM(C$2:C6380)</f>
        <v>5.6435177927574853E-3</v>
      </c>
      <c r="H6380" s="7">
        <f>IFERROR(stats[[#This Row],[Column1]]-A6379,"")</f>
        <v>8.7962963152676821E-4</v>
      </c>
      <c r="I6380" s="7">
        <f>IFERROR(_xlfn.QUARTILE.INC(H$2:H6380,1),"")</f>
        <v>9.2592593136942014E-4</v>
      </c>
      <c r="J6380" s="7">
        <f>IFERROR(_xlfn.QUARTILE.INC(H$2:H6380,3),"")</f>
        <v>1.0532407468417659E-3</v>
      </c>
      <c r="K6380" s="7">
        <f>IFERROR(stats[[#This Row],[Q3]]-stats[[#This Row],[Q1]],"")</f>
        <v>1.273148154723458E-4</v>
      </c>
      <c r="L6380" s="7">
        <f>IFERROR(AVERAGEIFS(H$2:H6380, H$2:H6380, "&lt;" &amp;stats[[#This Row],[Q3]]+(2*stats[[#This Row],[IQR]]), H$2:H6380, "&gt;" &amp; stats[[#This Row],[Q1]]-(2*stats[[#This Row],[IQR]])),"")</f>
        <v>9.9551350938720555E-4</v>
      </c>
    </row>
    <row r="6381" spans="1:12" x14ac:dyDescent="0.25">
      <c r="A6381" s="4">
        <v>44452.276261574072</v>
      </c>
      <c r="B6381">
        <v>0</v>
      </c>
      <c r="C6381">
        <v>1</v>
      </c>
      <c r="D6381" s="5">
        <f>SUM(B$2:B6381)</f>
        <v>36</v>
      </c>
      <c r="E6381" s="5">
        <f>SUM(C$2:C6381)</f>
        <v>6380</v>
      </c>
      <c r="F6381" s="6">
        <f>IF(stats[[#This Row],[Column1]],stats[[#This Row],[Total Clear]]/stats[[#This Row],[Total Runs]],NA())</f>
        <v>5.642633228840125E-3</v>
      </c>
      <c r="G6381" s="6">
        <f>SUM(B$2:B6381) / SUM(C$2:C6381)</f>
        <v>5.642633228840125E-3</v>
      </c>
      <c r="H6381" s="7">
        <f>IFERROR(stats[[#This Row],[Column1]]-A6380,"")</f>
        <v>8.7962962425081059E-4</v>
      </c>
      <c r="I6381" s="7">
        <f>IFERROR(_xlfn.QUARTILE.INC(H$2:H6381,1),"")</f>
        <v>9.2592593136942014E-4</v>
      </c>
      <c r="J6381" s="7">
        <f>IFERROR(_xlfn.QUARTILE.INC(H$2:H6381,3),"")</f>
        <v>1.0532407468417659E-3</v>
      </c>
      <c r="K6381" s="7">
        <f>IFERROR(stats[[#This Row],[Q3]]-stats[[#This Row],[Q1]],"")</f>
        <v>1.273148154723458E-4</v>
      </c>
      <c r="L6381" s="7">
        <f>IFERROR(AVERAGEIFS(H$2:H6381, H$2:H6381, "&lt;" &amp;stats[[#This Row],[Q3]]+(2*stats[[#This Row],[IQR]]), H$2:H6381, "&gt;" &amp; stats[[#This Row],[Q1]]-(2*stats[[#This Row],[IQR]])),"")</f>
        <v>9.9549513844790038E-4</v>
      </c>
    </row>
    <row r="6382" spans="1:12" x14ac:dyDescent="0.25">
      <c r="A6382" s="4">
        <v>44452.277233796296</v>
      </c>
      <c r="B6382">
        <v>0</v>
      </c>
      <c r="C6382">
        <v>1</v>
      </c>
      <c r="D6382" s="5">
        <f>SUM(B$2:B6382)</f>
        <v>36</v>
      </c>
      <c r="E6382" s="5">
        <f>SUM(C$2:C6382)</f>
        <v>6381</v>
      </c>
      <c r="F6382" s="6">
        <f>IF(stats[[#This Row],[Column1]],stats[[#This Row],[Total Clear]]/stats[[#This Row],[Total Runs]],NA())</f>
        <v>5.6417489421720732E-3</v>
      </c>
      <c r="G6382" s="6">
        <f>SUM(B$2:B6382) / SUM(C$2:C6382)</f>
        <v>5.6417489421720732E-3</v>
      </c>
      <c r="H6382" s="7">
        <f>IFERROR(stats[[#This Row],[Column1]]-A6381,"")</f>
        <v>9.7222222393611446E-4</v>
      </c>
      <c r="I6382" s="7">
        <f>IFERROR(_xlfn.QUARTILE.INC(H$2:H6382,1),"")</f>
        <v>9.2592593136942014E-4</v>
      </c>
      <c r="J6382" s="7">
        <f>IFERROR(_xlfn.QUARTILE.INC(H$2:H6382,3),"")</f>
        <v>1.0532407468417659E-3</v>
      </c>
      <c r="K6382" s="7">
        <f>IFERROR(stats[[#This Row],[Q3]]-stats[[#This Row],[Q1]],"")</f>
        <v>1.273148154723458E-4</v>
      </c>
      <c r="L6382" s="7">
        <f>IFERROR(AVERAGEIFS(H$2:H6382, H$2:H6382, "&lt;" &amp;stats[[#This Row],[Q3]]+(2*stats[[#This Row],[IQR]]), H$2:H6382, "&gt;" &amp; stats[[#This Row],[Q1]]-(2*stats[[#This Row],[IQR]])),"")</f>
        <v>9.954914496042625E-4</v>
      </c>
    </row>
    <row r="6383" spans="1:12" x14ac:dyDescent="0.25">
      <c r="A6383" s="4">
        <v>44452.27815972222</v>
      </c>
      <c r="B6383">
        <v>0</v>
      </c>
      <c r="C6383">
        <v>1</v>
      </c>
      <c r="D6383" s="5">
        <f>SUM(B$2:B6383)</f>
        <v>36</v>
      </c>
      <c r="E6383" s="5">
        <f>SUM(C$2:C6383)</f>
        <v>6382</v>
      </c>
      <c r="F6383" s="6">
        <f>IF(stats[[#This Row],[Column1]],stats[[#This Row],[Total Clear]]/stats[[#This Row],[Total Runs]],NA())</f>
        <v>5.640864932623002E-3</v>
      </c>
      <c r="G6383" s="6">
        <f>SUM(B$2:B6383) / SUM(C$2:C6383)</f>
        <v>5.640864932623002E-3</v>
      </c>
      <c r="H6383" s="7">
        <f>IFERROR(stats[[#This Row],[Column1]]-A6382,"")</f>
        <v>9.2592592409346253E-4</v>
      </c>
      <c r="I6383" s="7">
        <f>IFERROR(_xlfn.QUARTILE.INC(H$2:H6383,1),"")</f>
        <v>9.2592593136942014E-4</v>
      </c>
      <c r="J6383" s="7">
        <f>IFERROR(_xlfn.QUARTILE.INC(H$2:H6383,3),"")</f>
        <v>1.0532407468417659E-3</v>
      </c>
      <c r="K6383" s="7">
        <f>IFERROR(stats[[#This Row],[Q3]]-stats[[#This Row],[Q1]],"")</f>
        <v>1.273148154723458E-4</v>
      </c>
      <c r="L6383" s="7">
        <f>IFERROR(AVERAGEIFS(H$2:H6383, H$2:H6383, "&lt;" &amp;stats[[#This Row],[Q3]]+(2*stats[[#This Row],[IQR]]), H$2:H6383, "&gt;" &amp; stats[[#This Row],[Q1]]-(2*stats[[#This Row],[IQR]])),"")</f>
        <v>9.9548042495679651E-4</v>
      </c>
    </row>
    <row r="6384" spans="1:12" x14ac:dyDescent="0.25">
      <c r="A6384" s="4">
        <v>44452.279016203705</v>
      </c>
      <c r="B6384">
        <v>0</v>
      </c>
      <c r="C6384">
        <v>1</v>
      </c>
      <c r="D6384" s="5">
        <f>SUM(B$2:B6384)</f>
        <v>36</v>
      </c>
      <c r="E6384" s="5">
        <f>SUM(C$2:C6384)</f>
        <v>6383</v>
      </c>
      <c r="F6384" s="6">
        <f>IF(stats[[#This Row],[Column1]],stats[[#This Row],[Total Clear]]/stats[[#This Row],[Total Runs]],NA())</f>
        <v>5.6399812000626666E-3</v>
      </c>
      <c r="G6384" s="6">
        <f>SUM(B$2:B6384) / SUM(C$2:C6384)</f>
        <v>5.6399812000626666E-3</v>
      </c>
      <c r="H6384" s="7">
        <f>IFERROR(stats[[#This Row],[Column1]]-A6383,"")</f>
        <v>8.5648148524342105E-4</v>
      </c>
      <c r="I6384" s="7">
        <f>IFERROR(_xlfn.QUARTILE.INC(H$2:H6384,1),"")</f>
        <v>9.2592593136942014E-4</v>
      </c>
      <c r="J6384" s="7">
        <f>IFERROR(_xlfn.QUARTILE.INC(H$2:H6384,3),"")</f>
        <v>1.0532407468417659E-3</v>
      </c>
      <c r="K6384" s="7">
        <f>IFERROR(stats[[#This Row],[Q3]]-stats[[#This Row],[Q1]],"")</f>
        <v>1.273148154723458E-4</v>
      </c>
      <c r="L6384" s="7">
        <f>IFERROR(AVERAGEIFS(H$2:H6384, H$2:H6384, "&lt;" &amp;stats[[#This Row],[Q3]]+(2*stats[[#This Row],[IQR]]), H$2:H6384, "&gt;" &amp; stats[[#This Row],[Q1]]-(2*stats[[#This Row],[IQR]])),"")</f>
        <v>9.9545840008915046E-4</v>
      </c>
    </row>
    <row r="6385" spans="1:12" x14ac:dyDescent="0.25">
      <c r="A6385" s="4">
        <v>44452.279814814814</v>
      </c>
      <c r="B6385">
        <v>0</v>
      </c>
      <c r="C6385">
        <v>1</v>
      </c>
      <c r="D6385" s="5">
        <f>SUM(B$2:B6385)</f>
        <v>36</v>
      </c>
      <c r="E6385" s="5">
        <f>SUM(C$2:C6385)</f>
        <v>6384</v>
      </c>
      <c r="F6385" s="6">
        <f>IF(stats[[#This Row],[Column1]],stats[[#This Row],[Total Clear]]/stats[[#This Row],[Total Runs]],NA())</f>
        <v>5.6390977443609019E-3</v>
      </c>
      <c r="G6385" s="6">
        <f>SUM(B$2:B6385) / SUM(C$2:C6385)</f>
        <v>5.6390977443609019E-3</v>
      </c>
      <c r="H6385" s="7">
        <f>IFERROR(stats[[#This Row],[Column1]]-A6384,"")</f>
        <v>7.9861110862111673E-4</v>
      </c>
      <c r="I6385" s="7">
        <f>IFERROR(_xlfn.QUARTILE.INC(H$2:H6385,1),"")</f>
        <v>9.2592593136942014E-4</v>
      </c>
      <c r="J6385" s="7">
        <f>IFERROR(_xlfn.QUARTILE.INC(H$2:H6385,3),"")</f>
        <v>1.0532407468417659E-3</v>
      </c>
      <c r="K6385" s="7">
        <f>IFERROR(stats[[#This Row],[Q3]]-stats[[#This Row],[Q1]],"")</f>
        <v>1.273148154723458E-4</v>
      </c>
      <c r="L6385" s="7">
        <f>IFERROR(AVERAGEIFS(H$2:H6385, H$2:H6385, "&lt;" &amp;stats[[#This Row],[Q3]]+(2*stats[[#This Row],[IQR]]), H$2:H6385, "&gt;" &amp; stats[[#This Row],[Q1]]-(2*stats[[#This Row],[IQR]])),"")</f>
        <v>9.954272138896149E-4</v>
      </c>
    </row>
    <row r="6386" spans="1:12" x14ac:dyDescent="0.25">
      <c r="A6386" s="4">
        <v>44452.280717592592</v>
      </c>
      <c r="B6386">
        <v>0</v>
      </c>
      <c r="C6386">
        <v>1</v>
      </c>
      <c r="D6386" s="5">
        <f>SUM(B$2:B6386)</f>
        <v>36</v>
      </c>
      <c r="E6386" s="5">
        <f>SUM(C$2:C6386)</f>
        <v>6385</v>
      </c>
      <c r="F6386" s="6">
        <f>IF(stats[[#This Row],[Column1]],stats[[#This Row],[Total Clear]]/stats[[#This Row],[Total Runs]],NA())</f>
        <v>5.6382145653876272E-3</v>
      </c>
      <c r="G6386" s="6">
        <f>SUM(B$2:B6386) / SUM(C$2:C6386)</f>
        <v>5.6382145653876272E-3</v>
      </c>
      <c r="H6386" s="7">
        <f>IFERROR(stats[[#This Row],[Column1]]-A6385,"")</f>
        <v>9.0277777781011537E-4</v>
      </c>
      <c r="I6386" s="7">
        <f>IFERROR(_xlfn.QUARTILE.INC(H$2:H6386,1),"")</f>
        <v>9.2592593136942014E-4</v>
      </c>
      <c r="J6386" s="7">
        <f>IFERROR(_xlfn.QUARTILE.INC(H$2:H6386,3),"")</f>
        <v>1.0532407468417659E-3</v>
      </c>
      <c r="K6386" s="7">
        <f>IFERROR(stats[[#This Row],[Q3]]-stats[[#This Row],[Q1]],"")</f>
        <v>1.273148154723458E-4</v>
      </c>
      <c r="L6386" s="7">
        <f>IFERROR(AVERAGEIFS(H$2:H6386, H$2:H6386, "&lt;" &amp;stats[[#This Row],[Q3]]+(2*stats[[#This Row],[IQR]]), H$2:H6386, "&gt;" &amp; stats[[#This Row],[Q1]]-(2*stats[[#This Row],[IQR]])),"")</f>
        <v>9.9541253791367973E-4</v>
      </c>
    </row>
    <row r="6387" spans="1:12" x14ac:dyDescent="0.25">
      <c r="A6387" s="4">
        <v>44452.28162037037</v>
      </c>
      <c r="B6387">
        <v>0</v>
      </c>
      <c r="C6387">
        <v>1</v>
      </c>
      <c r="D6387" s="5">
        <f>SUM(B$2:B6387)</f>
        <v>36</v>
      </c>
      <c r="E6387" s="5">
        <f>SUM(C$2:C6387)</f>
        <v>6386</v>
      </c>
      <c r="F6387" s="6">
        <f>IF(stats[[#This Row],[Column1]],stats[[#This Row],[Total Clear]]/stats[[#This Row],[Total Runs]],NA())</f>
        <v>5.6373316630128406E-3</v>
      </c>
      <c r="G6387" s="6">
        <f>SUM(B$2:B6387) / SUM(C$2:C6387)</f>
        <v>5.6373316630128406E-3</v>
      </c>
      <c r="H6387" s="7">
        <f>IFERROR(stats[[#This Row],[Column1]]-A6386,"")</f>
        <v>9.0277777781011537E-4</v>
      </c>
      <c r="I6387" s="7">
        <f>IFERROR(_xlfn.QUARTILE.INC(H$2:H6387,1),"")</f>
        <v>9.2592593136942014E-4</v>
      </c>
      <c r="J6387" s="7">
        <f>IFERROR(_xlfn.QUARTILE.INC(H$2:H6387,3),"")</f>
        <v>1.0532407468417659E-3</v>
      </c>
      <c r="K6387" s="7">
        <f>IFERROR(stats[[#This Row],[Q3]]-stats[[#This Row],[Q1]],"")</f>
        <v>1.273148154723458E-4</v>
      </c>
      <c r="L6387" s="7">
        <f>IFERROR(AVERAGEIFS(H$2:H6387, H$2:H6387, "&lt;" &amp;stats[[#This Row],[Q3]]+(2*stats[[#This Row],[IQR]]), H$2:H6387, "&gt;" &amp; stats[[#This Row],[Q1]]-(2*stats[[#This Row],[IQR]])),"")</f>
        <v>9.9539786658645393E-4</v>
      </c>
    </row>
    <row r="6388" spans="1:12" x14ac:dyDescent="0.25">
      <c r="A6388" s="4">
        <v>44452.282523148147</v>
      </c>
      <c r="B6388">
        <v>0</v>
      </c>
      <c r="C6388">
        <v>1</v>
      </c>
      <c r="D6388" s="5">
        <f>SUM(B$2:B6388)</f>
        <v>36</v>
      </c>
      <c r="E6388" s="5">
        <f>SUM(C$2:C6388)</f>
        <v>6387</v>
      </c>
      <c r="F6388" s="6">
        <f>IF(stats[[#This Row],[Column1]],stats[[#This Row],[Total Clear]]/stats[[#This Row],[Total Runs]],NA())</f>
        <v>5.6364490371066224E-3</v>
      </c>
      <c r="G6388" s="6">
        <f>SUM(B$2:B6388) / SUM(C$2:C6388)</f>
        <v>5.6364490371066224E-3</v>
      </c>
      <c r="H6388" s="7">
        <f>IFERROR(stats[[#This Row],[Column1]]-A6387,"")</f>
        <v>9.0277777781011537E-4</v>
      </c>
      <c r="I6388" s="7">
        <f>IFERROR(_xlfn.QUARTILE.INC(H$2:H6388,1),"")</f>
        <v>9.2592593136942014E-4</v>
      </c>
      <c r="J6388" s="7">
        <f>IFERROR(_xlfn.QUARTILE.INC(H$2:H6388,3),"")</f>
        <v>1.0532407468417659E-3</v>
      </c>
      <c r="K6388" s="7">
        <f>IFERROR(stats[[#This Row],[Q3]]-stats[[#This Row],[Q1]],"")</f>
        <v>1.273148154723458E-4</v>
      </c>
      <c r="L6388" s="7">
        <f>IFERROR(AVERAGEIFS(H$2:H6388, H$2:H6388, "&lt;" &amp;stats[[#This Row],[Q3]]+(2*stats[[#This Row],[IQR]]), H$2:H6388, "&gt;" &amp; stats[[#This Row],[Q1]]-(2*stats[[#This Row],[IQR]])),"")</f>
        <v>9.953831999057292E-4</v>
      </c>
    </row>
    <row r="6389" spans="1:12" x14ac:dyDescent="0.25">
      <c r="A6389" s="4">
        <v>44452.283506944441</v>
      </c>
      <c r="B6389">
        <v>0</v>
      </c>
      <c r="C6389">
        <v>1</v>
      </c>
      <c r="D6389" s="5">
        <f>SUM(B$2:B6389)</f>
        <v>36</v>
      </c>
      <c r="E6389" s="5">
        <f>SUM(C$2:C6389)</f>
        <v>6388</v>
      </c>
      <c r="F6389" s="6">
        <f>IF(stats[[#This Row],[Column1]],stats[[#This Row],[Total Clear]]/stats[[#This Row],[Total Runs]],NA())</f>
        <v>5.6355666875391357E-3</v>
      </c>
      <c r="G6389" s="6">
        <f>SUM(B$2:B6389) / SUM(C$2:C6389)</f>
        <v>5.6355666875391357E-3</v>
      </c>
      <c r="H6389" s="7">
        <f>IFERROR(stats[[#This Row],[Column1]]-A6388,"")</f>
        <v>9.8379629343980923E-4</v>
      </c>
      <c r="I6389" s="7">
        <f>IFERROR(_xlfn.QUARTILE.INC(H$2:H6389,1),"")</f>
        <v>9.2592593136942014E-4</v>
      </c>
      <c r="J6389" s="7">
        <f>IFERROR(_xlfn.QUARTILE.INC(H$2:H6389,3),"")</f>
        <v>1.0532407468417659E-3</v>
      </c>
      <c r="K6389" s="7">
        <f>IFERROR(stats[[#This Row],[Q3]]-stats[[#This Row],[Q1]],"")</f>
        <v>1.273148154723458E-4</v>
      </c>
      <c r="L6389" s="7">
        <f>IFERROR(AVERAGEIFS(H$2:H6389, H$2:H6389, "&lt;" &amp;stats[[#This Row],[Q3]]+(2*stats[[#This Row],[IQR]]), H$2:H6389, "&gt;" &amp; stats[[#This Row],[Q1]]-(2*stats[[#This Row],[IQR]])),"")</f>
        <v>9.9538136537335661E-4</v>
      </c>
    </row>
    <row r="6390" spans="1:12" x14ac:dyDescent="0.25">
      <c r="A6390" s="4">
        <v>44452.284456018519</v>
      </c>
      <c r="B6390">
        <v>0</v>
      </c>
      <c r="C6390">
        <v>1</v>
      </c>
      <c r="D6390" s="5">
        <f>SUM(B$2:B6390)</f>
        <v>36</v>
      </c>
      <c r="E6390" s="5">
        <f>SUM(C$2:C6390)</f>
        <v>6389</v>
      </c>
      <c r="F6390" s="6">
        <f>IF(stats[[#This Row],[Column1]],stats[[#This Row],[Total Clear]]/stats[[#This Row],[Total Runs]],NA())</f>
        <v>5.6346846141806231E-3</v>
      </c>
      <c r="G6390" s="6">
        <f>SUM(B$2:B6390) / SUM(C$2:C6390)</f>
        <v>5.6346846141806231E-3</v>
      </c>
      <c r="H6390" s="7">
        <f>IFERROR(stats[[#This Row],[Column1]]-A6389,"")</f>
        <v>9.490740776527673E-4</v>
      </c>
      <c r="I6390" s="7">
        <f>IFERROR(_xlfn.QUARTILE.INC(H$2:H6390,1),"")</f>
        <v>9.2592593136942014E-4</v>
      </c>
      <c r="J6390" s="7">
        <f>IFERROR(_xlfn.QUARTILE.INC(H$2:H6390,3),"")</f>
        <v>1.0532407468417659E-3</v>
      </c>
      <c r="K6390" s="7">
        <f>IFERROR(stats[[#This Row],[Q3]]-stats[[#This Row],[Q1]],"")</f>
        <v>1.273148154723458E-4</v>
      </c>
      <c r="L6390" s="7">
        <f>IFERROR(AVERAGEIFS(H$2:H6390, H$2:H6390, "&lt;" &amp;stats[[#This Row],[Q3]]+(2*stats[[#This Row],[IQR]]), H$2:H6390, "&gt;" &amp; stats[[#This Row],[Q1]]-(2*stats[[#This Row],[IQR]])),"")</f>
        <v>9.953740347911624E-4</v>
      </c>
    </row>
    <row r="6391" spans="1:12" x14ac:dyDescent="0.25">
      <c r="A6391" s="4">
        <v>44452.285428240742</v>
      </c>
      <c r="B6391">
        <v>0</v>
      </c>
      <c r="C6391">
        <v>1</v>
      </c>
      <c r="D6391" s="5">
        <f>SUM(B$2:B6391)</f>
        <v>36</v>
      </c>
      <c r="E6391" s="5">
        <f>SUM(C$2:C6391)</f>
        <v>6390</v>
      </c>
      <c r="F6391" s="6">
        <f>IF(stats[[#This Row],[Column1]],stats[[#This Row],[Total Clear]]/stats[[#This Row],[Total Runs]],NA())</f>
        <v>5.6338028169014088E-3</v>
      </c>
      <c r="G6391" s="6">
        <f>SUM(B$2:B6391) / SUM(C$2:C6391)</f>
        <v>5.6338028169014088E-3</v>
      </c>
      <c r="H6391" s="7">
        <f>IFERROR(stats[[#This Row],[Column1]]-A6390,"")</f>
        <v>9.7222222393611446E-4</v>
      </c>
      <c r="I6391" s="7">
        <f>IFERROR(_xlfn.QUARTILE.INC(H$2:H6391,1),"")</f>
        <v>9.2592593136942014E-4</v>
      </c>
      <c r="J6391" s="7">
        <f>IFERROR(_xlfn.QUARTILE.INC(H$2:H6391,3),"")</f>
        <v>1.0532407468417659E-3</v>
      </c>
      <c r="K6391" s="7">
        <f>IFERROR(stats[[#This Row],[Q3]]-stats[[#This Row],[Q1]],"")</f>
        <v>1.273148154723458E-4</v>
      </c>
      <c r="L6391" s="7">
        <f>IFERROR(AVERAGEIFS(H$2:H6391, H$2:H6391, "&lt;" &amp;stats[[#This Row],[Q3]]+(2*stats[[#This Row],[IQR]]), H$2:H6391, "&gt;" &amp; stats[[#This Row],[Q1]]-(2*stats[[#This Row],[IQR]])),"")</f>
        <v>9.9537037037032423E-4</v>
      </c>
    </row>
    <row r="6392" spans="1:12" x14ac:dyDescent="0.25">
      <c r="A6392" s="4">
        <v>44452.286319444444</v>
      </c>
      <c r="B6392">
        <v>0</v>
      </c>
      <c r="C6392">
        <v>1</v>
      </c>
      <c r="D6392" s="5">
        <f>SUM(B$2:B6392)</f>
        <v>36</v>
      </c>
      <c r="E6392" s="5">
        <f>SUM(C$2:C6392)</f>
        <v>6391</v>
      </c>
      <c r="F6392" s="6">
        <f>IF(stats[[#This Row],[Column1]],stats[[#This Row],[Total Clear]]/stats[[#This Row],[Total Runs]],NA())</f>
        <v>5.6329212955718976E-3</v>
      </c>
      <c r="G6392" s="6">
        <f>SUM(B$2:B6392) / SUM(C$2:C6392)</f>
        <v>5.6329212955718976E-3</v>
      </c>
      <c r="H6392" s="7">
        <f>IFERROR(stats[[#This Row],[Column1]]-A6391,"")</f>
        <v>8.9120370103046298E-4</v>
      </c>
      <c r="I6392" s="7">
        <f>IFERROR(_xlfn.QUARTILE.INC(H$2:H6392,1),"")</f>
        <v>9.2592593136942014E-4</v>
      </c>
      <c r="J6392" s="7">
        <f>IFERROR(_xlfn.QUARTILE.INC(H$2:H6392,3),"")</f>
        <v>1.0532407468417659E-3</v>
      </c>
      <c r="K6392" s="7">
        <f>IFERROR(stats[[#This Row],[Q3]]-stats[[#This Row],[Q1]],"")</f>
        <v>1.273148154723458E-4</v>
      </c>
      <c r="L6392" s="7">
        <f>IFERROR(AVERAGEIFS(H$2:H6392, H$2:H6392, "&lt;" &amp;stats[[#This Row],[Q3]]+(2*stats[[#This Row],[IQR]]), H$2:H6392, "&gt;" &amp; stats[[#This Row],[Q1]]-(2*stats[[#This Row],[IQR]])),"")</f>
        <v>9.9535388569405589E-4</v>
      </c>
    </row>
    <row r="6393" spans="1:12" x14ac:dyDescent="0.25">
      <c r="A6393" s="4">
        <v>44452.287152777775</v>
      </c>
      <c r="B6393">
        <v>0</v>
      </c>
      <c r="C6393">
        <v>1</v>
      </c>
      <c r="D6393" s="5">
        <f>SUM(B$2:B6393)</f>
        <v>36</v>
      </c>
      <c r="E6393" s="5">
        <f>SUM(C$2:C6393)</f>
        <v>6392</v>
      </c>
      <c r="F6393" s="6">
        <f>IF(stats[[#This Row],[Column1]],stats[[#This Row],[Total Clear]]/stats[[#This Row],[Total Runs]],NA())</f>
        <v>5.6320400500625778E-3</v>
      </c>
      <c r="G6393" s="6">
        <f>SUM(B$2:B6393) / SUM(C$2:C6393)</f>
        <v>5.6320400500625778E-3</v>
      </c>
      <c r="H6393" s="7">
        <f>IFERROR(stats[[#This Row],[Column1]]-A6392,"")</f>
        <v>8.3333333168411627E-4</v>
      </c>
      <c r="I6393" s="7">
        <f>IFERROR(_xlfn.QUARTILE.INC(H$2:H6393,1),"")</f>
        <v>9.2592593136942014E-4</v>
      </c>
      <c r="J6393" s="7">
        <f>IFERROR(_xlfn.QUARTILE.INC(H$2:H6393,3),"")</f>
        <v>1.0532407468417659E-3</v>
      </c>
      <c r="K6393" s="7">
        <f>IFERROR(stats[[#This Row],[Q3]]-stats[[#This Row],[Q1]],"")</f>
        <v>1.273148154723458E-4</v>
      </c>
      <c r="L6393" s="7">
        <f>IFERROR(AVERAGEIFS(H$2:H6393, H$2:H6393, "&lt;" &amp;stats[[#This Row],[Q3]]+(2*stats[[#This Row],[IQR]]), H$2:H6393, "&gt;" &amp; stats[[#This Row],[Q1]]-(2*stats[[#This Row],[IQR]])),"")</f>
        <v>9.9532824953044684E-4</v>
      </c>
    </row>
    <row r="6394" spans="1:12" x14ac:dyDescent="0.25">
      <c r="A6394" s="4">
        <v>44452.287997685184</v>
      </c>
      <c r="B6394">
        <v>0</v>
      </c>
      <c r="C6394">
        <v>1</v>
      </c>
      <c r="D6394" s="5">
        <f>SUM(B$2:B6394)</f>
        <v>36</v>
      </c>
      <c r="E6394" s="5">
        <f>SUM(C$2:C6394)</f>
        <v>6393</v>
      </c>
      <c r="F6394" s="6">
        <f>IF(stats[[#This Row],[Column1]],stats[[#This Row],[Total Clear]]/stats[[#This Row],[Total Runs]],NA())</f>
        <v>5.6311590802440173E-3</v>
      </c>
      <c r="G6394" s="6">
        <f>SUM(B$2:B6394) / SUM(C$2:C6394)</f>
        <v>5.6311590802440173E-3</v>
      </c>
      <c r="H6394" s="7">
        <f>IFERROR(stats[[#This Row],[Column1]]-A6393,"")</f>
        <v>8.4490740846376866E-4</v>
      </c>
      <c r="I6394" s="7">
        <f>IFERROR(_xlfn.QUARTILE.INC(H$2:H6394,1),"")</f>
        <v>9.2592592955043074E-4</v>
      </c>
      <c r="J6394" s="7">
        <f>IFERROR(_xlfn.QUARTILE.INC(H$2:H6394,3),"")</f>
        <v>1.0532407468417659E-3</v>
      </c>
      <c r="K6394" s="7">
        <f>IFERROR(stats[[#This Row],[Q3]]-stats[[#This Row],[Q1]],"")</f>
        <v>1.273148172913352E-4</v>
      </c>
      <c r="L6394" s="7">
        <f>IFERROR(AVERAGEIFS(H$2:H6394, H$2:H6394, "&lt;" &amp;stats[[#This Row],[Q3]]+(2*stats[[#This Row],[IQR]]), H$2:H6394, "&gt;" &amp; stats[[#This Row],[Q1]]-(2*stats[[#This Row],[IQR]])),"")</f>
        <v>9.9530445252980337E-4</v>
      </c>
    </row>
    <row r="6395" spans="1:12" x14ac:dyDescent="0.25">
      <c r="A6395" s="4">
        <v>44452.288842592592</v>
      </c>
      <c r="B6395">
        <v>0</v>
      </c>
      <c r="C6395">
        <v>1</v>
      </c>
      <c r="D6395" s="5">
        <f>SUM(B$2:B6395)</f>
        <v>36</v>
      </c>
      <c r="E6395" s="5">
        <f>SUM(C$2:C6395)</f>
        <v>6394</v>
      </c>
      <c r="F6395" s="6">
        <f>IF(stats[[#This Row],[Column1]],stats[[#This Row],[Total Clear]]/stats[[#This Row],[Total Runs]],NA())</f>
        <v>5.630278385986863E-3</v>
      </c>
      <c r="G6395" s="6">
        <f>SUM(B$2:B6395) / SUM(C$2:C6395)</f>
        <v>5.630278385986863E-3</v>
      </c>
      <c r="H6395" s="7">
        <f>IFERROR(stats[[#This Row],[Column1]]-A6394,"")</f>
        <v>8.4490740846376866E-4</v>
      </c>
      <c r="I6395" s="7">
        <f>IFERROR(_xlfn.QUARTILE.INC(H$2:H6395,1),"")</f>
        <v>9.2592592409346253E-4</v>
      </c>
      <c r="J6395" s="7">
        <f>IFERROR(_xlfn.QUARTILE.INC(H$2:H6395,3),"")</f>
        <v>1.0532407468417659E-3</v>
      </c>
      <c r="K6395" s="7">
        <f>IFERROR(stats[[#This Row],[Q3]]-stats[[#This Row],[Q1]],"")</f>
        <v>1.2731482274830341E-4</v>
      </c>
      <c r="L6395" s="7">
        <f>IFERROR(AVERAGEIFS(H$2:H6395, H$2:H6395, "&lt;" &amp;stats[[#This Row],[Q3]]+(2*stats[[#This Row],[IQR]]), H$2:H6395, "&gt;" &amp; stats[[#This Row],[Q1]]-(2*stats[[#This Row],[IQR]])),"")</f>
        <v>9.9528066305747402E-4</v>
      </c>
    </row>
    <row r="6396" spans="1:12" x14ac:dyDescent="0.25">
      <c r="A6396" s="4">
        <v>44452.289710648147</v>
      </c>
      <c r="B6396">
        <v>0</v>
      </c>
      <c r="C6396">
        <v>1</v>
      </c>
      <c r="D6396" s="5">
        <f>SUM(B$2:B6396)</f>
        <v>36</v>
      </c>
      <c r="E6396" s="5">
        <f>SUM(C$2:C6396)</f>
        <v>6395</v>
      </c>
      <c r="F6396" s="6">
        <f>IF(stats[[#This Row],[Column1]],stats[[#This Row],[Total Clear]]/stats[[#This Row],[Total Runs]],NA())</f>
        <v>5.6293979671618449E-3</v>
      </c>
      <c r="G6396" s="6">
        <f>SUM(B$2:B6396) / SUM(C$2:C6396)</f>
        <v>5.6293979671618449E-3</v>
      </c>
      <c r="H6396" s="7">
        <f>IFERROR(stats[[#This Row],[Column1]]-A6395,"")</f>
        <v>8.6805555474711582E-4</v>
      </c>
      <c r="I6396" s="7">
        <f>IFERROR(_xlfn.QUARTILE.INC(H$2:H6396,1),"")</f>
        <v>9.2592592409346253E-4</v>
      </c>
      <c r="J6396" s="7">
        <f>IFERROR(_xlfn.QUARTILE.INC(H$2:H6396,3),"")</f>
        <v>1.0532407468417659E-3</v>
      </c>
      <c r="K6396" s="7">
        <f>IFERROR(stats[[#This Row],[Q3]]-stats[[#This Row],[Q1]],"")</f>
        <v>1.2731482274830341E-4</v>
      </c>
      <c r="L6396" s="7">
        <f>IFERROR(AVERAGEIFS(H$2:H6396, H$2:H6396, "&lt;" &amp;stats[[#This Row],[Q3]]+(2*stats[[#This Row],[IQR]]), H$2:H6396, "&gt;" &amp; stats[[#This Row],[Q1]]-(2*stats[[#This Row],[IQR]])),"")</f>
        <v>9.952605420534711E-4</v>
      </c>
    </row>
    <row r="6397" spans="1:12" x14ac:dyDescent="0.25">
      <c r="A6397" s="4">
        <v>44452.290567129632</v>
      </c>
      <c r="B6397">
        <v>0</v>
      </c>
      <c r="C6397">
        <v>1</v>
      </c>
      <c r="D6397" s="5">
        <f>SUM(B$2:B6397)</f>
        <v>36</v>
      </c>
      <c r="E6397" s="5">
        <f>SUM(C$2:C6397)</f>
        <v>6396</v>
      </c>
      <c r="F6397" s="6">
        <f>IF(stats[[#This Row],[Column1]],stats[[#This Row],[Total Clear]]/stats[[#This Row],[Total Runs]],NA())</f>
        <v>5.6285178236397749E-3</v>
      </c>
      <c r="G6397" s="6">
        <f>SUM(B$2:B6397) / SUM(C$2:C6397)</f>
        <v>5.6285178236397749E-3</v>
      </c>
      <c r="H6397" s="7">
        <f>IFERROR(stats[[#This Row],[Column1]]-A6396,"")</f>
        <v>8.5648148524342105E-4</v>
      </c>
      <c r="I6397" s="7">
        <f>IFERROR(_xlfn.QUARTILE.INC(H$2:H6397,1),"")</f>
        <v>9.2592592409346253E-4</v>
      </c>
      <c r="J6397" s="7">
        <f>IFERROR(_xlfn.QUARTILE.INC(H$2:H6397,3),"")</f>
        <v>1.0532407468417659E-3</v>
      </c>
      <c r="K6397" s="7">
        <f>IFERROR(stats[[#This Row],[Q3]]-stats[[#This Row],[Q1]],"")</f>
        <v>1.2731482274830341E-4</v>
      </c>
      <c r="L6397" s="7">
        <f>IFERROR(AVERAGEIFS(H$2:H6397, H$2:H6397, "&lt;" &amp;stats[[#This Row],[Q3]]+(2*stats[[#This Row],[IQR]]), H$2:H6397, "&gt;" &amp; stats[[#This Row],[Q1]]-(2*stats[[#This Row],[IQR]])),"")</f>
        <v>9.9523859723107868E-4</v>
      </c>
    </row>
    <row r="6398" spans="1:12" x14ac:dyDescent="0.25">
      <c r="A6398" s="4">
        <v>44452.291400462964</v>
      </c>
      <c r="B6398">
        <v>0</v>
      </c>
      <c r="C6398">
        <v>1</v>
      </c>
      <c r="D6398" s="5">
        <f>SUM(B$2:B6398)</f>
        <v>36</v>
      </c>
      <c r="E6398" s="5">
        <f>SUM(C$2:C6398)</f>
        <v>6397</v>
      </c>
      <c r="F6398" s="6">
        <f>IF(stats[[#This Row],[Column1]],stats[[#This Row],[Total Clear]]/stats[[#This Row],[Total Runs]],NA())</f>
        <v>5.6276379552915425E-3</v>
      </c>
      <c r="G6398" s="6">
        <f>SUM(B$2:B6398) / SUM(C$2:C6398)</f>
        <v>5.6276379552915425E-3</v>
      </c>
      <c r="H6398" s="7">
        <f>IFERROR(stats[[#This Row],[Column1]]-A6397,"")</f>
        <v>8.3333333168411627E-4</v>
      </c>
      <c r="I6398" s="7">
        <f>IFERROR(_xlfn.QUARTILE.INC(H$2:H6398,1),"")</f>
        <v>9.2592592409346253E-4</v>
      </c>
      <c r="J6398" s="7">
        <f>IFERROR(_xlfn.QUARTILE.INC(H$2:H6398,3),"")</f>
        <v>1.0532407468417659E-3</v>
      </c>
      <c r="K6398" s="7">
        <f>IFERROR(stats[[#This Row],[Q3]]-stats[[#This Row],[Q1]],"")</f>
        <v>1.2731482274830341E-4</v>
      </c>
      <c r="L6398" s="7">
        <f>IFERROR(AVERAGEIFS(H$2:H6398, H$2:H6398, "&lt;" &amp;stats[[#This Row],[Q3]]+(2*stats[[#This Row],[IQR]]), H$2:H6398, "&gt;" &amp; stats[[#This Row],[Q1]]-(2*stats[[#This Row],[IQR]])),"")</f>
        <v>9.9521299956063639E-4</v>
      </c>
    </row>
    <row r="6399" spans="1:12" x14ac:dyDescent="0.25">
      <c r="A6399" s="4">
        <v>44452.292256944442</v>
      </c>
      <c r="B6399">
        <v>0</v>
      </c>
      <c r="C6399">
        <v>1</v>
      </c>
      <c r="D6399" s="5">
        <f>SUM(B$2:B6399)</f>
        <v>36</v>
      </c>
      <c r="E6399" s="5">
        <f>SUM(C$2:C6399)</f>
        <v>6398</v>
      </c>
      <c r="F6399" s="6">
        <f>IF(stats[[#This Row],[Column1]],stats[[#This Row],[Total Clear]]/stats[[#This Row],[Total Runs]],NA())</f>
        <v>5.6267583619881217E-3</v>
      </c>
      <c r="G6399" s="6">
        <f>SUM(B$2:B6399) / SUM(C$2:C6399)</f>
        <v>5.6267583619881217E-3</v>
      </c>
      <c r="H6399" s="7">
        <f>IFERROR(stats[[#This Row],[Column1]]-A6398,"")</f>
        <v>8.5648147796746343E-4</v>
      </c>
      <c r="I6399" s="7">
        <f>IFERROR(_xlfn.QUARTILE.INC(H$2:H6399,1),"")</f>
        <v>9.2592592409346253E-4</v>
      </c>
      <c r="J6399" s="7">
        <f>IFERROR(_xlfn.QUARTILE.INC(H$2:H6399,3),"")</f>
        <v>1.0532407468417659E-3</v>
      </c>
      <c r="K6399" s="7">
        <f>IFERROR(stats[[#This Row],[Q3]]-stats[[#This Row],[Q1]],"")</f>
        <v>1.2731482274830341E-4</v>
      </c>
      <c r="L6399" s="7">
        <f>IFERROR(AVERAGEIFS(H$2:H6399, H$2:H6399, "&lt;" &amp;stats[[#This Row],[Q3]]+(2*stats[[#This Row],[IQR]]), H$2:H6399, "&gt;" &amp; stats[[#This Row],[Q1]]-(2*stats[[#This Row],[IQR]])),"")</f>
        <v>9.9519106919048264E-4</v>
      </c>
    </row>
    <row r="6400" spans="1:12" x14ac:dyDescent="0.25">
      <c r="A6400" s="4">
        <v>44452.293078703704</v>
      </c>
      <c r="B6400">
        <v>0</v>
      </c>
      <c r="C6400">
        <v>1</v>
      </c>
      <c r="D6400" s="5">
        <f>SUM(B$2:B6400)</f>
        <v>36</v>
      </c>
      <c r="E6400" s="5">
        <f>SUM(C$2:C6400)</f>
        <v>6399</v>
      </c>
      <c r="F6400" s="6">
        <f>IF(stats[[#This Row],[Column1]],stats[[#This Row],[Total Clear]]/stats[[#This Row],[Total Runs]],NA())</f>
        <v>5.6258790436005627E-3</v>
      </c>
      <c r="G6400" s="6">
        <f>SUM(B$2:B6400) / SUM(C$2:C6400)</f>
        <v>5.6258790436005627E-3</v>
      </c>
      <c r="H6400" s="7">
        <f>IFERROR(stats[[#This Row],[Column1]]-A6399,"")</f>
        <v>8.217592621804215E-4</v>
      </c>
      <c r="I6400" s="7">
        <f>IFERROR(_xlfn.QUARTILE.INC(H$2:H6400,1),"")</f>
        <v>9.2592592409346253E-4</v>
      </c>
      <c r="J6400" s="7">
        <f>IFERROR(_xlfn.QUARTILE.INC(H$2:H6400,3),"")</f>
        <v>1.0532407468417659E-3</v>
      </c>
      <c r="K6400" s="7">
        <f>IFERROR(stats[[#This Row],[Q3]]-stats[[#This Row],[Q1]],"")</f>
        <v>1.2731482274830341E-4</v>
      </c>
      <c r="L6400" s="7">
        <f>IFERROR(AVERAGEIFS(H$2:H6400, H$2:H6400, "&lt;" &amp;stats[[#This Row],[Q3]]+(2*stats[[#This Row],[IQR]]), H$2:H6400, "&gt;" &amp; stats[[#This Row],[Q1]]-(2*stats[[#This Row],[IQR]])),"")</f>
        <v>9.9516365780957382E-4</v>
      </c>
    </row>
    <row r="6401" spans="1:12" x14ac:dyDescent="0.25">
      <c r="A6401" s="4">
        <v>44452.293958333335</v>
      </c>
      <c r="B6401">
        <v>0</v>
      </c>
      <c r="C6401">
        <v>1</v>
      </c>
      <c r="D6401" s="5">
        <f>SUM(B$2:B6401)</f>
        <v>36</v>
      </c>
      <c r="E6401" s="5">
        <f>SUM(C$2:C6401)</f>
        <v>6400</v>
      </c>
      <c r="F6401" s="6">
        <f>IF(stats[[#This Row],[Column1]],stats[[#This Row],[Total Clear]]/stats[[#This Row],[Total Runs]],NA())</f>
        <v>5.6249999999999998E-3</v>
      </c>
      <c r="G6401" s="6">
        <f>SUM(B$2:B6401) / SUM(C$2:C6401)</f>
        <v>5.6249999999999998E-3</v>
      </c>
      <c r="H6401" s="7">
        <f>IFERROR(stats[[#This Row],[Column1]]-A6400,"")</f>
        <v>8.7962963152676821E-4</v>
      </c>
      <c r="I6401" s="7">
        <f>IFERROR(_xlfn.QUARTILE.INC(H$2:H6401,1),"")</f>
        <v>9.2592592409346253E-4</v>
      </c>
      <c r="J6401" s="7">
        <f>IFERROR(_xlfn.QUARTILE.INC(H$2:H6401,3),"")</f>
        <v>1.0532407468417659E-3</v>
      </c>
      <c r="K6401" s="7">
        <f>IFERROR(stats[[#This Row],[Q3]]-stats[[#This Row],[Q1]],"")</f>
        <v>1.2731482274830341E-4</v>
      </c>
      <c r="L6401" s="7">
        <f>IFERROR(AVERAGEIFS(H$2:H6401, H$2:H6401, "&lt;" &amp;stats[[#This Row],[Q3]]+(2*stats[[#This Row],[IQR]]), H$2:H6401, "&gt;" &amp; stats[[#This Row],[Q1]]-(2*stats[[#This Row],[IQR]])),"")</f>
        <v>9.9514540022008539E-4</v>
      </c>
    </row>
    <row r="6402" spans="1:12" x14ac:dyDescent="0.25">
      <c r="A6402" s="4">
        <v>44452.29482638889</v>
      </c>
      <c r="B6402">
        <v>0</v>
      </c>
      <c r="C6402">
        <v>1</v>
      </c>
      <c r="D6402" s="5">
        <f>SUM(B$2:B6402)</f>
        <v>36</v>
      </c>
      <c r="E6402" s="5">
        <f>SUM(C$2:C6402)</f>
        <v>6401</v>
      </c>
      <c r="F6402" s="6">
        <f>IF(stats[[#This Row],[Column1]],stats[[#This Row],[Total Clear]]/stats[[#This Row],[Total Runs]],NA())</f>
        <v>5.6241212310576471E-3</v>
      </c>
      <c r="G6402" s="6">
        <f>SUM(B$2:B6402) / SUM(C$2:C6402)</f>
        <v>5.6241212310576471E-3</v>
      </c>
      <c r="H6402" s="7">
        <f>IFERROR(stats[[#This Row],[Column1]]-A6401,"")</f>
        <v>8.6805555474711582E-4</v>
      </c>
      <c r="I6402" s="7">
        <f>IFERROR(_xlfn.QUARTILE.INC(H$2:H6402,1),"")</f>
        <v>9.2592592409346253E-4</v>
      </c>
      <c r="J6402" s="7">
        <f>IFERROR(_xlfn.QUARTILE.INC(H$2:H6402,3),"")</f>
        <v>1.0532407468417659E-3</v>
      </c>
      <c r="K6402" s="7">
        <f>IFERROR(stats[[#This Row],[Q3]]-stats[[#This Row],[Q1]],"")</f>
        <v>1.2731482274830341E-4</v>
      </c>
      <c r="L6402" s="7">
        <f>IFERROR(AVERAGEIFS(H$2:H6402, H$2:H6402, "&lt;" &amp;stats[[#This Row],[Q3]]+(2*stats[[#This Row],[IQR]]), H$2:H6402, "&gt;" &amp; stats[[#This Row],[Q1]]-(2*stats[[#This Row],[IQR]])),"")</f>
        <v>9.9512531966305072E-4</v>
      </c>
    </row>
    <row r="6403" spans="1:12" x14ac:dyDescent="0.25">
      <c r="A6403" s="4">
        <v>44452.295717592591</v>
      </c>
      <c r="B6403">
        <v>0</v>
      </c>
      <c r="C6403">
        <v>1</v>
      </c>
      <c r="D6403" s="5">
        <f>SUM(B$2:B6403)</f>
        <v>36</v>
      </c>
      <c r="E6403" s="5">
        <f>SUM(C$2:C6403)</f>
        <v>6402</v>
      </c>
      <c r="F6403" s="6">
        <f>IF(stats[[#This Row],[Column1]],stats[[#This Row],[Total Clear]]/stats[[#This Row],[Total Runs]],NA())</f>
        <v>5.6232427366447986E-3</v>
      </c>
      <c r="G6403" s="6">
        <f>SUM(B$2:B6403) / SUM(C$2:C6403)</f>
        <v>5.6232427366447986E-3</v>
      </c>
      <c r="H6403" s="7">
        <f>IFERROR(stats[[#This Row],[Column1]]-A6402,"")</f>
        <v>8.9120370103046298E-4</v>
      </c>
      <c r="I6403" s="7">
        <f>IFERROR(_xlfn.QUARTILE.INC(H$2:H6403,1),"")</f>
        <v>9.2592592409346253E-4</v>
      </c>
      <c r="J6403" s="7">
        <f>IFERROR(_xlfn.QUARTILE.INC(H$2:H6403,3),"")</f>
        <v>1.0532407468417659E-3</v>
      </c>
      <c r="K6403" s="7">
        <f>IFERROR(stats[[#This Row],[Q3]]-stats[[#This Row],[Q1]],"")</f>
        <v>1.2731482274830341E-4</v>
      </c>
      <c r="L6403" s="7">
        <f>IFERROR(AVERAGEIFS(H$2:H6403, H$2:H6403, "&lt;" &amp;stats[[#This Row],[Q3]]+(2*stats[[#This Row],[IQR]]), H$2:H6403, "&gt;" &amp; stats[[#This Row],[Q1]]-(2*stats[[#This Row],[IQR]])),"")</f>
        <v>9.9510890234573109E-4</v>
      </c>
    </row>
    <row r="6404" spans="1:12" x14ac:dyDescent="0.25">
      <c r="A6404" s="4">
        <v>44452.296620370369</v>
      </c>
      <c r="B6404">
        <v>0</v>
      </c>
      <c r="C6404">
        <v>1</v>
      </c>
      <c r="D6404" s="5">
        <f>SUM(B$2:B6404)</f>
        <v>36</v>
      </c>
      <c r="E6404" s="5">
        <f>SUM(C$2:C6404)</f>
        <v>6403</v>
      </c>
      <c r="F6404" s="6">
        <f>IF(stats[[#This Row],[Column1]],stats[[#This Row],[Total Clear]]/stats[[#This Row],[Total Runs]],NA())</f>
        <v>5.622364516632828E-3</v>
      </c>
      <c r="G6404" s="6">
        <f>SUM(B$2:B6404) / SUM(C$2:C6404)</f>
        <v>5.622364516632828E-3</v>
      </c>
      <c r="H6404" s="7">
        <f>IFERROR(stats[[#This Row],[Column1]]-A6403,"")</f>
        <v>9.0277777781011537E-4</v>
      </c>
      <c r="I6404" s="7">
        <f>IFERROR(_xlfn.QUARTILE.INC(H$2:H6404,1),"")</f>
        <v>9.2592592409346253E-4</v>
      </c>
      <c r="J6404" s="7">
        <f>IFERROR(_xlfn.QUARTILE.INC(H$2:H6404,3),"")</f>
        <v>1.0532407468417659E-3</v>
      </c>
      <c r="K6404" s="7">
        <f>IFERROR(stats[[#This Row],[Q3]]-stats[[#This Row],[Q1]],"")</f>
        <v>1.2731482274830341E-4</v>
      </c>
      <c r="L6404" s="7">
        <f>IFERROR(AVERAGEIFS(H$2:H6404, H$2:H6404, "&lt;" &amp;stats[[#This Row],[Q3]]+(2*stats[[#This Row],[IQR]]), H$2:H6404, "&gt;" &amp; stats[[#This Row],[Q1]]-(2*stats[[#This Row],[IQR]])),"")</f>
        <v>9.9509431837407794E-4</v>
      </c>
    </row>
    <row r="6405" spans="1:12" x14ac:dyDescent="0.25">
      <c r="A6405" s="4">
        <v>44452.297418981485</v>
      </c>
      <c r="B6405">
        <v>0</v>
      </c>
      <c r="C6405">
        <v>1</v>
      </c>
      <c r="D6405" s="5">
        <f>SUM(B$2:B6405)</f>
        <v>36</v>
      </c>
      <c r="E6405" s="5">
        <f>SUM(C$2:C6405)</f>
        <v>6404</v>
      </c>
      <c r="F6405" s="6">
        <f>IF(stats[[#This Row],[Column1]],stats[[#This Row],[Total Clear]]/stats[[#This Row],[Total Runs]],NA())</f>
        <v>5.6214865708931914E-3</v>
      </c>
      <c r="G6405" s="6">
        <f>SUM(B$2:B6405) / SUM(C$2:C6405)</f>
        <v>5.6214865708931914E-3</v>
      </c>
      <c r="H6405" s="7">
        <f>IFERROR(stats[[#This Row],[Column1]]-A6404,"")</f>
        <v>7.9861111589707434E-4</v>
      </c>
      <c r="I6405" s="7">
        <f>IFERROR(_xlfn.QUARTILE.INC(H$2:H6405,1),"")</f>
        <v>9.2592592409346253E-4</v>
      </c>
      <c r="J6405" s="7">
        <f>IFERROR(_xlfn.QUARTILE.INC(H$2:H6405,3),"")</f>
        <v>1.0532407468417659E-3</v>
      </c>
      <c r="K6405" s="7">
        <f>IFERROR(stats[[#This Row],[Q3]]-stats[[#This Row],[Q1]],"")</f>
        <v>1.2731482274830341E-4</v>
      </c>
      <c r="L6405" s="7">
        <f>IFERROR(AVERAGEIFS(H$2:H6405, H$2:H6405, "&lt;" &amp;stats[[#This Row],[Q3]]+(2*stats[[#This Row],[IQR]]), H$2:H6405, "&gt;" &amp; stats[[#This Row],[Q1]]-(2*stats[[#This Row],[IQR]])),"")</f>
        <v>9.9506328817785617E-4</v>
      </c>
    </row>
    <row r="6406" spans="1:12" x14ac:dyDescent="0.25">
      <c r="A6406" s="4">
        <v>44452.298275462963</v>
      </c>
      <c r="B6406">
        <v>0</v>
      </c>
      <c r="C6406">
        <v>1</v>
      </c>
      <c r="D6406" s="5">
        <f>SUM(B$2:B6406)</f>
        <v>36</v>
      </c>
      <c r="E6406" s="5">
        <f>SUM(C$2:C6406)</f>
        <v>6405</v>
      </c>
      <c r="F6406" s="6">
        <f>IF(stats[[#This Row],[Column1]],stats[[#This Row],[Total Clear]]/stats[[#This Row],[Total Runs]],NA())</f>
        <v>5.6206088992974239E-3</v>
      </c>
      <c r="G6406" s="6">
        <f>SUM(B$2:B6406) / SUM(C$2:C6406)</f>
        <v>5.6206088992974239E-3</v>
      </c>
      <c r="H6406" s="7">
        <f>IFERROR(stats[[#This Row],[Column1]]-A6405,"")</f>
        <v>8.5648147796746343E-4</v>
      </c>
      <c r="I6406" s="7">
        <f>IFERROR(_xlfn.QUARTILE.INC(H$2:H6406,1),"")</f>
        <v>9.2592592409346253E-4</v>
      </c>
      <c r="J6406" s="7">
        <f>IFERROR(_xlfn.QUARTILE.INC(H$2:H6406,3),"")</f>
        <v>1.0532407468417659E-3</v>
      </c>
      <c r="K6406" s="7">
        <f>IFERROR(stats[[#This Row],[Q3]]-stats[[#This Row],[Q1]],"")</f>
        <v>1.2731482274830341E-4</v>
      </c>
      <c r="L6406" s="7">
        <f>IFERROR(AVERAGEIFS(H$2:H6406, H$2:H6406, "&lt;" &amp;stats[[#This Row],[Q3]]+(2*stats[[#This Row],[IQR]]), H$2:H6406, "&gt;" &amp; stats[[#This Row],[Q1]]-(2*stats[[#This Row],[IQR]])),"")</f>
        <v>9.9504140568769188E-4</v>
      </c>
    </row>
    <row r="6407" spans="1:12" x14ac:dyDescent="0.25">
      <c r="A6407" s="4">
        <v>44452.299201388887</v>
      </c>
      <c r="B6407">
        <v>0</v>
      </c>
      <c r="C6407">
        <v>1</v>
      </c>
      <c r="D6407" s="5">
        <f>SUM(B$2:B6407)</f>
        <v>36</v>
      </c>
      <c r="E6407" s="5">
        <f>SUM(C$2:C6407)</f>
        <v>6406</v>
      </c>
      <c r="F6407" s="6">
        <f>IF(stats[[#This Row],[Column1]],stats[[#This Row],[Total Clear]]/stats[[#This Row],[Total Runs]],NA())</f>
        <v>5.6197315017171403E-3</v>
      </c>
      <c r="G6407" s="6">
        <f>SUM(B$2:B6407) / SUM(C$2:C6407)</f>
        <v>5.6197315017171403E-3</v>
      </c>
      <c r="H6407" s="7">
        <f>IFERROR(stats[[#This Row],[Column1]]-A6406,"")</f>
        <v>9.2592592409346253E-4</v>
      </c>
      <c r="I6407" s="7">
        <f>IFERROR(_xlfn.QUARTILE.INC(H$2:H6407,1),"")</f>
        <v>9.2592592409346253E-4</v>
      </c>
      <c r="J6407" s="7">
        <f>IFERROR(_xlfn.QUARTILE.INC(H$2:H6407,3),"")</f>
        <v>1.0532407468417659E-3</v>
      </c>
      <c r="K6407" s="7">
        <f>IFERROR(stats[[#This Row],[Q3]]-stats[[#This Row],[Q1]],"")</f>
        <v>1.2731482274830341E-4</v>
      </c>
      <c r="L6407" s="7">
        <f>IFERROR(AVERAGEIFS(H$2:H6407, H$2:H6407, "&lt;" &amp;stats[[#This Row],[Q3]]+(2*stats[[#This Row],[IQR]]), H$2:H6407, "&gt;" &amp; stats[[#This Row],[Q1]]-(2*stats[[#This Row],[IQR]])),"")</f>
        <v>9.9503049386552665E-4</v>
      </c>
    </row>
    <row r="6408" spans="1:12" x14ac:dyDescent="0.25">
      <c r="A6408" s="4">
        <v>44452.300023148149</v>
      </c>
      <c r="B6408">
        <v>0</v>
      </c>
      <c r="C6408">
        <v>1</v>
      </c>
      <c r="D6408" s="5">
        <f>SUM(B$2:B6408)</f>
        <v>36</v>
      </c>
      <c r="E6408" s="5">
        <f>SUM(C$2:C6408)</f>
        <v>6407</v>
      </c>
      <c r="F6408" s="6">
        <f>IF(stats[[#This Row],[Column1]],stats[[#This Row],[Total Clear]]/stats[[#This Row],[Total Runs]],NA())</f>
        <v>5.6188543780240361E-3</v>
      </c>
      <c r="G6408" s="6">
        <f>SUM(B$2:B6408) / SUM(C$2:C6408)</f>
        <v>5.6188543780240361E-3</v>
      </c>
      <c r="H6408" s="7">
        <f>IFERROR(stats[[#This Row],[Column1]]-A6407,"")</f>
        <v>8.217592621804215E-4</v>
      </c>
      <c r="I6408" s="7">
        <f>IFERROR(_xlfn.QUARTILE.INC(H$2:H6408,1),"")</f>
        <v>9.2592592409346253E-4</v>
      </c>
      <c r="J6408" s="7">
        <f>IFERROR(_xlfn.QUARTILE.INC(H$2:H6408,3),"")</f>
        <v>1.0532407468417659E-3</v>
      </c>
      <c r="K6408" s="7">
        <f>IFERROR(stats[[#This Row],[Q3]]-stats[[#This Row],[Q1]],"")</f>
        <v>1.2731482274830341E-4</v>
      </c>
      <c r="L6408" s="7">
        <f>IFERROR(AVERAGEIFS(H$2:H6408, H$2:H6408, "&lt;" &amp;stats[[#This Row],[Q3]]+(2*stats[[#This Row],[IQR]]), H$2:H6408, "&gt;" &amp; stats[[#This Row],[Q1]]-(2*stats[[#This Row],[IQR]])),"")</f>
        <v>9.950031424477391E-4</v>
      </c>
    </row>
    <row r="6409" spans="1:12" x14ac:dyDescent="0.25">
      <c r="A6409" s="4">
        <v>44452.301157407404</v>
      </c>
      <c r="B6409">
        <v>0</v>
      </c>
      <c r="C6409">
        <v>1</v>
      </c>
      <c r="D6409" s="5">
        <f>SUM(B$2:B6409)</f>
        <v>36</v>
      </c>
      <c r="E6409" s="5">
        <f>SUM(C$2:C6409)</f>
        <v>6408</v>
      </c>
      <c r="F6409" s="6">
        <f>IF(stats[[#This Row],[Column1]],stats[[#This Row],[Total Clear]]/stats[[#This Row],[Total Runs]],NA())</f>
        <v>5.6179775280898875E-3</v>
      </c>
      <c r="G6409" s="6">
        <f>SUM(B$2:B6409) / SUM(C$2:C6409)</f>
        <v>5.6179775280898875E-3</v>
      </c>
      <c r="H6409" s="7">
        <f>IFERROR(stats[[#This Row],[Column1]]-A6408,"")</f>
        <v>1.1342592551955022E-3</v>
      </c>
      <c r="I6409" s="7">
        <f>IFERROR(_xlfn.QUARTILE.INC(H$2:H6409,1),"")</f>
        <v>9.2592592409346253E-4</v>
      </c>
      <c r="J6409" s="7">
        <f>IFERROR(_xlfn.QUARTILE.INC(H$2:H6409,3),"")</f>
        <v>1.0532407468417659E-3</v>
      </c>
      <c r="K6409" s="7">
        <f>IFERROR(stats[[#This Row],[Q3]]-stats[[#This Row],[Q1]],"")</f>
        <v>1.2731482274830341E-4</v>
      </c>
      <c r="L6409" s="7">
        <f>IFERROR(AVERAGEIFS(H$2:H6409, H$2:H6409, "&lt;" &amp;stats[[#This Row],[Q3]]+(2*stats[[#This Row],[IQR]]), H$2:H6409, "&gt;" &amp; stats[[#This Row],[Q1]]-(2*stats[[#This Row],[IQR]])),"")</f>
        <v>9.9502512100088734E-4</v>
      </c>
    </row>
    <row r="6410" spans="1:12" x14ac:dyDescent="0.25">
      <c r="A6410" s="4">
        <v>44452.302002314813</v>
      </c>
      <c r="B6410">
        <v>0</v>
      </c>
      <c r="C6410">
        <v>1</v>
      </c>
      <c r="D6410" s="5">
        <f>SUM(B$2:B6410)</f>
        <v>36</v>
      </c>
      <c r="E6410" s="5">
        <f>SUM(C$2:C6410)</f>
        <v>6409</v>
      </c>
      <c r="F6410" s="6">
        <f>IF(stats[[#This Row],[Column1]],stats[[#This Row],[Total Clear]]/stats[[#This Row],[Total Runs]],NA())</f>
        <v>5.6171009517865505E-3</v>
      </c>
      <c r="G6410" s="6">
        <f>SUM(B$2:B6410) / SUM(C$2:C6410)</f>
        <v>5.6171009517865505E-3</v>
      </c>
      <c r="H6410" s="7">
        <f>IFERROR(stats[[#This Row],[Column1]]-A6409,"")</f>
        <v>8.4490740846376866E-4</v>
      </c>
      <c r="I6410" s="7">
        <f>IFERROR(_xlfn.QUARTILE.INC(H$2:H6410,1),"")</f>
        <v>9.2592592409346253E-4</v>
      </c>
      <c r="J6410" s="7">
        <f>IFERROR(_xlfn.QUARTILE.INC(H$2:H6410,3),"")</f>
        <v>1.0532407468417659E-3</v>
      </c>
      <c r="K6410" s="7">
        <f>IFERROR(stats[[#This Row],[Q3]]-stats[[#This Row],[Q1]],"")</f>
        <v>1.2731482274830341E-4</v>
      </c>
      <c r="L6410" s="7">
        <f>IFERROR(AVERAGEIFS(H$2:H6410, H$2:H6410, "&lt;" &amp;stats[[#This Row],[Q3]]+(2*stats[[#This Row],[IQR]]), H$2:H6410, "&gt;" &amp; stats[[#This Row],[Q1]]-(2*stats[[#This Row],[IQR]])),"")</f>
        <v>9.9500143191890269E-4</v>
      </c>
    </row>
    <row r="6411" spans="1:12" x14ac:dyDescent="0.25">
      <c r="A6411" s="4">
        <v>44452.302916666667</v>
      </c>
      <c r="B6411">
        <v>0</v>
      </c>
      <c r="C6411">
        <v>1</v>
      </c>
      <c r="D6411" s="5">
        <f>SUM(B$2:B6411)</f>
        <v>36</v>
      </c>
      <c r="E6411" s="5">
        <f>SUM(C$2:C6411)</f>
        <v>6410</v>
      </c>
      <c r="F6411" s="6">
        <f>IF(stats[[#This Row],[Column1]],stats[[#This Row],[Total Clear]]/stats[[#This Row],[Total Runs]],NA())</f>
        <v>5.6162246489859591E-3</v>
      </c>
      <c r="G6411" s="6">
        <f>SUM(B$2:B6411) / SUM(C$2:C6411)</f>
        <v>5.6162246489859591E-3</v>
      </c>
      <c r="H6411" s="7">
        <f>IFERROR(stats[[#This Row],[Column1]]-A6410,"")</f>
        <v>9.1435185458976775E-4</v>
      </c>
      <c r="I6411" s="7">
        <f>IFERROR(_xlfn.QUARTILE.INC(H$2:H6411,1),"")</f>
        <v>9.2592592409346253E-4</v>
      </c>
      <c r="J6411" s="7">
        <f>IFERROR(_xlfn.QUARTILE.INC(H$2:H6411,3),"")</f>
        <v>1.0532407468417659E-3</v>
      </c>
      <c r="K6411" s="7">
        <f>IFERROR(stats[[#This Row],[Q3]]-stats[[#This Row],[Q1]],"")</f>
        <v>1.2731482274830341E-4</v>
      </c>
      <c r="L6411" s="7">
        <f>IFERROR(AVERAGEIFS(H$2:H6411, H$2:H6411, "&lt;" &amp;stats[[#This Row],[Q3]]+(2*stats[[#This Row],[IQR]]), H$2:H6411, "&gt;" &amp; stats[[#This Row],[Q1]]-(2*stats[[#This Row],[IQR]])),"")</f>
        <v>9.9498870715125838E-4</v>
      </c>
    </row>
    <row r="6412" spans="1:12" x14ac:dyDescent="0.25">
      <c r="A6412" s="4">
        <v>44452.303773148145</v>
      </c>
      <c r="B6412">
        <v>0</v>
      </c>
      <c r="C6412">
        <v>1</v>
      </c>
      <c r="D6412" s="5">
        <f>SUM(B$2:B6412)</f>
        <v>36</v>
      </c>
      <c r="E6412" s="5">
        <f>SUM(C$2:C6412)</f>
        <v>6411</v>
      </c>
      <c r="F6412" s="6">
        <f>IF(stats[[#This Row],[Column1]],stats[[#This Row],[Total Clear]]/stats[[#This Row],[Total Runs]],NA())</f>
        <v>5.6153486195601307E-3</v>
      </c>
      <c r="G6412" s="6">
        <f>SUM(B$2:B6412) / SUM(C$2:C6412)</f>
        <v>5.6153486195601307E-3</v>
      </c>
      <c r="H6412" s="7">
        <f>IFERROR(stats[[#This Row],[Column1]]-A6411,"")</f>
        <v>8.5648147796746343E-4</v>
      </c>
      <c r="I6412" s="7">
        <f>IFERROR(_xlfn.QUARTILE.INC(H$2:H6412,1),"")</f>
        <v>9.2592592409346253E-4</v>
      </c>
      <c r="J6412" s="7">
        <f>IFERROR(_xlfn.QUARTILE.INC(H$2:H6412,3),"")</f>
        <v>1.0532407468417659E-3</v>
      </c>
      <c r="K6412" s="7">
        <f>IFERROR(stats[[#This Row],[Q3]]-stats[[#This Row],[Q1]],"")</f>
        <v>1.2731482274830341E-4</v>
      </c>
      <c r="L6412" s="7">
        <f>IFERROR(AVERAGEIFS(H$2:H6412, H$2:H6412, "&lt;" &amp;stats[[#This Row],[Q3]]+(2*stats[[#This Row],[IQR]]), H$2:H6412, "&gt;" &amp; stats[[#This Row],[Q1]]-(2*stats[[#This Row],[IQR]])),"")</f>
        <v>9.9496685713876677E-4</v>
      </c>
    </row>
    <row r="6413" spans="1:12" x14ac:dyDescent="0.25">
      <c r="A6413" s="4">
        <v>44452.304652777777</v>
      </c>
      <c r="B6413">
        <v>0</v>
      </c>
      <c r="C6413">
        <v>1</v>
      </c>
      <c r="D6413" s="5">
        <f>SUM(B$2:B6413)</f>
        <v>36</v>
      </c>
      <c r="E6413" s="5">
        <f>SUM(C$2:C6413)</f>
        <v>6412</v>
      </c>
      <c r="F6413" s="6">
        <f>IF(stats[[#This Row],[Column1]],stats[[#This Row],[Total Clear]]/stats[[#This Row],[Total Runs]],NA())</f>
        <v>5.6144728633811605E-3</v>
      </c>
      <c r="G6413" s="6">
        <f>SUM(B$2:B6413) / SUM(C$2:C6413)</f>
        <v>5.6144728633811605E-3</v>
      </c>
      <c r="H6413" s="7">
        <f>IFERROR(stats[[#This Row],[Column1]]-A6412,"")</f>
        <v>8.7962963152676821E-4</v>
      </c>
      <c r="I6413" s="7">
        <f>IFERROR(_xlfn.QUARTILE.INC(H$2:H6413,1),"")</f>
        <v>9.2592592409346253E-4</v>
      </c>
      <c r="J6413" s="7">
        <f>IFERROR(_xlfn.QUARTILE.INC(H$2:H6413,3),"")</f>
        <v>1.0532407468417659E-3</v>
      </c>
      <c r="K6413" s="7">
        <f>IFERROR(stats[[#This Row],[Q3]]-stats[[#This Row],[Q1]],"")</f>
        <v>1.2731482274830341E-4</v>
      </c>
      <c r="L6413" s="7">
        <f>IFERROR(AVERAGEIFS(H$2:H6413, H$2:H6413, "&lt;" &amp;stats[[#This Row],[Q3]]+(2*stats[[#This Row],[IQR]]), H$2:H6413, "&gt;" &amp; stats[[#This Row],[Q1]]-(2*stats[[#This Row],[IQR]])),"")</f>
        <v>9.9494866514734546E-4</v>
      </c>
    </row>
    <row r="6414" spans="1:12" x14ac:dyDescent="0.25">
      <c r="A6414" s="4">
        <v>44452.305543981478</v>
      </c>
      <c r="B6414">
        <v>0</v>
      </c>
      <c r="C6414">
        <v>1</v>
      </c>
      <c r="D6414" s="5">
        <f>SUM(B$2:B6414)</f>
        <v>36</v>
      </c>
      <c r="E6414" s="5">
        <f>SUM(C$2:C6414)</f>
        <v>6413</v>
      </c>
      <c r="F6414" s="6">
        <f>IF(stats[[#This Row],[Column1]],stats[[#This Row],[Total Clear]]/stats[[#This Row],[Total Runs]],NA())</f>
        <v>5.6135973803212221E-3</v>
      </c>
      <c r="G6414" s="6">
        <f>SUM(B$2:B6414) / SUM(C$2:C6414)</f>
        <v>5.6135973803212221E-3</v>
      </c>
      <c r="H6414" s="7">
        <f>IFERROR(stats[[#This Row],[Column1]]-A6413,"")</f>
        <v>8.9120370103046298E-4</v>
      </c>
      <c r="I6414" s="7">
        <f>IFERROR(_xlfn.QUARTILE.INC(H$2:H6414,1),"")</f>
        <v>9.2592592409346253E-4</v>
      </c>
      <c r="J6414" s="7">
        <f>IFERROR(_xlfn.QUARTILE.INC(H$2:H6414,3),"")</f>
        <v>1.0532407468417659E-3</v>
      </c>
      <c r="K6414" s="7">
        <f>IFERROR(stats[[#This Row],[Q3]]-stats[[#This Row],[Q1]],"")</f>
        <v>1.2731482274830341E-4</v>
      </c>
      <c r="L6414" s="7">
        <f>IFERROR(AVERAGEIFS(H$2:H6414, H$2:H6414, "&lt;" &amp;stats[[#This Row],[Q3]]+(2*stats[[#This Row],[IQR]]), H$2:H6414, "&gt;" &amp; stats[[#This Row],[Q1]]-(2*stats[[#This Row],[IQR]])),"")</f>
        <v>9.9493230416893247E-4</v>
      </c>
    </row>
    <row r="6415" spans="1:12" x14ac:dyDescent="0.25">
      <c r="A6415" s="4">
        <v>44452.306446759256</v>
      </c>
      <c r="B6415">
        <v>0</v>
      </c>
      <c r="C6415">
        <v>1</v>
      </c>
      <c r="D6415" s="5">
        <f>SUM(B$2:B6415)</f>
        <v>36</v>
      </c>
      <c r="E6415" s="5">
        <f>SUM(C$2:C6415)</f>
        <v>6414</v>
      </c>
      <c r="F6415" s="6">
        <f>IF(stats[[#This Row],[Column1]],stats[[#This Row],[Total Clear]]/stats[[#This Row],[Total Runs]],NA())</f>
        <v>5.6127221702525721E-3</v>
      </c>
      <c r="G6415" s="6">
        <f>SUM(B$2:B6415) / SUM(C$2:C6415)</f>
        <v>5.6127221702525721E-3</v>
      </c>
      <c r="H6415" s="7">
        <f>IFERROR(stats[[#This Row],[Column1]]-A6414,"")</f>
        <v>9.0277777781011537E-4</v>
      </c>
      <c r="I6415" s="7">
        <f>IFERROR(_xlfn.QUARTILE.INC(H$2:H6415,1),"")</f>
        <v>9.2592592409346253E-4</v>
      </c>
      <c r="J6415" s="7">
        <f>IFERROR(_xlfn.QUARTILE.INC(H$2:H6415,3),"")</f>
        <v>1.0532407468417659E-3</v>
      </c>
      <c r="K6415" s="7">
        <f>IFERROR(stats[[#This Row],[Q3]]-stats[[#This Row],[Q1]],"")</f>
        <v>1.2731482274830341E-4</v>
      </c>
      <c r="L6415" s="7">
        <f>IFERROR(AVERAGEIFS(H$2:H6415, H$2:H6415, "&lt;" &amp;stats[[#This Row],[Q3]]+(2*stats[[#This Row],[IQR]]), H$2:H6415, "&gt;" &amp; stats[[#This Row],[Q1]]-(2*stats[[#This Row],[IQR]])),"")</f>
        <v>9.9491777333853828E-4</v>
      </c>
    </row>
    <row r="6416" spans="1:12" x14ac:dyDescent="0.25">
      <c r="A6416" s="4">
        <v>44452.307326388887</v>
      </c>
      <c r="B6416">
        <v>0</v>
      </c>
      <c r="C6416">
        <v>1</v>
      </c>
      <c r="D6416" s="5">
        <f>SUM(B$2:B6416)</f>
        <v>36</v>
      </c>
      <c r="E6416" s="5">
        <f>SUM(C$2:C6416)</f>
        <v>6415</v>
      </c>
      <c r="F6416" s="6">
        <f>IF(stats[[#This Row],[Column1]],stats[[#This Row],[Total Clear]]/stats[[#This Row],[Total Runs]],NA())</f>
        <v>5.6118472330475445E-3</v>
      </c>
      <c r="G6416" s="6">
        <f>SUM(B$2:B6416) / SUM(C$2:C6416)</f>
        <v>5.6118472330475445E-3</v>
      </c>
      <c r="H6416" s="7">
        <f>IFERROR(stats[[#This Row],[Column1]]-A6415,"")</f>
        <v>8.7962963152676821E-4</v>
      </c>
      <c r="I6416" s="7">
        <f>IFERROR(_xlfn.QUARTILE.INC(H$2:H6416,1),"")</f>
        <v>9.2592592409346253E-4</v>
      </c>
      <c r="J6416" s="7">
        <f>IFERROR(_xlfn.QUARTILE.INC(H$2:H6416,3),"")</f>
        <v>1.0532407468417659E-3</v>
      </c>
      <c r="K6416" s="7">
        <f>IFERROR(stats[[#This Row],[Q3]]-stats[[#This Row],[Q1]],"")</f>
        <v>1.2731482274830341E-4</v>
      </c>
      <c r="L6416" s="7">
        <f>IFERROR(AVERAGEIFS(H$2:H6416, H$2:H6416, "&lt;" &amp;stats[[#This Row],[Q3]]+(2*stats[[#This Row],[IQR]]), H$2:H6416, "&gt;" &amp; stats[[#This Row],[Q1]]-(2*stats[[#This Row],[IQR]])),"")</f>
        <v>9.94899597689506E-4</v>
      </c>
    </row>
    <row r="6417" spans="1:12" x14ac:dyDescent="0.25">
      <c r="A6417" s="4">
        <v>44452.308136574073</v>
      </c>
      <c r="B6417">
        <v>0</v>
      </c>
      <c r="C6417">
        <v>1</v>
      </c>
      <c r="D6417" s="5">
        <f>SUM(B$2:B6417)</f>
        <v>36</v>
      </c>
      <c r="E6417" s="5">
        <f>SUM(C$2:C6417)</f>
        <v>6416</v>
      </c>
      <c r="F6417" s="6">
        <f>IF(stats[[#This Row],[Column1]],stats[[#This Row],[Total Clear]]/stats[[#This Row],[Total Runs]],NA())</f>
        <v>5.6109725685785537E-3</v>
      </c>
      <c r="G6417" s="6">
        <f>SUM(B$2:B6417) / SUM(C$2:C6417)</f>
        <v>5.6109725685785537E-3</v>
      </c>
      <c r="H6417" s="7">
        <f>IFERROR(stats[[#This Row],[Column1]]-A6416,"")</f>
        <v>8.1018518540076911E-4</v>
      </c>
      <c r="I6417" s="7">
        <f>IFERROR(_xlfn.QUARTILE.INC(H$2:H6417,1),"")</f>
        <v>9.2592592409346253E-4</v>
      </c>
      <c r="J6417" s="7">
        <f>IFERROR(_xlfn.QUARTILE.INC(H$2:H6417,3),"")</f>
        <v>1.0532407468417659E-3</v>
      </c>
      <c r="K6417" s="7">
        <f>IFERROR(stats[[#This Row],[Q3]]-stats[[#This Row],[Q1]],"")</f>
        <v>1.2731482274830341E-4</v>
      </c>
      <c r="L6417" s="7">
        <f>IFERROR(AVERAGEIFS(H$2:H6417, H$2:H6417, "&lt;" &amp;stats[[#This Row],[Q3]]+(2*stats[[#This Row],[IQR]]), H$2:H6417, "&gt;" &amp; stats[[#This Row],[Q1]]-(2*stats[[#This Row],[IQR]])),"")</f>
        <v>9.9487048129412643E-4</v>
      </c>
    </row>
    <row r="6418" spans="1:12" x14ac:dyDescent="0.25">
      <c r="A6418" s="4">
        <v>44452.309027777781</v>
      </c>
      <c r="B6418">
        <v>0</v>
      </c>
      <c r="C6418">
        <v>1</v>
      </c>
      <c r="D6418" s="5">
        <f>SUM(B$2:B6418)</f>
        <v>36</v>
      </c>
      <c r="E6418" s="5">
        <f>SUM(C$2:C6418)</f>
        <v>6417</v>
      </c>
      <c r="F6418" s="6">
        <f>IF(stats[[#This Row],[Column1]],stats[[#This Row],[Total Clear]]/stats[[#This Row],[Total Runs]],NA())</f>
        <v>5.6100981767180924E-3</v>
      </c>
      <c r="G6418" s="6">
        <f>SUM(B$2:B6418) / SUM(C$2:C6418)</f>
        <v>5.6100981767180924E-3</v>
      </c>
      <c r="H6418" s="7">
        <f>IFERROR(stats[[#This Row],[Column1]]-A6417,"")</f>
        <v>8.9120370830642059E-4</v>
      </c>
      <c r="I6418" s="7">
        <f>IFERROR(_xlfn.QUARTILE.INC(H$2:H6418,1),"")</f>
        <v>9.2592592409346253E-4</v>
      </c>
      <c r="J6418" s="7">
        <f>IFERROR(_xlfn.QUARTILE.INC(H$2:H6418,3),"")</f>
        <v>1.0532407468417659E-3</v>
      </c>
      <c r="K6418" s="7">
        <f>IFERROR(stats[[#This Row],[Q3]]-stats[[#This Row],[Q1]],"")</f>
        <v>1.2731482274830341E-4</v>
      </c>
      <c r="L6418" s="7">
        <f>IFERROR(AVERAGEIFS(H$2:H6418, H$2:H6418, "&lt;" &amp;stats[[#This Row],[Q3]]+(2*stats[[#This Row],[IQR]]), H$2:H6418, "&gt;" &amp; stats[[#This Row],[Q1]]-(2*stats[[#This Row],[IQR]])),"")</f>
        <v>9.9485414295323008E-4</v>
      </c>
    </row>
    <row r="6419" spans="1:12" x14ac:dyDescent="0.25">
      <c r="A6419" s="4">
        <v>44452.309918981482</v>
      </c>
      <c r="B6419">
        <v>0</v>
      </c>
      <c r="C6419">
        <v>1</v>
      </c>
      <c r="D6419" s="5">
        <f>SUM(B$2:B6419)</f>
        <v>36</v>
      </c>
      <c r="E6419" s="5">
        <f>SUM(C$2:C6419)</f>
        <v>6418</v>
      </c>
      <c r="F6419" s="6">
        <f>IF(stats[[#This Row],[Column1]],stats[[#This Row],[Total Clear]]/stats[[#This Row],[Total Runs]],NA())</f>
        <v>5.6092240573387348E-3</v>
      </c>
      <c r="G6419" s="6">
        <f>SUM(B$2:B6419) / SUM(C$2:C6419)</f>
        <v>5.6092240573387348E-3</v>
      </c>
      <c r="H6419" s="7">
        <f>IFERROR(stats[[#This Row],[Column1]]-A6418,"")</f>
        <v>8.9120370103046298E-4</v>
      </c>
      <c r="I6419" s="7">
        <f>IFERROR(_xlfn.QUARTILE.INC(H$2:H6419,1),"")</f>
        <v>9.2592592409346253E-4</v>
      </c>
      <c r="J6419" s="7">
        <f>IFERROR(_xlfn.QUARTILE.INC(H$2:H6419,3),"")</f>
        <v>1.0532407468417659E-3</v>
      </c>
      <c r="K6419" s="7">
        <f>IFERROR(stats[[#This Row],[Q3]]-stats[[#This Row],[Q1]],"")</f>
        <v>1.2731482274830341E-4</v>
      </c>
      <c r="L6419" s="7">
        <f>IFERROR(AVERAGEIFS(H$2:H6419, H$2:H6419, "&lt;" &amp;stats[[#This Row],[Q3]]+(2*stats[[#This Row],[IQR]]), H$2:H6419, "&gt;" &amp; stats[[#This Row],[Q1]]-(2*stats[[#This Row],[IQR]])),"")</f>
        <v>9.9483780976036482E-4</v>
      </c>
    </row>
    <row r="6420" spans="1:12" x14ac:dyDescent="0.25">
      <c r="A6420" s="4">
        <v>44452.310752314814</v>
      </c>
      <c r="B6420">
        <v>0</v>
      </c>
      <c r="C6420">
        <v>1</v>
      </c>
      <c r="D6420" s="5">
        <f>SUM(B$2:B6420)</f>
        <v>36</v>
      </c>
      <c r="E6420" s="5">
        <f>SUM(C$2:C6420)</f>
        <v>6419</v>
      </c>
      <c r="F6420" s="6">
        <f>IF(stats[[#This Row],[Column1]],stats[[#This Row],[Total Clear]]/stats[[#This Row],[Total Runs]],NA())</f>
        <v>5.608350210313133E-3</v>
      </c>
      <c r="G6420" s="6">
        <f>SUM(B$2:B6420) / SUM(C$2:C6420)</f>
        <v>5.608350210313133E-3</v>
      </c>
      <c r="H6420" s="7">
        <f>IFERROR(stats[[#This Row],[Column1]]-A6419,"")</f>
        <v>8.3333333168411627E-4</v>
      </c>
      <c r="I6420" s="7">
        <f>IFERROR(_xlfn.QUARTILE.INC(H$2:H6420,1),"")</f>
        <v>9.2592592409346253E-4</v>
      </c>
      <c r="J6420" s="7">
        <f>IFERROR(_xlfn.QUARTILE.INC(H$2:H6420,3),"")</f>
        <v>1.0532407468417659E-3</v>
      </c>
      <c r="K6420" s="7">
        <f>IFERROR(stats[[#This Row],[Q3]]-stats[[#This Row],[Q1]],"")</f>
        <v>1.2731482274830341E-4</v>
      </c>
      <c r="L6420" s="7">
        <f>IFERROR(AVERAGEIFS(H$2:H6420, H$2:H6420, "&lt;" &amp;stats[[#This Row],[Q3]]+(2*stats[[#This Row],[IQR]]), H$2:H6420, "&gt;" &amp; stats[[#This Row],[Q1]]-(2*stats[[#This Row],[IQR]])),"")</f>
        <v>9.9481236396265307E-4</v>
      </c>
    </row>
    <row r="6421" spans="1:12" x14ac:dyDescent="0.25">
      <c r="A6421" s="4">
        <v>44452.311597222222</v>
      </c>
      <c r="B6421">
        <v>0</v>
      </c>
      <c r="C6421">
        <v>1</v>
      </c>
      <c r="D6421" s="5">
        <f>SUM(B$2:B6421)</f>
        <v>36</v>
      </c>
      <c r="E6421" s="5">
        <f>SUM(C$2:C6421)</f>
        <v>6420</v>
      </c>
      <c r="F6421" s="6">
        <f>IF(stats[[#This Row],[Column1]],stats[[#This Row],[Total Clear]]/stats[[#This Row],[Total Runs]],NA())</f>
        <v>5.6074766355140183E-3</v>
      </c>
      <c r="G6421" s="6">
        <f>SUM(B$2:B6421) / SUM(C$2:C6421)</f>
        <v>5.6074766355140183E-3</v>
      </c>
      <c r="H6421" s="7">
        <f>IFERROR(stats[[#This Row],[Column1]]-A6420,"")</f>
        <v>8.4490740846376866E-4</v>
      </c>
      <c r="I6421" s="7">
        <f>IFERROR(_xlfn.QUARTILE.INC(H$2:H6421,1),"")</f>
        <v>9.2592592409346253E-4</v>
      </c>
      <c r="J6421" s="7">
        <f>IFERROR(_xlfn.QUARTILE.INC(H$2:H6421,3),"")</f>
        <v>1.0532407468417659E-3</v>
      </c>
      <c r="K6421" s="7">
        <f>IFERROR(stats[[#This Row],[Q3]]-stats[[#This Row],[Q1]],"")</f>
        <v>1.2731482274830341E-4</v>
      </c>
      <c r="L6421" s="7">
        <f>IFERROR(AVERAGEIFS(H$2:H6421, H$2:H6421, "&lt;" &amp;stats[[#This Row],[Q3]]+(2*stats[[#This Row],[IQR]]), H$2:H6421, "&gt;" &amp; stats[[#This Row],[Q1]]-(2*stats[[#This Row],[IQR]])),"")</f>
        <v>9.9478874944540366E-4</v>
      </c>
    </row>
    <row r="6422" spans="1:12" x14ac:dyDescent="0.25">
      <c r="A6422" s="4">
        <v>44452.312476851854</v>
      </c>
      <c r="B6422">
        <v>0</v>
      </c>
      <c r="C6422">
        <v>1</v>
      </c>
      <c r="D6422" s="5">
        <f>SUM(B$2:B6422)</f>
        <v>36</v>
      </c>
      <c r="E6422" s="5">
        <f>SUM(C$2:C6422)</f>
        <v>6421</v>
      </c>
      <c r="F6422" s="6">
        <f>IF(stats[[#This Row],[Column1]],stats[[#This Row],[Total Clear]]/stats[[#This Row],[Total Runs]],NA())</f>
        <v>5.6066033328142032E-3</v>
      </c>
      <c r="G6422" s="6">
        <f>SUM(B$2:B6422) / SUM(C$2:C6422)</f>
        <v>5.6066033328142032E-3</v>
      </c>
      <c r="H6422" s="7">
        <f>IFERROR(stats[[#This Row],[Column1]]-A6421,"")</f>
        <v>8.7962963152676821E-4</v>
      </c>
      <c r="I6422" s="7">
        <f>IFERROR(_xlfn.QUARTILE.INC(H$2:H6422,1),"")</f>
        <v>9.2592592409346253E-4</v>
      </c>
      <c r="J6422" s="7">
        <f>IFERROR(_xlfn.QUARTILE.INC(H$2:H6422,3),"")</f>
        <v>1.0532407468417659E-3</v>
      </c>
      <c r="K6422" s="7">
        <f>IFERROR(stats[[#This Row],[Q3]]-stats[[#This Row],[Q1]],"")</f>
        <v>1.2731482274830341E-4</v>
      </c>
      <c r="L6422" s="7">
        <f>IFERROR(AVERAGEIFS(H$2:H6422, H$2:H6422, "&lt;" &amp;stats[[#This Row],[Q3]]+(2*stats[[#This Row],[IQR]]), H$2:H6422, "&gt;" &amp; stats[[#This Row],[Q1]]-(2*stats[[#This Row],[IQR]])),"")</f>
        <v>9.9477061129484164E-4</v>
      </c>
    </row>
    <row r="6423" spans="1:12" x14ac:dyDescent="0.25">
      <c r="A6423" s="4">
        <v>44452.313391203701</v>
      </c>
      <c r="B6423">
        <v>0</v>
      </c>
      <c r="C6423">
        <v>1</v>
      </c>
      <c r="D6423" s="5">
        <f>SUM(B$2:B6423)</f>
        <v>36</v>
      </c>
      <c r="E6423" s="5">
        <f>SUM(C$2:C6423)</f>
        <v>6422</v>
      </c>
      <c r="F6423" s="6">
        <f>IF(stats[[#This Row],[Column1]],stats[[#This Row],[Total Clear]]/stats[[#This Row],[Total Runs]],NA())</f>
        <v>5.6057303020865777E-3</v>
      </c>
      <c r="G6423" s="6">
        <f>SUM(B$2:B6423) / SUM(C$2:C6423)</f>
        <v>5.6057303020865777E-3</v>
      </c>
      <c r="H6423" s="7">
        <f>IFERROR(stats[[#This Row],[Column1]]-A6422,"")</f>
        <v>9.1435184731381014E-4</v>
      </c>
      <c r="I6423" s="7">
        <f>IFERROR(_xlfn.QUARTILE.INC(H$2:H6423,1),"")</f>
        <v>9.2592592409346253E-4</v>
      </c>
      <c r="J6423" s="7">
        <f>IFERROR(_xlfn.QUARTILE.INC(H$2:H6423,3),"")</f>
        <v>1.0532407468417659E-3</v>
      </c>
      <c r="K6423" s="7">
        <f>IFERROR(stats[[#This Row],[Q3]]-stats[[#This Row],[Q1]],"")</f>
        <v>1.2731482274830341E-4</v>
      </c>
      <c r="L6423" s="7">
        <f>IFERROR(AVERAGEIFS(H$2:H6423, H$2:H6423, "&lt;" &amp;stats[[#This Row],[Q3]]+(2*stats[[#This Row],[IQR]]), H$2:H6423, "&gt;" &amp; stats[[#This Row],[Q1]]-(2*stats[[#This Row],[IQR]])),"")</f>
        <v>9.9475794692256117E-4</v>
      </c>
    </row>
    <row r="6424" spans="1:12" x14ac:dyDescent="0.25">
      <c r="A6424" s="4">
        <v>44452.314282407409</v>
      </c>
      <c r="B6424">
        <v>0</v>
      </c>
      <c r="C6424">
        <v>1</v>
      </c>
      <c r="D6424" s="5">
        <f>SUM(B$2:B6424)</f>
        <v>36</v>
      </c>
      <c r="E6424" s="5">
        <f>SUM(C$2:C6424)</f>
        <v>6423</v>
      </c>
      <c r="F6424" s="6">
        <f>IF(stats[[#This Row],[Column1]],stats[[#This Row],[Total Clear]]/stats[[#This Row],[Total Runs]],NA())</f>
        <v>5.6048575432041106E-3</v>
      </c>
      <c r="G6424" s="6">
        <f>SUM(B$2:B6424) / SUM(C$2:C6424)</f>
        <v>5.6048575432041106E-3</v>
      </c>
      <c r="H6424" s="7">
        <f>IFERROR(stats[[#This Row],[Column1]]-A6423,"")</f>
        <v>8.9120370830642059E-4</v>
      </c>
      <c r="I6424" s="7">
        <f>IFERROR(_xlfn.QUARTILE.INC(H$2:H6424,1),"")</f>
        <v>9.2592592409346253E-4</v>
      </c>
      <c r="J6424" s="7">
        <f>IFERROR(_xlfn.QUARTILE.INC(H$2:H6424,3),"")</f>
        <v>1.0532407468417659E-3</v>
      </c>
      <c r="K6424" s="7">
        <f>IFERROR(stats[[#This Row],[Q3]]-stats[[#This Row],[Q1]],"")</f>
        <v>1.2731482274830341E-4</v>
      </c>
      <c r="L6424" s="7">
        <f>IFERROR(AVERAGEIFS(H$2:H6424, H$2:H6424, "&lt;" &amp;stats[[#This Row],[Q3]]+(2*stats[[#This Row],[IQR]]), H$2:H6424, "&gt;" &amp; stats[[#This Row],[Q1]]-(2*stats[[#This Row],[IQR]])),"")</f>
        <v>9.9474164173619429E-4</v>
      </c>
    </row>
    <row r="6425" spans="1:12" x14ac:dyDescent="0.25">
      <c r="A6425" s="4">
        <v>44452.315150462964</v>
      </c>
      <c r="B6425">
        <v>0</v>
      </c>
      <c r="C6425">
        <v>1</v>
      </c>
      <c r="D6425" s="5">
        <f>SUM(B$2:B6425)</f>
        <v>36</v>
      </c>
      <c r="E6425" s="5">
        <f>SUM(C$2:C6425)</f>
        <v>6424</v>
      </c>
      <c r="F6425" s="6">
        <f>IF(stats[[#This Row],[Column1]],stats[[#This Row],[Total Clear]]/stats[[#This Row],[Total Runs]],NA())</f>
        <v>5.6039850560398504E-3</v>
      </c>
      <c r="G6425" s="6">
        <f>SUM(B$2:B6425) / SUM(C$2:C6425)</f>
        <v>5.6039850560398504E-3</v>
      </c>
      <c r="H6425" s="7">
        <f>IFERROR(stats[[#This Row],[Column1]]-A6424,"")</f>
        <v>8.6805555474711582E-4</v>
      </c>
      <c r="I6425" s="7">
        <f>IFERROR(_xlfn.QUARTILE.INC(H$2:H6425,1),"")</f>
        <v>9.2592592409346253E-4</v>
      </c>
      <c r="J6425" s="7">
        <f>IFERROR(_xlfn.QUARTILE.INC(H$2:H6425,3),"")</f>
        <v>1.0532407468417659E-3</v>
      </c>
      <c r="K6425" s="7">
        <f>IFERROR(stats[[#This Row],[Q3]]-stats[[#This Row],[Q1]],"")</f>
        <v>1.2731482274830341E-4</v>
      </c>
      <c r="L6425" s="7">
        <f>IFERROR(AVERAGEIFS(H$2:H6425, H$2:H6425, "&lt;" &amp;stats[[#This Row],[Q3]]+(2*stats[[#This Row],[IQR]]), H$2:H6425, "&gt;" &amp; stats[[#This Row],[Q1]]-(2*stats[[#This Row],[IQR]])),"")</f>
        <v>9.9472169745297803E-4</v>
      </c>
    </row>
    <row r="6426" spans="1:12" x14ac:dyDescent="0.25">
      <c r="A6426" s="4">
        <v>44452.316030092596</v>
      </c>
      <c r="B6426">
        <v>0</v>
      </c>
      <c r="C6426">
        <v>1</v>
      </c>
      <c r="D6426" s="5">
        <f>SUM(B$2:B6426)</f>
        <v>36</v>
      </c>
      <c r="E6426" s="5">
        <f>SUM(C$2:C6426)</f>
        <v>6425</v>
      </c>
      <c r="F6426" s="6">
        <f>IF(stats[[#This Row],[Column1]],stats[[#This Row],[Total Clear]]/stats[[#This Row],[Total Runs]],NA())</f>
        <v>5.6031128404669265E-3</v>
      </c>
      <c r="G6426" s="6">
        <f>SUM(B$2:B6426) / SUM(C$2:C6426)</f>
        <v>5.6031128404669265E-3</v>
      </c>
      <c r="H6426" s="7">
        <f>IFERROR(stats[[#This Row],[Column1]]-A6425,"")</f>
        <v>8.7962963152676821E-4</v>
      </c>
      <c r="I6426" s="7">
        <f>IFERROR(_xlfn.QUARTILE.INC(H$2:H6426,1),"")</f>
        <v>9.2592592409346253E-4</v>
      </c>
      <c r="J6426" s="7">
        <f>IFERROR(_xlfn.QUARTILE.INC(H$2:H6426,3),"")</f>
        <v>1.0532407468417659E-3</v>
      </c>
      <c r="K6426" s="7">
        <f>IFERROR(stats[[#This Row],[Q3]]-stats[[#This Row],[Q1]],"")</f>
        <v>1.2731482274830341E-4</v>
      </c>
      <c r="L6426" s="7">
        <f>IFERROR(AVERAGEIFS(H$2:H6426, H$2:H6426, "&lt;" &amp;stats[[#This Row],[Q3]]+(2*stats[[#This Row],[IQR]]), H$2:H6426, "&gt;" &amp; stats[[#This Row],[Q1]]-(2*stats[[#This Row],[IQR]])),"")</f>
        <v>9.9470358127700981E-4</v>
      </c>
    </row>
    <row r="6427" spans="1:12" x14ac:dyDescent="0.25">
      <c r="A6427" s="4">
        <v>44452.316944444443</v>
      </c>
      <c r="B6427">
        <v>0</v>
      </c>
      <c r="C6427">
        <v>1</v>
      </c>
      <c r="D6427" s="5">
        <f>SUM(B$2:B6427)</f>
        <v>36</v>
      </c>
      <c r="E6427" s="5">
        <f>SUM(C$2:C6427)</f>
        <v>6426</v>
      </c>
      <c r="F6427" s="6">
        <f>IF(stats[[#This Row],[Column1]],stats[[#This Row],[Total Clear]]/stats[[#This Row],[Total Runs]],NA())</f>
        <v>5.6022408963585435E-3</v>
      </c>
      <c r="G6427" s="6">
        <f>SUM(B$2:B6427) / SUM(C$2:C6427)</f>
        <v>5.6022408963585435E-3</v>
      </c>
      <c r="H6427" s="7">
        <f>IFERROR(stats[[#This Row],[Column1]]-A6426,"")</f>
        <v>9.1435184731381014E-4</v>
      </c>
      <c r="I6427" s="7">
        <f>IFERROR(_xlfn.QUARTILE.INC(H$2:H6427,1),"")</f>
        <v>9.2592592409346253E-4</v>
      </c>
      <c r="J6427" s="7">
        <f>IFERROR(_xlfn.QUARTILE.INC(H$2:H6427,3),"")</f>
        <v>1.0532407468417659E-3</v>
      </c>
      <c r="K6427" s="7">
        <f>IFERROR(stats[[#This Row],[Q3]]-stats[[#This Row],[Q1]],"")</f>
        <v>1.2731482274830341E-4</v>
      </c>
      <c r="L6427" s="7">
        <f>IFERROR(AVERAGEIFS(H$2:H6427, H$2:H6427, "&lt;" &amp;stats[[#This Row],[Q3]]+(2*stats[[#This Row],[IQR]]), H$2:H6427, "&gt;" &amp; stats[[#This Row],[Q1]]-(2*stats[[#This Row],[IQR]])),"")</f>
        <v>9.946909354265278E-4</v>
      </c>
    </row>
    <row r="6428" spans="1:12" x14ac:dyDescent="0.25">
      <c r="A6428" s="4">
        <v>44452.317800925928</v>
      </c>
      <c r="B6428">
        <v>0</v>
      </c>
      <c r="C6428">
        <v>1</v>
      </c>
      <c r="D6428" s="5">
        <f>SUM(B$2:B6428)</f>
        <v>36</v>
      </c>
      <c r="E6428" s="5">
        <f>SUM(C$2:C6428)</f>
        <v>6427</v>
      </c>
      <c r="F6428" s="6">
        <f>IF(stats[[#This Row],[Column1]],stats[[#This Row],[Total Clear]]/stats[[#This Row],[Total Runs]],NA())</f>
        <v>5.6013692235879885E-3</v>
      </c>
      <c r="G6428" s="6">
        <f>SUM(B$2:B6428) / SUM(C$2:C6428)</f>
        <v>5.6013692235879885E-3</v>
      </c>
      <c r="H6428" s="7">
        <f>IFERROR(stats[[#This Row],[Column1]]-A6427,"")</f>
        <v>8.5648148524342105E-4</v>
      </c>
      <c r="I6428" s="7">
        <f>IFERROR(_xlfn.QUARTILE.INC(H$2:H6428,1),"")</f>
        <v>9.2592592409346253E-4</v>
      </c>
      <c r="J6428" s="7">
        <f>IFERROR(_xlfn.QUARTILE.INC(H$2:H6428,3),"")</f>
        <v>1.0532407468417659E-3</v>
      </c>
      <c r="K6428" s="7">
        <f>IFERROR(stats[[#This Row],[Q3]]-stats[[#This Row],[Q1]],"")</f>
        <v>1.2731482274830341E-4</v>
      </c>
      <c r="L6428" s="7">
        <f>IFERROR(AVERAGEIFS(H$2:H6428, H$2:H6428, "&lt;" &amp;stats[[#This Row],[Q3]]+(2*stats[[#This Row],[IQR]]), H$2:H6428, "&gt;" &amp; stats[[#This Row],[Q1]]-(2*stats[[#This Row],[IQR]])),"")</f>
        <v>9.9466918728330464E-4</v>
      </c>
    </row>
    <row r="6429" spans="1:12" x14ac:dyDescent="0.25">
      <c r="A6429" s="4">
        <v>44452.318611111114</v>
      </c>
      <c r="B6429">
        <v>0</v>
      </c>
      <c r="C6429">
        <v>1</v>
      </c>
      <c r="D6429" s="5">
        <f>SUM(B$2:B6429)</f>
        <v>36</v>
      </c>
      <c r="E6429" s="5">
        <f>SUM(C$2:C6429)</f>
        <v>6428</v>
      </c>
      <c r="F6429" s="6">
        <f>IF(stats[[#This Row],[Column1]],stats[[#This Row],[Total Clear]]/stats[[#This Row],[Total Runs]],NA())</f>
        <v>5.6004978220286251E-3</v>
      </c>
      <c r="G6429" s="6">
        <f>SUM(B$2:B6429) / SUM(C$2:C6429)</f>
        <v>5.6004978220286251E-3</v>
      </c>
      <c r="H6429" s="7">
        <f>IFERROR(stats[[#This Row],[Column1]]-A6428,"")</f>
        <v>8.1018518540076911E-4</v>
      </c>
      <c r="I6429" s="7">
        <f>IFERROR(_xlfn.QUARTILE.INC(H$2:H6429,1),"")</f>
        <v>9.2592592409346253E-4</v>
      </c>
      <c r="J6429" s="7">
        <f>IFERROR(_xlfn.QUARTILE.INC(H$2:H6429,3),"")</f>
        <v>1.0532407468417659E-3</v>
      </c>
      <c r="K6429" s="7">
        <f>IFERROR(stats[[#This Row],[Q3]]-stats[[#This Row],[Q1]],"")</f>
        <v>1.2731482274830341E-4</v>
      </c>
      <c r="L6429" s="7">
        <f>IFERROR(AVERAGEIFS(H$2:H6429, H$2:H6429, "&lt;" &amp;stats[[#This Row],[Q3]]+(2*stats[[#This Row],[IQR]]), H$2:H6429, "&gt;" &amp; stats[[#This Row],[Q1]]-(2*stats[[#This Row],[IQR]])),"")</f>
        <v>9.946401621099435E-4</v>
      </c>
    </row>
    <row r="6430" spans="1:12" x14ac:dyDescent="0.25">
      <c r="A6430" s="4">
        <v>44452.319479166668</v>
      </c>
      <c r="B6430">
        <v>0</v>
      </c>
      <c r="C6430">
        <v>1</v>
      </c>
      <c r="D6430" s="5">
        <f>SUM(B$2:B6430)</f>
        <v>36</v>
      </c>
      <c r="E6430" s="5">
        <f>SUM(C$2:C6430)</f>
        <v>6429</v>
      </c>
      <c r="F6430" s="6">
        <f>IF(stats[[#This Row],[Column1]],stats[[#This Row],[Total Clear]]/stats[[#This Row],[Total Runs]],NA())</f>
        <v>5.5996266915538965E-3</v>
      </c>
      <c r="G6430" s="6">
        <f>SUM(B$2:B6430) / SUM(C$2:C6430)</f>
        <v>5.5996266915538965E-3</v>
      </c>
      <c r="H6430" s="7">
        <f>IFERROR(stats[[#This Row],[Column1]]-A6429,"")</f>
        <v>8.6805555474711582E-4</v>
      </c>
      <c r="I6430" s="7">
        <f>IFERROR(_xlfn.QUARTILE.INC(H$2:H6430,1),"")</f>
        <v>9.2592592409346253E-4</v>
      </c>
      <c r="J6430" s="7">
        <f>IFERROR(_xlfn.QUARTILE.INC(H$2:H6430,3),"")</f>
        <v>1.0532407468417659E-3</v>
      </c>
      <c r="K6430" s="7">
        <f>IFERROR(stats[[#This Row],[Q3]]-stats[[#This Row],[Q1]],"")</f>
        <v>1.2731482274830341E-4</v>
      </c>
      <c r="L6430" s="7">
        <f>IFERROR(AVERAGEIFS(H$2:H6430, H$2:H6430, "&lt;" &amp;stats[[#This Row],[Q3]]+(2*stats[[#This Row],[IQR]]), H$2:H6430, "&gt;" &amp; stats[[#This Row],[Q1]]-(2*stats[[#This Row],[IQR]])),"")</f>
        <v>9.946202494770409E-4</v>
      </c>
    </row>
    <row r="6431" spans="1:12" x14ac:dyDescent="0.25">
      <c r="A6431" s="4">
        <v>44452.320405092592</v>
      </c>
      <c r="B6431">
        <v>0</v>
      </c>
      <c r="C6431">
        <v>1</v>
      </c>
      <c r="D6431" s="5">
        <f>SUM(B$2:B6431)</f>
        <v>36</v>
      </c>
      <c r="E6431" s="5">
        <f>SUM(C$2:C6431)</f>
        <v>6430</v>
      </c>
      <c r="F6431" s="6">
        <f>IF(stats[[#This Row],[Column1]],stats[[#This Row],[Total Clear]]/stats[[#This Row],[Total Runs]],NA())</f>
        <v>5.5987558320373249E-3</v>
      </c>
      <c r="G6431" s="6">
        <f>SUM(B$2:B6431) / SUM(C$2:C6431)</f>
        <v>5.5987558320373249E-3</v>
      </c>
      <c r="H6431" s="7">
        <f>IFERROR(stats[[#This Row],[Column1]]-A6430,"")</f>
        <v>9.2592592409346253E-4</v>
      </c>
      <c r="I6431" s="7">
        <f>IFERROR(_xlfn.QUARTILE.INC(H$2:H6431,1),"")</f>
        <v>9.2592592409346253E-4</v>
      </c>
      <c r="J6431" s="7">
        <f>IFERROR(_xlfn.QUARTILE.INC(H$2:H6431,3),"")</f>
        <v>1.0532407468417659E-3</v>
      </c>
      <c r="K6431" s="7">
        <f>IFERROR(stats[[#This Row],[Q3]]-stats[[#This Row],[Q1]],"")</f>
        <v>1.2731482274830341E-4</v>
      </c>
      <c r="L6431" s="7">
        <f>IFERROR(AVERAGEIFS(H$2:H6431, H$2:H6431, "&lt;" &amp;stats[[#This Row],[Q3]]+(2*stats[[#This Row],[IQR]]), H$2:H6431, "&gt;" &amp; stats[[#This Row],[Q1]]-(2*stats[[#This Row],[IQR]])),"")</f>
        <v>9.946094450848761E-4</v>
      </c>
    </row>
    <row r="6432" spans="1:12" x14ac:dyDescent="0.25">
      <c r="A6432" s="4">
        <v>44452.321261574078</v>
      </c>
      <c r="B6432">
        <v>0</v>
      </c>
      <c r="C6432">
        <v>1</v>
      </c>
      <c r="D6432" s="5">
        <f>SUM(B$2:B6432)</f>
        <v>36</v>
      </c>
      <c r="E6432" s="5">
        <f>SUM(C$2:C6432)</f>
        <v>6431</v>
      </c>
      <c r="F6432" s="6">
        <f>IF(stats[[#This Row],[Column1]],stats[[#This Row],[Total Clear]]/stats[[#This Row],[Total Runs]],NA())</f>
        <v>5.5978852433525112E-3</v>
      </c>
      <c r="G6432" s="6">
        <f>SUM(B$2:B6432) / SUM(C$2:C6432)</f>
        <v>5.5978852433525112E-3</v>
      </c>
      <c r="H6432" s="7">
        <f>IFERROR(stats[[#This Row],[Column1]]-A6431,"")</f>
        <v>8.5648148524342105E-4</v>
      </c>
      <c r="I6432" s="7">
        <f>IFERROR(_xlfn.QUARTILE.INC(H$2:H6432,1),"")</f>
        <v>9.2592592409346253E-4</v>
      </c>
      <c r="J6432" s="7">
        <f>IFERROR(_xlfn.QUARTILE.INC(H$2:H6432,3),"")</f>
        <v>1.0532407468417659E-3</v>
      </c>
      <c r="K6432" s="7">
        <f>IFERROR(stats[[#This Row],[Q3]]-stats[[#This Row],[Q1]],"")</f>
        <v>1.2731482274830341E-4</v>
      </c>
      <c r="L6432" s="7">
        <f>IFERROR(AVERAGEIFS(H$2:H6432, H$2:H6432, "&lt;" &amp;stats[[#This Row],[Q3]]+(2*stats[[#This Row],[IQR]]), H$2:H6432, "&gt;" &amp; stats[[#This Row],[Q1]]-(2*stats[[#This Row],[IQR]])),"")</f>
        <v>9.945877234368431E-4</v>
      </c>
    </row>
    <row r="6433" spans="1:12" x14ac:dyDescent="0.25">
      <c r="A6433" s="4">
        <v>44452.322164351855</v>
      </c>
      <c r="B6433">
        <v>0</v>
      </c>
      <c r="C6433">
        <v>1</v>
      </c>
      <c r="D6433" s="5">
        <f>SUM(B$2:B6433)</f>
        <v>36</v>
      </c>
      <c r="E6433" s="5">
        <f>SUM(C$2:C6433)</f>
        <v>6432</v>
      </c>
      <c r="F6433" s="6">
        <f>IF(stats[[#This Row],[Column1]],stats[[#This Row],[Total Clear]]/stats[[#This Row],[Total Runs]],NA())</f>
        <v>5.597014925373134E-3</v>
      </c>
      <c r="G6433" s="6">
        <f>SUM(B$2:B6433) / SUM(C$2:C6433)</f>
        <v>5.597014925373134E-3</v>
      </c>
      <c r="H6433" s="7">
        <f>IFERROR(stats[[#This Row],[Column1]]-A6432,"")</f>
        <v>9.0277777781011537E-4</v>
      </c>
      <c r="I6433" s="7">
        <f>IFERROR(_xlfn.QUARTILE.INC(H$2:H6433,1),"")</f>
        <v>9.2592592409346253E-4</v>
      </c>
      <c r="J6433" s="7">
        <f>IFERROR(_xlfn.QUARTILE.INC(H$2:H6433,3),"")</f>
        <v>1.0532407468417659E-3</v>
      </c>
      <c r="K6433" s="7">
        <f>IFERROR(stats[[#This Row],[Q3]]-stats[[#This Row],[Q1]],"")</f>
        <v>1.2731482274830341E-4</v>
      </c>
      <c r="L6433" s="7">
        <f>IFERROR(AVERAGEIFS(H$2:H6433, H$2:H6433, "&lt;" &amp;stats[[#This Row],[Q3]]+(2*stats[[#This Row],[IQR]]), H$2:H6433, "&gt;" &amp; stats[[#This Row],[Q1]]-(2*stats[[#This Row],[IQR]])),"")</f>
        <v>9.9457328791080122E-4</v>
      </c>
    </row>
    <row r="6434" spans="1:12" x14ac:dyDescent="0.25">
      <c r="A6434" s="4">
        <v>44452.32298611111</v>
      </c>
      <c r="B6434">
        <v>0</v>
      </c>
      <c r="C6434">
        <v>1</v>
      </c>
      <c r="D6434" s="5">
        <f>SUM(B$2:B6434)</f>
        <v>36</v>
      </c>
      <c r="E6434" s="5">
        <f>SUM(C$2:C6434)</f>
        <v>6433</v>
      </c>
      <c r="F6434" s="6">
        <f>IF(stats[[#This Row],[Column1]],stats[[#This Row],[Total Clear]]/stats[[#This Row],[Total Runs]],NA())</f>
        <v>5.5961448779729521E-3</v>
      </c>
      <c r="G6434" s="6">
        <f>SUM(B$2:B6434) / SUM(C$2:C6434)</f>
        <v>5.5961448779729521E-3</v>
      </c>
      <c r="H6434" s="7">
        <f>IFERROR(stats[[#This Row],[Column1]]-A6433,"")</f>
        <v>8.2175925490446389E-4</v>
      </c>
      <c r="I6434" s="7">
        <f>IFERROR(_xlfn.QUARTILE.INC(H$2:H6434,1),"")</f>
        <v>9.2592592409346253E-4</v>
      </c>
      <c r="J6434" s="7">
        <f>IFERROR(_xlfn.QUARTILE.INC(H$2:H6434,3),"")</f>
        <v>1.0532407468417659E-3</v>
      </c>
      <c r="K6434" s="7">
        <f>IFERROR(stats[[#This Row],[Q3]]-stats[[#This Row],[Q1]],"")</f>
        <v>1.2731482274830341E-4</v>
      </c>
      <c r="L6434" s="7">
        <f>IFERROR(AVERAGEIFS(H$2:H6434, H$2:H6434, "&lt;" &amp;stats[[#This Row],[Q3]]+(2*stats[[#This Row],[IQR]]), H$2:H6434, "&gt;" &amp; stats[[#This Row],[Q1]]-(2*stats[[#This Row],[IQR]])),"")</f>
        <v>9.9454612016469115E-4</v>
      </c>
    </row>
    <row r="6435" spans="1:12" x14ac:dyDescent="0.25">
      <c r="A6435" s="4">
        <v>44452.323831018519</v>
      </c>
      <c r="B6435">
        <v>0</v>
      </c>
      <c r="C6435">
        <v>1</v>
      </c>
      <c r="D6435" s="5">
        <f>SUM(B$2:B6435)</f>
        <v>36</v>
      </c>
      <c r="E6435" s="5">
        <f>SUM(C$2:C6435)</f>
        <v>6434</v>
      </c>
      <c r="F6435" s="6">
        <f>IF(stats[[#This Row],[Column1]],stats[[#This Row],[Total Clear]]/stats[[#This Row],[Total Runs]],NA())</f>
        <v>5.5952751010258008E-3</v>
      </c>
      <c r="G6435" s="6">
        <f>SUM(B$2:B6435) / SUM(C$2:C6435)</f>
        <v>5.5952751010258008E-3</v>
      </c>
      <c r="H6435" s="7">
        <f>IFERROR(stats[[#This Row],[Column1]]-A6434,"")</f>
        <v>8.4490740846376866E-4</v>
      </c>
      <c r="I6435" s="7">
        <f>IFERROR(_xlfn.QUARTILE.INC(H$2:H6435,1),"")</f>
        <v>9.2592592409346253E-4</v>
      </c>
      <c r="J6435" s="7">
        <f>IFERROR(_xlfn.QUARTILE.INC(H$2:H6435,3),"")</f>
        <v>1.0532407468417659E-3</v>
      </c>
      <c r="K6435" s="7">
        <f>IFERROR(stats[[#This Row],[Q3]]-stats[[#This Row],[Q1]],"")</f>
        <v>1.2731482274830341E-4</v>
      </c>
      <c r="L6435" s="7">
        <f>IFERROR(AVERAGEIFS(H$2:H6435, H$2:H6435, "&lt;" &amp;stats[[#This Row],[Q3]]+(2*stats[[#This Row],[IQR]]), H$2:H6435, "&gt;" &amp; stats[[#This Row],[Q1]]-(2*stats[[#This Row],[IQR]])),"")</f>
        <v>9.9452259946181446E-4</v>
      </c>
    </row>
    <row r="6436" spans="1:12" x14ac:dyDescent="0.25">
      <c r="A6436" s="4">
        <v>44452.324791666666</v>
      </c>
      <c r="B6436">
        <v>0</v>
      </c>
      <c r="C6436">
        <v>1</v>
      </c>
      <c r="D6436" s="5">
        <f>SUM(B$2:B6436)</f>
        <v>36</v>
      </c>
      <c r="E6436" s="5">
        <f>SUM(C$2:C6436)</f>
        <v>6435</v>
      </c>
      <c r="F6436" s="6">
        <f>IF(stats[[#This Row],[Column1]],stats[[#This Row],[Total Clear]]/stats[[#This Row],[Total Runs]],NA())</f>
        <v>5.5944055944055944E-3</v>
      </c>
      <c r="G6436" s="6">
        <f>SUM(B$2:B6436) / SUM(C$2:C6436)</f>
        <v>5.5944055944055944E-3</v>
      </c>
      <c r="H6436" s="7">
        <f>IFERROR(stats[[#This Row],[Column1]]-A6435,"")</f>
        <v>9.6064814715646207E-4</v>
      </c>
      <c r="I6436" s="7">
        <f>IFERROR(_xlfn.QUARTILE.INC(H$2:H6436,1),"")</f>
        <v>9.2592592409346253E-4</v>
      </c>
      <c r="J6436" s="7">
        <f>IFERROR(_xlfn.QUARTILE.INC(H$2:H6436,3),"")</f>
        <v>1.0532407468417659E-3</v>
      </c>
      <c r="K6436" s="7">
        <f>IFERROR(stats[[#This Row],[Q3]]-stats[[#This Row],[Q1]],"")</f>
        <v>1.2731482274830341E-4</v>
      </c>
      <c r="L6436" s="7">
        <f>IFERROR(AVERAGEIFS(H$2:H6436, H$2:H6436, "&lt;" &amp;stats[[#This Row],[Q3]]+(2*stats[[#This Row],[IQR]]), H$2:H6436, "&gt;" &amp; stats[[#This Row],[Q1]]-(2*stats[[#This Row],[IQR]])),"")</f>
        <v>9.9451727580122896E-4</v>
      </c>
    </row>
    <row r="6437" spans="1:12" x14ac:dyDescent="0.25">
      <c r="A6437" s="4">
        <v>44452.325636574074</v>
      </c>
      <c r="B6437">
        <v>0</v>
      </c>
      <c r="C6437">
        <v>1</v>
      </c>
      <c r="D6437" s="5">
        <f>SUM(B$2:B6437)</f>
        <v>36</v>
      </c>
      <c r="E6437" s="5">
        <f>SUM(C$2:C6437)</f>
        <v>6436</v>
      </c>
      <c r="F6437" s="6">
        <f>IF(stats[[#This Row],[Column1]],stats[[#This Row],[Total Clear]]/stats[[#This Row],[Total Runs]],NA())</f>
        <v>5.5935363579863269E-3</v>
      </c>
      <c r="G6437" s="6">
        <f>SUM(B$2:B6437) / SUM(C$2:C6437)</f>
        <v>5.5935363579863269E-3</v>
      </c>
      <c r="H6437" s="7">
        <f>IFERROR(stats[[#This Row],[Column1]]-A6436,"")</f>
        <v>8.4490740846376866E-4</v>
      </c>
      <c r="I6437" s="7">
        <f>IFERROR(_xlfn.QUARTILE.INC(H$2:H6437,1),"")</f>
        <v>9.2592592409346253E-4</v>
      </c>
      <c r="J6437" s="7">
        <f>IFERROR(_xlfn.QUARTILE.INC(H$2:H6437,3),"")</f>
        <v>1.0532407468417659E-3</v>
      </c>
      <c r="K6437" s="7">
        <f>IFERROR(stats[[#This Row],[Q3]]-stats[[#This Row],[Q1]],"")</f>
        <v>1.2731482274830341E-4</v>
      </c>
      <c r="L6437" s="7">
        <f>IFERROR(AVERAGEIFS(H$2:H6437, H$2:H6437, "&lt;" &amp;stats[[#This Row],[Q3]]+(2*stats[[#This Row],[IQR]]), H$2:H6437, "&gt;" &amp; stats[[#This Row],[Q1]]-(2*stats[[#This Row],[IQR]])),"")</f>
        <v>9.9449376702257755E-4</v>
      </c>
    </row>
    <row r="6438" spans="1:12" x14ac:dyDescent="0.25">
      <c r="A6438" s="4">
        <v>44452.326458333337</v>
      </c>
      <c r="B6438">
        <v>0</v>
      </c>
      <c r="C6438">
        <v>1</v>
      </c>
      <c r="D6438" s="5">
        <f>SUM(B$2:B6438)</f>
        <v>36</v>
      </c>
      <c r="E6438" s="5">
        <f>SUM(C$2:C6438)</f>
        <v>6437</v>
      </c>
      <c r="F6438" s="6">
        <f>IF(stats[[#This Row],[Column1]],stats[[#This Row],[Total Clear]]/stats[[#This Row],[Total Runs]],NA())</f>
        <v>5.5926673916420694E-3</v>
      </c>
      <c r="G6438" s="6">
        <f>SUM(B$2:B6438) / SUM(C$2:C6438)</f>
        <v>5.5926673916420694E-3</v>
      </c>
      <c r="H6438" s="7">
        <f>IFERROR(stats[[#This Row],[Column1]]-A6437,"")</f>
        <v>8.217592621804215E-4</v>
      </c>
      <c r="I6438" s="7">
        <f>IFERROR(_xlfn.QUARTILE.INC(H$2:H6438,1),"")</f>
        <v>9.2592592409346253E-4</v>
      </c>
      <c r="J6438" s="7">
        <f>IFERROR(_xlfn.QUARTILE.INC(H$2:H6438,3),"")</f>
        <v>1.0532407468417659E-3</v>
      </c>
      <c r="K6438" s="7">
        <f>IFERROR(stats[[#This Row],[Q3]]-stats[[#This Row],[Q1]],"")</f>
        <v>1.2731482274830341E-4</v>
      </c>
      <c r="L6438" s="7">
        <f>IFERROR(AVERAGEIFS(H$2:H6438, H$2:H6438, "&lt;" &amp;stats[[#This Row],[Q3]]+(2*stats[[#This Row],[IQR]]), H$2:H6438, "&gt;" &amp; stats[[#This Row],[Q1]]-(2*stats[[#This Row],[IQR]])),"")</f>
        <v>9.9446662884428356E-4</v>
      </c>
    </row>
    <row r="6439" spans="1:12" x14ac:dyDescent="0.25">
      <c r="A6439" s="4">
        <v>44452.327314814815</v>
      </c>
      <c r="B6439">
        <v>0</v>
      </c>
      <c r="C6439">
        <v>1</v>
      </c>
      <c r="D6439" s="5">
        <f>SUM(B$2:B6439)</f>
        <v>36</v>
      </c>
      <c r="E6439" s="5">
        <f>SUM(C$2:C6439)</f>
        <v>6438</v>
      </c>
      <c r="F6439" s="6">
        <f>IF(stats[[#This Row],[Column1]],stats[[#This Row],[Total Clear]]/stats[[#This Row],[Total Runs]],NA())</f>
        <v>5.5917986952469714E-3</v>
      </c>
      <c r="G6439" s="6">
        <f>SUM(B$2:B6439) / SUM(C$2:C6439)</f>
        <v>5.5917986952469714E-3</v>
      </c>
      <c r="H6439" s="7">
        <f>IFERROR(stats[[#This Row],[Column1]]-A6438,"")</f>
        <v>8.5648147796746343E-4</v>
      </c>
      <c r="I6439" s="7">
        <f>IFERROR(_xlfn.QUARTILE.INC(H$2:H6439,1),"")</f>
        <v>9.2592592409346253E-4</v>
      </c>
      <c r="J6439" s="7">
        <f>IFERROR(_xlfn.QUARTILE.INC(H$2:H6439,3),"")</f>
        <v>1.0532407468417659E-3</v>
      </c>
      <c r="K6439" s="7">
        <f>IFERROR(stats[[#This Row],[Q3]]-stats[[#This Row],[Q1]],"")</f>
        <v>1.2731482274830341E-4</v>
      </c>
      <c r="L6439" s="7">
        <f>IFERROR(AVERAGEIFS(H$2:H6439, H$2:H6439, "&lt;" &amp;stats[[#This Row],[Q3]]+(2*stats[[#This Row],[IQR]]), H$2:H6439, "&gt;" &amp; stats[[#This Row],[Q1]]-(2*stats[[#This Row],[IQR]])),"")</f>
        <v>9.9444495351426834E-4</v>
      </c>
    </row>
    <row r="6440" spans="1:12" x14ac:dyDescent="0.25">
      <c r="A6440" s="4">
        <v>44452.328229166669</v>
      </c>
      <c r="B6440">
        <v>0</v>
      </c>
      <c r="C6440">
        <v>1</v>
      </c>
      <c r="D6440" s="5">
        <f>SUM(B$2:B6440)</f>
        <v>36</v>
      </c>
      <c r="E6440" s="5">
        <f>SUM(C$2:C6440)</f>
        <v>6439</v>
      </c>
      <c r="F6440" s="6">
        <f>IF(stats[[#This Row],[Column1]],stats[[#This Row],[Total Clear]]/stats[[#This Row],[Total Runs]],NA())</f>
        <v>5.59093026867526E-3</v>
      </c>
      <c r="G6440" s="6">
        <f>SUM(B$2:B6440) / SUM(C$2:C6440)</f>
        <v>5.59093026867526E-3</v>
      </c>
      <c r="H6440" s="7">
        <f>IFERROR(stats[[#This Row],[Column1]]-A6439,"")</f>
        <v>9.1435185458976775E-4</v>
      </c>
      <c r="I6440" s="7">
        <f>IFERROR(_xlfn.QUARTILE.INC(H$2:H6440,1),"")</f>
        <v>9.2592592409346253E-4</v>
      </c>
      <c r="J6440" s="7">
        <f>IFERROR(_xlfn.QUARTILE.INC(H$2:H6440,3),"")</f>
        <v>1.0532407468417659E-3</v>
      </c>
      <c r="K6440" s="7">
        <f>IFERROR(stats[[#This Row],[Q3]]-stats[[#This Row],[Q1]],"")</f>
        <v>1.2731482274830341E-4</v>
      </c>
      <c r="L6440" s="7">
        <f>IFERROR(AVERAGEIFS(H$2:H6440, H$2:H6440, "&lt;" &amp;stats[[#This Row],[Q3]]+(2*stats[[#This Row],[IQR]]), H$2:H6440, "&gt;" &amp; stats[[#This Row],[Q1]]-(2*stats[[#This Row],[IQR]])),"")</f>
        <v>9.9443237410498219E-4</v>
      </c>
    </row>
    <row r="6441" spans="1:12" x14ac:dyDescent="0.25">
      <c r="A6441" s="4">
        <v>44452.329097222224</v>
      </c>
      <c r="B6441">
        <v>0</v>
      </c>
      <c r="C6441">
        <v>1</v>
      </c>
      <c r="D6441" s="5">
        <f>SUM(B$2:B6441)</f>
        <v>36</v>
      </c>
      <c r="E6441" s="5">
        <f>SUM(C$2:C6441)</f>
        <v>6440</v>
      </c>
      <c r="F6441" s="6">
        <f>IF(stats[[#This Row],[Column1]],stats[[#This Row],[Total Clear]]/stats[[#This Row],[Total Runs]],NA())</f>
        <v>5.5900621118012426E-3</v>
      </c>
      <c r="G6441" s="6">
        <f>SUM(B$2:B6441) / SUM(C$2:C6441)</f>
        <v>5.5900621118012426E-3</v>
      </c>
      <c r="H6441" s="7">
        <f>IFERROR(stats[[#This Row],[Column1]]-A6440,"")</f>
        <v>8.6805555474711582E-4</v>
      </c>
      <c r="I6441" s="7">
        <f>IFERROR(_xlfn.QUARTILE.INC(H$2:H6441,1),"")</f>
        <v>9.2592592409346253E-4</v>
      </c>
      <c r="J6441" s="7">
        <f>IFERROR(_xlfn.QUARTILE.INC(H$2:H6441,3),"")</f>
        <v>1.0532407468417659E-3</v>
      </c>
      <c r="K6441" s="7">
        <f>IFERROR(stats[[#This Row],[Q3]]-stats[[#This Row],[Q1]],"")</f>
        <v>1.2731482274830341E-4</v>
      </c>
      <c r="L6441" s="7">
        <f>IFERROR(AVERAGEIFS(H$2:H6441, H$2:H6441, "&lt;" &amp;stats[[#This Row],[Q3]]+(2*stats[[#This Row],[IQR]]), H$2:H6441, "&gt;" &amp; stats[[#This Row],[Q1]]-(2*stats[[#This Row],[IQR]])),"")</f>
        <v>9.944125284989272E-4</v>
      </c>
    </row>
    <row r="6442" spans="1:12" x14ac:dyDescent="0.25">
      <c r="A6442" s="4">
        <v>44452.329953703702</v>
      </c>
      <c r="B6442">
        <v>0</v>
      </c>
      <c r="C6442">
        <v>1</v>
      </c>
      <c r="D6442" s="5">
        <f>SUM(B$2:B6442)</f>
        <v>36</v>
      </c>
      <c r="E6442" s="5">
        <f>SUM(C$2:C6442)</f>
        <v>6441</v>
      </c>
      <c r="F6442" s="6">
        <f>IF(stats[[#This Row],[Column1]],stats[[#This Row],[Total Clear]]/stats[[#This Row],[Total Runs]],NA())</f>
        <v>5.5891942244993015E-3</v>
      </c>
      <c r="G6442" s="6">
        <f>SUM(B$2:B6442) / SUM(C$2:C6442)</f>
        <v>5.5891942244993015E-3</v>
      </c>
      <c r="H6442" s="7">
        <f>IFERROR(stats[[#This Row],[Column1]]-A6441,"")</f>
        <v>8.5648147796746343E-4</v>
      </c>
      <c r="I6442" s="7">
        <f>IFERROR(_xlfn.QUARTILE.INC(H$2:H6442,1),"")</f>
        <v>9.2592592409346253E-4</v>
      </c>
      <c r="J6442" s="7">
        <f>IFERROR(_xlfn.QUARTILE.INC(H$2:H6442,3),"")</f>
        <v>1.0532407468417659E-3</v>
      </c>
      <c r="K6442" s="7">
        <f>IFERROR(stats[[#This Row],[Q3]]-stats[[#This Row],[Q1]],"")</f>
        <v>1.2731482274830341E-4</v>
      </c>
      <c r="L6442" s="7">
        <f>IFERROR(AVERAGEIFS(H$2:H6442, H$2:H6442, "&lt;" &amp;stats[[#This Row],[Q3]]+(2*stats[[#This Row],[IQR]]), H$2:H6442, "&gt;" &amp; stats[[#This Row],[Q1]]-(2*stats[[#This Row],[IQR]])),"")</f>
        <v>9.9439087187299996E-4</v>
      </c>
    </row>
    <row r="6443" spans="1:12" x14ac:dyDescent="0.25">
      <c r="A6443" s="4">
        <v>44452.33079861111</v>
      </c>
      <c r="B6443">
        <v>0</v>
      </c>
      <c r="C6443">
        <v>1</v>
      </c>
      <c r="D6443" s="5">
        <f>SUM(B$2:B6443)</f>
        <v>36</v>
      </c>
      <c r="E6443" s="5">
        <f>SUM(C$2:C6443)</f>
        <v>6442</v>
      </c>
      <c r="F6443" s="6">
        <f>IF(stats[[#This Row],[Column1]],stats[[#This Row],[Total Clear]]/stats[[#This Row],[Total Runs]],NA())</f>
        <v>5.5883266066438994E-3</v>
      </c>
      <c r="G6443" s="6">
        <f>SUM(B$2:B6443) / SUM(C$2:C6443)</f>
        <v>5.5883266066438994E-3</v>
      </c>
      <c r="H6443" s="7">
        <f>IFERROR(stats[[#This Row],[Column1]]-A6442,"")</f>
        <v>8.4490740846376866E-4</v>
      </c>
      <c r="I6443" s="7">
        <f>IFERROR(_xlfn.QUARTILE.INC(H$2:H6443,1),"")</f>
        <v>9.2592592409346253E-4</v>
      </c>
      <c r="J6443" s="7">
        <f>IFERROR(_xlfn.QUARTILE.INC(H$2:H6443,3),"")</f>
        <v>1.0532407468417659E-3</v>
      </c>
      <c r="K6443" s="7">
        <f>IFERROR(stats[[#This Row],[Q3]]-stats[[#This Row],[Q1]],"")</f>
        <v>1.2731482274830341E-4</v>
      </c>
      <c r="L6443" s="7">
        <f>IFERROR(AVERAGEIFS(H$2:H6443, H$2:H6443, "&lt;" &amp;stats[[#This Row],[Q3]]+(2*stats[[#This Row],[IQR]]), H$2:H6443, "&gt;" &amp; stats[[#This Row],[Q1]]-(2*stats[[#This Row],[IQR]])),"")</f>
        <v>9.9436740508125599E-4</v>
      </c>
    </row>
    <row r="6444" spans="1:12" x14ac:dyDescent="0.25">
      <c r="A6444" s="4">
        <v>44452.331666666665</v>
      </c>
      <c r="B6444">
        <v>0</v>
      </c>
      <c r="C6444">
        <v>1</v>
      </c>
      <c r="D6444" s="5">
        <f>SUM(B$2:B6444)</f>
        <v>36</v>
      </c>
      <c r="E6444" s="5">
        <f>SUM(C$2:C6444)</f>
        <v>6443</v>
      </c>
      <c r="F6444" s="6">
        <f>IF(stats[[#This Row],[Column1]],stats[[#This Row],[Total Clear]]/stats[[#This Row],[Total Runs]],NA())</f>
        <v>5.5874592581095766E-3</v>
      </c>
      <c r="G6444" s="6">
        <f>SUM(B$2:B6444) / SUM(C$2:C6444)</f>
        <v>5.5874592581095766E-3</v>
      </c>
      <c r="H6444" s="7">
        <f>IFERROR(stats[[#This Row],[Column1]]-A6443,"")</f>
        <v>8.6805555474711582E-4</v>
      </c>
      <c r="I6444" s="7">
        <f>IFERROR(_xlfn.QUARTILE.INC(H$2:H6444,1),"")</f>
        <v>9.2592592409346253E-4</v>
      </c>
      <c r="J6444" s="7">
        <f>IFERROR(_xlfn.QUARTILE.INC(H$2:H6444,3),"")</f>
        <v>1.0532407468417659E-3</v>
      </c>
      <c r="K6444" s="7">
        <f>IFERROR(stats[[#This Row],[Q3]]-stats[[#This Row],[Q1]],"")</f>
        <v>1.2731482274830341E-4</v>
      </c>
      <c r="L6444" s="7">
        <f>IFERROR(AVERAGEIFS(H$2:H6444, H$2:H6444, "&lt;" &amp;stats[[#This Row],[Q3]]+(2*stats[[#This Row],[IQR]]), H$2:H6444, "&gt;" &amp; stats[[#This Row],[Q1]]-(2*stats[[#This Row],[IQR]])),"")</f>
        <v>9.943475790177912E-4</v>
      </c>
    </row>
    <row r="6445" spans="1:12" x14ac:dyDescent="0.25">
      <c r="A6445" s="4">
        <v>44452.332511574074</v>
      </c>
      <c r="B6445">
        <v>0</v>
      </c>
      <c r="C6445">
        <v>1</v>
      </c>
      <c r="D6445" s="5">
        <f>SUM(B$2:B6445)</f>
        <v>36</v>
      </c>
      <c r="E6445" s="5">
        <f>SUM(C$2:C6445)</f>
        <v>6444</v>
      </c>
      <c r="F6445" s="6">
        <f>IF(stats[[#This Row],[Column1]],stats[[#This Row],[Total Clear]]/stats[[#This Row],[Total Runs]],NA())</f>
        <v>5.5865921787709499E-3</v>
      </c>
      <c r="G6445" s="6">
        <f>SUM(B$2:B6445) / SUM(C$2:C6445)</f>
        <v>5.5865921787709499E-3</v>
      </c>
      <c r="H6445" s="7">
        <f>IFERROR(stats[[#This Row],[Column1]]-A6444,"")</f>
        <v>8.4490740846376866E-4</v>
      </c>
      <c r="I6445" s="7">
        <f>IFERROR(_xlfn.QUARTILE.INC(H$2:H6445,1),"")</f>
        <v>9.2592592409346253E-4</v>
      </c>
      <c r="J6445" s="7">
        <f>IFERROR(_xlfn.QUARTILE.INC(H$2:H6445,3),"")</f>
        <v>1.0532407468417659E-3</v>
      </c>
      <c r="K6445" s="7">
        <f>IFERROR(stats[[#This Row],[Q3]]-stats[[#This Row],[Q1]],"")</f>
        <v>1.2731482274830341E-4</v>
      </c>
      <c r="L6445" s="7">
        <f>IFERROR(AVERAGEIFS(H$2:H6445, H$2:H6445, "&lt;" &amp;stats[[#This Row],[Q3]]+(2*stats[[#This Row],[IQR]]), H$2:H6445, "&gt;" &amp; stats[[#This Row],[Q1]]-(2*stats[[#This Row],[IQR]])),"")</f>
        <v>9.9432412638587745E-4</v>
      </c>
    </row>
    <row r="6446" spans="1:12" x14ac:dyDescent="0.25">
      <c r="A6446" s="4">
        <v>44452.333356481482</v>
      </c>
      <c r="B6446">
        <v>0</v>
      </c>
      <c r="C6446">
        <v>1</v>
      </c>
      <c r="D6446" s="5">
        <f>SUM(B$2:B6446)</f>
        <v>36</v>
      </c>
      <c r="E6446" s="5">
        <f>SUM(C$2:C6446)</f>
        <v>6445</v>
      </c>
      <c r="F6446" s="6">
        <f>IF(stats[[#This Row],[Column1]],stats[[#This Row],[Total Clear]]/stats[[#This Row],[Total Runs]],NA())</f>
        <v>5.585725368502715E-3</v>
      </c>
      <c r="G6446" s="6">
        <f>SUM(B$2:B6446) / SUM(C$2:C6446)</f>
        <v>5.585725368502715E-3</v>
      </c>
      <c r="H6446" s="7">
        <f>IFERROR(stats[[#This Row],[Column1]]-A6445,"")</f>
        <v>8.4490740846376866E-4</v>
      </c>
      <c r="I6446" s="7">
        <f>IFERROR(_xlfn.QUARTILE.INC(H$2:H6446,1),"")</f>
        <v>9.2592592409346253E-4</v>
      </c>
      <c r="J6446" s="7">
        <f>IFERROR(_xlfn.QUARTILE.INC(H$2:H6446,3),"")</f>
        <v>1.0532407468417659E-3</v>
      </c>
      <c r="K6446" s="7">
        <f>IFERROR(stats[[#This Row],[Q3]]-stats[[#This Row],[Q1]],"")</f>
        <v>1.2731482274830341E-4</v>
      </c>
      <c r="L6446" s="7">
        <f>IFERROR(AVERAGEIFS(H$2:H6446, H$2:H6446, "&lt;" &amp;stats[[#This Row],[Q3]]+(2*stats[[#This Row],[IQR]]), H$2:H6446, "&gt;" &amp; stats[[#This Row],[Q1]]-(2*stats[[#This Row],[IQR]])),"")</f>
        <v>9.9430068111396128E-4</v>
      </c>
    </row>
    <row r="6447" spans="1:12" x14ac:dyDescent="0.25">
      <c r="A6447" s="4">
        <v>44452.334224537037</v>
      </c>
      <c r="B6447">
        <v>0</v>
      </c>
      <c r="C6447">
        <v>1</v>
      </c>
      <c r="D6447" s="5">
        <f>SUM(B$2:B6447)</f>
        <v>36</v>
      </c>
      <c r="E6447" s="5">
        <f>SUM(C$2:C6447)</f>
        <v>6446</v>
      </c>
      <c r="F6447" s="6">
        <f>IF(stats[[#This Row],[Column1]],stats[[#This Row],[Total Clear]]/stats[[#This Row],[Total Runs]],NA())</f>
        <v>5.5848588271796467E-3</v>
      </c>
      <c r="G6447" s="6">
        <f>SUM(B$2:B6447) / SUM(C$2:C6447)</f>
        <v>5.5848588271796467E-3</v>
      </c>
      <c r="H6447" s="7">
        <f>IFERROR(stats[[#This Row],[Column1]]-A6446,"")</f>
        <v>8.6805555474711582E-4</v>
      </c>
      <c r="I6447" s="7">
        <f>IFERROR(_xlfn.QUARTILE.INC(H$2:H6447,1),"")</f>
        <v>9.2592592409346253E-4</v>
      </c>
      <c r="J6447" s="7">
        <f>IFERROR(_xlfn.QUARTILE.INC(H$2:H6447,3),"")</f>
        <v>1.0532407468417659E-3</v>
      </c>
      <c r="K6447" s="7">
        <f>IFERROR(stats[[#This Row],[Q3]]-stats[[#This Row],[Q1]],"")</f>
        <v>1.2731482274830341E-4</v>
      </c>
      <c r="L6447" s="7">
        <f>IFERROR(AVERAGEIFS(H$2:H6447, H$2:H6447, "&lt;" &amp;stats[[#This Row],[Q3]]+(2*stats[[#This Row],[IQR]]), H$2:H6447, "&gt;" &amp; stats[[#This Row],[Q1]]-(2*stats[[#This Row],[IQR]])),"")</f>
        <v>9.942808748500192E-4</v>
      </c>
    </row>
    <row r="6448" spans="1:12" x14ac:dyDescent="0.25">
      <c r="A6448" s="4">
        <v>44452.335057870368</v>
      </c>
      <c r="B6448">
        <v>0</v>
      </c>
      <c r="C6448">
        <v>1</v>
      </c>
      <c r="D6448" s="5">
        <f>SUM(B$2:B6448)</f>
        <v>36</v>
      </c>
      <c r="E6448" s="5">
        <f>SUM(C$2:C6448)</f>
        <v>6447</v>
      </c>
      <c r="F6448" s="6">
        <f>IF(stats[[#This Row],[Column1]],stats[[#This Row],[Total Clear]]/stats[[#This Row],[Total Runs]],NA())</f>
        <v>5.583992554676594E-3</v>
      </c>
      <c r="G6448" s="6">
        <f>SUM(B$2:B6448) / SUM(C$2:C6448)</f>
        <v>5.583992554676594E-3</v>
      </c>
      <c r="H6448" s="7">
        <f>IFERROR(stats[[#This Row],[Column1]]-A6447,"")</f>
        <v>8.3333333168411627E-4</v>
      </c>
      <c r="I6448" s="7">
        <f>IFERROR(_xlfn.QUARTILE.INC(H$2:H6448,1),"")</f>
        <v>9.2592592409346253E-4</v>
      </c>
      <c r="J6448" s="7">
        <f>IFERROR(_xlfn.QUARTILE.INC(H$2:H6448,3),"")</f>
        <v>1.0532407468417659E-3</v>
      </c>
      <c r="K6448" s="7">
        <f>IFERROR(stats[[#This Row],[Q3]]-stats[[#This Row],[Q1]],"")</f>
        <v>1.2731482274830341E-4</v>
      </c>
      <c r="L6448" s="7">
        <f>IFERROR(AVERAGEIFS(H$2:H6448, H$2:H6448, "&lt;" &amp;stats[[#This Row],[Q3]]+(2*stats[[#This Row],[IQR]]), H$2:H6448, "&gt;" &amp; stats[[#This Row],[Q1]]-(2*stats[[#This Row],[IQR]])),"")</f>
        <v>9.9425562817658138E-4</v>
      </c>
    </row>
    <row r="6449" spans="1:12" x14ac:dyDescent="0.25">
      <c r="A6449" s="4">
        <v>44452.335868055554</v>
      </c>
      <c r="B6449">
        <v>0</v>
      </c>
      <c r="C6449">
        <v>1</v>
      </c>
      <c r="D6449" s="5">
        <f>SUM(B$2:B6449)</f>
        <v>36</v>
      </c>
      <c r="E6449" s="5">
        <f>SUM(C$2:C6449)</f>
        <v>6448</v>
      </c>
      <c r="F6449" s="6">
        <f>IF(stats[[#This Row],[Column1]],stats[[#This Row],[Total Clear]]/stats[[#This Row],[Total Runs]],NA())</f>
        <v>5.5831265508684861E-3</v>
      </c>
      <c r="G6449" s="6">
        <f>SUM(B$2:B6449) / SUM(C$2:C6449)</f>
        <v>5.5831265508684861E-3</v>
      </c>
      <c r="H6449" s="7">
        <f>IFERROR(stats[[#This Row],[Column1]]-A6448,"")</f>
        <v>8.1018518540076911E-4</v>
      </c>
      <c r="I6449" s="7">
        <f>IFERROR(_xlfn.QUARTILE.INC(H$2:H6449,1),"")</f>
        <v>9.2592592409346253E-4</v>
      </c>
      <c r="J6449" s="7">
        <f>IFERROR(_xlfn.QUARTILE.INC(H$2:H6449,3),"")</f>
        <v>1.0532407468417659E-3</v>
      </c>
      <c r="K6449" s="7">
        <f>IFERROR(stats[[#This Row],[Q3]]-stats[[#This Row],[Q1]],"")</f>
        <v>1.2731482274830341E-4</v>
      </c>
      <c r="L6449" s="7">
        <f>IFERROR(AVERAGEIFS(H$2:H6449, H$2:H6449, "&lt;" &amp;stats[[#This Row],[Q3]]+(2*stats[[#This Row],[IQR]]), H$2:H6449, "&gt;" &amp; stats[[#This Row],[Q1]]-(2*stats[[#This Row],[IQR]])),"")</f>
        <v>9.9422675891014845E-4</v>
      </c>
    </row>
    <row r="6450" spans="1:12" x14ac:dyDescent="0.25">
      <c r="A6450" s="4">
        <v>44452.336712962962</v>
      </c>
      <c r="B6450">
        <v>0</v>
      </c>
      <c r="C6450">
        <v>1</v>
      </c>
      <c r="D6450" s="5">
        <f>SUM(B$2:B6450)</f>
        <v>36</v>
      </c>
      <c r="E6450" s="5">
        <f>SUM(C$2:C6450)</f>
        <v>6449</v>
      </c>
      <c r="F6450" s="6">
        <f>IF(stats[[#This Row],[Column1]],stats[[#This Row],[Total Clear]]/stats[[#This Row],[Total Runs]],NA())</f>
        <v>5.5822608156303301E-3</v>
      </c>
      <c r="G6450" s="6">
        <f>SUM(B$2:B6450) / SUM(C$2:C6450)</f>
        <v>5.5822608156303301E-3</v>
      </c>
      <c r="H6450" s="7">
        <f>IFERROR(stats[[#This Row],[Column1]]-A6449,"")</f>
        <v>8.4490740846376866E-4</v>
      </c>
      <c r="I6450" s="7">
        <f>IFERROR(_xlfn.QUARTILE.INC(H$2:H6450,1),"")</f>
        <v>9.2592592409346253E-4</v>
      </c>
      <c r="J6450" s="7">
        <f>IFERROR(_xlfn.QUARTILE.INC(H$2:H6450,3),"")</f>
        <v>1.0532407468417659E-3</v>
      </c>
      <c r="K6450" s="7">
        <f>IFERROR(stats[[#This Row],[Q3]]-stats[[#This Row],[Q1]],"")</f>
        <v>1.2731482274830341E-4</v>
      </c>
      <c r="L6450" s="7">
        <f>IFERROR(AVERAGEIFS(H$2:H6450, H$2:H6450, "&lt;" &amp;stats[[#This Row],[Q3]]+(2*stats[[#This Row],[IQR]]), H$2:H6450, "&gt;" &amp; stats[[#This Row],[Q1]]-(2*stats[[#This Row],[IQR]])),"")</f>
        <v>9.9420334361291691E-4</v>
      </c>
    </row>
    <row r="6451" spans="1:12" x14ac:dyDescent="0.25">
      <c r="A6451" s="4">
        <v>44452.337708333333</v>
      </c>
      <c r="B6451">
        <v>0</v>
      </c>
      <c r="C6451">
        <v>1</v>
      </c>
      <c r="D6451" s="5">
        <f>SUM(B$2:B6451)</f>
        <v>36</v>
      </c>
      <c r="E6451" s="5">
        <f>SUM(C$2:C6451)</f>
        <v>6450</v>
      </c>
      <c r="F6451" s="6">
        <f>IF(stats[[#This Row],[Column1]],stats[[#This Row],[Total Clear]]/stats[[#This Row],[Total Runs]],NA())</f>
        <v>5.5813953488372094E-3</v>
      </c>
      <c r="G6451" s="6">
        <f>SUM(B$2:B6451) / SUM(C$2:C6451)</f>
        <v>5.5813953488372094E-3</v>
      </c>
      <c r="H6451" s="7">
        <f>IFERROR(stats[[#This Row],[Column1]]-A6450,"")</f>
        <v>9.9537037021946162E-4</v>
      </c>
      <c r="I6451" s="7">
        <f>IFERROR(_xlfn.QUARTILE.INC(H$2:H6451,1),"")</f>
        <v>9.2592592409346253E-4</v>
      </c>
      <c r="J6451" s="7">
        <f>IFERROR(_xlfn.QUARTILE.INC(H$2:H6451,3),"")</f>
        <v>1.0532407468417659E-3</v>
      </c>
      <c r="K6451" s="7">
        <f>IFERROR(stats[[#This Row],[Q3]]-stats[[#This Row],[Q1]],"")</f>
        <v>1.2731482274830341E-4</v>
      </c>
      <c r="L6451" s="7">
        <f>IFERROR(AVERAGEIFS(H$2:H6451, H$2:H6451, "&lt;" &amp;stats[[#This Row],[Q3]]+(2*stats[[#This Row],[IQR]]), H$2:H6451, "&gt;" &amp; stats[[#This Row],[Q1]]-(2*stats[[#This Row],[IQR]])),"")</f>
        <v>9.9420352658980706E-4</v>
      </c>
    </row>
    <row r="6452" spans="1:12" x14ac:dyDescent="0.25">
      <c r="A6452" s="4">
        <v>44452.338587962964</v>
      </c>
      <c r="B6452">
        <v>0</v>
      </c>
      <c r="C6452">
        <v>1</v>
      </c>
      <c r="D6452" s="5">
        <f>SUM(B$2:B6452)</f>
        <v>36</v>
      </c>
      <c r="E6452" s="5">
        <f>SUM(C$2:C6452)</f>
        <v>6451</v>
      </c>
      <c r="F6452" s="6">
        <f>IF(stats[[#This Row],[Column1]],stats[[#This Row],[Total Clear]]/stats[[#This Row],[Total Runs]],NA())</f>
        <v>5.5805301503642846E-3</v>
      </c>
      <c r="G6452" s="6">
        <f>SUM(B$2:B6452) / SUM(C$2:C6452)</f>
        <v>5.5805301503642846E-3</v>
      </c>
      <c r="H6452" s="7">
        <f>IFERROR(stats[[#This Row],[Column1]]-A6451,"")</f>
        <v>8.7962963152676821E-4</v>
      </c>
      <c r="I6452" s="7">
        <f>IFERROR(_xlfn.QUARTILE.INC(H$2:H6452,1),"")</f>
        <v>9.2592592409346253E-4</v>
      </c>
      <c r="J6452" s="7">
        <f>IFERROR(_xlfn.QUARTILE.INC(H$2:H6452,3),"")</f>
        <v>1.0532407468417659E-3</v>
      </c>
      <c r="K6452" s="7">
        <f>IFERROR(stats[[#This Row],[Q3]]-stats[[#This Row],[Q1]],"")</f>
        <v>1.2731482274830341E-4</v>
      </c>
      <c r="L6452" s="7">
        <f>IFERROR(AVERAGEIFS(H$2:H6452, H$2:H6452, "&lt;" &amp;stats[[#This Row],[Q3]]+(2*stats[[#This Row],[IQR]]), H$2:H6452, "&gt;" &amp; stats[[#This Row],[Q1]]-(2*stats[[#This Row],[IQR]])),"")</f>
        <v>9.9418556548382456E-4</v>
      </c>
    </row>
    <row r="6453" spans="1:12" x14ac:dyDescent="0.25">
      <c r="A6453" s="4">
        <v>44452.339421296296</v>
      </c>
      <c r="B6453">
        <v>0</v>
      </c>
      <c r="C6453">
        <v>1</v>
      </c>
      <c r="D6453" s="5">
        <f>SUM(B$2:B6453)</f>
        <v>36</v>
      </c>
      <c r="E6453" s="5">
        <f>SUM(C$2:C6453)</f>
        <v>6452</v>
      </c>
      <c r="F6453" s="6">
        <f>IF(stats[[#This Row],[Column1]],stats[[#This Row],[Total Clear]]/stats[[#This Row],[Total Runs]],NA())</f>
        <v>5.5796652200867944E-3</v>
      </c>
      <c r="G6453" s="6">
        <f>SUM(B$2:B6453) / SUM(C$2:C6453)</f>
        <v>5.5796652200867944E-3</v>
      </c>
      <c r="H6453" s="7">
        <f>IFERROR(stats[[#This Row],[Column1]]-A6452,"")</f>
        <v>8.3333333168411627E-4</v>
      </c>
      <c r="I6453" s="7">
        <f>IFERROR(_xlfn.QUARTILE.INC(H$2:H6453,1),"")</f>
        <v>9.2592592409346253E-4</v>
      </c>
      <c r="J6453" s="7">
        <f>IFERROR(_xlfn.QUARTILE.INC(H$2:H6453,3),"")</f>
        <v>1.0532407468417659E-3</v>
      </c>
      <c r="K6453" s="7">
        <f>IFERROR(stats[[#This Row],[Q3]]-stats[[#This Row],[Q1]],"")</f>
        <v>1.2731482274830341E-4</v>
      </c>
      <c r="L6453" s="7">
        <f>IFERROR(AVERAGEIFS(H$2:H6453, H$2:H6453, "&lt;" &amp;stats[[#This Row],[Q3]]+(2*stats[[#This Row],[IQR]]), H$2:H6453, "&gt;" &amp; stats[[#This Row],[Q1]]-(2*stats[[#This Row],[IQR]])),"")</f>
        <v>9.9416035353495306E-4</v>
      </c>
    </row>
    <row r="6454" spans="1:12" x14ac:dyDescent="0.25">
      <c r="A6454" s="4">
        <v>44452.340266203704</v>
      </c>
      <c r="B6454">
        <v>0</v>
      </c>
      <c r="C6454">
        <v>1</v>
      </c>
      <c r="D6454" s="5">
        <f>SUM(B$2:B6454)</f>
        <v>36</v>
      </c>
      <c r="E6454" s="5">
        <f>SUM(C$2:C6454)</f>
        <v>6453</v>
      </c>
      <c r="F6454" s="6">
        <f>IF(stats[[#This Row],[Column1]],stats[[#This Row],[Total Clear]]/stats[[#This Row],[Total Runs]],NA())</f>
        <v>5.5788005578800556E-3</v>
      </c>
      <c r="G6454" s="6">
        <f>SUM(B$2:B6454) / SUM(C$2:C6454)</f>
        <v>5.5788005578800556E-3</v>
      </c>
      <c r="H6454" s="7">
        <f>IFERROR(stats[[#This Row],[Column1]]-A6453,"")</f>
        <v>8.4490740846376866E-4</v>
      </c>
      <c r="I6454" s="7">
        <f>IFERROR(_xlfn.QUARTILE.INC(H$2:H6454,1),"")</f>
        <v>9.2592592409346253E-4</v>
      </c>
      <c r="J6454" s="7">
        <f>IFERROR(_xlfn.QUARTILE.INC(H$2:H6454,3),"")</f>
        <v>1.0532407468417659E-3</v>
      </c>
      <c r="K6454" s="7">
        <f>IFERROR(stats[[#This Row],[Q3]]-stats[[#This Row],[Q1]],"")</f>
        <v>1.2731482274830341E-4</v>
      </c>
      <c r="L6454" s="7">
        <f>IFERROR(AVERAGEIFS(H$2:H6454, H$2:H6454, "&lt;" &amp;stats[[#This Row],[Q3]]+(2*stats[[#This Row],[IQR]]), H$2:H6454, "&gt;" &amp; stats[[#This Row],[Q1]]-(2*stats[[#This Row],[IQR]])),"")</f>
        <v>9.9413696332259277E-4</v>
      </c>
    </row>
    <row r="6455" spans="1:12" x14ac:dyDescent="0.25">
      <c r="A6455" s="4">
        <v>44452.341111111113</v>
      </c>
      <c r="B6455">
        <v>0</v>
      </c>
      <c r="C6455">
        <v>1</v>
      </c>
      <c r="D6455" s="5">
        <f>SUM(B$2:B6455)</f>
        <v>36</v>
      </c>
      <c r="E6455" s="5">
        <f>SUM(C$2:C6455)</f>
        <v>6454</v>
      </c>
      <c r="F6455" s="6">
        <f>IF(stats[[#This Row],[Column1]],stats[[#This Row],[Total Clear]]/stats[[#This Row],[Total Runs]],NA())</f>
        <v>5.5779361636194612E-3</v>
      </c>
      <c r="G6455" s="6">
        <f>SUM(B$2:B6455) / SUM(C$2:C6455)</f>
        <v>5.5779361636194612E-3</v>
      </c>
      <c r="H6455" s="7">
        <f>IFERROR(stats[[#This Row],[Column1]]-A6454,"")</f>
        <v>8.4490740846376866E-4</v>
      </c>
      <c r="I6455" s="7">
        <f>IFERROR(_xlfn.QUARTILE.INC(H$2:H6455,1),"")</f>
        <v>9.2592592409346253E-4</v>
      </c>
      <c r="J6455" s="7">
        <f>IFERROR(_xlfn.QUARTILE.INC(H$2:H6455,3),"")</f>
        <v>1.0532407468417659E-3</v>
      </c>
      <c r="K6455" s="7">
        <f>IFERROR(stats[[#This Row],[Q3]]-stats[[#This Row],[Q1]],"")</f>
        <v>1.2731482274830341E-4</v>
      </c>
      <c r="L6455" s="7">
        <f>IFERROR(AVERAGEIFS(H$2:H6455, H$2:H6455, "&lt;" &amp;stats[[#This Row],[Q3]]+(2*stats[[#This Row],[IQR]]), H$2:H6455, "&gt;" &amp; stats[[#This Row],[Q1]]-(2*stats[[#This Row],[IQR]])),"")</f>
        <v>9.9411358044028961E-4</v>
      </c>
    </row>
    <row r="6456" spans="1:12" x14ac:dyDescent="0.25">
      <c r="A6456" s="4">
        <v>44452.34202546296</v>
      </c>
      <c r="B6456">
        <v>0</v>
      </c>
      <c r="C6456">
        <v>1</v>
      </c>
      <c r="D6456" s="5">
        <f>SUM(B$2:B6456)</f>
        <v>36</v>
      </c>
      <c r="E6456" s="5">
        <f>SUM(C$2:C6456)</f>
        <v>6455</v>
      </c>
      <c r="F6456" s="6">
        <f>IF(stats[[#This Row],[Column1]],stats[[#This Row],[Total Clear]]/stats[[#This Row],[Total Runs]],NA())</f>
        <v>5.5770720371804807E-3</v>
      </c>
      <c r="G6456" s="6">
        <f>SUM(B$2:B6456) / SUM(C$2:C6456)</f>
        <v>5.5770720371804807E-3</v>
      </c>
      <c r="H6456" s="7">
        <f>IFERROR(stats[[#This Row],[Column1]]-A6455,"")</f>
        <v>9.1435184731381014E-4</v>
      </c>
      <c r="I6456" s="7">
        <f>IFERROR(_xlfn.QUARTILE.INC(H$2:H6456,1),"")</f>
        <v>9.2592592409346253E-4</v>
      </c>
      <c r="J6456" s="7">
        <f>IFERROR(_xlfn.QUARTILE.INC(H$2:H6456,3),"")</f>
        <v>1.0532407468417659E-3</v>
      </c>
      <c r="K6456" s="7">
        <f>IFERROR(stats[[#This Row],[Q3]]-stats[[#This Row],[Q1]],"")</f>
        <v>1.2731482274830341E-4</v>
      </c>
      <c r="L6456" s="7">
        <f>IFERROR(AVERAGEIFS(H$2:H6456, H$2:H6456, "&lt;" &amp;stats[[#This Row],[Q3]]+(2*stats[[#This Row],[IQR]]), H$2:H6456, "&gt;" &amp; stats[[#This Row],[Q1]]-(2*stats[[#This Row],[IQR]])),"")</f>
        <v>9.9410108447708641E-4</v>
      </c>
    </row>
    <row r="6457" spans="1:12" x14ac:dyDescent="0.25">
      <c r="A6457" s="4">
        <v>44452.343101851853</v>
      </c>
      <c r="B6457">
        <v>1</v>
      </c>
      <c r="C6457">
        <v>1</v>
      </c>
      <c r="D6457" s="5">
        <f>SUM(B$2:B6457)</f>
        <v>37</v>
      </c>
      <c r="E6457" s="5">
        <f>SUM(C$2:C6457)</f>
        <v>6456</v>
      </c>
      <c r="F6457" s="6">
        <f>IF(stats[[#This Row],[Column1]],stats[[#This Row],[Total Clear]]/stats[[#This Row],[Total Runs]],NA())</f>
        <v>5.7311028500619575E-3</v>
      </c>
      <c r="G6457" s="6">
        <f>SUM(B$2:B6457) / SUM(C$2:C6457)</f>
        <v>5.7311028500619575E-3</v>
      </c>
      <c r="H6457" s="7">
        <f>IFERROR(stats[[#This Row],[Column1]]-A6456,"")</f>
        <v>1.0763888931251131E-3</v>
      </c>
      <c r="I6457" s="7">
        <f>IFERROR(_xlfn.QUARTILE.INC(H$2:H6457,1),"")</f>
        <v>9.2592592409346253E-4</v>
      </c>
      <c r="J6457" s="7">
        <f>IFERROR(_xlfn.QUARTILE.INC(H$2:H6457,3),"")</f>
        <v>1.0532407468417659E-3</v>
      </c>
      <c r="K6457" s="7">
        <f>IFERROR(stats[[#This Row],[Q3]]-stats[[#This Row],[Q1]],"")</f>
        <v>1.2731482274830341E-4</v>
      </c>
      <c r="L6457" s="7">
        <f>IFERROR(AVERAGEIFS(H$2:H6457, H$2:H6457, "&lt;" &amp;stats[[#This Row],[Q3]]+(2*stats[[#This Row],[IQR]]), H$2:H6457, "&gt;" &amp; stats[[#This Row],[Q1]]-(2*stats[[#This Row],[IQR]])),"")</f>
        <v>9.9411397417142346E-4</v>
      </c>
    </row>
    <row r="6458" spans="1:12" x14ac:dyDescent="0.25">
      <c r="A6458" s="4">
        <v>44452.344178240739</v>
      </c>
      <c r="B6458">
        <v>0</v>
      </c>
      <c r="C6458">
        <v>1</v>
      </c>
      <c r="D6458" s="5">
        <f>SUM(B$2:B6458)</f>
        <v>37</v>
      </c>
      <c r="E6458" s="5">
        <f>SUM(C$2:C6458)</f>
        <v>6457</v>
      </c>
      <c r="F6458" s="6">
        <f>IF(stats[[#This Row],[Column1]],stats[[#This Row],[Total Clear]]/stats[[#This Row],[Total Runs]],NA())</f>
        <v>5.7302152702493414E-3</v>
      </c>
      <c r="G6458" s="6">
        <f>SUM(B$2:B6458) / SUM(C$2:C6458)</f>
        <v>5.7302152702493414E-3</v>
      </c>
      <c r="H6458" s="7">
        <f>IFERROR(stats[[#This Row],[Column1]]-A6457,"")</f>
        <v>1.0763888858491555E-3</v>
      </c>
      <c r="I6458" s="7">
        <f>IFERROR(_xlfn.QUARTILE.INC(H$2:H6458,1),"")</f>
        <v>9.2592592409346253E-4</v>
      </c>
      <c r="J6458" s="7">
        <f>IFERROR(_xlfn.QUARTILE.INC(H$2:H6458,3),"")</f>
        <v>1.0532407468417659E-3</v>
      </c>
      <c r="K6458" s="7">
        <f>IFERROR(stats[[#This Row],[Q3]]-stats[[#This Row],[Q1]],"")</f>
        <v>1.2731482274830341E-4</v>
      </c>
      <c r="L6458" s="7">
        <f>IFERROR(AVERAGEIFS(H$2:H6458, H$2:H6458, "&lt;" &amp;stats[[#This Row],[Q3]]+(2*stats[[#This Row],[IQR]]), H$2:H6458, "&gt;" &amp; stats[[#This Row],[Q1]]-(2*stats[[#This Row],[IQR]])),"")</f>
        <v>9.9412685982712867E-4</v>
      </c>
    </row>
    <row r="6459" spans="1:12" x14ac:dyDescent="0.25">
      <c r="A6459" s="4">
        <v>44452.345104166663</v>
      </c>
      <c r="B6459">
        <v>0</v>
      </c>
      <c r="C6459">
        <v>1</v>
      </c>
      <c r="D6459" s="5">
        <f>SUM(B$2:B6459)</f>
        <v>37</v>
      </c>
      <c r="E6459" s="5">
        <f>SUM(C$2:C6459)</f>
        <v>6458</v>
      </c>
      <c r="F6459" s="6">
        <f>IF(stats[[#This Row],[Column1]],stats[[#This Row],[Total Clear]]/stats[[#This Row],[Total Runs]],NA())</f>
        <v>5.7293279653143391E-3</v>
      </c>
      <c r="G6459" s="6">
        <f>SUM(B$2:B6459) / SUM(C$2:C6459)</f>
        <v>5.7293279653143391E-3</v>
      </c>
      <c r="H6459" s="7">
        <f>IFERROR(stats[[#This Row],[Column1]]-A6458,"")</f>
        <v>9.2592592409346253E-4</v>
      </c>
      <c r="I6459" s="7">
        <f>IFERROR(_xlfn.QUARTILE.INC(H$2:H6459,1),"")</f>
        <v>9.2592592409346253E-4</v>
      </c>
      <c r="J6459" s="7">
        <f>IFERROR(_xlfn.QUARTILE.INC(H$2:H6459,3),"")</f>
        <v>1.0532407468417659E-3</v>
      </c>
      <c r="K6459" s="7">
        <f>IFERROR(stats[[#This Row],[Q3]]-stats[[#This Row],[Q1]],"")</f>
        <v>1.2731482274830341E-4</v>
      </c>
      <c r="L6459" s="7">
        <f>IFERROR(AVERAGEIFS(H$2:H6459, H$2:H6459, "&lt;" &amp;stats[[#This Row],[Q3]]+(2*stats[[#This Row],[IQR]]), H$2:H6459, "&gt;" &amp; stats[[#This Row],[Q1]]-(2*stats[[#This Row],[IQR]])),"")</f>
        <v>9.941161800689493E-4</v>
      </c>
    </row>
    <row r="6460" spans="1:12" x14ac:dyDescent="0.25">
      <c r="A6460" s="4">
        <v>44452.346168981479</v>
      </c>
      <c r="B6460">
        <v>0</v>
      </c>
      <c r="C6460">
        <v>1</v>
      </c>
      <c r="D6460" s="5">
        <f>SUM(B$2:B6460)</f>
        <v>37</v>
      </c>
      <c r="E6460" s="5">
        <f>SUM(C$2:C6460)</f>
        <v>6459</v>
      </c>
      <c r="F6460" s="6">
        <f>IF(stats[[#This Row],[Column1]],stats[[#This Row],[Total Clear]]/stats[[#This Row],[Total Runs]],NA())</f>
        <v>5.7284409351292774E-3</v>
      </c>
      <c r="G6460" s="6">
        <f>SUM(B$2:B6460) / SUM(C$2:C6460)</f>
        <v>5.7284409351292774E-3</v>
      </c>
      <c r="H6460" s="7">
        <f>IFERROR(stats[[#This Row],[Column1]]-A6459,"")</f>
        <v>1.0648148163454607E-3</v>
      </c>
      <c r="I6460" s="7">
        <f>IFERROR(_xlfn.QUARTILE.INC(H$2:H6460,1),"")</f>
        <v>9.2592592409346253E-4</v>
      </c>
      <c r="J6460" s="7">
        <f>IFERROR(_xlfn.QUARTILE.INC(H$2:H6460,3),"")</f>
        <v>1.0532407468417659E-3</v>
      </c>
      <c r="K6460" s="7">
        <f>IFERROR(stats[[#This Row],[Q3]]-stats[[#This Row],[Q1]],"")</f>
        <v>1.2731482274830341E-4</v>
      </c>
      <c r="L6460" s="7">
        <f>IFERROR(AVERAGEIFS(H$2:H6460, H$2:H6460, "&lt;" &amp;stats[[#This Row],[Q3]]+(2*stats[[#This Row],[IQR]]), H$2:H6460, "&gt;" &amp; stats[[#This Row],[Q1]]-(2*stats[[#This Row],[IQR]])),"")</f>
        <v>9.9412724921507049E-4</v>
      </c>
    </row>
    <row r="6461" spans="1:12" x14ac:dyDescent="0.25">
      <c r="A6461" s="4">
        <v>44452.347175925926</v>
      </c>
      <c r="B6461">
        <v>0</v>
      </c>
      <c r="C6461">
        <v>1</v>
      </c>
      <c r="D6461" s="5">
        <f>SUM(B$2:B6461)</f>
        <v>37</v>
      </c>
      <c r="E6461" s="5">
        <f>SUM(C$2:C6461)</f>
        <v>6460</v>
      </c>
      <c r="F6461" s="6">
        <f>IF(stats[[#This Row],[Column1]],stats[[#This Row],[Total Clear]]/stats[[#This Row],[Total Runs]],NA())</f>
        <v>5.7275541795665632E-3</v>
      </c>
      <c r="G6461" s="6">
        <f>SUM(B$2:B6461) / SUM(C$2:C6461)</f>
        <v>5.7275541795665632E-3</v>
      </c>
      <c r="H6461" s="7">
        <f>IFERROR(stats[[#This Row],[Column1]]-A6460,"")</f>
        <v>1.006944446999114E-3</v>
      </c>
      <c r="I6461" s="7">
        <f>IFERROR(_xlfn.QUARTILE.INC(H$2:H6461,1),"")</f>
        <v>9.2592592409346253E-4</v>
      </c>
      <c r="J6461" s="7">
        <f>IFERROR(_xlfn.QUARTILE.INC(H$2:H6461,3),"")</f>
        <v>1.0532407468417659E-3</v>
      </c>
      <c r="K6461" s="7">
        <f>IFERROR(stats[[#This Row],[Q3]]-stats[[#This Row],[Q1]],"")</f>
        <v>1.2731482274830341E-4</v>
      </c>
      <c r="L6461" s="7">
        <f>IFERROR(AVERAGEIFS(H$2:H6461, H$2:H6461, "&lt;" &amp;stats[[#This Row],[Q3]]+(2*stats[[#This Row],[IQR]]), H$2:H6461, "&gt;" &amp; stats[[#This Row],[Q1]]-(2*stats[[#This Row],[IQR]])),"")</f>
        <v>9.941292556643166E-4</v>
      </c>
    </row>
    <row r="6462" spans="1:12" x14ac:dyDescent="0.25">
      <c r="A6462" s="4">
        <v>44452.34820601852</v>
      </c>
      <c r="B6462">
        <v>0</v>
      </c>
      <c r="C6462">
        <v>1</v>
      </c>
      <c r="D6462" s="5">
        <f>SUM(B$2:B6462)</f>
        <v>37</v>
      </c>
      <c r="E6462" s="5">
        <f>SUM(C$2:C6462)</f>
        <v>6461</v>
      </c>
      <c r="F6462" s="6">
        <f>IF(stats[[#This Row],[Column1]],stats[[#This Row],[Total Clear]]/stats[[#This Row],[Total Runs]],NA())</f>
        <v>5.7266676984986846E-3</v>
      </c>
      <c r="G6462" s="6">
        <f>SUM(B$2:B6462) / SUM(C$2:C6462)</f>
        <v>5.7266676984986846E-3</v>
      </c>
      <c r="H6462" s="7">
        <f>IFERROR(stats[[#This Row],[Column1]]-A6461,"")</f>
        <v>1.0300925932824612E-3</v>
      </c>
      <c r="I6462" s="7">
        <f>IFERROR(_xlfn.QUARTILE.INC(H$2:H6462,1),"")</f>
        <v>9.2592592409346253E-4</v>
      </c>
      <c r="J6462" s="7">
        <f>IFERROR(_xlfn.QUARTILE.INC(H$2:H6462,3),"")</f>
        <v>1.0532407468417659E-3</v>
      </c>
      <c r="K6462" s="7">
        <f>IFERROR(stats[[#This Row],[Q3]]-stats[[#This Row],[Q1]],"")</f>
        <v>1.2731482274830341E-4</v>
      </c>
      <c r="L6462" s="7">
        <f>IFERROR(AVERAGEIFS(H$2:H6462, H$2:H6462, "&lt;" &amp;stats[[#This Row],[Q3]]+(2*stats[[#This Row],[IQR]]), H$2:H6462, "&gt;" &amp; stats[[#This Row],[Q1]]-(2*stats[[#This Row],[IQR]])),"")</f>
        <v>9.9413488461057081E-4</v>
      </c>
    </row>
    <row r="6463" spans="1:12" x14ac:dyDescent="0.25">
      <c r="A6463" s="4">
        <v>44452.349178240744</v>
      </c>
      <c r="B6463">
        <v>0</v>
      </c>
      <c r="C6463">
        <v>1</v>
      </c>
      <c r="D6463" s="5">
        <f>SUM(B$2:B6463)</f>
        <v>37</v>
      </c>
      <c r="E6463" s="5">
        <f>SUM(C$2:C6463)</f>
        <v>6462</v>
      </c>
      <c r="F6463" s="6">
        <f>IF(stats[[#This Row],[Column1]],stats[[#This Row],[Total Clear]]/stats[[#This Row],[Total Runs]],NA())</f>
        <v>5.7257814917982047E-3</v>
      </c>
      <c r="G6463" s="6">
        <f>SUM(B$2:B6463) / SUM(C$2:C6463)</f>
        <v>5.7257814917982047E-3</v>
      </c>
      <c r="H6463" s="7">
        <f>IFERROR(stats[[#This Row],[Column1]]-A6462,"")</f>
        <v>9.7222222393611446E-4</v>
      </c>
      <c r="I6463" s="7">
        <f>IFERROR(_xlfn.QUARTILE.INC(H$2:H6463,1),"")</f>
        <v>9.2592592409346253E-4</v>
      </c>
      <c r="J6463" s="7">
        <f>IFERROR(_xlfn.QUARTILE.INC(H$2:H6463,3),"")</f>
        <v>1.0532407468417659E-3</v>
      </c>
      <c r="K6463" s="7">
        <f>IFERROR(stats[[#This Row],[Q3]]-stats[[#This Row],[Q1]],"")</f>
        <v>1.2731482274830341E-4</v>
      </c>
      <c r="L6463" s="7">
        <f>IFERROR(AVERAGEIFS(H$2:H6463, H$2:H6463, "&lt;" &amp;stats[[#This Row],[Q3]]+(2*stats[[#This Row],[IQR]]), H$2:H6463, "&gt;" &amp; stats[[#This Row],[Q1]]-(2*stats[[#This Row],[IQR]])),"")</f>
        <v>9.9413145539919761E-4</v>
      </c>
    </row>
    <row r="6464" spans="1:12" x14ac:dyDescent="0.25">
      <c r="A6464" s="4">
        <v>44452.350138888891</v>
      </c>
      <c r="B6464">
        <v>0</v>
      </c>
      <c r="C6464">
        <v>1</v>
      </c>
      <c r="D6464" s="5">
        <f>SUM(B$2:B6464)</f>
        <v>37</v>
      </c>
      <c r="E6464" s="5">
        <f>SUM(C$2:C6464)</f>
        <v>6463</v>
      </c>
      <c r="F6464" s="6">
        <f>IF(stats[[#This Row],[Column1]],stats[[#This Row],[Total Clear]]/stats[[#This Row],[Total Runs]],NA())</f>
        <v>5.7248955593377686E-3</v>
      </c>
      <c r="G6464" s="6">
        <f>SUM(B$2:B6464) / SUM(C$2:C6464)</f>
        <v>5.7248955593377686E-3</v>
      </c>
      <c r="H6464" s="7">
        <f>IFERROR(stats[[#This Row],[Column1]]-A6463,"")</f>
        <v>9.6064814715646207E-4</v>
      </c>
      <c r="I6464" s="7">
        <f>IFERROR(_xlfn.QUARTILE.INC(H$2:H6464,1),"")</f>
        <v>9.2592592409346253E-4</v>
      </c>
      <c r="J6464" s="7">
        <f>IFERROR(_xlfn.QUARTILE.INC(H$2:H6464,3),"")</f>
        <v>1.0532407468417659E-3</v>
      </c>
      <c r="K6464" s="7">
        <f>IFERROR(stats[[#This Row],[Q3]]-stats[[#This Row],[Q1]],"")</f>
        <v>1.2731482274830341E-4</v>
      </c>
      <c r="L6464" s="7">
        <f>IFERROR(AVERAGEIFS(H$2:H6464, H$2:H6464, "&lt;" &amp;stats[[#This Row],[Q3]]+(2*stats[[#This Row],[IQR]]), H$2:H6464, "&gt;" &amp; stats[[#This Row],[Q1]]-(2*stats[[#This Row],[IQR]])),"")</f>
        <v>9.9412621626475189E-4</v>
      </c>
    </row>
    <row r="6465" spans="1:12" x14ac:dyDescent="0.25">
      <c r="A6465" s="4">
        <v>44452.351111111115</v>
      </c>
      <c r="B6465">
        <v>0</v>
      </c>
      <c r="C6465">
        <v>1</v>
      </c>
      <c r="D6465" s="5">
        <f>SUM(B$2:B6465)</f>
        <v>37</v>
      </c>
      <c r="E6465" s="5">
        <f>SUM(C$2:C6465)</f>
        <v>6464</v>
      </c>
      <c r="F6465" s="6">
        <f>IF(stats[[#This Row],[Column1]],stats[[#This Row],[Total Clear]]/stats[[#This Row],[Total Runs]],NA())</f>
        <v>5.7240099009900989E-3</v>
      </c>
      <c r="G6465" s="6">
        <f>SUM(B$2:B6465) / SUM(C$2:C6465)</f>
        <v>5.7240099009900989E-3</v>
      </c>
      <c r="H6465" s="7">
        <f>IFERROR(stats[[#This Row],[Column1]]-A6464,"")</f>
        <v>9.7222222393611446E-4</v>
      </c>
      <c r="I6465" s="7">
        <f>IFERROR(_xlfn.QUARTILE.INC(H$2:H6465,1),"")</f>
        <v>9.2592592409346253E-4</v>
      </c>
      <c r="J6465" s="7">
        <f>IFERROR(_xlfn.QUARTILE.INC(H$2:H6465,3),"")</f>
        <v>1.0532407468417659E-3</v>
      </c>
      <c r="K6465" s="7">
        <f>IFERROR(stats[[#This Row],[Q3]]-stats[[#This Row],[Q1]],"")</f>
        <v>1.2731482274830341E-4</v>
      </c>
      <c r="L6465" s="7">
        <f>IFERROR(AVERAGEIFS(H$2:H6465, H$2:H6465, "&lt;" &amp;stats[[#This Row],[Q3]]+(2*stats[[#This Row],[IQR]]), H$2:H6465, "&gt;" &amp; stats[[#This Row],[Q1]]-(2*stats[[#This Row],[IQR]])),"")</f>
        <v>9.9412278948247273E-4</v>
      </c>
    </row>
    <row r="6466" spans="1:12" x14ac:dyDescent="0.25">
      <c r="A6466" s="4">
        <v>44452.352118055554</v>
      </c>
      <c r="B6466">
        <v>0</v>
      </c>
      <c r="C6466">
        <v>1</v>
      </c>
      <c r="D6466" s="5">
        <f>SUM(B$2:B6466)</f>
        <v>37</v>
      </c>
      <c r="E6466" s="5">
        <f>SUM(C$2:C6466)</f>
        <v>6465</v>
      </c>
      <c r="F6466" s="6">
        <f>IF(stats[[#This Row],[Column1]],stats[[#This Row],[Total Clear]]/stats[[#This Row],[Total Runs]],NA())</f>
        <v>5.7231245166279969E-3</v>
      </c>
      <c r="G6466" s="6">
        <f>SUM(B$2:B6466) / SUM(C$2:C6466)</f>
        <v>5.7231245166279969E-3</v>
      </c>
      <c r="H6466" s="7">
        <f>IFERROR(stats[[#This Row],[Column1]]-A6465,"")</f>
        <v>1.0069444397231564E-3</v>
      </c>
      <c r="I6466" s="7">
        <f>IFERROR(_xlfn.QUARTILE.INC(H$2:H6466,1),"")</f>
        <v>9.2592592409346253E-4</v>
      </c>
      <c r="J6466" s="7">
        <f>IFERROR(_xlfn.QUARTILE.INC(H$2:H6466,3),"")</f>
        <v>1.0532407468417659E-3</v>
      </c>
      <c r="K6466" s="7">
        <f>IFERROR(stats[[#This Row],[Q3]]-stats[[#This Row],[Q1]],"")</f>
        <v>1.2731482274830341E-4</v>
      </c>
      <c r="L6466" s="7">
        <f>IFERROR(AVERAGEIFS(H$2:H6466, H$2:H6466, "&lt;" &amp;stats[[#This Row],[Q3]]+(2*stats[[#This Row],[IQR]]), H$2:H6466, "&gt;" &amp; stats[[#This Row],[Q1]]-(2*stats[[#This Row],[IQR]])),"")</f>
        <v>9.94124795058922E-4</v>
      </c>
    </row>
    <row r="6467" spans="1:12" x14ac:dyDescent="0.25">
      <c r="A6467" s="4">
        <v>44452.353136574071</v>
      </c>
      <c r="B6467">
        <v>0</v>
      </c>
      <c r="C6467">
        <v>1</v>
      </c>
      <c r="D6467" s="5">
        <f>SUM(B$2:B6467)</f>
        <v>37</v>
      </c>
      <c r="E6467" s="5">
        <f>SUM(C$2:C6467)</f>
        <v>6466</v>
      </c>
      <c r="F6467" s="6">
        <f>IF(stats[[#This Row],[Column1]],stats[[#This Row],[Total Clear]]/stats[[#This Row],[Total Runs]],NA())</f>
        <v>5.722239406124343E-3</v>
      </c>
      <c r="G6467" s="6">
        <f>SUM(B$2:B6467) / SUM(C$2:C6467)</f>
        <v>5.722239406124343E-3</v>
      </c>
      <c r="H6467" s="7">
        <f>IFERROR(stats[[#This Row],[Column1]]-A6466,"")</f>
        <v>1.0185185165028088E-3</v>
      </c>
      <c r="I6467" s="7">
        <f>IFERROR(_xlfn.QUARTILE.INC(H$2:H6467,1),"")</f>
        <v>9.2592592409346253E-4</v>
      </c>
      <c r="J6467" s="7">
        <f>IFERROR(_xlfn.QUARTILE.INC(H$2:H6467,3),"")</f>
        <v>1.0532407468417659E-3</v>
      </c>
      <c r="K6467" s="7">
        <f>IFERROR(stats[[#This Row],[Q3]]-stats[[#This Row],[Q1]],"")</f>
        <v>1.2731482274830341E-4</v>
      </c>
      <c r="L6467" s="7">
        <f>IFERROR(AVERAGEIFS(H$2:H6467, H$2:H6467, "&lt;" &amp;stats[[#This Row],[Q3]]+(2*stats[[#This Row],[IQR]]), H$2:H6467, "&gt;" &amp; stats[[#This Row],[Q1]]-(2*stats[[#This Row],[IQR]])),"")</f>
        <v>9.9412861015454987E-4</v>
      </c>
    </row>
    <row r="6468" spans="1:12" x14ac:dyDescent="0.25">
      <c r="A6468" s="4">
        <v>44452.354166666664</v>
      </c>
      <c r="B6468">
        <v>0</v>
      </c>
      <c r="C6468">
        <v>1</v>
      </c>
      <c r="D6468" s="5">
        <f>SUM(B$2:B6468)</f>
        <v>37</v>
      </c>
      <c r="E6468" s="5">
        <f>SUM(C$2:C6468)</f>
        <v>6467</v>
      </c>
      <c r="F6468" s="6">
        <f>IF(stats[[#This Row],[Column1]],stats[[#This Row],[Total Clear]]/stats[[#This Row],[Total Runs]],NA())</f>
        <v>5.7213545693520955E-3</v>
      </c>
      <c r="G6468" s="6">
        <f>SUM(B$2:B6468) / SUM(C$2:C6468)</f>
        <v>5.7213545693520955E-3</v>
      </c>
      <c r="H6468" s="7">
        <f>IFERROR(stats[[#This Row],[Column1]]-A6467,"")</f>
        <v>1.0300925932824612E-3</v>
      </c>
      <c r="I6468" s="7">
        <f>IFERROR(_xlfn.QUARTILE.INC(H$2:H6468,1),"")</f>
        <v>9.2592592409346253E-4</v>
      </c>
      <c r="J6468" s="7">
        <f>IFERROR(_xlfn.QUARTILE.INC(H$2:H6468,3),"")</f>
        <v>1.0532407468417659E-3</v>
      </c>
      <c r="K6468" s="7">
        <f>IFERROR(stats[[#This Row],[Q3]]-stats[[#This Row],[Q1]],"")</f>
        <v>1.2731482274830341E-4</v>
      </c>
      <c r="L6468" s="7">
        <f>IFERROR(AVERAGEIFS(H$2:H6468, H$2:H6468, "&lt;" &amp;stats[[#This Row],[Q3]]+(2*stats[[#This Row],[IQR]]), H$2:H6468, "&gt;" &amp; stats[[#This Row],[Q1]]-(2*stats[[#This Row],[IQR]])),"")</f>
        <v>9.9413423392048068E-4</v>
      </c>
    </row>
    <row r="6469" spans="1:12" x14ac:dyDescent="0.25">
      <c r="A6469" s="4">
        <v>44452.355127314811</v>
      </c>
      <c r="B6469">
        <v>0</v>
      </c>
      <c r="C6469">
        <v>1</v>
      </c>
      <c r="D6469" s="5">
        <f>SUM(B$2:B6469)</f>
        <v>37</v>
      </c>
      <c r="E6469" s="5">
        <f>SUM(C$2:C6469)</f>
        <v>6468</v>
      </c>
      <c r="F6469" s="6">
        <f>IF(stats[[#This Row],[Column1]],stats[[#This Row],[Total Clear]]/stats[[#This Row],[Total Runs]],NA())</f>
        <v>5.7204700061842919E-3</v>
      </c>
      <c r="G6469" s="6">
        <f>SUM(B$2:B6469) / SUM(C$2:C6469)</f>
        <v>5.7204700061842919E-3</v>
      </c>
      <c r="H6469" s="7">
        <f>IFERROR(stats[[#This Row],[Column1]]-A6468,"")</f>
        <v>9.6064814715646207E-4</v>
      </c>
      <c r="I6469" s="7">
        <f>IFERROR(_xlfn.QUARTILE.INC(H$2:H6469,1),"")</f>
        <v>9.2592592409346253E-4</v>
      </c>
      <c r="J6469" s="7">
        <f>IFERROR(_xlfn.QUARTILE.INC(H$2:H6469,3),"")</f>
        <v>1.0532407468417659E-3</v>
      </c>
      <c r="K6469" s="7">
        <f>IFERROR(stats[[#This Row],[Q3]]-stats[[#This Row],[Q1]],"")</f>
        <v>1.2731482274830341E-4</v>
      </c>
      <c r="L6469" s="7">
        <f>IFERROR(AVERAGEIFS(H$2:H6469, H$2:H6469, "&lt;" &amp;stats[[#This Row],[Q3]]+(2*stats[[#This Row],[IQR]]), H$2:H6469, "&gt;" &amp; stats[[#This Row],[Q1]]-(2*stats[[#This Row],[IQR]])),"")</f>
        <v>9.9412899844725298E-4</v>
      </c>
    </row>
    <row r="6470" spans="1:12" x14ac:dyDescent="0.25">
      <c r="A6470" s="4">
        <v>44452.356319444443</v>
      </c>
      <c r="B6470">
        <v>0</v>
      </c>
      <c r="C6470">
        <v>1</v>
      </c>
      <c r="D6470" s="5">
        <f>SUM(B$2:B6470)</f>
        <v>37</v>
      </c>
      <c r="E6470" s="5">
        <f>SUM(C$2:C6470)</f>
        <v>6469</v>
      </c>
      <c r="F6470" s="6">
        <f>IF(stats[[#This Row],[Column1]],stats[[#This Row],[Total Clear]]/stats[[#This Row],[Total Runs]],NA())</f>
        <v>5.7195857164940482E-3</v>
      </c>
      <c r="G6470" s="6">
        <f>SUM(B$2:B6470) / SUM(C$2:C6470)</f>
        <v>5.7195857164940482E-3</v>
      </c>
      <c r="H6470" s="7">
        <f>IFERROR(stats[[#This Row],[Column1]]-A6469,"")</f>
        <v>1.1921296318178065E-3</v>
      </c>
      <c r="I6470" s="7">
        <f>IFERROR(_xlfn.QUARTILE.INC(H$2:H6470,1),"")</f>
        <v>9.2592592409346253E-4</v>
      </c>
      <c r="J6470" s="7">
        <f>IFERROR(_xlfn.QUARTILE.INC(H$2:H6470,3),"")</f>
        <v>1.0532407468417659E-3</v>
      </c>
      <c r="K6470" s="7">
        <f>IFERROR(stats[[#This Row],[Q3]]-stats[[#This Row],[Q1]],"")</f>
        <v>1.2731482274830341E-4</v>
      </c>
      <c r="L6470" s="7">
        <f>IFERROR(AVERAGEIFS(H$2:H6470, H$2:H6470, "&lt;" &amp;stats[[#This Row],[Q3]]+(2*stats[[#This Row],[IQR]]), H$2:H6470, "&gt;" &amp; stats[[#This Row],[Q1]]-(2*stats[[#This Row],[IQR]])),"")</f>
        <v>9.9415995055501783E-4</v>
      </c>
    </row>
    <row r="6471" spans="1:12" x14ac:dyDescent="0.25">
      <c r="A6471" s="4">
        <v>44452.357361111113</v>
      </c>
      <c r="B6471">
        <v>0</v>
      </c>
      <c r="C6471">
        <v>1</v>
      </c>
      <c r="D6471" s="5">
        <f>SUM(B$2:B6471)</f>
        <v>37</v>
      </c>
      <c r="E6471" s="5">
        <f>SUM(C$2:C6471)</f>
        <v>6470</v>
      </c>
      <c r="F6471" s="6">
        <f>IF(stats[[#This Row],[Column1]],stats[[#This Row],[Total Clear]]/stats[[#This Row],[Total Runs]],NA())</f>
        <v>5.7187017001545598E-3</v>
      </c>
      <c r="G6471" s="6">
        <f>SUM(B$2:B6471) / SUM(C$2:C6471)</f>
        <v>5.7187017001545598E-3</v>
      </c>
      <c r="H6471" s="7">
        <f>IFERROR(stats[[#This Row],[Column1]]-A6470,"")</f>
        <v>1.0416666700621136E-3</v>
      </c>
      <c r="I6471" s="7">
        <f>IFERROR(_xlfn.QUARTILE.INC(H$2:H6471,1),"")</f>
        <v>9.2592592409346253E-4</v>
      </c>
      <c r="J6471" s="7">
        <f>IFERROR(_xlfn.QUARTILE.INC(H$2:H6471,3),"")</f>
        <v>1.0532407468417659E-3</v>
      </c>
      <c r="K6471" s="7">
        <f>IFERROR(stats[[#This Row],[Q3]]-stats[[#This Row],[Q1]],"")</f>
        <v>1.2731482274830341E-4</v>
      </c>
      <c r="L6471" s="7">
        <f>IFERROR(AVERAGEIFS(H$2:H6471, H$2:H6471, "&lt;" &amp;stats[[#This Row],[Q3]]+(2*stats[[#This Row],[IQR]]), H$2:H6471, "&gt;" &amp; stats[[#This Row],[Q1]]-(2*stats[[#This Row],[IQR]])),"")</f>
        <v>9.9416737580032988E-4</v>
      </c>
    </row>
    <row r="6472" spans="1:12" x14ac:dyDescent="0.25">
      <c r="A6472" s="4">
        <v>44452.358287037037</v>
      </c>
      <c r="B6472">
        <v>0</v>
      </c>
      <c r="C6472">
        <v>1</v>
      </c>
      <c r="D6472" s="5">
        <f>SUM(B$2:B6472)</f>
        <v>37</v>
      </c>
      <c r="E6472" s="5">
        <f>SUM(C$2:C6472)</f>
        <v>6471</v>
      </c>
      <c r="F6472" s="6">
        <f>IF(stats[[#This Row],[Column1]],stats[[#This Row],[Total Clear]]/stats[[#This Row],[Total Runs]],NA())</f>
        <v>5.7178179570390973E-3</v>
      </c>
      <c r="G6472" s="6">
        <f>SUM(B$2:B6472) / SUM(C$2:C6472)</f>
        <v>5.7178179570390973E-3</v>
      </c>
      <c r="H6472" s="7">
        <f>IFERROR(stats[[#This Row],[Column1]]-A6471,"")</f>
        <v>9.2592592409346253E-4</v>
      </c>
      <c r="I6472" s="7">
        <f>IFERROR(_xlfn.QUARTILE.INC(H$2:H6472,1),"")</f>
        <v>9.2592592409346253E-4</v>
      </c>
      <c r="J6472" s="7">
        <f>IFERROR(_xlfn.QUARTILE.INC(H$2:H6472,3),"")</f>
        <v>1.0532407468417659E-3</v>
      </c>
      <c r="K6472" s="7">
        <f>IFERROR(stats[[#This Row],[Q3]]-stats[[#This Row],[Q1]],"")</f>
        <v>1.2731482274830341E-4</v>
      </c>
      <c r="L6472" s="7">
        <f>IFERROR(AVERAGEIFS(H$2:H6472, H$2:H6472, "&lt;" &amp;stats[[#This Row],[Q3]]+(2*stats[[#This Row],[IQR]]), H$2:H6472, "&gt;" &amp; stats[[#This Row],[Q1]]-(2*stats[[#This Row],[IQR]])),"")</f>
        <v>9.9415671140718918E-4</v>
      </c>
    </row>
    <row r="6473" spans="1:12" x14ac:dyDescent="0.25">
      <c r="A6473" s="4">
        <v>44452.3593287037</v>
      </c>
      <c r="B6473">
        <v>0</v>
      </c>
      <c r="C6473">
        <v>1</v>
      </c>
      <c r="D6473" s="5">
        <f>SUM(B$2:B6473)</f>
        <v>37</v>
      </c>
      <c r="E6473" s="5">
        <f>SUM(C$2:C6473)</f>
        <v>6472</v>
      </c>
      <c r="F6473" s="6">
        <f>IF(stats[[#This Row],[Column1]],stats[[#This Row],[Total Clear]]/stats[[#This Row],[Total Runs]],NA())</f>
        <v>5.7169344870210137E-3</v>
      </c>
      <c r="G6473" s="6">
        <f>SUM(B$2:B6473) / SUM(C$2:C6473)</f>
        <v>5.7169344870210137E-3</v>
      </c>
      <c r="H6473" s="7">
        <f>IFERROR(stats[[#This Row],[Column1]]-A6472,"")</f>
        <v>1.0416666627861559E-3</v>
      </c>
      <c r="I6473" s="7">
        <f>IFERROR(_xlfn.QUARTILE.INC(H$2:H6473,1),"")</f>
        <v>9.2592592409346253E-4</v>
      </c>
      <c r="J6473" s="7">
        <f>IFERROR(_xlfn.QUARTILE.INC(H$2:H6473,3),"")</f>
        <v>1.0532407468417659E-3</v>
      </c>
      <c r="K6473" s="7">
        <f>IFERROR(stats[[#This Row],[Q3]]-stats[[#This Row],[Q1]],"")</f>
        <v>1.2731482274830341E-4</v>
      </c>
      <c r="L6473" s="7">
        <f>IFERROR(AVERAGEIFS(H$2:H6473, H$2:H6473, "&lt;" &amp;stats[[#This Row],[Q3]]+(2*stats[[#This Row],[IQR]]), H$2:H6473, "&gt;" &amp; stats[[#This Row],[Q1]]-(2*stats[[#This Row],[IQR]])),"")</f>
        <v>9.941641348370923E-4</v>
      </c>
    </row>
    <row r="6474" spans="1:12" x14ac:dyDescent="0.25">
      <c r="A6474" s="4">
        <v>44452.36037037037</v>
      </c>
      <c r="B6474">
        <v>0</v>
      </c>
      <c r="C6474">
        <v>1</v>
      </c>
      <c r="D6474" s="5">
        <f>SUM(B$2:B6474)</f>
        <v>37</v>
      </c>
      <c r="E6474" s="5">
        <f>SUM(C$2:C6474)</f>
        <v>6473</v>
      </c>
      <c r="F6474" s="6">
        <f>IF(stats[[#This Row],[Column1]],stats[[#This Row],[Total Clear]]/stats[[#This Row],[Total Runs]],NA())</f>
        <v>5.7160512899737366E-3</v>
      </c>
      <c r="G6474" s="6">
        <f>SUM(B$2:B6474) / SUM(C$2:C6474)</f>
        <v>5.7160512899737366E-3</v>
      </c>
      <c r="H6474" s="7">
        <f>IFERROR(stats[[#This Row],[Column1]]-A6473,"")</f>
        <v>1.0416666700621136E-3</v>
      </c>
      <c r="I6474" s="7">
        <f>IFERROR(_xlfn.QUARTILE.INC(H$2:H6474,1),"")</f>
        <v>9.2592592409346253E-4</v>
      </c>
      <c r="J6474" s="7">
        <f>IFERROR(_xlfn.QUARTILE.INC(H$2:H6474,3),"")</f>
        <v>1.0532407468417659E-3</v>
      </c>
      <c r="K6474" s="7">
        <f>IFERROR(stats[[#This Row],[Q3]]-stats[[#This Row],[Q1]],"")</f>
        <v>1.2731482274830341E-4</v>
      </c>
      <c r="L6474" s="7">
        <f>IFERROR(AVERAGEIFS(H$2:H6474, H$2:H6474, "&lt;" &amp;stats[[#This Row],[Q3]]+(2*stats[[#This Row],[IQR]]), H$2:H6474, "&gt;" &amp; stats[[#This Row],[Q1]]-(2*stats[[#This Row],[IQR]])),"")</f>
        <v>9.9417155594867237E-4</v>
      </c>
    </row>
    <row r="6475" spans="1:12" x14ac:dyDescent="0.25">
      <c r="A6475" s="4">
        <v>44452.361585648148</v>
      </c>
      <c r="B6475">
        <v>0</v>
      </c>
      <c r="C6475">
        <v>1</v>
      </c>
      <c r="D6475" s="5">
        <f>SUM(B$2:B6475)</f>
        <v>37</v>
      </c>
      <c r="E6475" s="5">
        <f>SUM(C$2:C6475)</f>
        <v>6474</v>
      </c>
      <c r="F6475" s="6">
        <f>IF(stats[[#This Row],[Column1]],stats[[#This Row],[Total Clear]]/stats[[#This Row],[Total Runs]],NA())</f>
        <v>5.7151683657707753E-3</v>
      </c>
      <c r="G6475" s="6">
        <f>SUM(B$2:B6475) / SUM(C$2:C6475)</f>
        <v>5.7151683657707753E-3</v>
      </c>
      <c r="H6475" s="7">
        <f>IFERROR(stats[[#This Row],[Column1]]-A6474,"")</f>
        <v>1.2152777781011537E-3</v>
      </c>
      <c r="I6475" s="7">
        <f>IFERROR(_xlfn.QUARTILE.INC(H$2:H6475,1),"")</f>
        <v>9.2592592409346253E-4</v>
      </c>
      <c r="J6475" s="7">
        <f>IFERROR(_xlfn.QUARTILE.INC(H$2:H6475,3),"")</f>
        <v>1.0532407468417659E-3</v>
      </c>
      <c r="K6475" s="7">
        <f>IFERROR(stats[[#This Row],[Q3]]-stats[[#This Row],[Q1]],"")</f>
        <v>1.2731482274830341E-4</v>
      </c>
      <c r="L6475" s="7">
        <f>IFERROR(AVERAGEIFS(H$2:H6475, H$2:H6475, "&lt;" &amp;stats[[#This Row],[Q3]]+(2*stats[[#This Row],[IQR]]), H$2:H6475, "&gt;" &amp; stats[[#This Row],[Q1]]-(2*stats[[#This Row],[IQR]])),"")</f>
        <v>9.9420609300305434E-4</v>
      </c>
    </row>
    <row r="6476" spans="1:12" x14ac:dyDescent="0.25">
      <c r="A6476" s="4">
        <v>44452.362523148149</v>
      </c>
      <c r="B6476">
        <v>0</v>
      </c>
      <c r="C6476">
        <v>1</v>
      </c>
      <c r="D6476" s="5">
        <f>SUM(B$2:B6476)</f>
        <v>37</v>
      </c>
      <c r="E6476" s="5">
        <f>SUM(C$2:C6476)</f>
        <v>6475</v>
      </c>
      <c r="F6476" s="6">
        <f>IF(stats[[#This Row],[Column1]],stats[[#This Row],[Total Clear]]/stats[[#This Row],[Total Runs]],NA())</f>
        <v>5.7142857142857143E-3</v>
      </c>
      <c r="G6476" s="6">
        <f>SUM(B$2:B6476) / SUM(C$2:C6476)</f>
        <v>5.7142857142857143E-3</v>
      </c>
      <c r="H6476" s="7">
        <f>IFERROR(stats[[#This Row],[Column1]]-A6475,"")</f>
        <v>9.3750000087311491E-4</v>
      </c>
      <c r="I6476" s="7">
        <f>IFERROR(_xlfn.QUARTILE.INC(H$2:H6476,1),"")</f>
        <v>9.2592592409346253E-4</v>
      </c>
      <c r="J6476" s="7">
        <f>IFERROR(_xlfn.QUARTILE.INC(H$2:H6476,3),"")</f>
        <v>1.0532407468417659E-3</v>
      </c>
      <c r="K6476" s="7">
        <f>IFERROR(stats[[#This Row],[Q3]]-stats[[#This Row],[Q1]],"")</f>
        <v>1.2731482274830341E-4</v>
      </c>
      <c r="L6476" s="7">
        <f>IFERROR(AVERAGEIFS(H$2:H6476, H$2:H6476, "&lt;" &amp;stats[[#This Row],[Q3]]+(2*stats[[#This Row],[IQR]]), H$2:H6476, "&gt;" &amp; stats[[#This Row],[Q1]]-(2*stats[[#This Row],[IQR]])),"")</f>
        <v>9.9419723682749126E-4</v>
      </c>
    </row>
    <row r="6477" spans="1:12" x14ac:dyDescent="0.25">
      <c r="A6477" s="4">
        <v>44452.363587962966</v>
      </c>
      <c r="B6477">
        <v>0</v>
      </c>
      <c r="C6477">
        <v>1</v>
      </c>
      <c r="D6477" s="5">
        <f>SUM(B$2:B6477)</f>
        <v>37</v>
      </c>
      <c r="E6477" s="5">
        <f>SUM(C$2:C6477)</f>
        <v>6476</v>
      </c>
      <c r="F6477" s="6">
        <f>IF(stats[[#This Row],[Column1]],stats[[#This Row],[Total Clear]]/stats[[#This Row],[Total Runs]],NA())</f>
        <v>5.7134033353922172E-3</v>
      </c>
      <c r="G6477" s="6">
        <f>SUM(B$2:B6477) / SUM(C$2:C6477)</f>
        <v>5.7134033353922172E-3</v>
      </c>
      <c r="H6477" s="7">
        <f>IFERROR(stats[[#This Row],[Column1]]-A6476,"")</f>
        <v>1.0648148163454607E-3</v>
      </c>
      <c r="I6477" s="7">
        <f>IFERROR(_xlfn.QUARTILE.INC(H$2:H6477,1),"")</f>
        <v>9.2592592409346253E-4</v>
      </c>
      <c r="J6477" s="7">
        <f>IFERROR(_xlfn.QUARTILE.INC(H$2:H6477,3),"")</f>
        <v>1.0532407468417659E-3</v>
      </c>
      <c r="K6477" s="7">
        <f>IFERROR(stats[[#This Row],[Q3]]-stats[[#This Row],[Q1]],"")</f>
        <v>1.2731482274830341E-4</v>
      </c>
      <c r="L6477" s="7">
        <f>IFERROR(AVERAGEIFS(H$2:H6477, H$2:H6477, "&lt;" &amp;stats[[#This Row],[Q3]]+(2*stats[[#This Row],[IQR]]), H$2:H6477, "&gt;" &amp; stats[[#This Row],[Q1]]-(2*stats[[#This Row],[IQR]])),"")</f>
        <v>9.9420826393235048E-4</v>
      </c>
    </row>
    <row r="6478" spans="1:12" x14ac:dyDescent="0.25">
      <c r="A6478" s="4">
        <v>44452.364525462966</v>
      </c>
      <c r="B6478">
        <v>0</v>
      </c>
      <c r="C6478">
        <v>1</v>
      </c>
      <c r="D6478" s="5">
        <f>SUM(B$2:B6478)</f>
        <v>37</v>
      </c>
      <c r="E6478" s="5">
        <f>SUM(C$2:C6478)</f>
        <v>6477</v>
      </c>
      <c r="F6478" s="6">
        <f>IF(stats[[#This Row],[Column1]],stats[[#This Row],[Total Clear]]/stats[[#This Row],[Total Runs]],NA())</f>
        <v>5.7125212289640265E-3</v>
      </c>
      <c r="G6478" s="6">
        <f>SUM(B$2:B6478) / SUM(C$2:C6478)</f>
        <v>5.7125212289640265E-3</v>
      </c>
      <c r="H6478" s="7">
        <f>IFERROR(stats[[#This Row],[Column1]]-A6477,"")</f>
        <v>9.3750000087311491E-4</v>
      </c>
      <c r="I6478" s="7">
        <f>IFERROR(_xlfn.QUARTILE.INC(H$2:H6478,1),"")</f>
        <v>9.2592592409346253E-4</v>
      </c>
      <c r="J6478" s="7">
        <f>IFERROR(_xlfn.QUARTILE.INC(H$2:H6478,3),"")</f>
        <v>1.0532407468417659E-3</v>
      </c>
      <c r="K6478" s="7">
        <f>IFERROR(stats[[#This Row],[Q3]]-stats[[#This Row],[Q1]],"")</f>
        <v>1.2731482274830341E-4</v>
      </c>
      <c r="L6478" s="7">
        <f>IFERROR(AVERAGEIFS(H$2:H6478, H$2:H6478, "&lt;" &amp;stats[[#This Row],[Q3]]+(2*stats[[#This Row],[IQR]]), H$2:H6478, "&gt;" &amp; stats[[#This Row],[Q1]]-(2*stats[[#This Row],[IQR]])),"")</f>
        <v>9.941994101832388E-4</v>
      </c>
    </row>
    <row r="6479" spans="1:12" x14ac:dyDescent="0.25">
      <c r="A6479" s="4">
        <v>44452.365543981483</v>
      </c>
      <c r="B6479">
        <v>0</v>
      </c>
      <c r="C6479">
        <v>1</v>
      </c>
      <c r="D6479" s="5">
        <f>SUM(B$2:B6479)</f>
        <v>37</v>
      </c>
      <c r="E6479" s="5">
        <f>SUM(C$2:C6479)</f>
        <v>6478</v>
      </c>
      <c r="F6479" s="6">
        <f>IF(stats[[#This Row],[Column1]],stats[[#This Row],[Total Clear]]/stats[[#This Row],[Total Runs]],NA())</f>
        <v>5.711639394874961E-3</v>
      </c>
      <c r="G6479" s="6">
        <f>SUM(B$2:B6479) / SUM(C$2:C6479)</f>
        <v>5.711639394874961E-3</v>
      </c>
      <c r="H6479" s="7">
        <f>IFERROR(stats[[#This Row],[Column1]]-A6478,"")</f>
        <v>1.0185185165028088E-3</v>
      </c>
      <c r="I6479" s="7">
        <f>IFERROR(_xlfn.QUARTILE.INC(H$2:H6479,1),"")</f>
        <v>9.2592592409346253E-4</v>
      </c>
      <c r="J6479" s="7">
        <f>IFERROR(_xlfn.QUARTILE.INC(H$2:H6479,3),"")</f>
        <v>1.0532407468417659E-3</v>
      </c>
      <c r="K6479" s="7">
        <f>IFERROR(stats[[#This Row],[Q3]]-stats[[#This Row],[Q1]],"")</f>
        <v>1.2731482274830341E-4</v>
      </c>
      <c r="L6479" s="7">
        <f>IFERROR(AVERAGEIFS(H$2:H6479, H$2:H6479, "&lt;" &amp;stats[[#This Row],[Q3]]+(2*stats[[#This Row],[IQR]]), H$2:H6479, "&gt;" &amp; stats[[#This Row],[Q1]]-(2*stats[[#This Row],[IQR]])),"")</f>
        <v>9.9420320648456874E-4</v>
      </c>
    </row>
    <row r="6480" spans="1:12" x14ac:dyDescent="0.25">
      <c r="A6480" s="4">
        <v>44452.366539351853</v>
      </c>
      <c r="B6480">
        <v>0</v>
      </c>
      <c r="C6480">
        <v>1</v>
      </c>
      <c r="D6480" s="5">
        <f>SUM(B$2:B6480)</f>
        <v>37</v>
      </c>
      <c r="E6480" s="5">
        <f>SUM(C$2:C6480)</f>
        <v>6479</v>
      </c>
      <c r="F6480" s="6">
        <f>IF(stats[[#This Row],[Column1]],stats[[#This Row],[Total Clear]]/stats[[#This Row],[Total Runs]],NA())</f>
        <v>5.7107578329989193E-3</v>
      </c>
      <c r="G6480" s="6">
        <f>SUM(B$2:B6480) / SUM(C$2:C6480)</f>
        <v>5.7107578329989193E-3</v>
      </c>
      <c r="H6480" s="7">
        <f>IFERROR(stats[[#This Row],[Column1]]-A6479,"")</f>
        <v>9.9537037021946162E-4</v>
      </c>
      <c r="I6480" s="7">
        <f>IFERROR(_xlfn.QUARTILE.INC(H$2:H6480,1),"")</f>
        <v>9.2592592409346253E-4</v>
      </c>
      <c r="J6480" s="7">
        <f>IFERROR(_xlfn.QUARTILE.INC(H$2:H6480,3),"")</f>
        <v>1.0532407468417659E-3</v>
      </c>
      <c r="K6480" s="7">
        <f>IFERROR(stats[[#This Row],[Q3]]-stats[[#This Row],[Q1]],"")</f>
        <v>1.2731482274830341E-4</v>
      </c>
      <c r="L6480" s="7">
        <f>IFERROR(AVERAGEIFS(H$2:H6480, H$2:H6480, "&lt;" &amp;stats[[#This Row],[Q3]]+(2*stats[[#This Row],[IQR]]), H$2:H6480, "&gt;" &amp; stats[[#This Row],[Q1]]-(2*stats[[#This Row],[IQR]])),"")</f>
        <v>9.9420338865465396E-4</v>
      </c>
    </row>
    <row r="6481" spans="1:12" x14ac:dyDescent="0.25">
      <c r="A6481" s="4">
        <v>44452.367523148147</v>
      </c>
      <c r="B6481">
        <v>0</v>
      </c>
      <c r="C6481">
        <v>1</v>
      </c>
      <c r="D6481" s="5">
        <f>SUM(B$2:B6481)</f>
        <v>37</v>
      </c>
      <c r="E6481" s="5">
        <f>SUM(C$2:C6481)</f>
        <v>6480</v>
      </c>
      <c r="F6481" s="6">
        <f>IF(stats[[#This Row],[Column1]],stats[[#This Row],[Total Clear]]/stats[[#This Row],[Total Runs]],NA())</f>
        <v>5.7098765432098764E-3</v>
      </c>
      <c r="G6481" s="6">
        <f>SUM(B$2:B6481) / SUM(C$2:C6481)</f>
        <v>5.7098765432098764E-3</v>
      </c>
      <c r="H6481" s="7">
        <f>IFERROR(stats[[#This Row],[Column1]]-A6480,"")</f>
        <v>9.8379629343980923E-4</v>
      </c>
      <c r="I6481" s="7">
        <f>IFERROR(_xlfn.QUARTILE.INC(H$2:H6481,1),"")</f>
        <v>9.2592592409346253E-4</v>
      </c>
      <c r="J6481" s="7">
        <f>IFERROR(_xlfn.QUARTILE.INC(H$2:H6481,3),"")</f>
        <v>1.0532407468417659E-3</v>
      </c>
      <c r="K6481" s="7">
        <f>IFERROR(stats[[#This Row],[Q3]]-stats[[#This Row],[Q1]],"")</f>
        <v>1.2731482274830341E-4</v>
      </c>
      <c r="L6481" s="7">
        <f>IFERROR(AVERAGEIFS(H$2:H6481, H$2:H6481, "&lt;" &amp;stats[[#This Row],[Q3]]+(2*stats[[#This Row],[IQR]]), H$2:H6481, "&gt;" &amp; stats[[#This Row],[Q1]]-(2*stats[[#This Row],[IQR]])),"")</f>
        <v>9.9420176457612475E-4</v>
      </c>
    </row>
    <row r="6482" spans="1:12" x14ac:dyDescent="0.25">
      <c r="A6482" s="4">
        <v>44452.36855324074</v>
      </c>
      <c r="B6482">
        <v>0</v>
      </c>
      <c r="C6482">
        <v>1</v>
      </c>
      <c r="D6482" s="5">
        <f>SUM(B$2:B6482)</f>
        <v>37</v>
      </c>
      <c r="E6482" s="5">
        <f>SUM(C$2:C6482)</f>
        <v>6481</v>
      </c>
      <c r="F6482" s="6">
        <f>IF(stats[[#This Row],[Column1]],stats[[#This Row],[Total Clear]]/stats[[#This Row],[Total Runs]],NA())</f>
        <v>5.7089955253818853E-3</v>
      </c>
      <c r="G6482" s="6">
        <f>SUM(B$2:B6482) / SUM(C$2:C6482)</f>
        <v>5.7089955253818853E-3</v>
      </c>
      <c r="H6482" s="7">
        <f>IFERROR(stats[[#This Row],[Column1]]-A6481,"")</f>
        <v>1.0300925932824612E-3</v>
      </c>
      <c r="I6482" s="7">
        <f>IFERROR(_xlfn.QUARTILE.INC(H$2:H6482,1),"")</f>
        <v>9.2592592409346253E-4</v>
      </c>
      <c r="J6482" s="7">
        <f>IFERROR(_xlfn.QUARTILE.INC(H$2:H6482,3),"")</f>
        <v>1.0532407468417659E-3</v>
      </c>
      <c r="K6482" s="7">
        <f>IFERROR(stats[[#This Row],[Q3]]-stats[[#This Row],[Q1]],"")</f>
        <v>1.2731482274830341E-4</v>
      </c>
      <c r="L6482" s="7">
        <f>IFERROR(AVERAGEIFS(H$2:H6482, H$2:H6482, "&lt;" &amp;stats[[#This Row],[Q3]]+(2*stats[[#This Row],[IQR]]), H$2:H6482, "&gt;" &amp; stats[[#This Row],[Q1]]-(2*stats[[#This Row],[IQR]])),"")</f>
        <v>9.9420736464301608E-4</v>
      </c>
    </row>
    <row r="6483" spans="1:12" x14ac:dyDescent="0.25">
      <c r="A6483" s="4">
        <v>44452.369525462964</v>
      </c>
      <c r="B6483">
        <v>0</v>
      </c>
      <c r="C6483">
        <v>1</v>
      </c>
      <c r="D6483" s="5">
        <f>SUM(B$2:B6483)</f>
        <v>37</v>
      </c>
      <c r="E6483" s="5">
        <f>SUM(C$2:C6483)</f>
        <v>6482</v>
      </c>
      <c r="F6483" s="6">
        <f>IF(stats[[#This Row],[Column1]],stats[[#This Row],[Total Clear]]/stats[[#This Row],[Total Runs]],NA())</f>
        <v>5.7081147793890778E-3</v>
      </c>
      <c r="G6483" s="6">
        <f>SUM(B$2:B6483) / SUM(C$2:C6483)</f>
        <v>5.7081147793890778E-3</v>
      </c>
      <c r="H6483" s="7">
        <f>IFERROR(stats[[#This Row],[Column1]]-A6482,"")</f>
        <v>9.7222222393611446E-4</v>
      </c>
      <c r="I6483" s="7">
        <f>IFERROR(_xlfn.QUARTILE.INC(H$2:H6483,1),"")</f>
        <v>9.2592592409346253E-4</v>
      </c>
      <c r="J6483" s="7">
        <f>IFERROR(_xlfn.QUARTILE.INC(H$2:H6483,3),"")</f>
        <v>1.0532407468417659E-3</v>
      </c>
      <c r="K6483" s="7">
        <f>IFERROR(stats[[#This Row],[Q3]]-stats[[#This Row],[Q1]],"")</f>
        <v>1.2731482274830341E-4</v>
      </c>
      <c r="L6483" s="7">
        <f>IFERROR(AVERAGEIFS(H$2:H6483, H$2:H6483, "&lt;" &amp;stats[[#This Row],[Q3]]+(2*stats[[#This Row],[IQR]]), H$2:H6483, "&gt;" &amp; stats[[#This Row],[Q1]]-(2*stats[[#This Row],[IQR]])),"")</f>
        <v>9.9420393482387297E-4</v>
      </c>
    </row>
    <row r="6484" spans="1:12" x14ac:dyDescent="0.25">
      <c r="A6484" s="4">
        <v>44452.370555555557</v>
      </c>
      <c r="B6484">
        <v>0</v>
      </c>
      <c r="C6484">
        <v>1</v>
      </c>
      <c r="D6484" s="5">
        <f>SUM(B$2:B6484)</f>
        <v>37</v>
      </c>
      <c r="E6484" s="5">
        <f>SUM(C$2:C6484)</f>
        <v>6483</v>
      </c>
      <c r="F6484" s="6">
        <f>IF(stats[[#This Row],[Column1]],stats[[#This Row],[Total Clear]]/stats[[#This Row],[Total Runs]],NA())</f>
        <v>5.7072343051056606E-3</v>
      </c>
      <c r="G6484" s="6">
        <f>SUM(B$2:B6484) / SUM(C$2:C6484)</f>
        <v>5.7072343051056606E-3</v>
      </c>
      <c r="H6484" s="7">
        <f>IFERROR(stats[[#This Row],[Column1]]-A6483,"")</f>
        <v>1.0300925932824612E-3</v>
      </c>
      <c r="I6484" s="7">
        <f>IFERROR(_xlfn.QUARTILE.INC(H$2:H6484,1),"")</f>
        <v>9.2592592409346253E-4</v>
      </c>
      <c r="J6484" s="7">
        <f>IFERROR(_xlfn.QUARTILE.INC(H$2:H6484,3),"")</f>
        <v>1.0532407468417659E-3</v>
      </c>
      <c r="K6484" s="7">
        <f>IFERROR(stats[[#This Row],[Q3]]-stats[[#This Row],[Q1]],"")</f>
        <v>1.2731482274830341E-4</v>
      </c>
      <c r="L6484" s="7">
        <f>IFERROR(AVERAGEIFS(H$2:H6484, H$2:H6484, "&lt;" &amp;stats[[#This Row],[Q3]]+(2*stats[[#This Row],[IQR]]), H$2:H6484, "&gt;" &amp; stats[[#This Row],[Q1]]-(2*stats[[#This Row],[IQR]])),"")</f>
        <v>9.9420953280522661E-4</v>
      </c>
    </row>
    <row r="6485" spans="1:12" x14ac:dyDescent="0.25">
      <c r="A6485" s="4">
        <v>44452.371574074074</v>
      </c>
      <c r="B6485">
        <v>0</v>
      </c>
      <c r="C6485">
        <v>1</v>
      </c>
      <c r="D6485" s="5">
        <f>SUM(B$2:B6485)</f>
        <v>37</v>
      </c>
      <c r="E6485" s="5">
        <f>SUM(C$2:C6485)</f>
        <v>6484</v>
      </c>
      <c r="F6485" s="6">
        <f>IF(stats[[#This Row],[Column1]],stats[[#This Row],[Total Clear]]/stats[[#This Row],[Total Runs]],NA())</f>
        <v>5.7063541024059226E-3</v>
      </c>
      <c r="G6485" s="6">
        <f>SUM(B$2:B6485) / SUM(C$2:C6485)</f>
        <v>5.7063541024059226E-3</v>
      </c>
      <c r="H6485" s="7">
        <f>IFERROR(stats[[#This Row],[Column1]]-A6484,"")</f>
        <v>1.0185185165028088E-3</v>
      </c>
      <c r="I6485" s="7">
        <f>IFERROR(_xlfn.QUARTILE.INC(H$2:H6485,1),"")</f>
        <v>9.2592592409346253E-4</v>
      </c>
      <c r="J6485" s="7">
        <f>IFERROR(_xlfn.QUARTILE.INC(H$2:H6485,3),"")</f>
        <v>1.0532407468417659E-3</v>
      </c>
      <c r="K6485" s="7">
        <f>IFERROR(stats[[#This Row],[Q3]]-stats[[#This Row],[Q1]],"")</f>
        <v>1.2731482274830341E-4</v>
      </c>
      <c r="L6485" s="7">
        <f>IFERROR(AVERAGEIFS(H$2:H6485, H$2:H6485, "&lt;" &amp;stats[[#This Row],[Q3]]+(2*stats[[#This Row],[IQR]]), H$2:H6485, "&gt;" &amp; stats[[#This Row],[Q1]]-(2*stats[[#This Row],[IQR]])),"")</f>
        <v>9.942133239754852E-4</v>
      </c>
    </row>
    <row r="6486" spans="1:12" x14ac:dyDescent="0.25">
      <c r="A6486" s="4">
        <v>44452.372581018521</v>
      </c>
      <c r="B6486">
        <v>0</v>
      </c>
      <c r="C6486">
        <v>1</v>
      </c>
      <c r="D6486" s="5">
        <f>SUM(B$2:B6486)</f>
        <v>37</v>
      </c>
      <c r="E6486" s="5">
        <f>SUM(C$2:C6486)</f>
        <v>6485</v>
      </c>
      <c r="F6486" s="6">
        <f>IF(stats[[#This Row],[Column1]],stats[[#This Row],[Total Clear]]/stats[[#This Row],[Total Runs]],NA())</f>
        <v>5.7054741711642255E-3</v>
      </c>
      <c r="G6486" s="6">
        <f>SUM(B$2:B6486) / SUM(C$2:C6486)</f>
        <v>5.7054741711642255E-3</v>
      </c>
      <c r="H6486" s="7">
        <f>IFERROR(stats[[#This Row],[Column1]]-A6485,"")</f>
        <v>1.006944446999114E-3</v>
      </c>
      <c r="I6486" s="7">
        <f>IFERROR(_xlfn.QUARTILE.INC(H$2:H6486,1),"")</f>
        <v>9.2592592409346253E-4</v>
      </c>
      <c r="J6486" s="7">
        <f>IFERROR(_xlfn.QUARTILE.INC(H$2:H6486,3),"")</f>
        <v>1.0532407468417659E-3</v>
      </c>
      <c r="K6486" s="7">
        <f>IFERROR(stats[[#This Row],[Q3]]-stats[[#This Row],[Q1]],"")</f>
        <v>1.2731482274830341E-4</v>
      </c>
      <c r="L6486" s="7">
        <f>IFERROR(AVERAGEIFS(H$2:H6486, H$2:H6486, "&lt;" &amp;stats[[#This Row],[Q3]]+(2*stats[[#This Row],[IQR]]), H$2:H6486, "&gt;" &amp; stats[[#This Row],[Q1]]-(2*stats[[#This Row],[IQR]])),"")</f>
        <v>9.9421530918100882E-4</v>
      </c>
    </row>
    <row r="6487" spans="1:12" x14ac:dyDescent="0.25">
      <c r="A6487" s="4">
        <v>44452.373622685183</v>
      </c>
      <c r="B6487">
        <v>0</v>
      </c>
      <c r="C6487">
        <v>1</v>
      </c>
      <c r="D6487" s="5">
        <f>SUM(B$2:B6487)</f>
        <v>37</v>
      </c>
      <c r="E6487" s="5">
        <f>SUM(C$2:C6487)</f>
        <v>6486</v>
      </c>
      <c r="F6487" s="6">
        <f>IF(stats[[#This Row],[Column1]],stats[[#This Row],[Total Clear]]/stats[[#This Row],[Total Runs]],NA())</f>
        <v>5.7045945112550109E-3</v>
      </c>
      <c r="G6487" s="6">
        <f>SUM(B$2:B6487) / SUM(C$2:C6487)</f>
        <v>5.7045945112550109E-3</v>
      </c>
      <c r="H6487" s="7">
        <f>IFERROR(stats[[#This Row],[Column1]]-A6486,"")</f>
        <v>1.0416666627861559E-3</v>
      </c>
      <c r="I6487" s="7">
        <f>IFERROR(_xlfn.QUARTILE.INC(H$2:H6487,1),"")</f>
        <v>9.2592592409346253E-4</v>
      </c>
      <c r="J6487" s="7">
        <f>IFERROR(_xlfn.QUARTILE.INC(H$2:H6487,3),"")</f>
        <v>1.0532407468417659E-3</v>
      </c>
      <c r="K6487" s="7">
        <f>IFERROR(stats[[#This Row],[Q3]]-stats[[#This Row],[Q1]],"")</f>
        <v>1.2731482274830341E-4</v>
      </c>
      <c r="L6487" s="7">
        <f>IFERROR(AVERAGEIFS(H$2:H6487, H$2:H6487, "&lt;" &amp;stats[[#This Row],[Q3]]+(2*stats[[#This Row],[IQR]]), H$2:H6487, "&gt;" &amp; stats[[#This Row],[Q1]]-(2*stats[[#This Row],[IQR]])),"")</f>
        <v>9.9422270727168643E-4</v>
      </c>
    </row>
    <row r="6488" spans="1:12" x14ac:dyDescent="0.25">
      <c r="A6488" s="4">
        <v>44452.374548611115</v>
      </c>
      <c r="B6488">
        <v>0</v>
      </c>
      <c r="C6488">
        <v>1</v>
      </c>
      <c r="D6488" s="5">
        <f>SUM(B$2:B6488)</f>
        <v>37</v>
      </c>
      <c r="E6488" s="5">
        <f>SUM(C$2:C6488)</f>
        <v>6487</v>
      </c>
      <c r="F6488" s="6">
        <f>IF(stats[[#This Row],[Column1]],stats[[#This Row],[Total Clear]]/stats[[#This Row],[Total Runs]],NA())</f>
        <v>5.7037151225527976E-3</v>
      </c>
      <c r="G6488" s="6">
        <f>SUM(B$2:B6488) / SUM(C$2:C6488)</f>
        <v>5.7037151225527976E-3</v>
      </c>
      <c r="H6488" s="7">
        <f>IFERROR(stats[[#This Row],[Column1]]-A6487,"")</f>
        <v>9.2592593136942014E-4</v>
      </c>
      <c r="I6488" s="7">
        <f>IFERROR(_xlfn.QUARTILE.INC(H$2:H6488,1),"")</f>
        <v>9.2592592409346253E-4</v>
      </c>
      <c r="J6488" s="7">
        <f>IFERROR(_xlfn.QUARTILE.INC(H$2:H6488,3),"")</f>
        <v>1.0532407468417659E-3</v>
      </c>
      <c r="K6488" s="7">
        <f>IFERROR(stats[[#This Row],[Q3]]-stats[[#This Row],[Q1]],"")</f>
        <v>1.2731482274830341E-4</v>
      </c>
      <c r="L6488" s="7">
        <f>IFERROR(AVERAGEIFS(H$2:H6488, H$2:H6488, "&lt;" &amp;stats[[#This Row],[Q3]]+(2*stats[[#This Row],[IQR]]), H$2:H6488, "&gt;" &amp; stats[[#This Row],[Q1]]-(2*stats[[#This Row],[IQR]])),"")</f>
        <v>9.9421206085299535E-4</v>
      </c>
    </row>
    <row r="6489" spans="1:12" x14ac:dyDescent="0.25">
      <c r="A6489" s="4">
        <v>44452.375590277778</v>
      </c>
      <c r="B6489">
        <v>0</v>
      </c>
      <c r="C6489">
        <v>1</v>
      </c>
      <c r="D6489" s="5">
        <f>SUM(B$2:B6489)</f>
        <v>37</v>
      </c>
      <c r="E6489" s="5">
        <f>SUM(C$2:C6489)</f>
        <v>6488</v>
      </c>
      <c r="F6489" s="6">
        <f>IF(stats[[#This Row],[Column1]],stats[[#This Row],[Total Clear]]/stats[[#This Row],[Total Runs]],NA())</f>
        <v>5.7028360049321825E-3</v>
      </c>
      <c r="G6489" s="6">
        <f>SUM(B$2:B6489) / SUM(C$2:C6489)</f>
        <v>5.7028360049321825E-3</v>
      </c>
      <c r="H6489" s="7">
        <f>IFERROR(stats[[#This Row],[Column1]]-A6488,"")</f>
        <v>1.0416666627861559E-3</v>
      </c>
      <c r="I6489" s="7">
        <f>IFERROR(_xlfn.QUARTILE.INC(H$2:H6489,1),"")</f>
        <v>9.2592592409346253E-4</v>
      </c>
      <c r="J6489" s="7">
        <f>IFERROR(_xlfn.QUARTILE.INC(H$2:H6489,3),"")</f>
        <v>1.0532407468417659E-3</v>
      </c>
      <c r="K6489" s="7">
        <f>IFERROR(stats[[#This Row],[Q3]]-stats[[#This Row],[Q1]],"")</f>
        <v>1.2731482274830341E-4</v>
      </c>
      <c r="L6489" s="7">
        <f>IFERROR(AVERAGEIFS(H$2:H6489, H$2:H6489, "&lt;" &amp;stats[[#This Row],[Q3]]+(2*stats[[#This Row],[IQR]]), H$2:H6489, "&gt;" &amp; stats[[#This Row],[Q1]]-(2*stats[[#This Row],[IQR]])),"")</f>
        <v>9.9421945714382037E-4</v>
      </c>
    </row>
    <row r="6490" spans="1:12" x14ac:dyDescent="0.25">
      <c r="A6490" s="4">
        <v>44452.376562500001</v>
      </c>
      <c r="B6490">
        <v>0</v>
      </c>
      <c r="C6490">
        <v>1</v>
      </c>
      <c r="D6490" s="5">
        <f>SUM(B$2:B6490)</f>
        <v>37</v>
      </c>
      <c r="E6490" s="5">
        <f>SUM(C$2:C6490)</f>
        <v>6489</v>
      </c>
      <c r="F6490" s="6">
        <f>IF(stats[[#This Row],[Column1]],stats[[#This Row],[Total Clear]]/stats[[#This Row],[Total Runs]],NA())</f>
        <v>5.7019571582678378E-3</v>
      </c>
      <c r="G6490" s="6">
        <f>SUM(B$2:B6490) / SUM(C$2:C6490)</f>
        <v>5.7019571582678378E-3</v>
      </c>
      <c r="H6490" s="7">
        <f>IFERROR(stats[[#This Row],[Column1]]-A6489,"")</f>
        <v>9.7222222393611446E-4</v>
      </c>
      <c r="I6490" s="7">
        <f>IFERROR(_xlfn.QUARTILE.INC(H$2:H6490,1),"")</f>
        <v>9.2592592409346253E-4</v>
      </c>
      <c r="J6490" s="7">
        <f>IFERROR(_xlfn.QUARTILE.INC(H$2:H6490,3),"")</f>
        <v>1.0532407468417659E-3</v>
      </c>
      <c r="K6490" s="7">
        <f>IFERROR(stats[[#This Row],[Q3]]-stats[[#This Row],[Q1]],"")</f>
        <v>1.2731482274830341E-4</v>
      </c>
      <c r="L6490" s="7">
        <f>IFERROR(AVERAGEIFS(H$2:H6490, H$2:H6490, "&lt;" &amp;stats[[#This Row],[Q3]]+(2*stats[[#This Row],[IQR]]), H$2:H6490, "&gt;" &amp; stats[[#This Row],[Q1]]-(2*stats[[#This Row],[IQR]])),"")</f>
        <v>9.9421602918165625E-4</v>
      </c>
    </row>
    <row r="6491" spans="1:12" x14ac:dyDescent="0.25">
      <c r="A6491" s="4">
        <v>44452.377592592595</v>
      </c>
      <c r="B6491">
        <v>0</v>
      </c>
      <c r="C6491">
        <v>1</v>
      </c>
      <c r="D6491" s="5">
        <f>SUM(B$2:B6491)</f>
        <v>37</v>
      </c>
      <c r="E6491" s="5">
        <f>SUM(C$2:C6491)</f>
        <v>6490</v>
      </c>
      <c r="F6491" s="6">
        <f>IF(stats[[#This Row],[Column1]],stats[[#This Row],[Total Clear]]/stats[[#This Row],[Total Runs]],NA())</f>
        <v>5.7010785824345147E-3</v>
      </c>
      <c r="G6491" s="6">
        <f>SUM(B$2:B6491) / SUM(C$2:C6491)</f>
        <v>5.7010785824345147E-3</v>
      </c>
      <c r="H6491" s="7">
        <f>IFERROR(stats[[#This Row],[Column1]]-A6490,"")</f>
        <v>1.0300925932824612E-3</v>
      </c>
      <c r="I6491" s="7">
        <f>IFERROR(_xlfn.QUARTILE.INC(H$2:H6491,1),"")</f>
        <v>9.2592592409346253E-4</v>
      </c>
      <c r="J6491" s="7">
        <f>IFERROR(_xlfn.QUARTILE.INC(H$2:H6491,3),"")</f>
        <v>1.0532407468417659E-3</v>
      </c>
      <c r="K6491" s="7">
        <f>IFERROR(stats[[#This Row],[Q3]]-stats[[#This Row],[Q1]],"")</f>
        <v>1.2731482274830341E-4</v>
      </c>
      <c r="L6491" s="7">
        <f>IFERROR(AVERAGEIFS(H$2:H6491, H$2:H6491, "&lt;" &amp;stats[[#This Row],[Q3]]+(2*stats[[#This Row],[IQR]]), H$2:H6491, "&gt;" &amp; stats[[#This Row],[Q1]]-(2*stats[[#This Row],[IQR]])),"")</f>
        <v>9.9422161917294642E-4</v>
      </c>
    </row>
    <row r="6492" spans="1:12" x14ac:dyDescent="0.25">
      <c r="A6492" s="4">
        <v>44452.378692129627</v>
      </c>
      <c r="B6492">
        <v>0</v>
      </c>
      <c r="C6492">
        <v>1</v>
      </c>
      <c r="D6492" s="5">
        <f>SUM(B$2:B6492)</f>
        <v>37</v>
      </c>
      <c r="E6492" s="5">
        <f>SUM(C$2:C6492)</f>
        <v>6491</v>
      </c>
      <c r="F6492" s="6">
        <f>IF(stats[[#This Row],[Column1]],stats[[#This Row],[Total Clear]]/stats[[#This Row],[Total Runs]],NA())</f>
        <v>5.7002002773070409E-3</v>
      </c>
      <c r="G6492" s="6">
        <f>SUM(B$2:B6492) / SUM(C$2:C6492)</f>
        <v>5.7002002773070409E-3</v>
      </c>
      <c r="H6492" s="7">
        <f>IFERROR(stats[[#This Row],[Column1]]-A6491,"")</f>
        <v>1.0995370321325026E-3</v>
      </c>
      <c r="I6492" s="7">
        <f>IFERROR(_xlfn.QUARTILE.INC(H$2:H6492,1),"")</f>
        <v>9.2592592409346253E-4</v>
      </c>
      <c r="J6492" s="7">
        <f>IFERROR(_xlfn.QUARTILE.INC(H$2:H6492,3),"")</f>
        <v>1.0532407468417659E-3</v>
      </c>
      <c r="K6492" s="7">
        <f>IFERROR(stats[[#This Row],[Q3]]-stats[[#This Row],[Q1]],"")</f>
        <v>1.2731482274830341E-4</v>
      </c>
      <c r="L6492" s="7">
        <f>IFERROR(AVERAGEIFS(H$2:H6492, H$2:H6492, "&lt;" &amp;stats[[#This Row],[Q3]]+(2*stats[[#This Row],[IQR]]), H$2:H6492, "&gt;" &amp; stats[[#This Row],[Q1]]-(2*stats[[#This Row],[IQR]])),"")</f>
        <v>9.942380259984581E-4</v>
      </c>
    </row>
    <row r="6493" spans="1:12" x14ac:dyDescent="0.25">
      <c r="A6493" s="4">
        <v>44452.379687499997</v>
      </c>
      <c r="B6493">
        <v>0</v>
      </c>
      <c r="C6493">
        <v>1</v>
      </c>
      <c r="D6493" s="5">
        <f>SUM(B$2:B6493)</f>
        <v>37</v>
      </c>
      <c r="E6493" s="5">
        <f>SUM(C$2:C6493)</f>
        <v>6492</v>
      </c>
      <c r="F6493" s="6">
        <f>IF(stats[[#This Row],[Column1]],stats[[#This Row],[Total Clear]]/stats[[#This Row],[Total Runs]],NA())</f>
        <v>5.6993222427603202E-3</v>
      </c>
      <c r="G6493" s="6">
        <f>SUM(B$2:B6493) / SUM(C$2:C6493)</f>
        <v>5.6993222427603202E-3</v>
      </c>
      <c r="H6493" s="7">
        <f>IFERROR(stats[[#This Row],[Column1]]-A6492,"")</f>
        <v>9.9537037021946162E-4</v>
      </c>
      <c r="I6493" s="7">
        <f>IFERROR(_xlfn.QUARTILE.INC(H$2:H6493,1),"")</f>
        <v>9.2592592409346253E-4</v>
      </c>
      <c r="J6493" s="7">
        <f>IFERROR(_xlfn.QUARTILE.INC(H$2:H6493,3),"")</f>
        <v>1.0532407468417659E-3</v>
      </c>
      <c r="K6493" s="7">
        <f>IFERROR(stats[[#This Row],[Q3]]-stats[[#This Row],[Q1]],"")</f>
        <v>1.2731482274830341E-4</v>
      </c>
      <c r="L6493" s="7">
        <f>IFERROR(AVERAGEIFS(H$2:H6493, H$2:H6493, "&lt;" &amp;stats[[#This Row],[Q3]]+(2*stats[[#This Row],[IQR]]), H$2:H6493, "&gt;" &amp; stats[[#This Row],[Q1]]-(2*stats[[#This Row],[IQR]])),"")</f>
        <v>9.9423820237606268E-4</v>
      </c>
    </row>
    <row r="6494" spans="1:12" x14ac:dyDescent="0.25">
      <c r="A6494" s="4">
        <v>44452.380729166667</v>
      </c>
      <c r="B6494">
        <v>0</v>
      </c>
      <c r="C6494">
        <v>1</v>
      </c>
      <c r="D6494" s="5">
        <f>SUM(B$2:B6494)</f>
        <v>37</v>
      </c>
      <c r="E6494" s="5">
        <f>SUM(C$2:C6494)</f>
        <v>6493</v>
      </c>
      <c r="F6494" s="6">
        <f>IF(stats[[#This Row],[Column1]],stats[[#This Row],[Total Clear]]/stats[[#This Row],[Total Runs]],NA())</f>
        <v>5.6984444786693364E-3</v>
      </c>
      <c r="G6494" s="6">
        <f>SUM(B$2:B6494) / SUM(C$2:C6494)</f>
        <v>5.6984444786693364E-3</v>
      </c>
      <c r="H6494" s="7">
        <f>IFERROR(stats[[#This Row],[Column1]]-A6493,"")</f>
        <v>1.0416666700621136E-3</v>
      </c>
      <c r="I6494" s="7">
        <f>IFERROR(_xlfn.QUARTILE.INC(H$2:H6494,1),"")</f>
        <v>9.2592592409346253E-4</v>
      </c>
      <c r="J6494" s="7">
        <f>IFERROR(_xlfn.QUARTILE.INC(H$2:H6494,3),"")</f>
        <v>1.0532407468417659E-3</v>
      </c>
      <c r="K6494" s="7">
        <f>IFERROR(stats[[#This Row],[Q3]]-stats[[#This Row],[Q1]],"")</f>
        <v>1.2731482274830341E-4</v>
      </c>
      <c r="L6494" s="7">
        <f>IFERROR(AVERAGEIFS(H$2:H6494, H$2:H6494, "&lt;" &amp;stats[[#This Row],[Q3]]+(2*stats[[#This Row],[IQR]]), H$2:H6494, "&gt;" &amp; stats[[#This Row],[Q1]]-(2*stats[[#This Row],[IQR]])),"")</f>
        <v>9.9424558883731261E-4</v>
      </c>
    </row>
    <row r="6495" spans="1:12" x14ac:dyDescent="0.25">
      <c r="A6495" s="4">
        <v>44452.381666666668</v>
      </c>
      <c r="B6495">
        <v>0</v>
      </c>
      <c r="C6495">
        <v>1</v>
      </c>
      <c r="D6495" s="5">
        <f>SUM(B$2:B6495)</f>
        <v>37</v>
      </c>
      <c r="E6495" s="5">
        <f>SUM(C$2:C6495)</f>
        <v>6494</v>
      </c>
      <c r="F6495" s="6">
        <f>IF(stats[[#This Row],[Column1]],stats[[#This Row],[Total Clear]]/stats[[#This Row],[Total Runs]],NA())</f>
        <v>5.6975669849091467E-3</v>
      </c>
      <c r="G6495" s="6">
        <f>SUM(B$2:B6495) / SUM(C$2:C6495)</f>
        <v>5.6975669849091467E-3</v>
      </c>
      <c r="H6495" s="7">
        <f>IFERROR(stats[[#This Row],[Column1]]-A6494,"")</f>
        <v>9.3750000087311491E-4</v>
      </c>
      <c r="I6495" s="7">
        <f>IFERROR(_xlfn.QUARTILE.INC(H$2:H6495,1),"")</f>
        <v>9.2592592409346253E-4</v>
      </c>
      <c r="J6495" s="7">
        <f>IFERROR(_xlfn.QUARTILE.INC(H$2:H6495,3),"")</f>
        <v>1.0532407468417659E-3</v>
      </c>
      <c r="K6495" s="7">
        <f>IFERROR(stats[[#This Row],[Q3]]-stats[[#This Row],[Q1]],"")</f>
        <v>1.2731482274830341E-4</v>
      </c>
      <c r="L6495" s="7">
        <f>IFERROR(AVERAGEIFS(H$2:H6495, H$2:H6495, "&lt;" &amp;stats[[#This Row],[Q3]]+(2*stats[[#This Row],[IQR]]), H$2:H6495, "&gt;" &amp; stats[[#This Row],[Q1]]-(2*stats[[#This Row],[IQR]])),"")</f>
        <v>9.942367527133694E-4</v>
      </c>
    </row>
    <row r="6496" spans="1:12" x14ac:dyDescent="0.25">
      <c r="A6496" s="4">
        <v>44452.382673611108</v>
      </c>
      <c r="B6496">
        <v>0</v>
      </c>
      <c r="C6496">
        <v>1</v>
      </c>
      <c r="D6496" s="5">
        <f>SUM(B$2:B6496)</f>
        <v>37</v>
      </c>
      <c r="E6496" s="5">
        <f>SUM(C$2:C6496)</f>
        <v>6495</v>
      </c>
      <c r="F6496" s="6">
        <f>IF(stats[[#This Row],[Column1]],stats[[#This Row],[Total Clear]]/stats[[#This Row],[Total Runs]],NA())</f>
        <v>5.6966897613548884E-3</v>
      </c>
      <c r="G6496" s="6">
        <f>SUM(B$2:B6496) / SUM(C$2:C6496)</f>
        <v>5.6966897613548884E-3</v>
      </c>
      <c r="H6496" s="7">
        <f>IFERROR(stats[[#This Row],[Column1]]-A6495,"")</f>
        <v>1.0069444397231564E-3</v>
      </c>
      <c r="I6496" s="7">
        <f>IFERROR(_xlfn.QUARTILE.INC(H$2:H6496,1),"")</f>
        <v>9.2592592409346253E-4</v>
      </c>
      <c r="J6496" s="7">
        <f>IFERROR(_xlfn.QUARTILE.INC(H$2:H6496,3),"")</f>
        <v>1.0532407468417659E-3</v>
      </c>
      <c r="K6496" s="7">
        <f>IFERROR(stats[[#This Row],[Q3]]-stats[[#This Row],[Q1]],"")</f>
        <v>1.2731482274830341E-4</v>
      </c>
      <c r="L6496" s="7">
        <f>IFERROR(AVERAGEIFS(H$2:H6496, H$2:H6496, "&lt;" &amp;stats[[#This Row],[Q3]]+(2*stats[[#This Row],[IQR]]), H$2:H6496, "&gt;" &amp; stats[[#This Row],[Q1]]-(2*stats[[#This Row],[IQR]])),"")</f>
        <v>9.9423873117935246E-4</v>
      </c>
    </row>
    <row r="6497" spans="1:12" x14ac:dyDescent="0.25">
      <c r="A6497" s="4">
        <v>44452.383692129632</v>
      </c>
      <c r="B6497">
        <v>0</v>
      </c>
      <c r="C6497">
        <v>1</v>
      </c>
      <c r="D6497" s="5">
        <f>SUM(B$2:B6497)</f>
        <v>37</v>
      </c>
      <c r="E6497" s="5">
        <f>SUM(C$2:C6497)</f>
        <v>6496</v>
      </c>
      <c r="F6497" s="6">
        <f>IF(stats[[#This Row],[Column1]],stats[[#This Row],[Total Clear]]/stats[[#This Row],[Total Runs]],NA())</f>
        <v>5.6958128078817734E-3</v>
      </c>
      <c r="G6497" s="6">
        <f>SUM(B$2:B6497) / SUM(C$2:C6497)</f>
        <v>5.6958128078817734E-3</v>
      </c>
      <c r="H6497" s="7">
        <f>IFERROR(stats[[#This Row],[Column1]]-A6496,"")</f>
        <v>1.0185185237787664E-3</v>
      </c>
      <c r="I6497" s="7">
        <f>IFERROR(_xlfn.QUARTILE.INC(H$2:H6497,1),"")</f>
        <v>9.2592592409346253E-4</v>
      </c>
      <c r="J6497" s="7">
        <f>IFERROR(_xlfn.QUARTILE.INC(H$2:H6497,3),"")</f>
        <v>1.0532407468417659E-3</v>
      </c>
      <c r="K6497" s="7">
        <f>IFERROR(stats[[#This Row],[Q3]]-stats[[#This Row],[Q1]],"")</f>
        <v>1.2731482274830341E-4</v>
      </c>
      <c r="L6497" s="7">
        <f>IFERROR(AVERAGEIFS(H$2:H6497, H$2:H6497, "&lt;" &amp;stats[[#This Row],[Q3]]+(2*stats[[#This Row],[IQR]]), H$2:H6497, "&gt;" &amp; stats[[#This Row],[Q1]]-(2*stats[[#This Row],[IQR]])),"")</f>
        <v>9.9424251072365499E-4</v>
      </c>
    </row>
    <row r="6498" spans="1:12" x14ac:dyDescent="0.25">
      <c r="A6498" s="4">
        <v>44452.384664351855</v>
      </c>
      <c r="B6498">
        <v>0</v>
      </c>
      <c r="C6498">
        <v>1</v>
      </c>
      <c r="D6498" s="5">
        <f>SUM(B$2:B6498)</f>
        <v>37</v>
      </c>
      <c r="E6498" s="5">
        <f>SUM(C$2:C6498)</f>
        <v>6497</v>
      </c>
      <c r="F6498" s="6">
        <f>IF(stats[[#This Row],[Column1]],stats[[#This Row],[Total Clear]]/stats[[#This Row],[Total Runs]],NA())</f>
        <v>5.6949361243650914E-3</v>
      </c>
      <c r="G6498" s="6">
        <f>SUM(B$2:B6498) / SUM(C$2:C6498)</f>
        <v>5.6949361243650914E-3</v>
      </c>
      <c r="H6498" s="7">
        <f>IFERROR(stats[[#This Row],[Column1]]-A6497,"")</f>
        <v>9.7222222393611446E-4</v>
      </c>
      <c r="I6498" s="7">
        <f>IFERROR(_xlfn.QUARTILE.INC(H$2:H6498,1),"")</f>
        <v>9.2592592409346253E-4</v>
      </c>
      <c r="J6498" s="7">
        <f>IFERROR(_xlfn.QUARTILE.INC(H$2:H6498,3),"")</f>
        <v>1.0532407468417659E-3</v>
      </c>
      <c r="K6498" s="7">
        <f>IFERROR(stats[[#This Row],[Q3]]-stats[[#This Row],[Q1]],"")</f>
        <v>1.2731482274830341E-4</v>
      </c>
      <c r="L6498" s="7">
        <f>IFERROR(AVERAGEIFS(H$2:H6498, H$2:H6498, "&lt;" &amp;stats[[#This Row],[Q3]]+(2*stats[[#This Row],[IQR]]), H$2:H6498, "&gt;" &amp; stats[[#This Row],[Q1]]-(2*stats[[#This Row],[IQR]])),"")</f>
        <v>9.9423908344166466E-4</v>
      </c>
    </row>
    <row r="6499" spans="1:12" x14ac:dyDescent="0.25">
      <c r="A6499" s="4">
        <v>44452.385659722226</v>
      </c>
      <c r="B6499">
        <v>0</v>
      </c>
      <c r="C6499">
        <v>1</v>
      </c>
      <c r="D6499" s="5">
        <f>SUM(B$2:B6499)</f>
        <v>37</v>
      </c>
      <c r="E6499" s="5">
        <f>SUM(C$2:C6499)</f>
        <v>6498</v>
      </c>
      <c r="F6499" s="6">
        <f>IF(stats[[#This Row],[Column1]],stats[[#This Row],[Total Clear]]/stats[[#This Row],[Total Runs]],NA())</f>
        <v>5.6940597106802096E-3</v>
      </c>
      <c r="G6499" s="6">
        <f>SUM(B$2:B6499) / SUM(C$2:C6499)</f>
        <v>5.6940597106802096E-3</v>
      </c>
      <c r="H6499" s="7">
        <f>IFERROR(stats[[#This Row],[Column1]]-A6498,"")</f>
        <v>9.9537037021946162E-4</v>
      </c>
      <c r="I6499" s="7">
        <f>IFERROR(_xlfn.QUARTILE.INC(H$2:H6499,1),"")</f>
        <v>9.2592592409346253E-4</v>
      </c>
      <c r="J6499" s="7">
        <f>IFERROR(_xlfn.QUARTILE.INC(H$2:H6499,3),"")</f>
        <v>1.0532407468417659E-3</v>
      </c>
      <c r="K6499" s="7">
        <f>IFERROR(stats[[#This Row],[Q3]]-stats[[#This Row],[Q1]],"")</f>
        <v>1.2731482274830341E-4</v>
      </c>
      <c r="L6499" s="7">
        <f>IFERROR(AVERAGEIFS(H$2:H6499, H$2:H6499, "&lt;" &amp;stats[[#This Row],[Q3]]+(2*stats[[#This Row],[IQR]]), H$2:H6499, "&gt;" &amp; stats[[#This Row],[Q1]]-(2*stats[[#This Row],[IQR]])),"")</f>
        <v>9.9423925949002718E-4</v>
      </c>
    </row>
    <row r="6500" spans="1:12" x14ac:dyDescent="0.25">
      <c r="A6500" s="4">
        <v>44452.386712962965</v>
      </c>
      <c r="B6500">
        <v>0</v>
      </c>
      <c r="C6500">
        <v>1</v>
      </c>
      <c r="D6500" s="5">
        <f>SUM(B$2:B6500)</f>
        <v>37</v>
      </c>
      <c r="E6500" s="5">
        <f>SUM(C$2:C6500)</f>
        <v>6499</v>
      </c>
      <c r="F6500" s="6">
        <f>IF(stats[[#This Row],[Column1]],stats[[#This Row],[Total Clear]]/stats[[#This Row],[Total Runs]],NA())</f>
        <v>5.6931835667025695E-3</v>
      </c>
      <c r="G6500" s="6">
        <f>SUM(B$2:B6500) / SUM(C$2:C6500)</f>
        <v>5.6931835667025695E-3</v>
      </c>
      <c r="H6500" s="7">
        <f>IFERROR(stats[[#This Row],[Column1]]-A6499,"")</f>
        <v>1.0532407395658083E-3</v>
      </c>
      <c r="I6500" s="7">
        <f>IFERROR(_xlfn.QUARTILE.INC(H$2:H6500,1),"")</f>
        <v>9.2592592409346253E-4</v>
      </c>
      <c r="J6500" s="7">
        <f>IFERROR(_xlfn.QUARTILE.INC(H$2:H6500,3),"")</f>
        <v>1.0532407468417659E-3</v>
      </c>
      <c r="K6500" s="7">
        <f>IFERROR(stats[[#This Row],[Q3]]-stats[[#This Row],[Q1]],"")</f>
        <v>1.2731482274830341E-4</v>
      </c>
      <c r="L6500" s="7">
        <f>IFERROR(AVERAGEIFS(H$2:H6500, H$2:H6500, "&lt;" &amp;stats[[#This Row],[Q3]]+(2*stats[[#This Row],[IQR]]), H$2:H6500, "&gt;" &amp; stats[[#This Row],[Q1]]-(2*stats[[#This Row],[IQR]])),"")</f>
        <v>9.9424843974210068E-4</v>
      </c>
    </row>
    <row r="6501" spans="1:12" x14ac:dyDescent="0.25">
      <c r="A6501" s="4">
        <v>44452.387743055559</v>
      </c>
      <c r="B6501">
        <v>0</v>
      </c>
      <c r="C6501">
        <v>1</v>
      </c>
      <c r="D6501" s="5">
        <f>SUM(B$2:B6501)</f>
        <v>37</v>
      </c>
      <c r="E6501" s="5">
        <f>SUM(C$2:C6501)</f>
        <v>6500</v>
      </c>
      <c r="F6501" s="6">
        <f>IF(stats[[#This Row],[Column1]],stats[[#This Row],[Total Clear]]/stats[[#This Row],[Total Runs]],NA())</f>
        <v>5.6923076923076927E-3</v>
      </c>
      <c r="G6501" s="6">
        <f>SUM(B$2:B6501) / SUM(C$2:C6501)</f>
        <v>5.6923076923076927E-3</v>
      </c>
      <c r="H6501" s="7">
        <f>IFERROR(stats[[#This Row],[Column1]]-A6500,"")</f>
        <v>1.0300925932824612E-3</v>
      </c>
      <c r="I6501" s="7">
        <f>IFERROR(_xlfn.QUARTILE.INC(H$2:H6501,1),"")</f>
        <v>9.2592592409346253E-4</v>
      </c>
      <c r="J6501" s="7">
        <f>IFERROR(_xlfn.QUARTILE.INC(H$2:H6501,3),"")</f>
        <v>1.0532407468417659E-3</v>
      </c>
      <c r="K6501" s="7">
        <f>IFERROR(stats[[#This Row],[Q3]]-stats[[#This Row],[Q1]],"")</f>
        <v>1.2731482274830341E-4</v>
      </c>
      <c r="L6501" s="7">
        <f>IFERROR(AVERAGEIFS(H$2:H6501, H$2:H6501, "&lt;" &amp;stats[[#This Row],[Q3]]+(2*stats[[#This Row],[IQR]]), H$2:H6501, "&gt;" &amp; stats[[#This Row],[Q1]]-(2*stats[[#This Row],[IQR]])),"")</f>
        <v>9.9425401599498504E-4</v>
      </c>
    </row>
    <row r="6502" spans="1:12" x14ac:dyDescent="0.25">
      <c r="A6502" s="4">
        <v>44452.388715277775</v>
      </c>
      <c r="B6502">
        <v>0</v>
      </c>
      <c r="C6502">
        <v>1</v>
      </c>
      <c r="D6502" s="5">
        <f>SUM(B$2:B6502)</f>
        <v>37</v>
      </c>
      <c r="E6502" s="5">
        <f>SUM(C$2:C6502)</f>
        <v>6501</v>
      </c>
      <c r="F6502" s="6">
        <f>IF(stats[[#This Row],[Column1]],stats[[#This Row],[Total Clear]]/stats[[#This Row],[Total Runs]],NA())</f>
        <v>5.6914320873711734E-3</v>
      </c>
      <c r="G6502" s="6">
        <f>SUM(B$2:B6502) / SUM(C$2:C6502)</f>
        <v>5.6914320873711734E-3</v>
      </c>
      <c r="H6502" s="7">
        <f>IFERROR(stats[[#This Row],[Column1]]-A6501,"")</f>
        <v>9.7222221666015685E-4</v>
      </c>
      <c r="I6502" s="7">
        <f>IFERROR(_xlfn.QUARTILE.INC(H$2:H6502,1),"")</f>
        <v>9.2592592409346253E-4</v>
      </c>
      <c r="J6502" s="7">
        <f>IFERROR(_xlfn.QUARTILE.INC(H$2:H6502,3),"")</f>
        <v>1.0532407468417659E-3</v>
      </c>
      <c r="K6502" s="7">
        <f>IFERROR(stats[[#This Row],[Q3]]-stats[[#This Row],[Q1]],"")</f>
        <v>1.2731482274830341E-4</v>
      </c>
      <c r="L6502" s="7">
        <f>IFERROR(AVERAGEIFS(H$2:H6502, H$2:H6502, "&lt;" &amp;stats[[#This Row],[Q3]]+(2*stats[[#This Row],[IQR]]), H$2:H6502, "&gt;" &amp; stats[[#This Row],[Q1]]-(2*stats[[#This Row],[IQR]])),"")</f>
        <v>9.9425058905466216E-4</v>
      </c>
    </row>
    <row r="6503" spans="1:12" x14ac:dyDescent="0.25">
      <c r="A6503" s="4">
        <v>44452.389675925922</v>
      </c>
      <c r="B6503">
        <v>0</v>
      </c>
      <c r="C6503">
        <v>1</v>
      </c>
      <c r="D6503" s="5">
        <f>SUM(B$2:B6503)</f>
        <v>37</v>
      </c>
      <c r="E6503" s="5">
        <f>SUM(C$2:C6503)</f>
        <v>6502</v>
      </c>
      <c r="F6503" s="6">
        <f>IF(stats[[#This Row],[Column1]],stats[[#This Row],[Total Clear]]/stats[[#This Row],[Total Runs]],NA())</f>
        <v>5.6905567517686866E-3</v>
      </c>
      <c r="G6503" s="6">
        <f>SUM(B$2:B6503) / SUM(C$2:C6503)</f>
        <v>5.6905567517686866E-3</v>
      </c>
      <c r="H6503" s="7">
        <f>IFERROR(stats[[#This Row],[Column1]]-A6502,"")</f>
        <v>9.6064814715646207E-4</v>
      </c>
      <c r="I6503" s="7">
        <f>IFERROR(_xlfn.QUARTILE.INC(H$2:H6503,1),"")</f>
        <v>9.2592592409346253E-4</v>
      </c>
      <c r="J6503" s="7">
        <f>IFERROR(_xlfn.QUARTILE.INC(H$2:H6503,3),"")</f>
        <v>1.0532407468417659E-3</v>
      </c>
      <c r="K6503" s="7">
        <f>IFERROR(stats[[#This Row],[Q3]]-stats[[#This Row],[Q1]],"")</f>
        <v>1.2731482274830341E-4</v>
      </c>
      <c r="L6503" s="7">
        <f>IFERROR(AVERAGEIFS(H$2:H6503, H$2:H6503, "&lt;" &amp;stats[[#This Row],[Q3]]+(2*stats[[#This Row],[IQR]]), H$2:H6503, "&gt;" &amp; stats[[#This Row],[Q1]]-(2*stats[[#This Row],[IQR]])),"")</f>
        <v>9.9424536316945256E-4</v>
      </c>
    </row>
    <row r="6504" spans="1:12" x14ac:dyDescent="0.25">
      <c r="A6504" s="4">
        <v>44452.390694444446</v>
      </c>
      <c r="B6504">
        <v>0</v>
      </c>
      <c r="C6504">
        <v>1</v>
      </c>
      <c r="D6504" s="5">
        <f>SUM(B$2:B6504)</f>
        <v>37</v>
      </c>
      <c r="E6504" s="5">
        <f>SUM(C$2:C6504)</f>
        <v>6503</v>
      </c>
      <c r="F6504" s="6">
        <f>IF(stats[[#This Row],[Column1]],stats[[#This Row],[Total Clear]]/stats[[#This Row],[Total Runs]],NA())</f>
        <v>5.6896816853759802E-3</v>
      </c>
      <c r="G6504" s="6">
        <f>SUM(B$2:B6504) / SUM(C$2:C6504)</f>
        <v>5.6896816853759802E-3</v>
      </c>
      <c r="H6504" s="7">
        <f>IFERROR(stats[[#This Row],[Column1]]-A6503,"")</f>
        <v>1.0185185237787664E-3</v>
      </c>
      <c r="I6504" s="7">
        <f>IFERROR(_xlfn.QUARTILE.INC(H$2:H6504,1),"")</f>
        <v>9.2592592409346253E-4</v>
      </c>
      <c r="J6504" s="7">
        <f>IFERROR(_xlfn.QUARTILE.INC(H$2:H6504,3),"")</f>
        <v>1.0532407450227765E-3</v>
      </c>
      <c r="K6504" s="7">
        <f>IFERROR(stats[[#This Row],[Q3]]-stats[[#This Row],[Q1]],"")</f>
        <v>1.2731482092931401E-4</v>
      </c>
      <c r="L6504" s="7">
        <f>IFERROR(AVERAGEIFS(H$2:H6504, H$2:H6504, "&lt;" &amp;stats[[#This Row],[Q3]]+(2*stats[[#This Row],[IQR]]), H$2:H6504, "&gt;" &amp; stats[[#This Row],[Q1]]-(2*stats[[#This Row],[IQR]])),"")</f>
        <v>9.9424913756855204E-4</v>
      </c>
    </row>
    <row r="6505" spans="1:12" x14ac:dyDescent="0.25">
      <c r="A6505" s="4">
        <v>44452.391631944447</v>
      </c>
      <c r="B6505">
        <v>0</v>
      </c>
      <c r="C6505">
        <v>1</v>
      </c>
      <c r="D6505" s="5">
        <f>SUM(B$2:B6505)</f>
        <v>37</v>
      </c>
      <c r="E6505" s="5">
        <f>SUM(C$2:C6505)</f>
        <v>6504</v>
      </c>
      <c r="F6505" s="6">
        <f>IF(stats[[#This Row],[Column1]],stats[[#This Row],[Total Clear]]/stats[[#This Row],[Total Runs]],NA())</f>
        <v>5.6888068880688808E-3</v>
      </c>
      <c r="G6505" s="6">
        <f>SUM(B$2:B6505) / SUM(C$2:C6505)</f>
        <v>5.6888068880688808E-3</v>
      </c>
      <c r="H6505" s="7">
        <f>IFERROR(stats[[#This Row],[Column1]]-A6504,"")</f>
        <v>9.3750000087311491E-4</v>
      </c>
      <c r="I6505" s="7">
        <f>IFERROR(_xlfn.QUARTILE.INC(H$2:H6505,1),"")</f>
        <v>9.2592592409346253E-4</v>
      </c>
      <c r="J6505" s="7">
        <f>IFERROR(_xlfn.QUARTILE.INC(H$2:H6505,3),"")</f>
        <v>1.0532407432037871E-3</v>
      </c>
      <c r="K6505" s="7">
        <f>IFERROR(stats[[#This Row],[Q3]]-stats[[#This Row],[Q1]],"")</f>
        <v>1.2731481911032461E-4</v>
      </c>
      <c r="L6505" s="7">
        <f>IFERROR(AVERAGEIFS(H$2:H6505, H$2:H6505, "&lt;" &amp;stats[[#This Row],[Q3]]+(2*stats[[#This Row],[IQR]]), H$2:H6505, "&gt;" &amp; stats[[#This Row],[Q1]]-(2*stats[[#This Row],[IQR]])),"")</f>
        <v>9.9424031463063315E-4</v>
      </c>
    </row>
    <row r="6506" spans="1:12" x14ac:dyDescent="0.25">
      <c r="A6506" s="4">
        <v>44452.392650462964</v>
      </c>
      <c r="B6506">
        <v>0</v>
      </c>
      <c r="C6506">
        <v>1</v>
      </c>
      <c r="D6506" s="5">
        <f>SUM(B$2:B6506)</f>
        <v>37</v>
      </c>
      <c r="E6506" s="5">
        <f>SUM(C$2:C6506)</f>
        <v>6505</v>
      </c>
      <c r="F6506" s="6">
        <f>IF(stats[[#This Row],[Column1]],stats[[#This Row],[Total Clear]]/stats[[#This Row],[Total Runs]],NA())</f>
        <v>5.6879323597232899E-3</v>
      </c>
      <c r="G6506" s="6">
        <f>SUM(B$2:B6506) / SUM(C$2:C6506)</f>
        <v>5.6879323597232899E-3</v>
      </c>
      <c r="H6506" s="7">
        <f>IFERROR(stats[[#This Row],[Column1]]-A6505,"")</f>
        <v>1.0185185165028088E-3</v>
      </c>
      <c r="I6506" s="7">
        <f>IFERROR(_xlfn.QUARTILE.INC(H$2:H6506,1),"")</f>
        <v>9.2592592409346253E-4</v>
      </c>
      <c r="J6506" s="7">
        <f>IFERROR(_xlfn.QUARTILE.INC(H$2:H6506,3),"")</f>
        <v>1.0532407413847977E-3</v>
      </c>
      <c r="K6506" s="7">
        <f>IFERROR(stats[[#This Row],[Q3]]-stats[[#This Row],[Q1]],"")</f>
        <v>1.273148172913352E-4</v>
      </c>
      <c r="L6506" s="7">
        <f>IFERROR(AVERAGEIFS(H$2:H6506, H$2:H6506, "&lt;" &amp;stats[[#This Row],[Q3]]+(2*stats[[#This Row],[IQR]]), H$2:H6506, "&gt;" &amp; stats[[#This Row],[Q1]]-(2*stats[[#This Row],[IQR]])),"")</f>
        <v>9.9424408863994004E-4</v>
      </c>
    </row>
    <row r="6507" spans="1:12" x14ac:dyDescent="0.25">
      <c r="A6507" s="4">
        <v>44452.393703703703</v>
      </c>
      <c r="B6507">
        <v>0</v>
      </c>
      <c r="C6507">
        <v>1</v>
      </c>
      <c r="D6507" s="5">
        <f>SUM(B$2:B6507)</f>
        <v>37</v>
      </c>
      <c r="E6507" s="5">
        <f>SUM(C$2:C6507)</f>
        <v>6506</v>
      </c>
      <c r="F6507" s="6">
        <f>IF(stats[[#This Row],[Column1]],stats[[#This Row],[Total Clear]]/stats[[#This Row],[Total Runs]],NA())</f>
        <v>5.687058100215186E-3</v>
      </c>
      <c r="G6507" s="6">
        <f>SUM(B$2:B6507) / SUM(C$2:C6507)</f>
        <v>5.687058100215186E-3</v>
      </c>
      <c r="H6507" s="7">
        <f>IFERROR(stats[[#This Row],[Column1]]-A6506,"")</f>
        <v>1.0532407395658083E-3</v>
      </c>
      <c r="I6507" s="7">
        <f>IFERROR(_xlfn.QUARTILE.INC(H$2:H6507,1),"")</f>
        <v>9.2592592409346253E-4</v>
      </c>
      <c r="J6507" s="7">
        <f>IFERROR(_xlfn.QUARTILE.INC(H$2:H6507,3),"")</f>
        <v>1.0532407395658083E-3</v>
      </c>
      <c r="K6507" s="7">
        <f>IFERROR(stats[[#This Row],[Q3]]-stats[[#This Row],[Q1]],"")</f>
        <v>1.273148154723458E-4</v>
      </c>
      <c r="L6507" s="7">
        <f>IFERROR(AVERAGEIFS(H$2:H6507, H$2:H6507, "&lt;" &amp;stats[[#This Row],[Q3]]+(2*stats[[#This Row],[IQR]]), H$2:H6507, "&gt;" &amp; stats[[#This Row],[Q1]]-(2*stats[[#This Row],[IQR]])),"")</f>
        <v>9.9396052282782173E-4</v>
      </c>
    </row>
    <row r="6508" spans="1:12" x14ac:dyDescent="0.25">
      <c r="A6508" s="4">
        <v>44452.394675925927</v>
      </c>
      <c r="B6508">
        <v>0</v>
      </c>
      <c r="C6508">
        <v>1</v>
      </c>
      <c r="D6508" s="5">
        <f>SUM(B$2:B6508)</f>
        <v>37</v>
      </c>
      <c r="E6508" s="5">
        <f>SUM(C$2:C6508)</f>
        <v>6507</v>
      </c>
      <c r="F6508" s="6">
        <f>IF(stats[[#This Row],[Column1]],stats[[#This Row],[Total Clear]]/stats[[#This Row],[Total Runs]],NA())</f>
        <v>5.686184109420624E-3</v>
      </c>
      <c r="G6508" s="6">
        <f>SUM(B$2:B6508) / SUM(C$2:C6508)</f>
        <v>5.686184109420624E-3</v>
      </c>
      <c r="H6508" s="7">
        <f>IFERROR(stats[[#This Row],[Column1]]-A6507,"")</f>
        <v>9.7222222393611446E-4</v>
      </c>
      <c r="I6508" s="7">
        <f>IFERROR(_xlfn.QUARTILE.INC(H$2:H6508,1),"")</f>
        <v>9.2592592409346253E-4</v>
      </c>
      <c r="J6508" s="7">
        <f>IFERROR(_xlfn.QUARTILE.INC(H$2:H6508,3),"")</f>
        <v>1.0532407395658083E-3</v>
      </c>
      <c r="K6508" s="7">
        <f>IFERROR(stats[[#This Row],[Q3]]-stats[[#This Row],[Q1]],"")</f>
        <v>1.273148154723458E-4</v>
      </c>
      <c r="L6508" s="7">
        <f>IFERROR(AVERAGEIFS(H$2:H6508, H$2:H6508, "&lt;" &amp;stats[[#This Row],[Q3]]+(2*stats[[#This Row],[IQR]]), H$2:H6508, "&gt;" &amp; stats[[#This Row],[Q1]]-(2*stats[[#This Row],[IQR]])),"")</f>
        <v>9.9395714154007996E-4</v>
      </c>
    </row>
    <row r="6509" spans="1:12" x14ac:dyDescent="0.25">
      <c r="A6509" s="4">
        <v>44452.395636574074</v>
      </c>
      <c r="B6509">
        <v>0</v>
      </c>
      <c r="C6509">
        <v>1</v>
      </c>
      <c r="D6509" s="5">
        <f>SUM(B$2:B6509)</f>
        <v>37</v>
      </c>
      <c r="E6509" s="5">
        <f>SUM(C$2:C6509)</f>
        <v>6508</v>
      </c>
      <c r="F6509" s="6">
        <f>IF(stats[[#This Row],[Column1]],stats[[#This Row],[Total Clear]]/stats[[#This Row],[Total Runs]],NA())</f>
        <v>5.6853103872157341E-3</v>
      </c>
      <c r="G6509" s="6">
        <f>SUM(B$2:B6509) / SUM(C$2:C6509)</f>
        <v>5.6853103872157341E-3</v>
      </c>
      <c r="H6509" s="7">
        <f>IFERROR(stats[[#This Row],[Column1]]-A6508,"")</f>
        <v>9.6064814715646207E-4</v>
      </c>
      <c r="I6509" s="7">
        <f>IFERROR(_xlfn.QUARTILE.INC(H$2:H6509,1),"")</f>
        <v>9.2592592409346253E-4</v>
      </c>
      <c r="J6509" s="7">
        <f>IFERROR(_xlfn.QUARTILE.INC(H$2:H6509,3),"")</f>
        <v>1.0532407395658083E-3</v>
      </c>
      <c r="K6509" s="7">
        <f>IFERROR(stats[[#This Row],[Q3]]-stats[[#This Row],[Q1]],"")</f>
        <v>1.273148154723458E-4</v>
      </c>
      <c r="L6509" s="7">
        <f>IFERROR(AVERAGEIFS(H$2:H6509, H$2:H6509, "&lt;" &amp;stats[[#This Row],[Q3]]+(2*stats[[#This Row],[IQR]]), H$2:H6509, "&gt;" &amp; stats[[#This Row],[Q1]]-(2*stats[[#This Row],[IQR]])),"")</f>
        <v>9.9395196129211977E-4</v>
      </c>
    </row>
    <row r="6510" spans="1:12" x14ac:dyDescent="0.25">
      <c r="A6510" s="4">
        <v>44452.396655092591</v>
      </c>
      <c r="B6510">
        <v>0</v>
      </c>
      <c r="C6510">
        <v>1</v>
      </c>
      <c r="D6510" s="5">
        <f>SUM(B$2:B6510)</f>
        <v>37</v>
      </c>
      <c r="E6510" s="5">
        <f>SUM(C$2:C6510)</f>
        <v>6509</v>
      </c>
      <c r="F6510" s="6">
        <f>IF(stats[[#This Row],[Column1]],stats[[#This Row],[Total Clear]]/stats[[#This Row],[Total Runs]],NA())</f>
        <v>5.6844369334767249E-3</v>
      </c>
      <c r="G6510" s="6">
        <f>SUM(B$2:B6510) / SUM(C$2:C6510)</f>
        <v>5.6844369334767249E-3</v>
      </c>
      <c r="H6510" s="7">
        <f>IFERROR(stats[[#This Row],[Column1]]-A6509,"")</f>
        <v>1.0185185165028088E-3</v>
      </c>
      <c r="I6510" s="7">
        <f>IFERROR(_xlfn.QUARTILE.INC(H$2:H6510,1),"")</f>
        <v>9.2592592409346253E-4</v>
      </c>
      <c r="J6510" s="7">
        <f>IFERROR(_xlfn.QUARTILE.INC(H$2:H6510,3),"")</f>
        <v>1.0532407395658083E-3</v>
      </c>
      <c r="K6510" s="7">
        <f>IFERROR(stats[[#This Row],[Q3]]-stats[[#This Row],[Q1]],"")</f>
        <v>1.273148154723458E-4</v>
      </c>
      <c r="L6510" s="7">
        <f>IFERROR(AVERAGEIFS(H$2:H6510, H$2:H6510, "&lt;" &amp;stats[[#This Row],[Q3]]+(2*stats[[#This Row],[IQR]]), H$2:H6510, "&gt;" &amp; stats[[#This Row],[Q1]]-(2*stats[[#This Row],[IQR]])),"")</f>
        <v>9.9395578131314453E-4</v>
      </c>
    </row>
    <row r="6511" spans="1:12" x14ac:dyDescent="0.25">
      <c r="A6511" s="4">
        <v>44452.397766203707</v>
      </c>
      <c r="B6511">
        <v>0</v>
      </c>
      <c r="C6511">
        <v>1</v>
      </c>
      <c r="D6511" s="5">
        <f>SUM(B$2:B6511)</f>
        <v>37</v>
      </c>
      <c r="E6511" s="5">
        <f>SUM(C$2:C6511)</f>
        <v>6510</v>
      </c>
      <c r="F6511" s="6">
        <f>IF(stats[[#This Row],[Column1]],stats[[#This Row],[Total Clear]]/stats[[#This Row],[Total Runs]],NA())</f>
        <v>5.6835637480798775E-3</v>
      </c>
      <c r="G6511" s="6">
        <f>SUM(B$2:B6511) / SUM(C$2:C6511)</f>
        <v>5.6835637480798775E-3</v>
      </c>
      <c r="H6511" s="7">
        <f>IFERROR(stats[[#This Row],[Column1]]-A6510,"")</f>
        <v>1.1111111161881126E-3</v>
      </c>
      <c r="I6511" s="7">
        <f>IFERROR(_xlfn.QUARTILE.INC(H$2:H6511,1),"")</f>
        <v>9.2592592409346253E-4</v>
      </c>
      <c r="J6511" s="7">
        <f>IFERROR(_xlfn.QUARTILE.INC(H$2:H6511,3),"")</f>
        <v>1.0532407395658083E-3</v>
      </c>
      <c r="K6511" s="7">
        <f>IFERROR(stats[[#This Row],[Q3]]-stats[[#This Row],[Q1]],"")</f>
        <v>1.273148154723458E-4</v>
      </c>
      <c r="L6511" s="7">
        <f>IFERROR(AVERAGEIFS(H$2:H6511, H$2:H6511, "&lt;" &amp;stats[[#This Row],[Q3]]+(2*stats[[#This Row],[IQR]]), H$2:H6511, "&gt;" &amp; stats[[#This Row],[Q1]]-(2*stats[[#This Row],[IQR]])),"")</f>
        <v>9.939739957619746E-4</v>
      </c>
    </row>
    <row r="6512" spans="1:12" x14ac:dyDescent="0.25">
      <c r="A6512" s="4">
        <v>44452.398761574077</v>
      </c>
      <c r="B6512">
        <v>0</v>
      </c>
      <c r="C6512">
        <v>1</v>
      </c>
      <c r="D6512" s="5">
        <f>SUM(B$2:B6512)</f>
        <v>37</v>
      </c>
      <c r="E6512" s="5">
        <f>SUM(C$2:C6512)</f>
        <v>6511</v>
      </c>
      <c r="F6512" s="6">
        <f>IF(stats[[#This Row],[Column1]],stats[[#This Row],[Total Clear]]/stats[[#This Row],[Total Runs]],NA())</f>
        <v>5.6826908309015513E-3</v>
      </c>
      <c r="G6512" s="6">
        <f>SUM(B$2:B6512) / SUM(C$2:C6512)</f>
        <v>5.6826908309015513E-3</v>
      </c>
      <c r="H6512" s="7">
        <f>IFERROR(stats[[#This Row],[Column1]]-A6511,"")</f>
        <v>9.9537037021946162E-4</v>
      </c>
      <c r="I6512" s="7">
        <f>IFERROR(_xlfn.QUARTILE.INC(H$2:H6512,1),"")</f>
        <v>9.2592592409346253E-4</v>
      </c>
      <c r="J6512" s="7">
        <f>IFERROR(_xlfn.QUARTILE.INC(H$2:H6512,3),"")</f>
        <v>1.0532407395658083E-3</v>
      </c>
      <c r="K6512" s="7">
        <f>IFERROR(stats[[#This Row],[Q3]]-stats[[#This Row],[Q1]],"")</f>
        <v>1.273148154723458E-4</v>
      </c>
      <c r="L6512" s="7">
        <f>IFERROR(AVERAGEIFS(H$2:H6512, H$2:H6512, "&lt;" &amp;stats[[#This Row],[Q3]]+(2*stats[[#This Row],[IQR]]), H$2:H6512, "&gt;" &amp; stats[[#This Row],[Q1]]-(2*stats[[#This Row],[IQR]])),"")</f>
        <v>9.9397421282624589E-4</v>
      </c>
    </row>
    <row r="6513" spans="1:12" x14ac:dyDescent="0.25">
      <c r="A6513" s="4">
        <v>44452.399664351855</v>
      </c>
      <c r="B6513">
        <v>0</v>
      </c>
      <c r="C6513">
        <v>1</v>
      </c>
      <c r="D6513" s="5">
        <f>SUM(B$2:B6513)</f>
        <v>37</v>
      </c>
      <c r="E6513" s="5">
        <f>SUM(C$2:C6513)</f>
        <v>6512</v>
      </c>
      <c r="F6513" s="6">
        <f>IF(stats[[#This Row],[Column1]],stats[[#This Row],[Total Clear]]/stats[[#This Row],[Total Runs]],NA())</f>
        <v>5.681818181818182E-3</v>
      </c>
      <c r="G6513" s="6">
        <f>SUM(B$2:B6513) / SUM(C$2:C6513)</f>
        <v>5.681818181818182E-3</v>
      </c>
      <c r="H6513" s="7">
        <f>IFERROR(stats[[#This Row],[Column1]]-A6512,"")</f>
        <v>9.0277777781011537E-4</v>
      </c>
      <c r="I6513" s="7">
        <f>IFERROR(_xlfn.QUARTILE.INC(H$2:H6513,1),"")</f>
        <v>9.2592592409346253E-4</v>
      </c>
      <c r="J6513" s="7">
        <f>IFERROR(_xlfn.QUARTILE.INC(H$2:H6513,3),"")</f>
        <v>1.0532407395658083E-3</v>
      </c>
      <c r="K6513" s="7">
        <f>IFERROR(stats[[#This Row],[Q3]]-stats[[#This Row],[Q1]],"")</f>
        <v>1.273148154723458E-4</v>
      </c>
      <c r="L6513" s="7">
        <f>IFERROR(AVERAGEIFS(H$2:H6513, H$2:H6513, "&lt;" &amp;stats[[#This Row],[Q3]]+(2*stats[[#This Row],[IQR]]), H$2:H6513, "&gt;" &amp; stats[[#This Row],[Q1]]-(2*stats[[#This Row],[IQR]])),"")</f>
        <v>9.9396003868340859E-4</v>
      </c>
    </row>
    <row r="6514" spans="1:12" x14ac:dyDescent="0.25">
      <c r="A6514" s="4">
        <v>44452.400659722225</v>
      </c>
      <c r="B6514">
        <v>0</v>
      </c>
      <c r="C6514">
        <v>1</v>
      </c>
      <c r="D6514" s="5">
        <f>SUM(B$2:B6514)</f>
        <v>37</v>
      </c>
      <c r="E6514" s="5">
        <f>SUM(C$2:C6514)</f>
        <v>6513</v>
      </c>
      <c r="F6514" s="6">
        <f>IF(stats[[#This Row],[Column1]],stats[[#This Row],[Total Clear]]/stats[[#This Row],[Total Runs]],NA())</f>
        <v>5.6809458007062797E-3</v>
      </c>
      <c r="G6514" s="6">
        <f>SUM(B$2:B6514) / SUM(C$2:C6514)</f>
        <v>5.6809458007062797E-3</v>
      </c>
      <c r="H6514" s="7">
        <f>IFERROR(stats[[#This Row],[Column1]]-A6513,"")</f>
        <v>9.9537037021946162E-4</v>
      </c>
      <c r="I6514" s="7">
        <f>IFERROR(_xlfn.QUARTILE.INC(H$2:H6514,1),"")</f>
        <v>9.2592592409346253E-4</v>
      </c>
      <c r="J6514" s="7">
        <f>IFERROR(_xlfn.QUARTILE.INC(H$2:H6514,3),"")</f>
        <v>1.0532407395658083E-3</v>
      </c>
      <c r="K6514" s="7">
        <f>IFERROR(stats[[#This Row],[Q3]]-stats[[#This Row],[Q1]],"")</f>
        <v>1.273148154723458E-4</v>
      </c>
      <c r="L6514" s="7">
        <f>IFERROR(AVERAGEIFS(H$2:H6514, H$2:H6514, "&lt;" &amp;stats[[#This Row],[Q3]]+(2*stats[[#This Row],[IQR]]), H$2:H6514, "&gt;" &amp; stats[[#This Row],[Q1]]-(2*stats[[#This Row],[IQR]])),"")</f>
        <v>9.939602578491484E-4</v>
      </c>
    </row>
    <row r="6515" spans="1:12" x14ac:dyDescent="0.25">
      <c r="A6515" s="4">
        <v>44452.401678240742</v>
      </c>
      <c r="B6515">
        <v>0</v>
      </c>
      <c r="C6515">
        <v>1</v>
      </c>
      <c r="D6515" s="5">
        <f>SUM(B$2:B6515)</f>
        <v>37</v>
      </c>
      <c r="E6515" s="5">
        <f>SUM(C$2:C6515)</f>
        <v>6514</v>
      </c>
      <c r="F6515" s="6">
        <f>IF(stats[[#This Row],[Column1]],stats[[#This Row],[Total Clear]]/stats[[#This Row],[Total Runs]],NA())</f>
        <v>5.6800736874424319E-3</v>
      </c>
      <c r="G6515" s="6">
        <f>SUM(B$2:B6515) / SUM(C$2:C6515)</f>
        <v>5.6800736874424319E-3</v>
      </c>
      <c r="H6515" s="7">
        <f>IFERROR(stats[[#This Row],[Column1]]-A6514,"")</f>
        <v>1.0185185165028088E-3</v>
      </c>
      <c r="I6515" s="7">
        <f>IFERROR(_xlfn.QUARTILE.INC(H$2:H6515,1),"")</f>
        <v>9.2592592409346253E-4</v>
      </c>
      <c r="J6515" s="7">
        <f>IFERROR(_xlfn.QUARTILE.INC(H$2:H6515,3),"")</f>
        <v>1.0532407395658083E-3</v>
      </c>
      <c r="K6515" s="7">
        <f>IFERROR(stats[[#This Row],[Q3]]-stats[[#This Row],[Q1]],"")</f>
        <v>1.273148154723458E-4</v>
      </c>
      <c r="L6515" s="7">
        <f>IFERROR(AVERAGEIFS(H$2:H6515, H$2:H6515, "&lt;" &amp;stats[[#This Row],[Q3]]+(2*stats[[#This Row],[IQR]]), H$2:H6515, "&gt;" &amp; stats[[#This Row],[Q1]]-(2*stats[[#This Row],[IQR]])),"")</f>
        <v>9.9396407361338921E-4</v>
      </c>
    </row>
    <row r="6516" spans="1:12" x14ac:dyDescent="0.25">
      <c r="A6516" s="4">
        <v>44452.40283564815</v>
      </c>
      <c r="B6516">
        <v>0</v>
      </c>
      <c r="C6516">
        <v>1</v>
      </c>
      <c r="D6516" s="5">
        <f>SUM(B$2:B6516)</f>
        <v>37</v>
      </c>
      <c r="E6516" s="5">
        <f>SUM(C$2:C6516)</f>
        <v>6515</v>
      </c>
      <c r="F6516" s="6">
        <f>IF(stats[[#This Row],[Column1]],stats[[#This Row],[Total Clear]]/stats[[#This Row],[Total Runs]],NA())</f>
        <v>5.6792018419032997E-3</v>
      </c>
      <c r="G6516" s="6">
        <f>SUM(B$2:B6516) / SUM(C$2:C6516)</f>
        <v>5.6792018419032997E-3</v>
      </c>
      <c r="H6516" s="7">
        <f>IFERROR(stats[[#This Row],[Column1]]-A6515,"")</f>
        <v>1.157407408754807E-3</v>
      </c>
      <c r="I6516" s="7">
        <f>IFERROR(_xlfn.QUARTILE.INC(H$2:H6516,1),"")</f>
        <v>9.2592592409346253E-4</v>
      </c>
      <c r="J6516" s="7">
        <f>IFERROR(_xlfn.QUARTILE.INC(H$2:H6516,3),"")</f>
        <v>1.0532407395658083E-3</v>
      </c>
      <c r="K6516" s="7">
        <f>IFERROR(stats[[#This Row],[Q3]]-stats[[#This Row],[Q1]],"")</f>
        <v>1.273148154723458E-4</v>
      </c>
      <c r="L6516" s="7">
        <f>IFERROR(AVERAGEIFS(H$2:H6516, H$2:H6516, "&lt;" &amp;stats[[#This Row],[Q3]]+(2*stats[[#This Row],[IQR]]), H$2:H6516, "&gt;" &amp; stats[[#This Row],[Q1]]-(2*stats[[#This Row],[IQR]])),"")</f>
        <v>9.9398946484146765E-4</v>
      </c>
    </row>
    <row r="6517" spans="1:12" x14ac:dyDescent="0.25">
      <c r="A6517" s="4">
        <v>44452.403865740744</v>
      </c>
      <c r="B6517">
        <v>0</v>
      </c>
      <c r="C6517">
        <v>1</v>
      </c>
      <c r="D6517" s="5">
        <f>SUM(B$2:B6517)</f>
        <v>37</v>
      </c>
      <c r="E6517" s="5">
        <f>SUM(C$2:C6517)</f>
        <v>6516</v>
      </c>
      <c r="F6517" s="6">
        <f>IF(stats[[#This Row],[Column1]],stats[[#This Row],[Total Clear]]/stats[[#This Row],[Total Runs]],NA())</f>
        <v>5.6783302639656233E-3</v>
      </c>
      <c r="G6517" s="6">
        <f>SUM(B$2:B6517) / SUM(C$2:C6517)</f>
        <v>5.6783302639656233E-3</v>
      </c>
      <c r="H6517" s="7">
        <f>IFERROR(stats[[#This Row],[Column1]]-A6516,"")</f>
        <v>1.0300925932824612E-3</v>
      </c>
      <c r="I6517" s="7">
        <f>IFERROR(_xlfn.QUARTILE.INC(H$2:H6517,1),"")</f>
        <v>9.2592592409346253E-4</v>
      </c>
      <c r="J6517" s="7">
        <f>IFERROR(_xlfn.QUARTILE.INC(H$2:H6517,3),"")</f>
        <v>1.0532407395658083E-3</v>
      </c>
      <c r="K6517" s="7">
        <f>IFERROR(stats[[#This Row],[Q3]]-stats[[#This Row],[Q1]],"")</f>
        <v>1.273148154723458E-4</v>
      </c>
      <c r="L6517" s="7">
        <f>IFERROR(AVERAGEIFS(H$2:H6517, H$2:H6517, "&lt;" &amp;stats[[#This Row],[Q3]]+(2*stats[[#This Row],[IQR]]), H$2:H6517, "&gt;" &amp; stats[[#This Row],[Q1]]-(2*stats[[#This Row],[IQR]])),"")</f>
        <v>9.939950726588708E-4</v>
      </c>
    </row>
    <row r="6518" spans="1:12" x14ac:dyDescent="0.25">
      <c r="A6518" s="4">
        <v>44452.404953703706</v>
      </c>
      <c r="B6518">
        <v>0</v>
      </c>
      <c r="C6518">
        <v>1</v>
      </c>
      <c r="D6518" s="5">
        <f>SUM(B$2:B6518)</f>
        <v>37</v>
      </c>
      <c r="E6518" s="5">
        <f>SUM(C$2:C6518)</f>
        <v>6517</v>
      </c>
      <c r="F6518" s="6">
        <f>IF(stats[[#This Row],[Column1]],stats[[#This Row],[Total Clear]]/stats[[#This Row],[Total Runs]],NA())</f>
        <v>5.6774589535062148E-3</v>
      </c>
      <c r="G6518" s="6">
        <f>SUM(B$2:B6518) / SUM(C$2:C6518)</f>
        <v>5.6774589535062148E-3</v>
      </c>
      <c r="H6518" s="7">
        <f>IFERROR(stats[[#This Row],[Column1]]-A6517,"")</f>
        <v>1.0879629626288079E-3</v>
      </c>
      <c r="I6518" s="7">
        <f>IFERROR(_xlfn.QUARTILE.INC(H$2:H6518,1),"")</f>
        <v>9.2592592409346253E-4</v>
      </c>
      <c r="J6518" s="7">
        <f>IFERROR(_xlfn.QUARTILE.INC(H$2:H6518,3),"")</f>
        <v>1.0532407413847977E-3</v>
      </c>
      <c r="K6518" s="7">
        <f>IFERROR(stats[[#This Row],[Q3]]-stats[[#This Row],[Q1]],"")</f>
        <v>1.273148172913352E-4</v>
      </c>
      <c r="L6518" s="7">
        <f>IFERROR(AVERAGEIFS(H$2:H6518, H$2:H6518, "&lt;" &amp;stats[[#This Row],[Q3]]+(2*stats[[#This Row],[IQR]]), H$2:H6518, "&gt;" &amp; stats[[#This Row],[Q1]]-(2*stats[[#This Row],[IQR]])),"")</f>
        <v>9.9430185616190868E-4</v>
      </c>
    </row>
    <row r="6519" spans="1:12" x14ac:dyDescent="0.25">
      <c r="A6519" s="4">
        <v>44452.406030092592</v>
      </c>
      <c r="B6519">
        <v>0</v>
      </c>
      <c r="C6519">
        <v>1</v>
      </c>
      <c r="D6519" s="5">
        <f>SUM(B$2:B6519)</f>
        <v>37</v>
      </c>
      <c r="E6519" s="5">
        <f>SUM(C$2:C6519)</f>
        <v>6518</v>
      </c>
      <c r="F6519" s="6">
        <f>IF(stats[[#This Row],[Column1]],stats[[#This Row],[Total Clear]]/stats[[#This Row],[Total Runs]],NA())</f>
        <v>5.6765879104019642E-3</v>
      </c>
      <c r="G6519" s="6">
        <f>SUM(B$2:B6519) / SUM(C$2:C6519)</f>
        <v>5.6765879104019642E-3</v>
      </c>
      <c r="H6519" s="7">
        <f>IFERROR(stats[[#This Row],[Column1]]-A6518,"")</f>
        <v>1.0763888858491555E-3</v>
      </c>
      <c r="I6519" s="7">
        <f>IFERROR(_xlfn.QUARTILE.INC(H$2:H6519,1),"")</f>
        <v>9.2592592409346253E-4</v>
      </c>
      <c r="J6519" s="7">
        <f>IFERROR(_xlfn.QUARTILE.INC(H$2:H6519,3),"")</f>
        <v>1.0532407468417659E-3</v>
      </c>
      <c r="K6519" s="7">
        <f>IFERROR(stats[[#This Row],[Q3]]-stats[[#This Row],[Q1]],"")</f>
        <v>1.2731482274830341E-4</v>
      </c>
      <c r="L6519" s="7">
        <f>IFERROR(AVERAGEIFS(H$2:H6519, H$2:H6519, "&lt;" &amp;stats[[#This Row],[Q3]]+(2*stats[[#This Row],[IQR]]), H$2:H6519, "&gt;" &amp; stats[[#This Row],[Q1]]-(2*stats[[#This Row],[IQR]])),"")</f>
        <v>9.9431459073058494E-4</v>
      </c>
    </row>
    <row r="6520" spans="1:12" x14ac:dyDescent="0.25">
      <c r="A6520" s="4">
        <v>44452.406990740739</v>
      </c>
      <c r="B6520">
        <v>0</v>
      </c>
      <c r="C6520">
        <v>1</v>
      </c>
      <c r="D6520" s="5">
        <f>SUM(B$2:B6520)</f>
        <v>37</v>
      </c>
      <c r="E6520" s="5">
        <f>SUM(C$2:C6520)</f>
        <v>6519</v>
      </c>
      <c r="F6520" s="6">
        <f>IF(stats[[#This Row],[Column1]],stats[[#This Row],[Total Clear]]/stats[[#This Row],[Total Runs]],NA())</f>
        <v>5.6757171345298355E-3</v>
      </c>
      <c r="G6520" s="6">
        <f>SUM(B$2:B6520) / SUM(C$2:C6520)</f>
        <v>5.6757171345298355E-3</v>
      </c>
      <c r="H6520" s="7">
        <f>IFERROR(stats[[#This Row],[Column1]]-A6519,"")</f>
        <v>9.6064814715646207E-4</v>
      </c>
      <c r="I6520" s="7">
        <f>IFERROR(_xlfn.QUARTILE.INC(H$2:H6520,1),"")</f>
        <v>9.2592592409346253E-4</v>
      </c>
      <c r="J6520" s="7">
        <f>IFERROR(_xlfn.QUARTILE.INC(H$2:H6520,3),"")</f>
        <v>1.0532407450227765E-3</v>
      </c>
      <c r="K6520" s="7">
        <f>IFERROR(stats[[#This Row],[Q3]]-stats[[#This Row],[Q1]],"")</f>
        <v>1.2731482092931401E-4</v>
      </c>
      <c r="L6520" s="7">
        <f>IFERROR(AVERAGEIFS(H$2:H6520, H$2:H6520, "&lt;" &amp;stats[[#This Row],[Q3]]+(2*stats[[#This Row],[IQR]]), H$2:H6520, "&gt;" &amp; stats[[#This Row],[Q1]]-(2*stats[[#This Row],[IQR]])),"")</f>
        <v>9.9430936869807779E-4</v>
      </c>
    </row>
    <row r="6521" spans="1:12" x14ac:dyDescent="0.25">
      <c r="A6521" s="4">
        <v>44452.40797453704</v>
      </c>
      <c r="B6521">
        <v>0</v>
      </c>
      <c r="C6521">
        <v>1</v>
      </c>
      <c r="D6521" s="5">
        <f>SUM(B$2:B6521)</f>
        <v>37</v>
      </c>
      <c r="E6521" s="5">
        <f>SUM(C$2:C6521)</f>
        <v>6520</v>
      </c>
      <c r="F6521" s="6">
        <f>IF(stats[[#This Row],[Column1]],stats[[#This Row],[Total Clear]]/stats[[#This Row],[Total Runs]],NA())</f>
        <v>5.6748466257668714E-3</v>
      </c>
      <c r="G6521" s="6">
        <f>SUM(B$2:B6521) / SUM(C$2:C6521)</f>
        <v>5.6748466257668714E-3</v>
      </c>
      <c r="H6521" s="7">
        <f>IFERROR(stats[[#This Row],[Column1]]-A6520,"")</f>
        <v>9.8379630071576685E-4</v>
      </c>
      <c r="I6521" s="7">
        <f>IFERROR(_xlfn.QUARTILE.INC(H$2:H6521,1),"")</f>
        <v>9.2592592409346253E-4</v>
      </c>
      <c r="J6521" s="7">
        <f>IFERROR(_xlfn.QUARTILE.INC(H$2:H6521,3),"")</f>
        <v>1.0532407432037871E-3</v>
      </c>
      <c r="K6521" s="7">
        <f>IFERROR(stats[[#This Row],[Q3]]-stats[[#This Row],[Q1]],"")</f>
        <v>1.2731481911032461E-4</v>
      </c>
      <c r="L6521" s="7">
        <f>IFERROR(AVERAGEIFS(H$2:H6521, H$2:H6521, "&lt;" &amp;stats[[#This Row],[Q3]]+(2*stats[[#This Row],[IQR]]), H$2:H6521, "&gt;" &amp; stats[[#This Row],[Q1]]-(2*stats[[#This Row],[IQR]])),"")</f>
        <v>9.9430773825949503E-4</v>
      </c>
    </row>
    <row r="6522" spans="1:12" x14ac:dyDescent="0.25">
      <c r="A6522" s="4">
        <v>44452.409016203703</v>
      </c>
      <c r="B6522">
        <v>0</v>
      </c>
      <c r="C6522">
        <v>1</v>
      </c>
      <c r="D6522" s="5">
        <f>SUM(B$2:B6522)</f>
        <v>37</v>
      </c>
      <c r="E6522" s="5">
        <f>SUM(C$2:C6522)</f>
        <v>6521</v>
      </c>
      <c r="F6522" s="6">
        <f>IF(stats[[#This Row],[Column1]],stats[[#This Row],[Total Clear]]/stats[[#This Row],[Total Runs]],NA())</f>
        <v>5.6739763839901858E-3</v>
      </c>
      <c r="G6522" s="6">
        <f>SUM(B$2:B6522) / SUM(C$2:C6522)</f>
        <v>5.6739763839901858E-3</v>
      </c>
      <c r="H6522" s="7">
        <f>IFERROR(stats[[#This Row],[Column1]]-A6521,"")</f>
        <v>1.0416666627861559E-3</v>
      </c>
      <c r="I6522" s="7">
        <f>IFERROR(_xlfn.QUARTILE.INC(H$2:H6522,1),"")</f>
        <v>9.2592592409346253E-4</v>
      </c>
      <c r="J6522" s="7">
        <f>IFERROR(_xlfn.QUARTILE.INC(H$2:H6522,3),"")</f>
        <v>1.0532407413847977E-3</v>
      </c>
      <c r="K6522" s="7">
        <f>IFERROR(stats[[#This Row],[Q3]]-stats[[#This Row],[Q1]],"")</f>
        <v>1.273148172913352E-4</v>
      </c>
      <c r="L6522" s="7">
        <f>IFERROR(AVERAGEIFS(H$2:H6522, H$2:H6522, "&lt;" &amp;stats[[#This Row],[Q3]]+(2*stats[[#This Row],[IQR]]), H$2:H6522, "&gt;" &amp; stats[[#This Row],[Q1]]-(2*stats[[#This Row],[IQR]])),"")</f>
        <v>9.9431508186695761E-4</v>
      </c>
    </row>
    <row r="6523" spans="1:12" x14ac:dyDescent="0.25">
      <c r="A6523" s="4">
        <v>44452.409930555557</v>
      </c>
      <c r="B6523">
        <v>0</v>
      </c>
      <c r="C6523">
        <v>1</v>
      </c>
      <c r="D6523" s="5">
        <f>SUM(B$2:B6523)</f>
        <v>37</v>
      </c>
      <c r="E6523" s="5">
        <f>SUM(C$2:C6523)</f>
        <v>6522</v>
      </c>
      <c r="F6523" s="6">
        <f>IF(stats[[#This Row],[Column1]],stats[[#This Row],[Total Clear]]/stats[[#This Row],[Total Runs]],NA())</f>
        <v>5.67310640907697E-3</v>
      </c>
      <c r="G6523" s="6">
        <f>SUM(B$2:B6523) / SUM(C$2:C6523)</f>
        <v>5.67310640907697E-3</v>
      </c>
      <c r="H6523" s="7">
        <f>IFERROR(stats[[#This Row],[Column1]]-A6522,"")</f>
        <v>9.1435185458976775E-4</v>
      </c>
      <c r="I6523" s="7">
        <f>IFERROR(_xlfn.QUARTILE.INC(H$2:H6523,1),"")</f>
        <v>9.2592592409346253E-4</v>
      </c>
      <c r="J6523" s="7">
        <f>IFERROR(_xlfn.QUARTILE.INC(H$2:H6523,3),"")</f>
        <v>1.0532407395658083E-3</v>
      </c>
      <c r="K6523" s="7">
        <f>IFERROR(stats[[#This Row],[Q3]]-stats[[#This Row],[Q1]],"")</f>
        <v>1.273148154723458E-4</v>
      </c>
      <c r="L6523" s="7">
        <f>IFERROR(AVERAGEIFS(H$2:H6523, H$2:H6523, "&lt;" &amp;stats[[#This Row],[Q3]]+(2*stats[[#This Row],[IQR]]), H$2:H6523, "&gt;" &amp; stats[[#This Row],[Q1]]-(2*stats[[#This Row],[IQR]])),"")</f>
        <v>9.9401072200365243E-4</v>
      </c>
    </row>
    <row r="6524" spans="1:12" x14ac:dyDescent="0.25">
      <c r="A6524" s="4">
        <v>44452.411041666666</v>
      </c>
      <c r="B6524">
        <v>0</v>
      </c>
      <c r="C6524">
        <v>1</v>
      </c>
      <c r="D6524" s="5">
        <f>SUM(B$2:B6524)</f>
        <v>37</v>
      </c>
      <c r="E6524" s="5">
        <f>SUM(C$2:C6524)</f>
        <v>6523</v>
      </c>
      <c r="F6524" s="6">
        <f>IF(stats[[#This Row],[Column1]],stats[[#This Row],[Total Clear]]/stats[[#This Row],[Total Runs]],NA())</f>
        <v>5.6722367009044922E-3</v>
      </c>
      <c r="G6524" s="6">
        <f>SUM(B$2:B6524) / SUM(C$2:C6524)</f>
        <v>5.6722367009044922E-3</v>
      </c>
      <c r="H6524" s="7">
        <f>IFERROR(stats[[#This Row],[Column1]]-A6523,"")</f>
        <v>1.111111108912155E-3</v>
      </c>
      <c r="I6524" s="7">
        <f>IFERROR(_xlfn.QUARTILE.INC(H$2:H6524,1),"")</f>
        <v>9.2592592409346253E-4</v>
      </c>
      <c r="J6524" s="7">
        <f>IFERROR(_xlfn.QUARTILE.INC(H$2:H6524,3),"")</f>
        <v>1.0532407450227765E-3</v>
      </c>
      <c r="K6524" s="7">
        <f>IFERROR(stats[[#This Row],[Q3]]-stats[[#This Row],[Q1]],"")</f>
        <v>1.2731482092931401E-4</v>
      </c>
      <c r="L6524" s="7">
        <f>IFERROR(AVERAGEIFS(H$2:H6524, H$2:H6524, "&lt;" &amp;stats[[#This Row],[Q3]]+(2*stats[[#This Row],[IQR]]), H$2:H6524, "&gt;" &amp; stats[[#This Row],[Q1]]-(2*stats[[#This Row],[IQR]])),"")</f>
        <v>9.9432079149333608E-4</v>
      </c>
    </row>
    <row r="6525" spans="1:12" x14ac:dyDescent="0.25">
      <c r="A6525" s="4">
        <v>44452.411990740744</v>
      </c>
      <c r="B6525">
        <v>0</v>
      </c>
      <c r="C6525">
        <v>1</v>
      </c>
      <c r="D6525" s="5">
        <f>SUM(B$2:B6525)</f>
        <v>37</v>
      </c>
      <c r="E6525" s="5">
        <f>SUM(C$2:C6525)</f>
        <v>6524</v>
      </c>
      <c r="F6525" s="6">
        <f>IF(stats[[#This Row],[Column1]],stats[[#This Row],[Total Clear]]/stats[[#This Row],[Total Runs]],NA())</f>
        <v>5.6713672593500918E-3</v>
      </c>
      <c r="G6525" s="6">
        <f>SUM(B$2:B6525) / SUM(C$2:C6525)</f>
        <v>5.6713672593500918E-3</v>
      </c>
      <c r="H6525" s="7">
        <f>IFERROR(stats[[#This Row],[Column1]]-A6524,"")</f>
        <v>9.490740776527673E-4</v>
      </c>
      <c r="I6525" s="7">
        <f>IFERROR(_xlfn.QUARTILE.INC(H$2:H6525,1),"")</f>
        <v>9.2592592409346253E-4</v>
      </c>
      <c r="J6525" s="7">
        <f>IFERROR(_xlfn.QUARTILE.INC(H$2:H6525,3),"")</f>
        <v>1.0532407432037871E-3</v>
      </c>
      <c r="K6525" s="7">
        <f>IFERROR(stats[[#This Row],[Q3]]-stats[[#This Row],[Q1]],"")</f>
        <v>1.2731481911032461E-4</v>
      </c>
      <c r="L6525" s="7">
        <f>IFERROR(AVERAGEIFS(H$2:H6525, H$2:H6525, "&lt;" &amp;stats[[#This Row],[Q3]]+(2*stats[[#This Row],[IQR]]), H$2:H6525, "&gt;" &amp; stats[[#This Row],[Q1]]-(2*stats[[#This Row],[IQR]])),"")</f>
        <v>9.9431377867346005E-4</v>
      </c>
    </row>
    <row r="6526" spans="1:12" x14ac:dyDescent="0.25">
      <c r="A6526" s="4">
        <v>44452.413055555553</v>
      </c>
      <c r="B6526">
        <v>0</v>
      </c>
      <c r="C6526">
        <v>1</v>
      </c>
      <c r="D6526" s="5">
        <f>SUM(B$2:B6526)</f>
        <v>37</v>
      </c>
      <c r="E6526" s="5">
        <f>SUM(C$2:C6526)</f>
        <v>6525</v>
      </c>
      <c r="F6526" s="6">
        <f>IF(stats[[#This Row],[Column1]],stats[[#This Row],[Total Clear]]/stats[[#This Row],[Total Runs]],NA())</f>
        <v>5.6704980842911881E-3</v>
      </c>
      <c r="G6526" s="6">
        <f>SUM(B$2:B6526) / SUM(C$2:C6526)</f>
        <v>5.6704980842911881E-3</v>
      </c>
      <c r="H6526" s="7">
        <f>IFERROR(stats[[#This Row],[Column1]]-A6525,"")</f>
        <v>1.0648148090695031E-3</v>
      </c>
      <c r="I6526" s="7">
        <f>IFERROR(_xlfn.QUARTILE.INC(H$2:H6526,1),"")</f>
        <v>9.2592592409346253E-4</v>
      </c>
      <c r="J6526" s="7">
        <f>IFERROR(_xlfn.QUARTILE.INC(H$2:H6526,3),"")</f>
        <v>1.0532407468417659E-3</v>
      </c>
      <c r="K6526" s="7">
        <f>IFERROR(stats[[#This Row],[Q3]]-stats[[#This Row],[Q1]],"")</f>
        <v>1.2731482274830341E-4</v>
      </c>
      <c r="L6526" s="7">
        <f>IFERROR(AVERAGEIFS(H$2:H6526, H$2:H6526, "&lt;" &amp;stats[[#This Row],[Q3]]+(2*stats[[#This Row],[IQR]]), H$2:H6526, "&gt;" &amp; stats[[#This Row],[Q1]]-(2*stats[[#This Row],[IQR]])),"")</f>
        <v>9.9432470398422962E-4</v>
      </c>
    </row>
    <row r="6527" spans="1:12" x14ac:dyDescent="0.25">
      <c r="A6527" s="4">
        <v>44452.414027777777</v>
      </c>
      <c r="B6527">
        <v>0</v>
      </c>
      <c r="C6527">
        <v>1</v>
      </c>
      <c r="D6527" s="5">
        <f>SUM(B$2:B6527)</f>
        <v>37</v>
      </c>
      <c r="E6527" s="5">
        <f>SUM(C$2:C6527)</f>
        <v>6526</v>
      </c>
      <c r="F6527" s="6">
        <f>IF(stats[[#This Row],[Column1]],stats[[#This Row],[Total Clear]]/stats[[#This Row],[Total Runs]],NA())</f>
        <v>5.6696291756052715E-3</v>
      </c>
      <c r="G6527" s="6">
        <f>SUM(B$2:B6527) / SUM(C$2:C6527)</f>
        <v>5.6696291756052715E-3</v>
      </c>
      <c r="H6527" s="7">
        <f>IFERROR(stats[[#This Row],[Column1]]-A6526,"")</f>
        <v>9.7222222393611446E-4</v>
      </c>
      <c r="I6527" s="7">
        <f>IFERROR(_xlfn.QUARTILE.INC(H$2:H6527,1),"")</f>
        <v>9.2592592409346253E-4</v>
      </c>
      <c r="J6527" s="7">
        <f>IFERROR(_xlfn.QUARTILE.INC(H$2:H6527,3),"")</f>
        <v>1.0532407468417659E-3</v>
      </c>
      <c r="K6527" s="7">
        <f>IFERROR(stats[[#This Row],[Q3]]-stats[[#This Row],[Q1]],"")</f>
        <v>1.2731482274830341E-4</v>
      </c>
      <c r="L6527" s="7">
        <f>IFERROR(AVERAGEIFS(H$2:H6527, H$2:H6527, "&lt;" &amp;stats[[#This Row],[Q3]]+(2*stats[[#This Row],[IQR]]), H$2:H6527, "&gt;" &amp; stats[[#This Row],[Q1]]-(2*stats[[#This Row],[IQR]])),"")</f>
        <v>9.9432127936693046E-4</v>
      </c>
    </row>
    <row r="6528" spans="1:12" x14ac:dyDescent="0.25">
      <c r="A6528" s="4">
        <v>44452.415138888886</v>
      </c>
      <c r="B6528">
        <v>0</v>
      </c>
      <c r="C6528">
        <v>1</v>
      </c>
      <c r="D6528" s="5">
        <f>SUM(B$2:B6528)</f>
        <v>37</v>
      </c>
      <c r="E6528" s="5">
        <f>SUM(C$2:C6528)</f>
        <v>6527</v>
      </c>
      <c r="F6528" s="6">
        <f>IF(stats[[#This Row],[Column1]],stats[[#This Row],[Total Clear]]/stats[[#This Row],[Total Runs]],NA())</f>
        <v>5.6687605331699094E-3</v>
      </c>
      <c r="G6528" s="6">
        <f>SUM(B$2:B6528) / SUM(C$2:C6528)</f>
        <v>5.6687605331699094E-3</v>
      </c>
      <c r="H6528" s="7">
        <f>IFERROR(stats[[#This Row],[Column1]]-A6527,"")</f>
        <v>1.111111108912155E-3</v>
      </c>
      <c r="I6528" s="7">
        <f>IFERROR(_xlfn.QUARTILE.INC(H$2:H6528,1),"")</f>
        <v>9.2592592409346253E-4</v>
      </c>
      <c r="J6528" s="7">
        <f>IFERROR(_xlfn.QUARTILE.INC(H$2:H6528,3),"")</f>
        <v>1.0532407468417659E-3</v>
      </c>
      <c r="K6528" s="7">
        <f>IFERROR(stats[[#This Row],[Q3]]-stats[[#This Row],[Q1]],"")</f>
        <v>1.2731482274830341E-4</v>
      </c>
      <c r="L6528" s="7">
        <f>IFERROR(AVERAGEIFS(H$2:H6528, H$2:H6528, "&lt;" &amp;stats[[#This Row],[Q3]]+(2*stats[[#This Row],[IQR]]), H$2:H6528, "&gt;" &amp; stats[[#This Row],[Q1]]-(2*stats[[#This Row],[IQR]])),"")</f>
        <v>9.9433937229172448E-4</v>
      </c>
    </row>
    <row r="6529" spans="1:12" x14ac:dyDescent="0.25">
      <c r="A6529" s="4">
        <v>44452.41609953704</v>
      </c>
      <c r="B6529">
        <v>0</v>
      </c>
      <c r="C6529">
        <v>1</v>
      </c>
      <c r="D6529" s="5">
        <f>SUM(B$2:B6529)</f>
        <v>37</v>
      </c>
      <c r="E6529" s="5">
        <f>SUM(C$2:C6529)</f>
        <v>6528</v>
      </c>
      <c r="F6529" s="6">
        <f>IF(stats[[#This Row],[Column1]],stats[[#This Row],[Total Clear]]/stats[[#This Row],[Total Runs]],NA())</f>
        <v>5.6678921568627449E-3</v>
      </c>
      <c r="G6529" s="6">
        <f>SUM(B$2:B6529) / SUM(C$2:C6529)</f>
        <v>5.6678921568627449E-3</v>
      </c>
      <c r="H6529" s="7">
        <f>IFERROR(stats[[#This Row],[Column1]]-A6528,"")</f>
        <v>9.6064815443241969E-4</v>
      </c>
      <c r="I6529" s="7">
        <f>IFERROR(_xlfn.QUARTILE.INC(H$2:H6529,1),"")</f>
        <v>9.2592592409346253E-4</v>
      </c>
      <c r="J6529" s="7">
        <f>IFERROR(_xlfn.QUARTILE.INC(H$2:H6529,3),"")</f>
        <v>1.0532407468417659E-3</v>
      </c>
      <c r="K6529" s="7">
        <f>IFERROR(stats[[#This Row],[Q3]]-stats[[#This Row],[Q1]],"")</f>
        <v>1.2731482274830341E-4</v>
      </c>
      <c r="L6529" s="7">
        <f>IFERROR(AVERAGEIFS(H$2:H6529, H$2:H6529, "&lt;" &amp;stats[[#This Row],[Q3]]+(2*stats[[#This Row],[IQR]]), H$2:H6529, "&gt;" &amp; stats[[#This Row],[Q1]]-(2*stats[[#This Row],[IQR]])),"")</f>
        <v>9.943341537015976E-4</v>
      </c>
    </row>
    <row r="6530" spans="1:12" x14ac:dyDescent="0.25">
      <c r="A6530" s="4">
        <v>44452.41710648148</v>
      </c>
      <c r="B6530">
        <v>0</v>
      </c>
      <c r="C6530">
        <v>1</v>
      </c>
      <c r="D6530" s="5">
        <f>SUM(B$2:B6530)</f>
        <v>37</v>
      </c>
      <c r="E6530" s="5">
        <f>SUM(C$2:C6530)</f>
        <v>6529</v>
      </c>
      <c r="F6530" s="6">
        <f>IF(stats[[#This Row],[Column1]],stats[[#This Row],[Total Clear]]/stats[[#This Row],[Total Runs]],NA())</f>
        <v>5.6670240465614948E-3</v>
      </c>
      <c r="G6530" s="6">
        <f>SUM(B$2:B6530) / SUM(C$2:C6530)</f>
        <v>5.6670240465614948E-3</v>
      </c>
      <c r="H6530" s="7">
        <f>IFERROR(stats[[#This Row],[Column1]]-A6529,"")</f>
        <v>1.0069444397231564E-3</v>
      </c>
      <c r="I6530" s="7">
        <f>IFERROR(_xlfn.QUARTILE.INC(H$2:H6530,1),"")</f>
        <v>9.2592592409346253E-4</v>
      </c>
      <c r="J6530" s="7">
        <f>IFERROR(_xlfn.QUARTILE.INC(H$2:H6530,3),"")</f>
        <v>1.0532407468417659E-3</v>
      </c>
      <c r="K6530" s="7">
        <f>IFERROR(stats[[#This Row],[Q3]]-stats[[#This Row],[Q1]],"")</f>
        <v>1.2731482274830341E-4</v>
      </c>
      <c r="L6530" s="7">
        <f>IFERROR(AVERAGEIFS(H$2:H6530, H$2:H6530, "&lt;" &amp;stats[[#This Row],[Q3]]+(2*stats[[#This Row],[IQR]]), H$2:H6530, "&gt;" &amp; stats[[#This Row],[Q1]]-(2*stats[[#This Row],[IQR]])),"")</f>
        <v>9.9433610666520636E-4</v>
      </c>
    </row>
    <row r="6531" spans="1:12" x14ac:dyDescent="0.25">
      <c r="A6531" s="4">
        <v>44452.418171296296</v>
      </c>
      <c r="B6531">
        <v>0</v>
      </c>
      <c r="C6531">
        <v>1</v>
      </c>
      <c r="D6531" s="5">
        <f>SUM(B$2:B6531)</f>
        <v>37</v>
      </c>
      <c r="E6531" s="5">
        <f>SUM(C$2:C6531)</f>
        <v>6530</v>
      </c>
      <c r="F6531" s="6">
        <f>IF(stats[[#This Row],[Column1]],stats[[#This Row],[Total Clear]]/stats[[#This Row],[Total Runs]],NA())</f>
        <v>5.6661562021439512E-3</v>
      </c>
      <c r="G6531" s="6">
        <f>SUM(B$2:B6531) / SUM(C$2:C6531)</f>
        <v>5.6661562021439512E-3</v>
      </c>
      <c r="H6531" s="7">
        <f>IFERROR(stats[[#This Row],[Column1]]-A6530,"")</f>
        <v>1.0648148163454607E-3</v>
      </c>
      <c r="I6531" s="7">
        <f>IFERROR(_xlfn.QUARTILE.INC(H$2:H6531,1),"")</f>
        <v>9.2592592409346253E-4</v>
      </c>
      <c r="J6531" s="7">
        <f>IFERROR(_xlfn.QUARTILE.INC(H$2:H6531,3),"")</f>
        <v>1.0532407468417659E-3</v>
      </c>
      <c r="K6531" s="7">
        <f>IFERROR(stats[[#This Row],[Q3]]-stats[[#This Row],[Q1]],"")</f>
        <v>1.2731482274830341E-4</v>
      </c>
      <c r="L6531" s="7">
        <f>IFERROR(AVERAGEIFS(H$2:H6531, H$2:H6531, "&lt;" &amp;stats[[#This Row],[Q3]]+(2*stats[[#This Row],[IQR]]), H$2:H6531, "&gt;" &amp; stats[[#This Row],[Q1]]-(2*stats[[#This Row],[IQR]])),"")</f>
        <v>9.9434702006094512E-4</v>
      </c>
    </row>
    <row r="6532" spans="1:12" x14ac:dyDescent="0.25">
      <c r="A6532" s="4">
        <v>44452.419062499997</v>
      </c>
      <c r="B6532">
        <v>0</v>
      </c>
      <c r="C6532">
        <v>1</v>
      </c>
      <c r="D6532" s="5">
        <f>SUM(B$2:B6532)</f>
        <v>37</v>
      </c>
      <c r="E6532" s="5">
        <f>SUM(C$2:C6532)</f>
        <v>6531</v>
      </c>
      <c r="F6532" s="6">
        <f>IF(stats[[#This Row],[Column1]],stats[[#This Row],[Total Clear]]/stats[[#This Row],[Total Runs]],NA())</f>
        <v>5.6652886234879801E-3</v>
      </c>
      <c r="G6532" s="6">
        <f>SUM(B$2:B6532) / SUM(C$2:C6532)</f>
        <v>5.6652886234879801E-3</v>
      </c>
      <c r="H6532" s="7">
        <f>IFERROR(stats[[#This Row],[Column1]]-A6531,"")</f>
        <v>8.9120370103046298E-4</v>
      </c>
      <c r="I6532" s="7">
        <f>IFERROR(_xlfn.QUARTILE.INC(H$2:H6532,1),"")</f>
        <v>9.2592592409346253E-4</v>
      </c>
      <c r="J6532" s="7">
        <f>IFERROR(_xlfn.QUARTILE.INC(H$2:H6532,3),"")</f>
        <v>1.0532407468417659E-3</v>
      </c>
      <c r="K6532" s="7">
        <f>IFERROR(stats[[#This Row],[Q3]]-stats[[#This Row],[Q1]],"")</f>
        <v>1.2731482274830341E-4</v>
      </c>
      <c r="L6532" s="7">
        <f>IFERROR(AVERAGEIFS(H$2:H6532, H$2:H6532, "&lt;" &amp;stats[[#This Row],[Q3]]+(2*stats[[#This Row],[IQR]]), H$2:H6532, "&gt;" &amp; stats[[#This Row],[Q1]]-(2*stats[[#This Row],[IQR]])),"")</f>
        <v>9.9433105113092024E-4</v>
      </c>
    </row>
    <row r="6533" spans="1:12" x14ac:dyDescent="0.25">
      <c r="A6533" s="4">
        <v>44452.420081018521</v>
      </c>
      <c r="B6533">
        <v>0</v>
      </c>
      <c r="C6533">
        <v>1</v>
      </c>
      <c r="D6533" s="5">
        <f>SUM(B$2:B6533)</f>
        <v>37</v>
      </c>
      <c r="E6533" s="5">
        <f>SUM(C$2:C6533)</f>
        <v>6532</v>
      </c>
      <c r="F6533" s="6">
        <f>IF(stats[[#This Row],[Column1]],stats[[#This Row],[Total Clear]]/stats[[#This Row],[Total Runs]],NA())</f>
        <v>5.6644213104715246E-3</v>
      </c>
      <c r="G6533" s="6">
        <f>SUM(B$2:B6533) / SUM(C$2:C6533)</f>
        <v>5.6644213104715246E-3</v>
      </c>
      <c r="H6533" s="7">
        <f>IFERROR(stats[[#This Row],[Column1]]-A6532,"")</f>
        <v>1.0185185237787664E-3</v>
      </c>
      <c r="I6533" s="7">
        <f>IFERROR(_xlfn.QUARTILE.INC(H$2:H6533,1),"")</f>
        <v>9.2592592409346253E-4</v>
      </c>
      <c r="J6533" s="7">
        <f>IFERROR(_xlfn.QUARTILE.INC(H$2:H6533,3),"")</f>
        <v>1.0532407468417659E-3</v>
      </c>
      <c r="K6533" s="7">
        <f>IFERROR(stats[[#This Row],[Q3]]-stats[[#This Row],[Q1]],"")</f>
        <v>1.2731482274830341E-4</v>
      </c>
      <c r="L6533" s="7">
        <f>IFERROR(AVERAGEIFS(H$2:H6533, H$2:H6533, "&lt;" &amp;stats[[#This Row],[Q3]]+(2*stats[[#This Row],[IQR]]), H$2:H6533, "&gt;" &amp; stats[[#This Row],[Q1]]-(2*stats[[#This Row],[IQR]])),"")</f>
        <v>9.9433479532173245E-4</v>
      </c>
    </row>
    <row r="6534" spans="1:12" x14ac:dyDescent="0.25">
      <c r="A6534" s="4">
        <v>44452.421111111114</v>
      </c>
      <c r="B6534">
        <v>0</v>
      </c>
      <c r="C6534">
        <v>1</v>
      </c>
      <c r="D6534" s="5">
        <f>SUM(B$2:B6534)</f>
        <v>37</v>
      </c>
      <c r="E6534" s="5">
        <f>SUM(C$2:C6534)</f>
        <v>6533</v>
      </c>
      <c r="F6534" s="6">
        <f>IF(stats[[#This Row],[Column1]],stats[[#This Row],[Total Clear]]/stats[[#This Row],[Total Runs]],NA())</f>
        <v>5.6635542629726006E-3</v>
      </c>
      <c r="G6534" s="6">
        <f>SUM(B$2:B6534) / SUM(C$2:C6534)</f>
        <v>5.6635542629726006E-3</v>
      </c>
      <c r="H6534" s="7">
        <f>IFERROR(stats[[#This Row],[Column1]]-A6533,"")</f>
        <v>1.0300925932824612E-3</v>
      </c>
      <c r="I6534" s="7">
        <f>IFERROR(_xlfn.QUARTILE.INC(H$2:H6534,1),"")</f>
        <v>9.2592592409346253E-4</v>
      </c>
      <c r="J6534" s="7">
        <f>IFERROR(_xlfn.QUARTILE.INC(H$2:H6534,3),"")</f>
        <v>1.0532407468417659E-3</v>
      </c>
      <c r="K6534" s="7">
        <f>IFERROR(stats[[#This Row],[Q3]]-stats[[#This Row],[Q1]],"")</f>
        <v>1.2731482274830341E-4</v>
      </c>
      <c r="L6534" s="7">
        <f>IFERROR(AVERAGEIFS(H$2:H6534, H$2:H6534, "&lt;" &amp;stats[[#This Row],[Q3]]+(2*stats[[#This Row],[IQR]]), H$2:H6534, "&gt;" &amp; stats[[#This Row],[Q1]]-(2*stats[[#This Row],[IQR]])),"")</f>
        <v>9.943403297278555E-4</v>
      </c>
    </row>
    <row r="6535" spans="1:12" x14ac:dyDescent="0.25">
      <c r="A6535" s="4">
        <v>44452.422129629631</v>
      </c>
      <c r="B6535">
        <v>0</v>
      </c>
      <c r="C6535">
        <v>1</v>
      </c>
      <c r="D6535" s="5">
        <f>SUM(B$2:B6535)</f>
        <v>37</v>
      </c>
      <c r="E6535" s="5">
        <f>SUM(C$2:C6535)</f>
        <v>6534</v>
      </c>
      <c r="F6535" s="6">
        <f>IF(stats[[#This Row],[Column1]],stats[[#This Row],[Total Clear]]/stats[[#This Row],[Total Runs]],NA())</f>
        <v>5.6626874808692988E-3</v>
      </c>
      <c r="G6535" s="6">
        <f>SUM(B$2:B6535) / SUM(C$2:C6535)</f>
        <v>5.6626874808692988E-3</v>
      </c>
      <c r="H6535" s="7">
        <f>IFERROR(stats[[#This Row],[Column1]]-A6534,"")</f>
        <v>1.0185185165028088E-3</v>
      </c>
      <c r="I6535" s="7">
        <f>IFERROR(_xlfn.QUARTILE.INC(H$2:H6535,1),"")</f>
        <v>9.2592592409346253E-4</v>
      </c>
      <c r="J6535" s="7">
        <f>IFERROR(_xlfn.QUARTILE.INC(H$2:H6535,3),"")</f>
        <v>1.0532407468417659E-3</v>
      </c>
      <c r="K6535" s="7">
        <f>IFERROR(stats[[#This Row],[Q3]]-stats[[#This Row],[Q1]],"")</f>
        <v>1.2731482274830341E-4</v>
      </c>
      <c r="L6535" s="7">
        <f>IFERROR(AVERAGEIFS(H$2:H6535, H$2:H6535, "&lt;" &amp;stats[[#This Row],[Q3]]+(2*stats[[#This Row],[IQR]]), H$2:H6535, "&gt;" &amp; stats[[#This Row],[Q1]]-(2*stats[[#This Row],[IQR]])),"")</f>
        <v>9.943440713228377E-4</v>
      </c>
    </row>
    <row r="6536" spans="1:12" x14ac:dyDescent="0.25">
      <c r="A6536" s="4">
        <v>44452.423206018517</v>
      </c>
      <c r="B6536">
        <v>0</v>
      </c>
      <c r="C6536">
        <v>1</v>
      </c>
      <c r="D6536" s="5">
        <f>SUM(B$2:B6536)</f>
        <v>37</v>
      </c>
      <c r="E6536" s="5">
        <f>SUM(C$2:C6536)</f>
        <v>6535</v>
      </c>
      <c r="F6536" s="6">
        <f>IF(stats[[#This Row],[Column1]],stats[[#This Row],[Total Clear]]/stats[[#This Row],[Total Runs]],NA())</f>
        <v>5.6618209640397861E-3</v>
      </c>
      <c r="G6536" s="6">
        <f>SUM(B$2:B6536) / SUM(C$2:C6536)</f>
        <v>5.6618209640397861E-3</v>
      </c>
      <c r="H6536" s="7">
        <f>IFERROR(stats[[#This Row],[Column1]]-A6535,"")</f>
        <v>1.0763888858491555E-3</v>
      </c>
      <c r="I6536" s="7">
        <f>IFERROR(_xlfn.QUARTILE.INC(H$2:H6536,1),"")</f>
        <v>9.2592592409346253E-4</v>
      </c>
      <c r="J6536" s="7">
        <f>IFERROR(_xlfn.QUARTILE.INC(H$2:H6536,3),"")</f>
        <v>1.0532407468417659E-3</v>
      </c>
      <c r="K6536" s="7">
        <f>IFERROR(stats[[#This Row],[Q3]]-stats[[#This Row],[Q1]],"")</f>
        <v>1.2731482274830341E-4</v>
      </c>
      <c r="L6536" s="7">
        <f>IFERROR(AVERAGEIFS(H$2:H6536, H$2:H6536, "&lt;" &amp;stats[[#This Row],[Q3]]+(2*stats[[#This Row],[IQR]]), H$2:H6536, "&gt;" &amp; stats[[#This Row],[Q1]]-(2*stats[[#This Row],[IQR]])),"")</f>
        <v>9.9435676586322554E-4</v>
      </c>
    </row>
    <row r="6537" spans="1:12" x14ac:dyDescent="0.25">
      <c r="A6537" s="4">
        <v>44452.424293981479</v>
      </c>
      <c r="B6537">
        <v>0</v>
      </c>
      <c r="C6537">
        <v>1</v>
      </c>
      <c r="D6537" s="5">
        <f>SUM(B$2:B6537)</f>
        <v>37</v>
      </c>
      <c r="E6537" s="5">
        <f>SUM(C$2:C6537)</f>
        <v>6536</v>
      </c>
      <c r="F6537" s="6">
        <f>IF(stats[[#This Row],[Column1]],stats[[#This Row],[Total Clear]]/stats[[#This Row],[Total Runs]],NA())</f>
        <v>5.6609547123623013E-3</v>
      </c>
      <c r="G6537" s="6">
        <f>SUM(B$2:B6537) / SUM(C$2:C6537)</f>
        <v>5.6609547123623013E-3</v>
      </c>
      <c r="H6537" s="7">
        <f>IFERROR(stats[[#This Row],[Column1]]-A6536,"")</f>
        <v>1.0879629626288079E-3</v>
      </c>
      <c r="I6537" s="7">
        <f>IFERROR(_xlfn.QUARTILE.INC(H$2:H6537,1),"")</f>
        <v>9.2592592409346253E-4</v>
      </c>
      <c r="J6537" s="7">
        <f>IFERROR(_xlfn.QUARTILE.INC(H$2:H6537,3),"")</f>
        <v>1.0532407468417659E-3</v>
      </c>
      <c r="K6537" s="7">
        <f>IFERROR(stats[[#This Row],[Q3]]-stats[[#This Row],[Q1]],"")</f>
        <v>1.2731482274830341E-4</v>
      </c>
      <c r="L6537" s="7">
        <f>IFERROR(AVERAGEIFS(H$2:H6537, H$2:H6537, "&lt;" &amp;stats[[#This Row],[Q3]]+(2*stats[[#This Row],[IQR]]), H$2:H6537, "&gt;" &amp; stats[[#This Row],[Q1]]-(2*stats[[#This Row],[IQR]])),"")</f>
        <v>9.9437124701990342E-4</v>
      </c>
    </row>
    <row r="6538" spans="1:12" x14ac:dyDescent="0.25">
      <c r="A6538" s="4">
        <v>44452.425266203703</v>
      </c>
      <c r="B6538">
        <v>0</v>
      </c>
      <c r="C6538">
        <v>1</v>
      </c>
      <c r="D6538" s="5">
        <f>SUM(B$2:B6538)</f>
        <v>37</v>
      </c>
      <c r="E6538" s="5">
        <f>SUM(C$2:C6538)</f>
        <v>6537</v>
      </c>
      <c r="F6538" s="6">
        <f>IF(stats[[#This Row],[Column1]],stats[[#This Row],[Total Clear]]/stats[[#This Row],[Total Runs]],NA())</f>
        <v>5.6600887257151596E-3</v>
      </c>
      <c r="G6538" s="6">
        <f>SUM(B$2:B6538) / SUM(C$2:C6538)</f>
        <v>5.6600887257151596E-3</v>
      </c>
      <c r="H6538" s="7">
        <f>IFERROR(stats[[#This Row],[Column1]]-A6537,"")</f>
        <v>9.7222222393611446E-4</v>
      </c>
      <c r="I6538" s="7">
        <f>IFERROR(_xlfn.QUARTILE.INC(H$2:H6538,1),"")</f>
        <v>9.2592592409346253E-4</v>
      </c>
      <c r="J6538" s="7">
        <f>IFERROR(_xlfn.QUARTILE.INC(H$2:H6538,3),"")</f>
        <v>1.0532407468417659E-3</v>
      </c>
      <c r="K6538" s="7">
        <f>IFERROR(stats[[#This Row],[Q3]]-stats[[#This Row],[Q1]],"")</f>
        <v>1.2731482274830341E-4</v>
      </c>
      <c r="L6538" s="7">
        <f>IFERROR(AVERAGEIFS(H$2:H6538, H$2:H6538, "&lt;" &amp;stats[[#This Row],[Q3]]+(2*stats[[#This Row],[IQR]]), H$2:H6538, "&gt;" &amp; stats[[#This Row],[Q1]]-(2*stats[[#This Row],[IQR]])),"")</f>
        <v>9.9436782103025389E-4</v>
      </c>
    </row>
    <row r="6539" spans="1:12" x14ac:dyDescent="0.25">
      <c r="A6539" s="4">
        <v>44452.426238425927</v>
      </c>
      <c r="B6539">
        <v>0</v>
      </c>
      <c r="C6539">
        <v>1</v>
      </c>
      <c r="D6539" s="5">
        <f>SUM(B$2:B6539)</f>
        <v>37</v>
      </c>
      <c r="E6539" s="5">
        <f>SUM(C$2:C6539)</f>
        <v>6538</v>
      </c>
      <c r="F6539" s="6">
        <f>IF(stats[[#This Row],[Column1]],stats[[#This Row],[Total Clear]]/stats[[#This Row],[Total Runs]],NA())</f>
        <v>5.6592230039767509E-3</v>
      </c>
      <c r="G6539" s="6">
        <f>SUM(B$2:B6539) / SUM(C$2:C6539)</f>
        <v>5.6592230039767509E-3</v>
      </c>
      <c r="H6539" s="7">
        <f>IFERROR(stats[[#This Row],[Column1]]-A6538,"")</f>
        <v>9.7222222393611446E-4</v>
      </c>
      <c r="I6539" s="7">
        <f>IFERROR(_xlfn.QUARTILE.INC(H$2:H6539,1),"")</f>
        <v>9.2592592409346253E-4</v>
      </c>
      <c r="J6539" s="7">
        <f>IFERROR(_xlfn.QUARTILE.INC(H$2:H6539,3),"")</f>
        <v>1.0532407468417659E-3</v>
      </c>
      <c r="K6539" s="7">
        <f>IFERROR(stats[[#This Row],[Q3]]-stats[[#This Row],[Q1]],"")</f>
        <v>1.2731482274830341E-4</v>
      </c>
      <c r="L6539" s="7">
        <f>IFERROR(AVERAGEIFS(H$2:H6539, H$2:H6539, "&lt;" &amp;stats[[#This Row],[Q3]]+(2*stats[[#This Row],[IQR]]), H$2:H6539, "&gt;" &amp; stats[[#This Row],[Q1]]-(2*stats[[#This Row],[IQR]])),"")</f>
        <v>9.9436439610029815E-4</v>
      </c>
    </row>
    <row r="6540" spans="1:12" x14ac:dyDescent="0.25">
      <c r="A6540" s="4">
        <v>44452.427314814813</v>
      </c>
      <c r="B6540">
        <v>0</v>
      </c>
      <c r="C6540">
        <v>1</v>
      </c>
      <c r="D6540" s="5">
        <f>SUM(B$2:B6540)</f>
        <v>37</v>
      </c>
      <c r="E6540" s="5">
        <f>SUM(C$2:C6540)</f>
        <v>6539</v>
      </c>
      <c r="F6540" s="6">
        <f>IF(stats[[#This Row],[Column1]],stats[[#This Row],[Total Clear]]/stats[[#This Row],[Total Runs]],NA())</f>
        <v>5.6583575470255387E-3</v>
      </c>
      <c r="G6540" s="6">
        <f>SUM(B$2:B6540) / SUM(C$2:C6540)</f>
        <v>5.6583575470255387E-3</v>
      </c>
      <c r="H6540" s="7">
        <f>IFERROR(stats[[#This Row],[Column1]]-A6539,"")</f>
        <v>1.0763888858491555E-3</v>
      </c>
      <c r="I6540" s="7">
        <f>IFERROR(_xlfn.QUARTILE.INC(H$2:H6540,1),"")</f>
        <v>9.2592592409346253E-4</v>
      </c>
      <c r="J6540" s="7">
        <f>IFERROR(_xlfn.QUARTILE.INC(H$2:H6540,3),"")</f>
        <v>1.0532407468417659E-3</v>
      </c>
      <c r="K6540" s="7">
        <f>IFERROR(stats[[#This Row],[Q3]]-stats[[#This Row],[Q1]],"")</f>
        <v>1.2731482274830341E-4</v>
      </c>
      <c r="L6540" s="7">
        <f>IFERROR(AVERAGEIFS(H$2:H6540, H$2:H6540, "&lt;" &amp;stats[[#This Row],[Q3]]+(2*stats[[#This Row],[IQR]]), H$2:H6540, "&gt;" &amp; stats[[#This Row],[Q1]]-(2*stats[[#This Row],[IQR]])),"")</f>
        <v>9.9437707964595288E-4</v>
      </c>
    </row>
    <row r="6541" spans="1:12" x14ac:dyDescent="0.25">
      <c r="A6541" s="4">
        <v>44452.428541666668</v>
      </c>
      <c r="B6541">
        <v>0</v>
      </c>
      <c r="C6541">
        <v>1</v>
      </c>
      <c r="D6541" s="5">
        <f>SUM(B$2:B6541)</f>
        <v>37</v>
      </c>
      <c r="E6541" s="5">
        <f>SUM(C$2:C6541)</f>
        <v>6540</v>
      </c>
      <c r="F6541" s="6">
        <f>IF(stats[[#This Row],[Column1]],stats[[#This Row],[Total Clear]]/stats[[#This Row],[Total Runs]],NA())</f>
        <v>5.6574923547400612E-3</v>
      </c>
      <c r="G6541" s="6">
        <f>SUM(B$2:B6541) / SUM(C$2:C6541)</f>
        <v>5.6574923547400612E-3</v>
      </c>
      <c r="H6541" s="7">
        <f>IFERROR(stats[[#This Row],[Column1]]-A6540,"")</f>
        <v>1.2268518548808061E-3</v>
      </c>
      <c r="I6541" s="7">
        <f>IFERROR(_xlfn.QUARTILE.INC(H$2:H6541,1),"")</f>
        <v>9.2592592409346253E-4</v>
      </c>
      <c r="J6541" s="7">
        <f>IFERROR(_xlfn.QUARTILE.INC(H$2:H6541,3),"")</f>
        <v>1.0532407468417659E-3</v>
      </c>
      <c r="K6541" s="7">
        <f>IFERROR(stats[[#This Row],[Q3]]-stats[[#This Row],[Q1]],"")</f>
        <v>1.2731482274830341E-4</v>
      </c>
      <c r="L6541" s="7">
        <f>IFERROR(AVERAGEIFS(H$2:H6541, H$2:H6541, "&lt;" &amp;stats[[#This Row],[Q3]]+(2*stats[[#This Row],[IQR]]), H$2:H6541, "&gt;" &amp; stats[[#This Row],[Q1]]-(2*stats[[#This Row],[IQR]])),"")</f>
        <v>9.9441302194268051E-4</v>
      </c>
    </row>
    <row r="6542" spans="1:12" x14ac:dyDescent="0.25">
      <c r="A6542" s="4">
        <v>44452.429583333331</v>
      </c>
      <c r="B6542">
        <v>0</v>
      </c>
      <c r="C6542">
        <v>1</v>
      </c>
      <c r="D6542" s="5">
        <f>SUM(B$2:B6542)</f>
        <v>37</v>
      </c>
      <c r="E6542" s="5">
        <f>SUM(C$2:C6542)</f>
        <v>6541</v>
      </c>
      <c r="F6542" s="6">
        <f>IF(stats[[#This Row],[Column1]],stats[[#This Row],[Total Clear]]/stats[[#This Row],[Total Runs]],NA())</f>
        <v>5.6566274269989301E-3</v>
      </c>
      <c r="G6542" s="6">
        <f>SUM(B$2:B6542) / SUM(C$2:C6542)</f>
        <v>5.6566274269989301E-3</v>
      </c>
      <c r="H6542" s="7">
        <f>IFERROR(stats[[#This Row],[Column1]]-A6541,"")</f>
        <v>1.0416666627861559E-3</v>
      </c>
      <c r="I6542" s="7">
        <f>IFERROR(_xlfn.QUARTILE.INC(H$2:H6542,1),"")</f>
        <v>9.2592592409346253E-4</v>
      </c>
      <c r="J6542" s="7">
        <f>IFERROR(_xlfn.QUARTILE.INC(H$2:H6542,3),"")</f>
        <v>1.0532407468417659E-3</v>
      </c>
      <c r="K6542" s="7">
        <f>IFERROR(stats[[#This Row],[Q3]]-stats[[#This Row],[Q1]],"")</f>
        <v>1.2731482274830341E-4</v>
      </c>
      <c r="L6542" s="7">
        <f>IFERROR(AVERAGEIFS(H$2:H6542, H$2:H6542, "&lt;" &amp;stats[[#This Row],[Q3]]+(2*stats[[#This Row],[IQR]]), H$2:H6542, "&gt;" &amp; stats[[#This Row],[Q1]]-(2*stats[[#This Row],[IQR]])),"")</f>
        <v>9.9442032657103777E-4</v>
      </c>
    </row>
    <row r="6543" spans="1:12" x14ac:dyDescent="0.25">
      <c r="A6543" s="4">
        <v>44452.43072916667</v>
      </c>
      <c r="B6543">
        <v>0</v>
      </c>
      <c r="C6543">
        <v>1</v>
      </c>
      <c r="D6543" s="5">
        <f>SUM(B$2:B6543)</f>
        <v>37</v>
      </c>
      <c r="E6543" s="5">
        <f>SUM(C$2:C6543)</f>
        <v>6542</v>
      </c>
      <c r="F6543" s="6">
        <f>IF(stats[[#This Row],[Column1]],stats[[#This Row],[Total Clear]]/stats[[#This Row],[Total Runs]],NA())</f>
        <v>5.6557627636808312E-3</v>
      </c>
      <c r="G6543" s="6">
        <f>SUM(B$2:B6543) / SUM(C$2:C6543)</f>
        <v>5.6557627636808312E-3</v>
      </c>
      <c r="H6543" s="7">
        <f>IFERROR(stats[[#This Row],[Column1]]-A6542,"")</f>
        <v>1.1458333392511122E-3</v>
      </c>
      <c r="I6543" s="7">
        <f>IFERROR(_xlfn.QUARTILE.INC(H$2:H6543,1),"")</f>
        <v>9.2592592409346253E-4</v>
      </c>
      <c r="J6543" s="7">
        <f>IFERROR(_xlfn.QUARTILE.INC(H$2:H6543,3),"")</f>
        <v>1.0532407468417659E-3</v>
      </c>
      <c r="K6543" s="7">
        <f>IFERROR(stats[[#This Row],[Q3]]-stats[[#This Row],[Q1]],"")</f>
        <v>1.2731482274830341E-4</v>
      </c>
      <c r="L6543" s="7">
        <f>IFERROR(AVERAGEIFS(H$2:H6543, H$2:H6543, "&lt;" &amp;stats[[#This Row],[Q3]]+(2*stats[[#This Row],[IQR]]), H$2:H6543, "&gt;" &amp; stats[[#This Row],[Q1]]-(2*stats[[#This Row],[IQR]])),"")</f>
        <v>9.9444372889139019E-4</v>
      </c>
    </row>
    <row r="6544" spans="1:12" x14ac:dyDescent="0.25">
      <c r="A6544" s="4">
        <v>44452.43172453704</v>
      </c>
      <c r="B6544">
        <v>0</v>
      </c>
      <c r="C6544">
        <v>1</v>
      </c>
      <c r="D6544" s="5">
        <f>SUM(B$2:B6544)</f>
        <v>37</v>
      </c>
      <c r="E6544" s="5">
        <f>SUM(C$2:C6544)</f>
        <v>6543</v>
      </c>
      <c r="F6544" s="6">
        <f>IF(stats[[#This Row],[Column1]],stats[[#This Row],[Total Clear]]/stats[[#This Row],[Total Runs]],NA())</f>
        <v>5.6548983646645271E-3</v>
      </c>
      <c r="G6544" s="6">
        <f>SUM(B$2:B6544) / SUM(C$2:C6544)</f>
        <v>5.6548983646645271E-3</v>
      </c>
      <c r="H6544" s="7">
        <f>IFERROR(stats[[#This Row],[Column1]]-A6543,"")</f>
        <v>9.9537037021946162E-4</v>
      </c>
      <c r="I6544" s="7">
        <f>IFERROR(_xlfn.QUARTILE.INC(H$2:H6544,1),"")</f>
        <v>9.2592592409346253E-4</v>
      </c>
      <c r="J6544" s="7">
        <f>IFERROR(_xlfn.QUARTILE.INC(H$2:H6544,3),"")</f>
        <v>1.0532407468417659E-3</v>
      </c>
      <c r="K6544" s="7">
        <f>IFERROR(stats[[#This Row],[Q3]]-stats[[#This Row],[Q1]],"")</f>
        <v>1.2731482274830341E-4</v>
      </c>
      <c r="L6544" s="7">
        <f>IFERROR(AVERAGEIFS(H$2:H6544, H$2:H6544, "&lt;" &amp;stats[[#This Row],[Q3]]+(2*stats[[#This Row],[IQR]]), H$2:H6544, "&gt;" &amp; stats[[#This Row],[Q1]]-(2*stats[[#This Row],[IQR]])),"")</f>
        <v>9.9444387209048275E-4</v>
      </c>
    </row>
    <row r="6545" spans="1:12" x14ac:dyDescent="0.25">
      <c r="A6545" s="4">
        <v>44452.432604166665</v>
      </c>
      <c r="B6545">
        <v>0</v>
      </c>
      <c r="C6545">
        <v>1</v>
      </c>
      <c r="D6545" s="5">
        <f>SUM(B$2:B6545)</f>
        <v>37</v>
      </c>
      <c r="E6545" s="5">
        <f>SUM(C$2:C6545)</f>
        <v>6544</v>
      </c>
      <c r="F6545" s="6">
        <f>IF(stats[[#This Row],[Column1]],stats[[#This Row],[Total Clear]]/stats[[#This Row],[Total Runs]],NA())</f>
        <v>5.6540342298288509E-3</v>
      </c>
      <c r="G6545" s="6">
        <f>SUM(B$2:B6545) / SUM(C$2:C6545)</f>
        <v>5.6540342298288509E-3</v>
      </c>
      <c r="H6545" s="7">
        <f>IFERROR(stats[[#This Row],[Column1]]-A6544,"")</f>
        <v>8.7962962425081059E-4</v>
      </c>
      <c r="I6545" s="7">
        <f>IFERROR(_xlfn.QUARTILE.INC(H$2:H6545,1),"")</f>
        <v>9.2592592409346253E-4</v>
      </c>
      <c r="J6545" s="7">
        <f>IFERROR(_xlfn.QUARTILE.INC(H$2:H6545,3),"")</f>
        <v>1.0532407468417659E-3</v>
      </c>
      <c r="K6545" s="7">
        <f>IFERROR(stats[[#This Row],[Q3]]-stats[[#This Row],[Q1]],"")</f>
        <v>1.2731482274830341E-4</v>
      </c>
      <c r="L6545" s="7">
        <f>IFERROR(AVERAGEIFS(H$2:H6545, H$2:H6545, "&lt;" &amp;stats[[#This Row],[Q3]]+(2*stats[[#This Row],[IQR]]), H$2:H6545, "&gt;" &amp; stats[[#This Row],[Q1]]-(2*stats[[#This Row],[IQR]])),"")</f>
        <v>9.9442613194094024E-4</v>
      </c>
    </row>
    <row r="6546" spans="1:12" x14ac:dyDescent="0.25">
      <c r="A6546" s="4">
        <v>44452.433576388888</v>
      </c>
      <c r="B6546">
        <v>0</v>
      </c>
      <c r="C6546">
        <v>1</v>
      </c>
      <c r="D6546" s="5">
        <f>SUM(B$2:B6546)</f>
        <v>37</v>
      </c>
      <c r="E6546" s="5">
        <f>SUM(C$2:C6546)</f>
        <v>6545</v>
      </c>
      <c r="F6546" s="6">
        <f>IF(stats[[#This Row],[Column1]],stats[[#This Row],[Total Clear]]/stats[[#This Row],[Total Runs]],NA())</f>
        <v>5.6531703590527119E-3</v>
      </c>
      <c r="G6546" s="6">
        <f>SUM(B$2:B6546) / SUM(C$2:C6546)</f>
        <v>5.6531703590527119E-3</v>
      </c>
      <c r="H6546" s="7">
        <f>IFERROR(stats[[#This Row],[Column1]]-A6545,"")</f>
        <v>9.7222222393611446E-4</v>
      </c>
      <c r="I6546" s="7">
        <f>IFERROR(_xlfn.QUARTILE.INC(H$2:H6546,1),"")</f>
        <v>9.2592592409346253E-4</v>
      </c>
      <c r="J6546" s="7">
        <f>IFERROR(_xlfn.QUARTILE.INC(H$2:H6546,3),"")</f>
        <v>1.0532407468417659E-3</v>
      </c>
      <c r="K6546" s="7">
        <f>IFERROR(stats[[#This Row],[Q3]]-stats[[#This Row],[Q1]],"")</f>
        <v>1.2731482274830341E-4</v>
      </c>
      <c r="L6546" s="7">
        <f>IFERROR(AVERAGEIFS(H$2:H6546, H$2:H6546, "&lt;" &amp;stats[[#This Row],[Q3]]+(2*stats[[#This Row],[IQR]]), H$2:H6546, "&gt;" &amp; stats[[#This Row],[Q1]]-(2*stats[[#This Row],[IQR]])),"")</f>
        <v>9.9442270170642692E-4</v>
      </c>
    </row>
    <row r="6547" spans="1:12" x14ac:dyDescent="0.25">
      <c r="A6547" s="4">
        <v>44452.434594907405</v>
      </c>
      <c r="B6547">
        <v>0</v>
      </c>
      <c r="C6547">
        <v>1</v>
      </c>
      <c r="D6547" s="5">
        <f>SUM(B$2:B6547)</f>
        <v>37</v>
      </c>
      <c r="E6547" s="5">
        <f>SUM(C$2:C6547)</f>
        <v>6546</v>
      </c>
      <c r="F6547" s="6">
        <f>IF(stats[[#This Row],[Column1]],stats[[#This Row],[Total Clear]]/stats[[#This Row],[Total Runs]],NA())</f>
        <v>5.6523067522150933E-3</v>
      </c>
      <c r="G6547" s="6">
        <f>SUM(B$2:B6547) / SUM(C$2:C6547)</f>
        <v>5.6523067522150933E-3</v>
      </c>
      <c r="H6547" s="7">
        <f>IFERROR(stats[[#This Row],[Column1]]-A6546,"")</f>
        <v>1.0185185165028088E-3</v>
      </c>
      <c r="I6547" s="7">
        <f>IFERROR(_xlfn.QUARTILE.INC(H$2:H6547,1),"")</f>
        <v>9.2592592409346253E-4</v>
      </c>
      <c r="J6547" s="7">
        <f>IFERROR(_xlfn.QUARTILE.INC(H$2:H6547,3),"")</f>
        <v>1.0532407468417659E-3</v>
      </c>
      <c r="K6547" s="7">
        <f>IFERROR(stats[[#This Row],[Q3]]-stats[[#This Row],[Q1]],"")</f>
        <v>1.2731482274830341E-4</v>
      </c>
      <c r="L6547" s="7">
        <f>IFERROR(AVERAGEIFS(H$2:H6547, H$2:H6547, "&lt;" &amp;stats[[#This Row],[Q3]]+(2*stats[[#This Row],[IQR]]), H$2:H6547, "&gt;" &amp; stats[[#This Row],[Q1]]-(2*stats[[#This Row],[IQR]])),"")</f>
        <v>9.9442642364260176E-4</v>
      </c>
    </row>
    <row r="6548" spans="1:12" x14ac:dyDescent="0.25">
      <c r="A6548" s="4">
        <v>44452.435520833336</v>
      </c>
      <c r="B6548">
        <v>0</v>
      </c>
      <c r="C6548">
        <v>1</v>
      </c>
      <c r="D6548" s="5">
        <f>SUM(B$2:B6548)</f>
        <v>37</v>
      </c>
      <c r="E6548" s="5">
        <f>SUM(C$2:C6548)</f>
        <v>6547</v>
      </c>
      <c r="F6548" s="6">
        <f>IF(stats[[#This Row],[Column1]],stats[[#This Row],[Total Clear]]/stats[[#This Row],[Total Runs]],NA())</f>
        <v>5.651443409195051E-3</v>
      </c>
      <c r="G6548" s="6">
        <f>SUM(B$2:B6548) / SUM(C$2:C6548)</f>
        <v>5.651443409195051E-3</v>
      </c>
      <c r="H6548" s="7">
        <f>IFERROR(stats[[#This Row],[Column1]]-A6547,"")</f>
        <v>9.2592593136942014E-4</v>
      </c>
      <c r="I6548" s="7">
        <f>IFERROR(_xlfn.QUARTILE.INC(H$2:H6548,1),"")</f>
        <v>9.2592592409346253E-4</v>
      </c>
      <c r="J6548" s="7">
        <f>IFERROR(_xlfn.QUARTILE.INC(H$2:H6548,3),"")</f>
        <v>1.0532407468417659E-3</v>
      </c>
      <c r="K6548" s="7">
        <f>IFERROR(stats[[#This Row],[Q3]]-stats[[#This Row],[Q1]],"")</f>
        <v>1.2731482274830341E-4</v>
      </c>
      <c r="L6548" s="7">
        <f>IFERROR(AVERAGEIFS(H$2:H6548, H$2:H6548, "&lt;" &amp;stats[[#This Row],[Q3]]+(2*stats[[#This Row],[IQR]]), H$2:H6548, "&gt;" &amp; stats[[#This Row],[Q1]]-(2*stats[[#This Row],[IQR]])),"")</f>
        <v>9.9441584441599591E-4</v>
      </c>
    </row>
    <row r="6549" spans="1:12" x14ac:dyDescent="0.25">
      <c r="A6549" s="4">
        <v>44452.436562499999</v>
      </c>
      <c r="B6549">
        <v>0</v>
      </c>
      <c r="C6549">
        <v>1</v>
      </c>
      <c r="D6549" s="5">
        <f>SUM(B$2:B6549)</f>
        <v>37</v>
      </c>
      <c r="E6549" s="5">
        <f>SUM(C$2:C6549)</f>
        <v>6548</v>
      </c>
      <c r="F6549" s="6">
        <f>IF(stats[[#This Row],[Column1]],stats[[#This Row],[Total Clear]]/stats[[#This Row],[Total Runs]],NA())</f>
        <v>5.6505803298717164E-3</v>
      </c>
      <c r="G6549" s="6">
        <f>SUM(B$2:B6549) / SUM(C$2:C6549)</f>
        <v>5.6505803298717164E-3</v>
      </c>
      <c r="H6549" s="7">
        <f>IFERROR(stats[[#This Row],[Column1]]-A6548,"")</f>
        <v>1.0416666627861559E-3</v>
      </c>
      <c r="I6549" s="7">
        <f>IFERROR(_xlfn.QUARTILE.INC(H$2:H6549,1),"")</f>
        <v>9.2592592409346253E-4</v>
      </c>
      <c r="J6549" s="7">
        <f>IFERROR(_xlfn.QUARTILE.INC(H$2:H6549,3),"")</f>
        <v>1.0532407468417659E-3</v>
      </c>
      <c r="K6549" s="7">
        <f>IFERROR(stats[[#This Row],[Q3]]-stats[[#This Row],[Q1]],"")</f>
        <v>1.2731482274830341E-4</v>
      </c>
      <c r="L6549" s="7">
        <f>IFERROR(AVERAGEIFS(H$2:H6549, H$2:H6549, "&lt;" &amp;stats[[#This Row],[Q3]]+(2*stats[[#This Row],[IQR]]), H$2:H6549, "&gt;" &amp; stats[[#This Row],[Q1]]-(2*stats[[#This Row],[IQR]])),"")</f>
        <v>9.9442314071284126E-4</v>
      </c>
    </row>
    <row r="6550" spans="1:12" x14ac:dyDescent="0.25">
      <c r="A6550" s="4">
        <v>44452.437511574077</v>
      </c>
      <c r="B6550">
        <v>0</v>
      </c>
      <c r="C6550">
        <v>1</v>
      </c>
      <c r="D6550" s="5">
        <f>SUM(B$2:B6550)</f>
        <v>37</v>
      </c>
      <c r="E6550" s="5">
        <f>SUM(C$2:C6550)</f>
        <v>6549</v>
      </c>
      <c r="F6550" s="6">
        <f>IF(stats[[#This Row],[Column1]],stats[[#This Row],[Total Clear]]/stats[[#This Row],[Total Runs]],NA())</f>
        <v>5.6497175141242938E-3</v>
      </c>
      <c r="G6550" s="6">
        <f>SUM(B$2:B6550) / SUM(C$2:C6550)</f>
        <v>5.6497175141242938E-3</v>
      </c>
      <c r="H6550" s="7">
        <f>IFERROR(stats[[#This Row],[Column1]]-A6549,"")</f>
        <v>9.490740776527673E-4</v>
      </c>
      <c r="I6550" s="7">
        <f>IFERROR(_xlfn.QUARTILE.INC(H$2:H6550,1),"")</f>
        <v>9.2592592409346253E-4</v>
      </c>
      <c r="J6550" s="7">
        <f>IFERROR(_xlfn.QUARTILE.INC(H$2:H6550,3),"")</f>
        <v>1.0532407468417659E-3</v>
      </c>
      <c r="K6550" s="7">
        <f>IFERROR(stats[[#This Row],[Q3]]-stats[[#This Row],[Q1]],"")</f>
        <v>1.2731482274830341E-4</v>
      </c>
      <c r="L6550" s="7">
        <f>IFERROR(AVERAGEIFS(H$2:H6550, H$2:H6550, "&lt;" &amp;stats[[#This Row],[Q3]]+(2*stats[[#This Row],[IQR]]), H$2:H6550, "&gt;" &amp; stats[[#This Row],[Q1]]-(2*stats[[#This Row],[IQR]])),"")</f>
        <v>9.9441613915918063E-4</v>
      </c>
    </row>
    <row r="6551" spans="1:12" x14ac:dyDescent="0.25">
      <c r="A6551" s="4">
        <v>44452.438449074078</v>
      </c>
      <c r="B6551">
        <v>0</v>
      </c>
      <c r="C6551">
        <v>1</v>
      </c>
      <c r="D6551" s="5">
        <f>SUM(B$2:B6551)</f>
        <v>37</v>
      </c>
      <c r="E6551" s="5">
        <f>SUM(C$2:C6551)</f>
        <v>6550</v>
      </c>
      <c r="F6551" s="6">
        <f>IF(stats[[#This Row],[Column1]],stats[[#This Row],[Total Clear]]/stats[[#This Row],[Total Runs]],NA())</f>
        <v>5.6488549618320611E-3</v>
      </c>
      <c r="G6551" s="6">
        <f>SUM(B$2:B6551) / SUM(C$2:C6551)</f>
        <v>5.6488549618320611E-3</v>
      </c>
      <c r="H6551" s="7">
        <f>IFERROR(stats[[#This Row],[Column1]]-A6550,"")</f>
        <v>9.3750000087311491E-4</v>
      </c>
      <c r="I6551" s="7">
        <f>IFERROR(_xlfn.QUARTILE.INC(H$2:H6551,1),"")</f>
        <v>9.2592592409346253E-4</v>
      </c>
      <c r="J6551" s="7">
        <f>IFERROR(_xlfn.QUARTILE.INC(H$2:H6551,3),"")</f>
        <v>1.0532407468417659E-3</v>
      </c>
      <c r="K6551" s="7">
        <f>IFERROR(stats[[#This Row],[Q3]]-stats[[#This Row],[Q1]],"")</f>
        <v>1.2731482274830341E-4</v>
      </c>
      <c r="L6551" s="7">
        <f>IFERROR(AVERAGEIFS(H$2:H6551, H$2:H6551, "&lt;" &amp;stats[[#This Row],[Q3]]+(2*stats[[#This Row],[IQR]]), H$2:H6551, "&gt;" &amp; stats[[#This Row],[Q1]]-(2*stats[[#This Row],[IQR]])),"")</f>
        <v>9.9440735309275783E-4</v>
      </c>
    </row>
    <row r="6552" spans="1:12" x14ac:dyDescent="0.25">
      <c r="A6552" s="4">
        <v>44452.439456018517</v>
      </c>
      <c r="B6552">
        <v>0</v>
      </c>
      <c r="C6552">
        <v>1</v>
      </c>
      <c r="D6552" s="5">
        <f>SUM(B$2:B6552)</f>
        <v>37</v>
      </c>
      <c r="E6552" s="5">
        <f>SUM(C$2:C6552)</f>
        <v>6551</v>
      </c>
      <c r="F6552" s="6">
        <f>IF(stats[[#This Row],[Column1]],stats[[#This Row],[Total Clear]]/stats[[#This Row],[Total Runs]],NA())</f>
        <v>5.6479926728743701E-3</v>
      </c>
      <c r="G6552" s="6">
        <f>SUM(B$2:B6552) / SUM(C$2:C6552)</f>
        <v>5.6479926728743701E-3</v>
      </c>
      <c r="H6552" s="7">
        <f>IFERROR(stats[[#This Row],[Column1]]-A6551,"")</f>
        <v>1.0069444397231564E-3</v>
      </c>
      <c r="I6552" s="7">
        <f>IFERROR(_xlfn.QUARTILE.INC(H$2:H6552,1),"")</f>
        <v>9.2592592409346253E-4</v>
      </c>
      <c r="J6552" s="7">
        <f>IFERROR(_xlfn.QUARTILE.INC(H$2:H6552,3),"")</f>
        <v>1.0532407468417659E-3</v>
      </c>
      <c r="K6552" s="7">
        <f>IFERROR(stats[[#This Row],[Q3]]-stats[[#This Row],[Q1]],"")</f>
        <v>1.2731482274830341E-4</v>
      </c>
      <c r="L6552" s="7">
        <f>IFERROR(AVERAGEIFS(H$2:H6552, H$2:H6552, "&lt;" &amp;stats[[#This Row],[Q3]]+(2*stats[[#This Row],[IQR]]), H$2:H6552, "&gt;" &amp; stats[[#This Row],[Q1]]-(2*stats[[#This Row],[IQR]])),"")</f>
        <v>9.9440928812696535E-4</v>
      </c>
    </row>
    <row r="6553" spans="1:12" x14ac:dyDescent="0.25">
      <c r="A6553" s="4">
        <v>44452.440462962964</v>
      </c>
      <c r="B6553">
        <v>0</v>
      </c>
      <c r="C6553">
        <v>1</v>
      </c>
      <c r="D6553" s="5">
        <f>SUM(B$2:B6553)</f>
        <v>37</v>
      </c>
      <c r="E6553" s="5">
        <f>SUM(C$2:C6553)</f>
        <v>6552</v>
      </c>
      <c r="F6553" s="6">
        <f>IF(stats[[#This Row],[Column1]],stats[[#This Row],[Total Clear]]/stats[[#This Row],[Total Runs]],NA())</f>
        <v>5.647130647130647E-3</v>
      </c>
      <c r="G6553" s="6">
        <f>SUM(B$2:B6553) / SUM(C$2:C6553)</f>
        <v>5.647130647130647E-3</v>
      </c>
      <c r="H6553" s="7">
        <f>IFERROR(stats[[#This Row],[Column1]]-A6552,"")</f>
        <v>1.006944446999114E-3</v>
      </c>
      <c r="I6553" s="7">
        <f>IFERROR(_xlfn.QUARTILE.INC(H$2:H6553,1),"")</f>
        <v>9.2592592409346253E-4</v>
      </c>
      <c r="J6553" s="7">
        <f>IFERROR(_xlfn.QUARTILE.INC(H$2:H6553,3),"")</f>
        <v>1.0532407468417659E-3</v>
      </c>
      <c r="K6553" s="7">
        <f>IFERROR(stats[[#This Row],[Q3]]-stats[[#This Row],[Q1]],"")</f>
        <v>1.2731482274830341E-4</v>
      </c>
      <c r="L6553" s="7">
        <f>IFERROR(AVERAGEIFS(H$2:H6553, H$2:H6553, "&lt;" &amp;stats[[#This Row],[Q3]]+(2*stats[[#This Row],[IQR]]), H$2:H6553, "&gt;" &amp; stats[[#This Row],[Q1]]-(2*stats[[#This Row],[IQR]])),"")</f>
        <v>9.944112225650629E-4</v>
      </c>
    </row>
    <row r="6554" spans="1:12" x14ac:dyDescent="0.25">
      <c r="A6554" s="4">
        <v>44452.441469907404</v>
      </c>
      <c r="B6554">
        <v>0</v>
      </c>
      <c r="C6554">
        <v>1</v>
      </c>
      <c r="D6554" s="5">
        <f>SUM(B$2:B6554)</f>
        <v>37</v>
      </c>
      <c r="E6554" s="5">
        <f>SUM(C$2:C6554)</f>
        <v>6553</v>
      </c>
      <c r="F6554" s="6">
        <f>IF(stats[[#This Row],[Column1]],stats[[#This Row],[Total Clear]]/stats[[#This Row],[Total Runs]],NA())</f>
        <v>5.6462688844803903E-3</v>
      </c>
      <c r="G6554" s="6">
        <f>SUM(B$2:B6554) / SUM(C$2:C6554)</f>
        <v>5.6462688844803903E-3</v>
      </c>
      <c r="H6554" s="7">
        <f>IFERROR(stats[[#This Row],[Column1]]-A6553,"")</f>
        <v>1.0069444397231564E-3</v>
      </c>
      <c r="I6554" s="7">
        <f>IFERROR(_xlfn.QUARTILE.INC(H$2:H6554,1),"")</f>
        <v>9.2592592409346253E-4</v>
      </c>
      <c r="J6554" s="7">
        <f>IFERROR(_xlfn.QUARTILE.INC(H$2:H6554,3),"")</f>
        <v>1.0532407468417659E-3</v>
      </c>
      <c r="K6554" s="7">
        <f>IFERROR(stats[[#This Row],[Q3]]-stats[[#This Row],[Q1]],"")</f>
        <v>1.2731482274830341E-4</v>
      </c>
      <c r="L6554" s="7">
        <f>IFERROR(AVERAGEIFS(H$2:H6554, H$2:H6554, "&lt;" &amp;stats[[#This Row],[Q3]]+(2*stats[[#This Row],[IQR]]), H$2:H6554, "&gt;" &amp; stats[[#This Row],[Q1]]-(2*stats[[#This Row],[IQR]])),"")</f>
        <v>9.9441315640508114E-4</v>
      </c>
    </row>
    <row r="6555" spans="1:12" x14ac:dyDescent="0.25">
      <c r="A6555" s="4">
        <v>44452.442731481482</v>
      </c>
      <c r="B6555">
        <v>1</v>
      </c>
      <c r="C6555">
        <v>1</v>
      </c>
      <c r="D6555" s="5">
        <f>SUM(B$2:B6555)</f>
        <v>38</v>
      </c>
      <c r="E6555" s="5">
        <f>SUM(C$2:C6555)</f>
        <v>6554</v>
      </c>
      <c r="F6555" s="6">
        <f>IF(stats[[#This Row],[Column1]],stats[[#This Row],[Total Clear]]/stats[[#This Row],[Total Runs]],NA())</f>
        <v>5.7979859627708269E-3</v>
      </c>
      <c r="G6555" s="6">
        <f>SUM(B$2:B6555) / SUM(C$2:C6555)</f>
        <v>5.7979859627708269E-3</v>
      </c>
      <c r="H6555" s="7">
        <f>IFERROR(stats[[#This Row],[Column1]]-A6554,"")</f>
        <v>1.2615740779438056E-3</v>
      </c>
      <c r="I6555" s="7">
        <f>IFERROR(_xlfn.QUARTILE.INC(H$2:H6555,1),"")</f>
        <v>9.2592592409346253E-4</v>
      </c>
      <c r="J6555" s="7">
        <f>IFERROR(_xlfn.QUARTILE.INC(H$2:H6555,3),"")</f>
        <v>1.0532407468417659E-3</v>
      </c>
      <c r="K6555" s="7">
        <f>IFERROR(stats[[#This Row],[Q3]]-stats[[#This Row],[Q1]],"")</f>
        <v>1.2731482274830341E-4</v>
      </c>
      <c r="L6555" s="7">
        <f>IFERROR(AVERAGEIFS(H$2:H6555, H$2:H6555, "&lt;" &amp;stats[[#This Row],[Q3]]+(2*stats[[#This Row],[IQR]]), H$2:H6555, "&gt;" &amp; stats[[#This Row],[Q1]]-(2*stats[[#This Row],[IQR]])),"")</f>
        <v>9.9445437222142477E-4</v>
      </c>
    </row>
    <row r="6556" spans="1:12" x14ac:dyDescent="0.25">
      <c r="A6556" s="4">
        <v>44452.443703703706</v>
      </c>
      <c r="B6556">
        <v>0</v>
      </c>
      <c r="C6556">
        <v>1</v>
      </c>
      <c r="D6556" s="5">
        <f>SUM(B$2:B6556)</f>
        <v>38</v>
      </c>
      <c r="E6556" s="5">
        <f>SUM(C$2:C6556)</f>
        <v>6555</v>
      </c>
      <c r="F6556" s="6">
        <f>IF(stats[[#This Row],[Column1]],stats[[#This Row],[Total Clear]]/stats[[#This Row],[Total Runs]],NA())</f>
        <v>5.7971014492753624E-3</v>
      </c>
      <c r="G6556" s="6">
        <f>SUM(B$2:B6556) / SUM(C$2:C6556)</f>
        <v>5.7971014492753624E-3</v>
      </c>
      <c r="H6556" s="7">
        <f>IFERROR(stats[[#This Row],[Column1]]-A6555,"")</f>
        <v>9.7222222393611446E-4</v>
      </c>
      <c r="I6556" s="7">
        <f>IFERROR(_xlfn.QUARTILE.INC(H$2:H6556,1),"")</f>
        <v>9.2592592409346253E-4</v>
      </c>
      <c r="J6556" s="7">
        <f>IFERROR(_xlfn.QUARTILE.INC(H$2:H6556,3),"")</f>
        <v>1.0532407468417659E-3</v>
      </c>
      <c r="K6556" s="7">
        <f>IFERROR(stats[[#This Row],[Q3]]-stats[[#This Row],[Q1]],"")</f>
        <v>1.2731482274830341E-4</v>
      </c>
      <c r="L6556" s="7">
        <f>IFERROR(AVERAGEIFS(H$2:H6556, H$2:H6556, "&lt;" &amp;stats[[#This Row],[Q3]]+(2*stats[[#This Row],[IQR]]), H$2:H6556, "&gt;" &amp; stats[[#This Row],[Q1]]-(2*stats[[#This Row],[IQR]])),"")</f>
        <v>9.9445094292198227E-4</v>
      </c>
    </row>
    <row r="6557" spans="1:12" x14ac:dyDescent="0.25">
      <c r="A6557" s="4">
        <v>44452.44458333333</v>
      </c>
      <c r="B6557">
        <v>0</v>
      </c>
      <c r="C6557">
        <v>1</v>
      </c>
      <c r="D6557" s="5">
        <f>SUM(B$2:B6557)</f>
        <v>38</v>
      </c>
      <c r="E6557" s="5">
        <f>SUM(C$2:C6557)</f>
        <v>6556</v>
      </c>
      <c r="F6557" s="6">
        <f>IF(stats[[#This Row],[Column1]],stats[[#This Row],[Total Clear]]/stats[[#This Row],[Total Runs]],NA())</f>
        <v>5.7962172056131786E-3</v>
      </c>
      <c r="G6557" s="6">
        <f>SUM(B$2:B6557) / SUM(C$2:C6557)</f>
        <v>5.7962172056131786E-3</v>
      </c>
      <c r="H6557" s="7">
        <f>IFERROR(stats[[#This Row],[Column1]]-A6556,"")</f>
        <v>8.7962962425081059E-4</v>
      </c>
      <c r="I6557" s="7">
        <f>IFERROR(_xlfn.QUARTILE.INC(H$2:H6557,1),"")</f>
        <v>9.2592592409346253E-4</v>
      </c>
      <c r="J6557" s="7">
        <f>IFERROR(_xlfn.QUARTILE.INC(H$2:H6557,3),"")</f>
        <v>1.0532407468417659E-3</v>
      </c>
      <c r="K6557" s="7">
        <f>IFERROR(stats[[#This Row],[Q3]]-stats[[#This Row],[Q1]],"")</f>
        <v>1.2731482274830341E-4</v>
      </c>
      <c r="L6557" s="7">
        <f>IFERROR(AVERAGEIFS(H$2:H6557, H$2:H6557, "&lt;" &amp;stats[[#This Row],[Q3]]+(2*stats[[#This Row],[IQR]]), H$2:H6557, "&gt;" &amp; stats[[#This Row],[Q1]]-(2*stats[[#This Row],[IQR]])),"")</f>
        <v>9.9443323451379735E-4</v>
      </c>
    </row>
    <row r="6558" spans="1:12" x14ac:dyDescent="0.25">
      <c r="A6558" s="4">
        <v>44452.445405092592</v>
      </c>
      <c r="B6558">
        <v>0</v>
      </c>
      <c r="C6558">
        <v>1</v>
      </c>
      <c r="D6558" s="5">
        <f>SUM(B$2:B6558)</f>
        <v>38</v>
      </c>
      <c r="E6558" s="5">
        <f>SUM(C$2:C6558)</f>
        <v>6557</v>
      </c>
      <c r="F6558" s="6">
        <f>IF(stats[[#This Row],[Column1]],stats[[#This Row],[Total Clear]]/stats[[#This Row],[Total Runs]],NA())</f>
        <v>5.7953332316608205E-3</v>
      </c>
      <c r="G6558" s="6">
        <f>SUM(B$2:B6558) / SUM(C$2:C6558)</f>
        <v>5.7953332316608205E-3</v>
      </c>
      <c r="H6558" s="7">
        <f>IFERROR(stats[[#This Row],[Column1]]-A6557,"")</f>
        <v>8.217592621804215E-4</v>
      </c>
      <c r="I6558" s="7">
        <f>IFERROR(_xlfn.QUARTILE.INC(H$2:H6558,1),"")</f>
        <v>9.2592592409346253E-4</v>
      </c>
      <c r="J6558" s="7">
        <f>IFERROR(_xlfn.QUARTILE.INC(H$2:H6558,3),"")</f>
        <v>1.0532407468417659E-3</v>
      </c>
      <c r="K6558" s="7">
        <f>IFERROR(stats[[#This Row],[Q3]]-stats[[#This Row],[Q1]],"")</f>
        <v>1.2731482274830341E-4</v>
      </c>
      <c r="L6558" s="7">
        <f>IFERROR(AVERAGEIFS(H$2:H6558, H$2:H6558, "&lt;" &amp;stats[[#This Row],[Q3]]+(2*stats[[#This Row],[IQR]]), H$2:H6558, "&gt;" &amp; stats[[#This Row],[Q1]]-(2*stats[[#This Row],[IQR]])),"")</f>
        <v>9.9440660784111683E-4</v>
      </c>
    </row>
    <row r="6559" spans="1:12" x14ac:dyDescent="0.25">
      <c r="A6559" s="4">
        <v>44452.446238425924</v>
      </c>
      <c r="B6559">
        <v>0</v>
      </c>
      <c r="C6559">
        <v>1</v>
      </c>
      <c r="D6559" s="5">
        <f>SUM(B$2:B6559)</f>
        <v>38</v>
      </c>
      <c r="E6559" s="5">
        <f>SUM(C$2:C6559)</f>
        <v>6558</v>
      </c>
      <c r="F6559" s="6">
        <f>IF(stats[[#This Row],[Column1]],stats[[#This Row],[Total Clear]]/stats[[#This Row],[Total Runs]],NA())</f>
        <v>5.7944495272949067E-3</v>
      </c>
      <c r="G6559" s="6">
        <f>SUM(B$2:B6559) / SUM(C$2:C6559)</f>
        <v>5.7944495272949067E-3</v>
      </c>
      <c r="H6559" s="7">
        <f>IFERROR(stats[[#This Row],[Column1]]-A6558,"")</f>
        <v>8.3333333168411627E-4</v>
      </c>
      <c r="I6559" s="7">
        <f>IFERROR(_xlfn.QUARTILE.INC(H$2:H6559,1),"")</f>
        <v>9.2592592409346253E-4</v>
      </c>
      <c r="J6559" s="7">
        <f>IFERROR(_xlfn.QUARTILE.INC(H$2:H6559,3),"")</f>
        <v>1.0532407468417659E-3</v>
      </c>
      <c r="K6559" s="7">
        <f>IFERROR(stats[[#This Row],[Q3]]-stats[[#This Row],[Q1]],"")</f>
        <v>1.2731482274830341E-4</v>
      </c>
      <c r="L6559" s="7">
        <f>IFERROR(AVERAGEIFS(H$2:H6559, H$2:H6559, "&lt;" &amp;stats[[#This Row],[Q3]]+(2*stats[[#This Row],[IQR]]), H$2:H6559, "&gt;" &amp; stats[[#This Row],[Q1]]-(2*stats[[#This Row],[IQR]])),"")</f>
        <v>9.9438177384849301E-4</v>
      </c>
    </row>
    <row r="6560" spans="1:12" x14ac:dyDescent="0.25">
      <c r="A6560" s="4">
        <v>44452.447083333333</v>
      </c>
      <c r="B6560">
        <v>0</v>
      </c>
      <c r="C6560">
        <v>1</v>
      </c>
      <c r="D6560" s="5">
        <f>SUM(B$2:B6560)</f>
        <v>38</v>
      </c>
      <c r="E6560" s="5">
        <f>SUM(C$2:C6560)</f>
        <v>6559</v>
      </c>
      <c r="F6560" s="6">
        <f>IF(stats[[#This Row],[Column1]],stats[[#This Row],[Total Clear]]/stats[[#This Row],[Total Runs]],NA())</f>
        <v>5.793566092392133E-3</v>
      </c>
      <c r="G6560" s="6">
        <f>SUM(B$2:B6560) / SUM(C$2:C6560)</f>
        <v>5.793566092392133E-3</v>
      </c>
      <c r="H6560" s="7">
        <f>IFERROR(stats[[#This Row],[Column1]]-A6559,"")</f>
        <v>8.4490740846376866E-4</v>
      </c>
      <c r="I6560" s="7">
        <f>IFERROR(_xlfn.QUARTILE.INC(H$2:H6560,1),"")</f>
        <v>9.2592592409346253E-4</v>
      </c>
      <c r="J6560" s="7">
        <f>IFERROR(_xlfn.QUARTILE.INC(H$2:H6560,3),"")</f>
        <v>1.0532407450227765E-3</v>
      </c>
      <c r="K6560" s="7">
        <f>IFERROR(stats[[#This Row],[Q3]]-stats[[#This Row],[Q1]],"")</f>
        <v>1.2731482092931401E-4</v>
      </c>
      <c r="L6560" s="7">
        <f>IFERROR(AVERAGEIFS(H$2:H6560, H$2:H6560, "&lt;" &amp;stats[[#This Row],[Q3]]+(2*stats[[#This Row],[IQR]]), H$2:H6560, "&gt;" &amp; stats[[#This Row],[Q1]]-(2*stats[[#This Row],[IQR]])),"")</f>
        <v>9.9435873170799897E-4</v>
      </c>
    </row>
    <row r="6561" spans="1:12" x14ac:dyDescent="0.25">
      <c r="A6561" s="4">
        <v>44452.447905092595</v>
      </c>
      <c r="B6561">
        <v>0</v>
      </c>
      <c r="C6561">
        <v>1</v>
      </c>
      <c r="D6561" s="5">
        <f>SUM(B$2:B6561)</f>
        <v>38</v>
      </c>
      <c r="E6561" s="5">
        <f>SUM(C$2:C6561)</f>
        <v>6560</v>
      </c>
      <c r="F6561" s="6">
        <f>IF(stats[[#This Row],[Column1]],stats[[#This Row],[Total Clear]]/stats[[#This Row],[Total Runs]],NA())</f>
        <v>5.7926829268292682E-3</v>
      </c>
      <c r="G6561" s="6">
        <f>SUM(B$2:B6561) / SUM(C$2:C6561)</f>
        <v>5.7926829268292682E-3</v>
      </c>
      <c r="H6561" s="7">
        <f>IFERROR(stats[[#This Row],[Column1]]-A6560,"")</f>
        <v>8.217592621804215E-4</v>
      </c>
      <c r="I6561" s="7">
        <f>IFERROR(_xlfn.QUARTILE.INC(H$2:H6561,1),"")</f>
        <v>9.2592592409346253E-4</v>
      </c>
      <c r="J6561" s="7">
        <f>IFERROR(_xlfn.QUARTILE.INC(H$2:H6561,3),"")</f>
        <v>1.0532407432037871E-3</v>
      </c>
      <c r="K6561" s="7">
        <f>IFERROR(stats[[#This Row],[Q3]]-stats[[#This Row],[Q1]],"")</f>
        <v>1.2731481911032461E-4</v>
      </c>
      <c r="L6561" s="7">
        <f>IFERROR(AVERAGEIFS(H$2:H6561, H$2:H6561, "&lt;" &amp;stats[[#This Row],[Q3]]+(2*stats[[#This Row],[IQR]]), H$2:H6561, "&gt;" &amp; stats[[#This Row],[Q1]]-(2*stats[[#This Row],[IQR]])),"")</f>
        <v>9.9433212883045163E-4</v>
      </c>
    </row>
    <row r="6562" spans="1:12" x14ac:dyDescent="0.25">
      <c r="A6562" s="4">
        <v>44452.448773148149</v>
      </c>
      <c r="B6562">
        <v>0</v>
      </c>
      <c r="C6562">
        <v>1</v>
      </c>
      <c r="D6562" s="5">
        <f>SUM(B$2:B6562)</f>
        <v>38</v>
      </c>
      <c r="E6562" s="5">
        <f>SUM(C$2:C6562)</f>
        <v>6561</v>
      </c>
      <c r="F6562" s="6">
        <f>IF(stats[[#This Row],[Column1]],stats[[#This Row],[Total Clear]]/stats[[#This Row],[Total Runs]],NA())</f>
        <v>5.7918000304831583E-3</v>
      </c>
      <c r="G6562" s="6">
        <f>SUM(B$2:B6562) / SUM(C$2:C6562)</f>
        <v>5.7918000304831583E-3</v>
      </c>
      <c r="H6562" s="7">
        <f>IFERROR(stats[[#This Row],[Column1]]-A6561,"")</f>
        <v>8.6805555474711582E-4</v>
      </c>
      <c r="I6562" s="7">
        <f>IFERROR(_xlfn.QUARTILE.INC(H$2:H6562,1),"")</f>
        <v>9.2592592409346253E-4</v>
      </c>
      <c r="J6562" s="7">
        <f>IFERROR(_xlfn.QUARTILE.INC(H$2:H6562,3),"")</f>
        <v>1.0532407413847977E-3</v>
      </c>
      <c r="K6562" s="7">
        <f>IFERROR(stats[[#This Row],[Q3]]-stats[[#This Row],[Q1]],"")</f>
        <v>1.273148172913352E-4</v>
      </c>
      <c r="L6562" s="7">
        <f>IFERROR(AVERAGEIFS(H$2:H6562, H$2:H6562, "&lt;" &amp;stats[[#This Row],[Q3]]+(2*stats[[#This Row],[IQR]]), H$2:H6562, "&gt;" &amp; stats[[#This Row],[Q1]]-(2*stats[[#This Row],[IQR]])),"")</f>
        <v>9.94312668732735E-4</v>
      </c>
    </row>
    <row r="6563" spans="1:12" x14ac:dyDescent="0.25">
      <c r="A6563" s="4">
        <v>44452.449675925927</v>
      </c>
      <c r="B6563">
        <v>0</v>
      </c>
      <c r="C6563">
        <v>1</v>
      </c>
      <c r="D6563" s="5">
        <f>SUM(B$2:B6563)</f>
        <v>38</v>
      </c>
      <c r="E6563" s="5">
        <f>SUM(C$2:C6563)</f>
        <v>6562</v>
      </c>
      <c r="F6563" s="6">
        <f>IF(stats[[#This Row],[Column1]],stats[[#This Row],[Total Clear]]/stats[[#This Row],[Total Runs]],NA())</f>
        <v>5.7909174032307227E-3</v>
      </c>
      <c r="G6563" s="6">
        <f>SUM(B$2:B6563) / SUM(C$2:C6563)</f>
        <v>5.7909174032307227E-3</v>
      </c>
      <c r="H6563" s="7">
        <f>IFERROR(stats[[#This Row],[Column1]]-A6562,"")</f>
        <v>9.0277777781011537E-4</v>
      </c>
      <c r="I6563" s="7">
        <f>IFERROR(_xlfn.QUARTILE.INC(H$2:H6563,1),"")</f>
        <v>9.2592592409346253E-4</v>
      </c>
      <c r="J6563" s="7">
        <f>IFERROR(_xlfn.QUARTILE.INC(H$2:H6563,3),"")</f>
        <v>1.0532407395658083E-3</v>
      </c>
      <c r="K6563" s="7">
        <f>IFERROR(stats[[#This Row],[Q3]]-stats[[#This Row],[Q1]],"")</f>
        <v>1.273148154723458E-4</v>
      </c>
      <c r="L6563" s="7">
        <f>IFERROR(AVERAGEIFS(H$2:H6563, H$2:H6563, "&lt;" &amp;stats[[#This Row],[Q3]]+(2*stats[[#This Row],[IQR]]), H$2:H6563, "&gt;" &amp; stats[[#This Row],[Q1]]-(2*stats[[#This Row],[IQR]])),"")</f>
        <v>9.9400839959306979E-4</v>
      </c>
    </row>
    <row r="6564" spans="1:12" x14ac:dyDescent="0.25">
      <c r="A6564" s="4">
        <v>44452.450532407405</v>
      </c>
      <c r="B6564">
        <v>0</v>
      </c>
      <c r="C6564">
        <v>1</v>
      </c>
      <c r="D6564" s="5">
        <f>SUM(B$2:B6564)</f>
        <v>38</v>
      </c>
      <c r="E6564" s="5">
        <f>SUM(C$2:C6564)</f>
        <v>6563</v>
      </c>
      <c r="F6564" s="6">
        <f>IF(stats[[#This Row],[Column1]],stats[[#This Row],[Total Clear]]/stats[[#This Row],[Total Runs]],NA())</f>
        <v>5.7900350449489567E-3</v>
      </c>
      <c r="G6564" s="6">
        <f>SUM(B$2:B6564) / SUM(C$2:C6564)</f>
        <v>5.7900350449489567E-3</v>
      </c>
      <c r="H6564" s="7">
        <f>IFERROR(stats[[#This Row],[Column1]]-A6563,"")</f>
        <v>8.5648147796746343E-4</v>
      </c>
      <c r="I6564" s="7">
        <f>IFERROR(_xlfn.QUARTILE.INC(H$2:H6564,1),"")</f>
        <v>9.2592592409346253E-4</v>
      </c>
      <c r="J6564" s="7">
        <f>IFERROR(_xlfn.QUARTILE.INC(H$2:H6564,3),"")</f>
        <v>1.0532407395658083E-3</v>
      </c>
      <c r="K6564" s="7">
        <f>IFERROR(stats[[#This Row],[Q3]]-stats[[#This Row],[Q1]],"")</f>
        <v>1.273148154723458E-4</v>
      </c>
      <c r="L6564" s="7">
        <f>IFERROR(AVERAGEIFS(H$2:H6564, H$2:H6564, "&lt;" &amp;stats[[#This Row],[Q3]]+(2*stats[[#This Row],[IQR]]), H$2:H6564, "&gt;" &amp; stats[[#This Row],[Q1]]-(2*stats[[#This Row],[IQR]])),"")</f>
        <v>9.9398719266606517E-4</v>
      </c>
    </row>
    <row r="6565" spans="1:12" x14ac:dyDescent="0.25">
      <c r="A6565" s="4">
        <v>44452.451331018521</v>
      </c>
      <c r="B6565">
        <v>0</v>
      </c>
      <c r="C6565">
        <v>1</v>
      </c>
      <c r="D6565" s="5">
        <f>SUM(B$2:B6565)</f>
        <v>38</v>
      </c>
      <c r="E6565" s="5">
        <f>SUM(C$2:C6565)</f>
        <v>6564</v>
      </c>
      <c r="F6565" s="6">
        <f>IF(stats[[#This Row],[Column1]],stats[[#This Row],[Total Clear]]/stats[[#This Row],[Total Runs]],NA())</f>
        <v>5.7891529555149299E-3</v>
      </c>
      <c r="G6565" s="6">
        <f>SUM(B$2:B6565) / SUM(C$2:C6565)</f>
        <v>5.7891529555149299E-3</v>
      </c>
      <c r="H6565" s="7">
        <f>IFERROR(stats[[#This Row],[Column1]]-A6564,"")</f>
        <v>7.9861111589707434E-4</v>
      </c>
      <c r="I6565" s="7">
        <f>IFERROR(_xlfn.QUARTILE.INC(H$2:H6565,1),"")</f>
        <v>9.2592592409346253E-4</v>
      </c>
      <c r="J6565" s="7">
        <f>IFERROR(_xlfn.QUARTILE.INC(H$2:H6565,3),"")</f>
        <v>1.0532407395658083E-3</v>
      </c>
      <c r="K6565" s="7">
        <f>IFERROR(stats[[#This Row],[Q3]]-stats[[#This Row],[Q1]],"")</f>
        <v>1.273148154723458E-4</v>
      </c>
      <c r="L6565" s="7">
        <f>IFERROR(AVERAGEIFS(H$2:H6565, H$2:H6565, "&lt;" &amp;stats[[#This Row],[Q3]]+(2*stats[[#This Row],[IQR]]), H$2:H6565, "&gt;" &amp; stats[[#This Row],[Q1]]-(2*stats[[#This Row],[IQR]])),"")</f>
        <v>9.9395706992835798E-4</v>
      </c>
    </row>
    <row r="6566" spans="1:12" x14ac:dyDescent="0.25">
      <c r="A6566" s="4">
        <v>44452.452141203707</v>
      </c>
      <c r="B6566">
        <v>0</v>
      </c>
      <c r="C6566">
        <v>1</v>
      </c>
      <c r="D6566" s="5">
        <f>SUM(B$2:B6566)</f>
        <v>38</v>
      </c>
      <c r="E6566" s="5">
        <f>SUM(C$2:C6566)</f>
        <v>6565</v>
      </c>
      <c r="F6566" s="6">
        <f>IF(stats[[#This Row],[Column1]],stats[[#This Row],[Total Clear]]/stats[[#This Row],[Total Runs]],NA())</f>
        <v>5.7882711348057883E-3</v>
      </c>
      <c r="G6566" s="6">
        <f>SUM(B$2:B6566) / SUM(C$2:C6566)</f>
        <v>5.7882711348057883E-3</v>
      </c>
      <c r="H6566" s="7">
        <f>IFERROR(stats[[#This Row],[Column1]]-A6565,"")</f>
        <v>8.1018518540076911E-4</v>
      </c>
      <c r="I6566" s="7">
        <f>IFERROR(_xlfn.QUARTILE.INC(H$2:H6566,1),"")</f>
        <v>9.2592592409346253E-4</v>
      </c>
      <c r="J6566" s="7">
        <f>IFERROR(_xlfn.QUARTILE.INC(H$2:H6566,3),"")</f>
        <v>1.0532407395658083E-3</v>
      </c>
      <c r="K6566" s="7">
        <f>IFERROR(stats[[#This Row],[Q3]]-stats[[#This Row],[Q1]],"")</f>
        <v>1.273148154723458E-4</v>
      </c>
      <c r="L6566" s="7">
        <f>IFERROR(AVERAGEIFS(H$2:H6566, H$2:H6566, "&lt;" &amp;stats[[#This Row],[Q3]]+(2*stats[[#This Row],[IQR]]), H$2:H6566, "&gt;" &amp; stats[[#This Row],[Q1]]-(2*stats[[#This Row],[IQR]])),"")</f>
        <v>9.9392874067222607E-4</v>
      </c>
    </row>
    <row r="6567" spans="1:12" x14ac:dyDescent="0.25">
      <c r="A6567" s="4">
        <v>44452.453009259261</v>
      </c>
      <c r="B6567">
        <v>0</v>
      </c>
      <c r="C6567">
        <v>1</v>
      </c>
      <c r="D6567" s="5">
        <f>SUM(B$2:B6567)</f>
        <v>38</v>
      </c>
      <c r="E6567" s="5">
        <f>SUM(C$2:C6567)</f>
        <v>6566</v>
      </c>
      <c r="F6567" s="6">
        <f>IF(stats[[#This Row],[Column1]],stats[[#This Row],[Total Clear]]/stats[[#This Row],[Total Runs]],NA())</f>
        <v>5.7873895826987508E-3</v>
      </c>
      <c r="G6567" s="6">
        <f>SUM(B$2:B6567) / SUM(C$2:C6567)</f>
        <v>5.7873895826987508E-3</v>
      </c>
      <c r="H6567" s="7">
        <f>IFERROR(stats[[#This Row],[Column1]]-A6566,"")</f>
        <v>8.6805555474711582E-4</v>
      </c>
      <c r="I6567" s="7">
        <f>IFERROR(_xlfn.QUARTILE.INC(H$2:H6567,1),"")</f>
        <v>9.2592592409346253E-4</v>
      </c>
      <c r="J6567" s="7">
        <f>IFERROR(_xlfn.QUARTILE.INC(H$2:H6567,3),"")</f>
        <v>1.0532407395658083E-3</v>
      </c>
      <c r="K6567" s="7">
        <f>IFERROR(stats[[#This Row],[Q3]]-stats[[#This Row],[Q1]],"")</f>
        <v>1.273148154723458E-4</v>
      </c>
      <c r="L6567" s="7">
        <f>IFERROR(AVERAGEIFS(H$2:H6567, H$2:H6567, "&lt;" &amp;stats[[#This Row],[Q3]]+(2*stats[[#This Row],[IQR]]), H$2:H6567, "&gt;" &amp; stats[[#This Row],[Q1]]-(2*stats[[#This Row],[IQR]])),"")</f>
        <v>9.9390933974961111E-4</v>
      </c>
    </row>
    <row r="6568" spans="1:12" x14ac:dyDescent="0.25">
      <c r="A6568" s="4">
        <v>44452.453877314816</v>
      </c>
      <c r="B6568">
        <v>0</v>
      </c>
      <c r="C6568">
        <v>1</v>
      </c>
      <c r="D6568" s="5">
        <f>SUM(B$2:B6568)</f>
        <v>38</v>
      </c>
      <c r="E6568" s="5">
        <f>SUM(C$2:C6568)</f>
        <v>6567</v>
      </c>
      <c r="F6568" s="6">
        <f>IF(stats[[#This Row],[Column1]],stats[[#This Row],[Total Clear]]/stats[[#This Row],[Total Runs]],NA())</f>
        <v>5.7865082990711135E-3</v>
      </c>
      <c r="G6568" s="6">
        <f>SUM(B$2:B6568) / SUM(C$2:C6568)</f>
        <v>5.7865082990711135E-3</v>
      </c>
      <c r="H6568" s="7">
        <f>IFERROR(stats[[#This Row],[Column1]]-A6567,"")</f>
        <v>8.6805555474711582E-4</v>
      </c>
      <c r="I6568" s="7">
        <f>IFERROR(_xlfn.QUARTILE.INC(H$2:H6568,1),"")</f>
        <v>9.2592592409346253E-4</v>
      </c>
      <c r="J6568" s="7">
        <f>IFERROR(_xlfn.QUARTILE.INC(H$2:H6568,3),"")</f>
        <v>1.0532407395658083E-3</v>
      </c>
      <c r="K6568" s="7">
        <f>IFERROR(stats[[#This Row],[Q3]]-stats[[#This Row],[Q1]],"")</f>
        <v>1.273148154723458E-4</v>
      </c>
      <c r="L6568" s="7">
        <f>IFERROR(AVERAGEIFS(H$2:H6568, H$2:H6568, "&lt;" &amp;stats[[#This Row],[Q3]]+(2*stats[[#This Row],[IQR]]), H$2:H6568, "&gt;" &amp; stats[[#This Row],[Q1]]-(2*stats[[#This Row],[IQR]])),"")</f>
        <v>9.9388994480663025E-4</v>
      </c>
    </row>
    <row r="6569" spans="1:12" x14ac:dyDescent="0.25">
      <c r="A6569" s="4">
        <v>44452.454710648148</v>
      </c>
      <c r="B6569">
        <v>0</v>
      </c>
      <c r="C6569">
        <v>1</v>
      </c>
      <c r="D6569" s="5">
        <f>SUM(B$2:B6569)</f>
        <v>38</v>
      </c>
      <c r="E6569" s="5">
        <f>SUM(C$2:C6569)</f>
        <v>6568</v>
      </c>
      <c r="F6569" s="6">
        <f>IF(stats[[#This Row],[Column1]],stats[[#This Row],[Total Clear]]/stats[[#This Row],[Total Runs]],NA())</f>
        <v>5.7856272838002435E-3</v>
      </c>
      <c r="G6569" s="6">
        <f>SUM(B$2:B6569) / SUM(C$2:C6569)</f>
        <v>5.7856272838002435E-3</v>
      </c>
      <c r="H6569" s="7">
        <f>IFERROR(stats[[#This Row],[Column1]]-A6568,"")</f>
        <v>8.3333333168411627E-4</v>
      </c>
      <c r="I6569" s="7">
        <f>IFERROR(_xlfn.QUARTILE.INC(H$2:H6569,1),"")</f>
        <v>9.2592592409346253E-4</v>
      </c>
      <c r="J6569" s="7">
        <f>IFERROR(_xlfn.QUARTILE.INC(H$2:H6569,3),"")</f>
        <v>1.0532407395658083E-3</v>
      </c>
      <c r="K6569" s="7">
        <f>IFERROR(stats[[#This Row],[Q3]]-stats[[#This Row],[Q1]],"")</f>
        <v>1.273148154723458E-4</v>
      </c>
      <c r="L6569" s="7">
        <f>IFERROR(AVERAGEIFS(H$2:H6569, H$2:H6569, "&lt;" &amp;stats[[#This Row],[Q3]]+(2*stats[[#This Row],[IQR]]), H$2:H6569, "&gt;" &amp; stats[[#This Row],[Q1]]-(2*stats[[#This Row],[IQR]])),"")</f>
        <v>9.938652057291076E-4</v>
      </c>
    </row>
    <row r="6570" spans="1:12" x14ac:dyDescent="0.25">
      <c r="A6570" s="4">
        <v>44452.455625000002</v>
      </c>
      <c r="B6570">
        <v>0</v>
      </c>
      <c r="C6570">
        <v>1</v>
      </c>
      <c r="D6570" s="5">
        <f>SUM(B$2:B6570)</f>
        <v>38</v>
      </c>
      <c r="E6570" s="5">
        <f>SUM(C$2:C6570)</f>
        <v>6569</v>
      </c>
      <c r="F6570" s="6">
        <f>IF(stats[[#This Row],[Column1]],stats[[#This Row],[Total Clear]]/stats[[#This Row],[Total Runs]],NA())</f>
        <v>5.7847465367635862E-3</v>
      </c>
      <c r="G6570" s="6">
        <f>SUM(B$2:B6570) / SUM(C$2:C6570)</f>
        <v>5.7847465367635862E-3</v>
      </c>
      <c r="H6570" s="7">
        <f>IFERROR(stats[[#This Row],[Column1]]-A6569,"")</f>
        <v>9.1435185458976775E-4</v>
      </c>
      <c r="I6570" s="7">
        <f>IFERROR(_xlfn.QUARTILE.INC(H$2:H6570,1),"")</f>
        <v>9.2592592409346253E-4</v>
      </c>
      <c r="J6570" s="7">
        <f>IFERROR(_xlfn.QUARTILE.INC(H$2:H6570,3),"")</f>
        <v>1.0532407395658083E-3</v>
      </c>
      <c r="K6570" s="7">
        <f>IFERROR(stats[[#This Row],[Q3]]-stats[[#This Row],[Q1]],"")</f>
        <v>1.273148154723458E-4</v>
      </c>
      <c r="L6570" s="7">
        <f>IFERROR(AVERAGEIFS(H$2:H6570, H$2:H6570, "&lt;" &amp;stats[[#This Row],[Q3]]+(2*stats[[#This Row],[IQR]]), H$2:H6570, "&gt;" &amp; stats[[#This Row],[Q1]]-(2*stats[[#This Row],[IQR]])),"")</f>
        <v>9.9385295594461528E-4</v>
      </c>
    </row>
    <row r="6571" spans="1:12" x14ac:dyDescent="0.25">
      <c r="A6571" s="4">
        <v>44452.456469907411</v>
      </c>
      <c r="B6571">
        <v>0</v>
      </c>
      <c r="C6571">
        <v>1</v>
      </c>
      <c r="D6571" s="5">
        <f>SUM(B$2:B6571)</f>
        <v>38</v>
      </c>
      <c r="E6571" s="5">
        <f>SUM(C$2:C6571)</f>
        <v>6570</v>
      </c>
      <c r="F6571" s="6">
        <f>IF(stats[[#This Row],[Column1]],stats[[#This Row],[Total Clear]]/stats[[#This Row],[Total Runs]],NA())</f>
        <v>5.7838660578386604E-3</v>
      </c>
      <c r="G6571" s="6">
        <f>SUM(B$2:B6571) / SUM(C$2:C6571)</f>
        <v>5.7838660578386604E-3</v>
      </c>
      <c r="H6571" s="7">
        <f>IFERROR(stats[[#This Row],[Column1]]-A6570,"")</f>
        <v>8.4490740846376866E-4</v>
      </c>
      <c r="I6571" s="7">
        <f>IFERROR(_xlfn.QUARTILE.INC(H$2:H6571,1),"")</f>
        <v>9.2592592409346253E-4</v>
      </c>
      <c r="J6571" s="7">
        <f>IFERROR(_xlfn.QUARTILE.INC(H$2:H6571,3),"")</f>
        <v>1.0532407395658083E-3</v>
      </c>
      <c r="K6571" s="7">
        <f>IFERROR(stats[[#This Row],[Q3]]-stats[[#This Row],[Q1]],"")</f>
        <v>1.273148154723458E-4</v>
      </c>
      <c r="L6571" s="7">
        <f>IFERROR(AVERAGEIFS(H$2:H6571, H$2:H6571, "&lt;" &amp;stats[[#This Row],[Q3]]+(2*stats[[#This Row],[IQR]]), H$2:H6571, "&gt;" &amp; stats[[#This Row],[Q1]]-(2*stats[[#This Row],[IQR]])),"")</f>
        <v>9.9383001300754189E-4</v>
      </c>
    </row>
    <row r="6572" spans="1:12" x14ac:dyDescent="0.25">
      <c r="A6572" s="4">
        <v>44452.457349537035</v>
      </c>
      <c r="B6572">
        <v>0</v>
      </c>
      <c r="C6572">
        <v>1</v>
      </c>
      <c r="D6572" s="5">
        <f>SUM(B$2:B6572)</f>
        <v>38</v>
      </c>
      <c r="E6572" s="5">
        <f>SUM(C$2:C6572)</f>
        <v>6571</v>
      </c>
      <c r="F6572" s="6">
        <f>IF(stats[[#This Row],[Column1]],stats[[#This Row],[Total Clear]]/stats[[#This Row],[Total Runs]],NA())</f>
        <v>5.782985846903059E-3</v>
      </c>
      <c r="G6572" s="6">
        <f>SUM(B$2:B6572) / SUM(C$2:C6572)</f>
        <v>5.782985846903059E-3</v>
      </c>
      <c r="H6572" s="7">
        <f>IFERROR(stats[[#This Row],[Column1]]-A6571,"")</f>
        <v>8.7962962425081059E-4</v>
      </c>
      <c r="I6572" s="7">
        <f>IFERROR(_xlfn.QUARTILE.INC(H$2:H6572,1),"")</f>
        <v>9.2592592409346253E-4</v>
      </c>
      <c r="J6572" s="7">
        <f>IFERROR(_xlfn.QUARTILE.INC(H$2:H6572,3),"")</f>
        <v>1.0532407395658083E-3</v>
      </c>
      <c r="K6572" s="7">
        <f>IFERROR(stats[[#This Row],[Q3]]-stats[[#This Row],[Q1]],"")</f>
        <v>1.273148154723458E-4</v>
      </c>
      <c r="L6572" s="7">
        <f>IFERROR(AVERAGEIFS(H$2:H6572, H$2:H6572, "&lt;" &amp;stats[[#This Row],[Q3]]+(2*stats[[#This Row],[IQR]]), H$2:H6572, "&gt;" &amp; stats[[#This Row],[Q1]]-(2*stats[[#This Row],[IQR]])),"")</f>
        <v>9.9381242477579131E-4</v>
      </c>
    </row>
    <row r="6573" spans="1:12" x14ac:dyDescent="0.25">
      <c r="A6573" s="4">
        <v>44452.458124999997</v>
      </c>
      <c r="B6573">
        <v>0</v>
      </c>
      <c r="C6573">
        <v>1</v>
      </c>
      <c r="D6573" s="5">
        <f>SUM(B$2:B6573)</f>
        <v>38</v>
      </c>
      <c r="E6573" s="5">
        <f>SUM(C$2:C6573)</f>
        <v>6572</v>
      </c>
      <c r="F6573" s="6">
        <f>IF(stats[[#This Row],[Column1]],stats[[#This Row],[Total Clear]]/stats[[#This Row],[Total Runs]],NA())</f>
        <v>5.7821059038344492E-3</v>
      </c>
      <c r="G6573" s="6">
        <f>SUM(B$2:B6573) / SUM(C$2:C6573)</f>
        <v>5.7821059038344492E-3</v>
      </c>
      <c r="H6573" s="7">
        <f>IFERROR(stats[[#This Row],[Column1]]-A6572,"")</f>
        <v>7.7546296233776957E-4</v>
      </c>
      <c r="I6573" s="7">
        <f>IFERROR(_xlfn.QUARTILE.INC(H$2:H6573,1),"")</f>
        <v>9.2592592409346253E-4</v>
      </c>
      <c r="J6573" s="7">
        <f>IFERROR(_xlfn.QUARTILE.INC(H$2:H6573,3),"")</f>
        <v>1.0532407395658083E-3</v>
      </c>
      <c r="K6573" s="7">
        <f>IFERROR(stats[[#This Row],[Q3]]-stats[[#This Row],[Q1]],"")</f>
        <v>1.273148154723458E-4</v>
      </c>
      <c r="L6573" s="7">
        <f>IFERROR(AVERAGEIFS(H$2:H6573, H$2:H6573, "&lt;" &amp;stats[[#This Row],[Q3]]+(2*stats[[#This Row],[IQR]]), H$2:H6573, "&gt;" &amp; stats[[#This Row],[Q1]]-(2*stats[[#This Row],[IQR]])),"")</f>
        <v>9.9377880151394361E-4</v>
      </c>
    </row>
    <row r="6574" spans="1:12" x14ac:dyDescent="0.25">
      <c r="A6574" s="4">
        <v>44452.458923611113</v>
      </c>
      <c r="B6574">
        <v>0</v>
      </c>
      <c r="C6574">
        <v>1</v>
      </c>
      <c r="D6574" s="5">
        <f>SUM(B$2:B6574)</f>
        <v>38</v>
      </c>
      <c r="E6574" s="5">
        <f>SUM(C$2:C6574)</f>
        <v>6573</v>
      </c>
      <c r="F6574" s="6">
        <f>IF(stats[[#This Row],[Column1]],stats[[#This Row],[Total Clear]]/stats[[#This Row],[Total Runs]],NA())</f>
        <v>5.7812262285105737E-3</v>
      </c>
      <c r="G6574" s="6">
        <f>SUM(B$2:B6574) / SUM(C$2:C6574)</f>
        <v>5.7812262285105737E-3</v>
      </c>
      <c r="H6574" s="7">
        <f>IFERROR(stats[[#This Row],[Column1]]-A6573,"")</f>
        <v>7.9861111589707434E-4</v>
      </c>
      <c r="I6574" s="7">
        <f>IFERROR(_xlfn.QUARTILE.INC(H$2:H6574,1),"")</f>
        <v>9.2592592409346253E-4</v>
      </c>
      <c r="J6574" s="7">
        <f>IFERROR(_xlfn.QUARTILE.INC(H$2:H6574,3),"")</f>
        <v>1.0532407395658083E-3</v>
      </c>
      <c r="K6574" s="7">
        <f>IFERROR(stats[[#This Row],[Q3]]-stats[[#This Row],[Q1]],"")</f>
        <v>1.273148154723458E-4</v>
      </c>
      <c r="L6574" s="7">
        <f>IFERROR(AVERAGEIFS(H$2:H6574, H$2:H6574, "&lt;" &amp;stats[[#This Row],[Q3]]+(2*stats[[#This Row],[IQR]]), H$2:H6574, "&gt;" &amp; stats[[#This Row],[Q1]]-(2*stats[[#This Row],[IQR]])),"")</f>
        <v>9.9374875260160845E-4</v>
      </c>
    </row>
    <row r="6575" spans="1:12" x14ac:dyDescent="0.25">
      <c r="A6575" s="4">
        <v>44452.459768518522</v>
      </c>
      <c r="B6575">
        <v>0</v>
      </c>
      <c r="C6575">
        <v>1</v>
      </c>
      <c r="D6575" s="5">
        <f>SUM(B$2:B6575)</f>
        <v>38</v>
      </c>
      <c r="E6575" s="5">
        <f>SUM(C$2:C6575)</f>
        <v>6574</v>
      </c>
      <c r="F6575" s="6">
        <f>IF(stats[[#This Row],[Column1]],stats[[#This Row],[Total Clear]]/stats[[#This Row],[Total Runs]],NA())</f>
        <v>5.7803468208092483E-3</v>
      </c>
      <c r="G6575" s="6">
        <f>SUM(B$2:B6575) / SUM(C$2:C6575)</f>
        <v>5.7803468208092483E-3</v>
      </c>
      <c r="H6575" s="7">
        <f>IFERROR(stats[[#This Row],[Column1]]-A6574,"")</f>
        <v>8.4490740846376866E-4</v>
      </c>
      <c r="I6575" s="7">
        <f>IFERROR(_xlfn.QUARTILE.INC(H$2:H6575,1),"")</f>
        <v>9.2592592409346253E-4</v>
      </c>
      <c r="J6575" s="7">
        <f>IFERROR(_xlfn.QUARTILE.INC(H$2:H6575,3),"")</f>
        <v>1.0532407395658083E-3</v>
      </c>
      <c r="K6575" s="7">
        <f>IFERROR(stats[[#This Row],[Q3]]-stats[[#This Row],[Q1]],"")</f>
        <v>1.273148154723458E-4</v>
      </c>
      <c r="L6575" s="7">
        <f>IFERROR(AVERAGEIFS(H$2:H6575, H$2:H6575, "&lt;" &amp;stats[[#This Row],[Q3]]+(2*stats[[#This Row],[IQR]]), H$2:H6575, "&gt;" &amp; stats[[#This Row],[Q1]]-(2*stats[[#This Row],[IQR]])),"")</f>
        <v>9.937258398331145E-4</v>
      </c>
    </row>
    <row r="6576" spans="1:12" x14ac:dyDescent="0.25">
      <c r="A6576" s="4">
        <v>44452.460798611108</v>
      </c>
      <c r="B6576">
        <v>1</v>
      </c>
      <c r="C6576">
        <v>1</v>
      </c>
      <c r="D6576" s="5">
        <f>SUM(B$2:B6576)</f>
        <v>39</v>
      </c>
      <c r="E6576" s="5">
        <f>SUM(C$2:C6576)</f>
        <v>6575</v>
      </c>
      <c r="F6576" s="6">
        <f>IF(stats[[#This Row],[Column1]],stats[[#This Row],[Total Clear]]/stats[[#This Row],[Total Runs]],NA())</f>
        <v>5.9315589353612164E-3</v>
      </c>
      <c r="G6576" s="6">
        <f>SUM(B$2:B6576) / SUM(C$2:C6576)</f>
        <v>5.9315589353612164E-3</v>
      </c>
      <c r="H6576" s="7">
        <f>IFERROR(stats[[#This Row],[Column1]]-A6575,"")</f>
        <v>1.0300925860065036E-3</v>
      </c>
      <c r="I6576" s="7">
        <f>IFERROR(_xlfn.QUARTILE.INC(H$2:H6576,1),"")</f>
        <v>9.2592592409346253E-4</v>
      </c>
      <c r="J6576" s="7">
        <f>IFERROR(_xlfn.QUARTILE.INC(H$2:H6576,3),"")</f>
        <v>1.0532407395658083E-3</v>
      </c>
      <c r="K6576" s="7">
        <f>IFERROR(stats[[#This Row],[Q3]]-stats[[#This Row],[Q1]],"")</f>
        <v>1.273148154723458E-4</v>
      </c>
      <c r="L6576" s="7">
        <f>IFERROR(AVERAGEIFS(H$2:H6576, H$2:H6576, "&lt;" &amp;stats[[#This Row],[Q3]]+(2*stats[[#This Row],[IQR]]), H$2:H6576, "&gt;" &amp; stats[[#This Row],[Q1]]-(2*stats[[#This Row],[IQR]])),"")</f>
        <v>9.9373143730058754E-4</v>
      </c>
    </row>
    <row r="6577" spans="1:12" x14ac:dyDescent="0.25">
      <c r="A6577" s="4">
        <v>44452.461701388886</v>
      </c>
      <c r="B6577">
        <v>0</v>
      </c>
      <c r="C6577">
        <v>1</v>
      </c>
      <c r="D6577" s="5">
        <f>SUM(B$2:B6577)</f>
        <v>39</v>
      </c>
      <c r="E6577" s="5">
        <f>SUM(C$2:C6577)</f>
        <v>6576</v>
      </c>
      <c r="F6577" s="6">
        <f>IF(stats[[#This Row],[Column1]],stats[[#This Row],[Total Clear]]/stats[[#This Row],[Total Runs]],NA())</f>
        <v>5.930656934306569E-3</v>
      </c>
      <c r="G6577" s="6">
        <f>SUM(B$2:B6577) / SUM(C$2:C6577)</f>
        <v>5.930656934306569E-3</v>
      </c>
      <c r="H6577" s="7">
        <f>IFERROR(stats[[#This Row],[Column1]]-A6576,"")</f>
        <v>9.0277777781011537E-4</v>
      </c>
      <c r="I6577" s="7">
        <f>IFERROR(_xlfn.QUARTILE.INC(H$2:H6577,1),"")</f>
        <v>9.2592592409346253E-4</v>
      </c>
      <c r="J6577" s="7">
        <f>IFERROR(_xlfn.QUARTILE.INC(H$2:H6577,3),"")</f>
        <v>1.0532407395658083E-3</v>
      </c>
      <c r="K6577" s="7">
        <f>IFERROR(stats[[#This Row],[Q3]]-stats[[#This Row],[Q1]],"")</f>
        <v>1.273148154723458E-4</v>
      </c>
      <c r="L6577" s="7">
        <f>IFERROR(AVERAGEIFS(H$2:H6577, H$2:H6577, "&lt;" &amp;stats[[#This Row],[Q3]]+(2*stats[[#This Row],[IQR]]), H$2:H6577, "&gt;" &amp; stats[[#This Row],[Q1]]-(2*stats[[#This Row],[IQR]])),"")</f>
        <v>9.9371744012307283E-4</v>
      </c>
    </row>
    <row r="6578" spans="1:12" x14ac:dyDescent="0.25">
      <c r="A6578" s="4">
        <v>44452.462638888886</v>
      </c>
      <c r="B6578">
        <v>0</v>
      </c>
      <c r="C6578">
        <v>1</v>
      </c>
      <c r="D6578" s="5">
        <f>SUM(B$2:B6578)</f>
        <v>39</v>
      </c>
      <c r="E6578" s="5">
        <f>SUM(C$2:C6578)</f>
        <v>6577</v>
      </c>
      <c r="F6578" s="6">
        <f>IF(stats[[#This Row],[Column1]],stats[[#This Row],[Total Clear]]/stats[[#This Row],[Total Runs]],NA())</f>
        <v>5.9297552075414321E-3</v>
      </c>
      <c r="G6578" s="6">
        <f>SUM(B$2:B6578) / SUM(C$2:C6578)</f>
        <v>5.9297552075414321E-3</v>
      </c>
      <c r="H6578" s="7">
        <f>IFERROR(stats[[#This Row],[Column1]]-A6577,"")</f>
        <v>9.3750000087311491E-4</v>
      </c>
      <c r="I6578" s="7">
        <f>IFERROR(_xlfn.QUARTILE.INC(H$2:H6578,1),"")</f>
        <v>9.2592592409346253E-4</v>
      </c>
      <c r="J6578" s="7">
        <f>IFERROR(_xlfn.QUARTILE.INC(H$2:H6578,3),"")</f>
        <v>1.0532407395658083E-3</v>
      </c>
      <c r="K6578" s="7">
        <f>IFERROR(stats[[#This Row],[Q3]]-stats[[#This Row],[Q1]],"")</f>
        <v>1.273148154723458E-4</v>
      </c>
      <c r="L6578" s="7">
        <f>IFERROR(AVERAGEIFS(H$2:H6578, H$2:H6578, "&lt;" &amp;stats[[#This Row],[Q3]]+(2*stats[[#This Row],[IQR]]), H$2:H6578, "&gt;" &amp; stats[[#This Row],[Q1]]-(2*stats[[#This Row],[IQR]])),"")</f>
        <v>9.9370878995547023E-4</v>
      </c>
    </row>
    <row r="6579" spans="1:12" x14ac:dyDescent="0.25">
      <c r="A6579" s="4">
        <v>44452.463692129626</v>
      </c>
      <c r="B6579">
        <v>0</v>
      </c>
      <c r="C6579">
        <v>1</v>
      </c>
      <c r="D6579" s="5">
        <f>SUM(B$2:B6579)</f>
        <v>39</v>
      </c>
      <c r="E6579" s="5">
        <f>SUM(C$2:C6579)</f>
        <v>6578</v>
      </c>
      <c r="F6579" s="6">
        <f>IF(stats[[#This Row],[Column1]],stats[[#This Row],[Total Clear]]/stats[[#This Row],[Total Runs]],NA())</f>
        <v>5.9288537549407111E-3</v>
      </c>
      <c r="G6579" s="6">
        <f>SUM(B$2:B6579) / SUM(C$2:C6579)</f>
        <v>5.9288537549407111E-3</v>
      </c>
      <c r="H6579" s="7">
        <f>IFERROR(stats[[#This Row],[Column1]]-A6578,"")</f>
        <v>1.0532407395658083E-3</v>
      </c>
      <c r="I6579" s="7">
        <f>IFERROR(_xlfn.QUARTILE.INC(H$2:H6579,1),"")</f>
        <v>9.2592592409346253E-4</v>
      </c>
      <c r="J6579" s="7">
        <f>IFERROR(_xlfn.QUARTILE.INC(H$2:H6579,3),"")</f>
        <v>1.0532407395658083E-3</v>
      </c>
      <c r="K6579" s="7">
        <f>IFERROR(stats[[#This Row],[Q3]]-stats[[#This Row],[Q1]],"")</f>
        <v>1.273148154723458E-4</v>
      </c>
      <c r="L6579" s="7">
        <f>IFERROR(AVERAGEIFS(H$2:H6579, H$2:H6579, "&lt;" &amp;stats[[#This Row],[Q3]]+(2*stats[[#This Row],[IQR]]), H$2:H6579, "&gt;" &amp; stats[[#This Row],[Q1]]-(2*stats[[#This Row],[IQR]])),"")</f>
        <v>9.9371794871694883E-4</v>
      </c>
    </row>
    <row r="6580" spans="1:12" x14ac:dyDescent="0.25">
      <c r="A6580" s="4">
        <v>44452.464629629627</v>
      </c>
      <c r="B6580">
        <v>0</v>
      </c>
      <c r="C6580">
        <v>1</v>
      </c>
      <c r="D6580" s="5">
        <f>SUM(B$2:B6580)</f>
        <v>39</v>
      </c>
      <c r="E6580" s="5">
        <f>SUM(C$2:C6580)</f>
        <v>6579</v>
      </c>
      <c r="F6580" s="6">
        <f>IF(stats[[#This Row],[Column1]],stats[[#This Row],[Total Clear]]/stats[[#This Row],[Total Runs]],NA())</f>
        <v>5.9279525763793889E-3</v>
      </c>
      <c r="G6580" s="6">
        <f>SUM(B$2:B6580) / SUM(C$2:C6580)</f>
        <v>5.9279525763793889E-3</v>
      </c>
      <c r="H6580" s="7">
        <f>IFERROR(stats[[#This Row],[Column1]]-A6579,"")</f>
        <v>9.3750000087311491E-4</v>
      </c>
      <c r="I6580" s="7">
        <f>IFERROR(_xlfn.QUARTILE.INC(H$2:H6580,1),"")</f>
        <v>9.2592592409346253E-4</v>
      </c>
      <c r="J6580" s="7">
        <f>IFERROR(_xlfn.QUARTILE.INC(H$2:H6580,3),"")</f>
        <v>1.0532407395658083E-3</v>
      </c>
      <c r="K6580" s="7">
        <f>IFERROR(stats[[#This Row],[Q3]]-stats[[#This Row],[Q1]],"")</f>
        <v>1.273148154723458E-4</v>
      </c>
      <c r="L6580" s="7">
        <f>IFERROR(AVERAGEIFS(H$2:H6580, H$2:H6580, "&lt;" &amp;stats[[#This Row],[Q3]]+(2*stats[[#This Row],[IQR]]), H$2:H6580, "&gt;" &amp; stats[[#This Row],[Q1]]-(2*stats[[#This Row],[IQR]])),"")</f>
        <v>9.9370930113229354E-4</v>
      </c>
    </row>
    <row r="6581" spans="1:12" x14ac:dyDescent="0.25">
      <c r="A6581" s="4">
        <v>44452.465613425928</v>
      </c>
      <c r="B6581">
        <v>0</v>
      </c>
      <c r="C6581">
        <v>1</v>
      </c>
      <c r="D6581" s="5">
        <f>SUM(B$2:B6581)</f>
        <v>39</v>
      </c>
      <c r="E6581" s="5">
        <f>SUM(C$2:C6581)</f>
        <v>6580</v>
      </c>
      <c r="F6581" s="6">
        <f>IF(stats[[#This Row],[Column1]],stats[[#This Row],[Total Clear]]/stats[[#This Row],[Total Runs]],NA())</f>
        <v>5.9270516717325229E-3</v>
      </c>
      <c r="G6581" s="6">
        <f>SUM(B$2:B6581) / SUM(C$2:C6581)</f>
        <v>5.9270516717325229E-3</v>
      </c>
      <c r="H6581" s="7">
        <f>IFERROR(stats[[#This Row],[Column1]]-A6580,"")</f>
        <v>9.8379630071576685E-4</v>
      </c>
      <c r="I6581" s="7">
        <f>IFERROR(_xlfn.QUARTILE.INC(H$2:H6581,1),"")</f>
        <v>9.2592592409346253E-4</v>
      </c>
      <c r="J6581" s="7">
        <f>IFERROR(_xlfn.QUARTILE.INC(H$2:H6581,3),"")</f>
        <v>1.0532407395658083E-3</v>
      </c>
      <c r="K6581" s="7">
        <f>IFERROR(stats[[#This Row],[Q3]]-stats[[#This Row],[Q1]],"")</f>
        <v>1.273148154723458E-4</v>
      </c>
      <c r="L6581" s="7">
        <f>IFERROR(AVERAGEIFS(H$2:H6581, H$2:H6581, "&lt;" &amp;stats[[#This Row],[Q3]]+(2*stats[[#This Row],[IQR]]), H$2:H6581, "&gt;" &amp; stats[[#This Row],[Q1]]-(2*stats[[#This Row],[IQR]])),"")</f>
        <v>9.9370777652441652E-4</v>
      </c>
    </row>
    <row r="6582" spans="1:12" x14ac:dyDescent="0.25">
      <c r="A6582" s="4">
        <v>44452.466631944444</v>
      </c>
      <c r="B6582">
        <v>0</v>
      </c>
      <c r="C6582">
        <v>1</v>
      </c>
      <c r="D6582" s="5">
        <f>SUM(B$2:B6582)</f>
        <v>39</v>
      </c>
      <c r="E6582" s="5">
        <f>SUM(C$2:C6582)</f>
        <v>6581</v>
      </c>
      <c r="F6582" s="6">
        <f>IF(stats[[#This Row],[Column1]],stats[[#This Row],[Total Clear]]/stats[[#This Row],[Total Runs]],NA())</f>
        <v>5.9261510408752469E-3</v>
      </c>
      <c r="G6582" s="6">
        <f>SUM(B$2:B6582) / SUM(C$2:C6582)</f>
        <v>5.9261510408752469E-3</v>
      </c>
      <c r="H6582" s="7">
        <f>IFERROR(stats[[#This Row],[Column1]]-A6581,"")</f>
        <v>1.0185185165028088E-3</v>
      </c>
      <c r="I6582" s="7">
        <f>IFERROR(_xlfn.QUARTILE.INC(H$2:H6582,1),"")</f>
        <v>9.2592592409346253E-4</v>
      </c>
      <c r="J6582" s="7">
        <f>IFERROR(_xlfn.QUARTILE.INC(H$2:H6582,3),"")</f>
        <v>1.0532407395658083E-3</v>
      </c>
      <c r="K6582" s="7">
        <f>IFERROR(stats[[#This Row],[Q3]]-stats[[#This Row],[Q1]],"")</f>
        <v>1.273148154723458E-4</v>
      </c>
      <c r="L6582" s="7">
        <f>IFERROR(AVERAGEIFS(H$2:H6582, H$2:H6582, "&lt;" &amp;stats[[#This Row],[Q3]]+(2*stats[[#This Row],[IQR]]), H$2:H6582, "&gt;" &amp; stats[[#This Row],[Q1]]-(2*stats[[#This Row],[IQR]])),"")</f>
        <v>9.9371159180043959E-4</v>
      </c>
    </row>
    <row r="6583" spans="1:12" x14ac:dyDescent="0.25">
      <c r="A6583" s="4">
        <v>44452.46775462963</v>
      </c>
      <c r="B6583">
        <v>0</v>
      </c>
      <c r="C6583">
        <v>1</v>
      </c>
      <c r="D6583" s="5">
        <f>SUM(B$2:B6583)</f>
        <v>39</v>
      </c>
      <c r="E6583" s="5">
        <f>SUM(C$2:C6583)</f>
        <v>6582</v>
      </c>
      <c r="F6583" s="6">
        <f>IF(stats[[#This Row],[Column1]],stats[[#This Row],[Total Clear]]/stats[[#This Row],[Total Runs]],NA())</f>
        <v>5.9252506836827709E-3</v>
      </c>
      <c r="G6583" s="6">
        <f>SUM(B$2:B6583) / SUM(C$2:C6583)</f>
        <v>5.9252506836827709E-3</v>
      </c>
      <c r="H6583" s="7">
        <f>IFERROR(stats[[#This Row],[Column1]]-A6582,"")</f>
        <v>1.1226851856918074E-3</v>
      </c>
      <c r="I6583" s="7">
        <f>IFERROR(_xlfn.QUARTILE.INC(H$2:H6583,1),"")</f>
        <v>9.2592592409346253E-4</v>
      </c>
      <c r="J6583" s="7">
        <f>IFERROR(_xlfn.QUARTILE.INC(H$2:H6583,3),"")</f>
        <v>1.0532407395658083E-3</v>
      </c>
      <c r="K6583" s="7">
        <f>IFERROR(stats[[#This Row],[Q3]]-stats[[#This Row],[Q1]],"")</f>
        <v>1.273148154723458E-4</v>
      </c>
      <c r="L6583" s="7">
        <f>IFERROR(AVERAGEIFS(H$2:H6583, H$2:H6583, "&lt;" &amp;stats[[#This Row],[Q3]]+(2*stats[[#This Row],[IQR]]), H$2:H6583, "&gt;" &amp; stats[[#This Row],[Q1]]-(2*stats[[#This Row],[IQR]])),"")</f>
        <v>9.937314216887992E-4</v>
      </c>
    </row>
    <row r="6584" spans="1:12" x14ac:dyDescent="0.25">
      <c r="A6584" s="4">
        <v>44452.468692129631</v>
      </c>
      <c r="B6584">
        <v>0</v>
      </c>
      <c r="C6584">
        <v>1</v>
      </c>
      <c r="D6584" s="5">
        <f>SUM(B$2:B6584)</f>
        <v>39</v>
      </c>
      <c r="E6584" s="5">
        <f>SUM(C$2:C6584)</f>
        <v>6583</v>
      </c>
      <c r="F6584" s="6">
        <f>IF(stats[[#This Row],[Column1]],stats[[#This Row],[Total Clear]]/stats[[#This Row],[Total Runs]],NA())</f>
        <v>5.9243506000303814E-3</v>
      </c>
      <c r="G6584" s="6">
        <f>SUM(B$2:B6584) / SUM(C$2:C6584)</f>
        <v>5.9243506000303814E-3</v>
      </c>
      <c r="H6584" s="7">
        <f>IFERROR(stats[[#This Row],[Column1]]-A6583,"")</f>
        <v>9.3750000087311491E-4</v>
      </c>
      <c r="I6584" s="7">
        <f>IFERROR(_xlfn.QUARTILE.INC(H$2:H6584,1),"")</f>
        <v>9.2592592409346253E-4</v>
      </c>
      <c r="J6584" s="7">
        <f>IFERROR(_xlfn.QUARTILE.INC(H$2:H6584,3),"")</f>
        <v>1.0532407395658083E-3</v>
      </c>
      <c r="K6584" s="7">
        <f>IFERROR(stats[[#This Row],[Q3]]-stats[[#This Row],[Q1]],"")</f>
        <v>1.273148154723458E-4</v>
      </c>
      <c r="L6584" s="7">
        <f>IFERROR(AVERAGEIFS(H$2:H6584, H$2:H6584, "&lt;" &amp;stats[[#This Row],[Q3]]+(2*stats[[#This Row],[IQR]]), H$2:H6584, "&gt;" &amp; stats[[#This Row],[Q1]]-(2*stats[[#This Row],[IQR]])),"")</f>
        <v>9.9372277735047245E-4</v>
      </c>
    </row>
    <row r="6585" spans="1:12" x14ac:dyDescent="0.25">
      <c r="A6585" s="4">
        <v>44452.469699074078</v>
      </c>
      <c r="B6585">
        <v>0</v>
      </c>
      <c r="C6585">
        <v>1</v>
      </c>
      <c r="D6585" s="5">
        <f>SUM(B$2:B6585)</f>
        <v>39</v>
      </c>
      <c r="E6585" s="5">
        <f>SUM(C$2:C6585)</f>
        <v>6584</v>
      </c>
      <c r="F6585" s="6">
        <f>IF(stats[[#This Row],[Column1]],stats[[#This Row],[Total Clear]]/stats[[#This Row],[Total Runs]],NA())</f>
        <v>5.9234507897934384E-3</v>
      </c>
      <c r="G6585" s="6">
        <f>SUM(B$2:B6585) / SUM(C$2:C6585)</f>
        <v>5.9234507897934384E-3</v>
      </c>
      <c r="H6585" s="7">
        <f>IFERROR(stats[[#This Row],[Column1]]-A6584,"")</f>
        <v>1.006944446999114E-3</v>
      </c>
      <c r="I6585" s="7">
        <f>IFERROR(_xlfn.QUARTILE.INC(H$2:H6585,1),"")</f>
        <v>9.2592592409346253E-4</v>
      </c>
      <c r="J6585" s="7">
        <f>IFERROR(_xlfn.QUARTILE.INC(H$2:H6585,3),"")</f>
        <v>1.0532407395658083E-3</v>
      </c>
      <c r="K6585" s="7">
        <f>IFERROR(stats[[#This Row],[Q3]]-stats[[#This Row],[Q1]],"")</f>
        <v>1.273148154723458E-4</v>
      </c>
      <c r="L6585" s="7">
        <f>IFERROR(AVERAGEIFS(H$2:H6585, H$2:H6585, "&lt;" &amp;stats[[#This Row],[Q3]]+(2*stats[[#This Row],[IQR]]), H$2:H6585, "&gt;" &amp; stats[[#This Row],[Q1]]-(2*stats[[#This Row],[IQR]])),"")</f>
        <v>9.9372480957759341E-4</v>
      </c>
    </row>
    <row r="6586" spans="1:12" x14ac:dyDescent="0.25">
      <c r="A6586" s="4">
        <v>44452.470810185187</v>
      </c>
      <c r="B6586">
        <v>0</v>
      </c>
      <c r="C6586">
        <v>1</v>
      </c>
      <c r="D6586" s="5">
        <f>SUM(B$2:B6586)</f>
        <v>39</v>
      </c>
      <c r="E6586" s="5">
        <f>SUM(C$2:C6586)</f>
        <v>6585</v>
      </c>
      <c r="F6586" s="6">
        <f>IF(stats[[#This Row],[Column1]],stats[[#This Row],[Total Clear]]/stats[[#This Row],[Total Runs]],NA())</f>
        <v>5.92255125284738E-3</v>
      </c>
      <c r="G6586" s="6">
        <f>SUM(B$2:B6586) / SUM(C$2:C6586)</f>
        <v>5.92255125284738E-3</v>
      </c>
      <c r="H6586" s="7">
        <f>IFERROR(stats[[#This Row],[Column1]]-A6585,"")</f>
        <v>1.111111108912155E-3</v>
      </c>
      <c r="I6586" s="7">
        <f>IFERROR(_xlfn.QUARTILE.INC(H$2:H6586,1),"")</f>
        <v>9.2592592409346253E-4</v>
      </c>
      <c r="J6586" s="7">
        <f>IFERROR(_xlfn.QUARTILE.INC(H$2:H6586,3),"")</f>
        <v>1.0532407395658083E-3</v>
      </c>
      <c r="K6586" s="7">
        <f>IFERROR(stats[[#This Row],[Q3]]-stats[[#This Row],[Q1]],"")</f>
        <v>1.273148154723458E-4</v>
      </c>
      <c r="L6586" s="7">
        <f>IFERROR(AVERAGEIFS(H$2:H6586, H$2:H6586, "&lt;" &amp;stats[[#This Row],[Q3]]+(2*stats[[#This Row],[IQR]]), H$2:H6586, "&gt;" &amp; stats[[#This Row],[Q1]]-(2*stats[[#This Row],[IQR]])),"")</f>
        <v>9.9374284958056469E-4</v>
      </c>
    </row>
    <row r="6587" spans="1:12" x14ac:dyDescent="0.25">
      <c r="A6587" s="4">
        <v>44452.471770833334</v>
      </c>
      <c r="B6587">
        <v>0</v>
      </c>
      <c r="C6587">
        <v>1</v>
      </c>
      <c r="D6587" s="5">
        <f>SUM(B$2:B6587)</f>
        <v>39</v>
      </c>
      <c r="E6587" s="5">
        <f>SUM(C$2:C6587)</f>
        <v>6586</v>
      </c>
      <c r="F6587" s="6">
        <f>IF(stats[[#This Row],[Column1]],stats[[#This Row],[Total Clear]]/stats[[#This Row],[Total Runs]],NA())</f>
        <v>5.9216519890677192E-3</v>
      </c>
      <c r="G6587" s="6">
        <f>SUM(B$2:B6587) / SUM(C$2:C6587)</f>
        <v>5.9216519890677192E-3</v>
      </c>
      <c r="H6587" s="7">
        <f>IFERROR(stats[[#This Row],[Column1]]-A6586,"")</f>
        <v>9.6064814715646207E-4</v>
      </c>
      <c r="I6587" s="7">
        <f>IFERROR(_xlfn.QUARTILE.INC(H$2:H6587,1),"")</f>
        <v>9.2592592409346253E-4</v>
      </c>
      <c r="J6587" s="7">
        <f>IFERROR(_xlfn.QUARTILE.INC(H$2:H6587,3),"")</f>
        <v>1.0532407395658083E-3</v>
      </c>
      <c r="K6587" s="7">
        <f>IFERROR(stats[[#This Row],[Q3]]-stats[[#This Row],[Q1]],"")</f>
        <v>1.273148154723458E-4</v>
      </c>
      <c r="L6587" s="7">
        <f>IFERROR(AVERAGEIFS(H$2:H6587, H$2:H6587, "&lt;" &amp;stats[[#This Row],[Q3]]+(2*stats[[#This Row],[IQR]]), H$2:H6587, "&gt;" &amp; stats[[#This Row],[Q1]]-(2*stats[[#This Row],[IQR]])),"")</f>
        <v>9.9373776434663347E-4</v>
      </c>
    </row>
    <row r="6588" spans="1:12" x14ac:dyDescent="0.25">
      <c r="A6588" s="4">
        <v>44452.472731481481</v>
      </c>
      <c r="B6588">
        <v>0</v>
      </c>
      <c r="C6588">
        <v>1</v>
      </c>
      <c r="D6588" s="5">
        <f>SUM(B$2:B6588)</f>
        <v>39</v>
      </c>
      <c r="E6588" s="5">
        <f>SUM(C$2:C6588)</f>
        <v>6587</v>
      </c>
      <c r="F6588" s="6">
        <f>IF(stats[[#This Row],[Column1]],stats[[#This Row],[Total Clear]]/stats[[#This Row],[Total Runs]],NA())</f>
        <v>5.9207529983300441E-3</v>
      </c>
      <c r="G6588" s="6">
        <f>SUM(B$2:B6588) / SUM(C$2:C6588)</f>
        <v>5.9207529983300441E-3</v>
      </c>
      <c r="H6588" s="7">
        <f>IFERROR(stats[[#This Row],[Column1]]-A6587,"")</f>
        <v>9.6064814715646207E-4</v>
      </c>
      <c r="I6588" s="7">
        <f>IFERROR(_xlfn.QUARTILE.INC(H$2:H6588,1),"")</f>
        <v>9.2592592409346253E-4</v>
      </c>
      <c r="J6588" s="7">
        <f>IFERROR(_xlfn.QUARTILE.INC(H$2:H6588,3),"")</f>
        <v>1.0532407395658083E-3</v>
      </c>
      <c r="K6588" s="7">
        <f>IFERROR(stats[[#This Row],[Q3]]-stats[[#This Row],[Q1]],"")</f>
        <v>1.273148154723458E-4</v>
      </c>
      <c r="L6588" s="7">
        <f>IFERROR(AVERAGEIFS(H$2:H6588, H$2:H6588, "&lt;" &amp;stats[[#This Row],[Q3]]+(2*stats[[#This Row],[IQR]]), H$2:H6588, "&gt;" &amp; stats[[#This Row],[Q1]]-(2*stats[[#This Row],[IQR]])),"")</f>
        <v>9.9373268067522624E-4</v>
      </c>
    </row>
    <row r="6589" spans="1:12" x14ac:dyDescent="0.25">
      <c r="A6589" s="4">
        <v>44452.473796296297</v>
      </c>
      <c r="B6589">
        <v>0</v>
      </c>
      <c r="C6589">
        <v>1</v>
      </c>
      <c r="D6589" s="5">
        <f>SUM(B$2:B6589)</f>
        <v>39</v>
      </c>
      <c r="E6589" s="5">
        <f>SUM(C$2:C6589)</f>
        <v>6588</v>
      </c>
      <c r="F6589" s="6">
        <f>IF(stats[[#This Row],[Column1]],stats[[#This Row],[Total Clear]]/stats[[#This Row],[Total Runs]],NA())</f>
        <v>5.9198542805100184E-3</v>
      </c>
      <c r="G6589" s="6">
        <f>SUM(B$2:B6589) / SUM(C$2:C6589)</f>
        <v>5.9198542805100184E-3</v>
      </c>
      <c r="H6589" s="7">
        <f>IFERROR(stats[[#This Row],[Column1]]-A6588,"")</f>
        <v>1.0648148163454607E-3</v>
      </c>
      <c r="I6589" s="7">
        <f>IFERROR(_xlfn.QUARTILE.INC(H$2:H6589,1),"")</f>
        <v>9.2592592409346253E-4</v>
      </c>
      <c r="J6589" s="7">
        <f>IFERROR(_xlfn.QUARTILE.INC(H$2:H6589,3),"")</f>
        <v>1.0532407395658083E-3</v>
      </c>
      <c r="K6589" s="7">
        <f>IFERROR(stats[[#This Row],[Q3]]-stats[[#This Row],[Q1]],"")</f>
        <v>1.273148154723458E-4</v>
      </c>
      <c r="L6589" s="7">
        <f>IFERROR(AVERAGEIFS(H$2:H6589, H$2:H6589, "&lt;" &amp;stats[[#This Row],[Q3]]+(2*stats[[#This Row],[IQR]]), H$2:H6589, "&gt;" &amp; stats[[#This Row],[Q1]]-(2*stats[[#This Row],[IQR]])),"")</f>
        <v>9.9374359959007578E-4</v>
      </c>
    </row>
    <row r="6590" spans="1:12" x14ac:dyDescent="0.25">
      <c r="A6590" s="4">
        <v>44452.474803240744</v>
      </c>
      <c r="B6590">
        <v>0</v>
      </c>
      <c r="C6590">
        <v>1</v>
      </c>
      <c r="D6590" s="5">
        <f>SUM(B$2:B6590)</f>
        <v>39</v>
      </c>
      <c r="E6590" s="5">
        <f>SUM(C$2:C6590)</f>
        <v>6589</v>
      </c>
      <c r="F6590" s="6">
        <f>IF(stats[[#This Row],[Column1]],stats[[#This Row],[Total Clear]]/stats[[#This Row],[Total Runs]],NA())</f>
        <v>5.9189558354833813E-3</v>
      </c>
      <c r="G6590" s="6">
        <f>SUM(B$2:B6590) / SUM(C$2:C6590)</f>
        <v>5.9189558354833813E-3</v>
      </c>
      <c r="H6590" s="7">
        <f>IFERROR(stats[[#This Row],[Column1]]-A6589,"")</f>
        <v>1.006944446999114E-3</v>
      </c>
      <c r="I6590" s="7">
        <f>IFERROR(_xlfn.QUARTILE.INC(H$2:H6590,1),"")</f>
        <v>9.2592592409346253E-4</v>
      </c>
      <c r="J6590" s="7">
        <f>IFERROR(_xlfn.QUARTILE.INC(H$2:H6590,3),"")</f>
        <v>1.0532407395658083E-3</v>
      </c>
      <c r="K6590" s="7">
        <f>IFERROR(stats[[#This Row],[Q3]]-stats[[#This Row],[Q1]],"")</f>
        <v>1.273148154723458E-4</v>
      </c>
      <c r="L6590" s="7">
        <f>IFERROR(AVERAGEIFS(H$2:H6590, H$2:H6590, "&lt;" &amp;stats[[#This Row],[Q3]]+(2*stats[[#This Row],[IQR]]), H$2:H6590, "&gt;" &amp; stats[[#This Row],[Q1]]-(2*stats[[#This Row],[IQR]])),"")</f>
        <v>9.9374562705857659E-4</v>
      </c>
    </row>
    <row r="6591" spans="1:12" x14ac:dyDescent="0.25">
      <c r="A6591" s="4">
        <v>44452.475636574076</v>
      </c>
      <c r="B6591">
        <v>0</v>
      </c>
      <c r="C6591">
        <v>1</v>
      </c>
      <c r="D6591" s="5">
        <f>SUM(B$2:B6591)</f>
        <v>39</v>
      </c>
      <c r="E6591" s="5">
        <f>SUM(C$2:C6591)</f>
        <v>6590</v>
      </c>
      <c r="F6591" s="6">
        <f>IF(stats[[#This Row],[Column1]],stats[[#This Row],[Total Clear]]/stats[[#This Row],[Total Runs]],NA())</f>
        <v>5.9180576631259483E-3</v>
      </c>
      <c r="G6591" s="6">
        <f>SUM(B$2:B6591) / SUM(C$2:C6591)</f>
        <v>5.9180576631259483E-3</v>
      </c>
      <c r="H6591" s="7">
        <f>IFERROR(stats[[#This Row],[Column1]]-A6590,"")</f>
        <v>8.3333333168411627E-4</v>
      </c>
      <c r="I6591" s="7">
        <f>IFERROR(_xlfn.QUARTILE.INC(H$2:H6591,1),"")</f>
        <v>9.2592592409346253E-4</v>
      </c>
      <c r="J6591" s="7">
        <f>IFERROR(_xlfn.QUARTILE.INC(H$2:H6591,3),"")</f>
        <v>1.0532407395658083E-3</v>
      </c>
      <c r="K6591" s="7">
        <f>IFERROR(stats[[#This Row],[Q3]]-stats[[#This Row],[Q1]],"")</f>
        <v>1.273148154723458E-4</v>
      </c>
      <c r="L6591" s="7">
        <f>IFERROR(AVERAGEIFS(H$2:H6591, H$2:H6591, "&lt;" &amp;stats[[#This Row],[Q3]]+(2*stats[[#This Row],[IQR]]), H$2:H6591, "&gt;" &amp; stats[[#This Row],[Q1]]-(2*stats[[#This Row],[IQR]])),"")</f>
        <v>9.9372099372083481E-4</v>
      </c>
    </row>
    <row r="6592" spans="1:12" x14ac:dyDescent="0.25">
      <c r="A6592" s="4">
        <v>44452.476527777777</v>
      </c>
      <c r="B6592">
        <v>0</v>
      </c>
      <c r="C6592">
        <v>1</v>
      </c>
      <c r="D6592" s="5">
        <f>SUM(B$2:B6592)</f>
        <v>39</v>
      </c>
      <c r="E6592" s="5">
        <f>SUM(C$2:C6592)</f>
        <v>6591</v>
      </c>
      <c r="F6592" s="6">
        <f>IF(stats[[#This Row],[Column1]],stats[[#This Row],[Total Clear]]/stats[[#This Row],[Total Runs]],NA())</f>
        <v>5.9171597633136093E-3</v>
      </c>
      <c r="G6592" s="6">
        <f>SUM(B$2:B6592) / SUM(C$2:C6592)</f>
        <v>5.9171597633136093E-3</v>
      </c>
      <c r="H6592" s="7">
        <f>IFERROR(stats[[#This Row],[Column1]]-A6591,"")</f>
        <v>8.9120370103046298E-4</v>
      </c>
      <c r="I6592" s="7">
        <f>IFERROR(_xlfn.QUARTILE.INC(H$2:H6592,1),"")</f>
        <v>9.2592592409346253E-4</v>
      </c>
      <c r="J6592" s="7">
        <f>IFERROR(_xlfn.QUARTILE.INC(H$2:H6592,3),"")</f>
        <v>1.0532407395658083E-3</v>
      </c>
      <c r="K6592" s="7">
        <f>IFERROR(stats[[#This Row],[Q3]]-stats[[#This Row],[Q1]],"")</f>
        <v>1.273148154723458E-4</v>
      </c>
      <c r="L6592" s="7">
        <f>IFERROR(AVERAGEIFS(H$2:H6592, H$2:H6592, "&lt;" &amp;stats[[#This Row],[Q3]]+(2*stats[[#This Row],[IQR]]), H$2:H6592, "&gt;" &amp; stats[[#This Row],[Q1]]-(2*stats[[#This Row],[IQR]])),"")</f>
        <v>9.9370525331047232E-4</v>
      </c>
    </row>
    <row r="6593" spans="1:12" x14ac:dyDescent="0.25">
      <c r="A6593" s="4">
        <v>44452.477430555555</v>
      </c>
      <c r="B6593">
        <v>0</v>
      </c>
      <c r="C6593">
        <v>1</v>
      </c>
      <c r="D6593" s="5">
        <f>SUM(B$2:B6593)</f>
        <v>39</v>
      </c>
      <c r="E6593" s="5">
        <f>SUM(C$2:C6593)</f>
        <v>6592</v>
      </c>
      <c r="F6593" s="6">
        <f>IF(stats[[#This Row],[Column1]],stats[[#This Row],[Total Clear]]/stats[[#This Row],[Total Runs]],NA())</f>
        <v>5.9162621359223301E-3</v>
      </c>
      <c r="G6593" s="6">
        <f>SUM(B$2:B6593) / SUM(C$2:C6593)</f>
        <v>5.9162621359223301E-3</v>
      </c>
      <c r="H6593" s="7">
        <f>IFERROR(stats[[#This Row],[Column1]]-A6592,"")</f>
        <v>9.0277777781011537E-4</v>
      </c>
      <c r="I6593" s="7">
        <f>IFERROR(_xlfn.QUARTILE.INC(H$2:H6593,1),"")</f>
        <v>9.2592592409346253E-4</v>
      </c>
      <c r="J6593" s="7">
        <f>IFERROR(_xlfn.QUARTILE.INC(H$2:H6593,3),"")</f>
        <v>1.0532407395658083E-3</v>
      </c>
      <c r="K6593" s="7">
        <f>IFERROR(stats[[#This Row],[Q3]]-stats[[#This Row],[Q1]],"")</f>
        <v>1.273148154723458E-4</v>
      </c>
      <c r="L6593" s="7">
        <f>IFERROR(AVERAGEIFS(H$2:H6593, H$2:H6593, "&lt;" &amp;stats[[#This Row],[Q3]]+(2*stats[[#This Row],[IQR]]), H$2:H6593, "&gt;" &amp; stats[[#This Row],[Q1]]-(2*stats[[#This Row],[IQR]])),"")</f>
        <v>9.9369129453314668E-4</v>
      </c>
    </row>
    <row r="6594" spans="1:12" x14ac:dyDescent="0.25">
      <c r="A6594" s="4">
        <v>44452.478321759256</v>
      </c>
      <c r="B6594">
        <v>0</v>
      </c>
      <c r="C6594">
        <v>1</v>
      </c>
      <c r="D6594" s="5">
        <f>SUM(B$2:B6594)</f>
        <v>39</v>
      </c>
      <c r="E6594" s="5">
        <f>SUM(C$2:C6594)</f>
        <v>6593</v>
      </c>
      <c r="F6594" s="6">
        <f>IF(stats[[#This Row],[Column1]],stats[[#This Row],[Total Clear]]/stats[[#This Row],[Total Runs]],NA())</f>
        <v>5.9153647808281515E-3</v>
      </c>
      <c r="G6594" s="6">
        <f>SUM(B$2:B6594) / SUM(C$2:C6594)</f>
        <v>5.9153647808281515E-3</v>
      </c>
      <c r="H6594" s="7">
        <f>IFERROR(stats[[#This Row],[Column1]]-A6593,"")</f>
        <v>8.9120370103046298E-4</v>
      </c>
      <c r="I6594" s="7">
        <f>IFERROR(_xlfn.QUARTILE.INC(H$2:H6594,1),"")</f>
        <v>9.2592592409346253E-4</v>
      </c>
      <c r="J6594" s="7">
        <f>IFERROR(_xlfn.QUARTILE.INC(H$2:H6594,3),"")</f>
        <v>1.0532407395658083E-3</v>
      </c>
      <c r="K6594" s="7">
        <f>IFERROR(stats[[#This Row],[Q3]]-stats[[#This Row],[Q1]],"")</f>
        <v>1.273148154723458E-4</v>
      </c>
      <c r="L6594" s="7">
        <f>IFERROR(AVERAGEIFS(H$2:H6594, H$2:H6594, "&lt;" &amp;stats[[#This Row],[Q3]]+(2*stats[[#This Row],[IQR]]), H$2:H6594, "&gt;" &amp; stats[[#This Row],[Q1]]-(2*stats[[#This Row],[IQR]])),"")</f>
        <v>9.9367556351342241E-4</v>
      </c>
    </row>
    <row r="6595" spans="1:12" x14ac:dyDescent="0.25">
      <c r="A6595" s="4">
        <v>44452.47923611111</v>
      </c>
      <c r="B6595">
        <v>0</v>
      </c>
      <c r="C6595">
        <v>1</v>
      </c>
      <c r="D6595" s="5">
        <f>SUM(B$2:B6595)</f>
        <v>39</v>
      </c>
      <c r="E6595" s="5">
        <f>SUM(C$2:C6595)</f>
        <v>6594</v>
      </c>
      <c r="F6595" s="6">
        <f>IF(stats[[#This Row],[Column1]],stats[[#This Row],[Total Clear]]/stats[[#This Row],[Total Runs]],NA())</f>
        <v>5.9144676979071883E-3</v>
      </c>
      <c r="G6595" s="6">
        <f>SUM(B$2:B6595) / SUM(C$2:C6595)</f>
        <v>5.9144676979071883E-3</v>
      </c>
      <c r="H6595" s="7">
        <f>IFERROR(stats[[#This Row],[Column1]]-A6594,"")</f>
        <v>9.1435185458976775E-4</v>
      </c>
      <c r="I6595" s="7">
        <f>IFERROR(_xlfn.QUARTILE.INC(H$2:H6595,1),"")</f>
        <v>9.2592592409346253E-4</v>
      </c>
      <c r="J6595" s="7">
        <f>IFERROR(_xlfn.QUARTILE.INC(H$2:H6595,3),"")</f>
        <v>1.0532407395658083E-3</v>
      </c>
      <c r="K6595" s="7">
        <f>IFERROR(stats[[#This Row],[Q3]]-stats[[#This Row],[Q1]],"")</f>
        <v>1.273148154723458E-4</v>
      </c>
      <c r="L6595" s="7">
        <f>IFERROR(AVERAGEIFS(H$2:H6595, H$2:H6595, "&lt;" &amp;stats[[#This Row],[Q3]]+(2*stats[[#This Row],[IQR]]), H$2:H6595, "&gt;" &amp; stats[[#This Row],[Q1]]-(2*stats[[#This Row],[IQR]])),"")</f>
        <v>9.9366338983188107E-4</v>
      </c>
    </row>
    <row r="6596" spans="1:12" x14ac:dyDescent="0.25">
      <c r="A6596" s="4">
        <v>44452.480208333334</v>
      </c>
      <c r="B6596">
        <v>0</v>
      </c>
      <c r="C6596">
        <v>1</v>
      </c>
      <c r="D6596" s="5">
        <f>SUM(B$2:B6596)</f>
        <v>39</v>
      </c>
      <c r="E6596" s="5">
        <f>SUM(C$2:C6596)</f>
        <v>6595</v>
      </c>
      <c r="F6596" s="6">
        <f>IF(stats[[#This Row],[Column1]],stats[[#This Row],[Total Clear]]/stats[[#This Row],[Total Runs]],NA())</f>
        <v>5.9135708870356333E-3</v>
      </c>
      <c r="G6596" s="6">
        <f>SUM(B$2:B6596) / SUM(C$2:C6596)</f>
        <v>5.9135708870356333E-3</v>
      </c>
      <c r="H6596" s="7">
        <f>IFERROR(stats[[#This Row],[Column1]]-A6595,"")</f>
        <v>9.7222222393611446E-4</v>
      </c>
      <c r="I6596" s="7">
        <f>IFERROR(_xlfn.QUARTILE.INC(H$2:H6596,1),"")</f>
        <v>9.2592592409346253E-4</v>
      </c>
      <c r="J6596" s="7">
        <f>IFERROR(_xlfn.QUARTILE.INC(H$2:H6596,3),"")</f>
        <v>1.0532407395658083E-3</v>
      </c>
      <c r="K6596" s="7">
        <f>IFERROR(stats[[#This Row],[Q3]]-stats[[#This Row],[Q1]],"")</f>
        <v>1.273148154723458E-4</v>
      </c>
      <c r="L6596" s="7">
        <f>IFERROR(AVERAGEIFS(H$2:H6596, H$2:H6596, "&lt;" &amp;stats[[#This Row],[Q3]]+(2*stats[[#This Row],[IQR]]), H$2:H6596, "&gt;" &amp; stats[[#This Row],[Q1]]-(2*stats[[#This Row],[IQR]])),"")</f>
        <v>9.9366009979568403E-4</v>
      </c>
    </row>
    <row r="6597" spans="1:12" x14ac:dyDescent="0.25">
      <c r="A6597" s="4">
        <v>44452.481122685182</v>
      </c>
      <c r="B6597">
        <v>0</v>
      </c>
      <c r="C6597">
        <v>1</v>
      </c>
      <c r="D6597" s="5">
        <f>SUM(B$2:B6597)</f>
        <v>39</v>
      </c>
      <c r="E6597" s="5">
        <f>SUM(C$2:C6597)</f>
        <v>6596</v>
      </c>
      <c r="F6597" s="6">
        <f>IF(stats[[#This Row],[Column1]],stats[[#This Row],[Total Clear]]/stats[[#This Row],[Total Runs]],NA())</f>
        <v>5.9126743480897512E-3</v>
      </c>
      <c r="G6597" s="6">
        <f>SUM(B$2:B6597) / SUM(C$2:C6597)</f>
        <v>5.9126743480897512E-3</v>
      </c>
      <c r="H6597" s="7">
        <f>IFERROR(stats[[#This Row],[Column1]]-A6596,"")</f>
        <v>9.1435184731381014E-4</v>
      </c>
      <c r="I6597" s="7">
        <f>IFERROR(_xlfn.QUARTILE.INC(H$2:H6597,1),"")</f>
        <v>9.2592592409346253E-4</v>
      </c>
      <c r="J6597" s="7">
        <f>IFERROR(_xlfn.QUARTILE.INC(H$2:H6597,3),"")</f>
        <v>1.0532407395658083E-3</v>
      </c>
      <c r="K6597" s="7">
        <f>IFERROR(stats[[#This Row],[Q3]]-stats[[#This Row],[Q1]],"")</f>
        <v>1.273148154723458E-4</v>
      </c>
      <c r="L6597" s="7">
        <f>IFERROR(AVERAGEIFS(H$2:H6597, H$2:H6597, "&lt;" &amp;stats[[#This Row],[Q3]]+(2*stats[[#This Row],[IQR]]), H$2:H6597, "&gt;" &amp; stats[[#This Row],[Q1]]-(2*stats[[#This Row],[IQR]])),"")</f>
        <v>9.9364793222089407E-4</v>
      </c>
    </row>
    <row r="6598" spans="1:12" x14ac:dyDescent="0.25">
      <c r="A6598" s="4">
        <v>44452.482094907406</v>
      </c>
      <c r="B6598">
        <v>0</v>
      </c>
      <c r="C6598">
        <v>1</v>
      </c>
      <c r="D6598" s="5">
        <f>SUM(B$2:B6598)</f>
        <v>39</v>
      </c>
      <c r="E6598" s="5">
        <f>SUM(C$2:C6598)</f>
        <v>6597</v>
      </c>
      <c r="F6598" s="6">
        <f>IF(stats[[#This Row],[Column1]],stats[[#This Row],[Total Clear]]/stats[[#This Row],[Total Runs]],NA())</f>
        <v>5.9117780809458849E-3</v>
      </c>
      <c r="G6598" s="6">
        <f>SUM(B$2:B6598) / SUM(C$2:C6598)</f>
        <v>5.9117780809458849E-3</v>
      </c>
      <c r="H6598" s="7">
        <f>IFERROR(stats[[#This Row],[Column1]]-A6597,"")</f>
        <v>9.7222222393611446E-4</v>
      </c>
      <c r="I6598" s="7">
        <f>IFERROR(_xlfn.QUARTILE.INC(H$2:H6598,1),"")</f>
        <v>9.2592592409346253E-4</v>
      </c>
      <c r="J6598" s="7">
        <f>IFERROR(_xlfn.QUARTILE.INC(H$2:H6598,3),"")</f>
        <v>1.0532407395658083E-3</v>
      </c>
      <c r="K6598" s="7">
        <f>IFERROR(stats[[#This Row],[Q3]]-stats[[#This Row],[Q1]],"")</f>
        <v>1.273148154723458E-4</v>
      </c>
      <c r="L6598" s="7">
        <f>IFERROR(AVERAGEIFS(H$2:H6598, H$2:H6598, "&lt;" &amp;stats[[#This Row],[Q3]]+(2*stats[[#This Row],[IQR]]), H$2:H6598, "&gt;" &amp; stats[[#This Row],[Q1]]-(2*stats[[#This Row],[IQR]])),"")</f>
        <v>9.9364464556522835E-4</v>
      </c>
    </row>
    <row r="6599" spans="1:12" x14ac:dyDescent="0.25">
      <c r="A6599" s="4">
        <v>44452.483090277776</v>
      </c>
      <c r="B6599">
        <v>0</v>
      </c>
      <c r="C6599">
        <v>1</v>
      </c>
      <c r="D6599" s="5">
        <f>SUM(B$2:B6599)</f>
        <v>39</v>
      </c>
      <c r="E6599" s="5">
        <f>SUM(C$2:C6599)</f>
        <v>6598</v>
      </c>
      <c r="F6599" s="6">
        <f>IF(stats[[#This Row],[Column1]],stats[[#This Row],[Total Clear]]/stats[[#This Row],[Total Runs]],NA())</f>
        <v>5.9108820854804484E-3</v>
      </c>
      <c r="G6599" s="6">
        <f>SUM(B$2:B6599) / SUM(C$2:C6599)</f>
        <v>5.9108820854804484E-3</v>
      </c>
      <c r="H6599" s="7">
        <f>IFERROR(stats[[#This Row],[Column1]]-A6598,"")</f>
        <v>9.9537037021946162E-4</v>
      </c>
      <c r="I6599" s="7">
        <f>IFERROR(_xlfn.QUARTILE.INC(H$2:H6599,1),"")</f>
        <v>9.2592592409346253E-4</v>
      </c>
      <c r="J6599" s="7">
        <f>IFERROR(_xlfn.QUARTILE.INC(H$2:H6599,3),"")</f>
        <v>1.0532407395658083E-3</v>
      </c>
      <c r="K6599" s="7">
        <f>IFERROR(stats[[#This Row],[Q3]]-stats[[#This Row],[Q1]],"")</f>
        <v>1.273148154723458E-4</v>
      </c>
      <c r="L6599" s="7">
        <f>IFERROR(AVERAGEIFS(H$2:H6599, H$2:H6599, "&lt;" &amp;stats[[#This Row],[Q3]]+(2*stats[[#This Row],[IQR]]), H$2:H6599, "&gt;" &amp; stats[[#This Row],[Q1]]-(2*stats[[#This Row],[IQR]])),"")</f>
        <v>9.9364491024692375E-4</v>
      </c>
    </row>
    <row r="6600" spans="1:12" x14ac:dyDescent="0.25">
      <c r="A6600" s="4">
        <v>44452.484074074076</v>
      </c>
      <c r="B6600">
        <v>0</v>
      </c>
      <c r="C6600">
        <v>1</v>
      </c>
      <c r="D6600" s="5">
        <f>SUM(B$2:B6600)</f>
        <v>39</v>
      </c>
      <c r="E6600" s="5">
        <f>SUM(C$2:C6600)</f>
        <v>6599</v>
      </c>
      <c r="F6600" s="6">
        <f>IF(stats[[#This Row],[Column1]],stats[[#This Row],[Total Clear]]/stats[[#This Row],[Total Runs]],NA())</f>
        <v>5.9099863615699345E-3</v>
      </c>
      <c r="G6600" s="6">
        <f>SUM(B$2:B6600) / SUM(C$2:C6600)</f>
        <v>5.9099863615699345E-3</v>
      </c>
      <c r="H6600" s="7">
        <f>IFERROR(stats[[#This Row],[Column1]]-A6599,"")</f>
        <v>9.8379630071576685E-4</v>
      </c>
      <c r="I6600" s="7">
        <f>IFERROR(_xlfn.QUARTILE.INC(H$2:H6600,1),"")</f>
        <v>9.2592592409346253E-4</v>
      </c>
      <c r="J6600" s="7">
        <f>IFERROR(_xlfn.QUARTILE.INC(H$2:H6600,3),"")</f>
        <v>1.0532407395658083E-3</v>
      </c>
      <c r="K6600" s="7">
        <f>IFERROR(stats[[#This Row],[Q3]]-stats[[#This Row],[Q1]],"")</f>
        <v>1.273148154723458E-4</v>
      </c>
      <c r="L6600" s="7">
        <f>IFERROR(AVERAGEIFS(H$2:H6600, H$2:H6600, "&lt;" &amp;stats[[#This Row],[Q3]]+(2*stats[[#This Row],[IQR]]), H$2:H6600, "&gt;" &amp; stats[[#This Row],[Q1]]-(2*stats[[#This Row],[IQR]])),"")</f>
        <v>9.9364339995562916E-4</v>
      </c>
    </row>
    <row r="6601" spans="1:12" x14ac:dyDescent="0.25">
      <c r="A6601" s="4">
        <v>44452.485034722224</v>
      </c>
      <c r="B6601">
        <v>0</v>
      </c>
      <c r="C6601">
        <v>1</v>
      </c>
      <c r="D6601" s="5">
        <f>SUM(B$2:B6601)</f>
        <v>39</v>
      </c>
      <c r="E6601" s="5">
        <f>SUM(C$2:C6601)</f>
        <v>6600</v>
      </c>
      <c r="F6601" s="6">
        <f>IF(stats[[#This Row],[Column1]],stats[[#This Row],[Total Clear]]/stats[[#This Row],[Total Runs]],NA())</f>
        <v>5.909090909090909E-3</v>
      </c>
      <c r="G6601" s="6">
        <f>SUM(B$2:B6601) / SUM(C$2:C6601)</f>
        <v>5.909090909090909E-3</v>
      </c>
      <c r="H6601" s="7">
        <f>IFERROR(stats[[#This Row],[Column1]]-A6600,"")</f>
        <v>9.6064814715646207E-4</v>
      </c>
      <c r="I6601" s="7">
        <f>IFERROR(_xlfn.QUARTILE.INC(H$2:H6601,1),"")</f>
        <v>9.2592592409346253E-4</v>
      </c>
      <c r="J6601" s="7">
        <f>IFERROR(_xlfn.QUARTILE.INC(H$2:H6601,3),"")</f>
        <v>1.0532407395658083E-3</v>
      </c>
      <c r="K6601" s="7">
        <f>IFERROR(stats[[#This Row],[Q3]]-stats[[#This Row],[Q1]],"")</f>
        <v>1.273148154723458E-4</v>
      </c>
      <c r="L6601" s="7">
        <f>IFERROR(AVERAGEIFS(H$2:H6601, H$2:H6601, "&lt;" &amp;stats[[#This Row],[Q3]]+(2*stats[[#This Row],[IQR]]), H$2:H6601, "&gt;" &amp; stats[[#This Row],[Q1]]-(2*stats[[#This Row],[IQR]])),"")</f>
        <v>9.9363834088589615E-4</v>
      </c>
    </row>
    <row r="6602" spans="1:12" x14ac:dyDescent="0.25">
      <c r="A6602" s="4">
        <v>44452.486018518517</v>
      </c>
      <c r="B6602">
        <v>0</v>
      </c>
      <c r="C6602">
        <v>1</v>
      </c>
      <c r="D6602" s="5">
        <f>SUM(B$2:B6602)</f>
        <v>39</v>
      </c>
      <c r="E6602" s="5">
        <f>SUM(C$2:C6602)</f>
        <v>6601</v>
      </c>
      <c r="F6602" s="6">
        <f>IF(stats[[#This Row],[Column1]],stats[[#This Row],[Total Clear]]/stats[[#This Row],[Total Runs]],NA())</f>
        <v>5.9081957279200122E-3</v>
      </c>
      <c r="G6602" s="6">
        <f>SUM(B$2:B6602) / SUM(C$2:C6602)</f>
        <v>5.9081957279200122E-3</v>
      </c>
      <c r="H6602" s="7">
        <f>IFERROR(stats[[#This Row],[Column1]]-A6601,"")</f>
        <v>9.8379629343980923E-4</v>
      </c>
      <c r="I6602" s="7">
        <f>IFERROR(_xlfn.QUARTILE.INC(H$2:H6602,1),"")</f>
        <v>9.2592592409346253E-4</v>
      </c>
      <c r="J6602" s="7">
        <f>IFERROR(_xlfn.QUARTILE.INC(H$2:H6602,3),"")</f>
        <v>1.0532407395658083E-3</v>
      </c>
      <c r="K6602" s="7">
        <f>IFERROR(stats[[#This Row],[Q3]]-stats[[#This Row],[Q1]],"")</f>
        <v>1.273148154723458E-4</v>
      </c>
      <c r="L6602" s="7">
        <f>IFERROR(AVERAGEIFS(H$2:H6602, H$2:H6602, "&lt;" &amp;stats[[#This Row],[Q3]]+(2*stats[[#This Row],[IQR]]), H$2:H6602, "&gt;" &amp; stats[[#This Row],[Q1]]-(2*stats[[#This Row],[IQR]])),"")</f>
        <v>9.9363683206366016E-4</v>
      </c>
    </row>
    <row r="6603" spans="1:12" x14ac:dyDescent="0.25">
      <c r="A6603" s="4">
        <v>44452.486932870372</v>
      </c>
      <c r="B6603">
        <v>0</v>
      </c>
      <c r="C6603">
        <v>1</v>
      </c>
      <c r="D6603" s="5">
        <f>SUM(B$2:B6603)</f>
        <v>39</v>
      </c>
      <c r="E6603" s="5">
        <f>SUM(C$2:C6603)</f>
        <v>6602</v>
      </c>
      <c r="F6603" s="6">
        <f>IF(stats[[#This Row],[Column1]],stats[[#This Row],[Total Clear]]/stats[[#This Row],[Total Runs]],NA())</f>
        <v>5.9073008179339592E-3</v>
      </c>
      <c r="G6603" s="6">
        <f>SUM(B$2:B6603) / SUM(C$2:C6603)</f>
        <v>5.9073008179339592E-3</v>
      </c>
      <c r="H6603" s="7">
        <f>IFERROR(stats[[#This Row],[Column1]]-A6602,"")</f>
        <v>9.1435185458976775E-4</v>
      </c>
      <c r="I6603" s="7">
        <f>IFERROR(_xlfn.QUARTILE.INC(H$2:H6603,1),"")</f>
        <v>9.2592592409346253E-4</v>
      </c>
      <c r="J6603" s="7">
        <f>IFERROR(_xlfn.QUARTILE.INC(H$2:H6603,3),"")</f>
        <v>1.0532407395658083E-3</v>
      </c>
      <c r="K6603" s="7">
        <f>IFERROR(stats[[#This Row],[Q3]]-stats[[#This Row],[Q1]],"")</f>
        <v>1.273148154723458E-4</v>
      </c>
      <c r="L6603" s="7">
        <f>IFERROR(AVERAGEIFS(H$2:H6603, H$2:H6603, "&lt;" &amp;stats[[#This Row],[Q3]]+(2*stats[[#This Row],[IQR]]), H$2:H6603, "&gt;" &amp; stats[[#This Row],[Q1]]-(2*stats[[#This Row],[IQR]])),"")</f>
        <v>9.9362467924675717E-4</v>
      </c>
    </row>
    <row r="6604" spans="1:12" x14ac:dyDescent="0.25">
      <c r="A6604" s="4">
        <v>44452.487824074073</v>
      </c>
      <c r="B6604">
        <v>0</v>
      </c>
      <c r="C6604">
        <v>1</v>
      </c>
      <c r="D6604" s="5">
        <f>SUM(B$2:B6604)</f>
        <v>39</v>
      </c>
      <c r="E6604" s="5">
        <f>SUM(C$2:C6604)</f>
        <v>6603</v>
      </c>
      <c r="F6604" s="6">
        <f>IF(stats[[#This Row],[Column1]],stats[[#This Row],[Total Clear]]/stats[[#This Row],[Total Runs]],NA())</f>
        <v>5.906406179009541E-3</v>
      </c>
      <c r="G6604" s="6">
        <f>SUM(B$2:B6604) / SUM(C$2:C6604)</f>
        <v>5.906406179009541E-3</v>
      </c>
      <c r="H6604" s="7">
        <f>IFERROR(stats[[#This Row],[Column1]]-A6603,"")</f>
        <v>8.9120370103046298E-4</v>
      </c>
      <c r="I6604" s="7">
        <f>IFERROR(_xlfn.QUARTILE.INC(H$2:H6604,1),"")</f>
        <v>9.2592592409346253E-4</v>
      </c>
      <c r="J6604" s="7">
        <f>IFERROR(_xlfn.QUARTILE.INC(H$2:H6604,3),"")</f>
        <v>1.0532407395658083E-3</v>
      </c>
      <c r="K6604" s="7">
        <f>IFERROR(stats[[#This Row],[Q3]]-stats[[#This Row],[Q1]],"")</f>
        <v>1.273148154723458E-4</v>
      </c>
      <c r="L6604" s="7">
        <f>IFERROR(AVERAGEIFS(H$2:H6604, H$2:H6604, "&lt;" &amp;stats[[#This Row],[Q3]]+(2*stats[[#This Row],[IQR]]), H$2:H6604, "&gt;" &amp; stats[[#This Row],[Q1]]-(2*stats[[#This Row],[IQR]])),"")</f>
        <v>9.9360898254511492E-4</v>
      </c>
    </row>
    <row r="6605" spans="1:12" x14ac:dyDescent="0.25">
      <c r="A6605" s="4">
        <v>44452.488842592589</v>
      </c>
      <c r="B6605">
        <v>0</v>
      </c>
      <c r="C6605">
        <v>1</v>
      </c>
      <c r="D6605" s="5">
        <f>SUM(B$2:B6605)</f>
        <v>39</v>
      </c>
      <c r="E6605" s="5">
        <f>SUM(C$2:C6605)</f>
        <v>6604</v>
      </c>
      <c r="F6605" s="6">
        <f>IF(stats[[#This Row],[Column1]],stats[[#This Row],[Total Clear]]/stats[[#This Row],[Total Runs]],NA())</f>
        <v>5.905511811023622E-3</v>
      </c>
      <c r="G6605" s="6">
        <f>SUM(B$2:B6605) / SUM(C$2:C6605)</f>
        <v>5.905511811023622E-3</v>
      </c>
      <c r="H6605" s="7">
        <f>IFERROR(stats[[#This Row],[Column1]]-A6604,"")</f>
        <v>1.0185185165028088E-3</v>
      </c>
      <c r="I6605" s="7">
        <f>IFERROR(_xlfn.QUARTILE.INC(H$2:H6605,1),"")</f>
        <v>9.2592592409346253E-4</v>
      </c>
      <c r="J6605" s="7">
        <f>IFERROR(_xlfn.QUARTILE.INC(H$2:H6605,3),"")</f>
        <v>1.0532407395658083E-3</v>
      </c>
      <c r="K6605" s="7">
        <f>IFERROR(stats[[#This Row],[Q3]]-stats[[#This Row],[Q1]],"")</f>
        <v>1.273148154723458E-4</v>
      </c>
      <c r="L6605" s="7">
        <f>IFERROR(AVERAGEIFS(H$2:H6605, H$2:H6605, "&lt;" &amp;stats[[#This Row],[Q3]]+(2*stats[[#This Row],[IQR]]), H$2:H6605, "&gt;" &amp; stats[[#This Row],[Q1]]-(2*stats[[#This Row],[IQR]])),"")</f>
        <v>9.9361279951323584E-4</v>
      </c>
    </row>
    <row r="6606" spans="1:12" x14ac:dyDescent="0.25">
      <c r="A6606" s="4">
        <v>44452.489884259259</v>
      </c>
      <c r="B6606">
        <v>0</v>
      </c>
      <c r="C6606">
        <v>1</v>
      </c>
      <c r="D6606" s="5">
        <f>SUM(B$2:B6606)</f>
        <v>39</v>
      </c>
      <c r="E6606" s="5">
        <f>SUM(C$2:C6606)</f>
        <v>6605</v>
      </c>
      <c r="F6606" s="6">
        <f>IF(stats[[#This Row],[Column1]],stats[[#This Row],[Total Clear]]/stats[[#This Row],[Total Runs]],NA())</f>
        <v>5.9046177138531416E-3</v>
      </c>
      <c r="G6606" s="6">
        <f>SUM(B$2:B6606) / SUM(C$2:C6606)</f>
        <v>5.9046177138531416E-3</v>
      </c>
      <c r="H6606" s="7">
        <f>IFERROR(stats[[#This Row],[Column1]]-A6605,"")</f>
        <v>1.0416666700621136E-3</v>
      </c>
      <c r="I6606" s="7">
        <f>IFERROR(_xlfn.QUARTILE.INC(H$2:H6606,1),"")</f>
        <v>9.2592592409346253E-4</v>
      </c>
      <c r="J6606" s="7">
        <f>IFERROR(_xlfn.QUARTILE.INC(H$2:H6606,3),"")</f>
        <v>1.0532407395658083E-3</v>
      </c>
      <c r="K6606" s="7">
        <f>IFERROR(stats[[#This Row],[Q3]]-stats[[#This Row],[Q1]],"")</f>
        <v>1.273148154723458E-4</v>
      </c>
      <c r="L6606" s="7">
        <f>IFERROR(AVERAGEIFS(H$2:H6606, H$2:H6606, "&lt;" &amp;stats[[#This Row],[Q3]]+(2*stats[[#This Row],[IQR]]), H$2:H6606, "&gt;" &amp; stats[[#This Row],[Q1]]-(2*stats[[#This Row],[IQR]])),"")</f>
        <v>9.9362016183444772E-4</v>
      </c>
    </row>
    <row r="6607" spans="1:12" x14ac:dyDescent="0.25">
      <c r="A6607" s="4">
        <v>44452.491111111114</v>
      </c>
      <c r="B6607">
        <v>0</v>
      </c>
      <c r="C6607">
        <v>1</v>
      </c>
      <c r="D6607" s="5">
        <f>SUM(B$2:B6607)</f>
        <v>39</v>
      </c>
      <c r="E6607" s="5">
        <f>SUM(C$2:C6607)</f>
        <v>6606</v>
      </c>
      <c r="F6607" s="6">
        <f>IF(stats[[#This Row],[Column1]],stats[[#This Row],[Total Clear]]/stats[[#This Row],[Total Runs]],NA())</f>
        <v>5.9037238873751131E-3</v>
      </c>
      <c r="G6607" s="6">
        <f>SUM(B$2:B6607) / SUM(C$2:C6607)</f>
        <v>5.9037238873751131E-3</v>
      </c>
      <c r="H6607" s="7">
        <f>IFERROR(stats[[#This Row],[Column1]]-A6606,"")</f>
        <v>1.2268518548808061E-3</v>
      </c>
      <c r="I6607" s="7">
        <f>IFERROR(_xlfn.QUARTILE.INC(H$2:H6607,1),"")</f>
        <v>9.2592592409346253E-4</v>
      </c>
      <c r="J6607" s="7">
        <f>IFERROR(_xlfn.QUARTILE.INC(H$2:H6607,3),"")</f>
        <v>1.0532407395658083E-3</v>
      </c>
      <c r="K6607" s="7">
        <f>IFERROR(stats[[#This Row],[Q3]]-stats[[#This Row],[Q1]],"")</f>
        <v>1.273148154723458E-4</v>
      </c>
      <c r="L6607" s="7">
        <f>IFERROR(AVERAGEIFS(H$2:H6607, H$2:H6607, "&lt;" &amp;stats[[#This Row],[Q3]]+(2*stats[[#This Row],[IQR]]), H$2:H6607, "&gt;" &amp; stats[[#This Row],[Q1]]-(2*stats[[#This Row],[IQR]])),"")</f>
        <v>9.9365588972860305E-4</v>
      </c>
    </row>
    <row r="6608" spans="1:12" x14ac:dyDescent="0.25">
      <c r="A6608" s="4">
        <v>44452.492048611108</v>
      </c>
      <c r="B6608">
        <v>0</v>
      </c>
      <c r="C6608">
        <v>1</v>
      </c>
      <c r="D6608" s="5">
        <f>SUM(B$2:B6608)</f>
        <v>39</v>
      </c>
      <c r="E6608" s="5">
        <f>SUM(C$2:C6608)</f>
        <v>6607</v>
      </c>
      <c r="F6608" s="6">
        <f>IF(stats[[#This Row],[Column1]],stats[[#This Row],[Total Clear]]/stats[[#This Row],[Total Runs]],NA())</f>
        <v>5.9028303314666263E-3</v>
      </c>
      <c r="G6608" s="6">
        <f>SUM(B$2:B6608) / SUM(C$2:C6608)</f>
        <v>5.9028303314666263E-3</v>
      </c>
      <c r="H6608" s="7">
        <f>IFERROR(stats[[#This Row],[Column1]]-A6607,"")</f>
        <v>9.374999935971573E-4</v>
      </c>
      <c r="I6608" s="7">
        <f>IFERROR(_xlfn.QUARTILE.INC(H$2:H6608,1),"")</f>
        <v>9.2592592409346253E-4</v>
      </c>
      <c r="J6608" s="7">
        <f>IFERROR(_xlfn.QUARTILE.INC(H$2:H6608,3),"")</f>
        <v>1.0532407395658083E-3</v>
      </c>
      <c r="K6608" s="7">
        <f>IFERROR(stats[[#This Row],[Q3]]-stats[[#This Row],[Q1]],"")</f>
        <v>1.273148154723458E-4</v>
      </c>
      <c r="L6608" s="7">
        <f>IFERROR(AVERAGEIFS(H$2:H6608, H$2:H6608, "&lt;" &amp;stats[[#This Row],[Q3]]+(2*stats[[#This Row],[IQR]]), H$2:H6608, "&gt;" &amp; stats[[#This Row],[Q1]]-(2*stats[[#This Row],[IQR]])),"")</f>
        <v>9.9364728873363732E-4</v>
      </c>
    </row>
    <row r="6609" spans="1:12" x14ac:dyDescent="0.25">
      <c r="A6609" s="4">
        <v>44452.493078703701</v>
      </c>
      <c r="B6609">
        <v>0</v>
      </c>
      <c r="C6609">
        <v>1</v>
      </c>
      <c r="D6609" s="5">
        <f>SUM(B$2:B6609)</f>
        <v>39</v>
      </c>
      <c r="E6609" s="5">
        <f>SUM(C$2:C6609)</f>
        <v>6608</v>
      </c>
      <c r="F6609" s="6">
        <f>IF(stats[[#This Row],[Column1]],stats[[#This Row],[Total Clear]]/stats[[#This Row],[Total Runs]],NA())</f>
        <v>5.9019370460048426E-3</v>
      </c>
      <c r="G6609" s="6">
        <f>SUM(B$2:B6609) / SUM(C$2:C6609)</f>
        <v>5.9019370460048426E-3</v>
      </c>
      <c r="H6609" s="7">
        <f>IFERROR(stats[[#This Row],[Column1]]-A6608,"")</f>
        <v>1.0300925932824612E-3</v>
      </c>
      <c r="I6609" s="7">
        <f>IFERROR(_xlfn.QUARTILE.INC(H$2:H6609,1),"")</f>
        <v>9.2592592409346253E-4</v>
      </c>
      <c r="J6609" s="7">
        <f>IFERROR(_xlfn.QUARTILE.INC(H$2:H6609,3),"")</f>
        <v>1.0532407395658083E-3</v>
      </c>
      <c r="K6609" s="7">
        <f>IFERROR(stats[[#This Row],[Q3]]-stats[[#This Row],[Q1]],"")</f>
        <v>1.273148154723458E-4</v>
      </c>
      <c r="L6609" s="7">
        <f>IFERROR(AVERAGEIFS(H$2:H6609, H$2:H6609, "&lt;" &amp;stats[[#This Row],[Q3]]+(2*stats[[#This Row],[IQR]]), H$2:H6609, "&gt;" &amp; stats[[#This Row],[Q1]]-(2*stats[[#This Row],[IQR]])),"")</f>
        <v>9.9365286994413477E-4</v>
      </c>
    </row>
    <row r="6610" spans="1:12" x14ac:dyDescent="0.25">
      <c r="A6610" s="4">
        <v>44452.494039351855</v>
      </c>
      <c r="B6610">
        <v>0</v>
      </c>
      <c r="C6610">
        <v>1</v>
      </c>
      <c r="D6610" s="5">
        <f>SUM(B$2:B6610)</f>
        <v>39</v>
      </c>
      <c r="E6610" s="5">
        <f>SUM(C$2:C6610)</f>
        <v>6609</v>
      </c>
      <c r="F6610" s="6">
        <f>IF(stats[[#This Row],[Column1]],stats[[#This Row],[Total Clear]]/stats[[#This Row],[Total Runs]],NA())</f>
        <v>5.9010440308669993E-3</v>
      </c>
      <c r="G6610" s="6">
        <f>SUM(B$2:B6610) / SUM(C$2:C6610)</f>
        <v>5.9010440308669993E-3</v>
      </c>
      <c r="H6610" s="7">
        <f>IFERROR(stats[[#This Row],[Column1]]-A6609,"")</f>
        <v>9.6064815443241969E-4</v>
      </c>
      <c r="I6610" s="7">
        <f>IFERROR(_xlfn.QUARTILE.INC(H$2:H6610,1),"")</f>
        <v>9.2592592409346253E-4</v>
      </c>
      <c r="J6610" s="7">
        <f>IFERROR(_xlfn.QUARTILE.INC(H$2:H6610,3),"")</f>
        <v>1.0532407395658083E-3</v>
      </c>
      <c r="K6610" s="7">
        <f>IFERROR(stats[[#This Row],[Q3]]-stats[[#This Row],[Q1]],"")</f>
        <v>1.273148154723458E-4</v>
      </c>
      <c r="L6610" s="7">
        <f>IFERROR(AVERAGEIFS(H$2:H6610, H$2:H6610, "&lt;" &amp;stats[[#This Row],[Q3]]+(2*stats[[#This Row],[IQR]]), H$2:H6610, "&gt;" &amp; stats[[#This Row],[Q1]]-(2*stats[[#This Row],[IQR]])),"")</f>
        <v>9.936478163971264E-4</v>
      </c>
    </row>
    <row r="6611" spans="1:12" x14ac:dyDescent="0.25">
      <c r="A6611" s="4">
        <v>44452.49491898148</v>
      </c>
      <c r="B6611">
        <v>0</v>
      </c>
      <c r="C6611">
        <v>1</v>
      </c>
      <c r="D6611" s="5">
        <f>SUM(B$2:B6611)</f>
        <v>39</v>
      </c>
      <c r="E6611" s="5">
        <f>SUM(C$2:C6611)</f>
        <v>6610</v>
      </c>
      <c r="F6611" s="6">
        <f>IF(stats[[#This Row],[Column1]],stats[[#This Row],[Total Clear]]/stats[[#This Row],[Total Runs]],NA())</f>
        <v>5.9001512859304089E-3</v>
      </c>
      <c r="G6611" s="6">
        <f>SUM(B$2:B6611) / SUM(C$2:C6611)</f>
        <v>5.9001512859304089E-3</v>
      </c>
      <c r="H6611" s="7">
        <f>IFERROR(stats[[#This Row],[Column1]]-A6610,"")</f>
        <v>8.7962962425081059E-4</v>
      </c>
      <c r="I6611" s="7">
        <f>IFERROR(_xlfn.QUARTILE.INC(H$2:H6611,1),"")</f>
        <v>9.2592592409346253E-4</v>
      </c>
      <c r="J6611" s="7">
        <f>IFERROR(_xlfn.QUARTILE.INC(H$2:H6611,3),"")</f>
        <v>1.0532407395658083E-3</v>
      </c>
      <c r="K6611" s="7">
        <f>IFERROR(stats[[#This Row],[Q3]]-stats[[#This Row],[Q1]],"")</f>
        <v>1.273148154723458E-4</v>
      </c>
      <c r="L6611" s="7">
        <f>IFERROR(AVERAGEIFS(H$2:H6611, H$2:H6611, "&lt;" &amp;stats[[#This Row],[Q3]]+(2*stats[[#This Row],[IQR]]), H$2:H6611, "&gt;" &amp; stats[[#This Row],[Q1]]-(2*stats[[#This Row],[IQR]])),"")</f>
        <v>9.9363036107071078E-4</v>
      </c>
    </row>
    <row r="6612" spans="1:12" x14ac:dyDescent="0.25">
      <c r="A6612" s="4">
        <v>44452.495844907404</v>
      </c>
      <c r="B6612">
        <v>0</v>
      </c>
      <c r="C6612">
        <v>1</v>
      </c>
      <c r="D6612" s="5">
        <f>SUM(B$2:B6612)</f>
        <v>39</v>
      </c>
      <c r="E6612" s="5">
        <f>SUM(C$2:C6612)</f>
        <v>6611</v>
      </c>
      <c r="F6612" s="6">
        <f>IF(stats[[#This Row],[Column1]],stats[[#This Row],[Total Clear]]/stats[[#This Row],[Total Runs]],NA())</f>
        <v>5.899258811072455E-3</v>
      </c>
      <c r="G6612" s="6">
        <f>SUM(B$2:B6612) / SUM(C$2:C6612)</f>
        <v>5.899258811072455E-3</v>
      </c>
      <c r="H6612" s="7">
        <f>IFERROR(stats[[#This Row],[Column1]]-A6611,"")</f>
        <v>9.2592592409346253E-4</v>
      </c>
      <c r="I6612" s="7">
        <f>IFERROR(_xlfn.QUARTILE.INC(H$2:H6612,1),"")</f>
        <v>9.2592592409346253E-4</v>
      </c>
      <c r="J6612" s="7">
        <f>IFERROR(_xlfn.QUARTILE.INC(H$2:H6612,3),"")</f>
        <v>1.0532407395658083E-3</v>
      </c>
      <c r="K6612" s="7">
        <f>IFERROR(stats[[#This Row],[Q3]]-stats[[#This Row],[Q1]],"")</f>
        <v>1.273148154723458E-4</v>
      </c>
      <c r="L6612" s="7">
        <f>IFERROR(AVERAGEIFS(H$2:H6612, H$2:H6612, "&lt;" &amp;stats[[#This Row],[Q3]]+(2*stats[[#This Row],[IQR]]), H$2:H6612, "&gt;" &amp; stats[[#This Row],[Q1]]-(2*stats[[#This Row],[IQR]])),"")</f>
        <v>9.9361999761793623E-4</v>
      </c>
    </row>
    <row r="6613" spans="1:12" x14ac:dyDescent="0.25">
      <c r="A6613" s="4">
        <v>44452.496817129628</v>
      </c>
      <c r="B6613">
        <v>0</v>
      </c>
      <c r="C6613">
        <v>1</v>
      </c>
      <c r="D6613" s="5">
        <f>SUM(B$2:B6613)</f>
        <v>39</v>
      </c>
      <c r="E6613" s="5">
        <f>SUM(C$2:C6613)</f>
        <v>6612</v>
      </c>
      <c r="F6613" s="6">
        <f>IF(stats[[#This Row],[Column1]],stats[[#This Row],[Total Clear]]/stats[[#This Row],[Total Runs]],NA())</f>
        <v>5.8983666061705993E-3</v>
      </c>
      <c r="G6613" s="6">
        <f>SUM(B$2:B6613) / SUM(C$2:C6613)</f>
        <v>5.8983666061705993E-3</v>
      </c>
      <c r="H6613" s="7">
        <f>IFERROR(stats[[#This Row],[Column1]]-A6612,"")</f>
        <v>9.7222222393611446E-4</v>
      </c>
      <c r="I6613" s="7">
        <f>IFERROR(_xlfn.QUARTILE.INC(H$2:H6613,1),"")</f>
        <v>9.2592592409346253E-4</v>
      </c>
      <c r="J6613" s="7">
        <f>IFERROR(_xlfn.QUARTILE.INC(H$2:H6613,3),"")</f>
        <v>1.0532407395658083E-3</v>
      </c>
      <c r="K6613" s="7">
        <f>IFERROR(stats[[#This Row],[Q3]]-stats[[#This Row],[Q1]],"")</f>
        <v>1.273148154723458E-4</v>
      </c>
      <c r="L6613" s="7">
        <f>IFERROR(AVERAGEIFS(H$2:H6613, H$2:H6613, "&lt;" &amp;stats[[#This Row],[Q3]]+(2*stats[[#This Row],[IQR]]), H$2:H6613, "&gt;" &amp; stats[[#This Row],[Q1]]-(2*stats[[#This Row],[IQR]])),"")</f>
        <v>9.9361672278266196E-4</v>
      </c>
    </row>
    <row r="6614" spans="1:12" x14ac:dyDescent="0.25">
      <c r="A6614" s="4">
        <v>44452.497858796298</v>
      </c>
      <c r="B6614">
        <v>0</v>
      </c>
      <c r="C6614">
        <v>1</v>
      </c>
      <c r="D6614" s="5">
        <f>SUM(B$2:B6614)</f>
        <v>39</v>
      </c>
      <c r="E6614" s="5">
        <f>SUM(C$2:C6614)</f>
        <v>6613</v>
      </c>
      <c r="F6614" s="6">
        <f>IF(stats[[#This Row],[Column1]],stats[[#This Row],[Total Clear]]/stats[[#This Row],[Total Runs]],NA())</f>
        <v>5.897474671102374E-3</v>
      </c>
      <c r="G6614" s="6">
        <f>SUM(B$2:B6614) / SUM(C$2:C6614)</f>
        <v>5.897474671102374E-3</v>
      </c>
      <c r="H6614" s="7">
        <f>IFERROR(stats[[#This Row],[Column1]]-A6613,"")</f>
        <v>1.0416666700621136E-3</v>
      </c>
      <c r="I6614" s="7">
        <f>IFERROR(_xlfn.QUARTILE.INC(H$2:H6614,1),"")</f>
        <v>9.2592592409346253E-4</v>
      </c>
      <c r="J6614" s="7">
        <f>IFERROR(_xlfn.QUARTILE.INC(H$2:H6614,3),"")</f>
        <v>1.0532407395658083E-3</v>
      </c>
      <c r="K6614" s="7">
        <f>IFERROR(stats[[#This Row],[Q3]]-stats[[#This Row],[Q1]],"")</f>
        <v>1.273148154723458E-4</v>
      </c>
      <c r="L6614" s="7">
        <f>IFERROR(AVERAGEIFS(H$2:H6614, H$2:H6614, "&lt;" &amp;stats[[#This Row],[Q3]]+(2*stats[[#This Row],[IQR]]), H$2:H6614, "&gt;" &amp; stats[[#This Row],[Q1]]-(2*stats[[#This Row],[IQR]])),"")</f>
        <v>9.9362407549073825E-4</v>
      </c>
    </row>
    <row r="6615" spans="1:12" x14ac:dyDescent="0.25">
      <c r="A6615" s="4">
        <v>44452.498761574076</v>
      </c>
      <c r="B6615">
        <v>0</v>
      </c>
      <c r="C6615">
        <v>1</v>
      </c>
      <c r="D6615" s="5">
        <f>SUM(B$2:B6615)</f>
        <v>39</v>
      </c>
      <c r="E6615" s="5">
        <f>SUM(C$2:C6615)</f>
        <v>6614</v>
      </c>
      <c r="F6615" s="6">
        <f>IF(stats[[#This Row],[Column1]],stats[[#This Row],[Total Clear]]/stats[[#This Row],[Total Runs]],NA())</f>
        <v>5.8965830057453889E-3</v>
      </c>
      <c r="G6615" s="6">
        <f>SUM(B$2:B6615) / SUM(C$2:C6615)</f>
        <v>5.8965830057453889E-3</v>
      </c>
      <c r="H6615" s="7">
        <f>IFERROR(stats[[#This Row],[Column1]]-A6614,"")</f>
        <v>9.0277777781011537E-4</v>
      </c>
      <c r="I6615" s="7">
        <f>IFERROR(_xlfn.QUARTILE.INC(H$2:H6615,1),"")</f>
        <v>9.2592592409346253E-4</v>
      </c>
      <c r="J6615" s="7">
        <f>IFERROR(_xlfn.QUARTILE.INC(H$2:H6615,3),"")</f>
        <v>1.0532407395658083E-3</v>
      </c>
      <c r="K6615" s="7">
        <f>IFERROR(stats[[#This Row],[Q3]]-stats[[#This Row],[Q1]],"")</f>
        <v>1.273148154723458E-4</v>
      </c>
      <c r="L6615" s="7">
        <f>IFERROR(AVERAGEIFS(H$2:H6615, H$2:H6615, "&lt;" &amp;stats[[#This Row],[Q3]]+(2*stats[[#This Row],[IQR]]), H$2:H6615, "&gt;" &amp; stats[[#This Row],[Q1]]-(2*stats[[#This Row],[IQR]])),"")</f>
        <v>9.9361017611838813E-4</v>
      </c>
    </row>
    <row r="6616" spans="1:12" x14ac:dyDescent="0.25">
      <c r="A6616" s="4">
        <v>44452.499745370369</v>
      </c>
      <c r="B6616">
        <v>0</v>
      </c>
      <c r="C6616">
        <v>1</v>
      </c>
      <c r="D6616" s="5">
        <f>SUM(B$2:B6616)</f>
        <v>39</v>
      </c>
      <c r="E6616" s="5">
        <f>SUM(C$2:C6616)</f>
        <v>6615</v>
      </c>
      <c r="F6616" s="6">
        <f>IF(stats[[#This Row],[Column1]],stats[[#This Row],[Total Clear]]/stats[[#This Row],[Total Runs]],NA())</f>
        <v>5.8956916099773245E-3</v>
      </c>
      <c r="G6616" s="6">
        <f>SUM(B$2:B6616) / SUM(C$2:C6616)</f>
        <v>5.8956916099773245E-3</v>
      </c>
      <c r="H6616" s="7">
        <f>IFERROR(stats[[#This Row],[Column1]]-A6615,"")</f>
        <v>9.8379629343980923E-4</v>
      </c>
      <c r="I6616" s="7">
        <f>IFERROR(_xlfn.QUARTILE.INC(H$2:H6616,1),"")</f>
        <v>9.2592592409346253E-4</v>
      </c>
      <c r="J6616" s="7">
        <f>IFERROR(_xlfn.QUARTILE.INC(H$2:H6616,3),"")</f>
        <v>1.0532407395658083E-3</v>
      </c>
      <c r="K6616" s="7">
        <f>IFERROR(stats[[#This Row],[Q3]]-stats[[#This Row],[Q1]],"")</f>
        <v>1.273148154723458E-4</v>
      </c>
      <c r="L6616" s="7">
        <f>IFERROR(AVERAGEIFS(H$2:H6616, H$2:H6616, "&lt;" &amp;stats[[#This Row],[Q3]]+(2*stats[[#This Row],[IQR]]), H$2:H6616, "&gt;" &amp; stats[[#This Row],[Q1]]-(2*stats[[#This Row],[IQR]])),"")</f>
        <v>9.9360867483604489E-4</v>
      </c>
    </row>
    <row r="6617" spans="1:12" x14ac:dyDescent="0.25">
      <c r="A6617" s="4">
        <v>44452.500763888886</v>
      </c>
      <c r="B6617">
        <v>0</v>
      </c>
      <c r="C6617">
        <v>1</v>
      </c>
      <c r="D6617" s="5">
        <f>SUM(B$2:B6617)</f>
        <v>39</v>
      </c>
      <c r="E6617" s="5">
        <f>SUM(C$2:C6617)</f>
        <v>6616</v>
      </c>
      <c r="F6617" s="6">
        <f>IF(stats[[#This Row],[Column1]],stats[[#This Row],[Total Clear]]/stats[[#This Row],[Total Runs]],NA())</f>
        <v>5.8948004836759374E-3</v>
      </c>
      <c r="G6617" s="6">
        <f>SUM(B$2:B6617) / SUM(C$2:C6617)</f>
        <v>5.8948004836759374E-3</v>
      </c>
      <c r="H6617" s="7">
        <f>IFERROR(stats[[#This Row],[Column1]]-A6616,"")</f>
        <v>1.0185185165028088E-3</v>
      </c>
      <c r="I6617" s="7">
        <f>IFERROR(_xlfn.QUARTILE.INC(H$2:H6617,1),"")</f>
        <v>9.2592592409346253E-4</v>
      </c>
      <c r="J6617" s="7">
        <f>IFERROR(_xlfn.QUARTILE.INC(H$2:H6617,3),"")</f>
        <v>1.0532407395658083E-3</v>
      </c>
      <c r="K6617" s="7">
        <f>IFERROR(stats[[#This Row],[Q3]]-stats[[#This Row],[Q1]],"")</f>
        <v>1.273148154723458E-4</v>
      </c>
      <c r="L6617" s="7">
        <f>IFERROR(AVERAGEIFS(H$2:H6617, H$2:H6617, "&lt;" &amp;stats[[#This Row],[Q3]]+(2*stats[[#This Row],[IQR]]), H$2:H6617, "&gt;" &amp; stats[[#This Row],[Q1]]-(2*stats[[#This Row],[IQR]])),"")</f>
        <v>9.9361248484547697E-4</v>
      </c>
    </row>
    <row r="6618" spans="1:12" x14ac:dyDescent="0.25">
      <c r="A6618" s="4">
        <v>44452.501817129632</v>
      </c>
      <c r="B6618">
        <v>0</v>
      </c>
      <c r="C6618">
        <v>1</v>
      </c>
      <c r="D6618" s="5">
        <f>SUM(B$2:B6618)</f>
        <v>39</v>
      </c>
      <c r="E6618" s="5">
        <f>SUM(C$2:C6618)</f>
        <v>6617</v>
      </c>
      <c r="F6618" s="6">
        <f>IF(stats[[#This Row],[Column1]],stats[[#This Row],[Total Clear]]/stats[[#This Row],[Total Runs]],NA())</f>
        <v>5.893909626719057E-3</v>
      </c>
      <c r="G6618" s="6">
        <f>SUM(B$2:B6618) / SUM(C$2:C6618)</f>
        <v>5.893909626719057E-3</v>
      </c>
      <c r="H6618" s="7">
        <f>IFERROR(stats[[#This Row],[Column1]]-A6617,"")</f>
        <v>1.0532407468417659E-3</v>
      </c>
      <c r="I6618" s="7">
        <f>IFERROR(_xlfn.QUARTILE.INC(H$2:H6618,1),"")</f>
        <v>9.2592592409346253E-4</v>
      </c>
      <c r="J6618" s="7">
        <f>IFERROR(_xlfn.QUARTILE.INC(H$2:H6618,3),"")</f>
        <v>1.0532407395658083E-3</v>
      </c>
      <c r="K6618" s="7">
        <f>IFERROR(stats[[#This Row],[Q3]]-stats[[#This Row],[Q1]],"")</f>
        <v>1.273148154723458E-4</v>
      </c>
      <c r="L6618" s="7">
        <f>IFERROR(AVERAGEIFS(H$2:H6618, H$2:H6618, "&lt;" &amp;stats[[#This Row],[Q3]]+(2*stats[[#This Row],[IQR]]), H$2:H6618, "&gt;" &amp; stats[[#This Row],[Q1]]-(2*stats[[#This Row],[IQR]])),"")</f>
        <v>9.9362160371105216E-4</v>
      </c>
    </row>
    <row r="6619" spans="1:12" x14ac:dyDescent="0.25">
      <c r="A6619" s="4">
        <v>44452.502812500003</v>
      </c>
      <c r="B6619">
        <v>0</v>
      </c>
      <c r="C6619">
        <v>1</v>
      </c>
      <c r="D6619" s="5">
        <f>SUM(B$2:B6619)</f>
        <v>39</v>
      </c>
      <c r="E6619" s="5">
        <f>SUM(C$2:C6619)</f>
        <v>6618</v>
      </c>
      <c r="F6619" s="6">
        <f>IF(stats[[#This Row],[Column1]],stats[[#This Row],[Total Clear]]/stats[[#This Row],[Total Runs]],NA())</f>
        <v>5.8930190389845875E-3</v>
      </c>
      <c r="G6619" s="6">
        <f>SUM(B$2:B6619) / SUM(C$2:C6619)</f>
        <v>5.8930190389845875E-3</v>
      </c>
      <c r="H6619" s="7">
        <f>IFERROR(stats[[#This Row],[Column1]]-A6618,"")</f>
        <v>9.9537037021946162E-4</v>
      </c>
      <c r="I6619" s="7">
        <f>IFERROR(_xlfn.QUARTILE.INC(H$2:H6619,1),"")</f>
        <v>9.2592592409346253E-4</v>
      </c>
      <c r="J6619" s="7">
        <f>IFERROR(_xlfn.QUARTILE.INC(H$2:H6619,3),"")</f>
        <v>1.0532407395658083E-3</v>
      </c>
      <c r="K6619" s="7">
        <f>IFERROR(stats[[#This Row],[Q3]]-stats[[#This Row],[Q1]],"")</f>
        <v>1.273148154723458E-4</v>
      </c>
      <c r="L6619" s="7">
        <f>IFERROR(AVERAGEIFS(H$2:H6619, H$2:H6619, "&lt;" &amp;stats[[#This Row],[Q3]]+(2*stats[[#This Row],[IQR]]), H$2:H6619, "&gt;" &amp; stats[[#This Row],[Q1]]-(2*stats[[#This Row],[IQR]])),"")</f>
        <v>9.9362187110654267E-4</v>
      </c>
    </row>
    <row r="6620" spans="1:12" x14ac:dyDescent="0.25">
      <c r="A6620" s="4">
        <v>44452.503761574073</v>
      </c>
      <c r="B6620">
        <v>0</v>
      </c>
      <c r="C6620">
        <v>1</v>
      </c>
      <c r="D6620" s="5">
        <f>SUM(B$2:B6620)</f>
        <v>39</v>
      </c>
      <c r="E6620" s="5">
        <f>SUM(C$2:C6620)</f>
        <v>6619</v>
      </c>
      <c r="F6620" s="6">
        <f>IF(stats[[#This Row],[Column1]],stats[[#This Row],[Total Clear]]/stats[[#This Row],[Total Runs]],NA())</f>
        <v>5.8921287203505058E-3</v>
      </c>
      <c r="G6620" s="6">
        <f>SUM(B$2:B6620) / SUM(C$2:C6620)</f>
        <v>5.8921287203505058E-3</v>
      </c>
      <c r="H6620" s="7">
        <f>IFERROR(stats[[#This Row],[Column1]]-A6619,"")</f>
        <v>9.4907407037680969E-4</v>
      </c>
      <c r="I6620" s="7">
        <f>IFERROR(_xlfn.QUARTILE.INC(H$2:H6620,1),"")</f>
        <v>9.2592592409346253E-4</v>
      </c>
      <c r="J6620" s="7">
        <f>IFERROR(_xlfn.QUARTILE.INC(H$2:H6620,3),"")</f>
        <v>1.0532407395658083E-3</v>
      </c>
      <c r="K6620" s="7">
        <f>IFERROR(stats[[#This Row],[Q3]]-stats[[#This Row],[Q1]],"")</f>
        <v>1.273148154723458E-4</v>
      </c>
      <c r="L6620" s="7">
        <f>IFERROR(AVERAGEIFS(H$2:H6620, H$2:H6620, "&lt;" &amp;stats[[#This Row],[Q3]]+(2*stats[[#This Row],[IQR]]), H$2:H6620, "&gt;" &amp; stats[[#This Row],[Q1]]-(2*stats[[#This Row],[IQR]])),"")</f>
        <v>9.9361506055758541E-4</v>
      </c>
    </row>
    <row r="6621" spans="1:12" x14ac:dyDescent="0.25">
      <c r="A6621" s="4">
        <v>44452.504675925928</v>
      </c>
      <c r="B6621">
        <v>0</v>
      </c>
      <c r="C6621">
        <v>1</v>
      </c>
      <c r="D6621" s="5">
        <f>SUM(B$2:B6621)</f>
        <v>39</v>
      </c>
      <c r="E6621" s="5">
        <f>SUM(C$2:C6621)</f>
        <v>6620</v>
      </c>
      <c r="F6621" s="6">
        <f>IF(stats[[#This Row],[Column1]],stats[[#This Row],[Total Clear]]/stats[[#This Row],[Total Runs]],NA())</f>
        <v>5.8912386706948643E-3</v>
      </c>
      <c r="G6621" s="6">
        <f>SUM(B$2:B6621) / SUM(C$2:C6621)</f>
        <v>5.8912386706948643E-3</v>
      </c>
      <c r="H6621" s="7">
        <f>IFERROR(stats[[#This Row],[Column1]]-A6620,"")</f>
        <v>9.1435185458976775E-4</v>
      </c>
      <c r="I6621" s="7">
        <f>IFERROR(_xlfn.QUARTILE.INC(H$2:H6621,1),"")</f>
        <v>9.2592592409346253E-4</v>
      </c>
      <c r="J6621" s="7">
        <f>IFERROR(_xlfn.QUARTILE.INC(H$2:H6621,3),"")</f>
        <v>1.0532407395658083E-3</v>
      </c>
      <c r="K6621" s="7">
        <f>IFERROR(stats[[#This Row],[Q3]]-stats[[#This Row],[Q1]],"")</f>
        <v>1.273148154723458E-4</v>
      </c>
      <c r="L6621" s="7">
        <f>IFERROR(AVERAGEIFS(H$2:H6621, H$2:H6621, "&lt;" &amp;stats[[#This Row],[Q3]]+(2*stats[[#This Row],[IQR]]), H$2:H6621, "&gt;" &amp; stats[[#This Row],[Q1]]-(2*stats[[#This Row],[IQR]])),"")</f>
        <v>9.936029445065356E-4</v>
      </c>
    </row>
    <row r="6622" spans="1:12" x14ac:dyDescent="0.25">
      <c r="A6622" s="4">
        <v>44452.505578703705</v>
      </c>
      <c r="B6622">
        <v>0</v>
      </c>
      <c r="C6622">
        <v>1</v>
      </c>
      <c r="D6622" s="5">
        <f>SUM(B$2:B6622)</f>
        <v>39</v>
      </c>
      <c r="E6622" s="5">
        <f>SUM(C$2:C6622)</f>
        <v>6621</v>
      </c>
      <c r="F6622" s="6">
        <f>IF(stats[[#This Row],[Column1]],stats[[#This Row],[Total Clear]]/stats[[#This Row],[Total Runs]],NA())</f>
        <v>5.8903488898957865E-3</v>
      </c>
      <c r="G6622" s="6">
        <f>SUM(B$2:B6622) / SUM(C$2:C6622)</f>
        <v>5.8903488898957865E-3</v>
      </c>
      <c r="H6622" s="7">
        <f>IFERROR(stats[[#This Row],[Column1]]-A6621,"")</f>
        <v>9.0277777781011537E-4</v>
      </c>
      <c r="I6622" s="7">
        <f>IFERROR(_xlfn.QUARTILE.INC(H$2:H6622,1),"")</f>
        <v>9.2592592409346253E-4</v>
      </c>
      <c r="J6622" s="7">
        <f>IFERROR(_xlfn.QUARTILE.INC(H$2:H6622,3),"")</f>
        <v>1.0532407395658083E-3</v>
      </c>
      <c r="K6622" s="7">
        <f>IFERROR(stats[[#This Row],[Q3]]-stats[[#This Row],[Q1]],"")</f>
        <v>1.273148154723458E-4</v>
      </c>
      <c r="L6622" s="7">
        <f>IFERROR(AVERAGEIFS(H$2:H6622, H$2:H6622, "&lt;" &amp;stats[[#This Row],[Q3]]+(2*stats[[#This Row],[IQR]]), H$2:H6622, "&gt;" &amp; stats[[#This Row],[Q1]]-(2*stats[[#This Row],[IQR]])),"")</f>
        <v>9.9358906323392419E-4</v>
      </c>
    </row>
    <row r="6623" spans="1:12" x14ac:dyDescent="0.25">
      <c r="A6623" s="4">
        <v>44452.506423611114</v>
      </c>
      <c r="B6623">
        <v>0</v>
      </c>
      <c r="C6623">
        <v>1</v>
      </c>
      <c r="D6623" s="5">
        <f>SUM(B$2:B6623)</f>
        <v>39</v>
      </c>
      <c r="E6623" s="5">
        <f>SUM(C$2:C6623)</f>
        <v>6622</v>
      </c>
      <c r="F6623" s="6">
        <f>IF(stats[[#This Row],[Column1]],stats[[#This Row],[Total Clear]]/stats[[#This Row],[Total Runs]],NA())</f>
        <v>5.8894593778314706E-3</v>
      </c>
      <c r="G6623" s="6">
        <f>SUM(B$2:B6623) / SUM(C$2:C6623)</f>
        <v>5.8894593778314706E-3</v>
      </c>
      <c r="H6623" s="7">
        <f>IFERROR(stats[[#This Row],[Column1]]-A6622,"")</f>
        <v>8.4490740846376866E-4</v>
      </c>
      <c r="I6623" s="7">
        <f>IFERROR(_xlfn.QUARTILE.INC(H$2:H6623,1),"")</f>
        <v>9.2592592409346253E-4</v>
      </c>
      <c r="J6623" s="7">
        <f>IFERROR(_xlfn.QUARTILE.INC(H$2:H6623,3),"")</f>
        <v>1.0532407395658083E-3</v>
      </c>
      <c r="K6623" s="7">
        <f>IFERROR(stats[[#This Row],[Q3]]-stats[[#This Row],[Q1]],"")</f>
        <v>1.273148154723458E-4</v>
      </c>
      <c r="L6623" s="7">
        <f>IFERROR(AVERAGEIFS(H$2:H6623, H$2:H6623, "&lt;" &amp;stats[[#This Row],[Q3]]+(2*stats[[#This Row],[IQR]]), H$2:H6623, "&gt;" &amp; stats[[#This Row],[Q1]]-(2*stats[[#This Row],[IQR]])),"")</f>
        <v>9.9356634293215618E-4</v>
      </c>
    </row>
    <row r="6624" spans="1:12" x14ac:dyDescent="0.25">
      <c r="A6624" s="4">
        <v>44452.507372685184</v>
      </c>
      <c r="B6624">
        <v>0</v>
      </c>
      <c r="C6624">
        <v>1</v>
      </c>
      <c r="D6624" s="5">
        <f>SUM(B$2:B6624)</f>
        <v>39</v>
      </c>
      <c r="E6624" s="5">
        <f>SUM(C$2:C6624)</f>
        <v>6623</v>
      </c>
      <c r="F6624" s="6">
        <f>IF(stats[[#This Row],[Column1]],stats[[#This Row],[Total Clear]]/stats[[#This Row],[Total Runs]],NA())</f>
        <v>5.8885701343801902E-3</v>
      </c>
      <c r="G6624" s="6">
        <f>SUM(B$2:B6624) / SUM(C$2:C6624)</f>
        <v>5.8885701343801902E-3</v>
      </c>
      <c r="H6624" s="7">
        <f>IFERROR(stats[[#This Row],[Column1]]-A6623,"")</f>
        <v>9.4907407037680969E-4</v>
      </c>
      <c r="I6624" s="7">
        <f>IFERROR(_xlfn.QUARTILE.INC(H$2:H6624,1),"")</f>
        <v>9.2592592409346253E-4</v>
      </c>
      <c r="J6624" s="7">
        <f>IFERROR(_xlfn.QUARTILE.INC(H$2:H6624,3),"")</f>
        <v>1.0532407395658083E-3</v>
      </c>
      <c r="K6624" s="7">
        <f>IFERROR(stats[[#This Row],[Q3]]-stats[[#This Row],[Q1]],"")</f>
        <v>1.273148154723458E-4</v>
      </c>
      <c r="L6624" s="7">
        <f>IFERROR(AVERAGEIFS(H$2:H6624, H$2:H6624, "&lt;" &amp;stats[[#This Row],[Q3]]+(2*stats[[#This Row],[IQR]]), H$2:H6624, "&gt;" &amp; stats[[#This Row],[Q1]]-(2*stats[[#This Row],[IQR]])),"")</f>
        <v>9.9355954502955033E-4</v>
      </c>
    </row>
    <row r="6625" spans="1:12" x14ac:dyDescent="0.25">
      <c r="A6625" s="4">
        <v>44452.508414351854</v>
      </c>
      <c r="B6625">
        <v>0</v>
      </c>
      <c r="C6625">
        <v>1</v>
      </c>
      <c r="D6625" s="5">
        <f>SUM(B$2:B6625)</f>
        <v>39</v>
      </c>
      <c r="E6625" s="5">
        <f>SUM(C$2:C6625)</f>
        <v>6624</v>
      </c>
      <c r="F6625" s="6">
        <f>IF(stats[[#This Row],[Column1]],stats[[#This Row],[Total Clear]]/stats[[#This Row],[Total Runs]],NA())</f>
        <v>5.88768115942029E-3</v>
      </c>
      <c r="G6625" s="6">
        <f>SUM(B$2:B6625) / SUM(C$2:C6625)</f>
        <v>5.88768115942029E-3</v>
      </c>
      <c r="H6625" s="7">
        <f>IFERROR(stats[[#This Row],[Column1]]-A6624,"")</f>
        <v>1.0416666700621136E-3</v>
      </c>
      <c r="I6625" s="7">
        <f>IFERROR(_xlfn.QUARTILE.INC(H$2:H6625,1),"")</f>
        <v>9.2592592409346253E-4</v>
      </c>
      <c r="J6625" s="7">
        <f>IFERROR(_xlfn.QUARTILE.INC(H$2:H6625,3),"")</f>
        <v>1.0532407395658083E-3</v>
      </c>
      <c r="K6625" s="7">
        <f>IFERROR(stats[[#This Row],[Q3]]-stats[[#This Row],[Q1]],"")</f>
        <v>1.273148154723458E-4</v>
      </c>
      <c r="L6625" s="7">
        <f>IFERROR(AVERAGEIFS(H$2:H6625, H$2:H6625, "&lt;" &amp;stats[[#This Row],[Q3]]+(2*stats[[#This Row],[IQR]]), H$2:H6625, "&gt;" &amp; stats[[#This Row],[Q1]]-(2*stats[[#This Row],[IQR]])),"")</f>
        <v>9.9356689411678406E-4</v>
      </c>
    </row>
    <row r="6626" spans="1:12" x14ac:dyDescent="0.25">
      <c r="A6626" s="4">
        <v>44452.509340277778</v>
      </c>
      <c r="B6626">
        <v>0</v>
      </c>
      <c r="C6626">
        <v>1</v>
      </c>
      <c r="D6626" s="5">
        <f>SUM(B$2:B6626)</f>
        <v>39</v>
      </c>
      <c r="E6626" s="5">
        <f>SUM(C$2:C6626)</f>
        <v>6625</v>
      </c>
      <c r="F6626" s="6">
        <f>IF(stats[[#This Row],[Column1]],stats[[#This Row],[Total Clear]]/stats[[#This Row],[Total Runs]],NA())</f>
        <v>5.8867924528301883E-3</v>
      </c>
      <c r="G6626" s="6">
        <f>SUM(B$2:B6626) / SUM(C$2:C6626)</f>
        <v>5.8867924528301883E-3</v>
      </c>
      <c r="H6626" s="7">
        <f>IFERROR(stats[[#This Row],[Column1]]-A6625,"")</f>
        <v>9.2592592409346253E-4</v>
      </c>
      <c r="I6626" s="7">
        <f>IFERROR(_xlfn.QUARTILE.INC(H$2:H6626,1),"")</f>
        <v>9.2592592409346253E-4</v>
      </c>
      <c r="J6626" s="7">
        <f>IFERROR(_xlfn.QUARTILE.INC(H$2:H6626,3),"")</f>
        <v>1.0532407395658083E-3</v>
      </c>
      <c r="K6626" s="7">
        <f>IFERROR(stats[[#This Row],[Q3]]-stats[[#This Row],[Q1]],"")</f>
        <v>1.273148154723458E-4</v>
      </c>
      <c r="L6626" s="7">
        <f>IFERROR(AVERAGEIFS(H$2:H6626, H$2:H6626, "&lt;" &amp;stats[[#This Row],[Q3]]+(2*stats[[#This Row],[IQR]]), H$2:H6626, "&gt;" &amp; stats[[#This Row],[Q1]]-(2*stats[[#This Row],[IQR]])),"")</f>
        <v>9.9355656251910208E-4</v>
      </c>
    </row>
    <row r="6627" spans="1:12" x14ac:dyDescent="0.25">
      <c r="A6627" s="4">
        <v>44452.510266203702</v>
      </c>
      <c r="B6627">
        <v>0</v>
      </c>
      <c r="C6627">
        <v>1</v>
      </c>
      <c r="D6627" s="5">
        <f>SUM(B$2:B6627)</f>
        <v>39</v>
      </c>
      <c r="E6627" s="5">
        <f>SUM(C$2:C6627)</f>
        <v>6626</v>
      </c>
      <c r="F6627" s="6">
        <f>IF(stats[[#This Row],[Column1]],stats[[#This Row],[Total Clear]]/stats[[#This Row],[Total Runs]],NA())</f>
        <v>5.8859040144883792E-3</v>
      </c>
      <c r="G6627" s="6">
        <f>SUM(B$2:B6627) / SUM(C$2:C6627)</f>
        <v>5.8859040144883792E-3</v>
      </c>
      <c r="H6627" s="7">
        <f>IFERROR(stats[[#This Row],[Column1]]-A6626,"")</f>
        <v>9.2592592409346253E-4</v>
      </c>
      <c r="I6627" s="7">
        <f>IFERROR(_xlfn.QUARTILE.INC(H$2:H6627,1),"")</f>
        <v>9.2592592409346253E-4</v>
      </c>
      <c r="J6627" s="7">
        <f>IFERROR(_xlfn.QUARTILE.INC(H$2:H6627,3),"")</f>
        <v>1.0532407395658083E-3</v>
      </c>
      <c r="K6627" s="7">
        <f>IFERROR(stats[[#This Row],[Q3]]-stats[[#This Row],[Q1]],"")</f>
        <v>1.273148154723458E-4</v>
      </c>
      <c r="L6627" s="7">
        <f>IFERROR(AVERAGEIFS(H$2:H6627, H$2:H6627, "&lt;" &amp;stats[[#This Row],[Q3]]+(2*stats[[#This Row],[IQR]]), H$2:H6627, "&gt;" &amp; stats[[#This Row],[Q1]]-(2*stats[[#This Row],[IQR]])),"")</f>
        <v>9.9354623407707011E-4</v>
      </c>
    </row>
    <row r="6628" spans="1:12" x14ac:dyDescent="0.25">
      <c r="A6628" s="4">
        <v>44452.511192129627</v>
      </c>
      <c r="B6628">
        <v>0</v>
      </c>
      <c r="C6628">
        <v>1</v>
      </c>
      <c r="D6628" s="5">
        <f>SUM(B$2:B6628)</f>
        <v>39</v>
      </c>
      <c r="E6628" s="5">
        <f>SUM(C$2:C6628)</f>
        <v>6627</v>
      </c>
      <c r="F6628" s="6">
        <f>IF(stats[[#This Row],[Column1]],stats[[#This Row],[Total Clear]]/stats[[#This Row],[Total Runs]],NA())</f>
        <v>5.8850158442734267E-3</v>
      </c>
      <c r="G6628" s="6">
        <f>SUM(B$2:B6628) / SUM(C$2:C6628)</f>
        <v>5.8850158442734267E-3</v>
      </c>
      <c r="H6628" s="7">
        <f>IFERROR(stats[[#This Row],[Column1]]-A6627,"")</f>
        <v>9.2592592409346253E-4</v>
      </c>
      <c r="I6628" s="7">
        <f>IFERROR(_xlfn.QUARTILE.INC(H$2:H6628,1),"")</f>
        <v>9.2592592409346253E-4</v>
      </c>
      <c r="J6628" s="7">
        <f>IFERROR(_xlfn.QUARTILE.INC(H$2:H6628,3),"")</f>
        <v>1.0532407395658083E-3</v>
      </c>
      <c r="K6628" s="7">
        <f>IFERROR(stats[[#This Row],[Q3]]-stats[[#This Row],[Q1]],"")</f>
        <v>1.273148154723458E-4</v>
      </c>
      <c r="L6628" s="7">
        <f>IFERROR(AVERAGEIFS(H$2:H6628, H$2:H6628, "&lt;" &amp;stats[[#This Row],[Q3]]+(2*stats[[#This Row],[IQR]]), H$2:H6628, "&gt;" &amp; stats[[#This Row],[Q1]]-(2*stats[[#This Row],[IQR]])),"")</f>
        <v>9.9353590878924246E-4</v>
      </c>
    </row>
    <row r="6629" spans="1:12" x14ac:dyDescent="0.25">
      <c r="A6629" s="4">
        <v>44452.512164351851</v>
      </c>
      <c r="B6629">
        <v>0</v>
      </c>
      <c r="C6629">
        <v>1</v>
      </c>
      <c r="D6629" s="5">
        <f>SUM(B$2:B6629)</f>
        <v>39</v>
      </c>
      <c r="E6629" s="5">
        <f>SUM(C$2:C6629)</f>
        <v>6628</v>
      </c>
      <c r="F6629" s="6">
        <f>IF(stats[[#This Row],[Column1]],stats[[#This Row],[Total Clear]]/stats[[#This Row],[Total Runs]],NA())</f>
        <v>5.8841279420639714E-3</v>
      </c>
      <c r="G6629" s="6">
        <f>SUM(B$2:B6629) / SUM(C$2:C6629)</f>
        <v>5.8841279420639714E-3</v>
      </c>
      <c r="H6629" s="7">
        <f>IFERROR(stats[[#This Row],[Column1]]-A6628,"")</f>
        <v>9.7222222393611446E-4</v>
      </c>
      <c r="I6629" s="7">
        <f>IFERROR(_xlfn.QUARTILE.INC(H$2:H6629,1),"")</f>
        <v>9.2592592409346253E-4</v>
      </c>
      <c r="J6629" s="7">
        <f>IFERROR(_xlfn.QUARTILE.INC(H$2:H6629,3),"")</f>
        <v>1.0532407395658083E-3</v>
      </c>
      <c r="K6629" s="7">
        <f>IFERROR(stats[[#This Row],[Q3]]-stats[[#This Row],[Q1]],"")</f>
        <v>1.273148154723458E-4</v>
      </c>
      <c r="L6629" s="7">
        <f>IFERROR(AVERAGEIFS(H$2:H6629, H$2:H6629, "&lt;" &amp;stats[[#This Row],[Q3]]+(2*stats[[#This Row],[IQR]]), H$2:H6629, "&gt;" &amp; stats[[#This Row],[Q1]]-(2*stats[[#This Row],[IQR]])),"")</f>
        <v>9.9353265479155506E-4</v>
      </c>
    </row>
    <row r="6630" spans="1:12" x14ac:dyDescent="0.25">
      <c r="A6630" s="4">
        <v>44452.513101851851</v>
      </c>
      <c r="B6630">
        <v>0</v>
      </c>
      <c r="C6630">
        <v>1</v>
      </c>
      <c r="D6630" s="5">
        <f>SUM(B$2:B6630)</f>
        <v>39</v>
      </c>
      <c r="E6630" s="5">
        <f>SUM(C$2:C6630)</f>
        <v>6629</v>
      </c>
      <c r="F6630" s="6">
        <f>IF(stats[[#This Row],[Column1]],stats[[#This Row],[Total Clear]]/stats[[#This Row],[Total Runs]],NA())</f>
        <v>5.8832403077387239E-3</v>
      </c>
      <c r="G6630" s="6">
        <f>SUM(B$2:B6630) / SUM(C$2:C6630)</f>
        <v>5.8832403077387239E-3</v>
      </c>
      <c r="H6630" s="7">
        <f>IFERROR(stats[[#This Row],[Column1]]-A6629,"")</f>
        <v>9.3750000087311491E-4</v>
      </c>
      <c r="I6630" s="7">
        <f>IFERROR(_xlfn.QUARTILE.INC(H$2:H6630,1),"")</f>
        <v>9.2592592409346253E-4</v>
      </c>
      <c r="J6630" s="7">
        <f>IFERROR(_xlfn.QUARTILE.INC(H$2:H6630,3),"")</f>
        <v>1.0532407395658083E-3</v>
      </c>
      <c r="K6630" s="7">
        <f>IFERROR(stats[[#This Row],[Q3]]-stats[[#This Row],[Q1]],"")</f>
        <v>1.273148154723458E-4</v>
      </c>
      <c r="L6630" s="7">
        <f>IFERROR(AVERAGEIFS(H$2:H6630, H$2:H6630, "&lt;" &amp;stats[[#This Row],[Q3]]+(2*stats[[#This Row],[IQR]]), H$2:H6630, "&gt;" &amp; stats[[#This Row],[Q1]]-(2*stats[[#This Row],[IQR]])),"")</f>
        <v>9.9352410149375022E-4</v>
      </c>
    </row>
    <row r="6631" spans="1:12" x14ac:dyDescent="0.25">
      <c r="A6631" s="4">
        <v>44452.513993055552</v>
      </c>
      <c r="B6631">
        <v>0</v>
      </c>
      <c r="C6631">
        <v>1</v>
      </c>
      <c r="D6631" s="5">
        <f>SUM(B$2:B6631)</f>
        <v>39</v>
      </c>
      <c r="E6631" s="5">
        <f>SUM(C$2:C6631)</f>
        <v>6630</v>
      </c>
      <c r="F6631" s="6">
        <f>IF(stats[[#This Row],[Column1]],stats[[#This Row],[Total Clear]]/stats[[#This Row],[Total Runs]],NA())</f>
        <v>5.8823529411764705E-3</v>
      </c>
      <c r="G6631" s="6">
        <f>SUM(B$2:B6631) / SUM(C$2:C6631)</f>
        <v>5.8823529411764705E-3</v>
      </c>
      <c r="H6631" s="7">
        <f>IFERROR(stats[[#This Row],[Column1]]-A6630,"")</f>
        <v>8.9120370103046298E-4</v>
      </c>
      <c r="I6631" s="7">
        <f>IFERROR(_xlfn.QUARTILE.INC(H$2:H6631,1),"")</f>
        <v>9.2592592409346253E-4</v>
      </c>
      <c r="J6631" s="7">
        <f>IFERROR(_xlfn.QUARTILE.INC(H$2:H6631,3),"")</f>
        <v>1.0532407395658083E-3</v>
      </c>
      <c r="K6631" s="7">
        <f>IFERROR(stats[[#This Row],[Q3]]-stats[[#This Row],[Q1]],"")</f>
        <v>1.273148154723458E-4</v>
      </c>
      <c r="L6631" s="7">
        <f>IFERROR(AVERAGEIFS(H$2:H6631, H$2:H6631, "&lt;" &amp;stats[[#This Row],[Q3]]+(2*stats[[#This Row],[IQR]]), H$2:H6631, "&gt;" &amp; stats[[#This Row],[Q1]]-(2*stats[[#This Row],[IQR]])),"")</f>
        <v>9.9350848482701289E-4</v>
      </c>
    </row>
    <row r="6632" spans="1:12" x14ac:dyDescent="0.25">
      <c r="A6632" s="4">
        <v>44452.514976851853</v>
      </c>
      <c r="B6632">
        <v>0</v>
      </c>
      <c r="C6632">
        <v>1</v>
      </c>
      <c r="D6632" s="5">
        <f>SUM(B$2:B6632)</f>
        <v>39</v>
      </c>
      <c r="E6632" s="5">
        <f>SUM(C$2:C6632)</f>
        <v>6631</v>
      </c>
      <c r="F6632" s="6">
        <f>IF(stats[[#This Row],[Column1]],stats[[#This Row],[Total Clear]]/stats[[#This Row],[Total Runs]],NA())</f>
        <v>5.8814658422560702E-3</v>
      </c>
      <c r="G6632" s="6">
        <f>SUM(B$2:B6632) / SUM(C$2:C6632)</f>
        <v>5.8814658422560702E-3</v>
      </c>
      <c r="H6632" s="7">
        <f>IFERROR(stats[[#This Row],[Column1]]-A6631,"")</f>
        <v>9.8379630071576685E-4</v>
      </c>
      <c r="I6632" s="7">
        <f>IFERROR(_xlfn.QUARTILE.INC(H$2:H6632,1),"")</f>
        <v>9.2592592409346253E-4</v>
      </c>
      <c r="J6632" s="7">
        <f>IFERROR(_xlfn.QUARTILE.INC(H$2:H6632,3),"")</f>
        <v>1.0532407395658083E-3</v>
      </c>
      <c r="K6632" s="7">
        <f>IFERROR(stats[[#This Row],[Q3]]-stats[[#This Row],[Q1]],"")</f>
        <v>1.273148154723458E-4</v>
      </c>
      <c r="L6632" s="7">
        <f>IFERROR(AVERAGEIFS(H$2:H6632, H$2:H6632, "&lt;" &amp;stats[[#This Row],[Q3]]+(2*stats[[#This Row],[IQR]]), H$2:H6632, "&gt;" &amp; stats[[#This Row],[Q1]]-(2*stats[[#This Row],[IQR]])),"")</f>
        <v>9.9350700272963599E-4</v>
      </c>
    </row>
    <row r="6633" spans="1:12" x14ac:dyDescent="0.25">
      <c r="A6633" s="4">
        <v>44452.515949074077</v>
      </c>
      <c r="B6633">
        <v>0</v>
      </c>
      <c r="C6633">
        <v>1</v>
      </c>
      <c r="D6633" s="5">
        <f>SUM(B$2:B6633)</f>
        <v>39</v>
      </c>
      <c r="E6633" s="5">
        <f>SUM(C$2:C6633)</f>
        <v>6632</v>
      </c>
      <c r="F6633" s="6">
        <f>IF(stats[[#This Row],[Column1]],stats[[#This Row],[Total Clear]]/stats[[#This Row],[Total Runs]],NA())</f>
        <v>5.8805790108564533E-3</v>
      </c>
      <c r="G6633" s="6">
        <f>SUM(B$2:B6633) / SUM(C$2:C6633)</f>
        <v>5.8805790108564533E-3</v>
      </c>
      <c r="H6633" s="7">
        <f>IFERROR(stats[[#This Row],[Column1]]-A6632,"")</f>
        <v>9.7222222393611446E-4</v>
      </c>
      <c r="I6633" s="7">
        <f>IFERROR(_xlfn.QUARTILE.INC(H$2:H6633,1),"")</f>
        <v>9.2592592409346253E-4</v>
      </c>
      <c r="J6633" s="7">
        <f>IFERROR(_xlfn.QUARTILE.INC(H$2:H6633,3),"")</f>
        <v>1.0532407395658083E-3</v>
      </c>
      <c r="K6633" s="7">
        <f>IFERROR(stats[[#This Row],[Q3]]-stats[[#This Row],[Q1]],"")</f>
        <v>1.273148154723458E-4</v>
      </c>
      <c r="L6633" s="7">
        <f>IFERROR(AVERAGEIFS(H$2:H6633, H$2:H6633, "&lt;" &amp;stats[[#This Row],[Q3]]+(2*stats[[#This Row],[IQR]]), H$2:H6633, "&gt;" &amp; stats[[#This Row],[Q1]]-(2*stats[[#This Row],[IQR]])),"")</f>
        <v>9.9350375512835521E-4</v>
      </c>
    </row>
    <row r="6634" spans="1:12" x14ac:dyDescent="0.25">
      <c r="A6634" s="4">
        <v>44452.516805555555</v>
      </c>
      <c r="B6634">
        <v>0</v>
      </c>
      <c r="C6634">
        <v>1</v>
      </c>
      <c r="D6634" s="5">
        <f>SUM(B$2:B6634)</f>
        <v>39</v>
      </c>
      <c r="E6634" s="5">
        <f>SUM(C$2:C6634)</f>
        <v>6633</v>
      </c>
      <c r="F6634" s="6">
        <f>IF(stats[[#This Row],[Column1]],stats[[#This Row],[Total Clear]]/stats[[#This Row],[Total Runs]],NA())</f>
        <v>5.8796924468566261E-3</v>
      </c>
      <c r="G6634" s="6">
        <f>SUM(B$2:B6634) / SUM(C$2:C6634)</f>
        <v>5.8796924468566261E-3</v>
      </c>
      <c r="H6634" s="7">
        <f>IFERROR(stats[[#This Row],[Column1]]-A6633,"")</f>
        <v>8.5648147796746343E-4</v>
      </c>
      <c r="I6634" s="7">
        <f>IFERROR(_xlfn.QUARTILE.INC(H$2:H6634,1),"")</f>
        <v>9.2592592409346253E-4</v>
      </c>
      <c r="J6634" s="7">
        <f>IFERROR(_xlfn.QUARTILE.INC(H$2:H6634,3),"")</f>
        <v>1.0532407395658083E-3</v>
      </c>
      <c r="K6634" s="7">
        <f>IFERROR(stats[[#This Row],[Q3]]-stats[[#This Row],[Q1]],"")</f>
        <v>1.273148154723458E-4</v>
      </c>
      <c r="L6634" s="7">
        <f>IFERROR(AVERAGEIFS(H$2:H6634, H$2:H6634, "&lt;" &amp;stats[[#This Row],[Q3]]+(2*stats[[#This Row],[IQR]]), H$2:H6634, "&gt;" &amp; stats[[#This Row],[Q1]]-(2*stats[[#This Row],[IQR]])),"")</f>
        <v>9.9348285165357856E-4</v>
      </c>
    </row>
    <row r="6635" spans="1:12" x14ac:dyDescent="0.25">
      <c r="A6635" s="4">
        <v>44452.517812500002</v>
      </c>
      <c r="B6635">
        <v>0</v>
      </c>
      <c r="C6635">
        <v>1</v>
      </c>
      <c r="D6635" s="5">
        <f>SUM(B$2:B6635)</f>
        <v>39</v>
      </c>
      <c r="E6635" s="5">
        <f>SUM(C$2:C6635)</f>
        <v>6634</v>
      </c>
      <c r="F6635" s="6">
        <f>IF(stats[[#This Row],[Column1]],stats[[#This Row],[Total Clear]]/stats[[#This Row],[Total Runs]],NA())</f>
        <v>5.8788061501356646E-3</v>
      </c>
      <c r="G6635" s="6">
        <f>SUM(B$2:B6635) / SUM(C$2:C6635)</f>
        <v>5.8788061501356646E-3</v>
      </c>
      <c r="H6635" s="7">
        <f>IFERROR(stats[[#This Row],[Column1]]-A6634,"")</f>
        <v>1.006944446999114E-3</v>
      </c>
      <c r="I6635" s="7">
        <f>IFERROR(_xlfn.QUARTILE.INC(H$2:H6635,1),"")</f>
        <v>9.2592592409346253E-4</v>
      </c>
      <c r="J6635" s="7">
        <f>IFERROR(_xlfn.QUARTILE.INC(H$2:H6635,3),"")</f>
        <v>1.0532407395658083E-3</v>
      </c>
      <c r="K6635" s="7">
        <f>IFERROR(stats[[#This Row],[Q3]]-stats[[#This Row],[Q1]],"")</f>
        <v>1.273148154723458E-4</v>
      </c>
      <c r="L6635" s="7">
        <f>IFERROR(AVERAGEIFS(H$2:H6635, H$2:H6635, "&lt;" &amp;stats[[#This Row],[Q3]]+(2*stats[[#This Row],[IQR]]), H$2:H6635, "&gt;" &amp; stats[[#This Row],[Q1]]-(2*stats[[#This Row],[IQR]])),"")</f>
        <v>9.9348490497806687E-4</v>
      </c>
    </row>
    <row r="6636" spans="1:12" x14ac:dyDescent="0.25">
      <c r="A6636" s="4">
        <v>44452.518680555557</v>
      </c>
      <c r="B6636">
        <v>0</v>
      </c>
      <c r="C6636">
        <v>1</v>
      </c>
      <c r="D6636" s="5">
        <f>SUM(B$2:B6636)</f>
        <v>39</v>
      </c>
      <c r="E6636" s="5">
        <f>SUM(C$2:C6636)</f>
        <v>6635</v>
      </c>
      <c r="F6636" s="6">
        <f>IF(stats[[#This Row],[Column1]],stats[[#This Row],[Total Clear]]/stats[[#This Row],[Total Runs]],NA())</f>
        <v>5.8779201205727202E-3</v>
      </c>
      <c r="G6636" s="6">
        <f>SUM(B$2:B6636) / SUM(C$2:C6636)</f>
        <v>5.8779201205727202E-3</v>
      </c>
      <c r="H6636" s="7">
        <f>IFERROR(stats[[#This Row],[Column1]]-A6635,"")</f>
        <v>8.6805555474711582E-4</v>
      </c>
      <c r="I6636" s="7">
        <f>IFERROR(_xlfn.QUARTILE.INC(H$2:H6636,1),"")</f>
        <v>9.2592592409346253E-4</v>
      </c>
      <c r="J6636" s="7">
        <f>IFERROR(_xlfn.QUARTILE.INC(H$2:H6636,3),"")</f>
        <v>1.0532407395658083E-3</v>
      </c>
      <c r="K6636" s="7">
        <f>IFERROR(stats[[#This Row],[Q3]]-stats[[#This Row],[Q1]],"")</f>
        <v>1.273148154723458E-4</v>
      </c>
      <c r="L6636" s="7">
        <f>IFERROR(AVERAGEIFS(H$2:H6636, H$2:H6636, "&lt;" &amp;stats[[#This Row],[Q3]]+(2*stats[[#This Row],[IQR]]), H$2:H6636, "&gt;" &amp; stats[[#This Row],[Q1]]-(2*stats[[#This Row],[IQR]])),"")</f>
        <v>9.9346577590223484E-4</v>
      </c>
    </row>
    <row r="6637" spans="1:12" x14ac:dyDescent="0.25">
      <c r="A6637" s="4">
        <v>44452.519618055558</v>
      </c>
      <c r="B6637">
        <v>0</v>
      </c>
      <c r="C6637">
        <v>1</v>
      </c>
      <c r="D6637" s="5">
        <f>SUM(B$2:B6637)</f>
        <v>39</v>
      </c>
      <c r="E6637" s="5">
        <f>SUM(C$2:C6637)</f>
        <v>6636</v>
      </c>
      <c r="F6637" s="6">
        <f>IF(stats[[#This Row],[Column1]],stats[[#This Row],[Total Clear]]/stats[[#This Row],[Total Runs]],NA())</f>
        <v>5.8770343580470162E-3</v>
      </c>
      <c r="G6637" s="6">
        <f>SUM(B$2:B6637) / SUM(C$2:C6637)</f>
        <v>5.8770343580470162E-3</v>
      </c>
      <c r="H6637" s="7">
        <f>IFERROR(stats[[#This Row],[Column1]]-A6636,"")</f>
        <v>9.3750000087311491E-4</v>
      </c>
      <c r="I6637" s="7">
        <f>IFERROR(_xlfn.QUARTILE.INC(H$2:H6637,1),"")</f>
        <v>9.2592592409346253E-4</v>
      </c>
      <c r="J6637" s="7">
        <f>IFERROR(_xlfn.QUARTILE.INC(H$2:H6637,3),"")</f>
        <v>1.0532407395658083E-3</v>
      </c>
      <c r="K6637" s="7">
        <f>IFERROR(stats[[#This Row],[Q3]]-stats[[#This Row],[Q1]],"")</f>
        <v>1.273148154723458E-4</v>
      </c>
      <c r="L6637" s="7">
        <f>IFERROR(AVERAGEIFS(H$2:H6637, H$2:H6637, "&lt;" &amp;stats[[#This Row],[Q3]]+(2*stats[[#This Row],[IQR]]), H$2:H6637, "&gt;" &amp; stats[[#This Row],[Q1]]-(2*stats[[#This Row],[IQR]])),"")</f>
        <v>9.9345724193227011E-4</v>
      </c>
    </row>
    <row r="6638" spans="1:12" x14ac:dyDescent="0.25">
      <c r="A6638" s="4">
        <v>44452.520555555559</v>
      </c>
      <c r="B6638">
        <v>0</v>
      </c>
      <c r="C6638">
        <v>1</v>
      </c>
      <c r="D6638" s="5">
        <f>SUM(B$2:B6638)</f>
        <v>39</v>
      </c>
      <c r="E6638" s="5">
        <f>SUM(C$2:C6638)</f>
        <v>6637</v>
      </c>
      <c r="F6638" s="6">
        <f>IF(stats[[#This Row],[Column1]],stats[[#This Row],[Total Clear]]/stats[[#This Row],[Total Runs]],NA())</f>
        <v>5.876148862437848E-3</v>
      </c>
      <c r="G6638" s="6">
        <f>SUM(B$2:B6638) / SUM(C$2:C6638)</f>
        <v>5.876148862437848E-3</v>
      </c>
      <c r="H6638" s="7">
        <f>IFERROR(stats[[#This Row],[Column1]]-A6637,"")</f>
        <v>9.3750000087311491E-4</v>
      </c>
      <c r="I6638" s="7">
        <f>IFERROR(_xlfn.QUARTILE.INC(H$2:H6638,1),"")</f>
        <v>9.2592592409346253E-4</v>
      </c>
      <c r="J6638" s="7">
        <f>IFERROR(_xlfn.QUARTILE.INC(H$2:H6638,3),"")</f>
        <v>1.0532407395658083E-3</v>
      </c>
      <c r="K6638" s="7">
        <f>IFERROR(stats[[#This Row],[Q3]]-stats[[#This Row],[Q1]],"")</f>
        <v>1.273148154723458E-4</v>
      </c>
      <c r="L6638" s="7">
        <f>IFERROR(AVERAGEIFS(H$2:H6638, H$2:H6638, "&lt;" &amp;stats[[#This Row],[Q3]]+(2*stats[[#This Row],[IQR]]), H$2:H6638, "&gt;" &amp; stats[[#This Row],[Q1]]-(2*stats[[#This Row],[IQR]])),"")</f>
        <v>9.9344871056452201E-4</v>
      </c>
    </row>
    <row r="6639" spans="1:12" x14ac:dyDescent="0.25">
      <c r="A6639" s="4">
        <v>44452.521481481483</v>
      </c>
      <c r="B6639">
        <v>0</v>
      </c>
      <c r="C6639">
        <v>1</v>
      </c>
      <c r="D6639" s="5">
        <f>SUM(B$2:B6639)</f>
        <v>39</v>
      </c>
      <c r="E6639" s="5">
        <f>SUM(C$2:C6639)</f>
        <v>6638</v>
      </c>
      <c r="F6639" s="6">
        <f>IF(stats[[#This Row],[Column1]],stats[[#This Row],[Total Clear]]/stats[[#This Row],[Total Runs]],NA())</f>
        <v>5.8752636336245855E-3</v>
      </c>
      <c r="G6639" s="6">
        <f>SUM(B$2:B6639) / SUM(C$2:C6639)</f>
        <v>5.8752636336245855E-3</v>
      </c>
      <c r="H6639" s="7">
        <f>IFERROR(stats[[#This Row],[Column1]]-A6638,"")</f>
        <v>9.2592592409346253E-4</v>
      </c>
      <c r="I6639" s="7">
        <f>IFERROR(_xlfn.QUARTILE.INC(H$2:H6639,1),"")</f>
        <v>9.2592592409346253E-4</v>
      </c>
      <c r="J6639" s="7">
        <f>IFERROR(_xlfn.QUARTILE.INC(H$2:H6639,3),"")</f>
        <v>1.0532407395658083E-3</v>
      </c>
      <c r="K6639" s="7">
        <f>IFERROR(stats[[#This Row],[Q3]]-stats[[#This Row],[Q1]],"")</f>
        <v>1.273148154723458E-4</v>
      </c>
      <c r="L6639" s="7">
        <f>IFERROR(AVERAGEIFS(H$2:H6639, H$2:H6639, "&lt;" &amp;stats[[#This Row],[Q3]]+(2*stats[[#This Row],[IQR]]), H$2:H6639, "&gt;" &amp; stats[[#This Row],[Q1]]-(2*stats[[#This Row],[IQR]])),"")</f>
        <v>9.9343841745682835E-4</v>
      </c>
    </row>
    <row r="6640" spans="1:12" x14ac:dyDescent="0.25">
      <c r="A6640" s="4">
        <v>44452.52238425926</v>
      </c>
      <c r="B6640">
        <v>0</v>
      </c>
      <c r="C6640">
        <v>1</v>
      </c>
      <c r="D6640" s="5">
        <f>SUM(B$2:B6640)</f>
        <v>39</v>
      </c>
      <c r="E6640" s="5">
        <f>SUM(C$2:C6640)</f>
        <v>6639</v>
      </c>
      <c r="F6640" s="6">
        <f>IF(stats[[#This Row],[Column1]],stats[[#This Row],[Total Clear]]/stats[[#This Row],[Total Runs]],NA())</f>
        <v>5.8743786714866696E-3</v>
      </c>
      <c r="G6640" s="6">
        <f>SUM(B$2:B6640) / SUM(C$2:C6640)</f>
        <v>5.8743786714866696E-3</v>
      </c>
      <c r="H6640" s="7">
        <f>IFERROR(stats[[#This Row],[Column1]]-A6639,"")</f>
        <v>9.0277777781011537E-4</v>
      </c>
      <c r="I6640" s="7">
        <f>IFERROR(_xlfn.QUARTILE.INC(H$2:H6640,1),"")</f>
        <v>9.2592592409346253E-4</v>
      </c>
      <c r="J6640" s="7">
        <f>IFERROR(_xlfn.QUARTILE.INC(H$2:H6640,3),"")</f>
        <v>1.0532407395658083E-3</v>
      </c>
      <c r="K6640" s="7">
        <f>IFERROR(stats[[#This Row],[Q3]]-stats[[#This Row],[Q1]],"")</f>
        <v>1.273148154723458E-4</v>
      </c>
      <c r="L6640" s="7">
        <f>IFERROR(AVERAGEIFS(H$2:H6640, H$2:H6640, "&lt;" &amp;stats[[#This Row],[Q3]]+(2*stats[[#This Row],[IQR]]), H$2:H6640, "&gt;" &amp; stats[[#This Row],[Q1]]-(2*stats[[#This Row],[IQR]])),"")</f>
        <v>9.9342459934378957E-4</v>
      </c>
    </row>
    <row r="6641" spans="1:12" x14ac:dyDescent="0.25">
      <c r="A6641" s="4">
        <v>44452.523402777777</v>
      </c>
      <c r="B6641">
        <v>0</v>
      </c>
      <c r="C6641">
        <v>1</v>
      </c>
      <c r="D6641" s="5">
        <f>SUM(B$2:B6641)</f>
        <v>39</v>
      </c>
      <c r="E6641" s="5">
        <f>SUM(C$2:C6641)</f>
        <v>6640</v>
      </c>
      <c r="F6641" s="6">
        <f>IF(stats[[#This Row],[Column1]],stats[[#This Row],[Total Clear]]/stats[[#This Row],[Total Runs]],NA())</f>
        <v>5.8734939759036145E-3</v>
      </c>
      <c r="G6641" s="6">
        <f>SUM(B$2:B6641) / SUM(C$2:C6641)</f>
        <v>5.8734939759036145E-3</v>
      </c>
      <c r="H6641" s="7">
        <f>IFERROR(stats[[#This Row],[Column1]]-A6640,"")</f>
        <v>1.0185185165028088E-3</v>
      </c>
      <c r="I6641" s="7">
        <f>IFERROR(_xlfn.QUARTILE.INC(H$2:H6641,1),"")</f>
        <v>9.2592592409346253E-4</v>
      </c>
      <c r="J6641" s="7">
        <f>IFERROR(_xlfn.QUARTILE.INC(H$2:H6641,3),"")</f>
        <v>1.0532407395658083E-3</v>
      </c>
      <c r="K6641" s="7">
        <f>IFERROR(stats[[#This Row],[Q3]]-stats[[#This Row],[Q1]],"")</f>
        <v>1.273148154723458E-4</v>
      </c>
      <c r="L6641" s="7">
        <f>IFERROR(AVERAGEIFS(H$2:H6641, H$2:H6641, "&lt;" &amp;stats[[#This Row],[Q3]]+(2*stats[[#This Row],[IQR]]), H$2:H6641, "&gt;" &amp; stats[[#This Row],[Q1]]-(2*stats[[#This Row],[IQR]])),"")</f>
        <v>9.9342842347014738E-4</v>
      </c>
    </row>
    <row r="6642" spans="1:12" x14ac:dyDescent="0.25">
      <c r="A6642" s="4">
        <v>44452.524363425924</v>
      </c>
      <c r="B6642">
        <v>0</v>
      </c>
      <c r="C6642">
        <v>1</v>
      </c>
      <c r="D6642" s="5">
        <f>SUM(B$2:B6642)</f>
        <v>39</v>
      </c>
      <c r="E6642" s="5">
        <f>SUM(C$2:C6642)</f>
        <v>6641</v>
      </c>
      <c r="F6642" s="6">
        <f>IF(stats[[#This Row],[Column1]],stats[[#This Row],[Total Clear]]/stats[[#This Row],[Total Runs]],NA())</f>
        <v>5.8726095467550067E-3</v>
      </c>
      <c r="G6642" s="6">
        <f>SUM(B$2:B6642) / SUM(C$2:C6642)</f>
        <v>5.8726095467550067E-3</v>
      </c>
      <c r="H6642" s="7">
        <f>IFERROR(stats[[#This Row],[Column1]]-A6641,"")</f>
        <v>9.6064814715646207E-4</v>
      </c>
      <c r="I6642" s="7">
        <f>IFERROR(_xlfn.QUARTILE.INC(H$2:H6642,1),"")</f>
        <v>9.2592592409346253E-4</v>
      </c>
      <c r="J6642" s="7">
        <f>IFERROR(_xlfn.QUARTILE.INC(H$2:H6642,3),"")</f>
        <v>1.0532407395658083E-3</v>
      </c>
      <c r="K6642" s="7">
        <f>IFERROR(stats[[#This Row],[Q3]]-stats[[#This Row],[Q1]],"")</f>
        <v>1.273148154723458E-4</v>
      </c>
      <c r="L6642" s="7">
        <f>IFERROR(AVERAGEIFS(H$2:H6642, H$2:H6642, "&lt;" &amp;stats[[#This Row],[Q3]]+(2*stats[[#This Row],[IQR]]), H$2:H6642, "&gt;" &amp; stats[[#This Row],[Q1]]-(2*stats[[#This Row],[IQR]])),"")</f>
        <v>9.934234287609727E-4</v>
      </c>
    </row>
    <row r="6643" spans="1:12" x14ac:dyDescent="0.25">
      <c r="A6643" s="4">
        <v>44452.525243055556</v>
      </c>
      <c r="B6643">
        <v>0</v>
      </c>
      <c r="C6643">
        <v>1</v>
      </c>
      <c r="D6643" s="5">
        <f>SUM(B$2:B6643)</f>
        <v>39</v>
      </c>
      <c r="E6643" s="5">
        <f>SUM(C$2:C6643)</f>
        <v>6642</v>
      </c>
      <c r="F6643" s="6">
        <f>IF(stats[[#This Row],[Column1]],stats[[#This Row],[Total Clear]]/stats[[#This Row],[Total Runs]],NA())</f>
        <v>5.871725383920506E-3</v>
      </c>
      <c r="G6643" s="6">
        <f>SUM(B$2:B6643) / SUM(C$2:C6643)</f>
        <v>5.871725383920506E-3</v>
      </c>
      <c r="H6643" s="7">
        <f>IFERROR(stats[[#This Row],[Column1]]-A6642,"")</f>
        <v>8.7962963152676821E-4</v>
      </c>
      <c r="I6643" s="7">
        <f>IFERROR(_xlfn.QUARTILE.INC(H$2:H6643,1),"")</f>
        <v>9.2592592409346253E-4</v>
      </c>
      <c r="J6643" s="7">
        <f>IFERROR(_xlfn.QUARTILE.INC(H$2:H6643,3),"")</f>
        <v>1.0532407395658083E-3</v>
      </c>
      <c r="K6643" s="7">
        <f>IFERROR(stats[[#This Row],[Q3]]-stats[[#This Row],[Q1]],"")</f>
        <v>1.273148154723458E-4</v>
      </c>
      <c r="L6643" s="7">
        <f>IFERROR(AVERAGEIFS(H$2:H6643, H$2:H6643, "&lt;" &amp;stats[[#This Row],[Q3]]+(2*stats[[#This Row],[IQR]]), H$2:H6643, "&gt;" &amp; stats[[#This Row],[Q1]]-(2*stats[[#This Row],[IQR]])),"")</f>
        <v>9.9340609271629954E-4</v>
      </c>
    </row>
    <row r="6644" spans="1:12" x14ac:dyDescent="0.25">
      <c r="A6644" s="4">
        <v>44452.526192129626</v>
      </c>
      <c r="B6644">
        <v>0</v>
      </c>
      <c r="C6644">
        <v>1</v>
      </c>
      <c r="D6644" s="5">
        <f>SUM(B$2:B6644)</f>
        <v>39</v>
      </c>
      <c r="E6644" s="5">
        <f>SUM(C$2:C6644)</f>
        <v>6643</v>
      </c>
      <c r="F6644" s="6">
        <f>IF(stats[[#This Row],[Column1]],stats[[#This Row],[Total Clear]]/stats[[#This Row],[Total Runs]],NA())</f>
        <v>5.8708414872798431E-3</v>
      </c>
      <c r="G6644" s="6">
        <f>SUM(B$2:B6644) / SUM(C$2:C6644)</f>
        <v>5.8708414872798431E-3</v>
      </c>
      <c r="H6644" s="7">
        <f>IFERROR(stats[[#This Row],[Column1]]-A6643,"")</f>
        <v>9.4907407037680969E-4</v>
      </c>
      <c r="I6644" s="7">
        <f>IFERROR(_xlfn.QUARTILE.INC(H$2:H6644,1),"")</f>
        <v>9.2592592409346253E-4</v>
      </c>
      <c r="J6644" s="7">
        <f>IFERROR(_xlfn.QUARTILE.INC(H$2:H6644,3),"")</f>
        <v>1.0532407395658083E-3</v>
      </c>
      <c r="K6644" s="7">
        <f>IFERROR(stats[[#This Row],[Q3]]-stats[[#This Row],[Q1]],"")</f>
        <v>1.273148154723458E-4</v>
      </c>
      <c r="L6644" s="7">
        <f>IFERROR(AVERAGEIFS(H$2:H6644, H$2:H6644, "&lt;" &amp;stats[[#This Row],[Q3]]+(2*stats[[#This Row],[IQR]]), H$2:H6644, "&gt;" &amp; stats[[#This Row],[Q1]]-(2*stats[[#This Row],[IQR]])),"")</f>
        <v>9.9339933993300325E-4</v>
      </c>
    </row>
    <row r="6645" spans="1:12" x14ac:dyDescent="0.25">
      <c r="A6645" s="4">
        <v>44452.52716435185</v>
      </c>
      <c r="B6645">
        <v>0</v>
      </c>
      <c r="C6645">
        <v>1</v>
      </c>
      <c r="D6645" s="5">
        <f>SUM(B$2:B6645)</f>
        <v>39</v>
      </c>
      <c r="E6645" s="5">
        <f>SUM(C$2:C6645)</f>
        <v>6644</v>
      </c>
      <c r="F6645" s="6">
        <f>IF(stats[[#This Row],[Column1]],stats[[#This Row],[Total Clear]]/stats[[#This Row],[Total Runs]],NA())</f>
        <v>5.8699578567128234E-3</v>
      </c>
      <c r="G6645" s="6">
        <f>SUM(B$2:B6645) / SUM(C$2:C6645)</f>
        <v>5.8699578567128234E-3</v>
      </c>
      <c r="H6645" s="7">
        <f>IFERROR(stats[[#This Row],[Column1]]-A6644,"")</f>
        <v>9.7222222393611446E-4</v>
      </c>
      <c r="I6645" s="7">
        <f>IFERROR(_xlfn.QUARTILE.INC(H$2:H6645,1),"")</f>
        <v>9.2592592409346253E-4</v>
      </c>
      <c r="J6645" s="7">
        <f>IFERROR(_xlfn.QUARTILE.INC(H$2:H6645,3),"")</f>
        <v>1.0532407395658083E-3</v>
      </c>
      <c r="K6645" s="7">
        <f>IFERROR(stats[[#This Row],[Q3]]-stats[[#This Row],[Q1]],"")</f>
        <v>1.273148154723458E-4</v>
      </c>
      <c r="L6645" s="7">
        <f>IFERROR(AVERAGEIFS(H$2:H6645, H$2:H6645, "&lt;" &amp;stats[[#This Row],[Q3]]+(2*stats[[#This Row],[IQR]]), H$2:H6645, "&gt;" &amp; stats[[#This Row],[Q1]]-(2*stats[[#This Row],[IQR]])),"")</f>
        <v>9.9339611466404249E-4</v>
      </c>
    </row>
    <row r="6646" spans="1:12" x14ac:dyDescent="0.25">
      <c r="A6646" s="4">
        <v>44452.528113425928</v>
      </c>
      <c r="B6646">
        <v>0</v>
      </c>
      <c r="C6646">
        <v>1</v>
      </c>
      <c r="D6646" s="5">
        <f>SUM(B$2:B6646)</f>
        <v>39</v>
      </c>
      <c r="E6646" s="5">
        <f>SUM(C$2:C6646)</f>
        <v>6645</v>
      </c>
      <c r="F6646" s="6">
        <f>IF(stats[[#This Row],[Column1]],stats[[#This Row],[Total Clear]]/stats[[#This Row],[Total Runs]],NA())</f>
        <v>5.8690744920993224E-3</v>
      </c>
      <c r="G6646" s="6">
        <f>SUM(B$2:B6646) / SUM(C$2:C6646)</f>
        <v>5.8690744920993224E-3</v>
      </c>
      <c r="H6646" s="7">
        <f>IFERROR(stats[[#This Row],[Column1]]-A6645,"")</f>
        <v>9.490740776527673E-4</v>
      </c>
      <c r="I6646" s="7">
        <f>IFERROR(_xlfn.QUARTILE.INC(H$2:H6646,1),"")</f>
        <v>9.2592592409346253E-4</v>
      </c>
      <c r="J6646" s="7">
        <f>IFERROR(_xlfn.QUARTILE.INC(H$2:H6646,3),"")</f>
        <v>1.0532407395658083E-3</v>
      </c>
      <c r="K6646" s="7">
        <f>IFERROR(stats[[#This Row],[Q3]]-stats[[#This Row],[Q1]],"")</f>
        <v>1.273148154723458E-4</v>
      </c>
      <c r="L6646" s="7">
        <f>IFERROR(AVERAGEIFS(H$2:H6646, H$2:H6646, "&lt;" &amp;stats[[#This Row],[Q3]]+(2*stats[[#This Row],[IQR]]), H$2:H6646, "&gt;" &amp; stats[[#This Row],[Q1]]-(2*stats[[#This Row],[IQR]])),"")</f>
        <v>9.9338936545785832E-4</v>
      </c>
    </row>
    <row r="6647" spans="1:12" x14ac:dyDescent="0.25">
      <c r="A6647" s="4">
        <v>44452.529131944444</v>
      </c>
      <c r="B6647">
        <v>0</v>
      </c>
      <c r="C6647">
        <v>1</v>
      </c>
      <c r="D6647" s="5">
        <f>SUM(B$2:B6647)</f>
        <v>39</v>
      </c>
      <c r="E6647" s="5">
        <f>SUM(C$2:C6647)</f>
        <v>6646</v>
      </c>
      <c r="F6647" s="6">
        <f>IF(stats[[#This Row],[Column1]],stats[[#This Row],[Total Clear]]/stats[[#This Row],[Total Runs]],NA())</f>
        <v>5.8681913933192895E-3</v>
      </c>
      <c r="G6647" s="6">
        <f>SUM(B$2:B6647) / SUM(C$2:C6647)</f>
        <v>5.8681913933192895E-3</v>
      </c>
      <c r="H6647" s="7">
        <f>IFERROR(stats[[#This Row],[Column1]]-A6646,"")</f>
        <v>1.0185185165028088E-3</v>
      </c>
      <c r="I6647" s="7">
        <f>IFERROR(_xlfn.QUARTILE.INC(H$2:H6647,1),"")</f>
        <v>9.2592592409346253E-4</v>
      </c>
      <c r="J6647" s="7">
        <f>IFERROR(_xlfn.QUARTILE.INC(H$2:H6647,3),"")</f>
        <v>1.0532407395658083E-3</v>
      </c>
      <c r="K6647" s="7">
        <f>IFERROR(stats[[#This Row],[Q3]]-stats[[#This Row],[Q1]],"")</f>
        <v>1.273148154723458E-4</v>
      </c>
      <c r="L6647" s="7">
        <f>IFERROR(AVERAGEIFS(H$2:H6647, H$2:H6647, "&lt;" &amp;stats[[#This Row],[Q3]]+(2*stats[[#This Row],[IQR]]), H$2:H6647, "&gt;" &amp; stats[[#This Row],[Q1]]-(2*stats[[#This Row],[IQR]])),"")</f>
        <v>9.9339319145527695E-4</v>
      </c>
    </row>
    <row r="6648" spans="1:12" x14ac:dyDescent="0.25">
      <c r="A6648" s="4">
        <v>44452.529942129629</v>
      </c>
      <c r="B6648">
        <v>0</v>
      </c>
      <c r="C6648">
        <v>1</v>
      </c>
      <c r="D6648" s="5">
        <f>SUM(B$2:B6648)</f>
        <v>39</v>
      </c>
      <c r="E6648" s="5">
        <f>SUM(C$2:C6648)</f>
        <v>6647</v>
      </c>
      <c r="F6648" s="6">
        <f>IF(stats[[#This Row],[Column1]],stats[[#This Row],[Total Clear]]/stats[[#This Row],[Total Runs]],NA())</f>
        <v>5.867308560252746E-3</v>
      </c>
      <c r="G6648" s="6">
        <f>SUM(B$2:B6648) / SUM(C$2:C6648)</f>
        <v>5.867308560252746E-3</v>
      </c>
      <c r="H6648" s="7">
        <f>IFERROR(stats[[#This Row],[Column1]]-A6647,"")</f>
        <v>8.1018518540076911E-4</v>
      </c>
      <c r="I6648" s="7">
        <f>IFERROR(_xlfn.QUARTILE.INC(H$2:H6648,1),"")</f>
        <v>9.2592592409346253E-4</v>
      </c>
      <c r="J6648" s="7">
        <f>IFERROR(_xlfn.QUARTILE.INC(H$2:H6648,3),"")</f>
        <v>1.0532407395658083E-3</v>
      </c>
      <c r="K6648" s="7">
        <f>IFERROR(stats[[#This Row],[Q3]]-stats[[#This Row],[Q1]],"")</f>
        <v>1.273148154723458E-4</v>
      </c>
      <c r="L6648" s="7">
        <f>IFERROR(AVERAGEIFS(H$2:H6648, H$2:H6648, "&lt;" &amp;stats[[#This Row],[Q3]]+(2*stats[[#This Row],[IQR]]), H$2:H6648, "&gt;" &amp; stats[[#This Row],[Q1]]-(2*stats[[#This Row],[IQR]])),"")</f>
        <v>9.9336530166899964E-4</v>
      </c>
    </row>
    <row r="6649" spans="1:12" x14ac:dyDescent="0.25">
      <c r="A6649" s="4">
        <v>44452.530775462961</v>
      </c>
      <c r="B6649">
        <v>0</v>
      </c>
      <c r="C6649">
        <v>1</v>
      </c>
      <c r="D6649" s="5">
        <f>SUM(B$2:B6649)</f>
        <v>39</v>
      </c>
      <c r="E6649" s="5">
        <f>SUM(C$2:C6649)</f>
        <v>6648</v>
      </c>
      <c r="F6649" s="6">
        <f>IF(stats[[#This Row],[Column1]],stats[[#This Row],[Total Clear]]/stats[[#This Row],[Total Runs]],NA())</f>
        <v>5.8664259927797835E-3</v>
      </c>
      <c r="G6649" s="6">
        <f>SUM(B$2:B6649) / SUM(C$2:C6649)</f>
        <v>5.8664259927797835E-3</v>
      </c>
      <c r="H6649" s="7">
        <f>IFERROR(stats[[#This Row],[Column1]]-A6648,"")</f>
        <v>8.3333333168411627E-4</v>
      </c>
      <c r="I6649" s="7">
        <f>IFERROR(_xlfn.QUARTILE.INC(H$2:H6649,1),"")</f>
        <v>9.2592592409346253E-4</v>
      </c>
      <c r="J6649" s="7">
        <f>IFERROR(_xlfn.QUARTILE.INC(H$2:H6649,3),"")</f>
        <v>1.0532407395658083E-3</v>
      </c>
      <c r="K6649" s="7">
        <f>IFERROR(stats[[#This Row],[Q3]]-stats[[#This Row],[Q1]],"")</f>
        <v>1.273148154723458E-4</v>
      </c>
      <c r="L6649" s="7">
        <f>IFERROR(AVERAGEIFS(H$2:H6649, H$2:H6649, "&lt;" &amp;stats[[#This Row],[Q3]]+(2*stats[[#This Row],[IQR]]), H$2:H6649, "&gt;" &amp; stats[[#This Row],[Q1]]-(2*stats[[#This Row],[IQR]])),"")</f>
        <v>9.9334094368270067E-4</v>
      </c>
    </row>
    <row r="6650" spans="1:12" x14ac:dyDescent="0.25">
      <c r="A6650" s="4">
        <v>44452.531712962962</v>
      </c>
      <c r="B6650">
        <v>0</v>
      </c>
      <c r="C6650">
        <v>1</v>
      </c>
      <c r="D6650" s="5">
        <f>SUM(B$2:B6650)</f>
        <v>39</v>
      </c>
      <c r="E6650" s="5">
        <f>SUM(C$2:C6650)</f>
        <v>6649</v>
      </c>
      <c r="F6650" s="6">
        <f>IF(stats[[#This Row],[Column1]],stats[[#This Row],[Total Clear]]/stats[[#This Row],[Total Runs]],NA())</f>
        <v>5.8655436907805681E-3</v>
      </c>
      <c r="G6650" s="6">
        <f>SUM(B$2:B6650) / SUM(C$2:C6650)</f>
        <v>5.8655436907805681E-3</v>
      </c>
      <c r="H6650" s="7">
        <f>IFERROR(stats[[#This Row],[Column1]]-A6649,"")</f>
        <v>9.3750000087311491E-4</v>
      </c>
      <c r="I6650" s="7">
        <f>IFERROR(_xlfn.QUARTILE.INC(H$2:H6650,1),"")</f>
        <v>9.2592592409346253E-4</v>
      </c>
      <c r="J6650" s="7">
        <f>IFERROR(_xlfn.QUARTILE.INC(H$2:H6650,3),"")</f>
        <v>1.0532407395658083E-3</v>
      </c>
      <c r="K6650" s="7">
        <f>IFERROR(stats[[#This Row],[Q3]]-stats[[#This Row],[Q1]],"")</f>
        <v>1.273148154723458E-4</v>
      </c>
      <c r="L6650" s="7">
        <f>IFERROR(AVERAGEIFS(H$2:H6650, H$2:H6650, "&lt;" &amp;stats[[#This Row],[Q3]]+(2*stats[[#This Row],[IQR]]), H$2:H6650, "&gt;" &amp; stats[[#This Row],[Q1]]-(2*stats[[#This Row],[IQR]])),"")</f>
        <v>9.9333244559370211E-4</v>
      </c>
    </row>
    <row r="6651" spans="1:12" x14ac:dyDescent="0.25">
      <c r="A6651" s="4">
        <v>44452.532581018517</v>
      </c>
      <c r="B6651">
        <v>0</v>
      </c>
      <c r="C6651">
        <v>1</v>
      </c>
      <c r="D6651" s="5">
        <f>SUM(B$2:B6651)</f>
        <v>39</v>
      </c>
      <c r="E6651" s="5">
        <f>SUM(C$2:C6651)</f>
        <v>6650</v>
      </c>
      <c r="F6651" s="6">
        <f>IF(stats[[#This Row],[Column1]],stats[[#This Row],[Total Clear]]/stats[[#This Row],[Total Runs]],NA())</f>
        <v>5.8646616541353381E-3</v>
      </c>
      <c r="G6651" s="6">
        <f>SUM(B$2:B6651) / SUM(C$2:C6651)</f>
        <v>5.8646616541353381E-3</v>
      </c>
      <c r="H6651" s="7">
        <f>IFERROR(stats[[#This Row],[Column1]]-A6650,"")</f>
        <v>8.6805555474711582E-4</v>
      </c>
      <c r="I6651" s="7">
        <f>IFERROR(_xlfn.QUARTILE.INC(H$2:H6651,1),"")</f>
        <v>9.2592592409346253E-4</v>
      </c>
      <c r="J6651" s="7">
        <f>IFERROR(_xlfn.QUARTILE.INC(H$2:H6651,3),"")</f>
        <v>1.0532407395658083E-3</v>
      </c>
      <c r="K6651" s="7">
        <f>IFERROR(stats[[#This Row],[Q3]]-stats[[#This Row],[Q1]],"")</f>
        <v>1.273148154723458E-4</v>
      </c>
      <c r="L6651" s="7">
        <f>IFERROR(AVERAGEIFS(H$2:H6651, H$2:H6651, "&lt;" &amp;stats[[#This Row],[Q3]]+(2*stats[[#This Row],[IQR]]), H$2:H6651, "&gt;" &amp; stats[[#This Row],[Q1]]-(2*stats[[#This Row],[IQR]])),"")</f>
        <v>9.933133833765922E-4</v>
      </c>
    </row>
    <row r="6652" spans="1:12" x14ac:dyDescent="0.25">
      <c r="A6652" s="4">
        <v>44452.533483796295</v>
      </c>
      <c r="B6652">
        <v>0</v>
      </c>
      <c r="C6652">
        <v>1</v>
      </c>
      <c r="D6652" s="5">
        <f>SUM(B$2:B6652)</f>
        <v>39</v>
      </c>
      <c r="E6652" s="5">
        <f>SUM(C$2:C6652)</f>
        <v>6651</v>
      </c>
      <c r="F6652" s="6">
        <f>IF(stats[[#This Row],[Column1]],stats[[#This Row],[Total Clear]]/stats[[#This Row],[Total Runs]],NA())</f>
        <v>5.8637798827244026E-3</v>
      </c>
      <c r="G6652" s="6">
        <f>SUM(B$2:B6652) / SUM(C$2:C6652)</f>
        <v>5.8637798827244026E-3</v>
      </c>
      <c r="H6652" s="7">
        <f>IFERROR(stats[[#This Row],[Column1]]-A6651,"")</f>
        <v>9.0277777781011537E-4</v>
      </c>
      <c r="I6652" s="7">
        <f>IFERROR(_xlfn.QUARTILE.INC(H$2:H6652,1),"")</f>
        <v>9.2592592409346253E-4</v>
      </c>
      <c r="J6652" s="7">
        <f>IFERROR(_xlfn.QUARTILE.INC(H$2:H6652,3),"")</f>
        <v>1.0532407395658083E-3</v>
      </c>
      <c r="K6652" s="7">
        <f>IFERROR(stats[[#This Row],[Q3]]-stats[[#This Row],[Q1]],"")</f>
        <v>1.273148154723458E-4</v>
      </c>
      <c r="L6652" s="7">
        <f>IFERROR(AVERAGEIFS(H$2:H6652, H$2:H6652, "&lt;" &amp;stats[[#This Row],[Q3]]+(2*stats[[#This Row],[IQR]]), H$2:H6652, "&gt;" &amp; stats[[#This Row],[Q1]]-(2*stats[[#This Row],[IQR]])),"")</f>
        <v>9.932996095129733E-4</v>
      </c>
    </row>
    <row r="6653" spans="1:12" x14ac:dyDescent="0.25">
      <c r="A6653" s="4">
        <v>44452.534513888888</v>
      </c>
      <c r="B6653">
        <v>0</v>
      </c>
      <c r="C6653">
        <v>1</v>
      </c>
      <c r="D6653" s="5">
        <f>SUM(B$2:B6653)</f>
        <v>39</v>
      </c>
      <c r="E6653" s="5">
        <f>SUM(C$2:C6653)</f>
        <v>6652</v>
      </c>
      <c r="F6653" s="6">
        <f>IF(stats[[#This Row],[Column1]],stats[[#This Row],[Total Clear]]/stats[[#This Row],[Total Runs]],NA())</f>
        <v>5.8628983764281422E-3</v>
      </c>
      <c r="G6653" s="6">
        <f>SUM(B$2:B6653) / SUM(C$2:C6653)</f>
        <v>5.8628983764281422E-3</v>
      </c>
      <c r="H6653" s="7">
        <f>IFERROR(stats[[#This Row],[Column1]]-A6652,"")</f>
        <v>1.0300925932824612E-3</v>
      </c>
      <c r="I6653" s="7">
        <f>IFERROR(_xlfn.QUARTILE.INC(H$2:H6653,1),"")</f>
        <v>9.2592592409346253E-4</v>
      </c>
      <c r="J6653" s="7">
        <f>IFERROR(_xlfn.QUARTILE.INC(H$2:H6653,3),"")</f>
        <v>1.0532407395658083E-3</v>
      </c>
      <c r="K6653" s="7">
        <f>IFERROR(stats[[#This Row],[Q3]]-stats[[#This Row],[Q1]],"")</f>
        <v>1.273148154723458E-4</v>
      </c>
      <c r="L6653" s="7">
        <f>IFERROR(AVERAGEIFS(H$2:H6653, H$2:H6653, "&lt;" &amp;stats[[#This Row],[Q3]]+(2*stats[[#This Row],[IQR]]), H$2:H6653, "&gt;" &amp; stats[[#This Row],[Q1]]-(2*stats[[#This Row],[IQR]])),"")</f>
        <v>9.9330520625525646E-4</v>
      </c>
    </row>
    <row r="6654" spans="1:12" x14ac:dyDescent="0.25">
      <c r="A6654" s="4">
        <v>44452.535405092596</v>
      </c>
      <c r="B6654">
        <v>0</v>
      </c>
      <c r="C6654">
        <v>1</v>
      </c>
      <c r="D6654" s="5">
        <f>SUM(B$2:B6654)</f>
        <v>39</v>
      </c>
      <c r="E6654" s="5">
        <f>SUM(C$2:C6654)</f>
        <v>6653</v>
      </c>
      <c r="F6654" s="6">
        <f>IF(stats[[#This Row],[Column1]],stats[[#This Row],[Total Clear]]/stats[[#This Row],[Total Runs]],NA())</f>
        <v>5.86201713512701E-3</v>
      </c>
      <c r="G6654" s="6">
        <f>SUM(B$2:B6654) / SUM(C$2:C6654)</f>
        <v>5.86201713512701E-3</v>
      </c>
      <c r="H6654" s="7">
        <f>IFERROR(stats[[#This Row],[Column1]]-A6653,"")</f>
        <v>8.9120370830642059E-4</v>
      </c>
      <c r="I6654" s="7">
        <f>IFERROR(_xlfn.QUARTILE.INC(H$2:H6654,1),"")</f>
        <v>9.2592592409346253E-4</v>
      </c>
      <c r="J6654" s="7">
        <f>IFERROR(_xlfn.QUARTILE.INC(H$2:H6654,3),"")</f>
        <v>1.0532407395658083E-3</v>
      </c>
      <c r="K6654" s="7">
        <f>IFERROR(stats[[#This Row],[Q3]]-stats[[#This Row],[Q1]],"")</f>
        <v>1.273148154723458E-4</v>
      </c>
      <c r="L6654" s="7">
        <f>IFERROR(AVERAGEIFS(H$2:H6654, H$2:H6654, "&lt;" &amp;stats[[#This Row],[Q3]]+(2*stats[[#This Row],[IQR]]), H$2:H6654, "&gt;" &amp; stats[[#This Row],[Q1]]-(2*stats[[#This Row],[IQR]])),"")</f>
        <v>9.9328967751032135E-4</v>
      </c>
    </row>
    <row r="6655" spans="1:12" x14ac:dyDescent="0.25">
      <c r="A6655" s="4">
        <v>44452.536365740743</v>
      </c>
      <c r="B6655">
        <v>0</v>
      </c>
      <c r="C6655">
        <v>1</v>
      </c>
      <c r="D6655" s="5">
        <f>SUM(B$2:B6655)</f>
        <v>39</v>
      </c>
      <c r="E6655" s="5">
        <f>SUM(C$2:C6655)</f>
        <v>6654</v>
      </c>
      <c r="F6655" s="6">
        <f>IF(stats[[#This Row],[Column1]],stats[[#This Row],[Total Clear]]/stats[[#This Row],[Total Runs]],NA())</f>
        <v>5.8611361587015331E-3</v>
      </c>
      <c r="G6655" s="6">
        <f>SUM(B$2:B6655) / SUM(C$2:C6655)</f>
        <v>5.8611361587015331E-3</v>
      </c>
      <c r="H6655" s="7">
        <f>IFERROR(stats[[#This Row],[Column1]]-A6654,"")</f>
        <v>9.6064814715646207E-4</v>
      </c>
      <c r="I6655" s="7">
        <f>IFERROR(_xlfn.QUARTILE.INC(H$2:H6655,1),"")</f>
        <v>9.2592592409346253E-4</v>
      </c>
      <c r="J6655" s="7">
        <f>IFERROR(_xlfn.QUARTILE.INC(H$2:H6655,3),"")</f>
        <v>1.0532407395658083E-3</v>
      </c>
      <c r="K6655" s="7">
        <f>IFERROR(stats[[#This Row],[Q3]]-stats[[#This Row],[Q1]],"")</f>
        <v>1.273148154723458E-4</v>
      </c>
      <c r="L6655" s="7">
        <f>IFERROR(AVERAGEIFS(H$2:H6655, H$2:H6655, "&lt;" &amp;stats[[#This Row],[Q3]]+(2*stats[[#This Row],[IQR]]), H$2:H6655, "&gt;" &amp; stats[[#This Row],[Q1]]-(2*stats[[#This Row],[IQR]])),"")</f>
        <v>9.9328471377395366E-4</v>
      </c>
    </row>
    <row r="6656" spans="1:12" x14ac:dyDescent="0.25">
      <c r="A6656" s="4">
        <v>44452.537349537037</v>
      </c>
      <c r="B6656">
        <v>0</v>
      </c>
      <c r="C6656">
        <v>1</v>
      </c>
      <c r="D6656" s="5">
        <f>SUM(B$2:B6656)</f>
        <v>39</v>
      </c>
      <c r="E6656" s="5">
        <f>SUM(C$2:C6656)</f>
        <v>6655</v>
      </c>
      <c r="F6656" s="6">
        <f>IF(stats[[#This Row],[Column1]],stats[[#This Row],[Total Clear]]/stats[[#This Row],[Total Runs]],NA())</f>
        <v>5.8602554470323061E-3</v>
      </c>
      <c r="G6656" s="6">
        <f>SUM(B$2:B6656) / SUM(C$2:C6656)</f>
        <v>5.8602554470323061E-3</v>
      </c>
      <c r="H6656" s="7">
        <f>IFERROR(stats[[#This Row],[Column1]]-A6655,"")</f>
        <v>9.8379629343980923E-4</v>
      </c>
      <c r="I6656" s="7">
        <f>IFERROR(_xlfn.QUARTILE.INC(H$2:H6656,1),"")</f>
        <v>9.2592592409346253E-4</v>
      </c>
      <c r="J6656" s="7">
        <f>IFERROR(_xlfn.QUARTILE.INC(H$2:H6656,3),"")</f>
        <v>1.0532407395658083E-3</v>
      </c>
      <c r="K6656" s="7">
        <f>IFERROR(stats[[#This Row],[Q3]]-stats[[#This Row],[Q1]],"")</f>
        <v>1.273148154723458E-4</v>
      </c>
      <c r="L6656" s="7">
        <f>IFERROR(AVERAGEIFS(H$2:H6656, H$2:H6656, "&lt;" &amp;stats[[#This Row],[Q3]]+(2*stats[[#This Row],[IQR]]), H$2:H6656, "&gt;" &amp; stats[[#This Row],[Q1]]-(2*stats[[#This Row],[IQR]])),"")</f>
        <v>9.9328327110703349E-4</v>
      </c>
    </row>
    <row r="6657" spans="1:12" x14ac:dyDescent="0.25">
      <c r="A6657" s="4">
        <v>44452.538321759261</v>
      </c>
      <c r="B6657">
        <v>0</v>
      </c>
      <c r="C6657">
        <v>1</v>
      </c>
      <c r="D6657" s="5">
        <f>SUM(B$2:B6657)</f>
        <v>39</v>
      </c>
      <c r="E6657" s="5">
        <f>SUM(C$2:C6657)</f>
        <v>6656</v>
      </c>
      <c r="F6657" s="6">
        <f>IF(stats[[#This Row],[Column1]],stats[[#This Row],[Total Clear]]/stats[[#This Row],[Total Runs]],NA())</f>
        <v>5.859375E-3</v>
      </c>
      <c r="G6657" s="6">
        <f>SUM(B$2:B6657) / SUM(C$2:C6657)</f>
        <v>5.859375E-3</v>
      </c>
      <c r="H6657" s="7">
        <f>IFERROR(stats[[#This Row],[Column1]]-A6656,"")</f>
        <v>9.7222222393611446E-4</v>
      </c>
      <c r="I6657" s="7">
        <f>IFERROR(_xlfn.QUARTILE.INC(H$2:H6657,1),"")</f>
        <v>9.2592592409346253E-4</v>
      </c>
      <c r="J6657" s="7">
        <f>IFERROR(_xlfn.QUARTILE.INC(H$2:H6657,3),"")</f>
        <v>1.0532407395658083E-3</v>
      </c>
      <c r="K6657" s="7">
        <f>IFERROR(stats[[#This Row],[Q3]]-stats[[#This Row],[Q1]],"")</f>
        <v>1.273148154723458E-4</v>
      </c>
      <c r="L6657" s="7">
        <f>IFERROR(AVERAGEIFS(H$2:H6657, H$2:H6657, "&lt;" &amp;stats[[#This Row],[Q3]]+(2*stats[[#This Row],[IQR]]), H$2:H6657, "&gt;" &amp; stats[[#This Row],[Q1]]-(2*stats[[#This Row],[IQR]])),"")</f>
        <v>9.9328006936681289E-4</v>
      </c>
    </row>
    <row r="6658" spans="1:12" x14ac:dyDescent="0.25">
      <c r="A6658" s="4">
        <v>44452.539317129631</v>
      </c>
      <c r="B6658">
        <v>0</v>
      </c>
      <c r="C6658">
        <v>1</v>
      </c>
      <c r="D6658" s="5">
        <f>SUM(B$2:B6658)</f>
        <v>39</v>
      </c>
      <c r="E6658" s="5">
        <f>SUM(C$2:C6658)</f>
        <v>6657</v>
      </c>
      <c r="F6658" s="6">
        <f>IF(stats[[#This Row],[Column1]],stats[[#This Row],[Total Clear]]/stats[[#This Row],[Total Runs]],NA())</f>
        <v>5.8584948174853534E-3</v>
      </c>
      <c r="G6658" s="6">
        <f>SUM(B$2:B6658) / SUM(C$2:C6658)</f>
        <v>5.8584948174853534E-3</v>
      </c>
      <c r="H6658" s="7">
        <f>IFERROR(stats[[#This Row],[Column1]]-A6657,"")</f>
        <v>9.9537037021946162E-4</v>
      </c>
      <c r="I6658" s="7">
        <f>IFERROR(_xlfn.QUARTILE.INC(H$2:H6658,1),"")</f>
        <v>9.2592592409346253E-4</v>
      </c>
      <c r="J6658" s="7">
        <f>IFERROR(_xlfn.QUARTILE.INC(H$2:H6658,3),"")</f>
        <v>1.0532407395658083E-3</v>
      </c>
      <c r="K6658" s="7">
        <f>IFERROR(stats[[#This Row],[Q3]]-stats[[#This Row],[Q1]],"")</f>
        <v>1.273148154723458E-4</v>
      </c>
      <c r="L6658" s="7">
        <f>IFERROR(AVERAGEIFS(H$2:H6658, H$2:H6658, "&lt;" &amp;stats[[#This Row],[Q3]]+(2*stats[[#This Row],[IQR]]), H$2:H6658, "&gt;" &amp; stats[[#This Row],[Q1]]-(2*stats[[#This Row],[IQR]])),"")</f>
        <v>9.9328038709000071E-4</v>
      </c>
    </row>
    <row r="6659" spans="1:12" x14ac:dyDescent="0.25">
      <c r="A6659" s="4">
        <v>44452.540243055555</v>
      </c>
      <c r="B6659">
        <v>0</v>
      </c>
      <c r="C6659">
        <v>1</v>
      </c>
      <c r="D6659" s="5">
        <f>SUM(B$2:B6659)</f>
        <v>39</v>
      </c>
      <c r="E6659" s="5">
        <f>SUM(C$2:C6659)</f>
        <v>6658</v>
      </c>
      <c r="F6659" s="6">
        <f>IF(stats[[#This Row],[Column1]],stats[[#This Row],[Total Clear]]/stats[[#This Row],[Total Runs]],NA())</f>
        <v>5.8576148993691795E-3</v>
      </c>
      <c r="G6659" s="6">
        <f>SUM(B$2:B6659) / SUM(C$2:C6659)</f>
        <v>5.8576148993691795E-3</v>
      </c>
      <c r="H6659" s="7">
        <f>IFERROR(stats[[#This Row],[Column1]]-A6658,"")</f>
        <v>9.2592592409346253E-4</v>
      </c>
      <c r="I6659" s="7">
        <f>IFERROR(_xlfn.QUARTILE.INC(H$2:H6659,1),"")</f>
        <v>9.2592592409346253E-4</v>
      </c>
      <c r="J6659" s="7">
        <f>IFERROR(_xlfn.QUARTILE.INC(H$2:H6659,3),"")</f>
        <v>1.0532407395658083E-3</v>
      </c>
      <c r="K6659" s="7">
        <f>IFERROR(stats[[#This Row],[Q3]]-stats[[#This Row],[Q1]],"")</f>
        <v>1.273148154723458E-4</v>
      </c>
      <c r="L6659" s="7">
        <f>IFERROR(AVERAGEIFS(H$2:H6659, H$2:H6659, "&lt;" &amp;stats[[#This Row],[Q3]]+(2*stats[[#This Row],[IQR]]), H$2:H6659, "&gt;" &amp; stats[[#This Row],[Q1]]-(2*stats[[#This Row],[IQR]])),"")</f>
        <v>9.9327015084942375E-4</v>
      </c>
    </row>
    <row r="6660" spans="1:12" x14ac:dyDescent="0.25">
      <c r="A6660" s="4">
        <v>44452.541307870371</v>
      </c>
      <c r="B6660">
        <v>0</v>
      </c>
      <c r="C6660">
        <v>1</v>
      </c>
      <c r="D6660" s="5">
        <f>SUM(B$2:B6660)</f>
        <v>39</v>
      </c>
      <c r="E6660" s="5">
        <f>SUM(C$2:C6660)</f>
        <v>6659</v>
      </c>
      <c r="F6660" s="6">
        <f>IF(stats[[#This Row],[Column1]],stats[[#This Row],[Total Clear]]/stats[[#This Row],[Total Runs]],NA())</f>
        <v>5.8567352455323619E-3</v>
      </c>
      <c r="G6660" s="6">
        <f>SUM(B$2:B6660) / SUM(C$2:C6660)</f>
        <v>5.8567352455323619E-3</v>
      </c>
      <c r="H6660" s="7">
        <f>IFERROR(stats[[#This Row],[Column1]]-A6659,"")</f>
        <v>1.0648148163454607E-3</v>
      </c>
      <c r="I6660" s="7">
        <f>IFERROR(_xlfn.QUARTILE.INC(H$2:H6660,1),"")</f>
        <v>9.2592592409346253E-4</v>
      </c>
      <c r="J6660" s="7">
        <f>IFERROR(_xlfn.QUARTILE.INC(H$2:H6660,3),"")</f>
        <v>1.0532407395658083E-3</v>
      </c>
      <c r="K6660" s="7">
        <f>IFERROR(stats[[#This Row],[Q3]]-stats[[#This Row],[Q1]],"")</f>
        <v>1.273148154723458E-4</v>
      </c>
      <c r="L6660" s="7">
        <f>IFERROR(AVERAGEIFS(H$2:H6660, H$2:H6660, "&lt;" &amp;stats[[#This Row],[Q3]]+(2*stats[[#This Row],[IQR]]), H$2:H6660, "&gt;" &amp; stats[[#This Row],[Q1]]-(2*stats[[#This Row],[IQR]])),"")</f>
        <v>9.9328102224670312E-4</v>
      </c>
    </row>
    <row r="6661" spans="1:12" x14ac:dyDescent="0.25">
      <c r="A6661" s="4">
        <v>44452.542303240742</v>
      </c>
      <c r="B6661">
        <v>0</v>
      </c>
      <c r="C6661">
        <v>1</v>
      </c>
      <c r="D6661" s="5">
        <f>SUM(B$2:B6661)</f>
        <v>39</v>
      </c>
      <c r="E6661" s="5">
        <f>SUM(C$2:C6661)</f>
        <v>6660</v>
      </c>
      <c r="F6661" s="6">
        <f>IF(stats[[#This Row],[Column1]],stats[[#This Row],[Total Clear]]/stats[[#This Row],[Total Runs]],NA())</f>
        <v>5.8558558558558559E-3</v>
      </c>
      <c r="G6661" s="6">
        <f>SUM(B$2:B6661) / SUM(C$2:C6661)</f>
        <v>5.8558558558558559E-3</v>
      </c>
      <c r="H6661" s="7">
        <f>IFERROR(stats[[#This Row],[Column1]]-A6660,"")</f>
        <v>9.9537037021946162E-4</v>
      </c>
      <c r="I6661" s="7">
        <f>IFERROR(_xlfn.QUARTILE.INC(H$2:H6661,1),"")</f>
        <v>9.2592592409346253E-4</v>
      </c>
      <c r="J6661" s="7">
        <f>IFERROR(_xlfn.QUARTILE.INC(H$2:H6661,3),"")</f>
        <v>1.0532407395658083E-3</v>
      </c>
      <c r="K6661" s="7">
        <f>IFERROR(stats[[#This Row],[Q3]]-stats[[#This Row],[Q1]],"")</f>
        <v>1.273148154723458E-4</v>
      </c>
      <c r="L6661" s="7">
        <f>IFERROR(AVERAGEIFS(H$2:H6661, H$2:H6661, "&lt;" &amp;stats[[#This Row],[Q3]]+(2*stats[[#This Row],[IQR]]), H$2:H6661, "&gt;" &amp; stats[[#This Row],[Q1]]-(2*stats[[#This Row],[IQR]])),"")</f>
        <v>9.9328133968030574E-4</v>
      </c>
    </row>
    <row r="6662" spans="1:12" x14ac:dyDescent="0.25">
      <c r="A6662" s="4">
        <v>44452.543240740742</v>
      </c>
      <c r="B6662">
        <v>0</v>
      </c>
      <c r="C6662">
        <v>1</v>
      </c>
      <c r="D6662" s="5">
        <f>SUM(B$2:B6662)</f>
        <v>39</v>
      </c>
      <c r="E6662" s="5">
        <f>SUM(C$2:C6662)</f>
        <v>6661</v>
      </c>
      <c r="F6662" s="6">
        <f>IF(stats[[#This Row],[Column1]],stats[[#This Row],[Total Clear]]/stats[[#This Row],[Total Runs]],NA())</f>
        <v>5.8549767302206873E-3</v>
      </c>
      <c r="G6662" s="6">
        <f>SUM(B$2:B6662) / SUM(C$2:C6662)</f>
        <v>5.8549767302206873E-3</v>
      </c>
      <c r="H6662" s="7">
        <f>IFERROR(stats[[#This Row],[Column1]]-A6661,"")</f>
        <v>9.3750000087311491E-4</v>
      </c>
      <c r="I6662" s="7">
        <f>IFERROR(_xlfn.QUARTILE.INC(H$2:H6662,1),"")</f>
        <v>9.2592592409346253E-4</v>
      </c>
      <c r="J6662" s="7">
        <f>IFERROR(_xlfn.QUARTILE.INC(H$2:H6662,3),"")</f>
        <v>1.0532407395658083E-3</v>
      </c>
      <c r="K6662" s="7">
        <f>IFERROR(stats[[#This Row],[Q3]]-stats[[#This Row],[Q1]],"")</f>
        <v>1.273148154723458E-4</v>
      </c>
      <c r="L6662" s="7">
        <f>IFERROR(AVERAGEIFS(H$2:H6662, H$2:H6662, "&lt;" &amp;stats[[#This Row],[Q3]]+(2*stats[[#This Row],[IQR]]), H$2:H6662, "&gt;" &amp; stats[[#This Row],[Q1]]-(2*stats[[#This Row],[IQR]])),"")</f>
        <v>9.9327286613651007E-4</v>
      </c>
    </row>
    <row r="6663" spans="1:12" x14ac:dyDescent="0.25">
      <c r="A6663" s="4">
        <v>44452.544282407405</v>
      </c>
      <c r="B6663">
        <v>0</v>
      </c>
      <c r="C6663">
        <v>1</v>
      </c>
      <c r="D6663" s="5">
        <f>SUM(B$2:B6663)</f>
        <v>39</v>
      </c>
      <c r="E6663" s="5">
        <f>SUM(C$2:C6663)</f>
        <v>6662</v>
      </c>
      <c r="F6663" s="6">
        <f>IF(stats[[#This Row],[Column1]],stats[[#This Row],[Total Clear]]/stats[[#This Row],[Total Runs]],NA())</f>
        <v>5.8540978685079556E-3</v>
      </c>
      <c r="G6663" s="6">
        <f>SUM(B$2:B6663) / SUM(C$2:C6663)</f>
        <v>5.8540978685079556E-3</v>
      </c>
      <c r="H6663" s="7">
        <f>IFERROR(stats[[#This Row],[Column1]]-A6662,"")</f>
        <v>1.0416666627861559E-3</v>
      </c>
      <c r="I6663" s="7">
        <f>IFERROR(_xlfn.QUARTILE.INC(H$2:H6663,1),"")</f>
        <v>9.2592592409346253E-4</v>
      </c>
      <c r="J6663" s="7">
        <f>IFERROR(_xlfn.QUARTILE.INC(H$2:H6663,3),"")</f>
        <v>1.0532407395658083E-3</v>
      </c>
      <c r="K6663" s="7">
        <f>IFERROR(stats[[#This Row],[Q3]]-stats[[#This Row],[Q1]],"")</f>
        <v>1.273148154723458E-4</v>
      </c>
      <c r="L6663" s="7">
        <f>IFERROR(AVERAGEIFS(H$2:H6663, H$2:H6663, "&lt;" &amp;stats[[#This Row],[Q3]]+(2*stats[[#This Row],[IQR]]), H$2:H6663, "&gt;" &amp; stats[[#This Row],[Q1]]-(2*stats[[#This Row],[IQR]])),"")</f>
        <v>9.9328021634863782E-4</v>
      </c>
    </row>
    <row r="6664" spans="1:12" x14ac:dyDescent="0.25">
      <c r="A6664" s="4">
        <v>44452.54519675926</v>
      </c>
      <c r="B6664">
        <v>0</v>
      </c>
      <c r="C6664">
        <v>1</v>
      </c>
      <c r="D6664" s="5">
        <f>SUM(B$2:B6664)</f>
        <v>39</v>
      </c>
      <c r="E6664" s="5">
        <f>SUM(C$2:C6664)</f>
        <v>6663</v>
      </c>
      <c r="F6664" s="6">
        <f>IF(stats[[#This Row],[Column1]],stats[[#This Row],[Total Clear]]/stats[[#This Row],[Total Runs]],NA())</f>
        <v>5.8532192705988296E-3</v>
      </c>
      <c r="G6664" s="6">
        <f>SUM(B$2:B6664) / SUM(C$2:C6664)</f>
        <v>5.8532192705988296E-3</v>
      </c>
      <c r="H6664" s="7">
        <f>IFERROR(stats[[#This Row],[Column1]]-A6663,"")</f>
        <v>9.1435185458976775E-4</v>
      </c>
      <c r="I6664" s="7">
        <f>IFERROR(_xlfn.QUARTILE.INC(H$2:H6664,1),"")</f>
        <v>9.2592592409346253E-4</v>
      </c>
      <c r="J6664" s="7">
        <f>IFERROR(_xlfn.QUARTILE.INC(H$2:H6664,3),"")</f>
        <v>1.0532407395658083E-3</v>
      </c>
      <c r="K6664" s="7">
        <f>IFERROR(stats[[#This Row],[Q3]]-stats[[#This Row],[Q1]],"")</f>
        <v>1.273148154723458E-4</v>
      </c>
      <c r="L6664" s="7">
        <f>IFERROR(AVERAGEIFS(H$2:H6664, H$2:H6664, "&lt;" &amp;stats[[#This Row],[Q3]]+(2*stats[[#This Row],[IQR]]), H$2:H6664, "&gt;" &amp; stats[[#This Row],[Q1]]-(2*stats[[#This Row],[IQR]])),"")</f>
        <v>9.9326823026484761E-4</v>
      </c>
    </row>
    <row r="6665" spans="1:12" x14ac:dyDescent="0.25">
      <c r="A6665" s="4">
        <v>44452.546168981484</v>
      </c>
      <c r="B6665">
        <v>0</v>
      </c>
      <c r="C6665">
        <v>1</v>
      </c>
      <c r="D6665" s="5">
        <f>SUM(B$2:B6665)</f>
        <v>39</v>
      </c>
      <c r="E6665" s="5">
        <f>SUM(C$2:C6665)</f>
        <v>6664</v>
      </c>
      <c r="F6665" s="6">
        <f>IF(stats[[#This Row],[Column1]],stats[[#This Row],[Total Clear]]/stats[[#This Row],[Total Runs]],NA())</f>
        <v>5.8523409363745501E-3</v>
      </c>
      <c r="G6665" s="6">
        <f>SUM(B$2:B6665) / SUM(C$2:C6665)</f>
        <v>5.8523409363745501E-3</v>
      </c>
      <c r="H6665" s="7">
        <f>IFERROR(stats[[#This Row],[Column1]]-A6664,"")</f>
        <v>9.7222222393611446E-4</v>
      </c>
      <c r="I6665" s="7">
        <f>IFERROR(_xlfn.QUARTILE.INC(H$2:H6665,1),"")</f>
        <v>9.2592592409346253E-4</v>
      </c>
      <c r="J6665" s="7">
        <f>IFERROR(_xlfn.QUARTILE.INC(H$2:H6665,3),"")</f>
        <v>1.0532407395658083E-3</v>
      </c>
      <c r="K6665" s="7">
        <f>IFERROR(stats[[#This Row],[Q3]]-stats[[#This Row],[Q1]],"")</f>
        <v>1.273148154723458E-4</v>
      </c>
      <c r="L6665" s="7">
        <f>IFERROR(AVERAGEIFS(H$2:H6665, H$2:H6665, "&lt;" &amp;stats[[#This Row],[Q3]]+(2*stats[[#This Row],[IQR]]), H$2:H6665, "&gt;" &amp; stats[[#This Row],[Q1]]-(2*stats[[#This Row],[IQR]])),"")</f>
        <v>9.9326503469753381E-4</v>
      </c>
    </row>
    <row r="6666" spans="1:12" x14ac:dyDescent="0.25">
      <c r="A6666" s="4">
        <v>44452.547129629631</v>
      </c>
      <c r="B6666">
        <v>0</v>
      </c>
      <c r="C6666">
        <v>1</v>
      </c>
      <c r="D6666" s="5">
        <f>SUM(B$2:B6666)</f>
        <v>39</v>
      </c>
      <c r="E6666" s="5">
        <f>SUM(C$2:C6666)</f>
        <v>6665</v>
      </c>
      <c r="F6666" s="6">
        <f>IF(stats[[#This Row],[Column1]],stats[[#This Row],[Total Clear]]/stats[[#This Row],[Total Runs]],NA())</f>
        <v>5.8514628657164291E-3</v>
      </c>
      <c r="G6666" s="6">
        <f>SUM(B$2:B6666) / SUM(C$2:C6666)</f>
        <v>5.8514628657164291E-3</v>
      </c>
      <c r="H6666" s="7">
        <f>IFERROR(stats[[#This Row],[Column1]]-A6665,"")</f>
        <v>9.6064814715646207E-4</v>
      </c>
      <c r="I6666" s="7">
        <f>IFERROR(_xlfn.QUARTILE.INC(H$2:H6666,1),"")</f>
        <v>9.2592592409346253E-4</v>
      </c>
      <c r="J6666" s="7">
        <f>IFERROR(_xlfn.QUARTILE.INC(H$2:H6666,3),"")</f>
        <v>1.0532407395658083E-3</v>
      </c>
      <c r="K6666" s="7">
        <f>IFERROR(stats[[#This Row],[Q3]]-stats[[#This Row],[Q1]],"")</f>
        <v>1.273148154723458E-4</v>
      </c>
      <c r="L6666" s="7">
        <f>IFERROR(AVERAGEIFS(H$2:H6666, H$2:H6666, "&lt;" &amp;stats[[#This Row],[Q3]]+(2*stats[[#This Row],[IQR]]), H$2:H6666, "&gt;" &amp; stats[[#This Row],[Q1]]-(2*stats[[#This Row],[IQR]])),"")</f>
        <v>9.9326008299151572E-4</v>
      </c>
    </row>
    <row r="6667" spans="1:12" x14ac:dyDescent="0.25">
      <c r="A6667" s="4">
        <v>44452.548078703701</v>
      </c>
      <c r="B6667">
        <v>0</v>
      </c>
      <c r="C6667">
        <v>1</v>
      </c>
      <c r="D6667" s="5">
        <f>SUM(B$2:B6667)</f>
        <v>39</v>
      </c>
      <c r="E6667" s="5">
        <f>SUM(C$2:C6667)</f>
        <v>6666</v>
      </c>
      <c r="F6667" s="6">
        <f>IF(stats[[#This Row],[Column1]],stats[[#This Row],[Total Clear]]/stats[[#This Row],[Total Runs]],NA())</f>
        <v>5.8505850585058505E-3</v>
      </c>
      <c r="G6667" s="6">
        <f>SUM(B$2:B6667) / SUM(C$2:C6667)</f>
        <v>5.8505850585058505E-3</v>
      </c>
      <c r="H6667" s="7">
        <f>IFERROR(stats[[#This Row],[Column1]]-A6666,"")</f>
        <v>9.4907407037680969E-4</v>
      </c>
      <c r="I6667" s="7">
        <f>IFERROR(_xlfn.QUARTILE.INC(H$2:H6667,1),"")</f>
        <v>9.2592592409346253E-4</v>
      </c>
      <c r="J6667" s="7">
        <f>IFERROR(_xlfn.QUARTILE.INC(H$2:H6667,3),"")</f>
        <v>1.0532407395658083E-3</v>
      </c>
      <c r="K6667" s="7">
        <f>IFERROR(stats[[#This Row],[Q3]]-stats[[#This Row],[Q1]],"")</f>
        <v>1.273148154723458E-4</v>
      </c>
      <c r="L6667" s="7">
        <f>IFERROR(AVERAGEIFS(H$2:H6667, H$2:H6667, "&lt;" &amp;stats[[#This Row],[Q3]]+(2*stats[[#This Row],[IQR]]), H$2:H6667, "&gt;" &amp; stats[[#This Row],[Q1]]-(2*stats[[#This Row],[IQR]])),"")</f>
        <v>9.932533759464924E-4</v>
      </c>
    </row>
    <row r="6668" spans="1:12" x14ac:dyDescent="0.25">
      <c r="A6668" s="4">
        <v>44452.549039351848</v>
      </c>
      <c r="B6668">
        <v>0</v>
      </c>
      <c r="C6668">
        <v>1</v>
      </c>
      <c r="D6668" s="5">
        <f>SUM(B$2:B6668)</f>
        <v>39</v>
      </c>
      <c r="E6668" s="5">
        <f>SUM(C$2:C6668)</f>
        <v>6667</v>
      </c>
      <c r="F6668" s="6">
        <f>IF(stats[[#This Row],[Column1]],stats[[#This Row],[Total Clear]]/stats[[#This Row],[Total Runs]],NA())</f>
        <v>5.8497075146242685E-3</v>
      </c>
      <c r="G6668" s="6">
        <f>SUM(B$2:B6668) / SUM(C$2:C6668)</f>
        <v>5.8497075146242685E-3</v>
      </c>
      <c r="H6668" s="7">
        <f>IFERROR(stats[[#This Row],[Column1]]-A6667,"")</f>
        <v>9.6064814715646207E-4</v>
      </c>
      <c r="I6668" s="7">
        <f>IFERROR(_xlfn.QUARTILE.INC(H$2:H6668,1),"")</f>
        <v>9.2592592409346253E-4</v>
      </c>
      <c r="J6668" s="7">
        <f>IFERROR(_xlfn.QUARTILE.INC(H$2:H6668,3),"")</f>
        <v>1.0532407395658083E-3</v>
      </c>
      <c r="K6668" s="7">
        <f>IFERROR(stats[[#This Row],[Q3]]-stats[[#This Row],[Q1]],"")</f>
        <v>1.273148154723458E-4</v>
      </c>
      <c r="L6668" s="7">
        <f>IFERROR(AVERAGEIFS(H$2:H6668, H$2:H6668, "&lt;" &amp;stats[[#This Row],[Q3]]+(2*stats[[#This Row],[IQR]]), H$2:H6668, "&gt;" &amp; stats[[#This Row],[Q1]]-(2*stats[[#This Row],[IQR]])),"")</f>
        <v>9.9324842751292281E-4</v>
      </c>
    </row>
    <row r="6669" spans="1:12" x14ac:dyDescent="0.25">
      <c r="A6669" s="4">
        <v>44452.549988425926</v>
      </c>
      <c r="B6669">
        <v>0</v>
      </c>
      <c r="C6669">
        <v>1</v>
      </c>
      <c r="D6669" s="5">
        <f>SUM(B$2:B6669)</f>
        <v>39</v>
      </c>
      <c r="E6669" s="5">
        <f>SUM(C$2:C6669)</f>
        <v>6668</v>
      </c>
      <c r="F6669" s="6">
        <f>IF(stats[[#This Row],[Column1]],stats[[#This Row],[Total Clear]]/stats[[#This Row],[Total Runs]],NA())</f>
        <v>5.8488302339532094E-3</v>
      </c>
      <c r="G6669" s="6">
        <f>SUM(B$2:B6669) / SUM(C$2:C6669)</f>
        <v>5.8488302339532094E-3</v>
      </c>
      <c r="H6669" s="7">
        <f>IFERROR(stats[[#This Row],[Column1]]-A6668,"")</f>
        <v>9.490740776527673E-4</v>
      </c>
      <c r="I6669" s="7">
        <f>IFERROR(_xlfn.QUARTILE.INC(H$2:H6669,1),"")</f>
        <v>9.2592592409346253E-4</v>
      </c>
      <c r="J6669" s="7">
        <f>IFERROR(_xlfn.QUARTILE.INC(H$2:H6669,3),"")</f>
        <v>1.0532407395658083E-3</v>
      </c>
      <c r="K6669" s="7">
        <f>IFERROR(stats[[#This Row],[Q3]]-stats[[#This Row],[Q1]],"")</f>
        <v>1.273148154723458E-4</v>
      </c>
      <c r="L6669" s="7">
        <f>IFERROR(AVERAGEIFS(H$2:H6669, H$2:H6669, "&lt;" &amp;stats[[#This Row],[Q3]]+(2*stats[[#This Row],[IQR]]), H$2:H6669, "&gt;" &amp; stats[[#This Row],[Q1]]-(2*stats[[#This Row],[IQR]])),"")</f>
        <v>9.9324172427318674E-4</v>
      </c>
    </row>
    <row r="6670" spans="1:12" x14ac:dyDescent="0.25">
      <c r="A6670" s="4">
        <v>44452.550833333335</v>
      </c>
      <c r="B6670">
        <v>0</v>
      </c>
      <c r="C6670">
        <v>1</v>
      </c>
      <c r="D6670" s="5">
        <f>SUM(B$2:B6670)</f>
        <v>39</v>
      </c>
      <c r="E6670" s="5">
        <f>SUM(C$2:C6670)</f>
        <v>6669</v>
      </c>
      <c r="F6670" s="6">
        <f>IF(stats[[#This Row],[Column1]],stats[[#This Row],[Total Clear]]/stats[[#This Row],[Total Runs]],NA())</f>
        <v>5.8479532163742687E-3</v>
      </c>
      <c r="G6670" s="6">
        <f>SUM(B$2:B6670) / SUM(C$2:C6670)</f>
        <v>5.8479532163742687E-3</v>
      </c>
      <c r="H6670" s="7">
        <f>IFERROR(stats[[#This Row],[Column1]]-A6669,"")</f>
        <v>8.4490740846376866E-4</v>
      </c>
      <c r="I6670" s="7">
        <f>IFERROR(_xlfn.QUARTILE.INC(H$2:H6670,1),"")</f>
        <v>9.2592592409346253E-4</v>
      </c>
      <c r="J6670" s="7">
        <f>IFERROR(_xlfn.QUARTILE.INC(H$2:H6670,3),"")</f>
        <v>1.0532407395658083E-3</v>
      </c>
      <c r="K6670" s="7">
        <f>IFERROR(stats[[#This Row],[Q3]]-stats[[#This Row],[Q1]],"")</f>
        <v>1.273148154723458E-4</v>
      </c>
      <c r="L6670" s="7">
        <f>IFERROR(AVERAGEIFS(H$2:H6670, H$2:H6670, "&lt;" &amp;stats[[#This Row],[Q3]]+(2*stats[[#This Row],[IQR]]), H$2:H6670, "&gt;" &amp; stats[[#This Row],[Q1]]-(2*stats[[#This Row],[IQR]])),"")</f>
        <v>9.9321921868741675E-4</v>
      </c>
    </row>
    <row r="6671" spans="1:12" x14ac:dyDescent="0.25">
      <c r="A6671" s="4">
        <v>44452.551817129628</v>
      </c>
      <c r="B6671">
        <v>0</v>
      </c>
      <c r="C6671">
        <v>1</v>
      </c>
      <c r="D6671" s="5">
        <f>SUM(B$2:B6671)</f>
        <v>39</v>
      </c>
      <c r="E6671" s="5">
        <f>SUM(C$2:C6671)</f>
        <v>6670</v>
      </c>
      <c r="F6671" s="6">
        <f>IF(stats[[#This Row],[Column1]],stats[[#This Row],[Total Clear]]/stats[[#This Row],[Total Runs]],NA())</f>
        <v>5.8470764617691157E-3</v>
      </c>
      <c r="G6671" s="6">
        <f>SUM(B$2:B6671) / SUM(C$2:C6671)</f>
        <v>5.8470764617691157E-3</v>
      </c>
      <c r="H6671" s="7">
        <f>IFERROR(stats[[#This Row],[Column1]]-A6670,"")</f>
        <v>9.8379629343980923E-4</v>
      </c>
      <c r="I6671" s="7">
        <f>IFERROR(_xlfn.QUARTILE.INC(H$2:H6671,1),"")</f>
        <v>9.2592592409346253E-4</v>
      </c>
      <c r="J6671" s="7">
        <f>IFERROR(_xlfn.QUARTILE.INC(H$2:H6671,3),"")</f>
        <v>1.0532407395658083E-3</v>
      </c>
      <c r="K6671" s="7">
        <f>IFERROR(stats[[#This Row],[Q3]]-stats[[#This Row],[Q1]],"")</f>
        <v>1.273148154723458E-4</v>
      </c>
      <c r="L6671" s="7">
        <f>IFERROR(AVERAGEIFS(H$2:H6671, H$2:H6671, "&lt;" &amp;stats[[#This Row],[Q3]]+(2*stats[[#This Row],[IQR]]), H$2:H6671, "&gt;" &amp; stats[[#This Row],[Q1]]-(2*stats[[#This Row],[IQR]])),"")</f>
        <v>9.9321778923880518E-4</v>
      </c>
    </row>
    <row r="6672" spans="1:12" x14ac:dyDescent="0.25">
      <c r="A6672" s="4">
        <v>44452.552800925929</v>
      </c>
      <c r="B6672">
        <v>0</v>
      </c>
      <c r="C6672">
        <v>1</v>
      </c>
      <c r="D6672" s="5">
        <f>SUM(B$2:B6672)</f>
        <v>39</v>
      </c>
      <c r="E6672" s="5">
        <f>SUM(C$2:C6672)</f>
        <v>6671</v>
      </c>
      <c r="F6672" s="6">
        <f>IF(stats[[#This Row],[Column1]],stats[[#This Row],[Total Clear]]/stats[[#This Row],[Total Runs]],NA())</f>
        <v>5.8461999700194873E-3</v>
      </c>
      <c r="G6672" s="6">
        <f>SUM(B$2:B6672) / SUM(C$2:C6672)</f>
        <v>5.8461999700194873E-3</v>
      </c>
      <c r="H6672" s="7">
        <f>IFERROR(stats[[#This Row],[Column1]]-A6671,"")</f>
        <v>9.8379630071576685E-4</v>
      </c>
      <c r="I6672" s="7">
        <f>IFERROR(_xlfn.QUARTILE.INC(H$2:H6672,1),"")</f>
        <v>9.2592592409346253E-4</v>
      </c>
      <c r="J6672" s="7">
        <f>IFERROR(_xlfn.QUARTILE.INC(H$2:H6672,3),"")</f>
        <v>1.0532407395658083E-3</v>
      </c>
      <c r="K6672" s="7">
        <f>IFERROR(stats[[#This Row],[Q3]]-stats[[#This Row],[Q1]],"")</f>
        <v>1.273148154723458E-4</v>
      </c>
      <c r="L6672" s="7">
        <f>IFERROR(AVERAGEIFS(H$2:H6672, H$2:H6672, "&lt;" &amp;stats[[#This Row],[Q3]]+(2*stats[[#This Row],[IQR]]), H$2:H6672, "&gt;" &amp; stats[[#This Row],[Q1]]-(2*stats[[#This Row],[IQR]])),"")</f>
        <v>9.9321636022492335E-4</v>
      </c>
    </row>
    <row r="6673" spans="1:12" x14ac:dyDescent="0.25">
      <c r="A6673" s="4">
        <v>44452.555937500001</v>
      </c>
      <c r="B6673">
        <v>0</v>
      </c>
      <c r="C6673">
        <v>1</v>
      </c>
      <c r="D6673" s="5">
        <f>SUM(B$2:B6673)</f>
        <v>39</v>
      </c>
      <c r="E6673" s="5">
        <f>SUM(C$2:C6673)</f>
        <v>6672</v>
      </c>
      <c r="F6673" s="6">
        <f>IF(stats[[#This Row],[Column1]],stats[[#This Row],[Total Clear]]/stats[[#This Row],[Total Runs]],NA())</f>
        <v>5.8453237410071943E-3</v>
      </c>
      <c r="G6673" s="6">
        <f>SUM(B$2:B6673) / SUM(C$2:C6673)</f>
        <v>5.8453237410071943E-3</v>
      </c>
      <c r="H6673" s="7">
        <f>IFERROR(stats[[#This Row],[Column1]]-A6672,"")</f>
        <v>3.1365740724140778E-3</v>
      </c>
      <c r="I6673" s="7">
        <f>IFERROR(_xlfn.QUARTILE.INC(H$2:H6673,1),"")</f>
        <v>9.2592592409346253E-4</v>
      </c>
      <c r="J6673" s="7">
        <f>IFERROR(_xlfn.QUARTILE.INC(H$2:H6673,3),"")</f>
        <v>1.0532407395658083E-3</v>
      </c>
      <c r="K6673" s="7">
        <f>IFERROR(stats[[#This Row],[Q3]]-stats[[#This Row],[Q1]],"")</f>
        <v>1.273148154723458E-4</v>
      </c>
      <c r="L6673" s="7">
        <f>IFERROR(AVERAGEIFS(H$2:H6673, H$2:H6673, "&lt;" &amp;stats[[#This Row],[Q3]]+(2*stats[[#This Row],[IQR]]), H$2:H6673, "&gt;" &amp; stats[[#This Row],[Q1]]-(2*stats[[#This Row],[IQR]])),"")</f>
        <v>9.9321636022492335E-4</v>
      </c>
    </row>
    <row r="6674" spans="1:12" x14ac:dyDescent="0.25">
      <c r="A6674" s="4">
        <v>44452.556944444441</v>
      </c>
      <c r="B6674">
        <v>0</v>
      </c>
      <c r="C6674">
        <v>1</v>
      </c>
      <c r="D6674" s="5">
        <f>SUM(B$2:B6674)</f>
        <v>39</v>
      </c>
      <c r="E6674" s="5">
        <f>SUM(C$2:C6674)</f>
        <v>6673</v>
      </c>
      <c r="F6674" s="6">
        <f>IF(stats[[#This Row],[Column1]],stats[[#This Row],[Total Clear]]/stats[[#This Row],[Total Runs]],NA())</f>
        <v>5.8444477746141168E-3</v>
      </c>
      <c r="G6674" s="6">
        <f>SUM(B$2:B6674) / SUM(C$2:C6674)</f>
        <v>5.8444477746141168E-3</v>
      </c>
      <c r="H6674" s="7">
        <f>IFERROR(stats[[#This Row],[Column1]]-A6673,"")</f>
        <v>1.0069444397231564E-3</v>
      </c>
      <c r="I6674" s="7">
        <f>IFERROR(_xlfn.QUARTILE.INC(H$2:H6674,1),"")</f>
        <v>9.2592592409346253E-4</v>
      </c>
      <c r="J6674" s="7">
        <f>IFERROR(_xlfn.QUARTILE.INC(H$2:H6674,3),"")</f>
        <v>1.0532407395658083E-3</v>
      </c>
      <c r="K6674" s="7">
        <f>IFERROR(stats[[#This Row],[Q3]]-stats[[#This Row],[Q1]],"")</f>
        <v>1.273148154723458E-4</v>
      </c>
      <c r="L6674" s="7">
        <f>IFERROR(AVERAGEIFS(H$2:H6674, H$2:H6674, "&lt;" &amp;stats[[#This Row],[Q3]]+(2*stats[[#This Row],[IQR]]), H$2:H6674, "&gt;" &amp; stats[[#This Row],[Q1]]-(2*stats[[#This Row],[IQR]])),"")</f>
        <v>9.932184421296091E-4</v>
      </c>
    </row>
    <row r="6675" spans="1:12" x14ac:dyDescent="0.25">
      <c r="A6675" s="4">
        <v>44452.55804398148</v>
      </c>
      <c r="B6675">
        <v>0</v>
      </c>
      <c r="C6675">
        <v>1</v>
      </c>
      <c r="D6675" s="5">
        <f>SUM(B$2:B6675)</f>
        <v>39</v>
      </c>
      <c r="E6675" s="5">
        <f>SUM(C$2:C6675)</f>
        <v>6674</v>
      </c>
      <c r="F6675" s="6">
        <f>IF(stats[[#This Row],[Column1]],stats[[#This Row],[Total Clear]]/stats[[#This Row],[Total Runs]],NA())</f>
        <v>5.8435720707222059E-3</v>
      </c>
      <c r="G6675" s="6">
        <f>SUM(B$2:B6675) / SUM(C$2:C6675)</f>
        <v>5.8435720707222059E-3</v>
      </c>
      <c r="H6675" s="7">
        <f>IFERROR(stats[[#This Row],[Column1]]-A6674,"")</f>
        <v>1.0995370394084603E-3</v>
      </c>
      <c r="I6675" s="7">
        <f>IFERROR(_xlfn.QUARTILE.INC(H$2:H6675,1),"")</f>
        <v>9.2592592409346253E-4</v>
      </c>
      <c r="J6675" s="7">
        <f>IFERROR(_xlfn.QUARTILE.INC(H$2:H6675,3),"")</f>
        <v>1.0532407395658083E-3</v>
      </c>
      <c r="K6675" s="7">
        <f>IFERROR(stats[[#This Row],[Q3]]-stats[[#This Row],[Q1]],"")</f>
        <v>1.273148154723458E-4</v>
      </c>
      <c r="L6675" s="7">
        <f>IFERROR(AVERAGEIFS(H$2:H6675, H$2:H6675, "&lt;" &amp;stats[[#This Row],[Q3]]+(2*stats[[#This Row],[IQR]]), H$2:H6675, "&gt;" &amp; stats[[#This Row],[Q1]]-(2*stats[[#This Row],[IQR]])),"")</f>
        <v>9.9323456322093274E-4</v>
      </c>
    </row>
    <row r="6676" spans="1:12" x14ac:dyDescent="0.25">
      <c r="A6676" s="4">
        <v>44452.559039351851</v>
      </c>
      <c r="B6676">
        <v>0</v>
      </c>
      <c r="C6676">
        <v>1</v>
      </c>
      <c r="D6676" s="5">
        <f>SUM(B$2:B6676)</f>
        <v>39</v>
      </c>
      <c r="E6676" s="5">
        <f>SUM(C$2:C6676)</f>
        <v>6675</v>
      </c>
      <c r="F6676" s="6">
        <f>IF(stats[[#This Row],[Column1]],stats[[#This Row],[Total Clear]]/stats[[#This Row],[Total Runs]],NA())</f>
        <v>5.8426966292134831E-3</v>
      </c>
      <c r="G6676" s="6">
        <f>SUM(B$2:B6676) / SUM(C$2:C6676)</f>
        <v>5.8426966292134831E-3</v>
      </c>
      <c r="H6676" s="7">
        <f>IFERROR(stats[[#This Row],[Column1]]-A6675,"")</f>
        <v>9.9537037021946162E-4</v>
      </c>
      <c r="I6676" s="7">
        <f>IFERROR(_xlfn.QUARTILE.INC(H$2:H6676,1),"")</f>
        <v>9.2592592409346253E-4</v>
      </c>
      <c r="J6676" s="7">
        <f>IFERROR(_xlfn.QUARTILE.INC(H$2:H6676,3),"")</f>
        <v>1.0532407395658083E-3</v>
      </c>
      <c r="K6676" s="7">
        <f>IFERROR(stats[[#This Row],[Q3]]-stats[[#This Row],[Q1]],"")</f>
        <v>1.273148154723458E-4</v>
      </c>
      <c r="L6676" s="7">
        <f>IFERROR(AVERAGEIFS(H$2:H6676, H$2:H6676, "&lt;" &amp;stats[[#This Row],[Q3]]+(2*stats[[#This Row],[IQR]]), H$2:H6676, "&gt;" &amp; stats[[#This Row],[Q1]]-(2*stats[[#This Row],[IQR]])),"")</f>
        <v>9.9323488702429815E-4</v>
      </c>
    </row>
    <row r="6677" spans="1:12" x14ac:dyDescent="0.25">
      <c r="A6677" s="4">
        <v>44452.559988425928</v>
      </c>
      <c r="B6677">
        <v>0</v>
      </c>
      <c r="C6677">
        <v>1</v>
      </c>
      <c r="D6677" s="5">
        <f>SUM(B$2:B6677)</f>
        <v>39</v>
      </c>
      <c r="E6677" s="5">
        <f>SUM(C$2:C6677)</f>
        <v>6676</v>
      </c>
      <c r="F6677" s="6">
        <f>IF(stats[[#This Row],[Column1]],stats[[#This Row],[Total Clear]]/stats[[#This Row],[Total Runs]],NA())</f>
        <v>5.8418214499700418E-3</v>
      </c>
      <c r="G6677" s="6">
        <f>SUM(B$2:B6677) / SUM(C$2:C6677)</f>
        <v>5.8418214499700418E-3</v>
      </c>
      <c r="H6677" s="7">
        <f>IFERROR(stats[[#This Row],[Column1]]-A6676,"")</f>
        <v>9.490740776527673E-4</v>
      </c>
      <c r="I6677" s="7">
        <f>IFERROR(_xlfn.QUARTILE.INC(H$2:H6677,1),"")</f>
        <v>9.2592592409346253E-4</v>
      </c>
      <c r="J6677" s="7">
        <f>IFERROR(_xlfn.QUARTILE.INC(H$2:H6677,3),"")</f>
        <v>1.0532407395658083E-3</v>
      </c>
      <c r="K6677" s="7">
        <f>IFERROR(stats[[#This Row],[Q3]]-stats[[#This Row],[Q1]],"")</f>
        <v>1.273148154723458E-4</v>
      </c>
      <c r="L6677" s="7">
        <f>IFERROR(AVERAGEIFS(H$2:H6677, H$2:H6677, "&lt;" &amp;stats[[#This Row],[Q3]]+(2*stats[[#This Row],[IQR]]), H$2:H6677, "&gt;" &amp; stats[[#This Row],[Q1]]-(2*stats[[#This Row],[IQR]])),"")</f>
        <v>9.9322819294981419E-4</v>
      </c>
    </row>
    <row r="6678" spans="1:12" x14ac:dyDescent="0.25">
      <c r="A6678" s="4">
        <v>44452.560983796298</v>
      </c>
      <c r="B6678">
        <v>0</v>
      </c>
      <c r="C6678">
        <v>1</v>
      </c>
      <c r="D6678" s="5">
        <f>SUM(B$2:B6678)</f>
        <v>39</v>
      </c>
      <c r="E6678" s="5">
        <f>SUM(C$2:C6678)</f>
        <v>6677</v>
      </c>
      <c r="F6678" s="6">
        <f>IF(stats[[#This Row],[Column1]],stats[[#This Row],[Total Clear]]/stats[[#This Row],[Total Runs]],NA())</f>
        <v>5.8409465328740449E-3</v>
      </c>
      <c r="G6678" s="6">
        <f>SUM(B$2:B6678) / SUM(C$2:C6678)</f>
        <v>5.8409465328740449E-3</v>
      </c>
      <c r="H6678" s="7">
        <f>IFERROR(stats[[#This Row],[Column1]]-A6677,"")</f>
        <v>9.9537037021946162E-4</v>
      </c>
      <c r="I6678" s="7">
        <f>IFERROR(_xlfn.QUARTILE.INC(H$2:H6678,1),"")</f>
        <v>9.2592592409346253E-4</v>
      </c>
      <c r="J6678" s="7">
        <f>IFERROR(_xlfn.QUARTILE.INC(H$2:H6678,3),"")</f>
        <v>1.0532407395658083E-3</v>
      </c>
      <c r="K6678" s="7">
        <f>IFERROR(stats[[#This Row],[Q3]]-stats[[#This Row],[Q1]],"")</f>
        <v>1.273148154723458E-4</v>
      </c>
      <c r="L6678" s="7">
        <f>IFERROR(AVERAGEIFS(H$2:H6678, H$2:H6678, "&lt;" &amp;stats[[#This Row],[Q3]]+(2*stats[[#This Row],[IQR]]), H$2:H6678, "&gt;" &amp; stats[[#This Row],[Q1]]-(2*stats[[#This Row],[IQR]])),"")</f>
        <v>9.9322851762051272E-4</v>
      </c>
    </row>
    <row r="6679" spans="1:12" x14ac:dyDescent="0.25">
      <c r="A6679" s="4">
        <v>44452.561956018515</v>
      </c>
      <c r="B6679">
        <v>0</v>
      </c>
      <c r="C6679">
        <v>1</v>
      </c>
      <c r="D6679" s="5">
        <f>SUM(B$2:B6679)</f>
        <v>39</v>
      </c>
      <c r="E6679" s="5">
        <f>SUM(C$2:C6679)</f>
        <v>6678</v>
      </c>
      <c r="F6679" s="6">
        <f>IF(stats[[#This Row],[Column1]],stats[[#This Row],[Total Clear]]/stats[[#This Row],[Total Runs]],NA())</f>
        <v>5.8400718778077272E-3</v>
      </c>
      <c r="G6679" s="6">
        <f>SUM(B$2:B6679) / SUM(C$2:C6679)</f>
        <v>5.8400718778077272E-3</v>
      </c>
      <c r="H6679" s="7">
        <f>IFERROR(stats[[#This Row],[Column1]]-A6678,"")</f>
        <v>9.7222221666015685E-4</v>
      </c>
      <c r="I6679" s="7">
        <f>IFERROR(_xlfn.QUARTILE.INC(H$2:H6679,1),"")</f>
        <v>9.2592592409346253E-4</v>
      </c>
      <c r="J6679" s="7">
        <f>IFERROR(_xlfn.QUARTILE.INC(H$2:H6679,3),"")</f>
        <v>1.0532407395658083E-3</v>
      </c>
      <c r="K6679" s="7">
        <f>IFERROR(stats[[#This Row],[Q3]]-stats[[#This Row],[Q1]],"")</f>
        <v>1.273148154723458E-4</v>
      </c>
      <c r="L6679" s="7">
        <f>IFERROR(AVERAGEIFS(H$2:H6679, H$2:H6679, "&lt;" &amp;stats[[#This Row],[Q3]]+(2*stats[[#This Row],[IQR]]), H$2:H6679, "&gt;" &amp; stats[[#This Row],[Q1]]-(2*stats[[#This Row],[IQR]])),"")</f>
        <v>9.9322533436532853E-4</v>
      </c>
    </row>
    <row r="6680" spans="1:12" x14ac:dyDescent="0.25">
      <c r="A6680" s="4">
        <v>44452.562997685185</v>
      </c>
      <c r="B6680">
        <v>0</v>
      </c>
      <c r="C6680">
        <v>1</v>
      </c>
      <c r="D6680" s="5">
        <f>SUM(B$2:B6680)</f>
        <v>39</v>
      </c>
      <c r="E6680" s="5">
        <f>SUM(C$2:C6680)</f>
        <v>6679</v>
      </c>
      <c r="F6680" s="6">
        <f>IF(stats[[#This Row],[Column1]],stats[[#This Row],[Total Clear]]/stats[[#This Row],[Total Runs]],NA())</f>
        <v>5.8391974846533912E-3</v>
      </c>
      <c r="G6680" s="6">
        <f>SUM(B$2:B6680) / SUM(C$2:C6680)</f>
        <v>5.8391974846533912E-3</v>
      </c>
      <c r="H6680" s="7">
        <f>IFERROR(stats[[#This Row],[Column1]]-A6679,"")</f>
        <v>1.0416666700621136E-3</v>
      </c>
      <c r="I6680" s="7">
        <f>IFERROR(_xlfn.QUARTILE.INC(H$2:H6680,1),"")</f>
        <v>9.2592592409346253E-4</v>
      </c>
      <c r="J6680" s="7">
        <f>IFERROR(_xlfn.QUARTILE.INC(H$2:H6680,3),"")</f>
        <v>1.0532407395658083E-3</v>
      </c>
      <c r="K6680" s="7">
        <f>IFERROR(stats[[#This Row],[Q3]]-stats[[#This Row],[Q1]],"")</f>
        <v>1.273148154723458E-4</v>
      </c>
      <c r="L6680" s="7">
        <f>IFERROR(AVERAGEIFS(H$2:H6680, H$2:H6680, "&lt;" &amp;stats[[#This Row],[Q3]]+(2*stats[[#This Row],[IQR]]), H$2:H6680, "&gt;" &amp; stats[[#This Row],[Q1]]-(2*stats[[#This Row],[IQR]])),"")</f>
        <v>9.9323267396164618E-4</v>
      </c>
    </row>
    <row r="6681" spans="1:12" x14ac:dyDescent="0.25">
      <c r="A6681" s="4">
        <v>44452.564027777778</v>
      </c>
      <c r="B6681">
        <v>0</v>
      </c>
      <c r="C6681">
        <v>1</v>
      </c>
      <c r="D6681" s="5">
        <f>SUM(B$2:B6681)</f>
        <v>39</v>
      </c>
      <c r="E6681" s="5">
        <f>SUM(C$2:C6681)</f>
        <v>6680</v>
      </c>
      <c r="F6681" s="6">
        <f>IF(stats[[#This Row],[Column1]],stats[[#This Row],[Total Clear]]/stats[[#This Row],[Total Runs]],NA())</f>
        <v>5.8383233532934131E-3</v>
      </c>
      <c r="G6681" s="6">
        <f>SUM(B$2:B6681) / SUM(C$2:C6681)</f>
        <v>5.8383233532934131E-3</v>
      </c>
      <c r="H6681" s="7">
        <f>IFERROR(stats[[#This Row],[Column1]]-A6680,"")</f>
        <v>1.0300925932824612E-3</v>
      </c>
      <c r="I6681" s="7">
        <f>IFERROR(_xlfn.QUARTILE.INC(H$2:H6681,1),"")</f>
        <v>9.2592592409346253E-4</v>
      </c>
      <c r="J6681" s="7">
        <f>IFERROR(_xlfn.QUARTILE.INC(H$2:H6681,3),"")</f>
        <v>1.0532407395658083E-3</v>
      </c>
      <c r="K6681" s="7">
        <f>IFERROR(stats[[#This Row],[Q3]]-stats[[#This Row],[Q1]],"")</f>
        <v>1.273148154723458E-4</v>
      </c>
      <c r="L6681" s="7">
        <f>IFERROR(AVERAGEIFS(H$2:H6681, H$2:H6681, "&lt;" &amp;stats[[#This Row],[Q3]]+(2*stats[[#This Row],[IQR]]), H$2:H6681, "&gt;" &amp; stats[[#This Row],[Q1]]-(2*stats[[#This Row],[IQR]])),"")</f>
        <v>9.9323825795184784E-4</v>
      </c>
    </row>
    <row r="6682" spans="1:12" x14ac:dyDescent="0.25">
      <c r="A6682" s="4">
        <v>44452.565046296295</v>
      </c>
      <c r="B6682">
        <v>0</v>
      </c>
      <c r="C6682">
        <v>1</v>
      </c>
      <c r="D6682" s="5">
        <f>SUM(B$2:B6682)</f>
        <v>39</v>
      </c>
      <c r="E6682" s="5">
        <f>SUM(C$2:C6682)</f>
        <v>6681</v>
      </c>
      <c r="F6682" s="6">
        <f>IF(stats[[#This Row],[Column1]],stats[[#This Row],[Total Clear]]/stats[[#This Row],[Total Runs]],NA())</f>
        <v>5.8374494836102376E-3</v>
      </c>
      <c r="G6682" s="6">
        <f>SUM(B$2:B6682) / SUM(C$2:C6682)</f>
        <v>5.8374494836102376E-3</v>
      </c>
      <c r="H6682" s="7">
        <f>IFERROR(stats[[#This Row],[Column1]]-A6681,"")</f>
        <v>1.0185185165028088E-3</v>
      </c>
      <c r="I6682" s="7">
        <f>IFERROR(_xlfn.QUARTILE.INC(H$2:H6682,1),"")</f>
        <v>9.2592592409346253E-4</v>
      </c>
      <c r="J6682" s="7">
        <f>IFERROR(_xlfn.QUARTILE.INC(H$2:H6682,3),"")</f>
        <v>1.0532407395658083E-3</v>
      </c>
      <c r="K6682" s="7">
        <f>IFERROR(stats[[#This Row],[Q3]]-stats[[#This Row],[Q1]],"")</f>
        <v>1.273148154723458E-4</v>
      </c>
      <c r="L6682" s="7">
        <f>IFERROR(AVERAGEIFS(H$2:H6682, H$2:H6682, "&lt;" &amp;stats[[#This Row],[Q3]]+(2*stats[[#This Row],[IQR]]), H$2:H6682, "&gt;" &amp; stats[[#This Row],[Q1]]-(2*stats[[#This Row],[IQR]])),"")</f>
        <v>9.9324208713369444E-4</v>
      </c>
    </row>
    <row r="6683" spans="1:12" x14ac:dyDescent="0.25">
      <c r="A6683" s="4">
        <v>44452.565972222219</v>
      </c>
      <c r="B6683">
        <v>0</v>
      </c>
      <c r="C6683">
        <v>1</v>
      </c>
      <c r="D6683" s="5">
        <f>SUM(B$2:B6683)</f>
        <v>39</v>
      </c>
      <c r="E6683" s="5">
        <f>SUM(C$2:C6683)</f>
        <v>6682</v>
      </c>
      <c r="F6683" s="6">
        <f>IF(stats[[#This Row],[Column1]],stats[[#This Row],[Total Clear]]/stats[[#This Row],[Total Runs]],NA())</f>
        <v>5.8365758754863814E-3</v>
      </c>
      <c r="G6683" s="6">
        <f>SUM(B$2:B6683) / SUM(C$2:C6683)</f>
        <v>5.8365758754863814E-3</v>
      </c>
      <c r="H6683" s="7">
        <f>IFERROR(stats[[#This Row],[Column1]]-A6682,"")</f>
        <v>9.2592592409346253E-4</v>
      </c>
      <c r="I6683" s="7">
        <f>IFERROR(_xlfn.QUARTILE.INC(H$2:H6683,1),"")</f>
        <v>9.2592592409346253E-4</v>
      </c>
      <c r="J6683" s="7">
        <f>IFERROR(_xlfn.QUARTILE.INC(H$2:H6683,3),"")</f>
        <v>1.0532407395658083E-3</v>
      </c>
      <c r="K6683" s="7">
        <f>IFERROR(stats[[#This Row],[Q3]]-stats[[#This Row],[Q1]],"")</f>
        <v>1.273148154723458E-4</v>
      </c>
      <c r="L6683" s="7">
        <f>IFERROR(AVERAGEIFS(H$2:H6683, H$2:H6683, "&lt;" &amp;stats[[#This Row],[Q3]]+(2*stats[[#This Row],[IQR]]), H$2:H6683, "&gt;" &amp; stats[[#This Row],[Q1]]-(2*stats[[#This Row],[IQR]])),"")</f>
        <v>9.9323189234904494E-4</v>
      </c>
    </row>
    <row r="6684" spans="1:12" x14ac:dyDescent="0.25">
      <c r="A6684" s="4">
        <v>44452.566932870373</v>
      </c>
      <c r="B6684">
        <v>0</v>
      </c>
      <c r="C6684">
        <v>1</v>
      </c>
      <c r="D6684" s="5">
        <f>SUM(B$2:B6684)</f>
        <v>39</v>
      </c>
      <c r="E6684" s="5">
        <f>SUM(C$2:C6684)</f>
        <v>6683</v>
      </c>
      <c r="F6684" s="6">
        <f>IF(stats[[#This Row],[Column1]],stats[[#This Row],[Total Clear]]/stats[[#This Row],[Total Runs]],NA())</f>
        <v>5.835702528804429E-3</v>
      </c>
      <c r="G6684" s="6">
        <f>SUM(B$2:B6684) / SUM(C$2:C6684)</f>
        <v>5.835702528804429E-3</v>
      </c>
      <c r="H6684" s="7">
        <f>IFERROR(stats[[#This Row],[Column1]]-A6683,"")</f>
        <v>9.6064815443241969E-4</v>
      </c>
      <c r="I6684" s="7">
        <f>IFERROR(_xlfn.QUARTILE.INC(H$2:H6684,1),"")</f>
        <v>9.2592592409346253E-4</v>
      </c>
      <c r="J6684" s="7">
        <f>IFERROR(_xlfn.QUARTILE.INC(H$2:H6684,3),"")</f>
        <v>1.0532407395658083E-3</v>
      </c>
      <c r="K6684" s="7">
        <f>IFERROR(stats[[#This Row],[Q3]]-stats[[#This Row],[Q1]],"")</f>
        <v>1.273148154723458E-4</v>
      </c>
      <c r="L6684" s="7">
        <f>IFERROR(AVERAGEIFS(H$2:H6684, H$2:H6684, "&lt;" &amp;stats[[#This Row],[Q3]]+(2*stats[[#This Row],[IQR]]), H$2:H6684, "&gt;" &amp; stats[[#This Row],[Q1]]-(2*stats[[#This Row],[IQR]])),"")</f>
        <v>9.9322695840932417E-4</v>
      </c>
    </row>
    <row r="6685" spans="1:12" x14ac:dyDescent="0.25">
      <c r="A6685" s="4">
        <v>44452.56795138889</v>
      </c>
      <c r="B6685">
        <v>0</v>
      </c>
      <c r="C6685">
        <v>1</v>
      </c>
      <c r="D6685" s="5">
        <f>SUM(B$2:B6685)</f>
        <v>39</v>
      </c>
      <c r="E6685" s="5">
        <f>SUM(C$2:C6685)</f>
        <v>6684</v>
      </c>
      <c r="F6685" s="6">
        <f>IF(stats[[#This Row],[Column1]],stats[[#This Row],[Total Clear]]/stats[[#This Row],[Total Runs]],NA())</f>
        <v>5.8348294434470375E-3</v>
      </c>
      <c r="G6685" s="6">
        <f>SUM(B$2:B6685) / SUM(C$2:C6685)</f>
        <v>5.8348294434470375E-3</v>
      </c>
      <c r="H6685" s="7">
        <f>IFERROR(stats[[#This Row],[Column1]]-A6684,"")</f>
        <v>1.0185185165028088E-3</v>
      </c>
      <c r="I6685" s="7">
        <f>IFERROR(_xlfn.QUARTILE.INC(H$2:H6685,1),"")</f>
        <v>9.2592592409346253E-4</v>
      </c>
      <c r="J6685" s="7">
        <f>IFERROR(_xlfn.QUARTILE.INC(H$2:H6685,3),"")</f>
        <v>1.0532407395658083E-3</v>
      </c>
      <c r="K6685" s="7">
        <f>IFERROR(stats[[#This Row],[Q3]]-stats[[#This Row],[Q1]],"")</f>
        <v>1.273148154723458E-4</v>
      </c>
      <c r="L6685" s="7">
        <f>IFERROR(AVERAGEIFS(H$2:H6685, H$2:H6685, "&lt;" &amp;stats[[#This Row],[Q3]]+(2*stats[[#This Row],[IQR]]), H$2:H6685, "&gt;" &amp; stats[[#This Row],[Q1]]-(2*stats[[#This Row],[IQR]])),"")</f>
        <v>9.93230787562707E-4</v>
      </c>
    </row>
    <row r="6686" spans="1:12" x14ac:dyDescent="0.25">
      <c r="A6686" s="4">
        <v>44452.568981481483</v>
      </c>
      <c r="B6686">
        <v>0</v>
      </c>
      <c r="C6686">
        <v>1</v>
      </c>
      <c r="D6686" s="5">
        <f>SUM(B$2:B6686)</f>
        <v>39</v>
      </c>
      <c r="E6686" s="5">
        <f>SUM(C$2:C6686)</f>
        <v>6685</v>
      </c>
      <c r="F6686" s="6">
        <f>IF(stats[[#This Row],[Column1]],stats[[#This Row],[Total Clear]]/stats[[#This Row],[Total Runs]],NA())</f>
        <v>5.8339566192969336E-3</v>
      </c>
      <c r="G6686" s="6">
        <f>SUM(B$2:B6686) / SUM(C$2:C6686)</f>
        <v>5.8339566192969336E-3</v>
      </c>
      <c r="H6686" s="7">
        <f>IFERROR(stats[[#This Row],[Column1]]-A6685,"")</f>
        <v>1.0300925932824612E-3</v>
      </c>
      <c r="I6686" s="7">
        <f>IFERROR(_xlfn.QUARTILE.INC(H$2:H6686,1),"")</f>
        <v>9.2592592409346253E-4</v>
      </c>
      <c r="J6686" s="7">
        <f>IFERROR(_xlfn.QUARTILE.INC(H$2:H6686,3),"")</f>
        <v>1.0532407395658083E-3</v>
      </c>
      <c r="K6686" s="7">
        <f>IFERROR(stats[[#This Row],[Q3]]-stats[[#This Row],[Q1]],"")</f>
        <v>1.273148154723458E-4</v>
      </c>
      <c r="L6686" s="7">
        <f>IFERROR(AVERAGEIFS(H$2:H6686, H$2:H6686, "&lt;" &amp;stats[[#This Row],[Q3]]+(2*stats[[#This Row],[IQR]]), H$2:H6686, "&gt;" &amp; stats[[#This Row],[Q1]]-(2*stats[[#This Row],[IQR]])),"")</f>
        <v>9.9323636761201352E-4</v>
      </c>
    </row>
    <row r="6687" spans="1:12" x14ac:dyDescent="0.25">
      <c r="A6687" s="4">
        <v>44452.56994212963</v>
      </c>
      <c r="B6687">
        <v>0</v>
      </c>
      <c r="C6687">
        <v>1</v>
      </c>
      <c r="D6687" s="5">
        <f>SUM(B$2:B6687)</f>
        <v>39</v>
      </c>
      <c r="E6687" s="5">
        <f>SUM(C$2:C6687)</f>
        <v>6686</v>
      </c>
      <c r="F6687" s="6">
        <f>IF(stats[[#This Row],[Column1]],stats[[#This Row],[Total Clear]]/stats[[#This Row],[Total Runs]],NA())</f>
        <v>5.8330840562369132E-3</v>
      </c>
      <c r="G6687" s="6">
        <f>SUM(B$2:B6687) / SUM(C$2:C6687)</f>
        <v>5.8330840562369132E-3</v>
      </c>
      <c r="H6687" s="7">
        <f>IFERROR(stats[[#This Row],[Column1]]-A6686,"")</f>
        <v>9.6064814715646207E-4</v>
      </c>
      <c r="I6687" s="7">
        <f>IFERROR(_xlfn.QUARTILE.INC(H$2:H6687,1),"")</f>
        <v>9.2592592409346253E-4</v>
      </c>
      <c r="J6687" s="7">
        <f>IFERROR(_xlfn.QUARTILE.INC(H$2:H6687,3),"")</f>
        <v>1.0532407395658083E-3</v>
      </c>
      <c r="K6687" s="7">
        <f>IFERROR(stats[[#This Row],[Q3]]-stats[[#This Row],[Q1]],"")</f>
        <v>1.273148154723458E-4</v>
      </c>
      <c r="L6687" s="7">
        <f>IFERROR(AVERAGEIFS(H$2:H6687, H$2:H6687, "&lt;" &amp;stats[[#This Row],[Q3]]+(2*stats[[#This Row],[IQR]]), H$2:H6687, "&gt;" &amp; stats[[#This Row],[Q1]]-(2*stats[[#This Row],[IQR]])),"")</f>
        <v>9.9323143523416361E-4</v>
      </c>
    </row>
    <row r="6688" spans="1:12" x14ac:dyDescent="0.25">
      <c r="A6688" s="4">
        <v>44452.570902777778</v>
      </c>
      <c r="B6688">
        <v>0</v>
      </c>
      <c r="C6688">
        <v>1</v>
      </c>
      <c r="D6688" s="5">
        <f>SUM(B$2:B6688)</f>
        <v>39</v>
      </c>
      <c r="E6688" s="5">
        <f>SUM(C$2:C6688)</f>
        <v>6687</v>
      </c>
      <c r="F6688" s="6">
        <f>IF(stats[[#This Row],[Column1]],stats[[#This Row],[Total Clear]]/stats[[#This Row],[Total Runs]],NA())</f>
        <v>5.8322117541498427E-3</v>
      </c>
      <c r="G6688" s="6">
        <f>SUM(B$2:B6688) / SUM(C$2:C6688)</f>
        <v>5.8322117541498427E-3</v>
      </c>
      <c r="H6688" s="7">
        <f>IFERROR(stats[[#This Row],[Column1]]-A6687,"")</f>
        <v>9.6064814715646207E-4</v>
      </c>
      <c r="I6688" s="7">
        <f>IFERROR(_xlfn.QUARTILE.INC(H$2:H6688,1),"")</f>
        <v>9.2592592409346253E-4</v>
      </c>
      <c r="J6688" s="7">
        <f>IFERROR(_xlfn.QUARTILE.INC(H$2:H6688,3),"")</f>
        <v>1.0532407395658083E-3</v>
      </c>
      <c r="K6688" s="7">
        <f>IFERROR(stats[[#This Row],[Q3]]-stats[[#This Row],[Q1]],"")</f>
        <v>1.273148154723458E-4</v>
      </c>
      <c r="L6688" s="7">
        <f>IFERROR(AVERAGEIFS(H$2:H6688, H$2:H6688, "&lt;" &amp;stats[[#This Row],[Q3]]+(2*stats[[#This Row],[IQR]]), H$2:H6688, "&gt;" &amp; stats[[#This Row],[Q1]]-(2*stats[[#This Row],[IQR]])),"")</f>
        <v>9.9322650434916383E-4</v>
      </c>
    </row>
    <row r="6689" spans="1:12" x14ac:dyDescent="0.25">
      <c r="A6689" s="4">
        <v>44452.571898148148</v>
      </c>
      <c r="B6689">
        <v>0</v>
      </c>
      <c r="C6689">
        <v>1</v>
      </c>
      <c r="D6689" s="5">
        <f>SUM(B$2:B6689)</f>
        <v>39</v>
      </c>
      <c r="E6689" s="5">
        <f>SUM(C$2:C6689)</f>
        <v>6688</v>
      </c>
      <c r="F6689" s="6">
        <f>IF(stats[[#This Row],[Column1]],stats[[#This Row],[Total Clear]]/stats[[#This Row],[Total Runs]],NA())</f>
        <v>5.8313397129186604E-3</v>
      </c>
      <c r="G6689" s="6">
        <f>SUM(B$2:B6689) / SUM(C$2:C6689)</f>
        <v>5.8313397129186604E-3</v>
      </c>
      <c r="H6689" s="7">
        <f>IFERROR(stats[[#This Row],[Column1]]-A6688,"")</f>
        <v>9.9537037021946162E-4</v>
      </c>
      <c r="I6689" s="7">
        <f>IFERROR(_xlfn.QUARTILE.INC(H$2:H6689,1),"")</f>
        <v>9.2592592409346253E-4</v>
      </c>
      <c r="J6689" s="7">
        <f>IFERROR(_xlfn.QUARTILE.INC(H$2:H6689,3),"")</f>
        <v>1.0532407395658083E-3</v>
      </c>
      <c r="K6689" s="7">
        <f>IFERROR(stats[[#This Row],[Q3]]-stats[[#This Row],[Q1]],"")</f>
        <v>1.273148154723458E-4</v>
      </c>
      <c r="L6689" s="7">
        <f>IFERROR(AVERAGEIFS(H$2:H6689, H$2:H6689, "&lt;" &amp;stats[[#This Row],[Q3]]+(2*stats[[#This Row],[IQR]]), H$2:H6689, "&gt;" &amp; stats[[#This Row],[Q1]]-(2*stats[[#This Row],[IQR]])),"")</f>
        <v>9.9322682873498173E-4</v>
      </c>
    </row>
    <row r="6690" spans="1:12" x14ac:dyDescent="0.25">
      <c r="A6690" s="4">
        <v>44452.572893518518</v>
      </c>
      <c r="B6690">
        <v>0</v>
      </c>
      <c r="C6690">
        <v>1</v>
      </c>
      <c r="D6690" s="5">
        <f>SUM(B$2:B6690)</f>
        <v>39</v>
      </c>
      <c r="E6690" s="5">
        <f>SUM(C$2:C6690)</f>
        <v>6689</v>
      </c>
      <c r="F6690" s="6">
        <f>IF(stats[[#This Row],[Column1]],stats[[#This Row],[Total Clear]]/stats[[#This Row],[Total Runs]],NA())</f>
        <v>5.830467932426372E-3</v>
      </c>
      <c r="G6690" s="6">
        <f>SUM(B$2:B6690) / SUM(C$2:C6690)</f>
        <v>5.830467932426372E-3</v>
      </c>
      <c r="H6690" s="7">
        <f>IFERROR(stats[[#This Row],[Column1]]-A6689,"")</f>
        <v>9.9537037021946162E-4</v>
      </c>
      <c r="I6690" s="7">
        <f>IFERROR(_xlfn.QUARTILE.INC(H$2:H6690,1),"")</f>
        <v>9.2592592409346253E-4</v>
      </c>
      <c r="J6690" s="7">
        <f>IFERROR(_xlfn.QUARTILE.INC(H$2:H6690,3),"")</f>
        <v>1.0532407395658083E-3</v>
      </c>
      <c r="K6690" s="7">
        <f>IFERROR(stats[[#This Row],[Q3]]-stats[[#This Row],[Q1]],"")</f>
        <v>1.273148154723458E-4</v>
      </c>
      <c r="L6690" s="7">
        <f>IFERROR(AVERAGEIFS(H$2:H6690, H$2:H6690, "&lt;" &amp;stats[[#This Row],[Q3]]+(2*stats[[#This Row],[IQR]]), H$2:H6690, "&gt;" &amp; stats[[#This Row],[Q1]]-(2*stats[[#This Row],[IQR]])),"")</f>
        <v>9.9322715302264963E-4</v>
      </c>
    </row>
    <row r="6691" spans="1:12" x14ac:dyDescent="0.25">
      <c r="A6691" s="4">
        <v>44452.573958333334</v>
      </c>
      <c r="B6691">
        <v>0</v>
      </c>
      <c r="C6691">
        <v>1</v>
      </c>
      <c r="D6691" s="5">
        <f>SUM(B$2:B6691)</f>
        <v>39</v>
      </c>
      <c r="E6691" s="5">
        <f>SUM(C$2:C6691)</f>
        <v>6690</v>
      </c>
      <c r="F6691" s="6">
        <f>IF(stats[[#This Row],[Column1]],stats[[#This Row],[Total Clear]]/stats[[#This Row],[Total Runs]],NA())</f>
        <v>5.8295964125560538E-3</v>
      </c>
      <c r="G6691" s="6">
        <f>SUM(B$2:B6691) / SUM(C$2:C6691)</f>
        <v>5.8295964125560538E-3</v>
      </c>
      <c r="H6691" s="7">
        <f>IFERROR(stats[[#This Row],[Column1]]-A6690,"")</f>
        <v>1.0648148163454607E-3</v>
      </c>
      <c r="I6691" s="7">
        <f>IFERROR(_xlfn.QUARTILE.INC(H$2:H6691,1),"")</f>
        <v>9.2592592409346253E-4</v>
      </c>
      <c r="J6691" s="7">
        <f>IFERROR(_xlfn.QUARTILE.INC(H$2:H6691,3),"")</f>
        <v>1.0532407395658083E-3</v>
      </c>
      <c r="K6691" s="7">
        <f>IFERROR(stats[[#This Row],[Q3]]-stats[[#This Row],[Q1]],"")</f>
        <v>1.273148154723458E-4</v>
      </c>
      <c r="L6691" s="7">
        <f>IFERROR(AVERAGEIFS(H$2:H6691, H$2:H6691, "&lt;" &amp;stats[[#This Row],[Q3]]+(2*stats[[#This Row],[IQR]]), H$2:H6691, "&gt;" &amp; stats[[#This Row],[Q1]]-(2*stats[[#This Row],[IQR]])),"")</f>
        <v>9.9323798159069122E-4</v>
      </c>
    </row>
    <row r="6692" spans="1:12" x14ac:dyDescent="0.25">
      <c r="A6692" s="4">
        <v>44452.575023148151</v>
      </c>
      <c r="B6692">
        <v>0</v>
      </c>
      <c r="C6692">
        <v>1</v>
      </c>
      <c r="D6692" s="5">
        <f>SUM(B$2:B6692)</f>
        <v>39</v>
      </c>
      <c r="E6692" s="5">
        <f>SUM(C$2:C6692)</f>
        <v>6691</v>
      </c>
      <c r="F6692" s="6">
        <f>IF(stats[[#This Row],[Column1]],stats[[#This Row],[Total Clear]]/stats[[#This Row],[Total Runs]],NA())</f>
        <v>5.8287251531908531E-3</v>
      </c>
      <c r="G6692" s="6">
        <f>SUM(B$2:B6692) / SUM(C$2:C6692)</f>
        <v>5.8287251531908531E-3</v>
      </c>
      <c r="H6692" s="7">
        <f>IFERROR(stats[[#This Row],[Column1]]-A6691,"")</f>
        <v>1.0648148163454607E-3</v>
      </c>
      <c r="I6692" s="7">
        <f>IFERROR(_xlfn.QUARTILE.INC(H$2:H6692,1),"")</f>
        <v>9.2592592409346253E-4</v>
      </c>
      <c r="J6692" s="7">
        <f>IFERROR(_xlfn.QUARTILE.INC(H$2:H6692,3),"")</f>
        <v>1.0532407395658083E-3</v>
      </c>
      <c r="K6692" s="7">
        <f>IFERROR(stats[[#This Row],[Q3]]-stats[[#This Row],[Q1]],"")</f>
        <v>1.273148154723458E-4</v>
      </c>
      <c r="L6692" s="7">
        <f>IFERROR(AVERAGEIFS(H$2:H6692, H$2:H6692, "&lt;" &amp;stats[[#This Row],[Q3]]+(2*stats[[#This Row],[IQR]]), H$2:H6692, "&gt;" &amp; stats[[#This Row],[Q1]]-(2*stats[[#This Row],[IQR]])),"")</f>
        <v>9.9324880688330384E-4</v>
      </c>
    </row>
    <row r="6693" spans="1:12" x14ac:dyDescent="0.25">
      <c r="A6693" s="4">
        <v>44452.576006944444</v>
      </c>
      <c r="B6693">
        <v>0</v>
      </c>
      <c r="C6693">
        <v>1</v>
      </c>
      <c r="D6693" s="5">
        <f>SUM(B$2:B6693)</f>
        <v>39</v>
      </c>
      <c r="E6693" s="5">
        <f>SUM(C$2:C6693)</f>
        <v>6692</v>
      </c>
      <c r="F6693" s="6">
        <f>IF(stats[[#This Row],[Column1]],stats[[#This Row],[Total Clear]]/stats[[#This Row],[Total Runs]],NA())</f>
        <v>5.8278541542139866E-3</v>
      </c>
      <c r="G6693" s="6">
        <f>SUM(B$2:B6693) / SUM(C$2:C6693)</f>
        <v>5.8278541542139866E-3</v>
      </c>
      <c r="H6693" s="7">
        <f>IFERROR(stats[[#This Row],[Column1]]-A6692,"")</f>
        <v>9.8379629343980923E-4</v>
      </c>
      <c r="I6693" s="7">
        <f>IFERROR(_xlfn.QUARTILE.INC(H$2:H6693,1),"")</f>
        <v>9.2592592409346253E-4</v>
      </c>
      <c r="J6693" s="7">
        <f>IFERROR(_xlfn.QUARTILE.INC(H$2:H6693,3),"")</f>
        <v>1.0532407395658083E-3</v>
      </c>
      <c r="K6693" s="7">
        <f>IFERROR(stats[[#This Row],[Q3]]-stats[[#This Row],[Q1]],"")</f>
        <v>1.273148154723458E-4</v>
      </c>
      <c r="L6693" s="7">
        <f>IFERROR(AVERAGEIFS(H$2:H6693, H$2:H6693, "&lt;" &amp;stats[[#This Row],[Q3]]+(2*stats[[#This Row],[IQR]]), H$2:H6693, "&gt;" &amp; stats[[#This Row],[Q1]]-(2*stats[[#This Row],[IQR]])),"")</f>
        <v>9.9324737749974961E-4</v>
      </c>
    </row>
    <row r="6694" spans="1:12" x14ac:dyDescent="0.25">
      <c r="A6694" s="4">
        <v>44452.577048611114</v>
      </c>
      <c r="B6694">
        <v>0</v>
      </c>
      <c r="C6694">
        <v>1</v>
      </c>
      <c r="D6694" s="5">
        <f>SUM(B$2:B6694)</f>
        <v>39</v>
      </c>
      <c r="E6694" s="5">
        <f>SUM(C$2:C6694)</f>
        <v>6693</v>
      </c>
      <c r="F6694" s="6">
        <f>IF(stats[[#This Row],[Column1]],stats[[#This Row],[Total Clear]]/stats[[#This Row],[Total Runs]],NA())</f>
        <v>5.8269834155087403E-3</v>
      </c>
      <c r="G6694" s="6">
        <f>SUM(B$2:B6694) / SUM(C$2:C6694)</f>
        <v>5.8269834155087403E-3</v>
      </c>
      <c r="H6694" s="7">
        <f>IFERROR(stats[[#This Row],[Column1]]-A6693,"")</f>
        <v>1.0416666700621136E-3</v>
      </c>
      <c r="I6694" s="7">
        <f>IFERROR(_xlfn.QUARTILE.INC(H$2:H6694,1),"")</f>
        <v>9.2592592409346253E-4</v>
      </c>
      <c r="J6694" s="7">
        <f>IFERROR(_xlfn.QUARTILE.INC(H$2:H6694,3),"")</f>
        <v>1.0532407395658083E-3</v>
      </c>
      <c r="K6694" s="7">
        <f>IFERROR(stats[[#This Row],[Q3]]-stats[[#This Row],[Q1]],"")</f>
        <v>1.273148154723458E-4</v>
      </c>
      <c r="L6694" s="7">
        <f>IFERROR(AVERAGEIFS(H$2:H6694, H$2:H6694, "&lt;" &amp;stats[[#This Row],[Q3]]+(2*stats[[#This Row],[IQR]]), H$2:H6694, "&gt;" &amp; stats[[#This Row],[Q1]]-(2*stats[[#This Row],[IQR]])),"")</f>
        <v>9.9325469822738222E-4</v>
      </c>
    </row>
    <row r="6695" spans="1:12" x14ac:dyDescent="0.25">
      <c r="A6695" s="4">
        <v>44452.578055555554</v>
      </c>
      <c r="B6695">
        <v>0</v>
      </c>
      <c r="C6695">
        <v>1</v>
      </c>
      <c r="D6695" s="5">
        <f>SUM(B$2:B6695)</f>
        <v>39</v>
      </c>
      <c r="E6695" s="5">
        <f>SUM(C$2:C6695)</f>
        <v>6694</v>
      </c>
      <c r="F6695" s="6">
        <f>IF(stats[[#This Row],[Column1]],stats[[#This Row],[Total Clear]]/stats[[#This Row],[Total Runs]],NA())</f>
        <v>5.8261129369584705E-3</v>
      </c>
      <c r="G6695" s="6">
        <f>SUM(B$2:B6695) / SUM(C$2:C6695)</f>
        <v>5.8261129369584705E-3</v>
      </c>
      <c r="H6695" s="7">
        <f>IFERROR(stats[[#This Row],[Column1]]-A6694,"")</f>
        <v>1.0069444397231564E-3</v>
      </c>
      <c r="I6695" s="7">
        <f>IFERROR(_xlfn.QUARTILE.INC(H$2:H6695,1),"")</f>
        <v>9.2592592409346253E-4</v>
      </c>
      <c r="J6695" s="7">
        <f>IFERROR(_xlfn.QUARTILE.INC(H$2:H6695,3),"")</f>
        <v>1.0532407395658083E-3</v>
      </c>
      <c r="K6695" s="7">
        <f>IFERROR(stats[[#This Row],[Q3]]-stats[[#This Row],[Q1]],"")</f>
        <v>1.273148154723458E-4</v>
      </c>
      <c r="L6695" s="7">
        <f>IFERROR(AVERAGEIFS(H$2:H6695, H$2:H6695, "&lt;" &amp;stats[[#This Row],[Q3]]+(2*stats[[#This Row],[IQR]]), H$2:H6695, "&gt;" &amp; stats[[#This Row],[Q1]]-(2*stats[[#This Row],[IQR]])),"")</f>
        <v>9.932567677272304E-4</v>
      </c>
    </row>
    <row r="6696" spans="1:12" x14ac:dyDescent="0.25">
      <c r="A6696" s="4">
        <v>44452.579050925924</v>
      </c>
      <c r="B6696">
        <v>0</v>
      </c>
      <c r="C6696">
        <v>1</v>
      </c>
      <c r="D6696" s="5">
        <f>SUM(B$2:B6696)</f>
        <v>39</v>
      </c>
      <c r="E6696" s="5">
        <f>SUM(C$2:C6696)</f>
        <v>6695</v>
      </c>
      <c r="F6696" s="6">
        <f>IF(stats[[#This Row],[Column1]],stats[[#This Row],[Total Clear]]/stats[[#This Row],[Total Runs]],NA())</f>
        <v>5.8252427184466021E-3</v>
      </c>
      <c r="G6696" s="6">
        <f>SUM(B$2:B6696) / SUM(C$2:C6696)</f>
        <v>5.8252427184466021E-3</v>
      </c>
      <c r="H6696" s="7">
        <f>IFERROR(stats[[#This Row],[Column1]]-A6695,"")</f>
        <v>9.9537037021946162E-4</v>
      </c>
      <c r="I6696" s="7">
        <f>IFERROR(_xlfn.QUARTILE.INC(H$2:H6696,1),"")</f>
        <v>9.2592592409346253E-4</v>
      </c>
      <c r="J6696" s="7">
        <f>IFERROR(_xlfn.QUARTILE.INC(H$2:H6696,3),"")</f>
        <v>1.0532407395658083E-3</v>
      </c>
      <c r="K6696" s="7">
        <f>IFERROR(stats[[#This Row],[Q3]]-stats[[#This Row],[Q1]],"")</f>
        <v>1.273148154723458E-4</v>
      </c>
      <c r="L6696" s="7">
        <f>IFERROR(AVERAGEIFS(H$2:H6696, H$2:H6696, "&lt;" &amp;stats[[#This Row],[Q3]]+(2*stats[[#This Row],[IQR]]), H$2:H6696, "&gt;" &amp; stats[[#This Row],[Q1]]-(2*stats[[#This Row],[IQR]])),"")</f>
        <v>9.932570871955637E-4</v>
      </c>
    </row>
    <row r="6697" spans="1:12" x14ac:dyDescent="0.25">
      <c r="A6697" s="4">
        <v>44452.580034722225</v>
      </c>
      <c r="B6697">
        <v>0</v>
      </c>
      <c r="C6697">
        <v>1</v>
      </c>
      <c r="D6697" s="5">
        <f>SUM(B$2:B6697)</f>
        <v>39</v>
      </c>
      <c r="E6697" s="5">
        <f>SUM(C$2:C6697)</f>
        <v>6696</v>
      </c>
      <c r="F6697" s="6">
        <f>IF(stats[[#This Row],[Column1]],stats[[#This Row],[Total Clear]]/stats[[#This Row],[Total Runs]],NA())</f>
        <v>5.8243727598566311E-3</v>
      </c>
      <c r="G6697" s="6">
        <f>SUM(B$2:B6697) / SUM(C$2:C6697)</f>
        <v>5.8243727598566311E-3</v>
      </c>
      <c r="H6697" s="7">
        <f>IFERROR(stats[[#This Row],[Column1]]-A6696,"")</f>
        <v>9.8379630071576685E-4</v>
      </c>
      <c r="I6697" s="7">
        <f>IFERROR(_xlfn.QUARTILE.INC(H$2:H6697,1),"")</f>
        <v>9.2592592409346253E-4</v>
      </c>
      <c r="J6697" s="7">
        <f>IFERROR(_xlfn.QUARTILE.INC(H$2:H6697,3),"")</f>
        <v>1.0532407395658083E-3</v>
      </c>
      <c r="K6697" s="7">
        <f>IFERROR(stats[[#This Row],[Q3]]-stats[[#This Row],[Q1]],"")</f>
        <v>1.273148154723458E-4</v>
      </c>
      <c r="L6697" s="7">
        <f>IFERROR(AVERAGEIFS(H$2:H6697, H$2:H6697, "&lt;" &amp;stats[[#This Row],[Q3]]+(2*stats[[#This Row],[IQR]]), H$2:H6697, "&gt;" &amp; stats[[#This Row],[Q1]]-(2*stats[[#This Row],[IQR]])),"")</f>
        <v>9.932556574258069E-4</v>
      </c>
    </row>
    <row r="6698" spans="1:12" x14ac:dyDescent="0.25">
      <c r="A6698" s="4">
        <v>44452.581064814818</v>
      </c>
      <c r="B6698">
        <v>0</v>
      </c>
      <c r="C6698">
        <v>1</v>
      </c>
      <c r="D6698" s="5">
        <f>SUM(B$2:B6698)</f>
        <v>39</v>
      </c>
      <c r="E6698" s="5">
        <f>SUM(C$2:C6698)</f>
        <v>6697</v>
      </c>
      <c r="F6698" s="6">
        <f>IF(stats[[#This Row],[Column1]],stats[[#This Row],[Total Clear]]/stats[[#This Row],[Total Runs]],NA())</f>
        <v>5.823503061072122E-3</v>
      </c>
      <c r="G6698" s="6">
        <f>SUM(B$2:B6698) / SUM(C$2:C6698)</f>
        <v>5.823503061072122E-3</v>
      </c>
      <c r="H6698" s="7">
        <f>IFERROR(stats[[#This Row],[Column1]]-A6697,"")</f>
        <v>1.0300925932824612E-3</v>
      </c>
      <c r="I6698" s="7">
        <f>IFERROR(_xlfn.QUARTILE.INC(H$2:H6698,1),"")</f>
        <v>9.2592592409346253E-4</v>
      </c>
      <c r="J6698" s="7">
        <f>IFERROR(_xlfn.QUARTILE.INC(H$2:H6698,3),"")</f>
        <v>1.0532407395658083E-3</v>
      </c>
      <c r="K6698" s="7">
        <f>IFERROR(stats[[#This Row],[Q3]]-stats[[#This Row],[Q1]],"")</f>
        <v>1.273148154723458E-4</v>
      </c>
      <c r="L6698" s="7">
        <f>IFERROR(AVERAGEIFS(H$2:H6698, H$2:H6698, "&lt;" &amp;stats[[#This Row],[Q3]]+(2*stats[[#This Row],[IQR]]), H$2:H6698, "&gt;" &amp; stats[[#This Row],[Q1]]-(2*stats[[#This Row],[IQR]])),"")</f>
        <v>9.9326122359925158E-4</v>
      </c>
    </row>
    <row r="6699" spans="1:12" x14ac:dyDescent="0.25">
      <c r="A6699" s="4">
        <v>44452.582094907404</v>
      </c>
      <c r="B6699">
        <v>0</v>
      </c>
      <c r="C6699">
        <v>1</v>
      </c>
      <c r="D6699" s="5">
        <f>SUM(B$2:B6699)</f>
        <v>39</v>
      </c>
      <c r="E6699" s="5">
        <f>SUM(C$2:C6699)</f>
        <v>6698</v>
      </c>
      <c r="F6699" s="6">
        <f>IF(stats[[#This Row],[Column1]],stats[[#This Row],[Total Clear]]/stats[[#This Row],[Total Runs]],NA())</f>
        <v>5.8226336219767095E-3</v>
      </c>
      <c r="G6699" s="6">
        <f>SUM(B$2:B6699) / SUM(C$2:C6699)</f>
        <v>5.8226336219767095E-3</v>
      </c>
      <c r="H6699" s="7">
        <f>IFERROR(stats[[#This Row],[Column1]]-A6698,"")</f>
        <v>1.0300925860065036E-3</v>
      </c>
      <c r="I6699" s="7">
        <f>IFERROR(_xlfn.QUARTILE.INC(H$2:H6699,1),"")</f>
        <v>9.2592592409346253E-4</v>
      </c>
      <c r="J6699" s="7">
        <f>IFERROR(_xlfn.QUARTILE.INC(H$2:H6699,3),"")</f>
        <v>1.0532407395658083E-3</v>
      </c>
      <c r="K6699" s="7">
        <f>IFERROR(stats[[#This Row],[Q3]]-stats[[#This Row],[Q1]],"")</f>
        <v>1.273148154723458E-4</v>
      </c>
      <c r="L6699" s="7">
        <f>IFERROR(AVERAGEIFS(H$2:H6699, H$2:H6699, "&lt;" &amp;stats[[#This Row],[Q3]]+(2*stats[[#This Row],[IQR]]), H$2:H6699, "&gt;" &amp; stats[[#This Row],[Q1]]-(2*stats[[#This Row],[IQR]])),"")</f>
        <v>9.932667880897196E-4</v>
      </c>
    </row>
    <row r="6700" spans="1:12" x14ac:dyDescent="0.25">
      <c r="A6700" s="4">
        <v>44452.583055555559</v>
      </c>
      <c r="B6700">
        <v>0</v>
      </c>
      <c r="C6700">
        <v>1</v>
      </c>
      <c r="D6700" s="5">
        <f>SUM(B$2:B6700)</f>
        <v>39</v>
      </c>
      <c r="E6700" s="5">
        <f>SUM(C$2:C6700)</f>
        <v>6699</v>
      </c>
      <c r="F6700" s="6">
        <f>IF(stats[[#This Row],[Column1]],stats[[#This Row],[Total Clear]]/stats[[#This Row],[Total Runs]],NA())</f>
        <v>5.8217644424540978E-3</v>
      </c>
      <c r="G6700" s="6">
        <f>SUM(B$2:B6700) / SUM(C$2:C6700)</f>
        <v>5.8217644424540978E-3</v>
      </c>
      <c r="H6700" s="7">
        <f>IFERROR(stats[[#This Row],[Column1]]-A6699,"")</f>
        <v>9.6064815443241969E-4</v>
      </c>
      <c r="I6700" s="7">
        <f>IFERROR(_xlfn.QUARTILE.INC(H$2:H6700,1),"")</f>
        <v>9.2592592409346253E-4</v>
      </c>
      <c r="J6700" s="7">
        <f>IFERROR(_xlfn.QUARTILE.INC(H$2:H6700,3),"")</f>
        <v>1.0532407395658083E-3</v>
      </c>
      <c r="K6700" s="7">
        <f>IFERROR(stats[[#This Row],[Q3]]-stats[[#This Row],[Q1]],"")</f>
        <v>1.273148154723458E-4</v>
      </c>
      <c r="L6700" s="7">
        <f>IFERROR(AVERAGEIFS(H$2:H6700, H$2:H6700, "&lt;" &amp;stats[[#This Row],[Q3]]+(2*stats[[#This Row],[IQR]]), H$2:H6700, "&gt;" &amp; stats[[#This Row],[Q1]]-(2*stats[[#This Row],[IQR]])),"")</f>
        <v>9.9326186080366864E-4</v>
      </c>
    </row>
    <row r="6701" spans="1:12" x14ac:dyDescent="0.25">
      <c r="A6701" s="4">
        <v>44452.584004629629</v>
      </c>
      <c r="B6701">
        <v>0</v>
      </c>
      <c r="C6701">
        <v>1</v>
      </c>
      <c r="D6701" s="5">
        <f>SUM(B$2:B6701)</f>
        <v>39</v>
      </c>
      <c r="E6701" s="5">
        <f>SUM(C$2:C6701)</f>
        <v>6700</v>
      </c>
      <c r="F6701" s="6">
        <f>IF(stats[[#This Row],[Column1]],stats[[#This Row],[Total Clear]]/stats[[#This Row],[Total Runs]],NA())</f>
        <v>5.8208955223880594E-3</v>
      </c>
      <c r="G6701" s="6">
        <f>SUM(B$2:B6701) / SUM(C$2:C6701)</f>
        <v>5.8208955223880594E-3</v>
      </c>
      <c r="H6701" s="7">
        <f>IFERROR(stats[[#This Row],[Column1]]-A6700,"")</f>
        <v>9.4907407037680969E-4</v>
      </c>
      <c r="I6701" s="7">
        <f>IFERROR(_xlfn.QUARTILE.INC(H$2:H6701,1),"")</f>
        <v>9.2592592409346253E-4</v>
      </c>
      <c r="J6701" s="7">
        <f>IFERROR(_xlfn.QUARTILE.INC(H$2:H6701,3),"")</f>
        <v>1.0532407395658083E-3</v>
      </c>
      <c r="K6701" s="7">
        <f>IFERROR(stats[[#This Row],[Q3]]-stats[[#This Row],[Q1]],"")</f>
        <v>1.273148154723458E-4</v>
      </c>
      <c r="L6701" s="7">
        <f>IFERROR(AVERAGEIFS(H$2:H6701, H$2:H6701, "&lt;" &amp;stats[[#This Row],[Q3]]+(2*stats[[#This Row],[IQR]]), H$2:H6701, "&gt;" &amp; stats[[#This Row],[Q1]]-(2*stats[[#This Row],[IQR]])),"")</f>
        <v>9.9325518691899457E-4</v>
      </c>
    </row>
    <row r="6702" spans="1:12" x14ac:dyDescent="0.25">
      <c r="A6702" s="4">
        <v>44452.585011574076</v>
      </c>
      <c r="B6702">
        <v>0</v>
      </c>
      <c r="C6702">
        <v>1</v>
      </c>
      <c r="D6702" s="5">
        <f>SUM(B$2:B6702)</f>
        <v>39</v>
      </c>
      <c r="E6702" s="5">
        <f>SUM(C$2:C6702)</f>
        <v>6701</v>
      </c>
      <c r="F6702" s="6">
        <f>IF(stats[[#This Row],[Column1]],stats[[#This Row],[Total Clear]]/stats[[#This Row],[Total Runs]],NA())</f>
        <v>5.8200268616624383E-3</v>
      </c>
      <c r="G6702" s="6">
        <f>SUM(B$2:B6702) / SUM(C$2:C6702)</f>
        <v>5.8200268616624383E-3</v>
      </c>
      <c r="H6702" s="7">
        <f>IFERROR(stats[[#This Row],[Column1]]-A6701,"")</f>
        <v>1.006944446999114E-3</v>
      </c>
      <c r="I6702" s="7">
        <f>IFERROR(_xlfn.QUARTILE.INC(H$2:H6702,1),"")</f>
        <v>9.2592592409346253E-4</v>
      </c>
      <c r="J6702" s="7">
        <f>IFERROR(_xlfn.QUARTILE.INC(H$2:H6702,3),"")</f>
        <v>1.0532407395658083E-3</v>
      </c>
      <c r="K6702" s="7">
        <f>IFERROR(stats[[#This Row],[Q3]]-stats[[#This Row],[Q1]],"")</f>
        <v>1.273148154723458E-4</v>
      </c>
      <c r="L6702" s="7">
        <f>IFERROR(AVERAGEIFS(H$2:H6702, H$2:H6702, "&lt;" &amp;stats[[#This Row],[Q3]]+(2*stats[[#This Row],[IQR]]), H$2:H6702, "&gt;" &amp; stats[[#This Row],[Q1]]-(2*stats[[#This Row],[IQR]])),"")</f>
        <v>9.9325725415851129E-4</v>
      </c>
    </row>
    <row r="6703" spans="1:12" x14ac:dyDescent="0.25">
      <c r="A6703" s="4">
        <v>44452.585960648146</v>
      </c>
      <c r="B6703">
        <v>0</v>
      </c>
      <c r="C6703">
        <v>1</v>
      </c>
      <c r="D6703" s="5">
        <f>SUM(B$2:B6703)</f>
        <v>39</v>
      </c>
      <c r="E6703" s="5">
        <f>SUM(C$2:C6703)</f>
        <v>6702</v>
      </c>
      <c r="F6703" s="6">
        <f>IF(stats[[#This Row],[Column1]],stats[[#This Row],[Total Clear]]/stats[[#This Row],[Total Runs]],NA())</f>
        <v>5.8191584601611458E-3</v>
      </c>
      <c r="G6703" s="6">
        <f>SUM(B$2:B6703) / SUM(C$2:C6703)</f>
        <v>5.8191584601611458E-3</v>
      </c>
      <c r="H6703" s="7">
        <f>IFERROR(stats[[#This Row],[Column1]]-A6702,"")</f>
        <v>9.4907407037680969E-4</v>
      </c>
      <c r="I6703" s="7">
        <f>IFERROR(_xlfn.QUARTILE.INC(H$2:H6703,1),"")</f>
        <v>9.2592592409346253E-4</v>
      </c>
      <c r="J6703" s="7">
        <f>IFERROR(_xlfn.QUARTILE.INC(H$2:H6703,3),"")</f>
        <v>1.0532407395658083E-3</v>
      </c>
      <c r="K6703" s="7">
        <f>IFERROR(stats[[#This Row],[Q3]]-stats[[#This Row],[Q1]],"")</f>
        <v>1.273148154723458E-4</v>
      </c>
      <c r="L6703" s="7">
        <f>IFERROR(AVERAGEIFS(H$2:H6703, H$2:H6703, "&lt;" &amp;stats[[#This Row],[Q3]]+(2*stats[[#This Row],[IQR]]), H$2:H6703, "&gt;" &amp; stats[[#This Row],[Q1]]-(2*stats[[#This Row],[IQR]])),"")</f>
        <v>9.9325058298475595E-4</v>
      </c>
    </row>
    <row r="6704" spans="1:12" x14ac:dyDescent="0.25">
      <c r="A6704" s="4">
        <v>44452.586886574078</v>
      </c>
      <c r="B6704">
        <v>0</v>
      </c>
      <c r="C6704">
        <v>1</v>
      </c>
      <c r="D6704" s="5">
        <f>SUM(B$2:B6704)</f>
        <v>39</v>
      </c>
      <c r="E6704" s="5">
        <f>SUM(C$2:C6704)</f>
        <v>6703</v>
      </c>
      <c r="F6704" s="6">
        <f>IF(stats[[#This Row],[Column1]],stats[[#This Row],[Total Clear]]/stats[[#This Row],[Total Runs]],NA())</f>
        <v>5.8182903177681636E-3</v>
      </c>
      <c r="G6704" s="6">
        <f>SUM(B$2:B6704) / SUM(C$2:C6704)</f>
        <v>5.8182903177681636E-3</v>
      </c>
      <c r="H6704" s="7">
        <f>IFERROR(stats[[#This Row],[Column1]]-A6703,"")</f>
        <v>9.2592593136942014E-4</v>
      </c>
      <c r="I6704" s="7">
        <f>IFERROR(_xlfn.QUARTILE.INC(H$2:H6704,1),"")</f>
        <v>9.2592592409346253E-4</v>
      </c>
      <c r="J6704" s="7">
        <f>IFERROR(_xlfn.QUARTILE.INC(H$2:H6704,3),"")</f>
        <v>1.0532407395658083E-3</v>
      </c>
      <c r="K6704" s="7">
        <f>IFERROR(stats[[#This Row],[Q3]]-stats[[#This Row],[Q1]],"")</f>
        <v>1.273148154723458E-4</v>
      </c>
      <c r="L6704" s="7">
        <f>IFERROR(AVERAGEIFS(H$2:H6704, H$2:H6704, "&lt;" &amp;stats[[#This Row],[Q3]]+(2*stats[[#This Row],[IQR]]), H$2:H6704, "&gt;" &amp; stats[[#This Row],[Q1]]-(2*stats[[#This Row],[IQR]])),"")</f>
        <v>9.932404192390411E-4</v>
      </c>
    </row>
    <row r="6705" spans="1:12" x14ac:dyDescent="0.25">
      <c r="A6705" s="4">
        <v>44452.587858796294</v>
      </c>
      <c r="B6705">
        <v>0</v>
      </c>
      <c r="C6705">
        <v>1</v>
      </c>
      <c r="D6705" s="5">
        <f>SUM(B$2:B6705)</f>
        <v>39</v>
      </c>
      <c r="E6705" s="5">
        <f>SUM(C$2:C6705)</f>
        <v>6704</v>
      </c>
      <c r="F6705" s="6">
        <f>IF(stats[[#This Row],[Column1]],stats[[#This Row],[Total Clear]]/stats[[#This Row],[Total Runs]],NA())</f>
        <v>5.817422434367542E-3</v>
      </c>
      <c r="G6705" s="6">
        <f>SUM(B$2:B6705) / SUM(C$2:C6705)</f>
        <v>5.817422434367542E-3</v>
      </c>
      <c r="H6705" s="7">
        <f>IFERROR(stats[[#This Row],[Column1]]-A6704,"")</f>
        <v>9.7222221666015685E-4</v>
      </c>
      <c r="I6705" s="7">
        <f>IFERROR(_xlfn.QUARTILE.INC(H$2:H6705,1),"")</f>
        <v>9.2592592409346253E-4</v>
      </c>
      <c r="J6705" s="7">
        <f>IFERROR(_xlfn.QUARTILE.INC(H$2:H6705,3),"")</f>
        <v>1.0532407395658083E-3</v>
      </c>
      <c r="K6705" s="7">
        <f>IFERROR(stats[[#This Row],[Q3]]-stats[[#This Row],[Q1]],"")</f>
        <v>1.273148154723458E-4</v>
      </c>
      <c r="L6705" s="7">
        <f>IFERROR(AVERAGEIFS(H$2:H6705, H$2:H6705, "&lt;" &amp;stats[[#This Row],[Q3]]+(2*stats[[#This Row],[IQR]]), H$2:H6705, "&gt;" &amp; stats[[#This Row],[Q1]]-(2*stats[[#This Row],[IQR]])),"")</f>
        <v>9.9323724668016122E-4</v>
      </c>
    </row>
    <row r="6706" spans="1:12" x14ac:dyDescent="0.25">
      <c r="A6706" s="4">
        <v>44452.588888888888</v>
      </c>
      <c r="B6706">
        <v>0</v>
      </c>
      <c r="C6706">
        <v>1</v>
      </c>
      <c r="D6706" s="5">
        <f>SUM(B$2:B6706)</f>
        <v>39</v>
      </c>
      <c r="E6706" s="5">
        <f>SUM(C$2:C6706)</f>
        <v>6705</v>
      </c>
      <c r="F6706" s="6">
        <f>IF(stats[[#This Row],[Column1]],stats[[#This Row],[Total Clear]]/stats[[#This Row],[Total Runs]],NA())</f>
        <v>5.8165548098434005E-3</v>
      </c>
      <c r="G6706" s="6">
        <f>SUM(B$2:B6706) / SUM(C$2:C6706)</f>
        <v>5.8165548098434005E-3</v>
      </c>
      <c r="H6706" s="7">
        <f>IFERROR(stats[[#This Row],[Column1]]-A6705,"")</f>
        <v>1.0300925932824612E-3</v>
      </c>
      <c r="I6706" s="7">
        <f>IFERROR(_xlfn.QUARTILE.INC(H$2:H6706,1),"")</f>
        <v>9.2592592409346253E-4</v>
      </c>
      <c r="J6706" s="7">
        <f>IFERROR(_xlfn.QUARTILE.INC(H$2:H6706,3),"")</f>
        <v>1.0532407395658083E-3</v>
      </c>
      <c r="K6706" s="7">
        <f>IFERROR(stats[[#This Row],[Q3]]-stats[[#This Row],[Q1]],"")</f>
        <v>1.273148154723458E-4</v>
      </c>
      <c r="L6706" s="7">
        <f>IFERROR(AVERAGEIFS(H$2:H6706, H$2:H6706, "&lt;" &amp;stats[[#This Row],[Q3]]+(2*stats[[#This Row],[IQR]]), H$2:H6706, "&gt;" &amp; stats[[#This Row],[Q1]]-(2*stats[[#This Row],[IQR]])),"")</f>
        <v>9.9324280891176448E-4</v>
      </c>
    </row>
    <row r="6707" spans="1:12" x14ac:dyDescent="0.25">
      <c r="A6707" s="4">
        <v>44452.589988425927</v>
      </c>
      <c r="B6707">
        <v>0</v>
      </c>
      <c r="C6707">
        <v>1</v>
      </c>
      <c r="D6707" s="5">
        <f>SUM(B$2:B6707)</f>
        <v>39</v>
      </c>
      <c r="E6707" s="5">
        <f>SUM(C$2:C6707)</f>
        <v>6706</v>
      </c>
      <c r="F6707" s="6">
        <f>IF(stats[[#This Row],[Column1]],stats[[#This Row],[Total Clear]]/stats[[#This Row],[Total Runs]],NA())</f>
        <v>5.8156874440799282E-3</v>
      </c>
      <c r="G6707" s="6">
        <f>SUM(B$2:B6707) / SUM(C$2:C6707)</f>
        <v>5.8156874440799282E-3</v>
      </c>
      <c r="H6707" s="7">
        <f>IFERROR(stats[[#This Row],[Column1]]-A6706,"")</f>
        <v>1.0995370394084603E-3</v>
      </c>
      <c r="I6707" s="7">
        <f>IFERROR(_xlfn.QUARTILE.INC(H$2:H6707,1),"")</f>
        <v>9.2592592409346253E-4</v>
      </c>
      <c r="J6707" s="7">
        <f>IFERROR(_xlfn.QUARTILE.INC(H$2:H6707,3),"")</f>
        <v>1.0532407395658083E-3</v>
      </c>
      <c r="K6707" s="7">
        <f>IFERROR(stats[[#This Row],[Q3]]-stats[[#This Row],[Q1]],"")</f>
        <v>1.273148154723458E-4</v>
      </c>
      <c r="L6707" s="7">
        <f>IFERROR(AVERAGEIFS(H$2:H6707, H$2:H6707, "&lt;" &amp;stats[[#This Row],[Q3]]+(2*stats[[#This Row],[IQR]]), H$2:H6707, "&gt;" &amp; stats[[#This Row],[Q1]]-(2*stats[[#This Row],[IQR]])),"")</f>
        <v>9.9325884848178061E-4</v>
      </c>
    </row>
    <row r="6708" spans="1:12" x14ac:dyDescent="0.25">
      <c r="A6708" s="4">
        <v>44452.590983796297</v>
      </c>
      <c r="B6708">
        <v>0</v>
      </c>
      <c r="C6708">
        <v>1</v>
      </c>
      <c r="D6708" s="5">
        <f>SUM(B$2:B6708)</f>
        <v>39</v>
      </c>
      <c r="E6708" s="5">
        <f>SUM(C$2:C6708)</f>
        <v>6707</v>
      </c>
      <c r="F6708" s="6">
        <f>IF(stats[[#This Row],[Column1]],stats[[#This Row],[Total Clear]]/stats[[#This Row],[Total Runs]],NA())</f>
        <v>5.8148203369613833E-3</v>
      </c>
      <c r="G6708" s="6">
        <f>SUM(B$2:B6708) / SUM(C$2:C6708)</f>
        <v>5.8148203369613833E-3</v>
      </c>
      <c r="H6708" s="7">
        <f>IFERROR(stats[[#This Row],[Column1]]-A6707,"")</f>
        <v>9.9537037021946162E-4</v>
      </c>
      <c r="I6708" s="7">
        <f>IFERROR(_xlfn.QUARTILE.INC(H$2:H6708,1),"")</f>
        <v>9.2592592409346253E-4</v>
      </c>
      <c r="J6708" s="7">
        <f>IFERROR(_xlfn.QUARTILE.INC(H$2:H6708,3),"")</f>
        <v>1.0532407395658083E-3</v>
      </c>
      <c r="K6708" s="7">
        <f>IFERROR(stats[[#This Row],[Q3]]-stats[[#This Row],[Q1]],"")</f>
        <v>1.273148154723458E-4</v>
      </c>
      <c r="L6708" s="7">
        <f>IFERROR(AVERAGEIFS(H$2:H6708, H$2:H6708, "&lt;" &amp;stats[[#This Row],[Q3]]+(2*stats[[#This Row],[IQR]]), H$2:H6708, "&gt;" &amp; stats[[#This Row],[Q1]]-(2*stats[[#This Row],[IQR]])),"")</f>
        <v>9.9325916705778191E-4</v>
      </c>
    </row>
    <row r="6709" spans="1:12" x14ac:dyDescent="0.25">
      <c r="A6709" s="4">
        <v>44452.591956018521</v>
      </c>
      <c r="B6709">
        <v>0</v>
      </c>
      <c r="C6709">
        <v>1</v>
      </c>
      <c r="D6709" s="5">
        <f>SUM(B$2:B6709)</f>
        <v>39</v>
      </c>
      <c r="E6709" s="5">
        <f>SUM(C$2:C6709)</f>
        <v>6708</v>
      </c>
      <c r="F6709" s="6">
        <f>IF(stats[[#This Row],[Column1]],stats[[#This Row],[Total Clear]]/stats[[#This Row],[Total Runs]],NA())</f>
        <v>5.8139534883720929E-3</v>
      </c>
      <c r="G6709" s="6">
        <f>SUM(B$2:B6709) / SUM(C$2:C6709)</f>
        <v>5.8139534883720929E-3</v>
      </c>
      <c r="H6709" s="7">
        <f>IFERROR(stats[[#This Row],[Column1]]-A6708,"")</f>
        <v>9.7222222393611446E-4</v>
      </c>
      <c r="I6709" s="7">
        <f>IFERROR(_xlfn.QUARTILE.INC(H$2:H6709,1),"")</f>
        <v>9.2592592409346253E-4</v>
      </c>
      <c r="J6709" s="7">
        <f>IFERROR(_xlfn.QUARTILE.INC(H$2:H6709,3),"")</f>
        <v>1.0532407395658083E-3</v>
      </c>
      <c r="K6709" s="7">
        <f>IFERROR(stats[[#This Row],[Q3]]-stats[[#This Row],[Q1]],"")</f>
        <v>1.273148154723458E-4</v>
      </c>
      <c r="L6709" s="7">
        <f>IFERROR(AVERAGEIFS(H$2:H6709, H$2:H6709, "&lt;" &amp;stats[[#This Row],[Q3]]+(2*stats[[#This Row],[IQR]]), H$2:H6709, "&gt;" &amp; stats[[#This Row],[Q1]]-(2*stats[[#This Row],[IQR]])),"")</f>
        <v>9.9325599358619939E-4</v>
      </c>
    </row>
    <row r="6710" spans="1:12" x14ac:dyDescent="0.25">
      <c r="A6710" s="4">
        <v>44452.593009259261</v>
      </c>
      <c r="B6710">
        <v>0</v>
      </c>
      <c r="C6710">
        <v>1</v>
      </c>
      <c r="D6710" s="5">
        <f>SUM(B$2:B6710)</f>
        <v>39</v>
      </c>
      <c r="E6710" s="5">
        <f>SUM(C$2:C6710)</f>
        <v>6709</v>
      </c>
      <c r="F6710" s="6">
        <f>IF(stats[[#This Row],[Column1]],stats[[#This Row],[Total Clear]]/stats[[#This Row],[Total Runs]],NA())</f>
        <v>5.8130868981964524E-3</v>
      </c>
      <c r="G6710" s="6">
        <f>SUM(B$2:B6710) / SUM(C$2:C6710)</f>
        <v>5.8130868981964524E-3</v>
      </c>
      <c r="H6710" s="7">
        <f>IFERROR(stats[[#This Row],[Column1]]-A6709,"")</f>
        <v>1.0532407395658083E-3</v>
      </c>
      <c r="I6710" s="7">
        <f>IFERROR(_xlfn.QUARTILE.INC(H$2:H6710,1),"")</f>
        <v>9.2592592409346253E-4</v>
      </c>
      <c r="J6710" s="7">
        <f>IFERROR(_xlfn.QUARTILE.INC(H$2:H6710,3),"")</f>
        <v>1.0532407395658083E-3</v>
      </c>
      <c r="K6710" s="7">
        <f>IFERROR(stats[[#This Row],[Q3]]-stats[[#This Row],[Q1]],"")</f>
        <v>1.273148154723458E-4</v>
      </c>
      <c r="L6710" s="7">
        <f>IFERROR(AVERAGEIFS(H$2:H6710, H$2:H6710, "&lt;" &amp;stats[[#This Row],[Q3]]+(2*stats[[#This Row],[IQR]]), H$2:H6710, "&gt;" &amp; stats[[#This Row],[Q1]]-(2*stats[[#This Row],[IQR]])),"")</f>
        <v>9.9326504105919783E-4</v>
      </c>
    </row>
    <row r="6711" spans="1:12" x14ac:dyDescent="0.25">
      <c r="A6711" s="4">
        <v>44452.594004629631</v>
      </c>
      <c r="B6711">
        <v>0</v>
      </c>
      <c r="C6711">
        <v>1</v>
      </c>
      <c r="D6711" s="5">
        <f>SUM(B$2:B6711)</f>
        <v>39</v>
      </c>
      <c r="E6711" s="5">
        <f>SUM(C$2:C6711)</f>
        <v>6710</v>
      </c>
      <c r="F6711" s="6">
        <f>IF(stats[[#This Row],[Column1]],stats[[#This Row],[Total Clear]]/stats[[#This Row],[Total Runs]],NA())</f>
        <v>5.8122205663189274E-3</v>
      </c>
      <c r="G6711" s="6">
        <f>SUM(B$2:B6711) / SUM(C$2:C6711)</f>
        <v>5.8122205663189274E-3</v>
      </c>
      <c r="H6711" s="7">
        <f>IFERROR(stats[[#This Row],[Column1]]-A6710,"")</f>
        <v>9.9537037021946162E-4</v>
      </c>
      <c r="I6711" s="7">
        <f>IFERROR(_xlfn.QUARTILE.INC(H$2:H6711,1),"")</f>
        <v>9.2592592409346253E-4</v>
      </c>
      <c r="J6711" s="7">
        <f>IFERROR(_xlfn.QUARTILE.INC(H$2:H6711,3),"")</f>
        <v>1.0532407395658083E-3</v>
      </c>
      <c r="K6711" s="7">
        <f>IFERROR(stats[[#This Row],[Q3]]-stats[[#This Row],[Q1]],"")</f>
        <v>1.273148154723458E-4</v>
      </c>
      <c r="L6711" s="7">
        <f>IFERROR(AVERAGEIFS(H$2:H6711, H$2:H6711, "&lt;" &amp;stats[[#This Row],[Q3]]+(2*stats[[#This Row],[IQR]]), H$2:H6711, "&gt;" &amp; stats[[#This Row],[Q1]]-(2*stats[[#This Row],[IQR]])),"")</f>
        <v>9.9326535855718602E-4</v>
      </c>
    </row>
    <row r="6712" spans="1:12" x14ac:dyDescent="0.25">
      <c r="A6712" s="4">
        <v>44452.594953703701</v>
      </c>
      <c r="B6712">
        <v>0</v>
      </c>
      <c r="C6712">
        <v>1</v>
      </c>
      <c r="D6712" s="5">
        <f>SUM(B$2:B6712)</f>
        <v>39</v>
      </c>
      <c r="E6712" s="5">
        <f>SUM(C$2:C6712)</f>
        <v>6711</v>
      </c>
      <c r="F6712" s="6">
        <f>IF(stats[[#This Row],[Column1]],stats[[#This Row],[Total Clear]]/stats[[#This Row],[Total Runs]],NA())</f>
        <v>5.8113544926240504E-3</v>
      </c>
      <c r="G6712" s="6">
        <f>SUM(B$2:B6712) / SUM(C$2:C6712)</f>
        <v>5.8113544926240504E-3</v>
      </c>
      <c r="H6712" s="7">
        <f>IFERROR(stats[[#This Row],[Column1]]-A6711,"")</f>
        <v>9.4907407037680969E-4</v>
      </c>
      <c r="I6712" s="7">
        <f>IFERROR(_xlfn.QUARTILE.INC(H$2:H6712,1),"")</f>
        <v>9.2592592409346253E-4</v>
      </c>
      <c r="J6712" s="7">
        <f>IFERROR(_xlfn.QUARTILE.INC(H$2:H6712,3),"")</f>
        <v>1.0532407395658083E-3</v>
      </c>
      <c r="K6712" s="7">
        <f>IFERROR(stats[[#This Row],[Q3]]-stats[[#This Row],[Q1]],"")</f>
        <v>1.273148154723458E-4</v>
      </c>
      <c r="L6712" s="7">
        <f>IFERROR(AVERAGEIFS(H$2:H6712, H$2:H6712, "&lt;" &amp;stats[[#This Row],[Q3]]+(2*stats[[#This Row],[IQR]]), H$2:H6712, "&gt;" &amp; stats[[#This Row],[Q1]]-(2*stats[[#This Row],[IQR]])),"")</f>
        <v>9.9325869521457743E-4</v>
      </c>
    </row>
    <row r="6713" spans="1:12" x14ac:dyDescent="0.25">
      <c r="A6713" s="4">
        <v>44452.595914351848</v>
      </c>
      <c r="B6713">
        <v>0</v>
      </c>
      <c r="C6713">
        <v>1</v>
      </c>
      <c r="D6713" s="5">
        <f>SUM(B$2:B6713)</f>
        <v>39</v>
      </c>
      <c r="E6713" s="5">
        <f>SUM(C$2:C6713)</f>
        <v>6712</v>
      </c>
      <c r="F6713" s="6">
        <f>IF(stats[[#This Row],[Column1]],stats[[#This Row],[Total Clear]]/stats[[#This Row],[Total Runs]],NA())</f>
        <v>5.8104886769964241E-3</v>
      </c>
      <c r="G6713" s="6">
        <f>SUM(B$2:B6713) / SUM(C$2:C6713)</f>
        <v>5.8104886769964241E-3</v>
      </c>
      <c r="H6713" s="7">
        <f>IFERROR(stats[[#This Row],[Column1]]-A6712,"")</f>
        <v>9.6064814715646207E-4</v>
      </c>
      <c r="I6713" s="7">
        <f>IFERROR(_xlfn.QUARTILE.INC(H$2:H6713,1),"")</f>
        <v>9.2592592409346253E-4</v>
      </c>
      <c r="J6713" s="7">
        <f>IFERROR(_xlfn.QUARTILE.INC(H$2:H6713,3),"")</f>
        <v>1.0532407395658083E-3</v>
      </c>
      <c r="K6713" s="7">
        <f>IFERROR(stats[[#This Row],[Q3]]-stats[[#This Row],[Q1]],"")</f>
        <v>1.273148154723458E-4</v>
      </c>
      <c r="L6713" s="7">
        <f>IFERROR(AVERAGEIFS(H$2:H6713, H$2:H6713, "&lt;" &amp;stats[[#This Row],[Q3]]+(2*stats[[#This Row],[IQR]]), H$2:H6713, "&gt;" &amp; stats[[#This Row],[Q1]]-(2*stats[[#This Row],[IQR]])),"")</f>
        <v>9.9325377880449782E-4</v>
      </c>
    </row>
    <row r="6714" spans="1:12" x14ac:dyDescent="0.25">
      <c r="A6714" s="4">
        <v>44452.596875000003</v>
      </c>
      <c r="B6714">
        <v>0</v>
      </c>
      <c r="C6714">
        <v>1</v>
      </c>
      <c r="D6714" s="5">
        <f>SUM(B$2:B6714)</f>
        <v>39</v>
      </c>
      <c r="E6714" s="5">
        <f>SUM(C$2:C6714)</f>
        <v>6713</v>
      </c>
      <c r="F6714" s="6">
        <f>IF(stats[[#This Row],[Column1]],stats[[#This Row],[Total Clear]]/stats[[#This Row],[Total Runs]],NA())</f>
        <v>5.8096231193207207E-3</v>
      </c>
      <c r="G6714" s="6">
        <f>SUM(B$2:B6714) / SUM(C$2:C6714)</f>
        <v>5.8096231193207207E-3</v>
      </c>
      <c r="H6714" s="7">
        <f>IFERROR(stats[[#This Row],[Column1]]-A6713,"")</f>
        <v>9.6064815443241969E-4</v>
      </c>
      <c r="I6714" s="7">
        <f>IFERROR(_xlfn.QUARTILE.INC(H$2:H6714,1),"")</f>
        <v>9.2592592409346253E-4</v>
      </c>
      <c r="J6714" s="7">
        <f>IFERROR(_xlfn.QUARTILE.INC(H$2:H6714,3),"")</f>
        <v>1.0532407395658083E-3</v>
      </c>
      <c r="K6714" s="7">
        <f>IFERROR(stats[[#This Row],[Q3]]-stats[[#This Row],[Q1]],"")</f>
        <v>1.273148154723458E-4</v>
      </c>
      <c r="L6714" s="7">
        <f>IFERROR(AVERAGEIFS(H$2:H6714, H$2:H6714, "&lt;" &amp;stats[[#This Row],[Q3]]+(2*stats[[#This Row],[IQR]]), H$2:H6714, "&gt;" &amp; stats[[#This Row],[Q1]]-(2*stats[[#This Row],[IQR]])),"")</f>
        <v>9.9324886387770067E-4</v>
      </c>
    </row>
    <row r="6715" spans="1:12" x14ac:dyDescent="0.25">
      <c r="A6715" s="4">
        <v>44452.597858796296</v>
      </c>
      <c r="B6715">
        <v>0</v>
      </c>
      <c r="C6715">
        <v>1</v>
      </c>
      <c r="D6715" s="5">
        <f>SUM(B$2:B6715)</f>
        <v>39</v>
      </c>
      <c r="E6715" s="5">
        <f>SUM(C$2:C6715)</f>
        <v>6714</v>
      </c>
      <c r="F6715" s="6">
        <f>IF(stats[[#This Row],[Column1]],stats[[#This Row],[Total Clear]]/stats[[#This Row],[Total Runs]],NA())</f>
        <v>5.8087578194816799E-3</v>
      </c>
      <c r="G6715" s="6">
        <f>SUM(B$2:B6715) / SUM(C$2:C6715)</f>
        <v>5.8087578194816799E-3</v>
      </c>
      <c r="H6715" s="7">
        <f>IFERROR(stats[[#This Row],[Column1]]-A6714,"")</f>
        <v>9.8379629343980923E-4</v>
      </c>
      <c r="I6715" s="7">
        <f>IFERROR(_xlfn.QUARTILE.INC(H$2:H6715,1),"")</f>
        <v>9.2592592409346253E-4</v>
      </c>
      <c r="J6715" s="7">
        <f>IFERROR(_xlfn.QUARTILE.INC(H$2:H6715,3),"")</f>
        <v>1.0532407395658083E-3</v>
      </c>
      <c r="K6715" s="7">
        <f>IFERROR(stats[[#This Row],[Q3]]-stats[[#This Row],[Q1]],"")</f>
        <v>1.273148154723458E-4</v>
      </c>
      <c r="L6715" s="7">
        <f>IFERROR(AVERAGEIFS(H$2:H6715, H$2:H6715, "&lt;" &amp;stats[[#This Row],[Q3]]+(2*stats[[#This Row],[IQR]]), H$2:H6715, "&gt;" &amp; stats[[#This Row],[Q1]]-(2*stats[[#This Row],[IQR]])),"")</f>
        <v>9.9324743922503487E-4</v>
      </c>
    </row>
    <row r="6716" spans="1:12" x14ac:dyDescent="0.25">
      <c r="A6716" s="4">
        <v>44452.598807870374</v>
      </c>
      <c r="B6716">
        <v>0</v>
      </c>
      <c r="C6716">
        <v>1</v>
      </c>
      <c r="D6716" s="5">
        <f>SUM(B$2:B6716)</f>
        <v>39</v>
      </c>
      <c r="E6716" s="5">
        <f>SUM(C$2:C6716)</f>
        <v>6715</v>
      </c>
      <c r="F6716" s="6">
        <f>IF(stats[[#This Row],[Column1]],stats[[#This Row],[Total Clear]]/stats[[#This Row],[Total Runs]],NA())</f>
        <v>5.80789277736411E-3</v>
      </c>
      <c r="G6716" s="6">
        <f>SUM(B$2:B6716) / SUM(C$2:C6716)</f>
        <v>5.80789277736411E-3</v>
      </c>
      <c r="H6716" s="7">
        <f>IFERROR(stats[[#This Row],[Column1]]-A6715,"")</f>
        <v>9.490740776527673E-4</v>
      </c>
      <c r="I6716" s="7">
        <f>IFERROR(_xlfn.QUARTILE.INC(H$2:H6716,1),"")</f>
        <v>9.2592592409346253E-4</v>
      </c>
      <c r="J6716" s="7">
        <f>IFERROR(_xlfn.QUARTILE.INC(H$2:H6716,3),"")</f>
        <v>1.0532407395658083E-3</v>
      </c>
      <c r="K6716" s="7">
        <f>IFERROR(stats[[#This Row],[Q3]]-stats[[#This Row],[Q1]],"")</f>
        <v>1.273148154723458E-4</v>
      </c>
      <c r="L6716" s="7">
        <f>IFERROR(AVERAGEIFS(H$2:H6716, H$2:H6716, "&lt;" &amp;stats[[#This Row],[Q3]]+(2*stats[[#This Row],[IQR]]), H$2:H6716, "&gt;" &amp; stats[[#This Row],[Q1]]-(2*stats[[#This Row],[IQR]])),"")</f>
        <v>9.9324078260032531E-4</v>
      </c>
    </row>
    <row r="6717" spans="1:12" x14ac:dyDescent="0.25">
      <c r="A6717" s="4">
        <v>44452.599733796298</v>
      </c>
      <c r="B6717">
        <v>0</v>
      </c>
      <c r="C6717">
        <v>1</v>
      </c>
      <c r="D6717" s="5">
        <f>SUM(B$2:B6717)</f>
        <v>39</v>
      </c>
      <c r="E6717" s="5">
        <f>SUM(C$2:C6717)</f>
        <v>6716</v>
      </c>
      <c r="F6717" s="6">
        <f>IF(stats[[#This Row],[Column1]],stats[[#This Row],[Total Clear]]/stats[[#This Row],[Total Runs]],NA())</f>
        <v>5.8070279928528886E-3</v>
      </c>
      <c r="G6717" s="6">
        <f>SUM(B$2:B6717) / SUM(C$2:C6717)</f>
        <v>5.8070279928528886E-3</v>
      </c>
      <c r="H6717" s="7">
        <f>IFERROR(stats[[#This Row],[Column1]]-A6716,"")</f>
        <v>9.2592592409346253E-4</v>
      </c>
      <c r="I6717" s="7">
        <f>IFERROR(_xlfn.QUARTILE.INC(H$2:H6717,1),"")</f>
        <v>9.2592592409346253E-4</v>
      </c>
      <c r="J6717" s="7">
        <f>IFERROR(_xlfn.QUARTILE.INC(H$2:H6717,3),"")</f>
        <v>1.0532407395658083E-3</v>
      </c>
      <c r="K6717" s="7">
        <f>IFERROR(stats[[#This Row],[Q3]]-stats[[#This Row],[Q1]],"")</f>
        <v>1.273148154723458E-4</v>
      </c>
      <c r="L6717" s="7">
        <f>IFERROR(AVERAGEIFS(H$2:H6717, H$2:H6717, "&lt;" &amp;stats[[#This Row],[Q3]]+(2*stats[[#This Row],[IQR]]), H$2:H6717, "&gt;" &amp; stats[[#This Row],[Q1]]-(2*stats[[#This Row],[IQR]])),"")</f>
        <v>9.9323064023803718E-4</v>
      </c>
    </row>
    <row r="6718" spans="1:12" x14ac:dyDescent="0.25">
      <c r="A6718" s="4">
        <v>44452.600775462961</v>
      </c>
      <c r="B6718">
        <v>0</v>
      </c>
      <c r="C6718">
        <v>1</v>
      </c>
      <c r="D6718" s="5">
        <f>SUM(B$2:B6718)</f>
        <v>39</v>
      </c>
      <c r="E6718" s="5">
        <f>SUM(C$2:C6718)</f>
        <v>6717</v>
      </c>
      <c r="F6718" s="6">
        <f>IF(stats[[#This Row],[Column1]],stats[[#This Row],[Total Clear]]/stats[[#This Row],[Total Runs]],NA())</f>
        <v>5.8061634658329612E-3</v>
      </c>
      <c r="G6718" s="6">
        <f>SUM(B$2:B6718) / SUM(C$2:C6718)</f>
        <v>5.8061634658329612E-3</v>
      </c>
      <c r="H6718" s="7">
        <f>IFERROR(stats[[#This Row],[Column1]]-A6717,"")</f>
        <v>1.0416666627861559E-3</v>
      </c>
      <c r="I6718" s="7">
        <f>IFERROR(_xlfn.QUARTILE.INC(H$2:H6718,1),"")</f>
        <v>9.2592592409346253E-4</v>
      </c>
      <c r="J6718" s="7">
        <f>IFERROR(_xlfn.QUARTILE.INC(H$2:H6718,3),"")</f>
        <v>1.0532407395658083E-3</v>
      </c>
      <c r="K6718" s="7">
        <f>IFERROR(stats[[#This Row],[Q3]]-stats[[#This Row],[Q1]],"")</f>
        <v>1.273148154723458E-4</v>
      </c>
      <c r="L6718" s="7">
        <f>IFERROR(AVERAGEIFS(H$2:H6718, H$2:H6718, "&lt;" &amp;stats[[#This Row],[Q3]]+(2*stats[[#This Row],[IQR]]), H$2:H6718, "&gt;" &amp; stats[[#This Row],[Q1]]-(2*stats[[#This Row],[IQR]])),"")</f>
        <v>9.9323793701757129E-4</v>
      </c>
    </row>
    <row r="6719" spans="1:12" x14ac:dyDescent="0.25">
      <c r="A6719" s="4">
        <v>44452.601712962962</v>
      </c>
      <c r="B6719">
        <v>0</v>
      </c>
      <c r="C6719">
        <v>1</v>
      </c>
      <c r="D6719" s="5">
        <f>SUM(B$2:B6719)</f>
        <v>39</v>
      </c>
      <c r="E6719" s="5">
        <f>SUM(C$2:C6719)</f>
        <v>6718</v>
      </c>
      <c r="F6719" s="6">
        <f>IF(stats[[#This Row],[Column1]],stats[[#This Row],[Total Clear]]/stats[[#This Row],[Total Runs]],NA())</f>
        <v>5.8052991961893424E-3</v>
      </c>
      <c r="G6719" s="6">
        <f>SUM(B$2:B6719) / SUM(C$2:C6719)</f>
        <v>5.8052991961893424E-3</v>
      </c>
      <c r="H6719" s="7">
        <f>IFERROR(stats[[#This Row],[Column1]]-A6718,"")</f>
        <v>9.3750000087311491E-4</v>
      </c>
      <c r="I6719" s="7">
        <f>IFERROR(_xlfn.QUARTILE.INC(H$2:H6719,1),"")</f>
        <v>9.2592592409346253E-4</v>
      </c>
      <c r="J6719" s="7">
        <f>IFERROR(_xlfn.QUARTILE.INC(H$2:H6719,3),"")</f>
        <v>1.0532407395658083E-3</v>
      </c>
      <c r="K6719" s="7">
        <f>IFERROR(stats[[#This Row],[Q3]]-stats[[#This Row],[Q1]],"")</f>
        <v>1.273148154723458E-4</v>
      </c>
      <c r="L6719" s="7">
        <f>IFERROR(AVERAGEIFS(H$2:H6719, H$2:H6719, "&lt;" &amp;stats[[#This Row],[Q3]]+(2*stats[[#This Row],[IQR]]), H$2:H6719, "&gt;" &amp; stats[[#This Row],[Q1]]-(2*stats[[#This Row],[IQR]])),"")</f>
        <v>9.9322954148569243E-4</v>
      </c>
    </row>
    <row r="6720" spans="1:12" x14ac:dyDescent="0.25">
      <c r="A6720" s="4">
        <v>44452.602789351855</v>
      </c>
      <c r="B6720">
        <v>0</v>
      </c>
      <c r="C6720">
        <v>1</v>
      </c>
      <c r="D6720" s="5">
        <f>SUM(B$2:B6720)</f>
        <v>39</v>
      </c>
      <c r="E6720" s="5">
        <f>SUM(C$2:C6720)</f>
        <v>6719</v>
      </c>
      <c r="F6720" s="6">
        <f>IF(stats[[#This Row],[Column1]],stats[[#This Row],[Total Clear]]/stats[[#This Row],[Total Runs]],NA())</f>
        <v>5.8044351838071138E-3</v>
      </c>
      <c r="G6720" s="6">
        <f>SUM(B$2:B6720) / SUM(C$2:C6720)</f>
        <v>5.8044351838071138E-3</v>
      </c>
      <c r="H6720" s="7">
        <f>IFERROR(stats[[#This Row],[Column1]]-A6719,"")</f>
        <v>1.0763888931251131E-3</v>
      </c>
      <c r="I6720" s="7">
        <f>IFERROR(_xlfn.QUARTILE.INC(H$2:H6720,1),"")</f>
        <v>9.2592592409346253E-4</v>
      </c>
      <c r="J6720" s="7">
        <f>IFERROR(_xlfn.QUARTILE.INC(H$2:H6720,3),"")</f>
        <v>1.0532407395658083E-3</v>
      </c>
      <c r="K6720" s="7">
        <f>IFERROR(stats[[#This Row],[Q3]]-stats[[#This Row],[Q1]],"")</f>
        <v>1.273148154723458E-4</v>
      </c>
      <c r="L6720" s="7">
        <f>IFERROR(AVERAGEIFS(H$2:H6720, H$2:H6720, "&lt;" &amp;stats[[#This Row],[Q3]]+(2*stats[[#This Row],[IQR]]), H$2:H6720, "&gt;" &amp; stats[[#This Row],[Q1]]-(2*stats[[#This Row],[IQR]])),"")</f>
        <v>9.9324206548443328E-4</v>
      </c>
    </row>
    <row r="6721" spans="1:12" x14ac:dyDescent="0.25">
      <c r="A6721" s="4">
        <v>44452.603726851848</v>
      </c>
      <c r="B6721">
        <v>0</v>
      </c>
      <c r="C6721">
        <v>1</v>
      </c>
      <c r="D6721" s="5">
        <f>SUM(B$2:B6721)</f>
        <v>39</v>
      </c>
      <c r="E6721" s="5">
        <f>SUM(C$2:C6721)</f>
        <v>6720</v>
      </c>
      <c r="F6721" s="6">
        <f>IF(stats[[#This Row],[Column1]],stats[[#This Row],[Total Clear]]/stats[[#This Row],[Total Runs]],NA())</f>
        <v>5.8035714285714288E-3</v>
      </c>
      <c r="G6721" s="6">
        <f>SUM(B$2:B6721) / SUM(C$2:C6721)</f>
        <v>5.8035714285714288E-3</v>
      </c>
      <c r="H6721" s="7">
        <f>IFERROR(stats[[#This Row],[Column1]]-A6720,"")</f>
        <v>9.374999935971573E-4</v>
      </c>
      <c r="I6721" s="7">
        <f>IFERROR(_xlfn.QUARTILE.INC(H$2:H6721,1),"")</f>
        <v>9.2592592409346253E-4</v>
      </c>
      <c r="J6721" s="7">
        <f>IFERROR(_xlfn.QUARTILE.INC(H$2:H6721,3),"")</f>
        <v>1.0532407395658083E-3</v>
      </c>
      <c r="K6721" s="7">
        <f>IFERROR(stats[[#This Row],[Q3]]-stats[[#This Row],[Q1]],"")</f>
        <v>1.273148154723458E-4</v>
      </c>
      <c r="L6721" s="7">
        <f>IFERROR(AVERAGEIFS(H$2:H6721, H$2:H6721, "&lt;" &amp;stats[[#This Row],[Q3]]+(2*stats[[#This Row],[IQR]]), H$2:H6721, "&gt;" &amp; stats[[#This Row],[Q1]]-(2*stats[[#This Row],[IQR]])),"")</f>
        <v>9.9323367185818914E-4</v>
      </c>
    </row>
    <row r="6722" spans="1:12" x14ac:dyDescent="0.25">
      <c r="A6722" s="4">
        <v>44452.604699074072</v>
      </c>
      <c r="B6722">
        <v>0</v>
      </c>
      <c r="C6722">
        <v>1</v>
      </c>
      <c r="D6722" s="5">
        <f>SUM(B$2:B6722)</f>
        <v>39</v>
      </c>
      <c r="E6722" s="5">
        <f>SUM(C$2:C6722)</f>
        <v>6721</v>
      </c>
      <c r="F6722" s="6">
        <f>IF(stats[[#This Row],[Column1]],stats[[#This Row],[Total Clear]]/stats[[#This Row],[Total Runs]],NA())</f>
        <v>5.8027079303675051E-3</v>
      </c>
      <c r="G6722" s="6">
        <f>SUM(B$2:B6722) / SUM(C$2:C6722)</f>
        <v>5.8027079303675051E-3</v>
      </c>
      <c r="H6722" s="7">
        <f>IFERROR(stats[[#This Row],[Column1]]-A6721,"")</f>
        <v>9.7222222393611446E-4</v>
      </c>
      <c r="I6722" s="7">
        <f>IFERROR(_xlfn.QUARTILE.INC(H$2:H6722,1),"")</f>
        <v>9.2592592409346253E-4</v>
      </c>
      <c r="J6722" s="7">
        <f>IFERROR(_xlfn.QUARTILE.INC(H$2:H6722,3),"")</f>
        <v>1.0532407395658083E-3</v>
      </c>
      <c r="K6722" s="7">
        <f>IFERROR(stats[[#This Row],[Q3]]-stats[[#This Row],[Q1]],"")</f>
        <v>1.273148154723458E-4</v>
      </c>
      <c r="L6722" s="7">
        <f>IFERROR(AVERAGEIFS(H$2:H6722, H$2:H6722, "&lt;" &amp;stats[[#This Row],[Q3]]+(2*stats[[#This Row],[IQR]]), H$2:H6722, "&gt;" &amp; stats[[#This Row],[Q1]]-(2*stats[[#This Row],[IQR]])),"")</f>
        <v>9.9323050843634002E-4</v>
      </c>
    </row>
    <row r="6723" spans="1:12" x14ac:dyDescent="0.25">
      <c r="A6723" s="4">
        <v>44452.605729166666</v>
      </c>
      <c r="B6723">
        <v>0</v>
      </c>
      <c r="C6723">
        <v>1</v>
      </c>
      <c r="D6723" s="5">
        <f>SUM(B$2:B6723)</f>
        <v>39</v>
      </c>
      <c r="E6723" s="5">
        <f>SUM(C$2:C6723)</f>
        <v>6722</v>
      </c>
      <c r="F6723" s="6">
        <f>IF(stats[[#This Row],[Column1]],stats[[#This Row],[Total Clear]]/stats[[#This Row],[Total Runs]],NA())</f>
        <v>5.8018446890806307E-3</v>
      </c>
      <c r="G6723" s="6">
        <f>SUM(B$2:B6723) / SUM(C$2:C6723)</f>
        <v>5.8018446890806307E-3</v>
      </c>
      <c r="H6723" s="7">
        <f>IFERROR(stats[[#This Row],[Column1]]-A6722,"")</f>
        <v>1.0300925932824612E-3</v>
      </c>
      <c r="I6723" s="7">
        <f>IFERROR(_xlfn.QUARTILE.INC(H$2:H6723,1),"")</f>
        <v>9.2592592409346253E-4</v>
      </c>
      <c r="J6723" s="7">
        <f>IFERROR(_xlfn.QUARTILE.INC(H$2:H6723,3),"")</f>
        <v>1.0532407395658083E-3</v>
      </c>
      <c r="K6723" s="7">
        <f>IFERROR(stats[[#This Row],[Q3]]-stats[[#This Row],[Q1]],"")</f>
        <v>1.273148154723458E-4</v>
      </c>
      <c r="L6723" s="7">
        <f>IFERROR(AVERAGEIFS(H$2:H6723, H$2:H6723, "&lt;" &amp;stats[[#This Row],[Q3]]+(2*stats[[#This Row],[IQR]]), H$2:H6723, "&gt;" &amp; stats[[#This Row],[Q1]]-(2*stats[[#This Row],[IQR]])),"")</f>
        <v>9.9323605744805845E-4</v>
      </c>
    </row>
    <row r="6724" spans="1:12" x14ac:dyDescent="0.25">
      <c r="A6724" s="4">
        <v>44452.606712962966</v>
      </c>
      <c r="B6724">
        <v>0</v>
      </c>
      <c r="C6724">
        <v>1</v>
      </c>
      <c r="D6724" s="5">
        <f>SUM(B$2:B6724)</f>
        <v>39</v>
      </c>
      <c r="E6724" s="5">
        <f>SUM(C$2:C6724)</f>
        <v>6723</v>
      </c>
      <c r="F6724" s="6">
        <f>IF(stats[[#This Row],[Column1]],stats[[#This Row],[Total Clear]]/stats[[#This Row],[Total Runs]],NA())</f>
        <v>5.8009817045961629E-3</v>
      </c>
      <c r="G6724" s="6">
        <f>SUM(B$2:B6724) / SUM(C$2:C6724)</f>
        <v>5.8009817045961629E-3</v>
      </c>
      <c r="H6724" s="7">
        <f>IFERROR(stats[[#This Row],[Column1]]-A6723,"")</f>
        <v>9.8379630071576685E-4</v>
      </c>
      <c r="I6724" s="7">
        <f>IFERROR(_xlfn.QUARTILE.INC(H$2:H6724,1),"")</f>
        <v>9.2592592409346253E-4</v>
      </c>
      <c r="J6724" s="7">
        <f>IFERROR(_xlfn.QUARTILE.INC(H$2:H6724,3),"")</f>
        <v>1.0532407395658083E-3</v>
      </c>
      <c r="K6724" s="7">
        <f>IFERROR(stats[[#This Row],[Q3]]-stats[[#This Row],[Q1]],"")</f>
        <v>1.273148154723458E-4</v>
      </c>
      <c r="L6724" s="7">
        <f>IFERROR(AVERAGEIFS(H$2:H6724, H$2:H6724, "&lt;" &amp;stats[[#This Row],[Q3]]+(2*stats[[#This Row],[IQR]]), H$2:H6724, "&gt;" &amp; stats[[#This Row],[Q1]]-(2*stats[[#This Row],[IQR]])),"")</f>
        <v>9.932346366538483E-4</v>
      </c>
    </row>
    <row r="6725" spans="1:12" x14ac:dyDescent="0.25">
      <c r="A6725" s="4">
        <v>44452.607638888891</v>
      </c>
      <c r="B6725">
        <v>0</v>
      </c>
      <c r="C6725">
        <v>1</v>
      </c>
      <c r="D6725" s="5">
        <f>SUM(B$2:B6725)</f>
        <v>39</v>
      </c>
      <c r="E6725" s="5">
        <f>SUM(C$2:C6725)</f>
        <v>6724</v>
      </c>
      <c r="F6725" s="6">
        <f>IF(stats[[#This Row],[Column1]],stats[[#This Row],[Total Clear]]/stats[[#This Row],[Total Runs]],NA())</f>
        <v>5.800118976799524E-3</v>
      </c>
      <c r="G6725" s="6">
        <f>SUM(B$2:B6725) / SUM(C$2:C6725)</f>
        <v>5.800118976799524E-3</v>
      </c>
      <c r="H6725" s="7">
        <f>IFERROR(stats[[#This Row],[Column1]]-A6724,"")</f>
        <v>9.2592592409346253E-4</v>
      </c>
      <c r="I6725" s="7">
        <f>IFERROR(_xlfn.QUARTILE.INC(H$2:H6725,1),"")</f>
        <v>9.2592592409346253E-4</v>
      </c>
      <c r="J6725" s="7">
        <f>IFERROR(_xlfn.QUARTILE.INC(H$2:H6725,3),"")</f>
        <v>1.0532407395658083E-3</v>
      </c>
      <c r="K6725" s="7">
        <f>IFERROR(stats[[#This Row],[Q3]]-stats[[#This Row],[Q1]],"")</f>
        <v>1.273148154723458E-4</v>
      </c>
      <c r="L6725" s="7">
        <f>IFERROR(AVERAGEIFS(H$2:H6725, H$2:H6725, "&lt;" &amp;stats[[#This Row],[Q3]]+(2*stats[[#This Row],[IQR]]), H$2:H6725, "&gt;" &amp; stats[[#This Row],[Q1]]-(2*stats[[#This Row],[IQR]])),"")</f>
        <v>9.9322450742697697E-4</v>
      </c>
    </row>
    <row r="6726" spans="1:12" x14ac:dyDescent="0.25">
      <c r="A6726" s="4">
        <v>44452.608622685184</v>
      </c>
      <c r="B6726">
        <v>0</v>
      </c>
      <c r="C6726">
        <v>1</v>
      </c>
      <c r="D6726" s="5">
        <f>SUM(B$2:B6726)</f>
        <v>39</v>
      </c>
      <c r="E6726" s="5">
        <f>SUM(C$2:C6726)</f>
        <v>6725</v>
      </c>
      <c r="F6726" s="6">
        <f>IF(stats[[#This Row],[Column1]],stats[[#This Row],[Total Clear]]/stats[[#This Row],[Total Runs]],NA())</f>
        <v>5.7992565055762085E-3</v>
      </c>
      <c r="G6726" s="6">
        <f>SUM(B$2:B6726) / SUM(C$2:C6726)</f>
        <v>5.7992565055762085E-3</v>
      </c>
      <c r="H6726" s="7">
        <f>IFERROR(stats[[#This Row],[Column1]]-A6725,"")</f>
        <v>9.8379629343980923E-4</v>
      </c>
      <c r="I6726" s="7">
        <f>IFERROR(_xlfn.QUARTILE.INC(H$2:H6726,1),"")</f>
        <v>9.2592592409346253E-4</v>
      </c>
      <c r="J6726" s="7">
        <f>IFERROR(_xlfn.QUARTILE.INC(H$2:H6726,3),"")</f>
        <v>1.0532407395658083E-3</v>
      </c>
      <c r="K6726" s="7">
        <f>IFERROR(stats[[#This Row],[Q3]]-stats[[#This Row],[Q1]],"")</f>
        <v>1.273148154723458E-4</v>
      </c>
      <c r="L6726" s="7">
        <f>IFERROR(AVERAGEIFS(H$2:H6726, H$2:H6726, "&lt;" &amp;stats[[#This Row],[Q3]]+(2*stats[[#This Row],[IQR]]), H$2:H6726, "&gt;" &amp; stats[[#This Row],[Q1]]-(2*stats[[#This Row],[IQR]])),"")</f>
        <v>9.9322308879712623E-4</v>
      </c>
    </row>
    <row r="6727" spans="1:12" x14ac:dyDescent="0.25">
      <c r="A6727" s="4">
        <v>44452.609583333331</v>
      </c>
      <c r="B6727">
        <v>0</v>
      </c>
      <c r="C6727">
        <v>1</v>
      </c>
      <c r="D6727" s="5">
        <f>SUM(B$2:B6727)</f>
        <v>39</v>
      </c>
      <c r="E6727" s="5">
        <f>SUM(C$2:C6727)</f>
        <v>6726</v>
      </c>
      <c r="F6727" s="6">
        <f>IF(stats[[#This Row],[Column1]],stats[[#This Row],[Total Clear]]/stats[[#This Row],[Total Runs]],NA())</f>
        <v>5.798394290811775E-3</v>
      </c>
      <c r="G6727" s="6">
        <f>SUM(B$2:B6727) / SUM(C$2:C6727)</f>
        <v>5.798394290811775E-3</v>
      </c>
      <c r="H6727" s="7">
        <f>IFERROR(stats[[#This Row],[Column1]]-A6726,"")</f>
        <v>9.6064814715646207E-4</v>
      </c>
      <c r="I6727" s="7">
        <f>IFERROR(_xlfn.QUARTILE.INC(H$2:H6727,1),"")</f>
        <v>9.2592592409346253E-4</v>
      </c>
      <c r="J6727" s="7">
        <f>IFERROR(_xlfn.QUARTILE.INC(H$2:H6727,3),"")</f>
        <v>1.0532407395658083E-3</v>
      </c>
      <c r="K6727" s="7">
        <f>IFERROR(stats[[#This Row],[Q3]]-stats[[#This Row],[Q1]],"")</f>
        <v>1.273148154723458E-4</v>
      </c>
      <c r="L6727" s="7">
        <f>IFERROR(AVERAGEIFS(H$2:H6727, H$2:H6727, "&lt;" &amp;stats[[#This Row],[Q3]]+(2*stats[[#This Row],[IQR]]), H$2:H6727, "&gt;" &amp; stats[[#This Row],[Q1]]-(2*stats[[#This Row],[IQR]])),"")</f>
        <v>9.9321818809882008E-4</v>
      </c>
    </row>
    <row r="6728" spans="1:12" x14ac:dyDescent="0.25">
      <c r="A6728" s="4">
        <v>44452.610625000001</v>
      </c>
      <c r="B6728">
        <v>0</v>
      </c>
      <c r="C6728">
        <v>1</v>
      </c>
      <c r="D6728" s="5">
        <f>SUM(B$2:B6728)</f>
        <v>39</v>
      </c>
      <c r="E6728" s="5">
        <f>SUM(C$2:C6728)</f>
        <v>6727</v>
      </c>
      <c r="F6728" s="6">
        <f>IF(stats[[#This Row],[Column1]],stats[[#This Row],[Total Clear]]/stats[[#This Row],[Total Runs]],NA())</f>
        <v>5.7975323323918538E-3</v>
      </c>
      <c r="G6728" s="6">
        <f>SUM(B$2:B6728) / SUM(C$2:C6728)</f>
        <v>5.7975323323918538E-3</v>
      </c>
      <c r="H6728" s="7">
        <f>IFERROR(stats[[#This Row],[Column1]]-A6727,"")</f>
        <v>1.0416666700621136E-3</v>
      </c>
      <c r="I6728" s="7">
        <f>IFERROR(_xlfn.QUARTILE.INC(H$2:H6728,1),"")</f>
        <v>9.2592592409346253E-4</v>
      </c>
      <c r="J6728" s="7">
        <f>IFERROR(_xlfn.QUARTILE.INC(H$2:H6728,3),"")</f>
        <v>1.0532407395658083E-3</v>
      </c>
      <c r="K6728" s="7">
        <f>IFERROR(stats[[#This Row],[Q3]]-stats[[#This Row],[Q1]],"")</f>
        <v>1.273148154723458E-4</v>
      </c>
      <c r="L6728" s="7">
        <f>IFERROR(AVERAGEIFS(H$2:H6728, H$2:H6728, "&lt;" &amp;stats[[#This Row],[Q3]]+(2*stats[[#This Row],[IQR]]), H$2:H6728, "&gt;" &amp; stats[[#This Row],[Q1]]-(2*stats[[#This Row],[IQR]])),"")</f>
        <v>9.9322547577661248E-4</v>
      </c>
    </row>
    <row r="6729" spans="1:12" x14ac:dyDescent="0.25">
      <c r="A6729" s="4">
        <v>44452.611631944441</v>
      </c>
      <c r="B6729">
        <v>0</v>
      </c>
      <c r="C6729">
        <v>1</v>
      </c>
      <c r="D6729" s="5">
        <f>SUM(B$2:B6729)</f>
        <v>39</v>
      </c>
      <c r="E6729" s="5">
        <f>SUM(C$2:C6729)</f>
        <v>6728</v>
      </c>
      <c r="F6729" s="6">
        <f>IF(stats[[#This Row],[Column1]],stats[[#This Row],[Total Clear]]/stats[[#This Row],[Total Runs]],NA())</f>
        <v>5.7966706302021399E-3</v>
      </c>
      <c r="G6729" s="6">
        <f>SUM(B$2:B6729) / SUM(C$2:C6729)</f>
        <v>5.7966706302021399E-3</v>
      </c>
      <c r="H6729" s="7">
        <f>IFERROR(stats[[#This Row],[Column1]]-A6728,"")</f>
        <v>1.0069444397231564E-3</v>
      </c>
      <c r="I6729" s="7">
        <f>IFERROR(_xlfn.QUARTILE.INC(H$2:H6729,1),"")</f>
        <v>9.2592592409346253E-4</v>
      </c>
      <c r="J6729" s="7">
        <f>IFERROR(_xlfn.QUARTILE.INC(H$2:H6729,3),"")</f>
        <v>1.0532407395658083E-3</v>
      </c>
      <c r="K6729" s="7">
        <f>IFERROR(stats[[#This Row],[Q3]]-stats[[#This Row],[Q1]],"")</f>
        <v>1.273148154723458E-4</v>
      </c>
      <c r="L6729" s="7">
        <f>IFERROR(AVERAGEIFS(H$2:H6729, H$2:H6729, "&lt;" &amp;stats[[#This Row],[Q3]]+(2*stats[[#This Row],[IQR]]), H$2:H6729, "&gt;" &amp; stats[[#This Row],[Q1]]-(2*stats[[#This Row],[IQR]])),"")</f>
        <v>9.9322753908898218E-4</v>
      </c>
    </row>
    <row r="6730" spans="1:12" x14ac:dyDescent="0.25">
      <c r="A6730" s="4">
        <v>44452.612650462965</v>
      </c>
      <c r="B6730">
        <v>0</v>
      </c>
      <c r="C6730">
        <v>1</v>
      </c>
      <c r="D6730" s="5">
        <f>SUM(B$2:B6730)</f>
        <v>39</v>
      </c>
      <c r="E6730" s="5">
        <f>SUM(C$2:C6730)</f>
        <v>6729</v>
      </c>
      <c r="F6730" s="6">
        <f>IF(stats[[#This Row],[Column1]],stats[[#This Row],[Total Clear]]/stats[[#This Row],[Total Runs]],NA())</f>
        <v>5.7958091841283999E-3</v>
      </c>
      <c r="G6730" s="6">
        <f>SUM(B$2:B6730) / SUM(C$2:C6730)</f>
        <v>5.7958091841283999E-3</v>
      </c>
      <c r="H6730" s="7">
        <f>IFERROR(stats[[#This Row],[Column1]]-A6729,"")</f>
        <v>1.0185185237787664E-3</v>
      </c>
      <c r="I6730" s="7">
        <f>IFERROR(_xlfn.QUARTILE.INC(H$2:H6730,1),"")</f>
        <v>9.2592592409346253E-4</v>
      </c>
      <c r="J6730" s="7">
        <f>IFERROR(_xlfn.QUARTILE.INC(H$2:H6730,3),"")</f>
        <v>1.0532407395658083E-3</v>
      </c>
      <c r="K6730" s="7">
        <f>IFERROR(stats[[#This Row],[Q3]]-stats[[#This Row],[Q1]],"")</f>
        <v>1.273148154723458E-4</v>
      </c>
      <c r="L6730" s="7">
        <f>IFERROR(AVERAGEIFS(H$2:H6730, H$2:H6730, "&lt;" &amp;stats[[#This Row],[Q3]]+(2*stats[[#This Row],[IQR]]), H$2:H6730, "&gt;" &amp; stats[[#This Row],[Q1]]-(2*stats[[#This Row],[IQR]])),"")</f>
        <v>9.9323134224457471E-4</v>
      </c>
    </row>
    <row r="6731" spans="1:12" x14ac:dyDescent="0.25">
      <c r="A6731" s="4">
        <v>44452.613680555558</v>
      </c>
      <c r="B6731">
        <v>0</v>
      </c>
      <c r="C6731">
        <v>1</v>
      </c>
      <c r="D6731" s="5">
        <f>SUM(B$2:B6731)</f>
        <v>39</v>
      </c>
      <c r="E6731" s="5">
        <f>SUM(C$2:C6731)</f>
        <v>6730</v>
      </c>
      <c r="F6731" s="6">
        <f>IF(stats[[#This Row],[Column1]],stats[[#This Row],[Total Clear]]/stats[[#This Row],[Total Runs]],NA())</f>
        <v>5.7949479940564638E-3</v>
      </c>
      <c r="G6731" s="6">
        <f>SUM(B$2:B6731) / SUM(C$2:C6731)</f>
        <v>5.7949479940564638E-3</v>
      </c>
      <c r="H6731" s="7">
        <f>IFERROR(stats[[#This Row],[Column1]]-A6730,"")</f>
        <v>1.0300925932824612E-3</v>
      </c>
      <c r="I6731" s="7">
        <f>IFERROR(_xlfn.QUARTILE.INC(H$2:H6731,1),"")</f>
        <v>9.2592592409346253E-4</v>
      </c>
      <c r="J6731" s="7">
        <f>IFERROR(_xlfn.QUARTILE.INC(H$2:H6731,3),"")</f>
        <v>1.0532407395658083E-3</v>
      </c>
      <c r="K6731" s="7">
        <f>IFERROR(stats[[#This Row],[Q3]]-stats[[#This Row],[Q1]],"")</f>
        <v>1.273148154723458E-4</v>
      </c>
      <c r="L6731" s="7">
        <f>IFERROR(AVERAGEIFS(H$2:H6731, H$2:H6731, "&lt;" &amp;stats[[#This Row],[Q3]]+(2*stats[[#This Row],[IQR]]), H$2:H6731, "&gt;" &amp; stats[[#This Row],[Q1]]-(2*stats[[#This Row],[IQR]])),"")</f>
        <v>9.9323688445642822E-4</v>
      </c>
    </row>
    <row r="6732" spans="1:12" x14ac:dyDescent="0.25">
      <c r="A6732" s="4">
        <v>44452.614745370367</v>
      </c>
      <c r="B6732">
        <v>0</v>
      </c>
      <c r="C6732">
        <v>1</v>
      </c>
      <c r="D6732" s="5">
        <f>SUM(B$2:B6732)</f>
        <v>39</v>
      </c>
      <c r="E6732" s="5">
        <f>SUM(C$2:C6732)</f>
        <v>6731</v>
      </c>
      <c r="F6732" s="6">
        <f>IF(stats[[#This Row],[Column1]],stats[[#This Row],[Total Clear]]/stats[[#This Row],[Total Runs]],NA())</f>
        <v>5.7940870598722329E-3</v>
      </c>
      <c r="G6732" s="6">
        <f>SUM(B$2:B6732) / SUM(C$2:C6732)</f>
        <v>5.7940870598722329E-3</v>
      </c>
      <c r="H6732" s="7">
        <f>IFERROR(stats[[#This Row],[Column1]]-A6731,"")</f>
        <v>1.0648148090695031E-3</v>
      </c>
      <c r="I6732" s="7">
        <f>IFERROR(_xlfn.QUARTILE.INC(H$2:H6732,1),"")</f>
        <v>9.2592592409346253E-4</v>
      </c>
      <c r="J6732" s="7">
        <f>IFERROR(_xlfn.QUARTILE.INC(H$2:H6732,3),"")</f>
        <v>1.0532407395658083E-3</v>
      </c>
      <c r="K6732" s="7">
        <f>IFERROR(stats[[#This Row],[Q3]]-stats[[#This Row],[Q1]],"")</f>
        <v>1.273148154723458E-4</v>
      </c>
      <c r="L6732" s="7">
        <f>IFERROR(AVERAGEIFS(H$2:H6732, H$2:H6732, "&lt;" &amp;stats[[#This Row],[Q3]]+(2*stats[[#This Row],[IQR]]), H$2:H6732, "&gt;" &amp; stats[[#This Row],[Q1]]-(2*stats[[#This Row],[IQR]])),"")</f>
        <v>9.9324764481791548E-4</v>
      </c>
    </row>
    <row r="6733" spans="1:12" x14ac:dyDescent="0.25">
      <c r="A6733" s="4">
        <v>44452.615810185183</v>
      </c>
      <c r="B6733">
        <v>0</v>
      </c>
      <c r="C6733">
        <v>1</v>
      </c>
      <c r="D6733" s="5">
        <f>SUM(B$2:B6733)</f>
        <v>39</v>
      </c>
      <c r="E6733" s="5">
        <f>SUM(C$2:C6733)</f>
        <v>6732</v>
      </c>
      <c r="F6733" s="6">
        <f>IF(stats[[#This Row],[Column1]],stats[[#This Row],[Total Clear]]/stats[[#This Row],[Total Runs]],NA())</f>
        <v>5.7932263814616759E-3</v>
      </c>
      <c r="G6733" s="6">
        <f>SUM(B$2:B6733) / SUM(C$2:C6733)</f>
        <v>5.7932263814616759E-3</v>
      </c>
      <c r="H6733" s="7">
        <f>IFERROR(stats[[#This Row],[Column1]]-A6732,"")</f>
        <v>1.0648148163454607E-3</v>
      </c>
      <c r="I6733" s="7">
        <f>IFERROR(_xlfn.QUARTILE.INC(H$2:H6733,1),"")</f>
        <v>9.2592592409346253E-4</v>
      </c>
      <c r="J6733" s="7">
        <f>IFERROR(_xlfn.QUARTILE.INC(H$2:H6733,3),"")</f>
        <v>1.0532407395658083E-3</v>
      </c>
      <c r="K6733" s="7">
        <f>IFERROR(stats[[#This Row],[Q3]]-stats[[#This Row],[Q1]],"")</f>
        <v>1.273148154723458E-4</v>
      </c>
      <c r="L6733" s="7">
        <f>IFERROR(AVERAGEIFS(H$2:H6733, H$2:H6733, "&lt;" &amp;stats[[#This Row],[Q3]]+(2*stats[[#This Row],[IQR]]), H$2:H6733, "&gt;" &amp; stats[[#This Row],[Q1]]-(2*stats[[#This Row],[IQR]])),"")</f>
        <v>9.9325840194575674E-4</v>
      </c>
    </row>
    <row r="6734" spans="1:12" x14ac:dyDescent="0.25">
      <c r="A6734" s="4">
        <v>44452.616770833331</v>
      </c>
      <c r="B6734">
        <v>0</v>
      </c>
      <c r="C6734">
        <v>1</v>
      </c>
      <c r="D6734" s="5">
        <f>SUM(B$2:B6734)</f>
        <v>39</v>
      </c>
      <c r="E6734" s="5">
        <f>SUM(C$2:C6734)</f>
        <v>6733</v>
      </c>
      <c r="F6734" s="6">
        <f>IF(stats[[#This Row],[Column1]],stats[[#This Row],[Total Clear]]/stats[[#This Row],[Total Runs]],NA())</f>
        <v>5.7923659587108276E-3</v>
      </c>
      <c r="G6734" s="6">
        <f>SUM(B$2:B6734) / SUM(C$2:C6734)</f>
        <v>5.7923659587108276E-3</v>
      </c>
      <c r="H6734" s="7">
        <f>IFERROR(stats[[#This Row],[Column1]]-A6733,"")</f>
        <v>9.6064814715646207E-4</v>
      </c>
      <c r="I6734" s="7">
        <f>IFERROR(_xlfn.QUARTILE.INC(H$2:H6734,1),"")</f>
        <v>9.2592592409346253E-4</v>
      </c>
      <c r="J6734" s="7">
        <f>IFERROR(_xlfn.QUARTILE.INC(H$2:H6734,3),"")</f>
        <v>1.0532407395658083E-3</v>
      </c>
      <c r="K6734" s="7">
        <f>IFERROR(stats[[#This Row],[Q3]]-stats[[#This Row],[Q1]],"")</f>
        <v>1.273148154723458E-4</v>
      </c>
      <c r="L6734" s="7">
        <f>IFERROR(AVERAGEIFS(H$2:H6734, H$2:H6734, "&lt;" &amp;stats[[#This Row],[Q3]]+(2*stats[[#This Row],[IQR]]), H$2:H6734, "&gt;" &amp; stats[[#This Row],[Q1]]-(2*stats[[#This Row],[IQR]])),"")</f>
        <v>9.9325350109592358E-4</v>
      </c>
    </row>
    <row r="6735" spans="1:12" x14ac:dyDescent="0.25">
      <c r="A6735" s="4">
        <v>44452.617708333331</v>
      </c>
      <c r="B6735">
        <v>0</v>
      </c>
      <c r="C6735">
        <v>1</v>
      </c>
      <c r="D6735" s="5">
        <f>SUM(B$2:B6735)</f>
        <v>39</v>
      </c>
      <c r="E6735" s="5">
        <f>SUM(C$2:C6735)</f>
        <v>6734</v>
      </c>
      <c r="F6735" s="6">
        <f>IF(stats[[#This Row],[Column1]],stats[[#This Row],[Total Clear]]/stats[[#This Row],[Total Runs]],NA())</f>
        <v>5.7915057915057912E-3</v>
      </c>
      <c r="G6735" s="6">
        <f>SUM(B$2:B6735) / SUM(C$2:C6735)</f>
        <v>5.7915057915057912E-3</v>
      </c>
      <c r="H6735" s="7">
        <f>IFERROR(stats[[#This Row],[Column1]]-A6734,"")</f>
        <v>9.3750000087311491E-4</v>
      </c>
      <c r="I6735" s="7">
        <f>IFERROR(_xlfn.QUARTILE.INC(H$2:H6735,1),"")</f>
        <v>9.2592592409346253E-4</v>
      </c>
      <c r="J6735" s="7">
        <f>IFERROR(_xlfn.QUARTILE.INC(H$2:H6735,3),"")</f>
        <v>1.0532407395658083E-3</v>
      </c>
      <c r="K6735" s="7">
        <f>IFERROR(stats[[#This Row],[Q3]]-stats[[#This Row],[Q1]],"")</f>
        <v>1.273148154723458E-4</v>
      </c>
      <c r="L6735" s="7">
        <f>IFERROR(AVERAGEIFS(H$2:H6735, H$2:H6735, "&lt;" &amp;stats[[#This Row],[Q3]]+(2*stats[[#This Row],[IQR]]), H$2:H6735, "&gt;" &amp; stats[[#This Row],[Q1]]-(2*stats[[#This Row],[IQR]])),"")</f>
        <v>9.9324512340993962E-4</v>
      </c>
    </row>
    <row r="6736" spans="1:12" x14ac:dyDescent="0.25">
      <c r="A6736" s="4">
        <v>44452.618692129632</v>
      </c>
      <c r="B6736">
        <v>0</v>
      </c>
      <c r="C6736">
        <v>1</v>
      </c>
      <c r="D6736" s="5">
        <f>SUM(B$2:B6736)</f>
        <v>39</v>
      </c>
      <c r="E6736" s="5">
        <f>SUM(C$2:C6736)</f>
        <v>6735</v>
      </c>
      <c r="F6736" s="6">
        <f>IF(stats[[#This Row],[Column1]],stats[[#This Row],[Total Clear]]/stats[[#This Row],[Total Runs]],NA())</f>
        <v>5.7906458797327394E-3</v>
      </c>
      <c r="G6736" s="6">
        <f>SUM(B$2:B6736) / SUM(C$2:C6736)</f>
        <v>5.7906458797327394E-3</v>
      </c>
      <c r="H6736" s="7">
        <f>IFERROR(stats[[#This Row],[Column1]]-A6735,"")</f>
        <v>9.8379630071576685E-4</v>
      </c>
      <c r="I6736" s="7">
        <f>IFERROR(_xlfn.QUARTILE.INC(H$2:H6736,1),"")</f>
        <v>9.2592592409346253E-4</v>
      </c>
      <c r="J6736" s="7">
        <f>IFERROR(_xlfn.QUARTILE.INC(H$2:H6736,3),"")</f>
        <v>1.0532407395658083E-3</v>
      </c>
      <c r="K6736" s="7">
        <f>IFERROR(stats[[#This Row],[Q3]]-stats[[#This Row],[Q1]],"")</f>
        <v>1.273148154723458E-4</v>
      </c>
      <c r="L6736" s="7">
        <f>IFERROR(AVERAGEIFS(H$2:H6736, H$2:H6736, "&lt;" &amp;stats[[#This Row],[Q3]]+(2*stats[[#This Row],[IQR]]), H$2:H6736, "&gt;" &amp; stats[[#This Row],[Q1]]-(2*stats[[#This Row],[IQR]])),"")</f>
        <v>9.9324370381518408E-4</v>
      </c>
    </row>
    <row r="6737" spans="1:12" x14ac:dyDescent="0.25">
      <c r="A6737" s="4">
        <v>44452.619664351849</v>
      </c>
      <c r="B6737">
        <v>0</v>
      </c>
      <c r="C6737">
        <v>1</v>
      </c>
      <c r="D6737" s="5">
        <f>SUM(B$2:B6737)</f>
        <v>39</v>
      </c>
      <c r="E6737" s="5">
        <f>SUM(C$2:C6737)</f>
        <v>6736</v>
      </c>
      <c r="F6737" s="6">
        <f>IF(stats[[#This Row],[Column1]],stats[[#This Row],[Total Clear]]/stats[[#This Row],[Total Runs]],NA())</f>
        <v>5.7897862232779099E-3</v>
      </c>
      <c r="G6737" s="6">
        <f>SUM(B$2:B6737) / SUM(C$2:C6737)</f>
        <v>5.7897862232779099E-3</v>
      </c>
      <c r="H6737" s="7">
        <f>IFERROR(stats[[#This Row],[Column1]]-A6736,"")</f>
        <v>9.7222221666015685E-4</v>
      </c>
      <c r="I6737" s="7">
        <f>IFERROR(_xlfn.QUARTILE.INC(H$2:H6737,1),"")</f>
        <v>9.2592592409346253E-4</v>
      </c>
      <c r="J6737" s="7">
        <f>IFERROR(_xlfn.QUARTILE.INC(H$2:H6737,3),"")</f>
        <v>1.0532407395658083E-3</v>
      </c>
      <c r="K6737" s="7">
        <f>IFERROR(stats[[#This Row],[Q3]]-stats[[#This Row],[Q1]],"")</f>
        <v>1.273148154723458E-4</v>
      </c>
      <c r="L6737" s="7">
        <f>IFERROR(AVERAGEIFS(H$2:H6737, H$2:H6737, "&lt;" &amp;stats[[#This Row],[Q3]]+(2*stats[[#This Row],[IQR]]), H$2:H6737, "&gt;" &amp; stats[[#This Row],[Q1]]-(2*stats[[#This Row],[IQR]])),"")</f>
        <v>9.9324054601329799E-4</v>
      </c>
    </row>
    <row r="6738" spans="1:12" x14ac:dyDescent="0.25">
      <c r="A6738" s="4">
        <v>44452.620925925927</v>
      </c>
      <c r="B6738">
        <v>0</v>
      </c>
      <c r="C6738">
        <v>1</v>
      </c>
      <c r="D6738" s="5">
        <f>SUM(B$2:B6738)</f>
        <v>39</v>
      </c>
      <c r="E6738" s="5">
        <f>SUM(C$2:C6738)</f>
        <v>6737</v>
      </c>
      <c r="F6738" s="6">
        <f>IF(stats[[#This Row],[Column1]],stats[[#This Row],[Total Clear]]/stats[[#This Row],[Total Runs]],NA())</f>
        <v>5.788926822027609E-3</v>
      </c>
      <c r="G6738" s="6">
        <f>SUM(B$2:B6738) / SUM(C$2:C6738)</f>
        <v>5.788926822027609E-3</v>
      </c>
      <c r="H6738" s="7">
        <f>IFERROR(stats[[#This Row],[Column1]]-A6737,"")</f>
        <v>1.2615740779438056E-3</v>
      </c>
      <c r="I6738" s="7">
        <f>IFERROR(_xlfn.QUARTILE.INC(H$2:H6738,1),"")</f>
        <v>9.2592592409346253E-4</v>
      </c>
      <c r="J6738" s="7">
        <f>IFERROR(_xlfn.QUARTILE.INC(H$2:H6738,3),"")</f>
        <v>1.0532407395658083E-3</v>
      </c>
      <c r="K6738" s="7">
        <f>IFERROR(stats[[#This Row],[Q3]]-stats[[#This Row],[Q1]],"")</f>
        <v>1.273148154723458E-4</v>
      </c>
      <c r="L6738" s="7">
        <f>IFERROR(AVERAGEIFS(H$2:H6738, H$2:H6738, "&lt;" &amp;stats[[#This Row],[Q3]]+(2*stats[[#This Row],[IQR]]), H$2:H6738, "&gt;" &amp; stats[[#This Row],[Q1]]-(2*stats[[#This Row],[IQR]])),"")</f>
        <v>9.9328084843623731E-4</v>
      </c>
    </row>
    <row r="6739" spans="1:12" x14ac:dyDescent="0.25">
      <c r="A6739" s="4">
        <v>44452.621840277781</v>
      </c>
      <c r="B6739">
        <v>0</v>
      </c>
      <c r="C6739">
        <v>1</v>
      </c>
      <c r="D6739" s="5">
        <f>SUM(B$2:B6739)</f>
        <v>39</v>
      </c>
      <c r="E6739" s="5">
        <f>SUM(C$2:C6739)</f>
        <v>6738</v>
      </c>
      <c r="F6739" s="6">
        <f>IF(stats[[#This Row],[Column1]],stats[[#This Row],[Total Clear]]/stats[[#This Row],[Total Runs]],NA())</f>
        <v>5.7880676758682104E-3</v>
      </c>
      <c r="G6739" s="6">
        <f>SUM(B$2:B6739) / SUM(C$2:C6739)</f>
        <v>5.7880676758682104E-3</v>
      </c>
      <c r="H6739" s="7">
        <f>IFERROR(stats[[#This Row],[Column1]]-A6738,"")</f>
        <v>9.1435185458976775E-4</v>
      </c>
      <c r="I6739" s="7">
        <f>IFERROR(_xlfn.QUARTILE.INC(H$2:H6739,1),"")</f>
        <v>9.2592592409346253E-4</v>
      </c>
      <c r="J6739" s="7">
        <f>IFERROR(_xlfn.QUARTILE.INC(H$2:H6739,3),"")</f>
        <v>1.0532407395658083E-3</v>
      </c>
      <c r="K6739" s="7">
        <f>IFERROR(stats[[#This Row],[Q3]]-stats[[#This Row],[Q1]],"")</f>
        <v>1.273148154723458E-4</v>
      </c>
      <c r="L6739" s="7">
        <f>IFERROR(AVERAGEIFS(H$2:H6739, H$2:H6739, "&lt;" &amp;stats[[#This Row],[Q3]]+(2*stats[[#This Row],[IQR]]), H$2:H6739, "&gt;" &amp; stats[[#This Row],[Q1]]-(2*stats[[#This Row],[IQR]])),"")</f>
        <v>9.9326899545623334E-4</v>
      </c>
    </row>
    <row r="6740" spans="1:12" x14ac:dyDescent="0.25">
      <c r="A6740" s="4">
        <v>44452.622824074075</v>
      </c>
      <c r="B6740">
        <v>0</v>
      </c>
      <c r="C6740">
        <v>1</v>
      </c>
      <c r="D6740" s="5">
        <f>SUM(B$2:B6740)</f>
        <v>39</v>
      </c>
      <c r="E6740" s="5">
        <f>SUM(C$2:C6740)</f>
        <v>6739</v>
      </c>
      <c r="F6740" s="6">
        <f>IF(stats[[#This Row],[Column1]],stats[[#This Row],[Total Clear]]/stats[[#This Row],[Total Runs]],NA())</f>
        <v>5.7872087846861549E-3</v>
      </c>
      <c r="G6740" s="6">
        <f>SUM(B$2:B6740) / SUM(C$2:C6740)</f>
        <v>5.7872087846861549E-3</v>
      </c>
      <c r="H6740" s="7">
        <f>IFERROR(stats[[#This Row],[Column1]]-A6739,"")</f>
        <v>9.8379629343980923E-4</v>
      </c>
      <c r="I6740" s="7">
        <f>IFERROR(_xlfn.QUARTILE.INC(H$2:H6740,1),"")</f>
        <v>9.2592592409346253E-4</v>
      </c>
      <c r="J6740" s="7">
        <f>IFERROR(_xlfn.QUARTILE.INC(H$2:H6740,3),"")</f>
        <v>1.0532407395658083E-3</v>
      </c>
      <c r="K6740" s="7">
        <f>IFERROR(stats[[#This Row],[Q3]]-stats[[#This Row],[Q1]],"")</f>
        <v>1.273148154723458E-4</v>
      </c>
      <c r="L6740" s="7">
        <f>IFERROR(AVERAGEIFS(H$2:H6740, H$2:H6740, "&lt;" &amp;stats[[#This Row],[Q3]]+(2*stats[[#This Row],[IQR]]), H$2:H6740, "&gt;" &amp; stats[[#This Row],[Q1]]-(2*stats[[#This Row],[IQR]])),"")</f>
        <v>9.9326757312860332E-4</v>
      </c>
    </row>
    <row r="6741" spans="1:12" x14ac:dyDescent="0.25">
      <c r="A6741" s="4">
        <v>44452.623854166668</v>
      </c>
      <c r="B6741">
        <v>0</v>
      </c>
      <c r="C6741">
        <v>1</v>
      </c>
      <c r="D6741" s="5">
        <f>SUM(B$2:B6741)</f>
        <v>39</v>
      </c>
      <c r="E6741" s="5">
        <f>SUM(C$2:C6741)</f>
        <v>6740</v>
      </c>
      <c r="F6741" s="6">
        <f>IF(stats[[#This Row],[Column1]],stats[[#This Row],[Total Clear]]/stats[[#This Row],[Total Runs]],NA())</f>
        <v>5.7863501483679525E-3</v>
      </c>
      <c r="G6741" s="6">
        <f>SUM(B$2:B6741) / SUM(C$2:C6741)</f>
        <v>5.7863501483679525E-3</v>
      </c>
      <c r="H6741" s="7">
        <f>IFERROR(stats[[#This Row],[Column1]]-A6740,"")</f>
        <v>1.0300925932824612E-3</v>
      </c>
      <c r="I6741" s="7">
        <f>IFERROR(_xlfn.QUARTILE.INC(H$2:H6741,1),"")</f>
        <v>9.2592592409346253E-4</v>
      </c>
      <c r="J6741" s="7">
        <f>IFERROR(_xlfn.QUARTILE.INC(H$2:H6741,3),"")</f>
        <v>1.0532407395658083E-3</v>
      </c>
      <c r="K6741" s="7">
        <f>IFERROR(stats[[#This Row],[Q3]]-stats[[#This Row],[Q1]],"")</f>
        <v>1.273148154723458E-4</v>
      </c>
      <c r="L6741" s="7">
        <f>IFERROR(AVERAGEIFS(H$2:H6741, H$2:H6741, "&lt;" &amp;stats[[#This Row],[Q3]]+(2*stats[[#This Row],[IQR]]), H$2:H6741, "&gt;" &amp; stats[[#This Row],[Q1]]-(2*stats[[#This Row],[IQR]])),"")</f>
        <v>9.9327310158081085E-4</v>
      </c>
    </row>
    <row r="6742" spans="1:12" x14ac:dyDescent="0.25">
      <c r="A6742" s="4">
        <v>44452.624837962961</v>
      </c>
      <c r="B6742">
        <v>0</v>
      </c>
      <c r="C6742">
        <v>1</v>
      </c>
      <c r="D6742" s="5">
        <f>SUM(B$2:B6742)</f>
        <v>39</v>
      </c>
      <c r="E6742" s="5">
        <f>SUM(C$2:C6742)</f>
        <v>6741</v>
      </c>
      <c r="F6742" s="6">
        <f>IF(stats[[#This Row],[Column1]],stats[[#This Row],[Total Clear]]/stats[[#This Row],[Total Runs]],NA())</f>
        <v>5.7854917668001783E-3</v>
      </c>
      <c r="G6742" s="6">
        <f>SUM(B$2:B6742) / SUM(C$2:C6742)</f>
        <v>5.7854917668001783E-3</v>
      </c>
      <c r="H6742" s="7">
        <f>IFERROR(stats[[#This Row],[Column1]]-A6741,"")</f>
        <v>9.8379629343980923E-4</v>
      </c>
      <c r="I6742" s="7">
        <f>IFERROR(_xlfn.QUARTILE.INC(H$2:H6742,1),"")</f>
        <v>9.2592592409346253E-4</v>
      </c>
      <c r="J6742" s="7">
        <f>IFERROR(_xlfn.QUARTILE.INC(H$2:H6742,3),"")</f>
        <v>1.0532407395658083E-3</v>
      </c>
      <c r="K6742" s="7">
        <f>IFERROR(stats[[#This Row],[Q3]]-stats[[#This Row],[Q1]],"")</f>
        <v>1.273148154723458E-4</v>
      </c>
      <c r="L6742" s="7">
        <f>IFERROR(AVERAGEIFS(H$2:H6742, H$2:H6742, "&lt;" &amp;stats[[#This Row],[Q3]]+(2*stats[[#This Row],[IQR]]), H$2:H6742, "&gt;" &amp; stats[[#This Row],[Q1]]-(2*stats[[#This Row],[IQR]])),"")</f>
        <v>9.9327167906382774E-4</v>
      </c>
    </row>
    <row r="6743" spans="1:12" x14ac:dyDescent="0.25">
      <c r="A6743" s="4">
        <v>44452.625879629632</v>
      </c>
      <c r="B6743">
        <v>0</v>
      </c>
      <c r="C6743">
        <v>1</v>
      </c>
      <c r="D6743" s="5">
        <f>SUM(B$2:B6743)</f>
        <v>39</v>
      </c>
      <c r="E6743" s="5">
        <f>SUM(C$2:C6743)</f>
        <v>6742</v>
      </c>
      <c r="F6743" s="6">
        <f>IF(stats[[#This Row],[Column1]],stats[[#This Row],[Total Clear]]/stats[[#This Row],[Total Runs]],NA())</f>
        <v>5.7846336398694751E-3</v>
      </c>
      <c r="G6743" s="6">
        <f>SUM(B$2:B6743) / SUM(C$2:C6743)</f>
        <v>5.7846336398694751E-3</v>
      </c>
      <c r="H6743" s="7">
        <f>IFERROR(stats[[#This Row],[Column1]]-A6742,"")</f>
        <v>1.0416666700621136E-3</v>
      </c>
      <c r="I6743" s="7">
        <f>IFERROR(_xlfn.QUARTILE.INC(H$2:H6743,1),"")</f>
        <v>9.2592592409346253E-4</v>
      </c>
      <c r="J6743" s="7">
        <f>IFERROR(_xlfn.QUARTILE.INC(H$2:H6743,3),"")</f>
        <v>1.0532407395658083E-3</v>
      </c>
      <c r="K6743" s="7">
        <f>IFERROR(stats[[#This Row],[Q3]]-stats[[#This Row],[Q1]],"")</f>
        <v>1.273148154723458E-4</v>
      </c>
      <c r="L6743" s="7">
        <f>IFERROR(AVERAGEIFS(H$2:H6743, H$2:H6743, "&lt;" &amp;stats[[#This Row],[Q3]]+(2*stats[[#This Row],[IQR]]), H$2:H6743, "&gt;" &amp; stats[[#This Row],[Q1]]-(2*stats[[#This Row],[IQR]])),"")</f>
        <v>9.932789423072613E-4</v>
      </c>
    </row>
    <row r="6744" spans="1:12" x14ac:dyDescent="0.25">
      <c r="A6744" s="4">
        <v>44452.626851851855</v>
      </c>
      <c r="B6744">
        <v>0</v>
      </c>
      <c r="C6744">
        <v>1</v>
      </c>
      <c r="D6744" s="5">
        <f>SUM(B$2:B6744)</f>
        <v>39</v>
      </c>
      <c r="E6744" s="5">
        <f>SUM(C$2:C6744)</f>
        <v>6743</v>
      </c>
      <c r="F6744" s="6">
        <f>IF(stats[[#This Row],[Column1]],stats[[#This Row],[Total Clear]]/stats[[#This Row],[Total Runs]],NA())</f>
        <v>5.7837757674625541E-3</v>
      </c>
      <c r="G6744" s="6">
        <f>SUM(B$2:B6744) / SUM(C$2:C6744)</f>
        <v>5.7837757674625541E-3</v>
      </c>
      <c r="H6744" s="7">
        <f>IFERROR(stats[[#This Row],[Column1]]-A6743,"")</f>
        <v>9.7222222393611446E-4</v>
      </c>
      <c r="I6744" s="7">
        <f>IFERROR(_xlfn.QUARTILE.INC(H$2:H6744,1),"")</f>
        <v>9.2592592409346253E-4</v>
      </c>
      <c r="J6744" s="7">
        <f>IFERROR(_xlfn.QUARTILE.INC(H$2:H6744,3),"")</f>
        <v>1.0532407395658083E-3</v>
      </c>
      <c r="K6744" s="7">
        <f>IFERROR(stats[[#This Row],[Q3]]-stats[[#This Row],[Q1]],"")</f>
        <v>1.273148154723458E-4</v>
      </c>
      <c r="L6744" s="7">
        <f>IFERROR(AVERAGEIFS(H$2:H6744, H$2:H6744, "&lt;" &amp;stats[[#This Row],[Q3]]+(2*stats[[#This Row],[IQR]]), H$2:H6744, "&gt;" &amp; stats[[#This Row],[Q1]]-(2*stats[[#This Row],[IQR]])),"")</f>
        <v>9.9327578253559693E-4</v>
      </c>
    </row>
    <row r="6745" spans="1:12" x14ac:dyDescent="0.25">
      <c r="A6745" s="4">
        <v>44452.627824074072</v>
      </c>
      <c r="B6745">
        <v>0</v>
      </c>
      <c r="C6745">
        <v>1</v>
      </c>
      <c r="D6745" s="5">
        <f>SUM(B$2:B6745)</f>
        <v>39</v>
      </c>
      <c r="E6745" s="5">
        <f>SUM(C$2:C6745)</f>
        <v>6744</v>
      </c>
      <c r="F6745" s="6">
        <f>IF(stats[[#This Row],[Column1]],stats[[#This Row],[Total Clear]]/stats[[#This Row],[Total Runs]],NA())</f>
        <v>5.7829181494661918E-3</v>
      </c>
      <c r="G6745" s="6">
        <f>SUM(B$2:B6745) / SUM(C$2:C6745)</f>
        <v>5.7829181494661918E-3</v>
      </c>
      <c r="H6745" s="7">
        <f>IFERROR(stats[[#This Row],[Column1]]-A6744,"")</f>
        <v>9.7222221666015685E-4</v>
      </c>
      <c r="I6745" s="7">
        <f>IFERROR(_xlfn.QUARTILE.INC(H$2:H6745,1),"")</f>
        <v>9.2592592409346253E-4</v>
      </c>
      <c r="J6745" s="7">
        <f>IFERROR(_xlfn.QUARTILE.INC(H$2:H6745,3),"")</f>
        <v>1.0532407395658083E-3</v>
      </c>
      <c r="K6745" s="7">
        <f>IFERROR(stats[[#This Row],[Q3]]-stats[[#This Row],[Q1]],"")</f>
        <v>1.273148154723458E-4</v>
      </c>
      <c r="L6745" s="7">
        <f>IFERROR(AVERAGEIFS(H$2:H6745, H$2:H6745, "&lt;" &amp;stats[[#This Row],[Q3]]+(2*stats[[#This Row],[IQR]]), H$2:H6745, "&gt;" &amp; stats[[#This Row],[Q1]]-(2*stats[[#This Row],[IQR]])),"")</f>
        <v>9.9327262371100961E-4</v>
      </c>
    </row>
    <row r="6746" spans="1:12" x14ac:dyDescent="0.25">
      <c r="A6746" s="4">
        <v>44452.628865740742</v>
      </c>
      <c r="B6746">
        <v>0</v>
      </c>
      <c r="C6746">
        <v>1</v>
      </c>
      <c r="D6746" s="5">
        <f>SUM(B$2:B6746)</f>
        <v>39</v>
      </c>
      <c r="E6746" s="5">
        <f>SUM(C$2:C6746)</f>
        <v>6745</v>
      </c>
      <c r="F6746" s="6">
        <f>IF(stats[[#This Row],[Column1]],stats[[#This Row],[Total Clear]]/stats[[#This Row],[Total Runs]],NA())</f>
        <v>5.7820607857672346E-3</v>
      </c>
      <c r="G6746" s="6">
        <f>SUM(B$2:B6746) / SUM(C$2:C6746)</f>
        <v>5.7820607857672346E-3</v>
      </c>
      <c r="H6746" s="7">
        <f>IFERROR(stats[[#This Row],[Column1]]-A6745,"")</f>
        <v>1.0416666700621136E-3</v>
      </c>
      <c r="I6746" s="7">
        <f>IFERROR(_xlfn.QUARTILE.INC(H$2:H6746,1),"")</f>
        <v>9.2592592409346253E-4</v>
      </c>
      <c r="J6746" s="7">
        <f>IFERROR(_xlfn.QUARTILE.INC(H$2:H6746,3),"")</f>
        <v>1.0532407395658083E-3</v>
      </c>
      <c r="K6746" s="7">
        <f>IFERROR(stats[[#This Row],[Q3]]-stats[[#This Row],[Q1]],"")</f>
        <v>1.273148154723458E-4</v>
      </c>
      <c r="L6746" s="7">
        <f>IFERROR(AVERAGEIFS(H$2:H6746, H$2:H6746, "&lt;" &amp;stats[[#This Row],[Q3]]+(2*stats[[#This Row],[IQR]]), H$2:H6746, "&gt;" &amp; stats[[#This Row],[Q1]]-(2*stats[[#This Row],[IQR]])),"")</f>
        <v>9.932798835439456E-4</v>
      </c>
    </row>
    <row r="6747" spans="1:12" x14ac:dyDescent="0.25">
      <c r="A6747" s="4">
        <v>44452.629849537036</v>
      </c>
      <c r="B6747">
        <v>0</v>
      </c>
      <c r="C6747">
        <v>1</v>
      </c>
      <c r="D6747" s="5">
        <f>SUM(B$2:B6747)</f>
        <v>39</v>
      </c>
      <c r="E6747" s="5">
        <f>SUM(C$2:C6747)</f>
        <v>6746</v>
      </c>
      <c r="F6747" s="6">
        <f>IF(stats[[#This Row],[Column1]],stats[[#This Row],[Total Clear]]/stats[[#This Row],[Total Runs]],NA())</f>
        <v>5.7812036762525942E-3</v>
      </c>
      <c r="G6747" s="6">
        <f>SUM(B$2:B6747) / SUM(C$2:C6747)</f>
        <v>5.7812036762525942E-3</v>
      </c>
      <c r="H6747" s="7">
        <f>IFERROR(stats[[#This Row],[Column1]]-A6746,"")</f>
        <v>9.8379629343980923E-4</v>
      </c>
      <c r="I6747" s="7">
        <f>IFERROR(_xlfn.QUARTILE.INC(H$2:H6747,1),"")</f>
        <v>9.2592592409346253E-4</v>
      </c>
      <c r="J6747" s="7">
        <f>IFERROR(_xlfn.QUARTILE.INC(H$2:H6747,3),"")</f>
        <v>1.0532407395658083E-3</v>
      </c>
      <c r="K6747" s="7">
        <f>IFERROR(stats[[#This Row],[Q3]]-stats[[#This Row],[Q1]],"")</f>
        <v>1.273148154723458E-4</v>
      </c>
      <c r="L6747" s="7">
        <f>IFERROR(AVERAGEIFS(H$2:H6747, H$2:H6747, "&lt;" &amp;stats[[#This Row],[Q3]]+(2*stats[[#This Row],[IQR]]), H$2:H6747, "&gt;" &amp; stats[[#This Row],[Q1]]-(2*stats[[#This Row],[IQR]])),"")</f>
        <v>9.9327846107655324E-4</v>
      </c>
    </row>
    <row r="6748" spans="1:12" x14ac:dyDescent="0.25">
      <c r="A6748" s="4">
        <v>44452.630787037036</v>
      </c>
      <c r="B6748">
        <v>0</v>
      </c>
      <c r="C6748">
        <v>1</v>
      </c>
      <c r="D6748" s="5">
        <f>SUM(B$2:B6748)</f>
        <v>39</v>
      </c>
      <c r="E6748" s="5">
        <f>SUM(C$2:C6748)</f>
        <v>6747</v>
      </c>
      <c r="F6748" s="6">
        <f>IF(stats[[#This Row],[Column1]],stats[[#This Row],[Total Clear]]/stats[[#This Row],[Total Runs]],NA())</f>
        <v>5.7803468208092483E-3</v>
      </c>
      <c r="G6748" s="6">
        <f>SUM(B$2:B6748) / SUM(C$2:C6748)</f>
        <v>5.7803468208092483E-3</v>
      </c>
      <c r="H6748" s="7">
        <f>IFERROR(stats[[#This Row],[Column1]]-A6747,"")</f>
        <v>9.3750000087311491E-4</v>
      </c>
      <c r="I6748" s="7">
        <f>IFERROR(_xlfn.QUARTILE.INC(H$2:H6748,1),"")</f>
        <v>9.2592592409346253E-4</v>
      </c>
      <c r="J6748" s="7">
        <f>IFERROR(_xlfn.QUARTILE.INC(H$2:H6748,3),"")</f>
        <v>1.0532407395658083E-3</v>
      </c>
      <c r="K6748" s="7">
        <f>IFERROR(stats[[#This Row],[Q3]]-stats[[#This Row],[Q1]],"")</f>
        <v>1.273148154723458E-4</v>
      </c>
      <c r="L6748" s="7">
        <f>IFERROR(AVERAGEIFS(H$2:H6748, H$2:H6748, "&lt;" &amp;stats[[#This Row],[Q3]]+(2*stats[[#This Row],[IQR]]), H$2:H6748, "&gt;" &amp; stats[[#This Row],[Q1]]-(2*stats[[#This Row],[IQR]])),"")</f>
        <v>9.9327009598054196E-4</v>
      </c>
    </row>
    <row r="6749" spans="1:12" x14ac:dyDescent="0.25">
      <c r="A6749" s="4">
        <v>44452.63177083333</v>
      </c>
      <c r="B6749">
        <v>0</v>
      </c>
      <c r="C6749">
        <v>1</v>
      </c>
      <c r="D6749" s="5">
        <f>SUM(B$2:B6749)</f>
        <v>39</v>
      </c>
      <c r="E6749" s="5">
        <f>SUM(C$2:C6749)</f>
        <v>6748</v>
      </c>
      <c r="F6749" s="6">
        <f>IF(stats[[#This Row],[Column1]],stats[[#This Row],[Total Clear]]/stats[[#This Row],[Total Runs]],NA())</f>
        <v>5.7794902193242445E-3</v>
      </c>
      <c r="G6749" s="6">
        <f>SUM(B$2:B6749) / SUM(C$2:C6749)</f>
        <v>5.7794902193242445E-3</v>
      </c>
      <c r="H6749" s="7">
        <f>IFERROR(stats[[#This Row],[Column1]]-A6748,"")</f>
        <v>9.8379629343980923E-4</v>
      </c>
      <c r="I6749" s="7">
        <f>IFERROR(_xlfn.QUARTILE.INC(H$2:H6749,1),"")</f>
        <v>9.2592592409346253E-4</v>
      </c>
      <c r="J6749" s="7">
        <f>IFERROR(_xlfn.QUARTILE.INC(H$2:H6749,3),"")</f>
        <v>1.0532407395658083E-3</v>
      </c>
      <c r="K6749" s="7">
        <f>IFERROR(stats[[#This Row],[Q3]]-stats[[#This Row],[Q1]],"")</f>
        <v>1.273148154723458E-4</v>
      </c>
      <c r="L6749" s="7">
        <f>IFERROR(AVERAGEIFS(H$2:H6749, H$2:H6749, "&lt;" &amp;stats[[#This Row],[Q3]]+(2*stats[[#This Row],[IQR]]), H$2:H6749, "&gt;" &amp; stats[[#This Row],[Q1]]-(2*stats[[#This Row],[IQR]])),"")</f>
        <v>9.9326867540736139E-4</v>
      </c>
    </row>
    <row r="6750" spans="1:12" x14ac:dyDescent="0.25">
      <c r="A6750" s="4">
        <v>44452.632777777777</v>
      </c>
      <c r="B6750">
        <v>0</v>
      </c>
      <c r="C6750">
        <v>1</v>
      </c>
      <c r="D6750" s="5">
        <f>SUM(B$2:B6750)</f>
        <v>39</v>
      </c>
      <c r="E6750" s="5">
        <f>SUM(C$2:C6750)</f>
        <v>6749</v>
      </c>
      <c r="F6750" s="6">
        <f>IF(stats[[#This Row],[Column1]],stats[[#This Row],[Total Clear]]/stats[[#This Row],[Total Runs]],NA())</f>
        <v>5.7786338716846941E-3</v>
      </c>
      <c r="G6750" s="6">
        <f>SUM(B$2:B6750) / SUM(C$2:C6750)</f>
        <v>5.7786338716846941E-3</v>
      </c>
      <c r="H6750" s="7">
        <f>IFERROR(stats[[#This Row],[Column1]]-A6749,"")</f>
        <v>1.006944446999114E-3</v>
      </c>
      <c r="I6750" s="7">
        <f>IFERROR(_xlfn.QUARTILE.INC(H$2:H6750,1),"")</f>
        <v>9.2592592409346253E-4</v>
      </c>
      <c r="J6750" s="7">
        <f>IFERROR(_xlfn.QUARTILE.INC(H$2:H6750,3),"")</f>
        <v>1.0532407395658083E-3</v>
      </c>
      <c r="K6750" s="7">
        <f>IFERROR(stats[[#This Row],[Q3]]-stats[[#This Row],[Q1]],"")</f>
        <v>1.273148154723458E-4</v>
      </c>
      <c r="L6750" s="7">
        <f>IFERROR(AVERAGEIFS(H$2:H6750, H$2:H6750, "&lt;" &amp;stats[[#This Row],[Q3]]+(2*stats[[#This Row],[IQR]]), H$2:H6750, "&gt;" &amp; stats[[#This Row],[Q1]]-(2*stats[[#This Row],[IQR]])),"")</f>
        <v>9.9327072574792994E-4</v>
      </c>
    </row>
    <row r="6751" spans="1:12" x14ac:dyDescent="0.25">
      <c r="A6751" s="4">
        <v>44452.633784722224</v>
      </c>
      <c r="B6751">
        <v>0</v>
      </c>
      <c r="C6751">
        <v>1</v>
      </c>
      <c r="D6751" s="5">
        <f>SUM(B$2:B6751)</f>
        <v>39</v>
      </c>
      <c r="E6751" s="5">
        <f>SUM(C$2:C6751)</f>
        <v>6750</v>
      </c>
      <c r="F6751" s="6">
        <f>IF(stats[[#This Row],[Column1]],stats[[#This Row],[Total Clear]]/stats[[#This Row],[Total Runs]],NA())</f>
        <v>5.7777777777777775E-3</v>
      </c>
      <c r="G6751" s="6">
        <f>SUM(B$2:B6751) / SUM(C$2:C6751)</f>
        <v>5.7777777777777775E-3</v>
      </c>
      <c r="H6751" s="7">
        <f>IFERROR(stats[[#This Row],[Column1]]-A6750,"")</f>
        <v>1.006944446999114E-3</v>
      </c>
      <c r="I6751" s="7">
        <f>IFERROR(_xlfn.QUARTILE.INC(H$2:H6751,1),"")</f>
        <v>9.2592592409346253E-4</v>
      </c>
      <c r="J6751" s="7">
        <f>IFERROR(_xlfn.QUARTILE.INC(H$2:H6751,3),"")</f>
        <v>1.0532407395658083E-3</v>
      </c>
      <c r="K6751" s="7">
        <f>IFERROR(stats[[#This Row],[Q3]]-stats[[#This Row],[Q1]],"")</f>
        <v>1.273148154723458E-4</v>
      </c>
      <c r="L6751" s="7">
        <f>IFERROR(AVERAGEIFS(H$2:H6751, H$2:H6751, "&lt;" &amp;stats[[#This Row],[Q3]]+(2*stats[[#This Row],[IQR]]), H$2:H6751, "&gt;" &amp; stats[[#This Row],[Q1]]-(2*stats[[#This Row],[IQR]])),"")</f>
        <v>9.9327277547379576E-4</v>
      </c>
    </row>
    <row r="6752" spans="1:12" x14ac:dyDescent="0.25">
      <c r="A6752" s="4">
        <v>44452.634814814817</v>
      </c>
      <c r="B6752">
        <v>0</v>
      </c>
      <c r="C6752">
        <v>1</v>
      </c>
      <c r="D6752" s="5">
        <f>SUM(B$2:B6752)</f>
        <v>39</v>
      </c>
      <c r="E6752" s="5">
        <f>SUM(C$2:C6752)</f>
        <v>6751</v>
      </c>
      <c r="F6752" s="6">
        <f>IF(stats[[#This Row],[Column1]],stats[[#This Row],[Total Clear]]/stats[[#This Row],[Total Runs]],NA())</f>
        <v>5.7769219374907421E-3</v>
      </c>
      <c r="G6752" s="6">
        <f>SUM(B$2:B6752) / SUM(C$2:C6752)</f>
        <v>5.7769219374907421E-3</v>
      </c>
      <c r="H6752" s="7">
        <f>IFERROR(stats[[#This Row],[Column1]]-A6751,"")</f>
        <v>1.0300925932824612E-3</v>
      </c>
      <c r="I6752" s="7">
        <f>IFERROR(_xlfn.QUARTILE.INC(H$2:H6752,1),"")</f>
        <v>9.2592592409346253E-4</v>
      </c>
      <c r="J6752" s="7">
        <f>IFERROR(_xlfn.QUARTILE.INC(H$2:H6752,3),"")</f>
        <v>1.0532407395658083E-3</v>
      </c>
      <c r="K6752" s="7">
        <f>IFERROR(stats[[#This Row],[Q3]]-stats[[#This Row],[Q1]],"")</f>
        <v>1.273148154723458E-4</v>
      </c>
      <c r="L6752" s="7">
        <f>IFERROR(AVERAGEIFS(H$2:H6752, H$2:H6752, "&lt;" &amp;stats[[#This Row],[Q3]]+(2*stats[[#This Row],[IQR]]), H$2:H6752, "&gt;" &amp; stats[[#This Row],[Q1]]-(2*stats[[#This Row],[IQR]])),"")</f>
        <v>9.9327829403162088E-4</v>
      </c>
    </row>
    <row r="6753" spans="1:12" x14ac:dyDescent="0.25">
      <c r="A6753" s="4">
        <v>44452.635810185187</v>
      </c>
      <c r="B6753">
        <v>0</v>
      </c>
      <c r="C6753">
        <v>1</v>
      </c>
      <c r="D6753" s="5">
        <f>SUM(B$2:B6753)</f>
        <v>39</v>
      </c>
      <c r="E6753" s="5">
        <f>SUM(C$2:C6753)</f>
        <v>6752</v>
      </c>
      <c r="F6753" s="6">
        <f>IF(stats[[#This Row],[Column1]],stats[[#This Row],[Total Clear]]/stats[[#This Row],[Total Runs]],NA())</f>
        <v>5.7760663507109003E-3</v>
      </c>
      <c r="G6753" s="6">
        <f>SUM(B$2:B6753) / SUM(C$2:C6753)</f>
        <v>5.7760663507109003E-3</v>
      </c>
      <c r="H6753" s="7">
        <f>IFERROR(stats[[#This Row],[Column1]]-A6752,"")</f>
        <v>9.9537037021946162E-4</v>
      </c>
      <c r="I6753" s="7">
        <f>IFERROR(_xlfn.QUARTILE.INC(H$2:H6753,1),"")</f>
        <v>9.2592592409346253E-4</v>
      </c>
      <c r="J6753" s="7">
        <f>IFERROR(_xlfn.QUARTILE.INC(H$2:H6753,3),"")</f>
        <v>1.0532407395658083E-3</v>
      </c>
      <c r="K6753" s="7">
        <f>IFERROR(stats[[#This Row],[Q3]]-stats[[#This Row],[Q1]],"")</f>
        <v>1.273148154723458E-4</v>
      </c>
      <c r="L6753" s="7">
        <f>IFERROR(AVERAGEIFS(H$2:H6753, H$2:H6753, "&lt;" &amp;stats[[#This Row],[Q3]]+(2*stats[[#This Row],[IQR]]), H$2:H6753, "&gt;" &amp; stats[[#This Row],[Q1]]-(2*stats[[#This Row],[IQR]])),"")</f>
        <v>9.9327860754521119E-4</v>
      </c>
    </row>
    <row r="6754" spans="1:12" x14ac:dyDescent="0.25">
      <c r="A6754" s="4">
        <v>44452.636840277781</v>
      </c>
      <c r="B6754">
        <v>0</v>
      </c>
      <c r="C6754">
        <v>1</v>
      </c>
      <c r="D6754" s="5">
        <f>SUM(B$2:B6754)</f>
        <v>39</v>
      </c>
      <c r="E6754" s="5">
        <f>SUM(C$2:C6754)</f>
        <v>6753</v>
      </c>
      <c r="F6754" s="6">
        <f>IF(stats[[#This Row],[Column1]],stats[[#This Row],[Total Clear]]/stats[[#This Row],[Total Runs]],NA())</f>
        <v>5.7752110173256328E-3</v>
      </c>
      <c r="G6754" s="6">
        <f>SUM(B$2:B6754) / SUM(C$2:C6754)</f>
        <v>5.7752110173256328E-3</v>
      </c>
      <c r="H6754" s="7">
        <f>IFERROR(stats[[#This Row],[Column1]]-A6753,"")</f>
        <v>1.0300925932824612E-3</v>
      </c>
      <c r="I6754" s="7">
        <f>IFERROR(_xlfn.QUARTILE.INC(H$2:H6754,1),"")</f>
        <v>9.2592592409346253E-4</v>
      </c>
      <c r="J6754" s="7">
        <f>IFERROR(_xlfn.QUARTILE.INC(H$2:H6754,3),"")</f>
        <v>1.0532407395658083E-3</v>
      </c>
      <c r="K6754" s="7">
        <f>IFERROR(stats[[#This Row],[Q3]]-stats[[#This Row],[Q1]],"")</f>
        <v>1.273148154723458E-4</v>
      </c>
      <c r="L6754" s="7">
        <f>IFERROR(AVERAGEIFS(H$2:H6754, H$2:H6754, "&lt;" &amp;stats[[#This Row],[Q3]]+(2*stats[[#This Row],[IQR]]), H$2:H6754, "&gt;" &amp; stats[[#This Row],[Q1]]-(2*stats[[#This Row],[IQR]])),"")</f>
        <v>9.9328412357543839E-4</v>
      </c>
    </row>
    <row r="6755" spans="1:12" x14ac:dyDescent="0.25">
      <c r="A6755" s="4">
        <v>44452.637870370374</v>
      </c>
      <c r="B6755">
        <v>0</v>
      </c>
      <c r="C6755">
        <v>1</v>
      </c>
      <c r="D6755" s="5">
        <f>SUM(B$2:B6755)</f>
        <v>39</v>
      </c>
      <c r="E6755" s="5">
        <f>SUM(C$2:C6755)</f>
        <v>6754</v>
      </c>
      <c r="F6755" s="6">
        <f>IF(stats[[#This Row],[Column1]],stats[[#This Row],[Total Clear]]/stats[[#This Row],[Total Runs]],NA())</f>
        <v>5.7743559372223866E-3</v>
      </c>
      <c r="G6755" s="6">
        <f>SUM(B$2:B6755) / SUM(C$2:C6755)</f>
        <v>5.7743559372223866E-3</v>
      </c>
      <c r="H6755" s="7">
        <f>IFERROR(stats[[#This Row],[Column1]]-A6754,"")</f>
        <v>1.0300925932824612E-3</v>
      </c>
      <c r="I6755" s="7">
        <f>IFERROR(_xlfn.QUARTILE.INC(H$2:H6755,1),"")</f>
        <v>9.2592592409346253E-4</v>
      </c>
      <c r="J6755" s="7">
        <f>IFERROR(_xlfn.QUARTILE.INC(H$2:H6755,3),"")</f>
        <v>1.0532407395658083E-3</v>
      </c>
      <c r="K6755" s="7">
        <f>IFERROR(stats[[#This Row],[Q3]]-stats[[#This Row],[Q1]],"")</f>
        <v>1.273148154723458E-4</v>
      </c>
      <c r="L6755" s="7">
        <f>IFERROR(AVERAGEIFS(H$2:H6755, H$2:H6755, "&lt;" &amp;stats[[#This Row],[Q3]]+(2*stats[[#This Row],[IQR]]), H$2:H6755, "&gt;" &amp; stats[[#This Row],[Q1]]-(2*stats[[#This Row],[IQR]])),"")</f>
        <v>9.9328963795292254E-4</v>
      </c>
    </row>
    <row r="6756" spans="1:12" x14ac:dyDescent="0.25">
      <c r="A6756" s="4">
        <v>44452.638969907406</v>
      </c>
      <c r="B6756">
        <v>0</v>
      </c>
      <c r="C6756">
        <v>1</v>
      </c>
      <c r="D6756" s="5">
        <f>SUM(B$2:B6756)</f>
        <v>39</v>
      </c>
      <c r="E6756" s="5">
        <f>SUM(C$2:C6756)</f>
        <v>6755</v>
      </c>
      <c r="F6756" s="6">
        <f>IF(stats[[#This Row],[Column1]],stats[[#This Row],[Total Clear]]/stats[[#This Row],[Total Runs]],NA())</f>
        <v>5.7735011102886752E-3</v>
      </c>
      <c r="G6756" s="6">
        <f>SUM(B$2:B6756) / SUM(C$2:C6756)</f>
        <v>5.7735011102886752E-3</v>
      </c>
      <c r="H6756" s="7">
        <f>IFERROR(stats[[#This Row],[Column1]]-A6755,"")</f>
        <v>1.0995370321325026E-3</v>
      </c>
      <c r="I6756" s="7">
        <f>IFERROR(_xlfn.QUARTILE.INC(H$2:H6756,1),"")</f>
        <v>9.2592592409346253E-4</v>
      </c>
      <c r="J6756" s="7">
        <f>IFERROR(_xlfn.QUARTILE.INC(H$2:H6756,3),"")</f>
        <v>1.0532407395658083E-3</v>
      </c>
      <c r="K6756" s="7">
        <f>IFERROR(stats[[#This Row],[Q3]]-stats[[#This Row],[Q1]],"")</f>
        <v>1.273148154723458E-4</v>
      </c>
      <c r="L6756" s="7">
        <f>IFERROR(AVERAGEIFS(H$2:H6756, H$2:H6756, "&lt;" &amp;stats[[#This Row],[Q3]]+(2*stats[[#This Row],[IQR]]), H$2:H6756, "&gt;" &amp; stats[[#This Row],[Q1]]-(2*stats[[#This Row],[IQR]])),"")</f>
        <v>9.9330555278128981E-4</v>
      </c>
    </row>
    <row r="6757" spans="1:12" x14ac:dyDescent="0.25">
      <c r="A6757" s="4">
        <v>44452.639907407407</v>
      </c>
      <c r="B6757">
        <v>0</v>
      </c>
      <c r="C6757">
        <v>1</v>
      </c>
      <c r="D6757" s="5">
        <f>SUM(B$2:B6757)</f>
        <v>39</v>
      </c>
      <c r="E6757" s="5">
        <f>SUM(C$2:C6757)</f>
        <v>6756</v>
      </c>
      <c r="F6757" s="6">
        <f>IF(stats[[#This Row],[Column1]],stats[[#This Row],[Total Clear]]/stats[[#This Row],[Total Runs]],NA())</f>
        <v>5.7726465364120782E-3</v>
      </c>
      <c r="G6757" s="6">
        <f>SUM(B$2:B6757) / SUM(C$2:C6757)</f>
        <v>5.7726465364120782E-3</v>
      </c>
      <c r="H6757" s="7">
        <f>IFERROR(stats[[#This Row],[Column1]]-A6756,"")</f>
        <v>9.3750000087311491E-4</v>
      </c>
      <c r="I6757" s="7">
        <f>IFERROR(_xlfn.QUARTILE.INC(H$2:H6757,1),"")</f>
        <v>9.2592592409346253E-4</v>
      </c>
      <c r="J6757" s="7">
        <f>IFERROR(_xlfn.QUARTILE.INC(H$2:H6757,3),"")</f>
        <v>1.0532407395658083E-3</v>
      </c>
      <c r="K6757" s="7">
        <f>IFERROR(stats[[#This Row],[Q3]]-stats[[#This Row],[Q1]],"")</f>
        <v>1.273148154723458E-4</v>
      </c>
      <c r="L6757" s="7">
        <f>IFERROR(AVERAGEIFS(H$2:H6757, H$2:H6757, "&lt;" &amp;stats[[#This Row],[Q3]]+(2*stats[[#This Row],[IQR]]), H$2:H6757, "&gt;" &amp; stats[[#This Row],[Q1]]-(2*stats[[#This Row],[IQR]])),"")</f>
        <v>9.9329719490321463E-4</v>
      </c>
    </row>
    <row r="6758" spans="1:12" x14ac:dyDescent="0.25">
      <c r="A6758" s="4">
        <v>44452.640949074077</v>
      </c>
      <c r="B6758">
        <v>0</v>
      </c>
      <c r="C6758">
        <v>1</v>
      </c>
      <c r="D6758" s="5">
        <f>SUM(B$2:B6758)</f>
        <v>39</v>
      </c>
      <c r="E6758" s="5">
        <f>SUM(C$2:C6758)</f>
        <v>6757</v>
      </c>
      <c r="F6758" s="6">
        <f>IF(stats[[#This Row],[Column1]],stats[[#This Row],[Total Clear]]/stats[[#This Row],[Total Runs]],NA())</f>
        <v>5.7717922154802426E-3</v>
      </c>
      <c r="G6758" s="6">
        <f>SUM(B$2:B6758) / SUM(C$2:C6758)</f>
        <v>5.7717922154802426E-3</v>
      </c>
      <c r="H6758" s="7">
        <f>IFERROR(stats[[#This Row],[Column1]]-A6757,"")</f>
        <v>1.0416666700621136E-3</v>
      </c>
      <c r="I6758" s="7">
        <f>IFERROR(_xlfn.QUARTILE.INC(H$2:H6758,1),"")</f>
        <v>9.2592592409346253E-4</v>
      </c>
      <c r="J6758" s="7">
        <f>IFERROR(_xlfn.QUARTILE.INC(H$2:H6758,3),"")</f>
        <v>1.0532407395658083E-3</v>
      </c>
      <c r="K6758" s="7">
        <f>IFERROR(stats[[#This Row],[Q3]]-stats[[#This Row],[Q1]],"")</f>
        <v>1.273148154723458E-4</v>
      </c>
      <c r="L6758" s="7">
        <f>IFERROR(AVERAGEIFS(H$2:H6758, H$2:H6758, "&lt;" &amp;stats[[#This Row],[Q3]]+(2*stats[[#This Row],[IQR]]), H$2:H6758, "&gt;" &amp; stats[[#This Row],[Q1]]-(2*stats[[#This Row],[IQR]])),"")</f>
        <v>9.9330443801120497E-4</v>
      </c>
    </row>
    <row r="6759" spans="1:12" x14ac:dyDescent="0.25">
      <c r="A6759" s="4">
        <v>44452.641921296294</v>
      </c>
      <c r="B6759">
        <v>0</v>
      </c>
      <c r="C6759">
        <v>1</v>
      </c>
      <c r="D6759" s="5">
        <f>SUM(B$2:B6759)</f>
        <v>39</v>
      </c>
      <c r="E6759" s="5">
        <f>SUM(C$2:C6759)</f>
        <v>6758</v>
      </c>
      <c r="F6759" s="6">
        <f>IF(stats[[#This Row],[Column1]],stats[[#This Row],[Total Clear]]/stats[[#This Row],[Total Runs]],NA())</f>
        <v>5.7709381473808816E-3</v>
      </c>
      <c r="G6759" s="6">
        <f>SUM(B$2:B6759) / SUM(C$2:C6759)</f>
        <v>5.7709381473808816E-3</v>
      </c>
      <c r="H6759" s="7">
        <f>IFERROR(stats[[#This Row],[Column1]]-A6758,"")</f>
        <v>9.7222221666015685E-4</v>
      </c>
      <c r="I6759" s="7">
        <f>IFERROR(_xlfn.QUARTILE.INC(H$2:H6759,1),"")</f>
        <v>9.2592592409346253E-4</v>
      </c>
      <c r="J6759" s="7">
        <f>IFERROR(_xlfn.QUARTILE.INC(H$2:H6759,3),"")</f>
        <v>1.0532407395658083E-3</v>
      </c>
      <c r="K6759" s="7">
        <f>IFERROR(stats[[#This Row],[Q3]]-stats[[#This Row],[Q1]],"")</f>
        <v>1.273148154723458E-4</v>
      </c>
      <c r="L6759" s="7">
        <f>IFERROR(AVERAGEIFS(H$2:H6759, H$2:H6759, "&lt;" &amp;stats[[#This Row],[Q3]]+(2*stats[[#This Row],[IQR]]), H$2:H6759, "&gt;" &amp; stats[[#This Row],[Q1]]-(2*stats[[#This Row],[IQR]])),"")</f>
        <v>9.933012815175155E-4</v>
      </c>
    </row>
    <row r="6760" spans="1:12" x14ac:dyDescent="0.25">
      <c r="A6760" s="4">
        <v>44452.642870370371</v>
      </c>
      <c r="B6760">
        <v>0</v>
      </c>
      <c r="C6760">
        <v>1</v>
      </c>
      <c r="D6760" s="5">
        <f>SUM(B$2:B6760)</f>
        <v>39</v>
      </c>
      <c r="E6760" s="5">
        <f>SUM(C$2:C6760)</f>
        <v>6759</v>
      </c>
      <c r="F6760" s="6">
        <f>IF(stats[[#This Row],[Column1]],stats[[#This Row],[Total Clear]]/stats[[#This Row],[Total Runs]],NA())</f>
        <v>5.770084332001775E-3</v>
      </c>
      <c r="G6760" s="6">
        <f>SUM(B$2:B6760) / SUM(C$2:C6760)</f>
        <v>5.770084332001775E-3</v>
      </c>
      <c r="H6760" s="7">
        <f>IFERROR(stats[[#This Row],[Column1]]-A6759,"")</f>
        <v>9.490740776527673E-4</v>
      </c>
      <c r="I6760" s="7">
        <f>IFERROR(_xlfn.QUARTILE.INC(H$2:H6760,1),"")</f>
        <v>9.2592592409346253E-4</v>
      </c>
      <c r="J6760" s="7">
        <f>IFERROR(_xlfn.QUARTILE.INC(H$2:H6760,3),"")</f>
        <v>1.0532407395658083E-3</v>
      </c>
      <c r="K6760" s="7">
        <f>IFERROR(stats[[#This Row],[Q3]]-stats[[#This Row],[Q1]],"")</f>
        <v>1.273148154723458E-4</v>
      </c>
      <c r="L6760" s="7">
        <f>IFERROR(AVERAGEIFS(H$2:H6760, H$2:H6760, "&lt;" &amp;stats[[#This Row],[Q3]]+(2*stats[[#This Row],[IQR]]), H$2:H6760, "&gt;" &amp; stats[[#This Row],[Q1]]-(2*stats[[#This Row],[IQR]])),"")</f>
        <v>9.9329466067861363E-4</v>
      </c>
    </row>
    <row r="6761" spans="1:12" x14ac:dyDescent="0.25">
      <c r="A6761" s="4">
        <v>44452.643888888888</v>
      </c>
      <c r="B6761">
        <v>0</v>
      </c>
      <c r="C6761">
        <v>1</v>
      </c>
      <c r="D6761" s="5">
        <f>SUM(B$2:B6761)</f>
        <v>39</v>
      </c>
      <c r="E6761" s="5">
        <f>SUM(C$2:C6761)</f>
        <v>6760</v>
      </c>
      <c r="F6761" s="6">
        <f>IF(stats[[#This Row],[Column1]],stats[[#This Row],[Total Clear]]/stats[[#This Row],[Total Runs]],NA())</f>
        <v>5.7692307692307696E-3</v>
      </c>
      <c r="G6761" s="6">
        <f>SUM(B$2:B6761) / SUM(C$2:C6761)</f>
        <v>5.7692307692307696E-3</v>
      </c>
      <c r="H6761" s="7">
        <f>IFERROR(stats[[#This Row],[Column1]]-A6760,"")</f>
        <v>1.0185185165028088E-3</v>
      </c>
      <c r="I6761" s="7">
        <f>IFERROR(_xlfn.QUARTILE.INC(H$2:H6761,1),"")</f>
        <v>9.2592592409346253E-4</v>
      </c>
      <c r="J6761" s="7">
        <f>IFERROR(_xlfn.QUARTILE.INC(H$2:H6761,3),"")</f>
        <v>1.0532407395658083E-3</v>
      </c>
      <c r="K6761" s="7">
        <f>IFERROR(stats[[#This Row],[Q3]]-stats[[#This Row],[Q1]],"")</f>
        <v>1.273148154723458E-4</v>
      </c>
      <c r="L6761" s="7">
        <f>IFERROR(AVERAGEIFS(H$2:H6761, H$2:H6761, "&lt;" &amp;stats[[#This Row],[Q3]]+(2*stats[[#This Row],[IQR]]), H$2:H6761, "&gt;" &amp; stats[[#This Row],[Q1]]-(2*stats[[#This Row],[IQR]])),"")</f>
        <v>9.9329843613974594E-4</v>
      </c>
    </row>
    <row r="6762" spans="1:12" x14ac:dyDescent="0.25">
      <c r="A6762" s="4">
        <v>44452.644849537035</v>
      </c>
      <c r="B6762">
        <v>0</v>
      </c>
      <c r="C6762">
        <v>1</v>
      </c>
      <c r="D6762" s="5">
        <f>SUM(B$2:B6762)</f>
        <v>39</v>
      </c>
      <c r="E6762" s="5">
        <f>SUM(C$2:C6762)</f>
        <v>6761</v>
      </c>
      <c r="F6762" s="6">
        <f>IF(stats[[#This Row],[Column1]],stats[[#This Row],[Total Clear]]/stats[[#This Row],[Total Runs]],NA())</f>
        <v>5.768377458955776E-3</v>
      </c>
      <c r="G6762" s="6">
        <f>SUM(B$2:B6762) / SUM(C$2:C6762)</f>
        <v>5.768377458955776E-3</v>
      </c>
      <c r="H6762" s="7">
        <f>IFERROR(stats[[#This Row],[Column1]]-A6761,"")</f>
        <v>9.6064814715646207E-4</v>
      </c>
      <c r="I6762" s="7">
        <f>IFERROR(_xlfn.QUARTILE.INC(H$2:H6762,1),"")</f>
        <v>9.2592592409346253E-4</v>
      </c>
      <c r="J6762" s="7">
        <f>IFERROR(_xlfn.QUARTILE.INC(H$2:H6762,3),"")</f>
        <v>1.0532407395658083E-3</v>
      </c>
      <c r="K6762" s="7">
        <f>IFERROR(stats[[#This Row],[Q3]]-stats[[#This Row],[Q1]],"")</f>
        <v>1.273148154723458E-4</v>
      </c>
      <c r="L6762" s="7">
        <f>IFERROR(AVERAGEIFS(H$2:H6762, H$2:H6762, "&lt;" &amp;stats[[#This Row],[Q3]]+(2*stats[[#This Row],[IQR]]), H$2:H6762, "&gt;" &amp; stats[[#This Row],[Q1]]-(2*stats[[#This Row],[IQR]])),"")</f>
        <v>9.9329354983489953E-4</v>
      </c>
    </row>
    <row r="6763" spans="1:12" x14ac:dyDescent="0.25">
      <c r="A6763" s="4">
        <v>44452.645798611113</v>
      </c>
      <c r="B6763">
        <v>0</v>
      </c>
      <c r="C6763">
        <v>1</v>
      </c>
      <c r="D6763" s="5">
        <f>SUM(B$2:B6763)</f>
        <v>39</v>
      </c>
      <c r="E6763" s="5">
        <f>SUM(C$2:C6763)</f>
        <v>6762</v>
      </c>
      <c r="F6763" s="6">
        <f>IF(stats[[#This Row],[Column1]],stats[[#This Row],[Total Clear]]/stats[[#This Row],[Total Runs]],NA())</f>
        <v>5.7675244010647738E-3</v>
      </c>
      <c r="G6763" s="6">
        <f>SUM(B$2:B6763) / SUM(C$2:C6763)</f>
        <v>5.7675244010647738E-3</v>
      </c>
      <c r="H6763" s="7">
        <f>IFERROR(stats[[#This Row],[Column1]]-A6762,"")</f>
        <v>9.490740776527673E-4</v>
      </c>
      <c r="I6763" s="7">
        <f>IFERROR(_xlfn.QUARTILE.INC(H$2:H6763,1),"")</f>
        <v>9.2592592409346253E-4</v>
      </c>
      <c r="J6763" s="7">
        <f>IFERROR(_xlfn.QUARTILE.INC(H$2:H6763,3),"")</f>
        <v>1.0532407395658083E-3</v>
      </c>
      <c r="K6763" s="7">
        <f>IFERROR(stats[[#This Row],[Q3]]-stats[[#This Row],[Q1]],"")</f>
        <v>1.273148154723458E-4</v>
      </c>
      <c r="L6763" s="7">
        <f>IFERROR(AVERAGEIFS(H$2:H6763, H$2:H6763, "&lt;" &amp;stats[[#This Row],[Q3]]+(2*stats[[#This Row],[IQR]]), H$2:H6763, "&gt;" &amp; stats[[#This Row],[Q1]]-(2*stats[[#This Row],[IQR]])),"")</f>
        <v>9.9328693312501141E-4</v>
      </c>
    </row>
    <row r="6764" spans="1:12" x14ac:dyDescent="0.25">
      <c r="A6764" s="4">
        <v>44452.646805555552</v>
      </c>
      <c r="B6764">
        <v>0</v>
      </c>
      <c r="C6764">
        <v>1</v>
      </c>
      <c r="D6764" s="5">
        <f>SUM(B$2:B6764)</f>
        <v>39</v>
      </c>
      <c r="E6764" s="5">
        <f>SUM(C$2:C6764)</f>
        <v>6763</v>
      </c>
      <c r="F6764" s="6">
        <f>IF(stats[[#This Row],[Column1]],stats[[#This Row],[Total Clear]]/stats[[#This Row],[Total Runs]],NA())</f>
        <v>5.7666715954458082E-3</v>
      </c>
      <c r="G6764" s="6">
        <f>SUM(B$2:B6764) / SUM(C$2:C6764)</f>
        <v>5.7666715954458082E-3</v>
      </c>
      <c r="H6764" s="7">
        <f>IFERROR(stats[[#This Row],[Column1]]-A6763,"")</f>
        <v>1.0069444397231564E-3</v>
      </c>
      <c r="I6764" s="7">
        <f>IFERROR(_xlfn.QUARTILE.INC(H$2:H6764,1),"")</f>
        <v>9.2592592409346253E-4</v>
      </c>
      <c r="J6764" s="7">
        <f>IFERROR(_xlfn.QUARTILE.INC(H$2:H6764,3),"")</f>
        <v>1.0532407395658083E-3</v>
      </c>
      <c r="K6764" s="7">
        <f>IFERROR(stats[[#This Row],[Q3]]-stats[[#This Row],[Q1]],"")</f>
        <v>1.273148154723458E-4</v>
      </c>
      <c r="L6764" s="7">
        <f>IFERROR(AVERAGEIFS(H$2:H6764, H$2:H6764, "&lt;" &amp;stats[[#This Row],[Q3]]+(2*stats[[#This Row],[IQR]]), H$2:H6764, "&gt;" &amp; stats[[#This Row],[Q1]]-(2*stats[[#This Row],[IQR]])),"")</f>
        <v>9.9328897643838647E-4</v>
      </c>
    </row>
    <row r="6765" spans="1:12" x14ac:dyDescent="0.25">
      <c r="A6765" s="4">
        <v>44452.647743055553</v>
      </c>
      <c r="B6765">
        <v>0</v>
      </c>
      <c r="C6765">
        <v>1</v>
      </c>
      <c r="D6765" s="5">
        <f>SUM(B$2:B6765)</f>
        <v>39</v>
      </c>
      <c r="E6765" s="5">
        <f>SUM(C$2:C6765)</f>
        <v>6764</v>
      </c>
      <c r="F6765" s="6">
        <f>IF(stats[[#This Row],[Column1]],stats[[#This Row],[Total Clear]]/stats[[#This Row],[Total Runs]],NA())</f>
        <v>5.7658190419869896E-3</v>
      </c>
      <c r="G6765" s="6">
        <f>SUM(B$2:B6765) / SUM(C$2:C6765)</f>
        <v>5.7658190419869896E-3</v>
      </c>
      <c r="H6765" s="7">
        <f>IFERROR(stats[[#This Row],[Column1]]-A6764,"")</f>
        <v>9.3750000087311491E-4</v>
      </c>
      <c r="I6765" s="7">
        <f>IFERROR(_xlfn.QUARTILE.INC(H$2:H6765,1),"")</f>
        <v>9.2592592409346253E-4</v>
      </c>
      <c r="J6765" s="7">
        <f>IFERROR(_xlfn.QUARTILE.INC(H$2:H6765,3),"")</f>
        <v>1.0532407395658083E-3</v>
      </c>
      <c r="K6765" s="7">
        <f>IFERROR(stats[[#This Row],[Q3]]-stats[[#This Row],[Q1]],"")</f>
        <v>1.273148154723458E-4</v>
      </c>
      <c r="L6765" s="7">
        <f>IFERROR(AVERAGEIFS(H$2:H6765, H$2:H6765, "&lt;" &amp;stats[[#This Row],[Q3]]+(2*stats[[#This Row],[IQR]]), H$2:H6765, "&gt;" &amp; stats[[#This Row],[Q1]]-(2*stats[[#This Row],[IQR]])),"")</f>
        <v>9.9328063104189195E-4</v>
      </c>
    </row>
    <row r="6766" spans="1:12" x14ac:dyDescent="0.25">
      <c r="A6766" s="4">
        <v>44452.648784722223</v>
      </c>
      <c r="B6766">
        <v>0</v>
      </c>
      <c r="C6766">
        <v>1</v>
      </c>
      <c r="D6766" s="5">
        <f>SUM(B$2:B6766)</f>
        <v>39</v>
      </c>
      <c r="E6766" s="5">
        <f>SUM(C$2:C6766)</f>
        <v>6765</v>
      </c>
      <c r="F6766" s="6">
        <f>IF(stats[[#This Row],[Column1]],stats[[#This Row],[Total Clear]]/stats[[#This Row],[Total Runs]],NA())</f>
        <v>5.7649667405764967E-3</v>
      </c>
      <c r="G6766" s="6">
        <f>SUM(B$2:B6766) / SUM(C$2:C6766)</f>
        <v>5.7649667405764967E-3</v>
      </c>
      <c r="H6766" s="7">
        <f>IFERROR(stats[[#This Row],[Column1]]-A6765,"")</f>
        <v>1.0416666700621136E-3</v>
      </c>
      <c r="I6766" s="7">
        <f>IFERROR(_xlfn.QUARTILE.INC(H$2:H6766,1),"")</f>
        <v>9.2592592409346253E-4</v>
      </c>
      <c r="J6766" s="7">
        <f>IFERROR(_xlfn.QUARTILE.INC(H$2:H6766,3),"")</f>
        <v>1.0532407395658083E-3</v>
      </c>
      <c r="K6766" s="7">
        <f>IFERROR(stats[[#This Row],[Q3]]-stats[[#This Row],[Q1]],"")</f>
        <v>1.273148154723458E-4</v>
      </c>
      <c r="L6766" s="7">
        <f>IFERROR(AVERAGEIFS(H$2:H6766, H$2:H6766, "&lt;" &amp;stats[[#This Row],[Q3]]+(2*stats[[#This Row],[IQR]]), H$2:H6766, "&gt;" &amp; stats[[#This Row],[Q1]]-(2*stats[[#This Row],[IQR]])),"")</f>
        <v>9.9328786796068057E-4</v>
      </c>
    </row>
    <row r="6767" spans="1:12" x14ac:dyDescent="0.25">
      <c r="A6767" s="4">
        <v>44452.649745370371</v>
      </c>
      <c r="B6767">
        <v>0</v>
      </c>
      <c r="C6767">
        <v>1</v>
      </c>
      <c r="D6767" s="5">
        <f>SUM(B$2:B6767)</f>
        <v>39</v>
      </c>
      <c r="E6767" s="5">
        <f>SUM(C$2:C6767)</f>
        <v>6766</v>
      </c>
      <c r="F6767" s="6">
        <f>IF(stats[[#This Row],[Column1]],stats[[#This Row],[Total Clear]]/stats[[#This Row],[Total Runs]],NA())</f>
        <v>5.7641146911025717E-3</v>
      </c>
      <c r="G6767" s="6">
        <f>SUM(B$2:B6767) / SUM(C$2:C6767)</f>
        <v>5.7641146911025717E-3</v>
      </c>
      <c r="H6767" s="7">
        <f>IFERROR(stats[[#This Row],[Column1]]-A6766,"")</f>
        <v>9.6064814715646207E-4</v>
      </c>
      <c r="I6767" s="7">
        <f>IFERROR(_xlfn.QUARTILE.INC(H$2:H6767,1),"")</f>
        <v>9.2592592409346253E-4</v>
      </c>
      <c r="J6767" s="7">
        <f>IFERROR(_xlfn.QUARTILE.INC(H$2:H6767,3),"")</f>
        <v>1.0532407395658083E-3</v>
      </c>
      <c r="K6767" s="7">
        <f>IFERROR(stats[[#This Row],[Q3]]-stats[[#This Row],[Q1]],"")</f>
        <v>1.273148154723458E-4</v>
      </c>
      <c r="L6767" s="7">
        <f>IFERROR(AVERAGEIFS(H$2:H6767, H$2:H6767, "&lt;" &amp;stats[[#This Row],[Q3]]+(2*stats[[#This Row],[IQR]]), H$2:H6767, "&gt;" &amp; stats[[#This Row],[Q1]]-(2*stats[[#This Row],[IQR]])),"")</f>
        <v>9.93282986889826E-4</v>
      </c>
    </row>
    <row r="6768" spans="1:12" x14ac:dyDescent="0.25">
      <c r="A6768" s="4">
        <v>44452.650706018518</v>
      </c>
      <c r="B6768">
        <v>0</v>
      </c>
      <c r="C6768">
        <v>1</v>
      </c>
      <c r="D6768" s="5">
        <f>SUM(B$2:B6768)</f>
        <v>39</v>
      </c>
      <c r="E6768" s="5">
        <f>SUM(C$2:C6768)</f>
        <v>6767</v>
      </c>
      <c r="F6768" s="6">
        <f>IF(stats[[#This Row],[Column1]],stats[[#This Row],[Total Clear]]/stats[[#This Row],[Total Runs]],NA())</f>
        <v>5.7632628934535246E-3</v>
      </c>
      <c r="G6768" s="6">
        <f>SUM(B$2:B6768) / SUM(C$2:C6768)</f>
        <v>5.7632628934535246E-3</v>
      </c>
      <c r="H6768" s="7">
        <f>IFERROR(stats[[#This Row],[Column1]]-A6767,"")</f>
        <v>9.6064814715646207E-4</v>
      </c>
      <c r="I6768" s="7">
        <f>IFERROR(_xlfn.QUARTILE.INC(H$2:H6768,1),"")</f>
        <v>9.2592592409346253E-4</v>
      </c>
      <c r="J6768" s="7">
        <f>IFERROR(_xlfn.QUARTILE.INC(H$2:H6768,3),"")</f>
        <v>1.0532407395658083E-3</v>
      </c>
      <c r="K6768" s="7">
        <f>IFERROR(stats[[#This Row],[Q3]]-stats[[#This Row],[Q1]],"")</f>
        <v>1.273148154723458E-4</v>
      </c>
      <c r="L6768" s="7">
        <f>IFERROR(AVERAGEIFS(H$2:H6768, H$2:H6768, "&lt;" &amp;stats[[#This Row],[Q3]]+(2*stats[[#This Row],[IQR]]), H$2:H6768, "&gt;" &amp; stats[[#This Row],[Q1]]-(2*stats[[#This Row],[IQR]])),"")</f>
        <v>9.9327810727862175E-4</v>
      </c>
    </row>
    <row r="6769" spans="1:12" x14ac:dyDescent="0.25">
      <c r="A6769" s="4">
        <v>44452.651666666665</v>
      </c>
      <c r="B6769">
        <v>0</v>
      </c>
      <c r="C6769">
        <v>1</v>
      </c>
      <c r="D6769" s="5">
        <f>SUM(B$2:B6769)</f>
        <v>39</v>
      </c>
      <c r="E6769" s="5">
        <f>SUM(C$2:C6769)</f>
        <v>6768</v>
      </c>
      <c r="F6769" s="6">
        <f>IF(stats[[#This Row],[Column1]],stats[[#This Row],[Total Clear]]/stats[[#This Row],[Total Runs]],NA())</f>
        <v>5.7624113475177301E-3</v>
      </c>
      <c r="G6769" s="6">
        <f>SUM(B$2:B6769) / SUM(C$2:C6769)</f>
        <v>5.7624113475177301E-3</v>
      </c>
      <c r="H6769" s="7">
        <f>IFERROR(stats[[#This Row],[Column1]]-A6768,"")</f>
        <v>9.6064814715646207E-4</v>
      </c>
      <c r="I6769" s="7">
        <f>IFERROR(_xlfn.QUARTILE.INC(H$2:H6769,1),"")</f>
        <v>9.2592592409346253E-4</v>
      </c>
      <c r="J6769" s="7">
        <f>IFERROR(_xlfn.QUARTILE.INC(H$2:H6769,3),"")</f>
        <v>1.0532407395658083E-3</v>
      </c>
      <c r="K6769" s="7">
        <f>IFERROR(stats[[#This Row],[Q3]]-stats[[#This Row],[Q1]],"")</f>
        <v>1.273148154723458E-4</v>
      </c>
      <c r="L6769" s="7">
        <f>IFERROR(AVERAGEIFS(H$2:H6769, H$2:H6769, "&lt;" &amp;stats[[#This Row],[Q3]]+(2*stats[[#This Row],[IQR]]), H$2:H6769, "&gt;" &amp; stats[[#This Row],[Q1]]-(2*stats[[#This Row],[IQR]])),"")</f>
        <v>9.932732291264134E-4</v>
      </c>
    </row>
    <row r="6770" spans="1:12" x14ac:dyDescent="0.25">
      <c r="A6770" s="4">
        <v>44452.652708333335</v>
      </c>
      <c r="B6770">
        <v>0</v>
      </c>
      <c r="C6770">
        <v>1</v>
      </c>
      <c r="D6770" s="5">
        <f>SUM(B$2:B6770)</f>
        <v>39</v>
      </c>
      <c r="E6770" s="5">
        <f>SUM(C$2:C6770)</f>
        <v>6769</v>
      </c>
      <c r="F6770" s="6">
        <f>IF(stats[[#This Row],[Column1]],stats[[#This Row],[Total Clear]]/stats[[#This Row],[Total Runs]],NA())</f>
        <v>5.7615600531836309E-3</v>
      </c>
      <c r="G6770" s="6">
        <f>SUM(B$2:B6770) / SUM(C$2:C6770)</f>
        <v>5.7615600531836309E-3</v>
      </c>
      <c r="H6770" s="7">
        <f>IFERROR(stats[[#This Row],[Column1]]-A6769,"")</f>
        <v>1.0416666700621136E-3</v>
      </c>
      <c r="I6770" s="7">
        <f>IFERROR(_xlfn.QUARTILE.INC(H$2:H6770,1),"")</f>
        <v>9.2592592409346253E-4</v>
      </c>
      <c r="J6770" s="7">
        <f>IFERROR(_xlfn.QUARTILE.INC(H$2:H6770,3),"")</f>
        <v>1.0532407395658083E-3</v>
      </c>
      <c r="K6770" s="7">
        <f>IFERROR(stats[[#This Row],[Q3]]-stats[[#This Row],[Q1]],"")</f>
        <v>1.273148154723458E-4</v>
      </c>
      <c r="L6770" s="7">
        <f>IFERROR(AVERAGEIFS(H$2:H6770, H$2:H6770, "&lt;" &amp;stats[[#This Row],[Q3]]+(2*stats[[#This Row],[IQR]]), H$2:H6770, "&gt;" &amp; stats[[#This Row],[Q1]]-(2*stats[[#This Row],[IQR]])),"")</f>
        <v>9.9328046282461005E-4</v>
      </c>
    </row>
    <row r="6771" spans="1:12" x14ac:dyDescent="0.25">
      <c r="A6771" s="4">
        <v>44452.653773148151</v>
      </c>
      <c r="B6771">
        <v>0</v>
      </c>
      <c r="C6771">
        <v>1</v>
      </c>
      <c r="D6771" s="5">
        <f>SUM(B$2:B6771)</f>
        <v>39</v>
      </c>
      <c r="E6771" s="5">
        <f>SUM(C$2:C6771)</f>
        <v>6770</v>
      </c>
      <c r="F6771" s="6">
        <f>IF(stats[[#This Row],[Column1]],stats[[#This Row],[Total Clear]]/stats[[#This Row],[Total Runs]],NA())</f>
        <v>5.7607090103397344E-3</v>
      </c>
      <c r="G6771" s="6">
        <f>SUM(B$2:B6771) / SUM(C$2:C6771)</f>
        <v>5.7607090103397344E-3</v>
      </c>
      <c r="H6771" s="7">
        <f>IFERROR(stats[[#This Row],[Column1]]-A6770,"")</f>
        <v>1.0648148163454607E-3</v>
      </c>
      <c r="I6771" s="7">
        <f>IFERROR(_xlfn.QUARTILE.INC(H$2:H6771,1),"")</f>
        <v>9.2592592409346253E-4</v>
      </c>
      <c r="J6771" s="7">
        <f>IFERROR(_xlfn.QUARTILE.INC(H$2:H6771,3),"")</f>
        <v>1.0532407395658083E-3</v>
      </c>
      <c r="K6771" s="7">
        <f>IFERROR(stats[[#This Row],[Q3]]-stats[[#This Row],[Q1]],"")</f>
        <v>1.273148154723458E-4</v>
      </c>
      <c r="L6771" s="7">
        <f>IFERROR(AVERAGEIFS(H$2:H6771, H$2:H6771, "&lt;" &amp;stats[[#This Row],[Q3]]+(2*stats[[#This Row],[IQR]]), H$2:H6771, "&gt;" &amp; stats[[#This Row],[Q1]]-(2*stats[[#This Row],[IQR]])),"")</f>
        <v>9.9329115395501225E-4</v>
      </c>
    </row>
    <row r="6772" spans="1:12" x14ac:dyDescent="0.25">
      <c r="A6772" s="4">
        <v>44452.654699074075</v>
      </c>
      <c r="B6772">
        <v>0</v>
      </c>
      <c r="C6772">
        <v>1</v>
      </c>
      <c r="D6772" s="5">
        <f>SUM(B$2:B6772)</f>
        <v>39</v>
      </c>
      <c r="E6772" s="5">
        <f>SUM(C$2:C6772)</f>
        <v>6771</v>
      </c>
      <c r="F6772" s="6">
        <f>IF(stats[[#This Row],[Column1]],stats[[#This Row],[Total Clear]]/stats[[#This Row],[Total Runs]],NA())</f>
        <v>5.7598582188746125E-3</v>
      </c>
      <c r="G6772" s="6">
        <f>SUM(B$2:B6772) / SUM(C$2:C6772)</f>
        <v>5.7598582188746125E-3</v>
      </c>
      <c r="H6772" s="7">
        <f>IFERROR(stats[[#This Row],[Column1]]-A6771,"")</f>
        <v>9.2592592409346253E-4</v>
      </c>
      <c r="I6772" s="7">
        <f>IFERROR(_xlfn.QUARTILE.INC(H$2:H6772,1),"")</f>
        <v>9.2592592409346253E-4</v>
      </c>
      <c r="J6772" s="7">
        <f>IFERROR(_xlfn.QUARTILE.INC(H$2:H6772,3),"")</f>
        <v>1.0532407395658083E-3</v>
      </c>
      <c r="K6772" s="7">
        <f>IFERROR(stats[[#This Row],[Q3]]-stats[[#This Row],[Q1]],"")</f>
        <v>1.273148154723458E-4</v>
      </c>
      <c r="L6772" s="7">
        <f>IFERROR(AVERAGEIFS(H$2:H6772, H$2:H6772, "&lt;" &amp;stats[[#This Row],[Q3]]+(2*stats[[#This Row],[IQR]]), H$2:H6772, "&gt;" &amp; stats[[#This Row],[Q1]]-(2*stats[[#This Row],[IQR]])),"")</f>
        <v>9.9328108742335322E-4</v>
      </c>
    </row>
    <row r="6773" spans="1:12" x14ac:dyDescent="0.25">
      <c r="A6773" s="4">
        <v>44452.655740740738</v>
      </c>
      <c r="B6773">
        <v>0</v>
      </c>
      <c r="C6773">
        <v>1</v>
      </c>
      <c r="D6773" s="5">
        <f>SUM(B$2:B6773)</f>
        <v>39</v>
      </c>
      <c r="E6773" s="5">
        <f>SUM(C$2:C6773)</f>
        <v>6772</v>
      </c>
      <c r="F6773" s="6">
        <f>IF(stats[[#This Row],[Column1]],stats[[#This Row],[Total Clear]]/stats[[#This Row],[Total Runs]],NA())</f>
        <v>5.7590076786769046E-3</v>
      </c>
      <c r="G6773" s="6">
        <f>SUM(B$2:B6773) / SUM(C$2:C6773)</f>
        <v>5.7590076786769046E-3</v>
      </c>
      <c r="H6773" s="7">
        <f>IFERROR(stats[[#This Row],[Column1]]-A6772,"")</f>
        <v>1.0416666627861559E-3</v>
      </c>
      <c r="I6773" s="7">
        <f>IFERROR(_xlfn.QUARTILE.INC(H$2:H6773,1),"")</f>
        <v>9.2592592409346253E-4</v>
      </c>
      <c r="J6773" s="7">
        <f>IFERROR(_xlfn.QUARTILE.INC(H$2:H6773,3),"")</f>
        <v>1.0532407395658083E-3</v>
      </c>
      <c r="K6773" s="7">
        <f>IFERROR(stats[[#This Row],[Q3]]-stats[[#This Row],[Q1]],"")</f>
        <v>1.273148154723458E-4</v>
      </c>
      <c r="L6773" s="7">
        <f>IFERROR(AVERAGEIFS(H$2:H6773, H$2:H6773, "&lt;" &amp;stats[[#This Row],[Q3]]+(2*stats[[#This Row],[IQR]]), H$2:H6773, "&gt;" &amp; stats[[#This Row],[Q1]]-(2*stats[[#This Row],[IQR]])),"")</f>
        <v>9.9328831670399912E-4</v>
      </c>
    </row>
    <row r="6774" spans="1:12" x14ac:dyDescent="0.25">
      <c r="A6774" s="4">
        <v>44452.656805555554</v>
      </c>
      <c r="B6774">
        <v>0</v>
      </c>
      <c r="C6774">
        <v>1</v>
      </c>
      <c r="D6774" s="5">
        <f>SUM(B$2:B6774)</f>
        <v>39</v>
      </c>
      <c r="E6774" s="5">
        <f>SUM(C$2:C6774)</f>
        <v>6773</v>
      </c>
      <c r="F6774" s="6">
        <f>IF(stats[[#This Row],[Column1]],stats[[#This Row],[Total Clear]]/stats[[#This Row],[Total Runs]],NA())</f>
        <v>5.7581573896353169E-3</v>
      </c>
      <c r="G6774" s="6">
        <f>SUM(B$2:B6774) / SUM(C$2:C6774)</f>
        <v>5.7581573896353169E-3</v>
      </c>
      <c r="H6774" s="7">
        <f>IFERROR(stats[[#This Row],[Column1]]-A6773,"")</f>
        <v>1.0648148163454607E-3</v>
      </c>
      <c r="I6774" s="7">
        <f>IFERROR(_xlfn.QUARTILE.INC(H$2:H6774,1),"")</f>
        <v>9.2592592409346253E-4</v>
      </c>
      <c r="J6774" s="7">
        <f>IFERROR(_xlfn.QUARTILE.INC(H$2:H6774,3),"")</f>
        <v>1.0532407395658083E-3</v>
      </c>
      <c r="K6774" s="7">
        <f>IFERROR(stats[[#This Row],[Q3]]-stats[[#This Row],[Q1]],"")</f>
        <v>1.273148154723458E-4</v>
      </c>
      <c r="L6774" s="7">
        <f>IFERROR(AVERAGEIFS(H$2:H6774, H$2:H6774, "&lt;" &amp;stats[[#This Row],[Q3]]+(2*stats[[#This Row],[IQR]]), H$2:H6774, "&gt;" &amp; stats[[#This Row],[Q1]]-(2*stats[[#This Row],[IQR]])),"")</f>
        <v>9.9329900186976563E-4</v>
      </c>
    </row>
    <row r="6775" spans="1:12" x14ac:dyDescent="0.25">
      <c r="A6775" s="4">
        <v>44452.657870370371</v>
      </c>
      <c r="B6775">
        <v>0</v>
      </c>
      <c r="C6775">
        <v>1</v>
      </c>
      <c r="D6775" s="5">
        <f>SUM(B$2:B6775)</f>
        <v>39</v>
      </c>
      <c r="E6775" s="5">
        <f>SUM(C$2:C6775)</f>
        <v>6774</v>
      </c>
      <c r="F6775" s="6">
        <f>IF(stats[[#This Row],[Column1]],stats[[#This Row],[Total Clear]]/stats[[#This Row],[Total Runs]],NA())</f>
        <v>5.7573073516386181E-3</v>
      </c>
      <c r="G6775" s="6">
        <f>SUM(B$2:B6775) / SUM(C$2:C6775)</f>
        <v>5.7573073516386181E-3</v>
      </c>
      <c r="H6775" s="7">
        <f>IFERROR(stats[[#This Row],[Column1]]-A6774,"")</f>
        <v>1.0648148163454607E-3</v>
      </c>
      <c r="I6775" s="7">
        <f>IFERROR(_xlfn.QUARTILE.INC(H$2:H6775,1),"")</f>
        <v>9.2592592409346253E-4</v>
      </c>
      <c r="J6775" s="7">
        <f>IFERROR(_xlfn.QUARTILE.INC(H$2:H6775,3),"")</f>
        <v>1.0532407395658083E-3</v>
      </c>
      <c r="K6775" s="7">
        <f>IFERROR(stats[[#This Row],[Q3]]-stats[[#This Row],[Q1]],"")</f>
        <v>1.273148154723458E-4</v>
      </c>
      <c r="L6775" s="7">
        <f>IFERROR(AVERAGEIFS(H$2:H6775, H$2:H6775, "&lt;" &amp;stats[[#This Row],[Q3]]+(2*stats[[#This Row],[IQR]]), H$2:H6775, "&gt;" &amp; stats[[#This Row],[Q1]]-(2*stats[[#This Row],[IQR]])),"")</f>
        <v>9.9330968384354857E-4</v>
      </c>
    </row>
    <row r="6776" spans="1:12" x14ac:dyDescent="0.25">
      <c r="A6776" s="4">
        <v>44452.658888888887</v>
      </c>
      <c r="B6776">
        <v>0</v>
      </c>
      <c r="C6776">
        <v>1</v>
      </c>
      <c r="D6776" s="5">
        <f>SUM(B$2:B6776)</f>
        <v>39</v>
      </c>
      <c r="E6776" s="5">
        <f>SUM(C$2:C6776)</f>
        <v>6775</v>
      </c>
      <c r="F6776" s="6">
        <f>IF(stats[[#This Row],[Column1]],stats[[#This Row],[Total Clear]]/stats[[#This Row],[Total Runs]],NA())</f>
        <v>5.7564575645756453E-3</v>
      </c>
      <c r="G6776" s="6">
        <f>SUM(B$2:B6776) / SUM(C$2:C6776)</f>
        <v>5.7564575645756453E-3</v>
      </c>
      <c r="H6776" s="7">
        <f>IFERROR(stats[[#This Row],[Column1]]-A6775,"")</f>
        <v>1.0185185165028088E-3</v>
      </c>
      <c r="I6776" s="7">
        <f>IFERROR(_xlfn.QUARTILE.INC(H$2:H6776,1),"")</f>
        <v>9.2592592409346253E-4</v>
      </c>
      <c r="J6776" s="7">
        <f>IFERROR(_xlfn.QUARTILE.INC(H$2:H6776,3),"")</f>
        <v>1.0532407395658083E-3</v>
      </c>
      <c r="K6776" s="7">
        <f>IFERROR(stats[[#This Row],[Q3]]-stats[[#This Row],[Q1]],"")</f>
        <v>1.273148154723458E-4</v>
      </c>
      <c r="L6776" s="7">
        <f>IFERROR(AVERAGEIFS(H$2:H6776, H$2:H6776, "&lt;" &amp;stats[[#This Row],[Q3]]+(2*stats[[#This Row],[IQR]]), H$2:H6776, "&gt;" &amp; stats[[#This Row],[Q1]]-(2*stats[[#This Row],[IQR]])),"")</f>
        <v>9.9331344860350353E-4</v>
      </c>
    </row>
    <row r="6777" spans="1:12" x14ac:dyDescent="0.25">
      <c r="A6777" s="4">
        <v>44452.659907407404</v>
      </c>
      <c r="B6777">
        <v>0</v>
      </c>
      <c r="C6777">
        <v>1</v>
      </c>
      <c r="D6777" s="5">
        <f>SUM(B$2:B6777)</f>
        <v>39</v>
      </c>
      <c r="E6777" s="5">
        <f>SUM(C$2:C6777)</f>
        <v>6776</v>
      </c>
      <c r="F6777" s="6">
        <f>IF(stats[[#This Row],[Column1]],stats[[#This Row],[Total Clear]]/stats[[#This Row],[Total Runs]],NA())</f>
        <v>5.7556080283353009E-3</v>
      </c>
      <c r="G6777" s="6">
        <f>SUM(B$2:B6777) / SUM(C$2:C6777)</f>
        <v>5.7556080283353009E-3</v>
      </c>
      <c r="H6777" s="7">
        <f>IFERROR(stats[[#This Row],[Column1]]-A6776,"")</f>
        <v>1.0185185165028088E-3</v>
      </c>
      <c r="I6777" s="7">
        <f>IFERROR(_xlfn.QUARTILE.INC(H$2:H6777,1),"")</f>
        <v>9.2592592409346253E-4</v>
      </c>
      <c r="J6777" s="7">
        <f>IFERROR(_xlfn.QUARTILE.INC(H$2:H6777,3),"")</f>
        <v>1.0532407395658083E-3</v>
      </c>
      <c r="K6777" s="7">
        <f>IFERROR(stats[[#This Row],[Q3]]-stats[[#This Row],[Q1]],"")</f>
        <v>1.273148154723458E-4</v>
      </c>
      <c r="L6777" s="7">
        <f>IFERROR(AVERAGEIFS(H$2:H6777, H$2:H6777, "&lt;" &amp;stats[[#This Row],[Q3]]+(2*stats[[#This Row],[IQR]]), H$2:H6777, "&gt;" &amp; stats[[#This Row],[Q1]]-(2*stats[[#This Row],[IQR]])),"")</f>
        <v>9.9331721223914625E-4</v>
      </c>
    </row>
    <row r="6778" spans="1:12" x14ac:dyDescent="0.25">
      <c r="A6778" s="4">
        <v>44452.660949074074</v>
      </c>
      <c r="B6778">
        <v>0</v>
      </c>
      <c r="C6778">
        <v>1</v>
      </c>
      <c r="D6778" s="5">
        <f>SUM(B$2:B6778)</f>
        <v>39</v>
      </c>
      <c r="E6778" s="5">
        <f>SUM(C$2:C6778)</f>
        <v>6777</v>
      </c>
      <c r="F6778" s="6">
        <f>IF(stats[[#This Row],[Column1]],stats[[#This Row],[Total Clear]]/stats[[#This Row],[Total Runs]],NA())</f>
        <v>5.754758742806552E-3</v>
      </c>
      <c r="G6778" s="6">
        <f>SUM(B$2:B6778) / SUM(C$2:C6778)</f>
        <v>5.754758742806552E-3</v>
      </c>
      <c r="H6778" s="7">
        <f>IFERROR(stats[[#This Row],[Column1]]-A6777,"")</f>
        <v>1.0416666700621136E-3</v>
      </c>
      <c r="I6778" s="7">
        <f>IFERROR(_xlfn.QUARTILE.INC(H$2:H6778,1),"")</f>
        <v>9.2592592409346253E-4</v>
      </c>
      <c r="J6778" s="7">
        <f>IFERROR(_xlfn.QUARTILE.INC(H$2:H6778,3),"")</f>
        <v>1.0532407395658083E-3</v>
      </c>
      <c r="K6778" s="7">
        <f>IFERROR(stats[[#This Row],[Q3]]-stats[[#This Row],[Q1]],"")</f>
        <v>1.273148154723458E-4</v>
      </c>
      <c r="L6778" s="7">
        <f>IFERROR(AVERAGEIFS(H$2:H6778, H$2:H6778, "&lt;" &amp;stats[[#This Row],[Q3]]+(2*stats[[#This Row],[IQR]]), H$2:H6778, "&gt;" &amp; stats[[#This Row],[Q1]]-(2*stats[[#This Row],[IQR]])),"")</f>
        <v>9.9332443073090848E-4</v>
      </c>
    </row>
    <row r="6779" spans="1:12" x14ac:dyDescent="0.25">
      <c r="A6779" s="4">
        <v>44452.661979166667</v>
      </c>
      <c r="B6779">
        <v>0</v>
      </c>
      <c r="C6779">
        <v>1</v>
      </c>
      <c r="D6779" s="5">
        <f>SUM(B$2:B6779)</f>
        <v>39</v>
      </c>
      <c r="E6779" s="5">
        <f>SUM(C$2:C6779)</f>
        <v>6778</v>
      </c>
      <c r="F6779" s="6">
        <f>IF(stats[[#This Row],[Column1]],stats[[#This Row],[Total Clear]]/stats[[#This Row],[Total Runs]],NA())</f>
        <v>5.7539097078784301E-3</v>
      </c>
      <c r="G6779" s="6">
        <f>SUM(B$2:B6779) / SUM(C$2:C6779)</f>
        <v>5.7539097078784301E-3</v>
      </c>
      <c r="H6779" s="7">
        <f>IFERROR(stats[[#This Row],[Column1]]-A6778,"")</f>
        <v>1.0300925932824612E-3</v>
      </c>
      <c r="I6779" s="7">
        <f>IFERROR(_xlfn.QUARTILE.INC(H$2:H6779,1),"")</f>
        <v>9.2592592409346253E-4</v>
      </c>
      <c r="J6779" s="7">
        <f>IFERROR(_xlfn.QUARTILE.INC(H$2:H6779,3),"")</f>
        <v>1.0532407395658083E-3</v>
      </c>
      <c r="K6779" s="7">
        <f>IFERROR(stats[[#This Row],[Q3]]-stats[[#This Row],[Q1]],"")</f>
        <v>1.273148154723458E-4</v>
      </c>
      <c r="L6779" s="7">
        <f>IFERROR(AVERAGEIFS(H$2:H6779, H$2:H6779, "&lt;" &amp;stats[[#This Row],[Q3]]+(2*stats[[#This Row],[IQR]]), H$2:H6779, "&gt;" &amp; stats[[#This Row],[Q1]]-(2*stats[[#This Row],[IQR]])),"")</f>
        <v>9.9332991933555868E-4</v>
      </c>
    </row>
    <row r="6780" spans="1:12" x14ac:dyDescent="0.25">
      <c r="A6780" s="4">
        <v>44452.66302083333</v>
      </c>
      <c r="B6780">
        <v>0</v>
      </c>
      <c r="C6780">
        <v>1</v>
      </c>
      <c r="D6780" s="5">
        <f>SUM(B$2:B6780)</f>
        <v>39</v>
      </c>
      <c r="E6780" s="5">
        <f>SUM(C$2:C6780)</f>
        <v>6779</v>
      </c>
      <c r="F6780" s="6">
        <f>IF(stats[[#This Row],[Column1]],stats[[#This Row],[Total Clear]]/stats[[#This Row],[Total Runs]],NA())</f>
        <v>5.7530609234400353E-3</v>
      </c>
      <c r="G6780" s="6">
        <f>SUM(B$2:B6780) / SUM(C$2:C6780)</f>
        <v>5.7530609234400353E-3</v>
      </c>
      <c r="H6780" s="7">
        <f>IFERROR(stats[[#This Row],[Column1]]-A6779,"")</f>
        <v>1.0416666627861559E-3</v>
      </c>
      <c r="I6780" s="7">
        <f>IFERROR(_xlfn.QUARTILE.INC(H$2:H6780,1),"")</f>
        <v>9.2592592409346253E-4</v>
      </c>
      <c r="J6780" s="7">
        <f>IFERROR(_xlfn.QUARTILE.INC(H$2:H6780,3),"")</f>
        <v>1.0532407395658083E-3</v>
      </c>
      <c r="K6780" s="7">
        <f>IFERROR(stats[[#This Row],[Q3]]-stats[[#This Row],[Q1]],"")</f>
        <v>1.273148154723458E-4</v>
      </c>
      <c r="L6780" s="7">
        <f>IFERROR(AVERAGEIFS(H$2:H6780, H$2:H6780, "&lt;" &amp;stats[[#This Row],[Q3]]+(2*stats[[#This Row],[IQR]]), H$2:H6780, "&gt;" &amp; stats[[#This Row],[Q1]]-(2*stats[[#This Row],[IQR]])),"")</f>
        <v>9.9333713377487958E-4</v>
      </c>
    </row>
    <row r="6781" spans="1:12" x14ac:dyDescent="0.25">
      <c r="A6781" s="4">
        <v>44452.663981481484</v>
      </c>
      <c r="B6781">
        <v>0</v>
      </c>
      <c r="C6781">
        <v>1</v>
      </c>
      <c r="D6781" s="5">
        <f>SUM(B$2:B6781)</f>
        <v>39</v>
      </c>
      <c r="E6781" s="5">
        <f>SUM(C$2:C6781)</f>
        <v>6780</v>
      </c>
      <c r="F6781" s="6">
        <f>IF(stats[[#This Row],[Column1]],stats[[#This Row],[Total Clear]]/stats[[#This Row],[Total Runs]],NA())</f>
        <v>5.7522123893805309E-3</v>
      </c>
      <c r="G6781" s="6">
        <f>SUM(B$2:B6781) / SUM(C$2:C6781)</f>
        <v>5.7522123893805309E-3</v>
      </c>
      <c r="H6781" s="7">
        <f>IFERROR(stats[[#This Row],[Column1]]-A6780,"")</f>
        <v>9.6064815443241969E-4</v>
      </c>
      <c r="I6781" s="7">
        <f>IFERROR(_xlfn.QUARTILE.INC(H$2:H6781,1),"")</f>
        <v>9.2592592409346253E-4</v>
      </c>
      <c r="J6781" s="7">
        <f>IFERROR(_xlfn.QUARTILE.INC(H$2:H6781,3),"")</f>
        <v>1.0532407395658083E-3</v>
      </c>
      <c r="K6781" s="7">
        <f>IFERROR(stats[[#This Row],[Q3]]-stats[[#This Row],[Q1]],"")</f>
        <v>1.273148154723458E-4</v>
      </c>
      <c r="L6781" s="7">
        <f>IFERROR(AVERAGEIFS(H$2:H6781, H$2:H6781, "&lt;" &amp;stats[[#This Row],[Q3]]+(2*stats[[#This Row],[IQR]]), H$2:H6781, "&gt;" &amp; stats[[#This Row],[Q1]]-(2*stats[[#This Row],[IQR]])),"")</f>
        <v>9.9333225555083221E-4</v>
      </c>
    </row>
    <row r="6782" spans="1:12" x14ac:dyDescent="0.25">
      <c r="A6782" s="4">
        <v>44452.665046296293</v>
      </c>
      <c r="B6782">
        <v>0</v>
      </c>
      <c r="C6782">
        <v>1</v>
      </c>
      <c r="D6782" s="5">
        <f>SUM(B$2:B6782)</f>
        <v>39</v>
      </c>
      <c r="E6782" s="5">
        <f>SUM(C$2:C6782)</f>
        <v>6781</v>
      </c>
      <c r="F6782" s="6">
        <f>IF(stats[[#This Row],[Column1]],stats[[#This Row],[Total Clear]]/stats[[#This Row],[Total Runs]],NA())</f>
        <v>5.7513641055891461E-3</v>
      </c>
      <c r="G6782" s="6">
        <f>SUM(B$2:B6782) / SUM(C$2:C6782)</f>
        <v>5.7513641055891461E-3</v>
      </c>
      <c r="H6782" s="7">
        <f>IFERROR(stats[[#This Row],[Column1]]-A6781,"")</f>
        <v>1.0648148090695031E-3</v>
      </c>
      <c r="I6782" s="7">
        <f>IFERROR(_xlfn.QUARTILE.INC(H$2:H6782,1),"")</f>
        <v>9.2592592409346253E-4</v>
      </c>
      <c r="J6782" s="7">
        <f>IFERROR(_xlfn.QUARTILE.INC(H$2:H6782,3),"")</f>
        <v>1.0532407395658083E-3</v>
      </c>
      <c r="K6782" s="7">
        <f>IFERROR(stats[[#This Row],[Q3]]-stats[[#This Row],[Q1]],"")</f>
        <v>1.273148154723458E-4</v>
      </c>
      <c r="L6782" s="7">
        <f>IFERROR(AVERAGEIFS(H$2:H6782, H$2:H6782, "&lt;" &amp;stats[[#This Row],[Q3]]+(2*stats[[#This Row],[IQR]]), H$2:H6782, "&gt;" &amp; stats[[#This Row],[Q1]]-(2*stats[[#This Row],[IQR]])),"")</f>
        <v>9.9334292140483365E-4</v>
      </c>
    </row>
    <row r="6783" spans="1:12" x14ac:dyDescent="0.25">
      <c r="A6783" s="4">
        <v>44452.666076388887</v>
      </c>
      <c r="B6783">
        <v>0</v>
      </c>
      <c r="C6783">
        <v>1</v>
      </c>
      <c r="D6783" s="5">
        <f>SUM(B$2:B6783)</f>
        <v>39</v>
      </c>
      <c r="E6783" s="5">
        <f>SUM(C$2:C6783)</f>
        <v>6782</v>
      </c>
      <c r="F6783" s="6">
        <f>IF(stats[[#This Row],[Column1]],stats[[#This Row],[Total Clear]]/stats[[#This Row],[Total Runs]],NA())</f>
        <v>5.7505160719551751E-3</v>
      </c>
      <c r="G6783" s="6">
        <f>SUM(B$2:B6783) / SUM(C$2:C6783)</f>
        <v>5.7505160719551751E-3</v>
      </c>
      <c r="H6783" s="7">
        <f>IFERROR(stats[[#This Row],[Column1]]-A6782,"")</f>
        <v>1.0300925932824612E-3</v>
      </c>
      <c r="I6783" s="7">
        <f>IFERROR(_xlfn.QUARTILE.INC(H$2:H6783,1),"")</f>
        <v>9.2592592409346253E-4</v>
      </c>
      <c r="J6783" s="7">
        <f>IFERROR(_xlfn.QUARTILE.INC(H$2:H6783,3),"")</f>
        <v>1.0532407395658083E-3</v>
      </c>
      <c r="K6783" s="7">
        <f>IFERROR(stats[[#This Row],[Q3]]-stats[[#This Row],[Q1]],"")</f>
        <v>1.273148154723458E-4</v>
      </c>
      <c r="L6783" s="7">
        <f>IFERROR(AVERAGEIFS(H$2:H6783, H$2:H6783, "&lt;" &amp;stats[[#This Row],[Q3]]+(2*stats[[#This Row],[IQR]]), H$2:H6783, "&gt;" &amp; stats[[#This Row],[Q1]]-(2*stats[[#This Row],[IQR]])),"")</f>
        <v>9.9334840397560472E-4</v>
      </c>
    </row>
    <row r="6784" spans="1:12" x14ac:dyDescent="0.25">
      <c r="A6784" s="4">
        <v>44452.667048611111</v>
      </c>
      <c r="B6784">
        <v>0</v>
      </c>
      <c r="C6784">
        <v>1</v>
      </c>
      <c r="D6784" s="5">
        <f>SUM(B$2:B6784)</f>
        <v>39</v>
      </c>
      <c r="E6784" s="5">
        <f>SUM(C$2:C6784)</f>
        <v>6783</v>
      </c>
      <c r="F6784" s="6">
        <f>IF(stats[[#This Row],[Column1]],stats[[#This Row],[Total Clear]]/stats[[#This Row],[Total Runs]],NA())</f>
        <v>5.7496682883679791E-3</v>
      </c>
      <c r="G6784" s="6">
        <f>SUM(B$2:B6784) / SUM(C$2:C6784)</f>
        <v>5.7496682883679791E-3</v>
      </c>
      <c r="H6784" s="7">
        <f>IFERROR(stats[[#This Row],[Column1]]-A6783,"")</f>
        <v>9.7222222393611446E-4</v>
      </c>
      <c r="I6784" s="7">
        <f>IFERROR(_xlfn.QUARTILE.INC(H$2:H6784,1),"")</f>
        <v>9.2592592409346253E-4</v>
      </c>
      <c r="J6784" s="7">
        <f>IFERROR(_xlfn.QUARTILE.INC(H$2:H6784,3),"")</f>
        <v>1.0532407395658083E-3</v>
      </c>
      <c r="K6784" s="7">
        <f>IFERROR(stats[[#This Row],[Q3]]-stats[[#This Row],[Q1]],"")</f>
        <v>1.273148154723458E-4</v>
      </c>
      <c r="L6784" s="7">
        <f>IFERROR(AVERAGEIFS(H$2:H6784, H$2:H6784, "&lt;" &amp;stats[[#This Row],[Q3]]+(2*stats[[#This Row],[IQR]]), H$2:H6784, "&gt;" &amp; stats[[#This Row],[Q1]]-(2*stats[[#This Row],[IQR]])),"")</f>
        <v>9.9334525269576587E-4</v>
      </c>
    </row>
    <row r="6785" spans="1:12" x14ac:dyDescent="0.25">
      <c r="A6785" s="4">
        <v>44452.668055555558</v>
      </c>
      <c r="B6785">
        <v>0</v>
      </c>
      <c r="C6785">
        <v>1</v>
      </c>
      <c r="D6785" s="5">
        <f>SUM(B$2:B6785)</f>
        <v>39</v>
      </c>
      <c r="E6785" s="5">
        <f>SUM(C$2:C6785)</f>
        <v>6784</v>
      </c>
      <c r="F6785" s="6">
        <f>IF(stats[[#This Row],[Column1]],stats[[#This Row],[Total Clear]]/stats[[#This Row],[Total Runs]],NA())</f>
        <v>5.7488207547169807E-3</v>
      </c>
      <c r="G6785" s="6">
        <f>SUM(B$2:B6785) / SUM(C$2:C6785)</f>
        <v>5.7488207547169807E-3</v>
      </c>
      <c r="H6785" s="7">
        <f>IFERROR(stats[[#This Row],[Column1]]-A6784,"")</f>
        <v>1.006944446999114E-3</v>
      </c>
      <c r="I6785" s="7">
        <f>IFERROR(_xlfn.QUARTILE.INC(H$2:H6785,1),"")</f>
        <v>9.2592592409346253E-4</v>
      </c>
      <c r="J6785" s="7">
        <f>IFERROR(_xlfn.QUARTILE.INC(H$2:H6785,3),"")</f>
        <v>1.0532407395658083E-3</v>
      </c>
      <c r="K6785" s="7">
        <f>IFERROR(stats[[#This Row],[Q3]]-stats[[#This Row],[Q1]],"")</f>
        <v>1.273148154723458E-4</v>
      </c>
      <c r="L6785" s="7">
        <f>IFERROR(AVERAGEIFS(H$2:H6785, H$2:H6785, "&lt;" &amp;stats[[#This Row],[Q3]]+(2*stats[[#This Row],[IQR]]), H$2:H6785, "&gt;" &amp; stats[[#This Row],[Q1]]-(2*stats[[#This Row],[IQR]])),"")</f>
        <v>9.9334728091266412E-4</v>
      </c>
    </row>
    <row r="6786" spans="1:12" x14ac:dyDescent="0.25">
      <c r="A6786" s="4">
        <v>44452.668946759259</v>
      </c>
      <c r="B6786">
        <v>0</v>
      </c>
      <c r="C6786">
        <v>1</v>
      </c>
      <c r="D6786" s="5">
        <f>SUM(B$2:B6786)</f>
        <v>39</v>
      </c>
      <c r="E6786" s="5">
        <f>SUM(C$2:C6786)</f>
        <v>6785</v>
      </c>
      <c r="F6786" s="6">
        <f>IF(stats[[#This Row],[Column1]],stats[[#This Row],[Total Clear]]/stats[[#This Row],[Total Runs]],NA())</f>
        <v>5.7479734708916728E-3</v>
      </c>
      <c r="G6786" s="6">
        <f>SUM(B$2:B6786) / SUM(C$2:C6786)</f>
        <v>5.7479734708916728E-3</v>
      </c>
      <c r="H6786" s="7">
        <f>IFERROR(stats[[#This Row],[Column1]]-A6785,"")</f>
        <v>8.9120370103046298E-4</v>
      </c>
      <c r="I6786" s="7">
        <f>IFERROR(_xlfn.QUARTILE.INC(H$2:H6786,1),"")</f>
        <v>9.2592592409346253E-4</v>
      </c>
      <c r="J6786" s="7">
        <f>IFERROR(_xlfn.QUARTILE.INC(H$2:H6786,3),"")</f>
        <v>1.0532407395658083E-3</v>
      </c>
      <c r="K6786" s="7">
        <f>IFERROR(stats[[#This Row],[Q3]]-stats[[#This Row],[Q1]],"")</f>
        <v>1.273148154723458E-4</v>
      </c>
      <c r="L6786" s="7">
        <f>IFERROR(AVERAGEIFS(H$2:H6786, H$2:H6786, "&lt;" &amp;stats[[#This Row],[Q3]]+(2*stats[[#This Row],[IQR]]), H$2:H6786, "&gt;" &amp; stats[[#This Row],[Q1]]-(2*stats[[#This Row],[IQR]])),"")</f>
        <v>9.933320492425356E-4</v>
      </c>
    </row>
    <row r="6787" spans="1:12" x14ac:dyDescent="0.25">
      <c r="A6787" s="4">
        <v>44452.669872685183</v>
      </c>
      <c r="B6787">
        <v>0</v>
      </c>
      <c r="C6787">
        <v>1</v>
      </c>
      <c r="D6787" s="5">
        <f>SUM(B$2:B6787)</f>
        <v>39</v>
      </c>
      <c r="E6787" s="5">
        <f>SUM(C$2:C6787)</f>
        <v>6786</v>
      </c>
      <c r="F6787" s="6">
        <f>IF(stats[[#This Row],[Column1]],stats[[#This Row],[Total Clear]]/stats[[#This Row],[Total Runs]],NA())</f>
        <v>5.7471264367816091E-3</v>
      </c>
      <c r="G6787" s="6">
        <f>SUM(B$2:B6787) / SUM(C$2:C6787)</f>
        <v>5.7471264367816091E-3</v>
      </c>
      <c r="H6787" s="7">
        <f>IFERROR(stats[[#This Row],[Column1]]-A6786,"")</f>
        <v>9.2592592409346253E-4</v>
      </c>
      <c r="I6787" s="7">
        <f>IFERROR(_xlfn.QUARTILE.INC(H$2:H6787,1),"")</f>
        <v>9.2592592409346253E-4</v>
      </c>
      <c r="J6787" s="7">
        <f>IFERROR(_xlfn.QUARTILE.INC(H$2:H6787,3),"")</f>
        <v>1.0532407395658083E-3</v>
      </c>
      <c r="K6787" s="7">
        <f>IFERROR(stats[[#This Row],[Q3]]-stats[[#This Row],[Q1]],"")</f>
        <v>1.273148154723458E-4</v>
      </c>
      <c r="L6787" s="7">
        <f>IFERROR(AVERAGEIFS(H$2:H6787, H$2:H6787, "&lt;" &amp;stats[[#This Row],[Q3]]+(2*stats[[#This Row],[IQR]]), H$2:H6787, "&gt;" &amp; stats[[#This Row],[Q1]]-(2*stats[[#This Row],[IQR]])),"")</f>
        <v>9.9332199912696251E-4</v>
      </c>
    </row>
    <row r="6788" spans="1:12" x14ac:dyDescent="0.25">
      <c r="A6788" s="4">
        <v>44452.670868055553</v>
      </c>
      <c r="B6788">
        <v>0</v>
      </c>
      <c r="C6788">
        <v>1</v>
      </c>
      <c r="D6788" s="5">
        <f>SUM(B$2:B6788)</f>
        <v>39</v>
      </c>
      <c r="E6788" s="5">
        <f>SUM(C$2:C6788)</f>
        <v>6787</v>
      </c>
      <c r="F6788" s="6">
        <f>IF(stats[[#This Row],[Column1]],stats[[#This Row],[Total Clear]]/stats[[#This Row],[Total Runs]],NA())</f>
        <v>5.7462796522764108E-3</v>
      </c>
      <c r="G6788" s="6">
        <f>SUM(B$2:B6788) / SUM(C$2:C6788)</f>
        <v>5.7462796522764108E-3</v>
      </c>
      <c r="H6788" s="7">
        <f>IFERROR(stats[[#This Row],[Column1]]-A6787,"")</f>
        <v>9.9537037021946162E-4</v>
      </c>
      <c r="I6788" s="7">
        <f>IFERROR(_xlfn.QUARTILE.INC(H$2:H6788,1),"")</f>
        <v>9.2592592409346253E-4</v>
      </c>
      <c r="J6788" s="7">
        <f>IFERROR(_xlfn.QUARTILE.INC(H$2:H6788,3),"")</f>
        <v>1.0532407395658083E-3</v>
      </c>
      <c r="K6788" s="7">
        <f>IFERROR(stats[[#This Row],[Q3]]-stats[[#This Row],[Q1]],"")</f>
        <v>1.273148154723458E-4</v>
      </c>
      <c r="L6788" s="7">
        <f>IFERROR(AVERAGEIFS(H$2:H6788, H$2:H6788, "&lt;" &amp;stats[[#This Row],[Q3]]+(2*stats[[#This Row],[IQR]]), H$2:H6788, "&gt;" &amp; stats[[#This Row],[Q1]]-(2*stats[[#This Row],[IQR]])),"")</f>
        <v>9.9332230448937928E-4</v>
      </c>
    </row>
    <row r="6789" spans="1:12" x14ac:dyDescent="0.25">
      <c r="A6789" s="4">
        <v>44452.672013888892</v>
      </c>
      <c r="B6789">
        <v>0</v>
      </c>
      <c r="C6789">
        <v>1</v>
      </c>
      <c r="D6789" s="5">
        <f>SUM(B$2:B6789)</f>
        <v>39</v>
      </c>
      <c r="E6789" s="5">
        <f>SUM(C$2:C6789)</f>
        <v>6788</v>
      </c>
      <c r="F6789" s="6">
        <f>IF(stats[[#This Row],[Column1]],stats[[#This Row],[Total Clear]]/stats[[#This Row],[Total Runs]],NA())</f>
        <v>5.7454331172657634E-3</v>
      </c>
      <c r="G6789" s="6">
        <f>SUM(B$2:B6789) / SUM(C$2:C6789)</f>
        <v>5.7454331172657634E-3</v>
      </c>
      <c r="H6789" s="7">
        <f>IFERROR(stats[[#This Row],[Column1]]-A6788,"")</f>
        <v>1.1458333392511122E-3</v>
      </c>
      <c r="I6789" s="7">
        <f>IFERROR(_xlfn.QUARTILE.INC(H$2:H6789,1),"")</f>
        <v>9.2592592409346253E-4</v>
      </c>
      <c r="J6789" s="7">
        <f>IFERROR(_xlfn.QUARTILE.INC(H$2:H6789,3),"")</f>
        <v>1.0532407395658083E-3</v>
      </c>
      <c r="K6789" s="7">
        <f>IFERROR(stats[[#This Row],[Q3]]-stats[[#This Row],[Q1]],"")</f>
        <v>1.273148154723458E-4</v>
      </c>
      <c r="L6789" s="7">
        <f>IFERROR(AVERAGEIFS(H$2:H6789, H$2:H6789, "&lt;" &amp;stats[[#This Row],[Q3]]+(2*stats[[#This Row],[IQR]]), H$2:H6789, "&gt;" &amp; stats[[#This Row],[Q1]]-(2*stats[[#This Row],[IQR]])),"")</f>
        <v>9.9334503679445645E-4</v>
      </c>
    </row>
    <row r="6790" spans="1:12" x14ac:dyDescent="0.25">
      <c r="A6790" s="4">
        <v>44452.672951388886</v>
      </c>
      <c r="B6790">
        <v>0</v>
      </c>
      <c r="C6790">
        <v>1</v>
      </c>
      <c r="D6790" s="5">
        <f>SUM(B$2:B6790)</f>
        <v>39</v>
      </c>
      <c r="E6790" s="5">
        <f>SUM(C$2:C6790)</f>
        <v>6789</v>
      </c>
      <c r="F6790" s="6">
        <f>IF(stats[[#This Row],[Column1]],stats[[#This Row],[Total Clear]]/stats[[#This Row],[Total Runs]],NA())</f>
        <v>5.7445868316394165E-3</v>
      </c>
      <c r="G6790" s="6">
        <f>SUM(B$2:B6790) / SUM(C$2:C6790)</f>
        <v>5.7445868316394165E-3</v>
      </c>
      <c r="H6790" s="7">
        <f>IFERROR(stats[[#This Row],[Column1]]-A6789,"")</f>
        <v>9.374999935971573E-4</v>
      </c>
      <c r="I6790" s="7">
        <f>IFERROR(_xlfn.QUARTILE.INC(H$2:H6790,1),"")</f>
        <v>9.2592592409346253E-4</v>
      </c>
      <c r="J6790" s="7">
        <f>IFERROR(_xlfn.QUARTILE.INC(H$2:H6790,3),"")</f>
        <v>1.0532407395658083E-3</v>
      </c>
      <c r="K6790" s="7">
        <f>IFERROR(stats[[#This Row],[Q3]]-stats[[#This Row],[Q1]],"")</f>
        <v>1.273148154723458E-4</v>
      </c>
      <c r="L6790" s="7">
        <f>IFERROR(AVERAGEIFS(H$2:H6790, H$2:H6790, "&lt;" &amp;stats[[#This Row],[Q3]]+(2*stats[[#This Row],[IQR]]), H$2:H6790, "&gt;" &amp; stats[[#This Row],[Q1]]-(2*stats[[#This Row],[IQR]])),"")</f>
        <v>9.933367141352616E-4</v>
      </c>
    </row>
    <row r="6791" spans="1:12" x14ac:dyDescent="0.25">
      <c r="A6791" s="4">
        <v>44452.673935185187</v>
      </c>
      <c r="B6791">
        <v>0</v>
      </c>
      <c r="C6791">
        <v>1</v>
      </c>
      <c r="D6791" s="5">
        <f>SUM(B$2:B6791)</f>
        <v>39</v>
      </c>
      <c r="E6791" s="5">
        <f>SUM(C$2:C6791)</f>
        <v>6790</v>
      </c>
      <c r="F6791" s="6">
        <f>IF(stats[[#This Row],[Column1]],stats[[#This Row],[Total Clear]]/stats[[#This Row],[Total Runs]],NA())</f>
        <v>5.7437407952871875E-3</v>
      </c>
      <c r="G6791" s="6">
        <f>SUM(B$2:B6791) / SUM(C$2:C6791)</f>
        <v>5.7437407952871875E-3</v>
      </c>
      <c r="H6791" s="7">
        <f>IFERROR(stats[[#This Row],[Column1]]-A6790,"")</f>
        <v>9.8379630071576685E-4</v>
      </c>
      <c r="I6791" s="7">
        <f>IFERROR(_xlfn.QUARTILE.INC(H$2:H6791,1),"")</f>
        <v>9.2592592409346253E-4</v>
      </c>
      <c r="J6791" s="7">
        <f>IFERROR(_xlfn.QUARTILE.INC(H$2:H6791,3),"")</f>
        <v>1.0532407395658083E-3</v>
      </c>
      <c r="K6791" s="7">
        <f>IFERROR(stats[[#This Row],[Q3]]-stats[[#This Row],[Q1]],"")</f>
        <v>1.273148154723458E-4</v>
      </c>
      <c r="L6791" s="7">
        <f>IFERROR(AVERAGEIFS(H$2:H6791, H$2:H6791, "&lt;" &amp;stats[[#This Row],[Q3]]+(2*stats[[#This Row],[IQR]]), H$2:H6791, "&gt;" &amp; stats[[#This Row],[Q1]]-(2*stats[[#This Row],[IQR]])),"")</f>
        <v>9.93335292526944E-4</v>
      </c>
    </row>
    <row r="6792" spans="1:12" x14ac:dyDescent="0.25">
      <c r="A6792" s="4">
        <v>44452.675000000003</v>
      </c>
      <c r="B6792">
        <v>0</v>
      </c>
      <c r="C6792">
        <v>1</v>
      </c>
      <c r="D6792" s="5">
        <f>SUM(B$2:B6792)</f>
        <v>39</v>
      </c>
      <c r="E6792" s="5">
        <f>SUM(C$2:C6792)</f>
        <v>6791</v>
      </c>
      <c r="F6792" s="6">
        <f>IF(stats[[#This Row],[Column1]],stats[[#This Row],[Total Clear]]/stats[[#This Row],[Total Runs]],NA())</f>
        <v>5.7428950080989543E-3</v>
      </c>
      <c r="G6792" s="6">
        <f>SUM(B$2:B6792) / SUM(C$2:C6792)</f>
        <v>5.7428950080989543E-3</v>
      </c>
      <c r="H6792" s="7">
        <f>IFERROR(stats[[#This Row],[Column1]]-A6791,"")</f>
        <v>1.0648148163454607E-3</v>
      </c>
      <c r="I6792" s="7">
        <f>IFERROR(_xlfn.QUARTILE.INC(H$2:H6792,1),"")</f>
        <v>9.2592592409346253E-4</v>
      </c>
      <c r="J6792" s="7">
        <f>IFERROR(_xlfn.QUARTILE.INC(H$2:H6792,3),"")</f>
        <v>1.0532407395658083E-3</v>
      </c>
      <c r="K6792" s="7">
        <f>IFERROR(stats[[#This Row],[Q3]]-stats[[#This Row],[Q1]],"")</f>
        <v>1.273148154723458E-4</v>
      </c>
      <c r="L6792" s="7">
        <f>IFERROR(AVERAGEIFS(H$2:H6792, H$2:H6792, "&lt;" &amp;stats[[#This Row],[Q3]]+(2*stats[[#This Row],[IQR]]), H$2:H6792, "&gt;" &amp; stats[[#This Row],[Q1]]-(2*stats[[#This Row],[IQR]])),"")</f>
        <v>9.9334594203883591E-4</v>
      </c>
    </row>
    <row r="6793" spans="1:12" x14ac:dyDescent="0.25">
      <c r="A6793" s="4">
        <v>44452.676041666666</v>
      </c>
      <c r="B6793">
        <v>0</v>
      </c>
      <c r="C6793">
        <v>1</v>
      </c>
      <c r="D6793" s="5">
        <f>SUM(B$2:B6793)</f>
        <v>39</v>
      </c>
      <c r="E6793" s="5">
        <f>SUM(C$2:C6793)</f>
        <v>6792</v>
      </c>
      <c r="F6793" s="6">
        <f>IF(stats[[#This Row],[Column1]],stats[[#This Row],[Total Clear]]/stats[[#This Row],[Total Runs]],NA())</f>
        <v>5.7420494699646643E-3</v>
      </c>
      <c r="G6793" s="6">
        <f>SUM(B$2:B6793) / SUM(C$2:C6793)</f>
        <v>5.7420494699646643E-3</v>
      </c>
      <c r="H6793" s="7">
        <f>IFERROR(stats[[#This Row],[Column1]]-A6792,"")</f>
        <v>1.0416666627861559E-3</v>
      </c>
      <c r="I6793" s="7">
        <f>IFERROR(_xlfn.QUARTILE.INC(H$2:H6793,1),"")</f>
        <v>9.2592592409346253E-4</v>
      </c>
      <c r="J6793" s="7">
        <f>IFERROR(_xlfn.QUARTILE.INC(H$2:H6793,3),"")</f>
        <v>1.0532407395658083E-3</v>
      </c>
      <c r="K6793" s="7">
        <f>IFERROR(stats[[#This Row],[Q3]]-stats[[#This Row],[Q1]],"")</f>
        <v>1.273148154723458E-4</v>
      </c>
      <c r="L6793" s="7">
        <f>IFERROR(AVERAGEIFS(H$2:H6793, H$2:H6793, "&lt;" &amp;stats[[#This Row],[Q3]]+(2*stats[[#This Row],[IQR]]), H$2:H6793, "&gt;" &amp; stats[[#This Row],[Q1]]-(2*stats[[#This Row],[IQR]])),"")</f>
        <v>9.933531401202819E-4</v>
      </c>
    </row>
    <row r="6794" spans="1:12" x14ac:dyDescent="0.25">
      <c r="A6794" s="4">
        <v>44452.67695601852</v>
      </c>
      <c r="B6794">
        <v>0</v>
      </c>
      <c r="C6794">
        <v>1</v>
      </c>
      <c r="D6794" s="5">
        <f>SUM(B$2:B6794)</f>
        <v>39</v>
      </c>
      <c r="E6794" s="5">
        <f>SUM(C$2:C6794)</f>
        <v>6793</v>
      </c>
      <c r="F6794" s="6">
        <f>IF(stats[[#This Row],[Column1]],stats[[#This Row],[Total Clear]]/stats[[#This Row],[Total Runs]],NA())</f>
        <v>5.7412041807743267E-3</v>
      </c>
      <c r="G6794" s="6">
        <f>SUM(B$2:B6794) / SUM(C$2:C6794)</f>
        <v>5.7412041807743267E-3</v>
      </c>
      <c r="H6794" s="7">
        <f>IFERROR(stats[[#This Row],[Column1]]-A6793,"")</f>
        <v>9.1435185458976775E-4</v>
      </c>
      <c r="I6794" s="7">
        <f>IFERROR(_xlfn.QUARTILE.INC(H$2:H6794,1),"")</f>
        <v>9.2592592409346253E-4</v>
      </c>
      <c r="J6794" s="7">
        <f>IFERROR(_xlfn.QUARTILE.INC(H$2:H6794,3),"")</f>
        <v>1.0532407395658083E-3</v>
      </c>
      <c r="K6794" s="7">
        <f>IFERROR(stats[[#This Row],[Q3]]-stats[[#This Row],[Q1]],"")</f>
        <v>1.273148154723458E-4</v>
      </c>
      <c r="L6794" s="7">
        <f>IFERROR(AVERAGEIFS(H$2:H6794, H$2:H6794, "&lt;" &amp;stats[[#This Row],[Q3]]+(2*stats[[#This Row],[IQR]]), H$2:H6794, "&gt;" &amp; stats[[#This Row],[Q1]]-(2*stats[[#This Row],[IQR]])),"")</f>
        <v>9.9334137347066457E-4</v>
      </c>
    </row>
    <row r="6795" spans="1:12" x14ac:dyDescent="0.25">
      <c r="A6795" s="4">
        <v>44452.678020833337</v>
      </c>
      <c r="B6795">
        <v>0</v>
      </c>
      <c r="C6795">
        <v>1</v>
      </c>
      <c r="D6795" s="5">
        <f>SUM(B$2:B6795)</f>
        <v>39</v>
      </c>
      <c r="E6795" s="5">
        <f>SUM(C$2:C6795)</f>
        <v>6794</v>
      </c>
      <c r="F6795" s="6">
        <f>IF(stats[[#This Row],[Column1]],stats[[#This Row],[Total Clear]]/stats[[#This Row],[Total Runs]],NA())</f>
        <v>5.7403591404180162E-3</v>
      </c>
      <c r="G6795" s="6">
        <f>SUM(B$2:B6795) / SUM(C$2:C6795)</f>
        <v>5.7403591404180162E-3</v>
      </c>
      <c r="H6795" s="7">
        <f>IFERROR(stats[[#This Row],[Column1]]-A6794,"")</f>
        <v>1.0648148163454607E-3</v>
      </c>
      <c r="I6795" s="7">
        <f>IFERROR(_xlfn.QUARTILE.INC(H$2:H6795,1),"")</f>
        <v>9.2592592409346253E-4</v>
      </c>
      <c r="J6795" s="7">
        <f>IFERROR(_xlfn.QUARTILE.INC(H$2:H6795,3),"")</f>
        <v>1.0532407395658083E-3</v>
      </c>
      <c r="K6795" s="7">
        <f>IFERROR(stats[[#This Row],[Q3]]-stats[[#This Row],[Q1]],"")</f>
        <v>1.273148154723458E-4</v>
      </c>
      <c r="L6795" s="7">
        <f>IFERROR(AVERAGEIFS(H$2:H6795, H$2:H6795, "&lt;" &amp;stats[[#This Row],[Q3]]+(2*stats[[#This Row],[IQR]]), H$2:H6795, "&gt;" &amp; stats[[#This Row],[Q1]]-(2*stats[[#This Row],[IQR]])),"")</f>
        <v>9.933520173191939E-4</v>
      </c>
    </row>
    <row r="6796" spans="1:12" x14ac:dyDescent="0.25">
      <c r="A6796" s="4">
        <v>44452.67895833333</v>
      </c>
      <c r="B6796">
        <v>0</v>
      </c>
      <c r="C6796">
        <v>1</v>
      </c>
      <c r="D6796" s="5">
        <f>SUM(B$2:B6796)</f>
        <v>39</v>
      </c>
      <c r="E6796" s="5">
        <f>SUM(C$2:C6796)</f>
        <v>6795</v>
      </c>
      <c r="F6796" s="6">
        <f>IF(stats[[#This Row],[Column1]],stats[[#This Row],[Total Clear]]/stats[[#This Row],[Total Runs]],NA())</f>
        <v>5.739514348785872E-3</v>
      </c>
      <c r="G6796" s="6">
        <f>SUM(B$2:B6796) / SUM(C$2:C6796)</f>
        <v>5.739514348785872E-3</v>
      </c>
      <c r="H6796" s="7">
        <f>IFERROR(stats[[#This Row],[Column1]]-A6795,"")</f>
        <v>9.374999935971573E-4</v>
      </c>
      <c r="I6796" s="7">
        <f>IFERROR(_xlfn.QUARTILE.INC(H$2:H6796,1),"")</f>
        <v>9.2592592409346253E-4</v>
      </c>
      <c r="J6796" s="7">
        <f>IFERROR(_xlfn.QUARTILE.INC(H$2:H6796,3),"")</f>
        <v>1.0532407395658083E-3</v>
      </c>
      <c r="K6796" s="7">
        <f>IFERROR(stats[[#This Row],[Q3]]-stats[[#This Row],[Q1]],"")</f>
        <v>1.273148154723458E-4</v>
      </c>
      <c r="L6796" s="7">
        <f>IFERROR(AVERAGEIFS(H$2:H6796, H$2:H6796, "&lt;" &amp;stats[[#This Row],[Q3]]+(2*stats[[#This Row],[IQR]]), H$2:H6796, "&gt;" &amp; stats[[#This Row],[Q1]]-(2*stats[[#This Row],[IQR]])),"")</f>
        <v>9.9334370105598349E-4</v>
      </c>
    </row>
    <row r="6797" spans="1:12" x14ac:dyDescent="0.25">
      <c r="A6797" s="4">
        <v>44452.679988425924</v>
      </c>
      <c r="B6797">
        <v>0</v>
      </c>
      <c r="C6797">
        <v>1</v>
      </c>
      <c r="D6797" s="5">
        <f>SUM(B$2:B6797)</f>
        <v>39</v>
      </c>
      <c r="E6797" s="5">
        <f>SUM(C$2:C6797)</f>
        <v>6796</v>
      </c>
      <c r="F6797" s="6">
        <f>IF(stats[[#This Row],[Column1]],stats[[#This Row],[Total Clear]]/stats[[#This Row],[Total Runs]],NA())</f>
        <v>5.738669805768099E-3</v>
      </c>
      <c r="G6797" s="6">
        <f>SUM(B$2:B6797) / SUM(C$2:C6797)</f>
        <v>5.738669805768099E-3</v>
      </c>
      <c r="H6797" s="7">
        <f>IFERROR(stats[[#This Row],[Column1]]-A6796,"")</f>
        <v>1.0300925932824612E-3</v>
      </c>
      <c r="I6797" s="7">
        <f>IFERROR(_xlfn.QUARTILE.INC(H$2:H6797,1),"")</f>
        <v>9.2592592409346253E-4</v>
      </c>
      <c r="J6797" s="7">
        <f>IFERROR(_xlfn.QUARTILE.INC(H$2:H6797,3),"")</f>
        <v>1.0532407395658083E-3</v>
      </c>
      <c r="K6797" s="7">
        <f>IFERROR(stats[[#This Row],[Q3]]-stats[[#This Row],[Q1]],"")</f>
        <v>1.273148154723458E-4</v>
      </c>
      <c r="L6797" s="7">
        <f>IFERROR(AVERAGEIFS(H$2:H6797, H$2:H6797, "&lt;" &amp;stats[[#This Row],[Q3]]+(2*stats[[#This Row],[IQR]]), H$2:H6797, "&gt;" &amp; stats[[#This Row],[Q1]]-(2*stats[[#This Row],[IQR]])),"")</f>
        <v>9.9334917208355913E-4</v>
      </c>
    </row>
    <row r="6798" spans="1:12" x14ac:dyDescent="0.25">
      <c r="A6798" s="4">
        <v>44452.680995370371</v>
      </c>
      <c r="B6798">
        <v>0</v>
      </c>
      <c r="C6798">
        <v>1</v>
      </c>
      <c r="D6798" s="5">
        <f>SUM(B$2:B6798)</f>
        <v>39</v>
      </c>
      <c r="E6798" s="5">
        <f>SUM(C$2:C6798)</f>
        <v>6797</v>
      </c>
      <c r="F6798" s="6">
        <f>IF(stats[[#This Row],[Column1]],stats[[#This Row],[Total Clear]]/stats[[#This Row],[Total Runs]],NA())</f>
        <v>5.7378255112549657E-3</v>
      </c>
      <c r="G6798" s="6">
        <f>SUM(B$2:B6798) / SUM(C$2:C6798)</f>
        <v>5.7378255112549657E-3</v>
      </c>
      <c r="H6798" s="7">
        <f>IFERROR(stats[[#This Row],[Column1]]-A6797,"")</f>
        <v>1.006944446999114E-3</v>
      </c>
      <c r="I6798" s="7">
        <f>IFERROR(_xlfn.QUARTILE.INC(H$2:H6798,1),"")</f>
        <v>9.2592592409346253E-4</v>
      </c>
      <c r="J6798" s="7">
        <f>IFERROR(_xlfn.QUARTILE.INC(H$2:H6798,3),"")</f>
        <v>1.0532407395658083E-3</v>
      </c>
      <c r="K6798" s="7">
        <f>IFERROR(stats[[#This Row],[Q3]]-stats[[#This Row],[Q1]],"")</f>
        <v>1.273148154723458E-4</v>
      </c>
      <c r="L6798" s="7">
        <f>IFERROR(AVERAGEIFS(H$2:H6798, H$2:H6798, "&lt;" &amp;stats[[#This Row],[Q3]]+(2*stats[[#This Row],[IQR]]), H$2:H6798, "&gt;" &amp; stats[[#This Row],[Q1]]-(2*stats[[#This Row],[IQR]])),"")</f>
        <v>9.9335119579223958E-4</v>
      </c>
    </row>
    <row r="6799" spans="1:12" x14ac:dyDescent="0.25">
      <c r="A6799" s="4">
        <v>44452.681979166664</v>
      </c>
      <c r="B6799">
        <v>0</v>
      </c>
      <c r="C6799">
        <v>1</v>
      </c>
      <c r="D6799" s="5">
        <f>SUM(B$2:B6799)</f>
        <v>39</v>
      </c>
      <c r="E6799" s="5">
        <f>SUM(C$2:C6799)</f>
        <v>6798</v>
      </c>
      <c r="F6799" s="6">
        <f>IF(stats[[#This Row],[Column1]],stats[[#This Row],[Total Clear]]/stats[[#This Row],[Total Runs]],NA())</f>
        <v>5.7369814651368053E-3</v>
      </c>
      <c r="G6799" s="6">
        <f>SUM(B$2:B6799) / SUM(C$2:C6799)</f>
        <v>5.7369814651368053E-3</v>
      </c>
      <c r="H6799" s="7">
        <f>IFERROR(stats[[#This Row],[Column1]]-A6798,"")</f>
        <v>9.8379629343980923E-4</v>
      </c>
      <c r="I6799" s="7">
        <f>IFERROR(_xlfn.QUARTILE.INC(H$2:H6799,1),"")</f>
        <v>9.2592592409346253E-4</v>
      </c>
      <c r="J6799" s="7">
        <f>IFERROR(_xlfn.QUARTILE.INC(H$2:H6799,3),"")</f>
        <v>1.0532407395658083E-3</v>
      </c>
      <c r="K6799" s="7">
        <f>IFERROR(stats[[#This Row],[Q3]]-stats[[#This Row],[Q1]],"")</f>
        <v>1.273148154723458E-4</v>
      </c>
      <c r="L6799" s="7">
        <f>IFERROR(AVERAGEIFS(H$2:H6799, H$2:H6799, "&lt;" &amp;stats[[#This Row],[Q3]]+(2*stats[[#This Row],[IQR]]), H$2:H6799, "&gt;" &amp; stats[[#This Row],[Q1]]-(2*stats[[#This Row],[IQR]])),"")</f>
        <v>9.9334977372015276E-4</v>
      </c>
    </row>
    <row r="6800" spans="1:12" x14ac:dyDescent="0.25">
      <c r="A6800" s="4">
        <v>44452.683009259257</v>
      </c>
      <c r="B6800">
        <v>0</v>
      </c>
      <c r="C6800">
        <v>1</v>
      </c>
      <c r="D6800" s="5">
        <f>SUM(B$2:B6800)</f>
        <v>39</v>
      </c>
      <c r="E6800" s="5">
        <f>SUM(C$2:C6800)</f>
        <v>6799</v>
      </c>
      <c r="F6800" s="6">
        <f>IF(stats[[#This Row],[Column1]],stats[[#This Row],[Total Clear]]/stats[[#This Row],[Total Runs]],NA())</f>
        <v>5.7361376673040155E-3</v>
      </c>
      <c r="G6800" s="6">
        <f>SUM(B$2:B6800) / SUM(C$2:C6800)</f>
        <v>5.7361376673040155E-3</v>
      </c>
      <c r="H6800" s="7">
        <f>IFERROR(stats[[#This Row],[Column1]]-A6799,"")</f>
        <v>1.0300925932824612E-3</v>
      </c>
      <c r="I6800" s="7">
        <f>IFERROR(_xlfn.QUARTILE.INC(H$2:H6800,1),"")</f>
        <v>9.2592592409346253E-4</v>
      </c>
      <c r="J6800" s="7">
        <f>IFERROR(_xlfn.QUARTILE.INC(H$2:H6800,3),"")</f>
        <v>1.0532407395658083E-3</v>
      </c>
      <c r="K6800" s="7">
        <f>IFERROR(stats[[#This Row],[Q3]]-stats[[#This Row],[Q1]],"")</f>
        <v>1.273148154723458E-4</v>
      </c>
      <c r="L6800" s="7">
        <f>IFERROR(AVERAGEIFS(H$2:H6800, H$2:H6800, "&lt;" &amp;stats[[#This Row],[Q3]]+(2*stats[[#This Row],[IQR]]), H$2:H6800, "&gt;" &amp; stats[[#This Row],[Q1]]-(2*stats[[#This Row],[IQR]])),"")</f>
        <v>9.9335524140163525E-4</v>
      </c>
    </row>
    <row r="6801" spans="1:12" x14ac:dyDescent="0.25">
      <c r="A6801" s="4">
        <v>44452.684027777781</v>
      </c>
      <c r="B6801">
        <v>0</v>
      </c>
      <c r="C6801">
        <v>1</v>
      </c>
      <c r="D6801" s="5">
        <f>SUM(B$2:B6801)</f>
        <v>39</v>
      </c>
      <c r="E6801" s="5">
        <f>SUM(C$2:C6801)</f>
        <v>6800</v>
      </c>
      <c r="F6801" s="6">
        <f>IF(stats[[#This Row],[Column1]],stats[[#This Row],[Total Clear]]/stats[[#This Row],[Total Runs]],NA())</f>
        <v>5.7352941176470589E-3</v>
      </c>
      <c r="G6801" s="6">
        <f>SUM(B$2:B6801) / SUM(C$2:C6801)</f>
        <v>5.7352941176470589E-3</v>
      </c>
      <c r="H6801" s="7">
        <f>IFERROR(stats[[#This Row],[Column1]]-A6800,"")</f>
        <v>1.0185185237787664E-3</v>
      </c>
      <c r="I6801" s="7">
        <f>IFERROR(_xlfn.QUARTILE.INC(H$2:H6801,1),"")</f>
        <v>9.2592592409346253E-4</v>
      </c>
      <c r="J6801" s="7">
        <f>IFERROR(_xlfn.QUARTILE.INC(H$2:H6801,3),"")</f>
        <v>1.0532407395658083E-3</v>
      </c>
      <c r="K6801" s="7">
        <f>IFERROR(stats[[#This Row],[Q3]]-stats[[#This Row],[Q1]],"")</f>
        <v>1.273148154723458E-4</v>
      </c>
      <c r="L6801" s="7">
        <f>IFERROR(AVERAGEIFS(H$2:H6801, H$2:H6801, "&lt;" &amp;stats[[#This Row],[Q3]]+(2*stats[[#This Row],[IQR]]), H$2:H6801, "&gt;" &amp; stats[[#This Row],[Q1]]-(2*stats[[#This Row],[IQR]])),"")</f>
        <v>9.9335898538056356E-4</v>
      </c>
    </row>
    <row r="6802" spans="1:12" x14ac:dyDescent="0.25">
      <c r="A6802" s="4">
        <v>44452.685046296298</v>
      </c>
      <c r="B6802">
        <v>0</v>
      </c>
      <c r="C6802">
        <v>1</v>
      </c>
      <c r="D6802" s="5">
        <f>SUM(B$2:B6802)</f>
        <v>39</v>
      </c>
      <c r="E6802" s="5">
        <f>SUM(C$2:C6802)</f>
        <v>6801</v>
      </c>
      <c r="F6802" s="6">
        <f>IF(stats[[#This Row],[Column1]],stats[[#This Row],[Total Clear]]/stats[[#This Row],[Total Runs]],NA())</f>
        <v>5.7344508160564623E-3</v>
      </c>
      <c r="G6802" s="6">
        <f>SUM(B$2:B6802) / SUM(C$2:C6802)</f>
        <v>5.7344508160564623E-3</v>
      </c>
      <c r="H6802" s="7">
        <f>IFERROR(stats[[#This Row],[Column1]]-A6801,"")</f>
        <v>1.0185185165028088E-3</v>
      </c>
      <c r="I6802" s="7">
        <f>IFERROR(_xlfn.QUARTILE.INC(H$2:H6802,1),"")</f>
        <v>9.2592592409346253E-4</v>
      </c>
      <c r="J6802" s="7">
        <f>IFERROR(_xlfn.QUARTILE.INC(H$2:H6802,3),"")</f>
        <v>1.0532407395658083E-3</v>
      </c>
      <c r="K6802" s="7">
        <f>IFERROR(stats[[#This Row],[Q3]]-stats[[#This Row],[Q1]],"")</f>
        <v>1.273148154723458E-4</v>
      </c>
      <c r="L6802" s="7">
        <f>IFERROR(AVERAGEIFS(H$2:H6802, H$2:H6802, "&lt;" &amp;stats[[#This Row],[Q3]]+(2*stats[[#This Row],[IQR]]), H$2:H6802, "&gt;" &amp; stats[[#This Row],[Q1]]-(2*stats[[#This Row],[IQR]])),"")</f>
        <v>9.933627282444615E-4</v>
      </c>
    </row>
    <row r="6803" spans="1:12" x14ac:dyDescent="0.25">
      <c r="A6803" s="4">
        <v>44452.686006944445</v>
      </c>
      <c r="B6803">
        <v>0</v>
      </c>
      <c r="C6803">
        <v>1</v>
      </c>
      <c r="D6803" s="5">
        <f>SUM(B$2:B6803)</f>
        <v>39</v>
      </c>
      <c r="E6803" s="5">
        <f>SUM(C$2:C6803)</f>
        <v>6802</v>
      </c>
      <c r="F6803" s="6">
        <f>IF(stats[[#This Row],[Column1]],stats[[#This Row],[Total Clear]]/stats[[#This Row],[Total Runs]],NA())</f>
        <v>5.7336077624228167E-3</v>
      </c>
      <c r="G6803" s="6">
        <f>SUM(B$2:B6803) / SUM(C$2:C6803)</f>
        <v>5.7336077624228167E-3</v>
      </c>
      <c r="H6803" s="7">
        <f>IFERROR(stats[[#This Row],[Column1]]-A6802,"")</f>
        <v>9.6064814715646207E-4</v>
      </c>
      <c r="I6803" s="7">
        <f>IFERROR(_xlfn.QUARTILE.INC(H$2:H6803,1),"")</f>
        <v>9.2592592409346253E-4</v>
      </c>
      <c r="J6803" s="7">
        <f>IFERROR(_xlfn.QUARTILE.INC(H$2:H6803,3),"")</f>
        <v>1.0532407395658083E-3</v>
      </c>
      <c r="K6803" s="7">
        <f>IFERROR(stats[[#This Row],[Q3]]-stats[[#This Row],[Q1]],"")</f>
        <v>1.273148154723458E-4</v>
      </c>
      <c r="L6803" s="7">
        <f>IFERROR(AVERAGEIFS(H$2:H6803, H$2:H6803, "&lt;" &amp;stats[[#This Row],[Q3]]+(2*stats[[#This Row],[IQR]]), H$2:H6803, "&gt;" &amp; stats[[#This Row],[Q1]]-(2*stats[[#This Row],[IQR]])),"")</f>
        <v>9.9335786217558033E-4</v>
      </c>
    </row>
    <row r="6804" spans="1:12" x14ac:dyDescent="0.25">
      <c r="A6804" s="4">
        <v>44452.687291666669</v>
      </c>
      <c r="B6804">
        <v>0</v>
      </c>
      <c r="C6804">
        <v>1</v>
      </c>
      <c r="D6804" s="5">
        <f>SUM(B$2:B6804)</f>
        <v>39</v>
      </c>
      <c r="E6804" s="5">
        <f>SUM(C$2:C6804)</f>
        <v>6803</v>
      </c>
      <c r="F6804" s="6">
        <f>IF(stats[[#This Row],[Column1]],stats[[#This Row],[Total Clear]]/stats[[#This Row],[Total Runs]],NA())</f>
        <v>5.732764956636778E-3</v>
      </c>
      <c r="G6804" s="6">
        <f>SUM(B$2:B6804) / SUM(C$2:C6804)</f>
        <v>5.732764956636778E-3</v>
      </c>
      <c r="H6804" s="7">
        <f>IFERROR(stats[[#This Row],[Column1]]-A6803,"")</f>
        <v>1.2847222242271528E-3</v>
      </c>
      <c r="I6804" s="7">
        <f>IFERROR(_xlfn.QUARTILE.INC(H$2:H6804,1),"")</f>
        <v>9.2592592409346253E-4</v>
      </c>
      <c r="J6804" s="7">
        <f>IFERROR(_xlfn.QUARTILE.INC(H$2:H6804,3),"")</f>
        <v>1.0532407395658083E-3</v>
      </c>
      <c r="K6804" s="7">
        <f>IFERROR(stats[[#This Row],[Q3]]-stats[[#This Row],[Q1]],"")</f>
        <v>1.273148154723458E-4</v>
      </c>
      <c r="L6804" s="7">
        <f>IFERROR(AVERAGEIFS(H$2:H6804, H$2:H6804, "&lt;" &amp;stats[[#This Row],[Q3]]+(2*stats[[#This Row],[IQR]]), H$2:H6804, "&gt;" &amp; stats[[#This Row],[Q1]]-(2*stats[[#This Row],[IQR]])),"")</f>
        <v>9.9340119417469573E-4</v>
      </c>
    </row>
    <row r="6805" spans="1:12" x14ac:dyDescent="0.25">
      <c r="A6805" s="4">
        <v>44452.688275462962</v>
      </c>
      <c r="B6805">
        <v>0</v>
      </c>
      <c r="C6805">
        <v>1</v>
      </c>
      <c r="D6805" s="5">
        <f>SUM(B$2:B6805)</f>
        <v>39</v>
      </c>
      <c r="E6805" s="5">
        <f>SUM(C$2:C6805)</f>
        <v>6804</v>
      </c>
      <c r="F6805" s="6">
        <f>IF(stats[[#This Row],[Column1]],stats[[#This Row],[Total Clear]]/stats[[#This Row],[Total Runs]],NA())</f>
        <v>5.7319223985890649E-3</v>
      </c>
      <c r="G6805" s="6">
        <f>SUM(B$2:B6805) / SUM(C$2:C6805)</f>
        <v>5.7319223985890649E-3</v>
      </c>
      <c r="H6805" s="7">
        <f>IFERROR(stats[[#This Row],[Column1]]-A6804,"")</f>
        <v>9.8379629343980923E-4</v>
      </c>
      <c r="I6805" s="7">
        <f>IFERROR(_xlfn.QUARTILE.INC(H$2:H6805,1),"")</f>
        <v>9.2592592409346253E-4</v>
      </c>
      <c r="J6805" s="7">
        <f>IFERROR(_xlfn.QUARTILE.INC(H$2:H6805,3),"")</f>
        <v>1.0532407395658083E-3</v>
      </c>
      <c r="K6805" s="7">
        <f>IFERROR(stats[[#This Row],[Q3]]-stats[[#This Row],[Q1]],"")</f>
        <v>1.273148154723458E-4</v>
      </c>
      <c r="L6805" s="7">
        <f>IFERROR(AVERAGEIFS(H$2:H6805, H$2:H6805, "&lt;" &amp;stats[[#This Row],[Q3]]+(2*stats[[#This Row],[IQR]]), H$2:H6805, "&gt;" &amp; stats[[#This Row],[Q1]]-(2*stats[[#This Row],[IQR]])),"")</f>
        <v>9.933997659366681E-4</v>
      </c>
    </row>
    <row r="6806" spans="1:12" x14ac:dyDescent="0.25">
      <c r="A6806" s="4">
        <v>44452.689293981479</v>
      </c>
      <c r="B6806">
        <v>0</v>
      </c>
      <c r="C6806">
        <v>1</v>
      </c>
      <c r="D6806" s="5">
        <f>SUM(B$2:B6806)</f>
        <v>39</v>
      </c>
      <c r="E6806" s="5">
        <f>SUM(C$2:C6806)</f>
        <v>6805</v>
      </c>
      <c r="F6806" s="6">
        <f>IF(stats[[#This Row],[Column1]],stats[[#This Row],[Total Clear]]/stats[[#This Row],[Total Runs]],NA())</f>
        <v>5.7310800881704626E-3</v>
      </c>
      <c r="G6806" s="6">
        <f>SUM(B$2:B6806) / SUM(C$2:C6806)</f>
        <v>5.7310800881704626E-3</v>
      </c>
      <c r="H6806" s="7">
        <f>IFERROR(stats[[#This Row],[Column1]]-A6805,"")</f>
        <v>1.0185185165028088E-3</v>
      </c>
      <c r="I6806" s="7">
        <f>IFERROR(_xlfn.QUARTILE.INC(H$2:H6806,1),"")</f>
        <v>9.2592592409346253E-4</v>
      </c>
      <c r="J6806" s="7">
        <f>IFERROR(_xlfn.QUARTILE.INC(H$2:H6806,3),"")</f>
        <v>1.0532407395658083E-3</v>
      </c>
      <c r="K6806" s="7">
        <f>IFERROR(stats[[#This Row],[Q3]]-stats[[#This Row],[Q1]],"")</f>
        <v>1.273148154723458E-4</v>
      </c>
      <c r="L6806" s="7">
        <f>IFERROR(AVERAGEIFS(H$2:H6806, H$2:H6806, "&lt;" &amp;stats[[#This Row],[Q3]]+(2*stats[[#This Row],[IQR]]), H$2:H6806, "&gt;" &amp; stats[[#This Row],[Q1]]-(2*stats[[#This Row],[IQR]])),"")</f>
        <v>9.9340350051153685E-4</v>
      </c>
    </row>
    <row r="6807" spans="1:12" x14ac:dyDescent="0.25">
      <c r="A6807" s="4">
        <v>44452.690312500003</v>
      </c>
      <c r="B6807">
        <v>0</v>
      </c>
      <c r="C6807">
        <v>1</v>
      </c>
      <c r="D6807" s="5">
        <f>SUM(B$2:B6807)</f>
        <v>39</v>
      </c>
      <c r="E6807" s="5">
        <f>SUM(C$2:C6807)</f>
        <v>6806</v>
      </c>
      <c r="F6807" s="6">
        <f>IF(stats[[#This Row],[Column1]],stats[[#This Row],[Total Clear]]/stats[[#This Row],[Total Runs]],NA())</f>
        <v>5.7302380252718188E-3</v>
      </c>
      <c r="G6807" s="6">
        <f>SUM(B$2:B6807) / SUM(C$2:C6807)</f>
        <v>5.7302380252718188E-3</v>
      </c>
      <c r="H6807" s="7">
        <f>IFERROR(stats[[#This Row],[Column1]]-A6806,"")</f>
        <v>1.0185185237787664E-3</v>
      </c>
      <c r="I6807" s="7">
        <f>IFERROR(_xlfn.QUARTILE.INC(H$2:H6807,1),"")</f>
        <v>9.2592592409346253E-4</v>
      </c>
      <c r="J6807" s="7">
        <f>IFERROR(_xlfn.QUARTILE.INC(H$2:H6807,3),"")</f>
        <v>1.0532407395658083E-3</v>
      </c>
      <c r="K6807" s="7">
        <f>IFERROR(stats[[#This Row],[Q3]]-stats[[#This Row],[Q1]],"")</f>
        <v>1.273148154723458E-4</v>
      </c>
      <c r="L6807" s="7">
        <f>IFERROR(AVERAGEIFS(H$2:H6807, H$2:H6807, "&lt;" &amp;stats[[#This Row],[Q3]]+(2*stats[[#This Row],[IQR]]), H$2:H6807, "&gt;" &amp; stats[[#This Row],[Q1]]-(2*stats[[#This Row],[IQR]])),"")</f>
        <v>9.9340723397716292E-4</v>
      </c>
    </row>
    <row r="6808" spans="1:12" x14ac:dyDescent="0.25">
      <c r="A6808" s="4">
        <v>44452.691307870373</v>
      </c>
      <c r="B6808">
        <v>0</v>
      </c>
      <c r="C6808">
        <v>1</v>
      </c>
      <c r="D6808" s="5">
        <f>SUM(B$2:B6808)</f>
        <v>39</v>
      </c>
      <c r="E6808" s="5">
        <f>SUM(C$2:C6808)</f>
        <v>6807</v>
      </c>
      <c r="F6808" s="6">
        <f>IF(stats[[#This Row],[Column1]],stats[[#This Row],[Total Clear]]/stats[[#This Row],[Total Runs]],NA())</f>
        <v>5.7293962097840455E-3</v>
      </c>
      <c r="G6808" s="6">
        <f>SUM(B$2:B6808) / SUM(C$2:C6808)</f>
        <v>5.7293962097840455E-3</v>
      </c>
      <c r="H6808" s="7">
        <f>IFERROR(stats[[#This Row],[Column1]]-A6807,"")</f>
        <v>9.9537037021946162E-4</v>
      </c>
      <c r="I6808" s="7">
        <f>IFERROR(_xlfn.QUARTILE.INC(H$2:H6808,1),"")</f>
        <v>9.2592592409346253E-4</v>
      </c>
      <c r="J6808" s="7">
        <f>IFERROR(_xlfn.QUARTILE.INC(H$2:H6808,3),"")</f>
        <v>1.0532407395658083E-3</v>
      </c>
      <c r="K6808" s="7">
        <f>IFERROR(stats[[#This Row],[Q3]]-stats[[#This Row],[Q1]],"")</f>
        <v>1.273148154723458E-4</v>
      </c>
      <c r="L6808" s="7">
        <f>IFERROR(AVERAGEIFS(H$2:H6808, H$2:H6808, "&lt;" &amp;stats[[#This Row],[Q3]]+(2*stats[[#This Row],[IQR]]), H$2:H6808, "&gt;" &amp; stats[[#This Row],[Q1]]-(2*stats[[#This Row],[IQR]])),"")</f>
        <v>9.93407525763168E-4</v>
      </c>
    </row>
    <row r="6809" spans="1:12" x14ac:dyDescent="0.25">
      <c r="A6809" s="4">
        <v>44452.692349537036</v>
      </c>
      <c r="B6809">
        <v>0</v>
      </c>
      <c r="C6809">
        <v>1</v>
      </c>
      <c r="D6809" s="5">
        <f>SUM(B$2:B6809)</f>
        <v>39</v>
      </c>
      <c r="E6809" s="5">
        <f>SUM(C$2:C6809)</f>
        <v>6808</v>
      </c>
      <c r="F6809" s="6">
        <f>IF(stats[[#This Row],[Column1]],stats[[#This Row],[Total Clear]]/stats[[#This Row],[Total Runs]],NA())</f>
        <v>5.7285546415981195E-3</v>
      </c>
      <c r="G6809" s="6">
        <f>SUM(B$2:B6809) / SUM(C$2:C6809)</f>
        <v>5.7285546415981195E-3</v>
      </c>
      <c r="H6809" s="7">
        <f>IFERROR(stats[[#This Row],[Column1]]-A6808,"")</f>
        <v>1.0416666627861559E-3</v>
      </c>
      <c r="I6809" s="7">
        <f>IFERROR(_xlfn.QUARTILE.INC(H$2:H6809,1),"")</f>
        <v>9.2592592409346253E-4</v>
      </c>
      <c r="J6809" s="7">
        <f>IFERROR(_xlfn.QUARTILE.INC(H$2:H6809,3),"")</f>
        <v>1.0532407395658083E-3</v>
      </c>
      <c r="K6809" s="7">
        <f>IFERROR(stats[[#This Row],[Q3]]-stats[[#This Row],[Q1]],"")</f>
        <v>1.273148154723458E-4</v>
      </c>
      <c r="L6809" s="7">
        <f>IFERROR(AVERAGEIFS(H$2:H6809, H$2:H6809, "&lt;" &amp;stats[[#This Row],[Q3]]+(2*stats[[#This Row],[IQR]]), H$2:H6809, "&gt;" &amp; stats[[#This Row],[Q1]]-(2*stats[[#This Row],[IQR]])),"")</f>
        <v>9.9341469757725982E-4</v>
      </c>
    </row>
    <row r="6810" spans="1:12" x14ac:dyDescent="0.25">
      <c r="A6810" s="4">
        <v>44452.69332175926</v>
      </c>
      <c r="B6810">
        <v>0</v>
      </c>
      <c r="C6810">
        <v>1</v>
      </c>
      <c r="D6810" s="5">
        <f>SUM(B$2:B6810)</f>
        <v>39</v>
      </c>
      <c r="E6810" s="5">
        <f>SUM(C$2:C6810)</f>
        <v>6809</v>
      </c>
      <c r="F6810" s="6">
        <f>IF(stats[[#This Row],[Column1]],stats[[#This Row],[Total Clear]]/stats[[#This Row],[Total Runs]],NA())</f>
        <v>5.7277133206050813E-3</v>
      </c>
      <c r="G6810" s="6">
        <f>SUM(B$2:B6810) / SUM(C$2:C6810)</f>
        <v>5.7277133206050813E-3</v>
      </c>
      <c r="H6810" s="7">
        <f>IFERROR(stats[[#This Row],[Column1]]-A6809,"")</f>
        <v>9.7222222393611446E-4</v>
      </c>
      <c r="I6810" s="7">
        <f>IFERROR(_xlfn.QUARTILE.INC(H$2:H6810,1),"")</f>
        <v>9.2592592409346253E-4</v>
      </c>
      <c r="J6810" s="7">
        <f>IFERROR(_xlfn.QUARTILE.INC(H$2:H6810,3),"")</f>
        <v>1.0532407395658083E-3</v>
      </c>
      <c r="K6810" s="7">
        <f>IFERROR(stats[[#This Row],[Q3]]-stats[[#This Row],[Q1]],"")</f>
        <v>1.273148154723458E-4</v>
      </c>
      <c r="L6810" s="7">
        <f>IFERROR(AVERAGEIFS(H$2:H6810, H$2:H6810, "&lt;" &amp;stats[[#This Row],[Q3]]+(2*stats[[#This Row],[IQR]]), H$2:H6810, "&gt;" &amp; stats[[#This Row],[Q1]]-(2*stats[[#This Row],[IQR]])),"")</f>
        <v>9.9341154862129513E-4</v>
      </c>
    </row>
    <row r="6811" spans="1:12" x14ac:dyDescent="0.25">
      <c r="A6811" s="4">
        <v>44452.694351851853</v>
      </c>
      <c r="B6811">
        <v>0</v>
      </c>
      <c r="C6811">
        <v>1</v>
      </c>
      <c r="D6811" s="5">
        <f>SUM(B$2:B6811)</f>
        <v>39</v>
      </c>
      <c r="E6811" s="5">
        <f>SUM(C$2:C6811)</f>
        <v>6810</v>
      </c>
      <c r="F6811" s="6">
        <f>IF(stats[[#This Row],[Column1]],stats[[#This Row],[Total Clear]]/stats[[#This Row],[Total Runs]],NA())</f>
        <v>5.7268722466960352E-3</v>
      </c>
      <c r="G6811" s="6">
        <f>SUM(B$2:B6811) / SUM(C$2:C6811)</f>
        <v>5.7268722466960352E-3</v>
      </c>
      <c r="H6811" s="7">
        <f>IFERROR(stats[[#This Row],[Column1]]-A6810,"")</f>
        <v>1.0300925932824612E-3</v>
      </c>
      <c r="I6811" s="7">
        <f>IFERROR(_xlfn.QUARTILE.INC(H$2:H6811,1),"")</f>
        <v>9.2592592409346253E-4</v>
      </c>
      <c r="J6811" s="7">
        <f>IFERROR(_xlfn.QUARTILE.INC(H$2:H6811,3),"")</f>
        <v>1.0532407395658083E-3</v>
      </c>
      <c r="K6811" s="7">
        <f>IFERROR(stats[[#This Row],[Q3]]-stats[[#This Row],[Q1]],"")</f>
        <v>1.273148154723458E-4</v>
      </c>
      <c r="L6811" s="7">
        <f>IFERROR(AVERAGEIFS(H$2:H6811, H$2:H6811, "&lt;" &amp;stats[[#This Row],[Q3]]+(2*stats[[#This Row],[IQR]]), H$2:H6811, "&gt;" &amp; stats[[#This Row],[Q1]]-(2*stats[[#This Row],[IQR]])),"")</f>
        <v>9.9341699818965962E-4</v>
      </c>
    </row>
    <row r="6812" spans="1:12" x14ac:dyDescent="0.25">
      <c r="A6812" s="4">
        <v>44452.695381944446</v>
      </c>
      <c r="B6812">
        <v>0</v>
      </c>
      <c r="C6812">
        <v>1</v>
      </c>
      <c r="D6812" s="5">
        <f>SUM(B$2:B6812)</f>
        <v>39</v>
      </c>
      <c r="E6812" s="5">
        <f>SUM(C$2:C6812)</f>
        <v>6811</v>
      </c>
      <c r="F6812" s="6">
        <f>IF(stats[[#This Row],[Column1]],stats[[#This Row],[Total Clear]]/stats[[#This Row],[Total Runs]],NA())</f>
        <v>5.7260314197621499E-3</v>
      </c>
      <c r="G6812" s="6">
        <f>SUM(B$2:B6812) / SUM(C$2:C6812)</f>
        <v>5.7260314197621499E-3</v>
      </c>
      <c r="H6812" s="7">
        <f>IFERROR(stats[[#This Row],[Column1]]-A6811,"")</f>
        <v>1.0300925932824612E-3</v>
      </c>
      <c r="I6812" s="7">
        <f>IFERROR(_xlfn.QUARTILE.INC(H$2:H6812,1),"")</f>
        <v>9.2592592409346253E-4</v>
      </c>
      <c r="J6812" s="7">
        <f>IFERROR(_xlfn.QUARTILE.INC(H$2:H6812,3),"")</f>
        <v>1.0532407395658083E-3</v>
      </c>
      <c r="K6812" s="7">
        <f>IFERROR(stats[[#This Row],[Q3]]-stats[[#This Row],[Q1]],"")</f>
        <v>1.273148154723458E-4</v>
      </c>
      <c r="L6812" s="7">
        <f>IFERROR(AVERAGEIFS(H$2:H6812, H$2:H6812, "&lt;" &amp;stats[[#This Row],[Q3]]+(2*stats[[#This Row],[IQR]]), H$2:H6812, "&gt;" &amp; stats[[#This Row],[Q1]]-(2*stats[[#This Row],[IQR]])),"")</f>
        <v>9.9342244613901992E-4</v>
      </c>
    </row>
    <row r="6813" spans="1:12" x14ac:dyDescent="0.25">
      <c r="A6813" s="4">
        <v>44452.696331018517</v>
      </c>
      <c r="B6813">
        <v>0</v>
      </c>
      <c r="C6813">
        <v>1</v>
      </c>
      <c r="D6813" s="5">
        <f>SUM(B$2:B6813)</f>
        <v>39</v>
      </c>
      <c r="E6813" s="5">
        <f>SUM(C$2:C6813)</f>
        <v>6812</v>
      </c>
      <c r="F6813" s="6">
        <f>IF(stats[[#This Row],[Column1]],stats[[#This Row],[Total Clear]]/stats[[#This Row],[Total Runs]],NA())</f>
        <v>5.7251908396946565E-3</v>
      </c>
      <c r="G6813" s="6">
        <f>SUM(B$2:B6813) / SUM(C$2:C6813)</f>
        <v>5.7251908396946565E-3</v>
      </c>
      <c r="H6813" s="7">
        <f>IFERROR(stats[[#This Row],[Column1]]-A6812,"")</f>
        <v>9.4907407037680969E-4</v>
      </c>
      <c r="I6813" s="7">
        <f>IFERROR(_xlfn.QUARTILE.INC(H$2:H6813,1),"")</f>
        <v>9.2592592409346253E-4</v>
      </c>
      <c r="J6813" s="7">
        <f>IFERROR(_xlfn.QUARTILE.INC(H$2:H6813,3),"")</f>
        <v>1.0532407395658083E-3</v>
      </c>
      <c r="K6813" s="7">
        <f>IFERROR(stats[[#This Row],[Q3]]-stats[[#This Row],[Q1]],"")</f>
        <v>1.273148154723458E-4</v>
      </c>
      <c r="L6813" s="7">
        <f>IFERROR(AVERAGEIFS(H$2:H6813, H$2:H6813, "&lt;" &amp;stats[[#This Row],[Q3]]+(2*stats[[#This Row],[IQR]]), H$2:H6813, "&gt;" &amp; stats[[#This Row],[Q1]]-(2*stats[[#This Row],[IQR]])),"")</f>
        <v>9.9341585942050469E-4</v>
      </c>
    </row>
    <row r="6814" spans="1:12" x14ac:dyDescent="0.25">
      <c r="A6814" s="4">
        <v>44452.697337962964</v>
      </c>
      <c r="B6814">
        <v>0</v>
      </c>
      <c r="C6814">
        <v>1</v>
      </c>
      <c r="D6814" s="5">
        <f>SUM(B$2:B6814)</f>
        <v>39</v>
      </c>
      <c r="E6814" s="5">
        <f>SUM(C$2:C6814)</f>
        <v>6813</v>
      </c>
      <c r="F6814" s="6">
        <f>IF(stats[[#This Row],[Column1]],stats[[#This Row],[Total Clear]]/stats[[#This Row],[Total Runs]],NA())</f>
        <v>5.7243505063848529E-3</v>
      </c>
      <c r="G6814" s="6">
        <f>SUM(B$2:B6814) / SUM(C$2:C6814)</f>
        <v>5.7243505063848529E-3</v>
      </c>
      <c r="H6814" s="7">
        <f>IFERROR(stats[[#This Row],[Column1]]-A6813,"")</f>
        <v>1.006944446999114E-3</v>
      </c>
      <c r="I6814" s="7">
        <f>IFERROR(_xlfn.QUARTILE.INC(H$2:H6814,1),"")</f>
        <v>9.2592592409346253E-4</v>
      </c>
      <c r="J6814" s="7">
        <f>IFERROR(_xlfn.QUARTILE.INC(H$2:H6814,3),"")</f>
        <v>1.0532407395658083E-3</v>
      </c>
      <c r="K6814" s="7">
        <f>IFERROR(stats[[#This Row],[Q3]]-stats[[#This Row],[Q1]],"")</f>
        <v>1.273148154723458E-4</v>
      </c>
      <c r="L6814" s="7">
        <f>IFERROR(AVERAGEIFS(H$2:H6814, H$2:H6814, "&lt;" &amp;stats[[#This Row],[Q3]]+(2*stats[[#This Row],[IQR]]), H$2:H6814, "&gt;" &amp; stats[[#This Row],[Q1]]-(2*stats[[#This Row],[IQR]])),"")</f>
        <v>9.9341786841776925E-4</v>
      </c>
    </row>
    <row r="6815" spans="1:12" x14ac:dyDescent="0.25">
      <c r="A6815" s="4">
        <v>44452.698483796295</v>
      </c>
      <c r="B6815">
        <v>0</v>
      </c>
      <c r="C6815">
        <v>1</v>
      </c>
      <c r="D6815" s="5">
        <f>SUM(B$2:B6815)</f>
        <v>39</v>
      </c>
      <c r="E6815" s="5">
        <f>SUM(C$2:C6815)</f>
        <v>6814</v>
      </c>
      <c r="F6815" s="6">
        <f>IF(stats[[#This Row],[Column1]],stats[[#This Row],[Total Clear]]/stats[[#This Row],[Total Runs]],NA())</f>
        <v>5.7235104197240977E-3</v>
      </c>
      <c r="G6815" s="6">
        <f>SUM(B$2:B6815) / SUM(C$2:C6815)</f>
        <v>5.7235104197240977E-3</v>
      </c>
      <c r="H6815" s="7">
        <f>IFERROR(stats[[#This Row],[Column1]]-A6814,"")</f>
        <v>1.1458333319751546E-3</v>
      </c>
      <c r="I6815" s="7">
        <f>IFERROR(_xlfn.QUARTILE.INC(H$2:H6815,1),"")</f>
        <v>9.2592592409346253E-4</v>
      </c>
      <c r="J6815" s="7">
        <f>IFERROR(_xlfn.QUARTILE.INC(H$2:H6815,3),"")</f>
        <v>1.0532407395658083E-3</v>
      </c>
      <c r="K6815" s="7">
        <f>IFERROR(stats[[#This Row],[Q3]]-stats[[#This Row],[Q1]],"")</f>
        <v>1.273148154723458E-4</v>
      </c>
      <c r="L6815" s="7">
        <f>IFERROR(AVERAGEIFS(H$2:H6815, H$2:H6815, "&lt;" &amp;stats[[#This Row],[Q3]]+(2*stats[[#This Row],[IQR]]), H$2:H6815, "&gt;" &amp; stats[[#This Row],[Q1]]-(2*stats[[#This Row],[IQR]])),"")</f>
        <v>9.934404987761295E-4</v>
      </c>
    </row>
    <row r="6816" spans="1:12" x14ac:dyDescent="0.25">
      <c r="A6816" s="4">
        <v>44452.699374999997</v>
      </c>
      <c r="B6816">
        <v>0</v>
      </c>
      <c r="C6816">
        <v>1</v>
      </c>
      <c r="D6816" s="5">
        <f>SUM(B$2:B6816)</f>
        <v>39</v>
      </c>
      <c r="E6816" s="5">
        <f>SUM(C$2:C6816)</f>
        <v>6815</v>
      </c>
      <c r="F6816" s="6">
        <f>IF(stats[[#This Row],[Column1]],stats[[#This Row],[Total Clear]]/stats[[#This Row],[Total Runs]],NA())</f>
        <v>5.7226705796038155E-3</v>
      </c>
      <c r="G6816" s="6">
        <f>SUM(B$2:B6816) / SUM(C$2:C6816)</f>
        <v>5.7226705796038155E-3</v>
      </c>
      <c r="H6816" s="7">
        <f>IFERROR(stats[[#This Row],[Column1]]-A6815,"")</f>
        <v>8.9120370103046298E-4</v>
      </c>
      <c r="I6816" s="7">
        <f>IFERROR(_xlfn.QUARTILE.INC(H$2:H6816,1),"")</f>
        <v>9.2592592409346253E-4</v>
      </c>
      <c r="J6816" s="7">
        <f>IFERROR(_xlfn.QUARTILE.INC(H$2:H6816,3),"")</f>
        <v>1.0532407395658083E-3</v>
      </c>
      <c r="K6816" s="7">
        <f>IFERROR(stats[[#This Row],[Q3]]-stats[[#This Row],[Q1]],"")</f>
        <v>1.273148154723458E-4</v>
      </c>
      <c r="L6816" s="7">
        <f>IFERROR(AVERAGEIFS(H$2:H6816, H$2:H6816, "&lt;" &amp;stats[[#This Row],[Q3]]+(2*stats[[#This Row],[IQR]]), H$2:H6816, "&gt;" &amp; stats[[#This Row],[Q1]]-(2*stats[[#This Row],[IQR]])),"")</f>
        <v>9.934253211042552E-4</v>
      </c>
    </row>
    <row r="6817" spans="1:12" x14ac:dyDescent="0.25">
      <c r="A6817" s="4">
        <v>44452.70040509259</v>
      </c>
      <c r="B6817">
        <v>0</v>
      </c>
      <c r="C6817">
        <v>1</v>
      </c>
      <c r="D6817" s="5">
        <f>SUM(B$2:B6817)</f>
        <v>39</v>
      </c>
      <c r="E6817" s="5">
        <f>SUM(C$2:C6817)</f>
        <v>6816</v>
      </c>
      <c r="F6817" s="6">
        <f>IF(stats[[#This Row],[Column1]],stats[[#This Row],[Total Clear]]/stats[[#This Row],[Total Runs]],NA())</f>
        <v>5.7218309859154931E-3</v>
      </c>
      <c r="G6817" s="6">
        <f>SUM(B$2:B6817) / SUM(C$2:C6817)</f>
        <v>5.7218309859154931E-3</v>
      </c>
      <c r="H6817" s="7">
        <f>IFERROR(stats[[#This Row],[Column1]]-A6816,"")</f>
        <v>1.0300925932824612E-3</v>
      </c>
      <c r="I6817" s="7">
        <f>IFERROR(_xlfn.QUARTILE.INC(H$2:H6817,1),"")</f>
        <v>9.2592592409346253E-4</v>
      </c>
      <c r="J6817" s="7">
        <f>IFERROR(_xlfn.QUARTILE.INC(H$2:H6817,3),"")</f>
        <v>1.0532407395658083E-3</v>
      </c>
      <c r="K6817" s="7">
        <f>IFERROR(stats[[#This Row],[Q3]]-stats[[#This Row],[Q1]],"")</f>
        <v>1.273148154723458E-4</v>
      </c>
      <c r="L6817" s="7">
        <f>IFERROR(AVERAGEIFS(H$2:H6817, H$2:H6817, "&lt;" &amp;stats[[#This Row],[Q3]]+(2*stats[[#This Row],[IQR]]), H$2:H6817, "&gt;" &amp; stats[[#This Row],[Q1]]-(2*stats[[#This Row],[IQR]])),"")</f>
        <v>9.9343076377490661E-4</v>
      </c>
    </row>
    <row r="6818" spans="1:12" x14ac:dyDescent="0.25">
      <c r="A6818" s="4">
        <v>44452.70144675926</v>
      </c>
      <c r="B6818">
        <v>0</v>
      </c>
      <c r="C6818">
        <v>1</v>
      </c>
      <c r="D6818" s="5">
        <f>SUM(B$2:B6818)</f>
        <v>39</v>
      </c>
      <c r="E6818" s="5">
        <f>SUM(C$2:C6818)</f>
        <v>6817</v>
      </c>
      <c r="F6818" s="6">
        <f>IF(stats[[#This Row],[Column1]],stats[[#This Row],[Total Clear]]/stats[[#This Row],[Total Runs]],NA())</f>
        <v>5.7209916385506819E-3</v>
      </c>
      <c r="G6818" s="6">
        <f>SUM(B$2:B6818) / SUM(C$2:C6818)</f>
        <v>5.7209916385506819E-3</v>
      </c>
      <c r="H6818" s="7">
        <f>IFERROR(stats[[#This Row],[Column1]]-A6817,"")</f>
        <v>1.0416666700621136E-3</v>
      </c>
      <c r="I6818" s="7">
        <f>IFERROR(_xlfn.QUARTILE.INC(H$2:H6818,1),"")</f>
        <v>9.2592592409346253E-4</v>
      </c>
      <c r="J6818" s="7">
        <f>IFERROR(_xlfn.QUARTILE.INC(H$2:H6818,3),"")</f>
        <v>1.0532407395658083E-3</v>
      </c>
      <c r="K6818" s="7">
        <f>IFERROR(stats[[#This Row],[Q3]]-stats[[#This Row],[Q1]],"")</f>
        <v>1.273148154723458E-4</v>
      </c>
      <c r="L6818" s="7">
        <f>IFERROR(AVERAGEIFS(H$2:H6818, H$2:H6818, "&lt;" &amp;stats[[#This Row],[Q3]]+(2*stats[[#This Row],[IQR]]), H$2:H6818, "&gt;" &amp; stats[[#This Row],[Q1]]-(2*stats[[#This Row],[IQR]])),"")</f>
        <v>9.9343792256182967E-4</v>
      </c>
    </row>
    <row r="6819" spans="1:12" x14ac:dyDescent="0.25">
      <c r="A6819" s="4">
        <v>44452.70239583333</v>
      </c>
      <c r="B6819">
        <v>0</v>
      </c>
      <c r="C6819">
        <v>1</v>
      </c>
      <c r="D6819" s="5">
        <f>SUM(B$2:B6819)</f>
        <v>39</v>
      </c>
      <c r="E6819" s="5">
        <f>SUM(C$2:C6819)</f>
        <v>6818</v>
      </c>
      <c r="F6819" s="6">
        <f>IF(stats[[#This Row],[Column1]],stats[[#This Row],[Total Clear]]/stats[[#This Row],[Total Runs]],NA())</f>
        <v>5.720152537400997E-3</v>
      </c>
      <c r="G6819" s="6">
        <f>SUM(B$2:B6819) / SUM(C$2:C6819)</f>
        <v>5.720152537400997E-3</v>
      </c>
      <c r="H6819" s="7">
        <f>IFERROR(stats[[#This Row],[Column1]]-A6818,"")</f>
        <v>9.4907407037680969E-4</v>
      </c>
      <c r="I6819" s="7">
        <f>IFERROR(_xlfn.QUARTILE.INC(H$2:H6819,1),"")</f>
        <v>9.2592592409346253E-4</v>
      </c>
      <c r="J6819" s="7">
        <f>IFERROR(_xlfn.QUARTILE.INC(H$2:H6819,3),"")</f>
        <v>1.0532407395658083E-3</v>
      </c>
      <c r="K6819" s="7">
        <f>IFERROR(stats[[#This Row],[Q3]]-stats[[#This Row],[Q1]],"")</f>
        <v>1.273148154723458E-4</v>
      </c>
      <c r="L6819" s="7">
        <f>IFERROR(AVERAGEIFS(H$2:H6819, H$2:H6819, "&lt;" &amp;stats[[#This Row],[Q3]]+(2*stats[[#This Row],[IQR]]), H$2:H6819, "&gt;" &amp; stats[[#This Row],[Q1]]-(2*stats[[#This Row],[IQR]])),"")</f>
        <v>9.9343133941118635E-4</v>
      </c>
    </row>
    <row r="6820" spans="1:12" x14ac:dyDescent="0.25">
      <c r="A6820" s="4">
        <v>44452.703402777777</v>
      </c>
      <c r="B6820">
        <v>0</v>
      </c>
      <c r="C6820">
        <v>1</v>
      </c>
      <c r="D6820" s="5">
        <f>SUM(B$2:B6820)</f>
        <v>39</v>
      </c>
      <c r="E6820" s="5">
        <f>SUM(C$2:C6820)</f>
        <v>6819</v>
      </c>
      <c r="F6820" s="6">
        <f>IF(stats[[#This Row],[Column1]],stats[[#This Row],[Total Clear]]/stats[[#This Row],[Total Runs]],NA())</f>
        <v>5.7193136823581172E-3</v>
      </c>
      <c r="G6820" s="6">
        <f>SUM(B$2:B6820) / SUM(C$2:C6820)</f>
        <v>5.7193136823581172E-3</v>
      </c>
      <c r="H6820" s="7">
        <f>IFERROR(stats[[#This Row],[Column1]]-A6819,"")</f>
        <v>1.006944446999114E-3</v>
      </c>
      <c r="I6820" s="7">
        <f>IFERROR(_xlfn.QUARTILE.INC(H$2:H6820,1),"")</f>
        <v>9.2592592409346253E-4</v>
      </c>
      <c r="J6820" s="7">
        <f>IFERROR(_xlfn.QUARTILE.INC(H$2:H6820,3),"")</f>
        <v>1.0532407395658083E-3</v>
      </c>
      <c r="K6820" s="7">
        <f>IFERROR(stats[[#This Row],[Q3]]-stats[[#This Row],[Q1]],"")</f>
        <v>1.273148154723458E-4</v>
      </c>
      <c r="L6820" s="7">
        <f>IFERROR(AVERAGEIFS(H$2:H6820, H$2:H6820, "&lt;" &amp;stats[[#This Row],[Q3]]+(2*stats[[#This Row],[IQR]]), H$2:H6820, "&gt;" &amp; stats[[#This Row],[Q1]]-(2*stats[[#This Row],[IQR]])),"")</f>
        <v>9.934333443232914E-4</v>
      </c>
    </row>
    <row r="6821" spans="1:12" x14ac:dyDescent="0.25">
      <c r="A6821" s="4">
        <v>44452.704421296294</v>
      </c>
      <c r="B6821">
        <v>0</v>
      </c>
      <c r="C6821">
        <v>1</v>
      </c>
      <c r="D6821" s="5">
        <f>SUM(B$2:B6821)</f>
        <v>39</v>
      </c>
      <c r="E6821" s="5">
        <f>SUM(C$2:C6821)</f>
        <v>6820</v>
      </c>
      <c r="F6821" s="6">
        <f>IF(stats[[#This Row],[Column1]],stats[[#This Row],[Total Clear]]/stats[[#This Row],[Total Runs]],NA())</f>
        <v>5.7184750733137828E-3</v>
      </c>
      <c r="G6821" s="6">
        <f>SUM(B$2:B6821) / SUM(C$2:C6821)</f>
        <v>5.7184750733137828E-3</v>
      </c>
      <c r="H6821" s="7">
        <f>IFERROR(stats[[#This Row],[Column1]]-A6820,"")</f>
        <v>1.0185185165028088E-3</v>
      </c>
      <c r="I6821" s="7">
        <f>IFERROR(_xlfn.QUARTILE.INC(H$2:H6821,1),"")</f>
        <v>9.2592592409346253E-4</v>
      </c>
      <c r="J6821" s="7">
        <f>IFERROR(_xlfn.QUARTILE.INC(H$2:H6821,3),"")</f>
        <v>1.0532407395658083E-3</v>
      </c>
      <c r="K6821" s="7">
        <f>IFERROR(stats[[#This Row],[Q3]]-stats[[#This Row],[Q1]],"")</f>
        <v>1.273148154723458E-4</v>
      </c>
      <c r="L6821" s="7">
        <f>IFERROR(AVERAGEIFS(H$2:H6821, H$2:H6821, "&lt;" &amp;stats[[#This Row],[Q3]]+(2*stats[[#This Row],[IQR]]), H$2:H6821, "&gt;" &amp; stats[[#This Row],[Q1]]-(2*stats[[#This Row],[IQR]])),"")</f>
        <v>9.9343706560680711E-4</v>
      </c>
    </row>
    <row r="6822" spans="1:12" x14ac:dyDescent="0.25">
      <c r="A6822" s="4">
        <v>44452.705462962964</v>
      </c>
      <c r="B6822">
        <v>0</v>
      </c>
      <c r="C6822">
        <v>1</v>
      </c>
      <c r="D6822" s="5">
        <f>SUM(B$2:B6822)</f>
        <v>39</v>
      </c>
      <c r="E6822" s="5">
        <f>SUM(C$2:C6822)</f>
        <v>6821</v>
      </c>
      <c r="F6822" s="6">
        <f>IF(stats[[#This Row],[Column1]],stats[[#This Row],[Total Clear]]/stats[[#This Row],[Total Runs]],NA())</f>
        <v>5.7176367101598007E-3</v>
      </c>
      <c r="G6822" s="6">
        <f>SUM(B$2:B6822) / SUM(C$2:C6822)</f>
        <v>5.7176367101598007E-3</v>
      </c>
      <c r="H6822" s="7">
        <f>IFERROR(stats[[#This Row],[Column1]]-A6821,"")</f>
        <v>1.0416666700621136E-3</v>
      </c>
      <c r="I6822" s="7">
        <f>IFERROR(_xlfn.QUARTILE.INC(H$2:H6822,1),"")</f>
        <v>9.2592592409346253E-4</v>
      </c>
      <c r="J6822" s="7">
        <f>IFERROR(_xlfn.QUARTILE.INC(H$2:H6822,3),"")</f>
        <v>1.0532407395658083E-3</v>
      </c>
      <c r="K6822" s="7">
        <f>IFERROR(stats[[#This Row],[Q3]]-stats[[#This Row],[Q1]],"")</f>
        <v>1.273148154723458E-4</v>
      </c>
      <c r="L6822" s="7">
        <f>IFERROR(AVERAGEIFS(H$2:H6822, H$2:H6822, "&lt;" &amp;stats[[#This Row],[Q3]]+(2*stats[[#This Row],[IQR]]), H$2:H6822, "&gt;" &amp; stats[[#This Row],[Q1]]-(2*stats[[#This Row],[IQR]])),"")</f>
        <v>9.934442192117397E-4</v>
      </c>
    </row>
    <row r="6823" spans="1:12" x14ac:dyDescent="0.25">
      <c r="A6823" s="4">
        <v>44452.70648148148</v>
      </c>
      <c r="B6823">
        <v>0</v>
      </c>
      <c r="C6823">
        <v>1</v>
      </c>
      <c r="D6823" s="5">
        <f>SUM(B$2:B6823)</f>
        <v>39</v>
      </c>
      <c r="E6823" s="5">
        <f>SUM(C$2:C6823)</f>
        <v>6822</v>
      </c>
      <c r="F6823" s="6">
        <f>IF(stats[[#This Row],[Column1]],stats[[#This Row],[Total Clear]]/stats[[#This Row],[Total Runs]],NA())</f>
        <v>5.7167985927880386E-3</v>
      </c>
      <c r="G6823" s="6">
        <f>SUM(B$2:B6823) / SUM(C$2:C6823)</f>
        <v>5.7167985927880386E-3</v>
      </c>
      <c r="H6823" s="7">
        <f>IFERROR(stats[[#This Row],[Column1]]-A6822,"")</f>
        <v>1.0185185165028088E-3</v>
      </c>
      <c r="I6823" s="7">
        <f>IFERROR(_xlfn.QUARTILE.INC(H$2:H6823,1),"")</f>
        <v>9.2592592409346253E-4</v>
      </c>
      <c r="J6823" s="7">
        <f>IFERROR(_xlfn.QUARTILE.INC(H$2:H6823,3),"")</f>
        <v>1.0532407395658083E-3</v>
      </c>
      <c r="K6823" s="7">
        <f>IFERROR(stats[[#This Row],[Q3]]-stats[[#This Row],[Q1]],"")</f>
        <v>1.273148154723458E-4</v>
      </c>
      <c r="L6823" s="7">
        <f>IFERROR(AVERAGEIFS(H$2:H6823, H$2:H6823, "&lt;" &amp;stats[[#This Row],[Q3]]+(2*stats[[#This Row],[IQR]]), H$2:H6823, "&gt;" &amp; stats[[#This Row],[Q1]]-(2*stats[[#This Row],[IQR]])),"")</f>
        <v>9.9344793777874111E-4</v>
      </c>
    </row>
    <row r="6824" spans="1:12" x14ac:dyDescent="0.25">
      <c r="A6824" s="4">
        <v>44452.707511574074</v>
      </c>
      <c r="B6824">
        <v>0</v>
      </c>
      <c r="C6824">
        <v>1</v>
      </c>
      <c r="D6824" s="5">
        <f>SUM(B$2:B6824)</f>
        <v>39</v>
      </c>
      <c r="E6824" s="5">
        <f>SUM(C$2:C6824)</f>
        <v>6823</v>
      </c>
      <c r="F6824" s="6">
        <f>IF(stats[[#This Row],[Column1]],stats[[#This Row],[Total Clear]]/stats[[#This Row],[Total Runs]],NA())</f>
        <v>5.7159607210904295E-3</v>
      </c>
      <c r="G6824" s="6">
        <f>SUM(B$2:B6824) / SUM(C$2:C6824)</f>
        <v>5.7159607210904295E-3</v>
      </c>
      <c r="H6824" s="7">
        <f>IFERROR(stats[[#This Row],[Column1]]-A6823,"")</f>
        <v>1.0300925932824612E-3</v>
      </c>
      <c r="I6824" s="7">
        <f>IFERROR(_xlfn.QUARTILE.INC(H$2:H6824,1),"")</f>
        <v>9.2592592409346253E-4</v>
      </c>
      <c r="J6824" s="7">
        <f>IFERROR(_xlfn.QUARTILE.INC(H$2:H6824,3),"")</f>
        <v>1.0532407395658083E-3</v>
      </c>
      <c r="K6824" s="7">
        <f>IFERROR(stats[[#This Row],[Q3]]-stats[[#This Row],[Q1]],"")</f>
        <v>1.273148154723458E-4</v>
      </c>
      <c r="L6824" s="7">
        <f>IFERROR(AVERAGEIFS(H$2:H6824, H$2:H6824, "&lt;" &amp;stats[[#This Row],[Q3]]+(2*stats[[#This Row],[IQR]]), H$2:H6824, "&gt;" &amp; stats[[#This Row],[Q1]]-(2*stats[[#This Row],[IQR]])),"")</f>
        <v>9.934533714465205E-4</v>
      </c>
    </row>
    <row r="6825" spans="1:12" x14ac:dyDescent="0.25">
      <c r="A6825" s="4">
        <v>44452.708506944444</v>
      </c>
      <c r="B6825">
        <v>0</v>
      </c>
      <c r="C6825">
        <v>1</v>
      </c>
      <c r="D6825" s="5">
        <f>SUM(B$2:B6825)</f>
        <v>39</v>
      </c>
      <c r="E6825" s="5">
        <f>SUM(C$2:C6825)</f>
        <v>6824</v>
      </c>
      <c r="F6825" s="6">
        <f>IF(stats[[#This Row],[Column1]],stats[[#This Row],[Total Clear]]/stats[[#This Row],[Total Runs]],NA())</f>
        <v>5.7151230949589685E-3</v>
      </c>
      <c r="G6825" s="6">
        <f>SUM(B$2:B6825) / SUM(C$2:C6825)</f>
        <v>5.7151230949589685E-3</v>
      </c>
      <c r="H6825" s="7">
        <f>IFERROR(stats[[#This Row],[Column1]]-A6824,"")</f>
        <v>9.9537037021946162E-4</v>
      </c>
      <c r="I6825" s="7">
        <f>IFERROR(_xlfn.QUARTILE.INC(H$2:H6825,1),"")</f>
        <v>9.2592592409346253E-4</v>
      </c>
      <c r="J6825" s="7">
        <f>IFERROR(_xlfn.QUARTILE.INC(H$2:H6825,3),"")</f>
        <v>1.0532407395658083E-3</v>
      </c>
      <c r="K6825" s="7">
        <f>IFERROR(stats[[#This Row],[Q3]]-stats[[#This Row],[Q1]],"")</f>
        <v>1.273148154723458E-4</v>
      </c>
      <c r="L6825" s="7">
        <f>IFERROR(AVERAGEIFS(H$2:H6825, H$2:H6825, "&lt;" &amp;stats[[#This Row],[Q3]]+(2*stats[[#This Row],[IQR]]), H$2:H6825, "&gt;" &amp; stats[[#This Row],[Q1]]-(2*stats[[#This Row],[IQR]])),"")</f>
        <v>9.9345365565686478E-4</v>
      </c>
    </row>
    <row r="6826" spans="1:12" x14ac:dyDescent="0.25">
      <c r="A6826" s="4">
        <v>44452.709386574075</v>
      </c>
      <c r="B6826">
        <v>0</v>
      </c>
      <c r="C6826">
        <v>1</v>
      </c>
      <c r="D6826" s="5">
        <f>SUM(B$2:B6826)</f>
        <v>39</v>
      </c>
      <c r="E6826" s="5">
        <f>SUM(C$2:C6826)</f>
        <v>6825</v>
      </c>
      <c r="F6826" s="6">
        <f>IF(stats[[#This Row],[Column1]],stats[[#This Row],[Total Clear]]/stats[[#This Row],[Total Runs]],NA())</f>
        <v>5.7142857142857143E-3</v>
      </c>
      <c r="G6826" s="6">
        <f>SUM(B$2:B6826) / SUM(C$2:C6826)</f>
        <v>5.7142857142857143E-3</v>
      </c>
      <c r="H6826" s="7">
        <f>IFERROR(stats[[#This Row],[Column1]]-A6825,"")</f>
        <v>8.7962963152676821E-4</v>
      </c>
      <c r="I6826" s="7">
        <f>IFERROR(_xlfn.QUARTILE.INC(H$2:H6826,1),"")</f>
        <v>9.2592592409346253E-4</v>
      </c>
      <c r="J6826" s="7">
        <f>IFERROR(_xlfn.QUARTILE.INC(H$2:H6826,3),"")</f>
        <v>1.0532407395658083E-3</v>
      </c>
      <c r="K6826" s="7">
        <f>IFERROR(stats[[#This Row],[Q3]]-stats[[#This Row],[Q1]],"")</f>
        <v>1.273148154723458E-4</v>
      </c>
      <c r="L6826" s="7">
        <f>IFERROR(AVERAGEIFS(H$2:H6826, H$2:H6826, "&lt;" &amp;stats[[#This Row],[Q3]]+(2*stats[[#This Row],[IQR]]), H$2:H6826, "&gt;" &amp; stats[[#This Row],[Q1]]-(2*stats[[#This Row],[IQR]])),"")</f>
        <v>9.9343678283976881E-4</v>
      </c>
    </row>
    <row r="6827" spans="1:12" x14ac:dyDescent="0.25">
      <c r="A6827" s="4">
        <v>44452.71025462963</v>
      </c>
      <c r="B6827">
        <v>0</v>
      </c>
      <c r="C6827">
        <v>1</v>
      </c>
      <c r="D6827" s="5">
        <f>SUM(B$2:B6827)</f>
        <v>39</v>
      </c>
      <c r="E6827" s="5">
        <f>SUM(C$2:C6827)</f>
        <v>6826</v>
      </c>
      <c r="F6827" s="6">
        <f>IF(stats[[#This Row],[Column1]],stats[[#This Row],[Total Clear]]/stats[[#This Row],[Total Runs]],NA())</f>
        <v>5.7134485789627895E-3</v>
      </c>
      <c r="G6827" s="6">
        <f>SUM(B$2:B6827) / SUM(C$2:C6827)</f>
        <v>5.7134485789627895E-3</v>
      </c>
      <c r="H6827" s="7">
        <f>IFERROR(stats[[#This Row],[Column1]]-A6826,"")</f>
        <v>8.6805555474711582E-4</v>
      </c>
      <c r="I6827" s="7">
        <f>IFERROR(_xlfn.QUARTILE.INC(H$2:H6827,1),"")</f>
        <v>9.2592592409346253E-4</v>
      </c>
      <c r="J6827" s="7">
        <f>IFERROR(_xlfn.QUARTILE.INC(H$2:H6827,3),"")</f>
        <v>1.0532407395658083E-3</v>
      </c>
      <c r="K6827" s="7">
        <f>IFERROR(stats[[#This Row],[Q3]]-stats[[#This Row],[Q1]],"")</f>
        <v>1.273148154723458E-4</v>
      </c>
      <c r="L6827" s="7">
        <f>IFERROR(AVERAGEIFS(H$2:H6827, H$2:H6827, "&lt;" &amp;stats[[#This Row],[Q3]]+(2*stats[[#This Row],[IQR]]), H$2:H6827, "&gt;" &amp; stats[[#This Row],[Q1]]-(2*stats[[#This Row],[IQR]])),"")</f>
        <v>9.9341819958378942E-4</v>
      </c>
    </row>
    <row r="6828" spans="1:12" x14ac:dyDescent="0.25">
      <c r="A6828" s="4">
        <v>44452.711284722223</v>
      </c>
      <c r="B6828">
        <v>0</v>
      </c>
      <c r="C6828">
        <v>1</v>
      </c>
      <c r="D6828" s="5">
        <f>SUM(B$2:B6828)</f>
        <v>39</v>
      </c>
      <c r="E6828" s="5">
        <f>SUM(C$2:C6828)</f>
        <v>6827</v>
      </c>
      <c r="F6828" s="6">
        <f>IF(stats[[#This Row],[Column1]],stats[[#This Row],[Total Clear]]/stats[[#This Row],[Total Runs]],NA())</f>
        <v>5.7126116888823785E-3</v>
      </c>
      <c r="G6828" s="6">
        <f>SUM(B$2:B6828) / SUM(C$2:C6828)</f>
        <v>5.7126116888823785E-3</v>
      </c>
      <c r="H6828" s="7">
        <f>IFERROR(stats[[#This Row],[Column1]]-A6827,"")</f>
        <v>1.0300925932824612E-3</v>
      </c>
      <c r="I6828" s="7">
        <f>IFERROR(_xlfn.QUARTILE.INC(H$2:H6828,1),"")</f>
        <v>9.2592592409346253E-4</v>
      </c>
      <c r="J6828" s="7">
        <f>IFERROR(_xlfn.QUARTILE.INC(H$2:H6828,3),"")</f>
        <v>1.0532407395658083E-3</v>
      </c>
      <c r="K6828" s="7">
        <f>IFERROR(stats[[#This Row],[Q3]]-stats[[#This Row],[Q1]],"")</f>
        <v>1.273148154723458E-4</v>
      </c>
      <c r="L6828" s="7">
        <f>IFERROR(AVERAGEIFS(H$2:H6828, H$2:H6828, "&lt;" &amp;stats[[#This Row],[Q3]]+(2*stats[[#This Row],[IQR]]), H$2:H6828, "&gt;" &amp; stats[[#This Row],[Q1]]-(2*stats[[#This Row],[IQR]])),"")</f>
        <v>9.9342363443762744E-4</v>
      </c>
    </row>
    <row r="6829" spans="1:12" x14ac:dyDescent="0.25">
      <c r="A6829" s="4">
        <v>44452.712418981479</v>
      </c>
      <c r="B6829">
        <v>0</v>
      </c>
      <c r="C6829">
        <v>1</v>
      </c>
      <c r="D6829" s="5">
        <f>SUM(B$2:B6829)</f>
        <v>39</v>
      </c>
      <c r="E6829" s="5">
        <f>SUM(C$2:C6829)</f>
        <v>6828</v>
      </c>
      <c r="F6829" s="6">
        <f>IF(stats[[#This Row],[Column1]],stats[[#This Row],[Total Clear]]/stats[[#This Row],[Total Runs]],NA())</f>
        <v>5.7117750439367315E-3</v>
      </c>
      <c r="G6829" s="6">
        <f>SUM(B$2:B6829) / SUM(C$2:C6829)</f>
        <v>5.7117750439367315E-3</v>
      </c>
      <c r="H6829" s="7">
        <f>IFERROR(stats[[#This Row],[Column1]]-A6828,"")</f>
        <v>1.1342592551955022E-3</v>
      </c>
      <c r="I6829" s="7">
        <f>IFERROR(_xlfn.QUARTILE.INC(H$2:H6829,1),"")</f>
        <v>9.2592592409346253E-4</v>
      </c>
      <c r="J6829" s="7">
        <f>IFERROR(_xlfn.QUARTILE.INC(H$2:H6829,3),"")</f>
        <v>1.0532407395658083E-3</v>
      </c>
      <c r="K6829" s="7">
        <f>IFERROR(stats[[#This Row],[Q3]]-stats[[#This Row],[Q1]],"")</f>
        <v>1.273148154723458E-4</v>
      </c>
      <c r="L6829" s="7">
        <f>IFERROR(AVERAGEIFS(H$2:H6829, H$2:H6829, "&lt;" &amp;stats[[#This Row],[Q3]]+(2*stats[[#This Row],[IQR]]), H$2:H6829, "&gt;" &amp; stats[[#This Row],[Q1]]-(2*stats[[#This Row],[IQR]])),"")</f>
        <v>9.9344450206553651E-4</v>
      </c>
    </row>
    <row r="6830" spans="1:12" x14ac:dyDescent="0.25">
      <c r="A6830" s="4">
        <v>44452.713495370372</v>
      </c>
      <c r="B6830">
        <v>0</v>
      </c>
      <c r="C6830">
        <v>1</v>
      </c>
      <c r="D6830" s="5">
        <f>SUM(B$2:B6830)</f>
        <v>39</v>
      </c>
      <c r="E6830" s="5">
        <f>SUM(C$2:C6830)</f>
        <v>6829</v>
      </c>
      <c r="F6830" s="6">
        <f>IF(stats[[#This Row],[Column1]],stats[[#This Row],[Total Clear]]/stats[[#This Row],[Total Runs]],NA())</f>
        <v>5.7109386440181579E-3</v>
      </c>
      <c r="G6830" s="6">
        <f>SUM(B$2:B6830) / SUM(C$2:C6830)</f>
        <v>5.7109386440181579E-3</v>
      </c>
      <c r="H6830" s="7">
        <f>IFERROR(stats[[#This Row],[Column1]]-A6829,"")</f>
        <v>1.0763888931251131E-3</v>
      </c>
      <c r="I6830" s="7">
        <f>IFERROR(_xlfn.QUARTILE.INC(H$2:H6830,1),"")</f>
        <v>9.2592592409346253E-4</v>
      </c>
      <c r="J6830" s="7">
        <f>IFERROR(_xlfn.QUARTILE.INC(H$2:H6830,3),"")</f>
        <v>1.0532407395658083E-3</v>
      </c>
      <c r="K6830" s="7">
        <f>IFERROR(stats[[#This Row],[Q3]]-stats[[#This Row],[Q1]],"")</f>
        <v>1.273148154723458E-4</v>
      </c>
      <c r="L6830" s="7">
        <f>IFERROR(AVERAGEIFS(H$2:H6830, H$2:H6830, "&lt;" &amp;stats[[#This Row],[Q3]]+(2*stats[[#This Row],[IQR]]), H$2:H6830, "&gt;" &amp; stats[[#This Row],[Q1]]-(2*stats[[#This Row],[IQR]])),"")</f>
        <v>9.9345679012347119E-4</v>
      </c>
    </row>
    <row r="6831" spans="1:12" x14ac:dyDescent="0.25">
      <c r="A6831" s="4">
        <v>44452.714548611111</v>
      </c>
      <c r="B6831">
        <v>0</v>
      </c>
      <c r="C6831">
        <v>1</v>
      </c>
      <c r="D6831" s="5">
        <f>SUM(B$2:B6831)</f>
        <v>39</v>
      </c>
      <c r="E6831" s="5">
        <f>SUM(C$2:C6831)</f>
        <v>6830</v>
      </c>
      <c r="F6831" s="6">
        <f>IF(stats[[#This Row],[Column1]],stats[[#This Row],[Total Clear]]/stats[[#This Row],[Total Runs]],NA())</f>
        <v>5.7101024890190335E-3</v>
      </c>
      <c r="G6831" s="6">
        <f>SUM(B$2:B6831) / SUM(C$2:C6831)</f>
        <v>5.7101024890190335E-3</v>
      </c>
      <c r="H6831" s="7">
        <f>IFERROR(stats[[#This Row],[Column1]]-A6830,"")</f>
        <v>1.0532407395658083E-3</v>
      </c>
      <c r="I6831" s="7">
        <f>IFERROR(_xlfn.QUARTILE.INC(H$2:H6831,1),"")</f>
        <v>9.2592592409346253E-4</v>
      </c>
      <c r="J6831" s="7">
        <f>IFERROR(_xlfn.QUARTILE.INC(H$2:H6831,3),"")</f>
        <v>1.0532407395658083E-3</v>
      </c>
      <c r="K6831" s="7">
        <f>IFERROR(stats[[#This Row],[Q3]]-stats[[#This Row],[Q1]],"")</f>
        <v>1.273148154723458E-4</v>
      </c>
      <c r="L6831" s="7">
        <f>IFERROR(AVERAGEIFS(H$2:H6831, H$2:H6831, "&lt;" &amp;stats[[#This Row],[Q3]]+(2*stats[[#This Row],[IQR]]), H$2:H6831, "&gt;" &amp; stats[[#This Row],[Q1]]-(2*stats[[#This Row],[IQR]])),"")</f>
        <v>9.9346564569293382E-4</v>
      </c>
    </row>
    <row r="6832" spans="1:12" x14ac:dyDescent="0.25">
      <c r="A6832" s="4">
        <v>44452.715613425928</v>
      </c>
      <c r="B6832">
        <v>0</v>
      </c>
      <c r="C6832">
        <v>1</v>
      </c>
      <c r="D6832" s="5">
        <f>SUM(B$2:B6832)</f>
        <v>39</v>
      </c>
      <c r="E6832" s="5">
        <f>SUM(C$2:C6832)</f>
        <v>6831</v>
      </c>
      <c r="F6832" s="6">
        <f>IF(stats[[#This Row],[Column1]],stats[[#This Row],[Total Clear]]/stats[[#This Row],[Total Runs]],NA())</f>
        <v>5.709266578831796E-3</v>
      </c>
      <c r="G6832" s="6">
        <f>SUM(B$2:B6832) / SUM(C$2:C6832)</f>
        <v>5.709266578831796E-3</v>
      </c>
      <c r="H6832" s="7">
        <f>IFERROR(stats[[#This Row],[Column1]]-A6831,"")</f>
        <v>1.0648148163454607E-3</v>
      </c>
      <c r="I6832" s="7">
        <f>IFERROR(_xlfn.QUARTILE.INC(H$2:H6832,1),"")</f>
        <v>9.2592592409346253E-4</v>
      </c>
      <c r="J6832" s="7">
        <f>IFERROR(_xlfn.QUARTILE.INC(H$2:H6832,3),"")</f>
        <v>1.0532407395658083E-3</v>
      </c>
      <c r="K6832" s="7">
        <f>IFERROR(stats[[#This Row],[Q3]]-stats[[#This Row],[Q1]],"")</f>
        <v>1.273148154723458E-4</v>
      </c>
      <c r="L6832" s="7">
        <f>IFERROR(AVERAGEIFS(H$2:H6832, H$2:H6832, "&lt;" &amp;stats[[#This Row],[Q3]]+(2*stats[[#This Row],[IQR]]), H$2:H6832, "&gt;" &amp; stats[[#This Row],[Q1]]-(2*stats[[#This Row],[IQR]])),"")</f>
        <v>9.9347621280944051E-4</v>
      </c>
    </row>
    <row r="6833" spans="1:12" x14ac:dyDescent="0.25">
      <c r="A6833" s="4">
        <v>44452.716678240744</v>
      </c>
      <c r="B6833">
        <v>0</v>
      </c>
      <c r="C6833">
        <v>1</v>
      </c>
      <c r="D6833" s="5">
        <f>SUM(B$2:B6833)</f>
        <v>39</v>
      </c>
      <c r="E6833" s="5">
        <f>SUM(C$2:C6833)</f>
        <v>6832</v>
      </c>
      <c r="F6833" s="6">
        <f>IF(stats[[#This Row],[Column1]],stats[[#This Row],[Total Clear]]/stats[[#This Row],[Total Runs]],NA())</f>
        <v>5.7084309133489464E-3</v>
      </c>
      <c r="G6833" s="6">
        <f>SUM(B$2:B6833) / SUM(C$2:C6833)</f>
        <v>5.7084309133489464E-3</v>
      </c>
      <c r="H6833" s="7">
        <f>IFERROR(stats[[#This Row],[Column1]]-A6832,"")</f>
        <v>1.0648148163454607E-3</v>
      </c>
      <c r="I6833" s="7">
        <f>IFERROR(_xlfn.QUARTILE.INC(H$2:H6833,1),"")</f>
        <v>9.2592592409346253E-4</v>
      </c>
      <c r="J6833" s="7">
        <f>IFERROR(_xlfn.QUARTILE.INC(H$2:H6833,3),"")</f>
        <v>1.0532407395658083E-3</v>
      </c>
      <c r="K6833" s="7">
        <f>IFERROR(stats[[#This Row],[Q3]]-stats[[#This Row],[Q1]],"")</f>
        <v>1.273148154723458E-4</v>
      </c>
      <c r="L6833" s="7">
        <f>IFERROR(AVERAGEIFS(H$2:H6833, H$2:H6833, "&lt;" &amp;stats[[#This Row],[Q3]]+(2*stats[[#This Row],[IQR]]), H$2:H6833, "&gt;" &amp; stats[[#This Row],[Q1]]-(2*stats[[#This Row],[IQR]])),"")</f>
        <v>9.9348677679634038E-4</v>
      </c>
    </row>
    <row r="6834" spans="1:12" x14ac:dyDescent="0.25">
      <c r="A6834" s="4">
        <v>44452.717777777776</v>
      </c>
      <c r="B6834">
        <v>0</v>
      </c>
      <c r="C6834">
        <v>1</v>
      </c>
      <c r="D6834" s="5">
        <f>SUM(B$2:B6834)</f>
        <v>39</v>
      </c>
      <c r="E6834" s="5">
        <f>SUM(C$2:C6834)</f>
        <v>6833</v>
      </c>
      <c r="F6834" s="6">
        <f>IF(stats[[#This Row],[Column1]],stats[[#This Row],[Total Clear]]/stats[[#This Row],[Total Runs]],NA())</f>
        <v>5.7075954924630471E-3</v>
      </c>
      <c r="G6834" s="6">
        <f>SUM(B$2:B6834) / SUM(C$2:C6834)</f>
        <v>5.7075954924630471E-3</v>
      </c>
      <c r="H6834" s="7">
        <f>IFERROR(stats[[#This Row],[Column1]]-A6833,"")</f>
        <v>1.0995370321325026E-3</v>
      </c>
      <c r="I6834" s="7">
        <f>IFERROR(_xlfn.QUARTILE.INC(H$2:H6834,1),"")</f>
        <v>9.2592592409346253E-4</v>
      </c>
      <c r="J6834" s="7">
        <f>IFERROR(_xlfn.QUARTILE.INC(H$2:H6834,3),"")</f>
        <v>1.0532407395658083E-3</v>
      </c>
      <c r="K6834" s="7">
        <f>IFERROR(stats[[#This Row],[Q3]]-stats[[#This Row],[Q1]],"")</f>
        <v>1.273148154723458E-4</v>
      </c>
      <c r="L6834" s="7">
        <f>IFERROR(AVERAGEIFS(H$2:H6834, H$2:H6834, "&lt;" &amp;stats[[#This Row],[Q3]]+(2*stats[[#This Row],[IQR]]), H$2:H6834, "&gt;" &amp; stats[[#This Row],[Q1]]-(2*stats[[#This Row],[IQR]])),"")</f>
        <v>9.9350247864048256E-4</v>
      </c>
    </row>
    <row r="6835" spans="1:12" x14ac:dyDescent="0.25">
      <c r="A6835" s="4">
        <v>44452.718865740739</v>
      </c>
      <c r="B6835">
        <v>0</v>
      </c>
      <c r="C6835">
        <v>1</v>
      </c>
      <c r="D6835" s="5">
        <f>SUM(B$2:B6835)</f>
        <v>39</v>
      </c>
      <c r="E6835" s="5">
        <f>SUM(C$2:C6835)</f>
        <v>6834</v>
      </c>
      <c r="F6835" s="6">
        <f>IF(stats[[#This Row],[Column1]],stats[[#This Row],[Total Clear]]/stats[[#This Row],[Total Runs]],NA())</f>
        <v>5.7067603160667248E-3</v>
      </c>
      <c r="G6835" s="6">
        <f>SUM(B$2:B6835) / SUM(C$2:C6835)</f>
        <v>5.7067603160667248E-3</v>
      </c>
      <c r="H6835" s="7">
        <f>IFERROR(stats[[#This Row],[Column1]]-A6834,"")</f>
        <v>1.0879629626288079E-3</v>
      </c>
      <c r="I6835" s="7">
        <f>IFERROR(_xlfn.QUARTILE.INC(H$2:H6835,1),"")</f>
        <v>9.2592592409346253E-4</v>
      </c>
      <c r="J6835" s="7">
        <f>IFERROR(_xlfn.QUARTILE.INC(H$2:H6835,3),"")</f>
        <v>1.0532407395658083E-3</v>
      </c>
      <c r="K6835" s="7">
        <f>IFERROR(stats[[#This Row],[Q3]]-stats[[#This Row],[Q1]],"")</f>
        <v>1.273148154723458E-4</v>
      </c>
      <c r="L6835" s="7">
        <f>IFERROR(AVERAGEIFS(H$2:H6835, H$2:H6835, "&lt;" &amp;stats[[#This Row],[Q3]]+(2*stats[[#This Row],[IQR]]), H$2:H6835, "&gt;" &amp; stats[[#This Row],[Q1]]-(2*stats[[#This Row],[IQR]])),"")</f>
        <v>9.9351646242789768E-4</v>
      </c>
    </row>
    <row r="6836" spans="1:12" x14ac:dyDescent="0.25">
      <c r="A6836" s="4">
        <v>44452.719826388886</v>
      </c>
      <c r="B6836">
        <v>0</v>
      </c>
      <c r="C6836">
        <v>1</v>
      </c>
      <c r="D6836" s="5">
        <f>SUM(B$2:B6836)</f>
        <v>39</v>
      </c>
      <c r="E6836" s="5">
        <f>SUM(C$2:C6836)</f>
        <v>6835</v>
      </c>
      <c r="F6836" s="6">
        <f>IF(stats[[#This Row],[Column1]],stats[[#This Row],[Total Clear]]/stats[[#This Row],[Total Runs]],NA())</f>
        <v>5.7059253840526705E-3</v>
      </c>
      <c r="G6836" s="6">
        <f>SUM(B$2:B6836) / SUM(C$2:C6836)</f>
        <v>5.7059253840526705E-3</v>
      </c>
      <c r="H6836" s="7">
        <f>IFERROR(stats[[#This Row],[Column1]]-A6835,"")</f>
        <v>9.6064814715646207E-4</v>
      </c>
      <c r="I6836" s="7">
        <f>IFERROR(_xlfn.QUARTILE.INC(H$2:H6836,1),"")</f>
        <v>9.2592592409346253E-4</v>
      </c>
      <c r="J6836" s="7">
        <f>IFERROR(_xlfn.QUARTILE.INC(H$2:H6836,3),"")</f>
        <v>1.0532407395658083E-3</v>
      </c>
      <c r="K6836" s="7">
        <f>IFERROR(stats[[#This Row],[Q3]]-stats[[#This Row],[Q1]],"")</f>
        <v>1.273148154723458E-4</v>
      </c>
      <c r="L6836" s="7">
        <f>IFERROR(AVERAGEIFS(H$2:H6836, H$2:H6836, "&lt;" &amp;stats[[#This Row],[Q3]]+(2*stats[[#This Row],[IQR]]), H$2:H6836, "&gt;" &amp; stats[[#This Row],[Q1]]-(2*stats[[#This Row],[IQR]])),"")</f>
        <v>9.9351159737235133E-4</v>
      </c>
    </row>
    <row r="6837" spans="1:12" x14ac:dyDescent="0.25">
      <c r="A6837" s="4">
        <v>44452.720891203702</v>
      </c>
      <c r="B6837">
        <v>0</v>
      </c>
      <c r="C6837">
        <v>1</v>
      </c>
      <c r="D6837" s="5">
        <f>SUM(B$2:B6837)</f>
        <v>39</v>
      </c>
      <c r="E6837" s="5">
        <f>SUM(C$2:C6837)</f>
        <v>6836</v>
      </c>
      <c r="F6837" s="6">
        <f>IF(stats[[#This Row],[Column1]],stats[[#This Row],[Total Clear]]/stats[[#This Row],[Total Runs]],NA())</f>
        <v>5.7050906963136338E-3</v>
      </c>
      <c r="G6837" s="6">
        <f>SUM(B$2:B6837) / SUM(C$2:C6837)</f>
        <v>5.7050906963136338E-3</v>
      </c>
      <c r="H6837" s="7">
        <f>IFERROR(stats[[#This Row],[Column1]]-A6836,"")</f>
        <v>1.0648148163454607E-3</v>
      </c>
      <c r="I6837" s="7">
        <f>IFERROR(_xlfn.QUARTILE.INC(H$2:H6837,1),"")</f>
        <v>9.2592592409346253E-4</v>
      </c>
      <c r="J6837" s="7">
        <f>IFERROR(_xlfn.QUARTILE.INC(H$2:H6837,3),"")</f>
        <v>1.0532407395658083E-3</v>
      </c>
      <c r="K6837" s="7">
        <f>IFERROR(stats[[#This Row],[Q3]]-stats[[#This Row],[Q1]],"")</f>
        <v>1.273148154723458E-4</v>
      </c>
      <c r="L6837" s="7">
        <f>IFERROR(AVERAGEIFS(H$2:H6837, H$2:H6837, "&lt;" &amp;stats[[#This Row],[Q3]]+(2*stats[[#This Row],[IQR]]), H$2:H6837, "&gt;" &amp; stats[[#This Row],[Q1]]-(2*stats[[#This Row],[IQR]])),"")</f>
        <v>9.9352214986886942E-4</v>
      </c>
    </row>
    <row r="6838" spans="1:12" x14ac:dyDescent="0.25">
      <c r="A6838" s="4">
        <v>44452.722002314818</v>
      </c>
      <c r="B6838">
        <v>0</v>
      </c>
      <c r="C6838">
        <v>1</v>
      </c>
      <c r="D6838" s="5">
        <f>SUM(B$2:B6838)</f>
        <v>39</v>
      </c>
      <c r="E6838" s="5">
        <f>SUM(C$2:C6838)</f>
        <v>6837</v>
      </c>
      <c r="F6838" s="6">
        <f>IF(stats[[#This Row],[Column1]],stats[[#This Row],[Total Clear]]/stats[[#This Row],[Total Runs]],NA())</f>
        <v>5.7042562527424307E-3</v>
      </c>
      <c r="G6838" s="6">
        <f>SUM(B$2:B6838) / SUM(C$2:C6838)</f>
        <v>5.7042562527424307E-3</v>
      </c>
      <c r="H6838" s="7">
        <f>IFERROR(stats[[#This Row],[Column1]]-A6837,"")</f>
        <v>1.1111111161881126E-3</v>
      </c>
      <c r="I6838" s="7">
        <f>IFERROR(_xlfn.QUARTILE.INC(H$2:H6838,1),"")</f>
        <v>9.2592592409346253E-4</v>
      </c>
      <c r="J6838" s="7">
        <f>IFERROR(_xlfn.QUARTILE.INC(H$2:H6838,3),"")</f>
        <v>1.0532407395658083E-3</v>
      </c>
      <c r="K6838" s="7">
        <f>IFERROR(stats[[#This Row],[Q3]]-stats[[#This Row],[Q1]],"")</f>
        <v>1.273148154723458E-4</v>
      </c>
      <c r="L6838" s="7">
        <f>IFERROR(AVERAGEIFS(H$2:H6838, H$2:H6838, "&lt;" &amp;stats[[#This Row],[Q3]]+(2*stats[[#This Row],[IQR]]), H$2:H6838, "&gt;" &amp; stats[[#This Row],[Q1]]-(2*stats[[#This Row],[IQR]])),"")</f>
        <v>9.9353954983429104E-4</v>
      </c>
    </row>
    <row r="6839" spans="1:12" x14ac:dyDescent="0.25">
      <c r="A6839" s="4">
        <v>44452.723090277781</v>
      </c>
      <c r="B6839">
        <v>0</v>
      </c>
      <c r="C6839">
        <v>1</v>
      </c>
      <c r="D6839" s="5">
        <f>SUM(B$2:B6839)</f>
        <v>39</v>
      </c>
      <c r="E6839" s="5">
        <f>SUM(C$2:C6839)</f>
        <v>6838</v>
      </c>
      <c r="F6839" s="6">
        <f>IF(stats[[#This Row],[Column1]],stats[[#This Row],[Total Clear]]/stats[[#This Row],[Total Runs]],NA())</f>
        <v>5.7034220532319393E-3</v>
      </c>
      <c r="G6839" s="6">
        <f>SUM(B$2:B6839) / SUM(C$2:C6839)</f>
        <v>5.7034220532319393E-3</v>
      </c>
      <c r="H6839" s="7">
        <f>IFERROR(stats[[#This Row],[Column1]]-A6838,"")</f>
        <v>1.0879629626288079E-3</v>
      </c>
      <c r="I6839" s="7">
        <f>IFERROR(_xlfn.QUARTILE.INC(H$2:H6839,1),"")</f>
        <v>9.2592592409346253E-4</v>
      </c>
      <c r="J6839" s="7">
        <f>IFERROR(_xlfn.QUARTILE.INC(H$2:H6839,3),"")</f>
        <v>1.0532407395658083E-3</v>
      </c>
      <c r="K6839" s="7">
        <f>IFERROR(stats[[#This Row],[Q3]]-stats[[#This Row],[Q1]],"")</f>
        <v>1.273148154723458E-4</v>
      </c>
      <c r="L6839" s="7">
        <f>IFERROR(AVERAGEIFS(H$2:H6839, H$2:H6839, "&lt;" &amp;stats[[#This Row],[Q3]]+(2*stats[[#This Row],[IQR]]), H$2:H6839, "&gt;" &amp; stats[[#This Row],[Q1]]-(2*stats[[#This Row],[IQR]])),"")</f>
        <v>9.935535198613355E-4</v>
      </c>
    </row>
    <row r="6840" spans="1:12" x14ac:dyDescent="0.25">
      <c r="A6840" s="4">
        <v>44452.72420138889</v>
      </c>
      <c r="B6840">
        <v>0</v>
      </c>
      <c r="C6840">
        <v>1</v>
      </c>
      <c r="D6840" s="5">
        <f>SUM(B$2:B6840)</f>
        <v>39</v>
      </c>
      <c r="E6840" s="5">
        <f>SUM(C$2:C6840)</f>
        <v>6839</v>
      </c>
      <c r="F6840" s="6">
        <f>IF(stats[[#This Row],[Column1]],stats[[#This Row],[Total Clear]]/stats[[#This Row],[Total Runs]],NA())</f>
        <v>5.7025880976750987E-3</v>
      </c>
      <c r="G6840" s="6">
        <f>SUM(B$2:B6840) / SUM(C$2:C6840)</f>
        <v>5.7025880976750987E-3</v>
      </c>
      <c r="H6840" s="7">
        <f>IFERROR(stats[[#This Row],[Column1]]-A6839,"")</f>
        <v>1.111111108912155E-3</v>
      </c>
      <c r="I6840" s="7">
        <f>IFERROR(_xlfn.QUARTILE.INC(H$2:H6840,1),"")</f>
        <v>9.2592592409346253E-4</v>
      </c>
      <c r="J6840" s="7">
        <f>IFERROR(_xlfn.QUARTILE.INC(H$2:H6840,3),"")</f>
        <v>1.0532407395658083E-3</v>
      </c>
      <c r="K6840" s="7">
        <f>IFERROR(stats[[#This Row],[Q3]]-stats[[#This Row],[Q1]],"")</f>
        <v>1.273148154723458E-4</v>
      </c>
      <c r="L6840" s="7">
        <f>IFERROR(AVERAGEIFS(H$2:H6840, H$2:H6840, "&lt;" &amp;stats[[#This Row],[Q3]]+(2*stats[[#This Row],[IQR]]), H$2:H6840, "&gt;" &amp; stats[[#This Row],[Q1]]-(2*stats[[#This Row],[IQR]])),"")</f>
        <v>9.9357091003723073E-4</v>
      </c>
    </row>
    <row r="6841" spans="1:12" x14ac:dyDescent="0.25">
      <c r="A6841" s="4">
        <v>44452.725266203706</v>
      </c>
      <c r="B6841">
        <v>0</v>
      </c>
      <c r="C6841">
        <v>1</v>
      </c>
      <c r="D6841" s="5">
        <f>SUM(B$2:B6841)</f>
        <v>39</v>
      </c>
      <c r="E6841" s="5">
        <f>SUM(C$2:C6841)</f>
        <v>6840</v>
      </c>
      <c r="F6841" s="6">
        <f>IF(stats[[#This Row],[Column1]],stats[[#This Row],[Total Clear]]/stats[[#This Row],[Total Runs]],NA())</f>
        <v>5.7017543859649127E-3</v>
      </c>
      <c r="G6841" s="6">
        <f>SUM(B$2:B6841) / SUM(C$2:C6841)</f>
        <v>5.7017543859649127E-3</v>
      </c>
      <c r="H6841" s="7">
        <f>IFERROR(stats[[#This Row],[Column1]]-A6840,"")</f>
        <v>1.0648148163454607E-3</v>
      </c>
      <c r="I6841" s="7">
        <f>IFERROR(_xlfn.QUARTILE.INC(H$2:H6841,1),"")</f>
        <v>9.2592592409346253E-4</v>
      </c>
      <c r="J6841" s="7">
        <f>IFERROR(_xlfn.QUARTILE.INC(H$2:H6841,3),"")</f>
        <v>1.0532407395658083E-3</v>
      </c>
      <c r="K6841" s="7">
        <f>IFERROR(stats[[#This Row],[Q3]]-stats[[#This Row],[Q1]],"")</f>
        <v>1.273148154723458E-4</v>
      </c>
      <c r="L6841" s="7">
        <f>IFERROR(AVERAGEIFS(H$2:H6841, H$2:H6841, "&lt;" &amp;stats[[#This Row],[Q3]]+(2*stats[[#This Row],[IQR]]), H$2:H6841, "&gt;" &amp; stats[[#This Row],[Q1]]-(2*stats[[#This Row],[IQR]])),"")</f>
        <v>9.9358144751782651E-4</v>
      </c>
    </row>
    <row r="6842" spans="1:12" x14ac:dyDescent="0.25">
      <c r="A6842" s="4">
        <v>44452.726331018515</v>
      </c>
      <c r="B6842">
        <v>0</v>
      </c>
      <c r="C6842">
        <v>1</v>
      </c>
      <c r="D6842" s="5">
        <f>SUM(B$2:B6842)</f>
        <v>39</v>
      </c>
      <c r="E6842" s="5">
        <f>SUM(C$2:C6842)</f>
        <v>6841</v>
      </c>
      <c r="F6842" s="6">
        <f>IF(stats[[#This Row],[Column1]],stats[[#This Row],[Total Clear]]/stats[[#This Row],[Total Runs]],NA())</f>
        <v>5.7009209179944452E-3</v>
      </c>
      <c r="G6842" s="6">
        <f>SUM(B$2:B6842) / SUM(C$2:C6842)</f>
        <v>5.7009209179944452E-3</v>
      </c>
      <c r="H6842" s="7">
        <f>IFERROR(stats[[#This Row],[Column1]]-A6841,"")</f>
        <v>1.0648148090695031E-3</v>
      </c>
      <c r="I6842" s="7">
        <f>IFERROR(_xlfn.QUARTILE.INC(H$2:H6842,1),"")</f>
        <v>9.2592592409346253E-4</v>
      </c>
      <c r="J6842" s="7">
        <f>IFERROR(_xlfn.QUARTILE.INC(H$2:H6842,3),"")</f>
        <v>1.0532407395658083E-3</v>
      </c>
      <c r="K6842" s="7">
        <f>IFERROR(stats[[#This Row],[Q3]]-stats[[#This Row],[Q1]],"")</f>
        <v>1.273148154723458E-4</v>
      </c>
      <c r="L6842" s="7">
        <f>IFERROR(AVERAGEIFS(H$2:H6842, H$2:H6842, "&lt;" &amp;stats[[#This Row],[Q3]]+(2*stats[[#This Row],[IQR]]), H$2:H6842, "&gt;" &amp; stats[[#This Row],[Q1]]-(2*stats[[#This Row],[IQR]])),"")</f>
        <v>9.9359198188067057E-4</v>
      </c>
    </row>
    <row r="6843" spans="1:12" x14ac:dyDescent="0.25">
      <c r="A6843" s="4">
        <v>44452.727488425924</v>
      </c>
      <c r="B6843">
        <v>0</v>
      </c>
      <c r="C6843">
        <v>1</v>
      </c>
      <c r="D6843" s="5">
        <f>SUM(B$2:B6843)</f>
        <v>39</v>
      </c>
      <c r="E6843" s="5">
        <f>SUM(C$2:C6843)</f>
        <v>6842</v>
      </c>
      <c r="F6843" s="6">
        <f>IF(stats[[#This Row],[Column1]],stats[[#This Row],[Total Clear]]/stats[[#This Row],[Total Runs]],NA())</f>
        <v>5.7000876936568251E-3</v>
      </c>
      <c r="G6843" s="6">
        <f>SUM(B$2:B6843) / SUM(C$2:C6843)</f>
        <v>5.7000876936568251E-3</v>
      </c>
      <c r="H6843" s="7">
        <f>IFERROR(stats[[#This Row],[Column1]]-A6842,"")</f>
        <v>1.157407408754807E-3</v>
      </c>
      <c r="I6843" s="7">
        <f>IFERROR(_xlfn.QUARTILE.INC(H$2:H6843,1),"")</f>
        <v>9.2592592409346253E-4</v>
      </c>
      <c r="J6843" s="7">
        <f>IFERROR(_xlfn.QUARTILE.INC(H$2:H6843,3),"")</f>
        <v>1.0532407395658083E-3</v>
      </c>
      <c r="K6843" s="7">
        <f>IFERROR(stats[[#This Row],[Q3]]-stats[[#This Row],[Q1]],"")</f>
        <v>1.273148154723458E-4</v>
      </c>
      <c r="L6843" s="7">
        <f>IFERROR(AVERAGEIFS(H$2:H6843, H$2:H6843, "&lt;" &amp;stats[[#This Row],[Q3]]+(2*stats[[#This Row],[IQR]]), H$2:H6843, "&gt;" &amp; stats[[#This Row],[Q1]]-(2*stats[[#This Row],[IQR]])),"")</f>
        <v>9.9361620418244104E-4</v>
      </c>
    </row>
    <row r="6844" spans="1:12" x14ac:dyDescent="0.25">
      <c r="A6844" s="4">
        <v>44452.728576388887</v>
      </c>
      <c r="B6844">
        <v>0</v>
      </c>
      <c r="C6844">
        <v>1</v>
      </c>
      <c r="D6844" s="5">
        <f>SUM(B$2:B6844)</f>
        <v>39</v>
      </c>
      <c r="E6844" s="5">
        <f>SUM(C$2:C6844)</f>
        <v>6843</v>
      </c>
      <c r="F6844" s="6">
        <f>IF(stats[[#This Row],[Column1]],stats[[#This Row],[Total Clear]]/stats[[#This Row],[Total Runs]],NA())</f>
        <v>5.6992547128452437E-3</v>
      </c>
      <c r="G6844" s="6">
        <f>SUM(B$2:B6844) / SUM(C$2:C6844)</f>
        <v>5.6992547128452437E-3</v>
      </c>
      <c r="H6844" s="7">
        <f>IFERROR(stats[[#This Row],[Column1]]-A6843,"")</f>
        <v>1.0879629626288079E-3</v>
      </c>
      <c r="I6844" s="7">
        <f>IFERROR(_xlfn.QUARTILE.INC(H$2:H6844,1),"")</f>
        <v>9.2592592409346253E-4</v>
      </c>
      <c r="J6844" s="7">
        <f>IFERROR(_xlfn.QUARTILE.INC(H$2:H6844,3),"")</f>
        <v>1.0532407395658083E-3</v>
      </c>
      <c r="K6844" s="7">
        <f>IFERROR(stats[[#This Row],[Q3]]-stats[[#This Row],[Q1]],"")</f>
        <v>1.273148154723458E-4</v>
      </c>
      <c r="L6844" s="7">
        <f>IFERROR(AVERAGEIFS(H$2:H6844, H$2:H6844, "&lt;" &amp;stats[[#This Row],[Q3]]+(2*stats[[#This Row],[IQR]]), H$2:H6844, "&gt;" &amp; stats[[#This Row],[Q1]]-(2*stats[[#This Row],[IQR]])),"")</f>
        <v>9.9363015255004108E-4</v>
      </c>
    </row>
    <row r="6845" spans="1:12" x14ac:dyDescent="0.25">
      <c r="A6845" s="4">
        <v>44452.729710648149</v>
      </c>
      <c r="B6845">
        <v>0</v>
      </c>
      <c r="C6845">
        <v>1</v>
      </c>
      <c r="D6845" s="5">
        <f>SUM(B$2:B6845)</f>
        <v>39</v>
      </c>
      <c r="E6845" s="5">
        <f>SUM(C$2:C6845)</f>
        <v>6844</v>
      </c>
      <c r="F6845" s="6">
        <f>IF(stats[[#This Row],[Column1]],stats[[#This Row],[Total Clear]]/stats[[#This Row],[Total Runs]],NA())</f>
        <v>5.6984219754529514E-3</v>
      </c>
      <c r="G6845" s="6">
        <f>SUM(B$2:B6845) / SUM(C$2:C6845)</f>
        <v>5.6984219754529514E-3</v>
      </c>
      <c r="H6845" s="7">
        <f>IFERROR(stats[[#This Row],[Column1]]-A6844,"")</f>
        <v>1.1342592624714598E-3</v>
      </c>
      <c r="I6845" s="7">
        <f>IFERROR(_xlfn.QUARTILE.INC(H$2:H6845,1),"")</f>
        <v>9.2592592409346253E-4</v>
      </c>
      <c r="J6845" s="7">
        <f>IFERROR(_xlfn.QUARTILE.INC(H$2:H6845,3),"")</f>
        <v>1.0532407395658083E-3</v>
      </c>
      <c r="K6845" s="7">
        <f>IFERROR(stats[[#This Row],[Q3]]-stats[[#This Row],[Q1]],"")</f>
        <v>1.273148154723458E-4</v>
      </c>
      <c r="L6845" s="7">
        <f>IFERROR(AVERAGEIFS(H$2:H6845, H$2:H6845, "&lt;" &amp;stats[[#This Row],[Q3]]+(2*stats[[#This Row],[IQR]]), H$2:H6845, "&gt;" &amp; stats[[#This Row],[Q1]]-(2*stats[[#This Row],[IQR]])),"")</f>
        <v>9.9365094029725781E-4</v>
      </c>
    </row>
    <row r="6846" spans="1:12" x14ac:dyDescent="0.25">
      <c r="A6846" s="4">
        <v>44452.73101851852</v>
      </c>
      <c r="B6846">
        <v>0</v>
      </c>
      <c r="C6846">
        <v>1</v>
      </c>
      <c r="D6846" s="5">
        <f>SUM(B$2:B6846)</f>
        <v>39</v>
      </c>
      <c r="E6846" s="5">
        <f>SUM(C$2:C6846)</f>
        <v>6845</v>
      </c>
      <c r="F6846" s="6">
        <f>IF(stats[[#This Row],[Column1]],stats[[#This Row],[Total Clear]]/stats[[#This Row],[Total Runs]],NA())</f>
        <v>5.6975894813732653E-3</v>
      </c>
      <c r="G6846" s="6">
        <f>SUM(B$2:B6846) / SUM(C$2:C6846)</f>
        <v>5.6975894813732653E-3</v>
      </c>
      <c r="H6846" s="7">
        <f>IFERROR(stats[[#This Row],[Column1]]-A6845,"")</f>
        <v>1.3078703705104999E-3</v>
      </c>
      <c r="I6846" s="7">
        <f>IFERROR(_xlfn.QUARTILE.INC(H$2:H6846,1),"")</f>
        <v>9.2592592409346253E-4</v>
      </c>
      <c r="J6846" s="7">
        <f>IFERROR(_xlfn.QUARTILE.INC(H$2:H6846,3),"")</f>
        <v>1.0532407395658083E-3</v>
      </c>
      <c r="K6846" s="7">
        <f>IFERROR(stats[[#This Row],[Q3]]-stats[[#This Row],[Q1]],"")</f>
        <v>1.273148154723458E-4</v>
      </c>
      <c r="L6846" s="7">
        <f>IFERROR(AVERAGEIFS(H$2:H6846, H$2:H6846, "&lt;" &amp;stats[[#This Row],[Q3]]+(2*stats[[#This Row],[IQR]]), H$2:H6846, "&gt;" &amp; stats[[#This Row],[Q1]]-(2*stats[[#This Row],[IQR]])),"")</f>
        <v>9.9365094029725781E-4</v>
      </c>
    </row>
    <row r="6847" spans="1:12" x14ac:dyDescent="0.25">
      <c r="A6847" s="4">
        <v>44452.732141203705</v>
      </c>
      <c r="B6847">
        <v>0</v>
      </c>
      <c r="C6847">
        <v>1</v>
      </c>
      <c r="D6847" s="5">
        <f>SUM(B$2:B6847)</f>
        <v>39</v>
      </c>
      <c r="E6847" s="5">
        <f>SUM(C$2:C6847)</f>
        <v>6846</v>
      </c>
      <c r="F6847" s="6">
        <f>IF(stats[[#This Row],[Column1]],stats[[#This Row],[Total Clear]]/stats[[#This Row],[Total Runs]],NA())</f>
        <v>5.6967572304995615E-3</v>
      </c>
      <c r="G6847" s="6">
        <f>SUM(B$2:B6847) / SUM(C$2:C6847)</f>
        <v>5.6967572304995615E-3</v>
      </c>
      <c r="H6847" s="7">
        <f>IFERROR(stats[[#This Row],[Column1]]-A6846,"")</f>
        <v>1.1226851856918074E-3</v>
      </c>
      <c r="I6847" s="7">
        <f>IFERROR(_xlfn.QUARTILE.INC(H$2:H6847,1),"")</f>
        <v>9.2592592409346253E-4</v>
      </c>
      <c r="J6847" s="7">
        <f>IFERROR(_xlfn.QUARTILE.INC(H$2:H6847,3),"")</f>
        <v>1.0532407395658083E-3</v>
      </c>
      <c r="K6847" s="7">
        <f>IFERROR(stats[[#This Row],[Q3]]-stats[[#This Row],[Q1]],"")</f>
        <v>1.273148154723458E-4</v>
      </c>
      <c r="L6847" s="7">
        <f>IFERROR(AVERAGEIFS(H$2:H6847, H$2:H6847, "&lt;" &amp;stats[[#This Row],[Q3]]+(2*stats[[#This Row],[IQR]]), H$2:H6847, "&gt;" &amp; stats[[#This Row],[Q1]]-(2*stats[[#This Row],[IQR]])),"")</f>
        <v>9.936700112764766E-4</v>
      </c>
    </row>
    <row r="6848" spans="1:12" x14ac:dyDescent="0.25">
      <c r="A6848" s="4">
        <v>44452.733101851853</v>
      </c>
      <c r="B6848">
        <v>0</v>
      </c>
      <c r="C6848">
        <v>1</v>
      </c>
      <c r="D6848" s="5">
        <f>SUM(B$2:B6848)</f>
        <v>39</v>
      </c>
      <c r="E6848" s="5">
        <f>SUM(C$2:C6848)</f>
        <v>6847</v>
      </c>
      <c r="F6848" s="6">
        <f>IF(stats[[#This Row],[Column1]],stats[[#This Row],[Total Clear]]/stats[[#This Row],[Total Runs]],NA())</f>
        <v>5.695925222725281E-3</v>
      </c>
      <c r="G6848" s="6">
        <f>SUM(B$2:B6848) / SUM(C$2:C6848)</f>
        <v>5.695925222725281E-3</v>
      </c>
      <c r="H6848" s="7">
        <f>IFERROR(stats[[#This Row],[Column1]]-A6847,"")</f>
        <v>9.6064814715646207E-4</v>
      </c>
      <c r="I6848" s="7">
        <f>IFERROR(_xlfn.QUARTILE.INC(H$2:H6848,1),"")</f>
        <v>9.2592592409346253E-4</v>
      </c>
      <c r="J6848" s="7">
        <f>IFERROR(_xlfn.QUARTILE.INC(H$2:H6848,3),"")</f>
        <v>1.0532407395658083E-3</v>
      </c>
      <c r="K6848" s="7">
        <f>IFERROR(stats[[#This Row],[Q3]]-stats[[#This Row],[Q1]],"")</f>
        <v>1.273148154723458E-4</v>
      </c>
      <c r="L6848" s="7">
        <f>IFERROR(AVERAGEIFS(H$2:H6848, H$2:H6848, "&lt;" &amp;stats[[#This Row],[Q3]]+(2*stats[[#This Row],[IQR]]), H$2:H6848, "&gt;" &amp; stats[[#This Row],[Q1]]-(2*stats[[#This Row],[IQR]])),"")</f>
        <v>9.9366513143842147E-4</v>
      </c>
    </row>
    <row r="6849" spans="1:12" x14ac:dyDescent="0.25">
      <c r="A6849" s="4">
        <v>44452.734166666669</v>
      </c>
      <c r="B6849">
        <v>0</v>
      </c>
      <c r="C6849">
        <v>1</v>
      </c>
      <c r="D6849" s="5">
        <f>SUM(B$2:B6849)</f>
        <v>39</v>
      </c>
      <c r="E6849" s="5">
        <f>SUM(C$2:C6849)</f>
        <v>6848</v>
      </c>
      <c r="F6849" s="6">
        <f>IF(stats[[#This Row],[Column1]],stats[[#This Row],[Total Clear]]/stats[[#This Row],[Total Runs]],NA())</f>
        <v>5.695093457943925E-3</v>
      </c>
      <c r="G6849" s="6">
        <f>SUM(B$2:B6849) / SUM(C$2:C6849)</f>
        <v>5.695093457943925E-3</v>
      </c>
      <c r="H6849" s="7">
        <f>IFERROR(stats[[#This Row],[Column1]]-A6848,"")</f>
        <v>1.0648148163454607E-3</v>
      </c>
      <c r="I6849" s="7">
        <f>IFERROR(_xlfn.QUARTILE.INC(H$2:H6849,1),"")</f>
        <v>9.2592592409346253E-4</v>
      </c>
      <c r="J6849" s="7">
        <f>IFERROR(_xlfn.QUARTILE.INC(H$2:H6849,3),"")</f>
        <v>1.0532407395658083E-3</v>
      </c>
      <c r="K6849" s="7">
        <f>IFERROR(stats[[#This Row],[Q3]]-stats[[#This Row],[Q1]],"")</f>
        <v>1.273148154723458E-4</v>
      </c>
      <c r="L6849" s="7">
        <f>IFERROR(AVERAGEIFS(H$2:H6849, H$2:H6849, "&lt;" &amp;stats[[#This Row],[Q3]]+(2*stats[[#This Row],[IQR]]), H$2:H6849, "&gt;" &amp; stats[[#This Row],[Q1]]-(2*stats[[#This Row],[IQR]])),"")</f>
        <v>9.9367564409872083E-4</v>
      </c>
    </row>
    <row r="6850" spans="1:12" x14ac:dyDescent="0.25">
      <c r="A6850" s="4">
        <v>44452.735115740739</v>
      </c>
      <c r="B6850">
        <v>0</v>
      </c>
      <c r="C6850">
        <v>1</v>
      </c>
      <c r="D6850" s="5">
        <f>SUM(B$2:B6850)</f>
        <v>39</v>
      </c>
      <c r="E6850" s="5">
        <f>SUM(C$2:C6850)</f>
        <v>6849</v>
      </c>
      <c r="F6850" s="6">
        <f>IF(stats[[#This Row],[Column1]],stats[[#This Row],[Total Clear]]/stats[[#This Row],[Total Runs]],NA())</f>
        <v>5.6942619360490585E-3</v>
      </c>
      <c r="G6850" s="6">
        <f>SUM(B$2:B6850) / SUM(C$2:C6850)</f>
        <v>5.6942619360490585E-3</v>
      </c>
      <c r="H6850" s="7">
        <f>IFERROR(stats[[#This Row],[Column1]]-A6849,"")</f>
        <v>9.4907407037680969E-4</v>
      </c>
      <c r="I6850" s="7">
        <f>IFERROR(_xlfn.QUARTILE.INC(H$2:H6850,1),"")</f>
        <v>9.2592592409346253E-4</v>
      </c>
      <c r="J6850" s="7">
        <f>IFERROR(_xlfn.QUARTILE.INC(H$2:H6850,3),"")</f>
        <v>1.0532407395658083E-3</v>
      </c>
      <c r="K6850" s="7">
        <f>IFERROR(stats[[#This Row],[Q3]]-stats[[#This Row],[Q1]],"")</f>
        <v>1.273148154723458E-4</v>
      </c>
      <c r="L6850" s="7">
        <f>IFERROR(AVERAGEIFS(H$2:H6850, H$2:H6850, "&lt;" &amp;stats[[#This Row],[Q3]]+(2*stats[[#This Row],[IQR]]), H$2:H6850, "&gt;" &amp; stats[[#This Row],[Q1]]-(2*stats[[#This Row],[IQR]])),"")</f>
        <v>9.9366905500524751E-4</v>
      </c>
    </row>
    <row r="6851" spans="1:12" x14ac:dyDescent="0.25">
      <c r="A6851" s="4">
        <v>44452.735949074071</v>
      </c>
      <c r="B6851">
        <v>0</v>
      </c>
      <c r="C6851">
        <v>1</v>
      </c>
      <c r="D6851" s="5">
        <f>SUM(B$2:B6851)</f>
        <v>39</v>
      </c>
      <c r="E6851" s="5">
        <f>SUM(C$2:C6851)</f>
        <v>6850</v>
      </c>
      <c r="F6851" s="6">
        <f>IF(stats[[#This Row],[Column1]],stats[[#This Row],[Total Clear]]/stats[[#This Row],[Total Runs]],NA())</f>
        <v>5.6934306569343066E-3</v>
      </c>
      <c r="G6851" s="6">
        <f>SUM(B$2:B6851) / SUM(C$2:C6851)</f>
        <v>5.6934306569343066E-3</v>
      </c>
      <c r="H6851" s="7">
        <f>IFERROR(stats[[#This Row],[Column1]]-A6850,"")</f>
        <v>8.3333333168411627E-4</v>
      </c>
      <c r="I6851" s="7">
        <f>IFERROR(_xlfn.QUARTILE.INC(H$2:H6851,1),"")</f>
        <v>9.2592592409346253E-4</v>
      </c>
      <c r="J6851" s="7">
        <f>IFERROR(_xlfn.QUARTILE.INC(H$2:H6851,3),"")</f>
        <v>1.0532407395658083E-3</v>
      </c>
      <c r="K6851" s="7">
        <f>IFERROR(stats[[#This Row],[Q3]]-stats[[#This Row],[Q1]],"")</f>
        <v>1.273148154723458E-4</v>
      </c>
      <c r="L6851" s="7">
        <f>IFERROR(AVERAGEIFS(H$2:H6851, H$2:H6851, "&lt;" &amp;stats[[#This Row],[Q3]]+(2*stats[[#This Row],[IQR]]), H$2:H6851, "&gt;" &amp; stats[[#This Row],[Q1]]-(2*stats[[#This Row],[IQR]])),"")</f>
        <v>9.9364537173740088E-4</v>
      </c>
    </row>
    <row r="6852" spans="1:12" x14ac:dyDescent="0.25">
      <c r="A6852" s="4">
        <v>44452.736840277779</v>
      </c>
      <c r="B6852">
        <v>0</v>
      </c>
      <c r="C6852">
        <v>1</v>
      </c>
      <c r="D6852" s="5">
        <f>SUM(B$2:B6852)</f>
        <v>39</v>
      </c>
      <c r="E6852" s="5">
        <f>SUM(C$2:C6852)</f>
        <v>6851</v>
      </c>
      <c r="F6852" s="6">
        <f>IF(stats[[#This Row],[Column1]],stats[[#This Row],[Total Clear]]/stats[[#This Row],[Total Runs]],NA())</f>
        <v>5.6925996204933585E-3</v>
      </c>
      <c r="G6852" s="6">
        <f>SUM(B$2:B6852) / SUM(C$2:C6852)</f>
        <v>5.6925996204933585E-3</v>
      </c>
      <c r="H6852" s="7">
        <f>IFERROR(stats[[#This Row],[Column1]]-A6851,"")</f>
        <v>8.9120370830642059E-4</v>
      </c>
      <c r="I6852" s="7">
        <f>IFERROR(_xlfn.QUARTILE.INC(H$2:H6852,1),"")</f>
        <v>9.2592592409346253E-4</v>
      </c>
      <c r="J6852" s="7">
        <f>IFERROR(_xlfn.QUARTILE.INC(H$2:H6852,3),"")</f>
        <v>1.0532407395658083E-3</v>
      </c>
      <c r="K6852" s="7">
        <f>IFERROR(stats[[#This Row],[Q3]]-stats[[#This Row],[Q1]],"")</f>
        <v>1.273148154723458E-4</v>
      </c>
      <c r="L6852" s="7">
        <f>IFERROR(AVERAGEIFS(H$2:H6852, H$2:H6852, "&lt;" &amp;stats[[#This Row],[Q3]]+(2*stats[[#This Row],[IQR]]), H$2:H6852, "&gt;" &amp; stats[[#This Row],[Q1]]-(2*stats[[#This Row],[IQR]])),"")</f>
        <v>9.9363024226414268E-4</v>
      </c>
    </row>
    <row r="6853" spans="1:12" x14ac:dyDescent="0.25">
      <c r="A6853" s="4">
        <v>44452.737870370373</v>
      </c>
      <c r="B6853">
        <v>0</v>
      </c>
      <c r="C6853">
        <v>1</v>
      </c>
      <c r="D6853" s="5">
        <f>SUM(B$2:B6853)</f>
        <v>39</v>
      </c>
      <c r="E6853" s="5">
        <f>SUM(C$2:C6853)</f>
        <v>6852</v>
      </c>
      <c r="F6853" s="6">
        <f>IF(stats[[#This Row],[Column1]],stats[[#This Row],[Total Clear]]/stats[[#This Row],[Total Runs]],NA())</f>
        <v>5.691768826619965E-3</v>
      </c>
      <c r="G6853" s="6">
        <f>SUM(B$2:B6853) / SUM(C$2:C6853)</f>
        <v>5.691768826619965E-3</v>
      </c>
      <c r="H6853" s="7">
        <f>IFERROR(stats[[#This Row],[Column1]]-A6852,"")</f>
        <v>1.0300925932824612E-3</v>
      </c>
      <c r="I6853" s="7">
        <f>IFERROR(_xlfn.QUARTILE.INC(H$2:H6853,1),"")</f>
        <v>9.2592592409346253E-4</v>
      </c>
      <c r="J6853" s="7">
        <f>IFERROR(_xlfn.QUARTILE.INC(H$2:H6853,3),"")</f>
        <v>1.0532407395658083E-3</v>
      </c>
      <c r="K6853" s="7">
        <f>IFERROR(stats[[#This Row],[Q3]]-stats[[#This Row],[Q1]],"")</f>
        <v>1.273148154723458E-4</v>
      </c>
      <c r="L6853" s="7">
        <f>IFERROR(AVERAGEIFS(H$2:H6853, H$2:H6853, "&lt;" &amp;stats[[#This Row],[Q3]]+(2*stats[[#This Row],[IQR]]), H$2:H6853, "&gt;" &amp; stats[[#This Row],[Q1]]-(2*stats[[#This Row],[IQR]])),"")</f>
        <v>9.9363562654515548E-4</v>
      </c>
    </row>
    <row r="6854" spans="1:12" x14ac:dyDescent="0.25">
      <c r="A6854" s="4">
        <v>44452.738946759258</v>
      </c>
      <c r="B6854">
        <v>0</v>
      </c>
      <c r="C6854">
        <v>1</v>
      </c>
      <c r="D6854" s="5">
        <f>SUM(B$2:B6854)</f>
        <v>39</v>
      </c>
      <c r="E6854" s="5">
        <f>SUM(C$2:C6854)</f>
        <v>6853</v>
      </c>
      <c r="F6854" s="6">
        <f>IF(stats[[#This Row],[Column1]],stats[[#This Row],[Total Clear]]/stats[[#This Row],[Total Runs]],NA())</f>
        <v>5.6909382752079385E-3</v>
      </c>
      <c r="G6854" s="6">
        <f>SUM(B$2:B6854) / SUM(C$2:C6854)</f>
        <v>5.6909382752079385E-3</v>
      </c>
      <c r="H6854" s="7">
        <f>IFERROR(stats[[#This Row],[Column1]]-A6853,"")</f>
        <v>1.0763888858491555E-3</v>
      </c>
      <c r="I6854" s="7">
        <f>IFERROR(_xlfn.QUARTILE.INC(H$2:H6854,1),"")</f>
        <v>9.2592592409346253E-4</v>
      </c>
      <c r="J6854" s="7">
        <f>IFERROR(_xlfn.QUARTILE.INC(H$2:H6854,3),"")</f>
        <v>1.0532407395658083E-3</v>
      </c>
      <c r="K6854" s="7">
        <f>IFERROR(stats[[#This Row],[Q3]]-stats[[#This Row],[Q1]],"")</f>
        <v>1.273148154723458E-4</v>
      </c>
      <c r="L6854" s="7">
        <f>IFERROR(AVERAGEIFS(H$2:H6854, H$2:H6854, "&lt;" &amp;stats[[#This Row],[Q3]]+(2*stats[[#This Row],[IQR]]), H$2:H6854, "&gt;" &amp; stats[[#This Row],[Q1]]-(2*stats[[#This Row],[IQR]])),"")</f>
        <v>9.9364784465519589E-4</v>
      </c>
    </row>
    <row r="6855" spans="1:12" x14ac:dyDescent="0.25">
      <c r="A6855" s="4">
        <v>44452.739988425928</v>
      </c>
      <c r="B6855">
        <v>0</v>
      </c>
      <c r="C6855">
        <v>1</v>
      </c>
      <c r="D6855" s="5">
        <f>SUM(B$2:B6855)</f>
        <v>39</v>
      </c>
      <c r="E6855" s="5">
        <f>SUM(C$2:C6855)</f>
        <v>6854</v>
      </c>
      <c r="F6855" s="6">
        <f>IF(stats[[#This Row],[Column1]],stats[[#This Row],[Total Clear]]/stats[[#This Row],[Total Runs]],NA())</f>
        <v>5.6901079661511528E-3</v>
      </c>
      <c r="G6855" s="6">
        <f>SUM(B$2:B6855) / SUM(C$2:C6855)</f>
        <v>5.6901079661511528E-3</v>
      </c>
      <c r="H6855" s="7">
        <f>IFERROR(stats[[#This Row],[Column1]]-A6854,"")</f>
        <v>1.0416666700621136E-3</v>
      </c>
      <c r="I6855" s="7">
        <f>IFERROR(_xlfn.QUARTILE.INC(H$2:H6855,1),"")</f>
        <v>9.2592592409346253E-4</v>
      </c>
      <c r="J6855" s="7">
        <f>IFERROR(_xlfn.QUARTILE.INC(H$2:H6855,3),"")</f>
        <v>1.0532407395658083E-3</v>
      </c>
      <c r="K6855" s="7">
        <f>IFERROR(stats[[#This Row],[Q3]]-stats[[#This Row],[Q1]],"")</f>
        <v>1.273148154723458E-4</v>
      </c>
      <c r="L6855" s="7">
        <f>IFERROR(AVERAGEIFS(H$2:H6855, H$2:H6855, "&lt;" &amp;stats[[#This Row],[Q3]]+(2*stats[[#This Row],[IQR]]), H$2:H6855, "&gt;" &amp; stats[[#This Row],[Q1]]-(2*stats[[#This Row],[IQR]])),"")</f>
        <v>9.936549333510044E-4</v>
      </c>
    </row>
    <row r="6856" spans="1:12" x14ac:dyDescent="0.25">
      <c r="A6856" s="4">
        <v>44452.741064814814</v>
      </c>
      <c r="B6856">
        <v>0</v>
      </c>
      <c r="C6856">
        <v>1</v>
      </c>
      <c r="D6856" s="5">
        <f>SUM(B$2:B6856)</f>
        <v>39</v>
      </c>
      <c r="E6856" s="5">
        <f>SUM(C$2:C6856)</f>
        <v>6855</v>
      </c>
      <c r="F6856" s="6">
        <f>IF(stats[[#This Row],[Column1]],stats[[#This Row],[Total Clear]]/stats[[#This Row],[Total Runs]],NA())</f>
        <v>5.6892778993435445E-3</v>
      </c>
      <c r="G6856" s="6">
        <f>SUM(B$2:B6856) / SUM(C$2:C6856)</f>
        <v>5.6892778993435445E-3</v>
      </c>
      <c r="H6856" s="7">
        <f>IFERROR(stats[[#This Row],[Column1]]-A6855,"")</f>
        <v>1.0763888858491555E-3</v>
      </c>
      <c r="I6856" s="7">
        <f>IFERROR(_xlfn.QUARTILE.INC(H$2:H6856,1),"")</f>
        <v>9.2592592409346253E-4</v>
      </c>
      <c r="J6856" s="7">
        <f>IFERROR(_xlfn.QUARTILE.INC(H$2:H6856,3),"")</f>
        <v>1.0532407395658083E-3</v>
      </c>
      <c r="K6856" s="7">
        <f>IFERROR(stats[[#This Row],[Q3]]-stats[[#This Row],[Q1]],"")</f>
        <v>1.273148154723458E-4</v>
      </c>
      <c r="L6856" s="7">
        <f>IFERROR(AVERAGEIFS(H$2:H6856, H$2:H6856, "&lt;" &amp;stats[[#This Row],[Q3]]+(2*stats[[#This Row],[IQR]]), H$2:H6856, "&gt;" &amp; stats[[#This Row],[Q1]]-(2*stats[[#This Row],[IQR]])),"")</f>
        <v>9.9366714500450965E-4</v>
      </c>
    </row>
    <row r="6857" spans="1:12" x14ac:dyDescent="0.25">
      <c r="A6857" s="4">
        <v>44452.742129629631</v>
      </c>
      <c r="B6857">
        <v>0</v>
      </c>
      <c r="C6857">
        <v>1</v>
      </c>
      <c r="D6857" s="5">
        <f>SUM(B$2:B6857)</f>
        <v>39</v>
      </c>
      <c r="E6857" s="5">
        <f>SUM(C$2:C6857)</f>
        <v>6856</v>
      </c>
      <c r="F6857" s="6">
        <f>IF(stats[[#This Row],[Column1]],stats[[#This Row],[Total Clear]]/stats[[#This Row],[Total Runs]],NA())</f>
        <v>5.6884480746791132E-3</v>
      </c>
      <c r="G6857" s="6">
        <f>SUM(B$2:B6857) / SUM(C$2:C6857)</f>
        <v>5.6884480746791132E-3</v>
      </c>
      <c r="H6857" s="7">
        <f>IFERROR(stats[[#This Row],[Column1]]-A6856,"")</f>
        <v>1.0648148163454607E-3</v>
      </c>
      <c r="I6857" s="7">
        <f>IFERROR(_xlfn.QUARTILE.INC(H$2:H6857,1),"")</f>
        <v>9.2592592409346253E-4</v>
      </c>
      <c r="J6857" s="7">
        <f>IFERROR(_xlfn.QUARTILE.INC(H$2:H6857,3),"")</f>
        <v>1.0532407395658083E-3</v>
      </c>
      <c r="K6857" s="7">
        <f>IFERROR(stats[[#This Row],[Q3]]-stats[[#This Row],[Q1]],"")</f>
        <v>1.273148154723458E-4</v>
      </c>
      <c r="L6857" s="7">
        <f>IFERROR(AVERAGEIFS(H$2:H6857, H$2:H6857, "&lt;" &amp;stats[[#This Row],[Q3]]+(2*stats[[#This Row],[IQR]]), H$2:H6857, "&gt;" &amp; stats[[#This Row],[Q1]]-(2*stats[[#This Row],[IQR]])),"")</f>
        <v>9.9367764495600624E-4</v>
      </c>
    </row>
    <row r="6858" spans="1:12" x14ac:dyDescent="0.25">
      <c r="A6858" s="4">
        <v>44452.74322916667</v>
      </c>
      <c r="B6858">
        <v>0</v>
      </c>
      <c r="C6858">
        <v>1</v>
      </c>
      <c r="D6858" s="5">
        <f>SUM(B$2:B6858)</f>
        <v>39</v>
      </c>
      <c r="E6858" s="5">
        <f>SUM(C$2:C6858)</f>
        <v>6857</v>
      </c>
      <c r="F6858" s="6">
        <f>IF(stats[[#This Row],[Column1]],stats[[#This Row],[Total Clear]]/stats[[#This Row],[Total Runs]],NA())</f>
        <v>5.6876184920519176E-3</v>
      </c>
      <c r="G6858" s="6">
        <f>SUM(B$2:B6858) / SUM(C$2:C6858)</f>
        <v>5.6876184920519176E-3</v>
      </c>
      <c r="H6858" s="7">
        <f>IFERROR(stats[[#This Row],[Column1]]-A6857,"")</f>
        <v>1.0995370394084603E-3</v>
      </c>
      <c r="I6858" s="7">
        <f>IFERROR(_xlfn.QUARTILE.INC(H$2:H6858,1),"")</f>
        <v>9.2592592409346253E-4</v>
      </c>
      <c r="J6858" s="7">
        <f>IFERROR(_xlfn.QUARTILE.INC(H$2:H6858,3),"")</f>
        <v>1.0532407395658083E-3</v>
      </c>
      <c r="K6858" s="7">
        <f>IFERROR(stats[[#This Row],[Q3]]-stats[[#This Row],[Q1]],"")</f>
        <v>1.273148154723458E-4</v>
      </c>
      <c r="L6858" s="7">
        <f>IFERROR(AVERAGEIFS(H$2:H6858, H$2:H6858, "&lt;" &amp;stats[[#This Row],[Q3]]+(2*stats[[#This Row],[IQR]]), H$2:H6858, "&gt;" &amp; stats[[#This Row],[Q1]]-(2*stats[[#This Row],[IQR]])),"")</f>
        <v>9.9369326534769187E-4</v>
      </c>
    </row>
    <row r="6859" spans="1:12" x14ac:dyDescent="0.25">
      <c r="A6859" s="4">
        <v>44452.744363425925</v>
      </c>
      <c r="B6859">
        <v>0</v>
      </c>
      <c r="C6859">
        <v>1</v>
      </c>
      <c r="D6859" s="5">
        <f>SUM(B$2:B6859)</f>
        <v>39</v>
      </c>
      <c r="E6859" s="5">
        <f>SUM(C$2:C6859)</f>
        <v>6858</v>
      </c>
      <c r="F6859" s="6">
        <f>IF(stats[[#This Row],[Column1]],stats[[#This Row],[Total Clear]]/stats[[#This Row],[Total Runs]],NA())</f>
        <v>5.6867891513560807E-3</v>
      </c>
      <c r="G6859" s="6">
        <f>SUM(B$2:B6859) / SUM(C$2:C6859)</f>
        <v>5.6867891513560807E-3</v>
      </c>
      <c r="H6859" s="7">
        <f>IFERROR(stats[[#This Row],[Column1]]-A6858,"")</f>
        <v>1.1342592551955022E-3</v>
      </c>
      <c r="I6859" s="7">
        <f>IFERROR(_xlfn.QUARTILE.INC(H$2:H6859,1),"")</f>
        <v>9.2592592409346253E-4</v>
      </c>
      <c r="J6859" s="7">
        <f>IFERROR(_xlfn.QUARTILE.INC(H$2:H6859,3),"")</f>
        <v>1.0532407395658083E-3</v>
      </c>
      <c r="K6859" s="7">
        <f>IFERROR(stats[[#This Row],[Q3]]-stats[[#This Row],[Q1]],"")</f>
        <v>1.273148154723458E-4</v>
      </c>
      <c r="L6859" s="7">
        <f>IFERROR(AVERAGEIFS(H$2:H6859, H$2:H6859, "&lt;" &amp;stats[[#This Row],[Q3]]+(2*stats[[#This Row],[IQR]]), H$2:H6859, "&gt;" &amp; stats[[#This Row],[Q1]]-(2*stats[[#This Row],[IQR]])),"")</f>
        <v>9.9371400391214267E-4</v>
      </c>
    </row>
    <row r="6860" spans="1:12" x14ac:dyDescent="0.25">
      <c r="A6860" s="4">
        <v>44452.745462962965</v>
      </c>
      <c r="B6860">
        <v>0</v>
      </c>
      <c r="C6860">
        <v>1</v>
      </c>
      <c r="D6860" s="5">
        <f>SUM(B$2:B6860)</f>
        <v>39</v>
      </c>
      <c r="E6860" s="5">
        <f>SUM(C$2:C6860)</f>
        <v>6859</v>
      </c>
      <c r="F6860" s="6">
        <f>IF(stats[[#This Row],[Column1]],stats[[#This Row],[Total Clear]]/stats[[#This Row],[Total Runs]],NA())</f>
        <v>5.6859600524857851E-3</v>
      </c>
      <c r="G6860" s="6">
        <f>SUM(B$2:B6860) / SUM(C$2:C6860)</f>
        <v>5.6859600524857851E-3</v>
      </c>
      <c r="H6860" s="7">
        <f>IFERROR(stats[[#This Row],[Column1]]-A6859,"")</f>
        <v>1.0995370394084603E-3</v>
      </c>
      <c r="I6860" s="7">
        <f>IFERROR(_xlfn.QUARTILE.INC(H$2:H6860,1),"")</f>
        <v>9.2592592409346253E-4</v>
      </c>
      <c r="J6860" s="7">
        <f>IFERROR(_xlfn.QUARTILE.INC(H$2:H6860,3),"")</f>
        <v>1.0532407395658083E-3</v>
      </c>
      <c r="K6860" s="7">
        <f>IFERROR(stats[[#This Row],[Q3]]-stats[[#This Row],[Q1]],"")</f>
        <v>1.273148154723458E-4</v>
      </c>
      <c r="L6860" s="7">
        <f>IFERROR(AVERAGEIFS(H$2:H6860, H$2:H6860, "&lt;" &amp;stats[[#This Row],[Q3]]+(2*stats[[#This Row],[IQR]]), H$2:H6860, "&gt;" &amp; stats[[#This Row],[Q1]]-(2*stats[[#This Row],[IQR]])),"")</f>
        <v>9.9372961433189422E-4</v>
      </c>
    </row>
    <row r="6861" spans="1:12" x14ac:dyDescent="0.25">
      <c r="A6861" s="4">
        <v>44452.746539351851</v>
      </c>
      <c r="B6861">
        <v>0</v>
      </c>
      <c r="C6861">
        <v>1</v>
      </c>
      <c r="D6861" s="5">
        <f>SUM(B$2:B6861)</f>
        <v>39</v>
      </c>
      <c r="E6861" s="5">
        <f>SUM(C$2:C6861)</f>
        <v>6860</v>
      </c>
      <c r="F6861" s="6">
        <f>IF(stats[[#This Row],[Column1]],stats[[#This Row],[Total Clear]]/stats[[#This Row],[Total Runs]],NA())</f>
        <v>5.685131195335277E-3</v>
      </c>
      <c r="G6861" s="6">
        <f>SUM(B$2:B6861) / SUM(C$2:C6861)</f>
        <v>5.685131195335277E-3</v>
      </c>
      <c r="H6861" s="7">
        <f>IFERROR(stats[[#This Row],[Column1]]-A6860,"")</f>
        <v>1.0763888858491555E-3</v>
      </c>
      <c r="I6861" s="7">
        <f>IFERROR(_xlfn.QUARTILE.INC(H$2:H6861,1),"")</f>
        <v>9.2592592409346253E-4</v>
      </c>
      <c r="J6861" s="7">
        <f>IFERROR(_xlfn.QUARTILE.INC(H$2:H6861,3),"")</f>
        <v>1.0532407395658083E-3</v>
      </c>
      <c r="K6861" s="7">
        <f>IFERROR(stats[[#This Row],[Q3]]-stats[[#This Row],[Q1]],"")</f>
        <v>1.273148154723458E-4</v>
      </c>
      <c r="L6861" s="7">
        <f>IFERROR(AVERAGEIFS(H$2:H6861, H$2:H6861, "&lt;" &amp;stats[[#This Row],[Q3]]+(2*stats[[#This Row],[IQR]]), H$2:H6861, "&gt;" &amp; stats[[#This Row],[Q1]]-(2*stats[[#This Row],[IQR]])),"")</f>
        <v>9.937418059648615E-4</v>
      </c>
    </row>
    <row r="6862" spans="1:12" x14ac:dyDescent="0.25">
      <c r="A6862" s="4">
        <v>44452.747685185182</v>
      </c>
      <c r="B6862">
        <v>0</v>
      </c>
      <c r="C6862">
        <v>1</v>
      </c>
      <c r="D6862" s="5">
        <f>SUM(B$2:B6862)</f>
        <v>39</v>
      </c>
      <c r="E6862" s="5">
        <f>SUM(C$2:C6862)</f>
        <v>6861</v>
      </c>
      <c r="F6862" s="6">
        <f>IF(stats[[#This Row],[Column1]],stats[[#This Row],[Total Clear]]/stats[[#This Row],[Total Runs]],NA())</f>
        <v>5.684302579798863E-3</v>
      </c>
      <c r="G6862" s="6">
        <f>SUM(B$2:B6862) / SUM(C$2:C6862)</f>
        <v>5.684302579798863E-3</v>
      </c>
      <c r="H6862" s="7">
        <f>IFERROR(stats[[#This Row],[Column1]]-A6861,"")</f>
        <v>1.1458333319751546E-3</v>
      </c>
      <c r="I6862" s="7">
        <f>IFERROR(_xlfn.QUARTILE.INC(H$2:H6862,1),"")</f>
        <v>9.2592592409346253E-4</v>
      </c>
      <c r="J6862" s="7">
        <f>IFERROR(_xlfn.QUARTILE.INC(H$2:H6862,3),"")</f>
        <v>1.0532407395658083E-3</v>
      </c>
      <c r="K6862" s="7">
        <f>IFERROR(stats[[#This Row],[Q3]]-stats[[#This Row],[Q1]],"")</f>
        <v>1.273148154723458E-4</v>
      </c>
      <c r="L6862" s="7">
        <f>IFERROR(AVERAGEIFS(H$2:H6862, H$2:H6862, "&lt;" &amp;stats[[#This Row],[Q3]]+(2*stats[[#This Row],[IQR]]), H$2:H6862, "&gt;" &amp; stats[[#This Row],[Q1]]-(2*stats[[#This Row],[IQR]])),"")</f>
        <v>9.9376423503520664E-4</v>
      </c>
    </row>
    <row r="6863" spans="1:12" x14ac:dyDescent="0.25">
      <c r="A6863" s="4">
        <v>44452.748738425929</v>
      </c>
      <c r="B6863">
        <v>0</v>
      </c>
      <c r="C6863">
        <v>1</v>
      </c>
      <c r="D6863" s="5">
        <f>SUM(B$2:B6863)</f>
        <v>39</v>
      </c>
      <c r="E6863" s="5">
        <f>SUM(C$2:C6863)</f>
        <v>6862</v>
      </c>
      <c r="F6863" s="6">
        <f>IF(stats[[#This Row],[Column1]],stats[[#This Row],[Total Clear]]/stats[[#This Row],[Total Runs]],NA())</f>
        <v>5.6834742057709125E-3</v>
      </c>
      <c r="G6863" s="6">
        <f>SUM(B$2:B6863) / SUM(C$2:C6863)</f>
        <v>5.6834742057709125E-3</v>
      </c>
      <c r="H6863" s="7">
        <f>IFERROR(stats[[#This Row],[Column1]]-A6862,"")</f>
        <v>1.0532407468417659E-3</v>
      </c>
      <c r="I6863" s="7">
        <f>IFERROR(_xlfn.QUARTILE.INC(H$2:H6863,1),"")</f>
        <v>9.2592592409346253E-4</v>
      </c>
      <c r="J6863" s="7">
        <f>IFERROR(_xlfn.QUARTILE.INC(H$2:H6863,3),"")</f>
        <v>1.0532407395658083E-3</v>
      </c>
      <c r="K6863" s="7">
        <f>IFERROR(stats[[#This Row],[Q3]]-stats[[#This Row],[Q1]],"")</f>
        <v>1.273148154723458E-4</v>
      </c>
      <c r="L6863" s="7">
        <f>IFERROR(AVERAGEIFS(H$2:H6863, H$2:H6863, "&lt;" &amp;stats[[#This Row],[Q3]]+(2*stats[[#This Row],[IQR]]), H$2:H6863, "&gt;" &amp; stats[[#This Row],[Q1]]-(2*stats[[#This Row],[IQR]])),"")</f>
        <v>9.9377300479513075E-4</v>
      </c>
    </row>
    <row r="6864" spans="1:12" x14ac:dyDescent="0.25">
      <c r="A6864" s="4">
        <v>44452.749791666669</v>
      </c>
      <c r="B6864">
        <v>0</v>
      </c>
      <c r="C6864">
        <v>1</v>
      </c>
      <c r="D6864" s="5">
        <f>SUM(B$2:B6864)</f>
        <v>39</v>
      </c>
      <c r="E6864" s="5">
        <f>SUM(C$2:C6864)</f>
        <v>6863</v>
      </c>
      <c r="F6864" s="6">
        <f>IF(stats[[#This Row],[Column1]],stats[[#This Row],[Total Clear]]/stats[[#This Row],[Total Runs]],NA())</f>
        <v>5.6826460731458544E-3</v>
      </c>
      <c r="G6864" s="6">
        <f>SUM(B$2:B6864) / SUM(C$2:C6864)</f>
        <v>5.6826460731458544E-3</v>
      </c>
      <c r="H6864" s="7">
        <f>IFERROR(stats[[#This Row],[Column1]]-A6863,"")</f>
        <v>1.0532407395658083E-3</v>
      </c>
      <c r="I6864" s="7">
        <f>IFERROR(_xlfn.QUARTILE.INC(H$2:H6864,1),"")</f>
        <v>9.2592592409346253E-4</v>
      </c>
      <c r="J6864" s="7">
        <f>IFERROR(_xlfn.QUARTILE.INC(H$2:H6864,3),"")</f>
        <v>1.0532407395658083E-3</v>
      </c>
      <c r="K6864" s="7">
        <f>IFERROR(stats[[#This Row],[Q3]]-stats[[#This Row],[Q1]],"")</f>
        <v>1.273148154723458E-4</v>
      </c>
      <c r="L6864" s="7">
        <f>IFERROR(AVERAGEIFS(H$2:H6864, H$2:H6864, "&lt;" &amp;stats[[#This Row],[Q3]]+(2*stats[[#This Row],[IQR]]), H$2:H6864, "&gt;" &amp; stats[[#This Row],[Q1]]-(2*stats[[#This Row],[IQR]])),"")</f>
        <v>9.9378177196817689E-4</v>
      </c>
    </row>
    <row r="6865" spans="1:12" x14ac:dyDescent="0.25">
      <c r="A6865" s="4">
        <v>44452.750821759262</v>
      </c>
      <c r="B6865">
        <v>0</v>
      </c>
      <c r="C6865">
        <v>1</v>
      </c>
      <c r="D6865" s="5">
        <f>SUM(B$2:B6865)</f>
        <v>39</v>
      </c>
      <c r="E6865" s="5">
        <f>SUM(C$2:C6865)</f>
        <v>6864</v>
      </c>
      <c r="F6865" s="6">
        <f>IF(stats[[#This Row],[Column1]],stats[[#This Row],[Total Clear]]/stats[[#This Row],[Total Runs]],NA())</f>
        <v>5.681818181818182E-3</v>
      </c>
      <c r="G6865" s="6">
        <f>SUM(B$2:B6865) / SUM(C$2:C6865)</f>
        <v>5.681818181818182E-3</v>
      </c>
      <c r="H6865" s="7">
        <f>IFERROR(stats[[#This Row],[Column1]]-A6864,"")</f>
        <v>1.0300925932824612E-3</v>
      </c>
      <c r="I6865" s="7">
        <f>IFERROR(_xlfn.QUARTILE.INC(H$2:H6865,1),"")</f>
        <v>9.2592592409346253E-4</v>
      </c>
      <c r="J6865" s="7">
        <f>IFERROR(_xlfn.QUARTILE.INC(H$2:H6865,3),"")</f>
        <v>1.0532407395658083E-3</v>
      </c>
      <c r="K6865" s="7">
        <f>IFERROR(stats[[#This Row],[Q3]]-stats[[#This Row],[Q1]],"")</f>
        <v>1.273148154723458E-4</v>
      </c>
      <c r="L6865" s="7">
        <f>IFERROR(AVERAGEIFS(H$2:H6865, H$2:H6865, "&lt;" &amp;stats[[#This Row],[Q3]]+(2*stats[[#This Row],[IQR]]), H$2:H6865, "&gt;" &amp; stats[[#This Row],[Q1]]-(2*stats[[#This Row],[IQR]])),"")</f>
        <v>9.9378712438877152E-4</v>
      </c>
    </row>
    <row r="6866" spans="1:12" x14ac:dyDescent="0.25">
      <c r="A6866" s="4">
        <v>44452.751863425925</v>
      </c>
      <c r="B6866">
        <v>0</v>
      </c>
      <c r="C6866">
        <v>1</v>
      </c>
      <c r="D6866" s="5">
        <f>SUM(B$2:B6866)</f>
        <v>39</v>
      </c>
      <c r="E6866" s="5">
        <f>SUM(C$2:C6866)</f>
        <v>6865</v>
      </c>
      <c r="F6866" s="6">
        <f>IF(stats[[#This Row],[Column1]],stats[[#This Row],[Total Clear]]/stats[[#This Row],[Total Runs]],NA())</f>
        <v>5.6809905316824475E-3</v>
      </c>
      <c r="G6866" s="6">
        <f>SUM(B$2:B6866) / SUM(C$2:C6866)</f>
        <v>5.6809905316824475E-3</v>
      </c>
      <c r="H6866" s="7">
        <f>IFERROR(stats[[#This Row],[Column1]]-A6865,"")</f>
        <v>1.0416666627861559E-3</v>
      </c>
      <c r="I6866" s="7">
        <f>IFERROR(_xlfn.QUARTILE.INC(H$2:H6866,1),"")</f>
        <v>9.2592592409346253E-4</v>
      </c>
      <c r="J6866" s="7">
        <f>IFERROR(_xlfn.QUARTILE.INC(H$2:H6866,3),"")</f>
        <v>1.0532407395658083E-3</v>
      </c>
      <c r="K6866" s="7">
        <f>IFERROR(stats[[#This Row],[Q3]]-stats[[#This Row],[Q1]],"")</f>
        <v>1.273148154723458E-4</v>
      </c>
      <c r="L6866" s="7">
        <f>IFERROR(AVERAGEIFS(H$2:H6866, H$2:H6866, "&lt;" &amp;stats[[#This Row],[Q3]]+(2*stats[[#This Row],[IQR]]), H$2:H6866, "&gt;" &amp; stats[[#This Row],[Q1]]-(2*stats[[#This Row],[IQR]])),"")</f>
        <v>9.9379418106355379E-4</v>
      </c>
    </row>
    <row r="6867" spans="1:12" x14ac:dyDescent="0.25">
      <c r="A6867" s="4">
        <v>44452.752905092595</v>
      </c>
      <c r="B6867">
        <v>0</v>
      </c>
      <c r="C6867">
        <v>1</v>
      </c>
      <c r="D6867" s="5">
        <f>SUM(B$2:B6867)</f>
        <v>39</v>
      </c>
      <c r="E6867" s="5">
        <f>SUM(C$2:C6867)</f>
        <v>6866</v>
      </c>
      <c r="F6867" s="6">
        <f>IF(stats[[#This Row],[Column1]],stats[[#This Row],[Total Clear]]/stats[[#This Row],[Total Runs]],NA())</f>
        <v>5.6801631226332657E-3</v>
      </c>
      <c r="G6867" s="6">
        <f>SUM(B$2:B6867) / SUM(C$2:C6867)</f>
        <v>5.6801631226332657E-3</v>
      </c>
      <c r="H6867" s="7">
        <f>IFERROR(stats[[#This Row],[Column1]]-A6866,"")</f>
        <v>1.0416666700621136E-3</v>
      </c>
      <c r="I6867" s="7">
        <f>IFERROR(_xlfn.QUARTILE.INC(H$2:H6867,1),"")</f>
        <v>9.2592592409346253E-4</v>
      </c>
      <c r="J6867" s="7">
        <f>IFERROR(_xlfn.QUARTILE.INC(H$2:H6867,3),"")</f>
        <v>1.0532407395658083E-3</v>
      </c>
      <c r="K6867" s="7">
        <f>IFERROR(stats[[#This Row],[Q3]]-stats[[#This Row],[Q1]],"")</f>
        <v>1.273148154723458E-4</v>
      </c>
      <c r="L6867" s="7">
        <f>IFERROR(AVERAGEIFS(H$2:H6867, H$2:H6867, "&lt;" &amp;stats[[#This Row],[Q3]]+(2*stats[[#This Row],[IQR]]), H$2:H6867, "&gt;" &amp; stats[[#This Row],[Q1]]-(2*stats[[#This Row],[IQR]])),"")</f>
        <v>9.9380123565963362E-4</v>
      </c>
    </row>
    <row r="6868" spans="1:12" x14ac:dyDescent="0.25">
      <c r="A6868" s="4">
        <v>44452.754016203704</v>
      </c>
      <c r="B6868">
        <v>0</v>
      </c>
      <c r="C6868">
        <v>1</v>
      </c>
      <c r="D6868" s="5">
        <f>SUM(B$2:B6868)</f>
        <v>39</v>
      </c>
      <c r="E6868" s="5">
        <f>SUM(C$2:C6868)</f>
        <v>6867</v>
      </c>
      <c r="F6868" s="6">
        <f>IF(stats[[#This Row],[Column1]],stats[[#This Row],[Total Clear]]/stats[[#This Row],[Total Runs]],NA())</f>
        <v>5.679335954565312E-3</v>
      </c>
      <c r="G6868" s="6">
        <f>SUM(B$2:B6868) / SUM(C$2:C6868)</f>
        <v>5.679335954565312E-3</v>
      </c>
      <c r="H6868" s="7">
        <f>IFERROR(stats[[#This Row],[Column1]]-A6867,"")</f>
        <v>1.111111108912155E-3</v>
      </c>
      <c r="I6868" s="7">
        <f>IFERROR(_xlfn.QUARTILE.INC(H$2:H6868,1),"")</f>
        <v>9.2592592409346253E-4</v>
      </c>
      <c r="J6868" s="7">
        <f>IFERROR(_xlfn.QUARTILE.INC(H$2:H6868,3),"")</f>
        <v>1.0532407395658083E-3</v>
      </c>
      <c r="K6868" s="7">
        <f>IFERROR(stats[[#This Row],[Q3]]-stats[[#This Row],[Q1]],"")</f>
        <v>1.273148154723458E-4</v>
      </c>
      <c r="L6868" s="7">
        <f>IFERROR(AVERAGEIFS(H$2:H6868, H$2:H6868, "&lt;" &amp;stats[[#This Row],[Q3]]+(2*stats[[#This Row],[IQR]]), H$2:H6868, "&gt;" &amp; stats[[#This Row],[Q1]]-(2*stats[[#This Row],[IQR]])),"")</f>
        <v>9.9381852015547169E-4</v>
      </c>
    </row>
    <row r="6869" spans="1:12" x14ac:dyDescent="0.25">
      <c r="A6869" s="4">
        <v>44452.755104166667</v>
      </c>
      <c r="B6869">
        <v>0</v>
      </c>
      <c r="C6869">
        <v>1</v>
      </c>
      <c r="D6869" s="5">
        <f>SUM(B$2:B6869)</f>
        <v>39</v>
      </c>
      <c r="E6869" s="5">
        <f>SUM(C$2:C6869)</f>
        <v>6868</v>
      </c>
      <c r="F6869" s="6">
        <f>IF(stats[[#This Row],[Column1]],stats[[#This Row],[Total Clear]]/stats[[#This Row],[Total Runs]],NA())</f>
        <v>5.6785090273733258E-3</v>
      </c>
      <c r="G6869" s="6">
        <f>SUM(B$2:B6869) / SUM(C$2:C6869)</f>
        <v>5.6785090273733258E-3</v>
      </c>
      <c r="H6869" s="7">
        <f>IFERROR(stats[[#This Row],[Column1]]-A6868,"")</f>
        <v>1.0879629626288079E-3</v>
      </c>
      <c r="I6869" s="7">
        <f>IFERROR(_xlfn.QUARTILE.INC(H$2:H6869,1),"")</f>
        <v>9.2592592409346253E-4</v>
      </c>
      <c r="J6869" s="7">
        <f>IFERROR(_xlfn.QUARTILE.INC(H$2:H6869,3),"")</f>
        <v>1.0532407395658083E-3</v>
      </c>
      <c r="K6869" s="7">
        <f>IFERROR(stats[[#This Row],[Q3]]-stats[[#This Row],[Q1]],"")</f>
        <v>1.273148154723458E-4</v>
      </c>
      <c r="L6869" s="7">
        <f>IFERROR(AVERAGEIFS(H$2:H6869, H$2:H6869, "&lt;" &amp;stats[[#This Row],[Q3]]+(2*stats[[#This Row],[IQR]]), H$2:H6869, "&gt;" &amp; stats[[#This Row],[Q1]]-(2*stats[[#This Row],[IQR]])),"")</f>
        <v>9.9383238940156378E-4</v>
      </c>
    </row>
    <row r="6870" spans="1:12" x14ac:dyDescent="0.25">
      <c r="A6870" s="4">
        <v>44452.756435185183</v>
      </c>
      <c r="B6870">
        <v>0</v>
      </c>
      <c r="C6870">
        <v>1</v>
      </c>
      <c r="D6870" s="5">
        <f>SUM(B$2:B6870)</f>
        <v>39</v>
      </c>
      <c r="E6870" s="5">
        <f>SUM(C$2:C6870)</f>
        <v>6869</v>
      </c>
      <c r="F6870" s="6">
        <f>IF(stats[[#This Row],[Column1]],stats[[#This Row],[Total Clear]]/stats[[#This Row],[Total Runs]],NA())</f>
        <v>5.6776823409521032E-3</v>
      </c>
      <c r="G6870" s="6">
        <f>SUM(B$2:B6870) / SUM(C$2:C6870)</f>
        <v>5.6776823409521032E-3</v>
      </c>
      <c r="H6870" s="7">
        <f>IFERROR(stats[[#This Row],[Column1]]-A6869,"")</f>
        <v>1.3310185167938471E-3</v>
      </c>
      <c r="I6870" s="7">
        <f>IFERROR(_xlfn.QUARTILE.INC(H$2:H6870,1),"")</f>
        <v>9.2592592409346253E-4</v>
      </c>
      <c r="J6870" s="7">
        <f>IFERROR(_xlfn.QUARTILE.INC(H$2:H6870,3),"")</f>
        <v>1.0532407395658083E-3</v>
      </c>
      <c r="K6870" s="7">
        <f>IFERROR(stats[[#This Row],[Q3]]-stats[[#This Row],[Q1]],"")</f>
        <v>1.273148154723458E-4</v>
      </c>
      <c r="L6870" s="7">
        <f>IFERROR(AVERAGEIFS(H$2:H6870, H$2:H6870, "&lt;" &amp;stats[[#This Row],[Q3]]+(2*stats[[#This Row],[IQR]]), H$2:H6870, "&gt;" &amp; stats[[#This Row],[Q1]]-(2*stats[[#This Row],[IQR]])),"")</f>
        <v>9.9383238940156378E-4</v>
      </c>
    </row>
    <row r="6871" spans="1:12" x14ac:dyDescent="0.25">
      <c r="A6871" s="4">
        <v>44452.757534722223</v>
      </c>
      <c r="B6871">
        <v>0</v>
      </c>
      <c r="C6871">
        <v>1</v>
      </c>
      <c r="D6871" s="5">
        <f>SUM(B$2:B6871)</f>
        <v>39</v>
      </c>
      <c r="E6871" s="5">
        <f>SUM(C$2:C6871)</f>
        <v>6870</v>
      </c>
      <c r="F6871" s="6">
        <f>IF(stats[[#This Row],[Column1]],stats[[#This Row],[Total Clear]]/stats[[#This Row],[Total Runs]],NA())</f>
        <v>5.6768558951965069E-3</v>
      </c>
      <c r="G6871" s="6">
        <f>SUM(B$2:B6871) / SUM(C$2:C6871)</f>
        <v>5.6768558951965069E-3</v>
      </c>
      <c r="H6871" s="7">
        <f>IFERROR(stats[[#This Row],[Column1]]-A6870,"")</f>
        <v>1.0995370394084603E-3</v>
      </c>
      <c r="I6871" s="7">
        <f>IFERROR(_xlfn.QUARTILE.INC(H$2:H6871,1),"")</f>
        <v>9.2592592409346253E-4</v>
      </c>
      <c r="J6871" s="7">
        <f>IFERROR(_xlfn.QUARTILE.INC(H$2:H6871,3),"")</f>
        <v>1.0532407395658083E-3</v>
      </c>
      <c r="K6871" s="7">
        <f>IFERROR(stats[[#This Row],[Q3]]-stats[[#This Row],[Q1]],"")</f>
        <v>1.273148154723458E-4</v>
      </c>
      <c r="L6871" s="7">
        <f>IFERROR(AVERAGEIFS(H$2:H6871, H$2:H6871, "&lt;" &amp;stats[[#This Row],[Q3]]+(2*stats[[#This Row],[IQR]]), H$2:H6871, "&gt;" &amp; stats[[#This Row],[Q1]]-(2*stats[[#This Row],[IQR]])),"")</f>
        <v>9.9384795938978112E-4</v>
      </c>
    </row>
    <row r="6872" spans="1:12" x14ac:dyDescent="0.25">
      <c r="A6872" s="4">
        <v>44452.758611111109</v>
      </c>
      <c r="B6872">
        <v>0</v>
      </c>
      <c r="C6872">
        <v>1</v>
      </c>
      <c r="D6872" s="5">
        <f>SUM(B$2:B6872)</f>
        <v>39</v>
      </c>
      <c r="E6872" s="5">
        <f>SUM(C$2:C6872)</f>
        <v>6871</v>
      </c>
      <c r="F6872" s="6">
        <f>IF(stats[[#This Row],[Column1]],stats[[#This Row],[Total Clear]]/stats[[#This Row],[Total Runs]],NA())</f>
        <v>5.6760296900014552E-3</v>
      </c>
      <c r="G6872" s="6">
        <f>SUM(B$2:B6872) / SUM(C$2:C6872)</f>
        <v>5.6760296900014552E-3</v>
      </c>
      <c r="H6872" s="7">
        <f>IFERROR(stats[[#This Row],[Column1]]-A6871,"")</f>
        <v>1.0763888858491555E-3</v>
      </c>
      <c r="I6872" s="7">
        <f>IFERROR(_xlfn.QUARTILE.INC(H$2:H6872,1),"")</f>
        <v>9.2592592409346253E-4</v>
      </c>
      <c r="J6872" s="7">
        <f>IFERROR(_xlfn.QUARTILE.INC(H$2:H6872,3),"")</f>
        <v>1.0532407395658083E-3</v>
      </c>
      <c r="K6872" s="7">
        <f>IFERROR(stats[[#This Row],[Q3]]-stats[[#This Row],[Q1]],"")</f>
        <v>1.273148154723458E-4</v>
      </c>
      <c r="L6872" s="7">
        <f>IFERROR(AVERAGEIFS(H$2:H6872, H$2:H6872, "&lt;" &amp;stats[[#This Row],[Q3]]+(2*stats[[#This Row],[IQR]]), H$2:H6872, "&gt;" &amp; stats[[#This Row],[Q1]]-(2*stats[[#This Row],[IQR]])),"")</f>
        <v>9.9386011563815492E-4</v>
      </c>
    </row>
    <row r="6873" spans="1:12" x14ac:dyDescent="0.25">
      <c r="A6873" s="4">
        <v>44452.759699074071</v>
      </c>
      <c r="B6873">
        <v>0</v>
      </c>
      <c r="C6873">
        <v>1</v>
      </c>
      <c r="D6873" s="5">
        <f>SUM(B$2:B6873)</f>
        <v>39</v>
      </c>
      <c r="E6873" s="5">
        <f>SUM(C$2:C6873)</f>
        <v>6872</v>
      </c>
      <c r="F6873" s="6">
        <f>IF(stats[[#This Row],[Column1]],stats[[#This Row],[Total Clear]]/stats[[#This Row],[Total Runs]],NA())</f>
        <v>5.6752037252619323E-3</v>
      </c>
      <c r="G6873" s="6">
        <f>SUM(B$2:B6873) / SUM(C$2:C6873)</f>
        <v>5.6752037252619323E-3</v>
      </c>
      <c r="H6873" s="7">
        <f>IFERROR(stats[[#This Row],[Column1]]-A6872,"")</f>
        <v>1.0879629626288079E-3</v>
      </c>
      <c r="I6873" s="7">
        <f>IFERROR(_xlfn.QUARTILE.INC(H$2:H6873,1),"")</f>
        <v>9.2592592409346253E-4</v>
      </c>
      <c r="J6873" s="7">
        <f>IFERROR(_xlfn.QUARTILE.INC(H$2:H6873,3),"")</f>
        <v>1.0532407395658083E-3</v>
      </c>
      <c r="K6873" s="7">
        <f>IFERROR(stats[[#This Row],[Q3]]-stats[[#This Row],[Q1]],"")</f>
        <v>1.273148154723458E-4</v>
      </c>
      <c r="L6873" s="7">
        <f>IFERROR(AVERAGEIFS(H$2:H6873, H$2:H6873, "&lt;" &amp;stats[[#This Row],[Q3]]+(2*stats[[#This Row],[IQR]]), H$2:H6873, "&gt;" &amp; stats[[#This Row],[Q1]]-(2*stats[[#This Row],[IQR]])),"")</f>
        <v>9.9387397263226351E-4</v>
      </c>
    </row>
    <row r="6874" spans="1:12" x14ac:dyDescent="0.25">
      <c r="A6874" s="4">
        <v>44452.760787037034</v>
      </c>
      <c r="B6874">
        <v>0</v>
      </c>
      <c r="C6874">
        <v>1</v>
      </c>
      <c r="D6874" s="5">
        <f>SUM(B$2:B6874)</f>
        <v>39</v>
      </c>
      <c r="E6874" s="5">
        <f>SUM(C$2:C6874)</f>
        <v>6873</v>
      </c>
      <c r="F6874" s="6">
        <f>IF(stats[[#This Row],[Column1]],stats[[#This Row],[Total Clear]]/stats[[#This Row],[Total Runs]],NA())</f>
        <v>5.6743780008729813E-3</v>
      </c>
      <c r="G6874" s="6">
        <f>SUM(B$2:B6874) / SUM(C$2:C6874)</f>
        <v>5.6743780008729813E-3</v>
      </c>
      <c r="H6874" s="7">
        <f>IFERROR(stats[[#This Row],[Column1]]-A6873,"")</f>
        <v>1.0879629626288079E-3</v>
      </c>
      <c r="I6874" s="7">
        <f>IFERROR(_xlfn.QUARTILE.INC(H$2:H6874,1),"")</f>
        <v>9.2592592409346253E-4</v>
      </c>
      <c r="J6874" s="7">
        <f>IFERROR(_xlfn.QUARTILE.INC(H$2:H6874,3),"")</f>
        <v>1.0532407395658083E-3</v>
      </c>
      <c r="K6874" s="7">
        <f>IFERROR(stats[[#This Row],[Q3]]-stats[[#This Row],[Q1]],"")</f>
        <v>1.273148154723458E-4</v>
      </c>
      <c r="L6874" s="7">
        <f>IFERROR(AVERAGEIFS(H$2:H6874, H$2:H6874, "&lt;" &amp;stats[[#This Row],[Q3]]+(2*stats[[#This Row],[IQR]]), H$2:H6874, "&gt;" &amp; stats[[#This Row],[Q1]]-(2*stats[[#This Row],[IQR]])),"")</f>
        <v>9.9388782554598503E-4</v>
      </c>
    </row>
    <row r="6875" spans="1:12" x14ac:dyDescent="0.25">
      <c r="A6875" s="4">
        <v>44452.761863425927</v>
      </c>
      <c r="B6875">
        <v>0</v>
      </c>
      <c r="C6875">
        <v>1</v>
      </c>
      <c r="D6875" s="5">
        <f>SUM(B$2:B6875)</f>
        <v>39</v>
      </c>
      <c r="E6875" s="5">
        <f>SUM(C$2:C6875)</f>
        <v>6874</v>
      </c>
      <c r="F6875" s="6">
        <f>IF(stats[[#This Row],[Column1]],stats[[#This Row],[Total Clear]]/stats[[#This Row],[Total Runs]],NA())</f>
        <v>5.673552516729706E-3</v>
      </c>
      <c r="G6875" s="6">
        <f>SUM(B$2:B6875) / SUM(C$2:C6875)</f>
        <v>5.673552516729706E-3</v>
      </c>
      <c r="H6875" s="7">
        <f>IFERROR(stats[[#This Row],[Column1]]-A6874,"")</f>
        <v>1.0763888931251131E-3</v>
      </c>
      <c r="I6875" s="7">
        <f>IFERROR(_xlfn.QUARTILE.INC(H$2:H6875,1),"")</f>
        <v>9.2592592409346253E-4</v>
      </c>
      <c r="J6875" s="7">
        <f>IFERROR(_xlfn.QUARTILE.INC(H$2:H6875,3),"")</f>
        <v>1.0532407395658083E-3</v>
      </c>
      <c r="K6875" s="7">
        <f>IFERROR(stats[[#This Row],[Q3]]-stats[[#This Row],[Q1]],"")</f>
        <v>1.273148154723458E-4</v>
      </c>
      <c r="L6875" s="7">
        <f>IFERROR(AVERAGEIFS(H$2:H6875, H$2:H6875, "&lt;" &amp;stats[[#This Row],[Q3]]+(2*stats[[#This Row],[IQR]]), H$2:H6875, "&gt;" &amp; stats[[#This Row],[Q1]]-(2*stats[[#This Row],[IQR]])),"")</f>
        <v>9.9389997055814158E-4</v>
      </c>
    </row>
    <row r="6876" spans="1:12" x14ac:dyDescent="0.25">
      <c r="A6876" s="4">
        <v>44452.762974537036</v>
      </c>
      <c r="B6876">
        <v>0</v>
      </c>
      <c r="C6876">
        <v>1</v>
      </c>
      <c r="D6876" s="5">
        <f>SUM(B$2:B6876)</f>
        <v>39</v>
      </c>
      <c r="E6876" s="5">
        <f>SUM(C$2:C6876)</f>
        <v>6875</v>
      </c>
      <c r="F6876" s="6">
        <f>IF(stats[[#This Row],[Column1]],stats[[#This Row],[Total Clear]]/stats[[#This Row],[Total Runs]],NA())</f>
        <v>5.6727272727272729E-3</v>
      </c>
      <c r="G6876" s="6">
        <f>SUM(B$2:B6876) / SUM(C$2:C6876)</f>
        <v>5.6727272727272729E-3</v>
      </c>
      <c r="H6876" s="7">
        <f>IFERROR(stats[[#This Row],[Column1]]-A6875,"")</f>
        <v>1.111111108912155E-3</v>
      </c>
      <c r="I6876" s="7">
        <f>IFERROR(_xlfn.QUARTILE.INC(H$2:H6876,1),"")</f>
        <v>9.2592592409346253E-4</v>
      </c>
      <c r="J6876" s="7">
        <f>IFERROR(_xlfn.QUARTILE.INC(H$2:H6876,3),"")</f>
        <v>1.0532407395658083E-3</v>
      </c>
      <c r="K6876" s="7">
        <f>IFERROR(stats[[#This Row],[Q3]]-stats[[#This Row],[Q1]],"")</f>
        <v>1.273148154723458E-4</v>
      </c>
      <c r="L6876" s="7">
        <f>IFERROR(AVERAGEIFS(H$2:H6876, H$2:H6876, "&lt;" &amp;stats[[#This Row],[Q3]]+(2*stats[[#This Row],[IQR]]), H$2:H6876, "&gt;" &amp; stats[[#This Row],[Q1]]-(2*stats[[#This Row],[IQR]])),"")</f>
        <v>9.9391722271274167E-4</v>
      </c>
    </row>
    <row r="6877" spans="1:12" x14ac:dyDescent="0.25">
      <c r="A6877" s="4">
        <v>44452.764085648145</v>
      </c>
      <c r="B6877">
        <v>0</v>
      </c>
      <c r="C6877">
        <v>1</v>
      </c>
      <c r="D6877" s="5">
        <f>SUM(B$2:B6877)</f>
        <v>39</v>
      </c>
      <c r="E6877" s="5">
        <f>SUM(C$2:C6877)</f>
        <v>6876</v>
      </c>
      <c r="F6877" s="6">
        <f>IF(stats[[#This Row],[Column1]],stats[[#This Row],[Total Clear]]/stats[[#This Row],[Total Runs]],NA())</f>
        <v>5.6719022687609071E-3</v>
      </c>
      <c r="G6877" s="6">
        <f>SUM(B$2:B6877) / SUM(C$2:C6877)</f>
        <v>5.6719022687609071E-3</v>
      </c>
      <c r="H6877" s="7">
        <f>IFERROR(stats[[#This Row],[Column1]]-A6876,"")</f>
        <v>1.111111108912155E-3</v>
      </c>
      <c r="I6877" s="7">
        <f>IFERROR(_xlfn.QUARTILE.INC(H$2:H6877,1),"")</f>
        <v>9.2592592409346253E-4</v>
      </c>
      <c r="J6877" s="7">
        <f>IFERROR(_xlfn.QUARTILE.INC(H$2:H6877,3),"")</f>
        <v>1.0532407395658083E-3</v>
      </c>
      <c r="K6877" s="7">
        <f>IFERROR(stats[[#This Row],[Q3]]-stats[[#This Row],[Q1]],"")</f>
        <v>1.273148154723458E-4</v>
      </c>
      <c r="L6877" s="7">
        <f>IFERROR(AVERAGEIFS(H$2:H6877, H$2:H6877, "&lt;" &amp;stats[[#This Row],[Q3]]+(2*stats[[#This Row],[IQR]]), H$2:H6877, "&gt;" &amp; stats[[#This Row],[Q1]]-(2*stats[[#This Row],[IQR]])),"")</f>
        <v>9.9393446978944511E-4</v>
      </c>
    </row>
    <row r="6878" spans="1:12" x14ac:dyDescent="0.25">
      <c r="A6878" s="4">
        <v>44452.765208333331</v>
      </c>
      <c r="B6878">
        <v>0</v>
      </c>
      <c r="C6878">
        <v>1</v>
      </c>
      <c r="D6878" s="5">
        <f>SUM(B$2:B6878)</f>
        <v>39</v>
      </c>
      <c r="E6878" s="5">
        <f>SUM(C$2:C6878)</f>
        <v>6877</v>
      </c>
      <c r="F6878" s="6">
        <f>IF(stats[[#This Row],[Column1]],stats[[#This Row],[Total Clear]]/stats[[#This Row],[Total Runs]],NA())</f>
        <v>5.6710775047258983E-3</v>
      </c>
      <c r="G6878" s="6">
        <f>SUM(B$2:B6878) / SUM(C$2:C6878)</f>
        <v>5.6710775047258983E-3</v>
      </c>
      <c r="H6878" s="7">
        <f>IFERROR(stats[[#This Row],[Column1]]-A6877,"")</f>
        <v>1.1226851856918074E-3</v>
      </c>
      <c r="I6878" s="7">
        <f>IFERROR(_xlfn.QUARTILE.INC(H$2:H6878,1),"")</f>
        <v>9.2592592409346253E-4</v>
      </c>
      <c r="J6878" s="7">
        <f>IFERROR(_xlfn.QUARTILE.INC(H$2:H6878,3),"")</f>
        <v>1.0532407395658083E-3</v>
      </c>
      <c r="K6878" s="7">
        <f>IFERROR(stats[[#This Row],[Q3]]-stats[[#This Row],[Q1]],"")</f>
        <v>1.273148154723458E-4</v>
      </c>
      <c r="L6878" s="7">
        <f>IFERROR(AVERAGEIFS(H$2:H6878, H$2:H6878, "&lt;" &amp;stats[[#This Row],[Q3]]+(2*stats[[#This Row],[IQR]]), H$2:H6878, "&gt;" &amp; stats[[#This Row],[Q1]]-(2*stats[[#This Row],[IQR]])),"")</f>
        <v>9.9395341486241493E-4</v>
      </c>
    </row>
    <row r="6879" spans="1:12" x14ac:dyDescent="0.25">
      <c r="A6879" s="4">
        <v>44452.766319444447</v>
      </c>
      <c r="B6879">
        <v>0</v>
      </c>
      <c r="C6879">
        <v>1</v>
      </c>
      <c r="D6879" s="5">
        <f>SUM(B$2:B6879)</f>
        <v>39</v>
      </c>
      <c r="E6879" s="5">
        <f>SUM(C$2:C6879)</f>
        <v>6878</v>
      </c>
      <c r="F6879" s="6">
        <f>IF(stats[[#This Row],[Column1]],stats[[#This Row],[Total Clear]]/stats[[#This Row],[Total Runs]],NA())</f>
        <v>5.6702529805175922E-3</v>
      </c>
      <c r="G6879" s="6">
        <f>SUM(B$2:B6879) / SUM(C$2:C6879)</f>
        <v>5.6702529805175922E-3</v>
      </c>
      <c r="H6879" s="7">
        <f>IFERROR(stats[[#This Row],[Column1]]-A6878,"")</f>
        <v>1.1111111161881126E-3</v>
      </c>
      <c r="I6879" s="7">
        <f>IFERROR(_xlfn.QUARTILE.INC(H$2:H6879,1),"")</f>
        <v>9.2592592409346253E-4</v>
      </c>
      <c r="J6879" s="7">
        <f>IFERROR(_xlfn.QUARTILE.INC(H$2:H6879,3),"")</f>
        <v>1.0532407395658083E-3</v>
      </c>
      <c r="K6879" s="7">
        <f>IFERROR(stats[[#This Row],[Q3]]-stats[[#This Row],[Q1]],"")</f>
        <v>1.273148154723458E-4</v>
      </c>
      <c r="L6879" s="7">
        <f>IFERROR(AVERAGEIFS(H$2:H6879, H$2:H6879, "&lt;" &amp;stats[[#This Row],[Q3]]+(2*stats[[#This Row],[IQR]]), H$2:H6879, "&gt;" &amp; stats[[#This Row],[Q1]]-(2*stats[[#This Row],[IQR]])),"")</f>
        <v>9.9397065154055594E-4</v>
      </c>
    </row>
    <row r="6880" spans="1:12" x14ac:dyDescent="0.25">
      <c r="A6880" s="4">
        <v>44452.767326388886</v>
      </c>
      <c r="B6880">
        <v>0</v>
      </c>
      <c r="C6880">
        <v>1</v>
      </c>
      <c r="D6880" s="5">
        <f>SUM(B$2:B6880)</f>
        <v>39</v>
      </c>
      <c r="E6880" s="5">
        <f>SUM(C$2:C6880)</f>
        <v>6879</v>
      </c>
      <c r="F6880" s="6">
        <f>IF(stats[[#This Row],[Column1]],stats[[#This Row],[Total Clear]]/stats[[#This Row],[Total Runs]],NA())</f>
        <v>5.6694286960313998E-3</v>
      </c>
      <c r="G6880" s="6">
        <f>SUM(B$2:B6880) / SUM(C$2:C6880)</f>
        <v>5.6694286960313998E-3</v>
      </c>
      <c r="H6880" s="7">
        <f>IFERROR(stats[[#This Row],[Column1]]-A6879,"")</f>
        <v>1.0069444397231564E-3</v>
      </c>
      <c r="I6880" s="7">
        <f>IFERROR(_xlfn.QUARTILE.INC(H$2:H6880,1),"")</f>
        <v>9.2592592409346253E-4</v>
      </c>
      <c r="J6880" s="7">
        <f>IFERROR(_xlfn.QUARTILE.INC(H$2:H6880,3),"")</f>
        <v>1.0532407395658083E-3</v>
      </c>
      <c r="K6880" s="7">
        <f>IFERROR(stats[[#This Row],[Q3]]-stats[[#This Row],[Q1]],"")</f>
        <v>1.273148154723458E-4</v>
      </c>
      <c r="L6880" s="7">
        <f>IFERROR(AVERAGEIFS(H$2:H6880, H$2:H6880, "&lt;" &amp;stats[[#This Row],[Q3]]+(2*stats[[#This Row],[IQR]]), H$2:H6880, "&gt;" &amp; stats[[#This Row],[Q1]]-(2*stats[[#This Row],[IQR]])),"")</f>
        <v>9.9397256001189805E-4</v>
      </c>
    </row>
    <row r="6881" spans="1:12" x14ac:dyDescent="0.25">
      <c r="A6881" s="4">
        <v>44452.768495370372</v>
      </c>
      <c r="B6881">
        <v>0</v>
      </c>
      <c r="C6881">
        <v>1</v>
      </c>
      <c r="D6881" s="5">
        <f>SUM(B$2:B6881)</f>
        <v>39</v>
      </c>
      <c r="E6881" s="5">
        <f>SUM(C$2:C6881)</f>
        <v>6880</v>
      </c>
      <c r="F6881" s="6">
        <f>IF(stats[[#This Row],[Column1]],stats[[#This Row],[Total Clear]]/stats[[#This Row],[Total Runs]],NA())</f>
        <v>5.6686046511627911E-3</v>
      </c>
      <c r="G6881" s="6">
        <f>SUM(B$2:B6881) / SUM(C$2:C6881)</f>
        <v>5.6686046511627911E-3</v>
      </c>
      <c r="H6881" s="7">
        <f>IFERROR(stats[[#This Row],[Column1]]-A6880,"")</f>
        <v>1.1689814855344594E-3</v>
      </c>
      <c r="I6881" s="7">
        <f>IFERROR(_xlfn.QUARTILE.INC(H$2:H6881,1),"")</f>
        <v>9.2592592409346253E-4</v>
      </c>
      <c r="J6881" s="7">
        <f>IFERROR(_xlfn.QUARTILE.INC(H$2:H6881,3),"")</f>
        <v>1.0532407395658083E-3</v>
      </c>
      <c r="K6881" s="7">
        <f>IFERROR(stats[[#This Row],[Q3]]-stats[[#This Row],[Q1]],"")</f>
        <v>1.273148154723458E-4</v>
      </c>
      <c r="L6881" s="7">
        <f>IFERROR(AVERAGEIFS(H$2:H6881, H$2:H6881, "&lt;" &amp;stats[[#This Row],[Q3]]+(2*stats[[#This Row],[IQR]]), H$2:H6881, "&gt;" &amp; stats[[#This Row],[Q1]]-(2*stats[[#This Row],[IQR]])),"")</f>
        <v>9.9399830040394418E-4</v>
      </c>
    </row>
    <row r="6882" spans="1:12" x14ac:dyDescent="0.25">
      <c r="A6882" s="4">
        <v>44452.769594907404</v>
      </c>
      <c r="B6882">
        <v>0</v>
      </c>
      <c r="C6882">
        <v>1</v>
      </c>
      <c r="D6882" s="5">
        <f>SUM(B$2:B6882)</f>
        <v>39</v>
      </c>
      <c r="E6882" s="5">
        <f>SUM(C$2:C6882)</f>
        <v>6881</v>
      </c>
      <c r="F6882" s="6">
        <f>IF(stats[[#This Row],[Column1]],stats[[#This Row],[Total Clear]]/stats[[#This Row],[Total Runs]],NA())</f>
        <v>5.6677808458072956E-3</v>
      </c>
      <c r="G6882" s="6">
        <f>SUM(B$2:B6882) / SUM(C$2:C6882)</f>
        <v>5.6677808458072956E-3</v>
      </c>
      <c r="H6882" s="7">
        <f>IFERROR(stats[[#This Row],[Column1]]-A6881,"")</f>
        <v>1.0995370321325026E-3</v>
      </c>
      <c r="I6882" s="7">
        <f>IFERROR(_xlfn.QUARTILE.INC(H$2:H6882,1),"")</f>
        <v>9.2592592409346253E-4</v>
      </c>
      <c r="J6882" s="7">
        <f>IFERROR(_xlfn.QUARTILE.INC(H$2:H6882,3),"")</f>
        <v>1.0532407395658083E-3</v>
      </c>
      <c r="K6882" s="7">
        <f>IFERROR(stats[[#This Row],[Q3]]-stats[[#This Row],[Q1]],"")</f>
        <v>1.273148154723458E-4</v>
      </c>
      <c r="L6882" s="7">
        <f>IFERROR(AVERAGEIFS(H$2:H6882, H$2:H6882, "&lt;" &amp;stats[[#This Row],[Q3]]+(2*stats[[#This Row],[IQR]]), H$2:H6882, "&gt;" &amp; stats[[#This Row],[Q1]]-(2*stats[[#This Row],[IQR]])),"")</f>
        <v>9.9401382080566906E-4</v>
      </c>
    </row>
    <row r="6883" spans="1:12" x14ac:dyDescent="0.25">
      <c r="A6883" s="4">
        <v>44452.77071759259</v>
      </c>
      <c r="B6883">
        <v>0</v>
      </c>
      <c r="C6883">
        <v>1</v>
      </c>
      <c r="D6883" s="5">
        <f>SUM(B$2:B6883)</f>
        <v>39</v>
      </c>
      <c r="E6883" s="5">
        <f>SUM(C$2:C6883)</f>
        <v>6882</v>
      </c>
      <c r="F6883" s="6">
        <f>IF(stats[[#This Row],[Column1]],stats[[#This Row],[Total Clear]]/stats[[#This Row],[Total Runs]],NA())</f>
        <v>5.6669572798605057E-3</v>
      </c>
      <c r="G6883" s="6">
        <f>SUM(B$2:B6883) / SUM(C$2:C6883)</f>
        <v>5.6669572798605057E-3</v>
      </c>
      <c r="H6883" s="7">
        <f>IFERROR(stats[[#This Row],[Column1]]-A6882,"")</f>
        <v>1.1226851856918074E-3</v>
      </c>
      <c r="I6883" s="7">
        <f>IFERROR(_xlfn.QUARTILE.INC(H$2:H6883,1),"")</f>
        <v>9.2592592409346253E-4</v>
      </c>
      <c r="J6883" s="7">
        <f>IFERROR(_xlfn.QUARTILE.INC(H$2:H6883,3),"")</f>
        <v>1.0532407395658083E-3</v>
      </c>
      <c r="K6883" s="7">
        <f>IFERROR(stats[[#This Row],[Q3]]-stats[[#This Row],[Q1]],"")</f>
        <v>1.273148154723458E-4</v>
      </c>
      <c r="L6883" s="7">
        <f>IFERROR(AVERAGEIFS(H$2:H6883, H$2:H6883, "&lt;" &amp;stats[[#This Row],[Q3]]+(2*stats[[#This Row],[IQR]]), H$2:H6883, "&gt;" &amp; stats[[#This Row],[Q1]]-(2*stats[[#This Row],[IQR]])),"")</f>
        <v>9.9403274028293516E-4</v>
      </c>
    </row>
    <row r="6884" spans="1:12" x14ac:dyDescent="0.25">
      <c r="A6884" s="4">
        <v>44452.771793981483</v>
      </c>
      <c r="B6884">
        <v>0</v>
      </c>
      <c r="C6884">
        <v>1</v>
      </c>
      <c r="D6884" s="5">
        <f>SUM(B$2:B6884)</f>
        <v>39</v>
      </c>
      <c r="E6884" s="5">
        <f>SUM(C$2:C6884)</f>
        <v>6883</v>
      </c>
      <c r="F6884" s="6">
        <f>IF(stats[[#This Row],[Column1]],stats[[#This Row],[Total Clear]]/stats[[#This Row],[Total Runs]],NA())</f>
        <v>5.6661339532180733E-3</v>
      </c>
      <c r="G6884" s="6">
        <f>SUM(B$2:B6884) / SUM(C$2:C6884)</f>
        <v>5.6661339532180733E-3</v>
      </c>
      <c r="H6884" s="7">
        <f>IFERROR(stats[[#This Row],[Column1]]-A6883,"")</f>
        <v>1.0763888931251131E-3</v>
      </c>
      <c r="I6884" s="7">
        <f>IFERROR(_xlfn.QUARTILE.INC(H$2:H6884,1),"")</f>
        <v>9.2592592409346253E-4</v>
      </c>
      <c r="J6884" s="7">
        <f>IFERROR(_xlfn.QUARTILE.INC(H$2:H6884,3),"")</f>
        <v>1.0532407395658083E-3</v>
      </c>
      <c r="K6884" s="7">
        <f>IFERROR(stats[[#This Row],[Q3]]-stats[[#This Row],[Q1]],"")</f>
        <v>1.273148154723458E-4</v>
      </c>
      <c r="L6884" s="7">
        <f>IFERROR(AVERAGEIFS(H$2:H6884, H$2:H6884, "&lt;" &amp;stats[[#This Row],[Q3]]+(2*stats[[#This Row],[IQR]]), H$2:H6884, "&gt;" &amp; stats[[#This Row],[Q1]]-(2*stats[[#This Row],[IQR]])),"")</f>
        <v>9.9404484792081247E-4</v>
      </c>
    </row>
    <row r="6885" spans="1:12" x14ac:dyDescent="0.25">
      <c r="A6885" s="4">
        <v>44452.772893518515</v>
      </c>
      <c r="B6885">
        <v>0</v>
      </c>
      <c r="C6885">
        <v>1</v>
      </c>
      <c r="D6885" s="5">
        <f>SUM(B$2:B6885)</f>
        <v>39</v>
      </c>
      <c r="E6885" s="5">
        <f>SUM(C$2:C6885)</f>
        <v>6884</v>
      </c>
      <c r="F6885" s="6">
        <f>IF(stats[[#This Row],[Column1]],stats[[#This Row],[Total Clear]]/stats[[#This Row],[Total Runs]],NA())</f>
        <v>5.6653108657757122E-3</v>
      </c>
      <c r="G6885" s="6">
        <f>SUM(B$2:B6885) / SUM(C$2:C6885)</f>
        <v>5.6653108657757122E-3</v>
      </c>
      <c r="H6885" s="7">
        <f>IFERROR(stats[[#This Row],[Column1]]-A6884,"")</f>
        <v>1.0995370321325026E-3</v>
      </c>
      <c r="I6885" s="7">
        <f>IFERROR(_xlfn.QUARTILE.INC(H$2:H6885,1),"")</f>
        <v>9.2592592409346253E-4</v>
      </c>
      <c r="J6885" s="7">
        <f>IFERROR(_xlfn.QUARTILE.INC(H$2:H6885,3),"")</f>
        <v>1.0532407395658083E-3</v>
      </c>
      <c r="K6885" s="7">
        <f>IFERROR(stats[[#This Row],[Q3]]-stats[[#This Row],[Q1]],"")</f>
        <v>1.273148154723458E-4</v>
      </c>
      <c r="L6885" s="7">
        <f>IFERROR(AVERAGEIFS(H$2:H6885, H$2:H6885, "&lt;" &amp;stats[[#This Row],[Q3]]+(2*stats[[#This Row],[IQR]]), H$2:H6885, "&gt;" &amp; stats[[#This Row],[Q1]]-(2*stats[[#This Row],[IQR]])),"")</f>
        <v>9.9406035463611622E-4</v>
      </c>
    </row>
    <row r="6886" spans="1:12" x14ac:dyDescent="0.25">
      <c r="A6886" s="4">
        <v>44452.818043981482</v>
      </c>
      <c r="B6886">
        <v>0</v>
      </c>
      <c r="C6886">
        <v>1</v>
      </c>
      <c r="D6886" s="5">
        <f>SUM(B$2:B6886)</f>
        <v>39</v>
      </c>
      <c r="E6886" s="5">
        <f>SUM(C$2:C6886)</f>
        <v>6885</v>
      </c>
      <c r="F6886" s="6">
        <f>IF(stats[[#This Row],[Column1]],stats[[#This Row],[Total Clear]]/stats[[#This Row],[Total Runs]],NA())</f>
        <v>5.664488017429194E-3</v>
      </c>
      <c r="G6886" s="6">
        <f>SUM(B$2:B6886) / SUM(C$2:C6886)</f>
        <v>5.664488017429194E-3</v>
      </c>
      <c r="H6886" s="7">
        <f>IFERROR(stats[[#This Row],[Column1]]-A6885,"")</f>
        <v>4.5150462967285421E-2</v>
      </c>
      <c r="I6886" s="7">
        <f>IFERROR(_xlfn.QUARTILE.INC(H$2:H6886,1),"")</f>
        <v>9.2592592409346253E-4</v>
      </c>
      <c r="J6886" s="7">
        <f>IFERROR(_xlfn.QUARTILE.INC(H$2:H6886,3),"")</f>
        <v>1.0532407395658083E-3</v>
      </c>
      <c r="K6886" s="7">
        <f>IFERROR(stats[[#This Row],[Q3]]-stats[[#This Row],[Q1]],"")</f>
        <v>1.273148154723458E-4</v>
      </c>
      <c r="L6886" s="7">
        <f>IFERROR(AVERAGEIFS(H$2:H6886, H$2:H6886, "&lt;" &amp;stats[[#This Row],[Q3]]+(2*stats[[#This Row],[IQR]]), H$2:H6886, "&gt;" &amp; stats[[#This Row],[Q1]]-(2*stats[[#This Row],[IQR]])),"")</f>
        <v>9.9406035463611622E-4</v>
      </c>
    </row>
    <row r="6887" spans="1:12" x14ac:dyDescent="0.25">
      <c r="A6887" s="4">
        <v>44452.819108796299</v>
      </c>
      <c r="B6887">
        <v>0</v>
      </c>
      <c r="C6887">
        <v>1</v>
      </c>
      <c r="D6887" s="5">
        <f>SUM(B$2:B6887)</f>
        <v>39</v>
      </c>
      <c r="E6887" s="5">
        <f>SUM(C$2:C6887)</f>
        <v>6886</v>
      </c>
      <c r="F6887" s="6">
        <f>IF(stats[[#This Row],[Column1]],stats[[#This Row],[Total Clear]]/stats[[#This Row],[Total Runs]],NA())</f>
        <v>5.6636654080743538E-3</v>
      </c>
      <c r="G6887" s="6">
        <f>SUM(B$2:B6887) / SUM(C$2:C6887)</f>
        <v>5.6636654080743538E-3</v>
      </c>
      <c r="H6887" s="7">
        <f>IFERROR(stats[[#This Row],[Column1]]-A6886,"")</f>
        <v>1.0648148163454607E-3</v>
      </c>
      <c r="I6887" s="7">
        <f>IFERROR(_xlfn.QUARTILE.INC(H$2:H6887,1),"")</f>
        <v>9.2592592409346253E-4</v>
      </c>
      <c r="J6887" s="7">
        <f>IFERROR(_xlfn.QUARTILE.INC(H$2:H6887,3),"")</f>
        <v>1.0532407395658083E-3</v>
      </c>
      <c r="K6887" s="7">
        <f>IFERROR(stats[[#This Row],[Q3]]-stats[[#This Row],[Q1]],"")</f>
        <v>1.273148154723458E-4</v>
      </c>
      <c r="L6887" s="7">
        <f>IFERROR(AVERAGEIFS(H$2:H6887, H$2:H6887, "&lt;" &amp;stats[[#This Row],[Q3]]+(2*stats[[#This Row],[IQR]]), H$2:H6887, "&gt;" &amp; stats[[#This Row],[Q1]]-(2*stats[[#This Row],[IQR]])),"")</f>
        <v>9.9407075358698481E-4</v>
      </c>
    </row>
    <row r="6888" spans="1:12" x14ac:dyDescent="0.25">
      <c r="A6888" s="4">
        <v>44452.820092592592</v>
      </c>
      <c r="B6888">
        <v>0</v>
      </c>
      <c r="C6888">
        <v>1</v>
      </c>
      <c r="D6888" s="5">
        <f>SUM(B$2:B6888)</f>
        <v>39</v>
      </c>
      <c r="E6888" s="5">
        <f>SUM(C$2:C6888)</f>
        <v>6887</v>
      </c>
      <c r="F6888" s="6">
        <f>IF(stats[[#This Row],[Column1]],stats[[#This Row],[Total Clear]]/stats[[#This Row],[Total Runs]],NA())</f>
        <v>5.6628430376070857E-3</v>
      </c>
      <c r="G6888" s="6">
        <f>SUM(B$2:B6888) / SUM(C$2:C6888)</f>
        <v>5.6628430376070857E-3</v>
      </c>
      <c r="H6888" s="7">
        <f>IFERROR(stats[[#This Row],[Column1]]-A6887,"")</f>
        <v>9.8379629343980923E-4</v>
      </c>
      <c r="I6888" s="7">
        <f>IFERROR(_xlfn.QUARTILE.INC(H$2:H6888,1),"")</f>
        <v>9.2592592409346253E-4</v>
      </c>
      <c r="J6888" s="7">
        <f>IFERROR(_xlfn.QUARTILE.INC(H$2:H6888,3),"")</f>
        <v>1.0532407395658083E-3</v>
      </c>
      <c r="K6888" s="7">
        <f>IFERROR(stats[[#This Row],[Q3]]-stats[[#This Row],[Q1]],"")</f>
        <v>1.273148154723458E-4</v>
      </c>
      <c r="L6888" s="7">
        <f>IFERROR(AVERAGEIFS(H$2:H6888, H$2:H6888, "&lt;" &amp;stats[[#This Row],[Q3]]+(2*stats[[#This Row],[IQR]]), H$2:H6888, "&gt;" &amp; stats[[#This Row],[Q1]]-(2*stats[[#This Row],[IQR]])),"")</f>
        <v>9.9406924374713943E-4</v>
      </c>
    </row>
    <row r="6889" spans="1:12" x14ac:dyDescent="0.25">
      <c r="A6889" s="4">
        <v>44452.821087962962</v>
      </c>
      <c r="B6889">
        <v>0</v>
      </c>
      <c r="C6889">
        <v>1</v>
      </c>
      <c r="D6889" s="5">
        <f>SUM(B$2:B6889)</f>
        <v>39</v>
      </c>
      <c r="E6889" s="5">
        <f>SUM(C$2:C6889)</f>
        <v>6888</v>
      </c>
      <c r="F6889" s="6">
        <f>IF(stats[[#This Row],[Column1]],stats[[#This Row],[Total Clear]]/stats[[#This Row],[Total Runs]],NA())</f>
        <v>5.6620209059233453E-3</v>
      </c>
      <c r="G6889" s="6">
        <f>SUM(B$2:B6889) / SUM(C$2:C6889)</f>
        <v>5.6620209059233453E-3</v>
      </c>
      <c r="H6889" s="7">
        <f>IFERROR(stats[[#This Row],[Column1]]-A6888,"")</f>
        <v>9.9537037021946162E-4</v>
      </c>
      <c r="I6889" s="7">
        <f>IFERROR(_xlfn.QUARTILE.INC(H$2:H6889,1),"")</f>
        <v>9.2592592409346253E-4</v>
      </c>
      <c r="J6889" s="7">
        <f>IFERROR(_xlfn.QUARTILE.INC(H$2:H6889,3),"")</f>
        <v>1.0532407395658083E-3</v>
      </c>
      <c r="K6889" s="7">
        <f>IFERROR(stats[[#This Row],[Q3]]-stats[[#This Row],[Q1]],"")</f>
        <v>1.273148154723458E-4</v>
      </c>
      <c r="L6889" s="7">
        <f>IFERROR(AVERAGEIFS(H$2:H6889, H$2:H6889, "&lt;" &amp;stats[[#This Row],[Q3]]+(2*stats[[#This Row],[IQR]]), H$2:H6889, "&gt;" &amp; stats[[#This Row],[Q1]]-(2*stats[[#This Row],[IQR]])),"")</f>
        <v>9.9406943492058543E-4</v>
      </c>
    </row>
    <row r="6890" spans="1:12" x14ac:dyDescent="0.25">
      <c r="A6890" s="4">
        <v>44452.822152777779</v>
      </c>
      <c r="B6890">
        <v>0</v>
      </c>
      <c r="C6890">
        <v>1</v>
      </c>
      <c r="D6890" s="5">
        <f>SUM(B$2:B6890)</f>
        <v>39</v>
      </c>
      <c r="E6890" s="5">
        <f>SUM(C$2:C6890)</f>
        <v>6889</v>
      </c>
      <c r="F6890" s="6">
        <f>IF(stats[[#This Row],[Column1]],stats[[#This Row],[Total Clear]]/stats[[#This Row],[Total Runs]],NA())</f>
        <v>5.6611990129191462E-3</v>
      </c>
      <c r="G6890" s="6">
        <f>SUM(B$2:B6890) / SUM(C$2:C6890)</f>
        <v>5.6611990129191462E-3</v>
      </c>
      <c r="H6890" s="7">
        <f>IFERROR(stats[[#This Row],[Column1]]-A6889,"")</f>
        <v>1.0648148163454607E-3</v>
      </c>
      <c r="I6890" s="7">
        <f>IFERROR(_xlfn.QUARTILE.INC(H$2:H6890,1),"")</f>
        <v>9.2592592409346253E-4</v>
      </c>
      <c r="J6890" s="7">
        <f>IFERROR(_xlfn.QUARTILE.INC(H$2:H6890,3),"")</f>
        <v>1.0532407395658083E-3</v>
      </c>
      <c r="K6890" s="7">
        <f>IFERROR(stats[[#This Row],[Q3]]-stats[[#This Row],[Q1]],"")</f>
        <v>1.273148154723458E-4</v>
      </c>
      <c r="L6890" s="7">
        <f>IFERROR(AVERAGEIFS(H$2:H6890, H$2:H6890, "&lt;" &amp;stats[[#This Row],[Q3]]+(2*stats[[#This Row],[IQR]]), H$2:H6890, "&gt;" &amp; stats[[#This Row],[Q1]]-(2*stats[[#This Row],[IQR]])),"")</f>
        <v>9.9407982795443649E-4</v>
      </c>
    </row>
    <row r="6891" spans="1:12" x14ac:dyDescent="0.25">
      <c r="A6891" s="4">
        <v>44452.823148148149</v>
      </c>
      <c r="B6891">
        <v>0</v>
      </c>
      <c r="C6891">
        <v>1</v>
      </c>
      <c r="D6891" s="5">
        <f>SUM(B$2:B6891)</f>
        <v>39</v>
      </c>
      <c r="E6891" s="5">
        <f>SUM(C$2:C6891)</f>
        <v>6890</v>
      </c>
      <c r="F6891" s="6">
        <f>IF(stats[[#This Row],[Column1]],stats[[#This Row],[Total Clear]]/stats[[#This Row],[Total Runs]],NA())</f>
        <v>5.6603773584905656E-3</v>
      </c>
      <c r="G6891" s="6">
        <f>SUM(B$2:B6891) / SUM(C$2:C6891)</f>
        <v>5.6603773584905656E-3</v>
      </c>
      <c r="H6891" s="7">
        <f>IFERROR(stats[[#This Row],[Column1]]-A6890,"")</f>
        <v>9.9537037021946162E-4</v>
      </c>
      <c r="I6891" s="7">
        <f>IFERROR(_xlfn.QUARTILE.INC(H$2:H6891,1),"")</f>
        <v>9.2592592409346253E-4</v>
      </c>
      <c r="J6891" s="7">
        <f>IFERROR(_xlfn.QUARTILE.INC(H$2:H6891,3),"")</f>
        <v>1.0532407395658083E-3</v>
      </c>
      <c r="K6891" s="7">
        <f>IFERROR(stats[[#This Row],[Q3]]-stats[[#This Row],[Q1]],"")</f>
        <v>1.273148154723458E-4</v>
      </c>
      <c r="L6891" s="7">
        <f>IFERROR(AVERAGEIFS(H$2:H6891, H$2:H6891, "&lt;" &amp;stats[[#This Row],[Q3]]+(2*stats[[#This Row],[IQR]]), H$2:H6891, "&gt;" &amp; stats[[#This Row],[Q1]]-(2*stats[[#This Row],[IQR]])),"")</f>
        <v>9.9408001751704884E-4</v>
      </c>
    </row>
    <row r="6892" spans="1:12" x14ac:dyDescent="0.25">
      <c r="A6892" s="4">
        <v>44452.824120370373</v>
      </c>
      <c r="B6892">
        <v>0</v>
      </c>
      <c r="C6892">
        <v>1</v>
      </c>
      <c r="D6892" s="5">
        <f>SUM(B$2:B6892)</f>
        <v>39</v>
      </c>
      <c r="E6892" s="5">
        <f>SUM(C$2:C6892)</f>
        <v>6891</v>
      </c>
      <c r="F6892" s="6">
        <f>IF(stats[[#This Row],[Column1]],stats[[#This Row],[Total Clear]]/stats[[#This Row],[Total Runs]],NA())</f>
        <v>5.6595559425337396E-3</v>
      </c>
      <c r="G6892" s="6">
        <f>SUM(B$2:B6892) / SUM(C$2:C6892)</f>
        <v>5.6595559425337396E-3</v>
      </c>
      <c r="H6892" s="7">
        <f>IFERROR(stats[[#This Row],[Column1]]-A6891,"")</f>
        <v>9.7222222393611446E-4</v>
      </c>
      <c r="I6892" s="7">
        <f>IFERROR(_xlfn.QUARTILE.INC(H$2:H6892,1),"")</f>
        <v>9.2592592409346253E-4</v>
      </c>
      <c r="J6892" s="7">
        <f>IFERROR(_xlfn.QUARTILE.INC(H$2:H6892,3),"")</f>
        <v>1.0532407395658083E-3</v>
      </c>
      <c r="K6892" s="7">
        <f>IFERROR(stats[[#This Row],[Q3]]-stats[[#This Row],[Q1]],"")</f>
        <v>1.273148154723458E-4</v>
      </c>
      <c r="L6892" s="7">
        <f>IFERROR(AVERAGEIFS(H$2:H6892, H$2:H6892, "&lt;" &amp;stats[[#This Row],[Q3]]+(2*stats[[#This Row],[IQR]]), H$2:H6892, "&gt;" &amp; stats[[#This Row],[Q1]]-(2*stats[[#This Row],[IQR]])),"")</f>
        <v>9.9407680738434492E-4</v>
      </c>
    </row>
    <row r="6893" spans="1:12" x14ac:dyDescent="0.25">
      <c r="A6893" s="4">
        <v>44452.825162037036</v>
      </c>
      <c r="B6893">
        <v>0</v>
      </c>
      <c r="C6893">
        <v>1</v>
      </c>
      <c r="D6893" s="5">
        <f>SUM(B$2:B6893)</f>
        <v>39</v>
      </c>
      <c r="E6893" s="5">
        <f>SUM(C$2:C6893)</f>
        <v>6892</v>
      </c>
      <c r="F6893" s="6">
        <f>IF(stats[[#This Row],[Column1]],stats[[#This Row],[Total Clear]]/stats[[#This Row],[Total Runs]],NA())</f>
        <v>5.6587347649448639E-3</v>
      </c>
      <c r="G6893" s="6">
        <f>SUM(B$2:B6893) / SUM(C$2:C6893)</f>
        <v>5.6587347649448639E-3</v>
      </c>
      <c r="H6893" s="7">
        <f>IFERROR(stats[[#This Row],[Column1]]-A6892,"")</f>
        <v>1.0416666627861559E-3</v>
      </c>
      <c r="I6893" s="7">
        <f>IFERROR(_xlfn.QUARTILE.INC(H$2:H6893,1),"")</f>
        <v>9.2592592409346253E-4</v>
      </c>
      <c r="J6893" s="7">
        <f>IFERROR(_xlfn.QUARTILE.INC(H$2:H6893,3),"")</f>
        <v>1.0532407395658083E-3</v>
      </c>
      <c r="K6893" s="7">
        <f>IFERROR(stats[[#This Row],[Q3]]-stats[[#This Row],[Q1]],"")</f>
        <v>1.273148154723458E-4</v>
      </c>
      <c r="L6893" s="7">
        <f>IFERROR(AVERAGEIFS(H$2:H6893, H$2:H6893, "&lt;" &amp;stats[[#This Row],[Q3]]+(2*stats[[#This Row],[IQR]]), H$2:H6893, "&gt;" &amp; stats[[#This Row],[Q1]]-(2*stats[[#This Row],[IQR]])),"")</f>
        <v>9.940837956156814E-4</v>
      </c>
    </row>
    <row r="6894" spans="1:12" x14ac:dyDescent="0.25">
      <c r="A6894" s="4">
        <v>44452.826168981483</v>
      </c>
      <c r="B6894">
        <v>0</v>
      </c>
      <c r="C6894">
        <v>1</v>
      </c>
      <c r="D6894" s="5">
        <f>SUM(B$2:B6894)</f>
        <v>39</v>
      </c>
      <c r="E6894" s="5">
        <f>SUM(C$2:C6894)</f>
        <v>6893</v>
      </c>
      <c r="F6894" s="6">
        <f>IF(stats[[#This Row],[Column1]],stats[[#This Row],[Total Clear]]/stats[[#This Row],[Total Runs]],NA())</f>
        <v>5.6579138256201943E-3</v>
      </c>
      <c r="G6894" s="6">
        <f>SUM(B$2:B6894) / SUM(C$2:C6894)</f>
        <v>5.6579138256201943E-3</v>
      </c>
      <c r="H6894" s="7">
        <f>IFERROR(stats[[#This Row],[Column1]]-A6893,"")</f>
        <v>1.006944446999114E-3</v>
      </c>
      <c r="I6894" s="7">
        <f>IFERROR(_xlfn.QUARTILE.INC(H$2:H6894,1),"")</f>
        <v>9.2592592409346253E-4</v>
      </c>
      <c r="J6894" s="7">
        <f>IFERROR(_xlfn.QUARTILE.INC(H$2:H6894,3),"")</f>
        <v>1.0532407395658083E-3</v>
      </c>
      <c r="K6894" s="7">
        <f>IFERROR(stats[[#This Row],[Q3]]-stats[[#This Row],[Q1]],"")</f>
        <v>1.273148154723458E-4</v>
      </c>
      <c r="L6894" s="7">
        <f>IFERROR(AVERAGEIFS(H$2:H6894, H$2:H6894, "&lt;" &amp;stats[[#This Row],[Q3]]+(2*stats[[#This Row],[IQR]]), H$2:H6894, "&gt;" &amp; stats[[#This Row],[Q1]]-(2*stats[[#This Row],[IQR]])),"")</f>
        <v>9.9408568383347381E-4</v>
      </c>
    </row>
    <row r="6895" spans="1:12" x14ac:dyDescent="0.25">
      <c r="A6895" s="4">
        <v>44452.827141203707</v>
      </c>
      <c r="B6895">
        <v>0</v>
      </c>
      <c r="C6895">
        <v>1</v>
      </c>
      <c r="D6895" s="5">
        <f>SUM(B$2:B6895)</f>
        <v>39</v>
      </c>
      <c r="E6895" s="5">
        <f>SUM(C$2:C6895)</f>
        <v>6894</v>
      </c>
      <c r="F6895" s="6">
        <f>IF(stats[[#This Row],[Column1]],stats[[#This Row],[Total Clear]]/stats[[#This Row],[Total Runs]],NA())</f>
        <v>5.657093124456049E-3</v>
      </c>
      <c r="G6895" s="6">
        <f>SUM(B$2:B6895) / SUM(C$2:C6895)</f>
        <v>5.657093124456049E-3</v>
      </c>
      <c r="H6895" s="7">
        <f>IFERROR(stats[[#This Row],[Column1]]-A6894,"")</f>
        <v>9.7222222393611446E-4</v>
      </c>
      <c r="I6895" s="7">
        <f>IFERROR(_xlfn.QUARTILE.INC(H$2:H6895,1),"")</f>
        <v>9.2592592409346253E-4</v>
      </c>
      <c r="J6895" s="7">
        <f>IFERROR(_xlfn.QUARTILE.INC(H$2:H6895,3),"")</f>
        <v>1.0532407395658083E-3</v>
      </c>
      <c r="K6895" s="7">
        <f>IFERROR(stats[[#This Row],[Q3]]-stats[[#This Row],[Q1]],"")</f>
        <v>1.273148154723458E-4</v>
      </c>
      <c r="L6895" s="7">
        <f>IFERROR(AVERAGEIFS(H$2:H6895, H$2:H6895, "&lt;" &amp;stats[[#This Row],[Q3]]+(2*stats[[#This Row],[IQR]]), H$2:H6895, "&gt;" &amp; stats[[#This Row],[Q1]]-(2*stats[[#This Row],[IQR]])),"")</f>
        <v>9.940824742826961E-4</v>
      </c>
    </row>
    <row r="6896" spans="1:12" x14ac:dyDescent="0.25">
      <c r="A6896" s="4">
        <v>44452.828148148146</v>
      </c>
      <c r="B6896">
        <v>0</v>
      </c>
      <c r="C6896">
        <v>1</v>
      </c>
      <c r="D6896" s="5">
        <f>SUM(B$2:B6896)</f>
        <v>39</v>
      </c>
      <c r="E6896" s="5">
        <f>SUM(C$2:C6896)</f>
        <v>6895</v>
      </c>
      <c r="F6896" s="6">
        <f>IF(stats[[#This Row],[Column1]],stats[[#This Row],[Total Clear]]/stats[[#This Row],[Total Runs]],NA())</f>
        <v>5.6562726613488034E-3</v>
      </c>
      <c r="G6896" s="6">
        <f>SUM(B$2:B6896) / SUM(C$2:C6896)</f>
        <v>5.6562726613488034E-3</v>
      </c>
      <c r="H6896" s="7">
        <f>IFERROR(stats[[#This Row],[Column1]]-A6895,"")</f>
        <v>1.0069444397231564E-3</v>
      </c>
      <c r="I6896" s="7">
        <f>IFERROR(_xlfn.QUARTILE.INC(H$2:H6896,1),"")</f>
        <v>9.2592592409346253E-4</v>
      </c>
      <c r="J6896" s="7">
        <f>IFERROR(_xlfn.QUARTILE.INC(H$2:H6896,3),"")</f>
        <v>1.0532407395658083E-3</v>
      </c>
      <c r="K6896" s="7">
        <f>IFERROR(stats[[#This Row],[Q3]]-stats[[#This Row],[Q1]],"")</f>
        <v>1.273148154723458E-4</v>
      </c>
      <c r="L6896" s="7">
        <f>IFERROR(AVERAGEIFS(H$2:H6896, H$2:H6896, "&lt;" &amp;stats[[#This Row],[Q3]]+(2*stats[[#This Row],[IQR]]), H$2:H6896, "&gt;" &amp; stats[[#This Row],[Q1]]-(2*stats[[#This Row],[IQR]])),"")</f>
        <v>9.9408436213906494E-4</v>
      </c>
    </row>
    <row r="6897" spans="1:12" x14ac:dyDescent="0.25">
      <c r="A6897" s="4">
        <v>44452.829155092593</v>
      </c>
      <c r="B6897">
        <v>0</v>
      </c>
      <c r="C6897">
        <v>1</v>
      </c>
      <c r="D6897" s="5">
        <f>SUM(B$2:B6897)</f>
        <v>39</v>
      </c>
      <c r="E6897" s="5">
        <f>SUM(C$2:C6897)</f>
        <v>6896</v>
      </c>
      <c r="F6897" s="6">
        <f>IF(stats[[#This Row],[Column1]],stats[[#This Row],[Total Clear]]/stats[[#This Row],[Total Runs]],NA())</f>
        <v>5.6554524361948954E-3</v>
      </c>
      <c r="G6897" s="6">
        <f>SUM(B$2:B6897) / SUM(C$2:C6897)</f>
        <v>5.6554524361948954E-3</v>
      </c>
      <c r="H6897" s="7">
        <f>IFERROR(stats[[#This Row],[Column1]]-A6896,"")</f>
        <v>1.006944446999114E-3</v>
      </c>
      <c r="I6897" s="7">
        <f>IFERROR(_xlfn.QUARTILE.INC(H$2:H6897,1),"")</f>
        <v>9.2592592409346253E-4</v>
      </c>
      <c r="J6897" s="7">
        <f>IFERROR(_xlfn.QUARTILE.INC(H$2:H6897,3),"")</f>
        <v>1.0532407395658083E-3</v>
      </c>
      <c r="K6897" s="7">
        <f>IFERROR(stats[[#This Row],[Q3]]-stats[[#This Row],[Q1]],"")</f>
        <v>1.273148154723458E-4</v>
      </c>
      <c r="L6897" s="7">
        <f>IFERROR(AVERAGEIFS(H$2:H6897, H$2:H6897, "&lt;" &amp;stats[[#This Row],[Q3]]+(2*stats[[#This Row],[IQR]]), H$2:H6897, "&gt;" &amp; stats[[#This Row],[Q1]]-(2*stats[[#This Row],[IQR]])),"")</f>
        <v>9.940862494423905E-4</v>
      </c>
    </row>
    <row r="6898" spans="1:12" x14ac:dyDescent="0.25">
      <c r="A6898" s="4">
        <v>44452.830196759256</v>
      </c>
      <c r="B6898">
        <v>0</v>
      </c>
      <c r="C6898">
        <v>1</v>
      </c>
      <c r="D6898" s="5">
        <f>SUM(B$2:B6898)</f>
        <v>39</v>
      </c>
      <c r="E6898" s="5">
        <f>SUM(C$2:C6898)</f>
        <v>6897</v>
      </c>
      <c r="F6898" s="6">
        <f>IF(stats[[#This Row],[Column1]],stats[[#This Row],[Total Clear]]/stats[[#This Row],[Total Runs]],NA())</f>
        <v>5.6546324488908218E-3</v>
      </c>
      <c r="G6898" s="6">
        <f>SUM(B$2:B6898) / SUM(C$2:C6898)</f>
        <v>5.6546324488908218E-3</v>
      </c>
      <c r="H6898" s="7">
        <f>IFERROR(stats[[#This Row],[Column1]]-A6897,"")</f>
        <v>1.0416666627861559E-3</v>
      </c>
      <c r="I6898" s="7">
        <f>IFERROR(_xlfn.QUARTILE.INC(H$2:H6898,1),"")</f>
        <v>9.2592592409346253E-4</v>
      </c>
      <c r="J6898" s="7">
        <f>IFERROR(_xlfn.QUARTILE.INC(H$2:H6898,3),"")</f>
        <v>1.0532407395658083E-3</v>
      </c>
      <c r="K6898" s="7">
        <f>IFERROR(stats[[#This Row],[Q3]]-stats[[#This Row],[Q1]],"")</f>
        <v>1.273148154723458E-4</v>
      </c>
      <c r="L6898" s="7">
        <f>IFERROR(AVERAGEIFS(H$2:H6898, H$2:H6898, "&lt;" &amp;stats[[#This Row],[Q3]]+(2*stats[[#This Row],[IQR]]), H$2:H6898, "&gt;" &amp; stats[[#This Row],[Q1]]-(2*stats[[#This Row],[IQR]])),"")</f>
        <v>9.9409323116114961E-4</v>
      </c>
    </row>
    <row r="6899" spans="1:12" x14ac:dyDescent="0.25">
      <c r="A6899" s="4">
        <v>44452.83121527778</v>
      </c>
      <c r="B6899">
        <v>0</v>
      </c>
      <c r="C6899">
        <v>1</v>
      </c>
      <c r="D6899" s="5">
        <f>SUM(B$2:B6899)</f>
        <v>39</v>
      </c>
      <c r="E6899" s="5">
        <f>SUM(C$2:C6899)</f>
        <v>6898</v>
      </c>
      <c r="F6899" s="6">
        <f>IF(stats[[#This Row],[Column1]],stats[[#This Row],[Total Clear]]/stats[[#This Row],[Total Runs]],NA())</f>
        <v>5.6538126993331403E-3</v>
      </c>
      <c r="G6899" s="6">
        <f>SUM(B$2:B6899) / SUM(C$2:C6899)</f>
        <v>5.6538126993331403E-3</v>
      </c>
      <c r="H6899" s="7">
        <f>IFERROR(stats[[#This Row],[Column1]]-A6898,"")</f>
        <v>1.0185185237787664E-3</v>
      </c>
      <c r="I6899" s="7">
        <f>IFERROR(_xlfn.QUARTILE.INC(H$2:H6899,1),"")</f>
        <v>9.2592592409346253E-4</v>
      </c>
      <c r="J6899" s="7">
        <f>IFERROR(_xlfn.QUARTILE.INC(H$2:H6899,3),"")</f>
        <v>1.0532407395658083E-3</v>
      </c>
      <c r="K6899" s="7">
        <f>IFERROR(stats[[#This Row],[Q3]]-stats[[#This Row],[Q1]],"")</f>
        <v>1.273148154723458E-4</v>
      </c>
      <c r="L6899" s="7">
        <f>IFERROR(AVERAGEIFS(H$2:H6899, H$2:H6899, "&lt;" &amp;stats[[#This Row],[Q3]]+(2*stats[[#This Row],[IQR]]), H$2:H6899, "&gt;" &amp; stats[[#This Row],[Q1]]-(2*stats[[#This Row],[IQR]])),"")</f>
        <v>9.9409681468412754E-4</v>
      </c>
    </row>
    <row r="6900" spans="1:12" x14ac:dyDescent="0.25">
      <c r="A6900" s="4">
        <v>44452.83221064815</v>
      </c>
      <c r="B6900">
        <v>0</v>
      </c>
      <c r="C6900">
        <v>1</v>
      </c>
      <c r="D6900" s="5">
        <f>SUM(B$2:B6900)</f>
        <v>39</v>
      </c>
      <c r="E6900" s="5">
        <f>SUM(C$2:C6900)</f>
        <v>6899</v>
      </c>
      <c r="F6900" s="6">
        <f>IF(stats[[#This Row],[Column1]],stats[[#This Row],[Total Clear]]/stats[[#This Row],[Total Runs]],NA())</f>
        <v>5.6529931874184664E-3</v>
      </c>
      <c r="G6900" s="6">
        <f>SUM(B$2:B6900) / SUM(C$2:C6900)</f>
        <v>5.6529931874184664E-3</v>
      </c>
      <c r="H6900" s="7">
        <f>IFERROR(stats[[#This Row],[Column1]]-A6899,"")</f>
        <v>9.9537037021946162E-4</v>
      </c>
      <c r="I6900" s="7">
        <f>IFERROR(_xlfn.QUARTILE.INC(H$2:H6900,1),"")</f>
        <v>9.2592592409346253E-4</v>
      </c>
      <c r="J6900" s="7">
        <f>IFERROR(_xlfn.QUARTILE.INC(H$2:H6900,3),"")</f>
        <v>1.0532407395658083E-3</v>
      </c>
      <c r="K6900" s="7">
        <f>IFERROR(stats[[#This Row],[Q3]]-stats[[#This Row],[Q1]],"")</f>
        <v>1.273148154723458E-4</v>
      </c>
      <c r="L6900" s="7">
        <f>IFERROR(AVERAGEIFS(H$2:H6900, H$2:H6900, "&lt;" &amp;stats[[#This Row],[Q3]]+(2*stats[[#This Row],[IQR]]), H$2:H6900, "&gt;" &amp; stats[[#This Row],[Q1]]-(2*stats[[#This Row],[IQR]])),"")</f>
        <v>9.940970015046549E-4</v>
      </c>
    </row>
    <row r="6901" spans="1:12" x14ac:dyDescent="0.25">
      <c r="A6901" s="4">
        <v>44452.83321759259</v>
      </c>
      <c r="B6901">
        <v>0</v>
      </c>
      <c r="C6901">
        <v>1</v>
      </c>
      <c r="D6901" s="5">
        <f>SUM(B$2:B6901)</f>
        <v>39</v>
      </c>
      <c r="E6901" s="5">
        <f>SUM(C$2:C6901)</f>
        <v>6900</v>
      </c>
      <c r="F6901" s="6">
        <f>IF(stats[[#This Row],[Column1]],stats[[#This Row],[Total Clear]]/stats[[#This Row],[Total Runs]],NA())</f>
        <v>5.6521739130434784E-3</v>
      </c>
      <c r="G6901" s="6">
        <f>SUM(B$2:B6901) / SUM(C$2:C6901)</f>
        <v>5.6521739130434784E-3</v>
      </c>
      <c r="H6901" s="7">
        <f>IFERROR(stats[[#This Row],[Column1]]-A6900,"")</f>
        <v>1.0069444397231564E-3</v>
      </c>
      <c r="I6901" s="7">
        <f>IFERROR(_xlfn.QUARTILE.INC(H$2:H6901,1),"")</f>
        <v>9.2592592409346253E-4</v>
      </c>
      <c r="J6901" s="7">
        <f>IFERROR(_xlfn.QUARTILE.INC(H$2:H6901,3),"")</f>
        <v>1.0532407395658083E-3</v>
      </c>
      <c r="K6901" s="7">
        <f>IFERROR(stats[[#This Row],[Q3]]-stats[[#This Row],[Q1]],"")</f>
        <v>1.273148154723458E-4</v>
      </c>
      <c r="L6901" s="7">
        <f>IFERROR(AVERAGEIFS(H$2:H6901, H$2:H6901, "&lt;" &amp;stats[[#This Row],[Q3]]+(2*stats[[#This Row],[IQR]]), H$2:H6901, "&gt;" &amp; stats[[#This Row],[Q1]]-(2*stats[[#This Row],[IQR]])),"")</f>
        <v>9.9409888584584276E-4</v>
      </c>
    </row>
    <row r="6902" spans="1:12" x14ac:dyDescent="0.25">
      <c r="A6902" s="4">
        <v>44452.834236111114</v>
      </c>
      <c r="B6902">
        <v>0</v>
      </c>
      <c r="C6902">
        <v>1</v>
      </c>
      <c r="D6902" s="5">
        <f>SUM(B$2:B6902)</f>
        <v>39</v>
      </c>
      <c r="E6902" s="5">
        <f>SUM(C$2:C6902)</f>
        <v>6901</v>
      </c>
      <c r="F6902" s="6">
        <f>IF(stats[[#This Row],[Column1]],stats[[#This Row],[Total Clear]]/stats[[#This Row],[Total Runs]],NA())</f>
        <v>5.6513548761049125E-3</v>
      </c>
      <c r="G6902" s="6">
        <f>SUM(B$2:B6902) / SUM(C$2:C6902)</f>
        <v>5.6513548761049125E-3</v>
      </c>
      <c r="H6902" s="7">
        <f>IFERROR(stats[[#This Row],[Column1]]-A6901,"")</f>
        <v>1.0185185237787664E-3</v>
      </c>
      <c r="I6902" s="7">
        <f>IFERROR(_xlfn.QUARTILE.INC(H$2:H6902,1),"")</f>
        <v>9.2592592409346253E-4</v>
      </c>
      <c r="J6902" s="7">
        <f>IFERROR(_xlfn.QUARTILE.INC(H$2:H6902,3),"")</f>
        <v>1.0532407395658083E-3</v>
      </c>
      <c r="K6902" s="7">
        <f>IFERROR(stats[[#This Row],[Q3]]-stats[[#This Row],[Q1]],"")</f>
        <v>1.273148154723458E-4</v>
      </c>
      <c r="L6902" s="7">
        <f>IFERROR(AVERAGEIFS(H$2:H6902, H$2:H6902, "&lt;" &amp;stats[[#This Row],[Q3]]+(2*stats[[#This Row],[IQR]]), H$2:H6902, "&gt;" &amp; stats[[#This Row],[Q1]]-(2*stats[[#This Row],[IQR]])),"")</f>
        <v>9.9410246696300555E-4</v>
      </c>
    </row>
    <row r="6903" spans="1:12" x14ac:dyDescent="0.25">
      <c r="A6903" s="4">
        <v>44452.835277777776</v>
      </c>
      <c r="B6903">
        <v>0</v>
      </c>
      <c r="C6903">
        <v>1</v>
      </c>
      <c r="D6903" s="5">
        <f>SUM(B$2:B6903)</f>
        <v>39</v>
      </c>
      <c r="E6903" s="5">
        <f>SUM(C$2:C6903)</f>
        <v>6902</v>
      </c>
      <c r="F6903" s="6">
        <f>IF(stats[[#This Row],[Column1]],stats[[#This Row],[Total Clear]]/stats[[#This Row],[Total Runs]],NA())</f>
        <v>5.6505360764995656E-3</v>
      </c>
      <c r="G6903" s="6">
        <f>SUM(B$2:B6903) / SUM(C$2:C6903)</f>
        <v>5.6505360764995656E-3</v>
      </c>
      <c r="H6903" s="7">
        <f>IFERROR(stats[[#This Row],[Column1]]-A6902,"")</f>
        <v>1.0416666627861559E-3</v>
      </c>
      <c r="I6903" s="7">
        <f>IFERROR(_xlfn.QUARTILE.INC(H$2:H6903,1),"")</f>
        <v>9.2592592409346253E-4</v>
      </c>
      <c r="J6903" s="7">
        <f>IFERROR(_xlfn.QUARTILE.INC(H$2:H6903,3),"")</f>
        <v>1.0532407395658083E-3</v>
      </c>
      <c r="K6903" s="7">
        <f>IFERROR(stats[[#This Row],[Q3]]-stats[[#This Row],[Q1]],"")</f>
        <v>1.273148154723458E-4</v>
      </c>
      <c r="L6903" s="7">
        <f>IFERROR(AVERAGEIFS(H$2:H6903, H$2:H6903, "&lt;" &amp;stats[[#This Row],[Q3]]+(2*stats[[#This Row],[IQR]]), H$2:H6903, "&gt;" &amp; stats[[#This Row],[Q1]]-(2*stats[[#This Row],[IQR]])),"")</f>
        <v>9.9410944118526689E-4</v>
      </c>
    </row>
    <row r="6904" spans="1:12" x14ac:dyDescent="0.25">
      <c r="A6904" s="4">
        <v>44452.836354166669</v>
      </c>
      <c r="B6904">
        <v>0</v>
      </c>
      <c r="C6904">
        <v>1</v>
      </c>
      <c r="D6904" s="5">
        <f>SUM(B$2:B6904)</f>
        <v>39</v>
      </c>
      <c r="E6904" s="5">
        <f>SUM(C$2:C6904)</f>
        <v>6903</v>
      </c>
      <c r="F6904" s="6">
        <f>IF(stats[[#This Row],[Column1]],stats[[#This Row],[Total Clear]]/stats[[#This Row],[Total Runs]],NA())</f>
        <v>5.6497175141242938E-3</v>
      </c>
      <c r="G6904" s="6">
        <f>SUM(B$2:B6904) / SUM(C$2:C6904)</f>
        <v>5.6497175141242938E-3</v>
      </c>
      <c r="H6904" s="7">
        <f>IFERROR(stats[[#This Row],[Column1]]-A6903,"")</f>
        <v>1.0763888931251131E-3</v>
      </c>
      <c r="I6904" s="7">
        <f>IFERROR(_xlfn.QUARTILE.INC(H$2:H6904,1),"")</f>
        <v>9.2592592409346253E-4</v>
      </c>
      <c r="J6904" s="7">
        <f>IFERROR(_xlfn.QUARTILE.INC(H$2:H6904,3),"")</f>
        <v>1.0532407395658083E-3</v>
      </c>
      <c r="K6904" s="7">
        <f>IFERROR(stats[[#This Row],[Q3]]-stats[[#This Row],[Q1]],"")</f>
        <v>1.273148154723458E-4</v>
      </c>
      <c r="L6904" s="7">
        <f>IFERROR(AVERAGEIFS(H$2:H6904, H$2:H6904, "&lt;" &amp;stats[[#This Row],[Q3]]+(2*stats[[#This Row],[IQR]]), H$2:H6904, "&gt;" &amp; stats[[#This Row],[Q1]]-(2*stats[[#This Row],[IQR]])),"")</f>
        <v>9.9412150385231571E-4</v>
      </c>
    </row>
    <row r="6905" spans="1:12" x14ac:dyDescent="0.25">
      <c r="A6905" s="4">
        <v>44452.837372685186</v>
      </c>
      <c r="B6905">
        <v>0</v>
      </c>
      <c r="C6905">
        <v>1</v>
      </c>
      <c r="D6905" s="5">
        <f>SUM(B$2:B6905)</f>
        <v>39</v>
      </c>
      <c r="E6905" s="5">
        <f>SUM(C$2:C6905)</f>
        <v>6904</v>
      </c>
      <c r="F6905" s="6">
        <f>IF(stats[[#This Row],[Column1]],stats[[#This Row],[Total Clear]]/stats[[#This Row],[Total Runs]],NA())</f>
        <v>5.6488991888760135E-3</v>
      </c>
      <c r="G6905" s="6">
        <f>SUM(B$2:B6905) / SUM(C$2:C6905)</f>
        <v>5.6488991888760135E-3</v>
      </c>
      <c r="H6905" s="7">
        <f>IFERROR(stats[[#This Row],[Column1]]-A6904,"")</f>
        <v>1.0185185165028088E-3</v>
      </c>
      <c r="I6905" s="7">
        <f>IFERROR(_xlfn.QUARTILE.INC(H$2:H6905,1),"")</f>
        <v>9.2592592409346253E-4</v>
      </c>
      <c r="J6905" s="7">
        <f>IFERROR(_xlfn.QUARTILE.INC(H$2:H6905,3),"")</f>
        <v>1.0532407395658083E-3</v>
      </c>
      <c r="K6905" s="7">
        <f>IFERROR(stats[[#This Row],[Q3]]-stats[[#This Row],[Q1]],"")</f>
        <v>1.273148154723458E-4</v>
      </c>
      <c r="L6905" s="7">
        <f>IFERROR(AVERAGEIFS(H$2:H6905, H$2:H6905, "&lt;" &amp;stats[[#This Row],[Q3]]+(2*stats[[#This Row],[IQR]]), H$2:H6905, "&gt;" &amp; stats[[#This Row],[Q1]]-(2*stats[[#This Row],[IQR]])),"")</f>
        <v>9.9412508007815136E-4</v>
      </c>
    </row>
    <row r="6906" spans="1:12" x14ac:dyDescent="0.25">
      <c r="A6906" s="4">
        <v>44452.838402777779</v>
      </c>
      <c r="B6906">
        <v>0</v>
      </c>
      <c r="C6906">
        <v>1</v>
      </c>
      <c r="D6906" s="5">
        <f>SUM(B$2:B6906)</f>
        <v>39</v>
      </c>
      <c r="E6906" s="5">
        <f>SUM(C$2:C6906)</f>
        <v>6905</v>
      </c>
      <c r="F6906" s="6">
        <f>IF(stats[[#This Row],[Column1]],stats[[#This Row],[Total Clear]]/stats[[#This Row],[Total Runs]],NA())</f>
        <v>5.6480811006517015E-3</v>
      </c>
      <c r="G6906" s="6">
        <f>SUM(B$2:B6906) / SUM(C$2:C6906)</f>
        <v>5.6480811006517015E-3</v>
      </c>
      <c r="H6906" s="7">
        <f>IFERROR(stats[[#This Row],[Column1]]-A6905,"")</f>
        <v>1.0300925932824612E-3</v>
      </c>
      <c r="I6906" s="7">
        <f>IFERROR(_xlfn.QUARTILE.INC(H$2:H6906,1),"")</f>
        <v>9.2592592409346253E-4</v>
      </c>
      <c r="J6906" s="7">
        <f>IFERROR(_xlfn.QUARTILE.INC(H$2:H6906,3),"")</f>
        <v>1.0532407395658083E-3</v>
      </c>
      <c r="K6906" s="7">
        <f>IFERROR(stats[[#This Row],[Q3]]-stats[[#This Row],[Q1]],"")</f>
        <v>1.273148154723458E-4</v>
      </c>
      <c r="L6906" s="7">
        <f>IFERROR(AVERAGEIFS(H$2:H6906, H$2:H6906, "&lt;" &amp;stats[[#This Row],[Q3]]+(2*stats[[#This Row],[IQR]]), H$2:H6906, "&gt;" &amp; stats[[#This Row],[Q1]]-(2*stats[[#This Row],[IQR]])),"")</f>
        <v>9.9413035158822096E-4</v>
      </c>
    </row>
    <row r="6907" spans="1:12" x14ac:dyDescent="0.25">
      <c r="A6907" s="4">
        <v>44452.839409722219</v>
      </c>
      <c r="B6907">
        <v>0</v>
      </c>
      <c r="C6907">
        <v>1</v>
      </c>
      <c r="D6907" s="5">
        <f>SUM(B$2:B6907)</f>
        <v>39</v>
      </c>
      <c r="E6907" s="5">
        <f>SUM(C$2:C6907)</f>
        <v>6906</v>
      </c>
      <c r="F6907" s="6">
        <f>IF(stats[[#This Row],[Column1]],stats[[#This Row],[Total Clear]]/stats[[#This Row],[Total Runs]],NA())</f>
        <v>5.6472632493483931E-3</v>
      </c>
      <c r="G6907" s="6">
        <f>SUM(B$2:B6907) / SUM(C$2:C6907)</f>
        <v>5.6472632493483931E-3</v>
      </c>
      <c r="H6907" s="7">
        <f>IFERROR(stats[[#This Row],[Column1]]-A6906,"")</f>
        <v>1.0069444397231564E-3</v>
      </c>
      <c r="I6907" s="7">
        <f>IFERROR(_xlfn.QUARTILE.INC(H$2:H6907,1),"")</f>
        <v>9.2592592409346253E-4</v>
      </c>
      <c r="J6907" s="7">
        <f>IFERROR(_xlfn.QUARTILE.INC(H$2:H6907,3),"")</f>
        <v>1.0532407395658083E-3</v>
      </c>
      <c r="K6907" s="7">
        <f>IFERROR(stats[[#This Row],[Q3]]-stats[[#This Row],[Q1]],"")</f>
        <v>1.273148154723458E-4</v>
      </c>
      <c r="L6907" s="7">
        <f>IFERROR(AVERAGEIFS(H$2:H6907, H$2:H6907, "&lt;" &amp;stats[[#This Row],[Q3]]+(2*stats[[#This Row],[IQR]]), H$2:H6907, "&gt;" &amp; stats[[#This Row],[Q1]]-(2*stats[[#This Row],[IQR]])),"")</f>
        <v>9.941322293854271E-4</v>
      </c>
    </row>
    <row r="6908" spans="1:12" x14ac:dyDescent="0.25">
      <c r="A6908" s="4">
        <v>44452.840497685182</v>
      </c>
      <c r="B6908">
        <v>0</v>
      </c>
      <c r="C6908">
        <v>1</v>
      </c>
      <c r="D6908" s="5">
        <f>SUM(B$2:B6908)</f>
        <v>39</v>
      </c>
      <c r="E6908" s="5">
        <f>SUM(C$2:C6908)</f>
        <v>6907</v>
      </c>
      <c r="F6908" s="6">
        <f>IF(stats[[#This Row],[Column1]],stats[[#This Row],[Total Clear]]/stats[[#This Row],[Total Runs]],NA())</f>
        <v>5.6464456348631819E-3</v>
      </c>
      <c r="G6908" s="6">
        <f>SUM(B$2:B6908) / SUM(C$2:C6908)</f>
        <v>5.6464456348631819E-3</v>
      </c>
      <c r="H6908" s="7">
        <f>IFERROR(stats[[#This Row],[Column1]]-A6907,"")</f>
        <v>1.0879629626288079E-3</v>
      </c>
      <c r="I6908" s="7">
        <f>IFERROR(_xlfn.QUARTILE.INC(H$2:H6908,1),"")</f>
        <v>9.2592592591245193E-4</v>
      </c>
      <c r="J6908" s="7">
        <f>IFERROR(_xlfn.QUARTILE.INC(H$2:H6908,3),"")</f>
        <v>1.0532407395658083E-3</v>
      </c>
      <c r="K6908" s="7">
        <f>IFERROR(stats[[#This Row],[Q3]]-stats[[#This Row],[Q1]],"")</f>
        <v>1.273148136533564E-4</v>
      </c>
      <c r="L6908" s="7">
        <f>IFERROR(AVERAGEIFS(H$2:H6908, H$2:H6908, "&lt;" &amp;stats[[#This Row],[Q3]]+(2*stats[[#This Row],[IQR]]), H$2:H6908, "&gt;" &amp; stats[[#This Row],[Q1]]-(2*stats[[#This Row],[IQR]])),"")</f>
        <v>9.9414597747821002E-4</v>
      </c>
    </row>
    <row r="6909" spans="1:12" x14ac:dyDescent="0.25">
      <c r="A6909" s="4">
        <v>44452.841493055559</v>
      </c>
      <c r="B6909">
        <v>0</v>
      </c>
      <c r="C6909">
        <v>1</v>
      </c>
      <c r="D6909" s="5">
        <f>SUM(B$2:B6909)</f>
        <v>39</v>
      </c>
      <c r="E6909" s="5">
        <f>SUM(C$2:C6909)</f>
        <v>6908</v>
      </c>
      <c r="F6909" s="6">
        <f>IF(stats[[#This Row],[Column1]],stats[[#This Row],[Total Clear]]/stats[[#This Row],[Total Runs]],NA())</f>
        <v>5.6456282570932249E-3</v>
      </c>
      <c r="G6909" s="6">
        <f>SUM(B$2:B6909) / SUM(C$2:C6909)</f>
        <v>5.6456282570932249E-3</v>
      </c>
      <c r="H6909" s="7">
        <f>IFERROR(stats[[#This Row],[Column1]]-A6908,"")</f>
        <v>9.9537037749541923E-4</v>
      </c>
      <c r="I6909" s="7">
        <f>IFERROR(_xlfn.QUARTILE.INC(H$2:H6909,1),"")</f>
        <v>9.2592592773144133E-4</v>
      </c>
      <c r="J6909" s="7">
        <f>IFERROR(_xlfn.QUARTILE.INC(H$2:H6909,3),"")</f>
        <v>1.0532407395658083E-3</v>
      </c>
      <c r="K6909" s="7">
        <f>IFERROR(stats[[#This Row],[Q3]]-stats[[#This Row],[Q1]],"")</f>
        <v>1.2731481183436699E-4</v>
      </c>
      <c r="L6909" s="7">
        <f>IFERROR(AVERAGEIFS(H$2:H6909, H$2:H6909, "&lt;" &amp;stats[[#This Row],[Q3]]+(2*stats[[#This Row],[IQR]]), H$2:H6909, "&gt;" &amp; stats[[#This Row],[Q1]]-(2*stats[[#This Row],[IQR]])),"")</f>
        <v>9.9414615685119805E-4</v>
      </c>
    </row>
    <row r="6910" spans="1:12" x14ac:dyDescent="0.25">
      <c r="A6910" s="4">
        <v>44452.842534722222</v>
      </c>
      <c r="B6910">
        <v>0</v>
      </c>
      <c r="C6910">
        <v>1</v>
      </c>
      <c r="D6910" s="5">
        <f>SUM(B$2:B6910)</f>
        <v>39</v>
      </c>
      <c r="E6910" s="5">
        <f>SUM(C$2:C6910)</f>
        <v>6909</v>
      </c>
      <c r="F6910" s="6">
        <f>IF(stats[[#This Row],[Column1]],stats[[#This Row],[Total Clear]]/stats[[#This Row],[Total Runs]],NA())</f>
        <v>5.6448111159357363E-3</v>
      </c>
      <c r="G6910" s="6">
        <f>SUM(B$2:B6910) / SUM(C$2:C6910)</f>
        <v>5.6448111159357363E-3</v>
      </c>
      <c r="H6910" s="7">
        <f>IFERROR(stats[[#This Row],[Column1]]-A6909,"")</f>
        <v>1.0416666627861559E-3</v>
      </c>
      <c r="I6910" s="7">
        <f>IFERROR(_xlfn.QUARTILE.INC(H$2:H6910,1),"")</f>
        <v>9.2592592955043074E-4</v>
      </c>
      <c r="J6910" s="7">
        <f>IFERROR(_xlfn.QUARTILE.INC(H$2:H6910,3),"")</f>
        <v>1.0532407395658083E-3</v>
      </c>
      <c r="K6910" s="7">
        <f>IFERROR(stats[[#This Row],[Q3]]-stats[[#This Row],[Q1]],"")</f>
        <v>1.2731481001537759E-4</v>
      </c>
      <c r="L6910" s="7">
        <f>IFERROR(AVERAGEIFS(H$2:H6910, H$2:H6910, "&lt;" &amp;stats[[#This Row],[Q3]]+(2*stats[[#This Row],[IQR]]), H$2:H6910, "&gt;" &amp; stats[[#This Row],[Q1]]-(2*stats[[#This Row],[IQR]])),"")</f>
        <v>9.9415311752293323E-4</v>
      </c>
    </row>
    <row r="6911" spans="1:12" x14ac:dyDescent="0.25">
      <c r="A6911" s="4">
        <v>44452.843599537038</v>
      </c>
      <c r="B6911">
        <v>0</v>
      </c>
      <c r="C6911">
        <v>1</v>
      </c>
      <c r="D6911" s="5">
        <f>SUM(B$2:B6911)</f>
        <v>39</v>
      </c>
      <c r="E6911" s="5">
        <f>SUM(C$2:C6911)</f>
        <v>6910</v>
      </c>
      <c r="F6911" s="6">
        <f>IF(stats[[#This Row],[Column1]],stats[[#This Row],[Total Clear]]/stats[[#This Row],[Total Runs]],NA())</f>
        <v>5.6439942112879882E-3</v>
      </c>
      <c r="G6911" s="6">
        <f>SUM(B$2:B6911) / SUM(C$2:C6911)</f>
        <v>5.6439942112879882E-3</v>
      </c>
      <c r="H6911" s="7">
        <f>IFERROR(stats[[#This Row],[Column1]]-A6910,"")</f>
        <v>1.0648148163454607E-3</v>
      </c>
      <c r="I6911" s="7">
        <f>IFERROR(_xlfn.QUARTILE.INC(H$2:H6911,1),"")</f>
        <v>9.2592593136942014E-4</v>
      </c>
      <c r="J6911" s="7">
        <f>IFERROR(_xlfn.QUARTILE.INC(H$2:H6911,3),"")</f>
        <v>1.0532407395658083E-3</v>
      </c>
      <c r="K6911" s="7">
        <f>IFERROR(stats[[#This Row],[Q3]]-stats[[#This Row],[Q1]],"")</f>
        <v>1.2731480819638819E-4</v>
      </c>
      <c r="L6911" s="7">
        <f>IFERROR(AVERAGEIFS(H$2:H6911, H$2:H6911, "&lt;" &amp;stats[[#This Row],[Q3]]+(2*stats[[#This Row],[IQR]]), H$2:H6911, "&gt;" &amp; stats[[#This Row],[Q1]]-(2*stats[[#This Row],[IQR]])),"")</f>
        <v>9.9416346633646895E-4</v>
      </c>
    </row>
    <row r="6912" spans="1:12" x14ac:dyDescent="0.25">
      <c r="A6912" s="4">
        <v>44452.844664351855</v>
      </c>
      <c r="B6912">
        <v>0</v>
      </c>
      <c r="C6912">
        <v>1</v>
      </c>
      <c r="D6912" s="5">
        <f>SUM(B$2:B6912)</f>
        <v>39</v>
      </c>
      <c r="E6912" s="5">
        <f>SUM(C$2:C6912)</f>
        <v>6911</v>
      </c>
      <c r="F6912" s="6">
        <f>IF(stats[[#This Row],[Column1]],stats[[#This Row],[Total Clear]]/stats[[#This Row],[Total Runs]],NA())</f>
        <v>5.6431775430473155E-3</v>
      </c>
      <c r="G6912" s="6">
        <f>SUM(B$2:B6912) / SUM(C$2:C6912)</f>
        <v>5.6431775430473155E-3</v>
      </c>
      <c r="H6912" s="7">
        <f>IFERROR(stats[[#This Row],[Column1]]-A6911,"")</f>
        <v>1.0648148163454607E-3</v>
      </c>
      <c r="I6912" s="7">
        <f>IFERROR(_xlfn.QUARTILE.INC(H$2:H6912,1),"")</f>
        <v>9.2592593136942014E-4</v>
      </c>
      <c r="J6912" s="7">
        <f>IFERROR(_xlfn.QUARTILE.INC(H$2:H6912,3),"")</f>
        <v>1.0532407395658083E-3</v>
      </c>
      <c r="K6912" s="7">
        <f>IFERROR(stats[[#This Row],[Q3]]-stats[[#This Row],[Q1]],"")</f>
        <v>1.2731480819638819E-4</v>
      </c>
      <c r="L6912" s="7">
        <f>IFERROR(AVERAGEIFS(H$2:H6912, H$2:H6912, "&lt;" &amp;stats[[#This Row],[Q3]]+(2*stats[[#This Row],[IQR]]), H$2:H6912, "&gt;" &amp; stats[[#This Row],[Q1]]-(2*stats[[#This Row],[IQR]])),"")</f>
        <v>9.9417381211916174E-4</v>
      </c>
    </row>
    <row r="6913" spans="1:12" x14ac:dyDescent="0.25">
      <c r="A6913" s="4">
        <v>44452.84574074074</v>
      </c>
      <c r="B6913">
        <v>0</v>
      </c>
      <c r="C6913">
        <v>1</v>
      </c>
      <c r="D6913" s="5">
        <f>SUM(B$2:B6913)</f>
        <v>39</v>
      </c>
      <c r="E6913" s="5">
        <f>SUM(C$2:C6913)</f>
        <v>6912</v>
      </c>
      <c r="F6913" s="6">
        <f>IF(stats[[#This Row],[Column1]],stats[[#This Row],[Total Clear]]/stats[[#This Row],[Total Runs]],NA())</f>
        <v>5.642361111111111E-3</v>
      </c>
      <c r="G6913" s="6">
        <f>SUM(B$2:B6913) / SUM(C$2:C6913)</f>
        <v>5.642361111111111E-3</v>
      </c>
      <c r="H6913" s="7">
        <f>IFERROR(stats[[#This Row],[Column1]]-A6912,"")</f>
        <v>1.0763888858491555E-3</v>
      </c>
      <c r="I6913" s="7">
        <f>IFERROR(_xlfn.QUARTILE.INC(H$2:H6913,1),"")</f>
        <v>9.2592593136942014E-4</v>
      </c>
      <c r="J6913" s="7">
        <f>IFERROR(_xlfn.QUARTILE.INC(H$2:H6913,3),"")</f>
        <v>1.0532407395658083E-3</v>
      </c>
      <c r="K6913" s="7">
        <f>IFERROR(stats[[#This Row],[Q3]]-stats[[#This Row],[Q1]],"")</f>
        <v>1.2731480819638819E-4</v>
      </c>
      <c r="L6913" s="7">
        <f>IFERROR(AVERAGEIFS(H$2:H6913, H$2:H6913, "&lt;" &amp;stats[[#This Row],[Q3]]+(2*stats[[#This Row],[IQR]]), H$2:H6913, "&gt;" &amp; stats[[#This Row],[Q1]]-(2*stats[[#This Row],[IQR]])),"")</f>
        <v>9.9418584946524237E-4</v>
      </c>
    </row>
    <row r="6914" spans="1:12" x14ac:dyDescent="0.25">
      <c r="A6914" s="4">
        <v>44452.846782407411</v>
      </c>
      <c r="B6914">
        <v>0</v>
      </c>
      <c r="C6914">
        <v>1</v>
      </c>
      <c r="D6914" s="5">
        <f>SUM(B$2:B6914)</f>
        <v>39</v>
      </c>
      <c r="E6914" s="5">
        <f>SUM(C$2:C6914)</f>
        <v>6913</v>
      </c>
      <c r="F6914" s="6">
        <f>IF(stats[[#This Row],[Column1]],stats[[#This Row],[Total Clear]]/stats[[#This Row],[Total Runs]],NA())</f>
        <v>5.6415449153768265E-3</v>
      </c>
      <c r="G6914" s="6">
        <f>SUM(B$2:B6914) / SUM(C$2:C6914)</f>
        <v>5.6415449153768265E-3</v>
      </c>
      <c r="H6914" s="7">
        <f>IFERROR(stats[[#This Row],[Column1]]-A6913,"")</f>
        <v>1.0416666700621136E-3</v>
      </c>
      <c r="I6914" s="7">
        <f>IFERROR(_xlfn.QUARTILE.INC(H$2:H6914,1),"")</f>
        <v>9.2592593136942014E-4</v>
      </c>
      <c r="J6914" s="7">
        <f>IFERROR(_xlfn.QUARTILE.INC(H$2:H6914,3),"")</f>
        <v>1.0532407395658083E-3</v>
      </c>
      <c r="K6914" s="7">
        <f>IFERROR(stats[[#This Row],[Q3]]-stats[[#This Row],[Q1]],"")</f>
        <v>1.2731480819638819E-4</v>
      </c>
      <c r="L6914" s="7">
        <f>IFERROR(AVERAGEIFS(H$2:H6914, H$2:H6914, "&lt;" &amp;stats[[#This Row],[Q3]]+(2*stats[[#This Row],[IQR]]), H$2:H6914, "&gt;" &amp; stats[[#This Row],[Q1]]-(2*stats[[#This Row],[IQR]])),"")</f>
        <v>9.9419280025145177E-4</v>
      </c>
    </row>
    <row r="6915" spans="1:12" x14ac:dyDescent="0.25">
      <c r="A6915" s="4">
        <v>44452.847812499997</v>
      </c>
      <c r="B6915">
        <v>0</v>
      </c>
      <c r="C6915">
        <v>1</v>
      </c>
      <c r="D6915" s="5">
        <f>SUM(B$2:B6915)</f>
        <v>39</v>
      </c>
      <c r="E6915" s="5">
        <f>SUM(C$2:C6915)</f>
        <v>6914</v>
      </c>
      <c r="F6915" s="6">
        <f>IF(stats[[#This Row],[Column1]],stats[[#This Row],[Total Clear]]/stats[[#This Row],[Total Runs]],NA())</f>
        <v>5.6407289557419728E-3</v>
      </c>
      <c r="G6915" s="6">
        <f>SUM(B$2:B6915) / SUM(C$2:C6915)</f>
        <v>5.6407289557419728E-3</v>
      </c>
      <c r="H6915" s="7">
        <f>IFERROR(stats[[#This Row],[Column1]]-A6914,"")</f>
        <v>1.0300925860065036E-3</v>
      </c>
      <c r="I6915" s="7">
        <f>IFERROR(_xlfn.QUARTILE.INC(H$2:H6915,1),"")</f>
        <v>9.2592593136942014E-4</v>
      </c>
      <c r="J6915" s="7">
        <f>IFERROR(_xlfn.QUARTILE.INC(H$2:H6915,3),"")</f>
        <v>1.0532407395658083E-3</v>
      </c>
      <c r="K6915" s="7">
        <f>IFERROR(stats[[#This Row],[Q3]]-stats[[#This Row],[Q1]],"")</f>
        <v>1.2731480819638819E-4</v>
      </c>
      <c r="L6915" s="7">
        <f>IFERROR(AVERAGEIFS(H$2:H6915, H$2:H6915, "&lt;" &amp;stats[[#This Row],[Q3]]+(2*stats[[#This Row],[IQR]]), H$2:H6915, "&gt;" &amp; stats[[#This Row],[Q1]]-(2*stats[[#This Row],[IQR]])),"")</f>
        <v>9.9419805490393357E-4</v>
      </c>
    </row>
    <row r="6916" spans="1:12" x14ac:dyDescent="0.25">
      <c r="A6916" s="4">
        <v>44452.84883101852</v>
      </c>
      <c r="B6916">
        <v>0</v>
      </c>
      <c r="C6916">
        <v>1</v>
      </c>
      <c r="D6916" s="5">
        <f>SUM(B$2:B6916)</f>
        <v>39</v>
      </c>
      <c r="E6916" s="5">
        <f>SUM(C$2:C6916)</f>
        <v>6915</v>
      </c>
      <c r="F6916" s="6">
        <f>IF(stats[[#This Row],[Column1]],stats[[#This Row],[Total Clear]]/stats[[#This Row],[Total Runs]],NA())</f>
        <v>5.6399132321041214E-3</v>
      </c>
      <c r="G6916" s="6">
        <f>SUM(B$2:B6916) / SUM(C$2:C6916)</f>
        <v>5.6399132321041214E-3</v>
      </c>
      <c r="H6916" s="7">
        <f>IFERROR(stats[[#This Row],[Column1]]-A6915,"")</f>
        <v>1.0185185237787664E-3</v>
      </c>
      <c r="I6916" s="7">
        <f>IFERROR(_xlfn.QUARTILE.INC(H$2:H6916,1),"")</f>
        <v>9.2592593136942014E-4</v>
      </c>
      <c r="J6916" s="7">
        <f>IFERROR(_xlfn.QUARTILE.INC(H$2:H6916,3),"")</f>
        <v>1.0532407395658083E-3</v>
      </c>
      <c r="K6916" s="7">
        <f>IFERROR(stats[[#This Row],[Q3]]-stats[[#This Row],[Q1]],"")</f>
        <v>1.2731480819638819E-4</v>
      </c>
      <c r="L6916" s="7">
        <f>IFERROR(AVERAGEIFS(H$2:H6916, H$2:H6916, "&lt;" &amp;stats[[#This Row],[Q3]]+(2*stats[[#This Row],[IQR]]), H$2:H6916, "&gt;" &amp; stats[[#This Row],[Q1]]-(2*stats[[#This Row],[IQR]])),"")</f>
        <v>9.9420161417056239E-4</v>
      </c>
    </row>
    <row r="6917" spans="1:12" x14ac:dyDescent="0.25">
      <c r="A6917" s="4">
        <v>44452.849861111114</v>
      </c>
      <c r="B6917">
        <v>0</v>
      </c>
      <c r="C6917">
        <v>1</v>
      </c>
      <c r="D6917" s="5">
        <f>SUM(B$2:B6917)</f>
        <v>39</v>
      </c>
      <c r="E6917" s="5">
        <f>SUM(C$2:C6917)</f>
        <v>6916</v>
      </c>
      <c r="F6917" s="6">
        <f>IF(stats[[#This Row],[Column1]],stats[[#This Row],[Total Clear]]/stats[[#This Row],[Total Runs]],NA())</f>
        <v>5.6390977443609019E-3</v>
      </c>
      <c r="G6917" s="6">
        <f>SUM(B$2:B6917) / SUM(C$2:C6917)</f>
        <v>5.6390977443609019E-3</v>
      </c>
      <c r="H6917" s="7">
        <f>IFERROR(stats[[#This Row],[Column1]]-A6916,"")</f>
        <v>1.0300925932824612E-3</v>
      </c>
      <c r="I6917" s="7">
        <f>IFERROR(_xlfn.QUARTILE.INC(H$2:H6917,1),"")</f>
        <v>9.2592593136942014E-4</v>
      </c>
      <c r="J6917" s="7">
        <f>IFERROR(_xlfn.QUARTILE.INC(H$2:H6917,3),"")</f>
        <v>1.0532407395658083E-3</v>
      </c>
      <c r="K6917" s="7">
        <f>IFERROR(stats[[#This Row],[Q3]]-stats[[#This Row],[Q1]],"")</f>
        <v>1.2731480819638819E-4</v>
      </c>
      <c r="L6917" s="7">
        <f>IFERROR(AVERAGEIFS(H$2:H6917, H$2:H6917, "&lt;" &amp;stats[[#This Row],[Q3]]+(2*stats[[#This Row],[IQR]]), H$2:H6917, "&gt;" &amp; stats[[#This Row],[Q1]]-(2*stats[[#This Row],[IQR]])),"")</f>
        <v>9.942068659965957E-4</v>
      </c>
    </row>
    <row r="6918" spans="1:12" x14ac:dyDescent="0.25">
      <c r="A6918" s="4">
        <v>44452.85087962963</v>
      </c>
      <c r="B6918">
        <v>0</v>
      </c>
      <c r="C6918">
        <v>1</v>
      </c>
      <c r="D6918" s="5">
        <f>SUM(B$2:B6918)</f>
        <v>39</v>
      </c>
      <c r="E6918" s="5">
        <f>SUM(C$2:C6918)</f>
        <v>6917</v>
      </c>
      <c r="F6918" s="6">
        <f>IF(stats[[#This Row],[Column1]],stats[[#This Row],[Total Clear]]/stats[[#This Row],[Total Runs]],NA())</f>
        <v>5.6382824924100039E-3</v>
      </c>
      <c r="G6918" s="6">
        <f>SUM(B$2:B6918) / SUM(C$2:C6918)</f>
        <v>5.6382824924100039E-3</v>
      </c>
      <c r="H6918" s="7">
        <f>IFERROR(stats[[#This Row],[Column1]]-A6917,"")</f>
        <v>1.0185185165028088E-3</v>
      </c>
      <c r="I6918" s="7">
        <f>IFERROR(_xlfn.QUARTILE.INC(H$2:H6918,1),"")</f>
        <v>9.2592593136942014E-4</v>
      </c>
      <c r="J6918" s="7">
        <f>IFERROR(_xlfn.QUARTILE.INC(H$2:H6918,3),"")</f>
        <v>1.0532407395658083E-3</v>
      </c>
      <c r="K6918" s="7">
        <f>IFERROR(stats[[#This Row],[Q3]]-stats[[#This Row],[Q1]],"")</f>
        <v>1.2731480819638819E-4</v>
      </c>
      <c r="L6918" s="7">
        <f>IFERROR(AVERAGEIFS(H$2:H6918, H$2:H6918, "&lt;" &amp;stats[[#This Row],[Q3]]+(2*stats[[#This Row],[IQR]]), H$2:H6918, "&gt;" &amp; stats[[#This Row],[Q1]]-(2*stats[[#This Row],[IQR]])),"")</f>
        <v>9.9421042293156361E-4</v>
      </c>
    </row>
    <row r="6919" spans="1:12" x14ac:dyDescent="0.25">
      <c r="A6919" s="4">
        <v>44452.851921296293</v>
      </c>
      <c r="B6919">
        <v>0</v>
      </c>
      <c r="C6919">
        <v>1</v>
      </c>
      <c r="D6919" s="5">
        <f>SUM(B$2:B6919)</f>
        <v>39</v>
      </c>
      <c r="E6919" s="5">
        <f>SUM(C$2:C6919)</f>
        <v>6918</v>
      </c>
      <c r="F6919" s="6">
        <f>IF(stats[[#This Row],[Column1]],stats[[#This Row],[Total Clear]]/stats[[#This Row],[Total Runs]],NA())</f>
        <v>5.6374674761491758E-3</v>
      </c>
      <c r="G6919" s="6">
        <f>SUM(B$2:B6919) / SUM(C$2:C6919)</f>
        <v>5.6374674761491758E-3</v>
      </c>
      <c r="H6919" s="7">
        <f>IFERROR(stats[[#This Row],[Column1]]-A6918,"")</f>
        <v>1.0416666627861559E-3</v>
      </c>
      <c r="I6919" s="7">
        <f>IFERROR(_xlfn.QUARTILE.INC(H$2:H6919,1),"")</f>
        <v>9.2592593136942014E-4</v>
      </c>
      <c r="J6919" s="7">
        <f>IFERROR(_xlfn.QUARTILE.INC(H$2:H6919,3),"")</f>
        <v>1.0532407395658083E-3</v>
      </c>
      <c r="K6919" s="7">
        <f>IFERROR(stats[[#This Row],[Q3]]-stats[[#This Row],[Q1]],"")</f>
        <v>1.2731480819638819E-4</v>
      </c>
      <c r="L6919" s="7">
        <f>IFERROR(AVERAGEIFS(H$2:H6919, H$2:H6919, "&lt;" &amp;stats[[#This Row],[Q3]]+(2*stats[[#This Row],[IQR]]), H$2:H6919, "&gt;" &amp; stats[[#This Row],[Q1]]-(2*stats[[#This Row],[IQR]])),"")</f>
        <v>9.9421736503803749E-4</v>
      </c>
    </row>
    <row r="6920" spans="1:12" x14ac:dyDescent="0.25">
      <c r="A6920" s="4">
        <v>44452.852951388886</v>
      </c>
      <c r="B6920">
        <v>0</v>
      </c>
      <c r="C6920">
        <v>1</v>
      </c>
      <c r="D6920" s="5">
        <f>SUM(B$2:B6920)</f>
        <v>39</v>
      </c>
      <c r="E6920" s="5">
        <f>SUM(C$2:C6920)</f>
        <v>6919</v>
      </c>
      <c r="F6920" s="6">
        <f>IF(stats[[#This Row],[Column1]],stats[[#This Row],[Total Clear]]/stats[[#This Row],[Total Runs]],NA())</f>
        <v>5.636652695476225E-3</v>
      </c>
      <c r="G6920" s="6">
        <f>SUM(B$2:B6920) / SUM(C$2:C6920)</f>
        <v>5.636652695476225E-3</v>
      </c>
      <c r="H6920" s="7">
        <f>IFERROR(stats[[#This Row],[Column1]]-A6919,"")</f>
        <v>1.0300925932824612E-3</v>
      </c>
      <c r="I6920" s="7">
        <f>IFERROR(_xlfn.QUARTILE.INC(H$2:H6920,1),"")</f>
        <v>9.2592593136942014E-4</v>
      </c>
      <c r="J6920" s="7">
        <f>IFERROR(_xlfn.QUARTILE.INC(H$2:H6920,3),"")</f>
        <v>1.0532407395658083E-3</v>
      </c>
      <c r="K6920" s="7">
        <f>IFERROR(stats[[#This Row],[Q3]]-stats[[#This Row],[Q1]],"")</f>
        <v>1.2731480819638819E-4</v>
      </c>
      <c r="L6920" s="7">
        <f>IFERROR(AVERAGEIFS(H$2:H6920, H$2:H6920, "&lt;" &amp;stats[[#This Row],[Q3]]+(2*stats[[#This Row],[IQR]]), H$2:H6920, "&gt;" &amp; stats[[#This Row],[Q1]]-(2*stats[[#This Row],[IQR]])),"")</f>
        <v>9.9422261225585876E-4</v>
      </c>
    </row>
    <row r="6921" spans="1:12" x14ac:dyDescent="0.25">
      <c r="A6921" s="4">
        <v>44452.854039351849</v>
      </c>
      <c r="B6921">
        <v>0</v>
      </c>
      <c r="C6921">
        <v>1</v>
      </c>
      <c r="D6921" s="5">
        <f>SUM(B$2:B6921)</f>
        <v>39</v>
      </c>
      <c r="E6921" s="5">
        <f>SUM(C$2:C6921)</f>
        <v>6920</v>
      </c>
      <c r="F6921" s="6">
        <f>IF(stats[[#This Row],[Column1]],stats[[#This Row],[Total Clear]]/stats[[#This Row],[Total Runs]],NA())</f>
        <v>5.6358381502890171E-3</v>
      </c>
      <c r="G6921" s="6">
        <f>SUM(B$2:B6921) / SUM(C$2:C6921)</f>
        <v>5.6358381502890171E-3</v>
      </c>
      <c r="H6921" s="7">
        <f>IFERROR(stats[[#This Row],[Column1]]-A6920,"")</f>
        <v>1.0879629626288079E-3</v>
      </c>
      <c r="I6921" s="7">
        <f>IFERROR(_xlfn.QUARTILE.INC(H$2:H6921,1),"")</f>
        <v>9.2592593136942014E-4</v>
      </c>
      <c r="J6921" s="7">
        <f>IFERROR(_xlfn.QUARTILE.INC(H$2:H6921,3),"")</f>
        <v>1.0532407395658083E-3</v>
      </c>
      <c r="K6921" s="7">
        <f>IFERROR(stats[[#This Row],[Q3]]-stats[[#This Row],[Q1]],"")</f>
        <v>1.2731480819638819E-4</v>
      </c>
      <c r="L6921" s="7">
        <f>IFERROR(AVERAGEIFS(H$2:H6921, H$2:H6921, "&lt;" &amp;stats[[#This Row],[Q3]]+(2*stats[[#This Row],[IQR]]), H$2:H6921, "&gt;" &amp; stats[[#This Row],[Q1]]-(2*stats[[#This Row],[IQR]])),"")</f>
        <v>9.9423632099384838E-4</v>
      </c>
    </row>
    <row r="6922" spans="1:12" x14ac:dyDescent="0.25">
      <c r="A6922" s="4">
        <v>44452.855150462965</v>
      </c>
      <c r="B6922">
        <v>0</v>
      </c>
      <c r="C6922">
        <v>1</v>
      </c>
      <c r="D6922" s="5">
        <f>SUM(B$2:B6922)</f>
        <v>39</v>
      </c>
      <c r="E6922" s="5">
        <f>SUM(C$2:C6922)</f>
        <v>6921</v>
      </c>
      <c r="F6922" s="6">
        <f>IF(stats[[#This Row],[Column1]],stats[[#This Row],[Total Clear]]/stats[[#This Row],[Total Runs]],NA())</f>
        <v>5.6350238404854792E-3</v>
      </c>
      <c r="G6922" s="6">
        <f>SUM(B$2:B6922) / SUM(C$2:C6922)</f>
        <v>5.6350238404854792E-3</v>
      </c>
      <c r="H6922" s="7">
        <f>IFERROR(stats[[#This Row],[Column1]]-A6921,"")</f>
        <v>1.1111111161881126E-3</v>
      </c>
      <c r="I6922" s="7">
        <f>IFERROR(_xlfn.QUARTILE.INC(H$2:H6922,1),"")</f>
        <v>9.2592593136942014E-4</v>
      </c>
      <c r="J6922" s="7">
        <f>IFERROR(_xlfn.QUARTILE.INC(H$2:H6922,3),"")</f>
        <v>1.0532407395658083E-3</v>
      </c>
      <c r="K6922" s="7">
        <f>IFERROR(stats[[#This Row],[Q3]]-stats[[#This Row],[Q1]],"")</f>
        <v>1.2731480819638819E-4</v>
      </c>
      <c r="L6922" s="7">
        <f>IFERROR(AVERAGEIFS(H$2:H6922, H$2:H6922, "&lt;" &amp;stats[[#This Row],[Q3]]+(2*stats[[#This Row],[IQR]]), H$2:H6922, "&gt;" &amp; stats[[#This Row],[Q1]]-(2*stats[[#This Row],[IQR]])),"")</f>
        <v>9.9425341045066874E-4</v>
      </c>
    </row>
    <row r="6923" spans="1:12" x14ac:dyDescent="0.25">
      <c r="A6923" s="4">
        <v>44452.856157407405</v>
      </c>
      <c r="B6923">
        <v>0</v>
      </c>
      <c r="C6923">
        <v>1</v>
      </c>
      <c r="D6923" s="5">
        <f>SUM(B$2:B6923)</f>
        <v>39</v>
      </c>
      <c r="E6923" s="5">
        <f>SUM(C$2:C6923)</f>
        <v>6922</v>
      </c>
      <c r="F6923" s="6">
        <f>IF(stats[[#This Row],[Column1]],stats[[#This Row],[Total Clear]]/stats[[#This Row],[Total Runs]],NA())</f>
        <v>5.634209765963594E-3</v>
      </c>
      <c r="G6923" s="6">
        <f>SUM(B$2:B6923) / SUM(C$2:C6923)</f>
        <v>5.634209765963594E-3</v>
      </c>
      <c r="H6923" s="7">
        <f>IFERROR(stats[[#This Row],[Column1]]-A6922,"")</f>
        <v>1.0069444397231564E-3</v>
      </c>
      <c r="I6923" s="7">
        <f>IFERROR(_xlfn.QUARTILE.INC(H$2:H6923,1),"")</f>
        <v>9.2592593136942014E-4</v>
      </c>
      <c r="J6923" s="7">
        <f>IFERROR(_xlfn.QUARTILE.INC(H$2:H6923,3),"")</f>
        <v>1.0532407395658083E-3</v>
      </c>
      <c r="K6923" s="7">
        <f>IFERROR(stats[[#This Row],[Q3]]-stats[[#This Row],[Q1]],"")</f>
        <v>1.2731480819638819E-4</v>
      </c>
      <c r="L6923" s="7">
        <f>IFERROR(AVERAGEIFS(H$2:H6923, H$2:H6923, "&lt;" &amp;stats[[#This Row],[Q3]]+(2*stats[[#This Row],[IQR]]), H$2:H6923, "&gt;" &amp; stats[[#This Row],[Q1]]-(2*stats[[#This Row],[IQR]])),"")</f>
        <v>9.9425526586430506E-4</v>
      </c>
    </row>
    <row r="6924" spans="1:12" x14ac:dyDescent="0.25">
      <c r="A6924" s="4">
        <v>44452.857152777775</v>
      </c>
      <c r="B6924">
        <v>0</v>
      </c>
      <c r="C6924">
        <v>1</v>
      </c>
      <c r="D6924" s="5">
        <f>SUM(B$2:B6924)</f>
        <v>39</v>
      </c>
      <c r="E6924" s="5">
        <f>SUM(C$2:C6924)</f>
        <v>6923</v>
      </c>
      <c r="F6924" s="6">
        <f>IF(stats[[#This Row],[Column1]],stats[[#This Row],[Total Clear]]/stats[[#This Row],[Total Runs]],NA())</f>
        <v>5.6333959266214066E-3</v>
      </c>
      <c r="G6924" s="6">
        <f>SUM(B$2:B6924) / SUM(C$2:C6924)</f>
        <v>5.6333959266214066E-3</v>
      </c>
      <c r="H6924" s="7">
        <f>IFERROR(stats[[#This Row],[Column1]]-A6923,"")</f>
        <v>9.9537037021946162E-4</v>
      </c>
      <c r="I6924" s="7">
        <f>IFERROR(_xlfn.QUARTILE.INC(H$2:H6924,1),"")</f>
        <v>9.2592593136942014E-4</v>
      </c>
      <c r="J6924" s="7">
        <f>IFERROR(_xlfn.QUARTILE.INC(H$2:H6924,3),"")</f>
        <v>1.0532407395658083E-3</v>
      </c>
      <c r="K6924" s="7">
        <f>IFERROR(stats[[#This Row],[Q3]]-stats[[#This Row],[Q1]],"")</f>
        <v>1.2731480819638819E-4</v>
      </c>
      <c r="L6924" s="7">
        <f>IFERROR(AVERAGEIFS(H$2:H6924, H$2:H6924, "&lt;" &amp;stats[[#This Row],[Q3]]+(2*stats[[#This Row],[IQR]]), H$2:H6924, "&gt;" &amp; stats[[#This Row],[Q1]]-(2*stats[[#This Row],[IQR]])),"")</f>
        <v>9.9425542886742669E-4</v>
      </c>
    </row>
    <row r="6925" spans="1:12" x14ac:dyDescent="0.25">
      <c r="A6925" s="4">
        <v>44452.858275462961</v>
      </c>
      <c r="B6925">
        <v>0</v>
      </c>
      <c r="C6925">
        <v>1</v>
      </c>
      <c r="D6925" s="5">
        <f>SUM(B$2:B6925)</f>
        <v>39</v>
      </c>
      <c r="E6925" s="5">
        <f>SUM(C$2:C6925)</f>
        <v>6924</v>
      </c>
      <c r="F6925" s="6">
        <f>IF(stats[[#This Row],[Column1]],stats[[#This Row],[Total Clear]]/stats[[#This Row],[Total Runs]],NA())</f>
        <v>5.6325823223570192E-3</v>
      </c>
      <c r="G6925" s="6">
        <f>SUM(B$2:B6925) / SUM(C$2:C6925)</f>
        <v>5.6325823223570192E-3</v>
      </c>
      <c r="H6925" s="7">
        <f>IFERROR(stats[[#This Row],[Column1]]-A6924,"")</f>
        <v>1.1226851856918074E-3</v>
      </c>
      <c r="I6925" s="7">
        <f>IFERROR(_xlfn.QUARTILE.INC(H$2:H6925,1),"")</f>
        <v>9.2592593136942014E-4</v>
      </c>
      <c r="J6925" s="7">
        <f>IFERROR(_xlfn.QUARTILE.INC(H$2:H6925,3),"")</f>
        <v>1.0532407395658083E-3</v>
      </c>
      <c r="K6925" s="7">
        <f>IFERROR(stats[[#This Row],[Q3]]-stats[[#This Row],[Q1]],"")</f>
        <v>1.2731480819638819E-4</v>
      </c>
      <c r="L6925" s="7">
        <f>IFERROR(AVERAGEIFS(H$2:H6925, H$2:H6925, "&lt;" &amp;stats[[#This Row],[Q3]]+(2*stats[[#This Row],[IQR]]), H$2:H6925, "&gt;" &amp; stats[[#This Row],[Q1]]-(2*stats[[#This Row],[IQR]])),"")</f>
        <v>9.9427419965912849E-4</v>
      </c>
    </row>
    <row r="6926" spans="1:12" x14ac:dyDescent="0.25">
      <c r="A6926" s="4">
        <v>44452.859363425923</v>
      </c>
      <c r="B6926">
        <v>0</v>
      </c>
      <c r="C6926">
        <v>1</v>
      </c>
      <c r="D6926" s="5">
        <f>SUM(B$2:B6926)</f>
        <v>39</v>
      </c>
      <c r="E6926" s="5">
        <f>SUM(C$2:C6926)</f>
        <v>6925</v>
      </c>
      <c r="F6926" s="6">
        <f>IF(stats[[#This Row],[Column1]],stats[[#This Row],[Total Clear]]/stats[[#This Row],[Total Runs]],NA())</f>
        <v>5.6317689530685925E-3</v>
      </c>
      <c r="G6926" s="6">
        <f>SUM(B$2:B6926) / SUM(C$2:C6926)</f>
        <v>5.6317689530685925E-3</v>
      </c>
      <c r="H6926" s="7">
        <f>IFERROR(stats[[#This Row],[Column1]]-A6925,"")</f>
        <v>1.0879629626288079E-3</v>
      </c>
      <c r="I6926" s="7">
        <f>IFERROR(_xlfn.QUARTILE.INC(H$2:H6926,1),"")</f>
        <v>9.2592593136942014E-4</v>
      </c>
      <c r="J6926" s="7">
        <f>IFERROR(_xlfn.QUARTILE.INC(H$2:H6926,3),"")</f>
        <v>1.0532407395658083E-3</v>
      </c>
      <c r="K6926" s="7">
        <f>IFERROR(stats[[#This Row],[Q3]]-stats[[#This Row],[Q1]],"")</f>
        <v>1.2731480819638819E-4</v>
      </c>
      <c r="L6926" s="7">
        <f>IFERROR(AVERAGEIFS(H$2:H6926, H$2:H6926, "&lt;" &amp;stats[[#This Row],[Q3]]+(2*stats[[#This Row],[IQR]]), H$2:H6926, "&gt;" &amp; stats[[#This Row],[Q1]]-(2*stats[[#This Row],[IQR]])),"")</f>
        <v>9.9428789084179243E-4</v>
      </c>
    </row>
    <row r="6927" spans="1:12" x14ac:dyDescent="0.25">
      <c r="A6927" s="4">
        <v>44452.860393518517</v>
      </c>
      <c r="B6927">
        <v>0</v>
      </c>
      <c r="C6927">
        <v>1</v>
      </c>
      <c r="D6927" s="5">
        <f>SUM(B$2:B6927)</f>
        <v>39</v>
      </c>
      <c r="E6927" s="5">
        <f>SUM(C$2:C6927)</f>
        <v>6926</v>
      </c>
      <c r="F6927" s="6">
        <f>IF(stats[[#This Row],[Column1]],stats[[#This Row],[Total Clear]]/stats[[#This Row],[Total Runs]],NA())</f>
        <v>5.6309558186543457E-3</v>
      </c>
      <c r="G6927" s="6">
        <f>SUM(B$2:B6927) / SUM(C$2:C6927)</f>
        <v>5.6309558186543457E-3</v>
      </c>
      <c r="H6927" s="7">
        <f>IFERROR(stats[[#This Row],[Column1]]-A6926,"")</f>
        <v>1.0300925932824612E-3</v>
      </c>
      <c r="I6927" s="7">
        <f>IFERROR(_xlfn.QUARTILE.INC(H$2:H6927,1),"")</f>
        <v>9.2592593136942014E-4</v>
      </c>
      <c r="J6927" s="7">
        <f>IFERROR(_xlfn.QUARTILE.INC(H$2:H6927,3),"")</f>
        <v>1.0532407395658083E-3</v>
      </c>
      <c r="K6927" s="7">
        <f>IFERROR(stats[[#This Row],[Q3]]-stats[[#This Row],[Q1]],"")</f>
        <v>1.2731480819638819E-4</v>
      </c>
      <c r="L6927" s="7">
        <f>IFERROR(AVERAGEIFS(H$2:H6927, H$2:H6927, "&lt;" &amp;stats[[#This Row],[Q3]]+(2*stats[[#This Row],[IQR]]), H$2:H6927, "&gt;" &amp; stats[[#This Row],[Q1]]-(2*stats[[#This Row],[IQR]])),"")</f>
        <v>9.9429312238802879E-4</v>
      </c>
    </row>
    <row r="6928" spans="1:12" x14ac:dyDescent="0.25">
      <c r="A6928" s="4">
        <v>44452.861435185187</v>
      </c>
      <c r="B6928">
        <v>0</v>
      </c>
      <c r="C6928">
        <v>1</v>
      </c>
      <c r="D6928" s="5">
        <f>SUM(B$2:B6928)</f>
        <v>39</v>
      </c>
      <c r="E6928" s="5">
        <f>SUM(C$2:C6928)</f>
        <v>6927</v>
      </c>
      <c r="F6928" s="6">
        <f>IF(stats[[#This Row],[Column1]],stats[[#This Row],[Total Clear]]/stats[[#This Row],[Total Runs]],NA())</f>
        <v>5.6301429190125599E-3</v>
      </c>
      <c r="G6928" s="6">
        <f>SUM(B$2:B6928) / SUM(C$2:C6928)</f>
        <v>5.6301429190125599E-3</v>
      </c>
      <c r="H6928" s="7">
        <f>IFERROR(stats[[#This Row],[Column1]]-A6927,"")</f>
        <v>1.0416666700621136E-3</v>
      </c>
      <c r="I6928" s="7">
        <f>IFERROR(_xlfn.QUARTILE.INC(H$2:H6928,1),"")</f>
        <v>9.2592593136942014E-4</v>
      </c>
      <c r="J6928" s="7">
        <f>IFERROR(_xlfn.QUARTILE.INC(H$2:H6928,3),"")</f>
        <v>1.0532407395658083E-3</v>
      </c>
      <c r="K6928" s="7">
        <f>IFERROR(stats[[#This Row],[Q3]]-stats[[#This Row],[Q1]],"")</f>
        <v>1.2731480819638819E-4</v>
      </c>
      <c r="L6928" s="7">
        <f>IFERROR(AVERAGEIFS(H$2:H6928, H$2:H6928, "&lt;" &amp;stats[[#This Row],[Q3]]+(2*stats[[#This Row],[IQR]]), H$2:H6928, "&gt;" &amp; stats[[#This Row],[Q1]]-(2*stats[[#This Row],[IQR]])),"")</f>
        <v>9.9430004328615509E-4</v>
      </c>
    </row>
    <row r="6929" spans="1:12" x14ac:dyDescent="0.25">
      <c r="A6929" s="4">
        <v>44452.862500000003</v>
      </c>
      <c r="B6929">
        <v>0</v>
      </c>
      <c r="C6929">
        <v>1</v>
      </c>
      <c r="D6929" s="5">
        <f>SUM(B$2:B6929)</f>
        <v>39</v>
      </c>
      <c r="E6929" s="5">
        <f>SUM(C$2:C6929)</f>
        <v>6928</v>
      </c>
      <c r="F6929" s="6">
        <f>IF(stats[[#This Row],[Column1]],stats[[#This Row],[Total Clear]]/stats[[#This Row],[Total Runs]],NA())</f>
        <v>5.6293302540415709E-3</v>
      </c>
      <c r="G6929" s="6">
        <f>SUM(B$2:B6929) / SUM(C$2:C6929)</f>
        <v>5.6293302540415709E-3</v>
      </c>
      <c r="H6929" s="7">
        <f>IFERROR(stats[[#This Row],[Column1]]-A6928,"")</f>
        <v>1.0648148163454607E-3</v>
      </c>
      <c r="I6929" s="7">
        <f>IFERROR(_xlfn.QUARTILE.INC(H$2:H6929,1),"")</f>
        <v>9.2592593136942014E-4</v>
      </c>
      <c r="J6929" s="7">
        <f>IFERROR(_xlfn.QUARTILE.INC(H$2:H6929,3),"")</f>
        <v>1.0532407395658083E-3</v>
      </c>
      <c r="K6929" s="7">
        <f>IFERROR(stats[[#This Row],[Q3]]-stats[[#This Row],[Q1]],"")</f>
        <v>1.2731480819638819E-4</v>
      </c>
      <c r="L6929" s="7">
        <f>IFERROR(AVERAGEIFS(H$2:H6929, H$2:H6929, "&lt;" &amp;stats[[#This Row],[Q3]]+(2*stats[[#This Row],[IQR]]), H$2:H6929, "&gt;" &amp; stats[[#This Row],[Q1]]-(2*stats[[#This Row],[IQR]])),"")</f>
        <v>9.9431034342829035E-4</v>
      </c>
    </row>
    <row r="6930" spans="1:12" x14ac:dyDescent="0.25">
      <c r="A6930" s="4">
        <v>44452.863553240742</v>
      </c>
      <c r="B6930">
        <v>0</v>
      </c>
      <c r="C6930">
        <v>1</v>
      </c>
      <c r="D6930" s="5">
        <f>SUM(B$2:B6930)</f>
        <v>39</v>
      </c>
      <c r="E6930" s="5">
        <f>SUM(C$2:C6930)</f>
        <v>6929</v>
      </c>
      <c r="F6930" s="6">
        <f>IF(stats[[#This Row],[Column1]],stats[[#This Row],[Total Clear]]/stats[[#This Row],[Total Runs]],NA())</f>
        <v>5.6285178236397749E-3</v>
      </c>
      <c r="G6930" s="6">
        <f>SUM(B$2:B6930) / SUM(C$2:C6930)</f>
        <v>5.6285178236397749E-3</v>
      </c>
      <c r="H6930" s="7">
        <f>IFERROR(stats[[#This Row],[Column1]]-A6929,"")</f>
        <v>1.0532407395658083E-3</v>
      </c>
      <c r="I6930" s="7">
        <f>IFERROR(_xlfn.QUARTILE.INC(H$2:H6930,1),"")</f>
        <v>9.2592593136942014E-4</v>
      </c>
      <c r="J6930" s="7">
        <f>IFERROR(_xlfn.QUARTILE.INC(H$2:H6930,3),"")</f>
        <v>1.0532407395658083E-3</v>
      </c>
      <c r="K6930" s="7">
        <f>IFERROR(stats[[#This Row],[Q3]]-stats[[#This Row],[Q1]],"")</f>
        <v>1.2731480819638819E-4</v>
      </c>
      <c r="L6930" s="7">
        <f>IFERROR(AVERAGEIFS(H$2:H6930, H$2:H6930, "&lt;" &amp;stats[[#This Row],[Q3]]+(2*stats[[#This Row],[IQR]]), H$2:H6930, "&gt;" &amp; stats[[#This Row],[Q1]]-(2*stats[[#This Row],[IQR]])),"")</f>
        <v>9.9431895017520707E-4</v>
      </c>
    </row>
    <row r="6931" spans="1:12" x14ac:dyDescent="0.25">
      <c r="A6931" s="4">
        <v>44452.864583333336</v>
      </c>
      <c r="B6931">
        <v>0</v>
      </c>
      <c r="C6931">
        <v>1</v>
      </c>
      <c r="D6931" s="5">
        <f>SUM(B$2:B6931)</f>
        <v>39</v>
      </c>
      <c r="E6931" s="5">
        <f>SUM(C$2:C6931)</f>
        <v>6930</v>
      </c>
      <c r="F6931" s="6">
        <f>IF(stats[[#This Row],[Column1]],stats[[#This Row],[Total Clear]]/stats[[#This Row],[Total Runs]],NA())</f>
        <v>5.6277056277056281E-3</v>
      </c>
      <c r="G6931" s="6">
        <f>SUM(B$2:B6931) / SUM(C$2:C6931)</f>
        <v>5.6277056277056281E-3</v>
      </c>
      <c r="H6931" s="7">
        <f>IFERROR(stats[[#This Row],[Column1]]-A6930,"")</f>
        <v>1.0300925932824612E-3</v>
      </c>
      <c r="I6931" s="7">
        <f>IFERROR(_xlfn.QUARTILE.INC(H$2:H6931,1),"")</f>
        <v>9.2592593136942014E-4</v>
      </c>
      <c r="J6931" s="7">
        <f>IFERROR(_xlfn.QUARTILE.INC(H$2:H6931,3),"")</f>
        <v>1.0532407395658083E-3</v>
      </c>
      <c r="K6931" s="7">
        <f>IFERROR(stats[[#This Row],[Q3]]-stats[[#This Row],[Q1]],"")</f>
        <v>1.2731480819638819E-4</v>
      </c>
      <c r="L6931" s="7">
        <f>IFERROR(AVERAGEIFS(H$2:H6931, H$2:H6931, "&lt;" &amp;stats[[#This Row],[Q3]]+(2*stats[[#This Row],[IQR]]), H$2:H6931, "&gt;" &amp; stats[[#This Row],[Q1]]-(2*stats[[#This Row],[IQR]])),"")</f>
        <v>9.9432417413009987E-4</v>
      </c>
    </row>
    <row r="6932" spans="1:12" x14ac:dyDescent="0.25">
      <c r="A6932" s="4">
        <v>44452.865613425929</v>
      </c>
      <c r="B6932">
        <v>0</v>
      </c>
      <c r="C6932">
        <v>1</v>
      </c>
      <c r="D6932" s="5">
        <f>SUM(B$2:B6932)</f>
        <v>39</v>
      </c>
      <c r="E6932" s="5">
        <f>SUM(C$2:C6932)</f>
        <v>6931</v>
      </c>
      <c r="F6932" s="6">
        <f>IF(stats[[#This Row],[Column1]],stats[[#This Row],[Total Clear]]/stats[[#This Row],[Total Runs]],NA())</f>
        <v>5.6268936661376424E-3</v>
      </c>
      <c r="G6932" s="6">
        <f>SUM(B$2:B6932) / SUM(C$2:C6932)</f>
        <v>5.6268936661376424E-3</v>
      </c>
      <c r="H6932" s="7">
        <f>IFERROR(stats[[#This Row],[Column1]]-A6931,"")</f>
        <v>1.0300925932824612E-3</v>
      </c>
      <c r="I6932" s="7">
        <f>IFERROR(_xlfn.QUARTILE.INC(H$2:H6932,1),"")</f>
        <v>9.2592593136942014E-4</v>
      </c>
      <c r="J6932" s="7">
        <f>IFERROR(_xlfn.QUARTILE.INC(H$2:H6932,3),"")</f>
        <v>1.0532407395658083E-3</v>
      </c>
      <c r="K6932" s="7">
        <f>IFERROR(stats[[#This Row],[Q3]]-stats[[#This Row],[Q1]],"")</f>
        <v>1.2731480819638819E-4</v>
      </c>
      <c r="L6932" s="7">
        <f>IFERROR(AVERAGEIFS(H$2:H6932, H$2:H6932, "&lt;" &amp;stats[[#This Row],[Q3]]+(2*stats[[#This Row],[IQR]]), H$2:H6932, "&gt;" &amp; stats[[#This Row],[Q1]]-(2*stats[[#This Row],[IQR]])),"")</f>
        <v>9.9432939655952801E-4</v>
      </c>
    </row>
    <row r="6933" spans="1:12" x14ac:dyDescent="0.25">
      <c r="A6933" s="4">
        <v>44452.866724537038</v>
      </c>
      <c r="B6933">
        <v>0</v>
      </c>
      <c r="C6933">
        <v>1</v>
      </c>
      <c r="D6933" s="5">
        <f>SUM(B$2:B6933)</f>
        <v>39</v>
      </c>
      <c r="E6933" s="5">
        <f>SUM(C$2:C6933)</f>
        <v>6932</v>
      </c>
      <c r="F6933" s="6">
        <f>IF(stats[[#This Row],[Column1]],stats[[#This Row],[Total Clear]]/stats[[#This Row],[Total Runs]],NA())</f>
        <v>5.6260819388343911E-3</v>
      </c>
      <c r="G6933" s="6">
        <f>SUM(B$2:B6933) / SUM(C$2:C6933)</f>
        <v>5.6260819388343911E-3</v>
      </c>
      <c r="H6933" s="7">
        <f>IFERROR(stats[[#This Row],[Column1]]-A6932,"")</f>
        <v>1.111111108912155E-3</v>
      </c>
      <c r="I6933" s="7">
        <f>IFERROR(_xlfn.QUARTILE.INC(H$2:H6933,1),"")</f>
        <v>9.2592593136942014E-4</v>
      </c>
      <c r="J6933" s="7">
        <f>IFERROR(_xlfn.QUARTILE.INC(H$2:H6933,3),"")</f>
        <v>1.0532407395658083E-3</v>
      </c>
      <c r="K6933" s="7">
        <f>IFERROR(stats[[#This Row],[Q3]]-stats[[#This Row],[Q1]],"")</f>
        <v>1.2731480819638819E-4</v>
      </c>
      <c r="L6933" s="7">
        <f>IFERROR(AVERAGEIFS(H$2:H6933, H$2:H6933, "&lt;" &amp;stats[[#This Row],[Q3]]+(2*stats[[#This Row],[IQR]]), H$2:H6933, "&gt;" &amp; stats[[#This Row],[Q1]]-(2*stats[[#This Row],[IQR]])),"")</f>
        <v>9.9434644498468897E-4</v>
      </c>
    </row>
    <row r="6934" spans="1:12" x14ac:dyDescent="0.25">
      <c r="A6934" s="4">
        <v>44452.867824074077</v>
      </c>
      <c r="B6934">
        <v>0</v>
      </c>
      <c r="C6934">
        <v>1</v>
      </c>
      <c r="D6934" s="5">
        <f>SUM(B$2:B6934)</f>
        <v>39</v>
      </c>
      <c r="E6934" s="5">
        <f>SUM(C$2:C6934)</f>
        <v>6933</v>
      </c>
      <c r="F6934" s="6">
        <f>IF(stats[[#This Row],[Column1]],stats[[#This Row],[Total Clear]]/stats[[#This Row],[Total Runs]],NA())</f>
        <v>5.6252704456945047E-3</v>
      </c>
      <c r="G6934" s="6">
        <f>SUM(B$2:B6934) / SUM(C$2:C6934)</f>
        <v>5.6252704456945047E-3</v>
      </c>
      <c r="H6934" s="7">
        <f>IFERROR(stats[[#This Row],[Column1]]-A6933,"")</f>
        <v>1.0995370394084603E-3</v>
      </c>
      <c r="I6934" s="7">
        <f>IFERROR(_xlfn.QUARTILE.INC(H$2:H6934,1),"")</f>
        <v>9.2592593136942014E-4</v>
      </c>
      <c r="J6934" s="7">
        <f>IFERROR(_xlfn.QUARTILE.INC(H$2:H6934,3),"")</f>
        <v>1.0532407395658083E-3</v>
      </c>
      <c r="K6934" s="7">
        <f>IFERROR(stats[[#This Row],[Q3]]-stats[[#This Row],[Q1]],"")</f>
        <v>1.2731480819638819E-4</v>
      </c>
      <c r="L6934" s="7">
        <f>IFERROR(AVERAGEIFS(H$2:H6934, H$2:H6934, "&lt;" &amp;stats[[#This Row],[Q3]]+(2*stats[[#This Row],[IQR]]), H$2:H6934, "&gt;" &amp; stats[[#This Row],[Q1]]-(2*stats[[#This Row],[IQR]])),"")</f>
        <v>9.9436179903437862E-4</v>
      </c>
    </row>
    <row r="6935" spans="1:12" x14ac:dyDescent="0.25">
      <c r="A6935" s="4">
        <v>44452.86886574074</v>
      </c>
      <c r="B6935">
        <v>0</v>
      </c>
      <c r="C6935">
        <v>1</v>
      </c>
      <c r="D6935" s="5">
        <f>SUM(B$2:B6935)</f>
        <v>39</v>
      </c>
      <c r="E6935" s="5">
        <f>SUM(C$2:C6935)</f>
        <v>6934</v>
      </c>
      <c r="F6935" s="6">
        <f>IF(stats[[#This Row],[Column1]],stats[[#This Row],[Total Clear]]/stats[[#This Row],[Total Runs]],NA())</f>
        <v>5.6244591866166718E-3</v>
      </c>
      <c r="G6935" s="6">
        <f>SUM(B$2:B6935) / SUM(C$2:C6935)</f>
        <v>5.6244591866166718E-3</v>
      </c>
      <c r="H6935" s="7">
        <f>IFERROR(stats[[#This Row],[Column1]]-A6934,"")</f>
        <v>1.0416666627861559E-3</v>
      </c>
      <c r="I6935" s="7">
        <f>IFERROR(_xlfn.QUARTILE.INC(H$2:H6935,1),"")</f>
        <v>9.2592593136942014E-4</v>
      </c>
      <c r="J6935" s="7">
        <f>IFERROR(_xlfn.QUARTILE.INC(H$2:H6935,3),"")</f>
        <v>1.0532407395658083E-3</v>
      </c>
      <c r="K6935" s="7">
        <f>IFERROR(stats[[#This Row],[Q3]]-stats[[#This Row],[Q1]],"")</f>
        <v>1.2731480819638819E-4</v>
      </c>
      <c r="L6935" s="7">
        <f>IFERROR(AVERAGEIFS(H$2:H6935, H$2:H6935, "&lt;" &amp;stats[[#This Row],[Q3]]+(2*stats[[#This Row],[IQR]]), H$2:H6935, "&gt;" &amp; stats[[#This Row],[Q1]]-(2*stats[[#This Row],[IQR]])),"")</f>
        <v>9.9436870283819523E-4</v>
      </c>
    </row>
    <row r="6936" spans="1:12" x14ac:dyDescent="0.25">
      <c r="A6936" s="4">
        <v>44452.869930555556</v>
      </c>
      <c r="B6936">
        <v>0</v>
      </c>
      <c r="C6936">
        <v>1</v>
      </c>
      <c r="D6936" s="5">
        <f>SUM(B$2:B6936)</f>
        <v>39</v>
      </c>
      <c r="E6936" s="5">
        <f>SUM(C$2:C6936)</f>
        <v>6935</v>
      </c>
      <c r="F6936" s="6">
        <f>IF(stats[[#This Row],[Column1]],stats[[#This Row],[Total Clear]]/stats[[#This Row],[Total Runs]],NA())</f>
        <v>5.6236481614996394E-3</v>
      </c>
      <c r="G6936" s="6">
        <f>SUM(B$2:B6936) / SUM(C$2:C6936)</f>
        <v>5.6236481614996394E-3</v>
      </c>
      <c r="H6936" s="7">
        <f>IFERROR(stats[[#This Row],[Column1]]-A6935,"")</f>
        <v>1.0648148163454607E-3</v>
      </c>
      <c r="I6936" s="7">
        <f>IFERROR(_xlfn.QUARTILE.INC(H$2:H6936,1),"")</f>
        <v>9.2592593136942014E-4</v>
      </c>
      <c r="J6936" s="7">
        <f>IFERROR(_xlfn.QUARTILE.INC(H$2:H6936,3),"")</f>
        <v>1.0532407395658083E-3</v>
      </c>
      <c r="K6936" s="7">
        <f>IFERROR(stats[[#This Row],[Q3]]-stats[[#This Row],[Q1]],"")</f>
        <v>1.2731480819638819E-4</v>
      </c>
      <c r="L6936" s="7">
        <f>IFERROR(AVERAGEIFS(H$2:H6936, H$2:H6936, "&lt;" &amp;stats[[#This Row],[Q3]]+(2*stats[[#This Row],[IQR]]), H$2:H6936, "&gt;" &amp; stats[[#This Row],[Q1]]-(2*stats[[#This Row],[IQR]])),"")</f>
        <v>9.9437898244034129E-4</v>
      </c>
    </row>
    <row r="6937" spans="1:12" x14ac:dyDescent="0.25">
      <c r="A6937" s="4">
        <v>44452.870949074073</v>
      </c>
      <c r="B6937">
        <v>0</v>
      </c>
      <c r="C6937">
        <v>1</v>
      </c>
      <c r="D6937" s="5">
        <f>SUM(B$2:B6937)</f>
        <v>39</v>
      </c>
      <c r="E6937" s="5">
        <f>SUM(C$2:C6937)</f>
        <v>6936</v>
      </c>
      <c r="F6937" s="6">
        <f>IF(stats[[#This Row],[Column1]],stats[[#This Row],[Total Clear]]/stats[[#This Row],[Total Runs]],NA())</f>
        <v>5.6228373702422148E-3</v>
      </c>
      <c r="G6937" s="6">
        <f>SUM(B$2:B6937) / SUM(C$2:C6937)</f>
        <v>5.6228373702422148E-3</v>
      </c>
      <c r="H6937" s="7">
        <f>IFERROR(stats[[#This Row],[Column1]]-A6936,"")</f>
        <v>1.0185185165028088E-3</v>
      </c>
      <c r="I6937" s="7">
        <f>IFERROR(_xlfn.QUARTILE.INC(H$2:H6937,1),"")</f>
        <v>9.2592593136942014E-4</v>
      </c>
      <c r="J6937" s="7">
        <f>IFERROR(_xlfn.QUARTILE.INC(H$2:H6937,3),"")</f>
        <v>1.0532407395658083E-3</v>
      </c>
      <c r="K6937" s="7">
        <f>IFERROR(stats[[#This Row],[Q3]]-stats[[#This Row],[Q1]],"")</f>
        <v>1.2731480819638819E-4</v>
      </c>
      <c r="L6937" s="7">
        <f>IFERROR(AVERAGEIFS(H$2:H6937, H$2:H6937, "&lt;" &amp;stats[[#This Row],[Q3]]+(2*stats[[#This Row],[IQR]]), H$2:H6937, "&gt;" &amp; stats[[#This Row],[Q1]]-(2*stats[[#This Row],[IQR]])),"")</f>
        <v>9.9438250440329174E-4</v>
      </c>
    </row>
    <row r="6938" spans="1:12" x14ac:dyDescent="0.25">
      <c r="A6938" s="4">
        <v>44452.871990740743</v>
      </c>
      <c r="B6938">
        <v>0</v>
      </c>
      <c r="C6938">
        <v>1</v>
      </c>
      <c r="D6938" s="5">
        <f>SUM(B$2:B6938)</f>
        <v>39</v>
      </c>
      <c r="E6938" s="5">
        <f>SUM(C$2:C6938)</f>
        <v>6937</v>
      </c>
      <c r="F6938" s="6">
        <f>IF(stats[[#This Row],[Column1]],stats[[#This Row],[Total Clear]]/stats[[#This Row],[Total Runs]],NA())</f>
        <v>5.6220268127432612E-3</v>
      </c>
      <c r="G6938" s="6">
        <f>SUM(B$2:B6938) / SUM(C$2:C6938)</f>
        <v>5.6220268127432612E-3</v>
      </c>
      <c r="H6938" s="7">
        <f>IFERROR(stats[[#This Row],[Column1]]-A6937,"")</f>
        <v>1.0416666700621136E-3</v>
      </c>
      <c r="I6938" s="7">
        <f>IFERROR(_xlfn.QUARTILE.INC(H$2:H6938,1),"")</f>
        <v>9.2592593136942014E-4</v>
      </c>
      <c r="J6938" s="7">
        <f>IFERROR(_xlfn.QUARTILE.INC(H$2:H6938,3),"")</f>
        <v>1.0532407395658083E-3</v>
      </c>
      <c r="K6938" s="7">
        <f>IFERROR(stats[[#This Row],[Q3]]-stats[[#This Row],[Q1]],"")</f>
        <v>1.2731480819638819E-4</v>
      </c>
      <c r="L6938" s="7">
        <f>IFERROR(AVERAGEIFS(H$2:H6938, H$2:H6938, "&lt;" &amp;stats[[#This Row],[Q3]]+(2*stats[[#This Row],[IQR]]), H$2:H6938, "&gt;" &amp; stats[[#This Row],[Q1]]-(2*stats[[#This Row],[IQR]])),"")</f>
        <v>9.9438940216633478E-4</v>
      </c>
    </row>
    <row r="6939" spans="1:12" x14ac:dyDescent="0.25">
      <c r="A6939" s="4">
        <v>44452.873043981483</v>
      </c>
      <c r="B6939">
        <v>0</v>
      </c>
      <c r="C6939">
        <v>1</v>
      </c>
      <c r="D6939" s="5">
        <f>SUM(B$2:B6939)</f>
        <v>39</v>
      </c>
      <c r="E6939" s="5">
        <f>SUM(C$2:C6939)</f>
        <v>6938</v>
      </c>
      <c r="F6939" s="6">
        <f>IF(stats[[#This Row],[Column1]],stats[[#This Row],[Total Clear]]/stats[[#This Row],[Total Runs]],NA())</f>
        <v>5.6212164889017004E-3</v>
      </c>
      <c r="G6939" s="6">
        <f>SUM(B$2:B6939) / SUM(C$2:C6939)</f>
        <v>5.6212164889017004E-3</v>
      </c>
      <c r="H6939" s="7">
        <f>IFERROR(stats[[#This Row],[Column1]]-A6938,"")</f>
        <v>1.0532407395658083E-3</v>
      </c>
      <c r="I6939" s="7">
        <f>IFERROR(_xlfn.QUARTILE.INC(H$2:H6939,1),"")</f>
        <v>9.2592593136942014E-4</v>
      </c>
      <c r="J6939" s="7">
        <f>IFERROR(_xlfn.QUARTILE.INC(H$2:H6939,3),"")</f>
        <v>1.0532407395658083E-3</v>
      </c>
      <c r="K6939" s="7">
        <f>IFERROR(stats[[#This Row],[Q3]]-stats[[#This Row],[Q1]],"")</f>
        <v>1.2731480819638819E-4</v>
      </c>
      <c r="L6939" s="7">
        <f>IFERROR(AVERAGEIFS(H$2:H6939, H$2:H6939, "&lt;" &amp;stats[[#This Row],[Q3]]+(2*stats[[#This Row],[IQR]]), H$2:H6939, "&gt;" &amp; stats[[#This Row],[Q1]]-(2*stats[[#This Row],[IQR]])),"")</f>
        <v>9.9439798608369164E-4</v>
      </c>
    </row>
    <row r="6940" spans="1:12" x14ac:dyDescent="0.25">
      <c r="A6940" s="4">
        <v>44452.874131944445</v>
      </c>
      <c r="B6940">
        <v>0</v>
      </c>
      <c r="C6940">
        <v>1</v>
      </c>
      <c r="D6940" s="5">
        <f>SUM(B$2:B6940)</f>
        <v>39</v>
      </c>
      <c r="E6940" s="5">
        <f>SUM(C$2:C6940)</f>
        <v>6939</v>
      </c>
      <c r="F6940" s="6">
        <f>IF(stats[[#This Row],[Column1]],stats[[#This Row],[Total Clear]]/stats[[#This Row],[Total Runs]],NA())</f>
        <v>5.6204063986165153E-3</v>
      </c>
      <c r="G6940" s="6">
        <f>SUM(B$2:B6940) / SUM(C$2:C6940)</f>
        <v>5.6204063986165153E-3</v>
      </c>
      <c r="H6940" s="7">
        <f>IFERROR(stats[[#This Row],[Column1]]-A6939,"")</f>
        <v>1.0879629626288079E-3</v>
      </c>
      <c r="I6940" s="7">
        <f>IFERROR(_xlfn.QUARTILE.INC(H$2:H6940,1),"")</f>
        <v>9.2592593136942014E-4</v>
      </c>
      <c r="J6940" s="7">
        <f>IFERROR(_xlfn.QUARTILE.INC(H$2:H6940,3),"")</f>
        <v>1.0532407395658083E-3</v>
      </c>
      <c r="K6940" s="7">
        <f>IFERROR(stats[[#This Row],[Q3]]-stats[[#This Row],[Q1]],"")</f>
        <v>1.2731480819638819E-4</v>
      </c>
      <c r="L6940" s="7">
        <f>IFERROR(AVERAGEIFS(H$2:H6940, H$2:H6940, "&lt;" &amp;stats[[#This Row],[Q3]]+(2*stats[[#This Row],[IQR]]), H$2:H6940, "&gt;" &amp; stats[[#This Row],[Q1]]-(2*stats[[#This Row],[IQR]])),"")</f>
        <v>9.9441163126037899E-4</v>
      </c>
    </row>
    <row r="6941" spans="1:12" x14ac:dyDescent="0.25">
      <c r="A6941" s="4">
        <v>44452.875185185185</v>
      </c>
      <c r="B6941">
        <v>0</v>
      </c>
      <c r="C6941">
        <v>1</v>
      </c>
      <c r="D6941" s="5">
        <f>SUM(B$2:B6941)</f>
        <v>39</v>
      </c>
      <c r="E6941" s="5">
        <f>SUM(C$2:C6941)</f>
        <v>6940</v>
      </c>
      <c r="F6941" s="6">
        <f>IF(stats[[#This Row],[Column1]],stats[[#This Row],[Total Clear]]/stats[[#This Row],[Total Runs]],NA())</f>
        <v>5.6195965417867432E-3</v>
      </c>
      <c r="G6941" s="6">
        <f>SUM(B$2:B6941) / SUM(C$2:C6941)</f>
        <v>5.6195965417867432E-3</v>
      </c>
      <c r="H6941" s="7">
        <f>IFERROR(stats[[#This Row],[Column1]]-A6940,"")</f>
        <v>1.0532407395658083E-3</v>
      </c>
      <c r="I6941" s="7">
        <f>IFERROR(_xlfn.QUARTILE.INC(H$2:H6941,1),"")</f>
        <v>9.2592593136942014E-4</v>
      </c>
      <c r="J6941" s="7">
        <f>IFERROR(_xlfn.QUARTILE.INC(H$2:H6941,3),"")</f>
        <v>1.0532407395658083E-3</v>
      </c>
      <c r="K6941" s="7">
        <f>IFERROR(stats[[#This Row],[Q3]]-stats[[#This Row],[Q1]],"")</f>
        <v>1.2731480819638819E-4</v>
      </c>
      <c r="L6941" s="7">
        <f>IFERROR(AVERAGEIFS(H$2:H6941, H$2:H6941, "&lt;" &amp;stats[[#This Row],[Q3]]+(2*stats[[#This Row],[IQR]]), H$2:H6941, "&gt;" &amp; stats[[#This Row],[Q1]]-(2*stats[[#This Row],[IQR]])),"")</f>
        <v>9.9442020943306853E-4</v>
      </c>
    </row>
    <row r="6942" spans="1:12" x14ac:dyDescent="0.25">
      <c r="A6942" s="4">
        <v>44452.876215277778</v>
      </c>
      <c r="B6942">
        <v>0</v>
      </c>
      <c r="C6942">
        <v>1</v>
      </c>
      <c r="D6942" s="5">
        <f>SUM(B$2:B6942)</f>
        <v>39</v>
      </c>
      <c r="E6942" s="5">
        <f>SUM(C$2:C6942)</f>
        <v>6941</v>
      </c>
      <c r="F6942" s="6">
        <f>IF(stats[[#This Row],[Column1]],stats[[#This Row],[Total Clear]]/stats[[#This Row],[Total Runs]],NA())</f>
        <v>5.6187869183114822E-3</v>
      </c>
      <c r="G6942" s="6">
        <f>SUM(B$2:B6942) / SUM(C$2:C6942)</f>
        <v>5.6187869183114822E-3</v>
      </c>
      <c r="H6942" s="7">
        <f>IFERROR(stats[[#This Row],[Column1]]-A6941,"")</f>
        <v>1.0300925932824612E-3</v>
      </c>
      <c r="I6942" s="7">
        <f>IFERROR(_xlfn.QUARTILE.INC(H$2:H6942,1),"")</f>
        <v>9.2592593136942014E-4</v>
      </c>
      <c r="J6942" s="7">
        <f>IFERROR(_xlfn.QUARTILE.INC(H$2:H6942,3),"")</f>
        <v>1.0532407395658083E-3</v>
      </c>
      <c r="K6942" s="7">
        <f>IFERROR(stats[[#This Row],[Q3]]-stats[[#This Row],[Q1]],"")</f>
        <v>1.2731480819638819E-4</v>
      </c>
      <c r="L6942" s="7">
        <f>IFERROR(AVERAGEIFS(H$2:H6942, H$2:H6942, "&lt;" &amp;stats[[#This Row],[Q3]]+(2*stats[[#This Row],[IQR]]), H$2:H6942, "&gt;" &amp; stats[[#This Row],[Q1]]-(2*stats[[#This Row],[IQR]])),"")</f>
        <v>9.9442541024715955E-4</v>
      </c>
    </row>
    <row r="6943" spans="1:12" x14ac:dyDescent="0.25">
      <c r="A6943" s="4">
        <v>44452.877233796295</v>
      </c>
      <c r="B6943">
        <v>0</v>
      </c>
      <c r="C6943">
        <v>1</v>
      </c>
      <c r="D6943" s="5">
        <f>SUM(B$2:B6943)</f>
        <v>39</v>
      </c>
      <c r="E6943" s="5">
        <f>SUM(C$2:C6943)</f>
        <v>6942</v>
      </c>
      <c r="F6943" s="6">
        <f>IF(stats[[#This Row],[Column1]],stats[[#This Row],[Total Clear]]/stats[[#This Row],[Total Runs]],NA())</f>
        <v>5.6179775280898875E-3</v>
      </c>
      <c r="G6943" s="6">
        <f>SUM(B$2:B6943) / SUM(C$2:C6943)</f>
        <v>5.6179775280898875E-3</v>
      </c>
      <c r="H6943" s="7">
        <f>IFERROR(stats[[#This Row],[Column1]]-A6942,"")</f>
        <v>1.0185185165028088E-3</v>
      </c>
      <c r="I6943" s="7">
        <f>IFERROR(_xlfn.QUARTILE.INC(H$2:H6943,1),"")</f>
        <v>9.2592593136942014E-4</v>
      </c>
      <c r="J6943" s="7">
        <f>IFERROR(_xlfn.QUARTILE.INC(H$2:H6943,3),"")</f>
        <v>1.0532407395658083E-3</v>
      </c>
      <c r="K6943" s="7">
        <f>IFERROR(stats[[#This Row],[Q3]]-stats[[#This Row],[Q1]],"")</f>
        <v>1.2731480819638819E-4</v>
      </c>
      <c r="L6943" s="7">
        <f>IFERROR(AVERAGEIFS(H$2:H6943, H$2:H6943, "&lt;" &amp;stats[[#This Row],[Q3]]+(2*stats[[#This Row],[IQR]]), H$2:H6943, "&gt;" &amp; stats[[#This Row],[Q1]]-(2*stats[[#This Row],[IQR]])),"")</f>
        <v>9.9442892236177409E-4</v>
      </c>
    </row>
    <row r="6944" spans="1:12" x14ac:dyDescent="0.25">
      <c r="A6944" s="4">
        <v>44452.878287037034</v>
      </c>
      <c r="B6944">
        <v>0</v>
      </c>
      <c r="C6944">
        <v>1</v>
      </c>
      <c r="D6944" s="5">
        <f>SUM(B$2:B6944)</f>
        <v>39</v>
      </c>
      <c r="E6944" s="5">
        <f>SUM(C$2:C6944)</f>
        <v>6943</v>
      </c>
      <c r="F6944" s="6">
        <f>IF(stats[[#This Row],[Column1]],stats[[#This Row],[Total Clear]]/stats[[#This Row],[Total Runs]],NA())</f>
        <v>5.6171683710211726E-3</v>
      </c>
      <c r="G6944" s="6">
        <f>SUM(B$2:B6944) / SUM(C$2:C6944)</f>
        <v>5.6171683710211726E-3</v>
      </c>
      <c r="H6944" s="7">
        <f>IFERROR(stats[[#This Row],[Column1]]-A6943,"")</f>
        <v>1.0532407395658083E-3</v>
      </c>
      <c r="I6944" s="7">
        <f>IFERROR(_xlfn.QUARTILE.INC(H$2:H6944,1),"")</f>
        <v>9.2592593136942014E-4</v>
      </c>
      <c r="J6944" s="7">
        <f>IFERROR(_xlfn.QUARTILE.INC(H$2:H6944,3),"")</f>
        <v>1.0532407395658083E-3</v>
      </c>
      <c r="K6944" s="7">
        <f>IFERROR(stats[[#This Row],[Q3]]-stats[[#This Row],[Q1]],"")</f>
        <v>1.2731480819638819E-4</v>
      </c>
      <c r="L6944" s="7">
        <f>IFERROR(AVERAGEIFS(H$2:H6944, H$2:H6944, "&lt;" &amp;stats[[#This Row],[Q3]]+(2*stats[[#This Row],[IQR]]), H$2:H6944, "&gt;" &amp; stats[[#This Row],[Q1]]-(2*stats[[#This Row],[IQR]])),"")</f>
        <v>9.9443749426342157E-4</v>
      </c>
    </row>
    <row r="6945" spans="1:12" x14ac:dyDescent="0.25">
      <c r="A6945" s="4">
        <v>44452.879340277781</v>
      </c>
      <c r="B6945">
        <v>0</v>
      </c>
      <c r="C6945">
        <v>1</v>
      </c>
      <c r="D6945" s="5">
        <f>SUM(B$2:B6945)</f>
        <v>39</v>
      </c>
      <c r="E6945" s="5">
        <f>SUM(C$2:C6945)</f>
        <v>6944</v>
      </c>
      <c r="F6945" s="6">
        <f>IF(stats[[#This Row],[Column1]],stats[[#This Row],[Total Clear]]/stats[[#This Row],[Total Runs]],NA())</f>
        <v>5.6163594470046083E-3</v>
      </c>
      <c r="G6945" s="6">
        <f>SUM(B$2:B6945) / SUM(C$2:C6945)</f>
        <v>5.6163594470046083E-3</v>
      </c>
      <c r="H6945" s="7">
        <f>IFERROR(stats[[#This Row],[Column1]]-A6944,"")</f>
        <v>1.0532407468417659E-3</v>
      </c>
      <c r="I6945" s="7">
        <f>IFERROR(_xlfn.QUARTILE.INC(H$2:H6945,1),"")</f>
        <v>9.2592593136942014E-4</v>
      </c>
      <c r="J6945" s="7">
        <f>IFERROR(_xlfn.QUARTILE.INC(H$2:H6945,3),"")</f>
        <v>1.0532407395658083E-3</v>
      </c>
      <c r="K6945" s="7">
        <f>IFERROR(stats[[#This Row],[Q3]]-stats[[#This Row],[Q1]],"")</f>
        <v>1.2731480819638819E-4</v>
      </c>
      <c r="L6945" s="7">
        <f>IFERROR(AVERAGEIFS(H$2:H6945, H$2:H6945, "&lt;" &amp;stats[[#This Row],[Q3]]+(2*stats[[#This Row],[IQR]]), H$2:H6945, "&gt;" &amp; stats[[#This Row],[Q1]]-(2*stats[[#This Row],[IQR]])),"")</f>
        <v>9.9444606366776113E-4</v>
      </c>
    </row>
    <row r="6946" spans="1:12" x14ac:dyDescent="0.25">
      <c r="A6946" s="4">
        <v>44452.880381944444</v>
      </c>
      <c r="B6946">
        <v>0</v>
      </c>
      <c r="C6946">
        <v>1</v>
      </c>
      <c r="D6946" s="5">
        <f>SUM(B$2:B6946)</f>
        <v>39</v>
      </c>
      <c r="E6946" s="5">
        <f>SUM(C$2:C6946)</f>
        <v>6945</v>
      </c>
      <c r="F6946" s="6">
        <f>IF(stats[[#This Row],[Column1]],stats[[#This Row],[Total Clear]]/stats[[#This Row],[Total Runs]],NA())</f>
        <v>5.6155507559395249E-3</v>
      </c>
      <c r="G6946" s="6">
        <f>SUM(B$2:B6946) / SUM(C$2:C6946)</f>
        <v>5.6155507559395249E-3</v>
      </c>
      <c r="H6946" s="7">
        <f>IFERROR(stats[[#This Row],[Column1]]-A6945,"")</f>
        <v>1.0416666627861559E-3</v>
      </c>
      <c r="I6946" s="7">
        <f>IFERROR(_xlfn.QUARTILE.INC(H$2:H6946,1),"")</f>
        <v>9.2592593136942014E-4</v>
      </c>
      <c r="J6946" s="7">
        <f>IFERROR(_xlfn.QUARTILE.INC(H$2:H6946,3),"")</f>
        <v>1.0532407395658083E-3</v>
      </c>
      <c r="K6946" s="7">
        <f>IFERROR(stats[[#This Row],[Q3]]-stats[[#This Row],[Q1]],"")</f>
        <v>1.2731480819638819E-4</v>
      </c>
      <c r="L6946" s="7">
        <f>IFERROR(AVERAGEIFS(H$2:H6946, H$2:H6946, "&lt;" &amp;stats[[#This Row],[Q3]]+(2*stats[[#This Row],[IQR]]), H$2:H6946, "&gt;" &amp; stats[[#This Row],[Q1]]-(2*stats[[#This Row],[IQR]])),"")</f>
        <v>9.9445294412807287E-4</v>
      </c>
    </row>
    <row r="6947" spans="1:12" x14ac:dyDescent="0.25">
      <c r="A6947" s="4">
        <v>44452.881412037037</v>
      </c>
      <c r="B6947">
        <v>0</v>
      </c>
      <c r="C6947">
        <v>1</v>
      </c>
      <c r="D6947" s="5">
        <f>SUM(B$2:B6947)</f>
        <v>39</v>
      </c>
      <c r="E6947" s="5">
        <f>SUM(C$2:C6947)</f>
        <v>6946</v>
      </c>
      <c r="F6947" s="6">
        <f>IF(stats[[#This Row],[Column1]],stats[[#This Row],[Total Clear]]/stats[[#This Row],[Total Runs]],NA())</f>
        <v>5.6147422977253095E-3</v>
      </c>
      <c r="G6947" s="6">
        <f>SUM(B$2:B6947) / SUM(C$2:C6947)</f>
        <v>5.6147422977253095E-3</v>
      </c>
      <c r="H6947" s="7">
        <f>IFERROR(stats[[#This Row],[Column1]]-A6946,"")</f>
        <v>1.0300925932824612E-3</v>
      </c>
      <c r="I6947" s="7">
        <f>IFERROR(_xlfn.QUARTILE.INC(H$2:H6947,1),"")</f>
        <v>9.2592593136942014E-4</v>
      </c>
      <c r="J6947" s="7">
        <f>IFERROR(_xlfn.QUARTILE.INC(H$2:H6947,3),"")</f>
        <v>1.0532407395658083E-3</v>
      </c>
      <c r="K6947" s="7">
        <f>IFERROR(stats[[#This Row],[Q3]]-stats[[#This Row],[Q1]],"")</f>
        <v>1.2731480819638819E-4</v>
      </c>
      <c r="L6947" s="7">
        <f>IFERROR(AVERAGEIFS(H$2:H6947, H$2:H6947, "&lt;" &amp;stats[[#This Row],[Q3]]+(2*stats[[#This Row],[IQR]]), H$2:H6947, "&gt;" &amp; stats[[#This Row],[Q1]]-(2*stats[[#This Row],[IQR]])),"")</f>
        <v>9.9445813638465133E-4</v>
      </c>
    </row>
    <row r="6948" spans="1:12" x14ac:dyDescent="0.25">
      <c r="A6948" s="4">
        <v>44452.882719907408</v>
      </c>
      <c r="B6948">
        <v>0</v>
      </c>
      <c r="C6948">
        <v>1</v>
      </c>
      <c r="D6948" s="5">
        <f>SUM(B$2:B6948)</f>
        <v>39</v>
      </c>
      <c r="E6948" s="5">
        <f>SUM(C$2:C6948)</f>
        <v>6947</v>
      </c>
      <c r="F6948" s="6">
        <f>IF(stats[[#This Row],[Column1]],stats[[#This Row],[Total Clear]]/stats[[#This Row],[Total Runs]],NA())</f>
        <v>5.6139340722614079E-3</v>
      </c>
      <c r="G6948" s="6">
        <f>SUM(B$2:B6948) / SUM(C$2:C6948)</f>
        <v>5.6139340722614079E-3</v>
      </c>
      <c r="H6948" s="7">
        <f>IFERROR(stats[[#This Row],[Column1]]-A6947,"")</f>
        <v>1.3078703705104999E-3</v>
      </c>
      <c r="I6948" s="7">
        <f>IFERROR(_xlfn.QUARTILE.INC(H$2:H6948,1),"")</f>
        <v>9.2592593136942014E-4</v>
      </c>
      <c r="J6948" s="7">
        <f>IFERROR(_xlfn.QUARTILE.INC(H$2:H6948,3),"")</f>
        <v>1.0532407395658083E-3</v>
      </c>
      <c r="K6948" s="7">
        <f>IFERROR(stats[[#This Row],[Q3]]-stats[[#This Row],[Q1]],"")</f>
        <v>1.2731480819638819E-4</v>
      </c>
      <c r="L6948" s="7">
        <f>IFERROR(AVERAGEIFS(H$2:H6948, H$2:H6948, "&lt;" &amp;stats[[#This Row],[Q3]]+(2*stats[[#This Row],[IQR]]), H$2:H6948, "&gt;" &amp; stats[[#This Row],[Q1]]-(2*stats[[#This Row],[IQR]])),"")</f>
        <v>9.9445813638465133E-4</v>
      </c>
    </row>
    <row r="6949" spans="1:12" x14ac:dyDescent="0.25">
      <c r="A6949" s="4">
        <v>44452.883750000001</v>
      </c>
      <c r="B6949">
        <v>0</v>
      </c>
      <c r="C6949">
        <v>1</v>
      </c>
      <c r="D6949" s="5">
        <f>SUM(B$2:B6949)</f>
        <v>39</v>
      </c>
      <c r="E6949" s="5">
        <f>SUM(C$2:C6949)</f>
        <v>6948</v>
      </c>
      <c r="F6949" s="6">
        <f>IF(stats[[#This Row],[Column1]],stats[[#This Row],[Total Clear]]/stats[[#This Row],[Total Runs]],NA())</f>
        <v>5.6131260794473233E-3</v>
      </c>
      <c r="G6949" s="6">
        <f>SUM(B$2:B6949) / SUM(C$2:C6949)</f>
        <v>5.6131260794473233E-3</v>
      </c>
      <c r="H6949" s="7">
        <f>IFERROR(stats[[#This Row],[Column1]]-A6948,"")</f>
        <v>1.0300925932824612E-3</v>
      </c>
      <c r="I6949" s="7">
        <f>IFERROR(_xlfn.QUARTILE.INC(H$2:H6949,1),"")</f>
        <v>9.2592593136942014E-4</v>
      </c>
      <c r="J6949" s="7">
        <f>IFERROR(_xlfn.QUARTILE.INC(H$2:H6949,3),"")</f>
        <v>1.0532407395658083E-3</v>
      </c>
      <c r="K6949" s="7">
        <f>IFERROR(stats[[#This Row],[Q3]]-stats[[#This Row],[Q1]],"")</f>
        <v>1.2731480819638819E-4</v>
      </c>
      <c r="L6949" s="7">
        <f>IFERROR(AVERAGEIFS(H$2:H6949, H$2:H6949, "&lt;" &amp;stats[[#This Row],[Q3]]+(2*stats[[#This Row],[IQR]]), H$2:H6949, "&gt;" &amp; stats[[#This Row],[Q1]]-(2*stats[[#This Row],[IQR]])),"")</f>
        <v>9.9446332712855483E-4</v>
      </c>
    </row>
    <row r="6950" spans="1:12" x14ac:dyDescent="0.25">
      <c r="A6950" s="4">
        <v>44452.88480324074</v>
      </c>
      <c r="B6950">
        <v>0</v>
      </c>
      <c r="C6950">
        <v>1</v>
      </c>
      <c r="D6950" s="5">
        <f>SUM(B$2:B6950)</f>
        <v>39</v>
      </c>
      <c r="E6950" s="5">
        <f>SUM(C$2:C6950)</f>
        <v>6949</v>
      </c>
      <c r="F6950" s="6">
        <f>IF(stats[[#This Row],[Column1]],stats[[#This Row],[Total Clear]]/stats[[#This Row],[Total Runs]],NA())</f>
        <v>5.6123183191826159E-3</v>
      </c>
      <c r="G6950" s="6">
        <f>SUM(B$2:B6950) / SUM(C$2:C6950)</f>
        <v>5.6123183191826159E-3</v>
      </c>
      <c r="H6950" s="7">
        <f>IFERROR(stats[[#This Row],[Column1]]-A6949,"")</f>
        <v>1.0532407395658083E-3</v>
      </c>
      <c r="I6950" s="7">
        <f>IFERROR(_xlfn.QUARTILE.INC(H$2:H6950,1),"")</f>
        <v>9.2592593136942014E-4</v>
      </c>
      <c r="J6950" s="7">
        <f>IFERROR(_xlfn.QUARTILE.INC(H$2:H6950,3),"")</f>
        <v>1.0532407395658083E-3</v>
      </c>
      <c r="K6950" s="7">
        <f>IFERROR(stats[[#This Row],[Q3]]-stats[[#This Row],[Q1]],"")</f>
        <v>1.2731480819638819E-4</v>
      </c>
      <c r="L6950" s="7">
        <f>IFERROR(AVERAGEIFS(H$2:H6950, H$2:H6950, "&lt;" &amp;stats[[#This Row],[Q3]]+(2*stats[[#This Row],[IQR]]), H$2:H6950, "&gt;" &amp; stats[[#This Row],[Q1]]-(2*stats[[#This Row],[IQR]])),"")</f>
        <v>9.9447188777703095E-4</v>
      </c>
    </row>
    <row r="6951" spans="1:12" x14ac:dyDescent="0.25">
      <c r="A6951" s="4">
        <v>44452.885810185187</v>
      </c>
      <c r="B6951">
        <v>0</v>
      </c>
      <c r="C6951">
        <v>1</v>
      </c>
      <c r="D6951" s="5">
        <f>SUM(B$2:B6951)</f>
        <v>39</v>
      </c>
      <c r="E6951" s="5">
        <f>SUM(C$2:C6951)</f>
        <v>6950</v>
      </c>
      <c r="F6951" s="6">
        <f>IF(stats[[#This Row],[Column1]],stats[[#This Row],[Total Clear]]/stats[[#This Row],[Total Runs]],NA())</f>
        <v>5.6115107913669061E-3</v>
      </c>
      <c r="G6951" s="6">
        <f>SUM(B$2:B6951) / SUM(C$2:C6951)</f>
        <v>5.6115107913669061E-3</v>
      </c>
      <c r="H6951" s="7">
        <f>IFERROR(stats[[#This Row],[Column1]]-A6950,"")</f>
        <v>1.006944446999114E-3</v>
      </c>
      <c r="I6951" s="7">
        <f>IFERROR(_xlfn.QUARTILE.INC(H$2:H6951,1),"")</f>
        <v>9.2592593136942014E-4</v>
      </c>
      <c r="J6951" s="7">
        <f>IFERROR(_xlfn.QUARTILE.INC(H$2:H6951,3),"")</f>
        <v>1.0532407395658083E-3</v>
      </c>
      <c r="K6951" s="7">
        <f>IFERROR(stats[[#This Row],[Q3]]-stats[[#This Row],[Q1]],"")</f>
        <v>1.2731480819638819E-4</v>
      </c>
      <c r="L6951" s="7">
        <f>IFERROR(AVERAGEIFS(H$2:H6951, H$2:H6951, "&lt;" &amp;stats[[#This Row],[Q3]]+(2*stats[[#This Row],[IQR]]), H$2:H6951, "&gt;" &amp; stats[[#This Row],[Q1]]-(2*stats[[#This Row],[IQR]])),"")</f>
        <v>9.9447370408098064E-4</v>
      </c>
    </row>
    <row r="6952" spans="1:12" x14ac:dyDescent="0.25">
      <c r="A6952" s="4">
        <v>44452.886724537035</v>
      </c>
      <c r="B6952">
        <v>0</v>
      </c>
      <c r="C6952">
        <v>1</v>
      </c>
      <c r="D6952" s="5">
        <f>SUM(B$2:B6952)</f>
        <v>39</v>
      </c>
      <c r="E6952" s="5">
        <f>SUM(C$2:C6952)</f>
        <v>6951</v>
      </c>
      <c r="F6952" s="6">
        <f>IF(stats[[#This Row],[Column1]],stats[[#This Row],[Total Clear]]/stats[[#This Row],[Total Runs]],NA())</f>
        <v>5.6107034958998705E-3</v>
      </c>
      <c r="G6952" s="6">
        <f>SUM(B$2:B6952) / SUM(C$2:C6952)</f>
        <v>5.6107034958998705E-3</v>
      </c>
      <c r="H6952" s="7">
        <f>IFERROR(stats[[#This Row],[Column1]]-A6951,"")</f>
        <v>9.1435184731381014E-4</v>
      </c>
      <c r="I6952" s="7">
        <f>IFERROR(_xlfn.QUARTILE.INC(H$2:H6952,1),"")</f>
        <v>9.2592593136942014E-4</v>
      </c>
      <c r="J6952" s="7">
        <f>IFERROR(_xlfn.QUARTILE.INC(H$2:H6952,3),"")</f>
        <v>1.0532407395658083E-3</v>
      </c>
      <c r="K6952" s="7">
        <f>IFERROR(stats[[#This Row],[Q3]]-stats[[#This Row],[Q1]],"")</f>
        <v>1.2731480819638819E-4</v>
      </c>
      <c r="L6952" s="7">
        <f>IFERROR(AVERAGEIFS(H$2:H6952, H$2:H6952, "&lt;" &amp;stats[[#This Row],[Q3]]+(2*stats[[#This Row],[IQR]]), H$2:H6952, "&gt;" &amp; stats[[#This Row],[Q1]]-(2*stats[[#This Row],[IQR]])),"")</f>
        <v>9.944620381146488E-4</v>
      </c>
    </row>
    <row r="6953" spans="1:12" x14ac:dyDescent="0.25">
      <c r="A6953" s="4">
        <v>44452.887696759259</v>
      </c>
      <c r="B6953">
        <v>0</v>
      </c>
      <c r="C6953">
        <v>1</v>
      </c>
      <c r="D6953" s="5">
        <f>SUM(B$2:B6953)</f>
        <v>39</v>
      </c>
      <c r="E6953" s="5">
        <f>SUM(C$2:C6953)</f>
        <v>6952</v>
      </c>
      <c r="F6953" s="6">
        <f>IF(stats[[#This Row],[Column1]],stats[[#This Row],[Total Clear]]/stats[[#This Row],[Total Runs]],NA())</f>
        <v>5.6098964326812429E-3</v>
      </c>
      <c r="G6953" s="6">
        <f>SUM(B$2:B6953) / SUM(C$2:C6953)</f>
        <v>5.6098964326812429E-3</v>
      </c>
      <c r="H6953" s="7">
        <f>IFERROR(stats[[#This Row],[Column1]]-A6952,"")</f>
        <v>9.7222222393611446E-4</v>
      </c>
      <c r="I6953" s="7">
        <f>IFERROR(_xlfn.QUARTILE.INC(H$2:H6953,1),"")</f>
        <v>9.2592593136942014E-4</v>
      </c>
      <c r="J6953" s="7">
        <f>IFERROR(_xlfn.QUARTILE.INC(H$2:H6953,3),"")</f>
        <v>1.0532407395658083E-3</v>
      </c>
      <c r="K6953" s="7">
        <f>IFERROR(stats[[#This Row],[Q3]]-stats[[#This Row],[Q1]],"")</f>
        <v>1.2731480819638819E-4</v>
      </c>
      <c r="L6953" s="7">
        <f>IFERROR(AVERAGEIFS(H$2:H6953, H$2:H6953, "&lt;" &amp;stats[[#This Row],[Q3]]+(2*stats[[#This Row],[IQR]]), H$2:H6953, "&gt;" &amp; stats[[#This Row],[Q1]]-(2*stats[[#This Row],[IQR]])),"")</f>
        <v>9.944588004069505E-4</v>
      </c>
    </row>
    <row r="6954" spans="1:12" x14ac:dyDescent="0.25">
      <c r="A6954" s="4">
        <v>44452.888599537036</v>
      </c>
      <c r="B6954">
        <v>0</v>
      </c>
      <c r="C6954">
        <v>1</v>
      </c>
      <c r="D6954" s="5">
        <f>SUM(B$2:B6954)</f>
        <v>39</v>
      </c>
      <c r="E6954" s="5">
        <f>SUM(C$2:C6954)</f>
        <v>6953</v>
      </c>
      <c r="F6954" s="6">
        <f>IF(stats[[#This Row],[Column1]],stats[[#This Row],[Total Clear]]/stats[[#This Row],[Total Runs]],NA())</f>
        <v>5.6090896016108152E-3</v>
      </c>
      <c r="G6954" s="6">
        <f>SUM(B$2:B6954) / SUM(C$2:C6954)</f>
        <v>5.6090896016108152E-3</v>
      </c>
      <c r="H6954" s="7">
        <f>IFERROR(stats[[#This Row],[Column1]]-A6953,"")</f>
        <v>9.0277777781011537E-4</v>
      </c>
      <c r="I6954" s="7">
        <f>IFERROR(_xlfn.QUARTILE.INC(H$2:H6954,1),"")</f>
        <v>9.2592593136942014E-4</v>
      </c>
      <c r="J6954" s="7">
        <f>IFERROR(_xlfn.QUARTILE.INC(H$2:H6954,3),"")</f>
        <v>1.0532407395658083E-3</v>
      </c>
      <c r="K6954" s="7">
        <f>IFERROR(stats[[#This Row],[Q3]]-stats[[#This Row],[Q1]],"")</f>
        <v>1.2731480819638819E-4</v>
      </c>
      <c r="L6954" s="7">
        <f>IFERROR(AVERAGEIFS(H$2:H6954, H$2:H6954, "&lt;" &amp;stats[[#This Row],[Q3]]+(2*stats[[#This Row],[IQR]]), H$2:H6954, "&gt;" &amp; stats[[#This Row],[Q1]]-(2*stats[[#This Row],[IQR]])),"")</f>
        <v>9.9444545527993511E-4</v>
      </c>
    </row>
    <row r="6955" spans="1:12" x14ac:dyDescent="0.25">
      <c r="A6955" s="4">
        <v>44452.889537037037</v>
      </c>
      <c r="B6955">
        <v>0</v>
      </c>
      <c r="C6955">
        <v>1</v>
      </c>
      <c r="D6955" s="5">
        <f>SUM(B$2:B6955)</f>
        <v>39</v>
      </c>
      <c r="E6955" s="5">
        <f>SUM(C$2:C6955)</f>
        <v>6954</v>
      </c>
      <c r="F6955" s="6">
        <f>IF(stats[[#This Row],[Column1]],stats[[#This Row],[Total Clear]]/stats[[#This Row],[Total Runs]],NA())</f>
        <v>5.6082830025884385E-3</v>
      </c>
      <c r="G6955" s="6">
        <f>SUM(B$2:B6955) / SUM(C$2:C6955)</f>
        <v>5.6082830025884385E-3</v>
      </c>
      <c r="H6955" s="7">
        <f>IFERROR(stats[[#This Row],[Column1]]-A6954,"")</f>
        <v>9.3750000087311491E-4</v>
      </c>
      <c r="I6955" s="7">
        <f>IFERROR(_xlfn.QUARTILE.INC(H$2:H6955,1),"")</f>
        <v>9.2592593136942014E-4</v>
      </c>
      <c r="J6955" s="7">
        <f>IFERROR(_xlfn.QUARTILE.INC(H$2:H6955,3),"")</f>
        <v>1.0532407395658083E-3</v>
      </c>
      <c r="K6955" s="7">
        <f>IFERROR(stats[[#This Row],[Q3]]-stats[[#This Row],[Q1]],"")</f>
        <v>1.2731480819638819E-4</v>
      </c>
      <c r="L6955" s="7">
        <f>IFERROR(AVERAGEIFS(H$2:H6955, H$2:H6955, "&lt;" &amp;stats[[#This Row],[Q3]]+(2*stats[[#This Row],[IQR]]), H$2:H6955, "&gt;" &amp; stats[[#This Row],[Q1]]-(2*stats[[#This Row],[IQR]])),"")</f>
        <v>9.9443716748275741E-4</v>
      </c>
    </row>
    <row r="6956" spans="1:12" x14ac:dyDescent="0.25">
      <c r="A6956" s="4">
        <v>44452.890706018516</v>
      </c>
      <c r="B6956">
        <v>0</v>
      </c>
      <c r="C6956">
        <v>1</v>
      </c>
      <c r="D6956" s="5">
        <f>SUM(B$2:B6956)</f>
        <v>39</v>
      </c>
      <c r="E6956" s="5">
        <f>SUM(C$2:C6956)</f>
        <v>6955</v>
      </c>
      <c r="F6956" s="6">
        <f>IF(stats[[#This Row],[Column1]],stats[[#This Row],[Total Clear]]/stats[[#This Row],[Total Runs]],NA())</f>
        <v>5.6074766355140183E-3</v>
      </c>
      <c r="G6956" s="6">
        <f>SUM(B$2:B6956) / SUM(C$2:C6956)</f>
        <v>5.6074766355140183E-3</v>
      </c>
      <c r="H6956" s="7">
        <f>IFERROR(stats[[#This Row],[Column1]]-A6955,"")</f>
        <v>1.1689814782585017E-3</v>
      </c>
      <c r="I6956" s="7">
        <f>IFERROR(_xlfn.QUARTILE.INC(H$2:H6956,1),"")</f>
        <v>9.2592593136942014E-4</v>
      </c>
      <c r="J6956" s="7">
        <f>IFERROR(_xlfn.QUARTILE.INC(H$2:H6956,3),"")</f>
        <v>1.0532407395658083E-3</v>
      </c>
      <c r="K6956" s="7">
        <f>IFERROR(stats[[#This Row],[Q3]]-stats[[#This Row],[Q1]],"")</f>
        <v>1.2731480819638819E-4</v>
      </c>
      <c r="L6956" s="7">
        <f>IFERROR(AVERAGEIFS(H$2:H6956, H$2:H6956, "&lt;" &amp;stats[[#This Row],[Q3]]+(2*stats[[#This Row],[IQR]]), H$2:H6956, "&gt;" &amp; stats[[#This Row],[Q1]]-(2*stats[[#This Row],[IQR]])),"")</f>
        <v>9.9446256682949436E-4</v>
      </c>
    </row>
    <row r="6957" spans="1:12" x14ac:dyDescent="0.25">
      <c r="A6957" s="4">
        <v>44452.891574074078</v>
      </c>
      <c r="B6957">
        <v>0</v>
      </c>
      <c r="C6957">
        <v>1</v>
      </c>
      <c r="D6957" s="5">
        <f>SUM(B$2:B6957)</f>
        <v>39</v>
      </c>
      <c r="E6957" s="5">
        <f>SUM(C$2:C6957)</f>
        <v>6956</v>
      </c>
      <c r="F6957" s="6">
        <f>IF(stats[[#This Row],[Column1]],stats[[#This Row],[Total Clear]]/stats[[#This Row],[Total Runs]],NA())</f>
        <v>5.6066705002875217E-3</v>
      </c>
      <c r="G6957" s="6">
        <f>SUM(B$2:B6957) / SUM(C$2:C6957)</f>
        <v>5.6066705002875217E-3</v>
      </c>
      <c r="H6957" s="7">
        <f>IFERROR(stats[[#This Row],[Column1]]-A6956,"")</f>
        <v>8.6805556202307343E-4</v>
      </c>
      <c r="I6957" s="7">
        <f>IFERROR(_xlfn.QUARTILE.INC(H$2:H6957,1),"")</f>
        <v>9.2592593136942014E-4</v>
      </c>
      <c r="J6957" s="7">
        <f>IFERROR(_xlfn.QUARTILE.INC(H$2:H6957,3),"")</f>
        <v>1.0532407395658083E-3</v>
      </c>
      <c r="K6957" s="7">
        <f>IFERROR(stats[[#This Row],[Q3]]-stats[[#This Row],[Q1]],"")</f>
        <v>1.2731480819638819E-4</v>
      </c>
      <c r="L6957" s="7">
        <f>IFERROR(AVERAGEIFS(H$2:H6957, H$2:H6957, "&lt;" &amp;stats[[#This Row],[Q3]]+(2*stats[[#This Row],[IQR]]), H$2:H6957, "&gt;" &amp; stats[[#This Row],[Q1]]-(2*stats[[#This Row],[IQR]])),"")</f>
        <v>9.9444417500571926E-4</v>
      </c>
    </row>
    <row r="6958" spans="1:12" x14ac:dyDescent="0.25">
      <c r="A6958" s="4">
        <v>44452.892511574071</v>
      </c>
      <c r="B6958">
        <v>0</v>
      </c>
      <c r="C6958">
        <v>1</v>
      </c>
      <c r="D6958" s="5">
        <f>SUM(B$2:B6958)</f>
        <v>39</v>
      </c>
      <c r="E6958" s="5">
        <f>SUM(C$2:C6958)</f>
        <v>6957</v>
      </c>
      <c r="F6958" s="6">
        <f>IF(stats[[#This Row],[Column1]],stats[[#This Row],[Total Clear]]/stats[[#This Row],[Total Runs]],NA())</f>
        <v>5.6058645968089698E-3</v>
      </c>
      <c r="G6958" s="6">
        <f>SUM(B$2:B6958) / SUM(C$2:C6958)</f>
        <v>5.6058645968089698E-3</v>
      </c>
      <c r="H6958" s="7">
        <f>IFERROR(stats[[#This Row],[Column1]]-A6957,"")</f>
        <v>9.374999935971573E-4</v>
      </c>
      <c r="I6958" s="7">
        <f>IFERROR(_xlfn.QUARTILE.INC(H$2:H6958,1),"")</f>
        <v>9.2592593136942014E-4</v>
      </c>
      <c r="J6958" s="7">
        <f>IFERROR(_xlfn.QUARTILE.INC(H$2:H6958,3),"")</f>
        <v>1.0532407395658083E-3</v>
      </c>
      <c r="K6958" s="7">
        <f>IFERROR(stats[[#This Row],[Q3]]-stats[[#This Row],[Q1]],"")</f>
        <v>1.2731480819638819E-4</v>
      </c>
      <c r="L6958" s="7">
        <f>IFERROR(AVERAGEIFS(H$2:H6958, H$2:H6958, "&lt;" &amp;stats[[#This Row],[Q3]]+(2*stats[[#This Row],[IQR]]), H$2:H6958, "&gt;" &amp; stats[[#This Row],[Q1]]-(2*stats[[#This Row],[IQR]])),"")</f>
        <v>9.944358910107514E-4</v>
      </c>
    </row>
    <row r="6959" spans="1:12" x14ac:dyDescent="0.25">
      <c r="A6959" s="4">
        <v>44452.893472222226</v>
      </c>
      <c r="B6959">
        <v>0</v>
      </c>
      <c r="C6959">
        <v>1</v>
      </c>
      <c r="D6959" s="5">
        <f>SUM(B$2:B6959)</f>
        <v>39</v>
      </c>
      <c r="E6959" s="5">
        <f>SUM(C$2:C6959)</f>
        <v>6958</v>
      </c>
      <c r="F6959" s="6">
        <f>IF(stats[[#This Row],[Column1]],stats[[#This Row],[Total Clear]]/stats[[#This Row],[Total Runs]],NA())</f>
        <v>5.6050589249784424E-3</v>
      </c>
      <c r="G6959" s="6">
        <f>SUM(B$2:B6959) / SUM(C$2:C6959)</f>
        <v>5.6050589249784424E-3</v>
      </c>
      <c r="H6959" s="7">
        <f>IFERROR(stats[[#This Row],[Column1]]-A6958,"")</f>
        <v>9.6064815443241969E-4</v>
      </c>
      <c r="I6959" s="7">
        <f>IFERROR(_xlfn.QUARTILE.INC(H$2:H6959,1),"")</f>
        <v>9.2592593136942014E-4</v>
      </c>
      <c r="J6959" s="7">
        <f>IFERROR(_xlfn.QUARTILE.INC(H$2:H6959,3),"")</f>
        <v>1.0532407395658083E-3</v>
      </c>
      <c r="K6959" s="7">
        <f>IFERROR(stats[[#This Row],[Q3]]-stats[[#This Row],[Q1]],"")</f>
        <v>1.2731480819638819E-4</v>
      </c>
      <c r="L6959" s="7">
        <f>IFERROR(AVERAGEIFS(H$2:H6959, H$2:H6959, "&lt;" &amp;stats[[#This Row],[Q3]]+(2*stats[[#This Row],[IQR]]), H$2:H6959, "&gt;" &amp; stats[[#This Row],[Q1]]-(2*stats[[#This Row],[IQR]])),"")</f>
        <v>9.9443097643088551E-4</v>
      </c>
    </row>
    <row r="6960" spans="1:12" x14ac:dyDescent="0.25">
      <c r="A6960" s="4">
        <v>44452.894375000003</v>
      </c>
      <c r="B6960">
        <v>0</v>
      </c>
      <c r="C6960">
        <v>1</v>
      </c>
      <c r="D6960" s="5">
        <f>SUM(B$2:B6960)</f>
        <v>39</v>
      </c>
      <c r="E6960" s="5">
        <f>SUM(C$2:C6960)</f>
        <v>6959</v>
      </c>
      <c r="F6960" s="6">
        <f>IF(stats[[#This Row],[Column1]],stats[[#This Row],[Total Clear]]/stats[[#This Row],[Total Runs]],NA())</f>
        <v>5.6042534846960767E-3</v>
      </c>
      <c r="G6960" s="6">
        <f>SUM(B$2:B6960) / SUM(C$2:C6960)</f>
        <v>5.6042534846960767E-3</v>
      </c>
      <c r="H6960" s="7">
        <f>IFERROR(stats[[#This Row],[Column1]]-A6959,"")</f>
        <v>9.0277777781011537E-4</v>
      </c>
      <c r="I6960" s="7">
        <f>IFERROR(_xlfn.QUARTILE.INC(H$2:H6960,1),"")</f>
        <v>9.2592593136942014E-4</v>
      </c>
      <c r="J6960" s="7">
        <f>IFERROR(_xlfn.QUARTILE.INC(H$2:H6960,3),"")</f>
        <v>1.0532407395658083E-3</v>
      </c>
      <c r="K6960" s="7">
        <f>IFERROR(stats[[#This Row],[Q3]]-stats[[#This Row],[Q1]],"")</f>
        <v>1.2731480819638819E-4</v>
      </c>
      <c r="L6960" s="7">
        <f>IFERROR(AVERAGEIFS(H$2:H6960, H$2:H6960, "&lt;" &amp;stats[[#This Row],[Q3]]+(2*stats[[#This Row],[IQR]]), H$2:H6960, "&gt;" &amp; stats[[#This Row],[Q1]]-(2*stats[[#This Row],[IQR]])),"")</f>
        <v>9.944176469953677E-4</v>
      </c>
    </row>
    <row r="6961" spans="1:12" x14ac:dyDescent="0.25">
      <c r="A6961" s="4">
        <v>44452.895312499997</v>
      </c>
      <c r="B6961">
        <v>0</v>
      </c>
      <c r="C6961">
        <v>1</v>
      </c>
      <c r="D6961" s="5">
        <f>SUM(B$2:B6961)</f>
        <v>39</v>
      </c>
      <c r="E6961" s="5">
        <f>SUM(C$2:C6961)</f>
        <v>6960</v>
      </c>
      <c r="F6961" s="6">
        <f>IF(stats[[#This Row],[Column1]],stats[[#This Row],[Total Clear]]/stats[[#This Row],[Total Runs]],NA())</f>
        <v>5.6034482758620689E-3</v>
      </c>
      <c r="G6961" s="6">
        <f>SUM(B$2:B6961) / SUM(C$2:C6961)</f>
        <v>5.6034482758620689E-3</v>
      </c>
      <c r="H6961" s="7">
        <f>IFERROR(stats[[#This Row],[Column1]]-A6960,"")</f>
        <v>9.374999935971573E-4</v>
      </c>
      <c r="I6961" s="7">
        <f>IFERROR(_xlfn.QUARTILE.INC(H$2:H6961,1),"")</f>
        <v>9.2592593136942014E-4</v>
      </c>
      <c r="J6961" s="7">
        <f>IFERROR(_xlfn.QUARTILE.INC(H$2:H6961,3),"")</f>
        <v>1.0532407395658083E-3</v>
      </c>
      <c r="K6961" s="7">
        <f>IFERROR(stats[[#This Row],[Q3]]-stats[[#This Row],[Q1]],"")</f>
        <v>1.2731480819638819E-4</v>
      </c>
      <c r="L6961" s="7">
        <f>IFERROR(AVERAGEIFS(H$2:H6961, H$2:H6961, "&lt;" &amp;stats[[#This Row],[Q3]]+(2*stats[[#This Row],[IQR]]), H$2:H6961, "&gt;" &amp; stats[[#This Row],[Q1]]-(2*stats[[#This Row],[IQR]])),"")</f>
        <v>9.9440937047168016E-4</v>
      </c>
    </row>
    <row r="6962" spans="1:12" x14ac:dyDescent="0.25">
      <c r="A6962" s="4">
        <v>44452.896307870367</v>
      </c>
      <c r="B6962">
        <v>0</v>
      </c>
      <c r="C6962">
        <v>1</v>
      </c>
      <c r="D6962" s="5">
        <f>SUM(B$2:B6962)</f>
        <v>39</v>
      </c>
      <c r="E6962" s="5">
        <f>SUM(C$2:C6962)</f>
        <v>6961</v>
      </c>
      <c r="F6962" s="6">
        <f>IF(stats[[#This Row],[Column1]],stats[[#This Row],[Total Clear]]/stats[[#This Row],[Total Runs]],NA())</f>
        <v>5.6026432983766698E-3</v>
      </c>
      <c r="G6962" s="6">
        <f>SUM(B$2:B6962) / SUM(C$2:C6962)</f>
        <v>5.6026432983766698E-3</v>
      </c>
      <c r="H6962" s="7">
        <f>IFERROR(stats[[#This Row],[Column1]]-A6961,"")</f>
        <v>9.9537037021946162E-4</v>
      </c>
      <c r="I6962" s="7">
        <f>IFERROR(_xlfn.QUARTILE.INC(H$2:H6962,1),"")</f>
        <v>9.2592593136942014E-4</v>
      </c>
      <c r="J6962" s="7">
        <f>IFERROR(_xlfn.QUARTILE.INC(H$2:H6962,3),"")</f>
        <v>1.0532407395658083E-3</v>
      </c>
      <c r="K6962" s="7">
        <f>IFERROR(stats[[#This Row],[Q3]]-stats[[#This Row],[Q1]],"")</f>
        <v>1.2731480819638819E-4</v>
      </c>
      <c r="L6962" s="7">
        <f>IFERROR(AVERAGEIFS(H$2:H6962, H$2:H6962, "&lt;" &amp;stats[[#This Row],[Q3]]+(2*stats[[#This Row],[IQR]]), H$2:H6962, "&gt;" &amp; stats[[#This Row],[Q1]]-(2*stats[[#This Row],[IQR]])),"")</f>
        <v>9.9440951019249255E-4</v>
      </c>
    </row>
    <row r="6963" spans="1:12" x14ac:dyDescent="0.25">
      <c r="A6963" s="4">
        <v>44452.897488425922</v>
      </c>
      <c r="B6963">
        <v>0</v>
      </c>
      <c r="C6963">
        <v>1</v>
      </c>
      <c r="D6963" s="5">
        <f>SUM(B$2:B6963)</f>
        <v>39</v>
      </c>
      <c r="E6963" s="5">
        <f>SUM(C$2:C6963)</f>
        <v>6962</v>
      </c>
      <c r="F6963" s="6">
        <f>IF(stats[[#This Row],[Column1]],stats[[#This Row],[Total Clear]]/stats[[#This Row],[Total Runs]],NA())</f>
        <v>5.6018385521401899E-3</v>
      </c>
      <c r="G6963" s="6">
        <f>SUM(B$2:B6963) / SUM(C$2:C6963)</f>
        <v>5.6018385521401899E-3</v>
      </c>
      <c r="H6963" s="7">
        <f>IFERROR(stats[[#This Row],[Column1]]-A6962,"")</f>
        <v>1.1805555550381541E-3</v>
      </c>
      <c r="I6963" s="7">
        <f>IFERROR(_xlfn.QUARTILE.INC(H$2:H6963,1),"")</f>
        <v>9.2592593136942014E-4</v>
      </c>
      <c r="J6963" s="7">
        <f>IFERROR(_xlfn.QUARTILE.INC(H$2:H6963,3),"")</f>
        <v>1.0532407395658083E-3</v>
      </c>
      <c r="K6963" s="7">
        <f>IFERROR(stats[[#This Row],[Q3]]-stats[[#This Row],[Q1]],"")</f>
        <v>1.2731480819638819E-4</v>
      </c>
      <c r="L6963" s="7">
        <f>IFERROR(AVERAGEIFS(H$2:H6963, H$2:H6963, "&lt;" &amp;stats[[#This Row],[Q3]]+(2*stats[[#This Row],[IQR]]), H$2:H6963, "&gt;" &amp; stats[[#This Row],[Q1]]-(2*stats[[#This Row],[IQR]])),"")</f>
        <v>9.9443657023680809E-4</v>
      </c>
    </row>
    <row r="6964" spans="1:12" x14ac:dyDescent="0.25">
      <c r="A6964" s="4">
        <v>44452.898368055554</v>
      </c>
      <c r="B6964">
        <v>0</v>
      </c>
      <c r="C6964">
        <v>1</v>
      </c>
      <c r="D6964" s="5">
        <f>SUM(B$2:B6964)</f>
        <v>39</v>
      </c>
      <c r="E6964" s="5">
        <f>SUM(C$2:C6964)</f>
        <v>6963</v>
      </c>
      <c r="F6964" s="6">
        <f>IF(stats[[#This Row],[Column1]],stats[[#This Row],[Total Clear]]/stats[[#This Row],[Total Runs]],NA())</f>
        <v>5.6010340370529947E-3</v>
      </c>
      <c r="G6964" s="6">
        <f>SUM(B$2:B6964) / SUM(C$2:C6964)</f>
        <v>5.6010340370529947E-3</v>
      </c>
      <c r="H6964" s="7">
        <f>IFERROR(stats[[#This Row],[Column1]]-A6963,"")</f>
        <v>8.7962963152676821E-4</v>
      </c>
      <c r="I6964" s="7">
        <f>IFERROR(_xlfn.QUARTILE.INC(H$2:H6964,1),"")</f>
        <v>9.2592593136942014E-4</v>
      </c>
      <c r="J6964" s="7">
        <f>IFERROR(_xlfn.QUARTILE.INC(H$2:H6964,3),"")</f>
        <v>1.0532407395658083E-3</v>
      </c>
      <c r="K6964" s="7">
        <f>IFERROR(stats[[#This Row],[Q3]]-stats[[#This Row],[Q1]],"")</f>
        <v>1.2731480819638819E-4</v>
      </c>
      <c r="L6964" s="7">
        <f>IFERROR(AVERAGEIFS(H$2:H6964, H$2:H6964, "&lt;" &amp;stats[[#This Row],[Q3]]+(2*stats[[#This Row],[IQR]]), H$2:H6964, "&gt;" &amp; stats[[#This Row],[Q1]]-(2*stats[[#This Row],[IQR]])),"")</f>
        <v>9.9441988318176304E-4</v>
      </c>
    </row>
    <row r="6965" spans="1:12" x14ac:dyDescent="0.25">
      <c r="A6965" s="4">
        <v>44452.899351851855</v>
      </c>
      <c r="B6965">
        <v>0</v>
      </c>
      <c r="C6965">
        <v>1</v>
      </c>
      <c r="D6965" s="5">
        <f>SUM(B$2:B6965)</f>
        <v>39</v>
      </c>
      <c r="E6965" s="5">
        <f>SUM(C$2:C6965)</f>
        <v>6964</v>
      </c>
      <c r="F6965" s="6">
        <f>IF(stats[[#This Row],[Column1]],stats[[#This Row],[Total Clear]]/stats[[#This Row],[Total Runs]],NA())</f>
        <v>5.6002297530155084E-3</v>
      </c>
      <c r="G6965" s="6">
        <f>SUM(B$2:B6965) / SUM(C$2:C6965)</f>
        <v>5.6002297530155084E-3</v>
      </c>
      <c r="H6965" s="7">
        <f>IFERROR(stats[[#This Row],[Column1]]-A6964,"")</f>
        <v>9.8379630071576685E-4</v>
      </c>
      <c r="I6965" s="7">
        <f>IFERROR(_xlfn.QUARTILE.INC(H$2:H6965,1),"")</f>
        <v>9.2592593136942014E-4</v>
      </c>
      <c r="J6965" s="7">
        <f>IFERROR(_xlfn.QUARTILE.INC(H$2:H6965,3),"")</f>
        <v>1.0532407395658083E-3</v>
      </c>
      <c r="K6965" s="7">
        <f>IFERROR(stats[[#This Row],[Q3]]-stats[[#This Row],[Q1]],"")</f>
        <v>1.2731480819638819E-4</v>
      </c>
      <c r="L6965" s="7">
        <f>IFERROR(AVERAGEIFS(H$2:H6965, H$2:H6965, "&lt;" &amp;stats[[#This Row],[Q3]]+(2*stats[[#This Row],[IQR]]), H$2:H6965, "&gt;" &amp; stats[[#This Row],[Q1]]-(2*stats[[#This Row],[IQR]])),"")</f>
        <v>9.9441833928080869E-4</v>
      </c>
    </row>
    <row r="6966" spans="1:12" x14ac:dyDescent="0.25">
      <c r="A6966" s="4">
        <v>44452.900335648148</v>
      </c>
      <c r="B6966">
        <v>0</v>
      </c>
      <c r="C6966">
        <v>1</v>
      </c>
      <c r="D6966" s="5">
        <f>SUM(B$2:B6966)</f>
        <v>39</v>
      </c>
      <c r="E6966" s="5">
        <f>SUM(C$2:C6966)</f>
        <v>6965</v>
      </c>
      <c r="F6966" s="6">
        <f>IF(stats[[#This Row],[Column1]],stats[[#This Row],[Total Clear]]/stats[[#This Row],[Total Runs]],NA())</f>
        <v>5.5994256999282125E-3</v>
      </c>
      <c r="G6966" s="6">
        <f>SUM(B$2:B6966) / SUM(C$2:C6966)</f>
        <v>5.5994256999282125E-3</v>
      </c>
      <c r="H6966" s="7">
        <f>IFERROR(stats[[#This Row],[Column1]]-A6965,"")</f>
        <v>9.8379629343980923E-4</v>
      </c>
      <c r="I6966" s="7">
        <f>IFERROR(_xlfn.QUARTILE.INC(H$2:H6966,1),"")</f>
        <v>9.2592593136942014E-4</v>
      </c>
      <c r="J6966" s="7">
        <f>IFERROR(_xlfn.QUARTILE.INC(H$2:H6966,3),"")</f>
        <v>1.0532407395658083E-3</v>
      </c>
      <c r="K6966" s="7">
        <f>IFERROR(stats[[#This Row],[Q3]]-stats[[#This Row],[Q1]],"")</f>
        <v>1.2731480819638819E-4</v>
      </c>
      <c r="L6966" s="7">
        <f>IFERROR(AVERAGEIFS(H$2:H6966, H$2:H6966, "&lt;" &amp;stats[[#This Row],[Q3]]+(2*stats[[#This Row],[IQR]]), H$2:H6966, "&gt;" &amp; stats[[#This Row],[Q1]]-(2*stats[[#This Row],[IQR]])),"")</f>
        <v>9.9441679582747524E-4</v>
      </c>
    </row>
    <row r="6967" spans="1:12" x14ac:dyDescent="0.25">
      <c r="A6967" s="4">
        <v>44452.901319444441</v>
      </c>
      <c r="B6967">
        <v>0</v>
      </c>
      <c r="C6967">
        <v>1</v>
      </c>
      <c r="D6967" s="5">
        <f>SUM(B$2:B6967)</f>
        <v>39</v>
      </c>
      <c r="E6967" s="5">
        <f>SUM(C$2:C6967)</f>
        <v>6966</v>
      </c>
      <c r="F6967" s="6">
        <f>IF(stats[[#This Row],[Column1]],stats[[#This Row],[Total Clear]]/stats[[#This Row],[Total Runs]],NA())</f>
        <v>5.5986218776916449E-3</v>
      </c>
      <c r="G6967" s="6">
        <f>SUM(B$2:B6967) / SUM(C$2:C6967)</f>
        <v>5.5986218776916449E-3</v>
      </c>
      <c r="H6967" s="7">
        <f>IFERROR(stats[[#This Row],[Column1]]-A6966,"")</f>
        <v>9.8379629343980923E-4</v>
      </c>
      <c r="I6967" s="7">
        <f>IFERROR(_xlfn.QUARTILE.INC(H$2:H6967,1),"")</f>
        <v>9.2592593136942014E-4</v>
      </c>
      <c r="J6967" s="7">
        <f>IFERROR(_xlfn.QUARTILE.INC(H$2:H6967,3),"")</f>
        <v>1.0532407395658083E-3</v>
      </c>
      <c r="K6967" s="7">
        <f>IFERROR(stats[[#This Row],[Q3]]-stats[[#This Row],[Q1]],"")</f>
        <v>1.2731480819638819E-4</v>
      </c>
      <c r="L6967" s="7">
        <f>IFERROR(AVERAGEIFS(H$2:H6967, H$2:H6967, "&lt;" &amp;stats[[#This Row],[Q3]]+(2*stats[[#This Row],[IQR]]), H$2:H6967, "&gt;" &amp; stats[[#This Row],[Q1]]-(2*stats[[#This Row],[IQR]])),"")</f>
        <v>9.9441525282262461E-4</v>
      </c>
    </row>
    <row r="6968" spans="1:12" x14ac:dyDescent="0.25">
      <c r="A6968" s="4">
        <v>44452.902256944442</v>
      </c>
      <c r="B6968">
        <v>0</v>
      </c>
      <c r="C6968">
        <v>1</v>
      </c>
      <c r="D6968" s="5">
        <f>SUM(B$2:B6968)</f>
        <v>39</v>
      </c>
      <c r="E6968" s="5">
        <f>SUM(C$2:C6968)</f>
        <v>6967</v>
      </c>
      <c r="F6968" s="6">
        <f>IF(stats[[#This Row],[Column1]],stats[[#This Row],[Total Clear]]/stats[[#This Row],[Total Runs]],NA())</f>
        <v>5.5978182862064015E-3</v>
      </c>
      <c r="G6968" s="6">
        <f>SUM(B$2:B6968) / SUM(C$2:C6968)</f>
        <v>5.5978182862064015E-3</v>
      </c>
      <c r="H6968" s="7">
        <f>IFERROR(stats[[#This Row],[Column1]]-A6967,"")</f>
        <v>9.3750000087311491E-4</v>
      </c>
      <c r="I6968" s="7">
        <f>IFERROR(_xlfn.QUARTILE.INC(H$2:H6968,1),"")</f>
        <v>9.2592593136942014E-4</v>
      </c>
      <c r="J6968" s="7">
        <f>IFERROR(_xlfn.QUARTILE.INC(H$2:H6968,3),"")</f>
        <v>1.0532407395658083E-3</v>
      </c>
      <c r="K6968" s="7">
        <f>IFERROR(stats[[#This Row],[Q3]]-stats[[#This Row],[Q1]],"")</f>
        <v>1.2731480819638819E-4</v>
      </c>
      <c r="L6968" s="7">
        <f>IFERROR(AVERAGEIFS(H$2:H6968, H$2:H6968, "&lt;" &amp;stats[[#This Row],[Q3]]+(2*stats[[#This Row],[IQR]]), H$2:H6968, "&gt;" &amp; stats[[#This Row],[Q1]]-(2*stats[[#This Row],[IQR]])),"")</f>
        <v>9.9440698506377077E-4</v>
      </c>
    </row>
    <row r="6969" spans="1:12" x14ac:dyDescent="0.25">
      <c r="A6969" s="4">
        <v>44452.903229166666</v>
      </c>
      <c r="B6969">
        <v>0</v>
      </c>
      <c r="C6969">
        <v>1</v>
      </c>
      <c r="D6969" s="5">
        <f>SUM(B$2:B6969)</f>
        <v>39</v>
      </c>
      <c r="E6969" s="5">
        <f>SUM(C$2:C6969)</f>
        <v>6968</v>
      </c>
      <c r="F6969" s="6">
        <f>IF(stats[[#This Row],[Column1]],stats[[#This Row],[Total Clear]]/stats[[#This Row],[Total Runs]],NA())</f>
        <v>5.597014925373134E-3</v>
      </c>
      <c r="G6969" s="6">
        <f>SUM(B$2:B6969) / SUM(C$2:C6969)</f>
        <v>5.597014925373134E-3</v>
      </c>
      <c r="H6969" s="7">
        <f>IFERROR(stats[[#This Row],[Column1]]-A6968,"")</f>
        <v>9.7222222393611446E-4</v>
      </c>
      <c r="I6969" s="7">
        <f>IFERROR(_xlfn.QUARTILE.INC(H$2:H6969,1),"")</f>
        <v>9.2592593136942014E-4</v>
      </c>
      <c r="J6969" s="7">
        <f>IFERROR(_xlfn.QUARTILE.INC(H$2:H6969,3),"")</f>
        <v>1.0532407395658083E-3</v>
      </c>
      <c r="K6969" s="7">
        <f>IFERROR(stats[[#This Row],[Q3]]-stats[[#This Row],[Q1]],"")</f>
        <v>1.2731480819638819E-4</v>
      </c>
      <c r="L6969" s="7">
        <f>IFERROR(AVERAGEIFS(H$2:H6969, H$2:H6969, "&lt;" &amp;stats[[#This Row],[Q3]]+(2*stats[[#This Row],[IQR]]), H$2:H6969, "&gt;" &amp; stats[[#This Row],[Q1]]-(2*stats[[#This Row],[IQR]])),"")</f>
        <v>9.9440376287624312E-4</v>
      </c>
    </row>
    <row r="6970" spans="1:12" x14ac:dyDescent="0.25">
      <c r="A6970" s="4">
        <v>44452.90415509259</v>
      </c>
      <c r="B6970">
        <v>0</v>
      </c>
      <c r="C6970">
        <v>1</v>
      </c>
      <c r="D6970" s="5">
        <f>SUM(B$2:B6970)</f>
        <v>39</v>
      </c>
      <c r="E6970" s="5">
        <f>SUM(C$2:C6970)</f>
        <v>6969</v>
      </c>
      <c r="F6970" s="6">
        <f>IF(stats[[#This Row],[Column1]],stats[[#This Row],[Total Clear]]/stats[[#This Row],[Total Runs]],NA())</f>
        <v>5.5962117950925528E-3</v>
      </c>
      <c r="G6970" s="6">
        <f>SUM(B$2:B6970) / SUM(C$2:C6970)</f>
        <v>5.5962117950925528E-3</v>
      </c>
      <c r="H6970" s="7">
        <f>IFERROR(stats[[#This Row],[Column1]]-A6969,"")</f>
        <v>9.2592592409346253E-4</v>
      </c>
      <c r="I6970" s="7">
        <f>IFERROR(_xlfn.QUARTILE.INC(H$2:H6970,1),"")</f>
        <v>9.2592593136942014E-4</v>
      </c>
      <c r="J6970" s="7">
        <f>IFERROR(_xlfn.QUARTILE.INC(H$2:H6970,3),"")</f>
        <v>1.0532407395658083E-3</v>
      </c>
      <c r="K6970" s="7">
        <f>IFERROR(stats[[#This Row],[Q3]]-stats[[#This Row],[Q1]],"")</f>
        <v>1.2731480819638819E-4</v>
      </c>
      <c r="L6970" s="7">
        <f>IFERROR(AVERAGEIFS(H$2:H6970, H$2:H6970, "&lt;" &amp;stats[[#This Row],[Q3]]+(2*stats[[#This Row],[IQR]]), H$2:H6970, "&gt;" &amp; stats[[#This Row],[Q1]]-(2*stats[[#This Row],[IQR]])),"")</f>
        <v>9.9439381837453209E-4</v>
      </c>
    </row>
    <row r="6971" spans="1:12" x14ac:dyDescent="0.25">
      <c r="A6971" s="4">
        <v>44452.905289351853</v>
      </c>
      <c r="B6971">
        <v>0</v>
      </c>
      <c r="C6971">
        <v>1</v>
      </c>
      <c r="D6971" s="5">
        <f>SUM(B$2:B6971)</f>
        <v>39</v>
      </c>
      <c r="E6971" s="5">
        <f>SUM(C$2:C6971)</f>
        <v>6970</v>
      </c>
      <c r="F6971" s="6">
        <f>IF(stats[[#This Row],[Column1]],stats[[#This Row],[Total Clear]]/stats[[#This Row],[Total Runs]],NA())</f>
        <v>5.5954088952654231E-3</v>
      </c>
      <c r="G6971" s="6">
        <f>SUM(B$2:B6971) / SUM(C$2:C6971)</f>
        <v>5.5954088952654231E-3</v>
      </c>
      <c r="H6971" s="7">
        <f>IFERROR(stats[[#This Row],[Column1]]-A6970,"")</f>
        <v>1.1342592624714598E-3</v>
      </c>
      <c r="I6971" s="7">
        <f>IFERROR(_xlfn.QUARTILE.INC(H$2:H6971,1),"")</f>
        <v>9.2592593136942014E-4</v>
      </c>
      <c r="J6971" s="7">
        <f>IFERROR(_xlfn.QUARTILE.INC(H$2:H6971,3),"")</f>
        <v>1.0532407395658083E-3</v>
      </c>
      <c r="K6971" s="7">
        <f>IFERROR(stats[[#This Row],[Q3]]-stats[[#This Row],[Q1]],"")</f>
        <v>1.2731480819638819E-4</v>
      </c>
      <c r="L6971" s="7">
        <f>IFERROR(AVERAGEIFS(H$2:H6971, H$2:H6971, "&lt;" &amp;stats[[#This Row],[Q3]]+(2*stats[[#This Row],[IQR]]), H$2:H6971, "&gt;" &amp; stats[[#This Row],[Q1]]-(2*stats[[#This Row],[IQR]])),"")</f>
        <v>9.9441412699136046E-4</v>
      </c>
    </row>
    <row r="6972" spans="1:12" x14ac:dyDescent="0.25">
      <c r="A6972" s="4">
        <v>44452.906215277777</v>
      </c>
      <c r="B6972">
        <v>0</v>
      </c>
      <c r="C6972">
        <v>1</v>
      </c>
      <c r="D6972" s="5">
        <f>SUM(B$2:B6972)</f>
        <v>39</v>
      </c>
      <c r="E6972" s="5">
        <f>SUM(C$2:C6972)</f>
        <v>6971</v>
      </c>
      <c r="F6972" s="6">
        <f>IF(stats[[#This Row],[Column1]],stats[[#This Row],[Total Clear]]/stats[[#This Row],[Total Runs]],NA())</f>
        <v>5.5946062257925689E-3</v>
      </c>
      <c r="G6972" s="6">
        <f>SUM(B$2:B6972) / SUM(C$2:C6972)</f>
        <v>5.5946062257925689E-3</v>
      </c>
      <c r="H6972" s="7">
        <f>IFERROR(stats[[#This Row],[Column1]]-A6971,"")</f>
        <v>9.2592592409346253E-4</v>
      </c>
      <c r="I6972" s="7">
        <f>IFERROR(_xlfn.QUARTILE.INC(H$2:H6972,1),"")</f>
        <v>9.2592593136942014E-4</v>
      </c>
      <c r="J6972" s="7">
        <f>IFERROR(_xlfn.QUARTILE.INC(H$2:H6972,3),"")</f>
        <v>1.0532407395658083E-3</v>
      </c>
      <c r="K6972" s="7">
        <f>IFERROR(stats[[#This Row],[Q3]]-stats[[#This Row],[Q1]],"")</f>
        <v>1.2731480819638819E-4</v>
      </c>
      <c r="L6972" s="7">
        <f>IFERROR(AVERAGEIFS(H$2:H6972, H$2:H6972, "&lt;" &amp;stats[[#This Row],[Q3]]+(2*stats[[#This Row],[IQR]]), H$2:H6972, "&gt;" &amp; stats[[#This Row],[Q1]]-(2*stats[[#This Row],[IQR]])),"")</f>
        <v>9.9440418387247275E-4</v>
      </c>
    </row>
    <row r="6973" spans="1:12" x14ac:dyDescent="0.25">
      <c r="A6973" s="4">
        <v>44452.907164351855</v>
      </c>
      <c r="B6973">
        <v>0</v>
      </c>
      <c r="C6973">
        <v>1</v>
      </c>
      <c r="D6973" s="5">
        <f>SUM(B$2:B6973)</f>
        <v>39</v>
      </c>
      <c r="E6973" s="5">
        <f>SUM(C$2:C6973)</f>
        <v>6972</v>
      </c>
      <c r="F6973" s="6">
        <f>IF(stats[[#This Row],[Column1]],stats[[#This Row],[Total Clear]]/stats[[#This Row],[Total Runs]],NA())</f>
        <v>5.5938037865748708E-3</v>
      </c>
      <c r="G6973" s="6">
        <f>SUM(B$2:B6973) / SUM(C$2:C6973)</f>
        <v>5.5938037865748708E-3</v>
      </c>
      <c r="H6973" s="7">
        <f>IFERROR(stats[[#This Row],[Column1]]-A6972,"")</f>
        <v>9.490740776527673E-4</v>
      </c>
      <c r="I6973" s="7">
        <f>IFERROR(_xlfn.QUARTILE.INC(H$2:H6973,1),"")</f>
        <v>9.2592593136942014E-4</v>
      </c>
      <c r="J6973" s="7">
        <f>IFERROR(_xlfn.QUARTILE.INC(H$2:H6973,3),"")</f>
        <v>1.0532407395658083E-3</v>
      </c>
      <c r="K6973" s="7">
        <f>IFERROR(stats[[#This Row],[Q3]]-stats[[#This Row],[Q1]],"")</f>
        <v>1.2731480819638819E-4</v>
      </c>
      <c r="L6973" s="7">
        <f>IFERROR(AVERAGEIFS(H$2:H6973, H$2:H6973, "&lt;" &amp;stats[[#This Row],[Q3]]+(2*stats[[#This Row],[IQR]]), H$2:H6973, "&gt;" &amp; stats[[#This Row],[Q1]]-(2*stats[[#This Row],[IQR]])),"")</f>
        <v>9.9439760380189363E-4</v>
      </c>
    </row>
    <row r="6974" spans="1:12" x14ac:dyDescent="0.25">
      <c r="A6974" s="4">
        <v>44452.908125000002</v>
      </c>
      <c r="B6974">
        <v>0</v>
      </c>
      <c r="C6974">
        <v>1</v>
      </c>
      <c r="D6974" s="5">
        <f>SUM(B$2:B6974)</f>
        <v>39</v>
      </c>
      <c r="E6974" s="5">
        <f>SUM(C$2:C6974)</f>
        <v>6973</v>
      </c>
      <c r="F6974" s="6">
        <f>IF(stats[[#This Row],[Column1]],stats[[#This Row],[Total Clear]]/stats[[#This Row],[Total Runs]],NA())</f>
        <v>5.5930015775132657E-3</v>
      </c>
      <c r="G6974" s="6">
        <f>SUM(B$2:B6974) / SUM(C$2:C6974)</f>
        <v>5.5930015775132657E-3</v>
      </c>
      <c r="H6974" s="7">
        <f>IFERROR(stats[[#This Row],[Column1]]-A6973,"")</f>
        <v>9.6064814715646207E-4</v>
      </c>
      <c r="I6974" s="7">
        <f>IFERROR(_xlfn.QUARTILE.INC(H$2:H6974,1),"")</f>
        <v>9.2592593136942014E-4</v>
      </c>
      <c r="J6974" s="7">
        <f>IFERROR(_xlfn.QUARTILE.INC(H$2:H6974,3),"")</f>
        <v>1.0532407395658083E-3</v>
      </c>
      <c r="K6974" s="7">
        <f>IFERROR(stats[[#This Row],[Q3]]-stats[[#This Row],[Q1]],"")</f>
        <v>1.2731480819638819E-4</v>
      </c>
      <c r="L6974" s="7">
        <f>IFERROR(AVERAGEIFS(H$2:H6974, H$2:H6974, "&lt;" &amp;stats[[#This Row],[Q3]]+(2*stats[[#This Row],[IQR]]), H$2:H6974, "&gt;" &amp; stats[[#This Row],[Q1]]-(2*stats[[#This Row],[IQR]])),"")</f>
        <v>9.9439270547727163E-4</v>
      </c>
    </row>
    <row r="6975" spans="1:12" x14ac:dyDescent="0.25">
      <c r="A6975" s="4">
        <v>44452.909097222226</v>
      </c>
      <c r="B6975">
        <v>0</v>
      </c>
      <c r="C6975">
        <v>1</v>
      </c>
      <c r="D6975" s="5">
        <f>SUM(B$2:B6975)</f>
        <v>39</v>
      </c>
      <c r="E6975" s="5">
        <f>SUM(C$2:C6975)</f>
        <v>6974</v>
      </c>
      <c r="F6975" s="6">
        <f>IF(stats[[#This Row],[Column1]],stats[[#This Row],[Total Clear]]/stats[[#This Row],[Total Runs]],NA())</f>
        <v>5.5921995985087469E-3</v>
      </c>
      <c r="G6975" s="6">
        <f>SUM(B$2:B6975) / SUM(C$2:C6975)</f>
        <v>5.5921995985087469E-3</v>
      </c>
      <c r="H6975" s="7">
        <f>IFERROR(stats[[#This Row],[Column1]]-A6974,"")</f>
        <v>9.7222222393611446E-4</v>
      </c>
      <c r="I6975" s="7">
        <f>IFERROR(_xlfn.QUARTILE.INC(H$2:H6975,1),"")</f>
        <v>9.2592593136942014E-4</v>
      </c>
      <c r="J6975" s="7">
        <f>IFERROR(_xlfn.QUARTILE.INC(H$2:H6975,3),"")</f>
        <v>1.0532407395658083E-3</v>
      </c>
      <c r="K6975" s="7">
        <f>IFERROR(stats[[#This Row],[Q3]]-stats[[#This Row],[Q1]],"")</f>
        <v>1.2731480819638819E-4</v>
      </c>
      <c r="L6975" s="7">
        <f>IFERROR(AVERAGEIFS(H$2:H6975, H$2:H6975, "&lt;" &amp;stats[[#This Row],[Q3]]+(2*stats[[#This Row],[IQR]]), H$2:H6975, "&gt;" &amp; stats[[#This Row],[Q1]]-(2*stats[[#This Row],[IQR]])),"")</f>
        <v>9.9438948816751383E-4</v>
      </c>
    </row>
    <row r="6976" spans="1:12" x14ac:dyDescent="0.25">
      <c r="A6976" s="4">
        <v>44452.910046296296</v>
      </c>
      <c r="B6976">
        <v>0</v>
      </c>
      <c r="C6976">
        <v>1</v>
      </c>
      <c r="D6976" s="5">
        <f>SUM(B$2:B6976)</f>
        <v>39</v>
      </c>
      <c r="E6976" s="5">
        <f>SUM(C$2:C6976)</f>
        <v>6975</v>
      </c>
      <c r="F6976" s="6">
        <f>IF(stats[[#This Row],[Column1]],stats[[#This Row],[Total Clear]]/stats[[#This Row],[Total Runs]],NA())</f>
        <v>5.5913978494623656E-3</v>
      </c>
      <c r="G6976" s="6">
        <f>SUM(B$2:B6976) / SUM(C$2:C6976)</f>
        <v>5.5913978494623656E-3</v>
      </c>
      <c r="H6976" s="7">
        <f>IFERROR(stats[[#This Row],[Column1]]-A6975,"")</f>
        <v>9.4907407037680969E-4</v>
      </c>
      <c r="I6976" s="7">
        <f>IFERROR(_xlfn.QUARTILE.INC(H$2:H6976,1),"")</f>
        <v>9.2592593136942014E-4</v>
      </c>
      <c r="J6976" s="7">
        <f>IFERROR(_xlfn.QUARTILE.INC(H$2:H6976,3),"")</f>
        <v>1.0532407395658083E-3</v>
      </c>
      <c r="K6976" s="7">
        <f>IFERROR(stats[[#This Row],[Q3]]-stats[[#This Row],[Q1]],"")</f>
        <v>1.2731480819638819E-4</v>
      </c>
      <c r="L6976" s="7">
        <f>IFERROR(AVERAGEIFS(H$2:H6976, H$2:H6976, "&lt;" &amp;stats[[#This Row],[Q3]]+(2*stats[[#This Row],[IQR]]), H$2:H6976, "&gt;" &amp; stats[[#This Row],[Q1]]-(2*stats[[#This Row],[IQR]])),"")</f>
        <v>9.9438291309238451E-4</v>
      </c>
    </row>
    <row r="6977" spans="1:12" x14ac:dyDescent="0.25">
      <c r="A6977" s="4">
        <v>44452.910914351851</v>
      </c>
      <c r="B6977">
        <v>0</v>
      </c>
      <c r="C6977">
        <v>1</v>
      </c>
      <c r="D6977" s="5">
        <f>SUM(B$2:B6977)</f>
        <v>39</v>
      </c>
      <c r="E6977" s="5">
        <f>SUM(C$2:C6977)</f>
        <v>6976</v>
      </c>
      <c r="F6977" s="6">
        <f>IF(stats[[#This Row],[Column1]],stats[[#This Row],[Total Clear]]/stats[[#This Row],[Total Runs]],NA())</f>
        <v>5.5905963302752297E-3</v>
      </c>
      <c r="G6977" s="6">
        <f>SUM(B$2:B6977) / SUM(C$2:C6977)</f>
        <v>5.5905963302752297E-3</v>
      </c>
      <c r="H6977" s="7">
        <f>IFERROR(stats[[#This Row],[Column1]]-A6976,"")</f>
        <v>8.6805555474711582E-4</v>
      </c>
      <c r="I6977" s="7">
        <f>IFERROR(_xlfn.QUARTILE.INC(H$2:H6977,1),"")</f>
        <v>9.2592593136942014E-4</v>
      </c>
      <c r="J6977" s="7">
        <f>IFERROR(_xlfn.QUARTILE.INC(H$2:H6977,3),"")</f>
        <v>1.0532407395658083E-3</v>
      </c>
      <c r="K6977" s="7">
        <f>IFERROR(stats[[#This Row],[Q3]]-stats[[#This Row],[Q1]],"")</f>
        <v>1.2731480819638819E-4</v>
      </c>
      <c r="L6977" s="7">
        <f>IFERROR(AVERAGEIFS(H$2:H6977, H$2:H6977, "&lt;" &amp;stats[[#This Row],[Q3]]+(2*stats[[#This Row],[IQR]]), H$2:H6977, "&gt;" &amp; stats[[#This Row],[Q1]]-(2*stats[[#This Row],[IQR]])),"")</f>
        <v>9.9436458618706825E-4</v>
      </c>
    </row>
    <row r="6978" spans="1:12" x14ac:dyDescent="0.25">
      <c r="A6978" s="4">
        <v>44452.912060185183</v>
      </c>
      <c r="B6978">
        <v>0</v>
      </c>
      <c r="C6978">
        <v>1</v>
      </c>
      <c r="D6978" s="5">
        <f>SUM(B$2:B6978)</f>
        <v>39</v>
      </c>
      <c r="E6978" s="5">
        <f>SUM(C$2:C6978)</f>
        <v>6977</v>
      </c>
      <c r="F6978" s="6">
        <f>IF(stats[[#This Row],[Column1]],stats[[#This Row],[Total Clear]]/stats[[#This Row],[Total Runs]],NA())</f>
        <v>5.5897950408485024E-3</v>
      </c>
      <c r="G6978" s="6">
        <f>SUM(B$2:B6978) / SUM(C$2:C6978)</f>
        <v>5.5897950408485024E-3</v>
      </c>
      <c r="H6978" s="7">
        <f>IFERROR(stats[[#This Row],[Column1]]-A6977,"")</f>
        <v>1.1458333319751546E-3</v>
      </c>
      <c r="I6978" s="7">
        <f>IFERROR(_xlfn.QUARTILE.INC(H$2:H6978,1),"")</f>
        <v>9.2592593136942014E-4</v>
      </c>
      <c r="J6978" s="7">
        <f>IFERROR(_xlfn.QUARTILE.INC(H$2:H6978,3),"")</f>
        <v>1.0532407395658083E-3</v>
      </c>
      <c r="K6978" s="7">
        <f>IFERROR(stats[[#This Row],[Q3]]-stats[[#This Row],[Q1]],"")</f>
        <v>1.2731480819638819E-4</v>
      </c>
      <c r="L6978" s="7">
        <f>IFERROR(AVERAGEIFS(H$2:H6978, H$2:H6978, "&lt;" &amp;stats[[#This Row],[Q3]]+(2*stats[[#This Row],[IQR]]), H$2:H6978, "&gt;" &amp; stats[[#This Row],[Q1]]-(2*stats[[#This Row],[IQR]])),"")</f>
        <v>9.9438655728451356E-4</v>
      </c>
    </row>
    <row r="6979" spans="1:12" x14ac:dyDescent="0.25">
      <c r="A6979" s="4">
        <v>44452.913032407407</v>
      </c>
      <c r="B6979">
        <v>0</v>
      </c>
      <c r="C6979">
        <v>1</v>
      </c>
      <c r="D6979" s="5">
        <f>SUM(B$2:B6979)</f>
        <v>39</v>
      </c>
      <c r="E6979" s="5">
        <f>SUM(C$2:C6979)</f>
        <v>6978</v>
      </c>
      <c r="F6979" s="6">
        <f>IF(stats[[#This Row],[Column1]],stats[[#This Row],[Total Clear]]/stats[[#This Row],[Total Runs]],NA())</f>
        <v>5.5889939810834051E-3</v>
      </c>
      <c r="G6979" s="6">
        <f>SUM(B$2:B6979) / SUM(C$2:C6979)</f>
        <v>5.5889939810834051E-3</v>
      </c>
      <c r="H6979" s="7">
        <f>IFERROR(stats[[#This Row],[Column1]]-A6978,"")</f>
        <v>9.7222222393611446E-4</v>
      </c>
      <c r="I6979" s="7">
        <f>IFERROR(_xlfn.QUARTILE.INC(H$2:H6979,1),"")</f>
        <v>9.2592593136942014E-4</v>
      </c>
      <c r="J6979" s="7">
        <f>IFERROR(_xlfn.QUARTILE.INC(H$2:H6979,3),"")</f>
        <v>1.0532407395658083E-3</v>
      </c>
      <c r="K6979" s="7">
        <f>IFERROR(stats[[#This Row],[Q3]]-stats[[#This Row],[Q1]],"")</f>
        <v>1.2731480819638819E-4</v>
      </c>
      <c r="L6979" s="7">
        <f>IFERROR(AVERAGEIFS(H$2:H6979, H$2:H6979, "&lt;" &amp;stats[[#This Row],[Q3]]+(2*stats[[#This Row],[IQR]]), H$2:H6979, "&gt;" &amp; stats[[#This Row],[Q1]]-(2*stats[[#This Row],[IQR]])),"")</f>
        <v>9.9438334273290407E-4</v>
      </c>
    </row>
    <row r="6980" spans="1:12" x14ac:dyDescent="0.25">
      <c r="A6980" s="4">
        <v>44452.914004629631</v>
      </c>
      <c r="B6980">
        <v>0</v>
      </c>
      <c r="C6980">
        <v>1</v>
      </c>
      <c r="D6980" s="5">
        <f>SUM(B$2:B6980)</f>
        <v>39</v>
      </c>
      <c r="E6980" s="5">
        <f>SUM(C$2:C6980)</f>
        <v>6979</v>
      </c>
      <c r="F6980" s="6">
        <f>IF(stats[[#This Row],[Column1]],stats[[#This Row],[Total Clear]]/stats[[#This Row],[Total Runs]],NA())</f>
        <v>5.5881931508812155E-3</v>
      </c>
      <c r="G6980" s="6">
        <f>SUM(B$2:B6980) / SUM(C$2:C6980)</f>
        <v>5.5881931508812155E-3</v>
      </c>
      <c r="H6980" s="7">
        <f>IFERROR(stats[[#This Row],[Column1]]-A6979,"")</f>
        <v>9.7222222393611446E-4</v>
      </c>
      <c r="I6980" s="7">
        <f>IFERROR(_xlfn.QUARTILE.INC(H$2:H6980,1),"")</f>
        <v>9.2592593136942014E-4</v>
      </c>
      <c r="J6980" s="7">
        <f>IFERROR(_xlfn.QUARTILE.INC(H$2:H6980,3),"")</f>
        <v>1.0532407395658083E-3</v>
      </c>
      <c r="K6980" s="7">
        <f>IFERROR(stats[[#This Row],[Q3]]-stats[[#This Row],[Q1]],"")</f>
        <v>1.2731480819638819E-4</v>
      </c>
      <c r="L6980" s="7">
        <f>IFERROR(AVERAGEIFS(H$2:H6980, H$2:H6980, "&lt;" &amp;stats[[#This Row],[Q3]]+(2*stats[[#This Row],[IQR]]), H$2:H6980, "&gt;" &amp; stats[[#This Row],[Q1]]-(2*stats[[#This Row],[IQR]])),"")</f>
        <v>9.9438012911358896E-4</v>
      </c>
    </row>
    <row r="6981" spans="1:12" x14ac:dyDescent="0.25">
      <c r="A6981" s="4">
        <v>44452.914965277778</v>
      </c>
      <c r="B6981">
        <v>0</v>
      </c>
      <c r="C6981">
        <v>1</v>
      </c>
      <c r="D6981" s="5">
        <f>SUM(B$2:B6981)</f>
        <v>39</v>
      </c>
      <c r="E6981" s="5">
        <f>SUM(C$2:C6981)</f>
        <v>6980</v>
      </c>
      <c r="F6981" s="6">
        <f>IF(stats[[#This Row],[Column1]],stats[[#This Row],[Total Clear]]/stats[[#This Row],[Total Runs]],NA())</f>
        <v>5.5873925501432661E-3</v>
      </c>
      <c r="G6981" s="6">
        <f>SUM(B$2:B6981) / SUM(C$2:C6981)</f>
        <v>5.5873925501432661E-3</v>
      </c>
      <c r="H6981" s="7">
        <f>IFERROR(stats[[#This Row],[Column1]]-A6980,"")</f>
        <v>9.6064814715646207E-4</v>
      </c>
      <c r="I6981" s="7">
        <f>IFERROR(_xlfn.QUARTILE.INC(H$2:H6981,1),"")</f>
        <v>9.2592593136942014E-4</v>
      </c>
      <c r="J6981" s="7">
        <f>IFERROR(_xlfn.QUARTILE.INC(H$2:H6981,3),"")</f>
        <v>1.0532407395658083E-3</v>
      </c>
      <c r="K6981" s="7">
        <f>IFERROR(stats[[#This Row],[Q3]]-stats[[#This Row],[Q1]],"")</f>
        <v>1.2731480819638819E-4</v>
      </c>
      <c r="L6981" s="7">
        <f>IFERROR(AVERAGEIFS(H$2:H6981, H$2:H6981, "&lt;" &amp;stats[[#This Row],[Q3]]+(2*stats[[#This Row],[IQR]]), H$2:H6981, "&gt;" &amp; stats[[#This Row],[Q1]]-(2*stats[[#This Row],[IQR]])),"")</f>
        <v>9.9437523829410844E-4</v>
      </c>
    </row>
    <row r="6982" spans="1:12" x14ac:dyDescent="0.25">
      <c r="A6982" s="4">
        <v>44452.915914351855</v>
      </c>
      <c r="B6982">
        <v>0</v>
      </c>
      <c r="C6982">
        <v>1</v>
      </c>
      <c r="D6982" s="5">
        <f>SUM(B$2:B6982)</f>
        <v>39</v>
      </c>
      <c r="E6982" s="5">
        <f>SUM(C$2:C6982)</f>
        <v>6981</v>
      </c>
      <c r="F6982" s="6">
        <f>IF(stats[[#This Row],[Column1]],stats[[#This Row],[Total Clear]]/stats[[#This Row],[Total Runs]],NA())</f>
        <v>5.5865921787709499E-3</v>
      </c>
      <c r="G6982" s="6">
        <f>SUM(B$2:B6982) / SUM(C$2:C6982)</f>
        <v>5.5865921787709499E-3</v>
      </c>
      <c r="H6982" s="7">
        <f>IFERROR(stats[[#This Row],[Column1]]-A6981,"")</f>
        <v>9.490740776527673E-4</v>
      </c>
      <c r="I6982" s="7">
        <f>IFERROR(_xlfn.QUARTILE.INC(H$2:H6982,1),"")</f>
        <v>9.2592593136942014E-4</v>
      </c>
      <c r="J6982" s="7">
        <f>IFERROR(_xlfn.QUARTILE.INC(H$2:H6982,3),"")</f>
        <v>1.0532407395658083E-3</v>
      </c>
      <c r="K6982" s="7">
        <f>IFERROR(stats[[#This Row],[Q3]]-stats[[#This Row],[Q1]],"")</f>
        <v>1.2731480819638819E-4</v>
      </c>
      <c r="L6982" s="7">
        <f>IFERROR(AVERAGEIFS(H$2:H6982, H$2:H6982, "&lt;" &amp;stats[[#This Row],[Q3]]+(2*stats[[#This Row],[IQR]]), H$2:H6982, "&gt;" &amp; stats[[#This Row],[Q1]]-(2*stats[[#This Row],[IQR]])),"")</f>
        <v>9.9436867100494608E-4</v>
      </c>
    </row>
    <row r="6983" spans="1:12" x14ac:dyDescent="0.25">
      <c r="A6983" s="4">
        <v>44452.916851851849</v>
      </c>
      <c r="B6983">
        <v>0</v>
      </c>
      <c r="C6983">
        <v>1</v>
      </c>
      <c r="D6983" s="5">
        <f>SUM(B$2:B6983)</f>
        <v>39</v>
      </c>
      <c r="E6983" s="5">
        <f>SUM(C$2:C6983)</f>
        <v>6982</v>
      </c>
      <c r="F6983" s="6">
        <f>IF(stats[[#This Row],[Column1]],stats[[#This Row],[Total Clear]]/stats[[#This Row],[Total Runs]],NA())</f>
        <v>5.5857920366657121E-3</v>
      </c>
      <c r="G6983" s="6">
        <f>SUM(B$2:B6983) / SUM(C$2:C6983)</f>
        <v>5.5857920366657121E-3</v>
      </c>
      <c r="H6983" s="7">
        <f>IFERROR(stats[[#This Row],[Column1]]-A6982,"")</f>
        <v>9.374999935971573E-4</v>
      </c>
      <c r="I6983" s="7">
        <f>IFERROR(_xlfn.QUARTILE.INC(H$2:H6983,1),"")</f>
        <v>9.2592593136942014E-4</v>
      </c>
      <c r="J6983" s="7">
        <f>IFERROR(_xlfn.QUARTILE.INC(H$2:H6983,3),"")</f>
        <v>1.0532407395658083E-3</v>
      </c>
      <c r="K6983" s="7">
        <f>IFERROR(stats[[#This Row],[Q3]]-stats[[#This Row],[Q1]],"")</f>
        <v>1.2731480819638819E-4</v>
      </c>
      <c r="L6983" s="7">
        <f>IFERROR(AVERAGEIFS(H$2:H6983, H$2:H6983, "&lt;" &amp;stats[[#This Row],[Q3]]+(2*stats[[#This Row],[IQR]]), H$2:H6983, "&gt;" &amp; stats[[#This Row],[Q1]]-(2*stats[[#This Row],[IQR]])),"")</f>
        <v>9.9436042797299831E-4</v>
      </c>
    </row>
    <row r="6984" spans="1:12" x14ac:dyDescent="0.25">
      <c r="A6984" s="4">
        <v>44452.91783564815</v>
      </c>
      <c r="B6984">
        <v>0</v>
      </c>
      <c r="C6984">
        <v>1</v>
      </c>
      <c r="D6984" s="5">
        <f>SUM(B$2:B6984)</f>
        <v>39</v>
      </c>
      <c r="E6984" s="5">
        <f>SUM(C$2:C6984)</f>
        <v>6983</v>
      </c>
      <c r="F6984" s="6">
        <f>IF(stats[[#This Row],[Column1]],stats[[#This Row],[Total Clear]]/stats[[#This Row],[Total Runs]],NA())</f>
        <v>5.5849921237290561E-3</v>
      </c>
      <c r="G6984" s="6">
        <f>SUM(B$2:B6984) / SUM(C$2:C6984)</f>
        <v>5.5849921237290561E-3</v>
      </c>
      <c r="H6984" s="7">
        <f>IFERROR(stats[[#This Row],[Column1]]-A6983,"")</f>
        <v>9.8379630071576685E-4</v>
      </c>
      <c r="I6984" s="7">
        <f>IFERROR(_xlfn.QUARTILE.INC(H$2:H6984,1),"")</f>
        <v>9.2592593136942014E-4</v>
      </c>
      <c r="J6984" s="7">
        <f>IFERROR(_xlfn.QUARTILE.INC(H$2:H6984,3),"")</f>
        <v>1.0532407395658083E-3</v>
      </c>
      <c r="K6984" s="7">
        <f>IFERROR(stats[[#This Row],[Q3]]-stats[[#This Row],[Q1]],"")</f>
        <v>1.2731480819638819E-4</v>
      </c>
      <c r="L6984" s="7">
        <f>IFERROR(AVERAGEIFS(H$2:H6984, H$2:H6984, "&lt;" &amp;stats[[#This Row],[Q3]]+(2*stats[[#This Row],[IQR]]), H$2:H6984, "&gt;" &amp; stats[[#This Row],[Q1]]-(2*stats[[#This Row],[IQR]])),"")</f>
        <v>9.9435889694006246E-4</v>
      </c>
    </row>
    <row r="6985" spans="1:12" x14ac:dyDescent="0.25">
      <c r="A6985" s="4">
        <v>44452.918726851851</v>
      </c>
      <c r="B6985">
        <v>0</v>
      </c>
      <c r="C6985">
        <v>1</v>
      </c>
      <c r="D6985" s="5">
        <f>SUM(B$2:B6985)</f>
        <v>39</v>
      </c>
      <c r="E6985" s="5">
        <f>SUM(C$2:C6985)</f>
        <v>6984</v>
      </c>
      <c r="F6985" s="6">
        <f>IF(stats[[#This Row],[Column1]],stats[[#This Row],[Total Clear]]/stats[[#This Row],[Total Runs]],NA())</f>
        <v>5.5841924398625431E-3</v>
      </c>
      <c r="G6985" s="6">
        <f>SUM(B$2:B6985) / SUM(C$2:C6985)</f>
        <v>5.5841924398625431E-3</v>
      </c>
      <c r="H6985" s="7">
        <f>IFERROR(stats[[#This Row],[Column1]]-A6984,"")</f>
        <v>8.9120370103046298E-4</v>
      </c>
      <c r="I6985" s="7">
        <f>IFERROR(_xlfn.QUARTILE.INC(H$2:H6985,1),"")</f>
        <v>9.2592593136942014E-4</v>
      </c>
      <c r="J6985" s="7">
        <f>IFERROR(_xlfn.QUARTILE.INC(H$2:H6985,3),"")</f>
        <v>1.0532407395658083E-3</v>
      </c>
      <c r="K6985" s="7">
        <f>IFERROR(stats[[#This Row],[Q3]]-stats[[#This Row],[Q1]],"")</f>
        <v>1.2731480819638819E-4</v>
      </c>
      <c r="L6985" s="7">
        <f>IFERROR(AVERAGEIFS(H$2:H6985, H$2:H6985, "&lt;" &amp;stats[[#This Row],[Q3]]+(2*stats[[#This Row],[IQR]]), H$2:H6985, "&gt;" &amp; stats[[#This Row],[Q1]]-(2*stats[[#This Row],[IQR]])),"")</f>
        <v>9.9434394907802664E-4</v>
      </c>
    </row>
    <row r="6986" spans="1:12" x14ac:dyDescent="0.25">
      <c r="A6986" s="4">
        <v>44452.919861111113</v>
      </c>
      <c r="B6986">
        <v>0</v>
      </c>
      <c r="C6986">
        <v>1</v>
      </c>
      <c r="D6986" s="5">
        <f>SUM(B$2:B6986)</f>
        <v>39</v>
      </c>
      <c r="E6986" s="5">
        <f>SUM(C$2:C6986)</f>
        <v>6985</v>
      </c>
      <c r="F6986" s="6">
        <f>IF(stats[[#This Row],[Column1]],stats[[#This Row],[Total Clear]]/stats[[#This Row],[Total Runs]],NA())</f>
        <v>5.5833929849677883E-3</v>
      </c>
      <c r="G6986" s="6">
        <f>SUM(B$2:B6986) / SUM(C$2:C6986)</f>
        <v>5.5833929849677883E-3</v>
      </c>
      <c r="H6986" s="7">
        <f>IFERROR(stats[[#This Row],[Column1]]-A6985,"")</f>
        <v>1.1342592624714598E-3</v>
      </c>
      <c r="I6986" s="7">
        <f>IFERROR(_xlfn.QUARTILE.INC(H$2:H6986,1),"")</f>
        <v>9.2592593136942014E-4</v>
      </c>
      <c r="J6986" s="7">
        <f>IFERROR(_xlfn.QUARTILE.INC(H$2:H6986,3),"")</f>
        <v>1.0532407395658083E-3</v>
      </c>
      <c r="K6986" s="7">
        <f>IFERROR(stats[[#This Row],[Q3]]-stats[[#This Row],[Q1]],"")</f>
        <v>1.2731480819638819E-4</v>
      </c>
      <c r="L6986" s="7">
        <f>IFERROR(AVERAGEIFS(H$2:H6986, H$2:H6986, "&lt;" &amp;stats[[#This Row],[Q3]]+(2*stats[[#This Row],[IQR]]), H$2:H6986, "&gt;" &amp; stats[[#This Row],[Q1]]-(2*stats[[#This Row],[IQR]])),"")</f>
        <v>9.943642207838211E-4</v>
      </c>
    </row>
    <row r="6987" spans="1:12" x14ac:dyDescent="0.25">
      <c r="A6987" s="4">
        <v>44452.920810185184</v>
      </c>
      <c r="B6987">
        <v>0</v>
      </c>
      <c r="C6987">
        <v>1</v>
      </c>
      <c r="D6987" s="5">
        <f>SUM(B$2:B6987)</f>
        <v>39</v>
      </c>
      <c r="E6987" s="5">
        <f>SUM(C$2:C6987)</f>
        <v>6986</v>
      </c>
      <c r="F6987" s="6">
        <f>IF(stats[[#This Row],[Column1]],stats[[#This Row],[Total Clear]]/stats[[#This Row],[Total Runs]],NA())</f>
        <v>5.5825937589464641E-3</v>
      </c>
      <c r="G6987" s="6">
        <f>SUM(B$2:B6987) / SUM(C$2:C6987)</f>
        <v>5.5825937589464641E-3</v>
      </c>
      <c r="H6987" s="7">
        <f>IFERROR(stats[[#This Row],[Column1]]-A6986,"")</f>
        <v>9.4907407037680969E-4</v>
      </c>
      <c r="I6987" s="7">
        <f>IFERROR(_xlfn.QUARTILE.INC(H$2:H6987,1),"")</f>
        <v>9.2592593136942014E-4</v>
      </c>
      <c r="J6987" s="7">
        <f>IFERROR(_xlfn.QUARTILE.INC(H$2:H6987,3),"")</f>
        <v>1.0532407395658083E-3</v>
      </c>
      <c r="K6987" s="7">
        <f>IFERROR(stats[[#This Row],[Q3]]-stats[[#This Row],[Q1]],"")</f>
        <v>1.2731480819638819E-4</v>
      </c>
      <c r="L6987" s="7">
        <f>IFERROR(AVERAGEIFS(H$2:H6987, H$2:H6987, "&lt;" &amp;stats[[#This Row],[Q3]]+(2*stats[[#This Row],[IQR]]), H$2:H6987, "&gt;" &amp; stats[[#This Row],[Q1]]-(2*stats[[#This Row],[IQR]])),"")</f>
        <v>9.943576598464884E-4</v>
      </c>
    </row>
    <row r="6988" spans="1:12" x14ac:dyDescent="0.25">
      <c r="A6988" s="4">
        <v>44452.921770833331</v>
      </c>
      <c r="B6988">
        <v>0</v>
      </c>
      <c r="C6988">
        <v>1</v>
      </c>
      <c r="D6988" s="5">
        <f>SUM(B$2:B6988)</f>
        <v>39</v>
      </c>
      <c r="E6988" s="5">
        <f>SUM(C$2:C6988)</f>
        <v>6987</v>
      </c>
      <c r="F6988" s="6">
        <f>IF(stats[[#This Row],[Column1]],stats[[#This Row],[Total Clear]]/stats[[#This Row],[Total Runs]],NA())</f>
        <v>5.5817947617003002E-3</v>
      </c>
      <c r="G6988" s="6">
        <f>SUM(B$2:B6988) / SUM(C$2:C6988)</f>
        <v>5.5817947617003002E-3</v>
      </c>
      <c r="H6988" s="7">
        <f>IFERROR(stats[[#This Row],[Column1]]-A6987,"")</f>
        <v>9.6064814715646207E-4</v>
      </c>
      <c r="I6988" s="7">
        <f>IFERROR(_xlfn.QUARTILE.INC(H$2:H6988,1),"")</f>
        <v>9.2592593136942014E-4</v>
      </c>
      <c r="J6988" s="7">
        <f>IFERROR(_xlfn.QUARTILE.INC(H$2:H6988,3),"")</f>
        <v>1.0532407395658083E-3</v>
      </c>
      <c r="K6988" s="7">
        <f>IFERROR(stats[[#This Row],[Q3]]-stats[[#This Row],[Q1]],"")</f>
        <v>1.2731480819638819E-4</v>
      </c>
      <c r="L6988" s="7">
        <f>IFERROR(AVERAGEIFS(H$2:H6988, H$2:H6988, "&lt;" &amp;stats[[#This Row],[Q3]]+(2*stats[[#This Row],[IQR]]), H$2:H6988, "&gt;" &amp; stats[[#This Row],[Q1]]-(2*stats[[#This Row],[IQR]])),"")</f>
        <v>9.94352777240363E-4</v>
      </c>
    </row>
    <row r="6989" spans="1:12" x14ac:dyDescent="0.25">
      <c r="A6989" s="4">
        <v>44452.922685185185</v>
      </c>
      <c r="B6989">
        <v>0</v>
      </c>
      <c r="C6989">
        <v>1</v>
      </c>
      <c r="D6989" s="5">
        <f>SUM(B$2:B6989)</f>
        <v>39</v>
      </c>
      <c r="E6989" s="5">
        <f>SUM(C$2:C6989)</f>
        <v>6988</v>
      </c>
      <c r="F6989" s="6">
        <f>IF(stats[[#This Row],[Column1]],stats[[#This Row],[Total Clear]]/stats[[#This Row],[Total Runs]],NA())</f>
        <v>5.5809959931310818E-3</v>
      </c>
      <c r="G6989" s="6">
        <f>SUM(B$2:B6989) / SUM(C$2:C6989)</f>
        <v>5.5809959931310818E-3</v>
      </c>
      <c r="H6989" s="7">
        <f>IFERROR(stats[[#This Row],[Column1]]-A6988,"")</f>
        <v>9.1435185458976775E-4</v>
      </c>
      <c r="I6989" s="7">
        <f>IFERROR(_xlfn.QUARTILE.INC(H$2:H6989,1),"")</f>
        <v>9.2592593136942014E-4</v>
      </c>
      <c r="J6989" s="7">
        <f>IFERROR(_xlfn.QUARTILE.INC(H$2:H6989,3),"")</f>
        <v>1.0532407395658083E-3</v>
      </c>
      <c r="K6989" s="7">
        <f>IFERROR(stats[[#This Row],[Q3]]-stats[[#This Row],[Q1]],"")</f>
        <v>1.2731480819638819E-4</v>
      </c>
      <c r="L6989" s="7">
        <f>IFERROR(AVERAGEIFS(H$2:H6989, H$2:H6989, "&lt;" &amp;stats[[#This Row],[Q3]]+(2*stats[[#This Row],[IQR]]), H$2:H6989, "&gt;" &amp; stats[[#This Row],[Q1]]-(2*stats[[#This Row],[IQR]])),"")</f>
        <v>9.943411912993565E-4</v>
      </c>
    </row>
    <row r="6990" spans="1:12" x14ac:dyDescent="0.25">
      <c r="A6990" s="4">
        <v>44452.923576388886</v>
      </c>
      <c r="B6990">
        <v>0</v>
      </c>
      <c r="C6990">
        <v>1</v>
      </c>
      <c r="D6990" s="5">
        <f>SUM(B$2:B6990)</f>
        <v>39</v>
      </c>
      <c r="E6990" s="5">
        <f>SUM(C$2:C6990)</f>
        <v>6989</v>
      </c>
      <c r="F6990" s="6">
        <f>IF(stats[[#This Row],[Column1]],stats[[#This Row],[Total Clear]]/stats[[#This Row],[Total Runs]],NA())</f>
        <v>5.5801974531406494E-3</v>
      </c>
      <c r="G6990" s="6">
        <f>SUM(B$2:B6990) / SUM(C$2:C6990)</f>
        <v>5.5801974531406494E-3</v>
      </c>
      <c r="H6990" s="7">
        <f>IFERROR(stats[[#This Row],[Column1]]-A6989,"")</f>
        <v>8.9120370103046298E-4</v>
      </c>
      <c r="I6990" s="7">
        <f>IFERROR(_xlfn.QUARTILE.INC(H$2:H6990,1),"")</f>
        <v>9.2592593136942014E-4</v>
      </c>
      <c r="J6990" s="7">
        <f>IFERROR(_xlfn.QUARTILE.INC(H$2:H6990,3),"")</f>
        <v>1.0532407395658083E-3</v>
      </c>
      <c r="K6990" s="7">
        <f>IFERROR(stats[[#This Row],[Q3]]-stats[[#This Row],[Q1]],"")</f>
        <v>1.2731480819638819E-4</v>
      </c>
      <c r="L6990" s="7">
        <f>IFERROR(AVERAGEIFS(H$2:H6990, H$2:H6990, "&lt;" &amp;stats[[#This Row],[Q3]]+(2*stats[[#This Row],[IQR]]), H$2:H6990, "&gt;" &amp; stats[[#This Row],[Q1]]-(2*stats[[#This Row],[IQR]])),"")</f>
        <v>9.9432625682349934E-4</v>
      </c>
    </row>
    <row r="6991" spans="1:12" x14ac:dyDescent="0.25">
      <c r="A6991" s="4">
        <v>44452.924571759257</v>
      </c>
      <c r="B6991">
        <v>0</v>
      </c>
      <c r="C6991">
        <v>1</v>
      </c>
      <c r="D6991" s="5">
        <f>SUM(B$2:B6991)</f>
        <v>39</v>
      </c>
      <c r="E6991" s="5">
        <f>SUM(C$2:C6991)</f>
        <v>6990</v>
      </c>
      <c r="F6991" s="6">
        <f>IF(stats[[#This Row],[Column1]],stats[[#This Row],[Total Clear]]/stats[[#This Row],[Total Runs]],NA())</f>
        <v>5.5793991416309011E-3</v>
      </c>
      <c r="G6991" s="6">
        <f>SUM(B$2:B6991) / SUM(C$2:C6991)</f>
        <v>5.5793991416309011E-3</v>
      </c>
      <c r="H6991" s="7">
        <f>IFERROR(stats[[#This Row],[Column1]]-A6990,"")</f>
        <v>9.9537037021946162E-4</v>
      </c>
      <c r="I6991" s="7">
        <f>IFERROR(_xlfn.QUARTILE.INC(H$2:H6991,1),"")</f>
        <v>9.2592593136942014E-4</v>
      </c>
      <c r="J6991" s="7">
        <f>IFERROR(_xlfn.QUARTILE.INC(H$2:H6991,3),"")</f>
        <v>1.0532407395658083E-3</v>
      </c>
      <c r="K6991" s="7">
        <f>IFERROR(stats[[#This Row],[Q3]]-stats[[#This Row],[Q1]],"")</f>
        <v>1.2731480819638819E-4</v>
      </c>
      <c r="L6991" s="7">
        <f>IFERROR(AVERAGEIFS(H$2:H6991, H$2:H6991, "&lt;" &amp;stats[[#This Row],[Q3]]+(2*stats[[#This Row],[IQR]]), H$2:H6991, "&gt;" &amp; stats[[#This Row],[Q1]]-(2*stats[[#This Row],[IQR]])),"")</f>
        <v>9.9432640799092318E-4</v>
      </c>
    </row>
    <row r="6992" spans="1:12" x14ac:dyDescent="0.25">
      <c r="A6992" s="4">
        <v>44452.925497685188</v>
      </c>
      <c r="B6992">
        <v>0</v>
      </c>
      <c r="C6992">
        <v>1</v>
      </c>
      <c r="D6992" s="5">
        <f>SUM(B$2:B6992)</f>
        <v>39</v>
      </c>
      <c r="E6992" s="5">
        <f>SUM(C$2:C6992)</f>
        <v>6991</v>
      </c>
      <c r="F6992" s="6">
        <f>IF(stats[[#This Row],[Column1]],stats[[#This Row],[Total Clear]]/stats[[#This Row],[Total Runs]],NA())</f>
        <v>5.5786010585037902E-3</v>
      </c>
      <c r="G6992" s="6">
        <f>SUM(B$2:B6992) / SUM(C$2:C6992)</f>
        <v>5.5786010585037902E-3</v>
      </c>
      <c r="H6992" s="7">
        <f>IFERROR(stats[[#This Row],[Column1]]-A6991,"")</f>
        <v>9.2592593136942014E-4</v>
      </c>
      <c r="I6992" s="7">
        <f>IFERROR(_xlfn.QUARTILE.INC(H$2:H6992,1),"")</f>
        <v>9.2592593136942014E-4</v>
      </c>
      <c r="J6992" s="7">
        <f>IFERROR(_xlfn.QUARTILE.INC(H$2:H6992,3),"")</f>
        <v>1.0532407395658083E-3</v>
      </c>
      <c r="K6992" s="7">
        <f>IFERROR(stats[[#This Row],[Q3]]-stats[[#This Row],[Q1]],"")</f>
        <v>1.2731480819638819E-4</v>
      </c>
      <c r="L6992" s="7">
        <f>IFERROR(AVERAGEIFS(H$2:H6992, H$2:H6992, "&lt;" &amp;stats[[#This Row],[Q3]]+(2*stats[[#This Row],[IQR]]), H$2:H6992, "&gt;" &amp; stats[[#This Row],[Q1]]-(2*stats[[#This Row],[IQR]])),"")</f>
        <v>9.943165063585229E-4</v>
      </c>
    </row>
    <row r="6993" spans="1:12" x14ac:dyDescent="0.25">
      <c r="A6993" s="4">
        <v>44452.926377314812</v>
      </c>
      <c r="B6993">
        <v>0</v>
      </c>
      <c r="C6993">
        <v>1</v>
      </c>
      <c r="D6993" s="5">
        <f>SUM(B$2:B6993)</f>
        <v>39</v>
      </c>
      <c r="E6993" s="5">
        <f>SUM(C$2:C6993)</f>
        <v>6992</v>
      </c>
      <c r="F6993" s="6">
        <f>IF(stats[[#This Row],[Column1]],stats[[#This Row],[Total Clear]]/stats[[#This Row],[Total Runs]],NA())</f>
        <v>5.5778032036613275E-3</v>
      </c>
      <c r="G6993" s="6">
        <f>SUM(B$2:B6993) / SUM(C$2:C6993)</f>
        <v>5.5778032036613275E-3</v>
      </c>
      <c r="H6993" s="7">
        <f>IFERROR(stats[[#This Row],[Column1]]-A6992,"")</f>
        <v>8.7962962425081059E-4</v>
      </c>
      <c r="I6993" s="7">
        <f>IFERROR(_xlfn.QUARTILE.INC(H$2:H6993,1),"")</f>
        <v>9.2592593136942014E-4</v>
      </c>
      <c r="J6993" s="7">
        <f>IFERROR(_xlfn.QUARTILE.INC(H$2:H6993,3),"")</f>
        <v>1.0532407395658083E-3</v>
      </c>
      <c r="K6993" s="7">
        <f>IFERROR(stats[[#This Row],[Q3]]-stats[[#This Row],[Q1]],"")</f>
        <v>1.2731480819638819E-4</v>
      </c>
      <c r="L6993" s="7">
        <f>IFERROR(AVERAGEIFS(H$2:H6993, H$2:H6993, "&lt;" &amp;stats[[#This Row],[Q3]]+(2*stats[[#This Row],[IQR]]), H$2:H6993, "&gt;" &amp; stats[[#This Row],[Q1]]-(2*stats[[#This Row],[IQR]])),"")</f>
        <v>9.9429990672295944E-4</v>
      </c>
    </row>
    <row r="6994" spans="1:12" x14ac:dyDescent="0.25">
      <c r="A6994" s="4">
        <v>44452.927499999998</v>
      </c>
      <c r="B6994">
        <v>0</v>
      </c>
      <c r="C6994">
        <v>1</v>
      </c>
      <c r="D6994" s="5">
        <f>SUM(B$2:B6994)</f>
        <v>39</v>
      </c>
      <c r="E6994" s="5">
        <f>SUM(C$2:C6994)</f>
        <v>6993</v>
      </c>
      <c r="F6994" s="6">
        <f>IF(stats[[#This Row],[Column1]],stats[[#This Row],[Total Clear]]/stats[[#This Row],[Total Runs]],NA())</f>
        <v>5.5770055770055773E-3</v>
      </c>
      <c r="G6994" s="6">
        <f>SUM(B$2:B6994) / SUM(C$2:C6994)</f>
        <v>5.5770055770055773E-3</v>
      </c>
      <c r="H6994" s="7">
        <f>IFERROR(stats[[#This Row],[Column1]]-A6993,"")</f>
        <v>1.1226851856918074E-3</v>
      </c>
      <c r="I6994" s="7">
        <f>IFERROR(_xlfn.QUARTILE.INC(H$2:H6994,1),"")</f>
        <v>9.2592593136942014E-4</v>
      </c>
      <c r="J6994" s="7">
        <f>IFERROR(_xlfn.QUARTILE.INC(H$2:H6994,3),"")</f>
        <v>1.0532407395658083E-3</v>
      </c>
      <c r="K6994" s="7">
        <f>IFERROR(stats[[#This Row],[Q3]]-stats[[#This Row],[Q1]],"")</f>
        <v>1.2731480819638819E-4</v>
      </c>
      <c r="L6994" s="7">
        <f>IFERROR(AVERAGEIFS(H$2:H6994, H$2:H6994, "&lt;" &amp;stats[[#This Row],[Q3]]+(2*stats[[#This Row],[IQR]]), H$2:H6994, "&gt;" &amp; stats[[#This Row],[Q1]]-(2*stats[[#This Row],[IQR]])),"")</f>
        <v>9.9431848635812121E-4</v>
      </c>
    </row>
    <row r="6995" spans="1:12" x14ac:dyDescent="0.25">
      <c r="A6995" s="4">
        <v>44452.928483796299</v>
      </c>
      <c r="B6995">
        <v>0</v>
      </c>
      <c r="C6995">
        <v>1</v>
      </c>
      <c r="D6995" s="5">
        <f>SUM(B$2:B6995)</f>
        <v>39</v>
      </c>
      <c r="E6995" s="5">
        <f>SUM(C$2:C6995)</f>
        <v>6994</v>
      </c>
      <c r="F6995" s="6">
        <f>IF(stats[[#This Row],[Column1]],stats[[#This Row],[Total Clear]]/stats[[#This Row],[Total Runs]],NA())</f>
        <v>5.5762081784386614E-3</v>
      </c>
      <c r="G6995" s="6">
        <f>SUM(B$2:B6995) / SUM(C$2:C6995)</f>
        <v>5.5762081784386614E-3</v>
      </c>
      <c r="H6995" s="7">
        <f>IFERROR(stats[[#This Row],[Column1]]-A6994,"")</f>
        <v>9.8379630071576685E-4</v>
      </c>
      <c r="I6995" s="7">
        <f>IFERROR(_xlfn.QUARTILE.INC(H$2:H6995,1),"")</f>
        <v>9.2592593136942014E-4</v>
      </c>
      <c r="J6995" s="7">
        <f>IFERROR(_xlfn.QUARTILE.INC(H$2:H6995,3),"")</f>
        <v>1.0532407395658083E-3</v>
      </c>
      <c r="K6995" s="7">
        <f>IFERROR(stats[[#This Row],[Q3]]-stats[[#This Row],[Q1]],"")</f>
        <v>1.2731480819638819E-4</v>
      </c>
      <c r="L6995" s="7">
        <f>IFERROR(AVERAGEIFS(H$2:H6995, H$2:H6995, "&lt;" &amp;stats[[#This Row],[Q3]]+(2*stats[[#This Row],[IQR]]), H$2:H6995, "&gt;" &amp; stats[[#This Row],[Q1]]-(2*stats[[#This Row],[IQR]])),"")</f>
        <v>9.9431696383089777E-4</v>
      </c>
    </row>
    <row r="6996" spans="1:12" x14ac:dyDescent="0.25">
      <c r="A6996" s="4">
        <v>44452.929432870369</v>
      </c>
      <c r="B6996">
        <v>0</v>
      </c>
      <c r="C6996">
        <v>1</v>
      </c>
      <c r="D6996" s="5">
        <f>SUM(B$2:B6996)</f>
        <v>39</v>
      </c>
      <c r="E6996" s="5">
        <f>SUM(C$2:C6996)</f>
        <v>6995</v>
      </c>
      <c r="F6996" s="6">
        <f>IF(stats[[#This Row],[Column1]],stats[[#This Row],[Total Clear]]/stats[[#This Row],[Total Runs]],NA())</f>
        <v>5.5754110078627588E-3</v>
      </c>
      <c r="G6996" s="6">
        <f>SUM(B$2:B6996) / SUM(C$2:C6996)</f>
        <v>5.5754110078627588E-3</v>
      </c>
      <c r="H6996" s="7">
        <f>IFERROR(stats[[#This Row],[Column1]]-A6995,"")</f>
        <v>9.4907407037680969E-4</v>
      </c>
      <c r="I6996" s="7">
        <f>IFERROR(_xlfn.QUARTILE.INC(H$2:H6996,1),"")</f>
        <v>9.2592593136942014E-4</v>
      </c>
      <c r="J6996" s="7">
        <f>IFERROR(_xlfn.QUARTILE.INC(H$2:H6996,3),"")</f>
        <v>1.0532407395658083E-3</v>
      </c>
      <c r="K6996" s="7">
        <f>IFERROR(stats[[#This Row],[Q3]]-stats[[#This Row],[Q1]],"")</f>
        <v>1.2731480819638819E-4</v>
      </c>
      <c r="L6996" s="7">
        <f>IFERROR(AVERAGEIFS(H$2:H6996, H$2:H6996, "&lt;" &amp;stats[[#This Row],[Q3]]+(2*stats[[#This Row],[IQR]]), H$2:H6996, "&gt;" &amp; stats[[#This Row],[Q1]]-(2*stats[[#This Row],[IQR]])),"")</f>
        <v>9.9431041827339572E-4</v>
      </c>
    </row>
    <row r="6997" spans="1:12" x14ac:dyDescent="0.25">
      <c r="A6997" s="4">
        <v>44452.930474537039</v>
      </c>
      <c r="B6997">
        <v>0</v>
      </c>
      <c r="C6997">
        <v>1</v>
      </c>
      <c r="D6997" s="5">
        <f>SUM(B$2:B6997)</f>
        <v>39</v>
      </c>
      <c r="E6997" s="5">
        <f>SUM(C$2:C6997)</f>
        <v>6996</v>
      </c>
      <c r="F6997" s="6">
        <f>IF(stats[[#This Row],[Column1]],stats[[#This Row],[Total Clear]]/stats[[#This Row],[Total Runs]],NA())</f>
        <v>5.5746140651801029E-3</v>
      </c>
      <c r="G6997" s="6">
        <f>SUM(B$2:B6997) / SUM(C$2:C6997)</f>
        <v>5.5746140651801029E-3</v>
      </c>
      <c r="H6997" s="7">
        <f>IFERROR(stats[[#This Row],[Column1]]-A6996,"")</f>
        <v>1.0416666700621136E-3</v>
      </c>
      <c r="I6997" s="7">
        <f>IFERROR(_xlfn.QUARTILE.INC(H$2:H6997,1),"")</f>
        <v>9.2592593136942014E-4</v>
      </c>
      <c r="J6997" s="7">
        <f>IFERROR(_xlfn.QUARTILE.INC(H$2:H6997,3),"")</f>
        <v>1.0532407395658083E-3</v>
      </c>
      <c r="K6997" s="7">
        <f>IFERROR(stats[[#This Row],[Q3]]-stats[[#This Row],[Q1]],"")</f>
        <v>1.2731480819638819E-4</v>
      </c>
      <c r="L6997" s="7">
        <f>IFERROR(AVERAGEIFS(H$2:H6997, H$2:H6997, "&lt;" &amp;stats[[#This Row],[Q3]]+(2*stats[[#This Row],[IQR]]), H$2:H6997, "&gt;" &amp; stats[[#This Row],[Q1]]-(2*stats[[#This Row],[IQR]])),"")</f>
        <v>9.9431726859189546E-4</v>
      </c>
    </row>
    <row r="6998" spans="1:12" x14ac:dyDescent="0.25">
      <c r="A6998" s="4">
        <v>44452.931400462963</v>
      </c>
      <c r="B6998">
        <v>0</v>
      </c>
      <c r="C6998">
        <v>1</v>
      </c>
      <c r="D6998" s="5">
        <f>SUM(B$2:B6998)</f>
        <v>39</v>
      </c>
      <c r="E6998" s="5">
        <f>SUM(C$2:C6998)</f>
        <v>6997</v>
      </c>
      <c r="F6998" s="6">
        <f>IF(stats[[#This Row],[Column1]],stats[[#This Row],[Total Clear]]/stats[[#This Row],[Total Runs]],NA())</f>
        <v>5.573817350292983E-3</v>
      </c>
      <c r="G6998" s="6">
        <f>SUM(B$2:B6998) / SUM(C$2:C6998)</f>
        <v>5.573817350292983E-3</v>
      </c>
      <c r="H6998" s="7">
        <f>IFERROR(stats[[#This Row],[Column1]]-A6997,"")</f>
        <v>9.2592592409346253E-4</v>
      </c>
      <c r="I6998" s="7">
        <f>IFERROR(_xlfn.QUARTILE.INC(H$2:H6998,1),"")</f>
        <v>9.2592593136942014E-4</v>
      </c>
      <c r="J6998" s="7">
        <f>IFERROR(_xlfn.QUARTILE.INC(H$2:H6998,3),"")</f>
        <v>1.0532407395658083E-3</v>
      </c>
      <c r="K6998" s="7">
        <f>IFERROR(stats[[#This Row],[Q3]]-stats[[#This Row],[Q1]],"")</f>
        <v>1.2731480819638819E-4</v>
      </c>
      <c r="L6998" s="7">
        <f>IFERROR(AVERAGEIFS(H$2:H6998, H$2:H6998, "&lt;" &amp;stats[[#This Row],[Q3]]+(2*stats[[#This Row],[IQR]]), H$2:H6998, "&gt;" &amp; stats[[#This Row],[Q1]]-(2*stats[[#This Row],[IQR]])),"")</f>
        <v>9.9430737687299185E-4</v>
      </c>
    </row>
    <row r="6999" spans="1:12" x14ac:dyDescent="0.25">
      <c r="A6999" s="4">
        <v>44452.93236111111</v>
      </c>
      <c r="B6999">
        <v>0</v>
      </c>
      <c r="C6999">
        <v>1</v>
      </c>
      <c r="D6999" s="5">
        <f>SUM(B$2:B6999)</f>
        <v>39</v>
      </c>
      <c r="E6999" s="5">
        <f>SUM(C$2:C6999)</f>
        <v>6998</v>
      </c>
      <c r="F6999" s="6">
        <f>IF(stats[[#This Row],[Column1]],stats[[#This Row],[Total Clear]]/stats[[#This Row],[Total Runs]],NA())</f>
        <v>5.5730208631037436E-3</v>
      </c>
      <c r="G6999" s="6">
        <f>SUM(B$2:B6999) / SUM(C$2:C6999)</f>
        <v>5.5730208631037436E-3</v>
      </c>
      <c r="H6999" s="7">
        <f>IFERROR(stats[[#This Row],[Column1]]-A6998,"")</f>
        <v>9.6064814715646207E-4</v>
      </c>
      <c r="I6999" s="7">
        <f>IFERROR(_xlfn.QUARTILE.INC(H$2:H6999,1),"")</f>
        <v>9.2592593136942014E-4</v>
      </c>
      <c r="J6999" s="7">
        <f>IFERROR(_xlfn.QUARTILE.INC(H$2:H6999,3),"")</f>
        <v>1.0532407395658083E-3</v>
      </c>
      <c r="K6999" s="7">
        <f>IFERROR(stats[[#This Row],[Q3]]-stats[[#This Row],[Q1]],"")</f>
        <v>1.2731480819638819E-4</v>
      </c>
      <c r="L6999" s="7">
        <f>IFERROR(AVERAGEIFS(H$2:H6999, H$2:H6999, "&lt;" &amp;stats[[#This Row],[Q3]]+(2*stats[[#This Row],[IQR]]), H$2:H6999, "&gt;" &amp; stats[[#This Row],[Q1]]-(2*stats[[#This Row],[IQR]])),"")</f>
        <v>9.9430250930542625E-4</v>
      </c>
    </row>
    <row r="7000" spans="1:12" x14ac:dyDescent="0.25">
      <c r="A7000" s="4">
        <v>44452.933252314811</v>
      </c>
      <c r="B7000">
        <v>0</v>
      </c>
      <c r="C7000">
        <v>1</v>
      </c>
      <c r="D7000" s="5">
        <f>SUM(B$2:B7000)</f>
        <v>39</v>
      </c>
      <c r="E7000" s="5">
        <f>SUM(C$2:C7000)</f>
        <v>6999</v>
      </c>
      <c r="F7000" s="6">
        <f>IF(stats[[#This Row],[Column1]],stats[[#This Row],[Total Clear]]/stats[[#This Row],[Total Runs]],NA())</f>
        <v>5.5722246035147882E-3</v>
      </c>
      <c r="G7000" s="6">
        <f>SUM(B$2:B7000) / SUM(C$2:C7000)</f>
        <v>5.5722246035147882E-3</v>
      </c>
      <c r="H7000" s="7">
        <f>IFERROR(stats[[#This Row],[Column1]]-A6999,"")</f>
        <v>8.9120370103046298E-4</v>
      </c>
      <c r="I7000" s="7">
        <f>IFERROR(_xlfn.QUARTILE.INC(H$2:H7000,1),"")</f>
        <v>9.2592593136942014E-4</v>
      </c>
      <c r="J7000" s="7">
        <f>IFERROR(_xlfn.QUARTILE.INC(H$2:H7000,3),"")</f>
        <v>1.0532407395658083E-3</v>
      </c>
      <c r="K7000" s="7">
        <f>IFERROR(stats[[#This Row],[Q3]]-stats[[#This Row],[Q1]],"")</f>
        <v>1.2731480819638819E-4</v>
      </c>
      <c r="L7000" s="7">
        <f>IFERROR(AVERAGEIFS(H$2:H7000, H$2:H7000, "&lt;" &amp;stats[[#This Row],[Q3]]+(2*stats[[#This Row],[IQR]]), H$2:H7000, "&gt;" &amp; stats[[#This Row],[Q1]]-(2*stats[[#This Row],[IQR]])),"")</f>
        <v>9.9428760201678034E-4</v>
      </c>
    </row>
    <row r="7001" spans="1:12" x14ac:dyDescent="0.25">
      <c r="A7001" s="4">
        <v>44452.934479166666</v>
      </c>
      <c r="B7001">
        <v>0</v>
      </c>
      <c r="C7001">
        <v>1</v>
      </c>
      <c r="D7001" s="5">
        <f>SUM(B$2:B7001)</f>
        <v>39</v>
      </c>
      <c r="E7001" s="5">
        <f>SUM(C$2:C7001)</f>
        <v>7000</v>
      </c>
      <c r="F7001" s="6">
        <f>IF(stats[[#This Row],[Column1]],stats[[#This Row],[Total Clear]]/stats[[#This Row],[Total Runs]],NA())</f>
        <v>5.5714285714285718E-3</v>
      </c>
      <c r="G7001" s="6">
        <f>SUM(B$2:B7001) / SUM(C$2:C7001)</f>
        <v>5.5714285714285718E-3</v>
      </c>
      <c r="H7001" s="7">
        <f>IFERROR(stats[[#This Row],[Column1]]-A7000,"")</f>
        <v>1.2268518548808061E-3</v>
      </c>
      <c r="I7001" s="7">
        <f>IFERROR(_xlfn.QUARTILE.INC(H$2:H7001,1),"")</f>
        <v>9.2592593136942014E-4</v>
      </c>
      <c r="J7001" s="7">
        <f>IFERROR(_xlfn.QUARTILE.INC(H$2:H7001,3),"")</f>
        <v>1.0532407395658083E-3</v>
      </c>
      <c r="K7001" s="7">
        <f>IFERROR(stats[[#This Row],[Q3]]-stats[[#This Row],[Q1]],"")</f>
        <v>1.2731480819638819E-4</v>
      </c>
      <c r="L7001" s="7">
        <f>IFERROR(AVERAGEIFS(H$2:H7001, H$2:H7001, "&lt;" &amp;stats[[#This Row],[Q3]]+(2*stats[[#This Row],[IQR]]), H$2:H7001, "&gt;" &amp; stats[[#This Row],[Q1]]-(2*stats[[#This Row],[IQR]])),"")</f>
        <v>9.9432122414383896E-4</v>
      </c>
    </row>
    <row r="7002" spans="1:12" x14ac:dyDescent="0.25">
      <c r="A7002" s="4">
        <v>44452.935439814813</v>
      </c>
      <c r="B7002">
        <v>0</v>
      </c>
      <c r="C7002">
        <v>1</v>
      </c>
      <c r="D7002" s="5">
        <f>SUM(B$2:B7002)</f>
        <v>39</v>
      </c>
      <c r="E7002" s="5">
        <f>SUM(C$2:C7002)</f>
        <v>7001</v>
      </c>
      <c r="F7002" s="6">
        <f>IF(stats[[#This Row],[Column1]],stats[[#This Row],[Total Clear]]/stats[[#This Row],[Total Runs]],NA())</f>
        <v>5.5706327667476071E-3</v>
      </c>
      <c r="G7002" s="6">
        <f>SUM(B$2:B7002) / SUM(C$2:C7002)</f>
        <v>5.5706327667476071E-3</v>
      </c>
      <c r="H7002" s="7">
        <f>IFERROR(stats[[#This Row],[Column1]]-A7001,"")</f>
        <v>9.6064814715646207E-4</v>
      </c>
      <c r="I7002" s="7">
        <f>IFERROR(_xlfn.QUARTILE.INC(H$2:H7002,1),"")</f>
        <v>9.2592593136942014E-4</v>
      </c>
      <c r="J7002" s="7">
        <f>IFERROR(_xlfn.QUARTILE.INC(H$2:H7002,3),"")</f>
        <v>1.0532407395658083E-3</v>
      </c>
      <c r="K7002" s="7">
        <f>IFERROR(stats[[#This Row],[Q3]]-stats[[#This Row],[Q1]],"")</f>
        <v>1.2731480819638819E-4</v>
      </c>
      <c r="L7002" s="7">
        <f>IFERROR(AVERAGEIFS(H$2:H7002, H$2:H7002, "&lt;" &amp;stats[[#This Row],[Q3]]+(2*stats[[#This Row],[IQR]]), H$2:H7002, "&gt;" &amp; stats[[#This Row],[Q1]]-(2*stats[[#This Row],[IQR]])),"")</f>
        <v>9.9431635668547139E-4</v>
      </c>
    </row>
    <row r="7003" spans="1:12" x14ac:dyDescent="0.25">
      <c r="A7003" s="4">
        <v>44452.936412037037</v>
      </c>
      <c r="B7003">
        <v>0</v>
      </c>
      <c r="C7003">
        <v>1</v>
      </c>
      <c r="D7003" s="5">
        <f>SUM(B$2:B7003)</f>
        <v>39</v>
      </c>
      <c r="E7003" s="5">
        <f>SUM(C$2:C7003)</f>
        <v>7002</v>
      </c>
      <c r="F7003" s="6">
        <f>IF(stats[[#This Row],[Column1]],stats[[#This Row],[Total Clear]]/stats[[#This Row],[Total Runs]],NA())</f>
        <v>5.5698371893744643E-3</v>
      </c>
      <c r="G7003" s="6">
        <f>SUM(B$2:B7003) / SUM(C$2:C7003)</f>
        <v>5.5698371893744643E-3</v>
      </c>
      <c r="H7003" s="7">
        <f>IFERROR(stats[[#This Row],[Column1]]-A7002,"")</f>
        <v>9.7222222393611446E-4</v>
      </c>
      <c r="I7003" s="7">
        <f>IFERROR(_xlfn.QUARTILE.INC(H$2:H7003,1),"")</f>
        <v>9.2592593136942014E-4</v>
      </c>
      <c r="J7003" s="7">
        <f>IFERROR(_xlfn.QUARTILE.INC(H$2:H7003,3),"")</f>
        <v>1.0532407395658083E-3</v>
      </c>
      <c r="K7003" s="7">
        <f>IFERROR(stats[[#This Row],[Q3]]-stats[[#This Row],[Q1]],"")</f>
        <v>1.2731480819638819E-4</v>
      </c>
      <c r="L7003" s="7">
        <f>IFERROR(AVERAGEIFS(H$2:H7003, H$2:H7003, "&lt;" &amp;stats[[#This Row],[Q3]]+(2*stats[[#This Row],[IQR]]), H$2:H7003, "&gt;" &amp; stats[[#This Row],[Q1]]-(2*stats[[#This Row],[IQR]])),"")</f>
        <v>9.9431316343026837E-4</v>
      </c>
    </row>
    <row r="7004" spans="1:12" x14ac:dyDescent="0.25">
      <c r="A7004" s="4">
        <v>44452.937384259261</v>
      </c>
      <c r="B7004">
        <v>0</v>
      </c>
      <c r="C7004">
        <v>1</v>
      </c>
      <c r="D7004" s="5">
        <f>SUM(B$2:B7004)</f>
        <v>39</v>
      </c>
      <c r="E7004" s="5">
        <f>SUM(C$2:C7004)</f>
        <v>7003</v>
      </c>
      <c r="F7004" s="6">
        <f>IF(stats[[#This Row],[Column1]],stats[[#This Row],[Total Clear]]/stats[[#This Row],[Total Runs]],NA())</f>
        <v>5.5690418392117663E-3</v>
      </c>
      <c r="G7004" s="6">
        <f>SUM(B$2:B7004) / SUM(C$2:C7004)</f>
        <v>5.5690418392117663E-3</v>
      </c>
      <c r="H7004" s="7">
        <f>IFERROR(stats[[#This Row],[Column1]]-A7003,"")</f>
        <v>9.7222222393611446E-4</v>
      </c>
      <c r="I7004" s="7">
        <f>IFERROR(_xlfn.QUARTILE.INC(H$2:H7004,1),"")</f>
        <v>9.2592593136942014E-4</v>
      </c>
      <c r="J7004" s="7">
        <f>IFERROR(_xlfn.QUARTILE.INC(H$2:H7004,3),"")</f>
        <v>1.0532407395658083E-3</v>
      </c>
      <c r="K7004" s="7">
        <f>IFERROR(stats[[#This Row],[Q3]]-stats[[#This Row],[Q1]],"")</f>
        <v>1.2731480819638819E-4</v>
      </c>
      <c r="L7004" s="7">
        <f>IFERROR(AVERAGEIFS(H$2:H7004, H$2:H7004, "&lt;" &amp;stats[[#This Row],[Q3]]+(2*stats[[#This Row],[IQR]]), H$2:H7004, "&gt;" &amp; stats[[#This Row],[Q1]]-(2*stats[[#This Row],[IQR]])),"")</f>
        <v>9.9430997109797143E-4</v>
      </c>
    </row>
    <row r="7005" spans="1:12" x14ac:dyDescent="0.25">
      <c r="A7005" s="4">
        <v>44452.938287037039</v>
      </c>
      <c r="B7005">
        <v>0</v>
      </c>
      <c r="C7005">
        <v>1</v>
      </c>
      <c r="D7005" s="5">
        <f>SUM(B$2:B7005)</f>
        <v>39</v>
      </c>
      <c r="E7005" s="5">
        <f>SUM(C$2:C7005)</f>
        <v>7004</v>
      </c>
      <c r="F7005" s="6">
        <f>IF(stats[[#This Row],[Column1]],stats[[#This Row],[Total Clear]]/stats[[#This Row],[Total Runs]],NA())</f>
        <v>5.5682467161621927E-3</v>
      </c>
      <c r="G7005" s="6">
        <f>SUM(B$2:B7005) / SUM(C$2:C7005)</f>
        <v>5.5682467161621927E-3</v>
      </c>
      <c r="H7005" s="7">
        <f>IFERROR(stats[[#This Row],[Column1]]-A7004,"")</f>
        <v>9.0277777781011537E-4</v>
      </c>
      <c r="I7005" s="7">
        <f>IFERROR(_xlfn.QUARTILE.INC(H$2:H7005,1),"")</f>
        <v>9.2592593136942014E-4</v>
      </c>
      <c r="J7005" s="7">
        <f>IFERROR(_xlfn.QUARTILE.INC(H$2:H7005,3),"")</f>
        <v>1.0532407395658083E-3</v>
      </c>
      <c r="K7005" s="7">
        <f>IFERROR(stats[[#This Row],[Q3]]-stats[[#This Row],[Q1]],"")</f>
        <v>1.2731480819638819E-4</v>
      </c>
      <c r="L7005" s="7">
        <f>IFERROR(AVERAGEIFS(H$2:H7005, H$2:H7005, "&lt;" &amp;stats[[#This Row],[Q3]]+(2*stats[[#This Row],[IQR]]), H$2:H7005, "&gt;" &amp; stats[[#This Row],[Q1]]-(2*stats[[#This Row],[IQR]])),"")</f>
        <v>9.9429674581357798E-4</v>
      </c>
    </row>
    <row r="7006" spans="1:12" x14ac:dyDescent="0.25">
      <c r="A7006" s="4">
        <v>44452.939212962963</v>
      </c>
      <c r="B7006">
        <v>0</v>
      </c>
      <c r="C7006">
        <v>1</v>
      </c>
      <c r="D7006" s="5">
        <f>SUM(B$2:B7006)</f>
        <v>39</v>
      </c>
      <c r="E7006" s="5">
        <f>SUM(C$2:C7006)</f>
        <v>7005</v>
      </c>
      <c r="F7006" s="6">
        <f>IF(stats[[#This Row],[Column1]],stats[[#This Row],[Total Clear]]/stats[[#This Row],[Total Runs]],NA())</f>
        <v>5.5674518201284801E-3</v>
      </c>
      <c r="G7006" s="6">
        <f>SUM(B$2:B7006) / SUM(C$2:C7006)</f>
        <v>5.5674518201284801E-3</v>
      </c>
      <c r="H7006" s="7">
        <f>IFERROR(stats[[#This Row],[Column1]]-A7005,"")</f>
        <v>9.2592592409346253E-4</v>
      </c>
      <c r="I7006" s="7">
        <f>IFERROR(_xlfn.QUARTILE.INC(H$2:H7006,1),"")</f>
        <v>9.2592593136942014E-4</v>
      </c>
      <c r="J7006" s="7">
        <f>IFERROR(_xlfn.QUARTILE.INC(H$2:H7006,3),"")</f>
        <v>1.0532407395658083E-3</v>
      </c>
      <c r="K7006" s="7">
        <f>IFERROR(stats[[#This Row],[Q3]]-stats[[#This Row],[Q1]],"")</f>
        <v>1.2731480819638819E-4</v>
      </c>
      <c r="L7006" s="7">
        <f>IFERROR(AVERAGEIFS(H$2:H7006, H$2:H7006, "&lt;" &amp;stats[[#This Row],[Q3]]+(2*stats[[#This Row],[IQR]]), H$2:H7006, "&gt;" &amp; stats[[#This Row],[Q1]]-(2*stats[[#This Row],[IQR]])),"")</f>
        <v>9.9428686849174601E-4</v>
      </c>
    </row>
    <row r="7007" spans="1:12" x14ac:dyDescent="0.25">
      <c r="A7007" s="4">
        <v>44452.94023148148</v>
      </c>
      <c r="B7007">
        <v>0</v>
      </c>
      <c r="C7007">
        <v>1</v>
      </c>
      <c r="D7007" s="5">
        <f>SUM(B$2:B7007)</f>
        <v>39</v>
      </c>
      <c r="E7007" s="5">
        <f>SUM(C$2:C7007)</f>
        <v>7006</v>
      </c>
      <c r="F7007" s="6">
        <f>IF(stats[[#This Row],[Column1]],stats[[#This Row],[Total Clear]]/stats[[#This Row],[Total Runs]],NA())</f>
        <v>5.5666571510134171E-3</v>
      </c>
      <c r="G7007" s="6">
        <f>SUM(B$2:B7007) / SUM(C$2:C7007)</f>
        <v>5.5666571510134171E-3</v>
      </c>
      <c r="H7007" s="7">
        <f>IFERROR(stats[[#This Row],[Column1]]-A7006,"")</f>
        <v>1.0185185165028088E-3</v>
      </c>
      <c r="I7007" s="7">
        <f>IFERROR(_xlfn.QUARTILE.INC(H$2:H7007,1),"")</f>
        <v>9.2592593136942014E-4</v>
      </c>
      <c r="J7007" s="7">
        <f>IFERROR(_xlfn.QUARTILE.INC(H$2:H7007,3),"")</f>
        <v>1.0532407395658083E-3</v>
      </c>
      <c r="K7007" s="7">
        <f>IFERROR(stats[[#This Row],[Q3]]-stats[[#This Row],[Q1]],"")</f>
        <v>1.2731480819638819E-4</v>
      </c>
      <c r="L7007" s="7">
        <f>IFERROR(AVERAGEIFS(H$2:H7007, H$2:H7007, "&lt;" &amp;stats[[#This Row],[Q3]]+(2*stats[[#This Row],[IQR]]), H$2:H7007, "&gt;" &amp; stats[[#This Row],[Q1]]-(2*stats[[#This Row],[IQR]])),"")</f>
        <v>9.9429036865757181E-4</v>
      </c>
    </row>
    <row r="7008" spans="1:12" x14ac:dyDescent="0.25">
      <c r="A7008" s="4">
        <v>44452.94121527778</v>
      </c>
      <c r="B7008">
        <v>0</v>
      </c>
      <c r="C7008">
        <v>1</v>
      </c>
      <c r="D7008" s="5">
        <f>SUM(B$2:B7008)</f>
        <v>39</v>
      </c>
      <c r="E7008" s="5">
        <f>SUM(C$2:C7008)</f>
        <v>7007</v>
      </c>
      <c r="F7008" s="6">
        <f>IF(stats[[#This Row],[Column1]],stats[[#This Row],[Total Clear]]/stats[[#This Row],[Total Runs]],NA())</f>
        <v>5.5658627087198514E-3</v>
      </c>
      <c r="G7008" s="6">
        <f>SUM(B$2:B7008) / SUM(C$2:C7008)</f>
        <v>5.5658627087198514E-3</v>
      </c>
      <c r="H7008" s="7">
        <f>IFERROR(stats[[#This Row],[Column1]]-A7007,"")</f>
        <v>9.8379630071576685E-4</v>
      </c>
      <c r="I7008" s="7">
        <f>IFERROR(_xlfn.QUARTILE.INC(H$2:H7008,1),"")</f>
        <v>9.2592593136942014E-4</v>
      </c>
      <c r="J7008" s="7">
        <f>IFERROR(_xlfn.QUARTILE.INC(H$2:H7008,3),"")</f>
        <v>1.0532407395658083E-3</v>
      </c>
      <c r="K7008" s="7">
        <f>IFERROR(stats[[#This Row],[Q3]]-stats[[#This Row],[Q1]],"")</f>
        <v>1.2731480819638819E-4</v>
      </c>
      <c r="L7008" s="7">
        <f>IFERROR(AVERAGEIFS(H$2:H7008, H$2:H7008, "&lt;" &amp;stats[[#This Row],[Q3]]+(2*stats[[#This Row],[IQR]]), H$2:H7008, "&gt;" &amp; stats[[#This Row],[Q1]]-(2*stats[[#This Row],[IQR]])),"")</f>
        <v>9.9428885304983896E-4</v>
      </c>
    </row>
    <row r="7009" spans="1:12" x14ac:dyDescent="0.25">
      <c r="A7009" s="4">
        <v>44452.942442129628</v>
      </c>
      <c r="B7009">
        <v>0</v>
      </c>
      <c r="C7009">
        <v>1</v>
      </c>
      <c r="D7009" s="5">
        <f>SUM(B$2:B7009)</f>
        <v>39</v>
      </c>
      <c r="E7009" s="5">
        <f>SUM(C$2:C7009)</f>
        <v>7008</v>
      </c>
      <c r="F7009" s="6">
        <f>IF(stats[[#This Row],[Column1]],stats[[#This Row],[Total Clear]]/stats[[#This Row],[Total Runs]],NA())</f>
        <v>5.5650684931506846E-3</v>
      </c>
      <c r="G7009" s="6">
        <f>SUM(B$2:B7009) / SUM(C$2:C7009)</f>
        <v>5.5650684931506846E-3</v>
      </c>
      <c r="H7009" s="7">
        <f>IFERROR(stats[[#This Row],[Column1]]-A7008,"")</f>
        <v>1.2268518476048484E-3</v>
      </c>
      <c r="I7009" s="7">
        <f>IFERROR(_xlfn.QUARTILE.INC(H$2:H7009,1),"")</f>
        <v>9.2592593136942014E-4</v>
      </c>
      <c r="J7009" s="7">
        <f>IFERROR(_xlfn.QUARTILE.INC(H$2:H7009,3),"")</f>
        <v>1.0532407395658083E-3</v>
      </c>
      <c r="K7009" s="7">
        <f>IFERROR(stats[[#This Row],[Q3]]-stats[[#This Row],[Q1]],"")</f>
        <v>1.2731480819638819E-4</v>
      </c>
      <c r="L7009" s="7">
        <f>IFERROR(AVERAGEIFS(H$2:H7009, H$2:H7009, "&lt;" &amp;stats[[#This Row],[Q3]]+(2*stats[[#This Row],[IQR]]), H$2:H7009, "&gt;" &amp; stats[[#This Row],[Q1]]-(2*stats[[#This Row],[IQR]])),"")</f>
        <v>9.9432243615374589E-4</v>
      </c>
    </row>
    <row r="7010" spans="1:12" x14ac:dyDescent="0.25">
      <c r="A7010" s="4">
        <v>44452.943379629629</v>
      </c>
      <c r="B7010">
        <v>0</v>
      </c>
      <c r="C7010">
        <v>1</v>
      </c>
      <c r="D7010" s="5">
        <f>SUM(B$2:B7010)</f>
        <v>39</v>
      </c>
      <c r="E7010" s="5">
        <f>SUM(C$2:C7010)</f>
        <v>7009</v>
      </c>
      <c r="F7010" s="6">
        <f>IF(stats[[#This Row],[Column1]],stats[[#This Row],[Total Clear]]/stats[[#This Row],[Total Runs]],NA())</f>
        <v>5.5642745042088744E-3</v>
      </c>
      <c r="G7010" s="6">
        <f>SUM(B$2:B7010) / SUM(C$2:C7010)</f>
        <v>5.5642745042088744E-3</v>
      </c>
      <c r="H7010" s="7">
        <f>IFERROR(stats[[#This Row],[Column1]]-A7009,"")</f>
        <v>9.3750000087311491E-4</v>
      </c>
      <c r="I7010" s="7">
        <f>IFERROR(_xlfn.QUARTILE.INC(H$2:H7010,1),"")</f>
        <v>9.2592593136942014E-4</v>
      </c>
      <c r="J7010" s="7">
        <f>IFERROR(_xlfn.QUARTILE.INC(H$2:H7010,3),"")</f>
        <v>1.0532407395658083E-3</v>
      </c>
      <c r="K7010" s="7">
        <f>IFERROR(stats[[#This Row],[Q3]]-stats[[#This Row],[Q1]],"")</f>
        <v>1.2731480819638819E-4</v>
      </c>
      <c r="L7010" s="7">
        <f>IFERROR(AVERAGEIFS(H$2:H7010, H$2:H7010, "&lt;" &amp;stats[[#This Row],[Q3]]+(2*stats[[#This Row],[IQR]]), H$2:H7010, "&gt;" &amp; stats[[#This Row],[Q1]]-(2*stats[[#This Row],[IQR]])),"")</f>
        <v>9.9431423193265412E-4</v>
      </c>
    </row>
    <row r="7011" spans="1:12" x14ac:dyDescent="0.25">
      <c r="A7011" s="4">
        <v>44452.944374999999</v>
      </c>
      <c r="B7011">
        <v>0</v>
      </c>
      <c r="C7011">
        <v>1</v>
      </c>
      <c r="D7011" s="5">
        <f>SUM(B$2:B7011)</f>
        <v>39</v>
      </c>
      <c r="E7011" s="5">
        <f>SUM(C$2:C7011)</f>
        <v>7010</v>
      </c>
      <c r="F7011" s="6">
        <f>IF(stats[[#This Row],[Column1]],stats[[#This Row],[Total Clear]]/stats[[#This Row],[Total Runs]],NA())</f>
        <v>5.5634807417974325E-3</v>
      </c>
      <c r="G7011" s="6">
        <f>SUM(B$2:B7011) / SUM(C$2:C7011)</f>
        <v>5.5634807417974325E-3</v>
      </c>
      <c r="H7011" s="7">
        <f>IFERROR(stats[[#This Row],[Column1]]-A7010,"")</f>
        <v>9.9537037021946162E-4</v>
      </c>
      <c r="I7011" s="7">
        <f>IFERROR(_xlfn.QUARTILE.INC(H$2:H7011,1),"")</f>
        <v>9.2592593136942014E-4</v>
      </c>
      <c r="J7011" s="7">
        <f>IFERROR(_xlfn.QUARTILE.INC(H$2:H7011,3),"")</f>
        <v>1.0532407395658083E-3</v>
      </c>
      <c r="K7011" s="7">
        <f>IFERROR(stats[[#This Row],[Q3]]-stats[[#This Row],[Q1]],"")</f>
        <v>1.2731480819638819E-4</v>
      </c>
      <c r="L7011" s="7">
        <f>IFERROR(AVERAGEIFS(H$2:H7011, H$2:H7011, "&lt;" &amp;stats[[#This Row],[Q3]]+(2*stats[[#This Row],[IQR]]), H$2:H7011, "&gt;" &amp; stats[[#This Row],[Q1]]-(2*stats[[#This Row],[IQR]])),"")</f>
        <v>9.9431438439956431E-4</v>
      </c>
    </row>
    <row r="7012" spans="1:12" x14ac:dyDescent="0.25">
      <c r="A7012" s="4">
        <v>44452.945381944446</v>
      </c>
      <c r="B7012">
        <v>0</v>
      </c>
      <c r="C7012">
        <v>1</v>
      </c>
      <c r="D7012" s="5">
        <f>SUM(B$2:B7012)</f>
        <v>39</v>
      </c>
      <c r="E7012" s="5">
        <f>SUM(C$2:C7012)</f>
        <v>7011</v>
      </c>
      <c r="F7012" s="6">
        <f>IF(stats[[#This Row],[Column1]],stats[[#This Row],[Total Clear]]/stats[[#This Row],[Total Runs]],NA())</f>
        <v>5.5626872058194268E-3</v>
      </c>
      <c r="G7012" s="6">
        <f>SUM(B$2:B7012) / SUM(C$2:C7012)</f>
        <v>5.5626872058194268E-3</v>
      </c>
      <c r="H7012" s="7">
        <f>IFERROR(stats[[#This Row],[Column1]]-A7011,"")</f>
        <v>1.006944446999114E-3</v>
      </c>
      <c r="I7012" s="7">
        <f>IFERROR(_xlfn.QUARTILE.INC(H$2:H7012,1),"")</f>
        <v>9.2592593136942014E-4</v>
      </c>
      <c r="J7012" s="7">
        <f>IFERROR(_xlfn.QUARTILE.INC(H$2:H7012,3),"")</f>
        <v>1.0532407395658083E-3</v>
      </c>
      <c r="K7012" s="7">
        <f>IFERROR(stats[[#This Row],[Q3]]-stats[[#This Row],[Q1]],"")</f>
        <v>1.2731480819638819E-4</v>
      </c>
      <c r="L7012" s="7">
        <f>IFERROR(AVERAGEIFS(H$2:H7012, H$2:H7012, "&lt;" &amp;stats[[#This Row],[Q3]]+(2*stats[[#This Row],[IQR]]), H$2:H7012, "&gt;" &amp; stats[[#This Row],[Q1]]-(2*stats[[#This Row],[IQR]])),"")</f>
        <v>9.9431620744555149E-4</v>
      </c>
    </row>
    <row r="7013" spans="1:12" x14ac:dyDescent="0.25">
      <c r="A7013" s="4">
        <v>44452.946331018517</v>
      </c>
      <c r="B7013">
        <v>0</v>
      </c>
      <c r="C7013">
        <v>1</v>
      </c>
      <c r="D7013" s="5">
        <f>SUM(B$2:B7013)</f>
        <v>39</v>
      </c>
      <c r="E7013" s="5">
        <f>SUM(C$2:C7013)</f>
        <v>7012</v>
      </c>
      <c r="F7013" s="6">
        <f>IF(stats[[#This Row],[Column1]],stats[[#This Row],[Total Clear]]/stats[[#This Row],[Total Runs]],NA())</f>
        <v>5.5618938961779808E-3</v>
      </c>
      <c r="G7013" s="6">
        <f>SUM(B$2:B7013) / SUM(C$2:C7013)</f>
        <v>5.5618938961779808E-3</v>
      </c>
      <c r="H7013" s="7">
        <f>IFERROR(stats[[#This Row],[Column1]]-A7012,"")</f>
        <v>9.4907407037680969E-4</v>
      </c>
      <c r="I7013" s="7">
        <f>IFERROR(_xlfn.QUARTILE.INC(H$2:H7013,1),"")</f>
        <v>9.2592593136942014E-4</v>
      </c>
      <c r="J7013" s="7">
        <f>IFERROR(_xlfn.QUARTILE.INC(H$2:H7013,3),"")</f>
        <v>1.0532407395658083E-3</v>
      </c>
      <c r="K7013" s="7">
        <f>IFERROR(stats[[#This Row],[Q3]]-stats[[#This Row],[Q1]],"")</f>
        <v>1.2731480819638819E-4</v>
      </c>
      <c r="L7013" s="7">
        <f>IFERROR(AVERAGEIFS(H$2:H7013, H$2:H7013, "&lt;" &amp;stats[[#This Row],[Q3]]+(2*stats[[#This Row],[IQR]]), H$2:H7013, "&gt;" &amp; stats[[#This Row],[Q1]]-(2*stats[[#This Row],[IQR]])),"")</f>
        <v>9.9430967805645243E-4</v>
      </c>
    </row>
    <row r="7014" spans="1:12" x14ac:dyDescent="0.25">
      <c r="A7014" s="4">
        <v>44452.947268518517</v>
      </c>
      <c r="B7014">
        <v>0</v>
      </c>
      <c r="C7014">
        <v>1</v>
      </c>
      <c r="D7014" s="5">
        <f>SUM(B$2:B7014)</f>
        <v>39</v>
      </c>
      <c r="E7014" s="5">
        <f>SUM(C$2:C7014)</f>
        <v>7013</v>
      </c>
      <c r="F7014" s="6">
        <f>IF(stats[[#This Row],[Column1]],stats[[#This Row],[Total Clear]]/stats[[#This Row],[Total Runs]],NA())</f>
        <v>5.5611008127762727E-3</v>
      </c>
      <c r="G7014" s="6">
        <f>SUM(B$2:B7014) / SUM(C$2:C7014)</f>
        <v>5.5611008127762727E-3</v>
      </c>
      <c r="H7014" s="7">
        <f>IFERROR(stats[[#This Row],[Column1]]-A7013,"")</f>
        <v>9.3750000087311491E-4</v>
      </c>
      <c r="I7014" s="7">
        <f>IFERROR(_xlfn.QUARTILE.INC(H$2:H7014,1),"")</f>
        <v>9.2592593136942014E-4</v>
      </c>
      <c r="J7014" s="7">
        <f>IFERROR(_xlfn.QUARTILE.INC(H$2:H7014,3),"")</f>
        <v>1.0532407395658083E-3</v>
      </c>
      <c r="K7014" s="7">
        <f>IFERROR(stats[[#This Row],[Q3]]-stats[[#This Row],[Q1]],"")</f>
        <v>1.2731480819638819E-4</v>
      </c>
      <c r="L7014" s="7">
        <f>IFERROR(AVERAGEIFS(H$2:H7014, H$2:H7014, "&lt;" &amp;stats[[#This Row],[Q3]]+(2*stats[[#This Row],[IQR]]), H$2:H7014, "&gt;" &amp; stats[[#This Row],[Q1]]-(2*stats[[#This Row],[IQR]])),"")</f>
        <v>9.9430148041183722E-4</v>
      </c>
    </row>
    <row r="7015" spans="1:12" x14ac:dyDescent="0.25">
      <c r="A7015" s="4">
        <v>44452.948263888888</v>
      </c>
      <c r="B7015">
        <v>0</v>
      </c>
      <c r="C7015">
        <v>1</v>
      </c>
      <c r="D7015" s="5">
        <f>SUM(B$2:B7015)</f>
        <v>39</v>
      </c>
      <c r="E7015" s="5">
        <f>SUM(C$2:C7015)</f>
        <v>7014</v>
      </c>
      <c r="F7015" s="6">
        <f>IF(stats[[#This Row],[Column1]],stats[[#This Row],[Total Clear]]/stats[[#This Row],[Total Runs]],NA())</f>
        <v>5.5603079555175362E-3</v>
      </c>
      <c r="G7015" s="6">
        <f>SUM(B$2:B7015) / SUM(C$2:C7015)</f>
        <v>5.5603079555175362E-3</v>
      </c>
      <c r="H7015" s="7">
        <f>IFERROR(stats[[#This Row],[Column1]]-A7014,"")</f>
        <v>9.9537037021946162E-4</v>
      </c>
      <c r="I7015" s="7">
        <f>IFERROR(_xlfn.QUARTILE.INC(H$2:H7015,1),"")</f>
        <v>9.2592593136942014E-4</v>
      </c>
      <c r="J7015" s="7">
        <f>IFERROR(_xlfn.QUARTILE.INC(H$2:H7015,3),"")</f>
        <v>1.0532407395658083E-3</v>
      </c>
      <c r="K7015" s="7">
        <f>IFERROR(stats[[#This Row],[Q3]]-stats[[#This Row],[Q1]],"")</f>
        <v>1.2731480819638819E-4</v>
      </c>
      <c r="L7015" s="7">
        <f>IFERROR(AVERAGEIFS(H$2:H7015, H$2:H7015, "&lt;" &amp;stats[[#This Row],[Q3]]+(2*stats[[#This Row],[IQR]]), H$2:H7015, "&gt;" &amp; stats[[#This Row],[Q1]]-(2*stats[[#This Row],[IQR]])),"")</f>
        <v>9.9430163463053688E-4</v>
      </c>
    </row>
    <row r="7016" spans="1:12" x14ac:dyDescent="0.25">
      <c r="A7016" s="4">
        <v>44452.949386574073</v>
      </c>
      <c r="B7016">
        <v>0</v>
      </c>
      <c r="C7016">
        <v>1</v>
      </c>
      <c r="D7016" s="5">
        <f>SUM(B$2:B7016)</f>
        <v>39</v>
      </c>
      <c r="E7016" s="5">
        <f>SUM(C$2:C7016)</f>
        <v>7015</v>
      </c>
      <c r="F7016" s="6">
        <f>IF(stats[[#This Row],[Column1]],stats[[#This Row],[Total Clear]]/stats[[#This Row],[Total Runs]],NA())</f>
        <v>5.5595153243050604E-3</v>
      </c>
      <c r="G7016" s="6">
        <f>SUM(B$2:B7016) / SUM(C$2:C7016)</f>
        <v>5.5595153243050604E-3</v>
      </c>
      <c r="H7016" s="7">
        <f>IFERROR(stats[[#This Row],[Column1]]-A7015,"")</f>
        <v>1.1226851856918074E-3</v>
      </c>
      <c r="I7016" s="7">
        <f>IFERROR(_xlfn.QUARTILE.INC(H$2:H7016,1),"")</f>
        <v>9.2592593136942014E-4</v>
      </c>
      <c r="J7016" s="7">
        <f>IFERROR(_xlfn.QUARTILE.INC(H$2:H7016,3),"")</f>
        <v>1.0532407395658083E-3</v>
      </c>
      <c r="K7016" s="7">
        <f>IFERROR(stats[[#This Row],[Q3]]-stats[[#This Row],[Q1]],"")</f>
        <v>1.2731480819638819E-4</v>
      </c>
      <c r="L7016" s="7">
        <f>IFERROR(AVERAGEIFS(H$2:H7016, H$2:H7016, "&lt;" &amp;stats[[#This Row],[Q3]]+(2*stats[[#This Row],[IQR]]), H$2:H7016, "&gt;" &amp; stats[[#This Row],[Q1]]-(2*stats[[#This Row],[IQR]])),"")</f>
        <v>9.9432015505048215E-4</v>
      </c>
    </row>
    <row r="7017" spans="1:12" x14ac:dyDescent="0.25">
      <c r="A7017" s="4">
        <v>44452.95034722222</v>
      </c>
      <c r="B7017">
        <v>0</v>
      </c>
      <c r="C7017">
        <v>1</v>
      </c>
      <c r="D7017" s="5">
        <f>SUM(B$2:B7017)</f>
        <v>39</v>
      </c>
      <c r="E7017" s="5">
        <f>SUM(C$2:C7017)</f>
        <v>7016</v>
      </c>
      <c r="F7017" s="6">
        <f>IF(stats[[#This Row],[Column1]],stats[[#This Row],[Total Clear]]/stats[[#This Row],[Total Runs]],NA())</f>
        <v>5.558722919042189E-3</v>
      </c>
      <c r="G7017" s="6">
        <f>SUM(B$2:B7017) / SUM(C$2:C7017)</f>
        <v>5.558722919042189E-3</v>
      </c>
      <c r="H7017" s="7">
        <f>IFERROR(stats[[#This Row],[Column1]]-A7016,"")</f>
        <v>9.6064814715646207E-4</v>
      </c>
      <c r="I7017" s="7">
        <f>IFERROR(_xlfn.QUARTILE.INC(H$2:H7017,1),"")</f>
        <v>9.2592593136942014E-4</v>
      </c>
      <c r="J7017" s="7">
        <f>IFERROR(_xlfn.QUARTILE.INC(H$2:H7017,3),"")</f>
        <v>1.0532407395658083E-3</v>
      </c>
      <c r="K7017" s="7">
        <f>IFERROR(stats[[#This Row],[Q3]]-stats[[#This Row],[Q1]],"")</f>
        <v>1.2731480819638819E-4</v>
      </c>
      <c r="L7017" s="7">
        <f>IFERROR(AVERAGEIFS(H$2:H7017, H$2:H7017, "&lt;" &amp;stats[[#This Row],[Q3]]+(2*stats[[#This Row],[IQR]]), H$2:H7017, "&gt;" &amp; stats[[#This Row],[Q1]]-(2*stats[[#This Row],[IQR]])),"")</f>
        <v>9.9431529827738343E-4</v>
      </c>
    </row>
    <row r="7018" spans="1:12" x14ac:dyDescent="0.25">
      <c r="A7018" s="4">
        <v>44452.951342592591</v>
      </c>
      <c r="B7018">
        <v>0</v>
      </c>
      <c r="C7018">
        <v>1</v>
      </c>
      <c r="D7018" s="5">
        <f>SUM(B$2:B7018)</f>
        <v>39</v>
      </c>
      <c r="E7018" s="5">
        <f>SUM(C$2:C7018)</f>
        <v>7017</v>
      </c>
      <c r="F7018" s="6">
        <f>IF(stats[[#This Row],[Column1]],stats[[#This Row],[Total Clear]]/stats[[#This Row],[Total Runs]],NA())</f>
        <v>5.5579307396323215E-3</v>
      </c>
      <c r="G7018" s="6">
        <f>SUM(B$2:B7018) / SUM(C$2:C7018)</f>
        <v>5.5579307396323215E-3</v>
      </c>
      <c r="H7018" s="7">
        <f>IFERROR(stats[[#This Row],[Column1]]-A7017,"")</f>
        <v>9.9537037021946162E-4</v>
      </c>
      <c r="I7018" s="7">
        <f>IFERROR(_xlfn.QUARTILE.INC(H$2:H7018,1),"")</f>
        <v>9.2592593136942014E-4</v>
      </c>
      <c r="J7018" s="7">
        <f>IFERROR(_xlfn.QUARTILE.INC(H$2:H7018,3),"")</f>
        <v>1.0532407395658083E-3</v>
      </c>
      <c r="K7018" s="7">
        <f>IFERROR(stats[[#This Row],[Q3]]-stats[[#This Row],[Q1]],"")</f>
        <v>1.2731480819638819E-4</v>
      </c>
      <c r="L7018" s="7">
        <f>IFERROR(AVERAGEIFS(H$2:H7018, H$2:H7018, "&lt;" &amp;stats[[#This Row],[Q3]]+(2*stats[[#This Row],[IQR]]), H$2:H7018, "&gt;" &amp; stats[[#This Row],[Q1]]-(2*stats[[#This Row],[IQR]])),"")</f>
        <v>9.9431545043659054E-4</v>
      </c>
    </row>
    <row r="7019" spans="1:12" x14ac:dyDescent="0.25">
      <c r="A7019" s="4">
        <v>44452.952337962961</v>
      </c>
      <c r="B7019">
        <v>0</v>
      </c>
      <c r="C7019">
        <v>1</v>
      </c>
      <c r="D7019" s="5">
        <f>SUM(B$2:B7019)</f>
        <v>39</v>
      </c>
      <c r="E7019" s="5">
        <f>SUM(C$2:C7019)</f>
        <v>7018</v>
      </c>
      <c r="F7019" s="6">
        <f>IF(stats[[#This Row],[Column1]],stats[[#This Row],[Total Clear]]/stats[[#This Row],[Total Runs]],NA())</f>
        <v>5.557138785978911E-3</v>
      </c>
      <c r="G7019" s="6">
        <f>SUM(B$2:B7019) / SUM(C$2:C7019)</f>
        <v>5.557138785978911E-3</v>
      </c>
      <c r="H7019" s="7">
        <f>IFERROR(stats[[#This Row],[Column1]]-A7018,"")</f>
        <v>9.9537037021946162E-4</v>
      </c>
      <c r="I7019" s="7">
        <f>IFERROR(_xlfn.QUARTILE.INC(H$2:H7019,1),"")</f>
        <v>9.2592593136942014E-4</v>
      </c>
      <c r="J7019" s="7">
        <f>IFERROR(_xlfn.QUARTILE.INC(H$2:H7019,3),"")</f>
        <v>1.0532407395658083E-3</v>
      </c>
      <c r="K7019" s="7">
        <f>IFERROR(stats[[#This Row],[Q3]]-stats[[#This Row],[Q1]],"")</f>
        <v>1.2731480819638819E-4</v>
      </c>
      <c r="L7019" s="7">
        <f>IFERROR(AVERAGEIFS(H$2:H7019, H$2:H7019, "&lt;" &amp;stats[[#This Row],[Q3]]+(2*stats[[#This Row],[IQR]]), H$2:H7019, "&gt;" &amp; stats[[#This Row],[Q1]]-(2*stats[[#This Row],[IQR]])),"")</f>
        <v>9.9431560255191609E-4</v>
      </c>
    </row>
    <row r="7020" spans="1:12" x14ac:dyDescent="0.25">
      <c r="A7020" s="4">
        <v>44452.953310185185</v>
      </c>
      <c r="B7020">
        <v>0</v>
      </c>
      <c r="C7020">
        <v>1</v>
      </c>
      <c r="D7020" s="5">
        <f>SUM(B$2:B7020)</f>
        <v>39</v>
      </c>
      <c r="E7020" s="5">
        <f>SUM(C$2:C7020)</f>
        <v>7019</v>
      </c>
      <c r="F7020" s="6">
        <f>IF(stats[[#This Row],[Column1]],stats[[#This Row],[Total Clear]]/stats[[#This Row],[Total Runs]],NA())</f>
        <v>5.5563470579854677E-3</v>
      </c>
      <c r="G7020" s="6">
        <f>SUM(B$2:B7020) / SUM(C$2:C7020)</f>
        <v>5.5563470579854677E-3</v>
      </c>
      <c r="H7020" s="7">
        <f>IFERROR(stats[[#This Row],[Column1]]-A7019,"")</f>
        <v>9.7222222393611446E-4</v>
      </c>
      <c r="I7020" s="7">
        <f>IFERROR(_xlfn.QUARTILE.INC(H$2:H7020,1),"")</f>
        <v>9.2592593136942014E-4</v>
      </c>
      <c r="J7020" s="7">
        <f>IFERROR(_xlfn.QUARTILE.INC(H$2:H7020,3),"")</f>
        <v>1.0532407395658083E-3</v>
      </c>
      <c r="K7020" s="7">
        <f>IFERROR(stats[[#This Row],[Q3]]-stats[[#This Row],[Q1]],"")</f>
        <v>1.2731480819638819E-4</v>
      </c>
      <c r="L7020" s="7">
        <f>IFERROR(AVERAGEIFS(H$2:H7020, H$2:H7020, "&lt;" &amp;stats[[#This Row],[Q3]]+(2*stats[[#This Row],[IQR]]), H$2:H7020, "&gt;" &amp; stats[[#This Row],[Q1]]-(2*stats[[#This Row],[IQR]])),"")</f>
        <v>9.9431241723204646E-4</v>
      </c>
    </row>
    <row r="7021" spans="1:12" x14ac:dyDescent="0.25">
      <c r="A7021" s="4">
        <v>44452.954236111109</v>
      </c>
      <c r="B7021">
        <v>0</v>
      </c>
      <c r="C7021">
        <v>1</v>
      </c>
      <c r="D7021" s="5">
        <f>SUM(B$2:B7021)</f>
        <v>39</v>
      </c>
      <c r="E7021" s="5">
        <f>SUM(C$2:C7021)</f>
        <v>7020</v>
      </c>
      <c r="F7021" s="6">
        <f>IF(stats[[#This Row],[Column1]],stats[[#This Row],[Total Clear]]/stats[[#This Row],[Total Runs]],NA())</f>
        <v>5.5555555555555558E-3</v>
      </c>
      <c r="G7021" s="6">
        <f>SUM(B$2:B7021) / SUM(C$2:C7021)</f>
        <v>5.5555555555555558E-3</v>
      </c>
      <c r="H7021" s="7">
        <f>IFERROR(stats[[#This Row],[Column1]]-A7020,"")</f>
        <v>9.2592592409346253E-4</v>
      </c>
      <c r="I7021" s="7">
        <f>IFERROR(_xlfn.QUARTILE.INC(H$2:H7021,1),"")</f>
        <v>9.2592593136942014E-4</v>
      </c>
      <c r="J7021" s="7">
        <f>IFERROR(_xlfn.QUARTILE.INC(H$2:H7021,3),"")</f>
        <v>1.0532407395658083E-3</v>
      </c>
      <c r="K7021" s="7">
        <f>IFERROR(stats[[#This Row],[Q3]]-stats[[#This Row],[Q1]],"")</f>
        <v>1.2731480819638819E-4</v>
      </c>
      <c r="L7021" s="7">
        <f>IFERROR(AVERAGEIFS(H$2:H7021, H$2:H7021, "&lt;" &amp;stats[[#This Row],[Q3]]+(2*stats[[#This Row],[IQR]]), H$2:H7021, "&gt;" &amp; stats[[#This Row],[Q1]]-(2*stats[[#This Row],[IQR]])),"")</f>
        <v>9.9430255900901949E-4</v>
      </c>
    </row>
    <row r="7022" spans="1:12" x14ac:dyDescent="0.25">
      <c r="A7022" s="4">
        <v>44452.955208333333</v>
      </c>
      <c r="B7022">
        <v>0</v>
      </c>
      <c r="C7022">
        <v>1</v>
      </c>
      <c r="D7022" s="5">
        <f>SUM(B$2:B7022)</f>
        <v>39</v>
      </c>
      <c r="E7022" s="5">
        <f>SUM(C$2:C7022)</f>
        <v>7021</v>
      </c>
      <c r="F7022" s="6">
        <f>IF(stats[[#This Row],[Column1]],stats[[#This Row],[Total Clear]]/stats[[#This Row],[Total Runs]],NA())</f>
        <v>5.5547642785927932E-3</v>
      </c>
      <c r="G7022" s="6">
        <f>SUM(B$2:B7022) / SUM(C$2:C7022)</f>
        <v>5.5547642785927932E-3</v>
      </c>
      <c r="H7022" s="7">
        <f>IFERROR(stats[[#This Row],[Column1]]-A7021,"")</f>
        <v>9.7222222393611446E-4</v>
      </c>
      <c r="I7022" s="7">
        <f>IFERROR(_xlfn.QUARTILE.INC(H$2:H7022,1),"")</f>
        <v>9.2592593136942014E-4</v>
      </c>
      <c r="J7022" s="7">
        <f>IFERROR(_xlfn.QUARTILE.INC(H$2:H7022,3),"")</f>
        <v>1.0532407395658083E-3</v>
      </c>
      <c r="K7022" s="7">
        <f>IFERROR(stats[[#This Row],[Q3]]-stats[[#This Row],[Q1]],"")</f>
        <v>1.2731480819638819E-4</v>
      </c>
      <c r="L7022" s="7">
        <f>IFERROR(AVERAGEIFS(H$2:H7022, H$2:H7022, "&lt;" &amp;stats[[#This Row],[Q3]]+(2*stats[[#This Row],[IQR]]), H$2:H7022, "&gt;" &amp; stats[[#This Row],[Q1]]-(2*stats[[#This Row],[IQR]])),"")</f>
        <v>9.9429937648738893E-4</v>
      </c>
    </row>
    <row r="7023" spans="1:12" x14ac:dyDescent="0.25">
      <c r="A7023" s="4">
        <v>44452.956134259257</v>
      </c>
      <c r="B7023">
        <v>0</v>
      </c>
      <c r="C7023">
        <v>1</v>
      </c>
      <c r="D7023" s="5">
        <f>SUM(B$2:B7023)</f>
        <v>39</v>
      </c>
      <c r="E7023" s="5">
        <f>SUM(C$2:C7023)</f>
        <v>7022</v>
      </c>
      <c r="F7023" s="6">
        <f>IF(stats[[#This Row],[Column1]],stats[[#This Row],[Total Clear]]/stats[[#This Row],[Total Runs]],NA())</f>
        <v>5.5539732270008541E-3</v>
      </c>
      <c r="G7023" s="6">
        <f>SUM(B$2:B7023) / SUM(C$2:C7023)</f>
        <v>5.5539732270008541E-3</v>
      </c>
      <c r="H7023" s="7">
        <f>IFERROR(stats[[#This Row],[Column1]]-A7022,"")</f>
        <v>9.2592592409346253E-4</v>
      </c>
      <c r="I7023" s="7">
        <f>IFERROR(_xlfn.QUARTILE.INC(H$2:H7023,1),"")</f>
        <v>9.2592593136942014E-4</v>
      </c>
      <c r="J7023" s="7">
        <f>IFERROR(_xlfn.QUARTILE.INC(H$2:H7023,3),"")</f>
        <v>1.0532407395658083E-3</v>
      </c>
      <c r="K7023" s="7">
        <f>IFERROR(stats[[#This Row],[Q3]]-stats[[#This Row],[Q1]],"")</f>
        <v>1.2731480819638819E-4</v>
      </c>
      <c r="L7023" s="7">
        <f>IFERROR(AVERAGEIFS(H$2:H7023, H$2:H7023, "&lt;" &amp;stats[[#This Row],[Q3]]+(2*stats[[#This Row],[IQR]]), H$2:H7023, "&gt;" &amp; stats[[#This Row],[Q1]]-(2*stats[[#This Row],[IQR]])),"")</f>
        <v>9.9428952298509835E-4</v>
      </c>
    </row>
    <row r="7024" spans="1:12" x14ac:dyDescent="0.25">
      <c r="A7024" s="4">
        <v>44452.957314814812</v>
      </c>
      <c r="B7024">
        <v>0</v>
      </c>
      <c r="C7024">
        <v>1</v>
      </c>
      <c r="D7024" s="5">
        <f>SUM(B$2:B7024)</f>
        <v>39</v>
      </c>
      <c r="E7024" s="5">
        <f>SUM(C$2:C7024)</f>
        <v>7023</v>
      </c>
      <c r="F7024" s="6">
        <f>IF(stats[[#This Row],[Column1]],stats[[#This Row],[Total Clear]]/stats[[#This Row],[Total Runs]],NA())</f>
        <v>5.5531824006834684E-3</v>
      </c>
      <c r="G7024" s="6">
        <f>SUM(B$2:B7024) / SUM(C$2:C7024)</f>
        <v>5.5531824006834684E-3</v>
      </c>
      <c r="H7024" s="7">
        <f>IFERROR(stats[[#This Row],[Column1]]-A7023,"")</f>
        <v>1.1805555550381541E-3</v>
      </c>
      <c r="I7024" s="7">
        <f>IFERROR(_xlfn.QUARTILE.INC(H$2:H7024,1),"")</f>
        <v>9.2592593136942014E-4</v>
      </c>
      <c r="J7024" s="7">
        <f>IFERROR(_xlfn.QUARTILE.INC(H$2:H7024,3),"")</f>
        <v>1.0532407395658083E-3</v>
      </c>
      <c r="K7024" s="7">
        <f>IFERROR(stats[[#This Row],[Q3]]-stats[[#This Row],[Q1]],"")</f>
        <v>1.2731480819638819E-4</v>
      </c>
      <c r="L7024" s="7">
        <f>IFERROR(AVERAGEIFS(H$2:H7024, H$2:H7024, "&lt;" &amp;stats[[#This Row],[Q3]]+(2*stats[[#This Row],[IQR]]), H$2:H7024, "&gt;" &amp; stats[[#This Row],[Q1]]-(2*stats[[#This Row],[IQR]])),"")</f>
        <v>9.9431636247098495E-4</v>
      </c>
    </row>
    <row r="7025" spans="1:12" x14ac:dyDescent="0.25">
      <c r="A7025" s="4">
        <v>44452.958252314813</v>
      </c>
      <c r="B7025">
        <v>0</v>
      </c>
      <c r="C7025">
        <v>1</v>
      </c>
      <c r="D7025" s="5">
        <f>SUM(B$2:B7025)</f>
        <v>39</v>
      </c>
      <c r="E7025" s="5">
        <f>SUM(C$2:C7025)</f>
        <v>7024</v>
      </c>
      <c r="F7025" s="6">
        <f>IF(stats[[#This Row],[Column1]],stats[[#This Row],[Total Clear]]/stats[[#This Row],[Total Runs]],NA())</f>
        <v>5.5523917995444188E-3</v>
      </c>
      <c r="G7025" s="6">
        <f>SUM(B$2:B7025) / SUM(C$2:C7025)</f>
        <v>5.5523917995444188E-3</v>
      </c>
      <c r="H7025" s="7">
        <f>IFERROR(stats[[#This Row],[Column1]]-A7024,"")</f>
        <v>9.3750000087311491E-4</v>
      </c>
      <c r="I7025" s="7">
        <f>IFERROR(_xlfn.QUARTILE.INC(H$2:H7025,1),"")</f>
        <v>9.2592593136942014E-4</v>
      </c>
      <c r="J7025" s="7">
        <f>IFERROR(_xlfn.QUARTILE.INC(H$2:H7025,3),"")</f>
        <v>1.0532407395658083E-3</v>
      </c>
      <c r="K7025" s="7">
        <f>IFERROR(stats[[#This Row],[Q3]]-stats[[#This Row],[Q1]],"")</f>
        <v>1.2731480819638819E-4</v>
      </c>
      <c r="L7025" s="7">
        <f>IFERROR(AVERAGEIFS(H$2:H7025, H$2:H7025, "&lt;" &amp;stats[[#This Row],[Q3]]+(2*stats[[#This Row],[IQR]]), H$2:H7025, "&gt;" &amp; stats[[#This Row],[Q1]]-(2*stats[[#This Row],[IQR]])),"")</f>
        <v>9.943081768548493E-4</v>
      </c>
    </row>
    <row r="7026" spans="1:12" x14ac:dyDescent="0.25">
      <c r="A7026" s="4">
        <v>44452.959247685183</v>
      </c>
      <c r="B7026">
        <v>0</v>
      </c>
      <c r="C7026">
        <v>1</v>
      </c>
      <c r="D7026" s="5">
        <f>SUM(B$2:B7026)</f>
        <v>39</v>
      </c>
      <c r="E7026" s="5">
        <f>SUM(C$2:C7026)</f>
        <v>7025</v>
      </c>
      <c r="F7026" s="6">
        <f>IF(stats[[#This Row],[Column1]],stats[[#This Row],[Total Clear]]/stats[[#This Row],[Total Runs]],NA())</f>
        <v>5.5516014234875443E-3</v>
      </c>
      <c r="G7026" s="6">
        <f>SUM(B$2:B7026) / SUM(C$2:C7026)</f>
        <v>5.5516014234875443E-3</v>
      </c>
      <c r="H7026" s="7">
        <f>IFERROR(stats[[#This Row],[Column1]]-A7025,"")</f>
        <v>9.9537037021946162E-4</v>
      </c>
      <c r="I7026" s="7">
        <f>IFERROR(_xlfn.QUARTILE.INC(H$2:H7026,1),"")</f>
        <v>9.2592593136942014E-4</v>
      </c>
      <c r="J7026" s="7">
        <f>IFERROR(_xlfn.QUARTILE.INC(H$2:H7026,3),"")</f>
        <v>1.0532407395658083E-3</v>
      </c>
      <c r="K7026" s="7">
        <f>IFERROR(stats[[#This Row],[Q3]]-stats[[#This Row],[Q1]],"")</f>
        <v>1.2731480819638819E-4</v>
      </c>
      <c r="L7026" s="7">
        <f>IFERROR(AVERAGEIFS(H$2:H7026, H$2:H7026, "&lt;" &amp;stats[[#This Row],[Q3]]+(2*stats[[#This Row],[IQR]]), H$2:H7026, "&gt;" &amp; stats[[#This Row],[Q1]]-(2*stats[[#This Row],[IQR]])),"")</f>
        <v>9.9430832986455316E-4</v>
      </c>
    </row>
    <row r="7027" spans="1:12" x14ac:dyDescent="0.25">
      <c r="A7027" s="4">
        <v>44452.96020833333</v>
      </c>
      <c r="B7027">
        <v>0</v>
      </c>
      <c r="C7027">
        <v>1</v>
      </c>
      <c r="D7027" s="5">
        <f>SUM(B$2:B7027)</f>
        <v>39</v>
      </c>
      <c r="E7027" s="5">
        <f>SUM(C$2:C7027)</f>
        <v>7026</v>
      </c>
      <c r="F7027" s="6">
        <f>IF(stats[[#This Row],[Column1]],stats[[#This Row],[Total Clear]]/stats[[#This Row],[Total Runs]],NA())</f>
        <v>5.5508112724167377E-3</v>
      </c>
      <c r="G7027" s="6">
        <f>SUM(B$2:B7027) / SUM(C$2:C7027)</f>
        <v>5.5508112724167377E-3</v>
      </c>
      <c r="H7027" s="7">
        <f>IFERROR(stats[[#This Row],[Column1]]-A7026,"")</f>
        <v>9.6064814715646207E-4</v>
      </c>
      <c r="I7027" s="7">
        <f>IFERROR(_xlfn.QUARTILE.INC(H$2:H7027,1),"")</f>
        <v>9.2592593136942014E-4</v>
      </c>
      <c r="J7027" s="7">
        <f>IFERROR(_xlfn.QUARTILE.INC(H$2:H7027,3),"")</f>
        <v>1.0532407395658083E-3</v>
      </c>
      <c r="K7027" s="7">
        <f>IFERROR(stats[[#This Row],[Q3]]-stats[[#This Row],[Q1]],"")</f>
        <v>1.2731480819638819E-4</v>
      </c>
      <c r="L7027" s="7">
        <f>IFERROR(AVERAGEIFS(H$2:H7027, H$2:H7027, "&lt;" &amp;stats[[#This Row],[Q3]]+(2*stats[[#This Row],[IQR]]), H$2:H7027, "&gt;" &amp; stats[[#This Row],[Q1]]-(2*stats[[#This Row],[IQR]])),"")</f>
        <v>9.9430348178984368E-4</v>
      </c>
    </row>
    <row r="7028" spans="1:12" x14ac:dyDescent="0.25">
      <c r="A7028" s="4">
        <v>44452.961157407408</v>
      </c>
      <c r="B7028">
        <v>0</v>
      </c>
      <c r="C7028">
        <v>1</v>
      </c>
      <c r="D7028" s="5">
        <f>SUM(B$2:B7028)</f>
        <v>39</v>
      </c>
      <c r="E7028" s="5">
        <f>SUM(C$2:C7028)</f>
        <v>7027</v>
      </c>
      <c r="F7028" s="6">
        <f>IF(stats[[#This Row],[Column1]],stats[[#This Row],[Total Clear]]/stats[[#This Row],[Total Runs]],NA())</f>
        <v>5.5500213462359466E-3</v>
      </c>
      <c r="G7028" s="6">
        <f>SUM(B$2:B7028) / SUM(C$2:C7028)</f>
        <v>5.5500213462359466E-3</v>
      </c>
      <c r="H7028" s="7">
        <f>IFERROR(stats[[#This Row],[Column1]]-A7027,"")</f>
        <v>9.490740776527673E-4</v>
      </c>
      <c r="I7028" s="7">
        <f>IFERROR(_xlfn.QUARTILE.INC(H$2:H7028,1),"")</f>
        <v>9.2592593136942014E-4</v>
      </c>
      <c r="J7028" s="7">
        <f>IFERROR(_xlfn.QUARTILE.INC(H$2:H7028,3),"")</f>
        <v>1.0532407395658083E-3</v>
      </c>
      <c r="K7028" s="7">
        <f>IFERROR(stats[[#This Row],[Q3]]-stats[[#This Row],[Q1]],"")</f>
        <v>1.2731480819638819E-4</v>
      </c>
      <c r="L7028" s="7">
        <f>IFERROR(AVERAGEIFS(H$2:H7028, H$2:H7028, "&lt;" &amp;stats[[#This Row],[Q3]]+(2*stats[[#This Row],[IQR]]), H$2:H7028, "&gt;" &amp; stats[[#This Row],[Q1]]-(2*stats[[#This Row],[IQR]])),"")</f>
        <v>9.9429696833878696E-4</v>
      </c>
    </row>
    <row r="7029" spans="1:12" x14ac:dyDescent="0.25">
      <c r="A7029" s="4">
        <v>44452.962094907409</v>
      </c>
      <c r="B7029">
        <v>0</v>
      </c>
      <c r="C7029">
        <v>1</v>
      </c>
      <c r="D7029" s="5">
        <f>SUM(B$2:B7029)</f>
        <v>39</v>
      </c>
      <c r="E7029" s="5">
        <f>SUM(C$2:C7029)</f>
        <v>7028</v>
      </c>
      <c r="F7029" s="6">
        <f>IF(stats[[#This Row],[Column1]],stats[[#This Row],[Total Clear]]/stats[[#This Row],[Total Runs]],NA())</f>
        <v>5.5492316448491749E-3</v>
      </c>
      <c r="G7029" s="6">
        <f>SUM(B$2:B7029) / SUM(C$2:C7029)</f>
        <v>5.5492316448491749E-3</v>
      </c>
      <c r="H7029" s="7">
        <f>IFERROR(stats[[#This Row],[Column1]]-A7028,"")</f>
        <v>9.3750000087311491E-4</v>
      </c>
      <c r="I7029" s="7">
        <f>IFERROR(_xlfn.QUARTILE.INC(H$2:H7029,1),"")</f>
        <v>9.2592593136942014E-4</v>
      </c>
      <c r="J7029" s="7">
        <f>IFERROR(_xlfn.QUARTILE.INC(H$2:H7029,3),"")</f>
        <v>1.0532407395658083E-3</v>
      </c>
      <c r="K7029" s="7">
        <f>IFERROR(stats[[#This Row],[Q3]]-stats[[#This Row],[Q1]],"")</f>
        <v>1.2731480819638819E-4</v>
      </c>
      <c r="L7029" s="7">
        <f>IFERROR(AVERAGEIFS(H$2:H7029, H$2:H7029, "&lt;" &amp;stats[[#This Row],[Q3]]+(2*stats[[#This Row],[IQR]]), H$2:H7029, "&gt;" &amp; stats[[#This Row],[Q1]]-(2*stats[[#This Row],[IQR]])),"")</f>
        <v>9.9428879022972071E-4</v>
      </c>
    </row>
    <row r="7030" spans="1:12" x14ac:dyDescent="0.25">
      <c r="A7030" s="4">
        <v>44452.963125000002</v>
      </c>
      <c r="B7030">
        <v>0</v>
      </c>
      <c r="C7030">
        <v>1</v>
      </c>
      <c r="D7030" s="5">
        <f>SUM(B$2:B7030)</f>
        <v>39</v>
      </c>
      <c r="E7030" s="5">
        <f>SUM(C$2:C7030)</f>
        <v>7029</v>
      </c>
      <c r="F7030" s="6">
        <f>IF(stats[[#This Row],[Column1]],stats[[#This Row],[Total Clear]]/stats[[#This Row],[Total Runs]],NA())</f>
        <v>5.5484421681604784E-3</v>
      </c>
      <c r="G7030" s="6">
        <f>SUM(B$2:B7030) / SUM(C$2:C7030)</f>
        <v>5.5484421681604784E-3</v>
      </c>
      <c r="H7030" s="7">
        <f>IFERROR(stats[[#This Row],[Column1]]-A7029,"")</f>
        <v>1.0300925932824612E-3</v>
      </c>
      <c r="I7030" s="7">
        <f>IFERROR(_xlfn.QUARTILE.INC(H$2:H7030,1),"")</f>
        <v>9.2592593136942014E-4</v>
      </c>
      <c r="J7030" s="7">
        <f>IFERROR(_xlfn.QUARTILE.INC(H$2:H7030,3),"")</f>
        <v>1.0532407395658083E-3</v>
      </c>
      <c r="K7030" s="7">
        <f>IFERROR(stats[[#This Row],[Q3]]-stats[[#This Row],[Q1]],"")</f>
        <v>1.2731480819638819E-4</v>
      </c>
      <c r="L7030" s="7">
        <f>IFERROR(AVERAGEIFS(H$2:H7030, H$2:H7030, "&lt;" &amp;stats[[#This Row],[Q3]]+(2*stats[[#This Row],[IQR]]), H$2:H7030, "&gt;" &amp; stats[[#This Row],[Q1]]-(2*stats[[#This Row],[IQR]])),"")</f>
        <v>9.9429394482273138E-4</v>
      </c>
    </row>
    <row r="7031" spans="1:12" x14ac:dyDescent="0.25">
      <c r="A7031" s="4">
        <v>44452.964212962965</v>
      </c>
      <c r="B7031">
        <v>0</v>
      </c>
      <c r="C7031">
        <v>1</v>
      </c>
      <c r="D7031" s="5">
        <f>SUM(B$2:B7031)</f>
        <v>39</v>
      </c>
      <c r="E7031" s="5">
        <f>SUM(C$2:C7031)</f>
        <v>7030</v>
      </c>
      <c r="F7031" s="6">
        <f>IF(stats[[#This Row],[Column1]],stats[[#This Row],[Total Clear]]/stats[[#This Row],[Total Runs]],NA())</f>
        <v>5.5476529160739686E-3</v>
      </c>
      <c r="G7031" s="6">
        <f>SUM(B$2:B7031) / SUM(C$2:C7031)</f>
        <v>5.5476529160739686E-3</v>
      </c>
      <c r="H7031" s="7">
        <f>IFERROR(stats[[#This Row],[Column1]]-A7030,"")</f>
        <v>1.0879629626288079E-3</v>
      </c>
      <c r="I7031" s="7">
        <f>IFERROR(_xlfn.QUARTILE.INC(H$2:H7031,1),"")</f>
        <v>9.2592593136942014E-4</v>
      </c>
      <c r="J7031" s="7">
        <f>IFERROR(_xlfn.QUARTILE.INC(H$2:H7031,3),"")</f>
        <v>1.0532407395658083E-3</v>
      </c>
      <c r="K7031" s="7">
        <f>IFERROR(stats[[#This Row],[Q3]]-stats[[#This Row],[Q1]],"")</f>
        <v>1.2731480819638819E-4</v>
      </c>
      <c r="L7031" s="7">
        <f>IFERROR(AVERAGEIFS(H$2:H7031, H$2:H7031, "&lt;" &amp;stats[[#This Row],[Q3]]+(2*stats[[#This Row],[IQR]]), H$2:H7031, "&gt;" &amp; stats[[#This Row],[Q1]]-(2*stats[[#This Row],[IQR]])),"")</f>
        <v>9.9430742819941282E-4</v>
      </c>
    </row>
    <row r="7032" spans="1:12" x14ac:dyDescent="0.25">
      <c r="A7032" s="4">
        <v>44452.965057870373</v>
      </c>
      <c r="B7032">
        <v>0</v>
      </c>
      <c r="C7032">
        <v>1</v>
      </c>
      <c r="D7032" s="5">
        <f>SUM(B$2:B7032)</f>
        <v>39</v>
      </c>
      <c r="E7032" s="5">
        <f>SUM(C$2:C7032)</f>
        <v>7031</v>
      </c>
      <c r="F7032" s="6">
        <f>IF(stats[[#This Row],[Column1]],stats[[#This Row],[Total Clear]]/stats[[#This Row],[Total Runs]],NA())</f>
        <v>5.5468638884938132E-3</v>
      </c>
      <c r="G7032" s="6">
        <f>SUM(B$2:B7032) / SUM(C$2:C7032)</f>
        <v>5.5468638884938132E-3</v>
      </c>
      <c r="H7032" s="7">
        <f>IFERROR(stats[[#This Row],[Column1]]-A7031,"")</f>
        <v>8.4490740846376866E-4</v>
      </c>
      <c r="I7032" s="7">
        <f>IFERROR(_xlfn.QUARTILE.INC(H$2:H7032,1),"")</f>
        <v>9.2592593136942014E-4</v>
      </c>
      <c r="J7032" s="7">
        <f>IFERROR(_xlfn.QUARTILE.INC(H$2:H7032,3),"")</f>
        <v>1.0532407395658083E-3</v>
      </c>
      <c r="K7032" s="7">
        <f>IFERROR(stats[[#This Row],[Q3]]-stats[[#This Row],[Q1]],"")</f>
        <v>1.2731480819638819E-4</v>
      </c>
      <c r="L7032" s="7">
        <f>IFERROR(AVERAGEIFS(H$2:H7032, H$2:H7032, "&lt;" &amp;stats[[#This Row],[Q3]]+(2*stats[[#This Row],[IQR]]), H$2:H7032, "&gt;" &amp; stats[[#This Row],[Q1]]-(2*stats[[#This Row],[IQR]])),"")</f>
        <v>9.9428592560589892E-4</v>
      </c>
    </row>
    <row r="7033" spans="1:12" x14ac:dyDescent="0.25">
      <c r="A7033" s="4">
        <v>44452.965937499997</v>
      </c>
      <c r="B7033">
        <v>0</v>
      </c>
      <c r="C7033">
        <v>1</v>
      </c>
      <c r="D7033" s="5">
        <f>SUM(B$2:B7033)</f>
        <v>39</v>
      </c>
      <c r="E7033" s="5">
        <f>SUM(C$2:C7033)</f>
        <v>7032</v>
      </c>
      <c r="F7033" s="6">
        <f>IF(stats[[#This Row],[Column1]],stats[[#This Row],[Total Clear]]/stats[[#This Row],[Total Runs]],NA())</f>
        <v>5.5460750853242322E-3</v>
      </c>
      <c r="G7033" s="6">
        <f>SUM(B$2:B7033) / SUM(C$2:C7033)</f>
        <v>5.5460750853242322E-3</v>
      </c>
      <c r="H7033" s="7">
        <f>IFERROR(stats[[#This Row],[Column1]]-A7032,"")</f>
        <v>8.7962962425081059E-4</v>
      </c>
      <c r="I7033" s="7">
        <f>IFERROR(_xlfn.QUARTILE.INC(H$2:H7033,1),"")</f>
        <v>9.2592593136942014E-4</v>
      </c>
      <c r="J7033" s="7">
        <f>IFERROR(_xlfn.QUARTILE.INC(H$2:H7033,3),"")</f>
        <v>1.0532407395658083E-3</v>
      </c>
      <c r="K7033" s="7">
        <f>IFERROR(stats[[#This Row],[Q3]]-stats[[#This Row],[Q1]],"")</f>
        <v>1.2731480819638819E-4</v>
      </c>
      <c r="L7033" s="7">
        <f>IFERROR(AVERAGEIFS(H$2:H7033, H$2:H7033, "&lt;" &amp;stats[[#This Row],[Q3]]+(2*stats[[#This Row],[IQR]]), H$2:H7033, "&gt;" &amp; stats[[#This Row],[Q1]]-(2*stats[[#This Row],[IQR]])),"")</f>
        <v>9.9426942592229623E-4</v>
      </c>
    </row>
    <row r="7034" spans="1:12" x14ac:dyDescent="0.25">
      <c r="A7034" s="4">
        <v>44452.966770833336</v>
      </c>
      <c r="B7034">
        <v>0</v>
      </c>
      <c r="C7034">
        <v>1</v>
      </c>
      <c r="D7034" s="5">
        <f>SUM(B$2:B7034)</f>
        <v>39</v>
      </c>
      <c r="E7034" s="5">
        <f>SUM(C$2:C7034)</f>
        <v>7033</v>
      </c>
      <c r="F7034" s="6">
        <f>IF(stats[[#This Row],[Column1]],stats[[#This Row],[Total Clear]]/stats[[#This Row],[Total Runs]],NA())</f>
        <v>5.5452865064695009E-3</v>
      </c>
      <c r="G7034" s="6">
        <f>SUM(B$2:B7034) / SUM(C$2:C7034)</f>
        <v>5.5452865064695009E-3</v>
      </c>
      <c r="H7034" s="7">
        <f>IFERROR(stats[[#This Row],[Column1]]-A7033,"")</f>
        <v>8.3333333896007389E-4</v>
      </c>
      <c r="I7034" s="7">
        <f>IFERROR(_xlfn.QUARTILE.INC(H$2:H7034,1),"")</f>
        <v>9.2592593136942014E-4</v>
      </c>
      <c r="J7034" s="7">
        <f>IFERROR(_xlfn.QUARTILE.INC(H$2:H7034,3),"")</f>
        <v>1.0532407395658083E-3</v>
      </c>
      <c r="K7034" s="7">
        <f>IFERROR(stats[[#This Row],[Q3]]-stats[[#This Row],[Q1]],"")</f>
        <v>1.2731480819638819E-4</v>
      </c>
      <c r="L7034" s="7">
        <f>IFERROR(AVERAGEIFS(H$2:H7034, H$2:H7034, "&lt;" &amp;stats[[#This Row],[Q3]]+(2*stats[[#This Row],[IQR]]), H$2:H7034, "&gt;" &amp; stats[[#This Row],[Q1]]-(2*stats[[#This Row],[IQR]])),"")</f>
        <v>9.9424626965079091E-4</v>
      </c>
    </row>
    <row r="7035" spans="1:12" x14ac:dyDescent="0.25">
      <c r="A7035" s="4">
        <v>44452.96769675926</v>
      </c>
      <c r="B7035">
        <v>0</v>
      </c>
      <c r="C7035">
        <v>1</v>
      </c>
      <c r="D7035" s="5">
        <f>SUM(B$2:B7035)</f>
        <v>39</v>
      </c>
      <c r="E7035" s="5">
        <f>SUM(C$2:C7035)</f>
        <v>7034</v>
      </c>
      <c r="F7035" s="6">
        <f>IF(stats[[#This Row],[Column1]],stats[[#This Row],[Total Clear]]/stats[[#This Row],[Total Runs]],NA())</f>
        <v>5.5444981518339492E-3</v>
      </c>
      <c r="G7035" s="6">
        <f>SUM(B$2:B7035) / SUM(C$2:C7035)</f>
        <v>5.5444981518339492E-3</v>
      </c>
      <c r="H7035" s="7">
        <f>IFERROR(stats[[#This Row],[Column1]]-A7034,"")</f>
        <v>9.2592592409346253E-4</v>
      </c>
      <c r="I7035" s="7">
        <f>IFERROR(_xlfn.QUARTILE.INC(H$2:H7035,1),"")</f>
        <v>9.2592593136942014E-4</v>
      </c>
      <c r="J7035" s="7">
        <f>IFERROR(_xlfn.QUARTILE.INC(H$2:H7035,3),"")</f>
        <v>1.0532407395658083E-3</v>
      </c>
      <c r="K7035" s="7">
        <f>IFERROR(stats[[#This Row],[Q3]]-stats[[#This Row],[Q1]],"")</f>
        <v>1.2731480819638819E-4</v>
      </c>
      <c r="L7035" s="7">
        <f>IFERROR(AVERAGEIFS(H$2:H7035, H$2:H7035, "&lt;" &amp;stats[[#This Row],[Q3]]+(2*stats[[#This Row],[IQR]]), H$2:H7035, "&gt;" &amp; stats[[#This Row],[Q1]]-(2*stats[[#This Row],[IQR]])),"")</f>
        <v>9.9423644079946628E-4</v>
      </c>
    </row>
    <row r="7036" spans="1:12" x14ac:dyDescent="0.25">
      <c r="A7036" s="4">
        <v>44452.968506944446</v>
      </c>
      <c r="B7036">
        <v>0</v>
      </c>
      <c r="C7036">
        <v>1</v>
      </c>
      <c r="D7036" s="5">
        <f>SUM(B$2:B7036)</f>
        <v>39</v>
      </c>
      <c r="E7036" s="5">
        <f>SUM(C$2:C7036)</f>
        <v>7035</v>
      </c>
      <c r="F7036" s="6">
        <f>IF(stats[[#This Row],[Column1]],stats[[#This Row],[Total Clear]]/stats[[#This Row],[Total Runs]],NA())</f>
        <v>5.5437100213219619E-3</v>
      </c>
      <c r="G7036" s="6">
        <f>SUM(B$2:B7036) / SUM(C$2:C7036)</f>
        <v>5.5437100213219619E-3</v>
      </c>
      <c r="H7036" s="7">
        <f>IFERROR(stats[[#This Row],[Column1]]-A7035,"")</f>
        <v>8.1018518540076911E-4</v>
      </c>
      <c r="I7036" s="7">
        <f>IFERROR(_xlfn.QUARTILE.INC(H$2:H7036,1),"")</f>
        <v>9.2592593136942014E-4</v>
      </c>
      <c r="J7036" s="7">
        <f>IFERROR(_xlfn.QUARTILE.INC(H$2:H7036,3),"")</f>
        <v>1.0532407395658083E-3</v>
      </c>
      <c r="K7036" s="7">
        <f>IFERROR(stats[[#This Row],[Q3]]-stats[[#This Row],[Q1]],"")</f>
        <v>1.2731480819638819E-4</v>
      </c>
      <c r="L7036" s="7">
        <f>IFERROR(AVERAGEIFS(H$2:H7036, H$2:H7036, "&lt;" &amp;stats[[#This Row],[Q3]]+(2*stats[[#This Row],[IQR]]), H$2:H7036, "&gt;" &amp; stats[[#This Row],[Q1]]-(2*stats[[#This Row],[IQR]])),"")</f>
        <v>9.9420996622302804E-4</v>
      </c>
    </row>
    <row r="7037" spans="1:12" x14ac:dyDescent="0.25">
      <c r="A7037" s="4">
        <v>44452.969363425924</v>
      </c>
      <c r="B7037">
        <v>0</v>
      </c>
      <c r="C7037">
        <v>1</v>
      </c>
      <c r="D7037" s="5">
        <f>SUM(B$2:B7037)</f>
        <v>39</v>
      </c>
      <c r="E7037" s="5">
        <f>SUM(C$2:C7037)</f>
        <v>7036</v>
      </c>
      <c r="F7037" s="6">
        <f>IF(stats[[#This Row],[Column1]],stats[[#This Row],[Total Clear]]/stats[[#This Row],[Total Runs]],NA())</f>
        <v>5.5429221148379764E-3</v>
      </c>
      <c r="G7037" s="6">
        <f>SUM(B$2:B7037) / SUM(C$2:C7037)</f>
        <v>5.5429221148379764E-3</v>
      </c>
      <c r="H7037" s="7">
        <f>IFERROR(stats[[#This Row],[Column1]]-A7036,"")</f>
        <v>8.5648147796746343E-4</v>
      </c>
      <c r="I7037" s="7">
        <f>IFERROR(_xlfn.QUARTILE.INC(H$2:H7037,1),"")</f>
        <v>9.2592593136942014E-4</v>
      </c>
      <c r="J7037" s="7">
        <f>IFERROR(_xlfn.QUARTILE.INC(H$2:H7037,3),"")</f>
        <v>1.0532407395658083E-3</v>
      </c>
      <c r="K7037" s="7">
        <f>IFERROR(stats[[#This Row],[Q3]]-stats[[#This Row],[Q1]],"")</f>
        <v>1.2731480819638819E-4</v>
      </c>
      <c r="L7037" s="7">
        <f>IFERROR(AVERAGEIFS(H$2:H7037, H$2:H7037, "&lt;" &amp;stats[[#This Row],[Q3]]+(2*stats[[#This Row],[IQR]]), H$2:H7037, "&gt;" &amp; stats[[#This Row],[Q1]]-(2*stats[[#This Row],[IQR]])),"")</f>
        <v>9.9419015772478901E-4</v>
      </c>
    </row>
    <row r="7038" spans="1:12" x14ac:dyDescent="0.25">
      <c r="A7038" s="4">
        <v>44452.970219907409</v>
      </c>
      <c r="B7038">
        <v>0</v>
      </c>
      <c r="C7038">
        <v>1</v>
      </c>
      <c r="D7038" s="5">
        <f>SUM(B$2:B7038)</f>
        <v>39</v>
      </c>
      <c r="E7038" s="5">
        <f>SUM(C$2:C7038)</f>
        <v>7037</v>
      </c>
      <c r="F7038" s="6">
        <f>IF(stats[[#This Row],[Column1]],stats[[#This Row],[Total Clear]]/stats[[#This Row],[Total Runs]],NA())</f>
        <v>5.5421344322864859E-3</v>
      </c>
      <c r="G7038" s="6">
        <f>SUM(B$2:B7038) / SUM(C$2:C7038)</f>
        <v>5.5421344322864859E-3</v>
      </c>
      <c r="H7038" s="7">
        <f>IFERROR(stats[[#This Row],[Column1]]-A7037,"")</f>
        <v>8.5648148524342105E-4</v>
      </c>
      <c r="I7038" s="7">
        <f>IFERROR(_xlfn.QUARTILE.INC(H$2:H7038,1),"")</f>
        <v>9.2592593136942014E-4</v>
      </c>
      <c r="J7038" s="7">
        <f>IFERROR(_xlfn.QUARTILE.INC(H$2:H7038,3),"")</f>
        <v>1.0532407395658083E-3</v>
      </c>
      <c r="K7038" s="7">
        <f>IFERROR(stats[[#This Row],[Q3]]-stats[[#This Row],[Q1]],"")</f>
        <v>1.2731480819638819E-4</v>
      </c>
      <c r="L7038" s="7">
        <f>IFERROR(AVERAGEIFS(H$2:H7038, H$2:H7038, "&lt;" &amp;stats[[#This Row],[Q3]]+(2*stats[[#This Row],[IQR]]), H$2:H7038, "&gt;" &amp; stats[[#This Row],[Q1]]-(2*stats[[#This Row],[IQR]])),"")</f>
        <v>9.9417035492460463E-4</v>
      </c>
    </row>
    <row r="7039" spans="1:12" x14ac:dyDescent="0.25">
      <c r="A7039" s="4">
        <v>44452.971319444441</v>
      </c>
      <c r="B7039">
        <v>0</v>
      </c>
      <c r="C7039">
        <v>1</v>
      </c>
      <c r="D7039" s="5">
        <f>SUM(B$2:B7039)</f>
        <v>39</v>
      </c>
      <c r="E7039" s="5">
        <f>SUM(C$2:C7039)</f>
        <v>7038</v>
      </c>
      <c r="F7039" s="6">
        <f>IF(stats[[#This Row],[Column1]],stats[[#This Row],[Total Clear]]/stats[[#This Row],[Total Runs]],NA())</f>
        <v>5.5413469735720372E-3</v>
      </c>
      <c r="G7039" s="6">
        <f>SUM(B$2:B7039) / SUM(C$2:C7039)</f>
        <v>5.5413469735720372E-3</v>
      </c>
      <c r="H7039" s="7">
        <f>IFERROR(stats[[#This Row],[Column1]]-A7038,"")</f>
        <v>1.0995370321325026E-3</v>
      </c>
      <c r="I7039" s="7">
        <f>IFERROR(_xlfn.QUARTILE.INC(H$2:H7039,1),"")</f>
        <v>9.2592593136942014E-4</v>
      </c>
      <c r="J7039" s="7">
        <f>IFERROR(_xlfn.QUARTILE.INC(H$2:H7039,3),"")</f>
        <v>1.0532407395658083E-3</v>
      </c>
      <c r="K7039" s="7">
        <f>IFERROR(stats[[#This Row],[Q3]]-stats[[#This Row],[Q1]],"")</f>
        <v>1.2731480819638819E-4</v>
      </c>
      <c r="L7039" s="7">
        <f>IFERROR(AVERAGEIFS(H$2:H7039, H$2:H7039, "&lt;" &amp;stats[[#This Row],[Q3]]+(2*stats[[#This Row],[IQR]]), H$2:H7039, "&gt;" &amp; stats[[#This Row],[Q1]]-(2*stats[[#This Row],[IQR]])),"")</f>
        <v>9.9418550469846647E-4</v>
      </c>
    </row>
    <row r="7040" spans="1:12" x14ac:dyDescent="0.25">
      <c r="A7040" s="4">
        <v>44452.972245370373</v>
      </c>
      <c r="B7040">
        <v>0</v>
      </c>
      <c r="C7040">
        <v>1</v>
      </c>
      <c r="D7040" s="5">
        <f>SUM(B$2:B7040)</f>
        <v>39</v>
      </c>
      <c r="E7040" s="5">
        <f>SUM(C$2:C7040)</f>
        <v>7039</v>
      </c>
      <c r="F7040" s="6">
        <f>IF(stats[[#This Row],[Column1]],stats[[#This Row],[Total Clear]]/stats[[#This Row],[Total Runs]],NA())</f>
        <v>5.5405597385992326E-3</v>
      </c>
      <c r="G7040" s="6">
        <f>SUM(B$2:B7040) / SUM(C$2:C7040)</f>
        <v>5.5405597385992326E-3</v>
      </c>
      <c r="H7040" s="7">
        <f>IFERROR(stats[[#This Row],[Column1]]-A7039,"")</f>
        <v>9.2592593136942014E-4</v>
      </c>
      <c r="I7040" s="7">
        <f>IFERROR(_xlfn.QUARTILE.INC(H$2:H7040,1),"")</f>
        <v>9.2592593136942014E-4</v>
      </c>
      <c r="J7040" s="7">
        <f>IFERROR(_xlfn.QUARTILE.INC(H$2:H7040,3),"")</f>
        <v>1.0532407395658083E-3</v>
      </c>
      <c r="K7040" s="7">
        <f>IFERROR(stats[[#This Row],[Q3]]-stats[[#This Row],[Q1]],"")</f>
        <v>1.2731480819638819E-4</v>
      </c>
      <c r="L7040" s="7">
        <f>IFERROR(AVERAGEIFS(H$2:H7040, H$2:H7040, "&lt;" &amp;stats[[#This Row],[Q3]]+(2*stats[[#This Row],[IQR]]), H$2:H7040, "&gt;" &amp; stats[[#This Row],[Q1]]-(2*stats[[#This Row],[IQR]])),"")</f>
        <v>9.9417569164882169E-4</v>
      </c>
    </row>
    <row r="7041" spans="1:12" x14ac:dyDescent="0.25">
      <c r="A7041" s="4">
        <v>44452.973229166666</v>
      </c>
      <c r="B7041">
        <v>0</v>
      </c>
      <c r="C7041">
        <v>1</v>
      </c>
      <c r="D7041" s="5">
        <f>SUM(B$2:B7041)</f>
        <v>39</v>
      </c>
      <c r="E7041" s="5">
        <f>SUM(C$2:C7041)</f>
        <v>7040</v>
      </c>
      <c r="F7041" s="6">
        <f>IF(stats[[#This Row],[Column1]],stats[[#This Row],[Total Clear]]/stats[[#This Row],[Total Runs]],NA())</f>
        <v>5.5397727272727274E-3</v>
      </c>
      <c r="G7041" s="6">
        <f>SUM(B$2:B7041) / SUM(C$2:C7041)</f>
        <v>5.5397727272727274E-3</v>
      </c>
      <c r="H7041" s="7">
        <f>IFERROR(stats[[#This Row],[Column1]]-A7040,"")</f>
        <v>9.8379629343980923E-4</v>
      </c>
      <c r="I7041" s="7">
        <f>IFERROR(_xlfn.QUARTILE.INC(H$2:H7041,1),"")</f>
        <v>9.2592593136942014E-4</v>
      </c>
      <c r="J7041" s="7">
        <f>IFERROR(_xlfn.QUARTILE.INC(H$2:H7041,3),"")</f>
        <v>1.0532407395658083E-3</v>
      </c>
      <c r="K7041" s="7">
        <f>IFERROR(stats[[#This Row],[Q3]]-stats[[#This Row],[Q1]],"")</f>
        <v>1.2731480819638819E-4</v>
      </c>
      <c r="L7041" s="7">
        <f>IFERROR(AVERAGEIFS(H$2:H7041, H$2:H7041, "&lt;" &amp;stats[[#This Row],[Q3]]+(2*stats[[#This Row],[IQR]]), H$2:H7041, "&gt;" &amp; stats[[#This Row],[Q1]]-(2*stats[[#This Row],[IQR]])),"")</f>
        <v>9.9417419971289966E-4</v>
      </c>
    </row>
    <row r="7042" spans="1:12" x14ac:dyDescent="0.25">
      <c r="A7042" s="4">
        <v>44452.97415509259</v>
      </c>
      <c r="B7042">
        <v>0</v>
      </c>
      <c r="C7042">
        <v>1</v>
      </c>
      <c r="D7042" s="5">
        <f>SUM(B$2:B7042)</f>
        <v>39</v>
      </c>
      <c r="E7042" s="5">
        <f>SUM(C$2:C7042)</f>
        <v>7041</v>
      </c>
      <c r="F7042" s="6">
        <f>IF(stats[[#This Row],[Column1]],stats[[#This Row],[Total Clear]]/stats[[#This Row],[Total Runs]],NA())</f>
        <v>5.5389859394972306E-3</v>
      </c>
      <c r="G7042" s="6">
        <f>SUM(B$2:B7042) / SUM(C$2:C7042)</f>
        <v>5.5389859394972306E-3</v>
      </c>
      <c r="H7042" s="7">
        <f>IFERROR(stats[[#This Row],[Column1]]-A7041,"")</f>
        <v>9.2592592409346253E-4</v>
      </c>
      <c r="I7042" s="7">
        <f>IFERROR(_xlfn.QUARTILE.INC(H$2:H7042,1),"")</f>
        <v>9.2592593136942014E-4</v>
      </c>
      <c r="J7042" s="7">
        <f>IFERROR(_xlfn.QUARTILE.INC(H$2:H7042,3),"")</f>
        <v>1.0532407395658083E-3</v>
      </c>
      <c r="K7042" s="7">
        <f>IFERROR(stats[[#This Row],[Q3]]-stats[[#This Row],[Q1]],"")</f>
        <v>1.2731480819638819E-4</v>
      </c>
      <c r="L7042" s="7">
        <f>IFERROR(AVERAGEIFS(H$2:H7042, H$2:H7042, "&lt;" &amp;stats[[#This Row],[Q3]]+(2*stats[[#This Row],[IQR]]), H$2:H7042, "&gt;" &amp; stats[[#This Row],[Q1]]-(2*stats[[#This Row],[IQR]])),"")</f>
        <v>9.9416439110760796E-4</v>
      </c>
    </row>
    <row r="7043" spans="1:12" x14ac:dyDescent="0.25">
      <c r="A7043" s="4">
        <v>44452.975069444445</v>
      </c>
      <c r="B7043">
        <v>0</v>
      </c>
      <c r="C7043">
        <v>1</v>
      </c>
      <c r="D7043" s="5">
        <f>SUM(B$2:B7043)</f>
        <v>39</v>
      </c>
      <c r="E7043" s="5">
        <f>SUM(C$2:C7043)</f>
        <v>7042</v>
      </c>
      <c r="F7043" s="6">
        <f>IF(stats[[#This Row],[Column1]],stats[[#This Row],[Total Clear]]/stats[[#This Row],[Total Runs]],NA())</f>
        <v>5.538199375177506E-3</v>
      </c>
      <c r="G7043" s="6">
        <f>SUM(B$2:B7043) / SUM(C$2:C7043)</f>
        <v>5.538199375177506E-3</v>
      </c>
      <c r="H7043" s="7">
        <f>IFERROR(stats[[#This Row],[Column1]]-A7042,"")</f>
        <v>9.1435185458976775E-4</v>
      </c>
      <c r="I7043" s="7">
        <f>IFERROR(_xlfn.QUARTILE.INC(H$2:H7043,1),"")</f>
        <v>9.2592593136942014E-4</v>
      </c>
      <c r="J7043" s="7">
        <f>IFERROR(_xlfn.QUARTILE.INC(H$2:H7043,3),"")</f>
        <v>1.0532407395658083E-3</v>
      </c>
      <c r="K7043" s="7">
        <f>IFERROR(stats[[#This Row],[Q3]]-stats[[#This Row],[Q1]],"")</f>
        <v>1.2731480819638819E-4</v>
      </c>
      <c r="L7043" s="7">
        <f>IFERROR(AVERAGEIFS(H$2:H7043, H$2:H7043, "&lt;" &amp;stats[[#This Row],[Q3]]+(2*stats[[#This Row],[IQR]]), H$2:H7043, "&gt;" &amp; stats[[#This Row],[Q1]]-(2*stats[[#This Row],[IQR]])),"")</f>
        <v>9.9415292214130287E-4</v>
      </c>
    </row>
    <row r="7044" spans="1:12" x14ac:dyDescent="0.25">
      <c r="A7044" s="4">
        <v>44452.975995370369</v>
      </c>
      <c r="B7044">
        <v>0</v>
      </c>
      <c r="C7044">
        <v>1</v>
      </c>
      <c r="D7044" s="5">
        <f>SUM(B$2:B7044)</f>
        <v>39</v>
      </c>
      <c r="E7044" s="5">
        <f>SUM(C$2:C7044)</f>
        <v>7043</v>
      </c>
      <c r="F7044" s="6">
        <f>IF(stats[[#This Row],[Column1]],stats[[#This Row],[Total Clear]]/stats[[#This Row],[Total Runs]],NA())</f>
        <v>5.5374130342183726E-3</v>
      </c>
      <c r="G7044" s="6">
        <f>SUM(B$2:B7044) / SUM(C$2:C7044)</f>
        <v>5.5374130342183726E-3</v>
      </c>
      <c r="H7044" s="7">
        <f>IFERROR(stats[[#This Row],[Column1]]-A7043,"")</f>
        <v>9.2592592409346253E-4</v>
      </c>
      <c r="I7044" s="7">
        <f>IFERROR(_xlfn.QUARTILE.INC(H$2:H7044,1),"")</f>
        <v>9.2592593136942014E-4</v>
      </c>
      <c r="J7044" s="7">
        <f>IFERROR(_xlfn.QUARTILE.INC(H$2:H7044,3),"")</f>
        <v>1.0532407395658083E-3</v>
      </c>
      <c r="K7044" s="7">
        <f>IFERROR(stats[[#This Row],[Q3]]-stats[[#This Row],[Q1]],"")</f>
        <v>1.2731480819638819E-4</v>
      </c>
      <c r="L7044" s="7">
        <f>IFERROR(AVERAGEIFS(H$2:H7044, H$2:H7044, "&lt;" &amp;stats[[#This Row],[Q3]]+(2*stats[[#This Row],[IQR]]), H$2:H7044, "&gt;" &amp; stats[[#This Row],[Q1]]-(2*stats[[#This Row],[IQR]])),"")</f>
        <v>9.9414311941169826E-4</v>
      </c>
    </row>
    <row r="7045" spans="1:12" x14ac:dyDescent="0.25">
      <c r="A7045" s="4">
        <v>44452.976898148147</v>
      </c>
      <c r="B7045">
        <v>0</v>
      </c>
      <c r="C7045">
        <v>1</v>
      </c>
      <c r="D7045" s="5">
        <f>SUM(B$2:B7045)</f>
        <v>39</v>
      </c>
      <c r="E7045" s="5">
        <f>SUM(C$2:C7045)</f>
        <v>7044</v>
      </c>
      <c r="F7045" s="6">
        <f>IF(stats[[#This Row],[Column1]],stats[[#This Row],[Total Clear]]/stats[[#This Row],[Total Runs]],NA())</f>
        <v>5.5366269165247018E-3</v>
      </c>
      <c r="G7045" s="6">
        <f>SUM(B$2:B7045) / SUM(C$2:C7045)</f>
        <v>5.5366269165247018E-3</v>
      </c>
      <c r="H7045" s="7">
        <f>IFERROR(stats[[#This Row],[Column1]]-A7044,"")</f>
        <v>9.0277777781011537E-4</v>
      </c>
      <c r="I7045" s="7">
        <f>IFERROR(_xlfn.QUARTILE.INC(H$2:H7045,1),"")</f>
        <v>9.2592593136942014E-4</v>
      </c>
      <c r="J7045" s="7">
        <f>IFERROR(_xlfn.QUARTILE.INC(H$2:H7045,3),"")</f>
        <v>1.0532407395658083E-3</v>
      </c>
      <c r="K7045" s="7">
        <f>IFERROR(stats[[#This Row],[Q3]]-stats[[#This Row],[Q1]],"")</f>
        <v>1.2731480819638819E-4</v>
      </c>
      <c r="L7045" s="7">
        <f>IFERROR(AVERAGEIFS(H$2:H7045, H$2:H7045, "&lt;" &amp;stats[[#This Row],[Q3]]+(2*stats[[#This Row],[IQR]]), H$2:H7045, "&gt;" &amp; stats[[#This Row],[Q1]]-(2*stats[[#This Row],[IQR]])),"")</f>
        <v>9.9412999409326675E-4</v>
      </c>
    </row>
    <row r="7046" spans="1:12" x14ac:dyDescent="0.25">
      <c r="A7046" s="4">
        <v>44452.977939814817</v>
      </c>
      <c r="B7046">
        <v>0</v>
      </c>
      <c r="C7046">
        <v>1</v>
      </c>
      <c r="D7046" s="5">
        <f>SUM(B$2:B7046)</f>
        <v>39</v>
      </c>
      <c r="E7046" s="5">
        <f>SUM(C$2:C7046)</f>
        <v>7045</v>
      </c>
      <c r="F7046" s="6">
        <f>IF(stats[[#This Row],[Column1]],stats[[#This Row],[Total Clear]]/stats[[#This Row],[Total Runs]],NA())</f>
        <v>5.5358410220014195E-3</v>
      </c>
      <c r="G7046" s="6">
        <f>SUM(B$2:B7046) / SUM(C$2:C7046)</f>
        <v>5.5358410220014195E-3</v>
      </c>
      <c r="H7046" s="7">
        <f>IFERROR(stats[[#This Row],[Column1]]-A7045,"")</f>
        <v>1.0416666700621136E-3</v>
      </c>
      <c r="I7046" s="7">
        <f>IFERROR(_xlfn.QUARTILE.INC(H$2:H7046,1),"")</f>
        <v>9.2592593136942014E-4</v>
      </c>
      <c r="J7046" s="7">
        <f>IFERROR(_xlfn.QUARTILE.INC(H$2:H7046,3),"")</f>
        <v>1.0532407395658083E-3</v>
      </c>
      <c r="K7046" s="7">
        <f>IFERROR(stats[[#This Row],[Q3]]-stats[[#This Row],[Q1]],"")</f>
        <v>1.2731480819638819E-4</v>
      </c>
      <c r="L7046" s="7">
        <f>IFERROR(AVERAGEIFS(H$2:H7046, H$2:H7046, "&lt;" &amp;stats[[#This Row],[Q3]]+(2*stats[[#This Row],[IQR]]), H$2:H7046, "&gt;" &amp; stats[[#This Row],[Q1]]-(2*stats[[#This Row],[IQR]])),"")</f>
        <v>9.9413682211337137E-4</v>
      </c>
    </row>
    <row r="7047" spans="1:12" x14ac:dyDescent="0.25">
      <c r="A7047" s="4">
        <v>44452.979062500002</v>
      </c>
      <c r="B7047">
        <v>0</v>
      </c>
      <c r="C7047">
        <v>1</v>
      </c>
      <c r="D7047" s="5">
        <f>SUM(B$2:B7047)</f>
        <v>39</v>
      </c>
      <c r="E7047" s="5">
        <f>SUM(C$2:C7047)</f>
        <v>7046</v>
      </c>
      <c r="F7047" s="6">
        <f>IF(stats[[#This Row],[Column1]],stats[[#This Row],[Total Clear]]/stats[[#This Row],[Total Runs]],NA())</f>
        <v>5.5350553505535052E-3</v>
      </c>
      <c r="G7047" s="6">
        <f>SUM(B$2:B7047) / SUM(C$2:C7047)</f>
        <v>5.5350553505535052E-3</v>
      </c>
      <c r="H7047" s="7">
        <f>IFERROR(stats[[#This Row],[Column1]]-A7046,"")</f>
        <v>1.1226851856918074E-3</v>
      </c>
      <c r="I7047" s="7">
        <f>IFERROR(_xlfn.QUARTILE.INC(H$2:H7047,1),"")</f>
        <v>9.2592593136942014E-4</v>
      </c>
      <c r="J7047" s="7">
        <f>IFERROR(_xlfn.QUARTILE.INC(H$2:H7047,3),"")</f>
        <v>1.0532407395658083E-3</v>
      </c>
      <c r="K7047" s="7">
        <f>IFERROR(stats[[#This Row],[Q3]]-stats[[#This Row],[Q1]],"")</f>
        <v>1.2731480819638819E-4</v>
      </c>
      <c r="L7047" s="7">
        <f>IFERROR(AVERAGEIFS(H$2:H7047, H$2:H7047, "&lt;" &amp;stats[[#This Row],[Q3]]+(2*stats[[#This Row],[IQR]]), H$2:H7047, "&gt;" &amp; stats[[#This Row],[Q1]]-(2*stats[[#This Row],[IQR]])),"")</f>
        <v>9.9415528374823827E-4</v>
      </c>
    </row>
    <row r="7048" spans="1:12" x14ac:dyDescent="0.25">
      <c r="A7048" s="4">
        <v>44452.980046296296</v>
      </c>
      <c r="B7048">
        <v>0</v>
      </c>
      <c r="C7048">
        <v>1</v>
      </c>
      <c r="D7048" s="5">
        <f>SUM(B$2:B7048)</f>
        <v>39</v>
      </c>
      <c r="E7048" s="5">
        <f>SUM(C$2:C7048)</f>
        <v>7047</v>
      </c>
      <c r="F7048" s="6">
        <f>IF(stats[[#This Row],[Column1]],stats[[#This Row],[Total Clear]]/stats[[#This Row],[Total Runs]],NA())</f>
        <v>5.5342699020859941E-3</v>
      </c>
      <c r="G7048" s="6">
        <f>SUM(B$2:B7048) / SUM(C$2:C7048)</f>
        <v>5.5342699020859941E-3</v>
      </c>
      <c r="H7048" s="7">
        <f>IFERROR(stats[[#This Row],[Column1]]-A7047,"")</f>
        <v>9.8379629343980923E-4</v>
      </c>
      <c r="I7048" s="7">
        <f>IFERROR(_xlfn.QUARTILE.INC(H$2:H7048,1),"")</f>
        <v>9.2592593136942014E-4</v>
      </c>
      <c r="J7048" s="7">
        <f>IFERROR(_xlfn.QUARTILE.INC(H$2:H7048,3),"")</f>
        <v>1.0532407395658083E-3</v>
      </c>
      <c r="K7048" s="7">
        <f>IFERROR(stats[[#This Row],[Q3]]-stats[[#This Row],[Q1]],"")</f>
        <v>1.2731480819638819E-4</v>
      </c>
      <c r="L7048" s="7">
        <f>IFERROR(AVERAGEIFS(H$2:H7048, H$2:H7048, "&lt;" &amp;stats[[#This Row],[Q3]]+(2*stats[[#This Row],[IQR]]), H$2:H7048, "&gt;" &amp; stats[[#This Row],[Q1]]-(2*stats[[#This Row],[IQR]])),"")</f>
        <v>9.9415379624245024E-4</v>
      </c>
    </row>
    <row r="7049" spans="1:12" x14ac:dyDescent="0.25">
      <c r="A7049" s="4">
        <v>44452.98101851852</v>
      </c>
      <c r="B7049">
        <v>0</v>
      </c>
      <c r="C7049">
        <v>1</v>
      </c>
      <c r="D7049" s="5">
        <f>SUM(B$2:B7049)</f>
        <v>39</v>
      </c>
      <c r="E7049" s="5">
        <f>SUM(C$2:C7049)</f>
        <v>7048</v>
      </c>
      <c r="F7049" s="6">
        <f>IF(stats[[#This Row],[Column1]],stats[[#This Row],[Total Clear]]/stats[[#This Row],[Total Runs]],NA())</f>
        <v>5.5334846765039726E-3</v>
      </c>
      <c r="G7049" s="6">
        <f>SUM(B$2:B7049) / SUM(C$2:C7049)</f>
        <v>5.5334846765039726E-3</v>
      </c>
      <c r="H7049" s="7">
        <f>IFERROR(stats[[#This Row],[Column1]]-A7048,"")</f>
        <v>9.7222222393611446E-4</v>
      </c>
      <c r="I7049" s="7">
        <f>IFERROR(_xlfn.QUARTILE.INC(H$2:H7049,1),"")</f>
        <v>9.2592593136942014E-4</v>
      </c>
      <c r="J7049" s="7">
        <f>IFERROR(_xlfn.QUARTILE.INC(H$2:H7049,3),"")</f>
        <v>1.0532407395658083E-3</v>
      </c>
      <c r="K7049" s="7">
        <f>IFERROR(stats[[#This Row],[Q3]]-stats[[#This Row],[Q1]],"")</f>
        <v>1.2731480819638819E-4</v>
      </c>
      <c r="L7049" s="7">
        <f>IFERROR(AVERAGEIFS(H$2:H7049, H$2:H7049, "&lt;" &amp;stats[[#This Row],[Q3]]+(2*stats[[#This Row],[IQR]]), H$2:H7049, "&gt;" &amp; stats[[#This Row],[Q1]]-(2*stats[[#This Row],[IQR]])),"")</f>
        <v>9.941506474165627E-4</v>
      </c>
    </row>
    <row r="7050" spans="1:12" x14ac:dyDescent="0.25">
      <c r="A7050" s="4">
        <v>44452.981990740744</v>
      </c>
      <c r="B7050">
        <v>0</v>
      </c>
      <c r="C7050">
        <v>1</v>
      </c>
      <c r="D7050" s="5">
        <f>SUM(B$2:B7050)</f>
        <v>39</v>
      </c>
      <c r="E7050" s="5">
        <f>SUM(C$2:C7050)</f>
        <v>7049</v>
      </c>
      <c r="F7050" s="6">
        <f>IF(stats[[#This Row],[Column1]],stats[[#This Row],[Total Clear]]/stats[[#This Row],[Total Runs]],NA())</f>
        <v>5.5326996737125834E-3</v>
      </c>
      <c r="G7050" s="6">
        <f>SUM(B$2:B7050) / SUM(C$2:C7050)</f>
        <v>5.5326996737125834E-3</v>
      </c>
      <c r="H7050" s="7">
        <f>IFERROR(stats[[#This Row],[Column1]]-A7049,"")</f>
        <v>9.7222222393611446E-4</v>
      </c>
      <c r="I7050" s="7">
        <f>IFERROR(_xlfn.QUARTILE.INC(H$2:H7050,1),"")</f>
        <v>9.2592593136942014E-4</v>
      </c>
      <c r="J7050" s="7">
        <f>IFERROR(_xlfn.QUARTILE.INC(H$2:H7050,3),"")</f>
        <v>1.0532407395658083E-3</v>
      </c>
      <c r="K7050" s="7">
        <f>IFERROR(stats[[#This Row],[Q3]]-stats[[#This Row],[Q1]],"")</f>
        <v>1.2731480819638819E-4</v>
      </c>
      <c r="L7050" s="7">
        <f>IFERROR(AVERAGEIFS(H$2:H7050, H$2:H7050, "&lt;" &amp;stats[[#This Row],[Q3]]+(2*stats[[#This Row],[IQR]]), H$2:H7050, "&gt;" &amp; stats[[#This Row],[Q1]]-(2*stats[[#This Row],[IQR]])),"")</f>
        <v>9.9414749949473086E-4</v>
      </c>
    </row>
    <row r="7051" spans="1:12" x14ac:dyDescent="0.25">
      <c r="A7051" s="4">
        <v>44452.982939814814</v>
      </c>
      <c r="B7051">
        <v>0</v>
      </c>
      <c r="C7051">
        <v>1</v>
      </c>
      <c r="D7051" s="5">
        <f>SUM(B$2:B7051)</f>
        <v>39</v>
      </c>
      <c r="E7051" s="5">
        <f>SUM(C$2:C7051)</f>
        <v>7050</v>
      </c>
      <c r="F7051" s="6">
        <f>IF(stats[[#This Row],[Column1]],stats[[#This Row],[Total Clear]]/stats[[#This Row],[Total Runs]],NA())</f>
        <v>5.5319148936170213E-3</v>
      </c>
      <c r="G7051" s="6">
        <f>SUM(B$2:B7051) / SUM(C$2:C7051)</f>
        <v>5.5319148936170213E-3</v>
      </c>
      <c r="H7051" s="7">
        <f>IFERROR(stats[[#This Row],[Column1]]-A7050,"")</f>
        <v>9.4907407037680969E-4</v>
      </c>
      <c r="I7051" s="7">
        <f>IFERROR(_xlfn.QUARTILE.INC(H$2:H7051,1),"")</f>
        <v>9.2592593136942014E-4</v>
      </c>
      <c r="J7051" s="7">
        <f>IFERROR(_xlfn.QUARTILE.INC(H$2:H7051,3),"")</f>
        <v>1.0532407395658083E-3</v>
      </c>
      <c r="K7051" s="7">
        <f>IFERROR(stats[[#This Row],[Q3]]-stats[[#This Row],[Q1]],"")</f>
        <v>1.2731480819638819E-4</v>
      </c>
      <c r="L7051" s="7">
        <f>IFERROR(AVERAGEIFS(H$2:H7051, H$2:H7051, "&lt;" &amp;stats[[#This Row],[Q3]]+(2*stats[[#This Row],[IQR]]), H$2:H7051, "&gt;" &amp; stats[[#This Row],[Q1]]-(2*stats[[#This Row],[IQR]])),"")</f>
        <v>9.9414102993407088E-4</v>
      </c>
    </row>
    <row r="7052" spans="1:12" x14ac:dyDescent="0.25">
      <c r="A7052" s="4">
        <v>44452.983888888892</v>
      </c>
      <c r="B7052">
        <v>0</v>
      </c>
      <c r="C7052">
        <v>1</v>
      </c>
      <c r="D7052" s="5">
        <f>SUM(B$2:B7052)</f>
        <v>39</v>
      </c>
      <c r="E7052" s="5">
        <f>SUM(C$2:C7052)</f>
        <v>7051</v>
      </c>
      <c r="F7052" s="6">
        <f>IF(stats[[#This Row],[Column1]],stats[[#This Row],[Total Clear]]/stats[[#This Row],[Total Runs]],NA())</f>
        <v>5.5311303361225356E-3</v>
      </c>
      <c r="G7052" s="6">
        <f>SUM(B$2:B7052) / SUM(C$2:C7052)</f>
        <v>5.5311303361225356E-3</v>
      </c>
      <c r="H7052" s="7">
        <f>IFERROR(stats[[#This Row],[Column1]]-A7051,"")</f>
        <v>9.490740776527673E-4</v>
      </c>
      <c r="I7052" s="7">
        <f>IFERROR(_xlfn.QUARTILE.INC(H$2:H7052,1),"")</f>
        <v>9.2592593136942014E-4</v>
      </c>
      <c r="J7052" s="7">
        <f>IFERROR(_xlfn.QUARTILE.INC(H$2:H7052,3),"")</f>
        <v>1.0532407395658083E-3</v>
      </c>
      <c r="K7052" s="7">
        <f>IFERROR(stats[[#This Row],[Q3]]-stats[[#This Row],[Q1]],"")</f>
        <v>1.2731480819638819E-4</v>
      </c>
      <c r="L7052" s="7">
        <f>IFERROR(AVERAGEIFS(H$2:H7052, H$2:H7052, "&lt;" &amp;stats[[#This Row],[Q3]]+(2*stats[[#This Row],[IQR]]), H$2:H7052, "&gt;" &amp; stats[[#This Row],[Q1]]-(2*stats[[#This Row],[IQR]])),"")</f>
        <v>9.9413456223138995E-4</v>
      </c>
    </row>
    <row r="7053" spans="1:12" x14ac:dyDescent="0.25">
      <c r="A7053" s="4">
        <v>44452.984826388885</v>
      </c>
      <c r="B7053">
        <v>0</v>
      </c>
      <c r="C7053">
        <v>1</v>
      </c>
      <c r="D7053" s="5">
        <f>SUM(B$2:B7053)</f>
        <v>39</v>
      </c>
      <c r="E7053" s="5">
        <f>SUM(C$2:C7053)</f>
        <v>7052</v>
      </c>
      <c r="F7053" s="6">
        <f>IF(stats[[#This Row],[Column1]],stats[[#This Row],[Total Clear]]/stats[[#This Row],[Total Runs]],NA())</f>
        <v>5.5303460011344296E-3</v>
      </c>
      <c r="G7053" s="6">
        <f>SUM(B$2:B7053) / SUM(C$2:C7053)</f>
        <v>5.5303460011344296E-3</v>
      </c>
      <c r="H7053" s="7">
        <f>IFERROR(stats[[#This Row],[Column1]]-A7052,"")</f>
        <v>9.374999935971573E-4</v>
      </c>
      <c r="I7053" s="7">
        <f>IFERROR(_xlfn.QUARTILE.INC(H$2:H7053,1),"")</f>
        <v>9.2592593136942014E-4</v>
      </c>
      <c r="J7053" s="7">
        <f>IFERROR(_xlfn.QUARTILE.INC(H$2:H7053,3),"")</f>
        <v>1.0532407395658083E-3</v>
      </c>
      <c r="K7053" s="7">
        <f>IFERROR(stats[[#This Row],[Q3]]-stats[[#This Row],[Q1]],"")</f>
        <v>1.2731480819638819E-4</v>
      </c>
      <c r="L7053" s="7">
        <f>IFERROR(AVERAGEIFS(H$2:H7053, H$2:H7053, "&lt;" &amp;stats[[#This Row],[Q3]]+(2*stats[[#This Row],[IQR]]), H$2:H7053, "&gt;" &amp; stats[[#This Row],[Q1]]-(2*stats[[#This Row],[IQR]])),"")</f>
        <v>9.9412643558931301E-4</v>
      </c>
    </row>
    <row r="7054" spans="1:12" x14ac:dyDescent="0.25">
      <c r="A7054" s="4">
        <v>44452.986006944448</v>
      </c>
      <c r="B7054">
        <v>0</v>
      </c>
      <c r="C7054">
        <v>1</v>
      </c>
      <c r="D7054" s="5">
        <f>SUM(B$2:B7054)</f>
        <v>39</v>
      </c>
      <c r="E7054" s="5">
        <f>SUM(C$2:C7054)</f>
        <v>7053</v>
      </c>
      <c r="F7054" s="6">
        <f>IF(stats[[#This Row],[Column1]],stats[[#This Row],[Total Clear]]/stats[[#This Row],[Total Runs]],NA())</f>
        <v>5.5295618885580601E-3</v>
      </c>
      <c r="G7054" s="6">
        <f>SUM(B$2:B7054) / SUM(C$2:C7054)</f>
        <v>5.5295618885580601E-3</v>
      </c>
      <c r="H7054" s="7">
        <f>IFERROR(stats[[#This Row],[Column1]]-A7053,"")</f>
        <v>1.1805555623141117E-3</v>
      </c>
      <c r="I7054" s="7">
        <f>IFERROR(_xlfn.QUARTILE.INC(H$2:H7054,1),"")</f>
        <v>9.2592593136942014E-4</v>
      </c>
      <c r="J7054" s="7">
        <f>IFERROR(_xlfn.QUARTILE.INC(H$2:H7054,3),"")</f>
        <v>1.0532407395658083E-3</v>
      </c>
      <c r="K7054" s="7">
        <f>IFERROR(stats[[#This Row],[Q3]]-stats[[#This Row],[Q1]],"")</f>
        <v>1.2731480819638819E-4</v>
      </c>
      <c r="L7054" s="7">
        <f>IFERROR(AVERAGEIFS(H$2:H7054, H$2:H7054, "&lt;" &amp;stats[[#This Row],[Q3]]+(2*stats[[#This Row],[IQR]]), H$2:H7054, "&gt;" &amp; stats[[#This Row],[Q1]]-(2*stats[[#This Row],[IQR]])),"")</f>
        <v>9.9415318295326214E-4</v>
      </c>
    </row>
    <row r="7055" spans="1:12" x14ac:dyDescent="0.25">
      <c r="A7055" s="4">
        <v>44452.986956018518</v>
      </c>
      <c r="B7055">
        <v>0</v>
      </c>
      <c r="C7055">
        <v>1</v>
      </c>
      <c r="D7055" s="5">
        <f>SUM(B$2:B7055)</f>
        <v>39</v>
      </c>
      <c r="E7055" s="5">
        <f>SUM(C$2:C7055)</f>
        <v>7054</v>
      </c>
      <c r="F7055" s="6">
        <f>IF(stats[[#This Row],[Column1]],stats[[#This Row],[Total Clear]]/stats[[#This Row],[Total Runs]],NA())</f>
        <v>5.5287779982988372E-3</v>
      </c>
      <c r="G7055" s="6">
        <f>SUM(B$2:B7055) / SUM(C$2:C7055)</f>
        <v>5.5287779982988372E-3</v>
      </c>
      <c r="H7055" s="7">
        <f>IFERROR(stats[[#This Row],[Column1]]-A7054,"")</f>
        <v>9.4907407037680969E-4</v>
      </c>
      <c r="I7055" s="7">
        <f>IFERROR(_xlfn.QUARTILE.INC(H$2:H7055,1),"")</f>
        <v>9.2592593136942014E-4</v>
      </c>
      <c r="J7055" s="7">
        <f>IFERROR(_xlfn.QUARTILE.INC(H$2:H7055,3),"")</f>
        <v>1.0532407395658083E-3</v>
      </c>
      <c r="K7055" s="7">
        <f>IFERROR(stats[[#This Row],[Q3]]-stats[[#This Row],[Q1]],"")</f>
        <v>1.2731480819638819E-4</v>
      </c>
      <c r="L7055" s="7">
        <f>IFERROR(AVERAGEIFS(H$2:H7055, H$2:H7055, "&lt;" &amp;stats[[#This Row],[Q3]]+(2*stats[[#This Row],[IQR]]), H$2:H7055, "&gt;" &amp; stats[[#This Row],[Q1]]-(2*stats[[#This Row],[IQR]])),"")</f>
        <v>9.9414671628957302E-4</v>
      </c>
    </row>
    <row r="7056" spans="1:12" x14ac:dyDescent="0.25">
      <c r="A7056" s="4">
        <v>44452.987847222219</v>
      </c>
      <c r="B7056">
        <v>0</v>
      </c>
      <c r="C7056">
        <v>1</v>
      </c>
      <c r="D7056" s="5">
        <f>SUM(B$2:B7056)</f>
        <v>39</v>
      </c>
      <c r="E7056" s="5">
        <f>SUM(C$2:C7056)</f>
        <v>7055</v>
      </c>
      <c r="F7056" s="6">
        <f>IF(stats[[#This Row],[Column1]],stats[[#This Row],[Total Clear]]/stats[[#This Row],[Total Runs]],NA())</f>
        <v>5.5279943302622252E-3</v>
      </c>
      <c r="G7056" s="6">
        <f>SUM(B$2:B7056) / SUM(C$2:C7056)</f>
        <v>5.5279943302622252E-3</v>
      </c>
      <c r="H7056" s="7">
        <f>IFERROR(stats[[#This Row],[Column1]]-A7055,"")</f>
        <v>8.9120370103046298E-4</v>
      </c>
      <c r="I7056" s="7">
        <f>IFERROR(_xlfn.QUARTILE.INC(H$2:H7056,1),"")</f>
        <v>9.2592593136942014E-4</v>
      </c>
      <c r="J7056" s="7">
        <f>IFERROR(_xlfn.QUARTILE.INC(H$2:H7056,3),"")</f>
        <v>1.0532407395658083E-3</v>
      </c>
      <c r="K7056" s="7">
        <f>IFERROR(stats[[#This Row],[Q3]]-stats[[#This Row],[Q1]],"")</f>
        <v>1.2731480819638819E-4</v>
      </c>
      <c r="L7056" s="7">
        <f>IFERROR(AVERAGEIFS(H$2:H7056, H$2:H7056, "&lt;" &amp;stats[[#This Row],[Q3]]+(2*stats[[#This Row],[IQR]]), H$2:H7056, "&gt;" &amp; stats[[#This Row],[Q1]]-(2*stats[[#This Row],[IQR]])),"")</f>
        <v>9.9413195108371253E-4</v>
      </c>
    </row>
    <row r="7057" spans="1:12" x14ac:dyDescent="0.25">
      <c r="A7057" s="4">
        <v>44452.988703703704</v>
      </c>
      <c r="B7057">
        <v>0</v>
      </c>
      <c r="C7057">
        <v>1</v>
      </c>
      <c r="D7057" s="5">
        <f>SUM(B$2:B7057)</f>
        <v>39</v>
      </c>
      <c r="E7057" s="5">
        <f>SUM(C$2:C7057)</f>
        <v>7056</v>
      </c>
      <c r="F7057" s="6">
        <f>IF(stats[[#This Row],[Column1]],stats[[#This Row],[Total Clear]]/stats[[#This Row],[Total Runs]],NA())</f>
        <v>5.5272108843537416E-3</v>
      </c>
      <c r="G7057" s="6">
        <f>SUM(B$2:B7057) / SUM(C$2:C7057)</f>
        <v>5.5272108843537416E-3</v>
      </c>
      <c r="H7057" s="7">
        <f>IFERROR(stats[[#This Row],[Column1]]-A7056,"")</f>
        <v>8.5648148524342105E-4</v>
      </c>
      <c r="I7057" s="7">
        <f>IFERROR(_xlfn.QUARTILE.INC(H$2:H7057,1),"")</f>
        <v>9.2592593136942014E-4</v>
      </c>
      <c r="J7057" s="7">
        <f>IFERROR(_xlfn.QUARTILE.INC(H$2:H7057,3),"")</f>
        <v>1.0532407395658083E-3</v>
      </c>
      <c r="K7057" s="7">
        <f>IFERROR(stats[[#This Row],[Q3]]-stats[[#This Row],[Q1]],"")</f>
        <v>1.2731480819638819E-4</v>
      </c>
      <c r="L7057" s="7">
        <f>IFERROR(AVERAGEIFS(H$2:H7057, H$2:H7057, "&lt;" &amp;stats[[#This Row],[Q3]]+(2*stats[[#This Row],[IQR]]), H$2:H7057, "&gt;" &amp; stats[[#This Row],[Q1]]-(2*stats[[#This Row],[IQR]])),"")</f>
        <v>9.9411221058954354E-4</v>
      </c>
    </row>
    <row r="7058" spans="1:12" x14ac:dyDescent="0.25">
      <c r="A7058" s="4">
        <v>44452.989664351851</v>
      </c>
      <c r="B7058">
        <v>0</v>
      </c>
      <c r="C7058">
        <v>1</v>
      </c>
      <c r="D7058" s="5">
        <f>SUM(B$2:B7058)</f>
        <v>39</v>
      </c>
      <c r="E7058" s="5">
        <f>SUM(C$2:C7058)</f>
        <v>7057</v>
      </c>
      <c r="F7058" s="6">
        <f>IF(stats[[#This Row],[Column1]],stats[[#This Row],[Total Clear]]/stats[[#This Row],[Total Runs]],NA())</f>
        <v>5.5264276604789567E-3</v>
      </c>
      <c r="G7058" s="6">
        <f>SUM(B$2:B7058) / SUM(C$2:C7058)</f>
        <v>5.5264276604789567E-3</v>
      </c>
      <c r="H7058" s="7">
        <f>IFERROR(stats[[#This Row],[Column1]]-A7057,"")</f>
        <v>9.6064814715646207E-4</v>
      </c>
      <c r="I7058" s="7">
        <f>IFERROR(_xlfn.QUARTILE.INC(H$2:H7058,1),"")</f>
        <v>9.2592593136942014E-4</v>
      </c>
      <c r="J7058" s="7">
        <f>IFERROR(_xlfn.QUARTILE.INC(H$2:H7058,3),"")</f>
        <v>1.0532407395658083E-3</v>
      </c>
      <c r="K7058" s="7">
        <f>IFERROR(stats[[#This Row],[Q3]]-stats[[#This Row],[Q1]],"")</f>
        <v>1.2731480819638819E-4</v>
      </c>
      <c r="L7058" s="7">
        <f>IFERROR(AVERAGEIFS(H$2:H7058, H$2:H7058, "&lt;" &amp;stats[[#This Row],[Q3]]+(2*stats[[#This Row],[IQR]]), H$2:H7058, "&gt;" &amp; stats[[#This Row],[Q1]]-(2*stats[[#This Row],[IQR]])),"")</f>
        <v>9.9410741218641297E-4</v>
      </c>
    </row>
    <row r="7059" spans="1:12" x14ac:dyDescent="0.25">
      <c r="A7059" s="4">
        <v>44452.990555555552</v>
      </c>
      <c r="B7059">
        <v>0</v>
      </c>
      <c r="C7059">
        <v>1</v>
      </c>
      <c r="D7059" s="5">
        <f>SUM(B$2:B7059)</f>
        <v>39</v>
      </c>
      <c r="E7059" s="5">
        <f>SUM(C$2:C7059)</f>
        <v>7058</v>
      </c>
      <c r="F7059" s="6">
        <f>IF(stats[[#This Row],[Column1]],stats[[#This Row],[Total Clear]]/stats[[#This Row],[Total Runs]],NA())</f>
        <v>5.5256446585434963E-3</v>
      </c>
      <c r="G7059" s="6">
        <f>SUM(B$2:B7059) / SUM(C$2:C7059)</f>
        <v>5.5256446585434963E-3</v>
      </c>
      <c r="H7059" s="7">
        <f>IFERROR(stats[[#This Row],[Column1]]-A7058,"")</f>
        <v>8.9120370103046298E-4</v>
      </c>
      <c r="I7059" s="7">
        <f>IFERROR(_xlfn.QUARTILE.INC(H$2:H7059,1),"")</f>
        <v>9.2592593136942014E-4</v>
      </c>
      <c r="J7059" s="7">
        <f>IFERROR(_xlfn.QUARTILE.INC(H$2:H7059,3),"")</f>
        <v>1.0532407395658083E-3</v>
      </c>
      <c r="K7059" s="7">
        <f>IFERROR(stats[[#This Row],[Q3]]-stats[[#This Row],[Q1]],"")</f>
        <v>1.2731480819638819E-4</v>
      </c>
      <c r="L7059" s="7">
        <f>IFERROR(AVERAGEIFS(H$2:H7059, H$2:H7059, "&lt;" &amp;stats[[#This Row],[Q3]]+(2*stats[[#This Row],[IQR]]), H$2:H7059, "&gt;" &amp; stats[[#This Row],[Q1]]-(2*stats[[#This Row],[IQR]])),"")</f>
        <v>9.9409265896617549E-4</v>
      </c>
    </row>
    <row r="7060" spans="1:12" x14ac:dyDescent="0.25">
      <c r="A7060" s="4">
        <v>44452.99145833333</v>
      </c>
      <c r="B7060">
        <v>0</v>
      </c>
      <c r="C7060">
        <v>1</v>
      </c>
      <c r="D7060" s="5">
        <f>SUM(B$2:B7060)</f>
        <v>39</v>
      </c>
      <c r="E7060" s="5">
        <f>SUM(C$2:C7060)</f>
        <v>7059</v>
      </c>
      <c r="F7060" s="6">
        <f>IF(stats[[#This Row],[Column1]],stats[[#This Row],[Total Clear]]/stats[[#This Row],[Total Runs]],NA())</f>
        <v>5.5248618784530384E-3</v>
      </c>
      <c r="G7060" s="6">
        <f>SUM(B$2:B7060) / SUM(C$2:C7060)</f>
        <v>5.5248618784530384E-3</v>
      </c>
      <c r="H7060" s="7">
        <f>IFERROR(stats[[#This Row],[Column1]]-A7059,"")</f>
        <v>9.0277777781011537E-4</v>
      </c>
      <c r="I7060" s="7">
        <f>IFERROR(_xlfn.QUARTILE.INC(H$2:H7060,1),"")</f>
        <v>9.2592593136942014E-4</v>
      </c>
      <c r="J7060" s="7">
        <f>IFERROR(_xlfn.QUARTILE.INC(H$2:H7060,3),"")</f>
        <v>1.0532407395658083E-3</v>
      </c>
      <c r="K7060" s="7">
        <f>IFERROR(stats[[#This Row],[Q3]]-stats[[#This Row],[Q1]],"")</f>
        <v>1.2731480819638819E-4</v>
      </c>
      <c r="L7060" s="7">
        <f>IFERROR(AVERAGEIFS(H$2:H7060, H$2:H7060, "&lt;" &amp;stats[[#This Row],[Q3]]+(2*stats[[#This Row],[IQR]]), H$2:H7060, "&gt;" &amp; stats[[#This Row],[Q1]]-(2*stats[[#This Row],[IQR]])),"")</f>
        <v>9.940795691036244E-4</v>
      </c>
    </row>
    <row r="7061" spans="1:12" x14ac:dyDescent="0.25">
      <c r="A7061" s="4">
        <v>44452.992442129631</v>
      </c>
      <c r="B7061">
        <v>0</v>
      </c>
      <c r="C7061">
        <v>1</v>
      </c>
      <c r="D7061" s="5">
        <f>SUM(B$2:B7061)</f>
        <v>39</v>
      </c>
      <c r="E7061" s="5">
        <f>SUM(C$2:C7061)</f>
        <v>7060</v>
      </c>
      <c r="F7061" s="6">
        <f>IF(stats[[#This Row],[Column1]],stats[[#This Row],[Total Clear]]/stats[[#This Row],[Total Runs]],NA())</f>
        <v>5.5240793201133146E-3</v>
      </c>
      <c r="G7061" s="6">
        <f>SUM(B$2:B7061) / SUM(C$2:C7061)</f>
        <v>5.5240793201133146E-3</v>
      </c>
      <c r="H7061" s="7">
        <f>IFERROR(stats[[#This Row],[Column1]]-A7060,"")</f>
        <v>9.8379630071576685E-4</v>
      </c>
      <c r="I7061" s="7">
        <f>IFERROR(_xlfn.QUARTILE.INC(H$2:H7061,1),"")</f>
        <v>9.2592593136942014E-4</v>
      </c>
      <c r="J7061" s="7">
        <f>IFERROR(_xlfn.QUARTILE.INC(H$2:H7061,3),"")</f>
        <v>1.0532407395658083E-3</v>
      </c>
      <c r="K7061" s="7">
        <f>IFERROR(stats[[#This Row],[Q3]]-stats[[#This Row],[Q1]],"")</f>
        <v>1.2731480819638819E-4</v>
      </c>
      <c r="L7061" s="7">
        <f>IFERROR(AVERAGEIFS(H$2:H7061, H$2:H7061, "&lt;" &amp;stats[[#This Row],[Q3]]+(2*stats[[#This Row],[IQR]]), H$2:H7061, "&gt;" &amp; stats[[#This Row],[Q1]]-(2*stats[[#This Row],[IQR]])),"")</f>
        <v>9.9407809522253127E-4</v>
      </c>
    </row>
    <row r="7062" spans="1:12" x14ac:dyDescent="0.25">
      <c r="A7062" s="4">
        <v>44452.993634259263</v>
      </c>
      <c r="B7062">
        <v>0</v>
      </c>
      <c r="C7062">
        <v>1</v>
      </c>
      <c r="D7062" s="5">
        <f>SUM(B$2:B7062)</f>
        <v>39</v>
      </c>
      <c r="E7062" s="5">
        <f>SUM(C$2:C7062)</f>
        <v>7061</v>
      </c>
      <c r="F7062" s="6">
        <f>IF(stats[[#This Row],[Column1]],stats[[#This Row],[Total Clear]]/stats[[#This Row],[Total Runs]],NA())</f>
        <v>5.5232969834301086E-3</v>
      </c>
      <c r="G7062" s="6">
        <f>SUM(B$2:B7062) / SUM(C$2:C7062)</f>
        <v>5.5232969834301086E-3</v>
      </c>
      <c r="H7062" s="7">
        <f>IFERROR(stats[[#This Row],[Column1]]-A7061,"")</f>
        <v>1.1921296318178065E-3</v>
      </c>
      <c r="I7062" s="7">
        <f>IFERROR(_xlfn.QUARTILE.INC(H$2:H7062,1),"")</f>
        <v>9.2592593136942014E-4</v>
      </c>
      <c r="J7062" s="7">
        <f>IFERROR(_xlfn.QUARTILE.INC(H$2:H7062,3),"")</f>
        <v>1.0532407395658083E-3</v>
      </c>
      <c r="K7062" s="7">
        <f>IFERROR(stats[[#This Row],[Q3]]-stats[[#This Row],[Q1]],"")</f>
        <v>1.2731480819638819E-4</v>
      </c>
      <c r="L7062" s="7">
        <f>IFERROR(AVERAGEIFS(H$2:H7062, H$2:H7062, "&lt;" &amp;stats[[#This Row],[Q3]]+(2*stats[[#This Row],[IQR]]), H$2:H7062, "&gt;" &amp; stats[[#This Row],[Q1]]-(2*stats[[#This Row],[IQR]])),"")</f>
        <v>9.9410647750063303E-4</v>
      </c>
    </row>
    <row r="7063" spans="1:12" x14ac:dyDescent="0.25">
      <c r="A7063" s="4">
        <v>44452.994571759256</v>
      </c>
      <c r="B7063">
        <v>0</v>
      </c>
      <c r="C7063">
        <v>1</v>
      </c>
      <c r="D7063" s="5">
        <f>SUM(B$2:B7063)</f>
        <v>39</v>
      </c>
      <c r="E7063" s="5">
        <f>SUM(C$2:C7063)</f>
        <v>7062</v>
      </c>
      <c r="F7063" s="6">
        <f>IF(stats[[#This Row],[Column1]],stats[[#This Row],[Total Clear]]/stats[[#This Row],[Total Runs]],NA())</f>
        <v>5.5225148683092605E-3</v>
      </c>
      <c r="G7063" s="6">
        <f>SUM(B$2:B7063) / SUM(C$2:C7063)</f>
        <v>5.5225148683092605E-3</v>
      </c>
      <c r="H7063" s="7">
        <f>IFERROR(stats[[#This Row],[Column1]]-A7062,"")</f>
        <v>9.374999935971573E-4</v>
      </c>
      <c r="I7063" s="7">
        <f>IFERROR(_xlfn.QUARTILE.INC(H$2:H7063,1),"")</f>
        <v>9.2592593136942014E-4</v>
      </c>
      <c r="J7063" s="7">
        <f>IFERROR(_xlfn.QUARTILE.INC(H$2:H7063,3),"")</f>
        <v>1.0532407395658083E-3</v>
      </c>
      <c r="K7063" s="7">
        <f>IFERROR(stats[[#This Row],[Q3]]-stats[[#This Row],[Q1]],"")</f>
        <v>1.2731480819638819E-4</v>
      </c>
      <c r="L7063" s="7">
        <f>IFERROR(AVERAGEIFS(H$2:H7063, H$2:H7063, "&lt;" &amp;stats[[#This Row],[Q3]]+(2*stats[[#This Row],[IQR]]), H$2:H7063, "&gt;" &amp; stats[[#This Row],[Q1]]-(2*stats[[#This Row],[IQR]])),"")</f>
        <v>9.940983665271551E-4</v>
      </c>
    </row>
    <row r="7064" spans="1:12" x14ac:dyDescent="0.25">
      <c r="A7064" s="4">
        <v>44452.995451388888</v>
      </c>
      <c r="B7064">
        <v>0</v>
      </c>
      <c r="C7064">
        <v>1</v>
      </c>
      <c r="D7064" s="5">
        <f>SUM(B$2:B7064)</f>
        <v>39</v>
      </c>
      <c r="E7064" s="5">
        <f>SUM(C$2:C7064)</f>
        <v>7063</v>
      </c>
      <c r="F7064" s="6">
        <f>IF(stats[[#This Row],[Column1]],stats[[#This Row],[Total Clear]]/stats[[#This Row],[Total Runs]],NA())</f>
        <v>5.5217329746566615E-3</v>
      </c>
      <c r="G7064" s="6">
        <f>SUM(B$2:B7064) / SUM(C$2:C7064)</f>
        <v>5.5217329746566615E-3</v>
      </c>
      <c r="H7064" s="7">
        <f>IFERROR(stats[[#This Row],[Column1]]-A7063,"")</f>
        <v>8.7962963152676821E-4</v>
      </c>
      <c r="I7064" s="7">
        <f>IFERROR(_xlfn.QUARTILE.INC(H$2:H7064,1),"")</f>
        <v>9.2592593136942014E-4</v>
      </c>
      <c r="J7064" s="7">
        <f>IFERROR(_xlfn.QUARTILE.INC(H$2:H7064,3),"")</f>
        <v>1.0532407395658083E-3</v>
      </c>
      <c r="K7064" s="7">
        <f>IFERROR(stats[[#This Row],[Q3]]-stats[[#This Row],[Q1]],"")</f>
        <v>1.2731480819638819E-4</v>
      </c>
      <c r="L7064" s="7">
        <f>IFERROR(AVERAGEIFS(H$2:H7064, H$2:H7064, "&lt;" &amp;stats[[#This Row],[Q3]]+(2*stats[[#This Row],[IQR]]), H$2:H7064, "&gt;" &amp; stats[[#This Row],[Q1]]-(2*stats[[#This Row],[IQR]])),"")</f>
        <v>9.9408196699492008E-4</v>
      </c>
    </row>
    <row r="7065" spans="1:12" x14ac:dyDescent="0.25">
      <c r="A7065" s="4">
        <v>44452.996354166666</v>
      </c>
      <c r="B7065">
        <v>0</v>
      </c>
      <c r="C7065">
        <v>1</v>
      </c>
      <c r="D7065" s="5">
        <f>SUM(B$2:B7065)</f>
        <v>39</v>
      </c>
      <c r="E7065" s="5">
        <f>SUM(C$2:C7065)</f>
        <v>7064</v>
      </c>
      <c r="F7065" s="6">
        <f>IF(stats[[#This Row],[Column1]],stats[[#This Row],[Total Clear]]/stats[[#This Row],[Total Runs]],NA())</f>
        <v>5.5209513023782558E-3</v>
      </c>
      <c r="G7065" s="6">
        <f>SUM(B$2:B7065) / SUM(C$2:C7065)</f>
        <v>5.5209513023782558E-3</v>
      </c>
      <c r="H7065" s="7">
        <f>IFERROR(stats[[#This Row],[Column1]]-A7064,"")</f>
        <v>9.0277777781011537E-4</v>
      </c>
      <c r="I7065" s="7">
        <f>IFERROR(_xlfn.QUARTILE.INC(H$2:H7065,1),"")</f>
        <v>9.2592593136942014E-4</v>
      </c>
      <c r="J7065" s="7">
        <f>IFERROR(_xlfn.QUARTILE.INC(H$2:H7065,3),"")</f>
        <v>1.0532407395658083E-3</v>
      </c>
      <c r="K7065" s="7">
        <f>IFERROR(stats[[#This Row],[Q3]]-stats[[#This Row],[Q1]],"")</f>
        <v>1.2731480819638819E-4</v>
      </c>
      <c r="L7065" s="7">
        <f>IFERROR(AVERAGEIFS(H$2:H7065, H$2:H7065, "&lt;" &amp;stats[[#This Row],[Q3]]+(2*stats[[#This Row],[IQR]]), H$2:H7065, "&gt;" &amp; stats[[#This Row],[Q1]]-(2*stats[[#This Row],[IQR]])),"")</f>
        <v>9.9406888803929973E-4</v>
      </c>
    </row>
    <row r="7066" spans="1:12" x14ac:dyDescent="0.25">
      <c r="A7066" s="4">
        <v>44452.997256944444</v>
      </c>
      <c r="B7066">
        <v>0</v>
      </c>
      <c r="C7066">
        <v>1</v>
      </c>
      <c r="D7066" s="5">
        <f>SUM(B$2:B7066)</f>
        <v>39</v>
      </c>
      <c r="E7066" s="5">
        <f>SUM(C$2:C7066)</f>
        <v>7065</v>
      </c>
      <c r="F7066" s="6">
        <f>IF(stats[[#This Row],[Column1]],stats[[#This Row],[Total Clear]]/stats[[#This Row],[Total Runs]],NA())</f>
        <v>5.5201698513800421E-3</v>
      </c>
      <c r="G7066" s="6">
        <f>SUM(B$2:B7066) / SUM(C$2:C7066)</f>
        <v>5.5201698513800421E-3</v>
      </c>
      <c r="H7066" s="7">
        <f>IFERROR(stats[[#This Row],[Column1]]-A7065,"")</f>
        <v>9.0277777781011537E-4</v>
      </c>
      <c r="I7066" s="7">
        <f>IFERROR(_xlfn.QUARTILE.INC(H$2:H7066,1),"")</f>
        <v>9.2592593136942014E-4</v>
      </c>
      <c r="J7066" s="7">
        <f>IFERROR(_xlfn.QUARTILE.INC(H$2:H7066,3),"")</f>
        <v>1.0532407395658083E-3</v>
      </c>
      <c r="K7066" s="7">
        <f>IFERROR(stats[[#This Row],[Q3]]-stats[[#This Row],[Q1]],"")</f>
        <v>1.2731480819638819E-4</v>
      </c>
      <c r="L7066" s="7">
        <f>IFERROR(AVERAGEIFS(H$2:H7066, H$2:H7066, "&lt;" &amp;stats[[#This Row],[Q3]]+(2*stats[[#This Row],[IQR]]), H$2:H7066, "&gt;" &amp; stats[[#This Row],[Q1]]-(2*stats[[#This Row],[IQR]])),"")</f>
        <v>9.9405581283015776E-4</v>
      </c>
    </row>
    <row r="7067" spans="1:12" x14ac:dyDescent="0.25">
      <c r="A7067" s="4">
        <v>44452.998252314814</v>
      </c>
      <c r="B7067">
        <v>0</v>
      </c>
      <c r="C7067">
        <v>1</v>
      </c>
      <c r="D7067" s="5">
        <f>SUM(B$2:B7067)</f>
        <v>39</v>
      </c>
      <c r="E7067" s="5">
        <f>SUM(C$2:C7067)</f>
        <v>7066</v>
      </c>
      <c r="F7067" s="6">
        <f>IF(stats[[#This Row],[Column1]],stats[[#This Row],[Total Clear]]/stats[[#This Row],[Total Runs]],NA())</f>
        <v>5.5193886215680723E-3</v>
      </c>
      <c r="G7067" s="6">
        <f>SUM(B$2:B7067) / SUM(C$2:C7067)</f>
        <v>5.5193886215680723E-3</v>
      </c>
      <c r="H7067" s="7">
        <f>IFERROR(stats[[#This Row],[Column1]]-A7066,"")</f>
        <v>9.9537037021946162E-4</v>
      </c>
      <c r="I7067" s="7">
        <f>IFERROR(_xlfn.QUARTILE.INC(H$2:H7067,1),"")</f>
        <v>9.2592593136942014E-4</v>
      </c>
      <c r="J7067" s="7">
        <f>IFERROR(_xlfn.QUARTILE.INC(H$2:H7067,3),"")</f>
        <v>1.0532407395658083E-3</v>
      </c>
      <c r="K7067" s="7">
        <f>IFERROR(stats[[#This Row],[Q3]]-stats[[#This Row],[Q1]],"")</f>
        <v>1.2731480819638819E-4</v>
      </c>
      <c r="L7067" s="7">
        <f>IFERROR(AVERAGEIFS(H$2:H7067, H$2:H7067, "&lt;" &amp;stats[[#This Row],[Q3]]+(2*stats[[#This Row],[IQR]]), H$2:H7067, "&gt;" &amp; stats[[#This Row],[Q1]]-(2*stats[[#This Row],[IQR]])),"")</f>
        <v>9.9405600108125173E-4</v>
      </c>
    </row>
    <row r="7068" spans="1:12" x14ac:dyDescent="0.25">
      <c r="A7068" s="4">
        <v>44452.999224537038</v>
      </c>
      <c r="B7068">
        <v>0</v>
      </c>
      <c r="C7068">
        <v>1</v>
      </c>
      <c r="D7068" s="5">
        <f>SUM(B$2:B7068)</f>
        <v>39</v>
      </c>
      <c r="E7068" s="5">
        <f>SUM(C$2:C7068)</f>
        <v>7067</v>
      </c>
      <c r="F7068" s="6">
        <f>IF(stats[[#This Row],[Column1]],stats[[#This Row],[Total Clear]]/stats[[#This Row],[Total Runs]],NA())</f>
        <v>5.5186076128484508E-3</v>
      </c>
      <c r="G7068" s="6">
        <f>SUM(B$2:B7068) / SUM(C$2:C7068)</f>
        <v>5.5186076128484508E-3</v>
      </c>
      <c r="H7068" s="7">
        <f>IFERROR(stats[[#This Row],[Column1]]-A7067,"")</f>
        <v>9.7222222393611446E-4</v>
      </c>
      <c r="I7068" s="7">
        <f>IFERROR(_xlfn.QUARTILE.INC(H$2:H7068,1),"")</f>
        <v>9.2592593136942014E-4</v>
      </c>
      <c r="J7068" s="7">
        <f>IFERROR(_xlfn.QUARTILE.INC(H$2:H7068,3),"")</f>
        <v>1.0532407395658083E-3</v>
      </c>
      <c r="K7068" s="7">
        <f>IFERROR(stats[[#This Row],[Q3]]-stats[[#This Row],[Q1]],"")</f>
        <v>1.2731480819638819E-4</v>
      </c>
      <c r="L7068" s="7">
        <f>IFERROR(AVERAGEIFS(H$2:H7068, H$2:H7068, "&lt;" &amp;stats[[#This Row],[Q3]]+(2*stats[[#This Row],[IQR]]), H$2:H7068, "&gt;" &amp; stats[[#This Row],[Q1]]-(2*stats[[#This Row],[IQR]])),"")</f>
        <v>9.9405287482450129E-4</v>
      </c>
    </row>
    <row r="7069" spans="1:12" x14ac:dyDescent="0.25">
      <c r="A7069" s="4">
        <v>44453.000439814816</v>
      </c>
      <c r="B7069">
        <v>0</v>
      </c>
      <c r="C7069">
        <v>1</v>
      </c>
      <c r="D7069" s="5">
        <f>SUM(B$2:B7069)</f>
        <v>39</v>
      </c>
      <c r="E7069" s="5">
        <f>SUM(C$2:C7069)</f>
        <v>7068</v>
      </c>
      <c r="F7069" s="6">
        <f>IF(stats[[#This Row],[Column1]],stats[[#This Row],[Total Clear]]/stats[[#This Row],[Total Runs]],NA())</f>
        <v>5.5178268251273345E-3</v>
      </c>
      <c r="G7069" s="6">
        <f>SUM(B$2:B7069) / SUM(C$2:C7069)</f>
        <v>5.5178268251273345E-3</v>
      </c>
      <c r="H7069" s="7">
        <f>IFERROR(stats[[#This Row],[Column1]]-A7068,"")</f>
        <v>1.2152777781011537E-3</v>
      </c>
      <c r="I7069" s="7">
        <f>IFERROR(_xlfn.QUARTILE.INC(H$2:H7069,1),"")</f>
        <v>9.2592593136942014E-4</v>
      </c>
      <c r="J7069" s="7">
        <f>IFERROR(_xlfn.QUARTILE.INC(H$2:H7069,3),"")</f>
        <v>1.0532407395658083E-3</v>
      </c>
      <c r="K7069" s="7">
        <f>IFERROR(stats[[#This Row],[Q3]]-stats[[#This Row],[Q1]],"")</f>
        <v>1.2731480819638819E-4</v>
      </c>
      <c r="L7069" s="7">
        <f>IFERROR(AVERAGEIFS(H$2:H7069, H$2:H7069, "&lt;" &amp;stats[[#This Row],[Q3]]+(2*stats[[#This Row],[IQR]]), H$2:H7069, "&gt;" &amp; stats[[#This Row],[Q1]]-(2*stats[[#This Row],[IQR]])),"")</f>
        <v>9.940845462494516E-4</v>
      </c>
    </row>
    <row r="7070" spans="1:12" x14ac:dyDescent="0.25">
      <c r="A7070" s="4">
        <v>44453.001388888886</v>
      </c>
      <c r="B7070">
        <v>0</v>
      </c>
      <c r="C7070">
        <v>1</v>
      </c>
      <c r="D7070" s="5">
        <f>SUM(B$2:B7070)</f>
        <v>39</v>
      </c>
      <c r="E7070" s="5">
        <f>SUM(C$2:C7070)</f>
        <v>7069</v>
      </c>
      <c r="F7070" s="6">
        <f>IF(stats[[#This Row],[Column1]],stats[[#This Row],[Total Clear]]/stats[[#This Row],[Total Runs]],NA())</f>
        <v>5.5170462583109354E-3</v>
      </c>
      <c r="G7070" s="6">
        <f>SUM(B$2:B7070) / SUM(C$2:C7070)</f>
        <v>5.5170462583109354E-3</v>
      </c>
      <c r="H7070" s="7">
        <f>IFERROR(stats[[#This Row],[Column1]]-A7069,"")</f>
        <v>9.4907407037680969E-4</v>
      </c>
      <c r="I7070" s="7">
        <f>IFERROR(_xlfn.QUARTILE.INC(H$2:H7070,1),"")</f>
        <v>9.2592593136942014E-4</v>
      </c>
      <c r="J7070" s="7">
        <f>IFERROR(_xlfn.QUARTILE.INC(H$2:H7070,3),"")</f>
        <v>1.0532407395658083E-3</v>
      </c>
      <c r="K7070" s="7">
        <f>IFERROR(stats[[#This Row],[Q3]]-stats[[#This Row],[Q1]],"")</f>
        <v>1.2731480819638819E-4</v>
      </c>
      <c r="L7070" s="7">
        <f>IFERROR(AVERAGEIFS(H$2:H7070, H$2:H7070, "&lt;" &amp;stats[[#This Row],[Q3]]+(2*stats[[#This Row],[IQR]]), H$2:H7070, "&gt;" &amp; stats[[#This Row],[Q1]]-(2*stats[[#This Row],[IQR]])),"")</f>
        <v>9.9407810329556201E-4</v>
      </c>
    </row>
    <row r="7071" spans="1:12" x14ac:dyDescent="0.25">
      <c r="A7071" s="4">
        <v>44453.002349537041</v>
      </c>
      <c r="B7071">
        <v>0</v>
      </c>
      <c r="C7071">
        <v>1</v>
      </c>
      <c r="D7071" s="5">
        <f>SUM(B$2:B7071)</f>
        <v>39</v>
      </c>
      <c r="E7071" s="5">
        <f>SUM(C$2:C7071)</f>
        <v>7070</v>
      </c>
      <c r="F7071" s="6">
        <f>IF(stats[[#This Row],[Column1]],stats[[#This Row],[Total Clear]]/stats[[#This Row],[Total Runs]],NA())</f>
        <v>5.5162659123055161E-3</v>
      </c>
      <c r="G7071" s="6">
        <f>SUM(B$2:B7071) / SUM(C$2:C7071)</f>
        <v>5.5162659123055161E-3</v>
      </c>
      <c r="H7071" s="7">
        <f>IFERROR(stats[[#This Row],[Column1]]-A7070,"")</f>
        <v>9.6064815443241969E-4</v>
      </c>
      <c r="I7071" s="7">
        <f>IFERROR(_xlfn.QUARTILE.INC(H$2:H7071,1),"")</f>
        <v>9.2592593136942014E-4</v>
      </c>
      <c r="J7071" s="7">
        <f>IFERROR(_xlfn.QUARTILE.INC(H$2:H7071,3),"")</f>
        <v>1.0532407395658083E-3</v>
      </c>
      <c r="K7071" s="7">
        <f>IFERROR(stats[[#This Row],[Q3]]-stats[[#This Row],[Q1]],"")</f>
        <v>1.2731480819638819E-4</v>
      </c>
      <c r="L7071" s="7">
        <f>IFERROR(AVERAGEIFS(H$2:H7071, H$2:H7071, "&lt;" &amp;stats[[#This Row],[Q3]]+(2*stats[[#This Row],[IQR]]), H$2:H7071, "&gt;" &amp; stats[[#This Row],[Q1]]-(2*stats[[#This Row],[IQR]])),"")</f>
        <v>9.9407331870290938E-4</v>
      </c>
    </row>
    <row r="7072" spans="1:12" x14ac:dyDescent="0.25">
      <c r="A7072" s="4">
        <v>44453.003622685188</v>
      </c>
      <c r="B7072">
        <v>0</v>
      </c>
      <c r="C7072">
        <v>1</v>
      </c>
      <c r="D7072" s="5">
        <f>SUM(B$2:B7072)</f>
        <v>39</v>
      </c>
      <c r="E7072" s="5">
        <f>SUM(C$2:C7072)</f>
        <v>7071</v>
      </c>
      <c r="F7072" s="6">
        <f>IF(stats[[#This Row],[Column1]],stats[[#This Row],[Total Clear]]/stats[[#This Row],[Total Runs]],NA())</f>
        <v>5.5154857870173954E-3</v>
      </c>
      <c r="G7072" s="6">
        <f>SUM(B$2:B7072) / SUM(C$2:C7072)</f>
        <v>5.5154857870173954E-3</v>
      </c>
      <c r="H7072" s="7">
        <f>IFERROR(stats[[#This Row],[Column1]]-A7071,"")</f>
        <v>1.2731481474475004E-3</v>
      </c>
      <c r="I7072" s="7">
        <f>IFERROR(_xlfn.QUARTILE.INC(H$2:H7072,1),"")</f>
        <v>9.2592593136942014E-4</v>
      </c>
      <c r="J7072" s="7">
        <f>IFERROR(_xlfn.QUARTILE.INC(H$2:H7072,3),"")</f>
        <v>1.0532407395658083E-3</v>
      </c>
      <c r="K7072" s="7">
        <f>IFERROR(stats[[#This Row],[Q3]]-stats[[#This Row],[Q1]],"")</f>
        <v>1.2731480819638819E-4</v>
      </c>
      <c r="L7072" s="7">
        <f>IFERROR(AVERAGEIFS(H$2:H7072, H$2:H7072, "&lt;" &amp;stats[[#This Row],[Q3]]+(2*stats[[#This Row],[IQR]]), H$2:H7072, "&gt;" &amp; stats[[#This Row],[Q1]]-(2*stats[[#This Row],[IQR]])),"")</f>
        <v>9.9411325499780697E-4</v>
      </c>
    </row>
    <row r="7073" spans="1:12" x14ac:dyDescent="0.25">
      <c r="A7073" s="4">
        <v>44453.004571759258</v>
      </c>
      <c r="B7073">
        <v>0</v>
      </c>
      <c r="C7073">
        <v>1</v>
      </c>
      <c r="D7073" s="5">
        <f>SUM(B$2:B7073)</f>
        <v>39</v>
      </c>
      <c r="E7073" s="5">
        <f>SUM(C$2:C7073)</f>
        <v>7072</v>
      </c>
      <c r="F7073" s="6">
        <f>IF(stats[[#This Row],[Column1]],stats[[#This Row],[Total Clear]]/stats[[#This Row],[Total Runs]],NA())</f>
        <v>5.5147058823529415E-3</v>
      </c>
      <c r="G7073" s="6">
        <f>SUM(B$2:B7073) / SUM(C$2:C7073)</f>
        <v>5.5147058823529415E-3</v>
      </c>
      <c r="H7073" s="7">
        <f>IFERROR(stats[[#This Row],[Column1]]-A7072,"")</f>
        <v>9.4907407037680969E-4</v>
      </c>
      <c r="I7073" s="7">
        <f>IFERROR(_xlfn.QUARTILE.INC(H$2:H7073,1),"")</f>
        <v>9.2592593136942014E-4</v>
      </c>
      <c r="J7073" s="7">
        <f>IFERROR(_xlfn.QUARTILE.INC(H$2:H7073,3),"")</f>
        <v>1.0532407395658083E-3</v>
      </c>
      <c r="K7073" s="7">
        <f>IFERROR(stats[[#This Row],[Q3]]-stats[[#This Row],[Q1]],"")</f>
        <v>1.2731480819638819E-4</v>
      </c>
      <c r="L7073" s="7">
        <f>IFERROR(AVERAGEIFS(H$2:H7073, H$2:H7073, "&lt;" &amp;stats[[#This Row],[Q3]]+(2*stats[[#This Row],[IQR]]), H$2:H7073, "&gt;" &amp; stats[[#This Row],[Q1]]-(2*stats[[#This Row],[IQR]])),"")</f>
        <v>9.9410681070182471E-4</v>
      </c>
    </row>
    <row r="7074" spans="1:12" x14ac:dyDescent="0.25">
      <c r="A7074" s="4">
        <v>44453.005567129629</v>
      </c>
      <c r="B7074">
        <v>0</v>
      </c>
      <c r="C7074">
        <v>1</v>
      </c>
      <c r="D7074" s="5">
        <f>SUM(B$2:B7074)</f>
        <v>39</v>
      </c>
      <c r="E7074" s="5">
        <f>SUM(C$2:C7074)</f>
        <v>7073</v>
      </c>
      <c r="F7074" s="6">
        <f>IF(stats[[#This Row],[Column1]],stats[[#This Row],[Total Clear]]/stats[[#This Row],[Total Runs]],NA())</f>
        <v>5.5139261982185776E-3</v>
      </c>
      <c r="G7074" s="6">
        <f>SUM(B$2:B7074) / SUM(C$2:C7074)</f>
        <v>5.5139261982185776E-3</v>
      </c>
      <c r="H7074" s="7">
        <f>IFERROR(stats[[#This Row],[Column1]]-A7073,"")</f>
        <v>9.9537037021946162E-4</v>
      </c>
      <c r="I7074" s="7">
        <f>IFERROR(_xlfn.QUARTILE.INC(H$2:H7074,1),"")</f>
        <v>9.2592593136942014E-4</v>
      </c>
      <c r="J7074" s="7">
        <f>IFERROR(_xlfn.QUARTILE.INC(H$2:H7074,3),"")</f>
        <v>1.0532407395658083E-3</v>
      </c>
      <c r="K7074" s="7">
        <f>IFERROR(stats[[#This Row],[Q3]]-stats[[#This Row],[Q1]],"")</f>
        <v>1.2731480819638819E-4</v>
      </c>
      <c r="L7074" s="7">
        <f>IFERROR(AVERAGEIFS(H$2:H7074, H$2:H7074, "&lt;" &amp;stats[[#This Row],[Q3]]+(2*stats[[#This Row],[IQR]]), H$2:H7074, "&gt;" &amp; stats[[#This Row],[Q1]]-(2*stats[[#This Row],[IQR]])),"")</f>
        <v>9.9410699146856526E-4</v>
      </c>
    </row>
    <row r="7075" spans="1:12" x14ac:dyDescent="0.25">
      <c r="A7075" s="4">
        <v>44453.006805555553</v>
      </c>
      <c r="B7075">
        <v>1</v>
      </c>
      <c r="C7075">
        <v>1</v>
      </c>
      <c r="D7075" s="5">
        <f>SUM(B$2:B7075)</f>
        <v>40</v>
      </c>
      <c r="E7075" s="5">
        <f>SUM(C$2:C7075)</f>
        <v>7074</v>
      </c>
      <c r="F7075" s="6">
        <f>IF(stats[[#This Row],[Column1]],stats[[#This Row],[Total Clear]]/stats[[#This Row],[Total Runs]],NA())</f>
        <v>5.6545094713033647E-3</v>
      </c>
      <c r="G7075" s="6">
        <f>SUM(B$2:B7075) / SUM(C$2:C7075)</f>
        <v>5.6545094713033647E-3</v>
      </c>
      <c r="H7075" s="7">
        <f>IFERROR(stats[[#This Row],[Column1]]-A7074,"")</f>
        <v>1.2384259243845008E-3</v>
      </c>
      <c r="I7075" s="7">
        <f>IFERROR(_xlfn.QUARTILE.INC(H$2:H7075,1),"")</f>
        <v>9.2592593136942014E-4</v>
      </c>
      <c r="J7075" s="7">
        <f>IFERROR(_xlfn.QUARTILE.INC(H$2:H7075,3),"")</f>
        <v>1.0532407395658083E-3</v>
      </c>
      <c r="K7075" s="7">
        <f>IFERROR(stats[[#This Row],[Q3]]-stats[[#This Row],[Q1]],"")</f>
        <v>1.2731480819638819E-4</v>
      </c>
      <c r="L7075" s="7">
        <f>IFERROR(AVERAGEIFS(H$2:H7075, H$2:H7075, "&lt;" &amp;stats[[#This Row],[Q3]]+(2*stats[[#This Row],[IQR]]), H$2:H7075, "&gt;" &amp; stats[[#This Row],[Q1]]-(2*stats[[#This Row],[IQR]])),"")</f>
        <v>9.941419391059443E-4</v>
      </c>
    </row>
    <row r="7076" spans="1:12" x14ac:dyDescent="0.25">
      <c r="A7076" s="4">
        <v>44453.007731481484</v>
      </c>
      <c r="B7076">
        <v>0</v>
      </c>
      <c r="C7076">
        <v>1</v>
      </c>
      <c r="D7076" s="5">
        <f>SUM(B$2:B7076)</f>
        <v>40</v>
      </c>
      <c r="E7076" s="5">
        <f>SUM(C$2:C7076)</f>
        <v>7075</v>
      </c>
      <c r="F7076" s="6">
        <f>IF(stats[[#This Row],[Column1]],stats[[#This Row],[Total Clear]]/stats[[#This Row],[Total Runs]],NA())</f>
        <v>5.6537102473498231E-3</v>
      </c>
      <c r="G7076" s="6">
        <f>SUM(B$2:B7076) / SUM(C$2:C7076)</f>
        <v>5.6537102473498231E-3</v>
      </c>
      <c r="H7076" s="7">
        <f>IFERROR(stats[[#This Row],[Column1]]-A7075,"")</f>
        <v>9.2592593136942014E-4</v>
      </c>
      <c r="I7076" s="7">
        <f>IFERROR(_xlfn.QUARTILE.INC(H$2:H7076,1),"")</f>
        <v>9.2592593136942014E-4</v>
      </c>
      <c r="J7076" s="7">
        <f>IFERROR(_xlfn.QUARTILE.INC(H$2:H7076,3),"")</f>
        <v>1.0532407395658083E-3</v>
      </c>
      <c r="K7076" s="7">
        <f>IFERROR(stats[[#This Row],[Q3]]-stats[[#This Row],[Q1]],"")</f>
        <v>1.2731480819638819E-4</v>
      </c>
      <c r="L7076" s="7">
        <f>IFERROR(AVERAGEIFS(H$2:H7076, H$2:H7076, "&lt;" &amp;stats[[#This Row],[Q3]]+(2*stats[[#This Row],[IQR]]), H$2:H7076, "&gt;" &amp; stats[[#This Row],[Q1]]-(2*stats[[#This Row],[IQR]])),"")</f>
        <v>9.9413218281193161E-4</v>
      </c>
    </row>
    <row r="7077" spans="1:12" x14ac:dyDescent="0.25">
      <c r="A7077" s="4">
        <v>44453.008726851855</v>
      </c>
      <c r="B7077">
        <v>0</v>
      </c>
      <c r="C7077">
        <v>1</v>
      </c>
      <c r="D7077" s="5">
        <f>SUM(B$2:B7077)</f>
        <v>40</v>
      </c>
      <c r="E7077" s="5">
        <f>SUM(C$2:C7077)</f>
        <v>7076</v>
      </c>
      <c r="F7077" s="6">
        <f>IF(stats[[#This Row],[Column1]],stats[[#This Row],[Total Clear]]/stats[[#This Row],[Total Runs]],NA())</f>
        <v>5.6529112492933863E-3</v>
      </c>
      <c r="G7077" s="6">
        <f>SUM(B$2:B7077) / SUM(C$2:C7077)</f>
        <v>5.6529112492933863E-3</v>
      </c>
      <c r="H7077" s="7">
        <f>IFERROR(stats[[#This Row],[Column1]]-A7076,"")</f>
        <v>9.9537037021946162E-4</v>
      </c>
      <c r="I7077" s="7">
        <f>IFERROR(_xlfn.QUARTILE.INC(H$2:H7077,1),"")</f>
        <v>9.2592593136942014E-4</v>
      </c>
      <c r="J7077" s="7">
        <f>IFERROR(_xlfn.QUARTILE.INC(H$2:H7077,3),"")</f>
        <v>1.0532407395658083E-3</v>
      </c>
      <c r="K7077" s="7">
        <f>IFERROR(stats[[#This Row],[Q3]]-stats[[#This Row],[Q1]],"")</f>
        <v>1.2731480819638819E-4</v>
      </c>
      <c r="L7077" s="7">
        <f>IFERROR(AVERAGEIFS(H$2:H7077, H$2:H7077, "&lt;" &amp;stats[[#This Row],[Q3]]+(2*stats[[#This Row],[IQR]]), H$2:H7077, "&gt;" &amp; stats[[#This Row],[Q1]]-(2*stats[[#This Row],[IQR]])),"")</f>
        <v>9.9413235987290795E-4</v>
      </c>
    </row>
    <row r="7078" spans="1:12" x14ac:dyDescent="0.25">
      <c r="A7078" s="4">
        <v>44453.009664351855</v>
      </c>
      <c r="B7078">
        <v>0</v>
      </c>
      <c r="C7078">
        <v>1</v>
      </c>
      <c r="D7078" s="5">
        <f>SUM(B$2:B7078)</f>
        <v>40</v>
      </c>
      <c r="E7078" s="5">
        <f>SUM(C$2:C7078)</f>
        <v>7077</v>
      </c>
      <c r="F7078" s="6">
        <f>IF(stats[[#This Row],[Column1]],stats[[#This Row],[Total Clear]]/stats[[#This Row],[Total Runs]],NA())</f>
        <v>5.6521124770382934E-3</v>
      </c>
      <c r="G7078" s="6">
        <f>SUM(B$2:B7078) / SUM(C$2:C7078)</f>
        <v>5.6521124770382934E-3</v>
      </c>
      <c r="H7078" s="7">
        <f>IFERROR(stats[[#This Row],[Column1]]-A7077,"")</f>
        <v>9.3750000087311491E-4</v>
      </c>
      <c r="I7078" s="7">
        <f>IFERROR(_xlfn.QUARTILE.INC(H$2:H7078,1),"")</f>
        <v>9.2592593136942014E-4</v>
      </c>
      <c r="J7078" s="7">
        <f>IFERROR(_xlfn.QUARTILE.INC(H$2:H7078,3),"")</f>
        <v>1.0532407395658083E-3</v>
      </c>
      <c r="K7078" s="7">
        <f>IFERROR(stats[[#This Row],[Q3]]-stats[[#This Row],[Q1]],"")</f>
        <v>1.2731480819638819E-4</v>
      </c>
      <c r="L7078" s="7">
        <f>IFERROR(AVERAGEIFS(H$2:H7078, H$2:H7078, "&lt;" &amp;stats[[#This Row],[Q3]]+(2*stats[[#This Row],[IQR]]), H$2:H7078, "&gt;" &amp; stats[[#This Row],[Q1]]-(2*stats[[#This Row],[IQR]])),"")</f>
        <v>9.9412426259538433E-4</v>
      </c>
    </row>
    <row r="7079" spans="1:12" x14ac:dyDescent="0.25">
      <c r="A7079" s="4">
        <v>44453.010659722226</v>
      </c>
      <c r="B7079">
        <v>0</v>
      </c>
      <c r="C7079">
        <v>1</v>
      </c>
      <c r="D7079" s="5">
        <f>SUM(B$2:B7079)</f>
        <v>40</v>
      </c>
      <c r="E7079" s="5">
        <f>SUM(C$2:C7079)</f>
        <v>7078</v>
      </c>
      <c r="F7079" s="6">
        <f>IF(stats[[#This Row],[Column1]],stats[[#This Row],[Total Clear]]/stats[[#This Row],[Total Runs]],NA())</f>
        <v>5.6513139304888386E-3</v>
      </c>
      <c r="G7079" s="6">
        <f>SUM(B$2:B7079) / SUM(C$2:C7079)</f>
        <v>5.6513139304888386E-3</v>
      </c>
      <c r="H7079" s="7">
        <f>IFERROR(stats[[#This Row],[Column1]]-A7078,"")</f>
        <v>9.9537037021946162E-4</v>
      </c>
      <c r="I7079" s="7">
        <f>IFERROR(_xlfn.QUARTILE.INC(H$2:H7079,1),"")</f>
        <v>9.2592593136942014E-4</v>
      </c>
      <c r="J7079" s="7">
        <f>IFERROR(_xlfn.QUARTILE.INC(H$2:H7079,3),"")</f>
        <v>1.0532407395658083E-3</v>
      </c>
      <c r="K7079" s="7">
        <f>IFERROR(stats[[#This Row],[Q3]]-stats[[#This Row],[Q1]],"")</f>
        <v>1.2731480819638819E-4</v>
      </c>
      <c r="L7079" s="7">
        <f>IFERROR(AVERAGEIFS(H$2:H7079, H$2:H7079, "&lt;" &amp;stats[[#This Row],[Q3]]+(2*stats[[#This Row],[IQR]]), H$2:H7079, "&gt;" &amp; stats[[#This Row],[Q1]]-(2*stats[[#This Row],[IQR]])),"")</f>
        <v>9.9412444073800391E-4</v>
      </c>
    </row>
    <row r="7080" spans="1:12" x14ac:dyDescent="0.25">
      <c r="A7080" s="4">
        <v>44453.011678240742</v>
      </c>
      <c r="B7080">
        <v>0</v>
      </c>
      <c r="C7080">
        <v>1</v>
      </c>
      <c r="D7080" s="5">
        <f>SUM(B$2:B7080)</f>
        <v>40</v>
      </c>
      <c r="E7080" s="5">
        <f>SUM(C$2:C7080)</f>
        <v>7079</v>
      </c>
      <c r="F7080" s="6">
        <f>IF(stats[[#This Row],[Column1]],stats[[#This Row],[Total Clear]]/stats[[#This Row],[Total Runs]],NA())</f>
        <v>5.6505156095493711E-3</v>
      </c>
      <c r="G7080" s="6">
        <f>SUM(B$2:B7080) / SUM(C$2:C7080)</f>
        <v>5.6505156095493711E-3</v>
      </c>
      <c r="H7080" s="7">
        <f>IFERROR(stats[[#This Row],[Column1]]-A7079,"")</f>
        <v>1.0185185165028088E-3</v>
      </c>
      <c r="I7080" s="7">
        <f>IFERROR(_xlfn.QUARTILE.INC(H$2:H7080,1),"")</f>
        <v>9.2592593136942014E-4</v>
      </c>
      <c r="J7080" s="7">
        <f>IFERROR(_xlfn.QUARTILE.INC(H$2:H7080,3),"")</f>
        <v>1.0532407395658083E-3</v>
      </c>
      <c r="K7080" s="7">
        <f>IFERROR(stats[[#This Row],[Q3]]-stats[[#This Row],[Q1]],"")</f>
        <v>1.2731480819638819E-4</v>
      </c>
      <c r="L7080" s="7">
        <f>IFERROR(AVERAGEIFS(H$2:H7080, H$2:H7080, "&lt;" &amp;stats[[#This Row],[Q3]]+(2*stats[[#This Row],[IQR]]), H$2:H7080, "&gt;" &amp; stats[[#This Row],[Q1]]-(2*stats[[#This Row],[IQR]])),"")</f>
        <v>9.9412792759846205E-4</v>
      </c>
    </row>
    <row r="7081" spans="1:12" x14ac:dyDescent="0.25">
      <c r="A7081" s="4">
        <v>44453.012719907405</v>
      </c>
      <c r="B7081">
        <v>0</v>
      </c>
      <c r="C7081">
        <v>1</v>
      </c>
      <c r="D7081" s="5">
        <f>SUM(B$2:B7081)</f>
        <v>40</v>
      </c>
      <c r="E7081" s="5">
        <f>SUM(C$2:C7081)</f>
        <v>7080</v>
      </c>
      <c r="F7081" s="6">
        <f>IF(stats[[#This Row],[Column1]],stats[[#This Row],[Total Clear]]/stats[[#This Row],[Total Runs]],NA())</f>
        <v>5.6497175141242938E-3</v>
      </c>
      <c r="G7081" s="6">
        <f>SUM(B$2:B7081) / SUM(C$2:C7081)</f>
        <v>5.6497175141242938E-3</v>
      </c>
      <c r="H7081" s="7">
        <f>IFERROR(stats[[#This Row],[Column1]]-A7080,"")</f>
        <v>1.0416666627861559E-3</v>
      </c>
      <c r="I7081" s="7">
        <f>IFERROR(_xlfn.QUARTILE.INC(H$2:H7081,1),"")</f>
        <v>9.2592593136942014E-4</v>
      </c>
      <c r="J7081" s="7">
        <f>IFERROR(_xlfn.QUARTILE.INC(H$2:H7081,3),"")</f>
        <v>1.0532407395658083E-3</v>
      </c>
      <c r="K7081" s="7">
        <f>IFERROR(stats[[#This Row],[Q3]]-stats[[#This Row],[Q1]],"")</f>
        <v>1.2731480819638819E-4</v>
      </c>
      <c r="L7081" s="7">
        <f>IFERROR(AVERAGEIFS(H$2:H7081, H$2:H7081, "&lt;" &amp;stats[[#This Row],[Q3]]+(2*stats[[#This Row],[IQR]]), H$2:H7081, "&gt;" &amp; stats[[#This Row],[Q1]]-(2*stats[[#This Row],[IQR]])),"")</f>
        <v>9.9413472175812877E-4</v>
      </c>
    </row>
    <row r="7082" spans="1:12" x14ac:dyDescent="0.25">
      <c r="A7082" s="4">
        <v>44453.013715277775</v>
      </c>
      <c r="B7082">
        <v>0</v>
      </c>
      <c r="C7082">
        <v>1</v>
      </c>
      <c r="D7082" s="5">
        <f>SUM(B$2:B7082)</f>
        <v>40</v>
      </c>
      <c r="E7082" s="5">
        <f>SUM(C$2:C7082)</f>
        <v>7081</v>
      </c>
      <c r="F7082" s="6">
        <f>IF(stats[[#This Row],[Column1]],stats[[#This Row],[Total Clear]]/stats[[#This Row],[Total Runs]],NA())</f>
        <v>5.6489196441180623E-3</v>
      </c>
      <c r="G7082" s="6">
        <f>SUM(B$2:B7082) / SUM(C$2:C7082)</f>
        <v>5.6489196441180623E-3</v>
      </c>
      <c r="H7082" s="7">
        <f>IFERROR(stats[[#This Row],[Column1]]-A7081,"")</f>
        <v>9.9537037021946162E-4</v>
      </c>
      <c r="I7082" s="7">
        <f>IFERROR(_xlfn.QUARTILE.INC(H$2:H7082,1),"")</f>
        <v>9.2592593136942014E-4</v>
      </c>
      <c r="J7082" s="7">
        <f>IFERROR(_xlfn.QUARTILE.INC(H$2:H7082,3),"")</f>
        <v>1.0532407395658083E-3</v>
      </c>
      <c r="K7082" s="7">
        <f>IFERROR(stats[[#This Row],[Q3]]-stats[[#This Row],[Q1]],"")</f>
        <v>1.2731480819638819E-4</v>
      </c>
      <c r="L7082" s="7">
        <f>IFERROR(AVERAGEIFS(H$2:H7082, H$2:H7082, "&lt;" &amp;stats[[#This Row],[Q3]]+(2*stats[[#This Row],[IQR]]), H$2:H7082, "&gt;" &amp; stats[[#This Row],[Q1]]-(2*stats[[#This Row],[IQR]])),"")</f>
        <v>9.9413489832978646E-4</v>
      </c>
    </row>
    <row r="7083" spans="1:12" x14ac:dyDescent="0.25">
      <c r="A7083" s="4">
        <v>44453.014687499999</v>
      </c>
      <c r="B7083">
        <v>0</v>
      </c>
      <c r="C7083">
        <v>1</v>
      </c>
      <c r="D7083" s="5">
        <f>SUM(B$2:B7083)</f>
        <v>40</v>
      </c>
      <c r="E7083" s="5">
        <f>SUM(C$2:C7083)</f>
        <v>7082</v>
      </c>
      <c r="F7083" s="6">
        <f>IF(stats[[#This Row],[Column1]],stats[[#This Row],[Total Clear]]/stats[[#This Row],[Total Runs]],NA())</f>
        <v>5.6481219994351881E-3</v>
      </c>
      <c r="G7083" s="6">
        <f>SUM(B$2:B7083) / SUM(C$2:C7083)</f>
        <v>5.6481219994351881E-3</v>
      </c>
      <c r="H7083" s="7">
        <f>IFERROR(stats[[#This Row],[Column1]]-A7082,"")</f>
        <v>9.7222222393611446E-4</v>
      </c>
      <c r="I7083" s="7">
        <f>IFERROR(_xlfn.QUARTILE.INC(H$2:H7083,1),"")</f>
        <v>9.2592593136942014E-4</v>
      </c>
      <c r="J7083" s="7">
        <f>IFERROR(_xlfn.QUARTILE.INC(H$2:H7083,3),"")</f>
        <v>1.0532407395658083E-3</v>
      </c>
      <c r="K7083" s="7">
        <f>IFERROR(stats[[#This Row],[Q3]]-stats[[#This Row],[Q1]],"")</f>
        <v>1.2731480819638819E-4</v>
      </c>
      <c r="L7083" s="7">
        <f>IFERROR(AVERAGEIFS(H$2:H7083, H$2:H7083, "&lt;" &amp;stats[[#This Row],[Q3]]+(2*stats[[#This Row],[IQR]]), H$2:H7083, "&gt;" &amp; stats[[#This Row],[Q1]]-(2*stats[[#This Row],[IQR]])),"")</f>
        <v>9.9413176750046887E-4</v>
      </c>
    </row>
    <row r="7084" spans="1:12" x14ac:dyDescent="0.25">
      <c r="A7084" s="4">
        <v>44453.015682870369</v>
      </c>
      <c r="B7084">
        <v>0</v>
      </c>
      <c r="C7084">
        <v>1</v>
      </c>
      <c r="D7084" s="5">
        <f>SUM(B$2:B7084)</f>
        <v>40</v>
      </c>
      <c r="E7084" s="5">
        <f>SUM(C$2:C7084)</f>
        <v>7083</v>
      </c>
      <c r="F7084" s="6">
        <f>IF(stats[[#This Row],[Column1]],stats[[#This Row],[Total Clear]]/stats[[#This Row],[Total Runs]],NA())</f>
        <v>5.6473245799802344E-3</v>
      </c>
      <c r="G7084" s="6">
        <f>SUM(B$2:B7084) / SUM(C$2:C7084)</f>
        <v>5.6473245799802344E-3</v>
      </c>
      <c r="H7084" s="7">
        <f>IFERROR(stats[[#This Row],[Column1]]-A7083,"")</f>
        <v>9.9537037021946162E-4</v>
      </c>
      <c r="I7084" s="7">
        <f>IFERROR(_xlfn.QUARTILE.INC(H$2:H7084,1),"")</f>
        <v>9.2592593136942014E-4</v>
      </c>
      <c r="J7084" s="7">
        <f>IFERROR(_xlfn.QUARTILE.INC(H$2:H7084,3),"")</f>
        <v>1.0532407395658083E-3</v>
      </c>
      <c r="K7084" s="7">
        <f>IFERROR(stats[[#This Row],[Q3]]-stats[[#This Row],[Q1]],"")</f>
        <v>1.2731480819638819E-4</v>
      </c>
      <c r="L7084" s="7">
        <f>IFERROR(AVERAGEIFS(H$2:H7084, H$2:H7084, "&lt;" &amp;stats[[#This Row],[Q3]]+(2*stats[[#This Row],[IQR]]), H$2:H7084, "&gt;" &amp; stats[[#This Row],[Q1]]-(2*stats[[#This Row],[IQR]])),"")</f>
        <v>9.9413194444371452E-4</v>
      </c>
    </row>
    <row r="7085" spans="1:12" x14ac:dyDescent="0.25">
      <c r="A7085" s="4">
        <v>44453.01667824074</v>
      </c>
      <c r="B7085">
        <v>0</v>
      </c>
      <c r="C7085">
        <v>1</v>
      </c>
      <c r="D7085" s="5">
        <f>SUM(B$2:B7085)</f>
        <v>40</v>
      </c>
      <c r="E7085" s="5">
        <f>SUM(C$2:C7085)</f>
        <v>7084</v>
      </c>
      <c r="F7085" s="6">
        <f>IF(stats[[#This Row],[Column1]],stats[[#This Row],[Total Clear]]/stats[[#This Row],[Total Runs]],NA())</f>
        <v>5.6465273856578201E-3</v>
      </c>
      <c r="G7085" s="6">
        <f>SUM(B$2:B7085) / SUM(C$2:C7085)</f>
        <v>5.6465273856578201E-3</v>
      </c>
      <c r="H7085" s="7">
        <f>IFERROR(stats[[#This Row],[Column1]]-A7084,"")</f>
        <v>9.9537037021946162E-4</v>
      </c>
      <c r="I7085" s="7">
        <f>IFERROR(_xlfn.QUARTILE.INC(H$2:H7085,1),"")</f>
        <v>9.2592593136942014E-4</v>
      </c>
      <c r="J7085" s="7">
        <f>IFERROR(_xlfn.QUARTILE.INC(H$2:H7085,3),"")</f>
        <v>1.0532407395658083E-3</v>
      </c>
      <c r="K7085" s="7">
        <f>IFERROR(stats[[#This Row],[Q3]]-stats[[#This Row],[Q1]],"")</f>
        <v>1.2731480819638819E-4</v>
      </c>
      <c r="L7085" s="7">
        <f>IFERROR(AVERAGEIFS(H$2:H7085, H$2:H7085, "&lt;" &amp;stats[[#This Row],[Q3]]+(2*stats[[#This Row],[IQR]]), H$2:H7085, "&gt;" &amp; stats[[#This Row],[Q1]]-(2*stats[[#This Row],[IQR]])),"")</f>
        <v>9.9413212133641206E-4</v>
      </c>
    </row>
    <row r="7086" spans="1:12" x14ac:dyDescent="0.25">
      <c r="A7086" s="4">
        <v>44453.01761574074</v>
      </c>
      <c r="B7086">
        <v>0</v>
      </c>
      <c r="C7086">
        <v>1</v>
      </c>
      <c r="D7086" s="5">
        <f>SUM(B$2:B7086)</f>
        <v>40</v>
      </c>
      <c r="E7086" s="5">
        <f>SUM(C$2:C7086)</f>
        <v>7085</v>
      </c>
      <c r="F7086" s="6">
        <f>IF(stats[[#This Row],[Column1]],stats[[#This Row],[Total Clear]]/stats[[#This Row],[Total Runs]],NA())</f>
        <v>5.6457304163726185E-3</v>
      </c>
      <c r="G7086" s="6">
        <f>SUM(B$2:B7086) / SUM(C$2:C7086)</f>
        <v>5.6457304163726185E-3</v>
      </c>
      <c r="H7086" s="7">
        <f>IFERROR(stats[[#This Row],[Column1]]-A7085,"")</f>
        <v>9.3750000087311491E-4</v>
      </c>
      <c r="I7086" s="7">
        <f>IFERROR(_xlfn.QUARTILE.INC(H$2:H7086,1),"")</f>
        <v>9.2592593136942014E-4</v>
      </c>
      <c r="J7086" s="7">
        <f>IFERROR(_xlfn.QUARTILE.INC(H$2:H7086,3),"")</f>
        <v>1.0532407395658083E-3</v>
      </c>
      <c r="K7086" s="7">
        <f>IFERROR(stats[[#This Row],[Q3]]-stats[[#This Row],[Q1]],"")</f>
        <v>1.2731480819638819E-4</v>
      </c>
      <c r="L7086" s="7">
        <f>IFERROR(AVERAGEIFS(H$2:H7086, H$2:H7086, "&lt;" &amp;stats[[#This Row],[Q3]]+(2*stats[[#This Row],[IQR]]), H$2:H7086, "&gt;" &amp; stats[[#This Row],[Q1]]-(2*stats[[#This Row],[IQR]])),"")</f>
        <v>9.9412403334434365E-4</v>
      </c>
    </row>
    <row r="7087" spans="1:12" x14ac:dyDescent="0.25">
      <c r="A7087" s="4">
        <v>44453.018576388888</v>
      </c>
      <c r="B7087">
        <v>0</v>
      </c>
      <c r="C7087">
        <v>1</v>
      </c>
      <c r="D7087" s="5">
        <f>SUM(B$2:B7087)</f>
        <v>40</v>
      </c>
      <c r="E7087" s="5">
        <f>SUM(C$2:C7087)</f>
        <v>7086</v>
      </c>
      <c r="F7087" s="6">
        <f>IF(stats[[#This Row],[Column1]],stats[[#This Row],[Total Clear]]/stats[[#This Row],[Total Runs]],NA())</f>
        <v>5.6449336720293536E-3</v>
      </c>
      <c r="G7087" s="6">
        <f>SUM(B$2:B7087) / SUM(C$2:C7087)</f>
        <v>5.6449336720293536E-3</v>
      </c>
      <c r="H7087" s="7">
        <f>IFERROR(stats[[#This Row],[Column1]]-A7086,"")</f>
        <v>9.6064814715646207E-4</v>
      </c>
      <c r="I7087" s="7">
        <f>IFERROR(_xlfn.QUARTILE.INC(H$2:H7087,1),"")</f>
        <v>9.2592593136942014E-4</v>
      </c>
      <c r="J7087" s="7">
        <f>IFERROR(_xlfn.QUARTILE.INC(H$2:H7087,3),"")</f>
        <v>1.0532407395658083E-3</v>
      </c>
      <c r="K7087" s="7">
        <f>IFERROR(stats[[#This Row],[Q3]]-stats[[#This Row],[Q1]],"")</f>
        <v>1.2731480819638819E-4</v>
      </c>
      <c r="L7087" s="7">
        <f>IFERROR(AVERAGEIFS(H$2:H7087, H$2:H7087, "&lt;" &amp;stats[[#This Row],[Q3]]+(2*stats[[#This Row],[IQR]]), H$2:H7087, "&gt;" &amp; stats[[#This Row],[Q1]]-(2*stats[[#This Row],[IQR]])),"")</f>
        <v>9.9411925312355436E-4</v>
      </c>
    </row>
    <row r="7088" spans="1:12" x14ac:dyDescent="0.25">
      <c r="A7088" s="4">
        <v>44453.019548611112</v>
      </c>
      <c r="B7088">
        <v>0</v>
      </c>
      <c r="C7088">
        <v>1</v>
      </c>
      <c r="D7088" s="5">
        <f>SUM(B$2:B7088)</f>
        <v>40</v>
      </c>
      <c r="E7088" s="5">
        <f>SUM(C$2:C7088)</f>
        <v>7087</v>
      </c>
      <c r="F7088" s="6">
        <f>IF(stats[[#This Row],[Column1]],stats[[#This Row],[Total Clear]]/stats[[#This Row],[Total Runs]],NA())</f>
        <v>5.6441371525328063E-3</v>
      </c>
      <c r="G7088" s="6">
        <f>SUM(B$2:B7088) / SUM(C$2:C7088)</f>
        <v>5.6441371525328063E-3</v>
      </c>
      <c r="H7088" s="7">
        <f>IFERROR(stats[[#This Row],[Column1]]-A7087,"")</f>
        <v>9.7222222393611446E-4</v>
      </c>
      <c r="I7088" s="7">
        <f>IFERROR(_xlfn.QUARTILE.INC(H$2:H7088,1),"")</f>
        <v>9.2592593136942014E-4</v>
      </c>
      <c r="J7088" s="7">
        <f>IFERROR(_xlfn.QUARTILE.INC(H$2:H7088,3),"")</f>
        <v>1.0532407395658083E-3</v>
      </c>
      <c r="K7088" s="7">
        <f>IFERROR(stats[[#This Row],[Q3]]-stats[[#This Row],[Q1]],"")</f>
        <v>1.2731480819638819E-4</v>
      </c>
      <c r="L7088" s="7">
        <f>IFERROR(AVERAGEIFS(H$2:H7088, H$2:H7088, "&lt;" &amp;stats[[#This Row],[Q3]]+(2*stats[[#This Row],[IQR]]), H$2:H7088, "&gt;" &amp; stats[[#This Row],[Q1]]-(2*stats[[#This Row],[IQR]])),"")</f>
        <v>9.9411612676301932E-4</v>
      </c>
    </row>
    <row r="7089" spans="1:12" x14ac:dyDescent="0.25">
      <c r="A7089" s="4">
        <v>44453.020543981482</v>
      </c>
      <c r="B7089">
        <v>0</v>
      </c>
      <c r="C7089">
        <v>1</v>
      </c>
      <c r="D7089" s="5">
        <f>SUM(B$2:B7089)</f>
        <v>40</v>
      </c>
      <c r="E7089" s="5">
        <f>SUM(C$2:C7089)</f>
        <v>7088</v>
      </c>
      <c r="F7089" s="6">
        <f>IF(stats[[#This Row],[Column1]],stats[[#This Row],[Total Clear]]/stats[[#This Row],[Total Runs]],NA())</f>
        <v>5.6433408577878106E-3</v>
      </c>
      <c r="G7089" s="6">
        <f>SUM(B$2:B7089) / SUM(C$2:C7089)</f>
        <v>5.6433408577878106E-3</v>
      </c>
      <c r="H7089" s="7">
        <f>IFERROR(stats[[#This Row],[Column1]]-A7088,"")</f>
        <v>9.9537037021946162E-4</v>
      </c>
      <c r="I7089" s="7">
        <f>IFERROR(_xlfn.QUARTILE.INC(H$2:H7089,1),"")</f>
        <v>9.2592593136942014E-4</v>
      </c>
      <c r="J7089" s="7">
        <f>IFERROR(_xlfn.QUARTILE.INC(H$2:H7089,3),"")</f>
        <v>1.0532407395658083E-3</v>
      </c>
      <c r="K7089" s="7">
        <f>IFERROR(stats[[#This Row],[Q3]]-stats[[#This Row],[Q1]],"")</f>
        <v>1.2731480819638819E-4</v>
      </c>
      <c r="L7089" s="7">
        <f>IFERROR(AVERAGEIFS(H$2:H7089, H$2:H7089, "&lt;" &amp;stats[[#This Row],[Q3]]+(2*stats[[#This Row],[IQR]]), H$2:H7089, "&gt;" &amp; stats[[#This Row],[Q1]]-(2*stats[[#This Row],[IQR]])),"")</f>
        <v>9.9411630581276332E-4</v>
      </c>
    </row>
    <row r="7090" spans="1:12" x14ac:dyDescent="0.25">
      <c r="A7090" s="4">
        <v>44453.021458333336</v>
      </c>
      <c r="B7090">
        <v>0</v>
      </c>
      <c r="C7090">
        <v>1</v>
      </c>
      <c r="D7090" s="5">
        <f>SUM(B$2:B7090)</f>
        <v>40</v>
      </c>
      <c r="E7090" s="5">
        <f>SUM(C$2:C7090)</f>
        <v>7089</v>
      </c>
      <c r="F7090" s="6">
        <f>IF(stats[[#This Row],[Column1]],stats[[#This Row],[Total Clear]]/stats[[#This Row],[Total Runs]],NA())</f>
        <v>5.6425447876992524E-3</v>
      </c>
      <c r="G7090" s="6">
        <f>SUM(B$2:B7090) / SUM(C$2:C7090)</f>
        <v>5.6425447876992524E-3</v>
      </c>
      <c r="H7090" s="7">
        <f>IFERROR(stats[[#This Row],[Column1]]-A7089,"")</f>
        <v>9.1435185458976775E-4</v>
      </c>
      <c r="I7090" s="7">
        <f>IFERROR(_xlfn.QUARTILE.INC(H$2:H7090,1),"")</f>
        <v>9.2592593136942014E-4</v>
      </c>
      <c r="J7090" s="7">
        <f>IFERROR(_xlfn.QUARTILE.INC(H$2:H7090,3),"")</f>
        <v>1.0532407395658083E-3</v>
      </c>
      <c r="K7090" s="7">
        <f>IFERROR(stats[[#This Row],[Q3]]-stats[[#This Row],[Q1]],"")</f>
        <v>1.2731480819638819E-4</v>
      </c>
      <c r="L7090" s="7">
        <f>IFERROR(AVERAGEIFS(H$2:H7090, H$2:H7090, "&lt;" &amp;stats[[#This Row],[Q3]]+(2*stats[[#This Row],[IQR]]), H$2:H7090, "&gt;" &amp; stats[[#This Row],[Q1]]-(2*stats[[#This Row],[IQR]])),"")</f>
        <v>9.94104920649871E-4</v>
      </c>
    </row>
    <row r="7091" spans="1:12" x14ac:dyDescent="0.25">
      <c r="A7091" s="4">
        <v>44453.022407407407</v>
      </c>
      <c r="B7091">
        <v>0</v>
      </c>
      <c r="C7091">
        <v>1</v>
      </c>
      <c r="D7091" s="5">
        <f>SUM(B$2:B7091)</f>
        <v>40</v>
      </c>
      <c r="E7091" s="5">
        <f>SUM(C$2:C7091)</f>
        <v>7090</v>
      </c>
      <c r="F7091" s="6">
        <f>IF(stats[[#This Row],[Column1]],stats[[#This Row],[Total Clear]]/stats[[#This Row],[Total Runs]],NA())</f>
        <v>5.6417489421720732E-3</v>
      </c>
      <c r="G7091" s="6">
        <f>SUM(B$2:B7091) / SUM(C$2:C7091)</f>
        <v>5.6417489421720732E-3</v>
      </c>
      <c r="H7091" s="7">
        <f>IFERROR(stats[[#This Row],[Column1]]-A7090,"")</f>
        <v>9.4907407037680969E-4</v>
      </c>
      <c r="I7091" s="7">
        <f>IFERROR(_xlfn.QUARTILE.INC(H$2:H7091,1),"")</f>
        <v>9.2592593136942014E-4</v>
      </c>
      <c r="J7091" s="7">
        <f>IFERROR(_xlfn.QUARTILE.INC(H$2:H7091,3),"")</f>
        <v>1.0532407395658083E-3</v>
      </c>
      <c r="K7091" s="7">
        <f>IFERROR(stats[[#This Row],[Q3]]-stats[[#This Row],[Q1]],"")</f>
        <v>1.2731480819638819E-4</v>
      </c>
      <c r="L7091" s="7">
        <f>IFERROR(AVERAGEIFS(H$2:H7091, H$2:H7091, "&lt;" &amp;stats[[#This Row],[Q3]]+(2*stats[[#This Row],[IQR]]), H$2:H7091, "&gt;" &amp; stats[[#This Row],[Q1]]-(2*stats[[#This Row],[IQR]])),"")</f>
        <v>9.9409849409781269E-4</v>
      </c>
    </row>
    <row r="7092" spans="1:12" x14ac:dyDescent="0.25">
      <c r="A7092" s="4">
        <v>44453.023518518516</v>
      </c>
      <c r="B7092">
        <v>0</v>
      </c>
      <c r="C7092">
        <v>1</v>
      </c>
      <c r="D7092" s="5">
        <f>SUM(B$2:B7092)</f>
        <v>40</v>
      </c>
      <c r="E7092" s="5">
        <f>SUM(C$2:C7092)</f>
        <v>7091</v>
      </c>
      <c r="F7092" s="6">
        <f>IF(stats[[#This Row],[Column1]],stats[[#This Row],[Total Clear]]/stats[[#This Row],[Total Runs]],NA())</f>
        <v>5.6409533211112676E-3</v>
      </c>
      <c r="G7092" s="6">
        <f>SUM(B$2:B7092) / SUM(C$2:C7092)</f>
        <v>5.6409533211112676E-3</v>
      </c>
      <c r="H7092" s="7">
        <f>IFERROR(stats[[#This Row],[Column1]]-A7091,"")</f>
        <v>1.111111108912155E-3</v>
      </c>
      <c r="I7092" s="7">
        <f>IFERROR(_xlfn.QUARTILE.INC(H$2:H7092,1),"")</f>
        <v>9.2592593136942014E-4</v>
      </c>
      <c r="J7092" s="7">
        <f>IFERROR(_xlfn.QUARTILE.INC(H$2:H7092,3),"")</f>
        <v>1.0532407395658083E-3</v>
      </c>
      <c r="K7092" s="7">
        <f>IFERROR(stats[[#This Row],[Q3]]-stats[[#This Row],[Q1]],"")</f>
        <v>1.2731480819638819E-4</v>
      </c>
      <c r="L7092" s="7">
        <f>IFERROR(AVERAGEIFS(H$2:H7092, H$2:H7092, "&lt;" &amp;stats[[#This Row],[Q3]]+(2*stats[[#This Row],[IQR]]), H$2:H7092, "&gt;" &amp; stats[[#This Row],[Q1]]-(2*stats[[#This Row],[IQR]])),"")</f>
        <v>9.9411519110335109E-4</v>
      </c>
    </row>
    <row r="7093" spans="1:12" x14ac:dyDescent="0.25">
      <c r="A7093" s="4">
        <v>44453.024548611109</v>
      </c>
      <c r="B7093">
        <v>0</v>
      </c>
      <c r="C7093">
        <v>1</v>
      </c>
      <c r="D7093" s="5">
        <f>SUM(B$2:B7093)</f>
        <v>40</v>
      </c>
      <c r="E7093" s="5">
        <f>SUM(C$2:C7093)</f>
        <v>7092</v>
      </c>
      <c r="F7093" s="6">
        <f>IF(stats[[#This Row],[Column1]],stats[[#This Row],[Total Clear]]/stats[[#This Row],[Total Runs]],NA())</f>
        <v>5.6401579244218835E-3</v>
      </c>
      <c r="G7093" s="6">
        <f>SUM(B$2:B7093) / SUM(C$2:C7093)</f>
        <v>5.6401579244218835E-3</v>
      </c>
      <c r="H7093" s="7">
        <f>IFERROR(stats[[#This Row],[Column1]]-A7092,"")</f>
        <v>1.0300925932824612E-3</v>
      </c>
      <c r="I7093" s="7">
        <f>IFERROR(_xlfn.QUARTILE.INC(H$2:H7093,1),"")</f>
        <v>9.2592593136942014E-4</v>
      </c>
      <c r="J7093" s="7">
        <f>IFERROR(_xlfn.QUARTILE.INC(H$2:H7093,3),"")</f>
        <v>1.0532407395658083E-3</v>
      </c>
      <c r="K7093" s="7">
        <f>IFERROR(stats[[#This Row],[Q3]]-stats[[#This Row],[Q1]],"")</f>
        <v>1.2731480819638819E-4</v>
      </c>
      <c r="L7093" s="7">
        <f>IFERROR(AVERAGEIFS(H$2:H7093, H$2:H7093, "&lt;" &amp;stats[[#This Row],[Q3]]+(2*stats[[#This Row],[IQR]]), H$2:H7093, "&gt;" &amp; stats[[#This Row],[Q1]]-(2*stats[[#This Row],[IQR]])),"")</f>
        <v>9.9412032413262485E-4</v>
      </c>
    </row>
    <row r="7094" spans="1:12" x14ac:dyDescent="0.25">
      <c r="A7094" s="4">
        <v>44453.025520833333</v>
      </c>
      <c r="B7094">
        <v>0</v>
      </c>
      <c r="C7094">
        <v>1</v>
      </c>
      <c r="D7094" s="5">
        <f>SUM(B$2:B7094)</f>
        <v>40</v>
      </c>
      <c r="E7094" s="5">
        <f>SUM(C$2:C7094)</f>
        <v>7093</v>
      </c>
      <c r="F7094" s="6">
        <f>IF(stats[[#This Row],[Column1]],stats[[#This Row],[Total Clear]]/stats[[#This Row],[Total Runs]],NA())</f>
        <v>5.639362752009023E-3</v>
      </c>
      <c r="G7094" s="6">
        <f>SUM(B$2:B7094) / SUM(C$2:C7094)</f>
        <v>5.639362752009023E-3</v>
      </c>
      <c r="H7094" s="7">
        <f>IFERROR(stats[[#This Row],[Column1]]-A7093,"")</f>
        <v>9.7222222393611446E-4</v>
      </c>
      <c r="I7094" s="7">
        <f>IFERROR(_xlfn.QUARTILE.INC(H$2:H7094,1),"")</f>
        <v>9.2592593136942014E-4</v>
      </c>
      <c r="J7094" s="7">
        <f>IFERROR(_xlfn.QUARTILE.INC(H$2:H7094,3),"")</f>
        <v>1.0532407395658083E-3</v>
      </c>
      <c r="K7094" s="7">
        <f>IFERROR(stats[[#This Row],[Q3]]-stats[[#This Row],[Q1]],"")</f>
        <v>1.2731480819638819E-4</v>
      </c>
      <c r="L7094" s="7">
        <f>IFERROR(AVERAGEIFS(H$2:H7094, H$2:H7094, "&lt;" &amp;stats[[#This Row],[Q3]]+(2*stats[[#This Row],[IQR]]), H$2:H7094, "&gt;" &amp; stats[[#This Row],[Q1]]-(2*stats[[#This Row],[IQR]])),"")</f>
        <v>9.9411720029522169E-4</v>
      </c>
    </row>
    <row r="7095" spans="1:12" x14ac:dyDescent="0.25">
      <c r="A7095" s="4">
        <v>44453.026469907411</v>
      </c>
      <c r="B7095">
        <v>0</v>
      </c>
      <c r="C7095">
        <v>1</v>
      </c>
      <c r="D7095" s="5">
        <f>SUM(B$2:B7095)</f>
        <v>40</v>
      </c>
      <c r="E7095" s="5">
        <f>SUM(C$2:C7095)</f>
        <v>7094</v>
      </c>
      <c r="F7095" s="6">
        <f>IF(stats[[#This Row],[Column1]],stats[[#This Row],[Total Clear]]/stats[[#This Row],[Total Runs]],NA())</f>
        <v>5.63856780377784E-3</v>
      </c>
      <c r="G7095" s="6">
        <f>SUM(B$2:B7095) / SUM(C$2:C7095)</f>
        <v>5.63856780377784E-3</v>
      </c>
      <c r="H7095" s="7">
        <f>IFERROR(stats[[#This Row],[Column1]]-A7094,"")</f>
        <v>9.490740776527673E-4</v>
      </c>
      <c r="I7095" s="7">
        <f>IFERROR(_xlfn.QUARTILE.INC(H$2:H7095,1),"")</f>
        <v>9.2592593136942014E-4</v>
      </c>
      <c r="J7095" s="7">
        <f>IFERROR(_xlfn.QUARTILE.INC(H$2:H7095,3),"")</f>
        <v>1.0532407395658083E-3</v>
      </c>
      <c r="K7095" s="7">
        <f>IFERROR(stats[[#This Row],[Q3]]-stats[[#This Row],[Q1]],"")</f>
        <v>1.2731480819638819E-4</v>
      </c>
      <c r="L7095" s="7">
        <f>IFERROR(AVERAGEIFS(H$2:H7095, H$2:H7095, "&lt;" &amp;stats[[#This Row],[Q3]]+(2*stats[[#This Row],[IQR]]), H$2:H7095, "&gt;" &amp; stats[[#This Row],[Q1]]-(2*stats[[#This Row],[IQR]])),"")</f>
        <v>9.9411077565927214E-4</v>
      </c>
    </row>
    <row r="7096" spans="1:12" x14ac:dyDescent="0.25">
      <c r="A7096" s="4">
        <v>44453.027337962965</v>
      </c>
      <c r="B7096">
        <v>0</v>
      </c>
      <c r="C7096">
        <v>1</v>
      </c>
      <c r="D7096" s="5">
        <f>SUM(B$2:B7096)</f>
        <v>40</v>
      </c>
      <c r="E7096" s="5">
        <f>SUM(C$2:C7096)</f>
        <v>7095</v>
      </c>
      <c r="F7096" s="6">
        <f>IF(stats[[#This Row],[Column1]],stats[[#This Row],[Total Clear]]/stats[[#This Row],[Total Runs]],NA())</f>
        <v>5.637773079633545E-3</v>
      </c>
      <c r="G7096" s="6">
        <f>SUM(B$2:B7096) / SUM(C$2:C7096)</f>
        <v>5.637773079633545E-3</v>
      </c>
      <c r="H7096" s="7">
        <f>IFERROR(stats[[#This Row],[Column1]]-A7095,"")</f>
        <v>8.6805555474711582E-4</v>
      </c>
      <c r="I7096" s="7">
        <f>IFERROR(_xlfn.QUARTILE.INC(H$2:H7096,1),"")</f>
        <v>9.2592593136942014E-4</v>
      </c>
      <c r="J7096" s="7">
        <f>IFERROR(_xlfn.QUARTILE.INC(H$2:H7096,3),"")</f>
        <v>1.0532407395658083E-3</v>
      </c>
      <c r="K7096" s="7">
        <f>IFERROR(stats[[#This Row],[Q3]]-stats[[#This Row],[Q1]],"")</f>
        <v>1.2731480819638819E-4</v>
      </c>
      <c r="L7096" s="7">
        <f>IFERROR(AVERAGEIFS(H$2:H7096, H$2:H7096, "&lt;" &amp;stats[[#This Row],[Q3]]+(2*stats[[#This Row],[IQR]]), H$2:H7096, "&gt;" &amp; stats[[#This Row],[Q1]]-(2*stats[[#This Row],[IQR]])),"")</f>
        <v>9.9409279858840615E-4</v>
      </c>
    </row>
    <row r="7097" spans="1:12" x14ac:dyDescent="0.25">
      <c r="A7097" s="4">
        <v>44453.028182870374</v>
      </c>
      <c r="B7097">
        <v>0</v>
      </c>
      <c r="C7097">
        <v>1</v>
      </c>
      <c r="D7097" s="5">
        <f>SUM(B$2:B7097)</f>
        <v>40</v>
      </c>
      <c r="E7097" s="5">
        <f>SUM(C$2:C7097)</f>
        <v>7096</v>
      </c>
      <c r="F7097" s="6">
        <f>IF(stats[[#This Row],[Column1]],stats[[#This Row],[Total Clear]]/stats[[#This Row],[Total Runs]],NA())</f>
        <v>5.6369785794813977E-3</v>
      </c>
      <c r="G7097" s="6">
        <f>SUM(B$2:B7097) / SUM(C$2:C7097)</f>
        <v>5.6369785794813977E-3</v>
      </c>
      <c r="H7097" s="7">
        <f>IFERROR(stats[[#This Row],[Column1]]-A7096,"")</f>
        <v>8.4490740846376866E-4</v>
      </c>
      <c r="I7097" s="7">
        <f>IFERROR(_xlfn.QUARTILE.INC(H$2:H7097,1),"")</f>
        <v>9.2592593136942014E-4</v>
      </c>
      <c r="J7097" s="7">
        <f>IFERROR(_xlfn.QUARTILE.INC(H$2:H7097,3),"")</f>
        <v>1.0532407395658083E-3</v>
      </c>
      <c r="K7097" s="7">
        <f>IFERROR(stats[[#This Row],[Q3]]-stats[[#This Row],[Q1]],"")</f>
        <v>1.2731480819638819E-4</v>
      </c>
      <c r="L7097" s="7">
        <f>IFERROR(AVERAGEIFS(H$2:H7097, H$2:H7097, "&lt;" &amp;stats[[#This Row],[Q3]]+(2*stats[[#This Row],[IQR]]), H$2:H7097, "&gt;" &amp; stats[[#This Row],[Q1]]-(2*stats[[#This Row],[IQR]])),"")</f>
        <v>9.9407152589624519E-4</v>
      </c>
    </row>
    <row r="7098" spans="1:12" x14ac:dyDescent="0.25">
      <c r="A7098" s="4">
        <v>44453.029247685183</v>
      </c>
      <c r="B7098">
        <v>0</v>
      </c>
      <c r="C7098">
        <v>1</v>
      </c>
      <c r="D7098" s="5">
        <f>SUM(B$2:B7098)</f>
        <v>40</v>
      </c>
      <c r="E7098" s="5">
        <f>SUM(C$2:C7098)</f>
        <v>7097</v>
      </c>
      <c r="F7098" s="6">
        <f>IF(stats[[#This Row],[Column1]],stats[[#This Row],[Total Clear]]/stats[[#This Row],[Total Runs]],NA())</f>
        <v>5.6361843032267153E-3</v>
      </c>
      <c r="G7098" s="6">
        <f>SUM(B$2:B7098) / SUM(C$2:C7098)</f>
        <v>5.6361843032267153E-3</v>
      </c>
      <c r="H7098" s="7">
        <f>IFERROR(stats[[#This Row],[Column1]]-A7097,"")</f>
        <v>1.0648148090695031E-3</v>
      </c>
      <c r="I7098" s="7">
        <f>IFERROR(_xlfn.QUARTILE.INC(H$2:H7098,1),"")</f>
        <v>9.2592593136942014E-4</v>
      </c>
      <c r="J7098" s="7">
        <f>IFERROR(_xlfn.QUARTILE.INC(H$2:H7098,3),"")</f>
        <v>1.0532407395658083E-3</v>
      </c>
      <c r="K7098" s="7">
        <f>IFERROR(stats[[#This Row],[Q3]]-stats[[#This Row],[Q1]],"")</f>
        <v>1.2731480819638819E-4</v>
      </c>
      <c r="L7098" s="7">
        <f>IFERROR(AVERAGEIFS(H$2:H7098, H$2:H7098, "&lt;" &amp;stats[[#This Row],[Q3]]+(2*stats[[#This Row],[IQR]]), H$2:H7098, "&gt;" &amp; stats[[#This Row],[Q1]]-(2*stats[[#This Row],[IQR]])),"")</f>
        <v>9.9408161190753306E-4</v>
      </c>
    </row>
    <row r="7099" spans="1:12" x14ac:dyDescent="0.25">
      <c r="A7099" s="4">
        <v>44453.030706018515</v>
      </c>
      <c r="B7099">
        <v>1</v>
      </c>
      <c r="C7099">
        <v>1</v>
      </c>
      <c r="D7099" s="5">
        <f>SUM(B$2:B7099)</f>
        <v>41</v>
      </c>
      <c r="E7099" s="5">
        <f>SUM(C$2:C7099)</f>
        <v>7098</v>
      </c>
      <c r="F7099" s="6">
        <f>IF(stats[[#This Row],[Column1]],stats[[#This Row],[Total Clear]]/stats[[#This Row],[Total Runs]],NA())</f>
        <v>5.7762750070442376E-3</v>
      </c>
      <c r="G7099" s="6">
        <f>SUM(B$2:B7099) / SUM(C$2:C7099)</f>
        <v>5.7762750070442376E-3</v>
      </c>
      <c r="H7099" s="7">
        <f>IFERROR(stats[[#This Row],[Column1]]-A7098,"")</f>
        <v>1.4583333322661929E-3</v>
      </c>
      <c r="I7099" s="7">
        <f>IFERROR(_xlfn.QUARTILE.INC(H$2:H7099,1),"")</f>
        <v>9.2592593136942014E-4</v>
      </c>
      <c r="J7099" s="7">
        <f>IFERROR(_xlfn.QUARTILE.INC(H$2:H7099,3),"")</f>
        <v>1.0532407395658083E-3</v>
      </c>
      <c r="K7099" s="7">
        <f>IFERROR(stats[[#This Row],[Q3]]-stats[[#This Row],[Q1]],"")</f>
        <v>1.2731480819638819E-4</v>
      </c>
      <c r="L7099" s="7">
        <f>IFERROR(AVERAGEIFS(H$2:H7099, H$2:H7099, "&lt;" &amp;stats[[#This Row],[Q3]]+(2*stats[[#This Row],[IQR]]), H$2:H7099, "&gt;" &amp; stats[[#This Row],[Q1]]-(2*stats[[#This Row],[IQR]])),"")</f>
        <v>9.9408161190753306E-4</v>
      </c>
    </row>
    <row r="7100" spans="1:12" x14ac:dyDescent="0.25">
      <c r="A7100" s="4">
        <v>44453.031851851854</v>
      </c>
      <c r="B7100">
        <v>0</v>
      </c>
      <c r="C7100">
        <v>1</v>
      </c>
      <c r="D7100" s="5">
        <f>SUM(B$2:B7100)</f>
        <v>41</v>
      </c>
      <c r="E7100" s="5">
        <f>SUM(C$2:C7100)</f>
        <v>7099</v>
      </c>
      <c r="F7100" s="6">
        <f>IF(stats[[#This Row],[Column1]],stats[[#This Row],[Total Clear]]/stats[[#This Row],[Total Runs]],NA())</f>
        <v>5.7754613325820539E-3</v>
      </c>
      <c r="G7100" s="6">
        <f>SUM(B$2:B7100) / SUM(C$2:C7100)</f>
        <v>5.7754613325820539E-3</v>
      </c>
      <c r="H7100" s="7">
        <f>IFERROR(stats[[#This Row],[Column1]]-A7099,"")</f>
        <v>1.1458333392511122E-3</v>
      </c>
      <c r="I7100" s="7">
        <f>IFERROR(_xlfn.QUARTILE.INC(H$2:H7100,1),"")</f>
        <v>9.2592593136942014E-4</v>
      </c>
      <c r="J7100" s="7">
        <f>IFERROR(_xlfn.QUARTILE.INC(H$2:H7100,3),"")</f>
        <v>1.0532407395658083E-3</v>
      </c>
      <c r="K7100" s="7">
        <f>IFERROR(stats[[#This Row],[Q3]]-stats[[#This Row],[Q1]],"")</f>
        <v>1.2731480819638819E-4</v>
      </c>
      <c r="L7100" s="7">
        <f>IFERROR(AVERAGEIFS(H$2:H7100, H$2:H7100, "&lt;" &amp;stats[[#This Row],[Q3]]+(2*stats[[#This Row],[IQR]]), H$2:H7100, "&gt;" &amp; stats[[#This Row],[Q1]]-(2*stats[[#This Row],[IQR]])),"")</f>
        <v>9.9410324437044736E-4</v>
      </c>
    </row>
    <row r="7101" spans="1:12" x14ac:dyDescent="0.25">
      <c r="A7101" s="4">
        <v>44453.032847222225</v>
      </c>
      <c r="B7101">
        <v>0</v>
      </c>
      <c r="C7101">
        <v>1</v>
      </c>
      <c r="D7101" s="5">
        <f>SUM(B$2:B7101)</f>
        <v>41</v>
      </c>
      <c r="E7101" s="5">
        <f>SUM(C$2:C7101)</f>
        <v>7100</v>
      </c>
      <c r="F7101" s="6">
        <f>IF(stats[[#This Row],[Column1]],stats[[#This Row],[Total Clear]]/stats[[#This Row],[Total Runs]],NA())</f>
        <v>5.7746478873239434E-3</v>
      </c>
      <c r="G7101" s="6">
        <f>SUM(B$2:B7101) / SUM(C$2:C7101)</f>
        <v>5.7746478873239434E-3</v>
      </c>
      <c r="H7101" s="7">
        <f>IFERROR(stats[[#This Row],[Column1]]-A7100,"")</f>
        <v>9.9537037021946162E-4</v>
      </c>
      <c r="I7101" s="7">
        <f>IFERROR(_xlfn.QUARTILE.INC(H$2:H7101,1),"")</f>
        <v>9.2592593136942014E-4</v>
      </c>
      <c r="J7101" s="7">
        <f>IFERROR(_xlfn.QUARTILE.INC(H$2:H7101,3),"")</f>
        <v>1.0532407395658083E-3</v>
      </c>
      <c r="K7101" s="7">
        <f>IFERROR(stats[[#This Row],[Q3]]-stats[[#This Row],[Q1]],"")</f>
        <v>1.2731480819638819E-4</v>
      </c>
      <c r="L7101" s="7">
        <f>IFERROR(AVERAGEIFS(H$2:H7101, H$2:H7101, "&lt;" &amp;stats[[#This Row],[Q3]]+(2*stats[[#This Row],[IQR]]), H$2:H7101, "&gt;" &amp; stats[[#This Row],[Q1]]-(2*stats[[#This Row],[IQR]])),"")</f>
        <v>9.9410342497561403E-4</v>
      </c>
    </row>
    <row r="7102" spans="1:12" x14ac:dyDescent="0.25">
      <c r="A7102" s="4">
        <v>44453.033807870372</v>
      </c>
      <c r="B7102">
        <v>0</v>
      </c>
      <c r="C7102">
        <v>1</v>
      </c>
      <c r="D7102" s="5">
        <f>SUM(B$2:B7102)</f>
        <v>41</v>
      </c>
      <c r="E7102" s="5">
        <f>SUM(C$2:C7102)</f>
        <v>7101</v>
      </c>
      <c r="F7102" s="6">
        <f>IF(stats[[#This Row],[Column1]],stats[[#This Row],[Total Clear]]/stats[[#This Row],[Total Runs]],NA())</f>
        <v>5.773834671173074E-3</v>
      </c>
      <c r="G7102" s="6">
        <f>SUM(B$2:B7102) / SUM(C$2:C7102)</f>
        <v>5.773834671173074E-3</v>
      </c>
      <c r="H7102" s="7">
        <f>IFERROR(stats[[#This Row],[Column1]]-A7101,"")</f>
        <v>9.6064814715646207E-4</v>
      </c>
      <c r="I7102" s="7">
        <f>IFERROR(_xlfn.QUARTILE.INC(H$2:H7102,1),"")</f>
        <v>9.2592593136942014E-4</v>
      </c>
      <c r="J7102" s="7">
        <f>IFERROR(_xlfn.QUARTILE.INC(H$2:H7102,3),"")</f>
        <v>1.0532407395658083E-3</v>
      </c>
      <c r="K7102" s="7">
        <f>IFERROR(stats[[#This Row],[Q3]]-stats[[#This Row],[Q1]],"")</f>
        <v>1.2731480819638819E-4</v>
      </c>
      <c r="L7102" s="7">
        <f>IFERROR(AVERAGEIFS(H$2:H7102, H$2:H7102, "&lt;" &amp;stats[[#This Row],[Q3]]+(2*stats[[#This Row],[IQR]]), H$2:H7102, "&gt;" &amp; stats[[#This Row],[Q1]]-(2*stats[[#This Row],[IQR]])),"")</f>
        <v>9.9409865722902436E-4</v>
      </c>
    </row>
    <row r="7103" spans="1:12" x14ac:dyDescent="0.25">
      <c r="A7103" s="4">
        <v>44453.034780092596</v>
      </c>
      <c r="B7103">
        <v>0</v>
      </c>
      <c r="C7103">
        <v>1</v>
      </c>
      <c r="D7103" s="5">
        <f>SUM(B$2:B7103)</f>
        <v>41</v>
      </c>
      <c r="E7103" s="5">
        <f>SUM(C$2:C7103)</f>
        <v>7102</v>
      </c>
      <c r="F7103" s="6">
        <f>IF(stats[[#This Row],[Column1]],stats[[#This Row],[Total Clear]]/stats[[#This Row],[Total Runs]],NA())</f>
        <v>5.773021684032667E-3</v>
      </c>
      <c r="G7103" s="6">
        <f>SUM(B$2:B7103) / SUM(C$2:C7103)</f>
        <v>5.773021684032667E-3</v>
      </c>
      <c r="H7103" s="7">
        <f>IFERROR(stats[[#This Row],[Column1]]-A7102,"")</f>
        <v>9.7222222393611446E-4</v>
      </c>
      <c r="I7103" s="7">
        <f>IFERROR(_xlfn.QUARTILE.INC(H$2:H7103,1),"")</f>
        <v>9.2592593136942014E-4</v>
      </c>
      <c r="J7103" s="7">
        <f>IFERROR(_xlfn.QUARTILE.INC(H$2:H7103,3),"")</f>
        <v>1.0532407395658083E-3</v>
      </c>
      <c r="K7103" s="7">
        <f>IFERROR(stats[[#This Row],[Q3]]-stats[[#This Row],[Q1]],"")</f>
        <v>1.2731480819638819E-4</v>
      </c>
      <c r="L7103" s="7">
        <f>IFERROR(AVERAGEIFS(H$2:H7103, H$2:H7103, "&lt;" &amp;stats[[#This Row],[Q3]]+(2*stats[[#This Row],[IQR]]), H$2:H7103, "&gt;" &amp; stats[[#This Row],[Q1]]-(2*stats[[#This Row],[IQR]])),"")</f>
        <v>9.9409554003989731E-4</v>
      </c>
    </row>
    <row r="7104" spans="1:12" x14ac:dyDescent="0.25">
      <c r="A7104" s="4">
        <v>44453.035787037035</v>
      </c>
      <c r="B7104">
        <v>0</v>
      </c>
      <c r="C7104">
        <v>1</v>
      </c>
      <c r="D7104" s="5">
        <f>SUM(B$2:B7104)</f>
        <v>41</v>
      </c>
      <c r="E7104" s="5">
        <f>SUM(C$2:C7104)</f>
        <v>7103</v>
      </c>
      <c r="F7104" s="6">
        <f>IF(stats[[#This Row],[Column1]],stats[[#This Row],[Total Clear]]/stats[[#This Row],[Total Runs]],NA())</f>
        <v>5.7722089258059979E-3</v>
      </c>
      <c r="G7104" s="6">
        <f>SUM(B$2:B7104) / SUM(C$2:C7104)</f>
        <v>5.7722089258059979E-3</v>
      </c>
      <c r="H7104" s="7">
        <f>IFERROR(stats[[#This Row],[Column1]]-A7103,"")</f>
        <v>1.0069444397231564E-3</v>
      </c>
      <c r="I7104" s="7">
        <f>IFERROR(_xlfn.QUARTILE.INC(H$2:H7104,1),"")</f>
        <v>9.2592593136942014E-4</v>
      </c>
      <c r="J7104" s="7">
        <f>IFERROR(_xlfn.QUARTILE.INC(H$2:H7104,3),"")</f>
        <v>1.0532407395658083E-3</v>
      </c>
      <c r="K7104" s="7">
        <f>IFERROR(stats[[#This Row],[Q3]]-stats[[#This Row],[Q1]],"")</f>
        <v>1.2731480819638819E-4</v>
      </c>
      <c r="L7104" s="7">
        <f>IFERROR(AVERAGEIFS(H$2:H7104, H$2:H7104, "&lt;" &amp;stats[[#This Row],[Q3]]+(2*stats[[#This Row],[IQR]]), H$2:H7104, "&gt;" &amp; stats[[#This Row],[Q1]]-(2*stats[[#This Row],[IQR]])),"")</f>
        <v>9.9409737062825529E-4</v>
      </c>
    </row>
    <row r="7105" spans="1:12" x14ac:dyDescent="0.25">
      <c r="A7105" s="4">
        <v>44453.036747685182</v>
      </c>
      <c r="B7105">
        <v>0</v>
      </c>
      <c r="C7105">
        <v>1</v>
      </c>
      <c r="D7105" s="5">
        <f>SUM(B$2:B7105)</f>
        <v>41</v>
      </c>
      <c r="E7105" s="5">
        <f>SUM(C$2:C7105)</f>
        <v>7104</v>
      </c>
      <c r="F7105" s="6">
        <f>IF(stats[[#This Row],[Column1]],stats[[#This Row],[Total Clear]]/stats[[#This Row],[Total Runs]],NA())</f>
        <v>5.7713963963963964E-3</v>
      </c>
      <c r="G7105" s="6">
        <f>SUM(B$2:B7105) / SUM(C$2:C7105)</f>
        <v>5.7713963963963964E-3</v>
      </c>
      <c r="H7105" s="7">
        <f>IFERROR(stats[[#This Row],[Column1]]-A7104,"")</f>
        <v>9.6064814715646207E-4</v>
      </c>
      <c r="I7105" s="7">
        <f>IFERROR(_xlfn.QUARTILE.INC(H$2:H7105,1),"")</f>
        <v>9.2592593136942014E-4</v>
      </c>
      <c r="J7105" s="7">
        <f>IFERROR(_xlfn.QUARTILE.INC(H$2:H7105,3),"")</f>
        <v>1.0532407395658083E-3</v>
      </c>
      <c r="K7105" s="7">
        <f>IFERROR(stats[[#This Row],[Q3]]-stats[[#This Row],[Q1]],"")</f>
        <v>1.2731480819638819E-4</v>
      </c>
      <c r="L7105" s="7">
        <f>IFERROR(AVERAGEIFS(H$2:H7105, H$2:H7105, "&lt;" &amp;stats[[#This Row],[Q3]]+(2*stats[[#This Row],[IQR]]), H$2:H7105, "&gt;" &amp; stats[[#This Row],[Q1]]-(2*stats[[#This Row],[IQR]])),"")</f>
        <v>9.9409260578160676E-4</v>
      </c>
    </row>
    <row r="7106" spans="1:12" x14ac:dyDescent="0.25">
      <c r="A7106" s="4">
        <v>44453.037731481483</v>
      </c>
      <c r="B7106">
        <v>0</v>
      </c>
      <c r="C7106">
        <v>1</v>
      </c>
      <c r="D7106" s="5">
        <f>SUM(B$2:B7106)</f>
        <v>41</v>
      </c>
      <c r="E7106" s="5">
        <f>SUM(C$2:C7106)</f>
        <v>7105</v>
      </c>
      <c r="F7106" s="6">
        <f>IF(stats[[#This Row],[Column1]],stats[[#This Row],[Total Clear]]/stats[[#This Row],[Total Runs]],NA())</f>
        <v>5.7705840957072482E-3</v>
      </c>
      <c r="G7106" s="6">
        <f>SUM(B$2:B7106) / SUM(C$2:C7106)</f>
        <v>5.7705840957072482E-3</v>
      </c>
      <c r="H7106" s="7">
        <f>IFERROR(stats[[#This Row],[Column1]]-A7105,"")</f>
        <v>9.8379630071576685E-4</v>
      </c>
      <c r="I7106" s="7">
        <f>IFERROR(_xlfn.QUARTILE.INC(H$2:H7106,1),"")</f>
        <v>9.2592593136942014E-4</v>
      </c>
      <c r="J7106" s="7">
        <f>IFERROR(_xlfn.QUARTILE.INC(H$2:H7106,3),"")</f>
        <v>1.0532407395658083E-3</v>
      </c>
      <c r="K7106" s="7">
        <f>IFERROR(stats[[#This Row],[Q3]]-stats[[#This Row],[Q1]],"")</f>
        <v>1.2731480819638819E-4</v>
      </c>
      <c r="L7106" s="7">
        <f>IFERROR(AVERAGEIFS(H$2:H7106, H$2:H7106, "&lt;" &amp;stats[[#This Row],[Q3]]+(2*stats[[#This Row],[IQR]]), H$2:H7106, "&gt;" &amp; stats[[#This Row],[Q1]]-(2*stats[[#This Row],[IQR]])),"")</f>
        <v>9.9409113928038682E-4</v>
      </c>
    </row>
    <row r="7107" spans="1:12" x14ac:dyDescent="0.25">
      <c r="A7107" s="4">
        <v>44453.038726851853</v>
      </c>
      <c r="B7107">
        <v>0</v>
      </c>
      <c r="C7107">
        <v>1</v>
      </c>
      <c r="D7107" s="5">
        <f>SUM(B$2:B7107)</f>
        <v>41</v>
      </c>
      <c r="E7107" s="5">
        <f>SUM(C$2:C7107)</f>
        <v>7106</v>
      </c>
      <c r="F7107" s="6">
        <f>IF(stats[[#This Row],[Column1]],stats[[#This Row],[Total Clear]]/stats[[#This Row],[Total Runs]],NA())</f>
        <v>5.7697720236419923E-3</v>
      </c>
      <c r="G7107" s="6">
        <f>SUM(B$2:B7107) / SUM(C$2:C7107)</f>
        <v>5.7697720236419923E-3</v>
      </c>
      <c r="H7107" s="7">
        <f>IFERROR(stats[[#This Row],[Column1]]-A7106,"")</f>
        <v>9.9537037021946162E-4</v>
      </c>
      <c r="I7107" s="7">
        <f>IFERROR(_xlfn.QUARTILE.INC(H$2:H7107,1),"")</f>
        <v>9.2592593136942014E-4</v>
      </c>
      <c r="J7107" s="7">
        <f>IFERROR(_xlfn.QUARTILE.INC(H$2:H7107,3),"")</f>
        <v>1.0532407395658083E-3</v>
      </c>
      <c r="K7107" s="7">
        <f>IFERROR(stats[[#This Row],[Q3]]-stats[[#This Row],[Q1]],"")</f>
        <v>1.2731480819638819E-4</v>
      </c>
      <c r="L7107" s="7">
        <f>IFERROR(AVERAGEIFS(H$2:H7107, H$2:H7107, "&lt;" &amp;stats[[#This Row],[Q3]]+(2*stats[[#This Row],[IQR]]), H$2:H7107, "&gt;" &amp; stats[[#This Row],[Q1]]-(2*stats[[#This Row],[IQR]])),"")</f>
        <v>9.940913214551146E-4</v>
      </c>
    </row>
    <row r="7108" spans="1:12" x14ac:dyDescent="0.25">
      <c r="A7108" s="4">
        <v>44453.039733796293</v>
      </c>
      <c r="B7108">
        <v>0</v>
      </c>
      <c r="C7108">
        <v>1</v>
      </c>
      <c r="D7108" s="5">
        <f>SUM(B$2:B7108)</f>
        <v>41</v>
      </c>
      <c r="E7108" s="5">
        <f>SUM(C$2:C7108)</f>
        <v>7107</v>
      </c>
      <c r="F7108" s="6">
        <f>IF(stats[[#This Row],[Column1]],stats[[#This Row],[Total Clear]]/stats[[#This Row],[Total Runs]],NA())</f>
        <v>5.7689601801041226E-3</v>
      </c>
      <c r="G7108" s="6">
        <f>SUM(B$2:B7108) / SUM(C$2:C7108)</f>
        <v>5.7689601801041226E-3</v>
      </c>
      <c r="H7108" s="7">
        <f>IFERROR(stats[[#This Row],[Column1]]-A7107,"")</f>
        <v>1.0069444397231564E-3</v>
      </c>
      <c r="I7108" s="7">
        <f>IFERROR(_xlfn.QUARTILE.INC(H$2:H7108,1),"")</f>
        <v>9.2592593136942014E-4</v>
      </c>
      <c r="J7108" s="7">
        <f>IFERROR(_xlfn.QUARTILE.INC(H$2:H7108,3),"")</f>
        <v>1.0532407395658083E-3</v>
      </c>
      <c r="K7108" s="7">
        <f>IFERROR(stats[[#This Row],[Q3]]-stats[[#This Row],[Q1]],"")</f>
        <v>1.2731480819638819E-4</v>
      </c>
      <c r="L7108" s="7">
        <f>IFERROR(AVERAGEIFS(H$2:H7108, H$2:H7108, "&lt;" &amp;stats[[#This Row],[Q3]]+(2*stats[[#This Row],[IQR]]), H$2:H7108, "&gt;" &amp; stats[[#This Row],[Q1]]-(2*stats[[#This Row],[IQR]])),"")</f>
        <v>9.94093151601529E-4</v>
      </c>
    </row>
    <row r="7109" spans="1:12" x14ac:dyDescent="0.25">
      <c r="A7109" s="4">
        <v>44453.040717592594</v>
      </c>
      <c r="B7109">
        <v>0</v>
      </c>
      <c r="C7109">
        <v>1</v>
      </c>
      <c r="D7109" s="5">
        <f>SUM(B$2:B7109)</f>
        <v>41</v>
      </c>
      <c r="E7109" s="5">
        <f>SUM(C$2:C7109)</f>
        <v>7108</v>
      </c>
      <c r="F7109" s="6">
        <f>IF(stats[[#This Row],[Column1]],stats[[#This Row],[Total Clear]]/stats[[#This Row],[Total Runs]],NA())</f>
        <v>5.768148564997186E-3</v>
      </c>
      <c r="G7109" s="6">
        <f>SUM(B$2:B7109) / SUM(C$2:C7109)</f>
        <v>5.768148564997186E-3</v>
      </c>
      <c r="H7109" s="7">
        <f>IFERROR(stats[[#This Row],[Column1]]-A7108,"")</f>
        <v>9.8379630071576685E-4</v>
      </c>
      <c r="I7109" s="7">
        <f>IFERROR(_xlfn.QUARTILE.INC(H$2:H7109,1),"")</f>
        <v>9.2592593136942014E-4</v>
      </c>
      <c r="J7109" s="7">
        <f>IFERROR(_xlfn.QUARTILE.INC(H$2:H7109,3),"")</f>
        <v>1.0532407395658083E-3</v>
      </c>
      <c r="K7109" s="7">
        <f>IFERROR(stats[[#This Row],[Q3]]-stats[[#This Row],[Q1]],"")</f>
        <v>1.2731480819638819E-4</v>
      </c>
      <c r="L7109" s="7">
        <f>IFERROR(AVERAGEIFS(H$2:H7109, H$2:H7109, "&lt;" &amp;stats[[#This Row],[Q3]]+(2*stats[[#This Row],[IQR]]), H$2:H7109, "&gt;" &amp; stats[[#This Row],[Q1]]-(2*stats[[#This Row],[IQR]])),"")</f>
        <v>9.9409168564895418E-4</v>
      </c>
    </row>
    <row r="7110" spans="1:12" x14ac:dyDescent="0.25">
      <c r="A7110" s="4">
        <v>44453.041666666664</v>
      </c>
      <c r="B7110">
        <v>0</v>
      </c>
      <c r="C7110">
        <v>1</v>
      </c>
      <c r="D7110" s="5">
        <f>SUM(B$2:B7110)</f>
        <v>41</v>
      </c>
      <c r="E7110" s="5">
        <f>SUM(C$2:C7110)</f>
        <v>7109</v>
      </c>
      <c r="F7110" s="6">
        <f>IF(stats[[#This Row],[Column1]],stats[[#This Row],[Total Clear]]/stats[[#This Row],[Total Runs]],NA())</f>
        <v>5.7673371782247856E-3</v>
      </c>
      <c r="G7110" s="6">
        <f>SUM(B$2:B7110) / SUM(C$2:C7110)</f>
        <v>5.7673371782247856E-3</v>
      </c>
      <c r="H7110" s="7">
        <f>IFERROR(stats[[#This Row],[Column1]]-A7109,"")</f>
        <v>9.4907407037680969E-4</v>
      </c>
      <c r="I7110" s="7">
        <f>IFERROR(_xlfn.QUARTILE.INC(H$2:H7110,1),"")</f>
        <v>9.2592593136942014E-4</v>
      </c>
      <c r="J7110" s="7">
        <f>IFERROR(_xlfn.QUARTILE.INC(H$2:H7110,3),"")</f>
        <v>1.0532407395658083E-3</v>
      </c>
      <c r="K7110" s="7">
        <f>IFERROR(stats[[#This Row],[Q3]]-stats[[#This Row],[Q1]],"")</f>
        <v>1.2731480819638819E-4</v>
      </c>
      <c r="L7110" s="7">
        <f>IFERROR(AVERAGEIFS(H$2:H7110, H$2:H7110, "&lt;" &amp;stats[[#This Row],[Q3]]+(2*stats[[#This Row],[IQR]]), H$2:H7110, "&gt;" &amp; stats[[#This Row],[Q1]]-(2*stats[[#This Row],[IQR]])),"")</f>
        <v>9.9408527744749187E-4</v>
      </c>
    </row>
    <row r="7111" spans="1:12" x14ac:dyDescent="0.25">
      <c r="A7111" s="4">
        <v>44453.042638888888</v>
      </c>
      <c r="B7111">
        <v>0</v>
      </c>
      <c r="C7111">
        <v>1</v>
      </c>
      <c r="D7111" s="5">
        <f>SUM(B$2:B7111)</f>
        <v>41</v>
      </c>
      <c r="E7111" s="5">
        <f>SUM(C$2:C7111)</f>
        <v>7110</v>
      </c>
      <c r="F7111" s="6">
        <f>IF(stats[[#This Row],[Column1]],stats[[#This Row],[Total Clear]]/stats[[#This Row],[Total Runs]],NA())</f>
        <v>5.7665260196905765E-3</v>
      </c>
      <c r="G7111" s="6">
        <f>SUM(B$2:B7111) / SUM(C$2:C7111)</f>
        <v>5.7665260196905765E-3</v>
      </c>
      <c r="H7111" s="7">
        <f>IFERROR(stats[[#This Row],[Column1]]-A7110,"")</f>
        <v>9.7222222393611446E-4</v>
      </c>
      <c r="I7111" s="7">
        <f>IFERROR(_xlfn.QUARTILE.INC(H$2:H7111,1),"")</f>
        <v>9.2592593136942014E-4</v>
      </c>
      <c r="J7111" s="7">
        <f>IFERROR(_xlfn.QUARTILE.INC(H$2:H7111,3),"")</f>
        <v>1.0532407395658083E-3</v>
      </c>
      <c r="K7111" s="7">
        <f>IFERROR(stats[[#This Row],[Q3]]-stats[[#This Row],[Q1]],"")</f>
        <v>1.2731480819638819E-4</v>
      </c>
      <c r="L7111" s="7">
        <f>IFERROR(AVERAGEIFS(H$2:H7111, H$2:H7111, "&lt;" &amp;stats[[#This Row],[Q3]]+(2*stats[[#This Row],[IQR]]), H$2:H7111, "&gt;" &amp; stats[[#This Row],[Q1]]-(2*stats[[#This Row],[IQR]])),"")</f>
        <v>9.9408216571200778E-4</v>
      </c>
    </row>
    <row r="7112" spans="1:12" x14ac:dyDescent="0.25">
      <c r="A7112" s="4">
        <v>44453.043611111112</v>
      </c>
      <c r="B7112">
        <v>0</v>
      </c>
      <c r="C7112">
        <v>1</v>
      </c>
      <c r="D7112" s="5">
        <f>SUM(B$2:B7112)</f>
        <v>41</v>
      </c>
      <c r="E7112" s="5">
        <f>SUM(C$2:C7112)</f>
        <v>7111</v>
      </c>
      <c r="F7112" s="6">
        <f>IF(stats[[#This Row],[Column1]],stats[[#This Row],[Total Clear]]/stats[[#This Row],[Total Runs]],NA())</f>
        <v>5.7657150892982704E-3</v>
      </c>
      <c r="G7112" s="6">
        <f>SUM(B$2:B7112) / SUM(C$2:C7112)</f>
        <v>5.7657150892982704E-3</v>
      </c>
      <c r="H7112" s="7">
        <f>IFERROR(stats[[#This Row],[Column1]]-A7111,"")</f>
        <v>9.7222222393611446E-4</v>
      </c>
      <c r="I7112" s="7">
        <f>IFERROR(_xlfn.QUARTILE.INC(H$2:H7112,1),"")</f>
        <v>9.2592593136942014E-4</v>
      </c>
      <c r="J7112" s="7">
        <f>IFERROR(_xlfn.QUARTILE.INC(H$2:H7112,3),"")</f>
        <v>1.0532407395658083E-3</v>
      </c>
      <c r="K7112" s="7">
        <f>IFERROR(stats[[#This Row],[Q3]]-stats[[#This Row],[Q1]],"")</f>
        <v>1.2731480819638819E-4</v>
      </c>
      <c r="L7112" s="7">
        <f>IFERROR(AVERAGEIFS(H$2:H7112, H$2:H7112, "&lt;" &amp;stats[[#This Row],[Q3]]+(2*stats[[#This Row],[IQR]]), H$2:H7112, "&gt;" &amp; stats[[#This Row],[Q1]]-(2*stats[[#This Row],[IQR]])),"")</f>
        <v>9.9407905486217484E-4</v>
      </c>
    </row>
    <row r="7113" spans="1:12" x14ac:dyDescent="0.25">
      <c r="A7113" s="4">
        <v>44453.044548611113</v>
      </c>
      <c r="B7113">
        <v>0</v>
      </c>
      <c r="C7113">
        <v>1</v>
      </c>
      <c r="D7113" s="5">
        <f>SUM(B$2:B7113)</f>
        <v>41</v>
      </c>
      <c r="E7113" s="5">
        <f>SUM(C$2:C7113)</f>
        <v>7112</v>
      </c>
      <c r="F7113" s="6">
        <f>IF(stats[[#This Row],[Column1]],stats[[#This Row],[Total Clear]]/stats[[#This Row],[Total Runs]],NA())</f>
        <v>5.7649043869516308E-3</v>
      </c>
      <c r="G7113" s="6">
        <f>SUM(B$2:B7113) / SUM(C$2:C7113)</f>
        <v>5.7649043869516308E-3</v>
      </c>
      <c r="H7113" s="7">
        <f>IFERROR(stats[[#This Row],[Column1]]-A7112,"")</f>
        <v>9.3750000087311491E-4</v>
      </c>
      <c r="I7113" s="7">
        <f>IFERROR(_xlfn.QUARTILE.INC(H$2:H7113,1),"")</f>
        <v>9.2592593136942014E-4</v>
      </c>
      <c r="J7113" s="7">
        <f>IFERROR(_xlfn.QUARTILE.INC(H$2:H7113,3),"")</f>
        <v>1.0532407395658083E-3</v>
      </c>
      <c r="K7113" s="7">
        <f>IFERROR(stats[[#This Row],[Q3]]-stats[[#This Row],[Q1]],"")</f>
        <v>1.2731480819638819E-4</v>
      </c>
      <c r="L7113" s="7">
        <f>IFERROR(AVERAGEIFS(H$2:H7113, H$2:H7113, "&lt;" &amp;stats[[#This Row],[Q3]]+(2*stats[[#This Row],[IQR]]), H$2:H7113, "&gt;" &amp; stats[[#This Row],[Q1]]-(2*stats[[#This Row],[IQR]])),"")</f>
        <v>9.9407100434225617E-4</v>
      </c>
    </row>
    <row r="7114" spans="1:12" x14ac:dyDescent="0.25">
      <c r="A7114" s="4">
        <v>44453.045567129629</v>
      </c>
      <c r="B7114">
        <v>0</v>
      </c>
      <c r="C7114">
        <v>1</v>
      </c>
      <c r="D7114" s="5">
        <f>SUM(B$2:B7114)</f>
        <v>41</v>
      </c>
      <c r="E7114" s="5">
        <f>SUM(C$2:C7114)</f>
        <v>7113</v>
      </c>
      <c r="F7114" s="6">
        <f>IF(stats[[#This Row],[Column1]],stats[[#This Row],[Total Clear]]/stats[[#This Row],[Total Runs]],NA())</f>
        <v>5.7640939125544778E-3</v>
      </c>
      <c r="G7114" s="6">
        <f>SUM(B$2:B7114) / SUM(C$2:C7114)</f>
        <v>5.7640939125544778E-3</v>
      </c>
      <c r="H7114" s="7">
        <f>IFERROR(stats[[#This Row],[Column1]]-A7113,"")</f>
        <v>1.0185185165028088E-3</v>
      </c>
      <c r="I7114" s="7">
        <f>IFERROR(_xlfn.QUARTILE.INC(H$2:H7114,1),"")</f>
        <v>9.2592593136942014E-4</v>
      </c>
      <c r="J7114" s="7">
        <f>IFERROR(_xlfn.QUARTILE.INC(H$2:H7114,3),"")</f>
        <v>1.0532407395658083E-3</v>
      </c>
      <c r="K7114" s="7">
        <f>IFERROR(stats[[#This Row],[Q3]]-stats[[#This Row],[Q1]],"")</f>
        <v>1.2731480819638819E-4</v>
      </c>
      <c r="L7114" s="7">
        <f>IFERROR(AVERAGEIFS(H$2:H7114, H$2:H7114, "&lt;" &amp;stats[[#This Row],[Q3]]+(2*stats[[#This Row],[IQR]]), H$2:H7114, "&gt;" &amp; stats[[#This Row],[Q1]]-(2*stats[[#This Row],[IQR]])),"")</f>
        <v>9.9407448243475291E-4</v>
      </c>
    </row>
    <row r="7115" spans="1:12" x14ac:dyDescent="0.25">
      <c r="A7115" s="4">
        <v>44453.046550925923</v>
      </c>
      <c r="B7115">
        <v>0</v>
      </c>
      <c r="C7115">
        <v>1</v>
      </c>
      <c r="D7115" s="5">
        <f>SUM(B$2:B7115)</f>
        <v>41</v>
      </c>
      <c r="E7115" s="5">
        <f>SUM(C$2:C7115)</f>
        <v>7114</v>
      </c>
      <c r="F7115" s="6">
        <f>IF(stats[[#This Row],[Column1]],stats[[#This Row],[Total Clear]]/stats[[#This Row],[Total Runs]],NA())</f>
        <v>5.7632836660106834E-3</v>
      </c>
      <c r="G7115" s="6">
        <f>SUM(B$2:B7115) / SUM(C$2:C7115)</f>
        <v>5.7632836660106834E-3</v>
      </c>
      <c r="H7115" s="7">
        <f>IFERROR(stats[[#This Row],[Column1]]-A7114,"")</f>
        <v>9.8379629343980923E-4</v>
      </c>
      <c r="I7115" s="7">
        <f>IFERROR(_xlfn.QUARTILE.INC(H$2:H7115,1),"")</f>
        <v>9.2592593136942014E-4</v>
      </c>
      <c r="J7115" s="7">
        <f>IFERROR(_xlfn.QUARTILE.INC(H$2:H7115,3),"")</f>
        <v>1.0532407395658083E-3</v>
      </c>
      <c r="K7115" s="7">
        <f>IFERROR(stats[[#This Row],[Q3]]-stats[[#This Row],[Q1]],"")</f>
        <v>1.2731480819638819E-4</v>
      </c>
      <c r="L7115" s="7">
        <f>IFERROR(AVERAGEIFS(H$2:H7115, H$2:H7115, "&lt;" &amp;stats[[#This Row],[Q3]]+(2*stats[[#This Row],[IQR]]), H$2:H7115, "&gt;" &amp; stats[[#This Row],[Q1]]-(2*stats[[#This Row],[IQR]])),"")</f>
        <v>9.9407302038795418E-4</v>
      </c>
    </row>
    <row r="7116" spans="1:12" x14ac:dyDescent="0.25">
      <c r="A7116" s="4">
        <v>44453.047719907408</v>
      </c>
      <c r="B7116">
        <v>1</v>
      </c>
      <c r="C7116">
        <v>1</v>
      </c>
      <c r="D7116" s="5">
        <f>SUM(B$2:B7116)</f>
        <v>42</v>
      </c>
      <c r="E7116" s="5">
        <f>SUM(C$2:C7116)</f>
        <v>7115</v>
      </c>
      <c r="F7116" s="6">
        <f>IF(stats[[#This Row],[Column1]],stats[[#This Row],[Total Clear]]/stats[[#This Row],[Total Runs]],NA())</f>
        <v>5.903021784961349E-3</v>
      </c>
      <c r="G7116" s="6">
        <f>SUM(B$2:B7116) / SUM(C$2:C7116)</f>
        <v>5.903021784961349E-3</v>
      </c>
      <c r="H7116" s="7">
        <f>IFERROR(stats[[#This Row],[Column1]]-A7115,"")</f>
        <v>1.1689814855344594E-3</v>
      </c>
      <c r="I7116" s="7">
        <f>IFERROR(_xlfn.QUARTILE.INC(H$2:H7116,1),"")</f>
        <v>9.2592593136942014E-4</v>
      </c>
      <c r="J7116" s="7">
        <f>IFERROR(_xlfn.QUARTILE.INC(H$2:H7116,3),"")</f>
        <v>1.0532407395658083E-3</v>
      </c>
      <c r="K7116" s="7">
        <f>IFERROR(stats[[#This Row],[Q3]]-stats[[#This Row],[Q1]],"")</f>
        <v>1.2731480819638819E-4</v>
      </c>
      <c r="L7116" s="7">
        <f>IFERROR(AVERAGEIFS(H$2:H7116, H$2:H7116, "&lt;" &amp;stats[[#This Row],[Q3]]+(2*stats[[#This Row],[IQR]]), H$2:H7116, "&gt;" &amp; stats[[#This Row],[Q1]]-(2*stats[[#This Row],[IQR]])),"")</f>
        <v>9.940978971430597E-4</v>
      </c>
    </row>
    <row r="7117" spans="1:12" x14ac:dyDescent="0.25">
      <c r="A7117" s="4">
        <v>44453.048726851855</v>
      </c>
      <c r="B7117">
        <v>0</v>
      </c>
      <c r="C7117">
        <v>1</v>
      </c>
      <c r="D7117" s="5">
        <f>SUM(B$2:B7117)</f>
        <v>42</v>
      </c>
      <c r="E7117" s="5">
        <f>SUM(C$2:C7117)</f>
        <v>7116</v>
      </c>
      <c r="F7117" s="6">
        <f>IF(stats[[#This Row],[Column1]],stats[[#This Row],[Total Clear]]/stats[[#This Row],[Total Runs]],NA())</f>
        <v>5.902192242833052E-3</v>
      </c>
      <c r="G7117" s="6">
        <f>SUM(B$2:B7117) / SUM(C$2:C7117)</f>
        <v>5.902192242833052E-3</v>
      </c>
      <c r="H7117" s="7">
        <f>IFERROR(stats[[#This Row],[Column1]]-A7116,"")</f>
        <v>1.006944446999114E-3</v>
      </c>
      <c r="I7117" s="7">
        <f>IFERROR(_xlfn.QUARTILE.INC(H$2:H7117,1),"")</f>
        <v>9.2592593136942014E-4</v>
      </c>
      <c r="J7117" s="7">
        <f>IFERROR(_xlfn.QUARTILE.INC(H$2:H7117,3),"")</f>
        <v>1.0532407395658083E-3</v>
      </c>
      <c r="K7117" s="7">
        <f>IFERROR(stats[[#This Row],[Q3]]-stats[[#This Row],[Q1]],"")</f>
        <v>1.2731480819638819E-4</v>
      </c>
      <c r="L7117" s="7">
        <f>IFERROR(AVERAGEIFS(H$2:H7117, H$2:H7117, "&lt;" &amp;stats[[#This Row],[Q3]]+(2*stats[[#This Row],[IQR]]), H$2:H7117, "&gt;" &amp; stats[[#This Row],[Q1]]-(2*stats[[#This Row],[IQR]])),"")</f>
        <v>9.9409972401306198E-4</v>
      </c>
    </row>
    <row r="7118" spans="1:12" x14ac:dyDescent="0.25">
      <c r="A7118" s="4">
        <v>44453.049710648149</v>
      </c>
      <c r="B7118">
        <v>0</v>
      </c>
      <c r="C7118">
        <v>1</v>
      </c>
      <c r="D7118" s="5">
        <f>SUM(B$2:B7118)</f>
        <v>42</v>
      </c>
      <c r="E7118" s="5">
        <f>SUM(C$2:C7118)</f>
        <v>7117</v>
      </c>
      <c r="F7118" s="6">
        <f>IF(stats[[#This Row],[Column1]],stats[[#This Row],[Total Clear]]/stats[[#This Row],[Total Runs]],NA())</f>
        <v>5.9013629338204301E-3</v>
      </c>
      <c r="G7118" s="6">
        <f>SUM(B$2:B7118) / SUM(C$2:C7118)</f>
        <v>5.9013629338204301E-3</v>
      </c>
      <c r="H7118" s="7">
        <f>IFERROR(stats[[#This Row],[Column1]]-A7117,"")</f>
        <v>9.8379629343980923E-4</v>
      </c>
      <c r="I7118" s="7">
        <f>IFERROR(_xlfn.QUARTILE.INC(H$2:H7118,1),"")</f>
        <v>9.2592593136942014E-4</v>
      </c>
      <c r="J7118" s="7">
        <f>IFERROR(_xlfn.QUARTILE.INC(H$2:H7118,3),"")</f>
        <v>1.0532407395658083E-3</v>
      </c>
      <c r="K7118" s="7">
        <f>IFERROR(stats[[#This Row],[Q3]]-stats[[#This Row],[Q1]],"")</f>
        <v>1.2731480819638819E-4</v>
      </c>
      <c r="L7118" s="7">
        <f>IFERROR(AVERAGEIFS(H$2:H7118, H$2:H7118, "&lt;" &amp;stats[[#This Row],[Q3]]+(2*stats[[#This Row],[IQR]]), H$2:H7118, "&gt;" &amp; stats[[#This Row],[Q1]]-(2*stats[[#This Row],[IQR]])),"")</f>
        <v>9.9409825900089463E-4</v>
      </c>
    </row>
    <row r="7119" spans="1:12" x14ac:dyDescent="0.25">
      <c r="A7119" s="4">
        <v>44453.050787037035</v>
      </c>
      <c r="B7119">
        <v>0</v>
      </c>
      <c r="C7119">
        <v>1</v>
      </c>
      <c r="D7119" s="5">
        <f>SUM(B$2:B7119)</f>
        <v>42</v>
      </c>
      <c r="E7119" s="5">
        <f>SUM(C$2:C7119)</f>
        <v>7118</v>
      </c>
      <c r="F7119" s="6">
        <f>IF(stats[[#This Row],[Column1]],stats[[#This Row],[Total Clear]]/stats[[#This Row],[Total Runs]],NA())</f>
        <v>5.9005338578252322E-3</v>
      </c>
      <c r="G7119" s="6">
        <f>SUM(B$2:B7119) / SUM(C$2:C7119)</f>
        <v>5.9005338578252322E-3</v>
      </c>
      <c r="H7119" s="7">
        <f>IFERROR(stats[[#This Row],[Column1]]-A7118,"")</f>
        <v>1.0763888858491555E-3</v>
      </c>
      <c r="I7119" s="7">
        <f>IFERROR(_xlfn.QUARTILE.INC(H$2:H7119,1),"")</f>
        <v>9.2592593136942014E-4</v>
      </c>
      <c r="J7119" s="7">
        <f>IFERROR(_xlfn.QUARTILE.INC(H$2:H7119,3),"")</f>
        <v>1.0532407395658083E-3</v>
      </c>
      <c r="K7119" s="7">
        <f>IFERROR(stats[[#This Row],[Q3]]-stats[[#This Row],[Q1]],"")</f>
        <v>1.2731480819638819E-4</v>
      </c>
      <c r="L7119" s="7">
        <f>IFERROR(AVERAGEIFS(H$2:H7119, H$2:H7119, "&lt;" &amp;stats[[#This Row],[Q3]]+(2*stats[[#This Row],[IQR]]), H$2:H7119, "&gt;" &amp; stats[[#This Row],[Q1]]-(2*stats[[#This Row],[IQR]])),"")</f>
        <v>9.9410995798111194E-4</v>
      </c>
    </row>
    <row r="7120" spans="1:12" x14ac:dyDescent="0.25">
      <c r="A7120" s="4">
        <v>44453.051817129628</v>
      </c>
      <c r="B7120">
        <v>0</v>
      </c>
      <c r="C7120">
        <v>1</v>
      </c>
      <c r="D7120" s="5">
        <f>SUM(B$2:B7120)</f>
        <v>42</v>
      </c>
      <c r="E7120" s="5">
        <f>SUM(C$2:C7120)</f>
        <v>7119</v>
      </c>
      <c r="F7120" s="6">
        <f>IF(stats[[#This Row],[Column1]],stats[[#This Row],[Total Clear]]/stats[[#This Row],[Total Runs]],NA())</f>
        <v>5.8997050147492625E-3</v>
      </c>
      <c r="G7120" s="6">
        <f>SUM(B$2:B7120) / SUM(C$2:C7120)</f>
        <v>5.8997050147492625E-3</v>
      </c>
      <c r="H7120" s="7">
        <f>IFERROR(stats[[#This Row],[Column1]]-A7119,"")</f>
        <v>1.0300925932824612E-3</v>
      </c>
      <c r="I7120" s="7">
        <f>IFERROR(_xlfn.QUARTILE.INC(H$2:H7120,1),"")</f>
        <v>9.2592593136942014E-4</v>
      </c>
      <c r="J7120" s="7">
        <f>IFERROR(_xlfn.QUARTILE.INC(H$2:H7120,3),"")</f>
        <v>1.0532407395658083E-3</v>
      </c>
      <c r="K7120" s="7">
        <f>IFERROR(stats[[#This Row],[Q3]]-stats[[#This Row],[Q1]],"")</f>
        <v>1.2731480819638819E-4</v>
      </c>
      <c r="L7120" s="7">
        <f>IFERROR(AVERAGEIFS(H$2:H7120, H$2:H7120, "&lt;" &amp;stats[[#This Row],[Q3]]+(2*stats[[#This Row],[IQR]]), H$2:H7120, "&gt;" &amp; stats[[#This Row],[Q1]]-(2*stats[[#This Row],[IQR]])),"")</f>
        <v>9.9411507278357111E-4</v>
      </c>
    </row>
    <row r="7121" spans="1:12" x14ac:dyDescent="0.25">
      <c r="A7121" s="4">
        <v>44453.052858796298</v>
      </c>
      <c r="B7121">
        <v>0</v>
      </c>
      <c r="C7121">
        <v>1</v>
      </c>
      <c r="D7121" s="5">
        <f>SUM(B$2:B7121)</f>
        <v>42</v>
      </c>
      <c r="E7121" s="5">
        <f>SUM(C$2:C7121)</f>
        <v>7120</v>
      </c>
      <c r="F7121" s="6">
        <f>IF(stats[[#This Row],[Column1]],stats[[#This Row],[Total Clear]]/stats[[#This Row],[Total Runs]],NA())</f>
        <v>5.8988764044943824E-3</v>
      </c>
      <c r="G7121" s="6">
        <f>SUM(B$2:B7121) / SUM(C$2:C7121)</f>
        <v>5.8988764044943824E-3</v>
      </c>
      <c r="H7121" s="7">
        <f>IFERROR(stats[[#This Row],[Column1]]-A7120,"")</f>
        <v>1.0416666700621136E-3</v>
      </c>
      <c r="I7121" s="7">
        <f>IFERROR(_xlfn.QUARTILE.INC(H$2:H7121,1),"")</f>
        <v>9.2592593136942014E-4</v>
      </c>
      <c r="J7121" s="7">
        <f>IFERROR(_xlfn.QUARTILE.INC(H$2:H7121,3),"")</f>
        <v>1.0532407395658083E-3</v>
      </c>
      <c r="K7121" s="7">
        <f>IFERROR(stats[[#This Row],[Q3]]-stats[[#This Row],[Q1]],"")</f>
        <v>1.2731480819638819E-4</v>
      </c>
      <c r="L7121" s="7">
        <f>IFERROR(AVERAGEIFS(H$2:H7121, H$2:H7121, "&lt;" &amp;stats[[#This Row],[Q3]]+(2*stats[[#This Row],[IQR]]), H$2:H7121, "&gt;" &amp; stats[[#This Row],[Q1]]-(2*stats[[#This Row],[IQR]])),"")</f>
        <v>9.9412183111178025E-4</v>
      </c>
    </row>
    <row r="7122" spans="1:12" x14ac:dyDescent="0.25">
      <c r="A7122" s="4">
        <v>44453.053877314815</v>
      </c>
      <c r="B7122">
        <v>0</v>
      </c>
      <c r="C7122">
        <v>1</v>
      </c>
      <c r="D7122" s="5">
        <f>SUM(B$2:B7122)</f>
        <v>42</v>
      </c>
      <c r="E7122" s="5">
        <f>SUM(C$2:C7122)</f>
        <v>7121</v>
      </c>
      <c r="F7122" s="6">
        <f>IF(stats[[#This Row],[Column1]],stats[[#This Row],[Total Clear]]/stats[[#This Row],[Total Runs]],NA())</f>
        <v>5.8980480269625055E-3</v>
      </c>
      <c r="G7122" s="6">
        <f>SUM(B$2:B7122) / SUM(C$2:C7122)</f>
        <v>5.8980480269625055E-3</v>
      </c>
      <c r="H7122" s="7">
        <f>IFERROR(stats[[#This Row],[Column1]]-A7121,"")</f>
        <v>1.0185185165028088E-3</v>
      </c>
      <c r="I7122" s="7">
        <f>IFERROR(_xlfn.QUARTILE.INC(H$2:H7122,1),"")</f>
        <v>9.2592593136942014E-4</v>
      </c>
      <c r="J7122" s="7">
        <f>IFERROR(_xlfn.QUARTILE.INC(H$2:H7122,3),"")</f>
        <v>1.0532407395658083E-3</v>
      </c>
      <c r="K7122" s="7">
        <f>IFERROR(stats[[#This Row],[Q3]]-stats[[#This Row],[Q1]],"")</f>
        <v>1.2731480819638819E-4</v>
      </c>
      <c r="L7122" s="7">
        <f>IFERROR(AVERAGEIFS(H$2:H7122, H$2:H7122, "&lt;" &amp;stats[[#This Row],[Q3]]+(2*stats[[#This Row],[IQR]]), H$2:H7122, "&gt;" &amp; stats[[#This Row],[Q1]]-(2*stats[[#This Row],[IQR]])),"")</f>
        <v>9.9412529802742479E-4</v>
      </c>
    </row>
    <row r="7123" spans="1:12" x14ac:dyDescent="0.25">
      <c r="A7123" s="4">
        <v>44453.054895833331</v>
      </c>
      <c r="B7123">
        <v>0</v>
      </c>
      <c r="C7123">
        <v>1</v>
      </c>
      <c r="D7123" s="5">
        <f>SUM(B$2:B7123)</f>
        <v>42</v>
      </c>
      <c r="E7123" s="5">
        <f>SUM(C$2:C7123)</f>
        <v>7122</v>
      </c>
      <c r="F7123" s="6">
        <f>IF(stats[[#This Row],[Column1]],stats[[#This Row],[Total Clear]]/stats[[#This Row],[Total Runs]],NA())</f>
        <v>5.8972198820556026E-3</v>
      </c>
      <c r="G7123" s="6">
        <f>SUM(B$2:B7123) / SUM(C$2:C7123)</f>
        <v>5.8972198820556026E-3</v>
      </c>
      <c r="H7123" s="7">
        <f>IFERROR(stats[[#This Row],[Column1]]-A7122,"")</f>
        <v>1.0185185165028088E-3</v>
      </c>
      <c r="I7123" s="7">
        <f>IFERROR(_xlfn.QUARTILE.INC(H$2:H7123,1),"")</f>
        <v>9.2592593136942014E-4</v>
      </c>
      <c r="J7123" s="7">
        <f>IFERROR(_xlfn.QUARTILE.INC(H$2:H7123,3),"")</f>
        <v>1.0532407395658083E-3</v>
      </c>
      <c r="K7123" s="7">
        <f>IFERROR(stats[[#This Row],[Q3]]-stats[[#This Row],[Q1]],"")</f>
        <v>1.2731480819638819E-4</v>
      </c>
      <c r="L7123" s="7">
        <f>IFERROR(AVERAGEIFS(H$2:H7123, H$2:H7123, "&lt;" &amp;stats[[#This Row],[Q3]]+(2*stats[[#This Row],[IQR]]), H$2:H7123, "&gt;" &amp; stats[[#This Row],[Q1]]-(2*stats[[#This Row],[IQR]])),"")</f>
        <v>9.9412876395787021E-4</v>
      </c>
    </row>
    <row r="7124" spans="1:12" x14ac:dyDescent="0.25">
      <c r="A7124" s="4">
        <v>44453.055925925924</v>
      </c>
      <c r="B7124">
        <v>0</v>
      </c>
      <c r="C7124">
        <v>1</v>
      </c>
      <c r="D7124" s="5">
        <f>SUM(B$2:B7124)</f>
        <v>42</v>
      </c>
      <c r="E7124" s="5">
        <f>SUM(C$2:C7124)</f>
        <v>7123</v>
      </c>
      <c r="F7124" s="6">
        <f>IF(stats[[#This Row],[Column1]],stats[[#This Row],[Total Clear]]/stats[[#This Row],[Total Runs]],NA())</f>
        <v>5.8963919696756982E-3</v>
      </c>
      <c r="G7124" s="6">
        <f>SUM(B$2:B7124) / SUM(C$2:C7124)</f>
        <v>5.8963919696756982E-3</v>
      </c>
      <c r="H7124" s="7">
        <f>IFERROR(stats[[#This Row],[Column1]]-A7123,"")</f>
        <v>1.0300925932824612E-3</v>
      </c>
      <c r="I7124" s="7">
        <f>IFERROR(_xlfn.QUARTILE.INC(H$2:H7124,1),"")</f>
        <v>9.2592593136942014E-4</v>
      </c>
      <c r="J7124" s="7">
        <f>IFERROR(_xlfn.QUARTILE.INC(H$2:H7124,3),"")</f>
        <v>1.0532407395658083E-3</v>
      </c>
      <c r="K7124" s="7">
        <f>IFERROR(stats[[#This Row],[Q3]]-stats[[#This Row],[Q1]],"")</f>
        <v>1.2731480819638819E-4</v>
      </c>
      <c r="L7124" s="7">
        <f>IFERROR(AVERAGEIFS(H$2:H7124, H$2:H7124, "&lt;" &amp;stats[[#This Row],[Q3]]+(2*stats[[#This Row],[IQR]]), H$2:H7124, "&gt;" &amp; stats[[#This Row],[Q1]]-(2*stats[[#This Row],[IQR]])),"")</f>
        <v>9.9413387318209598E-4</v>
      </c>
    </row>
    <row r="7125" spans="1:12" x14ac:dyDescent="0.25">
      <c r="A7125" s="4">
        <v>44453.057013888887</v>
      </c>
      <c r="B7125">
        <v>0</v>
      </c>
      <c r="C7125">
        <v>1</v>
      </c>
      <c r="D7125" s="5">
        <f>SUM(B$2:B7125)</f>
        <v>42</v>
      </c>
      <c r="E7125" s="5">
        <f>SUM(C$2:C7125)</f>
        <v>7124</v>
      </c>
      <c r="F7125" s="6">
        <f>IF(stats[[#This Row],[Column1]],stats[[#This Row],[Total Clear]]/stats[[#This Row],[Total Runs]],NA())</f>
        <v>5.8955642897248733E-3</v>
      </c>
      <c r="G7125" s="6">
        <f>SUM(B$2:B7125) / SUM(C$2:C7125)</f>
        <v>5.8955642897248733E-3</v>
      </c>
      <c r="H7125" s="7">
        <f>IFERROR(stats[[#This Row],[Column1]]-A7124,"")</f>
        <v>1.0879629626288079E-3</v>
      </c>
      <c r="I7125" s="7">
        <f>IFERROR(_xlfn.QUARTILE.INC(H$2:H7125,1),"")</f>
        <v>9.2592593136942014E-4</v>
      </c>
      <c r="J7125" s="7">
        <f>IFERROR(_xlfn.QUARTILE.INC(H$2:H7125,3),"")</f>
        <v>1.0532407395658083E-3</v>
      </c>
      <c r="K7125" s="7">
        <f>IFERROR(stats[[#This Row],[Q3]]-stats[[#This Row],[Q1]],"")</f>
        <v>1.2731480819638819E-4</v>
      </c>
      <c r="L7125" s="7">
        <f>IFERROR(AVERAGEIFS(H$2:H7125, H$2:H7125, "&lt;" &amp;stats[[#This Row],[Q3]]+(2*stats[[#This Row],[IQR]]), H$2:H7125, "&gt;" &amp; stats[[#This Row],[Q1]]-(2*stats[[#This Row],[IQR]])),"")</f>
        <v>9.9414720117775601E-4</v>
      </c>
    </row>
    <row r="7126" spans="1:12" x14ac:dyDescent="0.25">
      <c r="A7126" s="4">
        <v>44453.058078703703</v>
      </c>
      <c r="B7126">
        <v>0</v>
      </c>
      <c r="C7126">
        <v>1</v>
      </c>
      <c r="D7126" s="5">
        <f>SUM(B$2:B7126)</f>
        <v>42</v>
      </c>
      <c r="E7126" s="5">
        <f>SUM(C$2:C7126)</f>
        <v>7125</v>
      </c>
      <c r="F7126" s="6">
        <f>IF(stats[[#This Row],[Column1]],stats[[#This Row],[Total Clear]]/stats[[#This Row],[Total Runs]],NA())</f>
        <v>5.8947368421052634E-3</v>
      </c>
      <c r="G7126" s="6">
        <f>SUM(B$2:B7126) / SUM(C$2:C7126)</f>
        <v>5.8947368421052634E-3</v>
      </c>
      <c r="H7126" s="7">
        <f>IFERROR(stats[[#This Row],[Column1]]-A7125,"")</f>
        <v>1.0648148163454607E-3</v>
      </c>
      <c r="I7126" s="7">
        <f>IFERROR(_xlfn.QUARTILE.INC(H$2:H7126,1),"")</f>
        <v>9.2592593136942014E-4</v>
      </c>
      <c r="J7126" s="7">
        <f>IFERROR(_xlfn.QUARTILE.INC(H$2:H7126,3),"")</f>
        <v>1.0532407395658083E-3</v>
      </c>
      <c r="K7126" s="7">
        <f>IFERROR(stats[[#This Row],[Q3]]-stats[[#This Row],[Q1]],"")</f>
        <v>1.2731480819638819E-4</v>
      </c>
      <c r="L7126" s="7">
        <f>IFERROR(AVERAGEIFS(H$2:H7126, H$2:H7126, "&lt;" &amp;stats[[#This Row],[Q3]]+(2*stats[[#This Row],[IQR]]), H$2:H7126, "&gt;" &amp; stats[[#This Row],[Q1]]-(2*stats[[#This Row],[IQR]])),"")</f>
        <v>9.9415723776562258E-4</v>
      </c>
    </row>
    <row r="7127" spans="1:12" x14ac:dyDescent="0.25">
      <c r="A7127" s="4">
        <v>44453.059062499997</v>
      </c>
      <c r="B7127">
        <v>0</v>
      </c>
      <c r="C7127">
        <v>1</v>
      </c>
      <c r="D7127" s="5">
        <f>SUM(B$2:B7127)</f>
        <v>42</v>
      </c>
      <c r="E7127" s="5">
        <f>SUM(C$2:C7127)</f>
        <v>7126</v>
      </c>
      <c r="F7127" s="6">
        <f>IF(stats[[#This Row],[Column1]],stats[[#This Row],[Total Clear]]/stats[[#This Row],[Total Runs]],NA())</f>
        <v>5.893909626719057E-3</v>
      </c>
      <c r="G7127" s="6">
        <f>SUM(B$2:B7127) / SUM(C$2:C7127)</f>
        <v>5.893909626719057E-3</v>
      </c>
      <c r="H7127" s="7">
        <f>IFERROR(stats[[#This Row],[Column1]]-A7126,"")</f>
        <v>9.8379629343980923E-4</v>
      </c>
      <c r="I7127" s="7">
        <f>IFERROR(_xlfn.QUARTILE.INC(H$2:H7127,1),"")</f>
        <v>9.2592593136942014E-4</v>
      </c>
      <c r="J7127" s="7">
        <f>IFERROR(_xlfn.QUARTILE.INC(H$2:H7127,3),"")</f>
        <v>1.0532407395658083E-3</v>
      </c>
      <c r="K7127" s="7">
        <f>IFERROR(stats[[#This Row],[Q3]]-stats[[#This Row],[Q1]],"")</f>
        <v>1.2731480819638819E-4</v>
      </c>
      <c r="L7127" s="7">
        <f>IFERROR(AVERAGEIFS(H$2:H7127, H$2:H7127, "&lt;" &amp;stats[[#This Row],[Q3]]+(2*stats[[#This Row],[IQR]]), H$2:H7127, "&gt;" &amp; stats[[#This Row],[Q1]]-(2*stats[[#This Row],[IQR]])),"")</f>
        <v>9.9415576645856115E-4</v>
      </c>
    </row>
    <row r="7128" spans="1:12" x14ac:dyDescent="0.25">
      <c r="A7128" s="4">
        <v>44453.06009259259</v>
      </c>
      <c r="B7128">
        <v>0</v>
      </c>
      <c r="C7128">
        <v>1</v>
      </c>
      <c r="D7128" s="5">
        <f>SUM(B$2:B7128)</f>
        <v>42</v>
      </c>
      <c r="E7128" s="5">
        <f>SUM(C$2:C7128)</f>
        <v>7127</v>
      </c>
      <c r="F7128" s="6">
        <f>IF(stats[[#This Row],[Column1]],stats[[#This Row],[Total Clear]]/stats[[#This Row],[Total Runs]],NA())</f>
        <v>5.8930826434684998E-3</v>
      </c>
      <c r="G7128" s="6">
        <f>SUM(B$2:B7128) / SUM(C$2:C7128)</f>
        <v>5.8930826434684998E-3</v>
      </c>
      <c r="H7128" s="7">
        <f>IFERROR(stats[[#This Row],[Column1]]-A7127,"")</f>
        <v>1.0300925932824612E-3</v>
      </c>
      <c r="I7128" s="7">
        <f>IFERROR(_xlfn.QUARTILE.INC(H$2:H7128,1),"")</f>
        <v>9.2592593136942014E-4</v>
      </c>
      <c r="J7128" s="7">
        <f>IFERROR(_xlfn.QUARTILE.INC(H$2:H7128,3),"")</f>
        <v>1.0532407395658083E-3</v>
      </c>
      <c r="K7128" s="7">
        <f>IFERROR(stats[[#This Row],[Q3]]-stats[[#This Row],[Q1]],"")</f>
        <v>1.2731480819638819E-4</v>
      </c>
      <c r="L7128" s="7">
        <f>IFERROR(AVERAGEIFS(H$2:H7128, H$2:H7128, "&lt;" &amp;stats[[#This Row],[Q3]]+(2*stats[[#This Row],[IQR]]), H$2:H7128, "&gt;" &amp; stats[[#This Row],[Q1]]-(2*stats[[#This Row],[IQR]])),"")</f>
        <v>9.9416086894710634E-4</v>
      </c>
    </row>
    <row r="7129" spans="1:12" x14ac:dyDescent="0.25">
      <c r="A7129" s="4">
        <v>44453.061157407406</v>
      </c>
      <c r="B7129">
        <v>0</v>
      </c>
      <c r="C7129">
        <v>1</v>
      </c>
      <c r="D7129" s="5">
        <f>SUM(B$2:B7129)</f>
        <v>42</v>
      </c>
      <c r="E7129" s="5">
        <f>SUM(C$2:C7129)</f>
        <v>7128</v>
      </c>
      <c r="F7129" s="6">
        <f>IF(stats[[#This Row],[Column1]],stats[[#This Row],[Total Clear]]/stats[[#This Row],[Total Runs]],NA())</f>
        <v>5.8922558922558923E-3</v>
      </c>
      <c r="G7129" s="6">
        <f>SUM(B$2:B7129) / SUM(C$2:C7129)</f>
        <v>5.8922558922558923E-3</v>
      </c>
      <c r="H7129" s="7">
        <f>IFERROR(stats[[#This Row],[Column1]]-A7128,"")</f>
        <v>1.0648148163454607E-3</v>
      </c>
      <c r="I7129" s="7">
        <f>IFERROR(_xlfn.QUARTILE.INC(H$2:H7129,1),"")</f>
        <v>9.2592593136942014E-4</v>
      </c>
      <c r="J7129" s="7">
        <f>IFERROR(_xlfn.QUARTILE.INC(H$2:H7129,3),"")</f>
        <v>1.0532407395658083E-3</v>
      </c>
      <c r="K7129" s="7">
        <f>IFERROR(stats[[#This Row],[Q3]]-stats[[#This Row],[Q1]],"")</f>
        <v>1.2731480819638819E-4</v>
      </c>
      <c r="L7129" s="7">
        <f>IFERROR(AVERAGEIFS(H$2:H7129, H$2:H7129, "&lt;" &amp;stats[[#This Row],[Q3]]+(2*stats[[#This Row],[IQR]]), H$2:H7129, "&gt;" &amp; stats[[#This Row],[Q1]]-(2*stats[[#This Row],[IQR]])),"")</f>
        <v>9.9417089932010445E-4</v>
      </c>
    </row>
    <row r="7130" spans="1:12" x14ac:dyDescent="0.25">
      <c r="A7130" s="4">
        <v>44453.062152777777</v>
      </c>
      <c r="B7130">
        <v>0</v>
      </c>
      <c r="C7130">
        <v>1</v>
      </c>
      <c r="D7130" s="5">
        <f>SUM(B$2:B7130)</f>
        <v>42</v>
      </c>
      <c r="E7130" s="5">
        <f>SUM(C$2:C7130)</f>
        <v>7129</v>
      </c>
      <c r="F7130" s="6">
        <f>IF(stats[[#This Row],[Column1]],stats[[#This Row],[Total Clear]]/stats[[#This Row],[Total Runs]],NA())</f>
        <v>5.8914293729835886E-3</v>
      </c>
      <c r="G7130" s="6">
        <f>SUM(B$2:B7130) / SUM(C$2:C7130)</f>
        <v>5.8914293729835886E-3</v>
      </c>
      <c r="H7130" s="7">
        <f>IFERROR(stats[[#This Row],[Column1]]-A7129,"")</f>
        <v>9.9537037021946162E-4</v>
      </c>
      <c r="I7130" s="7">
        <f>IFERROR(_xlfn.QUARTILE.INC(H$2:H7130,1),"")</f>
        <v>9.2592593136942014E-4</v>
      </c>
      <c r="J7130" s="7">
        <f>IFERROR(_xlfn.QUARTILE.INC(H$2:H7130,3),"")</f>
        <v>1.0532407395658083E-3</v>
      </c>
      <c r="K7130" s="7">
        <f>IFERROR(stats[[#This Row],[Q3]]-stats[[#This Row],[Q1]],"")</f>
        <v>1.2731480819638819E-4</v>
      </c>
      <c r="L7130" s="7">
        <f>IFERROR(AVERAGEIFS(H$2:H7130, H$2:H7130, "&lt;" &amp;stats[[#This Row],[Q3]]+(2*stats[[#This Row],[IQR]]), H$2:H7130, "&gt;" &amp; stats[[#This Row],[Q1]]-(2*stats[[#This Row],[IQR]])),"")</f>
        <v>9.9417106957857128E-4</v>
      </c>
    </row>
    <row r="7131" spans="1:12" x14ac:dyDescent="0.25">
      <c r="A7131" s="4">
        <v>44453.063240740739</v>
      </c>
      <c r="B7131">
        <v>0</v>
      </c>
      <c r="C7131">
        <v>1</v>
      </c>
      <c r="D7131" s="5">
        <f>SUM(B$2:B7131)</f>
        <v>42</v>
      </c>
      <c r="E7131" s="5">
        <f>SUM(C$2:C7131)</f>
        <v>7130</v>
      </c>
      <c r="F7131" s="6">
        <f>IF(stats[[#This Row],[Column1]],stats[[#This Row],[Total Clear]]/stats[[#This Row],[Total Runs]],NA())</f>
        <v>5.8906030855539974E-3</v>
      </c>
      <c r="G7131" s="6">
        <f>SUM(B$2:B7131) / SUM(C$2:C7131)</f>
        <v>5.8906030855539974E-3</v>
      </c>
      <c r="H7131" s="7">
        <f>IFERROR(stats[[#This Row],[Column1]]-A7130,"")</f>
        <v>1.0879629626288079E-3</v>
      </c>
      <c r="I7131" s="7">
        <f>IFERROR(_xlfn.QUARTILE.INC(H$2:H7131,1),"")</f>
        <v>9.2592593136942014E-4</v>
      </c>
      <c r="J7131" s="7">
        <f>IFERROR(_xlfn.QUARTILE.INC(H$2:H7131,3),"")</f>
        <v>1.0532407395658083E-3</v>
      </c>
      <c r="K7131" s="7">
        <f>IFERROR(stats[[#This Row],[Q3]]-stats[[#This Row],[Q1]],"")</f>
        <v>1.2731480819638819E-4</v>
      </c>
      <c r="L7131" s="7">
        <f>IFERROR(AVERAGEIFS(H$2:H7131, H$2:H7131, "&lt;" &amp;stats[[#This Row],[Q3]]+(2*stats[[#This Row],[IQR]]), H$2:H7131, "&gt;" &amp; stats[[#This Row],[Q1]]-(2*stats[[#This Row],[IQR]])),"")</f>
        <v>9.9418438094573715E-4</v>
      </c>
    </row>
    <row r="7132" spans="1:12" x14ac:dyDescent="0.25">
      <c r="A7132" s="4">
        <v>44453.064282407409</v>
      </c>
      <c r="B7132">
        <v>0</v>
      </c>
      <c r="C7132">
        <v>1</v>
      </c>
      <c r="D7132" s="5">
        <f>SUM(B$2:B7132)</f>
        <v>42</v>
      </c>
      <c r="E7132" s="5">
        <f>SUM(C$2:C7132)</f>
        <v>7131</v>
      </c>
      <c r="F7132" s="6">
        <f>IF(stats[[#This Row],[Column1]],stats[[#This Row],[Total Clear]]/stats[[#This Row],[Total Runs]],NA())</f>
        <v>5.8897770298695839E-3</v>
      </c>
      <c r="G7132" s="6">
        <f>SUM(B$2:B7132) / SUM(C$2:C7132)</f>
        <v>5.8897770298695839E-3</v>
      </c>
      <c r="H7132" s="7">
        <f>IFERROR(stats[[#This Row],[Column1]]-A7131,"")</f>
        <v>1.0416666700621136E-3</v>
      </c>
      <c r="I7132" s="7">
        <f>IFERROR(_xlfn.QUARTILE.INC(H$2:H7132,1),"")</f>
        <v>9.2592593136942014E-4</v>
      </c>
      <c r="J7132" s="7">
        <f>IFERROR(_xlfn.QUARTILE.INC(H$2:H7132,3),"")</f>
        <v>1.0532407395658083E-3</v>
      </c>
      <c r="K7132" s="7">
        <f>IFERROR(stats[[#This Row],[Q3]]-stats[[#This Row],[Q1]],"")</f>
        <v>1.2731480819638819E-4</v>
      </c>
      <c r="L7132" s="7">
        <f>IFERROR(AVERAGEIFS(H$2:H7132, H$2:H7132, "&lt;" &amp;stats[[#This Row],[Q3]]+(2*stats[[#This Row],[IQR]]), H$2:H7132, "&gt;" &amp; stats[[#This Row],[Q1]]-(2*stats[[#This Row],[IQR]])),"")</f>
        <v>9.9419111888941758E-4</v>
      </c>
    </row>
    <row r="7133" spans="1:12" x14ac:dyDescent="0.25">
      <c r="A7133" s="4">
        <v>44453.065347222226</v>
      </c>
      <c r="B7133">
        <v>0</v>
      </c>
      <c r="C7133">
        <v>1</v>
      </c>
      <c r="D7133" s="5">
        <f>SUM(B$2:B7133)</f>
        <v>42</v>
      </c>
      <c r="E7133" s="5">
        <f>SUM(C$2:C7133)</f>
        <v>7132</v>
      </c>
      <c r="F7133" s="6">
        <f>IF(stats[[#This Row],[Column1]],stats[[#This Row],[Total Clear]]/stats[[#This Row],[Total Runs]],NA())</f>
        <v>5.8889512058328663E-3</v>
      </c>
      <c r="G7133" s="6">
        <f>SUM(B$2:B7133) / SUM(C$2:C7133)</f>
        <v>5.8889512058328663E-3</v>
      </c>
      <c r="H7133" s="7">
        <f>IFERROR(stats[[#This Row],[Column1]]-A7132,"")</f>
        <v>1.0648148163454607E-3</v>
      </c>
      <c r="I7133" s="7">
        <f>IFERROR(_xlfn.QUARTILE.INC(H$2:H7133,1),"")</f>
        <v>9.2592593136942014E-4</v>
      </c>
      <c r="J7133" s="7">
        <f>IFERROR(_xlfn.QUARTILE.INC(H$2:H7133,3),"")</f>
        <v>1.0532407395658083E-3</v>
      </c>
      <c r="K7133" s="7">
        <f>IFERROR(stats[[#This Row],[Q3]]-stats[[#This Row],[Q1]],"")</f>
        <v>1.2731480819638819E-4</v>
      </c>
      <c r="L7133" s="7">
        <f>IFERROR(AVERAGEIFS(H$2:H7133, H$2:H7133, "&lt;" &amp;stats[[#This Row],[Q3]]+(2*stats[[#This Row],[IQR]]), H$2:H7133, "&gt;" &amp; stats[[#This Row],[Q1]]-(2*stats[[#This Row],[IQR]])),"")</f>
        <v>9.9420113927781942E-4</v>
      </c>
    </row>
    <row r="7134" spans="1:12" x14ac:dyDescent="0.25">
      <c r="A7134" s="4">
        <v>44453.066446759258</v>
      </c>
      <c r="B7134">
        <v>0</v>
      </c>
      <c r="C7134">
        <v>1</v>
      </c>
      <c r="D7134" s="5">
        <f>SUM(B$2:B7134)</f>
        <v>42</v>
      </c>
      <c r="E7134" s="5">
        <f>SUM(C$2:C7134)</f>
        <v>7133</v>
      </c>
      <c r="F7134" s="6">
        <f>IF(stats[[#This Row],[Column1]],stats[[#This Row],[Total Clear]]/stats[[#This Row],[Total Runs]],NA())</f>
        <v>5.8881256133464181E-3</v>
      </c>
      <c r="G7134" s="6">
        <f>SUM(B$2:B7134) / SUM(C$2:C7134)</f>
        <v>5.8881256133464181E-3</v>
      </c>
      <c r="H7134" s="7">
        <f>IFERROR(stats[[#This Row],[Column1]]-A7133,"")</f>
        <v>1.0995370321325026E-3</v>
      </c>
      <c r="I7134" s="7">
        <f>IFERROR(_xlfn.QUARTILE.INC(H$2:H7134,1),"")</f>
        <v>9.2592593136942014E-4</v>
      </c>
      <c r="J7134" s="7">
        <f>IFERROR(_xlfn.QUARTILE.INC(H$2:H7134,3),"")</f>
        <v>1.0532407395658083E-3</v>
      </c>
      <c r="K7134" s="7">
        <f>IFERROR(stats[[#This Row],[Q3]]-stats[[#This Row],[Q1]],"")</f>
        <v>1.2731480819638819E-4</v>
      </c>
      <c r="L7134" s="7">
        <f>IFERROR(AVERAGEIFS(H$2:H7134, H$2:H7134, "&lt;" &amp;stats[[#This Row],[Q3]]+(2*stats[[#This Row],[IQR]]), H$2:H7134, "&gt;" &amp; stats[[#This Row],[Q1]]-(2*stats[[#This Row],[IQR]])),"")</f>
        <v>9.9421608265884572E-4</v>
      </c>
    </row>
    <row r="7135" spans="1:12" x14ac:dyDescent="0.25">
      <c r="A7135" s="4">
        <v>44453.067465277774</v>
      </c>
      <c r="B7135">
        <v>0</v>
      </c>
      <c r="C7135">
        <v>1</v>
      </c>
      <c r="D7135" s="5">
        <f>SUM(B$2:B7135)</f>
        <v>42</v>
      </c>
      <c r="E7135" s="5">
        <f>SUM(C$2:C7135)</f>
        <v>7134</v>
      </c>
      <c r="F7135" s="6">
        <f>IF(stats[[#This Row],[Column1]],stats[[#This Row],[Total Clear]]/stats[[#This Row],[Total Runs]],NA())</f>
        <v>5.8873002523128683E-3</v>
      </c>
      <c r="G7135" s="6">
        <f>SUM(B$2:B7135) / SUM(C$2:C7135)</f>
        <v>5.8873002523128683E-3</v>
      </c>
      <c r="H7135" s="7">
        <f>IFERROR(stats[[#This Row],[Column1]]-A7134,"")</f>
        <v>1.0185185165028088E-3</v>
      </c>
      <c r="I7135" s="7">
        <f>IFERROR(_xlfn.QUARTILE.INC(H$2:H7135,1),"")</f>
        <v>9.2592593136942014E-4</v>
      </c>
      <c r="J7135" s="7">
        <f>IFERROR(_xlfn.QUARTILE.INC(H$2:H7135,3),"")</f>
        <v>1.0532407395658083E-3</v>
      </c>
      <c r="K7135" s="7">
        <f>IFERROR(stats[[#This Row],[Q3]]-stats[[#This Row],[Q1]],"")</f>
        <v>1.2731480819638819E-4</v>
      </c>
      <c r="L7135" s="7">
        <f>IFERROR(AVERAGEIFS(H$2:H7135, H$2:H7135, "&lt;" &amp;stats[[#This Row],[Q3]]+(2*stats[[#This Row],[IQR]]), H$2:H7135, "&gt;" &amp; stats[[#This Row],[Q1]]-(2*stats[[#This Row],[IQR]])),"")</f>
        <v>9.9421952981258244E-4</v>
      </c>
    </row>
    <row r="7136" spans="1:12" x14ac:dyDescent="0.25">
      <c r="A7136" s="4">
        <v>44453.068506944444</v>
      </c>
      <c r="B7136">
        <v>0</v>
      </c>
      <c r="C7136">
        <v>1</v>
      </c>
      <c r="D7136" s="5">
        <f>SUM(B$2:B7136)</f>
        <v>42</v>
      </c>
      <c r="E7136" s="5">
        <f>SUM(C$2:C7136)</f>
        <v>7135</v>
      </c>
      <c r="F7136" s="6">
        <f>IF(stats[[#This Row],[Column1]],stats[[#This Row],[Total Clear]]/stats[[#This Row],[Total Runs]],NA())</f>
        <v>5.8864751226348983E-3</v>
      </c>
      <c r="G7136" s="6">
        <f>SUM(B$2:B7136) / SUM(C$2:C7136)</f>
        <v>5.8864751226348983E-3</v>
      </c>
      <c r="H7136" s="7">
        <f>IFERROR(stats[[#This Row],[Column1]]-A7135,"")</f>
        <v>1.0416666700621136E-3</v>
      </c>
      <c r="I7136" s="7">
        <f>IFERROR(_xlfn.QUARTILE.INC(H$2:H7136,1),"")</f>
        <v>9.2592593136942014E-4</v>
      </c>
      <c r="J7136" s="7">
        <f>IFERROR(_xlfn.QUARTILE.INC(H$2:H7136,3),"")</f>
        <v>1.0532407395658083E-3</v>
      </c>
      <c r="K7136" s="7">
        <f>IFERROR(stats[[#This Row],[Q3]]-stats[[#This Row],[Q1]],"")</f>
        <v>1.2731480819638819E-4</v>
      </c>
      <c r="L7136" s="7">
        <f>IFERROR(AVERAGEIFS(H$2:H7136, H$2:H7136, "&lt;" &amp;stats[[#This Row],[Q3]]+(2*stats[[#This Row],[IQR]]), H$2:H7136, "&gt;" &amp; stats[[#This Row],[Q1]]-(2*stats[[#This Row],[IQR]])),"")</f>
        <v>9.9422625894891067E-4</v>
      </c>
    </row>
    <row r="7137" spans="1:12" x14ac:dyDescent="0.25">
      <c r="A7137" s="4">
        <v>44453.069548611114</v>
      </c>
      <c r="B7137">
        <v>0</v>
      </c>
      <c r="C7137">
        <v>1</v>
      </c>
      <c r="D7137" s="5">
        <f>SUM(B$2:B7137)</f>
        <v>42</v>
      </c>
      <c r="E7137" s="5">
        <f>SUM(C$2:C7137)</f>
        <v>7136</v>
      </c>
      <c r="F7137" s="6">
        <f>IF(stats[[#This Row],[Column1]],stats[[#This Row],[Total Clear]]/stats[[#This Row],[Total Runs]],NA())</f>
        <v>5.8856502242152463E-3</v>
      </c>
      <c r="G7137" s="6">
        <f>SUM(B$2:B7137) / SUM(C$2:C7137)</f>
        <v>5.8856502242152463E-3</v>
      </c>
      <c r="H7137" s="7">
        <f>IFERROR(stats[[#This Row],[Column1]]-A7136,"")</f>
        <v>1.0416666700621136E-3</v>
      </c>
      <c r="I7137" s="7">
        <f>IFERROR(_xlfn.QUARTILE.INC(H$2:H7137,1),"")</f>
        <v>9.2592593136942014E-4</v>
      </c>
      <c r="J7137" s="7">
        <f>IFERROR(_xlfn.QUARTILE.INC(H$2:H7137,3),"")</f>
        <v>1.0532407395658083E-3</v>
      </c>
      <c r="K7137" s="7">
        <f>IFERROR(stats[[#This Row],[Q3]]-stats[[#This Row],[Q1]],"")</f>
        <v>1.2731480819638819E-4</v>
      </c>
      <c r="L7137" s="7">
        <f>IFERROR(AVERAGEIFS(H$2:H7137, H$2:H7137, "&lt;" &amp;stats[[#This Row],[Q3]]+(2*stats[[#This Row],[IQR]]), H$2:H7137, "&gt;" &amp; stats[[#This Row],[Q1]]-(2*stats[[#This Row],[IQR]])),"")</f>
        <v>9.9423298617680542E-4</v>
      </c>
    </row>
    <row r="7138" spans="1:12" x14ac:dyDescent="0.25">
      <c r="A7138" s="4">
        <v>44453.070891203701</v>
      </c>
      <c r="B7138">
        <v>0</v>
      </c>
      <c r="C7138">
        <v>1</v>
      </c>
      <c r="D7138" s="5">
        <f>SUM(B$2:B7138)</f>
        <v>42</v>
      </c>
      <c r="E7138" s="5">
        <f>SUM(C$2:C7138)</f>
        <v>7137</v>
      </c>
      <c r="F7138" s="6">
        <f>IF(stats[[#This Row],[Column1]],stats[[#This Row],[Total Clear]]/stats[[#This Row],[Total Runs]],NA())</f>
        <v>5.8848255569567045E-3</v>
      </c>
      <c r="G7138" s="6">
        <f>SUM(B$2:B7138) / SUM(C$2:C7138)</f>
        <v>5.8848255569567045E-3</v>
      </c>
      <c r="H7138" s="7">
        <f>IFERROR(stats[[#This Row],[Column1]]-A7137,"")</f>
        <v>1.3425925862975419E-3</v>
      </c>
      <c r="I7138" s="7">
        <f>IFERROR(_xlfn.QUARTILE.INC(H$2:H7138,1),"")</f>
        <v>9.2592593136942014E-4</v>
      </c>
      <c r="J7138" s="7">
        <f>IFERROR(_xlfn.QUARTILE.INC(H$2:H7138,3),"")</f>
        <v>1.0532407395658083E-3</v>
      </c>
      <c r="K7138" s="7">
        <f>IFERROR(stats[[#This Row],[Q3]]-stats[[#This Row],[Q1]],"")</f>
        <v>1.2731480819638819E-4</v>
      </c>
      <c r="L7138" s="7">
        <f>IFERROR(AVERAGEIFS(H$2:H7138, H$2:H7138, "&lt;" &amp;stats[[#This Row],[Q3]]+(2*stats[[#This Row],[IQR]]), H$2:H7138, "&gt;" &amp; stats[[#This Row],[Q1]]-(2*stats[[#This Row],[IQR]])),"")</f>
        <v>9.9423298617680542E-4</v>
      </c>
    </row>
    <row r="7139" spans="1:12" x14ac:dyDescent="0.25">
      <c r="A7139" s="4">
        <v>44453.071921296294</v>
      </c>
      <c r="B7139">
        <v>0</v>
      </c>
      <c r="C7139">
        <v>1</v>
      </c>
      <c r="D7139" s="5">
        <f>SUM(B$2:B7139)</f>
        <v>42</v>
      </c>
      <c r="E7139" s="5">
        <f>SUM(C$2:C7139)</f>
        <v>7138</v>
      </c>
      <c r="F7139" s="6">
        <f>IF(stats[[#This Row],[Column1]],stats[[#This Row],[Total Clear]]/stats[[#This Row],[Total Runs]],NA())</f>
        <v>5.884001120762118E-3</v>
      </c>
      <c r="G7139" s="6">
        <f>SUM(B$2:B7139) / SUM(C$2:C7139)</f>
        <v>5.884001120762118E-3</v>
      </c>
      <c r="H7139" s="7">
        <f>IFERROR(stats[[#This Row],[Column1]]-A7138,"")</f>
        <v>1.0300925932824612E-3</v>
      </c>
      <c r="I7139" s="7">
        <f>IFERROR(_xlfn.QUARTILE.INC(H$2:H7139,1),"")</f>
        <v>9.2592593136942014E-4</v>
      </c>
      <c r="J7139" s="7">
        <f>IFERROR(_xlfn.QUARTILE.INC(H$2:H7139,3),"")</f>
        <v>1.0532407395658083E-3</v>
      </c>
      <c r="K7139" s="7">
        <f>IFERROR(stats[[#This Row],[Q3]]-stats[[#This Row],[Q1]],"")</f>
        <v>1.2731480819638819E-4</v>
      </c>
      <c r="L7139" s="7">
        <f>IFERROR(AVERAGEIFS(H$2:H7139, H$2:H7139, "&lt;" &amp;stats[[#This Row],[Q3]]+(2*stats[[#This Row],[IQR]]), H$2:H7139, "&gt;" &amp; stats[[#This Row],[Q1]]-(2*stats[[#This Row],[IQR]])),"")</f>
        <v>9.9423807048236402E-4</v>
      </c>
    </row>
    <row r="7140" spans="1:12" x14ac:dyDescent="0.25">
      <c r="A7140" s="4">
        <v>44453.072928240741</v>
      </c>
      <c r="B7140">
        <v>0</v>
      </c>
      <c r="C7140">
        <v>1</v>
      </c>
      <c r="D7140" s="5">
        <f>SUM(B$2:B7140)</f>
        <v>42</v>
      </c>
      <c r="E7140" s="5">
        <f>SUM(C$2:C7140)</f>
        <v>7139</v>
      </c>
      <c r="F7140" s="6">
        <f>IF(stats[[#This Row],[Column1]],stats[[#This Row],[Total Clear]]/stats[[#This Row],[Total Runs]],NA())</f>
        <v>5.8831769155343883E-3</v>
      </c>
      <c r="G7140" s="6">
        <f>SUM(B$2:B7140) / SUM(C$2:C7140)</f>
        <v>5.8831769155343883E-3</v>
      </c>
      <c r="H7140" s="7">
        <f>IFERROR(stats[[#This Row],[Column1]]-A7139,"")</f>
        <v>1.006944446999114E-3</v>
      </c>
      <c r="I7140" s="7">
        <f>IFERROR(_xlfn.QUARTILE.INC(H$2:H7140,1),"")</f>
        <v>9.2592593136942014E-4</v>
      </c>
      <c r="J7140" s="7">
        <f>IFERROR(_xlfn.QUARTILE.INC(H$2:H7140,3),"")</f>
        <v>1.0532407395658083E-3</v>
      </c>
      <c r="K7140" s="7">
        <f>IFERROR(stats[[#This Row],[Q3]]-stats[[#This Row],[Q1]],"")</f>
        <v>1.2731480819638819E-4</v>
      </c>
      <c r="L7140" s="7">
        <f>IFERROR(AVERAGEIFS(H$2:H7140, H$2:H7140, "&lt;" &amp;stats[[#This Row],[Q3]]+(2*stats[[#This Row],[IQR]]), H$2:H7140, "&gt;" &amp; stats[[#This Row],[Q1]]-(2*stats[[#This Row],[IQR]])),"")</f>
        <v>9.9423987178325957E-4</v>
      </c>
    </row>
    <row r="7141" spans="1:12" x14ac:dyDescent="0.25">
      <c r="A7141" s="4">
        <v>44453.073923611111</v>
      </c>
      <c r="B7141">
        <v>0</v>
      </c>
      <c r="C7141">
        <v>1</v>
      </c>
      <c r="D7141" s="5">
        <f>SUM(B$2:B7141)</f>
        <v>42</v>
      </c>
      <c r="E7141" s="5">
        <f>SUM(C$2:C7141)</f>
        <v>7140</v>
      </c>
      <c r="F7141" s="6">
        <f>IF(stats[[#This Row],[Column1]],stats[[#This Row],[Total Clear]]/stats[[#This Row],[Total Runs]],NA())</f>
        <v>5.8823529411764705E-3</v>
      </c>
      <c r="G7141" s="6">
        <f>SUM(B$2:B7141) / SUM(C$2:C7141)</f>
        <v>5.8823529411764705E-3</v>
      </c>
      <c r="H7141" s="7">
        <f>IFERROR(stats[[#This Row],[Column1]]-A7140,"")</f>
        <v>9.9537037021946162E-4</v>
      </c>
      <c r="I7141" s="7">
        <f>IFERROR(_xlfn.QUARTILE.INC(H$2:H7141,1),"")</f>
        <v>9.2592593136942014E-4</v>
      </c>
      <c r="J7141" s="7">
        <f>IFERROR(_xlfn.QUARTILE.INC(H$2:H7141,3),"")</f>
        <v>1.0532407395658083E-3</v>
      </c>
      <c r="K7141" s="7">
        <f>IFERROR(stats[[#This Row],[Q3]]-stats[[#This Row],[Q1]],"")</f>
        <v>1.2731480819638819E-4</v>
      </c>
      <c r="L7141" s="7">
        <f>IFERROR(AVERAGEIFS(H$2:H7141, H$2:H7141, "&lt;" &amp;stats[[#This Row],[Q3]]+(2*stats[[#This Row],[IQR]]), H$2:H7141, "&gt;" &amp; stats[[#This Row],[Q1]]-(2*stats[[#This Row],[IQR]])),"")</f>
        <v>9.9424003202400169E-4</v>
      </c>
    </row>
    <row r="7142" spans="1:12" x14ac:dyDescent="0.25">
      <c r="A7142" s="4">
        <v>44453.074942129628</v>
      </c>
      <c r="B7142">
        <v>0</v>
      </c>
      <c r="C7142">
        <v>1</v>
      </c>
      <c r="D7142" s="5">
        <f>SUM(B$2:B7142)</f>
        <v>42</v>
      </c>
      <c r="E7142" s="5">
        <f>SUM(C$2:C7142)</f>
        <v>7141</v>
      </c>
      <c r="F7142" s="6">
        <f>IF(stats[[#This Row],[Column1]],stats[[#This Row],[Total Clear]]/stats[[#This Row],[Total Runs]],NA())</f>
        <v>5.8815291975913737E-3</v>
      </c>
      <c r="G7142" s="6">
        <f>SUM(B$2:B7142) / SUM(C$2:C7142)</f>
        <v>5.8815291975913737E-3</v>
      </c>
      <c r="H7142" s="7">
        <f>IFERROR(stats[[#This Row],[Column1]]-A7141,"")</f>
        <v>1.0185185165028088E-3</v>
      </c>
      <c r="I7142" s="7">
        <f>IFERROR(_xlfn.QUARTILE.INC(H$2:H7142,1),"")</f>
        <v>9.2592593136942014E-4</v>
      </c>
      <c r="J7142" s="7">
        <f>IFERROR(_xlfn.QUARTILE.INC(H$2:H7142,3),"")</f>
        <v>1.0532407395658083E-3</v>
      </c>
      <c r="K7142" s="7">
        <f>IFERROR(stats[[#This Row],[Q3]]-stats[[#This Row],[Q1]],"")</f>
        <v>1.2731480819638819E-4</v>
      </c>
      <c r="L7142" s="7">
        <f>IFERROR(AVERAGEIFS(H$2:H7142, H$2:H7142, "&lt;" &amp;stats[[#This Row],[Q3]]+(2*stats[[#This Row],[IQR]]), H$2:H7142, "&gt;" &amp; stats[[#This Row],[Q1]]-(2*stats[[#This Row],[IQR]])),"")</f>
        <v>9.9424347285230084E-4</v>
      </c>
    </row>
    <row r="7143" spans="1:12" x14ac:dyDescent="0.25">
      <c r="A7143" s="4">
        <v>44453.075902777775</v>
      </c>
      <c r="B7143">
        <v>0</v>
      </c>
      <c r="C7143">
        <v>1</v>
      </c>
      <c r="D7143" s="5">
        <f>SUM(B$2:B7143)</f>
        <v>42</v>
      </c>
      <c r="E7143" s="5">
        <f>SUM(C$2:C7143)</f>
        <v>7142</v>
      </c>
      <c r="F7143" s="6">
        <f>IF(stats[[#This Row],[Column1]],stats[[#This Row],[Total Clear]]/stats[[#This Row],[Total Runs]],NA())</f>
        <v>5.8807056846821616E-3</v>
      </c>
      <c r="G7143" s="6">
        <f>SUM(B$2:B7143) / SUM(C$2:C7143)</f>
        <v>5.8807056846821616E-3</v>
      </c>
      <c r="H7143" s="7">
        <f>IFERROR(stats[[#This Row],[Column1]]-A7142,"")</f>
        <v>9.6064814715646207E-4</v>
      </c>
      <c r="I7143" s="7">
        <f>IFERROR(_xlfn.QUARTILE.INC(H$2:H7143,1),"")</f>
        <v>9.2592593136942014E-4</v>
      </c>
      <c r="J7143" s="7">
        <f>IFERROR(_xlfn.QUARTILE.INC(H$2:H7143,3),"")</f>
        <v>1.0532407395658083E-3</v>
      </c>
      <c r="K7143" s="7">
        <f>IFERROR(stats[[#This Row],[Q3]]-stats[[#This Row],[Q1]],"")</f>
        <v>1.2731480819638819E-4</v>
      </c>
      <c r="L7143" s="7">
        <f>IFERROR(AVERAGEIFS(H$2:H7143, H$2:H7143, "&lt;" &amp;stats[[#This Row],[Q3]]+(2*stats[[#This Row],[IQR]]), H$2:H7143, "&gt;" &amp; stats[[#This Row],[Q1]]-(2*stats[[#This Row],[IQR]])),"")</f>
        <v>9.9423871228468061E-4</v>
      </c>
    </row>
    <row r="7144" spans="1:12" x14ac:dyDescent="0.25">
      <c r="A7144" s="4">
        <v>44453.076898148145</v>
      </c>
      <c r="B7144">
        <v>0</v>
      </c>
      <c r="C7144">
        <v>1</v>
      </c>
      <c r="D7144" s="5">
        <f>SUM(B$2:B7144)</f>
        <v>42</v>
      </c>
      <c r="E7144" s="5">
        <f>SUM(C$2:C7144)</f>
        <v>7143</v>
      </c>
      <c r="F7144" s="6">
        <f>IF(stats[[#This Row],[Column1]],stats[[#This Row],[Total Clear]]/stats[[#This Row],[Total Runs]],NA())</f>
        <v>5.8798824023519533E-3</v>
      </c>
      <c r="G7144" s="6">
        <f>SUM(B$2:B7144) / SUM(C$2:C7144)</f>
        <v>5.8798824023519533E-3</v>
      </c>
      <c r="H7144" s="7">
        <f>IFERROR(stats[[#This Row],[Column1]]-A7143,"")</f>
        <v>9.9537037021946162E-4</v>
      </c>
      <c r="I7144" s="7">
        <f>IFERROR(_xlfn.QUARTILE.INC(H$2:H7144,1),"")</f>
        <v>9.2592593136942014E-4</v>
      </c>
      <c r="J7144" s="7">
        <f>IFERROR(_xlfn.QUARTILE.INC(H$2:H7144,3),"")</f>
        <v>1.0532407395658083E-3</v>
      </c>
      <c r="K7144" s="7">
        <f>IFERROR(stats[[#This Row],[Q3]]-stats[[#This Row],[Q1]],"")</f>
        <v>1.2731480819638819E-4</v>
      </c>
      <c r="L7144" s="7">
        <f>IFERROR(AVERAGEIFS(H$2:H7144, H$2:H7144, "&lt;" &amp;stats[[#This Row],[Q3]]+(2*stats[[#This Row],[IQR]]), H$2:H7144, "&gt;" &amp; stats[[#This Row],[Q1]]-(2*stats[[#This Row],[IQR]])),"")</f>
        <v>9.9423887262159406E-4</v>
      </c>
    </row>
    <row r="7145" spans="1:12" x14ac:dyDescent="0.25">
      <c r="A7145" s="4">
        <v>44453.077870370369</v>
      </c>
      <c r="B7145">
        <v>0</v>
      </c>
      <c r="C7145">
        <v>1</v>
      </c>
      <c r="D7145" s="5">
        <f>SUM(B$2:B7145)</f>
        <v>42</v>
      </c>
      <c r="E7145" s="5">
        <f>SUM(C$2:C7145)</f>
        <v>7144</v>
      </c>
      <c r="F7145" s="6">
        <f>IF(stats[[#This Row],[Column1]],stats[[#This Row],[Total Clear]]/stats[[#This Row],[Total Runs]],NA())</f>
        <v>5.8790593505039191E-3</v>
      </c>
      <c r="G7145" s="6">
        <f>SUM(B$2:B7145) / SUM(C$2:C7145)</f>
        <v>5.8790593505039191E-3</v>
      </c>
      <c r="H7145" s="7">
        <f>IFERROR(stats[[#This Row],[Column1]]-A7144,"")</f>
        <v>9.7222222393611446E-4</v>
      </c>
      <c r="I7145" s="7">
        <f>IFERROR(_xlfn.QUARTILE.INC(H$2:H7145,1),"")</f>
        <v>9.2592593136942014E-4</v>
      </c>
      <c r="J7145" s="7">
        <f>IFERROR(_xlfn.QUARTILE.INC(H$2:H7145,3),"")</f>
        <v>1.0532407395658083E-3</v>
      </c>
      <c r="K7145" s="7">
        <f>IFERROR(stats[[#This Row],[Q3]]-stats[[#This Row],[Q1]],"")</f>
        <v>1.2731480819638819E-4</v>
      </c>
      <c r="L7145" s="7">
        <f>IFERROR(AVERAGEIFS(H$2:H7145, H$2:H7145, "&lt;" &amp;stats[[#This Row],[Q3]]+(2*stats[[#This Row],[IQR]]), H$2:H7145, "&gt;" &amp; stats[[#This Row],[Q1]]-(2*stats[[#This Row],[IQR]])),"")</f>
        <v>9.9423575367433735E-4</v>
      </c>
    </row>
    <row r="7146" spans="1:12" x14ac:dyDescent="0.25">
      <c r="A7146" s="4">
        <v>44453.078969907408</v>
      </c>
      <c r="B7146">
        <v>0</v>
      </c>
      <c r="C7146">
        <v>1</v>
      </c>
      <c r="D7146" s="5">
        <f>SUM(B$2:B7146)</f>
        <v>42</v>
      </c>
      <c r="E7146" s="5">
        <f>SUM(C$2:C7146)</f>
        <v>7145</v>
      </c>
      <c r="F7146" s="6">
        <f>IF(stats[[#This Row],[Column1]],stats[[#This Row],[Total Clear]]/stats[[#This Row],[Total Runs]],NA())</f>
        <v>5.8782365290412876E-3</v>
      </c>
      <c r="G7146" s="6">
        <f>SUM(B$2:B7146) / SUM(C$2:C7146)</f>
        <v>5.8782365290412876E-3</v>
      </c>
      <c r="H7146" s="7">
        <f>IFERROR(stats[[#This Row],[Column1]]-A7145,"")</f>
        <v>1.0995370394084603E-3</v>
      </c>
      <c r="I7146" s="7">
        <f>IFERROR(_xlfn.QUARTILE.INC(H$2:H7146,1),"")</f>
        <v>9.2592593136942014E-4</v>
      </c>
      <c r="J7146" s="7">
        <f>IFERROR(_xlfn.QUARTILE.INC(H$2:H7146,3),"")</f>
        <v>1.0532407395658083E-3</v>
      </c>
      <c r="K7146" s="7">
        <f>IFERROR(stats[[#This Row],[Q3]]-stats[[#This Row],[Q1]],"")</f>
        <v>1.2731480819638819E-4</v>
      </c>
      <c r="L7146" s="7">
        <f>IFERROR(AVERAGEIFS(H$2:H7146, H$2:H7146, "&lt;" &amp;stats[[#This Row],[Q3]]+(2*stats[[#This Row],[IQR]]), H$2:H7146, "&gt;" &amp; stats[[#This Row],[Q1]]-(2*stats[[#This Row],[IQR]])),"")</f>
        <v>9.94250668870617E-4</v>
      </c>
    </row>
    <row r="7147" spans="1:12" x14ac:dyDescent="0.25">
      <c r="A7147" s="4">
        <v>44453.080011574071</v>
      </c>
      <c r="B7147">
        <v>0</v>
      </c>
      <c r="C7147">
        <v>1</v>
      </c>
      <c r="D7147" s="5">
        <f>SUM(B$2:B7147)</f>
        <v>42</v>
      </c>
      <c r="E7147" s="5">
        <f>SUM(C$2:C7147)</f>
        <v>7146</v>
      </c>
      <c r="F7147" s="6">
        <f>IF(stats[[#This Row],[Column1]],stats[[#This Row],[Total Clear]]/stats[[#This Row],[Total Runs]],NA())</f>
        <v>5.8774139378673382E-3</v>
      </c>
      <c r="G7147" s="6">
        <f>SUM(B$2:B7147) / SUM(C$2:C7147)</f>
        <v>5.8774139378673382E-3</v>
      </c>
      <c r="H7147" s="7">
        <f>IFERROR(stats[[#This Row],[Column1]]-A7146,"")</f>
        <v>1.0416666627861559E-3</v>
      </c>
      <c r="I7147" s="7">
        <f>IFERROR(_xlfn.QUARTILE.INC(H$2:H7147,1),"")</f>
        <v>9.2592593136942014E-4</v>
      </c>
      <c r="J7147" s="7">
        <f>IFERROR(_xlfn.QUARTILE.INC(H$2:H7147,3),"")</f>
        <v>1.0532407395658083E-3</v>
      </c>
      <c r="K7147" s="7">
        <f>IFERROR(stats[[#This Row],[Q3]]-stats[[#This Row],[Q1]],"")</f>
        <v>1.2731480819638819E-4</v>
      </c>
      <c r="L7147" s="7">
        <f>IFERROR(AVERAGEIFS(H$2:H7147, H$2:H7147, "&lt;" &amp;stats[[#This Row],[Q3]]+(2*stats[[#This Row],[IQR]]), H$2:H7147, "&gt;" &amp; stats[[#This Row],[Q1]]-(2*stats[[#This Row],[IQR]])),"")</f>
        <v>9.9425738406590312E-4</v>
      </c>
    </row>
    <row r="7148" spans="1:12" x14ac:dyDescent="0.25">
      <c r="A7148" s="4">
        <v>44453.081064814818</v>
      </c>
      <c r="B7148">
        <v>0</v>
      </c>
      <c r="C7148">
        <v>1</v>
      </c>
      <c r="D7148" s="5">
        <f>SUM(B$2:B7148)</f>
        <v>42</v>
      </c>
      <c r="E7148" s="5">
        <f>SUM(C$2:C7148)</f>
        <v>7147</v>
      </c>
      <c r="F7148" s="6">
        <f>IF(stats[[#This Row],[Column1]],stats[[#This Row],[Total Clear]]/stats[[#This Row],[Total Runs]],NA())</f>
        <v>5.8765915768854062E-3</v>
      </c>
      <c r="G7148" s="6">
        <f>SUM(B$2:B7148) / SUM(C$2:C7148)</f>
        <v>5.8765915768854062E-3</v>
      </c>
      <c r="H7148" s="7">
        <f>IFERROR(stats[[#This Row],[Column1]]-A7147,"")</f>
        <v>1.0532407468417659E-3</v>
      </c>
      <c r="I7148" s="7">
        <f>IFERROR(_xlfn.QUARTILE.INC(H$2:H7148,1),"")</f>
        <v>9.2592593136942014E-4</v>
      </c>
      <c r="J7148" s="7">
        <f>IFERROR(_xlfn.QUARTILE.INC(H$2:H7148,3),"")</f>
        <v>1.0532407395658083E-3</v>
      </c>
      <c r="K7148" s="7">
        <f>IFERROR(stats[[#This Row],[Q3]]-stats[[#This Row],[Q1]],"")</f>
        <v>1.2731480819638819E-4</v>
      </c>
      <c r="L7148" s="7">
        <f>IFERROR(AVERAGEIFS(H$2:H7148, H$2:H7148, "&lt;" &amp;stats[[#This Row],[Q3]]+(2*stats[[#This Row],[IQR]]), H$2:H7148, "&gt;" &amp; stats[[#This Row],[Q1]]-(2*stats[[#This Row],[IQR]])),"")</f>
        <v>9.9426573628379829E-4</v>
      </c>
    </row>
    <row r="7149" spans="1:12" x14ac:dyDescent="0.25">
      <c r="A7149" s="4">
        <v>44453.082106481481</v>
      </c>
      <c r="B7149">
        <v>0</v>
      </c>
      <c r="C7149">
        <v>1</v>
      </c>
      <c r="D7149" s="5">
        <f>SUM(B$2:B7149)</f>
        <v>42</v>
      </c>
      <c r="E7149" s="5">
        <f>SUM(C$2:C7149)</f>
        <v>7148</v>
      </c>
      <c r="F7149" s="6">
        <f>IF(stats[[#This Row],[Column1]],stats[[#This Row],[Total Clear]]/stats[[#This Row],[Total Runs]],NA())</f>
        <v>5.8757694459988805E-3</v>
      </c>
      <c r="G7149" s="6">
        <f>SUM(B$2:B7149) / SUM(C$2:C7149)</f>
        <v>5.8757694459988805E-3</v>
      </c>
      <c r="H7149" s="7">
        <f>IFERROR(stats[[#This Row],[Column1]]-A7148,"")</f>
        <v>1.0416666627861559E-3</v>
      </c>
      <c r="I7149" s="7">
        <f>IFERROR(_xlfn.QUARTILE.INC(H$2:H7149,1),"")</f>
        <v>9.2592593136942014E-4</v>
      </c>
      <c r="J7149" s="7">
        <f>IFERROR(_xlfn.QUARTILE.INC(H$2:H7149,3),"")</f>
        <v>1.0532407395658083E-3</v>
      </c>
      <c r="K7149" s="7">
        <f>IFERROR(stats[[#This Row],[Q3]]-stats[[#This Row],[Q1]],"")</f>
        <v>1.2731480819638819E-4</v>
      </c>
      <c r="L7149" s="7">
        <f>IFERROR(AVERAGEIFS(H$2:H7149, H$2:H7149, "&lt;" &amp;stats[[#This Row],[Q3]]+(2*stats[[#This Row],[IQR]]), H$2:H7149, "&gt;" &amp; stats[[#This Row],[Q1]]-(2*stats[[#This Row],[IQR]])),"")</f>
        <v>9.9427244744428283E-4</v>
      </c>
    </row>
    <row r="7150" spans="1:12" x14ac:dyDescent="0.25">
      <c r="A7150" s="4">
        <v>44453.083124999997</v>
      </c>
      <c r="B7150">
        <v>0</v>
      </c>
      <c r="C7150">
        <v>1</v>
      </c>
      <c r="D7150" s="5">
        <f>SUM(B$2:B7150)</f>
        <v>42</v>
      </c>
      <c r="E7150" s="5">
        <f>SUM(C$2:C7150)</f>
        <v>7149</v>
      </c>
      <c r="F7150" s="6">
        <f>IF(stats[[#This Row],[Column1]],stats[[#This Row],[Total Clear]]/stats[[#This Row],[Total Runs]],NA())</f>
        <v>5.8749475451112046E-3</v>
      </c>
      <c r="G7150" s="6">
        <f>SUM(B$2:B7150) / SUM(C$2:C7150)</f>
        <v>5.8749475451112046E-3</v>
      </c>
      <c r="H7150" s="7">
        <f>IFERROR(stats[[#This Row],[Column1]]-A7149,"")</f>
        <v>1.0185185165028088E-3</v>
      </c>
      <c r="I7150" s="7">
        <f>IFERROR(_xlfn.QUARTILE.INC(H$2:H7150,1),"")</f>
        <v>9.2592593136942014E-4</v>
      </c>
      <c r="J7150" s="7">
        <f>IFERROR(_xlfn.QUARTILE.INC(H$2:H7150,3),"")</f>
        <v>1.0532407395658083E-3</v>
      </c>
      <c r="K7150" s="7">
        <f>IFERROR(stats[[#This Row],[Q3]]-stats[[#This Row],[Q1]],"")</f>
        <v>1.2731480819638819E-4</v>
      </c>
      <c r="L7150" s="7">
        <f>IFERROR(AVERAGEIFS(H$2:H7150, H$2:H7150, "&lt;" &amp;stats[[#This Row],[Q3]]+(2*stats[[#This Row],[IQR]]), H$2:H7150, "&gt;" &amp; stats[[#This Row],[Q1]]-(2*stats[[#This Row],[IQR]])),"")</f>
        <v>9.942758797870147E-4</v>
      </c>
    </row>
    <row r="7151" spans="1:12" x14ac:dyDescent="0.25">
      <c r="A7151" s="4">
        <v>44453.084155092591</v>
      </c>
      <c r="B7151">
        <v>0</v>
      </c>
      <c r="C7151">
        <v>1</v>
      </c>
      <c r="D7151" s="5">
        <f>SUM(B$2:B7151)</f>
        <v>42</v>
      </c>
      <c r="E7151" s="5">
        <f>SUM(C$2:C7151)</f>
        <v>7150</v>
      </c>
      <c r="F7151" s="6">
        <f>IF(stats[[#This Row],[Column1]],stats[[#This Row],[Total Clear]]/stats[[#This Row],[Total Runs]],NA())</f>
        <v>5.8741258741258741E-3</v>
      </c>
      <c r="G7151" s="6">
        <f>SUM(B$2:B7151) / SUM(C$2:C7151)</f>
        <v>5.8741258741258741E-3</v>
      </c>
      <c r="H7151" s="7">
        <f>IFERROR(stats[[#This Row],[Column1]]-A7150,"")</f>
        <v>1.0300925932824612E-3</v>
      </c>
      <c r="I7151" s="7">
        <f>IFERROR(_xlfn.QUARTILE.INC(H$2:H7151,1),"")</f>
        <v>9.2592593136942014E-4</v>
      </c>
      <c r="J7151" s="7">
        <f>IFERROR(_xlfn.QUARTILE.INC(H$2:H7151,3),"")</f>
        <v>1.0532407395658083E-3</v>
      </c>
      <c r="K7151" s="7">
        <f>IFERROR(stats[[#This Row],[Q3]]-stats[[#This Row],[Q1]],"")</f>
        <v>1.2731480819638819E-4</v>
      </c>
      <c r="L7151" s="7">
        <f>IFERROR(AVERAGEIFS(H$2:H7151, H$2:H7151, "&lt;" &amp;stats[[#This Row],[Q3]]+(2*stats[[#This Row],[IQR]]), H$2:H7151, "&gt;" &amp; stats[[#This Row],[Q1]]-(2*stats[[#This Row],[IQR]])),"")</f>
        <v>9.9428094938552782E-4</v>
      </c>
    </row>
    <row r="7152" spans="1:12" x14ac:dyDescent="0.25">
      <c r="A7152" s="4">
        <v>44453.085162037038</v>
      </c>
      <c r="B7152">
        <v>0</v>
      </c>
      <c r="C7152">
        <v>1</v>
      </c>
      <c r="D7152" s="5">
        <f>SUM(B$2:B7152)</f>
        <v>42</v>
      </c>
      <c r="E7152" s="5">
        <f>SUM(C$2:C7152)</f>
        <v>7151</v>
      </c>
      <c r="F7152" s="6">
        <f>IF(stats[[#This Row],[Column1]],stats[[#This Row],[Total Clear]]/stats[[#This Row],[Total Runs]],NA())</f>
        <v>5.873304432946441E-3</v>
      </c>
      <c r="G7152" s="6">
        <f>SUM(B$2:B7152) / SUM(C$2:C7152)</f>
        <v>5.873304432946441E-3</v>
      </c>
      <c r="H7152" s="7">
        <f>IFERROR(stats[[#This Row],[Column1]]-A7151,"")</f>
        <v>1.006944446999114E-3</v>
      </c>
      <c r="I7152" s="7">
        <f>IFERROR(_xlfn.QUARTILE.INC(H$2:H7152,1),"")</f>
        <v>9.2592593136942014E-4</v>
      </c>
      <c r="J7152" s="7">
        <f>IFERROR(_xlfn.QUARTILE.INC(H$2:H7152,3),"")</f>
        <v>1.0532407395658083E-3</v>
      </c>
      <c r="K7152" s="7">
        <f>IFERROR(stats[[#This Row],[Q3]]-stats[[#This Row],[Q1]],"")</f>
        <v>1.2731480819638819E-4</v>
      </c>
      <c r="L7152" s="7">
        <f>IFERROR(AVERAGEIFS(H$2:H7152, H$2:H7152, "&lt;" &amp;stats[[#This Row],[Q3]]+(2*stats[[#This Row],[IQR]]), H$2:H7152, "&gt;" &amp; stats[[#This Row],[Q1]]-(2*stats[[#This Row],[IQR]])),"")</f>
        <v>9.9428274155898022E-4</v>
      </c>
    </row>
    <row r="7153" spans="1:12" x14ac:dyDescent="0.25">
      <c r="A7153" s="4">
        <v>44453.086157407408</v>
      </c>
      <c r="B7153">
        <v>0</v>
      </c>
      <c r="C7153">
        <v>1</v>
      </c>
      <c r="D7153" s="5">
        <f>SUM(B$2:B7153)</f>
        <v>42</v>
      </c>
      <c r="E7153" s="5">
        <f>SUM(C$2:C7153)</f>
        <v>7152</v>
      </c>
      <c r="F7153" s="6">
        <f>IF(stats[[#This Row],[Column1]],stats[[#This Row],[Total Clear]]/stats[[#This Row],[Total Runs]],NA())</f>
        <v>5.8724832214765103E-3</v>
      </c>
      <c r="G7153" s="6">
        <f>SUM(B$2:B7153) / SUM(C$2:C7153)</f>
        <v>5.8724832214765103E-3</v>
      </c>
      <c r="H7153" s="7">
        <f>IFERROR(stats[[#This Row],[Column1]]-A7152,"")</f>
        <v>9.9537037021946162E-4</v>
      </c>
      <c r="I7153" s="7">
        <f>IFERROR(_xlfn.QUARTILE.INC(H$2:H7153,1),"")</f>
        <v>9.2592593136942014E-4</v>
      </c>
      <c r="J7153" s="7">
        <f>IFERROR(_xlfn.QUARTILE.INC(H$2:H7153,3),"")</f>
        <v>1.0532407395658083E-3</v>
      </c>
      <c r="K7153" s="7">
        <f>IFERROR(stats[[#This Row],[Q3]]-stats[[#This Row],[Q1]],"")</f>
        <v>1.2731480819638819E-4</v>
      </c>
      <c r="L7153" s="7">
        <f>IFERROR(AVERAGEIFS(H$2:H7153, H$2:H7153, "&lt;" &amp;stats[[#This Row],[Q3]]+(2*stats[[#This Row],[IQR]]), H$2:H7153, "&gt;" &amp; stats[[#This Row],[Q1]]-(2*stats[[#This Row],[IQR]])),"")</f>
        <v>9.9428289546143675E-4</v>
      </c>
    </row>
    <row r="7154" spans="1:12" x14ac:dyDescent="0.25">
      <c r="A7154" s="4">
        <v>44453.087233796294</v>
      </c>
      <c r="B7154">
        <v>0</v>
      </c>
      <c r="C7154">
        <v>1</v>
      </c>
      <c r="D7154" s="5">
        <f>SUM(B$2:B7154)</f>
        <v>42</v>
      </c>
      <c r="E7154" s="5">
        <f>SUM(C$2:C7154)</f>
        <v>7153</v>
      </c>
      <c r="F7154" s="6">
        <f>IF(stats[[#This Row],[Column1]],stats[[#This Row],[Total Clear]]/stats[[#This Row],[Total Runs]],NA())</f>
        <v>5.8716622396197396E-3</v>
      </c>
      <c r="G7154" s="6">
        <f>SUM(B$2:B7154) / SUM(C$2:C7154)</f>
        <v>5.8716622396197396E-3</v>
      </c>
      <c r="H7154" s="7">
        <f>IFERROR(stats[[#This Row],[Column1]]-A7153,"")</f>
        <v>1.0763888858491555E-3</v>
      </c>
      <c r="I7154" s="7">
        <f>IFERROR(_xlfn.QUARTILE.INC(H$2:H7154,1),"")</f>
        <v>9.2592593136942014E-4</v>
      </c>
      <c r="J7154" s="7">
        <f>IFERROR(_xlfn.QUARTILE.INC(H$2:H7154,3),"")</f>
        <v>1.0532407395658083E-3</v>
      </c>
      <c r="K7154" s="7">
        <f>IFERROR(stats[[#This Row],[Q3]]-stats[[#This Row],[Q1]],"")</f>
        <v>1.2731480819638819E-4</v>
      </c>
      <c r="L7154" s="7">
        <f>IFERROR(AVERAGEIFS(H$2:H7154, H$2:H7154, "&lt;" &amp;stats[[#This Row],[Q3]]+(2*stats[[#This Row],[IQR]]), H$2:H7154, "&gt;" &amp; stats[[#This Row],[Q1]]-(2*stats[[#This Row],[IQR]])),"")</f>
        <v>9.9429451204185375E-4</v>
      </c>
    </row>
    <row r="7155" spans="1:12" x14ac:dyDescent="0.25">
      <c r="A7155" s="4">
        <v>44453.088333333333</v>
      </c>
      <c r="B7155">
        <v>0</v>
      </c>
      <c r="C7155">
        <v>1</v>
      </c>
      <c r="D7155" s="5">
        <f>SUM(B$2:B7155)</f>
        <v>42</v>
      </c>
      <c r="E7155" s="5">
        <f>SUM(C$2:C7155)</f>
        <v>7154</v>
      </c>
      <c r="F7155" s="6">
        <f>IF(stats[[#This Row],[Column1]],stats[[#This Row],[Total Clear]]/stats[[#This Row],[Total Runs]],NA())</f>
        <v>5.8708414872798431E-3</v>
      </c>
      <c r="G7155" s="6">
        <f>SUM(B$2:B7155) / SUM(C$2:C7155)</f>
        <v>5.8708414872798431E-3</v>
      </c>
      <c r="H7155" s="7">
        <f>IFERROR(stats[[#This Row],[Column1]]-A7154,"")</f>
        <v>1.0995370394084603E-3</v>
      </c>
      <c r="I7155" s="7">
        <f>IFERROR(_xlfn.QUARTILE.INC(H$2:H7155,1),"")</f>
        <v>9.2592593136942014E-4</v>
      </c>
      <c r="J7155" s="7">
        <f>IFERROR(_xlfn.QUARTILE.INC(H$2:H7155,3),"")</f>
        <v>1.0532407395658083E-3</v>
      </c>
      <c r="K7155" s="7">
        <f>IFERROR(stats[[#This Row],[Q3]]-stats[[#This Row],[Q1]],"")</f>
        <v>1.2731480819638819E-4</v>
      </c>
      <c r="L7155" s="7">
        <f>IFERROR(AVERAGEIFS(H$2:H7155, H$2:H7155, "&lt;" &amp;stats[[#This Row],[Q3]]+(2*stats[[#This Row],[IQR]]), H$2:H7155, "&gt;" &amp; stats[[#This Row],[Q1]]-(2*stats[[#This Row],[IQR]])),"")</f>
        <v>9.9430939993651584E-4</v>
      </c>
    </row>
    <row r="7156" spans="1:12" x14ac:dyDescent="0.25">
      <c r="A7156" s="4">
        <v>44453.089386574073</v>
      </c>
      <c r="B7156">
        <v>0</v>
      </c>
      <c r="C7156">
        <v>1</v>
      </c>
      <c r="D7156" s="5">
        <f>SUM(B$2:B7156)</f>
        <v>42</v>
      </c>
      <c r="E7156" s="5">
        <f>SUM(C$2:C7156)</f>
        <v>7155</v>
      </c>
      <c r="F7156" s="6">
        <f>IF(stats[[#This Row],[Column1]],stats[[#This Row],[Total Clear]]/stats[[#This Row],[Total Runs]],NA())</f>
        <v>5.8700209643605871E-3</v>
      </c>
      <c r="G7156" s="6">
        <f>SUM(B$2:B7156) / SUM(C$2:C7156)</f>
        <v>5.8700209643605871E-3</v>
      </c>
      <c r="H7156" s="7">
        <f>IFERROR(stats[[#This Row],[Column1]]-A7155,"")</f>
        <v>1.0532407395658083E-3</v>
      </c>
      <c r="I7156" s="7">
        <f>IFERROR(_xlfn.QUARTILE.INC(H$2:H7156,1),"")</f>
        <v>9.2592593136942014E-4</v>
      </c>
      <c r="J7156" s="7">
        <f>IFERROR(_xlfn.QUARTILE.INC(H$2:H7156,3),"")</f>
        <v>1.0532407395658083E-3</v>
      </c>
      <c r="K7156" s="7">
        <f>IFERROR(stats[[#This Row],[Q3]]-stats[[#This Row],[Q1]],"")</f>
        <v>1.2731480819638819E-4</v>
      </c>
      <c r="L7156" s="7">
        <f>IFERROR(AVERAGEIFS(H$2:H7156, H$2:H7156, "&lt;" &amp;stats[[#This Row],[Q3]]+(2*stats[[#This Row],[IQR]]), H$2:H7156, "&gt;" &amp; stats[[#This Row],[Q1]]-(2*stats[[#This Row],[IQR]])),"")</f>
        <v>9.9431773534523283E-4</v>
      </c>
    </row>
    <row r="7157" spans="1:12" x14ac:dyDescent="0.25">
      <c r="A7157" s="4">
        <v>44453.090462962966</v>
      </c>
      <c r="B7157">
        <v>0</v>
      </c>
      <c r="C7157">
        <v>1</v>
      </c>
      <c r="D7157" s="5">
        <f>SUM(B$2:B7157)</f>
        <v>42</v>
      </c>
      <c r="E7157" s="5">
        <f>SUM(C$2:C7157)</f>
        <v>7156</v>
      </c>
      <c r="F7157" s="6">
        <f>IF(stats[[#This Row],[Column1]],stats[[#This Row],[Total Clear]]/stats[[#This Row],[Total Runs]],NA())</f>
        <v>5.8692006707657908E-3</v>
      </c>
      <c r="G7157" s="6">
        <f>SUM(B$2:B7157) / SUM(C$2:C7157)</f>
        <v>5.8692006707657908E-3</v>
      </c>
      <c r="H7157" s="7">
        <f>IFERROR(stats[[#This Row],[Column1]]-A7156,"")</f>
        <v>1.0763888931251131E-3</v>
      </c>
      <c r="I7157" s="7">
        <f>IFERROR(_xlfn.QUARTILE.INC(H$2:H7157,1),"")</f>
        <v>9.2592593136942014E-4</v>
      </c>
      <c r="J7157" s="7">
        <f>IFERROR(_xlfn.QUARTILE.INC(H$2:H7157,3),"")</f>
        <v>1.0532407395658083E-3</v>
      </c>
      <c r="K7157" s="7">
        <f>IFERROR(stats[[#This Row],[Q3]]-stats[[#This Row],[Q1]],"")</f>
        <v>1.2731480819638819E-4</v>
      </c>
      <c r="L7157" s="7">
        <f>IFERROR(AVERAGEIFS(H$2:H7157, H$2:H7157, "&lt;" &amp;stats[[#This Row],[Q3]]+(2*stats[[#This Row],[IQR]]), H$2:H7157, "&gt;" &amp; stats[[#This Row],[Q1]]-(2*stats[[#This Row],[IQR]])),"")</f>
        <v>9.9432934207098326E-4</v>
      </c>
    </row>
    <row r="7158" spans="1:12" x14ac:dyDescent="0.25">
      <c r="A7158" s="4">
        <v>44453.091458333336</v>
      </c>
      <c r="B7158">
        <v>0</v>
      </c>
      <c r="C7158">
        <v>1</v>
      </c>
      <c r="D7158" s="5">
        <f>SUM(B$2:B7158)</f>
        <v>42</v>
      </c>
      <c r="E7158" s="5">
        <f>SUM(C$2:C7158)</f>
        <v>7157</v>
      </c>
      <c r="F7158" s="6">
        <f>IF(stats[[#This Row],[Column1]],stats[[#This Row],[Total Clear]]/stats[[#This Row],[Total Runs]],NA())</f>
        <v>5.8683806063993295E-3</v>
      </c>
      <c r="G7158" s="6">
        <f>SUM(B$2:B7158) / SUM(C$2:C7158)</f>
        <v>5.8683806063993295E-3</v>
      </c>
      <c r="H7158" s="7">
        <f>IFERROR(stats[[#This Row],[Column1]]-A7157,"")</f>
        <v>9.9537037021946162E-4</v>
      </c>
      <c r="I7158" s="7">
        <f>IFERROR(_xlfn.QUARTILE.INC(H$2:H7158,1),"")</f>
        <v>9.2592593136942014E-4</v>
      </c>
      <c r="J7158" s="7">
        <f>IFERROR(_xlfn.QUARTILE.INC(H$2:H7158,3),"")</f>
        <v>1.0532407395658083E-3</v>
      </c>
      <c r="K7158" s="7">
        <f>IFERROR(stats[[#This Row],[Q3]]-stats[[#This Row],[Q1]],"")</f>
        <v>1.2731480819638819E-4</v>
      </c>
      <c r="L7158" s="7">
        <f>IFERROR(AVERAGEIFS(H$2:H7158, H$2:H7158, "&lt;" &amp;stats[[#This Row],[Q3]]+(2*stats[[#This Row],[IQR]]), H$2:H7158, "&gt;" &amp; stats[[#This Row],[Q1]]-(2*stats[[#This Row],[IQR]])),"")</f>
        <v>9.9432948927518977E-4</v>
      </c>
    </row>
    <row r="7159" spans="1:12" x14ac:dyDescent="0.25">
      <c r="A7159" s="4">
        <v>44453.092465277776</v>
      </c>
      <c r="B7159">
        <v>0</v>
      </c>
      <c r="C7159">
        <v>1</v>
      </c>
      <c r="D7159" s="5">
        <f>SUM(B$2:B7159)</f>
        <v>42</v>
      </c>
      <c r="E7159" s="5">
        <f>SUM(C$2:C7159)</f>
        <v>7158</v>
      </c>
      <c r="F7159" s="6">
        <f>IF(stats[[#This Row],[Column1]],stats[[#This Row],[Total Clear]]/stats[[#This Row],[Total Runs]],NA())</f>
        <v>5.86756077116513E-3</v>
      </c>
      <c r="G7159" s="6">
        <f>SUM(B$2:B7159) / SUM(C$2:C7159)</f>
        <v>5.86756077116513E-3</v>
      </c>
      <c r="H7159" s="7">
        <f>IFERROR(stats[[#This Row],[Column1]]-A7158,"")</f>
        <v>1.0069444397231564E-3</v>
      </c>
      <c r="I7159" s="7">
        <f>IFERROR(_xlfn.QUARTILE.INC(H$2:H7159,1),"")</f>
        <v>9.2592593136942014E-4</v>
      </c>
      <c r="J7159" s="7">
        <f>IFERROR(_xlfn.QUARTILE.INC(H$2:H7159,3),"")</f>
        <v>1.0532407395658083E-3</v>
      </c>
      <c r="K7159" s="7">
        <f>IFERROR(stats[[#This Row],[Q3]]-stats[[#This Row],[Q1]],"")</f>
        <v>1.2731480819638819E-4</v>
      </c>
      <c r="L7159" s="7">
        <f>IFERROR(AVERAGEIFS(H$2:H7159, H$2:H7159, "&lt;" &amp;stats[[#This Row],[Q3]]+(2*stats[[#This Row],[IQR]]), H$2:H7159, "&gt;" &amp; stats[[#This Row],[Q1]]-(2*stats[[#This Row],[IQR]])),"")</f>
        <v>9.9433127281123497E-4</v>
      </c>
    </row>
    <row r="7160" spans="1:12" x14ac:dyDescent="0.25">
      <c r="A7160" s="4">
        <v>44453.093530092592</v>
      </c>
      <c r="B7160">
        <v>0</v>
      </c>
      <c r="C7160">
        <v>1</v>
      </c>
      <c r="D7160" s="5">
        <f>SUM(B$2:B7160)</f>
        <v>42</v>
      </c>
      <c r="E7160" s="5">
        <f>SUM(C$2:C7160)</f>
        <v>7159</v>
      </c>
      <c r="F7160" s="6">
        <f>IF(stats[[#This Row],[Column1]],stats[[#This Row],[Total Clear]]/stats[[#This Row],[Total Runs]],NA())</f>
        <v>5.8667411649671744E-3</v>
      </c>
      <c r="G7160" s="6">
        <f>SUM(B$2:B7160) / SUM(C$2:C7160)</f>
        <v>5.8667411649671744E-3</v>
      </c>
      <c r="H7160" s="7">
        <f>IFERROR(stats[[#This Row],[Column1]]-A7159,"")</f>
        <v>1.0648148163454607E-3</v>
      </c>
      <c r="I7160" s="7">
        <f>IFERROR(_xlfn.QUARTILE.INC(H$2:H7160,1),"")</f>
        <v>9.2592593136942014E-4</v>
      </c>
      <c r="J7160" s="7">
        <f>IFERROR(_xlfn.QUARTILE.INC(H$2:H7160,3),"")</f>
        <v>1.0532407395658083E-3</v>
      </c>
      <c r="K7160" s="7">
        <f>IFERROR(stats[[#This Row],[Q3]]-stats[[#This Row],[Q1]],"")</f>
        <v>1.2731480819638819E-4</v>
      </c>
      <c r="L7160" s="7">
        <f>IFERROR(AVERAGEIFS(H$2:H7160, H$2:H7160, "&lt;" &amp;stats[[#This Row],[Q3]]+(2*stats[[#This Row],[IQR]]), H$2:H7160, "&gt;" &amp; stats[[#This Row],[Q1]]-(2*stats[[#This Row],[IQR]])),"")</f>
        <v>9.9434123655784703E-4</v>
      </c>
    </row>
    <row r="7161" spans="1:12" x14ac:dyDescent="0.25">
      <c r="A7161" s="4">
        <v>44453.094560185185</v>
      </c>
      <c r="B7161">
        <v>0</v>
      </c>
      <c r="C7161">
        <v>1</v>
      </c>
      <c r="D7161" s="5">
        <f>SUM(B$2:B7161)</f>
        <v>42</v>
      </c>
      <c r="E7161" s="5">
        <f>SUM(C$2:C7161)</f>
        <v>7160</v>
      </c>
      <c r="F7161" s="6">
        <f>IF(stats[[#This Row],[Column1]],stats[[#This Row],[Total Clear]]/stats[[#This Row],[Total Runs]],NA())</f>
        <v>5.8659217877094971E-3</v>
      </c>
      <c r="G7161" s="6">
        <f>SUM(B$2:B7161) / SUM(C$2:C7161)</f>
        <v>5.8659217877094971E-3</v>
      </c>
      <c r="H7161" s="7">
        <f>IFERROR(stats[[#This Row],[Column1]]-A7160,"")</f>
        <v>1.0300925932824612E-3</v>
      </c>
      <c r="I7161" s="7">
        <f>IFERROR(_xlfn.QUARTILE.INC(H$2:H7161,1),"")</f>
        <v>9.2592593136942014E-4</v>
      </c>
      <c r="J7161" s="7">
        <f>IFERROR(_xlfn.QUARTILE.INC(H$2:H7161,3),"")</f>
        <v>1.0532407395658083E-3</v>
      </c>
      <c r="K7161" s="7">
        <f>IFERROR(stats[[#This Row],[Q3]]-stats[[#This Row],[Q1]],"")</f>
        <v>1.2731480819638819E-4</v>
      </c>
      <c r="L7161" s="7">
        <f>IFERROR(AVERAGEIFS(H$2:H7161, H$2:H7161, "&lt;" &amp;stats[[#This Row],[Q3]]+(2*stats[[#This Row],[IQR]]), H$2:H7161, "&gt;" &amp; stats[[#This Row],[Q1]]-(2*stats[[#This Row],[IQR]])),"")</f>
        <v>9.9434628975314391E-4</v>
      </c>
    </row>
    <row r="7162" spans="1:12" x14ac:dyDescent="0.25">
      <c r="A7162" s="4">
        <v>44453.095613425925</v>
      </c>
      <c r="B7162">
        <v>0</v>
      </c>
      <c r="C7162">
        <v>1</v>
      </c>
      <c r="D7162" s="5">
        <f>SUM(B$2:B7162)</f>
        <v>42</v>
      </c>
      <c r="E7162" s="5">
        <f>SUM(C$2:C7162)</f>
        <v>7161</v>
      </c>
      <c r="F7162" s="6">
        <f>IF(stats[[#This Row],[Column1]],stats[[#This Row],[Total Clear]]/stats[[#This Row],[Total Runs]],NA())</f>
        <v>5.8651026392961877E-3</v>
      </c>
      <c r="G7162" s="6">
        <f>SUM(B$2:B7162) / SUM(C$2:C7162)</f>
        <v>5.8651026392961877E-3</v>
      </c>
      <c r="H7162" s="7">
        <f>IFERROR(stats[[#This Row],[Column1]]-A7161,"")</f>
        <v>1.0532407395658083E-3</v>
      </c>
      <c r="I7162" s="7">
        <f>IFERROR(_xlfn.QUARTILE.INC(H$2:H7162,1),"")</f>
        <v>9.2592593136942014E-4</v>
      </c>
      <c r="J7162" s="7">
        <f>IFERROR(_xlfn.QUARTILE.INC(H$2:H7162,3),"")</f>
        <v>1.0532407395658083E-3</v>
      </c>
      <c r="K7162" s="7">
        <f>IFERROR(stats[[#This Row],[Q3]]-stats[[#This Row],[Q1]],"")</f>
        <v>1.2731480819638819E-4</v>
      </c>
      <c r="L7162" s="7">
        <f>IFERROR(AVERAGEIFS(H$2:H7162, H$2:H7162, "&lt;" &amp;stats[[#This Row],[Q3]]+(2*stats[[#This Row],[IQR]]), H$2:H7162, "&gt;" &amp; stats[[#This Row],[Q1]]-(2*stats[[#This Row],[IQR]])),"")</f>
        <v>9.9435461288059049E-4</v>
      </c>
    </row>
    <row r="7163" spans="1:12" x14ac:dyDescent="0.25">
      <c r="A7163" s="4">
        <v>44453.096666666665</v>
      </c>
      <c r="B7163">
        <v>0</v>
      </c>
      <c r="C7163">
        <v>1</v>
      </c>
      <c r="D7163" s="5">
        <f>SUM(B$2:B7163)</f>
        <v>42</v>
      </c>
      <c r="E7163" s="5">
        <f>SUM(C$2:C7163)</f>
        <v>7162</v>
      </c>
      <c r="F7163" s="6">
        <f>IF(stats[[#This Row],[Column1]],stats[[#This Row],[Total Clear]]/stats[[#This Row],[Total Runs]],NA())</f>
        <v>5.864283719631388E-3</v>
      </c>
      <c r="G7163" s="6">
        <f>SUM(B$2:B7163) / SUM(C$2:C7163)</f>
        <v>5.864283719631388E-3</v>
      </c>
      <c r="H7163" s="7">
        <f>IFERROR(stats[[#This Row],[Column1]]-A7162,"")</f>
        <v>1.0532407395658083E-3</v>
      </c>
      <c r="I7163" s="7">
        <f>IFERROR(_xlfn.QUARTILE.INC(H$2:H7163,1),"")</f>
        <v>9.2592593136942014E-4</v>
      </c>
      <c r="J7163" s="7">
        <f>IFERROR(_xlfn.QUARTILE.INC(H$2:H7163,3),"")</f>
        <v>1.0532407395658083E-3</v>
      </c>
      <c r="K7163" s="7">
        <f>IFERROR(stats[[#This Row],[Q3]]-stats[[#This Row],[Q1]],"")</f>
        <v>1.2731480819638819E-4</v>
      </c>
      <c r="L7163" s="7">
        <f>IFERROR(AVERAGEIFS(H$2:H7163, H$2:H7163, "&lt;" &amp;stats[[#This Row],[Q3]]+(2*stats[[#This Row],[IQR]]), H$2:H7163, "&gt;" &amp; stats[[#This Row],[Q1]]-(2*stats[[#This Row],[IQR]])),"")</f>
        <v>9.9436293365587456E-4</v>
      </c>
    </row>
    <row r="7164" spans="1:12" x14ac:dyDescent="0.25">
      <c r="A7164" s="4">
        <v>44453.097638888888</v>
      </c>
      <c r="B7164">
        <v>0</v>
      </c>
      <c r="C7164">
        <v>1</v>
      </c>
      <c r="D7164" s="5">
        <f>SUM(B$2:B7164)</f>
        <v>42</v>
      </c>
      <c r="E7164" s="5">
        <f>SUM(C$2:C7164)</f>
        <v>7163</v>
      </c>
      <c r="F7164" s="6">
        <f>IF(stats[[#This Row],[Column1]],stats[[#This Row],[Total Clear]]/stats[[#This Row],[Total Runs]],NA())</f>
        <v>5.8634650286192936E-3</v>
      </c>
      <c r="G7164" s="6">
        <f>SUM(B$2:B7164) / SUM(C$2:C7164)</f>
        <v>5.8634650286192936E-3</v>
      </c>
      <c r="H7164" s="7">
        <f>IFERROR(stats[[#This Row],[Column1]]-A7163,"")</f>
        <v>9.7222222393611446E-4</v>
      </c>
      <c r="I7164" s="7">
        <f>IFERROR(_xlfn.QUARTILE.INC(H$2:H7164,1),"")</f>
        <v>9.2592593136942014E-4</v>
      </c>
      <c r="J7164" s="7">
        <f>IFERROR(_xlfn.QUARTILE.INC(H$2:H7164,3),"")</f>
        <v>1.0532407395658083E-3</v>
      </c>
      <c r="K7164" s="7">
        <f>IFERROR(stats[[#This Row],[Q3]]-stats[[#This Row],[Q1]],"")</f>
        <v>1.2731480819638819E-4</v>
      </c>
      <c r="L7164" s="7">
        <f>IFERROR(AVERAGEIFS(H$2:H7164, H$2:H7164, "&lt;" &amp;stats[[#This Row],[Q3]]+(2*stats[[#This Row],[IQR]]), H$2:H7164, "&gt;" &amp; stats[[#This Row],[Q1]]-(2*stats[[#This Row],[IQR]])),"")</f>
        <v>9.9435980555334278E-4</v>
      </c>
    </row>
    <row r="7165" spans="1:12" x14ac:dyDescent="0.25">
      <c r="A7165" s="4">
        <v>44453.098634259259</v>
      </c>
      <c r="B7165">
        <v>0</v>
      </c>
      <c r="C7165">
        <v>1</v>
      </c>
      <c r="D7165" s="5">
        <f>SUM(B$2:B7165)</f>
        <v>42</v>
      </c>
      <c r="E7165" s="5">
        <f>SUM(C$2:C7165)</f>
        <v>7164</v>
      </c>
      <c r="F7165" s="6">
        <f>IF(stats[[#This Row],[Column1]],stats[[#This Row],[Total Clear]]/stats[[#This Row],[Total Runs]],NA())</f>
        <v>5.8626465661641538E-3</v>
      </c>
      <c r="G7165" s="6">
        <f>SUM(B$2:B7165) / SUM(C$2:C7165)</f>
        <v>5.8626465661641538E-3</v>
      </c>
      <c r="H7165" s="7">
        <f>IFERROR(stats[[#This Row],[Column1]]-A7164,"")</f>
        <v>9.9537037021946162E-4</v>
      </c>
      <c r="I7165" s="7">
        <f>IFERROR(_xlfn.QUARTILE.INC(H$2:H7165,1),"")</f>
        <v>9.2592593136942014E-4</v>
      </c>
      <c r="J7165" s="7">
        <f>IFERROR(_xlfn.QUARTILE.INC(H$2:H7165,3),"")</f>
        <v>1.0532407395658083E-3</v>
      </c>
      <c r="K7165" s="7">
        <f>IFERROR(stats[[#This Row],[Q3]]-stats[[#This Row],[Q1]],"")</f>
        <v>1.2731480819638819E-4</v>
      </c>
      <c r="L7165" s="7">
        <f>IFERROR(AVERAGEIFS(H$2:H7165, H$2:H7165, "&lt;" &amp;stats[[#This Row],[Q3]]+(2*stats[[#This Row],[IQR]]), H$2:H7165, "&gt;" &amp; stats[[#This Row],[Q1]]-(2*stats[[#This Row],[IQR]])),"")</f>
        <v>9.9435994830862824E-4</v>
      </c>
    </row>
    <row r="7166" spans="1:12" x14ac:dyDescent="0.25">
      <c r="A7166" s="4">
        <v>44453.099664351852</v>
      </c>
      <c r="B7166">
        <v>0</v>
      </c>
      <c r="C7166">
        <v>1</v>
      </c>
      <c r="D7166" s="5">
        <f>SUM(B$2:B7166)</f>
        <v>42</v>
      </c>
      <c r="E7166" s="5">
        <f>SUM(C$2:C7166)</f>
        <v>7165</v>
      </c>
      <c r="F7166" s="6">
        <f>IF(stats[[#This Row],[Column1]],stats[[#This Row],[Total Clear]]/stats[[#This Row],[Total Runs]],NA())</f>
        <v>5.8618283321702725E-3</v>
      </c>
      <c r="G7166" s="6">
        <f>SUM(B$2:B7166) / SUM(C$2:C7166)</f>
        <v>5.8618283321702725E-3</v>
      </c>
      <c r="H7166" s="7">
        <f>IFERROR(stats[[#This Row],[Column1]]-A7165,"")</f>
        <v>1.0300925932824612E-3</v>
      </c>
      <c r="I7166" s="7">
        <f>IFERROR(_xlfn.QUARTILE.INC(H$2:H7166,1),"")</f>
        <v>9.2592593136942014E-4</v>
      </c>
      <c r="J7166" s="7">
        <f>IFERROR(_xlfn.QUARTILE.INC(H$2:H7166,3),"")</f>
        <v>1.0532407395658083E-3</v>
      </c>
      <c r="K7166" s="7">
        <f>IFERROR(stats[[#This Row],[Q3]]-stats[[#This Row],[Q1]],"")</f>
        <v>1.2731480819638819E-4</v>
      </c>
      <c r="L7166" s="7">
        <f>IFERROR(AVERAGEIFS(H$2:H7166, H$2:H7166, "&lt;" &amp;stats[[#This Row],[Q3]]+(2*stats[[#This Row],[IQR]]), H$2:H7166, "&gt;" &amp; stats[[#This Row],[Q1]]-(2*stats[[#This Row],[IQR]])),"")</f>
        <v>9.9436499529238168E-4</v>
      </c>
    </row>
    <row r="7167" spans="1:12" x14ac:dyDescent="0.25">
      <c r="A7167" s="4">
        <v>44453.100706018522</v>
      </c>
      <c r="B7167">
        <v>0</v>
      </c>
      <c r="C7167">
        <v>1</v>
      </c>
      <c r="D7167" s="5">
        <f>SUM(B$2:B7167)</f>
        <v>42</v>
      </c>
      <c r="E7167" s="5">
        <f>SUM(C$2:C7167)</f>
        <v>7166</v>
      </c>
      <c r="F7167" s="6">
        <f>IF(stats[[#This Row],[Column1]],stats[[#This Row],[Total Clear]]/stats[[#This Row],[Total Runs]],NA())</f>
        <v>5.8610103265420042E-3</v>
      </c>
      <c r="G7167" s="6">
        <f>SUM(B$2:B7167) / SUM(C$2:C7167)</f>
        <v>5.8610103265420042E-3</v>
      </c>
      <c r="H7167" s="7">
        <f>IFERROR(stats[[#This Row],[Column1]]-A7166,"")</f>
        <v>1.0416666700621136E-3</v>
      </c>
      <c r="I7167" s="7">
        <f>IFERROR(_xlfn.QUARTILE.INC(H$2:H7167,1),"")</f>
        <v>9.2592593136942014E-4</v>
      </c>
      <c r="J7167" s="7">
        <f>IFERROR(_xlfn.QUARTILE.INC(H$2:H7167,3),"")</f>
        <v>1.0532407395658083E-3</v>
      </c>
      <c r="K7167" s="7">
        <f>IFERROR(stats[[#This Row],[Q3]]-stats[[#This Row],[Q1]],"")</f>
        <v>1.2731480819638819E-4</v>
      </c>
      <c r="L7167" s="7">
        <f>IFERROR(AVERAGEIFS(H$2:H7167, H$2:H7167, "&lt;" &amp;stats[[#This Row],[Q3]]+(2*stats[[#This Row],[IQR]]), H$2:H7167, "&gt;" &amp; stats[[#This Row],[Q1]]-(2*stats[[#This Row],[IQR]])),"")</f>
        <v>9.9437167537637676E-4</v>
      </c>
    </row>
    <row r="7168" spans="1:12" x14ac:dyDescent="0.25">
      <c r="A7168" s="4">
        <v>44453.101701388892</v>
      </c>
      <c r="B7168">
        <v>0</v>
      </c>
      <c r="C7168">
        <v>1</v>
      </c>
      <c r="D7168" s="5">
        <f>SUM(B$2:B7168)</f>
        <v>42</v>
      </c>
      <c r="E7168" s="5">
        <f>SUM(C$2:C7168)</f>
        <v>7167</v>
      </c>
      <c r="F7168" s="6">
        <f>IF(stats[[#This Row],[Column1]],stats[[#This Row],[Total Clear]]/stats[[#This Row],[Total Runs]],NA())</f>
        <v>5.8601925491837585E-3</v>
      </c>
      <c r="G7168" s="6">
        <f>SUM(B$2:B7168) / SUM(C$2:C7168)</f>
        <v>5.8601925491837585E-3</v>
      </c>
      <c r="H7168" s="7">
        <f>IFERROR(stats[[#This Row],[Column1]]-A7167,"")</f>
        <v>9.9537037021946162E-4</v>
      </c>
      <c r="I7168" s="7">
        <f>IFERROR(_xlfn.QUARTILE.INC(H$2:H7168,1),"")</f>
        <v>9.2592593136942014E-4</v>
      </c>
      <c r="J7168" s="7">
        <f>IFERROR(_xlfn.QUARTILE.INC(H$2:H7168,3),"")</f>
        <v>1.0532407395658083E-3</v>
      </c>
      <c r="K7168" s="7">
        <f>IFERROR(stats[[#This Row],[Q3]]-stats[[#This Row],[Q1]],"")</f>
        <v>1.2731480819638819E-4</v>
      </c>
      <c r="L7168" s="7">
        <f>IFERROR(AVERAGEIFS(H$2:H7168, H$2:H7168, "&lt;" &amp;stats[[#This Row],[Q3]]+(2*stats[[#This Row],[IQR]]), H$2:H7168, "&gt;" &amp; stats[[#This Row],[Q1]]-(2*stats[[#This Row],[IQR]])),"")</f>
        <v>9.9437181639513463E-4</v>
      </c>
    </row>
    <row r="7169" spans="1:12" x14ac:dyDescent="0.25">
      <c r="A7169" s="4">
        <v>44453.102719907409</v>
      </c>
      <c r="B7169">
        <v>0</v>
      </c>
      <c r="C7169">
        <v>1</v>
      </c>
      <c r="D7169" s="5">
        <f>SUM(B$2:B7169)</f>
        <v>42</v>
      </c>
      <c r="E7169" s="5">
        <f>SUM(C$2:C7169)</f>
        <v>7168</v>
      </c>
      <c r="F7169" s="6">
        <f>IF(stats[[#This Row],[Column1]],stats[[#This Row],[Total Clear]]/stats[[#This Row],[Total Runs]],NA())</f>
        <v>5.859375E-3</v>
      </c>
      <c r="G7169" s="6">
        <f>SUM(B$2:B7169) / SUM(C$2:C7169)</f>
        <v>5.859375E-3</v>
      </c>
      <c r="H7169" s="7">
        <f>IFERROR(stats[[#This Row],[Column1]]-A7168,"")</f>
        <v>1.0185185165028088E-3</v>
      </c>
      <c r="I7169" s="7">
        <f>IFERROR(_xlfn.QUARTILE.INC(H$2:H7169,1),"")</f>
        <v>9.2592593136942014E-4</v>
      </c>
      <c r="J7169" s="7">
        <f>IFERROR(_xlfn.QUARTILE.INC(H$2:H7169,3),"")</f>
        <v>1.0532407395658083E-3</v>
      </c>
      <c r="K7169" s="7">
        <f>IFERROR(stats[[#This Row],[Q3]]-stats[[#This Row],[Q1]],"")</f>
        <v>1.2731480819638819E-4</v>
      </c>
      <c r="L7169" s="7">
        <f>IFERROR(AVERAGEIFS(H$2:H7169, H$2:H7169, "&lt;" &amp;stats[[#This Row],[Q3]]+(2*stats[[#This Row],[IQR]]), H$2:H7169, "&gt;" &amp; stats[[#This Row],[Q1]]-(2*stats[[#This Row],[IQR]])),"")</f>
        <v>9.9437522550146085E-4</v>
      </c>
    </row>
    <row r="7170" spans="1:12" x14ac:dyDescent="0.25">
      <c r="A7170" s="4">
        <v>44453.103761574072</v>
      </c>
      <c r="B7170">
        <v>0</v>
      </c>
      <c r="C7170">
        <v>1</v>
      </c>
      <c r="D7170" s="5">
        <f>SUM(B$2:B7170)</f>
        <v>42</v>
      </c>
      <c r="E7170" s="5">
        <f>SUM(C$2:C7170)</f>
        <v>7169</v>
      </c>
      <c r="F7170" s="6">
        <f>IF(stats[[#This Row],[Column1]],stats[[#This Row],[Total Clear]]/stats[[#This Row],[Total Runs]],NA())</f>
        <v>5.8585576788952433E-3</v>
      </c>
      <c r="G7170" s="6">
        <f>SUM(B$2:B7170) / SUM(C$2:C7170)</f>
        <v>5.8585576788952433E-3</v>
      </c>
      <c r="H7170" s="7">
        <f>IFERROR(stats[[#This Row],[Column1]]-A7169,"")</f>
        <v>1.0416666627861559E-3</v>
      </c>
      <c r="I7170" s="7">
        <f>IFERROR(_xlfn.QUARTILE.INC(H$2:H7170,1),"")</f>
        <v>9.2592593136942014E-4</v>
      </c>
      <c r="J7170" s="7">
        <f>IFERROR(_xlfn.QUARTILE.INC(H$2:H7170,3),"")</f>
        <v>1.0532407395658083E-3</v>
      </c>
      <c r="K7170" s="7">
        <f>IFERROR(stats[[#This Row],[Q3]]-stats[[#This Row],[Q1]],"")</f>
        <v>1.2731480819638819E-4</v>
      </c>
      <c r="L7170" s="7">
        <f>IFERROR(AVERAGEIFS(H$2:H7170, H$2:H7170, "&lt;" &amp;stats[[#This Row],[Q3]]+(2*stats[[#This Row],[IQR]]), H$2:H7170, "&gt;" &amp; stats[[#This Row],[Q1]]-(2*stats[[#This Row],[IQR]])),"")</f>
        <v>9.9438190131135424E-4</v>
      </c>
    </row>
    <row r="7171" spans="1:12" x14ac:dyDescent="0.25">
      <c r="A7171" s="4">
        <v>44453.104699074072</v>
      </c>
      <c r="B7171">
        <v>0</v>
      </c>
      <c r="C7171">
        <v>1</v>
      </c>
      <c r="D7171" s="5">
        <f>SUM(B$2:B7171)</f>
        <v>42</v>
      </c>
      <c r="E7171" s="5">
        <f>SUM(C$2:C7171)</f>
        <v>7170</v>
      </c>
      <c r="F7171" s="6">
        <f>IF(stats[[#This Row],[Column1]],stats[[#This Row],[Total Clear]]/stats[[#This Row],[Total Runs]],NA())</f>
        <v>5.8577405857740588E-3</v>
      </c>
      <c r="G7171" s="6">
        <f>SUM(B$2:B7171) / SUM(C$2:C7171)</f>
        <v>5.8577405857740588E-3</v>
      </c>
      <c r="H7171" s="7">
        <f>IFERROR(stats[[#This Row],[Column1]]-A7170,"")</f>
        <v>9.3750000087311491E-4</v>
      </c>
      <c r="I7171" s="7">
        <f>IFERROR(_xlfn.QUARTILE.INC(H$2:H7171,1),"")</f>
        <v>9.2592593136942014E-4</v>
      </c>
      <c r="J7171" s="7">
        <f>IFERROR(_xlfn.QUARTILE.INC(H$2:H7171,3),"")</f>
        <v>1.0532407395658083E-3</v>
      </c>
      <c r="K7171" s="7">
        <f>IFERROR(stats[[#This Row],[Q3]]-stats[[#This Row],[Q1]],"")</f>
        <v>1.2731480819638819E-4</v>
      </c>
      <c r="L7171" s="7">
        <f>IFERROR(AVERAGEIFS(H$2:H7171, H$2:H7171, "&lt;" &amp;stats[[#This Row],[Q3]]+(2*stats[[#This Row],[IQR]]), H$2:H7171, "&gt;" &amp; stats[[#This Row],[Q1]]-(2*stats[[#This Row],[IQR]])),"")</f>
        <v>9.9437387281446805E-4</v>
      </c>
    </row>
    <row r="7172" spans="1:12" x14ac:dyDescent="0.25">
      <c r="A7172" s="4">
        <v>44453.10564814815</v>
      </c>
      <c r="B7172">
        <v>0</v>
      </c>
      <c r="C7172">
        <v>1</v>
      </c>
      <c r="D7172" s="5">
        <f>SUM(B$2:B7172)</f>
        <v>42</v>
      </c>
      <c r="E7172" s="5">
        <f>SUM(C$2:C7172)</f>
        <v>7171</v>
      </c>
      <c r="F7172" s="6">
        <f>IF(stats[[#This Row],[Column1]],stats[[#This Row],[Total Clear]]/stats[[#This Row],[Total Runs]],NA())</f>
        <v>5.8569237205410678E-3</v>
      </c>
      <c r="G7172" s="6">
        <f>SUM(B$2:B7172) / SUM(C$2:C7172)</f>
        <v>5.8569237205410678E-3</v>
      </c>
      <c r="H7172" s="7">
        <f>IFERROR(stats[[#This Row],[Column1]]-A7171,"")</f>
        <v>9.490740776527673E-4</v>
      </c>
      <c r="I7172" s="7">
        <f>IFERROR(_xlfn.QUARTILE.INC(H$2:H7172,1),"")</f>
        <v>9.2592593136942014E-4</v>
      </c>
      <c r="J7172" s="7">
        <f>IFERROR(_xlfn.QUARTILE.INC(H$2:H7172,3),"")</f>
        <v>1.0532407395658083E-3</v>
      </c>
      <c r="K7172" s="7">
        <f>IFERROR(stats[[#This Row],[Q3]]-stats[[#This Row],[Q1]],"")</f>
        <v>1.2731480819638819E-4</v>
      </c>
      <c r="L7172" s="7">
        <f>IFERROR(AVERAGEIFS(H$2:H7172, H$2:H7172, "&lt;" &amp;stats[[#This Row],[Q3]]+(2*stats[[#This Row],[IQR]]), H$2:H7172, "&gt;" &amp; stats[[#This Row],[Q1]]-(2*stats[[#This Row],[IQR]])),"")</f>
        <v>9.9436747995599196E-4</v>
      </c>
    </row>
    <row r="7173" spans="1:12" x14ac:dyDescent="0.25">
      <c r="A7173" s="4">
        <v>44453.10664351852</v>
      </c>
      <c r="B7173">
        <v>0</v>
      </c>
      <c r="C7173">
        <v>1</v>
      </c>
      <c r="D7173" s="5">
        <f>SUM(B$2:B7173)</f>
        <v>42</v>
      </c>
      <c r="E7173" s="5">
        <f>SUM(C$2:C7173)</f>
        <v>7172</v>
      </c>
      <c r="F7173" s="6">
        <f>IF(stats[[#This Row],[Column1]],stats[[#This Row],[Total Clear]]/stats[[#This Row],[Total Runs]],NA())</f>
        <v>5.8561070831009482E-3</v>
      </c>
      <c r="G7173" s="6">
        <f>SUM(B$2:B7173) / SUM(C$2:C7173)</f>
        <v>5.8561070831009482E-3</v>
      </c>
      <c r="H7173" s="7">
        <f>IFERROR(stats[[#This Row],[Column1]]-A7172,"")</f>
        <v>9.9537037021946162E-4</v>
      </c>
      <c r="I7173" s="7">
        <f>IFERROR(_xlfn.QUARTILE.INC(H$2:H7173,1),"")</f>
        <v>9.2592593136942014E-4</v>
      </c>
      <c r="J7173" s="7">
        <f>IFERROR(_xlfn.QUARTILE.INC(H$2:H7173,3),"")</f>
        <v>1.0532407395658083E-3</v>
      </c>
      <c r="K7173" s="7">
        <f>IFERROR(stats[[#This Row],[Q3]]-stats[[#This Row],[Q1]],"")</f>
        <v>1.2731480819638819E-4</v>
      </c>
      <c r="L7173" s="7">
        <f>IFERROR(AVERAGEIFS(H$2:H7173, H$2:H7173, "&lt;" &amp;stats[[#This Row],[Q3]]+(2*stats[[#This Row],[IQR]]), H$2:H7173, "&gt;" &amp; stats[[#This Row],[Q1]]-(2*stats[[#This Row],[IQR]])),"")</f>
        <v>9.9436762146724671E-4</v>
      </c>
    </row>
    <row r="7174" spans="1:12" x14ac:dyDescent="0.25">
      <c r="A7174" s="4">
        <v>44453.107708333337</v>
      </c>
      <c r="B7174">
        <v>0</v>
      </c>
      <c r="C7174">
        <v>1</v>
      </c>
      <c r="D7174" s="5">
        <f>SUM(B$2:B7174)</f>
        <v>42</v>
      </c>
      <c r="E7174" s="5">
        <f>SUM(C$2:C7174)</f>
        <v>7173</v>
      </c>
      <c r="F7174" s="6">
        <f>IF(stats[[#This Row],[Column1]],stats[[#This Row],[Total Clear]]/stats[[#This Row],[Total Runs]],NA())</f>
        <v>5.8552906733584272E-3</v>
      </c>
      <c r="G7174" s="6">
        <f>SUM(B$2:B7174) / SUM(C$2:C7174)</f>
        <v>5.8552906733584272E-3</v>
      </c>
      <c r="H7174" s="7">
        <f>IFERROR(stats[[#This Row],[Column1]]-A7173,"")</f>
        <v>1.0648148163454607E-3</v>
      </c>
      <c r="I7174" s="7">
        <f>IFERROR(_xlfn.QUARTILE.INC(H$2:H7174,1),"")</f>
        <v>9.2592593136942014E-4</v>
      </c>
      <c r="J7174" s="7">
        <f>IFERROR(_xlfn.QUARTILE.INC(H$2:H7174,3),"")</f>
        <v>1.0532407395658083E-3</v>
      </c>
      <c r="K7174" s="7">
        <f>IFERROR(stats[[#This Row],[Q3]]-stats[[#This Row],[Q1]],"")</f>
        <v>1.2731480819638819E-4</v>
      </c>
      <c r="L7174" s="7">
        <f>IFERROR(AVERAGEIFS(H$2:H7174, H$2:H7174, "&lt;" &amp;stats[[#This Row],[Q3]]+(2*stats[[#This Row],[IQR]]), H$2:H7174, "&gt;" &amp; stats[[#This Row],[Q1]]-(2*stats[[#This Row],[IQR]])),"")</f>
        <v>9.9437756040557618E-4</v>
      </c>
    </row>
    <row r="7175" spans="1:12" x14ac:dyDescent="0.25">
      <c r="A7175" s="4">
        <v>44453.108703703707</v>
      </c>
      <c r="B7175">
        <v>0</v>
      </c>
      <c r="C7175">
        <v>1</v>
      </c>
      <c r="D7175" s="5">
        <f>SUM(B$2:B7175)</f>
        <v>42</v>
      </c>
      <c r="E7175" s="5">
        <f>SUM(C$2:C7175)</f>
        <v>7174</v>
      </c>
      <c r="F7175" s="6">
        <f>IF(stats[[#This Row],[Column1]],stats[[#This Row],[Total Clear]]/stats[[#This Row],[Total Runs]],NA())</f>
        <v>5.8544744912182884E-3</v>
      </c>
      <c r="G7175" s="6">
        <f>SUM(B$2:B7175) / SUM(C$2:C7175)</f>
        <v>5.8544744912182884E-3</v>
      </c>
      <c r="H7175" s="7">
        <f>IFERROR(stats[[#This Row],[Column1]]-A7174,"")</f>
        <v>9.9537037021946162E-4</v>
      </c>
      <c r="I7175" s="7">
        <f>IFERROR(_xlfn.QUARTILE.INC(H$2:H7175,1),"")</f>
        <v>9.2592593136942014E-4</v>
      </c>
      <c r="J7175" s="7">
        <f>IFERROR(_xlfn.QUARTILE.INC(H$2:H7175,3),"")</f>
        <v>1.0532407395658083E-3</v>
      </c>
      <c r="K7175" s="7">
        <f>IFERROR(stats[[#This Row],[Q3]]-stats[[#This Row],[Q1]],"")</f>
        <v>1.2731480819638819E-4</v>
      </c>
      <c r="L7175" s="7">
        <f>IFERROR(AVERAGEIFS(H$2:H7175, H$2:H7175, "&lt;" &amp;stats[[#This Row],[Q3]]+(2*stats[[#This Row],[IQR]]), H$2:H7175, "&gt;" &amp; stats[[#This Row],[Q1]]-(2*stats[[#This Row],[IQR]])),"")</f>
        <v>9.9437770045492221E-4</v>
      </c>
    </row>
    <row r="7176" spans="1:12" x14ac:dyDescent="0.25">
      <c r="A7176" s="4">
        <v>44453.109756944446</v>
      </c>
      <c r="B7176">
        <v>0</v>
      </c>
      <c r="C7176">
        <v>1</v>
      </c>
      <c r="D7176" s="5">
        <f>SUM(B$2:B7176)</f>
        <v>42</v>
      </c>
      <c r="E7176" s="5">
        <f>SUM(C$2:C7176)</f>
        <v>7175</v>
      </c>
      <c r="F7176" s="6">
        <f>IF(stats[[#This Row],[Column1]],stats[[#This Row],[Total Clear]]/stats[[#This Row],[Total Runs]],NA())</f>
        <v>5.8536585365853658E-3</v>
      </c>
      <c r="G7176" s="6">
        <f>SUM(B$2:B7176) / SUM(C$2:C7176)</f>
        <v>5.8536585365853658E-3</v>
      </c>
      <c r="H7176" s="7">
        <f>IFERROR(stats[[#This Row],[Column1]]-A7175,"")</f>
        <v>1.0532407395658083E-3</v>
      </c>
      <c r="I7176" s="7">
        <f>IFERROR(_xlfn.QUARTILE.INC(H$2:H7176,1),"")</f>
        <v>9.2592593136942014E-4</v>
      </c>
      <c r="J7176" s="7">
        <f>IFERROR(_xlfn.QUARTILE.INC(H$2:H7176,3),"")</f>
        <v>1.0532407395658083E-3</v>
      </c>
      <c r="K7176" s="7">
        <f>IFERROR(stats[[#This Row],[Q3]]-stats[[#This Row],[Q1]],"")</f>
        <v>1.2731480819638819E-4</v>
      </c>
      <c r="L7176" s="7">
        <f>IFERROR(AVERAGEIFS(H$2:H7176, H$2:H7176, "&lt;" &amp;stats[[#This Row],[Q3]]+(2*stats[[#This Row],[IQR]]), H$2:H7176, "&gt;" &amp; stats[[#This Row],[Q1]]-(2*stats[[#This Row],[IQR]])),"")</f>
        <v>9.9438600271713803E-4</v>
      </c>
    </row>
    <row r="7177" spans="1:12" x14ac:dyDescent="0.25">
      <c r="A7177" s="4">
        <v>44453.110775462963</v>
      </c>
      <c r="B7177">
        <v>0</v>
      </c>
      <c r="C7177">
        <v>1</v>
      </c>
      <c r="D7177" s="5">
        <f>SUM(B$2:B7177)</f>
        <v>42</v>
      </c>
      <c r="E7177" s="5">
        <f>SUM(C$2:C7177)</f>
        <v>7176</v>
      </c>
      <c r="F7177" s="6">
        <f>IF(stats[[#This Row],[Column1]],stats[[#This Row],[Total Clear]]/stats[[#This Row],[Total Runs]],NA())</f>
        <v>5.8528428093645481E-3</v>
      </c>
      <c r="G7177" s="6">
        <f>SUM(B$2:B7177) / SUM(C$2:C7177)</f>
        <v>5.8528428093645481E-3</v>
      </c>
      <c r="H7177" s="7">
        <f>IFERROR(stats[[#This Row],[Column1]]-A7176,"")</f>
        <v>1.0185185165028088E-3</v>
      </c>
      <c r="I7177" s="7">
        <f>IFERROR(_xlfn.QUARTILE.INC(H$2:H7177,1),"")</f>
        <v>9.2592593136942014E-4</v>
      </c>
      <c r="J7177" s="7">
        <f>IFERROR(_xlfn.QUARTILE.INC(H$2:H7177,3),"")</f>
        <v>1.0532407395658083E-3</v>
      </c>
      <c r="K7177" s="7">
        <f>IFERROR(stats[[#This Row],[Q3]]-stats[[#This Row],[Q1]],"")</f>
        <v>1.2731480819638819E-4</v>
      </c>
      <c r="L7177" s="7">
        <f>IFERROR(AVERAGEIFS(H$2:H7177, H$2:H7177, "&lt;" &amp;stats[[#This Row],[Q3]]+(2*stats[[#This Row],[IQR]]), H$2:H7177, "&gt;" &amp; stats[[#This Row],[Q1]]-(2*stats[[#This Row],[IQR]])),"")</f>
        <v>9.9438940597673274E-4</v>
      </c>
    </row>
    <row r="7178" spans="1:12" x14ac:dyDescent="0.25">
      <c r="A7178" s="4">
        <v>44453.111805555556</v>
      </c>
      <c r="B7178">
        <v>0</v>
      </c>
      <c r="C7178">
        <v>1</v>
      </c>
      <c r="D7178" s="5">
        <f>SUM(B$2:B7178)</f>
        <v>42</v>
      </c>
      <c r="E7178" s="5">
        <f>SUM(C$2:C7178)</f>
        <v>7177</v>
      </c>
      <c r="F7178" s="6">
        <f>IF(stats[[#This Row],[Column1]],stats[[#This Row],[Total Clear]]/stats[[#This Row],[Total Runs]],NA())</f>
        <v>5.8520273094607774E-3</v>
      </c>
      <c r="G7178" s="6">
        <f>SUM(B$2:B7178) / SUM(C$2:C7178)</f>
        <v>5.8520273094607774E-3</v>
      </c>
      <c r="H7178" s="7">
        <f>IFERROR(stats[[#This Row],[Column1]]-A7177,"")</f>
        <v>1.0300925932824612E-3</v>
      </c>
      <c r="I7178" s="7">
        <f>IFERROR(_xlfn.QUARTILE.INC(H$2:H7178,1),"")</f>
        <v>9.2592593136942014E-4</v>
      </c>
      <c r="J7178" s="7">
        <f>IFERROR(_xlfn.QUARTILE.INC(H$2:H7178,3),"")</f>
        <v>1.0532407395658083E-3</v>
      </c>
      <c r="K7178" s="7">
        <f>IFERROR(stats[[#This Row],[Q3]]-stats[[#This Row],[Q1]],"")</f>
        <v>1.2731480819638819E-4</v>
      </c>
      <c r="L7178" s="7">
        <f>IFERROR(AVERAGEIFS(H$2:H7178, H$2:H7178, "&lt;" &amp;stats[[#This Row],[Q3]]+(2*stats[[#This Row],[IQR]]), H$2:H7178, "&gt;" &amp; stats[[#This Row],[Q1]]-(2*stats[[#This Row],[IQR]])),"")</f>
        <v>9.9439444026710295E-4</v>
      </c>
    </row>
    <row r="7179" spans="1:12" x14ac:dyDescent="0.25">
      <c r="A7179" s="4">
        <v>44453.112847222219</v>
      </c>
      <c r="B7179">
        <v>0</v>
      </c>
      <c r="C7179">
        <v>1</v>
      </c>
      <c r="D7179" s="5">
        <f>SUM(B$2:B7179)</f>
        <v>42</v>
      </c>
      <c r="E7179" s="5">
        <f>SUM(C$2:C7179)</f>
        <v>7178</v>
      </c>
      <c r="F7179" s="6">
        <f>IF(stats[[#This Row],[Column1]],stats[[#This Row],[Total Clear]]/stats[[#This Row],[Total Runs]],NA())</f>
        <v>5.8512120367790474E-3</v>
      </c>
      <c r="G7179" s="6">
        <f>SUM(B$2:B7179) / SUM(C$2:C7179)</f>
        <v>5.8512120367790474E-3</v>
      </c>
      <c r="H7179" s="7">
        <f>IFERROR(stats[[#This Row],[Column1]]-A7178,"")</f>
        <v>1.0416666627861559E-3</v>
      </c>
      <c r="I7179" s="7">
        <f>IFERROR(_xlfn.QUARTILE.INC(H$2:H7179,1),"")</f>
        <v>9.2592593136942014E-4</v>
      </c>
      <c r="J7179" s="7">
        <f>IFERROR(_xlfn.QUARTILE.INC(H$2:H7179,3),"")</f>
        <v>1.0532407395658083E-3</v>
      </c>
      <c r="K7179" s="7">
        <f>IFERROR(stats[[#This Row],[Q3]]-stats[[#This Row],[Q1]],"")</f>
        <v>1.2731480819638819E-4</v>
      </c>
      <c r="L7179" s="7">
        <f>IFERROR(AVERAGEIFS(H$2:H7179, H$2:H7179, "&lt;" &amp;stats[[#This Row],[Q3]]+(2*stats[[#This Row],[IQR]]), H$2:H7179, "&gt;" &amp; stats[[#This Row],[Q1]]-(2*stats[[#This Row],[IQR]])),"")</f>
        <v>9.9440110489737487E-4</v>
      </c>
    </row>
    <row r="7180" spans="1:12" x14ac:dyDescent="0.25">
      <c r="A7180" s="4">
        <v>44453.113912037035</v>
      </c>
      <c r="B7180">
        <v>0</v>
      </c>
      <c r="C7180">
        <v>1</v>
      </c>
      <c r="D7180" s="5">
        <f>SUM(B$2:B7180)</f>
        <v>42</v>
      </c>
      <c r="E7180" s="5">
        <f>SUM(C$2:C7180)</f>
        <v>7179</v>
      </c>
      <c r="F7180" s="6">
        <f>IF(stats[[#This Row],[Column1]],stats[[#This Row],[Total Clear]]/stats[[#This Row],[Total Runs]],NA())</f>
        <v>5.8503969912244045E-3</v>
      </c>
      <c r="G7180" s="6">
        <f>SUM(B$2:B7180) / SUM(C$2:C7180)</f>
        <v>5.8503969912244045E-3</v>
      </c>
      <c r="H7180" s="7">
        <f>IFERROR(stats[[#This Row],[Column1]]-A7179,"")</f>
        <v>1.0648148163454607E-3</v>
      </c>
      <c r="I7180" s="7">
        <f>IFERROR(_xlfn.QUARTILE.INC(H$2:H7180,1),"")</f>
        <v>9.2592593136942014E-4</v>
      </c>
      <c r="J7180" s="7">
        <f>IFERROR(_xlfn.QUARTILE.INC(H$2:H7180,3),"")</f>
        <v>1.0532407395658083E-3</v>
      </c>
      <c r="K7180" s="7">
        <f>IFERROR(stats[[#This Row],[Q3]]-stats[[#This Row],[Q1]],"")</f>
        <v>1.2731480819638819E-4</v>
      </c>
      <c r="L7180" s="7">
        <f>IFERROR(AVERAGEIFS(H$2:H7180, H$2:H7180, "&lt;" &amp;stats[[#This Row],[Q3]]+(2*stats[[#This Row],[IQR]]), H$2:H7180, "&gt;" &amp; stats[[#This Row],[Q1]]-(2*stats[[#This Row],[IQR]])),"")</f>
        <v>9.9441103070953274E-4</v>
      </c>
    </row>
    <row r="7181" spans="1:12" x14ac:dyDescent="0.25">
      <c r="A7181" s="4">
        <v>44453.114907407406</v>
      </c>
      <c r="B7181">
        <v>0</v>
      </c>
      <c r="C7181">
        <v>1</v>
      </c>
      <c r="D7181" s="5">
        <f>SUM(B$2:B7181)</f>
        <v>42</v>
      </c>
      <c r="E7181" s="5">
        <f>SUM(C$2:C7181)</f>
        <v>7180</v>
      </c>
      <c r="F7181" s="6">
        <f>IF(stats[[#This Row],[Column1]],stats[[#This Row],[Total Clear]]/stats[[#This Row],[Total Runs]],NA())</f>
        <v>5.8495821727019498E-3</v>
      </c>
      <c r="G7181" s="6">
        <f>SUM(B$2:B7181) / SUM(C$2:C7181)</f>
        <v>5.8495821727019498E-3</v>
      </c>
      <c r="H7181" s="7">
        <f>IFERROR(stats[[#This Row],[Column1]]-A7180,"")</f>
        <v>9.9537037021946162E-4</v>
      </c>
      <c r="I7181" s="7">
        <f>IFERROR(_xlfn.QUARTILE.INC(H$2:H7181,1),"")</f>
        <v>9.2592593136942014E-4</v>
      </c>
      <c r="J7181" s="7">
        <f>IFERROR(_xlfn.QUARTILE.INC(H$2:H7181,3),"")</f>
        <v>1.0532407395658083E-3</v>
      </c>
      <c r="K7181" s="7">
        <f>IFERROR(stats[[#This Row],[Q3]]-stats[[#This Row],[Q1]],"")</f>
        <v>1.2731480819638819E-4</v>
      </c>
      <c r="L7181" s="7">
        <f>IFERROR(AVERAGEIFS(H$2:H7181, H$2:H7181, "&lt;" &amp;stats[[#This Row],[Q3]]+(2*stats[[#This Row],[IQR]]), H$2:H7181, "&gt;" &amp; stats[[#This Row],[Q1]]-(2*stats[[#This Row],[IQR]])),"")</f>
        <v>9.9441116592299448E-4</v>
      </c>
    </row>
    <row r="7182" spans="1:12" x14ac:dyDescent="0.25">
      <c r="A7182" s="4">
        <v>44453.115983796299</v>
      </c>
      <c r="B7182">
        <v>0</v>
      </c>
      <c r="C7182">
        <v>1</v>
      </c>
      <c r="D7182" s="5">
        <f>SUM(B$2:B7182)</f>
        <v>42</v>
      </c>
      <c r="E7182" s="5">
        <f>SUM(C$2:C7182)</f>
        <v>7181</v>
      </c>
      <c r="F7182" s="6">
        <f>IF(stats[[#This Row],[Column1]],stats[[#This Row],[Total Clear]]/stats[[#This Row],[Total Runs]],NA())</f>
        <v>5.8487675811168365E-3</v>
      </c>
      <c r="G7182" s="6">
        <f>SUM(B$2:B7182) / SUM(C$2:C7182)</f>
        <v>5.8487675811168365E-3</v>
      </c>
      <c r="H7182" s="7">
        <f>IFERROR(stats[[#This Row],[Column1]]-A7181,"")</f>
        <v>1.0763888931251131E-3</v>
      </c>
      <c r="I7182" s="7">
        <f>IFERROR(_xlfn.QUARTILE.INC(H$2:H7182,1),"")</f>
        <v>9.2592593136942014E-4</v>
      </c>
      <c r="J7182" s="7">
        <f>IFERROR(_xlfn.QUARTILE.INC(H$2:H7182,3),"")</f>
        <v>1.0532407395658083E-3</v>
      </c>
      <c r="K7182" s="7">
        <f>IFERROR(stats[[#This Row],[Q3]]-stats[[#This Row],[Q1]],"")</f>
        <v>1.2731480819638819E-4</v>
      </c>
      <c r="L7182" s="7">
        <f>IFERROR(AVERAGEIFS(H$2:H7182, H$2:H7182, "&lt;" &amp;stats[[#This Row],[Q3]]+(2*stats[[#This Row],[IQR]]), H$2:H7182, "&gt;" &amp; stats[[#This Row],[Q1]]-(2*stats[[#This Row],[IQR]])),"")</f>
        <v>9.9442271859030013E-4</v>
      </c>
    </row>
    <row r="7183" spans="1:12" x14ac:dyDescent="0.25">
      <c r="A7183" s="4">
        <v>44453.117013888892</v>
      </c>
      <c r="B7183">
        <v>0</v>
      </c>
      <c r="C7183">
        <v>1</v>
      </c>
      <c r="D7183" s="5">
        <f>SUM(B$2:B7183)</f>
        <v>42</v>
      </c>
      <c r="E7183" s="5">
        <f>SUM(C$2:C7183)</f>
        <v>7182</v>
      </c>
      <c r="F7183" s="6">
        <f>IF(stats[[#This Row],[Column1]],stats[[#This Row],[Total Clear]]/stats[[#This Row],[Total Runs]],NA())</f>
        <v>5.8479532163742687E-3</v>
      </c>
      <c r="G7183" s="6">
        <f>SUM(B$2:B7183) / SUM(C$2:C7183)</f>
        <v>5.8479532163742687E-3</v>
      </c>
      <c r="H7183" s="7">
        <f>IFERROR(stats[[#This Row],[Column1]]-A7182,"")</f>
        <v>1.0300925932824612E-3</v>
      </c>
      <c r="I7183" s="7">
        <f>IFERROR(_xlfn.QUARTILE.INC(H$2:H7183,1),"")</f>
        <v>9.2592593136942014E-4</v>
      </c>
      <c r="J7183" s="7">
        <f>IFERROR(_xlfn.QUARTILE.INC(H$2:H7183,3),"")</f>
        <v>1.0532407395658083E-3</v>
      </c>
      <c r="K7183" s="7">
        <f>IFERROR(stats[[#This Row],[Q3]]-stats[[#This Row],[Q1]],"")</f>
        <v>1.2731480819638819E-4</v>
      </c>
      <c r="L7183" s="7">
        <f>IFERROR(AVERAGEIFS(H$2:H7183, H$2:H7183, "&lt;" &amp;stats[[#This Row],[Q3]]+(2*stats[[#This Row],[IQR]]), H$2:H7183, "&gt;" &amp; stats[[#This Row],[Q1]]-(2*stats[[#This Row],[IQR]])),"")</f>
        <v>9.9442774463999613E-4</v>
      </c>
    </row>
    <row r="7184" spans="1:12" x14ac:dyDescent="0.25">
      <c r="A7184" s="4">
        <v>44453.117997685185</v>
      </c>
      <c r="B7184">
        <v>0</v>
      </c>
      <c r="C7184">
        <v>1</v>
      </c>
      <c r="D7184" s="5">
        <f>SUM(B$2:B7184)</f>
        <v>42</v>
      </c>
      <c r="E7184" s="5">
        <f>SUM(C$2:C7184)</f>
        <v>7183</v>
      </c>
      <c r="F7184" s="6">
        <f>IF(stats[[#This Row],[Column1]],stats[[#This Row],[Total Clear]]/stats[[#This Row],[Total Runs]],NA())</f>
        <v>5.8471390783795072E-3</v>
      </c>
      <c r="G7184" s="6">
        <f>SUM(B$2:B7184) / SUM(C$2:C7184)</f>
        <v>5.8471390783795072E-3</v>
      </c>
      <c r="H7184" s="7">
        <f>IFERROR(stats[[#This Row],[Column1]]-A7183,"")</f>
        <v>9.8379629343980923E-4</v>
      </c>
      <c r="I7184" s="7">
        <f>IFERROR(_xlfn.QUARTILE.INC(H$2:H7184,1),"")</f>
        <v>9.2592593136942014E-4</v>
      </c>
      <c r="J7184" s="7">
        <f>IFERROR(_xlfn.QUARTILE.INC(H$2:H7184,3),"")</f>
        <v>1.0532407395658083E-3</v>
      </c>
      <c r="K7184" s="7">
        <f>IFERROR(stats[[#This Row],[Q3]]-stats[[#This Row],[Q1]],"")</f>
        <v>1.2731480819638819E-4</v>
      </c>
      <c r="L7184" s="7">
        <f>IFERROR(AVERAGEIFS(H$2:H7184, H$2:H7184, "&lt;" &amp;stats[[#This Row],[Q3]]+(2*stats[[#This Row],[IQR]]), H$2:H7184, "&gt;" &amp; stats[[#This Row],[Q1]]-(2*stats[[#This Row],[IQR]])),"")</f>
        <v>9.9442624683058491E-4</v>
      </c>
    </row>
    <row r="7185" spans="1:12" x14ac:dyDescent="0.25">
      <c r="A7185" s="4">
        <v>44453.118958333333</v>
      </c>
      <c r="B7185">
        <v>0</v>
      </c>
      <c r="C7185">
        <v>1</v>
      </c>
      <c r="D7185" s="5">
        <f>SUM(B$2:B7185)</f>
        <v>42</v>
      </c>
      <c r="E7185" s="5">
        <f>SUM(C$2:C7185)</f>
        <v>7184</v>
      </c>
      <c r="F7185" s="6">
        <f>IF(stats[[#This Row],[Column1]],stats[[#This Row],[Total Clear]]/stats[[#This Row],[Total Runs]],NA())</f>
        <v>5.8463251670378621E-3</v>
      </c>
      <c r="G7185" s="6">
        <f>SUM(B$2:B7185) / SUM(C$2:C7185)</f>
        <v>5.8463251670378621E-3</v>
      </c>
      <c r="H7185" s="7">
        <f>IFERROR(stats[[#This Row],[Column1]]-A7184,"")</f>
        <v>9.6064814715646207E-4</v>
      </c>
      <c r="I7185" s="7">
        <f>IFERROR(_xlfn.QUARTILE.INC(H$2:H7185,1),"")</f>
        <v>9.2592593136942014E-4</v>
      </c>
      <c r="J7185" s="7">
        <f>IFERROR(_xlfn.QUARTILE.INC(H$2:H7185,3),"")</f>
        <v>1.0532407395658083E-3</v>
      </c>
      <c r="K7185" s="7">
        <f>IFERROR(stats[[#This Row],[Q3]]-stats[[#This Row],[Q1]],"")</f>
        <v>1.2731480819638819E-4</v>
      </c>
      <c r="L7185" s="7">
        <f>IFERROR(AVERAGEIFS(H$2:H7185, H$2:H7185, "&lt;" &amp;stats[[#This Row],[Q3]]+(2*stats[[#This Row],[IQR]]), H$2:H7185, "&gt;" &amp; stats[[#This Row],[Q1]]-(2*stats[[#This Row],[IQR]])),"")</f>
        <v>9.9442148868159595E-4</v>
      </c>
    </row>
    <row r="7186" spans="1:12" x14ac:dyDescent="0.25">
      <c r="A7186" s="4">
        <v>44453.11986111111</v>
      </c>
      <c r="B7186">
        <v>0</v>
      </c>
      <c r="C7186">
        <v>1</v>
      </c>
      <c r="D7186" s="5">
        <f>SUM(B$2:B7186)</f>
        <v>42</v>
      </c>
      <c r="E7186" s="5">
        <f>SUM(C$2:C7186)</f>
        <v>7185</v>
      </c>
      <c r="F7186" s="6">
        <f>IF(stats[[#This Row],[Column1]],stats[[#This Row],[Total Clear]]/stats[[#This Row],[Total Runs]],NA())</f>
        <v>5.8455114822546974E-3</v>
      </c>
      <c r="G7186" s="6">
        <f>SUM(B$2:B7186) / SUM(C$2:C7186)</f>
        <v>5.8455114822546974E-3</v>
      </c>
      <c r="H7186" s="7">
        <f>IFERROR(stats[[#This Row],[Column1]]-A7185,"")</f>
        <v>9.0277777781011537E-4</v>
      </c>
      <c r="I7186" s="7">
        <f>IFERROR(_xlfn.QUARTILE.INC(H$2:H7186,1),"")</f>
        <v>9.2592593136942014E-4</v>
      </c>
      <c r="J7186" s="7">
        <f>IFERROR(_xlfn.QUARTILE.INC(H$2:H7186,3),"")</f>
        <v>1.0532407395658083E-3</v>
      </c>
      <c r="K7186" s="7">
        <f>IFERROR(stats[[#This Row],[Q3]]-stats[[#This Row],[Q1]],"")</f>
        <v>1.2731480819638819E-4</v>
      </c>
      <c r="L7186" s="7">
        <f>IFERROR(AVERAGEIFS(H$2:H7186, H$2:H7186, "&lt;" &amp;stats[[#This Row],[Q3]]+(2*stats[[#This Row],[IQR]]), H$2:H7186, "&gt;" &amp; stats[[#This Row],[Q1]]-(2*stats[[#This Row],[IQR]])),"")</f>
        <v>9.944085811166843E-4</v>
      </c>
    </row>
    <row r="7187" spans="1:12" x14ac:dyDescent="0.25">
      <c r="A7187" s="4">
        <v>44453.120868055557</v>
      </c>
      <c r="B7187">
        <v>0</v>
      </c>
      <c r="C7187">
        <v>1</v>
      </c>
      <c r="D7187" s="5">
        <f>SUM(B$2:B7187)</f>
        <v>42</v>
      </c>
      <c r="E7187" s="5">
        <f>SUM(C$2:C7187)</f>
        <v>7186</v>
      </c>
      <c r="F7187" s="6">
        <f>IF(stats[[#This Row],[Column1]],stats[[#This Row],[Total Clear]]/stats[[#This Row],[Total Runs]],NA())</f>
        <v>5.8446980239354298E-3</v>
      </c>
      <c r="G7187" s="6">
        <f>SUM(B$2:B7187) / SUM(C$2:C7187)</f>
        <v>5.8446980239354298E-3</v>
      </c>
      <c r="H7187" s="7">
        <f>IFERROR(stats[[#This Row],[Column1]]-A7186,"")</f>
        <v>1.006944446999114E-3</v>
      </c>
      <c r="I7187" s="7">
        <f>IFERROR(_xlfn.QUARTILE.INC(H$2:H7187,1),"")</f>
        <v>9.2592593136942014E-4</v>
      </c>
      <c r="J7187" s="7">
        <f>IFERROR(_xlfn.QUARTILE.INC(H$2:H7187,3),"")</f>
        <v>1.0532407395658083E-3</v>
      </c>
      <c r="K7187" s="7">
        <f>IFERROR(stats[[#This Row],[Q3]]-stats[[#This Row],[Q1]],"")</f>
        <v>1.2731480819638819E-4</v>
      </c>
      <c r="L7187" s="7">
        <f>IFERROR(AVERAGEIFS(H$2:H7187, H$2:H7187, "&lt;" &amp;stats[[#This Row],[Q3]]+(2*stats[[#This Row],[IQR]]), H$2:H7187, "&gt;" &amp; stats[[#This Row],[Q1]]-(2*stats[[#This Row],[IQR]])),"")</f>
        <v>9.9441034648295435E-4</v>
      </c>
    </row>
    <row r="7188" spans="1:12" x14ac:dyDescent="0.25">
      <c r="A7188" s="4">
        <v>44453.121828703705</v>
      </c>
      <c r="B7188">
        <v>0</v>
      </c>
      <c r="C7188">
        <v>1</v>
      </c>
      <c r="D7188" s="5">
        <f>SUM(B$2:B7188)</f>
        <v>42</v>
      </c>
      <c r="E7188" s="5">
        <f>SUM(C$2:C7188)</f>
        <v>7187</v>
      </c>
      <c r="F7188" s="6">
        <f>IF(stats[[#This Row],[Column1]],stats[[#This Row],[Total Clear]]/stats[[#This Row],[Total Runs]],NA())</f>
        <v>5.8438847919855298E-3</v>
      </c>
      <c r="G7188" s="6">
        <f>SUM(B$2:B7188) / SUM(C$2:C7188)</f>
        <v>5.8438847919855298E-3</v>
      </c>
      <c r="H7188" s="7">
        <f>IFERROR(stats[[#This Row],[Column1]]-A7187,"")</f>
        <v>9.6064814715646207E-4</v>
      </c>
      <c r="I7188" s="7">
        <f>IFERROR(_xlfn.QUARTILE.INC(H$2:H7188,1),"")</f>
        <v>9.2592593136942014E-4</v>
      </c>
      <c r="J7188" s="7">
        <f>IFERROR(_xlfn.QUARTILE.INC(H$2:H7188,3),"")</f>
        <v>1.0532407395658083E-3</v>
      </c>
      <c r="K7188" s="7">
        <f>IFERROR(stats[[#This Row],[Q3]]-stats[[#This Row],[Q1]],"")</f>
        <v>1.2731480819638819E-4</v>
      </c>
      <c r="L7188" s="7">
        <f>IFERROR(AVERAGEIFS(H$2:H7188, H$2:H7188, "&lt;" &amp;stats[[#This Row],[Q3]]+(2*stats[[#This Row],[IQR]]), H$2:H7188, "&gt;" &amp; stats[[#This Row],[Q1]]-(2*stats[[#This Row],[IQR]])),"")</f>
        <v>9.9440559258273924E-4</v>
      </c>
    </row>
    <row r="7189" spans="1:12" x14ac:dyDescent="0.25">
      <c r="A7189" s="4">
        <v>44453.122708333336</v>
      </c>
      <c r="B7189">
        <v>0</v>
      </c>
      <c r="C7189">
        <v>1</v>
      </c>
      <c r="D7189" s="5">
        <f>SUM(B$2:B7189)</f>
        <v>42</v>
      </c>
      <c r="E7189" s="5">
        <f>SUM(C$2:C7189)</f>
        <v>7188</v>
      </c>
      <c r="F7189" s="6">
        <f>IF(stats[[#This Row],[Column1]],stats[[#This Row],[Total Clear]]/stats[[#This Row],[Total Runs]],NA())</f>
        <v>5.8430717863105176E-3</v>
      </c>
      <c r="G7189" s="6">
        <f>SUM(B$2:B7189) / SUM(C$2:C7189)</f>
        <v>5.8430717863105176E-3</v>
      </c>
      <c r="H7189" s="7">
        <f>IFERROR(stats[[#This Row],[Column1]]-A7188,"")</f>
        <v>8.7962963152676821E-4</v>
      </c>
      <c r="I7189" s="7">
        <f>IFERROR(_xlfn.QUARTILE.INC(H$2:H7189,1),"")</f>
        <v>9.2592593136942014E-4</v>
      </c>
      <c r="J7189" s="7">
        <f>IFERROR(_xlfn.QUARTILE.INC(H$2:H7189,3),"")</f>
        <v>1.0532407395658083E-3</v>
      </c>
      <c r="K7189" s="7">
        <f>IFERROR(stats[[#This Row],[Q3]]-stats[[#This Row],[Q1]],"")</f>
        <v>1.2731480819638819E-4</v>
      </c>
      <c r="L7189" s="7">
        <f>IFERROR(AVERAGEIFS(H$2:H7189, H$2:H7189, "&lt;" &amp;stats[[#This Row],[Q3]]+(2*stats[[#This Row],[IQR]]), H$2:H7189, "&gt;" &amp; stats[[#This Row],[Q1]]-(2*stats[[#This Row],[IQR]])),"")</f>
        <v>9.9438943378208386E-4</v>
      </c>
    </row>
    <row r="7190" spans="1:12" x14ac:dyDescent="0.25">
      <c r="A7190" s="4">
        <v>44453.123472222222</v>
      </c>
      <c r="B7190">
        <v>0</v>
      </c>
      <c r="C7190">
        <v>1</v>
      </c>
      <c r="D7190" s="5">
        <f>SUM(B$2:B7190)</f>
        <v>42</v>
      </c>
      <c r="E7190" s="5">
        <f>SUM(C$2:C7190)</f>
        <v>7189</v>
      </c>
      <c r="F7190" s="6">
        <f>IF(stats[[#This Row],[Column1]],stats[[#This Row],[Total Clear]]/stats[[#This Row],[Total Runs]],NA())</f>
        <v>5.8422590068159686E-3</v>
      </c>
      <c r="G7190" s="6">
        <f>SUM(B$2:B7190) / SUM(C$2:C7190)</f>
        <v>5.8422590068159686E-3</v>
      </c>
      <c r="H7190" s="7">
        <f>IFERROR(stats[[#This Row],[Column1]]-A7189,"")</f>
        <v>7.6388888555811718E-4</v>
      </c>
      <c r="I7190" s="7">
        <f>IFERROR(_xlfn.QUARTILE.INC(H$2:H7190,1),"")</f>
        <v>9.2592593136942014E-4</v>
      </c>
      <c r="J7190" s="7">
        <f>IFERROR(_xlfn.QUARTILE.INC(H$2:H7190,3),"")</f>
        <v>1.0532407395658083E-3</v>
      </c>
      <c r="K7190" s="7">
        <f>IFERROR(stats[[#This Row],[Q3]]-stats[[#This Row],[Q1]],"")</f>
        <v>1.2731480819638819E-4</v>
      </c>
      <c r="L7190" s="7">
        <f>IFERROR(AVERAGEIFS(H$2:H7190, H$2:H7190, "&lt;" &amp;stats[[#This Row],[Q3]]+(2*stats[[#This Row],[IQR]]), H$2:H7190, "&gt;" &amp; stats[[#This Row],[Q1]]-(2*stats[[#This Row],[IQR]])),"")</f>
        <v>9.9435698719590364E-4</v>
      </c>
    </row>
    <row r="7191" spans="1:12" x14ac:dyDescent="0.25">
      <c r="A7191" s="4">
        <v>44453.12431712963</v>
      </c>
      <c r="B7191">
        <v>0</v>
      </c>
      <c r="C7191">
        <v>1</v>
      </c>
      <c r="D7191" s="5">
        <f>SUM(B$2:B7191)</f>
        <v>42</v>
      </c>
      <c r="E7191" s="5">
        <f>SUM(C$2:C7191)</f>
        <v>7190</v>
      </c>
      <c r="F7191" s="6">
        <f>IF(stats[[#This Row],[Column1]],stats[[#This Row],[Total Clear]]/stats[[#This Row],[Total Runs]],NA())</f>
        <v>5.8414464534075105E-3</v>
      </c>
      <c r="G7191" s="6">
        <f>SUM(B$2:B7191) / SUM(C$2:C7191)</f>
        <v>5.8414464534075105E-3</v>
      </c>
      <c r="H7191" s="7">
        <f>IFERROR(stats[[#This Row],[Column1]]-A7190,"")</f>
        <v>8.4490740846376866E-4</v>
      </c>
      <c r="I7191" s="7">
        <f>IFERROR(_xlfn.QUARTILE.INC(H$2:H7191,1),"")</f>
        <v>9.2592593136942014E-4</v>
      </c>
      <c r="J7191" s="7">
        <f>IFERROR(_xlfn.QUARTILE.INC(H$2:H7191,3),"")</f>
        <v>1.0532407395658083E-3</v>
      </c>
      <c r="K7191" s="7">
        <f>IFERROR(stats[[#This Row],[Q3]]-stats[[#This Row],[Q1]],"")</f>
        <v>1.2731480819638819E-4</v>
      </c>
      <c r="L7191" s="7">
        <f>IFERROR(AVERAGEIFS(H$2:H7191, H$2:H7191, "&lt;" &amp;stats[[#This Row],[Q3]]+(2*stats[[#This Row],[IQR]]), H$2:H7191, "&gt;" &amp; stats[[#This Row],[Q1]]-(2*stats[[#This Row],[IQR]])),"")</f>
        <v>9.9433595277243674E-4</v>
      </c>
    </row>
    <row r="7192" spans="1:12" x14ac:dyDescent="0.25">
      <c r="A7192" s="4">
        <v>44453.125289351854</v>
      </c>
      <c r="B7192">
        <v>0</v>
      </c>
      <c r="C7192">
        <v>1</v>
      </c>
      <c r="D7192" s="5">
        <f>SUM(B$2:B7192)</f>
        <v>42</v>
      </c>
      <c r="E7192" s="5">
        <f>SUM(C$2:C7192)</f>
        <v>7191</v>
      </c>
      <c r="F7192" s="6">
        <f>IF(stats[[#This Row],[Column1]],stats[[#This Row],[Total Clear]]/stats[[#This Row],[Total Runs]],NA())</f>
        <v>5.8406341259908219E-3</v>
      </c>
      <c r="G7192" s="6">
        <f>SUM(B$2:B7192) / SUM(C$2:C7192)</f>
        <v>5.8406341259908219E-3</v>
      </c>
      <c r="H7192" s="7">
        <f>IFERROR(stats[[#This Row],[Column1]]-A7191,"")</f>
        <v>9.7222222393611446E-4</v>
      </c>
      <c r="I7192" s="7">
        <f>IFERROR(_xlfn.QUARTILE.INC(H$2:H7192,1),"")</f>
        <v>9.2592593136942014E-4</v>
      </c>
      <c r="J7192" s="7">
        <f>IFERROR(_xlfn.QUARTILE.INC(H$2:H7192,3),"")</f>
        <v>1.0532407395658083E-3</v>
      </c>
      <c r="K7192" s="7">
        <f>IFERROR(stats[[#This Row],[Q3]]-stats[[#This Row],[Q1]],"")</f>
        <v>1.2731480819638819E-4</v>
      </c>
      <c r="L7192" s="7">
        <f>IFERROR(AVERAGEIFS(H$2:H7192, H$2:H7192, "&lt;" &amp;stats[[#This Row],[Q3]]+(2*stats[[#This Row],[IQR]]), H$2:H7192, "&gt;" &amp; stats[[#This Row],[Q1]]-(2*stats[[#This Row],[IQR]])),"")</f>
        <v>9.9433284079258367E-4</v>
      </c>
    </row>
    <row r="7193" spans="1:12" x14ac:dyDescent="0.25">
      <c r="A7193" s="4">
        <v>44453.126284722224</v>
      </c>
      <c r="B7193">
        <v>0</v>
      </c>
      <c r="C7193">
        <v>1</v>
      </c>
      <c r="D7193" s="5">
        <f>SUM(B$2:B7193)</f>
        <v>42</v>
      </c>
      <c r="E7193" s="5">
        <f>SUM(C$2:C7193)</f>
        <v>7192</v>
      </c>
      <c r="F7193" s="6">
        <f>IF(stats[[#This Row],[Column1]],stats[[#This Row],[Total Clear]]/stats[[#This Row],[Total Runs]],NA())</f>
        <v>5.8398220244716354E-3</v>
      </c>
      <c r="G7193" s="6">
        <f>SUM(B$2:B7193) / SUM(C$2:C7193)</f>
        <v>5.8398220244716354E-3</v>
      </c>
      <c r="H7193" s="7">
        <f>IFERROR(stats[[#This Row],[Column1]]-A7192,"")</f>
        <v>9.9537037021946162E-4</v>
      </c>
      <c r="I7193" s="7">
        <f>IFERROR(_xlfn.QUARTILE.INC(H$2:H7193,1),"")</f>
        <v>9.2592593136942014E-4</v>
      </c>
      <c r="J7193" s="7">
        <f>IFERROR(_xlfn.QUARTILE.INC(H$2:H7193,3),"")</f>
        <v>1.0532407395658083E-3</v>
      </c>
      <c r="K7193" s="7">
        <f>IFERROR(stats[[#This Row],[Q3]]-stats[[#This Row],[Q1]],"")</f>
        <v>1.2731480819638819E-4</v>
      </c>
      <c r="L7193" s="7">
        <f>IFERROR(AVERAGEIFS(H$2:H7193, H$2:H7193, "&lt;" &amp;stats[[#This Row],[Q3]]+(2*stats[[#This Row],[IQR]]), H$2:H7193, "&gt;" &amp; stats[[#This Row],[Q1]]-(2*stats[[#This Row],[IQR]])),"")</f>
        <v>9.9433298677955792E-4</v>
      </c>
    </row>
    <row r="7194" spans="1:12" x14ac:dyDescent="0.25">
      <c r="A7194" s="4">
        <v>44453.127291666664</v>
      </c>
      <c r="B7194">
        <v>0</v>
      </c>
      <c r="C7194">
        <v>1</v>
      </c>
      <c r="D7194" s="5">
        <f>SUM(B$2:B7194)</f>
        <v>42</v>
      </c>
      <c r="E7194" s="5">
        <f>SUM(C$2:C7194)</f>
        <v>7193</v>
      </c>
      <c r="F7194" s="6">
        <f>IF(stats[[#This Row],[Column1]],stats[[#This Row],[Total Clear]]/stats[[#This Row],[Total Runs]],NA())</f>
        <v>5.8390101487557347E-3</v>
      </c>
      <c r="G7194" s="6">
        <f>SUM(B$2:B7194) / SUM(C$2:C7194)</f>
        <v>5.8390101487557347E-3</v>
      </c>
      <c r="H7194" s="7">
        <f>IFERROR(stats[[#This Row],[Column1]]-A7193,"")</f>
        <v>1.0069444397231564E-3</v>
      </c>
      <c r="I7194" s="7">
        <f>IFERROR(_xlfn.QUARTILE.INC(H$2:H7194,1),"")</f>
        <v>9.2592593136942014E-4</v>
      </c>
      <c r="J7194" s="7">
        <f>IFERROR(_xlfn.QUARTILE.INC(H$2:H7194,3),"")</f>
        <v>1.0532407395658083E-3</v>
      </c>
      <c r="K7194" s="7">
        <f>IFERROR(stats[[#This Row],[Q3]]-stats[[#This Row],[Q1]],"")</f>
        <v>1.2731480819638819E-4</v>
      </c>
      <c r="L7194" s="7">
        <f>IFERROR(AVERAGEIFS(H$2:H7194, H$2:H7194, "&lt;" &amp;stats[[#This Row],[Q3]]+(2*stats[[#This Row],[IQR]]), H$2:H7194, "&gt;" &amp; stats[[#This Row],[Q1]]-(2*stats[[#This Row],[IQR]])),"")</f>
        <v>9.9433476104136766E-4</v>
      </c>
    </row>
    <row r="7195" spans="1:12" x14ac:dyDescent="0.25">
      <c r="A7195" s="4">
        <v>44453.128287037034</v>
      </c>
      <c r="B7195">
        <v>0</v>
      </c>
      <c r="C7195">
        <v>1</v>
      </c>
      <c r="D7195" s="5">
        <f>SUM(B$2:B7195)</f>
        <v>42</v>
      </c>
      <c r="E7195" s="5">
        <f>SUM(C$2:C7195)</f>
        <v>7194</v>
      </c>
      <c r="F7195" s="6">
        <f>IF(stats[[#This Row],[Column1]],stats[[#This Row],[Total Clear]]/stats[[#This Row],[Total Runs]],NA())</f>
        <v>5.8381984987489572E-3</v>
      </c>
      <c r="G7195" s="6">
        <f>SUM(B$2:B7195) / SUM(C$2:C7195)</f>
        <v>5.8381984987489572E-3</v>
      </c>
      <c r="H7195" s="7">
        <f>IFERROR(stats[[#This Row],[Column1]]-A7194,"")</f>
        <v>9.9537037021946162E-4</v>
      </c>
      <c r="I7195" s="7">
        <f>IFERROR(_xlfn.QUARTILE.INC(H$2:H7195,1),"")</f>
        <v>9.2592593136942014E-4</v>
      </c>
      <c r="J7195" s="7">
        <f>IFERROR(_xlfn.QUARTILE.INC(H$2:H7195,3),"")</f>
        <v>1.0532407395658083E-3</v>
      </c>
      <c r="K7195" s="7">
        <f>IFERROR(stats[[#This Row],[Q3]]-stats[[#This Row],[Q1]],"")</f>
        <v>1.2731480819638819E-4</v>
      </c>
      <c r="L7195" s="7">
        <f>IFERROR(AVERAGEIFS(H$2:H7195, H$2:H7195, "&lt;" &amp;stats[[#This Row],[Q3]]+(2*stats[[#This Row],[IQR]]), H$2:H7195, "&gt;" &amp; stats[[#This Row],[Q1]]-(2*stats[[#This Row],[IQR]])),"")</f>
        <v>9.9433490671715593E-4</v>
      </c>
    </row>
    <row r="7196" spans="1:12" x14ac:dyDescent="0.25">
      <c r="A7196" s="4">
        <v>44453.129305555558</v>
      </c>
      <c r="B7196">
        <v>0</v>
      </c>
      <c r="C7196">
        <v>1</v>
      </c>
      <c r="D7196" s="5">
        <f>SUM(B$2:B7196)</f>
        <v>42</v>
      </c>
      <c r="E7196" s="5">
        <f>SUM(C$2:C7196)</f>
        <v>7195</v>
      </c>
      <c r="F7196" s="6">
        <f>IF(stats[[#This Row],[Column1]],stats[[#This Row],[Total Clear]]/stats[[#This Row],[Total Runs]],NA())</f>
        <v>5.8373870743571926E-3</v>
      </c>
      <c r="G7196" s="6">
        <f>SUM(B$2:B7196) / SUM(C$2:C7196)</f>
        <v>5.8373870743571926E-3</v>
      </c>
      <c r="H7196" s="7">
        <f>IFERROR(stats[[#This Row],[Column1]]-A7195,"")</f>
        <v>1.0185185237787664E-3</v>
      </c>
      <c r="I7196" s="7">
        <f>IFERROR(_xlfn.QUARTILE.INC(H$2:H7196,1),"")</f>
        <v>9.2592593136942014E-4</v>
      </c>
      <c r="J7196" s="7">
        <f>IFERROR(_xlfn.QUARTILE.INC(H$2:H7196,3),"")</f>
        <v>1.0532407395658083E-3</v>
      </c>
      <c r="K7196" s="7">
        <f>IFERROR(stats[[#This Row],[Q3]]-stats[[#This Row],[Q1]],"")</f>
        <v>1.2731480819638819E-4</v>
      </c>
      <c r="L7196" s="7">
        <f>IFERROR(AVERAGEIFS(H$2:H7196, H$2:H7196, "&lt;" &amp;stats[[#This Row],[Q3]]+(2*stats[[#This Row],[IQR]]), H$2:H7196, "&gt;" &amp; stats[[#This Row],[Q1]]-(2*stats[[#This Row],[IQR]])),"")</f>
        <v>9.9433830806976652E-4</v>
      </c>
    </row>
    <row r="7197" spans="1:12" x14ac:dyDescent="0.25">
      <c r="A7197" s="4">
        <v>44453.130335648151</v>
      </c>
      <c r="B7197">
        <v>0</v>
      </c>
      <c r="C7197">
        <v>1</v>
      </c>
      <c r="D7197" s="5">
        <f>SUM(B$2:B7197)</f>
        <v>42</v>
      </c>
      <c r="E7197" s="5">
        <f>SUM(C$2:C7197)</f>
        <v>7196</v>
      </c>
      <c r="F7197" s="6">
        <f>IF(stats[[#This Row],[Column1]],stats[[#This Row],[Total Clear]]/stats[[#This Row],[Total Runs]],NA())</f>
        <v>5.8365758754863814E-3</v>
      </c>
      <c r="G7197" s="6">
        <f>SUM(B$2:B7197) / SUM(C$2:C7197)</f>
        <v>5.8365758754863814E-3</v>
      </c>
      <c r="H7197" s="7">
        <f>IFERROR(stats[[#This Row],[Column1]]-A7196,"")</f>
        <v>1.0300925932824612E-3</v>
      </c>
      <c r="I7197" s="7">
        <f>IFERROR(_xlfn.QUARTILE.INC(H$2:H7197,1),"")</f>
        <v>9.2592593136942014E-4</v>
      </c>
      <c r="J7197" s="7">
        <f>IFERROR(_xlfn.QUARTILE.INC(H$2:H7197,3),"")</f>
        <v>1.0532407395658083E-3</v>
      </c>
      <c r="K7197" s="7">
        <f>IFERROR(stats[[#This Row],[Q3]]-stats[[#This Row],[Q1]],"")</f>
        <v>1.2731480819638819E-4</v>
      </c>
      <c r="L7197" s="7">
        <f>IFERROR(AVERAGEIFS(H$2:H7197, H$2:H7197, "&lt;" &amp;stats[[#This Row],[Q3]]+(2*stats[[#This Row],[IQR]]), H$2:H7197, "&gt;" &amp; stats[[#This Row],[Q1]]-(2*stats[[#This Row],[IQR]])),"")</f>
        <v>9.9434333609468742E-4</v>
      </c>
    </row>
    <row r="7198" spans="1:12" x14ac:dyDescent="0.25">
      <c r="A7198" s="4">
        <v>44453.131319444445</v>
      </c>
      <c r="B7198">
        <v>0</v>
      </c>
      <c r="C7198">
        <v>1</v>
      </c>
      <c r="D7198" s="5">
        <f>SUM(B$2:B7198)</f>
        <v>42</v>
      </c>
      <c r="E7198" s="5">
        <f>SUM(C$2:C7198)</f>
        <v>7197</v>
      </c>
      <c r="F7198" s="6">
        <f>IF(stats[[#This Row],[Column1]],stats[[#This Row],[Total Clear]]/stats[[#This Row],[Total Runs]],NA())</f>
        <v>5.8357649020425173E-3</v>
      </c>
      <c r="G7198" s="6">
        <f>SUM(B$2:B7198) / SUM(C$2:C7198)</f>
        <v>5.8357649020425173E-3</v>
      </c>
      <c r="H7198" s="7">
        <f>IFERROR(stats[[#This Row],[Column1]]-A7197,"")</f>
        <v>9.8379629343980923E-4</v>
      </c>
      <c r="I7198" s="7">
        <f>IFERROR(_xlfn.QUARTILE.INC(H$2:H7198,1),"")</f>
        <v>9.2592593136942014E-4</v>
      </c>
      <c r="J7198" s="7">
        <f>IFERROR(_xlfn.QUARTILE.INC(H$2:H7198,3),"")</f>
        <v>1.0532407395658083E-3</v>
      </c>
      <c r="K7198" s="7">
        <f>IFERROR(stats[[#This Row],[Q3]]-stats[[#This Row],[Q1]],"")</f>
        <v>1.2731480819638819E-4</v>
      </c>
      <c r="L7198" s="7">
        <f>IFERROR(AVERAGEIFS(H$2:H7198, H$2:H7198, "&lt;" &amp;stats[[#This Row],[Q3]]+(2*stats[[#This Row],[IQR]]), H$2:H7198, "&gt;" &amp; stats[[#This Row],[Q1]]-(2*stats[[#This Row],[IQR]])),"")</f>
        <v>9.9434185310218822E-4</v>
      </c>
    </row>
    <row r="7199" spans="1:12" x14ac:dyDescent="0.25">
      <c r="A7199" s="4">
        <v>44453.132418981484</v>
      </c>
      <c r="B7199">
        <v>0</v>
      </c>
      <c r="C7199">
        <v>1</v>
      </c>
      <c r="D7199" s="5">
        <f>SUM(B$2:B7199)</f>
        <v>42</v>
      </c>
      <c r="E7199" s="5">
        <f>SUM(C$2:C7199)</f>
        <v>7198</v>
      </c>
      <c r="F7199" s="6">
        <f>IF(stats[[#This Row],[Column1]],stats[[#This Row],[Total Clear]]/stats[[#This Row],[Total Runs]],NA())</f>
        <v>5.8349541539316476E-3</v>
      </c>
      <c r="G7199" s="6">
        <f>SUM(B$2:B7199) / SUM(C$2:C7199)</f>
        <v>5.8349541539316476E-3</v>
      </c>
      <c r="H7199" s="7">
        <f>IFERROR(stats[[#This Row],[Column1]]-A7198,"")</f>
        <v>1.0995370394084603E-3</v>
      </c>
      <c r="I7199" s="7">
        <f>IFERROR(_xlfn.QUARTILE.INC(H$2:H7199,1),"")</f>
        <v>9.2592593136942014E-4</v>
      </c>
      <c r="J7199" s="7">
        <f>IFERROR(_xlfn.QUARTILE.INC(H$2:H7199,3),"")</f>
        <v>1.0532407395658083E-3</v>
      </c>
      <c r="K7199" s="7">
        <f>IFERROR(stats[[#This Row],[Q3]]-stats[[#This Row],[Q1]],"")</f>
        <v>1.2731480819638819E-4</v>
      </c>
      <c r="L7199" s="7">
        <f>IFERROR(AVERAGEIFS(H$2:H7199, H$2:H7199, "&lt;" &amp;stats[[#This Row],[Q3]]+(2*stats[[#This Row],[IQR]]), H$2:H7199, "&gt;" &amp; stats[[#This Row],[Q1]]-(2*stats[[#This Row],[IQR]])),"")</f>
        <v>9.9435664224689592E-4</v>
      </c>
    </row>
    <row r="7200" spans="1:12" x14ac:dyDescent="0.25">
      <c r="A7200" s="4">
        <v>44453.133472222224</v>
      </c>
      <c r="B7200">
        <v>0</v>
      </c>
      <c r="C7200">
        <v>1</v>
      </c>
      <c r="D7200" s="5">
        <f>SUM(B$2:B7200)</f>
        <v>42</v>
      </c>
      <c r="E7200" s="5">
        <f>SUM(C$2:C7200)</f>
        <v>7199</v>
      </c>
      <c r="F7200" s="6">
        <f>IF(stats[[#This Row],[Column1]],stats[[#This Row],[Total Clear]]/stats[[#This Row],[Total Runs]],NA())</f>
        <v>5.8341436310598693E-3</v>
      </c>
      <c r="G7200" s="6">
        <f>SUM(B$2:B7200) / SUM(C$2:C7200)</f>
        <v>5.8341436310598693E-3</v>
      </c>
      <c r="H7200" s="7">
        <f>IFERROR(stats[[#This Row],[Column1]]-A7199,"")</f>
        <v>1.0532407395658083E-3</v>
      </c>
      <c r="I7200" s="7">
        <f>IFERROR(_xlfn.QUARTILE.INC(H$2:H7200,1),"")</f>
        <v>9.2592593136942014E-4</v>
      </c>
      <c r="J7200" s="7">
        <f>IFERROR(_xlfn.QUARTILE.INC(H$2:H7200,3),"")</f>
        <v>1.0532407395658083E-3</v>
      </c>
      <c r="K7200" s="7">
        <f>IFERROR(stats[[#This Row],[Q3]]-stats[[#This Row],[Q1]],"")</f>
        <v>1.2731480819638819E-4</v>
      </c>
      <c r="L7200" s="7">
        <f>IFERROR(AVERAGEIFS(H$2:H7200, H$2:H7200, "&lt;" &amp;stats[[#This Row],[Q3]]+(2*stats[[#This Row],[IQR]]), H$2:H7200, "&gt;" &amp; stats[[#This Row],[Q1]]-(2*stats[[#This Row],[IQR]])),"")</f>
        <v>9.9436491946046346E-4</v>
      </c>
    </row>
    <row r="7201" spans="1:12" x14ac:dyDescent="0.25">
      <c r="A7201" s="4">
        <v>44453.134432870371</v>
      </c>
      <c r="B7201">
        <v>0</v>
      </c>
      <c r="C7201">
        <v>1</v>
      </c>
      <c r="D7201" s="5">
        <f>SUM(B$2:B7201)</f>
        <v>42</v>
      </c>
      <c r="E7201" s="5">
        <f>SUM(C$2:C7201)</f>
        <v>7200</v>
      </c>
      <c r="F7201" s="6">
        <f>IF(stats[[#This Row],[Column1]],stats[[#This Row],[Total Clear]]/stats[[#This Row],[Total Runs]],NA())</f>
        <v>5.8333333333333336E-3</v>
      </c>
      <c r="G7201" s="6">
        <f>SUM(B$2:B7201) / SUM(C$2:C7201)</f>
        <v>5.8333333333333336E-3</v>
      </c>
      <c r="H7201" s="7">
        <f>IFERROR(stats[[#This Row],[Column1]]-A7200,"")</f>
        <v>9.6064814715646207E-4</v>
      </c>
      <c r="I7201" s="7">
        <f>IFERROR(_xlfn.QUARTILE.INC(H$2:H7201,1),"")</f>
        <v>9.2592593136942014E-4</v>
      </c>
      <c r="J7201" s="7">
        <f>IFERROR(_xlfn.QUARTILE.INC(H$2:H7201,3),"")</f>
        <v>1.0532407395658083E-3</v>
      </c>
      <c r="K7201" s="7">
        <f>IFERROR(stats[[#This Row],[Q3]]-stats[[#This Row],[Q1]],"")</f>
        <v>1.2731480819638819E-4</v>
      </c>
      <c r="L7201" s="7">
        <f>IFERROR(AVERAGEIFS(H$2:H7201, H$2:H7201, "&lt;" &amp;stats[[#This Row],[Q3]]+(2*stats[[#This Row],[IQR]]), H$2:H7201, "&gt;" &amp; stats[[#This Row],[Q1]]-(2*stats[[#This Row],[IQR]])),"")</f>
        <v>9.9436018063090554E-4</v>
      </c>
    </row>
    <row r="7202" spans="1:12" x14ac:dyDescent="0.25">
      <c r="A7202" s="4">
        <v>44453.135439814818</v>
      </c>
      <c r="B7202">
        <v>0</v>
      </c>
      <c r="C7202">
        <v>1</v>
      </c>
      <c r="D7202" s="5">
        <f>SUM(B$2:B7202)</f>
        <v>42</v>
      </c>
      <c r="E7202" s="5">
        <f>SUM(C$2:C7202)</f>
        <v>7201</v>
      </c>
      <c r="F7202" s="6">
        <f>IF(stats[[#This Row],[Column1]],stats[[#This Row],[Total Clear]]/stats[[#This Row],[Total Runs]],NA())</f>
        <v>5.8325232606582416E-3</v>
      </c>
      <c r="G7202" s="6">
        <f>SUM(B$2:B7202) / SUM(C$2:C7202)</f>
        <v>5.8325232606582416E-3</v>
      </c>
      <c r="H7202" s="7">
        <f>IFERROR(stats[[#This Row],[Column1]]-A7201,"")</f>
        <v>1.006944446999114E-3</v>
      </c>
      <c r="I7202" s="7">
        <f>IFERROR(_xlfn.QUARTILE.INC(H$2:H7202,1),"")</f>
        <v>9.2592593136942014E-4</v>
      </c>
      <c r="J7202" s="7">
        <f>IFERROR(_xlfn.QUARTILE.INC(H$2:H7202,3),"")</f>
        <v>1.0532407395658083E-3</v>
      </c>
      <c r="K7202" s="7">
        <f>IFERROR(stats[[#This Row],[Q3]]-stats[[#This Row],[Q1]],"")</f>
        <v>1.2731480819638819E-4</v>
      </c>
      <c r="L7202" s="7">
        <f>IFERROR(AVERAGEIFS(H$2:H7202, H$2:H7202, "&lt;" &amp;stats[[#This Row],[Q3]]+(2*stats[[#This Row],[IQR]]), H$2:H7202, "&gt;" &amp; stats[[#This Row],[Q1]]-(2*stats[[#This Row],[IQR]])),"")</f>
        <v>9.9436194907755659E-4</v>
      </c>
    </row>
    <row r="7203" spans="1:12" x14ac:dyDescent="0.25">
      <c r="A7203" s="4">
        <v>44453.136458333334</v>
      </c>
      <c r="B7203">
        <v>0</v>
      </c>
      <c r="C7203">
        <v>1</v>
      </c>
      <c r="D7203" s="5">
        <f>SUM(B$2:B7203)</f>
        <v>42</v>
      </c>
      <c r="E7203" s="5">
        <f>SUM(C$2:C7203)</f>
        <v>7202</v>
      </c>
      <c r="F7203" s="6">
        <f>IF(stats[[#This Row],[Column1]],stats[[#This Row],[Total Clear]]/stats[[#This Row],[Total Runs]],NA())</f>
        <v>5.8317134129408496E-3</v>
      </c>
      <c r="G7203" s="6">
        <f>SUM(B$2:B7203) / SUM(C$2:C7203)</f>
        <v>5.8317134129408496E-3</v>
      </c>
      <c r="H7203" s="7">
        <f>IFERROR(stats[[#This Row],[Column1]]-A7202,"")</f>
        <v>1.0185185165028088E-3</v>
      </c>
      <c r="I7203" s="7">
        <f>IFERROR(_xlfn.QUARTILE.INC(H$2:H7203,1),"")</f>
        <v>9.2592593136942014E-4</v>
      </c>
      <c r="J7203" s="7">
        <f>IFERROR(_xlfn.QUARTILE.INC(H$2:H7203,3),"")</f>
        <v>1.0532407395658083E-3</v>
      </c>
      <c r="K7203" s="7">
        <f>IFERROR(stats[[#This Row],[Q3]]-stats[[#This Row],[Q1]],"")</f>
        <v>1.2731480819638819E-4</v>
      </c>
      <c r="L7203" s="7">
        <f>IFERROR(AVERAGEIFS(H$2:H7203, H$2:H7203, "&lt;" &amp;stats[[#This Row],[Q3]]+(2*stats[[#This Row],[IQR]]), H$2:H7203, "&gt;" &amp; stats[[#This Row],[Q1]]-(2*stats[[#This Row],[IQR]])),"")</f>
        <v>9.9436534328402348E-4</v>
      </c>
    </row>
    <row r="7204" spans="1:12" x14ac:dyDescent="0.25">
      <c r="A7204" s="4">
        <v>44453.137766203705</v>
      </c>
      <c r="B7204">
        <v>0</v>
      </c>
      <c r="C7204">
        <v>1</v>
      </c>
      <c r="D7204" s="5">
        <f>SUM(B$2:B7204)</f>
        <v>42</v>
      </c>
      <c r="E7204" s="5">
        <f>SUM(C$2:C7204)</f>
        <v>7203</v>
      </c>
      <c r="F7204" s="6">
        <f>IF(stats[[#This Row],[Column1]],stats[[#This Row],[Total Clear]]/stats[[#This Row],[Total Runs]],NA())</f>
        <v>5.8309037900874635E-3</v>
      </c>
      <c r="G7204" s="6">
        <f>SUM(B$2:B7204) / SUM(C$2:C7204)</f>
        <v>5.8309037900874635E-3</v>
      </c>
      <c r="H7204" s="7">
        <f>IFERROR(stats[[#This Row],[Column1]]-A7203,"")</f>
        <v>1.3078703705104999E-3</v>
      </c>
      <c r="I7204" s="7">
        <f>IFERROR(_xlfn.QUARTILE.INC(H$2:H7204,1),"")</f>
        <v>9.2592593136942014E-4</v>
      </c>
      <c r="J7204" s="7">
        <f>IFERROR(_xlfn.QUARTILE.INC(H$2:H7204,3),"")</f>
        <v>1.0532407395658083E-3</v>
      </c>
      <c r="K7204" s="7">
        <f>IFERROR(stats[[#This Row],[Q3]]-stats[[#This Row],[Q1]],"")</f>
        <v>1.2731480819638819E-4</v>
      </c>
      <c r="L7204" s="7">
        <f>IFERROR(AVERAGEIFS(H$2:H7204, H$2:H7204, "&lt;" &amp;stats[[#This Row],[Q3]]+(2*stats[[#This Row],[IQR]]), H$2:H7204, "&gt;" &amp; stats[[#This Row],[Q1]]-(2*stats[[#This Row],[IQR]])),"")</f>
        <v>9.9436534328402348E-4</v>
      </c>
    </row>
    <row r="7205" spans="1:12" x14ac:dyDescent="0.25">
      <c r="A7205" s="4">
        <v>44453.138796296298</v>
      </c>
      <c r="B7205">
        <v>0</v>
      </c>
      <c r="C7205">
        <v>1</v>
      </c>
      <c r="D7205" s="5">
        <f>SUM(B$2:B7205)</f>
        <v>42</v>
      </c>
      <c r="E7205" s="5">
        <f>SUM(C$2:C7205)</f>
        <v>7204</v>
      </c>
      <c r="F7205" s="6">
        <f>IF(stats[[#This Row],[Column1]],stats[[#This Row],[Total Clear]]/stats[[#This Row],[Total Runs]],NA())</f>
        <v>5.830094392004442E-3</v>
      </c>
      <c r="G7205" s="6">
        <f>SUM(B$2:B7205) / SUM(C$2:C7205)</f>
        <v>5.830094392004442E-3</v>
      </c>
      <c r="H7205" s="7">
        <f>IFERROR(stats[[#This Row],[Column1]]-A7204,"")</f>
        <v>1.0300925932824612E-3</v>
      </c>
      <c r="I7205" s="7">
        <f>IFERROR(_xlfn.QUARTILE.INC(H$2:H7205,1),"")</f>
        <v>9.2592593136942014E-4</v>
      </c>
      <c r="J7205" s="7">
        <f>IFERROR(_xlfn.QUARTILE.INC(H$2:H7205,3),"")</f>
        <v>1.0532407395658083E-3</v>
      </c>
      <c r="K7205" s="7">
        <f>IFERROR(stats[[#This Row],[Q3]]-stats[[#This Row],[Q1]],"")</f>
        <v>1.2731480819638819E-4</v>
      </c>
      <c r="L7205" s="7">
        <f>IFERROR(AVERAGEIFS(H$2:H7205, H$2:H7205, "&lt;" &amp;stats[[#This Row],[Q3]]+(2*stats[[#This Row],[IQR]]), H$2:H7205, "&gt;" &amp; stats[[#This Row],[Q1]]-(2*stats[[#This Row],[IQR]])),"")</f>
        <v>9.9437036256612497E-4</v>
      </c>
    </row>
    <row r="7206" spans="1:12" x14ac:dyDescent="0.25">
      <c r="A7206" s="4">
        <v>44453.139780092592</v>
      </c>
      <c r="B7206">
        <v>0</v>
      </c>
      <c r="C7206">
        <v>1</v>
      </c>
      <c r="D7206" s="5">
        <f>SUM(B$2:B7206)</f>
        <v>42</v>
      </c>
      <c r="E7206" s="5">
        <f>SUM(C$2:C7206)</f>
        <v>7205</v>
      </c>
      <c r="F7206" s="6">
        <f>IF(stats[[#This Row],[Column1]],stats[[#This Row],[Total Clear]]/stats[[#This Row],[Total Runs]],NA())</f>
        <v>5.829285218598196E-3</v>
      </c>
      <c r="G7206" s="6">
        <f>SUM(B$2:B7206) / SUM(C$2:C7206)</f>
        <v>5.829285218598196E-3</v>
      </c>
      <c r="H7206" s="7">
        <f>IFERROR(stats[[#This Row],[Column1]]-A7205,"")</f>
        <v>9.8379629343980923E-4</v>
      </c>
      <c r="I7206" s="7">
        <f>IFERROR(_xlfn.QUARTILE.INC(H$2:H7206,1),"")</f>
        <v>9.2592593136942014E-4</v>
      </c>
      <c r="J7206" s="7">
        <f>IFERROR(_xlfn.QUARTILE.INC(H$2:H7206,3),"")</f>
        <v>1.0532407395658083E-3</v>
      </c>
      <c r="K7206" s="7">
        <f>IFERROR(stats[[#This Row],[Q3]]-stats[[#This Row],[Q1]],"")</f>
        <v>1.2731480819638819E-4</v>
      </c>
      <c r="L7206" s="7">
        <f>IFERROR(AVERAGEIFS(H$2:H7206, H$2:H7206, "&lt;" &amp;stats[[#This Row],[Q3]]+(2*stats[[#This Row],[IQR]]), H$2:H7206, "&gt;" &amp; stats[[#This Row],[Q1]]-(2*stats[[#This Row],[IQR]])),"")</f>
        <v>9.9436887723544274E-4</v>
      </c>
    </row>
    <row r="7207" spans="1:12" x14ac:dyDescent="0.25">
      <c r="A7207" s="4">
        <v>44453.140821759262</v>
      </c>
      <c r="B7207">
        <v>0</v>
      </c>
      <c r="C7207">
        <v>1</v>
      </c>
      <c r="D7207" s="5">
        <f>SUM(B$2:B7207)</f>
        <v>42</v>
      </c>
      <c r="E7207" s="5">
        <f>SUM(C$2:C7207)</f>
        <v>7206</v>
      </c>
      <c r="F7207" s="6">
        <f>IF(stats[[#This Row],[Column1]],stats[[#This Row],[Total Clear]]/stats[[#This Row],[Total Runs]],NA())</f>
        <v>5.8284762697751874E-3</v>
      </c>
      <c r="G7207" s="6">
        <f>SUM(B$2:B7207) / SUM(C$2:C7207)</f>
        <v>5.8284762697751874E-3</v>
      </c>
      <c r="H7207" s="7">
        <f>IFERROR(stats[[#This Row],[Column1]]-A7206,"")</f>
        <v>1.0416666700621136E-3</v>
      </c>
      <c r="I7207" s="7">
        <f>IFERROR(_xlfn.QUARTILE.INC(H$2:H7207,1),"")</f>
        <v>9.2592593136942014E-4</v>
      </c>
      <c r="J7207" s="7">
        <f>IFERROR(_xlfn.QUARTILE.INC(H$2:H7207,3),"")</f>
        <v>1.0532407395658083E-3</v>
      </c>
      <c r="K7207" s="7">
        <f>IFERROR(stats[[#This Row],[Q3]]-stats[[#This Row],[Q1]],"")</f>
        <v>1.2731480819638819E-4</v>
      </c>
      <c r="L7207" s="7">
        <f>IFERROR(AVERAGEIFS(H$2:H7207, H$2:H7207, "&lt;" &amp;stats[[#This Row],[Q3]]+(2*stats[[#This Row],[IQR]]), H$2:H7207, "&gt;" &amp; stats[[#This Row],[Q1]]-(2*stats[[#This Row],[IQR]])),"")</f>
        <v>9.9437552018387344E-4</v>
      </c>
    </row>
    <row r="7208" spans="1:12" x14ac:dyDescent="0.25">
      <c r="A7208" s="4">
        <v>44453.141851851855</v>
      </c>
      <c r="B7208">
        <v>0</v>
      </c>
      <c r="C7208">
        <v>1</v>
      </c>
      <c r="D7208" s="5">
        <f>SUM(B$2:B7208)</f>
        <v>42</v>
      </c>
      <c r="E7208" s="5">
        <f>SUM(C$2:C7208)</f>
        <v>7207</v>
      </c>
      <c r="F7208" s="6">
        <f>IF(stats[[#This Row],[Column1]],stats[[#This Row],[Total Clear]]/stats[[#This Row],[Total Runs]],NA())</f>
        <v>5.8276675454419311E-3</v>
      </c>
      <c r="G7208" s="6">
        <f>SUM(B$2:B7208) / SUM(C$2:C7208)</f>
        <v>5.8276675454419311E-3</v>
      </c>
      <c r="H7208" s="7">
        <f>IFERROR(stats[[#This Row],[Column1]]-A7207,"")</f>
        <v>1.0300925932824612E-3</v>
      </c>
      <c r="I7208" s="7">
        <f>IFERROR(_xlfn.QUARTILE.INC(H$2:H7208,1),"")</f>
        <v>9.2592593136942014E-4</v>
      </c>
      <c r="J7208" s="7">
        <f>IFERROR(_xlfn.QUARTILE.INC(H$2:H7208,3),"")</f>
        <v>1.0532407395658083E-3</v>
      </c>
      <c r="K7208" s="7">
        <f>IFERROR(stats[[#This Row],[Q3]]-stats[[#This Row],[Q1]],"")</f>
        <v>1.2731480819638819E-4</v>
      </c>
      <c r="L7208" s="7">
        <f>IFERROR(AVERAGEIFS(H$2:H7208, H$2:H7208, "&lt;" &amp;stats[[#This Row],[Q3]]+(2*stats[[#This Row],[IQR]]), H$2:H7208, "&gt;" &amp; stats[[#This Row],[Q1]]-(2*stats[[#This Row],[IQR]])),"")</f>
        <v>9.9438053592226685E-4</v>
      </c>
    </row>
    <row r="7209" spans="1:12" x14ac:dyDescent="0.25">
      <c r="A7209" s="4">
        <v>44453.142858796295</v>
      </c>
      <c r="B7209">
        <v>0</v>
      </c>
      <c r="C7209">
        <v>1</v>
      </c>
      <c r="D7209" s="5">
        <f>SUM(B$2:B7209)</f>
        <v>42</v>
      </c>
      <c r="E7209" s="5">
        <f>SUM(C$2:C7209)</f>
        <v>7208</v>
      </c>
      <c r="F7209" s="6">
        <f>IF(stats[[#This Row],[Column1]],stats[[#This Row],[Total Clear]]/stats[[#This Row],[Total Runs]],NA())</f>
        <v>5.8268590455049941E-3</v>
      </c>
      <c r="G7209" s="6">
        <f>SUM(B$2:B7209) / SUM(C$2:C7209)</f>
        <v>5.8268590455049941E-3</v>
      </c>
      <c r="H7209" s="7">
        <f>IFERROR(stats[[#This Row],[Column1]]-A7208,"")</f>
        <v>1.0069444397231564E-3</v>
      </c>
      <c r="I7209" s="7">
        <f>IFERROR(_xlfn.QUARTILE.INC(H$2:H7209,1),"")</f>
        <v>9.2592593136942014E-4</v>
      </c>
      <c r="J7209" s="7">
        <f>IFERROR(_xlfn.QUARTILE.INC(H$2:H7209,3),"")</f>
        <v>1.0532407395658083E-3</v>
      </c>
      <c r="K7209" s="7">
        <f>IFERROR(stats[[#This Row],[Q3]]-stats[[#This Row],[Q1]],"")</f>
        <v>1.2731480819638819E-4</v>
      </c>
      <c r="L7209" s="7">
        <f>IFERROR(AVERAGEIFS(H$2:H7209, H$2:H7209, "&lt;" &amp;stats[[#This Row],[Q3]]+(2*stats[[#This Row],[IQR]]), H$2:H7209, "&gt;" &amp; stats[[#This Row],[Q1]]-(2*stats[[#This Row],[IQR]])),"")</f>
        <v>9.943823000199642E-4</v>
      </c>
    </row>
    <row r="7210" spans="1:12" x14ac:dyDescent="0.25">
      <c r="A7210" s="4">
        <v>44453.143842592595</v>
      </c>
      <c r="B7210">
        <v>0</v>
      </c>
      <c r="C7210">
        <v>1</v>
      </c>
      <c r="D7210" s="5">
        <f>SUM(B$2:B7210)</f>
        <v>42</v>
      </c>
      <c r="E7210" s="5">
        <f>SUM(C$2:C7210)</f>
        <v>7209</v>
      </c>
      <c r="F7210" s="6">
        <f>IF(stats[[#This Row],[Column1]],stats[[#This Row],[Total Clear]]/stats[[#This Row],[Total Runs]],NA())</f>
        <v>5.8260507698709944E-3</v>
      </c>
      <c r="G7210" s="6">
        <f>SUM(B$2:B7210) / SUM(C$2:C7210)</f>
        <v>5.8260507698709944E-3</v>
      </c>
      <c r="H7210" s="7">
        <f>IFERROR(stats[[#This Row],[Column1]]-A7209,"")</f>
        <v>9.8379630071576685E-4</v>
      </c>
      <c r="I7210" s="7">
        <f>IFERROR(_xlfn.QUARTILE.INC(H$2:H7210,1),"")</f>
        <v>9.2592593136942014E-4</v>
      </c>
      <c r="J7210" s="7">
        <f>IFERROR(_xlfn.QUARTILE.INC(H$2:H7210,3),"")</f>
        <v>1.0532407395658083E-3</v>
      </c>
      <c r="K7210" s="7">
        <f>IFERROR(stats[[#This Row],[Q3]]-stats[[#This Row],[Q1]],"")</f>
        <v>1.2731480819638819E-4</v>
      </c>
      <c r="L7210" s="7">
        <f>IFERROR(AVERAGEIFS(H$2:H7210, H$2:H7210, "&lt;" &amp;stats[[#This Row],[Q3]]+(2*stats[[#This Row],[IQR]]), H$2:H7210, "&gt;" &amp; stats[[#This Row],[Q1]]-(2*stats[[#This Row],[IQR]])),"")</f>
        <v>9.9438081384850487E-4</v>
      </c>
    </row>
    <row r="7211" spans="1:12" x14ac:dyDescent="0.25">
      <c r="A7211" s="4">
        <v>44453.144895833335</v>
      </c>
      <c r="B7211">
        <v>0</v>
      </c>
      <c r="C7211">
        <v>1</v>
      </c>
      <c r="D7211" s="5">
        <f>SUM(B$2:B7211)</f>
        <v>42</v>
      </c>
      <c r="E7211" s="5">
        <f>SUM(C$2:C7211)</f>
        <v>7210</v>
      </c>
      <c r="F7211" s="6">
        <f>IF(stats[[#This Row],[Column1]],stats[[#This Row],[Total Clear]]/stats[[#This Row],[Total Runs]],NA())</f>
        <v>5.8252427184466021E-3</v>
      </c>
      <c r="G7211" s="6">
        <f>SUM(B$2:B7211) / SUM(C$2:C7211)</f>
        <v>5.8252427184466021E-3</v>
      </c>
      <c r="H7211" s="7">
        <f>IFERROR(stats[[#This Row],[Column1]]-A7210,"")</f>
        <v>1.0532407395658083E-3</v>
      </c>
      <c r="I7211" s="7">
        <f>IFERROR(_xlfn.QUARTILE.INC(H$2:H7211,1),"")</f>
        <v>9.2592593136942014E-4</v>
      </c>
      <c r="J7211" s="7">
        <f>IFERROR(_xlfn.QUARTILE.INC(H$2:H7211,3),"")</f>
        <v>1.0532407395658083E-3</v>
      </c>
      <c r="K7211" s="7">
        <f>IFERROR(stats[[#This Row],[Q3]]-stats[[#This Row],[Q1]],"")</f>
        <v>1.2731480819638819E-4</v>
      </c>
      <c r="L7211" s="7">
        <f>IFERROR(AVERAGEIFS(H$2:H7211, H$2:H7211, "&lt;" &amp;stats[[#This Row],[Q3]]+(2*stats[[#This Row],[IQR]]), H$2:H7211, "&gt;" &amp; stats[[#This Row],[Q1]]-(2*stats[[#This Row],[IQR]])),"")</f>
        <v>9.9438907605031821E-4</v>
      </c>
    </row>
    <row r="7212" spans="1:12" x14ac:dyDescent="0.25">
      <c r="A7212" s="4">
        <v>44453.145891203705</v>
      </c>
      <c r="B7212">
        <v>0</v>
      </c>
      <c r="C7212">
        <v>1</v>
      </c>
      <c r="D7212" s="5">
        <f>SUM(B$2:B7212)</f>
        <v>42</v>
      </c>
      <c r="E7212" s="5">
        <f>SUM(C$2:C7212)</f>
        <v>7211</v>
      </c>
      <c r="F7212" s="6">
        <f>IF(stats[[#This Row],[Column1]],stats[[#This Row],[Total Clear]]/stats[[#This Row],[Total Runs]],NA())</f>
        <v>5.8244348911385387E-3</v>
      </c>
      <c r="G7212" s="6">
        <f>SUM(B$2:B7212) / SUM(C$2:C7212)</f>
        <v>5.8244348911385387E-3</v>
      </c>
      <c r="H7212" s="7">
        <f>IFERROR(stats[[#This Row],[Column1]]-A7211,"")</f>
        <v>9.9537037021946162E-4</v>
      </c>
      <c r="I7212" s="7">
        <f>IFERROR(_xlfn.QUARTILE.INC(H$2:H7212,1),"")</f>
        <v>9.2592593136942014E-4</v>
      </c>
      <c r="J7212" s="7">
        <f>IFERROR(_xlfn.QUARTILE.INC(H$2:H7212,3),"")</f>
        <v>1.0532407395658083E-3</v>
      </c>
      <c r="K7212" s="7">
        <f>IFERROR(stats[[#This Row],[Q3]]-stats[[#This Row],[Q1]],"")</f>
        <v>1.2731480819638819E-4</v>
      </c>
      <c r="L7212" s="7">
        <f>IFERROR(AVERAGEIFS(H$2:H7212, H$2:H7212, "&lt;" &amp;stats[[#This Row],[Q3]]+(2*stats[[#This Row],[IQR]]), H$2:H7212, "&gt;" &amp; stats[[#This Row],[Q1]]-(2*stats[[#This Row],[IQR]])),"")</f>
        <v>9.9438921377581566E-4</v>
      </c>
    </row>
    <row r="7213" spans="1:12" x14ac:dyDescent="0.25">
      <c r="A7213" s="4">
        <v>44453.146921296298</v>
      </c>
      <c r="B7213">
        <v>0</v>
      </c>
      <c r="C7213">
        <v>1</v>
      </c>
      <c r="D7213" s="5">
        <f>SUM(B$2:B7213)</f>
        <v>42</v>
      </c>
      <c r="E7213" s="5">
        <f>SUM(C$2:C7213)</f>
        <v>7212</v>
      </c>
      <c r="F7213" s="6">
        <f>IF(stats[[#This Row],[Column1]],stats[[#This Row],[Total Clear]]/stats[[#This Row],[Total Runs]],NA())</f>
        <v>5.8236272878535774E-3</v>
      </c>
      <c r="G7213" s="6">
        <f>SUM(B$2:B7213) / SUM(C$2:C7213)</f>
        <v>5.8236272878535774E-3</v>
      </c>
      <c r="H7213" s="7">
        <f>IFERROR(stats[[#This Row],[Column1]]-A7212,"")</f>
        <v>1.0300925932824612E-3</v>
      </c>
      <c r="I7213" s="7">
        <f>IFERROR(_xlfn.QUARTILE.INC(H$2:H7213,1),"")</f>
        <v>9.2592593136942014E-4</v>
      </c>
      <c r="J7213" s="7">
        <f>IFERROR(_xlfn.QUARTILE.INC(H$2:H7213,3),"")</f>
        <v>1.0532407395658083E-3</v>
      </c>
      <c r="K7213" s="7">
        <f>IFERROR(stats[[#This Row],[Q3]]-stats[[#This Row],[Q1]],"")</f>
        <v>1.2731480819638819E-4</v>
      </c>
      <c r="L7213" s="7">
        <f>IFERROR(AVERAGEIFS(H$2:H7213, H$2:H7213, "&lt;" &amp;stats[[#This Row],[Q3]]+(2*stats[[#This Row],[IQR]]), H$2:H7213, "&gt;" &amp; stats[[#This Row],[Q1]]-(2*stats[[#This Row],[IQR]])),"")</f>
        <v>9.9439422407324846E-4</v>
      </c>
    </row>
    <row r="7214" spans="1:12" x14ac:dyDescent="0.25">
      <c r="A7214" s="4">
        <v>44453.147974537038</v>
      </c>
      <c r="B7214">
        <v>0</v>
      </c>
      <c r="C7214">
        <v>1</v>
      </c>
      <c r="D7214" s="5">
        <f>SUM(B$2:B7214)</f>
        <v>42</v>
      </c>
      <c r="E7214" s="5">
        <f>SUM(C$2:C7214)</f>
        <v>7213</v>
      </c>
      <c r="F7214" s="6">
        <f>IF(stats[[#This Row],[Column1]],stats[[#This Row],[Total Clear]]/stats[[#This Row],[Total Runs]],NA())</f>
        <v>5.8228199084985445E-3</v>
      </c>
      <c r="G7214" s="6">
        <f>SUM(B$2:B7214) / SUM(C$2:C7214)</f>
        <v>5.8228199084985445E-3</v>
      </c>
      <c r="H7214" s="7">
        <f>IFERROR(stats[[#This Row],[Column1]]-A7213,"")</f>
        <v>1.0532407395658083E-3</v>
      </c>
      <c r="I7214" s="7">
        <f>IFERROR(_xlfn.QUARTILE.INC(H$2:H7214,1),"")</f>
        <v>9.2592593136942014E-4</v>
      </c>
      <c r="J7214" s="7">
        <f>IFERROR(_xlfn.QUARTILE.INC(H$2:H7214,3),"")</f>
        <v>1.0532407395658083E-3</v>
      </c>
      <c r="K7214" s="7">
        <f>IFERROR(stats[[#This Row],[Q3]]-stats[[#This Row],[Q1]],"")</f>
        <v>1.2731480819638819E-4</v>
      </c>
      <c r="L7214" s="7">
        <f>IFERROR(AVERAGEIFS(H$2:H7214, H$2:H7214, "&lt;" &amp;stats[[#This Row],[Q3]]+(2*stats[[#This Row],[IQR]]), H$2:H7214, "&gt;" &amp; stats[[#This Row],[Q1]]-(2*stats[[#This Row],[IQR]])),"")</f>
        <v>9.9440248091560738E-4</v>
      </c>
    </row>
    <row r="7215" spans="1:12" x14ac:dyDescent="0.25">
      <c r="A7215" s="4">
        <v>44453.149016203701</v>
      </c>
      <c r="B7215">
        <v>0</v>
      </c>
      <c r="C7215">
        <v>1</v>
      </c>
      <c r="D7215" s="5">
        <f>SUM(B$2:B7215)</f>
        <v>42</v>
      </c>
      <c r="E7215" s="5">
        <f>SUM(C$2:C7215)</f>
        <v>7214</v>
      </c>
      <c r="F7215" s="6">
        <f>IF(stats[[#This Row],[Column1]],stats[[#This Row],[Total Clear]]/stats[[#This Row],[Total Runs]],NA())</f>
        <v>5.8220127529803158E-3</v>
      </c>
      <c r="G7215" s="6">
        <f>SUM(B$2:B7215) / SUM(C$2:C7215)</f>
        <v>5.8220127529803158E-3</v>
      </c>
      <c r="H7215" s="7">
        <f>IFERROR(stats[[#This Row],[Column1]]-A7214,"")</f>
        <v>1.0416666627861559E-3</v>
      </c>
      <c r="I7215" s="7">
        <f>IFERROR(_xlfn.QUARTILE.INC(H$2:H7215,1),"")</f>
        <v>9.2592593136942014E-4</v>
      </c>
      <c r="J7215" s="7">
        <f>IFERROR(_xlfn.QUARTILE.INC(H$2:H7215,3),"")</f>
        <v>1.0532407395658083E-3</v>
      </c>
      <c r="K7215" s="7">
        <f>IFERROR(stats[[#This Row],[Q3]]-stats[[#This Row],[Q1]],"")</f>
        <v>1.2731480819638819E-4</v>
      </c>
      <c r="L7215" s="7">
        <f>IFERROR(AVERAGEIFS(H$2:H7215, H$2:H7215, "&lt;" &amp;stats[[#This Row],[Q3]]+(2*stats[[#This Row],[IQR]]), H$2:H7215, "&gt;" &amp; stats[[#This Row],[Q1]]-(2*stats[[#This Row],[IQR]])),"")</f>
        <v>9.9440911169308656E-4</v>
      </c>
    </row>
    <row r="7216" spans="1:12" x14ac:dyDescent="0.25">
      <c r="A7216" s="4">
        <v>44453.150046296294</v>
      </c>
      <c r="B7216">
        <v>0</v>
      </c>
      <c r="C7216">
        <v>1</v>
      </c>
      <c r="D7216" s="5">
        <f>SUM(B$2:B7216)</f>
        <v>42</v>
      </c>
      <c r="E7216" s="5">
        <f>SUM(C$2:C7216)</f>
        <v>7215</v>
      </c>
      <c r="F7216" s="6">
        <f>IF(stats[[#This Row],[Column1]],stats[[#This Row],[Total Clear]]/stats[[#This Row],[Total Runs]],NA())</f>
        <v>5.8212058212058215E-3</v>
      </c>
      <c r="G7216" s="6">
        <f>SUM(B$2:B7216) / SUM(C$2:C7216)</f>
        <v>5.8212058212058215E-3</v>
      </c>
      <c r="H7216" s="7">
        <f>IFERROR(stats[[#This Row],[Column1]]-A7215,"")</f>
        <v>1.0300925932824612E-3</v>
      </c>
      <c r="I7216" s="7">
        <f>IFERROR(_xlfn.QUARTILE.INC(H$2:H7216,1),"")</f>
        <v>9.2592593136942014E-4</v>
      </c>
      <c r="J7216" s="7">
        <f>IFERROR(_xlfn.QUARTILE.INC(H$2:H7216,3),"")</f>
        <v>1.0532407395658083E-3</v>
      </c>
      <c r="K7216" s="7">
        <f>IFERROR(stats[[#This Row],[Q3]]-stats[[#This Row],[Q1]],"")</f>
        <v>1.2731480819638819E-4</v>
      </c>
      <c r="L7216" s="7">
        <f>IFERROR(AVERAGEIFS(H$2:H7216, H$2:H7216, "&lt;" &amp;stats[[#This Row],[Q3]]+(2*stats[[#This Row],[IQR]]), H$2:H7216, "&gt;" &amp; stats[[#This Row],[Q1]]-(2*stats[[#This Row],[IQR]])),"")</f>
        <v>9.944141170909809E-4</v>
      </c>
    </row>
    <row r="7217" spans="1:12" x14ac:dyDescent="0.25">
      <c r="A7217" s="4">
        <v>44453.151041666664</v>
      </c>
      <c r="B7217">
        <v>0</v>
      </c>
      <c r="C7217">
        <v>1</v>
      </c>
      <c r="D7217" s="5">
        <f>SUM(B$2:B7217)</f>
        <v>42</v>
      </c>
      <c r="E7217" s="5">
        <f>SUM(C$2:C7217)</f>
        <v>7216</v>
      </c>
      <c r="F7217" s="6">
        <f>IF(stats[[#This Row],[Column1]],stats[[#This Row],[Total Clear]]/stats[[#This Row],[Total Runs]],NA())</f>
        <v>5.8203991130820398E-3</v>
      </c>
      <c r="G7217" s="6">
        <f>SUM(B$2:B7217) / SUM(C$2:C7217)</f>
        <v>5.8203991130820398E-3</v>
      </c>
      <c r="H7217" s="7">
        <f>IFERROR(stats[[#This Row],[Column1]]-A7216,"")</f>
        <v>9.9537037021946162E-4</v>
      </c>
      <c r="I7217" s="7">
        <f>IFERROR(_xlfn.QUARTILE.INC(H$2:H7217,1),"")</f>
        <v>9.2592593136942014E-4</v>
      </c>
      <c r="J7217" s="7">
        <f>IFERROR(_xlfn.QUARTILE.INC(H$2:H7217,3),"")</f>
        <v>1.0532407395658083E-3</v>
      </c>
      <c r="K7217" s="7">
        <f>IFERROR(stats[[#This Row],[Q3]]-stats[[#This Row],[Q1]],"")</f>
        <v>1.2731480819638819E-4</v>
      </c>
      <c r="L7217" s="7">
        <f>IFERROR(AVERAGEIFS(H$2:H7217, H$2:H7217, "&lt;" &amp;stats[[#This Row],[Q3]]+(2*stats[[#This Row],[IQR]]), H$2:H7217, "&gt;" &amp; stats[[#This Row],[Q1]]-(2*stats[[#This Row],[IQR]])),"")</f>
        <v>9.9441425120782917E-4</v>
      </c>
    </row>
    <row r="7218" spans="1:12" x14ac:dyDescent="0.25">
      <c r="A7218" s="4">
        <v>44453.152060185188</v>
      </c>
      <c r="B7218">
        <v>0</v>
      </c>
      <c r="C7218">
        <v>1</v>
      </c>
      <c r="D7218" s="5">
        <f>SUM(B$2:B7218)</f>
        <v>42</v>
      </c>
      <c r="E7218" s="5">
        <f>SUM(C$2:C7218)</f>
        <v>7217</v>
      </c>
      <c r="F7218" s="6">
        <f>IF(stats[[#This Row],[Column1]],stats[[#This Row],[Total Clear]]/stats[[#This Row],[Total Runs]],NA())</f>
        <v>5.8195926285160042E-3</v>
      </c>
      <c r="G7218" s="6">
        <f>SUM(B$2:B7218) / SUM(C$2:C7218)</f>
        <v>5.8195926285160042E-3</v>
      </c>
      <c r="H7218" s="7">
        <f>IFERROR(stats[[#This Row],[Column1]]-A7217,"")</f>
        <v>1.0185185237787664E-3</v>
      </c>
      <c r="I7218" s="7">
        <f>IFERROR(_xlfn.QUARTILE.INC(H$2:H7218,1),"")</f>
        <v>9.2592593136942014E-4</v>
      </c>
      <c r="J7218" s="7">
        <f>IFERROR(_xlfn.QUARTILE.INC(H$2:H7218,3),"")</f>
        <v>1.0532407395658083E-3</v>
      </c>
      <c r="K7218" s="7">
        <f>IFERROR(stats[[#This Row],[Q3]]-stats[[#This Row],[Q1]],"")</f>
        <v>1.2731480819638819E-4</v>
      </c>
      <c r="L7218" s="7">
        <f>IFERROR(AVERAGEIFS(H$2:H7218, H$2:H7218, "&lt;" &amp;stats[[#This Row],[Q3]]+(2*stats[[#This Row],[IQR]]), H$2:H7218, "&gt;" &amp; stats[[#This Row],[Q1]]-(2*stats[[#This Row],[IQR]])),"")</f>
        <v>9.9441763141713672E-4</v>
      </c>
    </row>
    <row r="7219" spans="1:12" x14ac:dyDescent="0.25">
      <c r="A7219" s="4">
        <v>44453.153148148151</v>
      </c>
      <c r="B7219">
        <v>0</v>
      </c>
      <c r="C7219">
        <v>1</v>
      </c>
      <c r="D7219" s="5">
        <f>SUM(B$2:B7219)</f>
        <v>42</v>
      </c>
      <c r="E7219" s="5">
        <f>SUM(C$2:C7219)</f>
        <v>7218</v>
      </c>
      <c r="F7219" s="6">
        <f>IF(stats[[#This Row],[Column1]],stats[[#This Row],[Total Clear]]/stats[[#This Row],[Total Runs]],NA())</f>
        <v>5.8187863674147968E-3</v>
      </c>
      <c r="G7219" s="6">
        <f>SUM(B$2:B7219) / SUM(C$2:C7219)</f>
        <v>5.8187863674147968E-3</v>
      </c>
      <c r="H7219" s="7">
        <f>IFERROR(stats[[#This Row],[Column1]]-A7218,"")</f>
        <v>1.0879629626288079E-3</v>
      </c>
      <c r="I7219" s="7">
        <f>IFERROR(_xlfn.QUARTILE.INC(H$2:H7219,1),"")</f>
        <v>9.2592593136942014E-4</v>
      </c>
      <c r="J7219" s="7">
        <f>IFERROR(_xlfn.QUARTILE.INC(H$2:H7219,3),"")</f>
        <v>1.0532407395658083E-3</v>
      </c>
      <c r="K7219" s="7">
        <f>IFERROR(stats[[#This Row],[Q3]]-stats[[#This Row],[Q1]],"")</f>
        <v>1.2731480819638819E-4</v>
      </c>
      <c r="L7219" s="7">
        <f>IFERROR(AVERAGEIFS(H$2:H7219, H$2:H7219, "&lt;" &amp;stats[[#This Row],[Q3]]+(2*stats[[#This Row],[IQR]]), H$2:H7219, "&gt;" &amp; stats[[#This Row],[Q1]]-(2*stats[[#This Row],[IQR]])),"")</f>
        <v>9.9443074770025667E-4</v>
      </c>
    </row>
    <row r="7220" spans="1:12" x14ac:dyDescent="0.25">
      <c r="A7220" s="4">
        <v>44453.154189814813</v>
      </c>
      <c r="B7220">
        <v>0</v>
      </c>
      <c r="C7220">
        <v>1</v>
      </c>
      <c r="D7220" s="5">
        <f>SUM(B$2:B7220)</f>
        <v>42</v>
      </c>
      <c r="E7220" s="5">
        <f>SUM(C$2:C7220)</f>
        <v>7219</v>
      </c>
      <c r="F7220" s="6">
        <f>IF(stats[[#This Row],[Column1]],stats[[#This Row],[Total Clear]]/stats[[#This Row],[Total Runs]],NA())</f>
        <v>5.8179803296855518E-3</v>
      </c>
      <c r="G7220" s="6">
        <f>SUM(B$2:B7220) / SUM(C$2:C7220)</f>
        <v>5.8179803296855518E-3</v>
      </c>
      <c r="H7220" s="7">
        <f>IFERROR(stats[[#This Row],[Column1]]-A7219,"")</f>
        <v>1.0416666627861559E-3</v>
      </c>
      <c r="I7220" s="7">
        <f>IFERROR(_xlfn.QUARTILE.INC(H$2:H7220,1),"")</f>
        <v>9.2592593136942014E-4</v>
      </c>
      <c r="J7220" s="7">
        <f>IFERROR(_xlfn.QUARTILE.INC(H$2:H7220,3),"")</f>
        <v>1.0532407395658083E-3</v>
      </c>
      <c r="K7220" s="7">
        <f>IFERROR(stats[[#This Row],[Q3]]-stats[[#This Row],[Q1]],"")</f>
        <v>1.2731480819638819E-4</v>
      </c>
      <c r="L7220" s="7">
        <f>IFERROR(AVERAGEIFS(H$2:H7220, H$2:H7220, "&lt;" &amp;stats[[#This Row],[Q3]]+(2*stats[[#This Row],[IQR]]), H$2:H7220, "&gt;" &amp; stats[[#This Row],[Q1]]-(2*stats[[#This Row],[IQR]])),"")</f>
        <v>9.944373698669586E-4</v>
      </c>
    </row>
    <row r="7221" spans="1:12" x14ac:dyDescent="0.25">
      <c r="A7221" s="4">
        <v>44453.155243055553</v>
      </c>
      <c r="B7221">
        <v>0</v>
      </c>
      <c r="C7221">
        <v>1</v>
      </c>
      <c r="D7221" s="5">
        <f>SUM(B$2:B7221)</f>
        <v>42</v>
      </c>
      <c r="E7221" s="5">
        <f>SUM(C$2:C7221)</f>
        <v>7220</v>
      </c>
      <c r="F7221" s="6">
        <f>IF(stats[[#This Row],[Column1]],stats[[#This Row],[Total Clear]]/stats[[#This Row],[Total Runs]],NA())</f>
        <v>5.8171745152354572E-3</v>
      </c>
      <c r="G7221" s="6">
        <f>SUM(B$2:B7221) / SUM(C$2:C7221)</f>
        <v>5.8171745152354572E-3</v>
      </c>
      <c r="H7221" s="7">
        <f>IFERROR(stats[[#This Row],[Column1]]-A7220,"")</f>
        <v>1.0532407395658083E-3</v>
      </c>
      <c r="I7221" s="7">
        <f>IFERROR(_xlfn.QUARTILE.INC(H$2:H7221,1),"")</f>
        <v>9.2592593136942014E-4</v>
      </c>
      <c r="J7221" s="7">
        <f>IFERROR(_xlfn.QUARTILE.INC(H$2:H7221,3),"")</f>
        <v>1.0532407395658083E-3</v>
      </c>
      <c r="K7221" s="7">
        <f>IFERROR(stats[[#This Row],[Q3]]-stats[[#This Row],[Q1]],"")</f>
        <v>1.2731480819638819E-4</v>
      </c>
      <c r="L7221" s="7">
        <f>IFERROR(AVERAGEIFS(H$2:H7221, H$2:H7221, "&lt;" &amp;stats[[#This Row],[Q3]]+(2*stats[[#This Row],[IQR]]), H$2:H7221, "&gt;" &amp; stats[[#This Row],[Q1]]-(2*stats[[#This Row],[IQR]])),"")</f>
        <v>9.9444561255965539E-4</v>
      </c>
    </row>
    <row r="7222" spans="1:12" x14ac:dyDescent="0.25">
      <c r="A7222" s="4">
        <v>44453.156238425923</v>
      </c>
      <c r="B7222">
        <v>0</v>
      </c>
      <c r="C7222">
        <v>1</v>
      </c>
      <c r="D7222" s="5">
        <f>SUM(B$2:B7222)</f>
        <v>42</v>
      </c>
      <c r="E7222" s="5">
        <f>SUM(C$2:C7222)</f>
        <v>7221</v>
      </c>
      <c r="F7222" s="6">
        <f>IF(stats[[#This Row],[Column1]],stats[[#This Row],[Total Clear]]/stats[[#This Row],[Total Runs]],NA())</f>
        <v>5.8163689239717487E-3</v>
      </c>
      <c r="G7222" s="6">
        <f>SUM(B$2:B7222) / SUM(C$2:C7222)</f>
        <v>5.8163689239717487E-3</v>
      </c>
      <c r="H7222" s="7">
        <f>IFERROR(stats[[#This Row],[Column1]]-A7221,"")</f>
        <v>9.9537037021946162E-4</v>
      </c>
      <c r="I7222" s="7">
        <f>IFERROR(_xlfn.QUARTILE.INC(H$2:H7222,1),"")</f>
        <v>9.2592593136942014E-4</v>
      </c>
      <c r="J7222" s="7">
        <f>IFERROR(_xlfn.QUARTILE.INC(H$2:H7222,3),"")</f>
        <v>1.0532407395658083E-3</v>
      </c>
      <c r="K7222" s="7">
        <f>IFERROR(stats[[#This Row],[Q3]]-stats[[#This Row],[Q1]],"")</f>
        <v>1.2731480819638819E-4</v>
      </c>
      <c r="L7222" s="7">
        <f>IFERROR(AVERAGEIFS(H$2:H7222, H$2:H7222, "&lt;" &amp;stats[[#This Row],[Q3]]+(2*stats[[#This Row],[IQR]]), H$2:H7222, "&gt;" &amp; stats[[#This Row],[Q1]]-(2*stats[[#This Row],[IQR]])),"")</f>
        <v>9.9444574216829736E-4</v>
      </c>
    </row>
    <row r="7223" spans="1:12" x14ac:dyDescent="0.25">
      <c r="A7223" s="4">
        <v>44453.15724537037</v>
      </c>
      <c r="B7223">
        <v>0</v>
      </c>
      <c r="C7223">
        <v>1</v>
      </c>
      <c r="D7223" s="5">
        <f>SUM(B$2:B7223)</f>
        <v>42</v>
      </c>
      <c r="E7223" s="5">
        <f>SUM(C$2:C7223)</f>
        <v>7222</v>
      </c>
      <c r="F7223" s="6">
        <f>IF(stats[[#This Row],[Column1]],stats[[#This Row],[Total Clear]]/stats[[#This Row],[Total Runs]],NA())</f>
        <v>5.8155635558017173E-3</v>
      </c>
      <c r="G7223" s="6">
        <f>SUM(B$2:B7223) / SUM(C$2:C7223)</f>
        <v>5.8155635558017173E-3</v>
      </c>
      <c r="H7223" s="7">
        <f>IFERROR(stats[[#This Row],[Column1]]-A7222,"")</f>
        <v>1.006944446999114E-3</v>
      </c>
      <c r="I7223" s="7">
        <f>IFERROR(_xlfn.QUARTILE.INC(H$2:H7223,1),"")</f>
        <v>9.2592593136942014E-4</v>
      </c>
      <c r="J7223" s="7">
        <f>IFERROR(_xlfn.QUARTILE.INC(H$2:H7223,3),"")</f>
        <v>1.0532407395658083E-3</v>
      </c>
      <c r="K7223" s="7">
        <f>IFERROR(stats[[#This Row],[Q3]]-stats[[#This Row],[Q1]],"")</f>
        <v>1.2731480819638819E-4</v>
      </c>
      <c r="L7223" s="7">
        <f>IFERROR(AVERAGEIFS(H$2:H7223, H$2:H7223, "&lt;" &amp;stats[[#This Row],[Q3]]+(2*stats[[#This Row],[IQR]]), H$2:H7223, "&gt;" &amp; stats[[#This Row],[Q1]]-(2*stats[[#This Row],[IQR]])),"")</f>
        <v>9.9444749366841374E-4</v>
      </c>
    </row>
    <row r="7224" spans="1:12" x14ac:dyDescent="0.25">
      <c r="A7224" s="4">
        <v>44453.158275462964</v>
      </c>
      <c r="B7224">
        <v>0</v>
      </c>
      <c r="C7224">
        <v>1</v>
      </c>
      <c r="D7224" s="5">
        <f>SUM(B$2:B7224)</f>
        <v>42</v>
      </c>
      <c r="E7224" s="5">
        <f>SUM(C$2:C7224)</f>
        <v>7223</v>
      </c>
      <c r="F7224" s="6">
        <f>IF(stats[[#This Row],[Column1]],stats[[#This Row],[Total Clear]]/stats[[#This Row],[Total Runs]],NA())</f>
        <v>5.8147584106327012E-3</v>
      </c>
      <c r="G7224" s="6">
        <f>SUM(B$2:B7224) / SUM(C$2:C7224)</f>
        <v>5.8147584106327012E-3</v>
      </c>
      <c r="H7224" s="7">
        <f>IFERROR(stats[[#This Row],[Column1]]-A7223,"")</f>
        <v>1.0300925932824612E-3</v>
      </c>
      <c r="I7224" s="7">
        <f>IFERROR(_xlfn.QUARTILE.INC(H$2:H7224,1),"")</f>
        <v>9.2592593136942014E-4</v>
      </c>
      <c r="J7224" s="7">
        <f>IFERROR(_xlfn.QUARTILE.INC(H$2:H7224,3),"")</f>
        <v>1.0532407395658083E-3</v>
      </c>
      <c r="K7224" s="7">
        <f>IFERROR(stats[[#This Row],[Q3]]-stats[[#This Row],[Q1]],"")</f>
        <v>1.2731480819638819E-4</v>
      </c>
      <c r="L7224" s="7">
        <f>IFERROR(AVERAGEIFS(H$2:H7224, H$2:H7224, "&lt;" &amp;stats[[#This Row],[Q3]]+(2*stats[[#This Row],[IQR]]), H$2:H7224, "&gt;" &amp; stats[[#This Row],[Q1]]-(2*stats[[#This Row],[IQR]])),"")</f>
        <v>9.9445248807777551E-4</v>
      </c>
    </row>
    <row r="7225" spans="1:12" x14ac:dyDescent="0.25">
      <c r="A7225" s="4">
        <v>44453.159270833334</v>
      </c>
      <c r="B7225">
        <v>0</v>
      </c>
      <c r="C7225">
        <v>1</v>
      </c>
      <c r="D7225" s="5">
        <f>SUM(B$2:B7225)</f>
        <v>42</v>
      </c>
      <c r="E7225" s="5">
        <f>SUM(C$2:C7225)</f>
        <v>7224</v>
      </c>
      <c r="F7225" s="6">
        <f>IF(stats[[#This Row],[Column1]],stats[[#This Row],[Total Clear]]/stats[[#This Row],[Total Runs]],NA())</f>
        <v>5.8139534883720929E-3</v>
      </c>
      <c r="G7225" s="6">
        <f>SUM(B$2:B7225) / SUM(C$2:C7225)</f>
        <v>5.8139534883720929E-3</v>
      </c>
      <c r="H7225" s="7">
        <f>IFERROR(stats[[#This Row],[Column1]]-A7224,"")</f>
        <v>9.9537037021946162E-4</v>
      </c>
      <c r="I7225" s="7">
        <f>IFERROR(_xlfn.QUARTILE.INC(H$2:H7225,1),"")</f>
        <v>9.2592593136942014E-4</v>
      </c>
      <c r="J7225" s="7">
        <f>IFERROR(_xlfn.QUARTILE.INC(H$2:H7225,3),"")</f>
        <v>1.0532407395658083E-3</v>
      </c>
      <c r="K7225" s="7">
        <f>IFERROR(stats[[#This Row],[Q3]]-stats[[#This Row],[Q1]],"")</f>
        <v>1.2731480819638819E-4</v>
      </c>
      <c r="L7225" s="7">
        <f>IFERROR(AVERAGEIFS(H$2:H7225, H$2:H7225, "&lt;" &amp;stats[[#This Row],[Q3]]+(2*stats[[#This Row],[IQR]]), H$2:H7225, "&gt;" &amp; stats[[#This Row],[Q1]]-(2*stats[[#This Row],[IQR]])),"")</f>
        <v>9.9445261666871701E-4</v>
      </c>
    </row>
    <row r="7226" spans="1:12" x14ac:dyDescent="0.25">
      <c r="A7226" s="4">
        <v>44453.160324074073</v>
      </c>
      <c r="B7226">
        <v>0</v>
      </c>
      <c r="C7226">
        <v>1</v>
      </c>
      <c r="D7226" s="5">
        <f>SUM(B$2:B7226)</f>
        <v>42</v>
      </c>
      <c r="E7226" s="5">
        <f>SUM(C$2:C7226)</f>
        <v>7225</v>
      </c>
      <c r="F7226" s="6">
        <f>IF(stats[[#This Row],[Column1]],stats[[#This Row],[Total Clear]]/stats[[#This Row],[Total Runs]],NA())</f>
        <v>5.8131487889273355E-3</v>
      </c>
      <c r="G7226" s="6">
        <f>SUM(B$2:B7226) / SUM(C$2:C7226)</f>
        <v>5.8131487889273355E-3</v>
      </c>
      <c r="H7226" s="7">
        <f>IFERROR(stats[[#This Row],[Column1]]-A7225,"")</f>
        <v>1.0532407395658083E-3</v>
      </c>
      <c r="I7226" s="7">
        <f>IFERROR(_xlfn.QUARTILE.INC(H$2:H7226,1),"")</f>
        <v>9.2592593136942014E-4</v>
      </c>
      <c r="J7226" s="7">
        <f>IFERROR(_xlfn.QUARTILE.INC(H$2:H7226,3),"")</f>
        <v>1.0532407395658083E-3</v>
      </c>
      <c r="K7226" s="7">
        <f>IFERROR(stats[[#This Row],[Q3]]-stats[[#This Row],[Q1]],"")</f>
        <v>1.2731480819638819E-4</v>
      </c>
      <c r="L7226" s="7">
        <f>IFERROR(AVERAGEIFS(H$2:H7226, H$2:H7226, "&lt;" &amp;stats[[#This Row],[Q3]]+(2*stats[[#This Row],[IQR]]), H$2:H7226, "&gt;" &amp; stats[[#This Row],[Q1]]-(2*stats[[#This Row],[IQR]])),"")</f>
        <v>9.9446085145270605E-4</v>
      </c>
    </row>
    <row r="7227" spans="1:12" x14ac:dyDescent="0.25">
      <c r="A7227" s="4">
        <v>44453.16133101852</v>
      </c>
      <c r="B7227">
        <v>0</v>
      </c>
      <c r="C7227">
        <v>1</v>
      </c>
      <c r="D7227" s="5">
        <f>SUM(B$2:B7227)</f>
        <v>42</v>
      </c>
      <c r="E7227" s="5">
        <f>SUM(C$2:C7227)</f>
        <v>7226</v>
      </c>
      <c r="F7227" s="6">
        <f>IF(stats[[#This Row],[Column1]],stats[[#This Row],[Total Clear]]/stats[[#This Row],[Total Runs]],NA())</f>
        <v>5.8123443122059231E-3</v>
      </c>
      <c r="G7227" s="6">
        <f>SUM(B$2:B7227) / SUM(C$2:C7227)</f>
        <v>5.8123443122059231E-3</v>
      </c>
      <c r="H7227" s="7">
        <f>IFERROR(stats[[#This Row],[Column1]]-A7226,"")</f>
        <v>1.006944446999114E-3</v>
      </c>
      <c r="I7227" s="7">
        <f>IFERROR(_xlfn.QUARTILE.INC(H$2:H7227,1),"")</f>
        <v>9.2592593136942014E-4</v>
      </c>
      <c r="J7227" s="7">
        <f>IFERROR(_xlfn.QUARTILE.INC(H$2:H7227,3),"")</f>
        <v>1.0532407395658083E-3</v>
      </c>
      <c r="K7227" s="7">
        <f>IFERROR(stats[[#This Row],[Q3]]-stats[[#This Row],[Q1]],"")</f>
        <v>1.2731480819638819E-4</v>
      </c>
      <c r="L7227" s="7">
        <f>IFERROR(AVERAGEIFS(H$2:H7227, H$2:H7227, "&lt;" &amp;stats[[#This Row],[Q3]]+(2*stats[[#This Row],[IQR]]), H$2:H7227, "&gt;" &amp; stats[[#This Row],[Q1]]-(2*stats[[#This Row],[IQR]])),"")</f>
        <v>9.9446259985544352E-4</v>
      </c>
    </row>
    <row r="7228" spans="1:12" x14ac:dyDescent="0.25">
      <c r="A7228" s="4">
        <v>44453.162407407406</v>
      </c>
      <c r="B7228">
        <v>0</v>
      </c>
      <c r="C7228">
        <v>1</v>
      </c>
      <c r="D7228" s="5">
        <f>SUM(B$2:B7228)</f>
        <v>42</v>
      </c>
      <c r="E7228" s="5">
        <f>SUM(C$2:C7228)</f>
        <v>7227</v>
      </c>
      <c r="F7228" s="6">
        <f>IF(stats[[#This Row],[Column1]],stats[[#This Row],[Total Clear]]/stats[[#This Row],[Total Runs]],NA())</f>
        <v>5.811540058115401E-3</v>
      </c>
      <c r="G7228" s="6">
        <f>SUM(B$2:B7228) / SUM(C$2:C7228)</f>
        <v>5.811540058115401E-3</v>
      </c>
      <c r="H7228" s="7">
        <f>IFERROR(stats[[#This Row],[Column1]]-A7227,"")</f>
        <v>1.0763888858491555E-3</v>
      </c>
      <c r="I7228" s="7">
        <f>IFERROR(_xlfn.QUARTILE.INC(H$2:H7228,1),"")</f>
        <v>9.2592593136942014E-4</v>
      </c>
      <c r="J7228" s="7">
        <f>IFERROR(_xlfn.QUARTILE.INC(H$2:H7228,3),"")</f>
        <v>1.0532407395658083E-3</v>
      </c>
      <c r="K7228" s="7">
        <f>IFERROR(stats[[#This Row],[Q3]]-stats[[#This Row],[Q1]],"")</f>
        <v>1.2731480819638819E-4</v>
      </c>
      <c r="L7228" s="7">
        <f>IFERROR(AVERAGEIFS(H$2:H7228, H$2:H7228, "&lt;" &amp;stats[[#This Row],[Q3]]+(2*stats[[#This Row],[IQR]]), H$2:H7228, "&gt;" &amp; stats[[#This Row],[Q1]]-(2*stats[[#This Row],[IQR]])),"")</f>
        <v>9.9447407251837517E-4</v>
      </c>
    </row>
    <row r="7229" spans="1:12" x14ac:dyDescent="0.25">
      <c r="A7229" s="4">
        <v>44453.163391203707</v>
      </c>
      <c r="B7229">
        <v>0</v>
      </c>
      <c r="C7229">
        <v>1</v>
      </c>
      <c r="D7229" s="5">
        <f>SUM(B$2:B7229)</f>
        <v>42</v>
      </c>
      <c r="E7229" s="5">
        <f>SUM(C$2:C7229)</f>
        <v>7228</v>
      </c>
      <c r="F7229" s="6">
        <f>IF(stats[[#This Row],[Column1]],stats[[#This Row],[Total Clear]]/stats[[#This Row],[Total Runs]],NA())</f>
        <v>5.8107360265633647E-3</v>
      </c>
      <c r="G7229" s="6">
        <f>SUM(B$2:B7229) / SUM(C$2:C7229)</f>
        <v>5.8107360265633647E-3</v>
      </c>
      <c r="H7229" s="7">
        <f>IFERROR(stats[[#This Row],[Column1]]-A7228,"")</f>
        <v>9.8379630071576685E-4</v>
      </c>
      <c r="I7229" s="7">
        <f>IFERROR(_xlfn.QUARTILE.INC(H$2:H7229,1),"")</f>
        <v>9.2592593136942014E-4</v>
      </c>
      <c r="J7229" s="7">
        <f>IFERROR(_xlfn.QUARTILE.INC(H$2:H7229,3),"")</f>
        <v>1.0532407395658083E-3</v>
      </c>
      <c r="K7229" s="7">
        <f>IFERROR(stats[[#This Row],[Q3]]-stats[[#This Row],[Q1]],"")</f>
        <v>1.2731480819638819E-4</v>
      </c>
      <c r="L7229" s="7">
        <f>IFERROR(AVERAGEIFS(H$2:H7229, H$2:H7229, "&lt;" &amp;stats[[#This Row],[Q3]]+(2*stats[[#This Row],[IQR]]), H$2:H7229, "&gt;" &amp; stats[[#This Row],[Q1]]-(2*stats[[#This Row],[IQR]])),"")</f>
        <v>9.9447257745091471E-4</v>
      </c>
    </row>
    <row r="7230" spans="1:12" x14ac:dyDescent="0.25">
      <c r="A7230" s="4">
        <v>44453.164398148147</v>
      </c>
      <c r="B7230">
        <v>0</v>
      </c>
      <c r="C7230">
        <v>1</v>
      </c>
      <c r="D7230" s="5">
        <f>SUM(B$2:B7230)</f>
        <v>42</v>
      </c>
      <c r="E7230" s="5">
        <f>SUM(C$2:C7230)</f>
        <v>7229</v>
      </c>
      <c r="F7230" s="6">
        <f>IF(stats[[#This Row],[Column1]],stats[[#This Row],[Total Clear]]/stats[[#This Row],[Total Runs]],NA())</f>
        <v>5.8099322174574629E-3</v>
      </c>
      <c r="G7230" s="6">
        <f>SUM(B$2:B7230) / SUM(C$2:C7230)</f>
        <v>5.8099322174574629E-3</v>
      </c>
      <c r="H7230" s="7">
        <f>IFERROR(stats[[#This Row],[Column1]]-A7229,"")</f>
        <v>1.0069444397231564E-3</v>
      </c>
      <c r="I7230" s="7">
        <f>IFERROR(_xlfn.QUARTILE.INC(H$2:H7230,1),"")</f>
        <v>9.2592593136942014E-4</v>
      </c>
      <c r="J7230" s="7">
        <f>IFERROR(_xlfn.QUARTILE.INC(H$2:H7230,3),"")</f>
        <v>1.0532407395658083E-3</v>
      </c>
      <c r="K7230" s="7">
        <f>IFERROR(stats[[#This Row],[Q3]]-stats[[#This Row],[Q1]],"")</f>
        <v>1.2731480819638819E-4</v>
      </c>
      <c r="L7230" s="7">
        <f>IFERROR(AVERAGEIFS(H$2:H7230, H$2:H7230, "&lt;" &amp;stats[[#This Row],[Q3]]+(2*stats[[#This Row],[IQR]]), H$2:H7230, "&gt;" &amp; stats[[#This Row],[Q1]]-(2*stats[[#This Row],[IQR]])),"")</f>
        <v>9.9447432347671218E-4</v>
      </c>
    </row>
    <row r="7231" spans="1:12" x14ac:dyDescent="0.25">
      <c r="A7231" s="4">
        <v>44453.165416666663</v>
      </c>
      <c r="B7231">
        <v>0</v>
      </c>
      <c r="C7231">
        <v>1</v>
      </c>
      <c r="D7231" s="5">
        <f>SUM(B$2:B7231)</f>
        <v>42</v>
      </c>
      <c r="E7231" s="5">
        <f>SUM(C$2:C7231)</f>
        <v>7230</v>
      </c>
      <c r="F7231" s="6">
        <f>IF(stats[[#This Row],[Column1]],stats[[#This Row],[Total Clear]]/stats[[#This Row],[Total Runs]],NA())</f>
        <v>5.8091286307053944E-3</v>
      </c>
      <c r="G7231" s="6">
        <f>SUM(B$2:B7231) / SUM(C$2:C7231)</f>
        <v>5.8091286307053944E-3</v>
      </c>
      <c r="H7231" s="7">
        <f>IFERROR(stats[[#This Row],[Column1]]-A7230,"")</f>
        <v>1.0185185165028088E-3</v>
      </c>
      <c r="I7231" s="7">
        <f>IFERROR(_xlfn.QUARTILE.INC(H$2:H7231,1),"")</f>
        <v>9.2592593136942014E-4</v>
      </c>
      <c r="J7231" s="7">
        <f>IFERROR(_xlfn.QUARTILE.INC(H$2:H7231,3),"")</f>
        <v>1.0532407395658083E-3</v>
      </c>
      <c r="K7231" s="7">
        <f>IFERROR(stats[[#This Row],[Q3]]-stats[[#This Row],[Q1]],"")</f>
        <v>1.2731480819638819E-4</v>
      </c>
      <c r="L7231" s="7">
        <f>IFERROR(AVERAGEIFS(H$2:H7231, H$2:H7231, "&lt;" &amp;stats[[#This Row],[Q3]]+(2*stats[[#This Row],[IQR]]), H$2:H7231, "&gt;" &amp; stats[[#This Row],[Q1]]-(2*stats[[#This Row],[IQR]])),"")</f>
        <v>9.9447768912523204E-4</v>
      </c>
    </row>
    <row r="7232" spans="1:12" x14ac:dyDescent="0.25">
      <c r="A7232" s="4">
        <v>44453.166400462964</v>
      </c>
      <c r="B7232">
        <v>0</v>
      </c>
      <c r="C7232">
        <v>1</v>
      </c>
      <c r="D7232" s="5">
        <f>SUM(B$2:B7232)</f>
        <v>42</v>
      </c>
      <c r="E7232" s="5">
        <f>SUM(C$2:C7232)</f>
        <v>7231</v>
      </c>
      <c r="F7232" s="6">
        <f>IF(stats[[#This Row],[Column1]],stats[[#This Row],[Total Clear]]/stats[[#This Row],[Total Runs]],NA())</f>
        <v>5.8083252662149082E-3</v>
      </c>
      <c r="G7232" s="6">
        <f>SUM(B$2:B7232) / SUM(C$2:C7232)</f>
        <v>5.8083252662149082E-3</v>
      </c>
      <c r="H7232" s="7">
        <f>IFERROR(stats[[#This Row],[Column1]]-A7231,"")</f>
        <v>9.8379630071576685E-4</v>
      </c>
      <c r="I7232" s="7">
        <f>IFERROR(_xlfn.QUARTILE.INC(H$2:H7232,1),"")</f>
        <v>9.2592593136942014E-4</v>
      </c>
      <c r="J7232" s="7">
        <f>IFERROR(_xlfn.QUARTILE.INC(H$2:H7232,3),"")</f>
        <v>1.0532407395658083E-3</v>
      </c>
      <c r="K7232" s="7">
        <f>IFERROR(stats[[#This Row],[Q3]]-stats[[#This Row],[Q1]],"")</f>
        <v>1.2731480819638819E-4</v>
      </c>
      <c r="L7232" s="7">
        <f>IFERROR(AVERAGEIFS(H$2:H7232, H$2:H7232, "&lt;" &amp;stats[[#This Row],[Q3]]+(2*stats[[#This Row],[IQR]]), H$2:H7232, "&gt;" &amp; stats[[#This Row],[Q1]]-(2*stats[[#This Row],[IQR]])),"")</f>
        <v>9.9447619417933862E-4</v>
      </c>
    </row>
    <row r="7233" spans="1:12" x14ac:dyDescent="0.25">
      <c r="A7233" s="4">
        <v>44453.16746527778</v>
      </c>
      <c r="B7233">
        <v>0</v>
      </c>
      <c r="C7233">
        <v>1</v>
      </c>
      <c r="D7233" s="5">
        <f>SUM(B$2:B7233)</f>
        <v>42</v>
      </c>
      <c r="E7233" s="5">
        <f>SUM(C$2:C7233)</f>
        <v>7232</v>
      </c>
      <c r="F7233" s="6">
        <f>IF(stats[[#This Row],[Column1]],stats[[#This Row],[Total Clear]]/stats[[#This Row],[Total Runs]],NA())</f>
        <v>5.8075221238938057E-3</v>
      </c>
      <c r="G7233" s="6">
        <f>SUM(B$2:B7233) / SUM(C$2:C7233)</f>
        <v>5.8075221238938057E-3</v>
      </c>
      <c r="H7233" s="7">
        <f>IFERROR(stats[[#This Row],[Column1]]-A7232,"")</f>
        <v>1.0648148163454607E-3</v>
      </c>
      <c r="I7233" s="7">
        <f>IFERROR(_xlfn.QUARTILE.INC(H$2:H7233,1),"")</f>
        <v>9.2592593136942014E-4</v>
      </c>
      <c r="J7233" s="7">
        <f>IFERROR(_xlfn.QUARTILE.INC(H$2:H7233,3),"")</f>
        <v>1.0532407395658083E-3</v>
      </c>
      <c r="K7233" s="7">
        <f>IFERROR(stats[[#This Row],[Q3]]-stats[[#This Row],[Q1]],"")</f>
        <v>1.2731480819638819E-4</v>
      </c>
      <c r="L7233" s="7">
        <f>IFERROR(AVERAGEIFS(H$2:H7233, H$2:H7233, "&lt;" &amp;stats[[#This Row],[Q3]]+(2*stats[[#This Row],[IQR]]), H$2:H7233, "&gt;" &amp; stats[[#This Row],[Q1]]-(2*stats[[#This Row],[IQR]])),"")</f>
        <v>9.9448603725548835E-4</v>
      </c>
    </row>
    <row r="7234" spans="1:12" x14ac:dyDescent="0.25">
      <c r="A7234" s="4">
        <v>44453.168449074074</v>
      </c>
      <c r="B7234">
        <v>0</v>
      </c>
      <c r="C7234">
        <v>1</v>
      </c>
      <c r="D7234" s="5">
        <f>SUM(B$2:B7234)</f>
        <v>42</v>
      </c>
      <c r="E7234" s="5">
        <f>SUM(C$2:C7234)</f>
        <v>7233</v>
      </c>
      <c r="F7234" s="6">
        <f>IF(stats[[#This Row],[Column1]],stats[[#This Row],[Total Clear]]/stats[[#This Row],[Total Runs]],NA())</f>
        <v>5.8067192036499382E-3</v>
      </c>
      <c r="G7234" s="6">
        <f>SUM(B$2:B7234) / SUM(C$2:C7234)</f>
        <v>5.8067192036499382E-3</v>
      </c>
      <c r="H7234" s="7">
        <f>IFERROR(stats[[#This Row],[Column1]]-A7233,"")</f>
        <v>9.8379629343980923E-4</v>
      </c>
      <c r="I7234" s="7">
        <f>IFERROR(_xlfn.QUARTILE.INC(H$2:H7234,1),"")</f>
        <v>9.2592593136942014E-4</v>
      </c>
      <c r="J7234" s="7">
        <f>IFERROR(_xlfn.QUARTILE.INC(H$2:H7234,3),"")</f>
        <v>1.0532407395658083E-3</v>
      </c>
      <c r="K7234" s="7">
        <f>IFERROR(stats[[#This Row],[Q3]]-stats[[#This Row],[Q1]],"")</f>
        <v>1.2731480819638819E-4</v>
      </c>
      <c r="L7234" s="7">
        <f>IFERROR(AVERAGEIFS(H$2:H7234, H$2:H7234, "&lt;" &amp;stats[[#This Row],[Q3]]+(2*stats[[#This Row],[IQR]]), H$2:H7234, "&gt;" &amp; stats[[#This Row],[Q1]]-(2*stats[[#This Row],[IQR]])),"")</f>
        <v>9.9448454155885821E-4</v>
      </c>
    </row>
    <row r="7235" spans="1:12" x14ac:dyDescent="0.25">
      <c r="A7235" s="4">
        <v>44453.169444444444</v>
      </c>
      <c r="B7235">
        <v>0</v>
      </c>
      <c r="C7235">
        <v>1</v>
      </c>
      <c r="D7235" s="5">
        <f>SUM(B$2:B7235)</f>
        <v>42</v>
      </c>
      <c r="E7235" s="5">
        <f>SUM(C$2:C7235)</f>
        <v>7234</v>
      </c>
      <c r="F7235" s="6">
        <f>IF(stats[[#This Row],[Column1]],stats[[#This Row],[Total Clear]]/stats[[#This Row],[Total Runs]],NA())</f>
        <v>5.8059165053912084E-3</v>
      </c>
      <c r="G7235" s="6">
        <f>SUM(B$2:B7235) / SUM(C$2:C7235)</f>
        <v>5.8059165053912084E-3</v>
      </c>
      <c r="H7235" s="7">
        <f>IFERROR(stats[[#This Row],[Column1]]-A7234,"")</f>
        <v>9.9537037021946162E-4</v>
      </c>
      <c r="I7235" s="7">
        <f>IFERROR(_xlfn.QUARTILE.INC(H$2:H7235,1),"")</f>
        <v>9.2592593136942014E-4</v>
      </c>
      <c r="J7235" s="7">
        <f>IFERROR(_xlfn.QUARTILE.INC(H$2:H7235,3),"")</f>
        <v>1.0532407395658083E-3</v>
      </c>
      <c r="K7235" s="7">
        <f>IFERROR(stats[[#This Row],[Q3]]-stats[[#This Row],[Q1]],"")</f>
        <v>1.2731480819638819E-4</v>
      </c>
      <c r="L7235" s="7">
        <f>IFERROR(AVERAGEIFS(H$2:H7235, H$2:H7235, "&lt;" &amp;stats[[#This Row],[Q3]]+(2*stats[[#This Row],[IQR]]), H$2:H7235, "&gt;" &amp; stats[[#This Row],[Q1]]-(2*stats[[#This Row],[IQR]])),"")</f>
        <v>9.9448466548564328E-4</v>
      </c>
    </row>
    <row r="7236" spans="1:12" x14ac:dyDescent="0.25">
      <c r="A7236" s="4">
        <v>44453.170428240737</v>
      </c>
      <c r="B7236">
        <v>0</v>
      </c>
      <c r="C7236">
        <v>1</v>
      </c>
      <c r="D7236" s="5">
        <f>SUM(B$2:B7236)</f>
        <v>42</v>
      </c>
      <c r="E7236" s="5">
        <f>SUM(C$2:C7236)</f>
        <v>7235</v>
      </c>
      <c r="F7236" s="6">
        <f>IF(stats[[#This Row],[Column1]],stats[[#This Row],[Total Clear]]/stats[[#This Row],[Total Runs]],NA())</f>
        <v>5.8051140290255702E-3</v>
      </c>
      <c r="G7236" s="6">
        <f>SUM(B$2:B7236) / SUM(C$2:C7236)</f>
        <v>5.8051140290255702E-3</v>
      </c>
      <c r="H7236" s="7">
        <f>IFERROR(stats[[#This Row],[Column1]]-A7235,"")</f>
        <v>9.8379629343980923E-4</v>
      </c>
      <c r="I7236" s="7">
        <f>IFERROR(_xlfn.QUARTILE.INC(H$2:H7236,1),"")</f>
        <v>9.2592593136942014E-4</v>
      </c>
      <c r="J7236" s="7">
        <f>IFERROR(_xlfn.QUARTILE.INC(H$2:H7236,3),"")</f>
        <v>1.0532407395658083E-3</v>
      </c>
      <c r="K7236" s="7">
        <f>IFERROR(stats[[#This Row],[Q3]]-stats[[#This Row],[Q1]],"")</f>
        <v>1.2731480819638819E-4</v>
      </c>
      <c r="L7236" s="7">
        <f>IFERROR(AVERAGEIFS(H$2:H7236, H$2:H7236, "&lt;" &amp;stats[[#This Row],[Q3]]+(2*stats[[#This Row],[IQR]]), H$2:H7236, "&gt;" &amp; stats[[#This Row],[Q1]]-(2*stats[[#This Row],[IQR]])),"")</f>
        <v>9.9448317039933115E-4</v>
      </c>
    </row>
    <row r="7237" spans="1:12" x14ac:dyDescent="0.25">
      <c r="A7237" s="4">
        <v>44453.171446759261</v>
      </c>
      <c r="B7237">
        <v>0</v>
      </c>
      <c r="C7237">
        <v>1</v>
      </c>
      <c r="D7237" s="5">
        <f>SUM(B$2:B7237)</f>
        <v>42</v>
      </c>
      <c r="E7237" s="5">
        <f>SUM(C$2:C7237)</f>
        <v>7236</v>
      </c>
      <c r="F7237" s="6">
        <f>IF(stats[[#This Row],[Column1]],stats[[#This Row],[Total Clear]]/stats[[#This Row],[Total Runs]],NA())</f>
        <v>5.8043117744610278E-3</v>
      </c>
      <c r="G7237" s="6">
        <f>SUM(B$2:B7237) / SUM(C$2:C7237)</f>
        <v>5.8043117744610278E-3</v>
      </c>
      <c r="H7237" s="7">
        <f>IFERROR(stats[[#This Row],[Column1]]-A7236,"")</f>
        <v>1.0185185237787664E-3</v>
      </c>
      <c r="I7237" s="7">
        <f>IFERROR(_xlfn.QUARTILE.INC(H$2:H7237,1),"")</f>
        <v>9.2592593136942014E-4</v>
      </c>
      <c r="J7237" s="7">
        <f>IFERROR(_xlfn.QUARTILE.INC(H$2:H7237,3),"")</f>
        <v>1.0532407395658083E-3</v>
      </c>
      <c r="K7237" s="7">
        <f>IFERROR(stats[[#This Row],[Q3]]-stats[[#This Row],[Q1]],"")</f>
        <v>1.2731480819638819E-4</v>
      </c>
      <c r="L7237" s="7">
        <f>IFERROR(AVERAGEIFS(H$2:H7237, H$2:H7237, "&lt;" &amp;stats[[#This Row],[Q3]]+(2*stats[[#This Row],[IQR]]), H$2:H7237, "&gt;" &amp; stats[[#This Row],[Q1]]-(2*stats[[#This Row],[IQR]])),"")</f>
        <v>9.9448653198721637E-4</v>
      </c>
    </row>
    <row r="7238" spans="1:12" x14ac:dyDescent="0.25">
      <c r="A7238" s="4">
        <v>44453.172534722224</v>
      </c>
      <c r="B7238">
        <v>0</v>
      </c>
      <c r="C7238">
        <v>1</v>
      </c>
      <c r="D7238" s="5">
        <f>SUM(B$2:B7238)</f>
        <v>42</v>
      </c>
      <c r="E7238" s="5">
        <f>SUM(C$2:C7238)</f>
        <v>7237</v>
      </c>
      <c r="F7238" s="6">
        <f>IF(stats[[#This Row],[Column1]],stats[[#This Row],[Total Clear]]/stats[[#This Row],[Total Runs]],NA())</f>
        <v>5.8035097416056381E-3</v>
      </c>
      <c r="G7238" s="6">
        <f>SUM(B$2:B7238) / SUM(C$2:C7238)</f>
        <v>5.8035097416056381E-3</v>
      </c>
      <c r="H7238" s="7">
        <f>IFERROR(stats[[#This Row],[Column1]]-A7237,"")</f>
        <v>1.0879629626288079E-3</v>
      </c>
      <c r="I7238" s="7">
        <f>IFERROR(_xlfn.QUARTILE.INC(H$2:H7238,1),"")</f>
        <v>9.2592593136942014E-4</v>
      </c>
      <c r="J7238" s="7">
        <f>IFERROR(_xlfn.QUARTILE.INC(H$2:H7238,3),"")</f>
        <v>1.0532407395658083E-3</v>
      </c>
      <c r="K7238" s="7">
        <f>IFERROR(stats[[#This Row],[Q3]]-stats[[#This Row],[Q1]],"")</f>
        <v>1.2731480819638819E-4</v>
      </c>
      <c r="L7238" s="7">
        <f>IFERROR(AVERAGEIFS(H$2:H7238, H$2:H7238, "&lt;" &amp;stats[[#This Row],[Q3]]+(2*stats[[#This Row],[IQR]]), H$2:H7238, "&gt;" &amp; stats[[#This Row],[Q1]]-(2*stats[[#This Row],[IQR]])),"")</f>
        <v>9.9449960378565606E-4</v>
      </c>
    </row>
    <row r="7239" spans="1:12" x14ac:dyDescent="0.25">
      <c r="A7239" s="4">
        <v>44453.17355324074</v>
      </c>
      <c r="B7239">
        <v>0</v>
      </c>
      <c r="C7239">
        <v>1</v>
      </c>
      <c r="D7239" s="5">
        <f>SUM(B$2:B7239)</f>
        <v>42</v>
      </c>
      <c r="E7239" s="5">
        <f>SUM(C$2:C7239)</f>
        <v>7238</v>
      </c>
      <c r="F7239" s="6">
        <f>IF(stats[[#This Row],[Column1]],stats[[#This Row],[Total Clear]]/stats[[#This Row],[Total Runs]],NA())</f>
        <v>5.8027079303675051E-3</v>
      </c>
      <c r="G7239" s="6">
        <f>SUM(B$2:B7239) / SUM(C$2:C7239)</f>
        <v>5.8027079303675051E-3</v>
      </c>
      <c r="H7239" s="7">
        <f>IFERROR(stats[[#This Row],[Column1]]-A7238,"")</f>
        <v>1.0185185165028088E-3</v>
      </c>
      <c r="I7239" s="7">
        <f>IFERROR(_xlfn.QUARTILE.INC(H$2:H7239,1),"")</f>
        <v>9.2592593136942014E-4</v>
      </c>
      <c r="J7239" s="7">
        <f>IFERROR(_xlfn.QUARTILE.INC(H$2:H7239,3),"")</f>
        <v>1.0532407395658083E-3</v>
      </c>
      <c r="K7239" s="7">
        <f>IFERROR(stats[[#This Row],[Q3]]-stats[[#This Row],[Q1]],"")</f>
        <v>1.2731480819638819E-4</v>
      </c>
      <c r="L7239" s="7">
        <f>IFERROR(AVERAGEIFS(H$2:H7239, H$2:H7239, "&lt;" &amp;stats[[#This Row],[Q3]]+(2*stats[[#This Row],[IQR]]), H$2:H7239, "&gt;" &amp; stats[[#This Row],[Q1]]-(2*stats[[#This Row],[IQR]])),"")</f>
        <v>9.9450296213474967E-4</v>
      </c>
    </row>
    <row r="7240" spans="1:12" x14ac:dyDescent="0.25">
      <c r="A7240" s="4">
        <v>44453.17454861111</v>
      </c>
      <c r="B7240">
        <v>0</v>
      </c>
      <c r="C7240">
        <v>1</v>
      </c>
      <c r="D7240" s="5">
        <f>SUM(B$2:B7240)</f>
        <v>42</v>
      </c>
      <c r="E7240" s="5">
        <f>SUM(C$2:C7240)</f>
        <v>7239</v>
      </c>
      <c r="F7240" s="6">
        <f>IF(stats[[#This Row],[Column1]],stats[[#This Row],[Total Clear]]/stats[[#This Row],[Total Runs]],NA())</f>
        <v>5.8019063406547864E-3</v>
      </c>
      <c r="G7240" s="6">
        <f>SUM(B$2:B7240) / SUM(C$2:C7240)</f>
        <v>5.8019063406547864E-3</v>
      </c>
      <c r="H7240" s="7">
        <f>IFERROR(stats[[#This Row],[Column1]]-A7239,"")</f>
        <v>9.9537037021946162E-4</v>
      </c>
      <c r="I7240" s="7">
        <f>IFERROR(_xlfn.QUARTILE.INC(H$2:H7240,1),"")</f>
        <v>9.2592593136942014E-4</v>
      </c>
      <c r="J7240" s="7">
        <f>IFERROR(_xlfn.QUARTILE.INC(H$2:H7240,3),"")</f>
        <v>1.0532407395658083E-3</v>
      </c>
      <c r="K7240" s="7">
        <f>IFERROR(stats[[#This Row],[Q3]]-stats[[#This Row],[Q1]],"")</f>
        <v>1.2731480819638819E-4</v>
      </c>
      <c r="L7240" s="7">
        <f>IFERROR(AVERAGEIFS(H$2:H7240, H$2:H7240, "&lt;" &amp;stats[[#This Row],[Q3]]+(2*stats[[#This Row],[IQR]]), H$2:H7240, "&gt;" &amp; stats[[#This Row],[Q1]]-(2*stats[[#This Row],[IQR]])),"")</f>
        <v>9.9450308339968526E-4</v>
      </c>
    </row>
    <row r="7241" spans="1:12" x14ac:dyDescent="0.25">
      <c r="A7241" s="4">
        <v>44453.175532407404</v>
      </c>
      <c r="B7241">
        <v>0</v>
      </c>
      <c r="C7241">
        <v>1</v>
      </c>
      <c r="D7241" s="5">
        <f>SUM(B$2:B7241)</f>
        <v>42</v>
      </c>
      <c r="E7241" s="5">
        <f>SUM(C$2:C7241)</f>
        <v>7240</v>
      </c>
      <c r="F7241" s="6">
        <f>IF(stats[[#This Row],[Column1]],stats[[#This Row],[Total Clear]]/stats[[#This Row],[Total Runs]],NA())</f>
        <v>5.8011049723756909E-3</v>
      </c>
      <c r="G7241" s="6">
        <f>SUM(B$2:B7241) / SUM(C$2:C7241)</f>
        <v>5.8011049723756909E-3</v>
      </c>
      <c r="H7241" s="7">
        <f>IFERROR(stats[[#This Row],[Column1]]-A7240,"")</f>
        <v>9.8379629343980923E-4</v>
      </c>
      <c r="I7241" s="7">
        <f>IFERROR(_xlfn.QUARTILE.INC(H$2:H7241,1),"")</f>
        <v>9.2592593136942014E-4</v>
      </c>
      <c r="J7241" s="7">
        <f>IFERROR(_xlfn.QUARTILE.INC(H$2:H7241,3),"")</f>
        <v>1.0532407395658083E-3</v>
      </c>
      <c r="K7241" s="7">
        <f>IFERROR(stats[[#This Row],[Q3]]-stats[[#This Row],[Q1]],"")</f>
        <v>1.2731480819638819E-4</v>
      </c>
      <c r="L7241" s="7">
        <f>IFERROR(AVERAGEIFS(H$2:H7241, H$2:H7241, "&lt;" &amp;stats[[#This Row],[Q3]]+(2*stats[[#This Row],[IQR]]), H$2:H7241, "&gt;" &amp; stats[[#This Row],[Q1]]-(2*stats[[#This Row],[IQR]])),"")</f>
        <v>9.9450158678381171E-4</v>
      </c>
    </row>
    <row r="7242" spans="1:12" x14ac:dyDescent="0.25">
      <c r="A7242" s="4">
        <v>44453.176574074074</v>
      </c>
      <c r="B7242">
        <v>0</v>
      </c>
      <c r="C7242">
        <v>1</v>
      </c>
      <c r="D7242" s="5">
        <f>SUM(B$2:B7242)</f>
        <v>42</v>
      </c>
      <c r="E7242" s="5">
        <f>SUM(C$2:C7242)</f>
        <v>7241</v>
      </c>
      <c r="F7242" s="6">
        <f>IF(stats[[#This Row],[Column1]],stats[[#This Row],[Total Clear]]/stats[[#This Row],[Total Runs]],NA())</f>
        <v>5.8003038254384751E-3</v>
      </c>
      <c r="G7242" s="6">
        <f>SUM(B$2:B7242) / SUM(C$2:C7242)</f>
        <v>5.8003038254384751E-3</v>
      </c>
      <c r="H7242" s="7">
        <f>IFERROR(stats[[#This Row],[Column1]]-A7241,"")</f>
        <v>1.0416666700621136E-3</v>
      </c>
      <c r="I7242" s="7">
        <f>IFERROR(_xlfn.QUARTILE.INC(H$2:H7242,1),"")</f>
        <v>9.2592593136942014E-4</v>
      </c>
      <c r="J7242" s="7">
        <f>IFERROR(_xlfn.QUARTILE.INC(H$2:H7242,3),"")</f>
        <v>1.0532407395658083E-3</v>
      </c>
      <c r="K7242" s="7">
        <f>IFERROR(stats[[#This Row],[Q3]]-stats[[#This Row],[Q1]],"")</f>
        <v>1.2731480819638819E-4</v>
      </c>
      <c r="L7242" s="7">
        <f>IFERROR(AVERAGEIFS(H$2:H7242, H$2:H7242, "&lt;" &amp;stats[[#This Row],[Q3]]+(2*stats[[#This Row],[IQR]]), H$2:H7242, "&gt;" &amp; stats[[#This Row],[Q1]]-(2*stats[[#This Row],[IQR]])),"")</f>
        <v>9.9450817868923145E-4</v>
      </c>
    </row>
    <row r="7243" spans="1:12" x14ac:dyDescent="0.25">
      <c r="A7243" s="4">
        <v>44453.177615740744</v>
      </c>
      <c r="B7243">
        <v>0</v>
      </c>
      <c r="C7243">
        <v>1</v>
      </c>
      <c r="D7243" s="5">
        <f>SUM(B$2:B7243)</f>
        <v>42</v>
      </c>
      <c r="E7243" s="5">
        <f>SUM(C$2:C7243)</f>
        <v>7242</v>
      </c>
      <c r="F7243" s="6">
        <f>IF(stats[[#This Row],[Column1]],stats[[#This Row],[Total Clear]]/stats[[#This Row],[Total Runs]],NA())</f>
        <v>5.7995028997514502E-3</v>
      </c>
      <c r="G7243" s="6">
        <f>SUM(B$2:B7243) / SUM(C$2:C7243)</f>
        <v>5.7995028997514502E-3</v>
      </c>
      <c r="H7243" s="7">
        <f>IFERROR(stats[[#This Row],[Column1]]-A7242,"")</f>
        <v>1.0416666700621136E-3</v>
      </c>
      <c r="I7243" s="7">
        <f>IFERROR(_xlfn.QUARTILE.INC(H$2:H7243,1),"")</f>
        <v>9.2592593136942014E-4</v>
      </c>
      <c r="J7243" s="7">
        <f>IFERROR(_xlfn.QUARTILE.INC(H$2:H7243,3),"")</f>
        <v>1.0532407395658083E-3</v>
      </c>
      <c r="K7243" s="7">
        <f>IFERROR(stats[[#This Row],[Q3]]-stats[[#This Row],[Q1]],"")</f>
        <v>1.2731480819638819E-4</v>
      </c>
      <c r="L7243" s="7">
        <f>IFERROR(AVERAGEIFS(H$2:H7243, H$2:H7243, "&lt;" &amp;stats[[#This Row],[Q3]]+(2*stats[[#This Row],[IQR]]), H$2:H7243, "&gt;" &amp; stats[[#This Row],[Q1]]-(2*stats[[#This Row],[IQR]])),"")</f>
        <v>9.9451476875230742E-4</v>
      </c>
    </row>
    <row r="7244" spans="1:12" x14ac:dyDescent="0.25">
      <c r="A7244" s="4">
        <v>44453.178657407407</v>
      </c>
      <c r="B7244">
        <v>0</v>
      </c>
      <c r="C7244">
        <v>1</v>
      </c>
      <c r="D7244" s="5">
        <f>SUM(B$2:B7244)</f>
        <v>42</v>
      </c>
      <c r="E7244" s="5">
        <f>SUM(C$2:C7244)</f>
        <v>7243</v>
      </c>
      <c r="F7244" s="6">
        <f>IF(stats[[#This Row],[Column1]],stats[[#This Row],[Total Clear]]/stats[[#This Row],[Total Runs]],NA())</f>
        <v>5.7987021952229743E-3</v>
      </c>
      <c r="G7244" s="6">
        <f>SUM(B$2:B7244) / SUM(C$2:C7244)</f>
        <v>5.7987021952229743E-3</v>
      </c>
      <c r="H7244" s="7">
        <f>IFERROR(stats[[#This Row],[Column1]]-A7243,"")</f>
        <v>1.0416666627861559E-3</v>
      </c>
      <c r="I7244" s="7">
        <f>IFERROR(_xlfn.QUARTILE.INC(H$2:H7244,1),"")</f>
        <v>9.2592593136942014E-4</v>
      </c>
      <c r="J7244" s="7">
        <f>IFERROR(_xlfn.QUARTILE.INC(H$2:H7244,3),"")</f>
        <v>1.0532407395658083E-3</v>
      </c>
      <c r="K7244" s="7">
        <f>IFERROR(stats[[#This Row],[Q3]]-stats[[#This Row],[Q1]],"")</f>
        <v>1.2731480819638819E-4</v>
      </c>
      <c r="L7244" s="7">
        <f>IFERROR(AVERAGEIFS(H$2:H7244, H$2:H7244, "&lt;" &amp;stats[[#This Row],[Q3]]+(2*stats[[#This Row],[IQR]]), H$2:H7244, "&gt;" &amp; stats[[#This Row],[Q1]]-(2*stats[[#This Row],[IQR]])),"")</f>
        <v>9.9452135697279567E-4</v>
      </c>
    </row>
    <row r="7245" spans="1:12" x14ac:dyDescent="0.25">
      <c r="A7245" s="4">
        <v>44453.179861111108</v>
      </c>
      <c r="B7245">
        <v>1</v>
      </c>
      <c r="C7245">
        <v>1</v>
      </c>
      <c r="D7245" s="5">
        <f>SUM(B$2:B7245)</f>
        <v>43</v>
      </c>
      <c r="E7245" s="5">
        <f>SUM(C$2:C7245)</f>
        <v>7244</v>
      </c>
      <c r="F7245" s="6">
        <f>IF(stats[[#This Row],[Column1]],stats[[#This Row],[Total Clear]]/stats[[#This Row],[Total Runs]],NA())</f>
        <v>5.9359469906129208E-3</v>
      </c>
      <c r="G7245" s="6">
        <f>SUM(B$2:B7245) / SUM(C$2:C7245)</f>
        <v>5.9359469906129208E-3</v>
      </c>
      <c r="H7245" s="7">
        <f>IFERROR(stats[[#This Row],[Column1]]-A7244,"")</f>
        <v>1.2037037013215013E-3</v>
      </c>
      <c r="I7245" s="7">
        <f>IFERROR(_xlfn.QUARTILE.INC(H$2:H7245,1),"")</f>
        <v>9.2592593136942014E-4</v>
      </c>
      <c r="J7245" s="7">
        <f>IFERROR(_xlfn.QUARTILE.INC(H$2:H7245,3),"")</f>
        <v>1.0532407395658083E-3</v>
      </c>
      <c r="K7245" s="7">
        <f>IFERROR(stats[[#This Row],[Q3]]-stats[[#This Row],[Q1]],"")</f>
        <v>1.2731480819638819E-4</v>
      </c>
      <c r="L7245" s="7">
        <f>IFERROR(AVERAGEIFS(H$2:H7245, H$2:H7245, "&lt;" &amp;stats[[#This Row],[Q3]]+(2*stats[[#This Row],[IQR]]), H$2:H7245, "&gt;" &amp; stats[[#This Row],[Q1]]-(2*stats[[#This Row],[IQR]])),"")</f>
        <v>9.945505805470272E-4</v>
      </c>
    </row>
    <row r="7246" spans="1:12" x14ac:dyDescent="0.25">
      <c r="A7246" s="4">
        <v>44453.181273148148</v>
      </c>
      <c r="B7246">
        <v>0</v>
      </c>
      <c r="C7246">
        <v>1</v>
      </c>
      <c r="D7246" s="5">
        <f>SUM(B$2:B7246)</f>
        <v>43</v>
      </c>
      <c r="E7246" s="5">
        <f>SUM(C$2:C7246)</f>
        <v>7245</v>
      </c>
      <c r="F7246" s="6">
        <f>IF(stats[[#This Row],[Column1]],stats[[#This Row],[Total Clear]]/stats[[#This Row],[Total Runs]],NA())</f>
        <v>5.9351276742581087E-3</v>
      </c>
      <c r="G7246" s="6">
        <f>SUM(B$2:B7246) / SUM(C$2:C7246)</f>
        <v>5.9351276742581087E-3</v>
      </c>
      <c r="H7246" s="7">
        <f>IFERROR(stats[[#This Row],[Column1]]-A7245,"")</f>
        <v>1.4120370396994986E-3</v>
      </c>
      <c r="I7246" s="7">
        <f>IFERROR(_xlfn.QUARTILE.INC(H$2:H7246,1),"")</f>
        <v>9.2592593136942014E-4</v>
      </c>
      <c r="J7246" s="7">
        <f>IFERROR(_xlfn.QUARTILE.INC(H$2:H7246,3),"")</f>
        <v>1.0532407395658083E-3</v>
      </c>
      <c r="K7246" s="7">
        <f>IFERROR(stats[[#This Row],[Q3]]-stats[[#This Row],[Q1]],"")</f>
        <v>1.2731480819638819E-4</v>
      </c>
      <c r="L7246" s="7">
        <f>IFERROR(AVERAGEIFS(H$2:H7246, H$2:H7246, "&lt;" &amp;stats[[#This Row],[Q3]]+(2*stats[[#This Row],[IQR]]), H$2:H7246, "&gt;" &amp; stats[[#This Row],[Q1]]-(2*stats[[#This Row],[IQR]])),"")</f>
        <v>9.945505805470272E-4</v>
      </c>
    </row>
    <row r="7247" spans="1:12" x14ac:dyDescent="0.25">
      <c r="A7247" s="4">
        <v>44453.182337962964</v>
      </c>
      <c r="B7247">
        <v>0</v>
      </c>
      <c r="C7247">
        <v>1</v>
      </c>
      <c r="D7247" s="5">
        <f>SUM(B$2:B7247)</f>
        <v>43</v>
      </c>
      <c r="E7247" s="5">
        <f>SUM(C$2:C7247)</f>
        <v>7246</v>
      </c>
      <c r="F7247" s="6">
        <f>IF(stats[[#This Row],[Column1]],stats[[#This Row],[Total Clear]]/stats[[#This Row],[Total Runs]],NA())</f>
        <v>5.9343085840463704E-3</v>
      </c>
      <c r="G7247" s="6">
        <f>SUM(B$2:B7247) / SUM(C$2:C7247)</f>
        <v>5.9343085840463704E-3</v>
      </c>
      <c r="H7247" s="7">
        <f>IFERROR(stats[[#This Row],[Column1]]-A7246,"")</f>
        <v>1.0648148163454607E-3</v>
      </c>
      <c r="I7247" s="7">
        <f>IFERROR(_xlfn.QUARTILE.INC(H$2:H7247,1),"")</f>
        <v>9.2592593136942014E-4</v>
      </c>
      <c r="J7247" s="7">
        <f>IFERROR(_xlfn.QUARTILE.INC(H$2:H7247,3),"")</f>
        <v>1.0532407395658083E-3</v>
      </c>
      <c r="K7247" s="7">
        <f>IFERROR(stats[[#This Row],[Q3]]-stats[[#This Row],[Q1]],"")</f>
        <v>1.2731480819638819E-4</v>
      </c>
      <c r="L7247" s="7">
        <f>IFERROR(AVERAGEIFS(H$2:H7247, H$2:H7247, "&lt;" &amp;stats[[#This Row],[Q3]]+(2*stats[[#This Row],[IQR]]), H$2:H7247, "&gt;" &amp; stats[[#This Row],[Q1]]-(2*stats[[#This Row],[IQR]])),"")</f>
        <v>9.9456039535856492E-4</v>
      </c>
    </row>
    <row r="7248" spans="1:12" x14ac:dyDescent="0.25">
      <c r="A7248" s="4">
        <v>44453.183483796296</v>
      </c>
      <c r="B7248">
        <v>0</v>
      </c>
      <c r="C7248">
        <v>1</v>
      </c>
      <c r="D7248" s="5">
        <f>SUM(B$2:B7248)</f>
        <v>43</v>
      </c>
      <c r="E7248" s="5">
        <f>SUM(C$2:C7248)</f>
        <v>7247</v>
      </c>
      <c r="F7248" s="6">
        <f>IF(stats[[#This Row],[Column1]],stats[[#This Row],[Total Clear]]/stats[[#This Row],[Total Runs]],NA())</f>
        <v>5.93348971988409E-3</v>
      </c>
      <c r="G7248" s="6">
        <f>SUM(B$2:B7248) / SUM(C$2:C7248)</f>
        <v>5.93348971988409E-3</v>
      </c>
      <c r="H7248" s="7">
        <f>IFERROR(stats[[#This Row],[Column1]]-A7247,"")</f>
        <v>1.1458333319751546E-3</v>
      </c>
      <c r="I7248" s="7">
        <f>IFERROR(_xlfn.QUARTILE.INC(H$2:H7248,1),"")</f>
        <v>9.2592593136942014E-4</v>
      </c>
      <c r="J7248" s="7">
        <f>IFERROR(_xlfn.QUARTILE.INC(H$2:H7248,3),"")</f>
        <v>1.0532407395658083E-3</v>
      </c>
      <c r="K7248" s="7">
        <f>IFERROR(stats[[#This Row],[Q3]]-stats[[#This Row],[Q1]],"")</f>
        <v>1.2731480819638819E-4</v>
      </c>
      <c r="L7248" s="7">
        <f>IFERROR(AVERAGEIFS(H$2:H7248, H$2:H7248, "&lt;" &amp;stats[[#This Row],[Q3]]+(2*stats[[#This Row],[IQR]]), H$2:H7248, "&gt;" &amp; stats[[#This Row],[Q1]]-(2*stats[[#This Row],[IQR]])),"")</f>
        <v>9.9458152286367881E-4</v>
      </c>
    </row>
    <row r="7249" spans="1:12" x14ac:dyDescent="0.25">
      <c r="A7249" s="4">
        <v>44453.184537037036</v>
      </c>
      <c r="B7249">
        <v>0</v>
      </c>
      <c r="C7249">
        <v>1</v>
      </c>
      <c r="D7249" s="5">
        <f>SUM(B$2:B7249)</f>
        <v>43</v>
      </c>
      <c r="E7249" s="5">
        <f>SUM(C$2:C7249)</f>
        <v>7248</v>
      </c>
      <c r="F7249" s="6">
        <f>IF(stats[[#This Row],[Column1]],stats[[#This Row],[Total Clear]]/stats[[#This Row],[Total Runs]],NA())</f>
        <v>5.9326710816777041E-3</v>
      </c>
      <c r="G7249" s="6">
        <f>SUM(B$2:B7249) / SUM(C$2:C7249)</f>
        <v>5.9326710816777041E-3</v>
      </c>
      <c r="H7249" s="7">
        <f>IFERROR(stats[[#This Row],[Column1]]-A7248,"")</f>
        <v>1.0532407395658083E-3</v>
      </c>
      <c r="I7249" s="7">
        <f>IFERROR(_xlfn.QUARTILE.INC(H$2:H7249,1),"")</f>
        <v>9.2592593136942014E-4</v>
      </c>
      <c r="J7249" s="7">
        <f>IFERROR(_xlfn.QUARTILE.INC(H$2:H7249,3),"")</f>
        <v>1.0532407395658083E-3</v>
      </c>
      <c r="K7249" s="7">
        <f>IFERROR(stats[[#This Row],[Q3]]-stats[[#This Row],[Q1]],"")</f>
        <v>1.2731480819638819E-4</v>
      </c>
      <c r="L7249" s="7">
        <f>IFERROR(AVERAGEIFS(H$2:H7249, H$2:H7249, "&lt;" &amp;stats[[#This Row],[Q3]]+(2*stats[[#This Row],[IQR]]), H$2:H7249, "&gt;" &amp; stats[[#This Row],[Q1]]-(2*stats[[#This Row],[IQR]])),"")</f>
        <v>9.9458971434764781E-4</v>
      </c>
    </row>
    <row r="7250" spans="1:12" x14ac:dyDescent="0.25">
      <c r="A7250" s="4">
        <v>44453.185694444444</v>
      </c>
      <c r="B7250">
        <v>0</v>
      </c>
      <c r="C7250">
        <v>1</v>
      </c>
      <c r="D7250" s="5">
        <f>SUM(B$2:B7250)</f>
        <v>43</v>
      </c>
      <c r="E7250" s="5">
        <f>SUM(C$2:C7250)</f>
        <v>7249</v>
      </c>
      <c r="F7250" s="6">
        <f>IF(stats[[#This Row],[Column1]],stats[[#This Row],[Total Clear]]/stats[[#This Row],[Total Runs]],NA())</f>
        <v>5.9318526693337009E-3</v>
      </c>
      <c r="G7250" s="6">
        <f>SUM(B$2:B7250) / SUM(C$2:C7250)</f>
        <v>5.9318526693337009E-3</v>
      </c>
      <c r="H7250" s="7">
        <f>IFERROR(stats[[#This Row],[Column1]]-A7249,"")</f>
        <v>1.157407408754807E-3</v>
      </c>
      <c r="I7250" s="7">
        <f>IFERROR(_xlfn.QUARTILE.INC(H$2:H7250,1),"")</f>
        <v>9.2592593136942014E-4</v>
      </c>
      <c r="J7250" s="7">
        <f>IFERROR(_xlfn.QUARTILE.INC(H$2:H7250,3),"")</f>
        <v>1.0532407395658083E-3</v>
      </c>
      <c r="K7250" s="7">
        <f>IFERROR(stats[[#This Row],[Q3]]-stats[[#This Row],[Q1]],"")</f>
        <v>1.2731480819638819E-4</v>
      </c>
      <c r="L7250" s="7">
        <f>IFERROR(AVERAGEIFS(H$2:H7250, H$2:H7250, "&lt;" &amp;stats[[#This Row],[Q3]]+(2*stats[[#This Row],[IQR]]), H$2:H7250, "&gt;" &amp; stats[[#This Row],[Q1]]-(2*stats[[#This Row],[IQR]])),"")</f>
        <v>9.946124478989475E-4</v>
      </c>
    </row>
    <row r="7251" spans="1:12" x14ac:dyDescent="0.25">
      <c r="A7251" s="4">
        <v>44453.18681712963</v>
      </c>
      <c r="B7251">
        <v>0</v>
      </c>
      <c r="C7251">
        <v>1</v>
      </c>
      <c r="D7251" s="5">
        <f>SUM(B$2:B7251)</f>
        <v>43</v>
      </c>
      <c r="E7251" s="5">
        <f>SUM(C$2:C7251)</f>
        <v>7250</v>
      </c>
      <c r="F7251" s="6">
        <f>IF(stats[[#This Row],[Column1]],stats[[#This Row],[Total Clear]]/stats[[#This Row],[Total Runs]],NA())</f>
        <v>5.9310344827586204E-3</v>
      </c>
      <c r="G7251" s="6">
        <f>SUM(B$2:B7251) / SUM(C$2:C7251)</f>
        <v>5.9310344827586204E-3</v>
      </c>
      <c r="H7251" s="7">
        <f>IFERROR(stats[[#This Row],[Column1]]-A7250,"")</f>
        <v>1.1226851856918074E-3</v>
      </c>
      <c r="I7251" s="7">
        <f>IFERROR(_xlfn.QUARTILE.INC(H$2:H7251,1),"")</f>
        <v>9.2592593136942014E-4</v>
      </c>
      <c r="J7251" s="7">
        <f>IFERROR(_xlfn.QUARTILE.INC(H$2:H7251,3),"")</f>
        <v>1.0532407395658083E-3</v>
      </c>
      <c r="K7251" s="7">
        <f>IFERROR(stats[[#This Row],[Q3]]-stats[[#This Row],[Q1]],"")</f>
        <v>1.2731480819638819E-4</v>
      </c>
      <c r="L7251" s="7">
        <f>IFERROR(AVERAGEIFS(H$2:H7251, H$2:H7251, "&lt;" &amp;stats[[#This Row],[Q3]]+(2*stats[[#This Row],[IQR]]), H$2:H7251, "&gt;" &amp; stats[[#This Row],[Q1]]-(2*stats[[#This Row],[IQR]])),"")</f>
        <v>9.946303276613085E-4</v>
      </c>
    </row>
    <row r="7252" spans="1:12" x14ac:dyDescent="0.25">
      <c r="A7252" s="4">
        <v>44453.187905092593</v>
      </c>
      <c r="B7252">
        <v>0</v>
      </c>
      <c r="C7252">
        <v>1</v>
      </c>
      <c r="D7252" s="5">
        <f>SUM(B$2:B7252)</f>
        <v>43</v>
      </c>
      <c r="E7252" s="5">
        <f>SUM(C$2:C7252)</f>
        <v>7251</v>
      </c>
      <c r="F7252" s="6">
        <f>IF(stats[[#This Row],[Column1]],stats[[#This Row],[Total Clear]]/stats[[#This Row],[Total Runs]],NA())</f>
        <v>5.9302165218590537E-3</v>
      </c>
      <c r="G7252" s="6">
        <f>SUM(B$2:B7252) / SUM(C$2:C7252)</f>
        <v>5.9302165218590537E-3</v>
      </c>
      <c r="H7252" s="7">
        <f>IFERROR(stats[[#This Row],[Column1]]-A7251,"")</f>
        <v>1.0879629626288079E-3</v>
      </c>
      <c r="I7252" s="7">
        <f>IFERROR(_xlfn.QUARTILE.INC(H$2:H7252,1),"")</f>
        <v>9.2592593136942014E-4</v>
      </c>
      <c r="J7252" s="7">
        <f>IFERROR(_xlfn.QUARTILE.INC(H$2:H7252,3),"")</f>
        <v>1.0532407395658083E-3</v>
      </c>
      <c r="K7252" s="7">
        <f>IFERROR(stats[[#This Row],[Q3]]-stats[[#This Row],[Q1]],"")</f>
        <v>1.2731480819638819E-4</v>
      </c>
      <c r="L7252" s="7">
        <f>IFERROR(AVERAGEIFS(H$2:H7252, H$2:H7252, "&lt;" &amp;stats[[#This Row],[Q3]]+(2*stats[[#This Row],[IQR]]), H$2:H7252, "&gt;" &amp; stats[[#This Row],[Q1]]-(2*stats[[#This Row],[IQR]])),"")</f>
        <v>9.9464335566730629E-4</v>
      </c>
    </row>
    <row r="7253" spans="1:12" x14ac:dyDescent="0.25">
      <c r="A7253" s="4">
        <v>44453.188946759263</v>
      </c>
      <c r="B7253">
        <v>0</v>
      </c>
      <c r="C7253">
        <v>1</v>
      </c>
      <c r="D7253" s="5">
        <f>SUM(B$2:B7253)</f>
        <v>43</v>
      </c>
      <c r="E7253" s="5">
        <f>SUM(C$2:C7253)</f>
        <v>7252</v>
      </c>
      <c r="F7253" s="6">
        <f>IF(stats[[#This Row],[Column1]],stats[[#This Row],[Total Clear]]/stats[[#This Row],[Total Runs]],NA())</f>
        <v>5.9293987865416441E-3</v>
      </c>
      <c r="G7253" s="6">
        <f>SUM(B$2:B7253) / SUM(C$2:C7253)</f>
        <v>5.9293987865416441E-3</v>
      </c>
      <c r="H7253" s="7">
        <f>IFERROR(stats[[#This Row],[Column1]]-A7252,"")</f>
        <v>1.0416666700621136E-3</v>
      </c>
      <c r="I7253" s="7">
        <f>IFERROR(_xlfn.QUARTILE.INC(H$2:H7253,1),"")</f>
        <v>9.2592593136942014E-4</v>
      </c>
      <c r="J7253" s="7">
        <f>IFERROR(_xlfn.QUARTILE.INC(H$2:H7253,3),"")</f>
        <v>1.0532407395658083E-3</v>
      </c>
      <c r="K7253" s="7">
        <f>IFERROR(stats[[#This Row],[Q3]]-stats[[#This Row],[Q1]],"")</f>
        <v>1.2731480819638819E-4</v>
      </c>
      <c r="L7253" s="7">
        <f>IFERROR(AVERAGEIFS(H$2:H7253, H$2:H7253, "&lt;" &amp;stats[[#This Row],[Q3]]+(2*stats[[#This Row],[IQR]]), H$2:H7253, "&gt;" &amp; stats[[#This Row],[Q1]]-(2*stats[[#This Row],[IQR]])),"")</f>
        <v>9.9464991858627281E-4</v>
      </c>
    </row>
    <row r="7254" spans="1:12" x14ac:dyDescent="0.25">
      <c r="A7254" s="4">
        <v>44453.189965277779</v>
      </c>
      <c r="B7254">
        <v>0</v>
      </c>
      <c r="C7254">
        <v>1</v>
      </c>
      <c r="D7254" s="5">
        <f>SUM(B$2:B7254)</f>
        <v>43</v>
      </c>
      <c r="E7254" s="5">
        <f>SUM(C$2:C7254)</f>
        <v>7253</v>
      </c>
      <c r="F7254" s="6">
        <f>IF(stats[[#This Row],[Column1]],stats[[#This Row],[Total Clear]]/stats[[#This Row],[Total Runs]],NA())</f>
        <v>5.9285812767130843E-3</v>
      </c>
      <c r="G7254" s="6">
        <f>SUM(B$2:B7254) / SUM(C$2:C7254)</f>
        <v>5.9285812767130843E-3</v>
      </c>
      <c r="H7254" s="7">
        <f>IFERROR(stats[[#This Row],[Column1]]-A7253,"")</f>
        <v>1.0185185165028088E-3</v>
      </c>
      <c r="I7254" s="7">
        <f>IFERROR(_xlfn.QUARTILE.INC(H$2:H7254,1),"")</f>
        <v>9.2592593136942014E-4</v>
      </c>
      <c r="J7254" s="7">
        <f>IFERROR(_xlfn.QUARTILE.INC(H$2:H7254,3),"")</f>
        <v>1.0532407395658083E-3</v>
      </c>
      <c r="K7254" s="7">
        <f>IFERROR(stats[[#This Row],[Q3]]-stats[[#This Row],[Q1]],"")</f>
        <v>1.2731480819638819E-4</v>
      </c>
      <c r="L7254" s="7">
        <f>IFERROR(AVERAGEIFS(H$2:H7254, H$2:H7254, "&lt;" &amp;stats[[#This Row],[Q3]]+(2*stats[[#This Row],[IQR]]), H$2:H7254, "&gt;" &amp; stats[[#This Row],[Q1]]-(2*stats[[#This Row],[IQR]])),"")</f>
        <v>9.9465324939815064E-4</v>
      </c>
    </row>
    <row r="7255" spans="1:12" x14ac:dyDescent="0.25">
      <c r="A7255" s="4">
        <v>44453.191064814811</v>
      </c>
      <c r="B7255">
        <v>0</v>
      </c>
      <c r="C7255">
        <v>1</v>
      </c>
      <c r="D7255" s="5">
        <f>SUM(B$2:B7255)</f>
        <v>43</v>
      </c>
      <c r="E7255" s="5">
        <f>SUM(C$2:C7255)</f>
        <v>7254</v>
      </c>
      <c r="F7255" s="6">
        <f>IF(stats[[#This Row],[Column1]],stats[[#This Row],[Total Clear]]/stats[[#This Row],[Total Runs]],NA())</f>
        <v>5.9277639922801217E-3</v>
      </c>
      <c r="G7255" s="6">
        <f>SUM(B$2:B7255) / SUM(C$2:C7255)</f>
        <v>5.9277639922801217E-3</v>
      </c>
      <c r="H7255" s="7">
        <f>IFERROR(stats[[#This Row],[Column1]]-A7254,"")</f>
        <v>1.0995370321325026E-3</v>
      </c>
      <c r="I7255" s="7">
        <f>IFERROR(_xlfn.QUARTILE.INC(H$2:H7255,1),"")</f>
        <v>9.2592593136942014E-4</v>
      </c>
      <c r="J7255" s="7">
        <f>IFERROR(_xlfn.QUARTILE.INC(H$2:H7255,3),"")</f>
        <v>1.0532407395658083E-3</v>
      </c>
      <c r="K7255" s="7">
        <f>IFERROR(stats[[#This Row],[Q3]]-stats[[#This Row],[Q1]],"")</f>
        <v>1.2731480819638819E-4</v>
      </c>
      <c r="L7255" s="7">
        <f>IFERROR(AVERAGEIFS(H$2:H7255, H$2:H7255, "&lt;" &amp;stats[[#This Row],[Q3]]+(2*stats[[#This Row],[IQR]]), H$2:H7255, "&gt;" &amp; stats[[#This Row],[Q1]]-(2*stats[[#This Row],[IQR]])),"")</f>
        <v>9.9466788366391512E-4</v>
      </c>
    </row>
    <row r="7256" spans="1:12" x14ac:dyDescent="0.25">
      <c r="A7256" s="4">
        <v>44453.192141203705</v>
      </c>
      <c r="B7256">
        <v>0</v>
      </c>
      <c r="C7256">
        <v>1</v>
      </c>
      <c r="D7256" s="5">
        <f>SUM(B$2:B7256)</f>
        <v>43</v>
      </c>
      <c r="E7256" s="5">
        <f>SUM(C$2:C7256)</f>
        <v>7255</v>
      </c>
      <c r="F7256" s="6">
        <f>IF(stats[[#This Row],[Column1]],stats[[#This Row],[Total Clear]]/stats[[#This Row],[Total Runs]],NA())</f>
        <v>5.9269469331495522E-3</v>
      </c>
      <c r="G7256" s="6">
        <f>SUM(B$2:B7256) / SUM(C$2:C7256)</f>
        <v>5.9269469331495522E-3</v>
      </c>
      <c r="H7256" s="7">
        <f>IFERROR(stats[[#This Row],[Column1]]-A7255,"")</f>
        <v>1.0763888931251131E-3</v>
      </c>
      <c r="I7256" s="7">
        <f>IFERROR(_xlfn.QUARTILE.INC(H$2:H7256,1),"")</f>
        <v>9.2592593136942014E-4</v>
      </c>
      <c r="J7256" s="7">
        <f>IFERROR(_xlfn.QUARTILE.INC(H$2:H7256,3),"")</f>
        <v>1.0532407395658083E-3</v>
      </c>
      <c r="K7256" s="7">
        <f>IFERROR(stats[[#This Row],[Q3]]-stats[[#This Row],[Q1]],"")</f>
        <v>1.2731480819638819E-4</v>
      </c>
      <c r="L7256" s="7">
        <f>IFERROR(AVERAGEIFS(H$2:H7256, H$2:H7256, "&lt;" &amp;stats[[#This Row],[Q3]]+(2*stats[[#This Row],[IQR]]), H$2:H7256, "&gt;" &amp; stats[[#This Row],[Q1]]-(2*stats[[#This Row],[IQR]])),"")</f>
        <v>9.946792844743868E-4</v>
      </c>
    </row>
    <row r="7257" spans="1:12" x14ac:dyDescent="0.25">
      <c r="A7257" s="4">
        <v>44453.19321759259</v>
      </c>
      <c r="B7257">
        <v>0</v>
      </c>
      <c r="C7257">
        <v>1</v>
      </c>
      <c r="D7257" s="5">
        <f>SUM(B$2:B7257)</f>
        <v>43</v>
      </c>
      <c r="E7257" s="5">
        <f>SUM(C$2:C7257)</f>
        <v>7256</v>
      </c>
      <c r="F7257" s="6">
        <f>IF(stats[[#This Row],[Column1]],stats[[#This Row],[Total Clear]]/stats[[#This Row],[Total Runs]],NA())</f>
        <v>5.9261300992282245E-3</v>
      </c>
      <c r="G7257" s="6">
        <f>SUM(B$2:B7257) / SUM(C$2:C7257)</f>
        <v>5.9261300992282245E-3</v>
      </c>
      <c r="H7257" s="7">
        <f>IFERROR(stats[[#This Row],[Column1]]-A7256,"")</f>
        <v>1.0763888858491555E-3</v>
      </c>
      <c r="I7257" s="7">
        <f>IFERROR(_xlfn.QUARTILE.INC(H$2:H7257,1),"")</f>
        <v>9.2592593136942014E-4</v>
      </c>
      <c r="J7257" s="7">
        <f>IFERROR(_xlfn.QUARTILE.INC(H$2:H7257,3),"")</f>
        <v>1.0532407395658083E-3</v>
      </c>
      <c r="K7257" s="7">
        <f>IFERROR(stats[[#This Row],[Q3]]-stats[[#This Row],[Q1]],"")</f>
        <v>1.2731480819638819E-4</v>
      </c>
      <c r="L7257" s="7">
        <f>IFERROR(AVERAGEIFS(H$2:H7257, H$2:H7257, "&lt;" &amp;stats[[#This Row],[Q3]]+(2*stats[[#This Row],[IQR]]), H$2:H7257, "&gt;" &amp; stats[[#This Row],[Q1]]-(2*stats[[#This Row],[IQR]])),"")</f>
        <v>9.9469068210325767E-4</v>
      </c>
    </row>
    <row r="7258" spans="1:12" x14ac:dyDescent="0.25">
      <c r="A7258" s="4">
        <v>44453.194328703707</v>
      </c>
      <c r="B7258">
        <v>0</v>
      </c>
      <c r="C7258">
        <v>1</v>
      </c>
      <c r="D7258" s="5">
        <f>SUM(B$2:B7258)</f>
        <v>43</v>
      </c>
      <c r="E7258" s="5">
        <f>SUM(C$2:C7258)</f>
        <v>7257</v>
      </c>
      <c r="F7258" s="6">
        <f>IF(stats[[#This Row],[Column1]],stats[[#This Row],[Total Clear]]/stats[[#This Row],[Total Runs]],NA())</f>
        <v>5.9253134904230396E-3</v>
      </c>
      <c r="G7258" s="6">
        <f>SUM(B$2:B7258) / SUM(C$2:C7258)</f>
        <v>5.9253134904230396E-3</v>
      </c>
      <c r="H7258" s="7">
        <f>IFERROR(stats[[#This Row],[Column1]]-A7257,"")</f>
        <v>1.1111111161881126E-3</v>
      </c>
      <c r="I7258" s="7">
        <f>IFERROR(_xlfn.QUARTILE.INC(H$2:H7258,1),"")</f>
        <v>9.2592593136942014E-4</v>
      </c>
      <c r="J7258" s="7">
        <f>IFERROR(_xlfn.QUARTILE.INC(H$2:H7258,3),"")</f>
        <v>1.0532407395658083E-3</v>
      </c>
      <c r="K7258" s="7">
        <f>IFERROR(stats[[#This Row],[Q3]]-stats[[#This Row],[Q1]],"")</f>
        <v>1.2731480819638819E-4</v>
      </c>
      <c r="L7258" s="7">
        <f>IFERROR(AVERAGEIFS(H$2:H7258, H$2:H7258, "&lt;" &amp;stats[[#This Row],[Q3]]+(2*stats[[#This Row],[IQR]]), H$2:H7258, "&gt;" &amp; stats[[#This Row],[Q1]]-(2*stats[[#This Row],[IQR]])),"")</f>
        <v>9.9470691926282313E-4</v>
      </c>
    </row>
    <row r="7259" spans="1:12" x14ac:dyDescent="0.25">
      <c r="A7259" s="4">
        <v>44453.195405092592</v>
      </c>
      <c r="B7259">
        <v>0</v>
      </c>
      <c r="C7259">
        <v>1</v>
      </c>
      <c r="D7259" s="5">
        <f>SUM(B$2:B7259)</f>
        <v>43</v>
      </c>
      <c r="E7259" s="5">
        <f>SUM(C$2:C7259)</f>
        <v>7258</v>
      </c>
      <c r="F7259" s="6">
        <f>IF(stats[[#This Row],[Column1]],stats[[#This Row],[Total Clear]]/stats[[#This Row],[Total Runs]],NA())</f>
        <v>5.9244971066409477E-3</v>
      </c>
      <c r="G7259" s="6">
        <f>SUM(B$2:B7259) / SUM(C$2:C7259)</f>
        <v>5.9244971066409477E-3</v>
      </c>
      <c r="H7259" s="7">
        <f>IFERROR(stats[[#This Row],[Column1]]-A7258,"")</f>
        <v>1.0763888858491555E-3</v>
      </c>
      <c r="I7259" s="7">
        <f>IFERROR(_xlfn.QUARTILE.INC(H$2:H7259,1),"")</f>
        <v>9.2592593136942014E-4</v>
      </c>
      <c r="J7259" s="7">
        <f>IFERROR(_xlfn.QUARTILE.INC(H$2:H7259,3),"")</f>
        <v>1.0532407395658083E-3</v>
      </c>
      <c r="K7259" s="7">
        <f>IFERROR(stats[[#This Row],[Q3]]-stats[[#This Row],[Q1]],"")</f>
        <v>1.2731480819638819E-4</v>
      </c>
      <c r="L7259" s="7">
        <f>IFERROR(AVERAGEIFS(H$2:H7259, H$2:H7259, "&lt;" &amp;stats[[#This Row],[Q3]]+(2*stats[[#This Row],[IQR]]), H$2:H7259, "&gt;" &amp; stats[[#This Row],[Q1]]-(2*stats[[#This Row],[IQR]])),"")</f>
        <v>9.947183098591955E-4</v>
      </c>
    </row>
    <row r="7260" spans="1:12" x14ac:dyDescent="0.25">
      <c r="A7260" s="4">
        <v>44453.196481481478</v>
      </c>
      <c r="B7260">
        <v>0</v>
      </c>
      <c r="C7260">
        <v>1</v>
      </c>
      <c r="D7260" s="5">
        <f>SUM(B$2:B7260)</f>
        <v>43</v>
      </c>
      <c r="E7260" s="5">
        <f>SUM(C$2:C7260)</f>
        <v>7259</v>
      </c>
      <c r="F7260" s="6">
        <f>IF(stats[[#This Row],[Column1]],stats[[#This Row],[Total Clear]]/stats[[#This Row],[Total Runs]],NA())</f>
        <v>5.9236809477889512E-3</v>
      </c>
      <c r="G7260" s="6">
        <f>SUM(B$2:B7260) / SUM(C$2:C7260)</f>
        <v>5.9236809477889512E-3</v>
      </c>
      <c r="H7260" s="7">
        <f>IFERROR(stats[[#This Row],[Column1]]-A7259,"")</f>
        <v>1.0763888858491555E-3</v>
      </c>
      <c r="I7260" s="7">
        <f>IFERROR(_xlfn.QUARTILE.INC(H$2:H7260,1),"")</f>
        <v>9.2592593136942014E-4</v>
      </c>
      <c r="J7260" s="7">
        <f>IFERROR(_xlfn.QUARTILE.INC(H$2:H7260,3),"")</f>
        <v>1.0532407395658083E-3</v>
      </c>
      <c r="K7260" s="7">
        <f>IFERROR(stats[[#This Row],[Q3]]-stats[[#This Row],[Q1]],"")</f>
        <v>1.2731480819638819E-4</v>
      </c>
      <c r="L7260" s="7">
        <f>IFERROR(AVERAGEIFS(H$2:H7260, H$2:H7260, "&lt;" &amp;stats[[#This Row],[Q3]]+(2*stats[[#This Row],[IQR]]), H$2:H7260, "&gt;" &amp; stats[[#This Row],[Q1]]-(2*stats[[#This Row],[IQR]])),"")</f>
        <v>9.947296972791606E-4</v>
      </c>
    </row>
    <row r="7261" spans="1:12" x14ac:dyDescent="0.25">
      <c r="A7261" s="4">
        <v>44453.197534722225</v>
      </c>
      <c r="B7261">
        <v>0</v>
      </c>
      <c r="C7261">
        <v>1</v>
      </c>
      <c r="D7261" s="5">
        <f>SUM(B$2:B7261)</f>
        <v>43</v>
      </c>
      <c r="E7261" s="5">
        <f>SUM(C$2:C7261)</f>
        <v>7260</v>
      </c>
      <c r="F7261" s="6">
        <f>IF(stats[[#This Row],[Column1]],stats[[#This Row],[Total Clear]]/stats[[#This Row],[Total Runs]],NA())</f>
        <v>5.9228650137741045E-3</v>
      </c>
      <c r="G7261" s="6">
        <f>SUM(B$2:B7261) / SUM(C$2:C7261)</f>
        <v>5.9228650137741045E-3</v>
      </c>
      <c r="H7261" s="7">
        <f>IFERROR(stats[[#This Row],[Column1]]-A7260,"")</f>
        <v>1.0532407468417659E-3</v>
      </c>
      <c r="I7261" s="7">
        <f>IFERROR(_xlfn.QUARTILE.INC(H$2:H7261,1),"")</f>
        <v>9.2592593136942014E-4</v>
      </c>
      <c r="J7261" s="7">
        <f>IFERROR(_xlfn.QUARTILE.INC(H$2:H7261,3),"")</f>
        <v>1.0532407395658083E-3</v>
      </c>
      <c r="K7261" s="7">
        <f>IFERROR(stats[[#This Row],[Q3]]-stats[[#This Row],[Q1]],"")</f>
        <v>1.2731480819638819E-4</v>
      </c>
      <c r="L7261" s="7">
        <f>IFERROR(AVERAGEIFS(H$2:H7261, H$2:H7261, "&lt;" &amp;stats[[#This Row],[Q3]]+(2*stats[[#This Row],[IQR]]), H$2:H7261, "&gt;" &amp; stats[[#This Row],[Q1]]-(2*stats[[#This Row],[IQR]])),"")</f>
        <v>9.947378544030367E-4</v>
      </c>
    </row>
    <row r="7262" spans="1:12" x14ac:dyDescent="0.25">
      <c r="A7262" s="4">
        <v>44453.198645833334</v>
      </c>
      <c r="B7262">
        <v>0</v>
      </c>
      <c r="C7262">
        <v>1</v>
      </c>
      <c r="D7262" s="5">
        <f>SUM(B$2:B7262)</f>
        <v>43</v>
      </c>
      <c r="E7262" s="5">
        <f>SUM(C$2:C7262)</f>
        <v>7261</v>
      </c>
      <c r="F7262" s="6">
        <f>IF(stats[[#This Row],[Column1]],stats[[#This Row],[Total Clear]]/stats[[#This Row],[Total Runs]],NA())</f>
        <v>5.9220493045035122E-3</v>
      </c>
      <c r="G7262" s="6">
        <f>SUM(B$2:B7262) / SUM(C$2:C7262)</f>
        <v>5.9220493045035122E-3</v>
      </c>
      <c r="H7262" s="7">
        <f>IFERROR(stats[[#This Row],[Column1]]-A7261,"")</f>
        <v>1.111111108912155E-3</v>
      </c>
      <c r="I7262" s="7">
        <f>IFERROR(_xlfn.QUARTILE.INC(H$2:H7262,1),"")</f>
        <v>9.2592593136942014E-4</v>
      </c>
      <c r="J7262" s="7">
        <f>IFERROR(_xlfn.QUARTILE.INC(H$2:H7262,3),"")</f>
        <v>1.0532407395658083E-3</v>
      </c>
      <c r="K7262" s="7">
        <f>IFERROR(stats[[#This Row],[Q3]]-stats[[#This Row],[Q1]],"")</f>
        <v>1.2731480819638819E-4</v>
      </c>
      <c r="L7262" s="7">
        <f>IFERROR(AVERAGEIFS(H$2:H7262, H$2:H7262, "&lt;" &amp;stats[[#This Row],[Q3]]+(2*stats[[#This Row],[IQR]]), H$2:H7262, "&gt;" &amp; stats[[#This Row],[Q1]]-(2*stats[[#This Row],[IQR]])),"")</f>
        <v>9.9475407593279828E-4</v>
      </c>
    </row>
    <row r="7263" spans="1:12" x14ac:dyDescent="0.25">
      <c r="A7263" s="4">
        <v>44453.199745370373</v>
      </c>
      <c r="B7263">
        <v>0</v>
      </c>
      <c r="C7263">
        <v>1</v>
      </c>
      <c r="D7263" s="5">
        <f>SUM(B$2:B7263)</f>
        <v>43</v>
      </c>
      <c r="E7263" s="5">
        <f>SUM(C$2:C7263)</f>
        <v>7262</v>
      </c>
      <c r="F7263" s="6">
        <f>IF(stats[[#This Row],[Column1]],stats[[#This Row],[Total Clear]]/stats[[#This Row],[Total Runs]],NA())</f>
        <v>5.9212338198843294E-3</v>
      </c>
      <c r="G7263" s="6">
        <f>SUM(B$2:B7263) / SUM(C$2:C7263)</f>
        <v>5.9212338198843294E-3</v>
      </c>
      <c r="H7263" s="7">
        <f>IFERROR(stats[[#This Row],[Column1]]-A7262,"")</f>
        <v>1.0995370394084603E-3</v>
      </c>
      <c r="I7263" s="7">
        <f>IFERROR(_xlfn.QUARTILE.INC(H$2:H7263,1),"")</f>
        <v>9.2592593136942014E-4</v>
      </c>
      <c r="J7263" s="7">
        <f>IFERROR(_xlfn.QUARTILE.INC(H$2:H7263,3),"")</f>
        <v>1.0532407395658083E-3</v>
      </c>
      <c r="K7263" s="7">
        <f>IFERROR(stats[[#This Row],[Q3]]-stats[[#This Row],[Q1]],"")</f>
        <v>1.2731480819638819E-4</v>
      </c>
      <c r="L7263" s="7">
        <f>IFERROR(AVERAGEIFS(H$2:H7263, H$2:H7263, "&lt;" &amp;stats[[#This Row],[Q3]]+(2*stats[[#This Row],[IQR]]), H$2:H7263, "&gt;" &amp; stats[[#This Row],[Q1]]-(2*stats[[#This Row],[IQR]])),"")</f>
        <v>9.9476867983014665E-4</v>
      </c>
    </row>
    <row r="7264" spans="1:12" x14ac:dyDescent="0.25">
      <c r="A7264" s="4">
        <v>44453.200844907406</v>
      </c>
      <c r="B7264">
        <v>0</v>
      </c>
      <c r="C7264">
        <v>1</v>
      </c>
      <c r="D7264" s="5">
        <f>SUM(B$2:B7264)</f>
        <v>43</v>
      </c>
      <c r="E7264" s="5">
        <f>SUM(C$2:C7264)</f>
        <v>7263</v>
      </c>
      <c r="F7264" s="6">
        <f>IF(stats[[#This Row],[Column1]],stats[[#This Row],[Total Clear]]/stats[[#This Row],[Total Runs]],NA())</f>
        <v>5.9204185598237639E-3</v>
      </c>
      <c r="G7264" s="6">
        <f>SUM(B$2:B7264) / SUM(C$2:C7264)</f>
        <v>5.9204185598237639E-3</v>
      </c>
      <c r="H7264" s="7">
        <f>IFERROR(stats[[#This Row],[Column1]]-A7263,"")</f>
        <v>1.0995370321325026E-3</v>
      </c>
      <c r="I7264" s="7">
        <f>IFERROR(_xlfn.QUARTILE.INC(H$2:H7264,1),"")</f>
        <v>9.2592593136942014E-4</v>
      </c>
      <c r="J7264" s="7">
        <f>IFERROR(_xlfn.QUARTILE.INC(H$2:H7264,3),"")</f>
        <v>1.0532407395658083E-3</v>
      </c>
      <c r="K7264" s="7">
        <f>IFERROR(stats[[#This Row],[Q3]]-stats[[#This Row],[Q1]],"")</f>
        <v>1.2731480819638819E-4</v>
      </c>
      <c r="L7264" s="7">
        <f>IFERROR(AVERAGEIFS(H$2:H7264, H$2:H7264, "&lt;" &amp;stats[[#This Row],[Q3]]+(2*stats[[#This Row],[IQR]]), H$2:H7264, "&gt;" &amp; stats[[#This Row],[Q1]]-(2*stats[[#This Row],[IQR]])),"")</f>
        <v>9.9478327965627574E-4</v>
      </c>
    </row>
    <row r="7265" spans="1:12" x14ac:dyDescent="0.25">
      <c r="A7265" s="4">
        <v>44453.201886574076</v>
      </c>
      <c r="B7265">
        <v>0</v>
      </c>
      <c r="C7265">
        <v>1</v>
      </c>
      <c r="D7265" s="5">
        <f>SUM(B$2:B7265)</f>
        <v>43</v>
      </c>
      <c r="E7265" s="5">
        <f>SUM(C$2:C7265)</f>
        <v>7264</v>
      </c>
      <c r="F7265" s="6">
        <f>IF(stats[[#This Row],[Column1]],stats[[#This Row],[Total Clear]]/stats[[#This Row],[Total Runs]],NA())</f>
        <v>5.9196035242290749E-3</v>
      </c>
      <c r="G7265" s="6">
        <f>SUM(B$2:B7265) / SUM(C$2:C7265)</f>
        <v>5.9196035242290749E-3</v>
      </c>
      <c r="H7265" s="7">
        <f>IFERROR(stats[[#This Row],[Column1]]-A7264,"")</f>
        <v>1.0416666700621136E-3</v>
      </c>
      <c r="I7265" s="7">
        <f>IFERROR(_xlfn.QUARTILE.INC(H$2:H7265,1),"")</f>
        <v>9.2592593136942014E-4</v>
      </c>
      <c r="J7265" s="7">
        <f>IFERROR(_xlfn.QUARTILE.INC(H$2:H7265,3),"")</f>
        <v>1.0532407395658083E-3</v>
      </c>
      <c r="K7265" s="7">
        <f>IFERROR(stats[[#This Row],[Q3]]-stats[[#This Row],[Q1]],"")</f>
        <v>1.2731480819638819E-4</v>
      </c>
      <c r="L7265" s="7">
        <f>IFERROR(AVERAGEIFS(H$2:H7265, H$2:H7265, "&lt;" &amp;stats[[#This Row],[Q3]]+(2*stats[[#This Row],[IQR]]), H$2:H7265, "&gt;" &amp; stats[[#This Row],[Q1]]-(2*stats[[#This Row],[IQR]])),"")</f>
        <v>9.9478981210582382E-4</v>
      </c>
    </row>
    <row r="7266" spans="1:12" x14ac:dyDescent="0.25">
      <c r="A7266" s="4">
        <v>44453.202974537038</v>
      </c>
      <c r="B7266">
        <v>0</v>
      </c>
      <c r="C7266">
        <v>1</v>
      </c>
      <c r="D7266" s="5">
        <f>SUM(B$2:B7266)</f>
        <v>43</v>
      </c>
      <c r="E7266" s="5">
        <f>SUM(C$2:C7266)</f>
        <v>7265</v>
      </c>
      <c r="F7266" s="6">
        <f>IF(stats[[#This Row],[Column1]],stats[[#This Row],[Total Clear]]/stats[[#This Row],[Total Runs]],NA())</f>
        <v>5.9187887130075709E-3</v>
      </c>
      <c r="G7266" s="6">
        <f>SUM(B$2:B7266) / SUM(C$2:C7266)</f>
        <v>5.9187887130075709E-3</v>
      </c>
      <c r="H7266" s="7">
        <f>IFERROR(stats[[#This Row],[Column1]]-A7265,"")</f>
        <v>1.0879629626288079E-3</v>
      </c>
      <c r="I7266" s="7">
        <f>IFERROR(_xlfn.QUARTILE.INC(H$2:H7266,1),"")</f>
        <v>9.2592593136942014E-4</v>
      </c>
      <c r="J7266" s="7">
        <f>IFERROR(_xlfn.QUARTILE.INC(H$2:H7266,3),"")</f>
        <v>1.0532407395658083E-3</v>
      </c>
      <c r="K7266" s="7">
        <f>IFERROR(stats[[#This Row],[Q3]]-stats[[#This Row],[Q1]],"")</f>
        <v>1.2731480819638819E-4</v>
      </c>
      <c r="L7266" s="7">
        <f>IFERROR(AVERAGEIFS(H$2:H7266, H$2:H7266, "&lt;" &amp;stats[[#This Row],[Q3]]+(2*stats[[#This Row],[IQR]]), H$2:H7266, "&gt;" &amp; stats[[#This Row],[Q1]]-(2*stats[[#This Row],[IQR]])),"")</f>
        <v>9.9480279248343904E-4</v>
      </c>
    </row>
    <row r="7267" spans="1:12" x14ac:dyDescent="0.25">
      <c r="A7267" s="4">
        <v>44453.204027777778</v>
      </c>
      <c r="B7267">
        <v>0</v>
      </c>
      <c r="C7267">
        <v>1</v>
      </c>
      <c r="D7267" s="5">
        <f>SUM(B$2:B7267)</f>
        <v>43</v>
      </c>
      <c r="E7267" s="5">
        <f>SUM(C$2:C7267)</f>
        <v>7266</v>
      </c>
      <c r="F7267" s="6">
        <f>IF(stats[[#This Row],[Column1]],stats[[#This Row],[Total Clear]]/stats[[#This Row],[Total Runs]],NA())</f>
        <v>5.9179741260666115E-3</v>
      </c>
      <c r="G7267" s="6">
        <f>SUM(B$2:B7267) / SUM(C$2:C7267)</f>
        <v>5.9179741260666115E-3</v>
      </c>
      <c r="H7267" s="7">
        <f>IFERROR(stats[[#This Row],[Column1]]-A7266,"")</f>
        <v>1.0532407395658083E-3</v>
      </c>
      <c r="I7267" s="7">
        <f>IFERROR(_xlfn.QUARTILE.INC(H$2:H7267,1),"")</f>
        <v>9.2592593136942014E-4</v>
      </c>
      <c r="J7267" s="7">
        <f>IFERROR(_xlfn.QUARTILE.INC(H$2:H7267,3),"")</f>
        <v>1.0532407395658083E-3</v>
      </c>
      <c r="K7267" s="7">
        <f>IFERROR(stats[[#This Row],[Q3]]-stats[[#This Row],[Q1]],"")</f>
        <v>1.2731480819638819E-4</v>
      </c>
      <c r="L7267" s="7">
        <f>IFERROR(AVERAGEIFS(H$2:H7267, H$2:H7267, "&lt;" &amp;stats[[#This Row],[Q3]]+(2*stats[[#This Row],[IQR]]), H$2:H7267, "&gt;" &amp; stats[[#This Row],[Q1]]-(2*stats[[#This Row],[IQR]])),"")</f>
        <v>9.9481093260700535E-4</v>
      </c>
    </row>
    <row r="7268" spans="1:12" x14ac:dyDescent="0.25">
      <c r="A7268" s="4">
        <v>44453.205081018517</v>
      </c>
      <c r="B7268">
        <v>0</v>
      </c>
      <c r="C7268">
        <v>1</v>
      </c>
      <c r="D7268" s="5">
        <f>SUM(B$2:B7268)</f>
        <v>43</v>
      </c>
      <c r="E7268" s="5">
        <f>SUM(C$2:C7268)</f>
        <v>7267</v>
      </c>
      <c r="F7268" s="6">
        <f>IF(stats[[#This Row],[Column1]],stats[[#This Row],[Total Clear]]/stats[[#This Row],[Total Runs]],NA())</f>
        <v>5.9171597633136093E-3</v>
      </c>
      <c r="G7268" s="6">
        <f>SUM(B$2:B7268) / SUM(C$2:C7268)</f>
        <v>5.9171597633136093E-3</v>
      </c>
      <c r="H7268" s="7">
        <f>IFERROR(stats[[#This Row],[Column1]]-A7267,"")</f>
        <v>1.0532407395658083E-3</v>
      </c>
      <c r="I7268" s="7">
        <f>IFERROR(_xlfn.QUARTILE.INC(H$2:H7268,1),"")</f>
        <v>9.2592593136942014E-4</v>
      </c>
      <c r="J7268" s="7">
        <f>IFERROR(_xlfn.QUARTILE.INC(H$2:H7268,3),"")</f>
        <v>1.0532407395658083E-3</v>
      </c>
      <c r="K7268" s="7">
        <f>IFERROR(stats[[#This Row],[Q3]]-stats[[#This Row],[Q1]],"")</f>
        <v>1.2731480819638819E-4</v>
      </c>
      <c r="L7268" s="7">
        <f>IFERROR(AVERAGEIFS(H$2:H7268, H$2:H7268, "&lt;" &amp;stats[[#This Row],[Q3]]+(2*stats[[#This Row],[IQR]]), H$2:H7268, "&gt;" &amp; stats[[#This Row],[Q1]]-(2*stats[[#This Row],[IQR]])),"")</f>
        <v>9.9481907046312782E-4</v>
      </c>
    </row>
    <row r="7269" spans="1:12" x14ac:dyDescent="0.25">
      <c r="A7269" s="4">
        <v>44453.206111111111</v>
      </c>
      <c r="B7269">
        <v>0</v>
      </c>
      <c r="C7269">
        <v>1</v>
      </c>
      <c r="D7269" s="5">
        <f>SUM(B$2:B7269)</f>
        <v>43</v>
      </c>
      <c r="E7269" s="5">
        <f>SUM(C$2:C7269)</f>
        <v>7268</v>
      </c>
      <c r="F7269" s="6">
        <f>IF(stats[[#This Row],[Column1]],stats[[#This Row],[Total Clear]]/stats[[#This Row],[Total Runs]],NA())</f>
        <v>5.9163456246560265E-3</v>
      </c>
      <c r="G7269" s="6">
        <f>SUM(B$2:B7269) / SUM(C$2:C7269)</f>
        <v>5.9163456246560265E-3</v>
      </c>
      <c r="H7269" s="7">
        <f>IFERROR(stats[[#This Row],[Column1]]-A7268,"")</f>
        <v>1.0300925932824612E-3</v>
      </c>
      <c r="I7269" s="7">
        <f>IFERROR(_xlfn.QUARTILE.INC(H$2:H7269,1),"")</f>
        <v>9.2592593136942014E-4</v>
      </c>
      <c r="J7269" s="7">
        <f>IFERROR(_xlfn.QUARTILE.INC(H$2:H7269,3),"")</f>
        <v>1.0532407395658083E-3</v>
      </c>
      <c r="K7269" s="7">
        <f>IFERROR(stats[[#This Row],[Q3]]-stats[[#This Row],[Q1]],"")</f>
        <v>1.2731480819638819E-4</v>
      </c>
      <c r="L7269" s="7">
        <f>IFERROR(AVERAGEIFS(H$2:H7269, H$2:H7269, "&lt;" &amp;stats[[#This Row],[Q3]]+(2*stats[[#This Row],[IQR]]), H$2:H7269, "&gt;" &amp; stats[[#This Row],[Q1]]-(2*stats[[#This Row],[IQR]])),"")</f>
        <v>9.9482398252590735E-4</v>
      </c>
    </row>
    <row r="7270" spans="1:12" x14ac:dyDescent="0.25">
      <c r="A7270" s="4">
        <v>44453.207442129627</v>
      </c>
      <c r="B7270">
        <v>0</v>
      </c>
      <c r="C7270">
        <v>1</v>
      </c>
      <c r="D7270" s="5">
        <f>SUM(B$2:B7270)</f>
        <v>43</v>
      </c>
      <c r="E7270" s="5">
        <f>SUM(C$2:C7270)</f>
        <v>7269</v>
      </c>
      <c r="F7270" s="6">
        <f>IF(stats[[#This Row],[Column1]],stats[[#This Row],[Total Clear]]/stats[[#This Row],[Total Runs]],NA())</f>
        <v>5.9155317100013753E-3</v>
      </c>
      <c r="G7270" s="6">
        <f>SUM(B$2:B7270) / SUM(C$2:C7270)</f>
        <v>5.9155317100013753E-3</v>
      </c>
      <c r="H7270" s="7">
        <f>IFERROR(stats[[#This Row],[Column1]]-A7269,"")</f>
        <v>1.3310185167938471E-3</v>
      </c>
      <c r="I7270" s="7">
        <f>IFERROR(_xlfn.QUARTILE.INC(H$2:H7270,1),"")</f>
        <v>9.2592593136942014E-4</v>
      </c>
      <c r="J7270" s="7">
        <f>IFERROR(_xlfn.QUARTILE.INC(H$2:H7270,3),"")</f>
        <v>1.0532407395658083E-3</v>
      </c>
      <c r="K7270" s="7">
        <f>IFERROR(stats[[#This Row],[Q3]]-stats[[#This Row],[Q1]],"")</f>
        <v>1.2731480819638819E-4</v>
      </c>
      <c r="L7270" s="7">
        <f>IFERROR(AVERAGEIFS(H$2:H7270, H$2:H7270, "&lt;" &amp;stats[[#This Row],[Q3]]+(2*stats[[#This Row],[IQR]]), H$2:H7270, "&gt;" &amp; stats[[#This Row],[Q1]]-(2*stats[[#This Row],[IQR]])),"")</f>
        <v>9.9482398252590735E-4</v>
      </c>
    </row>
    <row r="7271" spans="1:12" x14ac:dyDescent="0.25">
      <c r="A7271" s="4">
        <v>44453.208553240744</v>
      </c>
      <c r="B7271">
        <v>0</v>
      </c>
      <c r="C7271">
        <v>1</v>
      </c>
      <c r="D7271" s="5">
        <f>SUM(B$2:B7271)</f>
        <v>43</v>
      </c>
      <c r="E7271" s="5">
        <f>SUM(C$2:C7271)</f>
        <v>7270</v>
      </c>
      <c r="F7271" s="6">
        <f>IF(stats[[#This Row],[Column1]],stats[[#This Row],[Total Clear]]/stats[[#This Row],[Total Runs]],NA())</f>
        <v>5.9147180192572211E-3</v>
      </c>
      <c r="G7271" s="6">
        <f>SUM(B$2:B7271) / SUM(C$2:C7271)</f>
        <v>5.9147180192572211E-3</v>
      </c>
      <c r="H7271" s="7">
        <f>IFERROR(stats[[#This Row],[Column1]]-A7270,"")</f>
        <v>1.1111111161881126E-3</v>
      </c>
      <c r="I7271" s="7">
        <f>IFERROR(_xlfn.QUARTILE.INC(H$2:H7271,1),"")</f>
        <v>9.2592593136942014E-4</v>
      </c>
      <c r="J7271" s="7">
        <f>IFERROR(_xlfn.QUARTILE.INC(H$2:H7271,3),"")</f>
        <v>1.0532407395658083E-3</v>
      </c>
      <c r="K7271" s="7">
        <f>IFERROR(stats[[#This Row],[Q3]]-stats[[#This Row],[Q1]],"")</f>
        <v>1.2731480819638819E-4</v>
      </c>
      <c r="L7271" s="7">
        <f>IFERROR(AVERAGEIFS(H$2:H7271, H$2:H7271, "&lt;" &amp;stats[[#This Row],[Q3]]+(2*stats[[#This Row],[IQR]]), H$2:H7271, "&gt;" &amp; stats[[#This Row],[Q1]]-(2*stats[[#This Row],[IQR]])),"")</f>
        <v>9.9484017399536725E-4</v>
      </c>
    </row>
    <row r="7272" spans="1:12" x14ac:dyDescent="0.25">
      <c r="A7272" s="4">
        <v>44453.209675925929</v>
      </c>
      <c r="B7272">
        <v>0</v>
      </c>
      <c r="C7272">
        <v>1</v>
      </c>
      <c r="D7272" s="5">
        <f>SUM(B$2:B7272)</f>
        <v>43</v>
      </c>
      <c r="E7272" s="5">
        <f>SUM(C$2:C7272)</f>
        <v>7271</v>
      </c>
      <c r="F7272" s="6">
        <f>IF(stats[[#This Row],[Column1]],stats[[#This Row],[Total Clear]]/stats[[#This Row],[Total Runs]],NA())</f>
        <v>5.9139045523311784E-3</v>
      </c>
      <c r="G7272" s="6">
        <f>SUM(B$2:B7272) / SUM(C$2:C7272)</f>
        <v>5.9139045523311784E-3</v>
      </c>
      <c r="H7272" s="7">
        <f>IFERROR(stats[[#This Row],[Column1]]-A7271,"")</f>
        <v>1.1226851856918074E-3</v>
      </c>
      <c r="I7272" s="7">
        <f>IFERROR(_xlfn.QUARTILE.INC(H$2:H7272,1),"")</f>
        <v>9.2592593136942014E-4</v>
      </c>
      <c r="J7272" s="7">
        <f>IFERROR(_xlfn.QUARTILE.INC(H$2:H7272,3),"")</f>
        <v>1.0532407395658083E-3</v>
      </c>
      <c r="K7272" s="7">
        <f>IFERROR(stats[[#This Row],[Q3]]-stats[[#This Row],[Q1]],"")</f>
        <v>1.2731480819638819E-4</v>
      </c>
      <c r="L7272" s="7">
        <f>IFERROR(AVERAGEIFS(H$2:H7272, H$2:H7272, "&lt;" &amp;stats[[#This Row],[Q3]]+(2*stats[[#This Row],[IQR]]), H$2:H7272, "&gt;" &amp; stats[[#This Row],[Q1]]-(2*stats[[#This Row],[IQR]])),"")</f>
        <v>9.9485797227069758E-4</v>
      </c>
    </row>
    <row r="7273" spans="1:12" x14ac:dyDescent="0.25">
      <c r="A7273" s="4">
        <v>44453.210717592592</v>
      </c>
      <c r="B7273">
        <v>0</v>
      </c>
      <c r="C7273">
        <v>1</v>
      </c>
      <c r="D7273" s="5">
        <f>SUM(B$2:B7273)</f>
        <v>43</v>
      </c>
      <c r="E7273" s="5">
        <f>SUM(C$2:C7273)</f>
        <v>7272</v>
      </c>
      <c r="F7273" s="6">
        <f>IF(stats[[#This Row],[Column1]],stats[[#This Row],[Total Clear]]/stats[[#This Row],[Total Runs]],NA())</f>
        <v>5.9130913091309132E-3</v>
      </c>
      <c r="G7273" s="6">
        <f>SUM(B$2:B7273) / SUM(C$2:C7273)</f>
        <v>5.9130913091309132E-3</v>
      </c>
      <c r="H7273" s="7">
        <f>IFERROR(stats[[#This Row],[Column1]]-A7272,"")</f>
        <v>1.0416666627861559E-3</v>
      </c>
      <c r="I7273" s="7">
        <f>IFERROR(_xlfn.QUARTILE.INC(H$2:H7273,1),"")</f>
        <v>9.2592593136942014E-4</v>
      </c>
      <c r="J7273" s="7">
        <f>IFERROR(_xlfn.QUARTILE.INC(H$2:H7273,3),"")</f>
        <v>1.0532407395658083E-3</v>
      </c>
      <c r="K7273" s="7">
        <f>IFERROR(stats[[#This Row],[Q3]]-stats[[#This Row],[Q1]],"")</f>
        <v>1.2731480819638819E-4</v>
      </c>
      <c r="L7273" s="7">
        <f>IFERROR(AVERAGEIFS(H$2:H7273, H$2:H7273, "&lt;" &amp;stats[[#This Row],[Q3]]+(2*stats[[#This Row],[IQR]]), H$2:H7273, "&gt;" &amp; stats[[#This Row],[Q1]]-(2*stats[[#This Row],[IQR]])),"")</f>
        <v>9.9486448795701641E-4</v>
      </c>
    </row>
    <row r="7274" spans="1:12" x14ac:dyDescent="0.25">
      <c r="A7274" s="4">
        <v>44453.211782407408</v>
      </c>
      <c r="B7274">
        <v>0</v>
      </c>
      <c r="C7274">
        <v>1</v>
      </c>
      <c r="D7274" s="5">
        <f>SUM(B$2:B7274)</f>
        <v>43</v>
      </c>
      <c r="E7274" s="5">
        <f>SUM(C$2:C7274)</f>
        <v>7273</v>
      </c>
      <c r="F7274" s="6">
        <f>IF(stats[[#This Row],[Column1]],stats[[#This Row],[Total Clear]]/stats[[#This Row],[Total Runs]],NA())</f>
        <v>5.9122782895641417E-3</v>
      </c>
      <c r="G7274" s="6">
        <f>SUM(B$2:B7274) / SUM(C$2:C7274)</f>
        <v>5.9122782895641417E-3</v>
      </c>
      <c r="H7274" s="7">
        <f>IFERROR(stats[[#This Row],[Column1]]-A7273,"")</f>
        <v>1.0648148163454607E-3</v>
      </c>
      <c r="I7274" s="7">
        <f>IFERROR(_xlfn.QUARTILE.INC(H$2:H7274,1),"")</f>
        <v>9.2592593136942014E-4</v>
      </c>
      <c r="J7274" s="7">
        <f>IFERROR(_xlfn.QUARTILE.INC(H$2:H7274,3),"")</f>
        <v>1.0532407395658083E-3</v>
      </c>
      <c r="K7274" s="7">
        <f>IFERROR(stats[[#This Row],[Q3]]-stats[[#This Row],[Q1]],"")</f>
        <v>1.2731480819638819E-4</v>
      </c>
      <c r="L7274" s="7">
        <f>IFERROR(AVERAGEIFS(H$2:H7274, H$2:H7274, "&lt;" &amp;stats[[#This Row],[Q3]]+(2*stats[[#This Row],[IQR]]), H$2:H7274, "&gt;" &amp; stats[[#This Row],[Q1]]-(2*stats[[#This Row],[IQR]])),"")</f>
        <v>9.9487422356291598E-4</v>
      </c>
    </row>
    <row r="7275" spans="1:12" x14ac:dyDescent="0.25">
      <c r="A7275" s="4">
        <v>44453.212905092594</v>
      </c>
      <c r="B7275">
        <v>0</v>
      </c>
      <c r="C7275">
        <v>1</v>
      </c>
      <c r="D7275" s="5">
        <f>SUM(B$2:B7275)</f>
        <v>43</v>
      </c>
      <c r="E7275" s="5">
        <f>SUM(C$2:C7275)</f>
        <v>7274</v>
      </c>
      <c r="F7275" s="6">
        <f>IF(stats[[#This Row],[Column1]],stats[[#This Row],[Total Clear]]/stats[[#This Row],[Total Runs]],NA())</f>
        <v>5.9114654935386304E-3</v>
      </c>
      <c r="G7275" s="6">
        <f>SUM(B$2:B7275) / SUM(C$2:C7275)</f>
        <v>5.9114654935386304E-3</v>
      </c>
      <c r="H7275" s="7">
        <f>IFERROR(stats[[#This Row],[Column1]]-A7274,"")</f>
        <v>1.1226851856918074E-3</v>
      </c>
      <c r="I7275" s="7">
        <f>IFERROR(_xlfn.QUARTILE.INC(H$2:H7275,1),"")</f>
        <v>9.2592593136942014E-4</v>
      </c>
      <c r="J7275" s="7">
        <f>IFERROR(_xlfn.QUARTILE.INC(H$2:H7275,3),"")</f>
        <v>1.0532407395658083E-3</v>
      </c>
      <c r="K7275" s="7">
        <f>IFERROR(stats[[#This Row],[Q3]]-stats[[#This Row],[Q1]],"")</f>
        <v>1.2731480819638819E-4</v>
      </c>
      <c r="L7275" s="7">
        <f>IFERROR(AVERAGEIFS(H$2:H7275, H$2:H7275, "&lt;" &amp;stats[[#This Row],[Q3]]+(2*stats[[#This Row],[IQR]]), H$2:H7275, "&gt;" &amp; stats[[#This Row],[Q1]]-(2*stats[[#This Row],[IQR]])),"")</f>
        <v>9.9489200966953019E-4</v>
      </c>
    </row>
    <row r="7276" spans="1:12" x14ac:dyDescent="0.25">
      <c r="A7276" s="4">
        <v>44453.213969907411</v>
      </c>
      <c r="B7276">
        <v>0</v>
      </c>
      <c r="C7276">
        <v>1</v>
      </c>
      <c r="D7276" s="5">
        <f>SUM(B$2:B7276)</f>
        <v>43</v>
      </c>
      <c r="E7276" s="5">
        <f>SUM(C$2:C7276)</f>
        <v>7275</v>
      </c>
      <c r="F7276" s="6">
        <f>IF(stats[[#This Row],[Column1]],stats[[#This Row],[Total Clear]]/stats[[#This Row],[Total Runs]],NA())</f>
        <v>5.9106529209621995E-3</v>
      </c>
      <c r="G7276" s="6">
        <f>SUM(B$2:B7276) / SUM(C$2:C7276)</f>
        <v>5.9106529209621995E-3</v>
      </c>
      <c r="H7276" s="7">
        <f>IFERROR(stats[[#This Row],[Column1]]-A7275,"")</f>
        <v>1.0648148163454607E-3</v>
      </c>
      <c r="I7276" s="7">
        <f>IFERROR(_xlfn.QUARTILE.INC(H$2:H7276,1),"")</f>
        <v>9.2592593136942014E-4</v>
      </c>
      <c r="J7276" s="7">
        <f>IFERROR(_xlfn.QUARTILE.INC(H$2:H7276,3),"")</f>
        <v>1.0532407395658083E-3</v>
      </c>
      <c r="K7276" s="7">
        <f>IFERROR(stats[[#This Row],[Q3]]-stats[[#This Row],[Q1]],"")</f>
        <v>1.2731480819638819E-4</v>
      </c>
      <c r="L7276" s="7">
        <f>IFERROR(AVERAGEIFS(H$2:H7276, H$2:H7276, "&lt;" &amp;stats[[#This Row],[Q3]]+(2*stats[[#This Row],[IQR]]), H$2:H7276, "&gt;" &amp; stats[[#This Row],[Q1]]-(2*stats[[#This Row],[IQR]])),"")</f>
        <v>9.9490173873682895E-4</v>
      </c>
    </row>
    <row r="7277" spans="1:12" x14ac:dyDescent="0.25">
      <c r="A7277" s="4">
        <v>44453.215069444443</v>
      </c>
      <c r="B7277">
        <v>0</v>
      </c>
      <c r="C7277">
        <v>1</v>
      </c>
      <c r="D7277" s="5">
        <f>SUM(B$2:B7277)</f>
        <v>43</v>
      </c>
      <c r="E7277" s="5">
        <f>SUM(C$2:C7277)</f>
        <v>7276</v>
      </c>
      <c r="F7277" s="6">
        <f>IF(stats[[#This Row],[Column1]],stats[[#This Row],[Total Clear]]/stats[[#This Row],[Total Runs]],NA())</f>
        <v>5.9098405717427161E-3</v>
      </c>
      <c r="G7277" s="6">
        <f>SUM(B$2:B7277) / SUM(C$2:C7277)</f>
        <v>5.9098405717427161E-3</v>
      </c>
      <c r="H7277" s="7">
        <f>IFERROR(stats[[#This Row],[Column1]]-A7276,"")</f>
        <v>1.0995370321325026E-3</v>
      </c>
      <c r="I7277" s="7">
        <f>IFERROR(_xlfn.QUARTILE.INC(H$2:H7277,1),"")</f>
        <v>9.2592593136942014E-4</v>
      </c>
      <c r="J7277" s="7">
        <f>IFERROR(_xlfn.QUARTILE.INC(H$2:H7277,3),"")</f>
        <v>1.0532407395658083E-3</v>
      </c>
      <c r="K7277" s="7">
        <f>IFERROR(stats[[#This Row],[Q3]]-stats[[#This Row],[Q1]],"")</f>
        <v>1.2731480819638819E-4</v>
      </c>
      <c r="L7277" s="7">
        <f>IFERROR(AVERAGEIFS(H$2:H7277, H$2:H7277, "&lt;" &amp;stats[[#This Row],[Q3]]+(2*stats[[#This Row],[IQR]]), H$2:H7277, "&gt;" &amp; stats[[#This Row],[Q1]]-(2*stats[[#This Row],[IQR]])),"")</f>
        <v>9.9491629567803586E-4</v>
      </c>
    </row>
    <row r="7278" spans="1:12" x14ac:dyDescent="0.25">
      <c r="A7278" s="4">
        <v>44453.216111111113</v>
      </c>
      <c r="B7278">
        <v>0</v>
      </c>
      <c r="C7278">
        <v>1</v>
      </c>
      <c r="D7278" s="5">
        <f>SUM(B$2:B7278)</f>
        <v>43</v>
      </c>
      <c r="E7278" s="5">
        <f>SUM(C$2:C7278)</f>
        <v>7277</v>
      </c>
      <c r="F7278" s="6">
        <f>IF(stats[[#This Row],[Column1]],stats[[#This Row],[Total Clear]]/stats[[#This Row],[Total Runs]],NA())</f>
        <v>5.9090284457880993E-3</v>
      </c>
      <c r="G7278" s="6">
        <f>SUM(B$2:B7278) / SUM(C$2:C7278)</f>
        <v>5.9090284457880993E-3</v>
      </c>
      <c r="H7278" s="7">
        <f>IFERROR(stats[[#This Row],[Column1]]-A7277,"")</f>
        <v>1.0416666700621136E-3</v>
      </c>
      <c r="I7278" s="7">
        <f>IFERROR(_xlfn.QUARTILE.INC(H$2:H7278,1),"")</f>
        <v>9.2592593136942014E-4</v>
      </c>
      <c r="J7278" s="7">
        <f>IFERROR(_xlfn.QUARTILE.INC(H$2:H7278,3),"")</f>
        <v>1.0532407395658083E-3</v>
      </c>
      <c r="K7278" s="7">
        <f>IFERROR(stats[[#This Row],[Q3]]-stats[[#This Row],[Q1]],"")</f>
        <v>1.2731480819638819E-4</v>
      </c>
      <c r="L7278" s="7">
        <f>IFERROR(AVERAGEIFS(H$2:H7278, H$2:H7278, "&lt;" &amp;stats[[#This Row],[Q3]]+(2*stats[[#This Row],[IQR]]), H$2:H7278, "&gt;" &amp; stats[[#This Row],[Q1]]-(2*stats[[#This Row],[IQR]])),"")</f>
        <v>9.9492279872079336E-4</v>
      </c>
    </row>
    <row r="7279" spans="1:12" x14ac:dyDescent="0.25">
      <c r="A7279" s="4">
        <v>44453.217187499999</v>
      </c>
      <c r="B7279">
        <v>0</v>
      </c>
      <c r="C7279">
        <v>1</v>
      </c>
      <c r="D7279" s="5">
        <f>SUM(B$2:B7279)</f>
        <v>43</v>
      </c>
      <c r="E7279" s="5">
        <f>SUM(C$2:C7279)</f>
        <v>7278</v>
      </c>
      <c r="F7279" s="6">
        <f>IF(stats[[#This Row],[Column1]],stats[[#This Row],[Total Clear]]/stats[[#This Row],[Total Runs]],NA())</f>
        <v>5.9082165430063205E-3</v>
      </c>
      <c r="G7279" s="6">
        <f>SUM(B$2:B7279) / SUM(C$2:C7279)</f>
        <v>5.9082165430063205E-3</v>
      </c>
      <c r="H7279" s="7">
        <f>IFERROR(stats[[#This Row],[Column1]]-A7278,"")</f>
        <v>1.0763888858491555E-3</v>
      </c>
      <c r="I7279" s="7">
        <f>IFERROR(_xlfn.QUARTILE.INC(H$2:H7279,1),"")</f>
        <v>9.2592593136942014E-4</v>
      </c>
      <c r="J7279" s="7">
        <f>IFERROR(_xlfn.QUARTILE.INC(H$2:H7279,3),"")</f>
        <v>1.0532407395658083E-3</v>
      </c>
      <c r="K7279" s="7">
        <f>IFERROR(stats[[#This Row],[Q3]]-stats[[#This Row],[Q1]],"")</f>
        <v>1.2731480819638819E-4</v>
      </c>
      <c r="L7279" s="7">
        <f>IFERROR(AVERAGEIFS(H$2:H7279, H$2:H7279, "&lt;" &amp;stats[[#This Row],[Q3]]+(2*stats[[#This Row],[IQR]]), H$2:H7279, "&gt;" &amp; stats[[#This Row],[Q1]]-(2*stats[[#This Row],[IQR]])),"")</f>
        <v>9.9493412919188207E-4</v>
      </c>
    </row>
    <row r="7280" spans="1:12" x14ac:dyDescent="0.25">
      <c r="A7280" s="4">
        <v>44453.218217592592</v>
      </c>
      <c r="B7280">
        <v>0</v>
      </c>
      <c r="C7280">
        <v>1</v>
      </c>
      <c r="D7280" s="5">
        <f>SUM(B$2:B7280)</f>
        <v>43</v>
      </c>
      <c r="E7280" s="5">
        <f>SUM(C$2:C7280)</f>
        <v>7279</v>
      </c>
      <c r="F7280" s="6">
        <f>IF(stats[[#This Row],[Column1]],stats[[#This Row],[Total Clear]]/stats[[#This Row],[Total Runs]],NA())</f>
        <v>5.9074048633053992E-3</v>
      </c>
      <c r="G7280" s="6">
        <f>SUM(B$2:B7280) / SUM(C$2:C7280)</f>
        <v>5.9074048633053992E-3</v>
      </c>
      <c r="H7280" s="7">
        <f>IFERROR(stats[[#This Row],[Column1]]-A7279,"")</f>
        <v>1.0300925932824612E-3</v>
      </c>
      <c r="I7280" s="7">
        <f>IFERROR(_xlfn.QUARTILE.INC(H$2:H7280,1),"")</f>
        <v>9.2592593136942014E-4</v>
      </c>
      <c r="J7280" s="7">
        <f>IFERROR(_xlfn.QUARTILE.INC(H$2:H7280,3),"")</f>
        <v>1.0532407395658083E-3</v>
      </c>
      <c r="K7280" s="7">
        <f>IFERROR(stats[[#This Row],[Q3]]-stats[[#This Row],[Q1]],"")</f>
        <v>1.2731480819638819E-4</v>
      </c>
      <c r="L7280" s="7">
        <f>IFERROR(AVERAGEIFS(H$2:H7280, H$2:H7280, "&lt;" &amp;stats[[#This Row],[Q3]]+(2*stats[[#This Row],[IQR]]), H$2:H7280, "&gt;" &amp; stats[[#This Row],[Q1]]-(2*stats[[#This Row],[IQR]])),"")</f>
        <v>9.9493901842343424E-4</v>
      </c>
    </row>
    <row r="7281" spans="1:12" x14ac:dyDescent="0.25">
      <c r="A7281" s="4">
        <v>44453.219282407408</v>
      </c>
      <c r="B7281">
        <v>0</v>
      </c>
      <c r="C7281">
        <v>1</v>
      </c>
      <c r="D7281" s="5">
        <f>SUM(B$2:B7281)</f>
        <v>43</v>
      </c>
      <c r="E7281" s="5">
        <f>SUM(C$2:C7281)</f>
        <v>7280</v>
      </c>
      <c r="F7281" s="6">
        <f>IF(stats[[#This Row],[Column1]],stats[[#This Row],[Total Clear]]/stats[[#This Row],[Total Runs]],NA())</f>
        <v>5.9065934065934064E-3</v>
      </c>
      <c r="G7281" s="6">
        <f>SUM(B$2:B7281) / SUM(C$2:C7281)</f>
        <v>5.9065934065934064E-3</v>
      </c>
      <c r="H7281" s="7">
        <f>IFERROR(stats[[#This Row],[Column1]]-A7280,"")</f>
        <v>1.0648148163454607E-3</v>
      </c>
      <c r="I7281" s="7">
        <f>IFERROR(_xlfn.QUARTILE.INC(H$2:H7281,1),"")</f>
        <v>9.2592593136942014E-4</v>
      </c>
      <c r="J7281" s="7">
        <f>IFERROR(_xlfn.QUARTILE.INC(H$2:H7281,3),"")</f>
        <v>1.0532407395658083E-3</v>
      </c>
      <c r="K7281" s="7">
        <f>IFERROR(stats[[#This Row],[Q3]]-stats[[#This Row],[Q1]],"")</f>
        <v>1.2731480819638819E-4</v>
      </c>
      <c r="L7281" s="7">
        <f>IFERROR(AVERAGEIFS(H$2:H7281, H$2:H7281, "&lt;" &amp;stats[[#This Row],[Q3]]+(2*stats[[#This Row],[IQR]]), H$2:H7281, "&gt;" &amp; stats[[#This Row],[Q1]]-(2*stats[[#This Row],[IQR]])),"")</f>
        <v>9.949487341906647E-4</v>
      </c>
    </row>
    <row r="7282" spans="1:12" x14ac:dyDescent="0.25">
      <c r="A7282" s="4">
        <v>44453.220405092594</v>
      </c>
      <c r="B7282">
        <v>0</v>
      </c>
      <c r="C7282">
        <v>1</v>
      </c>
      <c r="D7282" s="5">
        <f>SUM(B$2:B7282)</f>
        <v>43</v>
      </c>
      <c r="E7282" s="5">
        <f>SUM(C$2:C7282)</f>
        <v>7281</v>
      </c>
      <c r="F7282" s="6">
        <f>IF(stats[[#This Row],[Column1]],stats[[#This Row],[Total Clear]]/stats[[#This Row],[Total Runs]],NA())</f>
        <v>5.9057821727784643E-3</v>
      </c>
      <c r="G7282" s="6">
        <f>SUM(B$2:B7282) / SUM(C$2:C7282)</f>
        <v>5.9057821727784643E-3</v>
      </c>
      <c r="H7282" s="7">
        <f>IFERROR(stats[[#This Row],[Column1]]-A7281,"")</f>
        <v>1.1226851856918074E-3</v>
      </c>
      <c r="I7282" s="7">
        <f>IFERROR(_xlfn.QUARTILE.INC(H$2:H7282,1),"")</f>
        <v>9.2592593136942014E-4</v>
      </c>
      <c r="J7282" s="7">
        <f>IFERROR(_xlfn.QUARTILE.INC(H$2:H7282,3),"")</f>
        <v>1.0532407395658083E-3</v>
      </c>
      <c r="K7282" s="7">
        <f>IFERROR(stats[[#This Row],[Q3]]-stats[[#This Row],[Q1]],"")</f>
        <v>1.2731480819638819E-4</v>
      </c>
      <c r="L7282" s="7">
        <f>IFERROR(AVERAGEIFS(H$2:H7282, H$2:H7282, "&lt;" &amp;stats[[#This Row],[Q3]]+(2*stats[[#This Row],[IQR]]), H$2:H7282, "&gt;" &amp; stats[[#This Row],[Q1]]-(2*stats[[#This Row],[IQR]])),"")</f>
        <v>9.9496649262963339E-4</v>
      </c>
    </row>
    <row r="7283" spans="1:12" x14ac:dyDescent="0.25">
      <c r="A7283" s="4">
        <v>44453.221493055556</v>
      </c>
      <c r="B7283">
        <v>0</v>
      </c>
      <c r="C7283">
        <v>1</v>
      </c>
      <c r="D7283" s="5">
        <f>SUM(B$2:B7283)</f>
        <v>43</v>
      </c>
      <c r="E7283" s="5">
        <f>SUM(C$2:C7283)</f>
        <v>7282</v>
      </c>
      <c r="F7283" s="6">
        <f>IF(stats[[#This Row],[Column1]],stats[[#This Row],[Total Clear]]/stats[[#This Row],[Total Runs]],NA())</f>
        <v>5.9049711617687453E-3</v>
      </c>
      <c r="G7283" s="6">
        <f>SUM(B$2:B7283) / SUM(C$2:C7283)</f>
        <v>5.9049711617687453E-3</v>
      </c>
      <c r="H7283" s="7">
        <f>IFERROR(stats[[#This Row],[Column1]]-A7282,"")</f>
        <v>1.0879629626288079E-3</v>
      </c>
      <c r="I7283" s="7">
        <f>IFERROR(_xlfn.QUARTILE.INC(H$2:H7283,1),"")</f>
        <v>9.2592593136942014E-4</v>
      </c>
      <c r="J7283" s="7">
        <f>IFERROR(_xlfn.QUARTILE.INC(H$2:H7283,3),"")</f>
        <v>1.0532407395658083E-3</v>
      </c>
      <c r="K7283" s="7">
        <f>IFERROR(stats[[#This Row],[Q3]]-stats[[#This Row],[Q1]],"")</f>
        <v>1.2731480819638819E-4</v>
      </c>
      <c r="L7283" s="7">
        <f>IFERROR(AVERAGEIFS(H$2:H7283, H$2:H7283, "&lt;" &amp;stats[[#This Row],[Q3]]+(2*stats[[#This Row],[IQR]]), H$2:H7283, "&gt;" &amp; stats[[#This Row],[Q1]]-(2*stats[[#This Row],[IQR]])),"")</f>
        <v>9.9497941957847938E-4</v>
      </c>
    </row>
    <row r="7284" spans="1:12" x14ac:dyDescent="0.25">
      <c r="A7284" s="4">
        <v>44453.222546296296</v>
      </c>
      <c r="B7284">
        <v>0</v>
      </c>
      <c r="C7284">
        <v>1</v>
      </c>
      <c r="D7284" s="5">
        <f>SUM(B$2:B7284)</f>
        <v>43</v>
      </c>
      <c r="E7284" s="5">
        <f>SUM(C$2:C7284)</f>
        <v>7283</v>
      </c>
      <c r="F7284" s="6">
        <f>IF(stats[[#This Row],[Column1]],stats[[#This Row],[Total Clear]]/stats[[#This Row],[Total Runs]],NA())</f>
        <v>5.9041603734724703E-3</v>
      </c>
      <c r="G7284" s="6">
        <f>SUM(B$2:B7284) / SUM(C$2:C7284)</f>
        <v>5.9041603734724703E-3</v>
      </c>
      <c r="H7284" s="7">
        <f>IFERROR(stats[[#This Row],[Column1]]-A7283,"")</f>
        <v>1.0532407395658083E-3</v>
      </c>
      <c r="I7284" s="7">
        <f>IFERROR(_xlfn.QUARTILE.INC(H$2:H7284,1),"")</f>
        <v>9.2592593136942014E-4</v>
      </c>
      <c r="J7284" s="7">
        <f>IFERROR(_xlfn.QUARTILE.INC(H$2:H7284,3),"")</f>
        <v>1.0532407395658083E-3</v>
      </c>
      <c r="K7284" s="7">
        <f>IFERROR(stats[[#This Row],[Q3]]-stats[[#This Row],[Q1]],"")</f>
        <v>1.2731480819638819E-4</v>
      </c>
      <c r="L7284" s="7">
        <f>IFERROR(AVERAGEIFS(H$2:H7284, H$2:H7284, "&lt;" &amp;stats[[#This Row],[Q3]]+(2*stats[[#This Row],[IQR]]), H$2:H7284, "&gt;" &amp; stats[[#This Row],[Q1]]-(2*stats[[#This Row],[IQR]])),"")</f>
        <v>9.9498751705172296E-4</v>
      </c>
    </row>
    <row r="7285" spans="1:12" x14ac:dyDescent="0.25">
      <c r="A7285" s="4">
        <v>44453.223726851851</v>
      </c>
      <c r="B7285">
        <v>0</v>
      </c>
      <c r="C7285">
        <v>1</v>
      </c>
      <c r="D7285" s="5">
        <f>SUM(B$2:B7285)</f>
        <v>43</v>
      </c>
      <c r="E7285" s="5">
        <f>SUM(C$2:C7285)</f>
        <v>7284</v>
      </c>
      <c r="F7285" s="6">
        <f>IF(stats[[#This Row],[Column1]],stats[[#This Row],[Total Clear]]/stats[[#This Row],[Total Runs]],NA())</f>
        <v>5.9033498077979132E-3</v>
      </c>
      <c r="G7285" s="6">
        <f>SUM(B$2:B7285) / SUM(C$2:C7285)</f>
        <v>5.9033498077979132E-3</v>
      </c>
      <c r="H7285" s="7">
        <f>IFERROR(stats[[#This Row],[Column1]]-A7284,"")</f>
        <v>1.1805555550381541E-3</v>
      </c>
      <c r="I7285" s="7">
        <f>IFERROR(_xlfn.QUARTILE.INC(H$2:H7285,1),"")</f>
        <v>9.2592593136942014E-4</v>
      </c>
      <c r="J7285" s="7">
        <f>IFERROR(_xlfn.QUARTILE.INC(H$2:H7285,3),"")</f>
        <v>1.0532407395658083E-3</v>
      </c>
      <c r="K7285" s="7">
        <f>IFERROR(stats[[#This Row],[Q3]]-stats[[#This Row],[Q1]],"")</f>
        <v>1.2731480819638819E-4</v>
      </c>
      <c r="L7285" s="7">
        <f>IFERROR(AVERAGEIFS(H$2:H7285, H$2:H7285, "&lt;" &amp;stats[[#This Row],[Q3]]+(2*stats[[#This Row],[IQR]]), H$2:H7285, "&gt;" &amp; stats[[#This Row],[Q1]]-(2*stats[[#This Row],[IQR]])),"")</f>
        <v>9.9501330471681287E-4</v>
      </c>
    </row>
    <row r="7286" spans="1:12" x14ac:dyDescent="0.25">
      <c r="A7286" s="4">
        <v>44453.224849537037</v>
      </c>
      <c r="B7286">
        <v>0</v>
      </c>
      <c r="C7286">
        <v>1</v>
      </c>
      <c r="D7286" s="5">
        <f>SUM(B$2:B7286)</f>
        <v>43</v>
      </c>
      <c r="E7286" s="5">
        <f>SUM(C$2:C7286)</f>
        <v>7285</v>
      </c>
      <c r="F7286" s="6">
        <f>IF(stats[[#This Row],[Column1]],stats[[#This Row],[Total Clear]]/stats[[#This Row],[Total Runs]],NA())</f>
        <v>5.9025394646533974E-3</v>
      </c>
      <c r="G7286" s="6">
        <f>SUM(B$2:B7286) / SUM(C$2:C7286)</f>
        <v>5.9025394646533974E-3</v>
      </c>
      <c r="H7286" s="7">
        <f>IFERROR(stats[[#This Row],[Column1]]-A7285,"")</f>
        <v>1.1226851856918074E-3</v>
      </c>
      <c r="I7286" s="7">
        <f>IFERROR(_xlfn.QUARTILE.INC(H$2:H7286,1),"")</f>
        <v>9.2592593136942014E-4</v>
      </c>
      <c r="J7286" s="7">
        <f>IFERROR(_xlfn.QUARTILE.INC(H$2:H7286,3),"")</f>
        <v>1.0532407395658083E-3</v>
      </c>
      <c r="K7286" s="7">
        <f>IFERROR(stats[[#This Row],[Q3]]-stats[[#This Row],[Q1]],"")</f>
        <v>1.2731480819638819E-4</v>
      </c>
      <c r="L7286" s="7">
        <f>IFERROR(AVERAGEIFS(H$2:H7286, H$2:H7286, "&lt;" &amp;stats[[#This Row],[Q3]]+(2*stats[[#This Row],[IQR]]), H$2:H7286, "&gt;" &amp; stats[[#This Row],[Q1]]-(2*stats[[#This Row],[IQR]])),"")</f>
        <v>9.9503104431400272E-4</v>
      </c>
    </row>
    <row r="7287" spans="1:12" x14ac:dyDescent="0.25">
      <c r="A7287" s="4">
        <v>44453.225937499999</v>
      </c>
      <c r="B7287">
        <v>0</v>
      </c>
      <c r="C7287">
        <v>1</v>
      </c>
      <c r="D7287" s="5">
        <f>SUM(B$2:B7287)</f>
        <v>43</v>
      </c>
      <c r="E7287" s="5">
        <f>SUM(C$2:C7287)</f>
        <v>7286</v>
      </c>
      <c r="F7287" s="6">
        <f>IF(stats[[#This Row],[Column1]],stats[[#This Row],[Total Clear]]/stats[[#This Row],[Total Runs]],NA())</f>
        <v>5.9017293439472965E-3</v>
      </c>
      <c r="G7287" s="6">
        <f>SUM(B$2:B7287) / SUM(C$2:C7287)</f>
        <v>5.9017293439472965E-3</v>
      </c>
      <c r="H7287" s="7">
        <f>IFERROR(stats[[#This Row],[Column1]]-A7286,"")</f>
        <v>1.0879629626288079E-3</v>
      </c>
      <c r="I7287" s="7">
        <f>IFERROR(_xlfn.QUARTILE.INC(H$2:H7287,1),"")</f>
        <v>9.2592593136942014E-4</v>
      </c>
      <c r="J7287" s="7">
        <f>IFERROR(_xlfn.QUARTILE.INC(H$2:H7287,3),"")</f>
        <v>1.0532407395658083E-3</v>
      </c>
      <c r="K7287" s="7">
        <f>IFERROR(stats[[#This Row],[Q3]]-stats[[#This Row],[Q1]],"")</f>
        <v>1.2731480819638819E-4</v>
      </c>
      <c r="L7287" s="7">
        <f>IFERROR(AVERAGEIFS(H$2:H7287, H$2:H7287, "&lt;" &amp;stats[[#This Row],[Q3]]+(2*stats[[#This Row],[IQR]]), H$2:H7287, "&gt;" &amp; stats[[#This Row],[Q1]]-(2*stats[[#This Row],[IQR]])),"")</f>
        <v>9.9504395511121227E-4</v>
      </c>
    </row>
    <row r="7288" spans="1:12" x14ac:dyDescent="0.25">
      <c r="A7288" s="4">
        <v>44453.226979166669</v>
      </c>
      <c r="B7288">
        <v>0</v>
      </c>
      <c r="C7288">
        <v>1</v>
      </c>
      <c r="D7288" s="5">
        <f>SUM(B$2:B7288)</f>
        <v>43</v>
      </c>
      <c r="E7288" s="5">
        <f>SUM(C$2:C7288)</f>
        <v>7287</v>
      </c>
      <c r="F7288" s="6">
        <f>IF(stats[[#This Row],[Column1]],stats[[#This Row],[Total Clear]]/stats[[#This Row],[Total Runs]],NA())</f>
        <v>5.9009194455880336E-3</v>
      </c>
      <c r="G7288" s="6">
        <f>SUM(B$2:B7288) / SUM(C$2:C7288)</f>
        <v>5.9009194455880336E-3</v>
      </c>
      <c r="H7288" s="7">
        <f>IFERROR(stats[[#This Row],[Column1]]-A7287,"")</f>
        <v>1.0416666700621136E-3</v>
      </c>
      <c r="I7288" s="7">
        <f>IFERROR(_xlfn.QUARTILE.INC(H$2:H7288,1),"")</f>
        <v>9.2592593136942014E-4</v>
      </c>
      <c r="J7288" s="7">
        <f>IFERROR(_xlfn.QUARTILE.INC(H$2:H7288,3),"")</f>
        <v>1.0532407395658083E-3</v>
      </c>
      <c r="K7288" s="7">
        <f>IFERROR(stats[[#This Row],[Q3]]-stats[[#This Row],[Q1]],"")</f>
        <v>1.2731480819638819E-4</v>
      </c>
      <c r="L7288" s="7">
        <f>IFERROR(AVERAGEIFS(H$2:H7288, H$2:H7288, "&lt;" &amp;stats[[#This Row],[Q3]]+(2*stats[[#This Row],[IQR]]), H$2:H7288, "&gt;" &amp; stats[[#This Row],[Q1]]-(2*stats[[#This Row],[IQR]])),"")</f>
        <v>9.9505043138777157E-4</v>
      </c>
    </row>
    <row r="7289" spans="1:12" x14ac:dyDescent="0.25">
      <c r="A7289" s="4">
        <v>44453.228043981479</v>
      </c>
      <c r="B7289">
        <v>0</v>
      </c>
      <c r="C7289">
        <v>1</v>
      </c>
      <c r="D7289" s="5">
        <f>SUM(B$2:B7289)</f>
        <v>43</v>
      </c>
      <c r="E7289" s="5">
        <f>SUM(C$2:C7289)</f>
        <v>7288</v>
      </c>
      <c r="F7289" s="6">
        <f>IF(stats[[#This Row],[Column1]],stats[[#This Row],[Total Clear]]/stats[[#This Row],[Total Runs]],NA())</f>
        <v>5.9001097694840838E-3</v>
      </c>
      <c r="G7289" s="6">
        <f>SUM(B$2:B7289) / SUM(C$2:C7289)</f>
        <v>5.9001097694840838E-3</v>
      </c>
      <c r="H7289" s="7">
        <f>IFERROR(stats[[#This Row],[Column1]]-A7288,"")</f>
        <v>1.0648148090695031E-3</v>
      </c>
      <c r="I7289" s="7">
        <f>IFERROR(_xlfn.QUARTILE.INC(H$2:H7289,1),"")</f>
        <v>9.2592593136942014E-4</v>
      </c>
      <c r="J7289" s="7">
        <f>IFERROR(_xlfn.QUARTILE.INC(H$2:H7289,3),"")</f>
        <v>1.0532407395658083E-3</v>
      </c>
      <c r="K7289" s="7">
        <f>IFERROR(stats[[#This Row],[Q3]]-stats[[#This Row],[Q1]],"")</f>
        <v>1.2731480819638819E-4</v>
      </c>
      <c r="L7289" s="7">
        <f>IFERROR(AVERAGEIFS(H$2:H7289, H$2:H7289, "&lt;" &amp;stats[[#This Row],[Q3]]+(2*stats[[#This Row],[IQR]]), H$2:H7289, "&gt;" &amp; stats[[#This Row],[Q1]]-(2*stats[[#This Row],[IQR]])),"")</f>
        <v>9.9506012088467193E-4</v>
      </c>
    </row>
    <row r="7290" spans="1:12" x14ac:dyDescent="0.25">
      <c r="A7290" s="4">
        <v>44453.229143518518</v>
      </c>
      <c r="B7290">
        <v>0</v>
      </c>
      <c r="C7290">
        <v>1</v>
      </c>
      <c r="D7290" s="5">
        <f>SUM(B$2:B7290)</f>
        <v>43</v>
      </c>
      <c r="E7290" s="5">
        <f>SUM(C$2:C7290)</f>
        <v>7289</v>
      </c>
      <c r="F7290" s="6">
        <f>IF(stats[[#This Row],[Column1]],stats[[#This Row],[Total Clear]]/stats[[#This Row],[Total Runs]],NA())</f>
        <v>5.89930031554397E-3</v>
      </c>
      <c r="G7290" s="6">
        <f>SUM(B$2:B7290) / SUM(C$2:C7290)</f>
        <v>5.89930031554397E-3</v>
      </c>
      <c r="H7290" s="7">
        <f>IFERROR(stats[[#This Row],[Column1]]-A7289,"")</f>
        <v>1.0995370394084603E-3</v>
      </c>
      <c r="I7290" s="7">
        <f>IFERROR(_xlfn.QUARTILE.INC(H$2:H7290,1),"")</f>
        <v>9.2592593136942014E-4</v>
      </c>
      <c r="J7290" s="7">
        <f>IFERROR(_xlfn.QUARTILE.INC(H$2:H7290,3),"")</f>
        <v>1.0532407395658083E-3</v>
      </c>
      <c r="K7290" s="7">
        <f>IFERROR(stats[[#This Row],[Q3]]-stats[[#This Row],[Q1]],"")</f>
        <v>1.2731480819638819E-4</v>
      </c>
      <c r="L7290" s="7">
        <f>IFERROR(AVERAGEIFS(H$2:H7290, H$2:H7290, "&lt;" &amp;stats[[#This Row],[Q3]]+(2*stats[[#This Row],[IQR]]), H$2:H7290, "&gt;" &amp; stats[[#This Row],[Q1]]-(2*stats[[#This Row],[IQR]])),"")</f>
        <v>9.9507462955270736E-4</v>
      </c>
    </row>
    <row r="7291" spans="1:12" x14ac:dyDescent="0.25">
      <c r="A7291" s="4">
        <v>44453.230173611111</v>
      </c>
      <c r="B7291">
        <v>0</v>
      </c>
      <c r="C7291">
        <v>1</v>
      </c>
      <c r="D7291" s="5">
        <f>SUM(B$2:B7291)</f>
        <v>43</v>
      </c>
      <c r="E7291" s="5">
        <f>SUM(C$2:C7291)</f>
        <v>7290</v>
      </c>
      <c r="F7291" s="6">
        <f>IF(stats[[#This Row],[Column1]],stats[[#This Row],[Total Clear]]/stats[[#This Row],[Total Runs]],NA())</f>
        <v>5.8984910836762687E-3</v>
      </c>
      <c r="G7291" s="6">
        <f>SUM(B$2:B7291) / SUM(C$2:C7291)</f>
        <v>5.8984910836762687E-3</v>
      </c>
      <c r="H7291" s="7">
        <f>IFERROR(stats[[#This Row],[Column1]]-A7290,"")</f>
        <v>1.0300925932824612E-3</v>
      </c>
      <c r="I7291" s="7">
        <f>IFERROR(_xlfn.QUARTILE.INC(H$2:H7291,1),"")</f>
        <v>9.2592593136942014E-4</v>
      </c>
      <c r="J7291" s="7">
        <f>IFERROR(_xlfn.QUARTILE.INC(H$2:H7291,3),"")</f>
        <v>1.0532407395658083E-3</v>
      </c>
      <c r="K7291" s="7">
        <f>IFERROR(stats[[#This Row],[Q3]]-stats[[#This Row],[Q1]],"")</f>
        <v>1.2731480819638819E-4</v>
      </c>
      <c r="L7291" s="7">
        <f>IFERROR(AVERAGEIFS(H$2:H7291, H$2:H7291, "&lt;" &amp;stats[[#This Row],[Q3]]+(2*stats[[#This Row],[IQR]]), H$2:H7291, "&gt;" &amp; stats[[#This Row],[Q1]]-(2*stats[[#This Row],[IQR]])),"")</f>
        <v>9.9507949180815437E-4</v>
      </c>
    </row>
    <row r="7292" spans="1:12" x14ac:dyDescent="0.25">
      <c r="A7292" s="4">
        <v>44453.231307870374</v>
      </c>
      <c r="B7292">
        <v>0</v>
      </c>
      <c r="C7292">
        <v>1</v>
      </c>
      <c r="D7292" s="5">
        <f>SUM(B$2:B7292)</f>
        <v>43</v>
      </c>
      <c r="E7292" s="5">
        <f>SUM(C$2:C7292)</f>
        <v>7291</v>
      </c>
      <c r="F7292" s="6">
        <f>IF(stats[[#This Row],[Column1]],stats[[#This Row],[Total Clear]]/stats[[#This Row],[Total Runs]],NA())</f>
        <v>5.8976820737896033E-3</v>
      </c>
      <c r="G7292" s="6">
        <f>SUM(B$2:B7292) / SUM(C$2:C7292)</f>
        <v>5.8976820737896033E-3</v>
      </c>
      <c r="H7292" s="7">
        <f>IFERROR(stats[[#This Row],[Column1]]-A7291,"")</f>
        <v>1.1342592624714598E-3</v>
      </c>
      <c r="I7292" s="7">
        <f>IFERROR(_xlfn.QUARTILE.INC(H$2:H7292,1),"")</f>
        <v>9.2592593136942014E-4</v>
      </c>
      <c r="J7292" s="7">
        <f>IFERROR(_xlfn.QUARTILE.INC(H$2:H7292,3),"")</f>
        <v>1.0532407395658083E-3</v>
      </c>
      <c r="K7292" s="7">
        <f>IFERROR(stats[[#This Row],[Q3]]-stats[[#This Row],[Q1]],"")</f>
        <v>1.2731480819638819E-4</v>
      </c>
      <c r="L7292" s="7">
        <f>IFERROR(AVERAGEIFS(H$2:H7292, H$2:H7292, "&lt;" &amp;stats[[#This Row],[Q3]]+(2*stats[[#This Row],[IQR]]), H$2:H7292, "&gt;" &amp; stats[[#This Row],[Q1]]-(2*stats[[#This Row],[IQR]])),"")</f>
        <v>9.9509881428082748E-4</v>
      </c>
    </row>
    <row r="7293" spans="1:12" x14ac:dyDescent="0.25">
      <c r="A7293" s="4">
        <v>44453.23233796296</v>
      </c>
      <c r="B7293">
        <v>0</v>
      </c>
      <c r="C7293">
        <v>1</v>
      </c>
      <c r="D7293" s="5">
        <f>SUM(B$2:B7293)</f>
        <v>43</v>
      </c>
      <c r="E7293" s="5">
        <f>SUM(C$2:C7293)</f>
        <v>7292</v>
      </c>
      <c r="F7293" s="6">
        <f>IF(stats[[#This Row],[Column1]],stats[[#This Row],[Total Clear]]/stats[[#This Row],[Total Runs]],NA())</f>
        <v>5.8968732857926495E-3</v>
      </c>
      <c r="G7293" s="6">
        <f>SUM(B$2:B7293) / SUM(C$2:C7293)</f>
        <v>5.8968732857926495E-3</v>
      </c>
      <c r="H7293" s="7">
        <f>IFERROR(stats[[#This Row],[Column1]]-A7292,"")</f>
        <v>1.0300925860065036E-3</v>
      </c>
      <c r="I7293" s="7">
        <f>IFERROR(_xlfn.QUARTILE.INC(H$2:H7293,1),"")</f>
        <v>9.2592593136942014E-4</v>
      </c>
      <c r="J7293" s="7">
        <f>IFERROR(_xlfn.QUARTILE.INC(H$2:H7293,3),"")</f>
        <v>1.0532407395658083E-3</v>
      </c>
      <c r="K7293" s="7">
        <f>IFERROR(stats[[#This Row],[Q3]]-stats[[#This Row],[Q1]],"")</f>
        <v>1.2731480819638819E-4</v>
      </c>
      <c r="L7293" s="7">
        <f>IFERROR(AVERAGEIFS(H$2:H7293, H$2:H7293, "&lt;" &amp;stats[[#This Row],[Q3]]+(2*stats[[#This Row],[IQR]]), H$2:H7293, "&gt;" &amp; stats[[#This Row],[Q1]]-(2*stats[[#This Row],[IQR]])),"")</f>
        <v>9.9510367182826295E-4</v>
      </c>
    </row>
    <row r="7294" spans="1:12" x14ac:dyDescent="0.25">
      <c r="A7294" s="4">
        <v>44453.233495370368</v>
      </c>
      <c r="B7294">
        <v>0</v>
      </c>
      <c r="C7294">
        <v>1</v>
      </c>
      <c r="D7294" s="5">
        <f>SUM(B$2:B7294)</f>
        <v>43</v>
      </c>
      <c r="E7294" s="5">
        <f>SUM(C$2:C7294)</f>
        <v>7293</v>
      </c>
      <c r="F7294" s="6">
        <f>IF(stats[[#This Row],[Column1]],stats[[#This Row],[Total Clear]]/stats[[#This Row],[Total Runs]],NA())</f>
        <v>5.8960647195941311E-3</v>
      </c>
      <c r="G7294" s="6">
        <f>SUM(B$2:B7294) / SUM(C$2:C7294)</f>
        <v>5.8960647195941311E-3</v>
      </c>
      <c r="H7294" s="7">
        <f>IFERROR(stats[[#This Row],[Column1]]-A7293,"")</f>
        <v>1.157407408754807E-3</v>
      </c>
      <c r="I7294" s="7">
        <f>IFERROR(_xlfn.QUARTILE.INC(H$2:H7294,1),"")</f>
        <v>9.2592593136942014E-4</v>
      </c>
      <c r="J7294" s="7">
        <f>IFERROR(_xlfn.QUARTILE.INC(H$2:H7294,3),"")</f>
        <v>1.0532407395658083E-3</v>
      </c>
      <c r="K7294" s="7">
        <f>IFERROR(stats[[#This Row],[Q3]]-stats[[#This Row],[Q1]],"")</f>
        <v>1.2731480819638819E-4</v>
      </c>
      <c r="L7294" s="7">
        <f>IFERROR(AVERAGEIFS(H$2:H7294, H$2:H7294, "&lt;" &amp;stats[[#This Row],[Q3]]+(2*stats[[#This Row],[IQR]]), H$2:H7294, "&gt;" &amp; stats[[#This Row],[Q1]]-(2*stats[[#This Row],[IQR]])),"")</f>
        <v>9.9512619837051515E-4</v>
      </c>
    </row>
    <row r="7295" spans="1:12" x14ac:dyDescent="0.25">
      <c r="A7295" s="4">
        <v>44453.234618055554</v>
      </c>
      <c r="B7295">
        <v>0</v>
      </c>
      <c r="C7295">
        <v>1</v>
      </c>
      <c r="D7295" s="5">
        <f>SUM(B$2:B7295)</f>
        <v>43</v>
      </c>
      <c r="E7295" s="5">
        <f>SUM(C$2:C7295)</f>
        <v>7294</v>
      </c>
      <c r="F7295" s="6">
        <f>IF(stats[[#This Row],[Column1]],stats[[#This Row],[Total Clear]]/stats[[#This Row],[Total Runs]],NA())</f>
        <v>5.8952563751028244E-3</v>
      </c>
      <c r="G7295" s="6">
        <f>SUM(B$2:B7295) / SUM(C$2:C7295)</f>
        <v>5.8952563751028244E-3</v>
      </c>
      <c r="H7295" s="7">
        <f>IFERROR(stats[[#This Row],[Column1]]-A7294,"")</f>
        <v>1.1226851856918074E-3</v>
      </c>
      <c r="I7295" s="7">
        <f>IFERROR(_xlfn.QUARTILE.INC(H$2:H7295,1),"")</f>
        <v>9.2592593136942014E-4</v>
      </c>
      <c r="J7295" s="7">
        <f>IFERROR(_xlfn.QUARTILE.INC(H$2:H7295,3),"")</f>
        <v>1.0532407395658083E-3</v>
      </c>
      <c r="K7295" s="7">
        <f>IFERROR(stats[[#This Row],[Q3]]-stats[[#This Row],[Q1]],"")</f>
        <v>1.2731480819638819E-4</v>
      </c>
      <c r="L7295" s="7">
        <f>IFERROR(AVERAGEIFS(H$2:H7295, H$2:H7295, "&lt;" &amp;stats[[#This Row],[Q3]]+(2*stats[[#This Row],[IQR]]), H$2:H7295, "&gt;" &amp; stats[[#This Row],[Q1]]-(2*stats[[#This Row],[IQR]])),"")</f>
        <v>9.951439001450531E-4</v>
      </c>
    </row>
    <row r="7296" spans="1:12" x14ac:dyDescent="0.25">
      <c r="A7296" s="4">
        <v>44453.235682870371</v>
      </c>
      <c r="B7296">
        <v>0</v>
      </c>
      <c r="C7296">
        <v>1</v>
      </c>
      <c r="D7296" s="5">
        <f>SUM(B$2:B7296)</f>
        <v>43</v>
      </c>
      <c r="E7296" s="5">
        <f>SUM(C$2:C7296)</f>
        <v>7295</v>
      </c>
      <c r="F7296" s="6">
        <f>IF(stats[[#This Row],[Column1]],stats[[#This Row],[Total Clear]]/stats[[#This Row],[Total Runs]],NA())</f>
        <v>5.8944482522275531E-3</v>
      </c>
      <c r="G7296" s="6">
        <f>SUM(B$2:B7296) / SUM(C$2:C7296)</f>
        <v>5.8944482522275531E-3</v>
      </c>
      <c r="H7296" s="7">
        <f>IFERROR(stats[[#This Row],[Column1]]-A7295,"")</f>
        <v>1.0648148163454607E-3</v>
      </c>
      <c r="I7296" s="7">
        <f>IFERROR(_xlfn.QUARTILE.INC(H$2:H7296,1),"")</f>
        <v>9.2592593136942014E-4</v>
      </c>
      <c r="J7296" s="7">
        <f>IFERROR(_xlfn.QUARTILE.INC(H$2:H7296,3),"")</f>
        <v>1.0532407395658083E-3</v>
      </c>
      <c r="K7296" s="7">
        <f>IFERROR(stats[[#This Row],[Q3]]-stats[[#This Row],[Q1]],"")</f>
        <v>1.2731480819638819E-4</v>
      </c>
      <c r="L7296" s="7">
        <f>IFERROR(AVERAGEIFS(H$2:H7296, H$2:H7296, "&lt;" &amp;stats[[#This Row],[Q3]]+(2*stats[[#This Row],[IQR]]), H$2:H7296, "&gt;" &amp; stats[[#This Row],[Q1]]-(2*stats[[#This Row],[IQR]])),"")</f>
        <v>9.9515356726260552E-4</v>
      </c>
    </row>
    <row r="7297" spans="1:12" x14ac:dyDescent="0.25">
      <c r="A7297" s="4">
        <v>44453.236712962964</v>
      </c>
      <c r="B7297">
        <v>0</v>
      </c>
      <c r="C7297">
        <v>1</v>
      </c>
      <c r="D7297" s="5">
        <f>SUM(B$2:B7297)</f>
        <v>43</v>
      </c>
      <c r="E7297" s="5">
        <f>SUM(C$2:C7297)</f>
        <v>7296</v>
      </c>
      <c r="F7297" s="6">
        <f>IF(stats[[#This Row],[Column1]],stats[[#This Row],[Total Clear]]/stats[[#This Row],[Total Runs]],NA())</f>
        <v>5.8936403508771931E-3</v>
      </c>
      <c r="G7297" s="6">
        <f>SUM(B$2:B7297) / SUM(C$2:C7297)</f>
        <v>5.8936403508771931E-3</v>
      </c>
      <c r="H7297" s="7">
        <f>IFERROR(stats[[#This Row],[Column1]]-A7296,"")</f>
        <v>1.0300925932824612E-3</v>
      </c>
      <c r="I7297" s="7">
        <f>IFERROR(_xlfn.QUARTILE.INC(H$2:H7297,1),"")</f>
        <v>9.2592593136942014E-4</v>
      </c>
      <c r="J7297" s="7">
        <f>IFERROR(_xlfn.QUARTILE.INC(H$2:H7297,3),"")</f>
        <v>1.0532407395658083E-3</v>
      </c>
      <c r="K7297" s="7">
        <f>IFERROR(stats[[#This Row],[Q3]]-stats[[#This Row],[Q1]],"")</f>
        <v>1.2731480819638819E-4</v>
      </c>
      <c r="L7297" s="7">
        <f>IFERROR(AVERAGEIFS(H$2:H7297, H$2:H7297, "&lt;" &amp;stats[[#This Row],[Q3]]+(2*stats[[#This Row],[IQR]]), H$2:H7297, "&gt;" &amp; stats[[#This Row],[Q1]]-(2*stats[[#This Row],[IQR]])),"")</f>
        <v>9.9515841451926755E-4</v>
      </c>
    </row>
    <row r="7298" spans="1:12" x14ac:dyDescent="0.25">
      <c r="A7298" s="4">
        <v>44453.23778935185</v>
      </c>
      <c r="B7298">
        <v>0</v>
      </c>
      <c r="C7298">
        <v>1</v>
      </c>
      <c r="D7298" s="5">
        <f>SUM(B$2:B7298)</f>
        <v>43</v>
      </c>
      <c r="E7298" s="5">
        <f>SUM(C$2:C7298)</f>
        <v>7297</v>
      </c>
      <c r="F7298" s="6">
        <f>IF(stats[[#This Row],[Column1]],stats[[#This Row],[Total Clear]]/stats[[#This Row],[Total Runs]],NA())</f>
        <v>5.8928326709606687E-3</v>
      </c>
      <c r="G7298" s="6">
        <f>SUM(B$2:B7298) / SUM(C$2:C7298)</f>
        <v>5.8928326709606687E-3</v>
      </c>
      <c r="H7298" s="7">
        <f>IFERROR(stats[[#This Row],[Column1]]-A7297,"")</f>
        <v>1.0763888858491555E-3</v>
      </c>
      <c r="I7298" s="7">
        <f>IFERROR(_xlfn.QUARTILE.INC(H$2:H7298,1),"")</f>
        <v>9.2592593136942014E-4</v>
      </c>
      <c r="J7298" s="7">
        <f>IFERROR(_xlfn.QUARTILE.INC(H$2:H7298,3),"")</f>
        <v>1.0532407395658083E-3</v>
      </c>
      <c r="K7298" s="7">
        <f>IFERROR(stats[[#This Row],[Q3]]-stats[[#This Row],[Q1]],"")</f>
        <v>1.2731480819638819E-4</v>
      </c>
      <c r="L7298" s="7">
        <f>IFERROR(AVERAGEIFS(H$2:H7298, H$2:H7298, "&lt;" &amp;stats[[#This Row],[Q3]]+(2*stats[[#This Row],[IQR]]), H$2:H7298, "&gt;" &amp; stats[[#This Row],[Q1]]-(2*stats[[#This Row],[IQR]])),"")</f>
        <v>9.9516968244426837E-4</v>
      </c>
    </row>
    <row r="7299" spans="1:12" x14ac:dyDescent="0.25">
      <c r="A7299" s="4">
        <v>44453.238854166666</v>
      </c>
      <c r="B7299">
        <v>0</v>
      </c>
      <c r="C7299">
        <v>1</v>
      </c>
      <c r="D7299" s="5">
        <f>SUM(B$2:B7299)</f>
        <v>43</v>
      </c>
      <c r="E7299" s="5">
        <f>SUM(C$2:C7299)</f>
        <v>7298</v>
      </c>
      <c r="F7299" s="6">
        <f>IF(stats[[#This Row],[Column1]],stats[[#This Row],[Total Clear]]/stats[[#This Row],[Total Runs]],NA())</f>
        <v>5.8920252123869556E-3</v>
      </c>
      <c r="G7299" s="6">
        <f>SUM(B$2:B7299) / SUM(C$2:C7299)</f>
        <v>5.8920252123869556E-3</v>
      </c>
      <c r="H7299" s="7">
        <f>IFERROR(stats[[#This Row],[Column1]]-A7298,"")</f>
        <v>1.0648148163454607E-3</v>
      </c>
      <c r="I7299" s="7">
        <f>IFERROR(_xlfn.QUARTILE.INC(H$2:H7299,1),"")</f>
        <v>9.2592593136942014E-4</v>
      </c>
      <c r="J7299" s="7">
        <f>IFERROR(_xlfn.QUARTILE.INC(H$2:H7299,3),"")</f>
        <v>1.0532407395658083E-3</v>
      </c>
      <c r="K7299" s="7">
        <f>IFERROR(stats[[#This Row],[Q3]]-stats[[#This Row],[Q1]],"")</f>
        <v>1.2731480819638819E-4</v>
      </c>
      <c r="L7299" s="7">
        <f>IFERROR(AVERAGEIFS(H$2:H7299, H$2:H7299, "&lt;" &amp;stats[[#This Row],[Q3]]+(2*stats[[#This Row],[IQR]]), H$2:H7299, "&gt;" &amp; stats[[#This Row],[Q1]]-(2*stats[[#This Row],[IQR]])),"")</f>
        <v>9.9517934196353334E-4</v>
      </c>
    </row>
    <row r="7300" spans="1:12" x14ac:dyDescent="0.25">
      <c r="A7300" s="4">
        <v>44453.239884259259</v>
      </c>
      <c r="B7300">
        <v>0</v>
      </c>
      <c r="C7300">
        <v>1</v>
      </c>
      <c r="D7300" s="5">
        <f>SUM(B$2:B7300)</f>
        <v>43</v>
      </c>
      <c r="E7300" s="5">
        <f>SUM(C$2:C7300)</f>
        <v>7299</v>
      </c>
      <c r="F7300" s="6">
        <f>IF(stats[[#This Row],[Column1]],stats[[#This Row],[Total Clear]]/stats[[#This Row],[Total Runs]],NA())</f>
        <v>5.8912179750650771E-3</v>
      </c>
      <c r="G7300" s="6">
        <f>SUM(B$2:B7300) / SUM(C$2:C7300)</f>
        <v>5.8912179750650771E-3</v>
      </c>
      <c r="H7300" s="7">
        <f>IFERROR(stats[[#This Row],[Column1]]-A7299,"")</f>
        <v>1.0300925932824612E-3</v>
      </c>
      <c r="I7300" s="7">
        <f>IFERROR(_xlfn.QUARTILE.INC(H$2:H7300,1),"")</f>
        <v>9.2592593136942014E-4</v>
      </c>
      <c r="J7300" s="7">
        <f>IFERROR(_xlfn.QUARTILE.INC(H$2:H7300,3),"")</f>
        <v>1.0532407395658083E-3</v>
      </c>
      <c r="K7300" s="7">
        <f>IFERROR(stats[[#This Row],[Q3]]-stats[[#This Row],[Q1]],"")</f>
        <v>1.2731480819638819E-4</v>
      </c>
      <c r="L7300" s="7">
        <f>IFERROR(AVERAGEIFS(H$2:H7300, H$2:H7300, "&lt;" &amp;stats[[#This Row],[Q3]]+(2*stats[[#This Row],[IQR]]), H$2:H7300, "&gt;" &amp; stats[[#This Row],[Q1]]-(2*stats[[#This Row],[IQR]])),"")</f>
        <v>9.9518418362922736E-4</v>
      </c>
    </row>
    <row r="7301" spans="1:12" x14ac:dyDescent="0.25">
      <c r="A7301" s="4">
        <v>44453.240983796299</v>
      </c>
      <c r="B7301">
        <v>0</v>
      </c>
      <c r="C7301">
        <v>1</v>
      </c>
      <c r="D7301" s="5">
        <f>SUM(B$2:B7301)</f>
        <v>43</v>
      </c>
      <c r="E7301" s="5">
        <f>SUM(C$2:C7301)</f>
        <v>7300</v>
      </c>
      <c r="F7301" s="6">
        <f>IF(stats[[#This Row],[Column1]],stats[[#This Row],[Total Clear]]/stats[[#This Row],[Total Runs]],NA())</f>
        <v>5.8904109589041093E-3</v>
      </c>
      <c r="G7301" s="6">
        <f>SUM(B$2:B7301) / SUM(C$2:C7301)</f>
        <v>5.8904109589041093E-3</v>
      </c>
      <c r="H7301" s="7">
        <f>IFERROR(stats[[#This Row],[Column1]]-A7300,"")</f>
        <v>1.0995370394084603E-3</v>
      </c>
      <c r="I7301" s="7">
        <f>IFERROR(_xlfn.QUARTILE.INC(H$2:H7301,1),"")</f>
        <v>9.2592593136942014E-4</v>
      </c>
      <c r="J7301" s="7">
        <f>IFERROR(_xlfn.QUARTILE.INC(H$2:H7301,3),"")</f>
        <v>1.0532407395658083E-3</v>
      </c>
      <c r="K7301" s="7">
        <f>IFERROR(stats[[#This Row],[Q3]]-stats[[#This Row],[Q1]],"")</f>
        <v>1.2731480819638819E-4</v>
      </c>
      <c r="L7301" s="7">
        <f>IFERROR(AVERAGEIFS(H$2:H7301, H$2:H7301, "&lt;" &amp;stats[[#This Row],[Q3]]+(2*stats[[#This Row],[IQR]]), H$2:H7301, "&gt;" &amp; stats[[#This Row],[Q1]]-(2*stats[[#This Row],[IQR]])),"")</f>
        <v>9.9519865296585769E-4</v>
      </c>
    </row>
    <row r="7302" spans="1:12" x14ac:dyDescent="0.25">
      <c r="A7302" s="4">
        <v>44453.242025462961</v>
      </c>
      <c r="B7302">
        <v>0</v>
      </c>
      <c r="C7302">
        <v>1</v>
      </c>
      <c r="D7302" s="5">
        <f>SUM(B$2:B7302)</f>
        <v>43</v>
      </c>
      <c r="E7302" s="5">
        <f>SUM(C$2:C7302)</f>
        <v>7301</v>
      </c>
      <c r="F7302" s="6">
        <f>IF(stats[[#This Row],[Column1]],stats[[#This Row],[Total Clear]]/stats[[#This Row],[Total Runs]],NA())</f>
        <v>5.8896041638131762E-3</v>
      </c>
      <c r="G7302" s="6">
        <f>SUM(B$2:B7302) / SUM(C$2:C7302)</f>
        <v>5.8896041638131762E-3</v>
      </c>
      <c r="H7302" s="7">
        <f>IFERROR(stats[[#This Row],[Column1]]-A7301,"")</f>
        <v>1.0416666627861559E-3</v>
      </c>
      <c r="I7302" s="7">
        <f>IFERROR(_xlfn.QUARTILE.INC(H$2:H7302,1),"")</f>
        <v>9.2592593136942014E-4</v>
      </c>
      <c r="J7302" s="7">
        <f>IFERROR(_xlfn.QUARTILE.INC(H$2:H7302,3),"")</f>
        <v>1.0532407395658083E-3</v>
      </c>
      <c r="K7302" s="7">
        <f>IFERROR(stats[[#This Row],[Q3]]-stats[[#This Row],[Q1]],"")</f>
        <v>1.2731480819638819E-4</v>
      </c>
      <c r="L7302" s="7">
        <f>IFERROR(AVERAGEIFS(H$2:H7302, H$2:H7302, "&lt;" &amp;stats[[#This Row],[Q3]]+(2*stats[[#This Row],[IQR]]), H$2:H7302, "&gt;" &amp; stats[[#This Row],[Q1]]-(2*stats[[#This Row],[IQR]])),"")</f>
        <v>9.9520509522425522E-4</v>
      </c>
    </row>
    <row r="7303" spans="1:12" x14ac:dyDescent="0.25">
      <c r="A7303" s="4">
        <v>44453.243078703701</v>
      </c>
      <c r="B7303">
        <v>0</v>
      </c>
      <c r="C7303">
        <v>1</v>
      </c>
      <c r="D7303" s="5">
        <f>SUM(B$2:B7303)</f>
        <v>43</v>
      </c>
      <c r="E7303" s="5">
        <f>SUM(C$2:C7303)</f>
        <v>7302</v>
      </c>
      <c r="F7303" s="6">
        <f>IF(stats[[#This Row],[Column1]],stats[[#This Row],[Total Clear]]/stats[[#This Row],[Total Runs]],NA())</f>
        <v>5.888797589701452E-3</v>
      </c>
      <c r="G7303" s="6">
        <f>SUM(B$2:B7303) / SUM(C$2:C7303)</f>
        <v>5.888797589701452E-3</v>
      </c>
      <c r="H7303" s="7">
        <f>IFERROR(stats[[#This Row],[Column1]]-A7302,"")</f>
        <v>1.0532407395658083E-3</v>
      </c>
      <c r="I7303" s="7">
        <f>IFERROR(_xlfn.QUARTILE.INC(H$2:H7303,1),"")</f>
        <v>9.2592593136942014E-4</v>
      </c>
      <c r="J7303" s="7">
        <f>IFERROR(_xlfn.QUARTILE.INC(H$2:H7303,3),"")</f>
        <v>1.0532407395658083E-3</v>
      </c>
      <c r="K7303" s="7">
        <f>IFERROR(stats[[#This Row],[Q3]]-stats[[#This Row],[Q1]],"")</f>
        <v>1.2731480819638819E-4</v>
      </c>
      <c r="L7303" s="7">
        <f>IFERROR(AVERAGEIFS(H$2:H7303, H$2:H7303, "&lt;" &amp;stats[[#This Row],[Q3]]+(2*stats[[#This Row],[IQR]]), H$2:H7303, "&gt;" &amp; stats[[#This Row],[Q1]]-(2*stats[[#This Row],[IQR]])),"")</f>
        <v>9.9521314008762379E-4</v>
      </c>
    </row>
    <row r="7304" spans="1:12" x14ac:dyDescent="0.25">
      <c r="A7304" s="4">
        <v>44453.244108796294</v>
      </c>
      <c r="B7304">
        <v>0</v>
      </c>
      <c r="C7304">
        <v>1</v>
      </c>
      <c r="D7304" s="5">
        <f>SUM(B$2:B7304)</f>
        <v>43</v>
      </c>
      <c r="E7304" s="5">
        <f>SUM(C$2:C7304)</f>
        <v>7303</v>
      </c>
      <c r="F7304" s="6">
        <f>IF(stats[[#This Row],[Column1]],stats[[#This Row],[Total Clear]]/stats[[#This Row],[Total Runs]],NA())</f>
        <v>5.8879912364781595E-3</v>
      </c>
      <c r="G7304" s="6">
        <f>SUM(B$2:B7304) / SUM(C$2:C7304)</f>
        <v>5.8879912364781595E-3</v>
      </c>
      <c r="H7304" s="7">
        <f>IFERROR(stats[[#This Row],[Column1]]-A7303,"")</f>
        <v>1.0300925932824612E-3</v>
      </c>
      <c r="I7304" s="7">
        <f>IFERROR(_xlfn.QUARTILE.INC(H$2:H7304,1),"")</f>
        <v>9.2592593136942014E-4</v>
      </c>
      <c r="J7304" s="7">
        <f>IFERROR(_xlfn.QUARTILE.INC(H$2:H7304,3),"")</f>
        <v>1.0532407395658083E-3</v>
      </c>
      <c r="K7304" s="7">
        <f>IFERROR(stats[[#This Row],[Q3]]-stats[[#This Row],[Q1]],"")</f>
        <v>1.2731480819638819E-4</v>
      </c>
      <c r="L7304" s="7">
        <f>IFERROR(AVERAGEIFS(H$2:H7304, H$2:H7304, "&lt;" &amp;stats[[#This Row],[Q3]]+(2*stats[[#This Row],[IQR]]), H$2:H7304, "&gt;" &amp; stats[[#This Row],[Q1]]-(2*stats[[#This Row],[IQR]])),"")</f>
        <v>9.9521797438467089E-4</v>
      </c>
    </row>
    <row r="7305" spans="1:12" x14ac:dyDescent="0.25">
      <c r="A7305" s="4">
        <v>44453.245162037034</v>
      </c>
      <c r="B7305">
        <v>0</v>
      </c>
      <c r="C7305">
        <v>1</v>
      </c>
      <c r="D7305" s="5">
        <f>SUM(B$2:B7305)</f>
        <v>43</v>
      </c>
      <c r="E7305" s="5">
        <f>SUM(C$2:C7305)</f>
        <v>7304</v>
      </c>
      <c r="F7305" s="6">
        <f>IF(stats[[#This Row],[Column1]],stats[[#This Row],[Total Clear]]/stats[[#This Row],[Total Runs]],NA())</f>
        <v>5.8871851040525744E-3</v>
      </c>
      <c r="G7305" s="6">
        <f>SUM(B$2:B7305) / SUM(C$2:C7305)</f>
        <v>5.8871851040525744E-3</v>
      </c>
      <c r="H7305" s="7">
        <f>IFERROR(stats[[#This Row],[Column1]]-A7304,"")</f>
        <v>1.0532407395658083E-3</v>
      </c>
      <c r="I7305" s="7">
        <f>IFERROR(_xlfn.QUARTILE.INC(H$2:H7305,1),"")</f>
        <v>9.2592593136942014E-4</v>
      </c>
      <c r="J7305" s="7">
        <f>IFERROR(_xlfn.QUARTILE.INC(H$2:H7305,3),"")</f>
        <v>1.0532407395658083E-3</v>
      </c>
      <c r="K7305" s="7">
        <f>IFERROR(stats[[#This Row],[Q3]]-stats[[#This Row],[Q1]],"")</f>
        <v>1.2731480819638819E-4</v>
      </c>
      <c r="L7305" s="7">
        <f>IFERROR(AVERAGEIFS(H$2:H7305, H$2:H7305, "&lt;" &amp;stats[[#This Row],[Q3]]+(2*stats[[#This Row],[IQR]]), H$2:H7305, "&gt;" &amp; stats[[#This Row],[Q1]]-(2*stats[[#This Row],[IQR]])),"")</f>
        <v>9.9522601523350422E-4</v>
      </c>
    </row>
    <row r="7306" spans="1:12" x14ac:dyDescent="0.25">
      <c r="A7306" s="4">
        <v>44453.246215277781</v>
      </c>
      <c r="B7306">
        <v>0</v>
      </c>
      <c r="C7306">
        <v>1</v>
      </c>
      <c r="D7306" s="5">
        <f>SUM(B$2:B7306)</f>
        <v>43</v>
      </c>
      <c r="E7306" s="5">
        <f>SUM(C$2:C7306)</f>
        <v>7305</v>
      </c>
      <c r="F7306" s="6">
        <f>IF(stats[[#This Row],[Column1]],stats[[#This Row],[Total Clear]]/stats[[#This Row],[Total Runs]],NA())</f>
        <v>5.8863791923340174E-3</v>
      </c>
      <c r="G7306" s="6">
        <f>SUM(B$2:B7306) / SUM(C$2:C7306)</f>
        <v>5.8863791923340174E-3</v>
      </c>
      <c r="H7306" s="7">
        <f>IFERROR(stats[[#This Row],[Column1]]-A7305,"")</f>
        <v>1.0532407468417659E-3</v>
      </c>
      <c r="I7306" s="7">
        <f>IFERROR(_xlfn.QUARTILE.INC(H$2:H7306,1),"")</f>
        <v>9.2592593136942014E-4</v>
      </c>
      <c r="J7306" s="7">
        <f>IFERROR(_xlfn.QUARTILE.INC(H$2:H7306,3),"")</f>
        <v>1.0532407395658083E-3</v>
      </c>
      <c r="K7306" s="7">
        <f>IFERROR(stats[[#This Row],[Q3]]-stats[[#This Row],[Q1]],"")</f>
        <v>1.2731480819638819E-4</v>
      </c>
      <c r="L7306" s="7">
        <f>IFERROR(AVERAGEIFS(H$2:H7306, H$2:H7306, "&lt;" &amp;stats[[#This Row],[Q3]]+(2*stats[[#This Row],[IQR]]), H$2:H7306, "&gt;" &amp; stats[[#This Row],[Q1]]-(2*stats[[#This Row],[IQR]])),"")</f>
        <v>9.9523405385503784E-4</v>
      </c>
    </row>
    <row r="7307" spans="1:12" x14ac:dyDescent="0.25">
      <c r="A7307" s="4">
        <v>44453.247256944444</v>
      </c>
      <c r="B7307">
        <v>0</v>
      </c>
      <c r="C7307">
        <v>1</v>
      </c>
      <c r="D7307" s="5">
        <f>SUM(B$2:B7307)</f>
        <v>43</v>
      </c>
      <c r="E7307" s="5">
        <f>SUM(C$2:C7307)</f>
        <v>7306</v>
      </c>
      <c r="F7307" s="6">
        <f>IF(stats[[#This Row],[Column1]],stats[[#This Row],[Total Clear]]/stats[[#This Row],[Total Runs]],NA())</f>
        <v>5.885573501231864E-3</v>
      </c>
      <c r="G7307" s="6">
        <f>SUM(B$2:B7307) / SUM(C$2:C7307)</f>
        <v>5.885573501231864E-3</v>
      </c>
      <c r="H7307" s="7">
        <f>IFERROR(stats[[#This Row],[Column1]]-A7306,"")</f>
        <v>1.0416666627861559E-3</v>
      </c>
      <c r="I7307" s="7">
        <f>IFERROR(_xlfn.QUARTILE.INC(H$2:H7307,1),"")</f>
        <v>9.2592593136942014E-4</v>
      </c>
      <c r="J7307" s="7">
        <f>IFERROR(_xlfn.QUARTILE.INC(H$2:H7307,3),"")</f>
        <v>1.0532407395658083E-3</v>
      </c>
      <c r="K7307" s="7">
        <f>IFERROR(stats[[#This Row],[Q3]]-stats[[#This Row],[Q1]],"")</f>
        <v>1.2731480819638819E-4</v>
      </c>
      <c r="L7307" s="7">
        <f>IFERROR(AVERAGEIFS(H$2:H7307, H$2:H7307, "&lt;" &amp;stats[[#This Row],[Q3]]+(2*stats[[#This Row],[IQR]]), H$2:H7307, "&gt;" &amp; stats[[#This Row],[Q1]]-(2*stats[[#This Row],[IQR]])),"")</f>
        <v>9.9524048674627251E-4</v>
      </c>
    </row>
    <row r="7308" spans="1:12" x14ac:dyDescent="0.25">
      <c r="A7308" s="4">
        <v>44453.248356481483</v>
      </c>
      <c r="B7308">
        <v>0</v>
      </c>
      <c r="C7308">
        <v>1</v>
      </c>
      <c r="D7308" s="5">
        <f>SUM(B$2:B7308)</f>
        <v>43</v>
      </c>
      <c r="E7308" s="5">
        <f>SUM(C$2:C7308)</f>
        <v>7307</v>
      </c>
      <c r="F7308" s="6">
        <f>IF(stats[[#This Row],[Column1]],stats[[#This Row],[Total Clear]]/stats[[#This Row],[Total Runs]],NA())</f>
        <v>5.8847680306555357E-3</v>
      </c>
      <c r="G7308" s="6">
        <f>SUM(B$2:B7308) / SUM(C$2:C7308)</f>
        <v>5.8847680306555357E-3</v>
      </c>
      <c r="H7308" s="7">
        <f>IFERROR(stats[[#This Row],[Column1]]-A7307,"")</f>
        <v>1.0995370394084603E-3</v>
      </c>
      <c r="I7308" s="7">
        <f>IFERROR(_xlfn.QUARTILE.INC(H$2:H7308,1),"")</f>
        <v>9.2592593136942014E-4</v>
      </c>
      <c r="J7308" s="7">
        <f>IFERROR(_xlfn.QUARTILE.INC(H$2:H7308,3),"")</f>
        <v>1.0532407395658083E-3</v>
      </c>
      <c r="K7308" s="7">
        <f>IFERROR(stats[[#This Row],[Q3]]-stats[[#This Row],[Q1]],"")</f>
        <v>1.2731480819638819E-4</v>
      </c>
      <c r="L7308" s="7">
        <f>IFERROR(AVERAGEIFS(H$2:H7308, H$2:H7308, "&lt;" &amp;stats[[#This Row],[Q3]]+(2*stats[[#This Row],[IQR]]), H$2:H7308, "&gt;" &amp; stats[[#This Row],[Q1]]-(2*stats[[#This Row],[IQR]])),"")</f>
        <v>9.9525493425322111E-4</v>
      </c>
    </row>
    <row r="7309" spans="1:12" x14ac:dyDescent="0.25">
      <c r="A7309" s="4">
        <v>44453.249467592592</v>
      </c>
      <c r="B7309">
        <v>0</v>
      </c>
      <c r="C7309">
        <v>1</v>
      </c>
      <c r="D7309" s="5">
        <f>SUM(B$2:B7309)</f>
        <v>43</v>
      </c>
      <c r="E7309" s="5">
        <f>SUM(C$2:C7309)</f>
        <v>7308</v>
      </c>
      <c r="F7309" s="6">
        <f>IF(stats[[#This Row],[Column1]],stats[[#This Row],[Total Clear]]/stats[[#This Row],[Total Runs]],NA())</f>
        <v>5.883962780514505E-3</v>
      </c>
      <c r="G7309" s="6">
        <f>SUM(B$2:B7309) / SUM(C$2:C7309)</f>
        <v>5.883962780514505E-3</v>
      </c>
      <c r="H7309" s="7">
        <f>IFERROR(stats[[#This Row],[Column1]]-A7308,"")</f>
        <v>1.111111108912155E-3</v>
      </c>
      <c r="I7309" s="7">
        <f>IFERROR(_xlfn.QUARTILE.INC(H$2:H7309,1),"")</f>
        <v>9.2592593136942014E-4</v>
      </c>
      <c r="J7309" s="7">
        <f>IFERROR(_xlfn.QUARTILE.INC(H$2:H7309,3),"")</f>
        <v>1.0532407395658083E-3</v>
      </c>
      <c r="K7309" s="7">
        <f>IFERROR(stats[[#This Row],[Q3]]-stats[[#This Row],[Q1]],"")</f>
        <v>1.2731480819638819E-4</v>
      </c>
      <c r="L7309" s="7">
        <f>IFERROR(AVERAGEIFS(H$2:H7309, H$2:H7309, "&lt;" &amp;stats[[#This Row],[Q3]]+(2*stats[[#This Row],[IQR]]), H$2:H7309, "&gt;" &amp; stats[[#This Row],[Q1]]-(2*stats[[#This Row],[IQR]])),"")</f>
        <v>9.952709808148082E-4</v>
      </c>
    </row>
    <row r="7310" spans="1:12" x14ac:dyDescent="0.25">
      <c r="A7310" s="4">
        <v>44453.250543981485</v>
      </c>
      <c r="B7310">
        <v>0</v>
      </c>
      <c r="C7310">
        <v>1</v>
      </c>
      <c r="D7310" s="5">
        <f>SUM(B$2:B7310)</f>
        <v>43</v>
      </c>
      <c r="E7310" s="5">
        <f>SUM(C$2:C7310)</f>
        <v>7309</v>
      </c>
      <c r="F7310" s="6">
        <f>IF(stats[[#This Row],[Column1]],stats[[#This Row],[Total Clear]]/stats[[#This Row],[Total Runs]],NA())</f>
        <v>5.8831577507182922E-3</v>
      </c>
      <c r="G7310" s="6">
        <f>SUM(B$2:B7310) / SUM(C$2:C7310)</f>
        <v>5.8831577507182922E-3</v>
      </c>
      <c r="H7310" s="7">
        <f>IFERROR(stats[[#This Row],[Column1]]-A7309,"")</f>
        <v>1.0763888931251131E-3</v>
      </c>
      <c r="I7310" s="7">
        <f>IFERROR(_xlfn.QUARTILE.INC(H$2:H7310,1),"")</f>
        <v>9.2592593136942014E-4</v>
      </c>
      <c r="J7310" s="7">
        <f>IFERROR(_xlfn.QUARTILE.INC(H$2:H7310,3),"")</f>
        <v>1.0532407395658083E-3</v>
      </c>
      <c r="K7310" s="7">
        <f>IFERROR(stats[[#This Row],[Q3]]-stats[[#This Row],[Q1]],"")</f>
        <v>1.2731480819638819E-4</v>
      </c>
      <c r="L7310" s="7">
        <f>IFERROR(AVERAGEIFS(H$2:H7310, H$2:H7310, "&lt;" &amp;stats[[#This Row],[Q3]]+(2*stats[[#This Row],[IQR]]), H$2:H7310, "&gt;" &amp; stats[[#This Row],[Q1]]-(2*stats[[#This Row],[IQR]])),"")</f>
        <v>9.9528221442681626E-4</v>
      </c>
    </row>
    <row r="7311" spans="1:12" x14ac:dyDescent="0.25">
      <c r="A7311" s="4">
        <v>44453.251643518517</v>
      </c>
      <c r="B7311">
        <v>0</v>
      </c>
      <c r="C7311">
        <v>1</v>
      </c>
      <c r="D7311" s="5">
        <f>SUM(B$2:B7311)</f>
        <v>43</v>
      </c>
      <c r="E7311" s="5">
        <f>SUM(C$2:C7311)</f>
        <v>7310</v>
      </c>
      <c r="F7311" s="6">
        <f>IF(stats[[#This Row],[Column1]],stats[[#This Row],[Total Clear]]/stats[[#This Row],[Total Runs]],NA())</f>
        <v>5.8823529411764705E-3</v>
      </c>
      <c r="G7311" s="6">
        <f>SUM(B$2:B7311) / SUM(C$2:C7311)</f>
        <v>5.8823529411764705E-3</v>
      </c>
      <c r="H7311" s="7">
        <f>IFERROR(stats[[#This Row],[Column1]]-A7310,"")</f>
        <v>1.0995370321325026E-3</v>
      </c>
      <c r="I7311" s="7">
        <f>IFERROR(_xlfn.QUARTILE.INC(H$2:H7311,1),"")</f>
        <v>9.2592593136942014E-4</v>
      </c>
      <c r="J7311" s="7">
        <f>IFERROR(_xlfn.QUARTILE.INC(H$2:H7311,3),"")</f>
        <v>1.0532407395658083E-3</v>
      </c>
      <c r="K7311" s="7">
        <f>IFERROR(stats[[#This Row],[Q3]]-stats[[#This Row],[Q1]],"")</f>
        <v>1.2731480819638819E-4</v>
      </c>
      <c r="L7311" s="7">
        <f>IFERROR(AVERAGEIFS(H$2:H7311, H$2:H7311, "&lt;" &amp;stats[[#This Row],[Q3]]+(2*stats[[#This Row],[IQR]]), H$2:H7311, "&gt;" &amp; stats[[#This Row],[Q1]]-(2*stats[[#This Row],[IQR]])),"")</f>
        <v>9.95296650153444E-4</v>
      </c>
    </row>
    <row r="7312" spans="1:12" x14ac:dyDescent="0.25">
      <c r="A7312" s="4">
        <v>44453.252835648149</v>
      </c>
      <c r="B7312">
        <v>0</v>
      </c>
      <c r="C7312">
        <v>1</v>
      </c>
      <c r="D7312" s="5">
        <f>SUM(B$2:B7312)</f>
        <v>43</v>
      </c>
      <c r="E7312" s="5">
        <f>SUM(C$2:C7312)</f>
        <v>7311</v>
      </c>
      <c r="F7312" s="6">
        <f>IF(stats[[#This Row],[Column1]],stats[[#This Row],[Total Clear]]/stats[[#This Row],[Total Runs]],NA())</f>
        <v>5.88154835179866E-3</v>
      </c>
      <c r="G7312" s="6">
        <f>SUM(B$2:B7312) / SUM(C$2:C7312)</f>
        <v>5.88154835179866E-3</v>
      </c>
      <c r="H7312" s="7">
        <f>IFERROR(stats[[#This Row],[Column1]]-A7311,"")</f>
        <v>1.1921296318178065E-3</v>
      </c>
      <c r="I7312" s="7">
        <f>IFERROR(_xlfn.QUARTILE.INC(H$2:H7312,1),"")</f>
        <v>9.2592593136942014E-4</v>
      </c>
      <c r="J7312" s="7">
        <f>IFERROR(_xlfn.QUARTILE.INC(H$2:H7312,3),"")</f>
        <v>1.0532407395658083E-3</v>
      </c>
      <c r="K7312" s="7">
        <f>IFERROR(stats[[#This Row],[Q3]]-stats[[#This Row],[Q1]],"")</f>
        <v>1.2731480819638819E-4</v>
      </c>
      <c r="L7312" s="7">
        <f>IFERROR(AVERAGEIFS(H$2:H7312, H$2:H7312, "&lt;" &amp;stats[[#This Row],[Q3]]+(2*stats[[#This Row],[IQR]]), H$2:H7312, "&gt;" &amp; stats[[#This Row],[Q1]]-(2*stats[[#This Row],[IQR]])),"")</f>
        <v>9.9532390101619698E-4</v>
      </c>
    </row>
    <row r="7313" spans="1:12" x14ac:dyDescent="0.25">
      <c r="A7313" s="4">
        <v>44453.253923611112</v>
      </c>
      <c r="B7313">
        <v>0</v>
      </c>
      <c r="C7313">
        <v>1</v>
      </c>
      <c r="D7313" s="5">
        <f>SUM(B$2:B7313)</f>
        <v>43</v>
      </c>
      <c r="E7313" s="5">
        <f>SUM(C$2:C7313)</f>
        <v>7312</v>
      </c>
      <c r="F7313" s="6">
        <f>IF(stats[[#This Row],[Column1]],stats[[#This Row],[Total Clear]]/stats[[#This Row],[Total Runs]],NA())</f>
        <v>5.8807439824945292E-3</v>
      </c>
      <c r="G7313" s="6">
        <f>SUM(B$2:B7313) / SUM(C$2:C7313)</f>
        <v>5.8807439824945292E-3</v>
      </c>
      <c r="H7313" s="7">
        <f>IFERROR(stats[[#This Row],[Column1]]-A7312,"")</f>
        <v>1.0879629626288079E-3</v>
      </c>
      <c r="I7313" s="7">
        <f>IFERROR(_xlfn.QUARTILE.INC(H$2:H7313,1),"")</f>
        <v>9.2592593136942014E-4</v>
      </c>
      <c r="J7313" s="7">
        <f>IFERROR(_xlfn.QUARTILE.INC(H$2:H7313,3),"")</f>
        <v>1.0532407395658083E-3</v>
      </c>
      <c r="K7313" s="7">
        <f>IFERROR(stats[[#This Row],[Q3]]-stats[[#This Row],[Q1]],"")</f>
        <v>1.2731480819638819E-4</v>
      </c>
      <c r="L7313" s="7">
        <f>IFERROR(AVERAGEIFS(H$2:H7313, H$2:H7313, "&lt;" &amp;stats[[#This Row],[Q3]]+(2*stats[[#This Row],[IQR]]), H$2:H7313, "&gt;" &amp; stats[[#This Row],[Q1]]-(2*stats[[#This Row],[IQR]])),"")</f>
        <v>9.9533672480656404E-4</v>
      </c>
    </row>
    <row r="7314" spans="1:12" x14ac:dyDescent="0.25">
      <c r="A7314" s="4">
        <v>44453.255057870374</v>
      </c>
      <c r="B7314">
        <v>0</v>
      </c>
      <c r="C7314">
        <v>1</v>
      </c>
      <c r="D7314" s="5">
        <f>SUM(B$2:B7314)</f>
        <v>43</v>
      </c>
      <c r="E7314" s="5">
        <f>SUM(C$2:C7314)</f>
        <v>7313</v>
      </c>
      <c r="F7314" s="6">
        <f>IF(stats[[#This Row],[Column1]],stats[[#This Row],[Total Clear]]/stats[[#This Row],[Total Runs]],NA())</f>
        <v>5.8799398331737997E-3</v>
      </c>
      <c r="G7314" s="6">
        <f>SUM(B$2:B7314) / SUM(C$2:C7314)</f>
        <v>5.8799398331737997E-3</v>
      </c>
      <c r="H7314" s="7">
        <f>IFERROR(stats[[#This Row],[Column1]]-A7313,"")</f>
        <v>1.1342592624714598E-3</v>
      </c>
      <c r="I7314" s="7">
        <f>IFERROR(_xlfn.QUARTILE.INC(H$2:H7314,1),"")</f>
        <v>9.2592593136942014E-4</v>
      </c>
      <c r="J7314" s="7">
        <f>IFERROR(_xlfn.QUARTILE.INC(H$2:H7314,3),"")</f>
        <v>1.0532407395658083E-3</v>
      </c>
      <c r="K7314" s="7">
        <f>IFERROR(stats[[#This Row],[Q3]]-stats[[#This Row],[Q1]],"")</f>
        <v>1.2731480819638819E-4</v>
      </c>
      <c r="L7314" s="7">
        <f>IFERROR(AVERAGEIFS(H$2:H7314, H$2:H7314, "&lt;" &amp;stats[[#This Row],[Q3]]+(2*stats[[#This Row],[IQR]]), H$2:H7314, "&gt;" &amp; stats[[#This Row],[Q1]]-(2*stats[[#This Row],[IQR]])),"")</f>
        <v>9.9535595283945888E-4</v>
      </c>
    </row>
    <row r="7315" spans="1:12" x14ac:dyDescent="0.25">
      <c r="A7315" s="4">
        <v>44453.256168981483</v>
      </c>
      <c r="B7315">
        <v>0</v>
      </c>
      <c r="C7315">
        <v>1</v>
      </c>
      <c r="D7315" s="5">
        <f>SUM(B$2:B7315)</f>
        <v>43</v>
      </c>
      <c r="E7315" s="5">
        <f>SUM(C$2:C7315)</f>
        <v>7314</v>
      </c>
      <c r="F7315" s="6">
        <f>IF(stats[[#This Row],[Column1]],stats[[#This Row],[Total Clear]]/stats[[#This Row],[Total Runs]],NA())</f>
        <v>5.8791359037462399E-3</v>
      </c>
      <c r="G7315" s="6">
        <f>SUM(B$2:B7315) / SUM(C$2:C7315)</f>
        <v>5.8791359037462399E-3</v>
      </c>
      <c r="H7315" s="7">
        <f>IFERROR(stats[[#This Row],[Column1]]-A7314,"")</f>
        <v>1.111111108912155E-3</v>
      </c>
      <c r="I7315" s="7">
        <f>IFERROR(_xlfn.QUARTILE.INC(H$2:H7315,1),"")</f>
        <v>9.2592593136942014E-4</v>
      </c>
      <c r="J7315" s="7">
        <f>IFERROR(_xlfn.QUARTILE.INC(H$2:H7315,3),"")</f>
        <v>1.0532407395658083E-3</v>
      </c>
      <c r="K7315" s="7">
        <f>IFERROR(stats[[#This Row],[Q3]]-stats[[#This Row],[Q1]],"")</f>
        <v>1.2731480819638819E-4</v>
      </c>
      <c r="L7315" s="7">
        <f>IFERROR(AVERAGEIFS(H$2:H7315, H$2:H7315, "&lt;" &amp;stats[[#This Row],[Q3]]+(2*stats[[#This Row],[IQR]]), H$2:H7315, "&gt;" &amp; stats[[#This Row],[Q1]]-(2*stats[[#This Row],[IQR]])),"")</f>
        <v>9.9537197209714962E-4</v>
      </c>
    </row>
    <row r="7316" spans="1:12" x14ac:dyDescent="0.25">
      <c r="A7316" s="4">
        <v>44453.257280092592</v>
      </c>
      <c r="B7316">
        <v>0</v>
      </c>
      <c r="C7316">
        <v>1</v>
      </c>
      <c r="D7316" s="5">
        <f>SUM(B$2:B7316)</f>
        <v>43</v>
      </c>
      <c r="E7316" s="5">
        <f>SUM(C$2:C7316)</f>
        <v>7315</v>
      </c>
      <c r="F7316" s="6">
        <f>IF(stats[[#This Row],[Column1]],stats[[#This Row],[Total Clear]]/stats[[#This Row],[Total Runs]],NA())</f>
        <v>5.8783321941216675E-3</v>
      </c>
      <c r="G7316" s="6">
        <f>SUM(B$2:B7316) / SUM(C$2:C7316)</f>
        <v>5.8783321941216675E-3</v>
      </c>
      <c r="H7316" s="7">
        <f>IFERROR(stats[[#This Row],[Column1]]-A7315,"")</f>
        <v>1.111111108912155E-3</v>
      </c>
      <c r="I7316" s="7">
        <f>IFERROR(_xlfn.QUARTILE.INC(H$2:H7316,1),"")</f>
        <v>9.2592593136942014E-4</v>
      </c>
      <c r="J7316" s="7">
        <f>IFERROR(_xlfn.QUARTILE.INC(H$2:H7316,3),"")</f>
        <v>1.0532407395658083E-3</v>
      </c>
      <c r="K7316" s="7">
        <f>IFERROR(stats[[#This Row],[Q3]]-stats[[#This Row],[Q1]],"")</f>
        <v>1.2731480819638819E-4</v>
      </c>
      <c r="L7316" s="7">
        <f>IFERROR(AVERAGEIFS(H$2:H7316, H$2:H7316, "&lt;" &amp;stats[[#This Row],[Q3]]+(2*stats[[#This Row],[IQR]]), H$2:H7316, "&gt;" &amp; stats[[#This Row],[Q1]]-(2*stats[[#This Row],[IQR]])),"")</f>
        <v>9.9538798692167083E-4</v>
      </c>
    </row>
    <row r="7317" spans="1:12" x14ac:dyDescent="0.25">
      <c r="A7317" s="4">
        <v>44453.258356481485</v>
      </c>
      <c r="B7317">
        <v>0</v>
      </c>
      <c r="C7317">
        <v>1</v>
      </c>
      <c r="D7317" s="5">
        <f>SUM(B$2:B7317)</f>
        <v>43</v>
      </c>
      <c r="E7317" s="5">
        <f>SUM(C$2:C7317)</f>
        <v>7316</v>
      </c>
      <c r="F7317" s="6">
        <f>IF(stats[[#This Row],[Column1]],stats[[#This Row],[Total Clear]]/stats[[#This Row],[Total Runs]],NA())</f>
        <v>5.8775287042099507E-3</v>
      </c>
      <c r="G7317" s="6">
        <f>SUM(B$2:B7317) / SUM(C$2:C7317)</f>
        <v>5.8775287042099507E-3</v>
      </c>
      <c r="H7317" s="7">
        <f>IFERROR(stats[[#This Row],[Column1]]-A7316,"")</f>
        <v>1.0763888931251131E-3</v>
      </c>
      <c r="I7317" s="7">
        <f>IFERROR(_xlfn.QUARTILE.INC(H$2:H7317,1),"")</f>
        <v>9.2592593136942014E-4</v>
      </c>
      <c r="J7317" s="7">
        <f>IFERROR(_xlfn.QUARTILE.INC(H$2:H7317,3),"")</f>
        <v>1.0532407395658083E-3</v>
      </c>
      <c r="K7317" s="7">
        <f>IFERROR(stats[[#This Row],[Q3]]-stats[[#This Row],[Q1]],"")</f>
        <v>1.2731480819638819E-4</v>
      </c>
      <c r="L7317" s="7">
        <f>IFERROR(AVERAGEIFS(H$2:H7317, H$2:H7317, "&lt;" &amp;stats[[#This Row],[Q3]]+(2*stats[[#This Row],[IQR]]), H$2:H7317, "&gt;" &amp; stats[[#This Row],[Q1]]-(2*stats[[#This Row],[IQR]])),"")</f>
        <v>9.9539919346652459E-4</v>
      </c>
    </row>
    <row r="7318" spans="1:12" x14ac:dyDescent="0.25">
      <c r="A7318" s="4">
        <v>44453.259398148148</v>
      </c>
      <c r="B7318">
        <v>0</v>
      </c>
      <c r="C7318">
        <v>1</v>
      </c>
      <c r="D7318" s="5">
        <f>SUM(B$2:B7318)</f>
        <v>43</v>
      </c>
      <c r="E7318" s="5">
        <f>SUM(C$2:C7318)</f>
        <v>7317</v>
      </c>
      <c r="F7318" s="6">
        <f>IF(stats[[#This Row],[Column1]],stats[[#This Row],[Total Clear]]/stats[[#This Row],[Total Runs]],NA())</f>
        <v>5.8767254339210061E-3</v>
      </c>
      <c r="G7318" s="6">
        <f>SUM(B$2:B7318) / SUM(C$2:C7318)</f>
        <v>5.8767254339210061E-3</v>
      </c>
      <c r="H7318" s="7">
        <f>IFERROR(stats[[#This Row],[Column1]]-A7317,"")</f>
        <v>1.0416666627861559E-3</v>
      </c>
      <c r="I7318" s="7">
        <f>IFERROR(_xlfn.QUARTILE.INC(H$2:H7318,1),"")</f>
        <v>9.2592593136942014E-4</v>
      </c>
      <c r="J7318" s="7">
        <f>IFERROR(_xlfn.QUARTILE.INC(H$2:H7318,3),"")</f>
        <v>1.0532407395658083E-3</v>
      </c>
      <c r="K7318" s="7">
        <f>IFERROR(stats[[#This Row],[Q3]]-stats[[#This Row],[Q1]],"")</f>
        <v>1.2731480819638819E-4</v>
      </c>
      <c r="L7318" s="7">
        <f>IFERROR(AVERAGEIFS(H$2:H7318, H$2:H7318, "&lt;" &amp;stats[[#This Row],[Q3]]+(2*stats[[#This Row],[IQR]]), H$2:H7318, "&gt;" &amp; stats[[#This Row],[Q1]]-(2*stats[[#This Row],[IQR]])),"")</f>
        <v>9.9540559372511095E-4</v>
      </c>
    </row>
    <row r="7319" spans="1:12" x14ac:dyDescent="0.25">
      <c r="A7319" s="4">
        <v>44453.260497685187</v>
      </c>
      <c r="B7319">
        <v>0</v>
      </c>
      <c r="C7319">
        <v>1</v>
      </c>
      <c r="D7319" s="5">
        <f>SUM(B$2:B7319)</f>
        <v>43</v>
      </c>
      <c r="E7319" s="5">
        <f>SUM(C$2:C7319)</f>
        <v>7318</v>
      </c>
      <c r="F7319" s="6">
        <f>IF(stats[[#This Row],[Column1]],stats[[#This Row],[Total Clear]]/stats[[#This Row],[Total Runs]],NA())</f>
        <v>5.8759223831647989E-3</v>
      </c>
      <c r="G7319" s="6">
        <f>SUM(B$2:B7319) / SUM(C$2:C7319)</f>
        <v>5.8759223831647989E-3</v>
      </c>
      <c r="H7319" s="7">
        <f>IFERROR(stats[[#This Row],[Column1]]-A7318,"")</f>
        <v>1.0995370394084603E-3</v>
      </c>
      <c r="I7319" s="7">
        <f>IFERROR(_xlfn.QUARTILE.INC(H$2:H7319,1),"")</f>
        <v>9.2592593136942014E-4</v>
      </c>
      <c r="J7319" s="7">
        <f>IFERROR(_xlfn.QUARTILE.INC(H$2:H7319,3),"")</f>
        <v>1.0532407395658083E-3</v>
      </c>
      <c r="K7319" s="7">
        <f>IFERROR(stats[[#This Row],[Q3]]-stats[[#This Row],[Q1]],"")</f>
        <v>1.2731480819638819E-4</v>
      </c>
      <c r="L7319" s="7">
        <f>IFERROR(AVERAGEIFS(H$2:H7319, H$2:H7319, "&lt;" &amp;stats[[#This Row],[Q3]]+(2*stats[[#This Row],[IQR]]), H$2:H7319, "&gt;" &amp; stats[[#This Row],[Q1]]-(2*stats[[#This Row],[IQR]])),"")</f>
        <v>9.9541999641469358E-4</v>
      </c>
    </row>
    <row r="7320" spans="1:12" x14ac:dyDescent="0.25">
      <c r="A7320" s="4">
        <v>44453.26158564815</v>
      </c>
      <c r="B7320">
        <v>0</v>
      </c>
      <c r="C7320">
        <v>1</v>
      </c>
      <c r="D7320" s="5">
        <f>SUM(B$2:B7320)</f>
        <v>43</v>
      </c>
      <c r="E7320" s="5">
        <f>SUM(C$2:C7320)</f>
        <v>7319</v>
      </c>
      <c r="F7320" s="6">
        <f>IF(stats[[#This Row],[Column1]],stats[[#This Row],[Total Clear]]/stats[[#This Row],[Total Runs]],NA())</f>
        <v>5.8751195518513457E-3</v>
      </c>
      <c r="G7320" s="6">
        <f>SUM(B$2:B7320) / SUM(C$2:C7320)</f>
        <v>5.8751195518513457E-3</v>
      </c>
      <c r="H7320" s="7">
        <f>IFERROR(stats[[#This Row],[Column1]]-A7319,"")</f>
        <v>1.0879629626288079E-3</v>
      </c>
      <c r="I7320" s="7">
        <f>IFERROR(_xlfn.QUARTILE.INC(H$2:H7320,1),"")</f>
        <v>9.2592593136942014E-4</v>
      </c>
      <c r="J7320" s="7">
        <f>IFERROR(_xlfn.QUARTILE.INC(H$2:H7320,3),"")</f>
        <v>1.0532407395658083E-3</v>
      </c>
      <c r="K7320" s="7">
        <f>IFERROR(stats[[#This Row],[Q3]]-stats[[#This Row],[Q1]],"")</f>
        <v>1.2731480819638819E-4</v>
      </c>
      <c r="L7320" s="7">
        <f>IFERROR(AVERAGEIFS(H$2:H7320, H$2:H7320, "&lt;" &amp;stats[[#This Row],[Q3]]+(2*stats[[#This Row],[IQR]]), H$2:H7320, "&gt;" &amp; stats[[#This Row],[Q1]]-(2*stats[[#This Row],[IQR]])),"")</f>
        <v>9.9543279450157161E-4</v>
      </c>
    </row>
    <row r="7321" spans="1:12" x14ac:dyDescent="0.25">
      <c r="A7321" s="4">
        <v>44453.262777777774</v>
      </c>
      <c r="B7321">
        <v>0</v>
      </c>
      <c r="C7321">
        <v>1</v>
      </c>
      <c r="D7321" s="5">
        <f>SUM(B$2:B7321)</f>
        <v>43</v>
      </c>
      <c r="E7321" s="5">
        <f>SUM(C$2:C7321)</f>
        <v>7320</v>
      </c>
      <c r="F7321" s="6">
        <f>IF(stats[[#This Row],[Column1]],stats[[#This Row],[Total Clear]]/stats[[#This Row],[Total Runs]],NA())</f>
        <v>5.8743169398907105E-3</v>
      </c>
      <c r="G7321" s="6">
        <f>SUM(B$2:B7321) / SUM(C$2:C7321)</f>
        <v>5.8743169398907105E-3</v>
      </c>
      <c r="H7321" s="7">
        <f>IFERROR(stats[[#This Row],[Column1]]-A7320,"")</f>
        <v>1.1921296245418489E-3</v>
      </c>
      <c r="I7321" s="7">
        <f>IFERROR(_xlfn.QUARTILE.INC(H$2:H7321,1),"")</f>
        <v>9.2592593136942014E-4</v>
      </c>
      <c r="J7321" s="7">
        <f>IFERROR(_xlfn.QUARTILE.INC(H$2:H7321,3),"")</f>
        <v>1.0532407395658083E-3</v>
      </c>
      <c r="K7321" s="7">
        <f>IFERROR(stats[[#This Row],[Q3]]-stats[[#This Row],[Q1]],"")</f>
        <v>1.2731480819638819E-4</v>
      </c>
      <c r="L7321" s="7">
        <f>IFERROR(AVERAGEIFS(H$2:H7321, H$2:H7321, "&lt;" &amp;stats[[#This Row],[Q3]]+(2*stats[[#This Row],[IQR]]), H$2:H7321, "&gt;" &amp; stats[[#This Row],[Q1]]-(2*stats[[#This Row],[IQR]])),"")</f>
        <v>9.9545999262519425E-4</v>
      </c>
    </row>
    <row r="7322" spans="1:12" x14ac:dyDescent="0.25">
      <c r="A7322" s="4">
        <v>44453.26363425926</v>
      </c>
      <c r="B7322">
        <v>0</v>
      </c>
      <c r="C7322">
        <v>1</v>
      </c>
      <c r="D7322" s="5">
        <f>SUM(B$2:B7322)</f>
        <v>43</v>
      </c>
      <c r="E7322" s="5">
        <f>SUM(C$2:C7322)</f>
        <v>7321</v>
      </c>
      <c r="F7322" s="6">
        <f>IF(stats[[#This Row],[Column1]],stats[[#This Row],[Total Clear]]/stats[[#This Row],[Total Runs]],NA())</f>
        <v>5.873514547193006E-3</v>
      </c>
      <c r="G7322" s="6">
        <f>SUM(B$2:B7322) / SUM(C$2:C7322)</f>
        <v>5.873514547193006E-3</v>
      </c>
      <c r="H7322" s="7">
        <f>IFERROR(stats[[#This Row],[Column1]]-A7321,"")</f>
        <v>8.5648148524342105E-4</v>
      </c>
      <c r="I7322" s="7">
        <f>IFERROR(_xlfn.QUARTILE.INC(H$2:H7322,1),"")</f>
        <v>9.2592593136942014E-4</v>
      </c>
      <c r="J7322" s="7">
        <f>IFERROR(_xlfn.QUARTILE.INC(H$2:H7322,3),"")</f>
        <v>1.0532407395658083E-3</v>
      </c>
      <c r="K7322" s="7">
        <f>IFERROR(stats[[#This Row],[Q3]]-stats[[#This Row],[Q1]],"")</f>
        <v>1.2731480819638819E-4</v>
      </c>
      <c r="L7322" s="7">
        <f>IFERROR(AVERAGEIFS(H$2:H7322, H$2:H7322, "&lt;" &amp;stats[[#This Row],[Q3]]+(2*stats[[#This Row],[IQR]]), H$2:H7322, "&gt;" &amp; stats[[#This Row],[Q1]]-(2*stats[[#This Row],[IQR]])),"")</f>
        <v>9.9544077812120137E-4</v>
      </c>
    </row>
    <row r="7323" spans="1:12" x14ac:dyDescent="0.25">
      <c r="A7323" s="4">
        <v>44453.264560185184</v>
      </c>
      <c r="B7323">
        <v>0</v>
      </c>
      <c r="C7323">
        <v>1</v>
      </c>
      <c r="D7323" s="5">
        <f>SUM(B$2:B7323)</f>
        <v>43</v>
      </c>
      <c r="E7323" s="5">
        <f>SUM(C$2:C7323)</f>
        <v>7322</v>
      </c>
      <c r="F7323" s="6">
        <f>IF(stats[[#This Row],[Column1]],stats[[#This Row],[Total Clear]]/stats[[#This Row],[Total Runs]],NA())</f>
        <v>5.872712373668397E-3</v>
      </c>
      <c r="G7323" s="6">
        <f>SUM(B$2:B7323) / SUM(C$2:C7323)</f>
        <v>5.872712373668397E-3</v>
      </c>
      <c r="H7323" s="7">
        <f>IFERROR(stats[[#This Row],[Column1]]-A7322,"")</f>
        <v>9.2592592409346253E-4</v>
      </c>
      <c r="I7323" s="7">
        <f>IFERROR(_xlfn.QUARTILE.INC(H$2:H7323,1),"")</f>
        <v>9.2592593136942014E-4</v>
      </c>
      <c r="J7323" s="7">
        <f>IFERROR(_xlfn.QUARTILE.INC(H$2:H7323,3),"")</f>
        <v>1.0532407395658083E-3</v>
      </c>
      <c r="K7323" s="7">
        <f>IFERROR(stats[[#This Row],[Q3]]-stats[[#This Row],[Q1]],"")</f>
        <v>1.2731480819638819E-4</v>
      </c>
      <c r="L7323" s="7">
        <f>IFERROR(AVERAGEIFS(H$2:H7323, H$2:H7323, "&lt;" &amp;stats[[#This Row],[Q3]]+(2*stats[[#This Row],[IQR]]), H$2:H7323, "&gt;" &amp; stats[[#This Row],[Q1]]-(2*stats[[#This Row],[IQR]])),"")</f>
        <v>9.9543116865838301E-4</v>
      </c>
    </row>
    <row r="7324" spans="1:12" x14ac:dyDescent="0.25">
      <c r="A7324" s="4">
        <v>44453.265543981484</v>
      </c>
      <c r="B7324">
        <v>0</v>
      </c>
      <c r="C7324">
        <v>1</v>
      </c>
      <c r="D7324" s="5">
        <f>SUM(B$2:B7324)</f>
        <v>43</v>
      </c>
      <c r="E7324" s="5">
        <f>SUM(C$2:C7324)</f>
        <v>7323</v>
      </c>
      <c r="F7324" s="6">
        <f>IF(stats[[#This Row],[Column1]],stats[[#This Row],[Total Clear]]/stats[[#This Row],[Total Runs]],NA())</f>
        <v>5.8719104192270924E-3</v>
      </c>
      <c r="G7324" s="6">
        <f>SUM(B$2:B7324) / SUM(C$2:C7324)</f>
        <v>5.8719104192270924E-3</v>
      </c>
      <c r="H7324" s="7">
        <f>IFERROR(stats[[#This Row],[Column1]]-A7323,"")</f>
        <v>9.8379630071576685E-4</v>
      </c>
      <c r="I7324" s="7">
        <f>IFERROR(_xlfn.QUARTILE.INC(H$2:H7324,1),"")</f>
        <v>9.2592593136942014E-4</v>
      </c>
      <c r="J7324" s="7">
        <f>IFERROR(_xlfn.QUARTILE.INC(H$2:H7324,3),"")</f>
        <v>1.0532407395658083E-3</v>
      </c>
      <c r="K7324" s="7">
        <f>IFERROR(stats[[#This Row],[Q3]]-stats[[#This Row],[Q1]],"")</f>
        <v>1.2731480819638819E-4</v>
      </c>
      <c r="L7324" s="7">
        <f>IFERROR(AVERAGEIFS(H$2:H7324, H$2:H7324, "&lt;" &amp;stats[[#This Row],[Q3]]+(2*stats[[#This Row],[IQR]]), H$2:H7324, "&gt;" &amp; stats[[#This Row],[Q1]]-(2*stats[[#This Row],[IQR]])),"")</f>
        <v>9.9542956052183244E-4</v>
      </c>
    </row>
    <row r="7325" spans="1:12" x14ac:dyDescent="0.25">
      <c r="A7325" s="4">
        <v>44453.266493055555</v>
      </c>
      <c r="B7325">
        <v>0</v>
      </c>
      <c r="C7325">
        <v>1</v>
      </c>
      <c r="D7325" s="5">
        <f>SUM(B$2:B7325)</f>
        <v>43</v>
      </c>
      <c r="E7325" s="5">
        <f>SUM(C$2:C7325)</f>
        <v>7324</v>
      </c>
      <c r="F7325" s="6">
        <f>IF(stats[[#This Row],[Column1]],stats[[#This Row],[Total Clear]]/stats[[#This Row],[Total Runs]],NA())</f>
        <v>5.8711086837793559E-3</v>
      </c>
      <c r="G7325" s="6">
        <f>SUM(B$2:B7325) / SUM(C$2:C7325)</f>
        <v>5.8711086837793559E-3</v>
      </c>
      <c r="H7325" s="7">
        <f>IFERROR(stats[[#This Row],[Column1]]-A7324,"")</f>
        <v>9.4907407037680969E-4</v>
      </c>
      <c r="I7325" s="7">
        <f>IFERROR(_xlfn.QUARTILE.INC(H$2:H7325,1),"")</f>
        <v>9.2592593136942014E-4</v>
      </c>
      <c r="J7325" s="7">
        <f>IFERROR(_xlfn.QUARTILE.INC(H$2:H7325,3),"")</f>
        <v>1.0532407395658083E-3</v>
      </c>
      <c r="K7325" s="7">
        <f>IFERROR(stats[[#This Row],[Q3]]-stats[[#This Row],[Q1]],"")</f>
        <v>1.2731480819638819E-4</v>
      </c>
      <c r="L7325" s="7">
        <f>IFERROR(AVERAGEIFS(H$2:H7325, H$2:H7325, "&lt;" &amp;stats[[#This Row],[Q3]]+(2*stats[[#This Row],[IQR]]), H$2:H7325, "&gt;" &amp; stats[[#This Row],[Q1]]-(2*stats[[#This Row],[IQR]])),"")</f>
        <v>9.9542315429046913E-4</v>
      </c>
    </row>
    <row r="7326" spans="1:12" x14ac:dyDescent="0.25">
      <c r="A7326" s="4">
        <v>44453.267534722225</v>
      </c>
      <c r="B7326">
        <v>0</v>
      </c>
      <c r="C7326">
        <v>1</v>
      </c>
      <c r="D7326" s="5">
        <f>SUM(B$2:B7326)</f>
        <v>43</v>
      </c>
      <c r="E7326" s="5">
        <f>SUM(C$2:C7326)</f>
        <v>7325</v>
      </c>
      <c r="F7326" s="6">
        <f>IF(stats[[#This Row],[Column1]],stats[[#This Row],[Total Clear]]/stats[[#This Row],[Total Runs]],NA())</f>
        <v>5.8703071672354945E-3</v>
      </c>
      <c r="G7326" s="6">
        <f>SUM(B$2:B7326) / SUM(C$2:C7326)</f>
        <v>5.8703071672354945E-3</v>
      </c>
      <c r="H7326" s="7">
        <f>IFERROR(stats[[#This Row],[Column1]]-A7325,"")</f>
        <v>1.0416666700621136E-3</v>
      </c>
      <c r="I7326" s="7">
        <f>IFERROR(_xlfn.QUARTILE.INC(H$2:H7326,1),"")</f>
        <v>9.2592593136942014E-4</v>
      </c>
      <c r="J7326" s="7">
        <f>IFERROR(_xlfn.QUARTILE.INC(H$2:H7326,3),"")</f>
        <v>1.0532407395658083E-3</v>
      </c>
      <c r="K7326" s="7">
        <f>IFERROR(stats[[#This Row],[Q3]]-stats[[#This Row],[Q1]],"")</f>
        <v>1.2731480819638819E-4</v>
      </c>
      <c r="L7326" s="7">
        <f>IFERROR(AVERAGEIFS(H$2:H7326, H$2:H7326, "&lt;" &amp;stats[[#This Row],[Q3]]+(2*stats[[#This Row],[IQR]]), H$2:H7326, "&gt;" &amp; stats[[#This Row],[Q1]]-(2*stats[[#This Row],[IQR]])),"")</f>
        <v>9.9542954416414228E-4</v>
      </c>
    </row>
    <row r="7327" spans="1:12" x14ac:dyDescent="0.25">
      <c r="A7327" s="4">
        <v>44453.268645833334</v>
      </c>
      <c r="B7327">
        <v>0</v>
      </c>
      <c r="C7327">
        <v>1</v>
      </c>
      <c r="D7327" s="5">
        <f>SUM(B$2:B7327)</f>
        <v>43</v>
      </c>
      <c r="E7327" s="5">
        <f>SUM(C$2:C7327)</f>
        <v>7326</v>
      </c>
      <c r="F7327" s="6">
        <f>IF(stats[[#This Row],[Column1]],stats[[#This Row],[Total Clear]]/stats[[#This Row],[Total Runs]],NA())</f>
        <v>5.8695058695058698E-3</v>
      </c>
      <c r="G7327" s="6">
        <f>SUM(B$2:B7327) / SUM(C$2:C7327)</f>
        <v>5.8695058695058698E-3</v>
      </c>
      <c r="H7327" s="7">
        <f>IFERROR(stats[[#This Row],[Column1]]-A7326,"")</f>
        <v>1.111111108912155E-3</v>
      </c>
      <c r="I7327" s="7">
        <f>IFERROR(_xlfn.QUARTILE.INC(H$2:H7327,1),"")</f>
        <v>9.2592593136942014E-4</v>
      </c>
      <c r="J7327" s="7">
        <f>IFERROR(_xlfn.QUARTILE.INC(H$2:H7327,3),"")</f>
        <v>1.0532407395658083E-3</v>
      </c>
      <c r="K7327" s="7">
        <f>IFERROR(stats[[#This Row],[Q3]]-stats[[#This Row],[Q1]],"")</f>
        <v>1.2731480819638819E-4</v>
      </c>
      <c r="L7327" s="7">
        <f>IFERROR(AVERAGEIFS(H$2:H7327, H$2:H7327, "&lt;" &amp;stats[[#This Row],[Q3]]+(2*stats[[#This Row],[IQR]]), H$2:H7327, "&gt;" &amp; stats[[#This Row],[Q1]]-(2*stats[[#This Row],[IQR]])),"")</f>
        <v>9.9544552669588414E-4</v>
      </c>
    </row>
    <row r="7328" spans="1:12" x14ac:dyDescent="0.25">
      <c r="A7328" s="4">
        <v>44453.26966435185</v>
      </c>
      <c r="B7328">
        <v>0</v>
      </c>
      <c r="C7328">
        <v>1</v>
      </c>
      <c r="D7328" s="5">
        <f>SUM(B$2:B7328)</f>
        <v>43</v>
      </c>
      <c r="E7328" s="5">
        <f>SUM(C$2:C7328)</f>
        <v>7327</v>
      </c>
      <c r="F7328" s="6">
        <f>IF(stats[[#This Row],[Column1]],stats[[#This Row],[Total Clear]]/stats[[#This Row],[Total Runs]],NA())</f>
        <v>5.8687047905008867E-3</v>
      </c>
      <c r="G7328" s="6">
        <f>SUM(B$2:B7328) / SUM(C$2:C7328)</f>
        <v>5.8687047905008867E-3</v>
      </c>
      <c r="H7328" s="7">
        <f>IFERROR(stats[[#This Row],[Column1]]-A7327,"")</f>
        <v>1.0185185165028088E-3</v>
      </c>
      <c r="I7328" s="7">
        <f>IFERROR(_xlfn.QUARTILE.INC(H$2:H7328,1),"")</f>
        <v>9.2592593136942014E-4</v>
      </c>
      <c r="J7328" s="7">
        <f>IFERROR(_xlfn.QUARTILE.INC(H$2:H7328,3),"")</f>
        <v>1.0532407395658083E-3</v>
      </c>
      <c r="K7328" s="7">
        <f>IFERROR(stats[[#This Row],[Q3]]-stats[[#This Row],[Q1]],"")</f>
        <v>1.2731480819638819E-4</v>
      </c>
      <c r="L7328" s="7">
        <f>IFERROR(AVERAGEIFS(H$2:H7328, H$2:H7328, "&lt;" &amp;stats[[#This Row],[Q3]]+(2*stats[[#This Row],[IQR]]), H$2:H7328, "&gt;" &amp; stats[[#This Row],[Q1]]-(2*stats[[#This Row],[IQR]])),"")</f>
        <v>9.9544871401316642E-4</v>
      </c>
    </row>
    <row r="7329" spans="1:12" x14ac:dyDescent="0.25">
      <c r="A7329" s="4">
        <v>44453.270648148151</v>
      </c>
      <c r="B7329">
        <v>0</v>
      </c>
      <c r="C7329">
        <v>1</v>
      </c>
      <c r="D7329" s="5">
        <f>SUM(B$2:B7329)</f>
        <v>43</v>
      </c>
      <c r="E7329" s="5">
        <f>SUM(C$2:C7329)</f>
        <v>7328</v>
      </c>
      <c r="F7329" s="6">
        <f>IF(stats[[#This Row],[Column1]],stats[[#This Row],[Total Clear]]/stats[[#This Row],[Total Runs]],NA())</f>
        <v>5.8679039301310042E-3</v>
      </c>
      <c r="G7329" s="6">
        <f>SUM(B$2:B7329) / SUM(C$2:C7329)</f>
        <v>5.8679039301310042E-3</v>
      </c>
      <c r="H7329" s="7">
        <f>IFERROR(stats[[#This Row],[Column1]]-A7328,"")</f>
        <v>9.8379630071576685E-4</v>
      </c>
      <c r="I7329" s="7">
        <f>IFERROR(_xlfn.QUARTILE.INC(H$2:H7329,1),"")</f>
        <v>9.2592593136942014E-4</v>
      </c>
      <c r="J7329" s="7">
        <f>IFERROR(_xlfn.QUARTILE.INC(H$2:H7329,3),"")</f>
        <v>1.0532407395658083E-3</v>
      </c>
      <c r="K7329" s="7">
        <f>IFERROR(stats[[#This Row],[Q3]]-stats[[#This Row],[Q1]],"")</f>
        <v>1.2731480819638819E-4</v>
      </c>
      <c r="L7329" s="7">
        <f>IFERROR(AVERAGEIFS(H$2:H7329, H$2:H7329, "&lt;" &amp;stats[[#This Row],[Q3]]+(2*stats[[#This Row],[IQR]]), H$2:H7329, "&gt;" &amp; stats[[#This Row],[Q1]]-(2*stats[[#This Row],[IQR]])),"")</f>
        <v>9.9544710456381594E-4</v>
      </c>
    </row>
    <row r="7330" spans="1:12" x14ac:dyDescent="0.25">
      <c r="A7330" s="4">
        <v>44453.27171296296</v>
      </c>
      <c r="B7330">
        <v>0</v>
      </c>
      <c r="C7330">
        <v>1</v>
      </c>
      <c r="D7330" s="5">
        <f>SUM(B$2:B7330)</f>
        <v>43</v>
      </c>
      <c r="E7330" s="5">
        <f>SUM(C$2:C7330)</f>
        <v>7329</v>
      </c>
      <c r="F7330" s="6">
        <f>IF(stats[[#This Row],[Column1]],stats[[#This Row],[Total Clear]]/stats[[#This Row],[Total Runs]],NA())</f>
        <v>5.8671032883067268E-3</v>
      </c>
      <c r="G7330" s="6">
        <f>SUM(B$2:B7330) / SUM(C$2:C7330)</f>
        <v>5.8671032883067268E-3</v>
      </c>
      <c r="H7330" s="7">
        <f>IFERROR(stats[[#This Row],[Column1]]-A7329,"")</f>
        <v>1.0648148090695031E-3</v>
      </c>
      <c r="I7330" s="7">
        <f>IFERROR(_xlfn.QUARTILE.INC(H$2:H7330,1),"")</f>
        <v>9.2592593136942014E-4</v>
      </c>
      <c r="J7330" s="7">
        <f>IFERROR(_xlfn.QUARTILE.INC(H$2:H7330,3),"")</f>
        <v>1.0532407395658083E-3</v>
      </c>
      <c r="K7330" s="7">
        <f>IFERROR(stats[[#This Row],[Q3]]-stats[[#This Row],[Q1]],"")</f>
        <v>1.2731480819638819E-4</v>
      </c>
      <c r="L7330" s="7">
        <f>IFERROR(AVERAGEIFS(H$2:H7330, H$2:H7330, "&lt;" &amp;stats[[#This Row],[Q3]]+(2*stats[[#This Row],[IQR]]), H$2:H7330, "&gt;" &amp; stats[[#This Row],[Q1]]-(2*stats[[#This Row],[IQR]])),"")</f>
        <v>9.954566844152875E-4</v>
      </c>
    </row>
    <row r="7331" spans="1:12" x14ac:dyDescent="0.25">
      <c r="A7331" s="4">
        <v>44453.272719907407</v>
      </c>
      <c r="B7331">
        <v>0</v>
      </c>
      <c r="C7331">
        <v>1</v>
      </c>
      <c r="D7331" s="5">
        <f>SUM(B$2:B7331)</f>
        <v>43</v>
      </c>
      <c r="E7331" s="5">
        <f>SUM(C$2:C7331)</f>
        <v>7330</v>
      </c>
      <c r="F7331" s="6">
        <f>IF(stats[[#This Row],[Column1]],stats[[#This Row],[Total Clear]]/stats[[#This Row],[Total Runs]],NA())</f>
        <v>5.866302864938608E-3</v>
      </c>
      <c r="G7331" s="6">
        <f>SUM(B$2:B7331) / SUM(C$2:C7331)</f>
        <v>5.866302864938608E-3</v>
      </c>
      <c r="H7331" s="7">
        <f>IFERROR(stats[[#This Row],[Column1]]-A7330,"")</f>
        <v>1.006944446999114E-3</v>
      </c>
      <c r="I7331" s="7">
        <f>IFERROR(_xlfn.QUARTILE.INC(H$2:H7331,1),"")</f>
        <v>9.2592593136942014E-4</v>
      </c>
      <c r="J7331" s="7">
        <f>IFERROR(_xlfn.QUARTILE.INC(H$2:H7331,3),"")</f>
        <v>1.0532407395658083E-3</v>
      </c>
      <c r="K7331" s="7">
        <f>IFERROR(stats[[#This Row],[Q3]]-stats[[#This Row],[Q1]],"")</f>
        <v>1.2731480819638819E-4</v>
      </c>
      <c r="L7331" s="7">
        <f>IFERROR(AVERAGEIFS(H$2:H7331, H$2:H7331, "&lt;" &amp;stats[[#This Row],[Q3]]+(2*stats[[#This Row],[IQR]]), H$2:H7331, "&gt;" &amp; stats[[#This Row],[Q1]]-(2*stats[[#This Row],[IQR]])),"")</f>
        <v>9.9545827068463081E-4</v>
      </c>
    </row>
    <row r="7332" spans="1:12" x14ac:dyDescent="0.25">
      <c r="A7332" s="4">
        <v>44453.273715277777</v>
      </c>
      <c r="B7332">
        <v>0</v>
      </c>
      <c r="C7332">
        <v>1</v>
      </c>
      <c r="D7332" s="5">
        <f>SUM(B$2:B7332)</f>
        <v>43</v>
      </c>
      <c r="E7332" s="5">
        <f>SUM(C$2:C7332)</f>
        <v>7331</v>
      </c>
      <c r="F7332" s="6">
        <f>IF(stats[[#This Row],[Column1]],stats[[#This Row],[Total Clear]]/stats[[#This Row],[Total Runs]],NA())</f>
        <v>5.8655026599372532E-3</v>
      </c>
      <c r="G7332" s="6">
        <f>SUM(B$2:B7332) / SUM(C$2:C7332)</f>
        <v>5.8655026599372532E-3</v>
      </c>
      <c r="H7332" s="7">
        <f>IFERROR(stats[[#This Row],[Column1]]-A7331,"")</f>
        <v>9.9537037021946162E-4</v>
      </c>
      <c r="I7332" s="7">
        <f>IFERROR(_xlfn.QUARTILE.INC(H$2:H7332,1),"")</f>
        <v>9.2592593136942014E-4</v>
      </c>
      <c r="J7332" s="7">
        <f>IFERROR(_xlfn.QUARTILE.INC(H$2:H7332,3),"")</f>
        <v>1.0532407395658083E-3</v>
      </c>
      <c r="K7332" s="7">
        <f>IFERROR(stats[[#This Row],[Q3]]-stats[[#This Row],[Q1]],"")</f>
        <v>1.2731480819638819E-4</v>
      </c>
      <c r="L7332" s="7">
        <f>IFERROR(AVERAGEIFS(H$2:H7332, H$2:H7332, "&lt;" &amp;stats[[#This Row],[Q3]]+(2*stats[[#This Row],[IQR]]), H$2:H7332, "&gt;" &amp; stats[[#This Row],[Q1]]-(2*stats[[#This Row],[IQR]])),"")</f>
        <v>9.9545825854871137E-4</v>
      </c>
    </row>
    <row r="7333" spans="1:12" x14ac:dyDescent="0.25">
      <c r="A7333" s="4">
        <v>44453.274687500001</v>
      </c>
      <c r="B7333">
        <v>0</v>
      </c>
      <c r="C7333">
        <v>1</v>
      </c>
      <c r="D7333" s="5">
        <f>SUM(B$2:B7333)</f>
        <v>43</v>
      </c>
      <c r="E7333" s="5">
        <f>SUM(C$2:C7333)</f>
        <v>7332</v>
      </c>
      <c r="F7333" s="6">
        <f>IF(stats[[#This Row],[Column1]],stats[[#This Row],[Total Clear]]/stats[[#This Row],[Total Runs]],NA())</f>
        <v>5.8647026732133118E-3</v>
      </c>
      <c r="G7333" s="6">
        <f>SUM(B$2:B7333) / SUM(C$2:C7333)</f>
        <v>5.8647026732133118E-3</v>
      </c>
      <c r="H7333" s="7">
        <f>IFERROR(stats[[#This Row],[Column1]]-A7332,"")</f>
        <v>9.7222222393611446E-4</v>
      </c>
      <c r="I7333" s="7">
        <f>IFERROR(_xlfn.QUARTILE.INC(H$2:H7333,1),"")</f>
        <v>9.2592593136942014E-4</v>
      </c>
      <c r="J7333" s="7">
        <f>IFERROR(_xlfn.QUARTILE.INC(H$2:H7333,3),"")</f>
        <v>1.0532407395658083E-3</v>
      </c>
      <c r="K7333" s="7">
        <f>IFERROR(stats[[#This Row],[Q3]]-stats[[#This Row],[Q1]],"")</f>
        <v>1.2731480819638819E-4</v>
      </c>
      <c r="L7333" s="7">
        <f>IFERROR(AVERAGEIFS(H$2:H7333, H$2:H7333, "&lt;" &amp;stats[[#This Row],[Q3]]+(2*stats[[#This Row],[IQR]]), H$2:H7333, "&gt;" &amp; stats[[#This Row],[Q1]]-(2*stats[[#This Row],[IQR]])),"")</f>
        <v>9.9545505092383385E-4</v>
      </c>
    </row>
    <row r="7334" spans="1:12" x14ac:dyDescent="0.25">
      <c r="A7334" s="4">
        <v>44453.27579861111</v>
      </c>
      <c r="B7334">
        <v>0</v>
      </c>
      <c r="C7334">
        <v>1</v>
      </c>
      <c r="D7334" s="5">
        <f>SUM(B$2:B7334)</f>
        <v>43</v>
      </c>
      <c r="E7334" s="5">
        <f>SUM(C$2:C7334)</f>
        <v>7333</v>
      </c>
      <c r="F7334" s="6">
        <f>IF(stats[[#This Row],[Column1]],stats[[#This Row],[Total Clear]]/stats[[#This Row],[Total Runs]],NA())</f>
        <v>5.8639029046774855E-3</v>
      </c>
      <c r="G7334" s="6">
        <f>SUM(B$2:B7334) / SUM(C$2:C7334)</f>
        <v>5.8639029046774855E-3</v>
      </c>
      <c r="H7334" s="7">
        <f>IFERROR(stats[[#This Row],[Column1]]-A7333,"")</f>
        <v>1.111111108912155E-3</v>
      </c>
      <c r="I7334" s="7">
        <f>IFERROR(_xlfn.QUARTILE.INC(H$2:H7334,1),"")</f>
        <v>9.2592593136942014E-4</v>
      </c>
      <c r="J7334" s="7">
        <f>IFERROR(_xlfn.QUARTILE.INC(H$2:H7334,3),"")</f>
        <v>1.0532407395658083E-3</v>
      </c>
      <c r="K7334" s="7">
        <f>IFERROR(stats[[#This Row],[Q3]]-stats[[#This Row],[Q1]],"")</f>
        <v>1.2731480819638819E-4</v>
      </c>
      <c r="L7334" s="7">
        <f>IFERROR(AVERAGEIFS(H$2:H7334, H$2:H7334, "&lt;" &amp;stats[[#This Row],[Q3]]+(2*stats[[#This Row],[IQR]]), H$2:H7334, "&gt;" &amp; stats[[#This Row],[Q1]]-(2*stats[[#This Row],[IQR]])),"")</f>
        <v>9.9547101449291441E-4</v>
      </c>
    </row>
    <row r="7335" spans="1:12" x14ac:dyDescent="0.25">
      <c r="A7335" s="4">
        <v>44453.276805555557</v>
      </c>
      <c r="B7335">
        <v>0</v>
      </c>
      <c r="C7335">
        <v>1</v>
      </c>
      <c r="D7335" s="5">
        <f>SUM(B$2:B7335)</f>
        <v>43</v>
      </c>
      <c r="E7335" s="5">
        <f>SUM(C$2:C7335)</f>
        <v>7334</v>
      </c>
      <c r="F7335" s="6">
        <f>IF(stats[[#This Row],[Column1]],stats[[#This Row],[Total Clear]]/stats[[#This Row],[Total Runs]],NA())</f>
        <v>5.8631033542405238E-3</v>
      </c>
      <c r="G7335" s="6">
        <f>SUM(B$2:B7335) / SUM(C$2:C7335)</f>
        <v>5.8631033542405238E-3</v>
      </c>
      <c r="H7335" s="7">
        <f>IFERROR(stats[[#This Row],[Column1]]-A7334,"")</f>
        <v>1.006944446999114E-3</v>
      </c>
      <c r="I7335" s="7">
        <f>IFERROR(_xlfn.QUARTILE.INC(H$2:H7335,1),"")</f>
        <v>9.2592593136942014E-4</v>
      </c>
      <c r="J7335" s="7">
        <f>IFERROR(_xlfn.QUARTILE.INC(H$2:H7335,3),"")</f>
        <v>1.0532407395658083E-3</v>
      </c>
      <c r="K7335" s="7">
        <f>IFERROR(stats[[#This Row],[Q3]]-stats[[#This Row],[Q1]],"")</f>
        <v>1.2731480819638819E-4</v>
      </c>
      <c r="L7335" s="7">
        <f>IFERROR(AVERAGEIFS(H$2:H7335, H$2:H7335, "&lt;" &amp;stats[[#This Row],[Q3]]+(2*stats[[#This Row],[IQR]]), H$2:H7335, "&gt;" &amp; stats[[#This Row],[Q1]]-(2*stats[[#This Row],[IQR]])),"")</f>
        <v>9.9547259790893771E-4</v>
      </c>
    </row>
    <row r="7336" spans="1:12" x14ac:dyDescent="0.25">
      <c r="A7336" s="4">
        <v>44453.278067129628</v>
      </c>
      <c r="B7336">
        <v>0</v>
      </c>
      <c r="C7336">
        <v>1</v>
      </c>
      <c r="D7336" s="5">
        <f>SUM(B$2:B7336)</f>
        <v>43</v>
      </c>
      <c r="E7336" s="5">
        <f>SUM(C$2:C7336)</f>
        <v>7335</v>
      </c>
      <c r="F7336" s="6">
        <f>IF(stats[[#This Row],[Column1]],stats[[#This Row],[Total Clear]]/stats[[#This Row],[Total Runs]],NA())</f>
        <v>5.8623040218132244E-3</v>
      </c>
      <c r="G7336" s="6">
        <f>SUM(B$2:B7336) / SUM(C$2:C7336)</f>
        <v>5.8623040218132244E-3</v>
      </c>
      <c r="H7336" s="7">
        <f>IFERROR(stats[[#This Row],[Column1]]-A7335,"")</f>
        <v>1.261574070667848E-3</v>
      </c>
      <c r="I7336" s="7">
        <f>IFERROR(_xlfn.QUARTILE.INC(H$2:H7336,1),"")</f>
        <v>9.2592593136942014E-4</v>
      </c>
      <c r="J7336" s="7">
        <f>IFERROR(_xlfn.QUARTILE.INC(H$2:H7336,3),"")</f>
        <v>1.0532407395658083E-3</v>
      </c>
      <c r="K7336" s="7">
        <f>IFERROR(stats[[#This Row],[Q3]]-stats[[#This Row],[Q1]],"")</f>
        <v>1.2731480819638819E-4</v>
      </c>
      <c r="L7336" s="7">
        <f>IFERROR(AVERAGEIFS(H$2:H7336, H$2:H7336, "&lt;" &amp;stats[[#This Row],[Q3]]+(2*stats[[#This Row],[IQR]]), H$2:H7336, "&gt;" &amp; stats[[#This Row],[Q1]]-(2*stats[[#This Row],[IQR]])),"")</f>
        <v>9.9550931675435788E-4</v>
      </c>
    </row>
    <row r="7337" spans="1:12" x14ac:dyDescent="0.25">
      <c r="A7337" s="4">
        <v>44453.279108796298</v>
      </c>
      <c r="B7337">
        <v>0</v>
      </c>
      <c r="C7337">
        <v>1</v>
      </c>
      <c r="D7337" s="5">
        <f>SUM(B$2:B7337)</f>
        <v>43</v>
      </c>
      <c r="E7337" s="5">
        <f>SUM(C$2:C7337)</f>
        <v>7336</v>
      </c>
      <c r="F7337" s="6">
        <f>IF(stats[[#This Row],[Column1]],stats[[#This Row],[Total Clear]]/stats[[#This Row],[Total Runs]],NA())</f>
        <v>5.861504907306434E-3</v>
      </c>
      <c r="G7337" s="6">
        <f>SUM(B$2:B7337) / SUM(C$2:C7337)</f>
        <v>5.861504907306434E-3</v>
      </c>
      <c r="H7337" s="7">
        <f>IFERROR(stats[[#This Row],[Column1]]-A7336,"")</f>
        <v>1.0416666700621136E-3</v>
      </c>
      <c r="I7337" s="7">
        <f>IFERROR(_xlfn.QUARTILE.INC(H$2:H7337,1),"")</f>
        <v>9.2592593136942014E-4</v>
      </c>
      <c r="J7337" s="7">
        <f>IFERROR(_xlfn.QUARTILE.INC(H$2:H7337,3),"")</f>
        <v>1.0532407395658083E-3</v>
      </c>
      <c r="K7337" s="7">
        <f>IFERROR(stats[[#This Row],[Q3]]-stats[[#This Row],[Q1]],"")</f>
        <v>1.2731480819638819E-4</v>
      </c>
      <c r="L7337" s="7">
        <f>IFERROR(AVERAGEIFS(H$2:H7337, H$2:H7337, "&lt;" &amp;stats[[#This Row],[Q3]]+(2*stats[[#This Row],[IQR]]), H$2:H7337, "&gt;" &amp; stats[[#This Row],[Q1]]-(2*stats[[#This Row],[IQR]])),"")</f>
        <v>9.9551568504261767E-4</v>
      </c>
    </row>
    <row r="7338" spans="1:12" x14ac:dyDescent="0.25">
      <c r="A7338" s="4">
        <v>44453.280162037037</v>
      </c>
      <c r="B7338">
        <v>0</v>
      </c>
      <c r="C7338">
        <v>1</v>
      </c>
      <c r="D7338" s="5">
        <f>SUM(B$2:B7338)</f>
        <v>43</v>
      </c>
      <c r="E7338" s="5">
        <f>SUM(C$2:C7338)</f>
        <v>7337</v>
      </c>
      <c r="F7338" s="6">
        <f>IF(stats[[#This Row],[Column1]],stats[[#This Row],[Total Clear]]/stats[[#This Row],[Total Runs]],NA())</f>
        <v>5.8607060106310484E-3</v>
      </c>
      <c r="G7338" s="6">
        <f>SUM(B$2:B7338) / SUM(C$2:C7338)</f>
        <v>5.8607060106310484E-3</v>
      </c>
      <c r="H7338" s="7">
        <f>IFERROR(stats[[#This Row],[Column1]]-A7337,"")</f>
        <v>1.0532407395658083E-3</v>
      </c>
      <c r="I7338" s="7">
        <f>IFERROR(_xlfn.QUARTILE.INC(H$2:H7338,1),"")</f>
        <v>9.2592593136942014E-4</v>
      </c>
      <c r="J7338" s="7">
        <f>IFERROR(_xlfn.QUARTILE.INC(H$2:H7338,3),"")</f>
        <v>1.0532407395658083E-3</v>
      </c>
      <c r="K7338" s="7">
        <f>IFERROR(stats[[#This Row],[Q3]]-stats[[#This Row],[Q1]],"")</f>
        <v>1.2731480819638819E-4</v>
      </c>
      <c r="L7338" s="7">
        <f>IFERROR(AVERAGEIFS(H$2:H7338, H$2:H7338, "&lt;" &amp;stats[[#This Row],[Q3]]+(2*stats[[#This Row],[IQR]]), H$2:H7338, "&gt;" &amp; stats[[#This Row],[Q1]]-(2*stats[[#This Row],[IQR]])),"")</f>
        <v>9.9552364821747265E-4</v>
      </c>
    </row>
    <row r="7339" spans="1:12" x14ac:dyDescent="0.25">
      <c r="A7339" s="4">
        <v>44453.281087962961</v>
      </c>
      <c r="B7339">
        <v>0</v>
      </c>
      <c r="C7339">
        <v>1</v>
      </c>
      <c r="D7339" s="5">
        <f>SUM(B$2:B7339)</f>
        <v>43</v>
      </c>
      <c r="E7339" s="5">
        <f>SUM(C$2:C7339)</f>
        <v>7338</v>
      </c>
      <c r="F7339" s="6">
        <f>IF(stats[[#This Row],[Column1]],stats[[#This Row],[Total Clear]]/stats[[#This Row],[Total Runs]],NA())</f>
        <v>5.8599073316980103E-3</v>
      </c>
      <c r="G7339" s="6">
        <f>SUM(B$2:B7339) / SUM(C$2:C7339)</f>
        <v>5.8599073316980103E-3</v>
      </c>
      <c r="H7339" s="7">
        <f>IFERROR(stats[[#This Row],[Column1]]-A7338,"")</f>
        <v>9.2592592409346253E-4</v>
      </c>
      <c r="I7339" s="7">
        <f>IFERROR(_xlfn.QUARTILE.INC(H$2:H7339,1),"")</f>
        <v>9.2592593136942014E-4</v>
      </c>
      <c r="J7339" s="7">
        <f>IFERROR(_xlfn.QUARTILE.INC(H$2:H7339,3),"")</f>
        <v>1.0532407395658083E-3</v>
      </c>
      <c r="K7339" s="7">
        <f>IFERROR(stats[[#This Row],[Q3]]-stats[[#This Row],[Q1]],"")</f>
        <v>1.2731480819638819E-4</v>
      </c>
      <c r="L7339" s="7">
        <f>IFERROR(AVERAGEIFS(H$2:H7339, H$2:H7339, "&lt;" &amp;stats[[#This Row],[Q3]]+(2*stats[[#This Row],[IQR]]), H$2:H7339, "&gt;" &amp; stats[[#This Row],[Q1]]-(2*stats[[#This Row],[IQR]])),"")</f>
        <v>9.9551404853138645E-4</v>
      </c>
    </row>
    <row r="7340" spans="1:12" x14ac:dyDescent="0.25">
      <c r="A7340" s="4">
        <v>44453.282152777778</v>
      </c>
      <c r="B7340">
        <v>0</v>
      </c>
      <c r="C7340">
        <v>1</v>
      </c>
      <c r="D7340" s="5">
        <f>SUM(B$2:B7340)</f>
        <v>43</v>
      </c>
      <c r="E7340" s="5">
        <f>SUM(C$2:C7340)</f>
        <v>7339</v>
      </c>
      <c r="F7340" s="6">
        <f>IF(stats[[#This Row],[Column1]],stats[[#This Row],[Total Clear]]/stats[[#This Row],[Total Runs]],NA())</f>
        <v>5.859108870418313E-3</v>
      </c>
      <c r="G7340" s="6">
        <f>SUM(B$2:B7340) / SUM(C$2:C7340)</f>
        <v>5.859108870418313E-3</v>
      </c>
      <c r="H7340" s="7">
        <f>IFERROR(stats[[#This Row],[Column1]]-A7339,"")</f>
        <v>1.0648148163454607E-3</v>
      </c>
      <c r="I7340" s="7">
        <f>IFERROR(_xlfn.QUARTILE.INC(H$2:H7340,1),"")</f>
        <v>9.2592593136942014E-4</v>
      </c>
      <c r="J7340" s="7">
        <f>IFERROR(_xlfn.QUARTILE.INC(H$2:H7340,3),"")</f>
        <v>1.0532407395658083E-3</v>
      </c>
      <c r="K7340" s="7">
        <f>IFERROR(stats[[#This Row],[Q3]]-stats[[#This Row],[Q1]],"")</f>
        <v>1.2731480819638819E-4</v>
      </c>
      <c r="L7340" s="7">
        <f>IFERROR(AVERAGEIFS(H$2:H7340, H$2:H7340, "&lt;" &amp;stats[[#This Row],[Q3]]+(2*stats[[#This Row],[IQR]]), H$2:H7340, "&gt;" &amp; stats[[#This Row],[Q1]]-(2*stats[[#This Row],[IQR]])),"")</f>
        <v>9.9552360593971843E-4</v>
      </c>
    </row>
    <row r="7341" spans="1:12" x14ac:dyDescent="0.25">
      <c r="A7341" s="4">
        <v>44453.283148148148</v>
      </c>
      <c r="B7341">
        <v>0</v>
      </c>
      <c r="C7341">
        <v>1</v>
      </c>
      <c r="D7341" s="5">
        <f>SUM(B$2:B7341)</f>
        <v>43</v>
      </c>
      <c r="E7341" s="5">
        <f>SUM(C$2:C7341)</f>
        <v>7340</v>
      </c>
      <c r="F7341" s="6">
        <f>IF(stats[[#This Row],[Column1]],stats[[#This Row],[Total Clear]]/stats[[#This Row],[Total Runs]],NA())</f>
        <v>5.858310626702997E-3</v>
      </c>
      <c r="G7341" s="6">
        <f>SUM(B$2:B7341) / SUM(C$2:C7341)</f>
        <v>5.858310626702997E-3</v>
      </c>
      <c r="H7341" s="7">
        <f>IFERROR(stats[[#This Row],[Column1]]-A7340,"")</f>
        <v>9.9537037021946162E-4</v>
      </c>
      <c r="I7341" s="7">
        <f>IFERROR(_xlfn.QUARTILE.INC(H$2:H7341,1),"")</f>
        <v>9.2592593136942014E-4</v>
      </c>
      <c r="J7341" s="7">
        <f>IFERROR(_xlfn.QUARTILE.INC(H$2:H7341,3),"")</f>
        <v>1.0532407395658083E-3</v>
      </c>
      <c r="K7341" s="7">
        <f>IFERROR(stats[[#This Row],[Q3]]-stats[[#This Row],[Q1]],"")</f>
        <v>1.2731480819638819E-4</v>
      </c>
      <c r="L7341" s="7">
        <f>IFERROR(AVERAGEIFS(H$2:H7341, H$2:H7341, "&lt;" &amp;stats[[#This Row],[Q3]]+(2*stats[[#This Row],[IQR]]), H$2:H7341, "&gt;" &amp; stats[[#This Row],[Q1]]-(2*stats[[#This Row],[IQR]])),"")</f>
        <v>9.9552358480958607E-4</v>
      </c>
    </row>
    <row r="7342" spans="1:12" x14ac:dyDescent="0.25">
      <c r="A7342" s="4">
        <v>44453.284131944441</v>
      </c>
      <c r="B7342">
        <v>0</v>
      </c>
      <c r="C7342">
        <v>1</v>
      </c>
      <c r="D7342" s="5">
        <f>SUM(B$2:B7342)</f>
        <v>43</v>
      </c>
      <c r="E7342" s="5">
        <f>SUM(C$2:C7342)</f>
        <v>7341</v>
      </c>
      <c r="F7342" s="6">
        <f>IF(stats[[#This Row],[Column1]],stats[[#This Row],[Total Clear]]/stats[[#This Row],[Total Runs]],NA())</f>
        <v>5.8575126004631519E-3</v>
      </c>
      <c r="G7342" s="6">
        <f>SUM(B$2:B7342) / SUM(C$2:C7342)</f>
        <v>5.8575126004631519E-3</v>
      </c>
      <c r="H7342" s="7">
        <f>IFERROR(stats[[#This Row],[Column1]]-A7341,"")</f>
        <v>9.8379629343980923E-4</v>
      </c>
      <c r="I7342" s="7">
        <f>IFERROR(_xlfn.QUARTILE.INC(H$2:H7342,1),"")</f>
        <v>9.2592593136942014E-4</v>
      </c>
      <c r="J7342" s="7">
        <f>IFERROR(_xlfn.QUARTILE.INC(H$2:H7342,3),"")</f>
        <v>1.0532407395658083E-3</v>
      </c>
      <c r="K7342" s="7">
        <f>IFERROR(stats[[#This Row],[Q3]]-stats[[#This Row],[Q1]],"")</f>
        <v>1.2731480819638819E-4</v>
      </c>
      <c r="L7342" s="7">
        <f>IFERROR(AVERAGEIFS(H$2:H7342, H$2:H7342, "&lt;" &amp;stats[[#This Row],[Q3]]+(2*stats[[#This Row],[IQR]]), H$2:H7342, "&gt;" &amp; stats[[#This Row],[Q1]]-(2*stats[[#This Row],[IQR]])),"")</f>
        <v>9.9552196792121288E-4</v>
      </c>
    </row>
    <row r="7343" spans="1:12" x14ac:dyDescent="0.25">
      <c r="A7343" s="4">
        <v>44453.285185185188</v>
      </c>
      <c r="B7343">
        <v>0</v>
      </c>
      <c r="C7343">
        <v>1</v>
      </c>
      <c r="D7343" s="5">
        <f>SUM(B$2:B7343)</f>
        <v>43</v>
      </c>
      <c r="E7343" s="5">
        <f>SUM(C$2:C7343)</f>
        <v>7342</v>
      </c>
      <c r="F7343" s="6">
        <f>IF(stats[[#This Row],[Column1]],stats[[#This Row],[Total Clear]]/stats[[#This Row],[Total Runs]],NA())</f>
        <v>5.8567147916099155E-3</v>
      </c>
      <c r="G7343" s="6">
        <f>SUM(B$2:B7343) / SUM(C$2:C7343)</f>
        <v>5.8567147916099155E-3</v>
      </c>
      <c r="H7343" s="7">
        <f>IFERROR(stats[[#This Row],[Column1]]-A7342,"")</f>
        <v>1.0532407468417659E-3</v>
      </c>
      <c r="I7343" s="7">
        <f>IFERROR(_xlfn.QUARTILE.INC(H$2:H7343,1),"")</f>
        <v>9.2592593136942014E-4</v>
      </c>
      <c r="J7343" s="7">
        <f>IFERROR(_xlfn.QUARTILE.INC(H$2:H7343,3),"")</f>
        <v>1.0532407395658083E-3</v>
      </c>
      <c r="K7343" s="7">
        <f>IFERROR(stats[[#This Row],[Q3]]-stats[[#This Row],[Q1]],"")</f>
        <v>1.2731480819638819E-4</v>
      </c>
      <c r="L7343" s="7">
        <f>IFERROR(AVERAGEIFS(H$2:H7343, H$2:H7343, "&lt;" &amp;stats[[#This Row],[Q3]]+(2*stats[[#This Row],[IQR]]), H$2:H7343, "&gt;" &amp; stats[[#This Row],[Q1]]-(2*stats[[#This Row],[IQR]])),"")</f>
        <v>9.9552992474212835E-4</v>
      </c>
    </row>
    <row r="7344" spans="1:12" x14ac:dyDescent="0.25">
      <c r="A7344" s="4">
        <v>44453.286226851851</v>
      </c>
      <c r="B7344">
        <v>0</v>
      </c>
      <c r="C7344">
        <v>1</v>
      </c>
      <c r="D7344" s="5">
        <f>SUM(B$2:B7344)</f>
        <v>43</v>
      </c>
      <c r="E7344" s="5">
        <f>SUM(C$2:C7344)</f>
        <v>7343</v>
      </c>
      <c r="F7344" s="6">
        <f>IF(stats[[#This Row],[Column1]],stats[[#This Row],[Total Clear]]/stats[[#This Row],[Total Runs]],NA())</f>
        <v>5.8559172000544734E-3</v>
      </c>
      <c r="G7344" s="6">
        <f>SUM(B$2:B7344) / SUM(C$2:C7344)</f>
        <v>5.8559172000544734E-3</v>
      </c>
      <c r="H7344" s="7">
        <f>IFERROR(stats[[#This Row],[Column1]]-A7343,"")</f>
        <v>1.0416666627861559E-3</v>
      </c>
      <c r="I7344" s="7">
        <f>IFERROR(_xlfn.QUARTILE.INC(H$2:H7344,1),"")</f>
        <v>9.2592593136942014E-4</v>
      </c>
      <c r="J7344" s="7">
        <f>IFERROR(_xlfn.QUARTILE.INC(H$2:H7344,3),"")</f>
        <v>1.0532407395658083E-3</v>
      </c>
      <c r="K7344" s="7">
        <f>IFERROR(stats[[#This Row],[Q3]]-stats[[#This Row],[Q1]],"")</f>
        <v>1.2731480819638819E-4</v>
      </c>
      <c r="L7344" s="7">
        <f>IFERROR(AVERAGEIFS(H$2:H7344, H$2:H7344, "&lt;" &amp;stats[[#This Row],[Q3]]+(2*stats[[#This Row],[IQR]]), H$2:H7344, "&gt;" &amp; stats[[#This Row],[Q1]]-(2*stats[[#This Row],[IQR]])),"")</f>
        <v>9.9553628404440864E-4</v>
      </c>
    </row>
    <row r="7345" spans="1:12" x14ac:dyDescent="0.25">
      <c r="A7345" s="4">
        <v>44453.287245370368</v>
      </c>
      <c r="B7345">
        <v>0</v>
      </c>
      <c r="C7345">
        <v>1</v>
      </c>
      <c r="D7345" s="5">
        <f>SUM(B$2:B7345)</f>
        <v>43</v>
      </c>
      <c r="E7345" s="5">
        <f>SUM(C$2:C7345)</f>
        <v>7344</v>
      </c>
      <c r="F7345" s="6">
        <f>IF(stats[[#This Row],[Column1]],stats[[#This Row],[Total Clear]]/stats[[#This Row],[Total Runs]],NA())</f>
        <v>5.8551198257080607E-3</v>
      </c>
      <c r="G7345" s="6">
        <f>SUM(B$2:B7345) / SUM(C$2:C7345)</f>
        <v>5.8551198257080607E-3</v>
      </c>
      <c r="H7345" s="7">
        <f>IFERROR(stats[[#This Row],[Column1]]-A7344,"")</f>
        <v>1.0185185165028088E-3</v>
      </c>
      <c r="I7345" s="7">
        <f>IFERROR(_xlfn.QUARTILE.INC(H$2:H7345,1),"")</f>
        <v>9.2592593136942014E-4</v>
      </c>
      <c r="J7345" s="7">
        <f>IFERROR(_xlfn.QUARTILE.INC(H$2:H7345,3),"")</f>
        <v>1.0532407395658083E-3</v>
      </c>
      <c r="K7345" s="7">
        <f>IFERROR(stats[[#This Row],[Q3]]-stats[[#This Row],[Q1]],"")</f>
        <v>1.2731480819638819E-4</v>
      </c>
      <c r="L7345" s="7">
        <f>IFERROR(AVERAGEIFS(H$2:H7345, H$2:H7345, "&lt;" &amp;stats[[#This Row],[Q3]]+(2*stats[[#This Row],[IQR]]), H$2:H7345, "&gt;" &amp; stats[[#This Row],[Q1]]-(2*stats[[#This Row],[IQR]])),"")</f>
        <v>9.9553945138625794E-4</v>
      </c>
    </row>
    <row r="7346" spans="1:12" x14ac:dyDescent="0.25">
      <c r="A7346" s="4">
        <v>44453.288182870368</v>
      </c>
      <c r="B7346">
        <v>0</v>
      </c>
      <c r="C7346">
        <v>1</v>
      </c>
      <c r="D7346" s="5">
        <f>SUM(B$2:B7346)</f>
        <v>43</v>
      </c>
      <c r="E7346" s="5">
        <f>SUM(C$2:C7346)</f>
        <v>7345</v>
      </c>
      <c r="F7346" s="6">
        <f>IF(stats[[#This Row],[Column1]],stats[[#This Row],[Total Clear]]/stats[[#This Row],[Total Runs]],NA())</f>
        <v>5.8543226684819602E-3</v>
      </c>
      <c r="G7346" s="6">
        <f>SUM(B$2:B7346) / SUM(C$2:C7346)</f>
        <v>5.8543226684819602E-3</v>
      </c>
      <c r="H7346" s="7">
        <f>IFERROR(stats[[#This Row],[Column1]]-A7345,"")</f>
        <v>9.3750000087311491E-4</v>
      </c>
      <c r="I7346" s="7">
        <f>IFERROR(_xlfn.QUARTILE.INC(H$2:H7346,1),"")</f>
        <v>9.2592593136942014E-4</v>
      </c>
      <c r="J7346" s="7">
        <f>IFERROR(_xlfn.QUARTILE.INC(H$2:H7346,3),"")</f>
        <v>1.0532407395658083E-3</v>
      </c>
      <c r="K7346" s="7">
        <f>IFERROR(stats[[#This Row],[Q3]]-stats[[#This Row],[Q1]],"")</f>
        <v>1.2731480819638819E-4</v>
      </c>
      <c r="L7346" s="7">
        <f>IFERROR(AVERAGEIFS(H$2:H7346, H$2:H7346, "&lt;" &amp;stats[[#This Row],[Q3]]+(2*stats[[#This Row],[IQR]]), H$2:H7346, "&gt;" &amp; stats[[#This Row],[Q1]]-(2*stats[[#This Row],[IQR]])),"")</f>
        <v>9.9553145366674395E-4</v>
      </c>
    </row>
    <row r="7347" spans="1:12" x14ac:dyDescent="0.25">
      <c r="A7347" s="4">
        <v>44453.289166666669</v>
      </c>
      <c r="B7347">
        <v>0</v>
      </c>
      <c r="C7347">
        <v>1</v>
      </c>
      <c r="D7347" s="5">
        <f>SUM(B$2:B7347)</f>
        <v>43</v>
      </c>
      <c r="E7347" s="5">
        <f>SUM(C$2:C7347)</f>
        <v>7346</v>
      </c>
      <c r="F7347" s="6">
        <f>IF(stats[[#This Row],[Column1]],stats[[#This Row],[Total Clear]]/stats[[#This Row],[Total Runs]],NA())</f>
        <v>5.8535257282875033E-3</v>
      </c>
      <c r="G7347" s="6">
        <f>SUM(B$2:B7347) / SUM(C$2:C7347)</f>
        <v>5.8535257282875033E-3</v>
      </c>
      <c r="H7347" s="7">
        <f>IFERROR(stats[[#This Row],[Column1]]-A7346,"")</f>
        <v>9.8379630071576685E-4</v>
      </c>
      <c r="I7347" s="7">
        <f>IFERROR(_xlfn.QUARTILE.INC(H$2:H7347,1),"")</f>
        <v>9.2592593136942014E-4</v>
      </c>
      <c r="J7347" s="7">
        <f>IFERROR(_xlfn.QUARTILE.INC(H$2:H7347,3),"")</f>
        <v>1.0532407395658083E-3</v>
      </c>
      <c r="K7347" s="7">
        <f>IFERROR(stats[[#This Row],[Q3]]-stats[[#This Row],[Q1]],"")</f>
        <v>1.2731480819638819E-4</v>
      </c>
      <c r="L7347" s="7">
        <f>IFERROR(AVERAGEIFS(H$2:H7347, H$2:H7347, "&lt;" &amp;stats[[#This Row],[Q3]]+(2*stats[[#This Row],[IQR]]), H$2:H7347, "&gt;" &amp; stats[[#This Row],[Q1]]-(2*stats[[#This Row],[IQR]])),"")</f>
        <v>9.9552983680907645E-4</v>
      </c>
    </row>
    <row r="7348" spans="1:12" x14ac:dyDescent="0.25">
      <c r="A7348" s="4">
        <v>44453.290138888886</v>
      </c>
      <c r="B7348">
        <v>0</v>
      </c>
      <c r="C7348">
        <v>1</v>
      </c>
      <c r="D7348" s="5">
        <f>SUM(B$2:B7348)</f>
        <v>43</v>
      </c>
      <c r="E7348" s="5">
        <f>SUM(C$2:C7348)</f>
        <v>7347</v>
      </c>
      <c r="F7348" s="6">
        <f>IF(stats[[#This Row],[Column1]],stats[[#This Row],[Total Clear]]/stats[[#This Row],[Total Runs]],NA())</f>
        <v>5.8527290050360689E-3</v>
      </c>
      <c r="G7348" s="6">
        <f>SUM(B$2:B7348) / SUM(C$2:C7348)</f>
        <v>5.8527290050360689E-3</v>
      </c>
      <c r="H7348" s="7">
        <f>IFERROR(stats[[#This Row],[Column1]]-A7347,"")</f>
        <v>9.7222221666015685E-4</v>
      </c>
      <c r="I7348" s="7">
        <f>IFERROR(_xlfn.QUARTILE.INC(H$2:H7348,1),"")</f>
        <v>9.2592593136942014E-4</v>
      </c>
      <c r="J7348" s="7">
        <f>IFERROR(_xlfn.QUARTILE.INC(H$2:H7348,3),"")</f>
        <v>1.0532407395658083E-3</v>
      </c>
      <c r="K7348" s="7">
        <f>IFERROR(stats[[#This Row],[Q3]]-stats[[#This Row],[Q1]],"")</f>
        <v>1.2731480819638819E-4</v>
      </c>
      <c r="L7348" s="7">
        <f>IFERROR(AVERAGEIFS(H$2:H7348, H$2:H7348, "&lt;" &amp;stats[[#This Row],[Q3]]+(2*stats[[#This Row],[IQR]]), H$2:H7348, "&gt;" &amp; stats[[#This Row],[Q1]]-(2*stats[[#This Row],[IQR]])),"")</f>
        <v>9.9552662595081098E-4</v>
      </c>
    </row>
    <row r="7349" spans="1:12" x14ac:dyDescent="0.25">
      <c r="A7349" s="4">
        <v>44453.291180555556</v>
      </c>
      <c r="B7349">
        <v>0</v>
      </c>
      <c r="C7349">
        <v>1</v>
      </c>
      <c r="D7349" s="5">
        <f>SUM(B$2:B7349)</f>
        <v>43</v>
      </c>
      <c r="E7349" s="5">
        <f>SUM(C$2:C7349)</f>
        <v>7348</v>
      </c>
      <c r="F7349" s="6">
        <f>IF(stats[[#This Row],[Column1]],stats[[#This Row],[Total Clear]]/stats[[#This Row],[Total Runs]],NA())</f>
        <v>5.8519324986390855E-3</v>
      </c>
      <c r="G7349" s="6">
        <f>SUM(B$2:B7349) / SUM(C$2:C7349)</f>
        <v>5.8519324986390855E-3</v>
      </c>
      <c r="H7349" s="7">
        <f>IFERROR(stats[[#This Row],[Column1]]-A7348,"")</f>
        <v>1.0416666700621136E-3</v>
      </c>
      <c r="I7349" s="7">
        <f>IFERROR(_xlfn.QUARTILE.INC(H$2:H7349,1),"")</f>
        <v>9.2592593136942014E-4</v>
      </c>
      <c r="J7349" s="7">
        <f>IFERROR(_xlfn.QUARTILE.INC(H$2:H7349,3),"")</f>
        <v>1.0532407395658083E-3</v>
      </c>
      <c r="K7349" s="7">
        <f>IFERROR(stats[[#This Row],[Q3]]-stats[[#This Row],[Q1]],"")</f>
        <v>1.2731480819638819E-4</v>
      </c>
      <c r="L7349" s="7">
        <f>IFERROR(AVERAGEIFS(H$2:H7349, H$2:H7349, "&lt;" &amp;stats[[#This Row],[Q3]]+(2*stats[[#This Row],[IQR]]), H$2:H7349, "&gt;" &amp; stats[[#This Row],[Q1]]-(2*stats[[#This Row],[IQR]])),"")</f>
        <v>9.9553298132878769E-4</v>
      </c>
    </row>
    <row r="7350" spans="1:12" x14ac:dyDescent="0.25">
      <c r="A7350" s="4">
        <v>44453.292129629626</v>
      </c>
      <c r="B7350">
        <v>0</v>
      </c>
      <c r="C7350">
        <v>1</v>
      </c>
      <c r="D7350" s="5">
        <f>SUM(B$2:B7350)</f>
        <v>43</v>
      </c>
      <c r="E7350" s="5">
        <f>SUM(C$2:C7350)</f>
        <v>7349</v>
      </c>
      <c r="F7350" s="6">
        <f>IF(stats[[#This Row],[Column1]],stats[[#This Row],[Total Clear]]/stats[[#This Row],[Total Runs]],NA())</f>
        <v>5.8511362090080286E-3</v>
      </c>
      <c r="G7350" s="6">
        <f>SUM(B$2:B7350) / SUM(C$2:C7350)</f>
        <v>5.8511362090080286E-3</v>
      </c>
      <c r="H7350" s="7">
        <f>IFERROR(stats[[#This Row],[Column1]]-A7349,"")</f>
        <v>9.4907407037680969E-4</v>
      </c>
      <c r="I7350" s="7">
        <f>IFERROR(_xlfn.QUARTILE.INC(H$2:H7350,1),"")</f>
        <v>9.2592593136942014E-4</v>
      </c>
      <c r="J7350" s="7">
        <f>IFERROR(_xlfn.QUARTILE.INC(H$2:H7350,3),"")</f>
        <v>1.0532407395658083E-3</v>
      </c>
      <c r="K7350" s="7">
        <f>IFERROR(stats[[#This Row],[Q3]]-stats[[#This Row],[Q1]],"")</f>
        <v>1.2731480819638819E-4</v>
      </c>
      <c r="L7350" s="7">
        <f>IFERROR(AVERAGEIFS(H$2:H7350, H$2:H7350, "&lt;" &amp;stats[[#This Row],[Q3]]+(2*stats[[#This Row],[IQR]]), H$2:H7350, "&gt;" &amp; stats[[#This Row],[Q1]]-(2*stats[[#This Row],[IQR]])),"")</f>
        <v>9.9552658291108338E-4</v>
      </c>
    </row>
    <row r="7351" spans="1:12" x14ac:dyDescent="0.25">
      <c r="A7351" s="4">
        <v>44453.293067129627</v>
      </c>
      <c r="B7351">
        <v>0</v>
      </c>
      <c r="C7351">
        <v>1</v>
      </c>
      <c r="D7351" s="5">
        <f>SUM(B$2:B7351)</f>
        <v>43</v>
      </c>
      <c r="E7351" s="5">
        <f>SUM(C$2:C7351)</f>
        <v>7350</v>
      </c>
      <c r="F7351" s="6">
        <f>IF(stats[[#This Row],[Column1]],stats[[#This Row],[Total Clear]]/stats[[#This Row],[Total Runs]],NA())</f>
        <v>5.8503401360544219E-3</v>
      </c>
      <c r="G7351" s="6">
        <f>SUM(B$2:B7351) / SUM(C$2:C7351)</f>
        <v>5.8503401360544219E-3</v>
      </c>
      <c r="H7351" s="7">
        <f>IFERROR(stats[[#This Row],[Column1]]-A7350,"")</f>
        <v>9.3750000087311491E-4</v>
      </c>
      <c r="I7351" s="7">
        <f>IFERROR(_xlfn.QUARTILE.INC(H$2:H7351,1),"")</f>
        <v>9.2592593136942014E-4</v>
      </c>
      <c r="J7351" s="7">
        <f>IFERROR(_xlfn.QUARTILE.INC(H$2:H7351,3),"")</f>
        <v>1.0532407395658083E-3</v>
      </c>
      <c r="K7351" s="7">
        <f>IFERROR(stats[[#This Row],[Q3]]-stats[[#This Row],[Q1]],"")</f>
        <v>1.2731480819638819E-4</v>
      </c>
      <c r="L7351" s="7">
        <f>IFERROR(AVERAGEIFS(H$2:H7351, H$2:H7351, "&lt;" &amp;stats[[#This Row],[Q3]]+(2*stats[[#This Row],[IQR]]), H$2:H7351, "&gt;" &amp; stats[[#This Row],[Q1]]-(2*stats[[#This Row],[IQR]])),"")</f>
        <v>9.9551859247015272E-4</v>
      </c>
    </row>
    <row r="7352" spans="1:12" x14ac:dyDescent="0.25">
      <c r="A7352" s="4">
        <v>44453.294085648151</v>
      </c>
      <c r="B7352">
        <v>0</v>
      </c>
      <c r="C7352">
        <v>1</v>
      </c>
      <c r="D7352" s="5">
        <f>SUM(B$2:B7352)</f>
        <v>43</v>
      </c>
      <c r="E7352" s="5">
        <f>SUM(C$2:C7352)</f>
        <v>7351</v>
      </c>
      <c r="F7352" s="6">
        <f>IF(stats[[#This Row],[Column1]],stats[[#This Row],[Total Clear]]/stats[[#This Row],[Total Runs]],NA())</f>
        <v>5.8495442796898381E-3</v>
      </c>
      <c r="G7352" s="6">
        <f>SUM(B$2:B7352) / SUM(C$2:C7352)</f>
        <v>5.8495442796898381E-3</v>
      </c>
      <c r="H7352" s="7">
        <f>IFERROR(stats[[#This Row],[Column1]]-A7351,"")</f>
        <v>1.0185185237787664E-3</v>
      </c>
      <c r="I7352" s="7">
        <f>IFERROR(_xlfn.QUARTILE.INC(H$2:H7352,1),"")</f>
        <v>9.2592593136942014E-4</v>
      </c>
      <c r="J7352" s="7">
        <f>IFERROR(_xlfn.QUARTILE.INC(H$2:H7352,3),"")</f>
        <v>1.0532407395658083E-3</v>
      </c>
      <c r="K7352" s="7">
        <f>IFERROR(stats[[#This Row],[Q3]]-stats[[#This Row],[Q1]],"")</f>
        <v>1.2731480819638819E-4</v>
      </c>
      <c r="L7352" s="7">
        <f>IFERROR(AVERAGEIFS(H$2:H7352, H$2:H7352, "&lt;" &amp;stats[[#This Row],[Q3]]+(2*stats[[#This Row],[IQR]]), H$2:H7352, "&gt;" &amp; stats[[#This Row],[Q1]]-(2*stats[[#This Row],[IQR]])),"")</f>
        <v>9.9552175919620381E-4</v>
      </c>
    </row>
    <row r="7353" spans="1:12" x14ac:dyDescent="0.25">
      <c r="A7353" s="4">
        <v>44453.295046296298</v>
      </c>
      <c r="B7353">
        <v>0</v>
      </c>
      <c r="C7353">
        <v>1</v>
      </c>
      <c r="D7353" s="5">
        <f>SUM(B$2:B7353)</f>
        <v>43</v>
      </c>
      <c r="E7353" s="5">
        <f>SUM(C$2:C7353)</f>
        <v>7352</v>
      </c>
      <c r="F7353" s="6">
        <f>IF(stats[[#This Row],[Column1]],stats[[#This Row],[Total Clear]]/stats[[#This Row],[Total Runs]],NA())</f>
        <v>5.848748639825898E-3</v>
      </c>
      <c r="G7353" s="6">
        <f>SUM(B$2:B7353) / SUM(C$2:C7353)</f>
        <v>5.848748639825898E-3</v>
      </c>
      <c r="H7353" s="7">
        <f>IFERROR(stats[[#This Row],[Column1]]-A7352,"")</f>
        <v>9.6064814715646207E-4</v>
      </c>
      <c r="I7353" s="7">
        <f>IFERROR(_xlfn.QUARTILE.INC(H$2:H7353,1),"")</f>
        <v>9.2592593136942014E-4</v>
      </c>
      <c r="J7353" s="7">
        <f>IFERROR(_xlfn.QUARTILE.INC(H$2:H7353,3),"")</f>
        <v>1.0532407395658083E-3</v>
      </c>
      <c r="K7353" s="7">
        <f>IFERROR(stats[[#This Row],[Q3]]-stats[[#This Row],[Q1]],"")</f>
        <v>1.2731480819638819E-4</v>
      </c>
      <c r="L7353" s="7">
        <f>IFERROR(AVERAGEIFS(H$2:H7353, H$2:H7353, "&lt;" &amp;stats[[#This Row],[Q3]]+(2*stats[[#This Row],[IQR]]), H$2:H7353, "&gt;" &amp; stats[[#This Row],[Q1]]-(2*stats[[#This Row],[IQR]])),"")</f>
        <v>9.95516958313489E-4</v>
      </c>
    </row>
    <row r="7354" spans="1:12" x14ac:dyDescent="0.25">
      <c r="A7354" s="4">
        <v>44453.296030092592</v>
      </c>
      <c r="B7354">
        <v>0</v>
      </c>
      <c r="C7354">
        <v>1</v>
      </c>
      <c r="D7354" s="5">
        <f>SUM(B$2:B7354)</f>
        <v>43</v>
      </c>
      <c r="E7354" s="5">
        <f>SUM(C$2:C7354)</f>
        <v>7353</v>
      </c>
      <c r="F7354" s="6">
        <f>IF(stats[[#This Row],[Column1]],stats[[#This Row],[Total Clear]]/stats[[#This Row],[Total Runs]],NA())</f>
        <v>5.8479532163742687E-3</v>
      </c>
      <c r="G7354" s="6">
        <f>SUM(B$2:B7354) / SUM(C$2:C7354)</f>
        <v>5.8479532163742687E-3</v>
      </c>
      <c r="H7354" s="7">
        <f>IFERROR(stats[[#This Row],[Column1]]-A7353,"")</f>
        <v>9.8379629343980923E-4</v>
      </c>
      <c r="I7354" s="7">
        <f>IFERROR(_xlfn.QUARTILE.INC(H$2:H7354,1),"")</f>
        <v>9.2592593136942014E-4</v>
      </c>
      <c r="J7354" s="7">
        <f>IFERROR(_xlfn.QUARTILE.INC(H$2:H7354,3),"")</f>
        <v>1.0532407395658083E-3</v>
      </c>
      <c r="K7354" s="7">
        <f>IFERROR(stats[[#This Row],[Q3]]-stats[[#This Row],[Q1]],"")</f>
        <v>1.2731480819638819E-4</v>
      </c>
      <c r="L7354" s="7">
        <f>IFERROR(AVERAGEIFS(H$2:H7354, H$2:H7354, "&lt;" &amp;stats[[#This Row],[Q3]]+(2*stats[[#This Row],[IQR]]), H$2:H7354, "&gt;" &amp; stats[[#This Row],[Q1]]-(2*stats[[#This Row],[IQR]])),"")</f>
        <v>9.9551534500793171E-4</v>
      </c>
    </row>
    <row r="7355" spans="1:12" x14ac:dyDescent="0.25">
      <c r="A7355" s="4">
        <v>44453.297037037039</v>
      </c>
      <c r="B7355">
        <v>0</v>
      </c>
      <c r="C7355">
        <v>1</v>
      </c>
      <c r="D7355" s="5">
        <f>SUM(B$2:B7355)</f>
        <v>43</v>
      </c>
      <c r="E7355" s="5">
        <f>SUM(C$2:C7355)</f>
        <v>7354</v>
      </c>
      <c r="F7355" s="6">
        <f>IF(stats[[#This Row],[Column1]],stats[[#This Row],[Total Clear]]/stats[[#This Row],[Total Runs]],NA())</f>
        <v>5.8471580092466684E-3</v>
      </c>
      <c r="G7355" s="6">
        <f>SUM(B$2:B7355) / SUM(C$2:C7355)</f>
        <v>5.8471580092466684E-3</v>
      </c>
      <c r="H7355" s="7">
        <f>IFERROR(stats[[#This Row],[Column1]]-A7354,"")</f>
        <v>1.006944446999114E-3</v>
      </c>
      <c r="I7355" s="7">
        <f>IFERROR(_xlfn.QUARTILE.INC(H$2:H7355,1),"")</f>
        <v>9.2592593136942014E-4</v>
      </c>
      <c r="J7355" s="7">
        <f>IFERROR(_xlfn.QUARTILE.INC(H$2:H7355,3),"")</f>
        <v>1.0532407395658083E-3</v>
      </c>
      <c r="K7355" s="7">
        <f>IFERROR(stats[[#This Row],[Q3]]-stats[[#This Row],[Q1]],"")</f>
        <v>1.2731480819638819E-4</v>
      </c>
      <c r="L7355" s="7">
        <f>IFERROR(AVERAGEIFS(H$2:H7355, H$2:H7355, "&lt;" &amp;stats[[#This Row],[Q3]]+(2*stats[[#This Row],[IQR]]), H$2:H7355, "&gt;" &amp; stats[[#This Row],[Q1]]-(2*stats[[#This Row],[IQR]])),"")</f>
        <v>9.9551691796444025E-4</v>
      </c>
    </row>
    <row r="7356" spans="1:12" x14ac:dyDescent="0.25">
      <c r="A7356" s="4">
        <v>44453.298032407409</v>
      </c>
      <c r="B7356">
        <v>0</v>
      </c>
      <c r="C7356">
        <v>1</v>
      </c>
      <c r="D7356" s="5">
        <f>SUM(B$2:B7356)</f>
        <v>43</v>
      </c>
      <c r="E7356" s="5">
        <f>SUM(C$2:C7356)</f>
        <v>7355</v>
      </c>
      <c r="F7356" s="6">
        <f>IF(stats[[#This Row],[Column1]],stats[[#This Row],[Total Clear]]/stats[[#This Row],[Total Runs]],NA())</f>
        <v>5.8463630183548604E-3</v>
      </c>
      <c r="G7356" s="6">
        <f>SUM(B$2:B7356) / SUM(C$2:C7356)</f>
        <v>5.8463630183548604E-3</v>
      </c>
      <c r="H7356" s="7">
        <f>IFERROR(stats[[#This Row],[Column1]]-A7355,"")</f>
        <v>9.9537037021946162E-4</v>
      </c>
      <c r="I7356" s="7">
        <f>IFERROR(_xlfn.QUARTILE.INC(H$2:H7356,1),"")</f>
        <v>9.2592593136942014E-4</v>
      </c>
      <c r="J7356" s="7">
        <f>IFERROR(_xlfn.QUARTILE.INC(H$2:H7356,3),"")</f>
        <v>1.0532407395658083E-3</v>
      </c>
      <c r="K7356" s="7">
        <f>IFERROR(stats[[#This Row],[Q3]]-stats[[#This Row],[Q1]],"")</f>
        <v>1.2731480819638819E-4</v>
      </c>
      <c r="L7356" s="7">
        <f>IFERROR(AVERAGEIFS(H$2:H7356, H$2:H7356, "&lt;" &amp;stats[[#This Row],[Q3]]+(2*stats[[#This Row],[IQR]]), H$2:H7356, "&gt;" &amp; stats[[#This Row],[Q1]]-(2*stats[[#This Row],[IQR]])),"")</f>
        <v>9.9551689779824449E-4</v>
      </c>
    </row>
    <row r="7357" spans="1:12" x14ac:dyDescent="0.25">
      <c r="A7357" s="4">
        <v>44453.298981481479</v>
      </c>
      <c r="B7357">
        <v>0</v>
      </c>
      <c r="C7357">
        <v>1</v>
      </c>
      <c r="D7357" s="5">
        <f>SUM(B$2:B7357)</f>
        <v>43</v>
      </c>
      <c r="E7357" s="5">
        <f>SUM(C$2:C7357)</f>
        <v>7356</v>
      </c>
      <c r="F7357" s="6">
        <f>IF(stats[[#This Row],[Column1]],stats[[#This Row],[Total Clear]]/stats[[#This Row],[Total Runs]],NA())</f>
        <v>5.8455682436106583E-3</v>
      </c>
      <c r="G7357" s="6">
        <f>SUM(B$2:B7357) / SUM(C$2:C7357)</f>
        <v>5.8455682436106583E-3</v>
      </c>
      <c r="H7357" s="7">
        <f>IFERROR(stats[[#This Row],[Column1]]-A7356,"")</f>
        <v>9.4907407037680969E-4</v>
      </c>
      <c r="I7357" s="7">
        <f>IFERROR(_xlfn.QUARTILE.INC(H$2:H7357,1),"")</f>
        <v>9.2592593136942014E-4</v>
      </c>
      <c r="J7357" s="7">
        <f>IFERROR(_xlfn.QUARTILE.INC(H$2:H7357,3),"")</f>
        <v>1.0532407395658083E-3</v>
      </c>
      <c r="K7357" s="7">
        <f>IFERROR(stats[[#This Row],[Q3]]-stats[[#This Row],[Q1]],"")</f>
        <v>1.2731480819638819E-4</v>
      </c>
      <c r="L7357" s="7">
        <f>IFERROR(AVERAGEIFS(H$2:H7357, H$2:H7357, "&lt;" &amp;stats[[#This Row],[Q3]]+(2*stats[[#This Row],[IQR]]), H$2:H7357, "&gt;" &amp; stats[[#This Row],[Q1]]-(2*stats[[#This Row],[IQR]])),"")</f>
        <v>9.9551050775594646E-4</v>
      </c>
    </row>
    <row r="7358" spans="1:12" x14ac:dyDescent="0.25">
      <c r="A7358" s="4">
        <v>44453.29996527778</v>
      </c>
      <c r="B7358">
        <v>0</v>
      </c>
      <c r="C7358">
        <v>1</v>
      </c>
      <c r="D7358" s="5">
        <f>SUM(B$2:B7358)</f>
        <v>43</v>
      </c>
      <c r="E7358" s="5">
        <f>SUM(C$2:C7358)</f>
        <v>7357</v>
      </c>
      <c r="F7358" s="6">
        <f>IF(stats[[#This Row],[Column1]],stats[[#This Row],[Total Clear]]/stats[[#This Row],[Total Runs]],NA())</f>
        <v>5.8447736849259208E-3</v>
      </c>
      <c r="G7358" s="6">
        <f>SUM(B$2:B7358) / SUM(C$2:C7358)</f>
        <v>5.8447736849259208E-3</v>
      </c>
      <c r="H7358" s="7">
        <f>IFERROR(stats[[#This Row],[Column1]]-A7357,"")</f>
        <v>9.8379630071576685E-4</v>
      </c>
      <c r="I7358" s="7">
        <f>IFERROR(_xlfn.QUARTILE.INC(H$2:H7358,1),"")</f>
        <v>9.2592593136942014E-4</v>
      </c>
      <c r="J7358" s="7">
        <f>IFERROR(_xlfn.QUARTILE.INC(H$2:H7358,3),"")</f>
        <v>1.0532407395658083E-3</v>
      </c>
      <c r="K7358" s="7">
        <f>IFERROR(stats[[#This Row],[Q3]]-stats[[#This Row],[Q1]],"")</f>
        <v>1.2731480819638819E-4</v>
      </c>
      <c r="L7358" s="7">
        <f>IFERROR(AVERAGEIFS(H$2:H7358, H$2:H7358, "&lt;" &amp;stats[[#This Row],[Q3]]+(2*stats[[#This Row],[IQR]]), H$2:H7358, "&gt;" &amp; stats[[#This Row],[Q1]]-(2*stats[[#This Row],[IQR]])),"")</f>
        <v>9.9550889622656972E-4</v>
      </c>
    </row>
    <row r="7359" spans="1:12" x14ac:dyDescent="0.25">
      <c r="A7359" s="4">
        <v>44453.30097222222</v>
      </c>
      <c r="B7359">
        <v>0</v>
      </c>
      <c r="C7359">
        <v>1</v>
      </c>
      <c r="D7359" s="5">
        <f>SUM(B$2:B7359)</f>
        <v>43</v>
      </c>
      <c r="E7359" s="5">
        <f>SUM(C$2:C7359)</f>
        <v>7358</v>
      </c>
      <c r="F7359" s="6">
        <f>IF(stats[[#This Row],[Column1]],stats[[#This Row],[Total Clear]]/stats[[#This Row],[Total Runs]],NA())</f>
        <v>5.8439793422125578E-3</v>
      </c>
      <c r="G7359" s="6">
        <f>SUM(B$2:B7359) / SUM(C$2:C7359)</f>
        <v>5.8439793422125578E-3</v>
      </c>
      <c r="H7359" s="7">
        <f>IFERROR(stats[[#This Row],[Column1]]-A7358,"")</f>
        <v>1.0069444397231564E-3</v>
      </c>
      <c r="I7359" s="7">
        <f>IFERROR(_xlfn.QUARTILE.INC(H$2:H7359,1),"")</f>
        <v>9.2592593136942014E-4</v>
      </c>
      <c r="J7359" s="7">
        <f>IFERROR(_xlfn.QUARTILE.INC(H$2:H7359,3),"")</f>
        <v>1.0532407395658083E-3</v>
      </c>
      <c r="K7359" s="7">
        <f>IFERROR(stats[[#This Row],[Q3]]-stats[[#This Row],[Q1]],"")</f>
        <v>1.2731480819638819E-4</v>
      </c>
      <c r="L7359" s="7">
        <f>IFERROR(AVERAGEIFS(H$2:H7359, H$2:H7359, "&lt;" &amp;stats[[#This Row],[Q3]]+(2*stats[[#This Row],[IQR]]), H$2:H7359, "&gt;" &amp; stats[[#This Row],[Q1]]-(2*stats[[#This Row],[IQR]])),"")</f>
        <v>9.9551046920366682E-4</v>
      </c>
    </row>
    <row r="7360" spans="1:12" x14ac:dyDescent="0.25">
      <c r="A7360" s="4">
        <v>44453.301932870374</v>
      </c>
      <c r="B7360">
        <v>0</v>
      </c>
      <c r="C7360">
        <v>1</v>
      </c>
      <c r="D7360" s="5">
        <f>SUM(B$2:B7360)</f>
        <v>43</v>
      </c>
      <c r="E7360" s="5">
        <f>SUM(C$2:C7360)</f>
        <v>7359</v>
      </c>
      <c r="F7360" s="6">
        <f>IF(stats[[#This Row],[Column1]],stats[[#This Row],[Total Clear]]/stats[[#This Row],[Total Runs]],NA())</f>
        <v>5.8431852153825251E-3</v>
      </c>
      <c r="G7360" s="6">
        <f>SUM(B$2:B7360) / SUM(C$2:C7360)</f>
        <v>5.8431852153825251E-3</v>
      </c>
      <c r="H7360" s="7">
        <f>IFERROR(stats[[#This Row],[Column1]]-A7359,"")</f>
        <v>9.6064815443241969E-4</v>
      </c>
      <c r="I7360" s="7">
        <f>IFERROR(_xlfn.QUARTILE.INC(H$2:H7360,1),"")</f>
        <v>9.2592593136942014E-4</v>
      </c>
      <c r="J7360" s="7">
        <f>IFERROR(_xlfn.QUARTILE.INC(H$2:H7360,3),"")</f>
        <v>1.0532407395658083E-3</v>
      </c>
      <c r="K7360" s="7">
        <f>IFERROR(stats[[#This Row],[Q3]]-stats[[#This Row],[Q1]],"")</f>
        <v>1.2731480819638819E-4</v>
      </c>
      <c r="L7360" s="7">
        <f>IFERROR(AVERAGEIFS(H$2:H7360, H$2:H7360, "&lt;" &amp;stats[[#This Row],[Q3]]+(2*stats[[#This Row],[IQR]]), H$2:H7360, "&gt;" &amp; stats[[#This Row],[Q1]]-(2*stats[[#This Row],[IQR]])),"")</f>
        <v>9.9550567449664304E-4</v>
      </c>
    </row>
    <row r="7361" spans="1:12" x14ac:dyDescent="0.25">
      <c r="A7361" s="4">
        <v>44453.302881944444</v>
      </c>
      <c r="B7361">
        <v>0</v>
      </c>
      <c r="C7361">
        <v>1</v>
      </c>
      <c r="D7361" s="5">
        <f>SUM(B$2:B7361)</f>
        <v>43</v>
      </c>
      <c r="E7361" s="5">
        <f>SUM(C$2:C7361)</f>
        <v>7360</v>
      </c>
      <c r="F7361" s="6">
        <f>IF(stats[[#This Row],[Column1]],stats[[#This Row],[Total Clear]]/stats[[#This Row],[Total Runs]],NA())</f>
        <v>5.8423913043478262E-3</v>
      </c>
      <c r="G7361" s="6">
        <f>SUM(B$2:B7361) / SUM(C$2:C7361)</f>
        <v>5.8423913043478262E-3</v>
      </c>
      <c r="H7361" s="7">
        <f>IFERROR(stats[[#This Row],[Column1]]-A7360,"")</f>
        <v>9.4907407037680969E-4</v>
      </c>
      <c r="I7361" s="7">
        <f>IFERROR(_xlfn.QUARTILE.INC(H$2:H7361,1),"")</f>
        <v>9.2592593136942014E-4</v>
      </c>
      <c r="J7361" s="7">
        <f>IFERROR(_xlfn.QUARTILE.INC(H$2:H7361,3),"")</f>
        <v>1.0532407395658083E-3</v>
      </c>
      <c r="K7361" s="7">
        <f>IFERROR(stats[[#This Row],[Q3]]-stats[[#This Row],[Q1]],"")</f>
        <v>1.2731480819638819E-4</v>
      </c>
      <c r="L7361" s="7">
        <f>IFERROR(AVERAGEIFS(H$2:H7361, H$2:H7361, "&lt;" &amp;stats[[#This Row],[Q3]]+(2*stats[[#This Row],[IQR]]), H$2:H7361, "&gt;" &amp; stats[[#This Row],[Q1]]-(2*stats[[#This Row],[IQR]])),"")</f>
        <v>9.9549928951257814E-4</v>
      </c>
    </row>
    <row r="7362" spans="1:12" x14ac:dyDescent="0.25">
      <c r="A7362" s="4">
        <v>44453.303935185184</v>
      </c>
      <c r="B7362">
        <v>0</v>
      </c>
      <c r="C7362">
        <v>1</v>
      </c>
      <c r="D7362" s="5">
        <f>SUM(B$2:B7362)</f>
        <v>43</v>
      </c>
      <c r="E7362" s="5">
        <f>SUM(C$2:C7362)</f>
        <v>7361</v>
      </c>
      <c r="F7362" s="6">
        <f>IF(stats[[#This Row],[Column1]],stats[[#This Row],[Total Clear]]/stats[[#This Row],[Total Runs]],NA())</f>
        <v>5.8415976090205133E-3</v>
      </c>
      <c r="G7362" s="6">
        <f>SUM(B$2:B7362) / SUM(C$2:C7362)</f>
        <v>5.8415976090205133E-3</v>
      </c>
      <c r="H7362" s="7">
        <f>IFERROR(stats[[#This Row],[Column1]]-A7361,"")</f>
        <v>1.0532407395658083E-3</v>
      </c>
      <c r="I7362" s="7">
        <f>IFERROR(_xlfn.QUARTILE.INC(H$2:H7362,1),"")</f>
        <v>9.2592593136942014E-4</v>
      </c>
      <c r="J7362" s="7">
        <f>IFERROR(_xlfn.QUARTILE.INC(H$2:H7362,3),"")</f>
        <v>1.0532407395658083E-3</v>
      </c>
      <c r="K7362" s="7">
        <f>IFERROR(stats[[#This Row],[Q3]]-stats[[#This Row],[Q1]],"")</f>
        <v>1.2731480819638819E-4</v>
      </c>
      <c r="L7362" s="7">
        <f>IFERROR(AVERAGEIFS(H$2:H7362, H$2:H7362, "&lt;" &amp;stats[[#This Row],[Q3]]+(2*stats[[#This Row],[IQR]]), H$2:H7362, "&gt;" &amp; stats[[#This Row],[Q1]]-(2*stats[[#This Row],[IQR]])),"")</f>
        <v>9.9550722866424213E-4</v>
      </c>
    </row>
    <row r="7363" spans="1:12" x14ac:dyDescent="0.25">
      <c r="A7363" s="4">
        <v>44453.304895833331</v>
      </c>
      <c r="B7363">
        <v>0</v>
      </c>
      <c r="C7363">
        <v>1</v>
      </c>
      <c r="D7363" s="5">
        <f>SUM(B$2:B7363)</f>
        <v>43</v>
      </c>
      <c r="E7363" s="5">
        <f>SUM(C$2:C7363)</f>
        <v>7362</v>
      </c>
      <c r="F7363" s="6">
        <f>IF(stats[[#This Row],[Column1]],stats[[#This Row],[Total Clear]]/stats[[#This Row],[Total Runs]],NA())</f>
        <v>5.8408041293126871E-3</v>
      </c>
      <c r="G7363" s="6">
        <f>SUM(B$2:B7363) / SUM(C$2:C7363)</f>
        <v>5.8408041293126871E-3</v>
      </c>
      <c r="H7363" s="7">
        <f>IFERROR(stats[[#This Row],[Column1]]-A7362,"")</f>
        <v>9.6064814715646207E-4</v>
      </c>
      <c r="I7363" s="7">
        <f>IFERROR(_xlfn.QUARTILE.INC(H$2:H7363,1),"")</f>
        <v>9.2592593136942014E-4</v>
      </c>
      <c r="J7363" s="7">
        <f>IFERROR(_xlfn.QUARTILE.INC(H$2:H7363,3),"")</f>
        <v>1.0532407395658083E-3</v>
      </c>
      <c r="K7363" s="7">
        <f>IFERROR(stats[[#This Row],[Q3]]-stats[[#This Row],[Q1]],"")</f>
        <v>1.2731480819638819E-4</v>
      </c>
      <c r="L7363" s="7">
        <f>IFERROR(AVERAGEIFS(H$2:H7363, H$2:H7363, "&lt;" &amp;stats[[#This Row],[Q3]]+(2*stats[[#This Row],[IQR]]), H$2:H7363, "&gt;" &amp; stats[[#This Row],[Q1]]-(2*stats[[#This Row],[IQR]])),"")</f>
        <v>9.9550243637918485E-4</v>
      </c>
    </row>
    <row r="7364" spans="1:12" x14ac:dyDescent="0.25">
      <c r="A7364" s="4">
        <v>44453.305937500001</v>
      </c>
      <c r="B7364">
        <v>0</v>
      </c>
      <c r="C7364">
        <v>1</v>
      </c>
      <c r="D7364" s="5">
        <f>SUM(B$2:B7364)</f>
        <v>43</v>
      </c>
      <c r="E7364" s="5">
        <f>SUM(C$2:C7364)</f>
        <v>7363</v>
      </c>
      <c r="F7364" s="6">
        <f>IF(stats[[#This Row],[Column1]],stats[[#This Row],[Total Clear]]/stats[[#This Row],[Total Runs]],NA())</f>
        <v>5.8400108651364933E-3</v>
      </c>
      <c r="G7364" s="6">
        <f>SUM(B$2:B7364) / SUM(C$2:C7364)</f>
        <v>5.8400108651364933E-3</v>
      </c>
      <c r="H7364" s="7">
        <f>IFERROR(stats[[#This Row],[Column1]]-A7363,"")</f>
        <v>1.0416666700621136E-3</v>
      </c>
      <c r="I7364" s="7">
        <f>IFERROR(_xlfn.QUARTILE.INC(H$2:H7364,1),"")</f>
        <v>9.2592593136942014E-4</v>
      </c>
      <c r="J7364" s="7">
        <f>IFERROR(_xlfn.QUARTILE.INC(H$2:H7364,3),"")</f>
        <v>1.0532407395658083E-3</v>
      </c>
      <c r="K7364" s="7">
        <f>IFERROR(stats[[#This Row],[Q3]]-stats[[#This Row],[Q1]],"")</f>
        <v>1.2731480819638819E-4</v>
      </c>
      <c r="L7364" s="7">
        <f>IFERROR(AVERAGEIFS(H$2:H7364, H$2:H7364, "&lt;" &amp;stats[[#This Row],[Q3]]+(2*stats[[#This Row],[IQR]]), H$2:H7364, "&gt;" &amp; stats[[#This Row],[Q1]]-(2*stats[[#This Row],[IQR]])),"")</f>
        <v>9.955087819783165E-4</v>
      </c>
    </row>
    <row r="7365" spans="1:12" x14ac:dyDescent="0.25">
      <c r="A7365" s="4">
        <v>44453.306944444441</v>
      </c>
      <c r="B7365">
        <v>0</v>
      </c>
      <c r="C7365">
        <v>1</v>
      </c>
      <c r="D7365" s="5">
        <f>SUM(B$2:B7365)</f>
        <v>43</v>
      </c>
      <c r="E7365" s="5">
        <f>SUM(C$2:C7365)</f>
        <v>7364</v>
      </c>
      <c r="F7365" s="6">
        <f>IF(stats[[#This Row],[Column1]],stats[[#This Row],[Total Clear]]/stats[[#This Row],[Total Runs]],NA())</f>
        <v>5.8392178164041282E-3</v>
      </c>
      <c r="G7365" s="6">
        <f>SUM(B$2:B7365) / SUM(C$2:C7365)</f>
        <v>5.8392178164041282E-3</v>
      </c>
      <c r="H7365" s="7">
        <f>IFERROR(stats[[#This Row],[Column1]]-A7364,"")</f>
        <v>1.0069444397231564E-3</v>
      </c>
      <c r="I7365" s="7">
        <f>IFERROR(_xlfn.QUARTILE.INC(H$2:H7365,1),"")</f>
        <v>9.2592593136942014E-4</v>
      </c>
      <c r="J7365" s="7">
        <f>IFERROR(_xlfn.QUARTILE.INC(H$2:H7365,3),"")</f>
        <v>1.0532407395658083E-3</v>
      </c>
      <c r="K7365" s="7">
        <f>IFERROR(stats[[#This Row],[Q3]]-stats[[#This Row],[Q1]],"")</f>
        <v>1.2731480819638819E-4</v>
      </c>
      <c r="L7365" s="7">
        <f>IFERROR(AVERAGEIFS(H$2:H7365, H$2:H7365, "&lt;" &amp;stats[[#This Row],[Q3]]+(2*stats[[#This Row],[IQR]]), H$2:H7365, "&gt;" &amp; stats[[#This Row],[Q1]]-(2*stats[[#This Row],[IQR]])),"")</f>
        <v>9.9551035367399332E-4</v>
      </c>
    </row>
    <row r="7366" spans="1:12" x14ac:dyDescent="0.25">
      <c r="A7366" s="4">
        <v>44453.307939814818</v>
      </c>
      <c r="B7366">
        <v>0</v>
      </c>
      <c r="C7366">
        <v>1</v>
      </c>
      <c r="D7366" s="5">
        <f>SUM(B$2:B7366)</f>
        <v>43</v>
      </c>
      <c r="E7366" s="5">
        <f>SUM(C$2:C7366)</f>
        <v>7365</v>
      </c>
      <c r="F7366" s="6">
        <f>IF(stats[[#This Row],[Column1]],stats[[#This Row],[Total Clear]]/stats[[#This Row],[Total Runs]],NA())</f>
        <v>5.8384249830278345E-3</v>
      </c>
      <c r="G7366" s="6">
        <f>SUM(B$2:B7366) / SUM(C$2:C7366)</f>
        <v>5.8384249830278345E-3</v>
      </c>
      <c r="H7366" s="7">
        <f>IFERROR(stats[[#This Row],[Column1]]-A7365,"")</f>
        <v>9.9537037749541923E-4</v>
      </c>
      <c r="I7366" s="7">
        <f>IFERROR(_xlfn.QUARTILE.INC(H$2:H7366,1),"")</f>
        <v>9.2592593136942014E-4</v>
      </c>
      <c r="J7366" s="7">
        <f>IFERROR(_xlfn.QUARTILE.INC(H$2:H7366,3),"")</f>
        <v>1.0532407395658083E-3</v>
      </c>
      <c r="K7366" s="7">
        <f>IFERROR(stats[[#This Row],[Q3]]-stats[[#This Row],[Q1]],"")</f>
        <v>1.2731480819638819E-4</v>
      </c>
      <c r="L7366" s="7">
        <f>IFERROR(AVERAGEIFS(H$2:H7366, H$2:H7366, "&lt;" &amp;stats[[#This Row],[Q3]]+(2*stats[[#This Row],[IQR]]), H$2:H7366, "&gt;" &amp; stats[[#This Row],[Q1]]-(2*stats[[#This Row],[IQR]])),"")</f>
        <v>9.9551033443856952E-4</v>
      </c>
    </row>
    <row r="7367" spans="1:12" x14ac:dyDescent="0.25">
      <c r="A7367" s="4">
        <v>44453.308946759258</v>
      </c>
      <c r="B7367">
        <v>0</v>
      </c>
      <c r="C7367">
        <v>1</v>
      </c>
      <c r="D7367" s="5">
        <f>SUM(B$2:B7367)</f>
        <v>43</v>
      </c>
      <c r="E7367" s="5">
        <f>SUM(C$2:C7367)</f>
        <v>7366</v>
      </c>
      <c r="F7367" s="6">
        <f>IF(stats[[#This Row],[Column1]],stats[[#This Row],[Total Clear]]/stats[[#This Row],[Total Runs]],NA())</f>
        <v>5.8376323649199022E-3</v>
      </c>
      <c r="G7367" s="6">
        <f>SUM(B$2:B7367) / SUM(C$2:C7367)</f>
        <v>5.8376323649199022E-3</v>
      </c>
      <c r="H7367" s="7">
        <f>IFERROR(stats[[#This Row],[Column1]]-A7366,"")</f>
        <v>1.0069444397231564E-3</v>
      </c>
      <c r="I7367" s="7">
        <f>IFERROR(_xlfn.QUARTILE.INC(H$2:H7367,1),"")</f>
        <v>9.2592593136942014E-4</v>
      </c>
      <c r="J7367" s="7">
        <f>IFERROR(_xlfn.QUARTILE.INC(H$2:H7367,3),"")</f>
        <v>1.0532407395658083E-3</v>
      </c>
      <c r="K7367" s="7">
        <f>IFERROR(stats[[#This Row],[Q3]]-stats[[#This Row],[Q1]],"")</f>
        <v>1.2731480819638819E-4</v>
      </c>
      <c r="L7367" s="7">
        <f>IFERROR(AVERAGEIFS(H$2:H7367, H$2:H7367, "&lt;" &amp;stats[[#This Row],[Q3]]+(2*stats[[#This Row],[IQR]]), H$2:H7367, "&gt;" &amp; stats[[#This Row],[Q1]]-(2*stats[[#This Row],[IQR]])),"")</f>
        <v>9.9551190548903459E-4</v>
      </c>
    </row>
    <row r="7368" spans="1:12" x14ac:dyDescent="0.25">
      <c r="A7368" s="4">
        <v>44453.309953703705</v>
      </c>
      <c r="B7368">
        <v>0</v>
      </c>
      <c r="C7368">
        <v>1</v>
      </c>
      <c r="D7368" s="5">
        <f>SUM(B$2:B7368)</f>
        <v>43</v>
      </c>
      <c r="E7368" s="5">
        <f>SUM(C$2:C7368)</f>
        <v>7367</v>
      </c>
      <c r="F7368" s="6">
        <f>IF(stats[[#This Row],[Column1]],stats[[#This Row],[Total Clear]]/stats[[#This Row],[Total Runs]],NA())</f>
        <v>5.8368399619926703E-3</v>
      </c>
      <c r="G7368" s="6">
        <f>SUM(B$2:B7368) / SUM(C$2:C7368)</f>
        <v>5.8368399619926703E-3</v>
      </c>
      <c r="H7368" s="7">
        <f>IFERROR(stats[[#This Row],[Column1]]-A7367,"")</f>
        <v>1.006944446999114E-3</v>
      </c>
      <c r="I7368" s="7">
        <f>IFERROR(_xlfn.QUARTILE.INC(H$2:H7368,1),"")</f>
        <v>9.2881944692635443E-4</v>
      </c>
      <c r="J7368" s="7">
        <f>IFERROR(_xlfn.QUARTILE.INC(H$2:H7368,3),"")</f>
        <v>1.0532407395658083E-3</v>
      </c>
      <c r="K7368" s="7">
        <f>IFERROR(stats[[#This Row],[Q3]]-stats[[#This Row],[Q1]],"")</f>
        <v>1.244212926394539E-4</v>
      </c>
      <c r="L7368" s="7">
        <f>IFERROR(AVERAGEIFS(H$2:H7368, H$2:H7368, "&lt;" &amp;stats[[#This Row],[Q3]]+(2*stats[[#This Row],[IQR]]), H$2:H7368, "&gt;" &amp; stats[[#This Row],[Q1]]-(2*stats[[#This Row],[IQR]])),"")</f>
        <v>9.9551347610883265E-4</v>
      </c>
    </row>
    <row r="7369" spans="1:12" x14ac:dyDescent="0.25">
      <c r="A7369" s="4">
        <v>44453.310914351852</v>
      </c>
      <c r="B7369">
        <v>0</v>
      </c>
      <c r="C7369">
        <v>1</v>
      </c>
      <c r="D7369" s="5">
        <f>SUM(B$2:B7369)</f>
        <v>43</v>
      </c>
      <c r="E7369" s="5">
        <f>SUM(C$2:C7369)</f>
        <v>7368</v>
      </c>
      <c r="F7369" s="6">
        <f>IF(stats[[#This Row],[Column1]],stats[[#This Row],[Total Clear]]/stats[[#This Row],[Total Runs]],NA())</f>
        <v>5.8360477741585233E-3</v>
      </c>
      <c r="G7369" s="6">
        <f>SUM(B$2:B7369) / SUM(C$2:C7369)</f>
        <v>5.8360477741585233E-3</v>
      </c>
      <c r="H7369" s="7">
        <f>IFERROR(stats[[#This Row],[Column1]]-A7368,"")</f>
        <v>9.6064814715646207E-4</v>
      </c>
      <c r="I7369" s="7">
        <f>IFERROR(_xlfn.QUARTILE.INC(H$2:H7369,1),"")</f>
        <v>9.3171296248328872E-4</v>
      </c>
      <c r="J7369" s="7">
        <f>IFERROR(_xlfn.QUARTILE.INC(H$2:H7369,3),"")</f>
        <v>1.0532407395658083E-3</v>
      </c>
      <c r="K7369" s="7">
        <f>IFERROR(stats[[#This Row],[Q3]]-stats[[#This Row],[Q1]],"")</f>
        <v>1.2152777708251961E-4</v>
      </c>
      <c r="L7369" s="7">
        <f>IFERROR(AVERAGEIFS(H$2:H7369, H$2:H7369, "&lt;" &amp;stats[[#This Row],[Q3]]+(2*stats[[#This Row],[IQR]]), H$2:H7369, "&gt;" &amp; stats[[#This Row],[Q1]]-(2*stats[[#This Row],[IQR]])),"")</f>
        <v>9.9526058055528417E-4</v>
      </c>
    </row>
    <row r="7370" spans="1:12" x14ac:dyDescent="0.25">
      <c r="A7370" s="4">
        <v>44453.311886574076</v>
      </c>
      <c r="B7370">
        <v>0</v>
      </c>
      <c r="C7370">
        <v>1</v>
      </c>
      <c r="D7370" s="5">
        <f>SUM(B$2:B7370)</f>
        <v>43</v>
      </c>
      <c r="E7370" s="5">
        <f>SUM(C$2:C7370)</f>
        <v>7369</v>
      </c>
      <c r="F7370" s="6">
        <f>IF(stats[[#This Row],[Column1]],stats[[#This Row],[Total Clear]]/stats[[#This Row],[Total Runs]],NA())</f>
        <v>5.8352558013298958E-3</v>
      </c>
      <c r="G7370" s="6">
        <f>SUM(B$2:B7370) / SUM(C$2:C7370)</f>
        <v>5.8352558013298958E-3</v>
      </c>
      <c r="H7370" s="7">
        <f>IFERROR(stats[[#This Row],[Column1]]-A7369,"")</f>
        <v>9.7222222393611446E-4</v>
      </c>
      <c r="I7370" s="7">
        <f>IFERROR(_xlfn.QUARTILE.INC(H$2:H7370,1),"")</f>
        <v>9.3460647804022301E-4</v>
      </c>
      <c r="J7370" s="7">
        <f>IFERROR(_xlfn.QUARTILE.INC(H$2:H7370,3),"")</f>
        <v>1.0532407395658083E-3</v>
      </c>
      <c r="K7370" s="7">
        <f>IFERROR(stats[[#This Row],[Q3]]-stats[[#This Row],[Q1]],"")</f>
        <v>1.1863426152558532E-4</v>
      </c>
      <c r="L7370" s="7">
        <f>IFERROR(AVERAGEIFS(H$2:H7370, H$2:H7370, "&lt;" &amp;stats[[#This Row],[Q3]]+(2*stats[[#This Row],[IQR]]), H$2:H7370, "&gt;" &amp; stats[[#This Row],[Q1]]-(2*stats[[#This Row],[IQR]])),"")</f>
        <v>9.9525741377086917E-4</v>
      </c>
    </row>
    <row r="7371" spans="1:12" x14ac:dyDescent="0.25">
      <c r="A7371" s="4">
        <v>44453.312858796293</v>
      </c>
      <c r="B7371">
        <v>0</v>
      </c>
      <c r="C7371">
        <v>1</v>
      </c>
      <c r="D7371" s="5">
        <f>SUM(B$2:B7371)</f>
        <v>43</v>
      </c>
      <c r="E7371" s="5">
        <f>SUM(C$2:C7371)</f>
        <v>7370</v>
      </c>
      <c r="F7371" s="6">
        <f>IF(stats[[#This Row],[Column1]],stats[[#This Row],[Total Clear]]/stats[[#This Row],[Total Runs]],NA())</f>
        <v>5.8344640434192675E-3</v>
      </c>
      <c r="G7371" s="6">
        <f>SUM(B$2:B7371) / SUM(C$2:C7371)</f>
        <v>5.8344640434192675E-3</v>
      </c>
      <c r="H7371" s="7">
        <f>IFERROR(stats[[#This Row],[Column1]]-A7370,"")</f>
        <v>9.7222221666015685E-4</v>
      </c>
      <c r="I7371" s="7">
        <f>IFERROR(_xlfn.QUARTILE.INC(H$2:H7371,1),"")</f>
        <v>9.374999935971573E-4</v>
      </c>
      <c r="J7371" s="7">
        <f>IFERROR(_xlfn.QUARTILE.INC(H$2:H7371,3),"")</f>
        <v>1.0532407395658083E-3</v>
      </c>
      <c r="K7371" s="7">
        <f>IFERROR(stats[[#This Row],[Q3]]-stats[[#This Row],[Q1]],"")</f>
        <v>1.1574074596865103E-4</v>
      </c>
      <c r="L7371" s="7">
        <f>IFERROR(AVERAGEIFS(H$2:H7371, H$2:H7371, "&lt;" &amp;stats[[#This Row],[Q3]]+(2*stats[[#This Row],[IQR]]), H$2:H7371, "&gt;" &amp; stats[[#This Row],[Q1]]-(2*stats[[#This Row],[IQR]])),"")</f>
        <v>9.9525424785592816E-4</v>
      </c>
    </row>
    <row r="7372" spans="1:12" x14ac:dyDescent="0.25">
      <c r="A7372" s="4">
        <v>44453.313819444447</v>
      </c>
      <c r="B7372">
        <v>0</v>
      </c>
      <c r="C7372">
        <v>1</v>
      </c>
      <c r="D7372" s="5">
        <f>SUM(B$2:B7372)</f>
        <v>43</v>
      </c>
      <c r="E7372" s="5">
        <f>SUM(C$2:C7372)</f>
        <v>7371</v>
      </c>
      <c r="F7372" s="6">
        <f>IF(stats[[#This Row],[Column1]],stats[[#This Row],[Total Clear]]/stats[[#This Row],[Total Runs]],NA())</f>
        <v>5.8336725003391666E-3</v>
      </c>
      <c r="G7372" s="6">
        <f>SUM(B$2:B7372) / SUM(C$2:C7372)</f>
        <v>5.8336725003391666E-3</v>
      </c>
      <c r="H7372" s="7">
        <f>IFERROR(stats[[#This Row],[Column1]]-A7371,"")</f>
        <v>9.6064815443241969E-4</v>
      </c>
      <c r="I7372" s="7">
        <f>IFERROR(_xlfn.QUARTILE.INC(H$2:H7372,1),"")</f>
        <v>9.374999935971573E-4</v>
      </c>
      <c r="J7372" s="7">
        <f>IFERROR(_xlfn.QUARTILE.INC(H$2:H7372,3),"")</f>
        <v>1.0532407395658083E-3</v>
      </c>
      <c r="K7372" s="7">
        <f>IFERROR(stats[[#This Row],[Q3]]-stats[[#This Row],[Q1]],"")</f>
        <v>1.1574074596865103E-4</v>
      </c>
      <c r="L7372" s="7">
        <f>IFERROR(AVERAGEIFS(H$2:H7372, H$2:H7372, "&lt;" &amp;stats[[#This Row],[Q3]]+(2*stats[[#This Row],[IQR]]), H$2:H7372, "&gt;" &amp; stats[[#This Row],[Q1]]-(2*stats[[#This Row],[IQR]])),"")</f>
        <v>9.9524949231196433E-4</v>
      </c>
    </row>
    <row r="7373" spans="1:12" x14ac:dyDescent="0.25">
      <c r="A7373" s="4">
        <v>44453.314849537041</v>
      </c>
      <c r="B7373">
        <v>0</v>
      </c>
      <c r="C7373">
        <v>1</v>
      </c>
      <c r="D7373" s="5">
        <f>SUM(B$2:B7373)</f>
        <v>43</v>
      </c>
      <c r="E7373" s="5">
        <f>SUM(C$2:C7373)</f>
        <v>7372</v>
      </c>
      <c r="F7373" s="6">
        <f>IF(stats[[#This Row],[Column1]],stats[[#This Row],[Total Clear]]/stats[[#This Row],[Total Runs]],NA())</f>
        <v>5.8328811720021701E-3</v>
      </c>
      <c r="G7373" s="6">
        <f>SUM(B$2:B7373) / SUM(C$2:C7373)</f>
        <v>5.8328811720021701E-3</v>
      </c>
      <c r="H7373" s="7">
        <f>IFERROR(stats[[#This Row],[Column1]]-A7372,"")</f>
        <v>1.0300925932824612E-3</v>
      </c>
      <c r="I7373" s="7">
        <f>IFERROR(_xlfn.QUARTILE.INC(H$2:H7373,1),"")</f>
        <v>9.374999935971573E-4</v>
      </c>
      <c r="J7373" s="7">
        <f>IFERROR(_xlfn.QUARTILE.INC(H$2:H7373,3),"")</f>
        <v>1.0532407395658083E-3</v>
      </c>
      <c r="K7373" s="7">
        <f>IFERROR(stats[[#This Row],[Q3]]-stats[[#This Row],[Q1]],"")</f>
        <v>1.1574074596865103E-4</v>
      </c>
      <c r="L7373" s="7">
        <f>IFERROR(AVERAGEIFS(H$2:H7373, H$2:H7373, "&lt;" &amp;stats[[#This Row],[Q3]]+(2*stats[[#This Row],[IQR]]), H$2:H7373, "&gt;" &amp; stats[[#This Row],[Q1]]-(2*stats[[#This Row],[IQR]])),"")</f>
        <v>9.9525427976744261E-4</v>
      </c>
    </row>
    <row r="7374" spans="1:12" x14ac:dyDescent="0.25">
      <c r="A7374" s="4">
        <v>44453.31585648148</v>
      </c>
      <c r="B7374">
        <v>0</v>
      </c>
      <c r="C7374">
        <v>1</v>
      </c>
      <c r="D7374" s="5">
        <f>SUM(B$2:B7374)</f>
        <v>43</v>
      </c>
      <c r="E7374" s="5">
        <f>SUM(C$2:C7374)</f>
        <v>7373</v>
      </c>
      <c r="F7374" s="6">
        <f>IF(stats[[#This Row],[Column1]],stats[[#This Row],[Total Clear]]/stats[[#This Row],[Total Runs]],NA())</f>
        <v>5.8320900583209009E-3</v>
      </c>
      <c r="G7374" s="6">
        <f>SUM(B$2:B7374) / SUM(C$2:C7374)</f>
        <v>5.8320900583209009E-3</v>
      </c>
      <c r="H7374" s="7">
        <f>IFERROR(stats[[#This Row],[Column1]]-A7373,"")</f>
        <v>1.0069444397231564E-3</v>
      </c>
      <c r="I7374" s="7">
        <f>IFERROR(_xlfn.QUARTILE.INC(H$2:H7374,1),"")</f>
        <v>9.374999935971573E-4</v>
      </c>
      <c r="J7374" s="7">
        <f>IFERROR(_xlfn.QUARTILE.INC(H$2:H7374,3),"")</f>
        <v>1.0532407395658083E-3</v>
      </c>
      <c r="K7374" s="7">
        <f>IFERROR(stats[[#This Row],[Q3]]-stats[[#This Row],[Q1]],"")</f>
        <v>1.1574074596865103E-4</v>
      </c>
      <c r="L7374" s="7">
        <f>IFERROR(AVERAGEIFS(H$2:H7374, H$2:H7374, "&lt;" &amp;stats[[#This Row],[Q3]]+(2*stats[[#This Row],[IQR]]), H$2:H7374, "&gt;" &amp; stats[[#This Row],[Q1]]-(2*stats[[#This Row],[IQR]])),"")</f>
        <v>9.9525588577925139E-4</v>
      </c>
    </row>
    <row r="7375" spans="1:12" x14ac:dyDescent="0.25">
      <c r="A7375" s="4">
        <v>44453.316944444443</v>
      </c>
      <c r="B7375">
        <v>0</v>
      </c>
      <c r="C7375">
        <v>1</v>
      </c>
      <c r="D7375" s="5">
        <f>SUM(B$2:B7375)</f>
        <v>43</v>
      </c>
      <c r="E7375" s="5">
        <f>SUM(C$2:C7375)</f>
        <v>7374</v>
      </c>
      <c r="F7375" s="6">
        <f>IF(stats[[#This Row],[Column1]],stats[[#This Row],[Total Clear]]/stats[[#This Row],[Total Runs]],NA())</f>
        <v>5.8312991592080286E-3</v>
      </c>
      <c r="G7375" s="6">
        <f>SUM(B$2:B7375) / SUM(C$2:C7375)</f>
        <v>5.8312991592080286E-3</v>
      </c>
      <c r="H7375" s="7">
        <f>IFERROR(stats[[#This Row],[Column1]]-A7374,"")</f>
        <v>1.0879629626288079E-3</v>
      </c>
      <c r="I7375" s="7">
        <f>IFERROR(_xlfn.QUARTILE.INC(H$2:H7375,1),"")</f>
        <v>9.374999935971573E-4</v>
      </c>
      <c r="J7375" s="7">
        <f>IFERROR(_xlfn.QUARTILE.INC(H$2:H7375,3),"")</f>
        <v>1.0532407395658083E-3</v>
      </c>
      <c r="K7375" s="7">
        <f>IFERROR(stats[[#This Row],[Q3]]-stats[[#This Row],[Q1]],"")</f>
        <v>1.1574074596865103E-4</v>
      </c>
      <c r="L7375" s="7">
        <f>IFERROR(AVERAGEIFS(H$2:H7375, H$2:H7375, "&lt;" &amp;stats[[#This Row],[Q3]]+(2*stats[[#This Row],[IQR]]), H$2:H7375, "&gt;" &amp; stats[[#This Row],[Q1]]-(2*stats[[#This Row],[IQR]])),"")</f>
        <v>9.9526862026782961E-4</v>
      </c>
    </row>
    <row r="7376" spans="1:12" x14ac:dyDescent="0.25">
      <c r="A7376" s="4">
        <v>44453.317962962959</v>
      </c>
      <c r="B7376">
        <v>0</v>
      </c>
      <c r="C7376">
        <v>1</v>
      </c>
      <c r="D7376" s="5">
        <f>SUM(B$2:B7376)</f>
        <v>43</v>
      </c>
      <c r="E7376" s="5">
        <f>SUM(C$2:C7376)</f>
        <v>7375</v>
      </c>
      <c r="F7376" s="6">
        <f>IF(stats[[#This Row],[Column1]],stats[[#This Row],[Total Clear]]/stats[[#This Row],[Total Runs]],NA())</f>
        <v>5.8305084745762714E-3</v>
      </c>
      <c r="G7376" s="6">
        <f>SUM(B$2:B7376) / SUM(C$2:C7376)</f>
        <v>5.8305084745762714E-3</v>
      </c>
      <c r="H7376" s="7">
        <f>IFERROR(stats[[#This Row],[Column1]]-A7375,"")</f>
        <v>1.0185185165028088E-3</v>
      </c>
      <c r="I7376" s="7">
        <f>IFERROR(_xlfn.QUARTILE.INC(H$2:H7376,1),"")</f>
        <v>9.374999935971573E-4</v>
      </c>
      <c r="J7376" s="7">
        <f>IFERROR(_xlfn.QUARTILE.INC(H$2:H7376,3),"")</f>
        <v>1.0532407395658083E-3</v>
      </c>
      <c r="K7376" s="7">
        <f>IFERROR(stats[[#This Row],[Q3]]-stats[[#This Row],[Q1]],"")</f>
        <v>1.1574074596865103E-4</v>
      </c>
      <c r="L7376" s="7">
        <f>IFERROR(AVERAGEIFS(H$2:H7376, H$2:H7376, "&lt;" &amp;stats[[#This Row],[Q3]]+(2*stats[[#This Row],[IQR]]), H$2:H7376, "&gt;" &amp; stats[[#This Row],[Q1]]-(2*stats[[#This Row],[IQR]])),"")</f>
        <v>9.9527181349626454E-4</v>
      </c>
    </row>
    <row r="7377" spans="1:12" x14ac:dyDescent="0.25">
      <c r="A7377" s="4">
        <v>44453.318958333337</v>
      </c>
      <c r="B7377">
        <v>0</v>
      </c>
      <c r="C7377">
        <v>1</v>
      </c>
      <c r="D7377" s="5">
        <f>SUM(B$2:B7377)</f>
        <v>43</v>
      </c>
      <c r="E7377" s="5">
        <f>SUM(C$2:C7377)</f>
        <v>7376</v>
      </c>
      <c r="F7377" s="6">
        <f>IF(stats[[#This Row],[Column1]],stats[[#This Row],[Total Clear]]/stats[[#This Row],[Total Runs]],NA())</f>
        <v>5.8297180043383945E-3</v>
      </c>
      <c r="G7377" s="6">
        <f>SUM(B$2:B7377) / SUM(C$2:C7377)</f>
        <v>5.8297180043383945E-3</v>
      </c>
      <c r="H7377" s="7">
        <f>IFERROR(stats[[#This Row],[Column1]]-A7376,"")</f>
        <v>9.9537037749541923E-4</v>
      </c>
      <c r="I7377" s="7">
        <f>IFERROR(_xlfn.QUARTILE.INC(H$2:H7377,1),"")</f>
        <v>9.374999935971573E-4</v>
      </c>
      <c r="J7377" s="7">
        <f>IFERROR(_xlfn.QUARTILE.INC(H$2:H7377,3),"")</f>
        <v>1.0532407395658083E-3</v>
      </c>
      <c r="K7377" s="7">
        <f>IFERROR(stats[[#This Row],[Q3]]-stats[[#This Row],[Q1]],"")</f>
        <v>1.1574074596865103E-4</v>
      </c>
      <c r="L7377" s="7">
        <f>IFERROR(AVERAGEIFS(H$2:H7377, H$2:H7377, "&lt;" &amp;stats[[#This Row],[Q3]]+(2*stats[[#This Row],[IQR]]), H$2:H7377, "&gt;" &amp; stats[[#This Row],[Q1]]-(2*stats[[#This Row],[IQR]])),"")</f>
        <v>9.95271827031557E-4</v>
      </c>
    </row>
    <row r="7378" spans="1:12" x14ac:dyDescent="0.25">
      <c r="A7378" s="4">
        <v>44453.319953703707</v>
      </c>
      <c r="B7378">
        <v>0</v>
      </c>
      <c r="C7378">
        <v>1</v>
      </c>
      <c r="D7378" s="5">
        <f>SUM(B$2:B7378)</f>
        <v>43</v>
      </c>
      <c r="E7378" s="5">
        <f>SUM(C$2:C7378)</f>
        <v>7377</v>
      </c>
      <c r="F7378" s="6">
        <f>IF(stats[[#This Row],[Column1]],stats[[#This Row],[Total Clear]]/stats[[#This Row],[Total Runs]],NA())</f>
        <v>5.8289277484072114E-3</v>
      </c>
      <c r="G7378" s="6">
        <f>SUM(B$2:B7378) / SUM(C$2:C7378)</f>
        <v>5.8289277484072114E-3</v>
      </c>
      <c r="H7378" s="7">
        <f>IFERROR(stats[[#This Row],[Column1]]-A7377,"")</f>
        <v>9.9537037021946162E-4</v>
      </c>
      <c r="I7378" s="7">
        <f>IFERROR(_xlfn.QUARTILE.INC(H$2:H7378,1),"")</f>
        <v>9.374999935971573E-4</v>
      </c>
      <c r="J7378" s="7">
        <f>IFERROR(_xlfn.QUARTILE.INC(H$2:H7378,3),"")</f>
        <v>1.0532407395658083E-3</v>
      </c>
      <c r="K7378" s="7">
        <f>IFERROR(stats[[#This Row],[Q3]]-stats[[#This Row],[Q1]],"")</f>
        <v>1.1574074596865103E-4</v>
      </c>
      <c r="L7378" s="7">
        <f>IFERROR(AVERAGEIFS(H$2:H7378, H$2:H7378, "&lt;" &amp;stats[[#This Row],[Q3]]+(2*stats[[#This Row],[IQR]]), H$2:H7378, "&gt;" &amp; stats[[#This Row],[Q1]]-(2*stats[[#This Row],[IQR]])),"")</f>
        <v>9.952718405621334E-4</v>
      </c>
    </row>
    <row r="7379" spans="1:12" x14ac:dyDescent="0.25">
      <c r="A7379" s="4">
        <v>44453.320925925924</v>
      </c>
      <c r="B7379">
        <v>0</v>
      </c>
      <c r="C7379">
        <v>1</v>
      </c>
      <c r="D7379" s="5">
        <f>SUM(B$2:B7379)</f>
        <v>43</v>
      </c>
      <c r="E7379" s="5">
        <f>SUM(C$2:C7379)</f>
        <v>7378</v>
      </c>
      <c r="F7379" s="6">
        <f>IF(stats[[#This Row],[Column1]],stats[[#This Row],[Total Clear]]/stats[[#This Row],[Total Runs]],NA())</f>
        <v>5.8281377066955811E-3</v>
      </c>
      <c r="G7379" s="6">
        <f>SUM(B$2:B7379) / SUM(C$2:C7379)</f>
        <v>5.8281377066955811E-3</v>
      </c>
      <c r="H7379" s="7">
        <f>IFERROR(stats[[#This Row],[Column1]]-A7378,"")</f>
        <v>9.7222221666015685E-4</v>
      </c>
      <c r="I7379" s="7">
        <f>IFERROR(_xlfn.QUARTILE.INC(H$2:H7379,1),"")</f>
        <v>9.374999935971573E-4</v>
      </c>
      <c r="J7379" s="7">
        <f>IFERROR(_xlfn.QUARTILE.INC(H$2:H7379,3),"")</f>
        <v>1.0532407395658083E-3</v>
      </c>
      <c r="K7379" s="7">
        <f>IFERROR(stats[[#This Row],[Q3]]-stats[[#This Row],[Q1]],"")</f>
        <v>1.1574074596865103E-4</v>
      </c>
      <c r="L7379" s="7">
        <f>IFERROR(AVERAGEIFS(H$2:H7379, H$2:H7379, "&lt;" &amp;stats[[#This Row],[Q3]]+(2*stats[[#This Row],[IQR]]), H$2:H7379, "&gt;" &amp; stats[[#This Row],[Q1]]-(2*stats[[#This Row],[IQR]])),"")</f>
        <v>9.9526867614369539E-4</v>
      </c>
    </row>
    <row r="7380" spans="1:12" x14ac:dyDescent="0.25">
      <c r="A7380" s="4">
        <v>44453.321944444448</v>
      </c>
      <c r="B7380">
        <v>0</v>
      </c>
      <c r="C7380">
        <v>1</v>
      </c>
      <c r="D7380" s="5">
        <f>SUM(B$2:B7380)</f>
        <v>43</v>
      </c>
      <c r="E7380" s="5">
        <f>SUM(C$2:C7380)</f>
        <v>7379</v>
      </c>
      <c r="F7380" s="6">
        <f>IF(stats[[#This Row],[Column1]],stats[[#This Row],[Total Clear]]/stats[[#This Row],[Total Runs]],NA())</f>
        <v>5.8273478791164117E-3</v>
      </c>
      <c r="G7380" s="6">
        <f>SUM(B$2:B7380) / SUM(C$2:C7380)</f>
        <v>5.8273478791164117E-3</v>
      </c>
      <c r="H7380" s="7">
        <f>IFERROR(stats[[#This Row],[Column1]]-A7379,"")</f>
        <v>1.0185185237787664E-3</v>
      </c>
      <c r="I7380" s="7">
        <f>IFERROR(_xlfn.QUARTILE.INC(H$2:H7380,1),"")</f>
        <v>9.374999935971573E-4</v>
      </c>
      <c r="J7380" s="7">
        <f>IFERROR(_xlfn.QUARTILE.INC(H$2:H7380,3),"")</f>
        <v>1.0532407395658083E-3</v>
      </c>
      <c r="K7380" s="7">
        <f>IFERROR(stats[[#This Row],[Q3]]-stats[[#This Row],[Q1]],"")</f>
        <v>1.1574074596865103E-4</v>
      </c>
      <c r="L7380" s="7">
        <f>IFERROR(AVERAGEIFS(H$2:H7380, H$2:H7380, "&lt;" &amp;stats[[#This Row],[Q3]]+(2*stats[[#This Row],[IQR]]), H$2:H7380, "&gt;" &amp; stats[[#This Row],[Q1]]-(2*stats[[#This Row],[IQR]])),"")</f>
        <v>9.9527186761214212E-4</v>
      </c>
    </row>
    <row r="7381" spans="1:12" x14ac:dyDescent="0.25">
      <c r="A7381" s="4">
        <v>44453.322974537034</v>
      </c>
      <c r="B7381">
        <v>0</v>
      </c>
      <c r="C7381">
        <v>1</v>
      </c>
      <c r="D7381" s="5">
        <f>SUM(B$2:B7381)</f>
        <v>43</v>
      </c>
      <c r="E7381" s="5">
        <f>SUM(C$2:C7381)</f>
        <v>7380</v>
      </c>
      <c r="F7381" s="6">
        <f>IF(stats[[#This Row],[Column1]],stats[[#This Row],[Total Clear]]/stats[[#This Row],[Total Runs]],NA())</f>
        <v>5.8265582655826556E-3</v>
      </c>
      <c r="G7381" s="6">
        <f>SUM(B$2:B7381) / SUM(C$2:C7381)</f>
        <v>5.8265582655826556E-3</v>
      </c>
      <c r="H7381" s="7">
        <f>IFERROR(stats[[#This Row],[Column1]]-A7380,"")</f>
        <v>1.0300925860065036E-3</v>
      </c>
      <c r="I7381" s="7">
        <f>IFERROR(_xlfn.QUARTILE.INC(H$2:H7381,1),"")</f>
        <v>9.374999935971573E-4</v>
      </c>
      <c r="J7381" s="7">
        <f>IFERROR(_xlfn.QUARTILE.INC(H$2:H7381,3),"")</f>
        <v>1.0532407395658083E-3</v>
      </c>
      <c r="K7381" s="7">
        <f>IFERROR(stats[[#This Row],[Q3]]-stats[[#This Row],[Q1]],"")</f>
        <v>1.1574074596865103E-4</v>
      </c>
      <c r="L7381" s="7">
        <f>IFERROR(AVERAGEIFS(H$2:H7381, H$2:H7381, "&lt;" &amp;stats[[#This Row],[Q3]]+(2*stats[[#This Row],[IQR]]), H$2:H7381, "&gt;" &amp; stats[[#This Row],[Q1]]-(2*stats[[#This Row],[IQR]])),"")</f>
        <v>9.9527664673901501E-4</v>
      </c>
    </row>
    <row r="7382" spans="1:12" x14ac:dyDescent="0.25">
      <c r="A7382" s="4">
        <v>44453.32403935185</v>
      </c>
      <c r="B7382">
        <v>0</v>
      </c>
      <c r="C7382">
        <v>1</v>
      </c>
      <c r="D7382" s="5">
        <f>SUM(B$2:B7382)</f>
        <v>43</v>
      </c>
      <c r="E7382" s="5">
        <f>SUM(C$2:C7382)</f>
        <v>7381</v>
      </c>
      <c r="F7382" s="6">
        <f>IF(stats[[#This Row],[Column1]],stats[[#This Row],[Total Clear]]/stats[[#This Row],[Total Runs]],NA())</f>
        <v>5.8257688660073165E-3</v>
      </c>
      <c r="G7382" s="6">
        <f>SUM(B$2:B7382) / SUM(C$2:C7382)</f>
        <v>5.8257688660073165E-3</v>
      </c>
      <c r="H7382" s="7">
        <f>IFERROR(stats[[#This Row],[Column1]]-A7381,"")</f>
        <v>1.0648148163454607E-3</v>
      </c>
      <c r="I7382" s="7">
        <f>IFERROR(_xlfn.QUARTILE.INC(H$2:H7382,1),"")</f>
        <v>9.374999935971573E-4</v>
      </c>
      <c r="J7382" s="7">
        <f>IFERROR(_xlfn.QUARTILE.INC(H$2:H7382,3),"")</f>
        <v>1.0532407395658083E-3</v>
      </c>
      <c r="K7382" s="7">
        <f>IFERROR(stats[[#This Row],[Q3]]-stats[[#This Row],[Q1]],"")</f>
        <v>1.1574074596865103E-4</v>
      </c>
      <c r="L7382" s="7">
        <f>IFERROR(AVERAGEIFS(H$2:H7382, H$2:H7382, "&lt;" &amp;stats[[#This Row],[Q3]]+(2*stats[[#This Row],[IQR]]), H$2:H7382, "&gt;" &amp; stats[[#This Row],[Q1]]-(2*stats[[#This Row],[IQR]])),"")</f>
        <v>9.9528618950964838E-4</v>
      </c>
    </row>
    <row r="7383" spans="1:12" x14ac:dyDescent="0.25">
      <c r="A7383" s="4">
        <v>44453.325057870374</v>
      </c>
      <c r="B7383">
        <v>0</v>
      </c>
      <c r="C7383">
        <v>1</v>
      </c>
      <c r="D7383" s="5">
        <f>SUM(B$2:B7383)</f>
        <v>43</v>
      </c>
      <c r="E7383" s="5">
        <f>SUM(C$2:C7383)</f>
        <v>7382</v>
      </c>
      <c r="F7383" s="6">
        <f>IF(stats[[#This Row],[Column1]],stats[[#This Row],[Total Clear]]/stats[[#This Row],[Total Runs]],NA())</f>
        <v>5.8249796803034404E-3</v>
      </c>
      <c r="G7383" s="6">
        <f>SUM(B$2:B7383) / SUM(C$2:C7383)</f>
        <v>5.8249796803034404E-3</v>
      </c>
      <c r="H7383" s="7">
        <f>IFERROR(stats[[#This Row],[Column1]]-A7382,"")</f>
        <v>1.0185185237787664E-3</v>
      </c>
      <c r="I7383" s="7">
        <f>IFERROR(_xlfn.QUARTILE.INC(H$2:H7383,1),"")</f>
        <v>9.374999935971573E-4</v>
      </c>
      <c r="J7383" s="7">
        <f>IFERROR(_xlfn.QUARTILE.INC(H$2:H7383,3),"")</f>
        <v>1.0532407395658083E-3</v>
      </c>
      <c r="K7383" s="7">
        <f>IFERROR(stats[[#This Row],[Q3]]-stats[[#This Row],[Q1]],"")</f>
        <v>1.1574074596865103E-4</v>
      </c>
      <c r="L7383" s="7">
        <f>IFERROR(AVERAGEIFS(H$2:H7383, H$2:H7383, "&lt;" &amp;stats[[#This Row],[Q3]]+(2*stats[[#This Row],[IQR]]), H$2:H7383, "&gt;" &amp; stats[[#This Row],[Q1]]-(2*stats[[#This Row],[IQR]])),"")</f>
        <v>9.9528937726133188E-4</v>
      </c>
    </row>
    <row r="7384" spans="1:12" x14ac:dyDescent="0.25">
      <c r="A7384" s="4">
        <v>44453.326053240744</v>
      </c>
      <c r="B7384">
        <v>0</v>
      </c>
      <c r="C7384">
        <v>1</v>
      </c>
      <c r="D7384" s="5">
        <f>SUM(B$2:B7384)</f>
        <v>43</v>
      </c>
      <c r="E7384" s="5">
        <f>SUM(C$2:C7384)</f>
        <v>7383</v>
      </c>
      <c r="F7384" s="6">
        <f>IF(stats[[#This Row],[Column1]],stats[[#This Row],[Total Clear]]/stats[[#This Row],[Total Runs]],NA())</f>
        <v>5.8241907083841256E-3</v>
      </c>
      <c r="G7384" s="6">
        <f>SUM(B$2:B7384) / SUM(C$2:C7384)</f>
        <v>5.8241907083841256E-3</v>
      </c>
      <c r="H7384" s="7">
        <f>IFERROR(stats[[#This Row],[Column1]]-A7383,"")</f>
        <v>9.9537037021946162E-4</v>
      </c>
      <c r="I7384" s="7">
        <f>IFERROR(_xlfn.QUARTILE.INC(H$2:H7384,1),"")</f>
        <v>9.374999935971573E-4</v>
      </c>
      <c r="J7384" s="7">
        <f>IFERROR(_xlfn.QUARTILE.INC(H$2:H7384,3),"")</f>
        <v>1.0532407395658083E-3</v>
      </c>
      <c r="K7384" s="7">
        <f>IFERROR(stats[[#This Row],[Q3]]-stats[[#This Row],[Q1]],"")</f>
        <v>1.1574074596865103E-4</v>
      </c>
      <c r="L7384" s="7">
        <f>IFERROR(AVERAGEIFS(H$2:H7384, H$2:H7384, "&lt;" &amp;stats[[#This Row],[Q3]]+(2*stats[[#This Row],[IQR]]), H$2:H7384, "&gt;" &amp; stats[[#This Row],[Q1]]-(2*stats[[#This Row],[IQR]])),"")</f>
        <v>9.9528938837300119E-4</v>
      </c>
    </row>
    <row r="7385" spans="1:12" x14ac:dyDescent="0.25">
      <c r="A7385" s="4">
        <v>44453.327025462961</v>
      </c>
      <c r="B7385">
        <v>0</v>
      </c>
      <c r="C7385">
        <v>1</v>
      </c>
      <c r="D7385" s="5">
        <f>SUM(B$2:B7385)</f>
        <v>43</v>
      </c>
      <c r="E7385" s="5">
        <f>SUM(C$2:C7385)</f>
        <v>7384</v>
      </c>
      <c r="F7385" s="6">
        <f>IF(stats[[#This Row],[Column1]],stats[[#This Row],[Total Clear]]/stats[[#This Row],[Total Runs]],NA())</f>
        <v>5.8234019501625135E-3</v>
      </c>
      <c r="G7385" s="6">
        <f>SUM(B$2:B7385) / SUM(C$2:C7385)</f>
        <v>5.8234019501625135E-3</v>
      </c>
      <c r="H7385" s="7">
        <f>IFERROR(stats[[#This Row],[Column1]]-A7384,"")</f>
        <v>9.7222221666015685E-4</v>
      </c>
      <c r="I7385" s="7">
        <f>IFERROR(_xlfn.QUARTILE.INC(H$2:H7385,1),"")</f>
        <v>9.374999935971573E-4</v>
      </c>
      <c r="J7385" s="7">
        <f>IFERROR(_xlfn.QUARTILE.INC(H$2:H7385,3),"")</f>
        <v>1.0532407395658083E-3</v>
      </c>
      <c r="K7385" s="7">
        <f>IFERROR(stats[[#This Row],[Q3]]-stats[[#This Row],[Q1]],"")</f>
        <v>1.1574074596865103E-4</v>
      </c>
      <c r="L7385" s="7">
        <f>IFERROR(AVERAGEIFS(H$2:H7385, H$2:H7385, "&lt;" &amp;stats[[#This Row],[Q3]]+(2*stats[[#This Row],[IQR]]), H$2:H7385, "&gt;" &amp; stats[[#This Row],[Q1]]-(2*stats[[#This Row],[IQR]])),"")</f>
        <v>9.9528622415191574E-4</v>
      </c>
    </row>
    <row r="7386" spans="1:12" x14ac:dyDescent="0.25">
      <c r="A7386" s="4">
        <v>44453.327997685185</v>
      </c>
      <c r="B7386">
        <v>0</v>
      </c>
      <c r="C7386">
        <v>1</v>
      </c>
      <c r="D7386" s="5">
        <f>SUM(B$2:B7386)</f>
        <v>43</v>
      </c>
      <c r="E7386" s="5">
        <f>SUM(C$2:C7386)</f>
        <v>7385</v>
      </c>
      <c r="F7386" s="6">
        <f>IF(stats[[#This Row],[Column1]],stats[[#This Row],[Total Clear]]/stats[[#This Row],[Total Runs]],NA())</f>
        <v>5.8226134055517943E-3</v>
      </c>
      <c r="G7386" s="6">
        <f>SUM(B$2:B7386) / SUM(C$2:C7386)</f>
        <v>5.8226134055517943E-3</v>
      </c>
      <c r="H7386" s="7">
        <f>IFERROR(stats[[#This Row],[Column1]]-A7385,"")</f>
        <v>9.7222222393611446E-4</v>
      </c>
      <c r="I7386" s="7">
        <f>IFERROR(_xlfn.QUARTILE.INC(H$2:H7386,1),"")</f>
        <v>9.374999935971573E-4</v>
      </c>
      <c r="J7386" s="7">
        <f>IFERROR(_xlfn.QUARTILE.INC(H$2:H7386,3),"")</f>
        <v>1.0532407395658083E-3</v>
      </c>
      <c r="K7386" s="7">
        <f>IFERROR(stats[[#This Row],[Q3]]-stats[[#This Row],[Q1]],"")</f>
        <v>1.1574074596865103E-4</v>
      </c>
      <c r="L7386" s="7">
        <f>IFERROR(AVERAGEIFS(H$2:H7386, H$2:H7386, "&lt;" &amp;stats[[#This Row],[Q3]]+(2*stats[[#This Row],[IQR]]), H$2:H7386, "&gt;" &amp; stats[[#This Row],[Q1]]-(2*stats[[#This Row],[IQR]])),"")</f>
        <v>9.9528306079980835E-4</v>
      </c>
    </row>
    <row r="7387" spans="1:12" x14ac:dyDescent="0.25">
      <c r="A7387" s="4">
        <v>44453.328946759262</v>
      </c>
      <c r="B7387">
        <v>0</v>
      </c>
      <c r="C7387">
        <v>1</v>
      </c>
      <c r="D7387" s="5">
        <f>SUM(B$2:B7387)</f>
        <v>43</v>
      </c>
      <c r="E7387" s="5">
        <f>SUM(C$2:C7387)</f>
        <v>7386</v>
      </c>
      <c r="F7387" s="6">
        <f>IF(stats[[#This Row],[Column1]],stats[[#This Row],[Total Clear]]/stats[[#This Row],[Total Runs]],NA())</f>
        <v>5.8218250744652041E-3</v>
      </c>
      <c r="G7387" s="6">
        <f>SUM(B$2:B7387) / SUM(C$2:C7387)</f>
        <v>5.8218250744652041E-3</v>
      </c>
      <c r="H7387" s="7">
        <f>IFERROR(stats[[#This Row],[Column1]]-A7386,"")</f>
        <v>9.490740776527673E-4</v>
      </c>
      <c r="I7387" s="7">
        <f>IFERROR(_xlfn.QUARTILE.INC(H$2:H7387,1),"")</f>
        <v>9.374999935971573E-4</v>
      </c>
      <c r="J7387" s="7">
        <f>IFERROR(_xlfn.QUARTILE.INC(H$2:H7387,3),"")</f>
        <v>1.0532407395658083E-3</v>
      </c>
      <c r="K7387" s="7">
        <f>IFERROR(stats[[#This Row],[Q3]]-stats[[#This Row],[Q1]],"")</f>
        <v>1.1574074596865103E-4</v>
      </c>
      <c r="L7387" s="7">
        <f>IFERROR(AVERAGEIFS(H$2:H7387, H$2:H7387, "&lt;" &amp;stats[[#This Row],[Q3]]+(2*stats[[#This Row],[IQR]]), H$2:H7387, "&gt;" &amp; stats[[#This Row],[Q1]]-(2*stats[[#This Row],[IQR]])),"")</f>
        <v>9.9527672385752277E-4</v>
      </c>
    </row>
    <row r="7388" spans="1:12" x14ac:dyDescent="0.25">
      <c r="A7388" s="4">
        <v>44453.329930555556</v>
      </c>
      <c r="B7388">
        <v>0</v>
      </c>
      <c r="C7388">
        <v>1</v>
      </c>
      <c r="D7388" s="5">
        <f>SUM(B$2:B7388)</f>
        <v>43</v>
      </c>
      <c r="E7388" s="5">
        <f>SUM(C$2:C7388)</f>
        <v>7387</v>
      </c>
      <c r="F7388" s="6">
        <f>IF(stats[[#This Row],[Column1]],stats[[#This Row],[Total Clear]]/stats[[#This Row],[Total Runs]],NA())</f>
        <v>5.8210369568160282E-3</v>
      </c>
      <c r="G7388" s="6">
        <f>SUM(B$2:B7388) / SUM(C$2:C7388)</f>
        <v>5.8210369568160282E-3</v>
      </c>
      <c r="H7388" s="7">
        <f>IFERROR(stats[[#This Row],[Column1]]-A7387,"")</f>
        <v>9.8379629343980923E-4</v>
      </c>
      <c r="I7388" s="7">
        <f>IFERROR(_xlfn.QUARTILE.INC(H$2:H7388,1),"")</f>
        <v>9.374999935971573E-4</v>
      </c>
      <c r="J7388" s="7">
        <f>IFERROR(_xlfn.QUARTILE.INC(H$2:H7388,3),"")</f>
        <v>1.0532407395658083E-3</v>
      </c>
      <c r="K7388" s="7">
        <f>IFERROR(stats[[#This Row],[Q3]]-stats[[#This Row],[Q1]],"")</f>
        <v>1.1574074596865103E-4</v>
      </c>
      <c r="L7388" s="7">
        <f>IFERROR(AVERAGEIFS(H$2:H7388, H$2:H7388, "&lt;" &amp;stats[[#This Row],[Q3]]+(2*stats[[#This Row],[IQR]]), H$2:H7388, "&gt;" &amp; stats[[#This Row],[Q1]]-(2*stats[[#This Row],[IQR]])),"")</f>
        <v>9.9527514968634242E-4</v>
      </c>
    </row>
    <row r="7389" spans="1:12" x14ac:dyDescent="0.25">
      <c r="A7389" s="4">
        <v>44453.330960648149</v>
      </c>
      <c r="B7389">
        <v>0</v>
      </c>
      <c r="C7389">
        <v>1</v>
      </c>
      <c r="D7389" s="5">
        <f>SUM(B$2:B7389)</f>
        <v>43</v>
      </c>
      <c r="E7389" s="5">
        <f>SUM(C$2:C7389)</f>
        <v>7388</v>
      </c>
      <c r="F7389" s="6">
        <f>IF(stats[[#This Row],[Column1]],stats[[#This Row],[Total Clear]]/stats[[#This Row],[Total Runs]],NA())</f>
        <v>5.8202490525175957E-3</v>
      </c>
      <c r="G7389" s="6">
        <f>SUM(B$2:B7389) / SUM(C$2:C7389)</f>
        <v>5.8202490525175957E-3</v>
      </c>
      <c r="H7389" s="7">
        <f>IFERROR(stats[[#This Row],[Column1]]-A7388,"")</f>
        <v>1.0300925932824612E-3</v>
      </c>
      <c r="I7389" s="7">
        <f>IFERROR(_xlfn.QUARTILE.INC(H$2:H7389,1),"")</f>
        <v>9.374999935971573E-4</v>
      </c>
      <c r="J7389" s="7">
        <f>IFERROR(_xlfn.QUARTILE.INC(H$2:H7389,3),"")</f>
        <v>1.0532407395658083E-3</v>
      </c>
      <c r="K7389" s="7">
        <f>IFERROR(stats[[#This Row],[Q3]]-stats[[#This Row],[Q1]],"")</f>
        <v>1.1574074596865103E-4</v>
      </c>
      <c r="L7389" s="7">
        <f>IFERROR(AVERAGEIFS(H$2:H7389, H$2:H7389, "&lt;" &amp;stats[[#This Row],[Q3]]+(2*stats[[#This Row],[IQR]]), H$2:H7389, "&gt;" &amp; stats[[#This Row],[Q1]]-(2*stats[[#This Row],[IQR]])),"")</f>
        <v>9.9527992312253605E-4</v>
      </c>
    </row>
    <row r="7390" spans="1:12" x14ac:dyDescent="0.25">
      <c r="A7390" s="4">
        <v>44453.331956018519</v>
      </c>
      <c r="B7390">
        <v>0</v>
      </c>
      <c r="C7390">
        <v>1</v>
      </c>
      <c r="D7390" s="5">
        <f>SUM(B$2:B7390)</f>
        <v>43</v>
      </c>
      <c r="E7390" s="5">
        <f>SUM(C$2:C7390)</f>
        <v>7389</v>
      </c>
      <c r="F7390" s="6">
        <f>IF(stats[[#This Row],[Column1]],stats[[#This Row],[Total Clear]]/stats[[#This Row],[Total Runs]],NA())</f>
        <v>5.8194613614832857E-3</v>
      </c>
      <c r="G7390" s="6">
        <f>SUM(B$2:B7390) / SUM(C$2:C7390)</f>
        <v>5.8194613614832857E-3</v>
      </c>
      <c r="H7390" s="7">
        <f>IFERROR(stats[[#This Row],[Column1]]-A7389,"")</f>
        <v>9.9537037021946162E-4</v>
      </c>
      <c r="I7390" s="7">
        <f>IFERROR(_xlfn.QUARTILE.INC(H$2:H7390,1),"")</f>
        <v>9.374999935971573E-4</v>
      </c>
      <c r="J7390" s="7">
        <f>IFERROR(_xlfn.QUARTILE.INC(H$2:H7390,3),"")</f>
        <v>1.0532407395658083E-3</v>
      </c>
      <c r="K7390" s="7">
        <f>IFERROR(stats[[#This Row],[Q3]]-stats[[#This Row],[Q1]],"")</f>
        <v>1.1574074596865103E-4</v>
      </c>
      <c r="L7390" s="7">
        <f>IFERROR(AVERAGEIFS(H$2:H7390, H$2:H7390, "&lt;" &amp;stats[[#This Row],[Q3]]+(2*stats[[#This Row],[IQR]]), H$2:H7390, "&gt;" &amp; stats[[#This Row],[Q1]]-(2*stats[[#This Row],[IQR]])),"")</f>
        <v>9.9527993552104145E-4</v>
      </c>
    </row>
    <row r="7391" spans="1:12" x14ac:dyDescent="0.25">
      <c r="A7391" s="4">
        <v>44453.332916666666</v>
      </c>
      <c r="B7391">
        <v>0</v>
      </c>
      <c r="C7391">
        <v>1</v>
      </c>
      <c r="D7391" s="5">
        <f>SUM(B$2:B7391)</f>
        <v>43</v>
      </c>
      <c r="E7391" s="5">
        <f>SUM(C$2:C7391)</f>
        <v>7390</v>
      </c>
      <c r="F7391" s="6">
        <f>IF(stats[[#This Row],[Column1]],stats[[#This Row],[Total Clear]]/stats[[#This Row],[Total Runs]],NA())</f>
        <v>5.8186738836265225E-3</v>
      </c>
      <c r="G7391" s="6">
        <f>SUM(B$2:B7391) / SUM(C$2:C7391)</f>
        <v>5.8186738836265225E-3</v>
      </c>
      <c r="H7391" s="7">
        <f>IFERROR(stats[[#This Row],[Column1]]-A7390,"")</f>
        <v>9.6064814715646207E-4</v>
      </c>
      <c r="I7391" s="7">
        <f>IFERROR(_xlfn.QUARTILE.INC(H$2:H7391,1),"")</f>
        <v>9.374999935971573E-4</v>
      </c>
      <c r="J7391" s="7">
        <f>IFERROR(_xlfn.QUARTILE.INC(H$2:H7391,3),"")</f>
        <v>1.0532407395658083E-3</v>
      </c>
      <c r="K7391" s="7">
        <f>IFERROR(stats[[#This Row],[Q3]]-stats[[#This Row],[Q1]],"")</f>
        <v>1.1574074596865103E-4</v>
      </c>
      <c r="L7391" s="7">
        <f>IFERROR(AVERAGEIFS(H$2:H7391, H$2:H7391, "&lt;" &amp;stats[[#This Row],[Q3]]+(2*stats[[#This Row],[IQR]]), H$2:H7391, "&gt;" &amp; stats[[#This Row],[Q1]]-(2*stats[[#This Row],[IQR]])),"")</f>
        <v>9.9527518883952204E-4</v>
      </c>
    </row>
    <row r="7392" spans="1:12" x14ac:dyDescent="0.25">
      <c r="A7392" s="4">
        <v>44453.333935185183</v>
      </c>
      <c r="B7392">
        <v>0</v>
      </c>
      <c r="C7392">
        <v>1</v>
      </c>
      <c r="D7392" s="5">
        <f>SUM(B$2:B7392)</f>
        <v>43</v>
      </c>
      <c r="E7392" s="5">
        <f>SUM(C$2:C7392)</f>
        <v>7391</v>
      </c>
      <c r="F7392" s="6">
        <f>IF(stats[[#This Row],[Column1]],stats[[#This Row],[Total Clear]]/stats[[#This Row],[Total Runs]],NA())</f>
        <v>5.8178866188607764E-3</v>
      </c>
      <c r="G7392" s="6">
        <f>SUM(B$2:B7392) / SUM(C$2:C7392)</f>
        <v>5.8178866188607764E-3</v>
      </c>
      <c r="H7392" s="7">
        <f>IFERROR(stats[[#This Row],[Column1]]-A7391,"")</f>
        <v>1.0185185165028088E-3</v>
      </c>
      <c r="I7392" s="7">
        <f>IFERROR(_xlfn.QUARTILE.INC(H$2:H7392,1),"")</f>
        <v>9.374999935971573E-4</v>
      </c>
      <c r="J7392" s="7">
        <f>IFERROR(_xlfn.QUARTILE.INC(H$2:H7392,3),"")</f>
        <v>1.0532407395658083E-3</v>
      </c>
      <c r="K7392" s="7">
        <f>IFERROR(stats[[#This Row],[Q3]]-stats[[#This Row],[Q1]],"")</f>
        <v>1.1574074596865103E-4</v>
      </c>
      <c r="L7392" s="7">
        <f>IFERROR(AVERAGEIFS(H$2:H7392, H$2:H7392, "&lt;" &amp;stats[[#This Row],[Q3]]+(2*stats[[#This Row],[IQR]]), H$2:H7392, "&gt;" &amp; stats[[#This Row],[Q1]]-(2*stats[[#This Row],[IQR]])),"")</f>
        <v>9.9527837416604845E-4</v>
      </c>
    </row>
    <row r="7393" spans="1:12" x14ac:dyDescent="0.25">
      <c r="A7393" s="4">
        <v>44453.33488425926</v>
      </c>
      <c r="B7393">
        <v>0</v>
      </c>
      <c r="C7393">
        <v>1</v>
      </c>
      <c r="D7393" s="5">
        <f>SUM(B$2:B7393)</f>
        <v>43</v>
      </c>
      <c r="E7393" s="5">
        <f>SUM(C$2:C7393)</f>
        <v>7392</v>
      </c>
      <c r="F7393" s="6">
        <f>IF(stats[[#This Row],[Column1]],stats[[#This Row],[Total Clear]]/stats[[#This Row],[Total Runs]],NA())</f>
        <v>5.817099567099567E-3</v>
      </c>
      <c r="G7393" s="6">
        <f>SUM(B$2:B7393) / SUM(C$2:C7393)</f>
        <v>5.817099567099567E-3</v>
      </c>
      <c r="H7393" s="7">
        <f>IFERROR(stats[[#This Row],[Column1]]-A7392,"")</f>
        <v>9.490740776527673E-4</v>
      </c>
      <c r="I7393" s="7">
        <f>IFERROR(_xlfn.QUARTILE.INC(H$2:H7393,1),"")</f>
        <v>9.374999935971573E-4</v>
      </c>
      <c r="J7393" s="7">
        <f>IFERROR(_xlfn.QUARTILE.INC(H$2:H7393,3),"")</f>
        <v>1.0532407395658083E-3</v>
      </c>
      <c r="K7393" s="7">
        <f>IFERROR(stats[[#This Row],[Q3]]-stats[[#This Row],[Q1]],"")</f>
        <v>1.1574074596865103E-4</v>
      </c>
      <c r="L7393" s="7">
        <f>IFERROR(AVERAGEIFS(H$2:H7393, H$2:H7393, "&lt;" &amp;stats[[#This Row],[Q3]]+(2*stats[[#This Row],[IQR]]), H$2:H7393, "&gt;" &amp; stats[[#This Row],[Q1]]-(2*stats[[#This Row],[IQR]])),"")</f>
        <v>9.9527204307581652E-4</v>
      </c>
    </row>
    <row r="7394" spans="1:12" x14ac:dyDescent="0.25">
      <c r="A7394" s="4">
        <v>44453.3358912037</v>
      </c>
      <c r="B7394">
        <v>0</v>
      </c>
      <c r="C7394">
        <v>1</v>
      </c>
      <c r="D7394" s="5">
        <f>SUM(B$2:B7394)</f>
        <v>43</v>
      </c>
      <c r="E7394" s="5">
        <f>SUM(C$2:C7394)</f>
        <v>7393</v>
      </c>
      <c r="F7394" s="6">
        <f>IF(stats[[#This Row],[Column1]],stats[[#This Row],[Total Clear]]/stats[[#This Row],[Total Runs]],NA())</f>
        <v>5.8163127282564592E-3</v>
      </c>
      <c r="G7394" s="6">
        <f>SUM(B$2:B7394) / SUM(C$2:C7394)</f>
        <v>5.8163127282564592E-3</v>
      </c>
      <c r="H7394" s="7">
        <f>IFERROR(stats[[#This Row],[Column1]]-A7393,"")</f>
        <v>1.0069444397231564E-3</v>
      </c>
      <c r="I7394" s="7">
        <f>IFERROR(_xlfn.QUARTILE.INC(H$2:H7394,1),"")</f>
        <v>9.374999935971573E-4</v>
      </c>
      <c r="J7394" s="7">
        <f>IFERROR(_xlfn.QUARTILE.INC(H$2:H7394,3),"")</f>
        <v>1.0532407395658083E-3</v>
      </c>
      <c r="K7394" s="7">
        <f>IFERROR(stats[[#This Row],[Q3]]-stats[[#This Row],[Q1]],"")</f>
        <v>1.1574074596865103E-4</v>
      </c>
      <c r="L7394" s="7">
        <f>IFERROR(AVERAGEIFS(H$2:H7394, H$2:H7394, "&lt;" &amp;stats[[#This Row],[Q3]]+(2*stats[[#This Row],[IQR]]), H$2:H7394, "&gt;" &amp; stats[[#This Row],[Q1]]-(2*stats[[#This Row],[IQR]])),"")</f>
        <v>9.9527364225332677E-4</v>
      </c>
    </row>
    <row r="7395" spans="1:12" x14ac:dyDescent="0.25">
      <c r="A7395" s="4">
        <v>44453.33693287037</v>
      </c>
      <c r="B7395">
        <v>0</v>
      </c>
      <c r="C7395">
        <v>1</v>
      </c>
      <c r="D7395" s="5">
        <f>SUM(B$2:B7395)</f>
        <v>43</v>
      </c>
      <c r="E7395" s="5">
        <f>SUM(C$2:C7395)</f>
        <v>7394</v>
      </c>
      <c r="F7395" s="6">
        <f>IF(stats[[#This Row],[Column1]],stats[[#This Row],[Total Clear]]/stats[[#This Row],[Total Runs]],NA())</f>
        <v>5.8155261022450637E-3</v>
      </c>
      <c r="G7395" s="6">
        <f>SUM(B$2:B7395) / SUM(C$2:C7395)</f>
        <v>5.8155261022450637E-3</v>
      </c>
      <c r="H7395" s="7">
        <f>IFERROR(stats[[#This Row],[Column1]]-A7394,"")</f>
        <v>1.0416666700621136E-3</v>
      </c>
      <c r="I7395" s="7">
        <f>IFERROR(_xlfn.QUARTILE.INC(H$2:H7395,1),"")</f>
        <v>9.374999935971573E-4</v>
      </c>
      <c r="J7395" s="7">
        <f>IFERROR(_xlfn.QUARTILE.INC(H$2:H7395,3),"")</f>
        <v>1.0532407395658083E-3</v>
      </c>
      <c r="K7395" s="7">
        <f>IFERROR(stats[[#This Row],[Q3]]-stats[[#This Row],[Q1]],"")</f>
        <v>1.1574074596865103E-4</v>
      </c>
      <c r="L7395" s="7">
        <f>IFERROR(AVERAGEIFS(H$2:H7395, H$2:H7395, "&lt;" &amp;stats[[#This Row],[Q3]]+(2*stats[[#This Row],[IQR]]), H$2:H7395, "&gt;" &amp; stats[[#This Row],[Q1]]-(2*stats[[#This Row],[IQR]])),"")</f>
        <v>9.9527999746261571E-4</v>
      </c>
    </row>
    <row r="7396" spans="1:12" x14ac:dyDescent="0.25">
      <c r="A7396" s="4">
        <v>44453.337916666664</v>
      </c>
      <c r="B7396">
        <v>0</v>
      </c>
      <c r="C7396">
        <v>1</v>
      </c>
      <c r="D7396" s="5">
        <f>SUM(B$2:B7396)</f>
        <v>43</v>
      </c>
      <c r="E7396" s="5">
        <f>SUM(C$2:C7396)</f>
        <v>7395</v>
      </c>
      <c r="F7396" s="6">
        <f>IF(stats[[#This Row],[Column1]],stats[[#This Row],[Total Clear]]/stats[[#This Row],[Total Runs]],NA())</f>
        <v>5.8147396889790398E-3</v>
      </c>
      <c r="G7396" s="6">
        <f>SUM(B$2:B7396) / SUM(C$2:C7396)</f>
        <v>5.8147396889790398E-3</v>
      </c>
      <c r="H7396" s="7">
        <f>IFERROR(stats[[#This Row],[Column1]]-A7395,"")</f>
        <v>9.8379629343980923E-4</v>
      </c>
      <c r="I7396" s="7">
        <f>IFERROR(_xlfn.QUARTILE.INC(H$2:H7396,1),"")</f>
        <v>9.374999935971573E-4</v>
      </c>
      <c r="J7396" s="7">
        <f>IFERROR(_xlfn.QUARTILE.INC(H$2:H7396,3),"")</f>
        <v>1.0532407395658083E-3</v>
      </c>
      <c r="K7396" s="7">
        <f>IFERROR(stats[[#This Row],[Q3]]-stats[[#This Row],[Q1]],"")</f>
        <v>1.1574074596865103E-4</v>
      </c>
      <c r="L7396" s="7">
        <f>IFERROR(AVERAGEIFS(H$2:H7396, H$2:H7396, "&lt;" &amp;stats[[#This Row],[Q3]]+(2*stats[[#This Row],[IQR]]), H$2:H7396, "&gt;" &amp; stats[[#This Row],[Q1]]-(2*stats[[#This Row],[IQR]])),"")</f>
        <v>9.9527842456794053E-4</v>
      </c>
    </row>
    <row r="7397" spans="1:12" x14ac:dyDescent="0.25">
      <c r="A7397" s="4">
        <v>44453.338993055557</v>
      </c>
      <c r="B7397">
        <v>0</v>
      </c>
      <c r="C7397">
        <v>1</v>
      </c>
      <c r="D7397" s="5">
        <f>SUM(B$2:B7397)</f>
        <v>43</v>
      </c>
      <c r="E7397" s="5">
        <f>SUM(C$2:C7397)</f>
        <v>7396</v>
      </c>
      <c r="F7397" s="6">
        <f>IF(stats[[#This Row],[Column1]],stats[[#This Row],[Total Clear]]/stats[[#This Row],[Total Runs]],NA())</f>
        <v>5.8139534883720929E-3</v>
      </c>
      <c r="G7397" s="6">
        <f>SUM(B$2:B7397) / SUM(C$2:C7397)</f>
        <v>5.8139534883720929E-3</v>
      </c>
      <c r="H7397" s="7">
        <f>IFERROR(stats[[#This Row],[Column1]]-A7396,"")</f>
        <v>1.0763888931251131E-3</v>
      </c>
      <c r="I7397" s="7">
        <f>IFERROR(_xlfn.QUARTILE.INC(H$2:H7397,1),"")</f>
        <v>9.374999935971573E-4</v>
      </c>
      <c r="J7397" s="7">
        <f>IFERROR(_xlfn.QUARTILE.INC(H$2:H7397,3),"")</f>
        <v>1.0532407395658083E-3</v>
      </c>
      <c r="K7397" s="7">
        <f>IFERROR(stats[[#This Row],[Q3]]-stats[[#This Row],[Q1]],"")</f>
        <v>1.1574074596865103E-4</v>
      </c>
      <c r="L7397" s="7">
        <f>IFERROR(AVERAGEIFS(H$2:H7397, H$2:H7397, "&lt;" &amp;stats[[#This Row],[Q3]]+(2*stats[[#This Row],[IQR]]), H$2:H7397, "&gt;" &amp; stats[[#This Row],[Q1]]-(2*stats[[#This Row],[IQR]])),"")</f>
        <v>9.9528953254774842E-4</v>
      </c>
    </row>
    <row r="7398" spans="1:12" x14ac:dyDescent="0.25">
      <c r="A7398" s="4">
        <v>44453.340057870373</v>
      </c>
      <c r="B7398">
        <v>0</v>
      </c>
      <c r="C7398">
        <v>1</v>
      </c>
      <c r="D7398" s="5">
        <f>SUM(B$2:B7398)</f>
        <v>43</v>
      </c>
      <c r="E7398" s="5">
        <f>SUM(C$2:C7398)</f>
        <v>7397</v>
      </c>
      <c r="F7398" s="6">
        <f>IF(stats[[#This Row],[Column1]],stats[[#This Row],[Total Clear]]/stats[[#This Row],[Total Runs]],NA())</f>
        <v>5.8131675003379752E-3</v>
      </c>
      <c r="G7398" s="6">
        <f>SUM(B$2:B7398) / SUM(C$2:C7398)</f>
        <v>5.8131675003379752E-3</v>
      </c>
      <c r="H7398" s="7">
        <f>IFERROR(stats[[#This Row],[Column1]]-A7397,"")</f>
        <v>1.0648148163454607E-3</v>
      </c>
      <c r="I7398" s="7">
        <f>IFERROR(_xlfn.QUARTILE.INC(H$2:H7398,1),"")</f>
        <v>9.374999935971573E-4</v>
      </c>
      <c r="J7398" s="7">
        <f>IFERROR(_xlfn.QUARTILE.INC(H$2:H7398,3),"")</f>
        <v>1.0532407395658083E-3</v>
      </c>
      <c r="K7398" s="7">
        <f>IFERROR(stats[[#This Row],[Q3]]-stats[[#This Row],[Q1]],"")</f>
        <v>1.1574074596865103E-4</v>
      </c>
      <c r="L7398" s="7">
        <f>IFERROR(AVERAGEIFS(H$2:H7398, H$2:H7398, "&lt;" &amp;stats[[#This Row],[Q3]]+(2*stats[[#This Row],[IQR]]), H$2:H7398, "&gt;" &amp; stats[[#This Row],[Q1]]-(2*stats[[#This Row],[IQR]])),"")</f>
        <v>9.9529905264685806E-4</v>
      </c>
    </row>
    <row r="7399" spans="1:12" x14ac:dyDescent="0.25">
      <c r="A7399" s="4">
        <v>44453.340983796297</v>
      </c>
      <c r="B7399">
        <v>0</v>
      </c>
      <c r="C7399">
        <v>1</v>
      </c>
      <c r="D7399" s="5">
        <f>SUM(B$2:B7399)</f>
        <v>43</v>
      </c>
      <c r="E7399" s="5">
        <f>SUM(C$2:C7399)</f>
        <v>7398</v>
      </c>
      <c r="F7399" s="6">
        <f>IF(stats[[#This Row],[Column1]],stats[[#This Row],[Total Clear]]/stats[[#This Row],[Total Runs]],NA())</f>
        <v>5.8123817247904839E-3</v>
      </c>
      <c r="G7399" s="6">
        <f>SUM(B$2:B7399) / SUM(C$2:C7399)</f>
        <v>5.8123817247904839E-3</v>
      </c>
      <c r="H7399" s="7">
        <f>IFERROR(stats[[#This Row],[Column1]]-A7398,"")</f>
        <v>9.2592592409346253E-4</v>
      </c>
      <c r="I7399" s="7">
        <f>IFERROR(_xlfn.QUARTILE.INC(H$2:H7399,1),"")</f>
        <v>9.374999935971573E-4</v>
      </c>
      <c r="J7399" s="7">
        <f>IFERROR(_xlfn.QUARTILE.INC(H$2:H7399,3),"")</f>
        <v>1.0532407395658083E-3</v>
      </c>
      <c r="K7399" s="7">
        <f>IFERROR(stats[[#This Row],[Q3]]-stats[[#This Row],[Q1]],"")</f>
        <v>1.1574074596865103E-4</v>
      </c>
      <c r="L7399" s="7">
        <f>IFERROR(AVERAGEIFS(H$2:H7399, H$2:H7399, "&lt;" &amp;stats[[#This Row],[Q3]]+(2*stats[[#This Row],[IQR]]), H$2:H7399, "&gt;" &amp; stats[[#This Row],[Q1]]-(2*stats[[#This Row],[IQR]])),"")</f>
        <v>9.9528955468292687E-4</v>
      </c>
    </row>
    <row r="7400" spans="1:12" x14ac:dyDescent="0.25">
      <c r="A7400" s="4">
        <v>44453.341921296298</v>
      </c>
      <c r="B7400">
        <v>0</v>
      </c>
      <c r="C7400">
        <v>1</v>
      </c>
      <c r="D7400" s="5">
        <f>SUM(B$2:B7400)</f>
        <v>43</v>
      </c>
      <c r="E7400" s="5">
        <f>SUM(C$2:C7400)</f>
        <v>7399</v>
      </c>
      <c r="F7400" s="6">
        <f>IF(stats[[#This Row],[Column1]],stats[[#This Row],[Total Clear]]/stats[[#This Row],[Total Runs]],NA())</f>
        <v>5.8115961616434656E-3</v>
      </c>
      <c r="G7400" s="6">
        <f>SUM(B$2:B7400) / SUM(C$2:C7400)</f>
        <v>5.8115961616434656E-3</v>
      </c>
      <c r="H7400" s="7">
        <f>IFERROR(stats[[#This Row],[Column1]]-A7399,"")</f>
        <v>9.3750000087311491E-4</v>
      </c>
      <c r="I7400" s="7">
        <f>IFERROR(_xlfn.QUARTILE.INC(H$2:H7400,1),"")</f>
        <v>9.374999935971573E-4</v>
      </c>
      <c r="J7400" s="7">
        <f>IFERROR(_xlfn.QUARTILE.INC(H$2:H7400,3),"")</f>
        <v>1.0532407395658083E-3</v>
      </c>
      <c r="K7400" s="7">
        <f>IFERROR(stats[[#This Row],[Q3]]-stats[[#This Row],[Q1]],"")</f>
        <v>1.1574074596865103E-4</v>
      </c>
      <c r="L7400" s="7">
        <f>IFERROR(AVERAGEIFS(H$2:H7400, H$2:H7400, "&lt;" &amp;stats[[#This Row],[Q3]]+(2*stats[[#This Row],[IQR]]), H$2:H7400, "&gt;" &amp; stats[[#This Row],[Q1]]-(2*stats[[#This Row],[IQR]])),"")</f>
        <v>9.9528164372415752E-4</v>
      </c>
    </row>
    <row r="7401" spans="1:12" x14ac:dyDescent="0.25">
      <c r="A7401" s="4">
        <v>44453.342893518522</v>
      </c>
      <c r="B7401">
        <v>0</v>
      </c>
      <c r="C7401">
        <v>1</v>
      </c>
      <c r="D7401" s="5">
        <f>SUM(B$2:B7401)</f>
        <v>43</v>
      </c>
      <c r="E7401" s="5">
        <f>SUM(C$2:C7401)</f>
        <v>7400</v>
      </c>
      <c r="F7401" s="6">
        <f>IF(stats[[#This Row],[Column1]],stats[[#This Row],[Total Clear]]/stats[[#This Row],[Total Runs]],NA())</f>
        <v>5.8108108108108104E-3</v>
      </c>
      <c r="G7401" s="6">
        <f>SUM(B$2:B7401) / SUM(C$2:C7401)</f>
        <v>5.8108108108108104E-3</v>
      </c>
      <c r="H7401" s="7">
        <f>IFERROR(stats[[#This Row],[Column1]]-A7400,"")</f>
        <v>9.7222222393611446E-4</v>
      </c>
      <c r="I7401" s="7">
        <f>IFERROR(_xlfn.QUARTILE.INC(H$2:H7401,1),"")</f>
        <v>9.374999935971573E-4</v>
      </c>
      <c r="J7401" s="7">
        <f>IFERROR(_xlfn.QUARTILE.INC(H$2:H7401,3),"")</f>
        <v>1.0532407395658083E-3</v>
      </c>
      <c r="K7401" s="7">
        <f>IFERROR(stats[[#This Row],[Q3]]-stats[[#This Row],[Q1]],"")</f>
        <v>1.1574074596865103E-4</v>
      </c>
      <c r="L7401" s="7">
        <f>IFERROR(AVERAGEIFS(H$2:H7401, H$2:H7401, "&lt;" &amp;stats[[#This Row],[Q3]]+(2*stats[[#This Row],[IQR]]), H$2:H7401, "&gt;" &amp; stats[[#This Row],[Q1]]-(2*stats[[#This Row],[IQR]])),"")</f>
        <v>9.9527848749369108E-4</v>
      </c>
    </row>
    <row r="7402" spans="1:12" x14ac:dyDescent="0.25">
      <c r="A7402" s="4">
        <v>44453.344143518516</v>
      </c>
      <c r="B7402">
        <v>0</v>
      </c>
      <c r="C7402">
        <v>1</v>
      </c>
      <c r="D7402" s="5">
        <f>SUM(B$2:B7402)</f>
        <v>43</v>
      </c>
      <c r="E7402" s="5">
        <f>SUM(C$2:C7402)</f>
        <v>7401</v>
      </c>
      <c r="F7402" s="6">
        <f>IF(stats[[#This Row],[Column1]],stats[[#This Row],[Total Clear]]/stats[[#This Row],[Total Runs]],NA())</f>
        <v>5.8100256722064588E-3</v>
      </c>
      <c r="G7402" s="6">
        <f>SUM(B$2:B7402) / SUM(C$2:C7402)</f>
        <v>5.8100256722064588E-3</v>
      </c>
      <c r="H7402" s="7">
        <f>IFERROR(stats[[#This Row],[Column1]]-A7401,"")</f>
        <v>1.2499999938881956E-3</v>
      </c>
      <c r="I7402" s="7">
        <f>IFERROR(_xlfn.QUARTILE.INC(H$2:H7402,1),"")</f>
        <v>9.374999935971573E-4</v>
      </c>
      <c r="J7402" s="7">
        <f>IFERROR(_xlfn.QUARTILE.INC(H$2:H7402,3),"")</f>
        <v>1.0532407395658083E-3</v>
      </c>
      <c r="K7402" s="7">
        <f>IFERROR(stats[[#This Row],[Q3]]-stats[[#This Row],[Q1]],"")</f>
        <v>1.1574074596865103E-4</v>
      </c>
      <c r="L7402" s="7">
        <f>IFERROR(AVERAGEIFS(H$2:H7402, H$2:H7402, "&lt;" &amp;stats[[#This Row],[Q3]]+(2*stats[[#This Row],[IQR]]), H$2:H7402, "&gt;" &amp; stats[[#This Row],[Q1]]-(2*stats[[#This Row],[IQR]])),"")</f>
        <v>9.9531334742340152E-4</v>
      </c>
    </row>
    <row r="7403" spans="1:12" x14ac:dyDescent="0.25">
      <c r="A7403" s="4">
        <v>44453.345069444447</v>
      </c>
      <c r="B7403">
        <v>0</v>
      </c>
      <c r="C7403">
        <v>1</v>
      </c>
      <c r="D7403" s="5">
        <f>SUM(B$2:B7403)</f>
        <v>43</v>
      </c>
      <c r="E7403" s="5">
        <f>SUM(C$2:C7403)</f>
        <v>7402</v>
      </c>
      <c r="F7403" s="6">
        <f>IF(stats[[#This Row],[Column1]],stats[[#This Row],[Total Clear]]/stats[[#This Row],[Total Runs]],NA())</f>
        <v>5.8092407457443936E-3</v>
      </c>
      <c r="G7403" s="6">
        <f>SUM(B$2:B7403) / SUM(C$2:C7403)</f>
        <v>5.8092407457443936E-3</v>
      </c>
      <c r="H7403" s="7">
        <f>IFERROR(stats[[#This Row],[Column1]]-A7402,"")</f>
        <v>9.2592593136942014E-4</v>
      </c>
      <c r="I7403" s="7">
        <f>IFERROR(_xlfn.QUARTILE.INC(H$2:H7403,1),"")</f>
        <v>9.374999935971573E-4</v>
      </c>
      <c r="J7403" s="7">
        <f>IFERROR(_xlfn.QUARTILE.INC(H$2:H7403,3),"")</f>
        <v>1.0532407395658083E-3</v>
      </c>
      <c r="K7403" s="7">
        <f>IFERROR(stats[[#This Row],[Q3]]-stats[[#This Row],[Q1]],"")</f>
        <v>1.1574074596865103E-4</v>
      </c>
      <c r="L7403" s="7">
        <f>IFERROR(AVERAGEIFS(H$2:H7403, H$2:H7403, "&lt;" &amp;stats[[#This Row],[Q3]]+(2*stats[[#This Row],[IQR]]), H$2:H7403, "&gt;" &amp; stats[[#This Row],[Q1]]-(2*stats[[#This Row],[IQR]])),"")</f>
        <v>9.9530385270308773E-4</v>
      </c>
    </row>
    <row r="7404" spans="1:12" x14ac:dyDescent="0.25">
      <c r="A7404" s="4">
        <v>44453.34615740741</v>
      </c>
      <c r="B7404">
        <v>0</v>
      </c>
      <c r="C7404">
        <v>1</v>
      </c>
      <c r="D7404" s="5">
        <f>SUM(B$2:B7404)</f>
        <v>43</v>
      </c>
      <c r="E7404" s="5">
        <f>SUM(C$2:C7404)</f>
        <v>7403</v>
      </c>
      <c r="F7404" s="6">
        <f>IF(stats[[#This Row],[Column1]],stats[[#This Row],[Total Clear]]/stats[[#This Row],[Total Runs]],NA())</f>
        <v>5.8084560313386461E-3</v>
      </c>
      <c r="G7404" s="6">
        <f>SUM(B$2:B7404) / SUM(C$2:C7404)</f>
        <v>5.8084560313386461E-3</v>
      </c>
      <c r="H7404" s="7">
        <f>IFERROR(stats[[#This Row],[Column1]]-A7403,"")</f>
        <v>1.0879629626288079E-3</v>
      </c>
      <c r="I7404" s="7">
        <f>IFERROR(_xlfn.QUARTILE.INC(H$2:H7404,1),"")</f>
        <v>9.374999935971573E-4</v>
      </c>
      <c r="J7404" s="7">
        <f>IFERROR(_xlfn.QUARTILE.INC(H$2:H7404,3),"")</f>
        <v>1.0532407395658083E-3</v>
      </c>
      <c r="K7404" s="7">
        <f>IFERROR(stats[[#This Row],[Q3]]-stats[[#This Row],[Q1]],"")</f>
        <v>1.1574074596865103E-4</v>
      </c>
      <c r="L7404" s="7">
        <f>IFERROR(AVERAGEIFS(H$2:H7404, H$2:H7404, "&lt;" &amp;stats[[#This Row],[Q3]]+(2*stats[[#This Row],[IQR]]), H$2:H7404, "&gt;" &amp; stats[[#This Row],[Q1]]-(2*stats[[#This Row],[IQR]])),"")</f>
        <v>9.9531653010217461E-4</v>
      </c>
    </row>
    <row r="7405" spans="1:12" x14ac:dyDescent="0.25">
      <c r="A7405" s="4">
        <v>44453.34716435185</v>
      </c>
      <c r="B7405">
        <v>0</v>
      </c>
      <c r="C7405">
        <v>1</v>
      </c>
      <c r="D7405" s="5">
        <f>SUM(B$2:B7405)</f>
        <v>43</v>
      </c>
      <c r="E7405" s="5">
        <f>SUM(C$2:C7405)</f>
        <v>7404</v>
      </c>
      <c r="F7405" s="6">
        <f>IF(stats[[#This Row],[Column1]],stats[[#This Row],[Total Clear]]/stats[[#This Row],[Total Runs]],NA())</f>
        <v>5.8076715289032957E-3</v>
      </c>
      <c r="G7405" s="6">
        <f>SUM(B$2:B7405) / SUM(C$2:C7405)</f>
        <v>5.8076715289032957E-3</v>
      </c>
      <c r="H7405" s="7">
        <f>IFERROR(stats[[#This Row],[Column1]]-A7404,"")</f>
        <v>1.0069444397231564E-3</v>
      </c>
      <c r="I7405" s="7">
        <f>IFERROR(_xlfn.QUARTILE.INC(H$2:H7405,1),"")</f>
        <v>9.374999935971573E-4</v>
      </c>
      <c r="J7405" s="7">
        <f>IFERROR(_xlfn.QUARTILE.INC(H$2:H7405,3),"")</f>
        <v>1.0532407395658083E-3</v>
      </c>
      <c r="K7405" s="7">
        <f>IFERROR(stats[[#This Row],[Q3]]-stats[[#This Row],[Q1]],"")</f>
        <v>1.1574074596865103E-4</v>
      </c>
      <c r="L7405" s="7">
        <f>IFERROR(AVERAGEIFS(H$2:H7405, H$2:H7405, "&lt;" &amp;stats[[#This Row],[Q3]]+(2*stats[[#This Row],[IQR]]), H$2:H7405, "&gt;" &amp; stats[[#This Row],[Q1]]-(2*stats[[#This Row],[IQR]])),"")</f>
        <v>9.9531812078748529E-4</v>
      </c>
    </row>
    <row r="7406" spans="1:12" x14ac:dyDescent="0.25">
      <c r="A7406" s="4">
        <v>44453.348171296297</v>
      </c>
      <c r="B7406">
        <v>0</v>
      </c>
      <c r="C7406">
        <v>1</v>
      </c>
      <c r="D7406" s="5">
        <f>SUM(B$2:B7406)</f>
        <v>43</v>
      </c>
      <c r="E7406" s="5">
        <f>SUM(C$2:C7406)</f>
        <v>7405</v>
      </c>
      <c r="F7406" s="6">
        <f>IF(stats[[#This Row],[Column1]],stats[[#This Row],[Total Clear]]/stats[[#This Row],[Total Runs]],NA())</f>
        <v>5.8068872383524647E-3</v>
      </c>
      <c r="G7406" s="6">
        <f>SUM(B$2:B7406) / SUM(C$2:C7406)</f>
        <v>5.8068872383524647E-3</v>
      </c>
      <c r="H7406" s="7">
        <f>IFERROR(stats[[#This Row],[Column1]]-A7405,"")</f>
        <v>1.006944446999114E-3</v>
      </c>
      <c r="I7406" s="7">
        <f>IFERROR(_xlfn.QUARTILE.INC(H$2:H7406,1),"")</f>
        <v>9.374999935971573E-4</v>
      </c>
      <c r="J7406" s="7">
        <f>IFERROR(_xlfn.QUARTILE.INC(H$2:H7406,3),"")</f>
        <v>1.0532407395658083E-3</v>
      </c>
      <c r="K7406" s="7">
        <f>IFERROR(stats[[#This Row],[Q3]]-stats[[#This Row],[Q1]],"")</f>
        <v>1.1574074596865103E-4</v>
      </c>
      <c r="L7406" s="7">
        <f>IFERROR(AVERAGEIFS(H$2:H7406, H$2:H7406, "&lt;" &amp;stats[[#This Row],[Q3]]+(2*stats[[#This Row],[IQR]]), H$2:H7406, "&gt;" &amp; stats[[#This Row],[Q1]]-(2*stats[[#This Row],[IQR]])),"")</f>
        <v>9.9531971103864261E-4</v>
      </c>
    </row>
    <row r="7407" spans="1:12" x14ac:dyDescent="0.25">
      <c r="A7407" s="4">
        <v>44453.34920138889</v>
      </c>
      <c r="B7407">
        <v>0</v>
      </c>
      <c r="C7407">
        <v>1</v>
      </c>
      <c r="D7407" s="5">
        <f>SUM(B$2:B7407)</f>
        <v>43</v>
      </c>
      <c r="E7407" s="5">
        <f>SUM(C$2:C7407)</f>
        <v>7406</v>
      </c>
      <c r="F7407" s="6">
        <f>IF(stats[[#This Row],[Column1]],stats[[#This Row],[Total Clear]]/stats[[#This Row],[Total Runs]],NA())</f>
        <v>5.8061031596003242E-3</v>
      </c>
      <c r="G7407" s="6">
        <f>SUM(B$2:B7407) / SUM(C$2:C7407)</f>
        <v>5.8061031596003242E-3</v>
      </c>
      <c r="H7407" s="7">
        <f>IFERROR(stats[[#This Row],[Column1]]-A7406,"")</f>
        <v>1.0300925932824612E-3</v>
      </c>
      <c r="I7407" s="7">
        <f>IFERROR(_xlfn.QUARTILE.INC(H$2:H7407,1),"")</f>
        <v>9.374999935971573E-4</v>
      </c>
      <c r="J7407" s="7">
        <f>IFERROR(_xlfn.QUARTILE.INC(H$2:H7407,3),"")</f>
        <v>1.0532407395658083E-3</v>
      </c>
      <c r="K7407" s="7">
        <f>IFERROR(stats[[#This Row],[Q3]]-stats[[#This Row],[Q1]],"")</f>
        <v>1.1574074596865103E-4</v>
      </c>
      <c r="L7407" s="7">
        <f>IFERROR(AVERAGEIFS(H$2:H7407, H$2:H7407, "&lt;" &amp;stats[[#This Row],[Q3]]+(2*stats[[#This Row],[IQR]]), H$2:H7407, "&gt;" &amp; stats[[#This Row],[Q1]]-(2*stats[[#This Row],[IQR]])),"")</f>
        <v>9.9532446662975904E-4</v>
      </c>
    </row>
    <row r="7408" spans="1:12" x14ac:dyDescent="0.25">
      <c r="A7408" s="4">
        <v>44453.350208333337</v>
      </c>
      <c r="B7408">
        <v>0</v>
      </c>
      <c r="C7408">
        <v>1</v>
      </c>
      <c r="D7408" s="5">
        <f>SUM(B$2:B7408)</f>
        <v>43</v>
      </c>
      <c r="E7408" s="5">
        <f>SUM(C$2:C7408)</f>
        <v>7407</v>
      </c>
      <c r="F7408" s="6">
        <f>IF(stats[[#This Row],[Column1]],stats[[#This Row],[Total Clear]]/stats[[#This Row],[Total Runs]],NA())</f>
        <v>5.8053192925610906E-3</v>
      </c>
      <c r="G7408" s="6">
        <f>SUM(B$2:B7408) / SUM(C$2:C7408)</f>
        <v>5.8053192925610906E-3</v>
      </c>
      <c r="H7408" s="7">
        <f>IFERROR(stats[[#This Row],[Column1]]-A7407,"")</f>
        <v>1.006944446999114E-3</v>
      </c>
      <c r="I7408" s="7">
        <f>IFERROR(_xlfn.QUARTILE.INC(H$2:H7408,1),"")</f>
        <v>9.374999935971573E-4</v>
      </c>
      <c r="J7408" s="7">
        <f>IFERROR(_xlfn.QUARTILE.INC(H$2:H7408,3),"")</f>
        <v>1.0532407395658083E-3</v>
      </c>
      <c r="K7408" s="7">
        <f>IFERROR(stats[[#This Row],[Q3]]-stats[[#This Row],[Q1]],"")</f>
        <v>1.1574074596865103E-4</v>
      </c>
      <c r="L7408" s="7">
        <f>IFERROR(AVERAGEIFS(H$2:H7408, H$2:H7408, "&lt;" &amp;stats[[#This Row],[Q3]]+(2*stats[[#This Row],[IQR]]), H$2:H7408, "&gt;" &amp; stats[[#This Row],[Q1]]-(2*stats[[#This Row],[IQR]])),"")</f>
        <v>9.9532605557825764E-4</v>
      </c>
    </row>
    <row r="7409" spans="1:12" x14ac:dyDescent="0.25">
      <c r="A7409" s="4">
        <v>44453.351168981484</v>
      </c>
      <c r="B7409">
        <v>0</v>
      </c>
      <c r="C7409">
        <v>1</v>
      </c>
      <c r="D7409" s="5">
        <f>SUM(B$2:B7409)</f>
        <v>43</v>
      </c>
      <c r="E7409" s="5">
        <f>SUM(C$2:C7409)</f>
        <v>7408</v>
      </c>
      <c r="F7409" s="6">
        <f>IF(stats[[#This Row],[Column1]],stats[[#This Row],[Total Clear]]/stats[[#This Row],[Total Runs]],NA())</f>
        <v>5.8045356371490284E-3</v>
      </c>
      <c r="G7409" s="6">
        <f>SUM(B$2:B7409) / SUM(C$2:C7409)</f>
        <v>5.8045356371490284E-3</v>
      </c>
      <c r="H7409" s="7">
        <f>IFERROR(stats[[#This Row],[Column1]]-A7408,"")</f>
        <v>9.6064814715646207E-4</v>
      </c>
      <c r="I7409" s="7">
        <f>IFERROR(_xlfn.QUARTILE.INC(H$2:H7409,1),"")</f>
        <v>9.374999935971573E-4</v>
      </c>
      <c r="J7409" s="7">
        <f>IFERROR(_xlfn.QUARTILE.INC(H$2:H7409,3),"")</f>
        <v>1.0532407395658083E-3</v>
      </c>
      <c r="K7409" s="7">
        <f>IFERROR(stats[[#This Row],[Q3]]-stats[[#This Row],[Q1]],"")</f>
        <v>1.1574074596865103E-4</v>
      </c>
      <c r="L7409" s="7">
        <f>IFERROR(AVERAGEIFS(H$2:H7409, H$2:H7409, "&lt;" &amp;stats[[#This Row],[Q3]]+(2*stats[[#This Row],[IQR]]), H$2:H7409, "&gt;" &amp; stats[[#This Row],[Q1]]-(2*stats[[#This Row],[IQR]])),"")</f>
        <v>9.9532131427275839E-4</v>
      </c>
    </row>
    <row r="7410" spans="1:12" x14ac:dyDescent="0.25">
      <c r="A7410" s="4">
        <v>44453.352199074077</v>
      </c>
      <c r="B7410">
        <v>0</v>
      </c>
      <c r="C7410">
        <v>1</v>
      </c>
      <c r="D7410" s="5">
        <f>SUM(B$2:B7410)</f>
        <v>43</v>
      </c>
      <c r="E7410" s="5">
        <f>SUM(C$2:C7410)</f>
        <v>7409</v>
      </c>
      <c r="F7410" s="6">
        <f>IF(stats[[#This Row],[Column1]],stats[[#This Row],[Total Clear]]/stats[[#This Row],[Total Runs]],NA())</f>
        <v>5.803752193278445E-3</v>
      </c>
      <c r="G7410" s="6">
        <f>SUM(B$2:B7410) / SUM(C$2:C7410)</f>
        <v>5.803752193278445E-3</v>
      </c>
      <c r="H7410" s="7">
        <f>IFERROR(stats[[#This Row],[Column1]]-A7409,"")</f>
        <v>1.0300925932824612E-3</v>
      </c>
      <c r="I7410" s="7">
        <f>IFERROR(_xlfn.QUARTILE.INC(H$2:H7410,1),"")</f>
        <v>9.374999935971573E-4</v>
      </c>
      <c r="J7410" s="7">
        <f>IFERROR(_xlfn.QUARTILE.INC(H$2:H7410,3),"")</f>
        <v>1.0532407395658083E-3</v>
      </c>
      <c r="K7410" s="7">
        <f>IFERROR(stats[[#This Row],[Q3]]-stats[[#This Row],[Q1]],"")</f>
        <v>1.1574074596865103E-4</v>
      </c>
      <c r="L7410" s="7">
        <f>IFERROR(AVERAGEIFS(H$2:H7410, H$2:H7410, "&lt;" &amp;stats[[#This Row],[Q3]]+(2*stats[[#This Row],[IQR]]), H$2:H7410, "&gt;" &amp; stats[[#This Row],[Q1]]-(2*stats[[#This Row],[IQR]])),"")</f>
        <v>9.9532606769435917E-4</v>
      </c>
    </row>
    <row r="7411" spans="1:12" x14ac:dyDescent="0.25">
      <c r="A7411" s="4">
        <v>44453.353171296294</v>
      </c>
      <c r="B7411">
        <v>0</v>
      </c>
      <c r="C7411">
        <v>1</v>
      </c>
      <c r="D7411" s="5">
        <f>SUM(B$2:B7411)</f>
        <v>43</v>
      </c>
      <c r="E7411" s="5">
        <f>SUM(C$2:C7411)</f>
        <v>7410</v>
      </c>
      <c r="F7411" s="6">
        <f>IF(stats[[#This Row],[Column1]],stats[[#This Row],[Total Clear]]/stats[[#This Row],[Total Runs]],NA())</f>
        <v>5.802968960863698E-3</v>
      </c>
      <c r="G7411" s="6">
        <f>SUM(B$2:B7411) / SUM(C$2:C7411)</f>
        <v>5.802968960863698E-3</v>
      </c>
      <c r="H7411" s="7">
        <f>IFERROR(stats[[#This Row],[Column1]]-A7410,"")</f>
        <v>9.7222221666015685E-4</v>
      </c>
      <c r="I7411" s="7">
        <f>IFERROR(_xlfn.QUARTILE.INC(H$2:H7411,1),"")</f>
        <v>9.374999935971573E-4</v>
      </c>
      <c r="J7411" s="7">
        <f>IFERROR(_xlfn.QUARTILE.INC(H$2:H7411,3),"")</f>
        <v>1.0532407395658083E-3</v>
      </c>
      <c r="K7411" s="7">
        <f>IFERROR(stats[[#This Row],[Q3]]-stats[[#This Row],[Q1]],"")</f>
        <v>1.1574074596865103E-4</v>
      </c>
      <c r="L7411" s="7">
        <f>IFERROR(AVERAGEIFS(H$2:H7411, H$2:H7411, "&lt;" &amp;stats[[#This Row],[Q3]]+(2*stats[[#This Row],[IQR]]), H$2:H7411, "&gt;" &amp; stats[[#This Row],[Q1]]-(2*stats[[#This Row],[IQR]])),"")</f>
        <v>9.9532290970487922E-4</v>
      </c>
    </row>
    <row r="7412" spans="1:12" x14ac:dyDescent="0.25">
      <c r="A7412" s="4">
        <v>44453.354178240741</v>
      </c>
      <c r="B7412">
        <v>0</v>
      </c>
      <c r="C7412">
        <v>1</v>
      </c>
      <c r="D7412" s="5">
        <f>SUM(B$2:B7412)</f>
        <v>43</v>
      </c>
      <c r="E7412" s="5">
        <f>SUM(C$2:C7412)</f>
        <v>7411</v>
      </c>
      <c r="F7412" s="6">
        <f>IF(stats[[#This Row],[Column1]],stats[[#This Row],[Total Clear]]/stats[[#This Row],[Total Runs]],NA())</f>
        <v>5.8021859398191874E-3</v>
      </c>
      <c r="G7412" s="6">
        <f>SUM(B$2:B7412) / SUM(C$2:C7412)</f>
        <v>5.8021859398191874E-3</v>
      </c>
      <c r="H7412" s="7">
        <f>IFERROR(stats[[#This Row],[Column1]]-A7411,"")</f>
        <v>1.006944446999114E-3</v>
      </c>
      <c r="I7412" s="7">
        <f>IFERROR(_xlfn.QUARTILE.INC(H$2:H7412,1),"")</f>
        <v>9.374999935971573E-4</v>
      </c>
      <c r="J7412" s="7">
        <f>IFERROR(_xlfn.QUARTILE.INC(H$2:H7412,3),"")</f>
        <v>1.0532407395658083E-3</v>
      </c>
      <c r="K7412" s="7">
        <f>IFERROR(stats[[#This Row],[Q3]]-stats[[#This Row],[Q1]],"")</f>
        <v>1.1574074596865103E-4</v>
      </c>
      <c r="L7412" s="7">
        <f>IFERROR(AVERAGEIFS(H$2:H7412, H$2:H7412, "&lt;" &amp;stats[[#This Row],[Q3]]+(2*stats[[#This Row],[IQR]]), H$2:H7412, "&gt;" &amp; stats[[#This Row],[Q1]]-(2*stats[[#This Row],[IQR]])),"")</f>
        <v>9.9532449799752572E-4</v>
      </c>
    </row>
    <row r="7413" spans="1:12" x14ac:dyDescent="0.25">
      <c r="A7413" s="4">
        <v>44453.355231481481</v>
      </c>
      <c r="B7413">
        <v>0</v>
      </c>
      <c r="C7413">
        <v>1</v>
      </c>
      <c r="D7413" s="5">
        <f>SUM(B$2:B7413)</f>
        <v>43</v>
      </c>
      <c r="E7413" s="5">
        <f>SUM(C$2:C7413)</f>
        <v>7412</v>
      </c>
      <c r="F7413" s="6">
        <f>IF(stats[[#This Row],[Column1]],stats[[#This Row],[Total Clear]]/stats[[#This Row],[Total Runs]],NA())</f>
        <v>5.8014031300593636E-3</v>
      </c>
      <c r="G7413" s="6">
        <f>SUM(B$2:B7413) / SUM(C$2:C7413)</f>
        <v>5.8014031300593636E-3</v>
      </c>
      <c r="H7413" s="7">
        <f>IFERROR(stats[[#This Row],[Column1]]-A7412,"")</f>
        <v>1.0532407395658083E-3</v>
      </c>
      <c r="I7413" s="7">
        <f>IFERROR(_xlfn.QUARTILE.INC(H$2:H7413,1),"")</f>
        <v>9.374999935971573E-4</v>
      </c>
      <c r="J7413" s="7">
        <f>IFERROR(_xlfn.QUARTILE.INC(H$2:H7413,3),"")</f>
        <v>1.0532407395658083E-3</v>
      </c>
      <c r="K7413" s="7">
        <f>IFERROR(stats[[#This Row],[Q3]]-stats[[#This Row],[Q1]],"")</f>
        <v>1.1574074596865103E-4</v>
      </c>
      <c r="L7413" s="7">
        <f>IFERROR(AVERAGEIFS(H$2:H7413, H$2:H7413, "&lt;" &amp;stats[[#This Row],[Q3]]+(2*stats[[#This Row],[IQR]]), H$2:H7413, "&gt;" &amp; stats[[#This Row],[Q1]]-(2*stats[[#This Row],[IQR]])),"")</f>
        <v>9.9533241221473915E-4</v>
      </c>
    </row>
    <row r="7414" spans="1:12" x14ac:dyDescent="0.25">
      <c r="A7414" s="4">
        <v>44453.356249999997</v>
      </c>
      <c r="B7414">
        <v>0</v>
      </c>
      <c r="C7414">
        <v>1</v>
      </c>
      <c r="D7414" s="5">
        <f>SUM(B$2:B7414)</f>
        <v>43</v>
      </c>
      <c r="E7414" s="5">
        <f>SUM(C$2:C7414)</f>
        <v>7413</v>
      </c>
      <c r="F7414" s="6">
        <f>IF(stats[[#This Row],[Column1]],stats[[#This Row],[Total Clear]]/stats[[#This Row],[Total Runs]],NA())</f>
        <v>5.8006205314987186E-3</v>
      </c>
      <c r="G7414" s="6">
        <f>SUM(B$2:B7414) / SUM(C$2:C7414)</f>
        <v>5.8006205314987186E-3</v>
      </c>
      <c r="H7414" s="7">
        <f>IFERROR(stats[[#This Row],[Column1]]-A7413,"")</f>
        <v>1.0185185165028088E-3</v>
      </c>
      <c r="I7414" s="7">
        <f>IFERROR(_xlfn.QUARTILE.INC(H$2:H7414,1),"")</f>
        <v>9.374999935971573E-4</v>
      </c>
      <c r="J7414" s="7">
        <f>IFERROR(_xlfn.QUARTILE.INC(H$2:H7414,3),"")</f>
        <v>1.0532407395658083E-3</v>
      </c>
      <c r="K7414" s="7">
        <f>IFERROR(stats[[#This Row],[Q3]]-stats[[#This Row],[Q1]],"")</f>
        <v>1.1574074596865103E-4</v>
      </c>
      <c r="L7414" s="7">
        <f>IFERROR(AVERAGEIFS(H$2:H7414, H$2:H7414, "&lt;" &amp;stats[[#This Row],[Q3]]+(2*stats[[#This Row],[IQR]]), H$2:H7414, "&gt;" &amp; stats[[#This Row],[Q1]]-(2*stats[[#This Row],[IQR]])),"")</f>
        <v>9.9533558014810292E-4</v>
      </c>
    </row>
    <row r="7415" spans="1:12" x14ac:dyDescent="0.25">
      <c r="A7415" s="4">
        <v>44453.357199074075</v>
      </c>
      <c r="B7415">
        <v>0</v>
      </c>
      <c r="C7415">
        <v>1</v>
      </c>
      <c r="D7415" s="5">
        <f>SUM(B$2:B7415)</f>
        <v>43</v>
      </c>
      <c r="E7415" s="5">
        <f>SUM(C$2:C7415)</f>
        <v>7414</v>
      </c>
      <c r="F7415" s="6">
        <f>IF(stats[[#This Row],[Column1]],stats[[#This Row],[Total Clear]]/stats[[#This Row],[Total Runs]],NA())</f>
        <v>5.7998381440517938E-3</v>
      </c>
      <c r="G7415" s="6">
        <f>SUM(B$2:B7415) / SUM(C$2:C7415)</f>
        <v>5.7998381440517938E-3</v>
      </c>
      <c r="H7415" s="7">
        <f>IFERROR(stats[[#This Row],[Column1]]-A7414,"")</f>
        <v>9.490740776527673E-4</v>
      </c>
      <c r="I7415" s="7">
        <f>IFERROR(_xlfn.QUARTILE.INC(H$2:H7415,1),"")</f>
        <v>9.374999935971573E-4</v>
      </c>
      <c r="J7415" s="7">
        <f>IFERROR(_xlfn.QUARTILE.INC(H$2:H7415,3),"")</f>
        <v>1.0532407395658083E-3</v>
      </c>
      <c r="K7415" s="7">
        <f>IFERROR(stats[[#This Row],[Q3]]-stats[[#This Row],[Q1]],"")</f>
        <v>1.1574074596865103E-4</v>
      </c>
      <c r="L7415" s="7">
        <f>IFERROR(AVERAGEIFS(H$2:H7415, H$2:H7415, "&lt;" &amp;stats[[#This Row],[Q3]]+(2*stats[[#This Row],[IQR]]), H$2:H7415, "&gt;" &amp; stats[[#This Row],[Q1]]-(2*stats[[#This Row],[IQR]])),"")</f>
        <v>9.9532926027071284E-4</v>
      </c>
    </row>
    <row r="7416" spans="1:12" x14ac:dyDescent="0.25">
      <c r="A7416" s="4">
        <v>44453.358194444445</v>
      </c>
      <c r="B7416">
        <v>0</v>
      </c>
      <c r="C7416">
        <v>1</v>
      </c>
      <c r="D7416" s="5">
        <f>SUM(B$2:B7416)</f>
        <v>43</v>
      </c>
      <c r="E7416" s="5">
        <f>SUM(C$2:C7416)</f>
        <v>7415</v>
      </c>
      <c r="F7416" s="6">
        <f>IF(stats[[#This Row],[Column1]],stats[[#This Row],[Total Clear]]/stats[[#This Row],[Total Runs]],NA())</f>
        <v>5.7990559676331759E-3</v>
      </c>
      <c r="G7416" s="6">
        <f>SUM(B$2:B7416) / SUM(C$2:C7416)</f>
        <v>5.7990559676331759E-3</v>
      </c>
      <c r="H7416" s="7">
        <f>IFERROR(stats[[#This Row],[Column1]]-A7415,"")</f>
        <v>9.9537037021946162E-4</v>
      </c>
      <c r="I7416" s="7">
        <f>IFERROR(_xlfn.QUARTILE.INC(H$2:H7416,1),"")</f>
        <v>9.374999935971573E-4</v>
      </c>
      <c r="J7416" s="7">
        <f>IFERROR(_xlfn.QUARTILE.INC(H$2:H7416,3),"")</f>
        <v>1.0532407395658083E-3</v>
      </c>
      <c r="K7416" s="7">
        <f>IFERROR(stats[[#This Row],[Q3]]-stats[[#This Row],[Q1]],"")</f>
        <v>1.1574074596865103E-4</v>
      </c>
      <c r="L7416" s="7">
        <f>IFERROR(AVERAGEIFS(H$2:H7416, H$2:H7416, "&lt;" &amp;stats[[#This Row],[Q3]]+(2*stats[[#This Row],[IQR]]), H$2:H7416, "&gt;" &amp; stats[[#This Row],[Q1]]-(2*stats[[#This Row],[IQR]])),"")</f>
        <v>9.9532926588605892E-4</v>
      </c>
    </row>
    <row r="7417" spans="1:12" x14ac:dyDescent="0.25">
      <c r="A7417" s="4">
        <v>44453.359178240738</v>
      </c>
      <c r="B7417">
        <v>0</v>
      </c>
      <c r="C7417">
        <v>1</v>
      </c>
      <c r="D7417" s="5">
        <f>SUM(B$2:B7417)</f>
        <v>43</v>
      </c>
      <c r="E7417" s="5">
        <f>SUM(C$2:C7417)</f>
        <v>7416</v>
      </c>
      <c r="F7417" s="6">
        <f>IF(stats[[#This Row],[Column1]],stats[[#This Row],[Total Clear]]/stats[[#This Row],[Total Runs]],NA())</f>
        <v>5.7982740021574972E-3</v>
      </c>
      <c r="G7417" s="6">
        <f>SUM(B$2:B7417) / SUM(C$2:C7417)</f>
        <v>5.7982740021574972E-3</v>
      </c>
      <c r="H7417" s="7">
        <f>IFERROR(stats[[#This Row],[Column1]]-A7416,"")</f>
        <v>9.8379629343980923E-4</v>
      </c>
      <c r="I7417" s="7">
        <f>IFERROR(_xlfn.QUARTILE.INC(H$2:H7417,1),"")</f>
        <v>9.374999935971573E-4</v>
      </c>
      <c r="J7417" s="7">
        <f>IFERROR(_xlfn.QUARTILE.INC(H$2:H7417,3),"")</f>
        <v>1.0532407395658083E-3</v>
      </c>
      <c r="K7417" s="7">
        <f>IFERROR(stats[[#This Row],[Q3]]-stats[[#This Row],[Q1]],"")</f>
        <v>1.1574074596865103E-4</v>
      </c>
      <c r="L7417" s="7">
        <f>IFERROR(AVERAGEIFS(H$2:H7417, H$2:H7417, "&lt;" &amp;stats[[#This Row],[Q3]]+(2*stats[[#This Row],[IQR]]), H$2:H7417, "&gt;" &amp; stats[[#This Row],[Q1]]-(2*stats[[#This Row],[IQR]])),"")</f>
        <v>9.9532769077373341E-4</v>
      </c>
    </row>
    <row r="7418" spans="1:12" x14ac:dyDescent="0.25">
      <c r="A7418" s="4">
        <v>44453.360219907408</v>
      </c>
      <c r="B7418">
        <v>0</v>
      </c>
      <c r="C7418">
        <v>1</v>
      </c>
      <c r="D7418" s="5">
        <f>SUM(B$2:B7418)</f>
        <v>43</v>
      </c>
      <c r="E7418" s="5">
        <f>SUM(C$2:C7418)</f>
        <v>7417</v>
      </c>
      <c r="F7418" s="6">
        <f>IF(stats[[#This Row],[Column1]],stats[[#This Row],[Total Clear]]/stats[[#This Row],[Total Runs]],NA())</f>
        <v>5.7974922475394364E-3</v>
      </c>
      <c r="G7418" s="6">
        <f>SUM(B$2:B7418) / SUM(C$2:C7418)</f>
        <v>5.7974922475394364E-3</v>
      </c>
      <c r="H7418" s="7">
        <f>IFERROR(stats[[#This Row],[Column1]]-A7417,"")</f>
        <v>1.0416666700621136E-3</v>
      </c>
      <c r="I7418" s="7">
        <f>IFERROR(_xlfn.QUARTILE.INC(H$2:H7418,1),"")</f>
        <v>9.374999935971573E-4</v>
      </c>
      <c r="J7418" s="7">
        <f>IFERROR(_xlfn.QUARTILE.INC(H$2:H7418,3),"")</f>
        <v>1.0532407395658083E-3</v>
      </c>
      <c r="K7418" s="7">
        <f>IFERROR(stats[[#This Row],[Q3]]-stats[[#This Row],[Q1]],"")</f>
        <v>1.1574074596865103E-4</v>
      </c>
      <c r="L7418" s="7">
        <f>IFERROR(AVERAGEIFS(H$2:H7418, H$2:H7418, "&lt;" &amp;stats[[#This Row],[Q3]]+(2*stats[[#This Row],[IQR]]), H$2:H7418, "&gt;" &amp; stats[[#This Row],[Q1]]-(2*stats[[#This Row],[IQR]])),"")</f>
        <v>9.9533401864199621E-4</v>
      </c>
    </row>
    <row r="7419" spans="1:12" x14ac:dyDescent="0.25">
      <c r="A7419" s="4">
        <v>44453.361226851855</v>
      </c>
      <c r="B7419">
        <v>0</v>
      </c>
      <c r="C7419">
        <v>1</v>
      </c>
      <c r="D7419" s="5">
        <f>SUM(B$2:B7419)</f>
        <v>43</v>
      </c>
      <c r="E7419" s="5">
        <f>SUM(C$2:C7419)</f>
        <v>7418</v>
      </c>
      <c r="F7419" s="6">
        <f>IF(stats[[#This Row],[Column1]],stats[[#This Row],[Total Clear]]/stats[[#This Row],[Total Runs]],NA())</f>
        <v>5.7967107036937179E-3</v>
      </c>
      <c r="G7419" s="6">
        <f>SUM(B$2:B7419) / SUM(C$2:C7419)</f>
        <v>5.7967107036937179E-3</v>
      </c>
      <c r="H7419" s="7">
        <f>IFERROR(stats[[#This Row],[Column1]]-A7418,"")</f>
        <v>1.006944446999114E-3</v>
      </c>
      <c r="I7419" s="7">
        <f>IFERROR(_xlfn.QUARTILE.INC(H$2:H7419,1),"")</f>
        <v>9.374999935971573E-4</v>
      </c>
      <c r="J7419" s="7">
        <f>IFERROR(_xlfn.QUARTILE.INC(H$2:H7419,3),"")</f>
        <v>1.0532407395658083E-3</v>
      </c>
      <c r="K7419" s="7">
        <f>IFERROR(stats[[#This Row],[Q3]]-stats[[#This Row],[Q1]],"")</f>
        <v>1.1574074596865103E-4</v>
      </c>
      <c r="L7419" s="7">
        <f>IFERROR(AVERAGEIFS(H$2:H7419, H$2:H7419, "&lt;" &amp;stats[[#This Row],[Q3]]+(2*stats[[#This Row],[IQR]]), H$2:H7419, "&gt;" &amp; stats[[#This Row],[Q1]]-(2*stats[[#This Row],[IQR]])),"")</f>
        <v>9.9533560389982768E-4</v>
      </c>
    </row>
    <row r="7420" spans="1:12" x14ac:dyDescent="0.25">
      <c r="A7420" s="4">
        <v>44453.362268518518</v>
      </c>
      <c r="B7420">
        <v>0</v>
      </c>
      <c r="C7420">
        <v>1</v>
      </c>
      <c r="D7420" s="5">
        <f>SUM(B$2:B7420)</f>
        <v>43</v>
      </c>
      <c r="E7420" s="5">
        <f>SUM(C$2:C7420)</f>
        <v>7419</v>
      </c>
      <c r="F7420" s="6">
        <f>IF(stats[[#This Row],[Column1]],stats[[#This Row],[Total Clear]]/stats[[#This Row],[Total Runs]],NA())</f>
        <v>5.7959293705351122E-3</v>
      </c>
      <c r="G7420" s="6">
        <f>SUM(B$2:B7420) / SUM(C$2:C7420)</f>
        <v>5.7959293705351122E-3</v>
      </c>
      <c r="H7420" s="7">
        <f>IFERROR(stats[[#This Row],[Column1]]-A7419,"")</f>
        <v>1.0416666627861559E-3</v>
      </c>
      <c r="I7420" s="7">
        <f>IFERROR(_xlfn.QUARTILE.INC(H$2:H7420,1),"")</f>
        <v>9.374999935971573E-4</v>
      </c>
      <c r="J7420" s="7">
        <f>IFERROR(_xlfn.QUARTILE.INC(H$2:H7420,3),"")</f>
        <v>1.0532407395658083E-3</v>
      </c>
      <c r="K7420" s="7">
        <f>IFERROR(stats[[#This Row],[Q3]]-stats[[#This Row],[Q1]],"")</f>
        <v>1.1574074596865103E-4</v>
      </c>
      <c r="L7420" s="7">
        <f>IFERROR(AVERAGEIFS(H$2:H7420, H$2:H7420, "&lt;" &amp;stats[[#This Row],[Q3]]+(2*stats[[#This Row],[IQR]]), H$2:H7420, "&gt;" &amp; stats[[#This Row],[Q1]]-(2*stats[[#This Row],[IQR]])),"")</f>
        <v>9.9534192895906121E-4</v>
      </c>
    </row>
    <row r="7421" spans="1:12" x14ac:dyDescent="0.25">
      <c r="A7421" s="4">
        <v>44453.363217592596</v>
      </c>
      <c r="B7421">
        <v>0</v>
      </c>
      <c r="C7421">
        <v>1</v>
      </c>
      <c r="D7421" s="5">
        <f>SUM(B$2:B7421)</f>
        <v>43</v>
      </c>
      <c r="E7421" s="5">
        <f>SUM(C$2:C7421)</f>
        <v>7420</v>
      </c>
      <c r="F7421" s="6">
        <f>IF(stats[[#This Row],[Column1]],stats[[#This Row],[Total Clear]]/stats[[#This Row],[Total Runs]],NA())</f>
        <v>5.7951482479784364E-3</v>
      </c>
      <c r="G7421" s="6">
        <f>SUM(B$2:B7421) / SUM(C$2:C7421)</f>
        <v>5.7951482479784364E-3</v>
      </c>
      <c r="H7421" s="7">
        <f>IFERROR(stats[[#This Row],[Column1]]-A7420,"")</f>
        <v>9.490740776527673E-4</v>
      </c>
      <c r="I7421" s="7">
        <f>IFERROR(_xlfn.QUARTILE.INC(H$2:H7421,1),"")</f>
        <v>9.374999935971573E-4</v>
      </c>
      <c r="J7421" s="7">
        <f>IFERROR(_xlfn.QUARTILE.INC(H$2:H7421,3),"")</f>
        <v>1.0532407395658083E-3</v>
      </c>
      <c r="K7421" s="7">
        <f>IFERROR(stats[[#This Row],[Q3]]-stats[[#This Row],[Q1]],"")</f>
        <v>1.1574074596865103E-4</v>
      </c>
      <c r="L7421" s="7">
        <f>IFERROR(AVERAGEIFS(H$2:H7421, H$2:H7421, "&lt;" &amp;stats[[#This Row],[Q3]]+(2*stats[[#This Row],[IQR]]), H$2:H7421, "&gt;" &amp; stats[[#This Row],[Q1]]-(2*stats[[#This Row],[IQR]])),"")</f>
        <v>9.9533561339104236E-4</v>
      </c>
    </row>
    <row r="7422" spans="1:12" x14ac:dyDescent="0.25">
      <c r="A7422" s="4">
        <v>44453.364224537036</v>
      </c>
      <c r="B7422">
        <v>0</v>
      </c>
      <c r="C7422">
        <v>1</v>
      </c>
      <c r="D7422" s="5">
        <f>SUM(B$2:B7422)</f>
        <v>43</v>
      </c>
      <c r="E7422" s="5">
        <f>SUM(C$2:C7422)</f>
        <v>7421</v>
      </c>
      <c r="F7422" s="6">
        <f>IF(stats[[#This Row],[Column1]],stats[[#This Row],[Total Clear]]/stats[[#This Row],[Total Runs]],NA())</f>
        <v>5.7943673359385529E-3</v>
      </c>
      <c r="G7422" s="6">
        <f>SUM(B$2:B7422) / SUM(C$2:C7422)</f>
        <v>5.7943673359385529E-3</v>
      </c>
      <c r="H7422" s="7">
        <f>IFERROR(stats[[#This Row],[Column1]]-A7421,"")</f>
        <v>1.0069444397231564E-3</v>
      </c>
      <c r="I7422" s="7">
        <f>IFERROR(_xlfn.QUARTILE.INC(H$2:H7422,1),"")</f>
        <v>9.374999935971573E-4</v>
      </c>
      <c r="J7422" s="7">
        <f>IFERROR(_xlfn.QUARTILE.INC(H$2:H7422,3),"")</f>
        <v>1.0532407395658083E-3</v>
      </c>
      <c r="K7422" s="7">
        <f>IFERROR(stats[[#This Row],[Q3]]-stats[[#This Row],[Q1]],"")</f>
        <v>1.1574074596865103E-4</v>
      </c>
      <c r="L7422" s="7">
        <f>IFERROR(AVERAGEIFS(H$2:H7422, H$2:H7422, "&lt;" &amp;stats[[#This Row],[Q3]]+(2*stats[[#This Row],[IQR]]), H$2:H7422, "&gt;" &amp; stats[[#This Row],[Q1]]-(2*stats[[#This Row],[IQR]])),"")</f>
        <v>9.9533719778115192E-4</v>
      </c>
    </row>
    <row r="7423" spans="1:12" x14ac:dyDescent="0.25">
      <c r="A7423" s="4">
        <v>44453.365254629629</v>
      </c>
      <c r="B7423">
        <v>0</v>
      </c>
      <c r="C7423">
        <v>1</v>
      </c>
      <c r="D7423" s="5">
        <f>SUM(B$2:B7423)</f>
        <v>43</v>
      </c>
      <c r="E7423" s="5">
        <f>SUM(C$2:C7423)</f>
        <v>7422</v>
      </c>
      <c r="F7423" s="6">
        <f>IF(stats[[#This Row],[Column1]],stats[[#This Row],[Total Clear]]/stats[[#This Row],[Total Runs]],NA())</f>
        <v>5.7935866343303694E-3</v>
      </c>
      <c r="G7423" s="6">
        <f>SUM(B$2:B7423) / SUM(C$2:C7423)</f>
        <v>5.7935866343303694E-3</v>
      </c>
      <c r="H7423" s="7">
        <f>IFERROR(stats[[#This Row],[Column1]]-A7422,"")</f>
        <v>1.0300925932824612E-3</v>
      </c>
      <c r="I7423" s="7">
        <f>IFERROR(_xlfn.QUARTILE.INC(H$2:H7423,1),"")</f>
        <v>9.374999935971573E-4</v>
      </c>
      <c r="J7423" s="7">
        <f>IFERROR(_xlfn.QUARTILE.INC(H$2:H7423,3),"")</f>
        <v>1.0532407395658083E-3</v>
      </c>
      <c r="K7423" s="7">
        <f>IFERROR(stats[[#This Row],[Q3]]-stats[[#This Row],[Q1]],"")</f>
        <v>1.1574074596865103E-4</v>
      </c>
      <c r="L7423" s="7">
        <f>IFERROR(AVERAGEIFS(H$2:H7423, H$2:H7423, "&lt;" &amp;stats[[#This Row],[Q3]]+(2*stats[[#This Row],[IQR]]), H$2:H7423, "&gt;" &amp; stats[[#This Row],[Q1]]-(2*stats[[#This Row],[IQR]])),"")</f>
        <v>9.9534194060259045E-4</v>
      </c>
    </row>
    <row r="7424" spans="1:12" x14ac:dyDescent="0.25">
      <c r="A7424" s="4">
        <v>44453.366296296299</v>
      </c>
      <c r="B7424">
        <v>0</v>
      </c>
      <c r="C7424">
        <v>1</v>
      </c>
      <c r="D7424" s="5">
        <f>SUM(B$2:B7424)</f>
        <v>43</v>
      </c>
      <c r="E7424" s="5">
        <f>SUM(C$2:C7424)</f>
        <v>7423</v>
      </c>
      <c r="F7424" s="6">
        <f>IF(stats[[#This Row],[Column1]],stats[[#This Row],[Total Clear]]/stats[[#This Row],[Total Runs]],NA())</f>
        <v>5.7928061430688399E-3</v>
      </c>
      <c r="G7424" s="6">
        <f>SUM(B$2:B7424) / SUM(C$2:C7424)</f>
        <v>5.7928061430688399E-3</v>
      </c>
      <c r="H7424" s="7">
        <f>IFERROR(stats[[#This Row],[Column1]]-A7423,"")</f>
        <v>1.0416666700621136E-3</v>
      </c>
      <c r="I7424" s="7">
        <f>IFERROR(_xlfn.QUARTILE.INC(H$2:H7424,1),"")</f>
        <v>9.374999935971573E-4</v>
      </c>
      <c r="J7424" s="7">
        <f>IFERROR(_xlfn.QUARTILE.INC(H$2:H7424,3),"")</f>
        <v>1.0532407395658083E-3</v>
      </c>
      <c r="K7424" s="7">
        <f>IFERROR(stats[[#This Row],[Q3]]-stats[[#This Row],[Q1]],"")</f>
        <v>1.1574074596865103E-4</v>
      </c>
      <c r="L7424" s="7">
        <f>IFERROR(AVERAGEIFS(H$2:H7424, H$2:H7424, "&lt;" &amp;stats[[#This Row],[Q3]]+(2*stats[[#This Row],[IQR]]), H$2:H7424, "&gt;" &amp; stats[[#This Row],[Q1]]-(2*stats[[#This Row],[IQR]])),"")</f>
        <v>9.9534826134613794E-4</v>
      </c>
    </row>
    <row r="7425" spans="1:12" x14ac:dyDescent="0.25">
      <c r="A7425" s="4">
        <v>44453.367337962962</v>
      </c>
      <c r="B7425">
        <v>0</v>
      </c>
      <c r="C7425">
        <v>1</v>
      </c>
      <c r="D7425" s="5">
        <f>SUM(B$2:B7425)</f>
        <v>43</v>
      </c>
      <c r="E7425" s="5">
        <f>SUM(C$2:C7425)</f>
        <v>7424</v>
      </c>
      <c r="F7425" s="6">
        <f>IF(stats[[#This Row],[Column1]],stats[[#This Row],[Total Clear]]/stats[[#This Row],[Total Runs]],NA())</f>
        <v>5.7920258620689658E-3</v>
      </c>
      <c r="G7425" s="6">
        <f>SUM(B$2:B7425) / SUM(C$2:C7425)</f>
        <v>5.7920258620689658E-3</v>
      </c>
      <c r="H7425" s="7">
        <f>IFERROR(stats[[#This Row],[Column1]]-A7424,"")</f>
        <v>1.0416666627861559E-3</v>
      </c>
      <c r="I7425" s="7">
        <f>IFERROR(_xlfn.QUARTILE.INC(H$2:H7425,1),"")</f>
        <v>9.374999935971573E-4</v>
      </c>
      <c r="J7425" s="7">
        <f>IFERROR(_xlfn.QUARTILE.INC(H$2:H7425,3),"")</f>
        <v>1.0532407395658083E-3</v>
      </c>
      <c r="K7425" s="7">
        <f>IFERROR(stats[[#This Row],[Q3]]-stats[[#This Row],[Q1]],"")</f>
        <v>1.1574074596865103E-4</v>
      </c>
      <c r="L7425" s="7">
        <f>IFERROR(AVERAGEIFS(H$2:H7425, H$2:H7425, "&lt;" &amp;stats[[#This Row],[Q3]]+(2*stats[[#This Row],[IQR]]), H$2:H7425, "&gt;" &amp; stats[[#This Row],[Q1]]-(2*stats[[#This Row],[IQR]])),"")</f>
        <v>9.9535458036406968E-4</v>
      </c>
    </row>
    <row r="7426" spans="1:12" x14ac:dyDescent="0.25">
      <c r="A7426" s="4">
        <v>44453.368263888886</v>
      </c>
      <c r="B7426">
        <v>0</v>
      </c>
      <c r="C7426">
        <v>1</v>
      </c>
      <c r="D7426" s="5">
        <f>SUM(B$2:B7426)</f>
        <v>43</v>
      </c>
      <c r="E7426" s="5">
        <f>SUM(C$2:C7426)</f>
        <v>7425</v>
      </c>
      <c r="F7426" s="6">
        <f>IF(stats[[#This Row],[Column1]],stats[[#This Row],[Total Clear]]/stats[[#This Row],[Total Runs]],NA())</f>
        <v>5.7912457912457915E-3</v>
      </c>
      <c r="G7426" s="6">
        <f>SUM(B$2:B7426) / SUM(C$2:C7426)</f>
        <v>5.7912457912457915E-3</v>
      </c>
      <c r="H7426" s="7">
        <f>IFERROR(stats[[#This Row],[Column1]]-A7425,"")</f>
        <v>9.2592592409346253E-4</v>
      </c>
      <c r="I7426" s="7">
        <f>IFERROR(_xlfn.QUARTILE.INC(H$2:H7426,1),"")</f>
        <v>9.374999935971573E-4</v>
      </c>
      <c r="J7426" s="7">
        <f>IFERROR(_xlfn.QUARTILE.INC(H$2:H7426,3),"")</f>
        <v>1.0532407395658083E-3</v>
      </c>
      <c r="K7426" s="7">
        <f>IFERROR(stats[[#This Row],[Q3]]-stats[[#This Row],[Q1]],"")</f>
        <v>1.1574074596865103E-4</v>
      </c>
      <c r="L7426" s="7">
        <f>IFERROR(AVERAGEIFS(H$2:H7426, H$2:H7426, "&lt;" &amp;stats[[#This Row],[Q3]]+(2*stats[[#This Row],[IQR]]), H$2:H7426, "&gt;" &amp; stats[[#This Row],[Q1]]-(2*stats[[#This Row],[IQR]])),"")</f>
        <v>9.9534510980667365E-4</v>
      </c>
    </row>
    <row r="7427" spans="1:12" x14ac:dyDescent="0.25">
      <c r="A7427" s="4">
        <v>44453.369270833333</v>
      </c>
      <c r="B7427">
        <v>0</v>
      </c>
      <c r="C7427">
        <v>1</v>
      </c>
      <c r="D7427" s="5">
        <f>SUM(B$2:B7427)</f>
        <v>43</v>
      </c>
      <c r="E7427" s="5">
        <f>SUM(C$2:C7427)</f>
        <v>7426</v>
      </c>
      <c r="F7427" s="6">
        <f>IF(stats[[#This Row],[Column1]],stats[[#This Row],[Total Clear]]/stats[[#This Row],[Total Runs]],NA())</f>
        <v>5.7904659305144084E-3</v>
      </c>
      <c r="G7427" s="6">
        <f>SUM(B$2:B7427) / SUM(C$2:C7427)</f>
        <v>5.7904659305144084E-3</v>
      </c>
      <c r="H7427" s="7">
        <f>IFERROR(stats[[#This Row],[Column1]]-A7426,"")</f>
        <v>1.006944446999114E-3</v>
      </c>
      <c r="I7427" s="7">
        <f>IFERROR(_xlfn.QUARTILE.INC(H$2:H7427,1),"")</f>
        <v>9.374999935971573E-4</v>
      </c>
      <c r="J7427" s="7">
        <f>IFERROR(_xlfn.QUARTILE.INC(H$2:H7427,3),"")</f>
        <v>1.0532407395658083E-3</v>
      </c>
      <c r="K7427" s="7">
        <f>IFERROR(stats[[#This Row],[Q3]]-stats[[#This Row],[Q1]],"")</f>
        <v>1.1574074596865103E-4</v>
      </c>
      <c r="L7427" s="7">
        <f>IFERROR(AVERAGEIFS(H$2:H7427, H$2:H7427, "&lt;" &amp;stats[[#This Row],[Q3]]+(2*stats[[#This Row],[IQR]]), H$2:H7427, "&gt;" &amp; stats[[#This Row],[Q1]]-(2*stats[[#This Row],[IQR]])),"")</f>
        <v>9.9534669182211179E-4</v>
      </c>
    </row>
    <row r="7428" spans="1:12" x14ac:dyDescent="0.25">
      <c r="A7428" s="4">
        <v>44453.37027777778</v>
      </c>
      <c r="B7428">
        <v>0</v>
      </c>
      <c r="C7428">
        <v>1</v>
      </c>
      <c r="D7428" s="5">
        <f>SUM(B$2:B7428)</f>
        <v>43</v>
      </c>
      <c r="E7428" s="5">
        <f>SUM(C$2:C7428)</f>
        <v>7427</v>
      </c>
      <c r="F7428" s="6">
        <f>IF(stats[[#This Row],[Column1]],stats[[#This Row],[Total Clear]]/stats[[#This Row],[Total Runs]],NA())</f>
        <v>5.7896862797899556E-3</v>
      </c>
      <c r="G7428" s="6">
        <f>SUM(B$2:B7428) / SUM(C$2:C7428)</f>
        <v>5.7896862797899556E-3</v>
      </c>
      <c r="H7428" s="7">
        <f>IFERROR(stats[[#This Row],[Column1]]-A7427,"")</f>
        <v>1.006944446999114E-3</v>
      </c>
      <c r="I7428" s="7">
        <f>IFERROR(_xlfn.QUARTILE.INC(H$2:H7428,1),"")</f>
        <v>9.374999935971573E-4</v>
      </c>
      <c r="J7428" s="7">
        <f>IFERROR(_xlfn.QUARTILE.INC(H$2:H7428,3),"")</f>
        <v>1.0532407395658083E-3</v>
      </c>
      <c r="K7428" s="7">
        <f>IFERROR(stats[[#This Row],[Q3]]-stats[[#This Row],[Q1]],"")</f>
        <v>1.1574074596865103E-4</v>
      </c>
      <c r="L7428" s="7">
        <f>IFERROR(AVERAGEIFS(H$2:H7428, H$2:H7428, "&lt;" &amp;stats[[#This Row],[Q3]]+(2*stats[[#This Row],[IQR]]), H$2:H7428, "&gt;" &amp; stats[[#This Row],[Q1]]-(2*stats[[#This Row],[IQR]])),"")</f>
        <v>9.953482734060715E-4</v>
      </c>
    </row>
    <row r="7429" spans="1:12" x14ac:dyDescent="0.25">
      <c r="A7429" s="4">
        <v>44453.371215277781</v>
      </c>
      <c r="B7429">
        <v>0</v>
      </c>
      <c r="C7429">
        <v>1</v>
      </c>
      <c r="D7429" s="5">
        <f>SUM(B$2:B7429)</f>
        <v>43</v>
      </c>
      <c r="E7429" s="5">
        <f>SUM(C$2:C7429)</f>
        <v>7428</v>
      </c>
      <c r="F7429" s="6">
        <f>IF(stats[[#This Row],[Column1]],stats[[#This Row],[Total Clear]]/stats[[#This Row],[Total Runs]],NA())</f>
        <v>5.7889068389876145E-3</v>
      </c>
      <c r="G7429" s="6">
        <f>SUM(B$2:B7429) / SUM(C$2:C7429)</f>
        <v>5.7889068389876145E-3</v>
      </c>
      <c r="H7429" s="7">
        <f>IFERROR(stats[[#This Row],[Column1]]-A7428,"")</f>
        <v>9.3750000087311491E-4</v>
      </c>
      <c r="I7429" s="7">
        <f>IFERROR(_xlfn.QUARTILE.INC(H$2:H7429,1),"")</f>
        <v>9.374999935971573E-4</v>
      </c>
      <c r="J7429" s="7">
        <f>IFERROR(_xlfn.QUARTILE.INC(H$2:H7429,3),"")</f>
        <v>1.0532407395658083E-3</v>
      </c>
      <c r="K7429" s="7">
        <f>IFERROR(stats[[#This Row],[Q3]]-stats[[#This Row],[Q1]],"")</f>
        <v>1.1574074596865103E-4</v>
      </c>
      <c r="L7429" s="7">
        <f>IFERROR(AVERAGEIFS(H$2:H7429, H$2:H7429, "&lt;" &amp;stats[[#This Row],[Q3]]+(2*stats[[#This Row],[IQR]]), H$2:H7429, "&gt;" &amp; stats[[#This Row],[Q1]]-(2*stats[[#This Row],[IQR]])),"")</f>
        <v>9.9534038572233379E-4</v>
      </c>
    </row>
    <row r="7430" spans="1:12" x14ac:dyDescent="0.25">
      <c r="A7430" s="4">
        <v>44453.372199074074</v>
      </c>
      <c r="B7430">
        <v>0</v>
      </c>
      <c r="C7430">
        <v>1</v>
      </c>
      <c r="D7430" s="5">
        <f>SUM(B$2:B7430)</f>
        <v>43</v>
      </c>
      <c r="E7430" s="5">
        <f>SUM(C$2:C7430)</f>
        <v>7429</v>
      </c>
      <c r="F7430" s="6">
        <f>IF(stats[[#This Row],[Column1]],stats[[#This Row],[Total Clear]]/stats[[#This Row],[Total Runs]],NA())</f>
        <v>5.7881276080226137E-3</v>
      </c>
      <c r="G7430" s="6">
        <f>SUM(B$2:B7430) / SUM(C$2:C7430)</f>
        <v>5.7881276080226137E-3</v>
      </c>
      <c r="H7430" s="7">
        <f>IFERROR(stats[[#This Row],[Column1]]-A7429,"")</f>
        <v>9.8379629343980923E-4</v>
      </c>
      <c r="I7430" s="7">
        <f>IFERROR(_xlfn.QUARTILE.INC(H$2:H7430,1),"")</f>
        <v>9.374999935971573E-4</v>
      </c>
      <c r="J7430" s="7">
        <f>IFERROR(_xlfn.QUARTILE.INC(H$2:H7430,3),"")</f>
        <v>1.0532407395658083E-3</v>
      </c>
      <c r="K7430" s="7">
        <f>IFERROR(stats[[#This Row],[Q3]]-stats[[#This Row],[Q1]],"")</f>
        <v>1.1574074596865103E-4</v>
      </c>
      <c r="L7430" s="7">
        <f>IFERROR(AVERAGEIFS(H$2:H7430, H$2:H7430, "&lt;" &amp;stats[[#This Row],[Q3]]+(2*stats[[#This Row],[IQR]]), H$2:H7430, "&gt;" &amp; stats[[#This Row],[Q1]]-(2*stats[[#This Row],[IQR]])),"")</f>
        <v>9.9533881188562179E-4</v>
      </c>
    </row>
    <row r="7431" spans="1:12" x14ac:dyDescent="0.25">
      <c r="A7431" s="4">
        <v>44453.373217592591</v>
      </c>
      <c r="B7431">
        <v>0</v>
      </c>
      <c r="C7431">
        <v>1</v>
      </c>
      <c r="D7431" s="5">
        <f>SUM(B$2:B7431)</f>
        <v>43</v>
      </c>
      <c r="E7431" s="5">
        <f>SUM(C$2:C7431)</f>
        <v>7430</v>
      </c>
      <c r="F7431" s="6">
        <f>IF(stats[[#This Row],[Column1]],stats[[#This Row],[Total Clear]]/stats[[#This Row],[Total Runs]],NA())</f>
        <v>5.7873485868102292E-3</v>
      </c>
      <c r="G7431" s="6">
        <f>SUM(B$2:B7431) / SUM(C$2:C7431)</f>
        <v>5.7873485868102292E-3</v>
      </c>
      <c r="H7431" s="7">
        <f>IFERROR(stats[[#This Row],[Column1]]-A7430,"")</f>
        <v>1.0185185165028088E-3</v>
      </c>
      <c r="I7431" s="7">
        <f>IFERROR(_xlfn.QUARTILE.INC(H$2:H7431,1),"")</f>
        <v>9.374999935971573E-4</v>
      </c>
      <c r="J7431" s="7">
        <f>IFERROR(_xlfn.QUARTILE.INC(H$2:H7431,3),"")</f>
        <v>1.0532407395658083E-3</v>
      </c>
      <c r="K7431" s="7">
        <f>IFERROR(stats[[#This Row],[Q3]]-stats[[#This Row],[Q1]],"")</f>
        <v>1.1574074596865103E-4</v>
      </c>
      <c r="L7431" s="7">
        <f>IFERROR(AVERAGEIFS(H$2:H7431, H$2:H7431, "&lt;" &amp;stats[[#This Row],[Q3]]+(2*stats[[#This Row],[IQR]]), H$2:H7431, "&gt;" &amp; stats[[#This Row],[Q1]]-(2*stats[[#This Row],[IQR]])),"")</f>
        <v>9.9534197160544417E-4</v>
      </c>
    </row>
    <row r="7432" spans="1:12" x14ac:dyDescent="0.25">
      <c r="A7432" s="4">
        <v>44453.374189814815</v>
      </c>
      <c r="B7432">
        <v>0</v>
      </c>
      <c r="C7432">
        <v>1</v>
      </c>
      <c r="D7432" s="5">
        <f>SUM(B$2:B7432)</f>
        <v>43</v>
      </c>
      <c r="E7432" s="5">
        <f>SUM(C$2:C7432)</f>
        <v>7431</v>
      </c>
      <c r="F7432" s="6">
        <f>IF(stats[[#This Row],[Column1]],stats[[#This Row],[Total Clear]]/stats[[#This Row],[Total Runs]],NA())</f>
        <v>5.7865697752657787E-3</v>
      </c>
      <c r="G7432" s="6">
        <f>SUM(B$2:B7432) / SUM(C$2:C7432)</f>
        <v>5.7865697752657787E-3</v>
      </c>
      <c r="H7432" s="7">
        <f>IFERROR(stats[[#This Row],[Column1]]-A7431,"")</f>
        <v>9.7222222393611446E-4</v>
      </c>
      <c r="I7432" s="7">
        <f>IFERROR(_xlfn.QUARTILE.INC(H$2:H7432,1),"")</f>
        <v>9.374999935971573E-4</v>
      </c>
      <c r="J7432" s="7">
        <f>IFERROR(_xlfn.QUARTILE.INC(H$2:H7432,3),"")</f>
        <v>1.0532407395658083E-3</v>
      </c>
      <c r="K7432" s="7">
        <f>IFERROR(stats[[#This Row],[Q3]]-stats[[#This Row],[Q1]],"")</f>
        <v>1.1574074596865103E-4</v>
      </c>
      <c r="L7432" s="7">
        <f>IFERROR(AVERAGEIFS(H$2:H7432, H$2:H7432, "&lt;" &amp;stats[[#This Row],[Q3]]+(2*stats[[#This Row],[IQR]]), H$2:H7432, "&gt;" &amp; stats[[#This Row],[Q1]]-(2*stats[[#This Row],[IQR]])),"")</f>
        <v>9.9533882048813871E-4</v>
      </c>
    </row>
    <row r="7433" spans="1:12" x14ac:dyDescent="0.25">
      <c r="A7433" s="4">
        <v>44453.3753125</v>
      </c>
      <c r="B7433">
        <v>0</v>
      </c>
      <c r="C7433">
        <v>1</v>
      </c>
      <c r="D7433" s="5">
        <f>SUM(B$2:B7433)</f>
        <v>43</v>
      </c>
      <c r="E7433" s="5">
        <f>SUM(C$2:C7433)</f>
        <v>7432</v>
      </c>
      <c r="F7433" s="6">
        <f>IF(stats[[#This Row],[Column1]],stats[[#This Row],[Total Clear]]/stats[[#This Row],[Total Runs]],NA())</f>
        <v>5.7857911733046287E-3</v>
      </c>
      <c r="G7433" s="6">
        <f>SUM(B$2:B7433) / SUM(C$2:C7433)</f>
        <v>5.7857911733046287E-3</v>
      </c>
      <c r="H7433" s="7">
        <f>IFERROR(stats[[#This Row],[Column1]]-A7432,"")</f>
        <v>1.1226851856918074E-3</v>
      </c>
      <c r="I7433" s="7">
        <f>IFERROR(_xlfn.QUARTILE.INC(H$2:H7433,1),"")</f>
        <v>9.374999935971573E-4</v>
      </c>
      <c r="J7433" s="7">
        <f>IFERROR(_xlfn.QUARTILE.INC(H$2:H7433,3),"")</f>
        <v>1.0532407395658083E-3</v>
      </c>
      <c r="K7433" s="7">
        <f>IFERROR(stats[[#This Row],[Q3]]-stats[[#This Row],[Q1]],"")</f>
        <v>1.1574074596865103E-4</v>
      </c>
      <c r="L7433" s="7">
        <f>IFERROR(AVERAGEIFS(H$2:H7433, H$2:H7433, "&lt;" &amp;stats[[#This Row],[Q3]]+(2*stats[[#This Row],[IQR]]), H$2:H7433, "&gt;" &amp; stats[[#This Row],[Q1]]-(2*stats[[#This Row],[IQR]])),"")</f>
        <v>9.9535617485788574E-4</v>
      </c>
    </row>
    <row r="7434" spans="1:12" x14ac:dyDescent="0.25">
      <c r="A7434" s="4">
        <v>44453.376250000001</v>
      </c>
      <c r="B7434">
        <v>0</v>
      </c>
      <c r="C7434">
        <v>1</v>
      </c>
      <c r="D7434" s="5">
        <f>SUM(B$2:B7434)</f>
        <v>43</v>
      </c>
      <c r="E7434" s="5">
        <f>SUM(C$2:C7434)</f>
        <v>7433</v>
      </c>
      <c r="F7434" s="6">
        <f>IF(stats[[#This Row],[Column1]],stats[[#This Row],[Total Clear]]/stats[[#This Row],[Total Runs]],NA())</f>
        <v>5.7850127808421904E-3</v>
      </c>
      <c r="G7434" s="6">
        <f>SUM(B$2:B7434) / SUM(C$2:C7434)</f>
        <v>5.7850127808421904E-3</v>
      </c>
      <c r="H7434" s="7">
        <f>IFERROR(stats[[#This Row],[Column1]]-A7433,"")</f>
        <v>9.3750000087311491E-4</v>
      </c>
      <c r="I7434" s="7">
        <f>IFERROR(_xlfn.QUARTILE.INC(H$2:H7434,1),"")</f>
        <v>9.374999935971573E-4</v>
      </c>
      <c r="J7434" s="7">
        <f>IFERROR(_xlfn.QUARTILE.INC(H$2:H7434,3),"")</f>
        <v>1.0532407395658083E-3</v>
      </c>
      <c r="K7434" s="7">
        <f>IFERROR(stats[[#This Row],[Q3]]-stats[[#This Row],[Q1]],"")</f>
        <v>1.1574074596865103E-4</v>
      </c>
      <c r="L7434" s="7">
        <f>IFERROR(AVERAGEIFS(H$2:H7434, H$2:H7434, "&lt;" &amp;stats[[#This Row],[Q3]]+(2*stats[[#This Row],[IQR]]), H$2:H7434, "&gt;" &amp; stats[[#This Row],[Q1]]-(2*stats[[#This Row],[IQR]])),"")</f>
        <v>9.9534829147132284E-4</v>
      </c>
    </row>
    <row r="7435" spans="1:12" x14ac:dyDescent="0.25">
      <c r="A7435" s="4">
        <v>44453.377233796295</v>
      </c>
      <c r="B7435">
        <v>0</v>
      </c>
      <c r="C7435">
        <v>1</v>
      </c>
      <c r="D7435" s="5">
        <f>SUM(B$2:B7435)</f>
        <v>43</v>
      </c>
      <c r="E7435" s="5">
        <f>SUM(C$2:C7435)</f>
        <v>7434</v>
      </c>
      <c r="F7435" s="6">
        <f>IF(stats[[#This Row],[Column1]],stats[[#This Row],[Total Clear]]/stats[[#This Row],[Total Runs]],NA())</f>
        <v>5.7842345977939195E-3</v>
      </c>
      <c r="G7435" s="6">
        <f>SUM(B$2:B7435) / SUM(C$2:C7435)</f>
        <v>5.7842345977939195E-3</v>
      </c>
      <c r="H7435" s="7">
        <f>IFERROR(stats[[#This Row],[Column1]]-A7434,"")</f>
        <v>9.8379629343980923E-4</v>
      </c>
      <c r="I7435" s="7">
        <f>IFERROR(_xlfn.QUARTILE.INC(H$2:H7435,1),"")</f>
        <v>9.374999935971573E-4</v>
      </c>
      <c r="J7435" s="7">
        <f>IFERROR(_xlfn.QUARTILE.INC(H$2:H7435,3),"")</f>
        <v>1.0532407395658083E-3</v>
      </c>
      <c r="K7435" s="7">
        <f>IFERROR(stats[[#This Row],[Q3]]-stats[[#This Row],[Q1]],"")</f>
        <v>1.1574074596865103E-4</v>
      </c>
      <c r="L7435" s="7">
        <f>IFERROR(AVERAGEIFS(H$2:H7435, H$2:H7435, "&lt;" &amp;stats[[#This Row],[Q3]]+(2*stats[[#This Row],[IQR]]), H$2:H7435, "&gt;" &amp; stats[[#This Row],[Q1]]-(2*stats[[#This Row],[IQR]])),"")</f>
        <v>9.9534671762962937E-4</v>
      </c>
    </row>
    <row r="7436" spans="1:12" x14ac:dyDescent="0.25">
      <c r="A7436" s="4">
        <v>44453.378240740742</v>
      </c>
      <c r="B7436">
        <v>0</v>
      </c>
      <c r="C7436">
        <v>1</v>
      </c>
      <c r="D7436" s="5">
        <f>SUM(B$2:B7436)</f>
        <v>43</v>
      </c>
      <c r="E7436" s="5">
        <f>SUM(C$2:C7436)</f>
        <v>7435</v>
      </c>
      <c r="F7436" s="6">
        <f>IF(stats[[#This Row],[Column1]],stats[[#This Row],[Total Clear]]/stats[[#This Row],[Total Runs]],NA())</f>
        <v>5.7834566240753194E-3</v>
      </c>
      <c r="G7436" s="6">
        <f>SUM(B$2:B7436) / SUM(C$2:C7436)</f>
        <v>5.7834566240753194E-3</v>
      </c>
      <c r="H7436" s="7">
        <f>IFERROR(stats[[#This Row],[Column1]]-A7435,"")</f>
        <v>1.006944446999114E-3</v>
      </c>
      <c r="I7436" s="7">
        <f>IFERROR(_xlfn.QUARTILE.INC(H$2:H7436,1),"")</f>
        <v>9.374999935971573E-4</v>
      </c>
      <c r="J7436" s="7">
        <f>IFERROR(_xlfn.QUARTILE.INC(H$2:H7436,3),"")</f>
        <v>1.0532407395658083E-3</v>
      </c>
      <c r="K7436" s="7">
        <f>IFERROR(stats[[#This Row],[Q3]]-stats[[#This Row],[Q1]],"")</f>
        <v>1.1574074596865103E-4</v>
      </c>
      <c r="L7436" s="7">
        <f>IFERROR(AVERAGEIFS(H$2:H7436, H$2:H7436, "&lt;" &amp;stats[[#This Row],[Q3]]+(2*stats[[#This Row],[IQR]]), H$2:H7436, "&gt;" &amp; stats[[#This Row],[Q1]]-(2*stats[[#This Row],[IQR]])),"")</f>
        <v>9.9534829748651119E-4</v>
      </c>
    </row>
    <row r="7437" spans="1:12" x14ac:dyDescent="0.25">
      <c r="A7437" s="4">
        <v>44453.379259259258</v>
      </c>
      <c r="B7437">
        <v>0</v>
      </c>
      <c r="C7437">
        <v>1</v>
      </c>
      <c r="D7437" s="5">
        <f>SUM(B$2:B7437)</f>
        <v>43</v>
      </c>
      <c r="E7437" s="5">
        <f>SUM(C$2:C7437)</f>
        <v>7436</v>
      </c>
      <c r="F7437" s="6">
        <f>IF(stats[[#This Row],[Column1]],stats[[#This Row],[Total Clear]]/stats[[#This Row],[Total Runs]],NA())</f>
        <v>5.7826788596019368E-3</v>
      </c>
      <c r="G7437" s="6">
        <f>SUM(B$2:B7437) / SUM(C$2:C7437)</f>
        <v>5.7826788596019368E-3</v>
      </c>
      <c r="H7437" s="7">
        <f>IFERROR(stats[[#This Row],[Column1]]-A7436,"")</f>
        <v>1.0185185165028088E-3</v>
      </c>
      <c r="I7437" s="7">
        <f>IFERROR(_xlfn.QUARTILE.INC(H$2:H7437,1),"")</f>
        <v>9.374999935971573E-4</v>
      </c>
      <c r="J7437" s="7">
        <f>IFERROR(_xlfn.QUARTILE.INC(H$2:H7437,3),"")</f>
        <v>1.0532407395658083E-3</v>
      </c>
      <c r="K7437" s="7">
        <f>IFERROR(stats[[#This Row],[Q3]]-stats[[#This Row],[Q1]],"")</f>
        <v>1.1574074596865103E-4</v>
      </c>
      <c r="L7437" s="7">
        <f>IFERROR(AVERAGEIFS(H$2:H7437, H$2:H7437, "&lt;" &amp;stats[[#This Row],[Q3]]+(2*stats[[#This Row],[IQR]]), H$2:H7437, "&gt;" &amp; stats[[#This Row],[Q1]]-(2*stats[[#This Row],[IQR]])),"")</f>
        <v>9.9535145333219579E-4</v>
      </c>
    </row>
    <row r="7438" spans="1:12" x14ac:dyDescent="0.25">
      <c r="A7438" s="4">
        <v>44453.380254629628</v>
      </c>
      <c r="B7438">
        <v>0</v>
      </c>
      <c r="C7438">
        <v>1</v>
      </c>
      <c r="D7438" s="5">
        <f>SUM(B$2:B7438)</f>
        <v>43</v>
      </c>
      <c r="E7438" s="5">
        <f>SUM(C$2:C7438)</f>
        <v>7437</v>
      </c>
      <c r="F7438" s="6">
        <f>IF(stats[[#This Row],[Column1]],stats[[#This Row],[Total Clear]]/stats[[#This Row],[Total Runs]],NA())</f>
        <v>5.7819013042893644E-3</v>
      </c>
      <c r="G7438" s="6">
        <f>SUM(B$2:B7438) / SUM(C$2:C7438)</f>
        <v>5.7819013042893644E-3</v>
      </c>
      <c r="H7438" s="7">
        <f>IFERROR(stats[[#This Row],[Column1]]-A7437,"")</f>
        <v>9.9537037021946162E-4</v>
      </c>
      <c r="I7438" s="7">
        <f>IFERROR(_xlfn.QUARTILE.INC(H$2:H7438,1),"")</f>
        <v>9.374999935971573E-4</v>
      </c>
      <c r="J7438" s="7">
        <f>IFERROR(_xlfn.QUARTILE.INC(H$2:H7438,3),"")</f>
        <v>1.0532407395658083E-3</v>
      </c>
      <c r="K7438" s="7">
        <f>IFERROR(stats[[#This Row],[Q3]]-stats[[#This Row],[Q1]],"")</f>
        <v>1.1574074596865103E-4</v>
      </c>
      <c r="L7438" s="7">
        <f>IFERROR(AVERAGEIFS(H$2:H7438, H$2:H7438, "&lt;" &amp;stats[[#This Row],[Q3]]+(2*stats[[#This Row],[IQR]]), H$2:H7438, "&gt;" &amp; stats[[#This Row],[Q1]]-(2*stats[[#This Row],[IQR]])),"")</f>
        <v>9.9535145590837529E-4</v>
      </c>
    </row>
    <row r="7439" spans="1:12" x14ac:dyDescent="0.25">
      <c r="A7439" s="4">
        <v>44453.381273148145</v>
      </c>
      <c r="B7439">
        <v>0</v>
      </c>
      <c r="C7439">
        <v>1</v>
      </c>
      <c r="D7439" s="5">
        <f>SUM(B$2:B7439)</f>
        <v>43</v>
      </c>
      <c r="E7439" s="5">
        <f>SUM(C$2:C7439)</f>
        <v>7438</v>
      </c>
      <c r="F7439" s="6">
        <f>IF(stats[[#This Row],[Column1]],stats[[#This Row],[Total Clear]]/stats[[#This Row],[Total Runs]],NA())</f>
        <v>5.78112395805324E-3</v>
      </c>
      <c r="G7439" s="6">
        <f>SUM(B$2:B7439) / SUM(C$2:C7439)</f>
        <v>5.78112395805324E-3</v>
      </c>
      <c r="H7439" s="7">
        <f>IFERROR(stats[[#This Row],[Column1]]-A7438,"")</f>
        <v>1.0185185165028088E-3</v>
      </c>
      <c r="I7439" s="7">
        <f>IFERROR(_xlfn.QUARTILE.INC(H$2:H7439,1),"")</f>
        <v>9.374999935971573E-4</v>
      </c>
      <c r="J7439" s="7">
        <f>IFERROR(_xlfn.QUARTILE.INC(H$2:H7439,3),"")</f>
        <v>1.0532407395658083E-3</v>
      </c>
      <c r="K7439" s="7">
        <f>IFERROR(stats[[#This Row],[Q3]]-stats[[#This Row],[Q1]],"")</f>
        <v>1.1574074596865103E-4</v>
      </c>
      <c r="L7439" s="7">
        <f>IFERROR(AVERAGEIFS(H$2:H7439, H$2:H7439, "&lt;" &amp;stats[[#This Row],[Q3]]+(2*stats[[#This Row],[IQR]]), H$2:H7439, "&gt;" &amp; stats[[#This Row],[Q1]]-(2*stats[[#This Row],[IQR]])),"")</f>
        <v>9.9535461046455645E-4</v>
      </c>
    </row>
    <row r="7440" spans="1:12" x14ac:dyDescent="0.25">
      <c r="A7440" s="4">
        <v>44453.382361111115</v>
      </c>
      <c r="B7440">
        <v>0</v>
      </c>
      <c r="C7440">
        <v>1</v>
      </c>
      <c r="D7440" s="5">
        <f>SUM(B$2:B7440)</f>
        <v>43</v>
      </c>
      <c r="E7440" s="5">
        <f>SUM(C$2:C7440)</f>
        <v>7439</v>
      </c>
      <c r="F7440" s="6">
        <f>IF(stats[[#This Row],[Column1]],stats[[#This Row],[Total Clear]]/stats[[#This Row],[Total Runs]],NA())</f>
        <v>5.7803468208092483E-3</v>
      </c>
      <c r="G7440" s="6">
        <f>SUM(B$2:B7440) / SUM(C$2:C7440)</f>
        <v>5.7803468208092483E-3</v>
      </c>
      <c r="H7440" s="7">
        <f>IFERROR(stats[[#This Row],[Column1]]-A7439,"")</f>
        <v>1.0879629699047655E-3</v>
      </c>
      <c r="I7440" s="7">
        <f>IFERROR(_xlfn.QUARTILE.INC(H$2:H7440,1),"")</f>
        <v>9.374999935971573E-4</v>
      </c>
      <c r="J7440" s="7">
        <f>IFERROR(_xlfn.QUARTILE.INC(H$2:H7440,3),"")</f>
        <v>1.0532407395658083E-3</v>
      </c>
      <c r="K7440" s="7">
        <f>IFERROR(stats[[#This Row],[Q3]]-stats[[#This Row],[Q1]],"")</f>
        <v>1.1574074596865103E-4</v>
      </c>
      <c r="L7440" s="7">
        <f>IFERROR(AVERAGEIFS(H$2:H7440, H$2:H7440, "&lt;" &amp;stats[[#This Row],[Q3]]+(2*stats[[#This Row],[IQR]]), H$2:H7440, "&gt;" &amp; stats[[#This Row],[Q1]]-(2*stats[[#This Row],[IQR]])),"")</f>
        <v>9.9536721881846252E-4</v>
      </c>
    </row>
    <row r="7441" spans="1:12" x14ac:dyDescent="0.25">
      <c r="A7441" s="4">
        <v>44453.383368055554</v>
      </c>
      <c r="B7441">
        <v>0</v>
      </c>
      <c r="C7441">
        <v>1</v>
      </c>
      <c r="D7441" s="5">
        <f>SUM(B$2:B7441)</f>
        <v>43</v>
      </c>
      <c r="E7441" s="5">
        <f>SUM(C$2:C7441)</f>
        <v>7440</v>
      </c>
      <c r="F7441" s="6">
        <f>IF(stats[[#This Row],[Column1]],stats[[#This Row],[Total Clear]]/stats[[#This Row],[Total Runs]],NA())</f>
        <v>5.779569892473118E-3</v>
      </c>
      <c r="G7441" s="6">
        <f>SUM(B$2:B7441) / SUM(C$2:C7441)</f>
        <v>5.779569892473118E-3</v>
      </c>
      <c r="H7441" s="7">
        <f>IFERROR(stats[[#This Row],[Column1]]-A7440,"")</f>
        <v>1.0069444397231564E-3</v>
      </c>
      <c r="I7441" s="7">
        <f>IFERROR(_xlfn.QUARTILE.INC(H$2:H7441,1),"")</f>
        <v>9.374999935971573E-4</v>
      </c>
      <c r="J7441" s="7">
        <f>IFERROR(_xlfn.QUARTILE.INC(H$2:H7441,3),"")</f>
        <v>1.0532407395658083E-3</v>
      </c>
      <c r="K7441" s="7">
        <f>IFERROR(stats[[#This Row],[Q3]]-stats[[#This Row],[Q1]],"")</f>
        <v>1.1574074596865103E-4</v>
      </c>
      <c r="L7441" s="7">
        <f>IFERROR(AVERAGEIFS(H$2:H7441, H$2:H7441, "&lt;" &amp;stats[[#This Row],[Q3]]+(2*stats[[#This Row],[IQR]]), H$2:H7441, "&gt;" &amp; stats[[#This Row],[Q1]]-(2*stats[[#This Row],[IQR]])),"")</f>
        <v>9.9536879480824E-4</v>
      </c>
    </row>
    <row r="7442" spans="1:12" x14ac:dyDescent="0.25">
      <c r="A7442" s="4">
        <v>44453.384293981479</v>
      </c>
      <c r="B7442">
        <v>0</v>
      </c>
      <c r="C7442">
        <v>1</v>
      </c>
      <c r="D7442" s="5">
        <f>SUM(B$2:B7442)</f>
        <v>43</v>
      </c>
      <c r="E7442" s="5">
        <f>SUM(C$2:C7442)</f>
        <v>7441</v>
      </c>
      <c r="F7442" s="6">
        <f>IF(stats[[#This Row],[Column1]],stats[[#This Row],[Total Clear]]/stats[[#This Row],[Total Runs]],NA())</f>
        <v>5.7787931729606232E-3</v>
      </c>
      <c r="G7442" s="6">
        <f>SUM(B$2:B7442) / SUM(C$2:C7442)</f>
        <v>5.7787931729606232E-3</v>
      </c>
      <c r="H7442" s="7">
        <f>IFERROR(stats[[#This Row],[Column1]]-A7441,"")</f>
        <v>9.2592592409346253E-4</v>
      </c>
      <c r="I7442" s="7">
        <f>IFERROR(_xlfn.QUARTILE.INC(H$2:H7442,1),"")</f>
        <v>9.374999935971573E-4</v>
      </c>
      <c r="J7442" s="7">
        <f>IFERROR(_xlfn.QUARTILE.INC(H$2:H7442,3),"")</f>
        <v>1.0532407395658083E-3</v>
      </c>
      <c r="K7442" s="7">
        <f>IFERROR(stats[[#This Row],[Q3]]-stats[[#This Row],[Q1]],"")</f>
        <v>1.1574074596865103E-4</v>
      </c>
      <c r="L7442" s="7">
        <f>IFERROR(AVERAGEIFS(H$2:H7442, H$2:H7442, "&lt;" &amp;stats[[#This Row],[Q3]]+(2*stats[[#This Row],[IQR]]), H$2:H7442, "&gt;" &amp; stats[[#This Row],[Q1]]-(2*stats[[#This Row],[IQR]])),"")</f>
        <v>9.9535934294071372E-4</v>
      </c>
    </row>
    <row r="7443" spans="1:12" x14ac:dyDescent="0.25">
      <c r="A7443" s="4">
        <v>44453.385277777779</v>
      </c>
      <c r="B7443">
        <v>0</v>
      </c>
      <c r="C7443">
        <v>1</v>
      </c>
      <c r="D7443" s="5">
        <f>SUM(B$2:B7443)</f>
        <v>43</v>
      </c>
      <c r="E7443" s="5">
        <f>SUM(C$2:C7443)</f>
        <v>7442</v>
      </c>
      <c r="F7443" s="6">
        <f>IF(stats[[#This Row],[Column1]],stats[[#This Row],[Total Clear]]/stats[[#This Row],[Total Runs]],NA())</f>
        <v>5.7780166621875838E-3</v>
      </c>
      <c r="G7443" s="6">
        <f>SUM(B$2:B7443) / SUM(C$2:C7443)</f>
        <v>5.7780166621875838E-3</v>
      </c>
      <c r="H7443" s="7">
        <f>IFERROR(stats[[#This Row],[Column1]]-A7442,"")</f>
        <v>9.8379630071576685E-4</v>
      </c>
      <c r="I7443" s="7">
        <f>IFERROR(_xlfn.QUARTILE.INC(H$2:H7443,1),"")</f>
        <v>9.374999935971573E-4</v>
      </c>
      <c r="J7443" s="7">
        <f>IFERROR(_xlfn.QUARTILE.INC(H$2:H7443,3),"")</f>
        <v>1.0532407395658083E-3</v>
      </c>
      <c r="K7443" s="7">
        <f>IFERROR(stats[[#This Row],[Q3]]-stats[[#This Row],[Q1]],"")</f>
        <v>1.1574074596865103E-4</v>
      </c>
      <c r="L7443" s="7">
        <f>IFERROR(AVERAGEIFS(H$2:H7443, H$2:H7443, "&lt;" &amp;stats[[#This Row],[Q3]]+(2*stats[[#This Row],[IQR]]), H$2:H7443, "&gt;" &amp; stats[[#This Row],[Q1]]-(2*stats[[#This Row],[IQR]])),"")</f>
        <v>9.9535776930949099E-4</v>
      </c>
    </row>
    <row r="7444" spans="1:12" x14ac:dyDescent="0.25">
      <c r="A7444" s="4">
        <v>44453.386296296296</v>
      </c>
      <c r="B7444">
        <v>0</v>
      </c>
      <c r="C7444">
        <v>1</v>
      </c>
      <c r="D7444" s="5">
        <f>SUM(B$2:B7444)</f>
        <v>43</v>
      </c>
      <c r="E7444" s="5">
        <f>SUM(C$2:C7444)</f>
        <v>7443</v>
      </c>
      <c r="F7444" s="6">
        <f>IF(stats[[#This Row],[Column1]],stats[[#This Row],[Total Clear]]/stats[[#This Row],[Total Runs]],NA())</f>
        <v>5.777240360069864E-3</v>
      </c>
      <c r="G7444" s="6">
        <f>SUM(B$2:B7444) / SUM(C$2:C7444)</f>
        <v>5.777240360069864E-3</v>
      </c>
      <c r="H7444" s="7">
        <f>IFERROR(stats[[#This Row],[Column1]]-A7443,"")</f>
        <v>1.0185185165028088E-3</v>
      </c>
      <c r="I7444" s="7">
        <f>IFERROR(_xlfn.QUARTILE.INC(H$2:H7444,1),"")</f>
        <v>9.374999935971573E-4</v>
      </c>
      <c r="J7444" s="7">
        <f>IFERROR(_xlfn.QUARTILE.INC(H$2:H7444,3),"")</f>
        <v>1.0532407395658083E-3</v>
      </c>
      <c r="K7444" s="7">
        <f>IFERROR(stats[[#This Row],[Q3]]-stats[[#This Row],[Q1]],"")</f>
        <v>1.1574074596865103E-4</v>
      </c>
      <c r="L7444" s="7">
        <f>IFERROR(AVERAGEIFS(H$2:H7444, H$2:H7444, "&lt;" &amp;stats[[#This Row],[Q3]]+(2*stats[[#This Row],[IQR]]), H$2:H7444, "&gt;" &amp; stats[[#This Row],[Q1]]-(2*stats[[#This Row],[IQR]])),"")</f>
        <v>9.9536092086034049E-4</v>
      </c>
    </row>
    <row r="7445" spans="1:12" x14ac:dyDescent="0.25">
      <c r="A7445" s="4">
        <v>44453.387372685182</v>
      </c>
      <c r="B7445">
        <v>0</v>
      </c>
      <c r="C7445">
        <v>1</v>
      </c>
      <c r="D7445" s="5">
        <f>SUM(B$2:B7445)</f>
        <v>43</v>
      </c>
      <c r="E7445" s="5">
        <f>SUM(C$2:C7445)</f>
        <v>7444</v>
      </c>
      <c r="F7445" s="6">
        <f>IF(stats[[#This Row],[Column1]],stats[[#This Row],[Total Clear]]/stats[[#This Row],[Total Runs]],NA())</f>
        <v>5.7764642665233748E-3</v>
      </c>
      <c r="G7445" s="6">
        <f>SUM(B$2:B7445) / SUM(C$2:C7445)</f>
        <v>5.7764642665233748E-3</v>
      </c>
      <c r="H7445" s="7">
        <f>IFERROR(stats[[#This Row],[Column1]]-A7444,"")</f>
        <v>1.0763888858491555E-3</v>
      </c>
      <c r="I7445" s="7">
        <f>IFERROR(_xlfn.QUARTILE.INC(H$2:H7445,1),"")</f>
        <v>9.374999935971573E-4</v>
      </c>
      <c r="J7445" s="7">
        <f>IFERROR(_xlfn.QUARTILE.INC(H$2:H7445,3),"")</f>
        <v>1.0532407395658083E-3</v>
      </c>
      <c r="K7445" s="7">
        <f>IFERROR(stats[[#This Row],[Q3]]-stats[[#This Row],[Q1]],"")</f>
        <v>1.1574074596865103E-4</v>
      </c>
      <c r="L7445" s="7">
        <f>IFERROR(AVERAGEIFS(H$2:H7445, H$2:H7445, "&lt;" &amp;stats[[#This Row],[Q3]]+(2*stats[[#This Row],[IQR]]), H$2:H7445, "&gt;" &amp; stats[[#This Row],[Q1]]-(2*stats[[#This Row],[IQR]])),"")</f>
        <v>9.9537194507326432E-4</v>
      </c>
    </row>
    <row r="7446" spans="1:12" x14ac:dyDescent="0.25">
      <c r="A7446" s="4">
        <v>44453.388402777775</v>
      </c>
      <c r="B7446">
        <v>0</v>
      </c>
      <c r="C7446">
        <v>1</v>
      </c>
      <c r="D7446" s="5">
        <f>SUM(B$2:B7446)</f>
        <v>43</v>
      </c>
      <c r="E7446" s="5">
        <f>SUM(C$2:C7446)</f>
        <v>7445</v>
      </c>
      <c r="F7446" s="6">
        <f>IF(stats[[#This Row],[Column1]],stats[[#This Row],[Total Clear]]/stats[[#This Row],[Total Runs]],NA())</f>
        <v>5.7756883814640697E-3</v>
      </c>
      <c r="G7446" s="6">
        <f>SUM(B$2:B7446) / SUM(C$2:C7446)</f>
        <v>5.7756883814640697E-3</v>
      </c>
      <c r="H7446" s="7">
        <f>IFERROR(stats[[#This Row],[Column1]]-A7445,"")</f>
        <v>1.0300925932824612E-3</v>
      </c>
      <c r="I7446" s="7">
        <f>IFERROR(_xlfn.QUARTILE.INC(H$2:H7446,1),"")</f>
        <v>9.374999935971573E-4</v>
      </c>
      <c r="J7446" s="7">
        <f>IFERROR(_xlfn.QUARTILE.INC(H$2:H7446,3),"")</f>
        <v>1.0532407395658083E-3</v>
      </c>
      <c r="K7446" s="7">
        <f>IFERROR(stats[[#This Row],[Q3]]-stats[[#This Row],[Q1]],"")</f>
        <v>1.1574074596865103E-4</v>
      </c>
      <c r="L7446" s="7">
        <f>IFERROR(AVERAGEIFS(H$2:H7446, H$2:H7446, "&lt;" &amp;stats[[#This Row],[Q3]]+(2*stats[[#This Row],[IQR]]), H$2:H7446, "&gt;" &amp; stats[[#This Row],[Q1]]-(2*stats[[#This Row],[IQR]])),"")</f>
        <v>9.9537666832835996E-4</v>
      </c>
    </row>
    <row r="7447" spans="1:12" x14ac:dyDescent="0.25">
      <c r="A7447" s="4">
        <v>44453.389409722222</v>
      </c>
      <c r="B7447">
        <v>0</v>
      </c>
      <c r="C7447">
        <v>1</v>
      </c>
      <c r="D7447" s="5">
        <f>SUM(B$2:B7447)</f>
        <v>43</v>
      </c>
      <c r="E7447" s="5">
        <f>SUM(C$2:C7447)</f>
        <v>7446</v>
      </c>
      <c r="F7447" s="6">
        <f>IF(stats[[#This Row],[Column1]],stats[[#This Row],[Total Clear]]/stats[[#This Row],[Total Runs]],NA())</f>
        <v>5.7749127048079508E-3</v>
      </c>
      <c r="G7447" s="6">
        <f>SUM(B$2:B7447) / SUM(C$2:C7447)</f>
        <v>5.7749127048079508E-3</v>
      </c>
      <c r="H7447" s="7">
        <f>IFERROR(stats[[#This Row],[Column1]]-A7446,"")</f>
        <v>1.006944446999114E-3</v>
      </c>
      <c r="I7447" s="7">
        <f>IFERROR(_xlfn.QUARTILE.INC(H$2:H7447,1),"")</f>
        <v>9.374999935971573E-4</v>
      </c>
      <c r="J7447" s="7">
        <f>IFERROR(_xlfn.QUARTILE.INC(H$2:H7447,3),"")</f>
        <v>1.0532407395658083E-3</v>
      </c>
      <c r="K7447" s="7">
        <f>IFERROR(stats[[#This Row],[Q3]]-stats[[#This Row],[Q1]],"")</f>
        <v>1.1574074596865103E-4</v>
      </c>
      <c r="L7447" s="7">
        <f>IFERROR(AVERAGEIFS(H$2:H7447, H$2:H7447, "&lt;" &amp;stats[[#This Row],[Q3]]+(2*stats[[#This Row],[IQR]]), H$2:H7447, "&gt;" &amp; stats[[#This Row],[Q1]]-(2*stats[[#This Row],[IQR]])),"")</f>
        <v>9.9537824174765694E-4</v>
      </c>
    </row>
    <row r="7448" spans="1:12" x14ac:dyDescent="0.25">
      <c r="A7448" s="4">
        <v>44453.390451388892</v>
      </c>
      <c r="B7448">
        <v>0</v>
      </c>
      <c r="C7448">
        <v>1</v>
      </c>
      <c r="D7448" s="5">
        <f>SUM(B$2:B7448)</f>
        <v>43</v>
      </c>
      <c r="E7448" s="5">
        <f>SUM(C$2:C7448)</f>
        <v>7447</v>
      </c>
      <c r="F7448" s="6">
        <f>IF(stats[[#This Row],[Column1]],stats[[#This Row],[Total Clear]]/stats[[#This Row],[Total Runs]],NA())</f>
        <v>5.7741372364710618E-3</v>
      </c>
      <c r="G7448" s="6">
        <f>SUM(B$2:B7448) / SUM(C$2:C7448)</f>
        <v>5.7741372364710618E-3</v>
      </c>
      <c r="H7448" s="7">
        <f>IFERROR(stats[[#This Row],[Column1]]-A7447,"")</f>
        <v>1.0416666700621136E-3</v>
      </c>
      <c r="I7448" s="7">
        <f>IFERROR(_xlfn.QUARTILE.INC(H$2:H7448,1),"")</f>
        <v>9.374999935971573E-4</v>
      </c>
      <c r="J7448" s="7">
        <f>IFERROR(_xlfn.QUARTILE.INC(H$2:H7448,3),"")</f>
        <v>1.0532407395658083E-3</v>
      </c>
      <c r="K7448" s="7">
        <f>IFERROR(stats[[#This Row],[Q3]]-stats[[#This Row],[Q1]],"")</f>
        <v>1.1574074596865103E-4</v>
      </c>
      <c r="L7448" s="7">
        <f>IFERROR(AVERAGEIFS(H$2:H7448, H$2:H7448, "&lt;" &amp;stats[[#This Row],[Q3]]+(2*stats[[#This Row],[IQR]]), H$2:H7448, "&gt;" &amp; stats[[#This Row],[Q1]]-(2*stats[[#This Row],[IQR]])),"")</f>
        <v>9.9538453692354619E-4</v>
      </c>
    </row>
    <row r="7449" spans="1:12" x14ac:dyDescent="0.25">
      <c r="A7449" s="4">
        <v>44453.391458333332</v>
      </c>
      <c r="B7449">
        <v>0</v>
      </c>
      <c r="C7449">
        <v>1</v>
      </c>
      <c r="D7449" s="5">
        <f>SUM(B$2:B7449)</f>
        <v>43</v>
      </c>
      <c r="E7449" s="5">
        <f>SUM(C$2:C7449)</f>
        <v>7448</v>
      </c>
      <c r="F7449" s="6">
        <f>IF(stats[[#This Row],[Column1]],stats[[#This Row],[Total Clear]]/stats[[#This Row],[Total Runs]],NA())</f>
        <v>5.7733619763694951E-3</v>
      </c>
      <c r="G7449" s="6">
        <f>SUM(B$2:B7449) / SUM(C$2:C7449)</f>
        <v>5.7733619763694951E-3</v>
      </c>
      <c r="H7449" s="7">
        <f>IFERROR(stats[[#This Row],[Column1]]-A7448,"")</f>
        <v>1.0069444397231564E-3</v>
      </c>
      <c r="I7449" s="7">
        <f>IFERROR(_xlfn.QUARTILE.INC(H$2:H7449,1),"")</f>
        <v>9.374999935971573E-4</v>
      </c>
      <c r="J7449" s="7">
        <f>IFERROR(_xlfn.QUARTILE.INC(H$2:H7449,3),"")</f>
        <v>1.0532407395658083E-3</v>
      </c>
      <c r="K7449" s="7">
        <f>IFERROR(stats[[#This Row],[Q3]]-stats[[#This Row],[Q1]],"")</f>
        <v>1.1574074596865103E-4</v>
      </c>
      <c r="L7449" s="7">
        <f>IFERROR(AVERAGEIFS(H$2:H7449, H$2:H7449, "&lt;" &amp;stats[[#This Row],[Q3]]+(2*stats[[#This Row],[IQR]]), H$2:H7449, "&gt;" &amp; stats[[#This Row],[Q1]]-(2*stats[[#This Row],[IQR]])),"")</f>
        <v>9.9538610884397053E-4</v>
      </c>
    </row>
    <row r="7450" spans="1:12" x14ac:dyDescent="0.25">
      <c r="A7450" s="4">
        <v>44453.392430555556</v>
      </c>
      <c r="B7450">
        <v>0</v>
      </c>
      <c r="C7450">
        <v>1</v>
      </c>
      <c r="D7450" s="5">
        <f>SUM(B$2:B7450)</f>
        <v>43</v>
      </c>
      <c r="E7450" s="5">
        <f>SUM(C$2:C7450)</f>
        <v>7449</v>
      </c>
      <c r="F7450" s="6">
        <f>IF(stats[[#This Row],[Column1]],stats[[#This Row],[Total Clear]]/stats[[#This Row],[Total Runs]],NA())</f>
        <v>5.7725869244193853E-3</v>
      </c>
      <c r="G7450" s="6">
        <f>SUM(B$2:B7450) / SUM(C$2:C7450)</f>
        <v>5.7725869244193853E-3</v>
      </c>
      <c r="H7450" s="7">
        <f>IFERROR(stats[[#This Row],[Column1]]-A7449,"")</f>
        <v>9.7222222393611446E-4</v>
      </c>
      <c r="I7450" s="7">
        <f>IFERROR(_xlfn.QUARTILE.INC(H$2:H7450,1),"")</f>
        <v>9.374999935971573E-4</v>
      </c>
      <c r="J7450" s="7">
        <f>IFERROR(_xlfn.QUARTILE.INC(H$2:H7450,3),"")</f>
        <v>1.0532407395658083E-3</v>
      </c>
      <c r="K7450" s="7">
        <f>IFERROR(stats[[#This Row],[Q3]]-stats[[#This Row],[Q1]],"")</f>
        <v>1.1574074596865103E-4</v>
      </c>
      <c r="L7450" s="7">
        <f>IFERROR(AVERAGEIFS(H$2:H7450, H$2:H7450, "&lt;" &amp;stats[[#This Row],[Q3]]+(2*stats[[#This Row],[IQR]]), H$2:H7450, "&gt;" &amp; stats[[#This Row],[Q1]]-(2*stats[[#This Row],[IQR]])),"")</f>
        <v>9.9538295943745695E-4</v>
      </c>
    </row>
    <row r="7451" spans="1:12" x14ac:dyDescent="0.25">
      <c r="A7451" s="4">
        <v>44453.393414351849</v>
      </c>
      <c r="B7451">
        <v>0</v>
      </c>
      <c r="C7451">
        <v>1</v>
      </c>
      <c r="D7451" s="5">
        <f>SUM(B$2:B7451)</f>
        <v>43</v>
      </c>
      <c r="E7451" s="5">
        <f>SUM(C$2:C7451)</f>
        <v>7450</v>
      </c>
      <c r="F7451" s="6">
        <f>IF(stats[[#This Row],[Column1]],stats[[#This Row],[Total Clear]]/stats[[#This Row],[Total Runs]],NA())</f>
        <v>5.7718120805369125E-3</v>
      </c>
      <c r="G7451" s="6">
        <f>SUM(B$2:B7451) / SUM(C$2:C7451)</f>
        <v>5.7718120805369125E-3</v>
      </c>
      <c r="H7451" s="7">
        <f>IFERROR(stats[[#This Row],[Column1]]-A7450,"")</f>
        <v>9.8379629343980923E-4</v>
      </c>
      <c r="I7451" s="7">
        <f>IFERROR(_xlfn.QUARTILE.INC(H$2:H7451,1),"")</f>
        <v>9.374999935971573E-4</v>
      </c>
      <c r="J7451" s="7">
        <f>IFERROR(_xlfn.QUARTILE.INC(H$2:H7451,3),"")</f>
        <v>1.0532407395658083E-3</v>
      </c>
      <c r="K7451" s="7">
        <f>IFERROR(stats[[#This Row],[Q3]]-stats[[#This Row],[Q1]],"")</f>
        <v>1.1574074596865103E-4</v>
      </c>
      <c r="L7451" s="7">
        <f>IFERROR(AVERAGEIFS(H$2:H7451, H$2:H7451, "&lt;" &amp;stats[[#This Row],[Q3]]+(2*stats[[#This Row],[IQR]]), H$2:H7451, "&gt;" &amp; stats[[#This Row],[Q1]]-(2*stats[[#This Row],[IQR]])),"")</f>
        <v>9.9538138430613579E-4</v>
      </c>
    </row>
    <row r="7452" spans="1:12" x14ac:dyDescent="0.25">
      <c r="A7452" s="4">
        <v>44453.394432870373</v>
      </c>
      <c r="B7452">
        <v>0</v>
      </c>
      <c r="C7452">
        <v>1</v>
      </c>
      <c r="D7452" s="5">
        <f>SUM(B$2:B7452)</f>
        <v>43</v>
      </c>
      <c r="E7452" s="5">
        <f>SUM(C$2:C7452)</f>
        <v>7451</v>
      </c>
      <c r="F7452" s="6">
        <f>IF(stats[[#This Row],[Column1]],stats[[#This Row],[Total Clear]]/stats[[#This Row],[Total Runs]],NA())</f>
        <v>5.7710374446383033E-3</v>
      </c>
      <c r="G7452" s="6">
        <f>SUM(B$2:B7452) / SUM(C$2:C7452)</f>
        <v>5.7710374446383033E-3</v>
      </c>
      <c r="H7452" s="7">
        <f>IFERROR(stats[[#This Row],[Column1]]-A7451,"")</f>
        <v>1.0185185237787664E-3</v>
      </c>
      <c r="I7452" s="7">
        <f>IFERROR(_xlfn.QUARTILE.INC(H$2:H7452,1),"")</f>
        <v>9.374999935971573E-4</v>
      </c>
      <c r="J7452" s="7">
        <f>IFERROR(_xlfn.QUARTILE.INC(H$2:H7452,3),"")</f>
        <v>1.0532407395658083E-3</v>
      </c>
      <c r="K7452" s="7">
        <f>IFERROR(stats[[#This Row],[Q3]]-stats[[#This Row],[Q1]],"")</f>
        <v>1.1574074596865103E-4</v>
      </c>
      <c r="L7452" s="7">
        <f>IFERROR(AVERAGEIFS(H$2:H7452, H$2:H7452, "&lt;" &amp;stats[[#This Row],[Q3]]+(2*stats[[#This Row],[IQR]]), H$2:H7452, "&gt;" &amp; stats[[#This Row],[Q1]]-(2*stats[[#This Row],[IQR]])),"")</f>
        <v>9.9538452922111093E-4</v>
      </c>
    </row>
    <row r="7453" spans="1:12" x14ac:dyDescent="0.25">
      <c r="A7453" s="4">
        <v>44453.395624999997</v>
      </c>
      <c r="B7453">
        <v>0</v>
      </c>
      <c r="C7453">
        <v>1</v>
      </c>
      <c r="D7453" s="5">
        <f>SUM(B$2:B7453)</f>
        <v>43</v>
      </c>
      <c r="E7453" s="5">
        <f>SUM(C$2:C7453)</f>
        <v>7452</v>
      </c>
      <c r="F7453" s="6">
        <f>IF(stats[[#This Row],[Column1]],stats[[#This Row],[Total Clear]]/stats[[#This Row],[Total Runs]],NA())</f>
        <v>5.7702630166398278E-3</v>
      </c>
      <c r="G7453" s="6">
        <f>SUM(B$2:B7453) / SUM(C$2:C7453)</f>
        <v>5.7702630166398278E-3</v>
      </c>
      <c r="H7453" s="7">
        <f>IFERROR(stats[[#This Row],[Column1]]-A7452,"")</f>
        <v>1.1921296245418489E-3</v>
      </c>
      <c r="I7453" s="7">
        <f>IFERROR(_xlfn.QUARTILE.INC(H$2:H7453,1),"")</f>
        <v>9.374999935971573E-4</v>
      </c>
      <c r="J7453" s="7">
        <f>IFERROR(_xlfn.QUARTILE.INC(H$2:H7453,3),"")</f>
        <v>1.0532407395658083E-3</v>
      </c>
      <c r="K7453" s="7">
        <f>IFERROR(stats[[#This Row],[Q3]]-stats[[#This Row],[Q1]],"")</f>
        <v>1.1574074596865103E-4</v>
      </c>
      <c r="L7453" s="7">
        <f>IFERROR(AVERAGEIFS(H$2:H7453, H$2:H7453, "&lt;" &amp;stats[[#This Row],[Q3]]+(2*stats[[#This Row],[IQR]]), H$2:H7453, "&gt;" &amp; stats[[#This Row],[Q1]]-(2*stats[[#This Row],[IQR]])),"")</f>
        <v>9.9541126815768624E-4</v>
      </c>
    </row>
    <row r="7454" spans="1:12" x14ac:dyDescent="0.25">
      <c r="A7454" s="4">
        <v>44453.396574074075</v>
      </c>
      <c r="B7454">
        <v>0</v>
      </c>
      <c r="C7454">
        <v>1</v>
      </c>
      <c r="D7454" s="5">
        <f>SUM(B$2:B7454)</f>
        <v>43</v>
      </c>
      <c r="E7454" s="5">
        <f>SUM(C$2:C7454)</f>
        <v>7453</v>
      </c>
      <c r="F7454" s="6">
        <f>IF(stats[[#This Row],[Column1]],stats[[#This Row],[Total Clear]]/stats[[#This Row],[Total Runs]],NA())</f>
        <v>5.7694887964578022E-3</v>
      </c>
      <c r="G7454" s="6">
        <f>SUM(B$2:B7454) / SUM(C$2:C7454)</f>
        <v>5.7694887964578022E-3</v>
      </c>
      <c r="H7454" s="7">
        <f>IFERROR(stats[[#This Row],[Column1]]-A7453,"")</f>
        <v>9.490740776527673E-4</v>
      </c>
      <c r="I7454" s="7">
        <f>IFERROR(_xlfn.QUARTILE.INC(H$2:H7454,1),"")</f>
        <v>9.374999935971573E-4</v>
      </c>
      <c r="J7454" s="7">
        <f>IFERROR(_xlfn.QUARTILE.INC(H$2:H7454,3),"")</f>
        <v>1.0532407395658083E-3</v>
      </c>
      <c r="K7454" s="7">
        <f>IFERROR(stats[[#This Row],[Q3]]-stats[[#This Row],[Q1]],"")</f>
        <v>1.1574074596865103E-4</v>
      </c>
      <c r="L7454" s="7">
        <f>IFERROR(AVERAGEIFS(H$2:H7454, H$2:H7454, "&lt;" &amp;stats[[#This Row],[Q3]]+(2*stats[[#This Row],[IQR]]), H$2:H7454, "&gt;" &amp; stats[[#This Row],[Q1]]-(2*stats[[#This Row],[IQR]])),"")</f>
        <v>9.9540497148823326E-4</v>
      </c>
    </row>
    <row r="7455" spans="1:12" x14ac:dyDescent="0.25">
      <c r="A7455" s="4">
        <v>44453.397604166668</v>
      </c>
      <c r="B7455">
        <v>0</v>
      </c>
      <c r="C7455">
        <v>1</v>
      </c>
      <c r="D7455" s="5">
        <f>SUM(B$2:B7455)</f>
        <v>43</v>
      </c>
      <c r="E7455" s="5">
        <f>SUM(C$2:C7455)</f>
        <v>7454</v>
      </c>
      <c r="F7455" s="6">
        <f>IF(stats[[#This Row],[Column1]],stats[[#This Row],[Total Clear]]/stats[[#This Row],[Total Runs]],NA())</f>
        <v>5.7687147840085858E-3</v>
      </c>
      <c r="G7455" s="6">
        <f>SUM(B$2:B7455) / SUM(C$2:C7455)</f>
        <v>5.7687147840085858E-3</v>
      </c>
      <c r="H7455" s="7">
        <f>IFERROR(stats[[#This Row],[Column1]]-A7454,"")</f>
        <v>1.0300925932824612E-3</v>
      </c>
      <c r="I7455" s="7">
        <f>IFERROR(_xlfn.QUARTILE.INC(H$2:H7455,1),"")</f>
        <v>9.374999935971573E-4</v>
      </c>
      <c r="J7455" s="7">
        <f>IFERROR(_xlfn.QUARTILE.INC(H$2:H7455,3),"")</f>
        <v>1.0532407395658083E-3</v>
      </c>
      <c r="K7455" s="7">
        <f>IFERROR(stats[[#This Row],[Q3]]-stats[[#This Row],[Q1]],"")</f>
        <v>1.1574074596865103E-4</v>
      </c>
      <c r="L7455" s="7">
        <f>IFERROR(AVERAGEIFS(H$2:H7455, H$2:H7455, "&lt;" &amp;stats[[#This Row],[Q3]]+(2*stats[[#This Row],[IQR]]), H$2:H7455, "&gt;" &amp; stats[[#This Row],[Q1]]-(2*stats[[#This Row],[IQR]])),"")</f>
        <v>9.954096844803249E-4</v>
      </c>
    </row>
    <row r="7456" spans="1:12" x14ac:dyDescent="0.25">
      <c r="A7456" s="4">
        <v>44453.398645833331</v>
      </c>
      <c r="B7456">
        <v>0</v>
      </c>
      <c r="C7456">
        <v>1</v>
      </c>
      <c r="D7456" s="5">
        <f>SUM(B$2:B7456)</f>
        <v>43</v>
      </c>
      <c r="E7456" s="5">
        <f>SUM(C$2:C7456)</f>
        <v>7455</v>
      </c>
      <c r="F7456" s="6">
        <f>IF(stats[[#This Row],[Column1]],stats[[#This Row],[Total Clear]]/stats[[#This Row],[Total Runs]],NA())</f>
        <v>5.7679409792085849E-3</v>
      </c>
      <c r="G7456" s="6">
        <f>SUM(B$2:B7456) / SUM(C$2:C7456)</f>
        <v>5.7679409792085849E-3</v>
      </c>
      <c r="H7456" s="7">
        <f>IFERROR(stats[[#This Row],[Column1]]-A7455,"")</f>
        <v>1.0416666627861559E-3</v>
      </c>
      <c r="I7456" s="7">
        <f>IFERROR(_xlfn.QUARTILE.INC(H$2:H7456,1),"")</f>
        <v>9.374999935971573E-4</v>
      </c>
      <c r="J7456" s="7">
        <f>IFERROR(_xlfn.QUARTILE.INC(H$2:H7456,3),"")</f>
        <v>1.0532407395658083E-3</v>
      </c>
      <c r="K7456" s="7">
        <f>IFERROR(stats[[#This Row],[Q3]]-stats[[#This Row],[Q1]],"")</f>
        <v>1.1574074596865103E-4</v>
      </c>
      <c r="L7456" s="7">
        <f>IFERROR(AVERAGEIFS(H$2:H7456, H$2:H7456, "&lt;" &amp;stats[[#This Row],[Q3]]+(2*stats[[#This Row],[IQR]]), H$2:H7456, "&gt;" &amp; stats[[#This Row],[Q1]]-(2*stats[[#This Row],[IQR]])),"")</f>
        <v>9.9541596854204272E-4</v>
      </c>
    </row>
    <row r="7457" spans="1:12" x14ac:dyDescent="0.25">
      <c r="A7457" s="4">
        <v>44453.399606481478</v>
      </c>
      <c r="B7457">
        <v>0</v>
      </c>
      <c r="C7457">
        <v>1</v>
      </c>
      <c r="D7457" s="5">
        <f>SUM(B$2:B7457)</f>
        <v>43</v>
      </c>
      <c r="E7457" s="5">
        <f>SUM(C$2:C7457)</f>
        <v>7456</v>
      </c>
      <c r="F7457" s="6">
        <f>IF(stats[[#This Row],[Column1]],stats[[#This Row],[Total Clear]]/stats[[#This Row],[Total Runs]],NA())</f>
        <v>5.7671673819742492E-3</v>
      </c>
      <c r="G7457" s="6">
        <f>SUM(B$2:B7457) / SUM(C$2:C7457)</f>
        <v>5.7671673819742492E-3</v>
      </c>
      <c r="H7457" s="7">
        <f>IFERROR(stats[[#This Row],[Column1]]-A7456,"")</f>
        <v>9.6064814715646207E-4</v>
      </c>
      <c r="I7457" s="7">
        <f>IFERROR(_xlfn.QUARTILE.INC(H$2:H7457,1),"")</f>
        <v>9.374999935971573E-4</v>
      </c>
      <c r="J7457" s="7">
        <f>IFERROR(_xlfn.QUARTILE.INC(H$2:H7457,3),"")</f>
        <v>1.0532407395658083E-3</v>
      </c>
      <c r="K7457" s="7">
        <f>IFERROR(stats[[#This Row],[Q3]]-stats[[#This Row],[Q1]],"")</f>
        <v>1.1574074596865103E-4</v>
      </c>
      <c r="L7457" s="7">
        <f>IFERROR(AVERAGEIFS(H$2:H7457, H$2:H7457, "&lt;" &amp;stats[[#This Row],[Q3]]+(2*stats[[#This Row],[IQR]]), H$2:H7457, "&gt;" &amp; stats[[#This Row],[Q1]]-(2*stats[[#This Row],[IQR]])),"")</f>
        <v>9.9541124593658433E-4</v>
      </c>
    </row>
    <row r="7458" spans="1:12" x14ac:dyDescent="0.25">
      <c r="A7458" s="4">
        <v>44453.400659722225</v>
      </c>
      <c r="B7458">
        <v>0</v>
      </c>
      <c r="C7458">
        <v>1</v>
      </c>
      <c r="D7458" s="5">
        <f>SUM(B$2:B7458)</f>
        <v>43</v>
      </c>
      <c r="E7458" s="5">
        <f>SUM(C$2:C7458)</f>
        <v>7457</v>
      </c>
      <c r="F7458" s="6">
        <f>IF(stats[[#This Row],[Column1]],stats[[#This Row],[Total Clear]]/stats[[#This Row],[Total Runs]],NA())</f>
        <v>5.7663939922220735E-3</v>
      </c>
      <c r="G7458" s="6">
        <f>SUM(B$2:B7458) / SUM(C$2:C7458)</f>
        <v>5.7663939922220735E-3</v>
      </c>
      <c r="H7458" s="7">
        <f>IFERROR(stats[[#This Row],[Column1]]-A7457,"")</f>
        <v>1.0532407468417659E-3</v>
      </c>
      <c r="I7458" s="7">
        <f>IFERROR(_xlfn.QUARTILE.INC(H$2:H7458,1),"")</f>
        <v>9.374999935971573E-4</v>
      </c>
      <c r="J7458" s="7">
        <f>IFERROR(_xlfn.QUARTILE.INC(H$2:H7458,3),"")</f>
        <v>1.0532407395658083E-3</v>
      </c>
      <c r="K7458" s="7">
        <f>IFERROR(stats[[#This Row],[Q3]]-stats[[#This Row],[Q1]],"")</f>
        <v>1.1574074596865103E-4</v>
      </c>
      <c r="L7458" s="7">
        <f>IFERROR(AVERAGEIFS(H$2:H7458, H$2:H7458, "&lt;" &amp;stats[[#This Row],[Q3]]+(2*stats[[#This Row],[IQR]]), H$2:H7458, "&gt;" &amp; stats[[#This Row],[Q1]]-(2*stats[[#This Row],[IQR]])),"")</f>
        <v>9.9541910000434269E-4</v>
      </c>
    </row>
    <row r="7459" spans="1:12" x14ac:dyDescent="0.25">
      <c r="A7459" s="4">
        <v>44453.401689814818</v>
      </c>
      <c r="B7459">
        <v>0</v>
      </c>
      <c r="C7459">
        <v>1</v>
      </c>
      <c r="D7459" s="5">
        <f>SUM(B$2:B7459)</f>
        <v>43</v>
      </c>
      <c r="E7459" s="5">
        <f>SUM(C$2:C7459)</f>
        <v>7458</v>
      </c>
      <c r="F7459" s="6">
        <f>IF(stats[[#This Row],[Column1]],stats[[#This Row],[Total Clear]]/stats[[#This Row],[Total Runs]],NA())</f>
        <v>5.7656208098685975E-3</v>
      </c>
      <c r="G7459" s="6">
        <f>SUM(B$2:B7459) / SUM(C$2:C7459)</f>
        <v>5.7656208098685975E-3</v>
      </c>
      <c r="H7459" s="7">
        <f>IFERROR(stats[[#This Row],[Column1]]-A7458,"")</f>
        <v>1.0300925932824612E-3</v>
      </c>
      <c r="I7459" s="7">
        <f>IFERROR(_xlfn.QUARTILE.INC(H$2:H7459,1),"")</f>
        <v>9.374999935971573E-4</v>
      </c>
      <c r="J7459" s="7">
        <f>IFERROR(_xlfn.QUARTILE.INC(H$2:H7459,3),"")</f>
        <v>1.0532407395658083E-3</v>
      </c>
      <c r="K7459" s="7">
        <f>IFERROR(stats[[#This Row],[Q3]]-stats[[#This Row],[Q1]],"")</f>
        <v>1.1574074596865103E-4</v>
      </c>
      <c r="L7459" s="7">
        <f>IFERROR(AVERAGEIFS(H$2:H7459, H$2:H7459, "&lt;" &amp;stats[[#This Row],[Q3]]+(2*stats[[#This Row],[IQR]]), H$2:H7459, "&gt;" &amp; stats[[#This Row],[Q1]]-(2*stats[[#This Row],[IQR]])),"")</f>
        <v>9.9542380851782414E-4</v>
      </c>
    </row>
    <row r="7460" spans="1:12" x14ac:dyDescent="0.25">
      <c r="A7460" s="4">
        <v>44453.402627314812</v>
      </c>
      <c r="B7460">
        <v>0</v>
      </c>
      <c r="C7460">
        <v>1</v>
      </c>
      <c r="D7460" s="5">
        <f>SUM(B$2:B7460)</f>
        <v>43</v>
      </c>
      <c r="E7460" s="5">
        <f>SUM(C$2:C7460)</f>
        <v>7459</v>
      </c>
      <c r="F7460" s="6">
        <f>IF(stats[[#This Row],[Column1]],stats[[#This Row],[Total Clear]]/stats[[#This Row],[Total Runs]],NA())</f>
        <v>5.7648478348304062E-3</v>
      </c>
      <c r="G7460" s="6">
        <f>SUM(B$2:B7460) / SUM(C$2:C7460)</f>
        <v>5.7648478348304062E-3</v>
      </c>
      <c r="H7460" s="7">
        <f>IFERROR(stats[[#This Row],[Column1]]-A7459,"")</f>
        <v>9.374999935971573E-4</v>
      </c>
      <c r="I7460" s="7">
        <f>IFERROR(_xlfn.QUARTILE.INC(H$2:H7460,1),"")</f>
        <v>9.374999935971573E-4</v>
      </c>
      <c r="J7460" s="7">
        <f>IFERROR(_xlfn.QUARTILE.INC(H$2:H7460,3),"")</f>
        <v>1.0532407395658083E-3</v>
      </c>
      <c r="K7460" s="7">
        <f>IFERROR(stats[[#This Row],[Q3]]-stats[[#This Row],[Q1]],"")</f>
        <v>1.1574074596865103E-4</v>
      </c>
      <c r="L7460" s="7">
        <f>IFERROR(AVERAGEIFS(H$2:H7460, H$2:H7460, "&lt;" &amp;stats[[#This Row],[Q3]]+(2*stats[[#This Row],[IQR]]), H$2:H7460, "&gt;" &amp; stats[[#This Row],[Q1]]-(2*stats[[#This Row],[IQR]])),"")</f>
        <v>9.9541594377716962E-4</v>
      </c>
    </row>
    <row r="7461" spans="1:12" x14ac:dyDescent="0.25">
      <c r="A7461" s="4">
        <v>44453.403645833336</v>
      </c>
      <c r="B7461">
        <v>0</v>
      </c>
      <c r="C7461">
        <v>1</v>
      </c>
      <c r="D7461" s="5">
        <f>SUM(B$2:B7461)</f>
        <v>43</v>
      </c>
      <c r="E7461" s="5">
        <f>SUM(C$2:C7461)</f>
        <v>7460</v>
      </c>
      <c r="F7461" s="6">
        <f>IF(stats[[#This Row],[Column1]],stats[[#This Row],[Total Clear]]/stats[[#This Row],[Total Runs]],NA())</f>
        <v>5.7640750670241289E-3</v>
      </c>
      <c r="G7461" s="6">
        <f>SUM(B$2:B7461) / SUM(C$2:C7461)</f>
        <v>5.7640750670241289E-3</v>
      </c>
      <c r="H7461" s="7">
        <f>IFERROR(stats[[#This Row],[Column1]]-A7460,"")</f>
        <v>1.0185185237787664E-3</v>
      </c>
      <c r="I7461" s="7">
        <f>IFERROR(_xlfn.QUARTILE.INC(H$2:H7461,1),"")</f>
        <v>9.374999935971573E-4</v>
      </c>
      <c r="J7461" s="7">
        <f>IFERROR(_xlfn.QUARTILE.INC(H$2:H7461,3),"")</f>
        <v>1.0532407395658083E-3</v>
      </c>
      <c r="K7461" s="7">
        <f>IFERROR(stats[[#This Row],[Q3]]-stats[[#This Row],[Q1]],"")</f>
        <v>1.1574074596865103E-4</v>
      </c>
      <c r="L7461" s="7">
        <f>IFERROR(AVERAGEIFS(H$2:H7461, H$2:H7461, "&lt;" &amp;stats[[#This Row],[Q3]]+(2*stats[[#This Row],[IQR]]), H$2:H7461, "&gt;" &amp; stats[[#This Row],[Q1]]-(2*stats[[#This Row],[IQR]])),"")</f>
        <v>9.9541908015783782E-4</v>
      </c>
    </row>
    <row r="7462" spans="1:12" x14ac:dyDescent="0.25">
      <c r="A7462" s="4">
        <v>44453.404699074075</v>
      </c>
      <c r="B7462">
        <v>0</v>
      </c>
      <c r="C7462">
        <v>1</v>
      </c>
      <c r="D7462" s="5">
        <f>SUM(B$2:B7462)</f>
        <v>43</v>
      </c>
      <c r="E7462" s="5">
        <f>SUM(C$2:C7462)</f>
        <v>7461</v>
      </c>
      <c r="F7462" s="6">
        <f>IF(stats[[#This Row],[Column1]],stats[[#This Row],[Total Clear]]/stats[[#This Row],[Total Runs]],NA())</f>
        <v>5.7633025063664389E-3</v>
      </c>
      <c r="G7462" s="6">
        <f>SUM(B$2:B7462) / SUM(C$2:C7462)</f>
        <v>5.7633025063664389E-3</v>
      </c>
      <c r="H7462" s="7">
        <f>IFERROR(stats[[#This Row],[Column1]]-A7461,"")</f>
        <v>1.0532407395658083E-3</v>
      </c>
      <c r="I7462" s="7">
        <f>IFERROR(_xlfn.QUARTILE.INC(H$2:H7462,1),"")</f>
        <v>9.374999935971573E-4</v>
      </c>
      <c r="J7462" s="7">
        <f>IFERROR(_xlfn.QUARTILE.INC(H$2:H7462,3),"")</f>
        <v>1.0532407395658083E-3</v>
      </c>
      <c r="K7462" s="7">
        <f>IFERROR(stats[[#This Row],[Q3]]-stats[[#This Row],[Q1]],"")</f>
        <v>1.1574074596865103E-4</v>
      </c>
      <c r="L7462" s="7">
        <f>IFERROR(AVERAGEIFS(H$2:H7462, H$2:H7462, "&lt;" &amp;stats[[#This Row],[Q3]]+(2*stats[[#This Row],[IQR]]), H$2:H7462, "&gt;" &amp; stats[[#This Row],[Q1]]-(2*stats[[#This Row],[IQR]])),"")</f>
        <v>9.9542692889672863E-4</v>
      </c>
    </row>
    <row r="7463" spans="1:12" x14ac:dyDescent="0.25">
      <c r="A7463" s="4">
        <v>44453.405682870369</v>
      </c>
      <c r="B7463">
        <v>0</v>
      </c>
      <c r="C7463">
        <v>1</v>
      </c>
      <c r="D7463" s="5">
        <f>SUM(B$2:B7463)</f>
        <v>43</v>
      </c>
      <c r="E7463" s="5">
        <f>SUM(C$2:C7463)</f>
        <v>7462</v>
      </c>
      <c r="F7463" s="6">
        <f>IF(stats[[#This Row],[Column1]],stats[[#This Row],[Total Clear]]/stats[[#This Row],[Total Runs]],NA())</f>
        <v>5.7625301527740556E-3</v>
      </c>
      <c r="G7463" s="6">
        <f>SUM(B$2:B7463) / SUM(C$2:C7463)</f>
        <v>5.7625301527740556E-3</v>
      </c>
      <c r="H7463" s="7">
        <f>IFERROR(stats[[#This Row],[Column1]]-A7462,"")</f>
        <v>9.8379629343980923E-4</v>
      </c>
      <c r="I7463" s="7">
        <f>IFERROR(_xlfn.QUARTILE.INC(H$2:H7463,1),"")</f>
        <v>9.374999935971573E-4</v>
      </c>
      <c r="J7463" s="7">
        <f>IFERROR(_xlfn.QUARTILE.INC(H$2:H7463,3),"")</f>
        <v>1.0532407395658083E-3</v>
      </c>
      <c r="K7463" s="7">
        <f>IFERROR(stats[[#This Row],[Q3]]-stats[[#This Row],[Q1]],"")</f>
        <v>1.1574074596865103E-4</v>
      </c>
      <c r="L7463" s="7">
        <f>IFERROR(AVERAGEIFS(H$2:H7463, H$2:H7463, "&lt;" &amp;stats[[#This Row],[Q3]]+(2*stats[[#This Row],[IQR]]), H$2:H7463, "&gt;" &amp; stats[[#This Row],[Q1]]-(2*stats[[#This Row],[IQR]])),"")</f>
        <v>9.9542535036314331E-4</v>
      </c>
    </row>
    <row r="7464" spans="1:12" x14ac:dyDescent="0.25">
      <c r="A7464" s="4">
        <v>44453.406712962962</v>
      </c>
      <c r="B7464">
        <v>0</v>
      </c>
      <c r="C7464">
        <v>1</v>
      </c>
      <c r="D7464" s="5">
        <f>SUM(B$2:B7464)</f>
        <v>43</v>
      </c>
      <c r="E7464" s="5">
        <f>SUM(C$2:C7464)</f>
        <v>7463</v>
      </c>
      <c r="F7464" s="6">
        <f>IF(stats[[#This Row],[Column1]],stats[[#This Row],[Total Clear]]/stats[[#This Row],[Total Runs]],NA())</f>
        <v>5.761758006163741E-3</v>
      </c>
      <c r="G7464" s="6">
        <f>SUM(B$2:B7464) / SUM(C$2:C7464)</f>
        <v>5.761758006163741E-3</v>
      </c>
      <c r="H7464" s="7">
        <f>IFERROR(stats[[#This Row],[Column1]]-A7463,"")</f>
        <v>1.0300925932824612E-3</v>
      </c>
      <c r="I7464" s="7">
        <f>IFERROR(_xlfn.QUARTILE.INC(H$2:H7464,1),"")</f>
        <v>9.374999935971573E-4</v>
      </c>
      <c r="J7464" s="7">
        <f>IFERROR(_xlfn.QUARTILE.INC(H$2:H7464,3),"")</f>
        <v>1.0532407395658083E-3</v>
      </c>
      <c r="K7464" s="7">
        <f>IFERROR(stats[[#This Row],[Q3]]-stats[[#This Row],[Q1]],"")</f>
        <v>1.1574074596865103E-4</v>
      </c>
      <c r="L7464" s="7">
        <f>IFERROR(AVERAGEIFS(H$2:H7464, H$2:H7464, "&lt;" &amp;stats[[#This Row],[Q3]]+(2*stats[[#This Row],[IQR]]), H$2:H7464, "&gt;" &amp; stats[[#This Row],[Q1]]-(2*stats[[#This Row],[IQR]])),"")</f>
        <v>9.9543005483361665E-4</v>
      </c>
    </row>
    <row r="7465" spans="1:12" x14ac:dyDescent="0.25">
      <c r="A7465" s="4">
        <v>44453.40766203704</v>
      </c>
      <c r="B7465">
        <v>0</v>
      </c>
      <c r="C7465">
        <v>1</v>
      </c>
      <c r="D7465" s="5">
        <f>SUM(B$2:B7465)</f>
        <v>43</v>
      </c>
      <c r="E7465" s="5">
        <f>SUM(C$2:C7465)</f>
        <v>7464</v>
      </c>
      <c r="F7465" s="6">
        <f>IF(stats[[#This Row],[Column1]],stats[[#This Row],[Total Clear]]/stats[[#This Row],[Total Runs]],NA())</f>
        <v>5.7609860664523047E-3</v>
      </c>
      <c r="G7465" s="6">
        <f>SUM(B$2:B7465) / SUM(C$2:C7465)</f>
        <v>5.7609860664523047E-3</v>
      </c>
      <c r="H7465" s="7">
        <f>IFERROR(stats[[#This Row],[Column1]]-A7464,"")</f>
        <v>9.490740776527673E-4</v>
      </c>
      <c r="I7465" s="7">
        <f>IFERROR(_xlfn.QUARTILE.INC(H$2:H7465,1),"")</f>
        <v>9.374999935971573E-4</v>
      </c>
      <c r="J7465" s="7">
        <f>IFERROR(_xlfn.QUARTILE.INC(H$2:H7465,3),"")</f>
        <v>1.0532407395658083E-3</v>
      </c>
      <c r="K7465" s="7">
        <f>IFERROR(stats[[#This Row],[Q3]]-stats[[#This Row],[Q1]],"")</f>
        <v>1.1574074596865103E-4</v>
      </c>
      <c r="L7465" s="7">
        <f>IFERROR(AVERAGEIFS(H$2:H7465, H$2:H7465, "&lt;" &amp;stats[[#This Row],[Q3]]+(2*stats[[#This Row],[IQR]]), H$2:H7465, "&gt;" &amp; stats[[#This Row],[Q1]]-(2*stats[[#This Row],[IQR]])),"")</f>
        <v>9.954237650131037E-4</v>
      </c>
    </row>
    <row r="7466" spans="1:12" x14ac:dyDescent="0.25">
      <c r="A7466" s="4">
        <v>44453.408796296295</v>
      </c>
      <c r="B7466">
        <v>0</v>
      </c>
      <c r="C7466">
        <v>1</v>
      </c>
      <c r="D7466" s="5">
        <f>SUM(B$2:B7466)</f>
        <v>43</v>
      </c>
      <c r="E7466" s="5">
        <f>SUM(C$2:C7466)</f>
        <v>7465</v>
      </c>
      <c r="F7466" s="6">
        <f>IF(stats[[#This Row],[Column1]],stats[[#This Row],[Total Clear]]/stats[[#This Row],[Total Runs]],NA())</f>
        <v>5.7602143335565978E-3</v>
      </c>
      <c r="G7466" s="6">
        <f>SUM(B$2:B7466) / SUM(C$2:C7466)</f>
        <v>5.7602143335565978E-3</v>
      </c>
      <c r="H7466" s="7">
        <f>IFERROR(stats[[#This Row],[Column1]]-A7465,"")</f>
        <v>1.1342592551955022E-3</v>
      </c>
      <c r="I7466" s="7">
        <f>IFERROR(_xlfn.QUARTILE.INC(H$2:H7466,1),"")</f>
        <v>9.374999935971573E-4</v>
      </c>
      <c r="J7466" s="7">
        <f>IFERROR(_xlfn.QUARTILE.INC(H$2:H7466,3),"")</f>
        <v>1.0532407395658083E-3</v>
      </c>
      <c r="K7466" s="7">
        <f>IFERROR(stats[[#This Row],[Q3]]-stats[[#This Row],[Q1]],"")</f>
        <v>1.1574074596865103E-4</v>
      </c>
      <c r="L7466" s="7">
        <f>IFERROR(AVERAGEIFS(H$2:H7466, H$2:H7466, "&lt;" &amp;stats[[#This Row],[Q3]]+(2*stats[[#This Row],[IQR]]), H$2:H7466, "&gt;" &amp; stats[[#This Row],[Q1]]-(2*stats[[#This Row],[IQR]])),"")</f>
        <v>9.954426003801072E-4</v>
      </c>
    </row>
    <row r="7467" spans="1:12" x14ac:dyDescent="0.25">
      <c r="A7467" s="4">
        <v>44453.409768518519</v>
      </c>
      <c r="B7467">
        <v>0</v>
      </c>
      <c r="C7467">
        <v>1</v>
      </c>
      <c r="D7467" s="5">
        <f>SUM(B$2:B7467)</f>
        <v>43</v>
      </c>
      <c r="E7467" s="5">
        <f>SUM(C$2:C7467)</f>
        <v>7466</v>
      </c>
      <c r="F7467" s="6">
        <f>IF(stats[[#This Row],[Column1]],stats[[#This Row],[Total Clear]]/stats[[#This Row],[Total Runs]],NA())</f>
        <v>5.7594428073935175E-3</v>
      </c>
      <c r="G7467" s="6">
        <f>SUM(B$2:B7467) / SUM(C$2:C7467)</f>
        <v>5.7594428073935175E-3</v>
      </c>
      <c r="H7467" s="7">
        <f>IFERROR(stats[[#This Row],[Column1]]-A7466,"")</f>
        <v>9.7222222393611446E-4</v>
      </c>
      <c r="I7467" s="7">
        <f>IFERROR(_xlfn.QUARTILE.INC(H$2:H7467,1),"")</f>
        <v>9.374999935971573E-4</v>
      </c>
      <c r="J7467" s="7">
        <f>IFERROR(_xlfn.QUARTILE.INC(H$2:H7467,3),"")</f>
        <v>1.0532407395658083E-3</v>
      </c>
      <c r="K7467" s="7">
        <f>IFERROR(stats[[#This Row],[Q3]]-stats[[#This Row],[Q1]],"")</f>
        <v>1.1574074596865103E-4</v>
      </c>
      <c r="L7467" s="7">
        <f>IFERROR(AVERAGEIFS(H$2:H7467, H$2:H7467, "&lt;" &amp;stats[[#This Row],[Q3]]+(2*stats[[#This Row],[IQR]]), H$2:H7467, "&gt;" &amp; stats[[#This Row],[Q1]]-(2*stats[[#This Row],[IQR]])),"")</f>
        <v>9.9543945057321034E-4</v>
      </c>
    </row>
    <row r="7468" spans="1:12" x14ac:dyDescent="0.25">
      <c r="A7468" s="4">
        <v>44453.410960648151</v>
      </c>
      <c r="B7468">
        <v>0</v>
      </c>
      <c r="C7468">
        <v>1</v>
      </c>
      <c r="D7468" s="5">
        <f>SUM(B$2:B7468)</f>
        <v>43</v>
      </c>
      <c r="E7468" s="5">
        <f>SUM(C$2:C7468)</f>
        <v>7467</v>
      </c>
      <c r="F7468" s="6">
        <f>IF(stats[[#This Row],[Column1]],stats[[#This Row],[Total Clear]]/stats[[#This Row],[Total Runs]],NA())</f>
        <v>5.7586714878800054E-3</v>
      </c>
      <c r="G7468" s="6">
        <f>SUM(B$2:B7468) / SUM(C$2:C7468)</f>
        <v>5.7586714878800054E-3</v>
      </c>
      <c r="H7468" s="7">
        <f>IFERROR(stats[[#This Row],[Column1]]-A7467,"")</f>
        <v>1.1921296318178065E-3</v>
      </c>
      <c r="I7468" s="7">
        <f>IFERROR(_xlfn.QUARTILE.INC(H$2:H7468,1),"")</f>
        <v>9.374999935971573E-4</v>
      </c>
      <c r="J7468" s="7">
        <f>IFERROR(_xlfn.QUARTILE.INC(H$2:H7468,3),"")</f>
        <v>1.0532407395658083E-3</v>
      </c>
      <c r="K7468" s="7">
        <f>IFERROR(stats[[#This Row],[Q3]]-stats[[#This Row],[Q1]],"")</f>
        <v>1.1574074596865103E-4</v>
      </c>
      <c r="L7468" s="7">
        <f>IFERROR(AVERAGEIFS(H$2:H7468, H$2:H7468, "&lt;" &amp;stats[[#This Row],[Q3]]+(2*stats[[#This Row],[IQR]]), H$2:H7468, "&gt;" &amp; stats[[#This Row],[Q1]]-(2*stats[[#This Row],[IQR]])),"")</f>
        <v>9.9546612766275924E-4</v>
      </c>
    </row>
    <row r="7469" spans="1:12" x14ac:dyDescent="0.25">
      <c r="A7469" s="4">
        <v>44453.411979166667</v>
      </c>
      <c r="B7469">
        <v>0</v>
      </c>
      <c r="C7469">
        <v>1</v>
      </c>
      <c r="D7469" s="5">
        <f>SUM(B$2:B7469)</f>
        <v>43</v>
      </c>
      <c r="E7469" s="5">
        <f>SUM(C$2:C7469)</f>
        <v>7468</v>
      </c>
      <c r="F7469" s="6">
        <f>IF(stats[[#This Row],[Column1]],stats[[#This Row],[Total Clear]]/stats[[#This Row],[Total Runs]],NA())</f>
        <v>5.757900374933048E-3</v>
      </c>
      <c r="G7469" s="6">
        <f>SUM(B$2:B7469) / SUM(C$2:C7469)</f>
        <v>5.757900374933048E-3</v>
      </c>
      <c r="H7469" s="7">
        <f>IFERROR(stats[[#This Row],[Column1]]-A7468,"")</f>
        <v>1.0185185165028088E-3</v>
      </c>
      <c r="I7469" s="7">
        <f>IFERROR(_xlfn.QUARTILE.INC(H$2:H7469,1),"")</f>
        <v>9.374999935971573E-4</v>
      </c>
      <c r="J7469" s="7">
        <f>IFERROR(_xlfn.QUARTILE.INC(H$2:H7469,3),"")</f>
        <v>1.0532407395658083E-3</v>
      </c>
      <c r="K7469" s="7">
        <f>IFERROR(stats[[#This Row],[Q3]]-stats[[#This Row],[Q1]],"")</f>
        <v>1.1574074596865103E-4</v>
      </c>
      <c r="L7469" s="7">
        <f>IFERROR(AVERAGEIFS(H$2:H7469, H$2:H7469, "&lt;" &amp;stats[[#This Row],[Q3]]+(2*stats[[#This Row],[IQR]]), H$2:H7469, "&gt;" &amp; stats[[#This Row],[Q1]]-(2*stats[[#This Row],[IQR]])),"")</f>
        <v>9.9546925383428618E-4</v>
      </c>
    </row>
    <row r="7470" spans="1:12" x14ac:dyDescent="0.25">
      <c r="A7470" s="4">
        <v>44453.413055555553</v>
      </c>
      <c r="B7470">
        <v>0</v>
      </c>
      <c r="C7470">
        <v>1</v>
      </c>
      <c r="D7470" s="5">
        <f>SUM(B$2:B7470)</f>
        <v>43</v>
      </c>
      <c r="E7470" s="5">
        <f>SUM(C$2:C7470)</f>
        <v>7469</v>
      </c>
      <c r="F7470" s="6">
        <f>IF(stats[[#This Row],[Column1]],stats[[#This Row],[Total Clear]]/stats[[#This Row],[Total Runs]],NA())</f>
        <v>5.7571294684696742E-3</v>
      </c>
      <c r="G7470" s="6">
        <f>SUM(B$2:B7470) / SUM(C$2:C7470)</f>
        <v>5.7571294684696742E-3</v>
      </c>
      <c r="H7470" s="7">
        <f>IFERROR(stats[[#This Row],[Column1]]-A7469,"")</f>
        <v>1.0763888858491555E-3</v>
      </c>
      <c r="I7470" s="7">
        <f>IFERROR(_xlfn.QUARTILE.INC(H$2:H7470,1),"")</f>
        <v>9.374999935971573E-4</v>
      </c>
      <c r="J7470" s="7">
        <f>IFERROR(_xlfn.QUARTILE.INC(H$2:H7470,3),"")</f>
        <v>1.0532407395658083E-3</v>
      </c>
      <c r="K7470" s="7">
        <f>IFERROR(stats[[#This Row],[Q3]]-stats[[#This Row],[Q1]],"")</f>
        <v>1.1574074596865103E-4</v>
      </c>
      <c r="L7470" s="7">
        <f>IFERROR(AVERAGEIFS(H$2:H7470, H$2:H7470, "&lt;" &amp;stats[[#This Row],[Q3]]+(2*stats[[#This Row],[IQR]]), H$2:H7470, "&gt;" &amp; stats[[#This Row],[Q1]]-(2*stats[[#This Row],[IQR]])),"")</f>
        <v>9.9548022598777968E-4</v>
      </c>
    </row>
    <row r="7471" spans="1:12" x14ac:dyDescent="0.25">
      <c r="A7471" s="4">
        <v>44453.414004629631</v>
      </c>
      <c r="B7471">
        <v>0</v>
      </c>
      <c r="C7471">
        <v>1</v>
      </c>
      <c r="D7471" s="5">
        <f>SUM(B$2:B7471)</f>
        <v>43</v>
      </c>
      <c r="E7471" s="5">
        <f>SUM(C$2:C7471)</f>
        <v>7470</v>
      </c>
      <c r="F7471" s="6">
        <f>IF(stats[[#This Row],[Column1]],stats[[#This Row],[Total Clear]]/stats[[#This Row],[Total Runs]],NA())</f>
        <v>5.7563587684069609E-3</v>
      </c>
      <c r="G7471" s="6">
        <f>SUM(B$2:B7471) / SUM(C$2:C7471)</f>
        <v>5.7563587684069609E-3</v>
      </c>
      <c r="H7471" s="7">
        <f>IFERROR(stats[[#This Row],[Column1]]-A7470,"")</f>
        <v>9.490740776527673E-4</v>
      </c>
      <c r="I7471" s="7">
        <f>IFERROR(_xlfn.QUARTILE.INC(H$2:H7471,1),"")</f>
        <v>9.374999935971573E-4</v>
      </c>
      <c r="J7471" s="7">
        <f>IFERROR(_xlfn.QUARTILE.INC(H$2:H7471,3),"")</f>
        <v>1.0532407395658083E-3</v>
      </c>
      <c r="K7471" s="7">
        <f>IFERROR(stats[[#This Row],[Q3]]-stats[[#This Row],[Q1]],"")</f>
        <v>1.1574074596865103E-4</v>
      </c>
      <c r="L7471" s="7">
        <f>IFERROR(AVERAGEIFS(H$2:H7471, H$2:H7471, "&lt;" &amp;stats[[#This Row],[Q3]]+(2*stats[[#This Row],[IQR]]), H$2:H7471, "&gt;" &amp; stats[[#This Row],[Q1]]-(2*stats[[#This Row],[IQR]])),"")</f>
        <v>9.9547393448176907E-4</v>
      </c>
    </row>
    <row r="7472" spans="1:12" x14ac:dyDescent="0.25">
      <c r="A7472" s="4">
        <v>44453.414965277778</v>
      </c>
      <c r="B7472">
        <v>0</v>
      </c>
      <c r="C7472">
        <v>1</v>
      </c>
      <c r="D7472" s="5">
        <f>SUM(B$2:B7472)</f>
        <v>43</v>
      </c>
      <c r="E7472" s="5">
        <f>SUM(C$2:C7472)</f>
        <v>7471</v>
      </c>
      <c r="F7472" s="6">
        <f>IF(stats[[#This Row],[Column1]],stats[[#This Row],[Total Clear]]/stats[[#This Row],[Total Runs]],NA())</f>
        <v>5.7555882746620265E-3</v>
      </c>
      <c r="G7472" s="6">
        <f>SUM(B$2:B7472) / SUM(C$2:C7472)</f>
        <v>5.7555882746620265E-3</v>
      </c>
      <c r="H7472" s="7">
        <f>IFERROR(stats[[#This Row],[Column1]]-A7471,"")</f>
        <v>9.6064814715646207E-4</v>
      </c>
      <c r="I7472" s="7">
        <f>IFERROR(_xlfn.QUARTILE.INC(H$2:H7472,1),"")</f>
        <v>9.374999935971573E-4</v>
      </c>
      <c r="J7472" s="7">
        <f>IFERROR(_xlfn.QUARTILE.INC(H$2:H7472,3),"")</f>
        <v>1.0532407395658083E-3</v>
      </c>
      <c r="K7472" s="7">
        <f>IFERROR(stats[[#This Row],[Q3]]-stats[[#This Row],[Q1]],"")</f>
        <v>1.1574074596865103E-4</v>
      </c>
      <c r="L7472" s="7">
        <f>IFERROR(AVERAGEIFS(H$2:H7472, H$2:H7472, "&lt;" &amp;stats[[#This Row],[Q3]]+(2*stats[[#This Row],[IQR]]), H$2:H7472, "&gt;" &amp; stats[[#This Row],[Q1]]-(2*stats[[#This Row],[IQR]])),"")</f>
        <v>9.9546921362134817E-4</v>
      </c>
    </row>
    <row r="7473" spans="1:12" x14ac:dyDescent="0.25">
      <c r="A7473" s="4">
        <v>44453.415960648148</v>
      </c>
      <c r="B7473">
        <v>0</v>
      </c>
      <c r="C7473">
        <v>1</v>
      </c>
      <c r="D7473" s="5">
        <f>SUM(B$2:B7473)</f>
        <v>43</v>
      </c>
      <c r="E7473" s="5">
        <f>SUM(C$2:C7473)</f>
        <v>7472</v>
      </c>
      <c r="F7473" s="6">
        <f>IF(stats[[#This Row],[Column1]],stats[[#This Row],[Total Clear]]/stats[[#This Row],[Total Runs]],NA())</f>
        <v>5.7548179871520343E-3</v>
      </c>
      <c r="G7473" s="6">
        <f>SUM(B$2:B7473) / SUM(C$2:C7473)</f>
        <v>5.7548179871520343E-3</v>
      </c>
      <c r="H7473" s="7">
        <f>IFERROR(stats[[#This Row],[Column1]]-A7472,"")</f>
        <v>9.9537037021946162E-4</v>
      </c>
      <c r="I7473" s="7">
        <f>IFERROR(_xlfn.QUARTILE.INC(H$2:H7473,1),"")</f>
        <v>9.374999935971573E-4</v>
      </c>
      <c r="J7473" s="7">
        <f>IFERROR(_xlfn.QUARTILE.INC(H$2:H7473,3),"")</f>
        <v>1.0532407395658083E-3</v>
      </c>
      <c r="K7473" s="7">
        <f>IFERROR(stats[[#This Row],[Q3]]-stats[[#This Row],[Q1]],"")</f>
        <v>1.1574074596865103E-4</v>
      </c>
      <c r="L7473" s="7">
        <f>IFERROR(AVERAGEIFS(H$2:H7473, H$2:H7473, "&lt;" &amp;stats[[#This Row],[Q3]]+(2*stats[[#This Row],[IQR]]), H$2:H7473, "&gt;" &amp; stats[[#This Row],[Q1]]-(2*stats[[#This Row],[IQR]])),"")</f>
        <v>9.9546920022430254E-4</v>
      </c>
    </row>
    <row r="7474" spans="1:12" x14ac:dyDescent="0.25">
      <c r="A7474" s="4">
        <v>44453.416875000003</v>
      </c>
      <c r="B7474">
        <v>0</v>
      </c>
      <c r="C7474">
        <v>1</v>
      </c>
      <c r="D7474" s="5">
        <f>SUM(B$2:B7474)</f>
        <v>43</v>
      </c>
      <c r="E7474" s="5">
        <f>SUM(C$2:C7474)</f>
        <v>7473</v>
      </c>
      <c r="F7474" s="6">
        <f>IF(stats[[#This Row],[Column1]],stats[[#This Row],[Total Clear]]/stats[[#This Row],[Total Runs]],NA())</f>
        <v>5.7540479057941922E-3</v>
      </c>
      <c r="G7474" s="6">
        <f>SUM(B$2:B7474) / SUM(C$2:C7474)</f>
        <v>5.7540479057941922E-3</v>
      </c>
      <c r="H7474" s="7">
        <f>IFERROR(stats[[#This Row],[Column1]]-A7473,"")</f>
        <v>9.1435185458976775E-4</v>
      </c>
      <c r="I7474" s="7">
        <f>IFERROR(_xlfn.QUARTILE.INC(H$2:H7474,1),"")</f>
        <v>9.374999935971573E-4</v>
      </c>
      <c r="J7474" s="7">
        <f>IFERROR(_xlfn.QUARTILE.INC(H$2:H7474,3),"")</f>
        <v>1.0532407395658083E-3</v>
      </c>
      <c r="K7474" s="7">
        <f>IFERROR(stats[[#This Row],[Q3]]-stats[[#This Row],[Q1]],"")</f>
        <v>1.1574074596865103E-4</v>
      </c>
      <c r="L7474" s="7">
        <f>IFERROR(AVERAGEIFS(H$2:H7474, H$2:H7474, "&lt;" &amp;stats[[#This Row],[Q3]]+(2*stats[[#This Row],[IQR]]), H$2:H7474, "&gt;" &amp; stats[[#This Row],[Q1]]-(2*stats[[#This Row],[IQR]])),"")</f>
        <v>9.9545820722448763E-4</v>
      </c>
    </row>
    <row r="7475" spans="1:12" x14ac:dyDescent="0.25">
      <c r="A7475" s="4">
        <v>44453.417870370373</v>
      </c>
      <c r="B7475">
        <v>0</v>
      </c>
      <c r="C7475">
        <v>1</v>
      </c>
      <c r="D7475" s="5">
        <f>SUM(B$2:B7475)</f>
        <v>43</v>
      </c>
      <c r="E7475" s="5">
        <f>SUM(C$2:C7475)</f>
        <v>7474</v>
      </c>
      <c r="F7475" s="6">
        <f>IF(stats[[#This Row],[Column1]],stats[[#This Row],[Total Clear]]/stats[[#This Row],[Total Runs]],NA())</f>
        <v>5.753278030505753E-3</v>
      </c>
      <c r="G7475" s="6">
        <f>SUM(B$2:B7475) / SUM(C$2:C7475)</f>
        <v>5.753278030505753E-3</v>
      </c>
      <c r="H7475" s="7">
        <f>IFERROR(stats[[#This Row],[Column1]]-A7474,"")</f>
        <v>9.9537037021946162E-4</v>
      </c>
      <c r="I7475" s="7">
        <f>IFERROR(_xlfn.QUARTILE.INC(H$2:H7475,1),"")</f>
        <v>9.374999935971573E-4</v>
      </c>
      <c r="J7475" s="7">
        <f>IFERROR(_xlfn.QUARTILE.INC(H$2:H7475,3),"")</f>
        <v>1.0532407395658083E-3</v>
      </c>
      <c r="K7475" s="7">
        <f>IFERROR(stats[[#This Row],[Q3]]-stats[[#This Row],[Q1]],"")</f>
        <v>1.1574074596865103E-4</v>
      </c>
      <c r="L7475" s="7">
        <f>IFERROR(AVERAGEIFS(H$2:H7475, H$2:H7475, "&lt;" &amp;stats[[#This Row],[Q3]]+(2*stats[[#This Row],[IQR]]), H$2:H7475, "&gt;" &amp; stats[[#This Row],[Q1]]-(2*stats[[#This Row],[IQR]])),"")</f>
        <v>9.9545819532245445E-4</v>
      </c>
    </row>
    <row r="7476" spans="1:12" x14ac:dyDescent="0.25">
      <c r="A7476" s="4">
        <v>44453.418807870374</v>
      </c>
      <c r="B7476">
        <v>0</v>
      </c>
      <c r="C7476">
        <v>1</v>
      </c>
      <c r="D7476" s="5">
        <f>SUM(B$2:B7476)</f>
        <v>43</v>
      </c>
      <c r="E7476" s="5">
        <f>SUM(C$2:C7476)</f>
        <v>7475</v>
      </c>
      <c r="F7476" s="6">
        <f>IF(stats[[#This Row],[Column1]],stats[[#This Row],[Total Clear]]/stats[[#This Row],[Total Runs]],NA())</f>
        <v>5.7525083612040137E-3</v>
      </c>
      <c r="G7476" s="6">
        <f>SUM(B$2:B7476) / SUM(C$2:C7476)</f>
        <v>5.7525083612040137E-3</v>
      </c>
      <c r="H7476" s="7">
        <f>IFERROR(stats[[#This Row],[Column1]]-A7475,"")</f>
        <v>9.3750000087311491E-4</v>
      </c>
      <c r="I7476" s="7">
        <f>IFERROR(_xlfn.QUARTILE.INC(H$2:H7476,1),"")</f>
        <v>9.374999935971573E-4</v>
      </c>
      <c r="J7476" s="7">
        <f>IFERROR(_xlfn.QUARTILE.INC(H$2:H7476,3),"")</f>
        <v>1.0532407395658083E-3</v>
      </c>
      <c r="K7476" s="7">
        <f>IFERROR(stats[[#This Row],[Q3]]-stats[[#This Row],[Q1]],"")</f>
        <v>1.1574074596865103E-4</v>
      </c>
      <c r="L7476" s="7">
        <f>IFERROR(AVERAGEIFS(H$2:H7476, H$2:H7476, "&lt;" &amp;stats[[#This Row],[Q3]]+(2*stats[[#This Row],[IQR]]), H$2:H7476, "&gt;" &amp; stats[[#This Row],[Q1]]-(2*stats[[#This Row],[IQR]])),"")</f>
        <v>9.9545034297257649E-4</v>
      </c>
    </row>
    <row r="7477" spans="1:12" x14ac:dyDescent="0.25">
      <c r="A7477" s="4">
        <v>44453.419872685183</v>
      </c>
      <c r="B7477">
        <v>0</v>
      </c>
      <c r="C7477">
        <v>1</v>
      </c>
      <c r="D7477" s="5">
        <f>SUM(B$2:B7477)</f>
        <v>43</v>
      </c>
      <c r="E7477" s="5">
        <f>SUM(C$2:C7477)</f>
        <v>7476</v>
      </c>
      <c r="F7477" s="6">
        <f>IF(stats[[#This Row],[Column1]],stats[[#This Row],[Total Clear]]/stats[[#This Row],[Total Runs]],NA())</f>
        <v>5.7517388978063138E-3</v>
      </c>
      <c r="G7477" s="6">
        <f>SUM(B$2:B7477) / SUM(C$2:C7477)</f>
        <v>5.7517388978063138E-3</v>
      </c>
      <c r="H7477" s="7">
        <f>IFERROR(stats[[#This Row],[Column1]]-A7476,"")</f>
        <v>1.0648148090695031E-3</v>
      </c>
      <c r="I7477" s="7">
        <f>IFERROR(_xlfn.QUARTILE.INC(H$2:H7477,1),"")</f>
        <v>9.374999935971573E-4</v>
      </c>
      <c r="J7477" s="7">
        <f>IFERROR(_xlfn.QUARTILE.INC(H$2:H7477,3),"")</f>
        <v>1.0532407395658083E-3</v>
      </c>
      <c r="K7477" s="7">
        <f>IFERROR(stats[[#This Row],[Q3]]-stats[[#This Row],[Q1]],"")</f>
        <v>1.1574074596865103E-4</v>
      </c>
      <c r="L7477" s="7">
        <f>IFERROR(AVERAGEIFS(H$2:H7477, H$2:H7477, "&lt;" &amp;stats[[#This Row],[Q3]]+(2*stats[[#This Row],[IQR]]), H$2:H7477, "&gt;" &amp; stats[[#This Row],[Q1]]-(2*stats[[#This Row],[IQR]])),"")</f>
        <v>9.9545973940526355E-4</v>
      </c>
    </row>
    <row r="7478" spans="1:12" x14ac:dyDescent="0.25">
      <c r="A7478" s="4">
        <v>44453.420914351853</v>
      </c>
      <c r="B7478">
        <v>0</v>
      </c>
      <c r="C7478">
        <v>1</v>
      </c>
      <c r="D7478" s="5">
        <f>SUM(B$2:B7478)</f>
        <v>43</v>
      </c>
      <c r="E7478" s="5">
        <f>SUM(C$2:C7478)</f>
        <v>7477</v>
      </c>
      <c r="F7478" s="6">
        <f>IF(stats[[#This Row],[Column1]],stats[[#This Row],[Total Clear]]/stats[[#This Row],[Total Runs]],NA())</f>
        <v>5.750969640230039E-3</v>
      </c>
      <c r="G7478" s="6">
        <f>SUM(B$2:B7478) / SUM(C$2:C7478)</f>
        <v>5.750969640230039E-3</v>
      </c>
      <c r="H7478" s="7">
        <f>IFERROR(stats[[#This Row],[Column1]]-A7477,"")</f>
        <v>1.0416666700621136E-3</v>
      </c>
      <c r="I7478" s="7">
        <f>IFERROR(_xlfn.QUARTILE.INC(H$2:H7478,1),"")</f>
        <v>9.374999935971573E-4</v>
      </c>
      <c r="J7478" s="7">
        <f>IFERROR(_xlfn.QUARTILE.INC(H$2:H7478,3),"")</f>
        <v>1.0532407395658083E-3</v>
      </c>
      <c r="K7478" s="7">
        <f>IFERROR(stats[[#This Row],[Q3]]-stats[[#This Row],[Q1]],"")</f>
        <v>1.1574074596865103E-4</v>
      </c>
      <c r="L7478" s="7">
        <f>IFERROR(AVERAGEIFS(H$2:H7478, H$2:H7478, "&lt;" &amp;stats[[#This Row],[Q3]]+(2*stats[[#This Row],[IQR]]), H$2:H7478, "&gt;" &amp; stats[[#This Row],[Q1]]-(2*stats[[#This Row],[IQR]])),"")</f>
        <v>9.9546599796284958E-4</v>
      </c>
    </row>
    <row r="7479" spans="1:12" x14ac:dyDescent="0.25">
      <c r="A7479" s="4">
        <v>44453.421898148146</v>
      </c>
      <c r="B7479">
        <v>0</v>
      </c>
      <c r="C7479">
        <v>1</v>
      </c>
      <c r="D7479" s="5">
        <f>SUM(B$2:B7479)</f>
        <v>43</v>
      </c>
      <c r="E7479" s="5">
        <f>SUM(C$2:C7479)</f>
        <v>7478</v>
      </c>
      <c r="F7479" s="6">
        <f>IF(stats[[#This Row],[Column1]],stats[[#This Row],[Total Clear]]/stats[[#This Row],[Total Runs]],NA())</f>
        <v>5.7502005883926181E-3</v>
      </c>
      <c r="G7479" s="6">
        <f>SUM(B$2:B7479) / SUM(C$2:C7479)</f>
        <v>5.7502005883926181E-3</v>
      </c>
      <c r="H7479" s="7">
        <f>IFERROR(stats[[#This Row],[Column1]]-A7478,"")</f>
        <v>9.8379629343980923E-4</v>
      </c>
      <c r="I7479" s="7">
        <f>IFERROR(_xlfn.QUARTILE.INC(H$2:H7479,1),"")</f>
        <v>9.374999935971573E-4</v>
      </c>
      <c r="J7479" s="7">
        <f>IFERROR(_xlfn.QUARTILE.INC(H$2:H7479,3),"")</f>
        <v>1.0532407395658083E-3</v>
      </c>
      <c r="K7479" s="7">
        <f>IFERROR(stats[[#This Row],[Q3]]-stats[[#This Row],[Q1]],"")</f>
        <v>1.1574074596865103E-4</v>
      </c>
      <c r="L7479" s="7">
        <f>IFERROR(AVERAGEIFS(H$2:H7479, H$2:H7479, "&lt;" &amp;stats[[#This Row],[Q3]]+(2*stats[[#This Row],[IQR]]), H$2:H7479, "&gt;" &amp; stats[[#This Row],[Q1]]-(2*stats[[#This Row],[IQR]])),"")</f>
        <v>9.9546441755866163E-4</v>
      </c>
    </row>
    <row r="7480" spans="1:12" x14ac:dyDescent="0.25">
      <c r="A7480" s="4">
        <v>44453.422962962963</v>
      </c>
      <c r="B7480">
        <v>0</v>
      </c>
      <c r="C7480">
        <v>1</v>
      </c>
      <c r="D7480" s="5">
        <f>SUM(B$2:B7480)</f>
        <v>43</v>
      </c>
      <c r="E7480" s="5">
        <f>SUM(C$2:C7480)</f>
        <v>7479</v>
      </c>
      <c r="F7480" s="6">
        <f>IF(stats[[#This Row],[Column1]],stats[[#This Row],[Total Clear]]/stats[[#This Row],[Total Runs]],NA())</f>
        <v>5.7494317422115259E-3</v>
      </c>
      <c r="G7480" s="6">
        <f>SUM(B$2:B7480) / SUM(C$2:C7480)</f>
        <v>5.7494317422115259E-3</v>
      </c>
      <c r="H7480" s="7">
        <f>IFERROR(stats[[#This Row],[Column1]]-A7479,"")</f>
        <v>1.0648148163454607E-3</v>
      </c>
      <c r="I7480" s="7">
        <f>IFERROR(_xlfn.QUARTILE.INC(H$2:H7480,1),"")</f>
        <v>9.374999935971573E-4</v>
      </c>
      <c r="J7480" s="7">
        <f>IFERROR(_xlfn.QUARTILE.INC(H$2:H7480,3),"")</f>
        <v>1.0532407395658083E-3</v>
      </c>
      <c r="K7480" s="7">
        <f>IFERROR(stats[[#This Row],[Q3]]-stats[[#This Row],[Q1]],"")</f>
        <v>1.1574074596865103E-4</v>
      </c>
      <c r="L7480" s="7">
        <f>IFERROR(AVERAGEIFS(H$2:H7480, H$2:H7480, "&lt;" &amp;stats[[#This Row],[Q3]]+(2*stats[[#This Row],[IQR]]), H$2:H7480, "&gt;" &amp; stats[[#This Row],[Q1]]-(2*stats[[#This Row],[IQR]])),"")</f>
        <v>9.95473808269398E-4</v>
      </c>
    </row>
    <row r="7481" spans="1:12" x14ac:dyDescent="0.25">
      <c r="A7481" s="4">
        <v>44453.424108796295</v>
      </c>
      <c r="B7481">
        <v>0</v>
      </c>
      <c r="C7481">
        <v>1</v>
      </c>
      <c r="D7481" s="5">
        <f>SUM(B$2:B7481)</f>
        <v>43</v>
      </c>
      <c r="E7481" s="5">
        <f>SUM(C$2:C7481)</f>
        <v>7480</v>
      </c>
      <c r="F7481" s="6">
        <f>IF(stats[[#This Row],[Column1]],stats[[#This Row],[Total Clear]]/stats[[#This Row],[Total Runs]],NA())</f>
        <v>5.7486631016042782E-3</v>
      </c>
      <c r="G7481" s="6">
        <f>SUM(B$2:B7481) / SUM(C$2:C7481)</f>
        <v>5.7486631016042782E-3</v>
      </c>
      <c r="H7481" s="7">
        <f>IFERROR(stats[[#This Row],[Column1]]-A7480,"")</f>
        <v>1.1458333319751546E-3</v>
      </c>
      <c r="I7481" s="7">
        <f>IFERROR(_xlfn.QUARTILE.INC(H$2:H7481,1),"")</f>
        <v>9.374999935971573E-4</v>
      </c>
      <c r="J7481" s="7">
        <f>IFERROR(_xlfn.QUARTILE.INC(H$2:H7481,3),"")</f>
        <v>1.0532407395658083E-3</v>
      </c>
      <c r="K7481" s="7">
        <f>IFERROR(stats[[#This Row],[Q3]]-stats[[#This Row],[Q1]],"")</f>
        <v>1.1574074596865103E-4</v>
      </c>
      <c r="L7481" s="7">
        <f>IFERROR(AVERAGEIFS(H$2:H7481, H$2:H7481, "&lt;" &amp;stats[[#This Row],[Q3]]+(2*stats[[#This Row],[IQR]]), H$2:H7481, "&gt;" &amp; stats[[#This Row],[Q1]]-(2*stats[[#This Row],[IQR]])),"")</f>
        <v>9.9549416563789314E-4</v>
      </c>
    </row>
    <row r="7482" spans="1:12" x14ac:dyDescent="0.25">
      <c r="A7482" s="4">
        <v>44453.425046296295</v>
      </c>
      <c r="B7482">
        <v>0</v>
      </c>
      <c r="C7482">
        <v>1</v>
      </c>
      <c r="D7482" s="5">
        <f>SUM(B$2:B7482)</f>
        <v>43</v>
      </c>
      <c r="E7482" s="5">
        <f>SUM(C$2:C7482)</f>
        <v>7481</v>
      </c>
      <c r="F7482" s="6">
        <f>IF(stats[[#This Row],[Column1]],stats[[#This Row],[Total Clear]]/stats[[#This Row],[Total Runs]],NA())</f>
        <v>5.7478946664884373E-3</v>
      </c>
      <c r="G7482" s="6">
        <f>SUM(B$2:B7482) / SUM(C$2:C7482)</f>
        <v>5.7478946664884373E-3</v>
      </c>
      <c r="H7482" s="7">
        <f>IFERROR(stats[[#This Row],[Column1]]-A7481,"")</f>
        <v>9.3750000087311491E-4</v>
      </c>
      <c r="I7482" s="7">
        <f>IFERROR(_xlfn.QUARTILE.INC(H$2:H7482,1),"")</f>
        <v>9.374999935971573E-4</v>
      </c>
      <c r="J7482" s="7">
        <f>IFERROR(_xlfn.QUARTILE.INC(H$2:H7482,3),"")</f>
        <v>1.0532407395658083E-3</v>
      </c>
      <c r="K7482" s="7">
        <f>IFERROR(stats[[#This Row],[Q3]]-stats[[#This Row],[Q1]],"")</f>
        <v>1.1574074596865103E-4</v>
      </c>
      <c r="L7482" s="7">
        <f>IFERROR(AVERAGEIFS(H$2:H7482, H$2:H7482, "&lt;" &amp;stats[[#This Row],[Q3]]+(2*stats[[#This Row],[IQR]]), H$2:H7482, "&gt;" &amp; stats[[#This Row],[Q1]]-(2*stats[[#This Row],[IQR]])),"")</f>
        <v>9.954863147965821E-4</v>
      </c>
    </row>
    <row r="7483" spans="1:12" x14ac:dyDescent="0.25">
      <c r="A7483" s="4">
        <v>44453.426087962966</v>
      </c>
      <c r="B7483">
        <v>0</v>
      </c>
      <c r="C7483">
        <v>1</v>
      </c>
      <c r="D7483" s="5">
        <f>SUM(B$2:B7483)</f>
        <v>43</v>
      </c>
      <c r="E7483" s="5">
        <f>SUM(C$2:C7483)</f>
        <v>7482</v>
      </c>
      <c r="F7483" s="6">
        <f>IF(stats[[#This Row],[Column1]],stats[[#This Row],[Total Clear]]/stats[[#This Row],[Total Runs]],NA())</f>
        <v>5.7471264367816091E-3</v>
      </c>
      <c r="G7483" s="6">
        <f>SUM(B$2:B7483) / SUM(C$2:C7483)</f>
        <v>5.7471264367816091E-3</v>
      </c>
      <c r="H7483" s="7">
        <f>IFERROR(stats[[#This Row],[Column1]]-A7482,"")</f>
        <v>1.0416666700621136E-3</v>
      </c>
      <c r="I7483" s="7">
        <f>IFERROR(_xlfn.QUARTILE.INC(H$2:H7483,1),"")</f>
        <v>9.374999935971573E-4</v>
      </c>
      <c r="J7483" s="7">
        <f>IFERROR(_xlfn.QUARTILE.INC(H$2:H7483,3),"")</f>
        <v>1.0532407395658083E-3</v>
      </c>
      <c r="K7483" s="7">
        <f>IFERROR(stats[[#This Row],[Q3]]-stats[[#This Row],[Q1]],"")</f>
        <v>1.1574074596865103E-4</v>
      </c>
      <c r="L7483" s="7">
        <f>IFERROR(AVERAGEIFS(H$2:H7483, H$2:H7483, "&lt;" &amp;stats[[#This Row],[Q3]]+(2*stats[[#This Row],[IQR]]), H$2:H7483, "&gt;" &amp; stats[[#This Row],[Q1]]-(2*stats[[#This Row],[IQR]])),"")</f>
        <v>9.9549256552144212E-4</v>
      </c>
    </row>
    <row r="7484" spans="1:12" x14ac:dyDescent="0.25">
      <c r="A7484" s="4">
        <v>44453.427210648151</v>
      </c>
      <c r="B7484">
        <v>0</v>
      </c>
      <c r="C7484">
        <v>1</v>
      </c>
      <c r="D7484" s="5">
        <f>SUM(B$2:B7484)</f>
        <v>43</v>
      </c>
      <c r="E7484" s="5">
        <f>SUM(C$2:C7484)</f>
        <v>7483</v>
      </c>
      <c r="F7484" s="6">
        <f>IF(stats[[#This Row],[Column1]],stats[[#This Row],[Total Clear]]/stats[[#This Row],[Total Runs]],NA())</f>
        <v>5.7463584124014429E-3</v>
      </c>
      <c r="G7484" s="6">
        <f>SUM(B$2:B7484) / SUM(C$2:C7484)</f>
        <v>5.7463584124014429E-3</v>
      </c>
      <c r="H7484" s="7">
        <f>IFERROR(stats[[#This Row],[Column1]]-A7483,"")</f>
        <v>1.1226851856918074E-3</v>
      </c>
      <c r="I7484" s="7">
        <f>IFERROR(_xlfn.QUARTILE.INC(H$2:H7484,1),"")</f>
        <v>9.374999935971573E-4</v>
      </c>
      <c r="J7484" s="7">
        <f>IFERROR(_xlfn.QUARTILE.INC(H$2:H7484,3),"")</f>
        <v>1.0532407395658083E-3</v>
      </c>
      <c r="K7484" s="7">
        <f>IFERROR(stats[[#This Row],[Q3]]-stats[[#This Row],[Q1]],"")</f>
        <v>1.1574074596865103E-4</v>
      </c>
      <c r="L7484" s="7">
        <f>IFERROR(AVERAGEIFS(H$2:H7484, H$2:H7484, "&lt;" &amp;stats[[#This Row],[Q3]]+(2*stats[[#This Row],[IQR]]), H$2:H7484, "&gt;" &amp; stats[[#This Row],[Q1]]-(2*stats[[#This Row],[IQR]])),"")</f>
        <v>9.9550977930140823E-4</v>
      </c>
    </row>
    <row r="7485" spans="1:12" x14ac:dyDescent="0.25">
      <c r="A7485" s="4">
        <v>44453.428206018521</v>
      </c>
      <c r="B7485">
        <v>0</v>
      </c>
      <c r="C7485">
        <v>1</v>
      </c>
      <c r="D7485" s="5">
        <f>SUM(B$2:B7485)</f>
        <v>43</v>
      </c>
      <c r="E7485" s="5">
        <f>SUM(C$2:C7485)</f>
        <v>7484</v>
      </c>
      <c r="F7485" s="6">
        <f>IF(stats[[#This Row],[Column1]],stats[[#This Row],[Total Clear]]/stats[[#This Row],[Total Runs]],NA())</f>
        <v>5.7455905932656337E-3</v>
      </c>
      <c r="G7485" s="6">
        <f>SUM(B$2:B7485) / SUM(C$2:C7485)</f>
        <v>5.7455905932656337E-3</v>
      </c>
      <c r="H7485" s="7">
        <f>IFERROR(stats[[#This Row],[Column1]]-A7484,"")</f>
        <v>9.9537037021946162E-4</v>
      </c>
      <c r="I7485" s="7">
        <f>IFERROR(_xlfn.QUARTILE.INC(H$2:H7485,1),"")</f>
        <v>9.374999935971573E-4</v>
      </c>
      <c r="J7485" s="7">
        <f>IFERROR(_xlfn.QUARTILE.INC(H$2:H7485,3),"")</f>
        <v>1.0532407395658083E-3</v>
      </c>
      <c r="K7485" s="7">
        <f>IFERROR(stats[[#This Row],[Q3]]-stats[[#This Row],[Q1]],"")</f>
        <v>1.1574074596865103E-4</v>
      </c>
      <c r="L7485" s="7">
        <f>IFERROR(AVERAGEIFS(H$2:H7485, H$2:H7485, "&lt;" &amp;stats[[#This Row],[Q3]]+(2*stats[[#This Row],[IQR]]), H$2:H7485, "&gt;" &amp; stats[[#This Row],[Q1]]-(2*stats[[#This Row],[IQR]])),"")</f>
        <v>9.9550976043685053E-4</v>
      </c>
    </row>
    <row r="7486" spans="1:12" x14ac:dyDescent="0.25">
      <c r="A7486" s="4">
        <v>44453.429143518515</v>
      </c>
      <c r="B7486">
        <v>0</v>
      </c>
      <c r="C7486">
        <v>1</v>
      </c>
      <c r="D7486" s="5">
        <f>SUM(B$2:B7486)</f>
        <v>43</v>
      </c>
      <c r="E7486" s="5">
        <f>SUM(C$2:C7486)</f>
        <v>7485</v>
      </c>
      <c r="F7486" s="6">
        <f>IF(stats[[#This Row],[Column1]],stats[[#This Row],[Total Clear]]/stats[[#This Row],[Total Runs]],NA())</f>
        <v>5.7448229792919168E-3</v>
      </c>
      <c r="G7486" s="6">
        <f>SUM(B$2:B7486) / SUM(C$2:C7486)</f>
        <v>5.7448229792919168E-3</v>
      </c>
      <c r="H7486" s="7">
        <f>IFERROR(stats[[#This Row],[Column1]]-A7485,"")</f>
        <v>9.374999935971573E-4</v>
      </c>
      <c r="I7486" s="7">
        <f>IFERROR(_xlfn.QUARTILE.INC(H$2:H7486,1),"")</f>
        <v>9.374999935971573E-4</v>
      </c>
      <c r="J7486" s="7">
        <f>IFERROR(_xlfn.QUARTILE.INC(H$2:H7486,3),"")</f>
        <v>1.0532407395658083E-3</v>
      </c>
      <c r="K7486" s="7">
        <f>IFERROR(stats[[#This Row],[Q3]]-stats[[#This Row],[Q1]],"")</f>
        <v>1.1574074596865103E-4</v>
      </c>
      <c r="L7486" s="7">
        <f>IFERROR(AVERAGEIFS(H$2:H7486, H$2:H7486, "&lt;" &amp;stats[[#This Row],[Q3]]+(2*stats[[#This Row],[IQR]]), H$2:H7486, "&gt;" &amp; stats[[#This Row],[Q1]]-(2*stats[[#This Row],[IQR]])),"")</f>
        <v>9.9550191173344914E-4</v>
      </c>
    </row>
    <row r="7487" spans="1:12" x14ac:dyDescent="0.25">
      <c r="A7487" s="4">
        <v>44453.430150462962</v>
      </c>
      <c r="B7487">
        <v>0</v>
      </c>
      <c r="C7487">
        <v>1</v>
      </c>
      <c r="D7487" s="5">
        <f>SUM(B$2:B7487)</f>
        <v>43</v>
      </c>
      <c r="E7487" s="5">
        <f>SUM(C$2:C7487)</f>
        <v>7486</v>
      </c>
      <c r="F7487" s="6">
        <f>IF(stats[[#This Row],[Column1]],stats[[#This Row],[Total Clear]]/stats[[#This Row],[Total Runs]],NA())</f>
        <v>5.7440555703980765E-3</v>
      </c>
      <c r="G7487" s="6">
        <f>SUM(B$2:B7487) / SUM(C$2:C7487)</f>
        <v>5.7440555703980765E-3</v>
      </c>
      <c r="H7487" s="7">
        <f>IFERROR(stats[[#This Row],[Column1]]-A7486,"")</f>
        <v>1.006944446999114E-3</v>
      </c>
      <c r="I7487" s="7">
        <f>IFERROR(_xlfn.QUARTILE.INC(H$2:H7487,1),"")</f>
        <v>9.374999935971573E-4</v>
      </c>
      <c r="J7487" s="7">
        <f>IFERROR(_xlfn.QUARTILE.INC(H$2:H7487,3),"")</f>
        <v>1.0532407395658083E-3</v>
      </c>
      <c r="K7487" s="7">
        <f>IFERROR(stats[[#This Row],[Q3]]-stats[[#This Row],[Q1]],"")</f>
        <v>1.1574074596865103E-4</v>
      </c>
      <c r="L7487" s="7">
        <f>IFERROR(AVERAGEIFS(H$2:H7487, H$2:H7487, "&lt;" &amp;stats[[#This Row],[Q3]]+(2*stats[[#This Row],[IQR]]), H$2:H7487, "&gt;" &amp; stats[[#This Row],[Q1]]-(2*stats[[#This Row],[IQR]])),"")</f>
        <v>9.9550345969547094E-4</v>
      </c>
    </row>
    <row r="7488" spans="1:12" x14ac:dyDescent="0.25">
      <c r="A7488" s="4">
        <v>44453.431122685186</v>
      </c>
      <c r="B7488">
        <v>0</v>
      </c>
      <c r="C7488">
        <v>1</v>
      </c>
      <c r="D7488" s="5">
        <f>SUM(B$2:B7488)</f>
        <v>43</v>
      </c>
      <c r="E7488" s="5">
        <f>SUM(C$2:C7488)</f>
        <v>7487</v>
      </c>
      <c r="F7488" s="6">
        <f>IF(stats[[#This Row],[Column1]],stats[[#This Row],[Total Clear]]/stats[[#This Row],[Total Runs]],NA())</f>
        <v>5.7432883665019365E-3</v>
      </c>
      <c r="G7488" s="6">
        <f>SUM(B$2:B7488) / SUM(C$2:C7488)</f>
        <v>5.7432883665019365E-3</v>
      </c>
      <c r="H7488" s="7">
        <f>IFERROR(stats[[#This Row],[Column1]]-A7487,"")</f>
        <v>9.7222222393611446E-4</v>
      </c>
      <c r="I7488" s="7">
        <f>IFERROR(_xlfn.QUARTILE.INC(H$2:H7488,1),"")</f>
        <v>9.374999935971573E-4</v>
      </c>
      <c r="J7488" s="7">
        <f>IFERROR(_xlfn.QUARTILE.INC(H$2:H7488,3),"")</f>
        <v>1.0532407395658083E-3</v>
      </c>
      <c r="K7488" s="7">
        <f>IFERROR(stats[[#This Row],[Q3]]-stats[[#This Row],[Q1]],"")</f>
        <v>1.1574074596865103E-4</v>
      </c>
      <c r="L7488" s="7">
        <f>IFERROR(AVERAGEIFS(H$2:H7488, H$2:H7488, "&lt;" &amp;stats[[#This Row],[Q3]]+(2*stats[[#This Row],[IQR]]), H$2:H7488, "&gt;" &amp; stats[[#This Row],[Q1]]-(2*stats[[#This Row],[IQR]])),"")</f>
        <v>9.9550031060365984E-4</v>
      </c>
    </row>
    <row r="7489" spans="1:12" x14ac:dyDescent="0.25">
      <c r="A7489" s="4">
        <v>44453.43209490741</v>
      </c>
      <c r="B7489">
        <v>0</v>
      </c>
      <c r="C7489">
        <v>1</v>
      </c>
      <c r="D7489" s="5">
        <f>SUM(B$2:B7489)</f>
        <v>43</v>
      </c>
      <c r="E7489" s="5">
        <f>SUM(C$2:C7489)</f>
        <v>7488</v>
      </c>
      <c r="F7489" s="6">
        <f>IF(stats[[#This Row],[Column1]],stats[[#This Row],[Total Clear]]/stats[[#This Row],[Total Runs]],NA())</f>
        <v>5.7425213675213679E-3</v>
      </c>
      <c r="G7489" s="6">
        <f>SUM(B$2:B7489) / SUM(C$2:C7489)</f>
        <v>5.7425213675213679E-3</v>
      </c>
      <c r="H7489" s="7">
        <f>IFERROR(stats[[#This Row],[Column1]]-A7488,"")</f>
        <v>9.7222222393611446E-4</v>
      </c>
      <c r="I7489" s="7">
        <f>IFERROR(_xlfn.QUARTILE.INC(H$2:H7489,1),"")</f>
        <v>9.374999935971573E-4</v>
      </c>
      <c r="J7489" s="7">
        <f>IFERROR(_xlfn.QUARTILE.INC(H$2:H7489,3),"")</f>
        <v>1.0532407395658083E-3</v>
      </c>
      <c r="K7489" s="7">
        <f>IFERROR(stats[[#This Row],[Q3]]-stats[[#This Row],[Q1]],"")</f>
        <v>1.1574074596865103E-4</v>
      </c>
      <c r="L7489" s="7">
        <f>IFERROR(AVERAGEIFS(H$2:H7489, H$2:H7489, "&lt;" &amp;stats[[#This Row],[Q3]]+(2*stats[[#This Row],[IQR]]), H$2:H7489, "&gt;" &amp; stats[[#This Row],[Q1]]-(2*stats[[#This Row],[IQR]])),"")</f>
        <v>9.9549716236364545E-4</v>
      </c>
    </row>
    <row r="7490" spans="1:12" x14ac:dyDescent="0.25">
      <c r="A7490" s="4">
        <v>44453.433159722219</v>
      </c>
      <c r="B7490">
        <v>0</v>
      </c>
      <c r="C7490">
        <v>1</v>
      </c>
      <c r="D7490" s="5">
        <f>SUM(B$2:B7490)</f>
        <v>43</v>
      </c>
      <c r="E7490" s="5">
        <f>SUM(C$2:C7490)</f>
        <v>7489</v>
      </c>
      <c r="F7490" s="6">
        <f>IF(stats[[#This Row],[Column1]],stats[[#This Row],[Total Clear]]/stats[[#This Row],[Total Runs]],NA())</f>
        <v>5.741754573374282E-3</v>
      </c>
      <c r="G7490" s="6">
        <f>SUM(B$2:B7490) / SUM(C$2:C7490)</f>
        <v>5.741754573374282E-3</v>
      </c>
      <c r="H7490" s="7">
        <f>IFERROR(stats[[#This Row],[Column1]]-A7489,"")</f>
        <v>1.0648148090695031E-3</v>
      </c>
      <c r="I7490" s="7">
        <f>IFERROR(_xlfn.QUARTILE.INC(H$2:H7490,1),"")</f>
        <v>9.374999935971573E-4</v>
      </c>
      <c r="J7490" s="7">
        <f>IFERROR(_xlfn.QUARTILE.INC(H$2:H7490,3),"")</f>
        <v>1.0532407395658083E-3</v>
      </c>
      <c r="K7490" s="7">
        <f>IFERROR(stats[[#This Row],[Q3]]-stats[[#This Row],[Q1]],"")</f>
        <v>1.1574074596865103E-4</v>
      </c>
      <c r="L7490" s="7">
        <f>IFERROR(AVERAGEIFS(H$2:H7490, H$2:H7490, "&lt;" &amp;stats[[#This Row],[Q3]]+(2*stats[[#This Row],[IQR]]), H$2:H7490, "&gt;" &amp; stats[[#This Row],[Q1]]-(2*stats[[#This Row],[IQR]])),"")</f>
        <v>9.9550653594670233E-4</v>
      </c>
    </row>
    <row r="7491" spans="1:12" x14ac:dyDescent="0.25">
      <c r="A7491" s="4">
        <v>44453.43409722222</v>
      </c>
      <c r="B7491">
        <v>0</v>
      </c>
      <c r="C7491">
        <v>1</v>
      </c>
      <c r="D7491" s="5">
        <f>SUM(B$2:B7491)</f>
        <v>43</v>
      </c>
      <c r="E7491" s="5">
        <f>SUM(C$2:C7491)</f>
        <v>7490</v>
      </c>
      <c r="F7491" s="6">
        <f>IF(stats[[#This Row],[Column1]],stats[[#This Row],[Total Clear]]/stats[[#This Row],[Total Runs]],NA())</f>
        <v>5.7409879839786385E-3</v>
      </c>
      <c r="G7491" s="6">
        <f>SUM(B$2:B7491) / SUM(C$2:C7491)</f>
        <v>5.7409879839786385E-3</v>
      </c>
      <c r="H7491" s="7">
        <f>IFERROR(stats[[#This Row],[Column1]]-A7490,"")</f>
        <v>9.3750000087311491E-4</v>
      </c>
      <c r="I7491" s="7">
        <f>IFERROR(_xlfn.QUARTILE.INC(H$2:H7491,1),"")</f>
        <v>9.374999935971573E-4</v>
      </c>
      <c r="J7491" s="7">
        <f>IFERROR(_xlfn.QUARTILE.INC(H$2:H7491,3),"")</f>
        <v>1.0532407395658083E-3</v>
      </c>
      <c r="K7491" s="7">
        <f>IFERROR(stats[[#This Row],[Q3]]-stats[[#This Row],[Q1]],"")</f>
        <v>1.1574074596865103E-4</v>
      </c>
      <c r="L7491" s="7">
        <f>IFERROR(AVERAGEIFS(H$2:H7491, H$2:H7491, "&lt;" &amp;stats[[#This Row],[Q3]]+(2*stats[[#This Row],[IQR]]), H$2:H7491, "&gt;" &amp; stats[[#This Row],[Q1]]-(2*stats[[#This Row],[IQR]])),"")</f>
        <v>9.9549869298630835E-4</v>
      </c>
    </row>
    <row r="7492" spans="1:12" x14ac:dyDescent="0.25">
      <c r="A7492" s="4">
        <v>44453.43513888889</v>
      </c>
      <c r="B7492">
        <v>0</v>
      </c>
      <c r="C7492">
        <v>1</v>
      </c>
      <c r="D7492" s="5">
        <f>SUM(B$2:B7492)</f>
        <v>43</v>
      </c>
      <c r="E7492" s="5">
        <f>SUM(C$2:C7492)</f>
        <v>7491</v>
      </c>
      <c r="F7492" s="6">
        <f>IF(stats[[#This Row],[Column1]],stats[[#This Row],[Total Clear]]/stats[[#This Row],[Total Runs]],NA())</f>
        <v>5.7402215992524361E-3</v>
      </c>
      <c r="G7492" s="6">
        <f>SUM(B$2:B7492) / SUM(C$2:C7492)</f>
        <v>5.7402215992524361E-3</v>
      </c>
      <c r="H7492" s="7">
        <f>IFERROR(stats[[#This Row],[Column1]]-A7491,"")</f>
        <v>1.0416666700621136E-3</v>
      </c>
      <c r="I7492" s="7">
        <f>IFERROR(_xlfn.QUARTILE.INC(H$2:H7492,1),"")</f>
        <v>9.374999935971573E-4</v>
      </c>
      <c r="J7492" s="7">
        <f>IFERROR(_xlfn.QUARTILE.INC(H$2:H7492,3),"")</f>
        <v>1.0532407395658083E-3</v>
      </c>
      <c r="K7492" s="7">
        <f>IFERROR(stats[[#This Row],[Q3]]-stats[[#This Row],[Q1]],"")</f>
        <v>1.1574074596865103E-4</v>
      </c>
      <c r="L7492" s="7">
        <f>IFERROR(AVERAGEIFS(H$2:H7492, H$2:H7492, "&lt;" &amp;stats[[#This Row],[Q3]]+(2*stats[[#This Row],[IQR]]), H$2:H7492, "&gt;" &amp; stats[[#This Row],[Q1]]-(2*stats[[#This Row],[IQR]])),"")</f>
        <v>9.955049344324454E-4</v>
      </c>
    </row>
    <row r="7493" spans="1:12" x14ac:dyDescent="0.25">
      <c r="A7493" s="4">
        <v>44453.43613425926</v>
      </c>
      <c r="B7493">
        <v>0</v>
      </c>
      <c r="C7493">
        <v>1</v>
      </c>
      <c r="D7493" s="5">
        <f>SUM(B$2:B7493)</f>
        <v>43</v>
      </c>
      <c r="E7493" s="5">
        <f>SUM(C$2:C7493)</f>
        <v>7492</v>
      </c>
      <c r="F7493" s="6">
        <f>IF(stats[[#This Row],[Column1]],stats[[#This Row],[Total Clear]]/stats[[#This Row],[Total Runs]],NA())</f>
        <v>5.7394554191137212E-3</v>
      </c>
      <c r="G7493" s="6">
        <f>SUM(B$2:B7493) / SUM(C$2:C7493)</f>
        <v>5.7394554191137212E-3</v>
      </c>
      <c r="H7493" s="7">
        <f>IFERROR(stats[[#This Row],[Column1]]-A7492,"")</f>
        <v>9.9537037021946162E-4</v>
      </c>
      <c r="I7493" s="7">
        <f>IFERROR(_xlfn.QUARTILE.INC(H$2:H7493,1),"")</f>
        <v>9.374999935971573E-4</v>
      </c>
      <c r="J7493" s="7">
        <f>IFERROR(_xlfn.QUARTILE.INC(H$2:H7493,3),"")</f>
        <v>1.0532407395658083E-3</v>
      </c>
      <c r="K7493" s="7">
        <f>IFERROR(stats[[#This Row],[Q3]]-stats[[#This Row],[Q1]],"")</f>
        <v>1.1574074596865103E-4</v>
      </c>
      <c r="L7493" s="7">
        <f>IFERROR(AVERAGEIFS(H$2:H7493, H$2:H7493, "&lt;" &amp;stats[[#This Row],[Q3]]+(2*stats[[#This Row],[IQR]]), H$2:H7493, "&gt;" &amp; stats[[#This Row],[Q1]]-(2*stats[[#This Row],[IQR]])),"")</f>
        <v>9.955049162431763E-4</v>
      </c>
    </row>
    <row r="7494" spans="1:12" x14ac:dyDescent="0.25">
      <c r="A7494" s="4">
        <v>44453.437083333331</v>
      </c>
      <c r="B7494">
        <v>0</v>
      </c>
      <c r="C7494">
        <v>1</v>
      </c>
      <c r="D7494" s="5">
        <f>SUM(B$2:B7494)</f>
        <v>43</v>
      </c>
      <c r="E7494" s="5">
        <f>SUM(C$2:C7494)</f>
        <v>7493</v>
      </c>
      <c r="F7494" s="6">
        <f>IF(stats[[#This Row],[Column1]],stats[[#This Row],[Total Clear]]/stats[[#This Row],[Total Runs]],NA())</f>
        <v>5.7386894434805821E-3</v>
      </c>
      <c r="G7494" s="6">
        <f>SUM(B$2:B7494) / SUM(C$2:C7494)</f>
        <v>5.7386894434805821E-3</v>
      </c>
      <c r="H7494" s="7">
        <f>IFERROR(stats[[#This Row],[Column1]]-A7493,"")</f>
        <v>9.4907407037680969E-4</v>
      </c>
      <c r="I7494" s="7">
        <f>IFERROR(_xlfn.QUARTILE.INC(H$2:H7494,1),"")</f>
        <v>9.374999935971573E-4</v>
      </c>
      <c r="J7494" s="7">
        <f>IFERROR(_xlfn.QUARTILE.INC(H$2:H7494,3),"")</f>
        <v>1.0532407395658083E-3</v>
      </c>
      <c r="K7494" s="7">
        <f>IFERROR(stats[[#This Row],[Q3]]-stats[[#This Row],[Q1]],"")</f>
        <v>1.1574074596865103E-4</v>
      </c>
      <c r="L7494" s="7">
        <f>IFERROR(AVERAGEIFS(H$2:H7494, H$2:H7494, "&lt;" &amp;stats[[#This Row],[Q3]]+(2*stats[[#This Row],[IQR]]), H$2:H7494, "&gt;" &amp; stats[[#This Row],[Q1]]-(2*stats[[#This Row],[IQR]])),"")</f>
        <v>9.9549864095653398E-4</v>
      </c>
    </row>
    <row r="7495" spans="1:12" x14ac:dyDescent="0.25">
      <c r="A7495" s="4">
        <v>44453.438067129631</v>
      </c>
      <c r="B7495">
        <v>0</v>
      </c>
      <c r="C7495">
        <v>1</v>
      </c>
      <c r="D7495" s="5">
        <f>SUM(B$2:B7495)</f>
        <v>43</v>
      </c>
      <c r="E7495" s="5">
        <f>SUM(C$2:C7495)</f>
        <v>7494</v>
      </c>
      <c r="F7495" s="6">
        <f>IF(stats[[#This Row],[Column1]],stats[[#This Row],[Total Clear]]/stats[[#This Row],[Total Runs]],NA())</f>
        <v>5.73792367227115E-3</v>
      </c>
      <c r="G7495" s="6">
        <f>SUM(B$2:B7495) / SUM(C$2:C7495)</f>
        <v>5.73792367227115E-3</v>
      </c>
      <c r="H7495" s="7">
        <f>IFERROR(stats[[#This Row],[Column1]]-A7494,"")</f>
        <v>9.8379630071576685E-4</v>
      </c>
      <c r="I7495" s="7">
        <f>IFERROR(_xlfn.QUARTILE.INC(H$2:H7495,1),"")</f>
        <v>9.374999935971573E-4</v>
      </c>
      <c r="J7495" s="7">
        <f>IFERROR(_xlfn.QUARTILE.INC(H$2:H7495,3),"")</f>
        <v>1.0532407395658083E-3</v>
      </c>
      <c r="K7495" s="7">
        <f>IFERROR(stats[[#This Row],[Q3]]-stats[[#This Row],[Q1]],"")</f>
        <v>1.1574074596865103E-4</v>
      </c>
      <c r="L7495" s="7">
        <f>IFERROR(AVERAGEIFS(H$2:H7495, H$2:H7495, "&lt;" &amp;stats[[#This Row],[Q3]]+(2*stats[[#This Row],[IQR]]), H$2:H7495, "&gt;" &amp; stats[[#This Row],[Q1]]-(2*stats[[#This Row],[IQR]])),"")</f>
        <v>9.9549705955920406E-4</v>
      </c>
    </row>
    <row r="7496" spans="1:12" x14ac:dyDescent="0.25">
      <c r="A7496" s="4">
        <v>44453.439131944448</v>
      </c>
      <c r="B7496">
        <v>0</v>
      </c>
      <c r="C7496">
        <v>1</v>
      </c>
      <c r="D7496" s="5">
        <f>SUM(B$2:B7496)</f>
        <v>43</v>
      </c>
      <c r="E7496" s="5">
        <f>SUM(C$2:C7496)</f>
        <v>7495</v>
      </c>
      <c r="F7496" s="6">
        <f>IF(stats[[#This Row],[Column1]],stats[[#This Row],[Total Clear]]/stats[[#This Row],[Total Runs]],NA())</f>
        <v>5.7371581054036025E-3</v>
      </c>
      <c r="G7496" s="6">
        <f>SUM(B$2:B7496) / SUM(C$2:C7496)</f>
        <v>5.7371581054036025E-3</v>
      </c>
      <c r="H7496" s="7">
        <f>IFERROR(stats[[#This Row],[Column1]]-A7495,"")</f>
        <v>1.0648148163454607E-3</v>
      </c>
      <c r="I7496" s="7">
        <f>IFERROR(_xlfn.QUARTILE.INC(H$2:H7496,1),"")</f>
        <v>9.374999935971573E-4</v>
      </c>
      <c r="J7496" s="7">
        <f>IFERROR(_xlfn.QUARTILE.INC(H$2:H7496,3),"")</f>
        <v>1.0532407395658083E-3</v>
      </c>
      <c r="K7496" s="7">
        <f>IFERROR(stats[[#This Row],[Q3]]-stats[[#This Row],[Q1]],"")</f>
        <v>1.1574074596865103E-4</v>
      </c>
      <c r="L7496" s="7">
        <f>IFERROR(AVERAGEIFS(H$2:H7496, H$2:H7496, "&lt;" &amp;stats[[#This Row],[Q3]]+(2*stats[[#This Row],[IQR]]), H$2:H7496, "&gt;" &amp; stats[[#This Row],[Q1]]-(2*stats[[#This Row],[IQR]])),"")</f>
        <v>9.9550642555795927E-4</v>
      </c>
    </row>
    <row r="7497" spans="1:12" x14ac:dyDescent="0.25">
      <c r="A7497" s="4">
        <v>44453.440127314818</v>
      </c>
      <c r="B7497">
        <v>0</v>
      </c>
      <c r="C7497">
        <v>1</v>
      </c>
      <c r="D7497" s="5">
        <f>SUM(B$2:B7497)</f>
        <v>43</v>
      </c>
      <c r="E7497" s="5">
        <f>SUM(C$2:C7497)</f>
        <v>7496</v>
      </c>
      <c r="F7497" s="6">
        <f>IF(stats[[#This Row],[Column1]],stats[[#This Row],[Total Clear]]/stats[[#This Row],[Total Runs]],NA())</f>
        <v>5.7363927427961578E-3</v>
      </c>
      <c r="G7497" s="6">
        <f>SUM(B$2:B7497) / SUM(C$2:C7497)</f>
        <v>5.7363927427961578E-3</v>
      </c>
      <c r="H7497" s="7">
        <f>IFERROR(stats[[#This Row],[Column1]]-A7496,"")</f>
        <v>9.9537037021946162E-4</v>
      </c>
      <c r="I7497" s="7">
        <f>IFERROR(_xlfn.QUARTILE.INC(H$2:H7497,1),"")</f>
        <v>9.374999935971573E-4</v>
      </c>
      <c r="J7497" s="7">
        <f>IFERROR(_xlfn.QUARTILE.INC(H$2:H7497,3),"")</f>
        <v>1.0532407395658083E-3</v>
      </c>
      <c r="K7497" s="7">
        <f>IFERROR(stats[[#This Row],[Q3]]-stats[[#This Row],[Q1]],"")</f>
        <v>1.1574074596865103E-4</v>
      </c>
      <c r="L7497" s="7">
        <f>IFERROR(AVERAGEIFS(H$2:H7497, H$2:H7497, "&lt;" &amp;stats[[#This Row],[Q3]]+(2*stats[[#This Row],[IQR]]), H$2:H7497, "&gt;" &amp; stats[[#This Row],[Q1]]-(2*stats[[#This Row],[IQR]])),"")</f>
        <v>9.9550640717707044E-4</v>
      </c>
    </row>
    <row r="7498" spans="1:12" x14ac:dyDescent="0.25">
      <c r="A7498" s="4">
        <v>44453.441203703704</v>
      </c>
      <c r="B7498">
        <v>0</v>
      </c>
      <c r="C7498">
        <v>1</v>
      </c>
      <c r="D7498" s="5">
        <f>SUM(B$2:B7498)</f>
        <v>43</v>
      </c>
      <c r="E7498" s="5">
        <f>SUM(C$2:C7498)</f>
        <v>7497</v>
      </c>
      <c r="F7498" s="6">
        <f>IF(stats[[#This Row],[Column1]],stats[[#This Row],[Total Clear]]/stats[[#This Row],[Total Runs]],NA())</f>
        <v>5.73562758436708E-3</v>
      </c>
      <c r="G7498" s="6">
        <f>SUM(B$2:B7498) / SUM(C$2:C7498)</f>
        <v>5.73562758436708E-3</v>
      </c>
      <c r="H7498" s="7">
        <f>IFERROR(stats[[#This Row],[Column1]]-A7497,"")</f>
        <v>1.0763888858491555E-3</v>
      </c>
      <c r="I7498" s="7">
        <f>IFERROR(_xlfn.QUARTILE.INC(H$2:H7498,1),"")</f>
        <v>9.374999935971573E-4</v>
      </c>
      <c r="J7498" s="7">
        <f>IFERROR(_xlfn.QUARTILE.INC(H$2:H7498,3),"")</f>
        <v>1.0532407395658083E-3</v>
      </c>
      <c r="K7498" s="7">
        <f>IFERROR(stats[[#This Row],[Q3]]-stats[[#This Row],[Q1]],"")</f>
        <v>1.1574074596865103E-4</v>
      </c>
      <c r="L7498" s="7">
        <f>IFERROR(AVERAGEIFS(H$2:H7498, H$2:H7498, "&lt;" &amp;stats[[#This Row],[Q3]]+(2*stats[[#This Row],[IQR]]), H$2:H7498, "&gt;" &amp; stats[[#This Row],[Q1]]-(2*stats[[#This Row],[IQR]])),"")</f>
        <v>9.9551733281244429E-4</v>
      </c>
    </row>
    <row r="7499" spans="1:12" x14ac:dyDescent="0.25">
      <c r="A7499" s="4">
        <v>44453.442395833335</v>
      </c>
      <c r="B7499">
        <v>0</v>
      </c>
      <c r="C7499">
        <v>1</v>
      </c>
      <c r="D7499" s="5">
        <f>SUM(B$2:B7499)</f>
        <v>43</v>
      </c>
      <c r="E7499" s="5">
        <f>SUM(C$2:C7499)</f>
        <v>7498</v>
      </c>
      <c r="F7499" s="6">
        <f>IF(stats[[#This Row],[Column1]],stats[[#This Row],[Total Clear]]/stats[[#This Row],[Total Runs]],NA())</f>
        <v>5.7348626300346758E-3</v>
      </c>
      <c r="G7499" s="6">
        <f>SUM(B$2:B7499) / SUM(C$2:C7499)</f>
        <v>5.7348626300346758E-3</v>
      </c>
      <c r="H7499" s="7">
        <f>IFERROR(stats[[#This Row],[Column1]]-A7498,"")</f>
        <v>1.1921296318178065E-3</v>
      </c>
      <c r="I7499" s="7">
        <f>IFERROR(_xlfn.QUARTILE.INC(H$2:H7499,1),"")</f>
        <v>9.374999935971573E-4</v>
      </c>
      <c r="J7499" s="7">
        <f>IFERROR(_xlfn.QUARTILE.INC(H$2:H7499,3),"")</f>
        <v>1.0532407395658083E-3</v>
      </c>
      <c r="K7499" s="7">
        <f>IFERROR(stats[[#This Row],[Q3]]-stats[[#This Row],[Q1]],"")</f>
        <v>1.1574074596865103E-4</v>
      </c>
      <c r="L7499" s="7">
        <f>IFERROR(AVERAGEIFS(H$2:H7499, H$2:H7499, "&lt;" &amp;stats[[#This Row],[Q3]]+(2*stats[[#This Row],[IQR]]), H$2:H7499, "&gt;" &amp; stats[[#This Row],[Q1]]-(2*stats[[#This Row],[IQR]])),"")</f>
        <v>9.9554388768805283E-4</v>
      </c>
    </row>
    <row r="7500" spans="1:12" x14ac:dyDescent="0.25">
      <c r="A7500" s="4">
        <v>44453.443402777775</v>
      </c>
      <c r="B7500">
        <v>0</v>
      </c>
      <c r="C7500">
        <v>1</v>
      </c>
      <c r="D7500" s="5">
        <f>SUM(B$2:B7500)</f>
        <v>43</v>
      </c>
      <c r="E7500" s="5">
        <f>SUM(C$2:C7500)</f>
        <v>7499</v>
      </c>
      <c r="F7500" s="6">
        <f>IF(stats[[#This Row],[Column1]],stats[[#This Row],[Total Clear]]/stats[[#This Row],[Total Runs]],NA())</f>
        <v>5.734097879717296E-3</v>
      </c>
      <c r="G7500" s="6">
        <f>SUM(B$2:B7500) / SUM(C$2:C7500)</f>
        <v>5.734097879717296E-3</v>
      </c>
      <c r="H7500" s="7">
        <f>IFERROR(stats[[#This Row],[Column1]]-A7499,"")</f>
        <v>1.0069444397231564E-3</v>
      </c>
      <c r="I7500" s="7">
        <f>IFERROR(_xlfn.QUARTILE.INC(H$2:H7500,1),"")</f>
        <v>9.374999935971573E-4</v>
      </c>
      <c r="J7500" s="7">
        <f>IFERROR(_xlfn.QUARTILE.INC(H$2:H7500,3),"")</f>
        <v>1.0532407395658083E-3</v>
      </c>
      <c r="K7500" s="7">
        <f>IFERROR(stats[[#This Row],[Q3]]-stats[[#This Row],[Q1]],"")</f>
        <v>1.1574074596865103E-4</v>
      </c>
      <c r="L7500" s="7">
        <f>IFERROR(AVERAGEIFS(H$2:H7500, H$2:H7500, "&lt;" &amp;stats[[#This Row],[Q3]]+(2*stats[[#This Row],[IQR]]), H$2:H7500, "&gt;" &amp; stats[[#This Row],[Q1]]-(2*stats[[#This Row],[IQR]])),"")</f>
        <v>9.9554542726293925E-4</v>
      </c>
    </row>
    <row r="7501" spans="1:12" x14ac:dyDescent="0.25">
      <c r="A7501" s="4">
        <v>44453.444386574076</v>
      </c>
      <c r="B7501">
        <v>0</v>
      </c>
      <c r="C7501">
        <v>1</v>
      </c>
      <c r="D7501" s="5">
        <f>SUM(B$2:B7501)</f>
        <v>43</v>
      </c>
      <c r="E7501" s="5">
        <f>SUM(C$2:C7501)</f>
        <v>7500</v>
      </c>
      <c r="F7501" s="6">
        <f>IF(stats[[#This Row],[Column1]],stats[[#This Row],[Total Clear]]/stats[[#This Row],[Total Runs]],NA())</f>
        <v>5.7333333333333333E-3</v>
      </c>
      <c r="G7501" s="6">
        <f>SUM(B$2:B7501) / SUM(C$2:C7501)</f>
        <v>5.7333333333333333E-3</v>
      </c>
      <c r="H7501" s="7">
        <f>IFERROR(stats[[#This Row],[Column1]]-A7500,"")</f>
        <v>9.8379630071576685E-4</v>
      </c>
      <c r="I7501" s="7">
        <f>IFERROR(_xlfn.QUARTILE.INC(H$2:H7501,1),"")</f>
        <v>9.374999935971573E-4</v>
      </c>
      <c r="J7501" s="7">
        <f>IFERROR(_xlfn.QUARTILE.INC(H$2:H7501,3),"")</f>
        <v>1.0532407395658083E-3</v>
      </c>
      <c r="K7501" s="7">
        <f>IFERROR(stats[[#This Row],[Q3]]-stats[[#This Row],[Q1]],"")</f>
        <v>1.1574074596865103E-4</v>
      </c>
      <c r="L7501" s="7">
        <f>IFERROR(AVERAGEIFS(H$2:H7501, H$2:H7501, "&lt;" &amp;stats[[#This Row],[Q3]]+(2*stats[[#This Row],[IQR]]), H$2:H7501, "&gt;" &amp; stats[[#This Row],[Q1]]-(2*stats[[#This Row],[IQR]])),"")</f>
        <v>9.9554384082943298E-4</v>
      </c>
    </row>
    <row r="7502" spans="1:12" x14ac:dyDescent="0.25">
      <c r="A7502" s="4">
        <v>44453.445428240739</v>
      </c>
      <c r="B7502">
        <v>0</v>
      </c>
      <c r="C7502">
        <v>1</v>
      </c>
      <c r="D7502" s="5">
        <f>SUM(B$2:B7502)</f>
        <v>43</v>
      </c>
      <c r="E7502" s="5">
        <f>SUM(C$2:C7502)</f>
        <v>7501</v>
      </c>
      <c r="F7502" s="6">
        <f>IF(stats[[#This Row],[Column1]],stats[[#This Row],[Total Clear]]/stats[[#This Row],[Total Runs]],NA())</f>
        <v>5.7325689908012262E-3</v>
      </c>
      <c r="G7502" s="6">
        <f>SUM(B$2:B7502) / SUM(C$2:C7502)</f>
        <v>5.7325689908012262E-3</v>
      </c>
      <c r="H7502" s="7">
        <f>IFERROR(stats[[#This Row],[Column1]]-A7501,"")</f>
        <v>1.0416666627861559E-3</v>
      </c>
      <c r="I7502" s="7">
        <f>IFERROR(_xlfn.QUARTILE.INC(H$2:H7502,1),"")</f>
        <v>9.374999935971573E-4</v>
      </c>
      <c r="J7502" s="7">
        <f>IFERROR(_xlfn.QUARTILE.INC(H$2:H7502,3),"")</f>
        <v>1.0532407395658083E-3</v>
      </c>
      <c r="K7502" s="7">
        <f>IFERROR(stats[[#This Row],[Q3]]-stats[[#This Row],[Q1]],"")</f>
        <v>1.1574074596865103E-4</v>
      </c>
      <c r="L7502" s="7">
        <f>IFERROR(AVERAGEIFS(H$2:H7502, H$2:H7502, "&lt;" &amp;stats[[#This Row],[Q3]]+(2*stats[[#This Row],[IQR]]), H$2:H7502, "&gt;" &amp; stats[[#This Row],[Q1]]-(2*stats[[#This Row],[IQR]])),"")</f>
        <v>9.9555006775287795E-4</v>
      </c>
    </row>
    <row r="7503" spans="1:12" x14ac:dyDescent="0.25">
      <c r="A7503" s="4">
        <v>44453.446458333332</v>
      </c>
      <c r="B7503">
        <v>0</v>
      </c>
      <c r="C7503">
        <v>1</v>
      </c>
      <c r="D7503" s="5">
        <f>SUM(B$2:B7503)</f>
        <v>43</v>
      </c>
      <c r="E7503" s="5">
        <f>SUM(C$2:C7503)</f>
        <v>7502</v>
      </c>
      <c r="F7503" s="6">
        <f>IF(stats[[#This Row],[Column1]],stats[[#This Row],[Total Clear]]/stats[[#This Row],[Total Runs]],NA())</f>
        <v>5.7318048520394564E-3</v>
      </c>
      <c r="G7503" s="6">
        <f>SUM(B$2:B7503) / SUM(C$2:C7503)</f>
        <v>5.7318048520394564E-3</v>
      </c>
      <c r="H7503" s="7">
        <f>IFERROR(stats[[#This Row],[Column1]]-A7502,"")</f>
        <v>1.0300925932824612E-3</v>
      </c>
      <c r="I7503" s="7">
        <f>IFERROR(_xlfn.QUARTILE.INC(H$2:H7503,1),"")</f>
        <v>9.374999935971573E-4</v>
      </c>
      <c r="J7503" s="7">
        <f>IFERROR(_xlfn.QUARTILE.INC(H$2:H7503,3),"")</f>
        <v>1.0532407395658083E-3</v>
      </c>
      <c r="K7503" s="7">
        <f>IFERROR(stats[[#This Row],[Q3]]-stats[[#This Row],[Q1]],"")</f>
        <v>1.1574074596865103E-4</v>
      </c>
      <c r="L7503" s="7">
        <f>IFERROR(AVERAGEIFS(H$2:H7503, H$2:H7503, "&lt;" &amp;stats[[#This Row],[Q3]]+(2*stats[[#This Row],[IQR]]), H$2:H7503, "&gt;" &amp; stats[[#This Row],[Q1]]-(2*stats[[#This Row],[IQR]])),"")</f>
        <v>9.9555473062079504E-4</v>
      </c>
    </row>
    <row r="7504" spans="1:12" x14ac:dyDescent="0.25">
      <c r="A7504" s="4">
        <v>44453.44734953704</v>
      </c>
      <c r="B7504">
        <v>0</v>
      </c>
      <c r="C7504">
        <v>1</v>
      </c>
      <c r="D7504" s="5">
        <f>SUM(B$2:B7504)</f>
        <v>43</v>
      </c>
      <c r="E7504" s="5">
        <f>SUM(C$2:C7504)</f>
        <v>7503</v>
      </c>
      <c r="F7504" s="6">
        <f>IF(stats[[#This Row],[Column1]],stats[[#This Row],[Total Clear]]/stats[[#This Row],[Total Runs]],NA())</f>
        <v>5.7310409169665467E-3</v>
      </c>
      <c r="G7504" s="6">
        <f>SUM(B$2:B7504) / SUM(C$2:C7504)</f>
        <v>5.7310409169665467E-3</v>
      </c>
      <c r="H7504" s="7">
        <f>IFERROR(stats[[#This Row],[Column1]]-A7503,"")</f>
        <v>8.9120370830642059E-4</v>
      </c>
      <c r="I7504" s="7">
        <f>IFERROR(_xlfn.QUARTILE.INC(H$2:H7504,1),"")</f>
        <v>9.374999935971573E-4</v>
      </c>
      <c r="J7504" s="7">
        <f>IFERROR(_xlfn.QUARTILE.INC(H$2:H7504,3),"")</f>
        <v>1.0532407395658083E-3</v>
      </c>
      <c r="K7504" s="7">
        <f>IFERROR(stats[[#This Row],[Q3]]-stats[[#This Row],[Q1]],"")</f>
        <v>1.1574074596865103E-4</v>
      </c>
      <c r="L7504" s="7">
        <f>IFERROR(AVERAGEIFS(H$2:H7504, H$2:H7504, "&lt;" &amp;stats[[#This Row],[Q3]]+(2*stats[[#This Row],[IQR]]), H$2:H7504, "&gt;" &amp; stats[[#This Row],[Q1]]-(2*stats[[#This Row],[IQR]])),"")</f>
        <v>9.9554064626092005E-4</v>
      </c>
    </row>
    <row r="7505" spans="1:12" x14ac:dyDescent="0.25">
      <c r="A7505" s="4">
        <v>44453.44840277778</v>
      </c>
      <c r="B7505">
        <v>0</v>
      </c>
      <c r="C7505">
        <v>1</v>
      </c>
      <c r="D7505" s="5">
        <f>SUM(B$2:B7505)</f>
        <v>43</v>
      </c>
      <c r="E7505" s="5">
        <f>SUM(C$2:C7505)</f>
        <v>7504</v>
      </c>
      <c r="F7505" s="6">
        <f>IF(stats[[#This Row],[Column1]],stats[[#This Row],[Total Clear]]/stats[[#This Row],[Total Runs]],NA())</f>
        <v>5.7302771855010665E-3</v>
      </c>
      <c r="G7505" s="6">
        <f>SUM(B$2:B7505) / SUM(C$2:C7505)</f>
        <v>5.7302771855010665E-3</v>
      </c>
      <c r="H7505" s="7">
        <f>IFERROR(stats[[#This Row],[Column1]]-A7504,"")</f>
        <v>1.0532407395658083E-3</v>
      </c>
      <c r="I7505" s="7">
        <f>IFERROR(_xlfn.QUARTILE.INC(H$2:H7505,1),"")</f>
        <v>9.374999935971573E-4</v>
      </c>
      <c r="J7505" s="7">
        <f>IFERROR(_xlfn.QUARTILE.INC(H$2:H7505,3),"")</f>
        <v>1.0532407395658083E-3</v>
      </c>
      <c r="K7505" s="7">
        <f>IFERROR(stats[[#This Row],[Q3]]-stats[[#This Row],[Q1]],"")</f>
        <v>1.1574074596865103E-4</v>
      </c>
      <c r="L7505" s="7">
        <f>IFERROR(AVERAGEIFS(H$2:H7505, H$2:H7505, "&lt;" &amp;stats[[#This Row],[Q3]]+(2*stats[[#This Row],[IQR]]), H$2:H7505, "&gt;" &amp; stats[[#This Row],[Q1]]-(2*stats[[#This Row],[IQR]])),"")</f>
        <v>9.9554843304814071E-4</v>
      </c>
    </row>
    <row r="7506" spans="1:12" x14ac:dyDescent="0.25">
      <c r="A7506" s="4">
        <v>44453.449328703704</v>
      </c>
      <c r="B7506">
        <v>0</v>
      </c>
      <c r="C7506">
        <v>1</v>
      </c>
      <c r="D7506" s="5">
        <f>SUM(B$2:B7506)</f>
        <v>43</v>
      </c>
      <c r="E7506" s="5">
        <f>SUM(C$2:C7506)</f>
        <v>7505</v>
      </c>
      <c r="F7506" s="6">
        <f>IF(stats[[#This Row],[Column1]],stats[[#This Row],[Total Clear]]/stats[[#This Row],[Total Runs]],NA())</f>
        <v>5.7295136575616253E-3</v>
      </c>
      <c r="G7506" s="6">
        <f>SUM(B$2:B7506) / SUM(C$2:C7506)</f>
        <v>5.7295136575616253E-3</v>
      </c>
      <c r="H7506" s="7">
        <f>IFERROR(stats[[#This Row],[Column1]]-A7505,"")</f>
        <v>9.2592592409346253E-4</v>
      </c>
      <c r="I7506" s="7">
        <f>IFERROR(_xlfn.QUARTILE.INC(H$2:H7506,1),"")</f>
        <v>9.374999935971573E-4</v>
      </c>
      <c r="J7506" s="7">
        <f>IFERROR(_xlfn.QUARTILE.INC(H$2:H7506,3),"")</f>
        <v>1.0532407395658083E-3</v>
      </c>
      <c r="K7506" s="7">
        <f>IFERROR(stats[[#This Row],[Q3]]-stats[[#This Row],[Q1]],"")</f>
        <v>1.1574074596865103E-4</v>
      </c>
      <c r="L7506" s="7">
        <f>IFERROR(AVERAGEIFS(H$2:H7506, H$2:H7506, "&lt;" &amp;stats[[#This Row],[Q3]]+(2*stats[[#This Row],[IQR]]), H$2:H7506, "&gt;" &amp; stats[[#This Row],[Q1]]-(2*stats[[#This Row],[IQR]])),"")</f>
        <v>9.9553903856575577E-4</v>
      </c>
    </row>
    <row r="7507" spans="1:12" x14ac:dyDescent="0.25">
      <c r="A7507" s="4">
        <v>44453.450370370374</v>
      </c>
      <c r="B7507">
        <v>0</v>
      </c>
      <c r="C7507">
        <v>1</v>
      </c>
      <c r="D7507" s="5">
        <f>SUM(B$2:B7507)</f>
        <v>43</v>
      </c>
      <c r="E7507" s="5">
        <f>SUM(C$2:C7507)</f>
        <v>7506</v>
      </c>
      <c r="F7507" s="6">
        <f>IF(stats[[#This Row],[Column1]],stats[[#This Row],[Total Clear]]/stats[[#This Row],[Total Runs]],NA())</f>
        <v>5.72875033306688E-3</v>
      </c>
      <c r="G7507" s="6">
        <f>SUM(B$2:B7507) / SUM(C$2:C7507)</f>
        <v>5.72875033306688E-3</v>
      </c>
      <c r="H7507" s="7">
        <f>IFERROR(stats[[#This Row],[Column1]]-A7506,"")</f>
        <v>1.0416666700621136E-3</v>
      </c>
      <c r="I7507" s="7">
        <f>IFERROR(_xlfn.QUARTILE.INC(H$2:H7507,1),"")</f>
        <v>9.374999935971573E-4</v>
      </c>
      <c r="J7507" s="7">
        <f>IFERROR(_xlfn.QUARTILE.INC(H$2:H7507,3),"")</f>
        <v>1.0532407395658083E-3</v>
      </c>
      <c r="K7507" s="7">
        <f>IFERROR(stats[[#This Row],[Q3]]-stats[[#This Row],[Q1]],"")</f>
        <v>1.1574074596865103E-4</v>
      </c>
      <c r="L7507" s="7">
        <f>IFERROR(AVERAGEIFS(H$2:H7507, H$2:H7507, "&lt;" &amp;stats[[#This Row],[Q3]]+(2*stats[[#This Row],[IQR]]), H$2:H7507, "&gt;" &amp; stats[[#This Row],[Q1]]-(2*stats[[#This Row],[IQR]])),"")</f>
        <v>9.9554526193751727E-4</v>
      </c>
    </row>
    <row r="7508" spans="1:12" x14ac:dyDescent="0.25">
      <c r="A7508" s="4">
        <v>44453.451458333337</v>
      </c>
      <c r="B7508">
        <v>0</v>
      </c>
      <c r="C7508">
        <v>1</v>
      </c>
      <c r="D7508" s="5">
        <f>SUM(B$2:B7508)</f>
        <v>43</v>
      </c>
      <c r="E7508" s="5">
        <f>SUM(C$2:C7508)</f>
        <v>7507</v>
      </c>
      <c r="F7508" s="6">
        <f>IF(stats[[#This Row],[Column1]],stats[[#This Row],[Total Clear]]/stats[[#This Row],[Total Runs]],NA())</f>
        <v>5.7279872119355268E-3</v>
      </c>
      <c r="G7508" s="6">
        <f>SUM(B$2:B7508) / SUM(C$2:C7508)</f>
        <v>5.7279872119355268E-3</v>
      </c>
      <c r="H7508" s="7">
        <f>IFERROR(stats[[#This Row],[Column1]]-A7507,"")</f>
        <v>1.0879629626288079E-3</v>
      </c>
      <c r="I7508" s="7">
        <f>IFERROR(_xlfn.QUARTILE.INC(H$2:H7508,1),"")</f>
        <v>9.374999935971573E-4</v>
      </c>
      <c r="J7508" s="7">
        <f>IFERROR(_xlfn.QUARTILE.INC(H$2:H7508,3),"")</f>
        <v>1.0532407395658083E-3</v>
      </c>
      <c r="K7508" s="7">
        <f>IFERROR(stats[[#This Row],[Q3]]-stats[[#This Row],[Q1]],"")</f>
        <v>1.1574074596865103E-4</v>
      </c>
      <c r="L7508" s="7">
        <f>IFERROR(AVERAGEIFS(H$2:H7508, H$2:H7508, "&lt;" &amp;stats[[#This Row],[Q3]]+(2*stats[[#This Row],[IQR]]), H$2:H7508, "&gt;" &amp; stats[[#This Row],[Q1]]-(2*stats[[#This Row],[IQR]])),"")</f>
        <v>9.9555772891454287E-4</v>
      </c>
    </row>
    <row r="7509" spans="1:12" x14ac:dyDescent="0.25">
      <c r="A7509" s="4">
        <v>44453.452430555553</v>
      </c>
      <c r="B7509">
        <v>0</v>
      </c>
      <c r="C7509">
        <v>1</v>
      </c>
      <c r="D7509" s="5">
        <f>SUM(B$2:B7509)</f>
        <v>43</v>
      </c>
      <c r="E7509" s="5">
        <f>SUM(C$2:C7509)</f>
        <v>7508</v>
      </c>
      <c r="F7509" s="6">
        <f>IF(stats[[#This Row],[Column1]],stats[[#This Row],[Total Clear]]/stats[[#This Row],[Total Runs]],NA())</f>
        <v>5.7272242940863078E-3</v>
      </c>
      <c r="G7509" s="6">
        <f>SUM(B$2:B7509) / SUM(C$2:C7509)</f>
        <v>5.7272242940863078E-3</v>
      </c>
      <c r="H7509" s="7">
        <f>IFERROR(stats[[#This Row],[Column1]]-A7508,"")</f>
        <v>9.7222221666015685E-4</v>
      </c>
      <c r="I7509" s="7">
        <f>IFERROR(_xlfn.QUARTILE.INC(H$2:H7509,1),"")</f>
        <v>9.374999935971573E-4</v>
      </c>
      <c r="J7509" s="7">
        <f>IFERROR(_xlfn.QUARTILE.INC(H$2:H7509,3),"")</f>
        <v>1.0532407395658083E-3</v>
      </c>
      <c r="K7509" s="7">
        <f>IFERROR(stats[[#This Row],[Q3]]-stats[[#This Row],[Q1]],"")</f>
        <v>1.1574074596865103E-4</v>
      </c>
      <c r="L7509" s="7">
        <f>IFERROR(AVERAGEIFS(H$2:H7509, H$2:H7509, "&lt;" &amp;stats[[#This Row],[Q3]]+(2*stats[[#This Row],[IQR]]), H$2:H7509, "&gt;" &amp; stats[[#This Row],[Q1]]-(2*stats[[#This Row],[IQR]])),"")</f>
        <v>9.9555458142165719E-4</v>
      </c>
    </row>
    <row r="7510" spans="1:12" x14ac:dyDescent="0.25">
      <c r="A7510" s="4">
        <v>44453.453472222223</v>
      </c>
      <c r="B7510">
        <v>0</v>
      </c>
      <c r="C7510">
        <v>1</v>
      </c>
      <c r="D7510" s="5">
        <f>SUM(B$2:B7510)</f>
        <v>43</v>
      </c>
      <c r="E7510" s="5">
        <f>SUM(C$2:C7510)</f>
        <v>7509</v>
      </c>
      <c r="F7510" s="6">
        <f>IF(stats[[#This Row],[Column1]],stats[[#This Row],[Total Clear]]/stats[[#This Row],[Total Runs]],NA())</f>
        <v>5.7264615794380075E-3</v>
      </c>
      <c r="G7510" s="6">
        <f>SUM(B$2:B7510) / SUM(C$2:C7510)</f>
        <v>5.7264615794380075E-3</v>
      </c>
      <c r="H7510" s="7">
        <f>IFERROR(stats[[#This Row],[Column1]]-A7509,"")</f>
        <v>1.0416666700621136E-3</v>
      </c>
      <c r="I7510" s="7">
        <f>IFERROR(_xlfn.QUARTILE.INC(H$2:H7510,1),"")</f>
        <v>9.374999935971573E-4</v>
      </c>
      <c r="J7510" s="7">
        <f>IFERROR(_xlfn.QUARTILE.INC(H$2:H7510,3),"")</f>
        <v>1.0532407395658083E-3</v>
      </c>
      <c r="K7510" s="7">
        <f>IFERROR(stats[[#This Row],[Q3]]-stats[[#This Row],[Q1]],"")</f>
        <v>1.1574074596865103E-4</v>
      </c>
      <c r="L7510" s="7">
        <f>IFERROR(AVERAGEIFS(H$2:H7510, H$2:H7510, "&lt;" &amp;stats[[#This Row],[Q3]]+(2*stats[[#This Row],[IQR]]), H$2:H7510, "&gt;" &amp; stats[[#This Row],[Q1]]-(2*stats[[#This Row],[IQR]])),"")</f>
        <v>9.9556080017939707E-4</v>
      </c>
    </row>
    <row r="7511" spans="1:12" x14ac:dyDescent="0.25">
      <c r="A7511" s="4">
        <v>44453.454363425924</v>
      </c>
      <c r="B7511">
        <v>0</v>
      </c>
      <c r="C7511">
        <v>1</v>
      </c>
      <c r="D7511" s="5">
        <f>SUM(B$2:B7511)</f>
        <v>43</v>
      </c>
      <c r="E7511" s="5">
        <f>SUM(C$2:C7511)</f>
        <v>7510</v>
      </c>
      <c r="F7511" s="6">
        <f>IF(stats[[#This Row],[Column1]],stats[[#This Row],[Total Clear]]/stats[[#This Row],[Total Runs]],NA())</f>
        <v>5.725699067909454E-3</v>
      </c>
      <c r="G7511" s="6">
        <f>SUM(B$2:B7511) / SUM(C$2:C7511)</f>
        <v>5.725699067909454E-3</v>
      </c>
      <c r="H7511" s="7">
        <f>IFERROR(stats[[#This Row],[Column1]]-A7510,"")</f>
        <v>8.9120370103046298E-4</v>
      </c>
      <c r="I7511" s="7">
        <f>IFERROR(_xlfn.QUARTILE.INC(H$2:H7511,1),"")</f>
        <v>9.374999935971573E-4</v>
      </c>
      <c r="J7511" s="7">
        <f>IFERROR(_xlfn.QUARTILE.INC(H$2:H7511,3),"")</f>
        <v>1.0532407395658083E-3</v>
      </c>
      <c r="K7511" s="7">
        <f>IFERROR(stats[[#This Row],[Q3]]-stats[[#This Row],[Q1]],"")</f>
        <v>1.1574074596865103E-4</v>
      </c>
      <c r="L7511" s="7">
        <f>IFERROR(AVERAGEIFS(H$2:H7511, H$2:H7511, "&lt;" &amp;stats[[#This Row],[Q3]]+(2*stats[[#This Row],[IQR]]), H$2:H7511, "&gt;" &amp; stats[[#This Row],[Q1]]-(2*stats[[#This Row],[IQR]])),"")</f>
        <v>9.9554672829439846E-4</v>
      </c>
    </row>
    <row r="7512" spans="1:12" x14ac:dyDescent="0.25">
      <c r="A7512" s="4">
        <v>44453.455231481479</v>
      </c>
      <c r="B7512">
        <v>0</v>
      </c>
      <c r="C7512">
        <v>1</v>
      </c>
      <c r="D7512" s="5">
        <f>SUM(B$2:B7512)</f>
        <v>43</v>
      </c>
      <c r="E7512" s="5">
        <f>SUM(C$2:C7512)</f>
        <v>7511</v>
      </c>
      <c r="F7512" s="6">
        <f>IF(stats[[#This Row],[Column1]],stats[[#This Row],[Total Clear]]/stats[[#This Row],[Total Runs]],NA())</f>
        <v>5.7249367594195176E-3</v>
      </c>
      <c r="G7512" s="6">
        <f>SUM(B$2:B7512) / SUM(C$2:C7512)</f>
        <v>5.7249367594195176E-3</v>
      </c>
      <c r="H7512" s="7">
        <f>IFERROR(stats[[#This Row],[Column1]]-A7511,"")</f>
        <v>8.6805555474711582E-4</v>
      </c>
      <c r="I7512" s="7">
        <f>IFERROR(_xlfn.QUARTILE.INC(H$2:H7512,1),"")</f>
        <v>9.374999935971573E-4</v>
      </c>
      <c r="J7512" s="7">
        <f>IFERROR(_xlfn.QUARTILE.INC(H$2:H7512,3),"")</f>
        <v>1.0532407395658083E-3</v>
      </c>
      <c r="K7512" s="7">
        <f>IFERROR(stats[[#This Row],[Q3]]-stats[[#This Row],[Q1]],"")</f>
        <v>1.1574074596865103E-4</v>
      </c>
      <c r="L7512" s="7">
        <f>IFERROR(AVERAGEIFS(H$2:H7512, H$2:H7512, "&lt;" &amp;stats[[#This Row],[Q3]]+(2*stats[[#This Row],[IQR]]), H$2:H7512, "&gt;" &amp; stats[[#This Row],[Q1]]-(2*stats[[#This Row],[IQR]])),"")</f>
        <v>9.9552953924578755E-4</v>
      </c>
    </row>
    <row r="7513" spans="1:12" x14ac:dyDescent="0.25">
      <c r="A7513" s="4">
        <v>44453.456307870372</v>
      </c>
      <c r="B7513">
        <v>0</v>
      </c>
      <c r="C7513">
        <v>1</v>
      </c>
      <c r="D7513" s="5">
        <f>SUM(B$2:B7513)</f>
        <v>43</v>
      </c>
      <c r="E7513" s="5">
        <f>SUM(C$2:C7513)</f>
        <v>7512</v>
      </c>
      <c r="F7513" s="6">
        <f>IF(stats[[#This Row],[Column1]],stats[[#This Row],[Total Clear]]/stats[[#This Row],[Total Runs]],NA())</f>
        <v>5.724174653887114E-3</v>
      </c>
      <c r="G7513" s="6">
        <f>SUM(B$2:B7513) / SUM(C$2:C7513)</f>
        <v>5.724174653887114E-3</v>
      </c>
      <c r="H7513" s="7">
        <f>IFERROR(stats[[#This Row],[Column1]]-A7512,"")</f>
        <v>1.0763888931251131E-3</v>
      </c>
      <c r="I7513" s="7">
        <f>IFERROR(_xlfn.QUARTILE.INC(H$2:H7513,1),"")</f>
        <v>9.374999935971573E-4</v>
      </c>
      <c r="J7513" s="7">
        <f>IFERROR(_xlfn.QUARTILE.INC(H$2:H7513,3),"")</f>
        <v>1.0532407395658083E-3</v>
      </c>
      <c r="K7513" s="7">
        <f>IFERROR(stats[[#This Row],[Q3]]-stats[[#This Row],[Q1]],"")</f>
        <v>1.1574074596865103E-4</v>
      </c>
      <c r="L7513" s="7">
        <f>IFERROR(AVERAGEIFS(H$2:H7513, H$2:H7513, "&lt;" &amp;stats[[#This Row],[Q3]]+(2*stats[[#This Row],[IQR]]), H$2:H7513, "&gt;" &amp; stats[[#This Row],[Q1]]-(2*stats[[#This Row],[IQR]])),"")</f>
        <v>9.9554043967095334E-4</v>
      </c>
    </row>
    <row r="7514" spans="1:12" x14ac:dyDescent="0.25">
      <c r="A7514" s="4">
        <v>44453.457395833335</v>
      </c>
      <c r="B7514">
        <v>0</v>
      </c>
      <c r="C7514">
        <v>1</v>
      </c>
      <c r="D7514" s="5">
        <f>SUM(B$2:B7514)</f>
        <v>43</v>
      </c>
      <c r="E7514" s="5">
        <f>SUM(C$2:C7514)</f>
        <v>7513</v>
      </c>
      <c r="F7514" s="6">
        <f>IF(stats[[#This Row],[Column1]],stats[[#This Row],[Total Clear]]/stats[[#This Row],[Total Runs]],NA())</f>
        <v>5.7234127512311994E-3</v>
      </c>
      <c r="G7514" s="6">
        <f>SUM(B$2:B7514) / SUM(C$2:C7514)</f>
        <v>5.7234127512311994E-3</v>
      </c>
      <c r="H7514" s="7">
        <f>IFERROR(stats[[#This Row],[Column1]]-A7513,"")</f>
        <v>1.0879629626288079E-3</v>
      </c>
      <c r="I7514" s="7">
        <f>IFERROR(_xlfn.QUARTILE.INC(H$2:H7514,1),"")</f>
        <v>9.374999935971573E-4</v>
      </c>
      <c r="J7514" s="7">
        <f>IFERROR(_xlfn.QUARTILE.INC(H$2:H7514,3),"")</f>
        <v>1.0532407395658083E-3</v>
      </c>
      <c r="K7514" s="7">
        <f>IFERROR(stats[[#This Row],[Q3]]-stats[[#This Row],[Q1]],"")</f>
        <v>1.1574074596865103E-4</v>
      </c>
      <c r="L7514" s="7">
        <f>IFERROR(AVERAGEIFS(H$2:H7514, H$2:H7514, "&lt;" &amp;stats[[#This Row],[Q3]]+(2*stats[[#This Row],[IQR]]), H$2:H7514, "&gt;" &amp; stats[[#This Row],[Q1]]-(2*stats[[#This Row],[IQR]])),"")</f>
        <v>9.955528972154955E-4</v>
      </c>
    </row>
    <row r="7515" spans="1:12" x14ac:dyDescent="0.25">
      <c r="A7515" s="4">
        <v>44453.45857638889</v>
      </c>
      <c r="B7515">
        <v>0</v>
      </c>
      <c r="C7515">
        <v>1</v>
      </c>
      <c r="D7515" s="5">
        <f>SUM(B$2:B7515)</f>
        <v>43</v>
      </c>
      <c r="E7515" s="5">
        <f>SUM(C$2:C7515)</f>
        <v>7514</v>
      </c>
      <c r="F7515" s="6">
        <f>IF(stats[[#This Row],[Column1]],stats[[#This Row],[Total Clear]]/stats[[#This Row],[Total Runs]],NA())</f>
        <v>5.7226510513707744E-3</v>
      </c>
      <c r="G7515" s="6">
        <f>SUM(B$2:B7515) / SUM(C$2:C7515)</f>
        <v>5.7226510513707744E-3</v>
      </c>
      <c r="H7515" s="7">
        <f>IFERROR(stats[[#This Row],[Column1]]-A7514,"")</f>
        <v>1.1805555550381541E-3</v>
      </c>
      <c r="I7515" s="7">
        <f>IFERROR(_xlfn.QUARTILE.INC(H$2:H7515,1),"")</f>
        <v>9.374999935971573E-4</v>
      </c>
      <c r="J7515" s="7">
        <f>IFERROR(_xlfn.QUARTILE.INC(H$2:H7515,3),"")</f>
        <v>1.0532407395658083E-3</v>
      </c>
      <c r="K7515" s="7">
        <f>IFERROR(stats[[#This Row],[Q3]]-stats[[#This Row],[Q1]],"")</f>
        <v>1.1574074596865103E-4</v>
      </c>
      <c r="L7515" s="7">
        <f>IFERROR(AVERAGEIFS(H$2:H7515, H$2:H7515, "&lt;" &amp;stats[[#This Row],[Q3]]+(2*stats[[#This Row],[IQR]]), H$2:H7515, "&gt;" &amp; stats[[#This Row],[Q1]]-(2*stats[[#This Row],[IQR]])),"")</f>
        <v>9.9557783018824788E-4</v>
      </c>
    </row>
    <row r="7516" spans="1:12" x14ac:dyDescent="0.25">
      <c r="A7516" s="4">
        <v>44453.459803240738</v>
      </c>
      <c r="B7516">
        <v>0</v>
      </c>
      <c r="C7516">
        <v>1</v>
      </c>
      <c r="D7516" s="5">
        <f>SUM(B$2:B7516)</f>
        <v>43</v>
      </c>
      <c r="E7516" s="5">
        <f>SUM(C$2:C7516)</f>
        <v>7515</v>
      </c>
      <c r="F7516" s="6">
        <f>IF(stats[[#This Row],[Column1]],stats[[#This Row],[Total Clear]]/stats[[#This Row],[Total Runs]],NA())</f>
        <v>5.7218895542248838E-3</v>
      </c>
      <c r="G7516" s="6">
        <f>SUM(B$2:B7516) / SUM(C$2:C7516)</f>
        <v>5.7218895542248838E-3</v>
      </c>
      <c r="H7516" s="7">
        <f>IFERROR(stats[[#This Row],[Column1]]-A7515,"")</f>
        <v>1.2268518476048484E-3</v>
      </c>
      <c r="I7516" s="7">
        <f>IFERROR(_xlfn.QUARTILE.INC(H$2:H7516,1),"")</f>
        <v>9.374999935971573E-4</v>
      </c>
      <c r="J7516" s="7">
        <f>IFERROR(_xlfn.QUARTILE.INC(H$2:H7516,3),"")</f>
        <v>1.0532407395658083E-3</v>
      </c>
      <c r="K7516" s="7">
        <f>IFERROR(stats[[#This Row],[Q3]]-stats[[#This Row],[Q1]],"")</f>
        <v>1.1574074596865103E-4</v>
      </c>
      <c r="L7516" s="7">
        <f>IFERROR(AVERAGEIFS(H$2:H7516, H$2:H7516, "&lt;" &amp;stats[[#This Row],[Q3]]+(2*stats[[#This Row],[IQR]]), H$2:H7516, "&gt;" &amp; stats[[#This Row],[Q1]]-(2*stats[[#This Row],[IQR]])),"")</f>
        <v>9.9560899499318207E-4</v>
      </c>
    </row>
    <row r="7517" spans="1:12" x14ac:dyDescent="0.25">
      <c r="A7517" s="4">
        <v>44453.460856481484</v>
      </c>
      <c r="B7517">
        <v>0</v>
      </c>
      <c r="C7517">
        <v>1</v>
      </c>
      <c r="D7517" s="5">
        <f>SUM(B$2:B7517)</f>
        <v>43</v>
      </c>
      <c r="E7517" s="5">
        <f>SUM(C$2:C7517)</f>
        <v>7516</v>
      </c>
      <c r="F7517" s="6">
        <f>IF(stats[[#This Row],[Column1]],stats[[#This Row],[Total Clear]]/stats[[#This Row],[Total Runs]],NA())</f>
        <v>5.7211282597126132E-3</v>
      </c>
      <c r="G7517" s="6">
        <f>SUM(B$2:B7517) / SUM(C$2:C7517)</f>
        <v>5.7211282597126132E-3</v>
      </c>
      <c r="H7517" s="7">
        <f>IFERROR(stats[[#This Row],[Column1]]-A7516,"")</f>
        <v>1.0532407468417659E-3</v>
      </c>
      <c r="I7517" s="7">
        <f>IFERROR(_xlfn.QUARTILE.INC(H$2:H7517,1),"")</f>
        <v>9.374999935971573E-4</v>
      </c>
      <c r="J7517" s="7">
        <f>IFERROR(_xlfn.QUARTILE.INC(H$2:H7517,3),"")</f>
        <v>1.0532407395658083E-3</v>
      </c>
      <c r="K7517" s="7">
        <f>IFERROR(stats[[#This Row],[Q3]]-stats[[#This Row],[Q1]],"")</f>
        <v>1.1574074596865103E-4</v>
      </c>
      <c r="L7517" s="7">
        <f>IFERROR(AVERAGEIFS(H$2:H7517, H$2:H7517, "&lt;" &amp;stats[[#This Row],[Q3]]+(2*stats[[#This Row],[IQR]]), H$2:H7517, "&gt;" &amp; stats[[#This Row],[Q1]]-(2*stats[[#This Row],[IQR]])),"")</f>
        <v>9.9561675998265228E-4</v>
      </c>
    </row>
    <row r="7518" spans="1:12" x14ac:dyDescent="0.25">
      <c r="A7518" s="4">
        <v>44453.461967592593</v>
      </c>
      <c r="B7518">
        <v>0</v>
      </c>
      <c r="C7518">
        <v>1</v>
      </c>
      <c r="D7518" s="5">
        <f>SUM(B$2:B7518)</f>
        <v>43</v>
      </c>
      <c r="E7518" s="5">
        <f>SUM(C$2:C7518)</f>
        <v>7517</v>
      </c>
      <c r="F7518" s="6">
        <f>IF(stats[[#This Row],[Column1]],stats[[#This Row],[Total Clear]]/stats[[#This Row],[Total Runs]],NA())</f>
        <v>5.7203671677530932E-3</v>
      </c>
      <c r="G7518" s="6">
        <f>SUM(B$2:B7518) / SUM(C$2:C7518)</f>
        <v>5.7203671677530932E-3</v>
      </c>
      <c r="H7518" s="7">
        <f>IFERROR(stats[[#This Row],[Column1]]-A7517,"")</f>
        <v>1.111111108912155E-3</v>
      </c>
      <c r="I7518" s="7">
        <f>IFERROR(_xlfn.QUARTILE.INC(H$2:H7518,1),"")</f>
        <v>9.374999935971573E-4</v>
      </c>
      <c r="J7518" s="7">
        <f>IFERROR(_xlfn.QUARTILE.INC(H$2:H7518,3),"")</f>
        <v>1.0532407395658083E-3</v>
      </c>
      <c r="K7518" s="7">
        <f>IFERROR(stats[[#This Row],[Q3]]-stats[[#This Row],[Q1]],"")</f>
        <v>1.1574074596865103E-4</v>
      </c>
      <c r="L7518" s="7">
        <f>IFERROR(AVERAGEIFS(H$2:H7518, H$2:H7518, "&lt;" &amp;stats[[#This Row],[Q3]]+(2*stats[[#This Row],[IQR]]), H$2:H7518, "&gt;" &amp; stats[[#This Row],[Q1]]-(2*stats[[#This Row],[IQR]])),"")</f>
        <v>9.9563231896809346E-4</v>
      </c>
    </row>
    <row r="7519" spans="1:12" x14ac:dyDescent="0.25">
      <c r="A7519" s="4">
        <v>44453.463078703702</v>
      </c>
      <c r="B7519">
        <v>0</v>
      </c>
      <c r="C7519">
        <v>1</v>
      </c>
      <c r="D7519" s="5">
        <f>SUM(B$2:B7519)</f>
        <v>43</v>
      </c>
      <c r="E7519" s="5">
        <f>SUM(C$2:C7519)</f>
        <v>7518</v>
      </c>
      <c r="F7519" s="6">
        <f>IF(stats[[#This Row],[Column1]],stats[[#This Row],[Total Clear]]/stats[[#This Row],[Total Runs]],NA())</f>
        <v>5.7196062782654961E-3</v>
      </c>
      <c r="G7519" s="6">
        <f>SUM(B$2:B7519) / SUM(C$2:C7519)</f>
        <v>5.7196062782654961E-3</v>
      </c>
      <c r="H7519" s="7">
        <f>IFERROR(stats[[#This Row],[Column1]]-A7518,"")</f>
        <v>1.111111108912155E-3</v>
      </c>
      <c r="I7519" s="7">
        <f>IFERROR(_xlfn.QUARTILE.INC(H$2:H7519,1),"")</f>
        <v>9.374999935971573E-4</v>
      </c>
      <c r="J7519" s="7">
        <f>IFERROR(_xlfn.QUARTILE.INC(H$2:H7519,3),"")</f>
        <v>1.0532407395658083E-3</v>
      </c>
      <c r="K7519" s="7">
        <f>IFERROR(stats[[#This Row],[Q3]]-stats[[#This Row],[Q1]],"")</f>
        <v>1.1574074596865103E-4</v>
      </c>
      <c r="L7519" s="7">
        <f>IFERROR(AVERAGEIFS(H$2:H7519, H$2:H7519, "&lt;" &amp;stats[[#This Row],[Q3]]+(2*stats[[#This Row],[IQR]]), H$2:H7519, "&gt;" &amp; stats[[#This Row],[Q1]]-(2*stats[[#This Row],[IQR]])),"")</f>
        <v>9.9564787376199755E-4</v>
      </c>
    </row>
    <row r="7520" spans="1:12" x14ac:dyDescent="0.25">
      <c r="A7520" s="4">
        <v>44453.464189814818</v>
      </c>
      <c r="B7520">
        <v>0</v>
      </c>
      <c r="C7520">
        <v>1</v>
      </c>
      <c r="D7520" s="5">
        <f>SUM(B$2:B7520)</f>
        <v>43</v>
      </c>
      <c r="E7520" s="5">
        <f>SUM(C$2:C7520)</f>
        <v>7519</v>
      </c>
      <c r="F7520" s="6">
        <f>IF(stats[[#This Row],[Column1]],stats[[#This Row],[Total Clear]]/stats[[#This Row],[Total Runs]],NA())</f>
        <v>5.7188455911690384E-3</v>
      </c>
      <c r="G7520" s="6">
        <f>SUM(B$2:B7520) / SUM(C$2:C7520)</f>
        <v>5.7188455911690384E-3</v>
      </c>
      <c r="H7520" s="7">
        <f>IFERROR(stats[[#This Row],[Column1]]-A7519,"")</f>
        <v>1.1111111161881126E-3</v>
      </c>
      <c r="I7520" s="7">
        <f>IFERROR(_xlfn.QUARTILE.INC(H$2:H7520,1),"")</f>
        <v>9.374999954161467E-4</v>
      </c>
      <c r="J7520" s="7">
        <f>IFERROR(_xlfn.QUARTILE.INC(H$2:H7520,3),"")</f>
        <v>1.0532407395658083E-3</v>
      </c>
      <c r="K7520" s="7">
        <f>IFERROR(stats[[#This Row],[Q3]]-stats[[#This Row],[Q1]],"")</f>
        <v>1.1574074414966162E-4</v>
      </c>
      <c r="L7520" s="7">
        <f>IFERROR(AVERAGEIFS(H$2:H7520, H$2:H7520, "&lt;" &amp;stats[[#This Row],[Q3]]+(2*stats[[#This Row],[IQR]]), H$2:H7520, "&gt;" &amp; stats[[#This Row],[Q1]]-(2*stats[[#This Row],[IQR]])),"")</f>
        <v>9.9566342436703797E-4</v>
      </c>
    </row>
    <row r="7521" spans="1:12" x14ac:dyDescent="0.25">
      <c r="A7521" s="4">
        <v>44453.465277777781</v>
      </c>
      <c r="B7521">
        <v>0</v>
      </c>
      <c r="C7521">
        <v>1</v>
      </c>
      <c r="D7521" s="5">
        <f>SUM(B$2:B7521)</f>
        <v>43</v>
      </c>
      <c r="E7521" s="5">
        <f>SUM(C$2:C7521)</f>
        <v>7520</v>
      </c>
      <c r="F7521" s="6">
        <f>IF(stats[[#This Row],[Column1]],stats[[#This Row],[Total Clear]]/stats[[#This Row],[Total Runs]],NA())</f>
        <v>5.7180851063829783E-3</v>
      </c>
      <c r="G7521" s="6">
        <f>SUM(B$2:B7521) / SUM(C$2:C7521)</f>
        <v>5.7180851063829783E-3</v>
      </c>
      <c r="H7521" s="7">
        <f>IFERROR(stats[[#This Row],[Column1]]-A7520,"")</f>
        <v>1.0879629626288079E-3</v>
      </c>
      <c r="I7521" s="7">
        <f>IFERROR(_xlfn.QUARTILE.INC(H$2:H7521,1),"")</f>
        <v>9.3749999723513611E-4</v>
      </c>
      <c r="J7521" s="7">
        <f>IFERROR(_xlfn.QUARTILE.INC(H$2:H7521,3),"")</f>
        <v>1.0532407395658083E-3</v>
      </c>
      <c r="K7521" s="7">
        <f>IFERROR(stats[[#This Row],[Q3]]-stats[[#This Row],[Q1]],"")</f>
        <v>1.1574074233067222E-4</v>
      </c>
      <c r="L7521" s="7">
        <f>IFERROR(AVERAGEIFS(H$2:H7521, H$2:H7521, "&lt;" &amp;stats[[#This Row],[Q3]]+(2*stats[[#This Row],[IQR]]), H$2:H7521, "&gt;" &amp; stats[[#This Row],[Q1]]-(2*stats[[#This Row],[IQR]])),"")</f>
        <v>9.9548110467143915E-4</v>
      </c>
    </row>
    <row r="7522" spans="1:12" x14ac:dyDescent="0.25">
      <c r="A7522" s="4">
        <v>44453.46638888889</v>
      </c>
      <c r="B7522">
        <v>0</v>
      </c>
      <c r="C7522">
        <v>1</v>
      </c>
      <c r="D7522" s="5">
        <f>SUM(B$2:B7522)</f>
        <v>43</v>
      </c>
      <c r="E7522" s="5">
        <f>SUM(C$2:C7522)</f>
        <v>7521</v>
      </c>
      <c r="F7522" s="6">
        <f>IF(stats[[#This Row],[Column1]],stats[[#This Row],[Total Clear]]/stats[[#This Row],[Total Runs]],NA())</f>
        <v>5.7173248238266191E-3</v>
      </c>
      <c r="G7522" s="6">
        <f>SUM(B$2:B7522) / SUM(C$2:C7522)</f>
        <v>5.7173248238266191E-3</v>
      </c>
      <c r="H7522" s="7">
        <f>IFERROR(stats[[#This Row],[Column1]]-A7521,"")</f>
        <v>1.111111108912155E-3</v>
      </c>
      <c r="I7522" s="7">
        <f>IFERROR(_xlfn.QUARTILE.INC(H$2:H7522,1),"")</f>
        <v>9.3749999905412551E-4</v>
      </c>
      <c r="J7522" s="7">
        <f>IFERROR(_xlfn.QUARTILE.INC(H$2:H7522,3),"")</f>
        <v>1.0532407395658083E-3</v>
      </c>
      <c r="K7522" s="7">
        <f>IFERROR(stats[[#This Row],[Q3]]-stats[[#This Row],[Q1]],"")</f>
        <v>1.1574074051168282E-4</v>
      </c>
      <c r="L7522" s="7">
        <f>IFERROR(AVERAGEIFS(H$2:H7522, H$2:H7522, "&lt;" &amp;stats[[#This Row],[Q3]]+(2*stats[[#This Row],[IQR]]), H$2:H7522, "&gt;" &amp; stats[[#This Row],[Q1]]-(2*stats[[#This Row],[IQR]])),"")</f>
        <v>9.95535692003699E-4</v>
      </c>
    </row>
    <row r="7523" spans="1:12" x14ac:dyDescent="0.25">
      <c r="A7523" s="4">
        <v>44453.467499999999</v>
      </c>
      <c r="B7523">
        <v>0</v>
      </c>
      <c r="C7523">
        <v>1</v>
      </c>
      <c r="D7523" s="5">
        <f>SUM(B$2:B7523)</f>
        <v>43</v>
      </c>
      <c r="E7523" s="5">
        <f>SUM(C$2:C7523)</f>
        <v>7522</v>
      </c>
      <c r="F7523" s="6">
        <f>IF(stats[[#This Row],[Column1]],stats[[#This Row],[Total Clear]]/stats[[#This Row],[Total Runs]],NA())</f>
        <v>5.716564743419303E-3</v>
      </c>
      <c r="G7523" s="6">
        <f>SUM(B$2:B7523) / SUM(C$2:C7523)</f>
        <v>5.716564743419303E-3</v>
      </c>
      <c r="H7523" s="7">
        <f>IFERROR(stats[[#This Row],[Column1]]-A7522,"")</f>
        <v>1.111111108912155E-3</v>
      </c>
      <c r="I7523" s="7">
        <f>IFERROR(_xlfn.QUARTILE.INC(H$2:H7523,1),"")</f>
        <v>9.3750000087311491E-4</v>
      </c>
      <c r="J7523" s="7">
        <f>IFERROR(_xlfn.QUARTILE.INC(H$2:H7523,3),"")</f>
        <v>1.0532407395658083E-3</v>
      </c>
      <c r="K7523" s="7">
        <f>IFERROR(stats[[#This Row],[Q3]]-stats[[#This Row],[Q1]],"")</f>
        <v>1.1574073869269341E-4</v>
      </c>
      <c r="L7523" s="7">
        <f>IFERROR(AVERAGEIFS(H$2:H7523, H$2:H7523, "&lt;" &amp;stats[[#This Row],[Q3]]+(2*stats[[#This Row],[IQR]]), H$2:H7523, "&gt;" &amp; stats[[#This Row],[Q1]]-(2*stats[[#This Row],[IQR]])),"")</f>
        <v>9.9539533467249376E-4</v>
      </c>
    </row>
    <row r="7524" spans="1:12" x14ac:dyDescent="0.25">
      <c r="A7524" s="4">
        <v>44453.468587962961</v>
      </c>
      <c r="B7524">
        <v>0</v>
      </c>
      <c r="C7524">
        <v>1</v>
      </c>
      <c r="D7524" s="5">
        <f>SUM(B$2:B7524)</f>
        <v>43</v>
      </c>
      <c r="E7524" s="5">
        <f>SUM(C$2:C7524)</f>
        <v>7523</v>
      </c>
      <c r="F7524" s="6">
        <f>IF(stats[[#This Row],[Column1]],stats[[#This Row],[Total Clear]]/stats[[#This Row],[Total Runs]],NA())</f>
        <v>5.7158048650804202E-3</v>
      </c>
      <c r="G7524" s="6">
        <f>SUM(B$2:B7524) / SUM(C$2:C7524)</f>
        <v>5.7158048650804202E-3</v>
      </c>
      <c r="H7524" s="7">
        <f>IFERROR(stats[[#This Row],[Column1]]-A7523,"")</f>
        <v>1.0879629626288079E-3</v>
      </c>
      <c r="I7524" s="7">
        <f>IFERROR(_xlfn.QUARTILE.INC(H$2:H7524,1),"")</f>
        <v>9.3750000087311491E-4</v>
      </c>
      <c r="J7524" s="7">
        <f>IFERROR(_xlfn.QUARTILE.INC(H$2:H7524,3),"")</f>
        <v>1.0532407395658083E-3</v>
      </c>
      <c r="K7524" s="7">
        <f>IFERROR(stats[[#This Row],[Q3]]-stats[[#This Row],[Q1]],"")</f>
        <v>1.1574073869269341E-4</v>
      </c>
      <c r="L7524" s="7">
        <f>IFERROR(AVERAGEIFS(H$2:H7524, H$2:H7524, "&lt;" &amp;stats[[#This Row],[Q3]]+(2*stats[[#This Row],[IQR]]), H$2:H7524, "&gt;" &amp; stats[[#This Row],[Q1]]-(2*stats[[#This Row],[IQR]])),"")</f>
        <v>9.954078117756014E-4</v>
      </c>
    </row>
    <row r="7525" spans="1:12" x14ac:dyDescent="0.25">
      <c r="A7525" s="4">
        <v>44453.469629629632</v>
      </c>
      <c r="B7525">
        <v>0</v>
      </c>
      <c r="C7525">
        <v>1</v>
      </c>
      <c r="D7525" s="5">
        <f>SUM(B$2:B7525)</f>
        <v>43</v>
      </c>
      <c r="E7525" s="5">
        <f>SUM(C$2:C7525)</f>
        <v>7524</v>
      </c>
      <c r="F7525" s="6">
        <f>IF(stats[[#This Row],[Column1]],stats[[#This Row],[Total Clear]]/stats[[#This Row],[Total Runs]],NA())</f>
        <v>5.7150451887293995E-3</v>
      </c>
      <c r="G7525" s="6">
        <f>SUM(B$2:B7525) / SUM(C$2:C7525)</f>
        <v>5.7150451887293995E-3</v>
      </c>
      <c r="H7525" s="7">
        <f>IFERROR(stats[[#This Row],[Column1]]-A7524,"")</f>
        <v>1.0416666700621136E-3</v>
      </c>
      <c r="I7525" s="7">
        <f>IFERROR(_xlfn.QUARTILE.INC(H$2:H7525,1),"")</f>
        <v>9.3750000087311491E-4</v>
      </c>
      <c r="J7525" s="7">
        <f>IFERROR(_xlfn.QUARTILE.INC(H$2:H7525,3),"")</f>
        <v>1.0532407395658083E-3</v>
      </c>
      <c r="K7525" s="7">
        <f>IFERROR(stats[[#This Row],[Q3]]-stats[[#This Row],[Q1]],"")</f>
        <v>1.1574073869269341E-4</v>
      </c>
      <c r="L7525" s="7">
        <f>IFERROR(AVERAGEIFS(H$2:H7525, H$2:H7525, "&lt;" &amp;stats[[#This Row],[Q3]]+(2*stats[[#This Row],[IQR]]), H$2:H7525, "&gt;" &amp; stats[[#This Row],[Q1]]-(2*stats[[#This Row],[IQR]])),"")</f>
        <v>9.9541404612307934E-4</v>
      </c>
    </row>
    <row r="7526" spans="1:12" x14ac:dyDescent="0.25">
      <c r="A7526" s="4">
        <v>44453.470694444448</v>
      </c>
      <c r="B7526">
        <v>0</v>
      </c>
      <c r="C7526">
        <v>1</v>
      </c>
      <c r="D7526" s="5">
        <f>SUM(B$2:B7526)</f>
        <v>43</v>
      </c>
      <c r="E7526" s="5">
        <f>SUM(C$2:C7526)</f>
        <v>7525</v>
      </c>
      <c r="F7526" s="6">
        <f>IF(stats[[#This Row],[Column1]],stats[[#This Row],[Total Clear]]/stats[[#This Row],[Total Runs]],NA())</f>
        <v>5.7142857142857143E-3</v>
      </c>
      <c r="G7526" s="6">
        <f>SUM(B$2:B7526) / SUM(C$2:C7526)</f>
        <v>5.7142857142857143E-3</v>
      </c>
      <c r="H7526" s="7">
        <f>IFERROR(stats[[#This Row],[Column1]]-A7525,"")</f>
        <v>1.0648148163454607E-3</v>
      </c>
      <c r="I7526" s="7">
        <f>IFERROR(_xlfn.QUARTILE.INC(H$2:H7526,1),"")</f>
        <v>9.3750000087311491E-4</v>
      </c>
      <c r="J7526" s="7">
        <f>IFERROR(_xlfn.QUARTILE.INC(H$2:H7526,3),"")</f>
        <v>1.0532407395658083E-3</v>
      </c>
      <c r="K7526" s="7">
        <f>IFERROR(stats[[#This Row],[Q3]]-stats[[#This Row],[Q1]],"")</f>
        <v>1.1574073869269341E-4</v>
      </c>
      <c r="L7526" s="7">
        <f>IFERROR(AVERAGEIFS(H$2:H7526, H$2:H7526, "&lt;" &amp;stats[[#This Row],[Q3]]+(2*stats[[#This Row],[IQR]]), H$2:H7526, "&gt;" &amp; stats[[#This Row],[Q1]]-(2*stats[[#This Row],[IQR]])),"")</f>
        <v>9.9542339806624365E-4</v>
      </c>
    </row>
    <row r="7527" spans="1:12" x14ac:dyDescent="0.25">
      <c r="A7527" s="4">
        <v>44453.471817129626</v>
      </c>
      <c r="B7527">
        <v>0</v>
      </c>
      <c r="C7527">
        <v>1</v>
      </c>
      <c r="D7527" s="5">
        <f>SUM(B$2:B7527)</f>
        <v>43</v>
      </c>
      <c r="E7527" s="5">
        <f>SUM(C$2:C7527)</f>
        <v>7526</v>
      </c>
      <c r="F7527" s="6">
        <f>IF(stats[[#This Row],[Column1]],stats[[#This Row],[Total Clear]]/stats[[#This Row],[Total Runs]],NA())</f>
        <v>5.7135264416688812E-3</v>
      </c>
      <c r="G7527" s="6">
        <f>SUM(B$2:B7527) / SUM(C$2:C7527)</f>
        <v>5.7135264416688812E-3</v>
      </c>
      <c r="H7527" s="7">
        <f>IFERROR(stats[[#This Row],[Column1]]-A7526,"")</f>
        <v>1.1226851784158498E-3</v>
      </c>
      <c r="I7527" s="7">
        <f>IFERROR(_xlfn.QUARTILE.INC(H$2:H7527,1),"")</f>
        <v>9.3750000087311491E-4</v>
      </c>
      <c r="J7527" s="7">
        <f>IFERROR(_xlfn.QUARTILE.INC(H$2:H7527,3),"")</f>
        <v>1.0532407395658083E-3</v>
      </c>
      <c r="K7527" s="7">
        <f>IFERROR(stats[[#This Row],[Q3]]-stats[[#This Row],[Q1]],"")</f>
        <v>1.1574073869269341E-4</v>
      </c>
      <c r="L7527" s="7">
        <f>IFERROR(AVERAGEIFS(H$2:H7527, H$2:H7527, "&lt;" &amp;stats[[#This Row],[Q3]]+(2*stats[[#This Row],[IQR]]), H$2:H7527, "&gt;" &amp; stats[[#This Row],[Q1]]-(2*stats[[#This Row],[IQR]])),"")</f>
        <v>9.9544054462786451E-4</v>
      </c>
    </row>
    <row r="7528" spans="1:12" x14ac:dyDescent="0.25">
      <c r="A7528" s="4">
        <v>44453.472800925927</v>
      </c>
      <c r="B7528">
        <v>0</v>
      </c>
      <c r="C7528">
        <v>1</v>
      </c>
      <c r="D7528" s="5">
        <f>SUM(B$2:B7528)</f>
        <v>43</v>
      </c>
      <c r="E7528" s="5">
        <f>SUM(C$2:C7528)</f>
        <v>7527</v>
      </c>
      <c r="F7528" s="6">
        <f>IF(stats[[#This Row],[Column1]],stats[[#This Row],[Total Clear]]/stats[[#This Row],[Total Runs]],NA())</f>
        <v>5.7127673707984584E-3</v>
      </c>
      <c r="G7528" s="6">
        <f>SUM(B$2:B7528) / SUM(C$2:C7528)</f>
        <v>5.7127673707984584E-3</v>
      </c>
      <c r="H7528" s="7">
        <f>IFERROR(stats[[#This Row],[Column1]]-A7527,"")</f>
        <v>9.8379630071576685E-4</v>
      </c>
      <c r="I7528" s="7">
        <f>IFERROR(_xlfn.QUARTILE.INC(H$2:H7528,1),"")</f>
        <v>9.3750000087311491E-4</v>
      </c>
      <c r="J7528" s="7">
        <f>IFERROR(_xlfn.QUARTILE.INC(H$2:H7528,3),"")</f>
        <v>1.0532407395658083E-3</v>
      </c>
      <c r="K7528" s="7">
        <f>IFERROR(stats[[#This Row],[Q3]]-stats[[#This Row],[Q1]],"")</f>
        <v>1.1574073869269341E-4</v>
      </c>
      <c r="L7528" s="7">
        <f>IFERROR(AVERAGEIFS(H$2:H7528, H$2:H7528, "&lt;" &amp;stats[[#This Row],[Q3]]+(2*stats[[#This Row],[IQR]]), H$2:H7528, "&gt;" &amp; stats[[#This Row],[Q1]]-(2*stats[[#This Row],[IQR]])),"")</f>
        <v>9.9543897595698858E-4</v>
      </c>
    </row>
    <row r="7529" spans="1:12" x14ac:dyDescent="0.25">
      <c r="A7529" s="4">
        <v>44453.473935185182</v>
      </c>
      <c r="B7529">
        <v>0</v>
      </c>
      <c r="C7529">
        <v>1</v>
      </c>
      <c r="D7529" s="5">
        <f>SUM(B$2:B7529)</f>
        <v>43</v>
      </c>
      <c r="E7529" s="5">
        <f>SUM(C$2:C7529)</f>
        <v>7528</v>
      </c>
      <c r="F7529" s="6">
        <f>IF(stats[[#This Row],[Column1]],stats[[#This Row],[Total Clear]]/stats[[#This Row],[Total Runs]],NA())</f>
        <v>5.7120085015940486E-3</v>
      </c>
      <c r="G7529" s="6">
        <f>SUM(B$2:B7529) / SUM(C$2:C7529)</f>
        <v>5.7120085015940486E-3</v>
      </c>
      <c r="H7529" s="7">
        <f>IFERROR(stats[[#This Row],[Column1]]-A7528,"")</f>
        <v>1.1342592551955022E-3</v>
      </c>
      <c r="I7529" s="7">
        <f>IFERROR(_xlfn.QUARTILE.INC(H$2:H7529,1),"")</f>
        <v>9.3750000087311491E-4</v>
      </c>
      <c r="J7529" s="7">
        <f>IFERROR(_xlfn.QUARTILE.INC(H$2:H7529,3),"")</f>
        <v>1.0532407395658083E-3</v>
      </c>
      <c r="K7529" s="7">
        <f>IFERROR(stats[[#This Row],[Q3]]-stats[[#This Row],[Q1]],"")</f>
        <v>1.1574073869269341E-4</v>
      </c>
      <c r="L7529" s="7">
        <f>IFERROR(AVERAGEIFS(H$2:H7529, H$2:H7529, "&lt;" &amp;stats[[#This Row],[Q3]]+(2*stats[[#This Row],[IQR]]), H$2:H7529, "&gt;" &amp; stats[[#This Row],[Q1]]-(2*stats[[#This Row],[IQR]])),"")</f>
        <v>9.9545767480925681E-4</v>
      </c>
    </row>
    <row r="7530" spans="1:12" x14ac:dyDescent="0.25">
      <c r="A7530" s="4">
        <v>44453.474988425929</v>
      </c>
      <c r="B7530">
        <v>0</v>
      </c>
      <c r="C7530">
        <v>1</v>
      </c>
      <c r="D7530" s="5">
        <f>SUM(B$2:B7530)</f>
        <v>43</v>
      </c>
      <c r="E7530" s="5">
        <f>SUM(C$2:C7530)</f>
        <v>7529</v>
      </c>
      <c r="F7530" s="6">
        <f>IF(stats[[#This Row],[Column1]],stats[[#This Row],[Total Clear]]/stats[[#This Row],[Total Runs]],NA())</f>
        <v>5.7112498339752958E-3</v>
      </c>
      <c r="G7530" s="6">
        <f>SUM(B$2:B7530) / SUM(C$2:C7530)</f>
        <v>5.7112498339752958E-3</v>
      </c>
      <c r="H7530" s="7">
        <f>IFERROR(stats[[#This Row],[Column1]]-A7529,"")</f>
        <v>1.0532407468417659E-3</v>
      </c>
      <c r="I7530" s="7">
        <f>IFERROR(_xlfn.QUARTILE.INC(H$2:H7530,1),"")</f>
        <v>9.3750000087311491E-4</v>
      </c>
      <c r="J7530" s="7">
        <f>IFERROR(_xlfn.QUARTILE.INC(H$2:H7530,3),"")</f>
        <v>1.0532407395658083E-3</v>
      </c>
      <c r="K7530" s="7">
        <f>IFERROR(stats[[#This Row],[Q3]]-stats[[#This Row],[Q1]],"")</f>
        <v>1.1574073869269341E-4</v>
      </c>
      <c r="L7530" s="7">
        <f>IFERROR(AVERAGEIFS(H$2:H7530, H$2:H7530, "&lt;" &amp;stats[[#This Row],[Q3]]+(2*stats[[#This Row],[IQR]]), H$2:H7530, "&gt;" &amp; stats[[#This Row],[Q1]]-(2*stats[[#This Row],[IQR]])),"")</f>
        <v>9.9546545704118036E-4</v>
      </c>
    </row>
    <row r="7531" spans="1:12" x14ac:dyDescent="0.25">
      <c r="A7531" s="4">
        <v>44453.476087962961</v>
      </c>
      <c r="B7531">
        <v>0</v>
      </c>
      <c r="C7531">
        <v>1</v>
      </c>
      <c r="D7531" s="5">
        <f>SUM(B$2:B7531)</f>
        <v>43</v>
      </c>
      <c r="E7531" s="5">
        <f>SUM(C$2:C7531)</f>
        <v>7530</v>
      </c>
      <c r="F7531" s="6">
        <f>IF(stats[[#This Row],[Column1]],stats[[#This Row],[Total Clear]]/stats[[#This Row],[Total Runs]],NA())</f>
        <v>5.7104913678618857E-3</v>
      </c>
      <c r="G7531" s="6">
        <f>SUM(B$2:B7531) / SUM(C$2:C7531)</f>
        <v>5.7104913678618857E-3</v>
      </c>
      <c r="H7531" s="7">
        <f>IFERROR(stats[[#This Row],[Column1]]-A7530,"")</f>
        <v>1.0995370321325026E-3</v>
      </c>
      <c r="I7531" s="7">
        <f>IFERROR(_xlfn.QUARTILE.INC(H$2:H7531,1),"")</f>
        <v>9.3750000087311491E-4</v>
      </c>
      <c r="J7531" s="7">
        <f>IFERROR(_xlfn.QUARTILE.INC(H$2:H7531,3),"")</f>
        <v>1.0532407395658083E-3</v>
      </c>
      <c r="K7531" s="7">
        <f>IFERROR(stats[[#This Row],[Q3]]-stats[[#This Row],[Q1]],"")</f>
        <v>1.1574073869269341E-4</v>
      </c>
      <c r="L7531" s="7">
        <f>IFERROR(AVERAGEIFS(H$2:H7531, H$2:H7531, "&lt;" &amp;stats[[#This Row],[Q3]]+(2*stats[[#This Row],[IQR]]), H$2:H7531, "&gt;" &amp; stats[[#This Row],[Q1]]-(2*stats[[#This Row],[IQR]])),"")</f>
        <v>9.9547947152745712E-4</v>
      </c>
    </row>
    <row r="7532" spans="1:12" x14ac:dyDescent="0.25">
      <c r="A7532" s="4">
        <v>44453.477152777778</v>
      </c>
      <c r="B7532">
        <v>0</v>
      </c>
      <c r="C7532">
        <v>1</v>
      </c>
      <c r="D7532" s="5">
        <f>SUM(B$2:B7532)</f>
        <v>43</v>
      </c>
      <c r="E7532" s="5">
        <f>SUM(C$2:C7532)</f>
        <v>7531</v>
      </c>
      <c r="F7532" s="6">
        <f>IF(stats[[#This Row],[Column1]],stats[[#This Row],[Total Clear]]/stats[[#This Row],[Total Runs]],NA())</f>
        <v>5.7097331031735494E-3</v>
      </c>
      <c r="G7532" s="6">
        <f>SUM(B$2:B7532) / SUM(C$2:C7532)</f>
        <v>5.7097331031735494E-3</v>
      </c>
      <c r="H7532" s="7">
        <f>IFERROR(stats[[#This Row],[Column1]]-A7531,"")</f>
        <v>1.0648148163454607E-3</v>
      </c>
      <c r="I7532" s="7">
        <f>IFERROR(_xlfn.QUARTILE.INC(H$2:H7532,1),"")</f>
        <v>9.3750000087311491E-4</v>
      </c>
      <c r="J7532" s="7">
        <f>IFERROR(_xlfn.QUARTILE.INC(H$2:H7532,3),"")</f>
        <v>1.0532407395658083E-3</v>
      </c>
      <c r="K7532" s="7">
        <f>IFERROR(stats[[#This Row],[Q3]]-stats[[#This Row],[Q1]],"")</f>
        <v>1.1574073869269341E-4</v>
      </c>
      <c r="L7532" s="7">
        <f>IFERROR(AVERAGEIFS(H$2:H7532, H$2:H7532, "&lt;" &amp;stats[[#This Row],[Q3]]+(2*stats[[#This Row],[IQR]]), H$2:H7532, "&gt;" &amp; stats[[#This Row],[Q1]]-(2*stats[[#This Row],[IQR]])),"")</f>
        <v>9.9548880710640113E-4</v>
      </c>
    </row>
    <row r="7533" spans="1:12" x14ac:dyDescent="0.25">
      <c r="A7533" s="4">
        <v>44453.478182870371</v>
      </c>
      <c r="B7533">
        <v>0</v>
      </c>
      <c r="C7533">
        <v>1</v>
      </c>
      <c r="D7533" s="5">
        <f>SUM(B$2:B7533)</f>
        <v>43</v>
      </c>
      <c r="E7533" s="5">
        <f>SUM(C$2:C7533)</f>
        <v>7532</v>
      </c>
      <c r="F7533" s="6">
        <f>IF(stats[[#This Row],[Column1]],stats[[#This Row],[Total Clear]]/stats[[#This Row],[Total Runs]],NA())</f>
        <v>5.7089750398300583E-3</v>
      </c>
      <c r="G7533" s="6">
        <f>SUM(B$2:B7533) / SUM(C$2:C7533)</f>
        <v>5.7089750398300583E-3</v>
      </c>
      <c r="H7533" s="7">
        <f>IFERROR(stats[[#This Row],[Column1]]-A7532,"")</f>
        <v>1.0300925932824612E-3</v>
      </c>
      <c r="I7533" s="7">
        <f>IFERROR(_xlfn.QUARTILE.INC(H$2:H7533,1),"")</f>
        <v>9.3750000087311491E-4</v>
      </c>
      <c r="J7533" s="7">
        <f>IFERROR(_xlfn.QUARTILE.INC(H$2:H7533,3),"")</f>
        <v>1.0532407395658083E-3</v>
      </c>
      <c r="K7533" s="7">
        <f>IFERROR(stats[[#This Row],[Q3]]-stats[[#This Row],[Q1]],"")</f>
        <v>1.1574073869269341E-4</v>
      </c>
      <c r="L7533" s="7">
        <f>IFERROR(AVERAGEIFS(H$2:H7533, H$2:H7533, "&lt;" &amp;stats[[#This Row],[Q3]]+(2*stats[[#This Row],[IQR]]), H$2:H7533, "&gt;" &amp; stats[[#This Row],[Q1]]-(2*stats[[#This Row],[IQR]])),"")</f>
        <v>9.9549346566673723E-4</v>
      </c>
    </row>
    <row r="7534" spans="1:12" x14ac:dyDescent="0.25">
      <c r="A7534" s="4">
        <v>44453.479571759257</v>
      </c>
      <c r="B7534">
        <v>0</v>
      </c>
      <c r="C7534">
        <v>1</v>
      </c>
      <c r="D7534" s="5">
        <f>SUM(B$2:B7534)</f>
        <v>43</v>
      </c>
      <c r="E7534" s="5">
        <f>SUM(C$2:C7534)</f>
        <v>7533</v>
      </c>
      <c r="F7534" s="6">
        <f>IF(stats[[#This Row],[Column1]],stats[[#This Row],[Total Clear]]/stats[[#This Row],[Total Runs]],NA())</f>
        <v>5.7082171777512276E-3</v>
      </c>
      <c r="G7534" s="6">
        <f>SUM(B$2:B7534) / SUM(C$2:C7534)</f>
        <v>5.7082171777512276E-3</v>
      </c>
      <c r="H7534" s="7">
        <f>IFERROR(stats[[#This Row],[Column1]]-A7533,"")</f>
        <v>1.3888888861401938E-3</v>
      </c>
      <c r="I7534" s="7">
        <f>IFERROR(_xlfn.QUARTILE.INC(H$2:H7534,1),"")</f>
        <v>9.3750000087311491E-4</v>
      </c>
      <c r="J7534" s="7">
        <f>IFERROR(_xlfn.QUARTILE.INC(H$2:H7534,3),"")</f>
        <v>1.0532407395658083E-3</v>
      </c>
      <c r="K7534" s="7">
        <f>IFERROR(stats[[#This Row],[Q3]]-stats[[#This Row],[Q1]],"")</f>
        <v>1.1574073869269341E-4</v>
      </c>
      <c r="L7534" s="7">
        <f>IFERROR(AVERAGEIFS(H$2:H7534, H$2:H7534, "&lt;" &amp;stats[[#This Row],[Q3]]+(2*stats[[#This Row],[IQR]]), H$2:H7534, "&gt;" &amp; stats[[#This Row],[Q1]]-(2*stats[[#This Row],[IQR]])),"")</f>
        <v>9.9549346566673723E-4</v>
      </c>
    </row>
    <row r="7535" spans="1:12" x14ac:dyDescent="0.25">
      <c r="A7535" s="4">
        <v>44453.480694444443</v>
      </c>
      <c r="B7535">
        <v>0</v>
      </c>
      <c r="C7535">
        <v>1</v>
      </c>
      <c r="D7535" s="5">
        <f>SUM(B$2:B7535)</f>
        <v>43</v>
      </c>
      <c r="E7535" s="5">
        <f>SUM(C$2:C7535)</f>
        <v>7534</v>
      </c>
      <c r="F7535" s="6">
        <f>IF(stats[[#This Row],[Column1]],stats[[#This Row],[Total Clear]]/stats[[#This Row],[Total Runs]],NA())</f>
        <v>5.7074595168569156E-3</v>
      </c>
      <c r="G7535" s="6">
        <f>SUM(B$2:B7535) / SUM(C$2:C7535)</f>
        <v>5.7074595168569156E-3</v>
      </c>
      <c r="H7535" s="7">
        <f>IFERROR(stats[[#This Row],[Column1]]-A7534,"")</f>
        <v>1.1226851856918074E-3</v>
      </c>
      <c r="I7535" s="7">
        <f>IFERROR(_xlfn.QUARTILE.INC(H$2:H7535,1),"")</f>
        <v>9.3750000087311491E-4</v>
      </c>
      <c r="J7535" s="7">
        <f>IFERROR(_xlfn.QUARTILE.INC(H$2:H7535,3),"")</f>
        <v>1.0532407395658083E-3</v>
      </c>
      <c r="K7535" s="7">
        <f>IFERROR(stats[[#This Row],[Q3]]-stats[[#This Row],[Q1]],"")</f>
        <v>1.1574073869269341E-4</v>
      </c>
      <c r="L7535" s="7">
        <f>IFERROR(AVERAGEIFS(H$2:H7535, H$2:H7535, "&lt;" &amp;stats[[#This Row],[Q3]]+(2*stats[[#This Row],[IQR]]), H$2:H7535, "&gt;" &amp; stats[[#This Row],[Q1]]-(2*stats[[#This Row],[IQR]])),"")</f>
        <v>9.9551058664129979E-4</v>
      </c>
    </row>
    <row r="7536" spans="1:12" x14ac:dyDescent="0.25">
      <c r="A7536" s="4">
        <v>44453.481979166667</v>
      </c>
      <c r="B7536">
        <v>0</v>
      </c>
      <c r="C7536">
        <v>1</v>
      </c>
      <c r="D7536" s="5">
        <f>SUM(B$2:B7536)</f>
        <v>43</v>
      </c>
      <c r="E7536" s="5">
        <f>SUM(C$2:C7536)</f>
        <v>7535</v>
      </c>
      <c r="F7536" s="6">
        <f>IF(stats[[#This Row],[Column1]],stats[[#This Row],[Total Clear]]/stats[[#This Row],[Total Runs]],NA())</f>
        <v>5.7067020570670205E-3</v>
      </c>
      <c r="G7536" s="6">
        <f>SUM(B$2:B7536) / SUM(C$2:C7536)</f>
        <v>5.7067020570670205E-3</v>
      </c>
      <c r="H7536" s="7">
        <f>IFERROR(stats[[#This Row],[Column1]]-A7535,"")</f>
        <v>1.2847222242271528E-3</v>
      </c>
      <c r="I7536" s="7">
        <f>IFERROR(_xlfn.QUARTILE.INC(H$2:H7536,1),"")</f>
        <v>9.3750000087311491E-4</v>
      </c>
      <c r="J7536" s="7">
        <f>IFERROR(_xlfn.QUARTILE.INC(H$2:H7536,3),"")</f>
        <v>1.0532407395658083E-3</v>
      </c>
      <c r="K7536" s="7">
        <f>IFERROR(stats[[#This Row],[Q3]]-stats[[#This Row],[Q1]],"")</f>
        <v>1.1574073869269341E-4</v>
      </c>
      <c r="L7536" s="7">
        <f>IFERROR(AVERAGEIFS(H$2:H7536, H$2:H7536, "&lt;" &amp;stats[[#This Row],[Q3]]+(2*stats[[#This Row],[IQR]]), H$2:H7536, "&gt;" &amp; stats[[#This Row],[Q1]]-(2*stats[[#This Row],[IQR]])),"")</f>
        <v>9.9551058664129979E-4</v>
      </c>
    </row>
    <row r="7537" spans="1:12" x14ac:dyDescent="0.25">
      <c r="A7537" s="4">
        <v>44453.482939814814</v>
      </c>
      <c r="B7537">
        <v>0</v>
      </c>
      <c r="C7537">
        <v>1</v>
      </c>
      <c r="D7537" s="5">
        <f>SUM(B$2:B7537)</f>
        <v>43</v>
      </c>
      <c r="E7537" s="5">
        <f>SUM(C$2:C7537)</f>
        <v>7536</v>
      </c>
      <c r="F7537" s="6">
        <f>IF(stats[[#This Row],[Column1]],stats[[#This Row],[Total Clear]]/stats[[#This Row],[Total Runs]],NA())</f>
        <v>5.7059447983014858E-3</v>
      </c>
      <c r="G7537" s="6">
        <f>SUM(B$2:B7537) / SUM(C$2:C7537)</f>
        <v>5.7059447983014858E-3</v>
      </c>
      <c r="H7537" s="7">
        <f>IFERROR(stats[[#This Row],[Column1]]-A7536,"")</f>
        <v>9.6064814715646207E-4</v>
      </c>
      <c r="I7537" s="7">
        <f>IFERROR(_xlfn.QUARTILE.INC(H$2:H7537,1),"")</f>
        <v>9.3750000087311491E-4</v>
      </c>
      <c r="J7537" s="7">
        <f>IFERROR(_xlfn.QUARTILE.INC(H$2:H7537,3),"")</f>
        <v>1.0532407395658083E-3</v>
      </c>
      <c r="K7537" s="7">
        <f>IFERROR(stats[[#This Row],[Q3]]-stats[[#This Row],[Q1]],"")</f>
        <v>1.1574073869269341E-4</v>
      </c>
      <c r="L7537" s="7">
        <f>IFERROR(AVERAGEIFS(H$2:H7537, H$2:H7537, "&lt;" &amp;stats[[#This Row],[Q3]]+(2*stats[[#This Row],[IQR]]), H$2:H7537, "&gt;" &amp; stats[[#This Row],[Q1]]-(2*stats[[#This Row],[IQR]])),"")</f>
        <v>9.9550589452293038E-4</v>
      </c>
    </row>
    <row r="7538" spans="1:12" x14ac:dyDescent="0.25">
      <c r="A7538" s="4">
        <v>44453.483854166669</v>
      </c>
      <c r="B7538">
        <v>0</v>
      </c>
      <c r="C7538">
        <v>1</v>
      </c>
      <c r="D7538" s="5">
        <f>SUM(B$2:B7538)</f>
        <v>43</v>
      </c>
      <c r="E7538" s="5">
        <f>SUM(C$2:C7538)</f>
        <v>7537</v>
      </c>
      <c r="F7538" s="6">
        <f>IF(stats[[#This Row],[Column1]],stats[[#This Row],[Total Clear]]/stats[[#This Row],[Total Runs]],NA())</f>
        <v>5.7051877404802973E-3</v>
      </c>
      <c r="G7538" s="6">
        <f>SUM(B$2:B7538) / SUM(C$2:C7538)</f>
        <v>5.7051877404802973E-3</v>
      </c>
      <c r="H7538" s="7">
        <f>IFERROR(stats[[#This Row],[Column1]]-A7537,"")</f>
        <v>9.1435185458976775E-4</v>
      </c>
      <c r="I7538" s="7">
        <f>IFERROR(_xlfn.QUARTILE.INC(H$2:H7538,1),"")</f>
        <v>9.3750000087311491E-4</v>
      </c>
      <c r="J7538" s="7">
        <f>IFERROR(_xlfn.QUARTILE.INC(H$2:H7538,3),"")</f>
        <v>1.0532407395658083E-3</v>
      </c>
      <c r="K7538" s="7">
        <f>IFERROR(stats[[#This Row],[Q3]]-stats[[#This Row],[Q1]],"")</f>
        <v>1.1574073869269341E-4</v>
      </c>
      <c r="L7538" s="7">
        <f>IFERROR(AVERAGEIFS(H$2:H7538, H$2:H7538, "&lt;" &amp;stats[[#This Row],[Q3]]+(2*stats[[#This Row],[IQR]]), H$2:H7538, "&gt;" &amp; stats[[#This Row],[Q1]]-(2*stats[[#This Row],[IQR]])),"")</f>
        <v>9.9549497351096258E-4</v>
      </c>
    </row>
    <row r="7539" spans="1:12" x14ac:dyDescent="0.25">
      <c r="A7539" s="4">
        <v>44453.484826388885</v>
      </c>
      <c r="B7539">
        <v>0</v>
      </c>
      <c r="C7539">
        <v>1</v>
      </c>
      <c r="D7539" s="5">
        <f>SUM(B$2:B7539)</f>
        <v>43</v>
      </c>
      <c r="E7539" s="5">
        <f>SUM(C$2:C7539)</f>
        <v>7538</v>
      </c>
      <c r="F7539" s="6">
        <f>IF(stats[[#This Row],[Column1]],stats[[#This Row],[Total Clear]]/stats[[#This Row],[Total Runs]],NA())</f>
        <v>5.7044308835234809E-3</v>
      </c>
      <c r="G7539" s="6">
        <f>SUM(B$2:B7539) / SUM(C$2:C7539)</f>
        <v>5.7044308835234809E-3</v>
      </c>
      <c r="H7539" s="7">
        <f>IFERROR(stats[[#This Row],[Column1]]-A7538,"")</f>
        <v>9.7222221666015685E-4</v>
      </c>
      <c r="I7539" s="7">
        <f>IFERROR(_xlfn.QUARTILE.INC(H$2:H7539,1),"")</f>
        <v>9.3750000087311491E-4</v>
      </c>
      <c r="J7539" s="7">
        <f>IFERROR(_xlfn.QUARTILE.INC(H$2:H7539,3),"")</f>
        <v>1.0532407395658083E-3</v>
      </c>
      <c r="K7539" s="7">
        <f>IFERROR(stats[[#This Row],[Q3]]-stats[[#This Row],[Q1]],"")</f>
        <v>1.1574073869269341E-4</v>
      </c>
      <c r="L7539" s="7">
        <f>IFERROR(AVERAGEIFS(H$2:H7539, H$2:H7539, "&lt;" &amp;stats[[#This Row],[Q3]]+(2*stats[[#This Row],[IQR]]), H$2:H7539, "&gt;" &amp; stats[[#This Row],[Q1]]-(2*stats[[#This Row],[IQR]])),"")</f>
        <v>9.9549184208512151E-4</v>
      </c>
    </row>
    <row r="7540" spans="1:12" x14ac:dyDescent="0.25">
      <c r="A7540" s="4">
        <v>44453.485879629632</v>
      </c>
      <c r="B7540">
        <v>0</v>
      </c>
      <c r="C7540">
        <v>1</v>
      </c>
      <c r="D7540" s="5">
        <f>SUM(B$2:B7540)</f>
        <v>43</v>
      </c>
      <c r="E7540" s="5">
        <f>SUM(C$2:C7540)</f>
        <v>7539</v>
      </c>
      <c r="F7540" s="6">
        <f>IF(stats[[#This Row],[Column1]],stats[[#This Row],[Total Clear]]/stats[[#This Row],[Total Runs]],NA())</f>
        <v>5.7036742273511073E-3</v>
      </c>
      <c r="G7540" s="6">
        <f>SUM(B$2:B7540) / SUM(C$2:C7540)</f>
        <v>5.7036742273511073E-3</v>
      </c>
      <c r="H7540" s="7">
        <f>IFERROR(stats[[#This Row],[Column1]]-A7539,"")</f>
        <v>1.0532407468417659E-3</v>
      </c>
      <c r="I7540" s="7">
        <f>IFERROR(_xlfn.QUARTILE.INC(H$2:H7540,1),"")</f>
        <v>9.3750000087311491E-4</v>
      </c>
      <c r="J7540" s="7">
        <f>IFERROR(_xlfn.QUARTILE.INC(H$2:H7540,3),"")</f>
        <v>1.0532407395658083E-3</v>
      </c>
      <c r="K7540" s="7">
        <f>IFERROR(stats[[#This Row],[Q3]]-stats[[#This Row],[Q1]],"")</f>
        <v>1.1574073869269341E-4</v>
      </c>
      <c r="L7540" s="7">
        <f>IFERROR(AVERAGEIFS(H$2:H7540, H$2:H7540, "&lt;" &amp;stats[[#This Row],[Q3]]+(2*stats[[#This Row],[IQR]]), H$2:H7540, "&gt;" &amp; stats[[#This Row],[Q1]]-(2*stats[[#This Row],[IQR]])),"")</f>
        <v>9.9549961134447239E-4</v>
      </c>
    </row>
    <row r="7541" spans="1:12" x14ac:dyDescent="0.25">
      <c r="A7541" s="4">
        <v>44453.486840277779</v>
      </c>
      <c r="B7541">
        <v>0</v>
      </c>
      <c r="C7541">
        <v>1</v>
      </c>
      <c r="D7541" s="5">
        <f>SUM(B$2:B7541)</f>
        <v>43</v>
      </c>
      <c r="E7541" s="5">
        <f>SUM(C$2:C7541)</f>
        <v>7540</v>
      </c>
      <c r="F7541" s="6">
        <f>IF(stats[[#This Row],[Column1]],stats[[#This Row],[Total Clear]]/stats[[#This Row],[Total Runs]],NA())</f>
        <v>5.7029177718832891E-3</v>
      </c>
      <c r="G7541" s="6">
        <f>SUM(B$2:B7541) / SUM(C$2:C7541)</f>
        <v>5.7029177718832891E-3</v>
      </c>
      <c r="H7541" s="7">
        <f>IFERROR(stats[[#This Row],[Column1]]-A7540,"")</f>
        <v>9.6064814715646207E-4</v>
      </c>
      <c r="I7541" s="7">
        <f>IFERROR(_xlfn.QUARTILE.INC(H$2:H7541,1),"")</f>
        <v>9.3750000087311491E-4</v>
      </c>
      <c r="J7541" s="7">
        <f>IFERROR(_xlfn.QUARTILE.INC(H$2:H7541,3),"")</f>
        <v>1.0532407395658083E-3</v>
      </c>
      <c r="K7541" s="7">
        <f>IFERROR(stats[[#This Row],[Q3]]-stats[[#This Row],[Q1]],"")</f>
        <v>1.1574073869269341E-4</v>
      </c>
      <c r="L7541" s="7">
        <f>IFERROR(AVERAGEIFS(H$2:H7541, H$2:H7541, "&lt;" &amp;stats[[#This Row],[Q3]]+(2*stats[[#This Row],[IQR]]), H$2:H7541, "&gt;" &amp; stats[[#This Row],[Q1]]-(2*stats[[#This Row],[IQR]])),"")</f>
        <v>9.9549492322714836E-4</v>
      </c>
    </row>
    <row r="7542" spans="1:12" x14ac:dyDescent="0.25">
      <c r="A7542" s="4">
        <v>44453.487847222219</v>
      </c>
      <c r="B7542">
        <v>0</v>
      </c>
      <c r="C7542">
        <v>1</v>
      </c>
      <c r="D7542" s="5">
        <f>SUM(B$2:B7542)</f>
        <v>43</v>
      </c>
      <c r="E7542" s="5">
        <f>SUM(C$2:C7542)</f>
        <v>7541</v>
      </c>
      <c r="F7542" s="6">
        <f>IF(stats[[#This Row],[Column1]],stats[[#This Row],[Total Clear]]/stats[[#This Row],[Total Runs]],NA())</f>
        <v>5.7021615170401805E-3</v>
      </c>
      <c r="G7542" s="6">
        <f>SUM(B$2:B7542) / SUM(C$2:C7542)</f>
        <v>5.7021615170401805E-3</v>
      </c>
      <c r="H7542" s="7">
        <f>IFERROR(stats[[#This Row],[Column1]]-A7541,"")</f>
        <v>1.0069444397231564E-3</v>
      </c>
      <c r="I7542" s="7">
        <f>IFERROR(_xlfn.QUARTILE.INC(H$2:H7542,1),"")</f>
        <v>9.3750000087311491E-4</v>
      </c>
      <c r="J7542" s="7">
        <f>IFERROR(_xlfn.QUARTILE.INC(H$2:H7542,3),"")</f>
        <v>1.0532407395658083E-3</v>
      </c>
      <c r="K7542" s="7">
        <f>IFERROR(stats[[#This Row],[Q3]]-stats[[#This Row],[Q1]],"")</f>
        <v>1.1574073869269341E-4</v>
      </c>
      <c r="L7542" s="7">
        <f>IFERROR(AVERAGEIFS(H$2:H7542, H$2:H7542, "&lt;" &amp;stats[[#This Row],[Q3]]+(2*stats[[#This Row],[IQR]]), H$2:H7542, "&gt;" &amp; stats[[#This Row],[Q1]]-(2*stats[[#This Row],[IQR]])),"")</f>
        <v>9.9549646317556736E-4</v>
      </c>
    </row>
    <row r="7543" spans="1:12" x14ac:dyDescent="0.25">
      <c r="A7543" s="4">
        <v>44453.48883101852</v>
      </c>
      <c r="B7543">
        <v>0</v>
      </c>
      <c r="C7543">
        <v>1</v>
      </c>
      <c r="D7543" s="5">
        <f>SUM(B$2:B7543)</f>
        <v>43</v>
      </c>
      <c r="E7543" s="5">
        <f>SUM(C$2:C7543)</f>
        <v>7542</v>
      </c>
      <c r="F7543" s="6">
        <f>IF(stats[[#This Row],[Column1]],stats[[#This Row],[Total Clear]]/stats[[#This Row],[Total Runs]],NA())</f>
        <v>5.7014054627419781E-3</v>
      </c>
      <c r="G7543" s="6">
        <f>SUM(B$2:B7543) / SUM(C$2:C7543)</f>
        <v>5.7014054627419781E-3</v>
      </c>
      <c r="H7543" s="7">
        <f>IFERROR(stats[[#This Row],[Column1]]-A7542,"")</f>
        <v>9.8379630071576685E-4</v>
      </c>
      <c r="I7543" s="7">
        <f>IFERROR(_xlfn.QUARTILE.INC(H$2:H7543,1),"")</f>
        <v>9.3750000087311491E-4</v>
      </c>
      <c r="J7543" s="7">
        <f>IFERROR(_xlfn.QUARTILE.INC(H$2:H7543,3),"")</f>
        <v>1.0532407395658083E-3</v>
      </c>
      <c r="K7543" s="7">
        <f>IFERROR(stats[[#This Row],[Q3]]-stats[[#This Row],[Q1]],"")</f>
        <v>1.1574073869269341E-4</v>
      </c>
      <c r="L7543" s="7">
        <f>IFERROR(AVERAGEIFS(H$2:H7543, H$2:H7543, "&lt;" &amp;stats[[#This Row],[Q3]]+(2*stats[[#This Row],[IQR]]), H$2:H7543, "&gt;" &amp; stats[[#This Row],[Q1]]-(2*stats[[#This Row],[IQR]])),"")</f>
        <v>9.9549488972714632E-4</v>
      </c>
    </row>
    <row r="7544" spans="1:12" x14ac:dyDescent="0.25">
      <c r="A7544" s="4">
        <v>44453.489930555559</v>
      </c>
      <c r="B7544">
        <v>0</v>
      </c>
      <c r="C7544">
        <v>1</v>
      </c>
      <c r="D7544" s="5">
        <f>SUM(B$2:B7544)</f>
        <v>43</v>
      </c>
      <c r="E7544" s="5">
        <f>SUM(C$2:C7544)</f>
        <v>7543</v>
      </c>
      <c r="F7544" s="6">
        <f>IF(stats[[#This Row],[Column1]],stats[[#This Row],[Total Clear]]/stats[[#This Row],[Total Runs]],NA())</f>
        <v>5.7006496089089219E-3</v>
      </c>
      <c r="G7544" s="6">
        <f>SUM(B$2:B7544) / SUM(C$2:C7544)</f>
        <v>5.7006496089089219E-3</v>
      </c>
      <c r="H7544" s="7">
        <f>IFERROR(stats[[#This Row],[Column1]]-A7543,"")</f>
        <v>1.0995370394084603E-3</v>
      </c>
      <c r="I7544" s="7">
        <f>IFERROR(_xlfn.QUARTILE.INC(H$2:H7544,1),"")</f>
        <v>9.3750000087311491E-4</v>
      </c>
      <c r="J7544" s="7">
        <f>IFERROR(_xlfn.QUARTILE.INC(H$2:H7544,3),"")</f>
        <v>1.0532407395658083E-3</v>
      </c>
      <c r="K7544" s="7">
        <f>IFERROR(stats[[#This Row],[Q3]]-stats[[#This Row],[Q1]],"")</f>
        <v>1.1574073869269341E-4</v>
      </c>
      <c r="L7544" s="7">
        <f>IFERROR(AVERAGEIFS(H$2:H7544, H$2:H7544, "&lt;" &amp;stats[[#This Row],[Q3]]+(2*stats[[#This Row],[IQR]]), H$2:H7544, "&gt;" &amp; stats[[#This Row],[Q1]]-(2*stats[[#This Row],[IQR]])),"")</f>
        <v>9.9550887952809834E-4</v>
      </c>
    </row>
    <row r="7545" spans="1:12" x14ac:dyDescent="0.25">
      <c r="A7545" s="4">
        <v>44453.490925925929</v>
      </c>
      <c r="B7545">
        <v>0</v>
      </c>
      <c r="C7545">
        <v>1</v>
      </c>
      <c r="D7545" s="5">
        <f>SUM(B$2:B7545)</f>
        <v>43</v>
      </c>
      <c r="E7545" s="5">
        <f>SUM(C$2:C7545)</f>
        <v>7544</v>
      </c>
      <c r="F7545" s="6">
        <f>IF(stats[[#This Row],[Column1]],stats[[#This Row],[Total Clear]]/stats[[#This Row],[Total Runs]],NA())</f>
        <v>5.6998939554612936E-3</v>
      </c>
      <c r="G7545" s="6">
        <f>SUM(B$2:B7545) / SUM(C$2:C7545)</f>
        <v>5.6998939554612936E-3</v>
      </c>
      <c r="H7545" s="7">
        <f>IFERROR(stats[[#This Row],[Column1]]-A7544,"")</f>
        <v>9.9537037021946162E-4</v>
      </c>
      <c r="I7545" s="7">
        <f>IFERROR(_xlfn.QUARTILE.INC(H$2:H7545,1),"")</f>
        <v>9.3750000087311491E-4</v>
      </c>
      <c r="J7545" s="7">
        <f>IFERROR(_xlfn.QUARTILE.INC(H$2:H7545,3),"")</f>
        <v>1.0532407395658083E-3</v>
      </c>
      <c r="K7545" s="7">
        <f>IFERROR(stats[[#This Row],[Q3]]-stats[[#This Row],[Q1]],"")</f>
        <v>1.1574073869269341E-4</v>
      </c>
      <c r="L7545" s="7">
        <f>IFERROR(AVERAGEIFS(H$2:H7545, H$2:H7545, "&lt;" &amp;stats[[#This Row],[Q3]]+(2*stats[[#This Row],[IQR]]), H$2:H7545, "&gt;" &amp; stats[[#This Row],[Q1]]-(2*stats[[#This Row],[IQR]])),"")</f>
        <v>9.9550886090624992E-4</v>
      </c>
    </row>
    <row r="7546" spans="1:12" x14ac:dyDescent="0.25">
      <c r="A7546" s="4">
        <v>44453.492013888892</v>
      </c>
      <c r="B7546">
        <v>0</v>
      </c>
      <c r="C7546">
        <v>1</v>
      </c>
      <c r="D7546" s="5">
        <f>SUM(B$2:B7546)</f>
        <v>43</v>
      </c>
      <c r="E7546" s="5">
        <f>SUM(C$2:C7546)</f>
        <v>7545</v>
      </c>
      <c r="F7546" s="6">
        <f>IF(stats[[#This Row],[Column1]],stats[[#This Row],[Total Clear]]/stats[[#This Row],[Total Runs]],NA())</f>
        <v>5.6991385023194173E-3</v>
      </c>
      <c r="G7546" s="6">
        <f>SUM(B$2:B7546) / SUM(C$2:C7546)</f>
        <v>5.6991385023194173E-3</v>
      </c>
      <c r="H7546" s="7">
        <f>IFERROR(stats[[#This Row],[Column1]]-A7545,"")</f>
        <v>1.0879629626288079E-3</v>
      </c>
      <c r="I7546" s="7">
        <f>IFERROR(_xlfn.QUARTILE.INC(H$2:H7546,1),"")</f>
        <v>9.3750000087311491E-4</v>
      </c>
      <c r="J7546" s="7">
        <f>IFERROR(_xlfn.QUARTILE.INC(H$2:H7546,3),"")</f>
        <v>1.0532407395658083E-3</v>
      </c>
      <c r="K7546" s="7">
        <f>IFERROR(stats[[#This Row],[Q3]]-stats[[#This Row],[Q1]],"")</f>
        <v>1.1574073869269341E-4</v>
      </c>
      <c r="L7546" s="7">
        <f>IFERROR(AVERAGEIFS(H$2:H7546, H$2:H7546, "&lt;" &amp;stats[[#This Row],[Q3]]+(2*stats[[#This Row],[IQR]]), H$2:H7546, "&gt;" &amp; stats[[#This Row],[Q1]]-(2*stats[[#This Row],[IQR]])),"")</f>
        <v>9.9552128920329572E-4</v>
      </c>
    </row>
    <row r="7547" spans="1:12" x14ac:dyDescent="0.25">
      <c r="A7547" s="4">
        <v>44453.493101851855</v>
      </c>
      <c r="B7547">
        <v>0</v>
      </c>
      <c r="C7547">
        <v>1</v>
      </c>
      <c r="D7547" s="5">
        <f>SUM(B$2:B7547)</f>
        <v>43</v>
      </c>
      <c r="E7547" s="5">
        <f>SUM(C$2:C7547)</f>
        <v>7546</v>
      </c>
      <c r="F7547" s="6">
        <f>IF(stats[[#This Row],[Column1]],stats[[#This Row],[Total Clear]]/stats[[#This Row],[Total Runs]],NA())</f>
        <v>5.6983832494036579E-3</v>
      </c>
      <c r="G7547" s="6">
        <f>SUM(B$2:B7547) / SUM(C$2:C7547)</f>
        <v>5.6983832494036579E-3</v>
      </c>
      <c r="H7547" s="7">
        <f>IFERROR(stats[[#This Row],[Column1]]-A7546,"")</f>
        <v>1.0879629626288079E-3</v>
      </c>
      <c r="I7547" s="7">
        <f>IFERROR(_xlfn.QUARTILE.INC(H$2:H7547,1),"")</f>
        <v>9.3750000087311491E-4</v>
      </c>
      <c r="J7547" s="7">
        <f>IFERROR(_xlfn.QUARTILE.INC(H$2:H7547,3),"")</f>
        <v>1.0532407395658083E-3</v>
      </c>
      <c r="K7547" s="7">
        <f>IFERROR(stats[[#This Row],[Q3]]-stats[[#This Row],[Q1]],"")</f>
        <v>1.1574073869269341E-4</v>
      </c>
      <c r="L7547" s="7">
        <f>IFERROR(AVERAGEIFS(H$2:H7547, H$2:H7547, "&lt;" &amp;stats[[#This Row],[Q3]]+(2*stats[[#This Row],[IQR]]), H$2:H7547, "&gt;" &amp; stats[[#This Row],[Q1]]-(2*stats[[#This Row],[IQR]])),"")</f>
        <v>9.9553371415940116E-4</v>
      </c>
    </row>
    <row r="7548" spans="1:12" x14ac:dyDescent="0.25">
      <c r="A7548" s="4">
        <v>44453.494074074071</v>
      </c>
      <c r="B7548">
        <v>0</v>
      </c>
      <c r="C7548">
        <v>1</v>
      </c>
      <c r="D7548" s="5">
        <f>SUM(B$2:B7548)</f>
        <v>43</v>
      </c>
      <c r="E7548" s="5">
        <f>SUM(C$2:C7548)</f>
        <v>7547</v>
      </c>
      <c r="F7548" s="6">
        <f>IF(stats[[#This Row],[Column1]],stats[[#This Row],[Total Clear]]/stats[[#This Row],[Total Runs]],NA())</f>
        <v>5.6976281966344246E-3</v>
      </c>
      <c r="G7548" s="6">
        <f>SUM(B$2:B7548) / SUM(C$2:C7548)</f>
        <v>5.6976281966344246E-3</v>
      </c>
      <c r="H7548" s="7">
        <f>IFERROR(stats[[#This Row],[Column1]]-A7547,"")</f>
        <v>9.7222221666015685E-4</v>
      </c>
      <c r="I7548" s="7">
        <f>IFERROR(_xlfn.QUARTILE.INC(H$2:H7548,1),"")</f>
        <v>9.3750000087311491E-4</v>
      </c>
      <c r="J7548" s="7">
        <f>IFERROR(_xlfn.QUARTILE.INC(H$2:H7548,3),"")</f>
        <v>1.0532407395658083E-3</v>
      </c>
      <c r="K7548" s="7">
        <f>IFERROR(stats[[#This Row],[Q3]]-stats[[#This Row],[Q1]],"")</f>
        <v>1.1574073869269341E-4</v>
      </c>
      <c r="L7548" s="7">
        <f>IFERROR(AVERAGEIFS(H$2:H7548, H$2:H7548, "&lt;" &amp;stats[[#This Row],[Q3]]+(2*stats[[#This Row],[IQR]]), H$2:H7548, "&gt;" &amp; stats[[#This Row],[Q1]]-(2*stats[[#This Row],[IQR]])),"")</f>
        <v>9.9553058131468964E-4</v>
      </c>
    </row>
    <row r="7549" spans="1:12" x14ac:dyDescent="0.25">
      <c r="A7549" s="4">
        <v>44453.495104166665</v>
      </c>
      <c r="B7549">
        <v>0</v>
      </c>
      <c r="C7549">
        <v>1</v>
      </c>
      <c r="D7549" s="5">
        <f>SUM(B$2:B7549)</f>
        <v>43</v>
      </c>
      <c r="E7549" s="5">
        <f>SUM(C$2:C7549)</f>
        <v>7548</v>
      </c>
      <c r="F7549" s="6">
        <f>IF(stats[[#This Row],[Column1]],stats[[#This Row],[Total Clear]]/stats[[#This Row],[Total Runs]],NA())</f>
        <v>5.6968733439321673E-3</v>
      </c>
      <c r="G7549" s="6">
        <f>SUM(B$2:B7549) / SUM(C$2:C7549)</f>
        <v>5.6968733439321673E-3</v>
      </c>
      <c r="H7549" s="7">
        <f>IFERROR(stats[[#This Row],[Column1]]-A7548,"")</f>
        <v>1.0300925932824612E-3</v>
      </c>
      <c r="I7549" s="7">
        <f>IFERROR(_xlfn.QUARTILE.INC(H$2:H7549,1),"")</f>
        <v>9.3750000087311491E-4</v>
      </c>
      <c r="J7549" s="7">
        <f>IFERROR(_xlfn.QUARTILE.INC(H$2:H7549,3),"")</f>
        <v>1.0532407395658083E-3</v>
      </c>
      <c r="K7549" s="7">
        <f>IFERROR(stats[[#This Row],[Q3]]-stats[[#This Row],[Q1]],"")</f>
        <v>1.1574073869269341E-4</v>
      </c>
      <c r="L7549" s="7">
        <f>IFERROR(AVERAGEIFS(H$2:H7549, H$2:H7549, "&lt;" &amp;stats[[#This Row],[Q3]]+(2*stats[[#This Row],[IQR]]), H$2:H7549, "&gt;" &amp; stats[[#This Row],[Q1]]-(2*stats[[#This Row],[IQR]])),"")</f>
        <v>9.9553522549796934E-4</v>
      </c>
    </row>
    <row r="7550" spans="1:12" x14ac:dyDescent="0.25">
      <c r="A7550" s="4">
        <v>44453.496145833335</v>
      </c>
      <c r="B7550">
        <v>0</v>
      </c>
      <c r="C7550">
        <v>1</v>
      </c>
      <c r="D7550" s="5">
        <f>SUM(B$2:B7550)</f>
        <v>43</v>
      </c>
      <c r="E7550" s="5">
        <f>SUM(C$2:C7550)</f>
        <v>7549</v>
      </c>
      <c r="F7550" s="6">
        <f>IF(stats[[#This Row],[Column1]],stats[[#This Row],[Total Clear]]/stats[[#This Row],[Total Runs]],NA())</f>
        <v>5.6961186912173794E-3</v>
      </c>
      <c r="G7550" s="6">
        <f>SUM(B$2:B7550) / SUM(C$2:C7550)</f>
        <v>5.6961186912173794E-3</v>
      </c>
      <c r="H7550" s="7">
        <f>IFERROR(stats[[#This Row],[Column1]]-A7549,"")</f>
        <v>1.0416666700621136E-3</v>
      </c>
      <c r="I7550" s="7">
        <f>IFERROR(_xlfn.QUARTILE.INC(H$2:H7550,1),"")</f>
        <v>9.3750000087311491E-4</v>
      </c>
      <c r="J7550" s="7">
        <f>IFERROR(_xlfn.QUARTILE.INC(H$2:H7550,3),"")</f>
        <v>1.0532407395658083E-3</v>
      </c>
      <c r="K7550" s="7">
        <f>IFERROR(stats[[#This Row],[Q3]]-stats[[#This Row],[Q1]],"")</f>
        <v>1.1574073869269341E-4</v>
      </c>
      <c r="L7550" s="7">
        <f>IFERROR(AVERAGEIFS(H$2:H7550, H$2:H7550, "&lt;" &amp;stats[[#This Row],[Q3]]+(2*stats[[#This Row],[IQR]]), H$2:H7550, "&gt;" &amp; stats[[#This Row],[Q1]]-(2*stats[[#This Row],[IQR]])),"")</f>
        <v>9.9554142346176952E-4</v>
      </c>
    </row>
    <row r="7551" spans="1:12" x14ac:dyDescent="0.25">
      <c r="A7551" s="4">
        <v>44453.497060185182</v>
      </c>
      <c r="B7551">
        <v>0</v>
      </c>
      <c r="C7551">
        <v>1</v>
      </c>
      <c r="D7551" s="5">
        <f>SUM(B$2:B7551)</f>
        <v>43</v>
      </c>
      <c r="E7551" s="5">
        <f>SUM(C$2:C7551)</f>
        <v>7550</v>
      </c>
      <c r="F7551" s="6">
        <f>IF(stats[[#This Row],[Column1]],stats[[#This Row],[Total Clear]]/stats[[#This Row],[Total Runs]],NA())</f>
        <v>5.6953642384105965E-3</v>
      </c>
      <c r="G7551" s="6">
        <f>SUM(B$2:B7551) / SUM(C$2:C7551)</f>
        <v>5.6953642384105965E-3</v>
      </c>
      <c r="H7551" s="7">
        <f>IFERROR(stats[[#This Row],[Column1]]-A7550,"")</f>
        <v>9.1435184731381014E-4</v>
      </c>
      <c r="I7551" s="7">
        <f>IFERROR(_xlfn.QUARTILE.INC(H$2:H7551,1),"")</f>
        <v>9.3750000087311491E-4</v>
      </c>
      <c r="J7551" s="7">
        <f>IFERROR(_xlfn.QUARTILE.INC(H$2:H7551,3),"")</f>
        <v>1.0532407395658083E-3</v>
      </c>
      <c r="K7551" s="7">
        <f>IFERROR(stats[[#This Row],[Q3]]-stats[[#This Row],[Q1]],"")</f>
        <v>1.1574073869269341E-4</v>
      </c>
      <c r="L7551" s="7">
        <f>IFERROR(AVERAGEIFS(H$2:H7551, H$2:H7551, "&lt;" &amp;stats[[#This Row],[Q3]]+(2*stats[[#This Row],[IQR]]), H$2:H7551, "&gt;" &amp; stats[[#This Row],[Q1]]-(2*stats[[#This Row],[IQR]])),"")</f>
        <v>9.955305167481548E-4</v>
      </c>
    </row>
    <row r="7552" spans="1:12" x14ac:dyDescent="0.25">
      <c r="A7552" s="4">
        <v>44453.49800925926</v>
      </c>
      <c r="B7552">
        <v>0</v>
      </c>
      <c r="C7552">
        <v>1</v>
      </c>
      <c r="D7552" s="5">
        <f>SUM(B$2:B7552)</f>
        <v>43</v>
      </c>
      <c r="E7552" s="5">
        <f>SUM(C$2:C7552)</f>
        <v>7551</v>
      </c>
      <c r="F7552" s="6">
        <f>IF(stats[[#This Row],[Column1]],stats[[#This Row],[Total Clear]]/stats[[#This Row],[Total Runs]],NA())</f>
        <v>5.6946099854323935E-3</v>
      </c>
      <c r="G7552" s="6">
        <f>SUM(B$2:B7552) / SUM(C$2:C7552)</f>
        <v>5.6946099854323935E-3</v>
      </c>
      <c r="H7552" s="7">
        <f>IFERROR(stats[[#This Row],[Column1]]-A7551,"")</f>
        <v>9.490740776527673E-4</v>
      </c>
      <c r="I7552" s="7">
        <f>IFERROR(_xlfn.QUARTILE.INC(H$2:H7552,1),"")</f>
        <v>9.3750000087311491E-4</v>
      </c>
      <c r="J7552" s="7">
        <f>IFERROR(_xlfn.QUARTILE.INC(H$2:H7552,3),"")</f>
        <v>1.0532407395658083E-3</v>
      </c>
      <c r="K7552" s="7">
        <f>IFERROR(stats[[#This Row],[Q3]]-stats[[#This Row],[Q1]],"")</f>
        <v>1.1574073869269341E-4</v>
      </c>
      <c r="L7552" s="7">
        <f>IFERROR(AVERAGEIFS(H$2:H7552, H$2:H7552, "&lt;" &amp;stats[[#This Row],[Q3]]+(2*stats[[#This Row],[IQR]]), H$2:H7552, "&gt;" &amp; stats[[#This Row],[Q1]]-(2*stats[[#This Row],[IQR]])),"")</f>
        <v>9.9552427679663077E-4</v>
      </c>
    </row>
    <row r="7553" spans="1:12" x14ac:dyDescent="0.25">
      <c r="A7553" s="4">
        <v>44453.498981481483</v>
      </c>
      <c r="B7553">
        <v>0</v>
      </c>
      <c r="C7553">
        <v>1</v>
      </c>
      <c r="D7553" s="5">
        <f>SUM(B$2:B7553)</f>
        <v>43</v>
      </c>
      <c r="E7553" s="5">
        <f>SUM(C$2:C7553)</f>
        <v>7552</v>
      </c>
      <c r="F7553" s="6">
        <f>IF(stats[[#This Row],[Column1]],stats[[#This Row],[Total Clear]]/stats[[#This Row],[Total Runs]],NA())</f>
        <v>5.6938559322033894E-3</v>
      </c>
      <c r="G7553" s="6">
        <f>SUM(B$2:B7553) / SUM(C$2:C7553)</f>
        <v>5.6938559322033894E-3</v>
      </c>
      <c r="H7553" s="7">
        <f>IFERROR(stats[[#This Row],[Column1]]-A7552,"")</f>
        <v>9.7222222393611446E-4</v>
      </c>
      <c r="I7553" s="7">
        <f>IFERROR(_xlfn.QUARTILE.INC(H$2:H7553,1),"")</f>
        <v>9.3750000087311491E-4</v>
      </c>
      <c r="J7553" s="7">
        <f>IFERROR(_xlfn.QUARTILE.INC(H$2:H7553,3),"")</f>
        <v>1.0532407395658083E-3</v>
      </c>
      <c r="K7553" s="7">
        <f>IFERROR(stats[[#This Row],[Q3]]-stats[[#This Row],[Q1]],"")</f>
        <v>1.1574073869269341E-4</v>
      </c>
      <c r="L7553" s="7">
        <f>IFERROR(AVERAGEIFS(H$2:H7553, H$2:H7553, "&lt;" &amp;stats[[#This Row],[Q3]]+(2*stats[[#This Row],[IQR]]), H$2:H7553, "&gt;" &amp; stats[[#This Row],[Q1]]-(2*stats[[#This Row],[IQR]])),"")</f>
        <v>9.955211473240467E-4</v>
      </c>
    </row>
    <row r="7554" spans="1:12" x14ac:dyDescent="0.25">
      <c r="A7554" s="4">
        <v>44453.499965277777</v>
      </c>
      <c r="B7554">
        <v>0</v>
      </c>
      <c r="C7554">
        <v>1</v>
      </c>
      <c r="D7554" s="5">
        <f>SUM(B$2:B7554)</f>
        <v>43</v>
      </c>
      <c r="E7554" s="5">
        <f>SUM(C$2:C7554)</f>
        <v>7553</v>
      </c>
      <c r="F7554" s="6">
        <f>IF(stats[[#This Row],[Column1]],stats[[#This Row],[Total Clear]]/stats[[#This Row],[Total Runs]],NA())</f>
        <v>5.6931020786442476E-3</v>
      </c>
      <c r="G7554" s="6">
        <f>SUM(B$2:B7554) / SUM(C$2:C7554)</f>
        <v>5.6931020786442476E-3</v>
      </c>
      <c r="H7554" s="7">
        <f>IFERROR(stats[[#This Row],[Column1]]-A7553,"")</f>
        <v>9.8379629343980923E-4</v>
      </c>
      <c r="I7554" s="7">
        <f>IFERROR(_xlfn.QUARTILE.INC(H$2:H7554,1),"")</f>
        <v>9.3750000087311491E-4</v>
      </c>
      <c r="J7554" s="7">
        <f>IFERROR(_xlfn.QUARTILE.INC(H$2:H7554,3),"")</f>
        <v>1.0532407395658083E-3</v>
      </c>
      <c r="K7554" s="7">
        <f>IFERROR(stats[[#This Row],[Q3]]-stats[[#This Row],[Q1]],"")</f>
        <v>1.1574073869269341E-4</v>
      </c>
      <c r="L7554" s="7">
        <f>IFERROR(AVERAGEIFS(H$2:H7554, H$2:H7554, "&lt;" &amp;stats[[#This Row],[Q3]]+(2*stats[[#This Row],[IQR]]), H$2:H7554, "&gt;" &amp; stats[[#This Row],[Q1]]-(2*stats[[#This Row],[IQR]])),"")</f>
        <v>9.9551957288415358E-4</v>
      </c>
    </row>
    <row r="7555" spans="1:12" x14ac:dyDescent="0.25">
      <c r="A7555" s="4">
        <v>44453.50105324074</v>
      </c>
      <c r="B7555">
        <v>0</v>
      </c>
      <c r="C7555">
        <v>1</v>
      </c>
      <c r="D7555" s="5">
        <f>SUM(B$2:B7555)</f>
        <v>43</v>
      </c>
      <c r="E7555" s="5">
        <f>SUM(C$2:C7555)</f>
        <v>7554</v>
      </c>
      <c r="F7555" s="6">
        <f>IF(stats[[#This Row],[Column1]],stats[[#This Row],[Total Clear]]/stats[[#This Row],[Total Runs]],NA())</f>
        <v>5.6923484246756686E-3</v>
      </c>
      <c r="G7555" s="6">
        <f>SUM(B$2:B7555) / SUM(C$2:C7555)</f>
        <v>5.6923484246756686E-3</v>
      </c>
      <c r="H7555" s="7">
        <f>IFERROR(stats[[#This Row],[Column1]]-A7554,"")</f>
        <v>1.0879629626288079E-3</v>
      </c>
      <c r="I7555" s="7">
        <f>IFERROR(_xlfn.QUARTILE.INC(H$2:H7555,1),"")</f>
        <v>9.3750000087311491E-4</v>
      </c>
      <c r="J7555" s="7">
        <f>IFERROR(_xlfn.QUARTILE.INC(H$2:H7555,3),"")</f>
        <v>1.0532407395658083E-3</v>
      </c>
      <c r="K7555" s="7">
        <f>IFERROR(stats[[#This Row],[Q3]]-stats[[#This Row],[Q1]],"")</f>
        <v>1.1574073869269341E-4</v>
      </c>
      <c r="L7555" s="7">
        <f>IFERROR(AVERAGEIFS(H$2:H7555, H$2:H7555, "&lt;" &amp;stats[[#This Row],[Q3]]+(2*stats[[#This Row],[IQR]]), H$2:H7555, "&gt;" &amp; stats[[#This Row],[Q1]]-(2*stats[[#This Row],[IQR]])),"")</f>
        <v>9.9553198472488195E-4</v>
      </c>
    </row>
    <row r="7556" spans="1:12" x14ac:dyDescent="0.25">
      <c r="A7556" s="4">
        <v>44453.502002314817</v>
      </c>
      <c r="B7556">
        <v>0</v>
      </c>
      <c r="C7556">
        <v>1</v>
      </c>
      <c r="D7556" s="5">
        <f>SUM(B$2:B7556)</f>
        <v>43</v>
      </c>
      <c r="E7556" s="5">
        <f>SUM(C$2:C7556)</f>
        <v>7555</v>
      </c>
      <c r="F7556" s="6">
        <f>IF(stats[[#This Row],[Column1]],stats[[#This Row],[Total Clear]]/stats[[#This Row],[Total Runs]],NA())</f>
        <v>5.6915949702183982E-3</v>
      </c>
      <c r="G7556" s="6">
        <f>SUM(B$2:B7556) / SUM(C$2:C7556)</f>
        <v>5.6915949702183982E-3</v>
      </c>
      <c r="H7556" s="7">
        <f>IFERROR(stats[[#This Row],[Column1]]-A7555,"")</f>
        <v>9.490740776527673E-4</v>
      </c>
      <c r="I7556" s="7">
        <f>IFERROR(_xlfn.QUARTILE.INC(H$2:H7556,1),"")</f>
        <v>9.3750000087311491E-4</v>
      </c>
      <c r="J7556" s="7">
        <f>IFERROR(_xlfn.QUARTILE.INC(H$2:H7556,3),"")</f>
        <v>1.0532407395658083E-3</v>
      </c>
      <c r="K7556" s="7">
        <f>IFERROR(stats[[#This Row],[Q3]]-stats[[#This Row],[Q1]],"")</f>
        <v>1.1574073869269341E-4</v>
      </c>
      <c r="L7556" s="7">
        <f>IFERROR(AVERAGEIFS(H$2:H7556, H$2:H7556, "&lt;" &amp;stats[[#This Row],[Q3]]+(2*stats[[#This Row],[IQR]]), H$2:H7556, "&gt;" &amp; stats[[#This Row],[Q1]]-(2*stats[[#This Row],[IQR]])),"")</f>
        <v>9.9552574792704704E-4</v>
      </c>
    </row>
    <row r="7557" spans="1:12" x14ac:dyDescent="0.25">
      <c r="A7557" s="4">
        <v>44453.502951388888</v>
      </c>
      <c r="B7557">
        <v>0</v>
      </c>
      <c r="C7557">
        <v>1</v>
      </c>
      <c r="D7557" s="5">
        <f>SUM(B$2:B7557)</f>
        <v>43</v>
      </c>
      <c r="E7557" s="5">
        <f>SUM(C$2:C7557)</f>
        <v>7556</v>
      </c>
      <c r="F7557" s="6">
        <f>IF(stats[[#This Row],[Column1]],stats[[#This Row],[Total Clear]]/stats[[#This Row],[Total Runs]],NA())</f>
        <v>5.6908417151932235E-3</v>
      </c>
      <c r="G7557" s="6">
        <f>SUM(B$2:B7557) / SUM(C$2:C7557)</f>
        <v>5.6908417151932235E-3</v>
      </c>
      <c r="H7557" s="7">
        <f>IFERROR(stats[[#This Row],[Column1]]-A7556,"")</f>
        <v>9.4907407037680969E-4</v>
      </c>
      <c r="I7557" s="7">
        <f>IFERROR(_xlfn.QUARTILE.INC(H$2:H7557,1),"")</f>
        <v>9.3750000087311491E-4</v>
      </c>
      <c r="J7557" s="7">
        <f>IFERROR(_xlfn.QUARTILE.INC(H$2:H7557,3),"")</f>
        <v>1.0532407395658083E-3</v>
      </c>
      <c r="K7557" s="7">
        <f>IFERROR(stats[[#This Row],[Q3]]-stats[[#This Row],[Q1]],"")</f>
        <v>1.1574073869269341E-4</v>
      </c>
      <c r="L7557" s="7">
        <f>IFERROR(AVERAGEIFS(H$2:H7557, H$2:H7557, "&lt;" &amp;stats[[#This Row],[Q3]]+(2*stats[[#This Row],[IQR]]), H$2:H7557, "&gt;" &amp; stats[[#This Row],[Q1]]-(2*stats[[#This Row],[IQR]])),"")</f>
        <v>9.9551951280254375E-4</v>
      </c>
    </row>
    <row r="7558" spans="1:12" x14ac:dyDescent="0.25">
      <c r="A7558" s="4">
        <v>44453.503935185188</v>
      </c>
      <c r="B7558">
        <v>0</v>
      </c>
      <c r="C7558">
        <v>1</v>
      </c>
      <c r="D7558" s="5">
        <f>SUM(B$2:B7558)</f>
        <v>43</v>
      </c>
      <c r="E7558" s="5">
        <f>SUM(C$2:C7558)</f>
        <v>7557</v>
      </c>
      <c r="F7558" s="6">
        <f>IF(stats[[#This Row],[Column1]],stats[[#This Row],[Total Clear]]/stats[[#This Row],[Total Runs]],NA())</f>
        <v>5.6900886595209737E-3</v>
      </c>
      <c r="G7558" s="6">
        <f>SUM(B$2:B7558) / SUM(C$2:C7558)</f>
        <v>5.6900886595209737E-3</v>
      </c>
      <c r="H7558" s="7">
        <f>IFERROR(stats[[#This Row],[Column1]]-A7557,"")</f>
        <v>9.8379630071576685E-4</v>
      </c>
      <c r="I7558" s="7">
        <f>IFERROR(_xlfn.QUARTILE.INC(H$2:H7558,1),"")</f>
        <v>9.3750000087311491E-4</v>
      </c>
      <c r="J7558" s="7">
        <f>IFERROR(_xlfn.QUARTILE.INC(H$2:H7558,3),"")</f>
        <v>1.0532407395658083E-3</v>
      </c>
      <c r="K7558" s="7">
        <f>IFERROR(stats[[#This Row],[Q3]]-stats[[#This Row],[Q1]],"")</f>
        <v>1.1574073869269341E-4</v>
      </c>
      <c r="L7558" s="7">
        <f>IFERROR(AVERAGEIFS(H$2:H7558, H$2:H7558, "&lt;" &amp;stats[[#This Row],[Q3]]+(2*stats[[#This Row],[IQR]]), H$2:H7558, "&gt;" &amp; stats[[#This Row],[Q1]]-(2*stats[[#This Row],[IQR]])),"")</f>
        <v>9.9551793942821991E-4</v>
      </c>
    </row>
    <row r="7559" spans="1:12" x14ac:dyDescent="0.25">
      <c r="A7559" s="4">
        <v>44453.504930555559</v>
      </c>
      <c r="B7559">
        <v>0</v>
      </c>
      <c r="C7559">
        <v>1</v>
      </c>
      <c r="D7559" s="5">
        <f>SUM(B$2:B7559)</f>
        <v>43</v>
      </c>
      <c r="E7559" s="5">
        <f>SUM(C$2:C7559)</f>
        <v>7558</v>
      </c>
      <c r="F7559" s="6">
        <f>IF(stats[[#This Row],[Column1]],stats[[#This Row],[Total Clear]]/stats[[#This Row],[Total Runs]],NA())</f>
        <v>5.6893358031225192E-3</v>
      </c>
      <c r="G7559" s="6">
        <f>SUM(B$2:B7559) / SUM(C$2:C7559)</f>
        <v>5.6893358031225192E-3</v>
      </c>
      <c r="H7559" s="7">
        <f>IFERROR(stats[[#This Row],[Column1]]-A7558,"")</f>
        <v>9.9537037021946162E-4</v>
      </c>
      <c r="I7559" s="7">
        <f>IFERROR(_xlfn.QUARTILE.INC(H$2:H7559,1),"")</f>
        <v>9.3750000087311491E-4</v>
      </c>
      <c r="J7559" s="7">
        <f>IFERROR(_xlfn.QUARTILE.INC(H$2:H7559,3),"")</f>
        <v>1.0532407395658083E-3</v>
      </c>
      <c r="K7559" s="7">
        <f>IFERROR(stats[[#This Row],[Q3]]-stats[[#This Row],[Q1]],"")</f>
        <v>1.1574073869269341E-4</v>
      </c>
      <c r="L7559" s="7">
        <f>IFERROR(AVERAGEIFS(H$2:H7559, H$2:H7559, "&lt;" &amp;stats[[#This Row],[Q3]]+(2*stats[[#This Row],[IQR]]), H$2:H7559, "&gt;" &amp; stats[[#This Row],[Q1]]-(2*stats[[#This Row],[IQR]])),"")</f>
        <v>9.9551791962558859E-4</v>
      </c>
    </row>
    <row r="7560" spans="1:12" x14ac:dyDescent="0.25">
      <c r="A7560" s="4">
        <v>44453.505972222221</v>
      </c>
      <c r="B7560">
        <v>0</v>
      </c>
      <c r="C7560">
        <v>1</v>
      </c>
      <c r="D7560" s="5">
        <f>SUM(B$2:B7560)</f>
        <v>43</v>
      </c>
      <c r="E7560" s="5">
        <f>SUM(C$2:C7560)</f>
        <v>7559</v>
      </c>
      <c r="F7560" s="6">
        <f>IF(stats[[#This Row],[Column1]],stats[[#This Row],[Total Clear]]/stats[[#This Row],[Total Runs]],NA())</f>
        <v>5.6885831459187724E-3</v>
      </c>
      <c r="G7560" s="6">
        <f>SUM(B$2:B7560) / SUM(C$2:C7560)</f>
        <v>5.6885831459187724E-3</v>
      </c>
      <c r="H7560" s="7">
        <f>IFERROR(stats[[#This Row],[Column1]]-A7559,"")</f>
        <v>1.0416666627861559E-3</v>
      </c>
      <c r="I7560" s="7">
        <f>IFERROR(_xlfn.QUARTILE.INC(H$2:H7560,1),"")</f>
        <v>9.3750000087311491E-4</v>
      </c>
      <c r="J7560" s="7">
        <f>IFERROR(_xlfn.QUARTILE.INC(H$2:H7560,3),"")</f>
        <v>1.0532407395658083E-3</v>
      </c>
      <c r="K7560" s="7">
        <f>IFERROR(stats[[#This Row],[Q3]]-stats[[#This Row],[Q1]],"")</f>
        <v>1.1574073869269341E-4</v>
      </c>
      <c r="L7560" s="7">
        <f>IFERROR(AVERAGEIFS(H$2:H7560, H$2:H7560, "&lt;" &amp;stats[[#This Row],[Q3]]+(2*stats[[#This Row],[IQR]]), H$2:H7560, "&gt;" &amp; stats[[#This Row],[Q1]]-(2*stats[[#This Row],[IQR]])),"")</f>
        <v>9.955241115943475E-4</v>
      </c>
    </row>
    <row r="7561" spans="1:12" x14ac:dyDescent="0.25">
      <c r="A7561" s="4">
        <v>44453.506956018522</v>
      </c>
      <c r="B7561">
        <v>0</v>
      </c>
      <c r="C7561">
        <v>1</v>
      </c>
      <c r="D7561" s="5">
        <f>SUM(B$2:B7561)</f>
        <v>43</v>
      </c>
      <c r="E7561" s="5">
        <f>SUM(C$2:C7561)</f>
        <v>7560</v>
      </c>
      <c r="F7561" s="6">
        <f>IF(stats[[#This Row],[Column1]],stats[[#This Row],[Total Clear]]/stats[[#This Row],[Total Runs]],NA())</f>
        <v>5.6878306878306879E-3</v>
      </c>
      <c r="G7561" s="6">
        <f>SUM(B$2:B7561) / SUM(C$2:C7561)</f>
        <v>5.6878306878306879E-3</v>
      </c>
      <c r="H7561" s="7">
        <f>IFERROR(stats[[#This Row],[Column1]]-A7560,"")</f>
        <v>9.8379630071576685E-4</v>
      </c>
      <c r="I7561" s="7">
        <f>IFERROR(_xlfn.QUARTILE.INC(H$2:H7561,1),"")</f>
        <v>9.3750000087311491E-4</v>
      </c>
      <c r="J7561" s="7">
        <f>IFERROR(_xlfn.QUARTILE.INC(H$2:H7561,3),"")</f>
        <v>1.0532407395658083E-3</v>
      </c>
      <c r="K7561" s="7">
        <f>IFERROR(stats[[#This Row],[Q3]]-stats[[#This Row],[Q1]],"")</f>
        <v>1.1574073869269341E-4</v>
      </c>
      <c r="L7561" s="7">
        <f>IFERROR(AVERAGEIFS(H$2:H7561, H$2:H7561, "&lt;" &amp;stats[[#This Row],[Q3]]+(2*stats[[#This Row],[IQR]]), H$2:H7561, "&gt;" &amp; stats[[#This Row],[Q1]]-(2*stats[[#This Row],[IQR]])),"")</f>
        <v>9.95522538236301E-4</v>
      </c>
    </row>
    <row r="7562" spans="1:12" x14ac:dyDescent="0.25">
      <c r="A7562" s="4">
        <v>44453.507951388892</v>
      </c>
      <c r="B7562">
        <v>0</v>
      </c>
      <c r="C7562">
        <v>1</v>
      </c>
      <c r="D7562" s="5">
        <f>SUM(B$2:B7562)</f>
        <v>43</v>
      </c>
      <c r="E7562" s="5">
        <f>SUM(C$2:C7562)</f>
        <v>7561</v>
      </c>
      <c r="F7562" s="6">
        <f>IF(stats[[#This Row],[Column1]],stats[[#This Row],[Total Clear]]/stats[[#This Row],[Total Runs]],NA())</f>
        <v>5.687078428779262E-3</v>
      </c>
      <c r="G7562" s="6">
        <f>SUM(B$2:B7562) / SUM(C$2:C7562)</f>
        <v>5.687078428779262E-3</v>
      </c>
      <c r="H7562" s="7">
        <f>IFERROR(stats[[#This Row],[Column1]]-A7561,"")</f>
        <v>9.9537037021946162E-4</v>
      </c>
      <c r="I7562" s="7">
        <f>IFERROR(_xlfn.QUARTILE.INC(H$2:H7562,1),"")</f>
        <v>9.3750000087311491E-4</v>
      </c>
      <c r="J7562" s="7">
        <f>IFERROR(_xlfn.QUARTILE.INC(H$2:H7562,3),"")</f>
        <v>1.0532407395658083E-3</v>
      </c>
      <c r="K7562" s="7">
        <f>IFERROR(stats[[#This Row],[Q3]]-stats[[#This Row],[Q1]],"")</f>
        <v>1.1574073869269341E-4</v>
      </c>
      <c r="L7562" s="7">
        <f>IFERROR(AVERAGEIFS(H$2:H7562, H$2:H7562, "&lt;" &amp;stats[[#This Row],[Q3]]+(2*stats[[#This Row],[IQR]]), H$2:H7562, "&gt;" &amp; stats[[#This Row],[Q1]]-(2*stats[[#This Row],[IQR]])),"")</f>
        <v>9.9552251782476287E-4</v>
      </c>
    </row>
    <row r="7563" spans="1:12" x14ac:dyDescent="0.25">
      <c r="A7563" s="4">
        <v>44453.509039351855</v>
      </c>
      <c r="B7563">
        <v>0</v>
      </c>
      <c r="C7563">
        <v>1</v>
      </c>
      <c r="D7563" s="5">
        <f>SUM(B$2:B7563)</f>
        <v>43</v>
      </c>
      <c r="E7563" s="5">
        <f>SUM(C$2:C7563)</f>
        <v>7562</v>
      </c>
      <c r="F7563" s="6">
        <f>IF(stats[[#This Row],[Column1]],stats[[#This Row],[Total Clear]]/stats[[#This Row],[Total Runs]],NA())</f>
        <v>5.6863263686855329E-3</v>
      </c>
      <c r="G7563" s="6">
        <f>SUM(B$2:B7563) / SUM(C$2:C7563)</f>
        <v>5.6863263686855329E-3</v>
      </c>
      <c r="H7563" s="7">
        <f>IFERROR(stats[[#This Row],[Column1]]-A7562,"")</f>
        <v>1.0879629626288079E-3</v>
      </c>
      <c r="I7563" s="7">
        <f>IFERROR(_xlfn.QUARTILE.INC(H$2:H7563,1),"")</f>
        <v>9.3750000087311491E-4</v>
      </c>
      <c r="J7563" s="7">
        <f>IFERROR(_xlfn.QUARTILE.INC(H$2:H7563,3),"")</f>
        <v>1.0532407395658083E-3</v>
      </c>
      <c r="K7563" s="7">
        <f>IFERROR(stats[[#This Row],[Q3]]-stats[[#This Row],[Q1]],"")</f>
        <v>1.1574073869269341E-4</v>
      </c>
      <c r="L7563" s="7">
        <f>IFERROR(AVERAGEIFS(H$2:H7563, H$2:H7563, "&lt;" &amp;stats[[#This Row],[Q3]]+(2*stats[[#This Row],[IQR]]), H$2:H7563, "&gt;" &amp; stats[[#This Row],[Q1]]-(2*stats[[#This Row],[IQR]])),"")</f>
        <v>9.9553491595308959E-4</v>
      </c>
    </row>
    <row r="7564" spans="1:12" x14ac:dyDescent="0.25">
      <c r="A7564" s="4">
        <v>44453.510034722225</v>
      </c>
      <c r="B7564">
        <v>0</v>
      </c>
      <c r="C7564">
        <v>1</v>
      </c>
      <c r="D7564" s="5">
        <f>SUM(B$2:B7564)</f>
        <v>43</v>
      </c>
      <c r="E7564" s="5">
        <f>SUM(C$2:C7564)</f>
        <v>7563</v>
      </c>
      <c r="F7564" s="6">
        <f>IF(stats[[#This Row],[Column1]],stats[[#This Row],[Total Clear]]/stats[[#This Row],[Total Runs]],NA())</f>
        <v>5.6855745074705808E-3</v>
      </c>
      <c r="G7564" s="6">
        <f>SUM(B$2:B7564) / SUM(C$2:C7564)</f>
        <v>5.6855745074705808E-3</v>
      </c>
      <c r="H7564" s="7">
        <f>IFERROR(stats[[#This Row],[Column1]]-A7563,"")</f>
        <v>9.9537037021946162E-4</v>
      </c>
      <c r="I7564" s="7">
        <f>IFERROR(_xlfn.QUARTILE.INC(H$2:H7564,1),"")</f>
        <v>9.3750000087311491E-4</v>
      </c>
      <c r="J7564" s="7">
        <f>IFERROR(_xlfn.QUARTILE.INC(H$2:H7564,3),"")</f>
        <v>1.0532407395658083E-3</v>
      </c>
      <c r="K7564" s="7">
        <f>IFERROR(stats[[#This Row],[Q3]]-stats[[#This Row],[Q1]],"")</f>
        <v>1.1574073869269341E-4</v>
      </c>
      <c r="L7564" s="7">
        <f>IFERROR(AVERAGEIFS(H$2:H7564, H$2:H7564, "&lt;" &amp;stats[[#This Row],[Q3]]+(2*stats[[#This Row],[IQR]]), H$2:H7564, "&gt;" &amp; stats[[#This Row],[Q1]]-(2*stats[[#This Row],[IQR]])),"")</f>
        <v>9.9553489388714699E-4</v>
      </c>
    </row>
    <row r="7565" spans="1:12" x14ac:dyDescent="0.25">
      <c r="A7565" s="4">
        <v>44453.511180555557</v>
      </c>
      <c r="B7565">
        <v>0</v>
      </c>
      <c r="C7565">
        <v>1</v>
      </c>
      <c r="D7565" s="5">
        <f>SUM(B$2:B7565)</f>
        <v>43</v>
      </c>
      <c r="E7565" s="5">
        <f>SUM(C$2:C7565)</f>
        <v>7564</v>
      </c>
      <c r="F7565" s="6">
        <f>IF(stats[[#This Row],[Column1]],stats[[#This Row],[Total Clear]]/stats[[#This Row],[Total Runs]],NA())</f>
        <v>5.6848228450555264E-3</v>
      </c>
      <c r="G7565" s="6">
        <f>SUM(B$2:B7565) / SUM(C$2:C7565)</f>
        <v>5.6848228450555264E-3</v>
      </c>
      <c r="H7565" s="7">
        <f>IFERROR(stats[[#This Row],[Column1]]-A7564,"")</f>
        <v>1.1458333319751546E-3</v>
      </c>
      <c r="I7565" s="7">
        <f>IFERROR(_xlfn.QUARTILE.INC(H$2:H7565,1),"")</f>
        <v>9.3750000087311491E-4</v>
      </c>
      <c r="J7565" s="7">
        <f>IFERROR(_xlfn.QUARTILE.INC(H$2:H7565,3),"")</f>
        <v>1.0532407395658083E-3</v>
      </c>
      <c r="K7565" s="7">
        <f>IFERROR(stats[[#This Row],[Q3]]-stats[[#This Row],[Q1]],"")</f>
        <v>1.1574073869269341E-4</v>
      </c>
      <c r="L7565" s="7">
        <f>IFERROR(AVERAGEIFS(H$2:H7565, H$2:H7565, "&lt;" &amp;stats[[#This Row],[Q3]]+(2*stats[[#This Row],[IQR]]), H$2:H7565, "&gt;" &amp; stats[[#This Row],[Q1]]-(2*stats[[#This Row],[IQR]])),"")</f>
        <v>9.9555504653371283E-4</v>
      </c>
    </row>
    <row r="7566" spans="1:12" x14ac:dyDescent="0.25">
      <c r="A7566" s="4">
        <v>44453.512175925927</v>
      </c>
      <c r="B7566">
        <v>0</v>
      </c>
      <c r="C7566">
        <v>1</v>
      </c>
      <c r="D7566" s="5">
        <f>SUM(B$2:B7566)</f>
        <v>43</v>
      </c>
      <c r="E7566" s="5">
        <f>SUM(C$2:C7566)</f>
        <v>7565</v>
      </c>
      <c r="F7566" s="6">
        <f>IF(stats[[#This Row],[Column1]],stats[[#This Row],[Total Clear]]/stats[[#This Row],[Total Runs]],NA())</f>
        <v>5.6840713813615332E-3</v>
      </c>
      <c r="G7566" s="6">
        <f>SUM(B$2:B7566) / SUM(C$2:C7566)</f>
        <v>5.6840713813615332E-3</v>
      </c>
      <c r="H7566" s="7">
        <f>IFERROR(stats[[#This Row],[Column1]]-A7565,"")</f>
        <v>9.9537037021946162E-4</v>
      </c>
      <c r="I7566" s="7">
        <f>IFERROR(_xlfn.QUARTILE.INC(H$2:H7566,1),"")</f>
        <v>9.3750000087311491E-4</v>
      </c>
      <c r="J7566" s="7">
        <f>IFERROR(_xlfn.QUARTILE.INC(H$2:H7566,3),"")</f>
        <v>1.0532407395658083E-3</v>
      </c>
      <c r="K7566" s="7">
        <f>IFERROR(stats[[#This Row],[Q3]]-stats[[#This Row],[Q1]],"")</f>
        <v>1.1574073869269341E-4</v>
      </c>
      <c r="L7566" s="7">
        <f>IFERROR(AVERAGEIFS(H$2:H7566, H$2:H7566, "&lt;" &amp;stats[[#This Row],[Q3]]+(2*stats[[#This Row],[IQR]]), H$2:H7566, "&gt;" &amp; stats[[#This Row],[Q1]]-(2*stats[[#This Row],[IQR]])),"")</f>
        <v>9.9555502177485597E-4</v>
      </c>
    </row>
    <row r="7567" spans="1:12" x14ac:dyDescent="0.25">
      <c r="A7567" s="4">
        <v>44453.513124999998</v>
      </c>
      <c r="B7567">
        <v>0</v>
      </c>
      <c r="C7567">
        <v>1</v>
      </c>
      <c r="D7567" s="5">
        <f>SUM(B$2:B7567)</f>
        <v>43</v>
      </c>
      <c r="E7567" s="5">
        <f>SUM(C$2:C7567)</f>
        <v>7566</v>
      </c>
      <c r="F7567" s="6">
        <f>IF(stats[[#This Row],[Column1]],stats[[#This Row],[Total Clear]]/stats[[#This Row],[Total Runs]],NA())</f>
        <v>5.6833201163098068E-3</v>
      </c>
      <c r="G7567" s="6">
        <f>SUM(B$2:B7567) / SUM(C$2:C7567)</f>
        <v>5.6833201163098068E-3</v>
      </c>
      <c r="H7567" s="7">
        <f>IFERROR(stats[[#This Row],[Column1]]-A7566,"")</f>
        <v>9.4907407037680969E-4</v>
      </c>
      <c r="I7567" s="7">
        <f>IFERROR(_xlfn.QUARTILE.INC(H$2:H7567,1),"")</f>
        <v>9.3750000087311491E-4</v>
      </c>
      <c r="J7567" s="7">
        <f>IFERROR(_xlfn.QUARTILE.INC(H$2:H7567,3),"")</f>
        <v>1.0532407395658083E-3</v>
      </c>
      <c r="K7567" s="7">
        <f>IFERROR(stats[[#This Row],[Q3]]-stats[[#This Row],[Q1]],"")</f>
        <v>1.1574073869269341E-4</v>
      </c>
      <c r="L7567" s="7">
        <f>IFERROR(AVERAGEIFS(H$2:H7567, H$2:H7567, "&lt;" &amp;stats[[#This Row],[Q3]]+(2*stats[[#This Row],[IQR]]), H$2:H7567, "&gt;" &amp; stats[[#This Row],[Q1]]-(2*stats[[#This Row],[IQR]])),"")</f>
        <v>9.9554879108431998E-4</v>
      </c>
    </row>
    <row r="7568" spans="1:12" x14ac:dyDescent="0.25">
      <c r="A7568" s="4">
        <v>44453.514166666668</v>
      </c>
      <c r="B7568">
        <v>0</v>
      </c>
      <c r="C7568">
        <v>1</v>
      </c>
      <c r="D7568" s="5">
        <f>SUM(B$2:B7568)</f>
        <v>43</v>
      </c>
      <c r="E7568" s="5">
        <f>SUM(C$2:C7568)</f>
        <v>7567</v>
      </c>
      <c r="F7568" s="6">
        <f>IF(stats[[#This Row],[Column1]],stats[[#This Row],[Total Clear]]/stats[[#This Row],[Total Runs]],NA())</f>
        <v>5.6825690498215941E-3</v>
      </c>
      <c r="G7568" s="6">
        <f>SUM(B$2:B7568) / SUM(C$2:C7568)</f>
        <v>5.6825690498215941E-3</v>
      </c>
      <c r="H7568" s="7">
        <f>IFERROR(stats[[#This Row],[Column1]]-A7567,"")</f>
        <v>1.0416666700621136E-3</v>
      </c>
      <c r="I7568" s="7">
        <f>IFERROR(_xlfn.QUARTILE.INC(H$2:H7568,1),"")</f>
        <v>9.3750000087311491E-4</v>
      </c>
      <c r="J7568" s="7">
        <f>IFERROR(_xlfn.QUARTILE.INC(H$2:H7568,3),"")</f>
        <v>1.0532407395658083E-3</v>
      </c>
      <c r="K7568" s="7">
        <f>IFERROR(stats[[#This Row],[Q3]]-stats[[#This Row],[Q1]],"")</f>
        <v>1.1574073869269341E-4</v>
      </c>
      <c r="L7568" s="7">
        <f>IFERROR(AVERAGEIFS(H$2:H7568, H$2:H7568, "&lt;" &amp;stats[[#This Row],[Q3]]+(2*stats[[#This Row],[IQR]]), H$2:H7568, "&gt;" &amp; stats[[#This Row],[Q1]]-(2*stats[[#This Row],[IQR]])),"")</f>
        <v>9.9555497227705255E-4</v>
      </c>
    </row>
    <row r="7569" spans="1:12" x14ac:dyDescent="0.25">
      <c r="A7569" s="4">
        <v>44453.515046296299</v>
      </c>
      <c r="B7569">
        <v>0</v>
      </c>
      <c r="C7569">
        <v>1</v>
      </c>
      <c r="D7569" s="5">
        <f>SUM(B$2:B7569)</f>
        <v>43</v>
      </c>
      <c r="E7569" s="5">
        <f>SUM(C$2:C7569)</f>
        <v>7568</v>
      </c>
      <c r="F7569" s="6">
        <f>IF(stats[[#This Row],[Column1]],stats[[#This Row],[Total Clear]]/stats[[#This Row],[Total Runs]],NA())</f>
        <v>5.681818181818182E-3</v>
      </c>
      <c r="G7569" s="6">
        <f>SUM(B$2:B7569) / SUM(C$2:C7569)</f>
        <v>5.681818181818182E-3</v>
      </c>
      <c r="H7569" s="7">
        <f>IFERROR(stats[[#This Row],[Column1]]-A7568,"")</f>
        <v>8.7962963152676821E-4</v>
      </c>
      <c r="I7569" s="7">
        <f>IFERROR(_xlfn.QUARTILE.INC(H$2:H7569,1),"")</f>
        <v>9.3750000087311491E-4</v>
      </c>
      <c r="J7569" s="7">
        <f>IFERROR(_xlfn.QUARTILE.INC(H$2:H7569,3),"")</f>
        <v>1.0532407395658083E-3</v>
      </c>
      <c r="K7569" s="7">
        <f>IFERROR(stats[[#This Row],[Q3]]-stats[[#This Row],[Q1]],"")</f>
        <v>1.1574073869269341E-4</v>
      </c>
      <c r="L7569" s="7">
        <f>IFERROR(AVERAGEIFS(H$2:H7569, H$2:H7569, "&lt;" &amp;stats[[#This Row],[Q3]]+(2*stats[[#This Row],[IQR]]), H$2:H7569, "&gt;" &amp; stats[[#This Row],[Q1]]-(2*stats[[#This Row],[IQR]])),"")</f>
        <v>9.9553943685213296E-4</v>
      </c>
    </row>
    <row r="7570" spans="1:12" x14ac:dyDescent="0.25">
      <c r="A7570" s="4">
        <v>44453.516087962962</v>
      </c>
      <c r="B7570">
        <v>0</v>
      </c>
      <c r="C7570">
        <v>1</v>
      </c>
      <c r="D7570" s="5">
        <f>SUM(B$2:B7570)</f>
        <v>43</v>
      </c>
      <c r="E7570" s="5">
        <f>SUM(C$2:C7570)</f>
        <v>7569</v>
      </c>
      <c r="F7570" s="6">
        <f>IF(stats[[#This Row],[Column1]],stats[[#This Row],[Total Clear]]/stats[[#This Row],[Total Runs]],NA())</f>
        <v>5.6810675122209008E-3</v>
      </c>
      <c r="G7570" s="6">
        <f>SUM(B$2:B7570) / SUM(C$2:C7570)</f>
        <v>5.6810675122209008E-3</v>
      </c>
      <c r="H7570" s="7">
        <f>IFERROR(stats[[#This Row],[Column1]]-A7569,"")</f>
        <v>1.0416666627861559E-3</v>
      </c>
      <c r="I7570" s="7">
        <f>IFERROR(_xlfn.QUARTILE.INC(H$2:H7570,1),"")</f>
        <v>9.3750000087311491E-4</v>
      </c>
      <c r="J7570" s="7">
        <f>IFERROR(_xlfn.QUARTILE.INC(H$2:H7570,3),"")</f>
        <v>1.0532407395658083E-3</v>
      </c>
      <c r="K7570" s="7">
        <f>IFERROR(stats[[#This Row],[Q3]]-stats[[#This Row],[Q1]],"")</f>
        <v>1.1574073869269341E-4</v>
      </c>
      <c r="L7570" s="7">
        <f>IFERROR(AVERAGEIFS(H$2:H7570, H$2:H7570, "&lt;" &amp;stats[[#This Row],[Q3]]+(2*stats[[#This Row],[IQR]]), H$2:H7570, "&gt;" &amp; stats[[#This Row],[Q1]]-(2*stats[[#This Row],[IQR]])),"")</f>
        <v>9.9554561764081504E-4</v>
      </c>
    </row>
    <row r="7571" spans="1:12" x14ac:dyDescent="0.25">
      <c r="A7571" s="4">
        <v>44453.517013888886</v>
      </c>
      <c r="B7571">
        <v>0</v>
      </c>
      <c r="C7571">
        <v>1</v>
      </c>
      <c r="D7571" s="5">
        <f>SUM(B$2:B7571)</f>
        <v>43</v>
      </c>
      <c r="E7571" s="5">
        <f>SUM(C$2:C7571)</f>
        <v>7570</v>
      </c>
      <c r="F7571" s="6">
        <f>IF(stats[[#This Row],[Column1]],stats[[#This Row],[Total Clear]]/stats[[#This Row],[Total Runs]],NA())</f>
        <v>5.6803170409511225E-3</v>
      </c>
      <c r="G7571" s="6">
        <f>SUM(B$2:B7571) / SUM(C$2:C7571)</f>
        <v>5.6803170409511225E-3</v>
      </c>
      <c r="H7571" s="7">
        <f>IFERROR(stats[[#This Row],[Column1]]-A7570,"")</f>
        <v>9.2592592409346253E-4</v>
      </c>
      <c r="I7571" s="7">
        <f>IFERROR(_xlfn.QUARTILE.INC(H$2:H7571,1),"")</f>
        <v>9.3750000087311491E-4</v>
      </c>
      <c r="J7571" s="7">
        <f>IFERROR(_xlfn.QUARTILE.INC(H$2:H7571,3),"")</f>
        <v>1.0532407395658083E-3</v>
      </c>
      <c r="K7571" s="7">
        <f>IFERROR(stats[[#This Row],[Q3]]-stats[[#This Row],[Q1]],"")</f>
        <v>1.1574073869269341E-4</v>
      </c>
      <c r="L7571" s="7">
        <f>IFERROR(AVERAGEIFS(H$2:H7571, H$2:H7571, "&lt;" &amp;stats[[#This Row],[Q3]]+(2*stats[[#This Row],[IQR]]), H$2:H7571, "&gt;" &amp; stats[[#This Row],[Q1]]-(2*stats[[#This Row],[IQR]])),"")</f>
        <v>9.9553629024350153E-4</v>
      </c>
    </row>
    <row r="7572" spans="1:12" x14ac:dyDescent="0.25">
      <c r="A7572" s="4">
        <v>44453.518009259256</v>
      </c>
      <c r="B7572">
        <v>0</v>
      </c>
      <c r="C7572">
        <v>1</v>
      </c>
      <c r="D7572" s="5">
        <f>SUM(B$2:B7572)</f>
        <v>43</v>
      </c>
      <c r="E7572" s="5">
        <f>SUM(C$2:C7572)</f>
        <v>7571</v>
      </c>
      <c r="F7572" s="6">
        <f>IF(stats[[#This Row],[Column1]],stats[[#This Row],[Total Clear]]/stats[[#This Row],[Total Runs]],NA())</f>
        <v>5.6795667679302598E-3</v>
      </c>
      <c r="G7572" s="6">
        <f>SUM(B$2:B7572) / SUM(C$2:C7572)</f>
        <v>5.6795667679302598E-3</v>
      </c>
      <c r="H7572" s="7">
        <f>IFERROR(stats[[#This Row],[Column1]]-A7571,"")</f>
        <v>9.9537037021946162E-4</v>
      </c>
      <c r="I7572" s="7">
        <f>IFERROR(_xlfn.QUARTILE.INC(H$2:H7572,1),"")</f>
        <v>9.3750000087311491E-4</v>
      </c>
      <c r="J7572" s="7">
        <f>IFERROR(_xlfn.QUARTILE.INC(H$2:H7572,3),"")</f>
        <v>1.0532407395658083E-3</v>
      </c>
      <c r="K7572" s="7">
        <f>IFERROR(stats[[#This Row],[Q3]]-stats[[#This Row],[Q1]],"")</f>
        <v>1.1574073869269341E-4</v>
      </c>
      <c r="L7572" s="7">
        <f>IFERROR(AVERAGEIFS(H$2:H7572, H$2:H7572, "&lt;" &amp;stats[[#This Row],[Q3]]+(2*stats[[#This Row],[IQR]]), H$2:H7572, "&gt;" &amp; stats[[#This Row],[Q1]]-(2*stats[[#This Row],[IQR]])),"")</f>
        <v>9.955362680171085E-4</v>
      </c>
    </row>
    <row r="7573" spans="1:12" x14ac:dyDescent="0.25">
      <c r="A7573" s="4">
        <v>44453.519050925926</v>
      </c>
      <c r="B7573">
        <v>0</v>
      </c>
      <c r="C7573">
        <v>1</v>
      </c>
      <c r="D7573" s="5">
        <f>SUM(B$2:B7573)</f>
        <v>43</v>
      </c>
      <c r="E7573" s="5">
        <f>SUM(C$2:C7573)</f>
        <v>7572</v>
      </c>
      <c r="F7573" s="6">
        <f>IF(stats[[#This Row],[Column1]],stats[[#This Row],[Total Clear]]/stats[[#This Row],[Total Runs]],NA())</f>
        <v>5.6788166930797678E-3</v>
      </c>
      <c r="G7573" s="6">
        <f>SUM(B$2:B7573) / SUM(C$2:C7573)</f>
        <v>5.6788166930797678E-3</v>
      </c>
      <c r="H7573" s="7">
        <f>IFERROR(stats[[#This Row],[Column1]]-A7572,"")</f>
        <v>1.0416666700621136E-3</v>
      </c>
      <c r="I7573" s="7">
        <f>IFERROR(_xlfn.QUARTILE.INC(H$2:H7573,1),"")</f>
        <v>9.3750000087311491E-4</v>
      </c>
      <c r="J7573" s="7">
        <f>IFERROR(_xlfn.QUARTILE.INC(H$2:H7573,3),"")</f>
        <v>1.0532407395658083E-3</v>
      </c>
      <c r="K7573" s="7">
        <f>IFERROR(stats[[#This Row],[Q3]]-stats[[#This Row],[Q1]],"")</f>
        <v>1.1574073869269341E-4</v>
      </c>
      <c r="L7573" s="7">
        <f>IFERROR(AVERAGEIFS(H$2:H7573, H$2:H7573, "&lt;" &amp;stats[[#This Row],[Q3]]+(2*stats[[#This Row],[IQR]]), H$2:H7573, "&gt;" &amp; stats[[#This Row],[Q1]]-(2*stats[[#This Row],[IQR]])),"")</f>
        <v>9.9554244674762617E-4</v>
      </c>
    </row>
    <row r="7574" spans="1:12" x14ac:dyDescent="0.25">
      <c r="A7574" s="4">
        <v>44453.519976851851</v>
      </c>
      <c r="B7574">
        <v>0</v>
      </c>
      <c r="C7574">
        <v>1</v>
      </c>
      <c r="D7574" s="5">
        <f>SUM(B$2:B7574)</f>
        <v>43</v>
      </c>
      <c r="E7574" s="5">
        <f>SUM(C$2:C7574)</f>
        <v>7573</v>
      </c>
      <c r="F7574" s="6">
        <f>IF(stats[[#This Row],[Column1]],stats[[#This Row],[Total Clear]]/stats[[#This Row],[Total Runs]],NA())</f>
        <v>5.6780668163211407E-3</v>
      </c>
      <c r="G7574" s="6">
        <f>SUM(B$2:B7574) / SUM(C$2:C7574)</f>
        <v>5.6780668163211407E-3</v>
      </c>
      <c r="H7574" s="7">
        <f>IFERROR(stats[[#This Row],[Column1]]-A7573,"")</f>
        <v>9.2592592409346253E-4</v>
      </c>
      <c r="I7574" s="7">
        <f>IFERROR(_xlfn.QUARTILE.INC(H$2:H7574,1),"")</f>
        <v>9.3750000087311491E-4</v>
      </c>
      <c r="J7574" s="7">
        <f>IFERROR(_xlfn.QUARTILE.INC(H$2:H7574,3),"")</f>
        <v>1.0532407395658083E-3</v>
      </c>
      <c r="K7574" s="7">
        <f>IFERROR(stats[[#This Row],[Q3]]-stats[[#This Row],[Q1]],"")</f>
        <v>1.1574073869269341E-4</v>
      </c>
      <c r="L7574" s="7">
        <f>IFERROR(AVERAGEIFS(H$2:H7574, H$2:H7574, "&lt;" &amp;stats[[#This Row],[Q3]]+(2*stats[[#This Row],[IQR]]), H$2:H7574, "&gt;" &amp; stats[[#This Row],[Q1]]-(2*stats[[#This Row],[IQR]])),"")</f>
        <v>9.9553312352241479E-4</v>
      </c>
    </row>
    <row r="7575" spans="1:12" x14ac:dyDescent="0.25">
      <c r="A7575" s="4">
        <v>44453.520960648151</v>
      </c>
      <c r="B7575">
        <v>0</v>
      </c>
      <c r="C7575">
        <v>1</v>
      </c>
      <c r="D7575" s="5">
        <f>SUM(B$2:B7575)</f>
        <v>43</v>
      </c>
      <c r="E7575" s="5">
        <f>SUM(C$2:C7575)</f>
        <v>7574</v>
      </c>
      <c r="F7575" s="6">
        <f>IF(stats[[#This Row],[Column1]],stats[[#This Row],[Total Clear]]/stats[[#This Row],[Total Runs]],NA())</f>
        <v>5.677317137575918E-3</v>
      </c>
      <c r="G7575" s="6">
        <f>SUM(B$2:B7575) / SUM(C$2:C7575)</f>
        <v>5.677317137575918E-3</v>
      </c>
      <c r="H7575" s="7">
        <f>IFERROR(stats[[#This Row],[Column1]]-A7574,"")</f>
        <v>9.8379630071576685E-4</v>
      </c>
      <c r="I7575" s="7">
        <f>IFERROR(_xlfn.QUARTILE.INC(H$2:H7575,1),"")</f>
        <v>9.3750000087311491E-4</v>
      </c>
      <c r="J7575" s="7">
        <f>IFERROR(_xlfn.QUARTILE.INC(H$2:H7575,3),"")</f>
        <v>1.0532407395658083E-3</v>
      </c>
      <c r="K7575" s="7">
        <f>IFERROR(stats[[#This Row],[Q3]]-stats[[#This Row],[Q1]],"")</f>
        <v>1.1574073869269341E-4</v>
      </c>
      <c r="L7575" s="7">
        <f>IFERROR(AVERAGEIFS(H$2:H7575, H$2:H7575, "&lt;" &amp;stats[[#This Row],[Q3]]+(2*stats[[#This Row],[IQR]]), H$2:H7575, "&gt;" &amp; stats[[#This Row],[Q1]]-(2*stats[[#This Row],[IQR]])),"")</f>
        <v>9.9553155190714869E-4</v>
      </c>
    </row>
    <row r="7576" spans="1:12" x14ac:dyDescent="0.25">
      <c r="A7576" s="4">
        <v>44453.521956018521</v>
      </c>
      <c r="B7576">
        <v>0</v>
      </c>
      <c r="C7576">
        <v>1</v>
      </c>
      <c r="D7576" s="5">
        <f>SUM(B$2:B7576)</f>
        <v>43</v>
      </c>
      <c r="E7576" s="5">
        <f>SUM(C$2:C7576)</f>
        <v>7575</v>
      </c>
      <c r="F7576" s="6">
        <f>IF(stats[[#This Row],[Column1]],stats[[#This Row],[Total Clear]]/stats[[#This Row],[Total Runs]],NA())</f>
        <v>5.676567656765677E-3</v>
      </c>
      <c r="G7576" s="6">
        <f>SUM(B$2:B7576) / SUM(C$2:C7576)</f>
        <v>5.676567656765677E-3</v>
      </c>
      <c r="H7576" s="7">
        <f>IFERROR(stats[[#This Row],[Column1]]-A7575,"")</f>
        <v>9.9537037021946162E-4</v>
      </c>
      <c r="I7576" s="7">
        <f>IFERROR(_xlfn.QUARTILE.INC(H$2:H7576,1),"")</f>
        <v>9.3750000087311491E-4</v>
      </c>
      <c r="J7576" s="7">
        <f>IFERROR(_xlfn.QUARTILE.INC(H$2:H7576,3),"")</f>
        <v>1.0532407395658083E-3</v>
      </c>
      <c r="K7576" s="7">
        <f>IFERROR(stats[[#This Row],[Q3]]-stats[[#This Row],[Q1]],"")</f>
        <v>1.1574073869269341E-4</v>
      </c>
      <c r="L7576" s="7">
        <f>IFERROR(AVERAGEIFS(H$2:H7576, H$2:H7576, "&lt;" &amp;stats[[#This Row],[Q3]]+(2*stats[[#This Row],[IQR]]), H$2:H7576, "&gt;" &amp; stats[[#This Row],[Q1]]-(2*stats[[#This Row],[IQR]])),"")</f>
        <v>9.955315303270592E-4</v>
      </c>
    </row>
    <row r="7577" spans="1:12" x14ac:dyDescent="0.25">
      <c r="A7577" s="4">
        <v>44453.522939814815</v>
      </c>
      <c r="B7577">
        <v>0</v>
      </c>
      <c r="C7577">
        <v>1</v>
      </c>
      <c r="D7577" s="5">
        <f>SUM(B$2:B7577)</f>
        <v>43</v>
      </c>
      <c r="E7577" s="5">
        <f>SUM(C$2:C7577)</f>
        <v>7576</v>
      </c>
      <c r="F7577" s="6">
        <f>IF(stats[[#This Row],[Column1]],stats[[#This Row],[Total Clear]]/stats[[#This Row],[Total Runs]],NA())</f>
        <v>5.6758183738120378E-3</v>
      </c>
      <c r="G7577" s="6">
        <f>SUM(B$2:B7577) / SUM(C$2:C7577)</f>
        <v>5.6758183738120378E-3</v>
      </c>
      <c r="H7577" s="7">
        <f>IFERROR(stats[[#This Row],[Column1]]-A7576,"")</f>
        <v>9.8379629343980923E-4</v>
      </c>
      <c r="I7577" s="7">
        <f>IFERROR(_xlfn.QUARTILE.INC(H$2:H7577,1),"")</f>
        <v>9.3750000087311491E-4</v>
      </c>
      <c r="J7577" s="7">
        <f>IFERROR(_xlfn.QUARTILE.INC(H$2:H7577,3),"")</f>
        <v>1.0532407395658083E-3</v>
      </c>
      <c r="K7577" s="7">
        <f>IFERROR(stats[[#This Row],[Q3]]-stats[[#This Row],[Q1]],"")</f>
        <v>1.1574073869269341E-4</v>
      </c>
      <c r="L7577" s="7">
        <f>IFERROR(AVERAGEIFS(H$2:H7577, H$2:H7577, "&lt;" &amp;stats[[#This Row],[Q3]]+(2*stats[[#This Row],[IQR]]), H$2:H7577, "&gt;" &amp; stats[[#This Row],[Q1]]-(2*stats[[#This Row],[IQR]])),"")</f>
        <v>9.9552995934487892E-4</v>
      </c>
    </row>
    <row r="7578" spans="1:12" x14ac:dyDescent="0.25">
      <c r="A7578" s="4">
        <v>44453.523946759262</v>
      </c>
      <c r="B7578">
        <v>0</v>
      </c>
      <c r="C7578">
        <v>1</v>
      </c>
      <c r="D7578" s="5">
        <f>SUM(B$2:B7578)</f>
        <v>43</v>
      </c>
      <c r="E7578" s="5">
        <f>SUM(C$2:C7578)</f>
        <v>7577</v>
      </c>
      <c r="F7578" s="6">
        <f>IF(stats[[#This Row],[Column1]],stats[[#This Row],[Total Clear]]/stats[[#This Row],[Total Runs]],NA())</f>
        <v>5.6750692886366636E-3</v>
      </c>
      <c r="G7578" s="6">
        <f>SUM(B$2:B7578) / SUM(C$2:C7578)</f>
        <v>5.6750692886366636E-3</v>
      </c>
      <c r="H7578" s="7">
        <f>IFERROR(stats[[#This Row],[Column1]]-A7577,"")</f>
        <v>1.006944446999114E-3</v>
      </c>
      <c r="I7578" s="7">
        <f>IFERROR(_xlfn.QUARTILE.INC(H$2:H7578,1),"")</f>
        <v>9.3750000087311491E-4</v>
      </c>
      <c r="J7578" s="7">
        <f>IFERROR(_xlfn.QUARTILE.INC(H$2:H7578,3),"")</f>
        <v>1.0532407395658083E-3</v>
      </c>
      <c r="K7578" s="7">
        <f>IFERROR(stats[[#This Row],[Q3]]-stats[[#This Row],[Q1]],"")</f>
        <v>1.1574073869269341E-4</v>
      </c>
      <c r="L7578" s="7">
        <f>IFERROR(AVERAGEIFS(H$2:H7578, H$2:H7578, "&lt;" &amp;stats[[#This Row],[Q3]]+(2*stats[[#This Row],[IQR]]), H$2:H7578, "&gt;" &amp; stats[[#This Row],[Q1]]-(2*stats[[#This Row],[IQR]])),"")</f>
        <v>9.9553148718421161E-4</v>
      </c>
    </row>
    <row r="7579" spans="1:12" x14ac:dyDescent="0.25">
      <c r="A7579" s="4">
        <v>44453.525057870371</v>
      </c>
      <c r="B7579">
        <v>0</v>
      </c>
      <c r="C7579">
        <v>1</v>
      </c>
      <c r="D7579" s="5">
        <f>SUM(B$2:B7579)</f>
        <v>43</v>
      </c>
      <c r="E7579" s="5">
        <f>SUM(C$2:C7579)</f>
        <v>7578</v>
      </c>
      <c r="F7579" s="6">
        <f>IF(stats[[#This Row],[Column1]],stats[[#This Row],[Total Clear]]/stats[[#This Row],[Total Runs]],NA())</f>
        <v>5.6743204011612562E-3</v>
      </c>
      <c r="G7579" s="6">
        <f>SUM(B$2:B7579) / SUM(C$2:C7579)</f>
        <v>5.6743204011612562E-3</v>
      </c>
      <c r="H7579" s="7">
        <f>IFERROR(stats[[#This Row],[Column1]]-A7578,"")</f>
        <v>1.111111108912155E-3</v>
      </c>
      <c r="I7579" s="7">
        <f>IFERROR(_xlfn.QUARTILE.INC(H$2:H7579,1),"")</f>
        <v>9.3750000087311491E-4</v>
      </c>
      <c r="J7579" s="7">
        <f>IFERROR(_xlfn.QUARTILE.INC(H$2:H7579,3),"")</f>
        <v>1.0532407395658083E-3</v>
      </c>
      <c r="K7579" s="7">
        <f>IFERROR(stats[[#This Row],[Q3]]-stats[[#This Row],[Q1]],"")</f>
        <v>1.1574073869269341E-4</v>
      </c>
      <c r="L7579" s="7">
        <f>IFERROR(AVERAGEIFS(H$2:H7579, H$2:H7579, "&lt;" &amp;stats[[#This Row],[Q3]]+(2*stats[[#This Row],[IQR]]), H$2:H7579, "&gt;" &amp; stats[[#This Row],[Q1]]-(2*stats[[#This Row],[IQR]])),"")</f>
        <v>9.9554695554900379E-4</v>
      </c>
    </row>
    <row r="7580" spans="1:12" x14ac:dyDescent="0.25">
      <c r="A7580" s="4">
        <v>44453.526087962964</v>
      </c>
      <c r="B7580">
        <v>0</v>
      </c>
      <c r="C7580">
        <v>1</v>
      </c>
      <c r="D7580" s="5">
        <f>SUM(B$2:B7580)</f>
        <v>43</v>
      </c>
      <c r="E7580" s="5">
        <f>SUM(C$2:C7580)</f>
        <v>7579</v>
      </c>
      <c r="F7580" s="6">
        <f>IF(stats[[#This Row],[Column1]],stats[[#This Row],[Total Clear]]/stats[[#This Row],[Total Runs]],NA())</f>
        <v>5.6735717113075602E-3</v>
      </c>
      <c r="G7580" s="6">
        <f>SUM(B$2:B7580) / SUM(C$2:C7580)</f>
        <v>5.6735717113075602E-3</v>
      </c>
      <c r="H7580" s="7">
        <f>IFERROR(stats[[#This Row],[Column1]]-A7579,"")</f>
        <v>1.0300925932824612E-3</v>
      </c>
      <c r="I7580" s="7">
        <f>IFERROR(_xlfn.QUARTILE.INC(H$2:H7580,1),"")</f>
        <v>9.3750000087311491E-4</v>
      </c>
      <c r="J7580" s="7">
        <f>IFERROR(_xlfn.QUARTILE.INC(H$2:H7580,3),"")</f>
        <v>1.0532407395658083E-3</v>
      </c>
      <c r="K7580" s="7">
        <f>IFERROR(stats[[#This Row],[Q3]]-stats[[#This Row],[Q1]],"")</f>
        <v>1.1574073869269341E-4</v>
      </c>
      <c r="L7580" s="7">
        <f>IFERROR(AVERAGEIFS(H$2:H7580, H$2:H7580, "&lt;" &amp;stats[[#This Row],[Q3]]+(2*stats[[#This Row],[IQR]]), H$2:H7580, "&gt;" &amp; stats[[#This Row],[Q1]]-(2*stats[[#This Row],[IQR]])),"")</f>
        <v>9.9555157827585158E-4</v>
      </c>
    </row>
    <row r="7581" spans="1:12" x14ac:dyDescent="0.25">
      <c r="A7581" s="4">
        <v>44453.527094907404</v>
      </c>
      <c r="B7581">
        <v>0</v>
      </c>
      <c r="C7581">
        <v>1</v>
      </c>
      <c r="D7581" s="5">
        <f>SUM(B$2:B7581)</f>
        <v>43</v>
      </c>
      <c r="E7581" s="5">
        <f>SUM(C$2:C7581)</f>
        <v>7580</v>
      </c>
      <c r="F7581" s="6">
        <f>IF(stats[[#This Row],[Column1]],stats[[#This Row],[Total Clear]]/stats[[#This Row],[Total Runs]],NA())</f>
        <v>5.6728232189973615E-3</v>
      </c>
      <c r="G7581" s="6">
        <f>SUM(B$2:B7581) / SUM(C$2:C7581)</f>
        <v>5.6728232189973615E-3</v>
      </c>
      <c r="H7581" s="7">
        <f>IFERROR(stats[[#This Row],[Column1]]-A7580,"")</f>
        <v>1.0069444397231564E-3</v>
      </c>
      <c r="I7581" s="7">
        <f>IFERROR(_xlfn.QUARTILE.INC(H$2:H7581,1),"")</f>
        <v>9.3750000087311491E-4</v>
      </c>
      <c r="J7581" s="7">
        <f>IFERROR(_xlfn.QUARTILE.INC(H$2:H7581,3),"")</f>
        <v>1.0532407395658083E-3</v>
      </c>
      <c r="K7581" s="7">
        <f>IFERROR(stats[[#This Row],[Q3]]-stats[[#This Row],[Q1]],"")</f>
        <v>1.1574073869269341E-4</v>
      </c>
      <c r="L7581" s="7">
        <f>IFERROR(AVERAGEIFS(H$2:H7581, H$2:H7581, "&lt;" &amp;stats[[#This Row],[Q3]]+(2*stats[[#This Row],[IQR]]), H$2:H7581, "&gt;" &amp; stats[[#This Row],[Q1]]-(2*stats[[#This Row],[IQR]])),"")</f>
        <v>9.9555310260839741E-4</v>
      </c>
    </row>
    <row r="7582" spans="1:12" x14ac:dyDescent="0.25">
      <c r="A7582" s="4">
        <v>44453.528078703705</v>
      </c>
      <c r="B7582">
        <v>0</v>
      </c>
      <c r="C7582">
        <v>1</v>
      </c>
      <c r="D7582" s="5">
        <f>SUM(B$2:B7582)</f>
        <v>43</v>
      </c>
      <c r="E7582" s="5">
        <f>SUM(C$2:C7582)</f>
        <v>7581</v>
      </c>
      <c r="F7582" s="6">
        <f>IF(stats[[#This Row],[Column1]],stats[[#This Row],[Total Clear]]/stats[[#This Row],[Total Runs]],NA())</f>
        <v>5.6720749241524863E-3</v>
      </c>
      <c r="G7582" s="6">
        <f>SUM(B$2:B7582) / SUM(C$2:C7582)</f>
        <v>5.6720749241524863E-3</v>
      </c>
      <c r="H7582" s="7">
        <f>IFERROR(stats[[#This Row],[Column1]]-A7581,"")</f>
        <v>9.8379630071576685E-4</v>
      </c>
      <c r="I7582" s="7">
        <f>IFERROR(_xlfn.QUARTILE.INC(H$2:H7582,1),"")</f>
        <v>9.3750000087311491E-4</v>
      </c>
      <c r="J7582" s="7">
        <f>IFERROR(_xlfn.QUARTILE.INC(H$2:H7582,3),"")</f>
        <v>1.0532407395658083E-3</v>
      </c>
      <c r="K7582" s="7">
        <f>IFERROR(stats[[#This Row],[Q3]]-stats[[#This Row],[Q1]],"")</f>
        <v>1.1574073869269341E-4</v>
      </c>
      <c r="L7582" s="7">
        <f>IFERROR(AVERAGEIFS(H$2:H7582, H$2:H7582, "&lt;" &amp;stats[[#This Row],[Q3]]+(2*stats[[#This Row],[IQR]]), H$2:H7582, "&gt;" &amp; stats[[#This Row],[Q1]]-(2*stats[[#This Row],[IQR]])),"")</f>
        <v>9.9555152979209074E-4</v>
      </c>
    </row>
    <row r="7583" spans="1:12" x14ac:dyDescent="0.25">
      <c r="A7583" s="4">
        <v>44453.529131944444</v>
      </c>
      <c r="B7583">
        <v>0</v>
      </c>
      <c r="C7583">
        <v>1</v>
      </c>
      <c r="D7583" s="5">
        <f>SUM(B$2:B7583)</f>
        <v>43</v>
      </c>
      <c r="E7583" s="5">
        <f>SUM(C$2:C7583)</f>
        <v>7582</v>
      </c>
      <c r="F7583" s="6">
        <f>IF(stats[[#This Row],[Column1]],stats[[#This Row],[Total Clear]]/stats[[#This Row],[Total Runs]],NA())</f>
        <v>5.6713268266948037E-3</v>
      </c>
      <c r="G7583" s="6">
        <f>SUM(B$2:B7583) / SUM(C$2:C7583)</f>
        <v>5.6713268266948037E-3</v>
      </c>
      <c r="H7583" s="7">
        <f>IFERROR(stats[[#This Row],[Column1]]-A7582,"")</f>
        <v>1.0532407395658083E-3</v>
      </c>
      <c r="I7583" s="7">
        <f>IFERROR(_xlfn.QUARTILE.INC(H$2:H7583,1),"")</f>
        <v>9.3750000087311491E-4</v>
      </c>
      <c r="J7583" s="7">
        <f>IFERROR(_xlfn.QUARTILE.INC(H$2:H7583,3),"")</f>
        <v>1.0532407395658083E-3</v>
      </c>
      <c r="K7583" s="7">
        <f>IFERROR(stats[[#This Row],[Q3]]-stats[[#This Row],[Q1]],"")</f>
        <v>1.1574073869269341E-4</v>
      </c>
      <c r="L7583" s="7">
        <f>IFERROR(AVERAGEIFS(H$2:H7583, H$2:H7583, "&lt;" &amp;stats[[#This Row],[Q3]]+(2*stats[[#This Row],[IQR]]), H$2:H7583, "&gt;" &amp; stats[[#This Row],[Q1]]-(2*stats[[#This Row],[IQR]])),"")</f>
        <v>9.9555924637980786E-4</v>
      </c>
    </row>
    <row r="7584" spans="1:12" x14ac:dyDescent="0.25">
      <c r="A7584" s="4">
        <v>44453.530173611114</v>
      </c>
      <c r="B7584">
        <v>0</v>
      </c>
      <c r="C7584">
        <v>1</v>
      </c>
      <c r="D7584" s="5">
        <f>SUM(B$2:B7584)</f>
        <v>43</v>
      </c>
      <c r="E7584" s="5">
        <f>SUM(C$2:C7584)</f>
        <v>7583</v>
      </c>
      <c r="F7584" s="6">
        <f>IF(stats[[#This Row],[Column1]],stats[[#This Row],[Total Clear]]/stats[[#This Row],[Total Runs]],NA())</f>
        <v>5.6705789265462216E-3</v>
      </c>
      <c r="G7584" s="6">
        <f>SUM(B$2:B7584) / SUM(C$2:C7584)</f>
        <v>5.6705789265462216E-3</v>
      </c>
      <c r="H7584" s="7">
        <f>IFERROR(stats[[#This Row],[Column1]]-A7583,"")</f>
        <v>1.0416666700621136E-3</v>
      </c>
      <c r="I7584" s="7">
        <f>IFERROR(_xlfn.QUARTILE.INC(H$2:H7584,1),"")</f>
        <v>9.3750000087311491E-4</v>
      </c>
      <c r="J7584" s="7">
        <f>IFERROR(_xlfn.QUARTILE.INC(H$2:H7584,3),"")</f>
        <v>1.0532407395658083E-3</v>
      </c>
      <c r="K7584" s="7">
        <f>IFERROR(stats[[#This Row],[Q3]]-stats[[#This Row],[Q1]],"")</f>
        <v>1.1574073869269341E-4</v>
      </c>
      <c r="L7584" s="7">
        <f>IFERROR(AVERAGEIFS(H$2:H7584, H$2:H7584, "&lt;" &amp;stats[[#This Row],[Q3]]+(2*stats[[#This Row],[IQR]]), H$2:H7584, "&gt;" &amp; stats[[#This Row],[Q1]]-(2*stats[[#This Row],[IQR]])),"")</f>
        <v>9.9556541294710523E-4</v>
      </c>
    </row>
    <row r="7585" spans="1:12" x14ac:dyDescent="0.25">
      <c r="A7585" s="4">
        <v>44453.531168981484</v>
      </c>
      <c r="B7585">
        <v>0</v>
      </c>
      <c r="C7585">
        <v>1</v>
      </c>
      <c r="D7585" s="5">
        <f>SUM(B$2:B7585)</f>
        <v>43</v>
      </c>
      <c r="E7585" s="5">
        <f>SUM(C$2:C7585)</f>
        <v>7584</v>
      </c>
      <c r="F7585" s="6">
        <f>IF(stats[[#This Row],[Column1]],stats[[#This Row],[Total Clear]]/stats[[#This Row],[Total Runs]],NA())</f>
        <v>5.6698312236286921E-3</v>
      </c>
      <c r="G7585" s="6">
        <f>SUM(B$2:B7585) / SUM(C$2:C7585)</f>
        <v>5.6698312236286921E-3</v>
      </c>
      <c r="H7585" s="7">
        <f>IFERROR(stats[[#This Row],[Column1]]-A7584,"")</f>
        <v>9.9537037021946162E-4</v>
      </c>
      <c r="I7585" s="7">
        <f>IFERROR(_xlfn.QUARTILE.INC(H$2:H7585,1),"")</f>
        <v>9.3750000087311491E-4</v>
      </c>
      <c r="J7585" s="7">
        <f>IFERROR(_xlfn.QUARTILE.INC(H$2:H7585,3),"")</f>
        <v>1.0532407395658083E-3</v>
      </c>
      <c r="K7585" s="7">
        <f>IFERROR(stats[[#This Row],[Q3]]-stats[[#This Row],[Q1]],"")</f>
        <v>1.1574073869269341E-4</v>
      </c>
      <c r="L7585" s="7">
        <f>IFERROR(AVERAGEIFS(H$2:H7585, H$2:H7585, "&lt;" &amp;stats[[#This Row],[Q3]]+(2*stats[[#This Row],[IQR]]), H$2:H7585, "&gt;" &amp; stats[[#This Row],[Q1]]-(2*stats[[#This Row],[IQR]])),"")</f>
        <v>9.9556538686490048E-4</v>
      </c>
    </row>
    <row r="7586" spans="1:12" x14ac:dyDescent="0.25">
      <c r="A7586" s="4">
        <v>44453.532210648147</v>
      </c>
      <c r="B7586">
        <v>0</v>
      </c>
      <c r="C7586">
        <v>1</v>
      </c>
      <c r="D7586" s="5">
        <f>SUM(B$2:B7586)</f>
        <v>43</v>
      </c>
      <c r="E7586" s="5">
        <f>SUM(C$2:C7586)</f>
        <v>7585</v>
      </c>
      <c r="F7586" s="6">
        <f>IF(stats[[#This Row],[Column1]],stats[[#This Row],[Total Clear]]/stats[[#This Row],[Total Runs]],NA())</f>
        <v>5.6690837178642057E-3</v>
      </c>
      <c r="G7586" s="6">
        <f>SUM(B$2:B7586) / SUM(C$2:C7586)</f>
        <v>5.6690837178642057E-3</v>
      </c>
      <c r="H7586" s="7">
        <f>IFERROR(stats[[#This Row],[Column1]]-A7585,"")</f>
        <v>1.0416666627861559E-3</v>
      </c>
      <c r="I7586" s="7">
        <f>IFERROR(_xlfn.QUARTILE.INC(H$2:H7586,1),"")</f>
        <v>9.3750000087311491E-4</v>
      </c>
      <c r="J7586" s="7">
        <f>IFERROR(_xlfn.QUARTILE.INC(H$2:H7586,3),"")</f>
        <v>1.0532407395658083E-3</v>
      </c>
      <c r="K7586" s="7">
        <f>IFERROR(stats[[#This Row],[Q3]]-stats[[#This Row],[Q1]],"")</f>
        <v>1.1574073869269341E-4</v>
      </c>
      <c r="L7586" s="7">
        <f>IFERROR(AVERAGEIFS(H$2:H7586, H$2:H7586, "&lt;" &amp;stats[[#This Row],[Q3]]+(2*stats[[#This Row],[IQR]]), H$2:H7586, "&gt;" &amp; stats[[#This Row],[Q1]]-(2*stats[[#This Row],[IQR]])),"")</f>
        <v>9.9557155096115951E-4</v>
      </c>
    </row>
    <row r="7587" spans="1:12" x14ac:dyDescent="0.25">
      <c r="A7587" s="4">
        <v>44453.533217592594</v>
      </c>
      <c r="B7587">
        <v>0</v>
      </c>
      <c r="C7587">
        <v>1</v>
      </c>
      <c r="D7587" s="5">
        <f>SUM(B$2:B7587)</f>
        <v>43</v>
      </c>
      <c r="E7587" s="5">
        <f>SUM(C$2:C7587)</f>
        <v>7586</v>
      </c>
      <c r="F7587" s="6">
        <f>IF(stats[[#This Row],[Column1]],stats[[#This Row],[Total Clear]]/stats[[#This Row],[Total Runs]],NA())</f>
        <v>5.668336409174796E-3</v>
      </c>
      <c r="G7587" s="6">
        <f>SUM(B$2:B7587) / SUM(C$2:C7587)</f>
        <v>5.668336409174796E-3</v>
      </c>
      <c r="H7587" s="7">
        <f>IFERROR(stats[[#This Row],[Column1]]-A7586,"")</f>
        <v>1.006944446999114E-3</v>
      </c>
      <c r="I7587" s="7">
        <f>IFERROR(_xlfn.QUARTILE.INC(H$2:H7587,1),"")</f>
        <v>9.3750000087311491E-4</v>
      </c>
      <c r="J7587" s="7">
        <f>IFERROR(_xlfn.QUARTILE.INC(H$2:H7587,3),"")</f>
        <v>1.0532407395658083E-3</v>
      </c>
      <c r="K7587" s="7">
        <f>IFERROR(stats[[#This Row],[Q3]]-stats[[#This Row],[Q1]],"")</f>
        <v>1.1574073869269341E-4</v>
      </c>
      <c r="L7587" s="7">
        <f>IFERROR(AVERAGEIFS(H$2:H7587, H$2:H7587, "&lt;" &amp;stats[[#This Row],[Q3]]+(2*stats[[#This Row],[IQR]]), H$2:H7587, "&gt;" &amp; stats[[#This Row],[Q1]]-(2*stats[[#This Row],[IQR]])),"")</f>
        <v>9.9557307140180616E-4</v>
      </c>
    </row>
    <row r="7588" spans="1:12" x14ac:dyDescent="0.25">
      <c r="A7588" s="4">
        <v>44453.534178240741</v>
      </c>
      <c r="B7588">
        <v>0</v>
      </c>
      <c r="C7588">
        <v>1</v>
      </c>
      <c r="D7588" s="5">
        <f>SUM(B$2:B7588)</f>
        <v>43</v>
      </c>
      <c r="E7588" s="5">
        <f>SUM(C$2:C7588)</f>
        <v>7587</v>
      </c>
      <c r="F7588" s="6">
        <f>IF(stats[[#This Row],[Column1]],stats[[#This Row],[Total Clear]]/stats[[#This Row],[Total Runs]],NA())</f>
        <v>5.6675892974825358E-3</v>
      </c>
      <c r="G7588" s="6">
        <f>SUM(B$2:B7588) / SUM(C$2:C7588)</f>
        <v>5.6675892974825358E-3</v>
      </c>
      <c r="H7588" s="7">
        <f>IFERROR(stats[[#This Row],[Column1]]-A7587,"")</f>
        <v>9.6064814715646207E-4</v>
      </c>
      <c r="I7588" s="7">
        <f>IFERROR(_xlfn.QUARTILE.INC(H$2:H7588,1),"")</f>
        <v>9.3750000087311491E-4</v>
      </c>
      <c r="J7588" s="7">
        <f>IFERROR(_xlfn.QUARTILE.INC(H$2:H7588,3),"")</f>
        <v>1.0532407395658083E-3</v>
      </c>
      <c r="K7588" s="7">
        <f>IFERROR(stats[[#This Row],[Q3]]-stats[[#This Row],[Q1]],"")</f>
        <v>1.1574073869269341E-4</v>
      </c>
      <c r="L7588" s="7">
        <f>IFERROR(AVERAGEIFS(H$2:H7588, H$2:H7588, "&lt;" &amp;stats[[#This Row],[Q3]]+(2*stats[[#This Row],[IQR]]), H$2:H7588, "&gt;" &amp; stats[[#This Row],[Q1]]-(2*stats[[#This Row],[IQR]])),"")</f>
        <v>9.9556840291841571E-4</v>
      </c>
    </row>
    <row r="7589" spans="1:12" x14ac:dyDescent="0.25">
      <c r="A7589" s="4">
        <v>44453.535138888888</v>
      </c>
      <c r="B7589">
        <v>0</v>
      </c>
      <c r="C7589">
        <v>1</v>
      </c>
      <c r="D7589" s="5">
        <f>SUM(B$2:B7589)</f>
        <v>43</v>
      </c>
      <c r="E7589" s="5">
        <f>SUM(C$2:C7589)</f>
        <v>7588</v>
      </c>
      <c r="F7589" s="6">
        <f>IF(stats[[#This Row],[Column1]],stats[[#This Row],[Total Clear]]/stats[[#This Row],[Total Runs]],NA())</f>
        <v>5.6668423827095412E-3</v>
      </c>
      <c r="G7589" s="6">
        <f>SUM(B$2:B7589) / SUM(C$2:C7589)</f>
        <v>5.6668423827095412E-3</v>
      </c>
      <c r="H7589" s="7">
        <f>IFERROR(stats[[#This Row],[Column1]]-A7588,"")</f>
        <v>9.6064814715646207E-4</v>
      </c>
      <c r="I7589" s="7">
        <f>IFERROR(_xlfn.QUARTILE.INC(H$2:H7589,1),"")</f>
        <v>9.3750000087311491E-4</v>
      </c>
      <c r="J7589" s="7">
        <f>IFERROR(_xlfn.QUARTILE.INC(H$2:H7589,3),"")</f>
        <v>1.0532407395658083E-3</v>
      </c>
      <c r="K7589" s="7">
        <f>IFERROR(stats[[#This Row],[Q3]]-stats[[#This Row],[Q1]],"")</f>
        <v>1.1574073869269341E-4</v>
      </c>
      <c r="L7589" s="7">
        <f>IFERROR(AVERAGEIFS(H$2:H7589, H$2:H7589, "&lt;" &amp;stats[[#This Row],[Q3]]+(2*stats[[#This Row],[IQR]]), H$2:H7589, "&gt;" &amp; stats[[#This Row],[Q1]]-(2*stats[[#This Row],[IQR]])),"")</f>
        <v>9.955637356829489E-4</v>
      </c>
    </row>
    <row r="7590" spans="1:12" x14ac:dyDescent="0.25">
      <c r="A7590" s="4">
        <v>44453.536180555559</v>
      </c>
      <c r="B7590">
        <v>0</v>
      </c>
      <c r="C7590">
        <v>1</v>
      </c>
      <c r="D7590" s="5">
        <f>SUM(B$2:B7590)</f>
        <v>43</v>
      </c>
      <c r="E7590" s="5">
        <f>SUM(C$2:C7590)</f>
        <v>7589</v>
      </c>
      <c r="F7590" s="6">
        <f>IF(stats[[#This Row],[Column1]],stats[[#This Row],[Total Clear]]/stats[[#This Row],[Total Runs]],NA())</f>
        <v>5.6660956647779682E-3</v>
      </c>
      <c r="G7590" s="6">
        <f>SUM(B$2:B7590) / SUM(C$2:C7590)</f>
        <v>5.6660956647779682E-3</v>
      </c>
      <c r="H7590" s="7">
        <f>IFERROR(stats[[#This Row],[Column1]]-A7589,"")</f>
        <v>1.0416666700621136E-3</v>
      </c>
      <c r="I7590" s="7">
        <f>IFERROR(_xlfn.QUARTILE.INC(H$2:H7590,1),"")</f>
        <v>9.3750000087311491E-4</v>
      </c>
      <c r="J7590" s="7">
        <f>IFERROR(_xlfn.QUARTILE.INC(H$2:H7590,3),"")</f>
        <v>1.0532407395658083E-3</v>
      </c>
      <c r="K7590" s="7">
        <f>IFERROR(stats[[#This Row],[Q3]]-stats[[#This Row],[Q1]],"")</f>
        <v>1.1574073869269341E-4</v>
      </c>
      <c r="L7590" s="7">
        <f>IFERROR(AVERAGEIFS(H$2:H7590, H$2:H7590, "&lt;" &amp;stats[[#This Row],[Q3]]+(2*stats[[#This Row],[IQR]]), H$2:H7590, "&gt;" &amp; stats[[#This Row],[Q1]]-(2*stats[[#This Row],[IQR]])),"")</f>
        <v>9.9556989670585147E-4</v>
      </c>
    </row>
    <row r="7591" spans="1:12" x14ac:dyDescent="0.25">
      <c r="A7591" s="4">
        <v>44453.537129629629</v>
      </c>
      <c r="B7591">
        <v>0</v>
      </c>
      <c r="C7591">
        <v>1</v>
      </c>
      <c r="D7591" s="5">
        <f>SUM(B$2:B7591)</f>
        <v>43</v>
      </c>
      <c r="E7591" s="5">
        <f>SUM(C$2:C7591)</f>
        <v>7590</v>
      </c>
      <c r="F7591" s="6">
        <f>IF(stats[[#This Row],[Column1]],stats[[#This Row],[Total Clear]]/stats[[#This Row],[Total Runs]],NA())</f>
        <v>5.6653491436100128E-3</v>
      </c>
      <c r="G7591" s="6">
        <f>SUM(B$2:B7591) / SUM(C$2:C7591)</f>
        <v>5.6653491436100128E-3</v>
      </c>
      <c r="H7591" s="7">
        <f>IFERROR(stats[[#This Row],[Column1]]-A7590,"")</f>
        <v>9.4907407037680969E-4</v>
      </c>
      <c r="I7591" s="7">
        <f>IFERROR(_xlfn.QUARTILE.INC(H$2:H7591,1),"")</f>
        <v>9.3750000087311491E-4</v>
      </c>
      <c r="J7591" s="7">
        <f>IFERROR(_xlfn.QUARTILE.INC(H$2:H7591,3),"")</f>
        <v>1.0532407395658083E-3</v>
      </c>
      <c r="K7591" s="7">
        <f>IFERROR(stats[[#This Row],[Q3]]-stats[[#This Row],[Q1]],"")</f>
        <v>1.1574073869269341E-4</v>
      </c>
      <c r="L7591" s="7">
        <f>IFERROR(AVERAGEIFS(H$2:H7591, H$2:H7591, "&lt;" &amp;stats[[#This Row],[Q3]]+(2*stats[[#This Row],[IQR]]), H$2:H7591, "&gt;" &amp; stats[[#This Row],[Q1]]-(2*stats[[#This Row],[IQR]])),"")</f>
        <v>9.9556368400858662E-4</v>
      </c>
    </row>
    <row r="7592" spans="1:12" x14ac:dyDescent="0.25">
      <c r="A7592" s="4">
        <v>44453.538113425922</v>
      </c>
      <c r="B7592">
        <v>0</v>
      </c>
      <c r="C7592">
        <v>1</v>
      </c>
      <c r="D7592" s="5">
        <f>SUM(B$2:B7592)</f>
        <v>43</v>
      </c>
      <c r="E7592" s="5">
        <f>SUM(C$2:C7592)</f>
        <v>7591</v>
      </c>
      <c r="F7592" s="6">
        <f>IF(stats[[#This Row],[Column1]],stats[[#This Row],[Total Clear]]/stats[[#This Row],[Total Runs]],NA())</f>
        <v>5.6646028191279143E-3</v>
      </c>
      <c r="G7592" s="6">
        <f>SUM(B$2:B7592) / SUM(C$2:C7592)</f>
        <v>5.6646028191279143E-3</v>
      </c>
      <c r="H7592" s="7">
        <f>IFERROR(stats[[#This Row],[Column1]]-A7591,"")</f>
        <v>9.8379629343980923E-4</v>
      </c>
      <c r="I7592" s="7">
        <f>IFERROR(_xlfn.QUARTILE.INC(H$2:H7592,1),"")</f>
        <v>9.3750000087311491E-4</v>
      </c>
      <c r="J7592" s="7">
        <f>IFERROR(_xlfn.QUARTILE.INC(H$2:H7592,3),"")</f>
        <v>1.0532407395658083E-3</v>
      </c>
      <c r="K7592" s="7">
        <f>IFERROR(stats[[#This Row],[Q3]]-stats[[#This Row],[Q1]],"")</f>
        <v>1.1574073869269341E-4</v>
      </c>
      <c r="L7592" s="7">
        <f>IFERROR(AVERAGEIFS(H$2:H7592, H$2:H7592, "&lt;" &amp;stats[[#This Row],[Q3]]+(2*stats[[#This Row],[IQR]]), H$2:H7592, "&gt;" &amp; stats[[#This Row],[Q1]]-(2*stats[[#This Row],[IQR]])),"")</f>
        <v>9.9556211187891821E-4</v>
      </c>
    </row>
    <row r="7593" spans="1:12" x14ac:dyDescent="0.25">
      <c r="A7593" s="4">
        <v>44453.539074074077</v>
      </c>
      <c r="B7593">
        <v>0</v>
      </c>
      <c r="C7593">
        <v>1</v>
      </c>
      <c r="D7593" s="5">
        <f>SUM(B$2:B7593)</f>
        <v>43</v>
      </c>
      <c r="E7593" s="5">
        <f>SUM(C$2:C7593)</f>
        <v>7592</v>
      </c>
      <c r="F7593" s="6">
        <f>IF(stats[[#This Row],[Column1]],stats[[#This Row],[Total Clear]]/stats[[#This Row],[Total Runs]],NA())</f>
        <v>5.6638566912539517E-3</v>
      </c>
      <c r="G7593" s="6">
        <f>SUM(B$2:B7593) / SUM(C$2:C7593)</f>
        <v>5.6638566912539517E-3</v>
      </c>
      <c r="H7593" s="7">
        <f>IFERROR(stats[[#This Row],[Column1]]-A7592,"")</f>
        <v>9.6064815443241969E-4</v>
      </c>
      <c r="I7593" s="7">
        <f>IFERROR(_xlfn.QUARTILE.INC(H$2:H7593,1),"")</f>
        <v>9.3750000087311491E-4</v>
      </c>
      <c r="J7593" s="7">
        <f>IFERROR(_xlfn.QUARTILE.INC(H$2:H7593,3),"")</f>
        <v>1.0532407395658083E-3</v>
      </c>
      <c r="K7593" s="7">
        <f>IFERROR(stats[[#This Row],[Q3]]-stats[[#This Row],[Q1]],"")</f>
        <v>1.1574073869269341E-4</v>
      </c>
      <c r="L7593" s="7">
        <f>IFERROR(AVERAGEIFS(H$2:H7593, H$2:H7593, "&lt;" &amp;stats[[#This Row],[Q3]]+(2*stats[[#This Row],[IQR]]), H$2:H7593, "&gt;" &amp; stats[[#This Row],[Q1]]-(2*stats[[#This Row],[IQR]])),"")</f>
        <v>9.9555744797864484E-4</v>
      </c>
    </row>
    <row r="7594" spans="1:12" x14ac:dyDescent="0.25">
      <c r="A7594" s="4">
        <v>44453.539965277778</v>
      </c>
      <c r="B7594">
        <v>0</v>
      </c>
      <c r="C7594">
        <v>1</v>
      </c>
      <c r="D7594" s="5">
        <f>SUM(B$2:B7594)</f>
        <v>43</v>
      </c>
      <c r="E7594" s="5">
        <f>SUM(C$2:C7594)</f>
        <v>7593</v>
      </c>
      <c r="F7594" s="6">
        <f>IF(stats[[#This Row],[Column1]],stats[[#This Row],[Total Clear]]/stats[[#This Row],[Total Runs]],NA())</f>
        <v>5.6631107599104434E-3</v>
      </c>
      <c r="G7594" s="6">
        <f>SUM(B$2:B7594) / SUM(C$2:C7594)</f>
        <v>5.6631107599104434E-3</v>
      </c>
      <c r="H7594" s="7">
        <f>IFERROR(stats[[#This Row],[Column1]]-A7593,"")</f>
        <v>8.9120370103046298E-4</v>
      </c>
      <c r="I7594" s="7">
        <f>IFERROR(_xlfn.QUARTILE.INC(H$2:H7594,1),"")</f>
        <v>9.3750000087311491E-4</v>
      </c>
      <c r="J7594" s="7">
        <f>IFERROR(_xlfn.QUARTILE.INC(H$2:H7594,3),"")</f>
        <v>1.0532407395658083E-3</v>
      </c>
      <c r="K7594" s="7">
        <f>IFERROR(stats[[#This Row],[Q3]]-stats[[#This Row],[Q1]],"")</f>
        <v>1.1574073869269341E-4</v>
      </c>
      <c r="L7594" s="7">
        <f>IFERROR(AVERAGEIFS(H$2:H7594, H$2:H7594, "&lt;" &amp;stats[[#This Row],[Q3]]+(2*stats[[#This Row],[IQR]]), H$2:H7594, "&gt;" &amp; stats[[#This Row],[Q1]]-(2*stats[[#This Row],[IQR]])),"")</f>
        <v>9.9554350998653195E-4</v>
      </c>
    </row>
    <row r="7595" spans="1:12" x14ac:dyDescent="0.25">
      <c r="A7595" s="4">
        <v>44453.540868055556</v>
      </c>
      <c r="B7595">
        <v>0</v>
      </c>
      <c r="C7595">
        <v>1</v>
      </c>
      <c r="D7595" s="5">
        <f>SUM(B$2:B7595)</f>
        <v>43</v>
      </c>
      <c r="E7595" s="5">
        <f>SUM(C$2:C7595)</f>
        <v>7594</v>
      </c>
      <c r="F7595" s="6">
        <f>IF(stats[[#This Row],[Column1]],stats[[#This Row],[Total Clear]]/stats[[#This Row],[Total Runs]],NA())</f>
        <v>5.6623650250197527E-3</v>
      </c>
      <c r="G7595" s="6">
        <f>SUM(B$2:B7595) / SUM(C$2:C7595)</f>
        <v>5.6623650250197527E-3</v>
      </c>
      <c r="H7595" s="7">
        <f>IFERROR(stats[[#This Row],[Column1]]-A7594,"")</f>
        <v>9.0277777781011537E-4</v>
      </c>
      <c r="I7595" s="7">
        <f>IFERROR(_xlfn.QUARTILE.INC(H$2:H7595,1),"")</f>
        <v>9.3750000087311491E-4</v>
      </c>
      <c r="J7595" s="7">
        <f>IFERROR(_xlfn.QUARTILE.INC(H$2:H7595,3),"")</f>
        <v>1.0532407395658083E-3</v>
      </c>
      <c r="K7595" s="7">
        <f>IFERROR(stats[[#This Row],[Q3]]-stats[[#This Row],[Q1]],"")</f>
        <v>1.1574073869269341E-4</v>
      </c>
      <c r="L7595" s="7">
        <f>IFERROR(AVERAGEIFS(H$2:H7595, H$2:H7595, "&lt;" &amp;stats[[#This Row],[Q3]]+(2*stats[[#This Row],[IQR]]), H$2:H7595, "&gt;" &amp; stats[[#This Row],[Q1]]-(2*stats[[#This Row],[IQR]])),"")</f>
        <v>9.9553112140050425E-4</v>
      </c>
    </row>
    <row r="7596" spans="1:12" x14ac:dyDescent="0.25">
      <c r="A7596" s="4">
        <v>44453.541909722226</v>
      </c>
      <c r="B7596">
        <v>0</v>
      </c>
      <c r="C7596">
        <v>1</v>
      </c>
      <c r="D7596" s="5">
        <f>SUM(B$2:B7596)</f>
        <v>43</v>
      </c>
      <c r="E7596" s="5">
        <f>SUM(C$2:C7596)</f>
        <v>7595</v>
      </c>
      <c r="F7596" s="6">
        <f>IF(stats[[#This Row],[Column1]],stats[[#This Row],[Total Clear]]/stats[[#This Row],[Total Runs]],NA())</f>
        <v>5.6616194865042793E-3</v>
      </c>
      <c r="G7596" s="6">
        <f>SUM(B$2:B7596) / SUM(C$2:C7596)</f>
        <v>5.6616194865042793E-3</v>
      </c>
      <c r="H7596" s="7">
        <f>IFERROR(stats[[#This Row],[Column1]]-A7595,"")</f>
        <v>1.0416666700621136E-3</v>
      </c>
      <c r="I7596" s="7">
        <f>IFERROR(_xlfn.QUARTILE.INC(H$2:H7596,1),"")</f>
        <v>9.3750000087311491E-4</v>
      </c>
      <c r="J7596" s="7">
        <f>IFERROR(_xlfn.QUARTILE.INC(H$2:H7596,3),"")</f>
        <v>1.0532407395658083E-3</v>
      </c>
      <c r="K7596" s="7">
        <f>IFERROR(stats[[#This Row],[Q3]]-stats[[#This Row],[Q1]],"")</f>
        <v>1.1574073869269341E-4</v>
      </c>
      <c r="L7596" s="7">
        <f>IFERROR(AVERAGEIFS(H$2:H7596, H$2:H7596, "&lt;" &amp;stats[[#This Row],[Q3]]+(2*stats[[#This Row],[IQR]]), H$2:H7596, "&gt;" &amp; stats[[#This Row],[Q1]]-(2*stats[[#This Row],[IQR]])),"")</f>
        <v>9.9553728184230699E-4</v>
      </c>
    </row>
    <row r="7597" spans="1:12" x14ac:dyDescent="0.25">
      <c r="A7597" s="4">
        <v>44453.542939814812</v>
      </c>
      <c r="B7597">
        <v>0</v>
      </c>
      <c r="C7597">
        <v>1</v>
      </c>
      <c r="D7597" s="5">
        <f>SUM(B$2:B7597)</f>
        <v>43</v>
      </c>
      <c r="E7597" s="5">
        <f>SUM(C$2:C7597)</f>
        <v>7596</v>
      </c>
      <c r="F7597" s="6">
        <f>IF(stats[[#This Row],[Column1]],stats[[#This Row],[Total Clear]]/stats[[#This Row],[Total Runs]],NA())</f>
        <v>5.6608741442864662E-3</v>
      </c>
      <c r="G7597" s="6">
        <f>SUM(B$2:B7597) / SUM(C$2:C7597)</f>
        <v>5.6608741442864662E-3</v>
      </c>
      <c r="H7597" s="7">
        <f>IFERROR(stats[[#This Row],[Column1]]-A7596,"")</f>
        <v>1.0300925860065036E-3</v>
      </c>
      <c r="I7597" s="7">
        <f>IFERROR(_xlfn.QUARTILE.INC(H$2:H7597,1),"")</f>
        <v>9.3750000087311491E-4</v>
      </c>
      <c r="J7597" s="7">
        <f>IFERROR(_xlfn.QUARTILE.INC(H$2:H7597,3),"")</f>
        <v>1.0532407395658083E-3</v>
      </c>
      <c r="K7597" s="7">
        <f>IFERROR(stats[[#This Row],[Q3]]-stats[[#This Row],[Q1]],"")</f>
        <v>1.1574073869269341E-4</v>
      </c>
      <c r="L7597" s="7">
        <f>IFERROR(AVERAGEIFS(H$2:H7597, H$2:H7597, "&lt;" &amp;stats[[#This Row],[Q3]]+(2*stats[[#This Row],[IQR]]), H$2:H7597, "&gt;" &amp; stats[[#This Row],[Q1]]-(2*stats[[#This Row],[IQR]])),"")</f>
        <v>9.955418953675626E-4</v>
      </c>
    </row>
    <row r="7598" spans="1:12" x14ac:dyDescent="0.25">
      <c r="A7598" s="4">
        <v>44453.543958333335</v>
      </c>
      <c r="B7598">
        <v>0</v>
      </c>
      <c r="C7598">
        <v>1</v>
      </c>
      <c r="D7598" s="5">
        <f>SUM(B$2:B7598)</f>
        <v>43</v>
      </c>
      <c r="E7598" s="5">
        <f>SUM(C$2:C7598)</f>
        <v>7597</v>
      </c>
      <c r="F7598" s="6">
        <f>IF(stats[[#This Row],[Column1]],stats[[#This Row],[Total Clear]]/stats[[#This Row],[Total Runs]],NA())</f>
        <v>5.6601289982887984E-3</v>
      </c>
      <c r="G7598" s="6">
        <f>SUM(B$2:B7598) / SUM(C$2:C7598)</f>
        <v>5.6601289982887984E-3</v>
      </c>
      <c r="H7598" s="7">
        <f>IFERROR(stats[[#This Row],[Column1]]-A7597,"")</f>
        <v>1.0185185237787664E-3</v>
      </c>
      <c r="I7598" s="7">
        <f>IFERROR(_xlfn.QUARTILE.INC(H$2:H7598,1),"")</f>
        <v>9.3750000087311491E-4</v>
      </c>
      <c r="J7598" s="7">
        <f>IFERROR(_xlfn.QUARTILE.INC(H$2:H7598,3),"")</f>
        <v>1.0532407395658083E-3</v>
      </c>
      <c r="K7598" s="7">
        <f>IFERROR(stats[[#This Row],[Q3]]-stats[[#This Row],[Q1]],"")</f>
        <v>1.1574073869269341E-4</v>
      </c>
      <c r="L7598" s="7">
        <f>IFERROR(AVERAGEIFS(H$2:H7598, H$2:H7598, "&lt;" &amp;stats[[#This Row],[Q3]]+(2*stats[[#This Row],[IQR]]), H$2:H7598, "&gt;" &amp; stats[[#This Row],[Q1]]-(2*stats[[#This Row],[IQR]])),"")</f>
        <v>9.9554496259869488E-4</v>
      </c>
    </row>
    <row r="7599" spans="1:12" x14ac:dyDescent="0.25">
      <c r="A7599" s="4">
        <v>44453.544965277775</v>
      </c>
      <c r="B7599">
        <v>0</v>
      </c>
      <c r="C7599">
        <v>1</v>
      </c>
      <c r="D7599" s="5">
        <f>SUM(B$2:B7599)</f>
        <v>43</v>
      </c>
      <c r="E7599" s="5">
        <f>SUM(C$2:C7599)</f>
        <v>7598</v>
      </c>
      <c r="F7599" s="6">
        <f>IF(stats[[#This Row],[Column1]],stats[[#This Row],[Total Clear]]/stats[[#This Row],[Total Runs]],NA())</f>
        <v>5.6593840484337986E-3</v>
      </c>
      <c r="G7599" s="6">
        <f>SUM(B$2:B7599) / SUM(C$2:C7599)</f>
        <v>5.6593840484337986E-3</v>
      </c>
      <c r="H7599" s="7">
        <f>IFERROR(stats[[#This Row],[Column1]]-A7598,"")</f>
        <v>1.0069444397231564E-3</v>
      </c>
      <c r="I7599" s="7">
        <f>IFERROR(_xlfn.QUARTILE.INC(H$2:H7599,1),"")</f>
        <v>9.3750000087311491E-4</v>
      </c>
      <c r="J7599" s="7">
        <f>IFERROR(_xlfn.QUARTILE.INC(H$2:H7599,3),"")</f>
        <v>1.0532407395658083E-3</v>
      </c>
      <c r="K7599" s="7">
        <f>IFERROR(stats[[#This Row],[Q3]]-stats[[#This Row],[Q1]],"")</f>
        <v>1.1574073869269341E-4</v>
      </c>
      <c r="L7599" s="7">
        <f>IFERROR(AVERAGEIFS(H$2:H7599, H$2:H7599, "&lt;" &amp;stats[[#This Row],[Q3]]+(2*stats[[#This Row],[IQR]]), H$2:H7599, "&gt;" &amp; stats[[#This Row],[Q1]]-(2*stats[[#This Row],[IQR]])),"")</f>
        <v>9.9554648415196823E-4</v>
      </c>
    </row>
    <row r="7600" spans="1:12" x14ac:dyDescent="0.25">
      <c r="A7600" s="4">
        <v>44453.546261574076</v>
      </c>
      <c r="B7600">
        <v>0</v>
      </c>
      <c r="C7600">
        <v>1</v>
      </c>
      <c r="D7600" s="5">
        <f>SUM(B$2:B7600)</f>
        <v>43</v>
      </c>
      <c r="E7600" s="5">
        <f>SUM(C$2:C7600)</f>
        <v>7599</v>
      </c>
      <c r="F7600" s="6">
        <f>IF(stats[[#This Row],[Column1]],stats[[#This Row],[Total Clear]]/stats[[#This Row],[Total Runs]],NA())</f>
        <v>5.6586392946440323E-3</v>
      </c>
      <c r="G7600" s="6">
        <f>SUM(B$2:B7600) / SUM(C$2:C7600)</f>
        <v>5.6586392946440323E-3</v>
      </c>
      <c r="H7600" s="7">
        <f>IFERROR(stats[[#This Row],[Column1]]-A7599,"")</f>
        <v>1.2962963010068052E-3</v>
      </c>
      <c r="I7600" s="7">
        <f>IFERROR(_xlfn.QUARTILE.INC(H$2:H7600,1),"")</f>
        <v>9.3750000087311491E-4</v>
      </c>
      <c r="J7600" s="7">
        <f>IFERROR(_xlfn.QUARTILE.INC(H$2:H7600,3),"")</f>
        <v>1.0532407395658083E-3</v>
      </c>
      <c r="K7600" s="7">
        <f>IFERROR(stats[[#This Row],[Q3]]-stats[[#This Row],[Q1]],"")</f>
        <v>1.1574073869269341E-4</v>
      </c>
      <c r="L7600" s="7">
        <f>IFERROR(AVERAGEIFS(H$2:H7600, H$2:H7600, "&lt;" &amp;stats[[#This Row],[Q3]]+(2*stats[[#This Row],[IQR]]), H$2:H7600, "&gt;" &amp; stats[[#This Row],[Q1]]-(2*stats[[#This Row],[IQR]])),"")</f>
        <v>9.9554648415196823E-4</v>
      </c>
    </row>
    <row r="7601" spans="1:12" x14ac:dyDescent="0.25">
      <c r="A7601" s="4">
        <v>44453.547314814816</v>
      </c>
      <c r="B7601">
        <v>0</v>
      </c>
      <c r="C7601">
        <v>1</v>
      </c>
      <c r="D7601" s="5">
        <f>SUM(B$2:B7601)</f>
        <v>43</v>
      </c>
      <c r="E7601" s="5">
        <f>SUM(C$2:C7601)</f>
        <v>7600</v>
      </c>
      <c r="F7601" s="6">
        <f>IF(stats[[#This Row],[Column1]],stats[[#This Row],[Total Clear]]/stats[[#This Row],[Total Runs]],NA())</f>
        <v>5.6578947368421057E-3</v>
      </c>
      <c r="G7601" s="6">
        <f>SUM(B$2:B7601) / SUM(C$2:C7601)</f>
        <v>5.6578947368421057E-3</v>
      </c>
      <c r="H7601" s="7">
        <f>IFERROR(stats[[#This Row],[Column1]]-A7600,"")</f>
        <v>1.0532407395658083E-3</v>
      </c>
      <c r="I7601" s="7">
        <f>IFERROR(_xlfn.QUARTILE.INC(H$2:H7601,1),"")</f>
        <v>9.3750000087311491E-4</v>
      </c>
      <c r="J7601" s="7">
        <f>IFERROR(_xlfn.QUARTILE.INC(H$2:H7601,3),"")</f>
        <v>1.0532407395658083E-3</v>
      </c>
      <c r="K7601" s="7">
        <f>IFERROR(stats[[#This Row],[Q3]]-stats[[#This Row],[Q1]],"")</f>
        <v>1.1574073869269341E-4</v>
      </c>
      <c r="L7601" s="7">
        <f>IFERROR(AVERAGEIFS(H$2:H7601, H$2:H7601, "&lt;" &amp;stats[[#This Row],[Q3]]+(2*stats[[#This Row],[IQR]]), H$2:H7601, "&gt;" &amp; stats[[#This Row],[Q1]]-(2*stats[[#This Row],[IQR]])),"")</f>
        <v>9.9555418390579365E-4</v>
      </c>
    </row>
    <row r="7602" spans="1:12" x14ac:dyDescent="0.25">
      <c r="A7602" s="4">
        <v>44453.548310185186</v>
      </c>
      <c r="B7602">
        <v>0</v>
      </c>
      <c r="C7602">
        <v>1</v>
      </c>
      <c r="D7602" s="5">
        <f>SUM(B$2:B7602)</f>
        <v>43</v>
      </c>
      <c r="E7602" s="5">
        <f>SUM(C$2:C7602)</f>
        <v>7601</v>
      </c>
      <c r="F7602" s="6">
        <f>IF(stats[[#This Row],[Column1]],stats[[#This Row],[Total Clear]]/stats[[#This Row],[Total Runs]],NA())</f>
        <v>5.6571503749506648E-3</v>
      </c>
      <c r="G7602" s="6">
        <f>SUM(B$2:B7602) / SUM(C$2:C7602)</f>
        <v>5.6571503749506648E-3</v>
      </c>
      <c r="H7602" s="7">
        <f>IFERROR(stats[[#This Row],[Column1]]-A7601,"")</f>
        <v>9.9537037021946162E-4</v>
      </c>
      <c r="I7602" s="7">
        <f>IFERROR(_xlfn.QUARTILE.INC(H$2:H7602,1),"")</f>
        <v>9.3750000087311491E-4</v>
      </c>
      <c r="J7602" s="7">
        <f>IFERROR(_xlfn.QUARTILE.INC(H$2:H7602,3),"")</f>
        <v>1.0532407395658083E-3</v>
      </c>
      <c r="K7602" s="7">
        <f>IFERROR(stats[[#This Row],[Q3]]-stats[[#This Row],[Q1]],"")</f>
        <v>1.1574073869269341E-4</v>
      </c>
      <c r="L7602" s="7">
        <f>IFERROR(AVERAGEIFS(H$2:H7602, H$2:H7602, "&lt;" &amp;stats[[#This Row],[Q3]]+(2*stats[[#This Row],[IQR]]), H$2:H7602, "&gt;" &amp; stats[[#This Row],[Q1]]-(2*stats[[#This Row],[IQR]])),"")</f>
        <v>9.9555415937767973E-4</v>
      </c>
    </row>
    <row r="7603" spans="1:12" x14ac:dyDescent="0.25">
      <c r="A7603" s="4">
        <v>44453.549351851849</v>
      </c>
      <c r="B7603">
        <v>0</v>
      </c>
      <c r="C7603">
        <v>1</v>
      </c>
      <c r="D7603" s="5">
        <f>SUM(B$2:B7603)</f>
        <v>43</v>
      </c>
      <c r="E7603" s="5">
        <f>SUM(C$2:C7603)</f>
        <v>7602</v>
      </c>
      <c r="F7603" s="6">
        <f>IF(stats[[#This Row],[Column1]],stats[[#This Row],[Total Clear]]/stats[[#This Row],[Total Runs]],NA())</f>
        <v>5.6564062088923965E-3</v>
      </c>
      <c r="G7603" s="6">
        <f>SUM(B$2:B7603) / SUM(C$2:C7603)</f>
        <v>5.6564062088923965E-3</v>
      </c>
      <c r="H7603" s="7">
        <f>IFERROR(stats[[#This Row],[Column1]]-A7602,"")</f>
        <v>1.0416666627861559E-3</v>
      </c>
      <c r="I7603" s="7">
        <f>IFERROR(_xlfn.QUARTILE.INC(H$2:H7603,1),"")</f>
        <v>9.3750000087311491E-4</v>
      </c>
      <c r="J7603" s="7">
        <f>IFERROR(_xlfn.QUARTILE.INC(H$2:H7603,3),"")</f>
        <v>1.0532407395658083E-3</v>
      </c>
      <c r="K7603" s="7">
        <f>IFERROR(stats[[#This Row],[Q3]]-stats[[#This Row],[Q1]],"")</f>
        <v>1.1574073869269341E-4</v>
      </c>
      <c r="L7603" s="7">
        <f>IFERROR(AVERAGEIFS(H$2:H7603, H$2:H7603, "&lt;" &amp;stats[[#This Row],[Q3]]+(2*stats[[#This Row],[IQR]]), H$2:H7603, "&gt;" &amp; stats[[#This Row],[Q1]]-(2*stats[[#This Row],[IQR]])),"")</f>
        <v>9.9556031181309112E-4</v>
      </c>
    </row>
    <row r="7604" spans="1:12" x14ac:dyDescent="0.25">
      <c r="A7604" s="4">
        <v>44453.550266203703</v>
      </c>
      <c r="B7604">
        <v>0</v>
      </c>
      <c r="C7604">
        <v>1</v>
      </c>
      <c r="D7604" s="5">
        <f>SUM(B$2:B7604)</f>
        <v>43</v>
      </c>
      <c r="E7604" s="5">
        <f>SUM(C$2:C7604)</f>
        <v>7603</v>
      </c>
      <c r="F7604" s="6">
        <f>IF(stats[[#This Row],[Column1]],stats[[#This Row],[Total Clear]]/stats[[#This Row],[Total Runs]],NA())</f>
        <v>5.6556622385900302E-3</v>
      </c>
      <c r="G7604" s="6">
        <f>SUM(B$2:B7604) / SUM(C$2:C7604)</f>
        <v>5.6556622385900302E-3</v>
      </c>
      <c r="H7604" s="7">
        <f>IFERROR(stats[[#This Row],[Column1]]-A7603,"")</f>
        <v>9.1435185458976775E-4</v>
      </c>
      <c r="I7604" s="7">
        <f>IFERROR(_xlfn.QUARTILE.INC(H$2:H7604,1),"")</f>
        <v>9.3750000087311491E-4</v>
      </c>
      <c r="J7604" s="7">
        <f>IFERROR(_xlfn.QUARTILE.INC(H$2:H7604,3),"")</f>
        <v>1.0532407395658083E-3</v>
      </c>
      <c r="K7604" s="7">
        <f>IFERROR(stats[[#This Row],[Q3]]-stats[[#This Row],[Q1]],"")</f>
        <v>1.1574073869269341E-4</v>
      </c>
      <c r="L7604" s="7">
        <f>IFERROR(AVERAGEIFS(H$2:H7604, H$2:H7604, "&lt;" &amp;stats[[#This Row],[Q3]]+(2*stats[[#This Row],[IQR]]), H$2:H7604, "&gt;" &amp; stats[[#This Row],[Q1]]-(2*stats[[#This Row],[IQR]])),"")</f>
        <v>9.9554947824088947E-4</v>
      </c>
    </row>
    <row r="7605" spans="1:12" x14ac:dyDescent="0.25">
      <c r="A7605" s="4">
        <v>44453.551261574074</v>
      </c>
      <c r="B7605">
        <v>0</v>
      </c>
      <c r="C7605">
        <v>1</v>
      </c>
      <c r="D7605" s="5">
        <f>SUM(B$2:B7605)</f>
        <v>43</v>
      </c>
      <c r="E7605" s="5">
        <f>SUM(C$2:C7605)</f>
        <v>7604</v>
      </c>
      <c r="F7605" s="6">
        <f>IF(stats[[#This Row],[Column1]],stats[[#This Row],[Total Clear]]/stats[[#This Row],[Total Runs]],NA())</f>
        <v>5.6549184639663333E-3</v>
      </c>
      <c r="G7605" s="6">
        <f>SUM(B$2:B7605) / SUM(C$2:C7605)</f>
        <v>5.6549184639663333E-3</v>
      </c>
      <c r="H7605" s="7">
        <f>IFERROR(stats[[#This Row],[Column1]]-A7604,"")</f>
        <v>9.9537037021946162E-4</v>
      </c>
      <c r="I7605" s="7">
        <f>IFERROR(_xlfn.QUARTILE.INC(H$2:H7605,1),"")</f>
        <v>9.3750000087311491E-4</v>
      </c>
      <c r="J7605" s="7">
        <f>IFERROR(_xlfn.QUARTILE.INC(H$2:H7605,3),"")</f>
        <v>1.0532407395658083E-3</v>
      </c>
      <c r="K7605" s="7">
        <f>IFERROR(stats[[#This Row],[Q3]]-stats[[#This Row],[Q1]],"")</f>
        <v>1.1574073869269341E-4</v>
      </c>
      <c r="L7605" s="7">
        <f>IFERROR(AVERAGEIFS(H$2:H7605, H$2:H7605, "&lt;" &amp;stats[[#This Row],[Q3]]+(2*stats[[#This Row],[IQR]]), H$2:H7605, "&gt;" &amp; stats[[#This Row],[Q1]]-(2*stats[[#This Row],[IQR]])),"")</f>
        <v>9.9554945435026366E-4</v>
      </c>
    </row>
    <row r="7606" spans="1:12" x14ac:dyDescent="0.25">
      <c r="A7606" s="4">
        <v>44453.552349537036</v>
      </c>
      <c r="B7606">
        <v>0</v>
      </c>
      <c r="C7606">
        <v>1</v>
      </c>
      <c r="D7606" s="5">
        <f>SUM(B$2:B7606)</f>
        <v>43</v>
      </c>
      <c r="E7606" s="5">
        <f>SUM(C$2:C7606)</f>
        <v>7605</v>
      </c>
      <c r="F7606" s="6">
        <f>IF(stats[[#This Row],[Column1]],stats[[#This Row],[Total Clear]]/stats[[#This Row],[Total Runs]],NA())</f>
        <v>5.6541748849441159E-3</v>
      </c>
      <c r="G7606" s="6">
        <f>SUM(B$2:B7606) / SUM(C$2:C7606)</f>
        <v>5.6541748849441159E-3</v>
      </c>
      <c r="H7606" s="7">
        <f>IFERROR(stats[[#This Row],[Column1]]-A7605,"")</f>
        <v>1.0879629626288079E-3</v>
      </c>
      <c r="I7606" s="7">
        <f>IFERROR(_xlfn.QUARTILE.INC(H$2:H7606,1),"")</f>
        <v>9.3750000087311491E-4</v>
      </c>
      <c r="J7606" s="7">
        <f>IFERROR(_xlfn.QUARTILE.INC(H$2:H7606,3),"")</f>
        <v>1.0532407395658083E-3</v>
      </c>
      <c r="K7606" s="7">
        <f>IFERROR(stats[[#This Row],[Q3]]-stats[[#This Row],[Q1]],"")</f>
        <v>1.1574073869269341E-4</v>
      </c>
      <c r="L7606" s="7">
        <f>IFERROR(AVERAGEIFS(H$2:H7606, H$2:H7606, "&lt;" &amp;stats[[#This Row],[Q3]]+(2*stats[[#This Row],[IQR]]), H$2:H7606, "&gt;" &amp; stats[[#This Row],[Q1]]-(2*stats[[#This Row],[IQR]])),"")</f>
        <v>9.9556177943805756E-4</v>
      </c>
    </row>
    <row r="7607" spans="1:12" x14ac:dyDescent="0.25">
      <c r="A7607" s="4">
        <v>44453.553310185183</v>
      </c>
      <c r="B7607">
        <v>0</v>
      </c>
      <c r="C7607">
        <v>1</v>
      </c>
      <c r="D7607" s="5">
        <f>SUM(B$2:B7607)</f>
        <v>43</v>
      </c>
      <c r="E7607" s="5">
        <f>SUM(C$2:C7607)</f>
        <v>7606</v>
      </c>
      <c r="F7607" s="6">
        <f>IF(stats[[#This Row],[Column1]],stats[[#This Row],[Total Clear]]/stats[[#This Row],[Total Runs]],NA())</f>
        <v>5.653431501446227E-3</v>
      </c>
      <c r="G7607" s="6">
        <f>SUM(B$2:B7607) / SUM(C$2:C7607)</f>
        <v>5.653431501446227E-3</v>
      </c>
      <c r="H7607" s="7">
        <f>IFERROR(stats[[#This Row],[Column1]]-A7606,"")</f>
        <v>9.6064814715646207E-4</v>
      </c>
      <c r="I7607" s="7">
        <f>IFERROR(_xlfn.QUARTILE.INC(H$2:H7607,1),"")</f>
        <v>9.3750000087311491E-4</v>
      </c>
      <c r="J7607" s="7">
        <f>IFERROR(_xlfn.QUARTILE.INC(H$2:H7607,3),"")</f>
        <v>1.0532407395658083E-3</v>
      </c>
      <c r="K7607" s="7">
        <f>IFERROR(stats[[#This Row],[Q3]]-stats[[#This Row],[Q1]],"")</f>
        <v>1.1574073869269341E-4</v>
      </c>
      <c r="L7607" s="7">
        <f>IFERROR(AVERAGEIFS(H$2:H7607, H$2:H7607, "&lt;" &amp;stats[[#This Row],[Q3]]+(2*stats[[#This Row],[IQR]]), H$2:H7607, "&gt;" &amp; stats[[#This Row],[Q1]]-(2*stats[[#This Row],[IQR]])),"")</f>
        <v>9.955571236663172E-4</v>
      </c>
    </row>
    <row r="7608" spans="1:12" x14ac:dyDescent="0.25">
      <c r="A7608" s="4">
        <v>44453.554236111115</v>
      </c>
      <c r="B7608">
        <v>0</v>
      </c>
      <c r="C7608">
        <v>1</v>
      </c>
      <c r="D7608" s="5">
        <f>SUM(B$2:B7608)</f>
        <v>43</v>
      </c>
      <c r="E7608" s="5">
        <f>SUM(C$2:C7608)</f>
        <v>7607</v>
      </c>
      <c r="F7608" s="6">
        <f>IF(stats[[#This Row],[Column1]],stats[[#This Row],[Total Clear]]/stats[[#This Row],[Total Runs]],NA())</f>
        <v>5.6526883133955564E-3</v>
      </c>
      <c r="G7608" s="6">
        <f>SUM(B$2:B7608) / SUM(C$2:C7608)</f>
        <v>5.6526883133955564E-3</v>
      </c>
      <c r="H7608" s="7">
        <f>IFERROR(stats[[#This Row],[Column1]]-A7607,"")</f>
        <v>9.2592593136942014E-4</v>
      </c>
      <c r="I7608" s="7">
        <f>IFERROR(_xlfn.QUARTILE.INC(H$2:H7608,1),"")</f>
        <v>9.3750000087311491E-4</v>
      </c>
      <c r="J7608" s="7">
        <f>IFERROR(_xlfn.QUARTILE.INC(H$2:H7608,3),"")</f>
        <v>1.0532407395658083E-3</v>
      </c>
      <c r="K7608" s="7">
        <f>IFERROR(stats[[#This Row],[Q3]]-stats[[#This Row],[Q1]],"")</f>
        <v>1.1574073869269341E-4</v>
      </c>
      <c r="L7608" s="7">
        <f>IFERROR(AVERAGEIFS(H$2:H7608, H$2:H7608, "&lt;" &amp;stats[[#This Row],[Q3]]+(2*stats[[#This Row],[IQR]]), H$2:H7608, "&gt;" &amp; stats[[#This Row],[Q1]]-(2*stats[[#This Row],[IQR]])),"")</f>
        <v>9.9554783950734412E-4</v>
      </c>
    </row>
    <row r="7609" spans="1:12" x14ac:dyDescent="0.25">
      <c r="A7609" s="4">
        <v>44453.555196759262</v>
      </c>
      <c r="B7609">
        <v>0</v>
      </c>
      <c r="C7609">
        <v>1</v>
      </c>
      <c r="D7609" s="5">
        <f>SUM(B$2:B7609)</f>
        <v>43</v>
      </c>
      <c r="E7609" s="5">
        <f>SUM(C$2:C7609)</f>
        <v>7608</v>
      </c>
      <c r="F7609" s="6">
        <f>IF(stats[[#This Row],[Column1]],stats[[#This Row],[Total Clear]]/stats[[#This Row],[Total Runs]],NA())</f>
        <v>5.6519453207150372E-3</v>
      </c>
      <c r="G7609" s="6">
        <f>SUM(B$2:B7609) / SUM(C$2:C7609)</f>
        <v>5.6519453207150372E-3</v>
      </c>
      <c r="H7609" s="7">
        <f>IFERROR(stats[[#This Row],[Column1]]-A7608,"")</f>
        <v>9.6064814715646207E-4</v>
      </c>
      <c r="I7609" s="7">
        <f>IFERROR(_xlfn.QUARTILE.INC(H$2:H7609,1),"")</f>
        <v>9.3750000087311491E-4</v>
      </c>
      <c r="J7609" s="7">
        <f>IFERROR(_xlfn.QUARTILE.INC(H$2:H7609,3),"")</f>
        <v>1.0532407395658083E-3</v>
      </c>
      <c r="K7609" s="7">
        <f>IFERROR(stats[[#This Row],[Q3]]-stats[[#This Row],[Q1]],"")</f>
        <v>1.1574073869269341E-4</v>
      </c>
      <c r="L7609" s="7">
        <f>IFERROR(AVERAGEIFS(H$2:H7609, H$2:H7609, "&lt;" &amp;stats[[#This Row],[Q3]]+(2*stats[[#This Row],[IQR]]), H$2:H7609, "&gt;" &amp; stats[[#This Row],[Q1]]-(2*stats[[#This Row],[IQR]])),"")</f>
        <v>9.95543186835387E-4</v>
      </c>
    </row>
    <row r="7610" spans="1:12" x14ac:dyDescent="0.25">
      <c r="A7610" s="4">
        <v>44453.556192129632</v>
      </c>
      <c r="B7610">
        <v>0</v>
      </c>
      <c r="C7610">
        <v>1</v>
      </c>
      <c r="D7610" s="5">
        <f>SUM(B$2:B7610)</f>
        <v>43</v>
      </c>
      <c r="E7610" s="5">
        <f>SUM(C$2:C7610)</f>
        <v>7609</v>
      </c>
      <c r="F7610" s="6">
        <f>IF(stats[[#This Row],[Column1]],stats[[#This Row],[Total Clear]]/stats[[#This Row],[Total Runs]],NA())</f>
        <v>5.6512025233276383E-3</v>
      </c>
      <c r="G7610" s="6">
        <f>SUM(B$2:B7610) / SUM(C$2:C7610)</f>
        <v>5.6512025233276383E-3</v>
      </c>
      <c r="H7610" s="7">
        <f>IFERROR(stats[[#This Row],[Column1]]-A7609,"")</f>
        <v>9.9537037021946162E-4</v>
      </c>
      <c r="I7610" s="7">
        <f>IFERROR(_xlfn.QUARTILE.INC(H$2:H7610,1),"")</f>
        <v>9.3750000087311491E-4</v>
      </c>
      <c r="J7610" s="7">
        <f>IFERROR(_xlfn.QUARTILE.INC(H$2:H7610,3),"")</f>
        <v>1.0532407395658083E-3</v>
      </c>
      <c r="K7610" s="7">
        <f>IFERROR(stats[[#This Row],[Q3]]-stats[[#This Row],[Q1]],"")</f>
        <v>1.1574073869269341E-4</v>
      </c>
      <c r="L7610" s="7">
        <f>IFERROR(AVERAGEIFS(H$2:H7610, H$2:H7610, "&lt;" &amp;stats[[#This Row],[Q3]]+(2*stats[[#This Row],[IQR]]), H$2:H7610, "&gt;" &amp; stats[[#This Row],[Q1]]-(2*stats[[#This Row],[IQR]])),"")</f>
        <v>9.9554316379931438E-4</v>
      </c>
    </row>
    <row r="7611" spans="1:12" x14ac:dyDescent="0.25">
      <c r="A7611" s="4">
        <v>44453.557175925926</v>
      </c>
      <c r="B7611">
        <v>0</v>
      </c>
      <c r="C7611">
        <v>1</v>
      </c>
      <c r="D7611" s="5">
        <f>SUM(B$2:B7611)</f>
        <v>43</v>
      </c>
      <c r="E7611" s="5">
        <f>SUM(C$2:C7611)</f>
        <v>7610</v>
      </c>
      <c r="F7611" s="6">
        <f>IF(stats[[#This Row],[Column1]],stats[[#This Row],[Total Clear]]/stats[[#This Row],[Total Runs]],NA())</f>
        <v>5.6504599211563734E-3</v>
      </c>
      <c r="G7611" s="6">
        <f>SUM(B$2:B7611) / SUM(C$2:C7611)</f>
        <v>5.6504599211563734E-3</v>
      </c>
      <c r="H7611" s="7">
        <f>IFERROR(stats[[#This Row],[Column1]]-A7610,"")</f>
        <v>9.8379629343980923E-4</v>
      </c>
      <c r="I7611" s="7">
        <f>IFERROR(_xlfn.QUARTILE.INC(H$2:H7611,1),"")</f>
        <v>9.3750000087311491E-4</v>
      </c>
      <c r="J7611" s="7">
        <f>IFERROR(_xlfn.QUARTILE.INC(H$2:H7611,3),"")</f>
        <v>1.0532407395658083E-3</v>
      </c>
      <c r="K7611" s="7">
        <f>IFERROR(stats[[#This Row],[Q3]]-stats[[#This Row],[Q1]],"")</f>
        <v>1.1574073869269341E-4</v>
      </c>
      <c r="L7611" s="7">
        <f>IFERROR(AVERAGEIFS(H$2:H7611, H$2:H7611, "&lt;" &amp;stats[[#This Row],[Q3]]+(2*stats[[#This Row],[IQR]]), H$2:H7611, "&gt;" &amp; stats[[#This Row],[Q1]]-(2*stats[[#This Row],[IQR]])),"")</f>
        <v>9.9554159817618238E-4</v>
      </c>
    </row>
    <row r="7612" spans="1:12" x14ac:dyDescent="0.25">
      <c r="A7612" s="4">
        <v>44453.558206018519</v>
      </c>
      <c r="B7612">
        <v>0</v>
      </c>
      <c r="C7612">
        <v>1</v>
      </c>
      <c r="D7612" s="5">
        <f>SUM(B$2:B7612)</f>
        <v>43</v>
      </c>
      <c r="E7612" s="5">
        <f>SUM(C$2:C7612)</f>
        <v>7611</v>
      </c>
      <c r="F7612" s="6">
        <f>IF(stats[[#This Row],[Column1]],stats[[#This Row],[Total Clear]]/stats[[#This Row],[Total Runs]],NA())</f>
        <v>5.6497175141242938E-3</v>
      </c>
      <c r="G7612" s="6">
        <f>SUM(B$2:B7612) / SUM(C$2:C7612)</f>
        <v>5.6497175141242938E-3</v>
      </c>
      <c r="H7612" s="7">
        <f>IFERROR(stats[[#This Row],[Column1]]-A7611,"")</f>
        <v>1.0300925932824612E-3</v>
      </c>
      <c r="I7612" s="7">
        <f>IFERROR(_xlfn.QUARTILE.INC(H$2:H7612,1),"")</f>
        <v>9.3750000087311491E-4</v>
      </c>
      <c r="J7612" s="7">
        <f>IFERROR(_xlfn.QUARTILE.INC(H$2:H7612,3),"")</f>
        <v>1.0532407395658083E-3</v>
      </c>
      <c r="K7612" s="7">
        <f>IFERROR(stats[[#This Row],[Q3]]-stats[[#This Row],[Q1]],"")</f>
        <v>1.1574073869269341E-4</v>
      </c>
      <c r="L7612" s="7">
        <f>IFERROR(AVERAGEIFS(H$2:H7612, H$2:H7612, "&lt;" &amp;stats[[#This Row],[Q3]]+(2*stats[[#This Row],[IQR]]), H$2:H7612, "&gt;" &amp; stats[[#This Row],[Q1]]-(2*stats[[#This Row],[IQR]])),"")</f>
        <v>9.9554620251987992E-4</v>
      </c>
    </row>
    <row r="7613" spans="1:12" x14ac:dyDescent="0.25">
      <c r="A7613" s="4">
        <v>44453.559189814812</v>
      </c>
      <c r="B7613">
        <v>0</v>
      </c>
      <c r="C7613">
        <v>1</v>
      </c>
      <c r="D7613" s="5">
        <f>SUM(B$2:B7613)</f>
        <v>43</v>
      </c>
      <c r="E7613" s="5">
        <f>SUM(C$2:C7613)</f>
        <v>7612</v>
      </c>
      <c r="F7613" s="6">
        <f>IF(stats[[#This Row],[Column1]],stats[[#This Row],[Total Clear]]/stats[[#This Row],[Total Runs]],NA())</f>
        <v>5.6489753021544929E-3</v>
      </c>
      <c r="G7613" s="6">
        <f>SUM(B$2:B7613) / SUM(C$2:C7613)</f>
        <v>5.6489753021544929E-3</v>
      </c>
      <c r="H7613" s="7">
        <f>IFERROR(stats[[#This Row],[Column1]]-A7612,"")</f>
        <v>9.8379629343980923E-4</v>
      </c>
      <c r="I7613" s="7">
        <f>IFERROR(_xlfn.QUARTILE.INC(H$2:H7613,1),"")</f>
        <v>9.3750000087311491E-4</v>
      </c>
      <c r="J7613" s="7">
        <f>IFERROR(_xlfn.QUARTILE.INC(H$2:H7613,3),"")</f>
        <v>1.0532407395658083E-3</v>
      </c>
      <c r="K7613" s="7">
        <f>IFERROR(stats[[#This Row],[Q3]]-stats[[#This Row],[Q1]],"")</f>
        <v>1.1574073869269341E-4</v>
      </c>
      <c r="L7613" s="7">
        <f>IFERROR(AVERAGEIFS(H$2:H7613, H$2:H7613, "&lt;" &amp;stats[[#This Row],[Q3]]+(2*stats[[#This Row],[IQR]]), H$2:H7613, "&gt;" &amp; stats[[#This Row],[Q1]]-(2*stats[[#This Row],[IQR]])),"")</f>
        <v>9.9554463690907659E-4</v>
      </c>
    </row>
    <row r="7614" spans="1:12" x14ac:dyDescent="0.25">
      <c r="A7614" s="4">
        <v>44453.560173611113</v>
      </c>
      <c r="B7614">
        <v>0</v>
      </c>
      <c r="C7614">
        <v>1</v>
      </c>
      <c r="D7614" s="5">
        <f>SUM(B$2:B7614)</f>
        <v>43</v>
      </c>
      <c r="E7614" s="5">
        <f>SUM(C$2:C7614)</f>
        <v>7613</v>
      </c>
      <c r="F7614" s="6">
        <f>IF(stats[[#This Row],[Column1]],stats[[#This Row],[Total Clear]]/stats[[#This Row],[Total Runs]],NA())</f>
        <v>5.6482332851701036E-3</v>
      </c>
      <c r="G7614" s="6">
        <f>SUM(B$2:B7614) / SUM(C$2:C7614)</f>
        <v>5.6482332851701036E-3</v>
      </c>
      <c r="H7614" s="7">
        <f>IFERROR(stats[[#This Row],[Column1]]-A7613,"")</f>
        <v>9.8379630071576685E-4</v>
      </c>
      <c r="I7614" s="7">
        <f>IFERROR(_xlfn.QUARTILE.INC(H$2:H7614,1),"")</f>
        <v>9.3750000087311491E-4</v>
      </c>
      <c r="J7614" s="7">
        <f>IFERROR(_xlfn.QUARTILE.INC(H$2:H7614,3),"")</f>
        <v>1.0532407395658083E-3</v>
      </c>
      <c r="K7614" s="7">
        <f>IFERROR(stats[[#This Row],[Q3]]-stats[[#This Row],[Q1]],"")</f>
        <v>1.1574073869269341E-4</v>
      </c>
      <c r="L7614" s="7">
        <f>IFERROR(AVERAGEIFS(H$2:H7614, H$2:H7614, "&lt;" &amp;stats[[#This Row],[Q3]]+(2*stats[[#This Row],[IQR]]), H$2:H7614, "&gt;" &amp; stats[[#This Row],[Q1]]-(2*stats[[#This Row],[IQR]])),"")</f>
        <v>9.9554307171640494E-4</v>
      </c>
    </row>
    <row r="7615" spans="1:12" x14ac:dyDescent="0.25">
      <c r="A7615" s="4">
        <v>44453.561157407406</v>
      </c>
      <c r="B7615">
        <v>0</v>
      </c>
      <c r="C7615">
        <v>1</v>
      </c>
      <c r="D7615" s="5">
        <f>SUM(B$2:B7615)</f>
        <v>43</v>
      </c>
      <c r="E7615" s="5">
        <f>SUM(C$2:C7615)</f>
        <v>7614</v>
      </c>
      <c r="F7615" s="6">
        <f>IF(stats[[#This Row],[Column1]],stats[[#This Row],[Total Clear]]/stats[[#This Row],[Total Runs]],NA())</f>
        <v>5.6474914630943E-3</v>
      </c>
      <c r="G7615" s="6">
        <f>SUM(B$2:B7615) / SUM(C$2:C7615)</f>
        <v>5.6474914630943E-3</v>
      </c>
      <c r="H7615" s="7">
        <f>IFERROR(stats[[#This Row],[Column1]]-A7614,"")</f>
        <v>9.8379629343980923E-4</v>
      </c>
      <c r="I7615" s="7">
        <f>IFERROR(_xlfn.QUARTILE.INC(H$2:H7615,1),"")</f>
        <v>9.3750000087311491E-4</v>
      </c>
      <c r="J7615" s="7">
        <f>IFERROR(_xlfn.QUARTILE.INC(H$2:H7615,3),"")</f>
        <v>1.0532407395658083E-3</v>
      </c>
      <c r="K7615" s="7">
        <f>IFERROR(stats[[#This Row],[Q3]]-stats[[#This Row],[Q1]],"")</f>
        <v>1.1574073869269341E-4</v>
      </c>
      <c r="L7615" s="7">
        <f>IFERROR(AVERAGEIFS(H$2:H7615, H$2:H7615, "&lt;" &amp;stats[[#This Row],[Q3]]+(2*stats[[#This Row],[IQR]]), H$2:H7615, "&gt;" &amp; stats[[#This Row],[Q1]]-(2*stats[[#This Row],[IQR]])),"")</f>
        <v>9.9554150693975945E-4</v>
      </c>
    </row>
    <row r="7616" spans="1:12" x14ac:dyDescent="0.25">
      <c r="A7616" s="4">
        <v>44453.562141203707</v>
      </c>
      <c r="B7616">
        <v>0</v>
      </c>
      <c r="C7616">
        <v>1</v>
      </c>
      <c r="D7616" s="5">
        <f>SUM(B$2:B7616)</f>
        <v>43</v>
      </c>
      <c r="E7616" s="5">
        <f>SUM(C$2:C7616)</f>
        <v>7615</v>
      </c>
      <c r="F7616" s="6">
        <f>IF(stats[[#This Row],[Column1]],stats[[#This Row],[Total Clear]]/stats[[#This Row],[Total Runs]],NA())</f>
        <v>5.6467498358502956E-3</v>
      </c>
      <c r="G7616" s="6">
        <f>SUM(B$2:B7616) / SUM(C$2:C7616)</f>
        <v>5.6467498358502956E-3</v>
      </c>
      <c r="H7616" s="7">
        <f>IFERROR(stats[[#This Row],[Column1]]-A7615,"")</f>
        <v>9.8379630071576685E-4</v>
      </c>
      <c r="I7616" s="7">
        <f>IFERROR(_xlfn.QUARTILE.INC(H$2:H7616,1),"")</f>
        <v>9.3750000087311491E-4</v>
      </c>
      <c r="J7616" s="7">
        <f>IFERROR(_xlfn.QUARTILE.INC(H$2:H7616,3),"")</f>
        <v>1.0532407395658083E-3</v>
      </c>
      <c r="K7616" s="7">
        <f>IFERROR(stats[[#This Row],[Q3]]-stats[[#This Row],[Q1]],"")</f>
        <v>1.1574073869269341E-4</v>
      </c>
      <c r="L7616" s="7">
        <f>IFERROR(AVERAGEIFS(H$2:H7616, H$2:H7616, "&lt;" &amp;stats[[#This Row],[Q3]]+(2*stats[[#This Row],[IQR]]), H$2:H7616, "&gt;" &amp; stats[[#This Row],[Q1]]-(2*stats[[#This Row],[IQR]])),"")</f>
        <v>9.9553994258091256E-4</v>
      </c>
    </row>
    <row r="7617" spans="1:12" x14ac:dyDescent="0.25">
      <c r="A7617" s="4">
        <v>44453.563148148147</v>
      </c>
      <c r="B7617">
        <v>0</v>
      </c>
      <c r="C7617">
        <v>1</v>
      </c>
      <c r="D7617" s="5">
        <f>SUM(B$2:B7617)</f>
        <v>43</v>
      </c>
      <c r="E7617" s="5">
        <f>SUM(C$2:C7617)</f>
        <v>7616</v>
      </c>
      <c r="F7617" s="6">
        <f>IF(stats[[#This Row],[Column1]],stats[[#This Row],[Total Clear]]/stats[[#This Row],[Total Runs]],NA())</f>
        <v>5.6460084033613444E-3</v>
      </c>
      <c r="G7617" s="6">
        <f>SUM(B$2:B7617) / SUM(C$2:C7617)</f>
        <v>5.6460084033613444E-3</v>
      </c>
      <c r="H7617" s="7">
        <f>IFERROR(stats[[#This Row],[Column1]]-A7616,"")</f>
        <v>1.0069444397231564E-3</v>
      </c>
      <c r="I7617" s="7">
        <f>IFERROR(_xlfn.QUARTILE.INC(H$2:H7617,1),"")</f>
        <v>9.3750000087311491E-4</v>
      </c>
      <c r="J7617" s="7">
        <f>IFERROR(_xlfn.QUARTILE.INC(H$2:H7617,3),"")</f>
        <v>1.0532407395658083E-3</v>
      </c>
      <c r="K7617" s="7">
        <f>IFERROR(stats[[#This Row],[Q3]]-stats[[#This Row],[Q1]],"")</f>
        <v>1.1574073869269341E-4</v>
      </c>
      <c r="L7617" s="7">
        <f>IFERROR(AVERAGEIFS(H$2:H7617, H$2:H7617, "&lt;" &amp;stats[[#This Row],[Q3]]+(2*stats[[#This Row],[IQR]]), H$2:H7617, "&gt;" &amp; stats[[#This Row],[Q1]]-(2*stats[[#This Row],[IQR]])),"")</f>
        <v>9.9554146135799886E-4</v>
      </c>
    </row>
    <row r="7618" spans="1:12" x14ac:dyDescent="0.25">
      <c r="A7618" s="4">
        <v>44453.564085648148</v>
      </c>
      <c r="B7618">
        <v>0</v>
      </c>
      <c r="C7618">
        <v>1</v>
      </c>
      <c r="D7618" s="5">
        <f>SUM(B$2:B7618)</f>
        <v>43</v>
      </c>
      <c r="E7618" s="5">
        <f>SUM(C$2:C7618)</f>
        <v>7617</v>
      </c>
      <c r="F7618" s="6">
        <f>IF(stats[[#This Row],[Column1]],stats[[#This Row],[Total Clear]]/stats[[#This Row],[Total Runs]],NA())</f>
        <v>5.6452671655507413E-3</v>
      </c>
      <c r="G7618" s="6">
        <f>SUM(B$2:B7618) / SUM(C$2:C7618)</f>
        <v>5.6452671655507413E-3</v>
      </c>
      <c r="H7618" s="7">
        <f>IFERROR(stats[[#This Row],[Column1]]-A7617,"")</f>
        <v>9.3750000087311491E-4</v>
      </c>
      <c r="I7618" s="7">
        <f>IFERROR(_xlfn.QUARTILE.INC(H$2:H7618,1),"")</f>
        <v>9.3750000087311491E-4</v>
      </c>
      <c r="J7618" s="7">
        <f>IFERROR(_xlfn.QUARTILE.INC(H$2:H7618,3),"")</f>
        <v>1.0532407395658083E-3</v>
      </c>
      <c r="K7618" s="7">
        <f>IFERROR(stats[[#This Row],[Q3]]-stats[[#This Row],[Q1]],"")</f>
        <v>1.1574073869269341E-4</v>
      </c>
      <c r="L7618" s="7">
        <f>IFERROR(AVERAGEIFS(H$2:H7618, H$2:H7618, "&lt;" &amp;stats[[#This Row],[Q3]]+(2*stats[[#This Row],[IQR]]), H$2:H7618, "&gt;" &amp; stats[[#This Row],[Q1]]-(2*stats[[#This Row],[IQR]])),"")</f>
        <v>9.955337328013431E-4</v>
      </c>
    </row>
    <row r="7619" spans="1:12" x14ac:dyDescent="0.25">
      <c r="A7619" s="4">
        <v>44453.565127314818</v>
      </c>
      <c r="B7619">
        <v>0</v>
      </c>
      <c r="C7619">
        <v>1</v>
      </c>
      <c r="D7619" s="5">
        <f>SUM(B$2:B7619)</f>
        <v>43</v>
      </c>
      <c r="E7619" s="5">
        <f>SUM(C$2:C7619)</f>
        <v>7618</v>
      </c>
      <c r="F7619" s="6">
        <f>IF(stats[[#This Row],[Column1]],stats[[#This Row],[Total Clear]]/stats[[#This Row],[Total Runs]],NA())</f>
        <v>5.644526122341822E-3</v>
      </c>
      <c r="G7619" s="6">
        <f>SUM(B$2:B7619) / SUM(C$2:C7619)</f>
        <v>5.644526122341822E-3</v>
      </c>
      <c r="H7619" s="7">
        <f>IFERROR(stats[[#This Row],[Column1]]-A7618,"")</f>
        <v>1.0416666700621136E-3</v>
      </c>
      <c r="I7619" s="7">
        <f>IFERROR(_xlfn.QUARTILE.INC(H$2:H7619,1),"")</f>
        <v>9.3750000087311491E-4</v>
      </c>
      <c r="J7619" s="7">
        <f>IFERROR(_xlfn.QUARTILE.INC(H$2:H7619,3),"")</f>
        <v>1.0532407395658083E-3</v>
      </c>
      <c r="K7619" s="7">
        <f>IFERROR(stats[[#This Row],[Q3]]-stats[[#This Row],[Q1]],"")</f>
        <v>1.1574073869269341E-4</v>
      </c>
      <c r="L7619" s="7">
        <f>IFERROR(AVERAGEIFS(H$2:H7619, H$2:H7619, "&lt;" &amp;stats[[#This Row],[Q3]]+(2*stats[[#This Row],[IQR]]), H$2:H7619, "&gt;" &amp; stats[[#This Row],[Q1]]-(2*stats[[#This Row],[IQR]])),"")</f>
        <v>9.9553987485130461E-4</v>
      </c>
    </row>
    <row r="7620" spans="1:12" x14ac:dyDescent="0.25">
      <c r="A7620" s="4">
        <v>44453.566145833334</v>
      </c>
      <c r="B7620">
        <v>0</v>
      </c>
      <c r="C7620">
        <v>1</v>
      </c>
      <c r="D7620" s="5">
        <f>SUM(B$2:B7620)</f>
        <v>43</v>
      </c>
      <c r="E7620" s="5">
        <f>SUM(C$2:C7620)</f>
        <v>7619</v>
      </c>
      <c r="F7620" s="6">
        <f>IF(stats[[#This Row],[Column1]],stats[[#This Row],[Total Clear]]/stats[[#This Row],[Total Runs]],NA())</f>
        <v>5.6437852736579601E-3</v>
      </c>
      <c r="G7620" s="6">
        <f>SUM(B$2:B7620) / SUM(C$2:C7620)</f>
        <v>5.6437852736579601E-3</v>
      </c>
      <c r="H7620" s="7">
        <f>IFERROR(stats[[#This Row],[Column1]]-A7619,"")</f>
        <v>1.0185185165028088E-3</v>
      </c>
      <c r="I7620" s="7">
        <f>IFERROR(_xlfn.QUARTILE.INC(H$2:H7620,1),"")</f>
        <v>9.3750000087311491E-4</v>
      </c>
      <c r="J7620" s="7">
        <f>IFERROR(_xlfn.QUARTILE.INC(H$2:H7620,3),"")</f>
        <v>1.0532407395658083E-3</v>
      </c>
      <c r="K7620" s="7">
        <f>IFERROR(stats[[#This Row],[Q3]]-stats[[#This Row],[Q1]],"")</f>
        <v>1.1574073869269341E-4</v>
      </c>
      <c r="L7620" s="7">
        <f>IFERROR(AVERAGEIFS(H$2:H7620, H$2:H7620, "&lt;" &amp;stats[[#This Row],[Q3]]+(2*stats[[#This Row],[IQR]]), H$2:H7620, "&gt;" &amp; stats[[#This Row],[Q1]]-(2*stats[[#This Row],[IQR]])),"")</f>
        <v>9.9554293377591215E-4</v>
      </c>
    </row>
    <row r="7621" spans="1:12" x14ac:dyDescent="0.25">
      <c r="A7621" s="4">
        <v>44453.567071759258</v>
      </c>
      <c r="B7621">
        <v>0</v>
      </c>
      <c r="C7621">
        <v>1</v>
      </c>
      <c r="D7621" s="5">
        <f>SUM(B$2:B7621)</f>
        <v>43</v>
      </c>
      <c r="E7621" s="5">
        <f>SUM(C$2:C7621)</f>
        <v>7620</v>
      </c>
      <c r="F7621" s="6">
        <f>IF(stats[[#This Row],[Column1]],stats[[#This Row],[Total Clear]]/stats[[#This Row],[Total Runs]],NA())</f>
        <v>5.6430446194225721E-3</v>
      </c>
      <c r="G7621" s="6">
        <f>SUM(B$2:B7621) / SUM(C$2:C7621)</f>
        <v>5.6430446194225721E-3</v>
      </c>
      <c r="H7621" s="7">
        <f>IFERROR(stats[[#This Row],[Column1]]-A7620,"")</f>
        <v>9.2592592409346253E-4</v>
      </c>
      <c r="I7621" s="7">
        <f>IFERROR(_xlfn.QUARTILE.INC(H$2:H7621,1),"")</f>
        <v>9.3750000087311491E-4</v>
      </c>
      <c r="J7621" s="7">
        <f>IFERROR(_xlfn.QUARTILE.INC(H$2:H7621,3),"")</f>
        <v>1.0532407395658083E-3</v>
      </c>
      <c r="K7621" s="7">
        <f>IFERROR(stats[[#This Row],[Q3]]-stats[[#This Row],[Q1]],"")</f>
        <v>1.1574073869269341E-4</v>
      </c>
      <c r="L7621" s="7">
        <f>IFERROR(AVERAGEIFS(H$2:H7621, H$2:H7621, "&lt;" &amp;stats[[#This Row],[Q3]]+(2*stats[[#This Row],[IQR]]), H$2:H7621, "&gt;" &amp; stats[[#This Row],[Q1]]-(2*stats[[#This Row],[IQR]])),"")</f>
        <v>9.9553366756937917E-4</v>
      </c>
    </row>
    <row r="7622" spans="1:12" x14ac:dyDescent="0.25">
      <c r="A7622" s="4">
        <v>44453.568078703705</v>
      </c>
      <c r="B7622">
        <v>0</v>
      </c>
      <c r="C7622">
        <v>1</v>
      </c>
      <c r="D7622" s="5">
        <f>SUM(B$2:B7622)</f>
        <v>43</v>
      </c>
      <c r="E7622" s="5">
        <f>SUM(C$2:C7622)</f>
        <v>7621</v>
      </c>
      <c r="F7622" s="6">
        <f>IF(stats[[#This Row],[Column1]],stats[[#This Row],[Total Clear]]/stats[[#This Row],[Total Runs]],NA())</f>
        <v>5.6423041595591132E-3</v>
      </c>
      <c r="G7622" s="6">
        <f>SUM(B$2:B7622) / SUM(C$2:C7622)</f>
        <v>5.6423041595591132E-3</v>
      </c>
      <c r="H7622" s="7">
        <f>IFERROR(stats[[#This Row],[Column1]]-A7621,"")</f>
        <v>1.006944446999114E-3</v>
      </c>
      <c r="I7622" s="7">
        <f>IFERROR(_xlfn.QUARTILE.INC(H$2:H7622,1),"")</f>
        <v>9.3750000087311491E-4</v>
      </c>
      <c r="J7622" s="7">
        <f>IFERROR(_xlfn.QUARTILE.INC(H$2:H7622,3),"")</f>
        <v>1.0532407395658083E-3</v>
      </c>
      <c r="K7622" s="7">
        <f>IFERROR(stats[[#This Row],[Q3]]-stats[[#This Row],[Q1]],"")</f>
        <v>1.1574073869269341E-4</v>
      </c>
      <c r="L7622" s="7">
        <f>IFERROR(AVERAGEIFS(H$2:H7622, H$2:H7622, "&lt;" &amp;stats[[#This Row],[Q3]]+(2*stats[[#This Row],[IQR]]), H$2:H7622, "&gt;" &amp; stats[[#This Row],[Q1]]-(2*stats[[#This Row],[IQR]])),"")</f>
        <v>9.9553518617191174E-4</v>
      </c>
    </row>
    <row r="7623" spans="1:12" x14ac:dyDescent="0.25">
      <c r="A7623" s="4">
        <v>44453.569097222222</v>
      </c>
      <c r="B7623">
        <v>0</v>
      </c>
      <c r="C7623">
        <v>1</v>
      </c>
      <c r="D7623" s="5">
        <f>SUM(B$2:B7623)</f>
        <v>43</v>
      </c>
      <c r="E7623" s="5">
        <f>SUM(C$2:C7623)</f>
        <v>7622</v>
      </c>
      <c r="F7623" s="6">
        <f>IF(stats[[#This Row],[Column1]],stats[[#This Row],[Total Clear]]/stats[[#This Row],[Total Runs]],NA())</f>
        <v>5.6415638939910787E-3</v>
      </c>
      <c r="G7623" s="6">
        <f>SUM(B$2:B7623) / SUM(C$2:C7623)</f>
        <v>5.6415638939910787E-3</v>
      </c>
      <c r="H7623" s="7">
        <f>IFERROR(stats[[#This Row],[Column1]]-A7622,"")</f>
        <v>1.0185185165028088E-3</v>
      </c>
      <c r="I7623" s="7">
        <f>IFERROR(_xlfn.QUARTILE.INC(H$2:H7623,1),"")</f>
        <v>9.3750000087311491E-4</v>
      </c>
      <c r="J7623" s="7">
        <f>IFERROR(_xlfn.QUARTILE.INC(H$2:H7623,3),"")</f>
        <v>1.0532407395658083E-3</v>
      </c>
      <c r="K7623" s="7">
        <f>IFERROR(stats[[#This Row],[Q3]]-stats[[#This Row],[Q1]],"")</f>
        <v>1.1574073869269341E-4</v>
      </c>
      <c r="L7623" s="7">
        <f>IFERROR(AVERAGEIFS(H$2:H7623, H$2:H7623, "&lt;" &amp;stats[[#This Row],[Q3]]+(2*stats[[#This Row],[IQR]]), H$2:H7623, "&gt;" &amp; stats[[#This Row],[Q1]]-(2*stats[[#This Row],[IQR]])),"")</f>
        <v>9.9553824449930104E-4</v>
      </c>
    </row>
    <row r="7624" spans="1:12" x14ac:dyDescent="0.25">
      <c r="A7624" s="4">
        <v>44453.570115740738</v>
      </c>
      <c r="B7624">
        <v>0</v>
      </c>
      <c r="C7624">
        <v>1</v>
      </c>
      <c r="D7624" s="5">
        <f>SUM(B$2:B7624)</f>
        <v>43</v>
      </c>
      <c r="E7624" s="5">
        <f>SUM(C$2:C7624)</f>
        <v>7623</v>
      </c>
      <c r="F7624" s="6">
        <f>IF(stats[[#This Row],[Column1]],stats[[#This Row],[Total Clear]]/stats[[#This Row],[Total Runs]],NA())</f>
        <v>5.6408238226420045E-3</v>
      </c>
      <c r="G7624" s="6">
        <f>SUM(B$2:B7624) / SUM(C$2:C7624)</f>
        <v>5.6408238226420045E-3</v>
      </c>
      <c r="H7624" s="7">
        <f>IFERROR(stats[[#This Row],[Column1]]-A7623,"")</f>
        <v>1.0185185165028088E-3</v>
      </c>
      <c r="I7624" s="7">
        <f>IFERROR(_xlfn.QUARTILE.INC(H$2:H7624,1),"")</f>
        <v>9.3750000087311491E-4</v>
      </c>
      <c r="J7624" s="7">
        <f>IFERROR(_xlfn.QUARTILE.INC(H$2:H7624,3),"")</f>
        <v>1.0532407395658083E-3</v>
      </c>
      <c r="K7624" s="7">
        <f>IFERROR(stats[[#This Row],[Q3]]-stats[[#This Row],[Q1]],"")</f>
        <v>1.1574073869269341E-4</v>
      </c>
      <c r="L7624" s="7">
        <f>IFERROR(AVERAGEIFS(H$2:H7624, H$2:H7624, "&lt;" &amp;stats[[#This Row],[Q3]]+(2*stats[[#This Row],[IQR]]), H$2:H7624, "&gt;" &amp; stats[[#This Row],[Q1]]-(2*stats[[#This Row],[IQR]])),"")</f>
        <v>9.9554130201287257E-4</v>
      </c>
    </row>
    <row r="7625" spans="1:12" x14ac:dyDescent="0.25">
      <c r="A7625" s="4">
        <v>44453.571168981478</v>
      </c>
      <c r="B7625">
        <v>0</v>
      </c>
      <c r="C7625">
        <v>1</v>
      </c>
      <c r="D7625" s="5">
        <f>SUM(B$2:B7625)</f>
        <v>43</v>
      </c>
      <c r="E7625" s="5">
        <f>SUM(C$2:C7625)</f>
        <v>7624</v>
      </c>
      <c r="F7625" s="6">
        <f>IF(stats[[#This Row],[Column1]],stats[[#This Row],[Total Clear]]/stats[[#This Row],[Total Runs]],NA())</f>
        <v>5.6400839454354666E-3</v>
      </c>
      <c r="G7625" s="6">
        <f>SUM(B$2:B7625) / SUM(C$2:C7625)</f>
        <v>5.6400839454354666E-3</v>
      </c>
      <c r="H7625" s="7">
        <f>IFERROR(stats[[#This Row],[Column1]]-A7624,"")</f>
        <v>1.0532407395658083E-3</v>
      </c>
      <c r="I7625" s="7">
        <f>IFERROR(_xlfn.QUARTILE.INC(H$2:H7625,1),"")</f>
        <v>9.3750000087311491E-4</v>
      </c>
      <c r="J7625" s="7">
        <f>IFERROR(_xlfn.QUARTILE.INC(H$2:H7625,3),"")</f>
        <v>1.0532407395658083E-3</v>
      </c>
      <c r="K7625" s="7">
        <f>IFERROR(stats[[#This Row],[Q3]]-stats[[#This Row],[Q1]],"")</f>
        <v>1.1574073869269341E-4</v>
      </c>
      <c r="L7625" s="7">
        <f>IFERROR(AVERAGEIFS(H$2:H7625, H$2:H7625, "&lt;" &amp;stats[[#This Row],[Q3]]+(2*stats[[#This Row],[IQR]]), H$2:H7625, "&gt;" &amp; stats[[#This Row],[Q1]]-(2*stats[[#This Row],[IQR]])),"")</f>
        <v>9.9554897787259753E-4</v>
      </c>
    </row>
    <row r="7626" spans="1:12" x14ac:dyDescent="0.25">
      <c r="A7626" s="4">
        <v>44453.572083333333</v>
      </c>
      <c r="B7626">
        <v>0</v>
      </c>
      <c r="C7626">
        <v>1</v>
      </c>
      <c r="D7626" s="5">
        <f>SUM(B$2:B7626)</f>
        <v>43</v>
      </c>
      <c r="E7626" s="5">
        <f>SUM(C$2:C7626)</f>
        <v>7625</v>
      </c>
      <c r="F7626" s="6">
        <f>IF(stats[[#This Row],[Column1]],stats[[#This Row],[Total Clear]]/stats[[#This Row],[Total Runs]],NA())</f>
        <v>5.6393442622950816E-3</v>
      </c>
      <c r="G7626" s="6">
        <f>SUM(B$2:B7626) / SUM(C$2:C7626)</f>
        <v>5.6393442622950816E-3</v>
      </c>
      <c r="H7626" s="7">
        <f>IFERROR(stats[[#This Row],[Column1]]-A7625,"")</f>
        <v>9.1435185458976775E-4</v>
      </c>
      <c r="I7626" s="7">
        <f>IFERROR(_xlfn.QUARTILE.INC(H$2:H7626,1),"")</f>
        <v>9.3750000087311491E-4</v>
      </c>
      <c r="J7626" s="7">
        <f>IFERROR(_xlfn.QUARTILE.INC(H$2:H7626,3),"")</f>
        <v>1.0532407395658083E-3</v>
      </c>
      <c r="K7626" s="7">
        <f>IFERROR(stats[[#This Row],[Q3]]-stats[[#This Row],[Q1]],"")</f>
        <v>1.1574073869269341E-4</v>
      </c>
      <c r="L7626" s="7">
        <f>IFERROR(AVERAGEIFS(H$2:H7626, H$2:H7626, "&lt;" &amp;stats[[#This Row],[Q3]]+(2*stats[[#This Row],[IQR]]), H$2:H7626, "&gt;" &amp; stats[[#This Row],[Q1]]-(2*stats[[#This Row],[IQR]])),"")</f>
        <v>9.9553817751036255E-4</v>
      </c>
    </row>
    <row r="7627" spans="1:12" x14ac:dyDescent="0.25">
      <c r="A7627" s="4">
        <v>44453.573009259257</v>
      </c>
      <c r="B7627">
        <v>0</v>
      </c>
      <c r="C7627">
        <v>1</v>
      </c>
      <c r="D7627" s="5">
        <f>SUM(B$2:B7627)</f>
        <v>43</v>
      </c>
      <c r="E7627" s="5">
        <f>SUM(C$2:C7627)</f>
        <v>7626</v>
      </c>
      <c r="F7627" s="6">
        <f>IF(stats[[#This Row],[Column1]],stats[[#This Row],[Total Clear]]/stats[[#This Row],[Total Runs]],NA())</f>
        <v>5.6386047731445061E-3</v>
      </c>
      <c r="G7627" s="6">
        <f>SUM(B$2:B7627) / SUM(C$2:C7627)</f>
        <v>5.6386047731445061E-3</v>
      </c>
      <c r="H7627" s="7">
        <f>IFERROR(stats[[#This Row],[Column1]]-A7626,"")</f>
        <v>9.2592592409346253E-4</v>
      </c>
      <c r="I7627" s="7">
        <f>IFERROR(_xlfn.QUARTILE.INC(H$2:H7627,1),"")</f>
        <v>9.3750000087311491E-4</v>
      </c>
      <c r="J7627" s="7">
        <f>IFERROR(_xlfn.QUARTILE.INC(H$2:H7627,3),"")</f>
        <v>1.0532407395658083E-3</v>
      </c>
      <c r="K7627" s="7">
        <f>IFERROR(stats[[#This Row],[Q3]]-stats[[#This Row],[Q1]],"")</f>
        <v>1.1574073869269341E-4</v>
      </c>
      <c r="L7627" s="7">
        <f>IFERROR(AVERAGEIFS(H$2:H7627, H$2:H7627, "&lt;" &amp;stats[[#This Row],[Q3]]+(2*stats[[#This Row],[IQR]]), H$2:H7627, "&gt;" &amp; stats[[#This Row],[Q1]]-(2*stats[[#This Row],[IQR]])),"")</f>
        <v>9.9552891933062885E-4</v>
      </c>
    </row>
    <row r="7628" spans="1:12" x14ac:dyDescent="0.25">
      <c r="A7628" s="4">
        <v>44453.573969907404</v>
      </c>
      <c r="B7628">
        <v>0</v>
      </c>
      <c r="C7628">
        <v>1</v>
      </c>
      <c r="D7628" s="5">
        <f>SUM(B$2:B7628)</f>
        <v>43</v>
      </c>
      <c r="E7628" s="5">
        <f>SUM(C$2:C7628)</f>
        <v>7627</v>
      </c>
      <c r="F7628" s="6">
        <f>IF(stats[[#This Row],[Column1]],stats[[#This Row],[Total Clear]]/stats[[#This Row],[Total Runs]],NA())</f>
        <v>5.6378654779074338E-3</v>
      </c>
      <c r="G7628" s="6">
        <f>SUM(B$2:B7628) / SUM(C$2:C7628)</f>
        <v>5.6378654779074338E-3</v>
      </c>
      <c r="H7628" s="7">
        <f>IFERROR(stats[[#This Row],[Column1]]-A7627,"")</f>
        <v>9.6064814715646207E-4</v>
      </c>
      <c r="I7628" s="7">
        <f>IFERROR(_xlfn.QUARTILE.INC(H$2:H7628,1),"")</f>
        <v>9.3750000087311491E-4</v>
      </c>
      <c r="J7628" s="7">
        <f>IFERROR(_xlfn.QUARTILE.INC(H$2:H7628,3),"")</f>
        <v>1.0532407395658083E-3</v>
      </c>
      <c r="K7628" s="7">
        <f>IFERROR(stats[[#This Row],[Q3]]-stats[[#This Row],[Q1]],"")</f>
        <v>1.1574073869269341E-4</v>
      </c>
      <c r="L7628" s="7">
        <f>IFERROR(AVERAGEIFS(H$2:H7628, H$2:H7628, "&lt;" &amp;stats[[#This Row],[Q3]]+(2*stats[[#This Row],[IQR]]), H$2:H7628, "&gt;" &amp; stats[[#This Row],[Q1]]-(2*stats[[#This Row],[IQR]])),"")</f>
        <v>9.9552428093007393E-4</v>
      </c>
    </row>
    <row r="7629" spans="1:12" x14ac:dyDescent="0.25">
      <c r="A7629" s="4">
        <v>44453.574930555558</v>
      </c>
      <c r="B7629">
        <v>0</v>
      </c>
      <c r="C7629">
        <v>1</v>
      </c>
      <c r="D7629" s="5">
        <f>SUM(B$2:B7629)</f>
        <v>43</v>
      </c>
      <c r="E7629" s="5">
        <f>SUM(C$2:C7629)</f>
        <v>7628</v>
      </c>
      <c r="F7629" s="6">
        <f>IF(stats[[#This Row],[Column1]],stats[[#This Row],[Total Clear]]/stats[[#This Row],[Total Runs]],NA())</f>
        <v>5.6371263765076039E-3</v>
      </c>
      <c r="G7629" s="6">
        <f>SUM(B$2:B7629) / SUM(C$2:C7629)</f>
        <v>5.6371263765076039E-3</v>
      </c>
      <c r="H7629" s="7">
        <f>IFERROR(stats[[#This Row],[Column1]]-A7628,"")</f>
        <v>9.6064815443241969E-4</v>
      </c>
      <c r="I7629" s="7">
        <f>IFERROR(_xlfn.QUARTILE.INC(H$2:H7629,1),"")</f>
        <v>9.3750000087311491E-4</v>
      </c>
      <c r="J7629" s="7">
        <f>IFERROR(_xlfn.QUARTILE.INC(H$2:H7629,3),"")</f>
        <v>1.0532407395658083E-3</v>
      </c>
      <c r="K7629" s="7">
        <f>IFERROR(stats[[#This Row],[Q3]]-stats[[#This Row],[Q1]],"")</f>
        <v>1.1574073869269341E-4</v>
      </c>
      <c r="L7629" s="7">
        <f>IFERROR(AVERAGEIFS(H$2:H7629, H$2:H7629, "&lt;" &amp;stats[[#This Row],[Q3]]+(2*stats[[#This Row],[IQR]]), H$2:H7629, "&gt;" &amp; stats[[#This Row],[Q1]]-(2*stats[[#This Row],[IQR]])),"")</f>
        <v>9.9551964376393934E-4</v>
      </c>
    </row>
    <row r="7630" spans="1:12" x14ac:dyDescent="0.25">
      <c r="A7630" s="4">
        <v>44453.575914351852</v>
      </c>
      <c r="B7630">
        <v>0</v>
      </c>
      <c r="C7630">
        <v>1</v>
      </c>
      <c r="D7630" s="5">
        <f>SUM(B$2:B7630)</f>
        <v>43</v>
      </c>
      <c r="E7630" s="5">
        <f>SUM(C$2:C7630)</f>
        <v>7629</v>
      </c>
      <c r="F7630" s="6">
        <f>IF(stats[[#This Row],[Column1]],stats[[#This Row],[Total Clear]]/stats[[#This Row],[Total Runs]],NA())</f>
        <v>5.6363874688687898E-3</v>
      </c>
      <c r="G7630" s="6">
        <f>SUM(B$2:B7630) / SUM(C$2:C7630)</f>
        <v>5.6363874688687898E-3</v>
      </c>
      <c r="H7630" s="7">
        <f>IFERROR(stats[[#This Row],[Column1]]-A7629,"")</f>
        <v>9.8379629343980923E-4</v>
      </c>
      <c r="I7630" s="7">
        <f>IFERROR(_xlfn.QUARTILE.INC(H$2:H7630,1),"")</f>
        <v>9.3750000087311491E-4</v>
      </c>
      <c r="J7630" s="7">
        <f>IFERROR(_xlfn.QUARTILE.INC(H$2:H7630,3),"")</f>
        <v>1.0532407395658083E-3</v>
      </c>
      <c r="K7630" s="7">
        <f>IFERROR(stats[[#This Row],[Q3]]-stats[[#This Row],[Q1]],"")</f>
        <v>1.1574073869269341E-4</v>
      </c>
      <c r="L7630" s="7">
        <f>IFERROR(AVERAGEIFS(H$2:H7630, H$2:H7630, "&lt;" &amp;stats[[#This Row],[Q3]]+(2*stats[[#This Row],[IQR]]), H$2:H7630, "&gt;" &amp; stats[[#This Row],[Q1]]-(2*stats[[#This Row],[IQR]])),"")</f>
        <v>9.955180852222851E-4</v>
      </c>
    </row>
    <row r="7631" spans="1:12" x14ac:dyDescent="0.25">
      <c r="A7631" s="4">
        <v>44453.576944444445</v>
      </c>
      <c r="B7631">
        <v>0</v>
      </c>
      <c r="C7631">
        <v>1</v>
      </c>
      <c r="D7631" s="5">
        <f>SUM(B$2:B7631)</f>
        <v>43</v>
      </c>
      <c r="E7631" s="5">
        <f>SUM(C$2:C7631)</f>
        <v>7630</v>
      </c>
      <c r="F7631" s="6">
        <f>IF(stats[[#This Row],[Column1]],stats[[#This Row],[Total Clear]]/stats[[#This Row],[Total Runs]],NA())</f>
        <v>5.6356487549148095E-3</v>
      </c>
      <c r="G7631" s="6">
        <f>SUM(B$2:B7631) / SUM(C$2:C7631)</f>
        <v>5.6356487549148095E-3</v>
      </c>
      <c r="H7631" s="7">
        <f>IFERROR(stats[[#This Row],[Column1]]-A7630,"")</f>
        <v>1.0300925932824612E-3</v>
      </c>
      <c r="I7631" s="7">
        <f>IFERROR(_xlfn.QUARTILE.INC(H$2:H7631,1),"")</f>
        <v>9.3750000087311491E-4</v>
      </c>
      <c r="J7631" s="7">
        <f>IFERROR(_xlfn.QUARTILE.INC(H$2:H7631,3),"")</f>
        <v>1.0532407395658083E-3</v>
      </c>
      <c r="K7631" s="7">
        <f>IFERROR(stats[[#This Row],[Q3]]-stats[[#This Row],[Q1]],"")</f>
        <v>1.1574073869269341E-4</v>
      </c>
      <c r="L7631" s="7">
        <f>IFERROR(AVERAGEIFS(H$2:H7631, H$2:H7631, "&lt;" &amp;stats[[#This Row],[Q3]]+(2*stats[[#This Row],[IQR]]), H$2:H7631, "&gt;" &amp; stats[[#This Row],[Q1]]-(2*stats[[#This Row],[IQR]])),"")</f>
        <v>9.9552268106278211E-4</v>
      </c>
    </row>
    <row r="7632" spans="1:12" x14ac:dyDescent="0.25">
      <c r="A7632" s="4">
        <v>44453.577997685185</v>
      </c>
      <c r="B7632">
        <v>0</v>
      </c>
      <c r="C7632">
        <v>1</v>
      </c>
      <c r="D7632" s="5">
        <f>SUM(B$2:B7632)</f>
        <v>43</v>
      </c>
      <c r="E7632" s="5">
        <f>SUM(C$2:C7632)</f>
        <v>7631</v>
      </c>
      <c r="F7632" s="6">
        <f>IF(stats[[#This Row],[Column1]],stats[[#This Row],[Total Clear]]/stats[[#This Row],[Total Runs]],NA())</f>
        <v>5.6349102345695191E-3</v>
      </c>
      <c r="G7632" s="6">
        <f>SUM(B$2:B7632) / SUM(C$2:C7632)</f>
        <v>5.6349102345695191E-3</v>
      </c>
      <c r="H7632" s="7">
        <f>IFERROR(stats[[#This Row],[Column1]]-A7631,"")</f>
        <v>1.0532407395658083E-3</v>
      </c>
      <c r="I7632" s="7">
        <f>IFERROR(_xlfn.QUARTILE.INC(H$2:H7632,1),"")</f>
        <v>9.3750000087311491E-4</v>
      </c>
      <c r="J7632" s="7">
        <f>IFERROR(_xlfn.QUARTILE.INC(H$2:H7632,3),"")</f>
        <v>1.0532407395658083E-3</v>
      </c>
      <c r="K7632" s="7">
        <f>IFERROR(stats[[#This Row],[Q3]]-stats[[#This Row],[Q1]],"")</f>
        <v>1.1574073869269341E-4</v>
      </c>
      <c r="L7632" s="7">
        <f>IFERROR(AVERAGEIFS(H$2:H7632, H$2:H7632, "&lt;" &amp;stats[[#This Row],[Q3]]+(2*stats[[#This Row],[IQR]]), H$2:H7632, "&gt;" &amp; stats[[#This Row],[Q1]]-(2*stats[[#This Row],[IQR]])),"")</f>
        <v>9.9553035225609723E-4</v>
      </c>
    </row>
    <row r="7633" spans="1:12" x14ac:dyDescent="0.25">
      <c r="A7633" s="4">
        <v>44453.578946759262</v>
      </c>
      <c r="B7633">
        <v>0</v>
      </c>
      <c r="C7633">
        <v>1</v>
      </c>
      <c r="D7633" s="5">
        <f>SUM(B$2:B7633)</f>
        <v>43</v>
      </c>
      <c r="E7633" s="5">
        <f>SUM(C$2:C7633)</f>
        <v>7632</v>
      </c>
      <c r="F7633" s="6">
        <f>IF(stats[[#This Row],[Column1]],stats[[#This Row],[Total Clear]]/stats[[#This Row],[Total Runs]],NA())</f>
        <v>5.6341719077568136E-3</v>
      </c>
      <c r="G7633" s="6">
        <f>SUM(B$2:B7633) / SUM(C$2:C7633)</f>
        <v>5.6341719077568136E-3</v>
      </c>
      <c r="H7633" s="7">
        <f>IFERROR(stats[[#This Row],[Column1]]-A7632,"")</f>
        <v>9.490740776527673E-4</v>
      </c>
      <c r="I7633" s="7">
        <f>IFERROR(_xlfn.QUARTILE.INC(H$2:H7633,1),"")</f>
        <v>9.3750000087311491E-4</v>
      </c>
      <c r="J7633" s="7">
        <f>IFERROR(_xlfn.QUARTILE.INC(H$2:H7633,3),"")</f>
        <v>1.0532407395658083E-3</v>
      </c>
      <c r="K7633" s="7">
        <f>IFERROR(stats[[#This Row],[Q3]]-stats[[#This Row],[Q1]],"")</f>
        <v>1.1574073869269341E-4</v>
      </c>
      <c r="L7633" s="7">
        <f>IFERROR(AVERAGEIFS(H$2:H7633, H$2:H7633, "&lt;" &amp;stats[[#This Row],[Q3]]+(2*stats[[#This Row],[IQR]]), H$2:H7633, "&gt;" &amp; stats[[#This Row],[Q1]]-(2*stats[[#This Row],[IQR]])),"")</f>
        <v>9.9552417866478784E-4</v>
      </c>
    </row>
    <row r="7634" spans="1:12" x14ac:dyDescent="0.25">
      <c r="A7634" s="4">
        <v>44453.579918981479</v>
      </c>
      <c r="B7634">
        <v>0</v>
      </c>
      <c r="C7634">
        <v>1</v>
      </c>
      <c r="D7634" s="5">
        <f>SUM(B$2:B7634)</f>
        <v>43</v>
      </c>
      <c r="E7634" s="5">
        <f>SUM(C$2:C7634)</f>
        <v>7633</v>
      </c>
      <c r="F7634" s="6">
        <f>IF(stats[[#This Row],[Column1]],stats[[#This Row],[Total Clear]]/stats[[#This Row],[Total Runs]],NA())</f>
        <v>5.6334337744006289E-3</v>
      </c>
      <c r="G7634" s="6">
        <f>SUM(B$2:B7634) / SUM(C$2:C7634)</f>
        <v>5.6334337744006289E-3</v>
      </c>
      <c r="H7634" s="7">
        <f>IFERROR(stats[[#This Row],[Column1]]-A7633,"")</f>
        <v>9.7222221666015685E-4</v>
      </c>
      <c r="I7634" s="7">
        <f>IFERROR(_xlfn.QUARTILE.INC(H$2:H7634,1),"")</f>
        <v>9.3750000087311491E-4</v>
      </c>
      <c r="J7634" s="7">
        <f>IFERROR(_xlfn.QUARTILE.INC(H$2:H7634,3),"")</f>
        <v>1.0532407395658083E-3</v>
      </c>
      <c r="K7634" s="7">
        <f>IFERROR(stats[[#This Row],[Q3]]-stats[[#This Row],[Q1]],"")</f>
        <v>1.1574073869269341E-4</v>
      </c>
      <c r="L7634" s="7">
        <f>IFERROR(AVERAGEIFS(H$2:H7634, H$2:H7634, "&lt;" &amp;stats[[#This Row],[Q3]]+(2*stats[[#This Row],[IQR]]), H$2:H7634, "&gt;" &amp; stats[[#This Row],[Q1]]-(2*stats[[#This Row],[IQR]])),"")</f>
        <v>9.9552108246999597E-4</v>
      </c>
    </row>
    <row r="7635" spans="1:12" x14ac:dyDescent="0.25">
      <c r="A7635" s="4">
        <v>44453.580949074072</v>
      </c>
      <c r="B7635">
        <v>0</v>
      </c>
      <c r="C7635">
        <v>1</v>
      </c>
      <c r="D7635" s="5">
        <f>SUM(B$2:B7635)</f>
        <v>43</v>
      </c>
      <c r="E7635" s="5">
        <f>SUM(C$2:C7635)</f>
        <v>7634</v>
      </c>
      <c r="F7635" s="6">
        <f>IF(stats[[#This Row],[Column1]],stats[[#This Row],[Total Clear]]/stats[[#This Row],[Total Runs]],NA())</f>
        <v>5.6326958344249407E-3</v>
      </c>
      <c r="G7635" s="6">
        <f>SUM(B$2:B7635) / SUM(C$2:C7635)</f>
        <v>5.6326958344249407E-3</v>
      </c>
      <c r="H7635" s="7">
        <f>IFERROR(stats[[#This Row],[Column1]]-A7634,"")</f>
        <v>1.0300925932824612E-3</v>
      </c>
      <c r="I7635" s="7">
        <f>IFERROR(_xlfn.QUARTILE.INC(H$2:H7635,1),"")</f>
        <v>9.3750000087311491E-4</v>
      </c>
      <c r="J7635" s="7">
        <f>IFERROR(_xlfn.QUARTILE.INC(H$2:H7635,3),"")</f>
        <v>1.0532407395658083E-3</v>
      </c>
      <c r="K7635" s="7">
        <f>IFERROR(stats[[#This Row],[Q3]]-stats[[#This Row],[Q1]],"")</f>
        <v>1.1574073869269341E-4</v>
      </c>
      <c r="L7635" s="7">
        <f>IFERROR(AVERAGEIFS(H$2:H7635, H$2:H7635, "&lt;" &amp;stats[[#This Row],[Q3]]+(2*stats[[#This Row],[IQR]]), H$2:H7635, "&gt;" &amp; stats[[#This Row],[Q1]]-(2*stats[[#This Row],[IQR]])),"")</f>
        <v>9.955256754699709E-4</v>
      </c>
    </row>
    <row r="7636" spans="1:12" x14ac:dyDescent="0.25">
      <c r="A7636" s="4">
        <v>44453.581921296296</v>
      </c>
      <c r="B7636">
        <v>0</v>
      </c>
      <c r="C7636">
        <v>1</v>
      </c>
      <c r="D7636" s="5">
        <f>SUM(B$2:B7636)</f>
        <v>43</v>
      </c>
      <c r="E7636" s="5">
        <f>SUM(C$2:C7636)</f>
        <v>7635</v>
      </c>
      <c r="F7636" s="6">
        <f>IF(stats[[#This Row],[Column1]],stats[[#This Row],[Total Clear]]/stats[[#This Row],[Total Runs]],NA())</f>
        <v>5.6319580877537655E-3</v>
      </c>
      <c r="G7636" s="6">
        <f>SUM(B$2:B7636) / SUM(C$2:C7636)</f>
        <v>5.6319580877537655E-3</v>
      </c>
      <c r="H7636" s="7">
        <f>IFERROR(stats[[#This Row],[Column1]]-A7635,"")</f>
        <v>9.7222222393611446E-4</v>
      </c>
      <c r="I7636" s="7">
        <f>IFERROR(_xlfn.QUARTILE.INC(H$2:H7636,1),"")</f>
        <v>9.3750000087311491E-4</v>
      </c>
      <c r="J7636" s="7">
        <f>IFERROR(_xlfn.QUARTILE.INC(H$2:H7636,3),"")</f>
        <v>1.0532407395658083E-3</v>
      </c>
      <c r="K7636" s="7">
        <f>IFERROR(stats[[#This Row],[Q3]]-stats[[#This Row],[Q1]],"")</f>
        <v>1.1574073869269341E-4</v>
      </c>
      <c r="L7636" s="7">
        <f>IFERROR(AVERAGEIFS(H$2:H7636, H$2:H7636, "&lt;" &amp;stats[[#This Row],[Q3]]+(2*stats[[#This Row],[IQR]]), H$2:H7636, "&gt;" &amp; stats[[#This Row],[Q1]]-(2*stats[[#This Row],[IQR]])),"")</f>
        <v>9.955225798998948E-4</v>
      </c>
    </row>
    <row r="7637" spans="1:12" x14ac:dyDescent="0.25">
      <c r="A7637" s="4">
        <v>44453.582974537036</v>
      </c>
      <c r="B7637">
        <v>0</v>
      </c>
      <c r="C7637">
        <v>1</v>
      </c>
      <c r="D7637" s="5">
        <f>SUM(B$2:B7637)</f>
        <v>43</v>
      </c>
      <c r="E7637" s="5">
        <f>SUM(C$2:C7637)</f>
        <v>7636</v>
      </c>
      <c r="F7637" s="6">
        <f>IF(stats[[#This Row],[Column1]],stats[[#This Row],[Total Clear]]/stats[[#This Row],[Total Runs]],NA())</f>
        <v>5.631220534311158E-3</v>
      </c>
      <c r="G7637" s="6">
        <f>SUM(B$2:B7637) / SUM(C$2:C7637)</f>
        <v>5.631220534311158E-3</v>
      </c>
      <c r="H7637" s="7">
        <f>IFERROR(stats[[#This Row],[Column1]]-A7636,"")</f>
        <v>1.0532407395658083E-3</v>
      </c>
      <c r="I7637" s="7">
        <f>IFERROR(_xlfn.QUARTILE.INC(H$2:H7637,1),"")</f>
        <v>9.3750000087311491E-4</v>
      </c>
      <c r="J7637" s="7">
        <f>IFERROR(_xlfn.QUARTILE.INC(H$2:H7637,3),"")</f>
        <v>1.0532407395658083E-3</v>
      </c>
      <c r="K7637" s="7">
        <f>IFERROR(stats[[#This Row],[Q3]]-stats[[#This Row],[Q1]],"")</f>
        <v>1.1574073869269341E-4</v>
      </c>
      <c r="L7637" s="7">
        <f>IFERROR(AVERAGEIFS(H$2:H7637, H$2:H7637, "&lt;" &amp;stats[[#This Row],[Q3]]+(2*stats[[#This Row],[IQR]]), H$2:H7637, "&gt;" &amp; stats[[#This Row],[Q1]]-(2*stats[[#This Row],[IQR]])),"")</f>
        <v>9.9553024601221592E-4</v>
      </c>
    </row>
    <row r="7638" spans="1:12" x14ac:dyDescent="0.25">
      <c r="A7638" s="4">
        <v>44453.584085648145</v>
      </c>
      <c r="B7638">
        <v>0</v>
      </c>
      <c r="C7638">
        <v>1</v>
      </c>
      <c r="D7638" s="5">
        <f>SUM(B$2:B7638)</f>
        <v>43</v>
      </c>
      <c r="E7638" s="5">
        <f>SUM(C$2:C7638)</f>
        <v>7637</v>
      </c>
      <c r="F7638" s="6">
        <f>IF(stats[[#This Row],[Column1]],stats[[#This Row],[Total Clear]]/stats[[#This Row],[Total Runs]],NA())</f>
        <v>5.6304831740212127E-3</v>
      </c>
      <c r="G7638" s="6">
        <f>SUM(B$2:B7638) / SUM(C$2:C7638)</f>
        <v>5.6304831740212127E-3</v>
      </c>
      <c r="H7638" s="7">
        <f>IFERROR(stats[[#This Row],[Column1]]-A7637,"")</f>
        <v>1.111111108912155E-3</v>
      </c>
      <c r="I7638" s="7">
        <f>IFERROR(_xlfn.QUARTILE.INC(H$2:H7638,1),"")</f>
        <v>9.3750000087311491E-4</v>
      </c>
      <c r="J7638" s="7">
        <f>IFERROR(_xlfn.QUARTILE.INC(H$2:H7638,3),"")</f>
        <v>1.0532407395658083E-3</v>
      </c>
      <c r="K7638" s="7">
        <f>IFERROR(stats[[#This Row],[Q3]]-stats[[#This Row],[Q1]],"")</f>
        <v>1.1574073869269341E-4</v>
      </c>
      <c r="L7638" s="7">
        <f>IFERROR(AVERAGEIFS(H$2:H7638, H$2:H7638, "&lt;" &amp;stats[[#This Row],[Q3]]+(2*stats[[#This Row],[IQR]]), H$2:H7638, "&gt;" &amp; stats[[#This Row],[Q1]]-(2*stats[[#This Row],[IQR]])),"")</f>
        <v>9.9554559539639909E-4</v>
      </c>
    </row>
    <row r="7639" spans="1:12" x14ac:dyDescent="0.25">
      <c r="A7639" s="4">
        <v>44453.585150462961</v>
      </c>
      <c r="B7639">
        <v>0</v>
      </c>
      <c r="C7639">
        <v>1</v>
      </c>
      <c r="D7639" s="5">
        <f>SUM(B$2:B7639)</f>
        <v>43</v>
      </c>
      <c r="E7639" s="5">
        <f>SUM(C$2:C7639)</f>
        <v>7638</v>
      </c>
      <c r="F7639" s="6">
        <f>IF(stats[[#This Row],[Column1]],stats[[#This Row],[Total Clear]]/stats[[#This Row],[Total Runs]],NA())</f>
        <v>5.6297460068080651E-3</v>
      </c>
      <c r="G7639" s="6">
        <f>SUM(B$2:B7639) / SUM(C$2:C7639)</f>
        <v>5.6297460068080651E-3</v>
      </c>
      <c r="H7639" s="7">
        <f>IFERROR(stats[[#This Row],[Column1]]-A7638,"")</f>
        <v>1.0648148163454607E-3</v>
      </c>
      <c r="I7639" s="7">
        <f>IFERROR(_xlfn.QUARTILE.INC(H$2:H7639,1),"")</f>
        <v>9.3750000087311491E-4</v>
      </c>
      <c r="J7639" s="7">
        <f>IFERROR(_xlfn.QUARTILE.INC(H$2:H7639,3),"")</f>
        <v>1.0532407395658083E-3</v>
      </c>
      <c r="K7639" s="7">
        <f>IFERROR(stats[[#This Row],[Q3]]-stats[[#This Row],[Q1]],"")</f>
        <v>1.1574073869269341E-4</v>
      </c>
      <c r="L7639" s="7">
        <f>IFERROR(AVERAGEIFS(H$2:H7639, H$2:H7639, "&lt;" &amp;stats[[#This Row],[Q3]]+(2*stats[[#This Row],[IQR]]), H$2:H7639, "&gt;" &amp; stats[[#This Row],[Q1]]-(2*stats[[#This Row],[IQR]])),"")</f>
        <v>9.9555479327462898E-4</v>
      </c>
    </row>
    <row r="7640" spans="1:12" x14ac:dyDescent="0.25">
      <c r="A7640" s="4">
        <v>44453.586215277777</v>
      </c>
      <c r="B7640">
        <v>0</v>
      </c>
      <c r="C7640">
        <v>1</v>
      </c>
      <c r="D7640" s="5">
        <f>SUM(B$2:B7640)</f>
        <v>43</v>
      </c>
      <c r="E7640" s="5">
        <f>SUM(C$2:C7640)</f>
        <v>7639</v>
      </c>
      <c r="F7640" s="6">
        <f>IF(stats[[#This Row],[Column1]],stats[[#This Row],[Total Clear]]/stats[[#This Row],[Total Runs]],NA())</f>
        <v>5.6290090325958895E-3</v>
      </c>
      <c r="G7640" s="6">
        <f>SUM(B$2:B7640) / SUM(C$2:C7640)</f>
        <v>5.6290090325958895E-3</v>
      </c>
      <c r="H7640" s="7">
        <f>IFERROR(stats[[#This Row],[Column1]]-A7639,"")</f>
        <v>1.0648148163454607E-3</v>
      </c>
      <c r="I7640" s="7">
        <f>IFERROR(_xlfn.QUARTILE.INC(H$2:H7640,1),"")</f>
        <v>9.3750000087311491E-4</v>
      </c>
      <c r="J7640" s="7">
        <f>IFERROR(_xlfn.QUARTILE.INC(H$2:H7640,3),"")</f>
        <v>1.0532407395658083E-3</v>
      </c>
      <c r="K7640" s="7">
        <f>IFERROR(stats[[#This Row],[Q3]]-stats[[#This Row],[Q1]],"")</f>
        <v>1.1574073869269341E-4</v>
      </c>
      <c r="L7640" s="7">
        <f>IFERROR(AVERAGEIFS(H$2:H7640, H$2:H7640, "&lt;" &amp;stats[[#This Row],[Q3]]+(2*stats[[#This Row],[IQR]]), H$2:H7640, "&gt;" &amp; stats[[#This Row],[Q1]]-(2*stats[[#This Row],[IQR]])),"")</f>
        <v>9.9556398871051199E-4</v>
      </c>
    </row>
    <row r="7641" spans="1:12" x14ac:dyDescent="0.25">
      <c r="A7641" s="4">
        <v>44453.587118055555</v>
      </c>
      <c r="B7641">
        <v>0</v>
      </c>
      <c r="C7641">
        <v>1</v>
      </c>
      <c r="D7641" s="5">
        <f>SUM(B$2:B7641)</f>
        <v>43</v>
      </c>
      <c r="E7641" s="5">
        <f>SUM(C$2:C7641)</f>
        <v>7640</v>
      </c>
      <c r="F7641" s="6">
        <f>IF(stats[[#This Row],[Column1]],stats[[#This Row],[Total Clear]]/stats[[#This Row],[Total Runs]],NA())</f>
        <v>5.6282722513089009E-3</v>
      </c>
      <c r="G7641" s="6">
        <f>SUM(B$2:B7641) / SUM(C$2:C7641)</f>
        <v>5.6282722513089009E-3</v>
      </c>
      <c r="H7641" s="7">
        <f>IFERROR(stats[[#This Row],[Column1]]-A7640,"")</f>
        <v>9.0277777781011537E-4</v>
      </c>
      <c r="I7641" s="7">
        <f>IFERROR(_xlfn.QUARTILE.INC(H$2:H7641,1),"")</f>
        <v>9.3750000087311491E-4</v>
      </c>
      <c r="J7641" s="7">
        <f>IFERROR(_xlfn.QUARTILE.INC(H$2:H7641,3),"")</f>
        <v>1.0532407395658083E-3</v>
      </c>
      <c r="K7641" s="7">
        <f>IFERROR(stats[[#This Row],[Q3]]-stats[[#This Row],[Q1]],"")</f>
        <v>1.1574073869269341E-4</v>
      </c>
      <c r="L7641" s="7">
        <f>IFERROR(AVERAGEIFS(H$2:H7641, H$2:H7641, "&lt;" &amp;stats[[#This Row],[Q3]]+(2*stats[[#This Row],[IQR]]), H$2:H7641, "&gt;" &amp; stats[[#This Row],[Q1]]-(2*stats[[#This Row],[IQR]])),"")</f>
        <v>9.9555167141183944E-4</v>
      </c>
    </row>
    <row r="7642" spans="1:12" x14ac:dyDescent="0.25">
      <c r="A7642" s="4">
        <v>44453.588159722225</v>
      </c>
      <c r="B7642">
        <v>0</v>
      </c>
      <c r="C7642">
        <v>1</v>
      </c>
      <c r="D7642" s="5">
        <f>SUM(B$2:B7642)</f>
        <v>43</v>
      </c>
      <c r="E7642" s="5">
        <f>SUM(C$2:C7642)</f>
        <v>7641</v>
      </c>
      <c r="F7642" s="6">
        <f>IF(stats[[#This Row],[Column1]],stats[[#This Row],[Total Clear]]/stats[[#This Row],[Total Runs]],NA())</f>
        <v>5.6275356628713519E-3</v>
      </c>
      <c r="G7642" s="6">
        <f>SUM(B$2:B7642) / SUM(C$2:C7642)</f>
        <v>5.6275356628713519E-3</v>
      </c>
      <c r="H7642" s="7">
        <f>IFERROR(stats[[#This Row],[Column1]]-A7641,"")</f>
        <v>1.0416666700621136E-3</v>
      </c>
      <c r="I7642" s="7">
        <f>IFERROR(_xlfn.QUARTILE.INC(H$2:H7642,1),"")</f>
        <v>9.3750000087311491E-4</v>
      </c>
      <c r="J7642" s="7">
        <f>IFERROR(_xlfn.QUARTILE.INC(H$2:H7642,3),"")</f>
        <v>1.0532407395658083E-3</v>
      </c>
      <c r="K7642" s="7">
        <f>IFERROR(stats[[#This Row],[Q3]]-stats[[#This Row],[Q1]],"")</f>
        <v>1.1574073869269341E-4</v>
      </c>
      <c r="L7642" s="7">
        <f>IFERROR(AVERAGEIFS(H$2:H7642, H$2:H7642, "&lt;" &amp;stats[[#This Row],[Q3]]+(2*stats[[#This Row],[IQR]]), H$2:H7642, "&gt;" &amp; stats[[#This Row],[Q1]]-(2*stats[[#This Row],[IQR]])),"")</f>
        <v>9.9555779233016306E-4</v>
      </c>
    </row>
    <row r="7643" spans="1:12" x14ac:dyDescent="0.25">
      <c r="A7643" s="4">
        <v>44453.589178240742</v>
      </c>
      <c r="B7643">
        <v>0</v>
      </c>
      <c r="C7643">
        <v>1</v>
      </c>
      <c r="D7643" s="5">
        <f>SUM(B$2:B7643)</f>
        <v>43</v>
      </c>
      <c r="E7643" s="5">
        <f>SUM(C$2:C7643)</f>
        <v>7642</v>
      </c>
      <c r="F7643" s="6">
        <f>IF(stats[[#This Row],[Column1]],stats[[#This Row],[Total Clear]]/stats[[#This Row],[Total Runs]],NA())</f>
        <v>5.6267992672075374E-3</v>
      </c>
      <c r="G7643" s="6">
        <f>SUM(B$2:B7643) / SUM(C$2:C7643)</f>
        <v>5.6267992672075374E-3</v>
      </c>
      <c r="H7643" s="7">
        <f>IFERROR(stats[[#This Row],[Column1]]-A7642,"")</f>
        <v>1.0185185165028088E-3</v>
      </c>
      <c r="I7643" s="7">
        <f>IFERROR(_xlfn.QUARTILE.INC(H$2:H7643,1),"")</f>
        <v>9.3750000087311491E-4</v>
      </c>
      <c r="J7643" s="7">
        <f>IFERROR(_xlfn.QUARTILE.INC(H$2:H7643,3),"")</f>
        <v>1.0532407395658083E-3</v>
      </c>
      <c r="K7643" s="7">
        <f>IFERROR(stats[[#This Row],[Q3]]-stats[[#This Row],[Q1]],"")</f>
        <v>1.1574073869269341E-4</v>
      </c>
      <c r="L7643" s="7">
        <f>IFERROR(AVERAGEIFS(H$2:H7643, H$2:H7643, "&lt;" &amp;stats[[#This Row],[Q3]]+(2*stats[[#This Row],[IQR]]), H$2:H7643, "&gt;" &amp; stats[[#This Row],[Q1]]-(2*stats[[#This Row],[IQR]])),"")</f>
        <v>9.9556083953974148E-4</v>
      </c>
    </row>
    <row r="7644" spans="1:12" x14ac:dyDescent="0.25">
      <c r="A7644" s="4">
        <v>44453.590208333335</v>
      </c>
      <c r="B7644">
        <v>0</v>
      </c>
      <c r="C7644">
        <v>1</v>
      </c>
      <c r="D7644" s="5">
        <f>SUM(B$2:B7644)</f>
        <v>43</v>
      </c>
      <c r="E7644" s="5">
        <f>SUM(C$2:C7644)</f>
        <v>7643</v>
      </c>
      <c r="F7644" s="6">
        <f>IF(stats[[#This Row],[Column1]],stats[[#This Row],[Total Clear]]/stats[[#This Row],[Total Runs]],NA())</f>
        <v>5.6260630642417896E-3</v>
      </c>
      <c r="G7644" s="6">
        <f>SUM(B$2:B7644) / SUM(C$2:C7644)</f>
        <v>5.6260630642417896E-3</v>
      </c>
      <c r="H7644" s="7">
        <f>IFERROR(stats[[#This Row],[Column1]]-A7643,"")</f>
        <v>1.0300925932824612E-3</v>
      </c>
      <c r="I7644" s="7">
        <f>IFERROR(_xlfn.QUARTILE.INC(H$2:H7644,1),"")</f>
        <v>9.3750000087311491E-4</v>
      </c>
      <c r="J7644" s="7">
        <f>IFERROR(_xlfn.QUARTILE.INC(H$2:H7644,3),"")</f>
        <v>1.0532407395658083E-3</v>
      </c>
      <c r="K7644" s="7">
        <f>IFERROR(stats[[#This Row],[Q3]]-stats[[#This Row],[Q1]],"")</f>
        <v>1.1574073869269341E-4</v>
      </c>
      <c r="L7644" s="7">
        <f>IFERROR(AVERAGEIFS(H$2:H7644, H$2:H7644, "&lt;" &amp;stats[[#This Row],[Q3]]+(2*stats[[#This Row],[IQR]]), H$2:H7644, "&gt;" &amp; stats[[#This Row],[Q1]]-(2*stats[[#This Row],[IQR]])),"")</f>
        <v>9.9556542177882618E-4</v>
      </c>
    </row>
    <row r="7645" spans="1:12" x14ac:dyDescent="0.25">
      <c r="A7645" s="4">
        <v>44453.591261574074</v>
      </c>
      <c r="B7645">
        <v>0</v>
      </c>
      <c r="C7645">
        <v>1</v>
      </c>
      <c r="D7645" s="5">
        <f>SUM(B$2:B7645)</f>
        <v>43</v>
      </c>
      <c r="E7645" s="5">
        <f>SUM(C$2:C7645)</f>
        <v>7644</v>
      </c>
      <c r="F7645" s="6">
        <f>IF(stats[[#This Row],[Column1]],stats[[#This Row],[Total Clear]]/stats[[#This Row],[Total Runs]],NA())</f>
        <v>5.6253270538984823E-3</v>
      </c>
      <c r="G7645" s="6">
        <f>SUM(B$2:B7645) / SUM(C$2:C7645)</f>
        <v>5.6253270538984823E-3</v>
      </c>
      <c r="H7645" s="7">
        <f>IFERROR(stats[[#This Row],[Column1]]-A7644,"")</f>
        <v>1.0532407395658083E-3</v>
      </c>
      <c r="I7645" s="7">
        <f>IFERROR(_xlfn.QUARTILE.INC(H$2:H7645,1),"")</f>
        <v>9.3750000087311491E-4</v>
      </c>
      <c r="J7645" s="7">
        <f>IFERROR(_xlfn.QUARTILE.INC(H$2:H7645,3),"")</f>
        <v>1.0532407395658083E-3</v>
      </c>
      <c r="K7645" s="7">
        <f>IFERROR(stats[[#This Row],[Q3]]-stats[[#This Row],[Q1]],"")</f>
        <v>1.1574073869269341E-4</v>
      </c>
      <c r="L7645" s="7">
        <f>IFERROR(AVERAGEIFS(H$2:H7645, H$2:H7645, "&lt;" &amp;stats[[#This Row],[Q3]]+(2*stats[[#This Row],[IQR]]), H$2:H7645, "&gt;" &amp; stats[[#This Row],[Q1]]-(2*stats[[#This Row],[IQR]])),"")</f>
        <v>9.9557307406989521E-4</v>
      </c>
    </row>
    <row r="7646" spans="1:12" x14ac:dyDescent="0.25">
      <c r="A7646" s="4">
        <v>44453.592245370368</v>
      </c>
      <c r="B7646">
        <v>0</v>
      </c>
      <c r="C7646">
        <v>1</v>
      </c>
      <c r="D7646" s="5">
        <f>SUM(B$2:B7646)</f>
        <v>43</v>
      </c>
      <c r="E7646" s="5">
        <f>SUM(C$2:C7646)</f>
        <v>7645</v>
      </c>
      <c r="F7646" s="6">
        <f>IF(stats[[#This Row],[Column1]],stats[[#This Row],[Total Clear]]/stats[[#This Row],[Total Runs]],NA())</f>
        <v>5.6245912361020277E-3</v>
      </c>
      <c r="G7646" s="6">
        <f>SUM(B$2:B7646) / SUM(C$2:C7646)</f>
        <v>5.6245912361020277E-3</v>
      </c>
      <c r="H7646" s="7">
        <f>IFERROR(stats[[#This Row],[Column1]]-A7645,"")</f>
        <v>9.8379629343980923E-4</v>
      </c>
      <c r="I7646" s="7">
        <f>IFERROR(_xlfn.QUARTILE.INC(H$2:H7646,1),"")</f>
        <v>9.3750000087311491E-4</v>
      </c>
      <c r="J7646" s="7">
        <f>IFERROR(_xlfn.QUARTILE.INC(H$2:H7646,3),"")</f>
        <v>1.0532407395658083E-3</v>
      </c>
      <c r="K7646" s="7">
        <f>IFERROR(stats[[#This Row],[Q3]]-stats[[#This Row],[Q1]],"")</f>
        <v>1.1574073869269341E-4</v>
      </c>
      <c r="L7646" s="7">
        <f>IFERROR(AVERAGEIFS(H$2:H7646, H$2:H7646, "&lt;" &amp;stats[[#This Row],[Q3]]+(2*stats[[#This Row],[IQR]]), H$2:H7646, "&gt;" &amp; stats[[#This Row],[Q1]]-(2*stats[[#This Row],[IQR]])),"")</f>
        <v>9.9557151174824079E-4</v>
      </c>
    </row>
    <row r="7647" spans="1:12" x14ac:dyDescent="0.25">
      <c r="A7647" s="4">
        <v>44453.593287037038</v>
      </c>
      <c r="B7647">
        <v>0</v>
      </c>
      <c r="C7647">
        <v>1</v>
      </c>
      <c r="D7647" s="5">
        <f>SUM(B$2:B7647)</f>
        <v>43</v>
      </c>
      <c r="E7647" s="5">
        <f>SUM(C$2:C7647)</f>
        <v>7646</v>
      </c>
      <c r="F7647" s="6">
        <f>IF(stats[[#This Row],[Column1]],stats[[#This Row],[Total Clear]]/stats[[#This Row],[Total Runs]],NA())</f>
        <v>5.6238556107768766E-3</v>
      </c>
      <c r="G7647" s="6">
        <f>SUM(B$2:B7647) / SUM(C$2:C7647)</f>
        <v>5.6238556107768766E-3</v>
      </c>
      <c r="H7647" s="7">
        <f>IFERROR(stats[[#This Row],[Column1]]-A7646,"")</f>
        <v>1.0416666700621136E-3</v>
      </c>
      <c r="I7647" s="7">
        <f>IFERROR(_xlfn.QUARTILE.INC(H$2:H7647,1),"")</f>
        <v>9.3750000087311491E-4</v>
      </c>
      <c r="J7647" s="7">
        <f>IFERROR(_xlfn.QUARTILE.INC(H$2:H7647,3),"")</f>
        <v>1.0532407395658083E-3</v>
      </c>
      <c r="K7647" s="7">
        <f>IFERROR(stats[[#This Row],[Q3]]-stats[[#This Row],[Q1]],"")</f>
        <v>1.1574073869269341E-4</v>
      </c>
      <c r="L7647" s="7">
        <f>IFERROR(AVERAGEIFS(H$2:H7647, H$2:H7647, "&lt;" &amp;stats[[#This Row],[Q3]]+(2*stats[[#This Row],[IQR]]), H$2:H7647, "&gt;" &amp; stats[[#This Row],[Q1]]-(2*stats[[#This Row],[IQR]])),"")</f>
        <v>9.9557762597536821E-4</v>
      </c>
    </row>
    <row r="7648" spans="1:12" x14ac:dyDescent="0.25">
      <c r="A7648" s="4">
        <v>44453.594247685185</v>
      </c>
      <c r="B7648">
        <v>0</v>
      </c>
      <c r="C7648">
        <v>1</v>
      </c>
      <c r="D7648" s="5">
        <f>SUM(B$2:B7648)</f>
        <v>43</v>
      </c>
      <c r="E7648" s="5">
        <f>SUM(C$2:C7648)</f>
        <v>7647</v>
      </c>
      <c r="F7648" s="6">
        <f>IF(stats[[#This Row],[Column1]],stats[[#This Row],[Total Clear]]/stats[[#This Row],[Total Runs]],NA())</f>
        <v>5.623120177847522E-3</v>
      </c>
      <c r="G7648" s="6">
        <f>SUM(B$2:B7648) / SUM(C$2:C7648)</f>
        <v>5.623120177847522E-3</v>
      </c>
      <c r="H7648" s="7">
        <f>IFERROR(stats[[#This Row],[Column1]]-A7647,"")</f>
        <v>9.6064814715646207E-4</v>
      </c>
      <c r="I7648" s="7">
        <f>IFERROR(_xlfn.QUARTILE.INC(H$2:H7648,1),"")</f>
        <v>9.3750000087311491E-4</v>
      </c>
      <c r="J7648" s="7">
        <f>IFERROR(_xlfn.QUARTILE.INC(H$2:H7648,3),"")</f>
        <v>1.0532407395658083E-3</v>
      </c>
      <c r="K7648" s="7">
        <f>IFERROR(stats[[#This Row],[Q3]]-stats[[#This Row],[Q1]],"")</f>
        <v>1.1574073869269341E-4</v>
      </c>
      <c r="L7648" s="7">
        <f>IFERROR(AVERAGEIFS(H$2:H7648, H$2:H7648, "&lt;" &amp;stats[[#This Row],[Q3]]+(2*stats[[#This Row],[IQR]]), H$2:H7648, "&gt;" &amp; stats[[#This Row],[Q1]]-(2*stats[[#This Row],[IQR]])),"")</f>
        <v>9.9557299341849581E-4</v>
      </c>
    </row>
    <row r="7649" spans="1:12" x14ac:dyDescent="0.25">
      <c r="A7649" s="4">
        <v>44453.595196759263</v>
      </c>
      <c r="B7649">
        <v>0</v>
      </c>
      <c r="C7649">
        <v>1</v>
      </c>
      <c r="D7649" s="5">
        <f>SUM(B$2:B7649)</f>
        <v>43</v>
      </c>
      <c r="E7649" s="5">
        <f>SUM(C$2:C7649)</f>
        <v>7648</v>
      </c>
      <c r="F7649" s="6">
        <f>IF(stats[[#This Row],[Column1]],stats[[#This Row],[Total Clear]]/stats[[#This Row],[Total Runs]],NA())</f>
        <v>5.6223849372384936E-3</v>
      </c>
      <c r="G7649" s="6">
        <f>SUM(B$2:B7649) / SUM(C$2:C7649)</f>
        <v>5.6223849372384936E-3</v>
      </c>
      <c r="H7649" s="7">
        <f>IFERROR(stats[[#This Row],[Column1]]-A7648,"")</f>
        <v>9.490740776527673E-4</v>
      </c>
      <c r="I7649" s="7">
        <f>IFERROR(_xlfn.QUARTILE.INC(H$2:H7649,1),"")</f>
        <v>9.3750000087311491E-4</v>
      </c>
      <c r="J7649" s="7">
        <f>IFERROR(_xlfn.QUARTILE.INC(H$2:H7649,3),"")</f>
        <v>1.0532407395658083E-3</v>
      </c>
      <c r="K7649" s="7">
        <f>IFERROR(stats[[#This Row],[Q3]]-stats[[#This Row],[Q1]],"")</f>
        <v>1.1574073869269341E-4</v>
      </c>
      <c r="L7649" s="7">
        <f>IFERROR(AVERAGEIFS(H$2:H7649, H$2:H7649, "&lt;" &amp;stats[[#This Row],[Q3]]+(2*stats[[#This Row],[IQR]]), H$2:H7649, "&gt;" &amp; stats[[#This Row],[Q1]]-(2*stats[[#This Row],[IQR]])),"")</f>
        <v>9.9556682727133155E-4</v>
      </c>
    </row>
    <row r="7650" spans="1:12" x14ac:dyDescent="0.25">
      <c r="A7650" s="4">
        <v>44453.596354166664</v>
      </c>
      <c r="B7650">
        <v>0</v>
      </c>
      <c r="C7650">
        <v>1</v>
      </c>
      <c r="D7650" s="5">
        <f>SUM(B$2:B7650)</f>
        <v>43</v>
      </c>
      <c r="E7650" s="5">
        <f>SUM(C$2:C7650)</f>
        <v>7649</v>
      </c>
      <c r="F7650" s="6">
        <f>IF(stats[[#This Row],[Column1]],stats[[#This Row],[Total Clear]]/stats[[#This Row],[Total Runs]],NA())</f>
        <v>5.6216498888743624E-3</v>
      </c>
      <c r="G7650" s="6">
        <f>SUM(B$2:B7650) / SUM(C$2:C7650)</f>
        <v>5.6216498888743624E-3</v>
      </c>
      <c r="H7650" s="7">
        <f>IFERROR(stats[[#This Row],[Column1]]-A7649,"")</f>
        <v>1.1574074014788494E-3</v>
      </c>
      <c r="I7650" s="7">
        <f>IFERROR(_xlfn.QUARTILE.INC(H$2:H7650,1),"")</f>
        <v>9.3750000087311491E-4</v>
      </c>
      <c r="J7650" s="7">
        <f>IFERROR(_xlfn.QUARTILE.INC(H$2:H7650,3),"")</f>
        <v>1.0532407395658083E-3</v>
      </c>
      <c r="K7650" s="7">
        <f>IFERROR(stats[[#This Row],[Q3]]-stats[[#This Row],[Q1]],"")</f>
        <v>1.1574073869269341E-4</v>
      </c>
      <c r="L7650" s="7">
        <f>IFERROR(AVERAGEIFS(H$2:H7650, H$2:H7650, "&lt;" &amp;stats[[#This Row],[Q3]]+(2*stats[[#This Row],[IQR]]), H$2:H7650, "&gt;" &amp; stats[[#This Row],[Q1]]-(2*stats[[#This Row],[IQR]])),"")</f>
        <v>9.95588285846538E-4</v>
      </c>
    </row>
    <row r="7651" spans="1:12" x14ac:dyDescent="0.25">
      <c r="A7651" s="4">
        <v>44453.597395833334</v>
      </c>
      <c r="B7651">
        <v>0</v>
      </c>
      <c r="C7651">
        <v>1</v>
      </c>
      <c r="D7651" s="5">
        <f>SUM(B$2:B7651)</f>
        <v>43</v>
      </c>
      <c r="E7651" s="5">
        <f>SUM(C$2:C7651)</f>
        <v>7650</v>
      </c>
      <c r="F7651" s="6">
        <f>IF(stats[[#This Row],[Column1]],stats[[#This Row],[Total Clear]]/stats[[#This Row],[Total Runs]],NA())</f>
        <v>5.6209150326797389E-3</v>
      </c>
      <c r="G7651" s="6">
        <f>SUM(B$2:B7651) / SUM(C$2:C7651)</f>
        <v>5.6209150326797389E-3</v>
      </c>
      <c r="H7651" s="7">
        <f>IFERROR(stats[[#This Row],[Column1]]-A7650,"")</f>
        <v>1.0416666700621136E-3</v>
      </c>
      <c r="I7651" s="7">
        <f>IFERROR(_xlfn.QUARTILE.INC(H$2:H7651,1),"")</f>
        <v>9.3750000087311491E-4</v>
      </c>
      <c r="J7651" s="7">
        <f>IFERROR(_xlfn.QUARTILE.INC(H$2:H7651,3),"")</f>
        <v>1.0532407395658083E-3</v>
      </c>
      <c r="K7651" s="7">
        <f>IFERROR(stats[[#This Row],[Q3]]-stats[[#This Row],[Q1]],"")</f>
        <v>1.1574073869269341E-4</v>
      </c>
      <c r="L7651" s="7">
        <f>IFERROR(AVERAGEIFS(H$2:H7651, H$2:H7651, "&lt;" &amp;stats[[#This Row],[Q3]]+(2*stats[[#This Row],[IQR]]), H$2:H7651, "&gt;" &amp; stats[[#This Row],[Q1]]-(2*stats[[#This Row],[IQR]])),"")</f>
        <v>9.95594394607537E-4</v>
      </c>
    </row>
    <row r="7652" spans="1:12" x14ac:dyDescent="0.25">
      <c r="A7652" s="4">
        <v>44453.598391203705</v>
      </c>
      <c r="B7652">
        <v>0</v>
      </c>
      <c r="C7652">
        <v>1</v>
      </c>
      <c r="D7652" s="5">
        <f>SUM(B$2:B7652)</f>
        <v>43</v>
      </c>
      <c r="E7652" s="5">
        <f>SUM(C$2:C7652)</f>
        <v>7651</v>
      </c>
      <c r="F7652" s="6">
        <f>IF(stats[[#This Row],[Column1]],stats[[#This Row],[Total Clear]]/stats[[#This Row],[Total Runs]],NA())</f>
        <v>5.6201803685792711E-3</v>
      </c>
      <c r="G7652" s="6">
        <f>SUM(B$2:B7652) / SUM(C$2:C7652)</f>
        <v>5.6201803685792711E-3</v>
      </c>
      <c r="H7652" s="7">
        <f>IFERROR(stats[[#This Row],[Column1]]-A7651,"")</f>
        <v>9.9537037021946162E-4</v>
      </c>
      <c r="I7652" s="7">
        <f>IFERROR(_xlfn.QUARTILE.INC(H$2:H7652,1),"")</f>
        <v>9.3750000087311491E-4</v>
      </c>
      <c r="J7652" s="7">
        <f>IFERROR(_xlfn.QUARTILE.INC(H$2:H7652,3),"")</f>
        <v>1.0532407395658083E-3</v>
      </c>
      <c r="K7652" s="7">
        <f>IFERROR(stats[[#This Row],[Q3]]-stats[[#This Row],[Q1]],"")</f>
        <v>1.1574073869269341E-4</v>
      </c>
      <c r="L7652" s="7">
        <f>IFERROR(AVERAGEIFS(H$2:H7652, H$2:H7652, "&lt;" &amp;stats[[#This Row],[Q3]]+(2*stats[[#This Row],[IQR]]), H$2:H7652, "&gt;" &amp; stats[[#This Row],[Q1]]-(2*stats[[#This Row],[IQR]])),"")</f>
        <v>9.9559436491183343E-4</v>
      </c>
    </row>
    <row r="7653" spans="1:12" x14ac:dyDescent="0.25">
      <c r="A7653" s="4">
        <v>44453.599340277775</v>
      </c>
      <c r="B7653">
        <v>0</v>
      </c>
      <c r="C7653">
        <v>1</v>
      </c>
      <c r="D7653" s="5">
        <f>SUM(B$2:B7653)</f>
        <v>43</v>
      </c>
      <c r="E7653" s="5">
        <f>SUM(C$2:C7653)</f>
        <v>7652</v>
      </c>
      <c r="F7653" s="6">
        <f>IF(stats[[#This Row],[Column1]],stats[[#This Row],[Total Clear]]/stats[[#This Row],[Total Runs]],NA())</f>
        <v>5.6194458964976476E-3</v>
      </c>
      <c r="G7653" s="6">
        <f>SUM(B$2:B7653) / SUM(C$2:C7653)</f>
        <v>5.6194458964976476E-3</v>
      </c>
      <c r="H7653" s="7">
        <f>IFERROR(stats[[#This Row],[Column1]]-A7652,"")</f>
        <v>9.4907407037680969E-4</v>
      </c>
      <c r="I7653" s="7">
        <f>IFERROR(_xlfn.QUARTILE.INC(H$2:H7653,1),"")</f>
        <v>9.3750000087311491E-4</v>
      </c>
      <c r="J7653" s="7">
        <f>IFERROR(_xlfn.QUARTILE.INC(H$2:H7653,3),"")</f>
        <v>1.0532407395658083E-3</v>
      </c>
      <c r="K7653" s="7">
        <f>IFERROR(stats[[#This Row],[Q3]]-stats[[#This Row],[Q1]],"")</f>
        <v>1.1574073869269341E-4</v>
      </c>
      <c r="L7653" s="7">
        <f>IFERROR(AVERAGEIFS(H$2:H7653, H$2:H7653, "&lt;" &amp;stats[[#This Row],[Q3]]+(2*stats[[#This Row],[IQR]]), H$2:H7653, "&gt;" &amp; stats[[#This Row],[Q1]]-(2*stats[[#This Row],[IQR]])),"")</f>
        <v>9.9558819920016542E-4</v>
      </c>
    </row>
    <row r="7654" spans="1:12" x14ac:dyDescent="0.25">
      <c r="A7654" s="4">
        <v>44453.600347222222</v>
      </c>
      <c r="B7654">
        <v>0</v>
      </c>
      <c r="C7654">
        <v>1</v>
      </c>
      <c r="D7654" s="5">
        <f>SUM(B$2:B7654)</f>
        <v>43</v>
      </c>
      <c r="E7654" s="5">
        <f>SUM(C$2:C7654)</f>
        <v>7653</v>
      </c>
      <c r="F7654" s="6">
        <f>IF(stats[[#This Row],[Column1]],stats[[#This Row],[Total Clear]]/stats[[#This Row],[Total Runs]],NA())</f>
        <v>5.6187116163595972E-3</v>
      </c>
      <c r="G7654" s="6">
        <f>SUM(B$2:B7654) / SUM(C$2:C7654)</f>
        <v>5.6187116163595972E-3</v>
      </c>
      <c r="H7654" s="7">
        <f>IFERROR(stats[[#This Row],[Column1]]-A7653,"")</f>
        <v>1.006944446999114E-3</v>
      </c>
      <c r="I7654" s="7">
        <f>IFERROR(_xlfn.QUARTILE.INC(H$2:H7654,1),"")</f>
        <v>9.3750000087311491E-4</v>
      </c>
      <c r="J7654" s="7">
        <f>IFERROR(_xlfn.QUARTILE.INC(H$2:H7654,3),"")</f>
        <v>1.0532407395658083E-3</v>
      </c>
      <c r="K7654" s="7">
        <f>IFERROR(stats[[#This Row],[Q3]]-stats[[#This Row],[Q1]],"")</f>
        <v>1.1574073869269341E-4</v>
      </c>
      <c r="L7654" s="7">
        <f>IFERROR(AVERAGEIFS(H$2:H7654, H$2:H7654, "&lt;" &amp;stats[[#This Row],[Q3]]+(2*stats[[#This Row],[IQR]]), H$2:H7654, "&gt;" &amp; stats[[#This Row],[Q1]]-(2*stats[[#This Row],[IQR]])),"")</f>
        <v>9.955897041362639E-4</v>
      </c>
    </row>
    <row r="7655" spans="1:12" x14ac:dyDescent="0.25">
      <c r="A7655" s="4">
        <v>44453.601331018515</v>
      </c>
      <c r="B7655">
        <v>0</v>
      </c>
      <c r="C7655">
        <v>1</v>
      </c>
      <c r="D7655" s="5">
        <f>SUM(B$2:B7655)</f>
        <v>43</v>
      </c>
      <c r="E7655" s="5">
        <f>SUM(C$2:C7655)</f>
        <v>7654</v>
      </c>
      <c r="F7655" s="6">
        <f>IF(stats[[#This Row],[Column1]],stats[[#This Row],[Total Clear]]/stats[[#This Row],[Total Runs]],NA())</f>
        <v>5.6179775280898875E-3</v>
      </c>
      <c r="G7655" s="6">
        <f>SUM(B$2:B7655) / SUM(C$2:C7655)</f>
        <v>5.6179775280898875E-3</v>
      </c>
      <c r="H7655" s="7">
        <f>IFERROR(stats[[#This Row],[Column1]]-A7654,"")</f>
        <v>9.8379629343980923E-4</v>
      </c>
      <c r="I7655" s="7">
        <f>IFERROR(_xlfn.QUARTILE.INC(H$2:H7655,1),"")</f>
        <v>9.3750000087311491E-4</v>
      </c>
      <c r="J7655" s="7">
        <f>IFERROR(_xlfn.QUARTILE.INC(H$2:H7655,3),"")</f>
        <v>1.0532407395658083E-3</v>
      </c>
      <c r="K7655" s="7">
        <f>IFERROR(stats[[#This Row],[Q3]]-stats[[#This Row],[Q1]],"")</f>
        <v>1.1574073869269341E-4</v>
      </c>
      <c r="L7655" s="7">
        <f>IFERROR(AVERAGEIFS(H$2:H7655, H$2:H7655, "&lt;" &amp;stats[[#This Row],[Q3]]+(2*stats[[#This Row],[IQR]]), H$2:H7655, "&gt;" &amp; stats[[#This Row],[Q1]]-(2*stats[[#This Row],[IQR]])),"")</f>
        <v>9.9558814147418669E-4</v>
      </c>
    </row>
    <row r="7656" spans="1:12" x14ac:dyDescent="0.25">
      <c r="A7656" s="4">
        <v>44453.602303240739</v>
      </c>
      <c r="B7656">
        <v>0</v>
      </c>
      <c r="C7656">
        <v>1</v>
      </c>
      <c r="D7656" s="5">
        <f>SUM(B$2:B7656)</f>
        <v>43</v>
      </c>
      <c r="E7656" s="5">
        <f>SUM(C$2:C7656)</f>
        <v>7655</v>
      </c>
      <c r="F7656" s="6">
        <f>IF(stats[[#This Row],[Column1]],stats[[#This Row],[Total Clear]]/stats[[#This Row],[Total Runs]],NA())</f>
        <v>5.6172436316133242E-3</v>
      </c>
      <c r="G7656" s="6">
        <f>SUM(B$2:B7656) / SUM(C$2:C7656)</f>
        <v>5.6172436316133242E-3</v>
      </c>
      <c r="H7656" s="7">
        <f>IFERROR(stats[[#This Row],[Column1]]-A7655,"")</f>
        <v>9.7222222393611446E-4</v>
      </c>
      <c r="I7656" s="7">
        <f>IFERROR(_xlfn.QUARTILE.INC(H$2:H7656,1),"")</f>
        <v>9.3750000087311491E-4</v>
      </c>
      <c r="J7656" s="7">
        <f>IFERROR(_xlfn.QUARTILE.INC(H$2:H7656,3),"")</f>
        <v>1.0532407395658083E-3</v>
      </c>
      <c r="K7656" s="7">
        <f>IFERROR(stats[[#This Row],[Q3]]-stats[[#This Row],[Q1]],"")</f>
        <v>1.1574073869269341E-4</v>
      </c>
      <c r="L7656" s="7">
        <f>IFERROR(AVERAGEIFS(H$2:H7656, H$2:H7656, "&lt;" &amp;stats[[#This Row],[Q3]]+(2*stats[[#This Row],[IQR]]), H$2:H7656, "&gt;" &amp; stats[[#This Row],[Q1]]-(2*stats[[#This Row],[IQR]])),"")</f>
        <v>9.9558504583063378E-4</v>
      </c>
    </row>
    <row r="7657" spans="1:12" x14ac:dyDescent="0.25">
      <c r="A7657" s="4">
        <v>44453.603275462963</v>
      </c>
      <c r="B7657">
        <v>0</v>
      </c>
      <c r="C7657">
        <v>1</v>
      </c>
      <c r="D7657" s="5">
        <f>SUM(B$2:B7657)</f>
        <v>43</v>
      </c>
      <c r="E7657" s="5">
        <f>SUM(C$2:C7657)</f>
        <v>7656</v>
      </c>
      <c r="F7657" s="6">
        <f>IF(stats[[#This Row],[Column1]],stats[[#This Row],[Total Clear]]/stats[[#This Row],[Total Runs]],NA())</f>
        <v>5.6165099268547548E-3</v>
      </c>
      <c r="G7657" s="6">
        <f>SUM(B$2:B7657) / SUM(C$2:C7657)</f>
        <v>5.6165099268547548E-3</v>
      </c>
      <c r="H7657" s="7">
        <f>IFERROR(stats[[#This Row],[Column1]]-A7656,"")</f>
        <v>9.7222222393611446E-4</v>
      </c>
      <c r="I7657" s="7">
        <f>IFERROR(_xlfn.QUARTILE.INC(H$2:H7657,1),"")</f>
        <v>9.3750000087311491E-4</v>
      </c>
      <c r="J7657" s="7">
        <f>IFERROR(_xlfn.QUARTILE.INC(H$2:H7657,3),"")</f>
        <v>1.0532407395658083E-3</v>
      </c>
      <c r="K7657" s="7">
        <f>IFERROR(stats[[#This Row],[Q3]]-stats[[#This Row],[Q1]],"")</f>
        <v>1.1574073869269341E-4</v>
      </c>
      <c r="L7657" s="7">
        <f>IFERROR(AVERAGEIFS(H$2:H7657, H$2:H7657, "&lt;" &amp;stats[[#This Row],[Q3]]+(2*stats[[#This Row],[IQR]]), H$2:H7657, "&gt;" &amp; stats[[#This Row],[Q1]]-(2*stats[[#This Row],[IQR]])),"")</f>
        <v>9.9558195100722733E-4</v>
      </c>
    </row>
    <row r="7658" spans="1:12" x14ac:dyDescent="0.25">
      <c r="A7658" s="4">
        <v>44453.604212962964</v>
      </c>
      <c r="B7658">
        <v>0</v>
      </c>
      <c r="C7658">
        <v>1</v>
      </c>
      <c r="D7658" s="5">
        <f>SUM(B$2:B7658)</f>
        <v>43</v>
      </c>
      <c r="E7658" s="5">
        <f>SUM(C$2:C7658)</f>
        <v>7657</v>
      </c>
      <c r="F7658" s="6">
        <f>IF(stats[[#This Row],[Column1]],stats[[#This Row],[Total Clear]]/stats[[#This Row],[Total Runs]],NA())</f>
        <v>5.6157764137390624E-3</v>
      </c>
      <c r="G7658" s="6">
        <f>SUM(B$2:B7658) / SUM(C$2:C7658)</f>
        <v>5.6157764137390624E-3</v>
      </c>
      <c r="H7658" s="7">
        <f>IFERROR(stats[[#This Row],[Column1]]-A7657,"")</f>
        <v>9.3750000087311491E-4</v>
      </c>
      <c r="I7658" s="7">
        <f>IFERROR(_xlfn.QUARTILE.INC(H$2:H7658,1),"")</f>
        <v>9.3750000087311491E-4</v>
      </c>
      <c r="J7658" s="7">
        <f>IFERROR(_xlfn.QUARTILE.INC(H$2:H7658,3),"")</f>
        <v>1.0532407395658083E-3</v>
      </c>
      <c r="K7658" s="7">
        <f>IFERROR(stats[[#This Row],[Q3]]-stats[[#This Row],[Q1]],"")</f>
        <v>1.1574073869269341E-4</v>
      </c>
      <c r="L7658" s="7">
        <f>IFERROR(AVERAGEIFS(H$2:H7658, H$2:H7658, "&lt;" &amp;stats[[#This Row],[Q3]]+(2*stats[[#This Row],[IQR]]), H$2:H7658, "&gt;" &amp; stats[[#This Row],[Q1]]-(2*stats[[#This Row],[IQR]])),"")</f>
        <v>9.955742580336996E-4</v>
      </c>
    </row>
    <row r="7659" spans="1:12" x14ac:dyDescent="0.25">
      <c r="A7659" s="4">
        <v>44453.605266203704</v>
      </c>
      <c r="B7659">
        <v>0</v>
      </c>
      <c r="C7659">
        <v>1</v>
      </c>
      <c r="D7659" s="5">
        <f>SUM(B$2:B7659)</f>
        <v>43</v>
      </c>
      <c r="E7659" s="5">
        <f>SUM(C$2:C7659)</f>
        <v>7658</v>
      </c>
      <c r="F7659" s="6">
        <f>IF(stats[[#This Row],[Column1]],stats[[#This Row],[Total Clear]]/stats[[#This Row],[Total Runs]],NA())</f>
        <v>5.6150430921911723E-3</v>
      </c>
      <c r="G7659" s="6">
        <f>SUM(B$2:B7659) / SUM(C$2:C7659)</f>
        <v>5.6150430921911723E-3</v>
      </c>
      <c r="H7659" s="7">
        <f>IFERROR(stats[[#This Row],[Column1]]-A7658,"")</f>
        <v>1.0532407395658083E-3</v>
      </c>
      <c r="I7659" s="7">
        <f>IFERROR(_xlfn.QUARTILE.INC(H$2:H7659,1),"")</f>
        <v>9.3750000087311491E-4</v>
      </c>
      <c r="J7659" s="7">
        <f>IFERROR(_xlfn.QUARTILE.INC(H$2:H7659,3),"")</f>
        <v>1.0532407395658083E-3</v>
      </c>
      <c r="K7659" s="7">
        <f>IFERROR(stats[[#This Row],[Q3]]-stats[[#This Row],[Q1]],"")</f>
        <v>1.1574073869269341E-4</v>
      </c>
      <c r="L7659" s="7">
        <f>IFERROR(AVERAGEIFS(H$2:H7659, H$2:H7659, "&lt;" &amp;stats[[#This Row],[Q3]]+(2*stats[[#This Row],[IQR]]), H$2:H7659, "&gt;" &amp; stats[[#This Row],[Q1]]-(2*stats[[#This Row],[IQR]])),"")</f>
        <v>9.9558189496675906E-4</v>
      </c>
    </row>
    <row r="7660" spans="1:12" x14ac:dyDescent="0.25">
      <c r="A7660" s="4">
        <v>44453.606238425928</v>
      </c>
      <c r="B7660">
        <v>0</v>
      </c>
      <c r="C7660">
        <v>1</v>
      </c>
      <c r="D7660" s="5">
        <f>SUM(B$2:B7660)</f>
        <v>43</v>
      </c>
      <c r="E7660" s="5">
        <f>SUM(C$2:C7660)</f>
        <v>7659</v>
      </c>
      <c r="F7660" s="6">
        <f>IF(stats[[#This Row],[Column1]],stats[[#This Row],[Total Clear]]/stats[[#This Row],[Total Runs]],NA())</f>
        <v>5.6143099621360493E-3</v>
      </c>
      <c r="G7660" s="6">
        <f>SUM(B$2:B7660) / SUM(C$2:C7660)</f>
        <v>5.6143099621360493E-3</v>
      </c>
      <c r="H7660" s="7">
        <f>IFERROR(stats[[#This Row],[Column1]]-A7659,"")</f>
        <v>9.7222222393611446E-4</v>
      </c>
      <c r="I7660" s="7">
        <f>IFERROR(_xlfn.QUARTILE.INC(H$2:H7660,1),"")</f>
        <v>9.3750000087311491E-4</v>
      </c>
      <c r="J7660" s="7">
        <f>IFERROR(_xlfn.QUARTILE.INC(H$2:H7660,3),"")</f>
        <v>1.0532407395658083E-3</v>
      </c>
      <c r="K7660" s="7">
        <f>IFERROR(stats[[#This Row],[Q3]]-stats[[#This Row],[Q1]],"")</f>
        <v>1.1574073869269341E-4</v>
      </c>
      <c r="L7660" s="7">
        <f>IFERROR(AVERAGEIFS(H$2:H7660, H$2:H7660, "&lt;" &amp;stats[[#This Row],[Q3]]+(2*stats[[#This Row],[IQR]]), H$2:H7660, "&gt;" &amp; stats[[#This Row],[Q1]]-(2*stats[[#This Row],[IQR]])),"")</f>
        <v>9.9557880178998076E-4</v>
      </c>
    </row>
    <row r="7661" spans="1:12" x14ac:dyDescent="0.25">
      <c r="A7661" s="4">
        <v>44453.60728009259</v>
      </c>
      <c r="B7661">
        <v>0</v>
      </c>
      <c r="C7661">
        <v>1</v>
      </c>
      <c r="D7661" s="5">
        <f>SUM(B$2:B7661)</f>
        <v>43</v>
      </c>
      <c r="E7661" s="5">
        <f>SUM(C$2:C7661)</f>
        <v>7660</v>
      </c>
      <c r="F7661" s="6">
        <f>IF(stats[[#This Row],[Column1]],stats[[#This Row],[Total Clear]]/stats[[#This Row],[Total Runs]],NA())</f>
        <v>5.6135770234986941E-3</v>
      </c>
      <c r="G7661" s="6">
        <f>SUM(B$2:B7661) / SUM(C$2:C7661)</f>
        <v>5.6135770234986941E-3</v>
      </c>
      <c r="H7661" s="7">
        <f>IFERROR(stats[[#This Row],[Column1]]-A7660,"")</f>
        <v>1.0416666627861559E-3</v>
      </c>
      <c r="I7661" s="7">
        <f>IFERROR(_xlfn.QUARTILE.INC(H$2:H7661,1),"")</f>
        <v>9.3750000087311491E-4</v>
      </c>
      <c r="J7661" s="7">
        <f>IFERROR(_xlfn.QUARTILE.INC(H$2:H7661,3),"")</f>
        <v>1.0532407395658083E-3</v>
      </c>
      <c r="K7661" s="7">
        <f>IFERROR(stats[[#This Row],[Q3]]-stats[[#This Row],[Q1]],"")</f>
        <v>1.1574073869269341E-4</v>
      </c>
      <c r="L7661" s="7">
        <f>IFERROR(AVERAGEIFS(H$2:H7661, H$2:H7661, "&lt;" &amp;stats[[#This Row],[Q3]]+(2*stats[[#This Row],[IQR]]), H$2:H7661, "&gt;" &amp; stats[[#This Row],[Q1]]-(2*stats[[#This Row],[IQR]])),"")</f>
        <v>9.9558490371782354E-4</v>
      </c>
    </row>
    <row r="7662" spans="1:12" x14ac:dyDescent="0.25">
      <c r="A7662" s="4">
        <v>44453.608229166668</v>
      </c>
      <c r="B7662">
        <v>0</v>
      </c>
      <c r="C7662">
        <v>1</v>
      </c>
      <c r="D7662" s="5">
        <f>SUM(B$2:B7662)</f>
        <v>43</v>
      </c>
      <c r="E7662" s="5">
        <f>SUM(C$2:C7662)</f>
        <v>7661</v>
      </c>
      <c r="F7662" s="6">
        <f>IF(stats[[#This Row],[Column1]],stats[[#This Row],[Total Clear]]/stats[[#This Row],[Total Runs]],NA())</f>
        <v>5.6128442762041512E-3</v>
      </c>
      <c r="G7662" s="6">
        <f>SUM(B$2:B7662) / SUM(C$2:C7662)</f>
        <v>5.6128442762041512E-3</v>
      </c>
      <c r="H7662" s="7">
        <f>IFERROR(stats[[#This Row],[Column1]]-A7661,"")</f>
        <v>9.490740776527673E-4</v>
      </c>
      <c r="I7662" s="7">
        <f>IFERROR(_xlfn.QUARTILE.INC(H$2:H7662,1),"")</f>
        <v>9.3750000087311491E-4</v>
      </c>
      <c r="J7662" s="7">
        <f>IFERROR(_xlfn.QUARTILE.INC(H$2:H7662,3),"")</f>
        <v>1.0532407395658083E-3</v>
      </c>
      <c r="K7662" s="7">
        <f>IFERROR(stats[[#This Row],[Q3]]-stats[[#This Row],[Q1]],"")</f>
        <v>1.1574073869269341E-4</v>
      </c>
      <c r="L7662" s="7">
        <f>IFERROR(AVERAGEIFS(H$2:H7662, H$2:H7662, "&lt;" &amp;stats[[#This Row],[Q3]]+(2*stats[[#This Row],[IQR]]), H$2:H7662, "&gt;" &amp; stats[[#This Row],[Q1]]-(2*stats[[#This Row],[IQR]])),"")</f>
        <v>9.9557874660555646E-4</v>
      </c>
    </row>
    <row r="7663" spans="1:12" x14ac:dyDescent="0.25">
      <c r="A7663" s="4">
        <v>44453.609270833331</v>
      </c>
      <c r="B7663">
        <v>0</v>
      </c>
      <c r="C7663">
        <v>1</v>
      </c>
      <c r="D7663" s="5">
        <f>SUM(B$2:B7663)</f>
        <v>43</v>
      </c>
      <c r="E7663" s="5">
        <f>SUM(C$2:C7663)</f>
        <v>7662</v>
      </c>
      <c r="F7663" s="6">
        <f>IF(stats[[#This Row],[Column1]],stats[[#This Row],[Total Clear]]/stats[[#This Row],[Total Runs]],NA())</f>
        <v>5.6121117201774996E-3</v>
      </c>
      <c r="G7663" s="6">
        <f>SUM(B$2:B7663) / SUM(C$2:C7663)</f>
        <v>5.6121117201774996E-3</v>
      </c>
      <c r="H7663" s="7">
        <f>IFERROR(stats[[#This Row],[Column1]]-A7662,"")</f>
        <v>1.0416666627861559E-3</v>
      </c>
      <c r="I7663" s="7">
        <f>IFERROR(_xlfn.QUARTILE.INC(H$2:H7663,1),"")</f>
        <v>9.3750000087311491E-4</v>
      </c>
      <c r="J7663" s="7">
        <f>IFERROR(_xlfn.QUARTILE.INC(H$2:H7663,3),"")</f>
        <v>1.0532407395658083E-3</v>
      </c>
      <c r="K7663" s="7">
        <f>IFERROR(stats[[#This Row],[Q3]]-stats[[#This Row],[Q1]],"")</f>
        <v>1.1574073869269341E-4</v>
      </c>
      <c r="L7663" s="7">
        <f>IFERROR(AVERAGEIFS(H$2:H7663, H$2:H7663, "&lt;" &amp;stats[[#This Row],[Q3]]+(2*stats[[#This Row],[IQR]]), H$2:H7663, "&gt;" &amp; stats[[#This Row],[Q1]]-(2*stats[[#This Row],[IQR]])),"")</f>
        <v>9.9558484692536847E-4</v>
      </c>
    </row>
    <row r="7664" spans="1:12" x14ac:dyDescent="0.25">
      <c r="A7664" s="4">
        <v>44453.610289351855</v>
      </c>
      <c r="B7664">
        <v>0</v>
      </c>
      <c r="C7664">
        <v>1</v>
      </c>
      <c r="D7664" s="5">
        <f>SUM(B$2:B7664)</f>
        <v>43</v>
      </c>
      <c r="E7664" s="5">
        <f>SUM(C$2:C7664)</f>
        <v>7663</v>
      </c>
      <c r="F7664" s="6">
        <f>IF(stats[[#This Row],[Column1]],stats[[#This Row],[Total Clear]]/stats[[#This Row],[Total Runs]],NA())</f>
        <v>5.6113793553438599E-3</v>
      </c>
      <c r="G7664" s="6">
        <f>SUM(B$2:B7664) / SUM(C$2:C7664)</f>
        <v>5.6113793553438599E-3</v>
      </c>
      <c r="H7664" s="7">
        <f>IFERROR(stats[[#This Row],[Column1]]-A7663,"")</f>
        <v>1.0185185237787664E-3</v>
      </c>
      <c r="I7664" s="7">
        <f>IFERROR(_xlfn.QUARTILE.INC(H$2:H7664,1),"")</f>
        <v>9.3750000087311491E-4</v>
      </c>
      <c r="J7664" s="7">
        <f>IFERROR(_xlfn.QUARTILE.INC(H$2:H7664,3),"")</f>
        <v>1.0532407395658083E-3</v>
      </c>
      <c r="K7664" s="7">
        <f>IFERROR(stats[[#This Row],[Q3]]-stats[[#This Row],[Q1]],"")</f>
        <v>1.1574073869269341E-4</v>
      </c>
      <c r="L7664" s="7">
        <f>IFERROR(AVERAGEIFS(H$2:H7664, H$2:H7664, "&lt;" &amp;stats[[#This Row],[Q3]]+(2*stats[[#This Row],[IQR]]), H$2:H7664, "&gt;" &amp; stats[[#This Row],[Q1]]-(2*stats[[#This Row],[IQR]])),"")</f>
        <v>9.9558788208641328E-4</v>
      </c>
    </row>
    <row r="7665" spans="1:12" x14ac:dyDescent="0.25">
      <c r="A7665" s="4">
        <v>44453.611319444448</v>
      </c>
      <c r="B7665">
        <v>0</v>
      </c>
      <c r="C7665">
        <v>1</v>
      </c>
      <c r="D7665" s="5">
        <f>SUM(B$2:B7665)</f>
        <v>43</v>
      </c>
      <c r="E7665" s="5">
        <f>SUM(C$2:C7665)</f>
        <v>7664</v>
      </c>
      <c r="F7665" s="6">
        <f>IF(stats[[#This Row],[Column1]],stats[[#This Row],[Total Clear]]/stats[[#This Row],[Total Runs]],NA())</f>
        <v>5.6106471816283927E-3</v>
      </c>
      <c r="G7665" s="6">
        <f>SUM(B$2:B7665) / SUM(C$2:C7665)</f>
        <v>5.6106471816283927E-3</v>
      </c>
      <c r="H7665" s="7">
        <f>IFERROR(stats[[#This Row],[Column1]]-A7664,"")</f>
        <v>1.0300925932824612E-3</v>
      </c>
      <c r="I7665" s="7">
        <f>IFERROR(_xlfn.QUARTILE.INC(H$2:H7665,1),"")</f>
        <v>9.3750000087311491E-4</v>
      </c>
      <c r="J7665" s="7">
        <f>IFERROR(_xlfn.QUARTILE.INC(H$2:H7665,3),"")</f>
        <v>1.0532407395658083E-3</v>
      </c>
      <c r="K7665" s="7">
        <f>IFERROR(stats[[#This Row],[Q3]]-stats[[#This Row],[Q1]],"")</f>
        <v>1.1574073869269341E-4</v>
      </c>
      <c r="L7665" s="7">
        <f>IFERROR(AVERAGEIFS(H$2:H7665, H$2:H7665, "&lt;" &amp;stats[[#This Row],[Q3]]+(2*stats[[#This Row],[IQR]]), H$2:H7665, "&gt;" &amp; stats[[#This Row],[Q1]]-(2*stats[[#This Row],[IQR]])),"")</f>
        <v>9.9559244801352667E-4</v>
      </c>
    </row>
    <row r="7666" spans="1:12" x14ac:dyDescent="0.25">
      <c r="A7666" s="4">
        <v>44453.612719907411</v>
      </c>
      <c r="B7666">
        <v>0</v>
      </c>
      <c r="C7666">
        <v>1</v>
      </c>
      <c r="D7666" s="5">
        <f>SUM(B$2:B7666)</f>
        <v>43</v>
      </c>
      <c r="E7666" s="5">
        <f>SUM(C$2:C7666)</f>
        <v>7665</v>
      </c>
      <c r="F7666" s="6">
        <f>IF(stats[[#This Row],[Column1]],stats[[#This Row],[Total Clear]]/stats[[#This Row],[Total Runs]],NA())</f>
        <v>5.6099151989562951E-3</v>
      </c>
      <c r="G7666" s="6">
        <f>SUM(B$2:B7666) / SUM(C$2:C7666)</f>
        <v>5.6099151989562951E-3</v>
      </c>
      <c r="H7666" s="7">
        <f>IFERROR(stats[[#This Row],[Column1]]-A7665,"")</f>
        <v>1.4004629629198462E-3</v>
      </c>
      <c r="I7666" s="7">
        <f>IFERROR(_xlfn.QUARTILE.INC(H$2:H7666,1),"")</f>
        <v>9.3750000087311491E-4</v>
      </c>
      <c r="J7666" s="7">
        <f>IFERROR(_xlfn.QUARTILE.INC(H$2:H7666,3),"")</f>
        <v>1.0532407395658083E-3</v>
      </c>
      <c r="K7666" s="7">
        <f>IFERROR(stats[[#This Row],[Q3]]-stats[[#This Row],[Q1]],"")</f>
        <v>1.1574073869269341E-4</v>
      </c>
      <c r="L7666" s="7">
        <f>IFERROR(AVERAGEIFS(H$2:H7666, H$2:H7666, "&lt;" &amp;stats[[#This Row],[Q3]]+(2*stats[[#This Row],[IQR]]), H$2:H7666, "&gt;" &amp; stats[[#This Row],[Q1]]-(2*stats[[#This Row],[IQR]])),"")</f>
        <v>9.9559244801352667E-4</v>
      </c>
    </row>
    <row r="7667" spans="1:12" x14ac:dyDescent="0.25">
      <c r="A7667" s="4">
        <v>44453.613761574074</v>
      </c>
      <c r="B7667">
        <v>0</v>
      </c>
      <c r="C7667">
        <v>1</v>
      </c>
      <c r="D7667" s="5">
        <f>SUM(B$2:B7667)</f>
        <v>43</v>
      </c>
      <c r="E7667" s="5">
        <f>SUM(C$2:C7667)</f>
        <v>7666</v>
      </c>
      <c r="F7667" s="6">
        <f>IF(stats[[#This Row],[Column1]],stats[[#This Row],[Total Clear]]/stats[[#This Row],[Total Runs]],NA())</f>
        <v>5.6091834072528046E-3</v>
      </c>
      <c r="G7667" s="6">
        <f>SUM(B$2:B7667) / SUM(C$2:C7667)</f>
        <v>5.6091834072528046E-3</v>
      </c>
      <c r="H7667" s="7">
        <f>IFERROR(stats[[#This Row],[Column1]]-A7666,"")</f>
        <v>1.0416666627861559E-3</v>
      </c>
      <c r="I7667" s="7">
        <f>IFERROR(_xlfn.QUARTILE.INC(H$2:H7667,1),"")</f>
        <v>9.3750000087311491E-4</v>
      </c>
      <c r="J7667" s="7">
        <f>IFERROR(_xlfn.QUARTILE.INC(H$2:H7667,3),"")</f>
        <v>1.0532407395658083E-3</v>
      </c>
      <c r="K7667" s="7">
        <f>IFERROR(stats[[#This Row],[Q3]]-stats[[#This Row],[Q1]],"")</f>
        <v>1.1574073869269341E-4</v>
      </c>
      <c r="L7667" s="7">
        <f>IFERROR(AVERAGEIFS(H$2:H7667, H$2:H7667, "&lt;" &amp;stats[[#This Row],[Q3]]+(2*stats[[#This Row],[IQR]]), H$2:H7667, "&gt;" &amp; stats[[#This Row],[Q1]]-(2*stats[[#This Row],[IQR]])),"")</f>
        <v>9.9559854409910116E-4</v>
      </c>
    </row>
    <row r="7668" spans="1:12" x14ac:dyDescent="0.25">
      <c r="A7668" s="4">
        <v>44453.61482638889</v>
      </c>
      <c r="B7668">
        <v>0</v>
      </c>
      <c r="C7668">
        <v>1</v>
      </c>
      <c r="D7668" s="5">
        <f>SUM(B$2:B7668)</f>
        <v>43</v>
      </c>
      <c r="E7668" s="5">
        <f>SUM(C$2:C7668)</f>
        <v>7667</v>
      </c>
      <c r="F7668" s="6">
        <f>IF(stats[[#This Row],[Column1]],stats[[#This Row],[Total Clear]]/stats[[#This Row],[Total Runs]],NA())</f>
        <v>5.6084518064431982E-3</v>
      </c>
      <c r="G7668" s="6">
        <f>SUM(B$2:B7668) / SUM(C$2:C7668)</f>
        <v>5.6084518064431982E-3</v>
      </c>
      <c r="H7668" s="7">
        <f>IFERROR(stats[[#This Row],[Column1]]-A7667,"")</f>
        <v>1.0648148163454607E-3</v>
      </c>
      <c r="I7668" s="7">
        <f>IFERROR(_xlfn.QUARTILE.INC(H$2:H7668,1),"")</f>
        <v>9.3750000087311491E-4</v>
      </c>
      <c r="J7668" s="7">
        <f>IFERROR(_xlfn.QUARTILE.INC(H$2:H7668,3),"")</f>
        <v>1.0532407395658083E-3</v>
      </c>
      <c r="K7668" s="7">
        <f>IFERROR(stats[[#This Row],[Q3]]-stats[[#This Row],[Q1]],"")</f>
        <v>1.1574073869269341E-4</v>
      </c>
      <c r="L7668" s="7">
        <f>IFERROR(AVERAGEIFS(H$2:H7668, H$2:H7668, "&lt;" &amp;stats[[#This Row],[Q3]]+(2*stats[[#This Row],[IQR]]), H$2:H7668, "&gt;" &amp; stats[[#This Row],[Q1]]-(2*stats[[#This Row],[IQR]])),"")</f>
        <v>9.9560770090188549E-4</v>
      </c>
    </row>
    <row r="7669" spans="1:12" x14ac:dyDescent="0.25">
      <c r="A7669" s="4">
        <v>44453.615763888891</v>
      </c>
      <c r="B7669">
        <v>0</v>
      </c>
      <c r="C7669">
        <v>1</v>
      </c>
      <c r="D7669" s="5">
        <f>SUM(B$2:B7669)</f>
        <v>43</v>
      </c>
      <c r="E7669" s="5">
        <f>SUM(C$2:C7669)</f>
        <v>7668</v>
      </c>
      <c r="F7669" s="6">
        <f>IF(stats[[#This Row],[Column1]],stats[[#This Row],[Total Clear]]/stats[[#This Row],[Total Runs]],NA())</f>
        <v>5.6077203964527908E-3</v>
      </c>
      <c r="G7669" s="6">
        <f>SUM(B$2:B7669) / SUM(C$2:C7669)</f>
        <v>5.6077203964527908E-3</v>
      </c>
      <c r="H7669" s="7">
        <f>IFERROR(stats[[#This Row],[Column1]]-A7668,"")</f>
        <v>9.3750000087311491E-4</v>
      </c>
      <c r="I7669" s="7">
        <f>IFERROR(_xlfn.QUARTILE.INC(H$2:H7669,1),"")</f>
        <v>9.3750000087311491E-4</v>
      </c>
      <c r="J7669" s="7">
        <f>IFERROR(_xlfn.QUARTILE.INC(H$2:H7669,3),"")</f>
        <v>1.0532407395658083E-3</v>
      </c>
      <c r="K7669" s="7">
        <f>IFERROR(stats[[#This Row],[Q3]]-stats[[#This Row],[Q1]],"")</f>
        <v>1.1574073869269341E-4</v>
      </c>
      <c r="L7669" s="7">
        <f>IFERROR(AVERAGEIFS(H$2:H7669, H$2:H7669, "&lt;" &amp;stats[[#This Row],[Q3]]+(2*stats[[#This Row],[IQR]]), H$2:H7669, "&gt;" &amp; stats[[#This Row],[Q1]]-(2*stats[[#This Row],[IQR]])),"")</f>
        <v>9.9560001469817792E-4</v>
      </c>
    </row>
    <row r="7670" spans="1:12" x14ac:dyDescent="0.25">
      <c r="A7670" s="4">
        <v>44453.616770833331</v>
      </c>
      <c r="B7670">
        <v>0</v>
      </c>
      <c r="C7670">
        <v>1</v>
      </c>
      <c r="D7670" s="5">
        <f>SUM(B$2:B7670)</f>
        <v>43</v>
      </c>
      <c r="E7670" s="5">
        <f>SUM(C$2:C7670)</f>
        <v>7669</v>
      </c>
      <c r="F7670" s="6">
        <f>IF(stats[[#This Row],[Column1]],stats[[#This Row],[Total Clear]]/stats[[#This Row],[Total Runs]],NA())</f>
        <v>5.6069891772069372E-3</v>
      </c>
      <c r="G7670" s="6">
        <f>SUM(B$2:B7670) / SUM(C$2:C7670)</f>
        <v>5.6069891772069372E-3</v>
      </c>
      <c r="H7670" s="7">
        <f>IFERROR(stats[[#This Row],[Column1]]-A7669,"")</f>
        <v>1.0069444397231564E-3</v>
      </c>
      <c r="I7670" s="7">
        <f>IFERROR(_xlfn.QUARTILE.INC(H$2:H7670,1),"")</f>
        <v>9.3750000087311491E-4</v>
      </c>
      <c r="J7670" s="7">
        <f>IFERROR(_xlfn.QUARTILE.INC(H$2:H7670,3),"")</f>
        <v>1.0532407395658083E-3</v>
      </c>
      <c r="K7670" s="7">
        <f>IFERROR(stats[[#This Row],[Q3]]-stats[[#This Row],[Q1]],"")</f>
        <v>1.1574073869269341E-4</v>
      </c>
      <c r="L7670" s="7">
        <f>IFERROR(AVERAGEIFS(H$2:H7670, H$2:H7670, "&lt;" &amp;stats[[#This Row],[Q3]]+(2*stats[[#This Row],[IQR]]), H$2:H7670, "&gt;" &amp; stats[[#This Row],[Q1]]-(2*stats[[#This Row],[IQR]])),"")</f>
        <v>9.9560151508503478E-4</v>
      </c>
    </row>
    <row r="7671" spans="1:12" x14ac:dyDescent="0.25">
      <c r="A7671" s="4">
        <v>44453.617789351854</v>
      </c>
      <c r="B7671">
        <v>0</v>
      </c>
      <c r="C7671">
        <v>1</v>
      </c>
      <c r="D7671" s="5">
        <f>SUM(B$2:B7671)</f>
        <v>43</v>
      </c>
      <c r="E7671" s="5">
        <f>SUM(C$2:C7671)</f>
        <v>7670</v>
      </c>
      <c r="F7671" s="6">
        <f>IF(stats[[#This Row],[Column1]],stats[[#This Row],[Total Clear]]/stats[[#This Row],[Total Runs]],NA())</f>
        <v>5.6062581486310296E-3</v>
      </c>
      <c r="G7671" s="6">
        <f>SUM(B$2:B7671) / SUM(C$2:C7671)</f>
        <v>5.6062581486310296E-3</v>
      </c>
      <c r="H7671" s="7">
        <f>IFERROR(stats[[#This Row],[Column1]]-A7670,"")</f>
        <v>1.0185185237787664E-3</v>
      </c>
      <c r="I7671" s="7">
        <f>IFERROR(_xlfn.QUARTILE.INC(H$2:H7671,1),"")</f>
        <v>9.3750000087311491E-4</v>
      </c>
      <c r="J7671" s="7">
        <f>IFERROR(_xlfn.QUARTILE.INC(H$2:H7671,3),"")</f>
        <v>1.0532407395658083E-3</v>
      </c>
      <c r="K7671" s="7">
        <f>IFERROR(stats[[#This Row],[Q3]]-stats[[#This Row],[Q1]],"")</f>
        <v>1.1574073869269341E-4</v>
      </c>
      <c r="L7671" s="7">
        <f>IFERROR(AVERAGEIFS(H$2:H7671, H$2:H7671, "&lt;" &amp;stats[[#This Row],[Q3]]+(2*stats[[#This Row],[IQR]]), H$2:H7671, "&gt;" &amp; stats[[#This Row],[Q1]]-(2*stats[[#This Row],[IQR]])),"")</f>
        <v>9.9560454563365867E-4</v>
      </c>
    </row>
    <row r="7672" spans="1:12" x14ac:dyDescent="0.25">
      <c r="A7672" s="4">
        <v>44453.618796296294</v>
      </c>
      <c r="B7672">
        <v>0</v>
      </c>
      <c r="C7672">
        <v>1</v>
      </c>
      <c r="D7672" s="5">
        <f>SUM(B$2:B7672)</f>
        <v>43</v>
      </c>
      <c r="E7672" s="5">
        <f>SUM(C$2:C7672)</f>
        <v>7671</v>
      </c>
      <c r="F7672" s="6">
        <f>IF(stats[[#This Row],[Column1]],stats[[#This Row],[Total Clear]]/stats[[#This Row],[Total Runs]],NA())</f>
        <v>5.6055273106505018E-3</v>
      </c>
      <c r="G7672" s="6">
        <f>SUM(B$2:B7672) / SUM(C$2:C7672)</f>
        <v>5.6055273106505018E-3</v>
      </c>
      <c r="H7672" s="7">
        <f>IFERROR(stats[[#This Row],[Column1]]-A7671,"")</f>
        <v>1.0069444397231564E-3</v>
      </c>
      <c r="I7672" s="7">
        <f>IFERROR(_xlfn.QUARTILE.INC(H$2:H7672,1),"")</f>
        <v>9.3750000087311491E-4</v>
      </c>
      <c r="J7672" s="7">
        <f>IFERROR(_xlfn.QUARTILE.INC(H$2:H7672,3),"")</f>
        <v>1.0532407395658083E-3</v>
      </c>
      <c r="K7672" s="7">
        <f>IFERROR(stats[[#This Row],[Q3]]-stats[[#This Row],[Q1]],"")</f>
        <v>1.1574073869269341E-4</v>
      </c>
      <c r="L7672" s="7">
        <f>IFERROR(AVERAGEIFS(H$2:H7672, H$2:H7672, "&lt;" &amp;stats[[#This Row],[Q3]]+(2*stats[[#This Row],[IQR]]), H$2:H7672, "&gt;" &amp; stats[[#This Row],[Q1]]-(2*stats[[#This Row],[IQR]])),"")</f>
        <v>9.9560604502465307E-4</v>
      </c>
    </row>
    <row r="7673" spans="1:12" x14ac:dyDescent="0.25">
      <c r="A7673" s="4">
        <v>44453.619826388887</v>
      </c>
      <c r="B7673">
        <v>0</v>
      </c>
      <c r="C7673">
        <v>1</v>
      </c>
      <c r="D7673" s="5">
        <f>SUM(B$2:B7673)</f>
        <v>43</v>
      </c>
      <c r="E7673" s="5">
        <f>SUM(C$2:C7673)</f>
        <v>7672</v>
      </c>
      <c r="F7673" s="6">
        <f>IF(stats[[#This Row],[Column1]],stats[[#This Row],[Total Clear]]/stats[[#This Row],[Total Runs]],NA())</f>
        <v>5.6047966631908239E-3</v>
      </c>
      <c r="G7673" s="6">
        <f>SUM(B$2:B7673) / SUM(C$2:C7673)</f>
        <v>5.6047966631908239E-3</v>
      </c>
      <c r="H7673" s="7">
        <f>IFERROR(stats[[#This Row],[Column1]]-A7672,"")</f>
        <v>1.0300925932824612E-3</v>
      </c>
      <c r="I7673" s="7">
        <f>IFERROR(_xlfn.QUARTILE.INC(H$2:H7673,1),"")</f>
        <v>9.3750000087311491E-4</v>
      </c>
      <c r="J7673" s="7">
        <f>IFERROR(_xlfn.QUARTILE.INC(H$2:H7673,3),"")</f>
        <v>1.0532407395658083E-3</v>
      </c>
      <c r="K7673" s="7">
        <f>IFERROR(stats[[#This Row],[Q3]]-stats[[#This Row],[Q1]],"")</f>
        <v>1.1574073869269341E-4</v>
      </c>
      <c r="L7673" s="7">
        <f>IFERROR(AVERAGEIFS(H$2:H7673, H$2:H7673, "&lt;" &amp;stats[[#This Row],[Q3]]+(2*stats[[#This Row],[IQR]]), H$2:H7673, "&gt;" &amp; stats[[#This Row],[Q1]]-(2*stats[[#This Row],[IQR]])),"")</f>
        <v>9.956106043250573E-4</v>
      </c>
    </row>
    <row r="7674" spans="1:12" x14ac:dyDescent="0.25">
      <c r="A7674" s="4">
        <v>44453.620833333334</v>
      </c>
      <c r="B7674">
        <v>0</v>
      </c>
      <c r="C7674">
        <v>1</v>
      </c>
      <c r="D7674" s="5">
        <f>SUM(B$2:B7674)</f>
        <v>43</v>
      </c>
      <c r="E7674" s="5">
        <f>SUM(C$2:C7674)</f>
        <v>7673</v>
      </c>
      <c r="F7674" s="6">
        <f>IF(stats[[#This Row],[Column1]],stats[[#This Row],[Total Clear]]/stats[[#This Row],[Total Runs]],NA())</f>
        <v>5.6040662061775052E-3</v>
      </c>
      <c r="G7674" s="6">
        <f>SUM(B$2:B7674) / SUM(C$2:C7674)</f>
        <v>5.6040662061775052E-3</v>
      </c>
      <c r="H7674" s="7">
        <f>IFERROR(stats[[#This Row],[Column1]]-A7673,"")</f>
        <v>1.006944446999114E-3</v>
      </c>
      <c r="I7674" s="7">
        <f>IFERROR(_xlfn.QUARTILE.INC(H$2:H7674,1),"")</f>
        <v>9.3750000087311491E-4</v>
      </c>
      <c r="J7674" s="7">
        <f>IFERROR(_xlfn.QUARTILE.INC(H$2:H7674,3),"")</f>
        <v>1.0532407395658083E-3</v>
      </c>
      <c r="K7674" s="7">
        <f>IFERROR(stats[[#This Row],[Q3]]-stats[[#This Row],[Q1]],"")</f>
        <v>1.1574073869269341E-4</v>
      </c>
      <c r="L7674" s="7">
        <f>IFERROR(AVERAGEIFS(H$2:H7674, H$2:H7674, "&lt;" &amp;stats[[#This Row],[Q3]]+(2*stats[[#This Row],[IQR]]), H$2:H7674, "&gt;" &amp; stats[[#This Row],[Q1]]-(2*stats[[#This Row],[IQR]])),"")</f>
        <v>9.9561210251972653E-4</v>
      </c>
    </row>
    <row r="7675" spans="1:12" x14ac:dyDescent="0.25">
      <c r="A7675" s="4">
        <v>44453.621874999997</v>
      </c>
      <c r="B7675">
        <v>0</v>
      </c>
      <c r="C7675">
        <v>1</v>
      </c>
      <c r="D7675" s="5">
        <f>SUM(B$2:B7675)</f>
        <v>43</v>
      </c>
      <c r="E7675" s="5">
        <f>SUM(C$2:C7675)</f>
        <v>7674</v>
      </c>
      <c r="F7675" s="6">
        <f>IF(stats[[#This Row],[Column1]],stats[[#This Row],[Total Clear]]/stats[[#This Row],[Total Runs]],NA())</f>
        <v>5.6033359395360957E-3</v>
      </c>
      <c r="G7675" s="6">
        <f>SUM(B$2:B7675) / SUM(C$2:C7675)</f>
        <v>5.6033359395360957E-3</v>
      </c>
      <c r="H7675" s="7">
        <f>IFERROR(stats[[#This Row],[Column1]]-A7674,"")</f>
        <v>1.0416666627861559E-3</v>
      </c>
      <c r="I7675" s="7">
        <f>IFERROR(_xlfn.QUARTILE.INC(H$2:H7675,1),"")</f>
        <v>9.3750000087311491E-4</v>
      </c>
      <c r="J7675" s="7">
        <f>IFERROR(_xlfn.QUARTILE.INC(H$2:H7675,3),"")</f>
        <v>1.0532407395658083E-3</v>
      </c>
      <c r="K7675" s="7">
        <f>IFERROR(stats[[#This Row],[Q3]]-stats[[#This Row],[Q1]],"")</f>
        <v>1.1574073869269341E-4</v>
      </c>
      <c r="L7675" s="7">
        <f>IFERROR(AVERAGEIFS(H$2:H7675, H$2:H7675, "&lt;" &amp;stats[[#This Row],[Q3]]+(2*stats[[#This Row],[IQR]]), H$2:H7675, "&gt;" &amp; stats[[#This Row],[Q1]]-(2*stats[[#This Row],[IQR]])),"")</f>
        <v>9.9561818956179203E-4</v>
      </c>
    </row>
    <row r="7676" spans="1:12" x14ac:dyDescent="0.25">
      <c r="A7676" s="4">
        <v>44453.622835648152</v>
      </c>
      <c r="B7676">
        <v>0</v>
      </c>
      <c r="C7676">
        <v>1</v>
      </c>
      <c r="D7676" s="5">
        <f>SUM(B$2:B7676)</f>
        <v>43</v>
      </c>
      <c r="E7676" s="5">
        <f>SUM(C$2:C7676)</f>
        <v>7675</v>
      </c>
      <c r="F7676" s="6">
        <f>IF(stats[[#This Row],[Column1]],stats[[#This Row],[Total Clear]]/stats[[#This Row],[Total Runs]],NA())</f>
        <v>5.6026058631921827E-3</v>
      </c>
      <c r="G7676" s="6">
        <f>SUM(B$2:B7676) / SUM(C$2:C7676)</f>
        <v>5.6026058631921827E-3</v>
      </c>
      <c r="H7676" s="7">
        <f>IFERROR(stats[[#This Row],[Column1]]-A7675,"")</f>
        <v>9.6064815443241969E-4</v>
      </c>
      <c r="I7676" s="7">
        <f>IFERROR(_xlfn.QUARTILE.INC(H$2:H7676,1),"")</f>
        <v>9.3750000087311491E-4</v>
      </c>
      <c r="J7676" s="7">
        <f>IFERROR(_xlfn.QUARTILE.INC(H$2:H7676,3),"")</f>
        <v>1.0532407395658083E-3</v>
      </c>
      <c r="K7676" s="7">
        <f>IFERROR(stats[[#This Row],[Q3]]-stats[[#This Row],[Q1]],"")</f>
        <v>1.1574073869269341E-4</v>
      </c>
      <c r="L7676" s="7">
        <f>IFERROR(AVERAGEIFS(H$2:H7676, H$2:H7676, "&lt;" &amp;stats[[#This Row],[Q3]]+(2*stats[[#This Row],[IQR]]), H$2:H7676, "&gt;" &amp; stats[[#This Row],[Q1]]-(2*stats[[#This Row],[IQR]])),"")</f>
        <v>9.9561356817483163E-4</v>
      </c>
    </row>
    <row r="7677" spans="1:12" x14ac:dyDescent="0.25">
      <c r="A7677" s="4">
        <v>44453.623819444445</v>
      </c>
      <c r="B7677">
        <v>0</v>
      </c>
      <c r="C7677">
        <v>1</v>
      </c>
      <c r="D7677" s="5">
        <f>SUM(B$2:B7677)</f>
        <v>43</v>
      </c>
      <c r="E7677" s="5">
        <f>SUM(C$2:C7677)</f>
        <v>7676</v>
      </c>
      <c r="F7677" s="6">
        <f>IF(stats[[#This Row],[Column1]],stats[[#This Row],[Total Clear]]/stats[[#This Row],[Total Runs]],NA())</f>
        <v>5.6018759770713918E-3</v>
      </c>
      <c r="G7677" s="6">
        <f>SUM(B$2:B7677) / SUM(C$2:C7677)</f>
        <v>5.6018759770713918E-3</v>
      </c>
      <c r="H7677" s="7">
        <f>IFERROR(stats[[#This Row],[Column1]]-A7676,"")</f>
        <v>9.8379629343980923E-4</v>
      </c>
      <c r="I7677" s="7">
        <f>IFERROR(_xlfn.QUARTILE.INC(H$2:H7677,1),"")</f>
        <v>9.3750000087311491E-4</v>
      </c>
      <c r="J7677" s="7">
        <f>IFERROR(_xlfn.QUARTILE.INC(H$2:H7677,3),"")</f>
        <v>1.0532407395658083E-3</v>
      </c>
      <c r="K7677" s="7">
        <f>IFERROR(stats[[#This Row],[Q3]]-stats[[#This Row],[Q1]],"")</f>
        <v>1.1574073869269341E-4</v>
      </c>
      <c r="L7677" s="7">
        <f>IFERROR(AVERAGEIFS(H$2:H7677, H$2:H7677, "&lt;" &amp;stats[[#This Row],[Q3]]+(2*stats[[#This Row],[IQR]]), H$2:H7677, "&gt;" &amp; stats[[#This Row],[Q1]]-(2*stats[[#This Row],[IQR]])),"")</f>
        <v>9.9561200669561183E-4</v>
      </c>
    </row>
    <row r="7678" spans="1:12" x14ac:dyDescent="0.25">
      <c r="A7678" s="4">
        <v>44453.624803240738</v>
      </c>
      <c r="B7678">
        <v>0</v>
      </c>
      <c r="C7678">
        <v>1</v>
      </c>
      <c r="D7678" s="5">
        <f>SUM(B$2:B7678)</f>
        <v>43</v>
      </c>
      <c r="E7678" s="5">
        <f>SUM(C$2:C7678)</f>
        <v>7677</v>
      </c>
      <c r="F7678" s="6">
        <f>IF(stats[[#This Row],[Column1]],stats[[#This Row],[Total Clear]]/stats[[#This Row],[Total Runs]],NA())</f>
        <v>5.6011462810993881E-3</v>
      </c>
      <c r="G7678" s="6">
        <f>SUM(B$2:B7678) / SUM(C$2:C7678)</f>
        <v>5.6011462810993881E-3</v>
      </c>
      <c r="H7678" s="7">
        <f>IFERROR(stats[[#This Row],[Column1]]-A7677,"")</f>
        <v>9.8379629343980923E-4</v>
      </c>
      <c r="I7678" s="7">
        <f>IFERROR(_xlfn.QUARTILE.INC(H$2:H7678,1),"")</f>
        <v>9.3750000087311491E-4</v>
      </c>
      <c r="J7678" s="7">
        <f>IFERROR(_xlfn.QUARTILE.INC(H$2:H7678,3),"")</f>
        <v>1.0532407395658083E-3</v>
      </c>
      <c r="K7678" s="7">
        <f>IFERROR(stats[[#This Row],[Q3]]-stats[[#This Row],[Q1]],"")</f>
        <v>1.1574073869269341E-4</v>
      </c>
      <c r="L7678" s="7">
        <f>IFERROR(AVERAGEIFS(H$2:H7678, H$2:H7678, "&lt;" &amp;stats[[#This Row],[Q3]]+(2*stats[[#This Row],[IQR]]), H$2:H7678, "&gt;" &amp; stats[[#This Row],[Q1]]-(2*stats[[#This Row],[IQR]])),"")</f>
        <v>9.9561044562899059E-4</v>
      </c>
    </row>
    <row r="7679" spans="1:12" x14ac:dyDescent="0.25">
      <c r="A7679" s="4">
        <v>44454.049131944441</v>
      </c>
      <c r="B7679">
        <v>0</v>
      </c>
      <c r="C7679">
        <v>1</v>
      </c>
      <c r="D7679" s="5">
        <f>SUM(B$2:B7679)</f>
        <v>43</v>
      </c>
      <c r="E7679" s="5">
        <f>SUM(C$2:C7679)</f>
        <v>7678</v>
      </c>
      <c r="F7679" s="6">
        <f>IF(stats[[#This Row],[Column1]],stats[[#This Row],[Total Clear]]/stats[[#This Row],[Total Runs]],NA())</f>
        <v>5.6004167752018753E-3</v>
      </c>
      <c r="G7679" s="6">
        <f>SUM(B$2:B7679) / SUM(C$2:C7679)</f>
        <v>5.6004167752018753E-3</v>
      </c>
      <c r="H7679" s="7">
        <f>IFERROR(stats[[#This Row],[Column1]]-A7678,"")</f>
        <v>0.42432870370248565</v>
      </c>
      <c r="I7679" s="7">
        <f>IFERROR(_xlfn.QUARTILE.INC(H$2:H7679,1),"")</f>
        <v>9.3750000087311491E-4</v>
      </c>
      <c r="J7679" s="7">
        <f>IFERROR(_xlfn.QUARTILE.INC(H$2:H7679,3),"")</f>
        <v>1.0532407395658083E-3</v>
      </c>
      <c r="K7679" s="7">
        <f>IFERROR(stats[[#This Row],[Q3]]-stats[[#This Row],[Q1]],"")</f>
        <v>1.1574073869269341E-4</v>
      </c>
      <c r="L7679" s="7">
        <f>IFERROR(AVERAGEIFS(H$2:H7679, H$2:H7679, "&lt;" &amp;stats[[#This Row],[Q3]]+(2*stats[[#This Row],[IQR]]), H$2:H7679, "&gt;" &amp; stats[[#This Row],[Q1]]-(2*stats[[#This Row],[IQR]])),"")</f>
        <v>9.9561044562899059E-4</v>
      </c>
    </row>
    <row r="7680" spans="1:12" x14ac:dyDescent="0.25">
      <c r="A7680" s="4">
        <v>44454.049872685187</v>
      </c>
      <c r="B7680">
        <v>0</v>
      </c>
      <c r="C7680">
        <v>1</v>
      </c>
      <c r="D7680" s="5">
        <f>SUM(B$2:B7680)</f>
        <v>43</v>
      </c>
      <c r="E7680" s="5">
        <f>SUM(C$2:C7680)</f>
        <v>7679</v>
      </c>
      <c r="F7680" s="6">
        <f>IF(stats[[#This Row],[Column1]],stats[[#This Row],[Total Clear]]/stats[[#This Row],[Total Runs]],NA())</f>
        <v>5.5996874593045969E-3</v>
      </c>
      <c r="G7680" s="6">
        <f>SUM(B$2:B7680) / SUM(C$2:C7680)</f>
        <v>5.5996874593045969E-3</v>
      </c>
      <c r="H7680" s="7">
        <f>IFERROR(stats[[#This Row],[Column1]]-A7679,"")</f>
        <v>7.4074074655072764E-4</v>
      </c>
      <c r="I7680" s="7">
        <f>IFERROR(_xlfn.QUARTILE.INC(H$2:H7680,1),"")</f>
        <v>9.3750000087311491E-4</v>
      </c>
      <c r="J7680" s="7">
        <f>IFERROR(_xlfn.QUARTILE.INC(H$2:H7680,3),"")</f>
        <v>1.0532407395658083E-3</v>
      </c>
      <c r="K7680" s="7">
        <f>IFERROR(stats[[#This Row],[Q3]]-stats[[#This Row],[Q1]],"")</f>
        <v>1.1574073869269341E-4</v>
      </c>
      <c r="L7680" s="7">
        <f>IFERROR(AVERAGEIFS(H$2:H7680, H$2:H7680, "&lt;" &amp;stats[[#This Row],[Q3]]+(2*stats[[#This Row],[IQR]]), H$2:H7680, "&gt;" &amp; stats[[#This Row],[Q1]]-(2*stats[[#This Row],[IQR]])),"")</f>
        <v>9.9557677724073724E-4</v>
      </c>
    </row>
    <row r="7681" spans="1:12" x14ac:dyDescent="0.25">
      <c r="A7681" s="4">
        <v>44454.050682870373</v>
      </c>
      <c r="B7681">
        <v>0</v>
      </c>
      <c r="C7681">
        <v>1</v>
      </c>
      <c r="D7681" s="5">
        <f>SUM(B$2:B7681)</f>
        <v>43</v>
      </c>
      <c r="E7681" s="5">
        <f>SUM(C$2:C7681)</f>
        <v>7680</v>
      </c>
      <c r="F7681" s="6">
        <f>IF(stats[[#This Row],[Column1]],stats[[#This Row],[Total Clear]]/stats[[#This Row],[Total Runs]],NA())</f>
        <v>5.5989583333333334E-3</v>
      </c>
      <c r="G7681" s="6">
        <f>SUM(B$2:B7681) / SUM(C$2:C7681)</f>
        <v>5.5989583333333334E-3</v>
      </c>
      <c r="H7681" s="7">
        <f>IFERROR(stats[[#This Row],[Column1]]-A7680,"")</f>
        <v>8.1018518540076911E-4</v>
      </c>
      <c r="I7681" s="7">
        <f>IFERROR(_xlfn.QUARTILE.INC(H$2:H7681,1),"")</f>
        <v>9.3750000087311491E-4</v>
      </c>
      <c r="J7681" s="7">
        <f>IFERROR(_xlfn.QUARTILE.INC(H$2:H7681,3),"")</f>
        <v>1.0532407395658083E-3</v>
      </c>
      <c r="K7681" s="7">
        <f>IFERROR(stats[[#This Row],[Q3]]-stats[[#This Row],[Q1]],"")</f>
        <v>1.1574073869269341E-4</v>
      </c>
      <c r="L7681" s="7">
        <f>IFERROR(AVERAGEIFS(H$2:H7681, H$2:H7681, "&lt;" &amp;stats[[#This Row],[Q3]]+(2*stats[[#This Row],[IQR]]), H$2:H7681, "&gt;" &amp; stats[[#This Row],[Q1]]-(2*stats[[#This Row],[IQR]])),"")</f>
        <v>9.9555229017273569E-4</v>
      </c>
    </row>
    <row r="7682" spans="1:12" x14ac:dyDescent="0.25">
      <c r="A7682" s="4">
        <v>44454.051481481481</v>
      </c>
      <c r="B7682">
        <v>0</v>
      </c>
      <c r="C7682">
        <v>1</v>
      </c>
      <c r="D7682" s="5">
        <f>SUM(B$2:B7682)</f>
        <v>43</v>
      </c>
      <c r="E7682" s="5">
        <f>SUM(C$2:C7682)</f>
        <v>7681</v>
      </c>
      <c r="F7682" s="6">
        <f>IF(stats[[#This Row],[Column1]],stats[[#This Row],[Total Clear]]/stats[[#This Row],[Total Runs]],NA())</f>
        <v>5.5982293972139047E-3</v>
      </c>
      <c r="G7682" s="6">
        <f>SUM(B$2:B7682) / SUM(C$2:C7682)</f>
        <v>5.5982293972139047E-3</v>
      </c>
      <c r="H7682" s="7">
        <f>IFERROR(stats[[#This Row],[Column1]]-A7681,"")</f>
        <v>7.9861110862111673E-4</v>
      </c>
      <c r="I7682" s="7">
        <f>IFERROR(_xlfn.QUARTILE.INC(H$2:H7682,1),"")</f>
        <v>9.3750000087311491E-4</v>
      </c>
      <c r="J7682" s="7">
        <f>IFERROR(_xlfn.QUARTILE.INC(H$2:H7682,3),"")</f>
        <v>1.0532407395658083E-3</v>
      </c>
      <c r="K7682" s="7">
        <f>IFERROR(stats[[#This Row],[Q3]]-stats[[#This Row],[Q1]],"")</f>
        <v>1.1574073869269341E-4</v>
      </c>
      <c r="L7682" s="7">
        <f>IFERROR(AVERAGEIFS(H$2:H7682, H$2:H7682, "&lt;" &amp;stats[[#This Row],[Q3]]+(2*stats[[#This Row],[IQR]]), H$2:H7682, "&gt;" &amp; stats[[#This Row],[Q1]]-(2*stats[[#This Row],[IQR]])),"")</f>
        <v>9.9552628103623925E-4</v>
      </c>
    </row>
    <row r="7683" spans="1:12" x14ac:dyDescent="0.25">
      <c r="A7683" s="4">
        <v>44454.052291666667</v>
      </c>
      <c r="B7683">
        <v>0</v>
      </c>
      <c r="C7683">
        <v>1</v>
      </c>
      <c r="D7683" s="5">
        <f>SUM(B$2:B7683)</f>
        <v>43</v>
      </c>
      <c r="E7683" s="5">
        <f>SUM(C$2:C7683)</f>
        <v>7682</v>
      </c>
      <c r="F7683" s="6">
        <f>IF(stats[[#This Row],[Column1]],stats[[#This Row],[Total Clear]]/stats[[#This Row],[Total Runs]],NA())</f>
        <v>5.5975006508721687E-3</v>
      </c>
      <c r="G7683" s="6">
        <f>SUM(B$2:B7683) / SUM(C$2:C7683)</f>
        <v>5.5975006508721687E-3</v>
      </c>
      <c r="H7683" s="7">
        <f>IFERROR(stats[[#This Row],[Column1]]-A7682,"")</f>
        <v>8.1018518540076911E-4</v>
      </c>
      <c r="I7683" s="7">
        <f>IFERROR(_xlfn.QUARTILE.INC(H$2:H7683,1),"")</f>
        <v>9.3750000087311491E-4</v>
      </c>
      <c r="J7683" s="7">
        <f>IFERROR(_xlfn.QUARTILE.INC(H$2:H7683,3),"")</f>
        <v>1.0532407395658083E-3</v>
      </c>
      <c r="K7683" s="7">
        <f>IFERROR(stats[[#This Row],[Q3]]-stats[[#This Row],[Q1]],"")</f>
        <v>1.1574073869269341E-4</v>
      </c>
      <c r="L7683" s="7">
        <f>IFERROR(AVERAGEIFS(H$2:H7683, H$2:H7683, "&lt;" &amp;stats[[#This Row],[Q3]]+(2*stats[[#This Row],[IQR]]), H$2:H7683, "&gt;" &amp; stats[[#This Row],[Q1]]-(2*stats[[#This Row],[IQR]])),"")</f>
        <v>9.9550180710310352E-4</v>
      </c>
    </row>
    <row r="7684" spans="1:12" x14ac:dyDescent="0.25">
      <c r="A7684" s="4">
        <v>44454.053113425929</v>
      </c>
      <c r="B7684">
        <v>0</v>
      </c>
      <c r="C7684">
        <v>1</v>
      </c>
      <c r="D7684" s="5">
        <f>SUM(B$2:B7684)</f>
        <v>43</v>
      </c>
      <c r="E7684" s="5">
        <f>SUM(C$2:C7684)</f>
        <v>7683</v>
      </c>
      <c r="F7684" s="6">
        <f>IF(stats[[#This Row],[Column1]],stats[[#This Row],[Total Clear]]/stats[[#This Row],[Total Runs]],NA())</f>
        <v>5.5967720942340232E-3</v>
      </c>
      <c r="G7684" s="6">
        <f>SUM(B$2:B7684) / SUM(C$2:C7684)</f>
        <v>5.5967720942340232E-3</v>
      </c>
      <c r="H7684" s="7">
        <f>IFERROR(stats[[#This Row],[Column1]]-A7683,"")</f>
        <v>8.217592621804215E-4</v>
      </c>
      <c r="I7684" s="7">
        <f>IFERROR(_xlfn.QUARTILE.INC(H$2:H7684,1),"")</f>
        <v>9.3750000087311491E-4</v>
      </c>
      <c r="J7684" s="7">
        <f>IFERROR(_xlfn.QUARTILE.INC(H$2:H7684,3),"")</f>
        <v>1.0532407395658083E-3</v>
      </c>
      <c r="K7684" s="7">
        <f>IFERROR(stats[[#This Row],[Q3]]-stats[[#This Row],[Q1]],"")</f>
        <v>1.1574073869269341E-4</v>
      </c>
      <c r="L7684" s="7">
        <f>IFERROR(AVERAGEIFS(H$2:H7684, H$2:H7684, "&lt;" &amp;stats[[#This Row],[Q3]]+(2*stats[[#This Row],[IQR]]), H$2:H7684, "&gt;" &amp; stats[[#This Row],[Q1]]-(2*stats[[#This Row],[IQR]])),"")</f>
        <v>9.9547886776524741E-4</v>
      </c>
    </row>
    <row r="7685" spans="1:12" x14ac:dyDescent="0.25">
      <c r="A7685" s="4">
        <v>44454.053912037038</v>
      </c>
      <c r="B7685">
        <v>0</v>
      </c>
      <c r="C7685">
        <v>1</v>
      </c>
      <c r="D7685" s="5">
        <f>SUM(B$2:B7685)</f>
        <v>43</v>
      </c>
      <c r="E7685" s="5">
        <f>SUM(C$2:C7685)</f>
        <v>7684</v>
      </c>
      <c r="F7685" s="6">
        <f>IF(stats[[#This Row],[Column1]],stats[[#This Row],[Total Clear]]/stats[[#This Row],[Total Runs]],NA())</f>
        <v>5.5960437272254034E-3</v>
      </c>
      <c r="G7685" s="6">
        <f>SUM(B$2:B7685) / SUM(C$2:C7685)</f>
        <v>5.5960437272254034E-3</v>
      </c>
      <c r="H7685" s="7">
        <f>IFERROR(stats[[#This Row],[Column1]]-A7684,"")</f>
        <v>7.9861110862111673E-4</v>
      </c>
      <c r="I7685" s="7">
        <f>IFERROR(_xlfn.QUARTILE.INC(H$2:H7685,1),"")</f>
        <v>9.3750000087311491E-4</v>
      </c>
      <c r="J7685" s="7">
        <f>IFERROR(_xlfn.QUARTILE.INC(H$2:H7685,3),"")</f>
        <v>1.0532407395658083E-3</v>
      </c>
      <c r="K7685" s="7">
        <f>IFERROR(stats[[#This Row],[Q3]]-stats[[#This Row],[Q1]],"")</f>
        <v>1.1574073869269341E-4</v>
      </c>
      <c r="L7685" s="7">
        <f>IFERROR(AVERAGEIFS(H$2:H7685, H$2:H7685, "&lt;" &amp;stats[[#This Row],[Q3]]+(2*stats[[#This Row],[IQR]]), H$2:H7685, "&gt;" &amp; stats[[#This Row],[Q1]]-(2*stats[[#This Row],[IQR]])),"")</f>
        <v>9.954528786221262E-4</v>
      </c>
    </row>
    <row r="7686" spans="1:12" x14ac:dyDescent="0.25">
      <c r="A7686" s="4">
        <v>44454.0549537037</v>
      </c>
      <c r="B7686">
        <v>0</v>
      </c>
      <c r="C7686">
        <v>1</v>
      </c>
      <c r="D7686" s="5">
        <f>SUM(B$2:B7686)</f>
        <v>43</v>
      </c>
      <c r="E7686" s="5">
        <f>SUM(C$2:C7686)</f>
        <v>7685</v>
      </c>
      <c r="F7686" s="6">
        <f>IF(stats[[#This Row],[Column1]],stats[[#This Row],[Total Clear]]/stats[[#This Row],[Total Runs]],NA())</f>
        <v>5.5953155497722833E-3</v>
      </c>
      <c r="G7686" s="6">
        <f>SUM(B$2:B7686) / SUM(C$2:C7686)</f>
        <v>5.5953155497722833E-3</v>
      </c>
      <c r="H7686" s="7">
        <f>IFERROR(stats[[#This Row],[Column1]]-A7685,"")</f>
        <v>1.0416666627861559E-3</v>
      </c>
      <c r="I7686" s="7">
        <f>IFERROR(_xlfn.QUARTILE.INC(H$2:H7686,1),"")</f>
        <v>9.3750000087311491E-4</v>
      </c>
      <c r="J7686" s="7">
        <f>IFERROR(_xlfn.QUARTILE.INC(H$2:H7686,3),"")</f>
        <v>1.0532407395658083E-3</v>
      </c>
      <c r="K7686" s="7">
        <f>IFERROR(stats[[#This Row],[Q3]]-stats[[#This Row],[Q1]],"")</f>
        <v>1.1574073869269341E-4</v>
      </c>
      <c r="L7686" s="7">
        <f>IFERROR(AVERAGEIFS(H$2:H7686, H$2:H7686, "&lt;" &amp;stats[[#This Row],[Q3]]+(2*stats[[#This Row],[IQR]]), H$2:H7686, "&gt;" &amp; stats[[#This Row],[Q1]]-(2*stats[[#This Row],[IQR]])),"")</f>
        <v>9.95458978646435E-4</v>
      </c>
    </row>
    <row r="7687" spans="1:12" x14ac:dyDescent="0.25">
      <c r="A7687" s="4">
        <v>44454.055775462963</v>
      </c>
      <c r="B7687">
        <v>0</v>
      </c>
      <c r="C7687">
        <v>1</v>
      </c>
      <c r="D7687" s="5">
        <f>SUM(B$2:B7687)</f>
        <v>43</v>
      </c>
      <c r="E7687" s="5">
        <f>SUM(C$2:C7687)</f>
        <v>7686</v>
      </c>
      <c r="F7687" s="6">
        <f>IF(stats[[#This Row],[Column1]],stats[[#This Row],[Total Clear]]/stats[[#This Row],[Total Runs]],NA())</f>
        <v>5.594587561800677E-3</v>
      </c>
      <c r="G7687" s="6">
        <f>SUM(B$2:B7687) / SUM(C$2:C7687)</f>
        <v>5.594587561800677E-3</v>
      </c>
      <c r="H7687" s="7">
        <f>IFERROR(stats[[#This Row],[Column1]]-A7686,"")</f>
        <v>8.217592621804215E-4</v>
      </c>
      <c r="I7687" s="7">
        <f>IFERROR(_xlfn.QUARTILE.INC(H$2:H7687,1),"")</f>
        <v>9.3750000087311491E-4</v>
      </c>
      <c r="J7687" s="7">
        <f>IFERROR(_xlfn.QUARTILE.INC(H$2:H7687,3),"")</f>
        <v>1.0532407395658083E-3</v>
      </c>
      <c r="K7687" s="7">
        <f>IFERROR(stats[[#This Row],[Q3]]-stats[[#This Row],[Q1]],"")</f>
        <v>1.1574073869269341E-4</v>
      </c>
      <c r="L7687" s="7">
        <f>IFERROR(AVERAGEIFS(H$2:H7687, H$2:H7687, "&lt;" &amp;stats[[#This Row],[Q3]]+(2*stats[[#This Row],[IQR]]), H$2:H7687, "&gt;" &amp; stats[[#This Row],[Q1]]-(2*stats[[#This Row],[IQR]])),"")</f>
        <v>9.9543605404349639E-4</v>
      </c>
    </row>
    <row r="7688" spans="1:12" x14ac:dyDescent="0.25">
      <c r="A7688" s="4">
        <v>44454.056631944448</v>
      </c>
      <c r="B7688">
        <v>0</v>
      </c>
      <c r="C7688">
        <v>1</v>
      </c>
      <c r="D7688" s="5">
        <f>SUM(B$2:B7688)</f>
        <v>43</v>
      </c>
      <c r="E7688" s="5">
        <f>SUM(C$2:C7688)</f>
        <v>7687</v>
      </c>
      <c r="F7688" s="6">
        <f>IF(stats[[#This Row],[Column1]],stats[[#This Row],[Total Clear]]/stats[[#This Row],[Total Runs]],NA())</f>
        <v>5.5938597632366333E-3</v>
      </c>
      <c r="G7688" s="6">
        <f>SUM(B$2:B7688) / SUM(C$2:C7688)</f>
        <v>5.5938597632366333E-3</v>
      </c>
      <c r="H7688" s="7">
        <f>IFERROR(stats[[#This Row],[Column1]]-A7687,"")</f>
        <v>8.5648148524342105E-4</v>
      </c>
      <c r="I7688" s="7">
        <f>IFERROR(_xlfn.QUARTILE.INC(H$2:H7688,1),"")</f>
        <v>9.3750000087311491E-4</v>
      </c>
      <c r="J7688" s="7">
        <f>IFERROR(_xlfn.QUARTILE.INC(H$2:H7688,3),"")</f>
        <v>1.0532407395658083E-3</v>
      </c>
      <c r="K7688" s="7">
        <f>IFERROR(stats[[#This Row],[Q3]]-stats[[#This Row],[Q1]],"")</f>
        <v>1.1574073869269341E-4</v>
      </c>
      <c r="L7688" s="7">
        <f>IFERROR(AVERAGEIFS(H$2:H7688, H$2:H7688, "&lt;" &amp;stats[[#This Row],[Q3]]+(2*stats[[#This Row],[IQR]]), H$2:H7688, "&gt;" &amp; stats[[#This Row],[Q1]]-(2*stats[[#This Row],[IQR]])),"")</f>
        <v>9.954177174680411E-4</v>
      </c>
    </row>
    <row r="7689" spans="1:12" x14ac:dyDescent="0.25">
      <c r="A7689" s="4">
        <v>44454.057442129626</v>
      </c>
      <c r="B7689">
        <v>0</v>
      </c>
      <c r="C7689">
        <v>1</v>
      </c>
      <c r="D7689" s="5">
        <f>SUM(B$2:B7689)</f>
        <v>43</v>
      </c>
      <c r="E7689" s="5">
        <f>SUM(C$2:C7689)</f>
        <v>7688</v>
      </c>
      <c r="F7689" s="6">
        <f>IF(stats[[#This Row],[Column1]],stats[[#This Row],[Total Clear]]/stats[[#This Row],[Total Runs]],NA())</f>
        <v>5.5931321540062433E-3</v>
      </c>
      <c r="G7689" s="6">
        <f>SUM(B$2:B7689) / SUM(C$2:C7689)</f>
        <v>5.5931321540062433E-3</v>
      </c>
      <c r="H7689" s="7">
        <f>IFERROR(stats[[#This Row],[Column1]]-A7688,"")</f>
        <v>8.101851781248115E-4</v>
      </c>
      <c r="I7689" s="7">
        <f>IFERROR(_xlfn.QUARTILE.INC(H$2:H7689,1),"")</f>
        <v>9.3750000087311491E-4</v>
      </c>
      <c r="J7689" s="7">
        <f>IFERROR(_xlfn.QUARTILE.INC(H$2:H7689,3),"")</f>
        <v>1.0532407395658083E-3</v>
      </c>
      <c r="K7689" s="7">
        <f>IFERROR(stats[[#This Row],[Q3]]-stats[[#This Row],[Q1]],"")</f>
        <v>1.1574073869269341E-4</v>
      </c>
      <c r="L7689" s="7">
        <f>IFERROR(AVERAGEIFS(H$2:H7689, H$2:H7689, "&lt;" &amp;stats[[#This Row],[Q3]]+(2*stats[[#This Row],[IQR]]), H$2:H7689, "&gt;" &amp; stats[[#This Row],[Q1]]-(2*stats[[#This Row],[IQR]])),"")</f>
        <v>9.9539327723326826E-4</v>
      </c>
    </row>
    <row r="7690" spans="1:12" x14ac:dyDescent="0.25">
      <c r="A7690" s="4">
        <v>44454.058240740742</v>
      </c>
      <c r="B7690">
        <v>0</v>
      </c>
      <c r="C7690">
        <v>1</v>
      </c>
      <c r="D7690" s="5">
        <f>SUM(B$2:B7690)</f>
        <v>43</v>
      </c>
      <c r="E7690" s="5">
        <f>SUM(C$2:C7690)</f>
        <v>7689</v>
      </c>
      <c r="F7690" s="6">
        <f>IF(stats[[#This Row],[Column1]],stats[[#This Row],[Total Clear]]/stats[[#This Row],[Total Runs]],NA())</f>
        <v>5.5924047340356357E-3</v>
      </c>
      <c r="G7690" s="6">
        <f>SUM(B$2:B7690) / SUM(C$2:C7690)</f>
        <v>5.5924047340356357E-3</v>
      </c>
      <c r="H7690" s="7">
        <f>IFERROR(stats[[#This Row],[Column1]]-A7689,"")</f>
        <v>7.9861111589707434E-4</v>
      </c>
      <c r="I7690" s="7">
        <f>IFERROR(_xlfn.QUARTILE.INC(H$2:H7690,1),"")</f>
        <v>9.3750000087311491E-4</v>
      </c>
      <c r="J7690" s="7">
        <f>IFERROR(_xlfn.QUARTILE.INC(H$2:H7690,3),"")</f>
        <v>1.0532407395658083E-3</v>
      </c>
      <c r="K7690" s="7">
        <f>IFERROR(stats[[#This Row],[Q3]]-stats[[#This Row],[Q1]],"")</f>
        <v>1.1574073869269341E-4</v>
      </c>
      <c r="L7690" s="7">
        <f>IFERROR(AVERAGEIFS(H$2:H7690, H$2:H7690, "&lt;" &amp;stats[[#This Row],[Q3]]+(2*stats[[#This Row],[IQR]]), H$2:H7690, "&gt;" &amp; stats[[#This Row],[Q1]]-(2*stats[[#This Row],[IQR]])),"")</f>
        <v>9.9536731652596802E-4</v>
      </c>
    </row>
    <row r="7691" spans="1:12" x14ac:dyDescent="0.25">
      <c r="A7691" s="4">
        <v>44454.05908564815</v>
      </c>
      <c r="B7691">
        <v>0</v>
      </c>
      <c r="C7691">
        <v>1</v>
      </c>
      <c r="D7691" s="5">
        <f>SUM(B$2:B7691)</f>
        <v>43</v>
      </c>
      <c r="E7691" s="5">
        <f>SUM(C$2:C7691)</f>
        <v>7690</v>
      </c>
      <c r="F7691" s="6">
        <f>IF(stats[[#This Row],[Column1]],stats[[#This Row],[Total Clear]]/stats[[#This Row],[Total Runs]],NA())</f>
        <v>5.5916775032509754E-3</v>
      </c>
      <c r="G7691" s="6">
        <f>SUM(B$2:B7691) / SUM(C$2:C7691)</f>
        <v>5.5916775032509754E-3</v>
      </c>
      <c r="H7691" s="7">
        <f>IFERROR(stats[[#This Row],[Column1]]-A7690,"")</f>
        <v>8.4490740846376866E-4</v>
      </c>
      <c r="I7691" s="7">
        <f>IFERROR(_xlfn.QUARTILE.INC(H$2:H7691,1),"")</f>
        <v>9.3750000087311491E-4</v>
      </c>
      <c r="J7691" s="7">
        <f>IFERROR(_xlfn.QUARTILE.INC(H$2:H7691,3),"")</f>
        <v>1.0532407395658083E-3</v>
      </c>
      <c r="K7691" s="7">
        <f>IFERROR(stats[[#This Row],[Q3]]-stats[[#This Row],[Q1]],"")</f>
        <v>1.1574073869269341E-4</v>
      </c>
      <c r="L7691" s="7">
        <f>IFERROR(AVERAGEIFS(H$2:H7691, H$2:H7691, "&lt;" &amp;stats[[#This Row],[Q3]]+(2*stats[[#This Row],[IQR]]), H$2:H7691, "&gt;" &amp; stats[[#This Row],[Q1]]-(2*stats[[#This Row],[IQR]])),"")</f>
        <v>9.9534746955220956E-4</v>
      </c>
    </row>
    <row r="7692" spans="1:12" x14ac:dyDescent="0.25">
      <c r="A7692" s="4">
        <v>44454.059895833336</v>
      </c>
      <c r="B7692">
        <v>0</v>
      </c>
      <c r="C7692">
        <v>1</v>
      </c>
      <c r="D7692" s="5">
        <f>SUM(B$2:B7692)</f>
        <v>43</v>
      </c>
      <c r="E7692" s="5">
        <f>SUM(C$2:C7692)</f>
        <v>7691</v>
      </c>
      <c r="F7692" s="6">
        <f>IF(stats[[#This Row],[Column1]],stats[[#This Row],[Total Clear]]/stats[[#This Row],[Total Runs]],NA())</f>
        <v>5.5909504615784681E-3</v>
      </c>
      <c r="G7692" s="6">
        <f>SUM(B$2:B7692) / SUM(C$2:C7692)</f>
        <v>5.5909504615784681E-3</v>
      </c>
      <c r="H7692" s="7">
        <f>IFERROR(stats[[#This Row],[Column1]]-A7691,"")</f>
        <v>8.1018518540076911E-4</v>
      </c>
      <c r="I7692" s="7">
        <f>IFERROR(_xlfn.QUARTILE.INC(H$2:H7692,1),"")</f>
        <v>9.3750000087311491E-4</v>
      </c>
      <c r="J7692" s="7">
        <f>IFERROR(_xlfn.QUARTILE.INC(H$2:H7692,3),"")</f>
        <v>1.0532407395658083E-3</v>
      </c>
      <c r="K7692" s="7">
        <f>IFERROR(stats[[#This Row],[Q3]]-stats[[#This Row],[Q1]],"")</f>
        <v>1.1574073869269341E-4</v>
      </c>
      <c r="L7692" s="7">
        <f>IFERROR(AVERAGEIFS(H$2:H7692, H$2:H7692, "&lt;" &amp;stats[[#This Row],[Q3]]+(2*stats[[#This Row],[IQR]]), H$2:H7692, "&gt;" &amp; stats[[#This Row],[Q1]]-(2*stats[[#This Row],[IQR]])),"")</f>
        <v>9.9532304825385143E-4</v>
      </c>
    </row>
    <row r="7693" spans="1:12" x14ac:dyDescent="0.25">
      <c r="A7693" s="4">
        <v>44454.060648148145</v>
      </c>
      <c r="B7693">
        <v>0</v>
      </c>
      <c r="C7693">
        <v>1</v>
      </c>
      <c r="D7693" s="5">
        <f>SUM(B$2:B7693)</f>
        <v>43</v>
      </c>
      <c r="E7693" s="5">
        <f>SUM(C$2:C7693)</f>
        <v>7692</v>
      </c>
      <c r="F7693" s="6">
        <f>IF(stats[[#This Row],[Column1]],stats[[#This Row],[Total Clear]]/stats[[#This Row],[Total Runs]],NA())</f>
        <v>5.5902236089443577E-3</v>
      </c>
      <c r="G7693" s="6">
        <f>SUM(B$2:B7693) / SUM(C$2:C7693)</f>
        <v>5.5902236089443577E-3</v>
      </c>
      <c r="H7693" s="7">
        <f>IFERROR(stats[[#This Row],[Column1]]-A7692,"")</f>
        <v>7.5231480877846479E-4</v>
      </c>
      <c r="I7693" s="7">
        <f>IFERROR(_xlfn.QUARTILE.INC(H$2:H7693,1),"")</f>
        <v>9.3750000087311491E-4</v>
      </c>
      <c r="J7693" s="7">
        <f>IFERROR(_xlfn.QUARTILE.INC(H$2:H7693,3),"")</f>
        <v>1.0532407395658083E-3</v>
      </c>
      <c r="K7693" s="7">
        <f>IFERROR(stats[[#This Row],[Q3]]-stats[[#This Row],[Q1]],"")</f>
        <v>1.1574073869269341E-4</v>
      </c>
      <c r="L7693" s="7">
        <f>IFERROR(AVERAGEIFS(H$2:H7693, H$2:H7693, "&lt;" &amp;stats[[#This Row],[Q3]]+(2*stats[[#This Row],[IQR]]), H$2:H7693, "&gt;" &amp; stats[[#This Row],[Q1]]-(2*stats[[#This Row],[IQR]])),"")</f>
        <v>9.9529100180264802E-4</v>
      </c>
    </row>
    <row r="7694" spans="1:12" x14ac:dyDescent="0.25">
      <c r="A7694" s="4">
        <v>44454.061736111114</v>
      </c>
      <c r="B7694">
        <v>0</v>
      </c>
      <c r="C7694">
        <v>1</v>
      </c>
      <c r="D7694" s="5">
        <f>SUM(B$2:B7694)</f>
        <v>43</v>
      </c>
      <c r="E7694" s="5">
        <f>SUM(C$2:C7694)</f>
        <v>7693</v>
      </c>
      <c r="F7694" s="6">
        <f>IF(stats[[#This Row],[Column1]],stats[[#This Row],[Total Clear]]/stats[[#This Row],[Total Runs]],NA())</f>
        <v>5.5894969452749254E-3</v>
      </c>
      <c r="G7694" s="6">
        <f>SUM(B$2:B7694) / SUM(C$2:C7694)</f>
        <v>5.5894969452749254E-3</v>
      </c>
      <c r="H7694" s="7">
        <f>IFERROR(stats[[#This Row],[Column1]]-A7693,"")</f>
        <v>1.0879629699047655E-3</v>
      </c>
      <c r="I7694" s="7">
        <f>IFERROR(_xlfn.QUARTILE.INC(H$2:H7694,1),"")</f>
        <v>9.3750000087311491E-4</v>
      </c>
      <c r="J7694" s="7">
        <f>IFERROR(_xlfn.QUARTILE.INC(H$2:H7694,3),"")</f>
        <v>1.0532407395658083E-3</v>
      </c>
      <c r="K7694" s="7">
        <f>IFERROR(stats[[#This Row],[Q3]]-stats[[#This Row],[Q1]],"")</f>
        <v>1.1574073869269341E-4</v>
      </c>
      <c r="L7694" s="7">
        <f>IFERROR(AVERAGEIFS(H$2:H7694, H$2:H7694, "&lt;" &amp;stats[[#This Row],[Q3]]+(2*stats[[#This Row],[IQR]]), H$2:H7694, "&gt;" &amp; stats[[#This Row],[Q1]]-(2*stats[[#This Row],[IQR]])),"")</f>
        <v>9.9530322120772478E-4</v>
      </c>
    </row>
    <row r="7695" spans="1:12" x14ac:dyDescent="0.25">
      <c r="A7695" s="4">
        <v>44454.062523148146</v>
      </c>
      <c r="B7695">
        <v>0</v>
      </c>
      <c r="C7695">
        <v>1</v>
      </c>
      <c r="D7695" s="5">
        <f>SUM(B$2:B7695)</f>
        <v>43</v>
      </c>
      <c r="E7695" s="5">
        <f>SUM(C$2:C7695)</f>
        <v>7694</v>
      </c>
      <c r="F7695" s="6">
        <f>IF(stats[[#This Row],[Column1]],stats[[#This Row],[Total Clear]]/stats[[#This Row],[Total Runs]],NA())</f>
        <v>5.5887704704964906E-3</v>
      </c>
      <c r="G7695" s="6">
        <f>SUM(B$2:B7695) / SUM(C$2:C7695)</f>
        <v>5.5887704704964906E-3</v>
      </c>
      <c r="H7695" s="7">
        <f>IFERROR(stats[[#This Row],[Column1]]-A7694,"")</f>
        <v>7.8703703184146434E-4</v>
      </c>
      <c r="I7695" s="7">
        <f>IFERROR(_xlfn.QUARTILE.INC(H$2:H7695,1),"")</f>
        <v>9.3750000087311491E-4</v>
      </c>
      <c r="J7695" s="7">
        <f>IFERROR(_xlfn.QUARTILE.INC(H$2:H7695,3),"")</f>
        <v>1.0532407395658083E-3</v>
      </c>
      <c r="K7695" s="7">
        <f>IFERROR(stats[[#This Row],[Q3]]-stats[[#This Row],[Q1]],"")</f>
        <v>1.1574073869269341E-4</v>
      </c>
      <c r="L7695" s="7">
        <f>IFERROR(AVERAGEIFS(H$2:H7695, H$2:H7695, "&lt;" &amp;stats[[#This Row],[Q3]]+(2*stats[[#This Row],[IQR]]), H$2:H7695, "&gt;" &amp; stats[[#This Row],[Q1]]-(2*stats[[#This Row],[IQR]])),"")</f>
        <v>9.9527576356904773E-4</v>
      </c>
    </row>
    <row r="7696" spans="1:12" x14ac:dyDescent="0.25">
      <c r="A7696" s="4">
        <v>44454.063344907408</v>
      </c>
      <c r="B7696">
        <v>0</v>
      </c>
      <c r="C7696">
        <v>1</v>
      </c>
      <c r="D7696" s="5">
        <f>SUM(B$2:B7696)</f>
        <v>43</v>
      </c>
      <c r="E7696" s="5">
        <f>SUM(C$2:C7696)</f>
        <v>7695</v>
      </c>
      <c r="F7696" s="6">
        <f>IF(stats[[#This Row],[Column1]],stats[[#This Row],[Total Clear]]/stats[[#This Row],[Total Runs]],NA())</f>
        <v>5.5880441845354125E-3</v>
      </c>
      <c r="G7696" s="6">
        <f>SUM(B$2:B7696) / SUM(C$2:C7696)</f>
        <v>5.5880441845354125E-3</v>
      </c>
      <c r="H7696" s="7">
        <f>IFERROR(stats[[#This Row],[Column1]]-A7695,"")</f>
        <v>8.217592621804215E-4</v>
      </c>
      <c r="I7696" s="7">
        <f>IFERROR(_xlfn.QUARTILE.INC(H$2:H7696,1),"")</f>
        <v>9.3750000087311491E-4</v>
      </c>
      <c r="J7696" s="7">
        <f>IFERROR(_xlfn.QUARTILE.INC(H$2:H7696,3),"")</f>
        <v>1.0532407395658083E-3</v>
      </c>
      <c r="K7696" s="7">
        <f>IFERROR(stats[[#This Row],[Q3]]-stats[[#This Row],[Q1]],"")</f>
        <v>1.1574073869269341E-4</v>
      </c>
      <c r="L7696" s="7">
        <f>IFERROR(AVERAGEIFS(H$2:H7696, H$2:H7696, "&lt;" &amp;stats[[#This Row],[Q3]]+(2*stats[[#This Row],[IQR]]), H$2:H7696, "&gt;" &amp; stats[[#This Row],[Q1]]-(2*stats[[#This Row],[IQR]])),"")</f>
        <v>9.9525289031550303E-4</v>
      </c>
    </row>
    <row r="7697" spans="1:12" x14ac:dyDescent="0.25">
      <c r="A7697" s="4">
        <v>44454.064108796294</v>
      </c>
      <c r="B7697">
        <v>0</v>
      </c>
      <c r="C7697">
        <v>1</v>
      </c>
      <c r="D7697" s="5">
        <f>SUM(B$2:B7697)</f>
        <v>43</v>
      </c>
      <c r="E7697" s="5">
        <f>SUM(C$2:C7697)</f>
        <v>7696</v>
      </c>
      <c r="F7697" s="6">
        <f>IF(stats[[#This Row],[Column1]],stats[[#This Row],[Total Clear]]/stats[[#This Row],[Total Runs]],NA())</f>
        <v>5.5873180873180876E-3</v>
      </c>
      <c r="G7697" s="6">
        <f>SUM(B$2:B7697) / SUM(C$2:C7697)</f>
        <v>5.5873180873180876E-3</v>
      </c>
      <c r="H7697" s="7">
        <f>IFERROR(stats[[#This Row],[Column1]]-A7696,"")</f>
        <v>7.6388888555811718E-4</v>
      </c>
      <c r="I7697" s="7">
        <f>IFERROR(_xlfn.QUARTILE.INC(H$2:H7697,1),"")</f>
        <v>9.3750000087311491E-4</v>
      </c>
      <c r="J7697" s="7">
        <f>IFERROR(_xlfn.QUARTILE.INC(H$2:H7697,3),"")</f>
        <v>1.0532407395658083E-3</v>
      </c>
      <c r="K7697" s="7">
        <f>IFERROR(stats[[#This Row],[Q3]]-stats[[#This Row],[Q1]],"")</f>
        <v>1.1574073869269341E-4</v>
      </c>
      <c r="L7697" s="7">
        <f>IFERROR(AVERAGEIFS(H$2:H7697, H$2:H7697, "&lt;" &amp;stats[[#This Row],[Q3]]+(2*stats[[#This Row],[IQR]]), H$2:H7697, "&gt;" &amp; stats[[#This Row],[Q1]]-(2*stats[[#This Row],[IQR]])),"")</f>
        <v>9.9522239552114994E-4</v>
      </c>
    </row>
    <row r="7698" spans="1:12" x14ac:dyDescent="0.25">
      <c r="A7698" s="4">
        <v>44454.064953703702</v>
      </c>
      <c r="B7698">
        <v>0</v>
      </c>
      <c r="C7698">
        <v>1</v>
      </c>
      <c r="D7698" s="5">
        <f>SUM(B$2:B7698)</f>
        <v>43</v>
      </c>
      <c r="E7698" s="5">
        <f>SUM(C$2:C7698)</f>
        <v>7697</v>
      </c>
      <c r="F7698" s="6">
        <f>IF(stats[[#This Row],[Column1]],stats[[#This Row],[Total Clear]]/stats[[#This Row],[Total Runs]],NA())</f>
        <v>5.5865921787709499E-3</v>
      </c>
      <c r="G7698" s="6">
        <f>SUM(B$2:B7698) / SUM(C$2:C7698)</f>
        <v>5.5865921787709499E-3</v>
      </c>
      <c r="H7698" s="7">
        <f>IFERROR(stats[[#This Row],[Column1]]-A7697,"")</f>
        <v>8.4490740846376866E-4</v>
      </c>
      <c r="I7698" s="7">
        <f>IFERROR(_xlfn.QUARTILE.INC(H$2:H7698,1),"")</f>
        <v>9.3750000087311491E-4</v>
      </c>
      <c r="J7698" s="7">
        <f>IFERROR(_xlfn.QUARTILE.INC(H$2:H7698,3),"")</f>
        <v>1.0532407395658083E-3</v>
      </c>
      <c r="K7698" s="7">
        <f>IFERROR(stats[[#This Row],[Q3]]-stats[[#This Row],[Q1]],"")</f>
        <v>1.1574073869269341E-4</v>
      </c>
      <c r="L7698" s="7">
        <f>IFERROR(AVERAGEIFS(H$2:H7698, H$2:H7698, "&lt;" &amp;stats[[#This Row],[Q3]]+(2*stats[[#This Row],[IQR]]), H$2:H7698, "&gt;" &amp; stats[[#This Row],[Q1]]-(2*stats[[#This Row],[IQR]])),"")</f>
        <v>9.9520258595511705E-4</v>
      </c>
    </row>
    <row r="7699" spans="1:12" x14ac:dyDescent="0.25">
      <c r="A7699" s="4">
        <v>44454.065798611111</v>
      </c>
      <c r="B7699">
        <v>0</v>
      </c>
      <c r="C7699">
        <v>1</v>
      </c>
      <c r="D7699" s="5">
        <f>SUM(B$2:B7699)</f>
        <v>43</v>
      </c>
      <c r="E7699" s="5">
        <f>SUM(C$2:C7699)</f>
        <v>7698</v>
      </c>
      <c r="F7699" s="6">
        <f>IF(stats[[#This Row],[Column1]],stats[[#This Row],[Total Clear]]/stats[[#This Row],[Total Runs]],NA())</f>
        <v>5.585866458820473E-3</v>
      </c>
      <c r="G7699" s="6">
        <f>SUM(B$2:B7699) / SUM(C$2:C7699)</f>
        <v>5.585866458820473E-3</v>
      </c>
      <c r="H7699" s="7">
        <f>IFERROR(stats[[#This Row],[Column1]]-A7698,"")</f>
        <v>8.4490740846376866E-4</v>
      </c>
      <c r="I7699" s="7">
        <f>IFERROR(_xlfn.QUARTILE.INC(H$2:H7699,1),"")</f>
        <v>9.3750000087311491E-4</v>
      </c>
      <c r="J7699" s="7">
        <f>IFERROR(_xlfn.QUARTILE.INC(H$2:H7699,3),"")</f>
        <v>1.0532407395658083E-3</v>
      </c>
      <c r="K7699" s="7">
        <f>IFERROR(stats[[#This Row],[Q3]]-stats[[#This Row],[Q1]],"")</f>
        <v>1.1574073869269341E-4</v>
      </c>
      <c r="L7699" s="7">
        <f>IFERROR(AVERAGEIFS(H$2:H7699, H$2:H7699, "&lt;" &amp;stats[[#This Row],[Q3]]+(2*stats[[#This Row],[IQR]]), H$2:H7699, "&gt;" &amp; stats[[#This Row],[Q1]]-(2*stats[[#This Row],[IQR]])),"")</f>
        <v>9.9518278160968415E-4</v>
      </c>
    </row>
    <row r="7700" spans="1:12" x14ac:dyDescent="0.25">
      <c r="A7700" s="4">
        <v>44454.066574074073</v>
      </c>
      <c r="B7700">
        <v>0</v>
      </c>
      <c r="C7700">
        <v>1</v>
      </c>
      <c r="D7700" s="5">
        <f>SUM(B$2:B7700)</f>
        <v>43</v>
      </c>
      <c r="E7700" s="5">
        <f>SUM(C$2:C7700)</f>
        <v>7699</v>
      </c>
      <c r="F7700" s="6">
        <f>IF(stats[[#This Row],[Column1]],stats[[#This Row],[Total Clear]]/stats[[#This Row],[Total Runs]],NA())</f>
        <v>5.5851409273931681E-3</v>
      </c>
      <c r="G7700" s="6">
        <f>SUM(B$2:B7700) / SUM(C$2:C7700)</f>
        <v>5.5851409273931681E-3</v>
      </c>
      <c r="H7700" s="7">
        <f>IFERROR(stats[[#This Row],[Column1]]-A7699,"")</f>
        <v>7.7546296233776957E-4</v>
      </c>
      <c r="I7700" s="7">
        <f>IFERROR(_xlfn.QUARTILE.INC(H$2:H7700,1),"")</f>
        <v>9.3750000087311491E-4</v>
      </c>
      <c r="J7700" s="7">
        <f>IFERROR(_xlfn.QUARTILE.INC(H$2:H7700,3),"")</f>
        <v>1.0532407395658083E-3</v>
      </c>
      <c r="K7700" s="7">
        <f>IFERROR(stats[[#This Row],[Q3]]-stats[[#This Row],[Q1]],"")</f>
        <v>1.1574073869269341E-4</v>
      </c>
      <c r="L7700" s="7">
        <f>IFERROR(AVERAGEIFS(H$2:H7700, H$2:H7700, "&lt;" &amp;stats[[#This Row],[Q3]]+(2*stats[[#This Row],[IQR]]), H$2:H7700, "&gt;" &amp; stats[[#This Row],[Q1]]-(2*stats[[#This Row],[IQR]])),"")</f>
        <v>9.9515383301689454E-4</v>
      </c>
    </row>
    <row r="7701" spans="1:12" x14ac:dyDescent="0.25">
      <c r="A7701" s="4">
        <v>44454.06763888889</v>
      </c>
      <c r="B7701">
        <v>0</v>
      </c>
      <c r="C7701">
        <v>1</v>
      </c>
      <c r="D7701" s="5">
        <f>SUM(B$2:B7701)</f>
        <v>43</v>
      </c>
      <c r="E7701" s="5">
        <f>SUM(C$2:C7701)</f>
        <v>7700</v>
      </c>
      <c r="F7701" s="6">
        <f>IF(stats[[#This Row],[Column1]],stats[[#This Row],[Total Clear]]/stats[[#This Row],[Total Runs]],NA())</f>
        <v>5.5844155844155842E-3</v>
      </c>
      <c r="G7701" s="6">
        <f>SUM(B$2:B7701) / SUM(C$2:C7701)</f>
        <v>5.5844155844155842E-3</v>
      </c>
      <c r="H7701" s="7">
        <f>IFERROR(stats[[#This Row],[Column1]]-A7700,"")</f>
        <v>1.0648148163454607E-3</v>
      </c>
      <c r="I7701" s="7">
        <f>IFERROR(_xlfn.QUARTILE.INC(H$2:H7701,1),"")</f>
        <v>9.3750000087311491E-4</v>
      </c>
      <c r="J7701" s="7">
        <f>IFERROR(_xlfn.QUARTILE.INC(H$2:H7701,3),"")</f>
        <v>1.0532407395658083E-3</v>
      </c>
      <c r="K7701" s="7">
        <f>IFERROR(stats[[#This Row],[Q3]]-stats[[#This Row],[Q1]],"")</f>
        <v>1.1574073869269341E-4</v>
      </c>
      <c r="L7701" s="7">
        <f>IFERROR(AVERAGEIFS(H$2:H7701, H$2:H7701, "&lt;" &amp;stats[[#This Row],[Q3]]+(2*stats[[#This Row],[IQR]]), H$2:H7701, "&gt;" &amp; stats[[#This Row],[Q1]]-(2*stats[[#This Row],[IQR]])),"")</f>
        <v>9.9516300980300029E-4</v>
      </c>
    </row>
    <row r="7702" spans="1:12" x14ac:dyDescent="0.25">
      <c r="A7702" s="4">
        <v>44454.068506944444</v>
      </c>
      <c r="B7702">
        <v>0</v>
      </c>
      <c r="C7702">
        <v>1</v>
      </c>
      <c r="D7702" s="5">
        <f>SUM(B$2:B7702)</f>
        <v>43</v>
      </c>
      <c r="E7702" s="5">
        <f>SUM(C$2:C7702)</f>
        <v>7701</v>
      </c>
      <c r="F7702" s="6">
        <f>IF(stats[[#This Row],[Column1]],stats[[#This Row],[Total Clear]]/stats[[#This Row],[Total Runs]],NA())</f>
        <v>5.5836904298143097E-3</v>
      </c>
      <c r="G7702" s="6">
        <f>SUM(B$2:B7702) / SUM(C$2:C7702)</f>
        <v>5.5836904298143097E-3</v>
      </c>
      <c r="H7702" s="7">
        <f>IFERROR(stats[[#This Row],[Column1]]-A7701,"")</f>
        <v>8.6805555474711582E-4</v>
      </c>
      <c r="I7702" s="7">
        <f>IFERROR(_xlfn.QUARTILE.INC(H$2:H7702,1),"")</f>
        <v>9.3750000087311491E-4</v>
      </c>
      <c r="J7702" s="7">
        <f>IFERROR(_xlfn.QUARTILE.INC(H$2:H7702,3),"")</f>
        <v>1.0532407395658083E-3</v>
      </c>
      <c r="K7702" s="7">
        <f>IFERROR(stats[[#This Row],[Q3]]-stats[[#This Row],[Q1]],"")</f>
        <v>1.1574073869269341E-4</v>
      </c>
      <c r="L7702" s="7">
        <f>IFERROR(AVERAGEIFS(H$2:H7702, H$2:H7702, "&lt;" &amp;stats[[#This Row],[Q3]]+(2*stats[[#This Row],[IQR]]), H$2:H7702, "&gt;" &amp; stats[[#This Row],[Q1]]-(2*stats[[#This Row],[IQR]])),"")</f>
        <v>9.9514626751439966E-4</v>
      </c>
    </row>
    <row r="7703" spans="1:12" x14ac:dyDescent="0.25">
      <c r="A7703" s="4">
        <v>44454.069398148145</v>
      </c>
      <c r="B7703">
        <v>0</v>
      </c>
      <c r="C7703">
        <v>1</v>
      </c>
      <c r="D7703" s="5">
        <f>SUM(B$2:B7703)</f>
        <v>43</v>
      </c>
      <c r="E7703" s="5">
        <f>SUM(C$2:C7703)</f>
        <v>7702</v>
      </c>
      <c r="F7703" s="6">
        <f>IF(stats[[#This Row],[Column1]],stats[[#This Row],[Total Clear]]/stats[[#This Row],[Total Runs]],NA())</f>
        <v>5.58296546351597E-3</v>
      </c>
      <c r="G7703" s="6">
        <f>SUM(B$2:B7703) / SUM(C$2:C7703)</f>
        <v>5.58296546351597E-3</v>
      </c>
      <c r="H7703" s="7">
        <f>IFERROR(stats[[#This Row],[Column1]]-A7702,"")</f>
        <v>8.9120370103046298E-4</v>
      </c>
      <c r="I7703" s="7">
        <f>IFERROR(_xlfn.QUARTILE.INC(H$2:H7703,1),"")</f>
        <v>9.3750000087311491E-4</v>
      </c>
      <c r="J7703" s="7">
        <f>IFERROR(_xlfn.QUARTILE.INC(H$2:H7703,3),"")</f>
        <v>1.0532407395658083E-3</v>
      </c>
      <c r="K7703" s="7">
        <f>IFERROR(stats[[#This Row],[Q3]]-stats[[#This Row],[Q1]],"")</f>
        <v>1.1574073869269341E-4</v>
      </c>
      <c r="L7703" s="7">
        <f>IFERROR(AVERAGEIFS(H$2:H7703, H$2:H7703, "&lt;" &amp;stats[[#This Row],[Q3]]+(2*stats[[#This Row],[IQR]]), H$2:H7703, "&gt;" &amp; stats[[#This Row],[Q1]]-(2*stats[[#This Row],[IQR]])),"")</f>
        <v>9.9513257825238426E-4</v>
      </c>
    </row>
    <row r="7704" spans="1:12" x14ac:dyDescent="0.25">
      <c r="A7704" s="4">
        <v>44454.070289351854</v>
      </c>
      <c r="B7704">
        <v>0</v>
      </c>
      <c r="C7704">
        <v>1</v>
      </c>
      <c r="D7704" s="5">
        <f>SUM(B$2:B7704)</f>
        <v>43</v>
      </c>
      <c r="E7704" s="5">
        <f>SUM(C$2:C7704)</f>
        <v>7703</v>
      </c>
      <c r="F7704" s="6">
        <f>IF(stats[[#This Row],[Column1]],stats[[#This Row],[Total Clear]]/stats[[#This Row],[Total Runs]],NA())</f>
        <v>5.5822406854472281E-3</v>
      </c>
      <c r="G7704" s="6">
        <f>SUM(B$2:B7704) / SUM(C$2:C7704)</f>
        <v>5.5822406854472281E-3</v>
      </c>
      <c r="H7704" s="7">
        <f>IFERROR(stats[[#This Row],[Column1]]-A7703,"")</f>
        <v>8.9120370830642059E-4</v>
      </c>
      <c r="I7704" s="7">
        <f>IFERROR(_xlfn.QUARTILE.INC(H$2:H7704,1),"")</f>
        <v>9.3750000087311491E-4</v>
      </c>
      <c r="J7704" s="7">
        <f>IFERROR(_xlfn.QUARTILE.INC(H$2:H7704,3),"")</f>
        <v>1.0532407395658083E-3</v>
      </c>
      <c r="K7704" s="7">
        <f>IFERROR(stats[[#This Row],[Q3]]-stats[[#This Row],[Q1]],"")</f>
        <v>1.1574073869269341E-4</v>
      </c>
      <c r="L7704" s="7">
        <f>IFERROR(AVERAGEIFS(H$2:H7704, H$2:H7704, "&lt;" &amp;stats[[#This Row],[Q3]]+(2*stats[[#This Row],[IQR]]), H$2:H7704, "&gt;" &amp; stats[[#This Row],[Q1]]-(2*stats[[#This Row],[IQR]])),"")</f>
        <v>9.9511889259661047E-4</v>
      </c>
    </row>
    <row r="7705" spans="1:12" x14ac:dyDescent="0.25">
      <c r="A7705" s="4">
        <v>44454.071134259262</v>
      </c>
      <c r="B7705">
        <v>0</v>
      </c>
      <c r="C7705">
        <v>1</v>
      </c>
      <c r="D7705" s="5">
        <f>SUM(B$2:B7705)</f>
        <v>43</v>
      </c>
      <c r="E7705" s="5">
        <f>SUM(C$2:C7705)</f>
        <v>7704</v>
      </c>
      <c r="F7705" s="6">
        <f>IF(stats[[#This Row],[Column1]],stats[[#This Row],[Total Clear]]/stats[[#This Row],[Total Runs]],NA())</f>
        <v>5.5815160955347875E-3</v>
      </c>
      <c r="G7705" s="6">
        <f>SUM(B$2:B7705) / SUM(C$2:C7705)</f>
        <v>5.5815160955347875E-3</v>
      </c>
      <c r="H7705" s="7">
        <f>IFERROR(stats[[#This Row],[Column1]]-A7704,"")</f>
        <v>8.4490740846376866E-4</v>
      </c>
      <c r="I7705" s="7">
        <f>IFERROR(_xlfn.QUARTILE.INC(H$2:H7705,1),"")</f>
        <v>9.3750000087311491E-4</v>
      </c>
      <c r="J7705" s="7">
        <f>IFERROR(_xlfn.QUARTILE.INC(H$2:H7705,3),"")</f>
        <v>1.0532407395658083E-3</v>
      </c>
      <c r="K7705" s="7">
        <f>IFERROR(stats[[#This Row],[Q3]]-stats[[#This Row],[Q1]],"")</f>
        <v>1.1574073869269341E-4</v>
      </c>
      <c r="L7705" s="7">
        <f>IFERROR(AVERAGEIFS(H$2:H7705, H$2:H7705, "&lt;" &amp;stats[[#This Row],[Q3]]+(2*stats[[#This Row],[IQR]]), H$2:H7705, "&gt;" &amp; stats[[#This Row],[Q1]]-(2*stats[[#This Row],[IQR]])),"")</f>
        <v>9.9509911491601371E-4</v>
      </c>
    </row>
    <row r="7706" spans="1:12" x14ac:dyDescent="0.25">
      <c r="A7706" s="4">
        <v>44454.072118055556</v>
      </c>
      <c r="B7706">
        <v>0</v>
      </c>
      <c r="C7706">
        <v>1</v>
      </c>
      <c r="D7706" s="5">
        <f>SUM(B$2:B7706)</f>
        <v>43</v>
      </c>
      <c r="E7706" s="5">
        <f>SUM(C$2:C7706)</f>
        <v>7705</v>
      </c>
      <c r="F7706" s="6">
        <f>IF(stats[[#This Row],[Column1]],stats[[#This Row],[Total Clear]]/stats[[#This Row],[Total Runs]],NA())</f>
        <v>5.5807916937053864E-3</v>
      </c>
      <c r="G7706" s="6">
        <f>SUM(B$2:B7706) / SUM(C$2:C7706)</f>
        <v>5.5807916937053864E-3</v>
      </c>
      <c r="H7706" s="7">
        <f>IFERROR(stats[[#This Row],[Column1]]-A7705,"")</f>
        <v>9.8379629343980923E-4</v>
      </c>
      <c r="I7706" s="7">
        <f>IFERROR(_xlfn.QUARTILE.INC(H$2:H7706,1),"")</f>
        <v>9.3750000087311491E-4</v>
      </c>
      <c r="J7706" s="7">
        <f>IFERROR(_xlfn.QUARTILE.INC(H$2:H7706,3),"")</f>
        <v>1.0532407395658083E-3</v>
      </c>
      <c r="K7706" s="7">
        <f>IFERROR(stats[[#This Row],[Q3]]-stats[[#This Row],[Q1]],"")</f>
        <v>1.1574073869269341E-4</v>
      </c>
      <c r="L7706" s="7">
        <f>IFERROR(AVERAGEIFS(H$2:H7706, H$2:H7706, "&lt;" &amp;stats[[#This Row],[Q3]]+(2*stats[[#This Row],[IQR]]), H$2:H7706, "&gt;" &amp; stats[[#This Row],[Q1]]-(2*stats[[#This Row],[IQR]])),"")</f>
        <v>9.9509762691950537E-4</v>
      </c>
    </row>
    <row r="7707" spans="1:12" x14ac:dyDescent="0.25">
      <c r="A7707" s="4">
        <v>44454.073067129626</v>
      </c>
      <c r="B7707">
        <v>0</v>
      </c>
      <c r="C7707">
        <v>1</v>
      </c>
      <c r="D7707" s="5">
        <f>SUM(B$2:B7707)</f>
        <v>43</v>
      </c>
      <c r="E7707" s="5">
        <f>SUM(C$2:C7707)</f>
        <v>7706</v>
      </c>
      <c r="F7707" s="6">
        <f>IF(stats[[#This Row],[Column1]],stats[[#This Row],[Total Clear]]/stats[[#This Row],[Total Runs]],NA())</f>
        <v>5.5800674798858032E-3</v>
      </c>
      <c r="G7707" s="6">
        <f>SUM(B$2:B7707) / SUM(C$2:C7707)</f>
        <v>5.5800674798858032E-3</v>
      </c>
      <c r="H7707" s="7">
        <f>IFERROR(stats[[#This Row],[Column1]]-A7706,"")</f>
        <v>9.4907407037680969E-4</v>
      </c>
      <c r="I7707" s="7">
        <f>IFERROR(_xlfn.QUARTILE.INC(H$2:H7707,1),"")</f>
        <v>9.3750000087311491E-4</v>
      </c>
      <c r="J7707" s="7">
        <f>IFERROR(_xlfn.QUARTILE.INC(H$2:H7707,3),"")</f>
        <v>1.0532407395658083E-3</v>
      </c>
      <c r="K7707" s="7">
        <f>IFERROR(stats[[#This Row],[Q3]]-stats[[#This Row],[Q1]],"")</f>
        <v>1.1574073869269341E-4</v>
      </c>
      <c r="L7707" s="7">
        <f>IFERROR(AVERAGEIFS(H$2:H7707, H$2:H7707, "&lt;" &amp;stats[[#This Row],[Q3]]+(2*stats[[#This Row],[IQR]]), H$2:H7707, "&gt;" &amp; stats[[#This Row],[Q1]]-(2*stats[[#This Row],[IQR]])),"")</f>
        <v>9.9509156879701733E-4</v>
      </c>
    </row>
    <row r="7708" spans="1:12" x14ac:dyDescent="0.25">
      <c r="A7708" s="4">
        <v>44454.073923611111</v>
      </c>
      <c r="B7708">
        <v>0</v>
      </c>
      <c r="C7708">
        <v>1</v>
      </c>
      <c r="D7708" s="5">
        <f>SUM(B$2:B7708)</f>
        <v>43</v>
      </c>
      <c r="E7708" s="5">
        <f>SUM(C$2:C7708)</f>
        <v>7707</v>
      </c>
      <c r="F7708" s="6">
        <f>IF(stats[[#This Row],[Column1]],stats[[#This Row],[Total Clear]]/stats[[#This Row],[Total Runs]],NA())</f>
        <v>5.5793434540028549E-3</v>
      </c>
      <c r="G7708" s="6">
        <f>SUM(B$2:B7708) / SUM(C$2:C7708)</f>
        <v>5.5793434540028549E-3</v>
      </c>
      <c r="H7708" s="7">
        <f>IFERROR(stats[[#This Row],[Column1]]-A7707,"")</f>
        <v>8.5648148524342105E-4</v>
      </c>
      <c r="I7708" s="7">
        <f>IFERROR(_xlfn.QUARTILE.INC(H$2:H7708,1),"")</f>
        <v>9.3750000087311491E-4</v>
      </c>
      <c r="J7708" s="7">
        <f>IFERROR(_xlfn.QUARTILE.INC(H$2:H7708,3),"")</f>
        <v>1.0532407395658083E-3</v>
      </c>
      <c r="K7708" s="7">
        <f>IFERROR(stats[[#This Row],[Q3]]-stats[[#This Row],[Q1]],"")</f>
        <v>1.1574073869269341E-4</v>
      </c>
      <c r="L7708" s="7">
        <f>IFERROR(AVERAGEIFS(H$2:H7708, H$2:H7708, "&lt;" &amp;stats[[#This Row],[Q3]]+(2*stats[[#This Row],[IQR]]), H$2:H7708, "&gt;" &amp; stats[[#This Row],[Q1]]-(2*stats[[#This Row],[IQR]])),"")</f>
        <v>9.9507332582734706E-4</v>
      </c>
    </row>
    <row r="7709" spans="1:12" x14ac:dyDescent="0.25">
      <c r="A7709" s="4">
        <v>44454.074988425928</v>
      </c>
      <c r="B7709">
        <v>0</v>
      </c>
      <c r="C7709">
        <v>1</v>
      </c>
      <c r="D7709" s="5">
        <f>SUM(B$2:B7709)</f>
        <v>43</v>
      </c>
      <c r="E7709" s="5">
        <f>SUM(C$2:C7709)</f>
        <v>7708</v>
      </c>
      <c r="F7709" s="6">
        <f>IF(stats[[#This Row],[Column1]],stats[[#This Row],[Total Clear]]/stats[[#This Row],[Total Runs]],NA())</f>
        <v>5.5786196159833936E-3</v>
      </c>
      <c r="G7709" s="6">
        <f>SUM(B$2:B7709) / SUM(C$2:C7709)</f>
        <v>5.5786196159833936E-3</v>
      </c>
      <c r="H7709" s="7">
        <f>IFERROR(stats[[#This Row],[Column1]]-A7708,"")</f>
        <v>1.0648148163454607E-3</v>
      </c>
      <c r="I7709" s="7">
        <f>IFERROR(_xlfn.QUARTILE.INC(H$2:H7709,1),"")</f>
        <v>9.3750000087311491E-4</v>
      </c>
      <c r="J7709" s="7">
        <f>IFERROR(_xlfn.QUARTILE.INC(H$2:H7709,3),"")</f>
        <v>1.0532407395658083E-3</v>
      </c>
      <c r="K7709" s="7">
        <f>IFERROR(stats[[#This Row],[Q3]]-stats[[#This Row],[Q1]],"")</f>
        <v>1.1574073869269341E-4</v>
      </c>
      <c r="L7709" s="7">
        <f>IFERROR(AVERAGEIFS(H$2:H7709, H$2:H7709, "&lt;" &amp;stats[[#This Row],[Q3]]+(2*stats[[#This Row],[IQR]]), H$2:H7709, "&gt;" &amp; stats[[#This Row],[Q1]]-(2*stats[[#This Row],[IQR]])),"")</f>
        <v>9.95082503546852E-4</v>
      </c>
    </row>
    <row r="7710" spans="1:12" x14ac:dyDescent="0.25">
      <c r="A7710" s="4">
        <v>44454.075740740744</v>
      </c>
      <c r="B7710">
        <v>0</v>
      </c>
      <c r="C7710">
        <v>1</v>
      </c>
      <c r="D7710" s="5">
        <f>SUM(B$2:B7710)</f>
        <v>43</v>
      </c>
      <c r="E7710" s="5">
        <f>SUM(C$2:C7710)</f>
        <v>7709</v>
      </c>
      <c r="F7710" s="6">
        <f>IF(stats[[#This Row],[Column1]],stats[[#This Row],[Total Clear]]/stats[[#This Row],[Total Runs]],NA())</f>
        <v>5.5778959657543127E-3</v>
      </c>
      <c r="G7710" s="6">
        <f>SUM(B$2:B7710) / SUM(C$2:C7710)</f>
        <v>5.5778959657543127E-3</v>
      </c>
      <c r="H7710" s="7">
        <f>IFERROR(stats[[#This Row],[Column1]]-A7709,"")</f>
        <v>7.5231481605442241E-4</v>
      </c>
      <c r="I7710" s="7">
        <f>IFERROR(_xlfn.QUARTILE.INC(H$2:H7710,1),"")</f>
        <v>9.3750000087311491E-4</v>
      </c>
      <c r="J7710" s="7">
        <f>IFERROR(_xlfn.QUARTILE.INC(H$2:H7710,3),"")</f>
        <v>1.0532407395658083E-3</v>
      </c>
      <c r="K7710" s="7">
        <f>IFERROR(stats[[#This Row],[Q3]]-stats[[#This Row],[Q1]],"")</f>
        <v>1.1574073869269341E-4</v>
      </c>
      <c r="L7710" s="7">
        <f>IFERROR(AVERAGEIFS(H$2:H7710, H$2:H7710, "&lt;" &amp;stats[[#This Row],[Q3]]+(2*stats[[#This Row],[IQR]]), H$2:H7710, "&gt;" &amp; stats[[#This Row],[Q1]]-(2*stats[[#This Row],[IQR]])),"")</f>
        <v>9.9505056043007684E-4</v>
      </c>
    </row>
    <row r="7711" spans="1:12" x14ac:dyDescent="0.25">
      <c r="A7711" s="4">
        <v>44454.076458333337</v>
      </c>
      <c r="B7711">
        <v>0</v>
      </c>
      <c r="C7711">
        <v>1</v>
      </c>
      <c r="D7711" s="5">
        <f>SUM(B$2:B7711)</f>
        <v>43</v>
      </c>
      <c r="E7711" s="5">
        <f>SUM(C$2:C7711)</f>
        <v>7710</v>
      </c>
      <c r="F7711" s="6">
        <f>IF(stats[[#This Row],[Column1]],stats[[#This Row],[Total Clear]]/stats[[#This Row],[Total Runs]],NA())</f>
        <v>5.5771725032425423E-3</v>
      </c>
      <c r="G7711" s="6">
        <f>SUM(B$2:B7711) / SUM(C$2:C7711)</f>
        <v>5.5771725032425423E-3</v>
      </c>
      <c r="H7711" s="7">
        <f>IFERROR(stats[[#This Row],[Column1]]-A7710,"")</f>
        <v>7.1759259299142286E-4</v>
      </c>
      <c r="I7711" s="7">
        <f>IFERROR(_xlfn.QUARTILE.INC(H$2:H7711,1),"")</f>
        <v>9.3750000087311491E-4</v>
      </c>
      <c r="J7711" s="7">
        <f>IFERROR(_xlfn.QUARTILE.INC(H$2:H7711,3),"")</f>
        <v>1.0532407395658083E-3</v>
      </c>
      <c r="K7711" s="7">
        <f>IFERROR(stats[[#This Row],[Q3]]-stats[[#This Row],[Q1]],"")</f>
        <v>1.1574073869269341E-4</v>
      </c>
      <c r="L7711" s="7">
        <f>IFERROR(AVERAGEIFS(H$2:H7711, H$2:H7711, "&lt;" &amp;stats[[#This Row],[Q3]]+(2*stats[[#This Row],[IQR]]), H$2:H7711, "&gt;" &amp; stats[[#This Row],[Q1]]-(2*stats[[#This Row],[IQR]])),"")</f>
        <v>9.9501405760578539E-4</v>
      </c>
    </row>
    <row r="7712" spans="1:12" x14ac:dyDescent="0.25">
      <c r="A7712" s="4">
        <v>44454.077326388891</v>
      </c>
      <c r="B7712">
        <v>0</v>
      </c>
      <c r="C7712">
        <v>1</v>
      </c>
      <c r="D7712" s="5">
        <f>SUM(B$2:B7712)</f>
        <v>43</v>
      </c>
      <c r="E7712" s="5">
        <f>SUM(C$2:C7712)</f>
        <v>7711</v>
      </c>
      <c r="F7712" s="6">
        <f>IF(stats[[#This Row],[Column1]],stats[[#This Row],[Total Clear]]/stats[[#This Row],[Total Runs]],NA())</f>
        <v>5.5764492283750487E-3</v>
      </c>
      <c r="G7712" s="6">
        <f>SUM(B$2:B7712) / SUM(C$2:C7712)</f>
        <v>5.5764492283750487E-3</v>
      </c>
      <c r="H7712" s="7">
        <f>IFERROR(stats[[#This Row],[Column1]]-A7711,"")</f>
        <v>8.6805555474711582E-4</v>
      </c>
      <c r="I7712" s="7">
        <f>IFERROR(_xlfn.QUARTILE.INC(H$2:H7712,1),"")</f>
        <v>9.3750000087311491E-4</v>
      </c>
      <c r="J7712" s="7">
        <f>IFERROR(_xlfn.QUARTILE.INC(H$2:H7712,3),"")</f>
        <v>1.0532407395658083E-3</v>
      </c>
      <c r="K7712" s="7">
        <f>IFERROR(stats[[#This Row],[Q3]]-stats[[#This Row],[Q1]],"")</f>
        <v>1.1574073869269341E-4</v>
      </c>
      <c r="L7712" s="7">
        <f>IFERROR(AVERAGEIFS(H$2:H7712, H$2:H7712, "&lt;" &amp;stats[[#This Row],[Q3]]+(2*stats[[#This Row],[IQR]]), H$2:H7712, "&gt;" &amp; stats[[#This Row],[Q1]]-(2*stats[[#This Row],[IQR]])),"")</f>
        <v>9.9499735693453321E-4</v>
      </c>
    </row>
    <row r="7713" spans="1:12" x14ac:dyDescent="0.25">
      <c r="A7713" s="4">
        <v>44454.078287037039</v>
      </c>
      <c r="B7713">
        <v>0</v>
      </c>
      <c r="C7713">
        <v>1</v>
      </c>
      <c r="D7713" s="5">
        <f>SUM(B$2:B7713)</f>
        <v>43</v>
      </c>
      <c r="E7713" s="5">
        <f>SUM(C$2:C7713)</f>
        <v>7712</v>
      </c>
      <c r="F7713" s="6">
        <f>IF(stats[[#This Row],[Column1]],stats[[#This Row],[Total Clear]]/stats[[#This Row],[Total Runs]],NA())</f>
        <v>5.5757261410788383E-3</v>
      </c>
      <c r="G7713" s="6">
        <f>SUM(B$2:B7713) / SUM(C$2:C7713)</f>
        <v>5.5757261410788383E-3</v>
      </c>
      <c r="H7713" s="7">
        <f>IFERROR(stats[[#This Row],[Column1]]-A7712,"")</f>
        <v>9.6064814715646207E-4</v>
      </c>
      <c r="I7713" s="7">
        <f>IFERROR(_xlfn.QUARTILE.INC(H$2:H7713,1),"")</f>
        <v>9.3750000087311491E-4</v>
      </c>
      <c r="J7713" s="7">
        <f>IFERROR(_xlfn.QUARTILE.INC(H$2:H7713,3),"")</f>
        <v>1.0532407395658083E-3</v>
      </c>
      <c r="K7713" s="7">
        <f>IFERROR(stats[[#This Row],[Q3]]-stats[[#This Row],[Q1]],"")</f>
        <v>1.1574073869269341E-4</v>
      </c>
      <c r="L7713" s="7">
        <f>IFERROR(AVERAGEIFS(H$2:H7713, H$2:H7713, "&lt;" &amp;stats[[#This Row],[Q3]]+(2*stats[[#This Row],[IQR]]), H$2:H7713, "&gt;" &amp; stats[[#This Row],[Q1]]-(2*stats[[#This Row],[IQR]])),"")</f>
        <v>9.9499283908502942E-4</v>
      </c>
    </row>
    <row r="7714" spans="1:12" x14ac:dyDescent="0.25">
      <c r="A7714" s="4">
        <v>44454.079270833332</v>
      </c>
      <c r="B7714">
        <v>0</v>
      </c>
      <c r="C7714">
        <v>1</v>
      </c>
      <c r="D7714" s="5">
        <f>SUM(B$2:B7714)</f>
        <v>43</v>
      </c>
      <c r="E7714" s="5">
        <f>SUM(C$2:C7714)</f>
        <v>7713</v>
      </c>
      <c r="F7714" s="6">
        <f>IF(stats[[#This Row],[Column1]],stats[[#This Row],[Total Clear]]/stats[[#This Row],[Total Runs]],NA())</f>
        <v>5.5750032412809538E-3</v>
      </c>
      <c r="G7714" s="6">
        <f>SUM(B$2:B7714) / SUM(C$2:C7714)</f>
        <v>5.5750032412809538E-3</v>
      </c>
      <c r="H7714" s="7">
        <f>IFERROR(stats[[#This Row],[Column1]]-A7713,"")</f>
        <v>9.8379629343980923E-4</v>
      </c>
      <c r="I7714" s="7">
        <f>IFERROR(_xlfn.QUARTILE.INC(H$2:H7714,1),"")</f>
        <v>9.3750000087311491E-4</v>
      </c>
      <c r="J7714" s="7">
        <f>IFERROR(_xlfn.QUARTILE.INC(H$2:H7714,3),"")</f>
        <v>1.0532407395658083E-3</v>
      </c>
      <c r="K7714" s="7">
        <f>IFERROR(stats[[#This Row],[Q3]]-stats[[#This Row],[Q1]],"")</f>
        <v>1.1574073869269341E-4</v>
      </c>
      <c r="L7714" s="7">
        <f>IFERROR(AVERAGEIFS(H$2:H7714, H$2:H7714, "&lt;" &amp;stats[[#This Row],[Q3]]+(2*stats[[#This Row],[IQR]]), H$2:H7714, "&gt;" &amp; stats[[#This Row],[Q1]]-(2*stats[[#This Row],[IQR]])),"")</f>
        <v>9.9499136663031527E-4</v>
      </c>
    </row>
    <row r="7715" spans="1:12" x14ac:dyDescent="0.25">
      <c r="A7715" s="4">
        <v>44454.080277777779</v>
      </c>
      <c r="B7715">
        <v>0</v>
      </c>
      <c r="C7715">
        <v>1</v>
      </c>
      <c r="D7715" s="5">
        <f>SUM(B$2:B7715)</f>
        <v>43</v>
      </c>
      <c r="E7715" s="5">
        <f>SUM(C$2:C7715)</f>
        <v>7714</v>
      </c>
      <c r="F7715" s="6">
        <f>IF(stats[[#This Row],[Column1]],stats[[#This Row],[Total Clear]]/stats[[#This Row],[Total Runs]],NA())</f>
        <v>5.5742805289084778E-3</v>
      </c>
      <c r="G7715" s="6">
        <f>SUM(B$2:B7715) / SUM(C$2:C7715)</f>
        <v>5.5742805289084778E-3</v>
      </c>
      <c r="H7715" s="7">
        <f>IFERROR(stats[[#This Row],[Column1]]-A7714,"")</f>
        <v>1.006944446999114E-3</v>
      </c>
      <c r="I7715" s="7">
        <f>IFERROR(_xlfn.QUARTILE.INC(H$2:H7715,1),"")</f>
        <v>9.3750000087311491E-4</v>
      </c>
      <c r="J7715" s="7">
        <f>IFERROR(_xlfn.QUARTILE.INC(H$2:H7715,3),"")</f>
        <v>1.0532407395658083E-3</v>
      </c>
      <c r="K7715" s="7">
        <f>IFERROR(stats[[#This Row],[Q3]]-stats[[#This Row],[Q1]],"")</f>
        <v>1.1574073869269341E-4</v>
      </c>
      <c r="L7715" s="7">
        <f>IFERROR(AVERAGEIFS(H$2:H7715, H$2:H7715, "&lt;" &amp;stats[[#This Row],[Q3]]+(2*stats[[#This Row],[IQR]]), H$2:H7715, "&gt;" &amp; stats[[#This Row],[Q1]]-(2*stats[[#This Row],[IQR]])),"")</f>
        <v>9.9499293837000875E-4</v>
      </c>
    </row>
    <row r="7716" spans="1:12" x14ac:dyDescent="0.25">
      <c r="A7716" s="4">
        <v>44454.081493055557</v>
      </c>
      <c r="B7716">
        <v>0</v>
      </c>
      <c r="C7716">
        <v>1</v>
      </c>
      <c r="D7716" s="5">
        <f>SUM(B$2:B7716)</f>
        <v>43</v>
      </c>
      <c r="E7716" s="5">
        <f>SUM(C$2:C7716)</f>
        <v>7715</v>
      </c>
      <c r="F7716" s="6">
        <f>IF(stats[[#This Row],[Column1]],stats[[#This Row],[Total Clear]]/stats[[#This Row],[Total Runs]],NA())</f>
        <v>5.5735580038885285E-3</v>
      </c>
      <c r="G7716" s="6">
        <f>SUM(B$2:B7716) / SUM(C$2:C7716)</f>
        <v>5.5735580038885285E-3</v>
      </c>
      <c r="H7716" s="7">
        <f>IFERROR(stats[[#This Row],[Column1]]-A7715,"")</f>
        <v>1.2152777781011537E-3</v>
      </c>
      <c r="I7716" s="7">
        <f>IFERROR(_xlfn.QUARTILE.INC(H$2:H7716,1),"")</f>
        <v>9.3750000087311491E-4</v>
      </c>
      <c r="J7716" s="7">
        <f>IFERROR(_xlfn.QUARTILE.INC(H$2:H7716,3),"")</f>
        <v>1.0532407395658083E-3</v>
      </c>
      <c r="K7716" s="7">
        <f>IFERROR(stats[[#This Row],[Q3]]-stats[[#This Row],[Q1]],"")</f>
        <v>1.1574073869269341E-4</v>
      </c>
      <c r="L7716" s="7">
        <f>IFERROR(AVERAGEIFS(H$2:H7716, H$2:H7716, "&lt;" &amp;stats[[#This Row],[Q3]]+(2*stats[[#This Row],[IQR]]), H$2:H7716, "&gt;" &amp; stats[[#This Row],[Q1]]-(2*stats[[#This Row],[IQR]])),"")</f>
        <v>9.9502190035261886E-4</v>
      </c>
    </row>
    <row r="7717" spans="1:12" x14ac:dyDescent="0.25">
      <c r="A7717" s="4">
        <v>44454.082476851851</v>
      </c>
      <c r="B7717">
        <v>0</v>
      </c>
      <c r="C7717">
        <v>1</v>
      </c>
      <c r="D7717" s="5">
        <f>SUM(B$2:B7717)</f>
        <v>43</v>
      </c>
      <c r="E7717" s="5">
        <f>SUM(C$2:C7717)</f>
        <v>7716</v>
      </c>
      <c r="F7717" s="6">
        <f>IF(stats[[#This Row],[Column1]],stats[[#This Row],[Total Clear]]/stats[[#This Row],[Total Runs]],NA())</f>
        <v>5.5728356661482632E-3</v>
      </c>
      <c r="G7717" s="6">
        <f>SUM(B$2:B7717) / SUM(C$2:C7717)</f>
        <v>5.5728356661482632E-3</v>
      </c>
      <c r="H7717" s="7">
        <f>IFERROR(stats[[#This Row],[Column1]]-A7716,"")</f>
        <v>9.8379629343980923E-4</v>
      </c>
      <c r="I7717" s="7">
        <f>IFERROR(_xlfn.QUARTILE.INC(H$2:H7717,1),"")</f>
        <v>9.3750000087311491E-4</v>
      </c>
      <c r="J7717" s="7">
        <f>IFERROR(_xlfn.QUARTILE.INC(H$2:H7717,3),"")</f>
        <v>1.0532407395658083E-3</v>
      </c>
      <c r="K7717" s="7">
        <f>IFERROR(stats[[#This Row],[Q3]]-stats[[#This Row],[Q1]],"")</f>
        <v>1.1574073869269341E-4</v>
      </c>
      <c r="L7717" s="7">
        <f>IFERROR(AVERAGEIFS(H$2:H7717, H$2:H7717, "&lt;" &amp;stats[[#This Row],[Q3]]+(2*stats[[#This Row],[IQR]]), H$2:H7717, "&gt;" &amp; stats[[#This Row],[Q1]]-(2*stats[[#This Row],[IQR]])),"")</f>
        <v>9.9502042465826981E-4</v>
      </c>
    </row>
    <row r="7718" spans="1:12" x14ac:dyDescent="0.25">
      <c r="A7718" s="4">
        <v>44454.083437499998</v>
      </c>
      <c r="B7718">
        <v>0</v>
      </c>
      <c r="C7718">
        <v>1</v>
      </c>
      <c r="D7718" s="5">
        <f>SUM(B$2:B7718)</f>
        <v>43</v>
      </c>
      <c r="E7718" s="5">
        <f>SUM(C$2:C7718)</f>
        <v>7717</v>
      </c>
      <c r="F7718" s="6">
        <f>IF(stats[[#This Row],[Column1]],stats[[#This Row],[Total Clear]]/stats[[#This Row],[Total Runs]],NA())</f>
        <v>5.5721135156148764E-3</v>
      </c>
      <c r="G7718" s="6">
        <f>SUM(B$2:B7718) / SUM(C$2:C7718)</f>
        <v>5.5721135156148764E-3</v>
      </c>
      <c r="H7718" s="7">
        <f>IFERROR(stats[[#This Row],[Column1]]-A7717,"")</f>
        <v>9.6064814715646207E-4</v>
      </c>
      <c r="I7718" s="7">
        <f>IFERROR(_xlfn.QUARTILE.INC(H$2:H7718,1),"")</f>
        <v>9.3750000087311491E-4</v>
      </c>
      <c r="J7718" s="7">
        <f>IFERROR(_xlfn.QUARTILE.INC(H$2:H7718,3),"")</f>
        <v>1.0532407395658083E-3</v>
      </c>
      <c r="K7718" s="7">
        <f>IFERROR(stats[[#This Row],[Q3]]-stats[[#This Row],[Q1]],"")</f>
        <v>1.1574073869269341E-4</v>
      </c>
      <c r="L7718" s="7">
        <f>IFERROR(AVERAGEIFS(H$2:H7718, H$2:H7718, "&lt;" &amp;stats[[#This Row],[Q3]]+(2*stats[[#This Row],[IQR]]), H$2:H7718, "&gt;" &amp; stats[[#This Row],[Q1]]-(2*stats[[#This Row],[IQR]])),"")</f>
        <v>9.950159067458747E-4</v>
      </c>
    </row>
    <row r="7719" spans="1:12" x14ac:dyDescent="0.25">
      <c r="A7719" s="4">
        <v>44454.084409722222</v>
      </c>
      <c r="B7719">
        <v>0</v>
      </c>
      <c r="C7719">
        <v>1</v>
      </c>
      <c r="D7719" s="5">
        <f>SUM(B$2:B7719)</f>
        <v>43</v>
      </c>
      <c r="E7719" s="5">
        <f>SUM(C$2:C7719)</f>
        <v>7718</v>
      </c>
      <c r="F7719" s="6">
        <f>IF(stats[[#This Row],[Column1]],stats[[#This Row],[Total Clear]]/stats[[#This Row],[Total Runs]],NA())</f>
        <v>5.5713915522155998E-3</v>
      </c>
      <c r="G7719" s="6">
        <f>SUM(B$2:B7719) / SUM(C$2:C7719)</f>
        <v>5.5713915522155998E-3</v>
      </c>
      <c r="H7719" s="7">
        <f>IFERROR(stats[[#This Row],[Column1]]-A7718,"")</f>
        <v>9.7222222393611446E-4</v>
      </c>
      <c r="I7719" s="7">
        <f>IFERROR(_xlfn.QUARTILE.INC(H$2:H7719,1),"")</f>
        <v>9.3750000087311491E-4</v>
      </c>
      <c r="J7719" s="7">
        <f>IFERROR(_xlfn.QUARTILE.INC(H$2:H7719,3),"")</f>
        <v>1.0532407395658083E-3</v>
      </c>
      <c r="K7719" s="7">
        <f>IFERROR(stats[[#This Row],[Q3]]-stats[[#This Row],[Q1]],"")</f>
        <v>1.1574073869269341E-4</v>
      </c>
      <c r="L7719" s="7">
        <f>IFERROR(AVERAGEIFS(H$2:H7719, H$2:H7719, "&lt;" &amp;stats[[#This Row],[Q3]]+(2*stats[[#This Row],[IQR]]), H$2:H7719, "&gt;" &amp; stats[[#This Row],[Q1]]-(2*stats[[#This Row],[IQR]])),"")</f>
        <v>9.9501291112453019E-4</v>
      </c>
    </row>
    <row r="7720" spans="1:12" x14ac:dyDescent="0.25">
      <c r="A7720" s="4">
        <v>44454.085347222222</v>
      </c>
      <c r="B7720">
        <v>0</v>
      </c>
      <c r="C7720">
        <v>1</v>
      </c>
      <c r="D7720" s="5">
        <f>SUM(B$2:B7720)</f>
        <v>43</v>
      </c>
      <c r="E7720" s="5">
        <f>SUM(C$2:C7720)</f>
        <v>7719</v>
      </c>
      <c r="F7720" s="6">
        <f>IF(stats[[#This Row],[Column1]],stats[[#This Row],[Total Clear]]/stats[[#This Row],[Total Runs]],NA())</f>
        <v>5.5706697758777044E-3</v>
      </c>
      <c r="G7720" s="6">
        <f>SUM(B$2:B7720) / SUM(C$2:C7720)</f>
        <v>5.5706697758777044E-3</v>
      </c>
      <c r="H7720" s="7">
        <f>IFERROR(stats[[#This Row],[Column1]]-A7719,"")</f>
        <v>9.3750000087311491E-4</v>
      </c>
      <c r="I7720" s="7">
        <f>IFERROR(_xlfn.QUARTILE.INC(H$2:H7720,1),"")</f>
        <v>9.3750000087311491E-4</v>
      </c>
      <c r="J7720" s="7">
        <f>IFERROR(_xlfn.QUARTILE.INC(H$2:H7720,3),"")</f>
        <v>1.0532407395658083E-3</v>
      </c>
      <c r="K7720" s="7">
        <f>IFERROR(stats[[#This Row],[Q3]]-stats[[#This Row],[Q1]],"")</f>
        <v>1.1574073869269341E-4</v>
      </c>
      <c r="L7720" s="7">
        <f>IFERROR(AVERAGEIFS(H$2:H7720, H$2:H7720, "&lt;" &amp;stats[[#This Row],[Q3]]+(2*stats[[#This Row],[IQR]]), H$2:H7720, "&gt;" &amp; stats[[#This Row],[Q1]]-(2*stats[[#This Row],[IQR]])),"")</f>
        <v>9.9500535358047629E-4</v>
      </c>
    </row>
    <row r="7721" spans="1:12" x14ac:dyDescent="0.25">
      <c r="A7721" s="4">
        <v>44454.086331018516</v>
      </c>
      <c r="B7721">
        <v>0</v>
      </c>
      <c r="C7721">
        <v>1</v>
      </c>
      <c r="D7721" s="5">
        <f>SUM(B$2:B7721)</f>
        <v>43</v>
      </c>
      <c r="E7721" s="5">
        <f>SUM(C$2:C7721)</f>
        <v>7720</v>
      </c>
      <c r="F7721" s="6">
        <f>IF(stats[[#This Row],[Column1]],stats[[#This Row],[Total Clear]]/stats[[#This Row],[Total Runs]],NA())</f>
        <v>5.5699481865284974E-3</v>
      </c>
      <c r="G7721" s="6">
        <f>SUM(B$2:B7721) / SUM(C$2:C7721)</f>
        <v>5.5699481865284974E-3</v>
      </c>
      <c r="H7721" s="7">
        <f>IFERROR(stats[[#This Row],[Column1]]-A7720,"")</f>
        <v>9.8379629343980923E-4</v>
      </c>
      <c r="I7721" s="7">
        <f>IFERROR(_xlfn.QUARTILE.INC(H$2:H7721,1),"")</f>
        <v>9.3750000087311491E-4</v>
      </c>
      <c r="J7721" s="7">
        <f>IFERROR(_xlfn.QUARTILE.INC(H$2:H7721,3),"")</f>
        <v>1.0532407395658083E-3</v>
      </c>
      <c r="K7721" s="7">
        <f>IFERROR(stats[[#This Row],[Q3]]-stats[[#This Row],[Q1]],"")</f>
        <v>1.1574073869269341E-4</v>
      </c>
      <c r="L7721" s="7">
        <f>IFERROR(AVERAGEIFS(H$2:H7721, H$2:H7721, "&lt;" &amp;stats[[#This Row],[Q3]]+(2*stats[[#This Row],[IQR]]), H$2:H7721, "&gt;" &amp; stats[[#This Row],[Q1]]-(2*stats[[#This Row],[IQR]])),"")</f>
        <v>9.9500388083574609E-4</v>
      </c>
    </row>
    <row r="7722" spans="1:12" x14ac:dyDescent="0.25">
      <c r="A7722" s="4">
        <v>44454.08734953704</v>
      </c>
      <c r="B7722">
        <v>0</v>
      </c>
      <c r="C7722">
        <v>1</v>
      </c>
      <c r="D7722" s="5">
        <f>SUM(B$2:B7722)</f>
        <v>43</v>
      </c>
      <c r="E7722" s="5">
        <f>SUM(C$2:C7722)</f>
        <v>7721</v>
      </c>
      <c r="F7722" s="6">
        <f>IF(stats[[#This Row],[Column1]],stats[[#This Row],[Total Clear]]/stats[[#This Row],[Total Runs]],NA())</f>
        <v>5.5692267840953243E-3</v>
      </c>
      <c r="G7722" s="6">
        <f>SUM(B$2:B7722) / SUM(C$2:C7722)</f>
        <v>5.5692267840953243E-3</v>
      </c>
      <c r="H7722" s="7">
        <f>IFERROR(stats[[#This Row],[Column1]]-A7721,"")</f>
        <v>1.0185185237787664E-3</v>
      </c>
      <c r="I7722" s="7">
        <f>IFERROR(_xlfn.QUARTILE.INC(H$2:H7722,1),"")</f>
        <v>9.3750000087311491E-4</v>
      </c>
      <c r="J7722" s="7">
        <f>IFERROR(_xlfn.QUARTILE.INC(H$2:H7722,3),"")</f>
        <v>1.0532407395658083E-3</v>
      </c>
      <c r="K7722" s="7">
        <f>IFERROR(stats[[#This Row],[Q3]]-stats[[#This Row],[Q1]],"")</f>
        <v>1.1574073869269341E-4</v>
      </c>
      <c r="L7722" s="7">
        <f>IFERROR(AVERAGEIFS(H$2:H7722, H$2:H7722, "&lt;" &amp;stats[[#This Row],[Q3]]+(2*stats[[#This Row],[IQR]]), H$2:H7722, "&gt;" &amp; stats[[#This Row],[Q1]]-(2*stats[[#This Row],[IQR]])),"")</f>
        <v>9.9500696999010006E-4</v>
      </c>
    </row>
    <row r="7723" spans="1:12" x14ac:dyDescent="0.25">
      <c r="A7723" s="4">
        <v>44454.088379629633</v>
      </c>
      <c r="B7723">
        <v>0</v>
      </c>
      <c r="C7723">
        <v>1</v>
      </c>
      <c r="D7723" s="5">
        <f>SUM(B$2:B7723)</f>
        <v>43</v>
      </c>
      <c r="E7723" s="5">
        <f>SUM(C$2:C7723)</f>
        <v>7722</v>
      </c>
      <c r="F7723" s="6">
        <f>IF(stats[[#This Row],[Column1]],stats[[#This Row],[Total Clear]]/stats[[#This Row],[Total Runs]],NA())</f>
        <v>5.5685055685055686E-3</v>
      </c>
      <c r="G7723" s="6">
        <f>SUM(B$2:B7723) / SUM(C$2:C7723)</f>
        <v>5.5685055685055686E-3</v>
      </c>
      <c r="H7723" s="7">
        <f>IFERROR(stats[[#This Row],[Column1]]-A7722,"")</f>
        <v>1.0300925932824612E-3</v>
      </c>
      <c r="I7723" s="7">
        <f>IFERROR(_xlfn.QUARTILE.INC(H$2:H7723,1),"")</f>
        <v>9.3750000087311491E-4</v>
      </c>
      <c r="J7723" s="7">
        <f>IFERROR(_xlfn.QUARTILE.INC(H$2:H7723,3),"")</f>
        <v>1.0532407395658083E-3</v>
      </c>
      <c r="K7723" s="7">
        <f>IFERROR(stats[[#This Row],[Q3]]-stats[[#This Row],[Q1]],"")</f>
        <v>1.1574073869269341E-4</v>
      </c>
      <c r="L7723" s="7">
        <f>IFERROR(AVERAGEIFS(H$2:H7723, H$2:H7723, "&lt;" &amp;stats[[#This Row],[Q3]]+(2*stats[[#This Row],[IQR]]), H$2:H7723, "&gt;" &amp; stats[[#This Row],[Q1]]-(2*stats[[#This Row],[IQR]])),"")</f>
        <v>9.9501157863627026E-4</v>
      </c>
    </row>
    <row r="7724" spans="1:12" x14ac:dyDescent="0.25">
      <c r="A7724" s="4">
        <v>44454.089606481481</v>
      </c>
      <c r="B7724">
        <v>0</v>
      </c>
      <c r="C7724">
        <v>1</v>
      </c>
      <c r="D7724" s="5">
        <f>SUM(B$2:B7724)</f>
        <v>43</v>
      </c>
      <c r="E7724" s="5">
        <f>SUM(C$2:C7724)</f>
        <v>7723</v>
      </c>
      <c r="F7724" s="6">
        <f>IF(stats[[#This Row],[Column1]],stats[[#This Row],[Total Clear]]/stats[[#This Row],[Total Runs]],NA())</f>
        <v>5.5677845396866505E-3</v>
      </c>
      <c r="G7724" s="6">
        <f>SUM(B$2:B7724) / SUM(C$2:C7724)</f>
        <v>5.5677845396866505E-3</v>
      </c>
      <c r="H7724" s="7">
        <f>IFERROR(stats[[#This Row],[Column1]]-A7723,"")</f>
        <v>1.2268518476048484E-3</v>
      </c>
      <c r="I7724" s="7">
        <f>IFERROR(_xlfn.QUARTILE.INC(H$2:H7724,1),"")</f>
        <v>9.3750000087311491E-4</v>
      </c>
      <c r="J7724" s="7">
        <f>IFERROR(_xlfn.QUARTILE.INC(H$2:H7724,3),"")</f>
        <v>1.0532407395658083E-3</v>
      </c>
      <c r="K7724" s="7">
        <f>IFERROR(stats[[#This Row],[Q3]]-stats[[#This Row],[Q1]],"")</f>
        <v>1.1574073869269341E-4</v>
      </c>
      <c r="L7724" s="7">
        <f>IFERROR(AVERAGEIFS(H$2:H7724, H$2:H7724, "&lt;" &amp;stats[[#This Row],[Q3]]+(2*stats[[#This Row],[IQR]]), H$2:H7724, "&gt;" &amp; stats[[#This Row],[Q1]]-(2*stats[[#This Row],[IQR]])),"")</f>
        <v>9.9504202784417252E-4</v>
      </c>
    </row>
    <row r="7725" spans="1:12" x14ac:dyDescent="0.25">
      <c r="A7725" s="4">
        <v>44454.090601851851</v>
      </c>
      <c r="B7725">
        <v>0</v>
      </c>
      <c r="C7725">
        <v>1</v>
      </c>
      <c r="D7725" s="5">
        <f>SUM(B$2:B7725)</f>
        <v>43</v>
      </c>
      <c r="E7725" s="5">
        <f>SUM(C$2:C7725)</f>
        <v>7724</v>
      </c>
      <c r="F7725" s="6">
        <f>IF(stats[[#This Row],[Column1]],stats[[#This Row],[Total Clear]]/stats[[#This Row],[Total Runs]],NA())</f>
        <v>5.5670636975660281E-3</v>
      </c>
      <c r="G7725" s="6">
        <f>SUM(B$2:B7725) / SUM(C$2:C7725)</f>
        <v>5.5670636975660281E-3</v>
      </c>
      <c r="H7725" s="7">
        <f>IFERROR(stats[[#This Row],[Column1]]-A7724,"")</f>
        <v>9.9537037021946162E-4</v>
      </c>
      <c r="I7725" s="7">
        <f>IFERROR(_xlfn.QUARTILE.INC(H$2:H7725,1),"")</f>
        <v>9.3750000087311491E-4</v>
      </c>
      <c r="J7725" s="7">
        <f>IFERROR(_xlfn.QUARTILE.INC(H$2:H7725,3),"")</f>
        <v>1.0532407395658083E-3</v>
      </c>
      <c r="K7725" s="7">
        <f>IFERROR(stats[[#This Row],[Q3]]-stats[[#This Row],[Q1]],"")</f>
        <v>1.1574073869269341E-4</v>
      </c>
      <c r="L7725" s="7">
        <f>IFERROR(AVERAGEIFS(H$2:H7725, H$2:H7725, "&lt;" &amp;stats[[#This Row],[Q3]]+(2*stats[[#This Row],[IQR]]), H$2:H7725, "&gt;" &amp; stats[[#This Row],[Q1]]-(2*stats[[#This Row],[IQR]])),"")</f>
        <v>9.9504207096201558E-4</v>
      </c>
    </row>
    <row r="7726" spans="1:12" x14ac:dyDescent="0.25">
      <c r="A7726" s="4">
        <v>44454.09170138889</v>
      </c>
      <c r="B7726">
        <v>0</v>
      </c>
      <c r="C7726">
        <v>1</v>
      </c>
      <c r="D7726" s="5">
        <f>SUM(B$2:B7726)</f>
        <v>43</v>
      </c>
      <c r="E7726" s="5">
        <f>SUM(C$2:C7726)</f>
        <v>7725</v>
      </c>
      <c r="F7726" s="6">
        <f>IF(stats[[#This Row],[Column1]],stats[[#This Row],[Total Clear]]/stats[[#This Row],[Total Runs]],NA())</f>
        <v>5.5663430420711977E-3</v>
      </c>
      <c r="G7726" s="6">
        <f>SUM(B$2:B7726) / SUM(C$2:C7726)</f>
        <v>5.5663430420711977E-3</v>
      </c>
      <c r="H7726" s="7">
        <f>IFERROR(stats[[#This Row],[Column1]]-A7725,"")</f>
        <v>1.0995370394084603E-3</v>
      </c>
      <c r="I7726" s="7">
        <f>IFERROR(_xlfn.QUARTILE.INC(H$2:H7726,1),"")</f>
        <v>9.3750000087311491E-4</v>
      </c>
      <c r="J7726" s="7">
        <f>IFERROR(_xlfn.QUARTILE.INC(H$2:H7726,3),"")</f>
        <v>1.0532407395658083E-3</v>
      </c>
      <c r="K7726" s="7">
        <f>IFERROR(stats[[#This Row],[Q3]]-stats[[#This Row],[Q1]],"")</f>
        <v>1.1574073869269341E-4</v>
      </c>
      <c r="L7726" s="7">
        <f>IFERROR(AVERAGEIFS(H$2:H7726, H$2:H7726, "&lt;" &amp;stats[[#This Row],[Q3]]+(2*stats[[#This Row],[IQR]]), H$2:H7726, "&gt;" &amp; stats[[#This Row],[Q1]]-(2*stats[[#This Row],[IQR]])),"")</f>
        <v>9.9505579141480533E-4</v>
      </c>
    </row>
    <row r="7727" spans="1:12" x14ac:dyDescent="0.25">
      <c r="A7727" s="4">
        <v>44454.092662037037</v>
      </c>
      <c r="B7727">
        <v>0</v>
      </c>
      <c r="C7727">
        <v>1</v>
      </c>
      <c r="D7727" s="5">
        <f>SUM(B$2:B7727)</f>
        <v>43</v>
      </c>
      <c r="E7727" s="5">
        <f>SUM(C$2:C7727)</f>
        <v>7726</v>
      </c>
      <c r="F7727" s="6">
        <f>IF(stats[[#This Row],[Column1]],stats[[#This Row],[Total Clear]]/stats[[#This Row],[Total Runs]],NA())</f>
        <v>5.5656225731296922E-3</v>
      </c>
      <c r="G7727" s="6">
        <f>SUM(B$2:B7727) / SUM(C$2:C7727)</f>
        <v>5.5656225731296922E-3</v>
      </c>
      <c r="H7727" s="7">
        <f>IFERROR(stats[[#This Row],[Column1]]-A7726,"")</f>
        <v>9.6064814715646207E-4</v>
      </c>
      <c r="I7727" s="7">
        <f>IFERROR(_xlfn.QUARTILE.INC(H$2:H7727,1),"")</f>
        <v>9.3750000087311491E-4</v>
      </c>
      <c r="J7727" s="7">
        <f>IFERROR(_xlfn.QUARTILE.INC(H$2:H7727,3),"")</f>
        <v>1.0532407395658083E-3</v>
      </c>
      <c r="K7727" s="7">
        <f>IFERROR(stats[[#This Row],[Q3]]-stats[[#This Row],[Q1]],"")</f>
        <v>1.1574073869269341E-4</v>
      </c>
      <c r="L7727" s="7">
        <f>IFERROR(AVERAGEIFS(H$2:H7727, H$2:H7727, "&lt;" &amp;stats[[#This Row],[Q3]]+(2*stats[[#This Row],[IQR]]), H$2:H7727, "&gt;" &amp; stats[[#This Row],[Q1]]-(2*stats[[#This Row],[IQR]])),"")</f>
        <v>9.9505127419749441E-4</v>
      </c>
    </row>
    <row r="7728" spans="1:12" x14ac:dyDescent="0.25">
      <c r="A7728" s="4">
        <v>44454.093634259261</v>
      </c>
      <c r="B7728">
        <v>0</v>
      </c>
      <c r="C7728">
        <v>1</v>
      </c>
      <c r="D7728" s="5">
        <f>SUM(B$2:B7728)</f>
        <v>43</v>
      </c>
      <c r="E7728" s="5">
        <f>SUM(C$2:C7728)</f>
        <v>7727</v>
      </c>
      <c r="F7728" s="6">
        <f>IF(stats[[#This Row],[Column1]],stats[[#This Row],[Total Clear]]/stats[[#This Row],[Total Runs]],NA())</f>
        <v>5.5649022906690826E-3</v>
      </c>
      <c r="G7728" s="6">
        <f>SUM(B$2:B7728) / SUM(C$2:C7728)</f>
        <v>5.5649022906690826E-3</v>
      </c>
      <c r="H7728" s="7">
        <f>IFERROR(stats[[#This Row],[Column1]]-A7727,"")</f>
        <v>9.7222222393611446E-4</v>
      </c>
      <c r="I7728" s="7">
        <f>IFERROR(_xlfn.QUARTILE.INC(H$2:H7728,1),"")</f>
        <v>9.3750000087311491E-4</v>
      </c>
      <c r="J7728" s="7">
        <f>IFERROR(_xlfn.QUARTILE.INC(H$2:H7728,3),"")</f>
        <v>1.0532407395658083E-3</v>
      </c>
      <c r="K7728" s="7">
        <f>IFERROR(stats[[#This Row],[Q3]]-stats[[#This Row],[Q1]],"")</f>
        <v>1.1574073869269341E-4</v>
      </c>
      <c r="L7728" s="7">
        <f>IFERROR(AVERAGEIFS(H$2:H7728, H$2:H7728, "&lt;" &amp;stats[[#This Row],[Q3]]+(2*stats[[#This Row],[IQR]]), H$2:H7728, "&gt;" &amp; stats[[#This Row],[Q1]]-(2*stats[[#This Row],[IQR]])),"")</f>
        <v>9.9504827747259775E-4</v>
      </c>
    </row>
    <row r="7729" spans="1:12" x14ac:dyDescent="0.25">
      <c r="A7729" s="4">
        <v>44454.094583333332</v>
      </c>
      <c r="B7729">
        <v>0</v>
      </c>
      <c r="C7729">
        <v>1</v>
      </c>
      <c r="D7729" s="5">
        <f>SUM(B$2:B7729)</f>
        <v>43</v>
      </c>
      <c r="E7729" s="5">
        <f>SUM(C$2:C7729)</f>
        <v>7728</v>
      </c>
      <c r="F7729" s="6">
        <f>IF(stats[[#This Row],[Column1]],stats[[#This Row],[Total Clear]]/stats[[#This Row],[Total Runs]],NA())</f>
        <v>5.564182194616977E-3</v>
      </c>
      <c r="G7729" s="6">
        <f>SUM(B$2:B7729) / SUM(C$2:C7729)</f>
        <v>5.564182194616977E-3</v>
      </c>
      <c r="H7729" s="7">
        <f>IFERROR(stats[[#This Row],[Column1]]-A7728,"")</f>
        <v>9.4907407037680969E-4</v>
      </c>
      <c r="I7729" s="7">
        <f>IFERROR(_xlfn.QUARTILE.INC(H$2:H7729,1),"")</f>
        <v>9.3750000087311491E-4</v>
      </c>
      <c r="J7729" s="7">
        <f>IFERROR(_xlfn.QUARTILE.INC(H$2:H7729,3),"")</f>
        <v>1.0532407395658083E-3</v>
      </c>
      <c r="K7729" s="7">
        <f>IFERROR(stats[[#This Row],[Q3]]-stats[[#This Row],[Q1]],"")</f>
        <v>1.1574073869269341E-4</v>
      </c>
      <c r="L7729" s="7">
        <f>IFERROR(AVERAGEIFS(H$2:H7729, H$2:H7729, "&lt;" &amp;stats[[#This Row],[Q3]]+(2*stats[[#This Row],[IQR]]), H$2:H7729, "&gt;" &amp; stats[[#This Row],[Q1]]-(2*stats[[#This Row],[IQR]])),"")</f>
        <v>9.9504224332020298E-4</v>
      </c>
    </row>
    <row r="7730" spans="1:12" x14ac:dyDescent="0.25">
      <c r="A7730" s="4">
        <v>44454.095590277779</v>
      </c>
      <c r="B7730">
        <v>0</v>
      </c>
      <c r="C7730">
        <v>1</v>
      </c>
      <c r="D7730" s="5">
        <f>SUM(B$2:B7730)</f>
        <v>43</v>
      </c>
      <c r="E7730" s="5">
        <f>SUM(C$2:C7730)</f>
        <v>7729</v>
      </c>
      <c r="F7730" s="6">
        <f>IF(stats[[#This Row],[Column1]],stats[[#This Row],[Total Clear]]/stats[[#This Row],[Total Runs]],NA())</f>
        <v>5.563462284901022E-3</v>
      </c>
      <c r="G7730" s="6">
        <f>SUM(B$2:B7730) / SUM(C$2:C7730)</f>
        <v>5.563462284901022E-3</v>
      </c>
      <c r="H7730" s="7">
        <f>IFERROR(stats[[#This Row],[Column1]]-A7729,"")</f>
        <v>1.006944446999114E-3</v>
      </c>
      <c r="I7730" s="7">
        <f>IFERROR(_xlfn.QUARTILE.INC(H$2:H7730,1),"")</f>
        <v>9.3750000087311491E-4</v>
      </c>
      <c r="J7730" s="7">
        <f>IFERROR(_xlfn.QUARTILE.INC(H$2:H7730,3),"")</f>
        <v>1.0532407395658083E-3</v>
      </c>
      <c r="K7730" s="7">
        <f>IFERROR(stats[[#This Row],[Q3]]-stats[[#This Row],[Q1]],"")</f>
        <v>1.1574073869269341E-4</v>
      </c>
      <c r="L7730" s="7">
        <f>IFERROR(AVERAGEIFS(H$2:H7730, H$2:H7730, "&lt;" &amp;stats[[#This Row],[Q3]]+(2*stats[[#This Row],[IQR]]), H$2:H7730, "&gt;" &amp; stats[[#This Row],[Q1]]-(2*stats[[#This Row],[IQR]])),"")</f>
        <v>9.9504380528918986E-4</v>
      </c>
    </row>
    <row r="7731" spans="1:12" x14ac:dyDescent="0.25">
      <c r="A7731" s="4">
        <v>44454.096770833334</v>
      </c>
      <c r="B7731">
        <v>0</v>
      </c>
      <c r="C7731">
        <v>1</v>
      </c>
      <c r="D7731" s="5">
        <f>SUM(B$2:B7731)</f>
        <v>43</v>
      </c>
      <c r="E7731" s="5">
        <f>SUM(C$2:C7731)</f>
        <v>7730</v>
      </c>
      <c r="F7731" s="6">
        <f>IF(stats[[#This Row],[Column1]],stats[[#This Row],[Total Clear]]/stats[[#This Row],[Total Runs]],NA())</f>
        <v>5.5627425614489003E-3</v>
      </c>
      <c r="G7731" s="6">
        <f>SUM(B$2:B7731) / SUM(C$2:C7731)</f>
        <v>5.5627425614489003E-3</v>
      </c>
      <c r="H7731" s="7">
        <f>IFERROR(stats[[#This Row],[Column1]]-A7730,"")</f>
        <v>1.1805555550381541E-3</v>
      </c>
      <c r="I7731" s="7">
        <f>IFERROR(_xlfn.QUARTILE.INC(H$2:H7731,1),"")</f>
        <v>9.3750000087311491E-4</v>
      </c>
      <c r="J7731" s="7">
        <f>IFERROR(_xlfn.QUARTILE.INC(H$2:H7731,3),"")</f>
        <v>1.0532407395658083E-3</v>
      </c>
      <c r="K7731" s="7">
        <f>IFERROR(stats[[#This Row],[Q3]]-stats[[#This Row],[Q1]],"")</f>
        <v>1.1574073869269341E-4</v>
      </c>
      <c r="L7731" s="7">
        <f>IFERROR(AVERAGEIFS(H$2:H7731, H$2:H7731, "&lt;" &amp;stats[[#This Row],[Q3]]+(2*stats[[#This Row],[IQR]]), H$2:H7731, "&gt;" &amp; stats[[#This Row],[Q1]]-(2*stats[[#This Row],[IQR]])),"")</f>
        <v>9.9506814746866076E-4</v>
      </c>
    </row>
    <row r="7732" spans="1:12" x14ac:dyDescent="0.25">
      <c r="A7732" s="4">
        <v>44454.097777777781</v>
      </c>
      <c r="B7732">
        <v>0</v>
      </c>
      <c r="C7732">
        <v>1</v>
      </c>
      <c r="D7732" s="5">
        <f>SUM(B$2:B7732)</f>
        <v>43</v>
      </c>
      <c r="E7732" s="5">
        <f>SUM(C$2:C7732)</f>
        <v>7731</v>
      </c>
      <c r="F7732" s="6">
        <f>IF(stats[[#This Row],[Column1]],stats[[#This Row],[Total Clear]]/stats[[#This Row],[Total Runs]],NA())</f>
        <v>5.5620230241883329E-3</v>
      </c>
      <c r="G7732" s="6">
        <f>SUM(B$2:B7732) / SUM(C$2:C7732)</f>
        <v>5.5620230241883329E-3</v>
      </c>
      <c r="H7732" s="7">
        <f>IFERROR(stats[[#This Row],[Column1]]-A7731,"")</f>
        <v>1.006944446999114E-3</v>
      </c>
      <c r="I7732" s="7">
        <f>IFERROR(_xlfn.QUARTILE.INC(H$2:H7732,1),"")</f>
        <v>9.3750000087311491E-4</v>
      </c>
      <c r="J7732" s="7">
        <f>IFERROR(_xlfn.QUARTILE.INC(H$2:H7732,3),"")</f>
        <v>1.0532407395658083E-3</v>
      </c>
      <c r="K7732" s="7">
        <f>IFERROR(stats[[#This Row],[Q3]]-stats[[#This Row],[Q1]],"")</f>
        <v>1.1574073869269341E-4</v>
      </c>
      <c r="L7732" s="7">
        <f>IFERROR(AVERAGEIFS(H$2:H7732, H$2:H7732, "&lt;" &amp;stats[[#This Row],[Q3]]+(2*stats[[#This Row],[IQR]]), H$2:H7732, "&gt;" &amp; stats[[#This Row],[Q1]]-(2*stats[[#This Row],[IQR]])),"")</f>
        <v>9.9506970562918693E-4</v>
      </c>
    </row>
    <row r="7733" spans="1:12" x14ac:dyDescent="0.25">
      <c r="A7733" s="4">
        <v>44454.098761574074</v>
      </c>
      <c r="B7733">
        <v>0</v>
      </c>
      <c r="C7733">
        <v>1</v>
      </c>
      <c r="D7733" s="5">
        <f>SUM(B$2:B7733)</f>
        <v>43</v>
      </c>
      <c r="E7733" s="5">
        <f>SUM(C$2:C7733)</f>
        <v>7732</v>
      </c>
      <c r="F7733" s="6">
        <f>IF(stats[[#This Row],[Column1]],stats[[#This Row],[Total Clear]]/stats[[#This Row],[Total Runs]],NA())</f>
        <v>5.5613036730470774E-3</v>
      </c>
      <c r="G7733" s="6">
        <f>SUM(B$2:B7733) / SUM(C$2:C7733)</f>
        <v>5.5613036730470774E-3</v>
      </c>
      <c r="H7733" s="7">
        <f>IFERROR(stats[[#This Row],[Column1]]-A7732,"")</f>
        <v>9.8379629343980923E-4</v>
      </c>
      <c r="I7733" s="7">
        <f>IFERROR(_xlfn.QUARTILE.INC(H$2:H7733,1),"")</f>
        <v>9.3750000087311491E-4</v>
      </c>
      <c r="J7733" s="7">
        <f>IFERROR(_xlfn.QUARTILE.INC(H$2:H7733,3),"")</f>
        <v>1.0532407395658083E-3</v>
      </c>
      <c r="K7733" s="7">
        <f>IFERROR(stats[[#This Row],[Q3]]-stats[[#This Row],[Q1]],"")</f>
        <v>1.1574073869269341E-4</v>
      </c>
      <c r="L7733" s="7">
        <f>IFERROR(AVERAGEIFS(H$2:H7733, H$2:H7733, "&lt;" &amp;stats[[#This Row],[Q3]]+(2*stats[[#This Row],[IQR]]), H$2:H7733, "&gt;" &amp; stats[[#This Row],[Q1]]-(2*stats[[#This Row],[IQR]])),"")</f>
        <v>9.9506822676099995E-4</v>
      </c>
    </row>
    <row r="7734" spans="1:12" x14ac:dyDescent="0.25">
      <c r="A7734" s="4">
        <v>44454.099803240744</v>
      </c>
      <c r="B7734">
        <v>0</v>
      </c>
      <c r="C7734">
        <v>1</v>
      </c>
      <c r="D7734" s="5">
        <f>SUM(B$2:B7734)</f>
        <v>43</v>
      </c>
      <c r="E7734" s="5">
        <f>SUM(C$2:C7734)</f>
        <v>7733</v>
      </c>
      <c r="F7734" s="6">
        <f>IF(stats[[#This Row],[Column1]],stats[[#This Row],[Total Clear]]/stats[[#This Row],[Total Runs]],NA())</f>
        <v>5.5605845079529292E-3</v>
      </c>
      <c r="G7734" s="6">
        <f>SUM(B$2:B7734) / SUM(C$2:C7734)</f>
        <v>5.5605845079529292E-3</v>
      </c>
      <c r="H7734" s="7">
        <f>IFERROR(stats[[#This Row],[Column1]]-A7733,"")</f>
        <v>1.0416666700621136E-3</v>
      </c>
      <c r="I7734" s="7">
        <f>IFERROR(_xlfn.QUARTILE.INC(H$2:H7734,1),"")</f>
        <v>9.3750000087311491E-4</v>
      </c>
      <c r="J7734" s="7">
        <f>IFERROR(_xlfn.QUARTILE.INC(H$2:H7734,3),"")</f>
        <v>1.0532407395658083E-3</v>
      </c>
      <c r="K7734" s="7">
        <f>IFERROR(stats[[#This Row],[Q3]]-stats[[#This Row],[Q1]],"")</f>
        <v>1.1574073869269341E-4</v>
      </c>
      <c r="L7734" s="7">
        <f>IFERROR(AVERAGEIFS(H$2:H7734, H$2:H7734, "&lt;" &amp;stats[[#This Row],[Q3]]+(2*stats[[#This Row],[IQR]]), H$2:H7734, "&gt;" &amp; stats[[#This Row],[Q1]]-(2*stats[[#This Row],[IQR]])),"")</f>
        <v>9.9507433883383586E-4</v>
      </c>
    </row>
    <row r="7735" spans="1:12" x14ac:dyDescent="0.25">
      <c r="A7735" s="4">
        <v>44454.100740740738</v>
      </c>
      <c r="B7735">
        <v>0</v>
      </c>
      <c r="C7735">
        <v>1</v>
      </c>
      <c r="D7735" s="5">
        <f>SUM(B$2:B7735)</f>
        <v>43</v>
      </c>
      <c r="E7735" s="5">
        <f>SUM(C$2:C7735)</f>
        <v>7734</v>
      </c>
      <c r="F7735" s="6">
        <f>IF(stats[[#This Row],[Column1]],stats[[#This Row],[Total Clear]]/stats[[#This Row],[Total Runs]],NA())</f>
        <v>5.5598655288337214E-3</v>
      </c>
      <c r="G7735" s="6">
        <f>SUM(B$2:B7735) / SUM(C$2:C7735)</f>
        <v>5.5598655288337214E-3</v>
      </c>
      <c r="H7735" s="7">
        <f>IFERROR(stats[[#This Row],[Column1]]-A7734,"")</f>
        <v>9.374999935971573E-4</v>
      </c>
      <c r="I7735" s="7">
        <f>IFERROR(_xlfn.QUARTILE.INC(H$2:H7735,1),"")</f>
        <v>9.3750000087311491E-4</v>
      </c>
      <c r="J7735" s="7">
        <f>IFERROR(_xlfn.QUARTILE.INC(H$2:H7735,3),"")</f>
        <v>1.0532407395658083E-3</v>
      </c>
      <c r="K7735" s="7">
        <f>IFERROR(stats[[#This Row],[Q3]]-stats[[#This Row],[Q1]],"")</f>
        <v>1.1574073869269341E-4</v>
      </c>
      <c r="L7735" s="7">
        <f>IFERROR(AVERAGEIFS(H$2:H7735, H$2:H7735, "&lt;" &amp;stats[[#This Row],[Q3]]+(2*stats[[#This Row],[IQR]]), H$2:H7735, "&gt;" &amp; stats[[#This Row],[Q1]]-(2*stats[[#This Row],[IQR]])),"")</f>
        <v>9.9506678810003441E-4</v>
      </c>
    </row>
    <row r="7736" spans="1:12" x14ac:dyDescent="0.25">
      <c r="A7736" s="4">
        <v>44454.101701388892</v>
      </c>
      <c r="B7736">
        <v>0</v>
      </c>
      <c r="C7736">
        <v>1</v>
      </c>
      <c r="D7736" s="5">
        <f>SUM(B$2:B7736)</f>
        <v>43</v>
      </c>
      <c r="E7736" s="5">
        <f>SUM(C$2:C7736)</f>
        <v>7735</v>
      </c>
      <c r="F7736" s="6">
        <f>IF(stats[[#This Row],[Column1]],stats[[#This Row],[Total Clear]]/stats[[#This Row],[Total Runs]],NA())</f>
        <v>5.5591467356173241E-3</v>
      </c>
      <c r="G7736" s="6">
        <f>SUM(B$2:B7736) / SUM(C$2:C7736)</f>
        <v>5.5591467356173241E-3</v>
      </c>
      <c r="H7736" s="7">
        <f>IFERROR(stats[[#This Row],[Column1]]-A7735,"")</f>
        <v>9.6064815443241969E-4</v>
      </c>
      <c r="I7736" s="7">
        <f>IFERROR(_xlfn.QUARTILE.INC(H$2:H7736,1),"")</f>
        <v>9.3750000087311491E-4</v>
      </c>
      <c r="J7736" s="7">
        <f>IFERROR(_xlfn.QUARTILE.INC(H$2:H7736,3),"")</f>
        <v>1.0532407395658083E-3</v>
      </c>
      <c r="K7736" s="7">
        <f>IFERROR(stats[[#This Row],[Q3]]-stats[[#This Row],[Q1]],"")</f>
        <v>1.1574073869269341E-4</v>
      </c>
      <c r="L7736" s="7">
        <f>IFERROR(AVERAGEIFS(H$2:H7736, H$2:H7736, "&lt;" &amp;stats[[#This Row],[Q3]]+(2*stats[[#This Row],[IQR]]), H$2:H7736, "&gt;" &amp; stats[[#This Row],[Q1]]-(2*stats[[#This Row],[IQR]])),"")</f>
        <v>9.950622747727767E-4</v>
      </c>
    </row>
    <row r="7737" spans="1:12" x14ac:dyDescent="0.25">
      <c r="A7737" s="4">
        <v>44454.102662037039</v>
      </c>
      <c r="B7737">
        <v>0</v>
      </c>
      <c r="C7737">
        <v>1</v>
      </c>
      <c r="D7737" s="5">
        <f>SUM(B$2:B7737)</f>
        <v>43</v>
      </c>
      <c r="E7737" s="5">
        <f>SUM(C$2:C7737)</f>
        <v>7736</v>
      </c>
      <c r="F7737" s="6">
        <f>IF(stats[[#This Row],[Column1]],stats[[#This Row],[Total Clear]]/stats[[#This Row],[Total Runs]],NA())</f>
        <v>5.5584281282316439E-3</v>
      </c>
      <c r="G7737" s="6">
        <f>SUM(B$2:B7737) / SUM(C$2:C7737)</f>
        <v>5.5584281282316439E-3</v>
      </c>
      <c r="H7737" s="7">
        <f>IFERROR(stats[[#This Row],[Column1]]-A7736,"")</f>
        <v>9.6064814715646207E-4</v>
      </c>
      <c r="I7737" s="7">
        <f>IFERROR(_xlfn.QUARTILE.INC(H$2:H7737,1),"")</f>
        <v>9.3750000087311491E-4</v>
      </c>
      <c r="J7737" s="7">
        <f>IFERROR(_xlfn.QUARTILE.INC(H$2:H7737,3),"")</f>
        <v>1.0532407395658083E-3</v>
      </c>
      <c r="K7737" s="7">
        <f>IFERROR(stats[[#This Row],[Q3]]-stats[[#This Row],[Q1]],"")</f>
        <v>1.1574073869269341E-4</v>
      </c>
      <c r="L7737" s="7">
        <f>IFERROR(AVERAGEIFS(H$2:H7737, H$2:H7737, "&lt;" &amp;stats[[#This Row],[Q3]]+(2*stats[[#This Row],[IQR]]), H$2:H7737, "&gt;" &amp; stats[[#This Row],[Q1]]-(2*stats[[#This Row],[IQR]])),"")</f>
        <v>9.9505776262807802E-4</v>
      </c>
    </row>
    <row r="7738" spans="1:12" x14ac:dyDescent="0.25">
      <c r="A7738" s="4">
        <v>44454.10365740741</v>
      </c>
      <c r="B7738">
        <v>0</v>
      </c>
      <c r="C7738">
        <v>1</v>
      </c>
      <c r="D7738" s="5">
        <f>SUM(B$2:B7738)</f>
        <v>43</v>
      </c>
      <c r="E7738" s="5">
        <f>SUM(C$2:C7738)</f>
        <v>7737</v>
      </c>
      <c r="F7738" s="6">
        <f>IF(stats[[#This Row],[Column1]],stats[[#This Row],[Total Clear]]/stats[[#This Row],[Total Runs]],NA())</f>
        <v>5.5577097066046273E-3</v>
      </c>
      <c r="G7738" s="6">
        <f>SUM(B$2:B7738) / SUM(C$2:C7738)</f>
        <v>5.5577097066046273E-3</v>
      </c>
      <c r="H7738" s="7">
        <f>IFERROR(stats[[#This Row],[Column1]]-A7737,"")</f>
        <v>9.9537037021946162E-4</v>
      </c>
      <c r="I7738" s="7">
        <f>IFERROR(_xlfn.QUARTILE.INC(H$2:H7738,1),"")</f>
        <v>9.3750000087311491E-4</v>
      </c>
      <c r="J7738" s="7">
        <f>IFERROR(_xlfn.QUARTILE.INC(H$2:H7738,3),"")</f>
        <v>1.0532407395658083E-3</v>
      </c>
      <c r="K7738" s="7">
        <f>IFERROR(stats[[#This Row],[Q3]]-stats[[#This Row],[Q1]],"")</f>
        <v>1.1574073869269341E-4</v>
      </c>
      <c r="L7738" s="7">
        <f>IFERROR(AVERAGEIFS(H$2:H7738, H$2:H7738, "&lt;" &amp;stats[[#This Row],[Q3]]+(2*stats[[#This Row],[IQR]]), H$2:H7738, "&gt;" &amp; stats[[#This Row],[Q1]]-(2*stats[[#This Row],[IQR]])),"")</f>
        <v>9.9505780360967114E-4</v>
      </c>
    </row>
    <row r="7739" spans="1:12" x14ac:dyDescent="0.25">
      <c r="A7739" s="4">
        <v>44454.104907407411</v>
      </c>
      <c r="B7739">
        <v>0</v>
      </c>
      <c r="C7739">
        <v>1</v>
      </c>
      <c r="D7739" s="5">
        <f>SUM(B$2:B7739)</f>
        <v>43</v>
      </c>
      <c r="E7739" s="5">
        <f>SUM(C$2:C7739)</f>
        <v>7738</v>
      </c>
      <c r="F7739" s="6">
        <f>IF(stats[[#This Row],[Column1]],stats[[#This Row],[Total Clear]]/stats[[#This Row],[Total Runs]],NA())</f>
        <v>5.5569914706642539E-3</v>
      </c>
      <c r="G7739" s="6">
        <f>SUM(B$2:B7739) / SUM(C$2:C7739)</f>
        <v>5.5569914706642539E-3</v>
      </c>
      <c r="H7739" s="7">
        <f>IFERROR(stats[[#This Row],[Column1]]-A7738,"")</f>
        <v>1.2500000011641532E-3</v>
      </c>
      <c r="I7739" s="7">
        <f>IFERROR(_xlfn.QUARTILE.INC(H$2:H7739,1),"")</f>
        <v>9.3750000087311491E-4</v>
      </c>
      <c r="J7739" s="7">
        <f>IFERROR(_xlfn.QUARTILE.INC(H$2:H7739,3),"")</f>
        <v>1.0532407395658083E-3</v>
      </c>
      <c r="K7739" s="7">
        <f>IFERROR(stats[[#This Row],[Q3]]-stats[[#This Row],[Q1]],"")</f>
        <v>1.1574073869269341E-4</v>
      </c>
      <c r="L7739" s="7">
        <f>IFERROR(AVERAGEIFS(H$2:H7739, H$2:H7739, "&lt;" &amp;stats[[#This Row],[Q3]]+(2*stats[[#This Row],[IQR]]), H$2:H7739, "&gt;" &amp; stats[[#This Row],[Q1]]-(2*stats[[#This Row],[IQR]])),"")</f>
        <v>9.9509122112147533E-4</v>
      </c>
    </row>
    <row r="7740" spans="1:12" x14ac:dyDescent="0.25">
      <c r="A7740" s="4">
        <v>44454.105937499997</v>
      </c>
      <c r="B7740">
        <v>0</v>
      </c>
      <c r="C7740">
        <v>1</v>
      </c>
      <c r="D7740" s="5">
        <f>SUM(B$2:B7740)</f>
        <v>43</v>
      </c>
      <c r="E7740" s="5">
        <f>SUM(C$2:C7740)</f>
        <v>7739</v>
      </c>
      <c r="F7740" s="6">
        <f>IF(stats[[#This Row],[Column1]],stats[[#This Row],[Total Clear]]/stats[[#This Row],[Total Runs]],NA())</f>
        <v>5.5562734203385448E-3</v>
      </c>
      <c r="G7740" s="6">
        <f>SUM(B$2:B7740) / SUM(C$2:C7740)</f>
        <v>5.5562734203385448E-3</v>
      </c>
      <c r="H7740" s="7">
        <f>IFERROR(stats[[#This Row],[Column1]]-A7739,"")</f>
        <v>1.0300925860065036E-3</v>
      </c>
      <c r="I7740" s="7">
        <f>IFERROR(_xlfn.QUARTILE.INC(H$2:H7740,1),"")</f>
        <v>9.3750000087311491E-4</v>
      </c>
      <c r="J7740" s="7">
        <f>IFERROR(_xlfn.QUARTILE.INC(H$2:H7740,3),"")</f>
        <v>1.0532407395658083E-3</v>
      </c>
      <c r="K7740" s="7">
        <f>IFERROR(stats[[#This Row],[Q3]]-stats[[#This Row],[Q1]],"")</f>
        <v>1.1574073869269341E-4</v>
      </c>
      <c r="L7740" s="7">
        <f>IFERROR(AVERAGEIFS(H$2:H7740, H$2:H7740, "&lt;" &amp;stats[[#This Row],[Q3]]+(2*stats[[#This Row],[IQR]]), H$2:H7740, "&gt;" &amp; stats[[#This Row],[Q1]]-(2*stats[[#This Row],[IQR]])),"")</f>
        <v>9.950958084563226E-4</v>
      </c>
    </row>
    <row r="7741" spans="1:12" x14ac:dyDescent="0.25">
      <c r="A7741" s="4">
        <v>44454.106990740744</v>
      </c>
      <c r="B7741">
        <v>0</v>
      </c>
      <c r="C7741">
        <v>1</v>
      </c>
      <c r="D7741" s="5">
        <f>SUM(B$2:B7741)</f>
        <v>43</v>
      </c>
      <c r="E7741" s="5">
        <f>SUM(C$2:C7741)</f>
        <v>7740</v>
      </c>
      <c r="F7741" s="6">
        <f>IF(stats[[#This Row],[Column1]],stats[[#This Row],[Total Clear]]/stats[[#This Row],[Total Runs]],NA())</f>
        <v>5.5555555555555558E-3</v>
      </c>
      <c r="G7741" s="6">
        <f>SUM(B$2:B7741) / SUM(C$2:C7741)</f>
        <v>5.5555555555555558E-3</v>
      </c>
      <c r="H7741" s="7">
        <f>IFERROR(stats[[#This Row],[Column1]]-A7740,"")</f>
        <v>1.0532407468417659E-3</v>
      </c>
      <c r="I7741" s="7">
        <f>IFERROR(_xlfn.QUARTILE.INC(H$2:H7741,1),"")</f>
        <v>9.3750000087311491E-4</v>
      </c>
      <c r="J7741" s="7">
        <f>IFERROR(_xlfn.QUARTILE.INC(H$2:H7741,3),"")</f>
        <v>1.0532407395658083E-3</v>
      </c>
      <c r="K7741" s="7">
        <f>IFERROR(stats[[#This Row],[Q3]]-stats[[#This Row],[Q1]],"")</f>
        <v>1.1574073869269341E-4</v>
      </c>
      <c r="L7741" s="7">
        <f>IFERROR(AVERAGEIFS(H$2:H7741, H$2:H7741, "&lt;" &amp;stats[[#This Row],[Q3]]+(2*stats[[#This Row],[IQR]]), H$2:H7741, "&gt;" &amp; stats[[#This Row],[Q1]]-(2*stats[[#This Row],[IQR]])),"")</f>
        <v>9.9510342802628543E-4</v>
      </c>
    </row>
    <row r="7742" spans="1:12" x14ac:dyDescent="0.25">
      <c r="A7742" s="4">
        <v>44454.107974537037</v>
      </c>
      <c r="B7742">
        <v>0</v>
      </c>
      <c r="C7742">
        <v>1</v>
      </c>
      <c r="D7742" s="5">
        <f>SUM(B$2:B7742)</f>
        <v>43</v>
      </c>
      <c r="E7742" s="5">
        <f>SUM(C$2:C7742)</f>
        <v>7741</v>
      </c>
      <c r="F7742" s="6">
        <f>IF(stats[[#This Row],[Column1]],stats[[#This Row],[Total Clear]]/stats[[#This Row],[Total Runs]],NA())</f>
        <v>5.554837876243379E-3</v>
      </c>
      <c r="G7742" s="6">
        <f>SUM(B$2:B7742) / SUM(C$2:C7742)</f>
        <v>5.554837876243379E-3</v>
      </c>
      <c r="H7742" s="7">
        <f>IFERROR(stats[[#This Row],[Column1]]-A7741,"")</f>
        <v>9.8379629343980923E-4</v>
      </c>
      <c r="I7742" s="7">
        <f>IFERROR(_xlfn.QUARTILE.INC(H$2:H7742,1),"")</f>
        <v>9.3750000087311491E-4</v>
      </c>
      <c r="J7742" s="7">
        <f>IFERROR(_xlfn.QUARTILE.INC(H$2:H7742,3),"")</f>
        <v>1.0532407395658083E-3</v>
      </c>
      <c r="K7742" s="7">
        <f>IFERROR(stats[[#This Row],[Q3]]-stats[[#This Row],[Q1]],"")</f>
        <v>1.1574073869269341E-4</v>
      </c>
      <c r="L7742" s="7">
        <f>IFERROR(AVERAGEIFS(H$2:H7742, H$2:H7742, "&lt;" &amp;stats[[#This Row],[Q3]]+(2*stats[[#This Row],[IQR]]), H$2:H7742, "&gt;" &amp; stats[[#This Row],[Q1]]-(2*stats[[#This Row],[IQR]])),"")</f>
        <v>9.9510194648349355E-4</v>
      </c>
    </row>
    <row r="7743" spans="1:12" x14ac:dyDescent="0.25">
      <c r="A7743" s="4">
        <v>44454.108958333331</v>
      </c>
      <c r="B7743">
        <v>0</v>
      </c>
      <c r="C7743">
        <v>1</v>
      </c>
      <c r="D7743" s="5">
        <f>SUM(B$2:B7743)</f>
        <v>43</v>
      </c>
      <c r="E7743" s="5">
        <f>SUM(C$2:C7743)</f>
        <v>7742</v>
      </c>
      <c r="F7743" s="6">
        <f>IF(stats[[#This Row],[Column1]],stats[[#This Row],[Total Clear]]/stats[[#This Row],[Total Runs]],NA())</f>
        <v>5.5541203823301476E-3</v>
      </c>
      <c r="G7743" s="6">
        <f>SUM(B$2:B7743) / SUM(C$2:C7743)</f>
        <v>5.5541203823301476E-3</v>
      </c>
      <c r="H7743" s="7">
        <f>IFERROR(stats[[#This Row],[Column1]]-A7742,"")</f>
        <v>9.8379629343980923E-4</v>
      </c>
      <c r="I7743" s="7">
        <f>IFERROR(_xlfn.QUARTILE.INC(H$2:H7743,1),"")</f>
        <v>9.3750000087311491E-4</v>
      </c>
      <c r="J7743" s="7">
        <f>IFERROR(_xlfn.QUARTILE.INC(H$2:H7743,3),"")</f>
        <v>1.0532407395658083E-3</v>
      </c>
      <c r="K7743" s="7">
        <f>IFERROR(stats[[#This Row],[Q3]]-stats[[#This Row],[Q1]],"")</f>
        <v>1.1574073869269341E-4</v>
      </c>
      <c r="L7743" s="7">
        <f>IFERROR(AVERAGEIFS(H$2:H7743, H$2:H7743, "&lt;" &amp;stats[[#This Row],[Q3]]+(2*stats[[#This Row],[IQR]]), H$2:H7743, "&gt;" &amp; stats[[#This Row],[Q1]]-(2*stats[[#This Row],[IQR]])),"")</f>
        <v>9.9510046532889592E-4</v>
      </c>
    </row>
    <row r="7744" spans="1:12" x14ac:dyDescent="0.25">
      <c r="A7744" s="4">
        <v>44454.109918981485</v>
      </c>
      <c r="B7744">
        <v>0</v>
      </c>
      <c r="C7744">
        <v>1</v>
      </c>
      <c r="D7744" s="5">
        <f>SUM(B$2:B7744)</f>
        <v>43</v>
      </c>
      <c r="E7744" s="5">
        <f>SUM(C$2:C7744)</f>
        <v>7743</v>
      </c>
      <c r="F7744" s="6">
        <f>IF(stats[[#This Row],[Column1]],stats[[#This Row],[Total Clear]]/stats[[#This Row],[Total Runs]],NA())</f>
        <v>5.5534030737440267E-3</v>
      </c>
      <c r="G7744" s="6">
        <f>SUM(B$2:B7744) / SUM(C$2:C7744)</f>
        <v>5.5534030737440267E-3</v>
      </c>
      <c r="H7744" s="7">
        <f>IFERROR(stats[[#This Row],[Column1]]-A7743,"")</f>
        <v>9.6064815443241969E-4</v>
      </c>
      <c r="I7744" s="7">
        <f>IFERROR(_xlfn.QUARTILE.INC(H$2:H7744,1),"")</f>
        <v>9.3750000087311491E-4</v>
      </c>
      <c r="J7744" s="7">
        <f>IFERROR(_xlfn.QUARTILE.INC(H$2:H7744,3),"")</f>
        <v>1.0532407395658083E-3</v>
      </c>
      <c r="K7744" s="7">
        <f>IFERROR(stats[[#This Row],[Q3]]-stats[[#This Row],[Q1]],"")</f>
        <v>1.1574073869269341E-4</v>
      </c>
      <c r="L7744" s="7">
        <f>IFERROR(AVERAGEIFS(H$2:H7744, H$2:H7744, "&lt;" &amp;stats[[#This Row],[Q3]]+(2*stats[[#This Row],[IQR]]), H$2:H7744, "&gt;" &amp; stats[[#This Row],[Q1]]-(2*stats[[#This Row],[IQR]])),"")</f>
        <v>9.9509595231987106E-4</v>
      </c>
    </row>
    <row r="7745" spans="1:12" x14ac:dyDescent="0.25">
      <c r="A7745" s="4">
        <v>44454.110925925925</v>
      </c>
      <c r="B7745">
        <v>0</v>
      </c>
      <c r="C7745">
        <v>1</v>
      </c>
      <c r="D7745" s="5">
        <f>SUM(B$2:B7745)</f>
        <v>43</v>
      </c>
      <c r="E7745" s="5">
        <f>SUM(C$2:C7745)</f>
        <v>7744</v>
      </c>
      <c r="F7745" s="6">
        <f>IF(stats[[#This Row],[Column1]],stats[[#This Row],[Total Clear]]/stats[[#This Row],[Total Runs]],NA())</f>
        <v>5.5526859504132229E-3</v>
      </c>
      <c r="G7745" s="6">
        <f>SUM(B$2:B7745) / SUM(C$2:C7745)</f>
        <v>5.5526859504132229E-3</v>
      </c>
      <c r="H7745" s="7">
        <f>IFERROR(stats[[#This Row],[Column1]]-A7744,"")</f>
        <v>1.0069444397231564E-3</v>
      </c>
      <c r="I7745" s="7">
        <f>IFERROR(_xlfn.QUARTILE.INC(H$2:H7745,1),"")</f>
        <v>9.3750000087311491E-4</v>
      </c>
      <c r="J7745" s="7">
        <f>IFERROR(_xlfn.QUARTILE.INC(H$2:H7745,3),"")</f>
        <v>1.0532407395658083E-3</v>
      </c>
      <c r="K7745" s="7">
        <f>IFERROR(stats[[#This Row],[Q3]]-stats[[#This Row],[Q1]],"")</f>
        <v>1.1574073869269341E-4</v>
      </c>
      <c r="L7745" s="7">
        <f>IFERROR(AVERAGEIFS(H$2:H7745, H$2:H7745, "&lt;" &amp;stats[[#This Row],[Q3]]+(2*stats[[#This Row],[IQR]]), H$2:H7745, "&gt;" &amp; stats[[#This Row],[Q1]]-(2*stats[[#This Row],[IQR]])),"")</f>
        <v>9.9509750418462582E-4</v>
      </c>
    </row>
    <row r="7746" spans="1:12" x14ac:dyDescent="0.25">
      <c r="A7746" s="4">
        <v>44454.111932870372</v>
      </c>
      <c r="B7746">
        <v>0</v>
      </c>
      <c r="C7746">
        <v>1</v>
      </c>
      <c r="D7746" s="5">
        <f>SUM(B$2:B7746)</f>
        <v>43</v>
      </c>
      <c r="E7746" s="5">
        <f>SUM(C$2:C7746)</f>
        <v>7745</v>
      </c>
      <c r="F7746" s="6">
        <f>IF(stats[[#This Row],[Column1]],stats[[#This Row],[Total Clear]]/stats[[#This Row],[Total Runs]],NA())</f>
        <v>5.5519690122659776E-3</v>
      </c>
      <c r="G7746" s="6">
        <f>SUM(B$2:B7746) / SUM(C$2:C7746)</f>
        <v>5.5519690122659776E-3</v>
      </c>
      <c r="H7746" s="7">
        <f>IFERROR(stats[[#This Row],[Column1]]-A7745,"")</f>
        <v>1.006944446999114E-3</v>
      </c>
      <c r="I7746" s="7">
        <f>IFERROR(_xlfn.QUARTILE.INC(H$2:H7746,1),"")</f>
        <v>9.3750000087311491E-4</v>
      </c>
      <c r="J7746" s="7">
        <f>IFERROR(_xlfn.QUARTILE.INC(H$2:H7746,3),"")</f>
        <v>1.0532407395658083E-3</v>
      </c>
      <c r="K7746" s="7">
        <f>IFERROR(stats[[#This Row],[Q3]]-stats[[#This Row],[Q1]],"")</f>
        <v>1.1574073869269341E-4</v>
      </c>
      <c r="L7746" s="7">
        <f>IFERROR(AVERAGEIFS(H$2:H7746, H$2:H7746, "&lt;" &amp;stats[[#This Row],[Q3]]+(2*stats[[#This Row],[IQR]]), H$2:H7746, "&gt;" &amp; stats[[#This Row],[Q1]]-(2*stats[[#This Row],[IQR]])),"")</f>
        <v>9.9509905564387335E-4</v>
      </c>
    </row>
    <row r="7747" spans="1:12" x14ac:dyDescent="0.25">
      <c r="A7747" s="4">
        <v>44454.11314814815</v>
      </c>
      <c r="B7747">
        <v>0</v>
      </c>
      <c r="C7747">
        <v>1</v>
      </c>
      <c r="D7747" s="5">
        <f>SUM(B$2:B7747)</f>
        <v>43</v>
      </c>
      <c r="E7747" s="5">
        <f>SUM(C$2:C7747)</f>
        <v>7746</v>
      </c>
      <c r="F7747" s="6">
        <f>IF(stats[[#This Row],[Column1]],stats[[#This Row],[Total Clear]]/stats[[#This Row],[Total Runs]],NA())</f>
        <v>5.5512522592305706E-3</v>
      </c>
      <c r="G7747" s="6">
        <f>SUM(B$2:B7747) / SUM(C$2:C7747)</f>
        <v>5.5512522592305706E-3</v>
      </c>
      <c r="H7747" s="7">
        <f>IFERROR(stats[[#This Row],[Column1]]-A7746,"")</f>
        <v>1.2152777781011537E-3</v>
      </c>
      <c r="I7747" s="7">
        <f>IFERROR(_xlfn.QUARTILE.INC(H$2:H7747,1),"")</f>
        <v>9.3750000087311491E-4</v>
      </c>
      <c r="J7747" s="7">
        <f>IFERROR(_xlfn.QUARTILE.INC(H$2:H7747,3),"")</f>
        <v>1.0532407395658083E-3</v>
      </c>
      <c r="K7747" s="7">
        <f>IFERROR(stats[[#This Row],[Q3]]-stats[[#This Row],[Q1]],"")</f>
        <v>1.1574073869269341E-4</v>
      </c>
      <c r="L7747" s="7">
        <f>IFERROR(AVERAGEIFS(H$2:H7747, H$2:H7747, "&lt;" &amp;stats[[#This Row],[Q3]]+(2*stats[[#This Row],[IQR]]), H$2:H7747, "&gt;" &amp; stats[[#This Row],[Q1]]-(2*stats[[#This Row],[IQR]])),"")</f>
        <v>9.9512788616927051E-4</v>
      </c>
    </row>
    <row r="7748" spans="1:12" x14ac:dyDescent="0.25">
      <c r="A7748" s="4">
        <v>44454.114131944443</v>
      </c>
      <c r="B7748">
        <v>0</v>
      </c>
      <c r="C7748">
        <v>1</v>
      </c>
      <c r="D7748" s="5">
        <f>SUM(B$2:B7748)</f>
        <v>43</v>
      </c>
      <c r="E7748" s="5">
        <f>SUM(C$2:C7748)</f>
        <v>7747</v>
      </c>
      <c r="F7748" s="6">
        <f>IF(stats[[#This Row],[Column1]],stats[[#This Row],[Total Clear]]/stats[[#This Row],[Total Runs]],NA())</f>
        <v>5.5505356912353169E-3</v>
      </c>
      <c r="G7748" s="6">
        <f>SUM(B$2:B7748) / SUM(C$2:C7748)</f>
        <v>5.5505356912353169E-3</v>
      </c>
      <c r="H7748" s="7">
        <f>IFERROR(stats[[#This Row],[Column1]]-A7747,"")</f>
        <v>9.8379629343980923E-4</v>
      </c>
      <c r="I7748" s="7">
        <f>IFERROR(_xlfn.QUARTILE.INC(H$2:H7748,1),"")</f>
        <v>9.3750000087311491E-4</v>
      </c>
      <c r="J7748" s="7">
        <f>IFERROR(_xlfn.QUARTILE.INC(H$2:H7748,3),"")</f>
        <v>1.0532407395658083E-3</v>
      </c>
      <c r="K7748" s="7">
        <f>IFERROR(stats[[#This Row],[Q3]]-stats[[#This Row],[Q1]],"")</f>
        <v>1.1574073869269341E-4</v>
      </c>
      <c r="L7748" s="7">
        <f>IFERROR(AVERAGEIFS(H$2:H7748, H$2:H7748, "&lt;" &amp;stats[[#This Row],[Q3]]+(2*stats[[#This Row],[IQR]]), H$2:H7748, "&gt;" &amp; stats[[#This Row],[Q1]]-(2*stats[[#This Row],[IQR]])),"")</f>
        <v>9.9512640258813279E-4</v>
      </c>
    </row>
    <row r="7749" spans="1:12" x14ac:dyDescent="0.25">
      <c r="A7749" s="4">
        <v>44454.115081018521</v>
      </c>
      <c r="B7749">
        <v>0</v>
      </c>
      <c r="C7749">
        <v>1</v>
      </c>
      <c r="D7749" s="5">
        <f>SUM(B$2:B7749)</f>
        <v>43</v>
      </c>
      <c r="E7749" s="5">
        <f>SUM(C$2:C7749)</f>
        <v>7748</v>
      </c>
      <c r="F7749" s="6">
        <f>IF(stats[[#This Row],[Column1]],stats[[#This Row],[Total Clear]]/stats[[#This Row],[Total Runs]],NA())</f>
        <v>5.5498193082085699E-3</v>
      </c>
      <c r="G7749" s="6">
        <f>SUM(B$2:B7749) / SUM(C$2:C7749)</f>
        <v>5.5498193082085699E-3</v>
      </c>
      <c r="H7749" s="7">
        <f>IFERROR(stats[[#This Row],[Column1]]-A7748,"")</f>
        <v>9.490740776527673E-4</v>
      </c>
      <c r="I7749" s="7">
        <f>IFERROR(_xlfn.QUARTILE.INC(H$2:H7749,1),"")</f>
        <v>9.3750000087311491E-4</v>
      </c>
      <c r="J7749" s="7">
        <f>IFERROR(_xlfn.QUARTILE.INC(H$2:H7749,3),"")</f>
        <v>1.0532407395658083E-3</v>
      </c>
      <c r="K7749" s="7">
        <f>IFERROR(stats[[#This Row],[Q3]]-stats[[#This Row],[Q1]],"")</f>
        <v>1.1574073869269341E-4</v>
      </c>
      <c r="L7749" s="7">
        <f>IFERROR(AVERAGEIFS(H$2:H7749, H$2:H7749, "&lt;" &amp;stats[[#This Row],[Q3]]+(2*stats[[#This Row],[IQR]]), H$2:H7749, "&gt;" &amp; stats[[#This Row],[Q1]]-(2*stats[[#This Row],[IQR]])),"")</f>
        <v>9.9512037400782964E-4</v>
      </c>
    </row>
    <row r="7750" spans="1:12" x14ac:dyDescent="0.25">
      <c r="A7750" s="4">
        <v>44454.116053240738</v>
      </c>
      <c r="B7750">
        <v>0</v>
      </c>
      <c r="C7750">
        <v>1</v>
      </c>
      <c r="D7750" s="5">
        <f>SUM(B$2:B7750)</f>
        <v>43</v>
      </c>
      <c r="E7750" s="5">
        <f>SUM(C$2:C7750)</f>
        <v>7749</v>
      </c>
      <c r="F7750" s="6">
        <f>IF(stats[[#This Row],[Column1]],stats[[#This Row],[Total Clear]]/stats[[#This Row],[Total Runs]],NA())</f>
        <v>5.5491031100787201E-3</v>
      </c>
      <c r="G7750" s="6">
        <f>SUM(B$2:B7750) / SUM(C$2:C7750)</f>
        <v>5.5491031100787201E-3</v>
      </c>
      <c r="H7750" s="7">
        <f>IFERROR(stats[[#This Row],[Column1]]-A7749,"")</f>
        <v>9.7222221666015685E-4</v>
      </c>
      <c r="I7750" s="7">
        <f>IFERROR(_xlfn.QUARTILE.INC(H$2:H7750,1),"")</f>
        <v>9.3750000087311491E-4</v>
      </c>
      <c r="J7750" s="7">
        <f>IFERROR(_xlfn.QUARTILE.INC(H$2:H7750,3),"")</f>
        <v>1.0532407395658083E-3</v>
      </c>
      <c r="K7750" s="7">
        <f>IFERROR(stats[[#This Row],[Q3]]-stats[[#This Row],[Q1]],"")</f>
        <v>1.1574073869269341E-4</v>
      </c>
      <c r="L7750" s="7">
        <f>IFERROR(AVERAGEIFS(H$2:H7750, H$2:H7750, "&lt;" &amp;stats[[#This Row],[Q3]]+(2*stats[[#This Row],[IQR]]), H$2:H7750, "&gt;" &amp; stats[[#This Row],[Q1]]-(2*stats[[#This Row],[IQR]])),"")</f>
        <v>9.9511737686681554E-4</v>
      </c>
    </row>
    <row r="7751" spans="1:12" x14ac:dyDescent="0.25">
      <c r="A7751" s="4">
        <v>44454.117037037038</v>
      </c>
      <c r="B7751">
        <v>0</v>
      </c>
      <c r="C7751">
        <v>1</v>
      </c>
      <c r="D7751" s="5">
        <f>SUM(B$2:B7751)</f>
        <v>43</v>
      </c>
      <c r="E7751" s="5">
        <f>SUM(C$2:C7751)</f>
        <v>7750</v>
      </c>
      <c r="F7751" s="6">
        <f>IF(stats[[#This Row],[Column1]],stats[[#This Row],[Total Clear]]/stats[[#This Row],[Total Runs]],NA())</f>
        <v>5.5483870967741938E-3</v>
      </c>
      <c r="G7751" s="6">
        <f>SUM(B$2:B7751) / SUM(C$2:C7751)</f>
        <v>5.5483870967741938E-3</v>
      </c>
      <c r="H7751" s="7">
        <f>IFERROR(stats[[#This Row],[Column1]]-A7750,"")</f>
        <v>9.8379630071576685E-4</v>
      </c>
      <c r="I7751" s="7">
        <f>IFERROR(_xlfn.QUARTILE.INC(H$2:H7751,1),"")</f>
        <v>9.3750000087311491E-4</v>
      </c>
      <c r="J7751" s="7">
        <f>IFERROR(_xlfn.QUARTILE.INC(H$2:H7751,3),"")</f>
        <v>1.0532407395658083E-3</v>
      </c>
      <c r="K7751" s="7">
        <f>IFERROR(stats[[#This Row],[Q3]]-stats[[#This Row],[Q1]],"")</f>
        <v>1.1574073869269341E-4</v>
      </c>
      <c r="L7751" s="7">
        <f>IFERROR(AVERAGEIFS(H$2:H7751, H$2:H7751, "&lt;" &amp;stats[[#This Row],[Q3]]+(2*stats[[#This Row],[IQR]]), H$2:H7751, "&gt;" &amp; stats[[#This Row],[Q1]]-(2*stats[[#This Row],[IQR]])),"")</f>
        <v>9.9511589524449505E-4</v>
      </c>
    </row>
    <row r="7752" spans="1:12" x14ac:dyDescent="0.25">
      <c r="A7752" s="4">
        <v>44454.117986111109</v>
      </c>
      <c r="B7752">
        <v>0</v>
      </c>
      <c r="C7752">
        <v>1</v>
      </c>
      <c r="D7752" s="5">
        <f>SUM(B$2:B7752)</f>
        <v>43</v>
      </c>
      <c r="E7752" s="5">
        <f>SUM(C$2:C7752)</f>
        <v>7751</v>
      </c>
      <c r="F7752" s="6">
        <f>IF(stats[[#This Row],[Column1]],stats[[#This Row],[Total Clear]]/stats[[#This Row],[Total Runs]],NA())</f>
        <v>5.5476712682234553E-3</v>
      </c>
      <c r="G7752" s="6">
        <f>SUM(B$2:B7752) / SUM(C$2:C7752)</f>
        <v>5.5476712682234553E-3</v>
      </c>
      <c r="H7752" s="7">
        <f>IFERROR(stats[[#This Row],[Column1]]-A7751,"")</f>
        <v>9.4907407037680969E-4</v>
      </c>
      <c r="I7752" s="7">
        <f>IFERROR(_xlfn.QUARTILE.INC(H$2:H7752,1),"")</f>
        <v>9.3750000087311491E-4</v>
      </c>
      <c r="J7752" s="7">
        <f>IFERROR(_xlfn.QUARTILE.INC(H$2:H7752,3),"")</f>
        <v>1.0532407395658083E-3</v>
      </c>
      <c r="K7752" s="7">
        <f>IFERROR(stats[[#This Row],[Q3]]-stats[[#This Row],[Q1]],"")</f>
        <v>1.1574073869269341E-4</v>
      </c>
      <c r="L7752" s="7">
        <f>IFERROR(AVERAGEIFS(H$2:H7752, H$2:H7752, "&lt;" &amp;stats[[#This Row],[Q3]]+(2*stats[[#This Row],[IQR]]), H$2:H7752, "&gt;" &amp; stats[[#This Row],[Q1]]-(2*stats[[#This Row],[IQR]])),"")</f>
        <v>9.9510987040481082E-4</v>
      </c>
    </row>
    <row r="7753" spans="1:12" x14ac:dyDescent="0.25">
      <c r="A7753" s="4">
        <v>44454.119004629632</v>
      </c>
      <c r="B7753">
        <v>0</v>
      </c>
      <c r="C7753">
        <v>1</v>
      </c>
      <c r="D7753" s="5">
        <f>SUM(B$2:B7753)</f>
        <v>43</v>
      </c>
      <c r="E7753" s="5">
        <f>SUM(C$2:C7753)</f>
        <v>7752</v>
      </c>
      <c r="F7753" s="6">
        <f>IF(stats[[#This Row],[Column1]],stats[[#This Row],[Total Clear]]/stats[[#This Row],[Total Runs]],NA())</f>
        <v>5.5469556243550053E-3</v>
      </c>
      <c r="G7753" s="6">
        <f>SUM(B$2:B7753) / SUM(C$2:C7753)</f>
        <v>5.5469556243550053E-3</v>
      </c>
      <c r="H7753" s="7">
        <f>IFERROR(stats[[#This Row],[Column1]]-A7752,"")</f>
        <v>1.0185185237787664E-3</v>
      </c>
      <c r="I7753" s="7">
        <f>IFERROR(_xlfn.QUARTILE.INC(H$2:H7753,1),"")</f>
        <v>9.3750000087311491E-4</v>
      </c>
      <c r="J7753" s="7">
        <f>IFERROR(_xlfn.QUARTILE.INC(H$2:H7753,3),"")</f>
        <v>1.0532407395658083E-3</v>
      </c>
      <c r="K7753" s="7">
        <f>IFERROR(stats[[#This Row],[Q3]]-stats[[#This Row],[Q1]],"")</f>
        <v>1.1574073869269341E-4</v>
      </c>
      <c r="L7753" s="7">
        <f>IFERROR(AVERAGEIFS(H$2:H7753, H$2:H7753, "&lt;" &amp;stats[[#This Row],[Q3]]+(2*stats[[#This Row],[IQR]]), H$2:H7753, "&gt;" &amp; stats[[#This Row],[Q1]]-(2*stats[[#This Row],[IQR]])),"")</f>
        <v>9.9511293316202317E-4</v>
      </c>
    </row>
    <row r="7754" spans="1:12" x14ac:dyDescent="0.25">
      <c r="A7754" s="4">
        <v>44454.120289351849</v>
      </c>
      <c r="B7754">
        <v>0</v>
      </c>
      <c r="C7754">
        <v>1</v>
      </c>
      <c r="D7754" s="5">
        <f>SUM(B$2:B7754)</f>
        <v>43</v>
      </c>
      <c r="E7754" s="5">
        <f>SUM(C$2:C7754)</f>
        <v>7753</v>
      </c>
      <c r="F7754" s="6">
        <f>IF(stats[[#This Row],[Column1]],stats[[#This Row],[Total Clear]]/stats[[#This Row],[Total Runs]],NA())</f>
        <v>5.546240165097382E-3</v>
      </c>
      <c r="G7754" s="6">
        <f>SUM(B$2:B7754) / SUM(C$2:C7754)</f>
        <v>5.546240165097382E-3</v>
      </c>
      <c r="H7754" s="7">
        <f>IFERROR(stats[[#This Row],[Column1]]-A7753,"")</f>
        <v>1.2847222169511952E-3</v>
      </c>
      <c r="I7754" s="7">
        <f>IFERROR(_xlfn.QUARTILE.INC(H$2:H7754,1),"")</f>
        <v>9.3750000087311491E-4</v>
      </c>
      <c r="J7754" s="7">
        <f>IFERROR(_xlfn.QUARTILE.INC(H$2:H7754,3),"")</f>
        <v>1.0532407395658083E-3</v>
      </c>
      <c r="K7754" s="7">
        <f>IFERROR(stats[[#This Row],[Q3]]-stats[[#This Row],[Q1]],"")</f>
        <v>1.1574073869269341E-4</v>
      </c>
      <c r="L7754" s="7">
        <f>IFERROR(AVERAGEIFS(H$2:H7754, H$2:H7754, "&lt;" &amp;stats[[#This Row],[Q3]]+(2*stats[[#This Row],[IQR]]), H$2:H7754, "&gt;" &amp; stats[[#This Row],[Q1]]-(2*stats[[#This Row],[IQR]])),"")</f>
        <v>9.9511293316202317E-4</v>
      </c>
    </row>
    <row r="7755" spans="1:12" x14ac:dyDescent="0.25">
      <c r="A7755" s="4">
        <v>44454.121296296296</v>
      </c>
      <c r="B7755">
        <v>0</v>
      </c>
      <c r="C7755">
        <v>1</v>
      </c>
      <c r="D7755" s="5">
        <f>SUM(B$2:B7755)</f>
        <v>43</v>
      </c>
      <c r="E7755" s="5">
        <f>SUM(C$2:C7755)</f>
        <v>7754</v>
      </c>
      <c r="F7755" s="6">
        <f>IF(stats[[#This Row],[Column1]],stats[[#This Row],[Total Clear]]/stats[[#This Row],[Total Runs]],NA())</f>
        <v>5.5455248903791589E-3</v>
      </c>
      <c r="G7755" s="6">
        <f>SUM(B$2:B7755) / SUM(C$2:C7755)</f>
        <v>5.5455248903791589E-3</v>
      </c>
      <c r="H7755" s="7">
        <f>IFERROR(stats[[#This Row],[Column1]]-A7754,"")</f>
        <v>1.006944446999114E-3</v>
      </c>
      <c r="I7755" s="7">
        <f>IFERROR(_xlfn.QUARTILE.INC(H$2:H7755,1),"")</f>
        <v>9.3750000087311491E-4</v>
      </c>
      <c r="J7755" s="7">
        <f>IFERROR(_xlfn.QUARTILE.INC(H$2:H7755,3),"")</f>
        <v>1.0532407395658083E-3</v>
      </c>
      <c r="K7755" s="7">
        <f>IFERROR(stats[[#This Row],[Q3]]-stats[[#This Row],[Q1]],"")</f>
        <v>1.1574073869269341E-4</v>
      </c>
      <c r="L7755" s="7">
        <f>IFERROR(AVERAGEIFS(H$2:H7755, H$2:H7755, "&lt;" &amp;stats[[#This Row],[Q3]]+(2*stats[[#This Row],[IQR]]), H$2:H7755, "&gt;" &amp; stats[[#This Row],[Q1]]-(2*stats[[#This Row],[IQR]])),"")</f>
        <v>9.9511448097911338E-4</v>
      </c>
    </row>
    <row r="7756" spans="1:12" x14ac:dyDescent="0.25">
      <c r="A7756" s="4">
        <v>44454.12232638889</v>
      </c>
      <c r="B7756">
        <v>0</v>
      </c>
      <c r="C7756">
        <v>1</v>
      </c>
      <c r="D7756" s="5">
        <f>SUM(B$2:B7756)</f>
        <v>43</v>
      </c>
      <c r="E7756" s="5">
        <f>SUM(C$2:C7756)</f>
        <v>7755</v>
      </c>
      <c r="F7756" s="6">
        <f>IF(stats[[#This Row],[Column1]],stats[[#This Row],[Total Clear]]/stats[[#This Row],[Total Runs]],NA())</f>
        <v>5.5448098001289487E-3</v>
      </c>
      <c r="G7756" s="6">
        <f>SUM(B$2:B7756) / SUM(C$2:C7756)</f>
        <v>5.5448098001289487E-3</v>
      </c>
      <c r="H7756" s="7">
        <f>IFERROR(stats[[#This Row],[Column1]]-A7755,"")</f>
        <v>1.0300925932824612E-3</v>
      </c>
      <c r="I7756" s="7">
        <f>IFERROR(_xlfn.QUARTILE.INC(H$2:H7756,1),"")</f>
        <v>9.3750000087311491E-4</v>
      </c>
      <c r="J7756" s="7">
        <f>IFERROR(_xlfn.QUARTILE.INC(H$2:H7756,3),"")</f>
        <v>1.0532407395658083E-3</v>
      </c>
      <c r="K7756" s="7">
        <f>IFERROR(stats[[#This Row],[Q3]]-stats[[#This Row],[Q1]],"")</f>
        <v>1.1574073869269341E-4</v>
      </c>
      <c r="L7756" s="7">
        <f>IFERROR(AVERAGEIFS(H$2:H7756, H$2:H7756, "&lt;" &amp;stats[[#This Row],[Q3]]+(2*stats[[#This Row],[IQR]]), H$2:H7756, "&gt;" &amp; stats[[#This Row],[Q1]]-(2*stats[[#This Row],[IQR]])),"")</f>
        <v>9.9511905627176246E-4</v>
      </c>
    </row>
    <row r="7757" spans="1:12" x14ac:dyDescent="0.25">
      <c r="A7757" s="4">
        <v>44454.12327546296</v>
      </c>
      <c r="B7757">
        <v>0</v>
      </c>
      <c r="C7757">
        <v>1</v>
      </c>
      <c r="D7757" s="5">
        <f>SUM(B$2:B7757)</f>
        <v>43</v>
      </c>
      <c r="E7757" s="5">
        <f>SUM(C$2:C7757)</f>
        <v>7756</v>
      </c>
      <c r="F7757" s="6">
        <f>IF(stats[[#This Row],[Column1]],stats[[#This Row],[Total Clear]]/stats[[#This Row],[Total Runs]],NA())</f>
        <v>5.5440948942753997E-3</v>
      </c>
      <c r="G7757" s="6">
        <f>SUM(B$2:B7757) / SUM(C$2:C7757)</f>
        <v>5.5440948942753997E-3</v>
      </c>
      <c r="H7757" s="7">
        <f>IFERROR(stats[[#This Row],[Column1]]-A7756,"")</f>
        <v>9.4907407037680969E-4</v>
      </c>
      <c r="I7757" s="7">
        <f>IFERROR(_xlfn.QUARTILE.INC(H$2:H7757,1),"")</f>
        <v>9.3750000087311491E-4</v>
      </c>
      <c r="J7757" s="7">
        <f>IFERROR(_xlfn.QUARTILE.INC(H$2:H7757,3),"")</f>
        <v>1.0532407395658083E-3</v>
      </c>
      <c r="K7757" s="7">
        <f>IFERROR(stats[[#This Row],[Q3]]-stats[[#This Row],[Q1]],"")</f>
        <v>1.1574073869269341E-4</v>
      </c>
      <c r="L7757" s="7">
        <f>IFERROR(AVERAGEIFS(H$2:H7757, H$2:H7757, "&lt;" &amp;stats[[#This Row],[Q3]]+(2*stats[[#This Row],[IQR]]), H$2:H7757, "&gt;" &amp; stats[[#This Row],[Q1]]-(2*stats[[#This Row],[IQR]])),"")</f>
        <v>9.9511303417054676E-4</v>
      </c>
    </row>
    <row r="7758" spans="1:12" x14ac:dyDescent="0.25">
      <c r="A7758" s="4">
        <v>44454.124236111114</v>
      </c>
      <c r="B7758">
        <v>0</v>
      </c>
      <c r="C7758">
        <v>1</v>
      </c>
      <c r="D7758" s="5">
        <f>SUM(B$2:B7758)</f>
        <v>43</v>
      </c>
      <c r="E7758" s="5">
        <f>SUM(C$2:C7758)</f>
        <v>7757</v>
      </c>
      <c r="F7758" s="6">
        <f>IF(stats[[#This Row],[Column1]],stats[[#This Row],[Total Clear]]/stats[[#This Row],[Total Runs]],NA())</f>
        <v>5.5433801727471964E-3</v>
      </c>
      <c r="G7758" s="6">
        <f>SUM(B$2:B7758) / SUM(C$2:C7758)</f>
        <v>5.5433801727471964E-3</v>
      </c>
      <c r="H7758" s="7">
        <f>IFERROR(stats[[#This Row],[Column1]]-A7757,"")</f>
        <v>9.6064815443241969E-4</v>
      </c>
      <c r="I7758" s="7">
        <f>IFERROR(_xlfn.QUARTILE.INC(H$2:H7758,1),"")</f>
        <v>9.3750000087311491E-4</v>
      </c>
      <c r="J7758" s="7">
        <f>IFERROR(_xlfn.QUARTILE.INC(H$2:H7758,3),"")</f>
        <v>1.0532407395658083E-3</v>
      </c>
      <c r="K7758" s="7">
        <f>IFERROR(stats[[#This Row],[Q3]]-stats[[#This Row],[Q1]],"")</f>
        <v>1.1574073869269341E-4</v>
      </c>
      <c r="L7758" s="7">
        <f>IFERROR(AVERAGEIFS(H$2:H7758, H$2:H7758, "&lt;" &amp;stats[[#This Row],[Q3]]+(2*stats[[#This Row],[IQR]]), H$2:H7758, "&gt;" &amp; stats[[#This Row],[Q1]]-(2*stats[[#This Row],[IQR]])),"")</f>
        <v>9.9510852719006588E-4</v>
      </c>
    </row>
    <row r="7759" spans="1:12" x14ac:dyDescent="0.25">
      <c r="A7759" s="4">
        <v>44454.125196759262</v>
      </c>
      <c r="B7759">
        <v>0</v>
      </c>
      <c r="C7759">
        <v>1</v>
      </c>
      <c r="D7759" s="5">
        <f>SUM(B$2:B7759)</f>
        <v>43</v>
      </c>
      <c r="E7759" s="5">
        <f>SUM(C$2:C7759)</f>
        <v>7758</v>
      </c>
      <c r="F7759" s="6">
        <f>IF(stats[[#This Row],[Column1]],stats[[#This Row],[Total Clear]]/stats[[#This Row],[Total Runs]],NA())</f>
        <v>5.54266563547306E-3</v>
      </c>
      <c r="G7759" s="6">
        <f>SUM(B$2:B7759) / SUM(C$2:C7759)</f>
        <v>5.54266563547306E-3</v>
      </c>
      <c r="H7759" s="7">
        <f>IFERROR(stats[[#This Row],[Column1]]-A7758,"")</f>
        <v>9.6064814715646207E-4</v>
      </c>
      <c r="I7759" s="7">
        <f>IFERROR(_xlfn.QUARTILE.INC(H$2:H7759,1),"")</f>
        <v>9.3750000087311491E-4</v>
      </c>
      <c r="J7759" s="7">
        <f>IFERROR(_xlfn.QUARTILE.INC(H$2:H7759,3),"")</f>
        <v>1.0532407395658083E-3</v>
      </c>
      <c r="K7759" s="7">
        <f>IFERROR(stats[[#This Row],[Q3]]-stats[[#This Row],[Q1]],"")</f>
        <v>1.1574073869269341E-4</v>
      </c>
      <c r="L7759" s="7">
        <f>IFERROR(AVERAGEIFS(H$2:H7759, H$2:H7759, "&lt;" &amp;stats[[#This Row],[Q3]]+(2*stats[[#This Row],[IQR]]), H$2:H7759, "&gt;" &amp; stats[[#This Row],[Q1]]-(2*stats[[#This Row],[IQR]])),"")</f>
        <v>9.9510402138723716E-4</v>
      </c>
    </row>
    <row r="7760" spans="1:12" x14ac:dyDescent="0.25">
      <c r="A7760" s="4">
        <v>44454.126168981478</v>
      </c>
      <c r="B7760">
        <v>0</v>
      </c>
      <c r="C7760">
        <v>1</v>
      </c>
      <c r="D7760" s="5">
        <f>SUM(B$2:B7760)</f>
        <v>43</v>
      </c>
      <c r="E7760" s="5">
        <f>SUM(C$2:C7760)</f>
        <v>7759</v>
      </c>
      <c r="F7760" s="6">
        <f>IF(stats[[#This Row],[Column1]],stats[[#This Row],[Total Clear]]/stats[[#This Row],[Total Runs]],NA())</f>
        <v>5.5419512823817506E-3</v>
      </c>
      <c r="G7760" s="6">
        <f>SUM(B$2:B7760) / SUM(C$2:C7760)</f>
        <v>5.5419512823817506E-3</v>
      </c>
      <c r="H7760" s="7">
        <f>IFERROR(stats[[#This Row],[Column1]]-A7759,"")</f>
        <v>9.7222221666015685E-4</v>
      </c>
      <c r="I7760" s="7">
        <f>IFERROR(_xlfn.QUARTILE.INC(H$2:H7760,1),"")</f>
        <v>9.3750000087311491E-4</v>
      </c>
      <c r="J7760" s="7">
        <f>IFERROR(_xlfn.QUARTILE.INC(H$2:H7760,3),"")</f>
        <v>1.0532407395658083E-3</v>
      </c>
      <c r="K7760" s="7">
        <f>IFERROR(stats[[#This Row],[Q3]]-stats[[#This Row],[Q1]],"")</f>
        <v>1.1574073869269341E-4</v>
      </c>
      <c r="L7760" s="7">
        <f>IFERROR(AVERAGEIFS(H$2:H7760, H$2:H7760, "&lt;" &amp;stats[[#This Row],[Q3]]+(2*stats[[#This Row],[IQR]]), H$2:H7760, "&gt;" &amp; stats[[#This Row],[Q1]]-(2*stats[[#This Row],[IQR]])),"")</f>
        <v>9.9510102991060933E-4</v>
      </c>
    </row>
    <row r="7761" spans="1:12" x14ac:dyDescent="0.25">
      <c r="A7761" s="4">
        <v>44454.127175925925</v>
      </c>
      <c r="B7761">
        <v>0</v>
      </c>
      <c r="C7761">
        <v>1</v>
      </c>
      <c r="D7761" s="5">
        <f>SUM(B$2:B7761)</f>
        <v>43</v>
      </c>
      <c r="E7761" s="5">
        <f>SUM(C$2:C7761)</f>
        <v>7760</v>
      </c>
      <c r="F7761" s="6">
        <f>IF(stats[[#This Row],[Column1]],stats[[#This Row],[Total Clear]]/stats[[#This Row],[Total Runs]],NA())</f>
        <v>5.5412371134020621E-3</v>
      </c>
      <c r="G7761" s="6">
        <f>SUM(B$2:B7761) / SUM(C$2:C7761)</f>
        <v>5.5412371134020621E-3</v>
      </c>
      <c r="H7761" s="7">
        <f>IFERROR(stats[[#This Row],[Column1]]-A7760,"")</f>
        <v>1.006944446999114E-3</v>
      </c>
      <c r="I7761" s="7">
        <f>IFERROR(_xlfn.QUARTILE.INC(H$2:H7761,1),"")</f>
        <v>9.3750000087311491E-4</v>
      </c>
      <c r="J7761" s="7">
        <f>IFERROR(_xlfn.QUARTILE.INC(H$2:H7761,3),"")</f>
        <v>1.0532407395658083E-3</v>
      </c>
      <c r="K7761" s="7">
        <f>IFERROR(stats[[#This Row],[Q3]]-stats[[#This Row],[Q1]],"")</f>
        <v>1.1574073869269341E-4</v>
      </c>
      <c r="L7761" s="7">
        <f>IFERROR(AVERAGEIFS(H$2:H7761, H$2:H7761, "&lt;" &amp;stats[[#This Row],[Q3]]+(2*stats[[#This Row],[IQR]]), H$2:H7761, "&gt;" &amp; stats[[#This Row],[Q1]]-(2*stats[[#This Row],[IQR]])),"")</f>
        <v>9.951025780697057E-4</v>
      </c>
    </row>
    <row r="7762" spans="1:12" x14ac:dyDescent="0.25">
      <c r="A7762" s="4">
        <v>44454.12841435185</v>
      </c>
      <c r="B7762">
        <v>0</v>
      </c>
      <c r="C7762">
        <v>1</v>
      </c>
      <c r="D7762" s="5">
        <f>SUM(B$2:B7762)</f>
        <v>43</v>
      </c>
      <c r="E7762" s="5">
        <f>SUM(C$2:C7762)</f>
        <v>7761</v>
      </c>
      <c r="F7762" s="6">
        <f>IF(stats[[#This Row],[Column1]],stats[[#This Row],[Total Clear]]/stats[[#This Row],[Total Runs]],NA())</f>
        <v>5.5405231284628266E-3</v>
      </c>
      <c r="G7762" s="6">
        <f>SUM(B$2:B7762) / SUM(C$2:C7762)</f>
        <v>5.5405231284628266E-3</v>
      </c>
      <c r="H7762" s="7">
        <f>IFERROR(stats[[#This Row],[Column1]]-A7761,"")</f>
        <v>1.2384259243845008E-3</v>
      </c>
      <c r="I7762" s="7">
        <f>IFERROR(_xlfn.QUARTILE.INC(H$2:H7762,1),"")</f>
        <v>9.3750000087311491E-4</v>
      </c>
      <c r="J7762" s="7">
        <f>IFERROR(_xlfn.QUARTILE.INC(H$2:H7762,3),"")</f>
        <v>1.0532407395658083E-3</v>
      </c>
      <c r="K7762" s="7">
        <f>IFERROR(stats[[#This Row],[Q3]]-stats[[#This Row],[Q1]],"")</f>
        <v>1.1574073869269341E-4</v>
      </c>
      <c r="L7762" s="7">
        <f>IFERROR(AVERAGEIFS(H$2:H7762, H$2:H7762, "&lt;" &amp;stats[[#This Row],[Q3]]+(2*stats[[#This Row],[IQR]]), H$2:H7762, "&gt;" &amp; stats[[#This Row],[Q1]]-(2*stats[[#This Row],[IQR]])),"")</f>
        <v>9.951343808858495E-4</v>
      </c>
    </row>
    <row r="7763" spans="1:12" x14ac:dyDescent="0.25">
      <c r="A7763" s="4">
        <v>44454.12940972222</v>
      </c>
      <c r="B7763">
        <v>0</v>
      </c>
      <c r="C7763">
        <v>1</v>
      </c>
      <c r="D7763" s="5">
        <f>SUM(B$2:B7763)</f>
        <v>43</v>
      </c>
      <c r="E7763" s="5">
        <f>SUM(C$2:C7763)</f>
        <v>7762</v>
      </c>
      <c r="F7763" s="6">
        <f>IF(stats[[#This Row],[Column1]],stats[[#This Row],[Total Clear]]/stats[[#This Row],[Total Runs]],NA())</f>
        <v>5.5398093274929144E-3</v>
      </c>
      <c r="G7763" s="6">
        <f>SUM(B$2:B7763) / SUM(C$2:C7763)</f>
        <v>5.5398093274929144E-3</v>
      </c>
      <c r="H7763" s="7">
        <f>IFERROR(stats[[#This Row],[Column1]]-A7762,"")</f>
        <v>9.9537037021946162E-4</v>
      </c>
      <c r="I7763" s="7">
        <f>IFERROR(_xlfn.QUARTILE.INC(H$2:H7763,1),"")</f>
        <v>9.3750000087311491E-4</v>
      </c>
      <c r="J7763" s="7">
        <f>IFERROR(_xlfn.QUARTILE.INC(H$2:H7763,3),"")</f>
        <v>1.0532407395658083E-3</v>
      </c>
      <c r="K7763" s="7">
        <f>IFERROR(stats[[#This Row],[Q3]]-stats[[#This Row],[Q1]],"")</f>
        <v>1.1574073869269341E-4</v>
      </c>
      <c r="L7763" s="7">
        <f>IFERROR(AVERAGEIFS(H$2:H7763, H$2:H7763, "&lt;" &amp;stats[[#This Row],[Q3]]+(2*stats[[#This Row],[IQR]]), H$2:H7763, "&gt;" &amp; stats[[#This Row],[Q1]]-(2*stats[[#This Row],[IQR]])),"")</f>
        <v>9.9513441172606552E-4</v>
      </c>
    </row>
    <row r="7764" spans="1:12" x14ac:dyDescent="0.25">
      <c r="A7764" s="4">
        <v>44454.130393518521</v>
      </c>
      <c r="B7764">
        <v>0</v>
      </c>
      <c r="C7764">
        <v>1</v>
      </c>
      <c r="D7764" s="5">
        <f>SUM(B$2:B7764)</f>
        <v>43</v>
      </c>
      <c r="E7764" s="5">
        <f>SUM(C$2:C7764)</f>
        <v>7763</v>
      </c>
      <c r="F7764" s="6">
        <f>IF(stats[[#This Row],[Column1]],stats[[#This Row],[Total Clear]]/stats[[#This Row],[Total Runs]],NA())</f>
        <v>5.5390957104212287E-3</v>
      </c>
      <c r="G7764" s="6">
        <f>SUM(B$2:B7764) / SUM(C$2:C7764)</f>
        <v>5.5390957104212287E-3</v>
      </c>
      <c r="H7764" s="7">
        <f>IFERROR(stats[[#This Row],[Column1]]-A7763,"")</f>
        <v>9.8379630071576685E-4</v>
      </c>
      <c r="I7764" s="7">
        <f>IFERROR(_xlfn.QUARTILE.INC(H$2:H7764,1),"")</f>
        <v>9.3750000087311491E-4</v>
      </c>
      <c r="J7764" s="7">
        <f>IFERROR(_xlfn.QUARTILE.INC(H$2:H7764,3),"")</f>
        <v>1.0532407395658083E-3</v>
      </c>
      <c r="K7764" s="7">
        <f>IFERROR(stats[[#This Row],[Q3]]-stats[[#This Row],[Q1]],"")</f>
        <v>1.1574073869269341E-4</v>
      </c>
      <c r="L7764" s="7">
        <f>IFERROR(AVERAGEIFS(H$2:H7764, H$2:H7764, "&lt;" &amp;stats[[#This Row],[Q3]]+(2*stats[[#This Row],[IQR]]), H$2:H7764, "&gt;" &amp; stats[[#This Row],[Q1]]-(2*stats[[#This Row],[IQR]])),"")</f>
        <v>9.9513293020104133E-4</v>
      </c>
    </row>
    <row r="7765" spans="1:12" x14ac:dyDescent="0.25">
      <c r="A7765" s="4">
        <v>44454.131412037037</v>
      </c>
      <c r="B7765">
        <v>0</v>
      </c>
      <c r="C7765">
        <v>1</v>
      </c>
      <c r="D7765" s="5">
        <f>SUM(B$2:B7765)</f>
        <v>43</v>
      </c>
      <c r="E7765" s="5">
        <f>SUM(C$2:C7765)</f>
        <v>7764</v>
      </c>
      <c r="F7765" s="6">
        <f>IF(stats[[#This Row],[Column1]],stats[[#This Row],[Total Clear]]/stats[[#This Row],[Total Runs]],NA())</f>
        <v>5.5383822771767127E-3</v>
      </c>
      <c r="G7765" s="6">
        <f>SUM(B$2:B7765) / SUM(C$2:C7765)</f>
        <v>5.5383822771767127E-3</v>
      </c>
      <c r="H7765" s="7">
        <f>IFERROR(stats[[#This Row],[Column1]]-A7764,"")</f>
        <v>1.0185185165028088E-3</v>
      </c>
      <c r="I7765" s="7">
        <f>IFERROR(_xlfn.QUARTILE.INC(H$2:H7765,1),"")</f>
        <v>9.3750000087311491E-4</v>
      </c>
      <c r="J7765" s="7">
        <f>IFERROR(_xlfn.QUARTILE.INC(H$2:H7765,3),"")</f>
        <v>1.0532407395658083E-3</v>
      </c>
      <c r="K7765" s="7">
        <f>IFERROR(stats[[#This Row],[Q3]]-stats[[#This Row],[Q1]],"")</f>
        <v>1.1574073869269341E-4</v>
      </c>
      <c r="L7765" s="7">
        <f>IFERROR(AVERAGEIFS(H$2:H7765, H$2:H7765, "&lt;" &amp;stats[[#This Row],[Q3]]+(2*stats[[#This Row],[IQR]]), H$2:H7765, "&gt;" &amp; stats[[#This Row],[Q1]]-(2*stats[[#This Row],[IQR]])),"")</f>
        <v>9.9513598554286289E-4</v>
      </c>
    </row>
    <row r="7766" spans="1:12" x14ac:dyDescent="0.25">
      <c r="A7766" s="4">
        <v>44454.132372685184</v>
      </c>
      <c r="B7766">
        <v>0</v>
      </c>
      <c r="C7766">
        <v>1</v>
      </c>
      <c r="D7766" s="5">
        <f>SUM(B$2:B7766)</f>
        <v>43</v>
      </c>
      <c r="E7766" s="5">
        <f>SUM(C$2:C7766)</f>
        <v>7765</v>
      </c>
      <c r="F7766" s="6">
        <f>IF(stats[[#This Row],[Column1]],stats[[#This Row],[Total Clear]]/stats[[#This Row],[Total Runs]],NA())</f>
        <v>5.5376690276883449E-3</v>
      </c>
      <c r="G7766" s="6">
        <f>SUM(B$2:B7766) / SUM(C$2:C7766)</f>
        <v>5.5376690276883449E-3</v>
      </c>
      <c r="H7766" s="7">
        <f>IFERROR(stats[[#This Row],[Column1]]-A7765,"")</f>
        <v>9.6064814715646207E-4</v>
      </c>
      <c r="I7766" s="7">
        <f>IFERROR(_xlfn.QUARTILE.INC(H$2:H7766,1),"")</f>
        <v>9.3750000087311491E-4</v>
      </c>
      <c r="J7766" s="7">
        <f>IFERROR(_xlfn.QUARTILE.INC(H$2:H7766,3),"")</f>
        <v>1.0532407395658083E-3</v>
      </c>
      <c r="K7766" s="7">
        <f>IFERROR(stats[[#This Row],[Q3]]-stats[[#This Row],[Q1]],"")</f>
        <v>1.1574073869269341E-4</v>
      </c>
      <c r="L7766" s="7">
        <f>IFERROR(AVERAGEIFS(H$2:H7766, H$2:H7766, "&lt;" &amp;stats[[#This Row],[Q3]]+(2*stats[[#This Row],[IQR]]), H$2:H7766, "&gt;" &amp; stats[[#This Row],[Q1]]-(2*stats[[#This Row],[IQR]])),"")</f>
        <v>9.9513148027331527E-4</v>
      </c>
    </row>
    <row r="7767" spans="1:12" x14ac:dyDescent="0.25">
      <c r="A7767" s="4">
        <v>44454.133356481485</v>
      </c>
      <c r="B7767">
        <v>0</v>
      </c>
      <c r="C7767">
        <v>1</v>
      </c>
      <c r="D7767" s="5">
        <f>SUM(B$2:B7767)</f>
        <v>43</v>
      </c>
      <c r="E7767" s="5">
        <f>SUM(C$2:C7767)</f>
        <v>7766</v>
      </c>
      <c r="F7767" s="6">
        <f>IF(stats[[#This Row],[Column1]],stats[[#This Row],[Total Clear]]/stats[[#This Row],[Total Runs]],NA())</f>
        <v>5.5369559618851406E-3</v>
      </c>
      <c r="G7767" s="6">
        <f>SUM(B$2:B7767) / SUM(C$2:C7767)</f>
        <v>5.5369559618851406E-3</v>
      </c>
      <c r="H7767" s="7">
        <f>IFERROR(stats[[#This Row],[Column1]]-A7766,"")</f>
        <v>9.8379630071576685E-4</v>
      </c>
      <c r="I7767" s="7">
        <f>IFERROR(_xlfn.QUARTILE.INC(H$2:H7767,1),"")</f>
        <v>9.3750000087311491E-4</v>
      </c>
      <c r="J7767" s="7">
        <f>IFERROR(_xlfn.QUARTILE.INC(H$2:H7767,3),"")</f>
        <v>1.0532407395658083E-3</v>
      </c>
      <c r="K7767" s="7">
        <f>IFERROR(stats[[#This Row],[Q3]]-stats[[#This Row],[Q1]],"")</f>
        <v>1.1574073869269341E-4</v>
      </c>
      <c r="L7767" s="7">
        <f>IFERROR(AVERAGEIFS(H$2:H7767, H$2:H7767, "&lt;" &amp;stats[[#This Row],[Q3]]+(2*stats[[#This Row],[IQR]]), H$2:H7767, "&gt;" &amp; stats[[#This Row],[Q1]]-(2*stats[[#This Row],[IQR]])),"")</f>
        <v>9.9512999971172202E-4</v>
      </c>
    </row>
    <row r="7768" spans="1:12" x14ac:dyDescent="0.25">
      <c r="A7768" s="4">
        <v>44454.134351851855</v>
      </c>
      <c r="B7768">
        <v>0</v>
      </c>
      <c r="C7768">
        <v>1</v>
      </c>
      <c r="D7768" s="5">
        <f>SUM(B$2:B7768)</f>
        <v>43</v>
      </c>
      <c r="E7768" s="5">
        <f>SUM(C$2:C7768)</f>
        <v>7767</v>
      </c>
      <c r="F7768" s="6">
        <f>IF(stats[[#This Row],[Column1]],stats[[#This Row],[Total Clear]]/stats[[#This Row],[Total Runs]],NA())</f>
        <v>5.5362430796961504E-3</v>
      </c>
      <c r="G7768" s="6">
        <f>SUM(B$2:B7768) / SUM(C$2:C7768)</f>
        <v>5.5362430796961504E-3</v>
      </c>
      <c r="H7768" s="7">
        <f>IFERROR(stats[[#This Row],[Column1]]-A7767,"")</f>
        <v>9.9537037021946162E-4</v>
      </c>
      <c r="I7768" s="7">
        <f>IFERROR(_xlfn.QUARTILE.INC(H$2:H7768,1),"")</f>
        <v>9.3750000087311491E-4</v>
      </c>
      <c r="J7768" s="7">
        <f>IFERROR(_xlfn.QUARTILE.INC(H$2:H7768,3),"")</f>
        <v>1.0532407395658083E-3</v>
      </c>
      <c r="K7768" s="7">
        <f>IFERROR(stats[[#This Row],[Q3]]-stats[[#This Row],[Q1]],"")</f>
        <v>1.1574073869269341E-4</v>
      </c>
      <c r="L7768" s="7">
        <f>IFERROR(AVERAGEIFS(H$2:H7768, H$2:H7768, "&lt;" &amp;stats[[#This Row],[Q3]]+(2*stats[[#This Row],[IQR]]), H$2:H7768, "&gt;" &amp; stats[[#This Row],[Q1]]-(2*stats[[#This Row],[IQR]])),"")</f>
        <v>9.9513003110397844E-4</v>
      </c>
    </row>
    <row r="7769" spans="1:12" x14ac:dyDescent="0.25">
      <c r="A7769" s="4">
        <v>44454.135613425926</v>
      </c>
      <c r="B7769">
        <v>0</v>
      </c>
      <c r="C7769">
        <v>1</v>
      </c>
      <c r="D7769" s="5">
        <f>SUM(B$2:B7769)</f>
        <v>43</v>
      </c>
      <c r="E7769" s="5">
        <f>SUM(C$2:C7769)</f>
        <v>7768</v>
      </c>
      <c r="F7769" s="6">
        <f>IF(stats[[#This Row],[Column1]],stats[[#This Row],[Total Clear]]/stats[[#This Row],[Total Runs]],NA())</f>
        <v>5.5355303810504632E-3</v>
      </c>
      <c r="G7769" s="6">
        <f>SUM(B$2:B7769) / SUM(C$2:C7769)</f>
        <v>5.5355303810504632E-3</v>
      </c>
      <c r="H7769" s="7">
        <f>IFERROR(stats[[#This Row],[Column1]]-A7768,"")</f>
        <v>1.261574070667848E-3</v>
      </c>
      <c r="I7769" s="7">
        <f>IFERROR(_xlfn.QUARTILE.INC(H$2:H7769,1),"")</f>
        <v>9.3750000087311491E-4</v>
      </c>
      <c r="J7769" s="7">
        <f>IFERROR(_xlfn.QUARTILE.INC(H$2:H7769,3),"")</f>
        <v>1.0532407395658083E-3</v>
      </c>
      <c r="K7769" s="7">
        <f>IFERROR(stats[[#This Row],[Q3]]-stats[[#This Row],[Q1]],"")</f>
        <v>1.1574073869269341E-4</v>
      </c>
      <c r="L7769" s="7">
        <f>IFERROR(AVERAGEIFS(H$2:H7769, H$2:H7769, "&lt;" &amp;stats[[#This Row],[Q3]]+(2*stats[[#This Row],[IQR]]), H$2:H7769, "&gt;" &amp; stats[[#This Row],[Q1]]-(2*stats[[#This Row],[IQR]])),"")</f>
        <v>9.9516482400546238E-4</v>
      </c>
    </row>
    <row r="7770" spans="1:12" x14ac:dyDescent="0.25">
      <c r="A7770" s="4">
        <v>44454.13658564815</v>
      </c>
      <c r="B7770">
        <v>0</v>
      </c>
      <c r="C7770">
        <v>1</v>
      </c>
      <c r="D7770" s="5">
        <f>SUM(B$2:B7770)</f>
        <v>43</v>
      </c>
      <c r="E7770" s="5">
        <f>SUM(C$2:C7770)</f>
        <v>7769</v>
      </c>
      <c r="F7770" s="6">
        <f>IF(stats[[#This Row],[Column1]],stats[[#This Row],[Total Clear]]/stats[[#This Row],[Total Runs]],NA())</f>
        <v>5.5348178658772042E-3</v>
      </c>
      <c r="G7770" s="6">
        <f>SUM(B$2:B7770) / SUM(C$2:C7770)</f>
        <v>5.5348178658772042E-3</v>
      </c>
      <c r="H7770" s="7">
        <f>IFERROR(stats[[#This Row],[Column1]]-A7769,"")</f>
        <v>9.7222222393611446E-4</v>
      </c>
      <c r="I7770" s="7">
        <f>IFERROR(_xlfn.QUARTILE.INC(H$2:H7770,1),"")</f>
        <v>9.3750000087311491E-4</v>
      </c>
      <c r="J7770" s="7">
        <f>IFERROR(_xlfn.QUARTILE.INC(H$2:H7770,3),"")</f>
        <v>1.0532407395658083E-3</v>
      </c>
      <c r="K7770" s="7">
        <f>IFERROR(stats[[#This Row],[Q3]]-stats[[#This Row],[Q1]],"")</f>
        <v>1.1574073869269341E-4</v>
      </c>
      <c r="L7770" s="7">
        <f>IFERROR(AVERAGEIFS(H$2:H7770, H$2:H7770, "&lt;" &amp;stats[[#This Row],[Q3]]+(2*stats[[#This Row],[IQR]]), H$2:H7770, "&gt;" &amp; stats[[#This Row],[Q1]]-(2*stats[[#This Row],[IQR]])),"")</f>
        <v>9.9516182849690134E-4</v>
      </c>
    </row>
    <row r="7771" spans="1:12" x14ac:dyDescent="0.25">
      <c r="A7771" s="4">
        <v>44454.137615740743</v>
      </c>
      <c r="B7771">
        <v>0</v>
      </c>
      <c r="C7771">
        <v>1</v>
      </c>
      <c r="D7771" s="5">
        <f>SUM(B$2:B7771)</f>
        <v>43</v>
      </c>
      <c r="E7771" s="5">
        <f>SUM(C$2:C7771)</f>
        <v>7770</v>
      </c>
      <c r="F7771" s="6">
        <f>IF(stats[[#This Row],[Column1]],stats[[#This Row],[Total Clear]]/stats[[#This Row],[Total Runs]],NA())</f>
        <v>5.5341055341055342E-3</v>
      </c>
      <c r="G7771" s="6">
        <f>SUM(B$2:B7771) / SUM(C$2:C7771)</f>
        <v>5.5341055341055342E-3</v>
      </c>
      <c r="H7771" s="7">
        <f>IFERROR(stats[[#This Row],[Column1]]-A7770,"")</f>
        <v>1.0300925932824612E-3</v>
      </c>
      <c r="I7771" s="7">
        <f>IFERROR(_xlfn.QUARTILE.INC(H$2:H7771,1),"")</f>
        <v>9.3750000087311491E-4</v>
      </c>
      <c r="J7771" s="7">
        <f>IFERROR(_xlfn.QUARTILE.INC(H$2:H7771,3),"")</f>
        <v>1.0532407395658083E-3</v>
      </c>
      <c r="K7771" s="7">
        <f>IFERROR(stats[[#This Row],[Q3]]-stats[[#This Row],[Q1]],"")</f>
        <v>1.1574073869269341E-4</v>
      </c>
      <c r="L7771" s="7">
        <f>IFERROR(AVERAGEIFS(H$2:H7771, H$2:H7771, "&lt;" &amp;stats[[#This Row],[Q3]]+(2*stats[[#This Row],[IQR]]), H$2:H7771, "&gt;" &amp; stats[[#This Row],[Q1]]-(2*stats[[#This Row],[IQR]])),"")</f>
        <v>9.9516638864896221E-4</v>
      </c>
    </row>
    <row r="7772" spans="1:12" x14ac:dyDescent="0.25">
      <c r="A7772" s="4">
        <v>44454.138611111113</v>
      </c>
      <c r="B7772">
        <v>0</v>
      </c>
      <c r="C7772">
        <v>1</v>
      </c>
      <c r="D7772" s="5">
        <f>SUM(B$2:B7772)</f>
        <v>43</v>
      </c>
      <c r="E7772" s="5">
        <f>SUM(C$2:C7772)</f>
        <v>7771</v>
      </c>
      <c r="F7772" s="6">
        <f>IF(stats[[#This Row],[Column1]],stats[[#This Row],[Total Clear]]/stats[[#This Row],[Total Runs]],NA())</f>
        <v>5.5333933856646506E-3</v>
      </c>
      <c r="G7772" s="6">
        <f>SUM(B$2:B7772) / SUM(C$2:C7772)</f>
        <v>5.5333933856646506E-3</v>
      </c>
      <c r="H7772" s="7">
        <f>IFERROR(stats[[#This Row],[Column1]]-A7771,"")</f>
        <v>9.9537037021946162E-4</v>
      </c>
      <c r="I7772" s="7">
        <f>IFERROR(_xlfn.QUARTILE.INC(H$2:H7772,1),"")</f>
        <v>9.3750000087311491E-4</v>
      </c>
      <c r="J7772" s="7">
        <f>IFERROR(_xlfn.QUARTILE.INC(H$2:H7772,3),"")</f>
        <v>1.0532407395658083E-3</v>
      </c>
      <c r="K7772" s="7">
        <f>IFERROR(stats[[#This Row],[Q3]]-stats[[#This Row],[Q1]],"")</f>
        <v>1.1574073869269341E-4</v>
      </c>
      <c r="L7772" s="7">
        <f>IFERROR(AVERAGEIFS(H$2:H7772, H$2:H7772, "&lt;" &amp;stats[[#This Row],[Q3]]+(2*stats[[#This Row],[IQR]]), H$2:H7772, "&gt;" &amp; stats[[#This Row],[Q1]]-(2*stats[[#This Row],[IQR]])),"")</f>
        <v>9.9516641527493403E-4</v>
      </c>
    </row>
    <row r="7773" spans="1:12" x14ac:dyDescent="0.25">
      <c r="A7773" s="4">
        <v>44454.139606481483</v>
      </c>
      <c r="B7773">
        <v>0</v>
      </c>
      <c r="C7773">
        <v>1</v>
      </c>
      <c r="D7773" s="5">
        <f>SUM(B$2:B7773)</f>
        <v>43</v>
      </c>
      <c r="E7773" s="5">
        <f>SUM(C$2:C7773)</f>
        <v>7772</v>
      </c>
      <c r="F7773" s="6">
        <f>IF(stats[[#This Row],[Column1]],stats[[#This Row],[Total Clear]]/stats[[#This Row],[Total Runs]],NA())</f>
        <v>5.5326814204837878E-3</v>
      </c>
      <c r="G7773" s="6">
        <f>SUM(B$2:B7773) / SUM(C$2:C7773)</f>
        <v>5.5326814204837878E-3</v>
      </c>
      <c r="H7773" s="7">
        <f>IFERROR(stats[[#This Row],[Column1]]-A7772,"")</f>
        <v>9.9537037021946162E-4</v>
      </c>
      <c r="I7773" s="7">
        <f>IFERROR(_xlfn.QUARTILE.INC(H$2:H7773,1),"")</f>
        <v>9.3750000087311491E-4</v>
      </c>
      <c r="J7773" s="7">
        <f>IFERROR(_xlfn.QUARTILE.INC(H$2:H7773,3),"")</f>
        <v>1.0532407395658083E-3</v>
      </c>
      <c r="K7773" s="7">
        <f>IFERROR(stats[[#This Row],[Q3]]-stats[[#This Row],[Q1]],"")</f>
        <v>1.1574073869269341E-4</v>
      </c>
      <c r="L7773" s="7">
        <f>IFERROR(AVERAGEIFS(H$2:H7773, H$2:H7773, "&lt;" &amp;stats[[#This Row],[Q3]]+(2*stats[[#This Row],[IQR]]), H$2:H7773, "&gt;" &amp; stats[[#This Row],[Q1]]-(2*stats[[#This Row],[IQR]])),"")</f>
        <v>9.9516644189395569E-4</v>
      </c>
    </row>
    <row r="7774" spans="1:12" x14ac:dyDescent="0.25">
      <c r="A7774" s="4">
        <v>44454.140601851854</v>
      </c>
      <c r="B7774">
        <v>0</v>
      </c>
      <c r="C7774">
        <v>1</v>
      </c>
      <c r="D7774" s="5">
        <f>SUM(B$2:B7774)</f>
        <v>43</v>
      </c>
      <c r="E7774" s="5">
        <f>SUM(C$2:C7774)</f>
        <v>7773</v>
      </c>
      <c r="F7774" s="6">
        <f>IF(stats[[#This Row],[Column1]],stats[[#This Row],[Total Clear]]/stats[[#This Row],[Total Runs]],NA())</f>
        <v>5.5319696384922169E-3</v>
      </c>
      <c r="G7774" s="6">
        <f>SUM(B$2:B7774) / SUM(C$2:C7774)</f>
        <v>5.5319696384922169E-3</v>
      </c>
      <c r="H7774" s="7">
        <f>IFERROR(stats[[#This Row],[Column1]]-A7773,"")</f>
        <v>9.9537037021946162E-4</v>
      </c>
      <c r="I7774" s="7">
        <f>IFERROR(_xlfn.QUARTILE.INC(H$2:H7774,1),"")</f>
        <v>9.3750000087311491E-4</v>
      </c>
      <c r="J7774" s="7">
        <f>IFERROR(_xlfn.QUARTILE.INC(H$2:H7774,3),"")</f>
        <v>1.0532407395658083E-3</v>
      </c>
      <c r="K7774" s="7">
        <f>IFERROR(stats[[#This Row],[Q3]]-stats[[#This Row],[Q1]],"")</f>
        <v>1.1574073869269341E-4</v>
      </c>
      <c r="L7774" s="7">
        <f>IFERROR(AVERAGEIFS(H$2:H7774, H$2:H7774, "&lt;" &amp;stats[[#This Row],[Q3]]+(2*stats[[#This Row],[IQR]]), H$2:H7774, "&gt;" &amp; stats[[#This Row],[Q1]]-(2*stats[[#This Row],[IQR]])),"")</f>
        <v>9.9516646850603E-4</v>
      </c>
    </row>
    <row r="7775" spans="1:12" x14ac:dyDescent="0.25">
      <c r="A7775" s="4">
        <v>44454.141562500001</v>
      </c>
      <c r="B7775">
        <v>0</v>
      </c>
      <c r="C7775">
        <v>1</v>
      </c>
      <c r="D7775" s="5">
        <f>SUM(B$2:B7775)</f>
        <v>43</v>
      </c>
      <c r="E7775" s="5">
        <f>SUM(C$2:C7775)</f>
        <v>7774</v>
      </c>
      <c r="F7775" s="6">
        <f>IF(stats[[#This Row],[Column1]],stats[[#This Row],[Total Clear]]/stats[[#This Row],[Total Runs]],NA())</f>
        <v>5.5312580396192435E-3</v>
      </c>
      <c r="G7775" s="6">
        <f>SUM(B$2:B7775) / SUM(C$2:C7775)</f>
        <v>5.5312580396192435E-3</v>
      </c>
      <c r="H7775" s="7">
        <f>IFERROR(stats[[#This Row],[Column1]]-A7774,"")</f>
        <v>9.6064814715646207E-4</v>
      </c>
      <c r="I7775" s="7">
        <f>IFERROR(_xlfn.QUARTILE.INC(H$2:H7775,1),"")</f>
        <v>9.3750000087311491E-4</v>
      </c>
      <c r="J7775" s="7">
        <f>IFERROR(_xlfn.QUARTILE.INC(H$2:H7775,3),"")</f>
        <v>1.0532407395658083E-3</v>
      </c>
      <c r="K7775" s="7">
        <f>IFERROR(stats[[#This Row],[Q3]]-stats[[#This Row],[Q1]],"")</f>
        <v>1.1574073869269341E-4</v>
      </c>
      <c r="L7775" s="7">
        <f>IFERROR(AVERAGEIFS(H$2:H7775, H$2:H7775, "&lt;" &amp;stats[[#This Row],[Q3]]+(2*stats[[#This Row],[IQR]]), H$2:H7775, "&gt;" &amp; stats[[#This Row],[Q1]]-(2*stats[[#This Row],[IQR]])),"")</f>
        <v>9.9516196454969537E-4</v>
      </c>
    </row>
    <row r="7776" spans="1:12" x14ac:dyDescent="0.25">
      <c r="A7776" s="4">
        <v>44454.142581018517</v>
      </c>
      <c r="B7776">
        <v>0</v>
      </c>
      <c r="C7776">
        <v>1</v>
      </c>
      <c r="D7776" s="5">
        <f>SUM(B$2:B7776)</f>
        <v>43</v>
      </c>
      <c r="E7776" s="5">
        <f>SUM(C$2:C7776)</f>
        <v>7775</v>
      </c>
      <c r="F7776" s="6">
        <f>IF(stats[[#This Row],[Column1]],stats[[#This Row],[Total Clear]]/stats[[#This Row],[Total Runs]],NA())</f>
        <v>5.5305466237942124E-3</v>
      </c>
      <c r="G7776" s="6">
        <f>SUM(B$2:B7776) / SUM(C$2:C7776)</f>
        <v>5.5305466237942124E-3</v>
      </c>
      <c r="H7776" s="7">
        <f>IFERROR(stats[[#This Row],[Column1]]-A7775,"")</f>
        <v>1.0185185165028088E-3</v>
      </c>
      <c r="I7776" s="7">
        <f>IFERROR(_xlfn.QUARTILE.INC(H$2:H7776,1),"")</f>
        <v>9.3750000087311491E-4</v>
      </c>
      <c r="J7776" s="7">
        <f>IFERROR(_xlfn.QUARTILE.INC(H$2:H7776,3),"")</f>
        <v>1.0532407395658083E-3</v>
      </c>
      <c r="K7776" s="7">
        <f>IFERROR(stats[[#This Row],[Q3]]-stats[[#This Row],[Q1]],"")</f>
        <v>1.1574073869269341E-4</v>
      </c>
      <c r="L7776" s="7">
        <f>IFERROR(AVERAGEIFS(H$2:H7776, H$2:H7776, "&lt;" &amp;stats[[#This Row],[Q3]]+(2*stats[[#This Row],[IQR]]), H$2:H7776, "&gt;" &amp; stats[[#This Row],[Q1]]-(2*stats[[#This Row],[IQR]])),"")</f>
        <v>9.9516501171889983E-4</v>
      </c>
    </row>
    <row r="7777" spans="1:12" x14ac:dyDescent="0.25">
      <c r="A7777" s="4">
        <v>44454.143842592595</v>
      </c>
      <c r="B7777">
        <v>0</v>
      </c>
      <c r="C7777">
        <v>1</v>
      </c>
      <c r="D7777" s="5">
        <f>SUM(B$2:B7777)</f>
        <v>43</v>
      </c>
      <c r="E7777" s="5">
        <f>SUM(C$2:C7777)</f>
        <v>7776</v>
      </c>
      <c r="F7777" s="6">
        <f>IF(stats[[#This Row],[Column1]],stats[[#This Row],[Total Clear]]/stats[[#This Row],[Total Runs]],NA())</f>
        <v>5.529835390946502E-3</v>
      </c>
      <c r="G7777" s="6">
        <f>SUM(B$2:B7777) / SUM(C$2:C7777)</f>
        <v>5.529835390946502E-3</v>
      </c>
      <c r="H7777" s="7">
        <f>IFERROR(stats[[#This Row],[Column1]]-A7776,"")</f>
        <v>1.2615740779438056E-3</v>
      </c>
      <c r="I7777" s="7">
        <f>IFERROR(_xlfn.QUARTILE.INC(H$2:H7777,1),"")</f>
        <v>9.3750000087311491E-4</v>
      </c>
      <c r="J7777" s="7">
        <f>IFERROR(_xlfn.QUARTILE.INC(H$2:H7777,3),"")</f>
        <v>1.0532407395658083E-3</v>
      </c>
      <c r="K7777" s="7">
        <f>IFERROR(stats[[#This Row],[Q3]]-stats[[#This Row],[Q1]],"")</f>
        <v>1.1574073869269341E-4</v>
      </c>
      <c r="L7777" s="7">
        <f>IFERROR(AVERAGEIFS(H$2:H7777, H$2:H7777, "&lt;" &amp;stats[[#This Row],[Q3]]+(2*stats[[#This Row],[IQR]]), H$2:H7777, "&gt;" &amp; stats[[#This Row],[Q1]]-(2*stats[[#This Row],[IQR]])),"")</f>
        <v>9.9519976374945365E-4</v>
      </c>
    </row>
    <row r="7778" spans="1:12" x14ac:dyDescent="0.25">
      <c r="A7778" s="4">
        <v>44454.144837962966</v>
      </c>
      <c r="B7778">
        <v>0</v>
      </c>
      <c r="C7778">
        <v>1</v>
      </c>
      <c r="D7778" s="5">
        <f>SUM(B$2:B7778)</f>
        <v>43</v>
      </c>
      <c r="E7778" s="5">
        <f>SUM(C$2:C7778)</f>
        <v>7777</v>
      </c>
      <c r="F7778" s="6">
        <f>IF(stats[[#This Row],[Column1]],stats[[#This Row],[Total Clear]]/stats[[#This Row],[Total Runs]],NA())</f>
        <v>5.5291243410055292E-3</v>
      </c>
      <c r="G7778" s="6">
        <f>SUM(B$2:B7778) / SUM(C$2:C7778)</f>
        <v>5.5291243410055292E-3</v>
      </c>
      <c r="H7778" s="7">
        <f>IFERROR(stats[[#This Row],[Column1]]-A7777,"")</f>
        <v>9.9537037021946162E-4</v>
      </c>
      <c r="I7778" s="7">
        <f>IFERROR(_xlfn.QUARTILE.INC(H$2:H7778,1),"")</f>
        <v>9.3750000087311491E-4</v>
      </c>
      <c r="J7778" s="7">
        <f>IFERROR(_xlfn.QUARTILE.INC(H$2:H7778,3),"")</f>
        <v>1.0532407395658083E-3</v>
      </c>
      <c r="K7778" s="7">
        <f>IFERROR(stats[[#This Row],[Q3]]-stats[[#This Row],[Q1]],"")</f>
        <v>1.1574073869269341E-4</v>
      </c>
      <c r="L7778" s="7">
        <f>IFERROR(AVERAGEIFS(H$2:H7778, H$2:H7778, "&lt;" &amp;stats[[#This Row],[Q3]]+(2*stats[[#This Row],[IQR]]), H$2:H7778, "&gt;" &amp; stats[[#This Row],[Q1]]-(2*stats[[#This Row],[IQR]])),"")</f>
        <v>9.951997860015039E-4</v>
      </c>
    </row>
    <row r="7779" spans="1:12" x14ac:dyDescent="0.25">
      <c r="A7779" s="4">
        <v>44454.145879629628</v>
      </c>
      <c r="B7779">
        <v>0</v>
      </c>
      <c r="C7779">
        <v>1</v>
      </c>
      <c r="D7779" s="5">
        <f>SUM(B$2:B7779)</f>
        <v>43</v>
      </c>
      <c r="E7779" s="5">
        <f>SUM(C$2:C7779)</f>
        <v>7778</v>
      </c>
      <c r="F7779" s="6">
        <f>IF(stats[[#This Row],[Column1]],stats[[#This Row],[Total Clear]]/stats[[#This Row],[Total Runs]],NA())</f>
        <v>5.5284134739007453E-3</v>
      </c>
      <c r="G7779" s="6">
        <f>SUM(B$2:B7779) / SUM(C$2:C7779)</f>
        <v>5.5284134739007453E-3</v>
      </c>
      <c r="H7779" s="7">
        <f>IFERROR(stats[[#This Row],[Column1]]-A7778,"")</f>
        <v>1.0416666627861559E-3</v>
      </c>
      <c r="I7779" s="7">
        <f>IFERROR(_xlfn.QUARTILE.INC(H$2:H7779,1),"")</f>
        <v>9.3750000087311491E-4</v>
      </c>
      <c r="J7779" s="7">
        <f>IFERROR(_xlfn.QUARTILE.INC(H$2:H7779,3),"")</f>
        <v>1.0532407395658083E-3</v>
      </c>
      <c r="K7779" s="7">
        <f>IFERROR(stats[[#This Row],[Q3]]-stats[[#This Row],[Q1]],"")</f>
        <v>1.1574073869269341E-4</v>
      </c>
      <c r="L7779" s="7">
        <f>IFERROR(AVERAGEIFS(H$2:H7779, H$2:H7779, "&lt;" &amp;stats[[#This Row],[Q3]]+(2*stats[[#This Row],[IQR]]), H$2:H7779, "&gt;" &amp; stats[[#This Row],[Q1]]-(2*stats[[#This Row],[IQR]])),"")</f>
        <v>9.9520584584459021E-4</v>
      </c>
    </row>
    <row r="7780" spans="1:12" x14ac:dyDescent="0.25">
      <c r="A7780" s="4">
        <v>44454.146840277775</v>
      </c>
      <c r="B7780">
        <v>0</v>
      </c>
      <c r="C7780">
        <v>1</v>
      </c>
      <c r="D7780" s="5">
        <f>SUM(B$2:B7780)</f>
        <v>43</v>
      </c>
      <c r="E7780" s="5">
        <f>SUM(C$2:C7780)</f>
        <v>7779</v>
      </c>
      <c r="F7780" s="6">
        <f>IF(stats[[#This Row],[Column1]],stats[[#This Row],[Total Clear]]/stats[[#This Row],[Total Runs]],NA())</f>
        <v>5.5277027895616407E-3</v>
      </c>
      <c r="G7780" s="6">
        <f>SUM(B$2:B7780) / SUM(C$2:C7780)</f>
        <v>5.5277027895616407E-3</v>
      </c>
      <c r="H7780" s="7">
        <f>IFERROR(stats[[#This Row],[Column1]]-A7779,"")</f>
        <v>9.6064814715646207E-4</v>
      </c>
      <c r="I7780" s="7">
        <f>IFERROR(_xlfn.QUARTILE.INC(H$2:H7780,1),"")</f>
        <v>9.3750000087311491E-4</v>
      </c>
      <c r="J7780" s="7">
        <f>IFERROR(_xlfn.QUARTILE.INC(H$2:H7780,3),"")</f>
        <v>1.0532407395658083E-3</v>
      </c>
      <c r="K7780" s="7">
        <f>IFERROR(stats[[#This Row],[Q3]]-stats[[#This Row],[Q1]],"")</f>
        <v>1.1574073869269341E-4</v>
      </c>
      <c r="L7780" s="7">
        <f>IFERROR(AVERAGEIFS(H$2:H7780, H$2:H7780, "&lt;" &amp;stats[[#This Row],[Q3]]+(2*stats[[#This Row],[IQR]]), H$2:H7780, "&gt;" &amp; stats[[#This Row],[Q1]]-(2*stats[[#This Row],[IQR]])),"")</f>
        <v>9.9520133969011266E-4</v>
      </c>
    </row>
    <row r="7781" spans="1:12" x14ac:dyDescent="0.25">
      <c r="A7781" s="4">
        <v>44454.147766203707</v>
      </c>
      <c r="B7781">
        <v>0</v>
      </c>
      <c r="C7781">
        <v>1</v>
      </c>
      <c r="D7781" s="5">
        <f>SUM(B$2:B7781)</f>
        <v>43</v>
      </c>
      <c r="E7781" s="5">
        <f>SUM(C$2:C7781)</f>
        <v>7780</v>
      </c>
      <c r="F7781" s="6">
        <f>IF(stats[[#This Row],[Column1]],stats[[#This Row],[Total Clear]]/stats[[#This Row],[Total Runs]],NA())</f>
        <v>5.5269922879177379E-3</v>
      </c>
      <c r="G7781" s="6">
        <f>SUM(B$2:B7781) / SUM(C$2:C7781)</f>
        <v>5.5269922879177379E-3</v>
      </c>
      <c r="H7781" s="7">
        <f>IFERROR(stats[[#This Row],[Column1]]-A7780,"")</f>
        <v>9.2592593136942014E-4</v>
      </c>
      <c r="I7781" s="7">
        <f>IFERROR(_xlfn.QUARTILE.INC(H$2:H7781,1),"")</f>
        <v>9.3750000087311491E-4</v>
      </c>
      <c r="J7781" s="7">
        <f>IFERROR(_xlfn.QUARTILE.INC(H$2:H7781,3),"")</f>
        <v>1.0532407395658083E-3</v>
      </c>
      <c r="K7781" s="7">
        <f>IFERROR(stats[[#This Row],[Q3]]-stats[[#This Row],[Q1]],"")</f>
        <v>1.1574073869269341E-4</v>
      </c>
      <c r="L7781" s="7">
        <f>IFERROR(AVERAGEIFS(H$2:H7781, H$2:H7781, "&lt;" &amp;stats[[#This Row],[Q3]]+(2*stats[[#This Row],[IQR]]), H$2:H7781, "&gt;" &amp; stats[[#This Row],[Q1]]-(2*stats[[#This Row],[IQR]])),"")</f>
        <v>9.9519230769424291E-4</v>
      </c>
    </row>
    <row r="7782" spans="1:12" x14ac:dyDescent="0.25">
      <c r="A7782" s="4">
        <v>44454.1487037037</v>
      </c>
      <c r="B7782">
        <v>0</v>
      </c>
      <c r="C7782">
        <v>1</v>
      </c>
      <c r="D7782" s="5">
        <f>SUM(B$2:B7782)</f>
        <v>43</v>
      </c>
      <c r="E7782" s="5">
        <f>SUM(C$2:C7782)</f>
        <v>7781</v>
      </c>
      <c r="F7782" s="6">
        <f>IF(stats[[#This Row],[Column1]],stats[[#This Row],[Total Clear]]/stats[[#This Row],[Total Runs]],NA())</f>
        <v>5.5262819688985994E-3</v>
      </c>
      <c r="G7782" s="6">
        <f>SUM(B$2:B7782) / SUM(C$2:C7782)</f>
        <v>5.5262819688985994E-3</v>
      </c>
      <c r="H7782" s="7">
        <f>IFERROR(stats[[#This Row],[Column1]]-A7781,"")</f>
        <v>9.374999935971573E-4</v>
      </c>
      <c r="I7782" s="7">
        <f>IFERROR(_xlfn.QUARTILE.INC(H$2:H7782,1),"")</f>
        <v>9.3750000087311491E-4</v>
      </c>
      <c r="J7782" s="7">
        <f>IFERROR(_xlfn.QUARTILE.INC(H$2:H7782,3),"")</f>
        <v>1.0532407395658083E-3</v>
      </c>
      <c r="K7782" s="7">
        <f>IFERROR(stats[[#This Row],[Q3]]-stats[[#This Row],[Q1]],"")</f>
        <v>1.1574073869269341E-4</v>
      </c>
      <c r="L7782" s="7">
        <f>IFERROR(AVERAGEIFS(H$2:H7782, H$2:H7782, "&lt;" &amp;stats[[#This Row],[Q3]]+(2*stats[[#This Row],[IQR]]), H$2:H7782, "&gt;" &amp; stats[[#This Row],[Q1]]-(2*stats[[#This Row],[IQR]])),"")</f>
        <v>9.9518478686070147E-4</v>
      </c>
    </row>
    <row r="7783" spans="1:12" x14ac:dyDescent="0.25">
      <c r="A7783" s="4">
        <v>44454.149652777778</v>
      </c>
      <c r="B7783">
        <v>0</v>
      </c>
      <c r="C7783">
        <v>1</v>
      </c>
      <c r="D7783" s="5">
        <f>SUM(B$2:B7783)</f>
        <v>43</v>
      </c>
      <c r="E7783" s="5">
        <f>SUM(C$2:C7783)</f>
        <v>7782</v>
      </c>
      <c r="F7783" s="6">
        <f>IF(stats[[#This Row],[Column1]],stats[[#This Row],[Total Clear]]/stats[[#This Row],[Total Runs]],NA())</f>
        <v>5.5255718324338215E-3</v>
      </c>
      <c r="G7783" s="6">
        <f>SUM(B$2:B7783) / SUM(C$2:C7783)</f>
        <v>5.5255718324338215E-3</v>
      </c>
      <c r="H7783" s="7">
        <f>IFERROR(stats[[#This Row],[Column1]]-A7782,"")</f>
        <v>9.490740776527673E-4</v>
      </c>
      <c r="I7783" s="7">
        <f>IFERROR(_xlfn.QUARTILE.INC(H$2:H7783,1),"")</f>
        <v>9.3750000087311491E-4</v>
      </c>
      <c r="J7783" s="7">
        <f>IFERROR(_xlfn.QUARTILE.INC(H$2:H7783,3),"")</f>
        <v>1.0532407395658083E-3</v>
      </c>
      <c r="K7783" s="7">
        <f>IFERROR(stats[[#This Row],[Q3]]-stats[[#This Row],[Q1]],"")</f>
        <v>1.1574073869269341E-4</v>
      </c>
      <c r="L7783" s="7">
        <f>IFERROR(AVERAGEIFS(H$2:H7783, H$2:H7783, "&lt;" &amp;stats[[#This Row],[Q3]]+(2*stats[[#This Row],[IQR]]), H$2:H7783, "&gt;" &amp; stats[[#This Row],[Q1]]-(2*stats[[#This Row],[IQR]])),"")</f>
        <v>9.9517877660141988E-4</v>
      </c>
    </row>
    <row r="7784" spans="1:12" x14ac:dyDescent="0.25">
      <c r="A7784" s="4">
        <v>44454.150648148148</v>
      </c>
      <c r="B7784">
        <v>0</v>
      </c>
      <c r="C7784">
        <v>1</v>
      </c>
      <c r="D7784" s="5">
        <f>SUM(B$2:B7784)</f>
        <v>43</v>
      </c>
      <c r="E7784" s="5">
        <f>SUM(C$2:C7784)</f>
        <v>7783</v>
      </c>
      <c r="F7784" s="6">
        <f>IF(stats[[#This Row],[Column1]],stats[[#This Row],[Total Clear]]/stats[[#This Row],[Total Runs]],NA())</f>
        <v>5.5248618784530384E-3</v>
      </c>
      <c r="G7784" s="6">
        <f>SUM(B$2:B7784) / SUM(C$2:C7784)</f>
        <v>5.5248618784530384E-3</v>
      </c>
      <c r="H7784" s="7">
        <f>IFERROR(stats[[#This Row],[Column1]]-A7783,"")</f>
        <v>9.9537037021946162E-4</v>
      </c>
      <c r="I7784" s="7">
        <f>IFERROR(_xlfn.QUARTILE.INC(H$2:H7784,1),"")</f>
        <v>9.3750000087311491E-4</v>
      </c>
      <c r="J7784" s="7">
        <f>IFERROR(_xlfn.QUARTILE.INC(H$2:H7784,3),"")</f>
        <v>1.0532407395658083E-3</v>
      </c>
      <c r="K7784" s="7">
        <f>IFERROR(stats[[#This Row],[Q3]]-stats[[#This Row],[Q1]],"")</f>
        <v>1.1574073869269341E-4</v>
      </c>
      <c r="L7784" s="7">
        <f>IFERROR(AVERAGEIFS(H$2:H7784, H$2:H7784, "&lt;" &amp;stats[[#This Row],[Q3]]+(2*stats[[#This Row],[IQR]]), H$2:H7784, "&gt;" &amp; stats[[#This Row],[Q1]]-(2*stats[[#This Row],[IQR]])),"")</f>
        <v>9.9517880157126443E-4</v>
      </c>
    </row>
    <row r="7785" spans="1:12" x14ac:dyDescent="0.25">
      <c r="A7785" s="4">
        <v>44454.151875000003</v>
      </c>
      <c r="B7785">
        <v>0</v>
      </c>
      <c r="C7785">
        <v>1</v>
      </c>
      <c r="D7785" s="5">
        <f>SUM(B$2:B7785)</f>
        <v>43</v>
      </c>
      <c r="E7785" s="5">
        <f>SUM(C$2:C7785)</f>
        <v>7784</v>
      </c>
      <c r="F7785" s="6">
        <f>IF(stats[[#This Row],[Column1]],stats[[#This Row],[Total Clear]]/stats[[#This Row],[Total Runs]],NA())</f>
        <v>5.5241521068859194E-3</v>
      </c>
      <c r="G7785" s="6">
        <f>SUM(B$2:B7785) / SUM(C$2:C7785)</f>
        <v>5.5241521068859194E-3</v>
      </c>
      <c r="H7785" s="7">
        <f>IFERROR(stats[[#This Row],[Column1]]-A7784,"")</f>
        <v>1.2268518548808061E-3</v>
      </c>
      <c r="I7785" s="7">
        <f>IFERROR(_xlfn.QUARTILE.INC(H$2:H7785,1),"")</f>
        <v>9.3750000087311491E-4</v>
      </c>
      <c r="J7785" s="7">
        <f>IFERROR(_xlfn.QUARTILE.INC(H$2:H7785,3),"")</f>
        <v>1.0532407395658083E-3</v>
      </c>
      <c r="K7785" s="7">
        <f>IFERROR(stats[[#This Row],[Q3]]-stats[[#This Row],[Q1]],"")</f>
        <v>1.1574073869269341E-4</v>
      </c>
      <c r="L7785" s="7">
        <f>IFERROR(AVERAGEIFS(H$2:H7785, H$2:H7785, "&lt;" &amp;stats[[#This Row],[Q3]]+(2*stats[[#This Row],[IQR]]), H$2:H7785, "&gt;" &amp; stats[[#This Row],[Q1]]-(2*stats[[#This Row],[IQR]])),"")</f>
        <v>9.9520899091884202E-4</v>
      </c>
    </row>
    <row r="7786" spans="1:12" x14ac:dyDescent="0.25">
      <c r="A7786" s="4">
        <v>44454.15284722222</v>
      </c>
      <c r="B7786">
        <v>0</v>
      </c>
      <c r="C7786">
        <v>1</v>
      </c>
      <c r="D7786" s="5">
        <f>SUM(B$2:B7786)</f>
        <v>43</v>
      </c>
      <c r="E7786" s="5">
        <f>SUM(C$2:C7786)</f>
        <v>7785</v>
      </c>
      <c r="F7786" s="6">
        <f>IF(stats[[#This Row],[Column1]],stats[[#This Row],[Total Clear]]/stats[[#This Row],[Total Runs]],NA())</f>
        <v>5.5234425176621709E-3</v>
      </c>
      <c r="G7786" s="6">
        <f>SUM(B$2:B7786) / SUM(C$2:C7786)</f>
        <v>5.5234425176621709E-3</v>
      </c>
      <c r="H7786" s="7">
        <f>IFERROR(stats[[#This Row],[Column1]]-A7785,"")</f>
        <v>9.7222221666015685E-4</v>
      </c>
      <c r="I7786" s="7">
        <f>IFERROR(_xlfn.QUARTILE.INC(H$2:H7786,1),"")</f>
        <v>9.3750000087311491E-4</v>
      </c>
      <c r="J7786" s="7">
        <f>IFERROR(_xlfn.QUARTILE.INC(H$2:H7786,3),"")</f>
        <v>1.0532407395658083E-3</v>
      </c>
      <c r="K7786" s="7">
        <f>IFERROR(stats[[#This Row],[Q3]]-stats[[#This Row],[Q1]],"")</f>
        <v>1.1574073869269341E-4</v>
      </c>
      <c r="L7786" s="7">
        <f>IFERROR(AVERAGEIFS(H$2:H7786, H$2:H7786, "&lt;" &amp;stats[[#This Row],[Q3]]+(2*stats[[#This Row],[IQR]]), H$2:H7786, "&gt;" &amp; stats[[#This Row],[Q1]]-(2*stats[[#This Row],[IQR]])),"")</f>
        <v>9.9520599589939451E-4</v>
      </c>
    </row>
    <row r="7787" spans="1:12" x14ac:dyDescent="0.25">
      <c r="A7787" s="4">
        <v>44454.153831018521</v>
      </c>
      <c r="B7787">
        <v>0</v>
      </c>
      <c r="C7787">
        <v>1</v>
      </c>
      <c r="D7787" s="5">
        <f>SUM(B$2:B7787)</f>
        <v>43</v>
      </c>
      <c r="E7787" s="5">
        <f>SUM(C$2:C7787)</f>
        <v>7786</v>
      </c>
      <c r="F7787" s="6">
        <f>IF(stats[[#This Row],[Column1]],stats[[#This Row],[Total Clear]]/stats[[#This Row],[Total Runs]],NA())</f>
        <v>5.5227331107115338E-3</v>
      </c>
      <c r="G7787" s="6">
        <f>SUM(B$2:B7787) / SUM(C$2:C7787)</f>
        <v>5.5227331107115338E-3</v>
      </c>
      <c r="H7787" s="7">
        <f>IFERROR(stats[[#This Row],[Column1]]-A7786,"")</f>
        <v>9.8379630071576685E-4</v>
      </c>
      <c r="I7787" s="7">
        <f>IFERROR(_xlfn.QUARTILE.INC(H$2:H7787,1),"")</f>
        <v>9.3750000087311491E-4</v>
      </c>
      <c r="J7787" s="7">
        <f>IFERROR(_xlfn.QUARTILE.INC(H$2:H7787,3),"")</f>
        <v>1.0532407395658083E-3</v>
      </c>
      <c r="K7787" s="7">
        <f>IFERROR(stats[[#This Row],[Q3]]-stats[[#This Row],[Q1]],"")</f>
        <v>1.1574073869269341E-4</v>
      </c>
      <c r="L7787" s="7">
        <f>IFERROR(AVERAGEIFS(H$2:H7787, H$2:H7787, "&lt;" &amp;stats[[#This Row],[Q3]]+(2*stats[[#This Row],[IQR]]), H$2:H7787, "&gt;" &amp; stats[[#This Row],[Q1]]-(2*stats[[#This Row],[IQR]])),"")</f>
        <v>9.952045094878282E-4</v>
      </c>
    </row>
    <row r="7788" spans="1:12" x14ac:dyDescent="0.25">
      <c r="A7788" s="4">
        <v>44454.154791666668</v>
      </c>
      <c r="B7788">
        <v>0</v>
      </c>
      <c r="C7788">
        <v>1</v>
      </c>
      <c r="D7788" s="5">
        <f>SUM(B$2:B7788)</f>
        <v>43</v>
      </c>
      <c r="E7788" s="5">
        <f>SUM(C$2:C7788)</f>
        <v>7787</v>
      </c>
      <c r="F7788" s="6">
        <f>IF(stats[[#This Row],[Column1]],stats[[#This Row],[Total Clear]]/stats[[#This Row],[Total Runs]],NA())</f>
        <v>5.5220238859637859E-3</v>
      </c>
      <c r="G7788" s="6">
        <f>SUM(B$2:B7788) / SUM(C$2:C7788)</f>
        <v>5.5220238859637859E-3</v>
      </c>
      <c r="H7788" s="7">
        <f>IFERROR(stats[[#This Row],[Column1]]-A7787,"")</f>
        <v>9.6064814715646207E-4</v>
      </c>
      <c r="I7788" s="7">
        <f>IFERROR(_xlfn.QUARTILE.INC(H$2:H7788,1),"")</f>
        <v>9.3750000087311491E-4</v>
      </c>
      <c r="J7788" s="7">
        <f>IFERROR(_xlfn.QUARTILE.INC(H$2:H7788,3),"")</f>
        <v>1.0532407395658083E-3</v>
      </c>
      <c r="K7788" s="7">
        <f>IFERROR(stats[[#This Row],[Q3]]-stats[[#This Row],[Q1]],"")</f>
        <v>1.1574073869269341E-4</v>
      </c>
      <c r="L7788" s="7">
        <f>IFERROR(AVERAGEIFS(H$2:H7788, H$2:H7788, "&lt;" &amp;stats[[#This Row],[Q3]]+(2*stats[[#This Row],[IQR]]), H$2:H7788, "&gt;" &amp; stats[[#This Row],[Q1]]-(2*stats[[#This Row],[IQR]])),"")</f>
        <v>9.9520000820316852E-4</v>
      </c>
    </row>
    <row r="7789" spans="1:12" x14ac:dyDescent="0.25">
      <c r="A7789" s="4">
        <v>44454.155821759261</v>
      </c>
      <c r="B7789">
        <v>0</v>
      </c>
      <c r="C7789">
        <v>1</v>
      </c>
      <c r="D7789" s="5">
        <f>SUM(B$2:B7789)</f>
        <v>43</v>
      </c>
      <c r="E7789" s="5">
        <f>SUM(C$2:C7789)</f>
        <v>7788</v>
      </c>
      <c r="F7789" s="6">
        <f>IF(stats[[#This Row],[Column1]],stats[[#This Row],[Total Clear]]/stats[[#This Row],[Total Runs]],NA())</f>
        <v>5.5213148433487418E-3</v>
      </c>
      <c r="G7789" s="6">
        <f>SUM(B$2:B7789) / SUM(C$2:C7789)</f>
        <v>5.5213148433487418E-3</v>
      </c>
      <c r="H7789" s="7">
        <f>IFERROR(stats[[#This Row],[Column1]]-A7788,"")</f>
        <v>1.0300925932824612E-3</v>
      </c>
      <c r="I7789" s="7">
        <f>IFERROR(_xlfn.QUARTILE.INC(H$2:H7789,1),"")</f>
        <v>9.3750000087311491E-4</v>
      </c>
      <c r="J7789" s="7">
        <f>IFERROR(_xlfn.QUARTILE.INC(H$2:H7789,3),"")</f>
        <v>1.0532407395658083E-3</v>
      </c>
      <c r="K7789" s="7">
        <f>IFERROR(stats[[#This Row],[Q3]]-stats[[#This Row],[Q1]],"")</f>
        <v>1.1574073869269341E-4</v>
      </c>
      <c r="L7789" s="7">
        <f>IFERROR(AVERAGEIFS(H$2:H7789, H$2:H7789, "&lt;" &amp;stats[[#This Row],[Q3]]+(2*stats[[#This Row],[IQR]]), H$2:H7789, "&gt;" &amp; stats[[#This Row],[Q1]]-(2*stats[[#This Row],[IQR]])),"")</f>
        <v>9.9520455269197809E-4</v>
      </c>
    </row>
    <row r="7790" spans="1:12" x14ac:dyDescent="0.25">
      <c r="A7790" s="4">
        <v>44454.156817129631</v>
      </c>
      <c r="B7790">
        <v>0</v>
      </c>
      <c r="C7790">
        <v>1</v>
      </c>
      <c r="D7790" s="5">
        <f>SUM(B$2:B7790)</f>
        <v>43</v>
      </c>
      <c r="E7790" s="5">
        <f>SUM(C$2:C7790)</f>
        <v>7789</v>
      </c>
      <c r="F7790" s="6">
        <f>IF(stats[[#This Row],[Column1]],stats[[#This Row],[Total Clear]]/stats[[#This Row],[Total Runs]],NA())</f>
        <v>5.5206059827962511E-3</v>
      </c>
      <c r="G7790" s="6">
        <f>SUM(B$2:B7790) / SUM(C$2:C7790)</f>
        <v>5.5206059827962511E-3</v>
      </c>
      <c r="H7790" s="7">
        <f>IFERROR(stats[[#This Row],[Column1]]-A7789,"")</f>
        <v>9.9537037021946162E-4</v>
      </c>
      <c r="I7790" s="7">
        <f>IFERROR(_xlfn.QUARTILE.INC(H$2:H7790,1),"")</f>
        <v>9.3750000087311491E-4</v>
      </c>
      <c r="J7790" s="7">
        <f>IFERROR(_xlfn.QUARTILE.INC(H$2:H7790,3),"")</f>
        <v>1.0532407395658083E-3</v>
      </c>
      <c r="K7790" s="7">
        <f>IFERROR(stats[[#This Row],[Q3]]-stats[[#This Row],[Q1]],"")</f>
        <v>1.1574073869269341E-4</v>
      </c>
      <c r="L7790" s="7">
        <f>IFERROR(AVERAGEIFS(H$2:H7790, H$2:H7790, "&lt;" &amp;stats[[#This Row],[Q3]]+(2*stats[[#This Row],[IQR]]), H$2:H7790, "&gt;" &amp; stats[[#This Row],[Q1]]-(2*stats[[#This Row],[IQR]])),"")</f>
        <v>9.9520457428561361E-4</v>
      </c>
    </row>
    <row r="7791" spans="1:12" x14ac:dyDescent="0.25">
      <c r="A7791" s="4">
        <v>44454.157847222225</v>
      </c>
      <c r="B7791">
        <v>0</v>
      </c>
      <c r="C7791">
        <v>1</v>
      </c>
      <c r="D7791" s="5">
        <f>SUM(B$2:B7791)</f>
        <v>43</v>
      </c>
      <c r="E7791" s="5">
        <f>SUM(C$2:C7791)</f>
        <v>7790</v>
      </c>
      <c r="F7791" s="6">
        <f>IF(stats[[#This Row],[Column1]],stats[[#This Row],[Total Clear]]/stats[[#This Row],[Total Runs]],NA())</f>
        <v>5.5198973042362006E-3</v>
      </c>
      <c r="G7791" s="6">
        <f>SUM(B$2:B7791) / SUM(C$2:C7791)</f>
        <v>5.5198973042362006E-3</v>
      </c>
      <c r="H7791" s="7">
        <f>IFERROR(stats[[#This Row],[Column1]]-A7790,"")</f>
        <v>1.0300925932824612E-3</v>
      </c>
      <c r="I7791" s="7">
        <f>IFERROR(_xlfn.QUARTILE.INC(H$2:H7791,1),"")</f>
        <v>9.3750000087311491E-4</v>
      </c>
      <c r="J7791" s="7">
        <f>IFERROR(_xlfn.QUARTILE.INC(H$2:H7791,3),"")</f>
        <v>1.0532407395658083E-3</v>
      </c>
      <c r="K7791" s="7">
        <f>IFERROR(stats[[#This Row],[Q3]]-stats[[#This Row],[Q1]],"")</f>
        <v>1.1574073869269341E-4</v>
      </c>
      <c r="L7791" s="7">
        <f>IFERROR(AVERAGEIFS(H$2:H7791, H$2:H7791, "&lt;" &amp;stats[[#This Row],[Q3]]+(2*stats[[#This Row],[IQR]]), H$2:H7791, "&gt;" &amp; stats[[#This Row],[Q1]]-(2*stats[[#This Row],[IQR]])),"")</f>
        <v>9.9520911699642052E-4</v>
      </c>
    </row>
    <row r="7792" spans="1:12" x14ac:dyDescent="0.25">
      <c r="A7792" s="4">
        <v>44454.159062500003</v>
      </c>
      <c r="B7792">
        <v>0</v>
      </c>
      <c r="C7792">
        <v>1</v>
      </c>
      <c r="D7792" s="5">
        <f>SUM(B$2:B7792)</f>
        <v>43</v>
      </c>
      <c r="E7792" s="5">
        <f>SUM(C$2:C7792)</f>
        <v>7791</v>
      </c>
      <c r="F7792" s="6">
        <f>IF(stats[[#This Row],[Column1]],stats[[#This Row],[Total Clear]]/stats[[#This Row],[Total Runs]],NA())</f>
        <v>5.519188807598511E-3</v>
      </c>
      <c r="G7792" s="6">
        <f>SUM(B$2:B7792) / SUM(C$2:C7792)</f>
        <v>5.519188807598511E-3</v>
      </c>
      <c r="H7792" s="7">
        <f>IFERROR(stats[[#This Row],[Column1]]-A7791,"")</f>
        <v>1.2152777781011537E-3</v>
      </c>
      <c r="I7792" s="7">
        <f>IFERROR(_xlfn.QUARTILE.INC(H$2:H7792,1),"")</f>
        <v>9.3750000087311491E-4</v>
      </c>
      <c r="J7792" s="7">
        <f>IFERROR(_xlfn.QUARTILE.INC(H$2:H7792,3),"")</f>
        <v>1.0532407395658083E-3</v>
      </c>
      <c r="K7792" s="7">
        <f>IFERROR(stats[[#This Row],[Q3]]-stats[[#This Row],[Q1]],"")</f>
        <v>1.1574073869269341E-4</v>
      </c>
      <c r="L7792" s="7">
        <f>IFERROR(AVERAGEIFS(H$2:H7792, H$2:H7792, "&lt;" &amp;stats[[#This Row],[Q3]]+(2*stats[[#This Row],[IQR]]), H$2:H7792, "&gt;" &amp; stats[[#This Row],[Q1]]-(2*stats[[#This Row],[IQR]])),"")</f>
        <v>9.9523776803939743E-4</v>
      </c>
    </row>
    <row r="7793" spans="1:12" x14ac:dyDescent="0.25">
      <c r="A7793" s="4">
        <v>44454.16</v>
      </c>
      <c r="B7793">
        <v>0</v>
      </c>
      <c r="C7793">
        <v>1</v>
      </c>
      <c r="D7793" s="5">
        <f>SUM(B$2:B7793)</f>
        <v>43</v>
      </c>
      <c r="E7793" s="5">
        <f>SUM(C$2:C7793)</f>
        <v>7792</v>
      </c>
      <c r="F7793" s="6">
        <f>IF(stats[[#This Row],[Column1]],stats[[#This Row],[Total Clear]]/stats[[#This Row],[Total Runs]],NA())</f>
        <v>5.5184804928131419E-3</v>
      </c>
      <c r="G7793" s="6">
        <f>SUM(B$2:B7793) / SUM(C$2:C7793)</f>
        <v>5.5184804928131419E-3</v>
      </c>
      <c r="H7793" s="7">
        <f>IFERROR(stats[[#This Row],[Column1]]-A7792,"")</f>
        <v>9.3750000087311491E-4</v>
      </c>
      <c r="I7793" s="7">
        <f>IFERROR(_xlfn.QUARTILE.INC(H$2:H7793,1),"")</f>
        <v>9.3750000087311491E-4</v>
      </c>
      <c r="J7793" s="7">
        <f>IFERROR(_xlfn.QUARTILE.INC(H$2:H7793,3),"")</f>
        <v>1.0532407395658083E-3</v>
      </c>
      <c r="K7793" s="7">
        <f>IFERROR(stats[[#This Row],[Q3]]-stats[[#This Row],[Q1]],"")</f>
        <v>1.1574073869269341E-4</v>
      </c>
      <c r="L7793" s="7">
        <f>IFERROR(AVERAGEIFS(H$2:H7793, H$2:H7793, "&lt;" &amp;stats[[#This Row],[Q3]]+(2*stats[[#This Row],[IQR]]), H$2:H7793, "&gt;" &amp; stats[[#This Row],[Q1]]-(2*stats[[#This Row],[IQR]])),"")</f>
        <v>9.9523025205825095E-4</v>
      </c>
    </row>
    <row r="7794" spans="1:12" x14ac:dyDescent="0.25">
      <c r="A7794" s="4">
        <v>44454.160983796297</v>
      </c>
      <c r="B7794">
        <v>0</v>
      </c>
      <c r="C7794">
        <v>1</v>
      </c>
      <c r="D7794" s="5">
        <f>SUM(B$2:B7794)</f>
        <v>43</v>
      </c>
      <c r="E7794" s="5">
        <f>SUM(C$2:C7794)</f>
        <v>7793</v>
      </c>
      <c r="F7794" s="6">
        <f>IF(stats[[#This Row],[Column1]],stats[[#This Row],[Total Clear]]/stats[[#This Row],[Total Runs]],NA())</f>
        <v>5.517772359810086E-3</v>
      </c>
      <c r="G7794" s="6">
        <f>SUM(B$2:B7794) / SUM(C$2:C7794)</f>
        <v>5.517772359810086E-3</v>
      </c>
      <c r="H7794" s="7">
        <f>IFERROR(stats[[#This Row],[Column1]]-A7793,"")</f>
        <v>9.8379629343980923E-4</v>
      </c>
      <c r="I7794" s="7">
        <f>IFERROR(_xlfn.QUARTILE.INC(H$2:H7794,1),"")</f>
        <v>9.3750000087311491E-4</v>
      </c>
      <c r="J7794" s="7">
        <f>IFERROR(_xlfn.QUARTILE.INC(H$2:H7794,3),"")</f>
        <v>1.0532407395658083E-3</v>
      </c>
      <c r="K7794" s="7">
        <f>IFERROR(stats[[#This Row],[Q3]]-stats[[#This Row],[Q1]],"")</f>
        <v>1.1574073869269341E-4</v>
      </c>
      <c r="L7794" s="7">
        <f>IFERROR(AVERAGEIFS(H$2:H7794, H$2:H7794, "&lt;" &amp;stats[[#This Row],[Q3]]+(2*stats[[#This Row],[IQR]]), H$2:H7794, "&gt;" &amp; stats[[#This Row],[Q1]]-(2*stats[[#This Row],[IQR]])),"")</f>
        <v>9.9522876384289011E-4</v>
      </c>
    </row>
    <row r="7795" spans="1:12" x14ac:dyDescent="0.25">
      <c r="A7795" s="4">
        <v>44454.16196759259</v>
      </c>
      <c r="B7795">
        <v>0</v>
      </c>
      <c r="C7795">
        <v>1</v>
      </c>
      <c r="D7795" s="5">
        <f>SUM(B$2:B7795)</f>
        <v>43</v>
      </c>
      <c r="E7795" s="5">
        <f>SUM(C$2:C7795)</f>
        <v>7794</v>
      </c>
      <c r="F7795" s="6">
        <f>IF(stats[[#This Row],[Column1]],stats[[#This Row],[Total Clear]]/stats[[#This Row],[Total Runs]],NA())</f>
        <v>5.5170644085193741E-3</v>
      </c>
      <c r="G7795" s="6">
        <f>SUM(B$2:B7795) / SUM(C$2:C7795)</f>
        <v>5.5170644085193741E-3</v>
      </c>
      <c r="H7795" s="7">
        <f>IFERROR(stats[[#This Row],[Column1]]-A7794,"")</f>
        <v>9.8379629343980923E-4</v>
      </c>
      <c r="I7795" s="7">
        <f>IFERROR(_xlfn.QUARTILE.INC(H$2:H7795,1),"")</f>
        <v>9.3750000087311491E-4</v>
      </c>
      <c r="J7795" s="7">
        <f>IFERROR(_xlfn.QUARTILE.INC(H$2:H7795,3),"")</f>
        <v>1.0532407395658083E-3</v>
      </c>
      <c r="K7795" s="7">
        <f>IFERROR(stats[[#This Row],[Q3]]-stats[[#This Row],[Q1]],"")</f>
        <v>1.1574073869269341E-4</v>
      </c>
      <c r="L7795" s="7">
        <f>IFERROR(AVERAGEIFS(H$2:H7795, H$2:H7795, "&lt;" &amp;stats[[#This Row],[Q3]]+(2*stats[[#This Row],[IQR]]), H$2:H7795, "&gt;" &amp; stats[[#This Row],[Q1]]-(2*stats[[#This Row],[IQR]])),"")</f>
        <v>9.9522727601488326E-4</v>
      </c>
    </row>
    <row r="7796" spans="1:12" x14ac:dyDescent="0.25">
      <c r="A7796" s="4">
        <v>44454.162962962961</v>
      </c>
      <c r="B7796">
        <v>0</v>
      </c>
      <c r="C7796">
        <v>1</v>
      </c>
      <c r="D7796" s="5">
        <f>SUM(B$2:B7796)</f>
        <v>43</v>
      </c>
      <c r="E7796" s="5">
        <f>SUM(C$2:C7796)</f>
        <v>7795</v>
      </c>
      <c r="F7796" s="6">
        <f>IF(stats[[#This Row],[Column1]],stats[[#This Row],[Total Clear]]/stats[[#This Row],[Total Runs]],NA())</f>
        <v>5.5163566388710715E-3</v>
      </c>
      <c r="G7796" s="6">
        <f>SUM(B$2:B7796) / SUM(C$2:C7796)</f>
        <v>5.5163566388710715E-3</v>
      </c>
      <c r="H7796" s="7">
        <f>IFERROR(stats[[#This Row],[Column1]]-A7795,"")</f>
        <v>9.9537037021946162E-4</v>
      </c>
      <c r="I7796" s="7">
        <f>IFERROR(_xlfn.QUARTILE.INC(H$2:H7796,1),"")</f>
        <v>9.3750000087311491E-4</v>
      </c>
      <c r="J7796" s="7">
        <f>IFERROR(_xlfn.QUARTILE.INC(H$2:H7796,3),"")</f>
        <v>1.0532407395658083E-3</v>
      </c>
      <c r="K7796" s="7">
        <f>IFERROR(stats[[#This Row],[Q3]]-stats[[#This Row],[Q1]],"")</f>
        <v>1.1574073869269341E-4</v>
      </c>
      <c r="L7796" s="7">
        <f>IFERROR(AVERAGEIFS(H$2:H7796, H$2:H7796, "&lt;" &amp;stats[[#This Row],[Q3]]+(2*stats[[#This Row],[IQR]]), H$2:H7796, "&gt;" &amp; stats[[#This Row],[Q1]]-(2*stats[[#This Row],[IQR]])),"")</f>
        <v>9.9522729463481893E-4</v>
      </c>
    </row>
    <row r="7797" spans="1:12" x14ac:dyDescent="0.25">
      <c r="A7797" s="4">
        <v>44454.163969907408</v>
      </c>
      <c r="B7797">
        <v>0</v>
      </c>
      <c r="C7797">
        <v>1</v>
      </c>
      <c r="D7797" s="5">
        <f>SUM(B$2:B7797)</f>
        <v>43</v>
      </c>
      <c r="E7797" s="5">
        <f>SUM(C$2:C7797)</f>
        <v>7796</v>
      </c>
      <c r="F7797" s="6">
        <f>IF(stats[[#This Row],[Column1]],stats[[#This Row],[Total Clear]]/stats[[#This Row],[Total Runs]],NA())</f>
        <v>5.5156490507952795E-3</v>
      </c>
      <c r="G7797" s="6">
        <f>SUM(B$2:B7797) / SUM(C$2:C7797)</f>
        <v>5.5156490507952795E-3</v>
      </c>
      <c r="H7797" s="7">
        <f>IFERROR(stats[[#This Row],[Column1]]-A7796,"")</f>
        <v>1.006944446999114E-3</v>
      </c>
      <c r="I7797" s="7">
        <f>IFERROR(_xlfn.QUARTILE.INC(H$2:H7797,1),"")</f>
        <v>9.3750000087311491E-4</v>
      </c>
      <c r="J7797" s="7">
        <f>IFERROR(_xlfn.QUARTILE.INC(H$2:H7797,3),"")</f>
        <v>1.0532407395658083E-3</v>
      </c>
      <c r="K7797" s="7">
        <f>IFERROR(stats[[#This Row],[Q3]]-stats[[#This Row],[Q1]],"")</f>
        <v>1.1574073869269341E-4</v>
      </c>
      <c r="L7797" s="7">
        <f>IFERROR(AVERAGEIFS(H$2:H7797, H$2:H7797, "&lt;" &amp;stats[[#This Row],[Q3]]+(2*stats[[#This Row],[IQR]]), H$2:H7797, "&gt;" &amp; stats[[#This Row],[Q1]]-(2*stats[[#This Row],[IQR]])),"")</f>
        <v>9.9522881911469981E-4</v>
      </c>
    </row>
    <row r="7798" spans="1:12" x14ac:dyDescent="0.25">
      <c r="A7798" s="4">
        <v>44454.164953703701</v>
      </c>
      <c r="B7798">
        <v>0</v>
      </c>
      <c r="C7798">
        <v>1</v>
      </c>
      <c r="D7798" s="5">
        <f>SUM(B$2:B7798)</f>
        <v>43</v>
      </c>
      <c r="E7798" s="5">
        <f>SUM(C$2:C7798)</f>
        <v>7797</v>
      </c>
      <c r="F7798" s="6">
        <f>IF(stats[[#This Row],[Column1]],stats[[#This Row],[Total Clear]]/stats[[#This Row],[Total Runs]],NA())</f>
        <v>5.5149416442221363E-3</v>
      </c>
      <c r="G7798" s="6">
        <f>SUM(B$2:B7798) / SUM(C$2:C7798)</f>
        <v>5.5149416442221363E-3</v>
      </c>
      <c r="H7798" s="7">
        <f>IFERROR(stats[[#This Row],[Column1]]-A7797,"")</f>
        <v>9.8379629343980923E-4</v>
      </c>
      <c r="I7798" s="7">
        <f>IFERROR(_xlfn.QUARTILE.INC(H$2:H7798,1),"")</f>
        <v>9.3750000087311491E-4</v>
      </c>
      <c r="J7798" s="7">
        <f>IFERROR(_xlfn.QUARTILE.INC(H$2:H7798,3),"")</f>
        <v>1.0532407395658083E-3</v>
      </c>
      <c r="K7798" s="7">
        <f>IFERROR(stats[[#This Row],[Q3]]-stats[[#This Row],[Q1]],"")</f>
        <v>1.1574073869269341E-4</v>
      </c>
      <c r="L7798" s="7">
        <f>IFERROR(AVERAGEIFS(H$2:H7798, H$2:H7798, "&lt;" &amp;stats[[#This Row],[Q3]]+(2*stats[[#This Row],[IQR]]), H$2:H7798, "&gt;" &amp; stats[[#This Row],[Q1]]-(2*stats[[#This Row],[IQR]])),"")</f>
        <v>9.9522733186015633E-4</v>
      </c>
    </row>
    <row r="7799" spans="1:12" x14ac:dyDescent="0.25">
      <c r="A7799" s="4">
        <v>44454.165902777779</v>
      </c>
      <c r="B7799">
        <v>0</v>
      </c>
      <c r="C7799">
        <v>1</v>
      </c>
      <c r="D7799" s="5">
        <f>SUM(B$2:B7799)</f>
        <v>43</v>
      </c>
      <c r="E7799" s="5">
        <f>SUM(C$2:C7799)</f>
        <v>7798</v>
      </c>
      <c r="F7799" s="6">
        <f>IF(stats[[#This Row],[Column1]],stats[[#This Row],[Total Clear]]/stats[[#This Row],[Total Runs]],NA())</f>
        <v>5.5142344190818159E-3</v>
      </c>
      <c r="G7799" s="6">
        <f>SUM(B$2:B7799) / SUM(C$2:C7799)</f>
        <v>5.5142344190818159E-3</v>
      </c>
      <c r="H7799" s="7">
        <f>IFERROR(stats[[#This Row],[Column1]]-A7798,"")</f>
        <v>9.490740776527673E-4</v>
      </c>
      <c r="I7799" s="7">
        <f>IFERROR(_xlfn.QUARTILE.INC(H$2:H7799,1),"")</f>
        <v>9.3750000087311491E-4</v>
      </c>
      <c r="J7799" s="7">
        <f>IFERROR(_xlfn.QUARTILE.INC(H$2:H7799,3),"")</f>
        <v>1.0532407395658083E-3</v>
      </c>
      <c r="K7799" s="7">
        <f>IFERROR(stats[[#This Row],[Q3]]-stats[[#This Row],[Q1]],"")</f>
        <v>1.1574073869269341E-4</v>
      </c>
      <c r="L7799" s="7">
        <f>IFERROR(AVERAGEIFS(H$2:H7799, H$2:H7799, "&lt;" &amp;stats[[#This Row],[Q3]]+(2*stats[[#This Row],[IQR]]), H$2:H7799, "&gt;" &amp; stats[[#This Row],[Q1]]-(2*stats[[#This Row],[IQR]])),"")</f>
        <v>9.9522132857526998E-4</v>
      </c>
    </row>
    <row r="7800" spans="1:12" x14ac:dyDescent="0.25">
      <c r="A7800" s="4">
        <v>44454.16715277778</v>
      </c>
      <c r="B7800">
        <v>0</v>
      </c>
      <c r="C7800">
        <v>1</v>
      </c>
      <c r="D7800" s="5">
        <f>SUM(B$2:B7800)</f>
        <v>43</v>
      </c>
      <c r="E7800" s="5">
        <f>SUM(C$2:C7800)</f>
        <v>7799</v>
      </c>
      <c r="F7800" s="6">
        <f>IF(stats[[#This Row],[Column1]],stats[[#This Row],[Total Clear]]/stats[[#This Row],[Total Runs]],NA())</f>
        <v>5.513527375304526E-3</v>
      </c>
      <c r="G7800" s="6">
        <f>SUM(B$2:B7800) / SUM(C$2:C7800)</f>
        <v>5.513527375304526E-3</v>
      </c>
      <c r="H7800" s="7">
        <f>IFERROR(stats[[#This Row],[Column1]]-A7799,"")</f>
        <v>1.2500000011641532E-3</v>
      </c>
      <c r="I7800" s="7">
        <f>IFERROR(_xlfn.QUARTILE.INC(H$2:H7800,1),"")</f>
        <v>9.3750000087311491E-4</v>
      </c>
      <c r="J7800" s="7">
        <f>IFERROR(_xlfn.QUARTILE.INC(H$2:H7800,3),"")</f>
        <v>1.0532407395658083E-3</v>
      </c>
      <c r="K7800" s="7">
        <f>IFERROR(stats[[#This Row],[Q3]]-stats[[#This Row],[Q1]],"")</f>
        <v>1.1574073869269341E-4</v>
      </c>
      <c r="L7800" s="7">
        <f>IFERROR(AVERAGEIFS(H$2:H7800, H$2:H7800, "&lt;" &amp;stats[[#This Row],[Q3]]+(2*stats[[#This Row],[IQR]]), H$2:H7800, "&gt;" &amp; stats[[#This Row],[Q1]]-(2*stats[[#This Row],[IQR]])),"")</f>
        <v>9.9525446405096096E-4</v>
      </c>
    </row>
    <row r="7801" spans="1:12" x14ac:dyDescent="0.25">
      <c r="A7801" s="4">
        <v>44454.16814814815</v>
      </c>
      <c r="B7801">
        <v>0</v>
      </c>
      <c r="C7801">
        <v>1</v>
      </c>
      <c r="D7801" s="5">
        <f>SUM(B$2:B7801)</f>
        <v>43</v>
      </c>
      <c r="E7801" s="5">
        <f>SUM(C$2:C7801)</f>
        <v>7800</v>
      </c>
      <c r="F7801" s="6">
        <f>IF(stats[[#This Row],[Column1]],stats[[#This Row],[Total Clear]]/stats[[#This Row],[Total Runs]],NA())</f>
        <v>5.5128205128205125E-3</v>
      </c>
      <c r="G7801" s="6">
        <f>SUM(B$2:B7801) / SUM(C$2:C7801)</f>
        <v>5.5128205128205125E-3</v>
      </c>
      <c r="H7801" s="7">
        <f>IFERROR(stats[[#This Row],[Column1]]-A7800,"")</f>
        <v>9.9537037021946162E-4</v>
      </c>
      <c r="I7801" s="7">
        <f>IFERROR(_xlfn.QUARTILE.INC(H$2:H7801,1),"")</f>
        <v>9.3750000087311491E-4</v>
      </c>
      <c r="J7801" s="7">
        <f>IFERROR(_xlfn.QUARTILE.INC(H$2:H7801,3),"")</f>
        <v>1.0532407395658083E-3</v>
      </c>
      <c r="K7801" s="7">
        <f>IFERROR(stats[[#This Row],[Q3]]-stats[[#This Row],[Q1]],"")</f>
        <v>1.1574073869269341E-4</v>
      </c>
      <c r="L7801" s="7">
        <f>IFERROR(AVERAGEIFS(H$2:H7801, H$2:H7801, "&lt;" &amp;stats[[#This Row],[Q3]]+(2*stats[[#This Row],[IQR]]), H$2:H7801, "&gt;" &amp; stats[[#This Row],[Q1]]-(2*stats[[#This Row],[IQR]])),"")</f>
        <v>9.9525447912328455E-4</v>
      </c>
    </row>
    <row r="7802" spans="1:12" x14ac:dyDescent="0.25">
      <c r="A7802" s="4">
        <v>44454.169074074074</v>
      </c>
      <c r="B7802">
        <v>0</v>
      </c>
      <c r="C7802">
        <v>1</v>
      </c>
      <c r="D7802" s="5">
        <f>SUM(B$2:B7802)</f>
        <v>43</v>
      </c>
      <c r="E7802" s="5">
        <f>SUM(C$2:C7802)</f>
        <v>7801</v>
      </c>
      <c r="F7802" s="6">
        <f>IF(stats[[#This Row],[Column1]],stats[[#This Row],[Total Clear]]/stats[[#This Row],[Total Runs]],NA())</f>
        <v>5.5121138315600568E-3</v>
      </c>
      <c r="G7802" s="6">
        <f>SUM(B$2:B7802) / SUM(C$2:C7802)</f>
        <v>5.5121138315600568E-3</v>
      </c>
      <c r="H7802" s="7">
        <f>IFERROR(stats[[#This Row],[Column1]]-A7801,"")</f>
        <v>9.2592592409346253E-4</v>
      </c>
      <c r="I7802" s="7">
        <f>IFERROR(_xlfn.QUARTILE.INC(H$2:H7802,1),"")</f>
        <v>9.3750000087311491E-4</v>
      </c>
      <c r="J7802" s="7">
        <f>IFERROR(_xlfn.QUARTILE.INC(H$2:H7802,3),"")</f>
        <v>1.0532407395658083E-3</v>
      </c>
      <c r="K7802" s="7">
        <f>IFERROR(stats[[#This Row],[Q3]]-stats[[#This Row],[Q1]],"")</f>
        <v>1.1574073869269341E-4</v>
      </c>
      <c r="L7802" s="7">
        <f>IFERROR(AVERAGEIFS(H$2:H7802, H$2:H7802, "&lt;" &amp;stats[[#This Row],[Q3]]+(2*stats[[#This Row],[IQR]]), H$2:H7802, "&gt;" &amp; stats[[#This Row],[Q1]]-(2*stats[[#This Row],[IQR]])),"")</f>
        <v>9.9524546487870917E-4</v>
      </c>
    </row>
    <row r="7803" spans="1:12" x14ac:dyDescent="0.25">
      <c r="A7803" s="4">
        <v>44454.170127314814</v>
      </c>
      <c r="B7803">
        <v>0</v>
      </c>
      <c r="C7803">
        <v>1</v>
      </c>
      <c r="D7803" s="5">
        <f>SUM(B$2:B7803)</f>
        <v>43</v>
      </c>
      <c r="E7803" s="5">
        <f>SUM(C$2:C7803)</f>
        <v>7802</v>
      </c>
      <c r="F7803" s="6">
        <f>IF(stats[[#This Row],[Column1]],stats[[#This Row],[Total Clear]]/stats[[#This Row],[Total Runs]],NA())</f>
        <v>5.5114073314534735E-3</v>
      </c>
      <c r="G7803" s="6">
        <f>SUM(B$2:B7803) / SUM(C$2:C7803)</f>
        <v>5.5114073314534735E-3</v>
      </c>
      <c r="H7803" s="7">
        <f>IFERROR(stats[[#This Row],[Column1]]-A7802,"")</f>
        <v>1.0532407395658083E-3</v>
      </c>
      <c r="I7803" s="7">
        <f>IFERROR(_xlfn.QUARTILE.INC(H$2:H7803,1),"")</f>
        <v>9.3750000087311491E-4</v>
      </c>
      <c r="J7803" s="7">
        <f>IFERROR(_xlfn.QUARTILE.INC(H$2:H7803,3),"")</f>
        <v>1.0532407395658083E-3</v>
      </c>
      <c r="K7803" s="7">
        <f>IFERROR(stats[[#This Row],[Q3]]-stats[[#This Row],[Q1]],"")</f>
        <v>1.1574073869269341E-4</v>
      </c>
      <c r="L7803" s="7">
        <f>IFERROR(AVERAGEIFS(H$2:H7803, H$2:H7803, "&lt;" &amp;stats[[#This Row],[Q3]]+(2*stats[[#This Row],[IQR]]), H$2:H7803, "&gt;" &amp; stats[[#This Row],[Q1]]-(2*stats[[#This Row],[IQR]])),"")</f>
        <v>9.9525300456600597E-4</v>
      </c>
    </row>
    <row r="7804" spans="1:12" x14ac:dyDescent="0.25">
      <c r="A7804" s="4">
        <v>44454.171087962961</v>
      </c>
      <c r="B7804">
        <v>0</v>
      </c>
      <c r="C7804">
        <v>1</v>
      </c>
      <c r="D7804" s="5">
        <f>SUM(B$2:B7804)</f>
        <v>43</v>
      </c>
      <c r="E7804" s="5">
        <f>SUM(C$2:C7804)</f>
        <v>7803</v>
      </c>
      <c r="F7804" s="6">
        <f>IF(stats[[#This Row],[Column1]],stats[[#This Row],[Total Clear]]/stats[[#This Row],[Total Runs]],NA())</f>
        <v>5.5107010124311158E-3</v>
      </c>
      <c r="G7804" s="6">
        <f>SUM(B$2:B7804) / SUM(C$2:C7804)</f>
        <v>5.5107010124311158E-3</v>
      </c>
      <c r="H7804" s="7">
        <f>IFERROR(stats[[#This Row],[Column1]]-A7803,"")</f>
        <v>9.6064814715646207E-4</v>
      </c>
      <c r="I7804" s="7">
        <f>IFERROR(_xlfn.QUARTILE.INC(H$2:H7804,1),"")</f>
        <v>9.3750000087311491E-4</v>
      </c>
      <c r="J7804" s="7">
        <f>IFERROR(_xlfn.QUARTILE.INC(H$2:H7804,3),"")</f>
        <v>1.0532407395658083E-3</v>
      </c>
      <c r="K7804" s="7">
        <f>IFERROR(stats[[#This Row],[Q3]]-stats[[#This Row],[Q1]],"")</f>
        <v>1.1574073869269341E-4</v>
      </c>
      <c r="L7804" s="7">
        <f>IFERROR(AVERAGEIFS(H$2:H7804, H$2:H7804, "&lt;" &amp;stats[[#This Row],[Q3]]+(2*stats[[#This Row],[IQR]]), H$2:H7804, "&gt;" &amp; stats[[#This Row],[Q1]]-(2*stats[[#This Row],[IQR]])),"")</f>
        <v>9.9524850633938319E-4</v>
      </c>
    </row>
    <row r="7805" spans="1:12" x14ac:dyDescent="0.25">
      <c r="A7805" s="4">
        <v>44454.172118055554</v>
      </c>
      <c r="B7805">
        <v>0</v>
      </c>
      <c r="C7805">
        <v>1</v>
      </c>
      <c r="D7805" s="5">
        <f>SUM(B$2:B7805)</f>
        <v>43</v>
      </c>
      <c r="E7805" s="5">
        <f>SUM(C$2:C7805)</f>
        <v>7804</v>
      </c>
      <c r="F7805" s="6">
        <f>IF(stats[[#This Row],[Column1]],stats[[#This Row],[Total Clear]]/stats[[#This Row],[Total Runs]],NA())</f>
        <v>5.5099948744233729E-3</v>
      </c>
      <c r="G7805" s="6">
        <f>SUM(B$2:B7805) / SUM(C$2:C7805)</f>
        <v>5.5099948744233729E-3</v>
      </c>
      <c r="H7805" s="7">
        <f>IFERROR(stats[[#This Row],[Column1]]-A7804,"")</f>
        <v>1.0300925932824612E-3</v>
      </c>
      <c r="I7805" s="7">
        <f>IFERROR(_xlfn.QUARTILE.INC(H$2:H7805,1),"")</f>
        <v>9.3750000087311491E-4</v>
      </c>
      <c r="J7805" s="7">
        <f>IFERROR(_xlfn.QUARTILE.INC(H$2:H7805,3),"")</f>
        <v>1.0532407395658083E-3</v>
      </c>
      <c r="K7805" s="7">
        <f>IFERROR(stats[[#This Row],[Q3]]-stats[[#This Row],[Q1]],"")</f>
        <v>1.1574073869269341E-4</v>
      </c>
      <c r="L7805" s="7">
        <f>IFERROR(AVERAGEIFS(H$2:H7805, H$2:H7805, "&lt;" &amp;stats[[#This Row],[Q3]]+(2*stats[[#This Row],[IQR]]), H$2:H7805, "&gt;" &amp; stats[[#This Row],[Q1]]-(2*stats[[#This Row],[IQR]])),"")</f>
        <v>9.9525303507436397E-4</v>
      </c>
    </row>
    <row r="7806" spans="1:12" x14ac:dyDescent="0.25">
      <c r="A7806" s="4">
        <v>44454.173078703701</v>
      </c>
      <c r="B7806">
        <v>0</v>
      </c>
      <c r="C7806">
        <v>1</v>
      </c>
      <c r="D7806" s="5">
        <f>SUM(B$2:B7806)</f>
        <v>43</v>
      </c>
      <c r="E7806" s="5">
        <f>SUM(C$2:C7806)</f>
        <v>7805</v>
      </c>
      <c r="F7806" s="6">
        <f>IF(stats[[#This Row],[Column1]],stats[[#This Row],[Total Clear]]/stats[[#This Row],[Total Runs]],NA())</f>
        <v>5.5092889173606659E-3</v>
      </c>
      <c r="G7806" s="6">
        <f>SUM(B$2:B7806) / SUM(C$2:C7806)</f>
        <v>5.5092889173606659E-3</v>
      </c>
      <c r="H7806" s="7">
        <f>IFERROR(stats[[#This Row],[Column1]]-A7805,"")</f>
        <v>9.6064814715646207E-4</v>
      </c>
      <c r="I7806" s="7">
        <f>IFERROR(_xlfn.QUARTILE.INC(H$2:H7806,1),"")</f>
        <v>9.3750000087311491E-4</v>
      </c>
      <c r="J7806" s="7">
        <f>IFERROR(_xlfn.QUARTILE.INC(H$2:H7806,3),"")</f>
        <v>1.0532407395658083E-3</v>
      </c>
      <c r="K7806" s="7">
        <f>IFERROR(stats[[#This Row],[Q3]]-stats[[#This Row],[Q1]],"")</f>
        <v>1.1574073869269341E-4</v>
      </c>
      <c r="L7806" s="7">
        <f>IFERROR(AVERAGEIFS(H$2:H7806, H$2:H7806, "&lt;" &amp;stats[[#This Row],[Q3]]+(2*stats[[#This Row],[IQR]]), H$2:H7806, "&gt;" &amp; stats[[#This Row],[Q1]]-(2*stats[[#This Row],[IQR]])),"")</f>
        <v>9.9524853801290615E-4</v>
      </c>
    </row>
    <row r="7807" spans="1:12" x14ac:dyDescent="0.25">
      <c r="A7807" s="4">
        <v>44454.174270833333</v>
      </c>
      <c r="B7807">
        <v>0</v>
      </c>
      <c r="C7807">
        <v>1</v>
      </c>
      <c r="D7807" s="5">
        <f>SUM(B$2:B7807)</f>
        <v>43</v>
      </c>
      <c r="E7807" s="5">
        <f>SUM(C$2:C7807)</f>
        <v>7806</v>
      </c>
      <c r="F7807" s="6">
        <f>IF(stats[[#This Row],[Column1]],stats[[#This Row],[Total Clear]]/stats[[#This Row],[Total Runs]],NA())</f>
        <v>5.5085831411734567E-3</v>
      </c>
      <c r="G7807" s="6">
        <f>SUM(B$2:B7807) / SUM(C$2:C7807)</f>
        <v>5.5085831411734567E-3</v>
      </c>
      <c r="H7807" s="7">
        <f>IFERROR(stats[[#This Row],[Column1]]-A7806,"")</f>
        <v>1.1921296318178065E-3</v>
      </c>
      <c r="I7807" s="7">
        <f>IFERROR(_xlfn.QUARTILE.INC(H$2:H7807,1),"")</f>
        <v>9.3750000087311491E-4</v>
      </c>
      <c r="J7807" s="7">
        <f>IFERROR(_xlfn.QUARTILE.INC(H$2:H7807,3),"")</f>
        <v>1.0532407395658083E-3</v>
      </c>
      <c r="K7807" s="7">
        <f>IFERROR(stats[[#This Row],[Q3]]-stats[[#This Row],[Q1]],"")</f>
        <v>1.1574073869269341E-4</v>
      </c>
      <c r="L7807" s="7">
        <f>IFERROR(AVERAGEIFS(H$2:H7807, H$2:H7807, "&lt;" &amp;stats[[#This Row],[Q3]]+(2*stats[[#This Row],[IQR]]), H$2:H7807, "&gt;" &amp; stats[[#This Row],[Q1]]-(2*stats[[#This Row],[IQR]])),"")</f>
        <v>9.9527412027561476E-4</v>
      </c>
    </row>
    <row r="7808" spans="1:12" x14ac:dyDescent="0.25">
      <c r="A7808" s="4">
        <v>44454.175266203703</v>
      </c>
      <c r="B7808">
        <v>0</v>
      </c>
      <c r="C7808">
        <v>1</v>
      </c>
      <c r="D7808" s="5">
        <f>SUM(B$2:B7808)</f>
        <v>43</v>
      </c>
      <c r="E7808" s="5">
        <f>SUM(C$2:C7808)</f>
        <v>7807</v>
      </c>
      <c r="F7808" s="6">
        <f>IF(stats[[#This Row],[Column1]],stats[[#This Row],[Total Clear]]/stats[[#This Row],[Total Runs]],NA())</f>
        <v>5.5078775457922374E-3</v>
      </c>
      <c r="G7808" s="6">
        <f>SUM(B$2:B7808) / SUM(C$2:C7808)</f>
        <v>5.5078775457922374E-3</v>
      </c>
      <c r="H7808" s="7">
        <f>IFERROR(stats[[#This Row],[Column1]]-A7807,"")</f>
        <v>9.9537037021946162E-4</v>
      </c>
      <c r="I7808" s="7">
        <f>IFERROR(_xlfn.QUARTILE.INC(H$2:H7808,1),"")</f>
        <v>9.3750000087311491E-4</v>
      </c>
      <c r="J7808" s="7">
        <f>IFERROR(_xlfn.QUARTILE.INC(H$2:H7808,3),"")</f>
        <v>1.0532407395658083E-3</v>
      </c>
      <c r="K7808" s="7">
        <f>IFERROR(stats[[#This Row],[Q3]]-stats[[#This Row],[Q1]],"")</f>
        <v>1.1574073869269341E-4</v>
      </c>
      <c r="L7808" s="7">
        <f>IFERROR(AVERAGEIFS(H$2:H7808, H$2:H7808, "&lt;" &amp;stats[[#This Row],[Q3]]+(2*stats[[#This Row],[IQR]]), H$2:H7808, "&gt;" &amp; stats[[#This Row],[Q1]]-(2*stats[[#This Row],[IQR]])),"")</f>
        <v>9.9527413278047952E-4</v>
      </c>
    </row>
    <row r="7809" spans="1:12" x14ac:dyDescent="0.25">
      <c r="A7809" s="4">
        <v>44454.17628472222</v>
      </c>
      <c r="B7809">
        <v>0</v>
      </c>
      <c r="C7809">
        <v>1</v>
      </c>
      <c r="D7809" s="5">
        <f>SUM(B$2:B7809)</f>
        <v>43</v>
      </c>
      <c r="E7809" s="5">
        <f>SUM(C$2:C7809)</f>
        <v>7808</v>
      </c>
      <c r="F7809" s="6">
        <f>IF(stats[[#This Row],[Column1]],stats[[#This Row],[Total Clear]]/stats[[#This Row],[Total Runs]],NA())</f>
        <v>5.507172131147541E-3</v>
      </c>
      <c r="G7809" s="6">
        <f>SUM(B$2:B7809) / SUM(C$2:C7809)</f>
        <v>5.507172131147541E-3</v>
      </c>
      <c r="H7809" s="7">
        <f>IFERROR(stats[[#This Row],[Column1]]-A7808,"")</f>
        <v>1.0185185165028088E-3</v>
      </c>
      <c r="I7809" s="7">
        <f>IFERROR(_xlfn.QUARTILE.INC(H$2:H7809,1),"")</f>
        <v>9.3750000087311491E-4</v>
      </c>
      <c r="J7809" s="7">
        <f>IFERROR(_xlfn.QUARTILE.INC(H$2:H7809,3),"")</f>
        <v>1.0532407395658083E-3</v>
      </c>
      <c r="K7809" s="7">
        <f>IFERROR(stats[[#This Row],[Q3]]-stats[[#This Row],[Q1]],"")</f>
        <v>1.1574073869269341E-4</v>
      </c>
      <c r="L7809" s="7">
        <f>IFERROR(AVERAGEIFS(H$2:H7809, H$2:H7809, "&lt;" &amp;stats[[#This Row],[Q3]]+(2*stats[[#This Row],[IQR]]), H$2:H7809, "&gt;" &amp; stats[[#This Row],[Q1]]-(2*stats[[#This Row],[IQR]])),"")</f>
        <v>9.9527715231590721E-4</v>
      </c>
    </row>
    <row r="7810" spans="1:12" x14ac:dyDescent="0.25">
      <c r="A7810" s="4">
        <v>44454.177268518521</v>
      </c>
      <c r="B7810">
        <v>0</v>
      </c>
      <c r="C7810">
        <v>1</v>
      </c>
      <c r="D7810" s="5">
        <f>SUM(B$2:B7810)</f>
        <v>43</v>
      </c>
      <c r="E7810" s="5">
        <f>SUM(C$2:C7810)</f>
        <v>7809</v>
      </c>
      <c r="F7810" s="6">
        <f>IF(stats[[#This Row],[Column1]],stats[[#This Row],[Total Clear]]/stats[[#This Row],[Total Runs]],NA())</f>
        <v>5.5064668971699319E-3</v>
      </c>
      <c r="G7810" s="6">
        <f>SUM(B$2:B7810) / SUM(C$2:C7810)</f>
        <v>5.5064668971699319E-3</v>
      </c>
      <c r="H7810" s="7">
        <f>IFERROR(stats[[#This Row],[Column1]]-A7809,"")</f>
        <v>9.8379630071576685E-4</v>
      </c>
      <c r="I7810" s="7">
        <f>IFERROR(_xlfn.QUARTILE.INC(H$2:H7810,1),"")</f>
        <v>9.3750000087311491E-4</v>
      </c>
      <c r="J7810" s="7">
        <f>IFERROR(_xlfn.QUARTILE.INC(H$2:H7810,3),"")</f>
        <v>1.0532407395658083E-3</v>
      </c>
      <c r="K7810" s="7">
        <f>IFERROR(stats[[#This Row],[Q3]]-stats[[#This Row],[Q1]],"")</f>
        <v>1.1574073869269341E-4</v>
      </c>
      <c r="L7810" s="7">
        <f>IFERROR(AVERAGEIFS(H$2:H7810, H$2:H7810, "&lt;" &amp;stats[[#This Row],[Q3]]+(2*stats[[#This Row],[IQR]]), H$2:H7810, "&gt;" &amp; stats[[#This Row],[Q1]]-(2*stats[[#This Row],[IQR]])),"")</f>
        <v>9.9527566110255475E-4</v>
      </c>
    </row>
    <row r="7811" spans="1:12" x14ac:dyDescent="0.25">
      <c r="A7811" s="4">
        <v>44454.178252314814</v>
      </c>
      <c r="B7811">
        <v>0</v>
      </c>
      <c r="C7811">
        <v>1</v>
      </c>
      <c r="D7811" s="5">
        <f>SUM(B$2:B7811)</f>
        <v>43</v>
      </c>
      <c r="E7811" s="5">
        <f>SUM(C$2:C7811)</f>
        <v>7810</v>
      </c>
      <c r="F7811" s="6">
        <f>IF(stats[[#This Row],[Column1]],stats[[#This Row],[Total Clear]]/stats[[#This Row],[Total Runs]],NA())</f>
        <v>5.5057618437900132E-3</v>
      </c>
      <c r="G7811" s="6">
        <f>SUM(B$2:B7811) / SUM(C$2:C7811)</f>
        <v>5.5057618437900132E-3</v>
      </c>
      <c r="H7811" s="7">
        <f>IFERROR(stats[[#This Row],[Column1]]-A7810,"")</f>
        <v>9.8379629343980923E-4</v>
      </c>
      <c r="I7811" s="7">
        <f>IFERROR(_xlfn.QUARTILE.INC(H$2:H7811,1),"")</f>
        <v>9.3750000087311491E-4</v>
      </c>
      <c r="J7811" s="7">
        <f>IFERROR(_xlfn.QUARTILE.INC(H$2:H7811,3),"")</f>
        <v>1.0532407395658083E-3</v>
      </c>
      <c r="K7811" s="7">
        <f>IFERROR(stats[[#This Row],[Q3]]-stats[[#This Row],[Q1]],"")</f>
        <v>1.1574073869269341E-4</v>
      </c>
      <c r="L7811" s="7">
        <f>IFERROR(AVERAGEIFS(H$2:H7811, H$2:H7811, "&lt;" &amp;stats[[#This Row],[Q3]]+(2*stats[[#This Row],[IQR]]), H$2:H7811, "&gt;" &amp; stats[[#This Row],[Q1]]-(2*stats[[#This Row],[IQR]])),"")</f>
        <v>9.952741702755855E-4</v>
      </c>
    </row>
    <row r="7812" spans="1:12" x14ac:dyDescent="0.25">
      <c r="A7812" s="4">
        <v>44454.179178240738</v>
      </c>
      <c r="B7812">
        <v>0</v>
      </c>
      <c r="C7812">
        <v>1</v>
      </c>
      <c r="D7812" s="5">
        <f>SUM(B$2:B7812)</f>
        <v>43</v>
      </c>
      <c r="E7812" s="5">
        <f>SUM(C$2:C7812)</f>
        <v>7811</v>
      </c>
      <c r="F7812" s="6">
        <f>IF(stats[[#This Row],[Column1]],stats[[#This Row],[Total Clear]]/stats[[#This Row],[Total Runs]],NA())</f>
        <v>5.5050569709384203E-3</v>
      </c>
      <c r="G7812" s="6">
        <f>SUM(B$2:B7812) / SUM(C$2:C7812)</f>
        <v>5.5050569709384203E-3</v>
      </c>
      <c r="H7812" s="7">
        <f>IFERROR(stats[[#This Row],[Column1]]-A7811,"")</f>
        <v>9.2592592409346253E-4</v>
      </c>
      <c r="I7812" s="7">
        <f>IFERROR(_xlfn.QUARTILE.INC(H$2:H7812,1),"")</f>
        <v>9.3750000087311491E-4</v>
      </c>
      <c r="J7812" s="7">
        <f>IFERROR(_xlfn.QUARTILE.INC(H$2:H7812,3),"")</f>
        <v>1.0532407395658083E-3</v>
      </c>
      <c r="K7812" s="7">
        <f>IFERROR(stats[[#This Row],[Q3]]-stats[[#This Row],[Q1]],"")</f>
        <v>1.1574073869269341E-4</v>
      </c>
      <c r="L7812" s="7">
        <f>IFERROR(AVERAGEIFS(H$2:H7812, H$2:H7812, "&lt;" &amp;stats[[#This Row],[Q3]]+(2*stats[[#This Row],[IQR]]), H$2:H7812, "&gt;" &amp; stats[[#This Row],[Q1]]-(2*stats[[#This Row],[IQR]])),"")</f>
        <v>9.9526516517934064E-4</v>
      </c>
    </row>
    <row r="7813" spans="1:12" x14ac:dyDescent="0.25">
      <c r="A7813" s="4">
        <v>44454.180185185185</v>
      </c>
      <c r="B7813">
        <v>0</v>
      </c>
      <c r="C7813">
        <v>1</v>
      </c>
      <c r="D7813" s="5">
        <f>SUM(B$2:B7813)</f>
        <v>43</v>
      </c>
      <c r="E7813" s="5">
        <f>SUM(C$2:C7813)</f>
        <v>7812</v>
      </c>
      <c r="F7813" s="6">
        <f>IF(stats[[#This Row],[Column1]],stats[[#This Row],[Total Clear]]/stats[[#This Row],[Total Runs]],NA())</f>
        <v>5.5043522785458267E-3</v>
      </c>
      <c r="G7813" s="6">
        <f>SUM(B$2:B7813) / SUM(C$2:C7813)</f>
        <v>5.5043522785458267E-3</v>
      </c>
      <c r="H7813" s="7">
        <f>IFERROR(stats[[#This Row],[Column1]]-A7812,"")</f>
        <v>1.006944446999114E-3</v>
      </c>
      <c r="I7813" s="7">
        <f>IFERROR(_xlfn.QUARTILE.INC(H$2:H7813,1),"")</f>
        <v>9.3750000087311491E-4</v>
      </c>
      <c r="J7813" s="7">
        <f>IFERROR(_xlfn.QUARTILE.INC(H$2:H7813,3),"")</f>
        <v>1.0532407395658083E-3</v>
      </c>
      <c r="K7813" s="7">
        <f>IFERROR(stats[[#This Row],[Q3]]-stats[[#This Row],[Q1]],"")</f>
        <v>1.1574073869269341E-4</v>
      </c>
      <c r="L7813" s="7">
        <f>IFERROR(AVERAGEIFS(H$2:H7813, H$2:H7813, "&lt;" &amp;stats[[#This Row],[Q3]]+(2*stats[[#This Row],[IQR]]), H$2:H7813, "&gt;" &amp; stats[[#This Row],[Q1]]-(2*stats[[#This Row],[IQR]])),"")</f>
        <v>9.952666815753184E-4</v>
      </c>
    </row>
    <row r="7814" spans="1:12" x14ac:dyDescent="0.25">
      <c r="A7814" s="4">
        <v>44454.181180555555</v>
      </c>
      <c r="B7814">
        <v>0</v>
      </c>
      <c r="C7814">
        <v>1</v>
      </c>
      <c r="D7814" s="5">
        <f>SUM(B$2:B7814)</f>
        <v>43</v>
      </c>
      <c r="E7814" s="5">
        <f>SUM(C$2:C7814)</f>
        <v>7813</v>
      </c>
      <c r="F7814" s="6">
        <f>IF(stats[[#This Row],[Column1]],stats[[#This Row],[Total Clear]]/stats[[#This Row],[Total Runs]],NA())</f>
        <v>5.5036477665429415E-3</v>
      </c>
      <c r="G7814" s="6">
        <f>SUM(B$2:B7814) / SUM(C$2:C7814)</f>
        <v>5.5036477665429415E-3</v>
      </c>
      <c r="H7814" s="7">
        <f>IFERROR(stats[[#This Row],[Column1]]-A7813,"")</f>
        <v>9.9537037021946162E-4</v>
      </c>
      <c r="I7814" s="7">
        <f>IFERROR(_xlfn.QUARTILE.INC(H$2:H7814,1),"")</f>
        <v>9.3750000087311491E-4</v>
      </c>
      <c r="J7814" s="7">
        <f>IFERROR(_xlfn.QUARTILE.INC(H$2:H7814,3),"")</f>
        <v>1.0532407395658083E-3</v>
      </c>
      <c r="K7814" s="7">
        <f>IFERROR(stats[[#This Row],[Q3]]-stats[[#This Row],[Q1]],"")</f>
        <v>1.1574073869269341E-4</v>
      </c>
      <c r="L7814" s="7">
        <f>IFERROR(AVERAGEIFS(H$2:H7814, H$2:H7814, "&lt;" &amp;stats[[#This Row],[Q3]]+(2*stats[[#This Row],[IQR]]), H$2:H7814, "&gt;" &amp; stats[[#This Row],[Q1]]-(2*stats[[#This Row],[IQR]])),"")</f>
        <v>9.9526669503613159E-4</v>
      </c>
    </row>
    <row r="7815" spans="1:12" x14ac:dyDescent="0.25">
      <c r="A7815" s="4">
        <v>44454.18240740741</v>
      </c>
      <c r="B7815">
        <v>0</v>
      </c>
      <c r="C7815">
        <v>1</v>
      </c>
      <c r="D7815" s="5">
        <f>SUM(B$2:B7815)</f>
        <v>43</v>
      </c>
      <c r="E7815" s="5">
        <f>SUM(C$2:C7815)</f>
        <v>7814</v>
      </c>
      <c r="F7815" s="6">
        <f>IF(stats[[#This Row],[Column1]],stats[[#This Row],[Total Clear]]/stats[[#This Row],[Total Runs]],NA())</f>
        <v>5.5029434348605067E-3</v>
      </c>
      <c r="G7815" s="6">
        <f>SUM(B$2:B7815) / SUM(C$2:C7815)</f>
        <v>5.5029434348605067E-3</v>
      </c>
      <c r="H7815" s="7">
        <f>IFERROR(stats[[#This Row],[Column1]]-A7814,"")</f>
        <v>1.2268518548808061E-3</v>
      </c>
      <c r="I7815" s="7">
        <f>IFERROR(_xlfn.QUARTILE.INC(H$2:H7815,1),"")</f>
        <v>9.3750000087311491E-4</v>
      </c>
      <c r="J7815" s="7">
        <f>IFERROR(_xlfn.QUARTILE.INC(H$2:H7815,3),"")</f>
        <v>1.0532407395658083E-3</v>
      </c>
      <c r="K7815" s="7">
        <f>IFERROR(stats[[#This Row],[Q3]]-stats[[#This Row],[Q1]],"")</f>
        <v>1.1574073869269341E-4</v>
      </c>
      <c r="L7815" s="7">
        <f>IFERROR(AVERAGEIFS(H$2:H7815, H$2:H7815, "&lt;" &amp;stats[[#This Row],[Q3]]+(2*stats[[#This Row],[IQR]]), H$2:H7815, "&gt;" &amp; stats[[#This Row],[Q1]]-(2*stats[[#This Row],[IQR]])),"")</f>
        <v>9.9529675541513529E-4</v>
      </c>
    </row>
    <row r="7816" spans="1:12" x14ac:dyDescent="0.25">
      <c r="A7816" s="4">
        <v>44454.183425925927</v>
      </c>
      <c r="B7816">
        <v>0</v>
      </c>
      <c r="C7816">
        <v>1</v>
      </c>
      <c r="D7816" s="5">
        <f>SUM(B$2:B7816)</f>
        <v>43</v>
      </c>
      <c r="E7816" s="5">
        <f>SUM(C$2:C7816)</f>
        <v>7815</v>
      </c>
      <c r="F7816" s="6">
        <f>IF(stats[[#This Row],[Column1]],stats[[#This Row],[Total Clear]]/stats[[#This Row],[Total Runs]],NA())</f>
        <v>5.5022392834293025E-3</v>
      </c>
      <c r="G7816" s="6">
        <f>SUM(B$2:B7816) / SUM(C$2:C7816)</f>
        <v>5.5022392834293025E-3</v>
      </c>
      <c r="H7816" s="7">
        <f>IFERROR(stats[[#This Row],[Column1]]-A7815,"")</f>
        <v>1.0185185165028088E-3</v>
      </c>
      <c r="I7816" s="7">
        <f>IFERROR(_xlfn.QUARTILE.INC(H$2:H7816,1),"")</f>
        <v>9.3750000087311491E-4</v>
      </c>
      <c r="J7816" s="7">
        <f>IFERROR(_xlfn.QUARTILE.INC(H$2:H7816,3),"")</f>
        <v>1.0532407395658083E-3</v>
      </c>
      <c r="K7816" s="7">
        <f>IFERROR(stats[[#This Row],[Q3]]-stats[[#This Row],[Q1]],"")</f>
        <v>1.1574073869269341E-4</v>
      </c>
      <c r="L7816" s="7">
        <f>IFERROR(AVERAGEIFS(H$2:H7816, H$2:H7816, "&lt;" &amp;stats[[#This Row],[Q3]]+(2*stats[[#This Row],[IQR]]), H$2:H7816, "&gt;" &amp; stats[[#This Row],[Q1]]-(2*stats[[#This Row],[IQR]])),"")</f>
        <v>9.9529976927121406E-4</v>
      </c>
    </row>
    <row r="7817" spans="1:12" x14ac:dyDescent="0.25">
      <c r="A7817" s="4">
        <v>44454.184652777774</v>
      </c>
      <c r="B7817">
        <v>1</v>
      </c>
      <c r="C7817">
        <v>1</v>
      </c>
      <c r="D7817" s="5">
        <f>SUM(B$2:B7817)</f>
        <v>44</v>
      </c>
      <c r="E7817" s="5">
        <f>SUM(C$2:C7817)</f>
        <v>7816</v>
      </c>
      <c r="F7817" s="6">
        <f>IF(stats[[#This Row],[Column1]],stats[[#This Row],[Total Clear]]/stats[[#This Row],[Total Runs]],NA())</f>
        <v>5.6294779938587513E-3</v>
      </c>
      <c r="G7817" s="6">
        <f>SUM(B$2:B7817) / SUM(C$2:C7817)</f>
        <v>5.6294779938587513E-3</v>
      </c>
      <c r="H7817" s="7">
        <f>IFERROR(stats[[#This Row],[Column1]]-A7816,"")</f>
        <v>1.2268518476048484E-3</v>
      </c>
      <c r="I7817" s="7">
        <f>IFERROR(_xlfn.QUARTILE.INC(H$2:H7817,1),"")</f>
        <v>9.3750000087311491E-4</v>
      </c>
      <c r="J7817" s="7">
        <f>IFERROR(_xlfn.QUARTILE.INC(H$2:H7817,3),"")</f>
        <v>1.0532407395658083E-3</v>
      </c>
      <c r="K7817" s="7">
        <f>IFERROR(stats[[#This Row],[Q3]]-stats[[#This Row],[Q1]],"")</f>
        <v>1.1574073869269341E-4</v>
      </c>
      <c r="L7817" s="7">
        <f>IFERROR(AVERAGEIFS(H$2:H7817, H$2:H7817, "&lt;" &amp;stats[[#This Row],[Q3]]+(2*stats[[#This Row],[IQR]]), H$2:H7817, "&gt;" &amp; stats[[#This Row],[Q1]]-(2*stats[[#This Row],[IQR]])),"")</f>
        <v>9.953298175554516E-4</v>
      </c>
    </row>
    <row r="7818" spans="1:12" x14ac:dyDescent="0.25">
      <c r="A7818" s="4">
        <v>44454.185740740744</v>
      </c>
      <c r="B7818">
        <v>0</v>
      </c>
      <c r="C7818">
        <v>1</v>
      </c>
      <c r="D7818" s="5">
        <f>SUM(B$2:B7818)</f>
        <v>44</v>
      </c>
      <c r="E7818" s="5">
        <f>SUM(C$2:C7818)</f>
        <v>7817</v>
      </c>
      <c r="F7818" s="6">
        <f>IF(stats[[#This Row],[Column1]],stats[[#This Row],[Total Clear]]/stats[[#This Row],[Total Runs]],NA())</f>
        <v>5.6287578354867595E-3</v>
      </c>
      <c r="G7818" s="6">
        <f>SUM(B$2:B7818) / SUM(C$2:C7818)</f>
        <v>5.6287578354867595E-3</v>
      </c>
      <c r="H7818" s="7">
        <f>IFERROR(stats[[#This Row],[Column1]]-A7817,"")</f>
        <v>1.0879629699047655E-3</v>
      </c>
      <c r="I7818" s="7">
        <f>IFERROR(_xlfn.QUARTILE.INC(H$2:H7818,1),"")</f>
        <v>9.3750000087311491E-4</v>
      </c>
      <c r="J7818" s="7">
        <f>IFERROR(_xlfn.QUARTILE.INC(H$2:H7818,3),"")</f>
        <v>1.0532407395658083E-3</v>
      </c>
      <c r="K7818" s="7">
        <f>IFERROR(stats[[#This Row],[Q3]]-stats[[#This Row],[Q1]],"")</f>
        <v>1.1574073869269341E-4</v>
      </c>
      <c r="L7818" s="7">
        <f>IFERROR(AVERAGEIFS(H$2:H7818, H$2:H7818, "&lt;" &amp;stats[[#This Row],[Q3]]+(2*stats[[#This Row],[IQR]]), H$2:H7818, "&gt;" &amp; stats[[#This Row],[Q1]]-(2*stats[[#This Row],[IQR]])),"")</f>
        <v>9.9534183690829295E-4</v>
      </c>
    </row>
    <row r="7819" spans="1:12" x14ac:dyDescent="0.25">
      <c r="A7819" s="4">
        <v>44454.186828703707</v>
      </c>
      <c r="B7819">
        <v>0</v>
      </c>
      <c r="C7819">
        <v>1</v>
      </c>
      <c r="D7819" s="5">
        <f>SUM(B$2:B7819)</f>
        <v>44</v>
      </c>
      <c r="E7819" s="5">
        <f>SUM(C$2:C7819)</f>
        <v>7818</v>
      </c>
      <c r="F7819" s="6">
        <f>IF(stats[[#This Row],[Column1]],stats[[#This Row],[Total Clear]]/stats[[#This Row],[Total Runs]],NA())</f>
        <v>5.6280378613456127E-3</v>
      </c>
      <c r="G7819" s="6">
        <f>SUM(B$2:B7819) / SUM(C$2:C7819)</f>
        <v>5.6280378613456127E-3</v>
      </c>
      <c r="H7819" s="7">
        <f>IFERROR(stats[[#This Row],[Column1]]-A7818,"")</f>
        <v>1.0879629626288079E-3</v>
      </c>
      <c r="I7819" s="7">
        <f>IFERROR(_xlfn.QUARTILE.INC(H$2:H7819,1),"")</f>
        <v>9.3750000087311491E-4</v>
      </c>
      <c r="J7819" s="7">
        <f>IFERROR(_xlfn.QUARTILE.INC(H$2:H7819,3),"")</f>
        <v>1.0532407395658083E-3</v>
      </c>
      <c r="K7819" s="7">
        <f>IFERROR(stats[[#This Row],[Q3]]-stats[[#This Row],[Q1]],"")</f>
        <v>1.1574073869269341E-4</v>
      </c>
      <c r="L7819" s="7">
        <f>IFERROR(AVERAGEIFS(H$2:H7819, H$2:H7819, "&lt;" &amp;stats[[#This Row],[Q3]]+(2*stats[[#This Row],[IQR]]), H$2:H7819, "&gt;" &amp; stats[[#This Row],[Q1]]-(2*stats[[#This Row],[IQR]])),"")</f>
        <v>9.9535385314152079E-4</v>
      </c>
    </row>
    <row r="7820" spans="1:12" x14ac:dyDescent="0.25">
      <c r="A7820" s="4">
        <v>44454.187858796293</v>
      </c>
      <c r="B7820">
        <v>0</v>
      </c>
      <c r="C7820">
        <v>1</v>
      </c>
      <c r="D7820" s="5">
        <f>SUM(B$2:B7820)</f>
        <v>44</v>
      </c>
      <c r="E7820" s="5">
        <f>SUM(C$2:C7820)</f>
        <v>7819</v>
      </c>
      <c r="F7820" s="6">
        <f>IF(stats[[#This Row],[Column1]],stats[[#This Row],[Total Clear]]/stats[[#This Row],[Total Runs]],NA())</f>
        <v>5.6273180713646244E-3</v>
      </c>
      <c r="G7820" s="6">
        <f>SUM(B$2:B7820) / SUM(C$2:C7820)</f>
        <v>5.6273180713646244E-3</v>
      </c>
      <c r="H7820" s="7">
        <f>IFERROR(stats[[#This Row],[Column1]]-A7819,"")</f>
        <v>1.0300925860065036E-3</v>
      </c>
      <c r="I7820" s="7">
        <f>IFERROR(_xlfn.QUARTILE.INC(H$2:H7820,1),"")</f>
        <v>9.3750000087311491E-4</v>
      </c>
      <c r="J7820" s="7">
        <f>IFERROR(_xlfn.QUARTILE.INC(H$2:H7820,3),"")</f>
        <v>1.0532407395658083E-3</v>
      </c>
      <c r="K7820" s="7">
        <f>IFERROR(stats[[#This Row],[Q3]]-stats[[#This Row],[Q1]],"")</f>
        <v>1.1574073869269341E-4</v>
      </c>
      <c r="L7820" s="7">
        <f>IFERROR(AVERAGEIFS(H$2:H7820, H$2:H7820, "&lt;" &amp;stats[[#This Row],[Q3]]+(2*stats[[#This Row],[IQR]]), H$2:H7820, "&gt;" &amp; stats[[#This Row],[Q1]]-(2*stats[[#This Row],[IQR]])),"")</f>
        <v>9.9535835939821627E-4</v>
      </c>
    </row>
    <row r="7821" spans="1:12" x14ac:dyDescent="0.25">
      <c r="A7821" s="4">
        <v>44454.188935185186</v>
      </c>
      <c r="B7821">
        <v>0</v>
      </c>
      <c r="C7821">
        <v>1</v>
      </c>
      <c r="D7821" s="5">
        <f>SUM(B$2:B7821)</f>
        <v>44</v>
      </c>
      <c r="E7821" s="5">
        <f>SUM(C$2:C7821)</f>
        <v>7820</v>
      </c>
      <c r="F7821" s="6">
        <f>IF(stats[[#This Row],[Column1]],stats[[#This Row],[Total Clear]]/stats[[#This Row],[Total Runs]],NA())</f>
        <v>5.6265984654731462E-3</v>
      </c>
      <c r="G7821" s="6">
        <f>SUM(B$2:B7821) / SUM(C$2:C7821)</f>
        <v>5.6265984654731462E-3</v>
      </c>
      <c r="H7821" s="7">
        <f>IFERROR(stats[[#This Row],[Column1]]-A7820,"")</f>
        <v>1.0763888931251131E-3</v>
      </c>
      <c r="I7821" s="7">
        <f>IFERROR(_xlfn.QUARTILE.INC(H$2:H7821,1),"")</f>
        <v>9.3750000087311491E-4</v>
      </c>
      <c r="J7821" s="7">
        <f>IFERROR(_xlfn.QUARTILE.INC(H$2:H7821,3),"")</f>
        <v>1.0532407395658083E-3</v>
      </c>
      <c r="K7821" s="7">
        <f>IFERROR(stats[[#This Row],[Q3]]-stats[[#This Row],[Q1]],"")</f>
        <v>1.1574073869269341E-4</v>
      </c>
      <c r="L7821" s="7">
        <f>IFERROR(AVERAGEIFS(H$2:H7821, H$2:H7821, "&lt;" &amp;stats[[#This Row],[Q3]]+(2*stats[[#This Row],[IQR]]), H$2:H7821, "&gt;" &amp; stats[[#This Row],[Q1]]-(2*stats[[#This Row],[IQR]])),"")</f>
        <v>9.9536886919506808E-4</v>
      </c>
    </row>
    <row r="7822" spans="1:12" x14ac:dyDescent="0.25">
      <c r="A7822" s="4">
        <v>44454.190312500003</v>
      </c>
      <c r="B7822">
        <v>0</v>
      </c>
      <c r="C7822">
        <v>1</v>
      </c>
      <c r="D7822" s="5">
        <f>SUM(B$2:B7822)</f>
        <v>44</v>
      </c>
      <c r="E7822" s="5">
        <f>SUM(C$2:C7822)</f>
        <v>7821</v>
      </c>
      <c r="F7822" s="6">
        <f>IF(stats[[#This Row],[Column1]],stats[[#This Row],[Total Clear]]/stats[[#This Row],[Total Runs]],NA())</f>
        <v>5.6258790436005627E-3</v>
      </c>
      <c r="G7822" s="6">
        <f>SUM(B$2:B7822) / SUM(C$2:C7822)</f>
        <v>5.6258790436005627E-3</v>
      </c>
      <c r="H7822" s="7">
        <f>IFERROR(stats[[#This Row],[Column1]]-A7821,"")</f>
        <v>1.377314816636499E-3</v>
      </c>
      <c r="I7822" s="7">
        <f>IFERROR(_xlfn.QUARTILE.INC(H$2:H7822,1),"")</f>
        <v>9.3750000087311491E-4</v>
      </c>
      <c r="J7822" s="7">
        <f>IFERROR(_xlfn.QUARTILE.INC(H$2:H7822,3),"")</f>
        <v>1.0532407395658083E-3</v>
      </c>
      <c r="K7822" s="7">
        <f>IFERROR(stats[[#This Row],[Q3]]-stats[[#This Row],[Q1]],"")</f>
        <v>1.1574073869269341E-4</v>
      </c>
      <c r="L7822" s="7">
        <f>IFERROR(AVERAGEIFS(H$2:H7822, H$2:H7822, "&lt;" &amp;stats[[#This Row],[Q3]]+(2*stats[[#This Row],[IQR]]), H$2:H7822, "&gt;" &amp; stats[[#This Row],[Q1]]-(2*stats[[#This Row],[IQR]])),"")</f>
        <v>9.9536886919506808E-4</v>
      </c>
    </row>
    <row r="7823" spans="1:12" x14ac:dyDescent="0.25">
      <c r="A7823" s="4">
        <v>44454.191412037035</v>
      </c>
      <c r="B7823">
        <v>0</v>
      </c>
      <c r="C7823">
        <v>1</v>
      </c>
      <c r="D7823" s="5">
        <f>SUM(B$2:B7823)</f>
        <v>44</v>
      </c>
      <c r="E7823" s="5">
        <f>SUM(C$2:C7823)</f>
        <v>7822</v>
      </c>
      <c r="F7823" s="6">
        <f>IF(stats[[#This Row],[Column1]],stats[[#This Row],[Total Clear]]/stats[[#This Row],[Total Runs]],NA())</f>
        <v>5.6251598056762976E-3</v>
      </c>
      <c r="G7823" s="6">
        <f>SUM(B$2:B7823) / SUM(C$2:C7823)</f>
        <v>5.6251598056762976E-3</v>
      </c>
      <c r="H7823" s="7">
        <f>IFERROR(stats[[#This Row],[Column1]]-A7822,"")</f>
        <v>1.0995370321325026E-3</v>
      </c>
      <c r="I7823" s="7">
        <f>IFERROR(_xlfn.QUARTILE.INC(H$2:H7823,1),"")</f>
        <v>9.3750000087311491E-4</v>
      </c>
      <c r="J7823" s="7">
        <f>IFERROR(_xlfn.QUARTILE.INC(H$2:H7823,3),"")</f>
        <v>1.0532407395658083E-3</v>
      </c>
      <c r="K7823" s="7">
        <f>IFERROR(stats[[#This Row],[Q3]]-stats[[#This Row],[Q1]],"")</f>
        <v>1.1574073869269341E-4</v>
      </c>
      <c r="L7823" s="7">
        <f>IFERROR(AVERAGEIFS(H$2:H7823, H$2:H7823, "&lt;" &amp;stats[[#This Row],[Q3]]+(2*stats[[#This Row],[IQR]]), H$2:H7823, "&gt;" &amp; stats[[#This Row],[Q1]]-(2*stats[[#This Row],[IQR]])),"")</f>
        <v>9.9538237822929679E-4</v>
      </c>
    </row>
    <row r="7824" spans="1:12" x14ac:dyDescent="0.25">
      <c r="A7824" s="4">
        <v>44454.192499999997</v>
      </c>
      <c r="B7824">
        <v>0</v>
      </c>
      <c r="C7824">
        <v>1</v>
      </c>
      <c r="D7824" s="5">
        <f>SUM(B$2:B7824)</f>
        <v>44</v>
      </c>
      <c r="E7824" s="5">
        <f>SUM(C$2:C7824)</f>
        <v>7823</v>
      </c>
      <c r="F7824" s="6">
        <f>IF(stats[[#This Row],[Column1]],stats[[#This Row],[Total Clear]]/stats[[#This Row],[Total Runs]],NA())</f>
        <v>5.6244407516298093E-3</v>
      </c>
      <c r="G7824" s="6">
        <f>SUM(B$2:B7824) / SUM(C$2:C7824)</f>
        <v>5.6244407516298093E-3</v>
      </c>
      <c r="H7824" s="7">
        <f>IFERROR(stats[[#This Row],[Column1]]-A7823,"")</f>
        <v>1.0879629626288079E-3</v>
      </c>
      <c r="I7824" s="7">
        <f>IFERROR(_xlfn.QUARTILE.INC(H$2:H7824,1),"")</f>
        <v>9.3750000087311491E-4</v>
      </c>
      <c r="J7824" s="7">
        <f>IFERROR(_xlfn.QUARTILE.INC(H$2:H7824,3),"")</f>
        <v>1.0532407395658083E-3</v>
      </c>
      <c r="K7824" s="7">
        <f>IFERROR(stats[[#This Row],[Q3]]-stats[[#This Row],[Q1]],"")</f>
        <v>1.1574073869269341E-4</v>
      </c>
      <c r="L7824" s="7">
        <f>IFERROR(AVERAGEIFS(H$2:H7824, H$2:H7824, "&lt;" &amp;stats[[#This Row],[Q3]]+(2*stats[[#This Row],[IQR]]), H$2:H7824, "&gt;" &amp; stats[[#This Row],[Q1]]-(2*stats[[#This Row],[IQR]])),"")</f>
        <v>9.9539438297312449E-4</v>
      </c>
    </row>
    <row r="7825" spans="1:12" x14ac:dyDescent="0.25">
      <c r="A7825" s="4">
        <v>44454.193495370368</v>
      </c>
      <c r="B7825">
        <v>0</v>
      </c>
      <c r="C7825">
        <v>1</v>
      </c>
      <c r="D7825" s="5">
        <f>SUM(B$2:B7825)</f>
        <v>44</v>
      </c>
      <c r="E7825" s="5">
        <f>SUM(C$2:C7825)</f>
        <v>7824</v>
      </c>
      <c r="F7825" s="6">
        <f>IF(stats[[#This Row],[Column1]],stats[[#This Row],[Total Clear]]/stats[[#This Row],[Total Runs]],NA())</f>
        <v>5.6237218813905933E-3</v>
      </c>
      <c r="G7825" s="6">
        <f>SUM(B$2:B7825) / SUM(C$2:C7825)</f>
        <v>5.6237218813905933E-3</v>
      </c>
      <c r="H7825" s="7">
        <f>IFERROR(stats[[#This Row],[Column1]]-A7824,"")</f>
        <v>9.9537037021946162E-4</v>
      </c>
      <c r="I7825" s="7">
        <f>IFERROR(_xlfn.QUARTILE.INC(H$2:H7825,1),"")</f>
        <v>9.3750000087311491E-4</v>
      </c>
      <c r="J7825" s="7">
        <f>IFERROR(_xlfn.QUARTILE.INC(H$2:H7825,3),"")</f>
        <v>1.0532407395658083E-3</v>
      </c>
      <c r="K7825" s="7">
        <f>IFERROR(stats[[#This Row],[Q3]]-stats[[#This Row],[Q1]],"")</f>
        <v>1.1574073869269341E-4</v>
      </c>
      <c r="L7825" s="7">
        <f>IFERROR(AVERAGEIFS(H$2:H7825, H$2:H7825, "&lt;" &amp;stats[[#This Row],[Q3]]+(2*stats[[#This Row],[IQR]]), H$2:H7825, "&gt;" &amp; stats[[#This Row],[Q1]]-(2*stats[[#This Row],[IQR]])),"")</f>
        <v>9.953943798598412E-4</v>
      </c>
    </row>
    <row r="7826" spans="1:12" x14ac:dyDescent="0.25">
      <c r="A7826" s="4">
        <v>44454.19458333333</v>
      </c>
      <c r="B7826">
        <v>0</v>
      </c>
      <c r="C7826">
        <v>1</v>
      </c>
      <c r="D7826" s="5">
        <f>SUM(B$2:B7826)</f>
        <v>44</v>
      </c>
      <c r="E7826" s="5">
        <f>SUM(C$2:C7826)</f>
        <v>7825</v>
      </c>
      <c r="F7826" s="6">
        <f>IF(stats[[#This Row],[Column1]],stats[[#This Row],[Total Clear]]/stats[[#This Row],[Total Runs]],NA())</f>
        <v>5.6230031948881791E-3</v>
      </c>
      <c r="G7826" s="6">
        <f>SUM(B$2:B7826) / SUM(C$2:C7826)</f>
        <v>5.6230031948881791E-3</v>
      </c>
      <c r="H7826" s="7">
        <f>IFERROR(stats[[#This Row],[Column1]]-A7825,"")</f>
        <v>1.0879629626288079E-3</v>
      </c>
      <c r="I7826" s="7">
        <f>IFERROR(_xlfn.QUARTILE.INC(H$2:H7826,1),"")</f>
        <v>9.3750000087311491E-4</v>
      </c>
      <c r="J7826" s="7">
        <f>IFERROR(_xlfn.QUARTILE.INC(H$2:H7826,3),"")</f>
        <v>1.0532407395658083E-3</v>
      </c>
      <c r="K7826" s="7">
        <f>IFERROR(stats[[#This Row],[Q3]]-stats[[#This Row],[Q1]],"")</f>
        <v>1.1574073869269341E-4</v>
      </c>
      <c r="L7826" s="7">
        <f>IFERROR(AVERAGEIFS(H$2:H7826, H$2:H7826, "&lt;" &amp;stats[[#This Row],[Q3]]+(2*stats[[#This Row],[IQR]]), H$2:H7826, "&gt;" &amp; stats[[#This Row],[Q1]]-(2*stats[[#This Row],[IQR]])),"")</f>
        <v>9.9540637993538817E-4</v>
      </c>
    </row>
    <row r="7827" spans="1:12" x14ac:dyDescent="0.25">
      <c r="A7827" s="4">
        <v>44454.195648148147</v>
      </c>
      <c r="B7827">
        <v>0</v>
      </c>
      <c r="C7827">
        <v>1</v>
      </c>
      <c r="D7827" s="5">
        <f>SUM(B$2:B7827)</f>
        <v>44</v>
      </c>
      <c r="E7827" s="5">
        <f>SUM(C$2:C7827)</f>
        <v>7826</v>
      </c>
      <c r="F7827" s="6">
        <f>IF(stats[[#This Row],[Column1]],stats[[#This Row],[Total Clear]]/stats[[#This Row],[Total Runs]],NA())</f>
        <v>5.6222846920521343E-3</v>
      </c>
      <c r="G7827" s="6">
        <f>SUM(B$2:B7827) / SUM(C$2:C7827)</f>
        <v>5.6222846920521343E-3</v>
      </c>
      <c r="H7827" s="7">
        <f>IFERROR(stats[[#This Row],[Column1]]-A7826,"")</f>
        <v>1.0648148163454607E-3</v>
      </c>
      <c r="I7827" s="7">
        <f>IFERROR(_xlfn.QUARTILE.INC(H$2:H7827,1),"")</f>
        <v>9.3750000087311491E-4</v>
      </c>
      <c r="J7827" s="7">
        <f>IFERROR(_xlfn.QUARTILE.INC(H$2:H7827,3),"")</f>
        <v>1.0532407395658083E-3</v>
      </c>
      <c r="K7827" s="7">
        <f>IFERROR(stats[[#This Row],[Q3]]-stats[[#This Row],[Q1]],"")</f>
        <v>1.1574073869269341E-4</v>
      </c>
      <c r="L7827" s="7">
        <f>IFERROR(AVERAGEIFS(H$2:H7827, H$2:H7827, "&lt;" &amp;stats[[#This Row],[Q3]]+(2*stats[[#This Row],[IQR]]), H$2:H7827, "&gt;" &amp; stats[[#This Row],[Q1]]-(2*stats[[#This Row],[IQR]])),"")</f>
        <v>9.9541537649227869E-4</v>
      </c>
    </row>
    <row r="7828" spans="1:12" x14ac:dyDescent="0.25">
      <c r="A7828" s="4">
        <v>44454.19672453704</v>
      </c>
      <c r="B7828">
        <v>0</v>
      </c>
      <c r="C7828">
        <v>1</v>
      </c>
      <c r="D7828" s="5">
        <f>SUM(B$2:B7828)</f>
        <v>44</v>
      </c>
      <c r="E7828" s="5">
        <f>SUM(C$2:C7828)</f>
        <v>7827</v>
      </c>
      <c r="F7828" s="6">
        <f>IF(stats[[#This Row],[Column1]],stats[[#This Row],[Total Clear]]/stats[[#This Row],[Total Runs]],NA())</f>
        <v>5.6215663728120605E-3</v>
      </c>
      <c r="G7828" s="6">
        <f>SUM(B$2:B7828) / SUM(C$2:C7828)</f>
        <v>5.6215663728120605E-3</v>
      </c>
      <c r="H7828" s="7">
        <f>IFERROR(stats[[#This Row],[Column1]]-A7827,"")</f>
        <v>1.0763888931251131E-3</v>
      </c>
      <c r="I7828" s="7">
        <f>IFERROR(_xlfn.QUARTILE.INC(H$2:H7828,1),"")</f>
        <v>9.3750000087311491E-4</v>
      </c>
      <c r="J7828" s="7">
        <f>IFERROR(_xlfn.QUARTILE.INC(H$2:H7828,3),"")</f>
        <v>1.0532407395658083E-3</v>
      </c>
      <c r="K7828" s="7">
        <f>IFERROR(stats[[#This Row],[Q3]]-stats[[#This Row],[Q1]],"")</f>
        <v>1.1574073869269341E-4</v>
      </c>
      <c r="L7828" s="7">
        <f>IFERROR(AVERAGEIFS(H$2:H7828, H$2:H7828, "&lt;" &amp;stats[[#This Row],[Q3]]+(2*stats[[#This Row],[IQR]]), H$2:H7828, "&gt;" &amp; stats[[#This Row],[Q1]]-(2*stats[[#This Row],[IQR]])),"")</f>
        <v>9.9542587072719724E-4</v>
      </c>
    </row>
    <row r="7829" spans="1:12" x14ac:dyDescent="0.25">
      <c r="A7829" s="4">
        <v>44454.197824074072</v>
      </c>
      <c r="B7829">
        <v>0</v>
      </c>
      <c r="C7829">
        <v>1</v>
      </c>
      <c r="D7829" s="5">
        <f>SUM(B$2:B7829)</f>
        <v>44</v>
      </c>
      <c r="E7829" s="5">
        <f>SUM(C$2:C7829)</f>
        <v>7828</v>
      </c>
      <c r="F7829" s="6">
        <f>IF(stats[[#This Row],[Column1]],stats[[#This Row],[Total Clear]]/stats[[#This Row],[Total Runs]],NA())</f>
        <v>5.620848237097598E-3</v>
      </c>
      <c r="G7829" s="6">
        <f>SUM(B$2:B7829) / SUM(C$2:C7829)</f>
        <v>5.620848237097598E-3</v>
      </c>
      <c r="H7829" s="7">
        <f>IFERROR(stats[[#This Row],[Column1]]-A7828,"")</f>
        <v>1.0995370321325026E-3</v>
      </c>
      <c r="I7829" s="7">
        <f>IFERROR(_xlfn.QUARTILE.INC(H$2:H7829,1),"")</f>
        <v>9.3750000087311491E-4</v>
      </c>
      <c r="J7829" s="7">
        <f>IFERROR(_xlfn.QUARTILE.INC(H$2:H7829,3),"")</f>
        <v>1.0532407395658083E-3</v>
      </c>
      <c r="K7829" s="7">
        <f>IFERROR(stats[[#This Row],[Q3]]-stats[[#This Row],[Q1]],"")</f>
        <v>1.1574073869269341E-4</v>
      </c>
      <c r="L7829" s="7">
        <f>IFERROR(AVERAGEIFS(H$2:H7829, H$2:H7829, "&lt;" &amp;stats[[#This Row],[Q3]]+(2*stats[[#This Row],[IQR]]), H$2:H7829, "&gt;" &amp; stats[[#This Row],[Q1]]-(2*stats[[#This Row],[IQR]])),"")</f>
        <v>9.9543936187160655E-4</v>
      </c>
    </row>
    <row r="7830" spans="1:12" x14ac:dyDescent="0.25">
      <c r="A7830" s="4">
        <v>44454.199131944442</v>
      </c>
      <c r="B7830">
        <v>0</v>
      </c>
      <c r="C7830">
        <v>1</v>
      </c>
      <c r="D7830" s="5">
        <f>SUM(B$2:B7830)</f>
        <v>44</v>
      </c>
      <c r="E7830" s="5">
        <f>SUM(C$2:C7830)</f>
        <v>7829</v>
      </c>
      <c r="F7830" s="6">
        <f>IF(stats[[#This Row],[Column1]],stats[[#This Row],[Total Clear]]/stats[[#This Row],[Total Runs]],NA())</f>
        <v>5.6201302848384212E-3</v>
      </c>
      <c r="G7830" s="6">
        <f>SUM(B$2:B7830) / SUM(C$2:C7830)</f>
        <v>5.6201302848384212E-3</v>
      </c>
      <c r="H7830" s="7">
        <f>IFERROR(stats[[#This Row],[Column1]]-A7829,"")</f>
        <v>1.3078703705104999E-3</v>
      </c>
      <c r="I7830" s="7">
        <f>IFERROR(_xlfn.QUARTILE.INC(H$2:H7830,1),"")</f>
        <v>9.3750000087311491E-4</v>
      </c>
      <c r="J7830" s="7">
        <f>IFERROR(_xlfn.QUARTILE.INC(H$2:H7830,3),"")</f>
        <v>1.0532407395658083E-3</v>
      </c>
      <c r="K7830" s="7">
        <f>IFERROR(stats[[#This Row],[Q3]]-stats[[#This Row],[Q1]],"")</f>
        <v>1.1574073869269341E-4</v>
      </c>
      <c r="L7830" s="7">
        <f>IFERROR(AVERAGEIFS(H$2:H7830, H$2:H7830, "&lt;" &amp;stats[[#This Row],[Q3]]+(2*stats[[#This Row],[IQR]]), H$2:H7830, "&gt;" &amp; stats[[#This Row],[Q1]]-(2*stats[[#This Row],[IQR]])),"")</f>
        <v>9.9543936187160655E-4</v>
      </c>
    </row>
    <row r="7831" spans="1:12" x14ac:dyDescent="0.25">
      <c r="A7831" s="4">
        <v>44454.200219907405</v>
      </c>
      <c r="B7831">
        <v>0</v>
      </c>
      <c r="C7831">
        <v>1</v>
      </c>
      <c r="D7831" s="5">
        <f>SUM(B$2:B7831)</f>
        <v>44</v>
      </c>
      <c r="E7831" s="5">
        <f>SUM(C$2:C7831)</f>
        <v>7830</v>
      </c>
      <c r="F7831" s="6">
        <f>IF(stats[[#This Row],[Column1]],stats[[#This Row],[Total Clear]]/stats[[#This Row],[Total Runs]],NA())</f>
        <v>5.6194125159642399E-3</v>
      </c>
      <c r="G7831" s="6">
        <f>SUM(B$2:B7831) / SUM(C$2:C7831)</f>
        <v>5.6194125159642399E-3</v>
      </c>
      <c r="H7831" s="7">
        <f>IFERROR(stats[[#This Row],[Column1]]-A7830,"")</f>
        <v>1.0879629626288079E-3</v>
      </c>
      <c r="I7831" s="7">
        <f>IFERROR(_xlfn.QUARTILE.INC(H$2:H7831,1),"")</f>
        <v>9.3750000087311491E-4</v>
      </c>
      <c r="J7831" s="7">
        <f>IFERROR(_xlfn.QUARTILE.INC(H$2:H7831,3),"")</f>
        <v>1.0532407395658083E-3</v>
      </c>
      <c r="K7831" s="7">
        <f>IFERROR(stats[[#This Row],[Q3]]-stats[[#This Row],[Q1]],"")</f>
        <v>1.1574073869269341E-4</v>
      </c>
      <c r="L7831" s="7">
        <f>IFERROR(AVERAGEIFS(H$2:H7831, H$2:H7831, "&lt;" &amp;stats[[#This Row],[Q3]]+(2*stats[[#This Row],[IQR]]), H$2:H7831, "&gt;" &amp; stats[[#This Row],[Q1]]-(2*stats[[#This Row],[IQR]])),"")</f>
        <v>9.954513498996911E-4</v>
      </c>
    </row>
    <row r="7832" spans="1:12" x14ac:dyDescent="0.25">
      <c r="A7832" s="4">
        <v>44454.201307870368</v>
      </c>
      <c r="B7832">
        <v>0</v>
      </c>
      <c r="C7832">
        <v>1</v>
      </c>
      <c r="D7832" s="5">
        <f>SUM(B$2:B7832)</f>
        <v>44</v>
      </c>
      <c r="E7832" s="5">
        <f>SUM(C$2:C7832)</f>
        <v>7831</v>
      </c>
      <c r="F7832" s="6">
        <f>IF(stats[[#This Row],[Column1]],stats[[#This Row],[Total Clear]]/stats[[#This Row],[Total Runs]],NA())</f>
        <v>5.6186949304048014E-3</v>
      </c>
      <c r="G7832" s="6">
        <f>SUM(B$2:B7832) / SUM(C$2:C7832)</f>
        <v>5.6186949304048014E-3</v>
      </c>
      <c r="H7832" s="7">
        <f>IFERROR(stats[[#This Row],[Column1]]-A7831,"")</f>
        <v>1.0879629626288079E-3</v>
      </c>
      <c r="I7832" s="7">
        <f>IFERROR(_xlfn.QUARTILE.INC(H$2:H7832,1),"")</f>
        <v>9.3750000087311491E-4</v>
      </c>
      <c r="J7832" s="7">
        <f>IFERROR(_xlfn.QUARTILE.INC(H$2:H7832,3),"")</f>
        <v>1.0532407395658083E-3</v>
      </c>
      <c r="K7832" s="7">
        <f>IFERROR(stats[[#This Row],[Q3]]-stats[[#This Row],[Q1]],"")</f>
        <v>1.1574073869269341E-4</v>
      </c>
      <c r="L7832" s="7">
        <f>IFERROR(AVERAGEIFS(H$2:H7832, H$2:H7832, "&lt;" &amp;stats[[#This Row],[Q3]]+(2*stats[[#This Row],[IQR]]), H$2:H7832, "&gt;" &amp; stats[[#This Row],[Q1]]-(2*stats[[#This Row],[IQR]])),"")</f>
        <v>9.9546333482166674E-4</v>
      </c>
    </row>
    <row r="7833" spans="1:12" x14ac:dyDescent="0.25">
      <c r="A7833" s="4">
        <v>44454.202349537038</v>
      </c>
      <c r="B7833">
        <v>0</v>
      </c>
      <c r="C7833">
        <v>1</v>
      </c>
      <c r="D7833" s="5">
        <f>SUM(B$2:B7833)</f>
        <v>44</v>
      </c>
      <c r="E7833" s="5">
        <f>SUM(C$2:C7833)</f>
        <v>7832</v>
      </c>
      <c r="F7833" s="6">
        <f>IF(stats[[#This Row],[Column1]],stats[[#This Row],[Total Clear]]/stats[[#This Row],[Total Runs]],NA())</f>
        <v>5.6179775280898875E-3</v>
      </c>
      <c r="G7833" s="6">
        <f>SUM(B$2:B7833) / SUM(C$2:C7833)</f>
        <v>5.6179775280898875E-3</v>
      </c>
      <c r="H7833" s="7">
        <f>IFERROR(stats[[#This Row],[Column1]]-A7832,"")</f>
        <v>1.0416666700621136E-3</v>
      </c>
      <c r="I7833" s="7">
        <f>IFERROR(_xlfn.QUARTILE.INC(H$2:H7833,1),"")</f>
        <v>9.3750000087311491E-4</v>
      </c>
      <c r="J7833" s="7">
        <f>IFERROR(_xlfn.QUARTILE.INC(H$2:H7833,3),"")</f>
        <v>1.0532407395658083E-3</v>
      </c>
      <c r="K7833" s="7">
        <f>IFERROR(stats[[#This Row],[Q3]]-stats[[#This Row],[Q1]],"")</f>
        <v>1.1574073869269341E-4</v>
      </c>
      <c r="L7833" s="7">
        <f>IFERROR(AVERAGEIFS(H$2:H7833, H$2:H7833, "&lt;" &amp;stats[[#This Row],[Q3]]+(2*stats[[#This Row],[IQR]]), H$2:H7833, "&gt;" &amp; stats[[#This Row],[Q1]]-(2*stats[[#This Row],[IQR]])),"")</f>
        <v>9.9546931970965124E-4</v>
      </c>
    </row>
    <row r="7834" spans="1:12" x14ac:dyDescent="0.25">
      <c r="A7834" s="4">
        <v>44454.203414351854</v>
      </c>
      <c r="B7834">
        <v>0</v>
      </c>
      <c r="C7834">
        <v>1</v>
      </c>
      <c r="D7834" s="5">
        <f>SUM(B$2:B7834)</f>
        <v>44</v>
      </c>
      <c r="E7834" s="5">
        <f>SUM(C$2:C7834)</f>
        <v>7833</v>
      </c>
      <c r="F7834" s="6">
        <f>IF(stats[[#This Row],[Column1]],stats[[#This Row],[Total Clear]]/stats[[#This Row],[Total Runs]],NA())</f>
        <v>5.6172603089493173E-3</v>
      </c>
      <c r="G7834" s="6">
        <f>SUM(B$2:B7834) / SUM(C$2:C7834)</f>
        <v>5.6172603089493173E-3</v>
      </c>
      <c r="H7834" s="7">
        <f>IFERROR(stats[[#This Row],[Column1]]-A7833,"")</f>
        <v>1.0648148163454607E-3</v>
      </c>
      <c r="I7834" s="7">
        <f>IFERROR(_xlfn.QUARTILE.INC(H$2:H7834,1),"")</f>
        <v>9.3750000087311491E-4</v>
      </c>
      <c r="J7834" s="7">
        <f>IFERROR(_xlfn.QUARTILE.INC(H$2:H7834,3),"")</f>
        <v>1.0532407395658083E-3</v>
      </c>
      <c r="K7834" s="7">
        <f>IFERROR(stats[[#This Row],[Q3]]-stats[[#This Row],[Q1]],"")</f>
        <v>1.1574073869269341E-4</v>
      </c>
      <c r="L7834" s="7">
        <f>IFERROR(AVERAGEIFS(H$2:H7834, H$2:H7834, "&lt;" &amp;stats[[#This Row],[Q3]]+(2*stats[[#This Row],[IQR]]), H$2:H7834, "&gt;" &amp; stats[[#This Row],[Q1]]-(2*stats[[#This Row],[IQR]])),"")</f>
        <v>9.9547830112354011E-4</v>
      </c>
    </row>
    <row r="7835" spans="1:12" x14ac:dyDescent="0.25">
      <c r="A7835" s="4">
        <v>44454.204479166663</v>
      </c>
      <c r="B7835">
        <v>0</v>
      </c>
      <c r="C7835">
        <v>1</v>
      </c>
      <c r="D7835" s="5">
        <f>SUM(B$2:B7835)</f>
        <v>44</v>
      </c>
      <c r="E7835" s="5">
        <f>SUM(C$2:C7835)</f>
        <v>7834</v>
      </c>
      <c r="F7835" s="6">
        <f>IF(stats[[#This Row],[Column1]],stats[[#This Row],[Total Clear]]/stats[[#This Row],[Total Runs]],NA())</f>
        <v>5.6165432729129439E-3</v>
      </c>
      <c r="G7835" s="6">
        <f>SUM(B$2:B7835) / SUM(C$2:C7835)</f>
        <v>5.6165432729129439E-3</v>
      </c>
      <c r="H7835" s="7">
        <f>IFERROR(stats[[#This Row],[Column1]]-A7834,"")</f>
        <v>1.0648148090695031E-3</v>
      </c>
      <c r="I7835" s="7">
        <f>IFERROR(_xlfn.QUARTILE.INC(H$2:H7835,1),"")</f>
        <v>9.3750000087311491E-4</v>
      </c>
      <c r="J7835" s="7">
        <f>IFERROR(_xlfn.QUARTILE.INC(H$2:H7835,3),"")</f>
        <v>1.0532407395658083E-3</v>
      </c>
      <c r="K7835" s="7">
        <f>IFERROR(stats[[#This Row],[Q3]]-stats[[#This Row],[Q1]],"")</f>
        <v>1.1574073869269341E-4</v>
      </c>
      <c r="L7835" s="7">
        <f>IFERROR(AVERAGEIFS(H$2:H7835, H$2:H7835, "&lt;" &amp;stats[[#This Row],[Q3]]+(2*stats[[#This Row],[IQR]]), H$2:H7835, "&gt;" &amp; stats[[#This Row],[Q1]]-(2*stats[[#This Row],[IQR]])),"")</f>
        <v>9.9548728021029808E-4</v>
      </c>
    </row>
    <row r="7836" spans="1:12" x14ac:dyDescent="0.25">
      <c r="A7836" s="4">
        <v>44454.20553240741</v>
      </c>
      <c r="B7836">
        <v>0</v>
      </c>
      <c r="C7836">
        <v>1</v>
      </c>
      <c r="D7836" s="5">
        <f>SUM(B$2:B7836)</f>
        <v>44</v>
      </c>
      <c r="E7836" s="5">
        <f>SUM(C$2:C7836)</f>
        <v>7835</v>
      </c>
      <c r="F7836" s="6">
        <f>IF(stats[[#This Row],[Column1]],stats[[#This Row],[Total Clear]]/stats[[#This Row],[Total Runs]],NA())</f>
        <v>5.6158264199106574E-3</v>
      </c>
      <c r="G7836" s="6">
        <f>SUM(B$2:B7836) / SUM(C$2:C7836)</f>
        <v>5.6158264199106574E-3</v>
      </c>
      <c r="H7836" s="7">
        <f>IFERROR(stats[[#This Row],[Column1]]-A7835,"")</f>
        <v>1.0532407468417659E-3</v>
      </c>
      <c r="I7836" s="7">
        <f>IFERROR(_xlfn.QUARTILE.INC(H$2:H7836,1),"")</f>
        <v>9.3750000087311491E-4</v>
      </c>
      <c r="J7836" s="7">
        <f>IFERROR(_xlfn.QUARTILE.INC(H$2:H7836,3),"")</f>
        <v>1.0532407395658083E-3</v>
      </c>
      <c r="K7836" s="7">
        <f>IFERROR(stats[[#This Row],[Q3]]-stats[[#This Row],[Q1]],"")</f>
        <v>1.1574073869269341E-4</v>
      </c>
      <c r="L7836" s="7">
        <f>IFERROR(AVERAGEIFS(H$2:H7836, H$2:H7836, "&lt;" &amp;stats[[#This Row],[Q3]]+(2*stats[[#This Row],[IQR]]), H$2:H7836, "&gt;" &amp; stats[[#This Row],[Q1]]-(2*stats[[#This Row],[IQR]])),"")</f>
        <v>9.9549475832328934E-4</v>
      </c>
    </row>
    <row r="7837" spans="1:12" x14ac:dyDescent="0.25">
      <c r="A7837" s="4">
        <v>44454.206608796296</v>
      </c>
      <c r="B7837">
        <v>0</v>
      </c>
      <c r="C7837">
        <v>1</v>
      </c>
      <c r="D7837" s="5">
        <f>SUM(B$2:B7837)</f>
        <v>44</v>
      </c>
      <c r="E7837" s="5">
        <f>SUM(C$2:C7837)</f>
        <v>7836</v>
      </c>
      <c r="F7837" s="6">
        <f>IF(stats[[#This Row],[Column1]],stats[[#This Row],[Total Clear]]/stats[[#This Row],[Total Runs]],NA())</f>
        <v>5.6151097498723839E-3</v>
      </c>
      <c r="G7837" s="6">
        <f>SUM(B$2:B7837) / SUM(C$2:C7837)</f>
        <v>5.6151097498723839E-3</v>
      </c>
      <c r="H7837" s="7">
        <f>IFERROR(stats[[#This Row],[Column1]]-A7836,"")</f>
        <v>1.0763888858491555E-3</v>
      </c>
      <c r="I7837" s="7">
        <f>IFERROR(_xlfn.QUARTILE.INC(H$2:H7837,1),"")</f>
        <v>9.3750000087311491E-4</v>
      </c>
      <c r="J7837" s="7">
        <f>IFERROR(_xlfn.QUARTILE.INC(H$2:H7837,3),"")</f>
        <v>1.0532407395658083E-3</v>
      </c>
      <c r="K7837" s="7">
        <f>IFERROR(stats[[#This Row],[Q3]]-stats[[#This Row],[Q1]],"")</f>
        <v>1.1574073869269341E-4</v>
      </c>
      <c r="L7837" s="7">
        <f>IFERROR(AVERAGEIFS(H$2:H7837, H$2:H7837, "&lt;" &amp;stats[[#This Row],[Q3]]+(2*stats[[#This Row],[IQR]]), H$2:H7837, "&gt;" &amp; stats[[#This Row],[Q1]]-(2*stats[[#This Row],[IQR]])),"")</f>
        <v>9.9550523141074738E-4</v>
      </c>
    </row>
    <row r="7838" spans="1:12" x14ac:dyDescent="0.25">
      <c r="A7838" s="4">
        <v>44454.207881944443</v>
      </c>
      <c r="B7838">
        <v>0</v>
      </c>
      <c r="C7838">
        <v>1</v>
      </c>
      <c r="D7838" s="5">
        <f>SUM(B$2:B7838)</f>
        <v>44</v>
      </c>
      <c r="E7838" s="5">
        <f>SUM(C$2:C7838)</f>
        <v>7837</v>
      </c>
      <c r="F7838" s="6">
        <f>IF(stats[[#This Row],[Column1]],stats[[#This Row],[Total Clear]]/stats[[#This Row],[Total Runs]],NA())</f>
        <v>5.6143932627280846E-3</v>
      </c>
      <c r="G7838" s="6">
        <f>SUM(B$2:B7838) / SUM(C$2:C7838)</f>
        <v>5.6143932627280846E-3</v>
      </c>
      <c r="H7838" s="7">
        <f>IFERROR(stats[[#This Row],[Column1]]-A7837,"")</f>
        <v>1.2731481474475004E-3</v>
      </c>
      <c r="I7838" s="7">
        <f>IFERROR(_xlfn.QUARTILE.INC(H$2:H7838,1),"")</f>
        <v>9.3750000087311491E-4</v>
      </c>
      <c r="J7838" s="7">
        <f>IFERROR(_xlfn.QUARTILE.INC(H$2:H7838,3),"")</f>
        <v>1.0532407395658083E-3</v>
      </c>
      <c r="K7838" s="7">
        <f>IFERROR(stats[[#This Row],[Q3]]-stats[[#This Row],[Q1]],"")</f>
        <v>1.1574073869269341E-4</v>
      </c>
      <c r="L7838" s="7">
        <f>IFERROR(AVERAGEIFS(H$2:H7838, H$2:H7838, "&lt;" &amp;stats[[#This Row],[Q3]]+(2*stats[[#This Row],[IQR]]), H$2:H7838, "&gt;" &amp; stats[[#This Row],[Q1]]-(2*stats[[#This Row],[IQR]])),"")</f>
        <v>9.9554117224130234E-4</v>
      </c>
    </row>
    <row r="7839" spans="1:12" x14ac:dyDescent="0.25">
      <c r="A7839" s="4">
        <v>44454.208958333336</v>
      </c>
      <c r="B7839">
        <v>0</v>
      </c>
      <c r="C7839">
        <v>1</v>
      </c>
      <c r="D7839" s="5">
        <f>SUM(B$2:B7839)</f>
        <v>44</v>
      </c>
      <c r="E7839" s="5">
        <f>SUM(C$2:C7839)</f>
        <v>7838</v>
      </c>
      <c r="F7839" s="6">
        <f>IF(stats[[#This Row],[Column1]],stats[[#This Row],[Total Clear]]/stats[[#This Row],[Total Runs]],NA())</f>
        <v>5.6136769584077574E-3</v>
      </c>
      <c r="G7839" s="6">
        <f>SUM(B$2:B7839) / SUM(C$2:C7839)</f>
        <v>5.6136769584077574E-3</v>
      </c>
      <c r="H7839" s="7">
        <f>IFERROR(stats[[#This Row],[Column1]]-A7838,"")</f>
        <v>1.0763888931251131E-3</v>
      </c>
      <c r="I7839" s="7">
        <f>IFERROR(_xlfn.QUARTILE.INC(H$2:H7839,1),"")</f>
        <v>9.3750000087311491E-4</v>
      </c>
      <c r="J7839" s="7">
        <f>IFERROR(_xlfn.QUARTILE.INC(H$2:H7839,3),"")</f>
        <v>1.0532407395658083E-3</v>
      </c>
      <c r="K7839" s="7">
        <f>IFERROR(stats[[#This Row],[Q3]]-stats[[#This Row],[Q1]],"")</f>
        <v>1.1574073869269341E-4</v>
      </c>
      <c r="L7839" s="7">
        <f>IFERROR(AVERAGEIFS(H$2:H7839, H$2:H7839, "&lt;" &amp;stats[[#This Row],[Q3]]+(2*stats[[#This Row],[IQR]]), H$2:H7839, "&gt;" &amp; stats[[#This Row],[Q1]]-(2*stats[[#This Row],[IQR]])),"")</f>
        <v>9.9555163661107756E-4</v>
      </c>
    </row>
    <row r="7840" spans="1:12" x14ac:dyDescent="0.25">
      <c r="A7840" s="4">
        <v>44454.210081018522</v>
      </c>
      <c r="B7840">
        <v>0</v>
      </c>
      <c r="C7840">
        <v>1</v>
      </c>
      <c r="D7840" s="5">
        <f>SUM(B$2:B7840)</f>
        <v>44</v>
      </c>
      <c r="E7840" s="5">
        <f>SUM(C$2:C7840)</f>
        <v>7839</v>
      </c>
      <c r="F7840" s="6">
        <f>IF(stats[[#This Row],[Column1]],stats[[#This Row],[Total Clear]]/stats[[#This Row],[Total Runs]],NA())</f>
        <v>5.612960836841434E-3</v>
      </c>
      <c r="G7840" s="6">
        <f>SUM(B$2:B7840) / SUM(C$2:C7840)</f>
        <v>5.612960836841434E-3</v>
      </c>
      <c r="H7840" s="7">
        <f>IFERROR(stats[[#This Row],[Column1]]-A7839,"")</f>
        <v>1.1226851856918074E-3</v>
      </c>
      <c r="I7840" s="7">
        <f>IFERROR(_xlfn.QUARTILE.INC(H$2:H7840,1),"")</f>
        <v>9.3750000087311491E-4</v>
      </c>
      <c r="J7840" s="7">
        <f>IFERROR(_xlfn.QUARTILE.INC(H$2:H7840,3),"")</f>
        <v>1.0532407395658083E-3</v>
      </c>
      <c r="K7840" s="7">
        <f>IFERROR(stats[[#This Row],[Q3]]-stats[[#This Row],[Q1]],"")</f>
        <v>1.1574073869269341E-4</v>
      </c>
      <c r="L7840" s="7">
        <f>IFERROR(AVERAGEIFS(H$2:H7840, H$2:H7840, "&lt;" &amp;stats[[#This Row],[Q3]]+(2*stats[[#This Row],[IQR]]), H$2:H7840, "&gt;" &amp; stats[[#This Row],[Q1]]-(2*stats[[#This Row],[IQR]])),"")</f>
        <v>9.9556808976871704E-4</v>
      </c>
    </row>
    <row r="7841" spans="1:12" x14ac:dyDescent="0.25">
      <c r="A7841" s="4">
        <v>44454.211180555554</v>
      </c>
      <c r="B7841">
        <v>0</v>
      </c>
      <c r="C7841">
        <v>1</v>
      </c>
      <c r="D7841" s="5">
        <f>SUM(B$2:B7841)</f>
        <v>44</v>
      </c>
      <c r="E7841" s="5">
        <f>SUM(C$2:C7841)</f>
        <v>7840</v>
      </c>
      <c r="F7841" s="6">
        <f>IF(stats[[#This Row],[Column1]],stats[[#This Row],[Total Clear]]/stats[[#This Row],[Total Runs]],NA())</f>
        <v>5.6122448979591833E-3</v>
      </c>
      <c r="G7841" s="6">
        <f>SUM(B$2:B7841) / SUM(C$2:C7841)</f>
        <v>5.6122448979591833E-3</v>
      </c>
      <c r="H7841" s="7">
        <f>IFERROR(stats[[#This Row],[Column1]]-A7840,"")</f>
        <v>1.0995370321325026E-3</v>
      </c>
      <c r="I7841" s="7">
        <f>IFERROR(_xlfn.QUARTILE.INC(H$2:H7841,1),"")</f>
        <v>9.3750000087311491E-4</v>
      </c>
      <c r="J7841" s="7">
        <f>IFERROR(_xlfn.QUARTILE.INC(H$2:H7841,3),"")</f>
        <v>1.0532407395658083E-3</v>
      </c>
      <c r="K7841" s="7">
        <f>IFERROR(stats[[#This Row],[Q3]]-stats[[#This Row],[Q1]],"")</f>
        <v>1.1574073869269341E-4</v>
      </c>
      <c r="L7841" s="7">
        <f>IFERROR(AVERAGEIFS(H$2:H7841, H$2:H7841, "&lt;" &amp;stats[[#This Row],[Q3]]+(2*stats[[#This Row],[IQR]]), H$2:H7841, "&gt;" &amp; stats[[#This Row],[Q1]]-(2*stats[[#This Row],[IQR]])),"")</f>
        <v>9.9558154330680769E-4</v>
      </c>
    </row>
    <row r="7842" spans="1:12" x14ac:dyDescent="0.25">
      <c r="A7842" s="4">
        <v>44454.212280092594</v>
      </c>
      <c r="B7842">
        <v>0</v>
      </c>
      <c r="C7842">
        <v>1</v>
      </c>
      <c r="D7842" s="5">
        <f>SUM(B$2:B7842)</f>
        <v>44</v>
      </c>
      <c r="E7842" s="5">
        <f>SUM(C$2:C7842)</f>
        <v>7841</v>
      </c>
      <c r="F7842" s="6">
        <f>IF(stats[[#This Row],[Column1]],stats[[#This Row],[Total Clear]]/stats[[#This Row],[Total Runs]],NA())</f>
        <v>5.6115291416911108E-3</v>
      </c>
      <c r="G7842" s="6">
        <f>SUM(B$2:B7842) / SUM(C$2:C7842)</f>
        <v>5.6115291416911108E-3</v>
      </c>
      <c r="H7842" s="7">
        <f>IFERROR(stats[[#This Row],[Column1]]-A7841,"")</f>
        <v>1.0995370394084603E-3</v>
      </c>
      <c r="I7842" s="7">
        <f>IFERROR(_xlfn.QUARTILE.INC(H$2:H7842,1),"")</f>
        <v>9.3750000087311491E-4</v>
      </c>
      <c r="J7842" s="7">
        <f>IFERROR(_xlfn.QUARTILE.INC(H$2:H7842,3),"")</f>
        <v>1.0532407395658083E-3</v>
      </c>
      <c r="K7842" s="7">
        <f>IFERROR(stats[[#This Row],[Q3]]-stats[[#This Row],[Q1]],"")</f>
        <v>1.1574073869269341E-4</v>
      </c>
      <c r="L7842" s="7">
        <f>IFERROR(AVERAGEIFS(H$2:H7842, H$2:H7842, "&lt;" &amp;stats[[#This Row],[Q3]]+(2*stats[[#This Row],[IQR]]), H$2:H7842, "&gt;" &amp; stats[[#This Row],[Q1]]-(2*stats[[#This Row],[IQR]])),"")</f>
        <v>9.9559499336452566E-4</v>
      </c>
    </row>
    <row r="7843" spans="1:12" x14ac:dyDescent="0.25">
      <c r="A7843" s="4">
        <v>44454.213402777779</v>
      </c>
      <c r="B7843">
        <v>0</v>
      </c>
      <c r="C7843">
        <v>1</v>
      </c>
      <c r="D7843" s="5">
        <f>SUM(B$2:B7843)</f>
        <v>44</v>
      </c>
      <c r="E7843" s="5">
        <f>SUM(C$2:C7843)</f>
        <v>7842</v>
      </c>
      <c r="F7843" s="6">
        <f>IF(stats[[#This Row],[Column1]],stats[[#This Row],[Total Clear]]/stats[[#This Row],[Total Runs]],NA())</f>
        <v>5.6108135679673555E-3</v>
      </c>
      <c r="G7843" s="6">
        <f>SUM(B$2:B7843) / SUM(C$2:C7843)</f>
        <v>5.6108135679673555E-3</v>
      </c>
      <c r="H7843" s="7">
        <f>IFERROR(stats[[#This Row],[Column1]]-A7842,"")</f>
        <v>1.1226851856918074E-3</v>
      </c>
      <c r="I7843" s="7">
        <f>IFERROR(_xlfn.QUARTILE.INC(H$2:H7843,1),"")</f>
        <v>9.3750000087311491E-4</v>
      </c>
      <c r="J7843" s="7">
        <f>IFERROR(_xlfn.QUARTILE.INC(H$2:H7843,3),"")</f>
        <v>1.0532407395658083E-3</v>
      </c>
      <c r="K7843" s="7">
        <f>IFERROR(stats[[#This Row],[Q3]]-stats[[#This Row],[Q1]],"")</f>
        <v>1.1574073869269341E-4</v>
      </c>
      <c r="L7843" s="7">
        <f>IFERROR(AVERAGEIFS(H$2:H7843, H$2:H7843, "&lt;" &amp;stats[[#This Row],[Q3]]+(2*stats[[#This Row],[IQR]]), H$2:H7843, "&gt;" &amp; stats[[#This Row],[Q1]]-(2*stats[[#This Row],[IQR]])),"")</f>
        <v>9.9561143452782798E-4</v>
      </c>
    </row>
    <row r="7844" spans="1:12" x14ac:dyDescent="0.25">
      <c r="A7844" s="4">
        <v>44454.214479166665</v>
      </c>
      <c r="B7844">
        <v>0</v>
      </c>
      <c r="C7844">
        <v>1</v>
      </c>
      <c r="D7844" s="5">
        <f>SUM(B$2:B7844)</f>
        <v>44</v>
      </c>
      <c r="E7844" s="5">
        <f>SUM(C$2:C7844)</f>
        <v>7843</v>
      </c>
      <c r="F7844" s="6">
        <f>IF(stats[[#This Row],[Column1]],stats[[#This Row],[Total Clear]]/stats[[#This Row],[Total Runs]],NA())</f>
        <v>5.6100981767180924E-3</v>
      </c>
      <c r="G7844" s="6">
        <f>SUM(B$2:B7844) / SUM(C$2:C7844)</f>
        <v>5.6100981767180924E-3</v>
      </c>
      <c r="H7844" s="7">
        <f>IFERROR(stats[[#This Row],[Column1]]-A7843,"")</f>
        <v>1.0763888858491555E-3</v>
      </c>
      <c r="I7844" s="7">
        <f>IFERROR(_xlfn.QUARTILE.INC(H$2:H7844,1),"")</f>
        <v>9.3750000087311491E-4</v>
      </c>
      <c r="J7844" s="7">
        <f>IFERROR(_xlfn.QUARTILE.INC(H$2:H7844,3),"")</f>
        <v>1.0532407395658083E-3</v>
      </c>
      <c r="K7844" s="7">
        <f>IFERROR(stats[[#This Row],[Q3]]-stats[[#This Row],[Q1]],"")</f>
        <v>1.1574073869269341E-4</v>
      </c>
      <c r="L7844" s="7">
        <f>IFERROR(AVERAGEIFS(H$2:H7844, H$2:H7844, "&lt;" &amp;stats[[#This Row],[Q3]]+(2*stats[[#This Row],[IQR]]), H$2:H7844, "&gt;" &amp; stats[[#This Row],[Q1]]-(2*stats[[#This Row],[IQR]])),"")</f>
        <v>9.9562188304048115E-4</v>
      </c>
    </row>
    <row r="7845" spans="1:12" x14ac:dyDescent="0.25">
      <c r="A7845" s="4">
        <v>44454.215763888889</v>
      </c>
      <c r="B7845">
        <v>0</v>
      </c>
      <c r="C7845">
        <v>1</v>
      </c>
      <c r="D7845" s="5">
        <f>SUM(B$2:B7845)</f>
        <v>44</v>
      </c>
      <c r="E7845" s="5">
        <f>SUM(C$2:C7845)</f>
        <v>7844</v>
      </c>
      <c r="F7845" s="6">
        <f>IF(stats[[#This Row],[Column1]],stats[[#This Row],[Total Clear]]/stats[[#This Row],[Total Runs]],NA())</f>
        <v>5.6093829678735335E-3</v>
      </c>
      <c r="G7845" s="6">
        <f>SUM(B$2:B7845) / SUM(C$2:C7845)</f>
        <v>5.6093829678735335E-3</v>
      </c>
      <c r="H7845" s="7">
        <f>IFERROR(stats[[#This Row],[Column1]]-A7844,"")</f>
        <v>1.2847222242271528E-3</v>
      </c>
      <c r="I7845" s="7">
        <f>IFERROR(_xlfn.QUARTILE.INC(H$2:H7845,1),"")</f>
        <v>9.3750000087311491E-4</v>
      </c>
      <c r="J7845" s="7">
        <f>IFERROR(_xlfn.QUARTILE.INC(H$2:H7845,3),"")</f>
        <v>1.0532407395658083E-3</v>
      </c>
      <c r="K7845" s="7">
        <f>IFERROR(stats[[#This Row],[Q3]]-stats[[#This Row],[Q1]],"")</f>
        <v>1.1574073869269341E-4</v>
      </c>
      <c r="L7845" s="7">
        <f>IFERROR(AVERAGEIFS(H$2:H7845, H$2:H7845, "&lt;" &amp;stats[[#This Row],[Q3]]+(2*stats[[#This Row],[IQR]]), H$2:H7845, "&gt;" &amp; stats[[#This Row],[Q1]]-(2*stats[[#This Row],[IQR]])),"")</f>
        <v>9.9562188304048115E-4</v>
      </c>
    </row>
    <row r="7846" spans="1:12" x14ac:dyDescent="0.25">
      <c r="A7846" s="4">
        <v>44454.216921296298</v>
      </c>
      <c r="B7846">
        <v>0</v>
      </c>
      <c r="C7846">
        <v>1</v>
      </c>
      <c r="D7846" s="5">
        <f>SUM(B$2:B7846)</f>
        <v>44</v>
      </c>
      <c r="E7846" s="5">
        <f>SUM(C$2:C7846)</f>
        <v>7845</v>
      </c>
      <c r="F7846" s="6">
        <f>IF(stats[[#This Row],[Column1]],stats[[#This Row],[Total Clear]]/stats[[#This Row],[Total Runs]],NA())</f>
        <v>5.6086679413639264E-3</v>
      </c>
      <c r="G7846" s="6">
        <f>SUM(B$2:B7846) / SUM(C$2:C7846)</f>
        <v>5.6086679413639264E-3</v>
      </c>
      <c r="H7846" s="7">
        <f>IFERROR(stats[[#This Row],[Column1]]-A7845,"")</f>
        <v>1.157407408754807E-3</v>
      </c>
      <c r="I7846" s="7">
        <f>IFERROR(_xlfn.QUARTILE.INC(H$2:H7846,1),"")</f>
        <v>9.3750000087311491E-4</v>
      </c>
      <c r="J7846" s="7">
        <f>IFERROR(_xlfn.QUARTILE.INC(H$2:H7846,3),"")</f>
        <v>1.0532407395658083E-3</v>
      </c>
      <c r="K7846" s="7">
        <f>IFERROR(stats[[#This Row],[Q3]]-stats[[#This Row],[Q1]],"")</f>
        <v>1.1574073869269341E-4</v>
      </c>
      <c r="L7846" s="7">
        <f>IFERROR(AVERAGEIFS(H$2:H7846, H$2:H7846, "&lt;" &amp;stats[[#This Row],[Q3]]+(2*stats[[#This Row],[IQR]]), H$2:H7846, "&gt;" &amp; stats[[#This Row],[Q1]]-(2*stats[[#This Row],[IQR]])),"")</f>
        <v>9.956428071902113E-4</v>
      </c>
    </row>
    <row r="7847" spans="1:12" x14ac:dyDescent="0.25">
      <c r="A7847" s="4">
        <v>44454.217986111114</v>
      </c>
      <c r="B7847">
        <v>0</v>
      </c>
      <c r="C7847">
        <v>1</v>
      </c>
      <c r="D7847" s="5">
        <f>SUM(B$2:B7847)</f>
        <v>44</v>
      </c>
      <c r="E7847" s="5">
        <f>SUM(C$2:C7847)</f>
        <v>7846</v>
      </c>
      <c r="F7847" s="6">
        <f>IF(stats[[#This Row],[Column1]],stats[[#This Row],[Total Clear]]/stats[[#This Row],[Total Runs]],NA())</f>
        <v>5.6079530971195517E-3</v>
      </c>
      <c r="G7847" s="6">
        <f>SUM(B$2:B7847) / SUM(C$2:C7847)</f>
        <v>5.6079530971195517E-3</v>
      </c>
      <c r="H7847" s="7">
        <f>IFERROR(stats[[#This Row],[Column1]]-A7846,"")</f>
        <v>1.0648148163454607E-3</v>
      </c>
      <c r="I7847" s="7">
        <f>IFERROR(_xlfn.QUARTILE.INC(H$2:H7847,1),"")</f>
        <v>9.3750000087311491E-4</v>
      </c>
      <c r="J7847" s="7">
        <f>IFERROR(_xlfn.QUARTILE.INC(H$2:H7847,3),"")</f>
        <v>1.0532407395658083E-3</v>
      </c>
      <c r="K7847" s="7">
        <f>IFERROR(stats[[#This Row],[Q3]]-stats[[#This Row],[Q1]],"")</f>
        <v>1.1574073869269341E-4</v>
      </c>
      <c r="L7847" s="7">
        <f>IFERROR(AVERAGEIFS(H$2:H7847, H$2:H7847, "&lt;" &amp;stats[[#This Row],[Q3]]+(2*stats[[#This Row],[IQR]]), H$2:H7847, "&gt;" &amp; stats[[#This Row],[Q1]]-(2*stats[[#This Row],[IQR]])),"")</f>
        <v>9.9565175223212984E-4</v>
      </c>
    </row>
    <row r="7848" spans="1:12" x14ac:dyDescent="0.25">
      <c r="A7848" s="4">
        <v>44454.218865740739</v>
      </c>
      <c r="B7848">
        <v>0</v>
      </c>
      <c r="C7848">
        <v>1</v>
      </c>
      <c r="D7848" s="5">
        <f>SUM(B$2:B7848)</f>
        <v>44</v>
      </c>
      <c r="E7848" s="5">
        <f>SUM(C$2:C7848)</f>
        <v>7847</v>
      </c>
      <c r="F7848" s="6">
        <f>IF(stats[[#This Row],[Column1]],stats[[#This Row],[Total Clear]]/stats[[#This Row],[Total Runs]],NA())</f>
        <v>5.6072384350707273E-3</v>
      </c>
      <c r="G7848" s="6">
        <f>SUM(B$2:B7848) / SUM(C$2:C7848)</f>
        <v>5.6072384350707273E-3</v>
      </c>
      <c r="H7848" s="7">
        <f>IFERROR(stats[[#This Row],[Column1]]-A7847,"")</f>
        <v>8.7962962425081059E-4</v>
      </c>
      <c r="I7848" s="7">
        <f>IFERROR(_xlfn.QUARTILE.INC(H$2:H7848,1),"")</f>
        <v>9.3750000087311491E-4</v>
      </c>
      <c r="J7848" s="7">
        <f>IFERROR(_xlfn.QUARTILE.INC(H$2:H7848,3),"")</f>
        <v>1.0532407395658083E-3</v>
      </c>
      <c r="K7848" s="7">
        <f>IFERROR(stats[[#This Row],[Q3]]-stats[[#This Row],[Q1]],"")</f>
        <v>1.1574073869269341E-4</v>
      </c>
      <c r="L7848" s="7">
        <f>IFERROR(AVERAGEIFS(H$2:H7848, H$2:H7848, "&lt;" &amp;stats[[#This Row],[Q3]]+(2*stats[[#This Row],[IQR]]), H$2:H7848, "&gt;" &amp; stats[[#This Row],[Q1]]-(2*stats[[#This Row],[IQR]])),"")</f>
        <v>9.9563675066399152E-4</v>
      </c>
    </row>
    <row r="7849" spans="1:12" x14ac:dyDescent="0.25">
      <c r="A7849" s="4">
        <v>44454.219907407409</v>
      </c>
      <c r="B7849">
        <v>0</v>
      </c>
      <c r="C7849">
        <v>1</v>
      </c>
      <c r="D7849" s="5">
        <f>SUM(B$2:B7849)</f>
        <v>44</v>
      </c>
      <c r="E7849" s="5">
        <f>SUM(C$2:C7849)</f>
        <v>7848</v>
      </c>
      <c r="F7849" s="6">
        <f>IF(stats[[#This Row],[Column1]],stats[[#This Row],[Total Clear]]/stats[[#This Row],[Total Runs]],NA())</f>
        <v>5.6065239551478085E-3</v>
      </c>
      <c r="G7849" s="6">
        <f>SUM(B$2:B7849) / SUM(C$2:C7849)</f>
        <v>5.6065239551478085E-3</v>
      </c>
      <c r="H7849" s="7">
        <f>IFERROR(stats[[#This Row],[Column1]]-A7848,"")</f>
        <v>1.0416666700621136E-3</v>
      </c>
      <c r="I7849" s="7">
        <f>IFERROR(_xlfn.QUARTILE.INC(H$2:H7849,1),"")</f>
        <v>9.3750000087311491E-4</v>
      </c>
      <c r="J7849" s="7">
        <f>IFERROR(_xlfn.QUARTILE.INC(H$2:H7849,3),"")</f>
        <v>1.0532407395658083E-3</v>
      </c>
      <c r="K7849" s="7">
        <f>IFERROR(stats[[#This Row],[Q3]]-stats[[#This Row],[Q1]],"")</f>
        <v>1.1574073869269341E-4</v>
      </c>
      <c r="L7849" s="7">
        <f>IFERROR(AVERAGEIFS(H$2:H7849, H$2:H7849, "&lt;" &amp;stats[[#This Row],[Q3]]+(2*stats[[#This Row],[IQR]]), H$2:H7849, "&gt;" &amp; stats[[#This Row],[Q1]]-(2*stats[[#This Row],[IQR]])),"")</f>
        <v>9.9564270152622788E-4</v>
      </c>
    </row>
    <row r="7850" spans="1:12" x14ac:dyDescent="0.25">
      <c r="A7850" s="4">
        <v>44454.220902777779</v>
      </c>
      <c r="B7850">
        <v>0</v>
      </c>
      <c r="C7850">
        <v>1</v>
      </c>
      <c r="D7850" s="5">
        <f>SUM(B$2:B7850)</f>
        <v>44</v>
      </c>
      <c r="E7850" s="5">
        <f>SUM(C$2:C7850)</f>
        <v>7849</v>
      </c>
      <c r="F7850" s="6">
        <f>IF(stats[[#This Row],[Column1]],stats[[#This Row],[Total Clear]]/stats[[#This Row],[Total Runs]],NA())</f>
        <v>5.6058096572811824E-3</v>
      </c>
      <c r="G7850" s="6">
        <f>SUM(B$2:B7850) / SUM(C$2:C7850)</f>
        <v>5.6058096572811824E-3</v>
      </c>
      <c r="H7850" s="7">
        <f>IFERROR(stats[[#This Row],[Column1]]-A7849,"")</f>
        <v>9.9537037021946162E-4</v>
      </c>
      <c r="I7850" s="7">
        <f>IFERROR(_xlfn.QUARTILE.INC(H$2:H7850,1),"")</f>
        <v>9.3750000087311491E-4</v>
      </c>
      <c r="J7850" s="7">
        <f>IFERROR(_xlfn.QUARTILE.INC(H$2:H7850,3),"")</f>
        <v>1.0532407395658083E-3</v>
      </c>
      <c r="K7850" s="7">
        <f>IFERROR(stats[[#This Row],[Q3]]-stats[[#This Row],[Q1]],"")</f>
        <v>1.1574073869269341E-4</v>
      </c>
      <c r="L7850" s="7">
        <f>IFERROR(AVERAGEIFS(H$2:H7850, H$2:H7850, "&lt;" &amp;stats[[#This Row],[Q3]]+(2*stats[[#This Row],[IQR]]), H$2:H7850, "&gt;" &amp; stats[[#This Row],[Q1]]-(2*stats[[#This Row],[IQR]])),"")</f>
        <v>9.9564266632311163E-4</v>
      </c>
    </row>
    <row r="7851" spans="1:12" x14ac:dyDescent="0.25">
      <c r="A7851" s="4">
        <v>44454.221863425926</v>
      </c>
      <c r="B7851">
        <v>0</v>
      </c>
      <c r="C7851">
        <v>1</v>
      </c>
      <c r="D7851" s="5">
        <f>SUM(B$2:B7851)</f>
        <v>44</v>
      </c>
      <c r="E7851" s="5">
        <f>SUM(C$2:C7851)</f>
        <v>7850</v>
      </c>
      <c r="F7851" s="6">
        <f>IF(stats[[#This Row],[Column1]],stats[[#This Row],[Total Clear]]/stats[[#This Row],[Total Runs]],NA())</f>
        <v>5.6050955414012737E-3</v>
      </c>
      <c r="G7851" s="6">
        <f>SUM(B$2:B7851) / SUM(C$2:C7851)</f>
        <v>5.6050955414012737E-3</v>
      </c>
      <c r="H7851" s="7">
        <f>IFERROR(stats[[#This Row],[Column1]]-A7850,"")</f>
        <v>9.6064814715646207E-4</v>
      </c>
      <c r="I7851" s="7">
        <f>IFERROR(_xlfn.QUARTILE.INC(H$2:H7851,1),"")</f>
        <v>9.3750000087311491E-4</v>
      </c>
      <c r="J7851" s="7">
        <f>IFERROR(_xlfn.QUARTILE.INC(H$2:H7851,3),"")</f>
        <v>1.0532407395658083E-3</v>
      </c>
      <c r="K7851" s="7">
        <f>IFERROR(stats[[#This Row],[Q3]]-stats[[#This Row],[Q1]],"")</f>
        <v>1.1574073869269341E-4</v>
      </c>
      <c r="L7851" s="7">
        <f>IFERROR(AVERAGEIFS(H$2:H7851, H$2:H7851, "&lt;" &amp;stats[[#This Row],[Q3]]+(2*stats[[#This Row],[IQR]]), H$2:H7851, "&gt;" &amp; stats[[#This Row],[Q1]]-(2*stats[[#This Row],[IQR]])),"")</f>
        <v>9.9563814331430126E-4</v>
      </c>
    </row>
    <row r="7852" spans="1:12" x14ac:dyDescent="0.25">
      <c r="A7852" s="4">
        <v>44454.222800925927</v>
      </c>
      <c r="B7852">
        <v>0</v>
      </c>
      <c r="C7852">
        <v>1</v>
      </c>
      <c r="D7852" s="5">
        <f>SUM(B$2:B7852)</f>
        <v>44</v>
      </c>
      <c r="E7852" s="5">
        <f>SUM(C$2:C7852)</f>
        <v>7851</v>
      </c>
      <c r="F7852" s="6">
        <f>IF(stats[[#This Row],[Column1]],stats[[#This Row],[Total Clear]]/stats[[#This Row],[Total Runs]],NA())</f>
        <v>5.6043816074385425E-3</v>
      </c>
      <c r="G7852" s="6">
        <f>SUM(B$2:B7852) / SUM(C$2:C7852)</f>
        <v>5.6043816074385425E-3</v>
      </c>
      <c r="H7852" s="7">
        <f>IFERROR(stats[[#This Row],[Column1]]-A7851,"")</f>
        <v>9.3750000087311491E-4</v>
      </c>
      <c r="I7852" s="7">
        <f>IFERROR(_xlfn.QUARTILE.INC(H$2:H7852,1),"")</f>
        <v>9.3750000087311491E-4</v>
      </c>
      <c r="J7852" s="7">
        <f>IFERROR(_xlfn.QUARTILE.INC(H$2:H7852,3),"")</f>
        <v>1.0532407395658083E-3</v>
      </c>
      <c r="K7852" s="7">
        <f>IFERROR(stats[[#This Row],[Q3]]-stats[[#This Row],[Q1]],"")</f>
        <v>1.1574073869269341E-4</v>
      </c>
      <c r="L7852" s="7">
        <f>IFERROR(AVERAGEIFS(H$2:H7852, H$2:H7852, "&lt;" &amp;stats[[#This Row],[Q3]]+(2*stats[[#This Row],[IQR]]), H$2:H7852, "&gt;" &amp; stats[[#This Row],[Q1]]-(2*stats[[#This Row],[IQR]])),"")</f>
        <v>9.956306299849602E-4</v>
      </c>
    </row>
    <row r="7853" spans="1:12" x14ac:dyDescent="0.25">
      <c r="A7853" s="4">
        <v>44454.223923611113</v>
      </c>
      <c r="B7853">
        <v>0</v>
      </c>
      <c r="C7853">
        <v>1</v>
      </c>
      <c r="D7853" s="5">
        <f>SUM(B$2:B7853)</f>
        <v>44</v>
      </c>
      <c r="E7853" s="5">
        <f>SUM(C$2:C7853)</f>
        <v>7852</v>
      </c>
      <c r="F7853" s="6">
        <f>IF(stats[[#This Row],[Column1]],stats[[#This Row],[Total Clear]]/stats[[#This Row],[Total Runs]],NA())</f>
        <v>5.6036678553234845E-3</v>
      </c>
      <c r="G7853" s="6">
        <f>SUM(B$2:B7853) / SUM(C$2:C7853)</f>
        <v>5.6036678553234845E-3</v>
      </c>
      <c r="H7853" s="7">
        <f>IFERROR(stats[[#This Row],[Column1]]-A7852,"")</f>
        <v>1.1226851856918074E-3</v>
      </c>
      <c r="I7853" s="7">
        <f>IFERROR(_xlfn.QUARTILE.INC(H$2:H7853,1),"")</f>
        <v>9.3750000087311491E-4</v>
      </c>
      <c r="J7853" s="7">
        <f>IFERROR(_xlfn.QUARTILE.INC(H$2:H7853,3),"")</f>
        <v>1.0532407395658083E-3</v>
      </c>
      <c r="K7853" s="7">
        <f>IFERROR(stats[[#This Row],[Q3]]-stats[[#This Row],[Q1]],"")</f>
        <v>1.1574073869269341E-4</v>
      </c>
      <c r="L7853" s="7">
        <f>IFERROR(AVERAGEIFS(H$2:H7853, H$2:H7853, "&lt;" &amp;stats[[#This Row],[Q3]]+(2*stats[[#This Row],[IQR]]), H$2:H7853, "&gt;" &amp; stats[[#This Row],[Q1]]-(2*stats[[#This Row],[IQR]])),"")</f>
        <v>9.9564704742335095E-4</v>
      </c>
    </row>
    <row r="7854" spans="1:12" x14ac:dyDescent="0.25">
      <c r="A7854" s="4">
        <v>44454.224826388891</v>
      </c>
      <c r="B7854">
        <v>0</v>
      </c>
      <c r="C7854">
        <v>1</v>
      </c>
      <c r="D7854" s="5">
        <f>SUM(B$2:B7854)</f>
        <v>44</v>
      </c>
      <c r="E7854" s="5">
        <f>SUM(C$2:C7854)</f>
        <v>7853</v>
      </c>
      <c r="F7854" s="6">
        <f>IF(stats[[#This Row],[Column1]],stats[[#This Row],[Total Clear]]/stats[[#This Row],[Total Runs]],NA())</f>
        <v>5.6029542849866292E-3</v>
      </c>
      <c r="G7854" s="6">
        <f>SUM(B$2:B7854) / SUM(C$2:C7854)</f>
        <v>5.6029542849866292E-3</v>
      </c>
      <c r="H7854" s="7">
        <f>IFERROR(stats[[#This Row],[Column1]]-A7853,"")</f>
        <v>9.0277777781011537E-4</v>
      </c>
      <c r="I7854" s="7">
        <f>IFERROR(_xlfn.QUARTILE.INC(H$2:H7854,1),"")</f>
        <v>9.3750000087311491E-4</v>
      </c>
      <c r="J7854" s="7">
        <f>IFERROR(_xlfn.QUARTILE.INC(H$2:H7854,3),"")</f>
        <v>1.0532407395658083E-3</v>
      </c>
      <c r="K7854" s="7">
        <f>IFERROR(stats[[#This Row],[Q3]]-stats[[#This Row],[Q1]],"")</f>
        <v>1.1574073869269341E-4</v>
      </c>
      <c r="L7854" s="7">
        <f>IFERROR(AVERAGEIFS(H$2:H7854, H$2:H7854, "&lt;" &amp;stats[[#This Row],[Q3]]+(2*stats[[#This Row],[IQR]]), H$2:H7854, "&gt;" &amp; stats[[#This Row],[Q1]]-(2*stats[[#This Row],[IQR]])),"")</f>
        <v>9.9563504880970577E-4</v>
      </c>
    </row>
    <row r="7855" spans="1:12" x14ac:dyDescent="0.25">
      <c r="A7855" s="4">
        <v>44454.225810185184</v>
      </c>
      <c r="B7855">
        <v>0</v>
      </c>
      <c r="C7855">
        <v>1</v>
      </c>
      <c r="D7855" s="5">
        <f>SUM(B$2:B7855)</f>
        <v>44</v>
      </c>
      <c r="E7855" s="5">
        <f>SUM(C$2:C7855)</f>
        <v>7854</v>
      </c>
      <c r="F7855" s="6">
        <f>IF(stats[[#This Row],[Column1]],stats[[#This Row],[Total Clear]]/stats[[#This Row],[Total Runs]],NA())</f>
        <v>5.6022408963585435E-3</v>
      </c>
      <c r="G7855" s="6">
        <f>SUM(B$2:B7855) / SUM(C$2:C7855)</f>
        <v>5.6022408963585435E-3</v>
      </c>
      <c r="H7855" s="7">
        <f>IFERROR(stats[[#This Row],[Column1]]-A7854,"")</f>
        <v>9.8379629343980923E-4</v>
      </c>
      <c r="I7855" s="7">
        <f>IFERROR(_xlfn.QUARTILE.INC(H$2:H7855,1),"")</f>
        <v>9.3750000087311491E-4</v>
      </c>
      <c r="J7855" s="7">
        <f>IFERROR(_xlfn.QUARTILE.INC(H$2:H7855,3),"")</f>
        <v>1.0532407395658083E-3</v>
      </c>
      <c r="K7855" s="7">
        <f>IFERROR(stats[[#This Row],[Q3]]-stats[[#This Row],[Q1]],"")</f>
        <v>1.1574073869269341E-4</v>
      </c>
      <c r="L7855" s="7">
        <f>IFERROR(AVERAGEIFS(H$2:H7855, H$2:H7855, "&lt;" &amp;stats[[#This Row],[Q3]]+(2*stats[[#This Row],[IQR]]), H$2:H7855, "&gt;" &amp; stats[[#This Row],[Q1]]-(2*stats[[#This Row],[IQR]])),"")</f>
        <v>9.9563351945233997E-4</v>
      </c>
    </row>
    <row r="7856" spans="1:12" x14ac:dyDescent="0.25">
      <c r="A7856" s="4">
        <v>44454.226701388892</v>
      </c>
      <c r="B7856">
        <v>0</v>
      </c>
      <c r="C7856">
        <v>1</v>
      </c>
      <c r="D7856" s="5">
        <f>SUM(B$2:B7856)</f>
        <v>44</v>
      </c>
      <c r="E7856" s="5">
        <f>SUM(C$2:C7856)</f>
        <v>7855</v>
      </c>
      <c r="F7856" s="6">
        <f>IF(stats[[#This Row],[Column1]],stats[[#This Row],[Total Clear]]/stats[[#This Row],[Total Runs]],NA())</f>
        <v>5.601527689369828E-3</v>
      </c>
      <c r="G7856" s="6">
        <f>SUM(B$2:B7856) / SUM(C$2:C7856)</f>
        <v>5.601527689369828E-3</v>
      </c>
      <c r="H7856" s="7">
        <f>IFERROR(stats[[#This Row],[Column1]]-A7855,"")</f>
        <v>8.9120370830642059E-4</v>
      </c>
      <c r="I7856" s="7">
        <f>IFERROR(_xlfn.QUARTILE.INC(H$2:H7856,1),"")</f>
        <v>9.3750000087311491E-4</v>
      </c>
      <c r="J7856" s="7">
        <f>IFERROR(_xlfn.QUARTILE.INC(H$2:H7856,3),"")</f>
        <v>1.0532407395658083E-3</v>
      </c>
      <c r="K7856" s="7">
        <f>IFERROR(stats[[#This Row],[Q3]]-stats[[#This Row],[Q1]],"")</f>
        <v>1.1574073869269341E-4</v>
      </c>
      <c r="L7856" s="7">
        <f>IFERROR(AVERAGEIFS(H$2:H7856, H$2:H7856, "&lt;" &amp;stats[[#This Row],[Q3]]+(2*stats[[#This Row],[IQR]]), H$2:H7856, "&gt;" &amp; stats[[#This Row],[Q1]]-(2*stats[[#This Row],[IQR]])),"")</f>
        <v>9.9562003071413979E-4</v>
      </c>
    </row>
    <row r="7857" spans="1:12" x14ac:dyDescent="0.25">
      <c r="A7857" s="4">
        <v>44454.227650462963</v>
      </c>
      <c r="B7857">
        <v>0</v>
      </c>
      <c r="C7857">
        <v>1</v>
      </c>
      <c r="D7857" s="5">
        <f>SUM(B$2:B7857)</f>
        <v>44</v>
      </c>
      <c r="E7857" s="5">
        <f>SUM(C$2:C7857)</f>
        <v>7856</v>
      </c>
      <c r="F7857" s="6">
        <f>IF(stats[[#This Row],[Column1]],stats[[#This Row],[Total Clear]]/stats[[#This Row],[Total Runs]],NA())</f>
        <v>5.6008146639511197E-3</v>
      </c>
      <c r="G7857" s="6">
        <f>SUM(B$2:B7857) / SUM(C$2:C7857)</f>
        <v>5.6008146639511197E-3</v>
      </c>
      <c r="H7857" s="7">
        <f>IFERROR(stats[[#This Row],[Column1]]-A7856,"")</f>
        <v>9.4907407037680969E-4</v>
      </c>
      <c r="I7857" s="7">
        <f>IFERROR(_xlfn.QUARTILE.INC(H$2:H7857,1),"")</f>
        <v>9.3750000087311491E-4</v>
      </c>
      <c r="J7857" s="7">
        <f>IFERROR(_xlfn.QUARTILE.INC(H$2:H7857,3),"")</f>
        <v>1.0532407395658083E-3</v>
      </c>
      <c r="K7857" s="7">
        <f>IFERROR(stats[[#This Row],[Q3]]-stats[[#This Row],[Q1]],"")</f>
        <v>1.1574073869269341E-4</v>
      </c>
      <c r="L7857" s="7">
        <f>IFERROR(AVERAGEIFS(H$2:H7857, H$2:H7857, "&lt;" &amp;stats[[#This Row],[Q3]]+(2*stats[[#This Row],[IQR]]), H$2:H7857, "&gt;" &amp; stats[[#This Row],[Q1]]-(2*stats[[#This Row],[IQR]])),"")</f>
        <v>9.9561401935415817E-4</v>
      </c>
    </row>
    <row r="7858" spans="1:12" x14ac:dyDescent="0.25">
      <c r="A7858" s="4">
        <v>44454.228645833333</v>
      </c>
      <c r="B7858">
        <v>0</v>
      </c>
      <c r="C7858">
        <v>1</v>
      </c>
      <c r="D7858" s="5">
        <f>SUM(B$2:B7858)</f>
        <v>44</v>
      </c>
      <c r="E7858" s="5">
        <f>SUM(C$2:C7858)</f>
        <v>7857</v>
      </c>
      <c r="F7858" s="6">
        <f>IF(stats[[#This Row],[Column1]],stats[[#This Row],[Total Clear]]/stats[[#This Row],[Total Runs]],NA())</f>
        <v>5.6001018200330915E-3</v>
      </c>
      <c r="G7858" s="6">
        <f>SUM(B$2:B7858) / SUM(C$2:C7858)</f>
        <v>5.6001018200330915E-3</v>
      </c>
      <c r="H7858" s="7">
        <f>IFERROR(stats[[#This Row],[Column1]]-A7857,"")</f>
        <v>9.9537037021946162E-4</v>
      </c>
      <c r="I7858" s="7">
        <f>IFERROR(_xlfn.QUARTILE.INC(H$2:H7858,1),"")</f>
        <v>9.3750000087311491E-4</v>
      </c>
      <c r="J7858" s="7">
        <f>IFERROR(_xlfn.QUARTILE.INC(H$2:H7858,3),"")</f>
        <v>1.0532407395658083E-3</v>
      </c>
      <c r="K7858" s="7">
        <f>IFERROR(stats[[#This Row],[Q3]]-stats[[#This Row],[Q1]],"")</f>
        <v>1.1574073869269341E-4</v>
      </c>
      <c r="L7858" s="7">
        <f>IFERROR(AVERAGEIFS(H$2:H7858, H$2:H7858, "&lt;" &amp;stats[[#This Row],[Q3]]+(2*stats[[#This Row],[IQR]]), H$2:H7858, "&gt;" &amp; stats[[#This Row],[Q1]]-(2*stats[[#This Row],[IQR]])),"")</f>
        <v>9.9561398789120158E-4</v>
      </c>
    </row>
    <row r="7859" spans="1:12" x14ac:dyDescent="0.25">
      <c r="A7859" s="4">
        <v>44454.229537037034</v>
      </c>
      <c r="B7859">
        <v>0</v>
      </c>
      <c r="C7859">
        <v>1</v>
      </c>
      <c r="D7859" s="5">
        <f>SUM(B$2:B7859)</f>
        <v>44</v>
      </c>
      <c r="E7859" s="5">
        <f>SUM(C$2:C7859)</f>
        <v>7858</v>
      </c>
      <c r="F7859" s="6">
        <f>IF(stats[[#This Row],[Column1]],stats[[#This Row],[Total Clear]]/stats[[#This Row],[Total Runs]],NA())</f>
        <v>5.5993891575464496E-3</v>
      </c>
      <c r="G7859" s="6">
        <f>SUM(B$2:B7859) / SUM(C$2:C7859)</f>
        <v>5.5993891575464496E-3</v>
      </c>
      <c r="H7859" s="7">
        <f>IFERROR(stats[[#This Row],[Column1]]-A7858,"")</f>
        <v>8.9120370103046298E-4</v>
      </c>
      <c r="I7859" s="7">
        <f>IFERROR(_xlfn.QUARTILE.INC(H$2:H7859,1),"")</f>
        <v>9.3750000087311491E-4</v>
      </c>
      <c r="J7859" s="7">
        <f>IFERROR(_xlfn.QUARTILE.INC(H$2:H7859,3),"")</f>
        <v>1.0532407395658083E-3</v>
      </c>
      <c r="K7859" s="7">
        <f>IFERROR(stats[[#This Row],[Q3]]-stats[[#This Row],[Q1]],"")</f>
        <v>1.1574073869269341E-4</v>
      </c>
      <c r="L7859" s="7">
        <f>IFERROR(AVERAGEIFS(H$2:H7859, H$2:H7859, "&lt;" &amp;stats[[#This Row],[Q3]]+(2*stats[[#This Row],[IQR]]), H$2:H7859, "&gt;" &amp; stats[[#This Row],[Q1]]-(2*stats[[#This Row],[IQR]])),"")</f>
        <v>9.9560050689870847E-4</v>
      </c>
    </row>
    <row r="7860" spans="1:12" x14ac:dyDescent="0.25">
      <c r="A7860" s="4">
        <v>44454.23065972222</v>
      </c>
      <c r="B7860">
        <v>0</v>
      </c>
      <c r="C7860">
        <v>1</v>
      </c>
      <c r="D7860" s="5">
        <f>SUM(B$2:B7860)</f>
        <v>44</v>
      </c>
      <c r="E7860" s="5">
        <f>SUM(C$2:C7860)</f>
        <v>7859</v>
      </c>
      <c r="F7860" s="6">
        <f>IF(stats[[#This Row],[Column1]],stats[[#This Row],[Total Clear]]/stats[[#This Row],[Total Runs]],NA())</f>
        <v>5.598676676421937E-3</v>
      </c>
      <c r="G7860" s="6">
        <f>SUM(B$2:B7860) / SUM(C$2:C7860)</f>
        <v>5.598676676421937E-3</v>
      </c>
      <c r="H7860" s="7">
        <f>IFERROR(stats[[#This Row],[Column1]]-A7859,"")</f>
        <v>1.1226851856918074E-3</v>
      </c>
      <c r="I7860" s="7">
        <f>IFERROR(_xlfn.QUARTILE.INC(H$2:H7860,1),"")</f>
        <v>9.3750000087311491E-4</v>
      </c>
      <c r="J7860" s="7">
        <f>IFERROR(_xlfn.QUARTILE.INC(H$2:H7860,3),"")</f>
        <v>1.0532407395658083E-3</v>
      </c>
      <c r="K7860" s="7">
        <f>IFERROR(stats[[#This Row],[Q3]]-stats[[#This Row],[Q1]],"")</f>
        <v>1.1574073869269341E-4</v>
      </c>
      <c r="L7860" s="7">
        <f>IFERROR(AVERAGEIFS(H$2:H7860, H$2:H7860, "&lt;" &amp;stats[[#This Row],[Q3]]+(2*stats[[#This Row],[IQR]]), H$2:H7860, "&gt;" &amp; stats[[#This Row],[Q1]]-(2*stats[[#This Row],[IQR]])),"")</f>
        <v>9.9561691338964468E-4</v>
      </c>
    </row>
    <row r="7861" spans="1:12" x14ac:dyDescent="0.25">
      <c r="A7861" s="4">
        <v>44454.231608796297</v>
      </c>
      <c r="B7861">
        <v>0</v>
      </c>
      <c r="C7861">
        <v>1</v>
      </c>
      <c r="D7861" s="5">
        <f>SUM(B$2:B7861)</f>
        <v>44</v>
      </c>
      <c r="E7861" s="5">
        <f>SUM(C$2:C7861)</f>
        <v>7860</v>
      </c>
      <c r="F7861" s="6">
        <f>IF(stats[[#This Row],[Column1]],stats[[#This Row],[Total Clear]]/stats[[#This Row],[Total Runs]],NA())</f>
        <v>5.5979643765903305E-3</v>
      </c>
      <c r="G7861" s="6">
        <f>SUM(B$2:B7861) / SUM(C$2:C7861)</f>
        <v>5.5979643765903305E-3</v>
      </c>
      <c r="H7861" s="7">
        <f>IFERROR(stats[[#This Row],[Column1]]-A7860,"")</f>
        <v>9.490740776527673E-4</v>
      </c>
      <c r="I7861" s="7">
        <f>IFERROR(_xlfn.QUARTILE.INC(H$2:H7861,1),"")</f>
        <v>9.3750000087311491E-4</v>
      </c>
      <c r="J7861" s="7">
        <f>IFERROR(_xlfn.QUARTILE.INC(H$2:H7861,3),"")</f>
        <v>1.0532407395658083E-3</v>
      </c>
      <c r="K7861" s="7">
        <f>IFERROR(stats[[#This Row],[Q3]]-stats[[#This Row],[Q1]],"")</f>
        <v>1.1574073869269341E-4</v>
      </c>
      <c r="L7861" s="7">
        <f>IFERROR(AVERAGEIFS(H$2:H7861, H$2:H7861, "&lt;" &amp;stats[[#This Row],[Q3]]+(2*stats[[#This Row],[IQR]]), H$2:H7861, "&gt;" &amp; stats[[#This Row],[Q1]]-(2*stats[[#This Row],[IQR]])),"")</f>
        <v>9.9561090553683244E-4</v>
      </c>
    </row>
    <row r="7862" spans="1:12" x14ac:dyDescent="0.25">
      <c r="A7862" s="4">
        <v>44454.23269675926</v>
      </c>
      <c r="B7862">
        <v>0</v>
      </c>
      <c r="C7862">
        <v>1</v>
      </c>
      <c r="D7862" s="5">
        <f>SUM(B$2:B7862)</f>
        <v>44</v>
      </c>
      <c r="E7862" s="5">
        <f>SUM(C$2:C7862)</f>
        <v>7861</v>
      </c>
      <c r="F7862" s="6">
        <f>IF(stats[[#This Row],[Column1]],stats[[#This Row],[Total Clear]]/stats[[#This Row],[Total Runs]],NA())</f>
        <v>5.5972522579824449E-3</v>
      </c>
      <c r="G7862" s="6">
        <f>SUM(B$2:B7862) / SUM(C$2:C7862)</f>
        <v>5.5972522579824449E-3</v>
      </c>
      <c r="H7862" s="7">
        <f>IFERROR(stats[[#This Row],[Column1]]-A7861,"")</f>
        <v>1.0879629626288079E-3</v>
      </c>
      <c r="I7862" s="7">
        <f>IFERROR(_xlfn.QUARTILE.INC(H$2:H7862,1),"")</f>
        <v>9.3750000087311491E-4</v>
      </c>
      <c r="J7862" s="7">
        <f>IFERROR(_xlfn.QUARTILE.INC(H$2:H7862,3),"")</f>
        <v>1.0532407395658083E-3</v>
      </c>
      <c r="K7862" s="7">
        <f>IFERROR(stats[[#This Row],[Q3]]-stats[[#This Row],[Q1]],"")</f>
        <v>1.1574073869269341E-4</v>
      </c>
      <c r="L7862" s="7">
        <f>IFERROR(AVERAGEIFS(H$2:H7862, H$2:H7862, "&lt;" &amp;stats[[#This Row],[Q3]]+(2*stats[[#This Row],[IQR]]), H$2:H7862, "&gt;" &amp; stats[[#This Row],[Q1]]-(2*stats[[#This Row],[IQR]])),"")</f>
        <v>9.9562282500728822E-4</v>
      </c>
    </row>
    <row r="7863" spans="1:12" x14ac:dyDescent="0.25">
      <c r="A7863" s="4">
        <v>44454.233865740738</v>
      </c>
      <c r="B7863">
        <v>0</v>
      </c>
      <c r="C7863">
        <v>1</v>
      </c>
      <c r="D7863" s="5">
        <f>SUM(B$2:B7863)</f>
        <v>44</v>
      </c>
      <c r="E7863" s="5">
        <f>SUM(C$2:C7863)</f>
        <v>7862</v>
      </c>
      <c r="F7863" s="6">
        <f>IF(stats[[#This Row],[Column1]],stats[[#This Row],[Total Clear]]/stats[[#This Row],[Total Runs]],NA())</f>
        <v>5.5965403205291272E-3</v>
      </c>
      <c r="G7863" s="6">
        <f>SUM(B$2:B7863) / SUM(C$2:C7863)</f>
        <v>5.5965403205291272E-3</v>
      </c>
      <c r="H7863" s="7">
        <f>IFERROR(stats[[#This Row],[Column1]]-A7862,"")</f>
        <v>1.1689814782585017E-3</v>
      </c>
      <c r="I7863" s="7">
        <f>IFERROR(_xlfn.QUARTILE.INC(H$2:H7863,1),"")</f>
        <v>9.3750000087311491E-4</v>
      </c>
      <c r="J7863" s="7">
        <f>IFERROR(_xlfn.QUARTILE.INC(H$2:H7863,3),"")</f>
        <v>1.0532407395658083E-3</v>
      </c>
      <c r="K7863" s="7">
        <f>IFERROR(stats[[#This Row],[Q3]]-stats[[#This Row],[Q1]],"")</f>
        <v>1.1574073869269341E-4</v>
      </c>
      <c r="L7863" s="7">
        <f>IFERROR(AVERAGEIFS(H$2:H7863, H$2:H7863, "&lt;" &amp;stats[[#This Row],[Q3]]+(2*stats[[#This Row],[IQR]]), H$2:H7863, "&gt;" &amp; stats[[#This Row],[Q1]]-(2*stats[[#This Row],[IQR]])),"")</f>
        <v>9.9564519675244905E-4</v>
      </c>
    </row>
    <row r="7864" spans="1:12" x14ac:dyDescent="0.25">
      <c r="A7864" s="4">
        <v>44454.23510416667</v>
      </c>
      <c r="B7864">
        <v>1</v>
      </c>
      <c r="C7864">
        <v>1</v>
      </c>
      <c r="D7864" s="5">
        <f>SUM(B$2:B7864)</f>
        <v>45</v>
      </c>
      <c r="E7864" s="5">
        <f>SUM(C$2:C7864)</f>
        <v>7863</v>
      </c>
      <c r="F7864" s="6">
        <f>IF(stats[[#This Row],[Column1]],stats[[#This Row],[Total Clear]]/stats[[#This Row],[Total Runs]],NA())</f>
        <v>5.7230064860740179E-3</v>
      </c>
      <c r="G7864" s="6">
        <f>SUM(B$2:B7864) / SUM(C$2:C7864)</f>
        <v>5.7230064860740179E-3</v>
      </c>
      <c r="H7864" s="7">
        <f>IFERROR(stats[[#This Row],[Column1]]-A7863,"")</f>
        <v>1.2384259316604584E-3</v>
      </c>
      <c r="I7864" s="7">
        <f>IFERROR(_xlfn.QUARTILE.INC(H$2:H7864,1),"")</f>
        <v>9.3750000087311491E-4</v>
      </c>
      <c r="J7864" s="7">
        <f>IFERROR(_xlfn.QUARTILE.INC(H$2:H7864,3),"")</f>
        <v>1.0532407395658083E-3</v>
      </c>
      <c r="K7864" s="7">
        <f>IFERROR(stats[[#This Row],[Q3]]-stats[[#This Row],[Q1]],"")</f>
        <v>1.1574073869269341E-4</v>
      </c>
      <c r="L7864" s="7">
        <f>IFERROR(AVERAGEIFS(H$2:H7864, H$2:H7864, "&lt;" &amp;stats[[#This Row],[Q3]]+(2*stats[[#This Row],[IQR]]), H$2:H7864, "&gt;" &amp; stats[[#This Row],[Q1]]-(2*stats[[#This Row],[IQR]])),"")</f>
        <v>9.9567652329888884E-4</v>
      </c>
    </row>
    <row r="7865" spans="1:12" x14ac:dyDescent="0.25">
      <c r="A7865" s="4">
        <v>44454.236157407409</v>
      </c>
      <c r="B7865">
        <v>0</v>
      </c>
      <c r="C7865">
        <v>1</v>
      </c>
      <c r="D7865" s="5">
        <f>SUM(B$2:B7865)</f>
        <v>45</v>
      </c>
      <c r="E7865" s="5">
        <f>SUM(C$2:C7865)</f>
        <v>7864</v>
      </c>
      <c r="F7865" s="6">
        <f>IF(stats[[#This Row],[Column1]],stats[[#This Row],[Total Clear]]/stats[[#This Row],[Total Runs]],NA())</f>
        <v>5.7222787385554424E-3</v>
      </c>
      <c r="G7865" s="6">
        <f>SUM(B$2:B7865) / SUM(C$2:C7865)</f>
        <v>5.7222787385554424E-3</v>
      </c>
      <c r="H7865" s="7">
        <f>IFERROR(stats[[#This Row],[Column1]]-A7864,"")</f>
        <v>1.0532407395658083E-3</v>
      </c>
      <c r="I7865" s="7">
        <f>IFERROR(_xlfn.QUARTILE.INC(H$2:H7865,1),"")</f>
        <v>9.3750000087311491E-4</v>
      </c>
      <c r="J7865" s="7">
        <f>IFERROR(_xlfn.QUARTILE.INC(H$2:H7865,3),"")</f>
        <v>1.0532407395658083E-3</v>
      </c>
      <c r="K7865" s="7">
        <f>IFERROR(stats[[#This Row],[Q3]]-stats[[#This Row],[Q1]],"")</f>
        <v>1.1574073869269341E-4</v>
      </c>
      <c r="L7865" s="7">
        <f>IFERROR(AVERAGEIFS(H$2:H7865, H$2:H7865, "&lt;" &amp;stats[[#This Row],[Q3]]+(2*stats[[#This Row],[IQR]]), H$2:H7865, "&gt;" &amp; stats[[#This Row],[Q1]]-(2*stats[[#This Row],[IQR]])),"")</f>
        <v>9.9568394998141583E-4</v>
      </c>
    </row>
    <row r="7866" spans="1:12" x14ac:dyDescent="0.25">
      <c r="A7866" s="4">
        <v>44454.237013888887</v>
      </c>
      <c r="B7866">
        <v>0</v>
      </c>
      <c r="C7866">
        <v>1</v>
      </c>
      <c r="D7866" s="5">
        <f>SUM(B$2:B7866)</f>
        <v>45</v>
      </c>
      <c r="E7866" s="5">
        <f>SUM(C$2:C7866)</f>
        <v>7865</v>
      </c>
      <c r="F7866" s="6">
        <f>IF(stats[[#This Row],[Column1]],stats[[#This Row],[Total Clear]]/stats[[#This Row],[Total Runs]],NA())</f>
        <v>5.7215511760966304E-3</v>
      </c>
      <c r="G7866" s="6">
        <f>SUM(B$2:B7866) / SUM(C$2:C7866)</f>
        <v>5.7215511760966304E-3</v>
      </c>
      <c r="H7866" s="7">
        <f>IFERROR(stats[[#This Row],[Column1]]-A7865,"")</f>
        <v>8.5648147796746343E-4</v>
      </c>
      <c r="I7866" s="7">
        <f>IFERROR(_xlfn.QUARTILE.INC(H$2:H7866,1),"")</f>
        <v>9.3750000087311491E-4</v>
      </c>
      <c r="J7866" s="7">
        <f>IFERROR(_xlfn.QUARTILE.INC(H$2:H7866,3),"")</f>
        <v>1.0532407395658083E-3</v>
      </c>
      <c r="K7866" s="7">
        <f>IFERROR(stats[[#This Row],[Q3]]-stats[[#This Row],[Q1]],"")</f>
        <v>1.1574073869269341E-4</v>
      </c>
      <c r="L7866" s="7">
        <f>IFERROR(AVERAGEIFS(H$2:H7866, H$2:H7866, "&lt;" &amp;stats[[#This Row],[Q3]]+(2*stats[[#This Row],[IQR]]), H$2:H7866, "&gt;" &amp; stats[[#This Row],[Q1]]-(2*stats[[#This Row],[IQR]])),"")</f>
        <v>9.956659930061818E-4</v>
      </c>
    </row>
    <row r="7867" spans="1:12" x14ac:dyDescent="0.25">
      <c r="A7867" s="4">
        <v>44454.237870370373</v>
      </c>
      <c r="B7867">
        <v>0</v>
      </c>
      <c r="C7867">
        <v>1</v>
      </c>
      <c r="D7867" s="5">
        <f>SUM(B$2:B7867)</f>
        <v>45</v>
      </c>
      <c r="E7867" s="5">
        <f>SUM(C$2:C7867)</f>
        <v>7866</v>
      </c>
      <c r="F7867" s="6">
        <f>IF(stats[[#This Row],[Column1]],stats[[#This Row],[Total Clear]]/stats[[#This Row],[Total Runs]],NA())</f>
        <v>5.7208237986270021E-3</v>
      </c>
      <c r="G7867" s="6">
        <f>SUM(B$2:B7867) / SUM(C$2:C7867)</f>
        <v>5.7208237986270021E-3</v>
      </c>
      <c r="H7867" s="7">
        <f>IFERROR(stats[[#This Row],[Column1]]-A7866,"")</f>
        <v>8.5648148524342105E-4</v>
      </c>
      <c r="I7867" s="7">
        <f>IFERROR(_xlfn.QUARTILE.INC(H$2:H7867,1),"")</f>
        <v>9.3750000087311491E-4</v>
      </c>
      <c r="J7867" s="7">
        <f>IFERROR(_xlfn.QUARTILE.INC(H$2:H7867,3),"")</f>
        <v>1.0532407395658083E-3</v>
      </c>
      <c r="K7867" s="7">
        <f>IFERROR(stats[[#This Row],[Q3]]-stats[[#This Row],[Q1]],"")</f>
        <v>1.1574073869269341E-4</v>
      </c>
      <c r="L7867" s="7">
        <f>IFERROR(AVERAGEIFS(H$2:H7867, H$2:H7867, "&lt;" &amp;stats[[#This Row],[Q3]]+(2*stats[[#This Row],[IQR]]), H$2:H7867, "&gt;" &amp; stats[[#This Row],[Q1]]-(2*stats[[#This Row],[IQR]])),"")</f>
        <v>9.9564804066415132E-4</v>
      </c>
    </row>
    <row r="7868" spans="1:12" x14ac:dyDescent="0.25">
      <c r="A7868" s="4">
        <v>44454.238958333335</v>
      </c>
      <c r="B7868">
        <v>0</v>
      </c>
      <c r="C7868">
        <v>1</v>
      </c>
      <c r="D7868" s="5">
        <f>SUM(B$2:B7868)</f>
        <v>45</v>
      </c>
      <c r="E7868" s="5">
        <f>SUM(C$2:C7868)</f>
        <v>7867</v>
      </c>
      <c r="F7868" s="6">
        <f>IF(stats[[#This Row],[Column1]],stats[[#This Row],[Total Clear]]/stats[[#This Row],[Total Runs]],NA())</f>
        <v>5.7200966060760141E-3</v>
      </c>
      <c r="G7868" s="6">
        <f>SUM(B$2:B7868) / SUM(C$2:C7868)</f>
        <v>5.7200966060760141E-3</v>
      </c>
      <c r="H7868" s="7">
        <f>IFERROR(stats[[#This Row],[Column1]]-A7867,"")</f>
        <v>1.0879629626288079E-3</v>
      </c>
      <c r="I7868" s="7">
        <f>IFERROR(_xlfn.QUARTILE.INC(H$2:H7868,1),"")</f>
        <v>9.3750000087311491E-4</v>
      </c>
      <c r="J7868" s="7">
        <f>IFERROR(_xlfn.QUARTILE.INC(H$2:H7868,3),"")</f>
        <v>1.0532407395658083E-3</v>
      </c>
      <c r="K7868" s="7">
        <f>IFERROR(stats[[#This Row],[Q3]]-stats[[#This Row],[Q1]],"")</f>
        <v>1.1574073869269341E-4</v>
      </c>
      <c r="L7868" s="7">
        <f>IFERROR(AVERAGEIFS(H$2:H7868, H$2:H7868, "&lt;" &amp;stats[[#This Row],[Q3]]+(2*stats[[#This Row],[IQR]]), H$2:H7868, "&gt;" &amp; stats[[#This Row],[Q1]]-(2*stats[[#This Row],[IQR]])),"")</f>
        <v>9.9565994612223294E-4</v>
      </c>
    </row>
    <row r="7869" spans="1:12" x14ac:dyDescent="0.25">
      <c r="A7869" s="4">
        <v>44454.239791666667</v>
      </c>
      <c r="B7869">
        <v>0</v>
      </c>
      <c r="C7869">
        <v>1</v>
      </c>
      <c r="D7869" s="5">
        <f>SUM(B$2:B7869)</f>
        <v>45</v>
      </c>
      <c r="E7869" s="5">
        <f>SUM(C$2:C7869)</f>
        <v>7868</v>
      </c>
      <c r="F7869" s="6">
        <f>IF(stats[[#This Row],[Column1]],stats[[#This Row],[Total Clear]]/stats[[#This Row],[Total Runs]],NA())</f>
        <v>5.7193695983731568E-3</v>
      </c>
      <c r="G7869" s="6">
        <f>SUM(B$2:B7869) / SUM(C$2:C7869)</f>
        <v>5.7193695983731568E-3</v>
      </c>
      <c r="H7869" s="7">
        <f>IFERROR(stats[[#This Row],[Column1]]-A7868,"")</f>
        <v>8.3333333168411627E-4</v>
      </c>
      <c r="I7869" s="7">
        <f>IFERROR(_xlfn.QUARTILE.INC(H$2:H7869,1),"")</f>
        <v>9.3750000087311491E-4</v>
      </c>
      <c r="J7869" s="7">
        <f>IFERROR(_xlfn.QUARTILE.INC(H$2:H7869,3),"")</f>
        <v>1.0532407395658083E-3</v>
      </c>
      <c r="K7869" s="7">
        <f>IFERROR(stats[[#This Row],[Q3]]-stats[[#This Row],[Q1]],"")</f>
        <v>1.1574073869269341E-4</v>
      </c>
      <c r="L7869" s="7">
        <f>IFERROR(AVERAGEIFS(H$2:H7869, H$2:H7869, "&lt;" &amp;stats[[#This Row],[Q3]]+(2*stats[[#This Row],[IQR]]), H$2:H7869, "&gt;" &amp; stats[[#This Row],[Q1]]-(2*stats[[#This Row],[IQR]])),"")</f>
        <v>9.9563901425705711E-4</v>
      </c>
    </row>
    <row r="7870" spans="1:12" x14ac:dyDescent="0.25">
      <c r="A7870" s="4">
        <v>44454.240648148145</v>
      </c>
      <c r="B7870">
        <v>0</v>
      </c>
      <c r="C7870">
        <v>1</v>
      </c>
      <c r="D7870" s="5">
        <f>SUM(B$2:B7870)</f>
        <v>45</v>
      </c>
      <c r="E7870" s="5">
        <f>SUM(C$2:C7870)</f>
        <v>7869</v>
      </c>
      <c r="F7870" s="6">
        <f>IF(stats[[#This Row],[Column1]],stats[[#This Row],[Total Clear]]/stats[[#This Row],[Total Runs]],NA())</f>
        <v>5.7186427754479605E-3</v>
      </c>
      <c r="G7870" s="6">
        <f>SUM(B$2:B7870) / SUM(C$2:C7870)</f>
        <v>5.7186427754479605E-3</v>
      </c>
      <c r="H7870" s="7">
        <f>IFERROR(stats[[#This Row],[Column1]]-A7869,"")</f>
        <v>8.5648147796746343E-4</v>
      </c>
      <c r="I7870" s="7">
        <f>IFERROR(_xlfn.QUARTILE.INC(H$2:H7870,1),"")</f>
        <v>9.3750000087311491E-4</v>
      </c>
      <c r="J7870" s="7">
        <f>IFERROR(_xlfn.QUARTILE.INC(H$2:H7870,3),"")</f>
        <v>1.0532407395658083E-3</v>
      </c>
      <c r="K7870" s="7">
        <f>IFERROR(stats[[#This Row],[Q3]]-stats[[#This Row],[Q1]],"")</f>
        <v>1.1574073869269341E-4</v>
      </c>
      <c r="L7870" s="7">
        <f>IFERROR(AVERAGEIFS(H$2:H7870, H$2:H7870, "&lt;" &amp;stats[[#This Row],[Q3]]+(2*stats[[#This Row],[IQR]]), H$2:H7870, "&gt;" &amp; stats[[#This Row],[Q1]]-(2*stats[[#This Row],[IQR]])),"")</f>
        <v>9.9562107233644231E-4</v>
      </c>
    </row>
    <row r="7871" spans="1:12" x14ac:dyDescent="0.25">
      <c r="A7871" s="4">
        <v>44454.241562499999</v>
      </c>
      <c r="B7871">
        <v>0</v>
      </c>
      <c r="C7871">
        <v>1</v>
      </c>
      <c r="D7871" s="5">
        <f>SUM(B$2:B7871)</f>
        <v>45</v>
      </c>
      <c r="E7871" s="5">
        <f>SUM(C$2:C7871)</f>
        <v>7870</v>
      </c>
      <c r="F7871" s="6">
        <f>IF(stats[[#This Row],[Column1]],stats[[#This Row],[Total Clear]]/stats[[#This Row],[Total Runs]],NA())</f>
        <v>5.7179161372299869E-3</v>
      </c>
      <c r="G7871" s="6">
        <f>SUM(B$2:B7871) / SUM(C$2:C7871)</f>
        <v>5.7179161372299869E-3</v>
      </c>
      <c r="H7871" s="7">
        <f>IFERROR(stats[[#This Row],[Column1]]-A7870,"")</f>
        <v>9.1435185458976775E-4</v>
      </c>
      <c r="I7871" s="7">
        <f>IFERROR(_xlfn.QUARTILE.INC(H$2:H7871,1),"")</f>
        <v>9.3750000087311491E-4</v>
      </c>
      <c r="J7871" s="7">
        <f>IFERROR(_xlfn.QUARTILE.INC(H$2:H7871,3),"")</f>
        <v>1.0532407395658083E-3</v>
      </c>
      <c r="K7871" s="7">
        <f>IFERROR(stats[[#This Row],[Q3]]-stats[[#This Row],[Q1]],"")</f>
        <v>1.1574073869269341E-4</v>
      </c>
      <c r="L7871" s="7">
        <f>IFERROR(AVERAGEIFS(H$2:H7871, H$2:H7871, "&lt;" &amp;stats[[#This Row],[Q3]]+(2*stats[[#This Row],[IQR]]), H$2:H7871, "&gt;" &amp; stats[[#This Row],[Q1]]-(2*stats[[#This Row],[IQR]])),"")</f>
        <v>9.9561059544876047E-4</v>
      </c>
    </row>
    <row r="7872" spans="1:12" x14ac:dyDescent="0.25">
      <c r="A7872" s="4">
        <v>44454.242407407408</v>
      </c>
      <c r="B7872">
        <v>0</v>
      </c>
      <c r="C7872">
        <v>1</v>
      </c>
      <c r="D7872" s="5">
        <f>SUM(B$2:B7872)</f>
        <v>45</v>
      </c>
      <c r="E7872" s="5">
        <f>SUM(C$2:C7872)</f>
        <v>7871</v>
      </c>
      <c r="F7872" s="6">
        <f>IF(stats[[#This Row],[Column1]],stats[[#This Row],[Total Clear]]/stats[[#This Row],[Total Runs]],NA())</f>
        <v>5.7171896836488373E-3</v>
      </c>
      <c r="G7872" s="6">
        <f>SUM(B$2:B7872) / SUM(C$2:C7872)</f>
        <v>5.7171896836488373E-3</v>
      </c>
      <c r="H7872" s="7">
        <f>IFERROR(stats[[#This Row],[Column1]]-A7871,"")</f>
        <v>8.4490740846376866E-4</v>
      </c>
      <c r="I7872" s="7">
        <f>IFERROR(_xlfn.QUARTILE.INC(H$2:H7872,1),"")</f>
        <v>9.3750000087311491E-4</v>
      </c>
      <c r="J7872" s="7">
        <f>IFERROR(_xlfn.QUARTILE.INC(H$2:H7872,3),"")</f>
        <v>1.0532407395658083E-3</v>
      </c>
      <c r="K7872" s="7">
        <f>IFERROR(stats[[#This Row],[Q3]]-stats[[#This Row],[Q1]],"")</f>
        <v>1.1574073869269341E-4</v>
      </c>
      <c r="L7872" s="7">
        <f>IFERROR(AVERAGEIFS(H$2:H7872, H$2:H7872, "&lt;" &amp;stats[[#This Row],[Q3]]+(2*stats[[#This Row],[IQR]]), H$2:H7872, "&gt;" &amp; stats[[#This Row],[Q1]]-(2*stats[[#This Row],[IQR]])),"")</f>
        <v>9.9559116992839632E-4</v>
      </c>
    </row>
    <row r="7873" spans="1:12" x14ac:dyDescent="0.25">
      <c r="A7873" s="4">
        <v>44454.243298611109</v>
      </c>
      <c r="B7873">
        <v>0</v>
      </c>
      <c r="C7873">
        <v>1</v>
      </c>
      <c r="D7873" s="5">
        <f>SUM(B$2:B7873)</f>
        <v>45</v>
      </c>
      <c r="E7873" s="5">
        <f>SUM(C$2:C7873)</f>
        <v>7872</v>
      </c>
      <c r="F7873" s="6">
        <f>IF(stats[[#This Row],[Column1]],stats[[#This Row],[Total Clear]]/stats[[#This Row],[Total Runs]],NA())</f>
        <v>5.7164634146341462E-3</v>
      </c>
      <c r="G7873" s="6">
        <f>SUM(B$2:B7873) / SUM(C$2:C7873)</f>
        <v>5.7164634146341462E-3</v>
      </c>
      <c r="H7873" s="7">
        <f>IFERROR(stats[[#This Row],[Column1]]-A7872,"")</f>
        <v>8.9120370103046298E-4</v>
      </c>
      <c r="I7873" s="7">
        <f>IFERROR(_xlfn.QUARTILE.INC(H$2:H7873,1),"")</f>
        <v>9.3750000087311491E-4</v>
      </c>
      <c r="J7873" s="7">
        <f>IFERROR(_xlfn.QUARTILE.INC(H$2:H7873,3),"")</f>
        <v>1.0532407395658083E-3</v>
      </c>
      <c r="K7873" s="7">
        <f>IFERROR(stats[[#This Row],[Q3]]-stats[[#This Row],[Q1]],"")</f>
        <v>1.1574073869269341E-4</v>
      </c>
      <c r="L7873" s="7">
        <f>IFERROR(AVERAGEIFS(H$2:H7873, H$2:H7873, "&lt;" &amp;stats[[#This Row],[Q3]]+(2*stats[[#This Row],[IQR]]), H$2:H7873, "&gt;" &amp; stats[[#This Row],[Q1]]-(2*stats[[#This Row],[IQR]])),"")</f>
        <v>9.95577716201254E-4</v>
      </c>
    </row>
    <row r="7874" spans="1:12" x14ac:dyDescent="0.25">
      <c r="A7874" s="4">
        <v>44454.244155092594</v>
      </c>
      <c r="B7874">
        <v>0</v>
      </c>
      <c r="C7874">
        <v>1</v>
      </c>
      <c r="D7874" s="5">
        <f>SUM(B$2:B7874)</f>
        <v>45</v>
      </c>
      <c r="E7874" s="5">
        <f>SUM(C$2:C7874)</f>
        <v>7873</v>
      </c>
      <c r="F7874" s="6">
        <f>IF(stats[[#This Row],[Column1]],stats[[#This Row],[Total Clear]]/stats[[#This Row],[Total Runs]],NA())</f>
        <v>5.7157373301155853E-3</v>
      </c>
      <c r="G7874" s="6">
        <f>SUM(B$2:B7874) / SUM(C$2:C7874)</f>
        <v>5.7157373301155853E-3</v>
      </c>
      <c r="H7874" s="7">
        <f>IFERROR(stats[[#This Row],[Column1]]-A7873,"")</f>
        <v>8.5648148524342105E-4</v>
      </c>
      <c r="I7874" s="7">
        <f>IFERROR(_xlfn.QUARTILE.INC(H$2:H7874,1),"")</f>
        <v>9.3750000087311491E-4</v>
      </c>
      <c r="J7874" s="7">
        <f>IFERROR(_xlfn.QUARTILE.INC(H$2:H7874,3),"")</f>
        <v>1.0532407395658083E-3</v>
      </c>
      <c r="K7874" s="7">
        <f>IFERROR(stats[[#This Row],[Q3]]-stats[[#This Row],[Q1]],"")</f>
        <v>1.1574073869269341E-4</v>
      </c>
      <c r="L7874" s="7">
        <f>IFERROR(AVERAGEIFS(H$2:H7874, H$2:H7874, "&lt;" &amp;stats[[#This Row],[Q3]]+(2*stats[[#This Row],[IQR]]), H$2:H7874, "&gt;" &amp; stats[[#This Row],[Q1]]-(2*stats[[#This Row],[IQR]])),"")</f>
        <v>9.955597914292234E-4</v>
      </c>
    </row>
    <row r="7875" spans="1:12" x14ac:dyDescent="0.25">
      <c r="A7875" s="4">
        <v>44454.245046296295</v>
      </c>
      <c r="B7875">
        <v>0</v>
      </c>
      <c r="C7875">
        <v>1</v>
      </c>
      <c r="D7875" s="5">
        <f>SUM(B$2:B7875)</f>
        <v>45</v>
      </c>
      <c r="E7875" s="5">
        <f>SUM(C$2:C7875)</f>
        <v>7874</v>
      </c>
      <c r="F7875" s="6">
        <f>IF(stats[[#This Row],[Column1]],stats[[#This Row],[Total Clear]]/stats[[#This Row],[Total Runs]],NA())</f>
        <v>5.7150114300228601E-3</v>
      </c>
      <c r="G7875" s="6">
        <f>SUM(B$2:B7875) / SUM(C$2:C7875)</f>
        <v>5.7150114300228601E-3</v>
      </c>
      <c r="H7875" s="7">
        <f>IFERROR(stats[[#This Row],[Column1]]-A7874,"")</f>
        <v>8.9120370103046298E-4</v>
      </c>
      <c r="I7875" s="7">
        <f>IFERROR(_xlfn.QUARTILE.INC(H$2:H7875,1),"")</f>
        <v>9.3750000087311491E-4</v>
      </c>
      <c r="J7875" s="7">
        <f>IFERROR(_xlfn.QUARTILE.INC(H$2:H7875,3),"")</f>
        <v>1.0532407395658083E-3</v>
      </c>
      <c r="K7875" s="7">
        <f>IFERROR(stats[[#This Row],[Q3]]-stats[[#This Row],[Q1]],"")</f>
        <v>1.1574073869269341E-4</v>
      </c>
      <c r="L7875" s="7">
        <f>IFERROR(AVERAGEIFS(H$2:H7875, H$2:H7875, "&lt;" &amp;stats[[#This Row],[Q3]]+(2*stats[[#This Row],[IQR]]), H$2:H7875, "&gt;" &amp; stats[[#This Row],[Q1]]-(2*stats[[#This Row],[IQR]])),"")</f>
        <v>9.9554634521218971E-4</v>
      </c>
    </row>
    <row r="7876" spans="1:12" x14ac:dyDescent="0.25">
      <c r="A7876" s="4">
        <v>44454.246122685188</v>
      </c>
      <c r="B7876">
        <v>0</v>
      </c>
      <c r="C7876">
        <v>1</v>
      </c>
      <c r="D7876" s="5">
        <f>SUM(B$2:B7876)</f>
        <v>45</v>
      </c>
      <c r="E7876" s="5">
        <f>SUM(C$2:C7876)</f>
        <v>7875</v>
      </c>
      <c r="F7876" s="6">
        <f>IF(stats[[#This Row],[Column1]],stats[[#This Row],[Total Clear]]/stats[[#This Row],[Total Runs]],NA())</f>
        <v>5.7142857142857143E-3</v>
      </c>
      <c r="G7876" s="6">
        <f>SUM(B$2:B7876) / SUM(C$2:C7876)</f>
        <v>5.7142857142857143E-3</v>
      </c>
      <c r="H7876" s="7">
        <f>IFERROR(stats[[#This Row],[Column1]]-A7875,"")</f>
        <v>1.0763888931251131E-3</v>
      </c>
      <c r="I7876" s="7">
        <f>IFERROR(_xlfn.QUARTILE.INC(H$2:H7876,1),"")</f>
        <v>9.3750000087311491E-4</v>
      </c>
      <c r="J7876" s="7">
        <f>IFERROR(_xlfn.QUARTILE.INC(H$2:H7876,3),"")</f>
        <v>1.0532407395658083E-3</v>
      </c>
      <c r="K7876" s="7">
        <f>IFERROR(stats[[#This Row],[Q3]]-stats[[#This Row],[Q1]],"")</f>
        <v>1.1574073869269341E-4</v>
      </c>
      <c r="L7876" s="7">
        <f>IFERROR(AVERAGEIFS(H$2:H7876, H$2:H7876, "&lt;" &amp;stats[[#This Row],[Q3]]+(2*stats[[#This Row],[IQR]]), H$2:H7876, "&gt;" &amp; stats[[#This Row],[Q1]]-(2*stats[[#This Row],[IQR]])),"")</f>
        <v>9.9555676038197991E-4</v>
      </c>
    </row>
    <row r="7877" spans="1:12" x14ac:dyDescent="0.25">
      <c r="A7877" s="4">
        <v>44454.246967592589</v>
      </c>
      <c r="B7877">
        <v>0</v>
      </c>
      <c r="C7877">
        <v>1</v>
      </c>
      <c r="D7877" s="5">
        <f>SUM(B$2:B7877)</f>
        <v>45</v>
      </c>
      <c r="E7877" s="5">
        <f>SUM(C$2:C7877)</f>
        <v>7876</v>
      </c>
      <c r="F7877" s="6">
        <f>IF(stats[[#This Row],[Column1]],stats[[#This Row],[Total Clear]]/stats[[#This Row],[Total Runs]],NA())</f>
        <v>5.7135601828339254E-3</v>
      </c>
      <c r="G7877" s="6">
        <f>SUM(B$2:B7877) / SUM(C$2:C7877)</f>
        <v>5.7135601828339254E-3</v>
      </c>
      <c r="H7877" s="7">
        <f>IFERROR(stats[[#This Row],[Column1]]-A7876,"")</f>
        <v>8.4490740118781105E-4</v>
      </c>
      <c r="I7877" s="7">
        <f>IFERROR(_xlfn.QUARTILE.INC(H$2:H7877,1),"")</f>
        <v>9.3750000087311491E-4</v>
      </c>
      <c r="J7877" s="7">
        <f>IFERROR(_xlfn.QUARTILE.INC(H$2:H7877,3),"")</f>
        <v>1.0532407395658083E-3</v>
      </c>
      <c r="K7877" s="7">
        <f>IFERROR(stats[[#This Row],[Q3]]-stats[[#This Row],[Q1]],"")</f>
        <v>1.1574073869269341E-4</v>
      </c>
      <c r="L7877" s="7">
        <f>IFERROR(AVERAGEIFS(H$2:H7877, H$2:H7877, "&lt;" &amp;stats[[#This Row],[Q3]]+(2*stats[[#This Row],[IQR]]), H$2:H7877, "&gt;" &amp; stats[[#This Row],[Q1]]-(2*stats[[#This Row],[IQR]])),"")</f>
        <v>9.9553735430711284E-4</v>
      </c>
    </row>
    <row r="7878" spans="1:12" x14ac:dyDescent="0.25">
      <c r="A7878" s="4">
        <v>44454.247974537036</v>
      </c>
      <c r="B7878">
        <v>0</v>
      </c>
      <c r="C7878">
        <v>1</v>
      </c>
      <c r="D7878" s="5">
        <f>SUM(B$2:B7878)</f>
        <v>45</v>
      </c>
      <c r="E7878" s="5">
        <f>SUM(C$2:C7878)</f>
        <v>7877</v>
      </c>
      <c r="F7878" s="6">
        <f>IF(stats[[#This Row],[Column1]],stats[[#This Row],[Total Clear]]/stats[[#This Row],[Total Runs]],NA())</f>
        <v>5.7128348355973083E-3</v>
      </c>
      <c r="G7878" s="6">
        <f>SUM(B$2:B7878) / SUM(C$2:C7878)</f>
        <v>5.7128348355973083E-3</v>
      </c>
      <c r="H7878" s="7">
        <f>IFERROR(stats[[#This Row],[Column1]]-A7877,"")</f>
        <v>1.006944446999114E-3</v>
      </c>
      <c r="I7878" s="7">
        <f>IFERROR(_xlfn.QUARTILE.INC(H$2:H7878,1),"")</f>
        <v>9.3750000087311491E-4</v>
      </c>
      <c r="J7878" s="7">
        <f>IFERROR(_xlfn.QUARTILE.INC(H$2:H7878,3),"")</f>
        <v>1.0532407395658083E-3</v>
      </c>
      <c r="K7878" s="7">
        <f>IFERROR(stats[[#This Row],[Q3]]-stats[[#This Row],[Q1]],"")</f>
        <v>1.1574073869269341E-4</v>
      </c>
      <c r="L7878" s="7">
        <f>IFERROR(AVERAGEIFS(H$2:H7878, H$2:H7878, "&lt;" &amp;stats[[#This Row],[Q3]]+(2*stats[[#This Row],[IQR]]), H$2:H7878, "&gt;" &amp; stats[[#This Row],[Q1]]-(2*stats[[#This Row],[IQR]])),"")</f>
        <v>9.9553882353594996E-4</v>
      </c>
    </row>
    <row r="7879" spans="1:12" x14ac:dyDescent="0.25">
      <c r="A7879" s="4">
        <v>44454.248819444445</v>
      </c>
      <c r="B7879">
        <v>0</v>
      </c>
      <c r="C7879">
        <v>1</v>
      </c>
      <c r="D7879" s="5">
        <f>SUM(B$2:B7879)</f>
        <v>45</v>
      </c>
      <c r="E7879" s="5">
        <f>SUM(C$2:C7879)</f>
        <v>7878</v>
      </c>
      <c r="F7879" s="6">
        <f>IF(stats[[#This Row],[Column1]],stats[[#This Row],[Total Clear]]/stats[[#This Row],[Total Runs]],NA())</f>
        <v>5.7121096725057125E-3</v>
      </c>
      <c r="G7879" s="6">
        <f>SUM(B$2:B7879) / SUM(C$2:C7879)</f>
        <v>5.7121096725057125E-3</v>
      </c>
      <c r="H7879" s="7">
        <f>IFERROR(stats[[#This Row],[Column1]]-A7878,"")</f>
        <v>8.4490740846376866E-4</v>
      </c>
      <c r="I7879" s="7">
        <f>IFERROR(_xlfn.QUARTILE.INC(H$2:H7879,1),"")</f>
        <v>9.3750000087311491E-4</v>
      </c>
      <c r="J7879" s="7">
        <f>IFERROR(_xlfn.QUARTILE.INC(H$2:H7879,3),"")</f>
        <v>1.0532407395658083E-3</v>
      </c>
      <c r="K7879" s="7">
        <f>IFERROR(stats[[#This Row],[Q3]]-stats[[#This Row],[Q1]],"")</f>
        <v>1.1574073869269341E-4</v>
      </c>
      <c r="L7879" s="7">
        <f>IFERROR(AVERAGEIFS(H$2:H7879, H$2:H7879, "&lt;" &amp;stats[[#This Row],[Q3]]+(2*stats[[#This Row],[IQR]]), H$2:H7879, "&gt;" &amp; stats[[#This Row],[Q1]]-(2*stats[[#This Row],[IQR]])),"")</f>
        <v>9.9551942477032573E-4</v>
      </c>
    </row>
    <row r="7880" spans="1:12" x14ac:dyDescent="0.25">
      <c r="A7880" s="4">
        <v>44454.249675925923</v>
      </c>
      <c r="B7880">
        <v>0</v>
      </c>
      <c r="C7880">
        <v>1</v>
      </c>
      <c r="D7880" s="5">
        <f>SUM(B$2:B7880)</f>
        <v>45</v>
      </c>
      <c r="E7880" s="5">
        <f>SUM(C$2:C7880)</f>
        <v>7879</v>
      </c>
      <c r="F7880" s="6">
        <f>IF(stats[[#This Row],[Column1]],stats[[#This Row],[Total Clear]]/stats[[#This Row],[Total Runs]],NA())</f>
        <v>5.7113846934890213E-3</v>
      </c>
      <c r="G7880" s="6">
        <f>SUM(B$2:B7880) / SUM(C$2:C7880)</f>
        <v>5.7113846934890213E-3</v>
      </c>
      <c r="H7880" s="7">
        <f>IFERROR(stats[[#This Row],[Column1]]-A7879,"")</f>
        <v>8.5648147796746343E-4</v>
      </c>
      <c r="I7880" s="7">
        <f>IFERROR(_xlfn.QUARTILE.INC(H$2:H7880,1),"")</f>
        <v>9.3750000087311491E-4</v>
      </c>
      <c r="J7880" s="7">
        <f>IFERROR(_xlfn.QUARTILE.INC(H$2:H7880,3),"")</f>
        <v>1.0532407395658083E-3</v>
      </c>
      <c r="K7880" s="7">
        <f>IFERROR(stats[[#This Row],[Q3]]-stats[[#This Row],[Q1]],"")</f>
        <v>1.1574073869269341E-4</v>
      </c>
      <c r="L7880" s="7">
        <f>IFERROR(AVERAGEIFS(H$2:H7880, H$2:H7880, "&lt;" &amp;stats[[#This Row],[Q3]]+(2*stats[[#This Row],[IQR]]), H$2:H7880, "&gt;" &amp; stats[[#This Row],[Q1]]-(2*stats[[#This Row],[IQR]])),"")</f>
        <v>9.9550152135198912E-4</v>
      </c>
    </row>
    <row r="7881" spans="1:12" x14ac:dyDescent="0.25">
      <c r="A7881" s="4">
        <v>44454.250578703701</v>
      </c>
      <c r="B7881">
        <v>0</v>
      </c>
      <c r="C7881">
        <v>1</v>
      </c>
      <c r="D7881" s="5">
        <f>SUM(B$2:B7881)</f>
        <v>45</v>
      </c>
      <c r="E7881" s="5">
        <f>SUM(C$2:C7881)</f>
        <v>7880</v>
      </c>
      <c r="F7881" s="6">
        <f>IF(stats[[#This Row],[Column1]],stats[[#This Row],[Total Clear]]/stats[[#This Row],[Total Runs]],NA())</f>
        <v>5.7106598984771571E-3</v>
      </c>
      <c r="G7881" s="6">
        <f>SUM(B$2:B7881) / SUM(C$2:C7881)</f>
        <v>5.7106598984771571E-3</v>
      </c>
      <c r="H7881" s="7">
        <f>IFERROR(stats[[#This Row],[Column1]]-A7880,"")</f>
        <v>9.0277777781011537E-4</v>
      </c>
      <c r="I7881" s="7">
        <f>IFERROR(_xlfn.QUARTILE.INC(H$2:H7881,1),"")</f>
        <v>9.3750000087311491E-4</v>
      </c>
      <c r="J7881" s="7">
        <f>IFERROR(_xlfn.QUARTILE.INC(H$2:H7881,3),"")</f>
        <v>1.0532407395658083E-3</v>
      </c>
      <c r="K7881" s="7">
        <f>IFERROR(stats[[#This Row],[Q3]]-stats[[#This Row],[Q1]],"")</f>
        <v>1.1574073869269341E-4</v>
      </c>
      <c r="L7881" s="7">
        <f>IFERROR(AVERAGEIFS(H$2:H7881, H$2:H7881, "&lt;" &amp;stats[[#This Row],[Q3]]+(2*stats[[#This Row],[IQR]]), H$2:H7881, "&gt;" &amp; stats[[#This Row],[Q1]]-(2*stats[[#This Row],[IQR]])),"")</f>
        <v>9.9548958318493069E-4</v>
      </c>
    </row>
    <row r="7882" spans="1:12" x14ac:dyDescent="0.25">
      <c r="A7882" s="4">
        <v>44454.251446759263</v>
      </c>
      <c r="B7882">
        <v>0</v>
      </c>
      <c r="C7882">
        <v>1</v>
      </c>
      <c r="D7882" s="5">
        <f>SUM(B$2:B7882)</f>
        <v>45</v>
      </c>
      <c r="E7882" s="5">
        <f>SUM(C$2:C7882)</f>
        <v>7881</v>
      </c>
      <c r="F7882" s="6">
        <f>IF(stats[[#This Row],[Column1]],stats[[#This Row],[Total Clear]]/stats[[#This Row],[Total Runs]],NA())</f>
        <v>5.7099352874000761E-3</v>
      </c>
      <c r="G7882" s="6">
        <f>SUM(B$2:B7882) / SUM(C$2:C7882)</f>
        <v>5.7099352874000761E-3</v>
      </c>
      <c r="H7882" s="7">
        <f>IFERROR(stats[[#This Row],[Column1]]-A7881,"")</f>
        <v>8.6805556202307343E-4</v>
      </c>
      <c r="I7882" s="7">
        <f>IFERROR(_xlfn.QUARTILE.INC(H$2:H7882,1),"")</f>
        <v>9.3750000087311491E-4</v>
      </c>
      <c r="J7882" s="7">
        <f>IFERROR(_xlfn.QUARTILE.INC(H$2:H7882,3),"")</f>
        <v>1.0532407395658083E-3</v>
      </c>
      <c r="K7882" s="7">
        <f>IFERROR(stats[[#This Row],[Q3]]-stats[[#This Row],[Q1]],"")</f>
        <v>1.1574073869269341E-4</v>
      </c>
      <c r="L7882" s="7">
        <f>IFERROR(AVERAGEIFS(H$2:H7882, H$2:H7882, "&lt;" &amp;stats[[#This Row],[Q3]]+(2*stats[[#This Row],[IQR]]), H$2:H7882, "&gt;" &amp; stats[[#This Row],[Q1]]-(2*stats[[#This Row],[IQR]])),"")</f>
        <v>9.954731781873559E-4</v>
      </c>
    </row>
    <row r="7883" spans="1:12" x14ac:dyDescent="0.25">
      <c r="A7883" s="4">
        <v>44454.252500000002</v>
      </c>
      <c r="B7883">
        <v>0</v>
      </c>
      <c r="C7883">
        <v>1</v>
      </c>
      <c r="D7883" s="5">
        <f>SUM(B$2:B7883)</f>
        <v>45</v>
      </c>
      <c r="E7883" s="5">
        <f>SUM(C$2:C7883)</f>
        <v>7882</v>
      </c>
      <c r="F7883" s="6">
        <f>IF(stats[[#This Row],[Column1]],stats[[#This Row],[Total Clear]]/stats[[#This Row],[Total Runs]],NA())</f>
        <v>5.7092108601877693E-3</v>
      </c>
      <c r="G7883" s="6">
        <f>SUM(B$2:B7883) / SUM(C$2:C7883)</f>
        <v>5.7092108601877693E-3</v>
      </c>
      <c r="H7883" s="7">
        <f>IFERROR(stats[[#This Row],[Column1]]-A7882,"")</f>
        <v>1.0532407395658083E-3</v>
      </c>
      <c r="I7883" s="7">
        <f>IFERROR(_xlfn.QUARTILE.INC(H$2:H7883,1),"")</f>
        <v>9.3750000087311491E-4</v>
      </c>
      <c r="J7883" s="7">
        <f>IFERROR(_xlfn.QUARTILE.INC(H$2:H7883,3),"")</f>
        <v>1.0532407395658083E-3</v>
      </c>
      <c r="K7883" s="7">
        <f>IFERROR(stats[[#This Row],[Q3]]-stats[[#This Row],[Q1]],"")</f>
        <v>1.1574073869269341E-4</v>
      </c>
      <c r="L7883" s="7">
        <f>IFERROR(AVERAGEIFS(H$2:H7883, H$2:H7883, "&lt;" &amp;stats[[#This Row],[Q3]]+(2*stats[[#This Row],[IQR]]), H$2:H7883, "&gt;" &amp; stats[[#This Row],[Q1]]-(2*stats[[#This Row],[IQR]])),"")</f>
        <v>9.9548061383690901E-4</v>
      </c>
    </row>
    <row r="7884" spans="1:12" x14ac:dyDescent="0.25">
      <c r="A7884" s="4">
        <v>44454.25335648148</v>
      </c>
      <c r="B7884">
        <v>0</v>
      </c>
      <c r="C7884">
        <v>1</v>
      </c>
      <c r="D7884" s="5">
        <f>SUM(B$2:B7884)</f>
        <v>45</v>
      </c>
      <c r="E7884" s="5">
        <f>SUM(C$2:C7884)</f>
        <v>7883</v>
      </c>
      <c r="F7884" s="6">
        <f>IF(stats[[#This Row],[Column1]],stats[[#This Row],[Total Clear]]/stats[[#This Row],[Total Runs]],NA())</f>
        <v>5.7084866167702655E-3</v>
      </c>
      <c r="G7884" s="6">
        <f>SUM(B$2:B7884) / SUM(C$2:C7884)</f>
        <v>5.7084866167702655E-3</v>
      </c>
      <c r="H7884" s="7">
        <f>IFERROR(stats[[#This Row],[Column1]]-A7883,"")</f>
        <v>8.5648147796746343E-4</v>
      </c>
      <c r="I7884" s="7">
        <f>IFERROR(_xlfn.QUARTILE.INC(H$2:H7884,1),"")</f>
        <v>9.3750000087311491E-4</v>
      </c>
      <c r="J7884" s="7">
        <f>IFERROR(_xlfn.QUARTILE.INC(H$2:H7884,3),"")</f>
        <v>1.0532407395658083E-3</v>
      </c>
      <c r="K7884" s="7">
        <f>IFERROR(stats[[#This Row],[Q3]]-stats[[#This Row],[Q1]],"")</f>
        <v>1.1574073869269341E-4</v>
      </c>
      <c r="L7884" s="7">
        <f>IFERROR(AVERAGEIFS(H$2:H7884, H$2:H7884, "&lt;" &amp;stats[[#This Row],[Q3]]+(2*stats[[#This Row],[IQR]]), H$2:H7884, "&gt;" &amp; stats[[#This Row],[Q1]]-(2*stats[[#This Row],[IQR]])),"")</f>
        <v>9.9546272463023333E-4</v>
      </c>
    </row>
    <row r="7885" spans="1:12" x14ac:dyDescent="0.25">
      <c r="A7885" s="4">
        <v>44454.254317129627</v>
      </c>
      <c r="B7885">
        <v>0</v>
      </c>
      <c r="C7885">
        <v>1</v>
      </c>
      <c r="D7885" s="5">
        <f>SUM(B$2:B7885)</f>
        <v>45</v>
      </c>
      <c r="E7885" s="5">
        <f>SUM(C$2:C7885)</f>
        <v>7884</v>
      </c>
      <c r="F7885" s="6">
        <f>IF(stats[[#This Row],[Column1]],stats[[#This Row],[Total Clear]]/stats[[#This Row],[Total Runs]],NA())</f>
        <v>5.7077625570776253E-3</v>
      </c>
      <c r="G7885" s="6">
        <f>SUM(B$2:B7885) / SUM(C$2:C7885)</f>
        <v>5.7077625570776253E-3</v>
      </c>
      <c r="H7885" s="7">
        <f>IFERROR(stats[[#This Row],[Column1]]-A7884,"")</f>
        <v>9.6064814715646207E-4</v>
      </c>
      <c r="I7885" s="7">
        <f>IFERROR(_xlfn.QUARTILE.INC(H$2:H7885,1),"")</f>
        <v>9.3750000087311491E-4</v>
      </c>
      <c r="J7885" s="7">
        <f>IFERROR(_xlfn.QUARTILE.INC(H$2:H7885,3),"")</f>
        <v>1.0532407395658083E-3</v>
      </c>
      <c r="K7885" s="7">
        <f>IFERROR(stats[[#This Row],[Q3]]-stats[[#This Row],[Q1]],"")</f>
        <v>1.1574073869269341E-4</v>
      </c>
      <c r="L7885" s="7">
        <f>IFERROR(AVERAGEIFS(H$2:H7885, H$2:H7885, "&lt;" &amp;stats[[#This Row],[Q3]]+(2*stats[[#This Row],[IQR]]), H$2:H7885, "&gt;" &amp; stats[[#This Row],[Q1]]-(2*stats[[#This Row],[IQR]])),"")</f>
        <v>9.9545824456621673E-4</v>
      </c>
    </row>
    <row r="7886" spans="1:12" x14ac:dyDescent="0.25">
      <c r="A7886" s="4">
        <v>44454.255381944444</v>
      </c>
      <c r="B7886">
        <v>0</v>
      </c>
      <c r="C7886">
        <v>1</v>
      </c>
      <c r="D7886" s="5">
        <f>SUM(B$2:B7886)</f>
        <v>45</v>
      </c>
      <c r="E7886" s="5">
        <f>SUM(C$2:C7886)</f>
        <v>7885</v>
      </c>
      <c r="F7886" s="6">
        <f>IF(stats[[#This Row],[Column1]],stats[[#This Row],[Total Clear]]/stats[[#This Row],[Total Runs]],NA())</f>
        <v>5.7070386810399495E-3</v>
      </c>
      <c r="G7886" s="6">
        <f>SUM(B$2:B7886) / SUM(C$2:C7886)</f>
        <v>5.7070386810399495E-3</v>
      </c>
      <c r="H7886" s="7">
        <f>IFERROR(stats[[#This Row],[Column1]]-A7885,"")</f>
        <v>1.0648148163454607E-3</v>
      </c>
      <c r="I7886" s="7">
        <f>IFERROR(_xlfn.QUARTILE.INC(H$2:H7886,1),"")</f>
        <v>9.3750000087311491E-4</v>
      </c>
      <c r="J7886" s="7">
        <f>IFERROR(_xlfn.QUARTILE.INC(H$2:H7886,3),"")</f>
        <v>1.0532407395658083E-3</v>
      </c>
      <c r="K7886" s="7">
        <f>IFERROR(stats[[#This Row],[Q3]]-stats[[#This Row],[Q1]],"")</f>
        <v>1.1574073869269341E-4</v>
      </c>
      <c r="L7886" s="7">
        <f>IFERROR(AVERAGEIFS(H$2:H7886, H$2:H7886, "&lt;" &amp;stats[[#This Row],[Q3]]+(2*stats[[#This Row],[IQR]]), H$2:H7886, "&gt;" &amp; stats[[#This Row],[Q1]]-(2*stats[[#This Row],[IQR]])),"")</f>
        <v>9.95467168468916E-4</v>
      </c>
    </row>
    <row r="7887" spans="1:12" x14ac:dyDescent="0.25">
      <c r="A7887" s="4">
        <v>44454.256493055553</v>
      </c>
      <c r="B7887">
        <v>0</v>
      </c>
      <c r="C7887">
        <v>1</v>
      </c>
      <c r="D7887" s="5">
        <f>SUM(B$2:B7887)</f>
        <v>45</v>
      </c>
      <c r="E7887" s="5">
        <f>SUM(C$2:C7887)</f>
        <v>7886</v>
      </c>
      <c r="F7887" s="6">
        <f>IF(stats[[#This Row],[Column1]],stats[[#This Row],[Total Clear]]/stats[[#This Row],[Total Runs]],NA())</f>
        <v>5.7063149885873696E-3</v>
      </c>
      <c r="G7887" s="6">
        <f>SUM(B$2:B7887) / SUM(C$2:C7887)</f>
        <v>5.7063149885873696E-3</v>
      </c>
      <c r="H7887" s="7">
        <f>IFERROR(stats[[#This Row],[Column1]]-A7886,"")</f>
        <v>1.111111108912155E-3</v>
      </c>
      <c r="I7887" s="7">
        <f>IFERROR(_xlfn.QUARTILE.INC(H$2:H7887,1),"")</f>
        <v>9.3750000087311491E-4</v>
      </c>
      <c r="J7887" s="7">
        <f>IFERROR(_xlfn.QUARTILE.INC(H$2:H7887,3),"")</f>
        <v>1.0532407395658083E-3</v>
      </c>
      <c r="K7887" s="7">
        <f>IFERROR(stats[[#This Row],[Q3]]-stats[[#This Row],[Q1]],"")</f>
        <v>1.1574073869269341E-4</v>
      </c>
      <c r="L7887" s="7">
        <f>IFERROR(AVERAGEIFS(H$2:H7887, H$2:H7887, "&lt;" &amp;stats[[#This Row],[Q3]]+(2*stats[[#This Row],[IQR]]), H$2:H7887, "&gt;" &amp; stats[[#This Row],[Q1]]-(2*stats[[#This Row],[IQR]])),"")</f>
        <v>9.954820461146696E-4</v>
      </c>
    </row>
    <row r="7888" spans="1:12" x14ac:dyDescent="0.25">
      <c r="A7888" s="4">
        <v>44454.257384259261</v>
      </c>
      <c r="B7888">
        <v>0</v>
      </c>
      <c r="C7888">
        <v>1</v>
      </c>
      <c r="D7888" s="5">
        <f>SUM(B$2:B7888)</f>
        <v>45</v>
      </c>
      <c r="E7888" s="5">
        <f>SUM(C$2:C7888)</f>
        <v>7887</v>
      </c>
      <c r="F7888" s="6">
        <f>IF(stats[[#This Row],[Column1]],stats[[#This Row],[Total Clear]]/stats[[#This Row],[Total Runs]],NA())</f>
        <v>5.705591479650057E-3</v>
      </c>
      <c r="G7888" s="6">
        <f>SUM(B$2:B7888) / SUM(C$2:C7888)</f>
        <v>5.705591479650057E-3</v>
      </c>
      <c r="H7888" s="7">
        <f>IFERROR(stats[[#This Row],[Column1]]-A7887,"")</f>
        <v>8.9120370830642059E-4</v>
      </c>
      <c r="I7888" s="7">
        <f>IFERROR(_xlfn.QUARTILE.INC(H$2:H7888,1),"")</f>
        <v>9.3750000087311491E-4</v>
      </c>
      <c r="J7888" s="7">
        <f>IFERROR(_xlfn.QUARTILE.INC(H$2:H7888,3),"")</f>
        <v>1.0532407395658083E-3</v>
      </c>
      <c r="K7888" s="7">
        <f>IFERROR(stats[[#This Row],[Q3]]-stats[[#This Row],[Q1]],"")</f>
        <v>1.1574073869269341E-4</v>
      </c>
      <c r="L7888" s="7">
        <f>IFERROR(AVERAGEIFS(H$2:H7888, H$2:H7888, "&lt;" &amp;stats[[#This Row],[Q3]]+(2*stats[[#This Row],[IQR]]), H$2:H7888, "&gt;" &amp; stats[[#This Row],[Q1]]-(2*stats[[#This Row],[IQR]])),"")</f>
        <v>9.9546863238456833E-4</v>
      </c>
    </row>
    <row r="7889" spans="1:12" x14ac:dyDescent="0.25">
      <c r="A7889" s="4">
        <v>44454.258298611108</v>
      </c>
      <c r="B7889">
        <v>0</v>
      </c>
      <c r="C7889">
        <v>1</v>
      </c>
      <c r="D7889" s="5">
        <f>SUM(B$2:B7889)</f>
        <v>45</v>
      </c>
      <c r="E7889" s="5">
        <f>SUM(C$2:C7889)</f>
        <v>7888</v>
      </c>
      <c r="F7889" s="6">
        <f>IF(stats[[#This Row],[Column1]],stats[[#This Row],[Total Clear]]/stats[[#This Row],[Total Runs]],NA())</f>
        <v>5.7048681541582149E-3</v>
      </c>
      <c r="G7889" s="6">
        <f>SUM(B$2:B7889) / SUM(C$2:C7889)</f>
        <v>5.7048681541582149E-3</v>
      </c>
      <c r="H7889" s="7">
        <f>IFERROR(stats[[#This Row],[Column1]]-A7888,"")</f>
        <v>9.1435184731381014E-4</v>
      </c>
      <c r="I7889" s="7">
        <f>IFERROR(_xlfn.QUARTILE.INC(H$2:H7889,1),"")</f>
        <v>9.3750000087311491E-4</v>
      </c>
      <c r="J7889" s="7">
        <f>IFERROR(_xlfn.QUARTILE.INC(H$2:H7889,3),"")</f>
        <v>1.0532407395658083E-3</v>
      </c>
      <c r="K7889" s="7">
        <f>IFERROR(stats[[#This Row],[Q3]]-stats[[#This Row],[Q1]],"")</f>
        <v>1.1574073869269341E-4</v>
      </c>
      <c r="L7889" s="7">
        <f>IFERROR(AVERAGEIFS(H$2:H7889, H$2:H7889, "&lt;" &amp;stats[[#This Row],[Q3]]+(2*stats[[#This Row],[IQR]]), H$2:H7889, "&gt;" &amp; stats[[#This Row],[Q1]]-(2*stats[[#This Row],[IQR]])),"")</f>
        <v>9.9545819935754963E-4</v>
      </c>
    </row>
    <row r="7890" spans="1:12" x14ac:dyDescent="0.25">
      <c r="A7890" s="4">
        <v>44454.259166666663</v>
      </c>
      <c r="B7890">
        <v>0</v>
      </c>
      <c r="C7890">
        <v>1</v>
      </c>
      <c r="D7890" s="5">
        <f>SUM(B$2:B7890)</f>
        <v>45</v>
      </c>
      <c r="E7890" s="5">
        <f>SUM(C$2:C7890)</f>
        <v>7889</v>
      </c>
      <c r="F7890" s="6">
        <f>IF(stats[[#This Row],[Column1]],stats[[#This Row],[Total Clear]]/stats[[#This Row],[Total Runs]],NA())</f>
        <v>5.7041450120420842E-3</v>
      </c>
      <c r="G7890" s="6">
        <f>SUM(B$2:B7890) / SUM(C$2:C7890)</f>
        <v>5.7041450120420842E-3</v>
      </c>
      <c r="H7890" s="7">
        <f>IFERROR(stats[[#This Row],[Column1]]-A7889,"")</f>
        <v>8.6805555474711582E-4</v>
      </c>
      <c r="I7890" s="7">
        <f>IFERROR(_xlfn.QUARTILE.INC(H$2:H7890,1),"")</f>
        <v>9.3750000087311491E-4</v>
      </c>
      <c r="J7890" s="7">
        <f>IFERROR(_xlfn.QUARTILE.INC(H$2:H7890,3),"")</f>
        <v>1.0532407395658083E-3</v>
      </c>
      <c r="K7890" s="7">
        <f>IFERROR(stats[[#This Row],[Q3]]-stats[[#This Row],[Q1]],"")</f>
        <v>1.1574073869269341E-4</v>
      </c>
      <c r="L7890" s="7">
        <f>IFERROR(AVERAGEIFS(H$2:H7890, H$2:H7890, "&lt;" &amp;stats[[#This Row],[Q3]]+(2*stats[[#This Row],[IQR]]), H$2:H7890, "&gt;" &amp; stats[[#This Row],[Q1]]-(2*stats[[#This Row],[IQR]])),"")</f>
        <v>9.9544181527259456E-4</v>
      </c>
    </row>
    <row r="7891" spans="1:12" x14ac:dyDescent="0.25">
      <c r="A7891" s="4">
        <v>44454.260231481479</v>
      </c>
      <c r="B7891">
        <v>0</v>
      </c>
      <c r="C7891">
        <v>1</v>
      </c>
      <c r="D7891" s="5">
        <f>SUM(B$2:B7891)</f>
        <v>45</v>
      </c>
      <c r="E7891" s="5">
        <f>SUM(C$2:C7891)</f>
        <v>7890</v>
      </c>
      <c r="F7891" s="6">
        <f>IF(stats[[#This Row],[Column1]],stats[[#This Row],[Total Clear]]/stats[[#This Row],[Total Runs]],NA())</f>
        <v>5.7034220532319393E-3</v>
      </c>
      <c r="G7891" s="6">
        <f>SUM(B$2:B7891) / SUM(C$2:C7891)</f>
        <v>5.7034220532319393E-3</v>
      </c>
      <c r="H7891" s="7">
        <f>IFERROR(stats[[#This Row],[Column1]]-A7890,"")</f>
        <v>1.0648148163454607E-3</v>
      </c>
      <c r="I7891" s="7">
        <f>IFERROR(_xlfn.QUARTILE.INC(H$2:H7891,1),"")</f>
        <v>9.3750000087311491E-4</v>
      </c>
      <c r="J7891" s="7">
        <f>IFERROR(_xlfn.QUARTILE.INC(H$2:H7891,3),"")</f>
        <v>1.0532407395658083E-3</v>
      </c>
      <c r="K7891" s="7">
        <f>IFERROR(stats[[#This Row],[Q3]]-stats[[#This Row],[Q1]],"")</f>
        <v>1.1574073869269341E-4</v>
      </c>
      <c r="L7891" s="7">
        <f>IFERROR(AVERAGEIFS(H$2:H7891, H$2:H7891, "&lt;" &amp;stats[[#This Row],[Q3]]+(2*stats[[#This Row],[IQR]]), H$2:H7891, "&gt;" &amp; stats[[#This Row],[Q1]]-(2*stats[[#This Row],[IQR]])),"")</f>
        <v>9.9545073555047442E-4</v>
      </c>
    </row>
    <row r="7892" spans="1:12" x14ac:dyDescent="0.25">
      <c r="A7892" s="4">
        <v>44454.261076388888</v>
      </c>
      <c r="B7892">
        <v>0</v>
      </c>
      <c r="C7892">
        <v>1</v>
      </c>
      <c r="D7892" s="5">
        <f>SUM(B$2:B7892)</f>
        <v>45</v>
      </c>
      <c r="E7892" s="5">
        <f>SUM(C$2:C7892)</f>
        <v>7891</v>
      </c>
      <c r="F7892" s="6">
        <f>IF(stats[[#This Row],[Column1]],stats[[#This Row],[Total Clear]]/stats[[#This Row],[Total Runs]],NA())</f>
        <v>5.7026992776580913E-3</v>
      </c>
      <c r="G7892" s="6">
        <f>SUM(B$2:B7892) / SUM(C$2:C7892)</f>
        <v>5.7026992776580913E-3</v>
      </c>
      <c r="H7892" s="7">
        <f>IFERROR(stats[[#This Row],[Column1]]-A7891,"")</f>
        <v>8.4490740846376866E-4</v>
      </c>
      <c r="I7892" s="7">
        <f>IFERROR(_xlfn.QUARTILE.INC(H$2:H7892,1),"")</f>
        <v>9.3750000087311491E-4</v>
      </c>
      <c r="J7892" s="7">
        <f>IFERROR(_xlfn.QUARTILE.INC(H$2:H7892,3),"")</f>
        <v>1.0532407395658083E-3</v>
      </c>
      <c r="K7892" s="7">
        <f>IFERROR(stats[[#This Row],[Q3]]-stats[[#This Row],[Q1]],"")</f>
        <v>1.1574073869269341E-4</v>
      </c>
      <c r="L7892" s="7">
        <f>IFERROR(AVERAGEIFS(H$2:H7892, H$2:H7892, "&lt;" &amp;stats[[#This Row],[Q3]]+(2*stats[[#This Row],[IQR]]), H$2:H7892, "&gt;" &amp; stats[[#This Row],[Q1]]-(2*stats[[#This Row],[IQR]])),"")</f>
        <v>9.9543138053284955E-4</v>
      </c>
    </row>
    <row r="7893" spans="1:12" x14ac:dyDescent="0.25">
      <c r="A7893" s="4">
        <v>44454.262002314812</v>
      </c>
      <c r="B7893">
        <v>0</v>
      </c>
      <c r="C7893">
        <v>1</v>
      </c>
      <c r="D7893" s="5">
        <f>SUM(B$2:B7893)</f>
        <v>45</v>
      </c>
      <c r="E7893" s="5">
        <f>SUM(C$2:C7893)</f>
        <v>7892</v>
      </c>
      <c r="F7893" s="6">
        <f>IF(stats[[#This Row],[Column1]],stats[[#This Row],[Total Clear]]/stats[[#This Row],[Total Runs]],NA())</f>
        <v>5.7019766852508874E-3</v>
      </c>
      <c r="G7893" s="6">
        <f>SUM(B$2:B7893) / SUM(C$2:C7893)</f>
        <v>5.7019766852508874E-3</v>
      </c>
      <c r="H7893" s="7">
        <f>IFERROR(stats[[#This Row],[Column1]]-A7892,"")</f>
        <v>9.2592592409346253E-4</v>
      </c>
      <c r="I7893" s="7">
        <f>IFERROR(_xlfn.QUARTILE.INC(H$2:H7893,1),"")</f>
        <v>9.3750000087311491E-4</v>
      </c>
      <c r="J7893" s="7">
        <f>IFERROR(_xlfn.QUARTILE.INC(H$2:H7893,3),"")</f>
        <v>1.0532407395658083E-3</v>
      </c>
      <c r="K7893" s="7">
        <f>IFERROR(stats[[#This Row],[Q3]]-stats[[#This Row],[Q1]],"")</f>
        <v>1.1574073869269341E-4</v>
      </c>
      <c r="L7893" s="7">
        <f>IFERROR(AVERAGEIFS(H$2:H7893, H$2:H7893, "&lt;" &amp;stats[[#This Row],[Q3]]+(2*stats[[#This Row],[IQR]]), H$2:H7893, "&gt;" &amp; stats[[#This Row],[Q1]]-(2*stats[[#This Row],[IQR]])),"")</f>
        <v>9.9542244552109499E-4</v>
      </c>
    </row>
    <row r="7894" spans="1:12" x14ac:dyDescent="0.25">
      <c r="A7894" s="4">
        <v>44454.262939814813</v>
      </c>
      <c r="B7894">
        <v>0</v>
      </c>
      <c r="C7894">
        <v>1</v>
      </c>
      <c r="D7894" s="5">
        <f>SUM(B$2:B7894)</f>
        <v>45</v>
      </c>
      <c r="E7894" s="5">
        <f>SUM(C$2:C7894)</f>
        <v>7893</v>
      </c>
      <c r="F7894" s="6">
        <f>IF(stats[[#This Row],[Column1]],stats[[#This Row],[Total Clear]]/stats[[#This Row],[Total Runs]],NA())</f>
        <v>5.7012542759407071E-3</v>
      </c>
      <c r="G7894" s="6">
        <f>SUM(B$2:B7894) / SUM(C$2:C7894)</f>
        <v>5.7012542759407071E-3</v>
      </c>
      <c r="H7894" s="7">
        <f>IFERROR(stats[[#This Row],[Column1]]-A7893,"")</f>
        <v>9.3750000087311491E-4</v>
      </c>
      <c r="I7894" s="7">
        <f>IFERROR(_xlfn.QUARTILE.INC(H$2:H7894,1),"")</f>
        <v>9.3750000087311491E-4</v>
      </c>
      <c r="J7894" s="7">
        <f>IFERROR(_xlfn.QUARTILE.INC(H$2:H7894,3),"")</f>
        <v>1.0532407395658083E-3</v>
      </c>
      <c r="K7894" s="7">
        <f>IFERROR(stats[[#This Row],[Q3]]-stats[[#This Row],[Q1]],"")</f>
        <v>1.1574073869269341E-4</v>
      </c>
      <c r="L7894" s="7">
        <f>IFERROR(AVERAGEIFS(H$2:H7894, H$2:H7894, "&lt;" &amp;stats[[#This Row],[Q3]]+(2*stats[[#This Row],[IQR]]), H$2:H7894, "&gt;" &amp; stats[[#This Row],[Q1]]-(2*stats[[#This Row],[IQR]])),"")</f>
        <v>9.9541500047679561E-4</v>
      </c>
    </row>
    <row r="7895" spans="1:12" x14ac:dyDescent="0.25">
      <c r="A7895" s="4">
        <v>44454.263842592591</v>
      </c>
      <c r="B7895">
        <v>0</v>
      </c>
      <c r="C7895">
        <v>1</v>
      </c>
      <c r="D7895" s="5">
        <f>SUM(B$2:B7895)</f>
        <v>45</v>
      </c>
      <c r="E7895" s="5">
        <f>SUM(C$2:C7895)</f>
        <v>7894</v>
      </c>
      <c r="F7895" s="6">
        <f>IF(stats[[#This Row],[Column1]],stats[[#This Row],[Total Clear]]/stats[[#This Row],[Total Runs]],NA())</f>
        <v>5.7005320496579682E-3</v>
      </c>
      <c r="G7895" s="6">
        <f>SUM(B$2:B7895) / SUM(C$2:C7895)</f>
        <v>5.7005320496579682E-3</v>
      </c>
      <c r="H7895" s="7">
        <f>IFERROR(stats[[#This Row],[Column1]]-A7894,"")</f>
        <v>9.0277777781011537E-4</v>
      </c>
      <c r="I7895" s="7">
        <f>IFERROR(_xlfn.QUARTILE.INC(H$2:H7895,1),"")</f>
        <v>9.3750000087311491E-4</v>
      </c>
      <c r="J7895" s="7">
        <f>IFERROR(_xlfn.QUARTILE.INC(H$2:H7895,3),"")</f>
        <v>1.0532407395658083E-3</v>
      </c>
      <c r="K7895" s="7">
        <f>IFERROR(stats[[#This Row],[Q3]]-stats[[#This Row],[Q1]],"")</f>
        <v>1.1574073869269341E-4</v>
      </c>
      <c r="L7895" s="7">
        <f>IFERROR(AVERAGEIFS(H$2:H7895, H$2:H7895, "&lt;" &amp;stats[[#This Row],[Q3]]+(2*stats[[#This Row],[IQR]]), H$2:H7895, "&gt;" &amp; stats[[#This Row],[Q1]]-(2*stats[[#This Row],[IQR]])),"")</f>
        <v>9.9540309490904521E-4</v>
      </c>
    </row>
    <row r="7896" spans="1:12" x14ac:dyDescent="0.25">
      <c r="A7896" s="4">
        <v>44454.264768518522</v>
      </c>
      <c r="B7896">
        <v>0</v>
      </c>
      <c r="C7896">
        <v>1</v>
      </c>
      <c r="D7896" s="5">
        <f>SUM(B$2:B7896)</f>
        <v>45</v>
      </c>
      <c r="E7896" s="5">
        <f>SUM(C$2:C7896)</f>
        <v>7895</v>
      </c>
      <c r="F7896" s="6">
        <f>IF(stats[[#This Row],[Column1]],stats[[#This Row],[Total Clear]]/stats[[#This Row],[Total Runs]],NA())</f>
        <v>5.699810006333122E-3</v>
      </c>
      <c r="G7896" s="6">
        <f>SUM(B$2:B7896) / SUM(C$2:C7896)</f>
        <v>5.699810006333122E-3</v>
      </c>
      <c r="H7896" s="7">
        <f>IFERROR(stats[[#This Row],[Column1]]-A7895,"")</f>
        <v>9.2592593136942014E-4</v>
      </c>
      <c r="I7896" s="7">
        <f>IFERROR(_xlfn.QUARTILE.INC(H$2:H7896,1),"")</f>
        <v>9.3750000087311491E-4</v>
      </c>
      <c r="J7896" s="7">
        <f>IFERROR(_xlfn.QUARTILE.INC(H$2:H7896,3),"")</f>
        <v>1.0532407395658083E-3</v>
      </c>
      <c r="K7896" s="7">
        <f>IFERROR(stats[[#This Row],[Q3]]-stats[[#This Row],[Q1]],"")</f>
        <v>1.1574073869269341E-4</v>
      </c>
      <c r="L7896" s="7">
        <f>IFERROR(AVERAGEIFS(H$2:H7896, H$2:H7896, "&lt;" &amp;stats[[#This Row],[Q3]]+(2*stats[[#This Row],[IQR]]), H$2:H7896, "&gt;" &amp; stats[[#This Row],[Q1]]-(2*stats[[#This Row],[IQR]])),"")</f>
        <v>9.9539416697746715E-4</v>
      </c>
    </row>
    <row r="7897" spans="1:12" x14ac:dyDescent="0.25">
      <c r="A7897" s="4">
        <v>44454.265601851854</v>
      </c>
      <c r="B7897">
        <v>0</v>
      </c>
      <c r="C7897">
        <v>1</v>
      </c>
      <c r="D7897" s="5">
        <f>SUM(B$2:B7897)</f>
        <v>45</v>
      </c>
      <c r="E7897" s="5">
        <f>SUM(C$2:C7897)</f>
        <v>7896</v>
      </c>
      <c r="F7897" s="6">
        <f>IF(stats[[#This Row],[Column1]],stats[[#This Row],[Total Clear]]/stats[[#This Row],[Total Runs]],NA())</f>
        <v>5.6990881458966565E-3</v>
      </c>
      <c r="G7897" s="6">
        <f>SUM(B$2:B7897) / SUM(C$2:C7897)</f>
        <v>5.6990881458966565E-3</v>
      </c>
      <c r="H7897" s="7">
        <f>IFERROR(stats[[#This Row],[Column1]]-A7896,"")</f>
        <v>8.3333333168411627E-4</v>
      </c>
      <c r="I7897" s="7">
        <f>IFERROR(_xlfn.QUARTILE.INC(H$2:H7897,1),"")</f>
        <v>9.3750000087311491E-4</v>
      </c>
      <c r="J7897" s="7">
        <f>IFERROR(_xlfn.QUARTILE.INC(H$2:H7897,3),"")</f>
        <v>1.0532407395658083E-3</v>
      </c>
      <c r="K7897" s="7">
        <f>IFERROR(stats[[#This Row],[Q3]]-stats[[#This Row],[Q1]],"")</f>
        <v>1.1574073869269341E-4</v>
      </c>
      <c r="L7897" s="7">
        <f>IFERROR(AVERAGEIFS(H$2:H7897, H$2:H7897, "&lt;" &amp;stats[[#This Row],[Q3]]+(2*stats[[#This Row],[IQR]]), H$2:H7897, "&gt;" &amp; stats[[#This Row],[Q1]]-(2*stats[[#This Row],[IQR]])),"")</f>
        <v>9.9537334456512071E-4</v>
      </c>
    </row>
    <row r="7898" spans="1:12" x14ac:dyDescent="0.25">
      <c r="A7898" s="4">
        <v>44454.266689814816</v>
      </c>
      <c r="B7898">
        <v>0</v>
      </c>
      <c r="C7898">
        <v>1</v>
      </c>
      <c r="D7898" s="5">
        <f>SUM(B$2:B7898)</f>
        <v>45</v>
      </c>
      <c r="E7898" s="5">
        <f>SUM(C$2:C7898)</f>
        <v>7897</v>
      </c>
      <c r="F7898" s="6">
        <f>IF(stats[[#This Row],[Column1]],stats[[#This Row],[Total Clear]]/stats[[#This Row],[Total Runs]],NA())</f>
        <v>5.6983664682790933E-3</v>
      </c>
      <c r="G7898" s="6">
        <f>SUM(B$2:B7898) / SUM(C$2:C7898)</f>
        <v>5.6983664682790933E-3</v>
      </c>
      <c r="H7898" s="7">
        <f>IFERROR(stats[[#This Row],[Column1]]-A7897,"")</f>
        <v>1.0879629626288079E-3</v>
      </c>
      <c r="I7898" s="7">
        <f>IFERROR(_xlfn.QUARTILE.INC(H$2:H7898,1),"")</f>
        <v>9.3750000087311491E-4</v>
      </c>
      <c r="J7898" s="7">
        <f>IFERROR(_xlfn.QUARTILE.INC(H$2:H7898,3),"")</f>
        <v>1.0532407395658083E-3</v>
      </c>
      <c r="K7898" s="7">
        <f>IFERROR(stats[[#This Row],[Q3]]-stats[[#This Row],[Q1]],"")</f>
        <v>1.1574073869269341E-4</v>
      </c>
      <c r="L7898" s="7">
        <f>IFERROR(AVERAGEIFS(H$2:H7898, H$2:H7898, "&lt;" &amp;stats[[#This Row],[Q3]]+(2*stats[[#This Row],[IQR]]), H$2:H7898, "&gt;" &amp; stats[[#This Row],[Q1]]-(2*stats[[#This Row],[IQR]])),"")</f>
        <v>9.9538523942869508E-4</v>
      </c>
    </row>
    <row r="7899" spans="1:12" x14ac:dyDescent="0.25">
      <c r="A7899" s="4">
        <v>44454.267511574071</v>
      </c>
      <c r="B7899">
        <v>0</v>
      </c>
      <c r="C7899">
        <v>1</v>
      </c>
      <c r="D7899" s="5">
        <f>SUM(B$2:B7899)</f>
        <v>45</v>
      </c>
      <c r="E7899" s="5">
        <f>SUM(C$2:C7899)</f>
        <v>7898</v>
      </c>
      <c r="F7899" s="6">
        <f>IF(stats[[#This Row],[Column1]],stats[[#This Row],[Total Clear]]/stats[[#This Row],[Total Runs]],NA())</f>
        <v>5.6976449734109898E-3</v>
      </c>
      <c r="G7899" s="6">
        <f>SUM(B$2:B7899) / SUM(C$2:C7899)</f>
        <v>5.6976449734109898E-3</v>
      </c>
      <c r="H7899" s="7">
        <f>IFERROR(stats[[#This Row],[Column1]]-A7898,"")</f>
        <v>8.2175925490446389E-4</v>
      </c>
      <c r="I7899" s="7">
        <f>IFERROR(_xlfn.QUARTILE.INC(H$2:H7899,1),"")</f>
        <v>9.3750000087311491E-4</v>
      </c>
      <c r="J7899" s="7">
        <f>IFERROR(_xlfn.QUARTILE.INC(H$2:H7899,3),"")</f>
        <v>1.0532407395658083E-3</v>
      </c>
      <c r="K7899" s="7">
        <f>IFERROR(stats[[#This Row],[Q3]]-stats[[#This Row],[Q1]],"")</f>
        <v>1.1574073869269341E-4</v>
      </c>
      <c r="L7899" s="7">
        <f>IFERROR(AVERAGEIFS(H$2:H7899, H$2:H7899, "&lt;" &amp;stats[[#This Row],[Q3]]+(2*stats[[#This Row],[IQR]]), H$2:H7899, "&gt;" &amp; stats[[#This Row],[Q1]]-(2*stats[[#This Row],[IQR]])),"")</f>
        <v>9.9536293679741402E-4</v>
      </c>
    </row>
    <row r="7900" spans="1:12" x14ac:dyDescent="0.25">
      <c r="A7900" s="4">
        <v>44454.268414351849</v>
      </c>
      <c r="B7900">
        <v>0</v>
      </c>
      <c r="C7900">
        <v>1</v>
      </c>
      <c r="D7900" s="5">
        <f>SUM(B$2:B7900)</f>
        <v>45</v>
      </c>
      <c r="E7900" s="5">
        <f>SUM(C$2:C7900)</f>
        <v>7899</v>
      </c>
      <c r="F7900" s="6">
        <f>IF(stats[[#This Row],[Column1]],stats[[#This Row],[Total Clear]]/stats[[#This Row],[Total Runs]],NA())</f>
        <v>5.6969236612229397E-3</v>
      </c>
      <c r="G7900" s="6">
        <f>SUM(B$2:B7900) / SUM(C$2:C7900)</f>
        <v>5.6969236612229397E-3</v>
      </c>
      <c r="H7900" s="7">
        <f>IFERROR(stats[[#This Row],[Column1]]-A7899,"")</f>
        <v>9.0277777781011537E-4</v>
      </c>
      <c r="I7900" s="7">
        <f>IFERROR(_xlfn.QUARTILE.INC(H$2:H7900,1),"")</f>
        <v>9.3750000087311491E-4</v>
      </c>
      <c r="J7900" s="7">
        <f>IFERROR(_xlfn.QUARTILE.INC(H$2:H7900,3),"")</f>
        <v>1.0532407395658083E-3</v>
      </c>
      <c r="K7900" s="7">
        <f>IFERROR(stats[[#This Row],[Q3]]-stats[[#This Row],[Q1]],"")</f>
        <v>1.1574073869269341E-4</v>
      </c>
      <c r="L7900" s="7">
        <f>IFERROR(AVERAGEIFS(H$2:H7900, H$2:H7900, "&lt;" &amp;stats[[#This Row],[Q3]]+(2*stats[[#This Row],[IQR]]), H$2:H7900, "&gt;" &amp; stats[[#This Row],[Q1]]-(2*stats[[#This Row],[IQR]])),"")</f>
        <v>9.9535104556199299E-4</v>
      </c>
    </row>
    <row r="7901" spans="1:12" x14ac:dyDescent="0.25">
      <c r="A7901" s="4">
        <v>44454.269247685188</v>
      </c>
      <c r="B7901">
        <v>0</v>
      </c>
      <c r="C7901">
        <v>1</v>
      </c>
      <c r="D7901" s="5">
        <f>SUM(B$2:B7901)</f>
        <v>45</v>
      </c>
      <c r="E7901" s="5">
        <f>SUM(C$2:C7901)</f>
        <v>7900</v>
      </c>
      <c r="F7901" s="6">
        <f>IF(stats[[#This Row],[Column1]],stats[[#This Row],[Total Clear]]/stats[[#This Row],[Total Runs]],NA())</f>
        <v>5.6962025316455696E-3</v>
      </c>
      <c r="G7901" s="6">
        <f>SUM(B$2:B7901) / SUM(C$2:C7901)</f>
        <v>5.6962025316455696E-3</v>
      </c>
      <c r="H7901" s="7">
        <f>IFERROR(stats[[#This Row],[Column1]]-A7900,"")</f>
        <v>8.3333333896007389E-4</v>
      </c>
      <c r="I7901" s="7">
        <f>IFERROR(_xlfn.QUARTILE.INC(H$2:H7901,1),"")</f>
        <v>9.3750000087311491E-4</v>
      </c>
      <c r="J7901" s="7">
        <f>IFERROR(_xlfn.QUARTILE.INC(H$2:H7901,3),"")</f>
        <v>1.0532407395658083E-3</v>
      </c>
      <c r="K7901" s="7">
        <f>IFERROR(stats[[#This Row],[Q3]]-stats[[#This Row],[Q1]],"")</f>
        <v>1.1574073869269341E-4</v>
      </c>
      <c r="L7901" s="7">
        <f>IFERROR(AVERAGEIFS(H$2:H7901, H$2:H7901, "&lt;" &amp;stats[[#This Row],[Q3]]+(2*stats[[#This Row],[IQR]]), H$2:H7901, "&gt;" &amp; stats[[#This Row],[Q1]]-(2*stats[[#This Row],[IQR]])),"")</f>
        <v>9.953302393841837E-4</v>
      </c>
    </row>
    <row r="7902" spans="1:12" x14ac:dyDescent="0.25">
      <c r="A7902" s="4">
        <v>44454.270104166666</v>
      </c>
      <c r="B7902">
        <v>0</v>
      </c>
      <c r="C7902">
        <v>1</v>
      </c>
      <c r="D7902" s="5">
        <f>SUM(B$2:B7902)</f>
        <v>45</v>
      </c>
      <c r="E7902" s="5">
        <f>SUM(C$2:C7902)</f>
        <v>7901</v>
      </c>
      <c r="F7902" s="6">
        <f>IF(stats[[#This Row],[Column1]],stats[[#This Row],[Total Clear]]/stats[[#This Row],[Total Runs]],NA())</f>
        <v>5.6954815846095427E-3</v>
      </c>
      <c r="G7902" s="6">
        <f>SUM(B$2:B7902) / SUM(C$2:C7902)</f>
        <v>5.6954815846095427E-3</v>
      </c>
      <c r="H7902" s="7">
        <f>IFERROR(stats[[#This Row],[Column1]]-A7901,"")</f>
        <v>8.5648147796746343E-4</v>
      </c>
      <c r="I7902" s="7">
        <f>IFERROR(_xlfn.QUARTILE.INC(H$2:H7902,1),"")</f>
        <v>9.3750000087311491E-4</v>
      </c>
      <c r="J7902" s="7">
        <f>IFERROR(_xlfn.QUARTILE.INC(H$2:H7902,3),"")</f>
        <v>1.0532407395658083E-3</v>
      </c>
      <c r="K7902" s="7">
        <f>IFERROR(stats[[#This Row],[Q3]]-stats[[#This Row],[Q1]],"")</f>
        <v>1.1574073869269341E-4</v>
      </c>
      <c r="L7902" s="7">
        <f>IFERROR(AVERAGEIFS(H$2:H7902, H$2:H7902, "&lt;" &amp;stats[[#This Row],[Q3]]+(2*stats[[#This Row],[IQR]]), H$2:H7902, "&gt;" &amp; stats[[#This Row],[Q1]]-(2*stats[[#This Row],[IQR]])),"")</f>
        <v>9.9531241083238389E-4</v>
      </c>
    </row>
    <row r="7903" spans="1:12" x14ac:dyDescent="0.25">
      <c r="A7903" s="4">
        <v>44454.271018518521</v>
      </c>
      <c r="B7903">
        <v>0</v>
      </c>
      <c r="C7903">
        <v>1</v>
      </c>
      <c r="D7903" s="5">
        <f>SUM(B$2:B7903)</f>
        <v>45</v>
      </c>
      <c r="E7903" s="5">
        <f>SUM(C$2:C7903)</f>
        <v>7902</v>
      </c>
      <c r="F7903" s="6">
        <f>IF(stats[[#This Row],[Column1]],stats[[#This Row],[Total Clear]]/stats[[#This Row],[Total Runs]],NA())</f>
        <v>5.6947608200455585E-3</v>
      </c>
      <c r="G7903" s="6">
        <f>SUM(B$2:B7903) / SUM(C$2:C7903)</f>
        <v>5.6947608200455585E-3</v>
      </c>
      <c r="H7903" s="7">
        <f>IFERROR(stats[[#This Row],[Column1]]-A7902,"")</f>
        <v>9.1435185458976775E-4</v>
      </c>
      <c r="I7903" s="7">
        <f>IFERROR(_xlfn.QUARTILE.INC(H$2:H7903,1),"")</f>
        <v>9.3750000087311491E-4</v>
      </c>
      <c r="J7903" s="7">
        <f>IFERROR(_xlfn.QUARTILE.INC(H$2:H7903,3),"")</f>
        <v>1.0532407395658083E-3</v>
      </c>
      <c r="K7903" s="7">
        <f>IFERROR(stats[[#This Row],[Q3]]-stats[[#This Row],[Q1]],"")</f>
        <v>1.1574073869269341E-4</v>
      </c>
      <c r="L7903" s="7">
        <f>IFERROR(AVERAGEIFS(H$2:H7903, H$2:H7903, "&lt;" &amp;stats[[#This Row],[Q3]]+(2*stats[[#This Row],[IQR]]), H$2:H7903, "&gt;" &amp; stats[[#This Row],[Q1]]-(2*stats[[#This Row],[IQR]])),"")</f>
        <v>9.9530201661538007E-4</v>
      </c>
    </row>
    <row r="7904" spans="1:12" x14ac:dyDescent="0.25">
      <c r="A7904" s="4">
        <v>44454.271909722222</v>
      </c>
      <c r="B7904">
        <v>0</v>
      </c>
      <c r="C7904">
        <v>1</v>
      </c>
      <c r="D7904" s="5">
        <f>SUM(B$2:B7904)</f>
        <v>45</v>
      </c>
      <c r="E7904" s="5">
        <f>SUM(C$2:C7904)</f>
        <v>7903</v>
      </c>
      <c r="F7904" s="6">
        <f>IF(stats[[#This Row],[Column1]],stats[[#This Row],[Total Clear]]/stats[[#This Row],[Total Runs]],NA())</f>
        <v>5.6940402378843477E-3</v>
      </c>
      <c r="G7904" s="6">
        <f>SUM(B$2:B7904) / SUM(C$2:C7904)</f>
        <v>5.6940402378843477E-3</v>
      </c>
      <c r="H7904" s="7">
        <f>IFERROR(stats[[#This Row],[Column1]]-A7903,"")</f>
        <v>8.9120370103046298E-4</v>
      </c>
      <c r="I7904" s="7">
        <f>IFERROR(_xlfn.QUARTILE.INC(H$2:H7904,1),"")</f>
        <v>9.3750000087311491E-4</v>
      </c>
      <c r="J7904" s="7">
        <f>IFERROR(_xlfn.QUARTILE.INC(H$2:H7904,3),"")</f>
        <v>1.0532407395658083E-3</v>
      </c>
      <c r="K7904" s="7">
        <f>IFERROR(stats[[#This Row],[Q3]]-stats[[#This Row],[Q1]],"")</f>
        <v>1.1574073869269341E-4</v>
      </c>
      <c r="L7904" s="7">
        <f>IFERROR(AVERAGEIFS(H$2:H7904, H$2:H7904, "&lt;" &amp;stats[[#This Row],[Q3]]+(2*stats[[#This Row],[IQR]]), H$2:H7904, "&gt;" &amp; stats[[#This Row],[Q1]]-(2*stats[[#This Row],[IQR]])),"")</f>
        <v>9.9528865354534348E-4</v>
      </c>
    </row>
    <row r="7905" spans="1:12" x14ac:dyDescent="0.25">
      <c r="A7905" s="4">
        <v>44454.272812499999</v>
      </c>
      <c r="B7905">
        <v>0</v>
      </c>
      <c r="C7905">
        <v>1</v>
      </c>
      <c r="D7905" s="5">
        <f>SUM(B$2:B7905)</f>
        <v>45</v>
      </c>
      <c r="E7905" s="5">
        <f>SUM(C$2:C7905)</f>
        <v>7904</v>
      </c>
      <c r="F7905" s="6">
        <f>IF(stats[[#This Row],[Column1]],stats[[#This Row],[Total Clear]]/stats[[#This Row],[Total Runs]],NA())</f>
        <v>5.6933198380566801E-3</v>
      </c>
      <c r="G7905" s="6">
        <f>SUM(B$2:B7905) / SUM(C$2:C7905)</f>
        <v>5.6933198380566801E-3</v>
      </c>
      <c r="H7905" s="7">
        <f>IFERROR(stats[[#This Row],[Column1]]-A7904,"")</f>
        <v>9.0277777781011537E-4</v>
      </c>
      <c r="I7905" s="7">
        <f>IFERROR(_xlfn.QUARTILE.INC(H$2:H7905,1),"")</f>
        <v>9.3750000087311491E-4</v>
      </c>
      <c r="J7905" s="7">
        <f>IFERROR(_xlfn.QUARTILE.INC(H$2:H7905,3),"")</f>
        <v>1.0532407395658083E-3</v>
      </c>
      <c r="K7905" s="7">
        <f>IFERROR(stats[[#This Row],[Q3]]-stats[[#This Row],[Q1]],"")</f>
        <v>1.1574073869269341E-4</v>
      </c>
      <c r="L7905" s="7">
        <f>IFERROR(AVERAGEIFS(H$2:H7905, H$2:H7905, "&lt;" &amp;stats[[#This Row],[Q3]]+(2*stats[[#This Row],[IQR]]), H$2:H7905, "&gt;" &amp; stats[[#This Row],[Q1]]-(2*stats[[#This Row],[IQR]])),"")</f>
        <v>9.9527677947580987E-4</v>
      </c>
    </row>
    <row r="7906" spans="1:12" x14ac:dyDescent="0.25">
      <c r="A7906" s="4">
        <v>44454.273946759262</v>
      </c>
      <c r="B7906">
        <v>0</v>
      </c>
      <c r="C7906">
        <v>1</v>
      </c>
      <c r="D7906" s="5">
        <f>SUM(B$2:B7906)</f>
        <v>45</v>
      </c>
      <c r="E7906" s="5">
        <f>SUM(C$2:C7906)</f>
        <v>7905</v>
      </c>
      <c r="F7906" s="6">
        <f>IF(stats[[#This Row],[Column1]],stats[[#This Row],[Total Clear]]/stats[[#This Row],[Total Runs]],NA())</f>
        <v>5.6925996204933585E-3</v>
      </c>
      <c r="G7906" s="6">
        <f>SUM(B$2:B7906) / SUM(C$2:C7906)</f>
        <v>5.6925996204933585E-3</v>
      </c>
      <c r="H7906" s="7">
        <f>IFERROR(stats[[#This Row],[Column1]]-A7905,"")</f>
        <v>1.1342592624714598E-3</v>
      </c>
      <c r="I7906" s="7">
        <f>IFERROR(_xlfn.QUARTILE.INC(H$2:H7906,1),"")</f>
        <v>9.3750000087311491E-4</v>
      </c>
      <c r="J7906" s="7">
        <f>IFERROR(_xlfn.QUARTILE.INC(H$2:H7906,3),"")</f>
        <v>1.0532407395658083E-3</v>
      </c>
      <c r="K7906" s="7">
        <f>IFERROR(stats[[#This Row],[Q3]]-stats[[#This Row],[Q1]],"")</f>
        <v>1.1574073869269341E-4</v>
      </c>
      <c r="L7906" s="7">
        <f>IFERROR(AVERAGEIFS(H$2:H7906, H$2:H7906, "&lt;" &amp;stats[[#This Row],[Q3]]+(2*stats[[#This Row],[IQR]]), H$2:H7906, "&gt;" &amp; stats[[#This Row],[Q1]]-(2*stats[[#This Row],[IQR]])),"")</f>
        <v>9.9529461603676942E-4</v>
      </c>
    </row>
    <row r="7907" spans="1:12" x14ac:dyDescent="0.25">
      <c r="A7907" s="4">
        <v>44454.274814814817</v>
      </c>
      <c r="B7907">
        <v>0</v>
      </c>
      <c r="C7907">
        <v>1</v>
      </c>
      <c r="D7907" s="5">
        <f>SUM(B$2:B7907)</f>
        <v>45</v>
      </c>
      <c r="E7907" s="5">
        <f>SUM(C$2:C7907)</f>
        <v>7906</v>
      </c>
      <c r="F7907" s="6">
        <f>IF(stats[[#This Row],[Column1]],stats[[#This Row],[Total Clear]]/stats[[#This Row],[Total Runs]],NA())</f>
        <v>5.6918795851252212E-3</v>
      </c>
      <c r="G7907" s="6">
        <f>SUM(B$2:B7907) / SUM(C$2:C7907)</f>
        <v>5.6918795851252212E-3</v>
      </c>
      <c r="H7907" s="7">
        <f>IFERROR(stats[[#This Row],[Column1]]-A7906,"")</f>
        <v>8.6805555474711582E-4</v>
      </c>
      <c r="I7907" s="7">
        <f>IFERROR(_xlfn.QUARTILE.INC(H$2:H7907,1),"")</f>
        <v>9.3750000087311491E-4</v>
      </c>
      <c r="J7907" s="7">
        <f>IFERROR(_xlfn.QUARTILE.INC(H$2:H7907,3),"")</f>
        <v>1.0532407395658083E-3</v>
      </c>
      <c r="K7907" s="7">
        <f>IFERROR(stats[[#This Row],[Q3]]-stats[[#This Row],[Q1]],"")</f>
        <v>1.1574073869269341E-4</v>
      </c>
      <c r="L7907" s="7">
        <f>IFERROR(AVERAGEIFS(H$2:H7907, H$2:H7907, "&lt;" &amp;stats[[#This Row],[Q3]]+(2*stats[[#This Row],[IQR]]), H$2:H7907, "&gt;" &amp; stats[[#This Row],[Q1]]-(2*stats[[#This Row],[IQR]])),"")</f>
        <v>9.9527828868385139E-4</v>
      </c>
    </row>
    <row r="7908" spans="1:12" x14ac:dyDescent="0.25">
      <c r="A7908" s="4">
        <v>44454.275694444441</v>
      </c>
      <c r="B7908">
        <v>0</v>
      </c>
      <c r="C7908">
        <v>1</v>
      </c>
      <c r="D7908" s="5">
        <f>SUM(B$2:B7908)</f>
        <v>45</v>
      </c>
      <c r="E7908" s="5">
        <f>SUM(C$2:C7908)</f>
        <v>7907</v>
      </c>
      <c r="F7908" s="6">
        <f>IF(stats[[#This Row],[Column1]],stats[[#This Row],[Total Clear]]/stats[[#This Row],[Total Runs]],NA())</f>
        <v>5.6911597318831412E-3</v>
      </c>
      <c r="G7908" s="6">
        <f>SUM(B$2:B7908) / SUM(C$2:C7908)</f>
        <v>5.6911597318831412E-3</v>
      </c>
      <c r="H7908" s="7">
        <f>IFERROR(stats[[#This Row],[Column1]]-A7907,"")</f>
        <v>8.7962962425081059E-4</v>
      </c>
      <c r="I7908" s="7">
        <f>IFERROR(_xlfn.QUARTILE.INC(H$2:H7908,1),"")</f>
        <v>9.3750000087311491E-4</v>
      </c>
      <c r="J7908" s="7">
        <f>IFERROR(_xlfn.QUARTILE.INC(H$2:H7908,3),"")</f>
        <v>1.0532407395658083E-3</v>
      </c>
      <c r="K7908" s="7">
        <f>IFERROR(stats[[#This Row],[Q3]]-stats[[#This Row],[Q1]],"")</f>
        <v>1.1574073869269341E-4</v>
      </c>
      <c r="L7908" s="7">
        <f>IFERROR(AVERAGEIFS(H$2:H7908, H$2:H7908, "&lt;" &amp;stats[[#This Row],[Q3]]+(2*stats[[#This Row],[IQR]]), H$2:H7908, "&gt;" &amp; stats[[#This Row],[Q1]]-(2*stats[[#This Row],[IQR]])),"")</f>
        <v>9.9526345051802732E-4</v>
      </c>
    </row>
    <row r="7909" spans="1:12" x14ac:dyDescent="0.25">
      <c r="A7909" s="4">
        <v>44454.276597222219</v>
      </c>
      <c r="B7909">
        <v>0</v>
      </c>
      <c r="C7909">
        <v>1</v>
      </c>
      <c r="D7909" s="5">
        <f>SUM(B$2:B7909)</f>
        <v>45</v>
      </c>
      <c r="E7909" s="5">
        <f>SUM(C$2:C7909)</f>
        <v>7908</v>
      </c>
      <c r="F7909" s="6">
        <f>IF(stats[[#This Row],[Column1]],stats[[#This Row],[Total Clear]]/stats[[#This Row],[Total Runs]],NA())</f>
        <v>5.6904400606980271E-3</v>
      </c>
      <c r="G7909" s="6">
        <f>SUM(B$2:B7909) / SUM(C$2:C7909)</f>
        <v>5.6904400606980271E-3</v>
      </c>
      <c r="H7909" s="7">
        <f>IFERROR(stats[[#This Row],[Column1]]-A7908,"")</f>
        <v>9.0277777781011537E-4</v>
      </c>
      <c r="I7909" s="7">
        <f>IFERROR(_xlfn.QUARTILE.INC(H$2:H7909,1),"")</f>
        <v>9.3750000087311491E-4</v>
      </c>
      <c r="J7909" s="7">
        <f>IFERROR(_xlfn.QUARTILE.INC(H$2:H7909,3),"")</f>
        <v>1.0532407395658083E-3</v>
      </c>
      <c r="K7909" s="7">
        <f>IFERROR(stats[[#This Row],[Q3]]-stats[[#This Row],[Q1]],"")</f>
        <v>1.1574073869269341E-4</v>
      </c>
      <c r="L7909" s="7">
        <f>IFERROR(AVERAGEIFS(H$2:H7909, H$2:H7909, "&lt;" &amp;stats[[#This Row],[Q3]]+(2*stats[[#This Row],[IQR]]), H$2:H7909, "&gt;" &amp; stats[[#This Row],[Q1]]-(2*stats[[#This Row],[IQR]])),"")</f>
        <v>9.9525158577489599E-4</v>
      </c>
    </row>
    <row r="7910" spans="1:12" x14ac:dyDescent="0.25">
      <c r="A7910" s="4">
        <v>44454.27747685185</v>
      </c>
      <c r="B7910">
        <v>0</v>
      </c>
      <c r="C7910">
        <v>1</v>
      </c>
      <c r="D7910" s="5">
        <f>SUM(B$2:B7910)</f>
        <v>45</v>
      </c>
      <c r="E7910" s="5">
        <f>SUM(C$2:C7910)</f>
        <v>7909</v>
      </c>
      <c r="F7910" s="6">
        <f>IF(stats[[#This Row],[Column1]],stats[[#This Row],[Total Clear]]/stats[[#This Row],[Total Runs]],NA())</f>
        <v>5.689720571500822E-3</v>
      </c>
      <c r="G7910" s="6">
        <f>SUM(B$2:B7910) / SUM(C$2:C7910)</f>
        <v>5.689720571500822E-3</v>
      </c>
      <c r="H7910" s="7">
        <f>IFERROR(stats[[#This Row],[Column1]]-A7909,"")</f>
        <v>8.7962963152676821E-4</v>
      </c>
      <c r="I7910" s="7">
        <f>IFERROR(_xlfn.QUARTILE.INC(H$2:H7910,1),"")</f>
        <v>9.3750000087311491E-4</v>
      </c>
      <c r="J7910" s="7">
        <f>IFERROR(_xlfn.QUARTILE.INC(H$2:H7910,3),"")</f>
        <v>1.0532407395658083E-3</v>
      </c>
      <c r="K7910" s="7">
        <f>IFERROR(stats[[#This Row],[Q3]]-stats[[#This Row],[Q1]],"")</f>
        <v>1.1574073869269341E-4</v>
      </c>
      <c r="L7910" s="7">
        <f>IFERROR(AVERAGEIFS(H$2:H7910, H$2:H7910, "&lt;" &amp;stats[[#This Row],[Q3]]+(2*stats[[#This Row],[IQR]]), H$2:H7910, "&gt;" &amp; stats[[#This Row],[Q1]]-(2*stats[[#This Row],[IQR]])),"")</f>
        <v>9.9523675484182168E-4</v>
      </c>
    </row>
    <row r="7911" spans="1:12" x14ac:dyDescent="0.25">
      <c r="A7911" s="4">
        <v>44454.278356481482</v>
      </c>
      <c r="B7911">
        <v>0</v>
      </c>
      <c r="C7911">
        <v>1</v>
      </c>
      <c r="D7911" s="5">
        <f>SUM(B$2:B7911)</f>
        <v>45</v>
      </c>
      <c r="E7911" s="5">
        <f>SUM(C$2:C7911)</f>
        <v>7910</v>
      </c>
      <c r="F7911" s="6">
        <f>IF(stats[[#This Row],[Column1]],stats[[#This Row],[Total Clear]]/stats[[#This Row],[Total Runs]],NA())</f>
        <v>5.6890012642225032E-3</v>
      </c>
      <c r="G7911" s="6">
        <f>SUM(B$2:B7911) / SUM(C$2:C7911)</f>
        <v>5.6890012642225032E-3</v>
      </c>
      <c r="H7911" s="7">
        <f>IFERROR(stats[[#This Row],[Column1]]-A7910,"")</f>
        <v>8.7962963152676821E-4</v>
      </c>
      <c r="I7911" s="7">
        <f>IFERROR(_xlfn.QUARTILE.INC(H$2:H7911,1),"")</f>
        <v>9.3750000087311491E-4</v>
      </c>
      <c r="J7911" s="7">
        <f>IFERROR(_xlfn.QUARTILE.INC(H$2:H7911,3),"")</f>
        <v>1.0532407395658083E-3</v>
      </c>
      <c r="K7911" s="7">
        <f>IFERROR(stats[[#This Row],[Q3]]-stats[[#This Row],[Q1]],"")</f>
        <v>1.1574073869269341E-4</v>
      </c>
      <c r="L7911" s="7">
        <f>IFERROR(AVERAGEIFS(H$2:H7911, H$2:H7911, "&lt;" &amp;stats[[#This Row],[Q3]]+(2*stats[[#This Row],[IQR]]), H$2:H7911, "&gt;" &amp; stats[[#This Row],[Q1]]-(2*stats[[#This Row],[IQR]])),"")</f>
        <v>9.9522192771301374E-4</v>
      </c>
    </row>
    <row r="7912" spans="1:12" x14ac:dyDescent="0.25">
      <c r="A7912" s="4">
        <v>44454.279282407406</v>
      </c>
      <c r="B7912">
        <v>0</v>
      </c>
      <c r="C7912">
        <v>1</v>
      </c>
      <c r="D7912" s="5">
        <f>SUM(B$2:B7912)</f>
        <v>45</v>
      </c>
      <c r="E7912" s="5">
        <f>SUM(C$2:C7912)</f>
        <v>7911</v>
      </c>
      <c r="F7912" s="6">
        <f>IF(stats[[#This Row],[Column1]],stats[[#This Row],[Total Clear]]/stats[[#This Row],[Total Runs]],NA())</f>
        <v>5.6882821387940841E-3</v>
      </c>
      <c r="G7912" s="6">
        <f>SUM(B$2:B7912) / SUM(C$2:C7912)</f>
        <v>5.6882821387940841E-3</v>
      </c>
      <c r="H7912" s="7">
        <f>IFERROR(stats[[#This Row],[Column1]]-A7911,"")</f>
        <v>9.2592592409346253E-4</v>
      </c>
      <c r="I7912" s="7">
        <f>IFERROR(_xlfn.QUARTILE.INC(H$2:H7912,1),"")</f>
        <v>9.3750000087311491E-4</v>
      </c>
      <c r="J7912" s="7">
        <f>IFERROR(_xlfn.QUARTILE.INC(H$2:H7912,3),"")</f>
        <v>1.0532407395658083E-3</v>
      </c>
      <c r="K7912" s="7">
        <f>IFERROR(stats[[#This Row],[Q3]]-stats[[#This Row],[Q1]],"")</f>
        <v>1.1574073869269341E-4</v>
      </c>
      <c r="L7912" s="7">
        <f>IFERROR(AVERAGEIFS(H$2:H7912, H$2:H7912, "&lt;" &amp;stats[[#This Row],[Q3]]+(2*stats[[#This Row],[IQR]]), H$2:H7912, "&gt;" &amp; stats[[#This Row],[Q1]]-(2*stats[[#This Row],[IQR]])),"")</f>
        <v>9.9521304133142635E-4</v>
      </c>
    </row>
    <row r="7913" spans="1:12" x14ac:dyDescent="0.25">
      <c r="A7913" s="4">
        <v>44454.280428240738</v>
      </c>
      <c r="B7913">
        <v>0</v>
      </c>
      <c r="C7913">
        <v>1</v>
      </c>
      <c r="D7913" s="5">
        <f>SUM(B$2:B7913)</f>
        <v>45</v>
      </c>
      <c r="E7913" s="5">
        <f>SUM(C$2:C7913)</f>
        <v>7912</v>
      </c>
      <c r="F7913" s="6">
        <f>IF(stats[[#This Row],[Column1]],stats[[#This Row],[Total Clear]]/stats[[#This Row],[Total Runs]],NA())</f>
        <v>5.6875631951466129E-3</v>
      </c>
      <c r="G7913" s="6">
        <f>SUM(B$2:B7913) / SUM(C$2:C7913)</f>
        <v>5.6875631951466129E-3</v>
      </c>
      <c r="H7913" s="7">
        <f>IFERROR(stats[[#This Row],[Column1]]-A7912,"")</f>
        <v>1.1458333319751546E-3</v>
      </c>
      <c r="I7913" s="7">
        <f>IFERROR(_xlfn.QUARTILE.INC(H$2:H7913,1),"")</f>
        <v>9.3750000087311491E-4</v>
      </c>
      <c r="J7913" s="7">
        <f>IFERROR(_xlfn.QUARTILE.INC(H$2:H7913,3),"")</f>
        <v>1.0532407395658083E-3</v>
      </c>
      <c r="K7913" s="7">
        <f>IFERROR(stats[[#This Row],[Q3]]-stats[[#This Row],[Q1]],"")</f>
        <v>1.1574073869269341E-4</v>
      </c>
      <c r="L7913" s="7">
        <f>IFERROR(AVERAGEIFS(H$2:H7913, H$2:H7913, "&lt;" &amp;stats[[#This Row],[Q3]]+(2*stats[[#This Row],[IQR]]), H$2:H7913, "&gt;" &amp; stats[[#This Row],[Q1]]-(2*stats[[#This Row],[IQR]])),"")</f>
        <v>9.9523235410109456E-4</v>
      </c>
    </row>
    <row r="7914" spans="1:12" x14ac:dyDescent="0.25">
      <c r="A7914" s="4">
        <v>44454.281388888892</v>
      </c>
      <c r="B7914">
        <v>0</v>
      </c>
      <c r="C7914">
        <v>1</v>
      </c>
      <c r="D7914" s="5">
        <f>SUM(B$2:B7914)</f>
        <v>45</v>
      </c>
      <c r="E7914" s="5">
        <f>SUM(C$2:C7914)</f>
        <v>7913</v>
      </c>
      <c r="F7914" s="6">
        <f>IF(stats[[#This Row],[Column1]],stats[[#This Row],[Total Clear]]/stats[[#This Row],[Total Runs]],NA())</f>
        <v>5.6868444332111717E-3</v>
      </c>
      <c r="G7914" s="6">
        <f>SUM(B$2:B7914) / SUM(C$2:C7914)</f>
        <v>5.6868444332111717E-3</v>
      </c>
      <c r="H7914" s="7">
        <f>IFERROR(stats[[#This Row],[Column1]]-A7913,"")</f>
        <v>9.6064815443241969E-4</v>
      </c>
      <c r="I7914" s="7">
        <f>IFERROR(_xlfn.QUARTILE.INC(H$2:H7914,1),"")</f>
        <v>9.3750000087311491E-4</v>
      </c>
      <c r="J7914" s="7">
        <f>IFERROR(_xlfn.QUARTILE.INC(H$2:H7914,3),"")</f>
        <v>1.0532407395658083E-3</v>
      </c>
      <c r="K7914" s="7">
        <f>IFERROR(stats[[#This Row],[Q3]]-stats[[#This Row],[Q1]],"")</f>
        <v>1.1574073869269341E-4</v>
      </c>
      <c r="L7914" s="7">
        <f>IFERROR(AVERAGEIFS(H$2:H7914, H$2:H7914, "&lt;" &amp;stats[[#This Row],[Q3]]+(2*stats[[#This Row],[IQR]]), H$2:H7914, "&gt;" &amp; stats[[#This Row],[Q1]]-(2*stats[[#This Row],[IQR]])),"")</f>
        <v>9.9522792022934217E-4</v>
      </c>
    </row>
    <row r="7915" spans="1:12" x14ac:dyDescent="0.25">
      <c r="A7915" s="4">
        <v>44454.282256944447</v>
      </c>
      <c r="B7915">
        <v>0</v>
      </c>
      <c r="C7915">
        <v>1</v>
      </c>
      <c r="D7915" s="5">
        <f>SUM(B$2:B7915)</f>
        <v>45</v>
      </c>
      <c r="E7915" s="5">
        <f>SUM(C$2:C7915)</f>
        <v>7914</v>
      </c>
      <c r="F7915" s="6">
        <f>IF(stats[[#This Row],[Column1]],stats[[#This Row],[Total Clear]]/stats[[#This Row],[Total Runs]],NA())</f>
        <v>5.6861258529188781E-3</v>
      </c>
      <c r="G7915" s="6">
        <f>SUM(B$2:B7915) / SUM(C$2:C7915)</f>
        <v>5.6861258529188781E-3</v>
      </c>
      <c r="H7915" s="7">
        <f>IFERROR(stats[[#This Row],[Column1]]-A7914,"")</f>
        <v>8.6805555474711582E-4</v>
      </c>
      <c r="I7915" s="7">
        <f>IFERROR(_xlfn.QUARTILE.INC(H$2:H7915,1),"")</f>
        <v>9.3750000087311491E-4</v>
      </c>
      <c r="J7915" s="7">
        <f>IFERROR(_xlfn.QUARTILE.INC(H$2:H7915,3),"")</f>
        <v>1.0532407395658083E-3</v>
      </c>
      <c r="K7915" s="7">
        <f>IFERROR(stats[[#This Row],[Q3]]-stats[[#This Row],[Q1]],"")</f>
        <v>1.1574073869269341E-4</v>
      </c>
      <c r="L7915" s="7">
        <f>IFERROR(AVERAGEIFS(H$2:H7915, H$2:H7915, "&lt;" &amp;stats[[#This Row],[Q3]]+(2*stats[[#This Row],[IQR]]), H$2:H7915, "&gt;" &amp; stats[[#This Row],[Q1]]-(2*stats[[#This Row],[IQR]])),"")</f>
        <v>9.9521161816992906E-4</v>
      </c>
    </row>
    <row r="7916" spans="1:12" x14ac:dyDescent="0.25">
      <c r="A7916" s="4">
        <v>44454.283125000002</v>
      </c>
      <c r="B7916">
        <v>0</v>
      </c>
      <c r="C7916">
        <v>1</v>
      </c>
      <c r="D7916" s="5">
        <f>SUM(B$2:B7916)</f>
        <v>45</v>
      </c>
      <c r="E7916" s="5">
        <f>SUM(C$2:C7916)</f>
        <v>7915</v>
      </c>
      <c r="F7916" s="6">
        <f>IF(stats[[#This Row],[Column1]],stats[[#This Row],[Total Clear]]/stats[[#This Row],[Total Runs]],NA())</f>
        <v>5.6854074542008843E-3</v>
      </c>
      <c r="G7916" s="6">
        <f>SUM(B$2:B7916) / SUM(C$2:C7916)</f>
        <v>5.6854074542008843E-3</v>
      </c>
      <c r="H7916" s="7">
        <f>IFERROR(stats[[#This Row],[Column1]]-A7915,"")</f>
        <v>8.6805555474711582E-4</v>
      </c>
      <c r="I7916" s="7">
        <f>IFERROR(_xlfn.QUARTILE.INC(H$2:H7916,1),"")</f>
        <v>9.3750000087311491E-4</v>
      </c>
      <c r="J7916" s="7">
        <f>IFERROR(_xlfn.QUARTILE.INC(H$2:H7916,3),"")</f>
        <v>1.0532407395658083E-3</v>
      </c>
      <c r="K7916" s="7">
        <f>IFERROR(stats[[#This Row],[Q3]]-stats[[#This Row],[Q1]],"")</f>
        <v>1.1574073869269341E-4</v>
      </c>
      <c r="L7916" s="7">
        <f>IFERROR(AVERAGEIFS(H$2:H7916, H$2:H7916, "&lt;" &amp;stats[[#This Row],[Q3]]+(2*stats[[#This Row],[IQR]]), H$2:H7916, "&gt;" &amp; stats[[#This Row],[Q1]]-(2*stats[[#This Row],[IQR]])),"")</f>
        <v>9.951953202894596E-4</v>
      </c>
    </row>
    <row r="7917" spans="1:12" x14ac:dyDescent="0.25">
      <c r="A7917" s="4">
        <v>44454.284212962964</v>
      </c>
      <c r="B7917">
        <v>0</v>
      </c>
      <c r="C7917">
        <v>1</v>
      </c>
      <c r="D7917" s="5">
        <f>SUM(B$2:B7917)</f>
        <v>45</v>
      </c>
      <c r="E7917" s="5">
        <f>SUM(C$2:C7917)</f>
        <v>7916</v>
      </c>
      <c r="F7917" s="6">
        <f>IF(stats[[#This Row],[Column1]],stats[[#This Row],[Total Clear]]/stats[[#This Row],[Total Runs]],NA())</f>
        <v>5.6846892369883783E-3</v>
      </c>
      <c r="G7917" s="6">
        <f>SUM(B$2:B7917) / SUM(C$2:C7917)</f>
        <v>5.6846892369883783E-3</v>
      </c>
      <c r="H7917" s="7">
        <f>IFERROR(stats[[#This Row],[Column1]]-A7916,"")</f>
        <v>1.0879629626288079E-3</v>
      </c>
      <c r="I7917" s="7">
        <f>IFERROR(_xlfn.QUARTILE.INC(H$2:H7917,1),"")</f>
        <v>9.3750000087311491E-4</v>
      </c>
      <c r="J7917" s="7">
        <f>IFERROR(_xlfn.QUARTILE.INC(H$2:H7917,3),"")</f>
        <v>1.0532407395658083E-3</v>
      </c>
      <c r="K7917" s="7">
        <f>IFERROR(stats[[#This Row],[Q3]]-stats[[#This Row],[Q1]],"")</f>
        <v>1.1574073869269341E-4</v>
      </c>
      <c r="L7917" s="7">
        <f>IFERROR(AVERAGEIFS(H$2:H7917, H$2:H7917, "&lt;" &amp;stats[[#This Row],[Q3]]+(2*stats[[#This Row],[IQR]]), H$2:H7917, "&gt;" &amp; stats[[#This Row],[Q1]]-(2*stats[[#This Row],[IQR]])),"")</f>
        <v>9.9520720900435626E-4</v>
      </c>
    </row>
    <row r="7918" spans="1:12" x14ac:dyDescent="0.25">
      <c r="A7918" s="4">
        <v>44454.285069444442</v>
      </c>
      <c r="B7918">
        <v>0</v>
      </c>
      <c r="C7918">
        <v>1</v>
      </c>
      <c r="D7918" s="5">
        <f>SUM(B$2:B7918)</f>
        <v>45</v>
      </c>
      <c r="E7918" s="5">
        <f>SUM(C$2:C7918)</f>
        <v>7917</v>
      </c>
      <c r="F7918" s="6">
        <f>IF(stats[[#This Row],[Column1]],stats[[#This Row],[Total Clear]]/stats[[#This Row],[Total Runs]],NA())</f>
        <v>5.6839712012125808E-3</v>
      </c>
      <c r="G7918" s="6">
        <f>SUM(B$2:B7918) / SUM(C$2:C7918)</f>
        <v>5.6839712012125808E-3</v>
      </c>
      <c r="H7918" s="7">
        <f>IFERROR(stats[[#This Row],[Column1]]-A7917,"")</f>
        <v>8.5648147796746343E-4</v>
      </c>
      <c r="I7918" s="7">
        <f>IFERROR(_xlfn.QUARTILE.INC(H$2:H7918,1),"")</f>
        <v>9.3750000087311491E-4</v>
      </c>
      <c r="J7918" s="7">
        <f>IFERROR(_xlfn.QUARTILE.INC(H$2:H7918,3),"")</f>
        <v>1.0532407395658083E-3</v>
      </c>
      <c r="K7918" s="7">
        <f>IFERROR(stats[[#This Row],[Q3]]-stats[[#This Row],[Q1]],"")</f>
        <v>1.1574073869269341E-4</v>
      </c>
      <c r="L7918" s="7">
        <f>IFERROR(AVERAGEIFS(H$2:H7918, H$2:H7918, "&lt;" &amp;stats[[#This Row],[Q3]]+(2*stats[[#This Row],[IQR]]), H$2:H7918, "&gt;" &amp; stats[[#This Row],[Q1]]-(2*stats[[#This Row],[IQR]])),"")</f>
        <v>9.9518943277024092E-4</v>
      </c>
    </row>
    <row r="7919" spans="1:12" x14ac:dyDescent="0.25">
      <c r="A7919" s="4">
        <v>44454.28597222222</v>
      </c>
      <c r="B7919">
        <v>0</v>
      </c>
      <c r="C7919">
        <v>1</v>
      </c>
      <c r="D7919" s="5">
        <f>SUM(B$2:B7919)</f>
        <v>45</v>
      </c>
      <c r="E7919" s="5">
        <f>SUM(C$2:C7919)</f>
        <v>7918</v>
      </c>
      <c r="F7919" s="6">
        <f>IF(stats[[#This Row],[Column1]],stats[[#This Row],[Total Clear]]/stats[[#This Row],[Total Runs]],NA())</f>
        <v>5.6832533468047491E-3</v>
      </c>
      <c r="G7919" s="6">
        <f>SUM(B$2:B7919) / SUM(C$2:C7919)</f>
        <v>5.6832533468047491E-3</v>
      </c>
      <c r="H7919" s="7">
        <f>IFERROR(stats[[#This Row],[Column1]]-A7918,"")</f>
        <v>9.0277777781011537E-4</v>
      </c>
      <c r="I7919" s="7">
        <f>IFERROR(_xlfn.QUARTILE.INC(H$2:H7919,1),"")</f>
        <v>9.3750000087311491E-4</v>
      </c>
      <c r="J7919" s="7">
        <f>IFERROR(_xlfn.QUARTILE.INC(H$2:H7919,3),"")</f>
        <v>1.0532407395658083E-3</v>
      </c>
      <c r="K7919" s="7">
        <f>IFERROR(stats[[#This Row],[Q3]]-stats[[#This Row],[Q1]],"")</f>
        <v>1.1574073869269341E-4</v>
      </c>
      <c r="L7919" s="7">
        <f>IFERROR(AVERAGEIFS(H$2:H7919, H$2:H7919, "&lt;" &amp;stats[[#This Row],[Q3]]+(2*stats[[#This Row],[IQR]]), H$2:H7919, "&gt;" &amp; stats[[#This Row],[Q1]]-(2*stats[[#This Row],[IQR]])),"")</f>
        <v>9.9517759271195013E-4</v>
      </c>
    </row>
    <row r="7920" spans="1:12" x14ac:dyDescent="0.25">
      <c r="A7920" s="4">
        <v>44454.286863425928</v>
      </c>
      <c r="B7920">
        <v>0</v>
      </c>
      <c r="C7920">
        <v>1</v>
      </c>
      <c r="D7920" s="5">
        <f>SUM(B$2:B7920)</f>
        <v>45</v>
      </c>
      <c r="E7920" s="5">
        <f>SUM(C$2:C7920)</f>
        <v>7919</v>
      </c>
      <c r="F7920" s="6">
        <f>IF(stats[[#This Row],[Column1]],stats[[#This Row],[Total Clear]]/stats[[#This Row],[Total Runs]],NA())</f>
        <v>5.6825356736961733E-3</v>
      </c>
      <c r="G7920" s="6">
        <f>SUM(B$2:B7920) / SUM(C$2:C7920)</f>
        <v>5.6825356736961733E-3</v>
      </c>
      <c r="H7920" s="7">
        <f>IFERROR(stats[[#This Row],[Column1]]-A7919,"")</f>
        <v>8.9120370830642059E-4</v>
      </c>
      <c r="I7920" s="7">
        <f>IFERROR(_xlfn.QUARTILE.INC(H$2:H7920,1),"")</f>
        <v>9.3750000087311491E-4</v>
      </c>
      <c r="J7920" s="7">
        <f>IFERROR(_xlfn.QUARTILE.INC(H$2:H7920,3),"")</f>
        <v>1.0532407395658083E-3</v>
      </c>
      <c r="K7920" s="7">
        <f>IFERROR(stats[[#This Row],[Q3]]-stats[[#This Row],[Q1]],"")</f>
        <v>1.1574073869269341E-4</v>
      </c>
      <c r="L7920" s="7">
        <f>IFERROR(AVERAGEIFS(H$2:H7920, H$2:H7920, "&lt;" &amp;stats[[#This Row],[Q3]]+(2*stats[[#This Row],[IQR]]), H$2:H7920, "&gt;" &amp; stats[[#This Row],[Q1]]-(2*stats[[#This Row],[IQR]])),"")</f>
        <v>9.9516427297272319E-4</v>
      </c>
    </row>
    <row r="7921" spans="1:12" x14ac:dyDescent="0.25">
      <c r="A7921" s="4">
        <v>44454.287708333337</v>
      </c>
      <c r="B7921">
        <v>0</v>
      </c>
      <c r="C7921">
        <v>1</v>
      </c>
      <c r="D7921" s="5">
        <f>SUM(B$2:B7921)</f>
        <v>45</v>
      </c>
      <c r="E7921" s="5">
        <f>SUM(C$2:C7921)</f>
        <v>7920</v>
      </c>
      <c r="F7921" s="6">
        <f>IF(stats[[#This Row],[Column1]],stats[[#This Row],[Total Clear]]/stats[[#This Row],[Total Runs]],NA())</f>
        <v>5.681818181818182E-3</v>
      </c>
      <c r="G7921" s="6">
        <f>SUM(B$2:B7921) / SUM(C$2:C7921)</f>
        <v>5.681818181818182E-3</v>
      </c>
      <c r="H7921" s="7">
        <f>IFERROR(stats[[#This Row],[Column1]]-A7920,"")</f>
        <v>8.4490740846376866E-4</v>
      </c>
      <c r="I7921" s="7">
        <f>IFERROR(_xlfn.QUARTILE.INC(H$2:H7921,1),"")</f>
        <v>9.3750000087311491E-4</v>
      </c>
      <c r="J7921" s="7">
        <f>IFERROR(_xlfn.QUARTILE.INC(H$2:H7921,3),"")</f>
        <v>1.0532407395658083E-3</v>
      </c>
      <c r="K7921" s="7">
        <f>IFERROR(stats[[#This Row],[Q3]]-stats[[#This Row],[Q1]],"")</f>
        <v>1.1574073869269341E-4</v>
      </c>
      <c r="L7921" s="7">
        <f>IFERROR(AVERAGEIFS(H$2:H7921, H$2:H7921, "&lt;" &amp;stats[[#This Row],[Q3]]+(2*stats[[#This Row],[IQR]]), H$2:H7921, "&gt;" &amp; stats[[#This Row],[Q1]]-(2*stats[[#This Row],[IQR]])),"")</f>
        <v>9.9514502654458057E-4</v>
      </c>
    </row>
    <row r="7922" spans="1:12" x14ac:dyDescent="0.25">
      <c r="A7922" s="4">
        <v>44454.288611111115</v>
      </c>
      <c r="B7922">
        <v>0</v>
      </c>
      <c r="C7922">
        <v>1</v>
      </c>
      <c r="D7922" s="5">
        <f>SUM(B$2:B7922)</f>
        <v>45</v>
      </c>
      <c r="E7922" s="5">
        <f>SUM(C$2:C7922)</f>
        <v>7921</v>
      </c>
      <c r="F7922" s="6">
        <f>IF(stats[[#This Row],[Column1]],stats[[#This Row],[Total Clear]]/stats[[#This Row],[Total Runs]],NA())</f>
        <v>5.6811008711021337E-3</v>
      </c>
      <c r="G7922" s="6">
        <f>SUM(B$2:B7922) / SUM(C$2:C7922)</f>
        <v>5.6811008711021337E-3</v>
      </c>
      <c r="H7922" s="7">
        <f>IFERROR(stats[[#This Row],[Column1]]-A7921,"")</f>
        <v>9.0277777781011537E-4</v>
      </c>
      <c r="I7922" s="7">
        <f>IFERROR(_xlfn.QUARTILE.INC(H$2:H7922,1),"")</f>
        <v>9.3750000087311491E-4</v>
      </c>
      <c r="J7922" s="7">
        <f>IFERROR(_xlfn.QUARTILE.INC(H$2:H7922,3),"")</f>
        <v>1.0532407395658083E-3</v>
      </c>
      <c r="K7922" s="7">
        <f>IFERROR(stats[[#This Row],[Q3]]-stats[[#This Row],[Q1]],"")</f>
        <v>1.1574073869269341E-4</v>
      </c>
      <c r="L7922" s="7">
        <f>IFERROR(AVERAGEIFS(H$2:H7922, H$2:H7922, "&lt;" &amp;stats[[#This Row],[Q3]]+(2*stats[[#This Row],[IQR]]), H$2:H7922, "&gt;" &amp; stats[[#This Row],[Q1]]-(2*stats[[#This Row],[IQR]])),"")</f>
        <v>9.9513319672276507E-4</v>
      </c>
    </row>
    <row r="7923" spans="1:12" x14ac:dyDescent="0.25">
      <c r="A7923" s="4">
        <v>44454.289479166669</v>
      </c>
      <c r="B7923">
        <v>0</v>
      </c>
      <c r="C7923">
        <v>1</v>
      </c>
      <c r="D7923" s="5">
        <f>SUM(B$2:B7923)</f>
        <v>45</v>
      </c>
      <c r="E7923" s="5">
        <f>SUM(C$2:C7923)</f>
        <v>7922</v>
      </c>
      <c r="F7923" s="6">
        <f>IF(stats[[#This Row],[Column1]],stats[[#This Row],[Total Clear]]/stats[[#This Row],[Total Runs]],NA())</f>
        <v>5.6803837414794245E-3</v>
      </c>
      <c r="G7923" s="6">
        <f>SUM(B$2:B7923) / SUM(C$2:C7923)</f>
        <v>5.6803837414794245E-3</v>
      </c>
      <c r="H7923" s="7">
        <f>IFERROR(stats[[#This Row],[Column1]]-A7922,"")</f>
        <v>8.6805555474711582E-4</v>
      </c>
      <c r="I7923" s="7">
        <f>IFERROR(_xlfn.QUARTILE.INC(H$2:H7923,1),"")</f>
        <v>9.3750000087311491E-4</v>
      </c>
      <c r="J7923" s="7">
        <f>IFERROR(_xlfn.QUARTILE.INC(H$2:H7923,3),"")</f>
        <v>1.0532407395658083E-3</v>
      </c>
      <c r="K7923" s="7">
        <f>IFERROR(stats[[#This Row],[Q3]]-stats[[#This Row],[Q1]],"")</f>
        <v>1.1574073869269341E-4</v>
      </c>
      <c r="L7923" s="7">
        <f>IFERROR(AVERAGEIFS(H$2:H7923, H$2:H7923, "&lt;" &amp;stats[[#This Row],[Q3]]+(2*stats[[#This Row],[IQR]]), H$2:H7923, "&gt;" &amp; stats[[#This Row],[Q1]]-(2*stats[[#This Row],[IQR]])),"")</f>
        <v>9.9511692349418595E-4</v>
      </c>
    </row>
    <row r="7924" spans="1:12" x14ac:dyDescent="0.25">
      <c r="A7924" s="4">
        <v>44454.290347222224</v>
      </c>
      <c r="B7924">
        <v>0</v>
      </c>
      <c r="C7924">
        <v>1</v>
      </c>
      <c r="D7924" s="5">
        <f>SUM(B$2:B7924)</f>
        <v>45</v>
      </c>
      <c r="E7924" s="5">
        <f>SUM(C$2:C7924)</f>
        <v>7923</v>
      </c>
      <c r="F7924" s="6">
        <f>IF(stats[[#This Row],[Column1]],stats[[#This Row],[Total Clear]]/stats[[#This Row],[Total Runs]],NA())</f>
        <v>5.6796667928814843E-3</v>
      </c>
      <c r="G7924" s="6">
        <f>SUM(B$2:B7924) / SUM(C$2:C7924)</f>
        <v>5.6796667928814843E-3</v>
      </c>
      <c r="H7924" s="7">
        <f>IFERROR(stats[[#This Row],[Column1]]-A7923,"")</f>
        <v>8.6805555474711582E-4</v>
      </c>
      <c r="I7924" s="7">
        <f>IFERROR(_xlfn.QUARTILE.INC(H$2:H7924,1),"")</f>
        <v>9.3750000087311491E-4</v>
      </c>
      <c r="J7924" s="7">
        <f>IFERROR(_xlfn.QUARTILE.INC(H$2:H7924,3),"")</f>
        <v>1.0532407395658083E-3</v>
      </c>
      <c r="K7924" s="7">
        <f>IFERROR(stats[[#This Row],[Q3]]-stats[[#This Row],[Q1]],"")</f>
        <v>1.1574073869269341E-4</v>
      </c>
      <c r="L7924" s="7">
        <f>IFERROR(AVERAGEIFS(H$2:H7924, H$2:H7924, "&lt;" &amp;stats[[#This Row],[Q3]]+(2*stats[[#This Row],[IQR]]), H$2:H7924, "&gt;" &amp; stats[[#This Row],[Q1]]-(2*stats[[#This Row],[IQR]])),"")</f>
        <v>9.9510065443288664E-4</v>
      </c>
    </row>
    <row r="7925" spans="1:12" x14ac:dyDescent="0.25">
      <c r="A7925" s="4">
        <v>44454.291250000002</v>
      </c>
      <c r="B7925">
        <v>0</v>
      </c>
      <c r="C7925">
        <v>1</v>
      </c>
      <c r="D7925" s="5">
        <f>SUM(B$2:B7925)</f>
        <v>45</v>
      </c>
      <c r="E7925" s="5">
        <f>SUM(C$2:C7925)</f>
        <v>7924</v>
      </c>
      <c r="F7925" s="6">
        <f>IF(stats[[#This Row],[Column1]],stats[[#This Row],[Total Clear]]/stats[[#This Row],[Total Runs]],NA())</f>
        <v>5.6789500252397776E-3</v>
      </c>
      <c r="G7925" s="6">
        <f>SUM(B$2:B7925) / SUM(C$2:C7925)</f>
        <v>5.6789500252397776E-3</v>
      </c>
      <c r="H7925" s="7">
        <f>IFERROR(stats[[#This Row],[Column1]]-A7924,"")</f>
        <v>9.0277777781011537E-4</v>
      </c>
      <c r="I7925" s="7">
        <f>IFERROR(_xlfn.QUARTILE.INC(H$2:H7925,1),"")</f>
        <v>9.3750000087311491E-4</v>
      </c>
      <c r="J7925" s="7">
        <f>IFERROR(_xlfn.QUARTILE.INC(H$2:H7925,3),"")</f>
        <v>1.0532407395658083E-3</v>
      </c>
      <c r="K7925" s="7">
        <f>IFERROR(stats[[#This Row],[Q3]]-stats[[#This Row],[Q1]],"")</f>
        <v>1.1574073869269341E-4</v>
      </c>
      <c r="L7925" s="7">
        <f>IFERROR(AVERAGEIFS(H$2:H7925, H$2:H7925, "&lt;" &amp;stats[[#This Row],[Q3]]+(2*stats[[#This Row],[IQR]]), H$2:H7925, "&gt;" &amp; stats[[#This Row],[Q1]]-(2*stats[[#This Row],[IQR]])),"")</f>
        <v>9.950888348353162E-4</v>
      </c>
    </row>
    <row r="7926" spans="1:12" x14ac:dyDescent="0.25">
      <c r="A7926" s="4">
        <v>44454.292118055557</v>
      </c>
      <c r="B7926">
        <v>0</v>
      </c>
      <c r="C7926">
        <v>1</v>
      </c>
      <c r="D7926" s="5">
        <f>SUM(B$2:B7926)</f>
        <v>45</v>
      </c>
      <c r="E7926" s="5">
        <f>SUM(C$2:C7926)</f>
        <v>7925</v>
      </c>
      <c r="F7926" s="6">
        <f>IF(stats[[#This Row],[Column1]],stats[[#This Row],[Total Clear]]/stats[[#This Row],[Total Runs]],NA())</f>
        <v>5.6782334384858045E-3</v>
      </c>
      <c r="G7926" s="6">
        <f>SUM(B$2:B7926) / SUM(C$2:C7926)</f>
        <v>5.6782334384858045E-3</v>
      </c>
      <c r="H7926" s="7">
        <f>IFERROR(stats[[#This Row],[Column1]]-A7925,"")</f>
        <v>8.6805555474711582E-4</v>
      </c>
      <c r="I7926" s="7">
        <f>IFERROR(_xlfn.QUARTILE.INC(H$2:H7926,1),"")</f>
        <v>9.3750000087311491E-4</v>
      </c>
      <c r="J7926" s="7">
        <f>IFERROR(_xlfn.QUARTILE.INC(H$2:H7926,3),"")</f>
        <v>1.0532407395658083E-3</v>
      </c>
      <c r="K7926" s="7">
        <f>IFERROR(stats[[#This Row],[Q3]]-stats[[#This Row],[Q1]],"")</f>
        <v>1.1574073869269341E-4</v>
      </c>
      <c r="L7926" s="7">
        <f>IFERROR(AVERAGEIFS(H$2:H7926, H$2:H7926, "&lt;" &amp;stats[[#This Row],[Q3]]+(2*stats[[#This Row],[IQR]]), H$2:H7926, "&gt;" &amp; stats[[#This Row],[Q1]]-(2*stats[[#This Row],[IQR]])),"")</f>
        <v>9.9507257353474167E-4</v>
      </c>
    </row>
    <row r="7927" spans="1:12" x14ac:dyDescent="0.25">
      <c r="A7927" s="4">
        <v>44454.292905092596</v>
      </c>
      <c r="B7927">
        <v>0</v>
      </c>
      <c r="C7927">
        <v>1</v>
      </c>
      <c r="D7927" s="5">
        <f>SUM(B$2:B7927)</f>
        <v>45</v>
      </c>
      <c r="E7927" s="5">
        <f>SUM(C$2:C7927)</f>
        <v>7926</v>
      </c>
      <c r="F7927" s="6">
        <f>IF(stats[[#This Row],[Column1]],stats[[#This Row],[Total Clear]]/stats[[#This Row],[Total Runs]],NA())</f>
        <v>5.6775170325510981E-3</v>
      </c>
      <c r="G7927" s="6">
        <f>SUM(B$2:B7927) / SUM(C$2:C7927)</f>
        <v>5.6775170325510981E-3</v>
      </c>
      <c r="H7927" s="7">
        <f>IFERROR(stats[[#This Row],[Column1]]-A7926,"")</f>
        <v>7.8703703911742195E-4</v>
      </c>
      <c r="I7927" s="7">
        <f>IFERROR(_xlfn.QUARTILE.INC(H$2:H7927,1),"")</f>
        <v>9.3750000087311491E-4</v>
      </c>
      <c r="J7927" s="7">
        <f>IFERROR(_xlfn.QUARTILE.INC(H$2:H7927,3),"")</f>
        <v>1.0532407395658083E-3</v>
      </c>
      <c r="K7927" s="7">
        <f>IFERROR(stats[[#This Row],[Q3]]-stats[[#This Row],[Q1]],"")</f>
        <v>1.1574073869269341E-4</v>
      </c>
      <c r="L7927" s="7">
        <f>IFERROR(AVERAGEIFS(H$2:H7927, H$2:H7927, "&lt;" &amp;stats[[#This Row],[Q3]]+(2*stats[[#This Row],[IQR]]), H$2:H7927, "&gt;" &amp; stats[[#This Row],[Q1]]-(2*stats[[#This Row],[IQR]])),"")</f>
        <v>9.9504594669045428E-4</v>
      </c>
    </row>
    <row r="7928" spans="1:12" x14ac:dyDescent="0.25">
      <c r="A7928" s="4">
        <v>44454.293761574074</v>
      </c>
      <c r="B7928">
        <v>0</v>
      </c>
      <c r="C7928">
        <v>1</v>
      </c>
      <c r="D7928" s="5">
        <f>SUM(B$2:B7928)</f>
        <v>45</v>
      </c>
      <c r="E7928" s="5">
        <f>SUM(C$2:C7928)</f>
        <v>7927</v>
      </c>
      <c r="F7928" s="6">
        <f>IF(stats[[#This Row],[Column1]],stats[[#This Row],[Total Clear]]/stats[[#This Row],[Total Runs]],NA())</f>
        <v>5.6768008073672261E-3</v>
      </c>
      <c r="G7928" s="6">
        <f>SUM(B$2:B7928) / SUM(C$2:C7928)</f>
        <v>5.6768008073672261E-3</v>
      </c>
      <c r="H7928" s="7">
        <f>IFERROR(stats[[#This Row],[Column1]]-A7927,"")</f>
        <v>8.5648147796746343E-4</v>
      </c>
      <c r="I7928" s="7">
        <f>IFERROR(_xlfn.QUARTILE.INC(H$2:H7928,1),"")</f>
        <v>9.3750000087311491E-4</v>
      </c>
      <c r="J7928" s="7">
        <f>IFERROR(_xlfn.QUARTILE.INC(H$2:H7928,3),"")</f>
        <v>1.0532407395658083E-3</v>
      </c>
      <c r="K7928" s="7">
        <f>IFERROR(stats[[#This Row],[Q3]]-stats[[#This Row],[Q1]],"")</f>
        <v>1.1574073869269341E-4</v>
      </c>
      <c r="L7928" s="7">
        <f>IFERROR(AVERAGEIFS(H$2:H7928, H$2:H7928, "&lt;" &amp;stats[[#This Row],[Q3]]+(2*stats[[#This Row],[IQR]]), H$2:H7928, "&gt;" &amp; stats[[#This Row],[Q1]]-(2*stats[[#This Row],[IQR]])),"")</f>
        <v>9.9502821384316433E-4</v>
      </c>
    </row>
    <row r="7929" spans="1:12" x14ac:dyDescent="0.25">
      <c r="A7929" s="4">
        <v>44454.294652777775</v>
      </c>
      <c r="B7929">
        <v>0</v>
      </c>
      <c r="C7929">
        <v>1</v>
      </c>
      <c r="D7929" s="5">
        <f>SUM(B$2:B7929)</f>
        <v>45</v>
      </c>
      <c r="E7929" s="5">
        <f>SUM(C$2:C7929)</f>
        <v>7928</v>
      </c>
      <c r="F7929" s="6">
        <f>IF(stats[[#This Row],[Column1]],stats[[#This Row],[Total Clear]]/stats[[#This Row],[Total Runs]],NA())</f>
        <v>5.6760847628657919E-3</v>
      </c>
      <c r="G7929" s="6">
        <f>SUM(B$2:B7929) / SUM(C$2:C7929)</f>
        <v>5.6760847628657919E-3</v>
      </c>
      <c r="H7929" s="7">
        <f>IFERROR(stats[[#This Row],[Column1]]-A7928,"")</f>
        <v>8.9120370103046298E-4</v>
      </c>
      <c r="I7929" s="7">
        <f>IFERROR(_xlfn.QUARTILE.INC(H$2:H7929,1),"")</f>
        <v>9.3750000087311491E-4</v>
      </c>
      <c r="J7929" s="7">
        <f>IFERROR(_xlfn.QUARTILE.INC(H$2:H7929,3),"")</f>
        <v>1.0532407395658083E-3</v>
      </c>
      <c r="K7929" s="7">
        <f>IFERROR(stats[[#This Row],[Q3]]-stats[[#This Row],[Q1]],"")</f>
        <v>1.1574073869269341E-4</v>
      </c>
      <c r="L7929" s="7">
        <f>IFERROR(AVERAGEIFS(H$2:H7929, H$2:H7929, "&lt;" &amp;stats[[#This Row],[Q3]]+(2*stats[[#This Row],[IQR]]), H$2:H7929, "&gt;" &amp; stats[[#This Row],[Q1]]-(2*stats[[#This Row],[IQR]])),"")</f>
        <v>9.9501492855681608E-4</v>
      </c>
    </row>
    <row r="7930" spans="1:12" x14ac:dyDescent="0.25">
      <c r="A7930" s="4">
        <v>44454.295520833337</v>
      </c>
      <c r="B7930">
        <v>0</v>
      </c>
      <c r="C7930">
        <v>1</v>
      </c>
      <c r="D7930" s="5">
        <f>SUM(B$2:B7930)</f>
        <v>45</v>
      </c>
      <c r="E7930" s="5">
        <f>SUM(C$2:C7930)</f>
        <v>7929</v>
      </c>
      <c r="F7930" s="6">
        <f>IF(stats[[#This Row],[Column1]],stats[[#This Row],[Total Clear]]/stats[[#This Row],[Total Runs]],NA())</f>
        <v>5.6753688989784334E-3</v>
      </c>
      <c r="G7930" s="6">
        <f>SUM(B$2:B7930) / SUM(C$2:C7930)</f>
        <v>5.6753688989784334E-3</v>
      </c>
      <c r="H7930" s="7">
        <f>IFERROR(stats[[#This Row],[Column1]]-A7929,"")</f>
        <v>8.6805556202307343E-4</v>
      </c>
      <c r="I7930" s="7">
        <f>IFERROR(_xlfn.QUARTILE.INC(H$2:H7930,1),"")</f>
        <v>9.3750000087311491E-4</v>
      </c>
      <c r="J7930" s="7">
        <f>IFERROR(_xlfn.QUARTILE.INC(H$2:H7930,3),"")</f>
        <v>1.0532407395658083E-3</v>
      </c>
      <c r="K7930" s="7">
        <f>IFERROR(stats[[#This Row],[Q3]]-stats[[#This Row],[Q1]],"")</f>
        <v>1.1574073869269341E-4</v>
      </c>
      <c r="L7930" s="7">
        <f>IFERROR(AVERAGEIFS(H$2:H7930, H$2:H7930, "&lt;" &amp;stats[[#This Row],[Q3]]+(2*stats[[#This Row],[IQR]]), H$2:H7930, "&gt;" &amp; stats[[#This Row],[Q1]]-(2*stats[[#This Row],[IQR]])),"")</f>
        <v>9.9499868503499745E-4</v>
      </c>
    </row>
    <row r="7931" spans="1:12" x14ac:dyDescent="0.25">
      <c r="A7931" s="4">
        <v>44454.296365740738</v>
      </c>
      <c r="B7931">
        <v>0</v>
      </c>
      <c r="C7931">
        <v>1</v>
      </c>
      <c r="D7931" s="5">
        <f>SUM(B$2:B7931)</f>
        <v>45</v>
      </c>
      <c r="E7931" s="5">
        <f>SUM(C$2:C7931)</f>
        <v>7930</v>
      </c>
      <c r="F7931" s="6">
        <f>IF(stats[[#This Row],[Column1]],stats[[#This Row],[Total Clear]]/stats[[#This Row],[Total Runs]],NA())</f>
        <v>5.6746532156368226E-3</v>
      </c>
      <c r="G7931" s="6">
        <f>SUM(B$2:B7931) / SUM(C$2:C7931)</f>
        <v>5.6746532156368226E-3</v>
      </c>
      <c r="H7931" s="7">
        <f>IFERROR(stats[[#This Row],[Column1]]-A7930,"")</f>
        <v>8.4490740118781105E-4</v>
      </c>
      <c r="I7931" s="7">
        <f>IFERROR(_xlfn.QUARTILE.INC(H$2:H7931,1),"")</f>
        <v>9.3750000087311491E-4</v>
      </c>
      <c r="J7931" s="7">
        <f>IFERROR(_xlfn.QUARTILE.INC(H$2:H7931,3),"")</f>
        <v>1.0532407395658083E-3</v>
      </c>
      <c r="K7931" s="7">
        <f>IFERROR(stats[[#This Row],[Q3]]-stats[[#This Row],[Q1]],"")</f>
        <v>1.1574073869269341E-4</v>
      </c>
      <c r="L7931" s="7">
        <f>IFERROR(AVERAGEIFS(H$2:H7931, H$2:H7931, "&lt;" &amp;stats[[#This Row],[Q3]]+(2*stats[[#This Row],[IQR]]), H$2:H7931, "&gt;" &amp; stats[[#This Row],[Q1]]-(2*stats[[#This Row],[IQR]])),"")</f>
        <v>9.9497948441022483E-4</v>
      </c>
    </row>
    <row r="7932" spans="1:12" x14ac:dyDescent="0.25">
      <c r="A7932" s="4">
        <v>44454.297199074077</v>
      </c>
      <c r="B7932">
        <v>0</v>
      </c>
      <c r="C7932">
        <v>1</v>
      </c>
      <c r="D7932" s="5">
        <f>SUM(B$2:B7932)</f>
        <v>45</v>
      </c>
      <c r="E7932" s="5">
        <f>SUM(C$2:C7932)</f>
        <v>7931</v>
      </c>
      <c r="F7932" s="6">
        <f>IF(stats[[#This Row],[Column1]],stats[[#This Row],[Total Clear]]/stats[[#This Row],[Total Runs]],NA())</f>
        <v>5.6739377127726642E-3</v>
      </c>
      <c r="G7932" s="6">
        <f>SUM(B$2:B7932) / SUM(C$2:C7932)</f>
        <v>5.6739377127726642E-3</v>
      </c>
      <c r="H7932" s="7">
        <f>IFERROR(stats[[#This Row],[Column1]]-A7931,"")</f>
        <v>8.3333333896007389E-4</v>
      </c>
      <c r="I7932" s="7">
        <f>IFERROR(_xlfn.QUARTILE.INC(H$2:H7932,1),"")</f>
        <v>9.3750000087311491E-4</v>
      </c>
      <c r="J7932" s="7">
        <f>IFERROR(_xlfn.QUARTILE.INC(H$2:H7932,3),"")</f>
        <v>1.0532407395658083E-3</v>
      </c>
      <c r="K7932" s="7">
        <f>IFERROR(stats[[#This Row],[Q3]]-stats[[#This Row],[Q1]],"")</f>
        <v>1.1574073869269341E-4</v>
      </c>
      <c r="L7932" s="7">
        <f>IFERROR(AVERAGEIFS(H$2:H7932, H$2:H7932, "&lt;" &amp;stats[[#This Row],[Q3]]+(2*stats[[#This Row],[IQR]]), H$2:H7932, "&gt;" &amp; stats[[#This Row],[Q1]]-(2*stats[[#This Row],[IQR]])),"")</f>
        <v>9.9495880825961744E-4</v>
      </c>
    </row>
    <row r="7933" spans="1:12" x14ac:dyDescent="0.25">
      <c r="A7933" s="4">
        <v>44454.298067129632</v>
      </c>
      <c r="B7933">
        <v>0</v>
      </c>
      <c r="C7933">
        <v>1</v>
      </c>
      <c r="D7933" s="5">
        <f>SUM(B$2:B7933)</f>
        <v>45</v>
      </c>
      <c r="E7933" s="5">
        <f>SUM(C$2:C7933)</f>
        <v>7932</v>
      </c>
      <c r="F7933" s="6">
        <f>IF(stats[[#This Row],[Column1]],stats[[#This Row],[Total Clear]]/stats[[#This Row],[Total Runs]],NA())</f>
        <v>5.6732223903177004E-3</v>
      </c>
      <c r="G7933" s="6">
        <f>SUM(B$2:B7933) / SUM(C$2:C7933)</f>
        <v>5.6732223903177004E-3</v>
      </c>
      <c r="H7933" s="7">
        <f>IFERROR(stats[[#This Row],[Column1]]-A7932,"")</f>
        <v>8.6805555474711582E-4</v>
      </c>
      <c r="I7933" s="7">
        <f>IFERROR(_xlfn.QUARTILE.INC(H$2:H7933,1),"")</f>
        <v>9.3749999723513611E-4</v>
      </c>
      <c r="J7933" s="7">
        <f>IFERROR(_xlfn.QUARTILE.INC(H$2:H7933,3),"")</f>
        <v>1.0532407395658083E-3</v>
      </c>
      <c r="K7933" s="7">
        <f>IFERROR(stats[[#This Row],[Q3]]-stats[[#This Row],[Q1]],"")</f>
        <v>1.1574074233067222E-4</v>
      </c>
      <c r="L7933" s="7">
        <f>IFERROR(AVERAGEIFS(H$2:H7933, H$2:H7933, "&lt;" &amp;stats[[#This Row],[Q3]]+(2*stats[[#This Row],[IQR]]), H$2:H7933, "&gt;" &amp; stats[[#This Row],[Q1]]-(2*stats[[#This Row],[IQR]])),"")</f>
        <v>9.9509081765231989E-4</v>
      </c>
    </row>
    <row r="7934" spans="1:12" x14ac:dyDescent="0.25">
      <c r="A7934" s="4">
        <v>44454.29891203704</v>
      </c>
      <c r="B7934">
        <v>0</v>
      </c>
      <c r="C7934">
        <v>1</v>
      </c>
      <c r="D7934" s="5">
        <f>SUM(B$2:B7934)</f>
        <v>45</v>
      </c>
      <c r="E7934" s="5">
        <f>SUM(C$2:C7934)</f>
        <v>7933</v>
      </c>
      <c r="F7934" s="6">
        <f>IF(stats[[#This Row],[Column1]],stats[[#This Row],[Total Clear]]/stats[[#This Row],[Total Runs]],NA())</f>
        <v>5.6725072482037061E-3</v>
      </c>
      <c r="G7934" s="6">
        <f>SUM(B$2:B7934) / SUM(C$2:C7934)</f>
        <v>5.6725072482037061E-3</v>
      </c>
      <c r="H7934" s="7">
        <f>IFERROR(stats[[#This Row],[Column1]]-A7933,"")</f>
        <v>8.4490740846376866E-4</v>
      </c>
      <c r="I7934" s="7">
        <f>IFERROR(_xlfn.QUARTILE.INC(H$2:H7934,1),"")</f>
        <v>9.374999935971573E-4</v>
      </c>
      <c r="J7934" s="7">
        <f>IFERROR(_xlfn.QUARTILE.INC(H$2:H7934,3),"")</f>
        <v>1.0532407395658083E-3</v>
      </c>
      <c r="K7934" s="7">
        <f>IFERROR(stats[[#This Row],[Q3]]-stats[[#This Row],[Q1]],"")</f>
        <v>1.1574074596865103E-4</v>
      </c>
      <c r="L7934" s="7">
        <f>IFERROR(AVERAGEIFS(H$2:H7934, H$2:H7934, "&lt;" &amp;stats[[#This Row],[Q3]]+(2*stats[[#This Row],[IQR]]), H$2:H7934, "&gt;" &amp; stats[[#This Row],[Q1]]-(2*stats[[#This Row],[IQR]])),"")</f>
        <v>9.9533047505520958E-4</v>
      </c>
    </row>
    <row r="7935" spans="1:12" x14ac:dyDescent="0.25">
      <c r="A7935" s="4">
        <v>44454.299745370372</v>
      </c>
      <c r="B7935">
        <v>0</v>
      </c>
      <c r="C7935">
        <v>1</v>
      </c>
      <c r="D7935" s="5">
        <f>SUM(B$2:B7935)</f>
        <v>45</v>
      </c>
      <c r="E7935" s="5">
        <f>SUM(C$2:C7935)</f>
        <v>7934</v>
      </c>
      <c r="F7935" s="6">
        <f>IF(stats[[#This Row],[Column1]],stats[[#This Row],[Total Clear]]/stats[[#This Row],[Total Runs]],NA())</f>
        <v>5.6717922863624903E-3</v>
      </c>
      <c r="G7935" s="6">
        <f>SUM(B$2:B7935) / SUM(C$2:C7935)</f>
        <v>5.6717922863624903E-3</v>
      </c>
      <c r="H7935" s="7">
        <f>IFERROR(stats[[#This Row],[Column1]]-A7934,"")</f>
        <v>8.3333333168411627E-4</v>
      </c>
      <c r="I7935" s="7">
        <f>IFERROR(_xlfn.QUARTILE.INC(H$2:H7935,1),"")</f>
        <v>9.374999935971573E-4</v>
      </c>
      <c r="J7935" s="7">
        <f>IFERROR(_xlfn.QUARTILE.INC(H$2:H7935,3),"")</f>
        <v>1.0532407395658083E-3</v>
      </c>
      <c r="K7935" s="7">
        <f>IFERROR(stats[[#This Row],[Q3]]-stats[[#This Row],[Q1]],"")</f>
        <v>1.1574074596865103E-4</v>
      </c>
      <c r="L7935" s="7">
        <f>IFERROR(AVERAGEIFS(H$2:H7935, H$2:H7935, "&lt;" &amp;stats[[#This Row],[Q3]]+(2*stats[[#This Row],[IQR]]), H$2:H7935, "&gt;" &amp; stats[[#This Row],[Q1]]-(2*stats[[#This Row],[IQR]])),"")</f>
        <v>9.9530979632871347E-4</v>
      </c>
    </row>
    <row r="7936" spans="1:12" x14ac:dyDescent="0.25">
      <c r="A7936" s="4">
        <v>44454.300613425927</v>
      </c>
      <c r="B7936">
        <v>0</v>
      </c>
      <c r="C7936">
        <v>1</v>
      </c>
      <c r="D7936" s="5">
        <f>SUM(B$2:B7936)</f>
        <v>45</v>
      </c>
      <c r="E7936" s="5">
        <f>SUM(C$2:C7936)</f>
        <v>7935</v>
      </c>
      <c r="F7936" s="6">
        <f>IF(stats[[#This Row],[Column1]],stats[[#This Row],[Total Clear]]/stats[[#This Row],[Total Runs]],NA())</f>
        <v>5.6710775047258983E-3</v>
      </c>
      <c r="G7936" s="6">
        <f>SUM(B$2:B7936) / SUM(C$2:C7936)</f>
        <v>5.6710775047258983E-3</v>
      </c>
      <c r="H7936" s="7">
        <f>IFERROR(stats[[#This Row],[Column1]]-A7935,"")</f>
        <v>8.6805555474711582E-4</v>
      </c>
      <c r="I7936" s="7">
        <f>IFERROR(_xlfn.QUARTILE.INC(H$2:H7936,1),"")</f>
        <v>9.374999935971573E-4</v>
      </c>
      <c r="J7936" s="7">
        <f>IFERROR(_xlfn.QUARTILE.INC(H$2:H7936,3),"")</f>
        <v>1.0532407395658083E-3</v>
      </c>
      <c r="K7936" s="7">
        <f>IFERROR(stats[[#This Row],[Q3]]-stats[[#This Row],[Q1]],"")</f>
        <v>1.1574074596865103E-4</v>
      </c>
      <c r="L7936" s="7">
        <f>IFERROR(AVERAGEIFS(H$2:H7936, H$2:H7936, "&lt;" &amp;stats[[#This Row],[Q3]]+(2*stats[[#This Row],[IQR]]), H$2:H7936, "&gt;" &amp; stats[[#This Row],[Q1]]-(2*stats[[#This Row],[IQR]])),"")</f>
        <v>9.9529355456207894E-4</v>
      </c>
    </row>
    <row r="7937" spans="1:12" x14ac:dyDescent="0.25">
      <c r="A7937" s="4">
        <v>44454.301481481481</v>
      </c>
      <c r="B7937">
        <v>0</v>
      </c>
      <c r="C7937">
        <v>1</v>
      </c>
      <c r="D7937" s="5">
        <f>SUM(B$2:B7937)</f>
        <v>45</v>
      </c>
      <c r="E7937" s="5">
        <f>SUM(C$2:C7937)</f>
        <v>7936</v>
      </c>
      <c r="F7937" s="6">
        <f>IF(stats[[#This Row],[Column1]],stats[[#This Row],[Total Clear]]/stats[[#This Row],[Total Runs]],NA())</f>
        <v>5.6703629032258066E-3</v>
      </c>
      <c r="G7937" s="6">
        <f>SUM(B$2:B7937) / SUM(C$2:C7937)</f>
        <v>5.6703629032258066E-3</v>
      </c>
      <c r="H7937" s="7">
        <f>IFERROR(stats[[#This Row],[Column1]]-A7936,"")</f>
        <v>8.6805555474711582E-4</v>
      </c>
      <c r="I7937" s="7">
        <f>IFERROR(_xlfn.QUARTILE.INC(H$2:H7937,1),"")</f>
        <v>9.374999935971573E-4</v>
      </c>
      <c r="J7937" s="7">
        <f>IFERROR(_xlfn.QUARTILE.INC(H$2:H7937,3),"")</f>
        <v>1.0532407395658083E-3</v>
      </c>
      <c r="K7937" s="7">
        <f>IFERROR(stats[[#This Row],[Q3]]-stats[[#This Row],[Q1]],"")</f>
        <v>1.1574074596865103E-4</v>
      </c>
      <c r="L7937" s="7">
        <f>IFERROR(AVERAGEIFS(H$2:H7937, H$2:H7937, "&lt;" &amp;stats[[#This Row],[Q3]]+(2*stats[[#This Row],[IQR]]), H$2:H7937, "&gt;" &amp; stats[[#This Row],[Q1]]-(2*stats[[#This Row],[IQR]])),"")</f>
        <v>9.9527731694086714E-4</v>
      </c>
    </row>
    <row r="7938" spans="1:12" x14ac:dyDescent="0.25">
      <c r="A7938" s="4">
        <v>44454.302337962959</v>
      </c>
      <c r="B7938">
        <v>0</v>
      </c>
      <c r="C7938">
        <v>1</v>
      </c>
      <c r="D7938" s="5">
        <f>SUM(B$2:B7938)</f>
        <v>45</v>
      </c>
      <c r="E7938" s="5">
        <f>SUM(C$2:C7938)</f>
        <v>7937</v>
      </c>
      <c r="F7938" s="6">
        <f>IF(stats[[#This Row],[Column1]],stats[[#This Row],[Total Clear]]/stats[[#This Row],[Total Runs]],NA())</f>
        <v>5.6696484817941291E-3</v>
      </c>
      <c r="G7938" s="6">
        <f>SUM(B$2:B7938) / SUM(C$2:C7938)</f>
        <v>5.6696484817941291E-3</v>
      </c>
      <c r="H7938" s="7">
        <f>IFERROR(stats[[#This Row],[Column1]]-A7937,"")</f>
        <v>8.5648147796746343E-4</v>
      </c>
      <c r="I7938" s="7">
        <f>IFERROR(_xlfn.QUARTILE.INC(H$2:H7938,1),"")</f>
        <v>9.374999935971573E-4</v>
      </c>
      <c r="J7938" s="7">
        <f>IFERROR(_xlfn.QUARTILE.INC(H$2:H7938,3),"")</f>
        <v>1.0532407395658083E-3</v>
      </c>
      <c r="K7938" s="7">
        <f>IFERROR(stats[[#This Row],[Q3]]-stats[[#This Row],[Q1]],"")</f>
        <v>1.1574074596865103E-4</v>
      </c>
      <c r="L7938" s="7">
        <f>IFERROR(AVERAGEIFS(H$2:H7938, H$2:H7938, "&lt;" &amp;stats[[#This Row],[Q3]]+(2*stats[[#This Row],[IQR]]), H$2:H7938, "&gt;" &amp; stats[[#This Row],[Q1]]-(2*stats[[#This Row],[IQR]])),"")</f>
        <v>9.9525960661306649E-4</v>
      </c>
    </row>
    <row r="7939" spans="1:12" x14ac:dyDescent="0.25">
      <c r="A7939" s="4">
        <v>44454.303217592591</v>
      </c>
      <c r="B7939">
        <v>0</v>
      </c>
      <c r="C7939">
        <v>1</v>
      </c>
      <c r="D7939" s="5">
        <f>SUM(B$2:B7939)</f>
        <v>45</v>
      </c>
      <c r="E7939" s="5">
        <f>SUM(C$2:C7939)</f>
        <v>7938</v>
      </c>
      <c r="F7939" s="6">
        <f>IF(stats[[#This Row],[Column1]],stats[[#This Row],[Total Clear]]/stats[[#This Row],[Total Runs]],NA())</f>
        <v>5.6689342403628117E-3</v>
      </c>
      <c r="G7939" s="6">
        <f>SUM(B$2:B7939) / SUM(C$2:C7939)</f>
        <v>5.6689342403628117E-3</v>
      </c>
      <c r="H7939" s="7">
        <f>IFERROR(stats[[#This Row],[Column1]]-A7938,"")</f>
        <v>8.7962963152676821E-4</v>
      </c>
      <c r="I7939" s="7">
        <f>IFERROR(_xlfn.QUARTILE.INC(H$2:H7939,1),"")</f>
        <v>9.374999935971573E-4</v>
      </c>
      <c r="J7939" s="7">
        <f>IFERROR(_xlfn.QUARTILE.INC(H$2:H7939,3),"")</f>
        <v>1.0532407395658083E-3</v>
      </c>
      <c r="K7939" s="7">
        <f>IFERROR(stats[[#This Row],[Q3]]-stats[[#This Row],[Q1]],"")</f>
        <v>1.1574074596865103E-4</v>
      </c>
      <c r="L7939" s="7">
        <f>IFERROR(AVERAGEIFS(H$2:H7939, H$2:H7939, "&lt;" &amp;stats[[#This Row],[Q3]]+(2*stats[[#This Row],[IQR]]), H$2:H7939, "&gt;" &amp; stats[[#This Row],[Q1]]-(2*stats[[#This Row],[IQR]])),"")</f>
        <v>9.9524485412836564E-4</v>
      </c>
    </row>
    <row r="7940" spans="1:12" x14ac:dyDescent="0.25">
      <c r="A7940" s="4">
        <v>44454.304050925923</v>
      </c>
      <c r="B7940">
        <v>0</v>
      </c>
      <c r="C7940">
        <v>1</v>
      </c>
      <c r="D7940" s="5">
        <f>SUM(B$2:B7940)</f>
        <v>45</v>
      </c>
      <c r="E7940" s="5">
        <f>SUM(C$2:C7940)</f>
        <v>7939</v>
      </c>
      <c r="F7940" s="6">
        <f>IF(stats[[#This Row],[Column1]],stats[[#This Row],[Total Clear]]/stats[[#This Row],[Total Runs]],NA())</f>
        <v>5.6682201788638368E-3</v>
      </c>
      <c r="G7940" s="6">
        <f>SUM(B$2:B7940) / SUM(C$2:C7940)</f>
        <v>5.6682201788638368E-3</v>
      </c>
      <c r="H7940" s="7">
        <f>IFERROR(stats[[#This Row],[Column1]]-A7939,"")</f>
        <v>8.3333333168411627E-4</v>
      </c>
      <c r="I7940" s="7">
        <f>IFERROR(_xlfn.QUARTILE.INC(H$2:H7940,1),"")</f>
        <v>9.374999935971573E-4</v>
      </c>
      <c r="J7940" s="7">
        <f>IFERROR(_xlfn.QUARTILE.INC(H$2:H7940,3),"")</f>
        <v>1.0532407395658083E-3</v>
      </c>
      <c r="K7940" s="7">
        <f>IFERROR(stats[[#This Row],[Q3]]-stats[[#This Row],[Q1]],"")</f>
        <v>1.1574074596865103E-4</v>
      </c>
      <c r="L7940" s="7">
        <f>IFERROR(AVERAGEIFS(H$2:H7940, H$2:H7940, "&lt;" &amp;stats[[#This Row],[Q3]]+(2*stats[[#This Row],[IQR]]), H$2:H7940, "&gt;" &amp; stats[[#This Row],[Q1]]-(2*stats[[#This Row],[IQR]])),"")</f>
        <v>9.9522419951394493E-4</v>
      </c>
    </row>
    <row r="7941" spans="1:12" x14ac:dyDescent="0.25">
      <c r="A7941" s="4">
        <v>44454.304837962962</v>
      </c>
      <c r="B7941">
        <v>0</v>
      </c>
      <c r="C7941">
        <v>1</v>
      </c>
      <c r="D7941" s="5">
        <f>SUM(B$2:B7941)</f>
        <v>45</v>
      </c>
      <c r="E7941" s="5">
        <f>SUM(C$2:C7941)</f>
        <v>7940</v>
      </c>
      <c r="F7941" s="6">
        <f>IF(stats[[#This Row],[Column1]],stats[[#This Row],[Total Clear]]/stats[[#This Row],[Total Runs]],NA())</f>
        <v>5.6675062972292188E-3</v>
      </c>
      <c r="G7941" s="6">
        <f>SUM(B$2:B7941) / SUM(C$2:C7941)</f>
        <v>5.6675062972292188E-3</v>
      </c>
      <c r="H7941" s="7">
        <f>IFERROR(stats[[#This Row],[Column1]]-A7940,"")</f>
        <v>7.8703703911742195E-4</v>
      </c>
      <c r="I7941" s="7">
        <f>IFERROR(_xlfn.QUARTILE.INC(H$2:H7941,1),"")</f>
        <v>9.374999935971573E-4</v>
      </c>
      <c r="J7941" s="7">
        <f>IFERROR(_xlfn.QUARTILE.INC(H$2:H7941,3),"")</f>
        <v>1.0532407395658083E-3</v>
      </c>
      <c r="K7941" s="7">
        <f>IFERROR(stats[[#This Row],[Q3]]-stats[[#This Row],[Q1]],"")</f>
        <v>1.1574074596865103E-4</v>
      </c>
      <c r="L7941" s="7">
        <f>IFERROR(AVERAGEIFS(H$2:H7941, H$2:H7941, "&lt;" &amp;stats[[#This Row],[Q3]]+(2*stats[[#This Row],[IQR]]), H$2:H7941, "&gt;" &amp; stats[[#This Row],[Q1]]-(2*stats[[#This Row],[IQR]])),"")</f>
        <v>9.9519764502920037E-4</v>
      </c>
    </row>
    <row r="7942" spans="1:12" x14ac:dyDescent="0.25">
      <c r="A7942" s="4">
        <v>44454.305671296293</v>
      </c>
      <c r="B7942">
        <v>0</v>
      </c>
      <c r="C7942">
        <v>1</v>
      </c>
      <c r="D7942" s="5">
        <f>SUM(B$2:B7942)</f>
        <v>45</v>
      </c>
      <c r="E7942" s="5">
        <f>SUM(C$2:C7942)</f>
        <v>7941</v>
      </c>
      <c r="F7942" s="6">
        <f>IF(stats[[#This Row],[Column1]],stats[[#This Row],[Total Clear]]/stats[[#This Row],[Total Runs]],NA())</f>
        <v>5.6667925953910086E-3</v>
      </c>
      <c r="G7942" s="6">
        <f>SUM(B$2:B7942) / SUM(C$2:C7942)</f>
        <v>5.6667925953910086E-3</v>
      </c>
      <c r="H7942" s="7">
        <f>IFERROR(stats[[#This Row],[Column1]]-A7941,"")</f>
        <v>8.3333333168411627E-4</v>
      </c>
      <c r="I7942" s="7">
        <f>IFERROR(_xlfn.QUARTILE.INC(H$2:H7942,1),"")</f>
        <v>9.374999935971573E-4</v>
      </c>
      <c r="J7942" s="7">
        <f>IFERROR(_xlfn.QUARTILE.INC(H$2:H7942,3),"")</f>
        <v>1.0532407395658083E-3</v>
      </c>
      <c r="K7942" s="7">
        <f>IFERROR(stats[[#This Row],[Q3]]-stats[[#This Row],[Q1]],"")</f>
        <v>1.1574074596865103E-4</v>
      </c>
      <c r="L7942" s="7">
        <f>IFERROR(AVERAGEIFS(H$2:H7942, H$2:H7942, "&lt;" &amp;stats[[#This Row],[Q3]]+(2*stats[[#This Row],[IQR]]), H$2:H7942, "&gt;" &amp; stats[[#This Row],[Q1]]-(2*stats[[#This Row],[IQR]])),"")</f>
        <v>9.9517700170394284E-4</v>
      </c>
    </row>
    <row r="7943" spans="1:12" x14ac:dyDescent="0.25">
      <c r="A7943" s="4">
        <v>44454.306562500002</v>
      </c>
      <c r="B7943">
        <v>0</v>
      </c>
      <c r="C7943">
        <v>1</v>
      </c>
      <c r="D7943" s="5">
        <f>SUM(B$2:B7943)</f>
        <v>45</v>
      </c>
      <c r="E7943" s="5">
        <f>SUM(C$2:C7943)</f>
        <v>7942</v>
      </c>
      <c r="F7943" s="6">
        <f>IF(stats[[#This Row],[Column1]],stats[[#This Row],[Total Clear]]/stats[[#This Row],[Total Runs]],NA())</f>
        <v>5.6660790732812891E-3</v>
      </c>
      <c r="G7943" s="6">
        <f>SUM(B$2:B7943) / SUM(C$2:C7943)</f>
        <v>5.6660790732812891E-3</v>
      </c>
      <c r="H7943" s="7">
        <f>IFERROR(stats[[#This Row],[Column1]]-A7942,"")</f>
        <v>8.9120370830642059E-4</v>
      </c>
      <c r="I7943" s="7">
        <f>IFERROR(_xlfn.QUARTILE.INC(H$2:H7943,1),"")</f>
        <v>9.374999935971573E-4</v>
      </c>
      <c r="J7943" s="7">
        <f>IFERROR(_xlfn.QUARTILE.INC(H$2:H7943,3),"")</f>
        <v>1.0532407395658083E-3</v>
      </c>
      <c r="K7943" s="7">
        <f>IFERROR(stats[[#This Row],[Q3]]-stats[[#This Row],[Q1]],"")</f>
        <v>1.1574074596865103E-4</v>
      </c>
      <c r="L7943" s="7">
        <f>IFERROR(AVERAGEIFS(H$2:H7943, H$2:H7943, "&lt;" &amp;stats[[#This Row],[Q3]]+(2*stats[[#This Row],[IQR]]), H$2:H7943, "&gt;" &amp; stats[[#This Row],[Q1]]-(2*stats[[#This Row],[IQR]])),"")</f>
        <v>9.9516374318654949E-4</v>
      </c>
    </row>
    <row r="7944" spans="1:12" x14ac:dyDescent="0.25">
      <c r="A7944" s="4">
        <v>44454.307372685187</v>
      </c>
      <c r="B7944">
        <v>0</v>
      </c>
      <c r="C7944">
        <v>1</v>
      </c>
      <c r="D7944" s="5">
        <f>SUM(B$2:B7944)</f>
        <v>45</v>
      </c>
      <c r="E7944" s="5">
        <f>SUM(C$2:C7944)</f>
        <v>7943</v>
      </c>
      <c r="F7944" s="6">
        <f>IF(stats[[#This Row],[Column1]],stats[[#This Row],[Total Clear]]/stats[[#This Row],[Total Runs]],NA())</f>
        <v>5.665365730832179E-3</v>
      </c>
      <c r="G7944" s="6">
        <f>SUM(B$2:B7944) / SUM(C$2:C7944)</f>
        <v>5.665365730832179E-3</v>
      </c>
      <c r="H7944" s="7">
        <f>IFERROR(stats[[#This Row],[Column1]]-A7943,"")</f>
        <v>8.1018518540076911E-4</v>
      </c>
      <c r="I7944" s="7">
        <f>IFERROR(_xlfn.QUARTILE.INC(H$2:H7944,1),"")</f>
        <v>9.374999935971573E-4</v>
      </c>
      <c r="J7944" s="7">
        <f>IFERROR(_xlfn.QUARTILE.INC(H$2:H7944,3),"")</f>
        <v>1.0532407395658083E-3</v>
      </c>
      <c r="K7944" s="7">
        <f>IFERROR(stats[[#This Row],[Q3]]-stats[[#This Row],[Q1]],"")</f>
        <v>1.1574074596865103E-4</v>
      </c>
      <c r="L7944" s="7">
        <f>IFERROR(AVERAGEIFS(H$2:H7944, H$2:H7944, "&lt;" &amp;stats[[#This Row],[Q3]]+(2*stats[[#This Row],[IQR]]), H$2:H7944, "&gt;" &amp; stats[[#This Row],[Q1]]-(2*stats[[#This Row],[IQR]])),"")</f>
        <v>9.9514015800769118E-4</v>
      </c>
    </row>
    <row r="7945" spans="1:12" x14ac:dyDescent="0.25">
      <c r="A7945" s="4">
        <v>44454.308217592596</v>
      </c>
      <c r="B7945">
        <v>0</v>
      </c>
      <c r="C7945">
        <v>1</v>
      </c>
      <c r="D7945" s="5">
        <f>SUM(B$2:B7945)</f>
        <v>45</v>
      </c>
      <c r="E7945" s="5">
        <f>SUM(C$2:C7945)</f>
        <v>7944</v>
      </c>
      <c r="F7945" s="6">
        <f>IF(stats[[#This Row],[Column1]],stats[[#This Row],[Total Clear]]/stats[[#This Row],[Total Runs]],NA())</f>
        <v>5.6646525679758305E-3</v>
      </c>
      <c r="G7945" s="6">
        <f>SUM(B$2:B7945) / SUM(C$2:C7945)</f>
        <v>5.6646525679758305E-3</v>
      </c>
      <c r="H7945" s="7">
        <f>IFERROR(stats[[#This Row],[Column1]]-A7944,"")</f>
        <v>8.4490740846376866E-4</v>
      </c>
      <c r="I7945" s="7">
        <f>IFERROR(_xlfn.QUARTILE.INC(H$2:H7945,1),"")</f>
        <v>9.374999935971573E-4</v>
      </c>
      <c r="J7945" s="7">
        <f>IFERROR(_xlfn.QUARTILE.INC(H$2:H7945,3),"")</f>
        <v>1.0532407395658083E-3</v>
      </c>
      <c r="K7945" s="7">
        <f>IFERROR(stats[[#This Row],[Q3]]-stats[[#This Row],[Q1]],"")</f>
        <v>1.1574074596865103E-4</v>
      </c>
      <c r="L7945" s="7">
        <f>IFERROR(AVERAGEIFS(H$2:H7945, H$2:H7945, "&lt;" &amp;stats[[#This Row],[Q3]]+(2*stats[[#This Row],[IQR]]), H$2:H7945, "&gt;" &amp; stats[[#This Row],[Q1]]-(2*stats[[#This Row],[IQR]])),"")</f>
        <v>9.9512100543890699E-4</v>
      </c>
    </row>
    <row r="7946" spans="1:12" x14ac:dyDescent="0.25">
      <c r="A7946" s="4">
        <v>44454.309062499997</v>
      </c>
      <c r="B7946">
        <v>0</v>
      </c>
      <c r="C7946">
        <v>1</v>
      </c>
      <c r="D7946" s="5">
        <f>SUM(B$2:B7946)</f>
        <v>45</v>
      </c>
      <c r="E7946" s="5">
        <f>SUM(C$2:C7946)</f>
        <v>7945</v>
      </c>
      <c r="F7946" s="6">
        <f>IF(stats[[#This Row],[Column1]],stats[[#This Row],[Total Clear]]/stats[[#This Row],[Total Runs]],NA())</f>
        <v>5.6639395846444307E-3</v>
      </c>
      <c r="G7946" s="6">
        <f>SUM(B$2:B7946) / SUM(C$2:C7946)</f>
        <v>5.6639395846444307E-3</v>
      </c>
      <c r="H7946" s="7">
        <f>IFERROR(stats[[#This Row],[Column1]]-A7945,"")</f>
        <v>8.4490740118781105E-4</v>
      </c>
      <c r="I7946" s="7">
        <f>IFERROR(_xlfn.QUARTILE.INC(H$2:H7946,1),"")</f>
        <v>9.374999935971573E-4</v>
      </c>
      <c r="J7946" s="7">
        <f>IFERROR(_xlfn.QUARTILE.INC(H$2:H7946,3),"")</f>
        <v>1.0532407395658083E-3</v>
      </c>
      <c r="K7946" s="7">
        <f>IFERROR(stats[[#This Row],[Q3]]-stats[[#This Row],[Q1]],"")</f>
        <v>1.1574074596865103E-4</v>
      </c>
      <c r="L7946" s="7">
        <f>IFERROR(AVERAGEIFS(H$2:H7946, H$2:H7946, "&lt;" &amp;stats[[#This Row],[Q3]]+(2*stats[[#This Row],[IQR]]), H$2:H7946, "&gt;" &amp; stats[[#This Row],[Q1]]-(2*stats[[#This Row],[IQR]])),"")</f>
        <v>9.9510185775194063E-4</v>
      </c>
    </row>
    <row r="7947" spans="1:12" x14ac:dyDescent="0.25">
      <c r="A7947" s="4">
        <v>44454.309895833336</v>
      </c>
      <c r="B7947">
        <v>0</v>
      </c>
      <c r="C7947">
        <v>1</v>
      </c>
      <c r="D7947" s="5">
        <f>SUM(B$2:B7947)</f>
        <v>45</v>
      </c>
      <c r="E7947" s="5">
        <f>SUM(C$2:C7947)</f>
        <v>7946</v>
      </c>
      <c r="F7947" s="6">
        <f>IF(stats[[#This Row],[Column1]],stats[[#This Row],[Total Clear]]/stats[[#This Row],[Total Runs]],NA())</f>
        <v>5.6632267807701989E-3</v>
      </c>
      <c r="G7947" s="6">
        <f>SUM(B$2:B7947) / SUM(C$2:C7947)</f>
        <v>5.6632267807701989E-3</v>
      </c>
      <c r="H7947" s="7">
        <f>IFERROR(stats[[#This Row],[Column1]]-A7946,"")</f>
        <v>8.3333333896007389E-4</v>
      </c>
      <c r="I7947" s="7">
        <f>IFERROR(_xlfn.QUARTILE.INC(H$2:H7947,1),"")</f>
        <v>9.374999935971573E-4</v>
      </c>
      <c r="J7947" s="7">
        <f>IFERROR(_xlfn.QUARTILE.INC(H$2:H7947,3),"")</f>
        <v>1.0532407395658083E-3</v>
      </c>
      <c r="K7947" s="7">
        <f>IFERROR(stats[[#This Row],[Q3]]-stats[[#This Row],[Q1]],"")</f>
        <v>1.1574074596865103E-4</v>
      </c>
      <c r="L7947" s="7">
        <f>IFERROR(AVERAGEIFS(H$2:H7947, H$2:H7947, "&lt;" &amp;stats[[#This Row],[Q3]]+(2*stats[[#This Row],[IQR]]), H$2:H7947, "&gt;" &amp; stats[[#This Row],[Q1]]-(2*stats[[#This Row],[IQR]])),"")</f>
        <v>9.9508123979135028E-4</v>
      </c>
    </row>
    <row r="7948" spans="1:12" x14ac:dyDescent="0.25">
      <c r="A7948" s="4">
        <v>44454.310856481483</v>
      </c>
      <c r="B7948">
        <v>0</v>
      </c>
      <c r="C7948">
        <v>1</v>
      </c>
      <c r="D7948" s="5">
        <f>SUM(B$2:B7948)</f>
        <v>45</v>
      </c>
      <c r="E7948" s="5">
        <f>SUM(C$2:C7948)</f>
        <v>7947</v>
      </c>
      <c r="F7948" s="6">
        <f>IF(stats[[#This Row],[Column1]],stats[[#This Row],[Total Clear]]/stats[[#This Row],[Total Runs]],NA())</f>
        <v>5.6625141562853904E-3</v>
      </c>
      <c r="G7948" s="6">
        <f>SUM(B$2:B7948) / SUM(C$2:C7948)</f>
        <v>5.6625141562853904E-3</v>
      </c>
      <c r="H7948" s="7">
        <f>IFERROR(stats[[#This Row],[Column1]]-A7947,"")</f>
        <v>9.6064814715646207E-4</v>
      </c>
      <c r="I7948" s="7">
        <f>IFERROR(_xlfn.QUARTILE.INC(H$2:H7948,1),"")</f>
        <v>9.374999935971573E-4</v>
      </c>
      <c r="J7948" s="7">
        <f>IFERROR(_xlfn.QUARTILE.INC(H$2:H7948,3),"")</f>
        <v>1.0532407395658083E-3</v>
      </c>
      <c r="K7948" s="7">
        <f>IFERROR(stats[[#This Row],[Q3]]-stats[[#This Row],[Q1]],"")</f>
        <v>1.1574074596865103E-4</v>
      </c>
      <c r="L7948" s="7">
        <f>IFERROR(AVERAGEIFS(H$2:H7948, H$2:H7948, "&lt;" &amp;stats[[#This Row],[Q3]]+(2*stats[[#This Row],[IQR]]), H$2:H7948, "&gt;" &amp; stats[[#This Row],[Q1]]-(2*stats[[#This Row],[IQR]])),"")</f>
        <v>9.9507685173315786E-4</v>
      </c>
    </row>
    <row r="7949" spans="1:12" x14ac:dyDescent="0.25">
      <c r="A7949" s="4">
        <v>44454.311782407407</v>
      </c>
      <c r="B7949">
        <v>0</v>
      </c>
      <c r="C7949">
        <v>1</v>
      </c>
      <c r="D7949" s="5">
        <f>SUM(B$2:B7949)</f>
        <v>45</v>
      </c>
      <c r="E7949" s="5">
        <f>SUM(C$2:C7949)</f>
        <v>7948</v>
      </c>
      <c r="F7949" s="6">
        <f>IF(stats[[#This Row],[Column1]],stats[[#This Row],[Total Clear]]/stats[[#This Row],[Total Runs]],NA())</f>
        <v>5.6618017111222949E-3</v>
      </c>
      <c r="G7949" s="6">
        <f>SUM(B$2:B7949) / SUM(C$2:C7949)</f>
        <v>5.6618017111222949E-3</v>
      </c>
      <c r="H7949" s="7">
        <f>IFERROR(stats[[#This Row],[Column1]]-A7948,"")</f>
        <v>9.2592592409346253E-4</v>
      </c>
      <c r="I7949" s="7">
        <f>IFERROR(_xlfn.QUARTILE.INC(H$2:H7949,1),"")</f>
        <v>9.374999935971573E-4</v>
      </c>
      <c r="J7949" s="7">
        <f>IFERROR(_xlfn.QUARTILE.INC(H$2:H7949,3),"")</f>
        <v>1.0532407395658083E-3</v>
      </c>
      <c r="K7949" s="7">
        <f>IFERROR(stats[[#This Row],[Q3]]-stats[[#This Row],[Q1]],"")</f>
        <v>1.1574074596865103E-4</v>
      </c>
      <c r="L7949" s="7">
        <f>IFERROR(AVERAGEIFS(H$2:H7949, H$2:H7949, "&lt;" &amp;stats[[#This Row],[Q3]]+(2*stats[[#This Row],[IQR]]), H$2:H7949, "&gt;" &amp; stats[[#This Row],[Q1]]-(2*stats[[#This Row],[IQR]])),"")</f>
        <v>9.9506804045287759E-4</v>
      </c>
    </row>
    <row r="7950" spans="1:12" x14ac:dyDescent="0.25">
      <c r="A7950" s="4">
        <v>44454.312638888892</v>
      </c>
      <c r="B7950">
        <v>0</v>
      </c>
      <c r="C7950">
        <v>1</v>
      </c>
      <c r="D7950" s="5">
        <f>SUM(B$2:B7950)</f>
        <v>45</v>
      </c>
      <c r="E7950" s="5">
        <f>SUM(C$2:C7950)</f>
        <v>7949</v>
      </c>
      <c r="F7950" s="6">
        <f>IF(stats[[#This Row],[Column1]],stats[[#This Row],[Total Clear]]/stats[[#This Row],[Total Runs]],NA())</f>
        <v>5.6610894452132346E-3</v>
      </c>
      <c r="G7950" s="6">
        <f>SUM(B$2:B7950) / SUM(C$2:C7950)</f>
        <v>5.6610894452132346E-3</v>
      </c>
      <c r="H7950" s="7">
        <f>IFERROR(stats[[#This Row],[Column1]]-A7949,"")</f>
        <v>8.5648148524342105E-4</v>
      </c>
      <c r="I7950" s="7">
        <f>IFERROR(_xlfn.QUARTILE.INC(H$2:H7950,1),"")</f>
        <v>9.374999935971573E-4</v>
      </c>
      <c r="J7950" s="7">
        <f>IFERROR(_xlfn.QUARTILE.INC(H$2:H7950,3),"")</f>
        <v>1.0532407395658083E-3</v>
      </c>
      <c r="K7950" s="7">
        <f>IFERROR(stats[[#This Row],[Q3]]-stats[[#This Row],[Q1]],"")</f>
        <v>1.1574074596865103E-4</v>
      </c>
      <c r="L7950" s="7">
        <f>IFERROR(AVERAGEIFS(H$2:H7950, H$2:H7950, "&lt;" &amp;stats[[#This Row],[Q3]]+(2*stats[[#This Row],[IQR]]), H$2:H7950, "&gt;" &amp; stats[[#This Row],[Q1]]-(2*stats[[#This Row],[IQR]])),"")</f>
        <v>9.9505038386538754E-4</v>
      </c>
    </row>
    <row r="7951" spans="1:12" x14ac:dyDescent="0.25">
      <c r="A7951" s="4">
        <v>44454.313483796293</v>
      </c>
      <c r="B7951">
        <v>0</v>
      </c>
      <c r="C7951">
        <v>1</v>
      </c>
      <c r="D7951" s="5">
        <f>SUM(B$2:B7951)</f>
        <v>45</v>
      </c>
      <c r="E7951" s="5">
        <f>SUM(C$2:C7951)</f>
        <v>7950</v>
      </c>
      <c r="F7951" s="6">
        <f>IF(stats[[#This Row],[Column1]],stats[[#This Row],[Total Clear]]/stats[[#This Row],[Total Runs]],NA())</f>
        <v>5.6603773584905656E-3</v>
      </c>
      <c r="G7951" s="6">
        <f>SUM(B$2:B7951) / SUM(C$2:C7951)</f>
        <v>5.6603773584905656E-3</v>
      </c>
      <c r="H7951" s="7">
        <f>IFERROR(stats[[#This Row],[Column1]]-A7950,"")</f>
        <v>8.4490740118781105E-4</v>
      </c>
      <c r="I7951" s="7">
        <f>IFERROR(_xlfn.QUARTILE.INC(H$2:H7951,1),"")</f>
        <v>9.374999935971573E-4</v>
      </c>
      <c r="J7951" s="7">
        <f>IFERROR(_xlfn.QUARTILE.INC(H$2:H7951,3),"")</f>
        <v>1.0532407395658083E-3</v>
      </c>
      <c r="K7951" s="7">
        <f>IFERROR(stats[[#This Row],[Q3]]-stats[[#This Row],[Q1]],"")</f>
        <v>1.1574074596865103E-4</v>
      </c>
      <c r="L7951" s="7">
        <f>IFERROR(AVERAGEIFS(H$2:H7951, H$2:H7951, "&lt;" &amp;stats[[#This Row],[Q3]]+(2*stats[[#This Row],[IQR]]), H$2:H7951, "&gt;" &amp; stats[[#This Row],[Q1]]-(2*stats[[#This Row],[IQR]])),"")</f>
        <v>9.9503125737077894E-4</v>
      </c>
    </row>
    <row r="7952" spans="1:12" x14ac:dyDescent="0.25">
      <c r="A7952" s="4">
        <v>44454.314328703702</v>
      </c>
      <c r="B7952">
        <v>0</v>
      </c>
      <c r="C7952">
        <v>1</v>
      </c>
      <c r="D7952" s="5">
        <f>SUM(B$2:B7952)</f>
        <v>45</v>
      </c>
      <c r="E7952" s="5">
        <f>SUM(C$2:C7952)</f>
        <v>7951</v>
      </c>
      <c r="F7952" s="6">
        <f>IF(stats[[#This Row],[Column1]],stats[[#This Row],[Total Clear]]/stats[[#This Row],[Total Runs]],NA())</f>
        <v>5.6596654508866808E-3</v>
      </c>
      <c r="G7952" s="6">
        <f>SUM(B$2:B7952) / SUM(C$2:C7952)</f>
        <v>5.6596654508866808E-3</v>
      </c>
      <c r="H7952" s="7">
        <f>IFERROR(stats[[#This Row],[Column1]]-A7951,"")</f>
        <v>8.4490740846376866E-4</v>
      </c>
      <c r="I7952" s="7">
        <f>IFERROR(_xlfn.QUARTILE.INC(H$2:H7952,1),"")</f>
        <v>9.374999935971573E-4</v>
      </c>
      <c r="J7952" s="7">
        <f>IFERROR(_xlfn.QUARTILE.INC(H$2:H7952,3),"")</f>
        <v>1.0532407395658083E-3</v>
      </c>
      <c r="K7952" s="7">
        <f>IFERROR(stats[[#This Row],[Q3]]-stats[[#This Row],[Q1]],"")</f>
        <v>1.1574074596865103E-4</v>
      </c>
      <c r="L7952" s="7">
        <f>IFERROR(AVERAGEIFS(H$2:H7952, H$2:H7952, "&lt;" &amp;stats[[#This Row],[Q3]]+(2*stats[[#This Row],[IQR]]), H$2:H7952, "&gt;" &amp; stats[[#This Row],[Q1]]-(2*stats[[#This Row],[IQR]])),"")</f>
        <v>9.9501213574946872E-4</v>
      </c>
    </row>
    <row r="7953" spans="1:12" x14ac:dyDescent="0.25">
      <c r="A7953" s="4">
        <v>44454.315208333333</v>
      </c>
      <c r="B7953">
        <v>0</v>
      </c>
      <c r="C7953">
        <v>1</v>
      </c>
      <c r="D7953" s="5">
        <f>SUM(B$2:B7953)</f>
        <v>45</v>
      </c>
      <c r="E7953" s="5">
        <f>SUM(C$2:C7953)</f>
        <v>7952</v>
      </c>
      <c r="F7953" s="6">
        <f>IF(stats[[#This Row],[Column1]],stats[[#This Row],[Total Clear]]/stats[[#This Row],[Total Runs]],NA())</f>
        <v>5.6589537223340038E-3</v>
      </c>
      <c r="G7953" s="6">
        <f>SUM(B$2:B7953) / SUM(C$2:C7953)</f>
        <v>5.6589537223340038E-3</v>
      </c>
      <c r="H7953" s="7">
        <f>IFERROR(stats[[#This Row],[Column1]]-A7952,"")</f>
        <v>8.7962963152676821E-4</v>
      </c>
      <c r="I7953" s="7">
        <f>IFERROR(_xlfn.QUARTILE.INC(H$2:H7953,1),"")</f>
        <v>9.374999935971573E-4</v>
      </c>
      <c r="J7953" s="7">
        <f>IFERROR(_xlfn.QUARTILE.INC(H$2:H7953,3),"")</f>
        <v>1.0532407395658083E-3</v>
      </c>
      <c r="K7953" s="7">
        <f>IFERROR(stats[[#This Row],[Q3]]-stats[[#This Row],[Q1]],"")</f>
        <v>1.1574074596865103E-4</v>
      </c>
      <c r="L7953" s="7">
        <f>IFERROR(AVERAGEIFS(H$2:H7953, H$2:H7953, "&lt;" &amp;stats[[#This Row],[Q3]]+(2*stats[[#This Row],[IQR]]), H$2:H7953, "&gt;" &amp; stats[[#This Row],[Q1]]-(2*stats[[#This Row],[IQR]])),"")</f>
        <v>9.9499744108515111E-4</v>
      </c>
    </row>
    <row r="7954" spans="1:12" x14ac:dyDescent="0.25">
      <c r="A7954" s="4">
        <v>44454.316064814811</v>
      </c>
      <c r="B7954">
        <v>0</v>
      </c>
      <c r="C7954">
        <v>1</v>
      </c>
      <c r="D7954" s="5">
        <f>SUM(B$2:B7954)</f>
        <v>45</v>
      </c>
      <c r="E7954" s="5">
        <f>SUM(C$2:C7954)</f>
        <v>7953</v>
      </c>
      <c r="F7954" s="6">
        <f>IF(stats[[#This Row],[Column1]],stats[[#This Row],[Total Clear]]/stats[[#This Row],[Total Runs]],NA())</f>
        <v>5.6582421727649941E-3</v>
      </c>
      <c r="G7954" s="6">
        <f>SUM(B$2:B7954) / SUM(C$2:C7954)</f>
        <v>5.6582421727649941E-3</v>
      </c>
      <c r="H7954" s="7">
        <f>IFERROR(stats[[#This Row],[Column1]]-A7953,"")</f>
        <v>8.5648147796746343E-4</v>
      </c>
      <c r="I7954" s="7">
        <f>IFERROR(_xlfn.QUARTILE.INC(H$2:H7954,1),"")</f>
        <v>9.374999935971573E-4</v>
      </c>
      <c r="J7954" s="7">
        <f>IFERROR(_xlfn.QUARTILE.INC(H$2:H7954,3),"")</f>
        <v>1.0532407395658083E-3</v>
      </c>
      <c r="K7954" s="7">
        <f>IFERROR(stats[[#This Row],[Q3]]-stats[[#This Row],[Q1]],"")</f>
        <v>1.1574074596865103E-4</v>
      </c>
      <c r="L7954" s="7">
        <f>IFERROR(AVERAGEIFS(H$2:H7954, H$2:H7954, "&lt;" &amp;stats[[#This Row],[Q3]]+(2*stats[[#This Row],[IQR]]), H$2:H7954, "&gt;" &amp; stats[[#This Row],[Q1]]-(2*stats[[#This Row],[IQR]])),"")</f>
        <v>9.9497980248039897E-4</v>
      </c>
    </row>
    <row r="7955" spans="1:12" x14ac:dyDescent="0.25">
      <c r="A7955" s="4">
        <v>44454.316967592589</v>
      </c>
      <c r="B7955">
        <v>0</v>
      </c>
      <c r="C7955">
        <v>1</v>
      </c>
      <c r="D7955" s="5">
        <f>SUM(B$2:B7955)</f>
        <v>45</v>
      </c>
      <c r="E7955" s="5">
        <f>SUM(C$2:C7955)</f>
        <v>7954</v>
      </c>
      <c r="F7955" s="6">
        <f>IF(stats[[#This Row],[Column1]],stats[[#This Row],[Total Clear]]/stats[[#This Row],[Total Runs]],NA())</f>
        <v>5.657530802112145E-3</v>
      </c>
      <c r="G7955" s="6">
        <f>SUM(B$2:B7955) / SUM(C$2:C7955)</f>
        <v>5.657530802112145E-3</v>
      </c>
      <c r="H7955" s="7">
        <f>IFERROR(stats[[#This Row],[Column1]]-A7954,"")</f>
        <v>9.0277777781011537E-4</v>
      </c>
      <c r="I7955" s="7">
        <f>IFERROR(_xlfn.QUARTILE.INC(H$2:H7955,1),"")</f>
        <v>9.374999935971573E-4</v>
      </c>
      <c r="J7955" s="7">
        <f>IFERROR(_xlfn.QUARTILE.INC(H$2:H7955,3),"")</f>
        <v>1.0532407395658083E-3</v>
      </c>
      <c r="K7955" s="7">
        <f>IFERROR(stats[[#This Row],[Q3]]-stats[[#This Row],[Q1]],"")</f>
        <v>1.1574074596865103E-4</v>
      </c>
      <c r="L7955" s="7">
        <f>IFERROR(AVERAGEIFS(H$2:H7955, H$2:H7955, "&lt;" &amp;stats[[#This Row],[Q3]]+(2*stats[[#This Row],[IQR]]), H$2:H7955, "&gt;" &amp; stats[[#This Row],[Q1]]-(2*stats[[#This Row],[IQR]])),"")</f>
        <v>9.9496806298145961E-4</v>
      </c>
    </row>
    <row r="7956" spans="1:12" x14ac:dyDescent="0.25">
      <c r="A7956" s="4">
        <v>44454.317847222221</v>
      </c>
      <c r="B7956">
        <v>0</v>
      </c>
      <c r="C7956">
        <v>1</v>
      </c>
      <c r="D7956" s="5">
        <f>SUM(B$2:B7956)</f>
        <v>45</v>
      </c>
      <c r="E7956" s="5">
        <f>SUM(C$2:C7956)</f>
        <v>7955</v>
      </c>
      <c r="F7956" s="6">
        <f>IF(stats[[#This Row],[Column1]],stats[[#This Row],[Total Clear]]/stats[[#This Row],[Total Runs]],NA())</f>
        <v>5.6568196103079825E-3</v>
      </c>
      <c r="G7956" s="6">
        <f>SUM(B$2:B7956) / SUM(C$2:C7956)</f>
        <v>5.6568196103079825E-3</v>
      </c>
      <c r="H7956" s="7">
        <f>IFERROR(stats[[#This Row],[Column1]]-A7955,"")</f>
        <v>8.7962963152676821E-4</v>
      </c>
      <c r="I7956" s="7">
        <f>IFERROR(_xlfn.QUARTILE.INC(H$2:H7956,1),"")</f>
        <v>9.374999935971573E-4</v>
      </c>
      <c r="J7956" s="7">
        <f>IFERROR(_xlfn.QUARTILE.INC(H$2:H7956,3),"")</f>
        <v>1.0532407395658083E-3</v>
      </c>
      <c r="K7956" s="7">
        <f>IFERROR(stats[[#This Row],[Q3]]-stats[[#This Row],[Q1]],"")</f>
        <v>1.1574074596865103E-4</v>
      </c>
      <c r="L7956" s="7">
        <f>IFERROR(AVERAGEIFS(H$2:H7956, H$2:H7956, "&lt;" &amp;stats[[#This Row],[Q3]]+(2*stats[[#This Row],[IQR]]), H$2:H7956, "&gt;" &amp; stats[[#This Row],[Q1]]-(2*stats[[#This Row],[IQR]])),"")</f>
        <v>9.9495337954015411E-4</v>
      </c>
    </row>
    <row r="7957" spans="1:12" x14ac:dyDescent="0.25">
      <c r="A7957" s="4">
        <v>44454.318784722222</v>
      </c>
      <c r="B7957">
        <v>0</v>
      </c>
      <c r="C7957">
        <v>1</v>
      </c>
      <c r="D7957" s="5">
        <f>SUM(B$2:B7957)</f>
        <v>45</v>
      </c>
      <c r="E7957" s="5">
        <f>SUM(C$2:C7957)</f>
        <v>7956</v>
      </c>
      <c r="F7957" s="6">
        <f>IF(stats[[#This Row],[Column1]],stats[[#This Row],[Total Clear]]/stats[[#This Row],[Total Runs]],NA())</f>
        <v>5.6561085972850677E-3</v>
      </c>
      <c r="G7957" s="6">
        <f>SUM(B$2:B7957) / SUM(C$2:C7957)</f>
        <v>5.6561085972850677E-3</v>
      </c>
      <c r="H7957" s="7">
        <f>IFERROR(stats[[#This Row],[Column1]]-A7956,"")</f>
        <v>9.3750000087311491E-4</v>
      </c>
      <c r="I7957" s="7">
        <f>IFERROR(_xlfn.QUARTILE.INC(H$2:H7957,1),"")</f>
        <v>9.374999935971573E-4</v>
      </c>
      <c r="J7957" s="7">
        <f>IFERROR(_xlfn.QUARTILE.INC(H$2:H7957,3),"")</f>
        <v>1.0532407395658083E-3</v>
      </c>
      <c r="K7957" s="7">
        <f>IFERROR(stats[[#This Row],[Q3]]-stats[[#This Row],[Q1]],"")</f>
        <v>1.1574074596865103E-4</v>
      </c>
      <c r="L7957" s="7">
        <f>IFERROR(AVERAGEIFS(H$2:H7957, H$2:H7957, "&lt;" &amp;stats[[#This Row],[Q3]]+(2*stats[[#This Row],[IQR]]), H$2:H7957, "&gt;" &amp; stats[[#This Row],[Q1]]-(2*stats[[#This Row],[IQR]])),"")</f>
        <v>9.9494606622820567E-4</v>
      </c>
    </row>
    <row r="7958" spans="1:12" x14ac:dyDescent="0.25">
      <c r="A7958" s="4">
        <v>44454.319652777776</v>
      </c>
      <c r="B7958">
        <v>0</v>
      </c>
      <c r="C7958">
        <v>1</v>
      </c>
      <c r="D7958" s="5">
        <f>SUM(B$2:B7958)</f>
        <v>45</v>
      </c>
      <c r="E7958" s="5">
        <f>SUM(C$2:C7958)</f>
        <v>7957</v>
      </c>
      <c r="F7958" s="6">
        <f>IF(stats[[#This Row],[Column1]],stats[[#This Row],[Total Clear]]/stats[[#This Row],[Total Runs]],NA())</f>
        <v>5.6553977629759961E-3</v>
      </c>
      <c r="G7958" s="6">
        <f>SUM(B$2:B7958) / SUM(C$2:C7958)</f>
        <v>5.6553977629759961E-3</v>
      </c>
      <c r="H7958" s="7">
        <f>IFERROR(stats[[#This Row],[Column1]]-A7957,"")</f>
        <v>8.6805555474711582E-4</v>
      </c>
      <c r="I7958" s="7">
        <f>IFERROR(_xlfn.QUARTILE.INC(H$2:H7958,1),"")</f>
        <v>9.374999935971573E-4</v>
      </c>
      <c r="J7958" s="7">
        <f>IFERROR(_xlfn.QUARTILE.INC(H$2:H7958,3),"")</f>
        <v>1.0532407395658083E-3</v>
      </c>
      <c r="K7958" s="7">
        <f>IFERROR(stats[[#This Row],[Q3]]-stats[[#This Row],[Q1]],"")</f>
        <v>1.1574074596865103E-4</v>
      </c>
      <c r="L7958" s="7">
        <f>IFERROR(AVERAGEIFS(H$2:H7958, H$2:H7958, "&lt;" &amp;stats[[#This Row],[Q3]]+(2*stats[[#This Row],[IQR]]), H$2:H7958, "&gt;" &amp; stats[[#This Row],[Q1]]-(2*stats[[#This Row],[IQR]])),"")</f>
        <v>9.9492991623310813E-4</v>
      </c>
    </row>
    <row r="7959" spans="1:12" x14ac:dyDescent="0.25">
      <c r="A7959" s="4">
        <v>44454.320486111108</v>
      </c>
      <c r="B7959">
        <v>0</v>
      </c>
      <c r="C7959">
        <v>1</v>
      </c>
      <c r="D7959" s="5">
        <f>SUM(B$2:B7959)</f>
        <v>45</v>
      </c>
      <c r="E7959" s="5">
        <f>SUM(C$2:C7959)</f>
        <v>7958</v>
      </c>
      <c r="F7959" s="6">
        <f>IF(stats[[#This Row],[Column1]],stats[[#This Row],[Total Clear]]/stats[[#This Row],[Total Runs]],NA())</f>
        <v>5.6546871073133954E-3</v>
      </c>
      <c r="G7959" s="6">
        <f>SUM(B$2:B7959) / SUM(C$2:C7959)</f>
        <v>5.6546871073133954E-3</v>
      </c>
      <c r="H7959" s="7">
        <f>IFERROR(stats[[#This Row],[Column1]]-A7958,"")</f>
        <v>8.3333333168411627E-4</v>
      </c>
      <c r="I7959" s="7">
        <f>IFERROR(_xlfn.QUARTILE.INC(H$2:H7959,1),"")</f>
        <v>9.374999935971573E-4</v>
      </c>
      <c r="J7959" s="7">
        <f>IFERROR(_xlfn.QUARTILE.INC(H$2:H7959,3),"")</f>
        <v>1.0532407395658083E-3</v>
      </c>
      <c r="K7959" s="7">
        <f>IFERROR(stats[[#This Row],[Q3]]-stats[[#This Row],[Q1]],"")</f>
        <v>1.1574074596865103E-4</v>
      </c>
      <c r="L7959" s="7">
        <f>IFERROR(AVERAGEIFS(H$2:H7959, H$2:H7959, "&lt;" &amp;stats[[#This Row],[Q3]]+(2*stats[[#This Row],[IQR]]), H$2:H7959, "&gt;" &amp; stats[[#This Row],[Q1]]-(2*stats[[#This Row],[IQR]])),"")</f>
        <v>9.9490935163848481E-4</v>
      </c>
    </row>
    <row r="7960" spans="1:12" x14ac:dyDescent="0.25">
      <c r="A7960" s="4">
        <v>44454.321423611109</v>
      </c>
      <c r="B7960">
        <v>0</v>
      </c>
      <c r="C7960">
        <v>1</v>
      </c>
      <c r="D7960" s="5">
        <f>SUM(B$2:B7960)</f>
        <v>45</v>
      </c>
      <c r="E7960" s="5">
        <f>SUM(C$2:C7960)</f>
        <v>7959</v>
      </c>
      <c r="F7960" s="6">
        <f>IF(stats[[#This Row],[Column1]],stats[[#This Row],[Total Clear]]/stats[[#This Row],[Total Runs]],NA())</f>
        <v>5.6539766302299288E-3</v>
      </c>
      <c r="G7960" s="6">
        <f>SUM(B$2:B7960) / SUM(C$2:C7960)</f>
        <v>5.6539766302299288E-3</v>
      </c>
      <c r="H7960" s="7">
        <f>IFERROR(stats[[#This Row],[Column1]]-A7959,"")</f>
        <v>9.3750000087311491E-4</v>
      </c>
      <c r="I7960" s="7">
        <f>IFERROR(_xlfn.QUARTILE.INC(H$2:H7960,1),"")</f>
        <v>9.374999935971573E-4</v>
      </c>
      <c r="J7960" s="7">
        <f>IFERROR(_xlfn.QUARTILE.INC(H$2:H7960,3),"")</f>
        <v>1.0532407395658083E-3</v>
      </c>
      <c r="K7960" s="7">
        <f>IFERROR(stats[[#This Row],[Q3]]-stats[[#This Row],[Q1]],"")</f>
        <v>1.1574074596865103E-4</v>
      </c>
      <c r="L7960" s="7">
        <f>IFERROR(AVERAGEIFS(H$2:H7960, H$2:H7960, "&lt;" &amp;stats[[#This Row],[Q3]]+(2*stats[[#This Row],[IQR]]), H$2:H7960, "&gt;" &amp; stats[[#This Row],[Q1]]-(2*stats[[#This Row],[IQR]])),"")</f>
        <v>9.9490204672045908E-4</v>
      </c>
    </row>
    <row r="7961" spans="1:12" x14ac:dyDescent="0.25">
      <c r="A7961" s="4">
        <v>44454.322314814817</v>
      </c>
      <c r="B7961">
        <v>0</v>
      </c>
      <c r="C7961">
        <v>1</v>
      </c>
      <c r="D7961" s="5">
        <f>SUM(B$2:B7961)</f>
        <v>45</v>
      </c>
      <c r="E7961" s="5">
        <f>SUM(C$2:C7961)</f>
        <v>7960</v>
      </c>
      <c r="F7961" s="6">
        <f>IF(stats[[#This Row],[Column1]],stats[[#This Row],[Total Clear]]/stats[[#This Row],[Total Runs]],NA())</f>
        <v>5.6532663316582916E-3</v>
      </c>
      <c r="G7961" s="6">
        <f>SUM(B$2:B7961) / SUM(C$2:C7961)</f>
        <v>5.6532663316582916E-3</v>
      </c>
      <c r="H7961" s="7">
        <f>IFERROR(stats[[#This Row],[Column1]]-A7960,"")</f>
        <v>8.9120370830642059E-4</v>
      </c>
      <c r="I7961" s="7">
        <f>IFERROR(_xlfn.QUARTILE.INC(H$2:H7961,1),"")</f>
        <v>9.374999935971573E-4</v>
      </c>
      <c r="J7961" s="7">
        <f>IFERROR(_xlfn.QUARTILE.INC(H$2:H7961,3),"")</f>
        <v>1.0532407395658083E-3</v>
      </c>
      <c r="K7961" s="7">
        <f>IFERROR(stats[[#This Row],[Q3]]-stats[[#This Row],[Q1]],"")</f>
        <v>1.1574074596865103E-4</v>
      </c>
      <c r="L7961" s="7">
        <f>IFERROR(AVERAGEIFS(H$2:H7961, H$2:H7961, "&lt;" &amp;stats[[#This Row],[Q3]]+(2*stats[[#This Row],[IQR]]), H$2:H7961, "&gt;" &amp; stats[[#This Row],[Q1]]-(2*stats[[#This Row],[IQR]])),"")</f>
        <v>9.9488885354763273E-4</v>
      </c>
    </row>
    <row r="7962" spans="1:12" x14ac:dyDescent="0.25">
      <c r="A7962" s="4">
        <v>44454.323182870372</v>
      </c>
      <c r="B7962">
        <v>0</v>
      </c>
      <c r="C7962">
        <v>1</v>
      </c>
      <c r="D7962" s="5">
        <f>SUM(B$2:B7962)</f>
        <v>45</v>
      </c>
      <c r="E7962" s="5">
        <f>SUM(C$2:C7962)</f>
        <v>7961</v>
      </c>
      <c r="F7962" s="6">
        <f>IF(stats[[#This Row],[Column1]],stats[[#This Row],[Total Clear]]/stats[[#This Row],[Total Runs]],NA())</f>
        <v>5.6525562115312148E-3</v>
      </c>
      <c r="G7962" s="6">
        <f>SUM(B$2:B7962) / SUM(C$2:C7962)</f>
        <v>5.6525562115312148E-3</v>
      </c>
      <c r="H7962" s="7">
        <f>IFERROR(stats[[#This Row],[Column1]]-A7961,"")</f>
        <v>8.6805555474711582E-4</v>
      </c>
      <c r="I7962" s="7">
        <f>IFERROR(_xlfn.QUARTILE.INC(H$2:H7962,1),"")</f>
        <v>9.374999935971573E-4</v>
      </c>
      <c r="J7962" s="7">
        <f>IFERROR(_xlfn.QUARTILE.INC(H$2:H7962,3),"")</f>
        <v>1.0532407395658083E-3</v>
      </c>
      <c r="K7962" s="7">
        <f>IFERROR(stats[[#This Row],[Q3]]-stats[[#This Row],[Q1]],"")</f>
        <v>1.1574074596865103E-4</v>
      </c>
      <c r="L7962" s="7">
        <f>IFERROR(AVERAGEIFS(H$2:H7962, H$2:H7962, "&lt;" &amp;stats[[#This Row],[Q3]]+(2*stats[[#This Row],[IQR]]), H$2:H7962, "&gt;" &amp; stats[[#This Row],[Q1]]-(2*stats[[#This Row],[IQR]])),"")</f>
        <v>9.9487271904835791E-4</v>
      </c>
    </row>
    <row r="7963" spans="1:12" x14ac:dyDescent="0.25">
      <c r="A7963" s="4">
        <v>44454.324062500003</v>
      </c>
      <c r="B7963">
        <v>0</v>
      </c>
      <c r="C7963">
        <v>1</v>
      </c>
      <c r="D7963" s="5">
        <f>SUM(B$2:B7963)</f>
        <v>45</v>
      </c>
      <c r="E7963" s="5">
        <f>SUM(C$2:C7963)</f>
        <v>7962</v>
      </c>
      <c r="F7963" s="6">
        <f>IF(stats[[#This Row],[Column1]],stats[[#This Row],[Total Clear]]/stats[[#This Row],[Total Runs]],NA())</f>
        <v>5.6518462697814622E-3</v>
      </c>
      <c r="G7963" s="6">
        <f>SUM(B$2:B7963) / SUM(C$2:C7963)</f>
        <v>5.6518462697814622E-3</v>
      </c>
      <c r="H7963" s="7">
        <f>IFERROR(stats[[#This Row],[Column1]]-A7962,"")</f>
        <v>8.7962963152676821E-4</v>
      </c>
      <c r="I7963" s="7">
        <f>IFERROR(_xlfn.QUARTILE.INC(H$2:H7963,1),"")</f>
        <v>9.374999935971573E-4</v>
      </c>
      <c r="J7963" s="7">
        <f>IFERROR(_xlfn.QUARTILE.INC(H$2:H7963,3),"")</f>
        <v>1.0532407395658083E-3</v>
      </c>
      <c r="K7963" s="7">
        <f>IFERROR(stats[[#This Row],[Q3]]-stats[[#This Row],[Q1]],"")</f>
        <v>1.1574074596865103E-4</v>
      </c>
      <c r="L7963" s="7">
        <f>IFERROR(AVERAGEIFS(H$2:H7963, H$2:H7963, "&lt;" &amp;stats[[#This Row],[Q3]]+(2*stats[[#This Row],[IQR]]), H$2:H7963, "&gt;" &amp; stats[[#This Row],[Q1]]-(2*stats[[#This Row],[IQR]])),"")</f>
        <v>9.948580608077674E-4</v>
      </c>
    </row>
    <row r="7964" spans="1:12" x14ac:dyDescent="0.25">
      <c r="A7964" s="4">
        <v>44454.324907407405</v>
      </c>
      <c r="B7964">
        <v>0</v>
      </c>
      <c r="C7964">
        <v>1</v>
      </c>
      <c r="D7964" s="5">
        <f>SUM(B$2:B7964)</f>
        <v>45</v>
      </c>
      <c r="E7964" s="5">
        <f>SUM(C$2:C7964)</f>
        <v>7963</v>
      </c>
      <c r="F7964" s="6">
        <f>IF(stats[[#This Row],[Column1]],stats[[#This Row],[Total Clear]]/stats[[#This Row],[Total Runs]],NA())</f>
        <v>5.6511365063418306E-3</v>
      </c>
      <c r="G7964" s="6">
        <f>SUM(B$2:B7964) / SUM(C$2:C7964)</f>
        <v>5.6511365063418306E-3</v>
      </c>
      <c r="H7964" s="7">
        <f>IFERROR(stats[[#This Row],[Column1]]-A7963,"")</f>
        <v>8.4490740118781105E-4</v>
      </c>
      <c r="I7964" s="7">
        <f>IFERROR(_xlfn.QUARTILE.INC(H$2:H7964,1),"")</f>
        <v>9.374999935971573E-4</v>
      </c>
      <c r="J7964" s="7">
        <f>IFERROR(_xlfn.QUARTILE.INC(H$2:H7964,3),"")</f>
        <v>1.0532407395658083E-3</v>
      </c>
      <c r="K7964" s="7">
        <f>IFERROR(stats[[#This Row],[Q3]]-stats[[#This Row],[Q1]],"")</f>
        <v>1.1574074596865103E-4</v>
      </c>
      <c r="L7964" s="7">
        <f>IFERROR(AVERAGEIFS(H$2:H7964, H$2:H7964, "&lt;" &amp;stats[[#This Row],[Q3]]+(2*stats[[#This Row],[IQR]]), H$2:H7964, "&gt;" &amp; stats[[#This Row],[Q1]]-(2*stats[[#This Row],[IQR]])),"")</f>
        <v>9.9483899039448762E-4</v>
      </c>
    </row>
    <row r="7965" spans="1:12" x14ac:dyDescent="0.25">
      <c r="A7965" s="4">
        <v>44454.325775462959</v>
      </c>
      <c r="B7965">
        <v>0</v>
      </c>
      <c r="C7965">
        <v>1</v>
      </c>
      <c r="D7965" s="5">
        <f>SUM(B$2:B7965)</f>
        <v>45</v>
      </c>
      <c r="E7965" s="5">
        <f>SUM(C$2:C7965)</f>
        <v>7964</v>
      </c>
      <c r="F7965" s="6">
        <f>IF(stats[[#This Row],[Column1]],stats[[#This Row],[Total Clear]]/stats[[#This Row],[Total Runs]],NA())</f>
        <v>5.6504269211451533E-3</v>
      </c>
      <c r="G7965" s="6">
        <f>SUM(B$2:B7965) / SUM(C$2:C7965)</f>
        <v>5.6504269211451533E-3</v>
      </c>
      <c r="H7965" s="7">
        <f>IFERROR(stats[[#This Row],[Column1]]-A7964,"")</f>
        <v>8.6805555474711582E-4</v>
      </c>
      <c r="I7965" s="7">
        <f>IFERROR(_xlfn.QUARTILE.INC(H$2:H7965,1),"")</f>
        <v>9.374999935971573E-4</v>
      </c>
      <c r="J7965" s="7">
        <f>IFERROR(_xlfn.QUARTILE.INC(H$2:H7965,3),"")</f>
        <v>1.0532407395658083E-3</v>
      </c>
      <c r="K7965" s="7">
        <f>IFERROR(stats[[#This Row],[Q3]]-stats[[#This Row],[Q1]],"")</f>
        <v>1.1574074596865103E-4</v>
      </c>
      <c r="L7965" s="7">
        <f>IFERROR(AVERAGEIFS(H$2:H7965, H$2:H7965, "&lt;" &amp;stats[[#This Row],[Q3]]+(2*stats[[#This Row],[IQR]]), H$2:H7965, "&gt;" &amp; stats[[#This Row],[Q1]]-(2*stats[[#This Row],[IQR]])),"")</f>
        <v>9.9482286839097179E-4</v>
      </c>
    </row>
    <row r="7966" spans="1:12" x14ac:dyDescent="0.25">
      <c r="A7966" s="4">
        <v>44454.326701388891</v>
      </c>
      <c r="B7966">
        <v>0</v>
      </c>
      <c r="C7966">
        <v>1</v>
      </c>
      <c r="D7966" s="5">
        <f>SUM(B$2:B7966)</f>
        <v>45</v>
      </c>
      <c r="E7966" s="5">
        <f>SUM(C$2:C7966)</f>
        <v>7965</v>
      </c>
      <c r="F7966" s="6">
        <f>IF(stats[[#This Row],[Column1]],stats[[#This Row],[Total Clear]]/stats[[#This Row],[Total Runs]],NA())</f>
        <v>5.6497175141242938E-3</v>
      </c>
      <c r="G7966" s="6">
        <f>SUM(B$2:B7966) / SUM(C$2:C7966)</f>
        <v>5.6497175141242938E-3</v>
      </c>
      <c r="H7966" s="7">
        <f>IFERROR(stats[[#This Row],[Column1]]-A7965,"")</f>
        <v>9.2592593136942014E-4</v>
      </c>
      <c r="I7966" s="7">
        <f>IFERROR(_xlfn.QUARTILE.INC(H$2:H7966,1),"")</f>
        <v>9.374999935971573E-4</v>
      </c>
      <c r="J7966" s="7">
        <f>IFERROR(_xlfn.QUARTILE.INC(H$2:H7966,3),"")</f>
        <v>1.0532407395658083E-3</v>
      </c>
      <c r="K7966" s="7">
        <f>IFERROR(stats[[#This Row],[Q3]]-stats[[#This Row],[Q1]],"")</f>
        <v>1.1574074596865103E-4</v>
      </c>
      <c r="L7966" s="7">
        <f>IFERROR(AVERAGEIFS(H$2:H7966, H$2:H7966, "&lt;" &amp;stats[[#This Row],[Q3]]+(2*stats[[#This Row],[IQR]]), H$2:H7966, "&gt;" &amp; stats[[#This Row],[Q1]]-(2*stats[[#This Row],[IQR]])),"")</f>
        <v>9.9481410844983755E-4</v>
      </c>
    </row>
    <row r="7967" spans="1:12" x14ac:dyDescent="0.25">
      <c r="A7967" s="4">
        <v>44454.327581018515</v>
      </c>
      <c r="B7967">
        <v>0</v>
      </c>
      <c r="C7967">
        <v>1</v>
      </c>
      <c r="D7967" s="5">
        <f>SUM(B$2:B7967)</f>
        <v>45</v>
      </c>
      <c r="E7967" s="5">
        <f>SUM(C$2:C7967)</f>
        <v>7966</v>
      </c>
      <c r="F7967" s="6">
        <f>IF(stats[[#This Row],[Column1]],stats[[#This Row],[Total Clear]]/stats[[#This Row],[Total Runs]],NA())</f>
        <v>5.6490082852121513E-3</v>
      </c>
      <c r="G7967" s="6">
        <f>SUM(B$2:B7967) / SUM(C$2:C7967)</f>
        <v>5.6490082852121513E-3</v>
      </c>
      <c r="H7967" s="7">
        <f>IFERROR(stats[[#This Row],[Column1]]-A7966,"")</f>
        <v>8.7962962425081059E-4</v>
      </c>
      <c r="I7967" s="7">
        <f>IFERROR(_xlfn.QUARTILE.INC(H$2:H7967,1),"")</f>
        <v>9.374999935971573E-4</v>
      </c>
      <c r="J7967" s="7">
        <f>IFERROR(_xlfn.QUARTILE.INC(H$2:H7967,3),"")</f>
        <v>1.0532407395658083E-3</v>
      </c>
      <c r="K7967" s="7">
        <f>IFERROR(stats[[#This Row],[Q3]]-stats[[#This Row],[Q1]],"")</f>
        <v>1.1574074596865103E-4</v>
      </c>
      <c r="L7967" s="7">
        <f>IFERROR(AVERAGEIFS(H$2:H7967, H$2:H7967, "&lt;" &amp;stats[[#This Row],[Q3]]+(2*stats[[#This Row],[IQR]]), H$2:H7967, "&gt;" &amp; stats[[#This Row],[Q1]]-(2*stats[[#This Row],[IQR]])),"")</f>
        <v>9.9479946511342779E-4</v>
      </c>
    </row>
    <row r="7968" spans="1:12" x14ac:dyDescent="0.25">
      <c r="A7968" s="4">
        <v>44454.3284375</v>
      </c>
      <c r="B7968">
        <v>0</v>
      </c>
      <c r="C7968">
        <v>1</v>
      </c>
      <c r="D7968" s="5">
        <f>SUM(B$2:B7968)</f>
        <v>45</v>
      </c>
      <c r="E7968" s="5">
        <f>SUM(C$2:C7968)</f>
        <v>7967</v>
      </c>
      <c r="F7968" s="6">
        <f>IF(stats[[#This Row],[Column1]],stats[[#This Row],[Total Clear]]/stats[[#This Row],[Total Runs]],NA())</f>
        <v>5.6482992343416596E-3</v>
      </c>
      <c r="G7968" s="6">
        <f>SUM(B$2:B7968) / SUM(C$2:C7968)</f>
        <v>5.6482992343416596E-3</v>
      </c>
      <c r="H7968" s="7">
        <f>IFERROR(stats[[#This Row],[Column1]]-A7967,"")</f>
        <v>8.5648148524342105E-4</v>
      </c>
      <c r="I7968" s="7">
        <f>IFERROR(_xlfn.QUARTILE.INC(H$2:H7968,1),"")</f>
        <v>9.374999935971573E-4</v>
      </c>
      <c r="J7968" s="7">
        <f>IFERROR(_xlfn.QUARTILE.INC(H$2:H7968,3),"")</f>
        <v>1.0532407395658083E-3</v>
      </c>
      <c r="K7968" s="7">
        <f>IFERROR(stats[[#This Row],[Q3]]-stats[[#This Row],[Q1]],"")</f>
        <v>1.1574074596865103E-4</v>
      </c>
      <c r="L7968" s="7">
        <f>IFERROR(AVERAGEIFS(H$2:H7968, H$2:H7968, "&lt;" &amp;stats[[#This Row],[Q3]]+(2*stats[[#This Row],[IQR]]), H$2:H7968, "&gt;" &amp; stats[[#This Row],[Q1]]-(2*stats[[#This Row],[IQR]])),"")</f>
        <v>9.947818830643787E-4</v>
      </c>
    </row>
    <row r="7969" spans="1:12" x14ac:dyDescent="0.25">
      <c r="A7969" s="4">
        <v>44454.329282407409</v>
      </c>
      <c r="B7969">
        <v>0</v>
      </c>
      <c r="C7969">
        <v>1</v>
      </c>
      <c r="D7969" s="5">
        <f>SUM(B$2:B7969)</f>
        <v>45</v>
      </c>
      <c r="E7969" s="5">
        <f>SUM(C$2:C7969)</f>
        <v>7968</v>
      </c>
      <c r="F7969" s="6">
        <f>IF(stats[[#This Row],[Column1]],stats[[#This Row],[Total Clear]]/stats[[#This Row],[Total Runs]],NA())</f>
        <v>5.6475903614457831E-3</v>
      </c>
      <c r="G7969" s="6">
        <f>SUM(B$2:B7969) / SUM(C$2:C7969)</f>
        <v>5.6475903614457831E-3</v>
      </c>
      <c r="H7969" s="7">
        <f>IFERROR(stats[[#This Row],[Column1]]-A7968,"")</f>
        <v>8.4490740846376866E-4</v>
      </c>
      <c r="I7969" s="7">
        <f>IFERROR(_xlfn.QUARTILE.INC(H$2:H7969,1),"")</f>
        <v>9.374999935971573E-4</v>
      </c>
      <c r="J7969" s="7">
        <f>IFERROR(_xlfn.QUARTILE.INC(H$2:H7969,3),"")</f>
        <v>1.0532407395658083E-3</v>
      </c>
      <c r="K7969" s="7">
        <f>IFERROR(stats[[#This Row],[Q3]]-stats[[#This Row],[Q1]],"")</f>
        <v>1.1574074596865103E-4</v>
      </c>
      <c r="L7969" s="7">
        <f>IFERROR(AVERAGEIFS(H$2:H7969, H$2:H7969, "&lt;" &amp;stats[[#This Row],[Q3]]+(2*stats[[#This Row],[IQR]]), H$2:H7969, "&gt;" &amp; stats[[#This Row],[Q1]]-(2*stats[[#This Row],[IQR]])),"")</f>
        <v>9.9476283445296522E-4</v>
      </c>
    </row>
    <row r="7970" spans="1:12" x14ac:dyDescent="0.25">
      <c r="A7970" s="4">
        <v>44454.330185185187</v>
      </c>
      <c r="B7970">
        <v>0</v>
      </c>
      <c r="C7970">
        <v>1</v>
      </c>
      <c r="D7970" s="5">
        <f>SUM(B$2:B7970)</f>
        <v>45</v>
      </c>
      <c r="E7970" s="5">
        <f>SUM(C$2:C7970)</f>
        <v>7969</v>
      </c>
      <c r="F7970" s="6">
        <f>IF(stats[[#This Row],[Column1]],stats[[#This Row],[Total Clear]]/stats[[#This Row],[Total Runs]],NA())</f>
        <v>5.6468816664575231E-3</v>
      </c>
      <c r="G7970" s="6">
        <f>SUM(B$2:B7970) / SUM(C$2:C7970)</f>
        <v>5.6468816664575231E-3</v>
      </c>
      <c r="H7970" s="7">
        <f>IFERROR(stats[[#This Row],[Column1]]-A7969,"")</f>
        <v>9.0277777781011537E-4</v>
      </c>
      <c r="I7970" s="7">
        <f>IFERROR(_xlfn.QUARTILE.INC(H$2:H7970,1),"")</f>
        <v>9.374999935971573E-4</v>
      </c>
      <c r="J7970" s="7">
        <f>IFERROR(_xlfn.QUARTILE.INC(H$2:H7970,3),"")</f>
        <v>1.0532407395658083E-3</v>
      </c>
      <c r="K7970" s="7">
        <f>IFERROR(stats[[#This Row],[Q3]]-stats[[#This Row],[Q1]],"")</f>
        <v>1.1574074596865103E-4</v>
      </c>
      <c r="L7970" s="7">
        <f>IFERROR(AVERAGEIFS(H$2:H7970, H$2:H7970, "&lt;" &amp;stats[[#This Row],[Q3]]+(2*stats[[#This Row],[IQR]]), H$2:H7970, "&gt;" &amp; stats[[#This Row],[Q1]]-(2*stats[[#This Row],[IQR]])),"")</f>
        <v>9.9475114490452923E-4</v>
      </c>
    </row>
    <row r="7971" spans="1:12" x14ac:dyDescent="0.25">
      <c r="A7971" s="4">
        <v>44454.331087962964</v>
      </c>
      <c r="B7971">
        <v>0</v>
      </c>
      <c r="C7971">
        <v>1</v>
      </c>
      <c r="D7971" s="5">
        <f>SUM(B$2:B7971)</f>
        <v>45</v>
      </c>
      <c r="E7971" s="5">
        <f>SUM(C$2:C7971)</f>
        <v>7970</v>
      </c>
      <c r="F7971" s="6">
        <f>IF(stats[[#This Row],[Column1]],stats[[#This Row],[Total Clear]]/stats[[#This Row],[Total Runs]],NA())</f>
        <v>5.6461731493099125E-3</v>
      </c>
      <c r="G7971" s="6">
        <f>SUM(B$2:B7971) / SUM(C$2:C7971)</f>
        <v>5.6461731493099125E-3</v>
      </c>
      <c r="H7971" s="7">
        <f>IFERROR(stats[[#This Row],[Column1]]-A7970,"")</f>
        <v>9.0277777781011537E-4</v>
      </c>
      <c r="I7971" s="7">
        <f>IFERROR(_xlfn.QUARTILE.INC(H$2:H7971,1),"")</f>
        <v>9.374999935971573E-4</v>
      </c>
      <c r="J7971" s="7">
        <f>IFERROR(_xlfn.QUARTILE.INC(H$2:H7971,3),"")</f>
        <v>1.0532407395658083E-3</v>
      </c>
      <c r="K7971" s="7">
        <f>IFERROR(stats[[#This Row],[Q3]]-stats[[#This Row],[Q1]],"")</f>
        <v>1.1574074596865103E-4</v>
      </c>
      <c r="L7971" s="7">
        <f>IFERROR(AVERAGEIFS(H$2:H7971, H$2:H7971, "&lt;" &amp;stats[[#This Row],[Q3]]+(2*stats[[#This Row],[IQR]]), H$2:H7971, "&gt;" &amp; stats[[#This Row],[Q1]]-(2*stats[[#This Row],[IQR]])),"")</f>
        <v>9.9473945832675363E-4</v>
      </c>
    </row>
    <row r="7972" spans="1:12" x14ac:dyDescent="0.25">
      <c r="A7972" s="4">
        <v>44454.331921296296</v>
      </c>
      <c r="B7972">
        <v>0</v>
      </c>
      <c r="C7972">
        <v>1</v>
      </c>
      <c r="D7972" s="5">
        <f>SUM(B$2:B7972)</f>
        <v>45</v>
      </c>
      <c r="E7972" s="5">
        <f>SUM(C$2:C7972)</f>
        <v>7971</v>
      </c>
      <c r="F7972" s="6">
        <f>IF(stats[[#This Row],[Column1]],stats[[#This Row],[Total Clear]]/stats[[#This Row],[Total Runs]],NA())</f>
        <v>5.6454648099360178E-3</v>
      </c>
      <c r="G7972" s="6">
        <f>SUM(B$2:B7972) / SUM(C$2:C7972)</f>
        <v>5.6454648099360178E-3</v>
      </c>
      <c r="H7972" s="7">
        <f>IFERROR(stats[[#This Row],[Column1]]-A7971,"")</f>
        <v>8.3333333168411627E-4</v>
      </c>
      <c r="I7972" s="7">
        <f>IFERROR(_xlfn.QUARTILE.INC(H$2:H7972,1),"")</f>
        <v>9.374999935971573E-4</v>
      </c>
      <c r="J7972" s="7">
        <f>IFERROR(_xlfn.QUARTILE.INC(H$2:H7972,3),"")</f>
        <v>1.0532407395658083E-3</v>
      </c>
      <c r="K7972" s="7">
        <f>IFERROR(stats[[#This Row],[Q3]]-stats[[#This Row],[Q1]],"")</f>
        <v>1.1574074596865103E-4</v>
      </c>
      <c r="L7972" s="7">
        <f>IFERROR(AVERAGEIFS(H$2:H7972, H$2:H7972, "&lt;" &amp;stats[[#This Row],[Q3]]+(2*stats[[#This Row],[IQR]]), H$2:H7972, "&gt;" &amp; stats[[#This Row],[Q1]]-(2*stats[[#This Row],[IQR]])),"")</f>
        <v>9.9471895189470641E-4</v>
      </c>
    </row>
    <row r="7973" spans="1:12" x14ac:dyDescent="0.25">
      <c r="A7973" s="4">
        <v>44454.332766203705</v>
      </c>
      <c r="B7973">
        <v>0</v>
      </c>
      <c r="C7973">
        <v>1</v>
      </c>
      <c r="D7973" s="5">
        <f>SUM(B$2:B7973)</f>
        <v>45</v>
      </c>
      <c r="E7973" s="5">
        <f>SUM(C$2:C7973)</f>
        <v>7972</v>
      </c>
      <c r="F7973" s="6">
        <f>IF(stats[[#This Row],[Column1]],stats[[#This Row],[Total Clear]]/stats[[#This Row],[Total Runs]],NA())</f>
        <v>5.644756648268941E-3</v>
      </c>
      <c r="G7973" s="6">
        <f>SUM(B$2:B7973) / SUM(C$2:C7973)</f>
        <v>5.644756648268941E-3</v>
      </c>
      <c r="H7973" s="7">
        <f>IFERROR(stats[[#This Row],[Column1]]-A7972,"")</f>
        <v>8.4490740846376866E-4</v>
      </c>
      <c r="I7973" s="7">
        <f>IFERROR(_xlfn.QUARTILE.INC(H$2:H7973,1),"")</f>
        <v>9.374999935971573E-4</v>
      </c>
      <c r="J7973" s="7">
        <f>IFERROR(_xlfn.QUARTILE.INC(H$2:H7973,3),"")</f>
        <v>1.0532407395658083E-3</v>
      </c>
      <c r="K7973" s="7">
        <f>IFERROR(stats[[#This Row],[Q3]]-stats[[#This Row],[Q1]],"")</f>
        <v>1.1574074596865103E-4</v>
      </c>
      <c r="L7973" s="7">
        <f>IFERROR(AVERAGEIFS(H$2:H7973, H$2:H7973, "&lt;" &amp;stats[[#This Row],[Q3]]+(2*stats[[#This Row],[IQR]]), H$2:H7973, "&gt;" &amp; stats[[#This Row],[Q1]]-(2*stats[[#This Row],[IQR]])),"")</f>
        <v>9.9469992095677063E-4</v>
      </c>
    </row>
    <row r="7974" spans="1:12" x14ac:dyDescent="0.25">
      <c r="A7974" s="4">
        <v>44454.333657407406</v>
      </c>
      <c r="B7974">
        <v>0</v>
      </c>
      <c r="C7974">
        <v>1</v>
      </c>
      <c r="D7974" s="5">
        <f>SUM(B$2:B7974)</f>
        <v>45</v>
      </c>
      <c r="E7974" s="5">
        <f>SUM(C$2:C7974)</f>
        <v>7973</v>
      </c>
      <c r="F7974" s="6">
        <f>IF(stats[[#This Row],[Column1]],stats[[#This Row],[Total Clear]]/stats[[#This Row],[Total Runs]],NA())</f>
        <v>5.6440486642418165E-3</v>
      </c>
      <c r="G7974" s="6">
        <f>SUM(B$2:B7974) / SUM(C$2:C7974)</f>
        <v>5.6440486642418165E-3</v>
      </c>
      <c r="H7974" s="7">
        <f>IFERROR(stats[[#This Row],[Column1]]-A7973,"")</f>
        <v>8.9120370103046298E-4</v>
      </c>
      <c r="I7974" s="7">
        <f>IFERROR(_xlfn.QUARTILE.INC(H$2:H7974,1),"")</f>
        <v>9.374999935971573E-4</v>
      </c>
      <c r="J7974" s="7">
        <f>IFERROR(_xlfn.QUARTILE.INC(H$2:H7974,3),"")</f>
        <v>1.0532407395658083E-3</v>
      </c>
      <c r="K7974" s="7">
        <f>IFERROR(stats[[#This Row],[Q3]]-stats[[#This Row],[Q1]],"")</f>
        <v>1.1574074596865103E-4</v>
      </c>
      <c r="L7974" s="7">
        <f>IFERROR(AVERAGEIFS(H$2:H7974, H$2:H7974, "&lt;" &amp;stats[[#This Row],[Q3]]+(2*stats[[#This Row],[IQR]]), H$2:H7974, "&gt;" &amp; stats[[#This Row],[Q1]]-(2*stats[[#This Row],[IQR]])),"")</f>
        <v>9.9468677524104264E-4</v>
      </c>
    </row>
    <row r="7975" spans="1:12" x14ac:dyDescent="0.25">
      <c r="A7975" s="4">
        <v>44454.334467592591</v>
      </c>
      <c r="B7975">
        <v>0</v>
      </c>
      <c r="C7975">
        <v>1</v>
      </c>
      <c r="D7975" s="5">
        <f>SUM(B$2:B7975)</f>
        <v>45</v>
      </c>
      <c r="E7975" s="5">
        <f>SUM(C$2:C7975)</f>
        <v>7974</v>
      </c>
      <c r="F7975" s="6">
        <f>IF(stats[[#This Row],[Column1]],stats[[#This Row],[Total Clear]]/stats[[#This Row],[Total Runs]],NA())</f>
        <v>5.6433408577878106E-3</v>
      </c>
      <c r="G7975" s="6">
        <f>SUM(B$2:B7975) / SUM(C$2:C7975)</f>
        <v>5.6433408577878106E-3</v>
      </c>
      <c r="H7975" s="7">
        <f>IFERROR(stats[[#This Row],[Column1]]-A7974,"")</f>
        <v>8.1018518540076911E-4</v>
      </c>
      <c r="I7975" s="7">
        <f>IFERROR(_xlfn.QUARTILE.INC(H$2:H7975,1),"")</f>
        <v>9.374999935971573E-4</v>
      </c>
      <c r="J7975" s="7">
        <f>IFERROR(_xlfn.QUARTILE.INC(H$2:H7975,3),"")</f>
        <v>1.0532407395658083E-3</v>
      </c>
      <c r="K7975" s="7">
        <f>IFERROR(stats[[#This Row],[Q3]]-stats[[#This Row],[Q1]],"")</f>
        <v>1.1574074596865103E-4</v>
      </c>
      <c r="L7975" s="7">
        <f>IFERROR(AVERAGEIFS(H$2:H7975, H$2:H7975, "&lt;" &amp;stats[[#This Row],[Q3]]+(2*stats[[#This Row],[IQR]]), H$2:H7975, "&gt;" &amp; stats[[#This Row],[Q1]]-(2*stats[[#This Row],[IQR]])),"")</f>
        <v>9.9466334349226936E-4</v>
      </c>
    </row>
    <row r="7976" spans="1:12" x14ac:dyDescent="0.25">
      <c r="A7976" s="4">
        <v>44454.335324074076</v>
      </c>
      <c r="B7976">
        <v>0</v>
      </c>
      <c r="C7976">
        <v>1</v>
      </c>
      <c r="D7976" s="5">
        <f>SUM(B$2:B7976)</f>
        <v>45</v>
      </c>
      <c r="E7976" s="5">
        <f>SUM(C$2:C7976)</f>
        <v>7975</v>
      </c>
      <c r="F7976" s="6">
        <f>IF(stats[[#This Row],[Column1]],stats[[#This Row],[Total Clear]]/stats[[#This Row],[Total Runs]],NA())</f>
        <v>5.642633228840125E-3</v>
      </c>
      <c r="G7976" s="6">
        <f>SUM(B$2:B7976) / SUM(C$2:C7976)</f>
        <v>5.642633228840125E-3</v>
      </c>
      <c r="H7976" s="7">
        <f>IFERROR(stats[[#This Row],[Column1]]-A7975,"")</f>
        <v>8.5648148524342105E-4</v>
      </c>
      <c r="I7976" s="7">
        <f>IFERROR(_xlfn.QUARTILE.INC(H$2:H7976,1),"")</f>
        <v>9.374999935971573E-4</v>
      </c>
      <c r="J7976" s="7">
        <f>IFERROR(_xlfn.QUARTILE.INC(H$2:H7976,3),"")</f>
        <v>1.0532407395658083E-3</v>
      </c>
      <c r="K7976" s="7">
        <f>IFERROR(stats[[#This Row],[Q3]]-stats[[#This Row],[Q1]],"")</f>
        <v>1.1574074596865103E-4</v>
      </c>
      <c r="L7976" s="7">
        <f>IFERROR(AVERAGEIFS(H$2:H7976, H$2:H7976, "&lt;" &amp;stats[[#This Row],[Q3]]+(2*stats[[#This Row],[IQR]]), H$2:H7976, "&gt;" &amp; stats[[#This Row],[Q1]]-(2*stats[[#This Row],[IQR]])),"")</f>
        <v>9.946457965896347E-4</v>
      </c>
    </row>
    <row r="7977" spans="1:12" x14ac:dyDescent="0.25">
      <c r="A7977" s="4">
        <v>44454.336192129631</v>
      </c>
      <c r="B7977">
        <v>0</v>
      </c>
      <c r="C7977">
        <v>1</v>
      </c>
      <c r="D7977" s="5">
        <f>SUM(B$2:B7977)</f>
        <v>45</v>
      </c>
      <c r="E7977" s="5">
        <f>SUM(C$2:C7977)</f>
        <v>7976</v>
      </c>
      <c r="F7977" s="6">
        <f>IF(stats[[#This Row],[Column1]],stats[[#This Row],[Total Clear]]/stats[[#This Row],[Total Runs]],NA())</f>
        <v>5.6419257773319964E-3</v>
      </c>
      <c r="G7977" s="6">
        <f>SUM(B$2:B7977) / SUM(C$2:C7977)</f>
        <v>5.6419257773319964E-3</v>
      </c>
      <c r="H7977" s="7">
        <f>IFERROR(stats[[#This Row],[Column1]]-A7976,"")</f>
        <v>8.6805555474711582E-4</v>
      </c>
      <c r="I7977" s="7">
        <f>IFERROR(_xlfn.QUARTILE.INC(H$2:H7977,1),"")</f>
        <v>9.374999935971573E-4</v>
      </c>
      <c r="J7977" s="7">
        <f>IFERROR(_xlfn.QUARTILE.INC(H$2:H7977,3),"")</f>
        <v>1.0532407395658083E-3</v>
      </c>
      <c r="K7977" s="7">
        <f>IFERROR(stats[[#This Row],[Q3]]-stats[[#This Row],[Q1]],"")</f>
        <v>1.1574074596865103E-4</v>
      </c>
      <c r="L7977" s="7">
        <f>IFERROR(AVERAGEIFS(H$2:H7977, H$2:H7977, "&lt;" &amp;stats[[#This Row],[Q3]]+(2*stats[[#This Row],[IQR]]), H$2:H7977, "&gt;" &amp; stats[[#This Row],[Q1]]-(2*stats[[#This Row],[IQR]])),"")</f>
        <v>9.9462972367929414E-4</v>
      </c>
    </row>
    <row r="7978" spans="1:12" x14ac:dyDescent="0.25">
      <c r="A7978" s="4">
        <v>44454.337094907409</v>
      </c>
      <c r="B7978">
        <v>0</v>
      </c>
      <c r="C7978">
        <v>1</v>
      </c>
      <c r="D7978" s="5">
        <f>SUM(B$2:B7978)</f>
        <v>45</v>
      </c>
      <c r="E7978" s="5">
        <f>SUM(C$2:C7978)</f>
        <v>7977</v>
      </c>
      <c r="F7978" s="6">
        <f>IF(stats[[#This Row],[Column1]],stats[[#This Row],[Total Clear]]/stats[[#This Row],[Total Runs]],NA())</f>
        <v>5.6412185031966908E-3</v>
      </c>
      <c r="G7978" s="6">
        <f>SUM(B$2:B7978) / SUM(C$2:C7978)</f>
        <v>5.6412185031966908E-3</v>
      </c>
      <c r="H7978" s="7">
        <f>IFERROR(stats[[#This Row],[Column1]]-A7977,"")</f>
        <v>9.0277777781011537E-4</v>
      </c>
      <c r="I7978" s="7">
        <f>IFERROR(_xlfn.QUARTILE.INC(H$2:H7978,1),"")</f>
        <v>9.3460647804022301E-4</v>
      </c>
      <c r="J7978" s="7">
        <f>IFERROR(_xlfn.QUARTILE.INC(H$2:H7978,3),"")</f>
        <v>1.0532407395658083E-3</v>
      </c>
      <c r="K7978" s="7">
        <f>IFERROR(stats[[#This Row],[Q3]]-stats[[#This Row],[Q1]],"")</f>
        <v>1.1863426152558532E-4</v>
      </c>
      <c r="L7978" s="7">
        <f>IFERROR(AVERAGEIFS(H$2:H7978, H$2:H7978, "&lt;" &amp;stats[[#This Row],[Q3]]+(2*stats[[#This Row],[IQR]]), H$2:H7978, "&gt;" &amp; stats[[#This Row],[Q1]]-(2*stats[[#This Row],[IQR]])),"")</f>
        <v>9.9461806290160348E-4</v>
      </c>
    </row>
    <row r="7979" spans="1:12" x14ac:dyDescent="0.25">
      <c r="A7979" s="4">
        <v>44454.337939814817</v>
      </c>
      <c r="B7979">
        <v>0</v>
      </c>
      <c r="C7979">
        <v>1</v>
      </c>
      <c r="D7979" s="5">
        <f>SUM(B$2:B7979)</f>
        <v>45</v>
      </c>
      <c r="E7979" s="5">
        <f>SUM(C$2:C7979)</f>
        <v>7978</v>
      </c>
      <c r="F7979" s="6">
        <f>IF(stats[[#This Row],[Column1]],stats[[#This Row],[Total Clear]]/stats[[#This Row],[Total Runs]],NA())</f>
        <v>5.6405114063675108E-3</v>
      </c>
      <c r="G7979" s="6">
        <f>SUM(B$2:B7979) / SUM(C$2:C7979)</f>
        <v>5.6405114063675108E-3</v>
      </c>
      <c r="H7979" s="7">
        <f>IFERROR(stats[[#This Row],[Column1]]-A7978,"")</f>
        <v>8.4490740846376866E-4</v>
      </c>
      <c r="I7979" s="7">
        <f>IFERROR(_xlfn.QUARTILE.INC(H$2:H7979,1),"")</f>
        <v>9.2592593136942014E-4</v>
      </c>
      <c r="J7979" s="7">
        <f>IFERROR(_xlfn.QUARTILE.INC(H$2:H7979,3),"")</f>
        <v>1.0532407395658083E-3</v>
      </c>
      <c r="K7979" s="7">
        <f>IFERROR(stats[[#This Row],[Q3]]-stats[[#This Row],[Q1]],"")</f>
        <v>1.2731480819638819E-4</v>
      </c>
      <c r="L7979" s="7">
        <f>IFERROR(AVERAGEIFS(H$2:H7979, H$2:H7979, "&lt;" &amp;stats[[#This Row],[Q3]]+(2*stats[[#This Row],[IQR]]), H$2:H7979, "&gt;" &amp; stats[[#This Row],[Q1]]-(2*stats[[#This Row],[IQR]])),"")</f>
        <v>9.9486689447934222E-4</v>
      </c>
    </row>
    <row r="7980" spans="1:12" x14ac:dyDescent="0.25">
      <c r="A7980" s="4">
        <v>44454.338807870372</v>
      </c>
      <c r="B7980">
        <v>0</v>
      </c>
      <c r="C7980">
        <v>1</v>
      </c>
      <c r="D7980" s="5">
        <f>SUM(B$2:B7980)</f>
        <v>45</v>
      </c>
      <c r="E7980" s="5">
        <f>SUM(C$2:C7980)</f>
        <v>7979</v>
      </c>
      <c r="F7980" s="6">
        <f>IF(stats[[#This Row],[Column1]],stats[[#This Row],[Total Clear]]/stats[[#This Row],[Total Runs]],NA())</f>
        <v>5.6398044867777917E-3</v>
      </c>
      <c r="G7980" s="6">
        <f>SUM(B$2:B7980) / SUM(C$2:C7980)</f>
        <v>5.6398044867777917E-3</v>
      </c>
      <c r="H7980" s="7">
        <f>IFERROR(stats[[#This Row],[Column1]]-A7979,"")</f>
        <v>8.6805555474711582E-4</v>
      </c>
      <c r="I7980" s="7">
        <f>IFERROR(_xlfn.QUARTILE.INC(H$2:H7980,1),"")</f>
        <v>9.2592593136942014E-4</v>
      </c>
      <c r="J7980" s="7">
        <f>IFERROR(_xlfn.QUARTILE.INC(H$2:H7980,3),"")</f>
        <v>1.0532407395658083E-3</v>
      </c>
      <c r="K7980" s="7">
        <f>IFERROR(stats[[#This Row],[Q3]]-stats[[#This Row],[Q1]],"")</f>
        <v>1.2731480819638819E-4</v>
      </c>
      <c r="L7980" s="7">
        <f>IFERROR(AVERAGEIFS(H$2:H7980, H$2:H7980, "&lt;" &amp;stats[[#This Row],[Q3]]+(2*stats[[#This Row],[IQR]]), H$2:H7980, "&gt;" &amp; stats[[#This Row],[Q1]]-(2*stats[[#This Row],[IQR]])),"")</f>
        <v>9.9485081391381702E-4</v>
      </c>
    </row>
    <row r="7981" spans="1:12" x14ac:dyDescent="0.25">
      <c r="A7981" s="4">
        <v>44454.33966435185</v>
      </c>
      <c r="B7981">
        <v>0</v>
      </c>
      <c r="C7981">
        <v>1</v>
      </c>
      <c r="D7981" s="5">
        <f>SUM(B$2:B7981)</f>
        <v>45</v>
      </c>
      <c r="E7981" s="5">
        <f>SUM(C$2:C7981)</f>
        <v>7980</v>
      </c>
      <c r="F7981" s="6">
        <f>IF(stats[[#This Row],[Column1]],stats[[#This Row],[Total Clear]]/stats[[#This Row],[Total Runs]],NA())</f>
        <v>5.6390977443609019E-3</v>
      </c>
      <c r="G7981" s="6">
        <f>SUM(B$2:B7981) / SUM(C$2:C7981)</f>
        <v>5.6390977443609019E-3</v>
      </c>
      <c r="H7981" s="7">
        <f>IFERROR(stats[[#This Row],[Column1]]-A7980,"")</f>
        <v>8.5648147796746343E-4</v>
      </c>
      <c r="I7981" s="7">
        <f>IFERROR(_xlfn.QUARTILE.INC(H$2:H7981,1),"")</f>
        <v>9.2592593136942014E-4</v>
      </c>
      <c r="J7981" s="7">
        <f>IFERROR(_xlfn.QUARTILE.INC(H$2:H7981,3),"")</f>
        <v>1.0532407395658083E-3</v>
      </c>
      <c r="K7981" s="7">
        <f>IFERROR(stats[[#This Row],[Q3]]-stats[[#This Row],[Q1]],"")</f>
        <v>1.2731480819638819E-4</v>
      </c>
      <c r="L7981" s="7">
        <f>IFERROR(AVERAGEIFS(H$2:H7981, H$2:H7981, "&lt;" &amp;stats[[#This Row],[Q3]]+(2*stats[[#This Row],[IQR]]), H$2:H7981, "&gt;" &amp; stats[[#This Row],[Q1]]-(2*stats[[#This Row],[IQR]])),"")</f>
        <v>9.9483326993816761E-4</v>
      </c>
    </row>
    <row r="7982" spans="1:12" x14ac:dyDescent="0.25">
      <c r="A7982" s="4">
        <v>44454.340555555558</v>
      </c>
      <c r="B7982">
        <v>0</v>
      </c>
      <c r="C7982">
        <v>1</v>
      </c>
      <c r="D7982" s="5">
        <f>SUM(B$2:B7982)</f>
        <v>45</v>
      </c>
      <c r="E7982" s="5">
        <f>SUM(C$2:C7982)</f>
        <v>7981</v>
      </c>
      <c r="F7982" s="6">
        <f>IF(stats[[#This Row],[Column1]],stats[[#This Row],[Total Clear]]/stats[[#This Row],[Total Runs]],NA())</f>
        <v>5.6383911790502447E-3</v>
      </c>
      <c r="G7982" s="6">
        <f>SUM(B$2:B7982) / SUM(C$2:C7982)</f>
        <v>5.6383911790502447E-3</v>
      </c>
      <c r="H7982" s="7">
        <f>IFERROR(stats[[#This Row],[Column1]]-A7981,"")</f>
        <v>8.9120370830642059E-4</v>
      </c>
      <c r="I7982" s="7">
        <f>IFERROR(_xlfn.QUARTILE.INC(H$2:H7982,1),"")</f>
        <v>9.2592593136942014E-4</v>
      </c>
      <c r="J7982" s="7">
        <f>IFERROR(_xlfn.QUARTILE.INC(H$2:H7982,3),"")</f>
        <v>1.0532407395658083E-3</v>
      </c>
      <c r="K7982" s="7">
        <f>IFERROR(stats[[#This Row],[Q3]]-stats[[#This Row],[Q1]],"")</f>
        <v>1.2731480819638819E-4</v>
      </c>
      <c r="L7982" s="7">
        <f>IFERROR(AVERAGEIFS(H$2:H7982, H$2:H7982, "&lt;" &amp;stats[[#This Row],[Q3]]+(2*stats[[#This Row],[IQR]]), H$2:H7982, "&gt;" &amp; stats[[#This Row],[Q1]]-(2*stats[[#This Row],[IQR]])),"")</f>
        <v>9.948201323162569E-4</v>
      </c>
    </row>
    <row r="7983" spans="1:12" x14ac:dyDescent="0.25">
      <c r="A7983" s="4">
        <v>44454.341678240744</v>
      </c>
      <c r="B7983">
        <v>0</v>
      </c>
      <c r="C7983">
        <v>1</v>
      </c>
      <c r="D7983" s="5">
        <f>SUM(B$2:B7983)</f>
        <v>45</v>
      </c>
      <c r="E7983" s="5">
        <f>SUM(C$2:C7983)</f>
        <v>7982</v>
      </c>
      <c r="F7983" s="6">
        <f>IF(stats[[#This Row],[Column1]],stats[[#This Row],[Total Clear]]/stats[[#This Row],[Total Runs]],NA())</f>
        <v>5.6376847907792533E-3</v>
      </c>
      <c r="G7983" s="6">
        <f>SUM(B$2:B7983) / SUM(C$2:C7983)</f>
        <v>5.6376847907792533E-3</v>
      </c>
      <c r="H7983" s="7">
        <f>IFERROR(stats[[#This Row],[Column1]]-A7982,"")</f>
        <v>1.1226851856918074E-3</v>
      </c>
      <c r="I7983" s="7">
        <f>IFERROR(_xlfn.QUARTILE.INC(H$2:H7983,1),"")</f>
        <v>9.2592593136942014E-4</v>
      </c>
      <c r="J7983" s="7">
        <f>IFERROR(_xlfn.QUARTILE.INC(H$2:H7983,3),"")</f>
        <v>1.0532407395658083E-3</v>
      </c>
      <c r="K7983" s="7">
        <f>IFERROR(stats[[#This Row],[Q3]]-stats[[#This Row],[Q1]],"")</f>
        <v>1.2731480819638819E-4</v>
      </c>
      <c r="L7983" s="7">
        <f>IFERROR(AVERAGEIFS(H$2:H7983, H$2:H7983, "&lt;" &amp;stats[[#This Row],[Q3]]+(2*stats[[#This Row],[IQR]]), H$2:H7983, "&gt;" &amp; stats[[#This Row],[Q1]]-(2*stats[[#This Row],[IQR]])),"")</f>
        <v>9.9483634033417753E-4</v>
      </c>
    </row>
    <row r="7984" spans="1:12" x14ac:dyDescent="0.25">
      <c r="A7984" s="4">
        <v>44454.342569444445</v>
      </c>
      <c r="B7984">
        <v>0</v>
      </c>
      <c r="C7984">
        <v>1</v>
      </c>
      <c r="D7984" s="5">
        <f>SUM(B$2:B7984)</f>
        <v>45</v>
      </c>
      <c r="E7984" s="5">
        <f>SUM(C$2:C7984)</f>
        <v>7983</v>
      </c>
      <c r="F7984" s="6">
        <f>IF(stats[[#This Row],[Column1]],stats[[#This Row],[Total Clear]]/stats[[#This Row],[Total Runs]],NA())</f>
        <v>5.6369785794813977E-3</v>
      </c>
      <c r="G7984" s="6">
        <f>SUM(B$2:B7984) / SUM(C$2:C7984)</f>
        <v>5.6369785794813977E-3</v>
      </c>
      <c r="H7984" s="7">
        <f>IFERROR(stats[[#This Row],[Column1]]-A7983,"")</f>
        <v>8.9120370103046298E-4</v>
      </c>
      <c r="I7984" s="7">
        <f>IFERROR(_xlfn.QUARTILE.INC(H$2:H7984,1),"")</f>
        <v>9.2592593136942014E-4</v>
      </c>
      <c r="J7984" s="7">
        <f>IFERROR(_xlfn.QUARTILE.INC(H$2:H7984,3),"")</f>
        <v>1.0532407395658083E-3</v>
      </c>
      <c r="K7984" s="7">
        <f>IFERROR(stats[[#This Row],[Q3]]-stats[[#This Row],[Q1]],"")</f>
        <v>1.2731480819638819E-4</v>
      </c>
      <c r="L7984" s="7">
        <f>IFERROR(AVERAGEIFS(H$2:H7984, H$2:H7984, "&lt;" &amp;stats[[#This Row],[Q3]]+(2*stats[[#This Row],[IQR]]), H$2:H7984, "&gt;" &amp; stats[[#This Row],[Q1]]-(2*stats[[#This Row],[IQR]])),"")</f>
        <v>9.9482320565239001E-4</v>
      </c>
    </row>
    <row r="7985" spans="1:12" x14ac:dyDescent="0.25">
      <c r="A7985" s="4">
        <v>44454.3434375</v>
      </c>
      <c r="B7985">
        <v>0</v>
      </c>
      <c r="C7985">
        <v>1</v>
      </c>
      <c r="D7985" s="5">
        <f>SUM(B$2:B7985)</f>
        <v>45</v>
      </c>
      <c r="E7985" s="5">
        <f>SUM(C$2:C7985)</f>
        <v>7984</v>
      </c>
      <c r="F7985" s="6">
        <f>IF(stats[[#This Row],[Column1]],stats[[#This Row],[Total Clear]]/stats[[#This Row],[Total Runs]],NA())</f>
        <v>5.6362725450901808E-3</v>
      </c>
      <c r="G7985" s="6">
        <f>SUM(B$2:B7985) / SUM(C$2:C7985)</f>
        <v>5.6362725450901808E-3</v>
      </c>
      <c r="H7985" s="7">
        <f>IFERROR(stats[[#This Row],[Column1]]-A7984,"")</f>
        <v>8.6805555474711582E-4</v>
      </c>
      <c r="I7985" s="7">
        <f>IFERROR(_xlfn.QUARTILE.INC(H$2:H7985,1),"")</f>
        <v>9.2592593136942014E-4</v>
      </c>
      <c r="J7985" s="7">
        <f>IFERROR(_xlfn.QUARTILE.INC(H$2:H7985,3),"")</f>
        <v>1.0532407395658083E-3</v>
      </c>
      <c r="K7985" s="7">
        <f>IFERROR(stats[[#This Row],[Q3]]-stats[[#This Row],[Q1]],"")</f>
        <v>1.2731480819638819E-4</v>
      </c>
      <c r="L7985" s="7">
        <f>IFERROR(AVERAGEIFS(H$2:H7985, H$2:H7985, "&lt;" &amp;stats[[#This Row],[Q3]]+(2*stats[[#This Row],[IQR]]), H$2:H7985, "&gt;" &amp; stats[[#This Row],[Q1]]-(2*stats[[#This Row],[IQR]])),"")</f>
        <v>9.9480714081258458E-4</v>
      </c>
    </row>
    <row r="7986" spans="1:12" x14ac:dyDescent="0.25">
      <c r="A7986" s="4">
        <v>44454.344363425924</v>
      </c>
      <c r="B7986">
        <v>0</v>
      </c>
      <c r="C7986">
        <v>1</v>
      </c>
      <c r="D7986" s="5">
        <f>SUM(B$2:B7986)</f>
        <v>45</v>
      </c>
      <c r="E7986" s="5">
        <f>SUM(C$2:C7986)</f>
        <v>7985</v>
      </c>
      <c r="F7986" s="6">
        <f>IF(stats[[#This Row],[Column1]],stats[[#This Row],[Total Clear]]/stats[[#This Row],[Total Runs]],NA())</f>
        <v>5.6355666875391357E-3</v>
      </c>
      <c r="G7986" s="6">
        <f>SUM(B$2:B7986) / SUM(C$2:C7986)</f>
        <v>5.6355666875391357E-3</v>
      </c>
      <c r="H7986" s="7">
        <f>IFERROR(stats[[#This Row],[Column1]]-A7985,"")</f>
        <v>9.2592592409346253E-4</v>
      </c>
      <c r="I7986" s="7">
        <f>IFERROR(_xlfn.QUARTILE.INC(H$2:H7986,1),"")</f>
        <v>9.2592593136942014E-4</v>
      </c>
      <c r="J7986" s="7">
        <f>IFERROR(_xlfn.QUARTILE.INC(H$2:H7986,3),"")</f>
        <v>1.0532407395658083E-3</v>
      </c>
      <c r="K7986" s="7">
        <f>IFERROR(stats[[#This Row],[Q3]]-stats[[#This Row],[Q1]],"")</f>
        <v>1.2731480819638819E-4</v>
      </c>
      <c r="L7986" s="7">
        <f>IFERROR(AVERAGEIFS(H$2:H7986, H$2:H7986, "&lt;" &amp;stats[[#This Row],[Q3]]+(2*stats[[#This Row],[IQR]]), H$2:H7986, "&gt;" &amp; stats[[#This Row],[Q1]]-(2*stats[[#This Row],[IQR]])),"")</f>
        <v>9.9479841283276697E-4</v>
      </c>
    </row>
    <row r="7987" spans="1:12" x14ac:dyDescent="0.25">
      <c r="A7987" s="4">
        <v>44454.345312500001</v>
      </c>
      <c r="B7987">
        <v>0</v>
      </c>
      <c r="C7987">
        <v>1</v>
      </c>
      <c r="D7987" s="5">
        <f>SUM(B$2:B7987)</f>
        <v>45</v>
      </c>
      <c r="E7987" s="5">
        <f>SUM(C$2:C7987)</f>
        <v>7986</v>
      </c>
      <c r="F7987" s="6">
        <f>IF(stats[[#This Row],[Column1]],stats[[#This Row],[Total Clear]]/stats[[#This Row],[Total Runs]],NA())</f>
        <v>5.634861006761833E-3</v>
      </c>
      <c r="G7987" s="6">
        <f>SUM(B$2:B7987) / SUM(C$2:C7987)</f>
        <v>5.634861006761833E-3</v>
      </c>
      <c r="H7987" s="7">
        <f>IFERROR(stats[[#This Row],[Column1]]-A7986,"")</f>
        <v>9.490740776527673E-4</v>
      </c>
      <c r="I7987" s="7">
        <f>IFERROR(_xlfn.QUARTILE.INC(H$2:H7987,1),"")</f>
        <v>9.2592593136942014E-4</v>
      </c>
      <c r="J7987" s="7">
        <f>IFERROR(_xlfn.QUARTILE.INC(H$2:H7987,3),"")</f>
        <v>1.0532407395658083E-3</v>
      </c>
      <c r="K7987" s="7">
        <f>IFERROR(stats[[#This Row],[Q3]]-stats[[#This Row],[Q1]],"")</f>
        <v>1.2731480819638819E-4</v>
      </c>
      <c r="L7987" s="7">
        <f>IFERROR(AVERAGEIFS(H$2:H7987, H$2:H7987, "&lt;" &amp;stats[[#This Row],[Q3]]+(2*stats[[#This Row],[IQR]]), H$2:H7987, "&gt;" &amp; stats[[#This Row],[Q1]]-(2*stats[[#This Row],[IQR]])),"")</f>
        <v>9.9479261980917901E-4</v>
      </c>
    </row>
    <row r="7988" spans="1:12" x14ac:dyDescent="0.25">
      <c r="A7988" s="4">
        <v>44454.34615740741</v>
      </c>
      <c r="B7988">
        <v>0</v>
      </c>
      <c r="C7988">
        <v>1</v>
      </c>
      <c r="D7988" s="5">
        <f>SUM(B$2:B7988)</f>
        <v>45</v>
      </c>
      <c r="E7988" s="5">
        <f>SUM(C$2:C7988)</f>
        <v>7987</v>
      </c>
      <c r="F7988" s="6">
        <f>IF(stats[[#This Row],[Column1]],stats[[#This Row],[Total Clear]]/stats[[#This Row],[Total Runs]],NA())</f>
        <v>5.6341555026918743E-3</v>
      </c>
      <c r="G7988" s="6">
        <f>SUM(B$2:B7988) / SUM(C$2:C7988)</f>
        <v>5.6341555026918743E-3</v>
      </c>
      <c r="H7988" s="7">
        <f>IFERROR(stats[[#This Row],[Column1]]-A7987,"")</f>
        <v>8.4490740846376866E-4</v>
      </c>
      <c r="I7988" s="7">
        <f>IFERROR(_xlfn.QUARTILE.INC(H$2:H7988,1),"")</f>
        <v>9.2592593136942014E-4</v>
      </c>
      <c r="J7988" s="7">
        <f>IFERROR(_xlfn.QUARTILE.INC(H$2:H7988,3),"")</f>
        <v>1.0532407395658083E-3</v>
      </c>
      <c r="K7988" s="7">
        <f>IFERROR(stats[[#This Row],[Q3]]-stats[[#This Row],[Q1]],"")</f>
        <v>1.2731480819638819E-4</v>
      </c>
      <c r="L7988" s="7">
        <f>IFERROR(AVERAGEIFS(H$2:H7988, H$2:H7988, "&lt;" &amp;stats[[#This Row],[Q3]]+(2*stats[[#This Row],[IQR]]), H$2:H7988, "&gt;" &amp; stats[[#This Row],[Q1]]-(2*stats[[#This Row],[IQR]])),"")</f>
        <v>9.9477363257693355E-4</v>
      </c>
    </row>
    <row r="7989" spans="1:12" x14ac:dyDescent="0.25">
      <c r="A7989" s="4">
        <v>44454.346967592595</v>
      </c>
      <c r="B7989">
        <v>0</v>
      </c>
      <c r="C7989">
        <v>1</v>
      </c>
      <c r="D7989" s="5">
        <f>SUM(B$2:B7989)</f>
        <v>45</v>
      </c>
      <c r="E7989" s="5">
        <f>SUM(C$2:C7989)</f>
        <v>7988</v>
      </c>
      <c r="F7989" s="6">
        <f>IF(stats[[#This Row],[Column1]],stats[[#This Row],[Total Clear]]/stats[[#This Row],[Total Runs]],NA())</f>
        <v>5.6334501752628944E-3</v>
      </c>
      <c r="G7989" s="6">
        <f>SUM(B$2:B7989) / SUM(C$2:C7989)</f>
        <v>5.6334501752628944E-3</v>
      </c>
      <c r="H7989" s="7">
        <f>IFERROR(stats[[#This Row],[Column1]]-A7988,"")</f>
        <v>8.1018518540076911E-4</v>
      </c>
      <c r="I7989" s="7">
        <f>IFERROR(_xlfn.QUARTILE.INC(H$2:H7989,1),"")</f>
        <v>9.2592593136942014E-4</v>
      </c>
      <c r="J7989" s="7">
        <f>IFERROR(_xlfn.QUARTILE.INC(H$2:H7989,3),"")</f>
        <v>1.0532407395658083E-3</v>
      </c>
      <c r="K7989" s="7">
        <f>IFERROR(stats[[#This Row],[Q3]]-stats[[#This Row],[Q1]],"")</f>
        <v>1.2731480819638819E-4</v>
      </c>
      <c r="L7989" s="7">
        <f>IFERROR(AVERAGEIFS(H$2:H7989, H$2:H7989, "&lt;" &amp;stats[[#This Row],[Q3]]+(2*stats[[#This Row],[IQR]]), H$2:H7989, "&gt;" &amp; stats[[#This Row],[Q1]]-(2*stats[[#This Row],[IQR]])),"")</f>
        <v>9.9475025215297209E-4</v>
      </c>
    </row>
    <row r="7990" spans="1:12" x14ac:dyDescent="0.25">
      <c r="A7990" s="4">
        <v>44454.347824074073</v>
      </c>
      <c r="B7990">
        <v>0</v>
      </c>
      <c r="C7990">
        <v>1</v>
      </c>
      <c r="D7990" s="5">
        <f>SUM(B$2:B7990)</f>
        <v>45</v>
      </c>
      <c r="E7990" s="5">
        <f>SUM(C$2:C7990)</f>
        <v>7989</v>
      </c>
      <c r="F7990" s="6">
        <f>IF(stats[[#This Row],[Column1]],stats[[#This Row],[Total Clear]]/stats[[#This Row],[Total Runs]],NA())</f>
        <v>5.6327450244085617E-3</v>
      </c>
      <c r="G7990" s="6">
        <f>SUM(B$2:B7990) / SUM(C$2:C7990)</f>
        <v>5.6327450244085617E-3</v>
      </c>
      <c r="H7990" s="7">
        <f>IFERROR(stats[[#This Row],[Column1]]-A7989,"")</f>
        <v>8.5648147796746343E-4</v>
      </c>
      <c r="I7990" s="7">
        <f>IFERROR(_xlfn.QUARTILE.INC(H$2:H7990,1),"")</f>
        <v>9.2592593136942014E-4</v>
      </c>
      <c r="J7990" s="7">
        <f>IFERROR(_xlfn.QUARTILE.INC(H$2:H7990,3),"")</f>
        <v>1.0532407395658083E-3</v>
      </c>
      <c r="K7990" s="7">
        <f>IFERROR(stats[[#This Row],[Q3]]-stats[[#This Row],[Q1]],"")</f>
        <v>1.2731480819638819E-4</v>
      </c>
      <c r="L7990" s="7">
        <f>IFERROR(AVERAGEIFS(H$2:H7990, H$2:H7990, "&lt;" &amp;stats[[#This Row],[Q3]]+(2*stats[[#This Row],[IQR]]), H$2:H7990, "&gt;" &amp; stats[[#This Row],[Q1]]-(2*stats[[#This Row],[IQR]])),"")</f>
        <v>9.9473274091004091E-4</v>
      </c>
    </row>
    <row r="7991" spans="1:12" x14ac:dyDescent="0.25">
      <c r="A7991" s="4">
        <v>44454.348657407405</v>
      </c>
      <c r="B7991">
        <v>0</v>
      </c>
      <c r="C7991">
        <v>1</v>
      </c>
      <c r="D7991" s="5">
        <f>SUM(B$2:B7991)</f>
        <v>45</v>
      </c>
      <c r="E7991" s="5">
        <f>SUM(C$2:C7991)</f>
        <v>7990</v>
      </c>
      <c r="F7991" s="6">
        <f>IF(stats[[#This Row],[Column1]],stats[[#This Row],[Total Clear]]/stats[[#This Row],[Total Runs]],NA())</f>
        <v>5.6320400500625778E-3</v>
      </c>
      <c r="G7991" s="6">
        <f>SUM(B$2:B7991) / SUM(C$2:C7991)</f>
        <v>5.6320400500625778E-3</v>
      </c>
      <c r="H7991" s="7">
        <f>IFERROR(stats[[#This Row],[Column1]]-A7990,"")</f>
        <v>8.3333333168411627E-4</v>
      </c>
      <c r="I7991" s="7">
        <f>IFERROR(_xlfn.QUARTILE.INC(H$2:H7991,1),"")</f>
        <v>9.2592593136942014E-4</v>
      </c>
      <c r="J7991" s="7">
        <f>IFERROR(_xlfn.QUARTILE.INC(H$2:H7991,3),"")</f>
        <v>1.0532407395658083E-3</v>
      </c>
      <c r="K7991" s="7">
        <f>IFERROR(stats[[#This Row],[Q3]]-stats[[#This Row],[Q1]],"")</f>
        <v>1.2731480819638819E-4</v>
      </c>
      <c r="L7991" s="7">
        <f>IFERROR(AVERAGEIFS(H$2:H7991, H$2:H7991, "&lt;" &amp;stats[[#This Row],[Q3]]+(2*stats[[#This Row],[IQR]]), H$2:H7991, "&gt;" &amp; stats[[#This Row],[Q1]]-(2*stats[[#This Row],[IQR]])),"")</f>
        <v>9.9471230284378458E-4</v>
      </c>
    </row>
    <row r="7992" spans="1:12" x14ac:dyDescent="0.25">
      <c r="A7992" s="4">
        <v>44454.349490740744</v>
      </c>
      <c r="B7992">
        <v>0</v>
      </c>
      <c r="C7992">
        <v>1</v>
      </c>
      <c r="D7992" s="5">
        <f>SUM(B$2:B7992)</f>
        <v>45</v>
      </c>
      <c r="E7992" s="5">
        <f>SUM(C$2:C7992)</f>
        <v>7991</v>
      </c>
      <c r="F7992" s="6">
        <f>IF(stats[[#This Row],[Column1]],stats[[#This Row],[Total Clear]]/stats[[#This Row],[Total Runs]],NA())</f>
        <v>5.6313352521586788E-3</v>
      </c>
      <c r="G7992" s="6">
        <f>SUM(B$2:B7992) / SUM(C$2:C7992)</f>
        <v>5.6313352521586788E-3</v>
      </c>
      <c r="H7992" s="7">
        <f>IFERROR(stats[[#This Row],[Column1]]-A7991,"")</f>
        <v>8.3333333896007389E-4</v>
      </c>
      <c r="I7992" s="7">
        <f>IFERROR(_xlfn.QUARTILE.INC(H$2:H7992,1),"")</f>
        <v>9.2592593136942014E-4</v>
      </c>
      <c r="J7992" s="7">
        <f>IFERROR(_xlfn.QUARTILE.INC(H$2:H7992,3),"")</f>
        <v>1.0532407395658083E-3</v>
      </c>
      <c r="K7992" s="7">
        <f>IFERROR(stats[[#This Row],[Q3]]-stats[[#This Row],[Q1]],"")</f>
        <v>1.2731480819638819E-4</v>
      </c>
      <c r="L7992" s="7">
        <f>IFERROR(AVERAGEIFS(H$2:H7992, H$2:H7992, "&lt;" &amp;stats[[#This Row],[Q3]]+(2*stats[[#This Row],[IQR]]), H$2:H7992, "&gt;" &amp; stats[[#This Row],[Q1]]-(2*stats[[#This Row],[IQR]])),"")</f>
        <v>9.9469186995395373E-4</v>
      </c>
    </row>
    <row r="7993" spans="1:12" x14ac:dyDescent="0.25">
      <c r="A7993" s="4">
        <v>44454.350405092591</v>
      </c>
      <c r="B7993">
        <v>0</v>
      </c>
      <c r="C7993">
        <v>1</v>
      </c>
      <c r="D7993" s="5">
        <f>SUM(B$2:B7993)</f>
        <v>45</v>
      </c>
      <c r="E7993" s="5">
        <f>SUM(C$2:C7993)</f>
        <v>7992</v>
      </c>
      <c r="F7993" s="6">
        <f>IF(stats[[#This Row],[Column1]],stats[[#This Row],[Total Clear]]/stats[[#This Row],[Total Runs]],NA())</f>
        <v>5.6306306306306304E-3</v>
      </c>
      <c r="G7993" s="6">
        <f>SUM(B$2:B7993) / SUM(C$2:C7993)</f>
        <v>5.6306306306306304E-3</v>
      </c>
      <c r="H7993" s="7">
        <f>IFERROR(stats[[#This Row],[Column1]]-A7992,"")</f>
        <v>9.1435184731381014E-4</v>
      </c>
      <c r="I7993" s="7">
        <f>IFERROR(_xlfn.QUARTILE.INC(H$2:H7993,1),"")</f>
        <v>9.2592593136942014E-4</v>
      </c>
      <c r="J7993" s="7">
        <f>IFERROR(_xlfn.QUARTILE.INC(H$2:H7993,3),"")</f>
        <v>1.0532407395658083E-3</v>
      </c>
      <c r="K7993" s="7">
        <f>IFERROR(stats[[#This Row],[Q3]]-stats[[#This Row],[Q1]],"")</f>
        <v>1.2731480819638819E-4</v>
      </c>
      <c r="L7993" s="7">
        <f>IFERROR(AVERAGEIFS(H$2:H7993, H$2:H7993, "&lt;" &amp;stats[[#This Row],[Q3]]+(2*stats[[#This Row],[IQR]]), H$2:H7993, "&gt;" &amp; stats[[#This Row],[Q1]]-(2*stats[[#This Row],[IQR]])),"")</f>
        <v>9.9468169904337773E-4</v>
      </c>
    </row>
    <row r="7994" spans="1:12" x14ac:dyDescent="0.25">
      <c r="A7994" s="4">
        <v>44454.351261574076</v>
      </c>
      <c r="B7994">
        <v>0</v>
      </c>
      <c r="C7994">
        <v>1</v>
      </c>
      <c r="D7994" s="5">
        <f>SUM(B$2:B7994)</f>
        <v>45</v>
      </c>
      <c r="E7994" s="5">
        <f>SUM(C$2:C7994)</f>
        <v>7993</v>
      </c>
      <c r="F7994" s="6">
        <f>IF(stats[[#This Row],[Column1]],stats[[#This Row],[Total Clear]]/stats[[#This Row],[Total Runs]],NA())</f>
        <v>5.6299261854122354E-3</v>
      </c>
      <c r="G7994" s="6">
        <f>SUM(B$2:B7994) / SUM(C$2:C7994)</f>
        <v>5.6299261854122354E-3</v>
      </c>
      <c r="H7994" s="7">
        <f>IFERROR(stats[[#This Row],[Column1]]-A7993,"")</f>
        <v>8.5648148524342105E-4</v>
      </c>
      <c r="I7994" s="7">
        <f>IFERROR(_xlfn.QUARTILE.INC(H$2:H7994,1),"")</f>
        <v>9.2592593136942014E-4</v>
      </c>
      <c r="J7994" s="7">
        <f>IFERROR(_xlfn.QUARTILE.INC(H$2:H7994,3),"")</f>
        <v>1.0532407395658083E-3</v>
      </c>
      <c r="K7994" s="7">
        <f>IFERROR(stats[[#This Row],[Q3]]-stats[[#This Row],[Q1]],"")</f>
        <v>1.2731480819638819E-4</v>
      </c>
      <c r="L7994" s="7">
        <f>IFERROR(AVERAGEIFS(H$2:H7994, H$2:H7994, "&lt;" &amp;stats[[#This Row],[Q3]]+(2*stats[[#This Row],[IQR]]), H$2:H7994, "&gt;" &amp; stats[[#This Row],[Q1]]-(2*stats[[#This Row],[IQR]])),"")</f>
        <v>9.946642053454283E-4</v>
      </c>
    </row>
    <row r="7995" spans="1:12" x14ac:dyDescent="0.25">
      <c r="A7995" s="4">
        <v>44454.352118055554</v>
      </c>
      <c r="B7995">
        <v>0</v>
      </c>
      <c r="C7995">
        <v>1</v>
      </c>
      <c r="D7995" s="5">
        <f>SUM(B$2:B7995)</f>
        <v>45</v>
      </c>
      <c r="E7995" s="5">
        <f>SUM(C$2:C7995)</f>
        <v>7994</v>
      </c>
      <c r="F7995" s="6">
        <f>IF(stats[[#This Row],[Column1]],stats[[#This Row],[Total Clear]]/stats[[#This Row],[Total Runs]],NA())</f>
        <v>5.6292219164373282E-3</v>
      </c>
      <c r="G7995" s="6">
        <f>SUM(B$2:B7995) / SUM(C$2:C7995)</f>
        <v>5.6292219164373282E-3</v>
      </c>
      <c r="H7995" s="7">
        <f>IFERROR(stats[[#This Row],[Column1]]-A7994,"")</f>
        <v>8.5648147796746343E-4</v>
      </c>
      <c r="I7995" s="7">
        <f>IFERROR(_xlfn.QUARTILE.INC(H$2:H7995,1),"")</f>
        <v>9.2592593136942014E-4</v>
      </c>
      <c r="J7995" s="7">
        <f>IFERROR(_xlfn.QUARTILE.INC(H$2:H7995,3),"")</f>
        <v>1.0532407395658083E-3</v>
      </c>
      <c r="K7995" s="7">
        <f>IFERROR(stats[[#This Row],[Q3]]-stats[[#This Row],[Q1]],"")</f>
        <v>1.2731480819638819E-4</v>
      </c>
      <c r="L7995" s="7">
        <f>IFERROR(AVERAGEIFS(H$2:H7995, H$2:H7995, "&lt;" &amp;stats[[#This Row],[Q3]]+(2*stats[[#This Row],[IQR]]), H$2:H7995, "&gt;" &amp; stats[[#This Row],[Q1]]-(2*stats[[#This Row],[IQR]])),"")</f>
        <v>9.9464671607478179E-4</v>
      </c>
    </row>
    <row r="7996" spans="1:12" x14ac:dyDescent="0.25">
      <c r="A7996" s="4">
        <v>44454.353101851855</v>
      </c>
      <c r="B7996">
        <v>0</v>
      </c>
      <c r="C7996">
        <v>1</v>
      </c>
      <c r="D7996" s="5">
        <f>SUM(B$2:B7996)</f>
        <v>45</v>
      </c>
      <c r="E7996" s="5">
        <f>SUM(C$2:C7996)</f>
        <v>7995</v>
      </c>
      <c r="F7996" s="6">
        <f>IF(stats[[#This Row],[Column1]],stats[[#This Row],[Total Clear]]/stats[[#This Row],[Total Runs]],NA())</f>
        <v>5.6285178236397749E-3</v>
      </c>
      <c r="G7996" s="6">
        <f>SUM(B$2:B7996) / SUM(C$2:C7996)</f>
        <v>5.6285178236397749E-3</v>
      </c>
      <c r="H7996" s="7">
        <f>IFERROR(stats[[#This Row],[Column1]]-A7995,"")</f>
        <v>9.8379630071576685E-4</v>
      </c>
      <c r="I7996" s="7">
        <f>IFERROR(_xlfn.QUARTILE.INC(H$2:H7996,1),"")</f>
        <v>9.2592593136942014E-4</v>
      </c>
      <c r="J7996" s="7">
        <f>IFERROR(_xlfn.QUARTILE.INC(H$2:H7996,3),"")</f>
        <v>1.0532407395658083E-3</v>
      </c>
      <c r="K7996" s="7">
        <f>IFERROR(stats[[#This Row],[Q3]]-stats[[#This Row],[Q1]],"")</f>
        <v>1.2731480819638819E-4</v>
      </c>
      <c r="L7996" s="7">
        <f>IFERROR(AVERAGEIFS(H$2:H7996, H$2:H7996, "&lt;" &amp;stats[[#This Row],[Q3]]+(2*stats[[#This Row],[IQR]]), H$2:H7996, "&gt;" &amp; stats[[#This Row],[Q1]]-(2*stats[[#This Row],[IQR]])),"")</f>
        <v>9.9464534295210915E-4</v>
      </c>
    </row>
    <row r="7997" spans="1:12" x14ac:dyDescent="0.25">
      <c r="A7997" s="4">
        <v>44454.353935185187</v>
      </c>
      <c r="B7997">
        <v>0</v>
      </c>
      <c r="C7997">
        <v>1</v>
      </c>
      <c r="D7997" s="5">
        <f>SUM(B$2:B7997)</f>
        <v>45</v>
      </c>
      <c r="E7997" s="5">
        <f>SUM(C$2:C7997)</f>
        <v>7996</v>
      </c>
      <c r="F7997" s="6">
        <f>IF(stats[[#This Row],[Column1]],stats[[#This Row],[Total Clear]]/stats[[#This Row],[Total Runs]],NA())</f>
        <v>5.6278139069534765E-3</v>
      </c>
      <c r="G7997" s="6">
        <f>SUM(B$2:B7997) / SUM(C$2:C7997)</f>
        <v>5.6278139069534765E-3</v>
      </c>
      <c r="H7997" s="7">
        <f>IFERROR(stats[[#This Row],[Column1]]-A7996,"")</f>
        <v>8.3333333168411627E-4</v>
      </c>
      <c r="I7997" s="7">
        <f>IFERROR(_xlfn.QUARTILE.INC(H$2:H7997,1),"")</f>
        <v>9.2592593136942014E-4</v>
      </c>
      <c r="J7997" s="7">
        <f>IFERROR(_xlfn.QUARTILE.INC(H$2:H7997,3),"")</f>
        <v>1.0532407395658083E-3</v>
      </c>
      <c r="K7997" s="7">
        <f>IFERROR(stats[[#This Row],[Q3]]-stats[[#This Row],[Q1]],"")</f>
        <v>1.2731480819638819E-4</v>
      </c>
      <c r="L7997" s="7">
        <f>IFERROR(AVERAGEIFS(H$2:H7997, H$2:H7997, "&lt;" &amp;stats[[#This Row],[Q3]]+(2*stats[[#This Row],[IQR]]), H$2:H7997, "&gt;" &amp; stats[[#This Row],[Q1]]-(2*stats[[#This Row],[IQR]])),"")</f>
        <v>9.9462493146137564E-4</v>
      </c>
    </row>
    <row r="7998" spans="1:12" x14ac:dyDescent="0.25">
      <c r="A7998" s="4">
        <v>44454.354814814818</v>
      </c>
      <c r="B7998">
        <v>0</v>
      </c>
      <c r="C7998">
        <v>1</v>
      </c>
      <c r="D7998" s="5">
        <f>SUM(B$2:B7998)</f>
        <v>45</v>
      </c>
      <c r="E7998" s="5">
        <f>SUM(C$2:C7998)</f>
        <v>7997</v>
      </c>
      <c r="F7998" s="6">
        <f>IF(stats[[#This Row],[Column1]],stats[[#This Row],[Total Clear]]/stats[[#This Row],[Total Runs]],NA())</f>
        <v>5.6271101663123669E-3</v>
      </c>
      <c r="G7998" s="6">
        <f>SUM(B$2:B7998) / SUM(C$2:C7998)</f>
        <v>5.6271101663123669E-3</v>
      </c>
      <c r="H7998" s="7">
        <f>IFERROR(stats[[#This Row],[Column1]]-A7997,"")</f>
        <v>8.7962963152676821E-4</v>
      </c>
      <c r="I7998" s="7">
        <f>IFERROR(_xlfn.QUARTILE.INC(H$2:H7998,1),"")</f>
        <v>9.2592593136942014E-4</v>
      </c>
      <c r="J7998" s="7">
        <f>IFERROR(_xlfn.QUARTILE.INC(H$2:H7998,3),"")</f>
        <v>1.0532407395658083E-3</v>
      </c>
      <c r="K7998" s="7">
        <f>IFERROR(stats[[#This Row],[Q3]]-stats[[#This Row],[Q1]],"")</f>
        <v>1.2731480819638819E-4</v>
      </c>
      <c r="L7998" s="7">
        <f>IFERROR(AVERAGEIFS(H$2:H7998, H$2:H7998, "&lt;" &amp;stats[[#This Row],[Q3]]+(2*stats[[#This Row],[IQR]]), H$2:H7998, "&gt;" &amp; stats[[#This Row],[Q1]]-(2*stats[[#This Row],[IQR]])),"")</f>
        <v>9.9461038246087779E-4</v>
      </c>
    </row>
    <row r="7999" spans="1:12" x14ac:dyDescent="0.25">
      <c r="A7999" s="4">
        <v>44454.355717592596</v>
      </c>
      <c r="B7999">
        <v>0</v>
      </c>
      <c r="C7999">
        <v>1</v>
      </c>
      <c r="D7999" s="5">
        <f>SUM(B$2:B7999)</f>
        <v>45</v>
      </c>
      <c r="E7999" s="5">
        <f>SUM(C$2:C7999)</f>
        <v>7998</v>
      </c>
      <c r="F7999" s="6">
        <f>IF(stats[[#This Row],[Column1]],stats[[#This Row],[Total Clear]]/stats[[#This Row],[Total Runs]],NA())</f>
        <v>5.6264066016504122E-3</v>
      </c>
      <c r="G7999" s="6">
        <f>SUM(B$2:B7999) / SUM(C$2:C7999)</f>
        <v>5.6264066016504122E-3</v>
      </c>
      <c r="H7999" s="7">
        <f>IFERROR(stats[[#This Row],[Column1]]-A7998,"")</f>
        <v>9.0277777781011537E-4</v>
      </c>
      <c r="I7999" s="7">
        <f>IFERROR(_xlfn.QUARTILE.INC(H$2:H7999,1),"")</f>
        <v>9.2592593136942014E-4</v>
      </c>
      <c r="J7999" s="7">
        <f>IFERROR(_xlfn.QUARTILE.INC(H$2:H7999,3),"")</f>
        <v>1.0532407395658083E-3</v>
      </c>
      <c r="K7999" s="7">
        <f>IFERROR(stats[[#This Row],[Q3]]-stats[[#This Row],[Q1]],"")</f>
        <v>1.2731480819638819E-4</v>
      </c>
      <c r="L7999" s="7">
        <f>IFERROR(AVERAGEIFS(H$2:H7999, H$2:H7999, "&lt;" &amp;stats[[#This Row],[Q3]]+(2*stats[[#This Row],[IQR]]), H$2:H7999, "&gt;" &amp; stats[[#This Row],[Q1]]-(2*stats[[#This Row],[IQR]])),"")</f>
        <v>9.9459876543309144E-4</v>
      </c>
    </row>
    <row r="8000" spans="1:12" x14ac:dyDescent="0.25">
      <c r="A8000" s="4">
        <v>44454.356608796297</v>
      </c>
      <c r="B8000">
        <v>0</v>
      </c>
      <c r="C8000">
        <v>1</v>
      </c>
      <c r="D8000" s="5">
        <f>SUM(B$2:B8000)</f>
        <v>45</v>
      </c>
      <c r="E8000" s="5">
        <f>SUM(C$2:C8000)</f>
        <v>7999</v>
      </c>
      <c r="F8000" s="6">
        <f>IF(stats[[#This Row],[Column1]],stats[[#This Row],[Total Clear]]/stats[[#This Row],[Total Runs]],NA())</f>
        <v>5.6257032129016131E-3</v>
      </c>
      <c r="G8000" s="6">
        <f>SUM(B$2:B8000) / SUM(C$2:C8000)</f>
        <v>5.6257032129016131E-3</v>
      </c>
      <c r="H8000" s="7">
        <f>IFERROR(stats[[#This Row],[Column1]]-A7999,"")</f>
        <v>8.9120370103046298E-4</v>
      </c>
      <c r="I8000" s="7">
        <f>IFERROR(_xlfn.QUARTILE.INC(H$2:H8000,1),"")</f>
        <v>9.2592593136942014E-4</v>
      </c>
      <c r="J8000" s="7">
        <f>IFERROR(_xlfn.QUARTILE.INC(H$2:H8000,3),"")</f>
        <v>1.0532407395658083E-3</v>
      </c>
      <c r="K8000" s="7">
        <f>IFERROR(stats[[#This Row],[Q3]]-stats[[#This Row],[Q1]],"")</f>
        <v>1.2731480819638819E-4</v>
      </c>
      <c r="L8000" s="7">
        <f>IFERROR(AVERAGEIFS(H$2:H8000, H$2:H8000, "&lt;" &amp;stats[[#This Row],[Q3]]+(2*stats[[#This Row],[IQR]]), H$2:H8000, "&gt;" &amp; stats[[#This Row],[Q1]]-(2*stats[[#This Row],[IQR]])),"")</f>
        <v>9.9458568738295208E-4</v>
      </c>
    </row>
    <row r="8001" spans="1:12" x14ac:dyDescent="0.25">
      <c r="A8001" s="4">
        <v>44454.357442129629</v>
      </c>
      <c r="B8001">
        <v>0</v>
      </c>
      <c r="C8001">
        <v>1</v>
      </c>
      <c r="D8001" s="5">
        <f>SUM(B$2:B8001)</f>
        <v>45</v>
      </c>
      <c r="E8001" s="5">
        <f>SUM(C$2:C8001)</f>
        <v>8000</v>
      </c>
      <c r="F8001" s="6">
        <f>IF(stats[[#This Row],[Column1]],stats[[#This Row],[Total Clear]]/stats[[#This Row],[Total Runs]],NA())</f>
        <v>5.6249999999999998E-3</v>
      </c>
      <c r="G8001" s="6">
        <f>SUM(B$2:B8001) / SUM(C$2:C8001)</f>
        <v>5.6249999999999998E-3</v>
      </c>
      <c r="H8001" s="7">
        <f>IFERROR(stats[[#This Row],[Column1]]-A8000,"")</f>
        <v>8.3333333168411627E-4</v>
      </c>
      <c r="I8001" s="7">
        <f>IFERROR(_xlfn.QUARTILE.INC(H$2:H8001,1),"")</f>
        <v>9.2592593136942014E-4</v>
      </c>
      <c r="J8001" s="7">
        <f>IFERROR(_xlfn.QUARTILE.INC(H$2:H8001,3),"")</f>
        <v>1.0532407395658083E-3</v>
      </c>
      <c r="K8001" s="7">
        <f>IFERROR(stats[[#This Row],[Q3]]-stats[[#This Row],[Q1]],"")</f>
        <v>1.2731480819638819E-4</v>
      </c>
      <c r="L8001" s="7">
        <f>IFERROR(AVERAGEIFS(H$2:H8001, H$2:H8001, "&lt;" &amp;stats[[#This Row],[Q3]]+(2*stats[[#This Row],[IQR]]), H$2:H8001, "&gt;" &amp; stats[[#This Row],[Q1]]-(2*stats[[#This Row],[IQR]])),"")</f>
        <v>9.9456529376265373E-4</v>
      </c>
    </row>
    <row r="8002" spans="1:12" x14ac:dyDescent="0.25">
      <c r="A8002" s="4">
        <v>44454.35832175926</v>
      </c>
      <c r="B8002">
        <v>0</v>
      </c>
      <c r="C8002">
        <v>1</v>
      </c>
      <c r="D8002" s="5">
        <f>SUM(B$2:B8002)</f>
        <v>45</v>
      </c>
      <c r="E8002" s="5">
        <f>SUM(C$2:C8002)</f>
        <v>8001</v>
      </c>
      <c r="F8002" s="6">
        <f>IF(stats[[#This Row],[Column1]],stats[[#This Row],[Total Clear]]/stats[[#This Row],[Total Runs]],NA())</f>
        <v>5.6242969628796397E-3</v>
      </c>
      <c r="G8002" s="6">
        <f>SUM(B$2:B8002) / SUM(C$2:C8002)</f>
        <v>5.6242969628796397E-3</v>
      </c>
      <c r="H8002" s="7">
        <f>IFERROR(stats[[#This Row],[Column1]]-A8001,"")</f>
        <v>8.7962963152676821E-4</v>
      </c>
      <c r="I8002" s="7">
        <f>IFERROR(_xlfn.QUARTILE.INC(H$2:H8002,1),"")</f>
        <v>9.2592593136942014E-4</v>
      </c>
      <c r="J8002" s="7">
        <f>IFERROR(_xlfn.QUARTILE.INC(H$2:H8002,3),"")</f>
        <v>1.0532407395658083E-3</v>
      </c>
      <c r="K8002" s="7">
        <f>IFERROR(stats[[#This Row],[Q3]]-stats[[#This Row],[Q1]],"")</f>
        <v>1.2731480819638819E-4</v>
      </c>
      <c r="L8002" s="7">
        <f>IFERROR(AVERAGEIFS(H$2:H8002, H$2:H8002, "&lt;" &amp;stats[[#This Row],[Q3]]+(2*stats[[#This Row],[IQR]]), H$2:H8002, "&gt;" &amp; stats[[#This Row],[Q1]]-(2*stats[[#This Row],[IQR]])),"")</f>
        <v>9.9455075966272495E-4</v>
      </c>
    </row>
    <row r="8003" spans="1:12" x14ac:dyDescent="0.25">
      <c r="A8003" s="4">
        <v>44454.359155092592</v>
      </c>
      <c r="B8003">
        <v>0</v>
      </c>
      <c r="C8003">
        <v>1</v>
      </c>
      <c r="D8003" s="5">
        <f>SUM(B$2:B8003)</f>
        <v>45</v>
      </c>
      <c r="E8003" s="5">
        <f>SUM(C$2:C8003)</f>
        <v>8002</v>
      </c>
      <c r="F8003" s="6">
        <f>IF(stats[[#This Row],[Column1]],stats[[#This Row],[Total Clear]]/stats[[#This Row],[Total Runs]],NA())</f>
        <v>5.6235941014746316E-3</v>
      </c>
      <c r="G8003" s="6">
        <f>SUM(B$2:B8003) / SUM(C$2:C8003)</f>
        <v>5.6235941014746316E-3</v>
      </c>
      <c r="H8003" s="7">
        <f>IFERROR(stats[[#This Row],[Column1]]-A8002,"")</f>
        <v>8.3333333168411627E-4</v>
      </c>
      <c r="I8003" s="7">
        <f>IFERROR(_xlfn.QUARTILE.INC(H$2:H8003,1),"")</f>
        <v>9.2592593136942014E-4</v>
      </c>
      <c r="J8003" s="7">
        <f>IFERROR(_xlfn.QUARTILE.INC(H$2:H8003,3),"")</f>
        <v>1.0532407395658083E-3</v>
      </c>
      <c r="K8003" s="7">
        <f>IFERROR(stats[[#This Row],[Q3]]-stats[[#This Row],[Q1]],"")</f>
        <v>1.2731480819638819E-4</v>
      </c>
      <c r="L8003" s="7">
        <f>IFERROR(AVERAGEIFS(H$2:H8003, H$2:H8003, "&lt;" &amp;stats[[#This Row],[Q3]]+(2*stats[[#This Row],[IQR]]), H$2:H8003, "&gt;" &amp; stats[[#This Row],[Q1]]-(2*stats[[#This Row],[IQR]])),"")</f>
        <v>9.9453037561569261E-4</v>
      </c>
    </row>
    <row r="8004" spans="1:12" x14ac:dyDescent="0.25">
      <c r="A8004" s="4">
        <v>44454.360023148147</v>
      </c>
      <c r="B8004">
        <v>0</v>
      </c>
      <c r="C8004">
        <v>1</v>
      </c>
      <c r="D8004" s="5">
        <f>SUM(B$2:B8004)</f>
        <v>45</v>
      </c>
      <c r="E8004" s="5">
        <f>SUM(C$2:C8004)</f>
        <v>8003</v>
      </c>
      <c r="F8004" s="6">
        <f>IF(stats[[#This Row],[Column1]],stats[[#This Row],[Total Clear]]/stats[[#This Row],[Total Runs]],NA())</f>
        <v>5.6228914157191055E-3</v>
      </c>
      <c r="G8004" s="6">
        <f>SUM(B$2:B8004) / SUM(C$2:C8004)</f>
        <v>5.6228914157191055E-3</v>
      </c>
      <c r="H8004" s="7">
        <f>IFERROR(stats[[#This Row],[Column1]]-A8003,"")</f>
        <v>8.6805555474711582E-4</v>
      </c>
      <c r="I8004" s="7">
        <f>IFERROR(_xlfn.QUARTILE.INC(H$2:H8004,1),"")</f>
        <v>9.2592593136942014E-4</v>
      </c>
      <c r="J8004" s="7">
        <f>IFERROR(_xlfn.QUARTILE.INC(H$2:H8004,3),"")</f>
        <v>1.0532407395658083E-3</v>
      </c>
      <c r="K8004" s="7">
        <f>IFERROR(stats[[#This Row],[Q3]]-stats[[#This Row],[Q1]],"")</f>
        <v>1.2731480819638819E-4</v>
      </c>
      <c r="L8004" s="7">
        <f>IFERROR(AVERAGEIFS(H$2:H8004, H$2:H8004, "&lt;" &amp;stats[[#This Row],[Q3]]+(2*stats[[#This Row],[IQR]]), H$2:H8004, "&gt;" &amp; stats[[#This Row],[Q1]]-(2*stats[[#This Row],[IQR]])),"")</f>
        <v>9.9451438638423011E-4</v>
      </c>
    </row>
    <row r="8005" spans="1:12" x14ac:dyDescent="0.25">
      <c r="A8005" s="4">
        <v>44454.360856481479</v>
      </c>
      <c r="B8005">
        <v>0</v>
      </c>
      <c r="C8005">
        <v>1</v>
      </c>
      <c r="D8005" s="5">
        <f>SUM(B$2:B8005)</f>
        <v>45</v>
      </c>
      <c r="E8005" s="5">
        <f>SUM(C$2:C8005)</f>
        <v>8004</v>
      </c>
      <c r="F8005" s="6">
        <f>IF(stats[[#This Row],[Column1]],stats[[#This Row],[Total Clear]]/stats[[#This Row],[Total Runs]],NA())</f>
        <v>5.6221889055472268E-3</v>
      </c>
      <c r="G8005" s="6">
        <f>SUM(B$2:B8005) / SUM(C$2:C8005)</f>
        <v>5.6221889055472268E-3</v>
      </c>
      <c r="H8005" s="7">
        <f>IFERROR(stats[[#This Row],[Column1]]-A8004,"")</f>
        <v>8.3333333168411627E-4</v>
      </c>
      <c r="I8005" s="7">
        <f>IFERROR(_xlfn.QUARTILE.INC(H$2:H8005,1),"")</f>
        <v>9.2592593136942014E-4</v>
      </c>
      <c r="J8005" s="7">
        <f>IFERROR(_xlfn.QUARTILE.INC(H$2:H8005,3),"")</f>
        <v>1.0532407395658083E-3</v>
      </c>
      <c r="K8005" s="7">
        <f>IFERROR(stats[[#This Row],[Q3]]-stats[[#This Row],[Q1]],"")</f>
        <v>1.2731480819638819E-4</v>
      </c>
      <c r="L8005" s="7">
        <f>IFERROR(AVERAGEIFS(H$2:H8005, H$2:H8005, "&lt;" &amp;stats[[#This Row],[Q3]]+(2*stats[[#This Row],[IQR]]), H$2:H8005, "&gt;" &amp; stats[[#This Row],[Q1]]-(2*stats[[#This Row],[IQR]])),"")</f>
        <v>9.94494012088351E-4</v>
      </c>
    </row>
    <row r="8006" spans="1:12" x14ac:dyDescent="0.25">
      <c r="A8006" s="4">
        <v>44454.361678240741</v>
      </c>
      <c r="B8006">
        <v>0</v>
      </c>
      <c r="C8006">
        <v>1</v>
      </c>
      <c r="D8006" s="5">
        <f>SUM(B$2:B8006)</f>
        <v>45</v>
      </c>
      <c r="E8006" s="5">
        <f>SUM(C$2:C8006)</f>
        <v>8005</v>
      </c>
      <c r="F8006" s="6">
        <f>IF(stats[[#This Row],[Column1]],stats[[#This Row],[Total Clear]]/stats[[#This Row],[Total Runs]],NA())</f>
        <v>5.6214865708931914E-3</v>
      </c>
      <c r="G8006" s="6">
        <f>SUM(B$2:B8006) / SUM(C$2:C8006)</f>
        <v>5.6214865708931914E-3</v>
      </c>
      <c r="H8006" s="7">
        <f>IFERROR(stats[[#This Row],[Column1]]-A8005,"")</f>
        <v>8.217592621804215E-4</v>
      </c>
      <c r="I8006" s="7">
        <f>IFERROR(_xlfn.QUARTILE.INC(H$2:H8006,1),"")</f>
        <v>9.2592593136942014E-4</v>
      </c>
      <c r="J8006" s="7">
        <f>IFERROR(_xlfn.QUARTILE.INC(H$2:H8006,3),"")</f>
        <v>1.0532407395658083E-3</v>
      </c>
      <c r="K8006" s="7">
        <f>IFERROR(stats[[#This Row],[Q3]]-stats[[#This Row],[Q1]],"")</f>
        <v>1.2731480819638819E-4</v>
      </c>
      <c r="L8006" s="7">
        <f>IFERROR(AVERAGEIFS(H$2:H8006, H$2:H8006, "&lt;" &amp;stats[[#This Row],[Q3]]+(2*stats[[#This Row],[IQR]]), H$2:H8006, "&gt;" &amp; stats[[#This Row],[Q1]]-(2*stats[[#This Row],[IQR]])),"")</f>
        <v>9.944721800926599E-4</v>
      </c>
    </row>
    <row r="8007" spans="1:12" x14ac:dyDescent="0.25">
      <c r="A8007" s="4">
        <v>44454.362500000003</v>
      </c>
      <c r="B8007">
        <v>0</v>
      </c>
      <c r="C8007">
        <v>1</v>
      </c>
      <c r="D8007" s="5">
        <f>SUM(B$2:B8007)</f>
        <v>45</v>
      </c>
      <c r="E8007" s="5">
        <f>SUM(C$2:C8007)</f>
        <v>8006</v>
      </c>
      <c r="F8007" s="6">
        <f>IF(stats[[#This Row],[Column1]],stats[[#This Row],[Total Clear]]/stats[[#This Row],[Total Runs]],NA())</f>
        <v>5.6207844116912316E-3</v>
      </c>
      <c r="G8007" s="6">
        <f>SUM(B$2:B8007) / SUM(C$2:C8007)</f>
        <v>5.6207844116912316E-3</v>
      </c>
      <c r="H8007" s="7">
        <f>IFERROR(stats[[#This Row],[Column1]]-A8006,"")</f>
        <v>8.217592621804215E-4</v>
      </c>
      <c r="I8007" s="7">
        <f>IFERROR(_xlfn.QUARTILE.INC(H$2:H8007,1),"")</f>
        <v>9.2592593136942014E-4</v>
      </c>
      <c r="J8007" s="7">
        <f>IFERROR(_xlfn.QUARTILE.INC(H$2:H8007,3),"")</f>
        <v>1.0532407395658083E-3</v>
      </c>
      <c r="K8007" s="7">
        <f>IFERROR(stats[[#This Row],[Q3]]-stats[[#This Row],[Q1]],"")</f>
        <v>1.2731480819638819E-4</v>
      </c>
      <c r="L8007" s="7">
        <f>IFERROR(AVERAGEIFS(H$2:H8007, H$2:H8007, "&lt;" &amp;stats[[#This Row],[Q3]]+(2*stats[[#This Row],[IQR]]), H$2:H8007, "&gt;" &amp; stats[[#This Row],[Q1]]-(2*stats[[#This Row],[IQR]])),"")</f>
        <v>9.9445035361497608E-4</v>
      </c>
    </row>
    <row r="8008" spans="1:12" x14ac:dyDescent="0.25">
      <c r="A8008" s="4">
        <v>44454.363379629627</v>
      </c>
      <c r="B8008">
        <v>0</v>
      </c>
      <c r="C8008">
        <v>1</v>
      </c>
      <c r="D8008" s="5">
        <f>SUM(B$2:B8008)</f>
        <v>45</v>
      </c>
      <c r="E8008" s="5">
        <f>SUM(C$2:C8008)</f>
        <v>8007</v>
      </c>
      <c r="F8008" s="6">
        <f>IF(stats[[#This Row],[Column1]],stats[[#This Row],[Total Clear]]/stats[[#This Row],[Total Runs]],NA())</f>
        <v>5.6200824278756084E-3</v>
      </c>
      <c r="G8008" s="6">
        <f>SUM(B$2:B8008) / SUM(C$2:C8008)</f>
        <v>5.6200824278756084E-3</v>
      </c>
      <c r="H8008" s="7">
        <f>IFERROR(stats[[#This Row],[Column1]]-A8007,"")</f>
        <v>8.7962962425081059E-4</v>
      </c>
      <c r="I8008" s="7">
        <f>IFERROR(_xlfn.QUARTILE.INC(H$2:H8008,1),"")</f>
        <v>9.2592593136942014E-4</v>
      </c>
      <c r="J8008" s="7">
        <f>IFERROR(_xlfn.QUARTILE.INC(H$2:H8008,3),"")</f>
        <v>1.0532407395658083E-3</v>
      </c>
      <c r="K8008" s="7">
        <f>IFERROR(stats[[#This Row],[Q3]]-stats[[#This Row],[Q1]],"")</f>
        <v>1.2731480819638819E-4</v>
      </c>
      <c r="L8008" s="7">
        <f>IFERROR(AVERAGEIFS(H$2:H8008, H$2:H8008, "&lt;" &amp;stats[[#This Row],[Q3]]+(2*stats[[#This Row],[IQR]]), H$2:H8008, "&gt;" &amp; stats[[#This Row],[Q1]]-(2*stats[[#This Row],[IQR]])),"")</f>
        <v>9.9443584505680524E-4</v>
      </c>
    </row>
    <row r="8009" spans="1:12" x14ac:dyDescent="0.25">
      <c r="A8009" s="4">
        <v>44454.364201388889</v>
      </c>
      <c r="B8009">
        <v>0</v>
      </c>
      <c r="C8009">
        <v>1</v>
      </c>
      <c r="D8009" s="5">
        <f>SUM(B$2:B8009)</f>
        <v>45</v>
      </c>
      <c r="E8009" s="5">
        <f>SUM(C$2:C8009)</f>
        <v>8008</v>
      </c>
      <c r="F8009" s="6">
        <f>IF(stats[[#This Row],[Column1]],stats[[#This Row],[Total Clear]]/stats[[#This Row],[Total Runs]],NA())</f>
        <v>5.6193806193806191E-3</v>
      </c>
      <c r="G8009" s="6">
        <f>SUM(B$2:B8009) / SUM(C$2:C8009)</f>
        <v>5.6193806193806191E-3</v>
      </c>
      <c r="H8009" s="7">
        <f>IFERROR(stats[[#This Row],[Column1]]-A8008,"")</f>
        <v>8.217592621804215E-4</v>
      </c>
      <c r="I8009" s="7">
        <f>IFERROR(_xlfn.QUARTILE.INC(H$2:H8009,1),"")</f>
        <v>9.2592593136942014E-4</v>
      </c>
      <c r="J8009" s="7">
        <f>IFERROR(_xlfn.QUARTILE.INC(H$2:H8009,3),"")</f>
        <v>1.0532407395658083E-3</v>
      </c>
      <c r="K8009" s="7">
        <f>IFERROR(stats[[#This Row],[Q3]]-stats[[#This Row],[Q1]],"")</f>
        <v>1.2731480819638819E-4</v>
      </c>
      <c r="L8009" s="7">
        <f>IFERROR(AVERAGEIFS(H$2:H8009, H$2:H8009, "&lt;" &amp;stats[[#This Row],[Q3]]+(2*stats[[#This Row],[IQR]]), H$2:H8009, "&gt;" &amp; stats[[#This Row],[Q1]]-(2*stats[[#This Row],[IQR]])),"")</f>
        <v>9.9441402868499524E-4</v>
      </c>
    </row>
    <row r="8010" spans="1:12" x14ac:dyDescent="0.25">
      <c r="A8010" s="4">
        <v>44454.365069444444</v>
      </c>
      <c r="B8010">
        <v>0</v>
      </c>
      <c r="C8010">
        <v>1</v>
      </c>
      <c r="D8010" s="5">
        <f>SUM(B$2:B8010)</f>
        <v>45</v>
      </c>
      <c r="E8010" s="5">
        <f>SUM(C$2:C8010)</f>
        <v>8009</v>
      </c>
      <c r="F8010" s="6">
        <f>IF(stats[[#This Row],[Column1]],stats[[#This Row],[Total Clear]]/stats[[#This Row],[Total Runs]],NA())</f>
        <v>5.6186789861405921E-3</v>
      </c>
      <c r="G8010" s="6">
        <f>SUM(B$2:B8010) / SUM(C$2:C8010)</f>
        <v>5.6186789861405921E-3</v>
      </c>
      <c r="H8010" s="7">
        <f>IFERROR(stats[[#This Row],[Column1]]-A8009,"")</f>
        <v>8.6805555474711582E-4</v>
      </c>
      <c r="I8010" s="7">
        <f>IFERROR(_xlfn.QUARTILE.INC(H$2:H8010,1),"")</f>
        <v>9.2592593136942014E-4</v>
      </c>
      <c r="J8010" s="7">
        <f>IFERROR(_xlfn.QUARTILE.INC(H$2:H8010,3),"")</f>
        <v>1.0532407395658083E-3</v>
      </c>
      <c r="K8010" s="7">
        <f>IFERROR(stats[[#This Row],[Q3]]-stats[[#This Row],[Q1]],"")</f>
        <v>1.2731480819638819E-4</v>
      </c>
      <c r="L8010" s="7">
        <f>IFERROR(AVERAGEIFS(H$2:H8010, H$2:H8010, "&lt;" &amp;stats[[#This Row],[Q3]]+(2*stats[[#This Row],[IQR]]), H$2:H8010, "&gt;" &amp; stats[[#This Row],[Q1]]-(2*stats[[#This Row],[IQR]])),"")</f>
        <v>9.9439806627039961E-4</v>
      </c>
    </row>
    <row r="8011" spans="1:12" x14ac:dyDescent="0.25">
      <c r="A8011" s="4">
        <v>44454.365902777776</v>
      </c>
      <c r="B8011">
        <v>0</v>
      </c>
      <c r="C8011">
        <v>1</v>
      </c>
      <c r="D8011" s="5">
        <f>SUM(B$2:B8011)</f>
        <v>45</v>
      </c>
      <c r="E8011" s="5">
        <f>SUM(C$2:C8011)</f>
        <v>8010</v>
      </c>
      <c r="F8011" s="6">
        <f>IF(stats[[#This Row],[Column1]],stats[[#This Row],[Total Clear]]/stats[[#This Row],[Total Runs]],NA())</f>
        <v>5.6179775280898875E-3</v>
      </c>
      <c r="G8011" s="6">
        <f>SUM(B$2:B8011) / SUM(C$2:C8011)</f>
        <v>5.6179775280898875E-3</v>
      </c>
      <c r="H8011" s="7">
        <f>IFERROR(stats[[#This Row],[Column1]]-A8010,"")</f>
        <v>8.3333333168411627E-4</v>
      </c>
      <c r="I8011" s="7">
        <f>IFERROR(_xlfn.QUARTILE.INC(H$2:H8011,1),"")</f>
        <v>9.2592593136942014E-4</v>
      </c>
      <c r="J8011" s="7">
        <f>IFERROR(_xlfn.QUARTILE.INC(H$2:H8011,3),"")</f>
        <v>1.0532407395658083E-3</v>
      </c>
      <c r="K8011" s="7">
        <f>IFERROR(stats[[#This Row],[Q3]]-stats[[#This Row],[Q1]],"")</f>
        <v>1.2731480819638819E-4</v>
      </c>
      <c r="L8011" s="7">
        <f>IFERROR(AVERAGEIFS(H$2:H8011, H$2:H8011, "&lt;" &amp;stats[[#This Row],[Q3]]+(2*stats[[#This Row],[IQR]]), H$2:H8011, "&gt;" &amp; stats[[#This Row],[Q1]]-(2*stats[[#This Row],[IQR]])),"")</f>
        <v>9.9437772210789026E-4</v>
      </c>
    </row>
    <row r="8012" spans="1:12" x14ac:dyDescent="0.25">
      <c r="A8012" s="4">
        <v>44454.366759259261</v>
      </c>
      <c r="B8012">
        <v>0</v>
      </c>
      <c r="C8012">
        <v>1</v>
      </c>
      <c r="D8012" s="5">
        <f>SUM(B$2:B8012)</f>
        <v>45</v>
      </c>
      <c r="E8012" s="5">
        <f>SUM(C$2:C8012)</f>
        <v>8011</v>
      </c>
      <c r="F8012" s="6">
        <f>IF(stats[[#This Row],[Column1]],stats[[#This Row],[Total Clear]]/stats[[#This Row],[Total Runs]],NA())</f>
        <v>5.6172762451629013E-3</v>
      </c>
      <c r="G8012" s="6">
        <f>SUM(B$2:B8012) / SUM(C$2:C8012)</f>
        <v>5.6172762451629013E-3</v>
      </c>
      <c r="H8012" s="7">
        <f>IFERROR(stats[[#This Row],[Column1]]-A8011,"")</f>
        <v>8.5648148524342105E-4</v>
      </c>
      <c r="I8012" s="7">
        <f>IFERROR(_xlfn.QUARTILE.INC(H$2:H8012,1),"")</f>
        <v>9.2592593136942014E-4</v>
      </c>
      <c r="J8012" s="7">
        <f>IFERROR(_xlfn.QUARTILE.INC(H$2:H8012,3),"")</f>
        <v>1.0532407395658083E-3</v>
      </c>
      <c r="K8012" s="7">
        <f>IFERROR(stats[[#This Row],[Q3]]-stats[[#This Row],[Q1]],"")</f>
        <v>1.2731480819638819E-4</v>
      </c>
      <c r="L8012" s="7">
        <f>IFERROR(AVERAGEIFS(H$2:H8012, H$2:H8012, "&lt;" &amp;stats[[#This Row],[Q3]]+(2*stats[[#This Row],[IQR]]), H$2:H8012, "&gt;" &amp; stats[[#This Row],[Q1]]-(2*stats[[#This Row],[IQR]])),"")</f>
        <v>9.943603065690088E-4</v>
      </c>
    </row>
    <row r="8013" spans="1:12" x14ac:dyDescent="0.25">
      <c r="A8013" s="4">
        <v>44454.367604166669</v>
      </c>
      <c r="B8013">
        <v>0</v>
      </c>
      <c r="C8013">
        <v>1</v>
      </c>
      <c r="D8013" s="5">
        <f>SUM(B$2:B8013)</f>
        <v>45</v>
      </c>
      <c r="E8013" s="5">
        <f>SUM(C$2:C8013)</f>
        <v>8012</v>
      </c>
      <c r="F8013" s="6">
        <f>IF(stats[[#This Row],[Column1]],stats[[#This Row],[Total Clear]]/stats[[#This Row],[Total Runs]],NA())</f>
        <v>5.6165751372940593E-3</v>
      </c>
      <c r="G8013" s="6">
        <f>SUM(B$2:B8013) / SUM(C$2:C8013)</f>
        <v>5.6165751372940593E-3</v>
      </c>
      <c r="H8013" s="7">
        <f>IFERROR(stats[[#This Row],[Column1]]-A8012,"")</f>
        <v>8.4490740846376866E-4</v>
      </c>
      <c r="I8013" s="7">
        <f>IFERROR(_xlfn.QUARTILE.INC(H$2:H8013,1),"")</f>
        <v>9.2592593136942014E-4</v>
      </c>
      <c r="J8013" s="7">
        <f>IFERROR(_xlfn.QUARTILE.INC(H$2:H8013,3),"")</f>
        <v>1.0532407395658083E-3</v>
      </c>
      <c r="K8013" s="7">
        <f>IFERROR(stats[[#This Row],[Q3]]-stats[[#This Row],[Q1]],"")</f>
        <v>1.2731480819638819E-4</v>
      </c>
      <c r="L8013" s="7">
        <f>IFERROR(AVERAGEIFS(H$2:H8013, H$2:H8013, "&lt;" &amp;stats[[#This Row],[Q3]]+(2*stats[[#This Row],[IQR]]), H$2:H8013, "&gt;" &amp; stats[[#This Row],[Q1]]-(2*stats[[#This Row],[IQR]])),"")</f>
        <v>9.94341433870675E-4</v>
      </c>
    </row>
    <row r="8014" spans="1:12" x14ac:dyDescent="0.25">
      <c r="A8014" s="4">
        <v>44454.368576388886</v>
      </c>
      <c r="B8014">
        <v>0</v>
      </c>
      <c r="C8014">
        <v>1</v>
      </c>
      <c r="D8014" s="5">
        <f>SUM(B$2:B8014)</f>
        <v>45</v>
      </c>
      <c r="E8014" s="5">
        <f>SUM(C$2:C8014)</f>
        <v>8013</v>
      </c>
      <c r="F8014" s="6">
        <f>IF(stats[[#This Row],[Column1]],stats[[#This Row],[Total Clear]]/stats[[#This Row],[Total Runs]],NA())</f>
        <v>5.6158742044178211E-3</v>
      </c>
      <c r="G8014" s="6">
        <f>SUM(B$2:B8014) / SUM(C$2:C8014)</f>
        <v>5.6158742044178211E-3</v>
      </c>
      <c r="H8014" s="7">
        <f>IFERROR(stats[[#This Row],[Column1]]-A8013,"")</f>
        <v>9.7222221666015685E-4</v>
      </c>
      <c r="I8014" s="7">
        <f>IFERROR(_xlfn.QUARTILE.INC(H$2:H8014,1),"")</f>
        <v>9.2592593136942014E-4</v>
      </c>
      <c r="J8014" s="7">
        <f>IFERROR(_xlfn.QUARTILE.INC(H$2:H8014,3),"")</f>
        <v>1.0532407395658083E-3</v>
      </c>
      <c r="K8014" s="7">
        <f>IFERROR(stats[[#This Row],[Q3]]-stats[[#This Row],[Q1]],"")</f>
        <v>1.2731480819638819E-4</v>
      </c>
      <c r="L8014" s="7">
        <f>IFERROR(AVERAGEIFS(H$2:H8014, H$2:H8014, "&lt;" &amp;stats[[#This Row],[Q3]]+(2*stats[[#This Row],[IQR]]), H$2:H8014, "&gt;" &amp; stats[[#This Row],[Q1]]-(2*stats[[#This Row],[IQR]])),"")</f>
        <v>9.9433864104021916E-4</v>
      </c>
    </row>
    <row r="8015" spans="1:12" x14ac:dyDescent="0.25">
      <c r="A8015" s="4">
        <v>44454.369432870371</v>
      </c>
      <c r="B8015">
        <v>0</v>
      </c>
      <c r="C8015">
        <v>1</v>
      </c>
      <c r="D8015" s="5">
        <f>SUM(B$2:B8015)</f>
        <v>45</v>
      </c>
      <c r="E8015" s="5">
        <f>SUM(C$2:C8015)</f>
        <v>8014</v>
      </c>
      <c r="F8015" s="6">
        <f>IF(stats[[#This Row],[Column1]],stats[[#This Row],[Total Clear]]/stats[[#This Row],[Total Runs]],NA())</f>
        <v>5.6151734464686799E-3</v>
      </c>
      <c r="G8015" s="6">
        <f>SUM(B$2:B8015) / SUM(C$2:C8015)</f>
        <v>5.6151734464686799E-3</v>
      </c>
      <c r="H8015" s="7">
        <f>IFERROR(stats[[#This Row],[Column1]]-A8014,"")</f>
        <v>8.5648148524342105E-4</v>
      </c>
      <c r="I8015" s="7">
        <f>IFERROR(_xlfn.QUARTILE.INC(H$2:H8015,1),"")</f>
        <v>9.2592593136942014E-4</v>
      </c>
      <c r="J8015" s="7">
        <f>IFERROR(_xlfn.QUARTILE.INC(H$2:H8015,3),"")</f>
        <v>1.0532407395658083E-3</v>
      </c>
      <c r="K8015" s="7">
        <f>IFERROR(stats[[#This Row],[Q3]]-stats[[#This Row],[Q1]],"")</f>
        <v>1.2731480819638819E-4</v>
      </c>
      <c r="L8015" s="7">
        <f>IFERROR(AVERAGEIFS(H$2:H8015, H$2:H8015, "&lt;" &amp;stats[[#This Row],[Q3]]+(2*stats[[#This Row],[IQR]]), H$2:H8015, "&gt;" &amp; stats[[#This Row],[Q1]]-(2*stats[[#This Row],[IQR]])),"")</f>
        <v>9.9432123703115495E-4</v>
      </c>
    </row>
    <row r="8016" spans="1:12" x14ac:dyDescent="0.25">
      <c r="A8016" s="4">
        <v>44454.370358796295</v>
      </c>
      <c r="B8016">
        <v>0</v>
      </c>
      <c r="C8016">
        <v>1</v>
      </c>
      <c r="D8016" s="5">
        <f>SUM(B$2:B8016)</f>
        <v>45</v>
      </c>
      <c r="E8016" s="5">
        <f>SUM(C$2:C8016)</f>
        <v>8015</v>
      </c>
      <c r="F8016" s="6">
        <f>IF(stats[[#This Row],[Column1]],stats[[#This Row],[Total Clear]]/stats[[#This Row],[Total Runs]],NA())</f>
        <v>5.6144728633811605E-3</v>
      </c>
      <c r="G8016" s="6">
        <f>SUM(B$2:B8016) / SUM(C$2:C8016)</f>
        <v>5.6144728633811605E-3</v>
      </c>
      <c r="H8016" s="7">
        <f>IFERROR(stats[[#This Row],[Column1]]-A8015,"")</f>
        <v>9.2592592409346253E-4</v>
      </c>
      <c r="I8016" s="7">
        <f>IFERROR(_xlfn.QUARTILE.INC(H$2:H8016,1),"")</f>
        <v>9.2592593136942014E-4</v>
      </c>
      <c r="J8016" s="7">
        <f>IFERROR(_xlfn.QUARTILE.INC(H$2:H8016,3),"")</f>
        <v>1.0532407395658083E-3</v>
      </c>
      <c r="K8016" s="7">
        <f>IFERROR(stats[[#This Row],[Q3]]-stats[[#This Row],[Q1]],"")</f>
        <v>1.2731480819638819E-4</v>
      </c>
      <c r="L8016" s="7">
        <f>IFERROR(AVERAGEIFS(H$2:H8016, H$2:H8016, "&lt;" &amp;stats[[#This Row],[Q3]]+(2*stats[[#This Row],[IQR]]), H$2:H8016, "&gt;" &amp; stats[[#This Row],[Q1]]-(2*stats[[#This Row],[IQR]])),"")</f>
        <v>9.9431260343951929E-4</v>
      </c>
    </row>
    <row r="8017" spans="1:12" x14ac:dyDescent="0.25">
      <c r="A8017" s="4">
        <v>44454.371180555558</v>
      </c>
      <c r="B8017">
        <v>0</v>
      </c>
      <c r="C8017">
        <v>1</v>
      </c>
      <c r="D8017" s="5">
        <f>SUM(B$2:B8017)</f>
        <v>45</v>
      </c>
      <c r="E8017" s="5">
        <f>SUM(C$2:C8017)</f>
        <v>8016</v>
      </c>
      <c r="F8017" s="6">
        <f>IF(stats[[#This Row],[Column1]],stats[[#This Row],[Total Clear]]/stats[[#This Row],[Total Runs]],NA())</f>
        <v>5.6137724550898204E-3</v>
      </c>
      <c r="G8017" s="6">
        <f>SUM(B$2:B8017) / SUM(C$2:C8017)</f>
        <v>5.6137724550898204E-3</v>
      </c>
      <c r="H8017" s="7">
        <f>IFERROR(stats[[#This Row],[Column1]]-A8016,"")</f>
        <v>8.217592621804215E-4</v>
      </c>
      <c r="I8017" s="7">
        <f>IFERROR(_xlfn.QUARTILE.INC(H$2:H8017,1),"")</f>
        <v>9.2592593136942014E-4</v>
      </c>
      <c r="J8017" s="7">
        <f>IFERROR(_xlfn.QUARTILE.INC(H$2:H8017,3),"")</f>
        <v>1.0532407395658083E-3</v>
      </c>
      <c r="K8017" s="7">
        <f>IFERROR(stats[[#This Row],[Q3]]-stats[[#This Row],[Q1]],"")</f>
        <v>1.2731480819638819E-4</v>
      </c>
      <c r="L8017" s="7">
        <f>IFERROR(AVERAGEIFS(H$2:H8017, H$2:H8017, "&lt;" &amp;stats[[#This Row],[Q3]]+(2*stats[[#This Row],[IQR]]), H$2:H8017, "&gt;" &amp; stats[[#This Row],[Q1]]-(2*stats[[#This Row],[IQR]])),"")</f>
        <v>9.942908246510227E-4</v>
      </c>
    </row>
    <row r="8018" spans="1:12" x14ac:dyDescent="0.25">
      <c r="A8018" s="4">
        <v>44454.372002314813</v>
      </c>
      <c r="B8018">
        <v>0</v>
      </c>
      <c r="C8018">
        <v>1</v>
      </c>
      <c r="D8018" s="5">
        <f>SUM(B$2:B8018)</f>
        <v>45</v>
      </c>
      <c r="E8018" s="5">
        <f>SUM(C$2:C8018)</f>
        <v>8017</v>
      </c>
      <c r="F8018" s="6">
        <f>IF(stats[[#This Row],[Column1]],stats[[#This Row],[Total Clear]]/stats[[#This Row],[Total Runs]],NA())</f>
        <v>5.61307222152925E-3</v>
      </c>
      <c r="G8018" s="6">
        <f>SUM(B$2:B8018) / SUM(C$2:C8018)</f>
        <v>5.61307222152925E-3</v>
      </c>
      <c r="H8018" s="7">
        <f>IFERROR(stats[[#This Row],[Column1]]-A8017,"")</f>
        <v>8.2175925490446389E-4</v>
      </c>
      <c r="I8018" s="7">
        <f>IFERROR(_xlfn.QUARTILE.INC(H$2:H8018,1),"")</f>
        <v>9.2592593136942014E-4</v>
      </c>
      <c r="J8018" s="7">
        <f>IFERROR(_xlfn.QUARTILE.INC(H$2:H8018,3),"")</f>
        <v>1.0532407395658083E-3</v>
      </c>
      <c r="K8018" s="7">
        <f>IFERROR(stats[[#This Row],[Q3]]-stats[[#This Row],[Q1]],"")</f>
        <v>1.2731480819638819E-4</v>
      </c>
      <c r="L8018" s="7">
        <f>IFERROR(AVERAGEIFS(H$2:H8018, H$2:H8018, "&lt;" &amp;stats[[#This Row],[Q3]]+(2*stats[[#This Row],[IQR]]), H$2:H8018, "&gt;" &amp; stats[[#This Row],[Q1]]-(2*stats[[#This Row],[IQR]])),"")</f>
        <v>9.942690513585256E-4</v>
      </c>
    </row>
    <row r="8019" spans="1:12" x14ac:dyDescent="0.25">
      <c r="A8019" s="4">
        <v>44454.372893518521</v>
      </c>
      <c r="B8019">
        <v>0</v>
      </c>
      <c r="C8019">
        <v>1</v>
      </c>
      <c r="D8019" s="5">
        <f>SUM(B$2:B8019)</f>
        <v>45</v>
      </c>
      <c r="E8019" s="5">
        <f>SUM(C$2:C8019)</f>
        <v>8018</v>
      </c>
      <c r="F8019" s="6">
        <f>IF(stats[[#This Row],[Column1]],stats[[#This Row],[Total Clear]]/stats[[#This Row],[Total Runs]],NA())</f>
        <v>5.6123721626340738E-3</v>
      </c>
      <c r="G8019" s="6">
        <f>SUM(B$2:B8019) / SUM(C$2:C8019)</f>
        <v>5.6123721626340738E-3</v>
      </c>
      <c r="H8019" s="7">
        <f>IFERROR(stats[[#This Row],[Column1]]-A8018,"")</f>
        <v>8.9120370830642059E-4</v>
      </c>
      <c r="I8019" s="7">
        <f>IFERROR(_xlfn.QUARTILE.INC(H$2:H8019,1),"")</f>
        <v>9.2592593136942014E-4</v>
      </c>
      <c r="J8019" s="7">
        <f>IFERROR(_xlfn.QUARTILE.INC(H$2:H8019,3),"")</f>
        <v>1.0532407395658083E-3</v>
      </c>
      <c r="K8019" s="7">
        <f>IFERROR(stats[[#This Row],[Q3]]-stats[[#This Row],[Q1]],"")</f>
        <v>1.2731480819638819E-4</v>
      </c>
      <c r="L8019" s="7">
        <f>IFERROR(AVERAGEIFS(H$2:H8019, H$2:H8019, "&lt;" &amp;stats[[#This Row],[Q3]]+(2*stats[[#This Row],[IQR]]), H$2:H8019, "&gt;" &amp; stats[[#This Row],[Q1]]-(2*stats[[#This Row],[IQR]])),"")</f>
        <v>9.9425604626791962E-4</v>
      </c>
    </row>
    <row r="8020" spans="1:12" x14ac:dyDescent="0.25">
      <c r="A8020" s="4">
        <v>44454.373726851853</v>
      </c>
      <c r="B8020">
        <v>0</v>
      </c>
      <c r="C8020">
        <v>1</v>
      </c>
      <c r="D8020" s="5">
        <f>SUM(B$2:B8020)</f>
        <v>45</v>
      </c>
      <c r="E8020" s="5">
        <f>SUM(C$2:C8020)</f>
        <v>8019</v>
      </c>
      <c r="F8020" s="6">
        <f>IF(stats[[#This Row],[Column1]],stats[[#This Row],[Total Clear]]/stats[[#This Row],[Total Runs]],NA())</f>
        <v>5.6116722783389446E-3</v>
      </c>
      <c r="G8020" s="6">
        <f>SUM(B$2:B8020) / SUM(C$2:C8020)</f>
        <v>5.6116722783389446E-3</v>
      </c>
      <c r="H8020" s="7">
        <f>IFERROR(stats[[#This Row],[Column1]]-A8019,"")</f>
        <v>8.3333333168411627E-4</v>
      </c>
      <c r="I8020" s="7">
        <f>IFERROR(_xlfn.QUARTILE.INC(H$2:H8020,1),"")</f>
        <v>9.2592593136942014E-4</v>
      </c>
      <c r="J8020" s="7">
        <f>IFERROR(_xlfn.QUARTILE.INC(H$2:H8020,3),"")</f>
        <v>1.0532407395658083E-3</v>
      </c>
      <c r="K8020" s="7">
        <f>IFERROR(stats[[#This Row],[Q3]]-stats[[#This Row],[Q1]],"")</f>
        <v>1.2731480819638819E-4</v>
      </c>
      <c r="L8020" s="7">
        <f>IFERROR(AVERAGEIFS(H$2:H8020, H$2:H8020, "&lt;" &amp;stats[[#This Row],[Q3]]+(2*stats[[#This Row],[IQR]]), H$2:H8020, "&gt;" &amp; stats[[#This Row],[Q1]]-(2*stats[[#This Row],[IQR]])),"")</f>
        <v>9.9423574312452025E-4</v>
      </c>
    </row>
    <row r="8021" spans="1:12" x14ac:dyDescent="0.25">
      <c r="A8021" s="4">
        <v>44454.374618055554</v>
      </c>
      <c r="B8021">
        <v>0</v>
      </c>
      <c r="C8021">
        <v>1</v>
      </c>
      <c r="D8021" s="5">
        <f>SUM(B$2:B8021)</f>
        <v>45</v>
      </c>
      <c r="E8021" s="5">
        <f>SUM(C$2:C8021)</f>
        <v>8020</v>
      </c>
      <c r="F8021" s="6">
        <f>IF(stats[[#This Row],[Column1]],stats[[#This Row],[Total Clear]]/stats[[#This Row],[Total Runs]],NA())</f>
        <v>5.6109725685785537E-3</v>
      </c>
      <c r="G8021" s="6">
        <f>SUM(B$2:B8021) / SUM(C$2:C8021)</f>
        <v>5.6109725685785537E-3</v>
      </c>
      <c r="H8021" s="7">
        <f>IFERROR(stats[[#This Row],[Column1]]-A8020,"")</f>
        <v>8.9120370103046298E-4</v>
      </c>
      <c r="I8021" s="7">
        <f>IFERROR(_xlfn.QUARTILE.INC(H$2:H8021,1),"")</f>
        <v>9.2592593136942014E-4</v>
      </c>
      <c r="J8021" s="7">
        <f>IFERROR(_xlfn.QUARTILE.INC(H$2:H8021,3),"")</f>
        <v>1.0532407395658083E-3</v>
      </c>
      <c r="K8021" s="7">
        <f>IFERROR(stats[[#This Row],[Q3]]-stats[[#This Row],[Q1]],"")</f>
        <v>1.2731480819638819E-4</v>
      </c>
      <c r="L8021" s="7">
        <f>IFERROR(AVERAGEIFS(H$2:H8021, H$2:H8021, "&lt;" &amp;stats[[#This Row],[Q3]]+(2*stats[[#This Row],[IQR]]), H$2:H8021, "&gt;" &amp; stats[[#This Row],[Q1]]-(2*stats[[#This Row],[IQR]])),"")</f>
        <v>9.942227455160815E-4</v>
      </c>
    </row>
    <row r="8022" spans="1:12" x14ac:dyDescent="0.25">
      <c r="A8022" s="4">
        <v>44454.375497685185</v>
      </c>
      <c r="B8022">
        <v>0</v>
      </c>
      <c r="C8022">
        <v>1</v>
      </c>
      <c r="D8022" s="5">
        <f>SUM(B$2:B8022)</f>
        <v>45</v>
      </c>
      <c r="E8022" s="5">
        <f>SUM(C$2:C8022)</f>
        <v>8021</v>
      </c>
      <c r="F8022" s="6">
        <f>IF(stats[[#This Row],[Column1]],stats[[#This Row],[Total Clear]]/stats[[#This Row],[Total Runs]],NA())</f>
        <v>5.6102730332876199E-3</v>
      </c>
      <c r="G8022" s="6">
        <f>SUM(B$2:B8022) / SUM(C$2:C8022)</f>
        <v>5.6102730332876199E-3</v>
      </c>
      <c r="H8022" s="7">
        <f>IFERROR(stats[[#This Row],[Column1]]-A8021,"")</f>
        <v>8.7962963152676821E-4</v>
      </c>
      <c r="I8022" s="7">
        <f>IFERROR(_xlfn.QUARTILE.INC(H$2:H8022,1),"")</f>
        <v>9.2592593136942014E-4</v>
      </c>
      <c r="J8022" s="7">
        <f>IFERROR(_xlfn.QUARTILE.INC(H$2:H8022,3),"")</f>
        <v>1.0532407395658083E-3</v>
      </c>
      <c r="K8022" s="7">
        <f>IFERROR(stats[[#This Row],[Q3]]-stats[[#This Row],[Q1]],"")</f>
        <v>1.2731480819638819E-4</v>
      </c>
      <c r="L8022" s="7">
        <f>IFERROR(AVERAGEIFS(H$2:H8022, H$2:H8022, "&lt;" &amp;stats[[#This Row],[Q3]]+(2*stats[[#This Row],[IQR]]), H$2:H8022, "&gt;" &amp; stats[[#This Row],[Q1]]-(2*stats[[#This Row],[IQR]])),"")</f>
        <v>9.9420829128878726E-4</v>
      </c>
    </row>
    <row r="8023" spans="1:12" x14ac:dyDescent="0.25">
      <c r="A8023" s="4">
        <v>44454.376342592594</v>
      </c>
      <c r="B8023">
        <v>0</v>
      </c>
      <c r="C8023">
        <v>1</v>
      </c>
      <c r="D8023" s="5">
        <f>SUM(B$2:B8023)</f>
        <v>45</v>
      </c>
      <c r="E8023" s="5">
        <f>SUM(C$2:C8023)</f>
        <v>8022</v>
      </c>
      <c r="F8023" s="6">
        <f>IF(stats[[#This Row],[Column1]],stats[[#This Row],[Total Clear]]/stats[[#This Row],[Total Runs]],NA())</f>
        <v>5.6095736724008976E-3</v>
      </c>
      <c r="G8023" s="6">
        <f>SUM(B$2:B8023) / SUM(C$2:C8023)</f>
        <v>5.6095736724008976E-3</v>
      </c>
      <c r="H8023" s="7">
        <f>IFERROR(stats[[#This Row],[Column1]]-A8022,"")</f>
        <v>8.4490740846376866E-4</v>
      </c>
      <c r="I8023" s="7">
        <f>IFERROR(_xlfn.QUARTILE.INC(H$2:H8023,1),"")</f>
        <v>9.2592593136942014E-4</v>
      </c>
      <c r="J8023" s="7">
        <f>IFERROR(_xlfn.QUARTILE.INC(H$2:H8023,3),"")</f>
        <v>1.0532407395658083E-3</v>
      </c>
      <c r="K8023" s="7">
        <f>IFERROR(stats[[#This Row],[Q3]]-stats[[#This Row],[Q1]],"")</f>
        <v>1.2731480819638819E-4</v>
      </c>
      <c r="L8023" s="7">
        <f>IFERROR(AVERAGEIFS(H$2:H8023, H$2:H8023, "&lt;" &amp;stats[[#This Row],[Q3]]+(2*stats[[#This Row],[IQR]]), H$2:H8023, "&gt;" &amp; stats[[#This Row],[Q1]]-(2*stats[[#This Row],[IQR]])),"")</f>
        <v>9.9418946156463214E-4</v>
      </c>
    </row>
    <row r="8024" spans="1:12" x14ac:dyDescent="0.25">
      <c r="A8024" s="4">
        <v>44454.377141203702</v>
      </c>
      <c r="B8024">
        <v>0</v>
      </c>
      <c r="C8024">
        <v>1</v>
      </c>
      <c r="D8024" s="5">
        <f>SUM(B$2:B8024)</f>
        <v>45</v>
      </c>
      <c r="E8024" s="5">
        <f>SUM(C$2:C8024)</f>
        <v>8023</v>
      </c>
      <c r="F8024" s="6">
        <f>IF(stats[[#This Row],[Column1]],stats[[#This Row],[Total Clear]]/stats[[#This Row],[Total Runs]],NA())</f>
        <v>5.6088744858531717E-3</v>
      </c>
      <c r="G8024" s="6">
        <f>SUM(B$2:B8024) / SUM(C$2:C8024)</f>
        <v>5.6088744858531717E-3</v>
      </c>
      <c r="H8024" s="7">
        <f>IFERROR(stats[[#This Row],[Column1]]-A8023,"")</f>
        <v>7.9861110862111673E-4</v>
      </c>
      <c r="I8024" s="7">
        <f>IFERROR(_xlfn.QUARTILE.INC(H$2:H8024,1),"")</f>
        <v>9.2592593136942014E-4</v>
      </c>
      <c r="J8024" s="7">
        <f>IFERROR(_xlfn.QUARTILE.INC(H$2:H8024,3),"")</f>
        <v>1.0532407395658083E-3</v>
      </c>
      <c r="K8024" s="7">
        <f>IFERROR(stats[[#This Row],[Q3]]-stats[[#This Row],[Q1]],"")</f>
        <v>1.2731480819638819E-4</v>
      </c>
      <c r="L8024" s="7">
        <f>IFERROR(AVERAGEIFS(H$2:H8024, H$2:H8024, "&lt;" &amp;stats[[#This Row],[Q3]]+(2*stats[[#This Row],[IQR]]), H$2:H8024, "&gt;" &amp; stats[[#This Row],[Q1]]-(2*stats[[#This Row],[IQR]])),"")</f>
        <v>9.9416479846842231E-4</v>
      </c>
    </row>
    <row r="8025" spans="1:12" x14ac:dyDescent="0.25">
      <c r="A8025" s="4">
        <v>44454.378009259257</v>
      </c>
      <c r="B8025">
        <v>0</v>
      </c>
      <c r="C8025">
        <v>1</v>
      </c>
      <c r="D8025" s="5">
        <f>SUM(B$2:B8025)</f>
        <v>45</v>
      </c>
      <c r="E8025" s="5">
        <f>SUM(C$2:C8025)</f>
        <v>8024</v>
      </c>
      <c r="F8025" s="6">
        <f>IF(stats[[#This Row],[Column1]],stats[[#This Row],[Total Clear]]/stats[[#This Row],[Total Runs]],NA())</f>
        <v>5.6081754735792626E-3</v>
      </c>
      <c r="G8025" s="6">
        <f>SUM(B$2:B8025) / SUM(C$2:C8025)</f>
        <v>5.6081754735792626E-3</v>
      </c>
      <c r="H8025" s="7">
        <f>IFERROR(stats[[#This Row],[Column1]]-A8024,"")</f>
        <v>8.6805555474711582E-4</v>
      </c>
      <c r="I8025" s="7">
        <f>IFERROR(_xlfn.QUARTILE.INC(H$2:H8025,1),"")</f>
        <v>9.2592593136942014E-4</v>
      </c>
      <c r="J8025" s="7">
        <f>IFERROR(_xlfn.QUARTILE.INC(H$2:H8025,3),"")</f>
        <v>1.0532407395658083E-3</v>
      </c>
      <c r="K8025" s="7">
        <f>IFERROR(stats[[#This Row],[Q3]]-stats[[#This Row],[Q1]],"")</f>
        <v>1.2731480819638819E-4</v>
      </c>
      <c r="L8025" s="7">
        <f>IFERROR(AVERAGEIFS(H$2:H8025, H$2:H8025, "&lt;" &amp;stats[[#This Row],[Q3]]+(2*stats[[#This Row],[IQR]]), H$2:H8025, "&gt;" &amp; stats[[#This Row],[Q1]]-(2*stats[[#This Row],[IQR]])),"")</f>
        <v>9.9414889766855845E-4</v>
      </c>
    </row>
    <row r="8026" spans="1:12" x14ac:dyDescent="0.25">
      <c r="A8026" s="4">
        <v>44454.378935185188</v>
      </c>
      <c r="B8026">
        <v>0</v>
      </c>
      <c r="C8026">
        <v>1</v>
      </c>
      <c r="D8026" s="5">
        <f>SUM(B$2:B8026)</f>
        <v>45</v>
      </c>
      <c r="E8026" s="5">
        <f>SUM(C$2:C8026)</f>
        <v>8025</v>
      </c>
      <c r="F8026" s="6">
        <f>IF(stats[[#This Row],[Column1]],stats[[#This Row],[Total Clear]]/stats[[#This Row],[Total Runs]],NA())</f>
        <v>5.6074766355140183E-3</v>
      </c>
      <c r="G8026" s="6">
        <f>SUM(B$2:B8026) / SUM(C$2:C8026)</f>
        <v>5.6074766355140183E-3</v>
      </c>
      <c r="H8026" s="7">
        <f>IFERROR(stats[[#This Row],[Column1]]-A8025,"")</f>
        <v>9.2592593136942014E-4</v>
      </c>
      <c r="I8026" s="7">
        <f>IFERROR(_xlfn.QUARTILE.INC(H$2:H8026,1),"")</f>
        <v>9.2592593136942014E-4</v>
      </c>
      <c r="J8026" s="7">
        <f>IFERROR(_xlfn.QUARTILE.INC(H$2:H8026,3),"")</f>
        <v>1.0532407395658083E-3</v>
      </c>
      <c r="K8026" s="7">
        <f>IFERROR(stats[[#This Row],[Q3]]-stats[[#This Row],[Q1]],"")</f>
        <v>1.2731480819638819E-4</v>
      </c>
      <c r="L8026" s="7">
        <f>IFERROR(AVERAGEIFS(H$2:H8026, H$2:H8026, "&lt;" &amp;stats[[#This Row],[Q3]]+(2*stats[[#This Row],[IQR]]), H$2:H8026, "&gt;" &amp; stats[[#This Row],[Q1]]-(2*stats[[#This Row],[IQR]])),"")</f>
        <v>9.9414029668944853E-4</v>
      </c>
    </row>
    <row r="8027" spans="1:12" x14ac:dyDescent="0.25">
      <c r="A8027" s="4">
        <v>44454.379837962966</v>
      </c>
      <c r="B8027">
        <v>0</v>
      </c>
      <c r="C8027">
        <v>1</v>
      </c>
      <c r="D8027" s="5">
        <f>SUM(B$2:B8027)</f>
        <v>45</v>
      </c>
      <c r="E8027" s="5">
        <f>SUM(C$2:C8027)</f>
        <v>8026</v>
      </c>
      <c r="F8027" s="6">
        <f>IF(stats[[#This Row],[Column1]],stats[[#This Row],[Total Clear]]/stats[[#This Row],[Total Runs]],NA())</f>
        <v>5.6067779715923251E-3</v>
      </c>
      <c r="G8027" s="6">
        <f>SUM(B$2:B8027) / SUM(C$2:C8027)</f>
        <v>5.6067779715923251E-3</v>
      </c>
      <c r="H8027" s="7">
        <f>IFERROR(stats[[#This Row],[Column1]]-A8026,"")</f>
        <v>9.0277777781011537E-4</v>
      </c>
      <c r="I8027" s="7">
        <f>IFERROR(_xlfn.QUARTILE.INC(H$2:H8027,1),"")</f>
        <v>9.2592593136942014E-4</v>
      </c>
      <c r="J8027" s="7">
        <f>IFERROR(_xlfn.QUARTILE.INC(H$2:H8027,3),"")</f>
        <v>1.0532407395658083E-3</v>
      </c>
      <c r="K8027" s="7">
        <f>IFERROR(stats[[#This Row],[Q3]]-stats[[#This Row],[Q1]],"")</f>
        <v>1.2731480819638819E-4</v>
      </c>
      <c r="L8027" s="7">
        <f>IFERROR(AVERAGEIFS(H$2:H8027, H$2:H8027, "&lt;" &amp;stats[[#This Row],[Q3]]+(2*stats[[#This Row],[IQR]]), H$2:H8027, "&gt;" &amp; stats[[#This Row],[Q1]]-(2*stats[[#This Row],[IQR]])),"")</f>
        <v>9.9412877992165844E-4</v>
      </c>
    </row>
    <row r="8028" spans="1:12" x14ac:dyDescent="0.25">
      <c r="A8028" s="4">
        <v>44454.38076388889</v>
      </c>
      <c r="B8028">
        <v>0</v>
      </c>
      <c r="C8028">
        <v>1</v>
      </c>
      <c r="D8028" s="5">
        <f>SUM(B$2:B8028)</f>
        <v>45</v>
      </c>
      <c r="E8028" s="5">
        <f>SUM(C$2:C8028)</f>
        <v>8027</v>
      </c>
      <c r="F8028" s="6">
        <f>IF(stats[[#This Row],[Column1]],stats[[#This Row],[Total Clear]]/stats[[#This Row],[Total Runs]],NA())</f>
        <v>5.6060794817490971E-3</v>
      </c>
      <c r="G8028" s="6">
        <f>SUM(B$2:B8028) / SUM(C$2:C8028)</f>
        <v>5.6060794817490971E-3</v>
      </c>
      <c r="H8028" s="7">
        <f>IFERROR(stats[[#This Row],[Column1]]-A8027,"")</f>
        <v>9.2592592409346253E-4</v>
      </c>
      <c r="I8028" s="7">
        <f>IFERROR(_xlfn.QUARTILE.INC(H$2:H8028,1),"")</f>
        <v>9.2592593136942014E-4</v>
      </c>
      <c r="J8028" s="7">
        <f>IFERROR(_xlfn.QUARTILE.INC(H$2:H8028,3),"")</f>
        <v>1.0532407395658083E-3</v>
      </c>
      <c r="K8028" s="7">
        <f>IFERROR(stats[[#This Row],[Q3]]-stats[[#This Row],[Q1]],"")</f>
        <v>1.2731480819638819E-4</v>
      </c>
      <c r="L8028" s="7">
        <f>IFERROR(AVERAGEIFS(H$2:H8028, H$2:H8028, "&lt;" &amp;stats[[#This Row],[Q3]]+(2*stats[[#This Row],[IQR]]), H$2:H8028, "&gt;" &amp; stats[[#This Row],[Q1]]-(2*stats[[#This Row],[IQR]])),"")</f>
        <v>9.9412018364540078E-4</v>
      </c>
    </row>
    <row r="8029" spans="1:12" x14ac:dyDescent="0.25">
      <c r="A8029" s="4">
        <v>44454.381666666668</v>
      </c>
      <c r="B8029">
        <v>0</v>
      </c>
      <c r="C8029">
        <v>1</v>
      </c>
      <c r="D8029" s="5">
        <f>SUM(B$2:B8029)</f>
        <v>45</v>
      </c>
      <c r="E8029" s="5">
        <f>SUM(C$2:C8029)</f>
        <v>8028</v>
      </c>
      <c r="F8029" s="6">
        <f>IF(stats[[#This Row],[Column1]],stats[[#This Row],[Total Clear]]/stats[[#This Row],[Total Runs]],NA())</f>
        <v>5.6053811659192822E-3</v>
      </c>
      <c r="G8029" s="6">
        <f>SUM(B$2:B8029) / SUM(C$2:C8029)</f>
        <v>5.6053811659192822E-3</v>
      </c>
      <c r="H8029" s="7">
        <f>IFERROR(stats[[#This Row],[Column1]]-A8028,"")</f>
        <v>9.0277777781011537E-4</v>
      </c>
      <c r="I8029" s="7">
        <f>IFERROR(_xlfn.QUARTILE.INC(H$2:H8029,1),"")</f>
        <v>9.2592593136942014E-4</v>
      </c>
      <c r="J8029" s="7">
        <f>IFERROR(_xlfn.QUARTILE.INC(H$2:H8029,3),"")</f>
        <v>1.0532407395658083E-3</v>
      </c>
      <c r="K8029" s="7">
        <f>IFERROR(stats[[#This Row],[Q3]]-stats[[#This Row],[Q1]],"")</f>
        <v>1.2731480819638819E-4</v>
      </c>
      <c r="L8029" s="7">
        <f>IFERROR(AVERAGEIFS(H$2:H8029, H$2:H8029, "&lt;" &amp;stats[[#This Row],[Q3]]+(2*stats[[#This Row],[IQR]]), H$2:H8029, "&gt;" &amp; stats[[#This Row],[Q1]]-(2*stats[[#This Row],[IQR]])),"")</f>
        <v>9.9410867231511271E-4</v>
      </c>
    </row>
    <row r="8030" spans="1:12" x14ac:dyDescent="0.25">
      <c r="A8030" s="4">
        <v>44454.382523148146</v>
      </c>
      <c r="B8030">
        <v>0</v>
      </c>
      <c r="C8030">
        <v>1</v>
      </c>
      <c r="D8030" s="5">
        <f>SUM(B$2:B8030)</f>
        <v>45</v>
      </c>
      <c r="E8030" s="5">
        <f>SUM(C$2:C8030)</f>
        <v>8029</v>
      </c>
      <c r="F8030" s="6">
        <f>IF(stats[[#This Row],[Column1]],stats[[#This Row],[Total Clear]]/stats[[#This Row],[Total Runs]],NA())</f>
        <v>5.6046830240378629E-3</v>
      </c>
      <c r="G8030" s="6">
        <f>SUM(B$2:B8030) / SUM(C$2:C8030)</f>
        <v>5.6046830240378629E-3</v>
      </c>
      <c r="H8030" s="7">
        <f>IFERROR(stats[[#This Row],[Column1]]-A8029,"")</f>
        <v>8.5648147796746343E-4</v>
      </c>
      <c r="I8030" s="7">
        <f>IFERROR(_xlfn.QUARTILE.INC(H$2:H8030,1),"")</f>
        <v>9.2592593136942014E-4</v>
      </c>
      <c r="J8030" s="7">
        <f>IFERROR(_xlfn.QUARTILE.INC(H$2:H8030,3),"")</f>
        <v>1.0532407395658083E-3</v>
      </c>
      <c r="K8030" s="7">
        <f>IFERROR(stats[[#This Row],[Q3]]-stats[[#This Row],[Q1]],"")</f>
        <v>1.2731480819638819E-4</v>
      </c>
      <c r="L8030" s="7">
        <f>IFERROR(AVERAGEIFS(H$2:H8030, H$2:H8030, "&lt;" &amp;stats[[#This Row],[Q3]]+(2*stats[[#This Row],[IQR]]), H$2:H8030, "&gt;" &amp; stats[[#This Row],[Q1]]-(2*stats[[#This Row],[IQR]])),"")</f>
        <v>9.9409133017872822E-4</v>
      </c>
    </row>
    <row r="8031" spans="1:12" x14ac:dyDescent="0.25">
      <c r="A8031" s="4">
        <v>44454.383414351854</v>
      </c>
      <c r="B8031">
        <v>0</v>
      </c>
      <c r="C8031">
        <v>1</v>
      </c>
      <c r="D8031" s="5">
        <f>SUM(B$2:B8031)</f>
        <v>45</v>
      </c>
      <c r="E8031" s="5">
        <f>SUM(C$2:C8031)</f>
        <v>8030</v>
      </c>
      <c r="F8031" s="6">
        <f>IF(stats[[#This Row],[Column1]],stats[[#This Row],[Total Clear]]/stats[[#This Row],[Total Runs]],NA())</f>
        <v>5.6039850560398504E-3</v>
      </c>
      <c r="G8031" s="6">
        <f>SUM(B$2:B8031) / SUM(C$2:C8031)</f>
        <v>5.6039850560398504E-3</v>
      </c>
      <c r="H8031" s="7">
        <f>IFERROR(stats[[#This Row],[Column1]]-A8030,"")</f>
        <v>8.9120370830642059E-4</v>
      </c>
      <c r="I8031" s="7">
        <f>IFERROR(_xlfn.QUARTILE.INC(H$2:H8031,1),"")</f>
        <v>9.2592593136942014E-4</v>
      </c>
      <c r="J8031" s="7">
        <f>IFERROR(_xlfn.QUARTILE.INC(H$2:H8031,3),"")</f>
        <v>1.0532407395658083E-3</v>
      </c>
      <c r="K8031" s="7">
        <f>IFERROR(stats[[#This Row],[Q3]]-stats[[#This Row],[Q1]],"")</f>
        <v>1.2731480819638819E-4</v>
      </c>
      <c r="L8031" s="7">
        <f>IFERROR(AVERAGEIFS(H$2:H8031, H$2:H8031, "&lt;" &amp;stats[[#This Row],[Q3]]+(2*stats[[#This Row],[IQR]]), H$2:H8031, "&gt;" &amp; stats[[#This Row],[Q1]]-(2*stats[[#This Row],[IQR]])),"")</f>
        <v>9.9407836714208065E-4</v>
      </c>
    </row>
    <row r="8032" spans="1:12" x14ac:dyDescent="0.25">
      <c r="A8032" s="4">
        <v>44454.384259259263</v>
      </c>
      <c r="B8032">
        <v>0</v>
      </c>
      <c r="C8032">
        <v>1</v>
      </c>
      <c r="D8032" s="5">
        <f>SUM(B$2:B8032)</f>
        <v>45</v>
      </c>
      <c r="E8032" s="5">
        <f>SUM(C$2:C8032)</f>
        <v>8031</v>
      </c>
      <c r="F8032" s="6">
        <f>IF(stats[[#This Row],[Column1]],stats[[#This Row],[Total Clear]]/stats[[#This Row],[Total Runs]],NA())</f>
        <v>5.6032872618602915E-3</v>
      </c>
      <c r="G8032" s="6">
        <f>SUM(B$2:B8032) / SUM(C$2:C8032)</f>
        <v>5.6032872618602915E-3</v>
      </c>
      <c r="H8032" s="7">
        <f>IFERROR(stats[[#This Row],[Column1]]-A8031,"")</f>
        <v>8.4490740846376866E-4</v>
      </c>
      <c r="I8032" s="7">
        <f>IFERROR(_xlfn.QUARTILE.INC(H$2:H8032,1),"")</f>
        <v>9.2592593136942014E-4</v>
      </c>
      <c r="J8032" s="7">
        <f>IFERROR(_xlfn.QUARTILE.INC(H$2:H8032,3),"")</f>
        <v>1.0532407395658083E-3</v>
      </c>
      <c r="K8032" s="7">
        <f>IFERROR(stats[[#This Row],[Q3]]-stats[[#This Row],[Q1]],"")</f>
        <v>1.2731480819638819E-4</v>
      </c>
      <c r="L8032" s="7">
        <f>IFERROR(AVERAGEIFS(H$2:H8032, H$2:H8032, "&lt;" &amp;stats[[#This Row],[Q3]]+(2*stats[[#This Row],[IQR]]), H$2:H8032, "&gt;" &amp; stats[[#This Row],[Q1]]-(2*stats[[#This Row],[IQR]])),"")</f>
        <v>9.9405957513418468E-4</v>
      </c>
    </row>
    <row r="8033" spans="1:12" x14ac:dyDescent="0.25">
      <c r="A8033" s="4">
        <v>44454.385185185187</v>
      </c>
      <c r="B8033">
        <v>0</v>
      </c>
      <c r="C8033">
        <v>1</v>
      </c>
      <c r="D8033" s="5">
        <f>SUM(B$2:B8033)</f>
        <v>45</v>
      </c>
      <c r="E8033" s="5">
        <f>SUM(C$2:C8033)</f>
        <v>8032</v>
      </c>
      <c r="F8033" s="6">
        <f>IF(stats[[#This Row],[Column1]],stats[[#This Row],[Total Clear]]/stats[[#This Row],[Total Runs]],NA())</f>
        <v>5.6025896414342632E-3</v>
      </c>
      <c r="G8033" s="6">
        <f>SUM(B$2:B8033) / SUM(C$2:C8033)</f>
        <v>5.6025896414342632E-3</v>
      </c>
      <c r="H8033" s="7">
        <f>IFERROR(stats[[#This Row],[Column1]]-A8032,"")</f>
        <v>9.2592592409346253E-4</v>
      </c>
      <c r="I8033" s="7">
        <f>IFERROR(_xlfn.QUARTILE.INC(H$2:H8033,1),"")</f>
        <v>9.2592593136942014E-4</v>
      </c>
      <c r="J8033" s="7">
        <f>IFERROR(_xlfn.QUARTILE.INC(H$2:H8033,3),"")</f>
        <v>1.0532407395658083E-3</v>
      </c>
      <c r="K8033" s="7">
        <f>IFERROR(stats[[#This Row],[Q3]]-stats[[#This Row],[Q1]],"")</f>
        <v>1.2731480819638819E-4</v>
      </c>
      <c r="L8033" s="7">
        <f>IFERROR(AVERAGEIFS(H$2:H8033, H$2:H8033, "&lt;" &amp;stats[[#This Row],[Q3]]+(2*stats[[#This Row],[IQR]]), H$2:H8033, "&gt;" &amp; stats[[#This Row],[Q1]]-(2*stats[[#This Row],[IQR]])),"")</f>
        <v>9.9405099298894716E-4</v>
      </c>
    </row>
    <row r="8034" spans="1:12" x14ac:dyDescent="0.25">
      <c r="A8034" s="4">
        <v>44454.386006944442</v>
      </c>
      <c r="B8034">
        <v>0</v>
      </c>
      <c r="C8034">
        <v>1</v>
      </c>
      <c r="D8034" s="5">
        <f>SUM(B$2:B8034)</f>
        <v>45</v>
      </c>
      <c r="E8034" s="5">
        <f>SUM(C$2:C8034)</f>
        <v>8033</v>
      </c>
      <c r="F8034" s="6">
        <f>IF(stats[[#This Row],[Column1]],stats[[#This Row],[Total Clear]]/stats[[#This Row],[Total Runs]],NA())</f>
        <v>5.6018921946968756E-3</v>
      </c>
      <c r="G8034" s="6">
        <f>SUM(B$2:B8034) / SUM(C$2:C8034)</f>
        <v>5.6018921946968756E-3</v>
      </c>
      <c r="H8034" s="7">
        <f>IFERROR(stats[[#This Row],[Column1]]-A8033,"")</f>
        <v>8.2175925490446389E-4</v>
      </c>
      <c r="I8034" s="7">
        <f>IFERROR(_xlfn.QUARTILE.INC(H$2:H8034,1),"")</f>
        <v>9.2592593136942014E-4</v>
      </c>
      <c r="J8034" s="7">
        <f>IFERROR(_xlfn.QUARTILE.INC(H$2:H8034,3),"")</f>
        <v>1.0532407395658083E-3</v>
      </c>
      <c r="K8034" s="7">
        <f>IFERROR(stats[[#This Row],[Q3]]-stats[[#This Row],[Q1]],"")</f>
        <v>1.2731480819638819E-4</v>
      </c>
      <c r="L8034" s="7">
        <f>IFERROR(AVERAGEIFS(H$2:H8034, H$2:H8034, "&lt;" &amp;stats[[#This Row],[Q3]]+(2*stats[[#This Row],[IQR]]), H$2:H8034, "&gt;" &amp; stats[[#This Row],[Q1]]-(2*stats[[#This Row],[IQR]])),"")</f>
        <v>9.9402929377760143E-4</v>
      </c>
    </row>
    <row r="8035" spans="1:12" x14ac:dyDescent="0.25">
      <c r="A8035" s="4">
        <v>44454.386886574073</v>
      </c>
      <c r="B8035">
        <v>0</v>
      </c>
      <c r="C8035">
        <v>1</v>
      </c>
      <c r="D8035" s="5">
        <f>SUM(B$2:B8035)</f>
        <v>45</v>
      </c>
      <c r="E8035" s="5">
        <f>SUM(C$2:C8035)</f>
        <v>8034</v>
      </c>
      <c r="F8035" s="6">
        <f>IF(stats[[#This Row],[Column1]],stats[[#This Row],[Total Clear]]/stats[[#This Row],[Total Runs]],NA())</f>
        <v>5.6011949215832709E-3</v>
      </c>
      <c r="G8035" s="6">
        <f>SUM(B$2:B8035) / SUM(C$2:C8035)</f>
        <v>5.6011949215832709E-3</v>
      </c>
      <c r="H8035" s="7">
        <f>IFERROR(stats[[#This Row],[Column1]]-A8034,"")</f>
        <v>8.7962963152676821E-4</v>
      </c>
      <c r="I8035" s="7">
        <f>IFERROR(_xlfn.QUARTILE.INC(H$2:H8035,1),"")</f>
        <v>9.2592593136942014E-4</v>
      </c>
      <c r="J8035" s="7">
        <f>IFERROR(_xlfn.QUARTILE.INC(H$2:H8035,3),"")</f>
        <v>1.0532407395658083E-3</v>
      </c>
      <c r="K8035" s="7">
        <f>IFERROR(stats[[#This Row],[Q3]]-stats[[#This Row],[Q1]],"")</f>
        <v>1.2731480819638819E-4</v>
      </c>
      <c r="L8035" s="7">
        <f>IFERROR(AVERAGEIFS(H$2:H8035, H$2:H8035, "&lt;" &amp;stats[[#This Row],[Q3]]+(2*stats[[#This Row],[IQR]]), H$2:H8035, "&gt;" &amp; stats[[#This Row],[Q1]]-(2*stats[[#This Row],[IQR]])),"")</f>
        <v>9.9401488757406902E-4</v>
      </c>
    </row>
    <row r="8036" spans="1:12" x14ac:dyDescent="0.25">
      <c r="A8036" s="4">
        <v>44454.387800925928</v>
      </c>
      <c r="B8036">
        <v>0</v>
      </c>
      <c r="C8036">
        <v>1</v>
      </c>
      <c r="D8036" s="5">
        <f>SUM(B$2:B8036)</f>
        <v>45</v>
      </c>
      <c r="E8036" s="5">
        <f>SUM(C$2:C8036)</f>
        <v>8035</v>
      </c>
      <c r="F8036" s="6">
        <f>IF(stats[[#This Row],[Column1]],stats[[#This Row],[Total Clear]]/stats[[#This Row],[Total Runs]],NA())</f>
        <v>5.6004978220286251E-3</v>
      </c>
      <c r="G8036" s="6">
        <f>SUM(B$2:B8036) / SUM(C$2:C8036)</f>
        <v>5.6004978220286251E-3</v>
      </c>
      <c r="H8036" s="7">
        <f>IFERROR(stats[[#This Row],[Column1]]-A8035,"")</f>
        <v>9.1435185458976775E-4</v>
      </c>
      <c r="I8036" s="7">
        <f>IFERROR(_xlfn.QUARTILE.INC(H$2:H8036,1),"")</f>
        <v>9.2592593136942014E-4</v>
      </c>
      <c r="J8036" s="7">
        <f>IFERROR(_xlfn.QUARTILE.INC(H$2:H8036,3),"")</f>
        <v>1.0532407395658083E-3</v>
      </c>
      <c r="K8036" s="7">
        <f>IFERROR(stats[[#This Row],[Q3]]-stats[[#This Row],[Q1]],"")</f>
        <v>1.2731480819638819E-4</v>
      </c>
      <c r="L8036" s="7">
        <f>IFERROR(AVERAGEIFS(H$2:H8036, H$2:H8036, "&lt;" &amp;stats[[#This Row],[Q3]]+(2*stats[[#This Row],[IQR]]), H$2:H8036, "&gt;" &amp; stats[[#This Row],[Q1]]-(2*stats[[#This Row],[IQR]])),"")</f>
        <v>9.94004856973089E-4</v>
      </c>
    </row>
    <row r="8037" spans="1:12" x14ac:dyDescent="0.25">
      <c r="A8037" s="4">
        <v>44454.388668981483</v>
      </c>
      <c r="B8037">
        <v>0</v>
      </c>
      <c r="C8037">
        <v>1</v>
      </c>
      <c r="D8037" s="5">
        <f>SUM(B$2:B8037)</f>
        <v>45</v>
      </c>
      <c r="E8037" s="5">
        <f>SUM(C$2:C8037)</f>
        <v>8036</v>
      </c>
      <c r="F8037" s="6">
        <f>IF(stats[[#This Row],[Column1]],stats[[#This Row],[Total Clear]]/stats[[#This Row],[Total Runs]],NA())</f>
        <v>5.5998008959681437E-3</v>
      </c>
      <c r="G8037" s="6">
        <f>SUM(B$2:B8037) / SUM(C$2:C8037)</f>
        <v>5.5998008959681437E-3</v>
      </c>
      <c r="H8037" s="7">
        <f>IFERROR(stats[[#This Row],[Column1]]-A8036,"")</f>
        <v>8.6805555474711582E-4</v>
      </c>
      <c r="I8037" s="7">
        <f>IFERROR(_xlfn.QUARTILE.INC(H$2:H8037,1),"")</f>
        <v>9.2592593136942014E-4</v>
      </c>
      <c r="J8037" s="7">
        <f>IFERROR(_xlfn.QUARTILE.INC(H$2:H8037,3),"")</f>
        <v>1.0532407395658083E-3</v>
      </c>
      <c r="K8037" s="7">
        <f>IFERROR(stats[[#This Row],[Q3]]-stats[[#This Row],[Q1]],"")</f>
        <v>1.2731480819638819E-4</v>
      </c>
      <c r="L8037" s="7">
        <f>IFERROR(AVERAGEIFS(H$2:H8037, H$2:H8037, "&lt;" &amp;stats[[#This Row],[Q3]]+(2*stats[[#This Row],[IQR]]), H$2:H8037, "&gt;" &amp; stats[[#This Row],[Q1]]-(2*stats[[#This Row],[IQR]])),"")</f>
        <v>9.9398900033174096E-4</v>
      </c>
    </row>
    <row r="8038" spans="1:12" x14ac:dyDescent="0.25">
      <c r="A8038" s="4">
        <v>44454.389490740738</v>
      </c>
      <c r="B8038">
        <v>0</v>
      </c>
      <c r="C8038">
        <v>1</v>
      </c>
      <c r="D8038" s="5">
        <f>SUM(B$2:B8038)</f>
        <v>45</v>
      </c>
      <c r="E8038" s="5">
        <f>SUM(C$2:C8038)</f>
        <v>8037</v>
      </c>
      <c r="F8038" s="6">
        <f>IF(stats[[#This Row],[Column1]],stats[[#This Row],[Total Clear]]/stats[[#This Row],[Total Runs]],NA())</f>
        <v>5.5991041433370659E-3</v>
      </c>
      <c r="G8038" s="6">
        <f>SUM(B$2:B8038) / SUM(C$2:C8038)</f>
        <v>5.5991041433370659E-3</v>
      </c>
      <c r="H8038" s="7">
        <f>IFERROR(stats[[#This Row],[Column1]]-A8037,"")</f>
        <v>8.2175925490446389E-4</v>
      </c>
      <c r="I8038" s="7">
        <f>IFERROR(_xlfn.QUARTILE.INC(H$2:H8038,1),"")</f>
        <v>9.2592593136942014E-4</v>
      </c>
      <c r="J8038" s="7">
        <f>IFERROR(_xlfn.QUARTILE.INC(H$2:H8038,3),"")</f>
        <v>1.0532407395658083E-3</v>
      </c>
      <c r="K8038" s="7">
        <f>IFERROR(stats[[#This Row],[Q3]]-stats[[#This Row],[Q1]],"")</f>
        <v>1.2731480819638819E-4</v>
      </c>
      <c r="L8038" s="7">
        <f>IFERROR(AVERAGEIFS(H$2:H8038, H$2:H8038, "&lt;" &amp;stats[[#This Row],[Q3]]+(2*stats[[#This Row],[IQR]]), H$2:H8038, "&gt;" &amp; stats[[#This Row],[Q1]]-(2*stats[[#This Row],[IQR]])),"")</f>
        <v>9.939673198501918E-4</v>
      </c>
    </row>
    <row r="8039" spans="1:12" x14ac:dyDescent="0.25">
      <c r="A8039" s="4">
        <v>44454.390335648146</v>
      </c>
      <c r="B8039">
        <v>0</v>
      </c>
      <c r="C8039">
        <v>1</v>
      </c>
      <c r="D8039" s="5">
        <f>SUM(B$2:B8039)</f>
        <v>45</v>
      </c>
      <c r="E8039" s="5">
        <f>SUM(C$2:C8039)</f>
        <v>8038</v>
      </c>
      <c r="F8039" s="6">
        <f>IF(stats[[#This Row],[Column1]],stats[[#This Row],[Total Clear]]/stats[[#This Row],[Total Runs]],NA())</f>
        <v>5.598407564070664E-3</v>
      </c>
      <c r="G8039" s="6">
        <f>SUM(B$2:B8039) / SUM(C$2:C8039)</f>
        <v>5.598407564070664E-3</v>
      </c>
      <c r="H8039" s="7">
        <f>IFERROR(stats[[#This Row],[Column1]]-A8038,"")</f>
        <v>8.4490740846376866E-4</v>
      </c>
      <c r="I8039" s="7">
        <f>IFERROR(_xlfn.QUARTILE.INC(H$2:H8039,1),"")</f>
        <v>9.2592593136942014E-4</v>
      </c>
      <c r="J8039" s="7">
        <f>IFERROR(_xlfn.QUARTILE.INC(H$2:H8039,3),"")</f>
        <v>1.0532407395658083E-3</v>
      </c>
      <c r="K8039" s="7">
        <f>IFERROR(stats[[#This Row],[Q3]]-stats[[#This Row],[Q1]],"")</f>
        <v>1.2731480819638819E-4</v>
      </c>
      <c r="L8039" s="7">
        <f>IFERROR(AVERAGEIFS(H$2:H8039, H$2:H8039, "&lt;" &amp;stats[[#This Row],[Q3]]+(2*stats[[#This Row],[IQR]]), H$2:H8039, "&gt;" &amp; stats[[#This Row],[Q1]]-(2*stats[[#This Row],[IQR]])),"")</f>
        <v>9.9394855837613432E-4</v>
      </c>
    </row>
    <row r="8040" spans="1:12" x14ac:dyDescent="0.25">
      <c r="A8040" s="4">
        <v>44454.391226851854</v>
      </c>
      <c r="B8040">
        <v>0</v>
      </c>
      <c r="C8040">
        <v>1</v>
      </c>
      <c r="D8040" s="5">
        <f>SUM(B$2:B8040)</f>
        <v>45</v>
      </c>
      <c r="E8040" s="5">
        <f>SUM(C$2:C8040)</f>
        <v>8039</v>
      </c>
      <c r="F8040" s="6">
        <f>IF(stats[[#This Row],[Column1]],stats[[#This Row],[Total Clear]]/stats[[#This Row],[Total Runs]],NA())</f>
        <v>5.5977111581042415E-3</v>
      </c>
      <c r="G8040" s="6">
        <f>SUM(B$2:B8040) / SUM(C$2:C8040)</f>
        <v>5.5977111581042415E-3</v>
      </c>
      <c r="H8040" s="7">
        <f>IFERROR(stats[[#This Row],[Column1]]-A8039,"")</f>
        <v>8.9120370830642059E-4</v>
      </c>
      <c r="I8040" s="7">
        <f>IFERROR(_xlfn.QUARTILE.INC(H$2:H8040,1),"")</f>
        <v>9.2592593136942014E-4</v>
      </c>
      <c r="J8040" s="7">
        <f>IFERROR(_xlfn.QUARTILE.INC(H$2:H8040,3),"")</f>
        <v>1.0532407395658083E-3</v>
      </c>
      <c r="K8040" s="7">
        <f>IFERROR(stats[[#This Row],[Q3]]-stats[[#This Row],[Q1]],"")</f>
        <v>1.2731480819638819E-4</v>
      </c>
      <c r="L8040" s="7">
        <f>IFERROR(AVERAGEIFS(H$2:H8040, H$2:H8040, "&lt;" &amp;stats[[#This Row],[Q3]]+(2*stats[[#This Row],[IQR]]), H$2:H8040, "&gt;" &amp; stats[[#This Row],[Q1]]-(2*stats[[#This Row],[IQR]])),"")</f>
        <v>9.9393562798976765E-4</v>
      </c>
    </row>
    <row r="8041" spans="1:12" x14ac:dyDescent="0.25">
      <c r="A8041" s="4">
        <v>44454.392083333332</v>
      </c>
      <c r="B8041">
        <v>0</v>
      </c>
      <c r="C8041">
        <v>1</v>
      </c>
      <c r="D8041" s="5">
        <f>SUM(B$2:B8041)</f>
        <v>45</v>
      </c>
      <c r="E8041" s="5">
        <f>SUM(C$2:C8041)</f>
        <v>8040</v>
      </c>
      <c r="F8041" s="6">
        <f>IF(stats[[#This Row],[Column1]],stats[[#This Row],[Total Clear]]/stats[[#This Row],[Total Runs]],NA())</f>
        <v>5.597014925373134E-3</v>
      </c>
      <c r="G8041" s="6">
        <f>SUM(B$2:B8041) / SUM(C$2:C8041)</f>
        <v>5.597014925373134E-3</v>
      </c>
      <c r="H8041" s="7">
        <f>IFERROR(stats[[#This Row],[Column1]]-A8040,"")</f>
        <v>8.5648147796746343E-4</v>
      </c>
      <c r="I8041" s="7">
        <f>IFERROR(_xlfn.QUARTILE.INC(H$2:H8041,1),"")</f>
        <v>9.2592593136942014E-4</v>
      </c>
      <c r="J8041" s="7">
        <f>IFERROR(_xlfn.QUARTILE.INC(H$2:H8041,3),"")</f>
        <v>1.0532407395658083E-3</v>
      </c>
      <c r="K8041" s="7">
        <f>IFERROR(stats[[#This Row],[Q3]]-stats[[#This Row],[Q1]],"")</f>
        <v>1.2731480819638819E-4</v>
      </c>
      <c r="L8041" s="7">
        <f>IFERROR(AVERAGEIFS(H$2:H8041, H$2:H8041, "&lt;" &amp;stats[[#This Row],[Q3]]+(2*stats[[#This Row],[IQR]]), H$2:H8041, "&gt;" &amp; stats[[#This Row],[Q1]]-(2*stats[[#This Row],[IQR]])),"")</f>
        <v>9.9391833163264896E-4</v>
      </c>
    </row>
    <row r="8042" spans="1:12" x14ac:dyDescent="0.25">
      <c r="A8042" s="4">
        <v>44454.392928240741</v>
      </c>
      <c r="B8042">
        <v>0</v>
      </c>
      <c r="C8042">
        <v>1</v>
      </c>
      <c r="D8042" s="5">
        <f>SUM(B$2:B8042)</f>
        <v>45</v>
      </c>
      <c r="E8042" s="5">
        <f>SUM(C$2:C8042)</f>
        <v>8041</v>
      </c>
      <c r="F8042" s="6">
        <f>IF(stats[[#This Row],[Column1]],stats[[#This Row],[Total Clear]]/stats[[#This Row],[Total Runs]],NA())</f>
        <v>5.59631886581271E-3</v>
      </c>
      <c r="G8042" s="6">
        <f>SUM(B$2:B8042) / SUM(C$2:C8042)</f>
        <v>5.59631886581271E-3</v>
      </c>
      <c r="H8042" s="7">
        <f>IFERROR(stats[[#This Row],[Column1]]-A8041,"")</f>
        <v>8.4490740846376866E-4</v>
      </c>
      <c r="I8042" s="7">
        <f>IFERROR(_xlfn.QUARTILE.INC(H$2:H8042,1),"")</f>
        <v>9.2592593136942014E-4</v>
      </c>
      <c r="J8042" s="7">
        <f>IFERROR(_xlfn.QUARTILE.INC(H$2:H8042,3),"")</f>
        <v>1.0532407395658083E-3</v>
      </c>
      <c r="K8042" s="7">
        <f>IFERROR(stats[[#This Row],[Q3]]-stats[[#This Row],[Q1]],"")</f>
        <v>1.2731480819638819E-4</v>
      </c>
      <c r="L8042" s="7">
        <f>IFERROR(AVERAGEIFS(H$2:H8042, H$2:H8042, "&lt;" &amp;stats[[#This Row],[Q3]]+(2*stats[[#This Row],[IQR]]), H$2:H8042, "&gt;" &amp; stats[[#This Row],[Q1]]-(2*stats[[#This Row],[IQR]])),"")</f>
        <v>9.938995834037651E-4</v>
      </c>
    </row>
    <row r="8043" spans="1:12" x14ac:dyDescent="0.25">
      <c r="A8043" s="4">
        <v>44454.393796296295</v>
      </c>
      <c r="B8043">
        <v>0</v>
      </c>
      <c r="C8043">
        <v>1</v>
      </c>
      <c r="D8043" s="5">
        <f>SUM(B$2:B8043)</f>
        <v>45</v>
      </c>
      <c r="E8043" s="5">
        <f>SUM(C$2:C8043)</f>
        <v>8042</v>
      </c>
      <c r="F8043" s="6">
        <f>IF(stats[[#This Row],[Column1]],stats[[#This Row],[Total Clear]]/stats[[#This Row],[Total Runs]],NA())</f>
        <v>5.5956229793583685E-3</v>
      </c>
      <c r="G8043" s="6">
        <f>SUM(B$2:B8043) / SUM(C$2:C8043)</f>
        <v>5.5956229793583685E-3</v>
      </c>
      <c r="H8043" s="7">
        <f>IFERROR(stats[[#This Row],[Column1]]-A8042,"")</f>
        <v>8.6805555474711582E-4</v>
      </c>
      <c r="I8043" s="7">
        <f>IFERROR(_xlfn.QUARTILE.INC(H$2:H8043,1),"")</f>
        <v>9.2592593136942014E-4</v>
      </c>
      <c r="J8043" s="7">
        <f>IFERROR(_xlfn.QUARTILE.INC(H$2:H8043,3),"")</f>
        <v>1.0532407395658083E-3</v>
      </c>
      <c r="K8043" s="7">
        <f>IFERROR(stats[[#This Row],[Q3]]-stats[[#This Row],[Q1]],"")</f>
        <v>1.2731480819638819E-4</v>
      </c>
      <c r="L8043" s="7">
        <f>IFERROR(AVERAGEIFS(H$2:H8043, H$2:H8043, "&lt;" &amp;stats[[#This Row],[Q3]]+(2*stats[[#This Row],[IQR]]), H$2:H8043, "&gt;" &amp; stats[[#This Row],[Q1]]-(2*stats[[#This Row],[IQR]])),"")</f>
        <v>9.9388375197482343E-4</v>
      </c>
    </row>
    <row r="8044" spans="1:12" x14ac:dyDescent="0.25">
      <c r="A8044" s="4">
        <v>44454.39466435185</v>
      </c>
      <c r="B8044">
        <v>0</v>
      </c>
      <c r="C8044">
        <v>1</v>
      </c>
      <c r="D8044" s="5">
        <f>SUM(B$2:B8044)</f>
        <v>45</v>
      </c>
      <c r="E8044" s="5">
        <f>SUM(C$2:C8044)</f>
        <v>8043</v>
      </c>
      <c r="F8044" s="6">
        <f>IF(stats[[#This Row],[Column1]],stats[[#This Row],[Total Clear]]/stats[[#This Row],[Total Runs]],NA())</f>
        <v>5.5949272659455429E-3</v>
      </c>
      <c r="G8044" s="6">
        <f>SUM(B$2:B8044) / SUM(C$2:C8044)</f>
        <v>5.5949272659455429E-3</v>
      </c>
      <c r="H8044" s="7">
        <f>IFERROR(stats[[#This Row],[Column1]]-A8043,"")</f>
        <v>8.6805555474711582E-4</v>
      </c>
      <c r="I8044" s="7">
        <f>IFERROR(_xlfn.QUARTILE.INC(H$2:H8044,1),"")</f>
        <v>9.2592593136942014E-4</v>
      </c>
      <c r="J8044" s="7">
        <f>IFERROR(_xlfn.QUARTILE.INC(H$2:H8044,3),"")</f>
        <v>1.0532407395658083E-3</v>
      </c>
      <c r="K8044" s="7">
        <f>IFERROR(stats[[#This Row],[Q3]]-stats[[#This Row],[Q1]],"")</f>
        <v>1.2731480819638819E-4</v>
      </c>
      <c r="L8044" s="7">
        <f>IFERROR(AVERAGEIFS(H$2:H8044, H$2:H8044, "&lt;" &amp;stats[[#This Row],[Q3]]+(2*stats[[#This Row],[IQR]]), H$2:H8044, "&gt;" &amp; stats[[#This Row],[Q1]]-(2*stats[[#This Row],[IQR]])),"")</f>
        <v>9.9386792452863144E-4</v>
      </c>
    </row>
    <row r="8045" spans="1:12" x14ac:dyDescent="0.25">
      <c r="A8045" s="4">
        <v>44454.395567129628</v>
      </c>
      <c r="B8045">
        <v>0</v>
      </c>
      <c r="C8045">
        <v>1</v>
      </c>
      <c r="D8045" s="5">
        <f>SUM(B$2:B8045)</f>
        <v>45</v>
      </c>
      <c r="E8045" s="5">
        <f>SUM(C$2:C8045)</f>
        <v>8044</v>
      </c>
      <c r="F8045" s="6">
        <f>IF(stats[[#This Row],[Column1]],stats[[#This Row],[Total Clear]]/stats[[#This Row],[Total Runs]],NA())</f>
        <v>5.5942317255096964E-3</v>
      </c>
      <c r="G8045" s="6">
        <f>SUM(B$2:B8045) / SUM(C$2:C8045)</f>
        <v>5.5942317255096964E-3</v>
      </c>
      <c r="H8045" s="7">
        <f>IFERROR(stats[[#This Row],[Column1]]-A8044,"")</f>
        <v>9.0277777781011537E-4</v>
      </c>
      <c r="I8045" s="7">
        <f>IFERROR(_xlfn.QUARTILE.INC(H$2:H8045,1),"")</f>
        <v>9.2592593136942014E-4</v>
      </c>
      <c r="J8045" s="7">
        <f>IFERROR(_xlfn.QUARTILE.INC(H$2:H8045,3),"")</f>
        <v>1.0532407395658083E-3</v>
      </c>
      <c r="K8045" s="7">
        <f>IFERROR(stats[[#This Row],[Q3]]-stats[[#This Row],[Q1]],"")</f>
        <v>1.2731480819638819E-4</v>
      </c>
      <c r="L8045" s="7">
        <f>IFERROR(AVERAGEIFS(H$2:H8045, H$2:H8045, "&lt;" &amp;stats[[#This Row],[Q3]]+(2*stats[[#This Row],[IQR]]), H$2:H8045, "&gt;" &amp; stats[[#This Row],[Q1]]-(2*stats[[#This Row],[IQR]])),"")</f>
        <v>9.9385646808960245E-4</v>
      </c>
    </row>
    <row r="8046" spans="1:12" x14ac:dyDescent="0.25">
      <c r="A8046" s="4">
        <v>44454.396504629629</v>
      </c>
      <c r="B8046">
        <v>0</v>
      </c>
      <c r="C8046">
        <v>1</v>
      </c>
      <c r="D8046" s="5">
        <f>SUM(B$2:B8046)</f>
        <v>45</v>
      </c>
      <c r="E8046" s="5">
        <f>SUM(C$2:C8046)</f>
        <v>8045</v>
      </c>
      <c r="F8046" s="6">
        <f>IF(stats[[#This Row],[Column1]],stats[[#This Row],[Total Clear]]/stats[[#This Row],[Total Runs]],NA())</f>
        <v>5.5935363579863269E-3</v>
      </c>
      <c r="G8046" s="6">
        <f>SUM(B$2:B8046) / SUM(C$2:C8046)</f>
        <v>5.5935363579863269E-3</v>
      </c>
      <c r="H8046" s="7">
        <f>IFERROR(stats[[#This Row],[Column1]]-A8045,"")</f>
        <v>9.3750000087311491E-4</v>
      </c>
      <c r="I8046" s="7">
        <f>IFERROR(_xlfn.QUARTILE.INC(H$2:H8046,1),"")</f>
        <v>9.2592593136942014E-4</v>
      </c>
      <c r="J8046" s="7">
        <f>IFERROR(_xlfn.QUARTILE.INC(H$2:H8046,3),"")</f>
        <v>1.0532407395658083E-3</v>
      </c>
      <c r="K8046" s="7">
        <f>IFERROR(stats[[#This Row],[Q3]]-stats[[#This Row],[Q1]],"")</f>
        <v>1.2731480819638819E-4</v>
      </c>
      <c r="L8046" s="7">
        <f>IFERROR(AVERAGEIFS(H$2:H8046, H$2:H8046, "&lt;" &amp;stats[[#This Row],[Q3]]+(2*stats[[#This Row],[IQR]]), H$2:H8046, "&gt;" &amp; stats[[#This Row],[Q1]]-(2*stats[[#This Row],[IQR]])),"")</f>
        <v>9.9384938100871502E-4</v>
      </c>
    </row>
    <row r="8047" spans="1:12" x14ac:dyDescent="0.25">
      <c r="A8047" s="4">
        <v>44454.397372685184</v>
      </c>
      <c r="B8047">
        <v>0</v>
      </c>
      <c r="C8047">
        <v>1</v>
      </c>
      <c r="D8047" s="5">
        <f>SUM(B$2:B8047)</f>
        <v>45</v>
      </c>
      <c r="E8047" s="5">
        <f>SUM(C$2:C8047)</f>
        <v>8046</v>
      </c>
      <c r="F8047" s="6">
        <f>IF(stats[[#This Row],[Column1]],stats[[#This Row],[Total Clear]]/stats[[#This Row],[Total Runs]],NA())</f>
        <v>5.5928411633109623E-3</v>
      </c>
      <c r="G8047" s="6">
        <f>SUM(B$2:B8047) / SUM(C$2:C8047)</f>
        <v>5.5928411633109623E-3</v>
      </c>
      <c r="H8047" s="7">
        <f>IFERROR(stats[[#This Row],[Column1]]-A8046,"")</f>
        <v>8.6805555474711582E-4</v>
      </c>
      <c r="I8047" s="7">
        <f>IFERROR(_xlfn.QUARTILE.INC(H$2:H8047,1),"")</f>
        <v>9.2592593136942014E-4</v>
      </c>
      <c r="J8047" s="7">
        <f>IFERROR(_xlfn.QUARTILE.INC(H$2:H8047,3),"")</f>
        <v>1.0532407395658083E-3</v>
      </c>
      <c r="K8047" s="7">
        <f>IFERROR(stats[[#This Row],[Q3]]-stats[[#This Row],[Q1]],"")</f>
        <v>1.2731480819638819E-4</v>
      </c>
      <c r="L8047" s="7">
        <f>IFERROR(AVERAGEIFS(H$2:H8047, H$2:H8047, "&lt;" &amp;stats[[#This Row],[Q3]]+(2*stats[[#This Row],[IQR]]), H$2:H8047, "&gt;" &amp; stats[[#This Row],[Q1]]-(2*stats[[#This Row],[IQR]])),"")</f>
        <v>9.9383356385465238E-4</v>
      </c>
    </row>
    <row r="8048" spans="1:12" x14ac:dyDescent="0.25">
      <c r="A8048" s="4">
        <v>44454.398240740738</v>
      </c>
      <c r="B8048">
        <v>0</v>
      </c>
      <c r="C8048">
        <v>1</v>
      </c>
      <c r="D8048" s="5">
        <f>SUM(B$2:B8048)</f>
        <v>45</v>
      </c>
      <c r="E8048" s="5">
        <f>SUM(C$2:C8048)</f>
        <v>8047</v>
      </c>
      <c r="F8048" s="6">
        <f>IF(stats[[#This Row],[Column1]],stats[[#This Row],[Total Clear]]/stats[[#This Row],[Total Runs]],NA())</f>
        <v>5.5921461414191621E-3</v>
      </c>
      <c r="G8048" s="6">
        <f>SUM(B$2:B8048) / SUM(C$2:C8048)</f>
        <v>5.5921461414191621E-3</v>
      </c>
      <c r="H8048" s="7">
        <f>IFERROR(stats[[#This Row],[Column1]]-A8047,"")</f>
        <v>8.6805555474711582E-4</v>
      </c>
      <c r="I8048" s="7">
        <f>IFERROR(_xlfn.QUARTILE.INC(H$2:H8048,1),"")</f>
        <v>9.2592593136942014E-4</v>
      </c>
      <c r="J8048" s="7">
        <f>IFERROR(_xlfn.QUARTILE.INC(H$2:H8048,3),"")</f>
        <v>1.0532407395658083E-3</v>
      </c>
      <c r="K8048" s="7">
        <f>IFERROR(stats[[#This Row],[Q3]]-stats[[#This Row],[Q1]],"")</f>
        <v>1.2731480819638819E-4</v>
      </c>
      <c r="L8048" s="7">
        <f>IFERROR(AVERAGEIFS(H$2:H8048, H$2:H8048, "&lt;" &amp;stats[[#This Row],[Q3]]+(2*stats[[#This Row],[IQR]]), H$2:H8048, "&gt;" &amp; stats[[#This Row],[Q1]]-(2*stats[[#This Row],[IQR]])),"")</f>
        <v>9.9381775067774666E-4</v>
      </c>
    </row>
    <row r="8049" spans="1:12" x14ac:dyDescent="0.25">
      <c r="A8049" s="4">
        <v>44454.39943287037</v>
      </c>
      <c r="B8049">
        <v>0</v>
      </c>
      <c r="C8049">
        <v>1</v>
      </c>
      <c r="D8049" s="5">
        <f>SUM(B$2:B8049)</f>
        <v>45</v>
      </c>
      <c r="E8049" s="5">
        <f>SUM(C$2:C8049)</f>
        <v>8048</v>
      </c>
      <c r="F8049" s="6">
        <f>IF(stats[[#This Row],[Column1]],stats[[#This Row],[Total Clear]]/stats[[#This Row],[Total Runs]],NA())</f>
        <v>5.5914512922465211E-3</v>
      </c>
      <c r="G8049" s="6">
        <f>SUM(B$2:B8049) / SUM(C$2:C8049)</f>
        <v>5.5914512922465211E-3</v>
      </c>
      <c r="H8049" s="7">
        <f>IFERROR(stats[[#This Row],[Column1]]-A8048,"")</f>
        <v>1.1921296318178065E-3</v>
      </c>
      <c r="I8049" s="7">
        <f>IFERROR(_xlfn.QUARTILE.INC(H$2:H8049,1),"")</f>
        <v>9.2592593136942014E-4</v>
      </c>
      <c r="J8049" s="7">
        <f>IFERROR(_xlfn.QUARTILE.INC(H$2:H8049,3),"")</f>
        <v>1.0532407395658083E-3</v>
      </c>
      <c r="K8049" s="7">
        <f>IFERROR(stats[[#This Row],[Q3]]-stats[[#This Row],[Q1]],"")</f>
        <v>1.2731480819638819E-4</v>
      </c>
      <c r="L8049" s="7">
        <f>IFERROR(AVERAGEIFS(H$2:H8049, H$2:H8049, "&lt;" &amp;stats[[#This Row],[Q3]]+(2*stats[[#This Row],[IQR]]), H$2:H8049, "&gt;" &amp; stats[[#This Row],[Q1]]-(2*stats[[#This Row],[IQR]])),"")</f>
        <v>9.9384267988970637E-4</v>
      </c>
    </row>
    <row r="8050" spans="1:12" x14ac:dyDescent="0.25">
      <c r="A8050" s="4">
        <v>44454.400277777779</v>
      </c>
      <c r="B8050">
        <v>0</v>
      </c>
      <c r="C8050">
        <v>1</v>
      </c>
      <c r="D8050" s="5">
        <f>SUM(B$2:B8050)</f>
        <v>45</v>
      </c>
      <c r="E8050" s="5">
        <f>SUM(C$2:C8050)</f>
        <v>8049</v>
      </c>
      <c r="F8050" s="6">
        <f>IF(stats[[#This Row],[Column1]],stats[[#This Row],[Total Clear]]/stats[[#This Row],[Total Runs]],NA())</f>
        <v>5.5907566157286622E-3</v>
      </c>
      <c r="G8050" s="6">
        <f>SUM(B$2:B8050) / SUM(C$2:C8050)</f>
        <v>5.5907566157286622E-3</v>
      </c>
      <c r="H8050" s="7">
        <f>IFERROR(stats[[#This Row],[Column1]]-A8049,"")</f>
        <v>8.4490740846376866E-4</v>
      </c>
      <c r="I8050" s="7">
        <f>IFERROR(_xlfn.QUARTILE.INC(H$2:H8050,1),"")</f>
        <v>9.2592593136942014E-4</v>
      </c>
      <c r="J8050" s="7">
        <f>IFERROR(_xlfn.QUARTILE.INC(H$2:H8050,3),"")</f>
        <v>1.0532407395658083E-3</v>
      </c>
      <c r="K8050" s="7">
        <f>IFERROR(stats[[#This Row],[Q3]]-stats[[#This Row],[Q1]],"")</f>
        <v>1.2731480819638819E-4</v>
      </c>
      <c r="L8050" s="7">
        <f>IFERROR(AVERAGEIFS(H$2:H8050, H$2:H8050, "&lt;" &amp;stats[[#This Row],[Q3]]+(2*stats[[#This Row],[IQR]]), H$2:H8050, "&gt;" &amp; stats[[#This Row],[Q1]]-(2*stats[[#This Row],[IQR]])),"")</f>
        <v>9.9382396002150306E-4</v>
      </c>
    </row>
    <row r="8051" spans="1:12" x14ac:dyDescent="0.25">
      <c r="A8051" s="4">
        <v>44454.401250000003</v>
      </c>
      <c r="B8051">
        <v>0</v>
      </c>
      <c r="C8051">
        <v>1</v>
      </c>
      <c r="D8051" s="5">
        <f>SUM(B$2:B8051)</f>
        <v>45</v>
      </c>
      <c r="E8051" s="5">
        <f>SUM(C$2:C8051)</f>
        <v>8050</v>
      </c>
      <c r="F8051" s="6">
        <f>IF(stats[[#This Row],[Column1]],stats[[#This Row],[Total Clear]]/stats[[#This Row],[Total Runs]],NA())</f>
        <v>5.5900621118012426E-3</v>
      </c>
      <c r="G8051" s="6">
        <f>SUM(B$2:B8051) / SUM(C$2:C8051)</f>
        <v>5.5900621118012426E-3</v>
      </c>
      <c r="H8051" s="7">
        <f>IFERROR(stats[[#This Row],[Column1]]-A8050,"")</f>
        <v>9.7222222393611446E-4</v>
      </c>
      <c r="I8051" s="7">
        <f>IFERROR(_xlfn.QUARTILE.INC(H$2:H8051,1),"")</f>
        <v>9.2592593136942014E-4</v>
      </c>
      <c r="J8051" s="7">
        <f>IFERROR(_xlfn.QUARTILE.INC(H$2:H8051,3),"")</f>
        <v>1.0532407395658083E-3</v>
      </c>
      <c r="K8051" s="7">
        <f>IFERROR(stats[[#This Row],[Q3]]-stats[[#This Row],[Q1]],"")</f>
        <v>1.2731480819638819E-4</v>
      </c>
      <c r="L8051" s="7">
        <f>IFERROR(AVERAGEIFS(H$2:H8051, H$2:H8051, "&lt;" &amp;stats[[#This Row],[Q3]]+(2*stats[[#This Row],[IQR]]), H$2:H8051, "&gt;" &amp; stats[[#This Row],[Q1]]-(2*stats[[#This Row],[IQR]])),"")</f>
        <v>9.9382124521239334E-4</v>
      </c>
    </row>
    <row r="8052" spans="1:12" x14ac:dyDescent="0.25">
      <c r="A8052" s="4">
        <v>44454.402106481481</v>
      </c>
      <c r="B8052">
        <v>0</v>
      </c>
      <c r="C8052">
        <v>1</v>
      </c>
      <c r="D8052" s="5">
        <f>SUM(B$2:B8052)</f>
        <v>45</v>
      </c>
      <c r="E8052" s="5">
        <f>SUM(C$2:C8052)</f>
        <v>8051</v>
      </c>
      <c r="F8052" s="6">
        <f>IF(stats[[#This Row],[Column1]],stats[[#This Row],[Total Clear]]/stats[[#This Row],[Total Runs]],NA())</f>
        <v>5.58936778039995E-3</v>
      </c>
      <c r="G8052" s="6">
        <f>SUM(B$2:B8052) / SUM(C$2:C8052)</f>
        <v>5.58936778039995E-3</v>
      </c>
      <c r="H8052" s="7">
        <f>IFERROR(stats[[#This Row],[Column1]]-A8051,"")</f>
        <v>8.5648147796746343E-4</v>
      </c>
      <c r="I8052" s="7">
        <f>IFERROR(_xlfn.QUARTILE.INC(H$2:H8052,1),"")</f>
        <v>9.2592593136942014E-4</v>
      </c>
      <c r="J8052" s="7">
        <f>IFERROR(_xlfn.QUARTILE.INC(H$2:H8052,3),"")</f>
        <v>1.0532407395658083E-3</v>
      </c>
      <c r="K8052" s="7">
        <f>IFERROR(stats[[#This Row],[Q3]]-stats[[#This Row],[Q1]],"")</f>
        <v>1.2731480819638819E-4</v>
      </c>
      <c r="L8052" s="7">
        <f>IFERROR(AVERAGEIFS(H$2:H8052, H$2:H8052, "&lt;" &amp;stats[[#This Row],[Q3]]+(2*stats[[#This Row],[IQR]]), H$2:H8052, "&gt;" &amp; stats[[#This Row],[Q1]]-(2*stats[[#This Row],[IQR]])),"")</f>
        <v>9.9380398713658983E-4</v>
      </c>
    </row>
    <row r="8053" spans="1:12" x14ac:dyDescent="0.25">
      <c r="A8053" s="4">
        <v>44454.403032407405</v>
      </c>
      <c r="B8053">
        <v>0</v>
      </c>
      <c r="C8053">
        <v>1</v>
      </c>
      <c r="D8053" s="5">
        <f>SUM(B$2:B8053)</f>
        <v>45</v>
      </c>
      <c r="E8053" s="5">
        <f>SUM(C$2:C8053)</f>
        <v>8052</v>
      </c>
      <c r="F8053" s="6">
        <f>IF(stats[[#This Row],[Column1]],stats[[#This Row],[Total Clear]]/stats[[#This Row],[Total Runs]],NA())</f>
        <v>5.5886736214605069E-3</v>
      </c>
      <c r="G8053" s="6">
        <f>SUM(B$2:B8053) / SUM(C$2:C8053)</f>
        <v>5.5886736214605069E-3</v>
      </c>
      <c r="H8053" s="7">
        <f>IFERROR(stats[[#This Row],[Column1]]-A8052,"")</f>
        <v>9.2592592409346253E-4</v>
      </c>
      <c r="I8053" s="7">
        <f>IFERROR(_xlfn.QUARTILE.INC(H$2:H8053,1),"")</f>
        <v>9.2592593136942014E-4</v>
      </c>
      <c r="J8053" s="7">
        <f>IFERROR(_xlfn.QUARTILE.INC(H$2:H8053,3),"")</f>
        <v>1.0532407395658083E-3</v>
      </c>
      <c r="K8053" s="7">
        <f>IFERROR(stats[[#This Row],[Q3]]-stats[[#This Row],[Q1]],"")</f>
        <v>1.2731480819638819E-4</v>
      </c>
      <c r="L8053" s="7">
        <f>IFERROR(AVERAGEIFS(H$2:H8053, H$2:H8053, "&lt;" &amp;stats[[#This Row],[Q3]]+(2*stats[[#This Row],[IQR]]), H$2:H8053, "&gt;" &amp; stats[[#This Row],[Q1]]-(2*stats[[#This Row],[IQR]])),"")</f>
        <v>9.9379545867031983E-4</v>
      </c>
    </row>
    <row r="8054" spans="1:12" x14ac:dyDescent="0.25">
      <c r="A8054" s="4">
        <v>44454.403946759259</v>
      </c>
      <c r="B8054">
        <v>0</v>
      </c>
      <c r="C8054">
        <v>1</v>
      </c>
      <c r="D8054" s="5">
        <f>SUM(B$2:B8054)</f>
        <v>45</v>
      </c>
      <c r="E8054" s="5">
        <f>SUM(C$2:C8054)</f>
        <v>8053</v>
      </c>
      <c r="F8054" s="6">
        <f>IF(stats[[#This Row],[Column1]],stats[[#This Row],[Total Clear]]/stats[[#This Row],[Total Runs]],NA())</f>
        <v>5.5879796349186635E-3</v>
      </c>
      <c r="G8054" s="6">
        <f>SUM(B$2:B8054) / SUM(C$2:C8054)</f>
        <v>5.5879796349186635E-3</v>
      </c>
      <c r="H8054" s="7">
        <f>IFERROR(stats[[#This Row],[Column1]]-A8053,"")</f>
        <v>9.1435185458976775E-4</v>
      </c>
      <c r="I8054" s="7">
        <f>IFERROR(_xlfn.QUARTILE.INC(H$2:H8054,1),"")</f>
        <v>9.2592593136942014E-4</v>
      </c>
      <c r="J8054" s="7">
        <f>IFERROR(_xlfn.QUARTILE.INC(H$2:H8054,3),"")</f>
        <v>1.0532407395658083E-3</v>
      </c>
      <c r="K8054" s="7">
        <f>IFERROR(stats[[#This Row],[Q3]]-stats[[#This Row],[Q1]],"")</f>
        <v>1.2731480819638819E-4</v>
      </c>
      <c r="L8054" s="7">
        <f>IFERROR(AVERAGEIFS(H$2:H8054, H$2:H8054, "&lt;" &amp;stats[[#This Row],[Q3]]+(2*stats[[#This Row],[IQR]]), H$2:H8054, "&gt;" &amp; stats[[#This Row],[Q1]]-(2*stats[[#This Row],[IQR]])),"")</f>
        <v>9.9378547831804843E-4</v>
      </c>
    </row>
    <row r="8055" spans="1:12" x14ac:dyDescent="0.25">
      <c r="A8055" s="4">
        <v>44454.404791666668</v>
      </c>
      <c r="B8055">
        <v>0</v>
      </c>
      <c r="C8055">
        <v>1</v>
      </c>
      <c r="D8055" s="5">
        <f>SUM(B$2:B8055)</f>
        <v>45</v>
      </c>
      <c r="E8055" s="5">
        <f>SUM(C$2:C8055)</f>
        <v>8054</v>
      </c>
      <c r="F8055" s="6">
        <f>IF(stats[[#This Row],[Column1]],stats[[#This Row],[Total Clear]]/stats[[#This Row],[Total Runs]],NA())</f>
        <v>5.5872858207102064E-3</v>
      </c>
      <c r="G8055" s="6">
        <f>SUM(B$2:B8055) / SUM(C$2:C8055)</f>
        <v>5.5872858207102064E-3</v>
      </c>
      <c r="H8055" s="7">
        <f>IFERROR(stats[[#This Row],[Column1]]-A8054,"")</f>
        <v>8.4490740846376866E-4</v>
      </c>
      <c r="I8055" s="7">
        <f>IFERROR(_xlfn.QUARTILE.INC(H$2:H8055,1),"")</f>
        <v>9.2592593136942014E-4</v>
      </c>
      <c r="J8055" s="7">
        <f>IFERROR(_xlfn.QUARTILE.INC(H$2:H8055,3),"")</f>
        <v>1.0532407395658083E-3</v>
      </c>
      <c r="K8055" s="7">
        <f>IFERROR(stats[[#This Row],[Q3]]-stats[[#This Row],[Q1]],"")</f>
        <v>1.2731480819638819E-4</v>
      </c>
      <c r="L8055" s="7">
        <f>IFERROR(AVERAGEIFS(H$2:H8055, H$2:H8055, "&lt;" &amp;stats[[#This Row],[Q3]]+(2*stats[[#This Row],[IQR]]), H$2:H8055, "&gt;" &amp; stats[[#This Row],[Q1]]-(2*stats[[#This Row],[IQR]])),"")</f>
        <v>9.9376677739230362E-4</v>
      </c>
    </row>
    <row r="8056" spans="1:12" x14ac:dyDescent="0.25">
      <c r="A8056" s="4">
        <v>44454.405601851853</v>
      </c>
      <c r="B8056">
        <v>0</v>
      </c>
      <c r="C8056">
        <v>1</v>
      </c>
      <c r="D8056" s="5">
        <f>SUM(B$2:B8056)</f>
        <v>45</v>
      </c>
      <c r="E8056" s="5">
        <f>SUM(C$2:C8056)</f>
        <v>8055</v>
      </c>
      <c r="F8056" s="6">
        <f>IF(stats[[#This Row],[Column1]],stats[[#This Row],[Total Clear]]/stats[[#This Row],[Total Runs]],NA())</f>
        <v>5.5865921787709499E-3</v>
      </c>
      <c r="G8056" s="6">
        <f>SUM(B$2:B8056) / SUM(C$2:C8056)</f>
        <v>5.5865921787709499E-3</v>
      </c>
      <c r="H8056" s="7">
        <f>IFERROR(stats[[#This Row],[Column1]]-A8055,"")</f>
        <v>8.1018518540076911E-4</v>
      </c>
      <c r="I8056" s="7">
        <f>IFERROR(_xlfn.QUARTILE.INC(H$2:H8056,1),"")</f>
        <v>9.2592593136942014E-4</v>
      </c>
      <c r="J8056" s="7">
        <f>IFERROR(_xlfn.QUARTILE.INC(H$2:H8056,3),"")</f>
        <v>1.0532407395658083E-3</v>
      </c>
      <c r="K8056" s="7">
        <f>IFERROR(stats[[#This Row],[Q3]]-stats[[#This Row],[Q1]],"")</f>
        <v>1.2731480819638819E-4</v>
      </c>
      <c r="L8056" s="7">
        <f>IFERROR(AVERAGEIFS(H$2:H8056, H$2:H8056, "&lt;" &amp;stats[[#This Row],[Q3]]+(2*stats[[#This Row],[IQR]]), H$2:H8056, "&gt;" &amp; stats[[#This Row],[Q1]]-(2*stats[[#This Row],[IQR]])),"")</f>
        <v>9.9374372017150582E-4</v>
      </c>
    </row>
    <row r="8057" spans="1:12" x14ac:dyDescent="0.25">
      <c r="A8057" s="4">
        <v>44454.406527777777</v>
      </c>
      <c r="B8057">
        <v>0</v>
      </c>
      <c r="C8057">
        <v>1</v>
      </c>
      <c r="D8057" s="5">
        <f>SUM(B$2:B8057)</f>
        <v>45</v>
      </c>
      <c r="E8057" s="5">
        <f>SUM(C$2:C8057)</f>
        <v>8056</v>
      </c>
      <c r="F8057" s="6">
        <f>IF(stats[[#This Row],[Column1]],stats[[#This Row],[Total Clear]]/stats[[#This Row],[Total Runs]],NA())</f>
        <v>5.5858987090367431E-3</v>
      </c>
      <c r="G8057" s="6">
        <f>SUM(B$2:B8057) / SUM(C$2:C8057)</f>
        <v>5.5858987090367431E-3</v>
      </c>
      <c r="H8057" s="7">
        <f>IFERROR(stats[[#This Row],[Column1]]-A8056,"")</f>
        <v>9.2592592409346253E-4</v>
      </c>
      <c r="I8057" s="7">
        <f>IFERROR(_xlfn.QUARTILE.INC(H$2:H8057,1),"")</f>
        <v>9.2592593136942014E-4</v>
      </c>
      <c r="J8057" s="7">
        <f>IFERROR(_xlfn.QUARTILE.INC(H$2:H8057,3),"")</f>
        <v>1.0532407395658083E-3</v>
      </c>
      <c r="K8057" s="7">
        <f>IFERROR(stats[[#This Row],[Q3]]-stats[[#This Row],[Q1]],"")</f>
        <v>1.2731480819638819E-4</v>
      </c>
      <c r="L8057" s="7">
        <f>IFERROR(AVERAGEIFS(H$2:H8057, H$2:H8057, "&lt;" &amp;stats[[#This Row],[Q3]]+(2*stats[[#This Row],[IQR]]), H$2:H8057, "&gt;" &amp; stats[[#This Row],[Q1]]-(2*stats[[#This Row],[IQR]])),"")</f>
        <v>9.9373520355765699E-4</v>
      </c>
    </row>
    <row r="8058" spans="1:12" x14ac:dyDescent="0.25">
      <c r="A8058" s="4">
        <v>44454.407430555555</v>
      </c>
      <c r="B8058">
        <v>0</v>
      </c>
      <c r="C8058">
        <v>1</v>
      </c>
      <c r="D8058" s="5">
        <f>SUM(B$2:B8058)</f>
        <v>45</v>
      </c>
      <c r="E8058" s="5">
        <f>SUM(C$2:C8058)</f>
        <v>8057</v>
      </c>
      <c r="F8058" s="6">
        <f>IF(stats[[#This Row],[Column1]],stats[[#This Row],[Total Clear]]/stats[[#This Row],[Total Runs]],NA())</f>
        <v>5.5852054114434654E-3</v>
      </c>
      <c r="G8058" s="6">
        <f>SUM(B$2:B8058) / SUM(C$2:C8058)</f>
        <v>5.5852054114434654E-3</v>
      </c>
      <c r="H8058" s="7">
        <f>IFERROR(stats[[#This Row],[Column1]]-A8057,"")</f>
        <v>9.0277777781011537E-4</v>
      </c>
      <c r="I8058" s="7">
        <f>IFERROR(_xlfn.QUARTILE.INC(H$2:H8058,1),"")</f>
        <v>9.2592593136942014E-4</v>
      </c>
      <c r="J8058" s="7">
        <f>IFERROR(_xlfn.QUARTILE.INC(H$2:H8058,3),"")</f>
        <v>1.0532407395658083E-3</v>
      </c>
      <c r="K8058" s="7">
        <f>IFERROR(stats[[#This Row],[Q3]]-stats[[#This Row],[Q1]],"")</f>
        <v>1.2731480819638819E-4</v>
      </c>
      <c r="L8058" s="7">
        <f>IFERROR(AVERAGEIFS(H$2:H8058, H$2:H8058, "&lt;" &amp;stats[[#This Row],[Q3]]+(2*stats[[#This Row],[IQR]]), H$2:H8058, "&gt;" &amp; stats[[#This Row],[Q1]]-(2*stats[[#This Row],[IQR]])),"")</f>
        <v>9.9372378248460983E-4</v>
      </c>
    </row>
    <row r="8059" spans="1:12" x14ac:dyDescent="0.25">
      <c r="A8059" s="4">
        <v>44454.408263888887</v>
      </c>
      <c r="B8059">
        <v>0</v>
      </c>
      <c r="C8059">
        <v>1</v>
      </c>
      <c r="D8059" s="5">
        <f>SUM(B$2:B8059)</f>
        <v>45</v>
      </c>
      <c r="E8059" s="5">
        <f>SUM(C$2:C8059)</f>
        <v>8058</v>
      </c>
      <c r="F8059" s="6">
        <f>IF(stats[[#This Row],[Column1]],stats[[#This Row],[Total Clear]]/stats[[#This Row],[Total Runs]],NA())</f>
        <v>5.5845122859270293E-3</v>
      </c>
      <c r="G8059" s="6">
        <f>SUM(B$2:B8059) / SUM(C$2:C8059)</f>
        <v>5.5845122859270293E-3</v>
      </c>
      <c r="H8059" s="7">
        <f>IFERROR(stats[[#This Row],[Column1]]-A8058,"")</f>
        <v>8.3333333168411627E-4</v>
      </c>
      <c r="I8059" s="7">
        <f>IFERROR(_xlfn.QUARTILE.INC(H$2:H8059,1),"")</f>
        <v>9.2592593136942014E-4</v>
      </c>
      <c r="J8059" s="7">
        <f>IFERROR(_xlfn.QUARTILE.INC(H$2:H8059,3),"")</f>
        <v>1.0532407395658083E-3</v>
      </c>
      <c r="K8059" s="7">
        <f>IFERROR(stats[[#This Row],[Q3]]-stats[[#This Row],[Q1]],"")</f>
        <v>1.2731480819638819E-4</v>
      </c>
      <c r="L8059" s="7">
        <f>IFERROR(AVERAGEIFS(H$2:H8059, H$2:H8059, "&lt;" &amp;stats[[#This Row],[Q3]]+(2*stats[[#This Row],[IQR]]), H$2:H8059, "&gt;" &amp; stats[[#This Row],[Q1]]-(2*stats[[#This Row],[IQR]])),"")</f>
        <v>9.9370364557929908E-4</v>
      </c>
    </row>
    <row r="8060" spans="1:12" x14ac:dyDescent="0.25">
      <c r="A8060" s="4">
        <v>44454.409155092595</v>
      </c>
      <c r="B8060">
        <v>0</v>
      </c>
      <c r="C8060">
        <v>1</v>
      </c>
      <c r="D8060" s="5">
        <f>SUM(B$2:B8060)</f>
        <v>45</v>
      </c>
      <c r="E8060" s="5">
        <f>SUM(C$2:C8060)</f>
        <v>8059</v>
      </c>
      <c r="F8060" s="6">
        <f>IF(stats[[#This Row],[Column1]],stats[[#This Row],[Total Clear]]/stats[[#This Row],[Total Runs]],NA())</f>
        <v>5.5838193324233773E-3</v>
      </c>
      <c r="G8060" s="6">
        <f>SUM(B$2:B8060) / SUM(C$2:C8060)</f>
        <v>5.5838193324233773E-3</v>
      </c>
      <c r="H8060" s="7">
        <f>IFERROR(stats[[#This Row],[Column1]]-A8059,"")</f>
        <v>8.9120370830642059E-4</v>
      </c>
      <c r="I8060" s="7">
        <f>IFERROR(_xlfn.QUARTILE.INC(H$2:H8060,1),"")</f>
        <v>9.2592593136942014E-4</v>
      </c>
      <c r="J8060" s="7">
        <f>IFERROR(_xlfn.QUARTILE.INC(H$2:H8060,3),"")</f>
        <v>1.0532407395658083E-3</v>
      </c>
      <c r="K8060" s="7">
        <f>IFERROR(stats[[#This Row],[Q3]]-stats[[#This Row],[Q1]],"")</f>
        <v>1.2731480819638819E-4</v>
      </c>
      <c r="L8060" s="7">
        <f>IFERROR(AVERAGEIFS(H$2:H8060, H$2:H8060, "&lt;" &amp;stats[[#This Row],[Q3]]+(2*stats[[#This Row],[IQR]]), H$2:H8060, "&gt;" &amp; stats[[#This Row],[Q1]]-(2*stats[[#This Row],[IQR]])),"")</f>
        <v>9.9369077840163501E-4</v>
      </c>
    </row>
    <row r="8061" spans="1:12" x14ac:dyDescent="0.25">
      <c r="A8061" s="4">
        <v>44454.410011574073</v>
      </c>
      <c r="B8061">
        <v>0</v>
      </c>
      <c r="C8061">
        <v>1</v>
      </c>
      <c r="D8061" s="5">
        <f>SUM(B$2:B8061)</f>
        <v>45</v>
      </c>
      <c r="E8061" s="5">
        <f>SUM(C$2:C8061)</f>
        <v>8060</v>
      </c>
      <c r="F8061" s="6">
        <f>IF(stats[[#This Row],[Column1]],stats[[#This Row],[Total Clear]]/stats[[#This Row],[Total Runs]],NA())</f>
        <v>5.5831265508684861E-3</v>
      </c>
      <c r="G8061" s="6">
        <f>SUM(B$2:B8061) / SUM(C$2:C8061)</f>
        <v>5.5831265508684861E-3</v>
      </c>
      <c r="H8061" s="7">
        <f>IFERROR(stats[[#This Row],[Column1]]-A8060,"")</f>
        <v>8.5648147796746343E-4</v>
      </c>
      <c r="I8061" s="7">
        <f>IFERROR(_xlfn.QUARTILE.INC(H$2:H8061,1),"")</f>
        <v>9.2592593136942014E-4</v>
      </c>
      <c r="J8061" s="7">
        <f>IFERROR(_xlfn.QUARTILE.INC(H$2:H8061,3),"")</f>
        <v>1.0532407395658083E-3</v>
      </c>
      <c r="K8061" s="7">
        <f>IFERROR(stats[[#This Row],[Q3]]-stats[[#This Row],[Q1]],"")</f>
        <v>1.2731480819638819E-4</v>
      </c>
      <c r="L8061" s="7">
        <f>IFERROR(AVERAGEIFS(H$2:H8061, H$2:H8061, "&lt;" &amp;stats[[#This Row],[Q3]]+(2*stats[[#This Row],[IQR]]), H$2:H8061, "&gt;" &amp; stats[[#This Row],[Q1]]-(2*stats[[#This Row],[IQR]])),"")</f>
        <v>9.936735561974885E-4</v>
      </c>
    </row>
    <row r="8062" spans="1:12" x14ac:dyDescent="0.25">
      <c r="A8062" s="4">
        <v>44454.410937499997</v>
      </c>
      <c r="B8062">
        <v>0</v>
      </c>
      <c r="C8062">
        <v>1</v>
      </c>
      <c r="D8062" s="5">
        <f>SUM(B$2:B8062)</f>
        <v>45</v>
      </c>
      <c r="E8062" s="5">
        <f>SUM(C$2:C8062)</f>
        <v>8061</v>
      </c>
      <c r="F8062" s="6">
        <f>IF(stats[[#This Row],[Column1]],stats[[#This Row],[Total Clear]]/stats[[#This Row],[Total Runs]],NA())</f>
        <v>5.5824339411983627E-3</v>
      </c>
      <c r="G8062" s="6">
        <f>SUM(B$2:B8062) / SUM(C$2:C8062)</f>
        <v>5.5824339411983627E-3</v>
      </c>
      <c r="H8062" s="7">
        <f>IFERROR(stats[[#This Row],[Column1]]-A8061,"")</f>
        <v>9.2592592409346253E-4</v>
      </c>
      <c r="I8062" s="7">
        <f>IFERROR(_xlfn.QUARTILE.INC(H$2:H8062,1),"")</f>
        <v>9.2592593136942014E-4</v>
      </c>
      <c r="J8062" s="7">
        <f>IFERROR(_xlfn.QUARTILE.INC(H$2:H8062,3),"")</f>
        <v>1.0532407395658083E-3</v>
      </c>
      <c r="K8062" s="7">
        <f>IFERROR(stats[[#This Row],[Q3]]-stats[[#This Row],[Q1]],"")</f>
        <v>1.2731480819638819E-4</v>
      </c>
      <c r="L8062" s="7">
        <f>IFERROR(AVERAGEIFS(H$2:H8062, H$2:H8062, "&lt;" &amp;stats[[#This Row],[Q3]]+(2*stats[[#This Row],[IQR]]), H$2:H8062, "&gt;" &amp; stats[[#This Row],[Q1]]-(2*stats[[#This Row],[IQR]])),"")</f>
        <v>9.9366505373362011E-4</v>
      </c>
    </row>
    <row r="8063" spans="1:12" x14ac:dyDescent="0.25">
      <c r="A8063" s="4">
        <v>44454.411828703705</v>
      </c>
      <c r="B8063">
        <v>0</v>
      </c>
      <c r="C8063">
        <v>1</v>
      </c>
      <c r="D8063" s="5">
        <f>SUM(B$2:B8063)</f>
        <v>45</v>
      </c>
      <c r="E8063" s="5">
        <f>SUM(C$2:C8063)</f>
        <v>8062</v>
      </c>
      <c r="F8063" s="6">
        <f>IF(stats[[#This Row],[Column1]],stats[[#This Row],[Total Clear]]/stats[[#This Row],[Total Runs]],NA())</f>
        <v>5.581741503349045E-3</v>
      </c>
      <c r="G8063" s="6">
        <f>SUM(B$2:B8063) / SUM(C$2:C8063)</f>
        <v>5.581741503349045E-3</v>
      </c>
      <c r="H8063" s="7">
        <f>IFERROR(stats[[#This Row],[Column1]]-A8062,"")</f>
        <v>8.9120370830642059E-4</v>
      </c>
      <c r="I8063" s="7">
        <f>IFERROR(_xlfn.QUARTILE.INC(H$2:H8063,1),"")</f>
        <v>9.2592593136942014E-4</v>
      </c>
      <c r="J8063" s="7">
        <f>IFERROR(_xlfn.QUARTILE.INC(H$2:H8063,3),"")</f>
        <v>1.0532407395658083E-3</v>
      </c>
      <c r="K8063" s="7">
        <f>IFERROR(stats[[#This Row],[Q3]]-stats[[#This Row],[Q1]],"")</f>
        <v>1.2731480819638819E-4</v>
      </c>
      <c r="L8063" s="7">
        <f>IFERROR(AVERAGEIFS(H$2:H8063, H$2:H8063, "&lt;" &amp;stats[[#This Row],[Q3]]+(2*stats[[#This Row],[IQR]]), H$2:H8063, "&gt;" &amp; stats[[#This Row],[Q1]]-(2*stats[[#This Row],[IQR]])),"")</f>
        <v>9.936521962426643E-4</v>
      </c>
    </row>
    <row r="8064" spans="1:12" x14ac:dyDescent="0.25">
      <c r="A8064" s="4">
        <v>44454.412627314814</v>
      </c>
      <c r="B8064">
        <v>0</v>
      </c>
      <c r="C8064">
        <v>1</v>
      </c>
      <c r="D8064" s="5">
        <f>SUM(B$2:B8064)</f>
        <v>45</v>
      </c>
      <c r="E8064" s="5">
        <f>SUM(C$2:C8064)</f>
        <v>8063</v>
      </c>
      <c r="F8064" s="6">
        <f>IF(stats[[#This Row],[Column1]],stats[[#This Row],[Total Clear]]/stats[[#This Row],[Total Runs]],NA())</f>
        <v>5.5810492372566044E-3</v>
      </c>
      <c r="G8064" s="6">
        <f>SUM(B$2:B8064) / SUM(C$2:C8064)</f>
        <v>5.5810492372566044E-3</v>
      </c>
      <c r="H8064" s="7">
        <f>IFERROR(stats[[#This Row],[Column1]]-A8063,"")</f>
        <v>7.9861110862111673E-4</v>
      </c>
      <c r="I8064" s="7">
        <f>IFERROR(_xlfn.QUARTILE.INC(H$2:H8064,1),"")</f>
        <v>9.2592593136942014E-4</v>
      </c>
      <c r="J8064" s="7">
        <f>IFERROR(_xlfn.QUARTILE.INC(H$2:H8064,3),"")</f>
        <v>1.0532407395658083E-3</v>
      </c>
      <c r="K8064" s="7">
        <f>IFERROR(stats[[#This Row],[Q3]]-stats[[#This Row],[Q1]],"")</f>
        <v>1.2731480819638819E-4</v>
      </c>
      <c r="L8064" s="7">
        <f>IFERROR(AVERAGEIFS(H$2:H8064, H$2:H8064, "&lt;" &amp;stats[[#This Row],[Q3]]+(2*stats[[#This Row],[IQR]]), H$2:H8064, "&gt;" &amp; stats[[#This Row],[Q1]]-(2*stats[[#This Row],[IQR]])),"")</f>
        <v>9.9362772433706555E-4</v>
      </c>
    </row>
    <row r="8065" spans="1:12" x14ac:dyDescent="0.25">
      <c r="A8065" s="4">
        <v>44454.413506944446</v>
      </c>
      <c r="B8065">
        <v>0</v>
      </c>
      <c r="C8065">
        <v>1</v>
      </c>
      <c r="D8065" s="5">
        <f>SUM(B$2:B8065)</f>
        <v>45</v>
      </c>
      <c r="E8065" s="5">
        <f>SUM(C$2:C8065)</f>
        <v>8064</v>
      </c>
      <c r="F8065" s="6">
        <f>IF(stats[[#This Row],[Column1]],stats[[#This Row],[Total Clear]]/stats[[#This Row],[Total Runs]],NA())</f>
        <v>5.580357142857143E-3</v>
      </c>
      <c r="G8065" s="6">
        <f>SUM(B$2:B8065) / SUM(C$2:C8065)</f>
        <v>5.580357142857143E-3</v>
      </c>
      <c r="H8065" s="7">
        <f>IFERROR(stats[[#This Row],[Column1]]-A8064,"")</f>
        <v>8.7962963152676821E-4</v>
      </c>
      <c r="I8065" s="7">
        <f>IFERROR(_xlfn.QUARTILE.INC(H$2:H8065,1),"")</f>
        <v>9.2592593136942014E-4</v>
      </c>
      <c r="J8065" s="7">
        <f>IFERROR(_xlfn.QUARTILE.INC(H$2:H8065,3),"")</f>
        <v>1.0532407395658083E-3</v>
      </c>
      <c r="K8065" s="7">
        <f>IFERROR(stats[[#This Row],[Q3]]-stats[[#This Row],[Q1]],"")</f>
        <v>1.2731480819638819E-4</v>
      </c>
      <c r="L8065" s="7">
        <f>IFERROR(AVERAGEIFS(H$2:H8065, H$2:H8065, "&lt;" &amp;stats[[#This Row],[Q3]]+(2*stats[[#This Row],[IQR]]), H$2:H8065, "&gt;" &amp; stats[[#This Row],[Q1]]-(2*stats[[#This Row],[IQR]])),"")</f>
        <v>9.9361342273214634E-4</v>
      </c>
    </row>
    <row r="8066" spans="1:12" x14ac:dyDescent="0.25">
      <c r="A8066" s="4">
        <v>44454.414409722223</v>
      </c>
      <c r="B8066">
        <v>0</v>
      </c>
      <c r="C8066">
        <v>1</v>
      </c>
      <c r="D8066" s="5">
        <f>SUM(B$2:B8066)</f>
        <v>45</v>
      </c>
      <c r="E8066" s="5">
        <f>SUM(C$2:C8066)</f>
        <v>8065</v>
      </c>
      <c r="F8066" s="6">
        <f>IF(stats[[#This Row],[Column1]],stats[[#This Row],[Total Clear]]/stats[[#This Row],[Total Runs]],NA())</f>
        <v>5.5796652200867944E-3</v>
      </c>
      <c r="G8066" s="6">
        <f>SUM(B$2:B8066) / SUM(C$2:C8066)</f>
        <v>5.5796652200867944E-3</v>
      </c>
      <c r="H8066" s="7">
        <f>IFERROR(stats[[#This Row],[Column1]]-A8065,"")</f>
        <v>9.0277777781011537E-4</v>
      </c>
      <c r="I8066" s="7">
        <f>IFERROR(_xlfn.QUARTILE.INC(H$2:H8066,1),"")</f>
        <v>9.2592593136942014E-4</v>
      </c>
      <c r="J8066" s="7">
        <f>IFERROR(_xlfn.QUARTILE.INC(H$2:H8066,3),"")</f>
        <v>1.0532407395658083E-3</v>
      </c>
      <c r="K8066" s="7">
        <f>IFERROR(stats[[#This Row],[Q3]]-stats[[#This Row],[Q1]],"")</f>
        <v>1.2731480819638819E-4</v>
      </c>
      <c r="L8066" s="7">
        <f>IFERROR(AVERAGEIFS(H$2:H8066, H$2:H8066, "&lt;" &amp;stats[[#This Row],[Q3]]+(2*stats[[#This Row],[IQR]]), H$2:H8066, "&gt;" &amp; stats[[#This Row],[Q1]]-(2*stats[[#This Row],[IQR]])),"")</f>
        <v>9.9360202839635591E-4</v>
      </c>
    </row>
    <row r="8067" spans="1:12" x14ac:dyDescent="0.25">
      <c r="A8067" s="4">
        <v>44454.415289351855</v>
      </c>
      <c r="B8067">
        <v>0</v>
      </c>
      <c r="C8067">
        <v>1</v>
      </c>
      <c r="D8067" s="5">
        <f>SUM(B$2:B8067)</f>
        <v>45</v>
      </c>
      <c r="E8067" s="5">
        <f>SUM(C$2:C8067)</f>
        <v>8066</v>
      </c>
      <c r="F8067" s="6">
        <f>IF(stats[[#This Row],[Column1]],stats[[#This Row],[Total Clear]]/stats[[#This Row],[Total Runs]],NA())</f>
        <v>5.5789734688817261E-3</v>
      </c>
      <c r="G8067" s="6">
        <f>SUM(B$2:B8067) / SUM(C$2:C8067)</f>
        <v>5.5789734688817261E-3</v>
      </c>
      <c r="H8067" s="7">
        <f>IFERROR(stats[[#This Row],[Column1]]-A8066,"")</f>
        <v>8.7962963152676821E-4</v>
      </c>
      <c r="I8067" s="7">
        <f>IFERROR(_xlfn.QUARTILE.INC(H$2:H8067,1),"")</f>
        <v>9.2592593136942014E-4</v>
      </c>
      <c r="J8067" s="7">
        <f>IFERROR(_xlfn.QUARTILE.INC(H$2:H8067,3),"")</f>
        <v>1.0532407395658083E-3</v>
      </c>
      <c r="K8067" s="7">
        <f>IFERROR(stats[[#This Row],[Q3]]-stats[[#This Row],[Q1]],"")</f>
        <v>1.2731480819638819E-4</v>
      </c>
      <c r="L8067" s="7">
        <f>IFERROR(AVERAGEIFS(H$2:H8067, H$2:H8067, "&lt;" &amp;stats[[#This Row],[Q3]]+(2*stats[[#This Row],[IQR]]), H$2:H8067, "&gt;" &amp; stats[[#This Row],[Q1]]-(2*stats[[#This Row],[IQR]])),"")</f>
        <v>9.9358773360181557E-4</v>
      </c>
    </row>
    <row r="8068" spans="1:12" x14ac:dyDescent="0.25">
      <c r="A8068" s="4">
        <v>44454.416168981479</v>
      </c>
      <c r="B8068">
        <v>0</v>
      </c>
      <c r="C8068">
        <v>1</v>
      </c>
      <c r="D8068" s="5">
        <f>SUM(B$2:B8068)</f>
        <v>45</v>
      </c>
      <c r="E8068" s="5">
        <f>SUM(C$2:C8068)</f>
        <v>8067</v>
      </c>
      <c r="F8068" s="6">
        <f>IF(stats[[#This Row],[Column1]],stats[[#This Row],[Total Clear]]/stats[[#This Row],[Total Runs]],NA())</f>
        <v>5.5782818891781331E-3</v>
      </c>
      <c r="G8068" s="6">
        <f>SUM(B$2:B8068) / SUM(C$2:C8068)</f>
        <v>5.5782818891781331E-3</v>
      </c>
      <c r="H8068" s="7">
        <f>IFERROR(stats[[#This Row],[Column1]]-A8067,"")</f>
        <v>8.7962962425081059E-4</v>
      </c>
      <c r="I8068" s="7">
        <f>IFERROR(_xlfn.QUARTILE.INC(H$2:H8068,1),"")</f>
        <v>9.2592593136942014E-4</v>
      </c>
      <c r="J8068" s="7">
        <f>IFERROR(_xlfn.QUARTILE.INC(H$2:H8068,3),"")</f>
        <v>1.0532407395658083E-3</v>
      </c>
      <c r="K8068" s="7">
        <f>IFERROR(stats[[#This Row],[Q3]]-stats[[#This Row],[Q1]],"")</f>
        <v>1.2731480819638819E-4</v>
      </c>
      <c r="L8068" s="7">
        <f>IFERROR(AVERAGEIFS(H$2:H8068, H$2:H8068, "&lt;" &amp;stats[[#This Row],[Q3]]+(2*stats[[#This Row],[IQR]]), H$2:H8068, "&gt;" &amp; stats[[#This Row],[Q1]]-(2*stats[[#This Row],[IQR]])),"")</f>
        <v>9.9357344239171396E-4</v>
      </c>
    </row>
    <row r="8069" spans="1:12" x14ac:dyDescent="0.25">
      <c r="A8069" s="4">
        <v>44454.417013888888</v>
      </c>
      <c r="B8069">
        <v>0</v>
      </c>
      <c r="C8069">
        <v>1</v>
      </c>
      <c r="D8069" s="5">
        <f>SUM(B$2:B8069)</f>
        <v>45</v>
      </c>
      <c r="E8069" s="5">
        <f>SUM(C$2:C8069)</f>
        <v>8068</v>
      </c>
      <c r="F8069" s="6">
        <f>IF(stats[[#This Row],[Column1]],stats[[#This Row],[Total Clear]]/stats[[#This Row],[Total Runs]],NA())</f>
        <v>5.5775904809122461E-3</v>
      </c>
      <c r="G8069" s="6">
        <f>SUM(B$2:B8069) / SUM(C$2:C8069)</f>
        <v>5.5775904809122461E-3</v>
      </c>
      <c r="H8069" s="7">
        <f>IFERROR(stats[[#This Row],[Column1]]-A8068,"")</f>
        <v>8.4490740846376866E-4</v>
      </c>
      <c r="I8069" s="7">
        <f>IFERROR(_xlfn.QUARTILE.INC(H$2:H8069,1),"")</f>
        <v>9.2592593136942014E-4</v>
      </c>
      <c r="J8069" s="7">
        <f>IFERROR(_xlfn.QUARTILE.INC(H$2:H8069,3),"")</f>
        <v>1.0532407395658083E-3</v>
      </c>
      <c r="K8069" s="7">
        <f>IFERROR(stats[[#This Row],[Q3]]-stats[[#This Row],[Q1]],"")</f>
        <v>1.2731480819638819E-4</v>
      </c>
      <c r="L8069" s="7">
        <f>IFERROR(AVERAGEIFS(H$2:H8069, H$2:H8069, "&lt;" &amp;stats[[#This Row],[Q3]]+(2*stats[[#This Row],[IQR]]), H$2:H8069, "&gt;" &amp; stats[[#This Row],[Q1]]-(2*stats[[#This Row],[IQR]])),"")</f>
        <v>9.9355480088275747E-4</v>
      </c>
    </row>
    <row r="8070" spans="1:12" x14ac:dyDescent="0.25">
      <c r="A8070" s="4">
        <v>44454.417928240742</v>
      </c>
      <c r="B8070">
        <v>0</v>
      </c>
      <c r="C8070">
        <v>1</v>
      </c>
      <c r="D8070" s="5">
        <f>SUM(B$2:B8070)</f>
        <v>45</v>
      </c>
      <c r="E8070" s="5">
        <f>SUM(C$2:C8070)</f>
        <v>8069</v>
      </c>
      <c r="F8070" s="6">
        <f>IF(stats[[#This Row],[Column1]],stats[[#This Row],[Total Clear]]/stats[[#This Row],[Total Runs]],NA())</f>
        <v>5.5768992440203245E-3</v>
      </c>
      <c r="G8070" s="6">
        <f>SUM(B$2:B8070) / SUM(C$2:C8070)</f>
        <v>5.5768992440203245E-3</v>
      </c>
      <c r="H8070" s="7">
        <f>IFERROR(stats[[#This Row],[Column1]]-A8069,"")</f>
        <v>9.1435185458976775E-4</v>
      </c>
      <c r="I8070" s="7">
        <f>IFERROR(_xlfn.QUARTILE.INC(H$2:H8070,1),"")</f>
        <v>9.2592593136942014E-4</v>
      </c>
      <c r="J8070" s="7">
        <f>IFERROR(_xlfn.QUARTILE.INC(H$2:H8070,3),"")</f>
        <v>1.0532407395658083E-3</v>
      </c>
      <c r="K8070" s="7">
        <f>IFERROR(stats[[#This Row],[Q3]]-stats[[#This Row],[Q1]],"")</f>
        <v>1.2731480819638819E-4</v>
      </c>
      <c r="L8070" s="7">
        <f>IFERROR(AVERAGEIFS(H$2:H8070, H$2:H8070, "&lt;" &amp;stats[[#This Row],[Q3]]+(2*stats[[#This Row],[IQR]]), H$2:H8070, "&gt;" &amp; stats[[#This Row],[Q1]]-(2*stats[[#This Row],[IQR]])),"")</f>
        <v>9.9354487072399449E-4</v>
      </c>
    </row>
    <row r="8071" spans="1:12" x14ac:dyDescent="0.25">
      <c r="A8071" s="4">
        <v>44454.418738425928</v>
      </c>
      <c r="B8071">
        <v>0</v>
      </c>
      <c r="C8071">
        <v>1</v>
      </c>
      <c r="D8071" s="5">
        <f>SUM(B$2:B8071)</f>
        <v>45</v>
      </c>
      <c r="E8071" s="5">
        <f>SUM(C$2:C8071)</f>
        <v>8070</v>
      </c>
      <c r="F8071" s="6">
        <f>IF(stats[[#This Row],[Column1]],stats[[#This Row],[Total Clear]]/stats[[#This Row],[Total Runs]],NA())</f>
        <v>5.5762081784386614E-3</v>
      </c>
      <c r="G8071" s="6">
        <f>SUM(B$2:B8071) / SUM(C$2:C8071)</f>
        <v>5.5762081784386614E-3</v>
      </c>
      <c r="H8071" s="7">
        <f>IFERROR(stats[[#This Row],[Column1]]-A8070,"")</f>
        <v>8.1018518540076911E-4</v>
      </c>
      <c r="I8071" s="7">
        <f>IFERROR(_xlfn.QUARTILE.INC(H$2:H8071,1),"")</f>
        <v>9.2592593136942014E-4</v>
      </c>
      <c r="J8071" s="7">
        <f>IFERROR(_xlfn.QUARTILE.INC(H$2:H8071,3),"")</f>
        <v>1.0532407395658083E-3</v>
      </c>
      <c r="K8071" s="7">
        <f>IFERROR(stats[[#This Row],[Q3]]-stats[[#This Row],[Q1]],"")</f>
        <v>1.2731480819638819E-4</v>
      </c>
      <c r="L8071" s="7">
        <f>IFERROR(AVERAGEIFS(H$2:H8071, H$2:H8071, "&lt;" &amp;stats[[#This Row],[Q3]]+(2*stats[[#This Row],[IQR]]), H$2:H8071, "&gt;" &amp; stats[[#This Row],[Q1]]-(2*stats[[#This Row],[IQR]])),"")</f>
        <v>9.9352188467844815E-4</v>
      </c>
    </row>
    <row r="8072" spans="1:12" x14ac:dyDescent="0.25">
      <c r="A8072" s="4">
        <v>44454.419594907406</v>
      </c>
      <c r="B8072">
        <v>0</v>
      </c>
      <c r="C8072">
        <v>1</v>
      </c>
      <c r="D8072" s="5">
        <f>SUM(B$2:B8072)</f>
        <v>45</v>
      </c>
      <c r="E8072" s="5">
        <f>SUM(C$2:C8072)</f>
        <v>8071</v>
      </c>
      <c r="F8072" s="6">
        <f>IF(stats[[#This Row],[Column1]],stats[[#This Row],[Total Clear]]/stats[[#This Row],[Total Runs]],NA())</f>
        <v>5.5755172841035804E-3</v>
      </c>
      <c r="G8072" s="6">
        <f>SUM(B$2:B8072) / SUM(C$2:C8072)</f>
        <v>5.5755172841035804E-3</v>
      </c>
      <c r="H8072" s="7">
        <f>IFERROR(stats[[#This Row],[Column1]]-A8071,"")</f>
        <v>8.5648147796746343E-4</v>
      </c>
      <c r="I8072" s="7">
        <f>IFERROR(_xlfn.QUARTILE.INC(H$2:H8072,1),"")</f>
        <v>9.2592593136942014E-4</v>
      </c>
      <c r="J8072" s="7">
        <f>IFERROR(_xlfn.QUARTILE.INC(H$2:H8072,3),"")</f>
        <v>1.0532407395658083E-3</v>
      </c>
      <c r="K8072" s="7">
        <f>IFERROR(stats[[#This Row],[Q3]]-stats[[#This Row],[Q1]],"")</f>
        <v>1.2731480819638819E-4</v>
      </c>
      <c r="L8072" s="7">
        <f>IFERROR(AVERAGEIFS(H$2:H8072, H$2:H8072, "&lt;" &amp;stats[[#This Row],[Q3]]+(2*stats[[#This Row],[IQR]]), H$2:H8072, "&gt;" &amp; stats[[#This Row],[Q1]]-(2*stats[[#This Row],[IQR]])),"")</f>
        <v>9.9350470739006632E-4</v>
      </c>
    </row>
    <row r="8073" spans="1:12" x14ac:dyDescent="0.25">
      <c r="A8073" s="4">
        <v>44454.420439814814</v>
      </c>
      <c r="B8073">
        <v>0</v>
      </c>
      <c r="C8073">
        <v>1</v>
      </c>
      <c r="D8073" s="5">
        <f>SUM(B$2:B8073)</f>
        <v>45</v>
      </c>
      <c r="E8073" s="5">
        <f>SUM(C$2:C8073)</f>
        <v>8072</v>
      </c>
      <c r="F8073" s="6">
        <f>IF(stats[[#This Row],[Column1]],stats[[#This Row],[Total Clear]]/stats[[#This Row],[Total Runs]],NA())</f>
        <v>5.574826560951437E-3</v>
      </c>
      <c r="G8073" s="6">
        <f>SUM(B$2:B8073) / SUM(C$2:C8073)</f>
        <v>5.574826560951437E-3</v>
      </c>
      <c r="H8073" s="7">
        <f>IFERROR(stats[[#This Row],[Column1]]-A8072,"")</f>
        <v>8.4490740846376866E-4</v>
      </c>
      <c r="I8073" s="7">
        <f>IFERROR(_xlfn.QUARTILE.INC(H$2:H8073,1),"")</f>
        <v>9.2592593136942014E-4</v>
      </c>
      <c r="J8073" s="7">
        <f>IFERROR(_xlfn.QUARTILE.INC(H$2:H8073,3),"")</f>
        <v>1.0532407395658083E-3</v>
      </c>
      <c r="K8073" s="7">
        <f>IFERROR(stats[[#This Row],[Q3]]-stats[[#This Row],[Q1]],"")</f>
        <v>1.2731480819638819E-4</v>
      </c>
      <c r="L8073" s="7">
        <f>IFERROR(AVERAGEIFS(H$2:H8073, H$2:H8073, "&lt;" &amp;stats[[#This Row],[Q3]]+(2*stats[[#This Row],[IQR]]), H$2:H8073, "&gt;" &amp; stats[[#This Row],[Q1]]-(2*stats[[#This Row],[IQR]])),"")</f>
        <v>9.9348608384088391E-4</v>
      </c>
    </row>
    <row r="8074" spans="1:12" x14ac:dyDescent="0.25">
      <c r="A8074" s="4">
        <v>44454.421319444446</v>
      </c>
      <c r="B8074">
        <v>0</v>
      </c>
      <c r="C8074">
        <v>1</v>
      </c>
      <c r="D8074" s="5">
        <f>SUM(B$2:B8074)</f>
        <v>45</v>
      </c>
      <c r="E8074" s="5">
        <f>SUM(C$2:C8074)</f>
        <v>8073</v>
      </c>
      <c r="F8074" s="6">
        <f>IF(stats[[#This Row],[Column1]],stats[[#This Row],[Total Clear]]/stats[[#This Row],[Total Runs]],NA())</f>
        <v>5.5741360089186179E-3</v>
      </c>
      <c r="G8074" s="6">
        <f>SUM(B$2:B8074) / SUM(C$2:C8074)</f>
        <v>5.5741360089186179E-3</v>
      </c>
      <c r="H8074" s="7">
        <f>IFERROR(stats[[#This Row],[Column1]]-A8073,"")</f>
        <v>8.7962963152676821E-4</v>
      </c>
      <c r="I8074" s="7">
        <f>IFERROR(_xlfn.QUARTILE.INC(H$2:H8074,1),"")</f>
        <v>9.2592593136942014E-4</v>
      </c>
      <c r="J8074" s="7">
        <f>IFERROR(_xlfn.QUARTILE.INC(H$2:H8074,3),"")</f>
        <v>1.0532407395658083E-3</v>
      </c>
      <c r="K8074" s="7">
        <f>IFERROR(stats[[#This Row],[Q3]]-stats[[#This Row],[Q1]],"")</f>
        <v>1.2731480819638819E-4</v>
      </c>
      <c r="L8074" s="7">
        <f>IFERROR(AVERAGEIFS(H$2:H8074, H$2:H8074, "&lt;" &amp;stats[[#This Row],[Q3]]+(2*stats[[#This Row],[IQR]]), H$2:H8074, "&gt;" &amp; stats[[#This Row],[Q1]]-(2*stats[[#This Row],[IQR]])),"")</f>
        <v>9.9347181611503005E-4</v>
      </c>
    </row>
    <row r="8075" spans="1:12" x14ac:dyDescent="0.25">
      <c r="A8075" s="4">
        <v>44454.4221875</v>
      </c>
      <c r="B8075">
        <v>0</v>
      </c>
      <c r="C8075">
        <v>1</v>
      </c>
      <c r="D8075" s="5">
        <f>SUM(B$2:B8075)</f>
        <v>45</v>
      </c>
      <c r="E8075" s="5">
        <f>SUM(C$2:C8075)</f>
        <v>8074</v>
      </c>
      <c r="F8075" s="6">
        <f>IF(stats[[#This Row],[Column1]],stats[[#This Row],[Total Clear]]/stats[[#This Row],[Total Runs]],NA())</f>
        <v>5.5734456279415406E-3</v>
      </c>
      <c r="G8075" s="6">
        <f>SUM(B$2:B8075) / SUM(C$2:C8075)</f>
        <v>5.5734456279415406E-3</v>
      </c>
      <c r="H8075" s="7">
        <f>IFERROR(stats[[#This Row],[Column1]]-A8074,"")</f>
        <v>8.6805555474711582E-4</v>
      </c>
      <c r="I8075" s="7">
        <f>IFERROR(_xlfn.QUARTILE.INC(H$2:H8075,1),"")</f>
        <v>9.2592593136942014E-4</v>
      </c>
      <c r="J8075" s="7">
        <f>IFERROR(_xlfn.QUARTILE.INC(H$2:H8075,3),"")</f>
        <v>1.0532407395658083E-3</v>
      </c>
      <c r="K8075" s="7">
        <f>IFERROR(stats[[#This Row],[Q3]]-stats[[#This Row],[Q1]],"")</f>
        <v>1.2731480819638819E-4</v>
      </c>
      <c r="L8075" s="7">
        <f>IFERROR(AVERAGEIFS(H$2:H8075, H$2:H8075, "&lt;" &amp;stats[[#This Row],[Q3]]+(2*stats[[#This Row],[IQR]]), H$2:H8075, "&gt;" &amp; stats[[#This Row],[Q1]]-(2*stats[[#This Row],[IQR]])),"")</f>
        <v>9.9345610176076755E-4</v>
      </c>
    </row>
    <row r="8076" spans="1:12" x14ac:dyDescent="0.25">
      <c r="A8076" s="4">
        <v>44454.423078703701</v>
      </c>
      <c r="B8076">
        <v>0</v>
      </c>
      <c r="C8076">
        <v>1</v>
      </c>
      <c r="D8076" s="5">
        <f>SUM(B$2:B8076)</f>
        <v>45</v>
      </c>
      <c r="E8076" s="5">
        <f>SUM(C$2:C8076)</f>
        <v>8075</v>
      </c>
      <c r="F8076" s="6">
        <f>IF(stats[[#This Row],[Column1]],stats[[#This Row],[Total Clear]]/stats[[#This Row],[Total Runs]],NA())</f>
        <v>5.5727554179566567E-3</v>
      </c>
      <c r="G8076" s="6">
        <f>SUM(B$2:B8076) / SUM(C$2:C8076)</f>
        <v>5.5727554179566567E-3</v>
      </c>
      <c r="H8076" s="7">
        <f>IFERROR(stats[[#This Row],[Column1]]-A8075,"")</f>
        <v>8.9120370103046298E-4</v>
      </c>
      <c r="I8076" s="7">
        <f>IFERROR(_xlfn.QUARTILE.INC(H$2:H8076,1),"")</f>
        <v>9.2592593136942014E-4</v>
      </c>
      <c r="J8076" s="7">
        <f>IFERROR(_xlfn.QUARTILE.INC(H$2:H8076,3),"")</f>
        <v>1.0532407395658083E-3</v>
      </c>
      <c r="K8076" s="7">
        <f>IFERROR(stats[[#This Row],[Q3]]-stats[[#This Row],[Q1]],"")</f>
        <v>1.2731480819638819E-4</v>
      </c>
      <c r="L8076" s="7">
        <f>IFERROR(AVERAGEIFS(H$2:H8076, H$2:H8076, "&lt;" &amp;stats[[#This Row],[Q3]]+(2*stats[[#This Row],[IQR]]), H$2:H8076, "&gt;" &amp; stats[[#This Row],[Q1]]-(2*stats[[#This Row],[IQR]])),"")</f>
        <v>9.9344329138733602E-4</v>
      </c>
    </row>
    <row r="8077" spans="1:12" x14ac:dyDescent="0.25">
      <c r="A8077" s="4">
        <v>44454.423946759256</v>
      </c>
      <c r="B8077">
        <v>0</v>
      </c>
      <c r="C8077">
        <v>1</v>
      </c>
      <c r="D8077" s="5">
        <f>SUM(B$2:B8077)</f>
        <v>45</v>
      </c>
      <c r="E8077" s="5">
        <f>SUM(C$2:C8077)</f>
        <v>8076</v>
      </c>
      <c r="F8077" s="6">
        <f>IF(stats[[#This Row],[Column1]],stats[[#This Row],[Total Clear]]/stats[[#This Row],[Total Runs]],NA())</f>
        <v>5.5720653789004459E-3</v>
      </c>
      <c r="G8077" s="6">
        <f>SUM(B$2:B8077) / SUM(C$2:C8077)</f>
        <v>5.5720653789004459E-3</v>
      </c>
      <c r="H8077" s="7">
        <f>IFERROR(stats[[#This Row],[Column1]]-A8076,"")</f>
        <v>8.6805555474711582E-4</v>
      </c>
      <c r="I8077" s="7">
        <f>IFERROR(_xlfn.QUARTILE.INC(H$2:H8077,1),"")</f>
        <v>9.2592593136942014E-4</v>
      </c>
      <c r="J8077" s="7">
        <f>IFERROR(_xlfn.QUARTILE.INC(H$2:H8077,3),"")</f>
        <v>1.0532407395658083E-3</v>
      </c>
      <c r="K8077" s="7">
        <f>IFERROR(stats[[#This Row],[Q3]]-stats[[#This Row],[Q1]],"")</f>
        <v>1.2731480819638819E-4</v>
      </c>
      <c r="L8077" s="7">
        <f>IFERROR(AVERAGEIFS(H$2:H8077, H$2:H8077, "&lt;" &amp;stats[[#This Row],[Q3]]+(2*stats[[#This Row],[IQR]]), H$2:H8077, "&gt;" &amp; stats[[#This Row],[Q1]]-(2*stats[[#This Row],[IQR]])),"")</f>
        <v>9.934275845432123E-4</v>
      </c>
    </row>
    <row r="8078" spans="1:12" x14ac:dyDescent="0.25">
      <c r="A8078" s="4">
        <v>44454.424861111111</v>
      </c>
      <c r="B8078">
        <v>0</v>
      </c>
      <c r="C8078">
        <v>1</v>
      </c>
      <c r="D8078" s="5">
        <f>SUM(B$2:B8078)</f>
        <v>45</v>
      </c>
      <c r="E8078" s="5">
        <f>SUM(C$2:C8078)</f>
        <v>8077</v>
      </c>
      <c r="F8078" s="6">
        <f>IF(stats[[#This Row],[Column1]],stats[[#This Row],[Total Clear]]/stats[[#This Row],[Total Runs]],NA())</f>
        <v>5.5713755107094217E-3</v>
      </c>
      <c r="G8078" s="6">
        <f>SUM(B$2:B8078) / SUM(C$2:C8078)</f>
        <v>5.5713755107094217E-3</v>
      </c>
      <c r="H8078" s="7">
        <f>IFERROR(stats[[#This Row],[Column1]]-A8077,"")</f>
        <v>9.1435185458976775E-4</v>
      </c>
      <c r="I8078" s="7">
        <f>IFERROR(_xlfn.QUARTILE.INC(H$2:H8078,1),"")</f>
        <v>9.2592593136942014E-4</v>
      </c>
      <c r="J8078" s="7">
        <f>IFERROR(_xlfn.QUARTILE.INC(H$2:H8078,3),"")</f>
        <v>1.0532407395658083E-3</v>
      </c>
      <c r="K8078" s="7">
        <f>IFERROR(stats[[#This Row],[Q3]]-stats[[#This Row],[Q1]],"")</f>
        <v>1.2731480819638819E-4</v>
      </c>
      <c r="L8078" s="7">
        <f>IFERROR(AVERAGEIFS(H$2:H8078, H$2:H8078, "&lt;" &amp;stats[[#This Row],[Q3]]+(2*stats[[#This Row],[IQR]]), H$2:H8078, "&gt;" &amp; stats[[#This Row],[Q1]]-(2*stats[[#This Row],[IQR]])),"")</f>
        <v>9.9341768026841855E-4</v>
      </c>
    </row>
    <row r="8079" spans="1:12" x14ac:dyDescent="0.25">
      <c r="A8079" s="4">
        <v>44454.425763888888</v>
      </c>
      <c r="B8079">
        <v>0</v>
      </c>
      <c r="C8079">
        <v>1</v>
      </c>
      <c r="D8079" s="5">
        <f>SUM(B$2:B8079)</f>
        <v>45</v>
      </c>
      <c r="E8079" s="5">
        <f>SUM(C$2:C8079)</f>
        <v>8078</v>
      </c>
      <c r="F8079" s="6">
        <f>IF(stats[[#This Row],[Column1]],stats[[#This Row],[Total Clear]]/stats[[#This Row],[Total Runs]],NA())</f>
        <v>5.5706858133201288E-3</v>
      </c>
      <c r="G8079" s="6">
        <f>SUM(B$2:B8079) / SUM(C$2:C8079)</f>
        <v>5.5706858133201288E-3</v>
      </c>
      <c r="H8079" s="7">
        <f>IFERROR(stats[[#This Row],[Column1]]-A8078,"")</f>
        <v>9.0277777781011537E-4</v>
      </c>
      <c r="I8079" s="7">
        <f>IFERROR(_xlfn.QUARTILE.INC(H$2:H8079,1),"")</f>
        <v>9.2592593136942014E-4</v>
      </c>
      <c r="J8079" s="7">
        <f>IFERROR(_xlfn.QUARTILE.INC(H$2:H8079,3),"")</f>
        <v>1.0532407395658083E-3</v>
      </c>
      <c r="K8079" s="7">
        <f>IFERROR(stats[[#This Row],[Q3]]-stats[[#This Row],[Q1]],"")</f>
        <v>1.2731480819638819E-4</v>
      </c>
      <c r="L8079" s="7">
        <f>IFERROR(AVERAGEIFS(H$2:H8079, H$2:H8079, "&lt;" &amp;stats[[#This Row],[Q3]]+(2*stats[[#This Row],[IQR]]), H$2:H8079, "&gt;" &amp; stats[[#This Row],[Q1]]-(2*stats[[#This Row],[IQR]])),"")</f>
        <v>9.9340632899697729E-4</v>
      </c>
    </row>
    <row r="8080" spans="1:12" x14ac:dyDescent="0.25">
      <c r="A8080" s="4">
        <v>44454.426678240743</v>
      </c>
      <c r="B8080">
        <v>0</v>
      </c>
      <c r="C8080">
        <v>1</v>
      </c>
      <c r="D8080" s="5">
        <f>SUM(B$2:B8080)</f>
        <v>45</v>
      </c>
      <c r="E8080" s="5">
        <f>SUM(C$2:C8080)</f>
        <v>8079</v>
      </c>
      <c r="F8080" s="6">
        <f>IF(stats[[#This Row],[Column1]],stats[[#This Row],[Total Clear]]/stats[[#This Row],[Total Runs]],NA())</f>
        <v>5.5699962866691422E-3</v>
      </c>
      <c r="G8080" s="6">
        <f>SUM(B$2:B8080) / SUM(C$2:C8080)</f>
        <v>5.5699962866691422E-3</v>
      </c>
      <c r="H8080" s="7">
        <f>IFERROR(stats[[#This Row],[Column1]]-A8079,"")</f>
        <v>9.1435185458976775E-4</v>
      </c>
      <c r="I8080" s="7">
        <f>IFERROR(_xlfn.QUARTILE.INC(H$2:H8080,1),"")</f>
        <v>9.2592593136942014E-4</v>
      </c>
      <c r="J8080" s="7">
        <f>IFERROR(_xlfn.QUARTILE.INC(H$2:H8080,3),"")</f>
        <v>1.0532407395658083E-3</v>
      </c>
      <c r="K8080" s="7">
        <f>IFERROR(stats[[#This Row],[Q3]]-stats[[#This Row],[Q1]],"")</f>
        <v>1.2731480819638819E-4</v>
      </c>
      <c r="L8080" s="7">
        <f>IFERROR(AVERAGEIFS(H$2:H8080, H$2:H8080, "&lt;" &amp;stats[[#This Row],[Q3]]+(2*stats[[#This Row],[IQR]]), H$2:H8080, "&gt;" &amp; stats[[#This Row],[Q1]]-(2*stats[[#This Row],[IQR]])),"")</f>
        <v>9.9339642986419406E-4</v>
      </c>
    </row>
    <row r="8081" spans="1:12" x14ac:dyDescent="0.25">
      <c r="A8081" s="4">
        <v>44454.427604166667</v>
      </c>
      <c r="B8081">
        <v>0</v>
      </c>
      <c r="C8081">
        <v>1</v>
      </c>
      <c r="D8081" s="5">
        <f>SUM(B$2:B8081)</f>
        <v>45</v>
      </c>
      <c r="E8081" s="5">
        <f>SUM(C$2:C8081)</f>
        <v>8080</v>
      </c>
      <c r="F8081" s="6">
        <f>IF(stats[[#This Row],[Column1]],stats[[#This Row],[Total Clear]]/stats[[#This Row],[Total Runs]],NA())</f>
        <v>5.569306930693069E-3</v>
      </c>
      <c r="G8081" s="6">
        <f>SUM(B$2:B8081) / SUM(C$2:C8081)</f>
        <v>5.569306930693069E-3</v>
      </c>
      <c r="H8081" s="7">
        <f>IFERROR(stats[[#This Row],[Column1]]-A8080,"")</f>
        <v>9.2592592409346253E-4</v>
      </c>
      <c r="I8081" s="7">
        <f>IFERROR(_xlfn.QUARTILE.INC(H$2:H8081,1),"")</f>
        <v>9.2592593136942014E-4</v>
      </c>
      <c r="J8081" s="7">
        <f>IFERROR(_xlfn.QUARTILE.INC(H$2:H8081,3),"")</f>
        <v>1.0532407395658083E-3</v>
      </c>
      <c r="K8081" s="7">
        <f>IFERROR(stats[[#This Row],[Q3]]-stats[[#This Row],[Q1]],"")</f>
        <v>1.2731480819638819E-4</v>
      </c>
      <c r="L8081" s="7">
        <f>IFERROR(AVERAGEIFS(H$2:H8081, H$2:H8081, "&lt;" &amp;stats[[#This Row],[Q3]]+(2*stats[[#This Row],[IQR]]), H$2:H8081, "&gt;" &amp; stats[[#This Row],[Q1]]-(2*stats[[#This Row],[IQR]])),"")</f>
        <v>9.9338798232371942E-4</v>
      </c>
    </row>
    <row r="8082" spans="1:12" x14ac:dyDescent="0.25">
      <c r="A8082" s="4">
        <v>44454.428460648145</v>
      </c>
      <c r="B8082">
        <v>0</v>
      </c>
      <c r="C8082">
        <v>1</v>
      </c>
      <c r="D8082" s="5">
        <f>SUM(B$2:B8082)</f>
        <v>45</v>
      </c>
      <c r="E8082" s="5">
        <f>SUM(C$2:C8082)</f>
        <v>8081</v>
      </c>
      <c r="F8082" s="6">
        <f>IF(stats[[#This Row],[Column1]],stats[[#This Row],[Total Clear]]/stats[[#This Row],[Total Runs]],NA())</f>
        <v>5.5686177453285485E-3</v>
      </c>
      <c r="G8082" s="6">
        <f>SUM(B$2:B8082) / SUM(C$2:C8082)</f>
        <v>5.5686177453285485E-3</v>
      </c>
      <c r="H8082" s="7">
        <f>IFERROR(stats[[#This Row],[Column1]]-A8081,"")</f>
        <v>8.5648147796746343E-4</v>
      </c>
      <c r="I8082" s="7">
        <f>IFERROR(_xlfn.QUARTILE.INC(H$2:H8082,1),"")</f>
        <v>9.2592593136942014E-4</v>
      </c>
      <c r="J8082" s="7">
        <f>IFERROR(_xlfn.QUARTILE.INC(H$2:H8082,3),"")</f>
        <v>1.0532407395658083E-3</v>
      </c>
      <c r="K8082" s="7">
        <f>IFERROR(stats[[#This Row],[Q3]]-stats[[#This Row],[Q1]],"")</f>
        <v>1.2731480819638819E-4</v>
      </c>
      <c r="L8082" s="7">
        <f>IFERROR(AVERAGEIFS(H$2:H8082, H$2:H8082, "&lt;" &amp;stats[[#This Row],[Q3]]+(2*stats[[#This Row],[IQR]]), H$2:H8082, "&gt;" &amp; stats[[#This Row],[Q1]]-(2*stats[[#This Row],[IQR]])),"")</f>
        <v>9.9337084330214246E-4</v>
      </c>
    </row>
    <row r="8083" spans="1:12" x14ac:dyDescent="0.25">
      <c r="A8083" s="4">
        <v>44454.429386574076</v>
      </c>
      <c r="B8083">
        <v>0</v>
      </c>
      <c r="C8083">
        <v>1</v>
      </c>
      <c r="D8083" s="5">
        <f>SUM(B$2:B8083)</f>
        <v>45</v>
      </c>
      <c r="E8083" s="5">
        <f>SUM(C$2:C8083)</f>
        <v>8082</v>
      </c>
      <c r="F8083" s="6">
        <f>IF(stats[[#This Row],[Column1]],stats[[#This Row],[Total Clear]]/stats[[#This Row],[Total Runs]],NA())</f>
        <v>5.5679287305122494E-3</v>
      </c>
      <c r="G8083" s="6">
        <f>SUM(B$2:B8083) / SUM(C$2:C8083)</f>
        <v>5.5679287305122494E-3</v>
      </c>
      <c r="H8083" s="7">
        <f>IFERROR(stats[[#This Row],[Column1]]-A8082,"")</f>
        <v>9.2592593136942014E-4</v>
      </c>
      <c r="I8083" s="7">
        <f>IFERROR(_xlfn.QUARTILE.INC(H$2:H8083,1),"")</f>
        <v>9.2592593136942014E-4</v>
      </c>
      <c r="J8083" s="7">
        <f>IFERROR(_xlfn.QUARTILE.INC(H$2:H8083,3),"")</f>
        <v>1.0532407395658083E-3</v>
      </c>
      <c r="K8083" s="7">
        <f>IFERROR(stats[[#This Row],[Q3]]-stats[[#This Row],[Q1]],"")</f>
        <v>1.2731480819638819E-4</v>
      </c>
      <c r="L8083" s="7">
        <f>IFERROR(AVERAGEIFS(H$2:H8083, H$2:H8083, "&lt;" &amp;stats[[#This Row],[Q3]]+(2*stats[[#This Row],[IQR]]), H$2:H8083, "&gt;" &amp; stats[[#This Row],[Q1]]-(2*stats[[#This Row],[IQR]])),"")</f>
        <v>9.9336240108009559E-4</v>
      </c>
    </row>
    <row r="8084" spans="1:12" x14ac:dyDescent="0.25">
      <c r="A8084" s="4">
        <v>44454.430266203701</v>
      </c>
      <c r="B8084">
        <v>0</v>
      </c>
      <c r="C8084">
        <v>1</v>
      </c>
      <c r="D8084" s="5">
        <f>SUM(B$2:B8084)</f>
        <v>45</v>
      </c>
      <c r="E8084" s="5">
        <f>SUM(C$2:C8084)</f>
        <v>8083</v>
      </c>
      <c r="F8084" s="6">
        <f>IF(stats[[#This Row],[Column1]],stats[[#This Row],[Total Clear]]/stats[[#This Row],[Total Runs]],NA())</f>
        <v>5.5672398861808733E-3</v>
      </c>
      <c r="G8084" s="6">
        <f>SUM(B$2:B8084) / SUM(C$2:C8084)</f>
        <v>5.5672398861808733E-3</v>
      </c>
      <c r="H8084" s="7">
        <f>IFERROR(stats[[#This Row],[Column1]]-A8083,"")</f>
        <v>8.7962962425081059E-4</v>
      </c>
      <c r="I8084" s="7">
        <f>IFERROR(_xlfn.QUARTILE.INC(H$2:H8084,1),"")</f>
        <v>9.2592593136942014E-4</v>
      </c>
      <c r="J8084" s="7">
        <f>IFERROR(_xlfn.QUARTILE.INC(H$2:H8084,3),"")</f>
        <v>1.0532407395658083E-3</v>
      </c>
      <c r="K8084" s="7">
        <f>IFERROR(stats[[#This Row],[Q3]]-stats[[#This Row],[Q1]],"")</f>
        <v>1.2731480819638819E-4</v>
      </c>
      <c r="L8084" s="7">
        <f>IFERROR(AVERAGEIFS(H$2:H8084, H$2:H8084, "&lt;" &amp;stats[[#This Row],[Q3]]+(2*stats[[#This Row],[IQR]]), H$2:H8084, "&gt;" &amp; stats[[#This Row],[Q1]]-(2*stats[[#This Row],[IQR]])),"")</f>
        <v>9.9334816669000426E-4</v>
      </c>
    </row>
    <row r="8085" spans="1:12" x14ac:dyDescent="0.25">
      <c r="A8085" s="4">
        <v>44454.431145833332</v>
      </c>
      <c r="B8085">
        <v>0</v>
      </c>
      <c r="C8085">
        <v>1</v>
      </c>
      <c r="D8085" s="5">
        <f>SUM(B$2:B8085)</f>
        <v>45</v>
      </c>
      <c r="E8085" s="5">
        <f>SUM(C$2:C8085)</f>
        <v>8084</v>
      </c>
      <c r="F8085" s="6">
        <f>IF(stats[[#This Row],[Column1]],stats[[#This Row],[Total Clear]]/stats[[#This Row],[Total Runs]],NA())</f>
        <v>5.5665512122711532E-3</v>
      </c>
      <c r="G8085" s="6">
        <f>SUM(B$2:B8085) / SUM(C$2:C8085)</f>
        <v>5.5665512122711532E-3</v>
      </c>
      <c r="H8085" s="7">
        <f>IFERROR(stats[[#This Row],[Column1]]-A8084,"")</f>
        <v>8.7962963152676821E-4</v>
      </c>
      <c r="I8085" s="7">
        <f>IFERROR(_xlfn.QUARTILE.INC(H$2:H8085,1),"")</f>
        <v>9.2592593136942014E-4</v>
      </c>
      <c r="J8085" s="7">
        <f>IFERROR(_xlfn.QUARTILE.INC(H$2:H8085,3),"")</f>
        <v>1.0532407395658083E-3</v>
      </c>
      <c r="K8085" s="7">
        <f>IFERROR(stats[[#This Row],[Q3]]-stats[[#This Row],[Q1]],"")</f>
        <v>1.2731480819638819E-4</v>
      </c>
      <c r="L8085" s="7">
        <f>IFERROR(AVERAGEIFS(H$2:H8085, H$2:H8085, "&lt;" &amp;stats[[#This Row],[Q3]]+(2*stats[[#This Row],[IQR]]), H$2:H8085, "&gt;" &amp; stats[[#This Row],[Q1]]-(2*stats[[#This Row],[IQR]])),"")</f>
        <v>9.9333393586342896E-4</v>
      </c>
    </row>
    <row r="8086" spans="1:12" x14ac:dyDescent="0.25">
      <c r="A8086" s="4">
        <v>44454.43204861111</v>
      </c>
      <c r="B8086">
        <v>0</v>
      </c>
      <c r="C8086">
        <v>1</v>
      </c>
      <c r="D8086" s="5">
        <f>SUM(B$2:B8086)</f>
        <v>45</v>
      </c>
      <c r="E8086" s="5">
        <f>SUM(C$2:C8086)</f>
        <v>8085</v>
      </c>
      <c r="F8086" s="6">
        <f>IF(stats[[#This Row],[Column1]],stats[[#This Row],[Total Clear]]/stats[[#This Row],[Total Runs]],NA())</f>
        <v>5.5658627087198514E-3</v>
      </c>
      <c r="G8086" s="6">
        <f>SUM(B$2:B8086) / SUM(C$2:C8086)</f>
        <v>5.5658627087198514E-3</v>
      </c>
      <c r="H8086" s="7">
        <f>IFERROR(stats[[#This Row],[Column1]]-A8085,"")</f>
        <v>9.0277777781011537E-4</v>
      </c>
      <c r="I8086" s="7">
        <f>IFERROR(_xlfn.QUARTILE.INC(H$2:H8086,1),"")</f>
        <v>9.2592593136942014E-4</v>
      </c>
      <c r="J8086" s="7">
        <f>IFERROR(_xlfn.QUARTILE.INC(H$2:H8086,3),"")</f>
        <v>1.0532407395658083E-3</v>
      </c>
      <c r="K8086" s="7">
        <f>IFERROR(stats[[#This Row],[Q3]]-stats[[#This Row],[Q1]],"")</f>
        <v>1.2731480819638819E-4</v>
      </c>
      <c r="L8086" s="7">
        <f>IFERROR(AVERAGEIFS(H$2:H8086, H$2:H8086, "&lt;" &amp;stats[[#This Row],[Q3]]+(2*stats[[#This Row],[IQR]]), H$2:H8086, "&gt;" &amp; stats[[#This Row],[Q1]]-(2*stats[[#This Row],[IQR]])),"")</f>
        <v>9.9332260501282178E-4</v>
      </c>
    </row>
    <row r="8087" spans="1:12" x14ac:dyDescent="0.25">
      <c r="A8087" s="4">
        <v>44454.432847222219</v>
      </c>
      <c r="B8087">
        <v>0</v>
      </c>
      <c r="C8087">
        <v>1</v>
      </c>
      <c r="D8087" s="5">
        <f>SUM(B$2:B8087)</f>
        <v>45</v>
      </c>
      <c r="E8087" s="5">
        <f>SUM(C$2:C8087)</f>
        <v>8086</v>
      </c>
      <c r="F8087" s="6">
        <f>IF(stats[[#This Row],[Column1]],stats[[#This Row],[Total Clear]]/stats[[#This Row],[Total Runs]],NA())</f>
        <v>5.5651743754637642E-3</v>
      </c>
      <c r="G8087" s="6">
        <f>SUM(B$2:B8087) / SUM(C$2:C8087)</f>
        <v>5.5651743754637642E-3</v>
      </c>
      <c r="H8087" s="7">
        <f>IFERROR(stats[[#This Row],[Column1]]-A8086,"")</f>
        <v>7.9861110862111673E-4</v>
      </c>
      <c r="I8087" s="7">
        <f>IFERROR(_xlfn.QUARTILE.INC(H$2:H8087,1),"")</f>
        <v>9.2592593136942014E-4</v>
      </c>
      <c r="J8087" s="7">
        <f>IFERROR(_xlfn.QUARTILE.INC(H$2:H8087,3),"")</f>
        <v>1.0532407395658083E-3</v>
      </c>
      <c r="K8087" s="7">
        <f>IFERROR(stats[[#This Row],[Q3]]-stats[[#This Row],[Q1]],"")</f>
        <v>1.2731480819638819E-4</v>
      </c>
      <c r="L8087" s="7">
        <f>IFERROR(AVERAGEIFS(H$2:H8087, H$2:H8087, "&lt;" &amp;stats[[#This Row],[Q3]]+(2*stats[[#This Row],[IQR]]), H$2:H8087, "&gt;" &amp; stats[[#This Row],[Q1]]-(2*stats[[#This Row],[IQR]])),"")</f>
        <v>9.9329824476055198E-4</v>
      </c>
    </row>
    <row r="8088" spans="1:12" x14ac:dyDescent="0.25">
      <c r="A8088" s="4">
        <v>44454.433692129627</v>
      </c>
      <c r="B8088">
        <v>0</v>
      </c>
      <c r="C8088">
        <v>1</v>
      </c>
      <c r="D8088" s="5">
        <f>SUM(B$2:B8088)</f>
        <v>45</v>
      </c>
      <c r="E8088" s="5">
        <f>SUM(C$2:C8088)</f>
        <v>8087</v>
      </c>
      <c r="F8088" s="6">
        <f>IF(stats[[#This Row],[Column1]],stats[[#This Row],[Total Clear]]/stats[[#This Row],[Total Runs]],NA())</f>
        <v>5.5644862124397182E-3</v>
      </c>
      <c r="G8088" s="6">
        <f>SUM(B$2:B8088) / SUM(C$2:C8088)</f>
        <v>5.5644862124397182E-3</v>
      </c>
      <c r="H8088" s="7">
        <f>IFERROR(stats[[#This Row],[Column1]]-A8087,"")</f>
        <v>8.4490740846376866E-4</v>
      </c>
      <c r="I8088" s="7">
        <f>IFERROR(_xlfn.QUARTILE.INC(H$2:H8088,1),"")</f>
        <v>9.2592593136942014E-4</v>
      </c>
      <c r="J8088" s="7">
        <f>IFERROR(_xlfn.QUARTILE.INC(H$2:H8088,3),"")</f>
        <v>1.0532407395658083E-3</v>
      </c>
      <c r="K8088" s="7">
        <f>IFERROR(stats[[#This Row],[Q3]]-stats[[#This Row],[Q1]],"")</f>
        <v>1.2731480819638819E-4</v>
      </c>
      <c r="L8088" s="7">
        <f>IFERROR(AVERAGEIFS(H$2:H8088, H$2:H8088, "&lt;" &amp;stats[[#This Row],[Q3]]+(2*stats[[#This Row],[IQR]]), H$2:H8088, "&gt;" &amp; stats[[#This Row],[Q1]]-(2*stats[[#This Row],[IQR]])),"")</f>
        <v>9.9327968198393256E-4</v>
      </c>
    </row>
    <row r="8089" spans="1:12" x14ac:dyDescent="0.25">
      <c r="A8089" s="4">
        <v>44454.434560185182</v>
      </c>
      <c r="B8089">
        <v>0</v>
      </c>
      <c r="C8089">
        <v>1</v>
      </c>
      <c r="D8089" s="5">
        <f>SUM(B$2:B8089)</f>
        <v>45</v>
      </c>
      <c r="E8089" s="5">
        <f>SUM(C$2:C8089)</f>
        <v>8088</v>
      </c>
      <c r="F8089" s="6">
        <f>IF(stats[[#This Row],[Column1]],stats[[#This Row],[Total Clear]]/stats[[#This Row],[Total Runs]],NA())</f>
        <v>5.5637982195845702E-3</v>
      </c>
      <c r="G8089" s="6">
        <f>SUM(B$2:B8089) / SUM(C$2:C8089)</f>
        <v>5.5637982195845702E-3</v>
      </c>
      <c r="H8089" s="7">
        <f>IFERROR(stats[[#This Row],[Column1]]-A8088,"")</f>
        <v>8.6805555474711582E-4</v>
      </c>
      <c r="I8089" s="7">
        <f>IFERROR(_xlfn.QUARTILE.INC(H$2:H8089,1),"")</f>
        <v>9.2592592773144133E-4</v>
      </c>
      <c r="J8089" s="7">
        <f>IFERROR(_xlfn.QUARTILE.INC(H$2:H8089,3),"")</f>
        <v>1.0532407395658083E-3</v>
      </c>
      <c r="K8089" s="7">
        <f>IFERROR(stats[[#This Row],[Q3]]-stats[[#This Row],[Q1]],"")</f>
        <v>1.2731481183436699E-4</v>
      </c>
      <c r="L8089" s="7">
        <f>IFERROR(AVERAGEIFS(H$2:H8089, H$2:H8089, "&lt;" &amp;stats[[#This Row],[Q3]]+(2*stats[[#This Row],[IQR]]), H$2:H8089, "&gt;" &amp; stats[[#This Row],[Q1]]-(2*stats[[#This Row],[IQR]])),"")</f>
        <v>9.9326401917877467E-4</v>
      </c>
    </row>
    <row r="8090" spans="1:12" x14ac:dyDescent="0.25">
      <c r="A8090" s="4">
        <v>44454.435439814813</v>
      </c>
      <c r="B8090">
        <v>0</v>
      </c>
      <c r="C8090">
        <v>1</v>
      </c>
      <c r="D8090" s="5">
        <f>SUM(B$2:B8090)</f>
        <v>45</v>
      </c>
      <c r="E8090" s="5">
        <f>SUM(C$2:C8090)</f>
        <v>8089</v>
      </c>
      <c r="F8090" s="6">
        <f>IF(stats[[#This Row],[Column1]],stats[[#This Row],[Total Clear]]/stats[[#This Row],[Total Runs]],NA())</f>
        <v>5.5631103968352084E-3</v>
      </c>
      <c r="G8090" s="6">
        <f>SUM(B$2:B8090) / SUM(C$2:C8090)</f>
        <v>5.5631103968352084E-3</v>
      </c>
      <c r="H8090" s="7">
        <f>IFERROR(stats[[#This Row],[Column1]]-A8089,"")</f>
        <v>8.7962963152676821E-4</v>
      </c>
      <c r="I8090" s="7">
        <f>IFERROR(_xlfn.QUARTILE.INC(H$2:H8090,1),"")</f>
        <v>9.2592592409346253E-4</v>
      </c>
      <c r="J8090" s="7">
        <f>IFERROR(_xlfn.QUARTILE.INC(H$2:H8090,3),"")</f>
        <v>1.0532407395658083E-3</v>
      </c>
      <c r="K8090" s="7">
        <f>IFERROR(stats[[#This Row],[Q3]]-stats[[#This Row],[Q1]],"")</f>
        <v>1.273148154723458E-4</v>
      </c>
      <c r="L8090" s="7">
        <f>IFERROR(AVERAGEIFS(H$2:H8090, H$2:H8090, "&lt;" &amp;stats[[#This Row],[Q3]]+(2*stats[[#This Row],[IQR]]), H$2:H8090, "&gt;" &amp; stats[[#This Row],[Q1]]-(2*stats[[#This Row],[IQR]])),"")</f>
        <v>9.9324980777461616E-4</v>
      </c>
    </row>
    <row r="8091" spans="1:12" x14ac:dyDescent="0.25">
      <c r="A8091" s="4">
        <v>44454.436296296299</v>
      </c>
      <c r="B8091">
        <v>0</v>
      </c>
      <c r="C8091">
        <v>1</v>
      </c>
      <c r="D8091" s="5">
        <f>SUM(B$2:B8091)</f>
        <v>45</v>
      </c>
      <c r="E8091" s="5">
        <f>SUM(C$2:C8091)</f>
        <v>8090</v>
      </c>
      <c r="F8091" s="6">
        <f>IF(stats[[#This Row],[Column1]],stats[[#This Row],[Total Clear]]/stats[[#This Row],[Total Runs]],NA())</f>
        <v>5.5624227441285539E-3</v>
      </c>
      <c r="G8091" s="6">
        <f>SUM(B$2:B8091) / SUM(C$2:C8091)</f>
        <v>5.5624227441285539E-3</v>
      </c>
      <c r="H8091" s="7">
        <f>IFERROR(stats[[#This Row],[Column1]]-A8090,"")</f>
        <v>8.5648148524342105E-4</v>
      </c>
      <c r="I8091" s="7">
        <f>IFERROR(_xlfn.QUARTILE.INC(H$2:H8091,1),"")</f>
        <v>9.2592592409346253E-4</v>
      </c>
      <c r="J8091" s="7">
        <f>IFERROR(_xlfn.QUARTILE.INC(H$2:H8091,3),"")</f>
        <v>1.0532407395658083E-3</v>
      </c>
      <c r="K8091" s="7">
        <f>IFERROR(stats[[#This Row],[Q3]]-stats[[#This Row],[Q1]],"")</f>
        <v>1.273148154723458E-4</v>
      </c>
      <c r="L8091" s="7">
        <f>IFERROR(AVERAGEIFS(H$2:H8091, H$2:H8091, "&lt;" &amp;stats[[#This Row],[Q3]]+(2*stats[[#This Row],[IQR]]), H$2:H8091, "&gt;" &amp; stats[[#This Row],[Q1]]-(2*stats[[#This Row],[IQR]])),"")</f>
        <v>9.9323270532087954E-4</v>
      </c>
    </row>
    <row r="8092" spans="1:12" x14ac:dyDescent="0.25">
      <c r="A8092" s="4">
        <v>44454.437164351853</v>
      </c>
      <c r="B8092">
        <v>0</v>
      </c>
      <c r="C8092">
        <v>1</v>
      </c>
      <c r="D8092" s="5">
        <f>SUM(B$2:B8092)</f>
        <v>45</v>
      </c>
      <c r="E8092" s="5">
        <f>SUM(C$2:C8092)</f>
        <v>8091</v>
      </c>
      <c r="F8092" s="6">
        <f>IF(stats[[#This Row],[Column1]],stats[[#This Row],[Total Clear]]/stats[[#This Row],[Total Runs]],NA())</f>
        <v>5.5617352614015575E-3</v>
      </c>
      <c r="G8092" s="6">
        <f>SUM(B$2:B8092) / SUM(C$2:C8092)</f>
        <v>5.5617352614015575E-3</v>
      </c>
      <c r="H8092" s="7">
        <f>IFERROR(stats[[#This Row],[Column1]]-A8091,"")</f>
        <v>8.6805555474711582E-4</v>
      </c>
      <c r="I8092" s="7">
        <f>IFERROR(_xlfn.QUARTILE.INC(H$2:H8092,1),"")</f>
        <v>9.2592592409346253E-4</v>
      </c>
      <c r="J8092" s="7">
        <f>IFERROR(_xlfn.QUARTILE.INC(H$2:H8092,3),"")</f>
        <v>1.0532407395658083E-3</v>
      </c>
      <c r="K8092" s="7">
        <f>IFERROR(stats[[#This Row],[Q3]]-stats[[#This Row],[Q1]],"")</f>
        <v>1.273148154723458E-4</v>
      </c>
      <c r="L8092" s="7">
        <f>IFERROR(AVERAGEIFS(H$2:H8092, H$2:H8092, "&lt;" &amp;stats[[#This Row],[Q3]]+(2*stats[[#This Row],[IQR]]), H$2:H8092, "&gt;" &amp; stats[[#This Row],[Q1]]-(2*stats[[#This Row],[IQR]])),"")</f>
        <v>9.9321705426429359E-4</v>
      </c>
    </row>
    <row r="8093" spans="1:12" x14ac:dyDescent="0.25">
      <c r="A8093" s="4">
        <v>44454.438043981485</v>
      </c>
      <c r="B8093">
        <v>0</v>
      </c>
      <c r="C8093">
        <v>1</v>
      </c>
      <c r="D8093" s="5">
        <f>SUM(B$2:B8093)</f>
        <v>45</v>
      </c>
      <c r="E8093" s="5">
        <f>SUM(C$2:C8093)</f>
        <v>8092</v>
      </c>
      <c r="F8093" s="6">
        <f>IF(stats[[#This Row],[Column1]],stats[[#This Row],[Total Clear]]/stats[[#This Row],[Total Runs]],NA())</f>
        <v>5.5610479485912008E-3</v>
      </c>
      <c r="G8093" s="6">
        <f>SUM(B$2:B8093) / SUM(C$2:C8093)</f>
        <v>5.5610479485912008E-3</v>
      </c>
      <c r="H8093" s="7">
        <f>IFERROR(stats[[#This Row],[Column1]]-A8092,"")</f>
        <v>8.7962963152676821E-4</v>
      </c>
      <c r="I8093" s="7">
        <f>IFERROR(_xlfn.QUARTILE.INC(H$2:H8093,1),"")</f>
        <v>9.2592592409346253E-4</v>
      </c>
      <c r="J8093" s="7">
        <f>IFERROR(_xlfn.QUARTILE.INC(H$2:H8093,3),"")</f>
        <v>1.0532407395658083E-3</v>
      </c>
      <c r="K8093" s="7">
        <f>IFERROR(stats[[#This Row],[Q3]]-stats[[#This Row],[Q1]],"")</f>
        <v>1.273148154723458E-4</v>
      </c>
      <c r="L8093" s="7">
        <f>IFERROR(AVERAGEIFS(H$2:H8093, H$2:H8093, "&lt;" &amp;stats[[#This Row],[Q3]]+(2*stats[[#This Row],[IQR]]), H$2:H8093, "&gt;" &amp; stats[[#This Row],[Q1]]-(2*stats[[#This Row],[IQR]])),"")</f>
        <v>9.9320285406142607E-4</v>
      </c>
    </row>
    <row r="8094" spans="1:12" x14ac:dyDescent="0.25">
      <c r="A8094" s="4">
        <v>44454.438877314817</v>
      </c>
      <c r="B8094">
        <v>0</v>
      </c>
      <c r="C8094">
        <v>1</v>
      </c>
      <c r="D8094" s="5">
        <f>SUM(B$2:B8094)</f>
        <v>45</v>
      </c>
      <c r="E8094" s="5">
        <f>SUM(C$2:C8094)</f>
        <v>8093</v>
      </c>
      <c r="F8094" s="6">
        <f>IF(stats[[#This Row],[Column1]],stats[[#This Row],[Total Clear]]/stats[[#This Row],[Total Runs]],NA())</f>
        <v>5.5603608056344987E-3</v>
      </c>
      <c r="G8094" s="6">
        <f>SUM(B$2:B8094) / SUM(C$2:C8094)</f>
        <v>5.5603608056344987E-3</v>
      </c>
      <c r="H8094" s="7">
        <f>IFERROR(stats[[#This Row],[Column1]]-A8093,"")</f>
        <v>8.3333333168411627E-4</v>
      </c>
      <c r="I8094" s="7">
        <f>IFERROR(_xlfn.QUARTILE.INC(H$2:H8094,1),"")</f>
        <v>9.2592592409346253E-4</v>
      </c>
      <c r="J8094" s="7">
        <f>IFERROR(_xlfn.QUARTILE.INC(H$2:H8094,3),"")</f>
        <v>1.0532407395658083E-3</v>
      </c>
      <c r="K8094" s="7">
        <f>IFERROR(stats[[#This Row],[Q3]]-stats[[#This Row],[Q1]],"")</f>
        <v>1.273148154723458E-4</v>
      </c>
      <c r="L8094" s="7">
        <f>IFERROR(AVERAGEIFS(H$2:H8094, H$2:H8094, "&lt;" &amp;stats[[#This Row],[Q3]]+(2*stats[[#This Row],[IQR]]), H$2:H8094, "&gt;" &amp; stats[[#This Row],[Q1]]-(2*stats[[#This Row],[IQR]])),"")</f>
        <v>9.9318287037112891E-4</v>
      </c>
    </row>
    <row r="8095" spans="1:12" x14ac:dyDescent="0.25">
      <c r="A8095" s="4">
        <v>44454.439918981479</v>
      </c>
      <c r="B8095">
        <v>0</v>
      </c>
      <c r="C8095">
        <v>1</v>
      </c>
      <c r="D8095" s="5">
        <f>SUM(B$2:B8095)</f>
        <v>45</v>
      </c>
      <c r="E8095" s="5">
        <f>SUM(C$2:C8095)</f>
        <v>8094</v>
      </c>
      <c r="F8095" s="6">
        <f>IF(stats[[#This Row],[Column1]],stats[[#This Row],[Total Clear]]/stats[[#This Row],[Total Runs]],NA())</f>
        <v>5.5596738324684954E-3</v>
      </c>
      <c r="G8095" s="6">
        <f>SUM(B$2:B8095) / SUM(C$2:C8095)</f>
        <v>5.5596738324684954E-3</v>
      </c>
      <c r="H8095" s="7">
        <f>IFERROR(stats[[#This Row],[Column1]]-A8094,"")</f>
        <v>1.0416666627861559E-3</v>
      </c>
      <c r="I8095" s="7">
        <f>IFERROR(_xlfn.QUARTILE.INC(H$2:H8095,1),"")</f>
        <v>9.2592592409346253E-4</v>
      </c>
      <c r="J8095" s="7">
        <f>IFERROR(_xlfn.QUARTILE.INC(H$2:H8095,3),"")</f>
        <v>1.0532407395658083E-3</v>
      </c>
      <c r="K8095" s="7">
        <f>IFERROR(stats[[#This Row],[Q3]]-stats[[#This Row],[Q1]],"")</f>
        <v>1.273148154723458E-4</v>
      </c>
      <c r="L8095" s="7">
        <f>IFERROR(AVERAGEIFS(H$2:H8095, H$2:H8095, "&lt;" &amp;stats[[#This Row],[Q3]]+(2*stats[[#This Row],[IQR]]), H$2:H8095, "&gt;" &amp; stats[[#This Row],[Q1]]-(2*stats[[#This Row],[IQR]])),"")</f>
        <v>9.9318893008771636E-4</v>
      </c>
    </row>
    <row r="8096" spans="1:12" x14ac:dyDescent="0.25">
      <c r="A8096" s="4">
        <v>44454.44085648148</v>
      </c>
      <c r="B8096">
        <v>0</v>
      </c>
      <c r="C8096">
        <v>1</v>
      </c>
      <c r="D8096" s="5">
        <f>SUM(B$2:B8096)</f>
        <v>45</v>
      </c>
      <c r="E8096" s="5">
        <f>SUM(C$2:C8096)</f>
        <v>8095</v>
      </c>
      <c r="F8096" s="6">
        <f>IF(stats[[#This Row],[Column1]],stats[[#This Row],[Total Clear]]/stats[[#This Row],[Total Runs]],NA())</f>
        <v>5.5589870290302656E-3</v>
      </c>
      <c r="G8096" s="6">
        <f>SUM(B$2:B8096) / SUM(C$2:C8096)</f>
        <v>5.5589870290302656E-3</v>
      </c>
      <c r="H8096" s="7">
        <f>IFERROR(stats[[#This Row],[Column1]]-A8095,"")</f>
        <v>9.3750000087311491E-4</v>
      </c>
      <c r="I8096" s="7">
        <f>IFERROR(_xlfn.QUARTILE.INC(H$2:H8096,1),"")</f>
        <v>9.2592592409346253E-4</v>
      </c>
      <c r="J8096" s="7">
        <f>IFERROR(_xlfn.QUARTILE.INC(H$2:H8096,3),"")</f>
        <v>1.0532407395658083E-3</v>
      </c>
      <c r="K8096" s="7">
        <f>IFERROR(stats[[#This Row],[Q3]]-stats[[#This Row],[Q1]],"")</f>
        <v>1.273148154723458E-4</v>
      </c>
      <c r="L8096" s="7">
        <f>IFERROR(AVERAGEIFS(H$2:H8096, H$2:H8096, "&lt;" &amp;stats[[#This Row],[Q3]]+(2*stats[[#This Row],[IQR]]), H$2:H8096, "&gt;" &amp; stats[[#This Row],[Q1]]-(2*stats[[#This Row],[IQR]])),"")</f>
        <v>9.9318197071140849E-4</v>
      </c>
    </row>
    <row r="8097" spans="1:12" x14ac:dyDescent="0.25">
      <c r="A8097" s="4">
        <v>44454.441689814812</v>
      </c>
      <c r="B8097">
        <v>0</v>
      </c>
      <c r="C8097">
        <v>1</v>
      </c>
      <c r="D8097" s="5">
        <f>SUM(B$2:B8097)</f>
        <v>45</v>
      </c>
      <c r="E8097" s="5">
        <f>SUM(C$2:C8097)</f>
        <v>8096</v>
      </c>
      <c r="F8097" s="6">
        <f>IF(stats[[#This Row],[Column1]],stats[[#This Row],[Total Clear]]/stats[[#This Row],[Total Runs]],NA())</f>
        <v>5.558300395256917E-3</v>
      </c>
      <c r="G8097" s="6">
        <f>SUM(B$2:B8097) / SUM(C$2:C8097)</f>
        <v>5.558300395256917E-3</v>
      </c>
      <c r="H8097" s="7">
        <f>IFERROR(stats[[#This Row],[Column1]]-A8096,"")</f>
        <v>8.3333333168411627E-4</v>
      </c>
      <c r="I8097" s="7">
        <f>IFERROR(_xlfn.QUARTILE.INC(H$2:H8097,1),"")</f>
        <v>9.2592592409346253E-4</v>
      </c>
      <c r="J8097" s="7">
        <f>IFERROR(_xlfn.QUARTILE.INC(H$2:H8097,3),"")</f>
        <v>1.0532407395658083E-3</v>
      </c>
      <c r="K8097" s="7">
        <f>IFERROR(stats[[#This Row],[Q3]]-stats[[#This Row],[Q1]],"")</f>
        <v>1.273148154723458E-4</v>
      </c>
      <c r="L8097" s="7">
        <f>IFERROR(AVERAGEIFS(H$2:H8097, H$2:H8097, "&lt;" &amp;stats[[#This Row],[Q3]]+(2*stats[[#This Row],[IQR]]), H$2:H8097, "&gt;" &amp; stats[[#This Row],[Q1]]-(2*stats[[#This Row],[IQR]])),"")</f>
        <v>9.9316199712162637E-4</v>
      </c>
    </row>
    <row r="8098" spans="1:12" x14ac:dyDescent="0.25">
      <c r="A8098" s="4">
        <v>44454.442546296297</v>
      </c>
      <c r="B8098">
        <v>0</v>
      </c>
      <c r="C8098">
        <v>1</v>
      </c>
      <c r="D8098" s="5">
        <f>SUM(B$2:B8098)</f>
        <v>45</v>
      </c>
      <c r="E8098" s="5">
        <f>SUM(C$2:C8098)</f>
        <v>8097</v>
      </c>
      <c r="F8098" s="6">
        <f>IF(stats[[#This Row],[Column1]],stats[[#This Row],[Total Clear]]/stats[[#This Row],[Total Runs]],NA())</f>
        <v>5.5576139310855874E-3</v>
      </c>
      <c r="G8098" s="6">
        <f>SUM(B$2:B8098) / SUM(C$2:C8098)</f>
        <v>5.5576139310855874E-3</v>
      </c>
      <c r="H8098" s="7">
        <f>IFERROR(stats[[#This Row],[Column1]]-A8097,"")</f>
        <v>8.5648148524342105E-4</v>
      </c>
      <c r="I8098" s="7">
        <f>IFERROR(_xlfn.QUARTILE.INC(H$2:H8098,1),"")</f>
        <v>9.2592592409346253E-4</v>
      </c>
      <c r="J8098" s="7">
        <f>IFERROR(_xlfn.QUARTILE.INC(H$2:H8098,3),"")</f>
        <v>1.0532407395658083E-3</v>
      </c>
      <c r="K8098" s="7">
        <f>IFERROR(stats[[#This Row],[Q3]]-stats[[#This Row],[Q1]],"")</f>
        <v>1.273148154723458E-4</v>
      </c>
      <c r="L8098" s="7">
        <f>IFERROR(AVERAGEIFS(H$2:H8098, H$2:H8098, "&lt;" &amp;stats[[#This Row],[Q3]]+(2*stats[[#This Row],[IQR]]), H$2:H8098, "&gt;" &amp; stats[[#This Row],[Q1]]-(2*stats[[#This Row],[IQR]])),"")</f>
        <v>9.9314492059590425E-4</v>
      </c>
    </row>
    <row r="8099" spans="1:12" x14ac:dyDescent="0.25">
      <c r="A8099" s="4">
        <v>44454.443414351852</v>
      </c>
      <c r="B8099">
        <v>0</v>
      </c>
      <c r="C8099">
        <v>1</v>
      </c>
      <c r="D8099" s="5">
        <f>SUM(B$2:B8099)</f>
        <v>45</v>
      </c>
      <c r="E8099" s="5">
        <f>SUM(C$2:C8099)</f>
        <v>8098</v>
      </c>
      <c r="F8099" s="6">
        <f>IF(stats[[#This Row],[Column1]],stats[[#This Row],[Total Clear]]/stats[[#This Row],[Total Runs]],NA())</f>
        <v>5.5569276364534452E-3</v>
      </c>
      <c r="G8099" s="6">
        <f>SUM(B$2:B8099) / SUM(C$2:C8099)</f>
        <v>5.5569276364534452E-3</v>
      </c>
      <c r="H8099" s="7">
        <f>IFERROR(stats[[#This Row],[Column1]]-A8098,"")</f>
        <v>8.6805555474711582E-4</v>
      </c>
      <c r="I8099" s="7">
        <f>IFERROR(_xlfn.QUARTILE.INC(H$2:H8099,1),"")</f>
        <v>9.2592592409346253E-4</v>
      </c>
      <c r="J8099" s="7">
        <f>IFERROR(_xlfn.QUARTILE.INC(H$2:H8099,3),"")</f>
        <v>1.0532407395658083E-3</v>
      </c>
      <c r="K8099" s="7">
        <f>IFERROR(stats[[#This Row],[Q3]]-stats[[#This Row],[Q1]],"")</f>
        <v>1.273148154723458E-4</v>
      </c>
      <c r="L8099" s="7">
        <f>IFERROR(AVERAGEIFS(H$2:H8099, H$2:H8099, "&lt;" &amp;stats[[#This Row],[Q3]]+(2*stats[[#This Row],[IQR]]), H$2:H8099, "&gt;" &amp; stats[[#This Row],[Q1]]-(2*stats[[#This Row],[IQR]])),"")</f>
        <v>9.9312929419167594E-4</v>
      </c>
    </row>
    <row r="8100" spans="1:12" x14ac:dyDescent="0.25">
      <c r="A8100" s="4">
        <v>44454.444282407407</v>
      </c>
      <c r="B8100">
        <v>0</v>
      </c>
      <c r="C8100">
        <v>1</v>
      </c>
      <c r="D8100" s="5">
        <f>SUM(B$2:B8100)</f>
        <v>45</v>
      </c>
      <c r="E8100" s="5">
        <f>SUM(C$2:C8100)</f>
        <v>8099</v>
      </c>
      <c r="F8100" s="6">
        <f>IF(stats[[#This Row],[Column1]],stats[[#This Row],[Total Clear]]/stats[[#This Row],[Total Runs]],NA())</f>
        <v>5.5562415112976908E-3</v>
      </c>
      <c r="G8100" s="6">
        <f>SUM(B$2:B8100) / SUM(C$2:C8100)</f>
        <v>5.5562415112976908E-3</v>
      </c>
      <c r="H8100" s="7">
        <f>IFERROR(stats[[#This Row],[Column1]]-A8099,"")</f>
        <v>8.6805555474711582E-4</v>
      </c>
      <c r="I8100" s="7">
        <f>IFERROR(_xlfn.QUARTILE.INC(H$2:H8100,1),"")</f>
        <v>9.2592592409346253E-4</v>
      </c>
      <c r="J8100" s="7">
        <f>IFERROR(_xlfn.QUARTILE.INC(H$2:H8100,3),"")</f>
        <v>1.0532407395658083E-3</v>
      </c>
      <c r="K8100" s="7">
        <f>IFERROR(stats[[#This Row],[Q3]]-stats[[#This Row],[Q1]],"")</f>
        <v>1.273148154723458E-4</v>
      </c>
      <c r="L8100" s="7">
        <f>IFERROR(AVERAGEIFS(H$2:H8100, H$2:H8100, "&lt;" &amp;stats[[#This Row],[Q3]]+(2*stats[[#This Row],[IQR]]), H$2:H8100, "&gt;" &amp; stats[[#This Row],[Q1]]-(2*stats[[#This Row],[IQR]])),"")</f>
        <v>9.931136716911208E-4</v>
      </c>
    </row>
    <row r="8101" spans="1:12" x14ac:dyDescent="0.25">
      <c r="A8101" s="4">
        <v>44454.445092592592</v>
      </c>
      <c r="B8101">
        <v>0</v>
      </c>
      <c r="C8101">
        <v>1</v>
      </c>
      <c r="D8101" s="5">
        <f>SUM(B$2:B8101)</f>
        <v>45</v>
      </c>
      <c r="E8101" s="5">
        <f>SUM(C$2:C8101)</f>
        <v>8100</v>
      </c>
      <c r="F8101" s="6">
        <f>IF(stats[[#This Row],[Column1]],stats[[#This Row],[Total Clear]]/stats[[#This Row],[Total Runs]],NA())</f>
        <v>5.5555555555555558E-3</v>
      </c>
      <c r="G8101" s="6">
        <f>SUM(B$2:B8101) / SUM(C$2:C8101)</f>
        <v>5.5555555555555558E-3</v>
      </c>
      <c r="H8101" s="7">
        <f>IFERROR(stats[[#This Row],[Column1]]-A8100,"")</f>
        <v>8.1018518540076911E-4</v>
      </c>
      <c r="I8101" s="7">
        <f>IFERROR(_xlfn.QUARTILE.INC(H$2:H8101,1),"")</f>
        <v>9.2592592409346253E-4</v>
      </c>
      <c r="J8101" s="7">
        <f>IFERROR(_xlfn.QUARTILE.INC(H$2:H8101,3),"")</f>
        <v>1.0532407395658083E-3</v>
      </c>
      <c r="K8101" s="7">
        <f>IFERROR(stats[[#This Row],[Q3]]-stats[[#This Row],[Q1]],"")</f>
        <v>1.273148154723458E-4</v>
      </c>
      <c r="L8101" s="7">
        <f>IFERROR(AVERAGEIFS(H$2:H8101, H$2:H8101, "&lt;" &amp;stats[[#This Row],[Q3]]+(2*stats[[#This Row],[IQR]]), H$2:H8101, "&gt;" &amp; stats[[#This Row],[Q1]]-(2*stats[[#This Row],[IQR]])),"")</f>
        <v>9.9309082562064614E-4</v>
      </c>
    </row>
    <row r="8102" spans="1:12" x14ac:dyDescent="0.25">
      <c r="A8102" s="4">
        <v>44454.445960648147</v>
      </c>
      <c r="B8102">
        <v>0</v>
      </c>
      <c r="C8102">
        <v>1</v>
      </c>
      <c r="D8102" s="5">
        <f>SUM(B$2:B8102)</f>
        <v>45</v>
      </c>
      <c r="E8102" s="5">
        <f>SUM(C$2:C8102)</f>
        <v>8101</v>
      </c>
      <c r="F8102" s="6">
        <f>IF(stats[[#This Row],[Column1]],stats[[#This Row],[Total Clear]]/stats[[#This Row],[Total Runs]],NA())</f>
        <v>5.5548697691643004E-3</v>
      </c>
      <c r="G8102" s="6">
        <f>SUM(B$2:B8102) / SUM(C$2:C8102)</f>
        <v>5.5548697691643004E-3</v>
      </c>
      <c r="H8102" s="7">
        <f>IFERROR(stats[[#This Row],[Column1]]-A8101,"")</f>
        <v>8.6805555474711582E-4</v>
      </c>
      <c r="I8102" s="7">
        <f>IFERROR(_xlfn.QUARTILE.INC(H$2:H8102,1),"")</f>
        <v>9.2592592409346253E-4</v>
      </c>
      <c r="J8102" s="7">
        <f>IFERROR(_xlfn.QUARTILE.INC(H$2:H8102,3),"")</f>
        <v>1.0532407395658083E-3</v>
      </c>
      <c r="K8102" s="7">
        <f>IFERROR(stats[[#This Row],[Q3]]-stats[[#This Row],[Q1]],"")</f>
        <v>1.273148154723458E-4</v>
      </c>
      <c r="L8102" s="7">
        <f>IFERROR(AVERAGEIFS(H$2:H8102, H$2:H8102, "&lt;" &amp;stats[[#This Row],[Q3]]+(2*stats[[#This Row],[IQR]]), H$2:H8102, "&gt;" &amp; stats[[#This Row],[Q1]]-(2*stats[[#This Row],[IQR]])),"")</f>
        <v>9.9307521182558198E-4</v>
      </c>
    </row>
    <row r="8103" spans="1:12" x14ac:dyDescent="0.25">
      <c r="A8103" s="4">
        <v>44454.446851851855</v>
      </c>
      <c r="B8103">
        <v>0</v>
      </c>
      <c r="C8103">
        <v>1</v>
      </c>
      <c r="D8103" s="5">
        <f>SUM(B$2:B8103)</f>
        <v>45</v>
      </c>
      <c r="E8103" s="5">
        <f>SUM(C$2:C8103)</f>
        <v>8102</v>
      </c>
      <c r="F8103" s="6">
        <f>IF(stats[[#This Row],[Column1]],stats[[#This Row],[Total Clear]]/stats[[#This Row],[Total Runs]],NA())</f>
        <v>5.5541841520612197E-3</v>
      </c>
      <c r="G8103" s="6">
        <f>SUM(B$2:B8103) / SUM(C$2:C8103)</f>
        <v>5.5541841520612197E-3</v>
      </c>
      <c r="H8103" s="7">
        <f>IFERROR(stats[[#This Row],[Column1]]-A8102,"")</f>
        <v>8.9120370830642059E-4</v>
      </c>
      <c r="I8103" s="7">
        <f>IFERROR(_xlfn.QUARTILE.INC(H$2:H8103,1),"")</f>
        <v>9.2592592409346253E-4</v>
      </c>
      <c r="J8103" s="7">
        <f>IFERROR(_xlfn.QUARTILE.INC(H$2:H8103,3),"")</f>
        <v>1.0532407395658083E-3</v>
      </c>
      <c r="K8103" s="7">
        <f>IFERROR(stats[[#This Row],[Q3]]-stats[[#This Row],[Q1]],"")</f>
        <v>1.273148154723458E-4</v>
      </c>
      <c r="L8103" s="7">
        <f>IFERROR(AVERAGEIFS(H$2:H8103, H$2:H8103, "&lt;" &amp;stats[[#This Row],[Q3]]+(2*stats[[#This Row],[IQR]]), H$2:H8103, "&gt;" &amp; stats[[#This Row],[Q1]]-(2*stats[[#This Row],[IQR]])),"")</f>
        <v>9.9306249219722402E-4</v>
      </c>
    </row>
    <row r="8104" spans="1:12" x14ac:dyDescent="0.25">
      <c r="A8104" s="4">
        <v>44454.447696759256</v>
      </c>
      <c r="B8104">
        <v>0</v>
      </c>
      <c r="C8104">
        <v>1</v>
      </c>
      <c r="D8104" s="5">
        <f>SUM(B$2:B8104)</f>
        <v>45</v>
      </c>
      <c r="E8104" s="5">
        <f>SUM(C$2:C8104)</f>
        <v>8103</v>
      </c>
      <c r="F8104" s="6">
        <f>IF(stats[[#This Row],[Column1]],stats[[#This Row],[Total Clear]]/stats[[#This Row],[Total Runs]],NA())</f>
        <v>5.5534987041836355E-3</v>
      </c>
      <c r="G8104" s="6">
        <f>SUM(B$2:B8104) / SUM(C$2:C8104)</f>
        <v>5.5534987041836355E-3</v>
      </c>
      <c r="H8104" s="7">
        <f>IFERROR(stats[[#This Row],[Column1]]-A8103,"")</f>
        <v>8.4490740118781105E-4</v>
      </c>
      <c r="I8104" s="7">
        <f>IFERROR(_xlfn.QUARTILE.INC(H$2:H8104,1),"")</f>
        <v>9.2592592409346253E-4</v>
      </c>
      <c r="J8104" s="7">
        <f>IFERROR(_xlfn.QUARTILE.INC(H$2:H8104,3),"")</f>
        <v>1.0532407395658083E-3</v>
      </c>
      <c r="K8104" s="7">
        <f>IFERROR(stats[[#This Row],[Q3]]-stats[[#This Row],[Q1]],"")</f>
        <v>1.273148154723458E-4</v>
      </c>
      <c r="L8104" s="7">
        <f>IFERROR(AVERAGEIFS(H$2:H8104, H$2:H8104, "&lt;" &amp;stats[[#This Row],[Q3]]+(2*stats[[#This Row],[IQR]]), H$2:H8104, "&gt;" &amp; stats[[#This Row],[Q1]]-(2*stats[[#This Row],[IQR]])),"")</f>
        <v>9.9304399593118028E-4</v>
      </c>
    </row>
    <row r="8105" spans="1:12" x14ac:dyDescent="0.25">
      <c r="A8105" s="4">
        <v>44454.448587962965</v>
      </c>
      <c r="B8105">
        <v>0</v>
      </c>
      <c r="C8105">
        <v>1</v>
      </c>
      <c r="D8105" s="5">
        <f>SUM(B$2:B8105)</f>
        <v>45</v>
      </c>
      <c r="E8105" s="5">
        <f>SUM(C$2:C8105)</f>
        <v>8104</v>
      </c>
      <c r="F8105" s="6">
        <f>IF(stats[[#This Row],[Column1]],stats[[#This Row],[Total Clear]]/stats[[#This Row],[Total Runs]],NA())</f>
        <v>5.5528134254689042E-3</v>
      </c>
      <c r="G8105" s="6">
        <f>SUM(B$2:B8105) / SUM(C$2:C8105)</f>
        <v>5.5528134254689042E-3</v>
      </c>
      <c r="H8105" s="7">
        <f>IFERROR(stats[[#This Row],[Column1]]-A8104,"")</f>
        <v>8.9120370830642059E-4</v>
      </c>
      <c r="I8105" s="7">
        <f>IFERROR(_xlfn.QUARTILE.INC(H$2:H8105,1),"")</f>
        <v>9.2592592409346253E-4</v>
      </c>
      <c r="J8105" s="7">
        <f>IFERROR(_xlfn.QUARTILE.INC(H$2:H8105,3),"")</f>
        <v>1.0532407395658083E-3</v>
      </c>
      <c r="K8105" s="7">
        <f>IFERROR(stats[[#This Row],[Q3]]-stats[[#This Row],[Q1]],"")</f>
        <v>1.273148154723458E-4</v>
      </c>
      <c r="L8105" s="7">
        <f>IFERROR(AVERAGEIFS(H$2:H8105, H$2:H8105, "&lt;" &amp;stats[[#This Row],[Q3]]+(2*stats[[#This Row],[IQR]]), H$2:H8105, "&gt;" &amp; stats[[#This Row],[Q1]]-(2*stats[[#This Row],[IQR]])),"")</f>
        <v>9.93031283374992E-4</v>
      </c>
    </row>
    <row r="8106" spans="1:12" x14ac:dyDescent="0.25">
      <c r="A8106" s="4">
        <v>44454.449467592596</v>
      </c>
      <c r="B8106">
        <v>0</v>
      </c>
      <c r="C8106">
        <v>1</v>
      </c>
      <c r="D8106" s="5">
        <f>SUM(B$2:B8106)</f>
        <v>45</v>
      </c>
      <c r="E8106" s="5">
        <f>SUM(C$2:C8106)</f>
        <v>8105</v>
      </c>
      <c r="F8106" s="6">
        <f>IF(stats[[#This Row],[Column1]],stats[[#This Row],[Total Clear]]/stats[[#This Row],[Total Runs]],NA())</f>
        <v>5.5521283158544111E-3</v>
      </c>
      <c r="G8106" s="6">
        <f>SUM(B$2:B8106) / SUM(C$2:C8106)</f>
        <v>5.5521283158544111E-3</v>
      </c>
      <c r="H8106" s="7">
        <f>IFERROR(stats[[#This Row],[Column1]]-A8105,"")</f>
        <v>8.7962963152676821E-4</v>
      </c>
      <c r="I8106" s="7">
        <f>IFERROR(_xlfn.QUARTILE.INC(H$2:H8106,1),"")</f>
        <v>9.2592592409346253E-4</v>
      </c>
      <c r="J8106" s="7">
        <f>IFERROR(_xlfn.QUARTILE.INC(H$2:H8106,3),"")</f>
        <v>1.0532407395658083E-3</v>
      </c>
      <c r="K8106" s="7">
        <f>IFERROR(stats[[#This Row],[Q3]]-stats[[#This Row],[Q1]],"")</f>
        <v>1.273148154723458E-4</v>
      </c>
      <c r="L8106" s="7">
        <f>IFERROR(AVERAGEIFS(H$2:H8106, H$2:H8106, "&lt;" &amp;stats[[#This Row],[Q3]]+(2*stats[[#This Row],[IQR]]), H$2:H8106, "&gt;" &amp; stats[[#This Row],[Q1]]-(2*stats[[#This Row],[IQR]])),"")</f>
        <v>9.9301712939947433E-4</v>
      </c>
    </row>
    <row r="8107" spans="1:12" x14ac:dyDescent="0.25">
      <c r="A8107" s="4">
        <v>44454.450370370374</v>
      </c>
      <c r="B8107">
        <v>0</v>
      </c>
      <c r="C8107">
        <v>1</v>
      </c>
      <c r="D8107" s="5">
        <f>SUM(B$2:B8107)</f>
        <v>45</v>
      </c>
      <c r="E8107" s="5">
        <f>SUM(C$2:C8107)</f>
        <v>8106</v>
      </c>
      <c r="F8107" s="6">
        <f>IF(stats[[#This Row],[Column1]],stats[[#This Row],[Total Clear]]/stats[[#This Row],[Total Runs]],NA())</f>
        <v>5.5514433752775726E-3</v>
      </c>
      <c r="G8107" s="6">
        <f>SUM(B$2:B8107) / SUM(C$2:C8107)</f>
        <v>5.5514433752775726E-3</v>
      </c>
      <c r="H8107" s="7">
        <f>IFERROR(stats[[#This Row],[Column1]]-A8106,"")</f>
        <v>9.0277777781011537E-4</v>
      </c>
      <c r="I8107" s="7">
        <f>IFERROR(_xlfn.QUARTILE.INC(H$2:H8107,1),"")</f>
        <v>9.2592592409346253E-4</v>
      </c>
      <c r="J8107" s="7">
        <f>IFERROR(_xlfn.QUARTILE.INC(H$2:H8107,3),"")</f>
        <v>1.0532407395658083E-3</v>
      </c>
      <c r="K8107" s="7">
        <f>IFERROR(stats[[#This Row],[Q3]]-stats[[#This Row],[Q1]],"")</f>
        <v>1.273148154723458E-4</v>
      </c>
      <c r="L8107" s="7">
        <f>IFERROR(AVERAGEIFS(H$2:H8107, H$2:H8107, "&lt;" &amp;stats[[#This Row],[Q3]]+(2*stats[[#This Row],[IQR]]), H$2:H8107, "&gt;" &amp; stats[[#This Row],[Q1]]-(2*stats[[#This Row],[IQR]])),"")</f>
        <v>9.9300586778065629E-4</v>
      </c>
    </row>
    <row r="8108" spans="1:12" x14ac:dyDescent="0.25">
      <c r="A8108" s="4">
        <v>44454.451215277775</v>
      </c>
      <c r="B8108">
        <v>0</v>
      </c>
      <c r="C8108">
        <v>1</v>
      </c>
      <c r="D8108" s="5">
        <f>SUM(B$2:B8108)</f>
        <v>45</v>
      </c>
      <c r="E8108" s="5">
        <f>SUM(C$2:C8108)</f>
        <v>8107</v>
      </c>
      <c r="F8108" s="6">
        <f>IF(stats[[#This Row],[Column1]],stats[[#This Row],[Total Clear]]/stats[[#This Row],[Total Runs]],NA())</f>
        <v>5.5507586036758353E-3</v>
      </c>
      <c r="G8108" s="6">
        <f>SUM(B$2:B8108) / SUM(C$2:C8108)</f>
        <v>5.5507586036758353E-3</v>
      </c>
      <c r="H8108" s="7">
        <f>IFERROR(stats[[#This Row],[Column1]]-A8107,"")</f>
        <v>8.4490740118781105E-4</v>
      </c>
      <c r="I8108" s="7">
        <f>IFERROR(_xlfn.QUARTILE.INC(H$2:H8108,1),"")</f>
        <v>9.2592592409346253E-4</v>
      </c>
      <c r="J8108" s="7">
        <f>IFERROR(_xlfn.QUARTILE.INC(H$2:H8108,3),"")</f>
        <v>1.0532407395658083E-3</v>
      </c>
      <c r="K8108" s="7">
        <f>IFERROR(stats[[#This Row],[Q3]]-stats[[#This Row],[Q1]],"")</f>
        <v>1.273148154723458E-4</v>
      </c>
      <c r="L8108" s="7">
        <f>IFERROR(AVERAGEIFS(H$2:H8108, H$2:H8108, "&lt;" &amp;stats[[#This Row],[Q3]]+(2*stats[[#This Row],[IQR]]), H$2:H8108, "&gt;" &amp; stats[[#This Row],[Q1]]-(2*stats[[#This Row],[IQR]])),"")</f>
        <v>9.9298738781227673E-4</v>
      </c>
    </row>
    <row r="8109" spans="1:12" x14ac:dyDescent="0.25">
      <c r="A8109" s="4">
        <v>44454.45207175926</v>
      </c>
      <c r="B8109">
        <v>0</v>
      </c>
      <c r="C8109">
        <v>1</v>
      </c>
      <c r="D8109" s="5">
        <f>SUM(B$2:B8109)</f>
        <v>45</v>
      </c>
      <c r="E8109" s="5">
        <f>SUM(C$2:C8109)</f>
        <v>8108</v>
      </c>
      <c r="F8109" s="6">
        <f>IF(stats[[#This Row],[Column1]],stats[[#This Row],[Total Clear]]/stats[[#This Row],[Total Runs]],NA())</f>
        <v>5.5500740009866798E-3</v>
      </c>
      <c r="G8109" s="6">
        <f>SUM(B$2:B8109) / SUM(C$2:C8109)</f>
        <v>5.5500740009866798E-3</v>
      </c>
      <c r="H8109" s="7">
        <f>IFERROR(stats[[#This Row],[Column1]]-A8108,"")</f>
        <v>8.5648148524342105E-4</v>
      </c>
      <c r="I8109" s="7">
        <f>IFERROR(_xlfn.QUARTILE.INC(H$2:H8109,1),"")</f>
        <v>9.2592592409346253E-4</v>
      </c>
      <c r="J8109" s="7">
        <f>IFERROR(_xlfn.QUARTILE.INC(H$2:H8109,3),"")</f>
        <v>1.0532407395658083E-3</v>
      </c>
      <c r="K8109" s="7">
        <f>IFERROR(stats[[#This Row],[Q3]]-stats[[#This Row],[Q1]],"")</f>
        <v>1.273148154723458E-4</v>
      </c>
      <c r="L8109" s="7">
        <f>IFERROR(AVERAGEIFS(H$2:H8109, H$2:H8109, "&lt;" &amp;stats[[#This Row],[Q3]]+(2*stats[[#This Row],[IQR]]), H$2:H8109, "&gt;" &amp; stats[[#This Row],[Q1]]-(2*stats[[#This Row],[IQR]])),"")</f>
        <v>9.9297035650815083E-4</v>
      </c>
    </row>
    <row r="8110" spans="1:12" x14ac:dyDescent="0.25">
      <c r="A8110" s="4">
        <v>44454.453032407408</v>
      </c>
      <c r="B8110">
        <v>0</v>
      </c>
      <c r="C8110">
        <v>1</v>
      </c>
      <c r="D8110" s="5">
        <f>SUM(B$2:B8110)</f>
        <v>45</v>
      </c>
      <c r="E8110" s="5">
        <f>SUM(C$2:C8110)</f>
        <v>8109</v>
      </c>
      <c r="F8110" s="6">
        <f>IF(stats[[#This Row],[Column1]],stats[[#This Row],[Total Clear]]/stats[[#This Row],[Total Runs]],NA())</f>
        <v>5.5493895671476137E-3</v>
      </c>
      <c r="G8110" s="6">
        <f>SUM(B$2:B8110) / SUM(C$2:C8110)</f>
        <v>5.5493895671476137E-3</v>
      </c>
      <c r="H8110" s="7">
        <f>IFERROR(stats[[#This Row],[Column1]]-A8109,"")</f>
        <v>9.6064814715646207E-4</v>
      </c>
      <c r="I8110" s="7">
        <f>IFERROR(_xlfn.QUARTILE.INC(H$2:H8110,1),"")</f>
        <v>9.2592592409346253E-4</v>
      </c>
      <c r="J8110" s="7">
        <f>IFERROR(_xlfn.QUARTILE.INC(H$2:H8110,3),"")</f>
        <v>1.0532407395658083E-3</v>
      </c>
      <c r="K8110" s="7">
        <f>IFERROR(stats[[#This Row],[Q3]]-stats[[#This Row],[Q1]],"")</f>
        <v>1.273148154723458E-4</v>
      </c>
      <c r="L8110" s="7">
        <f>IFERROR(AVERAGEIFS(H$2:H8110, H$2:H8110, "&lt;" &amp;stats[[#This Row],[Q3]]+(2*stats[[#This Row],[IQR]]), H$2:H8110, "&gt;" &amp; stats[[#This Row],[Q1]]-(2*stats[[#This Row],[IQR]])),"")</f>
        <v>9.9296632429640534E-4</v>
      </c>
    </row>
    <row r="8111" spans="1:12" x14ac:dyDescent="0.25">
      <c r="A8111" s="4">
        <v>44454.453888888886</v>
      </c>
      <c r="B8111">
        <v>0</v>
      </c>
      <c r="C8111">
        <v>1</v>
      </c>
      <c r="D8111" s="5">
        <f>SUM(B$2:B8111)</f>
        <v>45</v>
      </c>
      <c r="E8111" s="5">
        <f>SUM(C$2:C8111)</f>
        <v>8110</v>
      </c>
      <c r="F8111" s="6">
        <f>IF(stats[[#This Row],[Column1]],stats[[#This Row],[Total Clear]]/stats[[#This Row],[Total Runs]],NA())</f>
        <v>5.5487053020961772E-3</v>
      </c>
      <c r="G8111" s="6">
        <f>SUM(B$2:B8111) / SUM(C$2:C8111)</f>
        <v>5.5487053020961772E-3</v>
      </c>
      <c r="H8111" s="7">
        <f>IFERROR(stats[[#This Row],[Column1]]-A8110,"")</f>
        <v>8.5648147796746343E-4</v>
      </c>
      <c r="I8111" s="7">
        <f>IFERROR(_xlfn.QUARTILE.INC(H$2:H8111,1),"")</f>
        <v>9.2592592409346253E-4</v>
      </c>
      <c r="J8111" s="7">
        <f>IFERROR(_xlfn.QUARTILE.INC(H$2:H8111,3),"")</f>
        <v>1.0532407395658083E-3</v>
      </c>
      <c r="K8111" s="7">
        <f>IFERROR(stats[[#This Row],[Q3]]-stats[[#This Row],[Q1]],"")</f>
        <v>1.273148154723458E-4</v>
      </c>
      <c r="L8111" s="7">
        <f>IFERROR(AVERAGEIFS(H$2:H8111, H$2:H8111, "&lt;" &amp;stats[[#This Row],[Q3]]+(2*stats[[#This Row],[IQR]]), H$2:H8111, "&gt;" &amp; stats[[#This Row],[Q1]]-(2*stats[[#This Row],[IQR]])),"")</f>
        <v>9.9294929986752569E-4</v>
      </c>
    </row>
    <row r="8112" spans="1:12" x14ac:dyDescent="0.25">
      <c r="A8112" s="4">
        <v>44454.454884259256</v>
      </c>
      <c r="B8112">
        <v>0</v>
      </c>
      <c r="C8112">
        <v>1</v>
      </c>
      <c r="D8112" s="5">
        <f>SUM(B$2:B8112)</f>
        <v>45</v>
      </c>
      <c r="E8112" s="5">
        <f>SUM(C$2:C8112)</f>
        <v>8111</v>
      </c>
      <c r="F8112" s="6">
        <f>IF(stats[[#This Row],[Column1]],stats[[#This Row],[Total Clear]]/stats[[#This Row],[Total Runs]],NA())</f>
        <v>5.5480212057699421E-3</v>
      </c>
      <c r="G8112" s="6">
        <f>SUM(B$2:B8112) / SUM(C$2:C8112)</f>
        <v>5.5480212057699421E-3</v>
      </c>
      <c r="H8112" s="7">
        <f>IFERROR(stats[[#This Row],[Column1]]-A8111,"")</f>
        <v>9.9537037021946162E-4</v>
      </c>
      <c r="I8112" s="7">
        <f>IFERROR(_xlfn.QUARTILE.INC(H$2:H8112,1),"")</f>
        <v>9.2592592409346253E-4</v>
      </c>
      <c r="J8112" s="7">
        <f>IFERROR(_xlfn.QUARTILE.INC(H$2:H8112,3),"")</f>
        <v>1.0532407395658083E-3</v>
      </c>
      <c r="K8112" s="7">
        <f>IFERROR(stats[[#This Row],[Q3]]-stats[[#This Row],[Q1]],"")</f>
        <v>1.273148154723458E-4</v>
      </c>
      <c r="L8112" s="7">
        <f>IFERROR(AVERAGEIFS(H$2:H8112, H$2:H8112, "&lt;" &amp;stats[[#This Row],[Q3]]+(2*stats[[#This Row],[IQR]]), H$2:H8112, "&gt;" &amp; stats[[#This Row],[Q1]]-(2*stats[[#This Row],[IQR]])),"")</f>
        <v>9.9294960182192229E-4</v>
      </c>
    </row>
    <row r="8113" spans="1:12" x14ac:dyDescent="0.25">
      <c r="A8113" s="4">
        <v>44454.455740740741</v>
      </c>
      <c r="B8113">
        <v>0</v>
      </c>
      <c r="C8113">
        <v>1</v>
      </c>
      <c r="D8113" s="5">
        <f>SUM(B$2:B8113)</f>
        <v>45</v>
      </c>
      <c r="E8113" s="5">
        <f>SUM(C$2:C8113)</f>
        <v>8112</v>
      </c>
      <c r="F8113" s="6">
        <f>IF(stats[[#This Row],[Column1]],stats[[#This Row],[Total Clear]]/stats[[#This Row],[Total Runs]],NA())</f>
        <v>5.5473372781065086E-3</v>
      </c>
      <c r="G8113" s="6">
        <f>SUM(B$2:B8113) / SUM(C$2:C8113)</f>
        <v>5.5473372781065086E-3</v>
      </c>
      <c r="H8113" s="7">
        <f>IFERROR(stats[[#This Row],[Column1]]-A8112,"")</f>
        <v>8.5648148524342105E-4</v>
      </c>
      <c r="I8113" s="7">
        <f>IFERROR(_xlfn.QUARTILE.INC(H$2:H8113,1),"")</f>
        <v>9.2592592409346253E-4</v>
      </c>
      <c r="J8113" s="7">
        <f>IFERROR(_xlfn.QUARTILE.INC(H$2:H8113,3),"")</f>
        <v>1.0532407395658083E-3</v>
      </c>
      <c r="K8113" s="7">
        <f>IFERROR(stats[[#This Row],[Q3]]-stats[[#This Row],[Q1]],"")</f>
        <v>1.273148154723458E-4</v>
      </c>
      <c r="L8113" s="7">
        <f>IFERROR(AVERAGEIFS(H$2:H8113, H$2:H8113, "&lt;" &amp;stats[[#This Row],[Q3]]+(2*stats[[#This Row],[IQR]]), H$2:H8113, "&gt;" &amp; stats[[#This Row],[Q1]]-(2*stats[[#This Row],[IQR]])),"")</f>
        <v>9.9293258372532933E-4</v>
      </c>
    </row>
    <row r="8114" spans="1:12" x14ac:dyDescent="0.25">
      <c r="A8114" s="4">
        <v>44454.456585648149</v>
      </c>
      <c r="B8114">
        <v>0</v>
      </c>
      <c r="C8114">
        <v>1</v>
      </c>
      <c r="D8114" s="5">
        <f>SUM(B$2:B8114)</f>
        <v>45</v>
      </c>
      <c r="E8114" s="5">
        <f>SUM(C$2:C8114)</f>
        <v>8113</v>
      </c>
      <c r="F8114" s="6">
        <f>IF(stats[[#This Row],[Column1]],stats[[#This Row],[Total Clear]]/stats[[#This Row],[Total Runs]],NA())</f>
        <v>5.5466535190435108E-3</v>
      </c>
      <c r="G8114" s="6">
        <f>SUM(B$2:B8114) / SUM(C$2:C8114)</f>
        <v>5.5466535190435108E-3</v>
      </c>
      <c r="H8114" s="7">
        <f>IFERROR(stats[[#This Row],[Column1]]-A8113,"")</f>
        <v>8.4490740846376866E-4</v>
      </c>
      <c r="I8114" s="7">
        <f>IFERROR(_xlfn.QUARTILE.INC(H$2:H8114,1),"")</f>
        <v>9.2592592409346253E-4</v>
      </c>
      <c r="J8114" s="7">
        <f>IFERROR(_xlfn.QUARTILE.INC(H$2:H8114,3),"")</f>
        <v>1.0532407395658083E-3</v>
      </c>
      <c r="K8114" s="7">
        <f>IFERROR(stats[[#This Row],[Q3]]-stats[[#This Row],[Q1]],"")</f>
        <v>1.273148154723458E-4</v>
      </c>
      <c r="L8114" s="7">
        <f>IFERROR(AVERAGEIFS(H$2:H8114, H$2:H8114, "&lt;" &amp;stats[[#This Row],[Q3]]+(2*stats[[#This Row],[IQR]]), H$2:H8114, "&gt;" &amp; stats[[#This Row],[Q1]]-(2*stats[[#This Row],[IQR]])),"")</f>
        <v>9.929141267209327E-4</v>
      </c>
    </row>
    <row r="8115" spans="1:12" x14ac:dyDescent="0.25">
      <c r="A8115" s="4">
        <v>44454.457685185182</v>
      </c>
      <c r="B8115">
        <v>0</v>
      </c>
      <c r="C8115">
        <v>1</v>
      </c>
      <c r="D8115" s="5">
        <f>SUM(B$2:B8115)</f>
        <v>45</v>
      </c>
      <c r="E8115" s="5">
        <f>SUM(C$2:C8115)</f>
        <v>8114</v>
      </c>
      <c r="F8115" s="6">
        <f>IF(stats[[#This Row],[Column1]],stats[[#This Row],[Total Clear]]/stats[[#This Row],[Total Runs]],NA())</f>
        <v>5.5459699285186096E-3</v>
      </c>
      <c r="G8115" s="6">
        <f>SUM(B$2:B8115) / SUM(C$2:C8115)</f>
        <v>5.5459699285186096E-3</v>
      </c>
      <c r="H8115" s="7">
        <f>IFERROR(stats[[#This Row],[Column1]]-A8114,"")</f>
        <v>1.0995370321325026E-3</v>
      </c>
      <c r="I8115" s="7">
        <f>IFERROR(_xlfn.QUARTILE.INC(H$2:H8115,1),"")</f>
        <v>9.2592592409346253E-4</v>
      </c>
      <c r="J8115" s="7">
        <f>IFERROR(_xlfn.QUARTILE.INC(H$2:H8115,3),"")</f>
        <v>1.0532407395658083E-3</v>
      </c>
      <c r="K8115" s="7">
        <f>IFERROR(stats[[#This Row],[Q3]]-stats[[#This Row],[Q1]],"")</f>
        <v>1.273148154723458E-4</v>
      </c>
      <c r="L8115" s="7">
        <f>IFERROR(AVERAGEIFS(H$2:H8115, H$2:H8115, "&lt;" &amp;stats[[#This Row],[Q3]]+(2*stats[[#This Row],[IQR]]), H$2:H8115, "&gt;" &amp; stats[[#This Row],[Q1]]-(2*stats[[#This Row],[IQR]])),"")</f>
        <v>9.9292741969006504E-4</v>
      </c>
    </row>
    <row r="8116" spans="1:12" x14ac:dyDescent="0.25">
      <c r="A8116" s="4">
        <v>44454.458622685182</v>
      </c>
      <c r="B8116">
        <v>0</v>
      </c>
      <c r="C8116">
        <v>1</v>
      </c>
      <c r="D8116" s="5">
        <f>SUM(B$2:B8116)</f>
        <v>45</v>
      </c>
      <c r="E8116" s="5">
        <f>SUM(C$2:C8116)</f>
        <v>8115</v>
      </c>
      <c r="F8116" s="6">
        <f>IF(stats[[#This Row],[Column1]],stats[[#This Row],[Total Clear]]/stats[[#This Row],[Total Runs]],NA())</f>
        <v>5.5452865064695009E-3</v>
      </c>
      <c r="G8116" s="6">
        <f>SUM(B$2:B8116) / SUM(C$2:C8116)</f>
        <v>5.5452865064695009E-3</v>
      </c>
      <c r="H8116" s="7">
        <f>IFERROR(stats[[#This Row],[Column1]]-A8115,"")</f>
        <v>9.3750000087311491E-4</v>
      </c>
      <c r="I8116" s="7">
        <f>IFERROR(_xlfn.QUARTILE.INC(H$2:H8116,1),"")</f>
        <v>9.2592592409346253E-4</v>
      </c>
      <c r="J8116" s="7">
        <f>IFERROR(_xlfn.QUARTILE.INC(H$2:H8116,3),"")</f>
        <v>1.0532407395658083E-3</v>
      </c>
      <c r="K8116" s="7">
        <f>IFERROR(stats[[#This Row],[Q3]]-stats[[#This Row],[Q1]],"")</f>
        <v>1.273148154723458E-4</v>
      </c>
      <c r="L8116" s="7">
        <f>IFERROR(AVERAGEIFS(H$2:H8116, H$2:H8116, "&lt;" &amp;stats[[#This Row],[Q3]]+(2*stats[[#This Row],[IQR]]), H$2:H8116, "&gt;" &amp; stats[[#This Row],[Q1]]-(2*stats[[#This Row],[IQR]])),"")</f>
        <v>9.929205102636356E-4</v>
      </c>
    </row>
    <row r="8117" spans="1:12" x14ac:dyDescent="0.25">
      <c r="A8117" s="4">
        <v>44454.459583333337</v>
      </c>
      <c r="B8117">
        <v>0</v>
      </c>
      <c r="C8117">
        <v>1</v>
      </c>
      <c r="D8117" s="5">
        <f>SUM(B$2:B8117)</f>
        <v>45</v>
      </c>
      <c r="E8117" s="5">
        <f>SUM(C$2:C8117)</f>
        <v>8116</v>
      </c>
      <c r="F8117" s="6">
        <f>IF(stats[[#This Row],[Column1]],stats[[#This Row],[Total Clear]]/stats[[#This Row],[Total Runs]],NA())</f>
        <v>5.5446032528339087E-3</v>
      </c>
      <c r="G8117" s="6">
        <f>SUM(B$2:B8117) / SUM(C$2:C8117)</f>
        <v>5.5446032528339087E-3</v>
      </c>
      <c r="H8117" s="7">
        <f>IFERROR(stats[[#This Row],[Column1]]-A8116,"")</f>
        <v>9.6064815443241969E-4</v>
      </c>
      <c r="I8117" s="7">
        <f>IFERROR(_xlfn.QUARTILE.INC(H$2:H8117,1),"")</f>
        <v>9.2592592409346253E-4</v>
      </c>
      <c r="J8117" s="7">
        <f>IFERROR(_xlfn.QUARTILE.INC(H$2:H8117,3),"")</f>
        <v>1.0532407395658083E-3</v>
      </c>
      <c r="K8117" s="7">
        <f>IFERROR(stats[[#This Row],[Q3]]-stats[[#This Row],[Q1]],"")</f>
        <v>1.273148154723458E-4</v>
      </c>
      <c r="L8117" s="7">
        <f>IFERROR(AVERAGEIFS(H$2:H8117, H$2:H8117, "&lt;" &amp;stats[[#This Row],[Q3]]+(2*stats[[#This Row],[IQR]]), H$2:H8117, "&gt;" &amp; stats[[#This Row],[Q1]]-(2*stats[[#This Row],[IQR]])),"")</f>
        <v>9.9291648778378639E-4</v>
      </c>
    </row>
    <row r="8118" spans="1:12" x14ac:dyDescent="0.25">
      <c r="A8118" s="4">
        <v>44454.460486111115</v>
      </c>
      <c r="B8118">
        <v>0</v>
      </c>
      <c r="C8118">
        <v>1</v>
      </c>
      <c r="D8118" s="5">
        <f>SUM(B$2:B8118)</f>
        <v>45</v>
      </c>
      <c r="E8118" s="5">
        <f>SUM(C$2:C8118)</f>
        <v>8117</v>
      </c>
      <c r="F8118" s="6">
        <f>IF(stats[[#This Row],[Column1]],stats[[#This Row],[Total Clear]]/stats[[#This Row],[Total Runs]],NA())</f>
        <v>5.543920167549587E-3</v>
      </c>
      <c r="G8118" s="6">
        <f>SUM(B$2:B8118) / SUM(C$2:C8118)</f>
        <v>5.543920167549587E-3</v>
      </c>
      <c r="H8118" s="7">
        <f>IFERROR(stats[[#This Row],[Column1]]-A8117,"")</f>
        <v>9.0277777781011537E-4</v>
      </c>
      <c r="I8118" s="7">
        <f>IFERROR(_xlfn.QUARTILE.INC(H$2:H8118,1),"")</f>
        <v>9.2592592409346253E-4</v>
      </c>
      <c r="J8118" s="7">
        <f>IFERROR(_xlfn.QUARTILE.INC(H$2:H8118,3),"")</f>
        <v>1.0532407395658083E-3</v>
      </c>
      <c r="K8118" s="7">
        <f>IFERROR(stats[[#This Row],[Q3]]-stats[[#This Row],[Q1]],"")</f>
        <v>1.273148154723458E-4</v>
      </c>
      <c r="L8118" s="7">
        <f>IFERROR(AVERAGEIFS(H$2:H8118, H$2:H8118, "&lt;" &amp;stats[[#This Row],[Q3]]+(2*stats[[#This Row],[IQR]]), H$2:H8118, "&gt;" &amp; stats[[#This Row],[Q1]]-(2*stats[[#This Row],[IQR]])),"")</f>
        <v>9.9290525414595307E-4</v>
      </c>
    </row>
    <row r="8119" spans="1:12" x14ac:dyDescent="0.25">
      <c r="A8119" s="4">
        <v>44454.461319444446</v>
      </c>
      <c r="B8119">
        <v>0</v>
      </c>
      <c r="C8119">
        <v>1</v>
      </c>
      <c r="D8119" s="5">
        <f>SUM(B$2:B8119)</f>
        <v>45</v>
      </c>
      <c r="E8119" s="5">
        <f>SUM(C$2:C8119)</f>
        <v>8118</v>
      </c>
      <c r="F8119" s="6">
        <f>IF(stats[[#This Row],[Column1]],stats[[#This Row],[Total Clear]]/stats[[#This Row],[Total Runs]],NA())</f>
        <v>5.5432372505543242E-3</v>
      </c>
      <c r="G8119" s="6">
        <f>SUM(B$2:B8119) / SUM(C$2:C8119)</f>
        <v>5.5432372505543242E-3</v>
      </c>
      <c r="H8119" s="7">
        <f>IFERROR(stats[[#This Row],[Column1]]-A8118,"")</f>
        <v>8.3333333168411627E-4</v>
      </c>
      <c r="I8119" s="7">
        <f>IFERROR(_xlfn.QUARTILE.INC(H$2:H8119,1),"")</f>
        <v>9.2592592409346253E-4</v>
      </c>
      <c r="J8119" s="7">
        <f>IFERROR(_xlfn.QUARTILE.INC(H$2:H8119,3),"")</f>
        <v>1.0532407395658083E-3</v>
      </c>
      <c r="K8119" s="7">
        <f>IFERROR(stats[[#This Row],[Q3]]-stats[[#This Row],[Q1]],"")</f>
        <v>1.273148154723458E-4</v>
      </c>
      <c r="L8119" s="7">
        <f>IFERROR(AVERAGEIFS(H$2:H8119, H$2:H8119, "&lt;" &amp;stats[[#This Row],[Q3]]+(2*stats[[#This Row],[IQR]]), H$2:H8119, "&gt;" &amp; stats[[#This Row],[Q1]]-(2*stats[[#This Row],[IQR]])),"")</f>
        <v>9.9288536979424448E-4</v>
      </c>
    </row>
    <row r="8120" spans="1:12" x14ac:dyDescent="0.25">
      <c r="A8120" s="4">
        <v>44454.462118055555</v>
      </c>
      <c r="B8120">
        <v>0</v>
      </c>
      <c r="C8120">
        <v>1</v>
      </c>
      <c r="D8120" s="5">
        <f>SUM(B$2:B8120)</f>
        <v>45</v>
      </c>
      <c r="E8120" s="5">
        <f>SUM(C$2:C8120)</f>
        <v>8119</v>
      </c>
      <c r="F8120" s="6">
        <f>IF(stats[[#This Row],[Column1]],stats[[#This Row],[Total Clear]]/stats[[#This Row],[Total Runs]],NA())</f>
        <v>5.5425545017859339E-3</v>
      </c>
      <c r="G8120" s="6">
        <f>SUM(B$2:B8120) / SUM(C$2:C8120)</f>
        <v>5.5425545017859339E-3</v>
      </c>
      <c r="H8120" s="7">
        <f>IFERROR(stats[[#This Row],[Column1]]-A8119,"")</f>
        <v>7.9861110862111673E-4</v>
      </c>
      <c r="I8120" s="7">
        <f>IFERROR(_xlfn.QUARTILE.INC(H$2:H8120,1),"")</f>
        <v>9.2592592409346253E-4</v>
      </c>
      <c r="J8120" s="7">
        <f>IFERROR(_xlfn.QUARTILE.INC(H$2:H8120,3),"")</f>
        <v>1.0532407395658083E-3</v>
      </c>
      <c r="K8120" s="7">
        <f>IFERROR(stats[[#This Row],[Q3]]-stats[[#This Row],[Q1]],"")</f>
        <v>1.273148154723458E-4</v>
      </c>
      <c r="L8120" s="7">
        <f>IFERROR(AVERAGEIFS(H$2:H8120, H$2:H8120, "&lt;" &amp;stats[[#This Row],[Q3]]+(2*stats[[#This Row],[IQR]]), H$2:H8120, "&gt;" &amp; stats[[#This Row],[Q1]]-(2*stats[[#This Row],[IQR]])),"")</f>
        <v>9.9286116417984468E-4</v>
      </c>
    </row>
    <row r="8121" spans="1:12" x14ac:dyDescent="0.25">
      <c r="A8121" s="4">
        <v>44454.46297453704</v>
      </c>
      <c r="B8121">
        <v>0</v>
      </c>
      <c r="C8121">
        <v>1</v>
      </c>
      <c r="D8121" s="5">
        <f>SUM(B$2:B8121)</f>
        <v>45</v>
      </c>
      <c r="E8121" s="5">
        <f>SUM(C$2:C8121)</f>
        <v>8120</v>
      </c>
      <c r="F8121" s="6">
        <f>IF(stats[[#This Row],[Column1]],stats[[#This Row],[Total Clear]]/stats[[#This Row],[Total Runs]],NA())</f>
        <v>5.5418719211822662E-3</v>
      </c>
      <c r="G8121" s="6">
        <f>SUM(B$2:B8121) / SUM(C$2:C8121)</f>
        <v>5.5418719211822662E-3</v>
      </c>
      <c r="H8121" s="7">
        <f>IFERROR(stats[[#This Row],[Column1]]-A8120,"")</f>
        <v>8.5648148524342105E-4</v>
      </c>
      <c r="I8121" s="7">
        <f>IFERROR(_xlfn.QUARTILE.INC(H$2:H8121,1),"")</f>
        <v>9.2592592409346253E-4</v>
      </c>
      <c r="J8121" s="7">
        <f>IFERROR(_xlfn.QUARTILE.INC(H$2:H8121,3),"")</f>
        <v>1.0532407395658083E-3</v>
      </c>
      <c r="K8121" s="7">
        <f>IFERROR(stats[[#This Row],[Q3]]-stats[[#This Row],[Q1]],"")</f>
        <v>1.273148154723458E-4</v>
      </c>
      <c r="L8121" s="7">
        <f>IFERROR(AVERAGEIFS(H$2:H8121, H$2:H8121, "&lt;" &amp;stats[[#This Row],[Q3]]+(2*stats[[#This Row],[IQR]]), H$2:H8121, "&gt;" &amp; stats[[#This Row],[Q1]]-(2*stats[[#This Row],[IQR]])),"")</f>
        <v>9.9284417406162655E-4</v>
      </c>
    </row>
    <row r="8122" spans="1:12" x14ac:dyDescent="0.25">
      <c r="A8122" s="4">
        <v>44454.463807870372</v>
      </c>
      <c r="B8122">
        <v>0</v>
      </c>
      <c r="C8122">
        <v>1</v>
      </c>
      <c r="D8122" s="5">
        <f>SUM(B$2:B8122)</f>
        <v>45</v>
      </c>
      <c r="E8122" s="5">
        <f>SUM(C$2:C8122)</f>
        <v>8121</v>
      </c>
      <c r="F8122" s="6">
        <f>IF(stats[[#This Row],[Column1]],stats[[#This Row],[Total Clear]]/stats[[#This Row],[Total Runs]],NA())</f>
        <v>5.5411895086811972E-3</v>
      </c>
      <c r="G8122" s="6">
        <f>SUM(B$2:B8122) / SUM(C$2:C8122)</f>
        <v>5.5411895086811972E-3</v>
      </c>
      <c r="H8122" s="7">
        <f>IFERROR(stats[[#This Row],[Column1]]-A8121,"")</f>
        <v>8.3333333168411627E-4</v>
      </c>
      <c r="I8122" s="7">
        <f>IFERROR(_xlfn.QUARTILE.INC(H$2:H8122,1),"")</f>
        <v>9.2592592409346253E-4</v>
      </c>
      <c r="J8122" s="7">
        <f>IFERROR(_xlfn.QUARTILE.INC(H$2:H8122,3),"")</f>
        <v>1.0532407395658083E-3</v>
      </c>
      <c r="K8122" s="7">
        <f>IFERROR(stats[[#This Row],[Q3]]-stats[[#This Row],[Q1]],"")</f>
        <v>1.273148154723458E-4</v>
      </c>
      <c r="L8122" s="7">
        <f>IFERROR(AVERAGEIFS(H$2:H8122, H$2:H8122, "&lt;" &amp;stats[[#This Row],[Q3]]+(2*stats[[#This Row],[IQR]]), H$2:H8122, "&gt;" &amp; stats[[#This Row],[Q1]]-(2*stats[[#This Row],[IQR]])),"")</f>
        <v>9.928243047489238E-4</v>
      </c>
    </row>
    <row r="8123" spans="1:12" x14ac:dyDescent="0.25">
      <c r="A8123" s="4">
        <v>44454.464629629627</v>
      </c>
      <c r="B8123">
        <v>0</v>
      </c>
      <c r="C8123">
        <v>1</v>
      </c>
      <c r="D8123" s="5">
        <f>SUM(B$2:B8123)</f>
        <v>45</v>
      </c>
      <c r="E8123" s="5">
        <f>SUM(C$2:C8123)</f>
        <v>8122</v>
      </c>
      <c r="F8123" s="6">
        <f>IF(stats[[#This Row],[Column1]],stats[[#This Row],[Total Clear]]/stats[[#This Row],[Total Runs]],NA())</f>
        <v>5.540507264220635E-3</v>
      </c>
      <c r="G8123" s="6">
        <f>SUM(B$2:B8123) / SUM(C$2:C8123)</f>
        <v>5.540507264220635E-3</v>
      </c>
      <c r="H8123" s="7">
        <f>IFERROR(stats[[#This Row],[Column1]]-A8122,"")</f>
        <v>8.2175925490446389E-4</v>
      </c>
      <c r="I8123" s="7">
        <f>IFERROR(_xlfn.QUARTILE.INC(H$2:H8123,1),"")</f>
        <v>9.2592592409346253E-4</v>
      </c>
      <c r="J8123" s="7">
        <f>IFERROR(_xlfn.QUARTILE.INC(H$2:H8123,3),"")</f>
        <v>1.0532407395658083E-3</v>
      </c>
      <c r="K8123" s="7">
        <f>IFERROR(stats[[#This Row],[Q3]]-stats[[#This Row],[Q1]],"")</f>
        <v>1.273148154723458E-4</v>
      </c>
      <c r="L8123" s="7">
        <f>IFERROR(AVERAGEIFS(H$2:H8123, H$2:H8123, "&lt;" &amp;stats[[#This Row],[Q3]]+(2*stats[[#This Row],[IQR]]), H$2:H8123, "&gt;" &amp; stats[[#This Row],[Q1]]-(2*stats[[#This Row],[IQR]])),"")</f>
        <v>9.9280299885157121E-4</v>
      </c>
    </row>
    <row r="8124" spans="1:12" x14ac:dyDescent="0.25">
      <c r="A8124" s="4">
        <v>44454.465532407405</v>
      </c>
      <c r="B8124">
        <v>0</v>
      </c>
      <c r="C8124">
        <v>1</v>
      </c>
      <c r="D8124" s="5">
        <f>SUM(B$2:B8124)</f>
        <v>45</v>
      </c>
      <c r="E8124" s="5">
        <f>SUM(C$2:C8124)</f>
        <v>8123</v>
      </c>
      <c r="F8124" s="6">
        <f>IF(stats[[#This Row],[Column1]],stats[[#This Row],[Total Clear]]/stats[[#This Row],[Total Runs]],NA())</f>
        <v>5.53982518773852E-3</v>
      </c>
      <c r="G8124" s="6">
        <f>SUM(B$2:B8124) / SUM(C$2:C8124)</f>
        <v>5.53982518773852E-3</v>
      </c>
      <c r="H8124" s="7">
        <f>IFERROR(stats[[#This Row],[Column1]]-A8123,"")</f>
        <v>9.0277777781011537E-4</v>
      </c>
      <c r="I8124" s="7">
        <f>IFERROR(_xlfn.QUARTILE.INC(H$2:H8124,1),"")</f>
        <v>9.2592592409346253E-4</v>
      </c>
      <c r="J8124" s="7">
        <f>IFERROR(_xlfn.QUARTILE.INC(H$2:H8124,3),"")</f>
        <v>1.0532407395658083E-3</v>
      </c>
      <c r="K8124" s="7">
        <f>IFERROR(stats[[#This Row],[Q3]]-stats[[#This Row],[Q1]],"")</f>
        <v>1.273148154723458E-4</v>
      </c>
      <c r="L8124" s="7">
        <f>IFERROR(AVERAGEIFS(H$2:H8124, H$2:H8124, "&lt;" &amp;stats[[#This Row],[Q3]]+(2*stats[[#This Row],[IQR]]), H$2:H8124, "&gt;" &amp; stats[[#This Row],[Q1]]-(2*stats[[#This Row],[IQR]])),"")</f>
        <v>9.9279178774060715E-4</v>
      </c>
    </row>
    <row r="8125" spans="1:12" x14ac:dyDescent="0.25">
      <c r="A8125" s="4">
        <v>44454.46638888889</v>
      </c>
      <c r="B8125">
        <v>0</v>
      </c>
      <c r="C8125">
        <v>1</v>
      </c>
      <c r="D8125" s="5">
        <f>SUM(B$2:B8125)</f>
        <v>45</v>
      </c>
      <c r="E8125" s="5">
        <f>SUM(C$2:C8125)</f>
        <v>8124</v>
      </c>
      <c r="F8125" s="6">
        <f>IF(stats[[#This Row],[Column1]],stats[[#This Row],[Total Clear]]/stats[[#This Row],[Total Runs]],NA())</f>
        <v>5.539143279172821E-3</v>
      </c>
      <c r="G8125" s="6">
        <f>SUM(B$2:B8125) / SUM(C$2:C8125)</f>
        <v>5.539143279172821E-3</v>
      </c>
      <c r="H8125" s="7">
        <f>IFERROR(stats[[#This Row],[Column1]]-A8124,"")</f>
        <v>8.5648148524342105E-4</v>
      </c>
      <c r="I8125" s="7">
        <f>IFERROR(_xlfn.QUARTILE.INC(H$2:H8125,1),"")</f>
        <v>9.2592592409346253E-4</v>
      </c>
      <c r="J8125" s="7">
        <f>IFERROR(_xlfn.QUARTILE.INC(H$2:H8125,3),"")</f>
        <v>1.0532407395658083E-3</v>
      </c>
      <c r="K8125" s="7">
        <f>IFERROR(stats[[#This Row],[Q3]]-stats[[#This Row],[Q1]],"")</f>
        <v>1.273148154723458E-4</v>
      </c>
      <c r="L8125" s="7">
        <f>IFERROR(AVERAGEIFS(H$2:H8125, H$2:H8125, "&lt;" &amp;stats[[#This Row],[Q3]]+(2*stats[[#This Row],[IQR]]), H$2:H8125, "&gt;" &amp; stats[[#This Row],[Q1]]-(2*stats[[#This Row],[IQR]])),"")</f>
        <v>9.9277481472323731E-4</v>
      </c>
    </row>
    <row r="8126" spans="1:12" x14ac:dyDescent="0.25">
      <c r="A8126" s="4">
        <v>44454.467233796298</v>
      </c>
      <c r="B8126">
        <v>0</v>
      </c>
      <c r="C8126">
        <v>1</v>
      </c>
      <c r="D8126" s="5">
        <f>SUM(B$2:B8126)</f>
        <v>45</v>
      </c>
      <c r="E8126" s="5">
        <f>SUM(C$2:C8126)</f>
        <v>8125</v>
      </c>
      <c r="F8126" s="6">
        <f>IF(stats[[#This Row],[Column1]],stats[[#This Row],[Total Clear]]/stats[[#This Row],[Total Runs]],NA())</f>
        <v>5.5384615384615381E-3</v>
      </c>
      <c r="G8126" s="6">
        <f>SUM(B$2:B8126) / SUM(C$2:C8126)</f>
        <v>5.5384615384615381E-3</v>
      </c>
      <c r="H8126" s="7">
        <f>IFERROR(stats[[#This Row],[Column1]]-A8125,"")</f>
        <v>8.4490740846376866E-4</v>
      </c>
      <c r="I8126" s="7">
        <f>IFERROR(_xlfn.QUARTILE.INC(H$2:H8126,1),"")</f>
        <v>9.2592592409346253E-4</v>
      </c>
      <c r="J8126" s="7">
        <f>IFERROR(_xlfn.QUARTILE.INC(H$2:H8126,3),"")</f>
        <v>1.0532407395658083E-3</v>
      </c>
      <c r="K8126" s="7">
        <f>IFERROR(stats[[#This Row],[Q3]]-stats[[#This Row],[Q1]],"")</f>
        <v>1.273148154723458E-4</v>
      </c>
      <c r="L8126" s="7">
        <f>IFERROR(AVERAGEIFS(H$2:H8126, H$2:H8126, "&lt;" &amp;stats[[#This Row],[Q3]]+(2*stats[[#This Row],[IQR]]), H$2:H8126, "&gt;" &amp; stats[[#This Row],[Q1]]-(2*stats[[#This Row],[IQR]])),"")</f>
        <v>9.9275640493660141E-4</v>
      </c>
    </row>
    <row r="8127" spans="1:12" x14ac:dyDescent="0.25">
      <c r="A8127" s="4">
        <v>44454.468148148146</v>
      </c>
      <c r="B8127">
        <v>0</v>
      </c>
      <c r="C8127">
        <v>1</v>
      </c>
      <c r="D8127" s="5">
        <f>SUM(B$2:B8127)</f>
        <v>45</v>
      </c>
      <c r="E8127" s="5">
        <f>SUM(C$2:C8127)</f>
        <v>8126</v>
      </c>
      <c r="F8127" s="6">
        <f>IF(stats[[#This Row],[Column1]],stats[[#This Row],[Total Clear]]/stats[[#This Row],[Total Runs]],NA())</f>
        <v>5.5377799655427027E-3</v>
      </c>
      <c r="G8127" s="6">
        <f>SUM(B$2:B8127) / SUM(C$2:C8127)</f>
        <v>5.5377799655427027E-3</v>
      </c>
      <c r="H8127" s="7">
        <f>IFERROR(stats[[#This Row],[Column1]]-A8126,"")</f>
        <v>9.1435184731381014E-4</v>
      </c>
      <c r="I8127" s="7">
        <f>IFERROR(_xlfn.QUARTILE.INC(H$2:H8127,1),"")</f>
        <v>9.2592592409346253E-4</v>
      </c>
      <c r="J8127" s="7">
        <f>IFERROR(_xlfn.QUARTILE.INC(H$2:H8127,3),"")</f>
        <v>1.0532407395658083E-3</v>
      </c>
      <c r="K8127" s="7">
        <f>IFERROR(stats[[#This Row],[Q3]]-stats[[#This Row],[Q1]],"")</f>
        <v>1.273148154723458E-4</v>
      </c>
      <c r="L8127" s="7">
        <f>IFERROR(AVERAGEIFS(H$2:H8127, H$2:H8127, "&lt;" &amp;stats[[#This Row],[Q3]]+(2*stats[[#This Row],[IQR]]), H$2:H8127, "&gt;" &amp; stats[[#This Row],[Q1]]-(2*stats[[#This Row],[IQR]])),"")</f>
        <v>9.927466446281708E-4</v>
      </c>
    </row>
    <row r="8128" spans="1:12" x14ac:dyDescent="0.25">
      <c r="A8128" s="4">
        <v>44454.469039351854</v>
      </c>
      <c r="B8128">
        <v>0</v>
      </c>
      <c r="C8128">
        <v>1</v>
      </c>
      <c r="D8128" s="5">
        <f>SUM(B$2:B8128)</f>
        <v>45</v>
      </c>
      <c r="E8128" s="5">
        <f>SUM(C$2:C8128)</f>
        <v>8127</v>
      </c>
      <c r="F8128" s="6">
        <f>IF(stats[[#This Row],[Column1]],stats[[#This Row],[Total Clear]]/stats[[#This Row],[Total Runs]],NA())</f>
        <v>5.5370985603543747E-3</v>
      </c>
      <c r="G8128" s="6">
        <f>SUM(B$2:B8128) / SUM(C$2:C8128)</f>
        <v>5.5370985603543747E-3</v>
      </c>
      <c r="H8128" s="7">
        <f>IFERROR(stats[[#This Row],[Column1]]-A8127,"")</f>
        <v>8.9120370830642059E-4</v>
      </c>
      <c r="I8128" s="7">
        <f>IFERROR(_xlfn.QUARTILE.INC(H$2:H8128,1),"")</f>
        <v>9.2592592409346253E-4</v>
      </c>
      <c r="J8128" s="7">
        <f>IFERROR(_xlfn.QUARTILE.INC(H$2:H8128,3),"")</f>
        <v>1.0532407395658083E-3</v>
      </c>
      <c r="K8128" s="7">
        <f>IFERROR(stats[[#This Row],[Q3]]-stats[[#This Row],[Q1]],"")</f>
        <v>1.273148154723458E-4</v>
      </c>
      <c r="L8128" s="7">
        <f>IFERROR(AVERAGEIFS(H$2:H8128, H$2:H8128, "&lt;" &amp;stats[[#This Row],[Q3]]+(2*stats[[#This Row],[IQR]]), H$2:H8128, "&gt;" &amp; stats[[#This Row],[Q1]]-(2*stats[[#This Row],[IQR]])),"")</f>
        <v>9.9273400547752089E-4</v>
      </c>
    </row>
    <row r="8129" spans="1:12" x14ac:dyDescent="0.25">
      <c r="A8129" s="4">
        <v>44454.47</v>
      </c>
      <c r="B8129">
        <v>0</v>
      </c>
      <c r="C8129">
        <v>1</v>
      </c>
      <c r="D8129" s="5">
        <f>SUM(B$2:B8129)</f>
        <v>45</v>
      </c>
      <c r="E8129" s="5">
        <f>SUM(C$2:C8129)</f>
        <v>8128</v>
      </c>
      <c r="F8129" s="6">
        <f>IF(stats[[#This Row],[Column1]],stats[[#This Row],[Total Clear]]/stats[[#This Row],[Total Runs]],NA())</f>
        <v>5.5364173228346454E-3</v>
      </c>
      <c r="G8129" s="6">
        <f>SUM(B$2:B8129) / SUM(C$2:C8129)</f>
        <v>5.5364173228346454E-3</v>
      </c>
      <c r="H8129" s="7">
        <f>IFERROR(stats[[#This Row],[Column1]]-A8128,"")</f>
        <v>9.6064814715646207E-4</v>
      </c>
      <c r="I8129" s="7">
        <f>IFERROR(_xlfn.QUARTILE.INC(H$2:H8129,1),"")</f>
        <v>9.2592592409346253E-4</v>
      </c>
      <c r="J8129" s="7">
        <f>IFERROR(_xlfn.QUARTILE.INC(H$2:H8129,3),"")</f>
        <v>1.0532407395658083E-3</v>
      </c>
      <c r="K8129" s="7">
        <f>IFERROR(stats[[#This Row],[Q3]]-stats[[#This Row],[Q1]],"")</f>
        <v>1.273148154723458E-4</v>
      </c>
      <c r="L8129" s="7">
        <f>IFERROR(AVERAGEIFS(H$2:H8129, H$2:H8129, "&lt;" &amp;stats[[#This Row],[Q3]]+(2*stats[[#This Row],[IQR]]), H$2:H8129, "&gt;" &amp; stats[[#This Row],[Q1]]-(2*stats[[#This Row],[IQR]])),"")</f>
        <v>9.9273001221575102E-4</v>
      </c>
    </row>
    <row r="8130" spans="1:12" x14ac:dyDescent="0.25">
      <c r="A8130" s="4">
        <v>44454.470914351848</v>
      </c>
      <c r="B8130">
        <v>0</v>
      </c>
      <c r="C8130">
        <v>1</v>
      </c>
      <c r="D8130" s="5">
        <f>SUM(B$2:B8130)</f>
        <v>45</v>
      </c>
      <c r="E8130" s="5">
        <f>SUM(C$2:C8130)</f>
        <v>8129</v>
      </c>
      <c r="F8130" s="6">
        <f>IF(stats[[#This Row],[Column1]],stats[[#This Row],[Total Clear]]/stats[[#This Row],[Total Runs]],NA())</f>
        <v>5.5357362529216388E-3</v>
      </c>
      <c r="G8130" s="6">
        <f>SUM(B$2:B8130) / SUM(C$2:C8130)</f>
        <v>5.5357362529216388E-3</v>
      </c>
      <c r="H8130" s="7">
        <f>IFERROR(stats[[#This Row],[Column1]]-A8129,"")</f>
        <v>9.1435184731381014E-4</v>
      </c>
      <c r="I8130" s="7">
        <f>IFERROR(_xlfn.QUARTILE.INC(H$2:H8130,1),"")</f>
        <v>9.2592592409346253E-4</v>
      </c>
      <c r="J8130" s="7">
        <f>IFERROR(_xlfn.QUARTILE.INC(H$2:H8130,3),"")</f>
        <v>1.0532407395658083E-3</v>
      </c>
      <c r="K8130" s="7">
        <f>IFERROR(stats[[#This Row],[Q3]]-stats[[#This Row],[Q1]],"")</f>
        <v>1.273148154723458E-4</v>
      </c>
      <c r="L8130" s="7">
        <f>IFERROR(AVERAGEIFS(H$2:H8130, H$2:H8130, "&lt;" &amp;stats[[#This Row],[Q3]]+(2*stats[[#This Row],[IQR]]), H$2:H8130, "&gt;" &amp; stats[[#This Row],[Q1]]-(2*stats[[#This Row],[IQR]])),"")</f>
        <v>9.9272025883534996E-4</v>
      </c>
    </row>
    <row r="8131" spans="1:12" x14ac:dyDescent="0.25">
      <c r="A8131" s="4">
        <v>44454.471736111111</v>
      </c>
      <c r="B8131">
        <v>0</v>
      </c>
      <c r="C8131">
        <v>1</v>
      </c>
      <c r="D8131" s="5">
        <f>SUM(B$2:B8131)</f>
        <v>45</v>
      </c>
      <c r="E8131" s="5">
        <f>SUM(C$2:C8131)</f>
        <v>8130</v>
      </c>
      <c r="F8131" s="6">
        <f>IF(stats[[#This Row],[Column1]],stats[[#This Row],[Total Clear]]/stats[[#This Row],[Total Runs]],NA())</f>
        <v>5.5350553505535052E-3</v>
      </c>
      <c r="G8131" s="6">
        <f>SUM(B$2:B8131) / SUM(C$2:C8131)</f>
        <v>5.5350553505535052E-3</v>
      </c>
      <c r="H8131" s="7">
        <f>IFERROR(stats[[#This Row],[Column1]]-A8130,"")</f>
        <v>8.217592621804215E-4</v>
      </c>
      <c r="I8131" s="7">
        <f>IFERROR(_xlfn.QUARTILE.INC(H$2:H8131,1),"")</f>
        <v>9.2592592409346253E-4</v>
      </c>
      <c r="J8131" s="7">
        <f>IFERROR(_xlfn.QUARTILE.INC(H$2:H8131,3),"")</f>
        <v>1.0532407395658083E-3</v>
      </c>
      <c r="K8131" s="7">
        <f>IFERROR(stats[[#This Row],[Q3]]-stats[[#This Row],[Q1]],"")</f>
        <v>1.273148154723458E-4</v>
      </c>
      <c r="L8131" s="7">
        <f>IFERROR(AVERAGEIFS(H$2:H8131, H$2:H8131, "&lt;" &amp;stats[[#This Row],[Q3]]+(2*stats[[#This Row],[IQR]]), H$2:H8131, "&gt;" &amp; stats[[#This Row],[Q1]]-(2*stats[[#This Row],[IQR]])),"")</f>
        <v>9.9269898709257844E-4</v>
      </c>
    </row>
    <row r="8132" spans="1:12" x14ac:dyDescent="0.25">
      <c r="A8132" s="4">
        <v>44454.472615740742</v>
      </c>
      <c r="B8132">
        <v>0</v>
      </c>
      <c r="C8132">
        <v>1</v>
      </c>
      <c r="D8132" s="5">
        <f>SUM(B$2:B8132)</f>
        <v>45</v>
      </c>
      <c r="E8132" s="5">
        <f>SUM(C$2:C8132)</f>
        <v>8131</v>
      </c>
      <c r="F8132" s="6">
        <f>IF(stats[[#This Row],[Column1]],stats[[#This Row],[Total Clear]]/stats[[#This Row],[Total Runs]],NA())</f>
        <v>5.5343746156684293E-3</v>
      </c>
      <c r="G8132" s="6">
        <f>SUM(B$2:B8132) / SUM(C$2:C8132)</f>
        <v>5.5343746156684293E-3</v>
      </c>
      <c r="H8132" s="7">
        <f>IFERROR(stats[[#This Row],[Column1]]-A8131,"")</f>
        <v>8.7962963152676821E-4</v>
      </c>
      <c r="I8132" s="7">
        <f>IFERROR(_xlfn.QUARTILE.INC(H$2:H8132,1),"")</f>
        <v>9.2592592409346253E-4</v>
      </c>
      <c r="J8132" s="7">
        <f>IFERROR(_xlfn.QUARTILE.INC(H$2:H8132,3),"")</f>
        <v>1.0532407395658083E-3</v>
      </c>
      <c r="K8132" s="7">
        <f>IFERROR(stats[[#This Row],[Q3]]-stats[[#This Row],[Q1]],"")</f>
        <v>1.273148154723458E-4</v>
      </c>
      <c r="L8132" s="7">
        <f>IFERROR(AVERAGEIFS(H$2:H8132, H$2:H8132, "&lt;" &amp;stats[[#This Row],[Q3]]+(2*stats[[#This Row],[IQR]]), H$2:H8132, "&gt;" &amp; stats[[#This Row],[Q1]]-(2*stats[[#This Row],[IQR]])),"")</f>
        <v>9.9268492024067942E-4</v>
      </c>
    </row>
    <row r="8133" spans="1:12" x14ac:dyDescent="0.25">
      <c r="A8133" s="4">
        <v>44454.47347222222</v>
      </c>
      <c r="B8133">
        <v>0</v>
      </c>
      <c r="C8133">
        <v>1</v>
      </c>
      <c r="D8133" s="5">
        <f>SUM(B$2:B8133)</f>
        <v>45</v>
      </c>
      <c r="E8133" s="5">
        <f>SUM(C$2:C8133)</f>
        <v>8132</v>
      </c>
      <c r="F8133" s="6">
        <f>IF(stats[[#This Row],[Column1]],stats[[#This Row],[Total Clear]]/stats[[#This Row],[Total Runs]],NA())</f>
        <v>5.5336940482046239E-3</v>
      </c>
      <c r="G8133" s="6">
        <f>SUM(B$2:B8133) / SUM(C$2:C8133)</f>
        <v>5.5336940482046239E-3</v>
      </c>
      <c r="H8133" s="7">
        <f>IFERROR(stats[[#This Row],[Column1]]-A8132,"")</f>
        <v>8.5648147796746343E-4</v>
      </c>
      <c r="I8133" s="7">
        <f>IFERROR(_xlfn.QUARTILE.INC(H$2:H8133,1),"")</f>
        <v>9.2592592409346253E-4</v>
      </c>
      <c r="J8133" s="7">
        <f>IFERROR(_xlfn.QUARTILE.INC(H$2:H8133,3),"")</f>
        <v>1.0532407395658083E-3</v>
      </c>
      <c r="K8133" s="7">
        <f>IFERROR(stats[[#This Row],[Q3]]-stats[[#This Row],[Q1]],"")</f>
        <v>1.273148154723458E-4</v>
      </c>
      <c r="L8133" s="7">
        <f>IFERROR(AVERAGEIFS(H$2:H8133, H$2:H8133, "&lt;" &amp;stats[[#This Row],[Q3]]+(2*stats[[#This Row],[IQR]]), H$2:H8133, "&gt;" &amp; stats[[#This Row],[Q1]]-(2*stats[[#This Row],[IQR]])),"")</f>
        <v>9.9266797740671072E-4</v>
      </c>
    </row>
    <row r="8134" spans="1:12" x14ac:dyDescent="0.25">
      <c r="A8134" s="4">
        <v>44454.474305555559</v>
      </c>
      <c r="B8134">
        <v>0</v>
      </c>
      <c r="C8134">
        <v>1</v>
      </c>
      <c r="D8134" s="5">
        <f>SUM(B$2:B8134)</f>
        <v>45</v>
      </c>
      <c r="E8134" s="5">
        <f>SUM(C$2:C8134)</f>
        <v>8133</v>
      </c>
      <c r="F8134" s="6">
        <f>IF(stats[[#This Row],[Column1]],stats[[#This Row],[Total Clear]]/stats[[#This Row],[Total Runs]],NA())</f>
        <v>5.5330136481003319E-3</v>
      </c>
      <c r="G8134" s="6">
        <f>SUM(B$2:B8134) / SUM(C$2:C8134)</f>
        <v>5.5330136481003319E-3</v>
      </c>
      <c r="H8134" s="7">
        <f>IFERROR(stats[[#This Row],[Column1]]-A8133,"")</f>
        <v>8.3333333896007389E-4</v>
      </c>
      <c r="I8134" s="7">
        <f>IFERROR(_xlfn.QUARTILE.INC(H$2:H8134,1),"")</f>
        <v>9.2592592409346253E-4</v>
      </c>
      <c r="J8134" s="7">
        <f>IFERROR(_xlfn.QUARTILE.INC(H$2:H8134,3),"")</f>
        <v>1.0532407395658083E-3</v>
      </c>
      <c r="K8134" s="7">
        <f>IFERROR(stats[[#This Row],[Q3]]-stats[[#This Row],[Q1]],"")</f>
        <v>1.273148154723458E-4</v>
      </c>
      <c r="L8134" s="7">
        <f>IFERROR(AVERAGEIFS(H$2:H8134, H$2:H8134, "&lt;" &amp;stats[[#This Row],[Q3]]+(2*stats[[#This Row],[IQR]]), H$2:H8134, "&gt;" &amp; stats[[#This Row],[Q1]]-(2*stats[[#This Row],[IQR]])),"")</f>
        <v>9.9264815966561043E-4</v>
      </c>
    </row>
    <row r="8135" spans="1:12" x14ac:dyDescent="0.25">
      <c r="A8135" s="4">
        <v>44454.47515046296</v>
      </c>
      <c r="B8135">
        <v>0</v>
      </c>
      <c r="C8135">
        <v>1</v>
      </c>
      <c r="D8135" s="5">
        <f>SUM(B$2:B8135)</f>
        <v>45</v>
      </c>
      <c r="E8135" s="5">
        <f>SUM(C$2:C8135)</f>
        <v>8134</v>
      </c>
      <c r="F8135" s="6">
        <f>IF(stats[[#This Row],[Column1]],stats[[#This Row],[Total Clear]]/stats[[#This Row],[Total Runs]],NA())</f>
        <v>5.5323334152938284E-3</v>
      </c>
      <c r="G8135" s="6">
        <f>SUM(B$2:B8135) / SUM(C$2:C8135)</f>
        <v>5.5323334152938284E-3</v>
      </c>
      <c r="H8135" s="7">
        <f>IFERROR(stats[[#This Row],[Column1]]-A8134,"")</f>
        <v>8.4490740118781105E-4</v>
      </c>
      <c r="I8135" s="7">
        <f>IFERROR(_xlfn.QUARTILE.INC(H$2:H8135,1),"")</f>
        <v>9.2592592409346253E-4</v>
      </c>
      <c r="J8135" s="7">
        <f>IFERROR(_xlfn.QUARTILE.INC(H$2:H8135,3),"")</f>
        <v>1.0532407395658083E-3</v>
      </c>
      <c r="K8135" s="7">
        <f>IFERROR(stats[[#This Row],[Q3]]-stats[[#This Row],[Q1]],"")</f>
        <v>1.273148154723458E-4</v>
      </c>
      <c r="L8135" s="7">
        <f>IFERROR(AVERAGEIFS(H$2:H8135, H$2:H8135, "&lt;" &amp;stats[[#This Row],[Q3]]+(2*stats[[#This Row],[IQR]]), H$2:H8135, "&gt;" &amp; stats[[#This Row],[Q1]]-(2*stats[[#This Row],[IQR]])),"")</f>
        <v>9.9262978623463455E-4</v>
      </c>
    </row>
    <row r="8136" spans="1:12" x14ac:dyDescent="0.25">
      <c r="A8136" s="4">
        <v>44454.476064814815</v>
      </c>
      <c r="B8136">
        <v>0</v>
      </c>
      <c r="C8136">
        <v>1</v>
      </c>
      <c r="D8136" s="5">
        <f>SUM(B$2:B8136)</f>
        <v>45</v>
      </c>
      <c r="E8136" s="5">
        <f>SUM(C$2:C8136)</f>
        <v>8135</v>
      </c>
      <c r="F8136" s="6">
        <f>IF(stats[[#This Row],[Column1]],stats[[#This Row],[Total Clear]]/stats[[#This Row],[Total Runs]],NA())</f>
        <v>5.531653349723417E-3</v>
      </c>
      <c r="G8136" s="6">
        <f>SUM(B$2:B8136) / SUM(C$2:C8136)</f>
        <v>5.531653349723417E-3</v>
      </c>
      <c r="H8136" s="7">
        <f>IFERROR(stats[[#This Row],[Column1]]-A8135,"")</f>
        <v>9.1435185458976775E-4</v>
      </c>
      <c r="I8136" s="7">
        <f>IFERROR(_xlfn.QUARTILE.INC(H$2:H8136,1),"")</f>
        <v>9.2592592409346253E-4</v>
      </c>
      <c r="J8136" s="7">
        <f>IFERROR(_xlfn.QUARTILE.INC(H$2:H8136,3),"")</f>
        <v>1.0532407395658083E-3</v>
      </c>
      <c r="K8136" s="7">
        <f>IFERROR(stats[[#This Row],[Q3]]-stats[[#This Row],[Q1]],"")</f>
        <v>1.273148154723458E-4</v>
      </c>
      <c r="L8136" s="7">
        <f>IFERROR(AVERAGEIFS(H$2:H8136, H$2:H8136, "&lt;" &amp;stats[[#This Row],[Q3]]+(2*stats[[#This Row],[IQR]]), H$2:H8136, "&gt;" &amp; stats[[#This Row],[Q1]]-(2*stats[[#This Row],[IQR]])),"")</f>
        <v>9.9262005259478795E-4</v>
      </c>
    </row>
    <row r="8137" spans="1:12" x14ac:dyDescent="0.25">
      <c r="A8137" s="4">
        <v>44454.476898148147</v>
      </c>
      <c r="B8137">
        <v>0</v>
      </c>
      <c r="C8137">
        <v>1</v>
      </c>
      <c r="D8137" s="5">
        <f>SUM(B$2:B8137)</f>
        <v>45</v>
      </c>
      <c r="E8137" s="5">
        <f>SUM(C$2:C8137)</f>
        <v>8136</v>
      </c>
      <c r="F8137" s="6">
        <f>IF(stats[[#This Row],[Column1]],stats[[#This Row],[Total Clear]]/stats[[#This Row],[Total Runs]],NA())</f>
        <v>5.5309734513274336E-3</v>
      </c>
      <c r="G8137" s="6">
        <f>SUM(B$2:B8137) / SUM(C$2:C8137)</f>
        <v>5.5309734513274336E-3</v>
      </c>
      <c r="H8137" s="7">
        <f>IFERROR(stats[[#This Row],[Column1]]-A8136,"")</f>
        <v>8.3333333168411627E-4</v>
      </c>
      <c r="I8137" s="7">
        <f>IFERROR(_xlfn.QUARTILE.INC(H$2:H8137,1),"")</f>
        <v>9.2592592409346253E-4</v>
      </c>
      <c r="J8137" s="7">
        <f>IFERROR(_xlfn.QUARTILE.INC(H$2:H8137,3),"")</f>
        <v>1.0532407395658083E-3</v>
      </c>
      <c r="K8137" s="7">
        <f>IFERROR(stats[[#This Row],[Q3]]-stats[[#This Row],[Q1]],"")</f>
        <v>1.273148154723458E-4</v>
      </c>
      <c r="L8137" s="7">
        <f>IFERROR(AVERAGEIFS(H$2:H8137, H$2:H8137, "&lt;" &amp;stats[[#This Row],[Q3]]+(2*stats[[#This Row],[IQR]]), H$2:H8137, "&gt;" &amp; stats[[#This Row],[Q1]]-(2*stats[[#This Row],[IQR]])),"")</f>
        <v>9.9260024820327863E-4</v>
      </c>
    </row>
    <row r="8138" spans="1:12" x14ac:dyDescent="0.25">
      <c r="A8138" s="4">
        <v>44454.477719907409</v>
      </c>
      <c r="B8138">
        <v>0</v>
      </c>
      <c r="C8138">
        <v>1</v>
      </c>
      <c r="D8138" s="5">
        <f>SUM(B$2:B8138)</f>
        <v>45</v>
      </c>
      <c r="E8138" s="5">
        <f>SUM(C$2:C8138)</f>
        <v>8137</v>
      </c>
      <c r="F8138" s="6">
        <f>IF(stats[[#This Row],[Column1]],stats[[#This Row],[Total Clear]]/stats[[#This Row],[Total Runs]],NA())</f>
        <v>5.5302937200442425E-3</v>
      </c>
      <c r="G8138" s="6">
        <f>SUM(B$2:B8138) / SUM(C$2:C8138)</f>
        <v>5.5302937200442425E-3</v>
      </c>
      <c r="H8138" s="7">
        <f>IFERROR(stats[[#This Row],[Column1]]-A8137,"")</f>
        <v>8.217592621804215E-4</v>
      </c>
      <c r="I8138" s="7">
        <f>IFERROR(_xlfn.QUARTILE.INC(H$2:H8138,1),"")</f>
        <v>9.2592592409346253E-4</v>
      </c>
      <c r="J8138" s="7">
        <f>IFERROR(_xlfn.QUARTILE.INC(H$2:H8138,3),"")</f>
        <v>1.0532407395658083E-3</v>
      </c>
      <c r="K8138" s="7">
        <f>IFERROR(stats[[#This Row],[Q3]]-stats[[#This Row],[Q1]],"")</f>
        <v>1.273148154723458E-4</v>
      </c>
      <c r="L8138" s="7">
        <f>IFERROR(AVERAGEIFS(H$2:H8138, H$2:H8138, "&lt;" &amp;stats[[#This Row],[Q3]]+(2*stats[[#This Row],[IQR]]), H$2:H8138, "&gt;" &amp; stats[[#This Row],[Q1]]-(2*stats[[#This Row],[IQR]])),"")</f>
        <v>9.9257900989074463E-4</v>
      </c>
    </row>
    <row r="8139" spans="1:12" x14ac:dyDescent="0.25">
      <c r="A8139" s="4">
        <v>44454.47855324074</v>
      </c>
      <c r="B8139">
        <v>0</v>
      </c>
      <c r="C8139">
        <v>1</v>
      </c>
      <c r="D8139" s="5">
        <f>SUM(B$2:B8139)</f>
        <v>45</v>
      </c>
      <c r="E8139" s="5">
        <f>SUM(C$2:C8139)</f>
        <v>8138</v>
      </c>
      <c r="F8139" s="6">
        <f>IF(stats[[#This Row],[Column1]],stats[[#This Row],[Total Clear]]/stats[[#This Row],[Total Runs]],NA())</f>
        <v>5.5296141558122385E-3</v>
      </c>
      <c r="G8139" s="6">
        <f>SUM(B$2:B8139) / SUM(C$2:C8139)</f>
        <v>5.5296141558122385E-3</v>
      </c>
      <c r="H8139" s="7">
        <f>IFERROR(stats[[#This Row],[Column1]]-A8138,"")</f>
        <v>8.3333333168411627E-4</v>
      </c>
      <c r="I8139" s="7">
        <f>IFERROR(_xlfn.QUARTILE.INC(H$2:H8139,1),"")</f>
        <v>9.2592592409346253E-4</v>
      </c>
      <c r="J8139" s="7">
        <f>IFERROR(_xlfn.QUARTILE.INC(H$2:H8139,3),"")</f>
        <v>1.0532407395658083E-3</v>
      </c>
      <c r="K8139" s="7">
        <f>IFERROR(stats[[#This Row],[Q3]]-stats[[#This Row],[Q1]],"")</f>
        <v>1.273148154723458E-4</v>
      </c>
      <c r="L8139" s="7">
        <f>IFERROR(AVERAGEIFS(H$2:H8139, H$2:H8139, "&lt;" &amp;stats[[#This Row],[Q3]]+(2*stats[[#This Row],[IQR]]), H$2:H8139, "&gt;" &amp; stats[[#This Row],[Q1]]-(2*stats[[#This Row],[IQR]])),"")</f>
        <v>9.9255921552428013E-4</v>
      </c>
    </row>
    <row r="8140" spans="1:12" x14ac:dyDescent="0.25">
      <c r="A8140" s="4">
        <v>44454.479421296295</v>
      </c>
      <c r="B8140">
        <v>0</v>
      </c>
      <c r="C8140">
        <v>1</v>
      </c>
      <c r="D8140" s="5">
        <f>SUM(B$2:B8140)</f>
        <v>45</v>
      </c>
      <c r="E8140" s="5">
        <f>SUM(C$2:C8140)</f>
        <v>8139</v>
      </c>
      <c r="F8140" s="6">
        <f>IF(stats[[#This Row],[Column1]],stats[[#This Row],[Total Clear]]/stats[[#This Row],[Total Runs]],NA())</f>
        <v>5.5289347585698485E-3</v>
      </c>
      <c r="G8140" s="6">
        <f>SUM(B$2:B8140) / SUM(C$2:C8140)</f>
        <v>5.5289347585698485E-3</v>
      </c>
      <c r="H8140" s="7">
        <f>IFERROR(stats[[#This Row],[Column1]]-A8139,"")</f>
        <v>8.6805555474711582E-4</v>
      </c>
      <c r="I8140" s="7">
        <f>IFERROR(_xlfn.QUARTILE.INC(H$2:H8140,1),"")</f>
        <v>9.2592592409346253E-4</v>
      </c>
      <c r="J8140" s="7">
        <f>IFERROR(_xlfn.QUARTILE.INC(H$2:H8140,3),"")</f>
        <v>1.0532407395658083E-3</v>
      </c>
      <c r="K8140" s="7">
        <f>IFERROR(stats[[#This Row],[Q3]]-stats[[#This Row],[Q1]],"")</f>
        <v>1.273148154723458E-4</v>
      </c>
      <c r="L8140" s="7">
        <f>IFERROR(AVERAGEIFS(H$2:H8140, H$2:H8140, "&lt;" &amp;stats[[#This Row],[Q3]]+(2*stats[[#This Row],[IQR]]), H$2:H8140, "&gt;" &amp; stats[[#This Row],[Q1]]-(2*stats[[#This Row],[IQR]])),"")</f>
        <v>9.9254374154208059E-4</v>
      </c>
    </row>
    <row r="8141" spans="1:12" x14ac:dyDescent="0.25">
      <c r="A8141" s="4">
        <v>44454.480324074073</v>
      </c>
      <c r="B8141">
        <v>0</v>
      </c>
      <c r="C8141">
        <v>1</v>
      </c>
      <c r="D8141" s="5">
        <f>SUM(B$2:B8141)</f>
        <v>45</v>
      </c>
      <c r="E8141" s="5">
        <f>SUM(C$2:C8141)</f>
        <v>8140</v>
      </c>
      <c r="F8141" s="6">
        <f>IF(stats[[#This Row],[Column1]],stats[[#This Row],[Total Clear]]/stats[[#This Row],[Total Runs]],NA())</f>
        <v>5.528255528255528E-3</v>
      </c>
      <c r="G8141" s="6">
        <f>SUM(B$2:B8141) / SUM(C$2:C8141)</f>
        <v>5.528255528255528E-3</v>
      </c>
      <c r="H8141" s="7">
        <f>IFERROR(stats[[#This Row],[Column1]]-A8140,"")</f>
        <v>9.0277777781011537E-4</v>
      </c>
      <c r="I8141" s="7">
        <f>IFERROR(_xlfn.QUARTILE.INC(H$2:H8141,1),"")</f>
        <v>9.2592592409346253E-4</v>
      </c>
      <c r="J8141" s="7">
        <f>IFERROR(_xlfn.QUARTILE.INC(H$2:H8141,3),"")</f>
        <v>1.0532407395658083E-3</v>
      </c>
      <c r="K8141" s="7">
        <f>IFERROR(stats[[#This Row],[Q3]]-stats[[#This Row],[Q1]],"")</f>
        <v>1.273148154723458E-4</v>
      </c>
      <c r="L8141" s="7">
        <f>IFERROR(AVERAGEIFS(H$2:H8141, H$2:H8141, "&lt;" &amp;stats[[#This Row],[Q3]]+(2*stats[[#This Row],[IQR]]), H$2:H8141, "&gt;" &amp; stats[[#This Row],[Q1]]-(2*stats[[#This Row],[IQR]])),"")</f>
        <v>9.9253258633346482E-4</v>
      </c>
    </row>
    <row r="8142" spans="1:12" x14ac:dyDescent="0.25">
      <c r="A8142" s="4">
        <v>44454.481145833335</v>
      </c>
      <c r="B8142">
        <v>0</v>
      </c>
      <c r="C8142">
        <v>1</v>
      </c>
      <c r="D8142" s="5">
        <f>SUM(B$2:B8142)</f>
        <v>45</v>
      </c>
      <c r="E8142" s="5">
        <f>SUM(C$2:C8142)</f>
        <v>8141</v>
      </c>
      <c r="F8142" s="6">
        <f>IF(stats[[#This Row],[Column1]],stats[[#This Row],[Total Clear]]/stats[[#This Row],[Total Runs]],NA())</f>
        <v>5.5275764648077628E-3</v>
      </c>
      <c r="G8142" s="6">
        <f>SUM(B$2:B8142) / SUM(C$2:C8142)</f>
        <v>5.5275764648077628E-3</v>
      </c>
      <c r="H8142" s="7">
        <f>IFERROR(stats[[#This Row],[Column1]]-A8141,"")</f>
        <v>8.217592621804215E-4</v>
      </c>
      <c r="I8142" s="7">
        <f>IFERROR(_xlfn.QUARTILE.INC(H$2:H8142,1),"")</f>
        <v>9.2592592409346253E-4</v>
      </c>
      <c r="J8142" s="7">
        <f>IFERROR(_xlfn.QUARTILE.INC(H$2:H8142,3),"")</f>
        <v>1.0532407395658083E-3</v>
      </c>
      <c r="K8142" s="7">
        <f>IFERROR(stats[[#This Row],[Q3]]-stats[[#This Row],[Q1]],"")</f>
        <v>1.273148154723458E-4</v>
      </c>
      <c r="L8142" s="7">
        <f>IFERROR(AVERAGEIFS(H$2:H8142, H$2:H8142, "&lt;" &amp;stats[[#This Row],[Q3]]+(2*stats[[#This Row],[IQR]]), H$2:H8142, "&gt;" &amp; stats[[#This Row],[Q1]]-(2*stats[[#This Row],[IQR]])),"")</f>
        <v>9.9251136698404229E-4</v>
      </c>
    </row>
    <row r="8143" spans="1:12" x14ac:dyDescent="0.25">
      <c r="A8143" s="4">
        <v>44454.481990740744</v>
      </c>
      <c r="B8143">
        <v>0</v>
      </c>
      <c r="C8143">
        <v>1</v>
      </c>
      <c r="D8143" s="5">
        <f>SUM(B$2:B8143)</f>
        <v>45</v>
      </c>
      <c r="E8143" s="5">
        <f>SUM(C$2:C8143)</f>
        <v>8142</v>
      </c>
      <c r="F8143" s="6">
        <f>IF(stats[[#This Row],[Column1]],stats[[#This Row],[Total Clear]]/stats[[#This Row],[Total Runs]],NA())</f>
        <v>5.5268975681650699E-3</v>
      </c>
      <c r="G8143" s="6">
        <f>SUM(B$2:B8143) / SUM(C$2:C8143)</f>
        <v>5.5268975681650699E-3</v>
      </c>
      <c r="H8143" s="7">
        <f>IFERROR(stats[[#This Row],[Column1]]-A8142,"")</f>
        <v>8.4490740846376866E-4</v>
      </c>
      <c r="I8143" s="7">
        <f>IFERROR(_xlfn.QUARTILE.INC(H$2:H8143,1),"")</f>
        <v>9.2592592409346253E-4</v>
      </c>
      <c r="J8143" s="7">
        <f>IFERROR(_xlfn.QUARTILE.INC(H$2:H8143,3),"")</f>
        <v>1.0532407395658083E-3</v>
      </c>
      <c r="K8143" s="7">
        <f>IFERROR(stats[[#This Row],[Q3]]-stats[[#This Row],[Q1]],"")</f>
        <v>1.273148154723458E-4</v>
      </c>
      <c r="L8143" s="7">
        <f>IFERROR(AVERAGEIFS(H$2:H8143, H$2:H8143, "&lt;" &amp;stats[[#This Row],[Q3]]+(2*stats[[#This Row],[IQR]]), H$2:H8143, "&gt;" &amp; stats[[#This Row],[Q1]]-(2*stats[[#This Row],[IQR]])),"")</f>
        <v>9.9249302881053978E-4</v>
      </c>
    </row>
    <row r="8144" spans="1:12" x14ac:dyDescent="0.25">
      <c r="A8144" s="4">
        <v>44454.482835648145</v>
      </c>
      <c r="B8144">
        <v>0</v>
      </c>
      <c r="C8144">
        <v>1</v>
      </c>
      <c r="D8144" s="5">
        <f>SUM(B$2:B8144)</f>
        <v>45</v>
      </c>
      <c r="E8144" s="5">
        <f>SUM(C$2:C8144)</f>
        <v>8143</v>
      </c>
      <c r="F8144" s="6">
        <f>IF(stats[[#This Row],[Column1]],stats[[#This Row],[Total Clear]]/stats[[#This Row],[Total Runs]],NA())</f>
        <v>5.5262188382659951E-3</v>
      </c>
      <c r="G8144" s="6">
        <f>SUM(B$2:B8144) / SUM(C$2:C8144)</f>
        <v>5.5262188382659951E-3</v>
      </c>
      <c r="H8144" s="7">
        <f>IFERROR(stats[[#This Row],[Column1]]-A8143,"")</f>
        <v>8.4490740118781105E-4</v>
      </c>
      <c r="I8144" s="7">
        <f>IFERROR(_xlfn.QUARTILE.INC(H$2:H8144,1),"")</f>
        <v>9.2592592409346253E-4</v>
      </c>
      <c r="J8144" s="7">
        <f>IFERROR(_xlfn.QUARTILE.INC(H$2:H8144,3),"")</f>
        <v>1.0532407395658083E-3</v>
      </c>
      <c r="K8144" s="7">
        <f>IFERROR(stats[[#This Row],[Q3]]-stats[[#This Row],[Q1]],"")</f>
        <v>1.273148154723458E-4</v>
      </c>
      <c r="L8144" s="7">
        <f>IFERROR(AVERAGEIFS(H$2:H8144, H$2:H8144, "&lt;" &amp;stats[[#This Row],[Q3]]+(2*stats[[#This Row],[IQR]]), H$2:H8144, "&gt;" &amp; stats[[#This Row],[Q1]]-(2*stats[[#This Row],[IQR]])),"")</f>
        <v>9.9247469519220168E-4</v>
      </c>
    </row>
    <row r="8145" spans="1:12" x14ac:dyDescent="0.25">
      <c r="A8145" s="4">
        <v>44454.483703703707</v>
      </c>
      <c r="B8145">
        <v>0</v>
      </c>
      <c r="C8145">
        <v>1</v>
      </c>
      <c r="D8145" s="5">
        <f>SUM(B$2:B8145)</f>
        <v>45</v>
      </c>
      <c r="E8145" s="5">
        <f>SUM(C$2:C8145)</f>
        <v>8144</v>
      </c>
      <c r="F8145" s="6">
        <f>IF(stats[[#This Row],[Column1]],stats[[#This Row],[Total Clear]]/stats[[#This Row],[Total Runs]],NA())</f>
        <v>5.5255402750491161E-3</v>
      </c>
      <c r="G8145" s="6">
        <f>SUM(B$2:B8145) / SUM(C$2:C8145)</f>
        <v>5.5255402750491161E-3</v>
      </c>
      <c r="H8145" s="7">
        <f>IFERROR(stats[[#This Row],[Column1]]-A8144,"")</f>
        <v>8.6805556202307343E-4</v>
      </c>
      <c r="I8145" s="7">
        <f>IFERROR(_xlfn.QUARTILE.INC(H$2:H8145,1),"")</f>
        <v>9.2592592409346253E-4</v>
      </c>
      <c r="J8145" s="7">
        <f>IFERROR(_xlfn.QUARTILE.INC(H$2:H8145,3),"")</f>
        <v>1.0532407395658083E-3</v>
      </c>
      <c r="K8145" s="7">
        <f>IFERROR(stats[[#This Row],[Q3]]-stats[[#This Row],[Q1]],"")</f>
        <v>1.273148154723458E-4</v>
      </c>
      <c r="L8145" s="7">
        <f>IFERROR(AVERAGEIFS(H$2:H8145, H$2:H8145, "&lt;" &amp;stats[[#This Row],[Q3]]+(2*stats[[#This Row],[IQR]]), H$2:H8145, "&gt;" &amp; stats[[#This Row],[Q1]]-(2*stats[[#This Row],[IQR]])),"")</f>
        <v>9.9245924131899713E-4</v>
      </c>
    </row>
    <row r="8146" spans="1:12" x14ac:dyDescent="0.25">
      <c r="A8146" s="4">
        <v>44454.484571759262</v>
      </c>
      <c r="B8146">
        <v>0</v>
      </c>
      <c r="C8146">
        <v>1</v>
      </c>
      <c r="D8146" s="5">
        <f>SUM(B$2:B8146)</f>
        <v>45</v>
      </c>
      <c r="E8146" s="5">
        <f>SUM(C$2:C8146)</f>
        <v>8145</v>
      </c>
      <c r="F8146" s="6">
        <f>IF(stats[[#This Row],[Column1]],stats[[#This Row],[Total Clear]]/stats[[#This Row],[Total Runs]],NA())</f>
        <v>5.5248618784530384E-3</v>
      </c>
      <c r="G8146" s="6">
        <f>SUM(B$2:B8146) / SUM(C$2:C8146)</f>
        <v>5.5248618784530384E-3</v>
      </c>
      <c r="H8146" s="7">
        <f>IFERROR(stats[[#This Row],[Column1]]-A8145,"")</f>
        <v>8.6805555474711582E-4</v>
      </c>
      <c r="I8146" s="7">
        <f>IFERROR(_xlfn.QUARTILE.INC(H$2:H8146,1),"")</f>
        <v>9.2592592409346253E-4</v>
      </c>
      <c r="J8146" s="7">
        <f>IFERROR(_xlfn.QUARTILE.INC(H$2:H8146,3),"")</f>
        <v>1.0532407395658083E-3</v>
      </c>
      <c r="K8146" s="7">
        <f>IFERROR(stats[[#This Row],[Q3]]-stats[[#This Row],[Q1]],"")</f>
        <v>1.273148154723458E-4</v>
      </c>
      <c r="L8146" s="7">
        <f>IFERROR(AVERAGEIFS(H$2:H8146, H$2:H8146, "&lt;" &amp;stats[[#This Row],[Q3]]+(2*stats[[#This Row],[IQR]]), H$2:H8146, "&gt;" &amp; stats[[#This Row],[Q1]]-(2*stats[[#This Row],[IQR]])),"")</f>
        <v>9.9244379128340704E-4</v>
      </c>
    </row>
    <row r="8147" spans="1:12" x14ac:dyDescent="0.25">
      <c r="A8147" s="4">
        <v>44454.48537037037</v>
      </c>
      <c r="B8147">
        <v>0</v>
      </c>
      <c r="C8147">
        <v>1</v>
      </c>
      <c r="D8147" s="5">
        <f>SUM(B$2:B8147)</f>
        <v>45</v>
      </c>
      <c r="E8147" s="5">
        <f>SUM(C$2:C8147)</f>
        <v>8146</v>
      </c>
      <c r="F8147" s="6">
        <f>IF(stats[[#This Row],[Column1]],stats[[#This Row],[Total Clear]]/stats[[#This Row],[Total Runs]],NA())</f>
        <v>5.5241836484164007E-3</v>
      </c>
      <c r="G8147" s="6">
        <f>SUM(B$2:B8147) / SUM(C$2:C8147)</f>
        <v>5.5241836484164007E-3</v>
      </c>
      <c r="H8147" s="7">
        <f>IFERROR(stats[[#This Row],[Column1]]-A8146,"")</f>
        <v>7.9861110862111673E-4</v>
      </c>
      <c r="I8147" s="7">
        <f>IFERROR(_xlfn.QUARTILE.INC(H$2:H8147,1),"")</f>
        <v>9.2592592409346253E-4</v>
      </c>
      <c r="J8147" s="7">
        <f>IFERROR(_xlfn.QUARTILE.INC(H$2:H8147,3),"")</f>
        <v>1.0532407395658083E-3</v>
      </c>
      <c r="K8147" s="7">
        <f>IFERROR(stats[[#This Row],[Q3]]-stats[[#This Row],[Q1]],"")</f>
        <v>1.273148154723458E-4</v>
      </c>
      <c r="L8147" s="7">
        <f>IFERROR(AVERAGEIFS(H$2:H8147, H$2:H8147, "&lt;" &amp;stats[[#This Row],[Q3]]+(2*stats[[#This Row],[IQR]]), H$2:H8147, "&gt;" &amp; stats[[#This Row],[Q1]]-(2*stats[[#This Row],[IQR]])),"")</f>
        <v>9.9241972165933366E-4</v>
      </c>
    </row>
    <row r="8148" spans="1:12" x14ac:dyDescent="0.25">
      <c r="A8148" s="4">
        <v>44454.486238425925</v>
      </c>
      <c r="B8148">
        <v>0</v>
      </c>
      <c r="C8148">
        <v>1</v>
      </c>
      <c r="D8148" s="5">
        <f>SUM(B$2:B8148)</f>
        <v>45</v>
      </c>
      <c r="E8148" s="5">
        <f>SUM(C$2:C8148)</f>
        <v>8147</v>
      </c>
      <c r="F8148" s="6">
        <f>IF(stats[[#This Row],[Column1]],stats[[#This Row],[Total Clear]]/stats[[#This Row],[Total Runs]],NA())</f>
        <v>5.523505584877869E-3</v>
      </c>
      <c r="G8148" s="6">
        <f>SUM(B$2:B8148) / SUM(C$2:C8148)</f>
        <v>5.523505584877869E-3</v>
      </c>
      <c r="H8148" s="7">
        <f>IFERROR(stats[[#This Row],[Column1]]-A8147,"")</f>
        <v>8.6805555474711582E-4</v>
      </c>
      <c r="I8148" s="7">
        <f>IFERROR(_xlfn.QUARTILE.INC(H$2:H8148,1),"")</f>
        <v>9.2592592409346253E-4</v>
      </c>
      <c r="J8148" s="7">
        <f>IFERROR(_xlfn.QUARTILE.INC(H$2:H8148,3),"")</f>
        <v>1.0532407395658083E-3</v>
      </c>
      <c r="K8148" s="7">
        <f>IFERROR(stats[[#This Row],[Q3]]-stats[[#This Row],[Q1]],"")</f>
        <v>1.273148154723458E-4</v>
      </c>
      <c r="L8148" s="7">
        <f>IFERROR(AVERAGEIFS(H$2:H8148, H$2:H8148, "&lt;" &amp;stats[[#This Row],[Q3]]+(2*stats[[#This Row],[IQR]]), H$2:H8148, "&gt;" &amp; stats[[#This Row],[Q1]]-(2*stats[[#This Row],[IQR]])),"")</f>
        <v>9.924042803671916E-4</v>
      </c>
    </row>
    <row r="8149" spans="1:12" x14ac:dyDescent="0.25">
      <c r="A8149" s="4">
        <v>44454.48710648148</v>
      </c>
      <c r="B8149">
        <v>0</v>
      </c>
      <c r="C8149">
        <v>1</v>
      </c>
      <c r="D8149" s="5">
        <f>SUM(B$2:B8149)</f>
        <v>45</v>
      </c>
      <c r="E8149" s="5">
        <f>SUM(C$2:C8149)</f>
        <v>8148</v>
      </c>
      <c r="F8149" s="6">
        <f>IF(stats[[#This Row],[Column1]],stats[[#This Row],[Total Clear]]/stats[[#This Row],[Total Runs]],NA())</f>
        <v>5.5228276877761417E-3</v>
      </c>
      <c r="G8149" s="6">
        <f>SUM(B$2:B8149) / SUM(C$2:C8149)</f>
        <v>5.5228276877761417E-3</v>
      </c>
      <c r="H8149" s="7">
        <f>IFERROR(stats[[#This Row],[Column1]]-A8148,"")</f>
        <v>8.6805555474711582E-4</v>
      </c>
      <c r="I8149" s="7">
        <f>IFERROR(_xlfn.QUARTILE.INC(H$2:H8149,1),"")</f>
        <v>9.2592592409346253E-4</v>
      </c>
      <c r="J8149" s="7">
        <f>IFERROR(_xlfn.QUARTILE.INC(H$2:H8149,3),"")</f>
        <v>1.0532407395658083E-3</v>
      </c>
      <c r="K8149" s="7">
        <f>IFERROR(stats[[#This Row],[Q3]]-stats[[#This Row],[Q1]],"")</f>
        <v>1.273148154723458E-4</v>
      </c>
      <c r="L8149" s="7">
        <f>IFERROR(AVERAGEIFS(H$2:H8149, H$2:H8149, "&lt;" &amp;stats[[#This Row],[Q3]]+(2*stats[[#This Row],[IQR]]), H$2:H8149, "&gt;" &amp; stats[[#This Row],[Q1]]-(2*stats[[#This Row],[IQR]])),"")</f>
        <v>9.9238884290901415E-4</v>
      </c>
    </row>
    <row r="8150" spans="1:12" x14ac:dyDescent="0.25">
      <c r="A8150" s="4">
        <v>44454.487939814811</v>
      </c>
      <c r="B8150">
        <v>0</v>
      </c>
      <c r="C8150">
        <v>1</v>
      </c>
      <c r="D8150" s="5">
        <f>SUM(B$2:B8150)</f>
        <v>45</v>
      </c>
      <c r="E8150" s="5">
        <f>SUM(C$2:C8150)</f>
        <v>8149</v>
      </c>
      <c r="F8150" s="6">
        <f>IF(stats[[#This Row],[Column1]],stats[[#This Row],[Total Clear]]/stats[[#This Row],[Total Runs]],NA())</f>
        <v>5.522149957049945E-3</v>
      </c>
      <c r="G8150" s="6">
        <f>SUM(B$2:B8150) / SUM(C$2:C8150)</f>
        <v>5.522149957049945E-3</v>
      </c>
      <c r="H8150" s="7">
        <f>IFERROR(stats[[#This Row],[Column1]]-A8149,"")</f>
        <v>8.3333333168411627E-4</v>
      </c>
      <c r="I8150" s="7">
        <f>IFERROR(_xlfn.QUARTILE.INC(H$2:H8150,1),"")</f>
        <v>9.2592592409346253E-4</v>
      </c>
      <c r="J8150" s="7">
        <f>IFERROR(_xlfn.QUARTILE.INC(H$2:H8150,3),"")</f>
        <v>1.0532407395658083E-3</v>
      </c>
      <c r="K8150" s="7">
        <f>IFERROR(stats[[#This Row],[Q3]]-stats[[#This Row],[Q1]],"")</f>
        <v>1.273148154723458E-4</v>
      </c>
      <c r="L8150" s="7">
        <f>IFERROR(AVERAGEIFS(H$2:H8150, H$2:H8150, "&lt;" &amp;stats[[#This Row],[Q3]]+(2*stats[[#This Row],[IQR]]), H$2:H8150, "&gt;" &amp; stats[[#This Row],[Q1]]-(2*stats[[#This Row],[IQR]])),"")</f>
        <v>9.9236909917624046E-4</v>
      </c>
    </row>
    <row r="8151" spans="1:12" x14ac:dyDescent="0.25">
      <c r="A8151" s="4">
        <v>44454.488726851851</v>
      </c>
      <c r="B8151">
        <v>0</v>
      </c>
      <c r="C8151">
        <v>1</v>
      </c>
      <c r="D8151" s="5">
        <f>SUM(B$2:B8151)</f>
        <v>45</v>
      </c>
      <c r="E8151" s="5">
        <f>SUM(C$2:C8151)</f>
        <v>8150</v>
      </c>
      <c r="F8151" s="6">
        <f>IF(stats[[#This Row],[Column1]],stats[[#This Row],[Total Clear]]/stats[[#This Row],[Total Runs]],NA())</f>
        <v>5.521472392638037E-3</v>
      </c>
      <c r="G8151" s="6">
        <f>SUM(B$2:B8151) / SUM(C$2:C8151)</f>
        <v>5.521472392638037E-3</v>
      </c>
      <c r="H8151" s="7">
        <f>IFERROR(stats[[#This Row],[Column1]]-A8150,"")</f>
        <v>7.8703703911742195E-4</v>
      </c>
      <c r="I8151" s="7">
        <f>IFERROR(_xlfn.QUARTILE.INC(H$2:H8151,1),"")</f>
        <v>9.2592592409346253E-4</v>
      </c>
      <c r="J8151" s="7">
        <f>IFERROR(_xlfn.QUARTILE.INC(H$2:H8151,3),"")</f>
        <v>1.0532407395658083E-3</v>
      </c>
      <c r="K8151" s="7">
        <f>IFERROR(stats[[#This Row],[Q3]]-stats[[#This Row],[Q1]],"")</f>
        <v>1.273148154723458E-4</v>
      </c>
      <c r="L8151" s="7">
        <f>IFERROR(AVERAGEIFS(H$2:H8151, H$2:H8151, "&lt;" &amp;stats[[#This Row],[Q3]]+(2*stats[[#This Row],[IQR]]), H$2:H8151, "&gt;" &amp; stats[[#This Row],[Q1]]-(2*stats[[#This Row],[IQR]])),"")</f>
        <v>9.9234361424884072E-4</v>
      </c>
    </row>
    <row r="8152" spans="1:12" x14ac:dyDescent="0.25">
      <c r="A8152" s="4">
        <v>44454.489641203705</v>
      </c>
      <c r="B8152">
        <v>0</v>
      </c>
      <c r="C8152">
        <v>1</v>
      </c>
      <c r="D8152" s="5">
        <f>SUM(B$2:B8152)</f>
        <v>45</v>
      </c>
      <c r="E8152" s="5">
        <f>SUM(C$2:C8152)</f>
        <v>8151</v>
      </c>
      <c r="F8152" s="6">
        <f>IF(stats[[#This Row],[Column1]],stats[[#This Row],[Total Clear]]/stats[[#This Row],[Total Runs]],NA())</f>
        <v>5.5207949944792046E-3</v>
      </c>
      <c r="G8152" s="6">
        <f>SUM(B$2:B8152) / SUM(C$2:C8152)</f>
        <v>5.5207949944792046E-3</v>
      </c>
      <c r="H8152" s="7">
        <f>IFERROR(stats[[#This Row],[Column1]]-A8151,"")</f>
        <v>9.1435185458976775E-4</v>
      </c>
      <c r="I8152" s="7">
        <f>IFERROR(_xlfn.QUARTILE.INC(H$2:H8152,1),"")</f>
        <v>9.2592592409346253E-4</v>
      </c>
      <c r="J8152" s="7">
        <f>IFERROR(_xlfn.QUARTILE.INC(H$2:H8152,3),"")</f>
        <v>1.0532407395658083E-3</v>
      </c>
      <c r="K8152" s="7">
        <f>IFERROR(stats[[#This Row],[Q3]]-stats[[#This Row],[Q1]],"")</f>
        <v>1.273148154723458E-4</v>
      </c>
      <c r="L8152" s="7">
        <f>IFERROR(AVERAGEIFS(H$2:H8152, H$2:H8152, "&lt;" &amp;stats[[#This Row],[Q3]]+(2*stats[[#This Row],[IQR]]), H$2:H8152, "&gt;" &amp; stats[[#This Row],[Q1]]-(2*stats[[#This Row],[IQR]])),"")</f>
        <v>9.9233393545017368E-4</v>
      </c>
    </row>
    <row r="8153" spans="1:12" x14ac:dyDescent="0.25">
      <c r="A8153" s="4">
        <v>44454.490578703706</v>
      </c>
      <c r="B8153">
        <v>0</v>
      </c>
      <c r="C8153">
        <v>1</v>
      </c>
      <c r="D8153" s="5">
        <f>SUM(B$2:B8153)</f>
        <v>45</v>
      </c>
      <c r="E8153" s="5">
        <f>SUM(C$2:C8153)</f>
        <v>8152</v>
      </c>
      <c r="F8153" s="6">
        <f>IF(stats[[#This Row],[Column1]],stats[[#This Row],[Total Clear]]/stats[[#This Row],[Total Runs]],NA())</f>
        <v>5.5201177625122666E-3</v>
      </c>
      <c r="G8153" s="6">
        <f>SUM(B$2:B8153) / SUM(C$2:C8153)</f>
        <v>5.5201177625122666E-3</v>
      </c>
      <c r="H8153" s="7">
        <f>IFERROR(stats[[#This Row],[Column1]]-A8152,"")</f>
        <v>9.3750000087311491E-4</v>
      </c>
      <c r="I8153" s="7">
        <f>IFERROR(_xlfn.QUARTILE.INC(H$2:H8153,1),"")</f>
        <v>9.2592592409346253E-4</v>
      </c>
      <c r="J8153" s="7">
        <f>IFERROR(_xlfn.QUARTILE.INC(H$2:H8153,3),"")</f>
        <v>1.0532407395658083E-3</v>
      </c>
      <c r="K8153" s="7">
        <f>IFERROR(stats[[#This Row],[Q3]]-stats[[#This Row],[Q1]],"")</f>
        <v>1.273148154723458E-4</v>
      </c>
      <c r="L8153" s="7">
        <f>IFERROR(AVERAGEIFS(H$2:H8153, H$2:H8153, "&lt;" &amp;stats[[#This Row],[Q3]]+(2*stats[[#This Row],[IQR]]), H$2:H8153, "&gt;" &amp; stats[[#This Row],[Q1]]-(2*stats[[#This Row],[IQR]])),"")</f>
        <v>9.9232713138830788E-4</v>
      </c>
    </row>
    <row r="8154" spans="1:12" x14ac:dyDescent="0.25">
      <c r="A8154" s="4">
        <v>44454.49145833333</v>
      </c>
      <c r="B8154">
        <v>0</v>
      </c>
      <c r="C8154">
        <v>1</v>
      </c>
      <c r="D8154" s="5">
        <f>SUM(B$2:B8154)</f>
        <v>45</v>
      </c>
      <c r="E8154" s="5">
        <f>SUM(C$2:C8154)</f>
        <v>8153</v>
      </c>
      <c r="F8154" s="6">
        <f>IF(stats[[#This Row],[Column1]],stats[[#This Row],[Total Clear]]/stats[[#This Row],[Total Runs]],NA())</f>
        <v>5.5194406966760706E-3</v>
      </c>
      <c r="G8154" s="6">
        <f>SUM(B$2:B8154) / SUM(C$2:C8154)</f>
        <v>5.5194406966760706E-3</v>
      </c>
      <c r="H8154" s="7">
        <f>IFERROR(stats[[#This Row],[Column1]]-A8153,"")</f>
        <v>8.7962962425081059E-4</v>
      </c>
      <c r="I8154" s="7">
        <f>IFERROR(_xlfn.QUARTILE.INC(H$2:H8154,1),"")</f>
        <v>9.2592592409346253E-4</v>
      </c>
      <c r="J8154" s="7">
        <f>IFERROR(_xlfn.QUARTILE.INC(H$2:H8154,3),"")</f>
        <v>1.0532407395658083E-3</v>
      </c>
      <c r="K8154" s="7">
        <f>IFERROR(stats[[#This Row],[Q3]]-stats[[#This Row],[Q1]],"")</f>
        <v>1.273148154723458E-4</v>
      </c>
      <c r="L8154" s="7">
        <f>IFERROR(AVERAGEIFS(H$2:H8154, H$2:H8154, "&lt;" &amp;stats[[#This Row],[Q3]]+(2*stats[[#This Row],[IQR]]), H$2:H8154, "&gt;" &amp; stats[[#This Row],[Q1]]-(2*stats[[#This Row],[IQR]])),"")</f>
        <v>9.9231314906732303E-4</v>
      </c>
    </row>
    <row r="8155" spans="1:12" x14ac:dyDescent="0.25">
      <c r="A8155" s="4">
        <v>44454.492268518516</v>
      </c>
      <c r="B8155">
        <v>0</v>
      </c>
      <c r="C8155">
        <v>1</v>
      </c>
      <c r="D8155" s="5">
        <f>SUM(B$2:B8155)</f>
        <v>45</v>
      </c>
      <c r="E8155" s="5">
        <f>SUM(C$2:C8155)</f>
        <v>8154</v>
      </c>
      <c r="F8155" s="6">
        <f>IF(stats[[#This Row],[Column1]],stats[[#This Row],[Total Clear]]/stats[[#This Row],[Total Runs]],NA())</f>
        <v>5.5187637969094927E-3</v>
      </c>
      <c r="G8155" s="6">
        <f>SUM(B$2:B8155) / SUM(C$2:C8155)</f>
        <v>5.5187637969094927E-3</v>
      </c>
      <c r="H8155" s="7">
        <f>IFERROR(stats[[#This Row],[Column1]]-A8154,"")</f>
        <v>8.1018518540076911E-4</v>
      </c>
      <c r="I8155" s="7">
        <f>IFERROR(_xlfn.QUARTILE.INC(H$2:H8155,1),"")</f>
        <v>9.2592592409346253E-4</v>
      </c>
      <c r="J8155" s="7">
        <f>IFERROR(_xlfn.QUARTILE.INC(H$2:H8155,3),"")</f>
        <v>1.0532407395658083E-3</v>
      </c>
      <c r="K8155" s="7">
        <f>IFERROR(stats[[#This Row],[Q3]]-stats[[#This Row],[Q1]],"")</f>
        <v>1.273148154723458E-4</v>
      </c>
      <c r="L8155" s="7">
        <f>IFERROR(AVERAGEIFS(H$2:H8155, H$2:H8155, "&lt;" &amp;stats[[#This Row],[Q3]]+(2*stats[[#This Row],[IQR]]), H$2:H8155, "&gt;" &amp; stats[[#This Row],[Q1]]-(2*stats[[#This Row],[IQR]])),"")</f>
        <v>9.9229055534896717E-4</v>
      </c>
    </row>
    <row r="8156" spans="1:12" x14ac:dyDescent="0.25">
      <c r="A8156" s="4">
        <v>44454.493125000001</v>
      </c>
      <c r="B8156">
        <v>0</v>
      </c>
      <c r="C8156">
        <v>1</v>
      </c>
      <c r="D8156" s="5">
        <f>SUM(B$2:B8156)</f>
        <v>45</v>
      </c>
      <c r="E8156" s="5">
        <f>SUM(C$2:C8156)</f>
        <v>8155</v>
      </c>
      <c r="F8156" s="6">
        <f>IF(stats[[#This Row],[Column1]],stats[[#This Row],[Total Clear]]/stats[[#This Row],[Total Runs]],NA())</f>
        <v>5.5180870631514412E-3</v>
      </c>
      <c r="G8156" s="6">
        <f>SUM(B$2:B8156) / SUM(C$2:C8156)</f>
        <v>5.5180870631514412E-3</v>
      </c>
      <c r="H8156" s="7">
        <f>IFERROR(stats[[#This Row],[Column1]]-A8155,"")</f>
        <v>8.5648148524342105E-4</v>
      </c>
      <c r="I8156" s="7">
        <f>IFERROR(_xlfn.QUARTILE.INC(H$2:H8156,1),"")</f>
        <v>9.2592592409346253E-4</v>
      </c>
      <c r="J8156" s="7">
        <f>IFERROR(_xlfn.QUARTILE.INC(H$2:H8156,3),"")</f>
        <v>1.0532407395658083E-3</v>
      </c>
      <c r="K8156" s="7">
        <f>IFERROR(stats[[#This Row],[Q3]]-stats[[#This Row],[Q1]],"")</f>
        <v>1.273148154723458E-4</v>
      </c>
      <c r="L8156" s="7">
        <f>IFERROR(AVERAGEIFS(H$2:H8156, H$2:H8156, "&lt;" &amp;stats[[#This Row],[Q3]]+(2*stats[[#This Row],[IQR]]), H$2:H8156, "&gt;" &amp; stats[[#This Row],[Q1]]-(2*stats[[#This Row],[IQR]])),"")</f>
        <v>9.9227370976845311E-4</v>
      </c>
    </row>
    <row r="8157" spans="1:12" x14ac:dyDescent="0.25">
      <c r="A8157" s="4">
        <v>44454.493981481479</v>
      </c>
      <c r="B8157">
        <v>0</v>
      </c>
      <c r="C8157">
        <v>1</v>
      </c>
      <c r="D8157" s="5">
        <f>SUM(B$2:B8157)</f>
        <v>45</v>
      </c>
      <c r="E8157" s="5">
        <f>SUM(C$2:C8157)</f>
        <v>8156</v>
      </c>
      <c r="F8157" s="6">
        <f>IF(stats[[#This Row],[Column1]],stats[[#This Row],[Total Clear]]/stats[[#This Row],[Total Runs]],NA())</f>
        <v>5.5174104953408538E-3</v>
      </c>
      <c r="G8157" s="6">
        <f>SUM(B$2:B8157) / SUM(C$2:C8157)</f>
        <v>5.5174104953408538E-3</v>
      </c>
      <c r="H8157" s="7">
        <f>IFERROR(stats[[#This Row],[Column1]]-A8156,"")</f>
        <v>8.5648147796746343E-4</v>
      </c>
      <c r="I8157" s="7">
        <f>IFERROR(_xlfn.QUARTILE.INC(H$2:H8157,1),"")</f>
        <v>9.2592592409346253E-4</v>
      </c>
      <c r="J8157" s="7">
        <f>IFERROR(_xlfn.QUARTILE.INC(H$2:H8157,3),"")</f>
        <v>1.0532407395658083E-3</v>
      </c>
      <c r="K8157" s="7">
        <f>IFERROR(stats[[#This Row],[Q3]]-stats[[#This Row],[Q1]],"")</f>
        <v>1.273148154723458E-4</v>
      </c>
      <c r="L8157" s="7">
        <f>IFERROR(AVERAGEIFS(H$2:H8157, H$2:H8157, "&lt;" &amp;stats[[#This Row],[Q3]]+(2*stats[[#This Row],[IQR]]), H$2:H8157, "&gt;" &amp; stats[[#This Row],[Q1]]-(2*stats[[#This Row],[IQR]])),"")</f>
        <v>9.9225686836552592E-4</v>
      </c>
    </row>
    <row r="8158" spans="1:12" x14ac:dyDescent="0.25">
      <c r="A8158" s="4">
        <v>44454.494872685187</v>
      </c>
      <c r="B8158">
        <v>0</v>
      </c>
      <c r="C8158">
        <v>1</v>
      </c>
      <c r="D8158" s="5">
        <f>SUM(B$2:B8158)</f>
        <v>45</v>
      </c>
      <c r="E8158" s="5">
        <f>SUM(C$2:C8158)</f>
        <v>8157</v>
      </c>
      <c r="F8158" s="6">
        <f>IF(stats[[#This Row],[Column1]],stats[[#This Row],[Total Clear]]/stats[[#This Row],[Total Runs]],NA())</f>
        <v>5.5167340934166977E-3</v>
      </c>
      <c r="G8158" s="6">
        <f>SUM(B$2:B8158) / SUM(C$2:C8158)</f>
        <v>5.5167340934166977E-3</v>
      </c>
      <c r="H8158" s="7">
        <f>IFERROR(stats[[#This Row],[Column1]]-A8157,"")</f>
        <v>8.9120370830642059E-4</v>
      </c>
      <c r="I8158" s="7">
        <f>IFERROR(_xlfn.QUARTILE.INC(H$2:H8158,1),"")</f>
        <v>9.2592592409346253E-4</v>
      </c>
      <c r="J8158" s="7">
        <f>IFERROR(_xlfn.QUARTILE.INC(H$2:H8158,3),"")</f>
        <v>1.0532407395658083E-3</v>
      </c>
      <c r="K8158" s="7">
        <f>IFERROR(stats[[#This Row],[Q3]]-stats[[#This Row],[Q1]],"")</f>
        <v>1.273148154723458E-4</v>
      </c>
      <c r="L8158" s="7">
        <f>IFERROR(AVERAGEIFS(H$2:H8158, H$2:H8158, "&lt;" &amp;stats[[#This Row],[Q3]]+(2*stats[[#This Row],[IQR]]), H$2:H8158, "&gt;" &amp; stats[[#This Row],[Q1]]-(2*stats[[#This Row],[IQR]])),"")</f>
        <v>9.9224433697166952E-4</v>
      </c>
    </row>
    <row r="8159" spans="1:12" x14ac:dyDescent="0.25">
      <c r="A8159" s="4">
        <v>44454.495763888888</v>
      </c>
      <c r="B8159">
        <v>0</v>
      </c>
      <c r="C8159">
        <v>1</v>
      </c>
      <c r="D8159" s="5">
        <f>SUM(B$2:B8159)</f>
        <v>45</v>
      </c>
      <c r="E8159" s="5">
        <f>SUM(C$2:C8159)</f>
        <v>8158</v>
      </c>
      <c r="F8159" s="6">
        <f>IF(stats[[#This Row],[Column1]],stats[[#This Row],[Total Clear]]/stats[[#This Row],[Total Runs]],NA())</f>
        <v>5.5160578573179705E-3</v>
      </c>
      <c r="G8159" s="6">
        <f>SUM(B$2:B8159) / SUM(C$2:C8159)</f>
        <v>5.5160578573179705E-3</v>
      </c>
      <c r="H8159" s="7">
        <f>IFERROR(stats[[#This Row],[Column1]]-A8158,"")</f>
        <v>8.9120370103046298E-4</v>
      </c>
      <c r="I8159" s="7">
        <f>IFERROR(_xlfn.QUARTILE.INC(H$2:H8159,1),"")</f>
        <v>9.2592592409346253E-4</v>
      </c>
      <c r="J8159" s="7">
        <f>IFERROR(_xlfn.QUARTILE.INC(H$2:H8159,3),"")</f>
        <v>1.0532407395658083E-3</v>
      </c>
      <c r="K8159" s="7">
        <f>IFERROR(stats[[#This Row],[Q3]]-stats[[#This Row],[Q1]],"")</f>
        <v>1.273148154723458E-4</v>
      </c>
      <c r="L8159" s="7">
        <f>IFERROR(AVERAGEIFS(H$2:H8159, H$2:H8159, "&lt;" &amp;stats[[#This Row],[Q3]]+(2*stats[[#This Row],[IQR]]), H$2:H8159, "&gt;" &amp; stats[[#This Row],[Q1]]-(2*stats[[#This Row],[IQR]])),"")</f>
        <v>9.9223180868450987E-4</v>
      </c>
    </row>
    <row r="8160" spans="1:12" x14ac:dyDescent="0.25">
      <c r="A8160" s="4">
        <v>44454.496608796297</v>
      </c>
      <c r="B8160">
        <v>0</v>
      </c>
      <c r="C8160">
        <v>1</v>
      </c>
      <c r="D8160" s="5">
        <f>SUM(B$2:B8160)</f>
        <v>45</v>
      </c>
      <c r="E8160" s="5">
        <f>SUM(C$2:C8160)</f>
        <v>8159</v>
      </c>
      <c r="F8160" s="6">
        <f>IF(stats[[#This Row],[Column1]],stats[[#This Row],[Total Clear]]/stats[[#This Row],[Total Runs]],NA())</f>
        <v>5.5153817869836993E-3</v>
      </c>
      <c r="G8160" s="6">
        <f>SUM(B$2:B8160) / SUM(C$2:C8160)</f>
        <v>5.5153817869836993E-3</v>
      </c>
      <c r="H8160" s="7">
        <f>IFERROR(stats[[#This Row],[Column1]]-A8159,"")</f>
        <v>8.4490740846376866E-4</v>
      </c>
      <c r="I8160" s="7">
        <f>IFERROR(_xlfn.QUARTILE.INC(H$2:H8160,1),"")</f>
        <v>9.2592592409346253E-4</v>
      </c>
      <c r="J8160" s="7">
        <f>IFERROR(_xlfn.QUARTILE.INC(H$2:H8160,3),"")</f>
        <v>1.0532407395658083E-3</v>
      </c>
      <c r="K8160" s="7">
        <f>IFERROR(stats[[#This Row],[Q3]]-stats[[#This Row],[Q1]],"")</f>
        <v>1.273148154723458E-4</v>
      </c>
      <c r="L8160" s="7">
        <f>IFERROR(AVERAGEIFS(H$2:H8160, H$2:H8160, "&lt;" &amp;stats[[#This Row],[Q3]]+(2*stats[[#This Row],[IQR]]), H$2:H8160, "&gt;" &amp; stats[[#This Row],[Q1]]-(2*stats[[#This Row],[IQR]])),"")</f>
        <v>9.9221354381961763E-4</v>
      </c>
    </row>
    <row r="8161" spans="1:12" x14ac:dyDescent="0.25">
      <c r="A8161" s="4">
        <v>44454.497511574074</v>
      </c>
      <c r="B8161">
        <v>0</v>
      </c>
      <c r="C8161">
        <v>1</v>
      </c>
      <c r="D8161" s="5">
        <f>SUM(B$2:B8161)</f>
        <v>45</v>
      </c>
      <c r="E8161" s="5">
        <f>SUM(C$2:C8161)</f>
        <v>8160</v>
      </c>
      <c r="F8161" s="6">
        <f>IF(stats[[#This Row],[Column1]],stats[[#This Row],[Total Clear]]/stats[[#This Row],[Total Runs]],NA())</f>
        <v>5.5147058823529415E-3</v>
      </c>
      <c r="G8161" s="6">
        <f>SUM(B$2:B8161) / SUM(C$2:C8161)</f>
        <v>5.5147058823529415E-3</v>
      </c>
      <c r="H8161" s="7">
        <f>IFERROR(stats[[#This Row],[Column1]]-A8160,"")</f>
        <v>9.0277777781011537E-4</v>
      </c>
      <c r="I8161" s="7">
        <f>IFERROR(_xlfn.QUARTILE.INC(H$2:H8161,1),"")</f>
        <v>9.2592592409346253E-4</v>
      </c>
      <c r="J8161" s="7">
        <f>IFERROR(_xlfn.QUARTILE.INC(H$2:H8161,3),"")</f>
        <v>1.0532407395658083E-3</v>
      </c>
      <c r="K8161" s="7">
        <f>IFERROR(stats[[#This Row],[Q3]]-stats[[#This Row],[Q1]],"")</f>
        <v>1.273148154723458E-4</v>
      </c>
      <c r="L8161" s="7">
        <f>IFERROR(AVERAGEIFS(H$2:H8161, H$2:H8161, "&lt;" &amp;stats[[#This Row],[Q3]]+(2*stats[[#This Row],[IQR]]), H$2:H8161, "&gt;" &amp; stats[[#This Row],[Q1]]-(2*stats[[#This Row],[IQR]])),"")</f>
        <v>9.9220245719931158E-4</v>
      </c>
    </row>
    <row r="8162" spans="1:12" x14ac:dyDescent="0.25">
      <c r="A8162" s="4">
        <v>44454.498379629629</v>
      </c>
      <c r="B8162">
        <v>0</v>
      </c>
      <c r="C8162">
        <v>1</v>
      </c>
      <c r="D8162" s="5">
        <f>SUM(B$2:B8162)</f>
        <v>45</v>
      </c>
      <c r="E8162" s="5">
        <f>SUM(C$2:C8162)</f>
        <v>8161</v>
      </c>
      <c r="F8162" s="6">
        <f>IF(stats[[#This Row],[Column1]],stats[[#This Row],[Total Clear]]/stats[[#This Row],[Total Runs]],NA())</f>
        <v>5.5140301433647841E-3</v>
      </c>
      <c r="G8162" s="6">
        <f>SUM(B$2:B8162) / SUM(C$2:C8162)</f>
        <v>5.5140301433647841E-3</v>
      </c>
      <c r="H8162" s="7">
        <f>IFERROR(stats[[#This Row],[Column1]]-A8161,"")</f>
        <v>8.6805555474711582E-4</v>
      </c>
      <c r="I8162" s="7">
        <f>IFERROR(_xlfn.QUARTILE.INC(H$2:H8162,1),"")</f>
        <v>9.2592592409346253E-4</v>
      </c>
      <c r="J8162" s="7">
        <f>IFERROR(_xlfn.QUARTILE.INC(H$2:H8162,3),"")</f>
        <v>1.0532407395658083E-3</v>
      </c>
      <c r="K8162" s="7">
        <f>IFERROR(stats[[#This Row],[Q3]]-stats[[#This Row],[Q1]],"")</f>
        <v>1.273148154723458E-4</v>
      </c>
      <c r="L8162" s="7">
        <f>IFERROR(AVERAGEIFS(H$2:H8162, H$2:H8162, "&lt;" &amp;stats[[#This Row],[Q3]]+(2*stats[[#This Row],[IQR]]), H$2:H8162, "&gt;" &amp; stats[[#This Row],[Q1]]-(2*stats[[#This Row],[IQR]])),"")</f>
        <v>9.9218706963083718E-4</v>
      </c>
    </row>
    <row r="8163" spans="1:12" x14ac:dyDescent="0.25">
      <c r="A8163" s="4">
        <v>44454.499340277776</v>
      </c>
      <c r="B8163">
        <v>0</v>
      </c>
      <c r="C8163">
        <v>1</v>
      </c>
      <c r="D8163" s="5">
        <f>SUM(B$2:B8163)</f>
        <v>45</v>
      </c>
      <c r="E8163" s="5">
        <f>SUM(C$2:C8163)</f>
        <v>8162</v>
      </c>
      <c r="F8163" s="6">
        <f>IF(stats[[#This Row],[Column1]],stats[[#This Row],[Total Clear]]/stats[[#This Row],[Total Runs]],NA())</f>
        <v>5.5133545699583434E-3</v>
      </c>
      <c r="G8163" s="6">
        <f>SUM(B$2:B8163) / SUM(C$2:C8163)</f>
        <v>5.5133545699583434E-3</v>
      </c>
      <c r="H8163" s="7">
        <f>IFERROR(stats[[#This Row],[Column1]]-A8162,"")</f>
        <v>9.6064814715646207E-4</v>
      </c>
      <c r="I8163" s="7">
        <f>IFERROR(_xlfn.QUARTILE.INC(H$2:H8163,1),"")</f>
        <v>9.2592592409346253E-4</v>
      </c>
      <c r="J8163" s="7">
        <f>IFERROR(_xlfn.QUARTILE.INC(H$2:H8163,3),"")</f>
        <v>1.0532407395658083E-3</v>
      </c>
      <c r="K8163" s="7">
        <f>IFERROR(stats[[#This Row],[Q3]]-stats[[#This Row],[Q1]],"")</f>
        <v>1.273148154723458E-4</v>
      </c>
      <c r="L8163" s="7">
        <f>IFERROR(AVERAGEIFS(H$2:H8163, H$2:H8163, "&lt;" &amp;stats[[#This Row],[Q3]]+(2*stats[[#This Row],[IQR]]), H$2:H8163, "&gt;" &amp; stats[[#This Row],[Q1]]-(2*stats[[#This Row],[IQR]])),"")</f>
        <v>9.9218316097766154E-4</v>
      </c>
    </row>
    <row r="8164" spans="1:12" x14ac:dyDescent="0.25">
      <c r="A8164" s="4">
        <v>44454.500219907408</v>
      </c>
      <c r="B8164">
        <v>0</v>
      </c>
      <c r="C8164">
        <v>1</v>
      </c>
      <c r="D8164" s="5">
        <f>SUM(B$2:B8164)</f>
        <v>45</v>
      </c>
      <c r="E8164" s="5">
        <f>SUM(C$2:C8164)</f>
        <v>8163</v>
      </c>
      <c r="F8164" s="6">
        <f>IF(stats[[#This Row],[Column1]],stats[[#This Row],[Total Clear]]/stats[[#This Row],[Total Runs]],NA())</f>
        <v>5.512679162072767E-3</v>
      </c>
      <c r="G8164" s="6">
        <f>SUM(B$2:B8164) / SUM(C$2:C8164)</f>
        <v>5.512679162072767E-3</v>
      </c>
      <c r="H8164" s="7">
        <f>IFERROR(stats[[#This Row],[Column1]]-A8163,"")</f>
        <v>8.7962963152676821E-4</v>
      </c>
      <c r="I8164" s="7">
        <f>IFERROR(_xlfn.QUARTILE.INC(H$2:H8164,1),"")</f>
        <v>9.2592592409346253E-4</v>
      </c>
      <c r="J8164" s="7">
        <f>IFERROR(_xlfn.QUARTILE.INC(H$2:H8164,3),"")</f>
        <v>1.0532407395658083E-3</v>
      </c>
      <c r="K8164" s="7">
        <f>IFERROR(stats[[#This Row],[Q3]]-stats[[#This Row],[Q1]],"")</f>
        <v>1.273148154723458E-4</v>
      </c>
      <c r="L8164" s="7">
        <f>IFERROR(AVERAGEIFS(H$2:H8164, H$2:H8164, "&lt;" &amp;stats[[#This Row],[Q3]]+(2*stats[[#This Row],[IQR]]), H$2:H8164, "&gt;" &amp; stats[[#This Row],[Q1]]-(2*stats[[#This Row],[IQR]])),"")</f>
        <v>9.9216921382407389E-4</v>
      </c>
    </row>
    <row r="8165" spans="1:12" x14ac:dyDescent="0.25">
      <c r="A8165" s="4">
        <v>44454.501064814816</v>
      </c>
      <c r="B8165">
        <v>0</v>
      </c>
      <c r="C8165">
        <v>1</v>
      </c>
      <c r="D8165" s="5">
        <f>SUM(B$2:B8165)</f>
        <v>45</v>
      </c>
      <c r="E8165" s="5">
        <f>SUM(C$2:C8165)</f>
        <v>8164</v>
      </c>
      <c r="F8165" s="6">
        <f>IF(stats[[#This Row],[Column1]],stats[[#This Row],[Total Clear]]/stats[[#This Row],[Total Runs]],NA())</f>
        <v>5.5120039196472313E-3</v>
      </c>
      <c r="G8165" s="6">
        <f>SUM(B$2:B8165) / SUM(C$2:C8165)</f>
        <v>5.5120039196472313E-3</v>
      </c>
      <c r="H8165" s="7">
        <f>IFERROR(stats[[#This Row],[Column1]]-A8164,"")</f>
        <v>8.4490740846376866E-4</v>
      </c>
      <c r="I8165" s="7">
        <f>IFERROR(_xlfn.QUARTILE.INC(H$2:H8165,1),"")</f>
        <v>9.2592592409346253E-4</v>
      </c>
      <c r="J8165" s="7">
        <f>IFERROR(_xlfn.QUARTILE.INC(H$2:H8165,3),"")</f>
        <v>1.0532407395658083E-3</v>
      </c>
      <c r="K8165" s="7">
        <f>IFERROR(stats[[#This Row],[Q3]]-stats[[#This Row],[Q1]],"")</f>
        <v>1.273148154723458E-4</v>
      </c>
      <c r="L8165" s="7">
        <f>IFERROR(AVERAGEIFS(H$2:H8165, H$2:H8165, "&lt;" &amp;stats[[#This Row],[Q3]]+(2*stats[[#This Row],[IQR]]), H$2:H8165, "&gt;" &amp; stats[[#This Row],[Q1]]-(2*stats[[#This Row],[IQR]])),"")</f>
        <v>9.9215096802982776E-4</v>
      </c>
    </row>
    <row r="8166" spans="1:12" x14ac:dyDescent="0.25">
      <c r="A8166" s="4">
        <v>44454.50199074074</v>
      </c>
      <c r="B8166">
        <v>0</v>
      </c>
      <c r="C8166">
        <v>1</v>
      </c>
      <c r="D8166" s="5">
        <f>SUM(B$2:B8166)</f>
        <v>45</v>
      </c>
      <c r="E8166" s="5">
        <f>SUM(C$2:C8166)</f>
        <v>8165</v>
      </c>
      <c r="F8166" s="6">
        <f>IF(stats[[#This Row],[Column1]],stats[[#This Row],[Total Clear]]/stats[[#This Row],[Total Runs]],NA())</f>
        <v>5.5113288426209429E-3</v>
      </c>
      <c r="G8166" s="6">
        <f>SUM(B$2:B8166) / SUM(C$2:C8166)</f>
        <v>5.5113288426209429E-3</v>
      </c>
      <c r="H8166" s="7">
        <f>IFERROR(stats[[#This Row],[Column1]]-A8165,"")</f>
        <v>9.2592592409346253E-4</v>
      </c>
      <c r="I8166" s="7">
        <f>IFERROR(_xlfn.QUARTILE.INC(H$2:H8166,1),"")</f>
        <v>9.2592592409346253E-4</v>
      </c>
      <c r="J8166" s="7">
        <f>IFERROR(_xlfn.QUARTILE.INC(H$2:H8166,3),"")</f>
        <v>1.0532407395658083E-3</v>
      </c>
      <c r="K8166" s="7">
        <f>IFERROR(stats[[#This Row],[Q3]]-stats[[#This Row],[Q1]],"")</f>
        <v>1.273148154723458E-4</v>
      </c>
      <c r="L8166" s="7">
        <f>IFERROR(AVERAGEIFS(H$2:H8166, H$2:H8166, "&lt;" &amp;stats[[#This Row],[Q3]]+(2*stats[[#This Row],[IQR]]), H$2:H8166, "&gt;" &amp; stats[[#This Row],[Q1]]-(2*stats[[#This Row],[IQR]])),"")</f>
        <v>9.9214276373796252E-4</v>
      </c>
    </row>
    <row r="8167" spans="1:12" x14ac:dyDescent="0.25">
      <c r="A8167" s="4">
        <v>44454.502847222226</v>
      </c>
      <c r="B8167">
        <v>0</v>
      </c>
      <c r="C8167">
        <v>1</v>
      </c>
      <c r="D8167" s="5">
        <f>SUM(B$2:B8167)</f>
        <v>45</v>
      </c>
      <c r="E8167" s="5">
        <f>SUM(C$2:C8167)</f>
        <v>8166</v>
      </c>
      <c r="F8167" s="6">
        <f>IF(stats[[#This Row],[Column1]],stats[[#This Row],[Total Clear]]/stats[[#This Row],[Total Runs]],NA())</f>
        <v>5.5106539309331378E-3</v>
      </c>
      <c r="G8167" s="6">
        <f>SUM(B$2:B8167) / SUM(C$2:C8167)</f>
        <v>5.5106539309331378E-3</v>
      </c>
      <c r="H8167" s="7">
        <f>IFERROR(stats[[#This Row],[Column1]]-A8166,"")</f>
        <v>8.5648148524342105E-4</v>
      </c>
      <c r="I8167" s="7">
        <f>IFERROR(_xlfn.QUARTILE.INC(H$2:H8167,1),"")</f>
        <v>9.2592592409346253E-4</v>
      </c>
      <c r="J8167" s="7">
        <f>IFERROR(_xlfn.QUARTILE.INC(H$2:H8167,3),"")</f>
        <v>1.0532407395658083E-3</v>
      </c>
      <c r="K8167" s="7">
        <f>IFERROR(stats[[#This Row],[Q3]]-stats[[#This Row],[Q1]],"")</f>
        <v>1.273148154723458E-4</v>
      </c>
      <c r="L8167" s="7">
        <f>IFERROR(AVERAGEIFS(H$2:H8167, H$2:H8167, "&lt;" &amp;stats[[#This Row],[Q3]]+(2*stats[[#This Row],[IQR]]), H$2:H8167, "&gt;" &amp; stats[[#This Row],[Q1]]-(2*stats[[#This Row],[IQR]])),"")</f>
        <v>9.9212595941757442E-4</v>
      </c>
    </row>
    <row r="8168" spans="1:12" x14ac:dyDescent="0.25">
      <c r="A8168" s="4">
        <v>44454.50371527778</v>
      </c>
      <c r="B8168">
        <v>0</v>
      </c>
      <c r="C8168">
        <v>1</v>
      </c>
      <c r="D8168" s="5">
        <f>SUM(B$2:B8168)</f>
        <v>45</v>
      </c>
      <c r="E8168" s="5">
        <f>SUM(C$2:C8168)</f>
        <v>8167</v>
      </c>
      <c r="F8168" s="6">
        <f>IF(stats[[#This Row],[Column1]],stats[[#This Row],[Total Clear]]/stats[[#This Row],[Total Runs]],NA())</f>
        <v>5.5099791845230808E-3</v>
      </c>
      <c r="G8168" s="6">
        <f>SUM(B$2:B8168) / SUM(C$2:C8168)</f>
        <v>5.5099791845230808E-3</v>
      </c>
      <c r="H8168" s="7">
        <f>IFERROR(stats[[#This Row],[Column1]]-A8167,"")</f>
        <v>8.6805555474711582E-4</v>
      </c>
      <c r="I8168" s="7">
        <f>IFERROR(_xlfn.QUARTILE.INC(H$2:H8168,1),"")</f>
        <v>9.2592592409346253E-4</v>
      </c>
      <c r="J8168" s="7">
        <f>IFERROR(_xlfn.QUARTILE.INC(H$2:H8168,3),"")</f>
        <v>1.0532407395658083E-3</v>
      </c>
      <c r="K8168" s="7">
        <f>IFERROR(stats[[#This Row],[Q3]]-stats[[#This Row],[Q1]],"")</f>
        <v>1.273148154723458E-4</v>
      </c>
      <c r="L8168" s="7">
        <f>IFERROR(AVERAGEIFS(H$2:H8168, H$2:H8168, "&lt;" &amp;stats[[#This Row],[Q3]]+(2*stats[[#This Row],[IQR]]), H$2:H8168, "&gt;" &amp; stats[[#This Row],[Q1]]-(2*stats[[#This Row],[IQR]])),"")</f>
        <v>9.9211059275858618E-4</v>
      </c>
    </row>
    <row r="8169" spans="1:12" x14ac:dyDescent="0.25">
      <c r="A8169" s="4">
        <v>44454.504560185182</v>
      </c>
      <c r="B8169">
        <v>0</v>
      </c>
      <c r="C8169">
        <v>1</v>
      </c>
      <c r="D8169" s="5">
        <f>SUM(B$2:B8169)</f>
        <v>45</v>
      </c>
      <c r="E8169" s="5">
        <f>SUM(C$2:C8169)</f>
        <v>8168</v>
      </c>
      <c r="F8169" s="6">
        <f>IF(stats[[#This Row],[Column1]],stats[[#This Row],[Total Clear]]/stats[[#This Row],[Total Runs]],NA())</f>
        <v>5.5093046033300687E-3</v>
      </c>
      <c r="G8169" s="6">
        <f>SUM(B$2:B8169) / SUM(C$2:C8169)</f>
        <v>5.5093046033300687E-3</v>
      </c>
      <c r="H8169" s="7">
        <f>IFERROR(stats[[#This Row],[Column1]]-A8168,"")</f>
        <v>8.4490740118781105E-4</v>
      </c>
      <c r="I8169" s="7">
        <f>IFERROR(_xlfn.QUARTILE.INC(H$2:H8169,1),"")</f>
        <v>9.2592592409346253E-4</v>
      </c>
      <c r="J8169" s="7">
        <f>IFERROR(_xlfn.QUARTILE.INC(H$2:H8169,3),"")</f>
        <v>1.0532407395658083E-3</v>
      </c>
      <c r="K8169" s="7">
        <f>IFERROR(stats[[#This Row],[Q3]]-stats[[#This Row],[Q1]],"")</f>
        <v>1.273148154723458E-4</v>
      </c>
      <c r="L8169" s="7">
        <f>IFERROR(AVERAGEIFS(H$2:H8169, H$2:H8169, "&lt;" &amp;stats[[#This Row],[Q3]]+(2*stats[[#This Row],[IQR]]), H$2:H8169, "&gt;" &amp; stats[[#This Row],[Q1]]-(2*stats[[#This Row],[IQR]])),"")</f>
        <v>9.9209236326117806E-4</v>
      </c>
    </row>
    <row r="8170" spans="1:12" x14ac:dyDescent="0.25">
      <c r="A8170" s="4">
        <v>44454.505416666667</v>
      </c>
      <c r="B8170">
        <v>0</v>
      </c>
      <c r="C8170">
        <v>1</v>
      </c>
      <c r="D8170" s="5">
        <f>SUM(B$2:B8170)</f>
        <v>45</v>
      </c>
      <c r="E8170" s="5">
        <f>SUM(C$2:C8170)</f>
        <v>8169</v>
      </c>
      <c r="F8170" s="6">
        <f>IF(stats[[#This Row],[Column1]],stats[[#This Row],[Total Clear]]/stats[[#This Row],[Total Runs]],NA())</f>
        <v>5.508630187293426E-3</v>
      </c>
      <c r="G8170" s="6">
        <f>SUM(B$2:B8170) / SUM(C$2:C8170)</f>
        <v>5.508630187293426E-3</v>
      </c>
      <c r="H8170" s="7">
        <f>IFERROR(stats[[#This Row],[Column1]]-A8169,"")</f>
        <v>8.5648148524342105E-4</v>
      </c>
      <c r="I8170" s="7">
        <f>IFERROR(_xlfn.QUARTILE.INC(H$2:H8170,1),"")</f>
        <v>9.2592592409346253E-4</v>
      </c>
      <c r="J8170" s="7">
        <f>IFERROR(_xlfn.QUARTILE.INC(H$2:H8170,3),"")</f>
        <v>1.0532407395658083E-3</v>
      </c>
      <c r="K8170" s="7">
        <f>IFERROR(stats[[#This Row],[Q3]]-stats[[#This Row],[Q1]],"")</f>
        <v>1.273148154723458E-4</v>
      </c>
      <c r="L8170" s="7">
        <f>IFERROR(AVERAGEIFS(H$2:H8170, H$2:H8170, "&lt;" &amp;stats[[#This Row],[Q3]]+(2*stats[[#This Row],[IQR]]), H$2:H8170, "&gt;" &amp; stats[[#This Row],[Q1]]-(2*stats[[#This Row],[IQR]])),"")</f>
        <v>9.9207557142388003E-4</v>
      </c>
    </row>
    <row r="8171" spans="1:12" x14ac:dyDescent="0.25">
      <c r="A8171" s="4">
        <v>44454.506238425929</v>
      </c>
      <c r="B8171">
        <v>0</v>
      </c>
      <c r="C8171">
        <v>1</v>
      </c>
      <c r="D8171" s="5">
        <f>SUM(B$2:B8171)</f>
        <v>45</v>
      </c>
      <c r="E8171" s="5">
        <f>SUM(C$2:C8171)</f>
        <v>8170</v>
      </c>
      <c r="F8171" s="6">
        <f>IF(stats[[#This Row],[Column1]],stats[[#This Row],[Total Clear]]/stats[[#This Row],[Total Runs]],NA())</f>
        <v>5.5079559363525096E-3</v>
      </c>
      <c r="G8171" s="6">
        <f>SUM(B$2:B8171) / SUM(C$2:C8171)</f>
        <v>5.5079559363525096E-3</v>
      </c>
      <c r="H8171" s="7">
        <f>IFERROR(stats[[#This Row],[Column1]]-A8170,"")</f>
        <v>8.217592621804215E-4</v>
      </c>
      <c r="I8171" s="7">
        <f>IFERROR(_xlfn.QUARTILE.INC(H$2:H8171,1),"")</f>
        <v>9.2592592409346253E-4</v>
      </c>
      <c r="J8171" s="7">
        <f>IFERROR(_xlfn.QUARTILE.INC(H$2:H8171,3),"")</f>
        <v>1.0532407395658083E-3</v>
      </c>
      <c r="K8171" s="7">
        <f>IFERROR(stats[[#This Row],[Q3]]-stats[[#This Row],[Q1]],"")</f>
        <v>1.273148154723458E-4</v>
      </c>
      <c r="L8171" s="7">
        <f>IFERROR(AVERAGEIFS(H$2:H8171, H$2:H8171, "&lt;" &amp;stats[[#This Row],[Q3]]+(2*stats[[#This Row],[IQR]]), H$2:H8171, "&gt;" &amp; stats[[#This Row],[Q1]]-(2*stats[[#This Row],[IQR]])),"")</f>
        <v>9.9205448484356029E-4</v>
      </c>
    </row>
    <row r="8172" spans="1:12" x14ac:dyDescent="0.25">
      <c r="A8172" s="4">
        <v>44454.507187499999</v>
      </c>
      <c r="B8172">
        <v>0</v>
      </c>
      <c r="C8172">
        <v>1</v>
      </c>
      <c r="D8172" s="5">
        <f>SUM(B$2:B8172)</f>
        <v>45</v>
      </c>
      <c r="E8172" s="5">
        <f>SUM(C$2:C8172)</f>
        <v>8171</v>
      </c>
      <c r="F8172" s="6">
        <f>IF(stats[[#This Row],[Column1]],stats[[#This Row],[Total Clear]]/stats[[#This Row],[Total Runs]],NA())</f>
        <v>5.5072818504467019E-3</v>
      </c>
      <c r="G8172" s="6">
        <f>SUM(B$2:B8172) / SUM(C$2:C8172)</f>
        <v>5.5072818504467019E-3</v>
      </c>
      <c r="H8172" s="7">
        <f>IFERROR(stats[[#This Row],[Column1]]-A8171,"")</f>
        <v>9.4907407037680969E-4</v>
      </c>
      <c r="I8172" s="7">
        <f>IFERROR(_xlfn.QUARTILE.INC(H$2:H8172,1),"")</f>
        <v>9.2592592409346253E-4</v>
      </c>
      <c r="J8172" s="7">
        <f>IFERROR(_xlfn.QUARTILE.INC(H$2:H8172,3),"")</f>
        <v>1.0532407395658083E-3</v>
      </c>
      <c r="K8172" s="7">
        <f>IFERROR(stats[[#This Row],[Q3]]-stats[[#This Row],[Q1]],"")</f>
        <v>1.273148154723458E-4</v>
      </c>
      <c r="L8172" s="7">
        <f>IFERROR(AVERAGEIFS(H$2:H8172, H$2:H8172, "&lt;" &amp;stats[[#This Row],[Q3]]+(2*stats[[#This Row],[IQR]]), H$2:H8172, "&gt;" &amp; stats[[#This Row],[Q1]]-(2*stats[[#This Row],[IQR]])),"")</f>
        <v>9.9204916416833545E-4</v>
      </c>
    </row>
    <row r="8173" spans="1:12" x14ac:dyDescent="0.25">
      <c r="A8173" s="4">
        <v>44454.508171296293</v>
      </c>
      <c r="B8173">
        <v>0</v>
      </c>
      <c r="C8173">
        <v>1</v>
      </c>
      <c r="D8173" s="5">
        <f>SUM(B$2:B8173)</f>
        <v>45</v>
      </c>
      <c r="E8173" s="5">
        <f>SUM(C$2:C8173)</f>
        <v>8172</v>
      </c>
      <c r="F8173" s="6">
        <f>IF(stats[[#This Row],[Column1]],stats[[#This Row],[Total Clear]]/stats[[#This Row],[Total Runs]],NA())</f>
        <v>5.5066079295154188E-3</v>
      </c>
      <c r="G8173" s="6">
        <f>SUM(B$2:B8173) / SUM(C$2:C8173)</f>
        <v>5.5066079295154188E-3</v>
      </c>
      <c r="H8173" s="7">
        <f>IFERROR(stats[[#This Row],[Column1]]-A8172,"")</f>
        <v>9.8379629343980923E-4</v>
      </c>
      <c r="I8173" s="7">
        <f>IFERROR(_xlfn.QUARTILE.INC(H$2:H8173,1),"")</f>
        <v>9.2592592409346253E-4</v>
      </c>
      <c r="J8173" s="7">
        <f>IFERROR(_xlfn.QUARTILE.INC(H$2:H8173,3),"")</f>
        <v>1.0532407395658083E-3</v>
      </c>
      <c r="K8173" s="7">
        <f>IFERROR(stats[[#This Row],[Q3]]-stats[[#This Row],[Q1]],"")</f>
        <v>1.273148154723458E-4</v>
      </c>
      <c r="L8173" s="7">
        <f>IFERROR(AVERAGEIFS(H$2:H8173, H$2:H8173, "&lt;" &amp;stats[[#This Row],[Q3]]+(2*stats[[#This Row],[IQR]]), H$2:H8173, "&gt;" &amp; stats[[#This Row],[Q1]]-(2*stats[[#This Row],[IQR]])),"")</f>
        <v>9.9204814264701739E-4</v>
      </c>
    </row>
    <row r="8174" spans="1:12" x14ac:dyDescent="0.25">
      <c r="A8174" s="4">
        <v>44454.509062500001</v>
      </c>
      <c r="B8174">
        <v>0</v>
      </c>
      <c r="C8174">
        <v>1</v>
      </c>
      <c r="D8174" s="5">
        <f>SUM(B$2:B8174)</f>
        <v>45</v>
      </c>
      <c r="E8174" s="5">
        <f>SUM(C$2:C8174)</f>
        <v>8173</v>
      </c>
      <c r="F8174" s="6">
        <f>IF(stats[[#This Row],[Column1]],stats[[#This Row],[Total Clear]]/stats[[#This Row],[Total Runs]],NA())</f>
        <v>5.5059341734981036E-3</v>
      </c>
      <c r="G8174" s="6">
        <f>SUM(B$2:B8174) / SUM(C$2:C8174)</f>
        <v>5.5059341734981036E-3</v>
      </c>
      <c r="H8174" s="7">
        <f>IFERROR(stats[[#This Row],[Column1]]-A8173,"")</f>
        <v>8.9120370830642059E-4</v>
      </c>
      <c r="I8174" s="7">
        <f>IFERROR(_xlfn.QUARTILE.INC(H$2:H8174,1),"")</f>
        <v>9.2592592409346253E-4</v>
      </c>
      <c r="J8174" s="7">
        <f>IFERROR(_xlfn.QUARTILE.INC(H$2:H8174,3),"")</f>
        <v>1.0532407395658083E-3</v>
      </c>
      <c r="K8174" s="7">
        <f>IFERROR(stats[[#This Row],[Q3]]-stats[[#This Row],[Q1]],"")</f>
        <v>1.273148154723458E-4</v>
      </c>
      <c r="L8174" s="7">
        <f>IFERROR(AVERAGEIFS(H$2:H8174, H$2:H8174, "&lt;" &amp;stats[[#This Row],[Q3]]+(2*stats[[#This Row],[IQR]]), H$2:H8174, "&gt;" &amp; stats[[#This Row],[Q1]]-(2*stats[[#This Row],[IQR]])),"")</f>
        <v>9.9203566190019291E-4</v>
      </c>
    </row>
    <row r="8175" spans="1:12" x14ac:dyDescent="0.25">
      <c r="A8175" s="4">
        <v>44454.50990740741</v>
      </c>
      <c r="B8175">
        <v>0</v>
      </c>
      <c r="C8175">
        <v>1</v>
      </c>
      <c r="D8175" s="5">
        <f>SUM(B$2:B8175)</f>
        <v>45</v>
      </c>
      <c r="E8175" s="5">
        <f>SUM(C$2:C8175)</f>
        <v>8174</v>
      </c>
      <c r="F8175" s="6">
        <f>IF(stats[[#This Row],[Column1]],stats[[#This Row],[Total Clear]]/stats[[#This Row],[Total Runs]],NA())</f>
        <v>5.5052605823342309E-3</v>
      </c>
      <c r="G8175" s="6">
        <f>SUM(B$2:B8175) / SUM(C$2:C8175)</f>
        <v>5.5052605823342309E-3</v>
      </c>
      <c r="H8175" s="7">
        <f>IFERROR(stats[[#This Row],[Column1]]-A8174,"")</f>
        <v>8.4490740846376866E-4</v>
      </c>
      <c r="I8175" s="7">
        <f>IFERROR(_xlfn.QUARTILE.INC(H$2:H8175,1),"")</f>
        <v>9.2592592409346253E-4</v>
      </c>
      <c r="J8175" s="7">
        <f>IFERROR(_xlfn.QUARTILE.INC(H$2:H8175,3),"")</f>
        <v>1.0532407395658083E-3</v>
      </c>
      <c r="K8175" s="7">
        <f>IFERROR(stats[[#This Row],[Q3]]-stats[[#This Row],[Q1]],"")</f>
        <v>1.273148154723458E-4</v>
      </c>
      <c r="L8175" s="7">
        <f>IFERROR(AVERAGEIFS(H$2:H8175, H$2:H8175, "&lt;" &amp;stats[[#This Row],[Q3]]+(2*stats[[#This Row],[IQR]]), H$2:H8175, "&gt;" &amp; stats[[#This Row],[Q1]]-(2*stats[[#This Row],[IQR]])),"")</f>
        <v>9.9201745521123913E-4</v>
      </c>
    </row>
    <row r="8176" spans="1:12" x14ac:dyDescent="0.25">
      <c r="A8176" s="4">
        <v>44454.510775462964</v>
      </c>
      <c r="B8176">
        <v>0</v>
      </c>
      <c r="C8176">
        <v>1</v>
      </c>
      <c r="D8176" s="5">
        <f>SUM(B$2:B8176)</f>
        <v>45</v>
      </c>
      <c r="E8176" s="5">
        <f>SUM(C$2:C8176)</f>
        <v>8175</v>
      </c>
      <c r="F8176" s="6">
        <f>IF(stats[[#This Row],[Column1]],stats[[#This Row],[Total Clear]]/stats[[#This Row],[Total Runs]],NA())</f>
        <v>5.5045871559633031E-3</v>
      </c>
      <c r="G8176" s="6">
        <f>SUM(B$2:B8176) / SUM(C$2:C8176)</f>
        <v>5.5045871559633031E-3</v>
      </c>
      <c r="H8176" s="7">
        <f>IFERROR(stats[[#This Row],[Column1]]-A8175,"")</f>
        <v>8.6805555474711582E-4</v>
      </c>
      <c r="I8176" s="7">
        <f>IFERROR(_xlfn.QUARTILE.INC(H$2:H8176,1),"")</f>
        <v>9.2592592409346253E-4</v>
      </c>
      <c r="J8176" s="7">
        <f>IFERROR(_xlfn.QUARTILE.INC(H$2:H8176,3),"")</f>
        <v>1.0532407395658083E-3</v>
      </c>
      <c r="K8176" s="7">
        <f>IFERROR(stats[[#This Row],[Q3]]-stats[[#This Row],[Q1]],"")</f>
        <v>1.273148154723458E-4</v>
      </c>
      <c r="L8176" s="7">
        <f>IFERROR(AVERAGEIFS(H$2:H8176, H$2:H8176, "&lt;" &amp;stats[[#This Row],[Q3]]+(2*stats[[#This Row],[IQR]]), H$2:H8176, "&gt;" &amp; stats[[#This Row],[Q1]]-(2*stats[[#This Row],[IQR]])),"")</f>
        <v>9.9200211718841508E-4</v>
      </c>
    </row>
    <row r="8177" spans="1:12" x14ac:dyDescent="0.25">
      <c r="A8177" s="4">
        <v>44454.511655092596</v>
      </c>
      <c r="B8177">
        <v>0</v>
      </c>
      <c r="C8177">
        <v>1</v>
      </c>
      <c r="D8177" s="5">
        <f>SUM(B$2:B8177)</f>
        <v>45</v>
      </c>
      <c r="E8177" s="5">
        <f>SUM(C$2:C8177)</f>
        <v>8176</v>
      </c>
      <c r="F8177" s="6">
        <f>IF(stats[[#This Row],[Column1]],stats[[#This Row],[Total Clear]]/stats[[#This Row],[Total Runs]],NA())</f>
        <v>5.5039138943248529E-3</v>
      </c>
      <c r="G8177" s="6">
        <f>SUM(B$2:B8177) / SUM(C$2:C8177)</f>
        <v>5.5039138943248529E-3</v>
      </c>
      <c r="H8177" s="7">
        <f>IFERROR(stats[[#This Row],[Column1]]-A8176,"")</f>
        <v>8.7962963152676821E-4</v>
      </c>
      <c r="I8177" s="7">
        <f>IFERROR(_xlfn.QUARTILE.INC(H$2:H8177,1),"")</f>
        <v>9.2592592409346253E-4</v>
      </c>
      <c r="J8177" s="7">
        <f>IFERROR(_xlfn.QUARTILE.INC(H$2:H8177,3),"")</f>
        <v>1.0532407395658083E-3</v>
      </c>
      <c r="K8177" s="7">
        <f>IFERROR(stats[[#This Row],[Q3]]-stats[[#This Row],[Q1]],"")</f>
        <v>1.273148154723458E-4</v>
      </c>
      <c r="L8177" s="7">
        <f>IFERROR(AVERAGEIFS(H$2:H8177, H$2:H8177, "&lt;" &amp;stats[[#This Row],[Q3]]+(2*stats[[#This Row],[IQR]]), H$2:H8177, "&gt;" &amp; stats[[#This Row],[Q1]]-(2*stats[[#This Row],[IQR]])),"")</f>
        <v>9.9198821486431977E-4</v>
      </c>
    </row>
    <row r="8178" spans="1:12" x14ac:dyDescent="0.25">
      <c r="A8178" s="4">
        <v>44454.512557870374</v>
      </c>
      <c r="B8178">
        <v>0</v>
      </c>
      <c r="C8178">
        <v>1</v>
      </c>
      <c r="D8178" s="5">
        <f>SUM(B$2:B8178)</f>
        <v>45</v>
      </c>
      <c r="E8178" s="5">
        <f>SUM(C$2:C8178)</f>
        <v>8177</v>
      </c>
      <c r="F8178" s="6">
        <f>IF(stats[[#This Row],[Column1]],stats[[#This Row],[Total Clear]]/stats[[#This Row],[Total Runs]],NA())</f>
        <v>5.5032407973584444E-3</v>
      </c>
      <c r="G8178" s="6">
        <f>SUM(B$2:B8178) / SUM(C$2:C8178)</f>
        <v>5.5032407973584444E-3</v>
      </c>
      <c r="H8178" s="7">
        <f>IFERROR(stats[[#This Row],[Column1]]-A8177,"")</f>
        <v>9.0277777781011537E-4</v>
      </c>
      <c r="I8178" s="7">
        <f>IFERROR(_xlfn.QUARTILE.INC(H$2:H8178,1),"")</f>
        <v>9.2592592409346253E-4</v>
      </c>
      <c r="J8178" s="7">
        <f>IFERROR(_xlfn.QUARTILE.INC(H$2:H8178,3),"")</f>
        <v>1.0532407395658083E-3</v>
      </c>
      <c r="K8178" s="7">
        <f>IFERROR(stats[[#This Row],[Q3]]-stats[[#This Row],[Q1]],"")</f>
        <v>1.273148154723458E-4</v>
      </c>
      <c r="L8178" s="7">
        <f>IFERROR(AVERAGEIFS(H$2:H8178, H$2:H8178, "&lt;" &amp;stats[[#This Row],[Q3]]+(2*stats[[#This Row],[IQR]]), H$2:H8178, "&gt;" &amp; stats[[#This Row],[Q1]]-(2*stats[[#This Row],[IQR]])),"")</f>
        <v>9.9197717943173011E-4</v>
      </c>
    </row>
    <row r="8179" spans="1:12" x14ac:dyDescent="0.25">
      <c r="A8179" s="4">
        <v>44454.513333333336</v>
      </c>
      <c r="B8179">
        <v>0</v>
      </c>
      <c r="C8179">
        <v>1</v>
      </c>
      <c r="D8179" s="5">
        <f>SUM(B$2:B8179)</f>
        <v>45</v>
      </c>
      <c r="E8179" s="5">
        <f>SUM(C$2:C8179)</f>
        <v>8178</v>
      </c>
      <c r="F8179" s="6">
        <f>IF(stats[[#This Row],[Column1]],stats[[#This Row],[Total Clear]]/stats[[#This Row],[Total Runs]],NA())</f>
        <v>5.5025678650036684E-3</v>
      </c>
      <c r="G8179" s="6">
        <f>SUM(B$2:B8179) / SUM(C$2:C8179)</f>
        <v>5.5025678650036684E-3</v>
      </c>
      <c r="H8179" s="7">
        <f>IFERROR(stats[[#This Row],[Column1]]-A8178,"")</f>
        <v>7.7546296233776957E-4</v>
      </c>
      <c r="I8179" s="7">
        <f>IFERROR(_xlfn.QUARTILE.INC(H$2:H8179,1),"")</f>
        <v>9.2592592409346253E-4</v>
      </c>
      <c r="J8179" s="7">
        <f>IFERROR(_xlfn.QUARTILE.INC(H$2:H8179,3),"")</f>
        <v>1.0532407395658083E-3</v>
      </c>
      <c r="K8179" s="7">
        <f>IFERROR(stats[[#This Row],[Q3]]-stats[[#This Row],[Q1]],"")</f>
        <v>1.273148154723458E-4</v>
      </c>
      <c r="L8179" s="7">
        <f>IFERROR(AVERAGEIFS(H$2:H8179, H$2:H8179, "&lt;" &amp;stats[[#This Row],[Q3]]+(2*stats[[#This Row],[IQR]]), H$2:H8179, "&gt;" &amp; stats[[#This Row],[Q1]]-(2*stats[[#This Row],[IQR]])),"")</f>
        <v>9.9195039968935617E-4</v>
      </c>
    </row>
    <row r="8180" spans="1:12" x14ac:dyDescent="0.25">
      <c r="A8180" s="4">
        <v>44454.514305555553</v>
      </c>
      <c r="B8180">
        <v>0</v>
      </c>
      <c r="C8180">
        <v>1</v>
      </c>
      <c r="D8180" s="5">
        <f>SUM(B$2:B8180)</f>
        <v>45</v>
      </c>
      <c r="E8180" s="5">
        <f>SUM(C$2:C8180)</f>
        <v>8179</v>
      </c>
      <c r="F8180" s="6">
        <f>IF(stats[[#This Row],[Column1]],stats[[#This Row],[Total Clear]]/stats[[#This Row],[Total Runs]],NA())</f>
        <v>5.5018950972001469E-3</v>
      </c>
      <c r="G8180" s="6">
        <f>SUM(B$2:B8180) / SUM(C$2:C8180)</f>
        <v>5.5018950972001469E-3</v>
      </c>
      <c r="H8180" s="7">
        <f>IFERROR(stats[[#This Row],[Column1]]-A8179,"")</f>
        <v>9.7222221666015685E-4</v>
      </c>
      <c r="I8180" s="7">
        <f>IFERROR(_xlfn.QUARTILE.INC(H$2:H8180,1),"")</f>
        <v>9.2592592409346253E-4</v>
      </c>
      <c r="J8180" s="7">
        <f>IFERROR(_xlfn.QUARTILE.INC(H$2:H8180,3),"")</f>
        <v>1.0532407395658083E-3</v>
      </c>
      <c r="K8180" s="7">
        <f>IFERROR(stats[[#This Row],[Q3]]-stats[[#This Row],[Q1]],"")</f>
        <v>1.273148154723458E-4</v>
      </c>
      <c r="L8180" s="7">
        <f>IFERROR(AVERAGEIFS(H$2:H8180, H$2:H8180, "&lt;" &amp;stats[[#This Row],[Q3]]+(2*stats[[#This Row],[IQR]]), H$2:H8180, "&gt;" &amp; stats[[#This Row],[Q1]]-(2*stats[[#This Row],[IQR]])),"")</f>
        <v>9.9194795989427471E-4</v>
      </c>
    </row>
    <row r="8181" spans="1:12" x14ac:dyDescent="0.25">
      <c r="A8181" s="4">
        <v>44454.515451388892</v>
      </c>
      <c r="B8181">
        <v>0</v>
      </c>
      <c r="C8181">
        <v>1</v>
      </c>
      <c r="D8181" s="5">
        <f>SUM(B$2:B8181)</f>
        <v>45</v>
      </c>
      <c r="E8181" s="5">
        <f>SUM(C$2:C8181)</f>
        <v>8180</v>
      </c>
      <c r="F8181" s="6">
        <f>IF(stats[[#This Row],[Column1]],stats[[#This Row],[Total Clear]]/stats[[#This Row],[Total Runs]],NA())</f>
        <v>5.5012224938875308E-3</v>
      </c>
      <c r="G8181" s="6">
        <f>SUM(B$2:B8181) / SUM(C$2:C8181)</f>
        <v>5.5012224938875308E-3</v>
      </c>
      <c r="H8181" s="7">
        <f>IFERROR(stats[[#This Row],[Column1]]-A8180,"")</f>
        <v>1.1458333392511122E-3</v>
      </c>
      <c r="I8181" s="7">
        <f>IFERROR(_xlfn.QUARTILE.INC(H$2:H8181,1),"")</f>
        <v>9.2592592409346253E-4</v>
      </c>
      <c r="J8181" s="7">
        <f>IFERROR(_xlfn.QUARTILE.INC(H$2:H8181,3),"")</f>
        <v>1.0532407395658083E-3</v>
      </c>
      <c r="K8181" s="7">
        <f>IFERROR(stats[[#This Row],[Q3]]-stats[[#This Row],[Q1]],"")</f>
        <v>1.273148154723458E-4</v>
      </c>
      <c r="L8181" s="7">
        <f>IFERROR(AVERAGEIFS(H$2:H8181, H$2:H8181, "&lt;" &amp;stats[[#This Row],[Q3]]+(2*stats[[#This Row],[IQR]]), H$2:H8181, "&gt;" &amp; stats[[#This Row],[Q1]]-(2*stats[[#This Row],[IQR]])),"")</f>
        <v>9.9196698862920188E-4</v>
      </c>
    </row>
    <row r="8182" spans="1:12" x14ac:dyDescent="0.25">
      <c r="A8182" s="4">
        <v>44454.51635416667</v>
      </c>
      <c r="B8182">
        <v>0</v>
      </c>
      <c r="C8182">
        <v>1</v>
      </c>
      <c r="D8182" s="5">
        <f>SUM(B$2:B8182)</f>
        <v>45</v>
      </c>
      <c r="E8182" s="5">
        <f>SUM(C$2:C8182)</f>
        <v>8181</v>
      </c>
      <c r="F8182" s="6">
        <f>IF(stats[[#This Row],[Column1]],stats[[#This Row],[Total Clear]]/stats[[#This Row],[Total Runs]],NA())</f>
        <v>5.5005500550055009E-3</v>
      </c>
      <c r="G8182" s="6">
        <f>SUM(B$2:B8182) / SUM(C$2:C8182)</f>
        <v>5.5005500550055009E-3</v>
      </c>
      <c r="H8182" s="7">
        <f>IFERROR(stats[[#This Row],[Column1]]-A8181,"")</f>
        <v>9.0277777781011537E-4</v>
      </c>
      <c r="I8182" s="7">
        <f>IFERROR(_xlfn.QUARTILE.INC(H$2:H8182,1),"")</f>
        <v>9.2592592409346253E-4</v>
      </c>
      <c r="J8182" s="7">
        <f>IFERROR(_xlfn.QUARTILE.INC(H$2:H8182,3),"")</f>
        <v>1.0532407395658083E-3</v>
      </c>
      <c r="K8182" s="7">
        <f>IFERROR(stats[[#This Row],[Q3]]-stats[[#This Row],[Q1]],"")</f>
        <v>1.273148154723458E-4</v>
      </c>
      <c r="L8182" s="7">
        <f>IFERROR(AVERAGEIFS(H$2:H8182, H$2:H8182, "&lt;" &amp;stats[[#This Row],[Q3]]+(2*stats[[#This Row],[IQR]]), H$2:H8182, "&gt;" &amp; stats[[#This Row],[Q1]]-(2*stats[[#This Row],[IQR]])),"")</f>
        <v>9.9195596127870495E-4</v>
      </c>
    </row>
    <row r="8183" spans="1:12" x14ac:dyDescent="0.25">
      <c r="A8183" s="4">
        <v>44454.517222222225</v>
      </c>
      <c r="B8183">
        <v>0</v>
      </c>
      <c r="C8183">
        <v>1</v>
      </c>
      <c r="D8183" s="5">
        <f>SUM(B$2:B8183)</f>
        <v>45</v>
      </c>
      <c r="E8183" s="5">
        <f>SUM(C$2:C8183)</f>
        <v>8182</v>
      </c>
      <c r="F8183" s="6">
        <f>IF(stats[[#This Row],[Column1]],stats[[#This Row],[Total Clear]]/stats[[#This Row],[Total Runs]],NA())</f>
        <v>5.4998777804937671E-3</v>
      </c>
      <c r="G8183" s="6">
        <f>SUM(B$2:B8183) / SUM(C$2:C8183)</f>
        <v>5.4998777804937671E-3</v>
      </c>
      <c r="H8183" s="7">
        <f>IFERROR(stats[[#This Row],[Column1]]-A8182,"")</f>
        <v>8.6805555474711582E-4</v>
      </c>
      <c r="I8183" s="7">
        <f>IFERROR(_xlfn.QUARTILE.INC(H$2:H8183,1),"")</f>
        <v>9.2592592409346253E-4</v>
      </c>
      <c r="J8183" s="7">
        <f>IFERROR(_xlfn.QUARTILE.INC(H$2:H8183,3),"")</f>
        <v>1.0532407395658083E-3</v>
      </c>
      <c r="K8183" s="7">
        <f>IFERROR(stats[[#This Row],[Q3]]-stats[[#This Row],[Q1]],"")</f>
        <v>1.273148154723458E-4</v>
      </c>
      <c r="L8183" s="7">
        <f>IFERROR(AVERAGEIFS(H$2:H8183, H$2:H8183, "&lt;" &amp;stats[[#This Row],[Q3]]+(2*stats[[#This Row],[IQR]]), H$2:H8183, "&gt;" &amp; stats[[#This Row],[Q1]]-(2*stats[[#This Row],[IQR]])),"")</f>
        <v>9.9194064413115506E-4</v>
      </c>
    </row>
    <row r="8184" spans="1:12" x14ac:dyDescent="0.25">
      <c r="A8184" s="4">
        <v>44454.518125000002</v>
      </c>
      <c r="B8184">
        <v>0</v>
      </c>
      <c r="C8184">
        <v>1</v>
      </c>
      <c r="D8184" s="5">
        <f>SUM(B$2:B8184)</f>
        <v>45</v>
      </c>
      <c r="E8184" s="5">
        <f>SUM(C$2:C8184)</f>
        <v>8183</v>
      </c>
      <c r="F8184" s="6">
        <f>IF(stats[[#This Row],[Column1]],stats[[#This Row],[Total Clear]]/stats[[#This Row],[Total Runs]],NA())</f>
        <v>5.4992056702920693E-3</v>
      </c>
      <c r="G8184" s="6">
        <f>SUM(B$2:B8184) / SUM(C$2:C8184)</f>
        <v>5.4992056702920693E-3</v>
      </c>
      <c r="H8184" s="7">
        <f>IFERROR(stats[[#This Row],[Column1]]-A8183,"")</f>
        <v>9.0277777781011537E-4</v>
      </c>
      <c r="I8184" s="7">
        <f>IFERROR(_xlfn.QUARTILE.INC(H$2:H8184,1),"")</f>
        <v>9.2592592409346253E-4</v>
      </c>
      <c r="J8184" s="7">
        <f>IFERROR(_xlfn.QUARTILE.INC(H$2:H8184,3),"")</f>
        <v>1.0532407395658083E-3</v>
      </c>
      <c r="K8184" s="7">
        <f>IFERROR(stats[[#This Row],[Q3]]-stats[[#This Row],[Q1]],"")</f>
        <v>1.273148154723458E-4</v>
      </c>
      <c r="L8184" s="7">
        <f>IFERROR(AVERAGEIFS(H$2:H8184, H$2:H8184, "&lt;" &amp;stats[[#This Row],[Q3]]+(2*stats[[#This Row],[IQR]]), H$2:H8184, "&gt;" &amp; stats[[#This Row],[Q1]]-(2*stats[[#This Row],[IQR]])),"")</f>
        <v>9.9192962276325384E-4</v>
      </c>
    </row>
    <row r="8185" spans="1:12" x14ac:dyDescent="0.25">
      <c r="A8185" s="4">
        <v>44454.51898148148</v>
      </c>
      <c r="B8185">
        <v>0</v>
      </c>
      <c r="C8185">
        <v>1</v>
      </c>
      <c r="D8185" s="5">
        <f>SUM(B$2:B8185)</f>
        <v>45</v>
      </c>
      <c r="E8185" s="5">
        <f>SUM(C$2:C8185)</f>
        <v>8184</v>
      </c>
      <c r="F8185" s="6">
        <f>IF(stats[[#This Row],[Column1]],stats[[#This Row],[Total Clear]]/stats[[#This Row],[Total Runs]],NA())</f>
        <v>5.4985337243401763E-3</v>
      </c>
      <c r="G8185" s="6">
        <f>SUM(B$2:B8185) / SUM(C$2:C8185)</f>
        <v>5.4985337243401763E-3</v>
      </c>
      <c r="H8185" s="7">
        <f>IFERROR(stats[[#This Row],[Column1]]-A8184,"")</f>
        <v>8.5648147796746343E-4</v>
      </c>
      <c r="I8185" s="7">
        <f>IFERROR(_xlfn.QUARTILE.INC(H$2:H8185,1),"")</f>
        <v>9.2592592409346253E-4</v>
      </c>
      <c r="J8185" s="7">
        <f>IFERROR(_xlfn.QUARTILE.INC(H$2:H8185,3),"")</f>
        <v>1.0532407395658083E-3</v>
      </c>
      <c r="K8185" s="7">
        <f>IFERROR(stats[[#This Row],[Q3]]-stats[[#This Row],[Q1]],"")</f>
        <v>1.273148154723458E-4</v>
      </c>
      <c r="L8185" s="7">
        <f>IFERROR(AVERAGEIFS(H$2:H8185, H$2:H8185, "&lt;" &amp;stats[[#This Row],[Q3]]+(2*stats[[#This Row],[IQR]]), H$2:H8185, "&gt;" &amp; stats[[#This Row],[Q1]]-(2*stats[[#This Row],[IQR]])),"")</f>
        <v>9.9191288216940931E-4</v>
      </c>
    </row>
    <row r="8186" spans="1:12" x14ac:dyDescent="0.25">
      <c r="A8186" s="4">
        <v>44454.519884259258</v>
      </c>
      <c r="B8186">
        <v>0</v>
      </c>
      <c r="C8186">
        <v>1</v>
      </c>
      <c r="D8186" s="5">
        <f>SUM(B$2:B8186)</f>
        <v>45</v>
      </c>
      <c r="E8186" s="5">
        <f>SUM(C$2:C8186)</f>
        <v>8185</v>
      </c>
      <c r="F8186" s="6">
        <f>IF(stats[[#This Row],[Column1]],stats[[#This Row],[Total Clear]]/stats[[#This Row],[Total Runs]],NA())</f>
        <v>5.4978619425778861E-3</v>
      </c>
      <c r="G8186" s="6">
        <f>SUM(B$2:B8186) / SUM(C$2:C8186)</f>
        <v>5.4978619425778861E-3</v>
      </c>
      <c r="H8186" s="7">
        <f>IFERROR(stats[[#This Row],[Column1]]-A8185,"")</f>
        <v>9.0277777781011537E-4</v>
      </c>
      <c r="I8186" s="7">
        <f>IFERROR(_xlfn.QUARTILE.INC(H$2:H8186,1),"")</f>
        <v>9.2592592409346253E-4</v>
      </c>
      <c r="J8186" s="7">
        <f>IFERROR(_xlfn.QUARTILE.INC(H$2:H8186,3),"")</f>
        <v>1.0532407395658083E-3</v>
      </c>
      <c r="K8186" s="7">
        <f>IFERROR(stats[[#This Row],[Q3]]-stats[[#This Row],[Q1]],"")</f>
        <v>1.273148154723458E-4</v>
      </c>
      <c r="L8186" s="7">
        <f>IFERROR(AVERAGEIFS(H$2:H8186, H$2:H8186, "&lt;" &amp;stats[[#This Row],[Q3]]+(2*stats[[#This Row],[IQR]]), H$2:H8186, "&gt;" &amp; stats[[#This Row],[Q1]]-(2*stats[[#This Row],[IQR]])),"")</f>
        <v>9.9190186695631501E-4</v>
      </c>
    </row>
    <row r="8187" spans="1:12" x14ac:dyDescent="0.25">
      <c r="A8187" s="4">
        <v>44454.520752314813</v>
      </c>
      <c r="B8187">
        <v>0</v>
      </c>
      <c r="C8187">
        <v>1</v>
      </c>
      <c r="D8187" s="5">
        <f>SUM(B$2:B8187)</f>
        <v>45</v>
      </c>
      <c r="E8187" s="5">
        <f>SUM(C$2:C8187)</f>
        <v>8186</v>
      </c>
      <c r="F8187" s="6">
        <f>IF(stats[[#This Row],[Column1]],stats[[#This Row],[Total Clear]]/stats[[#This Row],[Total Runs]],NA())</f>
        <v>5.4971903249450282E-3</v>
      </c>
      <c r="G8187" s="6">
        <f>SUM(B$2:B8187) / SUM(C$2:C8187)</f>
        <v>5.4971903249450282E-3</v>
      </c>
      <c r="H8187" s="7">
        <f>IFERROR(stats[[#This Row],[Column1]]-A8186,"")</f>
        <v>8.6805555474711582E-4</v>
      </c>
      <c r="I8187" s="7">
        <f>IFERROR(_xlfn.QUARTILE.INC(H$2:H8187,1),"")</f>
        <v>9.2592592409346253E-4</v>
      </c>
      <c r="J8187" s="7">
        <f>IFERROR(_xlfn.QUARTILE.INC(H$2:H8187,3),"")</f>
        <v>1.0532407395658083E-3</v>
      </c>
      <c r="K8187" s="7">
        <f>IFERROR(stats[[#This Row],[Q3]]-stats[[#This Row],[Q1]],"")</f>
        <v>1.273148154723458E-4</v>
      </c>
      <c r="L8187" s="7">
        <f>IFERROR(AVERAGEIFS(H$2:H8187, H$2:H8187, "&lt;" &amp;stats[[#This Row],[Q3]]+(2*stats[[#This Row],[IQR]]), H$2:H8187, "&gt;" &amp; stats[[#This Row],[Q1]]-(2*stats[[#This Row],[IQR]])),"")</f>
        <v>9.9188656406341879E-4</v>
      </c>
    </row>
    <row r="8188" spans="1:12" x14ac:dyDescent="0.25">
      <c r="A8188" s="4">
        <v>44454.521631944444</v>
      </c>
      <c r="B8188">
        <v>0</v>
      </c>
      <c r="C8188">
        <v>1</v>
      </c>
      <c r="D8188" s="5">
        <f>SUM(B$2:B8188)</f>
        <v>45</v>
      </c>
      <c r="E8188" s="5">
        <f>SUM(C$2:C8188)</f>
        <v>8187</v>
      </c>
      <c r="F8188" s="6">
        <f>IF(stats[[#This Row],[Column1]],stats[[#This Row],[Total Clear]]/stats[[#This Row],[Total Runs]],NA())</f>
        <v>5.496518871381458E-3</v>
      </c>
      <c r="G8188" s="6">
        <f>SUM(B$2:B8188) / SUM(C$2:C8188)</f>
        <v>5.496518871381458E-3</v>
      </c>
      <c r="H8188" s="7">
        <f>IFERROR(stats[[#This Row],[Column1]]-A8187,"")</f>
        <v>8.7962963152676821E-4</v>
      </c>
      <c r="I8188" s="7">
        <f>IFERROR(_xlfn.QUARTILE.INC(H$2:H8188,1),"")</f>
        <v>9.2592592409346253E-4</v>
      </c>
      <c r="J8188" s="7">
        <f>IFERROR(_xlfn.QUARTILE.INC(H$2:H8188,3),"")</f>
        <v>1.0532407395658083E-3</v>
      </c>
      <c r="K8188" s="7">
        <f>IFERROR(stats[[#This Row],[Q3]]-stats[[#This Row],[Q1]],"")</f>
        <v>1.273148154723458E-4</v>
      </c>
      <c r="L8188" s="7">
        <f>IFERROR(AVERAGEIFS(H$2:H8188, H$2:H8188, "&lt;" &amp;stats[[#This Row],[Q3]]+(2*stats[[#This Row],[IQR]]), H$2:H8188, "&gt;" &amp; stats[[#This Row],[Q1]]-(2*stats[[#This Row],[IQR]])),"")</f>
        <v>9.9187269490941124E-4</v>
      </c>
    </row>
    <row r="8189" spans="1:12" x14ac:dyDescent="0.25">
      <c r="A8189" s="4">
        <v>44454.522488425922</v>
      </c>
      <c r="B8189">
        <v>0</v>
      </c>
      <c r="C8189">
        <v>1</v>
      </c>
      <c r="D8189" s="5">
        <f>SUM(B$2:B8189)</f>
        <v>45</v>
      </c>
      <c r="E8189" s="5">
        <f>SUM(C$2:C8189)</f>
        <v>8188</v>
      </c>
      <c r="F8189" s="6">
        <f>IF(stats[[#This Row],[Column1]],stats[[#This Row],[Total Clear]]/stats[[#This Row],[Total Runs]],NA())</f>
        <v>5.4958475818270638E-3</v>
      </c>
      <c r="G8189" s="6">
        <f>SUM(B$2:B8189) / SUM(C$2:C8189)</f>
        <v>5.4958475818270638E-3</v>
      </c>
      <c r="H8189" s="7">
        <f>IFERROR(stats[[#This Row],[Column1]]-A8188,"")</f>
        <v>8.5648147796746343E-4</v>
      </c>
      <c r="I8189" s="7">
        <f>IFERROR(_xlfn.QUARTILE.INC(H$2:H8189,1),"")</f>
        <v>9.2592592409346253E-4</v>
      </c>
      <c r="J8189" s="7">
        <f>IFERROR(_xlfn.QUARTILE.INC(H$2:H8189,3),"")</f>
        <v>1.0532407395658083E-3</v>
      </c>
      <c r="K8189" s="7">
        <f>IFERROR(stats[[#This Row],[Q3]]-stats[[#This Row],[Q1]],"")</f>
        <v>1.273148154723458E-4</v>
      </c>
      <c r="L8189" s="7">
        <f>IFERROR(AVERAGEIFS(H$2:H8189, H$2:H8189, "&lt;" &amp;stats[[#This Row],[Q3]]+(2*stats[[#This Row],[IQR]]), H$2:H8189, "&gt;" &amp; stats[[#This Row],[Q1]]-(2*stats[[#This Row],[IQR]])),"")</f>
        <v>9.9185596962010408E-4</v>
      </c>
    </row>
    <row r="8190" spans="1:12" x14ac:dyDescent="0.25">
      <c r="A8190" s="4">
        <v>44454.523379629631</v>
      </c>
      <c r="B8190">
        <v>0</v>
      </c>
      <c r="C8190">
        <v>1</v>
      </c>
      <c r="D8190" s="5">
        <f>SUM(B$2:B8190)</f>
        <v>45</v>
      </c>
      <c r="E8190" s="5">
        <f>SUM(C$2:C8190)</f>
        <v>8189</v>
      </c>
      <c r="F8190" s="6">
        <f>IF(stats[[#This Row],[Column1]],stats[[#This Row],[Total Clear]]/stats[[#This Row],[Total Runs]],NA())</f>
        <v>5.4951764562217609E-3</v>
      </c>
      <c r="G8190" s="6">
        <f>SUM(B$2:B8190) / SUM(C$2:C8190)</f>
        <v>5.4951764562217609E-3</v>
      </c>
      <c r="H8190" s="7">
        <f>IFERROR(stats[[#This Row],[Column1]]-A8189,"")</f>
        <v>8.9120370830642059E-4</v>
      </c>
      <c r="I8190" s="7">
        <f>IFERROR(_xlfn.QUARTILE.INC(H$2:H8190,1),"")</f>
        <v>9.2592592409346253E-4</v>
      </c>
      <c r="J8190" s="7">
        <f>IFERROR(_xlfn.QUARTILE.INC(H$2:H8190,3),"")</f>
        <v>1.0532407395658083E-3</v>
      </c>
      <c r="K8190" s="7">
        <f>IFERROR(stats[[#This Row],[Q3]]-stats[[#This Row],[Q1]],"")</f>
        <v>1.273148154723458E-4</v>
      </c>
      <c r="L8190" s="7">
        <f>IFERROR(AVERAGEIFS(H$2:H8190, H$2:H8190, "&lt;" &amp;stats[[#This Row],[Q3]]+(2*stats[[#This Row],[IQR]]), H$2:H8190, "&gt;" &amp; stats[[#This Row],[Q1]]-(2*stats[[#This Row],[IQR]])),"")</f>
        <v>9.9184353727557414E-4</v>
      </c>
    </row>
    <row r="8191" spans="1:12" x14ac:dyDescent="0.25">
      <c r="A8191" s="4">
        <v>44454.524212962962</v>
      </c>
      <c r="B8191">
        <v>0</v>
      </c>
      <c r="C8191">
        <v>1</v>
      </c>
      <c r="D8191" s="5">
        <f>SUM(B$2:B8191)</f>
        <v>45</v>
      </c>
      <c r="E8191" s="5">
        <f>SUM(C$2:C8191)</f>
        <v>8190</v>
      </c>
      <c r="F8191" s="6">
        <f>IF(stats[[#This Row],[Column1]],stats[[#This Row],[Total Clear]]/stats[[#This Row],[Total Runs]],NA())</f>
        <v>5.4945054945054949E-3</v>
      </c>
      <c r="G8191" s="6">
        <f>SUM(B$2:B8191) / SUM(C$2:C8191)</f>
        <v>5.4945054945054949E-3</v>
      </c>
      <c r="H8191" s="7">
        <f>IFERROR(stats[[#This Row],[Column1]]-A8190,"")</f>
        <v>8.3333333168411627E-4</v>
      </c>
      <c r="I8191" s="7">
        <f>IFERROR(_xlfn.QUARTILE.INC(H$2:H8191,1),"")</f>
        <v>9.2592592409346253E-4</v>
      </c>
      <c r="J8191" s="7">
        <f>IFERROR(_xlfn.QUARTILE.INC(H$2:H8191,3),"")</f>
        <v>1.0532407395658083E-3</v>
      </c>
      <c r="K8191" s="7">
        <f>IFERROR(stats[[#This Row],[Q3]]-stats[[#This Row],[Q1]],"")</f>
        <v>1.273148154723458E-4</v>
      </c>
      <c r="L8191" s="7">
        <f>IFERROR(AVERAGEIFS(H$2:H8191, H$2:H8191, "&lt;" &amp;stats[[#This Row],[Q3]]+(2*stats[[#This Row],[IQR]]), H$2:H8191, "&gt;" &amp; stats[[#This Row],[Q1]]-(2*stats[[#This Row],[IQR]])),"")</f>
        <v>9.9182396086386717E-4</v>
      </c>
    </row>
    <row r="8192" spans="1:12" x14ac:dyDescent="0.25">
      <c r="A8192" s="4">
        <v>44454.525138888886</v>
      </c>
      <c r="B8192">
        <v>0</v>
      </c>
      <c r="C8192">
        <v>1</v>
      </c>
      <c r="D8192" s="5">
        <f>SUM(B$2:B8192)</f>
        <v>45</v>
      </c>
      <c r="E8192" s="5">
        <f>SUM(C$2:C8192)</f>
        <v>8191</v>
      </c>
      <c r="F8192" s="6">
        <f>IF(stats[[#This Row],[Column1]],stats[[#This Row],[Total Clear]]/stats[[#This Row],[Total Runs]],NA())</f>
        <v>5.4938346966182392E-3</v>
      </c>
      <c r="G8192" s="6">
        <f>SUM(B$2:B8192) / SUM(C$2:C8192)</f>
        <v>5.4938346966182392E-3</v>
      </c>
      <c r="H8192" s="7">
        <f>IFERROR(stats[[#This Row],[Column1]]-A8191,"")</f>
        <v>9.2592592409346253E-4</v>
      </c>
      <c r="I8192" s="7">
        <f>IFERROR(_xlfn.QUARTILE.INC(H$2:H8192,1),"")</f>
        <v>9.2592592409346253E-4</v>
      </c>
      <c r="J8192" s="7">
        <f>IFERROR(_xlfn.QUARTILE.INC(H$2:H8192,3),"")</f>
        <v>1.0532407395658083E-3</v>
      </c>
      <c r="K8192" s="7">
        <f>IFERROR(stats[[#This Row],[Q3]]-stats[[#This Row],[Q1]],"")</f>
        <v>1.273148154723458E-4</v>
      </c>
      <c r="L8192" s="7">
        <f>IFERROR(AVERAGEIFS(H$2:H8192, H$2:H8192, "&lt;" &amp;stats[[#This Row],[Q3]]+(2*stats[[#This Row],[IQR]]), H$2:H8192, "&gt;" &amp; stats[[#This Row],[Q1]]-(2*stats[[#This Row],[IQR]])),"")</f>
        <v>9.9181582329449579E-4</v>
      </c>
    </row>
    <row r="8193" spans="1:12" x14ac:dyDescent="0.25">
      <c r="A8193" s="4">
        <v>44454.525983796295</v>
      </c>
      <c r="B8193">
        <v>0</v>
      </c>
      <c r="C8193">
        <v>1</v>
      </c>
      <c r="D8193" s="5">
        <f>SUM(B$2:B8193)</f>
        <v>45</v>
      </c>
      <c r="E8193" s="5">
        <f>SUM(C$2:C8193)</f>
        <v>8192</v>
      </c>
      <c r="F8193" s="6">
        <f>IF(stats[[#This Row],[Column1]],stats[[#This Row],[Total Clear]]/stats[[#This Row],[Total Runs]],NA())</f>
        <v>5.4931640625E-3</v>
      </c>
      <c r="G8193" s="6">
        <f>SUM(B$2:B8193) / SUM(C$2:C8193)</f>
        <v>5.4931640625E-3</v>
      </c>
      <c r="H8193" s="7">
        <f>IFERROR(stats[[#This Row],[Column1]]-A8192,"")</f>
        <v>8.4490740846376866E-4</v>
      </c>
      <c r="I8193" s="7">
        <f>IFERROR(_xlfn.QUARTILE.INC(H$2:H8193,1),"")</f>
        <v>9.2592592409346253E-4</v>
      </c>
      <c r="J8193" s="7">
        <f>IFERROR(_xlfn.QUARTILE.INC(H$2:H8193,3),"")</f>
        <v>1.0532407395658083E-3</v>
      </c>
      <c r="K8193" s="7">
        <f>IFERROR(stats[[#This Row],[Q3]]-stats[[#This Row],[Q1]],"")</f>
        <v>1.273148154723458E-4</v>
      </c>
      <c r="L8193" s="7">
        <f>IFERROR(AVERAGEIFS(H$2:H8193, H$2:H8193, "&lt;" &amp;stats[[#This Row],[Q3]]+(2*stats[[#This Row],[IQR]]), H$2:H8193, "&gt;" &amp; stats[[#This Row],[Q1]]-(2*stats[[#This Row],[IQR]])),"")</f>
        <v>9.9179768421376593E-4</v>
      </c>
    </row>
    <row r="8194" spans="1:12" x14ac:dyDescent="0.25">
      <c r="A8194" s="4">
        <v>44454.52679398148</v>
      </c>
      <c r="B8194">
        <v>0</v>
      </c>
      <c r="C8194">
        <v>1</v>
      </c>
      <c r="D8194" s="5">
        <f>SUM(B$2:B8194)</f>
        <v>45</v>
      </c>
      <c r="E8194" s="5">
        <f>SUM(C$2:C8194)</f>
        <v>8193</v>
      </c>
      <c r="F8194" s="6">
        <f>IF(stats[[#This Row],[Column1]],stats[[#This Row],[Total Clear]]/stats[[#This Row],[Total Runs]],NA())</f>
        <v>5.4924935920908089E-3</v>
      </c>
      <c r="G8194" s="6">
        <f>SUM(B$2:B8194) / SUM(C$2:C8194)</f>
        <v>5.4924935920908089E-3</v>
      </c>
      <c r="H8194" s="7">
        <f>IFERROR(stats[[#This Row],[Column1]]-A8193,"")</f>
        <v>8.1018518540076911E-4</v>
      </c>
      <c r="I8194" s="7">
        <f>IFERROR(_xlfn.QUARTILE.INC(H$2:H8194,1),"")</f>
        <v>9.2592592409346253E-4</v>
      </c>
      <c r="J8194" s="7">
        <f>IFERROR(_xlfn.QUARTILE.INC(H$2:H8194,3),"")</f>
        <v>1.0532407395658083E-3</v>
      </c>
      <c r="K8194" s="7">
        <f>IFERROR(stats[[#This Row],[Q3]]-stats[[#This Row],[Q1]],"")</f>
        <v>1.273148154723458E-4</v>
      </c>
      <c r="L8194" s="7">
        <f>IFERROR(AVERAGEIFS(H$2:H8194, H$2:H8194, "&lt;" &amp;stats[[#This Row],[Q3]]+(2*stats[[#This Row],[IQR]]), H$2:H8194, "&gt;" &amp; stats[[#This Row],[Q1]]-(2*stats[[#This Row],[IQR]])),"")</f>
        <v>9.9177526291761614E-4</v>
      </c>
    </row>
    <row r="8195" spans="1:12" x14ac:dyDescent="0.25">
      <c r="A8195" s="4">
        <v>44454.527650462966</v>
      </c>
      <c r="B8195">
        <v>0</v>
      </c>
      <c r="C8195">
        <v>1</v>
      </c>
      <c r="D8195" s="5">
        <f>SUM(B$2:B8195)</f>
        <v>45</v>
      </c>
      <c r="E8195" s="5">
        <f>SUM(C$2:C8195)</f>
        <v>8194</v>
      </c>
      <c r="F8195" s="6">
        <f>IF(stats[[#This Row],[Column1]],stats[[#This Row],[Total Clear]]/stats[[#This Row],[Total Runs]],NA())</f>
        <v>5.4918232853307294E-3</v>
      </c>
      <c r="G8195" s="6">
        <f>SUM(B$2:B8195) / SUM(C$2:C8195)</f>
        <v>5.4918232853307294E-3</v>
      </c>
      <c r="H8195" s="7">
        <f>IFERROR(stats[[#This Row],[Column1]]-A8194,"")</f>
        <v>8.5648148524342105E-4</v>
      </c>
      <c r="I8195" s="7">
        <f>IFERROR(_xlfn.QUARTILE.INC(H$2:H8195,1),"")</f>
        <v>9.2592592409346253E-4</v>
      </c>
      <c r="J8195" s="7">
        <f>IFERROR(_xlfn.QUARTILE.INC(H$2:H8195,3),"")</f>
        <v>1.0532407395658083E-3</v>
      </c>
      <c r="K8195" s="7">
        <f>IFERROR(stats[[#This Row],[Q3]]-stats[[#This Row],[Q1]],"")</f>
        <v>1.273148154723458E-4</v>
      </c>
      <c r="L8195" s="7">
        <f>IFERROR(AVERAGEIFS(H$2:H8195, H$2:H8195, "&lt;" &amp;stats[[#This Row],[Q3]]+(2*stats[[#This Row],[IQR]]), H$2:H8195, "&gt;" &amp; stats[[#This Row],[Q1]]-(2*stats[[#This Row],[IQR]])),"")</f>
        <v>9.9175856204393713E-4</v>
      </c>
    </row>
    <row r="8196" spans="1:12" x14ac:dyDescent="0.25">
      <c r="A8196" s="4">
        <v>44454.52851851852</v>
      </c>
      <c r="B8196">
        <v>0</v>
      </c>
      <c r="C8196">
        <v>1</v>
      </c>
      <c r="D8196" s="5">
        <f>SUM(B$2:B8196)</f>
        <v>45</v>
      </c>
      <c r="E8196" s="5">
        <f>SUM(C$2:C8196)</f>
        <v>8195</v>
      </c>
      <c r="F8196" s="6">
        <f>IF(stats[[#This Row],[Column1]],stats[[#This Row],[Total Clear]]/stats[[#This Row],[Total Runs]],NA())</f>
        <v>5.4911531421598537E-3</v>
      </c>
      <c r="G8196" s="6">
        <f>SUM(B$2:B8196) / SUM(C$2:C8196)</f>
        <v>5.4911531421598537E-3</v>
      </c>
      <c r="H8196" s="7">
        <f>IFERROR(stats[[#This Row],[Column1]]-A8195,"")</f>
        <v>8.6805555474711582E-4</v>
      </c>
      <c r="I8196" s="7">
        <f>IFERROR(_xlfn.QUARTILE.INC(H$2:H8196,1),"")</f>
        <v>9.2592592409346253E-4</v>
      </c>
      <c r="J8196" s="7">
        <f>IFERROR(_xlfn.QUARTILE.INC(H$2:H8196,3),"")</f>
        <v>1.0532407395658083E-3</v>
      </c>
      <c r="K8196" s="7">
        <f>IFERROR(stats[[#This Row],[Q3]]-stats[[#This Row],[Q1]],"")</f>
        <v>1.273148154723458E-4</v>
      </c>
      <c r="L8196" s="7">
        <f>IFERROR(AVERAGEIFS(H$2:H8196, H$2:H8196, "&lt;" &amp;stats[[#This Row],[Q3]]+(2*stats[[#This Row],[IQR]]), H$2:H8196, "&gt;" &amp; stats[[#This Row],[Q1]]-(2*stats[[#This Row],[IQR]])),"")</f>
        <v>9.9174329383765517E-4</v>
      </c>
    </row>
    <row r="8197" spans="1:12" x14ac:dyDescent="0.25">
      <c r="A8197" s="4">
        <v>44454.529467592591</v>
      </c>
      <c r="B8197">
        <v>0</v>
      </c>
      <c r="C8197">
        <v>1</v>
      </c>
      <c r="D8197" s="5">
        <f>SUM(B$2:B8197)</f>
        <v>45</v>
      </c>
      <c r="E8197" s="5">
        <f>SUM(C$2:C8197)</f>
        <v>8196</v>
      </c>
      <c r="F8197" s="6">
        <f>IF(stats[[#This Row],[Column1]],stats[[#This Row],[Total Clear]]/stats[[#This Row],[Total Runs]],NA())</f>
        <v>5.4904831625183018E-3</v>
      </c>
      <c r="G8197" s="6">
        <f>SUM(B$2:B8197) / SUM(C$2:C8197)</f>
        <v>5.4904831625183018E-3</v>
      </c>
      <c r="H8197" s="7">
        <f>IFERROR(stats[[#This Row],[Column1]]-A8196,"")</f>
        <v>9.4907407037680969E-4</v>
      </c>
      <c r="I8197" s="7">
        <f>IFERROR(_xlfn.QUARTILE.INC(H$2:H8197,1),"")</f>
        <v>9.2592592409346253E-4</v>
      </c>
      <c r="J8197" s="7">
        <f>IFERROR(_xlfn.QUARTILE.INC(H$2:H8197,3),"")</f>
        <v>1.0532407395658083E-3</v>
      </c>
      <c r="K8197" s="7">
        <f>IFERROR(stats[[#This Row],[Q3]]-stats[[#This Row],[Q1]],"")</f>
        <v>1.273148154723458E-4</v>
      </c>
      <c r="L8197" s="7">
        <f>IFERROR(AVERAGEIFS(H$2:H8197, H$2:H8197, "&lt;" &amp;stats[[#This Row],[Q3]]+(2*stats[[#This Row],[IQR]]), H$2:H8197, "&gt;" &amp; stats[[#This Row],[Q1]]-(2*stats[[#This Row],[IQR]])),"")</f>
        <v>9.9173802798260629E-4</v>
      </c>
    </row>
    <row r="8198" spans="1:12" x14ac:dyDescent="0.25">
      <c r="A8198" s="4">
        <v>44454.530439814815</v>
      </c>
      <c r="B8198">
        <v>0</v>
      </c>
      <c r="C8198">
        <v>1</v>
      </c>
      <c r="D8198" s="5">
        <f>SUM(B$2:B8198)</f>
        <v>45</v>
      </c>
      <c r="E8198" s="5">
        <f>SUM(C$2:C8198)</f>
        <v>8197</v>
      </c>
      <c r="F8198" s="6">
        <f>IF(stats[[#This Row],[Column1]],stats[[#This Row],[Total Clear]]/stats[[#This Row],[Total Runs]],NA())</f>
        <v>5.4898133463462239E-3</v>
      </c>
      <c r="G8198" s="6">
        <f>SUM(B$2:B8198) / SUM(C$2:C8198)</f>
        <v>5.4898133463462239E-3</v>
      </c>
      <c r="H8198" s="7">
        <f>IFERROR(stats[[#This Row],[Column1]]-A8197,"")</f>
        <v>9.7222222393611446E-4</v>
      </c>
      <c r="I8198" s="7">
        <f>IFERROR(_xlfn.QUARTILE.INC(H$2:H8198,1),"")</f>
        <v>9.2592592409346253E-4</v>
      </c>
      <c r="J8198" s="7">
        <f>IFERROR(_xlfn.QUARTILE.INC(H$2:H8198,3),"")</f>
        <v>1.0532407395658083E-3</v>
      </c>
      <c r="K8198" s="7">
        <f>IFERROR(stats[[#This Row],[Q3]]-stats[[#This Row],[Q1]],"")</f>
        <v>1.273148154723458E-4</v>
      </c>
      <c r="L8198" s="7">
        <f>IFERROR(AVERAGEIFS(H$2:H8198, H$2:H8198, "&lt;" &amp;stats[[#This Row],[Q3]]+(2*stats[[#This Row],[IQR]]), H$2:H8198, "&gt;" &amp; stats[[#This Row],[Q1]]-(2*stats[[#This Row],[IQR]])),"")</f>
        <v>9.9173561981330148E-4</v>
      </c>
    </row>
    <row r="8199" spans="1:12" x14ac:dyDescent="0.25">
      <c r="A8199" s="4">
        <v>44454.53125</v>
      </c>
      <c r="B8199">
        <v>0</v>
      </c>
      <c r="C8199">
        <v>1</v>
      </c>
      <c r="D8199" s="5">
        <f>SUM(B$2:B8199)</f>
        <v>45</v>
      </c>
      <c r="E8199" s="5">
        <f>SUM(C$2:C8199)</f>
        <v>8198</v>
      </c>
      <c r="F8199" s="6">
        <f>IF(stats[[#This Row],[Column1]],stats[[#This Row],[Total Clear]]/stats[[#This Row],[Total Runs]],NA())</f>
        <v>5.4891436935838008E-3</v>
      </c>
      <c r="G8199" s="6">
        <f>SUM(B$2:B8199) / SUM(C$2:C8199)</f>
        <v>5.4891436935838008E-3</v>
      </c>
      <c r="H8199" s="7">
        <f>IFERROR(stats[[#This Row],[Column1]]-A8198,"")</f>
        <v>8.1018518540076911E-4</v>
      </c>
      <c r="I8199" s="7">
        <f>IFERROR(_xlfn.QUARTILE.INC(H$2:H8199,1),"")</f>
        <v>9.2592592409346253E-4</v>
      </c>
      <c r="J8199" s="7">
        <f>IFERROR(_xlfn.QUARTILE.INC(H$2:H8199,3),"")</f>
        <v>1.0532407395658083E-3</v>
      </c>
      <c r="K8199" s="7">
        <f>IFERROR(stats[[#This Row],[Q3]]-stats[[#This Row],[Q1]],"")</f>
        <v>1.273148154723458E-4</v>
      </c>
      <c r="L8199" s="7">
        <f>IFERROR(AVERAGEIFS(H$2:H8199, H$2:H8199, "&lt;" &amp;stats[[#This Row],[Q3]]+(2*stats[[#This Row],[IQR]]), H$2:H8199, "&gt;" &amp; stats[[#This Row],[Q1]]-(2*stats[[#This Row],[IQR]])),"")</f>
        <v>9.9171322000646462E-4</v>
      </c>
    </row>
    <row r="8200" spans="1:12" x14ac:dyDescent="0.25">
      <c r="A8200" s="4">
        <v>44454.532083333332</v>
      </c>
      <c r="B8200">
        <v>0</v>
      </c>
      <c r="C8200">
        <v>1</v>
      </c>
      <c r="D8200" s="5">
        <f>SUM(B$2:B8200)</f>
        <v>45</v>
      </c>
      <c r="E8200" s="5">
        <f>SUM(C$2:C8200)</f>
        <v>8199</v>
      </c>
      <c r="F8200" s="6">
        <f>IF(stats[[#This Row],[Column1]],stats[[#This Row],[Total Clear]]/stats[[#This Row],[Total Runs]],NA())</f>
        <v>5.4884742041712408E-3</v>
      </c>
      <c r="G8200" s="6">
        <f>SUM(B$2:B8200) / SUM(C$2:C8200)</f>
        <v>5.4884742041712408E-3</v>
      </c>
      <c r="H8200" s="7">
        <f>IFERROR(stats[[#This Row],[Column1]]-A8199,"")</f>
        <v>8.3333333168411627E-4</v>
      </c>
      <c r="I8200" s="7">
        <f>IFERROR(_xlfn.QUARTILE.INC(H$2:H8200,1),"")</f>
        <v>9.2592592409346253E-4</v>
      </c>
      <c r="J8200" s="7">
        <f>IFERROR(_xlfn.QUARTILE.INC(H$2:H8200,3),"")</f>
        <v>1.0532407395658083E-3</v>
      </c>
      <c r="K8200" s="7">
        <f>IFERROR(stats[[#This Row],[Q3]]-stats[[#This Row],[Q1]],"")</f>
        <v>1.273148154723458E-4</v>
      </c>
      <c r="L8200" s="7">
        <f>IFERROR(AVERAGEIFS(H$2:H8200, H$2:H8200, "&lt;" &amp;stats[[#This Row],[Q3]]+(2*stats[[#This Row],[IQR]]), H$2:H8200, "&gt;" &amp; stats[[#This Row],[Q1]]-(2*stats[[#This Row],[IQR]])),"")</f>
        <v>9.9169368140686895E-4</v>
      </c>
    </row>
    <row r="8201" spans="1:12" x14ac:dyDescent="0.25">
      <c r="A8201" s="4">
        <v>44454.532939814817</v>
      </c>
      <c r="B8201">
        <v>0</v>
      </c>
      <c r="C8201">
        <v>1</v>
      </c>
      <c r="D8201" s="5">
        <f>SUM(B$2:B8201)</f>
        <v>45</v>
      </c>
      <c r="E8201" s="5">
        <f>SUM(C$2:C8201)</f>
        <v>8200</v>
      </c>
      <c r="F8201" s="6">
        <f>IF(stats[[#This Row],[Column1]],stats[[#This Row],[Total Clear]]/stats[[#This Row],[Total Runs]],NA())</f>
        <v>5.4878048780487802E-3</v>
      </c>
      <c r="G8201" s="6">
        <f>SUM(B$2:B8201) / SUM(C$2:C8201)</f>
        <v>5.4878048780487802E-3</v>
      </c>
      <c r="H8201" s="7">
        <f>IFERROR(stats[[#This Row],[Column1]]-A8200,"")</f>
        <v>8.5648148524342105E-4</v>
      </c>
      <c r="I8201" s="7">
        <f>IFERROR(_xlfn.QUARTILE.INC(H$2:H8201,1),"")</f>
        <v>9.2592592409346253E-4</v>
      </c>
      <c r="J8201" s="7">
        <f>IFERROR(_xlfn.QUARTILE.INC(H$2:H8201,3),"")</f>
        <v>1.0532407395658083E-3</v>
      </c>
      <c r="K8201" s="7">
        <f>IFERROR(stats[[#This Row],[Q3]]-stats[[#This Row],[Q1]],"")</f>
        <v>1.273148154723458E-4</v>
      </c>
      <c r="L8201" s="7">
        <f>IFERROR(AVERAGEIFS(H$2:H8201, H$2:H8201, "&lt;" &amp;stats[[#This Row],[Q3]]+(2*stats[[#This Row],[IQR]]), H$2:H8201, "&gt;" &amp; stats[[#This Row],[Q1]]-(2*stats[[#This Row],[IQR]])),"")</f>
        <v>9.9167700295662046E-4</v>
      </c>
    </row>
    <row r="8202" spans="1:12" x14ac:dyDescent="0.25">
      <c r="A8202" s="4">
        <v>44454.533831018518</v>
      </c>
      <c r="B8202">
        <v>0</v>
      </c>
      <c r="C8202">
        <v>1</v>
      </c>
      <c r="D8202" s="5">
        <f>SUM(B$2:B8202)</f>
        <v>45</v>
      </c>
      <c r="E8202" s="5">
        <f>SUM(C$2:C8202)</f>
        <v>8201</v>
      </c>
      <c r="F8202" s="6">
        <f>IF(stats[[#This Row],[Column1]],stats[[#This Row],[Total Clear]]/stats[[#This Row],[Total Runs]],NA())</f>
        <v>5.487135715156688E-3</v>
      </c>
      <c r="G8202" s="6">
        <f>SUM(B$2:B8202) / SUM(C$2:C8202)</f>
        <v>5.487135715156688E-3</v>
      </c>
      <c r="H8202" s="7">
        <f>IFERROR(stats[[#This Row],[Column1]]-A8201,"")</f>
        <v>8.9120370103046298E-4</v>
      </c>
      <c r="I8202" s="7">
        <f>IFERROR(_xlfn.QUARTILE.INC(H$2:H8202,1),"")</f>
        <v>9.2592592409346253E-4</v>
      </c>
      <c r="J8202" s="7">
        <f>IFERROR(_xlfn.QUARTILE.INC(H$2:H8202,3),"")</f>
        <v>1.0532407395658083E-3</v>
      </c>
      <c r="K8202" s="7">
        <f>IFERROR(stats[[#This Row],[Q3]]-stats[[#This Row],[Q1]],"")</f>
        <v>1.273148154723458E-4</v>
      </c>
      <c r="L8202" s="7">
        <f>IFERROR(AVERAGEIFS(H$2:H8202, H$2:H8202, "&lt;" &amp;stats[[#This Row],[Q3]]+(2*stats[[#This Row],[IQR]]), H$2:H8202, "&gt;" &amp; stats[[#This Row],[Q1]]-(2*stats[[#This Row],[IQR]])),"")</f>
        <v>9.9166461108415806E-4</v>
      </c>
    </row>
    <row r="8203" spans="1:12" x14ac:dyDescent="0.25">
      <c r="A8203" s="4">
        <v>44454.534733796296</v>
      </c>
      <c r="B8203">
        <v>0</v>
      </c>
      <c r="C8203">
        <v>1</v>
      </c>
      <c r="D8203" s="5">
        <f>SUM(B$2:B8203)</f>
        <v>45</v>
      </c>
      <c r="E8203" s="5">
        <f>SUM(C$2:C8203)</f>
        <v>8202</v>
      </c>
      <c r="F8203" s="6">
        <f>IF(stats[[#This Row],[Column1]],stats[[#This Row],[Total Clear]]/stats[[#This Row],[Total Runs]],NA())</f>
        <v>5.4864667154352594E-3</v>
      </c>
      <c r="G8203" s="6">
        <f>SUM(B$2:B8203) / SUM(C$2:C8203)</f>
        <v>5.4864667154352594E-3</v>
      </c>
      <c r="H8203" s="7">
        <f>IFERROR(stats[[#This Row],[Column1]]-A8202,"")</f>
        <v>9.0277777781011537E-4</v>
      </c>
      <c r="I8203" s="7">
        <f>IFERROR(_xlfn.QUARTILE.INC(H$2:H8203,1),"")</f>
        <v>9.2592592409346253E-4</v>
      </c>
      <c r="J8203" s="7">
        <f>IFERROR(_xlfn.QUARTILE.INC(H$2:H8203,3),"")</f>
        <v>1.0532407395658083E-3</v>
      </c>
      <c r="K8203" s="7">
        <f>IFERROR(stats[[#This Row],[Q3]]-stats[[#This Row],[Q1]],"")</f>
        <v>1.273148154723458E-4</v>
      </c>
      <c r="L8203" s="7">
        <f>IFERROR(AVERAGEIFS(H$2:H8203, H$2:H8203, "&lt;" &amp;stats[[#This Row],[Q3]]+(2*stats[[#This Row],[IQR]]), H$2:H8203, "&gt;" &amp; stats[[#This Row],[Q1]]-(2*stats[[#This Row],[IQR]])),"")</f>
        <v>9.916536495804863E-4</v>
      </c>
    </row>
    <row r="8204" spans="1:12" x14ac:dyDescent="0.25">
      <c r="A8204" s="4">
        <v>44454.535613425927</v>
      </c>
      <c r="B8204">
        <v>0</v>
      </c>
      <c r="C8204">
        <v>1</v>
      </c>
      <c r="D8204" s="5">
        <f>SUM(B$2:B8204)</f>
        <v>45</v>
      </c>
      <c r="E8204" s="5">
        <f>SUM(C$2:C8204)</f>
        <v>8203</v>
      </c>
      <c r="F8204" s="6">
        <f>IF(stats[[#This Row],[Column1]],stats[[#This Row],[Total Clear]]/stats[[#This Row],[Total Runs]],NA())</f>
        <v>5.4857978788248199E-3</v>
      </c>
      <c r="G8204" s="6">
        <f>SUM(B$2:B8204) / SUM(C$2:C8204)</f>
        <v>5.4857978788248199E-3</v>
      </c>
      <c r="H8204" s="7">
        <f>IFERROR(stats[[#This Row],[Column1]]-A8203,"")</f>
        <v>8.7962963152676821E-4</v>
      </c>
      <c r="I8204" s="7">
        <f>IFERROR(_xlfn.QUARTILE.INC(H$2:H8204,1),"")</f>
        <v>9.2592592409346253E-4</v>
      </c>
      <c r="J8204" s="7">
        <f>IFERROR(_xlfn.QUARTILE.INC(H$2:H8204,3),"")</f>
        <v>1.0532407395658083E-3</v>
      </c>
      <c r="K8204" s="7">
        <f>IFERROR(stats[[#This Row],[Q3]]-stats[[#This Row],[Q1]],"")</f>
        <v>1.273148154723458E-4</v>
      </c>
      <c r="L8204" s="7">
        <f>IFERROR(AVERAGEIFS(H$2:H8204, H$2:H8204, "&lt;" &amp;stats[[#This Row],[Q3]]+(2*stats[[#This Row],[IQR]]), H$2:H8204, "&gt;" &amp; stats[[#This Row],[Q1]]-(2*stats[[#This Row],[IQR]])),"")</f>
        <v>9.9163983650797649E-4</v>
      </c>
    </row>
    <row r="8205" spans="1:12" x14ac:dyDescent="0.25">
      <c r="A8205" s="4">
        <v>44454.536469907405</v>
      </c>
      <c r="B8205">
        <v>0</v>
      </c>
      <c r="C8205">
        <v>1</v>
      </c>
      <c r="D8205" s="5">
        <f>SUM(B$2:B8205)</f>
        <v>45</v>
      </c>
      <c r="E8205" s="5">
        <f>SUM(C$2:C8205)</f>
        <v>8204</v>
      </c>
      <c r="F8205" s="6">
        <f>IF(stats[[#This Row],[Column1]],stats[[#This Row],[Total Clear]]/stats[[#This Row],[Total Runs]],NA())</f>
        <v>5.4851292052657237E-3</v>
      </c>
      <c r="G8205" s="6">
        <f>SUM(B$2:B8205) / SUM(C$2:C8205)</f>
        <v>5.4851292052657237E-3</v>
      </c>
      <c r="H8205" s="7">
        <f>IFERROR(stats[[#This Row],[Column1]]-A8204,"")</f>
        <v>8.5648147796746343E-4</v>
      </c>
      <c r="I8205" s="7">
        <f>IFERROR(_xlfn.QUARTILE.INC(H$2:H8205,1),"")</f>
        <v>9.2592592409346253E-4</v>
      </c>
      <c r="J8205" s="7">
        <f>IFERROR(_xlfn.QUARTILE.INC(H$2:H8205,3),"")</f>
        <v>1.0532407395658083E-3</v>
      </c>
      <c r="K8205" s="7">
        <f>IFERROR(stats[[#This Row],[Q3]]-stats[[#This Row],[Q1]],"")</f>
        <v>1.273148154723458E-4</v>
      </c>
      <c r="L8205" s="7">
        <f>IFERROR(AVERAGEIFS(H$2:H8205, H$2:H8205, "&lt;" &amp;stats[[#This Row],[Q3]]+(2*stats[[#This Row],[IQR]]), H$2:H8205, "&gt;" &amp; stats[[#This Row],[Q1]]-(2*stats[[#This Row],[IQR]])),"")</f>
        <v>9.9162317292043607E-4</v>
      </c>
    </row>
    <row r="8206" spans="1:12" x14ac:dyDescent="0.25">
      <c r="A8206" s="4">
        <v>44454.537303240744</v>
      </c>
      <c r="B8206">
        <v>0</v>
      </c>
      <c r="C8206">
        <v>1</v>
      </c>
      <c r="D8206" s="5">
        <f>SUM(B$2:B8206)</f>
        <v>45</v>
      </c>
      <c r="E8206" s="5">
        <f>SUM(C$2:C8206)</f>
        <v>8205</v>
      </c>
      <c r="F8206" s="6">
        <f>IF(stats[[#This Row],[Column1]],stats[[#This Row],[Total Clear]]/stats[[#This Row],[Total Runs]],NA())</f>
        <v>5.4844606946983544E-3</v>
      </c>
      <c r="G8206" s="6">
        <f>SUM(B$2:B8206) / SUM(C$2:C8206)</f>
        <v>5.4844606946983544E-3</v>
      </c>
      <c r="H8206" s="7">
        <f>IFERROR(stats[[#This Row],[Column1]]-A8205,"")</f>
        <v>8.3333333896007389E-4</v>
      </c>
      <c r="I8206" s="7">
        <f>IFERROR(_xlfn.QUARTILE.INC(H$2:H8206,1),"")</f>
        <v>9.2592592409346253E-4</v>
      </c>
      <c r="J8206" s="7">
        <f>IFERROR(_xlfn.QUARTILE.INC(H$2:H8206,3),"")</f>
        <v>1.0532407395658083E-3</v>
      </c>
      <c r="K8206" s="7">
        <f>IFERROR(stats[[#This Row],[Q3]]-stats[[#This Row],[Q1]],"")</f>
        <v>1.273148154723458E-4</v>
      </c>
      <c r="L8206" s="7">
        <f>IFERROR(AVERAGEIFS(H$2:H8206, H$2:H8206, "&lt;" &amp;stats[[#This Row],[Q3]]+(2*stats[[#This Row],[IQR]]), H$2:H8206, "&gt;" &amp; stats[[#This Row],[Q1]]-(2*stats[[#This Row],[IQR]])),"")</f>
        <v>9.9160365987384347E-4</v>
      </c>
    </row>
    <row r="8207" spans="1:12" x14ac:dyDescent="0.25">
      <c r="A8207" s="4">
        <v>44454.538148148145</v>
      </c>
      <c r="B8207">
        <v>0</v>
      </c>
      <c r="C8207">
        <v>1</v>
      </c>
      <c r="D8207" s="5">
        <f>SUM(B$2:B8207)</f>
        <v>45</v>
      </c>
      <c r="E8207" s="5">
        <f>SUM(C$2:C8207)</f>
        <v>8206</v>
      </c>
      <c r="F8207" s="6">
        <f>IF(stats[[#This Row],[Column1]],stats[[#This Row],[Total Clear]]/stats[[#This Row],[Total Runs]],NA())</f>
        <v>5.4837923470631243E-3</v>
      </c>
      <c r="G8207" s="6">
        <f>SUM(B$2:B8207) / SUM(C$2:C8207)</f>
        <v>5.4837923470631243E-3</v>
      </c>
      <c r="H8207" s="7">
        <f>IFERROR(stats[[#This Row],[Column1]]-A8206,"")</f>
        <v>8.4490740118781105E-4</v>
      </c>
      <c r="I8207" s="7">
        <f>IFERROR(_xlfn.QUARTILE.INC(H$2:H8207,1),"")</f>
        <v>9.2592592409346253E-4</v>
      </c>
      <c r="J8207" s="7">
        <f>IFERROR(_xlfn.QUARTILE.INC(H$2:H8207,3),"")</f>
        <v>1.0532407395658083E-3</v>
      </c>
      <c r="K8207" s="7">
        <f>IFERROR(stats[[#This Row],[Q3]]-stats[[#This Row],[Q1]],"")</f>
        <v>1.273148154723458E-4</v>
      </c>
      <c r="L8207" s="7">
        <f>IFERROR(AVERAGEIFS(H$2:H8207, H$2:H8207, "&lt;" &amp;stats[[#This Row],[Q3]]+(2*stats[[#This Row],[IQR]]), H$2:H8207, "&gt;" &amp; stats[[#This Row],[Q1]]-(2*stats[[#This Row],[IQR]])),"")</f>
        <v>9.9158557824452183E-4</v>
      </c>
    </row>
    <row r="8208" spans="1:12" x14ac:dyDescent="0.25">
      <c r="A8208" s="4">
        <v>44454.539027777777</v>
      </c>
      <c r="B8208">
        <v>0</v>
      </c>
      <c r="C8208">
        <v>1</v>
      </c>
      <c r="D8208" s="5">
        <f>SUM(B$2:B8208)</f>
        <v>45</v>
      </c>
      <c r="E8208" s="5">
        <f>SUM(C$2:C8208)</f>
        <v>8207</v>
      </c>
      <c r="F8208" s="6">
        <f>IF(stats[[#This Row],[Column1]],stats[[#This Row],[Total Clear]]/stats[[#This Row],[Total Runs]],NA())</f>
        <v>5.483124162300475E-3</v>
      </c>
      <c r="G8208" s="6">
        <f>SUM(B$2:B8208) / SUM(C$2:C8208)</f>
        <v>5.483124162300475E-3</v>
      </c>
      <c r="H8208" s="7">
        <f>IFERROR(stats[[#This Row],[Column1]]-A8207,"")</f>
        <v>8.7962963152676821E-4</v>
      </c>
      <c r="I8208" s="7">
        <f>IFERROR(_xlfn.QUARTILE.INC(H$2:H8208,1),"")</f>
        <v>9.2592592409346253E-4</v>
      </c>
      <c r="J8208" s="7">
        <f>IFERROR(_xlfn.QUARTILE.INC(H$2:H8208,3),"")</f>
        <v>1.0532407395658083E-3</v>
      </c>
      <c r="K8208" s="7">
        <f>IFERROR(stats[[#This Row],[Q3]]-stats[[#This Row],[Q1]],"")</f>
        <v>1.273148154723458E-4</v>
      </c>
      <c r="L8208" s="7">
        <f>IFERROR(AVERAGEIFS(H$2:H8208, H$2:H8208, "&lt;" &amp;stats[[#This Row],[Q3]]+(2*stats[[#This Row],[IQR]]), H$2:H8208, "&gt;" &amp; stats[[#This Row],[Q1]]-(2*stats[[#This Row],[IQR]])),"")</f>
        <v>9.9157178037088153E-4</v>
      </c>
    </row>
    <row r="8209" spans="1:12" x14ac:dyDescent="0.25">
      <c r="A8209" s="4">
        <v>44454.539907407408</v>
      </c>
      <c r="B8209">
        <v>0</v>
      </c>
      <c r="C8209">
        <v>1</v>
      </c>
      <c r="D8209" s="5">
        <f>SUM(B$2:B8209)</f>
        <v>45</v>
      </c>
      <c r="E8209" s="5">
        <f>SUM(C$2:C8209)</f>
        <v>8208</v>
      </c>
      <c r="F8209" s="6">
        <f>IF(stats[[#This Row],[Column1]],stats[[#This Row],[Total Clear]]/stats[[#This Row],[Total Runs]],NA())</f>
        <v>5.4824561403508769E-3</v>
      </c>
      <c r="G8209" s="6">
        <f>SUM(B$2:B8209) / SUM(C$2:C8209)</f>
        <v>5.4824561403508769E-3</v>
      </c>
      <c r="H8209" s="7">
        <f>IFERROR(stats[[#This Row],[Column1]]-A8208,"")</f>
        <v>8.7962963152676821E-4</v>
      </c>
      <c r="I8209" s="7">
        <f>IFERROR(_xlfn.QUARTILE.INC(H$2:H8209,1),"")</f>
        <v>9.2592592409346253E-4</v>
      </c>
      <c r="J8209" s="7">
        <f>IFERROR(_xlfn.QUARTILE.INC(H$2:H8209,3),"")</f>
        <v>1.0532407395658083E-3</v>
      </c>
      <c r="K8209" s="7">
        <f>IFERROR(stats[[#This Row],[Q3]]-stats[[#This Row],[Q1]],"")</f>
        <v>1.273148154723458E-4</v>
      </c>
      <c r="L8209" s="7">
        <f>IFERROR(AVERAGEIFS(H$2:H8209, H$2:H8209, "&lt;" &amp;stats[[#This Row],[Q3]]+(2*stats[[#This Row],[IQR]]), H$2:H8209, "&gt;" &amp; stats[[#This Row],[Q1]]-(2*stats[[#This Row],[IQR]])),"")</f>
        <v>9.9155798589782617E-4</v>
      </c>
    </row>
    <row r="8210" spans="1:12" x14ac:dyDescent="0.25">
      <c r="A8210" s="4">
        <v>44454.540798611109</v>
      </c>
      <c r="B8210">
        <v>0</v>
      </c>
      <c r="C8210">
        <v>1</v>
      </c>
      <c r="D8210" s="5">
        <f>SUM(B$2:B8210)</f>
        <v>45</v>
      </c>
      <c r="E8210" s="5">
        <f>SUM(C$2:C8210)</f>
        <v>8209</v>
      </c>
      <c r="F8210" s="6">
        <f>IF(stats[[#This Row],[Column1]],stats[[#This Row],[Total Clear]]/stats[[#This Row],[Total Runs]],NA())</f>
        <v>5.4817882811548299E-3</v>
      </c>
      <c r="G8210" s="6">
        <f>SUM(B$2:B8210) / SUM(C$2:C8210)</f>
        <v>5.4817882811548299E-3</v>
      </c>
      <c r="H8210" s="7">
        <f>IFERROR(stats[[#This Row],[Column1]]-A8209,"")</f>
        <v>8.9120370103046298E-4</v>
      </c>
      <c r="I8210" s="7">
        <f>IFERROR(_xlfn.QUARTILE.INC(H$2:H8210,1),"")</f>
        <v>9.2592592409346253E-4</v>
      </c>
      <c r="J8210" s="7">
        <f>IFERROR(_xlfn.QUARTILE.INC(H$2:H8210,3),"")</f>
        <v>1.0532407395658083E-3</v>
      </c>
      <c r="K8210" s="7">
        <f>IFERROR(stats[[#This Row],[Q3]]-stats[[#This Row],[Q1]],"")</f>
        <v>1.273148154723458E-4</v>
      </c>
      <c r="L8210" s="7">
        <f>IFERROR(AVERAGEIFS(H$2:H8210, H$2:H8210, "&lt;" &amp;stats[[#This Row],[Q3]]+(2*stats[[#This Row],[IQR]]), H$2:H8210, "&gt;" &amp; stats[[#This Row],[Q1]]-(2*stats[[#This Row],[IQR]])),"")</f>
        <v>9.915456209046191E-4</v>
      </c>
    </row>
    <row r="8211" spans="1:12" x14ac:dyDescent="0.25">
      <c r="A8211" s="4">
        <v>44454.541608796295</v>
      </c>
      <c r="B8211">
        <v>0</v>
      </c>
      <c r="C8211">
        <v>1</v>
      </c>
      <c r="D8211" s="5">
        <f>SUM(B$2:B8211)</f>
        <v>45</v>
      </c>
      <c r="E8211" s="5">
        <f>SUM(C$2:C8211)</f>
        <v>8210</v>
      </c>
      <c r="F8211" s="6">
        <f>IF(stats[[#This Row],[Column1]],stats[[#This Row],[Total Clear]]/stats[[#This Row],[Total Runs]],NA())</f>
        <v>5.4811205846528625E-3</v>
      </c>
      <c r="G8211" s="6">
        <f>SUM(B$2:B8211) / SUM(C$2:C8211)</f>
        <v>5.4811205846528625E-3</v>
      </c>
      <c r="H8211" s="7">
        <f>IFERROR(stats[[#This Row],[Column1]]-A8210,"")</f>
        <v>8.1018518540076911E-4</v>
      </c>
      <c r="I8211" s="7">
        <f>IFERROR(_xlfn.QUARTILE.INC(H$2:H8211,1),"")</f>
        <v>9.2592592409346253E-4</v>
      </c>
      <c r="J8211" s="7">
        <f>IFERROR(_xlfn.QUARTILE.INC(H$2:H8211,3),"")</f>
        <v>1.0532407395658083E-3</v>
      </c>
      <c r="K8211" s="7">
        <f>IFERROR(stats[[#This Row],[Q3]]-stats[[#This Row],[Q1]],"")</f>
        <v>1.273148154723458E-4</v>
      </c>
      <c r="L8211" s="7">
        <f>IFERROR(AVERAGEIFS(H$2:H8211, H$2:H8211, "&lt;" &amp;stats[[#This Row],[Q3]]+(2*stats[[#This Row],[IQR]]), H$2:H8211, "&gt;" &amp; stats[[#This Row],[Q1]]-(2*stats[[#This Row],[IQR]])),"")</f>
        <v>9.9152327762070834E-4</v>
      </c>
    </row>
    <row r="8212" spans="1:12" x14ac:dyDescent="0.25">
      <c r="A8212" s="4">
        <v>44454.542453703703</v>
      </c>
      <c r="B8212">
        <v>0</v>
      </c>
      <c r="C8212">
        <v>1</v>
      </c>
      <c r="D8212" s="5">
        <f>SUM(B$2:B8212)</f>
        <v>45</v>
      </c>
      <c r="E8212" s="5">
        <f>SUM(C$2:C8212)</f>
        <v>8211</v>
      </c>
      <c r="F8212" s="6">
        <f>IF(stats[[#This Row],[Column1]],stats[[#This Row],[Total Clear]]/stats[[#This Row],[Total Runs]],NA())</f>
        <v>5.4804530507855317E-3</v>
      </c>
      <c r="G8212" s="6">
        <f>SUM(B$2:B8212) / SUM(C$2:C8212)</f>
        <v>5.4804530507855317E-3</v>
      </c>
      <c r="H8212" s="7">
        <f>IFERROR(stats[[#This Row],[Column1]]-A8211,"")</f>
        <v>8.4490740846376866E-4</v>
      </c>
      <c r="I8212" s="7">
        <f>IFERROR(_xlfn.QUARTILE.INC(H$2:H8212,1),"")</f>
        <v>9.2592592409346253E-4</v>
      </c>
      <c r="J8212" s="7">
        <f>IFERROR(_xlfn.QUARTILE.INC(H$2:H8212,3),"")</f>
        <v>1.0532407395658083E-3</v>
      </c>
      <c r="K8212" s="7">
        <f>IFERROR(stats[[#This Row],[Q3]]-stats[[#This Row],[Q1]],"")</f>
        <v>1.273148154723458E-4</v>
      </c>
      <c r="L8212" s="7">
        <f>IFERROR(AVERAGEIFS(H$2:H8212, H$2:H8212, "&lt;" &amp;stats[[#This Row],[Q3]]+(2*stats[[#This Row],[IQR]]), H$2:H8212, "&gt;" &amp; stats[[#This Row],[Q1]]-(2*stats[[#This Row],[IQR]])),"")</f>
        <v>9.9150521703076549E-4</v>
      </c>
    </row>
    <row r="8213" spans="1:12" x14ac:dyDescent="0.25">
      <c r="A8213" s="4">
        <v>44454.543275462966</v>
      </c>
      <c r="B8213">
        <v>0</v>
      </c>
      <c r="C8213">
        <v>1</v>
      </c>
      <c r="D8213" s="5">
        <f>SUM(B$2:B8213)</f>
        <v>45</v>
      </c>
      <c r="E8213" s="5">
        <f>SUM(C$2:C8213)</f>
        <v>8212</v>
      </c>
      <c r="F8213" s="6">
        <f>IF(stats[[#This Row],[Column1]],stats[[#This Row],[Total Clear]]/stats[[#This Row],[Total Runs]],NA())</f>
        <v>5.4797856794934242E-3</v>
      </c>
      <c r="G8213" s="6">
        <f>SUM(B$2:B8213) / SUM(C$2:C8213)</f>
        <v>5.4797856794934242E-3</v>
      </c>
      <c r="H8213" s="7">
        <f>IFERROR(stats[[#This Row],[Column1]]-A8212,"")</f>
        <v>8.217592621804215E-4</v>
      </c>
      <c r="I8213" s="7">
        <f>IFERROR(_xlfn.QUARTILE.INC(H$2:H8213,1),"")</f>
        <v>9.2592592409346253E-4</v>
      </c>
      <c r="J8213" s="7">
        <f>IFERROR(_xlfn.QUARTILE.INC(H$2:H8213,3),"")</f>
        <v>1.0532407395658083E-3</v>
      </c>
      <c r="K8213" s="7">
        <f>IFERROR(stats[[#This Row],[Q3]]-stats[[#This Row],[Q1]],"")</f>
        <v>1.273148154723458E-4</v>
      </c>
      <c r="L8213" s="7">
        <f>IFERROR(AVERAGEIFS(H$2:H8213, H$2:H8213, "&lt;" &amp;stats[[#This Row],[Q3]]+(2*stats[[#This Row],[IQR]]), H$2:H8213, "&gt;" &amp; stats[[#This Row],[Q1]]-(2*stats[[#This Row],[IQR]])),"")</f>
        <v>9.914843097817384E-4</v>
      </c>
    </row>
    <row r="8214" spans="1:12" x14ac:dyDescent="0.25">
      <c r="A8214" s="4">
        <v>44454.544178240743</v>
      </c>
      <c r="B8214">
        <v>0</v>
      </c>
      <c r="C8214">
        <v>1</v>
      </c>
      <c r="D8214" s="5">
        <f>SUM(B$2:B8214)</f>
        <v>45</v>
      </c>
      <c r="E8214" s="5">
        <f>SUM(C$2:C8214)</f>
        <v>8213</v>
      </c>
      <c r="F8214" s="6">
        <f>IF(stats[[#This Row],[Column1]],stats[[#This Row],[Total Clear]]/stats[[#This Row],[Total Runs]],NA())</f>
        <v>5.4791184707171561E-3</v>
      </c>
      <c r="G8214" s="6">
        <f>SUM(B$2:B8214) / SUM(C$2:C8214)</f>
        <v>5.4791184707171561E-3</v>
      </c>
      <c r="H8214" s="7">
        <f>IFERROR(stats[[#This Row],[Column1]]-A8213,"")</f>
        <v>9.0277777781011537E-4</v>
      </c>
      <c r="I8214" s="7">
        <f>IFERROR(_xlfn.QUARTILE.INC(H$2:H8214,1),"")</f>
        <v>9.2592592409346253E-4</v>
      </c>
      <c r="J8214" s="7">
        <f>IFERROR(_xlfn.QUARTILE.INC(H$2:H8214,3),"")</f>
        <v>1.0532407395658083E-3</v>
      </c>
      <c r="K8214" s="7">
        <f>IFERROR(stats[[#This Row],[Q3]]-stats[[#This Row],[Q1]],"")</f>
        <v>1.273148154723458E-4</v>
      </c>
      <c r="L8214" s="7">
        <f>IFERROR(AVERAGEIFS(H$2:H8214, H$2:H8214, "&lt;" &amp;stats[[#This Row],[Q3]]+(2*stats[[#This Row],[IQR]]), H$2:H8214, "&gt;" &amp; stats[[#This Row],[Q1]]-(2*stats[[#This Row],[IQR]])),"")</f>
        <v>9.914733853319882E-4</v>
      </c>
    </row>
    <row r="8215" spans="1:12" x14ac:dyDescent="0.25">
      <c r="A8215" s="4">
        <v>44454.544999999998</v>
      </c>
      <c r="B8215">
        <v>0</v>
      </c>
      <c r="C8215">
        <v>1</v>
      </c>
      <c r="D8215" s="5">
        <f>SUM(B$2:B8215)</f>
        <v>45</v>
      </c>
      <c r="E8215" s="5">
        <f>SUM(C$2:C8215)</f>
        <v>8214</v>
      </c>
      <c r="F8215" s="6">
        <f>IF(stats[[#This Row],[Column1]],stats[[#This Row],[Total Clear]]/stats[[#This Row],[Total Runs]],NA())</f>
        <v>5.4784514243973702E-3</v>
      </c>
      <c r="G8215" s="6">
        <f>SUM(B$2:B8215) / SUM(C$2:C8215)</f>
        <v>5.4784514243973702E-3</v>
      </c>
      <c r="H8215" s="7">
        <f>IFERROR(stats[[#This Row],[Column1]]-A8214,"")</f>
        <v>8.2175925490446389E-4</v>
      </c>
      <c r="I8215" s="7">
        <f>IFERROR(_xlfn.QUARTILE.INC(H$2:H8215,1),"")</f>
        <v>9.2592592409346253E-4</v>
      </c>
      <c r="J8215" s="7">
        <f>IFERROR(_xlfn.QUARTILE.INC(H$2:H8215,3),"")</f>
        <v>1.0532407395658083E-3</v>
      </c>
      <c r="K8215" s="7">
        <f>IFERROR(stats[[#This Row],[Q3]]-stats[[#This Row],[Q1]],"")</f>
        <v>1.273148154723458E-4</v>
      </c>
      <c r="L8215" s="7">
        <f>IFERROR(AVERAGEIFS(H$2:H8215, H$2:H8215, "&lt;" &amp;stats[[#This Row],[Q3]]+(2*stats[[#This Row],[IQR]]), H$2:H8215, "&gt;" &amp; stats[[#This Row],[Q1]]-(2*stats[[#This Row],[IQR]])),"")</f>
        <v>9.9145248715067709E-4</v>
      </c>
    </row>
    <row r="8216" spans="1:12" x14ac:dyDescent="0.25">
      <c r="A8216" s="4">
        <v>44454.545891203707</v>
      </c>
      <c r="B8216">
        <v>0</v>
      </c>
      <c r="C8216">
        <v>1</v>
      </c>
      <c r="D8216" s="5">
        <f>SUM(B$2:B8216)</f>
        <v>45</v>
      </c>
      <c r="E8216" s="5">
        <f>SUM(C$2:C8216)</f>
        <v>8215</v>
      </c>
      <c r="F8216" s="6">
        <f>IF(stats[[#This Row],[Column1]],stats[[#This Row],[Total Clear]]/stats[[#This Row],[Total Runs]],NA())</f>
        <v>5.4777845404747416E-3</v>
      </c>
      <c r="G8216" s="6">
        <f>SUM(B$2:B8216) / SUM(C$2:C8216)</f>
        <v>5.4777845404747416E-3</v>
      </c>
      <c r="H8216" s="7">
        <f>IFERROR(stats[[#This Row],[Column1]]-A8215,"")</f>
        <v>8.9120370830642059E-4</v>
      </c>
      <c r="I8216" s="7">
        <f>IFERROR(_xlfn.QUARTILE.INC(H$2:H8216,1),"")</f>
        <v>9.2592592409346253E-4</v>
      </c>
      <c r="J8216" s="7">
        <f>IFERROR(_xlfn.QUARTILE.INC(H$2:H8216,3),"")</f>
        <v>1.0532407395658083E-3</v>
      </c>
      <c r="K8216" s="7">
        <f>IFERROR(stats[[#This Row],[Q3]]-stats[[#This Row],[Q1]],"")</f>
        <v>1.273148154723458E-4</v>
      </c>
      <c r="L8216" s="7">
        <f>IFERROR(AVERAGEIFS(H$2:H8216, H$2:H8216, "&lt;" &amp;stats[[#This Row],[Q3]]+(2*stats[[#This Row],[IQR]]), H$2:H8216, "&gt;" &amp; stats[[#This Row],[Q1]]-(2*stats[[#This Row],[IQR]])),"")</f>
        <v>9.9144014428206796E-4</v>
      </c>
    </row>
    <row r="8217" spans="1:12" x14ac:dyDescent="0.25">
      <c r="A8217" s="4">
        <v>44454.546770833331</v>
      </c>
      <c r="B8217">
        <v>0</v>
      </c>
      <c r="C8217">
        <v>1</v>
      </c>
      <c r="D8217" s="5">
        <f>SUM(B$2:B8217)</f>
        <v>45</v>
      </c>
      <c r="E8217" s="5">
        <f>SUM(C$2:C8217)</f>
        <v>8216</v>
      </c>
      <c r="F8217" s="6">
        <f>IF(stats[[#This Row],[Column1]],stats[[#This Row],[Total Clear]]/stats[[#This Row],[Total Runs]],NA())</f>
        <v>5.4771178188899707E-3</v>
      </c>
      <c r="G8217" s="6">
        <f>SUM(B$2:B8217) / SUM(C$2:C8217)</f>
        <v>5.4771178188899707E-3</v>
      </c>
      <c r="H8217" s="7">
        <f>IFERROR(stats[[#This Row],[Column1]]-A8216,"")</f>
        <v>8.7962962425081059E-4</v>
      </c>
      <c r="I8217" s="7">
        <f>IFERROR(_xlfn.QUARTILE.INC(H$2:H8217,1),"")</f>
        <v>9.2592592409346253E-4</v>
      </c>
      <c r="J8217" s="7">
        <f>IFERROR(_xlfn.QUARTILE.INC(H$2:H8217,3),"")</f>
        <v>1.0532407395658083E-3</v>
      </c>
      <c r="K8217" s="7">
        <f>IFERROR(stats[[#This Row],[Q3]]-stats[[#This Row],[Q1]],"")</f>
        <v>1.273148154723458E-4</v>
      </c>
      <c r="L8217" s="7">
        <f>IFERROR(AVERAGEIFS(H$2:H8217, H$2:H8217, "&lt;" &amp;stats[[#This Row],[Q3]]+(2*stats[[#This Row],[IQR]]), H$2:H8217, "&gt;" &amp; stats[[#This Row],[Q1]]-(2*stats[[#This Row],[IQR]])),"")</f>
        <v>9.9142637959906518E-4</v>
      </c>
    </row>
    <row r="8218" spans="1:12" x14ac:dyDescent="0.25">
      <c r="A8218" s="4">
        <v>44454.547638888886</v>
      </c>
      <c r="B8218">
        <v>0</v>
      </c>
      <c r="C8218">
        <v>1</v>
      </c>
      <c r="D8218" s="5">
        <f>SUM(B$2:B8218)</f>
        <v>45</v>
      </c>
      <c r="E8218" s="5">
        <f>SUM(C$2:C8218)</f>
        <v>8217</v>
      </c>
      <c r="F8218" s="6">
        <f>IF(stats[[#This Row],[Column1]],stats[[#This Row],[Total Clear]]/stats[[#This Row],[Total Runs]],NA())</f>
        <v>5.4764512595837896E-3</v>
      </c>
      <c r="G8218" s="6">
        <f>SUM(B$2:B8218) / SUM(C$2:C8218)</f>
        <v>5.4764512595837896E-3</v>
      </c>
      <c r="H8218" s="7">
        <f>IFERROR(stats[[#This Row],[Column1]]-A8217,"")</f>
        <v>8.6805555474711582E-4</v>
      </c>
      <c r="I8218" s="7">
        <f>IFERROR(_xlfn.QUARTILE.INC(H$2:H8218,1),"")</f>
        <v>9.2592592409346253E-4</v>
      </c>
      <c r="J8218" s="7">
        <f>IFERROR(_xlfn.QUARTILE.INC(H$2:H8218,3),"")</f>
        <v>1.0532407395658083E-3</v>
      </c>
      <c r="K8218" s="7">
        <f>IFERROR(stats[[#This Row],[Q3]]-stats[[#This Row],[Q1]],"")</f>
        <v>1.273148154723458E-4</v>
      </c>
      <c r="L8218" s="7">
        <f>IFERROR(AVERAGEIFS(H$2:H8218, H$2:H8218, "&lt;" &amp;stats[[#This Row],[Q3]]+(2*stats[[#This Row],[IQR]]), H$2:H8218, "&gt;" &amp; stats[[#This Row],[Q1]]-(2*stats[[#This Row],[IQR]])),"")</f>
        <v>9.9141119362850232E-4</v>
      </c>
    </row>
    <row r="8219" spans="1:12" x14ac:dyDescent="0.25">
      <c r="A8219" s="4">
        <v>44454.548506944448</v>
      </c>
      <c r="B8219">
        <v>0</v>
      </c>
      <c r="C8219">
        <v>1</v>
      </c>
      <c r="D8219" s="5">
        <f>SUM(B$2:B8219)</f>
        <v>45</v>
      </c>
      <c r="E8219" s="5">
        <f>SUM(C$2:C8219)</f>
        <v>8218</v>
      </c>
      <c r="F8219" s="6">
        <f>IF(stats[[#This Row],[Column1]],stats[[#This Row],[Total Clear]]/stats[[#This Row],[Total Runs]],NA())</f>
        <v>5.4757848624969576E-3</v>
      </c>
      <c r="G8219" s="6">
        <f>SUM(B$2:B8219) / SUM(C$2:C8219)</f>
        <v>5.4757848624969576E-3</v>
      </c>
      <c r="H8219" s="7">
        <f>IFERROR(stats[[#This Row],[Column1]]-A8218,"")</f>
        <v>8.6805556202307343E-4</v>
      </c>
      <c r="I8219" s="7">
        <f>IFERROR(_xlfn.QUARTILE.INC(H$2:H8219,1),"")</f>
        <v>9.2592592409346253E-4</v>
      </c>
      <c r="J8219" s="7">
        <f>IFERROR(_xlfn.QUARTILE.INC(H$2:H8219,3),"")</f>
        <v>1.0532407395658083E-3</v>
      </c>
      <c r="K8219" s="7">
        <f>IFERROR(stats[[#This Row],[Q3]]-stats[[#This Row],[Q1]],"")</f>
        <v>1.273148154723458E-4</v>
      </c>
      <c r="L8219" s="7">
        <f>IFERROR(AVERAGEIFS(H$2:H8219, H$2:H8219, "&lt;" &amp;stats[[#This Row],[Q3]]+(2*stats[[#This Row],[IQR]]), H$2:H8219, "&gt;" &amp; stats[[#This Row],[Q1]]-(2*stats[[#This Row],[IQR]])),"")</f>
        <v>9.9139601139692016E-4</v>
      </c>
    </row>
    <row r="8220" spans="1:12" x14ac:dyDescent="0.25">
      <c r="A8220" s="4">
        <v>44454.549340277779</v>
      </c>
      <c r="B8220">
        <v>0</v>
      </c>
      <c r="C8220">
        <v>1</v>
      </c>
      <c r="D8220" s="5">
        <f>SUM(B$2:B8220)</f>
        <v>45</v>
      </c>
      <c r="E8220" s="5">
        <f>SUM(C$2:C8220)</f>
        <v>8219</v>
      </c>
      <c r="F8220" s="6">
        <f>IF(stats[[#This Row],[Column1]],stats[[#This Row],[Total Clear]]/stats[[#This Row],[Total Runs]],NA())</f>
        <v>5.4751186275702642E-3</v>
      </c>
      <c r="G8220" s="6">
        <f>SUM(B$2:B8220) / SUM(C$2:C8220)</f>
        <v>5.4751186275702642E-3</v>
      </c>
      <c r="H8220" s="7">
        <f>IFERROR(stats[[#This Row],[Column1]]-A8219,"")</f>
        <v>8.3333333168411627E-4</v>
      </c>
      <c r="I8220" s="7">
        <f>IFERROR(_xlfn.QUARTILE.INC(H$2:H8220,1),"")</f>
        <v>9.2592592409346253E-4</v>
      </c>
      <c r="J8220" s="7">
        <f>IFERROR(_xlfn.QUARTILE.INC(H$2:H8220,3),"")</f>
        <v>1.0532407395658083E-3</v>
      </c>
      <c r="K8220" s="7">
        <f>IFERROR(stats[[#This Row],[Q3]]-stats[[#This Row],[Q1]],"")</f>
        <v>1.273148154723458E-4</v>
      </c>
      <c r="L8220" s="7">
        <f>IFERROR(AVERAGEIFS(H$2:H8220, H$2:H8220, "&lt;" &amp;stats[[#This Row],[Q3]]+(2*stats[[#This Row],[IQR]]), H$2:H8220, "&gt;" &amp; stats[[#This Row],[Q1]]-(2*stats[[#This Row],[IQR]])),"")</f>
        <v>9.9137655992267548E-4</v>
      </c>
    </row>
    <row r="8221" spans="1:12" x14ac:dyDescent="0.25">
      <c r="A8221" s="4">
        <v>44454.550208333334</v>
      </c>
      <c r="B8221">
        <v>0</v>
      </c>
      <c r="C8221">
        <v>1</v>
      </c>
      <c r="D8221" s="5">
        <f>SUM(B$2:B8221)</f>
        <v>45</v>
      </c>
      <c r="E8221" s="5">
        <f>SUM(C$2:C8221)</f>
        <v>8220</v>
      </c>
      <c r="F8221" s="6">
        <f>IF(stats[[#This Row],[Column1]],stats[[#This Row],[Total Clear]]/stats[[#This Row],[Total Runs]],NA())</f>
        <v>5.4744525547445258E-3</v>
      </c>
      <c r="G8221" s="6">
        <f>SUM(B$2:B8221) / SUM(C$2:C8221)</f>
        <v>5.4744525547445258E-3</v>
      </c>
      <c r="H8221" s="7">
        <f>IFERROR(stats[[#This Row],[Column1]]-A8220,"")</f>
        <v>8.6805555474711582E-4</v>
      </c>
      <c r="I8221" s="7">
        <f>IFERROR(_xlfn.QUARTILE.INC(H$2:H8221,1),"")</f>
        <v>9.2592592409346253E-4</v>
      </c>
      <c r="J8221" s="7">
        <f>IFERROR(_xlfn.QUARTILE.INC(H$2:H8221,3),"")</f>
        <v>1.0532407395658083E-3</v>
      </c>
      <c r="K8221" s="7">
        <f>IFERROR(stats[[#This Row],[Q3]]-stats[[#This Row],[Q1]],"")</f>
        <v>1.273148154723458E-4</v>
      </c>
      <c r="L8221" s="7">
        <f>IFERROR(AVERAGEIFS(H$2:H8221, H$2:H8221, "&lt;" &amp;stats[[#This Row],[Q3]]+(2*stats[[#This Row],[IQR]]), H$2:H8221, "&gt;" &amp; stats[[#This Row],[Q1]]-(2*stats[[#This Row],[IQR]])),"")</f>
        <v>9.9136138568800395E-4</v>
      </c>
    </row>
    <row r="8222" spans="1:12" x14ac:dyDescent="0.25">
      <c r="A8222" s="4">
        <v>44454.551087962966</v>
      </c>
      <c r="B8222">
        <v>0</v>
      </c>
      <c r="C8222">
        <v>1</v>
      </c>
      <c r="D8222" s="5">
        <f>SUM(B$2:B8222)</f>
        <v>45</v>
      </c>
      <c r="E8222" s="5">
        <f>SUM(C$2:C8222)</f>
        <v>8221</v>
      </c>
      <c r="F8222" s="6">
        <f>IF(stats[[#This Row],[Column1]],stats[[#This Row],[Total Clear]]/stats[[#This Row],[Total Runs]],NA())</f>
        <v>5.4737866439605884E-3</v>
      </c>
      <c r="G8222" s="6">
        <f>SUM(B$2:B8222) / SUM(C$2:C8222)</f>
        <v>5.4737866439605884E-3</v>
      </c>
      <c r="H8222" s="7">
        <f>IFERROR(stats[[#This Row],[Column1]]-A8221,"")</f>
        <v>8.7962963152676821E-4</v>
      </c>
      <c r="I8222" s="7">
        <f>IFERROR(_xlfn.QUARTILE.INC(H$2:H8222,1),"")</f>
        <v>9.2592592409346253E-4</v>
      </c>
      <c r="J8222" s="7">
        <f>IFERROR(_xlfn.QUARTILE.INC(H$2:H8222,3),"")</f>
        <v>1.0532407395658083E-3</v>
      </c>
      <c r="K8222" s="7">
        <f>IFERROR(stats[[#This Row],[Q3]]-stats[[#This Row],[Q1]],"")</f>
        <v>1.273148154723458E-4</v>
      </c>
      <c r="L8222" s="7">
        <f>IFERROR(AVERAGEIFS(H$2:H8222, H$2:H8222, "&lt;" &amp;stats[[#This Row],[Q3]]+(2*stats[[#This Row],[IQR]]), H$2:H8222, "&gt;" &amp; stats[[#This Row],[Q1]]-(2*stats[[#This Row],[IQR]])),"")</f>
        <v>9.9134763916313177E-4</v>
      </c>
    </row>
    <row r="8223" spans="1:12" x14ac:dyDescent="0.25">
      <c r="A8223" s="4">
        <v>44454.55190972222</v>
      </c>
      <c r="B8223">
        <v>0</v>
      </c>
      <c r="C8223">
        <v>1</v>
      </c>
      <c r="D8223" s="5">
        <f>SUM(B$2:B8223)</f>
        <v>45</v>
      </c>
      <c r="E8223" s="5">
        <f>SUM(C$2:C8223)</f>
        <v>8222</v>
      </c>
      <c r="F8223" s="6">
        <f>IF(stats[[#This Row],[Column1]],stats[[#This Row],[Total Clear]]/stats[[#This Row],[Total Runs]],NA())</f>
        <v>5.4731208951593283E-3</v>
      </c>
      <c r="G8223" s="6">
        <f>SUM(B$2:B8223) / SUM(C$2:C8223)</f>
        <v>5.4731208951593283E-3</v>
      </c>
      <c r="H8223" s="7">
        <f>IFERROR(stats[[#This Row],[Column1]]-A8222,"")</f>
        <v>8.2175925490446389E-4</v>
      </c>
      <c r="I8223" s="7">
        <f>IFERROR(_xlfn.QUARTILE.INC(H$2:H8223,1),"")</f>
        <v>9.2592592409346253E-4</v>
      </c>
      <c r="J8223" s="7">
        <f>IFERROR(_xlfn.QUARTILE.INC(H$2:H8223,3),"")</f>
        <v>1.0532407395658083E-3</v>
      </c>
      <c r="K8223" s="7">
        <f>IFERROR(stats[[#This Row],[Q3]]-stats[[#This Row],[Q1]],"")</f>
        <v>1.273148154723458E-4</v>
      </c>
      <c r="L8223" s="7">
        <f>IFERROR(AVERAGEIFS(H$2:H8223, H$2:H8223, "&lt;" &amp;stats[[#This Row],[Q3]]+(2*stats[[#This Row],[IQR]]), H$2:H8223, "&gt;" &amp; stats[[#This Row],[Q1]]-(2*stats[[#This Row],[IQR]])),"")</f>
        <v>9.9132677701720237E-4</v>
      </c>
    </row>
    <row r="8224" spans="1:12" x14ac:dyDescent="0.25">
      <c r="A8224" s="4">
        <v>44454.552754629629</v>
      </c>
      <c r="B8224">
        <v>0</v>
      </c>
      <c r="C8224">
        <v>1</v>
      </c>
      <c r="D8224" s="5">
        <f>SUM(B$2:B8224)</f>
        <v>45</v>
      </c>
      <c r="E8224" s="5">
        <f>SUM(C$2:C8224)</f>
        <v>8223</v>
      </c>
      <c r="F8224" s="6">
        <f>IF(stats[[#This Row],[Column1]],stats[[#This Row],[Total Clear]]/stats[[#This Row],[Total Runs]],NA())</f>
        <v>5.4724553082816487E-3</v>
      </c>
      <c r="G8224" s="6">
        <f>SUM(B$2:B8224) / SUM(C$2:C8224)</f>
        <v>5.4724553082816487E-3</v>
      </c>
      <c r="H8224" s="7">
        <f>IFERROR(stats[[#This Row],[Column1]]-A8223,"")</f>
        <v>8.4490740846376866E-4</v>
      </c>
      <c r="I8224" s="7">
        <f>IFERROR(_xlfn.QUARTILE.INC(H$2:H8224,1),"")</f>
        <v>9.2592592409346253E-4</v>
      </c>
      <c r="J8224" s="7">
        <f>IFERROR(_xlfn.QUARTILE.INC(H$2:H8224,3),"")</f>
        <v>1.0532407395658083E-3</v>
      </c>
      <c r="K8224" s="7">
        <f>IFERROR(stats[[#This Row],[Q3]]-stats[[#This Row],[Q1]],"")</f>
        <v>1.273148154723458E-4</v>
      </c>
      <c r="L8224" s="7">
        <f>IFERROR(AVERAGEIFS(H$2:H8224, H$2:H8224, "&lt;" &amp;stats[[#This Row],[Q3]]+(2*stats[[#This Row],[IQR]]), H$2:H8224, "&gt;" &amp; stats[[#This Row],[Q1]]-(2*stats[[#This Row],[IQR]])),"")</f>
        <v>9.9130876725477273E-4</v>
      </c>
    </row>
    <row r="8225" spans="1:12" x14ac:dyDescent="0.25">
      <c r="A8225" s="4">
        <v>44454.55364583333</v>
      </c>
      <c r="B8225">
        <v>0</v>
      </c>
      <c r="C8225">
        <v>1</v>
      </c>
      <c r="D8225" s="5">
        <f>SUM(B$2:B8225)</f>
        <v>45</v>
      </c>
      <c r="E8225" s="5">
        <f>SUM(C$2:C8225)</f>
        <v>8224</v>
      </c>
      <c r="F8225" s="6">
        <f>IF(stats[[#This Row],[Column1]],stats[[#This Row],[Total Clear]]/stats[[#This Row],[Total Runs]],NA())</f>
        <v>5.4717898832684821E-3</v>
      </c>
      <c r="G8225" s="6">
        <f>SUM(B$2:B8225) / SUM(C$2:C8225)</f>
        <v>5.4717898832684821E-3</v>
      </c>
      <c r="H8225" s="7">
        <f>IFERROR(stats[[#This Row],[Column1]]-A8224,"")</f>
        <v>8.9120370103046298E-4</v>
      </c>
      <c r="I8225" s="7">
        <f>IFERROR(_xlfn.QUARTILE.INC(H$2:H8225,1),"")</f>
        <v>9.2592592409346253E-4</v>
      </c>
      <c r="J8225" s="7">
        <f>IFERROR(_xlfn.QUARTILE.INC(H$2:H8225,3),"")</f>
        <v>1.0532407395658083E-3</v>
      </c>
      <c r="K8225" s="7">
        <f>IFERROR(stats[[#This Row],[Q3]]-stats[[#This Row],[Q1]],"")</f>
        <v>1.273148154723458E-4</v>
      </c>
      <c r="L8225" s="7">
        <f>IFERROR(AVERAGEIFS(H$2:H8225, H$2:H8225, "&lt;" &amp;stats[[#This Row],[Q3]]+(2*stats[[#This Row],[IQR]]), H$2:H8225, "&gt;" &amp; stats[[#This Row],[Q1]]-(2*stats[[#This Row],[IQR]])),"")</f>
        <v>9.9129645572283037E-4</v>
      </c>
    </row>
    <row r="8226" spans="1:12" x14ac:dyDescent="0.25">
      <c r="A8226" s="4">
        <v>44454.554456018515</v>
      </c>
      <c r="B8226">
        <v>0</v>
      </c>
      <c r="C8226">
        <v>1</v>
      </c>
      <c r="D8226" s="5">
        <f>SUM(B$2:B8226)</f>
        <v>45</v>
      </c>
      <c r="E8226" s="5">
        <f>SUM(C$2:C8226)</f>
        <v>8225</v>
      </c>
      <c r="F8226" s="6">
        <f>IF(stats[[#This Row],[Column1]],stats[[#This Row],[Total Clear]]/stats[[#This Row],[Total Runs]],NA())</f>
        <v>5.47112462006079E-3</v>
      </c>
      <c r="G8226" s="6">
        <f>SUM(B$2:B8226) / SUM(C$2:C8226)</f>
        <v>5.47112462006079E-3</v>
      </c>
      <c r="H8226" s="7">
        <f>IFERROR(stats[[#This Row],[Column1]]-A8225,"")</f>
        <v>8.1018518540076911E-4</v>
      </c>
      <c r="I8226" s="7">
        <f>IFERROR(_xlfn.QUARTILE.INC(H$2:H8226,1),"")</f>
        <v>9.2592592409346253E-4</v>
      </c>
      <c r="J8226" s="7">
        <f>IFERROR(_xlfn.QUARTILE.INC(H$2:H8226,3),"")</f>
        <v>1.0532407395658083E-3</v>
      </c>
      <c r="K8226" s="7">
        <f>IFERROR(stats[[#This Row],[Q3]]-stats[[#This Row],[Q1]],"")</f>
        <v>1.273148154723458E-4</v>
      </c>
      <c r="L8226" s="7">
        <f>IFERROR(AVERAGEIFS(H$2:H8226, H$2:H8226, "&lt;" &amp;stats[[#This Row],[Q3]]+(2*stats[[#This Row],[IQR]]), H$2:H8226, "&gt;" &amp; stats[[#This Row],[Q1]]-(2*stats[[#This Row],[IQR]])),"")</f>
        <v>9.9127418429263811E-4</v>
      </c>
    </row>
    <row r="8227" spans="1:12" x14ac:dyDescent="0.25">
      <c r="A8227" s="4">
        <v>44454.555277777778</v>
      </c>
      <c r="B8227">
        <v>0</v>
      </c>
      <c r="C8227">
        <v>1</v>
      </c>
      <c r="D8227" s="5">
        <f>SUM(B$2:B8227)</f>
        <v>45</v>
      </c>
      <c r="E8227" s="5">
        <f>SUM(C$2:C8227)</f>
        <v>8226</v>
      </c>
      <c r="F8227" s="6">
        <f>IF(stats[[#This Row],[Column1]],stats[[#This Row],[Total Clear]]/stats[[#This Row],[Total Runs]],NA())</f>
        <v>5.4704595185995622E-3</v>
      </c>
      <c r="G8227" s="6">
        <f>SUM(B$2:B8227) / SUM(C$2:C8227)</f>
        <v>5.4704595185995622E-3</v>
      </c>
      <c r="H8227" s="7">
        <f>IFERROR(stats[[#This Row],[Column1]]-A8226,"")</f>
        <v>8.217592621804215E-4</v>
      </c>
      <c r="I8227" s="7">
        <f>IFERROR(_xlfn.QUARTILE.INC(H$2:H8227,1),"")</f>
        <v>9.2592592409346253E-4</v>
      </c>
      <c r="J8227" s="7">
        <f>IFERROR(_xlfn.QUARTILE.INC(H$2:H8227,3),"")</f>
        <v>1.0532407395658083E-3</v>
      </c>
      <c r="K8227" s="7">
        <f>IFERROR(stats[[#This Row],[Q3]]-stats[[#This Row],[Q1]],"")</f>
        <v>1.273148154723458E-4</v>
      </c>
      <c r="L8227" s="7">
        <f>IFERROR(AVERAGEIFS(H$2:H8227, H$2:H8227, "&lt;" &amp;stats[[#This Row],[Q3]]+(2*stats[[#This Row],[IQR]]), H$2:H8227, "&gt;" &amp; stats[[#This Row],[Q1]]-(2*stats[[#This Row],[IQR]])),"")</f>
        <v>9.9125334143980253E-4</v>
      </c>
    </row>
    <row r="8228" spans="1:12" x14ac:dyDescent="0.25">
      <c r="A8228" s="4">
        <v>44454.55609953704</v>
      </c>
      <c r="B8228">
        <v>0</v>
      </c>
      <c r="C8228">
        <v>1</v>
      </c>
      <c r="D8228" s="5">
        <f>SUM(B$2:B8228)</f>
        <v>45</v>
      </c>
      <c r="E8228" s="5">
        <f>SUM(C$2:C8228)</f>
        <v>8227</v>
      </c>
      <c r="F8228" s="6">
        <f>IF(stats[[#This Row],[Column1]],stats[[#This Row],[Total Clear]]/stats[[#This Row],[Total Runs]],NA())</f>
        <v>5.4697945788258172E-3</v>
      </c>
      <c r="G8228" s="6">
        <f>SUM(B$2:B8228) / SUM(C$2:C8228)</f>
        <v>5.4697945788258172E-3</v>
      </c>
      <c r="H8228" s="7">
        <f>IFERROR(stats[[#This Row],[Column1]]-A8227,"")</f>
        <v>8.217592621804215E-4</v>
      </c>
      <c r="I8228" s="7">
        <f>IFERROR(_xlfn.QUARTILE.INC(H$2:H8228,1),"")</f>
        <v>9.2592592409346253E-4</v>
      </c>
      <c r="J8228" s="7">
        <f>IFERROR(_xlfn.QUARTILE.INC(H$2:H8228,3),"")</f>
        <v>1.0532407395658083E-3</v>
      </c>
      <c r="K8228" s="7">
        <f>IFERROR(stats[[#This Row],[Q3]]-stats[[#This Row],[Q1]],"")</f>
        <v>1.273148154723458E-4</v>
      </c>
      <c r="L8228" s="7">
        <f>IFERROR(AVERAGEIFS(H$2:H8228, H$2:H8228, "&lt;" &amp;stats[[#This Row],[Q3]]+(2*stats[[#This Row],[IQR]]), H$2:H8228, "&gt;" &amp; stats[[#This Row],[Q1]]-(2*stats[[#This Row],[IQR]])),"")</f>
        <v>9.9123250371183861E-4</v>
      </c>
    </row>
    <row r="8229" spans="1:12" x14ac:dyDescent="0.25">
      <c r="A8229" s="4">
        <v>44454.557002314818</v>
      </c>
      <c r="B8229">
        <v>0</v>
      </c>
      <c r="C8229">
        <v>1</v>
      </c>
      <c r="D8229" s="5">
        <f>SUM(B$2:B8229)</f>
        <v>45</v>
      </c>
      <c r="E8229" s="5">
        <f>SUM(C$2:C8229)</f>
        <v>8228</v>
      </c>
      <c r="F8229" s="6">
        <f>IF(stats[[#This Row],[Column1]],stats[[#This Row],[Total Clear]]/stats[[#This Row],[Total Runs]],NA())</f>
        <v>5.4691298006806031E-3</v>
      </c>
      <c r="G8229" s="6">
        <f>SUM(B$2:B8229) / SUM(C$2:C8229)</f>
        <v>5.4691298006806031E-3</v>
      </c>
      <c r="H8229" s="7">
        <f>IFERROR(stats[[#This Row],[Column1]]-A8228,"")</f>
        <v>9.0277777781011537E-4</v>
      </c>
      <c r="I8229" s="7">
        <f>IFERROR(_xlfn.QUARTILE.INC(H$2:H8229,1),"")</f>
        <v>9.2592592409346253E-4</v>
      </c>
      <c r="J8229" s="7">
        <f>IFERROR(_xlfn.QUARTILE.INC(H$2:H8229,3),"")</f>
        <v>1.0532407395658083E-3</v>
      </c>
      <c r="K8229" s="7">
        <f>IFERROR(stats[[#This Row],[Q3]]-stats[[#This Row],[Q1]],"")</f>
        <v>1.273148154723458E-4</v>
      </c>
      <c r="L8229" s="7">
        <f>IFERROR(AVERAGEIFS(H$2:H8229, H$2:H8229, "&lt;" &amp;stats[[#This Row],[Q3]]+(2*stats[[#This Row],[IQR]]), H$2:H8229, "&gt;" &amp; stats[[#This Row],[Q1]]-(2*stats[[#This Row],[IQR]])),"")</f>
        <v>9.912216303589311E-4</v>
      </c>
    </row>
    <row r="8230" spans="1:12" x14ac:dyDescent="0.25">
      <c r="A8230" s="4">
        <v>44454.557847222219</v>
      </c>
      <c r="B8230">
        <v>0</v>
      </c>
      <c r="C8230">
        <v>1</v>
      </c>
      <c r="D8230" s="5">
        <f>SUM(B$2:B8230)</f>
        <v>45</v>
      </c>
      <c r="E8230" s="5">
        <f>SUM(C$2:C8230)</f>
        <v>8229</v>
      </c>
      <c r="F8230" s="6">
        <f>IF(stats[[#This Row],[Column1]],stats[[#This Row],[Total Clear]]/stats[[#This Row],[Total Runs]],NA())</f>
        <v>5.4684651841049947E-3</v>
      </c>
      <c r="G8230" s="6">
        <f>SUM(B$2:B8230) / SUM(C$2:C8230)</f>
        <v>5.4684651841049947E-3</v>
      </c>
      <c r="H8230" s="7">
        <f>IFERROR(stats[[#This Row],[Column1]]-A8229,"")</f>
        <v>8.4490740118781105E-4</v>
      </c>
      <c r="I8230" s="7">
        <f>IFERROR(_xlfn.QUARTILE.INC(H$2:H8230,1),"")</f>
        <v>9.2592592409346253E-4</v>
      </c>
      <c r="J8230" s="7">
        <f>IFERROR(_xlfn.QUARTILE.INC(H$2:H8230,3),"")</f>
        <v>1.0532407395658083E-3</v>
      </c>
      <c r="K8230" s="7">
        <f>IFERROR(stats[[#This Row],[Q3]]-stats[[#This Row],[Q1]],"")</f>
        <v>1.273148154723458E-4</v>
      </c>
      <c r="L8230" s="7">
        <f>IFERROR(AVERAGEIFS(H$2:H8230, H$2:H8230, "&lt;" &amp;stats[[#This Row],[Q3]]+(2*stats[[#This Row],[IQR]]), H$2:H8230, "&gt;" &amp; stats[[#This Row],[Q1]]-(2*stats[[#This Row],[IQR]])),"")</f>
        <v>9.9120364680077349E-4</v>
      </c>
    </row>
    <row r="8231" spans="1:12" x14ac:dyDescent="0.25">
      <c r="A8231" s="4">
        <v>44454.558692129627</v>
      </c>
      <c r="B8231">
        <v>0</v>
      </c>
      <c r="C8231">
        <v>1</v>
      </c>
      <c r="D8231" s="5">
        <f>SUM(B$2:B8231)</f>
        <v>45</v>
      </c>
      <c r="E8231" s="5">
        <f>SUM(C$2:C8231)</f>
        <v>8230</v>
      </c>
      <c r="F8231" s="6">
        <f>IF(stats[[#This Row],[Column1]],stats[[#This Row],[Total Clear]]/stats[[#This Row],[Total Runs]],NA())</f>
        <v>5.4678007290400975E-3</v>
      </c>
      <c r="G8231" s="6">
        <f>SUM(B$2:B8231) / SUM(C$2:C8231)</f>
        <v>5.4678007290400975E-3</v>
      </c>
      <c r="H8231" s="7">
        <f>IFERROR(stats[[#This Row],[Column1]]-A8230,"")</f>
        <v>8.4490740846376866E-4</v>
      </c>
      <c r="I8231" s="7">
        <f>IFERROR(_xlfn.QUARTILE.INC(H$2:H8231,1),"")</f>
        <v>9.2592592409346253E-4</v>
      </c>
      <c r="J8231" s="7">
        <f>IFERROR(_xlfn.QUARTILE.INC(H$2:H8231,3),"")</f>
        <v>1.0532407395658083E-3</v>
      </c>
      <c r="K8231" s="7">
        <f>IFERROR(stats[[#This Row],[Q3]]-stats[[#This Row],[Q1]],"")</f>
        <v>1.273148154723458E-4</v>
      </c>
      <c r="L8231" s="7">
        <f>IFERROR(AVERAGEIFS(H$2:H8231, H$2:H8231, "&lt;" &amp;stats[[#This Row],[Q3]]+(2*stats[[#This Row],[IQR]]), H$2:H8231, "&gt;" &amp; stats[[#This Row],[Q1]]-(2*stats[[#This Row],[IQR]])),"")</f>
        <v>9.9118566766370352E-4</v>
      </c>
    </row>
    <row r="8232" spans="1:12" x14ac:dyDescent="0.25">
      <c r="A8232" s="4">
        <v>44454.559548611112</v>
      </c>
      <c r="B8232">
        <v>0</v>
      </c>
      <c r="C8232">
        <v>1</v>
      </c>
      <c r="D8232" s="5">
        <f>SUM(B$2:B8232)</f>
        <v>45</v>
      </c>
      <c r="E8232" s="5">
        <f>SUM(C$2:C8232)</f>
        <v>8231</v>
      </c>
      <c r="F8232" s="6">
        <f>IF(stats[[#This Row],[Column1]],stats[[#This Row],[Total Clear]]/stats[[#This Row],[Total Runs]],NA())</f>
        <v>5.4671364354270443E-3</v>
      </c>
      <c r="G8232" s="6">
        <f>SUM(B$2:B8232) / SUM(C$2:C8232)</f>
        <v>5.4671364354270443E-3</v>
      </c>
      <c r="H8232" s="7">
        <f>IFERROR(stats[[#This Row],[Column1]]-A8231,"")</f>
        <v>8.5648148524342105E-4</v>
      </c>
      <c r="I8232" s="7">
        <f>IFERROR(_xlfn.QUARTILE.INC(H$2:H8232,1),"")</f>
        <v>9.2592592409346253E-4</v>
      </c>
      <c r="J8232" s="7">
        <f>IFERROR(_xlfn.QUARTILE.INC(H$2:H8232,3),"")</f>
        <v>1.0532407395658083E-3</v>
      </c>
      <c r="K8232" s="7">
        <f>IFERROR(stats[[#This Row],[Q3]]-stats[[#This Row],[Q1]],"")</f>
        <v>1.273148154723458E-4</v>
      </c>
      <c r="L8232" s="7">
        <f>IFERROR(AVERAGEIFS(H$2:H8232, H$2:H8232, "&lt;" &amp;stats[[#This Row],[Q3]]+(2*stats[[#This Row],[IQR]]), H$2:H8232, "&gt;" &amp; stats[[#This Row],[Q1]]-(2*stats[[#This Row],[IQR]])),"")</f>
        <v>9.9116911517139333E-4</v>
      </c>
    </row>
    <row r="8233" spans="1:12" x14ac:dyDescent="0.25">
      <c r="A8233" s="4">
        <v>44454.560416666667</v>
      </c>
      <c r="B8233">
        <v>0</v>
      </c>
      <c r="C8233">
        <v>1</v>
      </c>
      <c r="D8233" s="5">
        <f>SUM(B$2:B8233)</f>
        <v>45</v>
      </c>
      <c r="E8233" s="5">
        <f>SUM(C$2:C8233)</f>
        <v>8232</v>
      </c>
      <c r="F8233" s="6">
        <f>IF(stats[[#This Row],[Column1]],stats[[#This Row],[Total Clear]]/stats[[#This Row],[Total Runs]],NA())</f>
        <v>5.4664723032069968E-3</v>
      </c>
      <c r="G8233" s="6">
        <f>SUM(B$2:B8233) / SUM(C$2:C8233)</f>
        <v>5.4664723032069968E-3</v>
      </c>
      <c r="H8233" s="7">
        <f>IFERROR(stats[[#This Row],[Column1]]-A8232,"")</f>
        <v>8.6805555474711582E-4</v>
      </c>
      <c r="I8233" s="7">
        <f>IFERROR(_xlfn.QUARTILE.INC(H$2:H8233,1),"")</f>
        <v>9.2592592409346253E-4</v>
      </c>
      <c r="J8233" s="7">
        <f>IFERROR(_xlfn.QUARTILE.INC(H$2:H8233,3),"")</f>
        <v>1.0532407395658083E-3</v>
      </c>
      <c r="K8233" s="7">
        <f>IFERROR(stats[[#This Row],[Q3]]-stats[[#This Row],[Q1]],"")</f>
        <v>1.273148154723458E-4</v>
      </c>
      <c r="L8233" s="7">
        <f>IFERROR(AVERAGEIFS(H$2:H8233, H$2:H8233, "&lt;" &amp;stats[[#This Row],[Q3]]+(2*stats[[#This Row],[IQR]]), H$2:H8233, "&gt;" &amp; stats[[#This Row],[Q1]]-(2*stats[[#This Row],[IQR]])),"")</f>
        <v>9.9115398879709394E-4</v>
      </c>
    </row>
    <row r="8234" spans="1:12" x14ac:dyDescent="0.25">
      <c r="A8234" s="4">
        <v>44454.561238425929</v>
      </c>
      <c r="B8234">
        <v>0</v>
      </c>
      <c r="C8234">
        <v>1</v>
      </c>
      <c r="D8234" s="5">
        <f>SUM(B$2:B8234)</f>
        <v>45</v>
      </c>
      <c r="E8234" s="5">
        <f>SUM(C$2:C8234)</f>
        <v>8233</v>
      </c>
      <c r="F8234" s="6">
        <f>IF(stats[[#This Row],[Column1]],stats[[#This Row],[Total Clear]]/stats[[#This Row],[Total Runs]],NA())</f>
        <v>5.4658083323211462E-3</v>
      </c>
      <c r="G8234" s="6">
        <f>SUM(B$2:B8234) / SUM(C$2:C8234)</f>
        <v>5.4658083323211462E-3</v>
      </c>
      <c r="H8234" s="7">
        <f>IFERROR(stats[[#This Row],[Column1]]-A8233,"")</f>
        <v>8.217592621804215E-4</v>
      </c>
      <c r="I8234" s="7">
        <f>IFERROR(_xlfn.QUARTILE.INC(H$2:H8234,1),"")</f>
        <v>9.2592592409346253E-4</v>
      </c>
      <c r="J8234" s="7">
        <f>IFERROR(_xlfn.QUARTILE.INC(H$2:H8234,3),"")</f>
        <v>1.0532407395658083E-3</v>
      </c>
      <c r="K8234" s="7">
        <f>IFERROR(stats[[#This Row],[Q3]]-stats[[#This Row],[Q1]],"")</f>
        <v>1.273148154723458E-4</v>
      </c>
      <c r="L8234" s="7">
        <f>IFERROR(AVERAGEIFS(H$2:H8234, H$2:H8234, "&lt;" &amp;stats[[#This Row],[Q3]]+(2*stats[[#This Row],[IQR]]), H$2:H8234, "&gt;" &amp; stats[[#This Row],[Q1]]-(2*stats[[#This Row],[IQR]])),"")</f>
        <v>9.9113317863411873E-4</v>
      </c>
    </row>
    <row r="8235" spans="1:12" x14ac:dyDescent="0.25">
      <c r="A8235" s="4">
        <v>44454.56212962963</v>
      </c>
      <c r="B8235">
        <v>0</v>
      </c>
      <c r="C8235">
        <v>1</v>
      </c>
      <c r="D8235" s="5">
        <f>SUM(B$2:B8235)</f>
        <v>45</v>
      </c>
      <c r="E8235" s="5">
        <f>SUM(C$2:C8235)</f>
        <v>8234</v>
      </c>
      <c r="F8235" s="6">
        <f>IF(stats[[#This Row],[Column1]],stats[[#This Row],[Total Clear]]/stats[[#This Row],[Total Runs]],NA())</f>
        <v>5.4651445227107114E-3</v>
      </c>
      <c r="G8235" s="6">
        <f>SUM(B$2:B8235) / SUM(C$2:C8235)</f>
        <v>5.4651445227107114E-3</v>
      </c>
      <c r="H8235" s="7">
        <f>IFERROR(stats[[#This Row],[Column1]]-A8234,"")</f>
        <v>8.9120370103046298E-4</v>
      </c>
      <c r="I8235" s="7">
        <f>IFERROR(_xlfn.QUARTILE.INC(H$2:H8235,1),"")</f>
        <v>9.2592592409346253E-4</v>
      </c>
      <c r="J8235" s="7">
        <f>IFERROR(_xlfn.QUARTILE.INC(H$2:H8235,3),"")</f>
        <v>1.0532407395658083E-3</v>
      </c>
      <c r="K8235" s="7">
        <f>IFERROR(stats[[#This Row],[Q3]]-stats[[#This Row],[Q1]],"")</f>
        <v>1.273148154723458E-4</v>
      </c>
      <c r="L8235" s="7">
        <f>IFERROR(AVERAGEIFS(H$2:H8235, H$2:H8235, "&lt;" &amp;stats[[#This Row],[Q3]]+(2*stats[[#This Row],[IQR]]), H$2:H8235, "&gt;" &amp; stats[[#This Row],[Q1]]-(2*stats[[#This Row],[IQR]])),"")</f>
        <v>9.9112090379348456E-4</v>
      </c>
    </row>
    <row r="8236" spans="1:12" x14ac:dyDescent="0.25">
      <c r="A8236" s="4">
        <v>44454.562939814816</v>
      </c>
      <c r="B8236">
        <v>0</v>
      </c>
      <c r="C8236">
        <v>1</v>
      </c>
      <c r="D8236" s="5">
        <f>SUM(B$2:B8236)</f>
        <v>45</v>
      </c>
      <c r="E8236" s="5">
        <f>SUM(C$2:C8236)</f>
        <v>8235</v>
      </c>
      <c r="F8236" s="6">
        <f>IF(stats[[#This Row],[Column1]],stats[[#This Row],[Total Clear]]/stats[[#This Row],[Total Runs]],NA())</f>
        <v>5.4644808743169399E-3</v>
      </c>
      <c r="G8236" s="6">
        <f>SUM(B$2:B8236) / SUM(C$2:C8236)</f>
        <v>5.4644808743169399E-3</v>
      </c>
      <c r="H8236" s="7">
        <f>IFERROR(stats[[#This Row],[Column1]]-A8235,"")</f>
        <v>8.1018518540076911E-4</v>
      </c>
      <c r="I8236" s="7">
        <f>IFERROR(_xlfn.QUARTILE.INC(H$2:H8236,1),"")</f>
        <v>9.2592592409346253E-4</v>
      </c>
      <c r="J8236" s="7">
        <f>IFERROR(_xlfn.QUARTILE.INC(H$2:H8236,3),"")</f>
        <v>1.0532407395658083E-3</v>
      </c>
      <c r="K8236" s="7">
        <f>IFERROR(stats[[#This Row],[Q3]]-stats[[#This Row],[Q1]],"")</f>
        <v>1.273148154723458E-4</v>
      </c>
      <c r="L8236" s="7">
        <f>IFERROR(AVERAGEIFS(H$2:H8236, H$2:H8236, "&lt;" &amp;stats[[#This Row],[Q3]]+(2*stats[[#This Row],[IQR]]), H$2:H8236, "&gt;" &amp; stats[[#This Row],[Q1]]-(2*stats[[#This Row],[IQR]])),"")</f>
        <v>9.9109868127832948E-4</v>
      </c>
    </row>
    <row r="8237" spans="1:12" x14ac:dyDescent="0.25">
      <c r="A8237" s="4">
        <v>44454.563831018517</v>
      </c>
      <c r="B8237">
        <v>0</v>
      </c>
      <c r="C8237">
        <v>1</v>
      </c>
      <c r="D8237" s="5">
        <f>SUM(B$2:B8237)</f>
        <v>45</v>
      </c>
      <c r="E8237" s="5">
        <f>SUM(C$2:C8237)</f>
        <v>8236</v>
      </c>
      <c r="F8237" s="6">
        <f>IF(stats[[#This Row],[Column1]],stats[[#This Row],[Total Clear]]/stats[[#This Row],[Total Runs]],NA())</f>
        <v>5.4638173870811069E-3</v>
      </c>
      <c r="G8237" s="6">
        <f>SUM(B$2:B8237) / SUM(C$2:C8237)</f>
        <v>5.4638173870811069E-3</v>
      </c>
      <c r="H8237" s="7">
        <f>IFERROR(stats[[#This Row],[Column1]]-A8236,"")</f>
        <v>8.9120370103046298E-4</v>
      </c>
      <c r="I8237" s="7">
        <f>IFERROR(_xlfn.QUARTILE.INC(H$2:H8237,1),"")</f>
        <v>9.2592592409346253E-4</v>
      </c>
      <c r="J8237" s="7">
        <f>IFERROR(_xlfn.QUARTILE.INC(H$2:H8237,3),"")</f>
        <v>1.0532407395658083E-3</v>
      </c>
      <c r="K8237" s="7">
        <f>IFERROR(stats[[#This Row],[Q3]]-stats[[#This Row],[Q1]],"")</f>
        <v>1.273148154723458E-4</v>
      </c>
      <c r="L8237" s="7">
        <f>IFERROR(AVERAGEIFS(H$2:H8237, H$2:H8237, "&lt;" &amp;stats[[#This Row],[Q3]]+(2*stats[[#This Row],[IQR]]), H$2:H8237, "&gt;" &amp; stats[[#This Row],[Q1]]-(2*stats[[#This Row],[IQR]])),"")</f>
        <v>9.9108641368895849E-4</v>
      </c>
    </row>
    <row r="8238" spans="1:12" x14ac:dyDescent="0.25">
      <c r="A8238" s="4">
        <v>44454.564675925925</v>
      </c>
      <c r="B8238">
        <v>0</v>
      </c>
      <c r="C8238">
        <v>1</v>
      </c>
      <c r="D8238" s="5">
        <f>SUM(B$2:B8238)</f>
        <v>45</v>
      </c>
      <c r="E8238" s="5">
        <f>SUM(C$2:C8238)</f>
        <v>8237</v>
      </c>
      <c r="F8238" s="6">
        <f>IF(stats[[#This Row],[Column1]],stats[[#This Row],[Total Clear]]/stats[[#This Row],[Total Runs]],NA())</f>
        <v>5.463154060944519E-3</v>
      </c>
      <c r="G8238" s="6">
        <f>SUM(B$2:B8238) / SUM(C$2:C8238)</f>
        <v>5.463154060944519E-3</v>
      </c>
      <c r="H8238" s="7">
        <f>IFERROR(stats[[#This Row],[Column1]]-A8237,"")</f>
        <v>8.4490740846376866E-4</v>
      </c>
      <c r="I8238" s="7">
        <f>IFERROR(_xlfn.QUARTILE.INC(H$2:H8238,1),"")</f>
        <v>9.2592592409346253E-4</v>
      </c>
      <c r="J8238" s="7">
        <f>IFERROR(_xlfn.QUARTILE.INC(H$2:H8238,3),"")</f>
        <v>1.0532407395658083E-3</v>
      </c>
      <c r="K8238" s="7">
        <f>IFERROR(stats[[#This Row],[Q3]]-stats[[#This Row],[Q1]],"")</f>
        <v>1.273148154723458E-4</v>
      </c>
      <c r="L8238" s="7">
        <f>IFERROR(AVERAGEIFS(H$2:H8238, H$2:H8238, "&lt;" &amp;stats[[#This Row],[Q3]]+(2*stats[[#This Row],[IQR]]), H$2:H8238, "&gt;" &amp; stats[[#This Row],[Q1]]-(2*stats[[#This Row],[IQR]])),"")</f>
        <v>9.9106846440049755E-4</v>
      </c>
    </row>
    <row r="8239" spans="1:12" x14ac:dyDescent="0.25">
      <c r="A8239" s="4">
        <v>44454.565532407411</v>
      </c>
      <c r="B8239">
        <v>0</v>
      </c>
      <c r="C8239">
        <v>1</v>
      </c>
      <c r="D8239" s="5">
        <f>SUM(B$2:B8239)</f>
        <v>45</v>
      </c>
      <c r="E8239" s="5">
        <f>SUM(C$2:C8239)</f>
        <v>8238</v>
      </c>
      <c r="F8239" s="6">
        <f>IF(stats[[#This Row],[Column1]],stats[[#This Row],[Total Clear]]/stats[[#This Row],[Total Runs]],NA())</f>
        <v>5.4624908958485069E-3</v>
      </c>
      <c r="G8239" s="6">
        <f>SUM(B$2:B8239) / SUM(C$2:C8239)</f>
        <v>5.4624908958485069E-3</v>
      </c>
      <c r="H8239" s="7">
        <f>IFERROR(stats[[#This Row],[Column1]]-A8238,"")</f>
        <v>8.5648148524342105E-4</v>
      </c>
      <c r="I8239" s="7">
        <f>IFERROR(_xlfn.QUARTILE.INC(H$2:H8239,1),"")</f>
        <v>9.2592592409346253E-4</v>
      </c>
      <c r="J8239" s="7">
        <f>IFERROR(_xlfn.QUARTILE.INC(H$2:H8239,3),"")</f>
        <v>1.0532407395658083E-3</v>
      </c>
      <c r="K8239" s="7">
        <f>IFERROR(stats[[#This Row],[Q3]]-stats[[#This Row],[Q1]],"")</f>
        <v>1.273148154723458E-4</v>
      </c>
      <c r="L8239" s="7">
        <f>IFERROR(AVERAGEIFS(H$2:H8239, H$2:H8239, "&lt;" &amp;stats[[#This Row],[Q3]]+(2*stats[[#This Row],[IQR]]), H$2:H8239, "&gt;" &amp; stats[[#This Row],[Q1]]-(2*stats[[#This Row],[IQR]])),"")</f>
        <v>9.9105194052337593E-4</v>
      </c>
    </row>
    <row r="8240" spans="1:12" x14ac:dyDescent="0.25">
      <c r="A8240" s="4">
        <v>44454.566388888888</v>
      </c>
      <c r="B8240">
        <v>0</v>
      </c>
      <c r="C8240">
        <v>1</v>
      </c>
      <c r="D8240" s="5">
        <f>SUM(B$2:B8240)</f>
        <v>45</v>
      </c>
      <c r="E8240" s="5">
        <f>SUM(C$2:C8240)</f>
        <v>8239</v>
      </c>
      <c r="F8240" s="6">
        <f>IF(stats[[#This Row],[Column1]],stats[[#This Row],[Total Clear]]/stats[[#This Row],[Total Runs]],NA())</f>
        <v>5.4618278917344335E-3</v>
      </c>
      <c r="G8240" s="6">
        <f>SUM(B$2:B8240) / SUM(C$2:C8240)</f>
        <v>5.4618278917344335E-3</v>
      </c>
      <c r="H8240" s="7">
        <f>IFERROR(stats[[#This Row],[Column1]]-A8239,"")</f>
        <v>8.5648147796746343E-4</v>
      </c>
      <c r="I8240" s="7">
        <f>IFERROR(_xlfn.QUARTILE.INC(H$2:H8240,1),"")</f>
        <v>9.2592592409346253E-4</v>
      </c>
      <c r="J8240" s="7">
        <f>IFERROR(_xlfn.QUARTILE.INC(H$2:H8240,3),"")</f>
        <v>1.0532407395658083E-3</v>
      </c>
      <c r="K8240" s="7">
        <f>IFERROR(stats[[#This Row],[Q3]]-stats[[#This Row],[Q1]],"")</f>
        <v>1.273148154723458E-4</v>
      </c>
      <c r="L8240" s="7">
        <f>IFERROR(AVERAGEIFS(H$2:H8240, H$2:H8240, "&lt;" &amp;stats[[#This Row],[Q3]]+(2*stats[[#This Row],[IQR]]), H$2:H8240, "&gt;" &amp; stats[[#This Row],[Q1]]-(2*stats[[#This Row],[IQR]])),"")</f>
        <v>9.9103542070229107E-4</v>
      </c>
    </row>
    <row r="8241" spans="1:12" x14ac:dyDescent="0.25">
      <c r="A8241" s="4">
        <v>44454.567210648151</v>
      </c>
      <c r="B8241">
        <v>0</v>
      </c>
      <c r="C8241">
        <v>1</v>
      </c>
      <c r="D8241" s="5">
        <f>SUM(B$2:B8241)</f>
        <v>45</v>
      </c>
      <c r="E8241" s="5">
        <f>SUM(C$2:C8241)</f>
        <v>8240</v>
      </c>
      <c r="F8241" s="6">
        <f>IF(stats[[#This Row],[Column1]],stats[[#This Row],[Total Clear]]/stats[[#This Row],[Total Runs]],NA())</f>
        <v>5.4611650485436895E-3</v>
      </c>
      <c r="G8241" s="6">
        <f>SUM(B$2:B8241) / SUM(C$2:C8241)</f>
        <v>5.4611650485436895E-3</v>
      </c>
      <c r="H8241" s="7">
        <f>IFERROR(stats[[#This Row],[Column1]]-A8240,"")</f>
        <v>8.217592621804215E-4</v>
      </c>
      <c r="I8241" s="7">
        <f>IFERROR(_xlfn.QUARTILE.INC(H$2:H8241,1),"")</f>
        <v>9.2592592409346253E-4</v>
      </c>
      <c r="J8241" s="7">
        <f>IFERROR(_xlfn.QUARTILE.INC(H$2:H8241,3),"")</f>
        <v>1.0532407395658083E-3</v>
      </c>
      <c r="K8241" s="7">
        <f>IFERROR(stats[[#This Row],[Q3]]-stats[[#This Row],[Q1]],"")</f>
        <v>1.273148154723458E-4</v>
      </c>
      <c r="L8241" s="7">
        <f>IFERROR(AVERAGEIFS(H$2:H8241, H$2:H8241, "&lt;" &amp;stats[[#This Row],[Q3]]+(2*stats[[#This Row],[IQR]]), H$2:H8241, "&gt;" &amp; stats[[#This Row],[Q1]]-(2*stats[[#This Row],[IQR]])),"")</f>
        <v>9.9101464297324704E-4</v>
      </c>
    </row>
    <row r="8242" spans="1:12" x14ac:dyDescent="0.25">
      <c r="A8242" s="4">
        <v>44454.568078703705</v>
      </c>
      <c r="B8242">
        <v>0</v>
      </c>
      <c r="C8242">
        <v>1</v>
      </c>
      <c r="D8242" s="5">
        <f>SUM(B$2:B8242)</f>
        <v>45</v>
      </c>
      <c r="E8242" s="5">
        <f>SUM(C$2:C8242)</f>
        <v>8241</v>
      </c>
      <c r="F8242" s="6">
        <f>IF(stats[[#This Row],[Column1]],stats[[#This Row],[Total Clear]]/stats[[#This Row],[Total Runs]],NA())</f>
        <v>5.4605023662176923E-3</v>
      </c>
      <c r="G8242" s="6">
        <f>SUM(B$2:B8242) / SUM(C$2:C8242)</f>
        <v>5.4605023662176923E-3</v>
      </c>
      <c r="H8242" s="7">
        <f>IFERROR(stats[[#This Row],[Column1]]-A8241,"")</f>
        <v>8.6805555474711582E-4</v>
      </c>
      <c r="I8242" s="7">
        <f>IFERROR(_xlfn.QUARTILE.INC(H$2:H8242,1),"")</f>
        <v>9.2592592409346253E-4</v>
      </c>
      <c r="J8242" s="7">
        <f>IFERROR(_xlfn.QUARTILE.INC(H$2:H8242,3),"")</f>
        <v>1.0532407395658083E-3</v>
      </c>
      <c r="K8242" s="7">
        <f>IFERROR(stats[[#This Row],[Q3]]-stats[[#This Row],[Q1]],"")</f>
        <v>1.273148154723458E-4</v>
      </c>
      <c r="L8242" s="7">
        <f>IFERROR(AVERAGEIFS(H$2:H8242, H$2:H8242, "&lt;" &amp;stats[[#This Row],[Q3]]+(2*stats[[#This Row],[IQR]]), H$2:H8242, "&gt;" &amp; stats[[#This Row],[Q1]]-(2*stats[[#This Row],[IQR]])),"")</f>
        <v>9.9099955226531551E-4</v>
      </c>
    </row>
    <row r="8243" spans="1:12" x14ac:dyDescent="0.25">
      <c r="A8243" s="4">
        <v>44454.568958333337</v>
      </c>
      <c r="B8243">
        <v>0</v>
      </c>
      <c r="C8243">
        <v>1</v>
      </c>
      <c r="D8243" s="5">
        <f>SUM(B$2:B8243)</f>
        <v>45</v>
      </c>
      <c r="E8243" s="5">
        <f>SUM(C$2:C8243)</f>
        <v>8242</v>
      </c>
      <c r="F8243" s="6">
        <f>IF(stats[[#This Row],[Column1]],stats[[#This Row],[Total Clear]]/stats[[#This Row],[Total Runs]],NA())</f>
        <v>5.4598398446978891E-3</v>
      </c>
      <c r="G8243" s="6">
        <f>SUM(B$2:B8243) / SUM(C$2:C8243)</f>
        <v>5.4598398446978891E-3</v>
      </c>
      <c r="H8243" s="7">
        <f>IFERROR(stats[[#This Row],[Column1]]-A8242,"")</f>
        <v>8.7962963152676821E-4</v>
      </c>
      <c r="I8243" s="7">
        <f>IFERROR(_xlfn.QUARTILE.INC(H$2:H8243,1),"")</f>
        <v>9.2592592409346253E-4</v>
      </c>
      <c r="J8243" s="7">
        <f>IFERROR(_xlfn.QUARTILE.INC(H$2:H8243,3),"")</f>
        <v>1.0532407395658083E-3</v>
      </c>
      <c r="K8243" s="7">
        <f>IFERROR(stats[[#This Row],[Q3]]-stats[[#This Row],[Q1]],"")</f>
        <v>1.273148154723458E-4</v>
      </c>
      <c r="L8243" s="7">
        <f>IFERROR(AVERAGEIFS(H$2:H8243, H$2:H8243, "&lt;" &amp;stats[[#This Row],[Q3]]+(2*stats[[#This Row],[IQR]]), H$2:H8243, "&gt;" &amp; stats[[#This Row],[Q1]]-(2*stats[[#This Row],[IQR]])),"")</f>
        <v>9.909858855674707E-4</v>
      </c>
    </row>
    <row r="8244" spans="1:12" x14ac:dyDescent="0.25">
      <c r="A8244" s="4">
        <v>44454.569791666669</v>
      </c>
      <c r="B8244">
        <v>0</v>
      </c>
      <c r="C8244">
        <v>1</v>
      </c>
      <c r="D8244" s="5">
        <f>SUM(B$2:B8244)</f>
        <v>45</v>
      </c>
      <c r="E8244" s="5">
        <f>SUM(C$2:C8244)</f>
        <v>8243</v>
      </c>
      <c r="F8244" s="6">
        <f>IF(stats[[#This Row],[Column1]],stats[[#This Row],[Total Clear]]/stats[[#This Row],[Total Runs]],NA())</f>
        <v>5.4591774839257553E-3</v>
      </c>
      <c r="G8244" s="6">
        <f>SUM(B$2:B8244) / SUM(C$2:C8244)</f>
        <v>5.4591774839257553E-3</v>
      </c>
      <c r="H8244" s="7">
        <f>IFERROR(stats[[#This Row],[Column1]]-A8243,"")</f>
        <v>8.3333333168411627E-4</v>
      </c>
      <c r="I8244" s="7">
        <f>IFERROR(_xlfn.QUARTILE.INC(H$2:H8244,1),"")</f>
        <v>9.2592592409346253E-4</v>
      </c>
      <c r="J8244" s="7">
        <f>IFERROR(_xlfn.QUARTILE.INC(H$2:H8244,3),"")</f>
        <v>1.0532407395658083E-3</v>
      </c>
      <c r="K8244" s="7">
        <f>IFERROR(stats[[#This Row],[Q3]]-stats[[#This Row],[Q1]],"")</f>
        <v>1.273148154723458E-4</v>
      </c>
      <c r="L8244" s="7">
        <f>IFERROR(AVERAGEIFS(H$2:H8244, H$2:H8244, "&lt;" &amp;stats[[#This Row],[Q3]]+(2*stats[[#This Row],[IQR]]), H$2:H8244, "&gt;" &amp; stats[[#This Row],[Q1]]-(2*stats[[#This Row],[IQR]])),"")</f>
        <v>9.9096654169582841E-4</v>
      </c>
    </row>
    <row r="8245" spans="1:12" x14ac:dyDescent="0.25">
      <c r="A8245" s="4">
        <v>44454.570613425924</v>
      </c>
      <c r="B8245">
        <v>0</v>
      </c>
      <c r="C8245">
        <v>1</v>
      </c>
      <c r="D8245" s="5">
        <f>SUM(B$2:B8245)</f>
        <v>45</v>
      </c>
      <c r="E8245" s="5">
        <f>SUM(C$2:C8245)</f>
        <v>8244</v>
      </c>
      <c r="F8245" s="6">
        <f>IF(stats[[#This Row],[Column1]],stats[[#This Row],[Total Clear]]/stats[[#This Row],[Total Runs]],NA())</f>
        <v>5.4585152838427945E-3</v>
      </c>
      <c r="G8245" s="6">
        <f>SUM(B$2:B8245) / SUM(C$2:C8245)</f>
        <v>5.4585152838427945E-3</v>
      </c>
      <c r="H8245" s="7">
        <f>IFERROR(stats[[#This Row],[Column1]]-A8244,"")</f>
        <v>8.2175925490446389E-4</v>
      </c>
      <c r="I8245" s="7">
        <f>IFERROR(_xlfn.QUARTILE.INC(H$2:H8245,1),"")</f>
        <v>9.2592592409346253E-4</v>
      </c>
      <c r="J8245" s="7">
        <f>IFERROR(_xlfn.QUARTILE.INC(H$2:H8245,3),"")</f>
        <v>1.0532407395658083E-3</v>
      </c>
      <c r="K8245" s="7">
        <f>IFERROR(stats[[#This Row],[Q3]]-stats[[#This Row],[Q1]],"")</f>
        <v>1.273148154723458E-4</v>
      </c>
      <c r="L8245" s="7">
        <f>IFERROR(AVERAGEIFS(H$2:H8245, H$2:H8245, "&lt;" &amp;stats[[#This Row],[Q3]]+(2*stats[[#This Row],[IQR]]), H$2:H8245, "&gt;" &amp; stats[[#This Row],[Q1]]-(2*stats[[#This Row],[IQR]])),"")</f>
        <v>9.9094578261267412E-4</v>
      </c>
    </row>
    <row r="8246" spans="1:12" x14ac:dyDescent="0.25">
      <c r="A8246" s="4">
        <v>44454.571504629632</v>
      </c>
      <c r="B8246">
        <v>0</v>
      </c>
      <c r="C8246">
        <v>1</v>
      </c>
      <c r="D8246" s="5">
        <f>SUM(B$2:B8246)</f>
        <v>45</v>
      </c>
      <c r="E8246" s="5">
        <f>SUM(C$2:C8246)</f>
        <v>8245</v>
      </c>
      <c r="F8246" s="6">
        <f>IF(stats[[#This Row],[Column1]],stats[[#This Row],[Total Clear]]/stats[[#This Row],[Total Runs]],NA())</f>
        <v>5.4578532443905394E-3</v>
      </c>
      <c r="G8246" s="6">
        <f>SUM(B$2:B8246) / SUM(C$2:C8246)</f>
        <v>5.4578532443905394E-3</v>
      </c>
      <c r="H8246" s="7">
        <f>IFERROR(stats[[#This Row],[Column1]]-A8245,"")</f>
        <v>8.9120370830642059E-4</v>
      </c>
      <c r="I8246" s="7">
        <f>IFERROR(_xlfn.QUARTILE.INC(H$2:H8246,1),"")</f>
        <v>9.2592592409346253E-4</v>
      </c>
      <c r="J8246" s="7">
        <f>IFERROR(_xlfn.QUARTILE.INC(H$2:H8246,3),"")</f>
        <v>1.0532407395658083E-3</v>
      </c>
      <c r="K8246" s="7">
        <f>IFERROR(stats[[#This Row],[Q3]]-stats[[#This Row],[Q1]],"")</f>
        <v>1.273148154723458E-4</v>
      </c>
      <c r="L8246" s="7">
        <f>IFERROR(AVERAGEIFS(H$2:H8246, H$2:H8246, "&lt;" &amp;stats[[#This Row],[Q3]]+(2*stats[[#This Row],[IQR]]), H$2:H8246, "&gt;" &amp; stats[[#This Row],[Q1]]-(2*stats[[#This Row],[IQR]])),"")</f>
        <v>9.9093354732387312E-4</v>
      </c>
    </row>
    <row r="8247" spans="1:12" x14ac:dyDescent="0.25">
      <c r="A8247" s="4">
        <v>44454.572685185187</v>
      </c>
      <c r="B8247">
        <v>0</v>
      </c>
      <c r="C8247">
        <v>1</v>
      </c>
      <c r="D8247" s="5">
        <f>SUM(B$2:B8247)</f>
        <v>45</v>
      </c>
      <c r="E8247" s="5">
        <f>SUM(C$2:C8247)</f>
        <v>8246</v>
      </c>
      <c r="F8247" s="6">
        <f>IF(stats[[#This Row],[Column1]],stats[[#This Row],[Total Clear]]/stats[[#This Row],[Total Runs]],NA())</f>
        <v>5.4571913655105508E-3</v>
      </c>
      <c r="G8247" s="6">
        <f>SUM(B$2:B8247) / SUM(C$2:C8247)</f>
        <v>5.4571913655105508E-3</v>
      </c>
      <c r="H8247" s="7">
        <f>IFERROR(stats[[#This Row],[Column1]]-A8246,"")</f>
        <v>1.1805555550381541E-3</v>
      </c>
      <c r="I8247" s="7">
        <f>IFERROR(_xlfn.QUARTILE.INC(H$2:H8247,1),"")</f>
        <v>9.2592592409346253E-4</v>
      </c>
      <c r="J8247" s="7">
        <f>IFERROR(_xlfn.QUARTILE.INC(H$2:H8247,3),"")</f>
        <v>1.0532407395658083E-3</v>
      </c>
      <c r="K8247" s="7">
        <f>IFERROR(stats[[#This Row],[Q3]]-stats[[#This Row],[Q1]],"")</f>
        <v>1.273148154723458E-4</v>
      </c>
      <c r="L8247" s="7">
        <f>IFERROR(AVERAGEIFS(H$2:H8247, H$2:H8247, "&lt;" &amp;stats[[#This Row],[Q3]]+(2*stats[[#This Row],[IQR]]), H$2:H8247, "&gt;" &amp; stats[[#This Row],[Q1]]-(2*stats[[#This Row],[IQR]])),"")</f>
        <v>9.9095680526668111E-4</v>
      </c>
    </row>
    <row r="8248" spans="1:12" x14ac:dyDescent="0.25">
      <c r="A8248" s="4">
        <v>44454.573518518519</v>
      </c>
      <c r="B8248">
        <v>0</v>
      </c>
      <c r="C8248">
        <v>1</v>
      </c>
      <c r="D8248" s="5">
        <f>SUM(B$2:B8248)</f>
        <v>45</v>
      </c>
      <c r="E8248" s="5">
        <f>SUM(C$2:C8248)</f>
        <v>8247</v>
      </c>
      <c r="F8248" s="6">
        <f>IF(stats[[#This Row],[Column1]],stats[[#This Row],[Total Clear]]/stats[[#This Row],[Total Runs]],NA())</f>
        <v>5.4565296471444161E-3</v>
      </c>
      <c r="G8248" s="6">
        <f>SUM(B$2:B8248) / SUM(C$2:C8248)</f>
        <v>5.4565296471444161E-3</v>
      </c>
      <c r="H8248" s="7">
        <f>IFERROR(stats[[#This Row],[Column1]]-A8247,"")</f>
        <v>8.3333333168411627E-4</v>
      </c>
      <c r="I8248" s="7">
        <f>IFERROR(_xlfn.QUARTILE.INC(H$2:H8248,1),"")</f>
        <v>9.2592592409346253E-4</v>
      </c>
      <c r="J8248" s="7">
        <f>IFERROR(_xlfn.QUARTILE.INC(H$2:H8248,3),"")</f>
        <v>1.0532407395658083E-3</v>
      </c>
      <c r="K8248" s="7">
        <f>IFERROR(stats[[#This Row],[Q3]]-stats[[#This Row],[Q1]],"")</f>
        <v>1.273148154723458E-4</v>
      </c>
      <c r="L8248" s="7">
        <f>IFERROR(AVERAGEIFS(H$2:H8248, H$2:H8248, "&lt;" &amp;stats[[#This Row],[Q3]]+(2*stats[[#This Row],[IQR]]), H$2:H8248, "&gt;" &amp; stats[[#This Row],[Q1]]-(2*stats[[#This Row],[IQR]])),"")</f>
        <v>9.9093747445069109E-4</v>
      </c>
    </row>
    <row r="8249" spans="1:12" x14ac:dyDescent="0.25">
      <c r="A8249" s="4">
        <v>44454.574340277781</v>
      </c>
      <c r="B8249">
        <v>0</v>
      </c>
      <c r="C8249">
        <v>1</v>
      </c>
      <c r="D8249" s="5">
        <f>SUM(B$2:B8249)</f>
        <v>45</v>
      </c>
      <c r="E8249" s="5">
        <f>SUM(C$2:C8249)</f>
        <v>8248</v>
      </c>
      <c r="F8249" s="6">
        <f>IF(stats[[#This Row],[Column1]],stats[[#This Row],[Total Clear]]/stats[[#This Row],[Total Runs]],NA())</f>
        <v>5.4558680892337541E-3</v>
      </c>
      <c r="G8249" s="6">
        <f>SUM(B$2:B8249) / SUM(C$2:C8249)</f>
        <v>5.4558680892337541E-3</v>
      </c>
      <c r="H8249" s="7">
        <f>IFERROR(stats[[#This Row],[Column1]]-A8248,"")</f>
        <v>8.217592621804215E-4</v>
      </c>
      <c r="I8249" s="7">
        <f>IFERROR(_xlfn.QUARTILE.INC(H$2:H8249,1),"")</f>
        <v>9.2592592409346253E-4</v>
      </c>
      <c r="J8249" s="7">
        <f>IFERROR(_xlfn.QUARTILE.INC(H$2:H8249,3),"")</f>
        <v>1.0532407395658083E-3</v>
      </c>
      <c r="K8249" s="7">
        <f>IFERROR(stats[[#This Row],[Q3]]-stats[[#This Row],[Q1]],"")</f>
        <v>1.273148154723458E-4</v>
      </c>
      <c r="L8249" s="7">
        <f>IFERROR(AVERAGEIFS(H$2:H8249, H$2:H8249, "&lt;" &amp;stats[[#This Row],[Q3]]+(2*stats[[#This Row],[IQR]]), H$2:H8249, "&gt;" &amp; stats[[#This Row],[Q1]]-(2*stats[[#This Row],[IQR]])),"")</f>
        <v>9.909167291150356E-4</v>
      </c>
    </row>
    <row r="8250" spans="1:12" x14ac:dyDescent="0.25">
      <c r="A8250" s="4">
        <v>44454.575266203705</v>
      </c>
      <c r="B8250">
        <v>0</v>
      </c>
      <c r="C8250">
        <v>1</v>
      </c>
      <c r="D8250" s="5">
        <f>SUM(B$2:B8250)</f>
        <v>45</v>
      </c>
      <c r="E8250" s="5">
        <f>SUM(C$2:C8250)</f>
        <v>8249</v>
      </c>
      <c r="F8250" s="6">
        <f>IF(stats[[#This Row],[Column1]],stats[[#This Row],[Total Clear]]/stats[[#This Row],[Total Runs]],NA())</f>
        <v>5.4552066917202087E-3</v>
      </c>
      <c r="G8250" s="6">
        <f>SUM(B$2:B8250) / SUM(C$2:C8250)</f>
        <v>5.4552066917202087E-3</v>
      </c>
      <c r="H8250" s="7">
        <f>IFERROR(stats[[#This Row],[Column1]]-A8249,"")</f>
        <v>9.2592592409346253E-4</v>
      </c>
      <c r="I8250" s="7">
        <f>IFERROR(_xlfn.QUARTILE.INC(H$2:H8250,1),"")</f>
        <v>9.2592592409346253E-4</v>
      </c>
      <c r="J8250" s="7">
        <f>IFERROR(_xlfn.QUARTILE.INC(H$2:H8250,3),"")</f>
        <v>1.0532407395658083E-3</v>
      </c>
      <c r="K8250" s="7">
        <f>IFERROR(stats[[#This Row],[Q3]]-stats[[#This Row],[Q1]],"")</f>
        <v>1.273148154723458E-4</v>
      </c>
      <c r="L8250" s="7">
        <f>IFERROR(AVERAGEIFS(H$2:H8250, H$2:H8250, "&lt;" &amp;stats[[#This Row],[Q3]]+(2*stats[[#This Row],[IQR]]), H$2:H8250, "&gt;" &amp; stats[[#This Row],[Q1]]-(2*stats[[#This Row],[IQR]])),"")</f>
        <v>9.9090876064948609E-4</v>
      </c>
    </row>
    <row r="8251" spans="1:12" x14ac:dyDescent="0.25">
      <c r="A8251" s="4">
        <v>44454.57613425926</v>
      </c>
      <c r="B8251">
        <v>0</v>
      </c>
      <c r="C8251">
        <v>1</v>
      </c>
      <c r="D8251" s="5">
        <f>SUM(B$2:B8251)</f>
        <v>45</v>
      </c>
      <c r="E8251" s="5">
        <f>SUM(C$2:C8251)</f>
        <v>8250</v>
      </c>
      <c r="F8251" s="6">
        <f>IF(stats[[#This Row],[Column1]],stats[[#This Row],[Total Clear]]/stats[[#This Row],[Total Runs]],NA())</f>
        <v>5.454545454545455E-3</v>
      </c>
      <c r="G8251" s="6">
        <f>SUM(B$2:B8251) / SUM(C$2:C8251)</f>
        <v>5.454545454545455E-3</v>
      </c>
      <c r="H8251" s="7">
        <f>IFERROR(stats[[#This Row],[Column1]]-A8250,"")</f>
        <v>8.6805555474711582E-4</v>
      </c>
      <c r="I8251" s="7">
        <f>IFERROR(_xlfn.QUARTILE.INC(H$2:H8251,1),"")</f>
        <v>9.2592592409346253E-4</v>
      </c>
      <c r="J8251" s="7">
        <f>IFERROR(_xlfn.QUARTILE.INC(H$2:H8251,3),"")</f>
        <v>1.0532407395658083E-3</v>
      </c>
      <c r="K8251" s="7">
        <f>IFERROR(stats[[#This Row],[Q3]]-stats[[#This Row],[Q1]],"")</f>
        <v>1.273148154723458E-4</v>
      </c>
      <c r="L8251" s="7">
        <f>IFERROR(AVERAGEIFS(H$2:H8251, H$2:H8251, "&lt;" &amp;stats[[#This Row],[Q3]]+(2*stats[[#This Row],[IQR]]), H$2:H8251, "&gt;" &amp; stats[[#This Row],[Q1]]-(2*stats[[#This Row],[IQR]])),"")</f>
        <v>9.9089369957238642E-4</v>
      </c>
    </row>
    <row r="8252" spans="1:12" x14ac:dyDescent="0.25">
      <c r="A8252" s="4">
        <v>44454.576944444445</v>
      </c>
      <c r="B8252">
        <v>0</v>
      </c>
      <c r="C8252">
        <v>1</v>
      </c>
      <c r="D8252" s="5">
        <f>SUM(B$2:B8252)</f>
        <v>45</v>
      </c>
      <c r="E8252" s="5">
        <f>SUM(C$2:C8252)</f>
        <v>8251</v>
      </c>
      <c r="F8252" s="6">
        <f>IF(stats[[#This Row],[Column1]],stats[[#This Row],[Total Clear]]/stats[[#This Row],[Total Runs]],NA())</f>
        <v>5.4538843776511942E-3</v>
      </c>
      <c r="G8252" s="6">
        <f>SUM(B$2:B8252) / SUM(C$2:C8252)</f>
        <v>5.4538843776511942E-3</v>
      </c>
      <c r="H8252" s="7">
        <f>IFERROR(stats[[#This Row],[Column1]]-A8251,"")</f>
        <v>8.1018518540076911E-4</v>
      </c>
      <c r="I8252" s="7">
        <f>IFERROR(_xlfn.QUARTILE.INC(H$2:H8252,1),"")</f>
        <v>9.2592592409346253E-4</v>
      </c>
      <c r="J8252" s="7">
        <f>IFERROR(_xlfn.QUARTILE.INC(H$2:H8252,3),"")</f>
        <v>1.0532407395658083E-3</v>
      </c>
      <c r="K8252" s="7">
        <f>IFERROR(stats[[#This Row],[Q3]]-stats[[#This Row],[Q1]],"")</f>
        <v>1.273148154723458E-4</v>
      </c>
      <c r="L8252" s="7">
        <f>IFERROR(AVERAGEIFS(H$2:H8252, H$2:H8252, "&lt;" &amp;stats[[#This Row],[Q3]]+(2*stats[[#This Row],[IQR]]), H$2:H8252, "&gt;" &amp; stats[[#This Row],[Q1]]-(2*stats[[#This Row],[IQR]])),"")</f>
        <v>9.9087154849195362E-4</v>
      </c>
    </row>
    <row r="8253" spans="1:12" x14ac:dyDescent="0.25">
      <c r="A8253" s="4">
        <v>44454.577777777777</v>
      </c>
      <c r="B8253">
        <v>0</v>
      </c>
      <c r="C8253">
        <v>1</v>
      </c>
      <c r="D8253" s="5">
        <f>SUM(B$2:B8253)</f>
        <v>45</v>
      </c>
      <c r="E8253" s="5">
        <f>SUM(C$2:C8253)</f>
        <v>8252</v>
      </c>
      <c r="F8253" s="6">
        <f>IF(stats[[#This Row],[Column1]],stats[[#This Row],[Total Clear]]/stats[[#This Row],[Total Runs]],NA())</f>
        <v>5.4532234609791569E-3</v>
      </c>
      <c r="G8253" s="6">
        <f>SUM(B$2:B8253) / SUM(C$2:C8253)</f>
        <v>5.4532234609791569E-3</v>
      </c>
      <c r="H8253" s="7">
        <f>IFERROR(stats[[#This Row],[Column1]]-A8252,"")</f>
        <v>8.3333333168411627E-4</v>
      </c>
      <c r="I8253" s="7">
        <f>IFERROR(_xlfn.QUARTILE.INC(H$2:H8253,1),"")</f>
        <v>9.2592592409346253E-4</v>
      </c>
      <c r="J8253" s="7">
        <f>IFERROR(_xlfn.QUARTILE.INC(H$2:H8253,3),"")</f>
        <v>1.0532407395658083E-3</v>
      </c>
      <c r="K8253" s="7">
        <f>IFERROR(stats[[#This Row],[Q3]]-stats[[#This Row],[Q1]],"")</f>
        <v>1.273148154723458E-4</v>
      </c>
      <c r="L8253" s="7">
        <f>IFERROR(AVERAGEIFS(H$2:H8253, H$2:H8253, "&lt;" &amp;stats[[#This Row],[Q3]]+(2*stats[[#This Row],[IQR]]), H$2:H8253, "&gt;" &amp; stats[[#This Row],[Q1]]-(2*stats[[#This Row],[IQR]])),"")</f>
        <v>9.9085223997169266E-4</v>
      </c>
    </row>
    <row r="8254" spans="1:12" x14ac:dyDescent="0.25">
      <c r="A8254" s="4">
        <v>44454.578680555554</v>
      </c>
      <c r="B8254">
        <v>0</v>
      </c>
      <c r="C8254">
        <v>1</v>
      </c>
      <c r="D8254" s="5">
        <f>SUM(B$2:B8254)</f>
        <v>45</v>
      </c>
      <c r="E8254" s="5">
        <f>SUM(C$2:C8254)</f>
        <v>8253</v>
      </c>
      <c r="F8254" s="6">
        <f>IF(stats[[#This Row],[Column1]],stats[[#This Row],[Total Clear]]/stats[[#This Row],[Total Runs]],NA())</f>
        <v>5.4525627044711015E-3</v>
      </c>
      <c r="G8254" s="6">
        <f>SUM(B$2:B8254) / SUM(C$2:C8254)</f>
        <v>5.4525627044711015E-3</v>
      </c>
      <c r="H8254" s="7">
        <f>IFERROR(stats[[#This Row],[Column1]]-A8253,"")</f>
        <v>9.0277777781011537E-4</v>
      </c>
      <c r="I8254" s="7">
        <f>IFERROR(_xlfn.QUARTILE.INC(H$2:H8254,1),"")</f>
        <v>9.2592592409346253E-4</v>
      </c>
      <c r="J8254" s="7">
        <f>IFERROR(_xlfn.QUARTILE.INC(H$2:H8254,3),"")</f>
        <v>1.0532407395658083E-3</v>
      </c>
      <c r="K8254" s="7">
        <f>IFERROR(stats[[#This Row],[Q3]]-stats[[#This Row],[Q1]],"")</f>
        <v>1.273148154723458E-4</v>
      </c>
      <c r="L8254" s="7">
        <f>IFERROR(AVERAGEIFS(H$2:H8254, H$2:H8254, "&lt;" &amp;stats[[#This Row],[Q3]]+(2*stats[[#This Row],[IQR]]), H$2:H8254, "&gt;" &amp; stats[[#This Row],[Q1]]-(2*stats[[#This Row],[IQR]])),"")</f>
        <v>9.9084144653270242E-4</v>
      </c>
    </row>
    <row r="8255" spans="1:12" x14ac:dyDescent="0.25">
      <c r="A8255" s="4">
        <v>44454.579525462963</v>
      </c>
      <c r="B8255">
        <v>0</v>
      </c>
      <c r="C8255">
        <v>1</v>
      </c>
      <c r="D8255" s="5">
        <f>SUM(B$2:B8255)</f>
        <v>45</v>
      </c>
      <c r="E8255" s="5">
        <f>SUM(C$2:C8255)</f>
        <v>8254</v>
      </c>
      <c r="F8255" s="6">
        <f>IF(stats[[#This Row],[Column1]],stats[[#This Row],[Total Clear]]/stats[[#This Row],[Total Runs]],NA())</f>
        <v>5.451902108068815E-3</v>
      </c>
      <c r="G8255" s="6">
        <f>SUM(B$2:B8255) / SUM(C$2:C8255)</f>
        <v>5.451902108068815E-3</v>
      </c>
      <c r="H8255" s="7">
        <f>IFERROR(stats[[#This Row],[Column1]]-A8254,"")</f>
        <v>8.4490740846376866E-4</v>
      </c>
      <c r="I8255" s="7">
        <f>IFERROR(_xlfn.QUARTILE.INC(H$2:H8255,1),"")</f>
        <v>9.2592592409346253E-4</v>
      </c>
      <c r="J8255" s="7">
        <f>IFERROR(_xlfn.QUARTILE.INC(H$2:H8255,3),"")</f>
        <v>1.0532407395658083E-3</v>
      </c>
      <c r="K8255" s="7">
        <f>IFERROR(stats[[#This Row],[Q3]]-stats[[#This Row],[Q1]],"")</f>
        <v>1.273148154723458E-4</v>
      </c>
      <c r="L8255" s="7">
        <f>IFERROR(AVERAGEIFS(H$2:H8255, H$2:H8255, "&lt;" &amp;stats[[#This Row],[Q3]]+(2*stats[[#This Row],[IQR]]), H$2:H8255, "&gt;" &amp; stats[[#This Row],[Q1]]-(2*stats[[#This Row],[IQR]])),"")</f>
        <v>9.9082356465081661E-4</v>
      </c>
    </row>
    <row r="8256" spans="1:12" x14ac:dyDescent="0.25">
      <c r="A8256" s="4">
        <v>44454.580416666664</v>
      </c>
      <c r="B8256">
        <v>0</v>
      </c>
      <c r="C8256">
        <v>1</v>
      </c>
      <c r="D8256" s="5">
        <f>SUM(B$2:B8256)</f>
        <v>45</v>
      </c>
      <c r="E8256" s="5">
        <f>SUM(C$2:C8256)</f>
        <v>8255</v>
      </c>
      <c r="F8256" s="6">
        <f>IF(stats[[#This Row],[Column1]],stats[[#This Row],[Total Clear]]/stats[[#This Row],[Total Runs]],NA())</f>
        <v>5.4512416717141131E-3</v>
      </c>
      <c r="G8256" s="6">
        <f>SUM(B$2:B8256) / SUM(C$2:C8256)</f>
        <v>5.4512416717141131E-3</v>
      </c>
      <c r="H8256" s="7">
        <f>IFERROR(stats[[#This Row],[Column1]]-A8255,"")</f>
        <v>8.9120370103046298E-4</v>
      </c>
      <c r="I8256" s="7">
        <f>IFERROR(_xlfn.QUARTILE.INC(H$2:H8256,1),"")</f>
        <v>9.2592592409346253E-4</v>
      </c>
      <c r="J8256" s="7">
        <f>IFERROR(_xlfn.QUARTILE.INC(H$2:H8256,3),"")</f>
        <v>1.0532407395658083E-3</v>
      </c>
      <c r="K8256" s="7">
        <f>IFERROR(stats[[#This Row],[Q3]]-stats[[#This Row],[Q1]],"")</f>
        <v>1.273148154723458E-4</v>
      </c>
      <c r="L8256" s="7">
        <f>IFERROR(AVERAGEIFS(H$2:H8256, H$2:H8256, "&lt;" &amp;stats[[#This Row],[Q3]]+(2*stats[[#This Row],[IQR]]), H$2:H8256, "&gt;" &amp; stats[[#This Row],[Q1]]-(2*stats[[#This Row],[IQR]])),"")</f>
        <v>9.9081135932569775E-4</v>
      </c>
    </row>
    <row r="8257" spans="1:12" x14ac:dyDescent="0.25">
      <c r="A8257" s="4">
        <v>44454.581296296295</v>
      </c>
      <c r="B8257">
        <v>0</v>
      </c>
      <c r="C8257">
        <v>1</v>
      </c>
      <c r="D8257" s="5">
        <f>SUM(B$2:B8257)</f>
        <v>45</v>
      </c>
      <c r="E8257" s="5">
        <f>SUM(C$2:C8257)</f>
        <v>8256</v>
      </c>
      <c r="F8257" s="6">
        <f>IF(stats[[#This Row],[Column1]],stats[[#This Row],[Total Clear]]/stats[[#This Row],[Total Runs]],NA())</f>
        <v>5.4505813953488374E-3</v>
      </c>
      <c r="G8257" s="6">
        <f>SUM(B$2:B8257) / SUM(C$2:C8257)</f>
        <v>5.4505813953488374E-3</v>
      </c>
      <c r="H8257" s="7">
        <f>IFERROR(stats[[#This Row],[Column1]]-A8256,"")</f>
        <v>8.7962963152676821E-4</v>
      </c>
      <c r="I8257" s="7">
        <f>IFERROR(_xlfn.QUARTILE.INC(H$2:H8257,1),"")</f>
        <v>9.2592592409346253E-4</v>
      </c>
      <c r="J8257" s="7">
        <f>IFERROR(_xlfn.QUARTILE.INC(H$2:H8257,3),"")</f>
        <v>1.0532407395658083E-3</v>
      </c>
      <c r="K8257" s="7">
        <f>IFERROR(stats[[#This Row],[Q3]]-stats[[#This Row],[Q1]],"")</f>
        <v>1.273148154723458E-4</v>
      </c>
      <c r="L8257" s="7">
        <f>IFERROR(AVERAGEIFS(H$2:H8257, H$2:H8257, "&lt;" &amp;stats[[#This Row],[Q3]]+(2*stats[[#This Row],[IQR]]), H$2:H8257, "&gt;" &amp; stats[[#This Row],[Q1]]-(2*stats[[#This Row],[IQR]])),"")</f>
        <v>9.907977391213857E-4</v>
      </c>
    </row>
    <row r="8258" spans="1:12" x14ac:dyDescent="0.25">
      <c r="A8258" s="4">
        <v>44454.582141203704</v>
      </c>
      <c r="B8258">
        <v>0</v>
      </c>
      <c r="C8258">
        <v>1</v>
      </c>
      <c r="D8258" s="5">
        <f>SUM(B$2:B8258)</f>
        <v>45</v>
      </c>
      <c r="E8258" s="5">
        <f>SUM(C$2:C8258)</f>
        <v>8257</v>
      </c>
      <c r="F8258" s="6">
        <f>IF(stats[[#This Row],[Column1]],stats[[#This Row],[Total Clear]]/stats[[#This Row],[Total Runs]],NA())</f>
        <v>5.4499212789148599E-3</v>
      </c>
      <c r="G8258" s="6">
        <f>SUM(B$2:B8258) / SUM(C$2:C8258)</f>
        <v>5.4499212789148599E-3</v>
      </c>
      <c r="H8258" s="7">
        <f>IFERROR(stats[[#This Row],[Column1]]-A8257,"")</f>
        <v>8.4490740846376866E-4</v>
      </c>
      <c r="I8258" s="7">
        <f>IFERROR(_xlfn.QUARTILE.INC(H$2:H8258,1),"")</f>
        <v>9.2592592409346253E-4</v>
      </c>
      <c r="J8258" s="7">
        <f>IFERROR(_xlfn.QUARTILE.INC(H$2:H8258,3),"")</f>
        <v>1.0532407395658083E-3</v>
      </c>
      <c r="K8258" s="7">
        <f>IFERROR(stats[[#This Row],[Q3]]-stats[[#This Row],[Q1]],"")</f>
        <v>1.273148154723458E-4</v>
      </c>
      <c r="L8258" s="7">
        <f>IFERROR(AVERAGEIFS(H$2:H8258, H$2:H8258, "&lt;" &amp;stats[[#This Row],[Q3]]+(2*stats[[#This Row],[IQR]]), H$2:H8258, "&gt;" &amp; stats[[#This Row],[Q1]]-(2*stats[[#This Row],[IQR]])),"")</f>
        <v>9.907798691641764E-4</v>
      </c>
    </row>
    <row r="8259" spans="1:12" x14ac:dyDescent="0.25">
      <c r="A8259" s="4">
        <v>44454.583009259259</v>
      </c>
      <c r="B8259">
        <v>0</v>
      </c>
      <c r="C8259">
        <v>1</v>
      </c>
      <c r="D8259" s="5">
        <f>SUM(B$2:B8259)</f>
        <v>45</v>
      </c>
      <c r="E8259" s="5">
        <f>SUM(C$2:C8259)</f>
        <v>8258</v>
      </c>
      <c r="F8259" s="6">
        <f>IF(stats[[#This Row],[Column1]],stats[[#This Row],[Total Clear]]/stats[[#This Row],[Total Runs]],NA())</f>
        <v>5.4492613223540813E-3</v>
      </c>
      <c r="G8259" s="6">
        <f>SUM(B$2:B8259) / SUM(C$2:C8259)</f>
        <v>5.4492613223540813E-3</v>
      </c>
      <c r="H8259" s="7">
        <f>IFERROR(stats[[#This Row],[Column1]]-A8258,"")</f>
        <v>8.6805555474711582E-4</v>
      </c>
      <c r="I8259" s="7">
        <f>IFERROR(_xlfn.QUARTILE.INC(H$2:H8259,1),"")</f>
        <v>9.2592592409346253E-4</v>
      </c>
      <c r="J8259" s="7">
        <f>IFERROR(_xlfn.QUARTILE.INC(H$2:H8259,3),"")</f>
        <v>1.0532407395658083E-3</v>
      </c>
      <c r="K8259" s="7">
        <f>IFERROR(stats[[#This Row],[Q3]]-stats[[#This Row],[Q1]],"")</f>
        <v>1.273148154723458E-4</v>
      </c>
      <c r="L8259" s="7">
        <f>IFERROR(AVERAGEIFS(H$2:H8259, H$2:H8259, "&lt;" &amp;stats[[#This Row],[Q3]]+(2*stats[[#This Row],[IQR]]), H$2:H8259, "&gt;" &amp; stats[[#This Row],[Q1]]-(2*stats[[#This Row],[IQR]])),"")</f>
        <v>9.907648386296489E-4</v>
      </c>
    </row>
    <row r="8260" spans="1:12" x14ac:dyDescent="0.25">
      <c r="A8260" s="4">
        <v>44454.583854166667</v>
      </c>
      <c r="B8260">
        <v>0</v>
      </c>
      <c r="C8260">
        <v>1</v>
      </c>
      <c r="D8260" s="5">
        <f>SUM(B$2:B8260)</f>
        <v>45</v>
      </c>
      <c r="E8260" s="5">
        <f>SUM(C$2:C8260)</f>
        <v>8259</v>
      </c>
      <c r="F8260" s="6">
        <f>IF(stats[[#This Row],[Column1]],stats[[#This Row],[Total Clear]]/stats[[#This Row],[Total Runs]],NA())</f>
        <v>5.4486015256084274E-3</v>
      </c>
      <c r="G8260" s="6">
        <f>SUM(B$2:B8260) / SUM(C$2:C8260)</f>
        <v>5.4486015256084274E-3</v>
      </c>
      <c r="H8260" s="7">
        <f>IFERROR(stats[[#This Row],[Column1]]-A8259,"")</f>
        <v>8.4490740846376866E-4</v>
      </c>
      <c r="I8260" s="7">
        <f>IFERROR(_xlfn.QUARTILE.INC(H$2:H8260,1),"")</f>
        <v>9.2592592409346253E-4</v>
      </c>
      <c r="J8260" s="7">
        <f>IFERROR(_xlfn.QUARTILE.INC(H$2:H8260,3),"")</f>
        <v>1.0532407395658083E-3</v>
      </c>
      <c r="K8260" s="7">
        <f>IFERROR(stats[[#This Row],[Q3]]-stats[[#This Row],[Q1]],"")</f>
        <v>1.273148154723458E-4</v>
      </c>
      <c r="L8260" s="7">
        <f>IFERROR(AVERAGEIFS(H$2:H8260, H$2:H8260, "&lt;" &amp;stats[[#This Row],[Q3]]+(2*stats[[#This Row],[IQR]]), H$2:H8260, "&gt;" &amp; stats[[#This Row],[Q1]]-(2*stats[[#This Row],[IQR]])),"")</f>
        <v>9.9074697707807343E-4</v>
      </c>
    </row>
    <row r="8261" spans="1:12" x14ac:dyDescent="0.25">
      <c r="A8261" s="4">
        <v>44454.584675925929</v>
      </c>
      <c r="B8261">
        <v>0</v>
      </c>
      <c r="C8261">
        <v>1</v>
      </c>
      <c r="D8261" s="5">
        <f>SUM(B$2:B8261)</f>
        <v>45</v>
      </c>
      <c r="E8261" s="5">
        <f>SUM(C$2:C8261)</f>
        <v>8260</v>
      </c>
      <c r="F8261" s="6">
        <f>IF(stats[[#This Row],[Column1]],stats[[#This Row],[Total Clear]]/stats[[#This Row],[Total Runs]],NA())</f>
        <v>5.4479418886198543E-3</v>
      </c>
      <c r="G8261" s="6">
        <f>SUM(B$2:B8261) / SUM(C$2:C8261)</f>
        <v>5.4479418886198543E-3</v>
      </c>
      <c r="H8261" s="7">
        <f>IFERROR(stats[[#This Row],[Column1]]-A8260,"")</f>
        <v>8.217592621804215E-4</v>
      </c>
      <c r="I8261" s="7">
        <f>IFERROR(_xlfn.QUARTILE.INC(H$2:H8261,1),"")</f>
        <v>9.2592592409346253E-4</v>
      </c>
      <c r="J8261" s="7">
        <f>IFERROR(_xlfn.QUARTILE.INC(H$2:H8261,3),"")</f>
        <v>1.0532407395658083E-3</v>
      </c>
      <c r="K8261" s="7">
        <f>IFERROR(stats[[#This Row],[Q3]]-stats[[#This Row],[Q1]],"")</f>
        <v>1.273148154723458E-4</v>
      </c>
      <c r="L8261" s="7">
        <f>IFERROR(AVERAGEIFS(H$2:H8261, H$2:H8261, "&lt;" &amp;stats[[#This Row],[Q3]]+(2*stats[[#This Row],[IQR]]), H$2:H8261, "&gt;" &amp; stats[[#This Row],[Q1]]-(2*stats[[#This Row],[IQR]])),"")</f>
        <v>9.9072628554937271E-4</v>
      </c>
    </row>
    <row r="8262" spans="1:12" x14ac:dyDescent="0.25">
      <c r="A8262" s="4">
        <v>44454.585520833331</v>
      </c>
      <c r="B8262">
        <v>0</v>
      </c>
      <c r="C8262">
        <v>1</v>
      </c>
      <c r="D8262" s="5">
        <f>SUM(B$2:B8262)</f>
        <v>45</v>
      </c>
      <c r="E8262" s="5">
        <f>SUM(C$2:C8262)</f>
        <v>8261</v>
      </c>
      <c r="F8262" s="6">
        <f>IF(stats[[#This Row],[Column1]],stats[[#This Row],[Total Clear]]/stats[[#This Row],[Total Runs]],NA())</f>
        <v>5.4472824113303477E-3</v>
      </c>
      <c r="G8262" s="6">
        <f>SUM(B$2:B8262) / SUM(C$2:C8262)</f>
        <v>5.4472824113303477E-3</v>
      </c>
      <c r="H8262" s="7">
        <f>IFERROR(stats[[#This Row],[Column1]]-A8261,"")</f>
        <v>8.4490740118781105E-4</v>
      </c>
      <c r="I8262" s="7">
        <f>IFERROR(_xlfn.QUARTILE.INC(H$2:H8262,1),"")</f>
        <v>9.2592592409346253E-4</v>
      </c>
      <c r="J8262" s="7">
        <f>IFERROR(_xlfn.QUARTILE.INC(H$2:H8262,3),"")</f>
        <v>1.0532407395658083E-3</v>
      </c>
      <c r="K8262" s="7">
        <f>IFERROR(stats[[#This Row],[Q3]]-stats[[#This Row],[Q1]],"")</f>
        <v>1.273148154723458E-4</v>
      </c>
      <c r="L8262" s="7">
        <f>IFERROR(AVERAGEIFS(H$2:H8262, H$2:H8262, "&lt;" &amp;stats[[#This Row],[Q3]]+(2*stats[[#This Row],[IQR]]), H$2:H8262, "&gt;" &amp; stats[[#This Row],[Q1]]-(2*stats[[#This Row],[IQR]])),"")</f>
        <v>9.9070843309046462E-4</v>
      </c>
    </row>
    <row r="8263" spans="1:12" x14ac:dyDescent="0.25">
      <c r="A8263" s="4">
        <v>44454.586365740739</v>
      </c>
      <c r="B8263">
        <v>0</v>
      </c>
      <c r="C8263">
        <v>1</v>
      </c>
      <c r="D8263" s="5">
        <f>SUM(B$2:B8263)</f>
        <v>45</v>
      </c>
      <c r="E8263" s="5">
        <f>SUM(C$2:C8263)</f>
        <v>8262</v>
      </c>
      <c r="F8263" s="6">
        <f>IF(stats[[#This Row],[Column1]],stats[[#This Row],[Total Clear]]/stats[[#This Row],[Total Runs]],NA())</f>
        <v>5.4466230936819175E-3</v>
      </c>
      <c r="G8263" s="6">
        <f>SUM(B$2:B8263) / SUM(C$2:C8263)</f>
        <v>5.4466230936819175E-3</v>
      </c>
      <c r="H8263" s="7">
        <f>IFERROR(stats[[#This Row],[Column1]]-A8262,"")</f>
        <v>8.4490740846376866E-4</v>
      </c>
      <c r="I8263" s="7">
        <f>IFERROR(_xlfn.QUARTILE.INC(H$2:H8263,1),"")</f>
        <v>9.2592592409346253E-4</v>
      </c>
      <c r="J8263" s="7">
        <f>IFERROR(_xlfn.QUARTILE.INC(H$2:H8263,3),"")</f>
        <v>1.0532407395658083E-3</v>
      </c>
      <c r="K8263" s="7">
        <f>IFERROR(stats[[#This Row],[Q3]]-stats[[#This Row],[Q1]],"")</f>
        <v>1.273148154723458E-4</v>
      </c>
      <c r="L8263" s="7">
        <f>IFERROR(AVERAGEIFS(H$2:H8263, H$2:H8263, "&lt;" &amp;stats[[#This Row],[Q3]]+(2*stats[[#This Row],[IQR]]), H$2:H8263, "&gt;" &amp; stats[[#This Row],[Q1]]-(2*stats[[#This Row],[IQR]])),"")</f>
        <v>9.9069058500322925E-4</v>
      </c>
    </row>
    <row r="8264" spans="1:12" x14ac:dyDescent="0.25">
      <c r="A8264" s="4">
        <v>44454.587210648147</v>
      </c>
      <c r="B8264">
        <v>0</v>
      </c>
      <c r="C8264">
        <v>1</v>
      </c>
      <c r="D8264" s="5">
        <f>SUM(B$2:B8264)</f>
        <v>45</v>
      </c>
      <c r="E8264" s="5">
        <f>SUM(C$2:C8264)</f>
        <v>8263</v>
      </c>
      <c r="F8264" s="6">
        <f>IF(stats[[#This Row],[Column1]],stats[[#This Row],[Total Clear]]/stats[[#This Row],[Total Runs]],NA())</f>
        <v>5.445963935616604E-3</v>
      </c>
      <c r="G8264" s="6">
        <f>SUM(B$2:B8264) / SUM(C$2:C8264)</f>
        <v>5.445963935616604E-3</v>
      </c>
      <c r="H8264" s="7">
        <f>IFERROR(stats[[#This Row],[Column1]]-A8263,"")</f>
        <v>8.4490740846376866E-4</v>
      </c>
      <c r="I8264" s="7">
        <f>IFERROR(_xlfn.QUARTILE.INC(H$2:H8264,1),"")</f>
        <v>9.2592592409346253E-4</v>
      </c>
      <c r="J8264" s="7">
        <f>IFERROR(_xlfn.QUARTILE.INC(H$2:H8264,3),"")</f>
        <v>1.0532407395658083E-3</v>
      </c>
      <c r="K8264" s="7">
        <f>IFERROR(stats[[#This Row],[Q3]]-stats[[#This Row],[Q1]],"")</f>
        <v>1.273148154723458E-4</v>
      </c>
      <c r="L8264" s="7">
        <f>IFERROR(AVERAGEIFS(H$2:H8264, H$2:H8264, "&lt;" &amp;stats[[#This Row],[Q3]]+(2*stats[[#This Row],[IQR]]), H$2:H8264, "&gt;" &amp; stats[[#This Row],[Q1]]-(2*stats[[#This Row],[IQR]])),"")</f>
        <v>9.9067274128517057E-4</v>
      </c>
    </row>
    <row r="8265" spans="1:12" x14ac:dyDescent="0.25">
      <c r="A8265" s="4">
        <v>44454.588101851848</v>
      </c>
      <c r="B8265">
        <v>0</v>
      </c>
      <c r="C8265">
        <v>1</v>
      </c>
      <c r="D8265" s="5">
        <f>SUM(B$2:B8265)</f>
        <v>45</v>
      </c>
      <c r="E8265" s="5">
        <f>SUM(C$2:C8265)</f>
        <v>8264</v>
      </c>
      <c r="F8265" s="6">
        <f>IF(stats[[#This Row],[Column1]],stats[[#This Row],[Total Clear]]/stats[[#This Row],[Total Runs]],NA())</f>
        <v>5.4453049370764761E-3</v>
      </c>
      <c r="G8265" s="6">
        <f>SUM(B$2:B8265) / SUM(C$2:C8265)</f>
        <v>5.4453049370764761E-3</v>
      </c>
      <c r="H8265" s="7">
        <f>IFERROR(stats[[#This Row],[Column1]]-A8264,"")</f>
        <v>8.9120370103046298E-4</v>
      </c>
      <c r="I8265" s="7">
        <f>IFERROR(_xlfn.QUARTILE.INC(H$2:H8265,1),"")</f>
        <v>9.2592592409346253E-4</v>
      </c>
      <c r="J8265" s="7">
        <f>IFERROR(_xlfn.QUARTILE.INC(H$2:H8265,3),"")</f>
        <v>1.0532407395658083E-3</v>
      </c>
      <c r="K8265" s="7">
        <f>IFERROR(stats[[#This Row],[Q3]]-stats[[#This Row],[Q1]],"")</f>
        <v>1.273148154723458E-4</v>
      </c>
      <c r="L8265" s="7">
        <f>IFERROR(AVERAGEIFS(H$2:H8265, H$2:H8265, "&lt;" &amp;stats[[#This Row],[Q3]]+(2*stats[[#This Row],[IQR]]), H$2:H8265, "&gt;" &amp; stats[[#This Row],[Q1]]-(2*stats[[#This Row],[IQR]])),"")</f>
        <v>9.906605678620577E-4</v>
      </c>
    </row>
    <row r="8266" spans="1:12" x14ac:dyDescent="0.25">
      <c r="A8266" s="4">
        <v>44454.588923611111</v>
      </c>
      <c r="B8266">
        <v>0</v>
      </c>
      <c r="C8266">
        <v>1</v>
      </c>
      <c r="D8266" s="5">
        <f>SUM(B$2:B8266)</f>
        <v>45</v>
      </c>
      <c r="E8266" s="5">
        <f>SUM(C$2:C8266)</f>
        <v>8265</v>
      </c>
      <c r="F8266" s="6">
        <f>IF(stats[[#This Row],[Column1]],stats[[#This Row],[Total Clear]]/stats[[#This Row],[Total Runs]],NA())</f>
        <v>5.4446460980036296E-3</v>
      </c>
      <c r="G8266" s="6">
        <f>SUM(B$2:B8266) / SUM(C$2:C8266)</f>
        <v>5.4446460980036296E-3</v>
      </c>
      <c r="H8266" s="7">
        <f>IFERROR(stats[[#This Row],[Column1]]-A8265,"")</f>
        <v>8.217592621804215E-4</v>
      </c>
      <c r="I8266" s="7">
        <f>IFERROR(_xlfn.QUARTILE.INC(H$2:H8266,1),"")</f>
        <v>9.2592592409346253E-4</v>
      </c>
      <c r="J8266" s="7">
        <f>IFERROR(_xlfn.QUARTILE.INC(H$2:H8266,3),"")</f>
        <v>1.0532407395658083E-3</v>
      </c>
      <c r="K8266" s="7">
        <f>IFERROR(stats[[#This Row],[Q3]]-stats[[#This Row],[Q1]],"")</f>
        <v>1.273148154723458E-4</v>
      </c>
      <c r="L8266" s="7">
        <f>IFERROR(AVERAGEIFS(H$2:H8266, H$2:H8266, "&lt;" &amp;stats[[#This Row],[Q3]]+(2*stats[[#This Row],[IQR]]), H$2:H8266, "&gt;" &amp; stats[[#This Row],[Q1]]-(2*stats[[#This Row],[IQR]])),"")</f>
        <v>9.9063989956718721E-4</v>
      </c>
    </row>
    <row r="8267" spans="1:12" x14ac:dyDescent="0.25">
      <c r="A8267" s="4">
        <v>44454.589780092596</v>
      </c>
      <c r="B8267">
        <v>0</v>
      </c>
      <c r="C8267">
        <v>1</v>
      </c>
      <c r="D8267" s="5">
        <f>SUM(B$2:B8267)</f>
        <v>45</v>
      </c>
      <c r="E8267" s="5">
        <f>SUM(C$2:C8267)</f>
        <v>8266</v>
      </c>
      <c r="F8267" s="6">
        <f>IF(stats[[#This Row],[Column1]],stats[[#This Row],[Total Clear]]/stats[[#This Row],[Total Runs]],NA())</f>
        <v>5.4439874183401888E-3</v>
      </c>
      <c r="G8267" s="6">
        <f>SUM(B$2:B8267) / SUM(C$2:C8267)</f>
        <v>5.4439874183401888E-3</v>
      </c>
      <c r="H8267" s="7">
        <f>IFERROR(stats[[#This Row],[Column1]]-A8266,"")</f>
        <v>8.5648148524342105E-4</v>
      </c>
      <c r="I8267" s="7">
        <f>IFERROR(_xlfn.QUARTILE.INC(H$2:H8267,1),"")</f>
        <v>9.2592592409346253E-4</v>
      </c>
      <c r="J8267" s="7">
        <f>IFERROR(_xlfn.QUARTILE.INC(H$2:H8267,3),"")</f>
        <v>1.0532407395658083E-3</v>
      </c>
      <c r="K8267" s="7">
        <f>IFERROR(stats[[#This Row],[Q3]]-stats[[#This Row],[Q1]],"")</f>
        <v>1.273148154723458E-4</v>
      </c>
      <c r="L8267" s="7">
        <f>IFERROR(AVERAGEIFS(H$2:H8267, H$2:H8267, "&lt;" &amp;stats[[#This Row],[Q3]]+(2*stats[[#This Row],[IQR]]), H$2:H8267, "&gt;" &amp; stats[[#This Row],[Q1]]-(2*stats[[#This Row],[IQR]])),"")</f>
        <v>9.9062348473611859E-4</v>
      </c>
    </row>
    <row r="8268" spans="1:12" x14ac:dyDescent="0.25">
      <c r="A8268" s="4">
        <v>44454.590578703705</v>
      </c>
      <c r="B8268">
        <v>0</v>
      </c>
      <c r="C8268">
        <v>1</v>
      </c>
      <c r="D8268" s="5">
        <f>SUM(B$2:B8268)</f>
        <v>45</v>
      </c>
      <c r="E8268" s="5">
        <f>SUM(C$2:C8268)</f>
        <v>8267</v>
      </c>
      <c r="F8268" s="6">
        <f>IF(stats[[#This Row],[Column1]],stats[[#This Row],[Total Clear]]/stats[[#This Row],[Total Runs]],NA())</f>
        <v>5.4433288980283052E-3</v>
      </c>
      <c r="G8268" s="6">
        <f>SUM(B$2:B8268) / SUM(C$2:C8268)</f>
        <v>5.4433288980283052E-3</v>
      </c>
      <c r="H8268" s="7">
        <f>IFERROR(stats[[#This Row],[Column1]]-A8267,"")</f>
        <v>7.9861110862111673E-4</v>
      </c>
      <c r="I8268" s="7">
        <f>IFERROR(_xlfn.QUARTILE.INC(H$2:H8268,1),"")</f>
        <v>9.2592592409346253E-4</v>
      </c>
      <c r="J8268" s="7">
        <f>IFERROR(_xlfn.QUARTILE.INC(H$2:H8268,3),"")</f>
        <v>1.0532407395658083E-3</v>
      </c>
      <c r="K8268" s="7">
        <f>IFERROR(stats[[#This Row],[Q3]]-stats[[#This Row],[Q1]],"")</f>
        <v>1.273148154723458E-4</v>
      </c>
      <c r="L8268" s="7">
        <f>IFERROR(AVERAGEIFS(H$2:H8268, H$2:H8268, "&lt;" &amp;stats[[#This Row],[Q3]]+(2*stats[[#This Row],[IQR]]), H$2:H8268, "&gt;" &amp; stats[[#This Row],[Q1]]-(2*stats[[#This Row],[IQR]])),"")</f>
        <v>9.9059999411021753E-4</v>
      </c>
    </row>
    <row r="8269" spans="1:12" x14ac:dyDescent="0.25">
      <c r="A8269" s="4">
        <v>44454.591377314813</v>
      </c>
      <c r="B8269">
        <v>0</v>
      </c>
      <c r="C8269">
        <v>1</v>
      </c>
      <c r="D8269" s="5">
        <f>SUM(B$2:B8269)</f>
        <v>45</v>
      </c>
      <c r="E8269" s="5">
        <f>SUM(C$2:C8269)</f>
        <v>8268</v>
      </c>
      <c r="F8269" s="6">
        <f>IF(stats[[#This Row],[Column1]],stats[[#This Row],[Total Clear]]/stats[[#This Row],[Total Runs]],NA())</f>
        <v>5.4426705370101596E-3</v>
      </c>
      <c r="G8269" s="6">
        <f>SUM(B$2:B8269) / SUM(C$2:C8269)</f>
        <v>5.4426705370101596E-3</v>
      </c>
      <c r="H8269" s="7">
        <f>IFERROR(stats[[#This Row],[Column1]]-A8268,"")</f>
        <v>7.9861110862111673E-4</v>
      </c>
      <c r="I8269" s="7">
        <f>IFERROR(_xlfn.QUARTILE.INC(H$2:H8269,1),"")</f>
        <v>9.2592592409346253E-4</v>
      </c>
      <c r="J8269" s="7">
        <f>IFERROR(_xlfn.QUARTILE.INC(H$2:H8269,3),"")</f>
        <v>1.0532407395658083E-3</v>
      </c>
      <c r="K8269" s="7">
        <f>IFERROR(stats[[#This Row],[Q3]]-stats[[#This Row],[Q1]],"")</f>
        <v>1.273148154723458E-4</v>
      </c>
      <c r="L8269" s="7">
        <f>IFERROR(AVERAGEIFS(H$2:H8269, H$2:H8269, "&lt;" &amp;stats[[#This Row],[Q3]]+(2*stats[[#This Row],[IQR]]), H$2:H8269, "&gt;" &amp; stats[[#This Row],[Q1]]-(2*stats[[#This Row],[IQR]])),"")</f>
        <v>9.9057650923125868E-4</v>
      </c>
    </row>
    <row r="8270" spans="1:12" x14ac:dyDescent="0.25">
      <c r="A8270" s="4">
        <v>44454.592245370368</v>
      </c>
      <c r="B8270">
        <v>0</v>
      </c>
      <c r="C8270">
        <v>1</v>
      </c>
      <c r="D8270" s="5">
        <f>SUM(B$2:B8270)</f>
        <v>45</v>
      </c>
      <c r="E8270" s="5">
        <f>SUM(C$2:C8270)</f>
        <v>8269</v>
      </c>
      <c r="F8270" s="6">
        <f>IF(stats[[#This Row],[Column1]],stats[[#This Row],[Total Clear]]/stats[[#This Row],[Total Runs]],NA())</f>
        <v>5.4420123352279595E-3</v>
      </c>
      <c r="G8270" s="6">
        <f>SUM(B$2:B8270) / SUM(C$2:C8270)</f>
        <v>5.4420123352279595E-3</v>
      </c>
      <c r="H8270" s="7">
        <f>IFERROR(stats[[#This Row],[Column1]]-A8269,"")</f>
        <v>8.6805555474711582E-4</v>
      </c>
      <c r="I8270" s="7">
        <f>IFERROR(_xlfn.QUARTILE.INC(H$2:H8270,1),"")</f>
        <v>9.2592592409346253E-4</v>
      </c>
      <c r="J8270" s="7">
        <f>IFERROR(_xlfn.QUARTILE.INC(H$2:H8270,3),"")</f>
        <v>1.0532407395658083E-3</v>
      </c>
      <c r="K8270" s="7">
        <f>IFERROR(stats[[#This Row],[Q3]]-stats[[#This Row],[Q1]],"")</f>
        <v>1.273148154723458E-4</v>
      </c>
      <c r="L8270" s="7">
        <f>IFERROR(AVERAGEIFS(H$2:H8270, H$2:H8270, "&lt;" &amp;stats[[#This Row],[Q3]]+(2*stats[[#This Row],[IQR]]), H$2:H8270, "&gt;" &amp; stats[[#This Row],[Q1]]-(2*stats[[#This Row],[IQR]])),"")</f>
        <v>9.9056152379162015E-4</v>
      </c>
    </row>
    <row r="8271" spans="1:12" x14ac:dyDescent="0.25">
      <c r="A8271" s="4">
        <v>44454.593113425923</v>
      </c>
      <c r="B8271">
        <v>0</v>
      </c>
      <c r="C8271">
        <v>1</v>
      </c>
      <c r="D8271" s="5">
        <f>SUM(B$2:B8271)</f>
        <v>45</v>
      </c>
      <c r="E8271" s="5">
        <f>SUM(C$2:C8271)</f>
        <v>8270</v>
      </c>
      <c r="F8271" s="6">
        <f>IF(stats[[#This Row],[Column1]],stats[[#This Row],[Total Clear]]/stats[[#This Row],[Total Runs]],NA())</f>
        <v>5.4413542926239422E-3</v>
      </c>
      <c r="G8271" s="6">
        <f>SUM(B$2:B8271) / SUM(C$2:C8271)</f>
        <v>5.4413542926239422E-3</v>
      </c>
      <c r="H8271" s="7">
        <f>IFERROR(stats[[#This Row],[Column1]]-A8270,"")</f>
        <v>8.6805555474711582E-4</v>
      </c>
      <c r="I8271" s="7">
        <f>IFERROR(_xlfn.QUARTILE.INC(H$2:H8271,1),"")</f>
        <v>9.2592592409346253E-4</v>
      </c>
      <c r="J8271" s="7">
        <f>IFERROR(_xlfn.QUARTILE.INC(H$2:H8271,3),"")</f>
        <v>1.0532407395658083E-3</v>
      </c>
      <c r="K8271" s="7">
        <f>IFERROR(stats[[#This Row],[Q3]]-stats[[#This Row],[Q1]],"")</f>
        <v>1.273148154723458E-4</v>
      </c>
      <c r="L8271" s="7">
        <f>IFERROR(AVERAGEIFS(H$2:H8271, H$2:H8271, "&lt;" &amp;stats[[#This Row],[Q3]]+(2*stats[[#This Row],[IQR]]), H$2:H8271, "&gt;" &amp; stats[[#This Row],[Q1]]-(2*stats[[#This Row],[IQR]])),"")</f>
        <v>9.9054654201724763E-4</v>
      </c>
    </row>
    <row r="8272" spans="1:12" x14ac:dyDescent="0.25">
      <c r="A8272" s="4">
        <v>44454.593993055554</v>
      </c>
      <c r="B8272">
        <v>0</v>
      </c>
      <c r="C8272">
        <v>1</v>
      </c>
      <c r="D8272" s="5">
        <f>SUM(B$2:B8272)</f>
        <v>45</v>
      </c>
      <c r="E8272" s="5">
        <f>SUM(C$2:C8272)</f>
        <v>8271</v>
      </c>
      <c r="F8272" s="6">
        <f>IF(stats[[#This Row],[Column1]],stats[[#This Row],[Total Clear]]/stats[[#This Row],[Total Runs]],NA())</f>
        <v>5.4406964091403701E-3</v>
      </c>
      <c r="G8272" s="6">
        <f>SUM(B$2:B8272) / SUM(C$2:C8272)</f>
        <v>5.4406964091403701E-3</v>
      </c>
      <c r="H8272" s="7">
        <f>IFERROR(stats[[#This Row],[Column1]]-A8271,"")</f>
        <v>8.7962963152676821E-4</v>
      </c>
      <c r="I8272" s="7">
        <f>IFERROR(_xlfn.QUARTILE.INC(H$2:H8272,1),"")</f>
        <v>9.2592592409346253E-4</v>
      </c>
      <c r="J8272" s="7">
        <f>IFERROR(_xlfn.QUARTILE.INC(H$2:H8272,3),"")</f>
        <v>1.0532407395658083E-3</v>
      </c>
      <c r="K8272" s="7">
        <f>IFERROR(stats[[#This Row],[Q3]]-stats[[#This Row],[Q1]],"")</f>
        <v>1.273148154723458E-4</v>
      </c>
      <c r="L8272" s="7">
        <f>IFERROR(AVERAGEIFS(H$2:H8272, H$2:H8272, "&lt;" &amp;stats[[#This Row],[Q3]]+(2*stats[[#This Row],[IQR]]), H$2:H8272, "&gt;" &amp; stats[[#This Row],[Q1]]-(2*stats[[#This Row],[IQR]])),"")</f>
        <v>9.9053297917663986E-4</v>
      </c>
    </row>
    <row r="8273" spans="1:12" x14ac:dyDescent="0.25">
      <c r="A8273" s="4">
        <v>44454.594884259262</v>
      </c>
      <c r="B8273">
        <v>0</v>
      </c>
      <c r="C8273">
        <v>1</v>
      </c>
      <c r="D8273" s="5">
        <f>SUM(B$2:B8273)</f>
        <v>45</v>
      </c>
      <c r="E8273" s="5">
        <f>SUM(C$2:C8273)</f>
        <v>8272</v>
      </c>
      <c r="F8273" s="6">
        <f>IF(stats[[#This Row],[Column1]],stats[[#This Row],[Total Clear]]/stats[[#This Row],[Total Runs]],NA())</f>
        <v>5.4400386847195357E-3</v>
      </c>
      <c r="G8273" s="6">
        <f>SUM(B$2:B8273) / SUM(C$2:C8273)</f>
        <v>5.4400386847195357E-3</v>
      </c>
      <c r="H8273" s="7">
        <f>IFERROR(stats[[#This Row],[Column1]]-A8272,"")</f>
        <v>8.9120370830642059E-4</v>
      </c>
      <c r="I8273" s="7">
        <f>IFERROR(_xlfn.QUARTILE.INC(H$2:H8273,1),"")</f>
        <v>9.2592592409346253E-4</v>
      </c>
      <c r="J8273" s="7">
        <f>IFERROR(_xlfn.QUARTILE.INC(H$2:H8273,3),"")</f>
        <v>1.0532407395658083E-3</v>
      </c>
      <c r="K8273" s="7">
        <f>IFERROR(stats[[#This Row],[Q3]]-stats[[#This Row],[Q1]],"")</f>
        <v>1.273148154723458E-4</v>
      </c>
      <c r="L8273" s="7">
        <f>IFERROR(AVERAGEIFS(H$2:H8273, H$2:H8273, "&lt;" &amp;stats[[#This Row],[Q3]]+(2*stats[[#This Row],[IQR]]), H$2:H8273, "&gt;" &amp; stats[[#This Row],[Q1]]-(2*stats[[#This Row],[IQR]])),"")</f>
        <v>9.9052083474934186E-4</v>
      </c>
    </row>
    <row r="8274" spans="1:12" x14ac:dyDescent="0.25">
      <c r="A8274" s="4">
        <v>44454.595729166664</v>
      </c>
      <c r="B8274">
        <v>0</v>
      </c>
      <c r="C8274">
        <v>1</v>
      </c>
      <c r="D8274" s="5">
        <f>SUM(B$2:B8274)</f>
        <v>45</v>
      </c>
      <c r="E8274" s="5">
        <f>SUM(C$2:C8274)</f>
        <v>8273</v>
      </c>
      <c r="F8274" s="6">
        <f>IF(stats[[#This Row],[Column1]],stats[[#This Row],[Total Clear]]/stats[[#This Row],[Total Runs]],NA())</f>
        <v>5.4393811193037588E-3</v>
      </c>
      <c r="G8274" s="6">
        <f>SUM(B$2:B8274) / SUM(C$2:C8274)</f>
        <v>5.4393811193037588E-3</v>
      </c>
      <c r="H8274" s="7">
        <f>IFERROR(stats[[#This Row],[Column1]]-A8273,"")</f>
        <v>8.4490740118781105E-4</v>
      </c>
      <c r="I8274" s="7">
        <f>IFERROR(_xlfn.QUARTILE.INC(H$2:H8274,1),"")</f>
        <v>9.2592592409346253E-4</v>
      </c>
      <c r="J8274" s="7">
        <f>IFERROR(_xlfn.QUARTILE.INC(H$2:H8274,3),"")</f>
        <v>1.0532407395658083E-3</v>
      </c>
      <c r="K8274" s="7">
        <f>IFERROR(stats[[#This Row],[Q3]]-stats[[#This Row],[Q1]],"")</f>
        <v>1.273148154723458E-4</v>
      </c>
      <c r="L8274" s="7">
        <f>IFERROR(AVERAGEIFS(H$2:H8274, H$2:H8274, "&lt;" &amp;stats[[#This Row],[Q3]]+(2*stats[[#This Row],[IQR]]), H$2:H8274, "&gt;" &amp; stats[[#This Row],[Q1]]-(2*stats[[#This Row],[IQR]])),"")</f>
        <v>9.9050303359609466E-4</v>
      </c>
    </row>
    <row r="8275" spans="1:12" x14ac:dyDescent="0.25">
      <c r="A8275" s="4">
        <v>44454.596608796295</v>
      </c>
      <c r="B8275">
        <v>0</v>
      </c>
      <c r="C8275">
        <v>1</v>
      </c>
      <c r="D8275" s="5">
        <f>SUM(B$2:B8275)</f>
        <v>45</v>
      </c>
      <c r="E8275" s="5">
        <f>SUM(C$2:C8275)</f>
        <v>8274</v>
      </c>
      <c r="F8275" s="6">
        <f>IF(stats[[#This Row],[Column1]],stats[[#This Row],[Total Clear]]/stats[[#This Row],[Total Runs]],NA())</f>
        <v>5.4387237128353883E-3</v>
      </c>
      <c r="G8275" s="6">
        <f>SUM(B$2:B8275) / SUM(C$2:C8275)</f>
        <v>5.4387237128353883E-3</v>
      </c>
      <c r="H8275" s="7">
        <f>IFERROR(stats[[#This Row],[Column1]]-A8274,"")</f>
        <v>8.7962963152676821E-4</v>
      </c>
      <c r="I8275" s="7">
        <f>IFERROR(_xlfn.QUARTILE.INC(H$2:H8275,1),"")</f>
        <v>9.2592592409346253E-4</v>
      </c>
      <c r="J8275" s="7">
        <f>IFERROR(_xlfn.QUARTILE.INC(H$2:H8275,3),"")</f>
        <v>1.0532407395658083E-3</v>
      </c>
      <c r="K8275" s="7">
        <f>IFERROR(stats[[#This Row],[Q3]]-stats[[#This Row],[Q1]],"")</f>
        <v>1.273148154723458E-4</v>
      </c>
      <c r="L8275" s="7">
        <f>IFERROR(AVERAGEIFS(H$2:H8275, H$2:H8275, "&lt;" &amp;stats[[#This Row],[Q3]]+(2*stats[[#This Row],[IQR]]), H$2:H8275, "&gt;" &amp; stats[[#This Row],[Q1]]-(2*stats[[#This Row],[IQR]])),"")</f>
        <v>9.9048948104725346E-4</v>
      </c>
    </row>
    <row r="8276" spans="1:12" x14ac:dyDescent="0.25">
      <c r="A8276" s="4">
        <v>44454.597418981481</v>
      </c>
      <c r="B8276">
        <v>0</v>
      </c>
      <c r="C8276">
        <v>1</v>
      </c>
      <c r="D8276" s="5">
        <f>SUM(B$2:B8276)</f>
        <v>45</v>
      </c>
      <c r="E8276" s="5">
        <f>SUM(C$2:C8276)</f>
        <v>8275</v>
      </c>
      <c r="F8276" s="6">
        <f>IF(stats[[#This Row],[Column1]],stats[[#This Row],[Total Clear]]/stats[[#This Row],[Total Runs]],NA())</f>
        <v>5.4380664652567976E-3</v>
      </c>
      <c r="G8276" s="6">
        <f>SUM(B$2:B8276) / SUM(C$2:C8276)</f>
        <v>5.4380664652567976E-3</v>
      </c>
      <c r="H8276" s="7">
        <f>IFERROR(stats[[#This Row],[Column1]]-A8275,"")</f>
        <v>8.1018518540076911E-4</v>
      </c>
      <c r="I8276" s="7">
        <f>IFERROR(_xlfn.QUARTILE.INC(H$2:H8276,1),"")</f>
        <v>9.2592592409346253E-4</v>
      </c>
      <c r="J8276" s="7">
        <f>IFERROR(_xlfn.QUARTILE.INC(H$2:H8276,3),"")</f>
        <v>1.0532407395658083E-3</v>
      </c>
      <c r="K8276" s="7">
        <f>IFERROR(stats[[#This Row],[Q3]]-stats[[#This Row],[Q1]],"")</f>
        <v>1.273148154723458E-4</v>
      </c>
      <c r="L8276" s="7">
        <f>IFERROR(AVERAGEIFS(H$2:H8276, H$2:H8276, "&lt;" &amp;stats[[#This Row],[Q3]]+(2*stats[[#This Row],[IQR]]), H$2:H8276, "&gt;" &amp; stats[[#This Row],[Q1]]-(2*stats[[#This Row],[IQR]])),"")</f>
        <v>9.9046744434526791E-4</v>
      </c>
    </row>
    <row r="8277" spans="1:12" x14ac:dyDescent="0.25">
      <c r="A8277" s="4">
        <v>44454.598298611112</v>
      </c>
      <c r="B8277">
        <v>0</v>
      </c>
      <c r="C8277">
        <v>1</v>
      </c>
      <c r="D8277" s="5">
        <f>SUM(B$2:B8277)</f>
        <v>45</v>
      </c>
      <c r="E8277" s="5">
        <f>SUM(C$2:C8277)</f>
        <v>8276</v>
      </c>
      <c r="F8277" s="6">
        <f>IF(stats[[#This Row],[Column1]],stats[[#This Row],[Total Clear]]/stats[[#This Row],[Total Runs]],NA())</f>
        <v>5.4374093765103913E-3</v>
      </c>
      <c r="G8277" s="6">
        <f>SUM(B$2:B8277) / SUM(C$2:C8277)</f>
        <v>5.4374093765103913E-3</v>
      </c>
      <c r="H8277" s="7">
        <f>IFERROR(stats[[#This Row],[Column1]]-A8276,"")</f>
        <v>8.7962963152676821E-4</v>
      </c>
      <c r="I8277" s="7">
        <f>IFERROR(_xlfn.QUARTILE.INC(H$2:H8277,1),"")</f>
        <v>9.2592592409346253E-4</v>
      </c>
      <c r="J8277" s="7">
        <f>IFERROR(_xlfn.QUARTILE.INC(H$2:H8277,3),"")</f>
        <v>1.0532407395658083E-3</v>
      </c>
      <c r="K8277" s="7">
        <f>IFERROR(stats[[#This Row],[Q3]]-stats[[#This Row],[Q1]],"")</f>
        <v>1.273148154723458E-4</v>
      </c>
      <c r="L8277" s="7">
        <f>IFERROR(AVERAGEIFS(H$2:H8277, H$2:H8277, "&lt;" &amp;stats[[#This Row],[Q3]]+(2*stats[[#This Row],[IQR]]), H$2:H8277, "&gt;" &amp; stats[[#This Row],[Q1]]-(2*stats[[#This Row],[IQR]])),"")</f>
        <v>9.9045389945796262E-4</v>
      </c>
    </row>
    <row r="8278" spans="1:12" x14ac:dyDescent="0.25">
      <c r="A8278" s="4">
        <v>44454.599131944444</v>
      </c>
      <c r="B8278">
        <v>0</v>
      </c>
      <c r="C8278">
        <v>1</v>
      </c>
      <c r="D8278" s="5">
        <f>SUM(B$2:B8278)</f>
        <v>45</v>
      </c>
      <c r="E8278" s="5">
        <f>SUM(C$2:C8278)</f>
        <v>8277</v>
      </c>
      <c r="F8278" s="6">
        <f>IF(stats[[#This Row],[Column1]],stats[[#This Row],[Total Clear]]/stats[[#This Row],[Total Runs]],NA())</f>
        <v>5.4367524465386008E-3</v>
      </c>
      <c r="G8278" s="6">
        <f>SUM(B$2:B8278) / SUM(C$2:C8278)</f>
        <v>5.4367524465386008E-3</v>
      </c>
      <c r="H8278" s="7">
        <f>IFERROR(stats[[#This Row],[Column1]]-A8277,"")</f>
        <v>8.3333333168411627E-4</v>
      </c>
      <c r="I8278" s="7">
        <f>IFERROR(_xlfn.QUARTILE.INC(H$2:H8278,1),"")</f>
        <v>9.2592592409346253E-4</v>
      </c>
      <c r="J8278" s="7">
        <f>IFERROR(_xlfn.QUARTILE.INC(H$2:H8278,3),"")</f>
        <v>1.0532407395658083E-3</v>
      </c>
      <c r="K8278" s="7">
        <f>IFERROR(stats[[#This Row],[Q3]]-stats[[#This Row],[Q1]],"")</f>
        <v>1.273148154723458E-4</v>
      </c>
      <c r="L8278" s="7">
        <f>IFERROR(AVERAGEIFS(H$2:H8278, H$2:H8278, "&lt;" &amp;stats[[#This Row],[Q3]]+(2*stats[[#This Row],[IQR]]), H$2:H8278, "&gt;" &amp; stats[[#This Row],[Q1]]-(2*stats[[#This Row],[IQR]])),"")</f>
        <v>9.9043470095261398E-4</v>
      </c>
    </row>
    <row r="8279" spans="1:12" x14ac:dyDescent="0.25">
      <c r="A8279" s="4">
        <v>44454.599988425929</v>
      </c>
      <c r="B8279">
        <v>0</v>
      </c>
      <c r="C8279">
        <v>1</v>
      </c>
      <c r="D8279" s="5">
        <f>SUM(B$2:B8279)</f>
        <v>45</v>
      </c>
      <c r="E8279" s="5">
        <f>SUM(C$2:C8279)</f>
        <v>8278</v>
      </c>
      <c r="F8279" s="6">
        <f>IF(stats[[#This Row],[Column1]],stats[[#This Row],[Total Clear]]/stats[[#This Row],[Total Runs]],NA())</f>
        <v>5.4360956752838854E-3</v>
      </c>
      <c r="G8279" s="6">
        <f>SUM(B$2:B8279) / SUM(C$2:C8279)</f>
        <v>5.4360956752838854E-3</v>
      </c>
      <c r="H8279" s="7">
        <f>IFERROR(stats[[#This Row],[Column1]]-A8278,"")</f>
        <v>8.5648148524342105E-4</v>
      </c>
      <c r="I8279" s="7">
        <f>IFERROR(_xlfn.QUARTILE.INC(H$2:H8279,1),"")</f>
        <v>9.2592592409346253E-4</v>
      </c>
      <c r="J8279" s="7">
        <f>IFERROR(_xlfn.QUARTILE.INC(H$2:H8279,3),"")</f>
        <v>1.0532407395658083E-3</v>
      </c>
      <c r="K8279" s="7">
        <f>IFERROR(stats[[#This Row],[Q3]]-stats[[#This Row],[Q1]],"")</f>
        <v>1.273148154723458E-4</v>
      </c>
      <c r="L8279" s="7">
        <f>IFERROR(AVERAGEIFS(H$2:H8279, H$2:H8279, "&lt;" &amp;stats[[#This Row],[Q3]]+(2*stats[[#This Row],[IQR]]), H$2:H8279, "&gt;" &amp; stats[[#This Row],[Q1]]-(2*stats[[#This Row],[IQR]])),"")</f>
        <v>9.904183352573532E-4</v>
      </c>
    </row>
    <row r="8280" spans="1:12" x14ac:dyDescent="0.25">
      <c r="A8280" s="4">
        <v>44454.600914351853</v>
      </c>
      <c r="B8280">
        <v>0</v>
      </c>
      <c r="C8280">
        <v>1</v>
      </c>
      <c r="D8280" s="5">
        <f>SUM(B$2:B8280)</f>
        <v>45</v>
      </c>
      <c r="E8280" s="5">
        <f>SUM(C$2:C8280)</f>
        <v>8279</v>
      </c>
      <c r="F8280" s="6">
        <f>IF(stats[[#This Row],[Column1]],stats[[#This Row],[Total Clear]]/stats[[#This Row],[Total Runs]],NA())</f>
        <v>5.4354390626887303E-3</v>
      </c>
      <c r="G8280" s="6">
        <f>SUM(B$2:B8280) / SUM(C$2:C8280)</f>
        <v>5.4354390626887303E-3</v>
      </c>
      <c r="H8280" s="7">
        <f>IFERROR(stats[[#This Row],[Column1]]-A8279,"")</f>
        <v>9.2592592409346253E-4</v>
      </c>
      <c r="I8280" s="7">
        <f>IFERROR(_xlfn.QUARTILE.INC(H$2:H8280,1),"")</f>
        <v>9.2592592409346253E-4</v>
      </c>
      <c r="J8280" s="7">
        <f>IFERROR(_xlfn.QUARTILE.INC(H$2:H8280,3),"")</f>
        <v>1.0532407395658083E-3</v>
      </c>
      <c r="K8280" s="7">
        <f>IFERROR(stats[[#This Row],[Q3]]-stats[[#This Row],[Q1]],"")</f>
        <v>1.273148154723458E-4</v>
      </c>
      <c r="L8280" s="7">
        <f>IFERROR(AVERAGEIFS(H$2:H8280, H$2:H8280, "&lt;" &amp;stats[[#This Row],[Q3]]+(2*stats[[#This Row],[IQR]]), H$2:H8280, "&gt;" &amp; stats[[#This Row],[Q1]]-(2*stats[[#This Row],[IQR]])),"")</f>
        <v>9.9041045687827149E-4</v>
      </c>
    </row>
    <row r="8281" spans="1:12" x14ac:dyDescent="0.25">
      <c r="A8281" s="4">
        <v>44454.601805555554</v>
      </c>
      <c r="B8281">
        <v>0</v>
      </c>
      <c r="C8281">
        <v>1</v>
      </c>
      <c r="D8281" s="5">
        <f>SUM(B$2:B8281)</f>
        <v>45</v>
      </c>
      <c r="E8281" s="5">
        <f>SUM(C$2:C8281)</f>
        <v>8280</v>
      </c>
      <c r="F8281" s="6">
        <f>IF(stats[[#This Row],[Column1]],stats[[#This Row],[Total Clear]]/stats[[#This Row],[Total Runs]],NA())</f>
        <v>5.434782608695652E-3</v>
      </c>
      <c r="G8281" s="6">
        <f>SUM(B$2:B8281) / SUM(C$2:C8281)</f>
        <v>5.434782608695652E-3</v>
      </c>
      <c r="H8281" s="7">
        <f>IFERROR(stats[[#This Row],[Column1]]-A8280,"")</f>
        <v>8.9120370103046298E-4</v>
      </c>
      <c r="I8281" s="7">
        <f>IFERROR(_xlfn.QUARTILE.INC(H$2:H8281,1),"")</f>
        <v>9.2592592409346253E-4</v>
      </c>
      <c r="J8281" s="7">
        <f>IFERROR(_xlfn.QUARTILE.INC(H$2:H8281,3),"")</f>
        <v>1.0532407395658083E-3</v>
      </c>
      <c r="K8281" s="7">
        <f>IFERROR(stats[[#This Row],[Q3]]-stats[[#This Row],[Q1]],"")</f>
        <v>1.273148154723458E-4</v>
      </c>
      <c r="L8281" s="7">
        <f>IFERROR(AVERAGEIFS(H$2:H8281, H$2:H8281, "&lt;" &amp;stats[[#This Row],[Q3]]+(2*stats[[#This Row],[IQR]]), H$2:H8281, "&gt;" &amp; stats[[#This Row],[Q1]]-(2*stats[[#This Row],[IQR]])),"")</f>
        <v>9.9039833928258941E-4</v>
      </c>
    </row>
    <row r="8282" spans="1:12" x14ac:dyDescent="0.25">
      <c r="A8282" s="4">
        <v>44454.602708333332</v>
      </c>
      <c r="B8282">
        <v>0</v>
      </c>
      <c r="C8282">
        <v>1</v>
      </c>
      <c r="D8282" s="5">
        <f>SUM(B$2:B8282)</f>
        <v>45</v>
      </c>
      <c r="E8282" s="5">
        <f>SUM(C$2:C8282)</f>
        <v>8281</v>
      </c>
      <c r="F8282" s="6">
        <f>IF(stats[[#This Row],[Column1]],stats[[#This Row],[Total Clear]]/stats[[#This Row],[Total Runs]],NA())</f>
        <v>5.4341263132471921E-3</v>
      </c>
      <c r="G8282" s="6">
        <f>SUM(B$2:B8282) / SUM(C$2:C8282)</f>
        <v>5.4341263132471921E-3</v>
      </c>
      <c r="H8282" s="7">
        <f>IFERROR(stats[[#This Row],[Column1]]-A8281,"")</f>
        <v>9.0277777781011537E-4</v>
      </c>
      <c r="I8282" s="7">
        <f>IFERROR(_xlfn.QUARTILE.INC(H$2:H8282,1),"")</f>
        <v>9.2592592409346253E-4</v>
      </c>
      <c r="J8282" s="7">
        <f>IFERROR(_xlfn.QUARTILE.INC(H$2:H8282,3),"")</f>
        <v>1.0532407395658083E-3</v>
      </c>
      <c r="K8282" s="7">
        <f>IFERROR(stats[[#This Row],[Q3]]-stats[[#This Row],[Q1]],"")</f>
        <v>1.273148154723458E-4</v>
      </c>
      <c r="L8282" s="7">
        <f>IFERROR(AVERAGEIFS(H$2:H8282, H$2:H8282, "&lt;" &amp;stats[[#This Row],[Q3]]+(2*stats[[#This Row],[IQR]]), H$2:H8282, "&gt;" &amp; stats[[#This Row],[Q1]]-(2*stats[[#This Row],[IQR]])),"")</f>
        <v>9.903876381881253E-4</v>
      </c>
    </row>
    <row r="8283" spans="1:12" x14ac:dyDescent="0.25">
      <c r="A8283" s="4">
        <v>44454.603564814817</v>
      </c>
      <c r="B8283">
        <v>0</v>
      </c>
      <c r="C8283">
        <v>1</v>
      </c>
      <c r="D8283" s="5">
        <f>SUM(B$2:B8283)</f>
        <v>45</v>
      </c>
      <c r="E8283" s="5">
        <f>SUM(C$2:C8283)</f>
        <v>8282</v>
      </c>
      <c r="F8283" s="6">
        <f>IF(stats[[#This Row],[Column1]],stats[[#This Row],[Total Clear]]/stats[[#This Row],[Total Runs]],NA())</f>
        <v>5.4334701762859209E-3</v>
      </c>
      <c r="G8283" s="6">
        <f>SUM(B$2:B8283) / SUM(C$2:C8283)</f>
        <v>5.4334701762859209E-3</v>
      </c>
      <c r="H8283" s="7">
        <f>IFERROR(stats[[#This Row],[Column1]]-A8282,"")</f>
        <v>8.5648148524342105E-4</v>
      </c>
      <c r="I8283" s="7">
        <f>IFERROR(_xlfn.QUARTILE.INC(H$2:H8283,1),"")</f>
        <v>9.2592592409346253E-4</v>
      </c>
      <c r="J8283" s="7">
        <f>IFERROR(_xlfn.QUARTILE.INC(H$2:H8283,3),"")</f>
        <v>1.0532407395658083E-3</v>
      </c>
      <c r="K8283" s="7">
        <f>IFERROR(stats[[#This Row],[Q3]]-stats[[#This Row],[Q1]],"")</f>
        <v>1.273148154723458E-4</v>
      </c>
      <c r="L8283" s="7">
        <f>IFERROR(AVERAGEIFS(H$2:H8283, H$2:H8283, "&lt;" &amp;stats[[#This Row],[Q3]]+(2*stats[[#This Row],[IQR]]), H$2:H8283, "&gt;" &amp; stats[[#This Row],[Q1]]-(2*stats[[#This Row],[IQR]])),"")</f>
        <v>9.9037128623392532E-4</v>
      </c>
    </row>
    <row r="8284" spans="1:12" x14ac:dyDescent="0.25">
      <c r="A8284" s="4">
        <v>44454.604444444441</v>
      </c>
      <c r="B8284">
        <v>0</v>
      </c>
      <c r="C8284">
        <v>1</v>
      </c>
      <c r="D8284" s="5">
        <f>SUM(B$2:B8284)</f>
        <v>45</v>
      </c>
      <c r="E8284" s="5">
        <f>SUM(C$2:C8284)</f>
        <v>8283</v>
      </c>
      <c r="F8284" s="6">
        <f>IF(stats[[#This Row],[Column1]],stats[[#This Row],[Total Clear]]/stats[[#This Row],[Total Runs]],NA())</f>
        <v>5.4328141977544372E-3</v>
      </c>
      <c r="G8284" s="6">
        <f>SUM(B$2:B8284) / SUM(C$2:C8284)</f>
        <v>5.4328141977544372E-3</v>
      </c>
      <c r="H8284" s="7">
        <f>IFERROR(stats[[#This Row],[Column1]]-A8283,"")</f>
        <v>8.7962962425081059E-4</v>
      </c>
      <c r="I8284" s="7">
        <f>IFERROR(_xlfn.QUARTILE.INC(H$2:H8284,1),"")</f>
        <v>9.2592592409346253E-4</v>
      </c>
      <c r="J8284" s="7">
        <f>IFERROR(_xlfn.QUARTILE.INC(H$2:H8284,3),"")</f>
        <v>1.0532407395658083E-3</v>
      </c>
      <c r="K8284" s="7">
        <f>IFERROR(stats[[#This Row],[Q3]]-stats[[#This Row],[Q1]],"")</f>
        <v>1.273148154723458E-4</v>
      </c>
      <c r="L8284" s="7">
        <f>IFERROR(AVERAGEIFS(H$2:H8284, H$2:H8284, "&lt;" &amp;stats[[#This Row],[Q3]]+(2*stats[[#This Row],[IQR]]), H$2:H8284, "&gt;" &amp; stats[[#This Row],[Q1]]-(2*stats[[#This Row],[IQR]])),"")</f>
        <v>9.9035776466347542E-4</v>
      </c>
    </row>
    <row r="8285" spans="1:12" x14ac:dyDescent="0.25">
      <c r="A8285" s="4">
        <v>44454.605254629627</v>
      </c>
      <c r="B8285">
        <v>0</v>
      </c>
      <c r="C8285">
        <v>1</v>
      </c>
      <c r="D8285" s="5">
        <f>SUM(B$2:B8285)</f>
        <v>45</v>
      </c>
      <c r="E8285" s="5">
        <f>SUM(C$2:C8285)</f>
        <v>8284</v>
      </c>
      <c r="F8285" s="6">
        <f>IF(stats[[#This Row],[Column1]],stats[[#This Row],[Total Clear]]/stats[[#This Row],[Total Runs]],NA())</f>
        <v>5.4321583775953641E-3</v>
      </c>
      <c r="G8285" s="6">
        <f>SUM(B$2:B8285) / SUM(C$2:C8285)</f>
        <v>5.4321583775953641E-3</v>
      </c>
      <c r="H8285" s="7">
        <f>IFERROR(stats[[#This Row],[Column1]]-A8284,"")</f>
        <v>8.1018518540076911E-4</v>
      </c>
      <c r="I8285" s="7">
        <f>IFERROR(_xlfn.QUARTILE.INC(H$2:H8285,1),"")</f>
        <v>9.2592592409346253E-4</v>
      </c>
      <c r="J8285" s="7">
        <f>IFERROR(_xlfn.QUARTILE.INC(H$2:H8285,3),"")</f>
        <v>1.0532407395658083E-3</v>
      </c>
      <c r="K8285" s="7">
        <f>IFERROR(stats[[#This Row],[Q3]]-stats[[#This Row],[Q1]],"")</f>
        <v>1.273148154723458E-4</v>
      </c>
      <c r="L8285" s="7">
        <f>IFERROR(AVERAGEIFS(H$2:H8285, H$2:H8285, "&lt;" &amp;stats[[#This Row],[Q3]]+(2*stats[[#This Row],[IQR]]), H$2:H8285, "&gt;" &amp; stats[[#This Row],[Q1]]-(2*stats[[#This Row],[IQR]])),"")</f>
        <v>9.9033576825531262E-4</v>
      </c>
    </row>
    <row r="8286" spans="1:12" x14ac:dyDescent="0.25">
      <c r="A8286" s="4">
        <v>44454.606180555558</v>
      </c>
      <c r="B8286">
        <v>0</v>
      </c>
      <c r="C8286">
        <v>1</v>
      </c>
      <c r="D8286" s="5">
        <f>SUM(B$2:B8286)</f>
        <v>45</v>
      </c>
      <c r="E8286" s="5">
        <f>SUM(C$2:C8286)</f>
        <v>8285</v>
      </c>
      <c r="F8286" s="6">
        <f>IF(stats[[#This Row],[Column1]],stats[[#This Row],[Total Clear]]/stats[[#This Row],[Total Runs]],NA())</f>
        <v>5.4315027157513579E-3</v>
      </c>
      <c r="G8286" s="6">
        <f>SUM(B$2:B8286) / SUM(C$2:C8286)</f>
        <v>5.4315027157513579E-3</v>
      </c>
      <c r="H8286" s="7">
        <f>IFERROR(stats[[#This Row],[Column1]]-A8285,"")</f>
        <v>9.2592593136942014E-4</v>
      </c>
      <c r="I8286" s="7">
        <f>IFERROR(_xlfn.QUARTILE.INC(H$2:H8286,1),"")</f>
        <v>9.2592592409346253E-4</v>
      </c>
      <c r="J8286" s="7">
        <f>IFERROR(_xlfn.QUARTILE.INC(H$2:H8286,3),"")</f>
        <v>1.0532407395658083E-3</v>
      </c>
      <c r="K8286" s="7">
        <f>IFERROR(stats[[#This Row],[Q3]]-stats[[#This Row],[Q1]],"")</f>
        <v>1.273148154723458E-4</v>
      </c>
      <c r="L8286" s="7">
        <f>IFERROR(AVERAGEIFS(H$2:H8286, H$2:H8286, "&lt;" &amp;stats[[#This Row],[Q3]]+(2*stats[[#This Row],[IQR]]), H$2:H8286, "&gt;" &amp; stats[[#This Row],[Q1]]-(2*stats[[#This Row],[IQR]])),"")</f>
        <v>9.9032790572639584E-4</v>
      </c>
    </row>
    <row r="8287" spans="1:12" x14ac:dyDescent="0.25">
      <c r="A8287" s="4">
        <v>44454.607060185182</v>
      </c>
      <c r="B8287">
        <v>0</v>
      </c>
      <c r="C8287">
        <v>1</v>
      </c>
      <c r="D8287" s="5">
        <f>SUM(B$2:B8287)</f>
        <v>45</v>
      </c>
      <c r="E8287" s="5">
        <f>SUM(C$2:C8287)</f>
        <v>8286</v>
      </c>
      <c r="F8287" s="6">
        <f>IF(stats[[#This Row],[Column1]],stats[[#This Row],[Total Clear]]/stats[[#This Row],[Total Runs]],NA())</f>
        <v>5.4308472121650979E-3</v>
      </c>
      <c r="G8287" s="6">
        <f>SUM(B$2:B8287) / SUM(C$2:C8287)</f>
        <v>5.4308472121650979E-3</v>
      </c>
      <c r="H8287" s="7">
        <f>IFERROR(stats[[#This Row],[Column1]]-A8286,"")</f>
        <v>8.7962962425081059E-4</v>
      </c>
      <c r="I8287" s="7">
        <f>IFERROR(_xlfn.QUARTILE.INC(H$2:H8287,1),"")</f>
        <v>9.2592592409346253E-4</v>
      </c>
      <c r="J8287" s="7">
        <f>IFERROR(_xlfn.QUARTILE.INC(H$2:H8287,3),"")</f>
        <v>1.0532407395658083E-3</v>
      </c>
      <c r="K8287" s="7">
        <f>IFERROR(stats[[#This Row],[Q3]]-stats[[#This Row],[Q1]],"")</f>
        <v>1.273148154723458E-4</v>
      </c>
      <c r="L8287" s="7">
        <f>IFERROR(AVERAGEIFS(H$2:H8287, H$2:H8287, "&lt;" &amp;stats[[#This Row],[Q3]]+(2*stats[[#This Row],[IQR]]), H$2:H8287, "&gt;" &amp; stats[[#This Row],[Q1]]-(2*stats[[#This Row],[IQR]])),"")</f>
        <v>9.9031439440191451E-4</v>
      </c>
    </row>
    <row r="8288" spans="1:12" x14ac:dyDescent="0.25">
      <c r="A8288" s="4">
        <v>44454.607939814814</v>
      </c>
      <c r="B8288">
        <v>0</v>
      </c>
      <c r="C8288">
        <v>1</v>
      </c>
      <c r="D8288" s="5">
        <f>SUM(B$2:B8288)</f>
        <v>45</v>
      </c>
      <c r="E8288" s="5">
        <f>SUM(C$2:C8288)</f>
        <v>8287</v>
      </c>
      <c r="F8288" s="6">
        <f>IF(stats[[#This Row],[Column1]],stats[[#This Row],[Total Clear]]/stats[[#This Row],[Total Runs]],NA())</f>
        <v>5.4301918667792924E-3</v>
      </c>
      <c r="G8288" s="6">
        <f>SUM(B$2:B8288) / SUM(C$2:C8288)</f>
        <v>5.4301918667792924E-3</v>
      </c>
      <c r="H8288" s="7">
        <f>IFERROR(stats[[#This Row],[Column1]]-A8287,"")</f>
        <v>8.7962963152676821E-4</v>
      </c>
      <c r="I8288" s="7">
        <f>IFERROR(_xlfn.QUARTILE.INC(H$2:H8288,1),"")</f>
        <v>9.2592592409346253E-4</v>
      </c>
      <c r="J8288" s="7">
        <f>IFERROR(_xlfn.QUARTILE.INC(H$2:H8288,3),"")</f>
        <v>1.0532407395658083E-3</v>
      </c>
      <c r="K8288" s="7">
        <f>IFERROR(stats[[#This Row],[Q3]]-stats[[#This Row],[Q1]],"")</f>
        <v>1.273148154723458E-4</v>
      </c>
      <c r="L8288" s="7">
        <f>IFERROR(AVERAGEIFS(H$2:H8288, H$2:H8288, "&lt;" &amp;stats[[#This Row],[Q3]]+(2*stats[[#This Row],[IQR]]), H$2:H8288, "&gt;" &amp; stats[[#This Row],[Q1]]-(2*stats[[#This Row],[IQR]])),"")</f>
        <v>9.9030088637617922E-4</v>
      </c>
    </row>
    <row r="8289" spans="1:12" x14ac:dyDescent="0.25">
      <c r="A8289" s="4">
        <v>44454.608796296299</v>
      </c>
      <c r="B8289">
        <v>0</v>
      </c>
      <c r="C8289">
        <v>1</v>
      </c>
      <c r="D8289" s="5">
        <f>SUM(B$2:B8289)</f>
        <v>45</v>
      </c>
      <c r="E8289" s="5">
        <f>SUM(C$2:C8289)</f>
        <v>8288</v>
      </c>
      <c r="F8289" s="6">
        <f>IF(stats[[#This Row],[Column1]],stats[[#This Row],[Total Clear]]/stats[[#This Row],[Total Runs]],NA())</f>
        <v>5.42953667953668E-3</v>
      </c>
      <c r="G8289" s="6">
        <f>SUM(B$2:B8289) / SUM(C$2:C8289)</f>
        <v>5.42953667953668E-3</v>
      </c>
      <c r="H8289" s="7">
        <f>IFERROR(stats[[#This Row],[Column1]]-A8288,"")</f>
        <v>8.5648148524342105E-4</v>
      </c>
      <c r="I8289" s="7">
        <f>IFERROR(_xlfn.QUARTILE.INC(H$2:H8289,1),"")</f>
        <v>9.2592592409346253E-4</v>
      </c>
      <c r="J8289" s="7">
        <f>IFERROR(_xlfn.QUARTILE.INC(H$2:H8289,3),"")</f>
        <v>1.0532407395658083E-3</v>
      </c>
      <c r="K8289" s="7">
        <f>IFERROR(stats[[#This Row],[Q3]]-stats[[#This Row],[Q1]],"")</f>
        <v>1.273148154723458E-4</v>
      </c>
      <c r="L8289" s="7">
        <f>IFERROR(AVERAGEIFS(H$2:H8289, H$2:H8289, "&lt;" &amp;stats[[#This Row],[Q3]]+(2*stats[[#This Row],[IQR]]), H$2:H8289, "&gt;" &amp; stats[[#This Row],[Q1]]-(2*stats[[#This Row],[IQR]])),"")</f>
        <v>9.9028455698006788E-4</v>
      </c>
    </row>
    <row r="8290" spans="1:12" x14ac:dyDescent="0.25">
      <c r="A8290" s="4">
        <v>44454.609652777777</v>
      </c>
      <c r="B8290">
        <v>0</v>
      </c>
      <c r="C8290">
        <v>1</v>
      </c>
      <c r="D8290" s="5">
        <f>SUM(B$2:B8290)</f>
        <v>45</v>
      </c>
      <c r="E8290" s="5">
        <f>SUM(C$2:C8290)</f>
        <v>8289</v>
      </c>
      <c r="F8290" s="6">
        <f>IF(stats[[#This Row],[Column1]],stats[[#This Row],[Total Clear]]/stats[[#This Row],[Total Runs]],NA())</f>
        <v>5.4288816503800215E-3</v>
      </c>
      <c r="G8290" s="6">
        <f>SUM(B$2:B8290) / SUM(C$2:C8290)</f>
        <v>5.4288816503800215E-3</v>
      </c>
      <c r="H8290" s="7">
        <f>IFERROR(stats[[#This Row],[Column1]]-A8289,"")</f>
        <v>8.5648147796746343E-4</v>
      </c>
      <c r="I8290" s="7">
        <f>IFERROR(_xlfn.QUARTILE.INC(H$2:H8290,1),"")</f>
        <v>9.2592592409346253E-4</v>
      </c>
      <c r="J8290" s="7">
        <f>IFERROR(_xlfn.QUARTILE.INC(H$2:H8290,3),"")</f>
        <v>1.0532407395658083E-3</v>
      </c>
      <c r="K8290" s="7">
        <f>IFERROR(stats[[#This Row],[Q3]]-stats[[#This Row],[Q1]],"")</f>
        <v>1.273148154723458E-4</v>
      </c>
      <c r="L8290" s="7">
        <f>IFERROR(AVERAGEIFS(H$2:H8290, H$2:H8290, "&lt;" &amp;stats[[#This Row],[Q3]]+(2*stats[[#This Row],[IQR]]), H$2:H8290, "&gt;" &amp; stats[[#This Row],[Q1]]-(2*stats[[#This Row],[IQR]])),"")</f>
        <v>9.9026823156779195E-4</v>
      </c>
    </row>
    <row r="8291" spans="1:12" x14ac:dyDescent="0.25">
      <c r="A8291" s="4">
        <v>44454.610567129632</v>
      </c>
      <c r="B8291">
        <v>0</v>
      </c>
      <c r="C8291">
        <v>1</v>
      </c>
      <c r="D8291" s="5">
        <f>SUM(B$2:B8291)</f>
        <v>45</v>
      </c>
      <c r="E8291" s="5">
        <f>SUM(C$2:C8291)</f>
        <v>8290</v>
      </c>
      <c r="F8291" s="6">
        <f>IF(stats[[#This Row],[Column1]],stats[[#This Row],[Total Clear]]/stats[[#This Row],[Total Runs]],NA())</f>
        <v>5.4282267792521112E-3</v>
      </c>
      <c r="G8291" s="6">
        <f>SUM(B$2:B8291) / SUM(C$2:C8291)</f>
        <v>5.4282267792521112E-3</v>
      </c>
      <c r="H8291" s="7">
        <f>IFERROR(stats[[#This Row],[Column1]]-A8290,"")</f>
        <v>9.1435185458976775E-4</v>
      </c>
      <c r="I8291" s="7">
        <f>IFERROR(_xlfn.QUARTILE.INC(H$2:H8291,1),"")</f>
        <v>9.2592592409346253E-4</v>
      </c>
      <c r="J8291" s="7">
        <f>IFERROR(_xlfn.QUARTILE.INC(H$2:H8291,3),"")</f>
        <v>1.0532407395658083E-3</v>
      </c>
      <c r="K8291" s="7">
        <f>IFERROR(stats[[#This Row],[Q3]]-stats[[#This Row],[Q1]],"")</f>
        <v>1.273148154723458E-4</v>
      </c>
      <c r="L8291" s="7">
        <f>IFERROR(AVERAGEIFS(H$2:H8291, H$2:H8291, "&lt;" &amp;stats[[#This Row],[Q3]]+(2*stats[[#This Row],[IQR]]), H$2:H8291, "&gt;" &amp; stats[[#This Row],[Q1]]-(2*stats[[#This Row],[IQR]])),"")</f>
        <v>9.9025897008469112E-4</v>
      </c>
    </row>
    <row r="8292" spans="1:12" x14ac:dyDescent="0.25">
      <c r="A8292" s="4">
        <v>44454.611435185187</v>
      </c>
      <c r="B8292">
        <v>0</v>
      </c>
      <c r="C8292">
        <v>1</v>
      </c>
      <c r="D8292" s="5">
        <f>SUM(B$2:B8292)</f>
        <v>45</v>
      </c>
      <c r="E8292" s="5">
        <f>SUM(C$2:C8292)</f>
        <v>8291</v>
      </c>
      <c r="F8292" s="6">
        <f>IF(stats[[#This Row],[Column1]],stats[[#This Row],[Total Clear]]/stats[[#This Row],[Total Runs]],NA())</f>
        <v>5.4275720660957663E-3</v>
      </c>
      <c r="G8292" s="6">
        <f>SUM(B$2:B8292) / SUM(C$2:C8292)</f>
        <v>5.4275720660957663E-3</v>
      </c>
      <c r="H8292" s="7">
        <f>IFERROR(stats[[#This Row],[Column1]]-A8291,"")</f>
        <v>8.6805555474711582E-4</v>
      </c>
      <c r="I8292" s="7">
        <f>IFERROR(_xlfn.QUARTILE.INC(H$2:H8292,1),"")</f>
        <v>9.2592592409346253E-4</v>
      </c>
      <c r="J8292" s="7">
        <f>IFERROR(_xlfn.QUARTILE.INC(H$2:H8292,3),"")</f>
        <v>1.0532407395658083E-3</v>
      </c>
      <c r="K8292" s="7">
        <f>IFERROR(stats[[#This Row],[Q3]]-stats[[#This Row],[Q1]],"")</f>
        <v>1.273148154723458E-4</v>
      </c>
      <c r="L8292" s="7">
        <f>IFERROR(AVERAGEIFS(H$2:H8292, H$2:H8292, "&lt;" &amp;stats[[#This Row],[Q3]]+(2*stats[[#This Row],[IQR]]), H$2:H8292, "&gt;" &amp; stats[[#This Row],[Q1]]-(2*stats[[#This Row],[IQR]])),"")</f>
        <v>9.9024406359343254E-4</v>
      </c>
    </row>
    <row r="8293" spans="1:12" x14ac:dyDescent="0.25">
      <c r="A8293" s="4">
        <v>44454.612303240741</v>
      </c>
      <c r="B8293">
        <v>0</v>
      </c>
      <c r="C8293">
        <v>1</v>
      </c>
      <c r="D8293" s="5">
        <f>SUM(B$2:B8293)</f>
        <v>45</v>
      </c>
      <c r="E8293" s="5">
        <f>SUM(C$2:C8293)</f>
        <v>8292</v>
      </c>
      <c r="F8293" s="6">
        <f>IF(stats[[#This Row],[Column1]],stats[[#This Row],[Total Clear]]/stats[[#This Row],[Total Runs]],NA())</f>
        <v>5.4269175108538348E-3</v>
      </c>
      <c r="G8293" s="6">
        <f>SUM(B$2:B8293) / SUM(C$2:C8293)</f>
        <v>5.4269175108538348E-3</v>
      </c>
      <c r="H8293" s="7">
        <f>IFERROR(stats[[#This Row],[Column1]]-A8292,"")</f>
        <v>8.6805555474711582E-4</v>
      </c>
      <c r="I8293" s="7">
        <f>IFERROR(_xlfn.QUARTILE.INC(H$2:H8293,1),"")</f>
        <v>9.2592592409346253E-4</v>
      </c>
      <c r="J8293" s="7">
        <f>IFERROR(_xlfn.QUARTILE.INC(H$2:H8293,3),"")</f>
        <v>1.0532407395658083E-3</v>
      </c>
      <c r="K8293" s="7">
        <f>IFERROR(stats[[#This Row],[Q3]]-stats[[#This Row],[Q1]],"")</f>
        <v>1.273148154723458E-4</v>
      </c>
      <c r="L8293" s="7">
        <f>IFERROR(AVERAGEIFS(H$2:H8293, H$2:H8293, "&lt;" &amp;stats[[#This Row],[Q3]]+(2*stats[[#This Row],[IQR]]), H$2:H8293, "&gt;" &amp; stats[[#This Row],[Q1]]-(2*stats[[#This Row],[IQR]])),"")</f>
        <v>9.9022916073834692E-4</v>
      </c>
    </row>
    <row r="8294" spans="1:12" x14ac:dyDescent="0.25">
      <c r="A8294" s="4">
        <v>44454.613194444442</v>
      </c>
      <c r="B8294">
        <v>0</v>
      </c>
      <c r="C8294">
        <v>1</v>
      </c>
      <c r="D8294" s="5">
        <f>SUM(B$2:B8294)</f>
        <v>45</v>
      </c>
      <c r="E8294" s="5">
        <f>SUM(C$2:C8294)</f>
        <v>8293</v>
      </c>
      <c r="F8294" s="6">
        <f>IF(stats[[#This Row],[Column1]],stats[[#This Row],[Total Clear]]/stats[[#This Row],[Total Runs]],NA())</f>
        <v>5.4262631134691913E-3</v>
      </c>
      <c r="G8294" s="6">
        <f>SUM(B$2:B8294) / SUM(C$2:C8294)</f>
        <v>5.4262631134691913E-3</v>
      </c>
      <c r="H8294" s="7">
        <f>IFERROR(stats[[#This Row],[Column1]]-A8293,"")</f>
        <v>8.9120370103046298E-4</v>
      </c>
      <c r="I8294" s="7">
        <f>IFERROR(_xlfn.QUARTILE.INC(H$2:H8294,1),"")</f>
        <v>9.2592592409346253E-4</v>
      </c>
      <c r="J8294" s="7">
        <f>IFERROR(_xlfn.QUARTILE.INC(H$2:H8294,3),"")</f>
        <v>1.0532407395658083E-3</v>
      </c>
      <c r="K8294" s="7">
        <f>IFERROR(stats[[#This Row],[Q3]]-stats[[#This Row],[Q1]],"")</f>
        <v>1.273148154723458E-4</v>
      </c>
      <c r="L8294" s="7">
        <f>IFERROR(AVERAGEIFS(H$2:H8294, H$2:H8294, "&lt;" &amp;stats[[#This Row],[Q3]]+(2*stats[[#This Row],[IQR]]), H$2:H8294, "&gt;" &amp; stats[[#This Row],[Q1]]-(2*stats[[#This Row],[IQR]])),"")</f>
        <v>9.9021708446277298E-4</v>
      </c>
    </row>
    <row r="8295" spans="1:12" x14ac:dyDescent="0.25">
      <c r="A8295" s="4">
        <v>44454.614074074074</v>
      </c>
      <c r="B8295">
        <v>0</v>
      </c>
      <c r="C8295">
        <v>1</v>
      </c>
      <c r="D8295" s="5">
        <f>SUM(B$2:B8295)</f>
        <v>45</v>
      </c>
      <c r="E8295" s="5">
        <f>SUM(C$2:C8295)</f>
        <v>8294</v>
      </c>
      <c r="F8295" s="6">
        <f>IF(stats[[#This Row],[Column1]],stats[[#This Row],[Total Clear]]/stats[[#This Row],[Total Runs]],NA())</f>
        <v>5.4256088738847356E-3</v>
      </c>
      <c r="G8295" s="6">
        <f>SUM(B$2:B8295) / SUM(C$2:C8295)</f>
        <v>5.4256088738847356E-3</v>
      </c>
      <c r="H8295" s="7">
        <f>IFERROR(stats[[#This Row],[Column1]]-A8294,"")</f>
        <v>8.7962963152676821E-4</v>
      </c>
      <c r="I8295" s="7">
        <f>IFERROR(_xlfn.QUARTILE.INC(H$2:H8295,1),"")</f>
        <v>9.2592592409346253E-4</v>
      </c>
      <c r="J8295" s="7">
        <f>IFERROR(_xlfn.QUARTILE.INC(H$2:H8295,3),"")</f>
        <v>1.0532407395658083E-3</v>
      </c>
      <c r="K8295" s="7">
        <f>IFERROR(stats[[#This Row],[Q3]]-stats[[#This Row],[Q1]],"")</f>
        <v>1.273148154723458E-4</v>
      </c>
      <c r="L8295" s="7">
        <f>IFERROR(AVERAGEIFS(H$2:H8295, H$2:H8295, "&lt;" &amp;stats[[#This Row],[Q3]]+(2*stats[[#This Row],[IQR]]), H$2:H8295, "&gt;" &amp; stats[[#This Row],[Q1]]-(2*stats[[#This Row],[IQR]])),"")</f>
        <v>9.9020359983249167E-4</v>
      </c>
    </row>
    <row r="8296" spans="1:12" x14ac:dyDescent="0.25">
      <c r="A8296" s="4">
        <v>44454.614918981482</v>
      </c>
      <c r="B8296">
        <v>0</v>
      </c>
      <c r="C8296">
        <v>1</v>
      </c>
      <c r="D8296" s="5">
        <f>SUM(B$2:B8296)</f>
        <v>45</v>
      </c>
      <c r="E8296" s="5">
        <f>SUM(C$2:C8296)</f>
        <v>8295</v>
      </c>
      <c r="F8296" s="6">
        <f>IF(stats[[#This Row],[Column1]],stats[[#This Row],[Total Clear]]/stats[[#This Row],[Total Runs]],NA())</f>
        <v>5.4249547920433997E-3</v>
      </c>
      <c r="G8296" s="6">
        <f>SUM(B$2:B8296) / SUM(C$2:C8296)</f>
        <v>5.4249547920433997E-3</v>
      </c>
      <c r="H8296" s="7">
        <f>IFERROR(stats[[#This Row],[Column1]]-A8295,"")</f>
        <v>8.4490740846376866E-4</v>
      </c>
      <c r="I8296" s="7">
        <f>IFERROR(_xlfn.QUARTILE.INC(H$2:H8296,1),"")</f>
        <v>9.2592592409346253E-4</v>
      </c>
      <c r="J8296" s="7">
        <f>IFERROR(_xlfn.QUARTILE.INC(H$2:H8296,3),"")</f>
        <v>1.0532407395658083E-3</v>
      </c>
      <c r="K8296" s="7">
        <f>IFERROR(stats[[#This Row],[Q3]]-stats[[#This Row],[Q1]],"")</f>
        <v>1.273148154723458E-4</v>
      </c>
      <c r="L8296" s="7">
        <f>IFERROR(AVERAGEIFS(H$2:H8296, H$2:H8296, "&lt;" &amp;stats[[#This Row],[Q3]]+(2*stats[[#This Row],[IQR]]), H$2:H8296, "&gt;" &amp; stats[[#This Row],[Q1]]-(2*stats[[#This Row],[IQR]])),"")</f>
        <v>9.9018588510542903E-4</v>
      </c>
    </row>
    <row r="8297" spans="1:12" x14ac:dyDescent="0.25">
      <c r="A8297" s="4">
        <v>44454.615833333337</v>
      </c>
      <c r="B8297">
        <v>0</v>
      </c>
      <c r="C8297">
        <v>1</v>
      </c>
      <c r="D8297" s="5">
        <f>SUM(B$2:B8297)</f>
        <v>45</v>
      </c>
      <c r="E8297" s="5">
        <f>SUM(C$2:C8297)</f>
        <v>8296</v>
      </c>
      <c r="F8297" s="6">
        <f>IF(stats[[#This Row],[Column1]],stats[[#This Row],[Total Clear]]/stats[[#This Row],[Total Runs]],NA())</f>
        <v>5.4243008678881389E-3</v>
      </c>
      <c r="G8297" s="6">
        <f>SUM(B$2:B8297) / SUM(C$2:C8297)</f>
        <v>5.4243008678881389E-3</v>
      </c>
      <c r="H8297" s="7">
        <f>IFERROR(stats[[#This Row],[Column1]]-A8296,"")</f>
        <v>9.1435185458976775E-4</v>
      </c>
      <c r="I8297" s="7">
        <f>IFERROR(_xlfn.QUARTILE.INC(H$2:H8297,1),"")</f>
        <v>9.2592592409346253E-4</v>
      </c>
      <c r="J8297" s="7">
        <f>IFERROR(_xlfn.QUARTILE.INC(H$2:H8297,3),"")</f>
        <v>1.0532407395658083E-3</v>
      </c>
      <c r="K8297" s="7">
        <f>IFERROR(stats[[#This Row],[Q3]]-stats[[#This Row],[Q1]],"")</f>
        <v>1.273148154723458E-4</v>
      </c>
      <c r="L8297" s="7">
        <f>IFERROR(AVERAGEIFS(H$2:H8297, H$2:H8297, "&lt;" &amp;stats[[#This Row],[Q3]]+(2*stats[[#This Row],[IQR]]), H$2:H8297, "&gt;" &amp; stats[[#This Row],[Q1]]-(2*stats[[#This Row],[IQR]])),"")</f>
        <v>9.901766404351235E-4</v>
      </c>
    </row>
    <row r="8298" spans="1:12" x14ac:dyDescent="0.25">
      <c r="A8298" s="4">
        <v>44454.616678240738</v>
      </c>
      <c r="B8298">
        <v>0</v>
      </c>
      <c r="C8298">
        <v>1</v>
      </c>
      <c r="D8298" s="5">
        <f>SUM(B$2:B8298)</f>
        <v>45</v>
      </c>
      <c r="E8298" s="5">
        <f>SUM(C$2:C8298)</f>
        <v>8297</v>
      </c>
      <c r="F8298" s="6">
        <f>IF(stats[[#This Row],[Column1]],stats[[#This Row],[Total Clear]]/stats[[#This Row],[Total Runs]],NA())</f>
        <v>5.4236471013619381E-3</v>
      </c>
      <c r="G8298" s="6">
        <f>SUM(B$2:B8298) / SUM(C$2:C8298)</f>
        <v>5.4236471013619381E-3</v>
      </c>
      <c r="H8298" s="7">
        <f>IFERROR(stats[[#This Row],[Column1]]-A8297,"")</f>
        <v>8.4490740118781105E-4</v>
      </c>
      <c r="I8298" s="7">
        <f>IFERROR(_xlfn.QUARTILE.INC(H$2:H8298,1),"")</f>
        <v>9.2592592409346253E-4</v>
      </c>
      <c r="J8298" s="7">
        <f>IFERROR(_xlfn.QUARTILE.INC(H$2:H8298,3),"")</f>
        <v>1.0532407395658083E-3</v>
      </c>
      <c r="K8298" s="7">
        <f>IFERROR(stats[[#This Row],[Q3]]-stats[[#This Row],[Q1]],"")</f>
        <v>1.273148154723458E-4</v>
      </c>
      <c r="L8298" s="7">
        <f>IFERROR(AVERAGEIFS(H$2:H8298, H$2:H8298, "&lt;" &amp;stats[[#This Row],[Q3]]+(2*stats[[#This Row],[IQR]]), H$2:H8298, "&gt;" &amp; stats[[#This Row],[Q1]]-(2*stats[[#This Row],[IQR]])),"")</f>
        <v>9.9015893331186084E-4</v>
      </c>
    </row>
    <row r="8299" spans="1:12" x14ac:dyDescent="0.25">
      <c r="A8299" s="4">
        <v>44454.617592592593</v>
      </c>
      <c r="B8299">
        <v>0</v>
      </c>
      <c r="C8299">
        <v>1</v>
      </c>
      <c r="D8299" s="5">
        <f>SUM(B$2:B8299)</f>
        <v>45</v>
      </c>
      <c r="E8299" s="5">
        <f>SUM(C$2:C8299)</f>
        <v>8298</v>
      </c>
      <c r="F8299" s="6">
        <f>IF(stats[[#This Row],[Column1]],stats[[#This Row],[Total Clear]]/stats[[#This Row],[Total Runs]],NA())</f>
        <v>5.4229934924078091E-3</v>
      </c>
      <c r="G8299" s="6">
        <f>SUM(B$2:B8299) / SUM(C$2:C8299)</f>
        <v>5.4229934924078091E-3</v>
      </c>
      <c r="H8299" s="7">
        <f>IFERROR(stats[[#This Row],[Column1]]-A8298,"")</f>
        <v>9.1435185458976775E-4</v>
      </c>
      <c r="I8299" s="7">
        <f>IFERROR(_xlfn.QUARTILE.INC(H$2:H8299,1),"")</f>
        <v>9.2592592409346253E-4</v>
      </c>
      <c r="J8299" s="7">
        <f>IFERROR(_xlfn.QUARTILE.INC(H$2:H8299,3),"")</f>
        <v>1.0532407395658083E-3</v>
      </c>
      <c r="K8299" s="7">
        <f>IFERROR(stats[[#This Row],[Q3]]-stats[[#This Row],[Q1]],"")</f>
        <v>1.273148154723458E-4</v>
      </c>
      <c r="L8299" s="7">
        <f>IFERROR(AVERAGEIFS(H$2:H8299, H$2:H8299, "&lt;" &amp;stats[[#This Row],[Q3]]+(2*stats[[#This Row],[IQR]]), H$2:H8299, "&gt;" &amp; stats[[#This Row],[Q1]]-(2*stats[[#This Row],[IQR]])),"")</f>
        <v>9.9014969417978013E-4</v>
      </c>
    </row>
    <row r="8300" spans="1:12" x14ac:dyDescent="0.25">
      <c r="A8300" s="4">
        <v>44454.618437500001</v>
      </c>
      <c r="B8300">
        <v>0</v>
      </c>
      <c r="C8300">
        <v>1</v>
      </c>
      <c r="D8300" s="5">
        <f>SUM(B$2:B8300)</f>
        <v>45</v>
      </c>
      <c r="E8300" s="5">
        <f>SUM(C$2:C8300)</f>
        <v>8299</v>
      </c>
      <c r="F8300" s="6">
        <f>IF(stats[[#This Row],[Column1]],stats[[#This Row],[Total Clear]]/stats[[#This Row],[Total Runs]],NA())</f>
        <v>5.4223400409687912E-3</v>
      </c>
      <c r="G8300" s="6">
        <f>SUM(B$2:B8300) / SUM(C$2:C8300)</f>
        <v>5.4223400409687912E-3</v>
      </c>
      <c r="H8300" s="7">
        <f>IFERROR(stats[[#This Row],[Column1]]-A8299,"")</f>
        <v>8.4490740846376866E-4</v>
      </c>
      <c r="I8300" s="7">
        <f>IFERROR(_xlfn.QUARTILE.INC(H$2:H8300,1),"")</f>
        <v>9.2592592409346253E-4</v>
      </c>
      <c r="J8300" s="7">
        <f>IFERROR(_xlfn.QUARTILE.INC(H$2:H8300,3),"")</f>
        <v>1.0532407395658083E-3</v>
      </c>
      <c r="K8300" s="7">
        <f>IFERROR(stats[[#This Row],[Q3]]-stats[[#This Row],[Q1]],"")</f>
        <v>1.273148154723458E-4</v>
      </c>
      <c r="L8300" s="7">
        <f>IFERROR(AVERAGEIFS(H$2:H8300, H$2:H8300, "&lt;" &amp;stats[[#This Row],[Q3]]+(2*stats[[#This Row],[IQR]]), H$2:H8300, "&gt;" &amp; stats[[#This Row],[Q1]]-(2*stats[[#This Row],[IQR]])),"")</f>
        <v>9.9013199465678272E-4</v>
      </c>
    </row>
    <row r="8301" spans="1:12" x14ac:dyDescent="0.25">
      <c r="A8301" s="4">
        <v>44454.619247685187</v>
      </c>
      <c r="B8301">
        <v>0</v>
      </c>
      <c r="C8301">
        <v>1</v>
      </c>
      <c r="D8301" s="5">
        <f>SUM(B$2:B8301)</f>
        <v>45</v>
      </c>
      <c r="E8301" s="5">
        <f>SUM(C$2:C8301)</f>
        <v>8300</v>
      </c>
      <c r="F8301" s="6">
        <f>IF(stats[[#This Row],[Column1]],stats[[#This Row],[Total Clear]]/stats[[#This Row],[Total Runs]],NA())</f>
        <v>5.4216867469879517E-3</v>
      </c>
      <c r="G8301" s="6">
        <f>SUM(B$2:B8301) / SUM(C$2:C8301)</f>
        <v>5.4216867469879517E-3</v>
      </c>
      <c r="H8301" s="7">
        <f>IFERROR(stats[[#This Row],[Column1]]-A8300,"")</f>
        <v>8.1018518540076911E-4</v>
      </c>
      <c r="I8301" s="7">
        <f>IFERROR(_xlfn.QUARTILE.INC(H$2:H8301,1),"")</f>
        <v>9.2592592409346253E-4</v>
      </c>
      <c r="J8301" s="7">
        <f>IFERROR(_xlfn.QUARTILE.INC(H$2:H8301,3),"")</f>
        <v>1.0532407395658083E-3</v>
      </c>
      <c r="K8301" s="7">
        <f>IFERROR(stats[[#This Row],[Q3]]-stats[[#This Row],[Q1]],"")</f>
        <v>1.273148154723458E-4</v>
      </c>
      <c r="L8301" s="7">
        <f>IFERROR(AVERAGEIFS(H$2:H8301, H$2:H8301, "&lt;" &amp;stats[[#This Row],[Q3]]+(2*stats[[#This Row],[IQR]]), H$2:H8301, "&gt;" &amp; stats[[#This Row],[Q1]]-(2*stats[[#This Row],[IQR]])),"")</f>
        <v>9.901100686412769E-4</v>
      </c>
    </row>
    <row r="8302" spans="1:12" x14ac:dyDescent="0.25">
      <c r="A8302" s="4">
        <v>44454.620104166665</v>
      </c>
      <c r="B8302">
        <v>0</v>
      </c>
      <c r="C8302">
        <v>1</v>
      </c>
      <c r="D8302" s="5">
        <f>SUM(B$2:B8302)</f>
        <v>45</v>
      </c>
      <c r="E8302" s="5">
        <f>SUM(C$2:C8302)</f>
        <v>8301</v>
      </c>
      <c r="F8302" s="6">
        <f>IF(stats[[#This Row],[Column1]],stats[[#This Row],[Total Clear]]/stats[[#This Row],[Total Runs]],NA())</f>
        <v>5.4210336104083849E-3</v>
      </c>
      <c r="G8302" s="6">
        <f>SUM(B$2:B8302) / SUM(C$2:C8302)</f>
        <v>5.4210336104083849E-3</v>
      </c>
      <c r="H8302" s="7">
        <f>IFERROR(stats[[#This Row],[Column1]]-A8301,"")</f>
        <v>8.5648147796746343E-4</v>
      </c>
      <c r="I8302" s="7">
        <f>IFERROR(_xlfn.QUARTILE.INC(H$2:H8302,1),"")</f>
        <v>9.2592592409346253E-4</v>
      </c>
      <c r="J8302" s="7">
        <f>IFERROR(_xlfn.QUARTILE.INC(H$2:H8302,3),"")</f>
        <v>1.0532407395658083E-3</v>
      </c>
      <c r="K8302" s="7">
        <f>IFERROR(stats[[#This Row],[Q3]]-stats[[#This Row],[Q1]],"")</f>
        <v>1.273148154723458E-4</v>
      </c>
      <c r="L8302" s="7">
        <f>IFERROR(AVERAGEIFS(H$2:H8302, H$2:H8302, "&lt;" &amp;stats[[#This Row],[Q3]]+(2*stats[[#This Row],[IQR]]), H$2:H8302, "&gt;" &amp; stats[[#This Row],[Q1]]-(2*stats[[#This Row],[IQR]])),"")</f>
        <v>9.900937883548888E-4</v>
      </c>
    </row>
    <row r="8303" spans="1:12" x14ac:dyDescent="0.25">
      <c r="A8303" s="4">
        <v>44454.620925925927</v>
      </c>
      <c r="B8303">
        <v>0</v>
      </c>
      <c r="C8303">
        <v>1</v>
      </c>
      <c r="D8303" s="5">
        <f>SUM(B$2:B8303)</f>
        <v>45</v>
      </c>
      <c r="E8303" s="5">
        <f>SUM(C$2:C8303)</f>
        <v>8302</v>
      </c>
      <c r="F8303" s="6">
        <f>IF(stats[[#This Row],[Column1]],stats[[#This Row],[Total Clear]]/stats[[#This Row],[Total Runs]],NA())</f>
        <v>5.4203806311732116E-3</v>
      </c>
      <c r="G8303" s="6">
        <f>SUM(B$2:B8303) / SUM(C$2:C8303)</f>
        <v>5.4203806311732116E-3</v>
      </c>
      <c r="H8303" s="7">
        <f>IFERROR(stats[[#This Row],[Column1]]-A8302,"")</f>
        <v>8.217592621804215E-4</v>
      </c>
      <c r="I8303" s="7">
        <f>IFERROR(_xlfn.QUARTILE.INC(H$2:H8303,1),"")</f>
        <v>9.2592592409346253E-4</v>
      </c>
      <c r="J8303" s="7">
        <f>IFERROR(_xlfn.QUARTILE.INC(H$2:H8303,3),"")</f>
        <v>1.0532407395658083E-3</v>
      </c>
      <c r="K8303" s="7">
        <f>IFERROR(stats[[#This Row],[Q3]]-stats[[#This Row],[Q1]],"")</f>
        <v>1.273148154723458E-4</v>
      </c>
      <c r="L8303" s="7">
        <f>IFERROR(AVERAGEIFS(H$2:H8303, H$2:H8303, "&lt;" &amp;stats[[#This Row],[Q3]]+(2*stats[[#This Row],[IQR]]), H$2:H8303, "&gt;" &amp; stats[[#This Row],[Q1]]-(2*stats[[#This Row],[IQR]])),"")</f>
        <v>9.9007328226082447E-4</v>
      </c>
    </row>
    <row r="8304" spans="1:12" x14ac:dyDescent="0.25">
      <c r="A8304" s="4">
        <v>44454.621747685182</v>
      </c>
      <c r="B8304">
        <v>0</v>
      </c>
      <c r="C8304">
        <v>1</v>
      </c>
      <c r="D8304" s="5">
        <f>SUM(B$2:B8304)</f>
        <v>45</v>
      </c>
      <c r="E8304" s="5">
        <f>SUM(C$2:C8304)</f>
        <v>8303</v>
      </c>
      <c r="F8304" s="6">
        <f>IF(stats[[#This Row],[Column1]],stats[[#This Row],[Total Clear]]/stats[[#This Row],[Total Runs]],NA())</f>
        <v>5.4197278092255807E-3</v>
      </c>
      <c r="G8304" s="6">
        <f>SUM(B$2:B8304) / SUM(C$2:C8304)</f>
        <v>5.4197278092255807E-3</v>
      </c>
      <c r="H8304" s="7">
        <f>IFERROR(stats[[#This Row],[Column1]]-A8303,"")</f>
        <v>8.2175925490446389E-4</v>
      </c>
      <c r="I8304" s="7">
        <f>IFERROR(_xlfn.QUARTILE.INC(H$2:H8304,1),"")</f>
        <v>9.2592592409346253E-4</v>
      </c>
      <c r="J8304" s="7">
        <f>IFERROR(_xlfn.QUARTILE.INC(H$2:H8304,3),"")</f>
        <v>1.0532407395658083E-3</v>
      </c>
      <c r="K8304" s="7">
        <f>IFERROR(stats[[#This Row],[Q3]]-stats[[#This Row],[Q1]],"")</f>
        <v>1.273148154723458E-4</v>
      </c>
      <c r="L8304" s="7">
        <f>IFERROR(AVERAGEIFS(H$2:H8304, H$2:H8304, "&lt;" &amp;stats[[#This Row],[Q3]]+(2*stats[[#This Row],[IQR]]), H$2:H8304, "&gt;" &amp; stats[[#This Row],[Q1]]-(2*stats[[#This Row],[IQR]])),"")</f>
        <v>9.9005278116126821E-4</v>
      </c>
    </row>
    <row r="8305" spans="1:12" x14ac:dyDescent="0.25">
      <c r="A8305" s="4">
        <v>44454.62259259259</v>
      </c>
      <c r="B8305">
        <v>0</v>
      </c>
      <c r="C8305">
        <v>1</v>
      </c>
      <c r="D8305" s="5">
        <f>SUM(B$2:B8305)</f>
        <v>45</v>
      </c>
      <c r="E8305" s="5">
        <f>SUM(C$2:C8305)</f>
        <v>8304</v>
      </c>
      <c r="F8305" s="6">
        <f>IF(stats[[#This Row],[Column1]],stats[[#This Row],[Total Clear]]/stats[[#This Row],[Total Runs]],NA())</f>
        <v>5.4190751445086704E-3</v>
      </c>
      <c r="G8305" s="6">
        <f>SUM(B$2:B8305) / SUM(C$2:C8305)</f>
        <v>5.4190751445086704E-3</v>
      </c>
      <c r="H8305" s="7">
        <f>IFERROR(stats[[#This Row],[Column1]]-A8304,"")</f>
        <v>8.4490740846376866E-4</v>
      </c>
      <c r="I8305" s="7">
        <f>IFERROR(_xlfn.QUARTILE.INC(H$2:H8305,1),"")</f>
        <v>9.2592592409346253E-4</v>
      </c>
      <c r="J8305" s="7">
        <f>IFERROR(_xlfn.QUARTILE.INC(H$2:H8305,3),"")</f>
        <v>1.0532407395658083E-3</v>
      </c>
      <c r="K8305" s="7">
        <f>IFERROR(stats[[#This Row],[Q3]]-stats[[#This Row],[Q1]],"")</f>
        <v>1.273148154723458E-4</v>
      </c>
      <c r="L8305" s="7">
        <f>IFERROR(AVERAGEIFS(H$2:H8305, H$2:H8305, "&lt;" &amp;stats[[#This Row],[Q3]]+(2*stats[[#This Row],[IQR]]), H$2:H8305, "&gt;" &amp; stats[[#This Row],[Q1]]-(2*stats[[#This Row],[IQR]])),"")</f>
        <v>9.900351042190325E-4</v>
      </c>
    </row>
    <row r="8306" spans="1:12" x14ac:dyDescent="0.25">
      <c r="A8306" s="4">
        <v>44454.623437499999</v>
      </c>
      <c r="B8306">
        <v>0</v>
      </c>
      <c r="C8306">
        <v>1</v>
      </c>
      <c r="D8306" s="5">
        <f>SUM(B$2:B8306)</f>
        <v>45</v>
      </c>
      <c r="E8306" s="5">
        <f>SUM(C$2:C8306)</f>
        <v>8305</v>
      </c>
      <c r="F8306" s="6">
        <f>IF(stats[[#This Row],[Column1]],stats[[#This Row],[Total Clear]]/stats[[#This Row],[Total Runs]],NA())</f>
        <v>5.4184226369656833E-3</v>
      </c>
      <c r="G8306" s="6">
        <f>SUM(B$2:B8306) / SUM(C$2:C8306)</f>
        <v>5.4184226369656833E-3</v>
      </c>
      <c r="H8306" s="7">
        <f>IFERROR(stats[[#This Row],[Column1]]-A8305,"")</f>
        <v>8.4490740846376866E-4</v>
      </c>
      <c r="I8306" s="7">
        <f>IFERROR(_xlfn.QUARTILE.INC(H$2:H8306,1),"")</f>
        <v>9.2592592409346253E-4</v>
      </c>
      <c r="J8306" s="7">
        <f>IFERROR(_xlfn.QUARTILE.INC(H$2:H8306,3),"")</f>
        <v>1.0532407395658083E-3</v>
      </c>
      <c r="K8306" s="7">
        <f>IFERROR(stats[[#This Row],[Q3]]-stats[[#This Row],[Q1]],"")</f>
        <v>1.273148154723458E-4</v>
      </c>
      <c r="L8306" s="7">
        <f>IFERROR(AVERAGEIFS(H$2:H8306, H$2:H8306, "&lt;" &amp;stats[[#This Row],[Q3]]+(2*stats[[#This Row],[IQR]]), H$2:H8306, "&gt;" &amp; stats[[#This Row],[Q1]]-(2*stats[[#This Row],[IQR]])),"")</f>
        <v>9.900174315819459E-4</v>
      </c>
    </row>
    <row r="8307" spans="1:12" x14ac:dyDescent="0.25">
      <c r="A8307" s="4">
        <v>44454.624293981484</v>
      </c>
      <c r="B8307">
        <v>0</v>
      </c>
      <c r="C8307">
        <v>1</v>
      </c>
      <c r="D8307" s="5">
        <f>SUM(B$2:B8307)</f>
        <v>45</v>
      </c>
      <c r="E8307" s="5">
        <f>SUM(C$2:C8307)</f>
        <v>8306</v>
      </c>
      <c r="F8307" s="6">
        <f>IF(stats[[#This Row],[Column1]],stats[[#This Row],[Total Clear]]/stats[[#This Row],[Total Runs]],NA())</f>
        <v>5.4177702865398506E-3</v>
      </c>
      <c r="G8307" s="6">
        <f>SUM(B$2:B8307) / SUM(C$2:C8307)</f>
        <v>5.4177702865398506E-3</v>
      </c>
      <c r="H8307" s="7">
        <f>IFERROR(stats[[#This Row],[Column1]]-A8306,"")</f>
        <v>8.5648148524342105E-4</v>
      </c>
      <c r="I8307" s="7">
        <f>IFERROR(_xlfn.QUARTILE.INC(H$2:H8307,1),"")</f>
        <v>9.2592592409346253E-4</v>
      </c>
      <c r="J8307" s="7">
        <f>IFERROR(_xlfn.QUARTILE.INC(H$2:H8307,3),"")</f>
        <v>1.0532407395658083E-3</v>
      </c>
      <c r="K8307" s="7">
        <f>IFERROR(stats[[#This Row],[Q3]]-stats[[#This Row],[Q1]],"")</f>
        <v>1.273148154723458E-4</v>
      </c>
      <c r="L8307" s="7">
        <f>IFERROR(AVERAGEIFS(H$2:H8307, H$2:H8307, "&lt;" &amp;stats[[#This Row],[Q3]]+(2*stats[[#This Row],[IQR]]), H$2:H8307, "&gt;" &amp; stats[[#This Row],[Q1]]-(2*stats[[#This Row],[IQR]])),"")</f>
        <v>9.9000117248705514E-4</v>
      </c>
    </row>
    <row r="8308" spans="1:12" x14ac:dyDescent="0.25">
      <c r="A8308" s="4">
        <v>44454.625127314815</v>
      </c>
      <c r="B8308">
        <v>0</v>
      </c>
      <c r="C8308">
        <v>1</v>
      </c>
      <c r="D8308" s="5">
        <f>SUM(B$2:B8308)</f>
        <v>45</v>
      </c>
      <c r="E8308" s="5">
        <f>SUM(C$2:C8308)</f>
        <v>8307</v>
      </c>
      <c r="F8308" s="6">
        <f>IF(stats[[#This Row],[Column1]],stats[[#This Row],[Total Clear]]/stats[[#This Row],[Total Runs]],NA())</f>
        <v>5.4171180931744311E-3</v>
      </c>
      <c r="G8308" s="6">
        <f>SUM(B$2:B8308) / SUM(C$2:C8308)</f>
        <v>5.4171180931744311E-3</v>
      </c>
      <c r="H8308" s="7">
        <f>IFERROR(stats[[#This Row],[Column1]]-A8307,"")</f>
        <v>8.3333333168411627E-4</v>
      </c>
      <c r="I8308" s="7">
        <f>IFERROR(_xlfn.QUARTILE.INC(H$2:H8308,1),"")</f>
        <v>9.2592592409346253E-4</v>
      </c>
      <c r="J8308" s="7">
        <f>IFERROR(_xlfn.QUARTILE.INC(H$2:H8308,3),"")</f>
        <v>1.0532407395658083E-3</v>
      </c>
      <c r="K8308" s="7">
        <f>IFERROR(stats[[#This Row],[Q3]]-stats[[#This Row],[Q1]],"")</f>
        <v>1.273148154723458E-4</v>
      </c>
      <c r="L8308" s="7">
        <f>IFERROR(AVERAGEIFS(H$2:H8308, H$2:H8308, "&lt;" &amp;stats[[#This Row],[Q3]]+(2*stats[[#This Row],[IQR]]), H$2:H8308, "&gt;" &amp; stats[[#This Row],[Q1]]-(2*stats[[#This Row],[IQR]])),"")</f>
        <v>9.8998209921693061E-4</v>
      </c>
    </row>
    <row r="8309" spans="1:12" x14ac:dyDescent="0.25">
      <c r="A8309" s="4">
        <v>44454.625960648147</v>
      </c>
      <c r="B8309">
        <v>0</v>
      </c>
      <c r="C8309">
        <v>1</v>
      </c>
      <c r="D8309" s="5">
        <f>SUM(B$2:B8309)</f>
        <v>45</v>
      </c>
      <c r="E8309" s="5">
        <f>SUM(C$2:C8309)</f>
        <v>8308</v>
      </c>
      <c r="F8309" s="6">
        <f>IF(stats[[#This Row],[Column1]],stats[[#This Row],[Total Clear]]/stats[[#This Row],[Total Runs]],NA())</f>
        <v>5.4164660568127108E-3</v>
      </c>
      <c r="G8309" s="6">
        <f>SUM(B$2:B8309) / SUM(C$2:C8309)</f>
        <v>5.4164660568127108E-3</v>
      </c>
      <c r="H8309" s="7">
        <f>IFERROR(stats[[#This Row],[Column1]]-A8308,"")</f>
        <v>8.3333333168411627E-4</v>
      </c>
      <c r="I8309" s="7">
        <f>IFERROR(_xlfn.QUARTILE.INC(H$2:H8309,1),"")</f>
        <v>9.2592592409346253E-4</v>
      </c>
      <c r="J8309" s="7">
        <f>IFERROR(_xlfn.QUARTILE.INC(H$2:H8309,3),"")</f>
        <v>1.0532407395658083E-3</v>
      </c>
      <c r="K8309" s="7">
        <f>IFERROR(stats[[#This Row],[Q3]]-stats[[#This Row],[Q1]],"")</f>
        <v>1.273148154723458E-4</v>
      </c>
      <c r="L8309" s="7">
        <f>IFERROR(AVERAGEIFS(H$2:H8309, H$2:H8309, "&lt;" &amp;stats[[#This Row],[Q3]]+(2*stats[[#This Row],[IQR]]), H$2:H8309, "&gt;" &amp; stats[[#This Row],[Q1]]-(2*stats[[#This Row],[IQR]])),"")</f>
        <v>9.8996303059032884E-4</v>
      </c>
    </row>
    <row r="8310" spans="1:12" x14ac:dyDescent="0.25">
      <c r="A8310" s="4">
        <v>44454.626793981479</v>
      </c>
      <c r="B8310">
        <v>0</v>
      </c>
      <c r="C8310">
        <v>1</v>
      </c>
      <c r="D8310" s="5">
        <f>SUM(B$2:B8310)</f>
        <v>45</v>
      </c>
      <c r="E8310" s="5">
        <f>SUM(C$2:C8310)</f>
        <v>8309</v>
      </c>
      <c r="F8310" s="6">
        <f>IF(stats[[#This Row],[Column1]],stats[[#This Row],[Total Clear]]/stats[[#This Row],[Total Runs]],NA())</f>
        <v>5.4158141773980022E-3</v>
      </c>
      <c r="G8310" s="6">
        <f>SUM(B$2:B8310) / SUM(C$2:C8310)</f>
        <v>5.4158141773980022E-3</v>
      </c>
      <c r="H8310" s="7">
        <f>IFERROR(stats[[#This Row],[Column1]]-A8309,"")</f>
        <v>8.3333333168411627E-4</v>
      </c>
      <c r="I8310" s="7">
        <f>IFERROR(_xlfn.QUARTILE.INC(H$2:H8310,1),"")</f>
        <v>9.2592592409346253E-4</v>
      </c>
      <c r="J8310" s="7">
        <f>IFERROR(_xlfn.QUARTILE.INC(H$2:H8310,3),"")</f>
        <v>1.0532407395658083E-3</v>
      </c>
      <c r="K8310" s="7">
        <f>IFERROR(stats[[#This Row],[Q3]]-stats[[#This Row],[Q1]],"")</f>
        <v>1.273148154723458E-4</v>
      </c>
      <c r="L8310" s="7">
        <f>IFERROR(AVERAGEIFS(H$2:H8310, H$2:H8310, "&lt;" &amp;stats[[#This Row],[Q3]]+(2*stats[[#This Row],[IQR]]), H$2:H8310, "&gt;" &amp; stats[[#This Row],[Q1]]-(2*stats[[#This Row],[IQR]])),"")</f>
        <v>9.8994396660555457E-4</v>
      </c>
    </row>
    <row r="8311" spans="1:12" x14ac:dyDescent="0.25">
      <c r="A8311" s="4">
        <v>44454.627650462964</v>
      </c>
      <c r="B8311">
        <v>0</v>
      </c>
      <c r="C8311">
        <v>1</v>
      </c>
      <c r="D8311" s="5">
        <f>SUM(B$2:B8311)</f>
        <v>45</v>
      </c>
      <c r="E8311" s="5">
        <f>SUM(C$2:C8311)</f>
        <v>8310</v>
      </c>
      <c r="F8311" s="6">
        <f>IF(stats[[#This Row],[Column1]],stats[[#This Row],[Total Clear]]/stats[[#This Row],[Total Runs]],NA())</f>
        <v>5.415162454873646E-3</v>
      </c>
      <c r="G8311" s="6">
        <f>SUM(B$2:B8311) / SUM(C$2:C8311)</f>
        <v>5.415162454873646E-3</v>
      </c>
      <c r="H8311" s="7">
        <f>IFERROR(stats[[#This Row],[Column1]]-A8310,"")</f>
        <v>8.5648148524342105E-4</v>
      </c>
      <c r="I8311" s="7">
        <f>IFERROR(_xlfn.QUARTILE.INC(H$2:H8311,1),"")</f>
        <v>9.2592592409346253E-4</v>
      </c>
      <c r="J8311" s="7">
        <f>IFERROR(_xlfn.QUARTILE.INC(H$2:H8311,3),"")</f>
        <v>1.0532407395658083E-3</v>
      </c>
      <c r="K8311" s="7">
        <f>IFERROR(stats[[#This Row],[Q3]]-stats[[#This Row],[Q1]],"")</f>
        <v>1.273148154723458E-4</v>
      </c>
      <c r="L8311" s="7">
        <f>IFERROR(AVERAGEIFS(H$2:H8311, H$2:H8311, "&lt;" &amp;stats[[#This Row],[Q3]]+(2*stats[[#This Row],[IQR]]), H$2:H8311, "&gt;" &amp; stats[[#This Row],[Q1]]-(2*stats[[#This Row],[IQR]])),"")</f>
        <v>9.8992772436612875E-4</v>
      </c>
    </row>
    <row r="8312" spans="1:12" x14ac:dyDescent="0.25">
      <c r="A8312" s="4">
        <v>44454.628518518519</v>
      </c>
      <c r="B8312">
        <v>0</v>
      </c>
      <c r="C8312">
        <v>1</v>
      </c>
      <c r="D8312" s="5">
        <f>SUM(B$2:B8312)</f>
        <v>45</v>
      </c>
      <c r="E8312" s="5">
        <f>SUM(C$2:C8312)</f>
        <v>8311</v>
      </c>
      <c r="F8312" s="6">
        <f>IF(stats[[#This Row],[Column1]],stats[[#This Row],[Total Clear]]/stats[[#This Row],[Total Runs]],NA())</f>
        <v>5.4145108891830102E-3</v>
      </c>
      <c r="G8312" s="6">
        <f>SUM(B$2:B8312) / SUM(C$2:C8312)</f>
        <v>5.4145108891830102E-3</v>
      </c>
      <c r="H8312" s="7">
        <f>IFERROR(stats[[#This Row],[Column1]]-A8311,"")</f>
        <v>8.6805555474711582E-4</v>
      </c>
      <c r="I8312" s="7">
        <f>IFERROR(_xlfn.QUARTILE.INC(H$2:H8312,1),"")</f>
        <v>9.2592592409346253E-4</v>
      </c>
      <c r="J8312" s="7">
        <f>IFERROR(_xlfn.QUARTILE.INC(H$2:H8312,3),"")</f>
        <v>1.0532407395658083E-3</v>
      </c>
      <c r="K8312" s="7">
        <f>IFERROR(stats[[#This Row],[Q3]]-stats[[#This Row],[Q1]],"")</f>
        <v>1.273148154723458E-4</v>
      </c>
      <c r="L8312" s="7">
        <f>IFERROR(AVERAGEIFS(H$2:H8312, H$2:H8312, "&lt;" &amp;stats[[#This Row],[Q3]]+(2*stats[[#This Row],[IQR]]), H$2:H8312, "&gt;" &amp; stats[[#This Row],[Q1]]-(2*stats[[#This Row],[IQR]])),"")</f>
        <v>9.8991289445987175E-4</v>
      </c>
    </row>
    <row r="8313" spans="1:12" x14ac:dyDescent="0.25">
      <c r="A8313" s="4">
        <v>44454.629699074074</v>
      </c>
      <c r="B8313">
        <v>0</v>
      </c>
      <c r="C8313">
        <v>1</v>
      </c>
      <c r="D8313" s="5">
        <f>SUM(B$2:B8313)</f>
        <v>45</v>
      </c>
      <c r="E8313" s="5">
        <f>SUM(C$2:C8313)</f>
        <v>8312</v>
      </c>
      <c r="F8313" s="6">
        <f>IF(stats[[#This Row],[Column1]],stats[[#This Row],[Total Clear]]/stats[[#This Row],[Total Runs]],NA())</f>
        <v>5.41385948026949E-3</v>
      </c>
      <c r="G8313" s="6">
        <f>SUM(B$2:B8313) / SUM(C$2:C8313)</f>
        <v>5.41385948026949E-3</v>
      </c>
      <c r="H8313" s="7">
        <f>IFERROR(stats[[#This Row],[Column1]]-A8312,"")</f>
        <v>1.1805555550381541E-3</v>
      </c>
      <c r="I8313" s="7">
        <f>IFERROR(_xlfn.QUARTILE.INC(H$2:H8313,1),"")</f>
        <v>9.2592592409346253E-4</v>
      </c>
      <c r="J8313" s="7">
        <f>IFERROR(_xlfn.QUARTILE.INC(H$2:H8313,3),"")</f>
        <v>1.0532407395658083E-3</v>
      </c>
      <c r="K8313" s="7">
        <f>IFERROR(stats[[#This Row],[Q3]]-stats[[#This Row],[Q1]],"")</f>
        <v>1.273148154723458E-4</v>
      </c>
      <c r="L8313" s="7">
        <f>IFERROR(AVERAGEIFS(H$2:H8313, H$2:H8313, "&lt;" &amp;stats[[#This Row],[Q3]]+(2*stats[[#This Row],[IQR]]), H$2:H8313, "&gt;" &amp; stats[[#This Row],[Q1]]-(2*stats[[#This Row],[IQR]])),"")</f>
        <v>9.8993608981947485E-4</v>
      </c>
    </row>
    <row r="8314" spans="1:12" x14ac:dyDescent="0.25">
      <c r="A8314" s="4">
        <v>44454.630532407406</v>
      </c>
      <c r="B8314">
        <v>0</v>
      </c>
      <c r="C8314">
        <v>1</v>
      </c>
      <c r="D8314" s="5">
        <f>SUM(B$2:B8314)</f>
        <v>45</v>
      </c>
      <c r="E8314" s="5">
        <f>SUM(C$2:C8314)</f>
        <v>8313</v>
      </c>
      <c r="F8314" s="6">
        <f>IF(stats[[#This Row],[Column1]],stats[[#This Row],[Total Clear]]/stats[[#This Row],[Total Runs]],NA())</f>
        <v>5.4132082280765065E-3</v>
      </c>
      <c r="G8314" s="6">
        <f>SUM(B$2:B8314) / SUM(C$2:C8314)</f>
        <v>5.4132082280765065E-3</v>
      </c>
      <c r="H8314" s="7">
        <f>IFERROR(stats[[#This Row],[Column1]]-A8313,"")</f>
        <v>8.3333333168411627E-4</v>
      </c>
      <c r="I8314" s="7">
        <f>IFERROR(_xlfn.QUARTILE.INC(H$2:H8314,1),"")</f>
        <v>9.2592592409346253E-4</v>
      </c>
      <c r="J8314" s="7">
        <f>IFERROR(_xlfn.QUARTILE.INC(H$2:H8314,3),"")</f>
        <v>1.0532407395658083E-3</v>
      </c>
      <c r="K8314" s="7">
        <f>IFERROR(stats[[#This Row],[Q3]]-stats[[#This Row],[Q1]],"")</f>
        <v>1.273148154723458E-4</v>
      </c>
      <c r="L8314" s="7">
        <f>IFERROR(AVERAGEIFS(H$2:H8314, H$2:H8314, "&lt;" &amp;stats[[#This Row],[Q3]]+(2*stats[[#This Row],[IQR]]), H$2:H8314, "&gt;" &amp; stats[[#This Row],[Q1]]-(2*stats[[#This Row],[IQR]])),"")</f>
        <v>9.8991703838904486E-4</v>
      </c>
    </row>
    <row r="8315" spans="1:12" x14ac:dyDescent="0.25">
      <c r="A8315" s="4">
        <v>44454.631377314814</v>
      </c>
      <c r="B8315">
        <v>0</v>
      </c>
      <c r="C8315">
        <v>1</v>
      </c>
      <c r="D8315" s="5">
        <f>SUM(B$2:B8315)</f>
        <v>45</v>
      </c>
      <c r="E8315" s="5">
        <f>SUM(C$2:C8315)</f>
        <v>8314</v>
      </c>
      <c r="F8315" s="6">
        <f>IF(stats[[#This Row],[Column1]],stats[[#This Row],[Total Clear]]/stats[[#This Row],[Total Runs]],NA())</f>
        <v>5.4125571325475104E-3</v>
      </c>
      <c r="G8315" s="6">
        <f>SUM(B$2:B8315) / SUM(C$2:C8315)</f>
        <v>5.4125571325475104E-3</v>
      </c>
      <c r="H8315" s="7">
        <f>IFERROR(stats[[#This Row],[Column1]]-A8314,"")</f>
        <v>8.4490740846376866E-4</v>
      </c>
      <c r="I8315" s="7">
        <f>IFERROR(_xlfn.QUARTILE.INC(H$2:H8315,1),"")</f>
        <v>9.2592592409346253E-4</v>
      </c>
      <c r="J8315" s="7">
        <f>IFERROR(_xlfn.QUARTILE.INC(H$2:H8315,3),"")</f>
        <v>1.0532407395658083E-3</v>
      </c>
      <c r="K8315" s="7">
        <f>IFERROR(stats[[#This Row],[Q3]]-stats[[#This Row],[Q1]],"")</f>
        <v>1.273148154723458E-4</v>
      </c>
      <c r="L8315" s="7">
        <f>IFERROR(AVERAGEIFS(H$2:H8315, H$2:H8315, "&lt;" &amp;stats[[#This Row],[Q3]]+(2*stats[[#This Row],[IQR]]), H$2:H8315, "&gt;" &amp; stats[[#This Row],[Q1]]-(2*stats[[#This Row],[IQR]])),"")</f>
        <v>9.8989939946069979E-4</v>
      </c>
    </row>
    <row r="8316" spans="1:12" x14ac:dyDescent="0.25">
      <c r="A8316" s="4">
        <v>44454.632233796299</v>
      </c>
      <c r="B8316">
        <v>0</v>
      </c>
      <c r="C8316">
        <v>1</v>
      </c>
      <c r="D8316" s="5">
        <f>SUM(B$2:B8316)</f>
        <v>45</v>
      </c>
      <c r="E8316" s="5">
        <f>SUM(C$2:C8316)</f>
        <v>8315</v>
      </c>
      <c r="F8316" s="6">
        <f>IF(stats[[#This Row],[Column1]],stats[[#This Row],[Total Clear]]/stats[[#This Row],[Total Runs]],NA())</f>
        <v>5.4119061936259774E-3</v>
      </c>
      <c r="G8316" s="6">
        <f>SUM(B$2:B8316) / SUM(C$2:C8316)</f>
        <v>5.4119061936259774E-3</v>
      </c>
      <c r="H8316" s="7">
        <f>IFERROR(stats[[#This Row],[Column1]]-A8315,"")</f>
        <v>8.5648148524342105E-4</v>
      </c>
      <c r="I8316" s="7">
        <f>IFERROR(_xlfn.QUARTILE.INC(H$2:H8316,1),"")</f>
        <v>9.2592592409346253E-4</v>
      </c>
      <c r="J8316" s="7">
        <f>IFERROR(_xlfn.QUARTILE.INC(H$2:H8316,3),"")</f>
        <v>1.0532407395658083E-3</v>
      </c>
      <c r="K8316" s="7">
        <f>IFERROR(stats[[#This Row],[Q3]]-stats[[#This Row],[Q1]],"")</f>
        <v>1.273148154723458E-4</v>
      </c>
      <c r="L8316" s="7">
        <f>IFERROR(AVERAGEIFS(H$2:H8316, H$2:H8316, "&lt;" &amp;stats[[#This Row],[Q3]]+(2*stats[[#This Row],[IQR]]), H$2:H8316, "&gt;" &amp; stats[[#This Row],[Q1]]-(2*stats[[#This Row],[IQR]])),"")</f>
        <v>9.8988317251905329E-4</v>
      </c>
    </row>
    <row r="8317" spans="1:12" x14ac:dyDescent="0.25">
      <c r="A8317" s="4">
        <v>44454.633090277777</v>
      </c>
      <c r="B8317">
        <v>0</v>
      </c>
      <c r="C8317">
        <v>1</v>
      </c>
      <c r="D8317" s="5">
        <f>SUM(B$2:B8317)</f>
        <v>45</v>
      </c>
      <c r="E8317" s="5">
        <f>SUM(C$2:C8317)</f>
        <v>8316</v>
      </c>
      <c r="F8317" s="6">
        <f>IF(stats[[#This Row],[Column1]],stats[[#This Row],[Total Clear]]/stats[[#This Row],[Total Runs]],NA())</f>
        <v>5.411255411255411E-3</v>
      </c>
      <c r="G8317" s="6">
        <f>SUM(B$2:B8317) / SUM(C$2:C8317)</f>
        <v>5.411255411255411E-3</v>
      </c>
      <c r="H8317" s="7">
        <f>IFERROR(stats[[#This Row],[Column1]]-A8316,"")</f>
        <v>8.5648147796746343E-4</v>
      </c>
      <c r="I8317" s="7">
        <f>IFERROR(_xlfn.QUARTILE.INC(H$2:H8317,1),"")</f>
        <v>9.2592592409346253E-4</v>
      </c>
      <c r="J8317" s="7">
        <f>IFERROR(_xlfn.QUARTILE.INC(H$2:H8317,3),"")</f>
        <v>1.0532407395658083E-3</v>
      </c>
      <c r="K8317" s="7">
        <f>IFERROR(stats[[#This Row],[Q3]]-stats[[#This Row],[Q1]],"")</f>
        <v>1.273148154723458E-4</v>
      </c>
      <c r="L8317" s="7">
        <f>IFERROR(AVERAGEIFS(H$2:H8317, H$2:H8317, "&lt;" &amp;stats[[#This Row],[Q3]]+(2*stats[[#This Row],[IQR]]), H$2:H8317, "&gt;" &amp; stats[[#This Row],[Q1]]-(2*stats[[#This Row],[IQR]])),"")</f>
        <v>9.8986694952324242E-4</v>
      </c>
    </row>
    <row r="8318" spans="1:12" x14ac:dyDescent="0.25">
      <c r="A8318" s="4">
        <v>44454.633946759262</v>
      </c>
      <c r="B8318">
        <v>0</v>
      </c>
      <c r="C8318">
        <v>1</v>
      </c>
      <c r="D8318" s="5">
        <f>SUM(B$2:B8318)</f>
        <v>45</v>
      </c>
      <c r="E8318" s="5">
        <f>SUM(C$2:C8318)</f>
        <v>8317</v>
      </c>
      <c r="F8318" s="6">
        <f>IF(stats[[#This Row],[Column1]],stats[[#This Row],[Total Clear]]/stats[[#This Row],[Total Runs]],NA())</f>
        <v>5.4106047853793434E-3</v>
      </c>
      <c r="G8318" s="6">
        <f>SUM(B$2:B8318) / SUM(C$2:C8318)</f>
        <v>5.4106047853793434E-3</v>
      </c>
      <c r="H8318" s="7">
        <f>IFERROR(stats[[#This Row],[Column1]]-A8317,"")</f>
        <v>8.5648148524342105E-4</v>
      </c>
      <c r="I8318" s="7">
        <f>IFERROR(_xlfn.QUARTILE.INC(H$2:H8318,1),"")</f>
        <v>9.2592592409346253E-4</v>
      </c>
      <c r="J8318" s="7">
        <f>IFERROR(_xlfn.QUARTILE.INC(H$2:H8318,3),"")</f>
        <v>1.0532407395658083E-3</v>
      </c>
      <c r="K8318" s="7">
        <f>IFERROR(stats[[#This Row],[Q3]]-stats[[#This Row],[Q1]],"")</f>
        <v>1.273148154723458E-4</v>
      </c>
      <c r="L8318" s="7">
        <f>IFERROR(AVERAGEIFS(H$2:H8318, H$2:H8318, "&lt;" &amp;stats[[#This Row],[Q3]]+(2*stats[[#This Row],[IQR]]), H$2:H8318, "&gt;" &amp; stats[[#This Row],[Q1]]-(2*stats[[#This Row],[IQR]])),"")</f>
        <v>9.8985073047359764E-4</v>
      </c>
    </row>
    <row r="8319" spans="1:12" x14ac:dyDescent="0.25">
      <c r="A8319" s="4">
        <v>44454.63486111111</v>
      </c>
      <c r="B8319">
        <v>0</v>
      </c>
      <c r="C8319">
        <v>1</v>
      </c>
      <c r="D8319" s="5">
        <f>SUM(B$2:B8319)</f>
        <v>45</v>
      </c>
      <c r="E8319" s="5">
        <f>SUM(C$2:C8319)</f>
        <v>8318</v>
      </c>
      <c r="F8319" s="6">
        <f>IF(stats[[#This Row],[Column1]],stats[[#This Row],[Total Clear]]/stats[[#This Row],[Total Runs]],NA())</f>
        <v>5.4099543159413319E-3</v>
      </c>
      <c r="G8319" s="6">
        <f>SUM(B$2:B8319) / SUM(C$2:C8319)</f>
        <v>5.4099543159413319E-3</v>
      </c>
      <c r="H8319" s="7">
        <f>IFERROR(stats[[#This Row],[Column1]]-A8318,"")</f>
        <v>9.1435184731381014E-4</v>
      </c>
      <c r="I8319" s="7">
        <f>IFERROR(_xlfn.QUARTILE.INC(H$2:H8319,1),"")</f>
        <v>9.2592592409346253E-4</v>
      </c>
      <c r="J8319" s="7">
        <f>IFERROR(_xlfn.QUARTILE.INC(H$2:H8319,3),"")</f>
        <v>1.0532407395658083E-3</v>
      </c>
      <c r="K8319" s="7">
        <f>IFERROR(stats[[#This Row],[Q3]]-stats[[#This Row],[Q1]],"")</f>
        <v>1.273148154723458E-4</v>
      </c>
      <c r="L8319" s="7">
        <f>IFERROR(AVERAGEIFS(H$2:H8319, H$2:H8319, "&lt;" &amp;stats[[#This Row],[Q3]]+(2*stats[[#This Row],[IQR]]), H$2:H8319, "&gt;" &amp; stats[[#This Row],[Q1]]-(2*stats[[#This Row],[IQR]])),"")</f>
        <v>9.8984155127807656E-4</v>
      </c>
    </row>
    <row r="8320" spans="1:12" x14ac:dyDescent="0.25">
      <c r="A8320" s="4">
        <v>44454.635763888888</v>
      </c>
      <c r="B8320">
        <v>0</v>
      </c>
      <c r="C8320">
        <v>1</v>
      </c>
      <c r="D8320" s="5">
        <f>SUM(B$2:B8320)</f>
        <v>45</v>
      </c>
      <c r="E8320" s="5">
        <f>SUM(C$2:C8320)</f>
        <v>8319</v>
      </c>
      <c r="F8320" s="6">
        <f>IF(stats[[#This Row],[Column1]],stats[[#This Row],[Total Clear]]/stats[[#This Row],[Total Runs]],NA())</f>
        <v>5.4093040028849624E-3</v>
      </c>
      <c r="G8320" s="6">
        <f>SUM(B$2:B8320) / SUM(C$2:C8320)</f>
        <v>5.4093040028849624E-3</v>
      </c>
      <c r="H8320" s="7">
        <f>IFERROR(stats[[#This Row],[Column1]]-A8319,"")</f>
        <v>9.0277777781011537E-4</v>
      </c>
      <c r="I8320" s="7">
        <f>IFERROR(_xlfn.QUARTILE.INC(H$2:H8320,1),"")</f>
        <v>9.2592592409346253E-4</v>
      </c>
      <c r="J8320" s="7">
        <f>IFERROR(_xlfn.QUARTILE.INC(H$2:H8320,3),"")</f>
        <v>1.0532407395658083E-3</v>
      </c>
      <c r="K8320" s="7">
        <f>IFERROR(stats[[#This Row],[Q3]]-stats[[#This Row],[Q1]],"")</f>
        <v>1.273148154723458E-4</v>
      </c>
      <c r="L8320" s="7">
        <f>IFERROR(AVERAGEIFS(H$2:H8320, H$2:H8320, "&lt;" &amp;stats[[#This Row],[Q3]]+(2*stats[[#This Row],[IQR]]), H$2:H8320, "&gt;" &amp; stats[[#This Row],[Q1]]-(2*stats[[#This Row],[IQR]])),"")</f>
        <v>9.8983096730367024E-4</v>
      </c>
    </row>
    <row r="8321" spans="1:12" x14ac:dyDescent="0.25">
      <c r="A8321" s="4">
        <v>44454.636550925927</v>
      </c>
      <c r="B8321">
        <v>0</v>
      </c>
      <c r="C8321">
        <v>1</v>
      </c>
      <c r="D8321" s="5">
        <f>SUM(B$2:B8321)</f>
        <v>45</v>
      </c>
      <c r="E8321" s="5">
        <f>SUM(C$2:C8321)</f>
        <v>8320</v>
      </c>
      <c r="F8321" s="6">
        <f>IF(stats[[#This Row],[Column1]],stats[[#This Row],[Total Clear]]/stats[[#This Row],[Total Runs]],NA())</f>
        <v>5.408653846153846E-3</v>
      </c>
      <c r="G8321" s="6">
        <f>SUM(B$2:B8321) / SUM(C$2:C8321)</f>
        <v>5.408653846153846E-3</v>
      </c>
      <c r="H8321" s="7">
        <f>IFERROR(stats[[#This Row],[Column1]]-A8320,"")</f>
        <v>7.8703703911742195E-4</v>
      </c>
      <c r="I8321" s="7">
        <f>IFERROR(_xlfn.QUARTILE.INC(H$2:H8321,1),"")</f>
        <v>9.2592592409346253E-4</v>
      </c>
      <c r="J8321" s="7">
        <f>IFERROR(_xlfn.QUARTILE.INC(H$2:H8321,3),"")</f>
        <v>1.0532407395658083E-3</v>
      </c>
      <c r="K8321" s="7">
        <f>IFERROR(stats[[#This Row],[Q3]]-stats[[#This Row],[Q1]],"")</f>
        <v>1.273148154723458E-4</v>
      </c>
      <c r="L8321" s="7">
        <f>IFERROR(AVERAGEIFS(H$2:H8321, H$2:H8321, "&lt;" &amp;stats[[#This Row],[Q3]]+(2*stats[[#This Row],[IQR]]), H$2:H8321, "&gt;" &amp; stats[[#This Row],[Q1]]-(2*stats[[#This Row],[IQR]])),"")</f>
        <v>9.8980631750080319E-4</v>
      </c>
    </row>
    <row r="8322" spans="1:12" x14ac:dyDescent="0.25">
      <c r="A8322" s="4">
        <v>44454.637442129628</v>
      </c>
      <c r="B8322">
        <v>0</v>
      </c>
      <c r="C8322">
        <v>1</v>
      </c>
      <c r="D8322" s="5">
        <f>SUM(B$2:B8322)</f>
        <v>45</v>
      </c>
      <c r="E8322" s="5">
        <f>SUM(C$2:C8322)</f>
        <v>8321</v>
      </c>
      <c r="F8322" s="6">
        <f>IF(stats[[#This Row],[Column1]],stats[[#This Row],[Total Clear]]/stats[[#This Row],[Total Runs]],NA())</f>
        <v>5.4080038456916233E-3</v>
      </c>
      <c r="G8322" s="6">
        <f>SUM(B$2:B8322) / SUM(C$2:C8322)</f>
        <v>5.4080038456916233E-3</v>
      </c>
      <c r="H8322" s="7">
        <f>IFERROR(stats[[#This Row],[Column1]]-A8321,"")</f>
        <v>8.9120370103046298E-4</v>
      </c>
      <c r="I8322" s="7">
        <f>IFERROR(_xlfn.QUARTILE.INC(H$2:H8322,1),"")</f>
        <v>9.2592592409346253E-4</v>
      </c>
      <c r="J8322" s="7">
        <f>IFERROR(_xlfn.QUARTILE.INC(H$2:H8322,3),"")</f>
        <v>1.0532407395658083E-3</v>
      </c>
      <c r="K8322" s="7">
        <f>IFERROR(stats[[#This Row],[Q3]]-stats[[#This Row],[Q1]],"")</f>
        <v>1.273148154723458E-4</v>
      </c>
      <c r="L8322" s="7">
        <f>IFERROR(AVERAGEIFS(H$2:H8322, H$2:H8322, "&lt;" &amp;stats[[#This Row],[Q3]]+(2*stats[[#This Row],[IQR]]), H$2:H8322, "&gt;" &amp; stats[[#This Row],[Q1]]-(2*stats[[#This Row],[IQR]])),"")</f>
        <v>9.8979433371173295E-4</v>
      </c>
    </row>
    <row r="8323" spans="1:12" x14ac:dyDescent="0.25">
      <c r="A8323" s="4">
        <v>44454.638298611113</v>
      </c>
      <c r="B8323">
        <v>0</v>
      </c>
      <c r="C8323">
        <v>1</v>
      </c>
      <c r="D8323" s="5">
        <f>SUM(B$2:B8323)</f>
        <v>45</v>
      </c>
      <c r="E8323" s="5">
        <f>SUM(C$2:C8323)</f>
        <v>8322</v>
      </c>
      <c r="F8323" s="6">
        <f>IF(stats[[#This Row],[Column1]],stats[[#This Row],[Total Clear]]/stats[[#This Row],[Total Runs]],NA())</f>
        <v>5.4073540014419608E-3</v>
      </c>
      <c r="G8323" s="6">
        <f>SUM(B$2:B8323) / SUM(C$2:C8323)</f>
        <v>5.4073540014419608E-3</v>
      </c>
      <c r="H8323" s="7">
        <f>IFERROR(stats[[#This Row],[Column1]]-A8322,"")</f>
        <v>8.5648148524342105E-4</v>
      </c>
      <c r="I8323" s="7">
        <f>IFERROR(_xlfn.QUARTILE.INC(H$2:H8323,1),"")</f>
        <v>9.2592592409346253E-4</v>
      </c>
      <c r="J8323" s="7">
        <f>IFERROR(_xlfn.QUARTILE.INC(H$2:H8323,3),"")</f>
        <v>1.0532407395658083E-3</v>
      </c>
      <c r="K8323" s="7">
        <f>IFERROR(stats[[#This Row],[Q3]]-stats[[#This Row],[Q1]],"")</f>
        <v>1.273148154723458E-4</v>
      </c>
      <c r="L8323" s="7">
        <f>IFERROR(AVERAGEIFS(H$2:H8323, H$2:H8323, "&lt;" &amp;stats[[#This Row],[Q3]]+(2*stats[[#This Row],[IQR]]), H$2:H8323, "&gt;" &amp; stats[[#This Row],[Q1]]-(2*stats[[#This Row],[IQR]])),"")</f>
        <v>9.8977813334127853E-4</v>
      </c>
    </row>
    <row r="8324" spans="1:12" x14ac:dyDescent="0.25">
      <c r="A8324" s="4">
        <v>44454.639120370368</v>
      </c>
      <c r="B8324">
        <v>0</v>
      </c>
      <c r="C8324">
        <v>1</v>
      </c>
      <c r="D8324" s="5">
        <f>SUM(B$2:B8324)</f>
        <v>45</v>
      </c>
      <c r="E8324" s="5">
        <f>SUM(C$2:C8324)</f>
        <v>8323</v>
      </c>
      <c r="F8324" s="6">
        <f>IF(stats[[#This Row],[Column1]],stats[[#This Row],[Total Clear]]/stats[[#This Row],[Total Runs]],NA())</f>
        <v>5.406704313348552E-3</v>
      </c>
      <c r="G8324" s="6">
        <f>SUM(B$2:B8324) / SUM(C$2:C8324)</f>
        <v>5.406704313348552E-3</v>
      </c>
      <c r="H8324" s="7">
        <f>IFERROR(stats[[#This Row],[Column1]]-A8323,"")</f>
        <v>8.2175925490446389E-4</v>
      </c>
      <c r="I8324" s="7">
        <f>IFERROR(_xlfn.QUARTILE.INC(H$2:H8324,1),"")</f>
        <v>9.2592592409346253E-4</v>
      </c>
      <c r="J8324" s="7">
        <f>IFERROR(_xlfn.QUARTILE.INC(H$2:H8324,3),"")</f>
        <v>1.0532407395658083E-3</v>
      </c>
      <c r="K8324" s="7">
        <f>IFERROR(stats[[#This Row],[Q3]]-stats[[#This Row],[Q1]],"")</f>
        <v>1.273148154723458E-4</v>
      </c>
      <c r="L8324" s="7">
        <f>IFERROR(AVERAGEIFS(H$2:H8324, H$2:H8324, "&lt;" &amp;stats[[#This Row],[Q3]]+(2*stats[[#This Row],[IQR]]), H$2:H8324, "&gt;" &amp; stats[[#This Row],[Q1]]-(2*stats[[#This Row],[IQR]])),"")</f>
        <v>9.8975771792470055E-4</v>
      </c>
    </row>
    <row r="8325" spans="1:12" x14ac:dyDescent="0.25">
      <c r="A8325" s="4">
        <v>44454.639965277776</v>
      </c>
      <c r="B8325">
        <v>0</v>
      </c>
      <c r="C8325">
        <v>1</v>
      </c>
      <c r="D8325" s="5">
        <f>SUM(B$2:B8325)</f>
        <v>45</v>
      </c>
      <c r="E8325" s="5">
        <f>SUM(C$2:C8325)</f>
        <v>8324</v>
      </c>
      <c r="F8325" s="6">
        <f>IF(stats[[#This Row],[Column1]],stats[[#This Row],[Total Clear]]/stats[[#This Row],[Total Runs]],NA())</f>
        <v>5.4060547813551173E-3</v>
      </c>
      <c r="G8325" s="6">
        <f>SUM(B$2:B8325) / SUM(C$2:C8325)</f>
        <v>5.4060547813551173E-3</v>
      </c>
      <c r="H8325" s="7">
        <f>IFERROR(stats[[#This Row],[Column1]]-A8324,"")</f>
        <v>8.4490740846376866E-4</v>
      </c>
      <c r="I8325" s="7">
        <f>IFERROR(_xlfn.QUARTILE.INC(H$2:H8325,1),"")</f>
        <v>9.2592592409346253E-4</v>
      </c>
      <c r="J8325" s="7">
        <f>IFERROR(_xlfn.QUARTILE.INC(H$2:H8325,3),"")</f>
        <v>1.0532407395658083E-3</v>
      </c>
      <c r="K8325" s="7">
        <f>IFERROR(stats[[#This Row],[Q3]]-stats[[#This Row],[Q1]],"")</f>
        <v>1.273148154723458E-4</v>
      </c>
      <c r="L8325" s="7">
        <f>IFERROR(AVERAGEIFS(H$2:H8325, H$2:H8325, "&lt;" &amp;stats[[#This Row],[Q3]]+(2*stats[[#This Row],[IQR]]), H$2:H8325, "&gt;" &amp; stats[[#This Row],[Q1]]-(2*stats[[#This Row],[IQR]])),"")</f>
        <v>9.8974011978237761E-4</v>
      </c>
    </row>
    <row r="8326" spans="1:12" x14ac:dyDescent="0.25">
      <c r="A8326" s="4">
        <v>44454.640856481485</v>
      </c>
      <c r="B8326">
        <v>0</v>
      </c>
      <c r="C8326">
        <v>1</v>
      </c>
      <c r="D8326" s="5">
        <f>SUM(B$2:B8326)</f>
        <v>45</v>
      </c>
      <c r="E8326" s="5">
        <f>SUM(C$2:C8326)</f>
        <v>8325</v>
      </c>
      <c r="F8326" s="6">
        <f>IF(stats[[#This Row],[Column1]],stats[[#This Row],[Total Clear]]/stats[[#This Row],[Total Runs]],NA())</f>
        <v>5.4054054054054057E-3</v>
      </c>
      <c r="G8326" s="6">
        <f>SUM(B$2:B8326) / SUM(C$2:C8326)</f>
        <v>5.4054054054054057E-3</v>
      </c>
      <c r="H8326" s="7">
        <f>IFERROR(stats[[#This Row],[Column1]]-A8325,"")</f>
        <v>8.9120370830642059E-4</v>
      </c>
      <c r="I8326" s="7">
        <f>IFERROR(_xlfn.QUARTILE.INC(H$2:H8326,1),"")</f>
        <v>9.2592592409346253E-4</v>
      </c>
      <c r="J8326" s="7">
        <f>IFERROR(_xlfn.QUARTILE.INC(H$2:H8326,3),"")</f>
        <v>1.0532407395658083E-3</v>
      </c>
      <c r="K8326" s="7">
        <f>IFERROR(stats[[#This Row],[Q3]]-stats[[#This Row],[Q1]],"")</f>
        <v>1.273148154723458E-4</v>
      </c>
      <c r="L8326" s="7">
        <f>IFERROR(AVERAGEIFS(H$2:H8326, H$2:H8326, "&lt;" &amp;stats[[#This Row],[Q3]]+(2*stats[[#This Row],[IQR]]), H$2:H8326, "&gt;" &amp; stats[[#This Row],[Q1]]-(2*stats[[#This Row],[IQR]])),"")</f>
        <v>9.8972814985872899E-4</v>
      </c>
    </row>
    <row r="8327" spans="1:12" x14ac:dyDescent="0.25">
      <c r="A8327" s="4">
        <v>44454.64166666667</v>
      </c>
      <c r="B8327">
        <v>0</v>
      </c>
      <c r="C8327">
        <v>1</v>
      </c>
      <c r="D8327" s="5">
        <f>SUM(B$2:B8327)</f>
        <v>45</v>
      </c>
      <c r="E8327" s="5">
        <f>SUM(C$2:C8327)</f>
        <v>8326</v>
      </c>
      <c r="F8327" s="6">
        <f>IF(stats[[#This Row],[Column1]],stats[[#This Row],[Total Clear]]/stats[[#This Row],[Total Runs]],NA())</f>
        <v>5.4047561854431896E-3</v>
      </c>
      <c r="G8327" s="6">
        <f>SUM(B$2:B8327) / SUM(C$2:C8327)</f>
        <v>5.4047561854431896E-3</v>
      </c>
      <c r="H8327" s="7">
        <f>IFERROR(stats[[#This Row],[Column1]]-A8326,"")</f>
        <v>8.1018518540076911E-4</v>
      </c>
      <c r="I8327" s="7">
        <f>IFERROR(_xlfn.QUARTILE.INC(H$2:H8327,1),"")</f>
        <v>9.2592592409346253E-4</v>
      </c>
      <c r="J8327" s="7">
        <f>IFERROR(_xlfn.QUARTILE.INC(H$2:H8327,3),"")</f>
        <v>1.0532407395658083E-3</v>
      </c>
      <c r="K8327" s="7">
        <f>IFERROR(stats[[#This Row],[Q3]]-stats[[#This Row],[Q1]],"")</f>
        <v>1.273148154723458E-4</v>
      </c>
      <c r="L8327" s="7">
        <f>IFERROR(AVERAGEIFS(H$2:H8327, H$2:H8327, "&lt;" &amp;stats[[#This Row],[Q3]]+(2*stats[[#This Row],[IQR]]), H$2:H8327, "&gt;" &amp; stats[[#This Row],[Q1]]-(2*stats[[#This Row],[IQR]])),"")</f>
        <v>9.8970634213803679E-4</v>
      </c>
    </row>
    <row r="8328" spans="1:12" x14ac:dyDescent="0.25">
      <c r="A8328" s="4">
        <v>44454.642465277779</v>
      </c>
      <c r="B8328">
        <v>0</v>
      </c>
      <c r="C8328">
        <v>1</v>
      </c>
      <c r="D8328" s="5">
        <f>SUM(B$2:B8328)</f>
        <v>45</v>
      </c>
      <c r="E8328" s="5">
        <f>SUM(C$2:C8328)</f>
        <v>8327</v>
      </c>
      <c r="F8328" s="6">
        <f>IF(stats[[#This Row],[Column1]],stats[[#This Row],[Total Clear]]/stats[[#This Row],[Total Runs]],NA())</f>
        <v>5.4041071214122735E-3</v>
      </c>
      <c r="G8328" s="6">
        <f>SUM(B$2:B8328) / SUM(C$2:C8328)</f>
        <v>5.4041071214122735E-3</v>
      </c>
      <c r="H8328" s="7">
        <f>IFERROR(stats[[#This Row],[Column1]]-A8327,"")</f>
        <v>7.9861110862111673E-4</v>
      </c>
      <c r="I8328" s="7">
        <f>IFERROR(_xlfn.QUARTILE.INC(H$2:H8328,1),"")</f>
        <v>9.2592592409346253E-4</v>
      </c>
      <c r="J8328" s="7">
        <f>IFERROR(_xlfn.QUARTILE.INC(H$2:H8328,3),"")</f>
        <v>1.0532407395658083E-3</v>
      </c>
      <c r="K8328" s="7">
        <f>IFERROR(stats[[#This Row],[Q3]]-stats[[#This Row],[Q1]],"")</f>
        <v>1.273148154723458E-4</v>
      </c>
      <c r="L8328" s="7">
        <f>IFERROR(AVERAGEIFS(H$2:H8328, H$2:H8328, "&lt;" &amp;stats[[#This Row],[Q3]]+(2*stats[[#This Row],[IQR]]), H$2:H8328, "&gt;" &amp; stats[[#This Row],[Q1]]-(2*stats[[#This Row],[IQR]])),"")</f>
        <v>9.8968313406984192E-4</v>
      </c>
    </row>
    <row r="8329" spans="1:12" x14ac:dyDescent="0.25">
      <c r="A8329" s="4">
        <v>44454.64334490741</v>
      </c>
      <c r="B8329">
        <v>0</v>
      </c>
      <c r="C8329">
        <v>1</v>
      </c>
      <c r="D8329" s="5">
        <f>SUM(B$2:B8329)</f>
        <v>45</v>
      </c>
      <c r="E8329" s="5">
        <f>SUM(C$2:C8329)</f>
        <v>8328</v>
      </c>
      <c r="F8329" s="6">
        <f>IF(stats[[#This Row],[Column1]],stats[[#This Row],[Total Clear]]/stats[[#This Row],[Total Runs]],NA())</f>
        <v>5.4034582132564844E-3</v>
      </c>
      <c r="G8329" s="6">
        <f>SUM(B$2:B8329) / SUM(C$2:C8329)</f>
        <v>5.4034582132564844E-3</v>
      </c>
      <c r="H8329" s="7">
        <f>IFERROR(stats[[#This Row],[Column1]]-A8328,"")</f>
        <v>8.7962963152676821E-4</v>
      </c>
      <c r="I8329" s="7">
        <f>IFERROR(_xlfn.QUARTILE.INC(H$2:H8329,1),"")</f>
        <v>9.2592592409346253E-4</v>
      </c>
      <c r="J8329" s="7">
        <f>IFERROR(_xlfn.QUARTILE.INC(H$2:H8329,3),"")</f>
        <v>1.0532407395658083E-3</v>
      </c>
      <c r="K8329" s="7">
        <f>IFERROR(stats[[#This Row],[Q3]]-stats[[#This Row],[Q1]],"")</f>
        <v>1.273148154723458E-4</v>
      </c>
      <c r="L8329" s="7">
        <f>IFERROR(AVERAGEIFS(H$2:H8329, H$2:H8329, "&lt;" &amp;stats[[#This Row],[Q3]]+(2*stats[[#This Row],[IQR]]), H$2:H8329, "&gt;" &amp; stats[[#This Row],[Q1]]-(2*stats[[#This Row],[IQR]])),"")</f>
        <v>9.8966976995295761E-4</v>
      </c>
    </row>
    <row r="8330" spans="1:12" x14ac:dyDescent="0.25">
      <c r="A8330" s="4">
        <v>44454.644247685188</v>
      </c>
      <c r="B8330">
        <v>0</v>
      </c>
      <c r="C8330">
        <v>1</v>
      </c>
      <c r="D8330" s="5">
        <f>SUM(B$2:B8330)</f>
        <v>45</v>
      </c>
      <c r="E8330" s="5">
        <f>SUM(C$2:C8330)</f>
        <v>8329</v>
      </c>
      <c r="F8330" s="6">
        <f>IF(stats[[#This Row],[Column1]],stats[[#This Row],[Total Clear]]/stats[[#This Row],[Total Runs]],NA())</f>
        <v>5.402809460919678E-3</v>
      </c>
      <c r="G8330" s="6">
        <f>SUM(B$2:B8330) / SUM(C$2:C8330)</f>
        <v>5.402809460919678E-3</v>
      </c>
      <c r="H8330" s="7">
        <f>IFERROR(stats[[#This Row],[Column1]]-A8329,"")</f>
        <v>9.0277777781011537E-4</v>
      </c>
      <c r="I8330" s="7">
        <f>IFERROR(_xlfn.QUARTILE.INC(H$2:H8330,1),"")</f>
        <v>9.2592592409346253E-4</v>
      </c>
      <c r="J8330" s="7">
        <f>IFERROR(_xlfn.QUARTILE.INC(H$2:H8330,3),"")</f>
        <v>1.0532407395658083E-3</v>
      </c>
      <c r="K8330" s="7">
        <f>IFERROR(stats[[#This Row],[Q3]]-stats[[#This Row],[Q1]],"")</f>
        <v>1.273148154723458E-4</v>
      </c>
      <c r="L8330" s="7">
        <f>IFERROR(AVERAGEIFS(H$2:H8330, H$2:H8330, "&lt;" &amp;stats[[#This Row],[Q3]]+(2*stats[[#This Row],[IQR]]), H$2:H8330, "&gt;" &amp; stats[[#This Row],[Q1]]-(2*stats[[#This Row],[IQR]])),"")</f>
        <v>9.8965921968679148E-4</v>
      </c>
    </row>
    <row r="8331" spans="1:12" x14ac:dyDescent="0.25">
      <c r="A8331" s="4">
        <v>44454.645138888889</v>
      </c>
      <c r="B8331">
        <v>0</v>
      </c>
      <c r="C8331">
        <v>1</v>
      </c>
      <c r="D8331" s="5">
        <f>SUM(B$2:B8331)</f>
        <v>45</v>
      </c>
      <c r="E8331" s="5">
        <f>SUM(C$2:C8331)</f>
        <v>8330</v>
      </c>
      <c r="F8331" s="6">
        <f>IF(stats[[#This Row],[Column1]],stats[[#This Row],[Total Clear]]/stats[[#This Row],[Total Runs]],NA())</f>
        <v>5.4021608643457387E-3</v>
      </c>
      <c r="G8331" s="6">
        <f>SUM(B$2:B8331) / SUM(C$2:C8331)</f>
        <v>5.4021608643457387E-3</v>
      </c>
      <c r="H8331" s="7">
        <f>IFERROR(stats[[#This Row],[Column1]]-A8330,"")</f>
        <v>8.9120370103046298E-4</v>
      </c>
      <c r="I8331" s="7">
        <f>IFERROR(_xlfn.QUARTILE.INC(H$2:H8331,1),"")</f>
        <v>9.2592592409346253E-4</v>
      </c>
      <c r="J8331" s="7">
        <f>IFERROR(_xlfn.QUARTILE.INC(H$2:H8331,3),"")</f>
        <v>1.0532407395658083E-3</v>
      </c>
      <c r="K8331" s="7">
        <f>IFERROR(stats[[#This Row],[Q3]]-stats[[#This Row],[Q1]],"")</f>
        <v>1.273148154723458E-4</v>
      </c>
      <c r="L8331" s="7">
        <f>IFERROR(AVERAGEIFS(H$2:H8331, H$2:H8331, "&lt;" &amp;stats[[#This Row],[Q3]]+(2*stats[[#This Row],[IQR]]), H$2:H8331, "&gt;" &amp; stats[[#This Row],[Q1]]-(2*stats[[#This Row],[IQR]])),"")</f>
        <v>9.8964726684975667E-4</v>
      </c>
    </row>
    <row r="8332" spans="1:12" x14ac:dyDescent="0.25">
      <c r="A8332" s="4">
        <v>44454.646053240744</v>
      </c>
      <c r="B8332">
        <v>0</v>
      </c>
      <c r="C8332">
        <v>1</v>
      </c>
      <c r="D8332" s="5">
        <f>SUM(B$2:B8332)</f>
        <v>45</v>
      </c>
      <c r="E8332" s="5">
        <f>SUM(C$2:C8332)</f>
        <v>8331</v>
      </c>
      <c r="F8332" s="6">
        <f>IF(stats[[#This Row],[Column1]],stats[[#This Row],[Total Clear]]/stats[[#This Row],[Total Runs]],NA())</f>
        <v>5.4015124234785741E-3</v>
      </c>
      <c r="G8332" s="6">
        <f>SUM(B$2:B8332) / SUM(C$2:C8332)</f>
        <v>5.4015124234785741E-3</v>
      </c>
      <c r="H8332" s="7">
        <f>IFERROR(stats[[#This Row],[Column1]]-A8331,"")</f>
        <v>9.1435185458976775E-4</v>
      </c>
      <c r="I8332" s="7">
        <f>IFERROR(_xlfn.QUARTILE.INC(H$2:H8332,1),"")</f>
        <v>9.2592592409346253E-4</v>
      </c>
      <c r="J8332" s="7">
        <f>IFERROR(_xlfn.QUARTILE.INC(H$2:H8332,3),"")</f>
        <v>1.0532407395658083E-3</v>
      </c>
      <c r="K8332" s="7">
        <f>IFERROR(stats[[#This Row],[Q3]]-stats[[#This Row],[Q1]],"")</f>
        <v>1.273148154723458E-4</v>
      </c>
      <c r="L8332" s="7">
        <f>IFERROR(AVERAGEIFS(H$2:H8332, H$2:H8332, "&lt;" &amp;stats[[#This Row],[Q3]]+(2*stats[[#This Row],[IQR]]), H$2:H8332, "&gt;" &amp; stats[[#This Row],[Q1]]-(2*stats[[#This Row],[IQR]])),"")</f>
        <v>9.8963812683855738E-4</v>
      </c>
    </row>
    <row r="8333" spans="1:12" x14ac:dyDescent="0.25">
      <c r="A8333" s="4">
        <v>44454.646921296298</v>
      </c>
      <c r="B8333">
        <v>0</v>
      </c>
      <c r="C8333">
        <v>1</v>
      </c>
      <c r="D8333" s="5">
        <f>SUM(B$2:B8333)</f>
        <v>45</v>
      </c>
      <c r="E8333" s="5">
        <f>SUM(C$2:C8333)</f>
        <v>8332</v>
      </c>
      <c r="F8333" s="6">
        <f>IF(stats[[#This Row],[Column1]],stats[[#This Row],[Total Clear]]/stats[[#This Row],[Total Runs]],NA())</f>
        <v>5.4008641382621222E-3</v>
      </c>
      <c r="G8333" s="6">
        <f>SUM(B$2:B8333) / SUM(C$2:C8333)</f>
        <v>5.4008641382621222E-3</v>
      </c>
      <c r="H8333" s="7">
        <f>IFERROR(stats[[#This Row],[Column1]]-A8332,"")</f>
        <v>8.6805555474711582E-4</v>
      </c>
      <c r="I8333" s="7">
        <f>IFERROR(_xlfn.QUARTILE.INC(H$2:H8333,1),"")</f>
        <v>9.2592592409346253E-4</v>
      </c>
      <c r="J8333" s="7">
        <f>IFERROR(_xlfn.QUARTILE.INC(H$2:H8333,3),"")</f>
        <v>1.0532407395658083E-3</v>
      </c>
      <c r="K8333" s="7">
        <f>IFERROR(stats[[#This Row],[Q3]]-stats[[#This Row],[Q1]],"")</f>
        <v>1.273148154723458E-4</v>
      </c>
      <c r="L8333" s="7">
        <f>IFERROR(AVERAGEIFS(H$2:H8333, H$2:H8333, "&lt;" &amp;stats[[#This Row],[Q3]]+(2*stats[[#This Row],[IQR]]), H$2:H8333, "&gt;" &amp; stats[[#This Row],[Q1]]-(2*stats[[#This Row],[IQR]])),"")</f>
        <v>9.8962336988114852E-4</v>
      </c>
    </row>
    <row r="8334" spans="1:12" x14ac:dyDescent="0.25">
      <c r="A8334" s="4">
        <v>44454.647766203707</v>
      </c>
      <c r="B8334">
        <v>0</v>
      </c>
      <c r="C8334">
        <v>1</v>
      </c>
      <c r="D8334" s="5">
        <f>SUM(B$2:B8334)</f>
        <v>45</v>
      </c>
      <c r="E8334" s="5">
        <f>SUM(C$2:C8334)</f>
        <v>8333</v>
      </c>
      <c r="F8334" s="6">
        <f>IF(stats[[#This Row],[Column1]],stats[[#This Row],[Total Clear]]/stats[[#This Row],[Total Runs]],NA())</f>
        <v>5.4002160086403456E-3</v>
      </c>
      <c r="G8334" s="6">
        <f>SUM(B$2:B8334) / SUM(C$2:C8334)</f>
        <v>5.4002160086403456E-3</v>
      </c>
      <c r="H8334" s="7">
        <f>IFERROR(stats[[#This Row],[Column1]]-A8333,"")</f>
        <v>8.4490740846376866E-4</v>
      </c>
      <c r="I8334" s="7">
        <f>IFERROR(_xlfn.QUARTILE.INC(H$2:H8334,1),"")</f>
        <v>9.2592592409346253E-4</v>
      </c>
      <c r="J8334" s="7">
        <f>IFERROR(_xlfn.QUARTILE.INC(H$2:H8334,3),"")</f>
        <v>1.0532407395658083E-3</v>
      </c>
      <c r="K8334" s="7">
        <f>IFERROR(stats[[#This Row],[Q3]]-stats[[#This Row],[Q1]],"")</f>
        <v>1.273148154723458E-4</v>
      </c>
      <c r="L8334" s="7">
        <f>IFERROR(AVERAGEIFS(H$2:H8334, H$2:H8334, "&lt;" &amp;stats[[#This Row],[Q3]]+(2*stats[[#This Row],[IQR]]), H$2:H8334, "&gt;" &amp; stats[[#This Row],[Q1]]-(2*stats[[#This Row],[IQR]])),"")</f>
        <v>9.8960580726447159E-4</v>
      </c>
    </row>
    <row r="8335" spans="1:12" x14ac:dyDescent="0.25">
      <c r="A8335" s="4">
        <v>44454.648680555554</v>
      </c>
      <c r="B8335">
        <v>0</v>
      </c>
      <c r="C8335">
        <v>1</v>
      </c>
      <c r="D8335" s="5">
        <f>SUM(B$2:B8335)</f>
        <v>45</v>
      </c>
      <c r="E8335" s="5">
        <f>SUM(C$2:C8335)</f>
        <v>8334</v>
      </c>
      <c r="F8335" s="6">
        <f>IF(stats[[#This Row],[Column1]],stats[[#This Row],[Total Clear]]/stats[[#This Row],[Total Runs]],NA())</f>
        <v>5.3995680345572351E-3</v>
      </c>
      <c r="G8335" s="6">
        <f>SUM(B$2:B8335) / SUM(C$2:C8335)</f>
        <v>5.3995680345572351E-3</v>
      </c>
      <c r="H8335" s="7">
        <f>IFERROR(stats[[#This Row],[Column1]]-A8334,"")</f>
        <v>9.1435184731381014E-4</v>
      </c>
      <c r="I8335" s="7">
        <f>IFERROR(_xlfn.QUARTILE.INC(H$2:H8335,1),"")</f>
        <v>9.2592592409346253E-4</v>
      </c>
      <c r="J8335" s="7">
        <f>IFERROR(_xlfn.QUARTILE.INC(H$2:H8335,3),"")</f>
        <v>1.0532407395658083E-3</v>
      </c>
      <c r="K8335" s="7">
        <f>IFERROR(stats[[#This Row],[Q3]]-stats[[#This Row],[Q1]],"")</f>
        <v>1.273148154723458E-4</v>
      </c>
      <c r="L8335" s="7">
        <f>IFERROR(AVERAGEIFS(H$2:H8335, H$2:H8335, "&lt;" &amp;stats[[#This Row],[Q3]]+(2*stats[[#This Row],[IQR]]), H$2:H8335, "&gt;" &amp; stats[[#This Row],[Q1]]-(2*stats[[#This Row],[IQR]])),"")</f>
        <v>9.8959667561055223E-4</v>
      </c>
    </row>
    <row r="8336" spans="1:12" x14ac:dyDescent="0.25">
      <c r="A8336" s="4">
        <v>44454.649537037039</v>
      </c>
      <c r="B8336">
        <v>0</v>
      </c>
      <c r="C8336">
        <v>1</v>
      </c>
      <c r="D8336" s="5">
        <f>SUM(B$2:B8336)</f>
        <v>45</v>
      </c>
      <c r="E8336" s="5">
        <f>SUM(C$2:C8336)</f>
        <v>8335</v>
      </c>
      <c r="F8336" s="6">
        <f>IF(stats[[#This Row],[Column1]],stats[[#This Row],[Total Clear]]/stats[[#This Row],[Total Runs]],NA())</f>
        <v>5.3989202159568086E-3</v>
      </c>
      <c r="G8336" s="6">
        <f>SUM(B$2:B8336) / SUM(C$2:C8336)</f>
        <v>5.3989202159568086E-3</v>
      </c>
      <c r="H8336" s="7">
        <f>IFERROR(stats[[#This Row],[Column1]]-A8335,"")</f>
        <v>8.5648148524342105E-4</v>
      </c>
      <c r="I8336" s="7">
        <f>IFERROR(_xlfn.QUARTILE.INC(H$2:H8336,1),"")</f>
        <v>9.2592592409346253E-4</v>
      </c>
      <c r="J8336" s="7">
        <f>IFERROR(_xlfn.QUARTILE.INC(H$2:H8336,3),"")</f>
        <v>1.0532407395658083E-3</v>
      </c>
      <c r="K8336" s="7">
        <f>IFERROR(stats[[#This Row],[Q3]]-stats[[#This Row],[Q1]],"")</f>
        <v>1.273148154723458E-4</v>
      </c>
      <c r="L8336" s="7">
        <f>IFERROR(AVERAGEIFS(H$2:H8336, H$2:H8336, "&lt;" &amp;stats[[#This Row],[Q3]]+(2*stats[[#This Row],[IQR]]), H$2:H8336, "&gt;" &amp; stats[[#This Row],[Q1]]-(2*stats[[#This Row],[IQR]])),"")</f>
        <v>9.8958052477454554E-4</v>
      </c>
    </row>
    <row r="8337" spans="1:12" x14ac:dyDescent="0.25">
      <c r="A8337" s="4">
        <v>44454.65042824074</v>
      </c>
      <c r="B8337">
        <v>0</v>
      </c>
      <c r="C8337">
        <v>1</v>
      </c>
      <c r="D8337" s="5">
        <f>SUM(B$2:B8337)</f>
        <v>45</v>
      </c>
      <c r="E8337" s="5">
        <f>SUM(C$2:C8337)</f>
        <v>8336</v>
      </c>
      <c r="F8337" s="6">
        <f>IF(stats[[#This Row],[Column1]],stats[[#This Row],[Total Clear]]/stats[[#This Row],[Total Runs]],NA())</f>
        <v>5.3982725527831092E-3</v>
      </c>
      <c r="G8337" s="6">
        <f>SUM(B$2:B8337) / SUM(C$2:C8337)</f>
        <v>5.3982725527831092E-3</v>
      </c>
      <c r="H8337" s="7">
        <f>IFERROR(stats[[#This Row],[Column1]]-A8336,"")</f>
        <v>8.9120370103046298E-4</v>
      </c>
      <c r="I8337" s="7">
        <f>IFERROR(_xlfn.QUARTILE.INC(H$2:H8337,1),"")</f>
        <v>9.2592592409346253E-4</v>
      </c>
      <c r="J8337" s="7">
        <f>IFERROR(_xlfn.QUARTILE.INC(H$2:H8337,3),"")</f>
        <v>1.0532407395658083E-3</v>
      </c>
      <c r="K8337" s="7">
        <f>IFERROR(stats[[#This Row],[Q3]]-stats[[#This Row],[Q1]],"")</f>
        <v>1.273148154723458E-4</v>
      </c>
      <c r="L8337" s="7">
        <f>IFERROR(AVERAGEIFS(H$2:H8337, H$2:H8337, "&lt;" &amp;stats[[#This Row],[Q3]]+(2*stats[[#This Row],[IQR]]), H$2:H8337, "&gt;" &amp; stats[[#This Row],[Q1]]-(2*stats[[#This Row],[IQR]])),"")</f>
        <v>9.8956859018474279E-4</v>
      </c>
    </row>
    <row r="8338" spans="1:12" x14ac:dyDescent="0.25">
      <c r="A8338" s="4">
        <v>44454.651365740741</v>
      </c>
      <c r="B8338">
        <v>0</v>
      </c>
      <c r="C8338">
        <v>1</v>
      </c>
      <c r="D8338" s="5">
        <f>SUM(B$2:B8338)</f>
        <v>45</v>
      </c>
      <c r="E8338" s="5">
        <f>SUM(C$2:C8338)</f>
        <v>8337</v>
      </c>
      <c r="F8338" s="6">
        <f>IF(stats[[#This Row],[Column1]],stats[[#This Row],[Total Clear]]/stats[[#This Row],[Total Runs]],NA())</f>
        <v>5.3976250449802084E-3</v>
      </c>
      <c r="G8338" s="6">
        <f>SUM(B$2:B8338) / SUM(C$2:C8338)</f>
        <v>5.3976250449802084E-3</v>
      </c>
      <c r="H8338" s="7">
        <f>IFERROR(stats[[#This Row],[Column1]]-A8337,"")</f>
        <v>9.3750000087311491E-4</v>
      </c>
      <c r="I8338" s="7">
        <f>IFERROR(_xlfn.QUARTILE.INC(H$2:H8338,1),"")</f>
        <v>9.2592592409346253E-4</v>
      </c>
      <c r="J8338" s="7">
        <f>IFERROR(_xlfn.QUARTILE.INC(H$2:H8338,3),"")</f>
        <v>1.0532407395658083E-3</v>
      </c>
      <c r="K8338" s="7">
        <f>IFERROR(stats[[#This Row],[Q3]]-stats[[#This Row],[Q1]],"")</f>
        <v>1.273148154723458E-4</v>
      </c>
      <c r="L8338" s="7">
        <f>IFERROR(AVERAGEIFS(H$2:H8338, H$2:H8338, "&lt;" &amp;stats[[#This Row],[Q3]]+(2*stats[[#This Row],[IQR]]), H$2:H8338, "&gt;" &amp; stats[[#This Row],[Q1]]-(2*stats[[#This Row],[IQR]])),"")</f>
        <v>9.8956227424717449E-4</v>
      </c>
    </row>
    <row r="8339" spans="1:12" x14ac:dyDescent="0.25">
      <c r="A8339" s="4">
        <v>44454.652245370373</v>
      </c>
      <c r="B8339">
        <v>0</v>
      </c>
      <c r="C8339">
        <v>1</v>
      </c>
      <c r="D8339" s="5">
        <f>SUM(B$2:B8339)</f>
        <v>45</v>
      </c>
      <c r="E8339" s="5">
        <f>SUM(C$2:C8339)</f>
        <v>8338</v>
      </c>
      <c r="F8339" s="6">
        <f>IF(stats[[#This Row],[Column1]],stats[[#This Row],[Total Clear]]/stats[[#This Row],[Total Runs]],NA())</f>
        <v>5.3969776924922041E-3</v>
      </c>
      <c r="G8339" s="6">
        <f>SUM(B$2:B8339) / SUM(C$2:C8339)</f>
        <v>5.3969776924922041E-3</v>
      </c>
      <c r="H8339" s="7">
        <f>IFERROR(stats[[#This Row],[Column1]]-A8338,"")</f>
        <v>8.7962963152676821E-4</v>
      </c>
      <c r="I8339" s="7">
        <f>IFERROR(_xlfn.QUARTILE.INC(H$2:H8339,1),"")</f>
        <v>9.2592592409346253E-4</v>
      </c>
      <c r="J8339" s="7">
        <f>IFERROR(_xlfn.QUARTILE.INC(H$2:H8339,3),"")</f>
        <v>1.0532407395658083E-3</v>
      </c>
      <c r="K8339" s="7">
        <f>IFERROR(stats[[#This Row],[Q3]]-stats[[#This Row],[Q1]],"")</f>
        <v>1.273148154723458E-4</v>
      </c>
      <c r="L8339" s="7">
        <f>IFERROR(AVERAGEIFS(H$2:H8339, H$2:H8339, "&lt;" &amp;stats[[#This Row],[Q3]]+(2*stats[[#This Row],[IQR]]), H$2:H8339, "&gt;" &amp; stats[[#This Row],[Q1]]-(2*stats[[#This Row],[IQR]])),"")</f>
        <v>9.8954894099760257E-4</v>
      </c>
    </row>
    <row r="8340" spans="1:12" x14ac:dyDescent="0.25">
      <c r="A8340" s="4">
        <v>44454.653078703705</v>
      </c>
      <c r="B8340">
        <v>0</v>
      </c>
      <c r="C8340">
        <v>1</v>
      </c>
      <c r="D8340" s="5">
        <f>SUM(B$2:B8340)</f>
        <v>45</v>
      </c>
      <c r="E8340" s="5">
        <f>SUM(C$2:C8340)</f>
        <v>8339</v>
      </c>
      <c r="F8340" s="6">
        <f>IF(stats[[#This Row],[Column1]],stats[[#This Row],[Total Clear]]/stats[[#This Row],[Total Runs]],NA())</f>
        <v>5.3963304952632206E-3</v>
      </c>
      <c r="G8340" s="6">
        <f>SUM(B$2:B8340) / SUM(C$2:C8340)</f>
        <v>5.3963304952632206E-3</v>
      </c>
      <c r="H8340" s="7">
        <f>IFERROR(stats[[#This Row],[Column1]]-A8339,"")</f>
        <v>8.3333333168411627E-4</v>
      </c>
      <c r="I8340" s="7">
        <f>IFERROR(_xlfn.QUARTILE.INC(H$2:H8340,1),"")</f>
        <v>9.2592592409346253E-4</v>
      </c>
      <c r="J8340" s="7">
        <f>IFERROR(_xlfn.QUARTILE.INC(H$2:H8340,3),"")</f>
        <v>1.0532407395658083E-3</v>
      </c>
      <c r="K8340" s="7">
        <f>IFERROR(stats[[#This Row],[Q3]]-stats[[#This Row],[Q1]],"")</f>
        <v>1.273148154723458E-4</v>
      </c>
      <c r="L8340" s="7">
        <f>IFERROR(AVERAGEIFS(H$2:H8340, H$2:H8340, "&lt;" &amp;stats[[#This Row],[Q3]]+(2*stats[[#This Row],[IQR]]), H$2:H8340, "&gt;" &amp; stats[[#This Row],[Q1]]-(2*stats[[#This Row],[IQR]])),"")</f>
        <v>9.895299965870625E-4</v>
      </c>
    </row>
    <row r="8341" spans="1:12" x14ac:dyDescent="0.25">
      <c r="A8341" s="4">
        <v>44454.653993055559</v>
      </c>
      <c r="B8341">
        <v>0</v>
      </c>
      <c r="C8341">
        <v>1</v>
      </c>
      <c r="D8341" s="5">
        <f>SUM(B$2:B8341)</f>
        <v>45</v>
      </c>
      <c r="E8341" s="5">
        <f>SUM(C$2:C8341)</f>
        <v>8340</v>
      </c>
      <c r="F8341" s="6">
        <f>IF(stats[[#This Row],[Column1]],stats[[#This Row],[Total Clear]]/stats[[#This Row],[Total Runs]],NA())</f>
        <v>5.3956834532374104E-3</v>
      </c>
      <c r="G8341" s="6">
        <f>SUM(B$2:B8341) / SUM(C$2:C8341)</f>
        <v>5.3956834532374104E-3</v>
      </c>
      <c r="H8341" s="7">
        <f>IFERROR(stats[[#This Row],[Column1]]-A8340,"")</f>
        <v>9.1435185458976775E-4</v>
      </c>
      <c r="I8341" s="7">
        <f>IFERROR(_xlfn.QUARTILE.INC(H$2:H8341,1),"")</f>
        <v>9.2592592409346253E-4</v>
      </c>
      <c r="J8341" s="7">
        <f>IFERROR(_xlfn.QUARTILE.INC(H$2:H8341,3),"")</f>
        <v>1.0532407395658083E-3</v>
      </c>
      <c r="K8341" s="7">
        <f>IFERROR(stats[[#This Row],[Q3]]-stats[[#This Row],[Q1]],"")</f>
        <v>1.273148154723458E-4</v>
      </c>
      <c r="L8341" s="7">
        <f>IFERROR(AVERAGEIFS(H$2:H8341, H$2:H8341, "&lt;" &amp;stats[[#This Row],[Q3]]+(2*stats[[#This Row],[IQR]]), H$2:H8341, "&gt;" &amp; stats[[#This Row],[Q1]]-(2*stats[[#This Row],[IQR]])),"")</f>
        <v>9.8952088077015974E-4</v>
      </c>
    </row>
    <row r="8342" spans="1:12" x14ac:dyDescent="0.25">
      <c r="A8342" s="4">
        <v>44454.654872685183</v>
      </c>
      <c r="B8342">
        <v>0</v>
      </c>
      <c r="C8342">
        <v>1</v>
      </c>
      <c r="D8342" s="5">
        <f>SUM(B$2:B8342)</f>
        <v>45</v>
      </c>
      <c r="E8342" s="5">
        <f>SUM(C$2:C8342)</f>
        <v>8341</v>
      </c>
      <c r="F8342" s="6">
        <f>IF(stats[[#This Row],[Column1]],stats[[#This Row],[Total Clear]]/stats[[#This Row],[Total Runs]],NA())</f>
        <v>5.3950365663589499E-3</v>
      </c>
      <c r="G8342" s="6">
        <f>SUM(B$2:B8342) / SUM(C$2:C8342)</f>
        <v>5.3950365663589499E-3</v>
      </c>
      <c r="H8342" s="7">
        <f>IFERROR(stats[[#This Row],[Column1]]-A8341,"")</f>
        <v>8.7962962425081059E-4</v>
      </c>
      <c r="I8342" s="7">
        <f>IFERROR(_xlfn.QUARTILE.INC(H$2:H8342,1),"")</f>
        <v>9.2592592409346253E-4</v>
      </c>
      <c r="J8342" s="7">
        <f>IFERROR(_xlfn.QUARTILE.INC(H$2:H8342,3),"")</f>
        <v>1.0532407395658083E-3</v>
      </c>
      <c r="K8342" s="7">
        <f>IFERROR(stats[[#This Row],[Q3]]-stats[[#This Row],[Q1]],"")</f>
        <v>1.273148154723458E-4</v>
      </c>
      <c r="L8342" s="7">
        <f>IFERROR(AVERAGEIFS(H$2:H8342, H$2:H8342, "&lt;" &amp;stats[[#This Row],[Q3]]+(2*stats[[#This Row],[IQR]]), H$2:H8342, "&gt;" &amp; stats[[#This Row],[Q1]]-(2*stats[[#This Row],[IQR]])),"")</f>
        <v>9.8950755738794367E-4</v>
      </c>
    </row>
    <row r="8343" spans="1:12" x14ac:dyDescent="0.25">
      <c r="A8343" s="4">
        <v>44454.655694444446</v>
      </c>
      <c r="B8343">
        <v>0</v>
      </c>
      <c r="C8343">
        <v>1</v>
      </c>
      <c r="D8343" s="5">
        <f>SUM(B$2:B8343)</f>
        <v>45</v>
      </c>
      <c r="E8343" s="5">
        <f>SUM(C$2:C8343)</f>
        <v>8342</v>
      </c>
      <c r="F8343" s="6">
        <f>IF(stats[[#This Row],[Column1]],stats[[#This Row],[Total Clear]]/stats[[#This Row],[Total Runs]],NA())</f>
        <v>5.3943898345720455E-3</v>
      </c>
      <c r="G8343" s="6">
        <f>SUM(B$2:B8343) / SUM(C$2:C8343)</f>
        <v>5.3943898345720455E-3</v>
      </c>
      <c r="H8343" s="7">
        <f>IFERROR(stats[[#This Row],[Column1]]-A8342,"")</f>
        <v>8.217592621804215E-4</v>
      </c>
      <c r="I8343" s="7">
        <f>IFERROR(_xlfn.QUARTILE.INC(H$2:H8343,1),"")</f>
        <v>9.2592592409346253E-4</v>
      </c>
      <c r="J8343" s="7">
        <f>IFERROR(_xlfn.QUARTILE.INC(H$2:H8343,3),"")</f>
        <v>1.0532407395658083E-3</v>
      </c>
      <c r="K8343" s="7">
        <f>IFERROR(stats[[#This Row],[Q3]]-stats[[#This Row],[Q1]],"")</f>
        <v>1.273148154723458E-4</v>
      </c>
      <c r="L8343" s="7">
        <f>IFERROR(AVERAGEIFS(H$2:H8343, H$2:H8343, "&lt;" &amp;stats[[#This Row],[Q3]]+(2*stats[[#This Row],[IQR]]), H$2:H8343, "&gt;" &amp; stats[[#This Row],[Q1]]-(2*stats[[#This Row],[IQR]])),"")</f>
        <v>9.8948722179633157E-4</v>
      </c>
    </row>
    <row r="8344" spans="1:12" x14ac:dyDescent="0.25">
      <c r="A8344" s="4">
        <v>44454.656585648147</v>
      </c>
      <c r="B8344">
        <v>0</v>
      </c>
      <c r="C8344">
        <v>1</v>
      </c>
      <c r="D8344" s="5">
        <f>SUM(B$2:B8344)</f>
        <v>45</v>
      </c>
      <c r="E8344" s="5">
        <f>SUM(C$2:C8344)</f>
        <v>8343</v>
      </c>
      <c r="F8344" s="6">
        <f>IF(stats[[#This Row],[Column1]],stats[[#This Row],[Total Clear]]/stats[[#This Row],[Total Runs]],NA())</f>
        <v>5.3937432578209281E-3</v>
      </c>
      <c r="G8344" s="6">
        <f>SUM(B$2:B8344) / SUM(C$2:C8344)</f>
        <v>5.3937432578209281E-3</v>
      </c>
      <c r="H8344" s="7">
        <f>IFERROR(stats[[#This Row],[Column1]]-A8343,"")</f>
        <v>8.9120370103046298E-4</v>
      </c>
      <c r="I8344" s="7">
        <f>IFERROR(_xlfn.QUARTILE.INC(H$2:H8344,1),"")</f>
        <v>9.2592592409346253E-4</v>
      </c>
      <c r="J8344" s="7">
        <f>IFERROR(_xlfn.QUARTILE.INC(H$2:H8344,3),"")</f>
        <v>1.0532407395658083E-3</v>
      </c>
      <c r="K8344" s="7">
        <f>IFERROR(stats[[#This Row],[Q3]]-stats[[#This Row],[Q1]],"")</f>
        <v>1.273148154723458E-4</v>
      </c>
      <c r="L8344" s="7">
        <f>IFERROR(AVERAGEIFS(H$2:H8344, H$2:H8344, "&lt;" &amp;stats[[#This Row],[Q3]]+(2*stats[[#This Row],[IQR]]), H$2:H8344, "&gt;" &amp; stats[[#This Row],[Q1]]-(2*stats[[#This Row],[IQR]])),"")</f>
        <v>9.8947530864229929E-4</v>
      </c>
    </row>
    <row r="8345" spans="1:12" x14ac:dyDescent="0.25">
      <c r="A8345" s="4">
        <v>44454.657384259262</v>
      </c>
      <c r="B8345">
        <v>0</v>
      </c>
      <c r="C8345">
        <v>1</v>
      </c>
      <c r="D8345" s="5">
        <f>SUM(B$2:B8345)</f>
        <v>45</v>
      </c>
      <c r="E8345" s="5">
        <f>SUM(C$2:C8345)</f>
        <v>8344</v>
      </c>
      <c r="F8345" s="6">
        <f>IF(stats[[#This Row],[Column1]],stats[[#This Row],[Total Clear]]/stats[[#This Row],[Total Runs]],NA())</f>
        <v>5.3930968360498561E-3</v>
      </c>
      <c r="G8345" s="6">
        <f>SUM(B$2:B8345) / SUM(C$2:C8345)</f>
        <v>5.3930968360498561E-3</v>
      </c>
      <c r="H8345" s="7">
        <f>IFERROR(stats[[#This Row],[Column1]]-A8344,"")</f>
        <v>7.9861111589707434E-4</v>
      </c>
      <c r="I8345" s="7">
        <f>IFERROR(_xlfn.QUARTILE.INC(H$2:H8345,1),"")</f>
        <v>9.2592592409346253E-4</v>
      </c>
      <c r="J8345" s="7">
        <f>IFERROR(_xlfn.QUARTILE.INC(H$2:H8345,3),"")</f>
        <v>1.0532407395658083E-3</v>
      </c>
      <c r="K8345" s="7">
        <f>IFERROR(stats[[#This Row],[Q3]]-stats[[#This Row],[Q1]],"")</f>
        <v>1.273148154723458E-4</v>
      </c>
      <c r="L8345" s="7">
        <f>IFERROR(AVERAGEIFS(H$2:H8345, H$2:H8345, "&lt;" &amp;stats[[#This Row],[Q3]]+(2*stats[[#This Row],[IQR]]), H$2:H8345, "&gt;" &amp; stats[[#This Row],[Q1]]-(2*stats[[#This Row],[IQR]])),"")</f>
        <v>9.8945217639254232E-4</v>
      </c>
    </row>
    <row r="8346" spans="1:12" x14ac:dyDescent="0.25">
      <c r="A8346" s="4">
        <v>44454.65824074074</v>
      </c>
      <c r="B8346">
        <v>0</v>
      </c>
      <c r="C8346">
        <v>1</v>
      </c>
      <c r="D8346" s="5">
        <f>SUM(B$2:B8346)</f>
        <v>45</v>
      </c>
      <c r="E8346" s="5">
        <f>SUM(C$2:C8346)</f>
        <v>8345</v>
      </c>
      <c r="F8346" s="6">
        <f>IF(stats[[#This Row],[Column1]],stats[[#This Row],[Total Clear]]/stats[[#This Row],[Total Runs]],NA())</f>
        <v>5.3924505692031152E-3</v>
      </c>
      <c r="G8346" s="6">
        <f>SUM(B$2:B8346) / SUM(C$2:C8346)</f>
        <v>5.3924505692031152E-3</v>
      </c>
      <c r="H8346" s="7">
        <f>IFERROR(stats[[#This Row],[Column1]]-A8345,"")</f>
        <v>8.5648147796746343E-4</v>
      </c>
      <c r="I8346" s="7">
        <f>IFERROR(_xlfn.QUARTILE.INC(H$2:H8346,1),"")</f>
        <v>9.2592592409346253E-4</v>
      </c>
      <c r="J8346" s="7">
        <f>IFERROR(_xlfn.QUARTILE.INC(H$2:H8346,3),"")</f>
        <v>1.0532407395658083E-3</v>
      </c>
      <c r="K8346" s="7">
        <f>IFERROR(stats[[#This Row],[Q3]]-stats[[#This Row],[Q1]],"")</f>
        <v>1.273148154723458E-4</v>
      </c>
      <c r="L8346" s="7">
        <f>IFERROR(AVERAGEIFS(H$2:H8346, H$2:H8346, "&lt;" &amp;stats[[#This Row],[Q3]]+(2*stats[[#This Row],[IQR]]), H$2:H8346, "&gt;" &amp; stats[[#This Row],[Q1]]-(2*stats[[#This Row],[IQR]])),"")</f>
        <v>9.8943606263849184E-4</v>
      </c>
    </row>
    <row r="8347" spans="1:12" x14ac:dyDescent="0.25">
      <c r="A8347" s="4">
        <v>44454.659120370372</v>
      </c>
      <c r="B8347">
        <v>0</v>
      </c>
      <c r="C8347">
        <v>1</v>
      </c>
      <c r="D8347" s="5">
        <f>SUM(B$2:B8347)</f>
        <v>45</v>
      </c>
      <c r="E8347" s="5">
        <f>SUM(C$2:C8347)</f>
        <v>8346</v>
      </c>
      <c r="F8347" s="6">
        <f>IF(stats[[#This Row],[Column1]],stats[[#This Row],[Total Clear]]/stats[[#This Row],[Total Runs]],NA())</f>
        <v>5.3918044572250183E-3</v>
      </c>
      <c r="G8347" s="6">
        <f>SUM(B$2:B8347) / SUM(C$2:C8347)</f>
        <v>5.3918044572250183E-3</v>
      </c>
      <c r="H8347" s="7">
        <f>IFERROR(stats[[#This Row],[Column1]]-A8346,"")</f>
        <v>8.7962963152676821E-4</v>
      </c>
      <c r="I8347" s="7">
        <f>IFERROR(_xlfn.QUARTILE.INC(H$2:H8347,1),"")</f>
        <v>9.2592592409346253E-4</v>
      </c>
      <c r="J8347" s="7">
        <f>IFERROR(_xlfn.QUARTILE.INC(H$2:H8347,3),"")</f>
        <v>1.0532407395658083E-3</v>
      </c>
      <c r="K8347" s="7">
        <f>IFERROR(stats[[#This Row],[Q3]]-stats[[#This Row],[Q1]],"")</f>
        <v>1.273148154723458E-4</v>
      </c>
      <c r="L8347" s="7">
        <f>IFERROR(AVERAGEIFS(H$2:H8347, H$2:H8347, "&lt;" &amp;stats[[#This Row],[Q3]]+(2*stats[[#This Row],[IQR]]), H$2:H8347, "&gt;" &amp; stats[[#This Row],[Q1]]-(2*stats[[#This Row],[IQR]])),"")</f>
        <v>9.8942275760624749E-4</v>
      </c>
    </row>
    <row r="8348" spans="1:12" x14ac:dyDescent="0.25">
      <c r="A8348" s="4">
        <v>44454.660057870373</v>
      </c>
      <c r="B8348">
        <v>0</v>
      </c>
      <c r="C8348">
        <v>1</v>
      </c>
      <c r="D8348" s="5">
        <f>SUM(B$2:B8348)</f>
        <v>45</v>
      </c>
      <c r="E8348" s="5">
        <f>SUM(C$2:C8348)</f>
        <v>8347</v>
      </c>
      <c r="F8348" s="6">
        <f>IF(stats[[#This Row],[Column1]],stats[[#This Row],[Total Clear]]/stats[[#This Row],[Total Runs]],NA())</f>
        <v>5.3911585000599015E-3</v>
      </c>
      <c r="G8348" s="6">
        <f>SUM(B$2:B8348) / SUM(C$2:C8348)</f>
        <v>5.3911585000599015E-3</v>
      </c>
      <c r="H8348" s="7">
        <f>IFERROR(stats[[#This Row],[Column1]]-A8347,"")</f>
        <v>9.3750000087311491E-4</v>
      </c>
      <c r="I8348" s="7">
        <f>IFERROR(_xlfn.QUARTILE.INC(H$2:H8348,1),"")</f>
        <v>9.2592592409346253E-4</v>
      </c>
      <c r="J8348" s="7">
        <f>IFERROR(_xlfn.QUARTILE.INC(H$2:H8348,3),"")</f>
        <v>1.0532407395658083E-3</v>
      </c>
      <c r="K8348" s="7">
        <f>IFERROR(stats[[#This Row],[Q3]]-stats[[#This Row],[Q1]],"")</f>
        <v>1.273148154723458E-4</v>
      </c>
      <c r="L8348" s="7">
        <f>IFERROR(AVERAGEIFS(H$2:H8348, H$2:H8348, "&lt;" &amp;stats[[#This Row],[Q3]]+(2*stats[[#This Row],[IQR]]), H$2:H8348, "&gt;" &amp; stats[[#This Row],[Q1]]-(2*stats[[#This Row],[IQR]])),"")</f>
        <v>9.8941646698876115E-4</v>
      </c>
    </row>
    <row r="8349" spans="1:12" x14ac:dyDescent="0.25">
      <c r="A8349" s="4">
        <v>44454.660960648151</v>
      </c>
      <c r="B8349">
        <v>0</v>
      </c>
      <c r="C8349">
        <v>1</v>
      </c>
      <c r="D8349" s="5">
        <f>SUM(B$2:B8349)</f>
        <v>45</v>
      </c>
      <c r="E8349" s="5">
        <f>SUM(C$2:C8349)</f>
        <v>8348</v>
      </c>
      <c r="F8349" s="6">
        <f>IF(stats[[#This Row],[Column1]],stats[[#This Row],[Total Clear]]/stats[[#This Row],[Total Runs]],NA())</f>
        <v>5.3905126976521323E-3</v>
      </c>
      <c r="G8349" s="6">
        <f>SUM(B$2:B8349) / SUM(C$2:C8349)</f>
        <v>5.3905126976521323E-3</v>
      </c>
      <c r="H8349" s="7">
        <f>IFERROR(stats[[#This Row],[Column1]]-A8348,"")</f>
        <v>9.0277777781011537E-4</v>
      </c>
      <c r="I8349" s="7">
        <f>IFERROR(_xlfn.QUARTILE.INC(H$2:H8349,1),"")</f>
        <v>9.2592592409346253E-4</v>
      </c>
      <c r="J8349" s="7">
        <f>IFERROR(_xlfn.QUARTILE.INC(H$2:H8349,3),"")</f>
        <v>1.0532407395658083E-3</v>
      </c>
      <c r="K8349" s="7">
        <f>IFERROR(stats[[#This Row],[Q3]]-stats[[#This Row],[Q1]],"")</f>
        <v>1.273148154723458E-4</v>
      </c>
      <c r="L8349" s="7">
        <f>IFERROR(AVERAGEIFS(H$2:H8349, H$2:H8349, "&lt;" &amp;stats[[#This Row],[Q3]]+(2*stats[[#This Row],[IQR]]), H$2:H8349, "&gt;" &amp; stats[[#This Row],[Q1]]-(2*stats[[#This Row],[IQR]])),"")</f>
        <v>9.8940597169025371E-4</v>
      </c>
    </row>
    <row r="8350" spans="1:12" x14ac:dyDescent="0.25">
      <c r="A8350" s="4">
        <v>44454.661793981482</v>
      </c>
      <c r="B8350">
        <v>0</v>
      </c>
      <c r="C8350">
        <v>1</v>
      </c>
      <c r="D8350" s="5">
        <f>SUM(B$2:B8350)</f>
        <v>45</v>
      </c>
      <c r="E8350" s="5">
        <f>SUM(C$2:C8350)</f>
        <v>8349</v>
      </c>
      <c r="F8350" s="6">
        <f>IF(stats[[#This Row],[Column1]],stats[[#This Row],[Total Clear]]/stats[[#This Row],[Total Runs]],NA())</f>
        <v>5.3898670499461015E-3</v>
      </c>
      <c r="G8350" s="6">
        <f>SUM(B$2:B8350) / SUM(C$2:C8350)</f>
        <v>5.3898670499461015E-3</v>
      </c>
      <c r="H8350" s="7">
        <f>IFERROR(stats[[#This Row],[Column1]]-A8349,"")</f>
        <v>8.3333333168411627E-4</v>
      </c>
      <c r="I8350" s="7">
        <f>IFERROR(_xlfn.QUARTILE.INC(H$2:H8350,1),"")</f>
        <v>9.2592592409346253E-4</v>
      </c>
      <c r="J8350" s="7">
        <f>IFERROR(_xlfn.QUARTILE.INC(H$2:H8350,3),"")</f>
        <v>1.0532407395658083E-3</v>
      </c>
      <c r="K8350" s="7">
        <f>IFERROR(stats[[#This Row],[Q3]]-stats[[#This Row],[Q1]],"")</f>
        <v>1.273148154723458E-4</v>
      </c>
      <c r="L8350" s="7">
        <f>IFERROR(AVERAGEIFS(H$2:H8350, H$2:H8350, "&lt;" &amp;stats[[#This Row],[Q3]]+(2*stats[[#This Row],[IQR]]), H$2:H8350, "&gt;" &amp; stats[[#This Row],[Q1]]-(2*stats[[#This Row],[IQR]])),"")</f>
        <v>9.89387067542966E-4</v>
      </c>
    </row>
    <row r="8351" spans="1:12" x14ac:dyDescent="0.25">
      <c r="A8351" s="4">
        <v>44454.662638888891</v>
      </c>
      <c r="B8351">
        <v>0</v>
      </c>
      <c r="C8351">
        <v>1</v>
      </c>
      <c r="D8351" s="5">
        <f>SUM(B$2:B8351)</f>
        <v>45</v>
      </c>
      <c r="E8351" s="5">
        <f>SUM(C$2:C8351)</f>
        <v>8350</v>
      </c>
      <c r="F8351" s="6">
        <f>IF(stats[[#This Row],[Column1]],stats[[#This Row],[Total Clear]]/stats[[#This Row],[Total Runs]],NA())</f>
        <v>5.3892215568862277E-3</v>
      </c>
      <c r="G8351" s="6">
        <f>SUM(B$2:B8351) / SUM(C$2:C8351)</f>
        <v>5.3892215568862277E-3</v>
      </c>
      <c r="H8351" s="7">
        <f>IFERROR(stats[[#This Row],[Column1]]-A8350,"")</f>
        <v>8.4490740846376866E-4</v>
      </c>
      <c r="I8351" s="7">
        <f>IFERROR(_xlfn.QUARTILE.INC(H$2:H8351,1),"")</f>
        <v>9.2592592409346253E-4</v>
      </c>
      <c r="J8351" s="7">
        <f>IFERROR(_xlfn.QUARTILE.INC(H$2:H8351,3),"")</f>
        <v>1.0532407395658083E-3</v>
      </c>
      <c r="K8351" s="7">
        <f>IFERROR(stats[[#This Row],[Q3]]-stats[[#This Row],[Q1]],"")</f>
        <v>1.273148154723458E-4</v>
      </c>
      <c r="L8351" s="7">
        <f>IFERROR(AVERAGEIFS(H$2:H8351, H$2:H8351, "&lt;" &amp;stats[[#This Row],[Q3]]+(2*stats[[#This Row],[IQR]]), H$2:H8351, "&gt;" &amp; stats[[#This Row],[Q1]]-(2*stats[[#This Row],[IQR]])),"")</f>
        <v>9.8936956970366871E-4</v>
      </c>
    </row>
    <row r="8352" spans="1:12" x14ac:dyDescent="0.25">
      <c r="A8352" s="4">
        <v>44454.663425925923</v>
      </c>
      <c r="B8352">
        <v>0</v>
      </c>
      <c r="C8352">
        <v>1</v>
      </c>
      <c r="D8352" s="5">
        <f>SUM(B$2:B8352)</f>
        <v>45</v>
      </c>
      <c r="E8352" s="5">
        <f>SUM(C$2:C8352)</f>
        <v>8351</v>
      </c>
      <c r="F8352" s="6">
        <f>IF(stats[[#This Row],[Column1]],stats[[#This Row],[Total Clear]]/stats[[#This Row],[Total Runs]],NA())</f>
        <v>5.3885762184169564E-3</v>
      </c>
      <c r="G8352" s="6">
        <f>SUM(B$2:B8352) / SUM(C$2:C8352)</f>
        <v>5.3885762184169564E-3</v>
      </c>
      <c r="H8352" s="7">
        <f>IFERROR(stats[[#This Row],[Column1]]-A8351,"")</f>
        <v>7.8703703184146434E-4</v>
      </c>
      <c r="I8352" s="7">
        <f>IFERROR(_xlfn.QUARTILE.INC(H$2:H8352,1),"")</f>
        <v>9.2592592409346253E-4</v>
      </c>
      <c r="J8352" s="7">
        <f>IFERROR(_xlfn.QUARTILE.INC(H$2:H8352,3),"")</f>
        <v>1.0532407395658083E-3</v>
      </c>
      <c r="K8352" s="7">
        <f>IFERROR(stats[[#This Row],[Q3]]-stats[[#This Row],[Q1]],"")</f>
        <v>1.273148154723458E-4</v>
      </c>
      <c r="L8352" s="7">
        <f>IFERROR(AVERAGEIFS(H$2:H8352, H$2:H8352, "&lt;" &amp;stats[[#This Row],[Q3]]+(2*stats[[#This Row],[IQR]]), H$2:H8352, "&gt;" &amp; stats[[#This Row],[Q1]]-(2*stats[[#This Row],[IQR]])),"")</f>
        <v>9.8934506830649477E-4</v>
      </c>
    </row>
    <row r="8353" spans="1:12" x14ac:dyDescent="0.25">
      <c r="A8353" s="4">
        <v>44454.664398148147</v>
      </c>
      <c r="B8353">
        <v>0</v>
      </c>
      <c r="C8353">
        <v>1</v>
      </c>
      <c r="D8353" s="5">
        <f>SUM(B$2:B8353)</f>
        <v>45</v>
      </c>
      <c r="E8353" s="5">
        <f>SUM(C$2:C8353)</f>
        <v>8352</v>
      </c>
      <c r="F8353" s="6">
        <f>IF(stats[[#This Row],[Column1]],stats[[#This Row],[Total Clear]]/stats[[#This Row],[Total Runs]],NA())</f>
        <v>5.387931034482759E-3</v>
      </c>
      <c r="G8353" s="6">
        <f>SUM(B$2:B8353) / SUM(C$2:C8353)</f>
        <v>5.387931034482759E-3</v>
      </c>
      <c r="H8353" s="7">
        <f>IFERROR(stats[[#This Row],[Column1]]-A8352,"")</f>
        <v>9.7222222393611446E-4</v>
      </c>
      <c r="I8353" s="7">
        <f>IFERROR(_xlfn.QUARTILE.INC(H$2:H8353,1),"")</f>
        <v>9.2592592409346253E-4</v>
      </c>
      <c r="J8353" s="7">
        <f>IFERROR(_xlfn.QUARTILE.INC(H$2:H8353,3),"")</f>
        <v>1.0532407395658083E-3</v>
      </c>
      <c r="K8353" s="7">
        <f>IFERROR(stats[[#This Row],[Q3]]-stats[[#This Row],[Q1]],"")</f>
        <v>1.273148154723458E-4</v>
      </c>
      <c r="L8353" s="7">
        <f>IFERROR(AVERAGEIFS(H$2:H8353, H$2:H8353, "&lt;" &amp;stats[[#This Row],[Q3]]+(2*stats[[#This Row],[IQR]]), H$2:H8353, "&gt;" &amp; stats[[#This Row],[Q1]]-(2*stats[[#This Row],[IQR]])),"")</f>
        <v>9.8934299507191792E-4</v>
      </c>
    </row>
    <row r="8354" spans="1:12" x14ac:dyDescent="0.25">
      <c r="A8354" s="4">
        <v>44454.665335648147</v>
      </c>
      <c r="B8354">
        <v>0</v>
      </c>
      <c r="C8354">
        <v>1</v>
      </c>
      <c r="D8354" s="5">
        <f>SUM(B$2:B8354)</f>
        <v>45</v>
      </c>
      <c r="E8354" s="5">
        <f>SUM(C$2:C8354)</f>
        <v>8353</v>
      </c>
      <c r="F8354" s="6">
        <f>IF(stats[[#This Row],[Column1]],stats[[#This Row],[Total Clear]]/stats[[#This Row],[Total Runs]],NA())</f>
        <v>5.387286005028134E-3</v>
      </c>
      <c r="G8354" s="6">
        <f>SUM(B$2:B8354) / SUM(C$2:C8354)</f>
        <v>5.387286005028134E-3</v>
      </c>
      <c r="H8354" s="7">
        <f>IFERROR(stats[[#This Row],[Column1]]-A8353,"")</f>
        <v>9.3750000087311491E-4</v>
      </c>
      <c r="I8354" s="7">
        <f>IFERROR(_xlfn.QUARTILE.INC(H$2:H8354,1),"")</f>
        <v>9.2592592409346253E-4</v>
      </c>
      <c r="J8354" s="7">
        <f>IFERROR(_xlfn.QUARTILE.INC(H$2:H8354,3),"")</f>
        <v>1.0532407395658083E-3</v>
      </c>
      <c r="K8354" s="7">
        <f>IFERROR(stats[[#This Row],[Q3]]-stats[[#This Row],[Q1]],"")</f>
        <v>1.273148154723458E-4</v>
      </c>
      <c r="L8354" s="7">
        <f>IFERROR(AVERAGEIFS(H$2:H8354, H$2:H8354, "&lt;" &amp;stats[[#This Row],[Q3]]+(2*stats[[#This Row],[IQR]]), H$2:H8354, "&gt;" &amp; stats[[#This Row],[Q1]]-(2*stats[[#This Row],[IQR]])),"")</f>
        <v>9.8933671868036842E-4</v>
      </c>
    </row>
    <row r="8355" spans="1:12" x14ac:dyDescent="0.25">
      <c r="A8355" s="4">
        <v>44454.66615740741</v>
      </c>
      <c r="B8355">
        <v>0</v>
      </c>
      <c r="C8355">
        <v>1</v>
      </c>
      <c r="D8355" s="5">
        <f>SUM(B$2:B8355)</f>
        <v>45</v>
      </c>
      <c r="E8355" s="5">
        <f>SUM(C$2:C8355)</f>
        <v>8354</v>
      </c>
      <c r="F8355" s="6">
        <f>IF(stats[[#This Row],[Column1]],stats[[#This Row],[Total Clear]]/stats[[#This Row],[Total Runs]],NA())</f>
        <v>5.3866411299976057E-3</v>
      </c>
      <c r="G8355" s="6">
        <f>SUM(B$2:B8355) / SUM(C$2:C8355)</f>
        <v>5.3866411299976057E-3</v>
      </c>
      <c r="H8355" s="7">
        <f>IFERROR(stats[[#This Row],[Column1]]-A8354,"")</f>
        <v>8.217592621804215E-4</v>
      </c>
      <c r="I8355" s="7">
        <f>IFERROR(_xlfn.QUARTILE.INC(H$2:H8355,1),"")</f>
        <v>9.2592592409346253E-4</v>
      </c>
      <c r="J8355" s="7">
        <f>IFERROR(_xlfn.QUARTILE.INC(H$2:H8355,3),"")</f>
        <v>1.0532407395658083E-3</v>
      </c>
      <c r="K8355" s="7">
        <f>IFERROR(stats[[#This Row],[Q3]]-stats[[#This Row],[Q1]],"")</f>
        <v>1.273148154723458E-4</v>
      </c>
      <c r="L8355" s="7">
        <f>IFERROR(AVERAGEIFS(H$2:H8355, H$2:H8355, "&lt;" &amp;stats[[#This Row],[Q3]]+(2*stats[[#This Row],[IQR]]), H$2:H8355, "&gt;" &amp; stats[[#This Row],[Q1]]-(2*stats[[#This Row],[IQR]])),"")</f>
        <v>9.8931643330856097E-4</v>
      </c>
    </row>
    <row r="8356" spans="1:12" x14ac:dyDescent="0.25">
      <c r="A8356" s="4">
        <v>44454.667025462964</v>
      </c>
      <c r="B8356">
        <v>0</v>
      </c>
      <c r="C8356">
        <v>1</v>
      </c>
      <c r="D8356" s="5">
        <f>SUM(B$2:B8356)</f>
        <v>45</v>
      </c>
      <c r="E8356" s="5">
        <f>SUM(C$2:C8356)</f>
        <v>8355</v>
      </c>
      <c r="F8356" s="6">
        <f>IF(stats[[#This Row],[Column1]],stats[[#This Row],[Total Clear]]/stats[[#This Row],[Total Runs]],NA())</f>
        <v>5.3859964093357273E-3</v>
      </c>
      <c r="G8356" s="6">
        <f>SUM(B$2:B8356) / SUM(C$2:C8356)</f>
        <v>5.3859964093357273E-3</v>
      </c>
      <c r="H8356" s="7">
        <f>IFERROR(stats[[#This Row],[Column1]]-A8355,"")</f>
        <v>8.6805555474711582E-4</v>
      </c>
      <c r="I8356" s="7">
        <f>IFERROR(_xlfn.QUARTILE.INC(H$2:H8356,1),"")</f>
        <v>9.2592592409346253E-4</v>
      </c>
      <c r="J8356" s="7">
        <f>IFERROR(_xlfn.QUARTILE.INC(H$2:H8356,3),"")</f>
        <v>1.0532407395658083E-3</v>
      </c>
      <c r="K8356" s="7">
        <f>IFERROR(stats[[#This Row],[Q3]]-stats[[#This Row],[Q1]],"")</f>
        <v>1.273148154723458E-4</v>
      </c>
      <c r="L8356" s="7">
        <f>IFERROR(AVERAGEIFS(H$2:H8356, H$2:H8356, "&lt;" &amp;stats[[#This Row],[Q3]]+(2*stats[[#This Row],[IQR]]), H$2:H8356, "&gt;" &amp; stats[[#This Row],[Q1]]-(2*stats[[#This Row],[IQR]])),"")</f>
        <v>9.8930175636852699E-4</v>
      </c>
    </row>
    <row r="8357" spans="1:12" x14ac:dyDescent="0.25">
      <c r="A8357" s="4">
        <v>44454.667881944442</v>
      </c>
      <c r="B8357">
        <v>0</v>
      </c>
      <c r="C8357">
        <v>1</v>
      </c>
      <c r="D8357" s="5">
        <f>SUM(B$2:B8357)</f>
        <v>45</v>
      </c>
      <c r="E8357" s="5">
        <f>SUM(C$2:C8357)</f>
        <v>8356</v>
      </c>
      <c r="F8357" s="6">
        <f>IF(stats[[#This Row],[Column1]],stats[[#This Row],[Total Clear]]/stats[[#This Row],[Total Runs]],NA())</f>
        <v>5.3853518429870751E-3</v>
      </c>
      <c r="G8357" s="6">
        <f>SUM(B$2:B8357) / SUM(C$2:C8357)</f>
        <v>5.3853518429870751E-3</v>
      </c>
      <c r="H8357" s="7">
        <f>IFERROR(stats[[#This Row],[Column1]]-A8356,"")</f>
        <v>8.5648147796746343E-4</v>
      </c>
      <c r="I8357" s="7">
        <f>IFERROR(_xlfn.QUARTILE.INC(H$2:H8357,1),"")</f>
        <v>9.2592592409346253E-4</v>
      </c>
      <c r="J8357" s="7">
        <f>IFERROR(_xlfn.QUARTILE.INC(H$2:H8357,3),"")</f>
        <v>1.0532407395658083E-3</v>
      </c>
      <c r="K8357" s="7">
        <f>IFERROR(stats[[#This Row],[Q3]]-stats[[#This Row],[Q1]],"")</f>
        <v>1.273148154723458E-4</v>
      </c>
      <c r="L8357" s="7">
        <f>IFERROR(AVERAGEIFS(H$2:H8357, H$2:H8357, "&lt;" &amp;stats[[#This Row],[Q3]]+(2*stats[[#This Row],[IQR]]), H$2:H8357, "&gt;" &amp; stats[[#This Row],[Q1]]-(2*stats[[#This Row],[IQR]])),"")</f>
        <v>9.89285682269725E-4</v>
      </c>
    </row>
    <row r="8358" spans="1:12" x14ac:dyDescent="0.25">
      <c r="A8358" s="4">
        <v>44454.668703703705</v>
      </c>
      <c r="B8358">
        <v>0</v>
      </c>
      <c r="C8358">
        <v>1</v>
      </c>
      <c r="D8358" s="5">
        <f>SUM(B$2:B8358)</f>
        <v>45</v>
      </c>
      <c r="E8358" s="5">
        <f>SUM(C$2:C8358)</f>
        <v>8357</v>
      </c>
      <c r="F8358" s="6">
        <f>IF(stats[[#This Row],[Column1]],stats[[#This Row],[Total Clear]]/stats[[#This Row],[Total Runs]],NA())</f>
        <v>5.3847074308962543E-3</v>
      </c>
      <c r="G8358" s="6">
        <f>SUM(B$2:B8358) / SUM(C$2:C8358)</f>
        <v>5.3847074308962543E-3</v>
      </c>
      <c r="H8358" s="7">
        <f>IFERROR(stats[[#This Row],[Column1]]-A8357,"")</f>
        <v>8.217592621804215E-4</v>
      </c>
      <c r="I8358" s="7">
        <f>IFERROR(_xlfn.QUARTILE.INC(H$2:H8358,1),"")</f>
        <v>9.2592592409346253E-4</v>
      </c>
      <c r="J8358" s="7">
        <f>IFERROR(_xlfn.QUARTILE.INC(H$2:H8358,3),"")</f>
        <v>1.0532407395658083E-3</v>
      </c>
      <c r="K8358" s="7">
        <f>IFERROR(stats[[#This Row],[Q3]]-stats[[#This Row],[Q1]],"")</f>
        <v>1.273148154723458E-4</v>
      </c>
      <c r="L8358" s="7">
        <f>IFERROR(AVERAGEIFS(H$2:H8358, H$2:H8358, "&lt;" &amp;stats[[#This Row],[Q3]]+(2*stats[[#This Row],[IQR]]), H$2:H8358, "&gt;" &amp; stats[[#This Row],[Q1]]-(2*stats[[#This Row],[IQR]])),"")</f>
        <v>9.892654104376715E-4</v>
      </c>
    </row>
    <row r="8359" spans="1:12" x14ac:dyDescent="0.25">
      <c r="A8359" s="4">
        <v>44454.669618055559</v>
      </c>
      <c r="B8359">
        <v>0</v>
      </c>
      <c r="C8359">
        <v>1</v>
      </c>
      <c r="D8359" s="5">
        <f>SUM(B$2:B8359)</f>
        <v>45</v>
      </c>
      <c r="E8359" s="5">
        <f>SUM(C$2:C8359)</f>
        <v>8358</v>
      </c>
      <c r="F8359" s="6">
        <f>IF(stats[[#This Row],[Column1]],stats[[#This Row],[Total Clear]]/stats[[#This Row],[Total Runs]],NA())</f>
        <v>5.3840631730078968E-3</v>
      </c>
      <c r="G8359" s="6">
        <f>SUM(B$2:B8359) / SUM(C$2:C8359)</f>
        <v>5.3840631730078968E-3</v>
      </c>
      <c r="H8359" s="7">
        <f>IFERROR(stats[[#This Row],[Column1]]-A8358,"")</f>
        <v>9.1435185458976775E-4</v>
      </c>
      <c r="I8359" s="7">
        <f>IFERROR(_xlfn.QUARTILE.INC(H$2:H8359,1),"")</f>
        <v>9.2592592409346253E-4</v>
      </c>
      <c r="J8359" s="7">
        <f>IFERROR(_xlfn.QUARTILE.INC(H$2:H8359,3),"")</f>
        <v>1.0532407395658083E-3</v>
      </c>
      <c r="K8359" s="7">
        <f>IFERROR(stats[[#This Row],[Q3]]-stats[[#This Row],[Q1]],"")</f>
        <v>1.273148154723458E-4</v>
      </c>
      <c r="L8359" s="7">
        <f>IFERROR(AVERAGEIFS(H$2:H8359, H$2:H8359, "&lt;" &amp;stats[[#This Row],[Q3]]+(2*stats[[#This Row],[IQR]]), H$2:H8359, "&gt;" &amp; stats[[#This Row],[Q1]]-(2*stats[[#This Row],[IQR]])),"")</f>
        <v>9.8925634648657076E-4</v>
      </c>
    </row>
    <row r="8360" spans="1:12" x14ac:dyDescent="0.25">
      <c r="A8360" s="4">
        <v>44454.670543981483</v>
      </c>
      <c r="B8360">
        <v>0</v>
      </c>
      <c r="C8360">
        <v>1</v>
      </c>
      <c r="D8360" s="5">
        <f>SUM(B$2:B8360)</f>
        <v>45</v>
      </c>
      <c r="E8360" s="5">
        <f>SUM(C$2:C8360)</f>
        <v>8359</v>
      </c>
      <c r="F8360" s="6">
        <f>IF(stats[[#This Row],[Column1]],stats[[#This Row],[Total Clear]]/stats[[#This Row],[Total Runs]],NA())</f>
        <v>5.3834190692666588E-3</v>
      </c>
      <c r="G8360" s="6">
        <f>SUM(B$2:B8360) / SUM(C$2:C8360)</f>
        <v>5.3834190692666588E-3</v>
      </c>
      <c r="H8360" s="7">
        <f>IFERROR(stats[[#This Row],[Column1]]-A8359,"")</f>
        <v>9.2592592409346253E-4</v>
      </c>
      <c r="I8360" s="7">
        <f>IFERROR(_xlfn.QUARTILE.INC(H$2:H8360,1),"")</f>
        <v>9.2592592409346253E-4</v>
      </c>
      <c r="J8360" s="7">
        <f>IFERROR(_xlfn.QUARTILE.INC(H$2:H8360,3),"")</f>
        <v>1.0532407395658083E-3</v>
      </c>
      <c r="K8360" s="7">
        <f>IFERROR(stats[[#This Row],[Q3]]-stats[[#This Row],[Q1]],"")</f>
        <v>1.273148154723458E-4</v>
      </c>
      <c r="L8360" s="7">
        <f>IFERROR(AVERAGEIFS(H$2:H8360, H$2:H8360, "&lt;" &amp;stats[[#This Row],[Q3]]+(2*stats[[#This Row],[IQR]]), H$2:H8360, "&gt;" &amp; stats[[#This Row],[Q1]]-(2*stats[[#This Row],[IQR]])),"")</f>
        <v>9.8924868493051061E-4</v>
      </c>
    </row>
    <row r="8361" spans="1:12" x14ac:dyDescent="0.25">
      <c r="A8361" s="4">
        <v>44454.671458333331</v>
      </c>
      <c r="B8361">
        <v>0</v>
      </c>
      <c r="C8361">
        <v>1</v>
      </c>
      <c r="D8361" s="5">
        <f>SUM(B$2:B8361)</f>
        <v>45</v>
      </c>
      <c r="E8361" s="5">
        <f>SUM(C$2:C8361)</f>
        <v>8360</v>
      </c>
      <c r="F8361" s="6">
        <f>IF(stats[[#This Row],[Column1]],stats[[#This Row],[Total Clear]]/stats[[#This Row],[Total Runs]],NA())</f>
        <v>5.3827751196172252E-3</v>
      </c>
      <c r="G8361" s="6">
        <f>SUM(B$2:B8361) / SUM(C$2:C8361)</f>
        <v>5.3827751196172252E-3</v>
      </c>
      <c r="H8361" s="7">
        <f>IFERROR(stats[[#This Row],[Column1]]-A8360,"")</f>
        <v>9.1435184731381014E-4</v>
      </c>
      <c r="I8361" s="7">
        <f>IFERROR(_xlfn.QUARTILE.INC(H$2:H8361,1),"")</f>
        <v>9.2592592409346253E-4</v>
      </c>
      <c r="J8361" s="7">
        <f>IFERROR(_xlfn.QUARTILE.INC(H$2:H8361,3),"")</f>
        <v>1.0532407395658083E-3</v>
      </c>
      <c r="K8361" s="7">
        <f>IFERROR(stats[[#This Row],[Q3]]-stats[[#This Row],[Q1]],"")</f>
        <v>1.273148154723458E-4</v>
      </c>
      <c r="L8361" s="7">
        <f>IFERROR(AVERAGEIFS(H$2:H8361, H$2:H8361, "&lt;" &amp;stats[[#This Row],[Q3]]+(2*stats[[#This Row],[IQR]]), H$2:H8361, "&gt;" &amp; stats[[#This Row],[Q1]]-(2*stats[[#This Row],[IQR]])),"")</f>
        <v>9.89239625194498E-4</v>
      </c>
    </row>
    <row r="8362" spans="1:12" x14ac:dyDescent="0.25">
      <c r="A8362" s="4">
        <v>44454.672268518516</v>
      </c>
      <c r="B8362">
        <v>0</v>
      </c>
      <c r="C8362">
        <v>1</v>
      </c>
      <c r="D8362" s="5">
        <f>SUM(B$2:B8362)</f>
        <v>45</v>
      </c>
      <c r="E8362" s="5">
        <f>SUM(C$2:C8362)</f>
        <v>8361</v>
      </c>
      <c r="F8362" s="6">
        <f>IF(stats[[#This Row],[Column1]],stats[[#This Row],[Total Clear]]/stats[[#This Row],[Total Runs]],NA())</f>
        <v>5.3821313240043061E-3</v>
      </c>
      <c r="G8362" s="6">
        <f>SUM(B$2:B8362) / SUM(C$2:C8362)</f>
        <v>5.3821313240043061E-3</v>
      </c>
      <c r="H8362" s="7">
        <f>IFERROR(stats[[#This Row],[Column1]]-A8361,"")</f>
        <v>8.1018518540076911E-4</v>
      </c>
      <c r="I8362" s="7">
        <f>IFERROR(_xlfn.QUARTILE.INC(H$2:H8362,1),"")</f>
        <v>9.2592592409346253E-4</v>
      </c>
      <c r="J8362" s="7">
        <f>IFERROR(_xlfn.QUARTILE.INC(H$2:H8362,3),"")</f>
        <v>1.0532407395658083E-3</v>
      </c>
      <c r="K8362" s="7">
        <f>IFERROR(stats[[#This Row],[Q3]]-stats[[#This Row],[Q1]],"")</f>
        <v>1.273148154723458E-4</v>
      </c>
      <c r="L8362" s="7">
        <f>IFERROR(AVERAGEIFS(H$2:H8362, H$2:H8362, "&lt;" &amp;stats[[#This Row],[Q3]]+(2*stats[[#This Row],[IQR]]), H$2:H8362, "&gt;" &amp; stats[[#This Row],[Q1]]-(2*stats[[#This Row],[IQR]])),"")</f>
        <v>9.8921796887618731E-4</v>
      </c>
    </row>
    <row r="8363" spans="1:12" x14ac:dyDescent="0.25">
      <c r="A8363" s="4">
        <v>44454.673194444447</v>
      </c>
      <c r="B8363">
        <v>0</v>
      </c>
      <c r="C8363">
        <v>1</v>
      </c>
      <c r="D8363" s="5">
        <f>SUM(B$2:B8363)</f>
        <v>45</v>
      </c>
      <c r="E8363" s="5">
        <f>SUM(C$2:C8363)</f>
        <v>8362</v>
      </c>
      <c r="F8363" s="6">
        <f>IF(stats[[#This Row],[Column1]],stats[[#This Row],[Total Clear]]/stats[[#This Row],[Total Runs]],NA())</f>
        <v>5.3814876823726383E-3</v>
      </c>
      <c r="G8363" s="6">
        <f>SUM(B$2:B8363) / SUM(C$2:C8363)</f>
        <v>5.3814876823726383E-3</v>
      </c>
      <c r="H8363" s="7">
        <f>IFERROR(stats[[#This Row],[Column1]]-A8362,"")</f>
        <v>9.2592593136942014E-4</v>
      </c>
      <c r="I8363" s="7">
        <f>IFERROR(_xlfn.QUARTILE.INC(H$2:H8363,1),"")</f>
        <v>9.2592592409346253E-4</v>
      </c>
      <c r="J8363" s="7">
        <f>IFERROR(_xlfn.QUARTILE.INC(H$2:H8363,3),"")</f>
        <v>1.0532407395658083E-3</v>
      </c>
      <c r="K8363" s="7">
        <f>IFERROR(stats[[#This Row],[Q3]]-stats[[#This Row],[Q1]],"")</f>
        <v>1.273148154723458E-4</v>
      </c>
      <c r="L8363" s="7">
        <f>IFERROR(AVERAGEIFS(H$2:H8363, H$2:H8363, "&lt;" &amp;stats[[#This Row],[Q3]]+(2*stats[[#This Row],[IQR]]), H$2:H8363, "&gt;" &amp; stats[[#This Row],[Q1]]-(2*stats[[#This Row],[IQR]])),"")</f>
        <v>9.8921031474176859E-4</v>
      </c>
    </row>
    <row r="8364" spans="1:12" x14ac:dyDescent="0.25">
      <c r="A8364" s="4">
        <v>44454.674062500002</v>
      </c>
      <c r="B8364">
        <v>0</v>
      </c>
      <c r="C8364">
        <v>1</v>
      </c>
      <c r="D8364" s="5">
        <f>SUM(B$2:B8364)</f>
        <v>45</v>
      </c>
      <c r="E8364" s="5">
        <f>SUM(C$2:C8364)</f>
        <v>8363</v>
      </c>
      <c r="F8364" s="6">
        <f>IF(stats[[#This Row],[Column1]],stats[[#This Row],[Total Clear]]/stats[[#This Row],[Total Runs]],NA())</f>
        <v>5.3808441946669857E-3</v>
      </c>
      <c r="G8364" s="6">
        <f>SUM(B$2:B8364) / SUM(C$2:C8364)</f>
        <v>5.3808441946669857E-3</v>
      </c>
      <c r="H8364" s="7">
        <f>IFERROR(stats[[#This Row],[Column1]]-A8363,"")</f>
        <v>8.6805555474711582E-4</v>
      </c>
      <c r="I8364" s="7">
        <f>IFERROR(_xlfn.QUARTILE.INC(H$2:H8364,1),"")</f>
        <v>9.2592592409346253E-4</v>
      </c>
      <c r="J8364" s="7">
        <f>IFERROR(_xlfn.QUARTILE.INC(H$2:H8364,3),"")</f>
        <v>1.0532407395658083E-3</v>
      </c>
      <c r="K8364" s="7">
        <f>IFERROR(stats[[#This Row],[Q3]]-stats[[#This Row],[Q1]],"")</f>
        <v>1.273148154723458E-4</v>
      </c>
      <c r="L8364" s="7">
        <f>IFERROR(AVERAGEIFS(H$2:H8364, H$2:H8364, "&lt;" &amp;stats[[#This Row],[Q3]]+(2*stats[[#This Row],[IQR]]), H$2:H8364, "&gt;" &amp; stats[[#This Row],[Q1]]-(2*stats[[#This Row],[IQR]])),"")</f>
        <v>9.891956648312493E-4</v>
      </c>
    </row>
    <row r="8365" spans="1:12" x14ac:dyDescent="0.25">
      <c r="A8365" s="4">
        <v>44454.674953703703</v>
      </c>
      <c r="B8365">
        <v>0</v>
      </c>
      <c r="C8365">
        <v>1</v>
      </c>
      <c r="D8365" s="5">
        <f>SUM(B$2:B8365)</f>
        <v>45</v>
      </c>
      <c r="E8365" s="5">
        <f>SUM(C$2:C8365)</f>
        <v>8364</v>
      </c>
      <c r="F8365" s="6">
        <f>IF(stats[[#This Row],[Column1]],stats[[#This Row],[Total Clear]]/stats[[#This Row],[Total Runs]],NA())</f>
        <v>5.3802008608321381E-3</v>
      </c>
      <c r="G8365" s="6">
        <f>SUM(B$2:B8365) / SUM(C$2:C8365)</f>
        <v>5.3802008608321381E-3</v>
      </c>
      <c r="H8365" s="7">
        <f>IFERROR(stats[[#This Row],[Column1]]-A8364,"")</f>
        <v>8.9120370103046298E-4</v>
      </c>
      <c r="I8365" s="7">
        <f>IFERROR(_xlfn.QUARTILE.INC(H$2:H8365,1),"")</f>
        <v>9.2592592409346253E-4</v>
      </c>
      <c r="J8365" s="7">
        <f>IFERROR(_xlfn.QUARTILE.INC(H$2:H8365,3),"")</f>
        <v>1.0532407395658083E-3</v>
      </c>
      <c r="K8365" s="7">
        <f>IFERROR(stats[[#This Row],[Q3]]-stats[[#This Row],[Q1]],"")</f>
        <v>1.273148154723458E-4</v>
      </c>
      <c r="L8365" s="7">
        <f>IFERROR(AVERAGEIFS(H$2:H8365, H$2:H8365, "&lt;" &amp;stats[[#This Row],[Q3]]+(2*stats[[#This Row],[IQR]]), H$2:H8365, "&gt;" &amp; stats[[#This Row],[Q1]]-(2*stats[[#This Row],[IQR]])),"")</f>
        <v>9.8918381717512556E-4</v>
      </c>
    </row>
    <row r="8366" spans="1:12" x14ac:dyDescent="0.25">
      <c r="A8366" s="4">
        <v>44454.675787037035</v>
      </c>
      <c r="B8366">
        <v>0</v>
      </c>
      <c r="C8366">
        <v>1</v>
      </c>
      <c r="D8366" s="5">
        <f>SUM(B$2:B8366)</f>
        <v>45</v>
      </c>
      <c r="E8366" s="5">
        <f>SUM(C$2:C8366)</f>
        <v>8365</v>
      </c>
      <c r="F8366" s="6">
        <f>IF(stats[[#This Row],[Column1]],stats[[#This Row],[Total Clear]]/stats[[#This Row],[Total Runs]],NA())</f>
        <v>5.3795576808129113E-3</v>
      </c>
      <c r="G8366" s="6">
        <f>SUM(B$2:B8366) / SUM(C$2:C8366)</f>
        <v>5.3795576808129113E-3</v>
      </c>
      <c r="H8366" s="7">
        <f>IFERROR(stats[[#This Row],[Column1]]-A8365,"")</f>
        <v>8.3333333168411627E-4</v>
      </c>
      <c r="I8366" s="7">
        <f>IFERROR(_xlfn.QUARTILE.INC(H$2:H8366,1),"")</f>
        <v>9.2592592409346253E-4</v>
      </c>
      <c r="J8366" s="7">
        <f>IFERROR(_xlfn.QUARTILE.INC(H$2:H8366,3),"")</f>
        <v>1.0532407395658083E-3</v>
      </c>
      <c r="K8366" s="7">
        <f>IFERROR(stats[[#This Row],[Q3]]-stats[[#This Row],[Q1]],"")</f>
        <v>1.273148154723458E-4</v>
      </c>
      <c r="L8366" s="7">
        <f>IFERROR(AVERAGEIFS(H$2:H8366, H$2:H8366, "&lt;" &amp;stats[[#This Row],[Q3]]+(2*stats[[#This Row],[IQR]]), H$2:H8366, "&gt;" &amp; stats[[#This Row],[Q1]]-(2*stats[[#This Row],[IQR]])),"")</f>
        <v>9.8916497644912322E-4</v>
      </c>
    </row>
    <row r="8367" spans="1:12" x14ac:dyDescent="0.25">
      <c r="A8367" s="4">
        <v>44454.676608796297</v>
      </c>
      <c r="B8367">
        <v>0</v>
      </c>
      <c r="C8367">
        <v>1</v>
      </c>
      <c r="D8367" s="5">
        <f>SUM(B$2:B8367)</f>
        <v>45</v>
      </c>
      <c r="E8367" s="5">
        <f>SUM(C$2:C8367)</f>
        <v>8366</v>
      </c>
      <c r="F8367" s="6">
        <f>IF(stats[[#This Row],[Column1]],stats[[#This Row],[Total Clear]]/stats[[#This Row],[Total Runs]],NA())</f>
        <v>5.3789146545541481E-3</v>
      </c>
      <c r="G8367" s="6">
        <f>SUM(B$2:B8367) / SUM(C$2:C8367)</f>
        <v>5.3789146545541481E-3</v>
      </c>
      <c r="H8367" s="7">
        <f>IFERROR(stats[[#This Row],[Column1]]-A8366,"")</f>
        <v>8.217592621804215E-4</v>
      </c>
      <c r="I8367" s="7">
        <f>IFERROR(_xlfn.QUARTILE.INC(H$2:H8367,1),"")</f>
        <v>9.2592592409346253E-4</v>
      </c>
      <c r="J8367" s="7">
        <f>IFERROR(_xlfn.QUARTILE.INC(H$2:H8367,3),"")</f>
        <v>1.0532407395658083E-3</v>
      </c>
      <c r="K8367" s="7">
        <f>IFERROR(stats[[#This Row],[Q3]]-stats[[#This Row],[Q1]],"")</f>
        <v>1.273148154723458E-4</v>
      </c>
      <c r="L8367" s="7">
        <f>IFERROR(AVERAGEIFS(H$2:H8367, H$2:H8367, "&lt;" &amp;stats[[#This Row],[Q3]]+(2*stats[[#This Row],[IQR]]), H$2:H8367, "&gt;" &amp; stats[[#This Row],[Q1]]-(2*stats[[#This Row],[IQR]])),"")</f>
        <v>9.8914474126064636E-4</v>
      </c>
    </row>
    <row r="8368" spans="1:12" x14ac:dyDescent="0.25">
      <c r="A8368" s="4">
        <v>44454.677442129629</v>
      </c>
      <c r="B8368">
        <v>0</v>
      </c>
      <c r="C8368">
        <v>1</v>
      </c>
      <c r="D8368" s="5">
        <f>SUM(B$2:B8368)</f>
        <v>45</v>
      </c>
      <c r="E8368" s="5">
        <f>SUM(C$2:C8368)</f>
        <v>8367</v>
      </c>
      <c r="F8368" s="6">
        <f>IF(stats[[#This Row],[Column1]],stats[[#This Row],[Total Clear]]/stats[[#This Row],[Total Runs]],NA())</f>
        <v>5.3782717820007172E-3</v>
      </c>
      <c r="G8368" s="6">
        <f>SUM(B$2:B8368) / SUM(C$2:C8368)</f>
        <v>5.3782717820007172E-3</v>
      </c>
      <c r="H8368" s="7">
        <f>IFERROR(stats[[#This Row],[Column1]]-A8367,"")</f>
        <v>8.3333333168411627E-4</v>
      </c>
      <c r="I8368" s="7">
        <f>IFERROR(_xlfn.QUARTILE.INC(H$2:H8368,1),"")</f>
        <v>9.2592592409346253E-4</v>
      </c>
      <c r="J8368" s="7">
        <f>IFERROR(_xlfn.QUARTILE.INC(H$2:H8368,3),"")</f>
        <v>1.0532407395658083E-3</v>
      </c>
      <c r="K8368" s="7">
        <f>IFERROR(stats[[#This Row],[Q3]]-stats[[#This Row],[Q1]],"")</f>
        <v>1.273148154723458E-4</v>
      </c>
      <c r="L8368" s="7">
        <f>IFERROR(AVERAGEIFS(H$2:H8368, H$2:H8368, "&lt;" &amp;stats[[#This Row],[Q3]]+(2*stats[[#This Row],[IQR]]), H$2:H8368, "&gt;" &amp; stats[[#This Row],[Q1]]-(2*stats[[#This Row],[IQR]])),"")</f>
        <v>9.8912590981157979E-4</v>
      </c>
    </row>
    <row r="8369" spans="1:12" x14ac:dyDescent="0.25">
      <c r="A8369" s="4">
        <v>44454.678252314814</v>
      </c>
      <c r="B8369">
        <v>0</v>
      </c>
      <c r="C8369">
        <v>1</v>
      </c>
      <c r="D8369" s="5">
        <f>SUM(B$2:B8369)</f>
        <v>45</v>
      </c>
      <c r="E8369" s="5">
        <f>SUM(C$2:C8369)</f>
        <v>8368</v>
      </c>
      <c r="F8369" s="6">
        <f>IF(stats[[#This Row],[Column1]],stats[[#This Row],[Total Clear]]/stats[[#This Row],[Total Runs]],NA())</f>
        <v>5.3776290630975143E-3</v>
      </c>
      <c r="G8369" s="6">
        <f>SUM(B$2:B8369) / SUM(C$2:C8369)</f>
        <v>5.3776290630975143E-3</v>
      </c>
      <c r="H8369" s="7">
        <f>IFERROR(stats[[#This Row],[Column1]]-A8368,"")</f>
        <v>8.1018518540076911E-4</v>
      </c>
      <c r="I8369" s="7">
        <f>IFERROR(_xlfn.QUARTILE.INC(H$2:H8369,1),"")</f>
        <v>9.2592592409346253E-4</v>
      </c>
      <c r="J8369" s="7">
        <f>IFERROR(_xlfn.QUARTILE.INC(H$2:H8369,3),"")</f>
        <v>1.0532407395658083E-3</v>
      </c>
      <c r="K8369" s="7">
        <f>IFERROR(stats[[#This Row],[Q3]]-stats[[#This Row],[Q1]],"")</f>
        <v>1.273148154723458E-4</v>
      </c>
      <c r="L8369" s="7">
        <f>IFERROR(AVERAGEIFS(H$2:H8369, H$2:H8369, "&lt;" &amp;stats[[#This Row],[Q3]]+(2*stats[[#This Row],[IQR]]), H$2:H8369, "&gt;" &amp; stats[[#This Row],[Q1]]-(2*stats[[#This Row],[IQR]])),"")</f>
        <v>9.891042855548534E-4</v>
      </c>
    </row>
    <row r="8370" spans="1:12" x14ac:dyDescent="0.25">
      <c r="A8370" s="4">
        <v>44454.679097222222</v>
      </c>
      <c r="B8370">
        <v>0</v>
      </c>
      <c r="C8370">
        <v>1</v>
      </c>
      <c r="D8370" s="5">
        <f>SUM(B$2:B8370)</f>
        <v>45</v>
      </c>
      <c r="E8370" s="5">
        <f>SUM(C$2:C8370)</f>
        <v>8369</v>
      </c>
      <c r="F8370" s="6">
        <f>IF(stats[[#This Row],[Column1]],stats[[#This Row],[Total Clear]]/stats[[#This Row],[Total Runs]],NA())</f>
        <v>5.376986497789461E-3</v>
      </c>
      <c r="G8370" s="6">
        <f>SUM(B$2:B8370) / SUM(C$2:C8370)</f>
        <v>5.376986497789461E-3</v>
      </c>
      <c r="H8370" s="7">
        <f>IFERROR(stats[[#This Row],[Column1]]-A8369,"")</f>
        <v>8.4490740846376866E-4</v>
      </c>
      <c r="I8370" s="7">
        <f>IFERROR(_xlfn.QUARTILE.INC(H$2:H8370,1),"")</f>
        <v>9.2592592409346253E-4</v>
      </c>
      <c r="J8370" s="7">
        <f>IFERROR(_xlfn.QUARTILE.INC(H$2:H8370,3),"")</f>
        <v>1.0532407395658083E-3</v>
      </c>
      <c r="K8370" s="7">
        <f>IFERROR(stats[[#This Row],[Q3]]-stats[[#This Row],[Q1]],"")</f>
        <v>1.273148154723458E-4</v>
      </c>
      <c r="L8370" s="7">
        <f>IFERROR(AVERAGEIFS(H$2:H8370, H$2:H8370, "&lt;" &amp;stats[[#This Row],[Q3]]+(2*stats[[#This Row],[IQR]]), H$2:H8370, "&gt;" &amp; stats[[#This Row],[Q1]]-(2*stats[[#This Row],[IQR]])),"")</f>
        <v>9.8908686205593003E-4</v>
      </c>
    </row>
    <row r="8371" spans="1:12" x14ac:dyDescent="0.25">
      <c r="A8371" s="4">
        <v>44454.679895833331</v>
      </c>
      <c r="B8371">
        <v>0</v>
      </c>
      <c r="C8371">
        <v>1</v>
      </c>
      <c r="D8371" s="5">
        <f>SUM(B$2:B8371)</f>
        <v>45</v>
      </c>
      <c r="E8371" s="5">
        <f>SUM(C$2:C8371)</f>
        <v>8370</v>
      </c>
      <c r="F8371" s="6">
        <f>IF(stats[[#This Row],[Column1]],stats[[#This Row],[Total Clear]]/stats[[#This Row],[Total Runs]],NA())</f>
        <v>5.3763440860215058E-3</v>
      </c>
      <c r="G8371" s="6">
        <f>SUM(B$2:B8371) / SUM(C$2:C8371)</f>
        <v>5.3763440860215058E-3</v>
      </c>
      <c r="H8371" s="7">
        <f>IFERROR(stats[[#This Row],[Column1]]-A8370,"")</f>
        <v>7.9861110862111673E-4</v>
      </c>
      <c r="I8371" s="7">
        <f>IFERROR(_xlfn.QUARTILE.INC(H$2:H8371,1),"")</f>
        <v>9.2592592409346253E-4</v>
      </c>
      <c r="J8371" s="7">
        <f>IFERROR(_xlfn.QUARTILE.INC(H$2:H8371,3),"")</f>
        <v>1.0532407395658083E-3</v>
      </c>
      <c r="K8371" s="7">
        <f>IFERROR(stats[[#This Row],[Q3]]-stats[[#This Row],[Q1]],"")</f>
        <v>1.273148154723458E-4</v>
      </c>
      <c r="L8371" s="7">
        <f>IFERROR(AVERAGEIFS(H$2:H8371, H$2:H8371, "&lt;" &amp;stats[[#This Row],[Q3]]+(2*stats[[#This Row],[IQR]]), H$2:H8371, "&gt;" &amp; stats[[#This Row],[Q1]]-(2*stats[[#This Row],[IQR]])),"")</f>
        <v>9.8906384939996344E-4</v>
      </c>
    </row>
    <row r="8372" spans="1:12" x14ac:dyDescent="0.25">
      <c r="A8372" s="4">
        <v>44454.680752314816</v>
      </c>
      <c r="B8372">
        <v>0</v>
      </c>
      <c r="C8372">
        <v>1</v>
      </c>
      <c r="D8372" s="5">
        <f>SUM(B$2:B8372)</f>
        <v>45</v>
      </c>
      <c r="E8372" s="5">
        <f>SUM(C$2:C8372)</f>
        <v>8371</v>
      </c>
      <c r="F8372" s="6">
        <f>IF(stats[[#This Row],[Column1]],stats[[#This Row],[Total Clear]]/stats[[#This Row],[Total Runs]],NA())</f>
        <v>5.3757018277386217E-3</v>
      </c>
      <c r="G8372" s="6">
        <f>SUM(B$2:B8372) / SUM(C$2:C8372)</f>
        <v>5.3757018277386217E-3</v>
      </c>
      <c r="H8372" s="7">
        <f>IFERROR(stats[[#This Row],[Column1]]-A8371,"")</f>
        <v>8.5648148524342105E-4</v>
      </c>
      <c r="I8372" s="7">
        <f>IFERROR(_xlfn.QUARTILE.INC(H$2:H8372,1),"")</f>
        <v>9.2592592409346253E-4</v>
      </c>
      <c r="J8372" s="7">
        <f>IFERROR(_xlfn.QUARTILE.INC(H$2:H8372,3),"")</f>
        <v>1.0532407395658083E-3</v>
      </c>
      <c r="K8372" s="7">
        <f>IFERROR(stats[[#This Row],[Q3]]-stats[[#This Row],[Q1]],"")</f>
        <v>1.273148154723458E-4</v>
      </c>
      <c r="L8372" s="7">
        <f>IFERROR(AVERAGEIFS(H$2:H8372, H$2:H8372, "&lt;" &amp;stats[[#This Row],[Q3]]+(2*stats[[#This Row],[IQR]]), H$2:H8372, "&gt;" &amp; stats[[#This Row],[Q1]]-(2*stats[[#This Row],[IQR]])),"")</f>
        <v>9.890478331684876E-4</v>
      </c>
    </row>
    <row r="8373" spans="1:12" x14ac:dyDescent="0.25">
      <c r="A8373" s="4">
        <v>44454.681562500002</v>
      </c>
      <c r="B8373">
        <v>0</v>
      </c>
      <c r="C8373">
        <v>1</v>
      </c>
      <c r="D8373" s="5">
        <f>SUM(B$2:B8373)</f>
        <v>45</v>
      </c>
      <c r="E8373" s="5">
        <f>SUM(C$2:C8373)</f>
        <v>8372</v>
      </c>
      <c r="F8373" s="6">
        <f>IF(stats[[#This Row],[Column1]],stats[[#This Row],[Total Clear]]/stats[[#This Row],[Total Runs]],NA())</f>
        <v>5.37505972288581E-3</v>
      </c>
      <c r="G8373" s="6">
        <f>SUM(B$2:B8373) / SUM(C$2:C8373)</f>
        <v>5.37505972288581E-3</v>
      </c>
      <c r="H8373" s="7">
        <f>IFERROR(stats[[#This Row],[Column1]]-A8372,"")</f>
        <v>8.1018518540076911E-4</v>
      </c>
      <c r="I8373" s="7">
        <f>IFERROR(_xlfn.QUARTILE.INC(H$2:H8373,1),"")</f>
        <v>9.2592592409346253E-4</v>
      </c>
      <c r="J8373" s="7">
        <f>IFERROR(_xlfn.QUARTILE.INC(H$2:H8373,3),"")</f>
        <v>1.0532407395658083E-3</v>
      </c>
      <c r="K8373" s="7">
        <f>IFERROR(stats[[#This Row],[Q3]]-stats[[#This Row],[Q1]],"")</f>
        <v>1.273148154723458E-4</v>
      </c>
      <c r="L8373" s="7">
        <f>IFERROR(AVERAGEIFS(H$2:H8373, H$2:H8373, "&lt;" &amp;stats[[#This Row],[Q3]]+(2*stats[[#This Row],[IQR]]), H$2:H8373, "&gt;" &amp; stats[[#This Row],[Q1]]-(2*stats[[#This Row],[IQR]])),"")</f>
        <v>9.8902622879020905E-4</v>
      </c>
    </row>
    <row r="8374" spans="1:12" x14ac:dyDescent="0.25">
      <c r="A8374" s="4">
        <v>44454.68240740741</v>
      </c>
      <c r="B8374">
        <v>0</v>
      </c>
      <c r="C8374">
        <v>1</v>
      </c>
      <c r="D8374" s="5">
        <f>SUM(B$2:B8374)</f>
        <v>45</v>
      </c>
      <c r="E8374" s="5">
        <f>SUM(C$2:C8374)</f>
        <v>8373</v>
      </c>
      <c r="F8374" s="6">
        <f>IF(stats[[#This Row],[Column1]],stats[[#This Row],[Total Clear]]/stats[[#This Row],[Total Runs]],NA())</f>
        <v>5.3744177714080974E-3</v>
      </c>
      <c r="G8374" s="6">
        <f>SUM(B$2:B8374) / SUM(C$2:C8374)</f>
        <v>5.3744177714080974E-3</v>
      </c>
      <c r="H8374" s="7">
        <f>IFERROR(stats[[#This Row],[Column1]]-A8373,"")</f>
        <v>8.4490740846376866E-4</v>
      </c>
      <c r="I8374" s="7">
        <f>IFERROR(_xlfn.QUARTILE.INC(H$2:H8374,1),"")</f>
        <v>9.2592592409346253E-4</v>
      </c>
      <c r="J8374" s="7">
        <f>IFERROR(_xlfn.QUARTILE.INC(H$2:H8374,3),"")</f>
        <v>1.0532407395658083E-3</v>
      </c>
      <c r="K8374" s="7">
        <f>IFERROR(stats[[#This Row],[Q3]]-stats[[#This Row],[Q1]],"")</f>
        <v>1.273148154723458E-4</v>
      </c>
      <c r="L8374" s="7">
        <f>IFERROR(AVERAGEIFS(H$2:H8374, H$2:H8374, "&lt;" &amp;stats[[#This Row],[Q3]]+(2*stats[[#This Row],[IQR]]), H$2:H8374, "&gt;" &amp; stats[[#This Row],[Q1]]-(2*stats[[#This Row],[IQR]])),"")</f>
        <v>9.890088231355803E-4</v>
      </c>
    </row>
    <row r="8375" spans="1:12" x14ac:dyDescent="0.25">
      <c r="A8375" s="4">
        <v>44454.683275462965</v>
      </c>
      <c r="B8375">
        <v>0</v>
      </c>
      <c r="C8375">
        <v>1</v>
      </c>
      <c r="D8375" s="5">
        <f>SUM(B$2:B8375)</f>
        <v>45</v>
      </c>
      <c r="E8375" s="5">
        <f>SUM(C$2:C8375)</f>
        <v>8374</v>
      </c>
      <c r="F8375" s="6">
        <f>IF(stats[[#This Row],[Column1]],stats[[#This Row],[Total Clear]]/stats[[#This Row],[Total Runs]],NA())</f>
        <v>5.3737759732505374E-3</v>
      </c>
      <c r="G8375" s="6">
        <f>SUM(B$2:B8375) / SUM(C$2:C8375)</f>
        <v>5.3737759732505374E-3</v>
      </c>
      <c r="H8375" s="7">
        <f>IFERROR(stats[[#This Row],[Column1]]-A8374,"")</f>
        <v>8.6805555474711582E-4</v>
      </c>
      <c r="I8375" s="7">
        <f>IFERROR(_xlfn.QUARTILE.INC(H$2:H8375,1),"")</f>
        <v>9.2592592409346253E-4</v>
      </c>
      <c r="J8375" s="7">
        <f>IFERROR(_xlfn.QUARTILE.INC(H$2:H8375,3),"")</f>
        <v>1.0532407395658083E-3</v>
      </c>
      <c r="K8375" s="7">
        <f>IFERROR(stats[[#This Row],[Q3]]-stats[[#This Row],[Q1]],"")</f>
        <v>1.273148154723458E-4</v>
      </c>
      <c r="L8375" s="7">
        <f>IFERROR(AVERAGEIFS(H$2:H8375, H$2:H8375, "&lt;" &amp;stats[[#This Row],[Q3]]+(2*stats[[#This Row],[IQR]]), H$2:H8375, "&gt;" &amp; stats[[#This Row],[Q1]]-(2*stats[[#This Row],[IQR]])),"")</f>
        <v>9.8899421701694867E-4</v>
      </c>
    </row>
    <row r="8376" spans="1:12" x14ac:dyDescent="0.25">
      <c r="A8376" s="4">
        <v>44454.68408564815</v>
      </c>
      <c r="B8376">
        <v>0</v>
      </c>
      <c r="C8376">
        <v>1</v>
      </c>
      <c r="D8376" s="5">
        <f>SUM(B$2:B8376)</f>
        <v>45</v>
      </c>
      <c r="E8376" s="5">
        <f>SUM(C$2:C8376)</f>
        <v>8375</v>
      </c>
      <c r="F8376" s="6">
        <f>IF(stats[[#This Row],[Column1]],stats[[#This Row],[Total Clear]]/stats[[#This Row],[Total Runs]],NA())</f>
        <v>5.3731343283582086E-3</v>
      </c>
      <c r="G8376" s="6">
        <f>SUM(B$2:B8376) / SUM(C$2:C8376)</f>
        <v>5.3731343283582086E-3</v>
      </c>
      <c r="H8376" s="7">
        <f>IFERROR(stats[[#This Row],[Column1]]-A8375,"")</f>
        <v>8.1018518540076911E-4</v>
      </c>
      <c r="I8376" s="7">
        <f>IFERROR(_xlfn.QUARTILE.INC(H$2:H8376,1),"")</f>
        <v>9.2592592409346253E-4</v>
      </c>
      <c r="J8376" s="7">
        <f>IFERROR(_xlfn.QUARTILE.INC(H$2:H8376,3),"")</f>
        <v>1.0532407395658083E-3</v>
      </c>
      <c r="K8376" s="7">
        <f>IFERROR(stats[[#This Row],[Q3]]-stats[[#This Row],[Q1]],"")</f>
        <v>1.273148154723458E-4</v>
      </c>
      <c r="L8376" s="7">
        <f>IFERROR(AVERAGEIFS(H$2:H8376, H$2:H8376, "&lt;" &amp;stats[[#This Row],[Q3]]+(2*stats[[#This Row],[IQR]]), H$2:H8376, "&gt;" &amp; stats[[#This Row],[Q1]]-(2*stats[[#This Row],[IQR]])),"")</f>
        <v>9.8897262693827003E-4</v>
      </c>
    </row>
    <row r="8377" spans="1:12" x14ac:dyDescent="0.25">
      <c r="A8377" s="4">
        <v>44454.684953703705</v>
      </c>
      <c r="B8377">
        <v>0</v>
      </c>
      <c r="C8377">
        <v>1</v>
      </c>
      <c r="D8377" s="5">
        <f>SUM(B$2:B8377)</f>
        <v>45</v>
      </c>
      <c r="E8377" s="5">
        <f>SUM(C$2:C8377)</f>
        <v>8376</v>
      </c>
      <c r="F8377" s="6">
        <f>IF(stats[[#This Row],[Column1]],stats[[#This Row],[Total Clear]]/stats[[#This Row],[Total Runs]],NA())</f>
        <v>5.3724928366762174E-3</v>
      </c>
      <c r="G8377" s="6">
        <f>SUM(B$2:B8377) / SUM(C$2:C8377)</f>
        <v>5.3724928366762174E-3</v>
      </c>
      <c r="H8377" s="7">
        <f>IFERROR(stats[[#This Row],[Column1]]-A8376,"")</f>
        <v>8.6805555474711582E-4</v>
      </c>
      <c r="I8377" s="7">
        <f>IFERROR(_xlfn.QUARTILE.INC(H$2:H8377,1),"")</f>
        <v>9.2592592409346253E-4</v>
      </c>
      <c r="J8377" s="7">
        <f>IFERROR(_xlfn.QUARTILE.INC(H$2:H8377,3),"")</f>
        <v>1.0532407395658083E-3</v>
      </c>
      <c r="K8377" s="7">
        <f>IFERROR(stats[[#This Row],[Q3]]-stats[[#This Row],[Q1]],"")</f>
        <v>1.273148154723458E-4</v>
      </c>
      <c r="L8377" s="7">
        <f>IFERROR(AVERAGEIFS(H$2:H8377, H$2:H8377, "&lt;" &amp;stats[[#This Row],[Q3]]+(2*stats[[#This Row],[IQR]]), H$2:H8377, "&gt;" &amp; stats[[#This Row],[Q1]]-(2*stats[[#This Row],[IQR]])),"")</f>
        <v>9.8895802871634686E-4</v>
      </c>
    </row>
    <row r="8378" spans="1:12" x14ac:dyDescent="0.25">
      <c r="A8378" s="4">
        <v>44454.68582175926</v>
      </c>
      <c r="B8378">
        <v>0</v>
      </c>
      <c r="C8378">
        <v>1</v>
      </c>
      <c r="D8378" s="5">
        <f>SUM(B$2:B8378)</f>
        <v>45</v>
      </c>
      <c r="E8378" s="5">
        <f>SUM(C$2:C8378)</f>
        <v>8377</v>
      </c>
      <c r="F8378" s="6">
        <f>IF(stats[[#This Row],[Column1]],stats[[#This Row],[Total Clear]]/stats[[#This Row],[Total Runs]],NA())</f>
        <v>5.3718514981496955E-3</v>
      </c>
      <c r="G8378" s="6">
        <f>SUM(B$2:B8378) / SUM(C$2:C8378)</f>
        <v>5.3718514981496955E-3</v>
      </c>
      <c r="H8378" s="7">
        <f>IFERROR(stats[[#This Row],[Column1]]-A8377,"")</f>
        <v>8.6805555474711582E-4</v>
      </c>
      <c r="I8378" s="7">
        <f>IFERROR(_xlfn.QUARTILE.INC(H$2:H8378,1),"")</f>
        <v>9.2592592409346253E-4</v>
      </c>
      <c r="J8378" s="7">
        <f>IFERROR(_xlfn.QUARTILE.INC(H$2:H8378,3),"")</f>
        <v>1.0532407395658083E-3</v>
      </c>
      <c r="K8378" s="7">
        <f>IFERROR(stats[[#This Row],[Q3]]-stats[[#This Row],[Q1]],"")</f>
        <v>1.273148154723458E-4</v>
      </c>
      <c r="L8378" s="7">
        <f>IFERROR(AVERAGEIFS(H$2:H8378, H$2:H8378, "&lt;" &amp;stats[[#This Row],[Q3]]+(2*stats[[#This Row],[IQR]]), H$2:H8378, "&gt;" &amp; stats[[#This Row],[Q1]]-(2*stats[[#This Row],[IQR]])),"")</f>
        <v>9.8894343401886137E-4</v>
      </c>
    </row>
    <row r="8379" spans="1:12" x14ac:dyDescent="0.25">
      <c r="A8379" s="4">
        <v>44454.686967592592</v>
      </c>
      <c r="B8379">
        <v>0</v>
      </c>
      <c r="C8379">
        <v>1</v>
      </c>
      <c r="D8379" s="5">
        <f>SUM(B$2:B8379)</f>
        <v>45</v>
      </c>
      <c r="E8379" s="5">
        <f>SUM(C$2:C8379)</f>
        <v>8378</v>
      </c>
      <c r="F8379" s="6">
        <f>IF(stats[[#This Row],[Column1]],stats[[#This Row],[Total Clear]]/stats[[#This Row],[Total Runs]],NA())</f>
        <v>5.3712103127238004E-3</v>
      </c>
      <c r="G8379" s="6">
        <f>SUM(B$2:B8379) / SUM(C$2:C8379)</f>
        <v>5.3712103127238004E-3</v>
      </c>
      <c r="H8379" s="7">
        <f>IFERROR(stats[[#This Row],[Column1]]-A8378,"")</f>
        <v>1.1458333319751546E-3</v>
      </c>
      <c r="I8379" s="7">
        <f>IFERROR(_xlfn.QUARTILE.INC(H$2:H8379,1),"")</f>
        <v>9.2592592409346253E-4</v>
      </c>
      <c r="J8379" s="7">
        <f>IFERROR(_xlfn.QUARTILE.INC(H$2:H8379,3),"")</f>
        <v>1.0532407395658083E-3</v>
      </c>
      <c r="K8379" s="7">
        <f>IFERROR(stats[[#This Row],[Q3]]-stats[[#This Row],[Q1]],"")</f>
        <v>1.273148154723458E-4</v>
      </c>
      <c r="L8379" s="7">
        <f>IFERROR(AVERAGEIFS(H$2:H8379, H$2:H8379, "&lt;" &amp;stats[[#This Row],[Q3]]+(2*stats[[#This Row],[IQR]]), H$2:H8379, "&gt;" &amp; stats[[#This Row],[Q1]]-(2*stats[[#This Row],[IQR]])),"")</f>
        <v>9.8896237063901288E-4</v>
      </c>
    </row>
    <row r="8380" spans="1:12" x14ac:dyDescent="0.25">
      <c r="A8380" s="4">
        <v>44454.68787037037</v>
      </c>
      <c r="B8380">
        <v>0</v>
      </c>
      <c r="C8380">
        <v>1</v>
      </c>
      <c r="D8380" s="5">
        <f>SUM(B$2:B8380)</f>
        <v>45</v>
      </c>
      <c r="E8380" s="5">
        <f>SUM(C$2:C8380)</f>
        <v>8379</v>
      </c>
      <c r="F8380" s="6">
        <f>IF(stats[[#This Row],[Column1]],stats[[#This Row],[Total Clear]]/stats[[#This Row],[Total Runs]],NA())</f>
        <v>5.3705692803437165E-3</v>
      </c>
      <c r="G8380" s="6">
        <f>SUM(B$2:B8380) / SUM(C$2:C8380)</f>
        <v>5.3705692803437165E-3</v>
      </c>
      <c r="H8380" s="7">
        <f>IFERROR(stats[[#This Row],[Column1]]-A8379,"")</f>
        <v>9.0277777781011537E-4</v>
      </c>
      <c r="I8380" s="7">
        <f>IFERROR(_xlfn.QUARTILE.INC(H$2:H8380,1),"")</f>
        <v>9.2592592409346253E-4</v>
      </c>
      <c r="J8380" s="7">
        <f>IFERROR(_xlfn.QUARTILE.INC(H$2:H8380,3),"")</f>
        <v>1.0532407395658083E-3</v>
      </c>
      <c r="K8380" s="7">
        <f>IFERROR(stats[[#This Row],[Q3]]-stats[[#This Row],[Q1]],"")</f>
        <v>1.273148154723458E-4</v>
      </c>
      <c r="L8380" s="7">
        <f>IFERROR(AVERAGEIFS(H$2:H8380, H$2:H8380, "&lt;" &amp;stats[[#This Row],[Q3]]+(2*stats[[#This Row],[IQR]]), H$2:H8380, "&gt;" &amp; stats[[#This Row],[Q1]]-(2*stats[[#This Row],[IQR]])),"")</f>
        <v>9.8895196940888635E-4</v>
      </c>
    </row>
    <row r="8381" spans="1:12" x14ac:dyDescent="0.25">
      <c r="A8381" s="4">
        <v>44454.688819444447</v>
      </c>
      <c r="B8381">
        <v>0</v>
      </c>
      <c r="C8381">
        <v>1</v>
      </c>
      <c r="D8381" s="5">
        <f>SUM(B$2:B8381)</f>
        <v>45</v>
      </c>
      <c r="E8381" s="5">
        <f>SUM(C$2:C8381)</f>
        <v>8380</v>
      </c>
      <c r="F8381" s="6">
        <f>IF(stats[[#This Row],[Column1]],stats[[#This Row],[Total Clear]]/stats[[#This Row],[Total Runs]],NA())</f>
        <v>5.3699284009546535E-3</v>
      </c>
      <c r="G8381" s="6">
        <f>SUM(B$2:B8381) / SUM(C$2:C8381)</f>
        <v>5.3699284009546535E-3</v>
      </c>
      <c r="H8381" s="7">
        <f>IFERROR(stats[[#This Row],[Column1]]-A8380,"")</f>
        <v>9.490740776527673E-4</v>
      </c>
      <c r="I8381" s="7">
        <f>IFERROR(_xlfn.QUARTILE.INC(H$2:H8381,1),"")</f>
        <v>9.2592592409346253E-4</v>
      </c>
      <c r="J8381" s="7">
        <f>IFERROR(_xlfn.QUARTILE.INC(H$2:H8381,3),"")</f>
        <v>1.0532407395658083E-3</v>
      </c>
      <c r="K8381" s="7">
        <f>IFERROR(stats[[#This Row],[Q3]]-stats[[#This Row],[Q1]],"")</f>
        <v>1.273148154723458E-4</v>
      </c>
      <c r="L8381" s="7">
        <f>IFERROR(AVERAGEIFS(H$2:H8381, H$2:H8381, "&lt;" &amp;stats[[#This Row],[Q3]]+(2*stats[[#This Row],[IQR]]), H$2:H8381, "&gt;" &amp; stats[[#This Row],[Q1]]-(2*stats[[#This Row],[IQR]])),"")</f>
        <v>9.8894715730658681E-4</v>
      </c>
    </row>
    <row r="8382" spans="1:12" x14ac:dyDescent="0.25">
      <c r="A8382" s="4">
        <v>44454.689664351848</v>
      </c>
      <c r="B8382">
        <v>0</v>
      </c>
      <c r="C8382">
        <v>1</v>
      </c>
      <c r="D8382" s="5">
        <f>SUM(B$2:B8382)</f>
        <v>45</v>
      </c>
      <c r="E8382" s="5">
        <f>SUM(C$2:C8382)</f>
        <v>8381</v>
      </c>
      <c r="F8382" s="6">
        <f>IF(stats[[#This Row],[Column1]],stats[[#This Row],[Total Clear]]/stats[[#This Row],[Total Runs]],NA())</f>
        <v>5.3692876745018497E-3</v>
      </c>
      <c r="G8382" s="6">
        <f>SUM(B$2:B8382) / SUM(C$2:C8382)</f>
        <v>5.3692876745018497E-3</v>
      </c>
      <c r="H8382" s="7">
        <f>IFERROR(stats[[#This Row],[Column1]]-A8381,"")</f>
        <v>8.4490740118781105E-4</v>
      </c>
      <c r="I8382" s="7">
        <f>IFERROR(_xlfn.QUARTILE.INC(H$2:H8382,1),"")</f>
        <v>9.2592592409346253E-4</v>
      </c>
      <c r="J8382" s="7">
        <f>IFERROR(_xlfn.QUARTILE.INC(H$2:H8382,3),"")</f>
        <v>1.0532407395658083E-3</v>
      </c>
      <c r="K8382" s="7">
        <f>IFERROR(stats[[#This Row],[Q3]]-stats[[#This Row],[Q1]],"")</f>
        <v>1.273148154723458E-4</v>
      </c>
      <c r="L8382" s="7">
        <f>IFERROR(AVERAGEIFS(H$2:H8382, H$2:H8382, "&lt;" &amp;stats[[#This Row],[Q3]]+(2*stats[[#This Row],[IQR]]), H$2:H8382, "&gt;" &amp; stats[[#This Row],[Q1]]-(2*stats[[#This Row],[IQR]])),"")</f>
        <v>9.8892977799238334E-4</v>
      </c>
    </row>
    <row r="8383" spans="1:12" x14ac:dyDescent="0.25">
      <c r="A8383" s="4">
        <v>44454.69054398148</v>
      </c>
      <c r="B8383">
        <v>0</v>
      </c>
      <c r="C8383">
        <v>1</v>
      </c>
      <c r="D8383" s="5">
        <f>SUM(B$2:B8383)</f>
        <v>45</v>
      </c>
      <c r="E8383" s="5">
        <f>SUM(C$2:C8383)</f>
        <v>8382</v>
      </c>
      <c r="F8383" s="6">
        <f>IF(stats[[#This Row],[Column1]],stats[[#This Row],[Total Clear]]/stats[[#This Row],[Total Runs]],NA())</f>
        <v>5.3686471009305658E-3</v>
      </c>
      <c r="G8383" s="6">
        <f>SUM(B$2:B8383) / SUM(C$2:C8383)</f>
        <v>5.3686471009305658E-3</v>
      </c>
      <c r="H8383" s="7">
        <f>IFERROR(stats[[#This Row],[Column1]]-A8382,"")</f>
        <v>8.7962963152676821E-4</v>
      </c>
      <c r="I8383" s="7">
        <f>IFERROR(_xlfn.QUARTILE.INC(H$2:H8383,1),"")</f>
        <v>9.2592592409346253E-4</v>
      </c>
      <c r="J8383" s="7">
        <f>IFERROR(_xlfn.QUARTILE.INC(H$2:H8383,3),"")</f>
        <v>1.0532407395658083E-3</v>
      </c>
      <c r="K8383" s="7">
        <f>IFERROR(stats[[#This Row],[Q3]]-stats[[#This Row],[Q1]],"")</f>
        <v>1.273148154723458E-4</v>
      </c>
      <c r="L8383" s="7">
        <f>IFERROR(AVERAGEIFS(H$2:H8383, H$2:H8383, "&lt;" &amp;stats[[#This Row],[Q3]]+(2*stats[[#This Row],[IQR]]), H$2:H8383, "&gt;" &amp; stats[[#This Row],[Q1]]-(2*stats[[#This Row],[IQR]])),"")</f>
        <v>9.889165918243938E-4</v>
      </c>
    </row>
    <row r="8384" spans="1:12" x14ac:dyDescent="0.25">
      <c r="A8384" s="4">
        <v>44454.691435185188</v>
      </c>
      <c r="B8384">
        <v>0</v>
      </c>
      <c r="C8384">
        <v>1</v>
      </c>
      <c r="D8384" s="5">
        <f>SUM(B$2:B8384)</f>
        <v>45</v>
      </c>
      <c r="E8384" s="5">
        <f>SUM(C$2:C8384)</f>
        <v>8383</v>
      </c>
      <c r="F8384" s="6">
        <f>IF(stats[[#This Row],[Column1]],stats[[#This Row],[Total Clear]]/stats[[#This Row],[Total Runs]],NA())</f>
        <v>5.3680066801860913E-3</v>
      </c>
      <c r="G8384" s="6">
        <f>SUM(B$2:B8384) / SUM(C$2:C8384)</f>
        <v>5.3680066801860913E-3</v>
      </c>
      <c r="H8384" s="7">
        <f>IFERROR(stats[[#This Row],[Column1]]-A8383,"")</f>
        <v>8.9120370830642059E-4</v>
      </c>
      <c r="I8384" s="7">
        <f>IFERROR(_xlfn.QUARTILE.INC(H$2:H8384,1),"")</f>
        <v>9.2592592409346253E-4</v>
      </c>
      <c r="J8384" s="7">
        <f>IFERROR(_xlfn.QUARTILE.INC(H$2:H8384,3),"")</f>
        <v>1.0532407395658083E-3</v>
      </c>
      <c r="K8384" s="7">
        <f>IFERROR(stats[[#This Row],[Q3]]-stats[[#This Row],[Q1]],"")</f>
        <v>1.273148154723458E-4</v>
      </c>
      <c r="L8384" s="7">
        <f>IFERROR(AVERAGEIFS(H$2:H8384, H$2:H8384, "&lt;" &amp;stats[[#This Row],[Q3]]+(2*stats[[#This Row],[IQR]]), H$2:H8384, "&gt;" &amp; stats[[#This Row],[Q1]]-(2*stats[[#This Row],[IQR]])),"")</f>
        <v>9.8890480498681622E-4</v>
      </c>
    </row>
    <row r="8385" spans="1:12" x14ac:dyDescent="0.25">
      <c r="A8385" s="4">
        <v>44454.69226851852</v>
      </c>
      <c r="B8385">
        <v>0</v>
      </c>
      <c r="C8385">
        <v>1</v>
      </c>
      <c r="D8385" s="5">
        <f>SUM(B$2:B8385)</f>
        <v>45</v>
      </c>
      <c r="E8385" s="5">
        <f>SUM(C$2:C8385)</f>
        <v>8384</v>
      </c>
      <c r="F8385" s="6">
        <f>IF(stats[[#This Row],[Column1]],stats[[#This Row],[Total Clear]]/stats[[#This Row],[Total Runs]],NA())</f>
        <v>5.3673664122137407E-3</v>
      </c>
      <c r="G8385" s="6">
        <f>SUM(B$2:B8385) / SUM(C$2:C8385)</f>
        <v>5.3673664122137407E-3</v>
      </c>
      <c r="H8385" s="7">
        <f>IFERROR(stats[[#This Row],[Column1]]-A8384,"")</f>
        <v>8.3333333168411627E-4</v>
      </c>
      <c r="I8385" s="7">
        <f>IFERROR(_xlfn.QUARTILE.INC(H$2:H8385,1),"")</f>
        <v>9.2592592409346253E-4</v>
      </c>
      <c r="J8385" s="7">
        <f>IFERROR(_xlfn.QUARTILE.INC(H$2:H8385,3),"")</f>
        <v>1.0532407395658083E-3</v>
      </c>
      <c r="K8385" s="7">
        <f>IFERROR(stats[[#This Row],[Q3]]-stats[[#This Row],[Q1]],"")</f>
        <v>1.273148154723458E-4</v>
      </c>
      <c r="L8385" s="7">
        <f>IFERROR(AVERAGEIFS(H$2:H8385, H$2:H8385, "&lt;" &amp;stats[[#This Row],[Q3]]+(2*stats[[#This Row],[IQR]]), H$2:H8385, "&gt;" &amp; stats[[#This Row],[Q1]]-(2*stats[[#This Row],[IQR]])),"")</f>
        <v>9.8888604108942116E-4</v>
      </c>
    </row>
    <row r="8386" spans="1:12" x14ac:dyDescent="0.25">
      <c r="A8386" s="4">
        <v>44454.693136574075</v>
      </c>
      <c r="B8386">
        <v>0</v>
      </c>
      <c r="C8386">
        <v>1</v>
      </c>
      <c r="D8386" s="5">
        <f>SUM(B$2:B8386)</f>
        <v>45</v>
      </c>
      <c r="E8386" s="5">
        <f>SUM(C$2:C8386)</f>
        <v>8385</v>
      </c>
      <c r="F8386" s="6">
        <f>IF(stats[[#This Row],[Column1]],stats[[#This Row],[Total Clear]]/stats[[#This Row],[Total Runs]],NA())</f>
        <v>5.3667262969588547E-3</v>
      </c>
      <c r="G8386" s="6">
        <f>SUM(B$2:B8386) / SUM(C$2:C8386)</f>
        <v>5.3667262969588547E-3</v>
      </c>
      <c r="H8386" s="7">
        <f>IFERROR(stats[[#This Row],[Column1]]-A8385,"")</f>
        <v>8.6805555474711582E-4</v>
      </c>
      <c r="I8386" s="7">
        <f>IFERROR(_xlfn.QUARTILE.INC(H$2:H8386,1),"")</f>
        <v>9.2592592409346253E-4</v>
      </c>
      <c r="J8386" s="7">
        <f>IFERROR(_xlfn.QUARTILE.INC(H$2:H8386,3),"")</f>
        <v>1.0532407395658083E-3</v>
      </c>
      <c r="K8386" s="7">
        <f>IFERROR(stats[[#This Row],[Q3]]-stats[[#This Row],[Q1]],"")</f>
        <v>1.273148154723458E-4</v>
      </c>
      <c r="L8386" s="7">
        <f>IFERROR(AVERAGEIFS(H$2:H8386, H$2:H8386, "&lt;" &amp;stats[[#This Row],[Q3]]+(2*stats[[#This Row],[IQR]]), H$2:H8386, "&gt;" &amp; stats[[#This Row],[Q1]]-(2*stats[[#This Row],[IQR]])),"")</f>
        <v>9.8887146915426155E-4</v>
      </c>
    </row>
    <row r="8387" spans="1:12" x14ac:dyDescent="0.25">
      <c r="A8387" s="4">
        <v>44454.694050925929</v>
      </c>
      <c r="B8387">
        <v>0</v>
      </c>
      <c r="C8387">
        <v>1</v>
      </c>
      <c r="D8387" s="5">
        <f>SUM(B$2:B8387)</f>
        <v>45</v>
      </c>
      <c r="E8387" s="5">
        <f>SUM(C$2:C8387)</f>
        <v>8386</v>
      </c>
      <c r="F8387" s="6">
        <f>IF(stats[[#This Row],[Column1]],stats[[#This Row],[Total Clear]]/stats[[#This Row],[Total Runs]],NA())</f>
        <v>5.3660863343668016E-3</v>
      </c>
      <c r="G8387" s="6">
        <f>SUM(B$2:B8387) / SUM(C$2:C8387)</f>
        <v>5.3660863343668016E-3</v>
      </c>
      <c r="H8387" s="7">
        <f>IFERROR(stats[[#This Row],[Column1]]-A8386,"")</f>
        <v>9.1435185458976775E-4</v>
      </c>
      <c r="I8387" s="7">
        <f>IFERROR(_xlfn.QUARTILE.INC(H$2:H8387,1),"")</f>
        <v>9.2592592409346253E-4</v>
      </c>
      <c r="J8387" s="7">
        <f>IFERROR(_xlfn.QUARTILE.INC(H$2:H8387,3),"")</f>
        <v>1.0532407395658083E-3</v>
      </c>
      <c r="K8387" s="7">
        <f>IFERROR(stats[[#This Row],[Q3]]-stats[[#This Row],[Q1]],"")</f>
        <v>1.273148154723458E-4</v>
      </c>
      <c r="L8387" s="7">
        <f>IFERROR(AVERAGEIFS(H$2:H8387, H$2:H8387, "&lt;" &amp;stats[[#This Row],[Q3]]+(2*stats[[#This Row],[IQR]]), H$2:H8387, "&gt;" &amp; stats[[#This Row],[Q1]]-(2*stats[[#This Row],[IQR]])),"")</f>
        <v>9.8886248330902287E-4</v>
      </c>
    </row>
    <row r="8388" spans="1:12" x14ac:dyDescent="0.25">
      <c r="A8388" s="4">
        <v>44454.694895833331</v>
      </c>
      <c r="B8388">
        <v>0</v>
      </c>
      <c r="C8388">
        <v>1</v>
      </c>
      <c r="D8388" s="5">
        <f>SUM(B$2:B8388)</f>
        <v>45</v>
      </c>
      <c r="E8388" s="5">
        <f>SUM(C$2:C8388)</f>
        <v>8387</v>
      </c>
      <c r="F8388" s="6">
        <f>IF(stats[[#This Row],[Column1]],stats[[#This Row],[Total Clear]]/stats[[#This Row],[Total Runs]],NA())</f>
        <v>5.365446524382974E-3</v>
      </c>
      <c r="G8388" s="6">
        <f>SUM(B$2:B8388) / SUM(C$2:C8388)</f>
        <v>5.365446524382974E-3</v>
      </c>
      <c r="H8388" s="7">
        <f>IFERROR(stats[[#This Row],[Column1]]-A8387,"")</f>
        <v>8.4490740118781105E-4</v>
      </c>
      <c r="I8388" s="7">
        <f>IFERROR(_xlfn.QUARTILE.INC(H$2:H8388,1),"")</f>
        <v>9.2592592409346253E-4</v>
      </c>
      <c r="J8388" s="7">
        <f>IFERROR(_xlfn.QUARTILE.INC(H$2:H8388,3),"")</f>
        <v>1.0532407395658083E-3</v>
      </c>
      <c r="K8388" s="7">
        <f>IFERROR(stats[[#This Row],[Q3]]-stats[[#This Row],[Q1]],"")</f>
        <v>1.273148154723458E-4</v>
      </c>
      <c r="L8388" s="7">
        <f>IFERROR(AVERAGEIFS(H$2:H8388, H$2:H8388, "&lt;" &amp;stats[[#This Row],[Q3]]+(2*stats[[#This Row],[IQR]]), H$2:H8388, "&gt;" &amp; stats[[#This Row],[Q1]]-(2*stats[[#This Row],[IQR]])),"")</f>
        <v>9.8884512677633414E-4</v>
      </c>
    </row>
    <row r="8389" spans="1:12" x14ac:dyDescent="0.25">
      <c r="A8389" s="4">
        <v>44454.695833333331</v>
      </c>
      <c r="B8389">
        <v>0</v>
      </c>
      <c r="C8389">
        <v>1</v>
      </c>
      <c r="D8389" s="5">
        <f>SUM(B$2:B8389)</f>
        <v>45</v>
      </c>
      <c r="E8389" s="5">
        <f>SUM(C$2:C8389)</f>
        <v>8388</v>
      </c>
      <c r="F8389" s="6">
        <f>IF(stats[[#This Row],[Column1]],stats[[#This Row],[Total Clear]]/stats[[#This Row],[Total Runs]],NA())</f>
        <v>5.3648068669527897E-3</v>
      </c>
      <c r="G8389" s="6">
        <f>SUM(B$2:B8389) / SUM(C$2:C8389)</f>
        <v>5.3648068669527897E-3</v>
      </c>
      <c r="H8389" s="7">
        <f>IFERROR(stats[[#This Row],[Column1]]-A8388,"")</f>
        <v>9.3750000087311491E-4</v>
      </c>
      <c r="I8389" s="7">
        <f>IFERROR(_xlfn.QUARTILE.INC(H$2:H8389,1),"")</f>
        <v>9.2592592409346253E-4</v>
      </c>
      <c r="J8389" s="7">
        <f>IFERROR(_xlfn.QUARTILE.INC(H$2:H8389,3),"")</f>
        <v>1.0532407395658083E-3</v>
      </c>
      <c r="K8389" s="7">
        <f>IFERROR(stats[[#This Row],[Q3]]-stats[[#This Row],[Q1]],"")</f>
        <v>1.273148154723458E-4</v>
      </c>
      <c r="L8389" s="7">
        <f>IFERROR(AVERAGEIFS(H$2:H8389, H$2:H8389, "&lt;" &amp;stats[[#This Row],[Q3]]+(2*stats[[#This Row],[IQR]]), H$2:H8389, "&gt;" &amp; stats[[#This Row],[Q1]]-(2*stats[[#This Row],[IQR]])),"")</f>
        <v>9.8883893688773809E-4</v>
      </c>
    </row>
    <row r="8390" spans="1:12" x14ac:dyDescent="0.25">
      <c r="A8390" s="4">
        <v>44454.696689814817</v>
      </c>
      <c r="B8390">
        <v>0</v>
      </c>
      <c r="C8390">
        <v>1</v>
      </c>
      <c r="D8390" s="5">
        <f>SUM(B$2:B8390)</f>
        <v>45</v>
      </c>
      <c r="E8390" s="5">
        <f>SUM(C$2:C8390)</f>
        <v>8389</v>
      </c>
      <c r="F8390" s="6">
        <f>IF(stats[[#This Row],[Column1]],stats[[#This Row],[Total Clear]]/stats[[#This Row],[Total Runs]],NA())</f>
        <v>5.3641673620216952E-3</v>
      </c>
      <c r="G8390" s="6">
        <f>SUM(B$2:B8390) / SUM(C$2:C8390)</f>
        <v>5.3641673620216952E-3</v>
      </c>
      <c r="H8390" s="7">
        <f>IFERROR(stats[[#This Row],[Column1]]-A8389,"")</f>
        <v>8.5648148524342105E-4</v>
      </c>
      <c r="I8390" s="7">
        <f>IFERROR(_xlfn.QUARTILE.INC(H$2:H8390,1),"")</f>
        <v>9.2592592409346253E-4</v>
      </c>
      <c r="J8390" s="7">
        <f>IFERROR(_xlfn.QUARTILE.INC(H$2:H8390,3),"")</f>
        <v>1.0532407395658083E-3</v>
      </c>
      <c r="K8390" s="7">
        <f>IFERROR(stats[[#This Row],[Q3]]-stats[[#This Row],[Q1]],"")</f>
        <v>1.273148154723458E-4</v>
      </c>
      <c r="L8390" s="7">
        <f>IFERROR(AVERAGEIFS(H$2:H8390, H$2:H8390, "&lt;" &amp;stats[[#This Row],[Q3]]+(2*stats[[#This Row],[IQR]]), H$2:H8390, "&gt;" &amp; stats[[#This Row],[Q1]]-(2*stats[[#This Row],[IQR]])),"")</f>
        <v>9.8882298251796422E-4</v>
      </c>
    </row>
    <row r="8391" spans="1:12" x14ac:dyDescent="0.25">
      <c r="A8391" s="4">
        <v>44454.697488425925</v>
      </c>
      <c r="B8391">
        <v>0</v>
      </c>
      <c r="C8391">
        <v>1</v>
      </c>
      <c r="D8391" s="5">
        <f>SUM(B$2:B8391)</f>
        <v>45</v>
      </c>
      <c r="E8391" s="5">
        <f>SUM(C$2:C8391)</f>
        <v>8390</v>
      </c>
      <c r="F8391" s="6">
        <f>IF(stats[[#This Row],[Column1]],stats[[#This Row],[Total Clear]]/stats[[#This Row],[Total Runs]],NA())</f>
        <v>5.3635280095351611E-3</v>
      </c>
      <c r="G8391" s="6">
        <f>SUM(B$2:B8391) / SUM(C$2:C8391)</f>
        <v>5.3635280095351611E-3</v>
      </c>
      <c r="H8391" s="7">
        <f>IFERROR(stats[[#This Row],[Column1]]-A8390,"")</f>
        <v>7.9861110862111673E-4</v>
      </c>
      <c r="I8391" s="7">
        <f>IFERROR(_xlfn.QUARTILE.INC(H$2:H8391,1),"")</f>
        <v>9.2592592409346253E-4</v>
      </c>
      <c r="J8391" s="7">
        <f>IFERROR(_xlfn.QUARTILE.INC(H$2:H8391,3),"")</f>
        <v>1.0532407395658083E-3</v>
      </c>
      <c r="K8391" s="7">
        <f>IFERROR(stats[[#This Row],[Q3]]-stats[[#This Row],[Q1]],"")</f>
        <v>1.273148154723458E-4</v>
      </c>
      <c r="L8391" s="7">
        <f>IFERROR(AVERAGEIFS(H$2:H8391, H$2:H8391, "&lt;" &amp;stats[[#This Row],[Q3]]+(2*stats[[#This Row],[IQR]]), H$2:H8391, "&gt;" &amp; stats[[#This Row],[Q1]]-(2*stats[[#This Row],[IQR]])),"")</f>
        <v>9.8880005713844195E-4</v>
      </c>
    </row>
    <row r="8392" spans="1:12" x14ac:dyDescent="0.25">
      <c r="A8392" s="4">
        <v>44454.69835648148</v>
      </c>
      <c r="B8392">
        <v>0</v>
      </c>
      <c r="C8392">
        <v>1</v>
      </c>
      <c r="D8392" s="5">
        <f>SUM(B$2:B8392)</f>
        <v>45</v>
      </c>
      <c r="E8392" s="5">
        <f>SUM(C$2:C8392)</f>
        <v>8391</v>
      </c>
      <c r="F8392" s="6">
        <f>IF(stats[[#This Row],[Column1]],stats[[#This Row],[Total Clear]]/stats[[#This Row],[Total Runs]],NA())</f>
        <v>5.3628888094386842E-3</v>
      </c>
      <c r="G8392" s="6">
        <f>SUM(B$2:B8392) / SUM(C$2:C8392)</f>
        <v>5.3628888094386842E-3</v>
      </c>
      <c r="H8392" s="7">
        <f>IFERROR(stats[[#This Row],[Column1]]-A8391,"")</f>
        <v>8.6805555474711582E-4</v>
      </c>
      <c r="I8392" s="7">
        <f>IFERROR(_xlfn.QUARTILE.INC(H$2:H8392,1),"")</f>
        <v>9.2592592409346253E-4</v>
      </c>
      <c r="J8392" s="7">
        <f>IFERROR(_xlfn.QUARTILE.INC(H$2:H8392,3),"")</f>
        <v>1.0532407395658083E-3</v>
      </c>
      <c r="K8392" s="7">
        <f>IFERROR(stats[[#This Row],[Q3]]-stats[[#This Row],[Q1]],"")</f>
        <v>1.273148154723458E-4</v>
      </c>
      <c r="L8392" s="7">
        <f>IFERROR(AVERAGEIFS(H$2:H8392, H$2:H8392, "&lt;" &amp;stats[[#This Row],[Q3]]+(2*stats[[#This Row],[IQR]]), H$2:H8392, "&gt;" &amp; stats[[#This Row],[Q1]]-(2*stats[[#This Row],[IQR]])),"")</f>
        <v>9.8878550610175951E-4</v>
      </c>
    </row>
    <row r="8393" spans="1:12" x14ac:dyDescent="0.25">
      <c r="A8393" s="4">
        <v>44454.699189814812</v>
      </c>
      <c r="B8393">
        <v>0</v>
      </c>
      <c r="C8393">
        <v>1</v>
      </c>
      <c r="D8393" s="5">
        <f>SUM(B$2:B8393)</f>
        <v>45</v>
      </c>
      <c r="E8393" s="5">
        <f>SUM(C$2:C8393)</f>
        <v>8392</v>
      </c>
      <c r="F8393" s="6">
        <f>IF(stats[[#This Row],[Column1]],stats[[#This Row],[Total Clear]]/stats[[#This Row],[Total Runs]],NA())</f>
        <v>5.362249761677788E-3</v>
      </c>
      <c r="G8393" s="6">
        <f>SUM(B$2:B8393) / SUM(C$2:C8393)</f>
        <v>5.362249761677788E-3</v>
      </c>
      <c r="H8393" s="7">
        <f>IFERROR(stats[[#This Row],[Column1]]-A8392,"")</f>
        <v>8.3333333168411627E-4</v>
      </c>
      <c r="I8393" s="7">
        <f>IFERROR(_xlfn.QUARTILE.INC(H$2:H8393,1),"")</f>
        <v>9.2592592409346253E-4</v>
      </c>
      <c r="J8393" s="7">
        <f>IFERROR(_xlfn.QUARTILE.INC(H$2:H8393,3),"")</f>
        <v>1.0532407395658083E-3</v>
      </c>
      <c r="K8393" s="7">
        <f>IFERROR(stats[[#This Row],[Q3]]-stats[[#This Row],[Q1]],"")</f>
        <v>1.273148154723458E-4</v>
      </c>
      <c r="L8393" s="7">
        <f>IFERROR(AVERAGEIFS(H$2:H8393, H$2:H8393, "&lt;" &amp;stats[[#This Row],[Q3]]+(2*stats[[#This Row],[IQR]]), H$2:H8393, "&gt;" &amp; stats[[#This Row],[Q1]]-(2*stats[[#This Row],[IQR]])),"")</f>
        <v>9.8876677466731952E-4</v>
      </c>
    </row>
    <row r="8394" spans="1:12" x14ac:dyDescent="0.25">
      <c r="A8394" s="4">
        <v>44454.70008101852</v>
      </c>
      <c r="B8394">
        <v>0</v>
      </c>
      <c r="C8394">
        <v>1</v>
      </c>
      <c r="D8394" s="5">
        <f>SUM(B$2:B8394)</f>
        <v>45</v>
      </c>
      <c r="E8394" s="5">
        <f>SUM(C$2:C8394)</f>
        <v>8393</v>
      </c>
      <c r="F8394" s="6">
        <f>IF(stats[[#This Row],[Column1]],stats[[#This Row],[Total Clear]]/stats[[#This Row],[Total Runs]],NA())</f>
        <v>5.3616108661980223E-3</v>
      </c>
      <c r="G8394" s="6">
        <f>SUM(B$2:B8394) / SUM(C$2:C8394)</f>
        <v>5.3616108661980223E-3</v>
      </c>
      <c r="H8394" s="7">
        <f>IFERROR(stats[[#This Row],[Column1]]-A8393,"")</f>
        <v>8.9120370830642059E-4</v>
      </c>
      <c r="I8394" s="7">
        <f>IFERROR(_xlfn.QUARTILE.INC(H$2:H8394,1),"")</f>
        <v>9.2592592409346253E-4</v>
      </c>
      <c r="J8394" s="7">
        <f>IFERROR(_xlfn.QUARTILE.INC(H$2:H8394,3),"")</f>
        <v>1.0532407395658083E-3</v>
      </c>
      <c r="K8394" s="7">
        <f>IFERROR(stats[[#This Row],[Q3]]-stats[[#This Row],[Q1]],"")</f>
        <v>1.273148154723458E-4</v>
      </c>
      <c r="L8394" s="7">
        <f>IFERROR(AVERAGEIFS(H$2:H8394, H$2:H8394, "&lt;" &amp;stats[[#This Row],[Q3]]+(2*stats[[#This Row],[IQR]]), H$2:H8394, "&gt;" &amp; stats[[#This Row],[Q1]]-(2*stats[[#This Row],[IQR]])),"")</f>
        <v>9.8875502008101087E-4</v>
      </c>
    </row>
    <row r="8395" spans="1:12" x14ac:dyDescent="0.25">
      <c r="A8395" s="4">
        <v>44454.700937499998</v>
      </c>
      <c r="B8395">
        <v>0</v>
      </c>
      <c r="C8395">
        <v>1</v>
      </c>
      <c r="D8395" s="5">
        <f>SUM(B$2:B8395)</f>
        <v>45</v>
      </c>
      <c r="E8395" s="5">
        <f>SUM(C$2:C8395)</f>
        <v>8394</v>
      </c>
      <c r="F8395" s="6">
        <f>IF(stats[[#This Row],[Column1]],stats[[#This Row],[Total Clear]]/stats[[#This Row],[Total Runs]],NA())</f>
        <v>5.3609721229449609E-3</v>
      </c>
      <c r="G8395" s="6">
        <f>SUM(B$2:B8395) / SUM(C$2:C8395)</f>
        <v>5.3609721229449609E-3</v>
      </c>
      <c r="H8395" s="7">
        <f>IFERROR(stats[[#This Row],[Column1]]-A8394,"")</f>
        <v>8.5648147796746343E-4</v>
      </c>
      <c r="I8395" s="7">
        <f>IFERROR(_xlfn.QUARTILE.INC(H$2:H8395,1),"")</f>
        <v>9.2592592409346253E-4</v>
      </c>
      <c r="J8395" s="7">
        <f>IFERROR(_xlfn.QUARTILE.INC(H$2:H8395,3),"")</f>
        <v>1.0532407395658083E-3</v>
      </c>
      <c r="K8395" s="7">
        <f>IFERROR(stats[[#This Row],[Q3]]-stats[[#This Row],[Q1]],"")</f>
        <v>1.273148154723458E-4</v>
      </c>
      <c r="L8395" s="7">
        <f>IFERROR(AVERAGEIFS(H$2:H8395, H$2:H8395, "&lt;" &amp;stats[[#This Row],[Q3]]+(2*stats[[#This Row],[IQR]]), H$2:H8395, "&gt;" &amp; stats[[#This Row],[Q1]]-(2*stats[[#This Row],[IQR]])),"")</f>
        <v>9.8873908542950937E-4</v>
      </c>
    </row>
    <row r="8396" spans="1:12" x14ac:dyDescent="0.25">
      <c r="A8396" s="4">
        <v>44454.701782407406</v>
      </c>
      <c r="B8396">
        <v>0</v>
      </c>
      <c r="C8396">
        <v>1</v>
      </c>
      <c r="D8396" s="5">
        <f>SUM(B$2:B8396)</f>
        <v>45</v>
      </c>
      <c r="E8396" s="5">
        <f>SUM(C$2:C8396)</f>
        <v>8395</v>
      </c>
      <c r="F8396" s="6">
        <f>IF(stats[[#This Row],[Column1]],stats[[#This Row],[Total Clear]]/stats[[#This Row],[Total Runs]],NA())</f>
        <v>5.3603335318642047E-3</v>
      </c>
      <c r="G8396" s="6">
        <f>SUM(B$2:B8396) / SUM(C$2:C8396)</f>
        <v>5.3603335318642047E-3</v>
      </c>
      <c r="H8396" s="7">
        <f>IFERROR(stats[[#This Row],[Column1]]-A8395,"")</f>
        <v>8.4490740846376866E-4</v>
      </c>
      <c r="I8396" s="7">
        <f>IFERROR(_xlfn.QUARTILE.INC(H$2:H8396,1),"")</f>
        <v>9.2592592409346253E-4</v>
      </c>
      <c r="J8396" s="7">
        <f>IFERROR(_xlfn.QUARTILE.INC(H$2:H8396,3),"")</f>
        <v>1.0532407395658083E-3</v>
      </c>
      <c r="K8396" s="7">
        <f>IFERROR(stats[[#This Row],[Q3]]-stats[[#This Row],[Q1]],"")</f>
        <v>1.273148154723458E-4</v>
      </c>
      <c r="L8396" s="7">
        <f>IFERROR(AVERAGEIFS(H$2:H8396, H$2:H8396, "&lt;" &amp;stats[[#This Row],[Q3]]+(2*stats[[#This Row],[IQR]]), H$2:H8396, "&gt;" &amp; stats[[#This Row],[Q1]]-(2*stats[[#This Row],[IQR]])),"")</f>
        <v>9.8872176048648772E-4</v>
      </c>
    </row>
    <row r="8397" spans="1:12" x14ac:dyDescent="0.25">
      <c r="A8397" s="4">
        <v>44454.702662037038</v>
      </c>
      <c r="B8397">
        <v>0</v>
      </c>
      <c r="C8397">
        <v>1</v>
      </c>
      <c r="D8397" s="5">
        <f>SUM(B$2:B8397)</f>
        <v>45</v>
      </c>
      <c r="E8397" s="5">
        <f>SUM(C$2:C8397)</f>
        <v>8396</v>
      </c>
      <c r="F8397" s="6">
        <f>IF(stats[[#This Row],[Column1]],stats[[#This Row],[Total Clear]]/stats[[#This Row],[Total Runs]],NA())</f>
        <v>5.3596950929013813E-3</v>
      </c>
      <c r="G8397" s="6">
        <f>SUM(B$2:B8397) / SUM(C$2:C8397)</f>
        <v>5.3596950929013813E-3</v>
      </c>
      <c r="H8397" s="7">
        <f>IFERROR(stats[[#This Row],[Column1]]-A8396,"")</f>
        <v>8.7962963152676821E-4</v>
      </c>
      <c r="I8397" s="7">
        <f>IFERROR(_xlfn.QUARTILE.INC(H$2:H8397,1),"")</f>
        <v>9.2592592409346253E-4</v>
      </c>
      <c r="J8397" s="7">
        <f>IFERROR(_xlfn.QUARTILE.INC(H$2:H8397,3),"")</f>
        <v>1.0532407395658083E-3</v>
      </c>
      <c r="K8397" s="7">
        <f>IFERROR(stats[[#This Row],[Q3]]-stats[[#This Row],[Q1]],"")</f>
        <v>1.273148154723458E-4</v>
      </c>
      <c r="L8397" s="7">
        <f>IFERROR(AVERAGEIFS(H$2:H8397, H$2:H8397, "&lt;" &amp;stats[[#This Row],[Q3]]+(2*stats[[#This Row],[IQR]]), H$2:H8397, "&gt;" &amp; stats[[#This Row],[Q1]]-(2*stats[[#This Row],[IQR]])),"")</f>
        <v>9.8870862160548587E-4</v>
      </c>
    </row>
    <row r="8398" spans="1:12" x14ac:dyDescent="0.25">
      <c r="A8398" s="4">
        <v>44454.703506944446</v>
      </c>
      <c r="B8398">
        <v>0</v>
      </c>
      <c r="C8398">
        <v>1</v>
      </c>
      <c r="D8398" s="5">
        <f>SUM(B$2:B8398)</f>
        <v>45</v>
      </c>
      <c r="E8398" s="5">
        <f>SUM(C$2:C8398)</f>
        <v>8397</v>
      </c>
      <c r="F8398" s="6">
        <f>IF(stats[[#This Row],[Column1]],stats[[#This Row],[Total Clear]]/stats[[#This Row],[Total Runs]],NA())</f>
        <v>5.3590568060021436E-3</v>
      </c>
      <c r="G8398" s="6">
        <f>SUM(B$2:B8398) / SUM(C$2:C8398)</f>
        <v>5.3590568060021436E-3</v>
      </c>
      <c r="H8398" s="7">
        <f>IFERROR(stats[[#This Row],[Column1]]-A8397,"")</f>
        <v>8.4490740846376866E-4</v>
      </c>
      <c r="I8398" s="7">
        <f>IFERROR(_xlfn.QUARTILE.INC(H$2:H8398,1),"")</f>
        <v>9.2592592409346253E-4</v>
      </c>
      <c r="J8398" s="7">
        <f>IFERROR(_xlfn.QUARTILE.INC(H$2:H8398,3),"")</f>
        <v>1.0532407395658083E-3</v>
      </c>
      <c r="K8398" s="7">
        <f>IFERROR(stats[[#This Row],[Q3]]-stats[[#This Row],[Q1]],"")</f>
        <v>1.273148154723458E-4</v>
      </c>
      <c r="L8398" s="7">
        <f>IFERROR(AVERAGEIFS(H$2:H8398, H$2:H8398, "&lt;" &amp;stats[[#This Row],[Q3]]+(2*stats[[#This Row],[IQR]]), H$2:H8398, "&gt;" &amp; stats[[#This Row],[Q1]]-(2*stats[[#This Row],[IQR]])),"")</f>
        <v>9.8869130450371053E-4</v>
      </c>
    </row>
    <row r="8399" spans="1:12" x14ac:dyDescent="0.25">
      <c r="A8399" s="4">
        <v>44454.704363425924</v>
      </c>
      <c r="B8399">
        <v>0</v>
      </c>
      <c r="C8399">
        <v>1</v>
      </c>
      <c r="D8399" s="5">
        <f>SUM(B$2:B8399)</f>
        <v>45</v>
      </c>
      <c r="E8399" s="5">
        <f>SUM(C$2:C8399)</f>
        <v>8398</v>
      </c>
      <c r="F8399" s="6">
        <f>IF(stats[[#This Row],[Column1]],stats[[#This Row],[Total Clear]]/stats[[#This Row],[Total Runs]],NA())</f>
        <v>5.3584186711121695E-3</v>
      </c>
      <c r="G8399" s="6">
        <f>SUM(B$2:B8399) / SUM(C$2:C8399)</f>
        <v>5.3584186711121695E-3</v>
      </c>
      <c r="H8399" s="7">
        <f>IFERROR(stats[[#This Row],[Column1]]-A8398,"")</f>
        <v>8.5648147796746343E-4</v>
      </c>
      <c r="I8399" s="7">
        <f>IFERROR(_xlfn.QUARTILE.INC(H$2:H8399,1),"")</f>
        <v>9.2592592409346253E-4</v>
      </c>
      <c r="J8399" s="7">
        <f>IFERROR(_xlfn.QUARTILE.INC(H$2:H8399,3),"")</f>
        <v>1.0532407395658083E-3</v>
      </c>
      <c r="K8399" s="7">
        <f>IFERROR(stats[[#This Row],[Q3]]-stats[[#This Row],[Q1]],"")</f>
        <v>1.273148154723458E-4</v>
      </c>
      <c r="L8399" s="7">
        <f>IFERROR(AVERAGEIFS(H$2:H8399, H$2:H8399, "&lt;" &amp;stats[[#This Row],[Q3]]+(2*stats[[#This Row],[IQR]]), H$2:H8399, "&gt;" &amp; stats[[#This Row],[Q1]]-(2*stats[[#This Row],[IQR]])),"")</f>
        <v>9.8867538519888977E-4</v>
      </c>
    </row>
    <row r="8400" spans="1:12" x14ac:dyDescent="0.25">
      <c r="A8400" s="4">
        <v>44454.705254629633</v>
      </c>
      <c r="B8400">
        <v>0</v>
      </c>
      <c r="C8400">
        <v>1</v>
      </c>
      <c r="D8400" s="5">
        <f>SUM(B$2:B8400)</f>
        <v>45</v>
      </c>
      <c r="E8400" s="5">
        <f>SUM(C$2:C8400)</f>
        <v>8399</v>
      </c>
      <c r="F8400" s="6">
        <f>IF(stats[[#This Row],[Column1]],stats[[#This Row],[Total Clear]]/stats[[#This Row],[Total Runs]],NA())</f>
        <v>5.357780688177164E-3</v>
      </c>
      <c r="G8400" s="6">
        <f>SUM(B$2:B8400) / SUM(C$2:C8400)</f>
        <v>5.357780688177164E-3</v>
      </c>
      <c r="H8400" s="7">
        <f>IFERROR(stats[[#This Row],[Column1]]-A8399,"")</f>
        <v>8.9120370830642059E-4</v>
      </c>
      <c r="I8400" s="7">
        <f>IFERROR(_xlfn.QUARTILE.INC(H$2:H8400,1),"")</f>
        <v>9.2592592409346253E-4</v>
      </c>
      <c r="J8400" s="7">
        <f>IFERROR(_xlfn.QUARTILE.INC(H$2:H8400,3),"")</f>
        <v>1.0532407395658083E-3</v>
      </c>
      <c r="K8400" s="7">
        <f>IFERROR(stats[[#This Row],[Q3]]-stats[[#This Row],[Q1]],"")</f>
        <v>1.273148154723458E-4</v>
      </c>
      <c r="L8400" s="7">
        <f>IFERROR(AVERAGEIFS(H$2:H8400, H$2:H8400, "&lt;" &amp;stats[[#This Row],[Q3]]+(2*stats[[#This Row],[IQR]]), H$2:H8400, "&gt;" &amp; stats[[#This Row],[Q1]]-(2*stats[[#This Row],[IQR]])),"")</f>
        <v>9.8866365010655982E-4</v>
      </c>
    </row>
    <row r="8401" spans="1:12" x14ac:dyDescent="0.25">
      <c r="A8401" s="4">
        <v>44454.706099537034</v>
      </c>
      <c r="B8401">
        <v>0</v>
      </c>
      <c r="C8401">
        <v>1</v>
      </c>
      <c r="D8401" s="5">
        <f>SUM(B$2:B8401)</f>
        <v>45</v>
      </c>
      <c r="E8401" s="5">
        <f>SUM(C$2:C8401)</f>
        <v>8400</v>
      </c>
      <c r="F8401" s="6">
        <f>IF(stats[[#This Row],[Column1]],stats[[#This Row],[Total Clear]]/stats[[#This Row],[Total Runs]],NA())</f>
        <v>5.3571428571428572E-3</v>
      </c>
      <c r="G8401" s="6">
        <f>SUM(B$2:B8401) / SUM(C$2:C8401)</f>
        <v>5.3571428571428572E-3</v>
      </c>
      <c r="H8401" s="7">
        <f>IFERROR(stats[[#This Row],[Column1]]-A8400,"")</f>
        <v>8.4490740118781105E-4</v>
      </c>
      <c r="I8401" s="7">
        <f>IFERROR(_xlfn.QUARTILE.INC(H$2:H8401,1),"")</f>
        <v>9.2592592409346253E-4</v>
      </c>
      <c r="J8401" s="7">
        <f>IFERROR(_xlfn.QUARTILE.INC(H$2:H8401,3),"")</f>
        <v>1.0532407395658083E-3</v>
      </c>
      <c r="K8401" s="7">
        <f>IFERROR(stats[[#This Row],[Q3]]-stats[[#This Row],[Q1]],"")</f>
        <v>1.273148154723458E-4</v>
      </c>
      <c r="L8401" s="7">
        <f>IFERROR(AVERAGEIFS(H$2:H8401, H$2:H8401, "&lt;" &amp;stats[[#This Row],[Q3]]+(2*stats[[#This Row],[IQR]]), H$2:H8401, "&gt;" &amp; stats[[#This Row],[Q1]]-(2*stats[[#This Row],[IQR]])),"")</f>
        <v>9.8864634467151478E-4</v>
      </c>
    </row>
    <row r="8402" spans="1:12" x14ac:dyDescent="0.25">
      <c r="A8402" s="4">
        <v>44454.706909722219</v>
      </c>
      <c r="B8402">
        <v>0</v>
      </c>
      <c r="C8402">
        <v>1</v>
      </c>
      <c r="D8402" s="5">
        <f>SUM(B$2:B8402)</f>
        <v>45</v>
      </c>
      <c r="E8402" s="5">
        <f>SUM(C$2:C8402)</f>
        <v>8401</v>
      </c>
      <c r="F8402" s="6">
        <f>IF(stats[[#This Row],[Column1]],stats[[#This Row],[Total Clear]]/stats[[#This Row],[Total Runs]],NA())</f>
        <v>5.356505177955005E-3</v>
      </c>
      <c r="G8402" s="6">
        <f>SUM(B$2:B8402) / SUM(C$2:C8402)</f>
        <v>5.356505177955005E-3</v>
      </c>
      <c r="H8402" s="7">
        <f>IFERROR(stats[[#This Row],[Column1]]-A8401,"")</f>
        <v>8.1018518540076911E-4</v>
      </c>
      <c r="I8402" s="7">
        <f>IFERROR(_xlfn.QUARTILE.INC(H$2:H8402,1),"")</f>
        <v>9.2592592409346253E-4</v>
      </c>
      <c r="J8402" s="7">
        <f>IFERROR(_xlfn.QUARTILE.INC(H$2:H8402,3),"")</f>
        <v>1.0532407395658083E-3</v>
      </c>
      <c r="K8402" s="7">
        <f>IFERROR(stats[[#This Row],[Q3]]-stats[[#This Row],[Q1]],"")</f>
        <v>1.273148154723458E-4</v>
      </c>
      <c r="L8402" s="7">
        <f>IFERROR(AVERAGEIFS(H$2:H8402, H$2:H8402, "&lt;" &amp;stats[[#This Row],[Q3]]+(2*stats[[#This Row],[IQR]]), H$2:H8402, "&gt;" &amp; stats[[#This Row],[Q1]]-(2*stats[[#This Row],[IQR]])),"")</f>
        <v>9.8862486403125606E-4</v>
      </c>
    </row>
    <row r="8403" spans="1:12" x14ac:dyDescent="0.25">
      <c r="A8403" s="4">
        <v>44454.707835648151</v>
      </c>
      <c r="B8403">
        <v>0</v>
      </c>
      <c r="C8403">
        <v>1</v>
      </c>
      <c r="D8403" s="5">
        <f>SUM(B$2:B8403)</f>
        <v>45</v>
      </c>
      <c r="E8403" s="5">
        <f>SUM(C$2:C8403)</f>
        <v>8402</v>
      </c>
      <c r="F8403" s="6">
        <f>IF(stats[[#This Row],[Column1]],stats[[#This Row],[Total Clear]]/stats[[#This Row],[Total Runs]],NA())</f>
        <v>5.3558676505593905E-3</v>
      </c>
      <c r="G8403" s="6">
        <f>SUM(B$2:B8403) / SUM(C$2:C8403)</f>
        <v>5.3558676505593905E-3</v>
      </c>
      <c r="H8403" s="7">
        <f>IFERROR(stats[[#This Row],[Column1]]-A8402,"")</f>
        <v>9.2592593136942014E-4</v>
      </c>
      <c r="I8403" s="7">
        <f>IFERROR(_xlfn.QUARTILE.INC(H$2:H8403,1),"")</f>
        <v>9.2592592409346253E-4</v>
      </c>
      <c r="J8403" s="7">
        <f>IFERROR(_xlfn.QUARTILE.INC(H$2:H8403,3),"")</f>
        <v>1.0532407395658083E-3</v>
      </c>
      <c r="K8403" s="7">
        <f>IFERROR(stats[[#This Row],[Q3]]-stats[[#This Row],[Q1]],"")</f>
        <v>1.273148154723458E-4</v>
      </c>
      <c r="L8403" s="7">
        <f>IFERROR(AVERAGEIFS(H$2:H8403, H$2:H8403, "&lt;" &amp;stats[[#This Row],[Q3]]+(2*stats[[#This Row],[IQR]]), H$2:H8403, "&gt;" &amp; stats[[#This Row],[Q1]]-(2*stats[[#This Row],[IQR]])),"")</f>
        <v>9.886173181252911E-4</v>
      </c>
    </row>
    <row r="8404" spans="1:12" x14ac:dyDescent="0.25">
      <c r="A8404" s="4">
        <v>44454.708645833336</v>
      </c>
      <c r="B8404">
        <v>0</v>
      </c>
      <c r="C8404">
        <v>1</v>
      </c>
      <c r="D8404" s="5">
        <f>SUM(B$2:B8404)</f>
        <v>45</v>
      </c>
      <c r="E8404" s="5">
        <f>SUM(C$2:C8404)</f>
        <v>8403</v>
      </c>
      <c r="F8404" s="6">
        <f>IF(stats[[#This Row],[Column1]],stats[[#This Row],[Total Clear]]/stats[[#This Row],[Total Runs]],NA())</f>
        <v>5.3552302749018208E-3</v>
      </c>
      <c r="G8404" s="6">
        <f>SUM(B$2:B8404) / SUM(C$2:C8404)</f>
        <v>5.3552302749018208E-3</v>
      </c>
      <c r="H8404" s="7">
        <f>IFERROR(stats[[#This Row],[Column1]]-A8403,"")</f>
        <v>8.1018518540076911E-4</v>
      </c>
      <c r="I8404" s="7">
        <f>IFERROR(_xlfn.QUARTILE.INC(H$2:H8404,1),"")</f>
        <v>9.2592592409346253E-4</v>
      </c>
      <c r="J8404" s="7">
        <f>IFERROR(_xlfn.QUARTILE.INC(H$2:H8404,3),"")</f>
        <v>1.0532407395658083E-3</v>
      </c>
      <c r="K8404" s="7">
        <f>IFERROR(stats[[#This Row],[Q3]]-stats[[#This Row],[Q1]],"")</f>
        <v>1.273148154723458E-4</v>
      </c>
      <c r="L8404" s="7">
        <f>IFERROR(AVERAGEIFS(H$2:H8404, H$2:H8404, "&lt;" &amp;stats[[#This Row],[Q3]]+(2*stats[[#This Row],[IQR]]), H$2:H8404, "&gt;" &amp; stats[[#This Row],[Q1]]-(2*stats[[#This Row],[IQR]])),"")</f>
        <v>9.8859584614782725E-4</v>
      </c>
    </row>
    <row r="8405" spans="1:12" x14ac:dyDescent="0.25">
      <c r="A8405" s="4">
        <v>44454.709513888891</v>
      </c>
      <c r="B8405">
        <v>0</v>
      </c>
      <c r="C8405">
        <v>1</v>
      </c>
      <c r="D8405" s="5">
        <f>SUM(B$2:B8405)</f>
        <v>45</v>
      </c>
      <c r="E8405" s="5">
        <f>SUM(C$2:C8405)</f>
        <v>8404</v>
      </c>
      <c r="F8405" s="6">
        <f>IF(stats[[#This Row],[Column1]],stats[[#This Row],[Total Clear]]/stats[[#This Row],[Total Runs]],NA())</f>
        <v>5.3545930509281293E-3</v>
      </c>
      <c r="G8405" s="6">
        <f>SUM(B$2:B8405) / SUM(C$2:C8405)</f>
        <v>5.3545930509281293E-3</v>
      </c>
      <c r="H8405" s="7">
        <f>IFERROR(stats[[#This Row],[Column1]]-A8404,"")</f>
        <v>8.6805555474711582E-4</v>
      </c>
      <c r="I8405" s="7">
        <f>IFERROR(_xlfn.QUARTILE.INC(H$2:H8405,1),"")</f>
        <v>9.2592592409346253E-4</v>
      </c>
      <c r="J8405" s="7">
        <f>IFERROR(_xlfn.QUARTILE.INC(H$2:H8405,3),"")</f>
        <v>1.0532407395658083E-3</v>
      </c>
      <c r="K8405" s="7">
        <f>IFERROR(stats[[#This Row],[Q3]]-stats[[#This Row],[Q1]],"")</f>
        <v>1.273148154723458E-4</v>
      </c>
      <c r="L8405" s="7">
        <f>IFERROR(AVERAGEIFS(H$2:H8405, H$2:H8405, "&lt;" &amp;stats[[#This Row],[Q3]]+(2*stats[[#This Row],[IQR]]), H$2:H8405, "&gt;" &amp; stats[[#This Row],[Q1]]-(2*stats[[#This Row],[IQR]])),"")</f>
        <v>9.8858134244293001E-4</v>
      </c>
    </row>
    <row r="8406" spans="1:12" x14ac:dyDescent="0.25">
      <c r="A8406" s="4">
        <v>44454.710358796299</v>
      </c>
      <c r="B8406">
        <v>0</v>
      </c>
      <c r="C8406">
        <v>1</v>
      </c>
      <c r="D8406" s="5">
        <f>SUM(B$2:B8406)</f>
        <v>45</v>
      </c>
      <c r="E8406" s="5">
        <f>SUM(C$2:C8406)</f>
        <v>8405</v>
      </c>
      <c r="F8406" s="6">
        <f>IF(stats[[#This Row],[Column1]],stats[[#This Row],[Total Clear]]/stats[[#This Row],[Total Runs]],NA())</f>
        <v>5.353955978584176E-3</v>
      </c>
      <c r="G8406" s="6">
        <f>SUM(B$2:B8406) / SUM(C$2:C8406)</f>
        <v>5.353955978584176E-3</v>
      </c>
      <c r="H8406" s="7">
        <f>IFERROR(stats[[#This Row],[Column1]]-A8405,"")</f>
        <v>8.4490740846376866E-4</v>
      </c>
      <c r="I8406" s="7">
        <f>IFERROR(_xlfn.QUARTILE.INC(H$2:H8406,1),"")</f>
        <v>9.2592592409346253E-4</v>
      </c>
      <c r="J8406" s="7">
        <f>IFERROR(_xlfn.QUARTILE.INC(H$2:H8406,3),"")</f>
        <v>1.0532407395658083E-3</v>
      </c>
      <c r="K8406" s="7">
        <f>IFERROR(stats[[#This Row],[Q3]]-stats[[#This Row],[Q1]],"")</f>
        <v>1.273148154723458E-4</v>
      </c>
      <c r="L8406" s="7">
        <f>IFERROR(AVERAGEIFS(H$2:H8406, H$2:H8406, "&lt;" &amp;stats[[#This Row],[Q3]]+(2*stats[[#This Row],[IQR]]), H$2:H8406, "&gt;" &amp; stats[[#This Row],[Q1]]-(2*stats[[#This Row],[IQR]])),"")</f>
        <v>9.8856405732094025E-4</v>
      </c>
    </row>
    <row r="8407" spans="1:12" x14ac:dyDescent="0.25">
      <c r="A8407" s="4">
        <v>44454.7112037037</v>
      </c>
      <c r="B8407">
        <v>0</v>
      </c>
      <c r="C8407">
        <v>1</v>
      </c>
      <c r="D8407" s="5">
        <f>SUM(B$2:B8407)</f>
        <v>45</v>
      </c>
      <c r="E8407" s="5">
        <f>SUM(C$2:C8407)</f>
        <v>8406</v>
      </c>
      <c r="F8407" s="6">
        <f>IF(stats[[#This Row],[Column1]],stats[[#This Row],[Total Clear]]/stats[[#This Row],[Total Runs]],NA())</f>
        <v>5.3533190578158455E-3</v>
      </c>
      <c r="G8407" s="6">
        <f>SUM(B$2:B8407) / SUM(C$2:C8407)</f>
        <v>5.3533190578158455E-3</v>
      </c>
      <c r="H8407" s="7">
        <f>IFERROR(stats[[#This Row],[Column1]]-A8406,"")</f>
        <v>8.4490740118781105E-4</v>
      </c>
      <c r="I8407" s="7">
        <f>IFERROR(_xlfn.QUARTILE.INC(H$2:H8407,1),"")</f>
        <v>9.2592592409346253E-4</v>
      </c>
      <c r="J8407" s="7">
        <f>IFERROR(_xlfn.QUARTILE.INC(H$2:H8407,3),"")</f>
        <v>1.0532407395658083E-3</v>
      </c>
      <c r="K8407" s="7">
        <f>IFERROR(stats[[#This Row],[Q3]]-stats[[#This Row],[Q1]],"")</f>
        <v>1.273148154723458E-4</v>
      </c>
      <c r="L8407" s="7">
        <f>IFERROR(AVERAGEIFS(H$2:H8407, H$2:H8407, "&lt;" &amp;stats[[#This Row],[Q3]]+(2*stats[[#This Row],[IQR]]), H$2:H8407, "&gt;" &amp; stats[[#This Row],[Q1]]-(2*stats[[#This Row],[IQR]])),"")</f>
        <v>9.8854677635665136E-4</v>
      </c>
    </row>
    <row r="8408" spans="1:12" x14ac:dyDescent="0.25">
      <c r="A8408" s="4">
        <v>44454.712048611109</v>
      </c>
      <c r="B8408">
        <v>0</v>
      </c>
      <c r="C8408">
        <v>1</v>
      </c>
      <c r="D8408" s="5">
        <f>SUM(B$2:B8408)</f>
        <v>45</v>
      </c>
      <c r="E8408" s="5">
        <f>SUM(C$2:C8408)</f>
        <v>8407</v>
      </c>
      <c r="F8408" s="6">
        <f>IF(stats[[#This Row],[Column1]],stats[[#This Row],[Total Clear]]/stats[[#This Row],[Total Runs]],NA())</f>
        <v>5.3526822885690498E-3</v>
      </c>
      <c r="G8408" s="6">
        <f>SUM(B$2:B8408) / SUM(C$2:C8408)</f>
        <v>5.3526822885690498E-3</v>
      </c>
      <c r="H8408" s="7">
        <f>IFERROR(stats[[#This Row],[Column1]]-A8407,"")</f>
        <v>8.4490740846376866E-4</v>
      </c>
      <c r="I8408" s="7">
        <f>IFERROR(_xlfn.QUARTILE.INC(H$2:H8408,1),"")</f>
        <v>9.2592592409346253E-4</v>
      </c>
      <c r="J8408" s="7">
        <f>IFERROR(_xlfn.QUARTILE.INC(H$2:H8408,3),"")</f>
        <v>1.0532407395658083E-3</v>
      </c>
      <c r="K8408" s="7">
        <f>IFERROR(stats[[#This Row],[Q3]]-stats[[#This Row],[Q1]],"")</f>
        <v>1.273148154723458E-4</v>
      </c>
      <c r="L8408" s="7">
        <f>IFERROR(AVERAGEIFS(H$2:H8408, H$2:H8408, "&lt;" &amp;stats[[#This Row],[Q3]]+(2*stats[[#This Row],[IQR]]), H$2:H8408, "&gt;" &amp; stats[[#This Row],[Q1]]-(2*stats[[#This Row],[IQR]])),"")</f>
        <v>9.8852949955031359E-4</v>
      </c>
    </row>
    <row r="8409" spans="1:12" x14ac:dyDescent="0.25">
      <c r="A8409" s="4">
        <v>44454.712951388887</v>
      </c>
      <c r="B8409">
        <v>0</v>
      </c>
      <c r="C8409">
        <v>1</v>
      </c>
      <c r="D8409" s="5">
        <f>SUM(B$2:B8409)</f>
        <v>45</v>
      </c>
      <c r="E8409" s="5">
        <f>SUM(C$2:C8409)</f>
        <v>8408</v>
      </c>
      <c r="F8409" s="6">
        <f>IF(stats[[#This Row],[Column1]],stats[[#This Row],[Total Clear]]/stats[[#This Row],[Total Runs]],NA())</f>
        <v>5.3520456707897238E-3</v>
      </c>
      <c r="G8409" s="6">
        <f>SUM(B$2:B8409) / SUM(C$2:C8409)</f>
        <v>5.3520456707897238E-3</v>
      </c>
      <c r="H8409" s="7">
        <f>IFERROR(stats[[#This Row],[Column1]]-A8408,"")</f>
        <v>9.0277777781011537E-4</v>
      </c>
      <c r="I8409" s="7">
        <f>IFERROR(_xlfn.QUARTILE.INC(H$2:H8409,1),"")</f>
        <v>9.2592592409346253E-4</v>
      </c>
      <c r="J8409" s="7">
        <f>IFERROR(_xlfn.QUARTILE.INC(H$2:H8409,3),"")</f>
        <v>1.0532407395658083E-3</v>
      </c>
      <c r="K8409" s="7">
        <f>IFERROR(stats[[#This Row],[Q3]]-stats[[#This Row],[Q1]],"")</f>
        <v>1.273148154723458E-4</v>
      </c>
      <c r="L8409" s="7">
        <f>IFERROR(AVERAGEIFS(H$2:H8409, H$2:H8409, "&lt;" &amp;stats[[#This Row],[Q3]]+(2*stats[[#This Row],[IQR]]), H$2:H8409, "&gt;" &amp; stats[[#This Row],[Q1]]-(2*stats[[#This Row],[IQR]])),"")</f>
        <v>9.8851918665533592E-4</v>
      </c>
    </row>
    <row r="8410" spans="1:12" x14ac:dyDescent="0.25">
      <c r="A8410" s="4">
        <v>44454.713819444441</v>
      </c>
      <c r="B8410">
        <v>0</v>
      </c>
      <c r="C8410">
        <v>1</v>
      </c>
      <c r="D8410" s="5">
        <f>SUM(B$2:B8410)</f>
        <v>45</v>
      </c>
      <c r="E8410" s="5">
        <f>SUM(C$2:C8410)</f>
        <v>8409</v>
      </c>
      <c r="F8410" s="6">
        <f>IF(stats[[#This Row],[Column1]],stats[[#This Row],[Total Clear]]/stats[[#This Row],[Total Runs]],NA())</f>
        <v>5.3514092044238317E-3</v>
      </c>
      <c r="G8410" s="6">
        <f>SUM(B$2:B8410) / SUM(C$2:C8410)</f>
        <v>5.3514092044238317E-3</v>
      </c>
      <c r="H8410" s="7">
        <f>IFERROR(stats[[#This Row],[Column1]]-A8409,"")</f>
        <v>8.6805555474711582E-4</v>
      </c>
      <c r="I8410" s="7">
        <f>IFERROR(_xlfn.QUARTILE.INC(H$2:H8410,1),"")</f>
        <v>9.2592592409346253E-4</v>
      </c>
      <c r="J8410" s="7">
        <f>IFERROR(_xlfn.QUARTILE.INC(H$2:H8410,3),"")</f>
        <v>1.0532407395658083E-3</v>
      </c>
      <c r="K8410" s="7">
        <f>IFERROR(stats[[#This Row],[Q3]]-stats[[#This Row],[Q1]],"")</f>
        <v>1.273148154723458E-4</v>
      </c>
      <c r="L8410" s="7">
        <f>IFERROR(AVERAGEIFS(H$2:H8410, H$2:H8410, "&lt;" &amp;stats[[#This Row],[Q3]]+(2*stats[[#This Row],[IQR]]), H$2:H8410, "&gt;" &amp; stats[[#This Row],[Q1]]-(2*stats[[#This Row],[IQR]])),"")</f>
        <v>9.885047008891131E-4</v>
      </c>
    </row>
    <row r="8411" spans="1:12" x14ac:dyDescent="0.25">
      <c r="A8411" s="4">
        <v>44454.714687500003</v>
      </c>
      <c r="B8411">
        <v>0</v>
      </c>
      <c r="C8411">
        <v>1</v>
      </c>
      <c r="D8411" s="5">
        <f>SUM(B$2:B8411)</f>
        <v>45</v>
      </c>
      <c r="E8411" s="5">
        <f>SUM(C$2:C8411)</f>
        <v>8410</v>
      </c>
      <c r="F8411" s="6">
        <f>IF(stats[[#This Row],[Column1]],stats[[#This Row],[Total Clear]]/stats[[#This Row],[Total Runs]],NA())</f>
        <v>5.3507728894173602E-3</v>
      </c>
      <c r="G8411" s="6">
        <f>SUM(B$2:B8411) / SUM(C$2:C8411)</f>
        <v>5.3507728894173602E-3</v>
      </c>
      <c r="H8411" s="7">
        <f>IFERROR(stats[[#This Row],[Column1]]-A8410,"")</f>
        <v>8.6805556202307343E-4</v>
      </c>
      <c r="I8411" s="7">
        <f>IFERROR(_xlfn.QUARTILE.INC(H$2:H8411,1),"")</f>
        <v>9.2592592409346253E-4</v>
      </c>
      <c r="J8411" s="7">
        <f>IFERROR(_xlfn.QUARTILE.INC(H$2:H8411,3),"")</f>
        <v>1.0532407395658083E-3</v>
      </c>
      <c r="K8411" s="7">
        <f>IFERROR(stats[[#This Row],[Q3]]-stats[[#This Row],[Q1]],"")</f>
        <v>1.273148154723458E-4</v>
      </c>
      <c r="L8411" s="7">
        <f>IFERROR(AVERAGEIFS(H$2:H8411, H$2:H8411, "&lt;" &amp;stats[[#This Row],[Q3]]+(2*stats[[#This Row],[IQR]]), H$2:H8411, "&gt;" &amp; stats[[#This Row],[Q1]]-(2*stats[[#This Row],[IQR]])),"")</f>
        <v>9.8849021860717649E-4</v>
      </c>
    </row>
    <row r="8412" spans="1:12" x14ac:dyDescent="0.25">
      <c r="A8412" s="4">
        <v>44454.715601851851</v>
      </c>
      <c r="B8412">
        <v>0</v>
      </c>
      <c r="C8412">
        <v>1</v>
      </c>
      <c r="D8412" s="5">
        <f>SUM(B$2:B8412)</f>
        <v>45</v>
      </c>
      <c r="E8412" s="5">
        <f>SUM(C$2:C8412)</f>
        <v>8411</v>
      </c>
      <c r="F8412" s="6">
        <f>IF(stats[[#This Row],[Column1]],stats[[#This Row],[Total Clear]]/stats[[#This Row],[Total Runs]],NA())</f>
        <v>5.350136725716324E-3</v>
      </c>
      <c r="G8412" s="6">
        <f>SUM(B$2:B8412) / SUM(C$2:C8412)</f>
        <v>5.350136725716324E-3</v>
      </c>
      <c r="H8412" s="7">
        <f>IFERROR(stats[[#This Row],[Column1]]-A8411,"")</f>
        <v>9.1435184731381014E-4</v>
      </c>
      <c r="I8412" s="7">
        <f>IFERROR(_xlfn.QUARTILE.INC(H$2:H8412,1),"")</f>
        <v>9.2592592409346253E-4</v>
      </c>
      <c r="J8412" s="7">
        <f>IFERROR(_xlfn.QUARTILE.INC(H$2:H8412,3),"")</f>
        <v>1.0532407395658083E-3</v>
      </c>
      <c r="K8412" s="7">
        <f>IFERROR(stats[[#This Row],[Q3]]-stats[[#This Row],[Q1]],"")</f>
        <v>1.273148154723458E-4</v>
      </c>
      <c r="L8412" s="7">
        <f>IFERROR(AVERAGEIFS(H$2:H8412, H$2:H8412, "&lt;" &amp;stats[[#This Row],[Q3]]+(2*stats[[#This Row],[IQR]]), H$2:H8412, "&gt;" &amp; stats[[#This Row],[Q1]]-(2*stats[[#This Row],[IQR]])),"")</f>
        <v>9.8848130560269315E-4</v>
      </c>
    </row>
    <row r="8413" spans="1:12" x14ac:dyDescent="0.25">
      <c r="A8413" s="4">
        <v>44454.716458333336</v>
      </c>
      <c r="B8413">
        <v>0</v>
      </c>
      <c r="C8413">
        <v>1</v>
      </c>
      <c r="D8413" s="5">
        <f>SUM(B$2:B8413)</f>
        <v>45</v>
      </c>
      <c r="E8413" s="5">
        <f>SUM(C$2:C8413)</f>
        <v>8412</v>
      </c>
      <c r="F8413" s="6">
        <f>IF(stats[[#This Row],[Column1]],stats[[#This Row],[Total Clear]]/stats[[#This Row],[Total Runs]],NA())</f>
        <v>5.3495007132667617E-3</v>
      </c>
      <c r="G8413" s="6">
        <f>SUM(B$2:B8413) / SUM(C$2:C8413)</f>
        <v>5.3495007132667617E-3</v>
      </c>
      <c r="H8413" s="7">
        <f>IFERROR(stats[[#This Row],[Column1]]-A8412,"")</f>
        <v>8.5648148524342105E-4</v>
      </c>
      <c r="I8413" s="7">
        <f>IFERROR(_xlfn.QUARTILE.INC(H$2:H8413,1),"")</f>
        <v>9.2592592409346253E-4</v>
      </c>
      <c r="J8413" s="7">
        <f>IFERROR(_xlfn.QUARTILE.INC(H$2:H8413,3),"")</f>
        <v>1.0532407395658083E-3</v>
      </c>
      <c r="K8413" s="7">
        <f>IFERROR(stats[[#This Row],[Q3]]-stats[[#This Row],[Q1]],"")</f>
        <v>1.273148154723458E-4</v>
      </c>
      <c r="L8413" s="7">
        <f>IFERROR(AVERAGEIFS(H$2:H8413, H$2:H8413, "&lt;" &amp;stats[[#This Row],[Q3]]+(2*stats[[#This Row],[IQR]]), H$2:H8413, "&gt;" &amp; stats[[#This Row],[Q1]]-(2*stats[[#This Row],[IQR]])),"")</f>
        <v>9.8846543833254539E-4</v>
      </c>
    </row>
    <row r="8414" spans="1:12" x14ac:dyDescent="0.25">
      <c r="A8414" s="4">
        <v>44454.717326388891</v>
      </c>
      <c r="B8414">
        <v>0</v>
      </c>
      <c r="C8414">
        <v>1</v>
      </c>
      <c r="D8414" s="5">
        <f>SUM(B$2:B8414)</f>
        <v>45</v>
      </c>
      <c r="E8414" s="5">
        <f>SUM(C$2:C8414)</f>
        <v>8413</v>
      </c>
      <c r="F8414" s="6">
        <f>IF(stats[[#This Row],[Column1]],stats[[#This Row],[Total Clear]]/stats[[#This Row],[Total Runs]],NA())</f>
        <v>5.3488648520147392E-3</v>
      </c>
      <c r="G8414" s="6">
        <f>SUM(B$2:B8414) / SUM(C$2:C8414)</f>
        <v>5.3488648520147392E-3</v>
      </c>
      <c r="H8414" s="7">
        <f>IFERROR(stats[[#This Row],[Column1]]-A8413,"")</f>
        <v>8.6805555474711582E-4</v>
      </c>
      <c r="I8414" s="7">
        <f>IFERROR(_xlfn.QUARTILE.INC(H$2:H8414,1),"")</f>
        <v>9.2592592409346253E-4</v>
      </c>
      <c r="J8414" s="7">
        <f>IFERROR(_xlfn.QUARTILE.INC(H$2:H8414,3),"")</f>
        <v>1.0532407395658083E-3</v>
      </c>
      <c r="K8414" s="7">
        <f>IFERROR(stats[[#This Row],[Q3]]-stats[[#This Row],[Q1]],"")</f>
        <v>1.273148154723458E-4</v>
      </c>
      <c r="L8414" s="7">
        <f>IFERROR(AVERAGEIFS(H$2:H8414, H$2:H8414, "&lt;" &amp;stats[[#This Row],[Q3]]+(2*stats[[#This Row],[IQR]]), H$2:H8414, "&gt;" &amp; stats[[#This Row],[Q1]]-(2*stats[[#This Row],[IQR]])),"")</f>
        <v>9.8845096599076837E-4</v>
      </c>
    </row>
    <row r="8415" spans="1:12" x14ac:dyDescent="0.25">
      <c r="A8415" s="4">
        <v>44454.718252314815</v>
      </c>
      <c r="B8415">
        <v>0</v>
      </c>
      <c r="C8415">
        <v>1</v>
      </c>
      <c r="D8415" s="5">
        <f>SUM(B$2:B8415)</f>
        <v>45</v>
      </c>
      <c r="E8415" s="5">
        <f>SUM(C$2:C8415)</f>
        <v>8414</v>
      </c>
      <c r="F8415" s="6">
        <f>IF(stats[[#This Row],[Column1]],stats[[#This Row],[Total Clear]]/stats[[#This Row],[Total Runs]],NA())</f>
        <v>5.3482291419063464E-3</v>
      </c>
      <c r="G8415" s="6">
        <f>SUM(B$2:B8415) / SUM(C$2:C8415)</f>
        <v>5.3482291419063464E-3</v>
      </c>
      <c r="H8415" s="7">
        <f>IFERROR(stats[[#This Row],[Column1]]-A8414,"")</f>
        <v>9.2592592409346253E-4</v>
      </c>
      <c r="I8415" s="7">
        <f>IFERROR(_xlfn.QUARTILE.INC(H$2:H8415,1),"")</f>
        <v>9.2592592409346253E-4</v>
      </c>
      <c r="J8415" s="7">
        <f>IFERROR(_xlfn.QUARTILE.INC(H$2:H8415,3),"")</f>
        <v>1.0532407395658083E-3</v>
      </c>
      <c r="K8415" s="7">
        <f>IFERROR(stats[[#This Row],[Q3]]-stats[[#This Row],[Q1]],"")</f>
        <v>1.273148154723458E-4</v>
      </c>
      <c r="L8415" s="7">
        <f>IFERROR(AVERAGEIFS(H$2:H8415, H$2:H8415, "&lt;" &amp;stats[[#This Row],[Q3]]+(2*stats[[#This Row],[IQR]]), H$2:H8415, "&gt;" &amp; stats[[#This Row],[Q1]]-(2*stats[[#This Row],[IQR]])),"")</f>
        <v>9.8844345186483427E-4</v>
      </c>
    </row>
    <row r="8416" spans="1:12" x14ac:dyDescent="0.25">
      <c r="A8416" s="4">
        <v>44454.719201388885</v>
      </c>
      <c r="B8416">
        <v>1</v>
      </c>
      <c r="C8416">
        <v>1</v>
      </c>
      <c r="D8416" s="5">
        <f>SUM(B$2:B8416)</f>
        <v>46</v>
      </c>
      <c r="E8416" s="5">
        <f>SUM(C$2:C8416)</f>
        <v>8415</v>
      </c>
      <c r="F8416" s="6">
        <f>IF(stats[[#This Row],[Column1]],stats[[#This Row],[Total Clear]]/stats[[#This Row],[Total Runs]],NA())</f>
        <v>5.4664289958407603E-3</v>
      </c>
      <c r="G8416" s="6">
        <f>SUM(B$2:B8416) / SUM(C$2:C8416)</f>
        <v>5.4664289958407603E-3</v>
      </c>
      <c r="H8416" s="7">
        <f>IFERROR(stats[[#This Row],[Column1]]-A8415,"")</f>
        <v>9.4907407037680969E-4</v>
      </c>
      <c r="I8416" s="7">
        <f>IFERROR(_xlfn.QUARTILE.INC(H$2:H8416,1),"")</f>
        <v>9.2592592409346253E-4</v>
      </c>
      <c r="J8416" s="7">
        <f>IFERROR(_xlfn.QUARTILE.INC(H$2:H8416,3),"")</f>
        <v>1.0532407395658083E-3</v>
      </c>
      <c r="K8416" s="7">
        <f>IFERROR(stats[[#This Row],[Q3]]-stats[[#This Row],[Q1]],"")</f>
        <v>1.273148154723458E-4</v>
      </c>
      <c r="L8416" s="7">
        <f>IFERROR(AVERAGEIFS(H$2:H8416, H$2:H8416, "&lt;" &amp;stats[[#This Row],[Q3]]+(2*stats[[#This Row],[IQR]]), H$2:H8416, "&gt;" &amp; stats[[#This Row],[Q1]]-(2*stats[[#This Row],[IQR]])),"")</f>
        <v>9.8843872110522253E-4</v>
      </c>
    </row>
    <row r="8417" spans="1:12" x14ac:dyDescent="0.25">
      <c r="A8417" s="4">
        <v>44454.720324074071</v>
      </c>
      <c r="B8417">
        <v>0</v>
      </c>
      <c r="C8417">
        <v>1</v>
      </c>
      <c r="D8417" s="5">
        <f>SUM(B$2:B8417)</f>
        <v>46</v>
      </c>
      <c r="E8417" s="5">
        <f>SUM(C$2:C8417)</f>
        <v>8416</v>
      </c>
      <c r="F8417" s="6">
        <f>IF(stats[[#This Row],[Column1]],stats[[#This Row],[Total Clear]]/stats[[#This Row],[Total Runs]],NA())</f>
        <v>5.4657794676806083E-3</v>
      </c>
      <c r="G8417" s="6">
        <f>SUM(B$2:B8417) / SUM(C$2:C8417)</f>
        <v>5.4657794676806083E-3</v>
      </c>
      <c r="H8417" s="7">
        <f>IFERROR(stats[[#This Row],[Column1]]-A8416,"")</f>
        <v>1.1226851856918074E-3</v>
      </c>
      <c r="I8417" s="7">
        <f>IFERROR(_xlfn.QUARTILE.INC(H$2:H8417,1),"")</f>
        <v>9.2592592409346253E-4</v>
      </c>
      <c r="J8417" s="7">
        <f>IFERROR(_xlfn.QUARTILE.INC(H$2:H8417,3),"")</f>
        <v>1.0532407395658083E-3</v>
      </c>
      <c r="K8417" s="7">
        <f>IFERROR(stats[[#This Row],[Q3]]-stats[[#This Row],[Q1]],"")</f>
        <v>1.273148154723458E-4</v>
      </c>
      <c r="L8417" s="7">
        <f>IFERROR(AVERAGEIFS(H$2:H8417, H$2:H8417, "&lt;" &amp;stats[[#This Row],[Q3]]+(2*stats[[#This Row],[IQR]]), H$2:H8417, "&gt;" &amp; stats[[#This Row],[Q1]]-(2*stats[[#This Row],[IQR]])),"")</f>
        <v>9.8845485068164768E-4</v>
      </c>
    </row>
    <row r="8418" spans="1:12" x14ac:dyDescent="0.25">
      <c r="A8418" s="4">
        <v>44454.721307870372</v>
      </c>
      <c r="B8418">
        <v>0</v>
      </c>
      <c r="C8418">
        <v>1</v>
      </c>
      <c r="D8418" s="5">
        <f>SUM(B$2:B8418)</f>
        <v>46</v>
      </c>
      <c r="E8418" s="5">
        <f>SUM(C$2:C8418)</f>
        <v>8417</v>
      </c>
      <c r="F8418" s="6">
        <f>IF(stats[[#This Row],[Column1]],stats[[#This Row],[Total Clear]]/stats[[#This Row],[Total Runs]],NA())</f>
        <v>5.4651300938576694E-3</v>
      </c>
      <c r="G8418" s="6">
        <f>SUM(B$2:B8418) / SUM(C$2:C8418)</f>
        <v>5.4651300938576694E-3</v>
      </c>
      <c r="H8418" s="7">
        <f>IFERROR(stats[[#This Row],[Column1]]-A8417,"")</f>
        <v>9.8379630071576685E-4</v>
      </c>
      <c r="I8418" s="7">
        <f>IFERROR(_xlfn.QUARTILE.INC(H$2:H8418,1),"")</f>
        <v>9.2592592409346253E-4</v>
      </c>
      <c r="J8418" s="7">
        <f>IFERROR(_xlfn.QUARTILE.INC(H$2:H8418,3),"")</f>
        <v>1.0532407395658083E-3</v>
      </c>
      <c r="K8418" s="7">
        <f>IFERROR(stats[[#This Row],[Q3]]-stats[[#This Row],[Q1]],"")</f>
        <v>1.273148154723458E-4</v>
      </c>
      <c r="L8418" s="7">
        <f>IFERROR(AVERAGEIFS(H$2:H8418, H$2:H8418, "&lt;" &amp;stats[[#This Row],[Q3]]+(2*stats[[#This Row],[IQR]]), H$2:H8418, "&gt;" &amp; stats[[#This Row],[Q1]]-(2*stats[[#This Row],[IQR]])),"")</f>
        <v>9.8845429102884072E-4</v>
      </c>
    </row>
    <row r="8419" spans="1:12" x14ac:dyDescent="0.25">
      <c r="A8419" s="4">
        <v>44454.722314814811</v>
      </c>
      <c r="B8419">
        <v>0</v>
      </c>
      <c r="C8419">
        <v>1</v>
      </c>
      <c r="D8419" s="5">
        <f>SUM(B$2:B8419)</f>
        <v>46</v>
      </c>
      <c r="E8419" s="5">
        <f>SUM(C$2:C8419)</f>
        <v>8418</v>
      </c>
      <c r="F8419" s="6">
        <f>IF(stats[[#This Row],[Column1]],stats[[#This Row],[Total Clear]]/stats[[#This Row],[Total Runs]],NA())</f>
        <v>5.4644808743169399E-3</v>
      </c>
      <c r="G8419" s="6">
        <f>SUM(B$2:B8419) / SUM(C$2:C8419)</f>
        <v>5.4644808743169399E-3</v>
      </c>
      <c r="H8419" s="7">
        <f>IFERROR(stats[[#This Row],[Column1]]-A8418,"")</f>
        <v>1.0069444397231564E-3</v>
      </c>
      <c r="I8419" s="7">
        <f>IFERROR(_xlfn.QUARTILE.INC(H$2:H8419,1),"")</f>
        <v>9.2592592409346253E-4</v>
      </c>
      <c r="J8419" s="7">
        <f>IFERROR(_xlfn.QUARTILE.INC(H$2:H8419,3),"")</f>
        <v>1.0532407395658083E-3</v>
      </c>
      <c r="K8419" s="7">
        <f>IFERROR(stats[[#This Row],[Q3]]-stats[[#This Row],[Q1]],"")</f>
        <v>1.273148154723458E-4</v>
      </c>
      <c r="L8419" s="7">
        <f>IFERROR(AVERAGEIFS(H$2:H8419, H$2:H8419, "&lt;" &amp;stats[[#This Row],[Q3]]+(2*stats[[#This Row],[IQR]]), H$2:H8419, "&gt;" &amp; stats[[#This Row],[Q1]]-(2*stats[[#This Row],[IQR]])),"")</f>
        <v>9.8845651206772283E-4</v>
      </c>
    </row>
    <row r="8420" spans="1:12" x14ac:dyDescent="0.25">
      <c r="A8420" s="4">
        <v>44454.723321759258</v>
      </c>
      <c r="B8420">
        <v>0</v>
      </c>
      <c r="C8420">
        <v>1</v>
      </c>
      <c r="D8420" s="5">
        <f>SUM(B$2:B8420)</f>
        <v>46</v>
      </c>
      <c r="E8420" s="5">
        <f>SUM(C$2:C8420)</f>
        <v>8419</v>
      </c>
      <c r="F8420" s="6">
        <f>IF(stats[[#This Row],[Column1]],stats[[#This Row],[Total Clear]]/stats[[#This Row],[Total Runs]],NA())</f>
        <v>5.4638318090034447E-3</v>
      </c>
      <c r="G8420" s="6">
        <f>SUM(B$2:B8420) / SUM(C$2:C8420)</f>
        <v>5.4638318090034447E-3</v>
      </c>
      <c r="H8420" s="7">
        <f>IFERROR(stats[[#This Row],[Column1]]-A8419,"")</f>
        <v>1.006944446999114E-3</v>
      </c>
      <c r="I8420" s="7">
        <f>IFERROR(_xlfn.QUARTILE.INC(H$2:H8420,1),"")</f>
        <v>9.2592592409346253E-4</v>
      </c>
      <c r="J8420" s="7">
        <f>IFERROR(_xlfn.QUARTILE.INC(H$2:H8420,3),"")</f>
        <v>1.0532407395658083E-3</v>
      </c>
      <c r="K8420" s="7">
        <f>IFERROR(stats[[#This Row],[Q3]]-stats[[#This Row],[Q1]],"")</f>
        <v>1.273148154723458E-4</v>
      </c>
      <c r="L8420" s="7">
        <f>IFERROR(AVERAGEIFS(H$2:H8420, H$2:H8420, "&lt;" &amp;stats[[#This Row],[Q3]]+(2*stats[[#This Row],[IQR]]), H$2:H8420, "&gt;" &amp; stats[[#This Row],[Q1]]-(2*stats[[#This Row],[IQR]])),"")</f>
        <v>9.8845873257396005E-4</v>
      </c>
    </row>
    <row r="8421" spans="1:12" x14ac:dyDescent="0.25">
      <c r="A8421" s="4">
        <v>44454.724270833336</v>
      </c>
      <c r="B8421">
        <v>0</v>
      </c>
      <c r="C8421">
        <v>1</v>
      </c>
      <c r="D8421" s="5">
        <f>SUM(B$2:B8421)</f>
        <v>46</v>
      </c>
      <c r="E8421" s="5">
        <f>SUM(C$2:C8421)</f>
        <v>8420</v>
      </c>
      <c r="F8421" s="6">
        <f>IF(stats[[#This Row],[Column1]],stats[[#This Row],[Total Clear]]/stats[[#This Row],[Total Runs]],NA())</f>
        <v>5.4631828978622329E-3</v>
      </c>
      <c r="G8421" s="6">
        <f>SUM(B$2:B8421) / SUM(C$2:C8421)</f>
        <v>5.4631828978622329E-3</v>
      </c>
      <c r="H8421" s="7">
        <f>IFERROR(stats[[#This Row],[Column1]]-A8420,"")</f>
        <v>9.490740776527673E-4</v>
      </c>
      <c r="I8421" s="7">
        <f>IFERROR(_xlfn.QUARTILE.INC(H$2:H8421,1),"")</f>
        <v>9.2592592409346253E-4</v>
      </c>
      <c r="J8421" s="7">
        <f>IFERROR(_xlfn.QUARTILE.INC(H$2:H8421,3),"")</f>
        <v>1.0532407395658083E-3</v>
      </c>
      <c r="K8421" s="7">
        <f>IFERROR(stats[[#This Row],[Q3]]-stats[[#This Row],[Q1]],"")</f>
        <v>1.273148154723458E-4</v>
      </c>
      <c r="L8421" s="7">
        <f>IFERROR(AVERAGEIFS(H$2:H8421, H$2:H8421, "&lt;" &amp;stats[[#This Row],[Q3]]+(2*stats[[#This Row],[IQR]]), H$2:H8421, "&gt;" &amp; stats[[#This Row],[Q1]]-(2*stats[[#This Row],[IQR]])),"")</f>
        <v>9.8845400282075724E-4</v>
      </c>
    </row>
    <row r="8422" spans="1:12" x14ac:dyDescent="0.25">
      <c r="A8422" s="4">
        <v>44454.725266203706</v>
      </c>
      <c r="B8422">
        <v>0</v>
      </c>
      <c r="C8422">
        <v>1</v>
      </c>
      <c r="D8422" s="5">
        <f>SUM(B$2:B8422)</f>
        <v>46</v>
      </c>
      <c r="E8422" s="5">
        <f>SUM(C$2:C8422)</f>
        <v>8421</v>
      </c>
      <c r="F8422" s="6">
        <f>IF(stats[[#This Row],[Column1]],stats[[#This Row],[Total Clear]]/stats[[#This Row],[Total Runs]],NA())</f>
        <v>5.4625341408383798E-3</v>
      </c>
      <c r="G8422" s="6">
        <f>SUM(B$2:B8422) / SUM(C$2:C8422)</f>
        <v>5.4625341408383798E-3</v>
      </c>
      <c r="H8422" s="7">
        <f>IFERROR(stats[[#This Row],[Column1]]-A8421,"")</f>
        <v>9.9537037021946162E-4</v>
      </c>
      <c r="I8422" s="7">
        <f>IFERROR(_xlfn.QUARTILE.INC(H$2:H8422,1),"")</f>
        <v>9.2592592409346253E-4</v>
      </c>
      <c r="J8422" s="7">
        <f>IFERROR(_xlfn.QUARTILE.INC(H$2:H8422,3),"")</f>
        <v>1.0532407395658083E-3</v>
      </c>
      <c r="K8422" s="7">
        <f>IFERROR(stats[[#This Row],[Q3]]-stats[[#This Row],[Q1]],"")</f>
        <v>1.273148154723458E-4</v>
      </c>
      <c r="L8422" s="7">
        <f>IFERROR(AVERAGEIFS(H$2:H8422, H$2:H8422, "&lt;" &amp;stats[[#This Row],[Q3]]+(2*stats[[#This Row],[IQR]]), H$2:H8422, "&gt;" &amp; stats[[#This Row],[Q1]]-(2*stats[[#This Row],[IQR]])),"")</f>
        <v>9.8845483331636225E-4</v>
      </c>
    </row>
    <row r="8423" spans="1:12" x14ac:dyDescent="0.25">
      <c r="A8423" s="4">
        <v>44454.726145833331</v>
      </c>
      <c r="B8423">
        <v>0</v>
      </c>
      <c r="C8423">
        <v>1</v>
      </c>
      <c r="D8423" s="5">
        <f>SUM(B$2:B8423)</f>
        <v>46</v>
      </c>
      <c r="E8423" s="5">
        <f>SUM(C$2:C8423)</f>
        <v>8422</v>
      </c>
      <c r="F8423" s="6">
        <f>IF(stats[[#This Row],[Column1]],stats[[#This Row],[Total Clear]]/stats[[#This Row],[Total Runs]],NA())</f>
        <v>5.4618855378769891E-3</v>
      </c>
      <c r="G8423" s="6">
        <f>SUM(B$2:B8423) / SUM(C$2:C8423)</f>
        <v>5.4618855378769891E-3</v>
      </c>
      <c r="H8423" s="7">
        <f>IFERROR(stats[[#This Row],[Column1]]-A8422,"")</f>
        <v>8.7962962425081059E-4</v>
      </c>
      <c r="I8423" s="7">
        <f>IFERROR(_xlfn.QUARTILE.INC(H$2:H8423,1),"")</f>
        <v>9.2592592409346253E-4</v>
      </c>
      <c r="J8423" s="7">
        <f>IFERROR(_xlfn.QUARTILE.INC(H$2:H8423,3),"")</f>
        <v>1.0532407395658083E-3</v>
      </c>
      <c r="K8423" s="7">
        <f>IFERROR(stats[[#This Row],[Q3]]-stats[[#This Row],[Q1]],"")</f>
        <v>1.273148154723458E-4</v>
      </c>
      <c r="L8423" s="7">
        <f>IFERROR(AVERAGEIFS(H$2:H8423, H$2:H8423, "&lt;" &amp;stats[[#This Row],[Q3]]+(2*stats[[#This Row],[IQR]]), H$2:H8423, "&gt;" &amp; stats[[#This Row],[Q1]]-(2*stats[[#This Row],[IQR]])),"")</f>
        <v>9.8844176749704818E-4</v>
      </c>
    </row>
    <row r="8424" spans="1:12" x14ac:dyDescent="0.25">
      <c r="A8424" s="4">
        <v>44454.727129629631</v>
      </c>
      <c r="B8424">
        <v>0</v>
      </c>
      <c r="C8424">
        <v>1</v>
      </c>
      <c r="D8424" s="5">
        <f>SUM(B$2:B8424)</f>
        <v>46</v>
      </c>
      <c r="E8424" s="5">
        <f>SUM(C$2:C8424)</f>
        <v>8423</v>
      </c>
      <c r="F8424" s="6">
        <f>IF(stats[[#This Row],[Column1]],stats[[#This Row],[Total Clear]]/stats[[#This Row],[Total Runs]],NA())</f>
        <v>5.4612370889231864E-3</v>
      </c>
      <c r="G8424" s="6">
        <f>SUM(B$2:B8424) / SUM(C$2:C8424)</f>
        <v>5.4612370889231864E-3</v>
      </c>
      <c r="H8424" s="7">
        <f>IFERROR(stats[[#This Row],[Column1]]-A8423,"")</f>
        <v>9.8379630071576685E-4</v>
      </c>
      <c r="I8424" s="7">
        <f>IFERROR(_xlfn.QUARTILE.INC(H$2:H8424,1),"")</f>
        <v>9.2592592409346253E-4</v>
      </c>
      <c r="J8424" s="7">
        <f>IFERROR(_xlfn.QUARTILE.INC(H$2:H8424,3),"")</f>
        <v>1.0532407395658083E-3</v>
      </c>
      <c r="K8424" s="7">
        <f>IFERROR(stats[[#This Row],[Q3]]-stats[[#This Row],[Q1]],"")</f>
        <v>1.273148154723458E-4</v>
      </c>
      <c r="L8424" s="7">
        <f>IFERROR(AVERAGEIFS(H$2:H8424, H$2:H8424, "&lt;" &amp;stats[[#This Row],[Q3]]+(2*stats[[#This Row],[IQR]]), H$2:H8424, "&gt;" &amp; stats[[#This Row],[Q1]]-(2*stats[[#This Row],[IQR]])),"")</f>
        <v>9.8844120981796298E-4</v>
      </c>
    </row>
    <row r="8425" spans="1:12" x14ac:dyDescent="0.25">
      <c r="A8425" s="4">
        <v>44454.728182870371</v>
      </c>
      <c r="B8425">
        <v>0</v>
      </c>
      <c r="C8425">
        <v>1</v>
      </c>
      <c r="D8425" s="5">
        <f>SUM(B$2:B8425)</f>
        <v>46</v>
      </c>
      <c r="E8425" s="5">
        <f>SUM(C$2:C8425)</f>
        <v>8424</v>
      </c>
      <c r="F8425" s="6">
        <f>IF(stats[[#This Row],[Column1]],stats[[#This Row],[Total Clear]]/stats[[#This Row],[Total Runs]],NA())</f>
        <v>5.4605887939221274E-3</v>
      </c>
      <c r="G8425" s="6">
        <f>SUM(B$2:B8425) / SUM(C$2:C8425)</f>
        <v>5.4605887939221274E-3</v>
      </c>
      <c r="H8425" s="7">
        <f>IFERROR(stats[[#This Row],[Column1]]-A8424,"")</f>
        <v>1.0532407395658083E-3</v>
      </c>
      <c r="I8425" s="7">
        <f>IFERROR(_xlfn.QUARTILE.INC(H$2:H8425,1),"")</f>
        <v>9.2592592409346253E-4</v>
      </c>
      <c r="J8425" s="7">
        <f>IFERROR(_xlfn.QUARTILE.INC(H$2:H8425,3),"")</f>
        <v>1.0532407395658083E-3</v>
      </c>
      <c r="K8425" s="7">
        <f>IFERROR(stats[[#This Row],[Q3]]-stats[[#This Row],[Q1]],"")</f>
        <v>1.273148154723458E-4</v>
      </c>
      <c r="L8425" s="7">
        <f>IFERROR(AVERAGEIFS(H$2:H8425, H$2:H8425, "&lt;" &amp;stats[[#This Row],[Q3]]+(2*stats[[#This Row],[IQR]]), H$2:H8425, "&gt;" &amp; stats[[#This Row],[Q1]]-(2*stats[[#This Row],[IQR]])),"")</f>
        <v>9.8844898793940656E-4</v>
      </c>
    </row>
    <row r="8426" spans="1:12" x14ac:dyDescent="0.25">
      <c r="A8426" s="4">
        <v>44454.729120370372</v>
      </c>
      <c r="B8426">
        <v>0</v>
      </c>
      <c r="C8426">
        <v>1</v>
      </c>
      <c r="D8426" s="5">
        <f>SUM(B$2:B8426)</f>
        <v>46</v>
      </c>
      <c r="E8426" s="5">
        <f>SUM(C$2:C8426)</f>
        <v>8425</v>
      </c>
      <c r="F8426" s="6">
        <f>IF(stats[[#This Row],[Column1]],stats[[#This Row],[Total Clear]]/stats[[#This Row],[Total Runs]],NA())</f>
        <v>5.4599406528189915E-3</v>
      </c>
      <c r="G8426" s="6">
        <f>SUM(B$2:B8426) / SUM(C$2:C8426)</f>
        <v>5.4599406528189915E-3</v>
      </c>
      <c r="H8426" s="7">
        <f>IFERROR(stats[[#This Row],[Column1]]-A8425,"")</f>
        <v>9.3750000087311491E-4</v>
      </c>
      <c r="I8426" s="7">
        <f>IFERROR(_xlfn.QUARTILE.INC(H$2:H8426,1),"")</f>
        <v>9.2592592409346253E-4</v>
      </c>
      <c r="J8426" s="7">
        <f>IFERROR(_xlfn.QUARTILE.INC(H$2:H8426,3),"")</f>
        <v>1.0532407395658083E-3</v>
      </c>
      <c r="K8426" s="7">
        <f>IFERROR(stats[[#This Row],[Q3]]-stats[[#This Row],[Q1]],"")</f>
        <v>1.273148154723458E-4</v>
      </c>
      <c r="L8426" s="7">
        <f>IFERROR(AVERAGEIFS(H$2:H8426, H$2:H8426, "&lt;" &amp;stats[[#This Row],[Q3]]+(2*stats[[#This Row],[IQR]]), H$2:H8426, "&gt;" &amp; stats[[#This Row],[Q1]]-(2*stats[[#This Row],[IQR]])),"")</f>
        <v>9.8844287308258168E-4</v>
      </c>
    </row>
    <row r="8427" spans="1:12" x14ac:dyDescent="0.25">
      <c r="A8427" s="4">
        <v>44454.730069444442</v>
      </c>
      <c r="B8427">
        <v>0</v>
      </c>
      <c r="C8427">
        <v>1</v>
      </c>
      <c r="D8427" s="5">
        <f>SUM(B$2:B8427)</f>
        <v>46</v>
      </c>
      <c r="E8427" s="5">
        <f>SUM(C$2:C8427)</f>
        <v>8426</v>
      </c>
      <c r="F8427" s="6">
        <f>IF(stats[[#This Row],[Column1]],stats[[#This Row],[Total Clear]]/stats[[#This Row],[Total Runs]],NA())</f>
        <v>5.4592926655589839E-3</v>
      </c>
      <c r="G8427" s="6">
        <f>SUM(B$2:B8427) / SUM(C$2:C8427)</f>
        <v>5.4592926655589839E-3</v>
      </c>
      <c r="H8427" s="7">
        <f>IFERROR(stats[[#This Row],[Column1]]-A8426,"")</f>
        <v>9.4907407037680969E-4</v>
      </c>
      <c r="I8427" s="7">
        <f>IFERROR(_xlfn.QUARTILE.INC(H$2:H8427,1),"")</f>
        <v>9.2592592409346253E-4</v>
      </c>
      <c r="J8427" s="7">
        <f>IFERROR(_xlfn.QUARTILE.INC(H$2:H8427,3),"")</f>
        <v>1.0532407395658083E-3</v>
      </c>
      <c r="K8427" s="7">
        <f>IFERROR(stats[[#This Row],[Q3]]-stats[[#This Row],[Q1]],"")</f>
        <v>1.273148154723458E-4</v>
      </c>
      <c r="L8427" s="7">
        <f>IFERROR(AVERAGEIFS(H$2:H8427, H$2:H8427, "&lt;" &amp;stats[[#This Row],[Q3]]+(2*stats[[#This Row],[IQR]]), H$2:H8427, "&gt;" &amp; stats[[#This Row],[Q1]]-(2*stats[[#This Row],[IQR]])),"")</f>
        <v>9.8843814863727904E-4</v>
      </c>
    </row>
    <row r="8428" spans="1:12" x14ac:dyDescent="0.25">
      <c r="A8428" s="4">
        <v>44454.731064814812</v>
      </c>
      <c r="B8428">
        <v>0</v>
      </c>
      <c r="C8428">
        <v>1</v>
      </c>
      <c r="D8428" s="5">
        <f>SUM(B$2:B8428)</f>
        <v>46</v>
      </c>
      <c r="E8428" s="5">
        <f>SUM(C$2:C8428)</f>
        <v>8427</v>
      </c>
      <c r="F8428" s="6">
        <f>IF(stats[[#This Row],[Column1]],stats[[#This Row],[Total Clear]]/stats[[#This Row],[Total Runs]],NA())</f>
        <v>5.4586448320873386E-3</v>
      </c>
      <c r="G8428" s="6">
        <f>SUM(B$2:B8428) / SUM(C$2:C8428)</f>
        <v>5.4586448320873386E-3</v>
      </c>
      <c r="H8428" s="7">
        <f>IFERROR(stats[[#This Row],[Column1]]-A8427,"")</f>
        <v>9.9537037021946162E-4</v>
      </c>
      <c r="I8428" s="7">
        <f>IFERROR(_xlfn.QUARTILE.INC(H$2:H8428,1),"")</f>
        <v>9.2592592409346253E-4</v>
      </c>
      <c r="J8428" s="7">
        <f>IFERROR(_xlfn.QUARTILE.INC(H$2:H8428,3),"")</f>
        <v>1.0532407395658083E-3</v>
      </c>
      <c r="K8428" s="7">
        <f>IFERROR(stats[[#This Row],[Q3]]-stats[[#This Row],[Q1]],"")</f>
        <v>1.273148154723458E-4</v>
      </c>
      <c r="L8428" s="7">
        <f>IFERROR(AVERAGEIFS(H$2:H8428, H$2:H8428, "&lt;" &amp;stats[[#This Row],[Q3]]+(2*stats[[#This Row],[IQR]]), H$2:H8428, "&gt;" &amp; stats[[#This Row],[Q1]]-(2*stats[[#This Row],[IQR]])),"")</f>
        <v>9.8843898043732498E-4</v>
      </c>
    </row>
    <row r="8429" spans="1:12" x14ac:dyDescent="0.25">
      <c r="A8429" s="4">
        <v>44454.732083333336</v>
      </c>
      <c r="B8429">
        <v>0</v>
      </c>
      <c r="C8429">
        <v>1</v>
      </c>
      <c r="D8429" s="5">
        <f>SUM(B$2:B8429)</f>
        <v>46</v>
      </c>
      <c r="E8429" s="5">
        <f>SUM(C$2:C8429)</f>
        <v>8428</v>
      </c>
      <c r="F8429" s="6">
        <f>IF(stats[[#This Row],[Column1]],stats[[#This Row],[Total Clear]]/stats[[#This Row],[Total Runs]],NA())</f>
        <v>5.457997152349312E-3</v>
      </c>
      <c r="G8429" s="6">
        <f>SUM(B$2:B8429) / SUM(C$2:C8429)</f>
        <v>5.457997152349312E-3</v>
      </c>
      <c r="H8429" s="7">
        <f>IFERROR(stats[[#This Row],[Column1]]-A8428,"")</f>
        <v>1.0185185237787664E-3</v>
      </c>
      <c r="I8429" s="7">
        <f>IFERROR(_xlfn.QUARTILE.INC(H$2:H8429,1),"")</f>
        <v>9.2592592409346253E-4</v>
      </c>
      <c r="J8429" s="7">
        <f>IFERROR(_xlfn.QUARTILE.INC(H$2:H8429,3),"")</f>
        <v>1.0532407395658083E-3</v>
      </c>
      <c r="K8429" s="7">
        <f>IFERROR(stats[[#This Row],[Q3]]-stats[[#This Row],[Q1]],"")</f>
        <v>1.273148154723458E-4</v>
      </c>
      <c r="L8429" s="7">
        <f>IFERROR(AVERAGEIFS(H$2:H8429, H$2:H8429, "&lt;" &amp;stats[[#This Row],[Q3]]+(2*stats[[#This Row],[IQR]]), H$2:H8429, "&gt;" &amp; stats[[#This Row],[Q1]]-(2*stats[[#This Row],[IQR]])),"")</f>
        <v>9.8844258926076125E-4</v>
      </c>
    </row>
    <row r="8430" spans="1:12" x14ac:dyDescent="0.25">
      <c r="A8430" s="4">
        <v>44454.733020833337</v>
      </c>
      <c r="B8430">
        <v>0</v>
      </c>
      <c r="C8430">
        <v>1</v>
      </c>
      <c r="D8430" s="5">
        <f>SUM(B$2:B8430)</f>
        <v>46</v>
      </c>
      <c r="E8430" s="5">
        <f>SUM(C$2:C8430)</f>
        <v>8429</v>
      </c>
      <c r="F8430" s="6">
        <f>IF(stats[[#This Row],[Column1]],stats[[#This Row],[Total Clear]]/stats[[#This Row],[Total Runs]],NA())</f>
        <v>5.4573496262901883E-3</v>
      </c>
      <c r="G8430" s="6">
        <f>SUM(B$2:B8430) / SUM(C$2:C8430)</f>
        <v>5.4573496262901883E-3</v>
      </c>
      <c r="H8430" s="7">
        <f>IFERROR(stats[[#This Row],[Column1]]-A8429,"")</f>
        <v>9.3750000087311491E-4</v>
      </c>
      <c r="I8430" s="7">
        <f>IFERROR(_xlfn.QUARTILE.INC(H$2:H8430,1),"")</f>
        <v>9.2592592409346253E-4</v>
      </c>
      <c r="J8430" s="7">
        <f>IFERROR(_xlfn.QUARTILE.INC(H$2:H8430,3),"")</f>
        <v>1.0532407395658083E-3</v>
      </c>
      <c r="K8430" s="7">
        <f>IFERROR(stats[[#This Row],[Q3]]-stats[[#This Row],[Q1]],"")</f>
        <v>1.273148154723458E-4</v>
      </c>
      <c r="L8430" s="7">
        <f>IFERROR(AVERAGEIFS(H$2:H8430, H$2:H8430, "&lt;" &amp;stats[[#This Row],[Q3]]+(2*stats[[#This Row],[IQR]]), H$2:H8430, "&gt;" &amp; stats[[#This Row],[Q1]]-(2*stats[[#This Row],[IQR]])),"")</f>
        <v>9.8843647810572437E-4</v>
      </c>
    </row>
    <row r="8431" spans="1:12" x14ac:dyDescent="0.25">
      <c r="A8431" s="4">
        <v>44454.73400462963</v>
      </c>
      <c r="B8431">
        <v>0</v>
      </c>
      <c r="C8431">
        <v>1</v>
      </c>
      <c r="D8431" s="5">
        <f>SUM(B$2:B8431)</f>
        <v>46</v>
      </c>
      <c r="E8431" s="5">
        <f>SUM(C$2:C8431)</f>
        <v>8430</v>
      </c>
      <c r="F8431" s="6">
        <f>IF(stats[[#This Row],[Column1]],stats[[#This Row],[Total Clear]]/stats[[#This Row],[Total Runs]],NA())</f>
        <v>5.4567022538552787E-3</v>
      </c>
      <c r="G8431" s="6">
        <f>SUM(B$2:B8431) / SUM(C$2:C8431)</f>
        <v>5.4567022538552787E-3</v>
      </c>
      <c r="H8431" s="7">
        <f>IFERROR(stats[[#This Row],[Column1]]-A8430,"")</f>
        <v>9.8379629343980923E-4</v>
      </c>
      <c r="I8431" s="7">
        <f>IFERROR(_xlfn.QUARTILE.INC(H$2:H8431,1),"")</f>
        <v>9.2592592409346253E-4</v>
      </c>
      <c r="J8431" s="7">
        <f>IFERROR(_xlfn.QUARTILE.INC(H$2:H8431,3),"")</f>
        <v>1.0532407395658083E-3</v>
      </c>
      <c r="K8431" s="7">
        <f>IFERROR(stats[[#This Row],[Q3]]-stats[[#This Row],[Q1]],"")</f>
        <v>1.273148154723458E-4</v>
      </c>
      <c r="L8431" s="7">
        <f>IFERROR(AVERAGEIFS(H$2:H8431, H$2:H8431, "&lt;" &amp;stats[[#This Row],[Q3]]+(2*stats[[#This Row],[IQR]]), H$2:H8431, "&gt;" &amp; stats[[#This Row],[Q1]]-(2*stats[[#This Row],[IQR]])),"")</f>
        <v>9.8843592152845832E-4</v>
      </c>
    </row>
    <row r="8432" spans="1:12" x14ac:dyDescent="0.25">
      <c r="A8432" s="4">
        <v>44454.735034722224</v>
      </c>
      <c r="B8432">
        <v>0</v>
      </c>
      <c r="C8432">
        <v>1</v>
      </c>
      <c r="D8432" s="5">
        <f>SUM(B$2:B8432)</f>
        <v>46</v>
      </c>
      <c r="E8432" s="5">
        <f>SUM(C$2:C8432)</f>
        <v>8431</v>
      </c>
      <c r="F8432" s="6">
        <f>IF(stats[[#This Row],[Column1]],stats[[#This Row],[Total Clear]]/stats[[#This Row],[Total Runs]],NA())</f>
        <v>5.4560550349899185E-3</v>
      </c>
      <c r="G8432" s="6">
        <f>SUM(B$2:B8432) / SUM(C$2:C8432)</f>
        <v>5.4560550349899185E-3</v>
      </c>
      <c r="H8432" s="7">
        <f>IFERROR(stats[[#This Row],[Column1]]-A8431,"")</f>
        <v>1.0300925932824612E-3</v>
      </c>
      <c r="I8432" s="7">
        <f>IFERROR(_xlfn.QUARTILE.INC(H$2:H8432,1),"")</f>
        <v>9.2592592409346253E-4</v>
      </c>
      <c r="J8432" s="7">
        <f>IFERROR(_xlfn.QUARTILE.INC(H$2:H8432,3),"")</f>
        <v>1.0532407395658083E-3</v>
      </c>
      <c r="K8432" s="7">
        <f>IFERROR(stats[[#This Row],[Q3]]-stats[[#This Row],[Q1]],"")</f>
        <v>1.273148154723458E-4</v>
      </c>
      <c r="L8432" s="7">
        <f>IFERROR(AVERAGEIFS(H$2:H8432, H$2:H8432, "&lt;" &amp;stats[[#This Row],[Q3]]+(2*stats[[#This Row],[IQR]]), H$2:H8432, "&gt;" &amp; stats[[#This Row],[Q1]]-(2*stats[[#This Row],[IQR]])),"")</f>
        <v>9.8844091753130738E-4</v>
      </c>
    </row>
    <row r="8433" spans="1:12" x14ac:dyDescent="0.25">
      <c r="A8433" s="4">
        <v>44454.736041666663</v>
      </c>
      <c r="B8433">
        <v>0</v>
      </c>
      <c r="C8433">
        <v>1</v>
      </c>
      <c r="D8433" s="5">
        <f>SUM(B$2:B8433)</f>
        <v>46</v>
      </c>
      <c r="E8433" s="5">
        <f>SUM(C$2:C8433)</f>
        <v>8432</v>
      </c>
      <c r="F8433" s="6">
        <f>IF(stats[[#This Row],[Column1]],stats[[#This Row],[Total Clear]]/stats[[#This Row],[Total Runs]],NA())</f>
        <v>5.4554079696394683E-3</v>
      </c>
      <c r="G8433" s="6">
        <f>SUM(B$2:B8433) / SUM(C$2:C8433)</f>
        <v>5.4554079696394683E-3</v>
      </c>
      <c r="H8433" s="7">
        <f>IFERROR(stats[[#This Row],[Column1]]-A8432,"")</f>
        <v>1.0069444397231564E-3</v>
      </c>
      <c r="I8433" s="7">
        <f>IFERROR(_xlfn.QUARTILE.INC(H$2:H8433,1),"")</f>
        <v>9.2592592409346253E-4</v>
      </c>
      <c r="J8433" s="7">
        <f>IFERROR(_xlfn.QUARTILE.INC(H$2:H8433,3),"")</f>
        <v>1.0532407395658083E-3</v>
      </c>
      <c r="K8433" s="7">
        <f>IFERROR(stats[[#This Row],[Q3]]-stats[[#This Row],[Q1]],"")</f>
        <v>1.273148154723458E-4</v>
      </c>
      <c r="L8433" s="7">
        <f>IFERROR(AVERAGEIFS(H$2:H8433, H$2:H8433, "&lt;" &amp;stats[[#This Row],[Q3]]+(2*stats[[#This Row],[IQR]]), H$2:H8433, "&gt;" &amp; stats[[#This Row],[Q1]]-(2*stats[[#This Row],[IQR]])),"")</f>
        <v>9.8844313644510899E-4</v>
      </c>
    </row>
    <row r="8434" spans="1:12" x14ac:dyDescent="0.25">
      <c r="A8434" s="4">
        <v>44454.73710648148</v>
      </c>
      <c r="B8434">
        <v>0</v>
      </c>
      <c r="C8434">
        <v>1</v>
      </c>
      <c r="D8434" s="5">
        <f>SUM(B$2:B8434)</f>
        <v>46</v>
      </c>
      <c r="E8434" s="5">
        <f>SUM(C$2:C8434)</f>
        <v>8433</v>
      </c>
      <c r="F8434" s="6">
        <f>IF(stats[[#This Row],[Column1]],stats[[#This Row],[Total Clear]]/stats[[#This Row],[Total Runs]],NA())</f>
        <v>5.4547610577493182E-3</v>
      </c>
      <c r="G8434" s="6">
        <f>SUM(B$2:B8434) / SUM(C$2:C8434)</f>
        <v>5.4547610577493182E-3</v>
      </c>
      <c r="H8434" s="7">
        <f>IFERROR(stats[[#This Row],[Column1]]-A8433,"")</f>
        <v>1.0648148163454607E-3</v>
      </c>
      <c r="I8434" s="7">
        <f>IFERROR(_xlfn.QUARTILE.INC(H$2:H8434,1),"")</f>
        <v>9.2592592409346253E-4</v>
      </c>
      <c r="J8434" s="7">
        <f>IFERROR(_xlfn.QUARTILE.INC(H$2:H8434,3),"")</f>
        <v>1.0532407395658083E-3</v>
      </c>
      <c r="K8434" s="7">
        <f>IFERROR(stats[[#This Row],[Q3]]-stats[[#This Row],[Q1]],"")</f>
        <v>1.273148154723458E-4</v>
      </c>
      <c r="L8434" s="7">
        <f>IFERROR(AVERAGEIFS(H$2:H8434, H$2:H8434, "&lt;" &amp;stats[[#This Row],[Q3]]+(2*stats[[#This Row],[IQR]]), H$2:H8434, "&gt;" &amp; stats[[#This Row],[Q1]]-(2*stats[[#This Row],[IQR]])),"")</f>
        <v>9.884522937208763E-4</v>
      </c>
    </row>
    <row r="8435" spans="1:12" x14ac:dyDescent="0.25">
      <c r="A8435" s="4">
        <v>44454.73814814815</v>
      </c>
      <c r="B8435">
        <v>0</v>
      </c>
      <c r="C8435">
        <v>1</v>
      </c>
      <c r="D8435" s="5">
        <f>SUM(B$2:B8435)</f>
        <v>46</v>
      </c>
      <c r="E8435" s="5">
        <f>SUM(C$2:C8435)</f>
        <v>8434</v>
      </c>
      <c r="F8435" s="6">
        <f>IF(stats[[#This Row],[Column1]],stats[[#This Row],[Total Clear]]/stats[[#This Row],[Total Runs]],NA())</f>
        <v>5.4541142992648806E-3</v>
      </c>
      <c r="G8435" s="6">
        <f>SUM(B$2:B8435) / SUM(C$2:C8435)</f>
        <v>5.4541142992648806E-3</v>
      </c>
      <c r="H8435" s="7">
        <f>IFERROR(stats[[#This Row],[Column1]]-A8434,"")</f>
        <v>1.0416666700621136E-3</v>
      </c>
      <c r="I8435" s="7">
        <f>IFERROR(_xlfn.QUARTILE.INC(H$2:H8435,1),"")</f>
        <v>9.2592592409346253E-4</v>
      </c>
      <c r="J8435" s="7">
        <f>IFERROR(_xlfn.QUARTILE.INC(H$2:H8435,3),"")</f>
        <v>1.0532407395658083E-3</v>
      </c>
      <c r="K8435" s="7">
        <f>IFERROR(stats[[#This Row],[Q3]]-stats[[#This Row],[Q1]],"")</f>
        <v>1.273148154723458E-4</v>
      </c>
      <c r="L8435" s="7">
        <f>IFERROR(AVERAGEIFS(H$2:H8435, H$2:H8435, "&lt;" &amp;stats[[#This Row],[Q3]]+(2*stats[[#This Row],[IQR]]), H$2:H8435, "&gt;" &amp; stats[[#This Row],[Q1]]-(2*stats[[#This Row],[IQR]])),"")</f>
        <v>9.8845867357657017E-4</v>
      </c>
    </row>
    <row r="8436" spans="1:12" x14ac:dyDescent="0.25">
      <c r="A8436" s="4">
        <v>44454.739178240743</v>
      </c>
      <c r="B8436">
        <v>0</v>
      </c>
      <c r="C8436">
        <v>1</v>
      </c>
      <c r="D8436" s="5">
        <f>SUM(B$2:B8436)</f>
        <v>46</v>
      </c>
      <c r="E8436" s="5">
        <f>SUM(C$2:C8436)</f>
        <v>8435</v>
      </c>
      <c r="F8436" s="6">
        <f>IF(stats[[#This Row],[Column1]],stats[[#This Row],[Total Clear]]/stats[[#This Row],[Total Runs]],NA())</f>
        <v>5.4534676941315943E-3</v>
      </c>
      <c r="G8436" s="6">
        <f>SUM(B$2:B8436) / SUM(C$2:C8436)</f>
        <v>5.4534676941315943E-3</v>
      </c>
      <c r="H8436" s="7">
        <f>IFERROR(stats[[#This Row],[Column1]]-A8435,"")</f>
        <v>1.0300925932824612E-3</v>
      </c>
      <c r="I8436" s="7">
        <f>IFERROR(_xlfn.QUARTILE.INC(H$2:H8436,1),"")</f>
        <v>9.2592592409346253E-4</v>
      </c>
      <c r="J8436" s="7">
        <f>IFERROR(_xlfn.QUARTILE.INC(H$2:H8436,3),"")</f>
        <v>1.0532407395658083E-3</v>
      </c>
      <c r="K8436" s="7">
        <f>IFERROR(stats[[#This Row],[Q3]]-stats[[#This Row],[Q1]],"")</f>
        <v>1.273148154723458E-4</v>
      </c>
      <c r="L8436" s="7">
        <f>IFERROR(AVERAGEIFS(H$2:H8436, H$2:H8436, "&lt;" &amp;stats[[#This Row],[Q3]]+(2*stats[[#This Row],[IQR]]), H$2:H8436, "&gt;" &amp; stats[[#This Row],[Q1]]-(2*stats[[#This Row],[IQR]])),"")</f>
        <v>9.8846366445641976E-4</v>
      </c>
    </row>
    <row r="8437" spans="1:12" x14ac:dyDescent="0.25">
      <c r="A8437" s="4">
        <v>44454.74015046296</v>
      </c>
      <c r="B8437">
        <v>0</v>
      </c>
      <c r="C8437">
        <v>1</v>
      </c>
      <c r="D8437" s="5">
        <f>SUM(B$2:B8437)</f>
        <v>46</v>
      </c>
      <c r="E8437" s="5">
        <f>SUM(C$2:C8437)</f>
        <v>8436</v>
      </c>
      <c r="F8437" s="6">
        <f>IF(stats[[#This Row],[Column1]],stats[[#This Row],[Total Clear]]/stats[[#This Row],[Total Runs]],NA())</f>
        <v>5.4528212422949264E-3</v>
      </c>
      <c r="G8437" s="6">
        <f>SUM(B$2:B8437) / SUM(C$2:C8437)</f>
        <v>5.4528212422949264E-3</v>
      </c>
      <c r="H8437" s="7">
        <f>IFERROR(stats[[#This Row],[Column1]]-A8436,"")</f>
        <v>9.7222221666015685E-4</v>
      </c>
      <c r="I8437" s="7">
        <f>IFERROR(_xlfn.QUARTILE.INC(H$2:H8437,1),"")</f>
        <v>9.2592592409346253E-4</v>
      </c>
      <c r="J8437" s="7">
        <f>IFERROR(_xlfn.QUARTILE.INC(H$2:H8437,3),"")</f>
        <v>1.0532407395658083E-3</v>
      </c>
      <c r="K8437" s="7">
        <f>IFERROR(stats[[#This Row],[Q3]]-stats[[#This Row],[Q1]],"")</f>
        <v>1.273148154723458E-4</v>
      </c>
      <c r="L8437" s="7">
        <f>IFERROR(AVERAGEIFS(H$2:H8437, H$2:H8437, "&lt;" &amp;stats[[#This Row],[Q3]]+(2*stats[[#This Row],[IQR]]), H$2:H8437, "&gt;" &amp; stats[[#This Row],[Q1]]-(2*stats[[#This Row],[IQR]])),"")</f>
        <v>9.8846171774087427E-4</v>
      </c>
    </row>
    <row r="8438" spans="1:12" x14ac:dyDescent="0.25">
      <c r="A8438" s="4">
        <v>44454.741180555553</v>
      </c>
      <c r="B8438">
        <v>0</v>
      </c>
      <c r="C8438">
        <v>1</v>
      </c>
      <c r="D8438" s="5">
        <f>SUM(B$2:B8438)</f>
        <v>46</v>
      </c>
      <c r="E8438" s="5">
        <f>SUM(C$2:C8438)</f>
        <v>8437</v>
      </c>
      <c r="F8438" s="6">
        <f>IF(stats[[#This Row],[Column1]],stats[[#This Row],[Total Clear]]/stats[[#This Row],[Total Runs]],NA())</f>
        <v>5.4521749437003676E-3</v>
      </c>
      <c r="G8438" s="6">
        <f>SUM(B$2:B8438) / SUM(C$2:C8438)</f>
        <v>5.4521749437003676E-3</v>
      </c>
      <c r="H8438" s="7">
        <f>IFERROR(stats[[#This Row],[Column1]]-A8437,"")</f>
        <v>1.0300925932824612E-3</v>
      </c>
      <c r="I8438" s="7">
        <f>IFERROR(_xlfn.QUARTILE.INC(H$2:H8438,1),"")</f>
        <v>9.2592592409346253E-4</v>
      </c>
      <c r="J8438" s="7">
        <f>IFERROR(_xlfn.QUARTILE.INC(H$2:H8438,3),"")</f>
        <v>1.0532407395658083E-3</v>
      </c>
      <c r="K8438" s="7">
        <f>IFERROR(stats[[#This Row],[Q3]]-stats[[#This Row],[Q1]],"")</f>
        <v>1.273148154723458E-4</v>
      </c>
      <c r="L8438" s="7">
        <f>IFERROR(AVERAGEIFS(H$2:H8438, H$2:H8438, "&lt;" &amp;stats[[#This Row],[Q3]]+(2*stats[[#This Row],[IQR]]), H$2:H8438, "&gt;" &amp; stats[[#This Row],[Q1]]-(2*stats[[#This Row],[IQR]])),"")</f>
        <v>9.8846670705961129E-4</v>
      </c>
    </row>
    <row r="8439" spans="1:12" x14ac:dyDescent="0.25">
      <c r="A8439" s="4">
        <v>44454.742199074077</v>
      </c>
      <c r="B8439">
        <v>0</v>
      </c>
      <c r="C8439">
        <v>1</v>
      </c>
      <c r="D8439" s="5">
        <f>SUM(B$2:B8439)</f>
        <v>46</v>
      </c>
      <c r="E8439" s="5">
        <f>SUM(C$2:C8439)</f>
        <v>8438</v>
      </c>
      <c r="F8439" s="6">
        <f>IF(stats[[#This Row],[Column1]],stats[[#This Row],[Total Clear]]/stats[[#This Row],[Total Runs]],NA())</f>
        <v>5.4515287982934346E-3</v>
      </c>
      <c r="G8439" s="6">
        <f>SUM(B$2:B8439) / SUM(C$2:C8439)</f>
        <v>5.4515287982934346E-3</v>
      </c>
      <c r="H8439" s="7">
        <f>IFERROR(stats[[#This Row],[Column1]]-A8438,"")</f>
        <v>1.0185185237787664E-3</v>
      </c>
      <c r="I8439" s="7">
        <f>IFERROR(_xlfn.QUARTILE.INC(H$2:H8439,1),"")</f>
        <v>9.2592592409346253E-4</v>
      </c>
      <c r="J8439" s="7">
        <f>IFERROR(_xlfn.QUARTILE.INC(H$2:H8439,3),"")</f>
        <v>1.0532407395658083E-3</v>
      </c>
      <c r="K8439" s="7">
        <f>IFERROR(stats[[#This Row],[Q3]]-stats[[#This Row],[Q1]],"")</f>
        <v>1.273148154723458E-4</v>
      </c>
      <c r="L8439" s="7">
        <f>IFERROR(AVERAGEIFS(H$2:H8439, H$2:H8439, "&lt;" &amp;stats[[#This Row],[Q3]]+(2*stats[[#This Row],[IQR]]), H$2:H8439, "&gt;" &amp; stats[[#This Row],[Q1]]-(2*stats[[#This Row],[IQR]])),"")</f>
        <v>9.8847030823597058E-4</v>
      </c>
    </row>
    <row r="8440" spans="1:12" x14ac:dyDescent="0.25">
      <c r="A8440" s="4">
        <v>44454.743136574078</v>
      </c>
      <c r="B8440">
        <v>0</v>
      </c>
      <c r="C8440">
        <v>1</v>
      </c>
      <c r="D8440" s="5">
        <f>SUM(B$2:B8440)</f>
        <v>46</v>
      </c>
      <c r="E8440" s="5">
        <f>SUM(C$2:C8440)</f>
        <v>8439</v>
      </c>
      <c r="F8440" s="6">
        <f>IF(stats[[#This Row],[Column1]],stats[[#This Row],[Total Clear]]/stats[[#This Row],[Total Runs]],NA())</f>
        <v>5.4508828060196709E-3</v>
      </c>
      <c r="G8440" s="6">
        <f>SUM(B$2:B8440) / SUM(C$2:C8440)</f>
        <v>5.4508828060196709E-3</v>
      </c>
      <c r="H8440" s="7">
        <f>IFERROR(stats[[#This Row],[Column1]]-A8439,"")</f>
        <v>9.3750000087311491E-4</v>
      </c>
      <c r="I8440" s="7">
        <f>IFERROR(_xlfn.QUARTILE.INC(H$2:H8440,1),"")</f>
        <v>9.2592592409346253E-4</v>
      </c>
      <c r="J8440" s="7">
        <f>IFERROR(_xlfn.QUARTILE.INC(H$2:H8440,3),"")</f>
        <v>1.0532407395658083E-3</v>
      </c>
      <c r="K8440" s="7">
        <f>IFERROR(stats[[#This Row],[Q3]]-stats[[#This Row],[Q1]],"")</f>
        <v>1.273148154723458E-4</v>
      </c>
      <c r="L8440" s="7">
        <f>IFERROR(AVERAGEIFS(H$2:H8440, H$2:H8440, "&lt;" &amp;stats[[#This Row],[Q3]]+(2*stats[[#This Row],[IQR]]), H$2:H8440, "&gt;" &amp; stats[[#This Row],[Q1]]-(2*stats[[#This Row],[IQR]])),"")</f>
        <v>9.8846420108196107E-4</v>
      </c>
    </row>
    <row r="8441" spans="1:12" x14ac:dyDescent="0.25">
      <c r="A8441" s="4">
        <v>44454.744131944448</v>
      </c>
      <c r="B8441">
        <v>0</v>
      </c>
      <c r="C8441">
        <v>1</v>
      </c>
      <c r="D8441" s="5">
        <f>SUM(B$2:B8441)</f>
        <v>46</v>
      </c>
      <c r="E8441" s="5">
        <f>SUM(C$2:C8441)</f>
        <v>8440</v>
      </c>
      <c r="F8441" s="6">
        <f>IF(stats[[#This Row],[Column1]],stats[[#This Row],[Total Clear]]/stats[[#This Row],[Total Runs]],NA())</f>
        <v>5.4502369668246444E-3</v>
      </c>
      <c r="G8441" s="6">
        <f>SUM(B$2:B8441) / SUM(C$2:C8441)</f>
        <v>5.4502369668246444E-3</v>
      </c>
      <c r="H8441" s="7">
        <f>IFERROR(stats[[#This Row],[Column1]]-A8440,"")</f>
        <v>9.9537037021946162E-4</v>
      </c>
      <c r="I8441" s="7">
        <f>IFERROR(_xlfn.QUARTILE.INC(H$2:H8441,1),"")</f>
        <v>9.2592592409346253E-4</v>
      </c>
      <c r="J8441" s="7">
        <f>IFERROR(_xlfn.QUARTILE.INC(H$2:H8441,3),"")</f>
        <v>1.0532407395658083E-3</v>
      </c>
      <c r="K8441" s="7">
        <f>IFERROR(stats[[#This Row],[Q3]]-stats[[#This Row],[Q1]],"")</f>
        <v>1.273148154723458E-4</v>
      </c>
      <c r="L8441" s="7">
        <f>IFERROR(AVERAGEIFS(H$2:H8441, H$2:H8441, "&lt;" &amp;stats[[#This Row],[Q3]]+(2*stats[[#This Row],[IQR]]), H$2:H8441, "&gt;" &amp; stats[[#This Row],[Q1]]-(2*stats[[#This Row],[IQR]])),"")</f>
        <v>9.88465028465349E-4</v>
      </c>
    </row>
    <row r="8442" spans="1:12" x14ac:dyDescent="0.25">
      <c r="A8442" s="4">
        <v>44454.745138888888</v>
      </c>
      <c r="B8442">
        <v>0</v>
      </c>
      <c r="C8442">
        <v>1</v>
      </c>
      <c r="D8442" s="5">
        <f>SUM(B$2:B8442)</f>
        <v>46</v>
      </c>
      <c r="E8442" s="5">
        <f>SUM(C$2:C8442)</f>
        <v>8441</v>
      </c>
      <c r="F8442" s="6">
        <f>IF(stats[[#This Row],[Column1]],stats[[#This Row],[Total Clear]]/stats[[#This Row],[Total Runs]],NA())</f>
        <v>5.4495912806539508E-3</v>
      </c>
      <c r="G8442" s="6">
        <f>SUM(B$2:B8442) / SUM(C$2:C8442)</f>
        <v>5.4495912806539508E-3</v>
      </c>
      <c r="H8442" s="7">
        <f>IFERROR(stats[[#This Row],[Column1]]-A8441,"")</f>
        <v>1.0069444397231564E-3</v>
      </c>
      <c r="I8442" s="7">
        <f>IFERROR(_xlfn.QUARTILE.INC(H$2:H8442,1),"")</f>
        <v>9.2592592409346253E-4</v>
      </c>
      <c r="J8442" s="7">
        <f>IFERROR(_xlfn.QUARTILE.INC(H$2:H8442,3),"")</f>
        <v>1.0532407395658083E-3</v>
      </c>
      <c r="K8442" s="7">
        <f>IFERROR(stats[[#This Row],[Q3]]-stats[[#This Row],[Q1]],"")</f>
        <v>1.273148154723458E-4</v>
      </c>
      <c r="L8442" s="7">
        <f>IFERROR(AVERAGEIFS(H$2:H8442, H$2:H8442, "&lt;" &amp;stats[[#This Row],[Q3]]+(2*stats[[#This Row],[IQR]]), H$2:H8442, "&gt;" &amp; stats[[#This Row],[Q1]]-(2*stats[[#This Row],[IQR]])),"")</f>
        <v>9.8846724209870505E-4</v>
      </c>
    </row>
    <row r="8443" spans="1:12" x14ac:dyDescent="0.25">
      <c r="A8443" s="4">
        <v>44454.746053240742</v>
      </c>
      <c r="B8443">
        <v>0</v>
      </c>
      <c r="C8443">
        <v>1</v>
      </c>
      <c r="D8443" s="5">
        <f>SUM(B$2:B8443)</f>
        <v>46</v>
      </c>
      <c r="E8443" s="5">
        <f>SUM(C$2:C8443)</f>
        <v>8442</v>
      </c>
      <c r="F8443" s="6">
        <f>IF(stats[[#This Row],[Column1]],stats[[#This Row],[Total Clear]]/stats[[#This Row],[Total Runs]],NA())</f>
        <v>5.4489457474532097E-3</v>
      </c>
      <c r="G8443" s="6">
        <f>SUM(B$2:B8443) / SUM(C$2:C8443)</f>
        <v>5.4489457474532097E-3</v>
      </c>
      <c r="H8443" s="7">
        <f>IFERROR(stats[[#This Row],[Column1]]-A8442,"")</f>
        <v>9.1435185458976775E-4</v>
      </c>
      <c r="I8443" s="7">
        <f>IFERROR(_xlfn.QUARTILE.INC(H$2:H8443,1),"")</f>
        <v>9.2592592409346253E-4</v>
      </c>
      <c r="J8443" s="7">
        <f>IFERROR(_xlfn.QUARTILE.INC(H$2:H8443,3),"")</f>
        <v>1.0532407395658083E-3</v>
      </c>
      <c r="K8443" s="7">
        <f>IFERROR(stats[[#This Row],[Q3]]-stats[[#This Row],[Q1]],"")</f>
        <v>1.273148154723458E-4</v>
      </c>
      <c r="L8443" s="7">
        <f>IFERROR(AVERAGEIFS(H$2:H8443, H$2:H8443, "&lt;" &amp;stats[[#This Row],[Q3]]+(2*stats[[#This Row],[IQR]]), H$2:H8443, "&gt;" &amp; stats[[#This Row],[Q1]]-(2*stats[[#This Row],[IQR]])),"")</f>
        <v>9.8845836494126016E-4</v>
      </c>
    </row>
    <row r="8444" spans="1:12" x14ac:dyDescent="0.25">
      <c r="A8444" s="4">
        <v>44454.747141203705</v>
      </c>
      <c r="B8444">
        <v>0</v>
      </c>
      <c r="C8444">
        <v>1</v>
      </c>
      <c r="D8444" s="5">
        <f>SUM(B$2:B8444)</f>
        <v>46</v>
      </c>
      <c r="E8444" s="5">
        <f>SUM(C$2:C8444)</f>
        <v>8443</v>
      </c>
      <c r="F8444" s="6">
        <f>IF(stats[[#This Row],[Column1]],stats[[#This Row],[Total Clear]]/stats[[#This Row],[Total Runs]],NA())</f>
        <v>5.4483003671680682E-3</v>
      </c>
      <c r="G8444" s="6">
        <f>SUM(B$2:B8444) / SUM(C$2:C8444)</f>
        <v>5.4483003671680682E-3</v>
      </c>
      <c r="H8444" s="7">
        <f>IFERROR(stats[[#This Row],[Column1]]-A8443,"")</f>
        <v>1.0879629626288079E-3</v>
      </c>
      <c r="I8444" s="7">
        <f>IFERROR(_xlfn.QUARTILE.INC(H$2:H8444,1),"")</f>
        <v>9.2592592409346253E-4</v>
      </c>
      <c r="J8444" s="7">
        <f>IFERROR(_xlfn.QUARTILE.INC(H$2:H8444,3),"")</f>
        <v>1.0532407395658083E-3</v>
      </c>
      <c r="K8444" s="7">
        <f>IFERROR(stats[[#This Row],[Q3]]-stats[[#This Row],[Q1]],"")</f>
        <v>1.273148154723458E-4</v>
      </c>
      <c r="L8444" s="7">
        <f>IFERROR(AVERAGEIFS(H$2:H8444, H$2:H8444, "&lt;" &amp;stats[[#This Row],[Q3]]+(2*stats[[#This Row],[IQR]]), H$2:H8444, "&gt;" &amp; stats[[#This Row],[Q1]]-(2*stats[[#This Row],[IQR]])),"")</f>
        <v>9.8847028165954592E-4</v>
      </c>
    </row>
    <row r="8445" spans="1:12" x14ac:dyDescent="0.25">
      <c r="A8445" s="4">
        <v>44454.748425925929</v>
      </c>
      <c r="B8445">
        <v>0</v>
      </c>
      <c r="C8445">
        <v>1</v>
      </c>
      <c r="D8445" s="5">
        <f>SUM(B$2:B8445)</f>
        <v>46</v>
      </c>
      <c r="E8445" s="5">
        <f>SUM(C$2:C8445)</f>
        <v>8444</v>
      </c>
      <c r="F8445" s="6">
        <f>IF(stats[[#This Row],[Column1]],stats[[#This Row],[Total Clear]]/stats[[#This Row],[Total Runs]],NA())</f>
        <v>5.4476551397441971E-3</v>
      </c>
      <c r="G8445" s="6">
        <f>SUM(B$2:B8445) / SUM(C$2:C8445)</f>
        <v>5.4476551397441971E-3</v>
      </c>
      <c r="H8445" s="7">
        <f>IFERROR(stats[[#This Row],[Column1]]-A8444,"")</f>
        <v>1.2847222242271528E-3</v>
      </c>
      <c r="I8445" s="7">
        <f>IFERROR(_xlfn.QUARTILE.INC(H$2:H8445,1),"")</f>
        <v>9.2592592409346253E-4</v>
      </c>
      <c r="J8445" s="7">
        <f>IFERROR(_xlfn.QUARTILE.INC(H$2:H8445,3),"")</f>
        <v>1.0532407395658083E-3</v>
      </c>
      <c r="K8445" s="7">
        <f>IFERROR(stats[[#This Row],[Q3]]-stats[[#This Row],[Q1]],"")</f>
        <v>1.273148154723458E-4</v>
      </c>
      <c r="L8445" s="7">
        <f>IFERROR(AVERAGEIFS(H$2:H8445, H$2:H8445, "&lt;" &amp;stats[[#This Row],[Q3]]+(2*stats[[#This Row],[IQR]]), H$2:H8445, "&gt;" &amp; stats[[#This Row],[Q1]]-(2*stats[[#This Row],[IQR]])),"")</f>
        <v>9.8850575668559893E-4</v>
      </c>
    </row>
    <row r="8446" spans="1:12" x14ac:dyDescent="0.25">
      <c r="A8446" s="4">
        <v>44454.749374999999</v>
      </c>
      <c r="B8446">
        <v>0</v>
      </c>
      <c r="C8446">
        <v>1</v>
      </c>
      <c r="D8446" s="5">
        <f>SUM(B$2:B8446)</f>
        <v>46</v>
      </c>
      <c r="E8446" s="5">
        <f>SUM(C$2:C8446)</f>
        <v>8445</v>
      </c>
      <c r="F8446" s="6">
        <f>IF(stats[[#This Row],[Column1]],stats[[#This Row],[Total Clear]]/stats[[#This Row],[Total Runs]],NA())</f>
        <v>5.4470100651272946E-3</v>
      </c>
      <c r="G8446" s="6">
        <f>SUM(B$2:B8446) / SUM(C$2:C8446)</f>
        <v>5.4470100651272946E-3</v>
      </c>
      <c r="H8446" s="7">
        <f>IFERROR(stats[[#This Row],[Column1]]-A8445,"")</f>
        <v>9.4907407037680969E-4</v>
      </c>
      <c r="I8446" s="7">
        <f>IFERROR(_xlfn.QUARTILE.INC(H$2:H8446,1),"")</f>
        <v>9.2592592409346253E-4</v>
      </c>
      <c r="J8446" s="7">
        <f>IFERROR(_xlfn.QUARTILE.INC(H$2:H8446,3),"")</f>
        <v>1.0532407395658083E-3</v>
      </c>
      <c r="K8446" s="7">
        <f>IFERROR(stats[[#This Row],[Q3]]-stats[[#This Row],[Q1]],"")</f>
        <v>1.273148154723458E-4</v>
      </c>
      <c r="L8446" s="7">
        <f>IFERROR(AVERAGEIFS(H$2:H8446, H$2:H8446, "&lt;" &amp;stats[[#This Row],[Q3]]+(2*stats[[#This Row],[IQR]]), H$2:H8446, "&gt;" &amp; stats[[#This Row],[Q1]]-(2*stats[[#This Row],[IQR]])),"")</f>
        <v>9.885010354587899E-4</v>
      </c>
    </row>
    <row r="8447" spans="1:12" x14ac:dyDescent="0.25">
      <c r="A8447" s="4">
        <v>44454.750405092593</v>
      </c>
      <c r="B8447">
        <v>0</v>
      </c>
      <c r="C8447">
        <v>1</v>
      </c>
      <c r="D8447" s="5">
        <f>SUM(B$2:B8447)</f>
        <v>46</v>
      </c>
      <c r="E8447" s="5">
        <f>SUM(C$2:C8447)</f>
        <v>8446</v>
      </c>
      <c r="F8447" s="6">
        <f>IF(stats[[#This Row],[Column1]],stats[[#This Row],[Total Clear]]/stats[[#This Row],[Total Runs]],NA())</f>
        <v>5.4463651432630827E-3</v>
      </c>
      <c r="G8447" s="6">
        <f>SUM(B$2:B8447) / SUM(C$2:C8447)</f>
        <v>5.4463651432630827E-3</v>
      </c>
      <c r="H8447" s="7">
        <f>IFERROR(stats[[#This Row],[Column1]]-A8446,"")</f>
        <v>1.0300925932824612E-3</v>
      </c>
      <c r="I8447" s="7">
        <f>IFERROR(_xlfn.QUARTILE.INC(H$2:H8447,1),"")</f>
        <v>9.2592592409346253E-4</v>
      </c>
      <c r="J8447" s="7">
        <f>IFERROR(_xlfn.QUARTILE.INC(H$2:H8447,3),"")</f>
        <v>1.0532407395658083E-3</v>
      </c>
      <c r="K8447" s="7">
        <f>IFERROR(stats[[#This Row],[Q3]]-stats[[#This Row],[Q1]],"")</f>
        <v>1.273148154723458E-4</v>
      </c>
      <c r="L8447" s="7">
        <f>IFERROR(AVERAGEIFS(H$2:H8447, H$2:H8447, "&lt;" &amp;stats[[#This Row],[Q3]]+(2*stats[[#This Row],[IQR]]), H$2:H8447, "&gt;" &amp; stats[[#This Row],[Q1]]-(2*stats[[#This Row],[IQR]])),"")</f>
        <v>9.8850601469473187E-4</v>
      </c>
    </row>
    <row r="8448" spans="1:12" x14ac:dyDescent="0.25">
      <c r="A8448" s="4">
        <v>44454.751377314817</v>
      </c>
      <c r="B8448">
        <v>0</v>
      </c>
      <c r="C8448">
        <v>1</v>
      </c>
      <c r="D8448" s="5">
        <f>SUM(B$2:B8448)</f>
        <v>46</v>
      </c>
      <c r="E8448" s="5">
        <f>SUM(C$2:C8448)</f>
        <v>8447</v>
      </c>
      <c r="F8448" s="6">
        <f>IF(stats[[#This Row],[Column1]],stats[[#This Row],[Total Clear]]/stats[[#This Row],[Total Runs]],NA())</f>
        <v>5.4457203740973124E-3</v>
      </c>
      <c r="G8448" s="6">
        <f>SUM(B$2:B8448) / SUM(C$2:C8448)</f>
        <v>5.4457203740973124E-3</v>
      </c>
      <c r="H8448" s="7">
        <f>IFERROR(stats[[#This Row],[Column1]]-A8447,"")</f>
        <v>9.7222222393611446E-4</v>
      </c>
      <c r="I8448" s="7">
        <f>IFERROR(_xlfn.QUARTILE.INC(H$2:H8448,1),"")</f>
        <v>9.2592592409346253E-4</v>
      </c>
      <c r="J8448" s="7">
        <f>IFERROR(_xlfn.QUARTILE.INC(H$2:H8448,3),"")</f>
        <v>1.0532407395658083E-3</v>
      </c>
      <c r="K8448" s="7">
        <f>IFERROR(stats[[#This Row],[Q3]]-stats[[#This Row],[Q1]],"")</f>
        <v>1.273148154723458E-4</v>
      </c>
      <c r="L8448" s="7">
        <f>IFERROR(AVERAGEIFS(H$2:H8448, H$2:H8448, "&lt;" &amp;stats[[#This Row],[Q3]]+(2*stats[[#This Row],[IQR]]), H$2:H8448, "&gt;" &amp; stats[[#This Row],[Q1]]-(2*stats[[#This Row],[IQR]])),"")</f>
        <v>9.8850406547390849E-4</v>
      </c>
    </row>
    <row r="8449" spans="1:12" x14ac:dyDescent="0.25">
      <c r="A8449" s="4">
        <v>44454.752268518518</v>
      </c>
      <c r="B8449">
        <v>0</v>
      </c>
      <c r="C8449">
        <v>1</v>
      </c>
      <c r="D8449" s="5">
        <f>SUM(B$2:B8449)</f>
        <v>46</v>
      </c>
      <c r="E8449" s="5">
        <f>SUM(C$2:C8449)</f>
        <v>8448</v>
      </c>
      <c r="F8449" s="6">
        <f>IF(stats[[#This Row],[Column1]],stats[[#This Row],[Total Clear]]/stats[[#This Row],[Total Runs]],NA())</f>
        <v>5.4450757575757579E-3</v>
      </c>
      <c r="G8449" s="6">
        <f>SUM(B$2:B8449) / SUM(C$2:C8449)</f>
        <v>5.4450757575757579E-3</v>
      </c>
      <c r="H8449" s="7">
        <f>IFERROR(stats[[#This Row],[Column1]]-A8448,"")</f>
        <v>8.9120370103046298E-4</v>
      </c>
      <c r="I8449" s="7">
        <f>IFERROR(_xlfn.QUARTILE.INC(H$2:H8449,1),"")</f>
        <v>9.2592592409346253E-4</v>
      </c>
      <c r="J8449" s="7">
        <f>IFERROR(_xlfn.QUARTILE.INC(H$2:H8449,3),"")</f>
        <v>1.0532407395658083E-3</v>
      </c>
      <c r="K8449" s="7">
        <f>IFERROR(stats[[#This Row],[Q3]]-stats[[#This Row],[Q1]],"")</f>
        <v>1.273148154723458E-4</v>
      </c>
      <c r="L8449" s="7">
        <f>IFERROR(AVERAGEIFS(H$2:H8449, H$2:H8449, "&lt;" &amp;stats[[#This Row],[Q3]]+(2*stats[[#This Row],[IQR]]), H$2:H8449, "&gt;" &amp; stats[[#This Row],[Q1]]-(2*stats[[#This Row],[IQR]])),"")</f>
        <v>9.8849241970916358E-4</v>
      </c>
    </row>
    <row r="8450" spans="1:12" x14ac:dyDescent="0.25">
      <c r="A8450" s="4">
        <v>44454.75335648148</v>
      </c>
      <c r="B8450">
        <v>0</v>
      </c>
      <c r="C8450">
        <v>1</v>
      </c>
      <c r="D8450" s="5">
        <f>SUM(B$2:B8450)</f>
        <v>46</v>
      </c>
      <c r="E8450" s="5">
        <f>SUM(C$2:C8450)</f>
        <v>8449</v>
      </c>
      <c r="F8450" s="6">
        <f>IF(stats[[#This Row],[Column1]],stats[[#This Row],[Total Clear]]/stats[[#This Row],[Total Runs]],NA())</f>
        <v>5.4444312936442179E-3</v>
      </c>
      <c r="G8450" s="6">
        <f>SUM(B$2:B8450) / SUM(C$2:C8450)</f>
        <v>5.4444312936442179E-3</v>
      </c>
      <c r="H8450" s="7">
        <f>IFERROR(stats[[#This Row],[Column1]]-A8449,"")</f>
        <v>1.0879629626288079E-3</v>
      </c>
      <c r="I8450" s="7">
        <f>IFERROR(_xlfn.QUARTILE.INC(H$2:H8450,1),"")</f>
        <v>9.2592592409346253E-4</v>
      </c>
      <c r="J8450" s="7">
        <f>IFERROR(_xlfn.QUARTILE.INC(H$2:H8450,3),"")</f>
        <v>1.0532407395658083E-3</v>
      </c>
      <c r="K8450" s="7">
        <f>IFERROR(stats[[#This Row],[Q3]]-stats[[#This Row],[Q1]],"")</f>
        <v>1.273148154723458E-4</v>
      </c>
      <c r="L8450" s="7">
        <f>IFERROR(AVERAGEIFS(H$2:H8450, H$2:H8450, "&lt;" &amp;stats[[#This Row],[Q3]]+(2*stats[[#This Row],[IQR]]), H$2:H8450, "&gt;" &amp; stats[[#This Row],[Q1]]-(2*stats[[#This Row],[IQR]])),"")</f>
        <v>9.8850432379519993E-4</v>
      </c>
    </row>
    <row r="8451" spans="1:12" x14ac:dyDescent="0.25">
      <c r="A8451" s="4">
        <v>44454.75439814815</v>
      </c>
      <c r="B8451">
        <v>0</v>
      </c>
      <c r="C8451">
        <v>1</v>
      </c>
      <c r="D8451" s="5">
        <f>SUM(B$2:B8451)</f>
        <v>46</v>
      </c>
      <c r="E8451" s="5">
        <f>SUM(C$2:C8451)</f>
        <v>8450</v>
      </c>
      <c r="F8451" s="6">
        <f>IF(stats[[#This Row],[Column1]],stats[[#This Row],[Total Clear]]/stats[[#This Row],[Total Runs]],NA())</f>
        <v>5.4437869822485203E-3</v>
      </c>
      <c r="G8451" s="6">
        <f>SUM(B$2:B8451) / SUM(C$2:C8451)</f>
        <v>5.4437869822485203E-3</v>
      </c>
      <c r="H8451" s="7">
        <f>IFERROR(stats[[#This Row],[Column1]]-A8450,"")</f>
        <v>1.0416666700621136E-3</v>
      </c>
      <c r="I8451" s="7">
        <f>IFERROR(_xlfn.QUARTILE.INC(H$2:H8451,1),"")</f>
        <v>9.2592592409346253E-4</v>
      </c>
      <c r="J8451" s="7">
        <f>IFERROR(_xlfn.QUARTILE.INC(H$2:H8451,3),"")</f>
        <v>1.0532407395658083E-3</v>
      </c>
      <c r="K8451" s="7">
        <f>IFERROR(stats[[#This Row],[Q3]]-stats[[#This Row],[Q1]],"")</f>
        <v>1.273148154723458E-4</v>
      </c>
      <c r="L8451" s="7">
        <f>IFERROR(AVERAGEIFS(H$2:H8451, H$2:H8451, "&lt;" &amp;stats[[#This Row],[Q3]]+(2*stats[[#This Row],[IQR]]), H$2:H8451, "&gt;" &amp; stats[[#This Row],[Q1]]-(2*stats[[#This Row],[IQR]])),"")</f>
        <v>9.8851068521033309E-4</v>
      </c>
    </row>
    <row r="8452" spans="1:12" x14ac:dyDescent="0.25">
      <c r="A8452" s="4">
        <v>44454.755416666667</v>
      </c>
      <c r="B8452">
        <v>0</v>
      </c>
      <c r="C8452">
        <v>1</v>
      </c>
      <c r="D8452" s="5">
        <f>SUM(B$2:B8452)</f>
        <v>46</v>
      </c>
      <c r="E8452" s="5">
        <f>SUM(C$2:C8452)</f>
        <v>8451</v>
      </c>
      <c r="F8452" s="6">
        <f>IF(stats[[#This Row],[Column1]],stats[[#This Row],[Total Clear]]/stats[[#This Row],[Total Runs]],NA())</f>
        <v>5.4431428233345167E-3</v>
      </c>
      <c r="G8452" s="6">
        <f>SUM(B$2:B8452) / SUM(C$2:C8452)</f>
        <v>5.4431428233345167E-3</v>
      </c>
      <c r="H8452" s="7">
        <f>IFERROR(stats[[#This Row],[Column1]]-A8451,"")</f>
        <v>1.0185185165028088E-3</v>
      </c>
      <c r="I8452" s="7">
        <f>IFERROR(_xlfn.QUARTILE.INC(H$2:H8452,1),"")</f>
        <v>9.2592592409346253E-4</v>
      </c>
      <c r="J8452" s="7">
        <f>IFERROR(_xlfn.QUARTILE.INC(H$2:H8452,3),"")</f>
        <v>1.0532407395658083E-3</v>
      </c>
      <c r="K8452" s="7">
        <f>IFERROR(stats[[#This Row],[Q3]]-stats[[#This Row],[Q1]],"")</f>
        <v>1.273148154723458E-4</v>
      </c>
      <c r="L8452" s="7">
        <f>IFERROR(AVERAGEIFS(H$2:H8452, H$2:H8452, "&lt;" &amp;stats[[#This Row],[Q3]]+(2*stats[[#This Row],[IQR]]), H$2:H8452, "&gt;" &amp; stats[[#This Row],[Q1]]-(2*stats[[#This Row],[IQR]])),"")</f>
        <v>9.8851427552276326E-4</v>
      </c>
    </row>
    <row r="8453" spans="1:12" x14ac:dyDescent="0.25">
      <c r="A8453" s="4">
        <v>44454.756539351853</v>
      </c>
      <c r="B8453">
        <v>0</v>
      </c>
      <c r="C8453">
        <v>1</v>
      </c>
      <c r="D8453" s="5">
        <f>SUM(B$2:B8453)</f>
        <v>46</v>
      </c>
      <c r="E8453" s="5">
        <f>SUM(C$2:C8453)</f>
        <v>8452</v>
      </c>
      <c r="F8453" s="6">
        <f>IF(stats[[#This Row],[Column1]],stats[[#This Row],[Total Clear]]/stats[[#This Row],[Total Runs]],NA())</f>
        <v>5.4424988168480836E-3</v>
      </c>
      <c r="G8453" s="6">
        <f>SUM(B$2:B8453) / SUM(C$2:C8453)</f>
        <v>5.4424988168480836E-3</v>
      </c>
      <c r="H8453" s="7">
        <f>IFERROR(stats[[#This Row],[Column1]]-A8452,"")</f>
        <v>1.1226851856918074E-3</v>
      </c>
      <c r="I8453" s="7">
        <f>IFERROR(_xlfn.QUARTILE.INC(H$2:H8453,1),"")</f>
        <v>9.2592592409346253E-4</v>
      </c>
      <c r="J8453" s="7">
        <f>IFERROR(_xlfn.QUARTILE.INC(H$2:H8453,3),"")</f>
        <v>1.0532407395658083E-3</v>
      </c>
      <c r="K8453" s="7">
        <f>IFERROR(stats[[#This Row],[Q3]]-stats[[#This Row],[Q1]],"")</f>
        <v>1.273148154723458E-4</v>
      </c>
      <c r="L8453" s="7">
        <f>IFERROR(AVERAGEIFS(H$2:H8453, H$2:H8453, "&lt;" &amp;stats[[#This Row],[Q3]]+(2*stats[[#This Row],[IQR]]), H$2:H8453, "&gt;" &amp; stats[[#This Row],[Q1]]-(2*stats[[#This Row],[IQR]])),"")</f>
        <v>9.8853032659468212E-4</v>
      </c>
    </row>
    <row r="8454" spans="1:12" x14ac:dyDescent="0.25">
      <c r="A8454" s="4">
        <v>44454.757488425923</v>
      </c>
      <c r="B8454">
        <v>0</v>
      </c>
      <c r="C8454">
        <v>1</v>
      </c>
      <c r="D8454" s="5">
        <f>SUM(B$2:B8454)</f>
        <v>46</v>
      </c>
      <c r="E8454" s="5">
        <f>SUM(C$2:C8454)</f>
        <v>8453</v>
      </c>
      <c r="F8454" s="6">
        <f>IF(stats[[#This Row],[Column1]],stats[[#This Row],[Total Clear]]/stats[[#This Row],[Total Runs]],NA())</f>
        <v>5.4418549627351237E-3</v>
      </c>
      <c r="G8454" s="6">
        <f>SUM(B$2:B8454) / SUM(C$2:C8454)</f>
        <v>5.4418549627351237E-3</v>
      </c>
      <c r="H8454" s="7">
        <f>IFERROR(stats[[#This Row],[Column1]]-A8453,"")</f>
        <v>9.4907407037680969E-4</v>
      </c>
      <c r="I8454" s="7">
        <f>IFERROR(_xlfn.QUARTILE.INC(H$2:H8454,1),"")</f>
        <v>9.2592592409346253E-4</v>
      </c>
      <c r="J8454" s="7">
        <f>IFERROR(_xlfn.QUARTILE.INC(H$2:H8454,3),"")</f>
        <v>1.0532407395658083E-3</v>
      </c>
      <c r="K8454" s="7">
        <f>IFERROR(stats[[#This Row],[Q3]]-stats[[#This Row],[Q1]],"")</f>
        <v>1.273148154723458E-4</v>
      </c>
      <c r="L8454" s="7">
        <f>IFERROR(AVERAGEIFS(H$2:H8454, H$2:H8454, "&lt;" &amp;stats[[#This Row],[Q3]]+(2*stats[[#This Row],[IQR]]), H$2:H8454, "&gt;" &amp; stats[[#This Row],[Q1]]-(2*stats[[#This Row],[IQR]])),"")</f>
        <v>9.8852560694680908E-4</v>
      </c>
    </row>
    <row r="8455" spans="1:12" x14ac:dyDescent="0.25">
      <c r="A8455" s="4">
        <v>44454.758506944447</v>
      </c>
      <c r="B8455">
        <v>0</v>
      </c>
      <c r="C8455">
        <v>1</v>
      </c>
      <c r="D8455" s="5">
        <f>SUM(B$2:B8455)</f>
        <v>46</v>
      </c>
      <c r="E8455" s="5">
        <f>SUM(C$2:C8455)</f>
        <v>8454</v>
      </c>
      <c r="F8455" s="6">
        <f>IF(stats[[#This Row],[Column1]],stats[[#This Row],[Total Clear]]/stats[[#This Row],[Total Runs]],NA())</f>
        <v>5.4412112609415657E-3</v>
      </c>
      <c r="G8455" s="6">
        <f>SUM(B$2:B8455) / SUM(C$2:C8455)</f>
        <v>5.4412112609415657E-3</v>
      </c>
      <c r="H8455" s="7">
        <f>IFERROR(stats[[#This Row],[Column1]]-A8454,"")</f>
        <v>1.0185185237787664E-3</v>
      </c>
      <c r="I8455" s="7">
        <f>IFERROR(_xlfn.QUARTILE.INC(H$2:H8455,1),"")</f>
        <v>9.2592592409346253E-4</v>
      </c>
      <c r="J8455" s="7">
        <f>IFERROR(_xlfn.QUARTILE.INC(H$2:H8455,3),"")</f>
        <v>1.0532407395658083E-3</v>
      </c>
      <c r="K8455" s="7">
        <f>IFERROR(stats[[#This Row],[Q3]]-stats[[#This Row],[Q1]],"")</f>
        <v>1.273148154723458E-4</v>
      </c>
      <c r="L8455" s="7">
        <f>IFERROR(AVERAGEIFS(H$2:H8455, H$2:H8455, "&lt;" &amp;stats[[#This Row],[Q3]]+(2*stats[[#This Row],[IQR]]), H$2:H8455, "&gt;" &amp; stats[[#This Row],[Q1]]-(2*stats[[#This Row],[IQR]])),"")</f>
        <v>9.8852919418719099E-4</v>
      </c>
    </row>
    <row r="8456" spans="1:12" x14ac:dyDescent="0.25">
      <c r="A8456" s="4">
        <v>44454.759467592594</v>
      </c>
      <c r="B8456">
        <v>0</v>
      </c>
      <c r="C8456">
        <v>1</v>
      </c>
      <c r="D8456" s="5">
        <f>SUM(B$2:B8456)</f>
        <v>46</v>
      </c>
      <c r="E8456" s="5">
        <f>SUM(C$2:C8456)</f>
        <v>8455</v>
      </c>
      <c r="F8456" s="6">
        <f>IF(stats[[#This Row],[Column1]],stats[[#This Row],[Total Clear]]/stats[[#This Row],[Total Runs]],NA())</f>
        <v>5.4405677114133652E-3</v>
      </c>
      <c r="G8456" s="6">
        <f>SUM(B$2:B8456) / SUM(C$2:C8456)</f>
        <v>5.4405677114133652E-3</v>
      </c>
      <c r="H8456" s="7">
        <f>IFERROR(stats[[#This Row],[Column1]]-A8455,"")</f>
        <v>9.6064814715646207E-4</v>
      </c>
      <c r="I8456" s="7">
        <f>IFERROR(_xlfn.QUARTILE.INC(H$2:H8456,1),"")</f>
        <v>9.2592592409346253E-4</v>
      </c>
      <c r="J8456" s="7">
        <f>IFERROR(_xlfn.QUARTILE.INC(H$2:H8456,3),"")</f>
        <v>1.0532407395658083E-3</v>
      </c>
      <c r="K8456" s="7">
        <f>IFERROR(stats[[#This Row],[Q3]]-stats[[#This Row],[Q1]],"")</f>
        <v>1.273148154723458E-4</v>
      </c>
      <c r="L8456" s="7">
        <f>IFERROR(AVERAGEIFS(H$2:H8456, H$2:H8456, "&lt;" &amp;stats[[#This Row],[Q3]]+(2*stats[[#This Row],[IQR]]), H$2:H8456, "&gt;" &amp; stats[[#This Row],[Q1]]-(2*stats[[#This Row],[IQR]])),"")</f>
        <v>9.8852585993138725E-4</v>
      </c>
    </row>
    <row r="8457" spans="1:12" x14ac:dyDescent="0.25">
      <c r="A8457" s="4">
        <v>44454.760474537034</v>
      </c>
      <c r="B8457">
        <v>0</v>
      </c>
      <c r="C8457">
        <v>1</v>
      </c>
      <c r="D8457" s="5">
        <f>SUM(B$2:B8457)</f>
        <v>46</v>
      </c>
      <c r="E8457" s="5">
        <f>SUM(C$2:C8457)</f>
        <v>8456</v>
      </c>
      <c r="F8457" s="6">
        <f>IF(stats[[#This Row],[Column1]],stats[[#This Row],[Total Clear]]/stats[[#This Row],[Total Runs]],NA())</f>
        <v>5.4399243140964993E-3</v>
      </c>
      <c r="G8457" s="6">
        <f>SUM(B$2:B8457) / SUM(C$2:C8457)</f>
        <v>5.4399243140964993E-3</v>
      </c>
      <c r="H8457" s="7">
        <f>IFERROR(stats[[#This Row],[Column1]]-A8456,"")</f>
        <v>1.0069444397231564E-3</v>
      </c>
      <c r="I8457" s="7">
        <f>IFERROR(_xlfn.QUARTILE.INC(H$2:H8457,1),"")</f>
        <v>9.2592592409346253E-4</v>
      </c>
      <c r="J8457" s="7">
        <f>IFERROR(_xlfn.QUARTILE.INC(H$2:H8457,3),"")</f>
        <v>1.0532407395658083E-3</v>
      </c>
      <c r="K8457" s="7">
        <f>IFERROR(stats[[#This Row],[Q3]]-stats[[#This Row],[Q1]],"")</f>
        <v>1.273148154723458E-4</v>
      </c>
      <c r="L8457" s="7">
        <f>IFERROR(AVERAGEIFS(H$2:H8457, H$2:H8457, "&lt;" &amp;stats[[#This Row],[Q3]]+(2*stats[[#This Row],[IQR]]), H$2:H8457, "&gt;" &amp; stats[[#This Row],[Q1]]-(2*stats[[#This Row],[IQR]])),"")</f>
        <v>9.8852806232045719E-4</v>
      </c>
    </row>
    <row r="8458" spans="1:12" x14ac:dyDescent="0.25">
      <c r="A8458" s="4">
        <v>44454.761516203704</v>
      </c>
      <c r="B8458">
        <v>0</v>
      </c>
      <c r="C8458">
        <v>1</v>
      </c>
      <c r="D8458" s="5">
        <f>SUM(B$2:B8458)</f>
        <v>46</v>
      </c>
      <c r="E8458" s="5">
        <f>SUM(C$2:C8458)</f>
        <v>8457</v>
      </c>
      <c r="F8458" s="6">
        <f>IF(stats[[#This Row],[Column1]],stats[[#This Row],[Total Clear]]/stats[[#This Row],[Total Runs]],NA())</f>
        <v>5.4392810689369749E-3</v>
      </c>
      <c r="G8458" s="6">
        <f>SUM(B$2:B8458) / SUM(C$2:C8458)</f>
        <v>5.4392810689369749E-3</v>
      </c>
      <c r="H8458" s="7">
        <f>IFERROR(stats[[#This Row],[Column1]]-A8457,"")</f>
        <v>1.0416666700621136E-3</v>
      </c>
      <c r="I8458" s="7">
        <f>IFERROR(_xlfn.QUARTILE.INC(H$2:H8458,1),"")</f>
        <v>9.2592592409346253E-4</v>
      </c>
      <c r="J8458" s="7">
        <f>IFERROR(_xlfn.QUARTILE.INC(H$2:H8458,3),"")</f>
        <v>1.0532407395658083E-3</v>
      </c>
      <c r="K8458" s="7">
        <f>IFERROR(stats[[#This Row],[Q3]]-stats[[#This Row],[Q1]],"")</f>
        <v>1.273148154723458E-4</v>
      </c>
      <c r="L8458" s="7">
        <f>IFERROR(AVERAGEIFS(H$2:H8458, H$2:H8458, "&lt;" &amp;stats[[#This Row],[Q3]]+(2*stats[[#This Row],[IQR]]), H$2:H8458, "&gt;" &amp; stats[[#This Row],[Q1]]-(2*stats[[#This Row],[IQR]])),"")</f>
        <v>9.885344155734152E-4</v>
      </c>
    </row>
    <row r="8459" spans="1:12" x14ac:dyDescent="0.25">
      <c r="A8459" s="4">
        <v>44454.762465277781</v>
      </c>
      <c r="B8459">
        <v>0</v>
      </c>
      <c r="C8459">
        <v>1</v>
      </c>
      <c r="D8459" s="5">
        <f>SUM(B$2:B8459)</f>
        <v>46</v>
      </c>
      <c r="E8459" s="5">
        <f>SUM(C$2:C8459)</f>
        <v>8458</v>
      </c>
      <c r="F8459" s="6">
        <f>IF(stats[[#This Row],[Column1]],stats[[#This Row],[Total Clear]]/stats[[#This Row],[Total Runs]],NA())</f>
        <v>5.4386379758808228E-3</v>
      </c>
      <c r="G8459" s="6">
        <f>SUM(B$2:B8459) / SUM(C$2:C8459)</f>
        <v>5.4386379758808228E-3</v>
      </c>
      <c r="H8459" s="7">
        <f>IFERROR(stats[[#This Row],[Column1]]-A8458,"")</f>
        <v>9.490740776527673E-4</v>
      </c>
      <c r="I8459" s="7">
        <f>IFERROR(_xlfn.QUARTILE.INC(H$2:H8459,1),"")</f>
        <v>9.2592592409346253E-4</v>
      </c>
      <c r="J8459" s="7">
        <f>IFERROR(_xlfn.QUARTILE.INC(H$2:H8459,3),"")</f>
        <v>1.0532407395658083E-3</v>
      </c>
      <c r="K8459" s="7">
        <f>IFERROR(stats[[#This Row],[Q3]]-stats[[#This Row],[Q1]],"")</f>
        <v>1.273148154723458E-4</v>
      </c>
      <c r="L8459" s="7">
        <f>IFERROR(AVERAGEIFS(H$2:H8459, H$2:H8459, "&lt;" &amp;stats[[#This Row],[Q3]]+(2*stats[[#This Row],[IQR]]), H$2:H8459, "&gt;" &amp; stats[[#This Row],[Q1]]-(2*stats[[#This Row],[IQR]])),"")</f>
        <v>9.8852969825866089E-4</v>
      </c>
    </row>
    <row r="8460" spans="1:12" x14ac:dyDescent="0.25">
      <c r="A8460" s="4">
        <v>44454.763449074075</v>
      </c>
      <c r="B8460">
        <v>0</v>
      </c>
      <c r="C8460">
        <v>1</v>
      </c>
      <c r="D8460" s="5">
        <f>SUM(B$2:B8460)</f>
        <v>46</v>
      </c>
      <c r="E8460" s="5">
        <f>SUM(C$2:C8460)</f>
        <v>8459</v>
      </c>
      <c r="F8460" s="6">
        <f>IF(stats[[#This Row],[Column1]],stats[[#This Row],[Total Clear]]/stats[[#This Row],[Total Runs]],NA())</f>
        <v>5.4379950348740986E-3</v>
      </c>
      <c r="G8460" s="6">
        <f>SUM(B$2:B8460) / SUM(C$2:C8460)</f>
        <v>5.4379950348740986E-3</v>
      </c>
      <c r="H8460" s="7">
        <f>IFERROR(stats[[#This Row],[Column1]]-A8459,"")</f>
        <v>9.8379629343980923E-4</v>
      </c>
      <c r="I8460" s="7">
        <f>IFERROR(_xlfn.QUARTILE.INC(H$2:H8460,1),"")</f>
        <v>9.2592592409346253E-4</v>
      </c>
      <c r="J8460" s="7">
        <f>IFERROR(_xlfn.QUARTILE.INC(H$2:H8460,3),"")</f>
        <v>1.0532407395658083E-3</v>
      </c>
      <c r="K8460" s="7">
        <f>IFERROR(stats[[#This Row],[Q3]]-stats[[#This Row],[Q1]],"")</f>
        <v>1.273148154723458E-4</v>
      </c>
      <c r="L8460" s="7">
        <f>IFERROR(AVERAGEIFS(H$2:H8460, H$2:H8460, "&lt;" &amp;stats[[#This Row],[Q3]]+(2*stats[[#This Row],[IQR]]), H$2:H8460, "&gt;" &amp; stats[[#This Row],[Q1]]-(2*stats[[#This Row],[IQR]])),"")</f>
        <v>9.8852913246798204E-4</v>
      </c>
    </row>
    <row r="8461" spans="1:12" x14ac:dyDescent="0.25">
      <c r="A8461" s="4">
        <v>44454.764479166668</v>
      </c>
      <c r="B8461">
        <v>0</v>
      </c>
      <c r="C8461">
        <v>1</v>
      </c>
      <c r="D8461" s="5">
        <f>SUM(B$2:B8461)</f>
        <v>46</v>
      </c>
      <c r="E8461" s="5">
        <f>SUM(C$2:C8461)</f>
        <v>8460</v>
      </c>
      <c r="F8461" s="6">
        <f>IF(stats[[#This Row],[Column1]],stats[[#This Row],[Total Clear]]/stats[[#This Row],[Total Runs]],NA())</f>
        <v>5.4373522458628842E-3</v>
      </c>
      <c r="G8461" s="6">
        <f>SUM(B$2:B8461) / SUM(C$2:C8461)</f>
        <v>5.4373522458628842E-3</v>
      </c>
      <c r="H8461" s="7">
        <f>IFERROR(stats[[#This Row],[Column1]]-A8460,"")</f>
        <v>1.0300925932824612E-3</v>
      </c>
      <c r="I8461" s="7">
        <f>IFERROR(_xlfn.QUARTILE.INC(H$2:H8461,1),"")</f>
        <v>9.2592592409346253E-4</v>
      </c>
      <c r="J8461" s="7">
        <f>IFERROR(_xlfn.QUARTILE.INC(H$2:H8461,3),"")</f>
        <v>1.0532407395658083E-3</v>
      </c>
      <c r="K8461" s="7">
        <f>IFERROR(stats[[#This Row],[Q3]]-stats[[#This Row],[Q1]],"")</f>
        <v>1.273148154723458E-4</v>
      </c>
      <c r="L8461" s="7">
        <f>IFERROR(AVERAGEIFS(H$2:H8461, H$2:H8461, "&lt;" &amp;stats[[#This Row],[Q3]]+(2*stats[[#This Row],[IQR]]), H$2:H8461, "&gt;" &amp; stats[[#This Row],[Q1]]-(2*stats[[#This Row],[IQR]])),"")</f>
        <v>9.8853410001439228E-4</v>
      </c>
    </row>
    <row r="8462" spans="1:12" x14ac:dyDescent="0.25">
      <c r="A8462" s="4">
        <v>44454.765428240738</v>
      </c>
      <c r="B8462">
        <v>0</v>
      </c>
      <c r="C8462">
        <v>1</v>
      </c>
      <c r="D8462" s="5">
        <f>SUM(B$2:B8462)</f>
        <v>46</v>
      </c>
      <c r="E8462" s="5">
        <f>SUM(C$2:C8462)</f>
        <v>8461</v>
      </c>
      <c r="F8462" s="6">
        <f>IF(stats[[#This Row],[Column1]],stats[[#This Row],[Total Clear]]/stats[[#This Row],[Total Runs]],NA())</f>
        <v>5.4367096087932871E-3</v>
      </c>
      <c r="G8462" s="6">
        <f>SUM(B$2:B8462) / SUM(C$2:C8462)</f>
        <v>5.4367096087932871E-3</v>
      </c>
      <c r="H8462" s="7">
        <f>IFERROR(stats[[#This Row],[Column1]]-A8461,"")</f>
        <v>9.4907407037680969E-4</v>
      </c>
      <c r="I8462" s="7">
        <f>IFERROR(_xlfn.QUARTILE.INC(H$2:H8462,1),"")</f>
        <v>9.2592592409346253E-4</v>
      </c>
      <c r="J8462" s="7">
        <f>IFERROR(_xlfn.QUARTILE.INC(H$2:H8462,3),"")</f>
        <v>1.0532407395658083E-3</v>
      </c>
      <c r="K8462" s="7">
        <f>IFERROR(stats[[#This Row],[Q3]]-stats[[#This Row],[Q1]],"")</f>
        <v>1.273148154723458E-4</v>
      </c>
      <c r="L8462" s="7">
        <f>IFERROR(AVERAGEIFS(H$2:H8462, H$2:H8462, "&lt;" &amp;stats[[#This Row],[Q3]]+(2*stats[[#This Row],[IQR]]), H$2:H8462, "&gt;" &amp; stats[[#This Row],[Q1]]-(2*stats[[#This Row],[IQR]])),"")</f>
        <v>9.8852938442767647E-4</v>
      </c>
    </row>
    <row r="8463" spans="1:12" x14ac:dyDescent="0.25">
      <c r="A8463" s="4">
        <v>44454.766377314816</v>
      </c>
      <c r="B8463">
        <v>0</v>
      </c>
      <c r="C8463">
        <v>1</v>
      </c>
      <c r="D8463" s="5">
        <f>SUM(B$2:B8463)</f>
        <v>46</v>
      </c>
      <c r="E8463" s="5">
        <f>SUM(C$2:C8463)</f>
        <v>8462</v>
      </c>
      <c r="F8463" s="6">
        <f>IF(stats[[#This Row],[Column1]],stats[[#This Row],[Total Clear]]/stats[[#This Row],[Total Runs]],NA())</f>
        <v>5.4360671236114389E-3</v>
      </c>
      <c r="G8463" s="6">
        <f>SUM(B$2:B8463) / SUM(C$2:C8463)</f>
        <v>5.4360671236114389E-3</v>
      </c>
      <c r="H8463" s="7">
        <f>IFERROR(stats[[#This Row],[Column1]]-A8462,"")</f>
        <v>9.490740776527673E-4</v>
      </c>
      <c r="I8463" s="7">
        <f>IFERROR(_xlfn.QUARTILE.INC(H$2:H8463,1),"")</f>
        <v>9.2592592409346253E-4</v>
      </c>
      <c r="J8463" s="7">
        <f>IFERROR(_xlfn.QUARTILE.INC(H$2:H8463,3),"")</f>
        <v>1.0532407395658083E-3</v>
      </c>
      <c r="K8463" s="7">
        <f>IFERROR(stats[[#This Row],[Q3]]-stats[[#This Row],[Q1]],"")</f>
        <v>1.273148154723458E-4</v>
      </c>
      <c r="L8463" s="7">
        <f>IFERROR(AVERAGEIFS(H$2:H8463, H$2:H8463, "&lt;" &amp;stats[[#This Row],[Q3]]+(2*stats[[#This Row],[IQR]]), H$2:H8463, "&gt;" &amp; stats[[#This Row],[Q1]]-(2*stats[[#This Row],[IQR]])),"")</f>
        <v>9.8852466996874775E-4</v>
      </c>
    </row>
    <row r="8464" spans="1:12" x14ac:dyDescent="0.25">
      <c r="A8464" s="4">
        <v>44454.767418981479</v>
      </c>
      <c r="B8464">
        <v>0</v>
      </c>
      <c r="C8464">
        <v>1</v>
      </c>
      <c r="D8464" s="5">
        <f>SUM(B$2:B8464)</f>
        <v>46</v>
      </c>
      <c r="E8464" s="5">
        <f>SUM(C$2:C8464)</f>
        <v>8463</v>
      </c>
      <c r="F8464" s="6">
        <f>IF(stats[[#This Row],[Column1]],stats[[#This Row],[Total Clear]]/stats[[#This Row],[Total Runs]],NA())</f>
        <v>5.4354247902634999E-3</v>
      </c>
      <c r="G8464" s="6">
        <f>SUM(B$2:B8464) / SUM(C$2:C8464)</f>
        <v>5.4354247902634999E-3</v>
      </c>
      <c r="H8464" s="7">
        <f>IFERROR(stats[[#This Row],[Column1]]-A8463,"")</f>
        <v>1.0416666627861559E-3</v>
      </c>
      <c r="I8464" s="7">
        <f>IFERROR(_xlfn.QUARTILE.INC(H$2:H8464,1),"")</f>
        <v>9.2592592409346253E-4</v>
      </c>
      <c r="J8464" s="7">
        <f>IFERROR(_xlfn.QUARTILE.INC(H$2:H8464,3),"")</f>
        <v>1.0532407395658083E-3</v>
      </c>
      <c r="K8464" s="7">
        <f>IFERROR(stats[[#This Row],[Q3]]-stats[[#This Row],[Q1]],"")</f>
        <v>1.273148154723458E-4</v>
      </c>
      <c r="L8464" s="7">
        <f>IFERROR(AVERAGEIFS(H$2:H8464, H$2:H8464, "&lt;" &amp;stats[[#This Row],[Q3]]+(2*stats[[#This Row],[IQR]]), H$2:H8464, "&gt;" &amp; stats[[#This Row],[Q1]]-(2*stats[[#This Row],[IQR]])),"")</f>
        <v>9.8853101907183218E-4</v>
      </c>
    </row>
    <row r="8465" spans="1:12" x14ac:dyDescent="0.25">
      <c r="A8465" s="4">
        <v>44454.768437500003</v>
      </c>
      <c r="B8465">
        <v>0</v>
      </c>
      <c r="C8465">
        <v>1</v>
      </c>
      <c r="D8465" s="5">
        <f>SUM(B$2:B8465)</f>
        <v>46</v>
      </c>
      <c r="E8465" s="5">
        <f>SUM(C$2:C8465)</f>
        <v>8464</v>
      </c>
      <c r="F8465" s="6">
        <f>IF(stats[[#This Row],[Column1]],stats[[#This Row],[Total Clear]]/stats[[#This Row],[Total Runs]],NA())</f>
        <v>5.434782608695652E-3</v>
      </c>
      <c r="G8465" s="6">
        <f>SUM(B$2:B8465) / SUM(C$2:C8465)</f>
        <v>5.434782608695652E-3</v>
      </c>
      <c r="H8465" s="7">
        <f>IFERROR(stats[[#This Row],[Column1]]-A8464,"")</f>
        <v>1.0185185237787664E-3</v>
      </c>
      <c r="I8465" s="7">
        <f>IFERROR(_xlfn.QUARTILE.INC(H$2:H8465,1),"")</f>
        <v>9.2592592409346253E-4</v>
      </c>
      <c r="J8465" s="7">
        <f>IFERROR(_xlfn.QUARTILE.INC(H$2:H8465,3),"")</f>
        <v>1.0532407395658083E-3</v>
      </c>
      <c r="K8465" s="7">
        <f>IFERROR(stats[[#This Row],[Q3]]-stats[[#This Row],[Q1]],"")</f>
        <v>1.273148154723458E-4</v>
      </c>
      <c r="L8465" s="7">
        <f>IFERROR(AVERAGEIFS(H$2:H8465, H$2:H8465, "&lt;" &amp;stats[[#This Row],[Q3]]+(2*stats[[#This Row],[IQR]]), H$2:H8465, "&gt;" &amp; stats[[#This Row],[Q1]]-(2*stats[[#This Row],[IQR]])),"")</f>
        <v>9.8853460138036251E-4</v>
      </c>
    </row>
    <row r="8466" spans="1:12" x14ac:dyDescent="0.25">
      <c r="A8466" s="4">
        <v>44454.769456018519</v>
      </c>
      <c r="B8466">
        <v>0</v>
      </c>
      <c r="C8466">
        <v>1</v>
      </c>
      <c r="D8466" s="5">
        <f>SUM(B$2:B8466)</f>
        <v>46</v>
      </c>
      <c r="E8466" s="5">
        <f>SUM(C$2:C8466)</f>
        <v>8465</v>
      </c>
      <c r="F8466" s="6">
        <f>IF(stats[[#This Row],[Column1]],stats[[#This Row],[Total Clear]]/stats[[#This Row],[Total Runs]],NA())</f>
        <v>5.4341405788541049E-3</v>
      </c>
      <c r="G8466" s="6">
        <f>SUM(B$2:B8466) / SUM(C$2:C8466)</f>
        <v>5.4341405788541049E-3</v>
      </c>
      <c r="H8466" s="7">
        <f>IFERROR(stats[[#This Row],[Column1]]-A8465,"")</f>
        <v>1.0185185165028088E-3</v>
      </c>
      <c r="I8466" s="7">
        <f>IFERROR(_xlfn.QUARTILE.INC(H$2:H8466,1),"")</f>
        <v>9.2592592409346253E-4</v>
      </c>
      <c r="J8466" s="7">
        <f>IFERROR(_xlfn.QUARTILE.INC(H$2:H8466,3),"")</f>
        <v>1.0532407395658083E-3</v>
      </c>
      <c r="K8466" s="7">
        <f>IFERROR(stats[[#This Row],[Q3]]-stats[[#This Row],[Q1]],"")</f>
        <v>1.273148154723458E-4</v>
      </c>
      <c r="L8466" s="7">
        <f>IFERROR(AVERAGEIFS(H$2:H8466, H$2:H8466, "&lt;" &amp;stats[[#This Row],[Q3]]+(2*stats[[#This Row],[IQR]]), H$2:H8466, "&gt;" &amp; stats[[#This Row],[Q1]]-(2*stats[[#This Row],[IQR]])),"")</f>
        <v>9.8853818283224041E-4</v>
      </c>
    </row>
    <row r="8467" spans="1:12" x14ac:dyDescent="0.25">
      <c r="A8467" s="4">
        <v>44454.770451388889</v>
      </c>
      <c r="B8467">
        <v>0</v>
      </c>
      <c r="C8467">
        <v>1</v>
      </c>
      <c r="D8467" s="5">
        <f>SUM(B$2:B8467)</f>
        <v>46</v>
      </c>
      <c r="E8467" s="5">
        <f>SUM(C$2:C8467)</f>
        <v>8466</v>
      </c>
      <c r="F8467" s="6">
        <f>IF(stats[[#This Row],[Column1]],stats[[#This Row],[Total Clear]]/stats[[#This Row],[Total Runs]],NA())</f>
        <v>5.4334987006850934E-3</v>
      </c>
      <c r="G8467" s="6">
        <f>SUM(B$2:B8467) / SUM(C$2:C8467)</f>
        <v>5.4334987006850934E-3</v>
      </c>
      <c r="H8467" s="7">
        <f>IFERROR(stats[[#This Row],[Column1]]-A8466,"")</f>
        <v>9.9537037021946162E-4</v>
      </c>
      <c r="I8467" s="7">
        <f>IFERROR(_xlfn.QUARTILE.INC(H$2:H8467,1),"")</f>
        <v>9.2592592409346253E-4</v>
      </c>
      <c r="J8467" s="7">
        <f>IFERROR(_xlfn.QUARTILE.INC(H$2:H8467,3),"")</f>
        <v>1.0532407395658083E-3</v>
      </c>
      <c r="K8467" s="7">
        <f>IFERROR(stats[[#This Row],[Q3]]-stats[[#This Row],[Q1]],"")</f>
        <v>1.273148154723458E-4</v>
      </c>
      <c r="L8467" s="7">
        <f>IFERROR(AVERAGEIFS(H$2:H8467, H$2:H8467, "&lt;" &amp;stats[[#This Row],[Q3]]+(2*stats[[#This Row],[IQR]]), H$2:H8467, "&gt;" &amp; stats[[#This Row],[Q1]]-(2*stats[[#This Row],[IQR]])),"")</f>
        <v>9.8853899881066955E-4</v>
      </c>
    </row>
    <row r="8468" spans="1:12" x14ac:dyDescent="0.25">
      <c r="A8468" s="4">
        <v>44454.771412037036</v>
      </c>
      <c r="B8468">
        <v>0</v>
      </c>
      <c r="C8468">
        <v>1</v>
      </c>
      <c r="D8468" s="5">
        <f>SUM(B$2:B8468)</f>
        <v>46</v>
      </c>
      <c r="E8468" s="5">
        <f>SUM(C$2:C8468)</f>
        <v>8467</v>
      </c>
      <c r="F8468" s="6">
        <f>IF(stats[[#This Row],[Column1]],stats[[#This Row],[Total Clear]]/stats[[#This Row],[Total Runs]],NA())</f>
        <v>5.4328569741348767E-3</v>
      </c>
      <c r="G8468" s="6">
        <f>SUM(B$2:B8468) / SUM(C$2:C8468)</f>
        <v>5.4328569741348767E-3</v>
      </c>
      <c r="H8468" s="7">
        <f>IFERROR(stats[[#This Row],[Column1]]-A8467,"")</f>
        <v>9.6064814715646207E-4</v>
      </c>
      <c r="I8468" s="7">
        <f>IFERROR(_xlfn.QUARTILE.INC(H$2:H8468,1),"")</f>
        <v>9.2592592409346253E-4</v>
      </c>
      <c r="J8468" s="7">
        <f>IFERROR(_xlfn.QUARTILE.INC(H$2:H8468,3),"")</f>
        <v>1.0532407395658083E-3</v>
      </c>
      <c r="K8468" s="7">
        <f>IFERROR(stats[[#This Row],[Q3]]-stats[[#This Row],[Q1]],"")</f>
        <v>1.273148154723458E-4</v>
      </c>
      <c r="L8468" s="7">
        <f>IFERROR(AVERAGEIFS(H$2:H8468, H$2:H8468, "&lt;" &amp;stats[[#This Row],[Q3]]+(2*stats[[#This Row],[IQR]]), H$2:H8468, "&gt;" &amp; stats[[#This Row],[Q1]]-(2*stats[[#This Row],[IQR]])),"")</f>
        <v>9.8853566816203635E-4</v>
      </c>
    </row>
    <row r="8469" spans="1:12" x14ac:dyDescent="0.25">
      <c r="A8469" s="4">
        <v>44454.772488425922</v>
      </c>
      <c r="B8469">
        <v>0</v>
      </c>
      <c r="C8469">
        <v>1</v>
      </c>
      <c r="D8469" s="5">
        <f>SUM(B$2:B8469)</f>
        <v>46</v>
      </c>
      <c r="E8469" s="5">
        <f>SUM(C$2:C8469)</f>
        <v>8468</v>
      </c>
      <c r="F8469" s="6">
        <f>IF(stats[[#This Row],[Column1]],stats[[#This Row],[Total Clear]]/stats[[#This Row],[Total Runs]],NA())</f>
        <v>5.43221539914974E-3</v>
      </c>
      <c r="G8469" s="6">
        <f>SUM(B$2:B8469) / SUM(C$2:C8469)</f>
        <v>5.43221539914974E-3</v>
      </c>
      <c r="H8469" s="7">
        <f>IFERROR(stats[[#This Row],[Column1]]-A8468,"")</f>
        <v>1.0763888858491555E-3</v>
      </c>
      <c r="I8469" s="7">
        <f>IFERROR(_xlfn.QUARTILE.INC(H$2:H8469,1),"")</f>
        <v>9.2592592409346253E-4</v>
      </c>
      <c r="J8469" s="7">
        <f>IFERROR(_xlfn.QUARTILE.INC(H$2:H8469,3),"")</f>
        <v>1.0532407395658083E-3</v>
      </c>
      <c r="K8469" s="7">
        <f>IFERROR(stats[[#This Row],[Q3]]-stats[[#This Row],[Q1]],"")</f>
        <v>1.273148154723458E-4</v>
      </c>
      <c r="L8469" s="7">
        <f>IFERROR(AVERAGEIFS(H$2:H8469, H$2:H8469, "&lt;" &amp;stats[[#This Row],[Q3]]+(2*stats[[#This Row],[IQR]]), H$2:H8469, "&gt;" &amp; stats[[#This Row],[Q1]]-(2*stats[[#This Row],[IQR]])),"")</f>
        <v>9.8854615809847667E-4</v>
      </c>
    </row>
    <row r="8470" spans="1:12" x14ac:dyDescent="0.25">
      <c r="A8470" s="4">
        <v>44454.773460648146</v>
      </c>
      <c r="B8470">
        <v>0</v>
      </c>
      <c r="C8470">
        <v>1</v>
      </c>
      <c r="D8470" s="5">
        <f>SUM(B$2:B8470)</f>
        <v>46</v>
      </c>
      <c r="E8470" s="5">
        <f>SUM(C$2:C8470)</f>
        <v>8469</v>
      </c>
      <c r="F8470" s="6">
        <f>IF(stats[[#This Row],[Column1]],stats[[#This Row],[Total Clear]]/stats[[#This Row],[Total Runs]],NA())</f>
        <v>5.4315739756759952E-3</v>
      </c>
      <c r="G8470" s="6">
        <f>SUM(B$2:B8470) / SUM(C$2:C8470)</f>
        <v>5.4315739756759952E-3</v>
      </c>
      <c r="H8470" s="7">
        <f>IFERROR(stats[[#This Row],[Column1]]-A8469,"")</f>
        <v>9.7222222393611446E-4</v>
      </c>
      <c r="I8470" s="7">
        <f>IFERROR(_xlfn.QUARTILE.INC(H$2:H8470,1),"")</f>
        <v>9.2592592409346253E-4</v>
      </c>
      <c r="J8470" s="7">
        <f>IFERROR(_xlfn.QUARTILE.INC(H$2:H8470,3),"")</f>
        <v>1.0532407395658083E-3</v>
      </c>
      <c r="K8470" s="7">
        <f>IFERROR(stats[[#This Row],[Q3]]-stats[[#This Row],[Q1]],"")</f>
        <v>1.273148154723458E-4</v>
      </c>
      <c r="L8470" s="7">
        <f>IFERROR(AVERAGEIFS(H$2:H8470, H$2:H8470, "&lt;" &amp;stats[[#This Row],[Q3]]+(2*stats[[#This Row],[IQR]]), H$2:H8470, "&gt;" &amp; stats[[#This Row],[Q1]]-(2*stats[[#This Row],[IQR]])),"")</f>
        <v>9.8854420920471329E-4</v>
      </c>
    </row>
    <row r="8471" spans="1:12" x14ac:dyDescent="0.25">
      <c r="A8471" s="4">
        <v>44454.774456018517</v>
      </c>
      <c r="B8471">
        <v>0</v>
      </c>
      <c r="C8471">
        <v>1</v>
      </c>
      <c r="D8471" s="5">
        <f>SUM(B$2:B8471)</f>
        <v>46</v>
      </c>
      <c r="E8471" s="5">
        <f>SUM(C$2:C8471)</f>
        <v>8470</v>
      </c>
      <c r="F8471" s="6">
        <f>IF(stats[[#This Row],[Column1]],stats[[#This Row],[Total Clear]]/stats[[#This Row],[Total Runs]],NA())</f>
        <v>5.4309327036599761E-3</v>
      </c>
      <c r="G8471" s="6">
        <f>SUM(B$2:B8471) / SUM(C$2:C8471)</f>
        <v>5.4309327036599761E-3</v>
      </c>
      <c r="H8471" s="7">
        <f>IFERROR(stats[[#This Row],[Column1]]-A8470,"")</f>
        <v>9.9537037021946162E-4</v>
      </c>
      <c r="I8471" s="7">
        <f>IFERROR(_xlfn.QUARTILE.INC(H$2:H8471,1),"")</f>
        <v>9.2592592409346253E-4</v>
      </c>
      <c r="J8471" s="7">
        <f>IFERROR(_xlfn.QUARTILE.INC(H$2:H8471,3),"")</f>
        <v>1.0532407395658083E-3</v>
      </c>
      <c r="K8471" s="7">
        <f>IFERROR(stats[[#This Row],[Q3]]-stats[[#This Row],[Q1]],"")</f>
        <v>1.273148154723458E-4</v>
      </c>
      <c r="L8471" s="7">
        <f>IFERROR(AVERAGEIFS(H$2:H8471, H$2:H8471, "&lt;" &amp;stats[[#This Row],[Q3]]+(2*stats[[#This Row],[IQR]]), H$2:H8471, "&gt;" &amp; stats[[#This Row],[Q1]]-(2*stats[[#This Row],[IQR]])),"")</f>
        <v>9.885450240741194E-4</v>
      </c>
    </row>
    <row r="8472" spans="1:12" x14ac:dyDescent="0.25">
      <c r="A8472" s="4">
        <v>44454.77553240741</v>
      </c>
      <c r="B8472">
        <v>0</v>
      </c>
      <c r="C8472">
        <v>1</v>
      </c>
      <c r="D8472" s="5">
        <f>SUM(B$2:B8472)</f>
        <v>46</v>
      </c>
      <c r="E8472" s="5">
        <f>SUM(C$2:C8472)</f>
        <v>8471</v>
      </c>
      <c r="F8472" s="6">
        <f>IF(stats[[#This Row],[Column1]],stats[[#This Row],[Total Clear]]/stats[[#This Row],[Total Runs]],NA())</f>
        <v>5.4302915830480459E-3</v>
      </c>
      <c r="G8472" s="6">
        <f>SUM(B$2:B8472) / SUM(C$2:C8472)</f>
        <v>5.4302915830480459E-3</v>
      </c>
      <c r="H8472" s="7">
        <f>IFERROR(stats[[#This Row],[Column1]]-A8471,"")</f>
        <v>1.0763888931251131E-3</v>
      </c>
      <c r="I8472" s="7">
        <f>IFERROR(_xlfn.QUARTILE.INC(H$2:H8472,1),"")</f>
        <v>9.2592592409346253E-4</v>
      </c>
      <c r="J8472" s="7">
        <f>IFERROR(_xlfn.QUARTILE.INC(H$2:H8472,3),"")</f>
        <v>1.0532407395658083E-3</v>
      </c>
      <c r="K8472" s="7">
        <f>IFERROR(stats[[#This Row],[Q3]]-stats[[#This Row],[Q1]],"")</f>
        <v>1.273148154723458E-4</v>
      </c>
      <c r="L8472" s="7">
        <f>IFERROR(AVERAGEIFS(H$2:H8472, H$2:H8472, "&lt;" &amp;stats[[#This Row],[Q3]]+(2*stats[[#This Row],[IQR]]), H$2:H8472, "&gt;" &amp; stats[[#This Row],[Q1]]-(2*stats[[#This Row],[IQR]])),"")</f>
        <v>9.8855550913846068E-4</v>
      </c>
    </row>
    <row r="8473" spans="1:12" x14ac:dyDescent="0.25">
      <c r="A8473" s="4">
        <v>44454.776423611111</v>
      </c>
      <c r="B8473">
        <v>0</v>
      </c>
      <c r="C8473">
        <v>1</v>
      </c>
      <c r="D8473" s="5">
        <f>SUM(B$2:B8473)</f>
        <v>46</v>
      </c>
      <c r="E8473" s="5">
        <f>SUM(C$2:C8473)</f>
        <v>8472</v>
      </c>
      <c r="F8473" s="6">
        <f>IF(stats[[#This Row],[Column1]],stats[[#This Row],[Total Clear]]/stats[[#This Row],[Total Runs]],NA())</f>
        <v>5.4296506137865913E-3</v>
      </c>
      <c r="G8473" s="6">
        <f>SUM(B$2:B8473) / SUM(C$2:C8473)</f>
        <v>5.4296506137865913E-3</v>
      </c>
      <c r="H8473" s="7">
        <f>IFERROR(stats[[#This Row],[Column1]]-A8472,"")</f>
        <v>8.9120370103046298E-4</v>
      </c>
      <c r="I8473" s="7">
        <f>IFERROR(_xlfn.QUARTILE.INC(H$2:H8473,1),"")</f>
        <v>9.2592592409346253E-4</v>
      </c>
      <c r="J8473" s="7">
        <f>IFERROR(_xlfn.QUARTILE.INC(H$2:H8473,3),"")</f>
        <v>1.0532407395658083E-3</v>
      </c>
      <c r="K8473" s="7">
        <f>IFERROR(stats[[#This Row],[Q3]]-stats[[#This Row],[Q1]],"")</f>
        <v>1.273148154723458E-4</v>
      </c>
      <c r="L8473" s="7">
        <f>IFERROR(AVERAGEIFS(H$2:H8473, H$2:H8473, "&lt;" &amp;stats[[#This Row],[Q3]]+(2*stats[[#This Row],[IQR]]), H$2:H8473, "&gt;" &amp; stats[[#This Row],[Q1]]-(2*stats[[#This Row],[IQR]])),"")</f>
        <v>9.8854389059112703E-4</v>
      </c>
    </row>
    <row r="8474" spans="1:12" x14ac:dyDescent="0.25">
      <c r="A8474" s="4">
        <v>44454.777314814812</v>
      </c>
      <c r="B8474">
        <v>0</v>
      </c>
      <c r="C8474">
        <v>1</v>
      </c>
      <c r="D8474" s="5">
        <f>SUM(B$2:B8474)</f>
        <v>46</v>
      </c>
      <c r="E8474" s="5">
        <f>SUM(C$2:C8474)</f>
        <v>8473</v>
      </c>
      <c r="F8474" s="6">
        <f>IF(stats[[#This Row],[Column1]],stats[[#This Row],[Total Clear]]/stats[[#This Row],[Total Runs]],NA())</f>
        <v>5.4290097958220231E-3</v>
      </c>
      <c r="G8474" s="6">
        <f>SUM(B$2:B8474) / SUM(C$2:C8474)</f>
        <v>5.4290097958220231E-3</v>
      </c>
      <c r="H8474" s="7">
        <f>IFERROR(stats[[#This Row],[Column1]]-A8473,"")</f>
        <v>8.9120370103046298E-4</v>
      </c>
      <c r="I8474" s="7">
        <f>IFERROR(_xlfn.QUARTILE.INC(H$2:H8474,1),"")</f>
        <v>9.2592592409346253E-4</v>
      </c>
      <c r="J8474" s="7">
        <f>IFERROR(_xlfn.QUARTILE.INC(H$2:H8474,3),"")</f>
        <v>1.0532407395658083E-3</v>
      </c>
      <c r="K8474" s="7">
        <f>IFERROR(stats[[#This Row],[Q3]]-stats[[#This Row],[Q1]],"")</f>
        <v>1.273148154723458E-4</v>
      </c>
      <c r="L8474" s="7">
        <f>IFERROR(AVERAGEIFS(H$2:H8474, H$2:H8474, "&lt;" &amp;stats[[#This Row],[Q3]]+(2*stats[[#This Row],[IQR]]), H$2:H8474, "&gt;" &amp; stats[[#This Row],[Q1]]-(2*stats[[#This Row],[IQR]])),"")</f>
        <v>9.8853227481671656E-4</v>
      </c>
    </row>
    <row r="8475" spans="1:12" x14ac:dyDescent="0.25">
      <c r="A8475" s="4">
        <v>44454.778240740743</v>
      </c>
      <c r="B8475">
        <v>0</v>
      </c>
      <c r="C8475">
        <v>1</v>
      </c>
      <c r="D8475" s="5">
        <f>SUM(B$2:B8475)</f>
        <v>46</v>
      </c>
      <c r="E8475" s="5">
        <f>SUM(C$2:C8475)</f>
        <v>8474</v>
      </c>
      <c r="F8475" s="6">
        <f>IF(stats[[#This Row],[Column1]],stats[[#This Row],[Total Clear]]/stats[[#This Row],[Total Runs]],NA())</f>
        <v>5.4283691291007793E-3</v>
      </c>
      <c r="G8475" s="6">
        <f>SUM(B$2:B8475) / SUM(C$2:C8475)</f>
        <v>5.4283691291007793E-3</v>
      </c>
      <c r="H8475" s="7">
        <f>IFERROR(stats[[#This Row],[Column1]]-A8474,"")</f>
        <v>9.2592593136942014E-4</v>
      </c>
      <c r="I8475" s="7">
        <f>IFERROR(_xlfn.QUARTILE.INC(H$2:H8475,1),"")</f>
        <v>9.2592592409346253E-4</v>
      </c>
      <c r="J8475" s="7">
        <f>IFERROR(_xlfn.QUARTILE.INC(H$2:H8475,3),"")</f>
        <v>1.0532407395658083E-3</v>
      </c>
      <c r="K8475" s="7">
        <f>IFERROR(stats[[#This Row],[Q3]]-stats[[#This Row],[Q1]],"")</f>
        <v>1.273148154723458E-4</v>
      </c>
      <c r="L8475" s="7">
        <f>IFERROR(AVERAGEIFS(H$2:H8475, H$2:H8475, "&lt;" &amp;stats[[#This Row],[Q3]]+(2*stats[[#This Row],[IQR]]), H$2:H8475, "&gt;" &amp; stats[[#This Row],[Q1]]-(2*stats[[#This Row],[IQR]])),"")</f>
        <v>9.8852480478408937E-4</v>
      </c>
    </row>
    <row r="8476" spans="1:12" x14ac:dyDescent="0.25">
      <c r="A8476" s="4">
        <v>44454.77915509259</v>
      </c>
      <c r="B8476">
        <v>0</v>
      </c>
      <c r="C8476">
        <v>1</v>
      </c>
      <c r="D8476" s="5">
        <f>SUM(B$2:B8476)</f>
        <v>46</v>
      </c>
      <c r="E8476" s="5">
        <f>SUM(C$2:C8476)</f>
        <v>8475</v>
      </c>
      <c r="F8476" s="6">
        <f>IF(stats[[#This Row],[Column1]],stats[[#This Row],[Total Clear]]/stats[[#This Row],[Total Runs]],NA())</f>
        <v>5.4277286135693218E-3</v>
      </c>
      <c r="G8476" s="6">
        <f>SUM(B$2:B8476) / SUM(C$2:C8476)</f>
        <v>5.4277286135693218E-3</v>
      </c>
      <c r="H8476" s="7">
        <f>IFERROR(stats[[#This Row],[Column1]]-A8475,"")</f>
        <v>9.1435184731381014E-4</v>
      </c>
      <c r="I8476" s="7">
        <f>IFERROR(_xlfn.QUARTILE.INC(H$2:H8476,1),"")</f>
        <v>9.2592592409346253E-4</v>
      </c>
      <c r="J8476" s="7">
        <f>IFERROR(_xlfn.QUARTILE.INC(H$2:H8476,3),"")</f>
        <v>1.0532407395658083E-3</v>
      </c>
      <c r="K8476" s="7">
        <f>IFERROR(stats[[#This Row],[Q3]]-stats[[#This Row],[Q1]],"")</f>
        <v>1.273148154723458E-4</v>
      </c>
      <c r="L8476" s="7">
        <f>IFERROR(AVERAGEIFS(H$2:H8476, H$2:H8476, "&lt;" &amp;stats[[#This Row],[Q3]]+(2*stats[[#This Row],[IQR]]), H$2:H8476, "&gt;" &amp; stats[[#This Row],[Q1]]-(2*stats[[#This Row],[IQR]])),"")</f>
        <v>9.8851595570779863E-4</v>
      </c>
    </row>
    <row r="8477" spans="1:12" x14ac:dyDescent="0.25">
      <c r="A8477" s="4">
        <v>44454.780173611114</v>
      </c>
      <c r="B8477">
        <v>0</v>
      </c>
      <c r="C8477">
        <v>1</v>
      </c>
      <c r="D8477" s="5">
        <f>SUM(B$2:B8477)</f>
        <v>46</v>
      </c>
      <c r="E8477" s="5">
        <f>SUM(C$2:C8477)</f>
        <v>8476</v>
      </c>
      <c r="F8477" s="6">
        <f>IF(stats[[#This Row],[Column1]],stats[[#This Row],[Total Clear]]/stats[[#This Row],[Total Runs]],NA())</f>
        <v>5.4270882491741388E-3</v>
      </c>
      <c r="G8477" s="6">
        <f>SUM(B$2:B8477) / SUM(C$2:C8477)</f>
        <v>5.4270882491741388E-3</v>
      </c>
      <c r="H8477" s="7">
        <f>IFERROR(stats[[#This Row],[Column1]]-A8476,"")</f>
        <v>1.0185185237787664E-3</v>
      </c>
      <c r="I8477" s="7">
        <f>IFERROR(_xlfn.QUARTILE.INC(H$2:H8477,1),"")</f>
        <v>9.2592592409346253E-4</v>
      </c>
      <c r="J8477" s="7">
        <f>IFERROR(_xlfn.QUARTILE.INC(H$2:H8477,3),"")</f>
        <v>1.0532407395658083E-3</v>
      </c>
      <c r="K8477" s="7">
        <f>IFERROR(stats[[#This Row],[Q3]]-stats[[#This Row],[Q1]],"")</f>
        <v>1.273148154723458E-4</v>
      </c>
      <c r="L8477" s="7">
        <f>IFERROR(AVERAGEIFS(H$2:H8477, H$2:H8477, "&lt;" &amp;stats[[#This Row],[Q3]]+(2*stats[[#This Row],[IQR]]), H$2:H8477, "&gt;" &amp; stats[[#This Row],[Q1]]-(2*stats[[#This Row],[IQR]])),"")</f>
        <v>9.8851953468526133E-4</v>
      </c>
    </row>
    <row r="8478" spans="1:12" x14ac:dyDescent="0.25">
      <c r="A8478" s="4">
        <v>44454.781215277777</v>
      </c>
      <c r="B8478">
        <v>0</v>
      </c>
      <c r="C8478">
        <v>1</v>
      </c>
      <c r="D8478" s="5">
        <f>SUM(B$2:B8478)</f>
        <v>46</v>
      </c>
      <c r="E8478" s="5">
        <f>SUM(C$2:C8478)</f>
        <v>8477</v>
      </c>
      <c r="F8478" s="6">
        <f>IF(stats[[#This Row],[Column1]],stats[[#This Row],[Total Clear]]/stats[[#This Row],[Total Runs]],NA())</f>
        <v>5.4264480358617436E-3</v>
      </c>
      <c r="G8478" s="6">
        <f>SUM(B$2:B8478) / SUM(C$2:C8478)</f>
        <v>5.4264480358617436E-3</v>
      </c>
      <c r="H8478" s="7">
        <f>IFERROR(stats[[#This Row],[Column1]]-A8477,"")</f>
        <v>1.0416666627861559E-3</v>
      </c>
      <c r="I8478" s="7">
        <f>IFERROR(_xlfn.QUARTILE.INC(H$2:H8478,1),"")</f>
        <v>9.2592592409346253E-4</v>
      </c>
      <c r="J8478" s="7">
        <f>IFERROR(_xlfn.QUARTILE.INC(H$2:H8478,3),"")</f>
        <v>1.0532407395658083E-3</v>
      </c>
      <c r="K8478" s="7">
        <f>IFERROR(stats[[#This Row],[Q3]]-stats[[#This Row],[Q1]],"")</f>
        <v>1.273148154723458E-4</v>
      </c>
      <c r="L8478" s="7">
        <f>IFERROR(AVERAGEIFS(H$2:H8478, H$2:H8478, "&lt;" &amp;stats[[#This Row],[Q3]]+(2*stats[[#This Row],[IQR]]), H$2:H8478, "&gt;" &amp; stats[[#This Row],[Q1]]-(2*stats[[#This Row],[IQR]])),"")</f>
        <v>9.8852587379882309E-4</v>
      </c>
    </row>
    <row r="8479" spans="1:12" x14ac:dyDescent="0.25">
      <c r="A8479" s="4">
        <v>44454.782210648147</v>
      </c>
      <c r="B8479">
        <v>0</v>
      </c>
      <c r="C8479">
        <v>1</v>
      </c>
      <c r="D8479" s="5">
        <f>SUM(B$2:B8479)</f>
        <v>46</v>
      </c>
      <c r="E8479" s="5">
        <f>SUM(C$2:C8479)</f>
        <v>8478</v>
      </c>
      <c r="F8479" s="6">
        <f>IF(stats[[#This Row],[Column1]],stats[[#This Row],[Total Clear]]/stats[[#This Row],[Total Runs]],NA())</f>
        <v>5.4258079735786738E-3</v>
      </c>
      <c r="G8479" s="6">
        <f>SUM(B$2:B8479) / SUM(C$2:C8479)</f>
        <v>5.4258079735786738E-3</v>
      </c>
      <c r="H8479" s="7">
        <f>IFERROR(stats[[#This Row],[Column1]]-A8478,"")</f>
        <v>9.9537037021946162E-4</v>
      </c>
      <c r="I8479" s="7">
        <f>IFERROR(_xlfn.QUARTILE.INC(H$2:H8479,1),"")</f>
        <v>9.2592592409346253E-4</v>
      </c>
      <c r="J8479" s="7">
        <f>IFERROR(_xlfn.QUARTILE.INC(H$2:H8479,3),"")</f>
        <v>1.0532407395658083E-3</v>
      </c>
      <c r="K8479" s="7">
        <f>IFERROR(stats[[#This Row],[Q3]]-stats[[#This Row],[Q1]],"")</f>
        <v>1.273148154723458E-4</v>
      </c>
      <c r="L8479" s="7">
        <f>IFERROR(AVERAGEIFS(H$2:H8479, H$2:H8479, "&lt;" &amp;stats[[#This Row],[Q3]]+(2*stats[[#This Row],[IQR]]), H$2:H8479, "&gt;" &amp; stats[[#This Row],[Q1]]-(2*stats[[#This Row],[IQR]])),"")</f>
        <v>9.8852669007746586E-4</v>
      </c>
    </row>
    <row r="8480" spans="1:12" x14ac:dyDescent="0.25">
      <c r="A8480" s="4">
        <v>44454.783229166664</v>
      </c>
      <c r="B8480">
        <v>0</v>
      </c>
      <c r="C8480">
        <v>1</v>
      </c>
      <c r="D8480" s="5">
        <f>SUM(B$2:B8480)</f>
        <v>46</v>
      </c>
      <c r="E8480" s="5">
        <f>SUM(C$2:C8480)</f>
        <v>8479</v>
      </c>
      <c r="F8480" s="6">
        <f>IF(stats[[#This Row],[Column1]],stats[[#This Row],[Total Clear]]/stats[[#This Row],[Total Runs]],NA())</f>
        <v>5.4251680622714946E-3</v>
      </c>
      <c r="G8480" s="6">
        <f>SUM(B$2:B8480) / SUM(C$2:C8480)</f>
        <v>5.4251680622714946E-3</v>
      </c>
      <c r="H8480" s="7">
        <f>IFERROR(stats[[#This Row],[Column1]]-A8479,"")</f>
        <v>1.0185185165028088E-3</v>
      </c>
      <c r="I8480" s="7">
        <f>IFERROR(_xlfn.QUARTILE.INC(H$2:H8480,1),"")</f>
        <v>9.2592592409346253E-4</v>
      </c>
      <c r="J8480" s="7">
        <f>IFERROR(_xlfn.QUARTILE.INC(H$2:H8480,3),"")</f>
        <v>1.0532407395658083E-3</v>
      </c>
      <c r="K8480" s="7">
        <f>IFERROR(stats[[#This Row],[Q3]]-stats[[#This Row],[Q1]],"")</f>
        <v>1.273148154723458E-4</v>
      </c>
      <c r="L8480" s="7">
        <f>IFERROR(AVERAGEIFS(H$2:H8480, H$2:H8480, "&lt;" &amp;stats[[#This Row],[Q3]]+(2*stats[[#This Row],[IQR]]), H$2:H8480, "&gt;" &amp; stats[[#This Row],[Q1]]-(2*stats[[#This Row],[IQR]])),"")</f>
        <v>9.8853026649368633E-4</v>
      </c>
    </row>
    <row r="8481" spans="1:12" x14ac:dyDescent="0.25">
      <c r="A8481" s="4">
        <v>44454.784166666665</v>
      </c>
      <c r="B8481">
        <v>0</v>
      </c>
      <c r="C8481">
        <v>1</v>
      </c>
      <c r="D8481" s="5">
        <f>SUM(B$2:B8481)</f>
        <v>46</v>
      </c>
      <c r="E8481" s="5">
        <f>SUM(C$2:C8481)</f>
        <v>8480</v>
      </c>
      <c r="F8481" s="6">
        <f>IF(stats[[#This Row],[Column1]],stats[[#This Row],[Total Clear]]/stats[[#This Row],[Total Runs]],NA())</f>
        <v>5.4245283018867921E-3</v>
      </c>
      <c r="G8481" s="6">
        <f>SUM(B$2:B8481) / SUM(C$2:C8481)</f>
        <v>5.4245283018867921E-3</v>
      </c>
      <c r="H8481" s="7">
        <f>IFERROR(stats[[#This Row],[Column1]]-A8480,"")</f>
        <v>9.3750000087311491E-4</v>
      </c>
      <c r="I8481" s="7">
        <f>IFERROR(_xlfn.QUARTILE.INC(H$2:H8481,1),"")</f>
        <v>9.2592592409346253E-4</v>
      </c>
      <c r="J8481" s="7">
        <f>IFERROR(_xlfn.QUARTILE.INC(H$2:H8481,3),"")</f>
        <v>1.0532407395658083E-3</v>
      </c>
      <c r="K8481" s="7">
        <f>IFERROR(stats[[#This Row],[Q3]]-stats[[#This Row],[Q1]],"")</f>
        <v>1.273148154723458E-4</v>
      </c>
      <c r="L8481" s="7">
        <f>IFERROR(AVERAGEIFS(H$2:H8481, H$2:H8481, "&lt;" &amp;stats[[#This Row],[Q3]]+(2*stats[[#This Row],[IQR]]), H$2:H8481, "&gt;" &amp; stats[[#This Row],[Q1]]-(2*stats[[#This Row],[IQR]])),"")</f>
        <v>9.8852418204565737E-4</v>
      </c>
    </row>
    <row r="8482" spans="1:12" x14ac:dyDescent="0.25">
      <c r="A8482" s="4">
        <v>44454.785115740742</v>
      </c>
      <c r="B8482">
        <v>0</v>
      </c>
      <c r="C8482">
        <v>1</v>
      </c>
      <c r="D8482" s="5">
        <f>SUM(B$2:B8482)</f>
        <v>46</v>
      </c>
      <c r="E8482" s="5">
        <f>SUM(C$2:C8482)</f>
        <v>8481</v>
      </c>
      <c r="F8482" s="6">
        <f>IF(stats[[#This Row],[Column1]],stats[[#This Row],[Total Clear]]/stats[[#This Row],[Total Runs]],NA())</f>
        <v>5.4238886923711829E-3</v>
      </c>
      <c r="G8482" s="6">
        <f>SUM(B$2:B8482) / SUM(C$2:C8482)</f>
        <v>5.4238886923711829E-3</v>
      </c>
      <c r="H8482" s="7">
        <f>IFERROR(stats[[#This Row],[Column1]]-A8481,"")</f>
        <v>9.490740776527673E-4</v>
      </c>
      <c r="I8482" s="7">
        <f>IFERROR(_xlfn.QUARTILE.INC(H$2:H8482,1),"")</f>
        <v>9.2592592409346253E-4</v>
      </c>
      <c r="J8482" s="7">
        <f>IFERROR(_xlfn.QUARTILE.INC(H$2:H8482,3),"")</f>
        <v>1.0532407395658083E-3</v>
      </c>
      <c r="K8482" s="7">
        <f>IFERROR(stats[[#This Row],[Q3]]-stats[[#This Row],[Q1]],"")</f>
        <v>1.273148154723458E-4</v>
      </c>
      <c r="L8482" s="7">
        <f>IFERROR(AVERAGEIFS(H$2:H8482, H$2:H8482, "&lt;" &amp;stats[[#This Row],[Q3]]+(2*stats[[#This Row],[IQR]]), H$2:H8482, "&gt;" &amp; stats[[#This Row],[Q1]]-(2*stats[[#This Row],[IQR]])),"")</f>
        <v>9.8851947888585847E-4</v>
      </c>
    </row>
    <row r="8483" spans="1:12" x14ac:dyDescent="0.25">
      <c r="A8483" s="4">
        <v>44454.786064814813</v>
      </c>
      <c r="B8483">
        <v>0</v>
      </c>
      <c r="C8483">
        <v>1</v>
      </c>
      <c r="D8483" s="5">
        <f>SUM(B$2:B8483)</f>
        <v>46</v>
      </c>
      <c r="E8483" s="5">
        <f>SUM(C$2:C8483)</f>
        <v>8482</v>
      </c>
      <c r="F8483" s="6">
        <f>IF(stats[[#This Row],[Column1]],stats[[#This Row],[Total Clear]]/stats[[#This Row],[Total Runs]],NA())</f>
        <v>5.4232492336713043E-3</v>
      </c>
      <c r="G8483" s="6">
        <f>SUM(B$2:B8483) / SUM(C$2:C8483)</f>
        <v>5.4232492336713043E-3</v>
      </c>
      <c r="H8483" s="7">
        <f>IFERROR(stats[[#This Row],[Column1]]-A8482,"")</f>
        <v>9.4907407037680969E-4</v>
      </c>
      <c r="I8483" s="7">
        <f>IFERROR(_xlfn.QUARTILE.INC(H$2:H8483,1),"")</f>
        <v>9.2592592409346253E-4</v>
      </c>
      <c r="J8483" s="7">
        <f>IFERROR(_xlfn.QUARTILE.INC(H$2:H8483,3),"")</f>
        <v>1.0532407395658083E-3</v>
      </c>
      <c r="K8483" s="7">
        <f>IFERROR(stats[[#This Row],[Q3]]-stats[[#This Row],[Q1]],"")</f>
        <v>1.273148154723458E-4</v>
      </c>
      <c r="L8483" s="7">
        <f>IFERROR(AVERAGEIFS(H$2:H8483, H$2:H8483, "&lt;" &amp;stats[[#This Row],[Q3]]+(2*stats[[#This Row],[IQR]]), H$2:H8483, "&gt;" &amp; stats[[#This Row],[Q1]]-(2*stats[[#This Row],[IQR]])),"")</f>
        <v>9.8851477684646044E-4</v>
      </c>
    </row>
    <row r="8484" spans="1:12" x14ac:dyDescent="0.25">
      <c r="A8484" s="4">
        <v>44454.78702546296</v>
      </c>
      <c r="B8484">
        <v>0</v>
      </c>
      <c r="C8484">
        <v>1</v>
      </c>
      <c r="D8484" s="5">
        <f>SUM(B$2:B8484)</f>
        <v>46</v>
      </c>
      <c r="E8484" s="5">
        <f>SUM(C$2:C8484)</f>
        <v>8483</v>
      </c>
      <c r="F8484" s="6">
        <f>IF(stats[[#This Row],[Column1]],stats[[#This Row],[Total Clear]]/stats[[#This Row],[Total Runs]],NA())</f>
        <v>5.4226099257338204E-3</v>
      </c>
      <c r="G8484" s="6">
        <f>SUM(B$2:B8484) / SUM(C$2:C8484)</f>
        <v>5.4226099257338204E-3</v>
      </c>
      <c r="H8484" s="7">
        <f>IFERROR(stats[[#This Row],[Column1]]-A8483,"")</f>
        <v>9.6064814715646207E-4</v>
      </c>
      <c r="I8484" s="7">
        <f>IFERROR(_xlfn.QUARTILE.INC(H$2:H8484,1),"")</f>
        <v>9.2592592409346253E-4</v>
      </c>
      <c r="J8484" s="7">
        <f>IFERROR(_xlfn.QUARTILE.INC(H$2:H8484,3),"")</f>
        <v>1.0532407395658083E-3</v>
      </c>
      <c r="K8484" s="7">
        <f>IFERROR(stats[[#This Row],[Q3]]-stats[[#This Row],[Q1]],"")</f>
        <v>1.273148154723458E-4</v>
      </c>
      <c r="L8484" s="7">
        <f>IFERROR(AVERAGEIFS(H$2:H8484, H$2:H8484, "&lt;" &amp;stats[[#This Row],[Q3]]+(2*stats[[#This Row],[IQR]]), H$2:H8484, "&gt;" &amp; stats[[#This Row],[Q1]]-(2*stats[[#This Row],[IQR]])),"")</f>
        <v>9.8851145543648548E-4</v>
      </c>
    </row>
    <row r="8485" spans="1:12" x14ac:dyDescent="0.25">
      <c r="A8485" s="4">
        <v>44454.78802083333</v>
      </c>
      <c r="B8485">
        <v>0</v>
      </c>
      <c r="C8485">
        <v>1</v>
      </c>
      <c r="D8485" s="5">
        <f>SUM(B$2:B8485)</f>
        <v>46</v>
      </c>
      <c r="E8485" s="5">
        <f>SUM(C$2:C8485)</f>
        <v>8484</v>
      </c>
      <c r="F8485" s="6">
        <f>IF(stats[[#This Row],[Column1]],stats[[#This Row],[Total Clear]]/stats[[#This Row],[Total Runs]],NA())</f>
        <v>5.4219707685054215E-3</v>
      </c>
      <c r="G8485" s="6">
        <f>SUM(B$2:B8485) / SUM(C$2:C8485)</f>
        <v>5.4219707685054215E-3</v>
      </c>
      <c r="H8485" s="7">
        <f>IFERROR(stats[[#This Row],[Column1]]-A8484,"")</f>
        <v>9.9537037021946162E-4</v>
      </c>
      <c r="I8485" s="7">
        <f>IFERROR(_xlfn.QUARTILE.INC(H$2:H8485,1),"")</f>
        <v>9.2592592409346253E-4</v>
      </c>
      <c r="J8485" s="7">
        <f>IFERROR(_xlfn.QUARTILE.INC(H$2:H8485,3),"")</f>
        <v>1.0532407395658083E-3</v>
      </c>
      <c r="K8485" s="7">
        <f>IFERROR(stats[[#This Row],[Q3]]-stats[[#This Row],[Q1]],"")</f>
        <v>1.273148154723458E-4</v>
      </c>
      <c r="L8485" s="7">
        <f>IFERROR(AVERAGEIFS(H$2:H8485, H$2:H8485, "&lt;" &amp;stats[[#This Row],[Q3]]+(2*stats[[#This Row],[IQR]]), H$2:H8485, "&gt;" &amp; stats[[#This Row],[Q1]]-(2*stats[[#This Row],[IQR]])),"")</f>
        <v>9.885122728497597E-4</v>
      </c>
    </row>
    <row r="8486" spans="1:12" x14ac:dyDescent="0.25">
      <c r="A8486" s="4">
        <v>44454.789027777777</v>
      </c>
      <c r="B8486">
        <v>0</v>
      </c>
      <c r="C8486">
        <v>1</v>
      </c>
      <c r="D8486" s="5">
        <f>SUM(B$2:B8486)</f>
        <v>46</v>
      </c>
      <c r="E8486" s="5">
        <f>SUM(C$2:C8486)</f>
        <v>8485</v>
      </c>
      <c r="F8486" s="6">
        <f>IF(stats[[#This Row],[Column1]],stats[[#This Row],[Total Clear]]/stats[[#This Row],[Total Runs]],NA())</f>
        <v>5.421331761932823E-3</v>
      </c>
      <c r="G8486" s="6">
        <f>SUM(B$2:B8486) / SUM(C$2:C8486)</f>
        <v>5.421331761932823E-3</v>
      </c>
      <c r="H8486" s="7">
        <f>IFERROR(stats[[#This Row],[Column1]]-A8485,"")</f>
        <v>1.006944446999114E-3</v>
      </c>
      <c r="I8486" s="7">
        <f>IFERROR(_xlfn.QUARTILE.INC(H$2:H8486,1),"")</f>
        <v>9.2592592409346253E-4</v>
      </c>
      <c r="J8486" s="7">
        <f>IFERROR(_xlfn.QUARTILE.INC(H$2:H8486,3),"")</f>
        <v>1.0532407395658083E-3</v>
      </c>
      <c r="K8486" s="7">
        <f>IFERROR(stats[[#This Row],[Q3]]-stats[[#This Row],[Q1]],"")</f>
        <v>1.273148154723458E-4</v>
      </c>
      <c r="L8486" s="7">
        <f>IFERROR(AVERAGEIFS(H$2:H8486, H$2:H8486, "&lt;" &amp;stats[[#This Row],[Q3]]+(2*stats[[#This Row],[IQR]]), H$2:H8486, "&gt;" &amp; stats[[#This Row],[Q1]]-(2*stats[[#This Row],[IQR]])),"")</f>
        <v>9.8851446924801394E-4</v>
      </c>
    </row>
    <row r="8487" spans="1:12" x14ac:dyDescent="0.25">
      <c r="A8487" s="4">
        <v>44454.790034722224</v>
      </c>
      <c r="B8487">
        <v>0</v>
      </c>
      <c r="C8487">
        <v>1</v>
      </c>
      <c r="D8487" s="5">
        <f>SUM(B$2:B8487)</f>
        <v>46</v>
      </c>
      <c r="E8487" s="5">
        <f>SUM(C$2:C8487)</f>
        <v>8486</v>
      </c>
      <c r="F8487" s="6">
        <f>IF(stats[[#This Row],[Column1]],stats[[#This Row],[Total Clear]]/stats[[#This Row],[Total Runs]],NA())</f>
        <v>5.4206929059627618E-3</v>
      </c>
      <c r="G8487" s="6">
        <f>SUM(B$2:B8487) / SUM(C$2:C8487)</f>
        <v>5.4206929059627618E-3</v>
      </c>
      <c r="H8487" s="7">
        <f>IFERROR(stats[[#This Row],[Column1]]-A8486,"")</f>
        <v>1.006944446999114E-3</v>
      </c>
      <c r="I8487" s="7">
        <f>IFERROR(_xlfn.QUARTILE.INC(H$2:H8487,1),"")</f>
        <v>9.2592592409346253E-4</v>
      </c>
      <c r="J8487" s="7">
        <f>IFERROR(_xlfn.QUARTILE.INC(H$2:H8487,3),"")</f>
        <v>1.0532407395658083E-3</v>
      </c>
      <c r="K8487" s="7">
        <f>IFERROR(stats[[#This Row],[Q3]]-stats[[#This Row],[Q1]],"")</f>
        <v>1.273148154723458E-4</v>
      </c>
      <c r="L8487" s="7">
        <f>IFERROR(AVERAGEIFS(H$2:H8487, H$2:H8487, "&lt;" &amp;stats[[#This Row],[Q3]]+(2*stats[[#This Row],[IQR]]), H$2:H8487, "&gt;" &amp; stats[[#This Row],[Q1]]-(2*stats[[#This Row],[IQR]])),"")</f>
        <v>9.8851666512288E-4</v>
      </c>
    </row>
    <row r="8488" spans="1:12" x14ac:dyDescent="0.25">
      <c r="A8488" s="4">
        <v>44454.791030092594</v>
      </c>
      <c r="B8488">
        <v>0</v>
      </c>
      <c r="C8488">
        <v>1</v>
      </c>
      <c r="D8488" s="5">
        <f>SUM(B$2:B8488)</f>
        <v>46</v>
      </c>
      <c r="E8488" s="5">
        <f>SUM(C$2:C8488)</f>
        <v>8487</v>
      </c>
      <c r="F8488" s="6">
        <f>IF(stats[[#This Row],[Column1]],stats[[#This Row],[Total Clear]]/stats[[#This Row],[Total Runs]],NA())</f>
        <v>5.4200542005420054E-3</v>
      </c>
      <c r="G8488" s="6">
        <f>SUM(B$2:B8488) / SUM(C$2:C8488)</f>
        <v>5.4200542005420054E-3</v>
      </c>
      <c r="H8488" s="7">
        <f>IFERROR(stats[[#This Row],[Column1]]-A8487,"")</f>
        <v>9.9537037021946162E-4</v>
      </c>
      <c r="I8488" s="7">
        <f>IFERROR(_xlfn.QUARTILE.INC(H$2:H8488,1),"")</f>
        <v>9.2592592409346253E-4</v>
      </c>
      <c r="J8488" s="7">
        <f>IFERROR(_xlfn.QUARTILE.INC(H$2:H8488,3),"")</f>
        <v>1.0532407395658083E-3</v>
      </c>
      <c r="K8488" s="7">
        <f>IFERROR(stats[[#This Row],[Q3]]-stats[[#This Row],[Q1]],"")</f>
        <v>1.273148154723458E-4</v>
      </c>
      <c r="L8488" s="7">
        <f>IFERROR(AVERAGEIFS(H$2:H8488, H$2:H8488, "&lt;" &amp;stats[[#This Row],[Q3]]+(2*stats[[#This Row],[IQR]]), H$2:H8488, "&gt;" &amp; stats[[#This Row],[Q1]]-(2*stats[[#This Row],[IQR]])),"")</f>
        <v>9.8851748162336788E-4</v>
      </c>
    </row>
    <row r="8489" spans="1:12" x14ac:dyDescent="0.25">
      <c r="A8489" s="4">
        <v>44454.792002314818</v>
      </c>
      <c r="B8489">
        <v>0</v>
      </c>
      <c r="C8489">
        <v>1</v>
      </c>
      <c r="D8489" s="5">
        <f>SUM(B$2:B8489)</f>
        <v>46</v>
      </c>
      <c r="E8489" s="5">
        <f>SUM(C$2:C8489)</f>
        <v>8488</v>
      </c>
      <c r="F8489" s="6">
        <f>IF(stats[[#This Row],[Column1]],stats[[#This Row],[Total Clear]]/stats[[#This Row],[Total Runs]],NA())</f>
        <v>5.419415645617342E-3</v>
      </c>
      <c r="G8489" s="6">
        <f>SUM(B$2:B8489) / SUM(C$2:C8489)</f>
        <v>5.419415645617342E-3</v>
      </c>
      <c r="H8489" s="7">
        <f>IFERROR(stats[[#This Row],[Column1]]-A8488,"")</f>
        <v>9.7222222393611446E-4</v>
      </c>
      <c r="I8489" s="7">
        <f>IFERROR(_xlfn.QUARTILE.INC(H$2:H8489,1),"")</f>
        <v>9.2592592409346253E-4</v>
      </c>
      <c r="J8489" s="7">
        <f>IFERROR(_xlfn.QUARTILE.INC(H$2:H8489,3),"")</f>
        <v>1.0532407395658083E-3</v>
      </c>
      <c r="K8489" s="7">
        <f>IFERROR(stats[[#This Row],[Q3]]-stats[[#This Row],[Q1]],"")</f>
        <v>1.273148154723458E-4</v>
      </c>
      <c r="L8489" s="7">
        <f>IFERROR(AVERAGEIFS(H$2:H8489, H$2:H8489, "&lt;" &amp;stats[[#This Row],[Q3]]+(2*stats[[#This Row],[IQR]]), H$2:H8489, "&gt;" &amp; stats[[#This Row],[Q1]]-(2*stats[[#This Row],[IQR]])),"")</f>
        <v>9.8851554055634158E-4</v>
      </c>
    </row>
    <row r="8490" spans="1:12" x14ac:dyDescent="0.25">
      <c r="A8490" s="4">
        <v>44454.793055555558</v>
      </c>
      <c r="B8490">
        <v>0</v>
      </c>
      <c r="C8490">
        <v>1</v>
      </c>
      <c r="D8490" s="5">
        <f>SUM(B$2:B8490)</f>
        <v>46</v>
      </c>
      <c r="E8490" s="5">
        <f>SUM(C$2:C8490)</f>
        <v>8489</v>
      </c>
      <c r="F8490" s="6">
        <f>IF(stats[[#This Row],[Column1]],stats[[#This Row],[Total Clear]]/stats[[#This Row],[Total Runs]],NA())</f>
        <v>5.4187772411355868E-3</v>
      </c>
      <c r="G8490" s="6">
        <f>SUM(B$2:B8490) / SUM(C$2:C8490)</f>
        <v>5.4187772411355868E-3</v>
      </c>
      <c r="H8490" s="7">
        <f>IFERROR(stats[[#This Row],[Column1]]-A8489,"")</f>
        <v>1.0532407395658083E-3</v>
      </c>
      <c r="I8490" s="7">
        <f>IFERROR(_xlfn.QUARTILE.INC(H$2:H8490,1),"")</f>
        <v>9.2592592409346253E-4</v>
      </c>
      <c r="J8490" s="7">
        <f>IFERROR(_xlfn.QUARTILE.INC(H$2:H8490,3),"")</f>
        <v>1.0532407395658083E-3</v>
      </c>
      <c r="K8490" s="7">
        <f>IFERROR(stats[[#This Row],[Q3]]-stats[[#This Row],[Q1]],"")</f>
        <v>1.273148154723458E-4</v>
      </c>
      <c r="L8490" s="7">
        <f>IFERROR(AVERAGEIFS(H$2:H8490, H$2:H8490, "&lt;" &amp;stats[[#This Row],[Q3]]+(2*stats[[#This Row],[IQR]]), H$2:H8490, "&gt;" &amp; stats[[#This Row],[Q1]]-(2*stats[[#This Row],[IQR]])),"")</f>
        <v>9.8852324960815299E-4</v>
      </c>
    </row>
    <row r="8491" spans="1:12" x14ac:dyDescent="0.25">
      <c r="A8491" s="4">
        <v>44454.794085648151</v>
      </c>
      <c r="B8491">
        <v>0</v>
      </c>
      <c r="C8491">
        <v>1</v>
      </c>
      <c r="D8491" s="5">
        <f>SUM(B$2:B8491)</f>
        <v>46</v>
      </c>
      <c r="E8491" s="5">
        <f>SUM(C$2:C8491)</f>
        <v>8490</v>
      </c>
      <c r="F8491" s="6">
        <f>IF(stats[[#This Row],[Column1]],stats[[#This Row],[Total Clear]]/stats[[#This Row],[Total Runs]],NA())</f>
        <v>5.4181389870435808E-3</v>
      </c>
      <c r="G8491" s="6">
        <f>SUM(B$2:B8491) / SUM(C$2:C8491)</f>
        <v>5.4181389870435808E-3</v>
      </c>
      <c r="H8491" s="7">
        <f>IFERROR(stats[[#This Row],[Column1]]-A8490,"")</f>
        <v>1.0300925932824612E-3</v>
      </c>
      <c r="I8491" s="7">
        <f>IFERROR(_xlfn.QUARTILE.INC(H$2:H8491,1),"")</f>
        <v>9.2592592409346253E-4</v>
      </c>
      <c r="J8491" s="7">
        <f>IFERROR(_xlfn.QUARTILE.INC(H$2:H8491,3),"")</f>
        <v>1.0532407395658083E-3</v>
      </c>
      <c r="K8491" s="7">
        <f>IFERROR(stats[[#This Row],[Q3]]-stats[[#This Row],[Q1]],"")</f>
        <v>1.273148154723458E-4</v>
      </c>
      <c r="L8491" s="7">
        <f>IFERROR(AVERAGEIFS(H$2:H8491, H$2:H8491, "&lt;" &amp;stats[[#This Row],[Q3]]+(2*stats[[#This Row],[IQR]]), H$2:H8491, "&gt;" &amp; stats[[#This Row],[Q1]]-(2*stats[[#This Row],[IQR]])),"")</f>
        <v>9.8852820010757831E-4</v>
      </c>
    </row>
    <row r="8492" spans="1:12" x14ac:dyDescent="0.25">
      <c r="A8492" s="4">
        <v>44454.795092592591</v>
      </c>
      <c r="B8492">
        <v>0</v>
      </c>
      <c r="C8492">
        <v>1</v>
      </c>
      <c r="D8492" s="5">
        <f>SUM(B$2:B8492)</f>
        <v>46</v>
      </c>
      <c r="E8492" s="5">
        <f>SUM(C$2:C8492)</f>
        <v>8491</v>
      </c>
      <c r="F8492" s="6">
        <f>IF(stats[[#This Row],[Column1]],stats[[#This Row],[Total Clear]]/stats[[#This Row],[Total Runs]],NA())</f>
        <v>5.4175008832881878E-3</v>
      </c>
      <c r="G8492" s="6">
        <f>SUM(B$2:B8492) / SUM(C$2:C8492)</f>
        <v>5.4175008832881878E-3</v>
      </c>
      <c r="H8492" s="7">
        <f>IFERROR(stats[[#This Row],[Column1]]-A8491,"")</f>
        <v>1.0069444397231564E-3</v>
      </c>
      <c r="I8492" s="7">
        <f>IFERROR(_xlfn.QUARTILE.INC(H$2:H8492,1),"")</f>
        <v>9.2592592409346253E-4</v>
      </c>
      <c r="J8492" s="7">
        <f>IFERROR(_xlfn.QUARTILE.INC(H$2:H8492,3),"")</f>
        <v>1.0532407395658083E-3</v>
      </c>
      <c r="K8492" s="7">
        <f>IFERROR(stats[[#This Row],[Q3]]-stats[[#This Row],[Q1]],"")</f>
        <v>1.273148154723458E-4</v>
      </c>
      <c r="L8492" s="7">
        <f>IFERROR(AVERAGEIFS(H$2:H8492, H$2:H8492, "&lt;" &amp;stats[[#This Row],[Q3]]+(2*stats[[#This Row],[IQR]]), H$2:H8492, "&gt;" &amp; stats[[#This Row],[Q1]]-(2*stats[[#This Row],[IQR]])),"")</f>
        <v>9.8853039303918285E-4</v>
      </c>
    </row>
    <row r="8493" spans="1:12" x14ac:dyDescent="0.25">
      <c r="A8493" s="4">
        <v>44454.796168981484</v>
      </c>
      <c r="B8493">
        <v>0</v>
      </c>
      <c r="C8493">
        <v>1</v>
      </c>
      <c r="D8493" s="5">
        <f>SUM(B$2:B8493)</f>
        <v>46</v>
      </c>
      <c r="E8493" s="5">
        <f>SUM(C$2:C8493)</f>
        <v>8492</v>
      </c>
      <c r="F8493" s="6">
        <f>IF(stats[[#This Row],[Column1]],stats[[#This Row],[Total Clear]]/stats[[#This Row],[Total Runs]],NA())</f>
        <v>5.4168629298162975E-3</v>
      </c>
      <c r="G8493" s="6">
        <f>SUM(B$2:B8493) / SUM(C$2:C8493)</f>
        <v>5.4168629298162975E-3</v>
      </c>
      <c r="H8493" s="7">
        <f>IFERROR(stats[[#This Row],[Column1]]-A8492,"")</f>
        <v>1.0763888931251131E-3</v>
      </c>
      <c r="I8493" s="7">
        <f>IFERROR(_xlfn.QUARTILE.INC(H$2:H8493,1),"")</f>
        <v>9.2592592409346253E-4</v>
      </c>
      <c r="J8493" s="7">
        <f>IFERROR(_xlfn.QUARTILE.INC(H$2:H8493,3),"")</f>
        <v>1.0532407395658083E-3</v>
      </c>
      <c r="K8493" s="7">
        <f>IFERROR(stats[[#This Row],[Q3]]-stats[[#This Row],[Q1]],"")</f>
        <v>1.273148154723458E-4</v>
      </c>
      <c r="L8493" s="7">
        <f>IFERROR(AVERAGEIFS(H$2:H8493, H$2:H8493, "&lt;" &amp;stats[[#This Row],[Q3]]+(2*stats[[#This Row],[IQR]]), H$2:H8493, "&gt;" &amp; stats[[#This Row],[Q1]]-(2*stats[[#This Row],[IQR]])),"")</f>
        <v>9.8854085362973959E-4</v>
      </c>
    </row>
    <row r="8494" spans="1:12" x14ac:dyDescent="0.25">
      <c r="A8494" s="4">
        <v>44454.797233796293</v>
      </c>
      <c r="B8494">
        <v>0</v>
      </c>
      <c r="C8494">
        <v>1</v>
      </c>
      <c r="D8494" s="5">
        <f>SUM(B$2:B8494)</f>
        <v>46</v>
      </c>
      <c r="E8494" s="5">
        <f>SUM(C$2:C8494)</f>
        <v>8493</v>
      </c>
      <c r="F8494" s="6">
        <f>IF(stats[[#This Row],[Column1]],stats[[#This Row],[Total Clear]]/stats[[#This Row],[Total Runs]],NA())</f>
        <v>5.4162251265748263E-3</v>
      </c>
      <c r="G8494" s="6">
        <f>SUM(B$2:B8494) / SUM(C$2:C8494)</f>
        <v>5.4162251265748263E-3</v>
      </c>
      <c r="H8494" s="7">
        <f>IFERROR(stats[[#This Row],[Column1]]-A8493,"")</f>
        <v>1.0648148090695031E-3</v>
      </c>
      <c r="I8494" s="7">
        <f>IFERROR(_xlfn.QUARTILE.INC(H$2:H8494,1),"")</f>
        <v>9.2592592409346253E-4</v>
      </c>
      <c r="J8494" s="7">
        <f>IFERROR(_xlfn.QUARTILE.INC(H$2:H8494,3),"")</f>
        <v>1.0532407395658083E-3</v>
      </c>
      <c r="K8494" s="7">
        <f>IFERROR(stats[[#This Row],[Q3]]-stats[[#This Row],[Q1]],"")</f>
        <v>1.273148154723458E-4</v>
      </c>
      <c r="L8494" s="7">
        <f>IFERROR(AVERAGEIFS(H$2:H8494, H$2:H8494, "&lt;" &amp;stats[[#This Row],[Q3]]+(2*stats[[#This Row],[IQR]]), H$2:H8494, "&gt;" &amp; stats[[#This Row],[Q1]]-(2*stats[[#This Row],[IQR]])),"")</f>
        <v>9.8854993386253008E-4</v>
      </c>
    </row>
    <row r="8495" spans="1:12" x14ac:dyDescent="0.25">
      <c r="A8495" s="4">
        <v>44454.798263888886</v>
      </c>
      <c r="B8495">
        <v>0</v>
      </c>
      <c r="C8495">
        <v>1</v>
      </c>
      <c r="D8495" s="5">
        <f>SUM(B$2:B8495)</f>
        <v>46</v>
      </c>
      <c r="E8495" s="5">
        <f>SUM(C$2:C8495)</f>
        <v>8494</v>
      </c>
      <c r="F8495" s="6">
        <f>IF(stats[[#This Row],[Column1]],stats[[#This Row],[Total Clear]]/stats[[#This Row],[Total Runs]],NA())</f>
        <v>5.4155874735107136E-3</v>
      </c>
      <c r="G8495" s="6">
        <f>SUM(B$2:B8495) / SUM(C$2:C8495)</f>
        <v>5.4155874735107136E-3</v>
      </c>
      <c r="H8495" s="7">
        <f>IFERROR(stats[[#This Row],[Column1]]-A8494,"")</f>
        <v>1.0300925932824612E-3</v>
      </c>
      <c r="I8495" s="7">
        <f>IFERROR(_xlfn.QUARTILE.INC(H$2:H8495,1),"")</f>
        <v>9.2592592409346253E-4</v>
      </c>
      <c r="J8495" s="7">
        <f>IFERROR(_xlfn.QUARTILE.INC(H$2:H8495,3),"")</f>
        <v>1.0532407395658083E-3</v>
      </c>
      <c r="K8495" s="7">
        <f>IFERROR(stats[[#This Row],[Q3]]-stats[[#This Row],[Q1]],"")</f>
        <v>1.273148154723458E-4</v>
      </c>
      <c r="L8495" s="7">
        <f>IFERROR(AVERAGEIFS(H$2:H8495, H$2:H8495, "&lt;" &amp;stats[[#This Row],[Q3]]+(2*stats[[#This Row],[IQR]]), H$2:H8495, "&gt;" &amp; stats[[#This Row],[Q1]]-(2*stats[[#This Row],[IQR]])),"")</f>
        <v>9.8855487882853663E-4</v>
      </c>
    </row>
    <row r="8496" spans="1:12" x14ac:dyDescent="0.25">
      <c r="A8496" s="4">
        <v>44454.79928240741</v>
      </c>
      <c r="B8496">
        <v>0</v>
      </c>
      <c r="C8496">
        <v>1</v>
      </c>
      <c r="D8496" s="5">
        <f>SUM(B$2:B8496)</f>
        <v>46</v>
      </c>
      <c r="E8496" s="5">
        <f>SUM(C$2:C8496)</f>
        <v>8495</v>
      </c>
      <c r="F8496" s="6">
        <f>IF(stats[[#This Row],[Column1]],stats[[#This Row],[Total Clear]]/stats[[#This Row],[Total Runs]],NA())</f>
        <v>5.4149499705709245E-3</v>
      </c>
      <c r="G8496" s="6">
        <f>SUM(B$2:B8496) / SUM(C$2:C8496)</f>
        <v>5.4149499705709245E-3</v>
      </c>
      <c r="H8496" s="7">
        <f>IFERROR(stats[[#This Row],[Column1]]-A8495,"")</f>
        <v>1.0185185237787664E-3</v>
      </c>
      <c r="I8496" s="7">
        <f>IFERROR(_xlfn.QUARTILE.INC(H$2:H8496,1),"")</f>
        <v>9.2592592409346253E-4</v>
      </c>
      <c r="J8496" s="7">
        <f>IFERROR(_xlfn.QUARTILE.INC(H$2:H8496,3),"")</f>
        <v>1.0532407395658083E-3</v>
      </c>
      <c r="K8496" s="7">
        <f>IFERROR(stats[[#This Row],[Q3]]-stats[[#This Row],[Q1]],"")</f>
        <v>1.273148154723458E-4</v>
      </c>
      <c r="L8496" s="7">
        <f>IFERROR(AVERAGEIFS(H$2:H8496, H$2:H8496, "&lt;" &amp;stats[[#This Row],[Q3]]+(2*stats[[#This Row],[IQR]]), H$2:H8496, "&gt;" &amp; stats[[#This Row],[Q1]]-(2*stats[[#This Row],[IQR]])),"")</f>
        <v>9.8855844508001826E-4</v>
      </c>
    </row>
    <row r="8497" spans="1:12" x14ac:dyDescent="0.25">
      <c r="A8497" s="4">
        <v>44454.800208333334</v>
      </c>
      <c r="B8497">
        <v>0</v>
      </c>
      <c r="C8497">
        <v>1</v>
      </c>
      <c r="D8497" s="5">
        <f>SUM(B$2:B8497)</f>
        <v>46</v>
      </c>
      <c r="E8497" s="5">
        <f>SUM(C$2:C8497)</f>
        <v>8496</v>
      </c>
      <c r="F8497" s="6">
        <f>IF(stats[[#This Row],[Column1]],stats[[#This Row],[Total Clear]]/stats[[#This Row],[Total Runs]],NA())</f>
        <v>5.4143126177024483E-3</v>
      </c>
      <c r="G8497" s="6">
        <f>SUM(B$2:B8497) / SUM(C$2:C8497)</f>
        <v>5.4143126177024483E-3</v>
      </c>
      <c r="H8497" s="7">
        <f>IFERROR(stats[[#This Row],[Column1]]-A8496,"")</f>
        <v>9.2592592409346253E-4</v>
      </c>
      <c r="I8497" s="7">
        <f>IFERROR(_xlfn.QUARTILE.INC(H$2:H8497,1),"")</f>
        <v>9.2592592409346253E-4</v>
      </c>
      <c r="J8497" s="7">
        <f>IFERROR(_xlfn.QUARTILE.INC(H$2:H8497,3),"")</f>
        <v>1.0532407395658083E-3</v>
      </c>
      <c r="K8497" s="7">
        <f>IFERROR(stats[[#This Row],[Q3]]-stats[[#This Row],[Q1]],"")</f>
        <v>1.273148154723458E-4</v>
      </c>
      <c r="L8497" s="7">
        <f>IFERROR(AVERAGEIFS(H$2:H8497, H$2:H8497, "&lt;" &amp;stats[[#This Row],[Q3]]+(2*stats[[#This Row],[IQR]]), H$2:H8497, "&gt;" &amp; stats[[#This Row],[Q1]]-(2*stats[[#This Row],[IQR]])),"")</f>
        <v>9.8855099148951651E-4</v>
      </c>
    </row>
    <row r="8498" spans="1:12" x14ac:dyDescent="0.25">
      <c r="A8498" s="4">
        <v>44454.801249999997</v>
      </c>
      <c r="B8498">
        <v>0</v>
      </c>
      <c r="C8498">
        <v>1</v>
      </c>
      <c r="D8498" s="5">
        <f>SUM(B$2:B8498)</f>
        <v>46</v>
      </c>
      <c r="E8498" s="5">
        <f>SUM(C$2:C8498)</f>
        <v>8497</v>
      </c>
      <c r="F8498" s="6">
        <f>IF(stats[[#This Row],[Column1]],stats[[#This Row],[Total Clear]]/stats[[#This Row],[Total Runs]],NA())</f>
        <v>5.4136754148523007E-3</v>
      </c>
      <c r="G8498" s="6">
        <f>SUM(B$2:B8498) / SUM(C$2:C8498)</f>
        <v>5.4136754148523007E-3</v>
      </c>
      <c r="H8498" s="7">
        <f>IFERROR(stats[[#This Row],[Column1]]-A8497,"")</f>
        <v>1.0416666627861559E-3</v>
      </c>
      <c r="I8498" s="7">
        <f>IFERROR(_xlfn.QUARTILE.INC(H$2:H8498,1),"")</f>
        <v>9.2592592409346253E-4</v>
      </c>
      <c r="J8498" s="7">
        <f>IFERROR(_xlfn.QUARTILE.INC(H$2:H8498,3),"")</f>
        <v>1.0532407395658083E-3</v>
      </c>
      <c r="K8498" s="7">
        <f>IFERROR(stats[[#This Row],[Q3]]-stats[[#This Row],[Q1]],"")</f>
        <v>1.273148154723458E-4</v>
      </c>
      <c r="L8498" s="7">
        <f>IFERROR(AVERAGEIFS(H$2:H8498, H$2:H8498, "&lt;" &amp;stats[[#This Row],[Q3]]+(2*stats[[#This Row],[IQR]]), H$2:H8498, "&gt;" &amp; stats[[#This Row],[Q1]]-(2*stats[[#This Row],[IQR]])),"")</f>
        <v>9.8855731177405919E-4</v>
      </c>
    </row>
    <row r="8499" spans="1:12" x14ac:dyDescent="0.25">
      <c r="A8499" s="4">
        <v>44454.802233796298</v>
      </c>
      <c r="B8499">
        <v>0</v>
      </c>
      <c r="C8499">
        <v>1</v>
      </c>
      <c r="D8499" s="5">
        <f>SUM(B$2:B8499)</f>
        <v>46</v>
      </c>
      <c r="E8499" s="5">
        <f>SUM(C$2:C8499)</f>
        <v>8498</v>
      </c>
      <c r="F8499" s="6">
        <f>IF(stats[[#This Row],[Column1]],stats[[#This Row],[Total Clear]]/stats[[#This Row],[Total Runs]],NA())</f>
        <v>5.4130383619675222E-3</v>
      </c>
      <c r="G8499" s="6">
        <f>SUM(B$2:B8499) / SUM(C$2:C8499)</f>
        <v>5.4130383619675222E-3</v>
      </c>
      <c r="H8499" s="7">
        <f>IFERROR(stats[[#This Row],[Column1]]-A8498,"")</f>
        <v>9.8379630071576685E-4</v>
      </c>
      <c r="I8499" s="7">
        <f>IFERROR(_xlfn.QUARTILE.INC(H$2:H8499,1),"")</f>
        <v>9.2592592409346253E-4</v>
      </c>
      <c r="J8499" s="7">
        <f>IFERROR(_xlfn.QUARTILE.INC(H$2:H8499,3),"")</f>
        <v>1.0532407395658083E-3</v>
      </c>
      <c r="K8499" s="7">
        <f>IFERROR(stats[[#This Row],[Q3]]-stats[[#This Row],[Q1]],"")</f>
        <v>1.273148154723458E-4</v>
      </c>
      <c r="L8499" s="7">
        <f>IFERROR(AVERAGEIFS(H$2:H8499, H$2:H8499, "&lt;" &amp;stats[[#This Row],[Q3]]+(2*stats[[#This Row],[IQR]]), H$2:H8499, "&gt;" &amp; stats[[#This Row],[Q1]]-(2*stats[[#This Row],[IQR]])),"")</f>
        <v>9.8855674532420104E-4</v>
      </c>
    </row>
    <row r="8500" spans="1:12" x14ac:dyDescent="0.25">
      <c r="A8500" s="4">
        <v>44454.803333333337</v>
      </c>
      <c r="B8500">
        <v>0</v>
      </c>
      <c r="C8500">
        <v>1</v>
      </c>
      <c r="D8500" s="5">
        <f>SUM(B$2:B8500)</f>
        <v>46</v>
      </c>
      <c r="E8500" s="5">
        <f>SUM(C$2:C8500)</f>
        <v>8499</v>
      </c>
      <c r="F8500" s="6">
        <f>IF(stats[[#This Row],[Column1]],stats[[#This Row],[Total Clear]]/stats[[#This Row],[Total Runs]],NA())</f>
        <v>5.4124014589951759E-3</v>
      </c>
      <c r="G8500" s="6">
        <f>SUM(B$2:B8500) / SUM(C$2:C8500)</f>
        <v>5.4124014589951759E-3</v>
      </c>
      <c r="H8500" s="7">
        <f>IFERROR(stats[[#This Row],[Column1]]-A8499,"")</f>
        <v>1.0995370394084603E-3</v>
      </c>
      <c r="I8500" s="7">
        <f>IFERROR(_xlfn.QUARTILE.INC(H$2:H8500,1),"")</f>
        <v>9.2592592409346253E-4</v>
      </c>
      <c r="J8500" s="7">
        <f>IFERROR(_xlfn.QUARTILE.INC(H$2:H8500,3),"")</f>
        <v>1.0532407395658083E-3</v>
      </c>
      <c r="K8500" s="7">
        <f>IFERROR(stats[[#This Row],[Q3]]-stats[[#This Row],[Q1]],"")</f>
        <v>1.273148154723458E-4</v>
      </c>
      <c r="L8500" s="7">
        <f>IFERROR(AVERAGEIFS(H$2:H8500, H$2:H8500, "&lt;" &amp;stats[[#This Row],[Q3]]+(2*stats[[#This Row],[IQR]]), H$2:H8500, "&gt;" &amp; stats[[#This Row],[Q1]]-(2*stats[[#This Row],[IQR]])),"")</f>
        <v>9.8856994783360903E-4</v>
      </c>
    </row>
    <row r="8501" spans="1:12" x14ac:dyDescent="0.25">
      <c r="A8501" s="4">
        <v>44454.80431712963</v>
      </c>
      <c r="B8501">
        <v>0</v>
      </c>
      <c r="C8501">
        <v>1</v>
      </c>
      <c r="D8501" s="5">
        <f>SUM(B$2:B8501)</f>
        <v>46</v>
      </c>
      <c r="E8501" s="5">
        <f>SUM(C$2:C8501)</f>
        <v>8500</v>
      </c>
      <c r="F8501" s="6">
        <f>IF(stats[[#This Row],[Column1]],stats[[#This Row],[Total Clear]]/stats[[#This Row],[Total Runs]],NA())</f>
        <v>5.4117647058823529E-3</v>
      </c>
      <c r="G8501" s="6">
        <f>SUM(B$2:B8501) / SUM(C$2:C8501)</f>
        <v>5.4117647058823529E-3</v>
      </c>
      <c r="H8501" s="7">
        <f>IFERROR(stats[[#This Row],[Column1]]-A8500,"")</f>
        <v>9.8379629343980923E-4</v>
      </c>
      <c r="I8501" s="7">
        <f>IFERROR(_xlfn.QUARTILE.INC(H$2:H8501,1),"")</f>
        <v>9.2592592409346253E-4</v>
      </c>
      <c r="J8501" s="7">
        <f>IFERROR(_xlfn.QUARTILE.INC(H$2:H8501,3),"")</f>
        <v>1.0532407395658083E-3</v>
      </c>
      <c r="K8501" s="7">
        <f>IFERROR(stats[[#This Row],[Q3]]-stats[[#This Row],[Q1]],"")</f>
        <v>1.273148154723458E-4</v>
      </c>
      <c r="L8501" s="7">
        <f>IFERROR(AVERAGEIFS(H$2:H8501, H$2:H8501, "&lt;" &amp;stats[[#This Row],[Q3]]+(2*stats[[#This Row],[IQR]]), H$2:H8501, "&gt;" &amp; stats[[#This Row],[Q1]]-(2*stats[[#This Row],[IQR]])),"")</f>
        <v>9.8856938001460194E-4</v>
      </c>
    </row>
    <row r="8502" spans="1:12" x14ac:dyDescent="0.25">
      <c r="A8502" s="4">
        <v>44454.805208333331</v>
      </c>
      <c r="B8502">
        <v>0</v>
      </c>
      <c r="C8502">
        <v>1</v>
      </c>
      <c r="D8502" s="5">
        <f>SUM(B$2:B8502)</f>
        <v>46</v>
      </c>
      <c r="E8502" s="5">
        <f>SUM(C$2:C8502)</f>
        <v>8501</v>
      </c>
      <c r="F8502" s="6">
        <f>IF(stats[[#This Row],[Column1]],stats[[#This Row],[Total Clear]]/stats[[#This Row],[Total Runs]],NA())</f>
        <v>5.4111281025761675E-3</v>
      </c>
      <c r="G8502" s="6">
        <f>SUM(B$2:B8502) / SUM(C$2:C8502)</f>
        <v>5.4111281025761675E-3</v>
      </c>
      <c r="H8502" s="7">
        <f>IFERROR(stats[[#This Row],[Column1]]-A8501,"")</f>
        <v>8.9120370103046298E-4</v>
      </c>
      <c r="I8502" s="7">
        <f>IFERROR(_xlfn.QUARTILE.INC(H$2:H8502,1),"")</f>
        <v>9.2592592409346253E-4</v>
      </c>
      <c r="J8502" s="7">
        <f>IFERROR(_xlfn.QUARTILE.INC(H$2:H8502,3),"")</f>
        <v>1.0532407395658083E-3</v>
      </c>
      <c r="K8502" s="7">
        <f>IFERROR(stats[[#This Row],[Q3]]-stats[[#This Row],[Q1]],"")</f>
        <v>1.273148154723458E-4</v>
      </c>
      <c r="L8502" s="7">
        <f>IFERROR(AVERAGEIFS(H$2:H8502, H$2:H8502, "&lt;" &amp;stats[[#This Row],[Q3]]+(2*stats[[#This Row],[IQR]]), H$2:H8502, "&gt;" &amp; stats[[#This Row],[Q1]]-(2*stats[[#This Row],[IQR]])),"")</f>
        <v>9.8855779989103095E-4</v>
      </c>
    </row>
    <row r="8503" spans="1:12" x14ac:dyDescent="0.25">
      <c r="A8503" s="4">
        <v>44454.806157407409</v>
      </c>
      <c r="B8503">
        <v>0</v>
      </c>
      <c r="C8503">
        <v>1</v>
      </c>
      <c r="D8503" s="5">
        <f>SUM(B$2:B8503)</f>
        <v>46</v>
      </c>
      <c r="E8503" s="5">
        <f>SUM(C$2:C8503)</f>
        <v>8502</v>
      </c>
      <c r="F8503" s="6">
        <f>IF(stats[[#This Row],[Column1]],stats[[#This Row],[Total Clear]]/stats[[#This Row],[Total Runs]],NA())</f>
        <v>5.4104916490237591E-3</v>
      </c>
      <c r="G8503" s="6">
        <f>SUM(B$2:B8503) / SUM(C$2:C8503)</f>
        <v>5.4104916490237591E-3</v>
      </c>
      <c r="H8503" s="7">
        <f>IFERROR(stats[[#This Row],[Column1]]-A8502,"")</f>
        <v>9.490740776527673E-4</v>
      </c>
      <c r="I8503" s="7">
        <f>IFERROR(_xlfn.QUARTILE.INC(H$2:H8503,1),"")</f>
        <v>9.2592592409346253E-4</v>
      </c>
      <c r="J8503" s="7">
        <f>IFERROR(_xlfn.QUARTILE.INC(H$2:H8503,3),"")</f>
        <v>1.0532407395658083E-3</v>
      </c>
      <c r="K8503" s="7">
        <f>IFERROR(stats[[#This Row],[Q3]]-stats[[#This Row],[Q1]],"")</f>
        <v>1.273148154723458E-4</v>
      </c>
      <c r="L8503" s="7">
        <f>IFERROR(AVERAGEIFS(H$2:H8503, H$2:H8503, "&lt;" &amp;stats[[#This Row],[Q3]]+(2*stats[[#This Row],[IQR]]), H$2:H8503, "&gt;" &amp; stats[[#This Row],[Q1]]-(2*stats[[#This Row],[IQR]])),"")</f>
        <v>9.8855310447870637E-4</v>
      </c>
    </row>
    <row r="8504" spans="1:12" x14ac:dyDescent="0.25">
      <c r="A8504" s="4">
        <v>44454.80709490741</v>
      </c>
      <c r="B8504">
        <v>0</v>
      </c>
      <c r="C8504">
        <v>1</v>
      </c>
      <c r="D8504" s="5">
        <f>SUM(B$2:B8504)</f>
        <v>46</v>
      </c>
      <c r="E8504" s="5">
        <f>SUM(C$2:C8504)</f>
        <v>8503</v>
      </c>
      <c r="F8504" s="6">
        <f>IF(stats[[#This Row],[Column1]],stats[[#This Row],[Total Clear]]/stats[[#This Row],[Total Runs]],NA())</f>
        <v>5.4098553451722925E-3</v>
      </c>
      <c r="G8504" s="6">
        <f>SUM(B$2:B8504) / SUM(C$2:C8504)</f>
        <v>5.4098553451722925E-3</v>
      </c>
      <c r="H8504" s="7">
        <f>IFERROR(stats[[#This Row],[Column1]]-A8503,"")</f>
        <v>9.3750000087311491E-4</v>
      </c>
      <c r="I8504" s="7">
        <f>IFERROR(_xlfn.QUARTILE.INC(H$2:H8504,1),"")</f>
        <v>9.2592592409346253E-4</v>
      </c>
      <c r="J8504" s="7">
        <f>IFERROR(_xlfn.QUARTILE.INC(H$2:H8504,3),"")</f>
        <v>1.0532407395658083E-3</v>
      </c>
      <c r="K8504" s="7">
        <f>IFERROR(stats[[#This Row],[Q3]]-stats[[#This Row],[Q1]],"")</f>
        <v>1.273148154723458E-4</v>
      </c>
      <c r="L8504" s="7">
        <f>IFERROR(AVERAGEIFS(H$2:H8504, H$2:H8504, "&lt;" &amp;stats[[#This Row],[Q3]]+(2*stats[[#This Row],[IQR]]), H$2:H8504, "&gt;" &amp; stats[[#This Row],[Q1]]-(2*stats[[#This Row],[IQR]])),"")</f>
        <v>9.885470339550909E-4</v>
      </c>
    </row>
    <row r="8505" spans="1:12" x14ac:dyDescent="0.25">
      <c r="A8505" s="4">
        <v>44454.808125000003</v>
      </c>
      <c r="B8505">
        <v>0</v>
      </c>
      <c r="C8505">
        <v>1</v>
      </c>
      <c r="D8505" s="5">
        <f>SUM(B$2:B8505)</f>
        <v>46</v>
      </c>
      <c r="E8505" s="5">
        <f>SUM(C$2:C8505)</f>
        <v>8504</v>
      </c>
      <c r="F8505" s="6">
        <f>IF(stats[[#This Row],[Column1]],stats[[#This Row],[Total Clear]]/stats[[#This Row],[Total Runs]],NA())</f>
        <v>5.4092191909689558E-3</v>
      </c>
      <c r="G8505" s="6">
        <f>SUM(B$2:B8505) / SUM(C$2:C8505)</f>
        <v>5.4092191909689558E-3</v>
      </c>
      <c r="H8505" s="7">
        <f>IFERROR(stats[[#This Row],[Column1]]-A8504,"")</f>
        <v>1.0300925932824612E-3</v>
      </c>
      <c r="I8505" s="7">
        <f>IFERROR(_xlfn.QUARTILE.INC(H$2:H8505,1),"")</f>
        <v>9.2592592409346253E-4</v>
      </c>
      <c r="J8505" s="7">
        <f>IFERROR(_xlfn.QUARTILE.INC(H$2:H8505,3),"")</f>
        <v>1.0532407395658083E-3</v>
      </c>
      <c r="K8505" s="7">
        <f>IFERROR(stats[[#This Row],[Q3]]-stats[[#This Row],[Q1]],"")</f>
        <v>1.273148154723458E-4</v>
      </c>
      <c r="L8505" s="7">
        <f>IFERROR(AVERAGEIFS(H$2:H8505, H$2:H8505, "&lt;" &amp;stats[[#This Row],[Q3]]+(2*stats[[#This Row],[IQR]]), H$2:H8505, "&gt;" &amp; stats[[#This Row],[Q1]]-(2*stats[[#This Row],[IQR]])),"")</f>
        <v>9.8855197338670745E-4</v>
      </c>
    </row>
    <row r="8506" spans="1:12" x14ac:dyDescent="0.25">
      <c r="A8506" s="4">
        <v>44454.809224537035</v>
      </c>
      <c r="B8506">
        <v>0</v>
      </c>
      <c r="C8506">
        <v>1</v>
      </c>
      <c r="D8506" s="5">
        <f>SUM(B$2:B8506)</f>
        <v>46</v>
      </c>
      <c r="E8506" s="5">
        <f>SUM(C$2:C8506)</f>
        <v>8505</v>
      </c>
      <c r="F8506" s="6">
        <f>IF(stats[[#This Row],[Column1]],stats[[#This Row],[Total Clear]]/stats[[#This Row],[Total Runs]],NA())</f>
        <v>5.4085831863609638E-3</v>
      </c>
      <c r="G8506" s="6">
        <f>SUM(B$2:B8506) / SUM(C$2:C8506)</f>
        <v>5.4085831863609638E-3</v>
      </c>
      <c r="H8506" s="7">
        <f>IFERROR(stats[[#This Row],[Column1]]-A8505,"")</f>
        <v>1.0995370321325026E-3</v>
      </c>
      <c r="I8506" s="7">
        <f>IFERROR(_xlfn.QUARTILE.INC(H$2:H8506,1),"")</f>
        <v>9.2592592409346253E-4</v>
      </c>
      <c r="J8506" s="7">
        <f>IFERROR(_xlfn.QUARTILE.INC(H$2:H8506,3),"")</f>
        <v>1.0532407395658083E-3</v>
      </c>
      <c r="K8506" s="7">
        <f>IFERROR(stats[[#This Row],[Q3]]-stats[[#This Row],[Q1]],"")</f>
        <v>1.273148154723458E-4</v>
      </c>
      <c r="L8506" s="7">
        <f>IFERROR(AVERAGEIFS(H$2:H8506, H$2:H8506, "&lt;" &amp;stats[[#This Row],[Q3]]+(2*stats[[#This Row],[IQR]]), H$2:H8506, "&gt;" &amp; stats[[#This Row],[Q1]]-(2*stats[[#This Row],[IQR]])),"")</f>
        <v>9.8856516704561677E-4</v>
      </c>
    </row>
    <row r="8507" spans="1:12" x14ac:dyDescent="0.25">
      <c r="A8507" s="4">
        <v>44454.81013888889</v>
      </c>
      <c r="B8507">
        <v>0</v>
      </c>
      <c r="C8507">
        <v>1</v>
      </c>
      <c r="D8507" s="5">
        <f>SUM(B$2:B8507)</f>
        <v>46</v>
      </c>
      <c r="E8507" s="5">
        <f>SUM(C$2:C8507)</f>
        <v>8506</v>
      </c>
      <c r="F8507" s="6">
        <f>IF(stats[[#This Row],[Column1]],stats[[#This Row],[Total Clear]]/stats[[#This Row],[Total Runs]],NA())</f>
        <v>5.4079473312955558E-3</v>
      </c>
      <c r="G8507" s="6">
        <f>SUM(B$2:B8507) / SUM(C$2:C8507)</f>
        <v>5.4079473312955558E-3</v>
      </c>
      <c r="H8507" s="7">
        <f>IFERROR(stats[[#This Row],[Column1]]-A8506,"")</f>
        <v>9.1435185458976775E-4</v>
      </c>
      <c r="I8507" s="7">
        <f>IFERROR(_xlfn.QUARTILE.INC(H$2:H8507,1),"")</f>
        <v>9.2592592409346253E-4</v>
      </c>
      <c r="J8507" s="7">
        <f>IFERROR(_xlfn.QUARTILE.INC(H$2:H8507,3),"")</f>
        <v>1.0532407395658083E-3</v>
      </c>
      <c r="K8507" s="7">
        <f>IFERROR(stats[[#This Row],[Q3]]-stats[[#This Row],[Q1]],"")</f>
        <v>1.273148154723458E-4</v>
      </c>
      <c r="L8507" s="7">
        <f>IFERROR(AVERAGEIFS(H$2:H8507, H$2:H8507, "&lt;" &amp;stats[[#This Row],[Q3]]+(2*stats[[#This Row],[IQR]]), H$2:H8507, "&gt;" &amp; stats[[#This Row],[Q1]]-(2*stats[[#This Row],[IQR]])),"")</f>
        <v>9.8855634577942704E-4</v>
      </c>
    </row>
    <row r="8508" spans="1:12" x14ac:dyDescent="0.25">
      <c r="A8508" s="4">
        <v>44454.811226851853</v>
      </c>
      <c r="B8508">
        <v>0</v>
      </c>
      <c r="C8508">
        <v>1</v>
      </c>
      <c r="D8508" s="5">
        <f>SUM(B$2:B8508)</f>
        <v>46</v>
      </c>
      <c r="E8508" s="5">
        <f>SUM(C$2:C8508)</f>
        <v>8507</v>
      </c>
      <c r="F8508" s="6">
        <f>IF(stats[[#This Row],[Column1]],stats[[#This Row],[Total Clear]]/stats[[#This Row],[Total Runs]],NA())</f>
        <v>5.4073116257199955E-3</v>
      </c>
      <c r="G8508" s="6">
        <f>SUM(B$2:B8508) / SUM(C$2:C8508)</f>
        <v>5.4073116257199955E-3</v>
      </c>
      <c r="H8508" s="7">
        <f>IFERROR(stats[[#This Row],[Column1]]-A8507,"")</f>
        <v>1.0879629626288079E-3</v>
      </c>
      <c r="I8508" s="7">
        <f>IFERROR(_xlfn.QUARTILE.INC(H$2:H8508,1),"")</f>
        <v>9.2592592409346253E-4</v>
      </c>
      <c r="J8508" s="7">
        <f>IFERROR(_xlfn.QUARTILE.INC(H$2:H8508,3),"")</f>
        <v>1.0532407395658083E-3</v>
      </c>
      <c r="K8508" s="7">
        <f>IFERROR(stats[[#This Row],[Q3]]-stats[[#This Row],[Q1]],"")</f>
        <v>1.273148154723458E-4</v>
      </c>
      <c r="L8508" s="7">
        <f>IFERROR(AVERAGEIFS(H$2:H8508, H$2:H8508, "&lt;" &amp;stats[[#This Row],[Q3]]+(2*stats[[#This Row],[IQR]]), H$2:H8508, "&gt;" &amp; stats[[#This Row],[Q1]]-(2*stats[[#This Row],[IQR]])),"")</f>
        <v>9.8856816020976321E-4</v>
      </c>
    </row>
    <row r="8509" spans="1:12" x14ac:dyDescent="0.25">
      <c r="A8509" s="4">
        <v>44454.812268518515</v>
      </c>
      <c r="B8509">
        <v>0</v>
      </c>
      <c r="C8509">
        <v>1</v>
      </c>
      <c r="D8509" s="5">
        <f>SUM(B$2:B8509)</f>
        <v>46</v>
      </c>
      <c r="E8509" s="5">
        <f>SUM(C$2:C8509)</f>
        <v>8508</v>
      </c>
      <c r="F8509" s="6">
        <f>IF(stats[[#This Row],[Column1]],stats[[#This Row],[Total Clear]]/stats[[#This Row],[Total Runs]],NA())</f>
        <v>5.4066760695815706E-3</v>
      </c>
      <c r="G8509" s="6">
        <f>SUM(B$2:B8509) / SUM(C$2:C8509)</f>
        <v>5.4066760695815706E-3</v>
      </c>
      <c r="H8509" s="7">
        <f>IFERROR(stats[[#This Row],[Column1]]-A8508,"")</f>
        <v>1.0416666627861559E-3</v>
      </c>
      <c r="I8509" s="7">
        <f>IFERROR(_xlfn.QUARTILE.INC(H$2:H8509,1),"")</f>
        <v>9.2592592409346253E-4</v>
      </c>
      <c r="J8509" s="7">
        <f>IFERROR(_xlfn.QUARTILE.INC(H$2:H8509,3),"")</f>
        <v>1.0532407395658083E-3</v>
      </c>
      <c r="K8509" s="7">
        <f>IFERROR(stats[[#This Row],[Q3]]-stats[[#This Row],[Q1]],"")</f>
        <v>1.273148154723458E-4</v>
      </c>
      <c r="L8509" s="7">
        <f>IFERROR(AVERAGEIFS(H$2:H8509, H$2:H8509, "&lt;" &amp;stats[[#This Row],[Q3]]+(2*stats[[#This Row],[IQR]]), H$2:H8509, "&gt;" &amp; stats[[#This Row],[Q1]]-(2*stats[[#This Row],[IQR]])),"")</f>
        <v>9.8857447019224396E-4</v>
      </c>
    </row>
    <row r="8510" spans="1:12" x14ac:dyDescent="0.25">
      <c r="A8510" s="4">
        <v>44454.813194444447</v>
      </c>
      <c r="B8510">
        <v>0</v>
      </c>
      <c r="C8510">
        <v>1</v>
      </c>
      <c r="D8510" s="5">
        <f>SUM(B$2:B8510)</f>
        <v>46</v>
      </c>
      <c r="E8510" s="5">
        <f>SUM(C$2:C8510)</f>
        <v>8509</v>
      </c>
      <c r="F8510" s="6">
        <f>IF(stats[[#This Row],[Column1]],stats[[#This Row],[Total Clear]]/stats[[#This Row],[Total Runs]],NA())</f>
        <v>5.406040662827594E-3</v>
      </c>
      <c r="G8510" s="6">
        <f>SUM(B$2:B8510) / SUM(C$2:C8510)</f>
        <v>5.406040662827594E-3</v>
      </c>
      <c r="H8510" s="7">
        <f>IFERROR(stats[[#This Row],[Column1]]-A8509,"")</f>
        <v>9.2592593136942014E-4</v>
      </c>
      <c r="I8510" s="7">
        <f>IFERROR(_xlfn.QUARTILE.INC(H$2:H8510,1),"")</f>
        <v>9.2592592409346253E-4</v>
      </c>
      <c r="J8510" s="7">
        <f>IFERROR(_xlfn.QUARTILE.INC(H$2:H8510,3),"")</f>
        <v>1.0532407395658083E-3</v>
      </c>
      <c r="K8510" s="7">
        <f>IFERROR(stats[[#This Row],[Q3]]-stats[[#This Row],[Q1]],"")</f>
        <v>1.273148154723458E-4</v>
      </c>
      <c r="L8510" s="7">
        <f>IFERROR(AVERAGEIFS(H$2:H8510, H$2:H8510, "&lt;" &amp;stats[[#This Row],[Q3]]+(2*stats[[#This Row],[IQR]]), H$2:H8510, "&gt;" &amp; stats[[#This Row],[Q1]]-(2*stats[[#This Row],[IQR]])),"")</f>
        <v>9.8856702621187066E-4</v>
      </c>
    </row>
    <row r="8511" spans="1:12" x14ac:dyDescent="0.25">
      <c r="A8511" s="4">
        <v>44454.814305555556</v>
      </c>
      <c r="B8511">
        <v>0</v>
      </c>
      <c r="C8511">
        <v>1</v>
      </c>
      <c r="D8511" s="5">
        <f>SUM(B$2:B8511)</f>
        <v>46</v>
      </c>
      <c r="E8511" s="5">
        <f>SUM(C$2:C8511)</f>
        <v>8510</v>
      </c>
      <c r="F8511" s="6">
        <f>IF(stats[[#This Row],[Column1]],stats[[#This Row],[Total Clear]]/stats[[#This Row],[Total Runs]],NA())</f>
        <v>5.4054054054054057E-3</v>
      </c>
      <c r="G8511" s="6">
        <f>SUM(B$2:B8511) / SUM(C$2:C8511)</f>
        <v>5.4054054054054057E-3</v>
      </c>
      <c r="H8511" s="7">
        <f>IFERROR(stats[[#This Row],[Column1]]-A8510,"")</f>
        <v>1.111111108912155E-3</v>
      </c>
      <c r="I8511" s="7">
        <f>IFERROR(_xlfn.QUARTILE.INC(H$2:H8511,1),"")</f>
        <v>9.2592592409346253E-4</v>
      </c>
      <c r="J8511" s="7">
        <f>IFERROR(_xlfn.QUARTILE.INC(H$2:H8511,3),"")</f>
        <v>1.0532407395658083E-3</v>
      </c>
      <c r="K8511" s="7">
        <f>IFERROR(stats[[#This Row],[Q3]]-stats[[#This Row],[Q1]],"")</f>
        <v>1.273148154723458E-4</v>
      </c>
      <c r="L8511" s="7">
        <f>IFERROR(AVERAGEIFS(H$2:H8511, H$2:H8511, "&lt;" &amp;stats[[#This Row],[Q3]]+(2*stats[[#This Row],[IQR]]), H$2:H8511, "&gt;" &amp; stats[[#This Row],[Q1]]-(2*stats[[#This Row],[IQR]])),"")</f>
        <v>9.8858158532826599E-4</v>
      </c>
    </row>
    <row r="8512" spans="1:12" x14ac:dyDescent="0.25">
      <c r="A8512" s="4">
        <v>44454.815312500003</v>
      </c>
      <c r="B8512">
        <v>0</v>
      </c>
      <c r="C8512">
        <v>1</v>
      </c>
      <c r="D8512" s="5">
        <f>SUM(B$2:B8512)</f>
        <v>46</v>
      </c>
      <c r="E8512" s="5">
        <f>SUM(C$2:C8512)</f>
        <v>8511</v>
      </c>
      <c r="F8512" s="6">
        <f>IF(stats[[#This Row],[Column1]],stats[[#This Row],[Total Clear]]/stats[[#This Row],[Total Runs]],NA())</f>
        <v>5.4047702972623663E-3</v>
      </c>
      <c r="G8512" s="6">
        <f>SUM(B$2:B8512) / SUM(C$2:C8512)</f>
        <v>5.4047702972623663E-3</v>
      </c>
      <c r="H8512" s="7">
        <f>IFERROR(stats[[#This Row],[Column1]]-A8511,"")</f>
        <v>1.006944446999114E-3</v>
      </c>
      <c r="I8512" s="7">
        <f>IFERROR(_xlfn.QUARTILE.INC(H$2:H8512,1),"")</f>
        <v>9.2592592409346253E-4</v>
      </c>
      <c r="J8512" s="7">
        <f>IFERROR(_xlfn.QUARTILE.INC(H$2:H8512,3),"")</f>
        <v>1.0532407395658083E-3</v>
      </c>
      <c r="K8512" s="7">
        <f>IFERROR(stats[[#This Row],[Q3]]-stats[[#This Row],[Q1]],"")</f>
        <v>1.273148154723458E-4</v>
      </c>
      <c r="L8512" s="7">
        <f>IFERROR(AVERAGEIFS(H$2:H8512, H$2:H8512, "&lt;" &amp;stats[[#This Row],[Q3]]+(2*stats[[#This Row],[IQR]]), H$2:H8512, "&gt;" &amp; stats[[#This Row],[Q1]]-(2*stats[[#This Row],[IQR]])),"")</f>
        <v>9.8858376670883999E-4</v>
      </c>
    </row>
    <row r="8513" spans="1:12" x14ac:dyDescent="0.25">
      <c r="A8513" s="4">
        <v>44454.816319444442</v>
      </c>
      <c r="B8513">
        <v>0</v>
      </c>
      <c r="C8513">
        <v>1</v>
      </c>
      <c r="D8513" s="5">
        <f>SUM(B$2:B8513)</f>
        <v>46</v>
      </c>
      <c r="E8513" s="5">
        <f>SUM(C$2:C8513)</f>
        <v>8512</v>
      </c>
      <c r="F8513" s="6">
        <f>IF(stats[[#This Row],[Column1]],stats[[#This Row],[Total Clear]]/stats[[#This Row],[Total Runs]],NA())</f>
        <v>5.4041353383458644E-3</v>
      </c>
      <c r="G8513" s="6">
        <f>SUM(B$2:B8513) / SUM(C$2:C8513)</f>
        <v>5.4041353383458644E-3</v>
      </c>
      <c r="H8513" s="7">
        <f>IFERROR(stats[[#This Row],[Column1]]-A8512,"")</f>
        <v>1.0069444397231564E-3</v>
      </c>
      <c r="I8513" s="7">
        <f>IFERROR(_xlfn.QUARTILE.INC(H$2:H8513,1),"")</f>
        <v>9.2592592409346253E-4</v>
      </c>
      <c r="J8513" s="7">
        <f>IFERROR(_xlfn.QUARTILE.INC(H$2:H8513,3),"")</f>
        <v>1.0532407395658083E-3</v>
      </c>
      <c r="K8513" s="7">
        <f>IFERROR(stats[[#This Row],[Q3]]-stats[[#This Row],[Q1]],"")</f>
        <v>1.273148154723458E-4</v>
      </c>
      <c r="L8513" s="7">
        <f>IFERROR(AVERAGEIFS(H$2:H8513, H$2:H8513, "&lt;" &amp;stats[[#This Row],[Q3]]+(2*stats[[#This Row],[IQR]]), H$2:H8513, "&gt;" &amp; stats[[#This Row],[Q1]]-(2*stats[[#This Row],[IQR]])),"")</f>
        <v>9.8858594757034526E-4</v>
      </c>
    </row>
    <row r="8514" spans="1:12" x14ac:dyDescent="0.25">
      <c r="A8514" s="4">
        <v>44454.81726851852</v>
      </c>
      <c r="B8514">
        <v>0</v>
      </c>
      <c r="C8514">
        <v>1</v>
      </c>
      <c r="D8514" s="5">
        <f>SUM(B$2:B8514)</f>
        <v>46</v>
      </c>
      <c r="E8514" s="5">
        <f>SUM(C$2:C8514)</f>
        <v>8513</v>
      </c>
      <c r="F8514" s="6">
        <f>IF(stats[[#This Row],[Column1]],stats[[#This Row],[Total Clear]]/stats[[#This Row],[Total Runs]],NA())</f>
        <v>5.4035005286033125E-3</v>
      </c>
      <c r="G8514" s="6">
        <f>SUM(B$2:B8514) / SUM(C$2:C8514)</f>
        <v>5.4035005286033125E-3</v>
      </c>
      <c r="H8514" s="7">
        <f>IFERROR(stats[[#This Row],[Column1]]-A8513,"")</f>
        <v>9.490740776527673E-4</v>
      </c>
      <c r="I8514" s="7">
        <f>IFERROR(_xlfn.QUARTILE.INC(H$2:H8514,1),"")</f>
        <v>9.2592592409346253E-4</v>
      </c>
      <c r="J8514" s="7">
        <f>IFERROR(_xlfn.QUARTILE.INC(H$2:H8514,3),"")</f>
        <v>1.0532407395658083E-3</v>
      </c>
      <c r="K8514" s="7">
        <f>IFERROR(stats[[#This Row],[Q3]]-stats[[#This Row],[Q1]],"")</f>
        <v>1.273148154723458E-4</v>
      </c>
      <c r="L8514" s="7">
        <f>IFERROR(AVERAGEIFS(H$2:H8514, H$2:H8514, "&lt;" &amp;stats[[#This Row],[Q3]]+(2*stats[[#This Row],[IQR]]), H$2:H8514, "&gt;" &amp; stats[[#This Row],[Q1]]-(2*stats[[#This Row],[IQR]])),"")</f>
        <v>9.8858125494921505E-4</v>
      </c>
    </row>
    <row r="8515" spans="1:12" x14ac:dyDescent="0.25">
      <c r="A8515" s="4">
        <v>44454.818310185183</v>
      </c>
      <c r="B8515">
        <v>0</v>
      </c>
      <c r="C8515">
        <v>1</v>
      </c>
      <c r="D8515" s="5">
        <f>SUM(B$2:B8515)</f>
        <v>46</v>
      </c>
      <c r="E8515" s="5">
        <f>SUM(C$2:C8515)</f>
        <v>8514</v>
      </c>
      <c r="F8515" s="6">
        <f>IF(stats[[#This Row],[Column1]],stats[[#This Row],[Total Clear]]/stats[[#This Row],[Total Runs]],NA())</f>
        <v>5.4028658679821468E-3</v>
      </c>
      <c r="G8515" s="6">
        <f>SUM(B$2:B8515) / SUM(C$2:C8515)</f>
        <v>5.4028658679821468E-3</v>
      </c>
      <c r="H8515" s="7">
        <f>IFERROR(stats[[#This Row],[Column1]]-A8514,"")</f>
        <v>1.0416666627861559E-3</v>
      </c>
      <c r="I8515" s="7">
        <f>IFERROR(_xlfn.QUARTILE.INC(H$2:H8515,1),"")</f>
        <v>9.2592592409346253E-4</v>
      </c>
      <c r="J8515" s="7">
        <f>IFERROR(_xlfn.QUARTILE.INC(H$2:H8515,3),"")</f>
        <v>1.0532407395658083E-3</v>
      </c>
      <c r="K8515" s="7">
        <f>IFERROR(stats[[#This Row],[Q3]]-stats[[#This Row],[Q1]],"")</f>
        <v>1.273148154723458E-4</v>
      </c>
      <c r="L8515" s="7">
        <f>IFERROR(AVERAGEIFS(H$2:H8515, H$2:H8515, "&lt;" &amp;stats[[#This Row],[Q3]]+(2*stats[[#This Row],[IQR]]), H$2:H8515, "&gt;" &amp; stats[[#This Row],[Q1]]-(2*stats[[#This Row],[IQR]])),"")</f>
        <v>9.8858755888079513E-4</v>
      </c>
    </row>
    <row r="8516" spans="1:12" x14ac:dyDescent="0.25">
      <c r="A8516" s="4">
        <v>44454.819386574076</v>
      </c>
      <c r="B8516">
        <v>0</v>
      </c>
      <c r="C8516">
        <v>1</v>
      </c>
      <c r="D8516" s="5">
        <f>SUM(B$2:B8516)</f>
        <v>46</v>
      </c>
      <c r="E8516" s="5">
        <f>SUM(C$2:C8516)</f>
        <v>8515</v>
      </c>
      <c r="F8516" s="6">
        <f>IF(stats[[#This Row],[Column1]],stats[[#This Row],[Total Clear]]/stats[[#This Row],[Total Runs]],NA())</f>
        <v>5.4022313564298296E-3</v>
      </c>
      <c r="G8516" s="6">
        <f>SUM(B$2:B8516) / SUM(C$2:C8516)</f>
        <v>5.4022313564298296E-3</v>
      </c>
      <c r="H8516" s="7">
        <f>IFERROR(stats[[#This Row],[Column1]]-A8515,"")</f>
        <v>1.0763888931251131E-3</v>
      </c>
      <c r="I8516" s="7">
        <f>IFERROR(_xlfn.QUARTILE.INC(H$2:H8516,1),"")</f>
        <v>9.2592592409346253E-4</v>
      </c>
      <c r="J8516" s="7">
        <f>IFERROR(_xlfn.QUARTILE.INC(H$2:H8516,3),"")</f>
        <v>1.0532407395658083E-3</v>
      </c>
      <c r="K8516" s="7">
        <f>IFERROR(stats[[#This Row],[Q3]]-stats[[#This Row],[Q1]],"")</f>
        <v>1.273148154723458E-4</v>
      </c>
      <c r="L8516" s="7">
        <f>IFERROR(AVERAGEIFS(H$2:H8516, H$2:H8516, "&lt;" &amp;stats[[#This Row],[Q3]]+(2*stats[[#This Row],[IQR]]), H$2:H8516, "&gt;" &amp; stats[[#This Row],[Q1]]-(2*stats[[#This Row],[IQR]])),"")</f>
        <v>9.8859798411639766E-4</v>
      </c>
    </row>
    <row r="8517" spans="1:12" x14ac:dyDescent="0.25">
      <c r="A8517" s="4">
        <v>44454.820393518516</v>
      </c>
      <c r="B8517">
        <v>0</v>
      </c>
      <c r="C8517">
        <v>1</v>
      </c>
      <c r="D8517" s="5">
        <f>SUM(B$2:B8517)</f>
        <v>46</v>
      </c>
      <c r="E8517" s="5">
        <f>SUM(C$2:C8517)</f>
        <v>8516</v>
      </c>
      <c r="F8517" s="6">
        <f>IF(stats[[#This Row],[Column1]],stats[[#This Row],[Total Clear]]/stats[[#This Row],[Total Runs]],NA())</f>
        <v>5.4015969938938473E-3</v>
      </c>
      <c r="G8517" s="6">
        <f>SUM(B$2:B8517) / SUM(C$2:C8517)</f>
        <v>5.4015969938938473E-3</v>
      </c>
      <c r="H8517" s="7">
        <f>IFERROR(stats[[#This Row],[Column1]]-A8516,"")</f>
        <v>1.0069444397231564E-3</v>
      </c>
      <c r="I8517" s="7">
        <f>IFERROR(_xlfn.QUARTILE.INC(H$2:H8517,1),"")</f>
        <v>9.2592592409346253E-4</v>
      </c>
      <c r="J8517" s="7">
        <f>IFERROR(_xlfn.QUARTILE.INC(H$2:H8517,3),"")</f>
        <v>1.0532407395658083E-3</v>
      </c>
      <c r="K8517" s="7">
        <f>IFERROR(stats[[#This Row],[Q3]]-stats[[#This Row],[Q1]],"")</f>
        <v>1.273148154723458E-4</v>
      </c>
      <c r="L8517" s="7">
        <f>IFERROR(AVERAGEIFS(H$2:H8517, H$2:H8517, "&lt;" &amp;stats[[#This Row],[Q3]]+(2*stats[[#This Row],[IQR]]), H$2:H8517, "&gt;" &amp; stats[[#This Row],[Q1]]-(2*stats[[#This Row],[IQR]])),"")</f>
        <v>9.8860016225430663E-4</v>
      </c>
    </row>
    <row r="8518" spans="1:12" x14ac:dyDescent="0.25">
      <c r="A8518" s="4">
        <v>44454.821388888886</v>
      </c>
      <c r="B8518">
        <v>0</v>
      </c>
      <c r="C8518">
        <v>1</v>
      </c>
      <c r="D8518" s="5">
        <f>SUM(B$2:B8518)</f>
        <v>46</v>
      </c>
      <c r="E8518" s="5">
        <f>SUM(C$2:C8518)</f>
        <v>8517</v>
      </c>
      <c r="F8518" s="6">
        <f>IF(stats[[#This Row],[Column1]],stats[[#This Row],[Total Clear]]/stats[[#This Row],[Total Runs]],NA())</f>
        <v>5.4009627803217096E-3</v>
      </c>
      <c r="G8518" s="6">
        <f>SUM(B$2:B8518) / SUM(C$2:C8518)</f>
        <v>5.4009627803217096E-3</v>
      </c>
      <c r="H8518" s="7">
        <f>IFERROR(stats[[#This Row],[Column1]]-A8517,"")</f>
        <v>9.9537037021946162E-4</v>
      </c>
      <c r="I8518" s="7">
        <f>IFERROR(_xlfn.QUARTILE.INC(H$2:H8518,1),"")</f>
        <v>9.2592592409346253E-4</v>
      </c>
      <c r="J8518" s="7">
        <f>IFERROR(_xlfn.QUARTILE.INC(H$2:H8518,3),"")</f>
        <v>1.0532407395658083E-3</v>
      </c>
      <c r="K8518" s="7">
        <f>IFERROR(stats[[#This Row],[Q3]]-stats[[#This Row],[Q1]],"")</f>
        <v>1.273148154723458E-4</v>
      </c>
      <c r="L8518" s="7">
        <f>IFERROR(AVERAGEIFS(H$2:H8518, H$2:H8518, "&lt;" &amp;stats[[#This Row],[Q3]]+(2*stats[[#This Row],[IQR]]), H$2:H8518, "&gt;" &amp; stats[[#This Row],[Q1]]-(2*stats[[#This Row],[IQR]])),"")</f>
        <v>9.8860096593521426E-4</v>
      </c>
    </row>
    <row r="8519" spans="1:12" x14ac:dyDescent="0.25">
      <c r="A8519" s="4">
        <v>44454.822523148148</v>
      </c>
      <c r="B8519">
        <v>0</v>
      </c>
      <c r="C8519">
        <v>1</v>
      </c>
      <c r="D8519" s="5">
        <f>SUM(B$2:B8519)</f>
        <v>46</v>
      </c>
      <c r="E8519" s="5">
        <f>SUM(C$2:C8519)</f>
        <v>8518</v>
      </c>
      <c r="F8519" s="6">
        <f>IF(stats[[#This Row],[Column1]],stats[[#This Row],[Total Clear]]/stats[[#This Row],[Total Runs]],NA())</f>
        <v>5.4003287156609535E-3</v>
      </c>
      <c r="G8519" s="6">
        <f>SUM(B$2:B8519) / SUM(C$2:C8519)</f>
        <v>5.4003287156609535E-3</v>
      </c>
      <c r="H8519" s="7">
        <f>IFERROR(stats[[#This Row],[Column1]]-A8518,"")</f>
        <v>1.1342592624714598E-3</v>
      </c>
      <c r="I8519" s="7">
        <f>IFERROR(_xlfn.QUARTILE.INC(H$2:H8519,1),"")</f>
        <v>9.2592592409346253E-4</v>
      </c>
      <c r="J8519" s="7">
        <f>IFERROR(_xlfn.QUARTILE.INC(H$2:H8519,3),"")</f>
        <v>1.0532407395658083E-3</v>
      </c>
      <c r="K8519" s="7">
        <f>IFERROR(stats[[#This Row],[Q3]]-stats[[#This Row],[Q1]],"")</f>
        <v>1.273148154723458E-4</v>
      </c>
      <c r="L8519" s="7">
        <f>IFERROR(AVERAGEIFS(H$2:H8519, H$2:H8519, "&lt;" &amp;stats[[#This Row],[Q3]]+(2*stats[[#This Row],[IQR]]), H$2:H8519, "&gt;" &amp; stats[[#This Row],[Q1]]-(2*stats[[#This Row],[IQR]])),"")</f>
        <v>9.8861825475379415E-4</v>
      </c>
    </row>
    <row r="8520" spans="1:12" x14ac:dyDescent="0.25">
      <c r="A8520" s="4">
        <v>44454.823530092595</v>
      </c>
      <c r="B8520">
        <v>0</v>
      </c>
      <c r="C8520">
        <v>1</v>
      </c>
      <c r="D8520" s="5">
        <f>SUM(B$2:B8520)</f>
        <v>46</v>
      </c>
      <c r="E8520" s="5">
        <f>SUM(C$2:C8520)</f>
        <v>8519</v>
      </c>
      <c r="F8520" s="6">
        <f>IF(stats[[#This Row],[Column1]],stats[[#This Row],[Total Clear]]/stats[[#This Row],[Total Runs]],NA())</f>
        <v>5.3996947998591381E-3</v>
      </c>
      <c r="G8520" s="6">
        <f>SUM(B$2:B8520) / SUM(C$2:C8520)</f>
        <v>5.3996947998591381E-3</v>
      </c>
      <c r="H8520" s="7">
        <f>IFERROR(stats[[#This Row],[Column1]]-A8519,"")</f>
        <v>1.006944446999114E-3</v>
      </c>
      <c r="I8520" s="7">
        <f>IFERROR(_xlfn.QUARTILE.INC(H$2:H8520,1),"")</f>
        <v>9.2592592409346253E-4</v>
      </c>
      <c r="J8520" s="7">
        <f>IFERROR(_xlfn.QUARTILE.INC(H$2:H8520,3),"")</f>
        <v>1.0532407395658083E-3</v>
      </c>
      <c r="K8520" s="7">
        <f>IFERROR(stats[[#This Row],[Q3]]-stats[[#This Row],[Q1]],"")</f>
        <v>1.273148154723458E-4</v>
      </c>
      <c r="L8520" s="7">
        <f>IFERROR(AVERAGEIFS(H$2:H8520, H$2:H8520, "&lt;" &amp;stats[[#This Row],[Q3]]+(2*stats[[#This Row],[IQR]]), H$2:H8520, "&gt;" &amp; stats[[#This Row],[Q1]]-(2*stats[[#This Row],[IQR]])),"")</f>
        <v>9.8862042971133569E-4</v>
      </c>
    </row>
    <row r="8521" spans="1:12" x14ac:dyDescent="0.25">
      <c r="A8521" s="4">
        <v>44454.824502314812</v>
      </c>
      <c r="B8521">
        <v>0</v>
      </c>
      <c r="C8521">
        <v>1</v>
      </c>
      <c r="D8521" s="5">
        <f>SUM(B$2:B8521)</f>
        <v>46</v>
      </c>
      <c r="E8521" s="5">
        <f>SUM(C$2:C8521)</f>
        <v>8520</v>
      </c>
      <c r="F8521" s="6">
        <f>IF(stats[[#This Row],[Column1]],stats[[#This Row],[Total Clear]]/stats[[#This Row],[Total Runs]],NA())</f>
        <v>5.3990610328638498E-3</v>
      </c>
      <c r="G8521" s="6">
        <f>SUM(B$2:B8521) / SUM(C$2:C8521)</f>
        <v>5.3990610328638498E-3</v>
      </c>
      <c r="H8521" s="7">
        <f>IFERROR(stats[[#This Row],[Column1]]-A8520,"")</f>
        <v>9.7222221666015685E-4</v>
      </c>
      <c r="I8521" s="7">
        <f>IFERROR(_xlfn.QUARTILE.INC(H$2:H8521,1),"")</f>
        <v>9.2592592409346253E-4</v>
      </c>
      <c r="J8521" s="7">
        <f>IFERROR(_xlfn.QUARTILE.INC(H$2:H8521,3),"")</f>
        <v>1.0532407395658083E-3</v>
      </c>
      <c r="K8521" s="7">
        <f>IFERROR(stats[[#This Row],[Q3]]-stats[[#This Row],[Q1]],"")</f>
        <v>1.273148154723458E-4</v>
      </c>
      <c r="L8521" s="7">
        <f>IFERROR(AVERAGEIFS(H$2:H8521, H$2:H8521, "&lt;" &amp;stats[[#This Row],[Q3]]+(2*stats[[#This Row],[IQR]]), H$2:H8521, "&gt;" &amp; stats[[#This Row],[Q1]]-(2*stats[[#This Row],[IQR]])),"")</f>
        <v>9.8861848379783721E-4</v>
      </c>
    </row>
    <row r="8522" spans="1:12" x14ac:dyDescent="0.25">
      <c r="A8522" s="4">
        <v>44454.825509259259</v>
      </c>
      <c r="B8522">
        <v>0</v>
      </c>
      <c r="C8522">
        <v>1</v>
      </c>
      <c r="D8522" s="5">
        <f>SUM(B$2:B8522)</f>
        <v>46</v>
      </c>
      <c r="E8522" s="5">
        <f>SUM(C$2:C8522)</f>
        <v>8521</v>
      </c>
      <c r="F8522" s="6">
        <f>IF(stats[[#This Row],[Column1]],stats[[#This Row],[Total Clear]]/stats[[#This Row],[Total Runs]],NA())</f>
        <v>5.3984274146226972E-3</v>
      </c>
      <c r="G8522" s="6">
        <f>SUM(B$2:B8522) / SUM(C$2:C8522)</f>
        <v>5.3984274146226972E-3</v>
      </c>
      <c r="H8522" s="7">
        <f>IFERROR(stats[[#This Row],[Column1]]-A8521,"")</f>
        <v>1.006944446999114E-3</v>
      </c>
      <c r="I8522" s="7">
        <f>IFERROR(_xlfn.QUARTILE.INC(H$2:H8522,1),"")</f>
        <v>9.2592592409346253E-4</v>
      </c>
      <c r="J8522" s="7">
        <f>IFERROR(_xlfn.QUARTILE.INC(H$2:H8522,3),"")</f>
        <v>1.0532407395658083E-3</v>
      </c>
      <c r="K8522" s="7">
        <f>IFERROR(stats[[#This Row],[Q3]]-stats[[#This Row],[Q1]],"")</f>
        <v>1.273148154723458E-4</v>
      </c>
      <c r="L8522" s="7">
        <f>IFERROR(AVERAGEIFS(H$2:H8522, H$2:H8522, "&lt;" &amp;stats[[#This Row],[Q3]]+(2*stats[[#This Row],[IQR]]), H$2:H8522, "&gt;" &amp; stats[[#This Row],[Q1]]-(2*stats[[#This Row],[IQR]])),"")</f>
        <v>9.8862065821207572E-4</v>
      </c>
    </row>
    <row r="8523" spans="1:12" x14ac:dyDescent="0.25">
      <c r="A8523" s="4">
        <v>44454.826504629629</v>
      </c>
      <c r="B8523">
        <v>0</v>
      </c>
      <c r="C8523">
        <v>1</v>
      </c>
      <c r="D8523" s="5">
        <f>SUM(B$2:B8523)</f>
        <v>46</v>
      </c>
      <c r="E8523" s="5">
        <f>SUM(C$2:C8523)</f>
        <v>8522</v>
      </c>
      <c r="F8523" s="6">
        <f>IF(stats[[#This Row],[Column1]],stats[[#This Row],[Total Clear]]/stats[[#This Row],[Total Runs]],NA())</f>
        <v>5.3977939450833134E-3</v>
      </c>
      <c r="G8523" s="6">
        <f>SUM(B$2:B8523) / SUM(C$2:C8523)</f>
        <v>5.3977939450833134E-3</v>
      </c>
      <c r="H8523" s="7">
        <f>IFERROR(stats[[#This Row],[Column1]]-A8522,"")</f>
        <v>9.9537037021946162E-4</v>
      </c>
      <c r="I8523" s="7">
        <f>IFERROR(_xlfn.QUARTILE.INC(H$2:H8523,1),"")</f>
        <v>9.2592592409346253E-4</v>
      </c>
      <c r="J8523" s="7">
        <f>IFERROR(_xlfn.QUARTILE.INC(H$2:H8523,3),"")</f>
        <v>1.0532407395658083E-3</v>
      </c>
      <c r="K8523" s="7">
        <f>IFERROR(stats[[#This Row],[Q3]]-stats[[#This Row],[Q1]],"")</f>
        <v>1.273148154723458E-4</v>
      </c>
      <c r="L8523" s="7">
        <f>IFERROR(AVERAGEIFS(H$2:H8523, H$2:H8523, "&lt;" &amp;stats[[#This Row],[Q3]]+(2*stats[[#This Row],[IQR]]), H$2:H8523, "&gt;" &amp; stats[[#This Row],[Q1]]-(2*stats[[#This Row],[IQR]])),"")</f>
        <v>9.8862145898464746E-4</v>
      </c>
    </row>
    <row r="8524" spans="1:12" x14ac:dyDescent="0.25">
      <c r="A8524" s="4">
        <v>44454.827453703707</v>
      </c>
      <c r="B8524">
        <v>0</v>
      </c>
      <c r="C8524">
        <v>1</v>
      </c>
      <c r="D8524" s="5">
        <f>SUM(B$2:B8524)</f>
        <v>46</v>
      </c>
      <c r="E8524" s="5">
        <f>SUM(C$2:C8524)</f>
        <v>8523</v>
      </c>
      <c r="F8524" s="6">
        <f>IF(stats[[#This Row],[Column1]],stats[[#This Row],[Total Clear]]/stats[[#This Row],[Total Runs]],NA())</f>
        <v>5.3971606241933591E-3</v>
      </c>
      <c r="G8524" s="6">
        <f>SUM(B$2:B8524) / SUM(C$2:C8524)</f>
        <v>5.3971606241933591E-3</v>
      </c>
      <c r="H8524" s="7">
        <f>IFERROR(stats[[#This Row],[Column1]]-A8523,"")</f>
        <v>9.490740776527673E-4</v>
      </c>
      <c r="I8524" s="7">
        <f>IFERROR(_xlfn.QUARTILE.INC(H$2:H8524,1),"")</f>
        <v>9.2592592409346253E-4</v>
      </c>
      <c r="J8524" s="7">
        <f>IFERROR(_xlfn.QUARTILE.INC(H$2:H8524,3),"")</f>
        <v>1.0532407395658083E-3</v>
      </c>
      <c r="K8524" s="7">
        <f>IFERROR(stats[[#This Row],[Q3]]-stats[[#This Row],[Q1]],"")</f>
        <v>1.273148154723458E-4</v>
      </c>
      <c r="L8524" s="7">
        <f>IFERROR(AVERAGEIFS(H$2:H8524, H$2:H8524, "&lt;" &amp;stats[[#This Row],[Q3]]+(2*stats[[#This Row],[IQR]]), H$2:H8524, "&gt;" &amp; stats[[#This Row],[Q1]]-(2*stats[[#This Row],[IQR]])),"")</f>
        <v>9.8861676771758557E-4</v>
      </c>
    </row>
    <row r="8525" spans="1:12" x14ac:dyDescent="0.25">
      <c r="A8525" s="4">
        <v>44454.828402777777</v>
      </c>
      <c r="B8525">
        <v>0</v>
      </c>
      <c r="C8525">
        <v>1</v>
      </c>
      <c r="D8525" s="5">
        <f>SUM(B$2:B8525)</f>
        <v>46</v>
      </c>
      <c r="E8525" s="5">
        <f>SUM(C$2:C8525)</f>
        <v>8524</v>
      </c>
      <c r="F8525" s="6">
        <f>IF(stats[[#This Row],[Column1]],stats[[#This Row],[Total Clear]]/stats[[#This Row],[Total Runs]],NA())</f>
        <v>5.3965274519005161E-3</v>
      </c>
      <c r="G8525" s="6">
        <f>SUM(B$2:B8525) / SUM(C$2:C8525)</f>
        <v>5.3965274519005161E-3</v>
      </c>
      <c r="H8525" s="7">
        <f>IFERROR(stats[[#This Row],[Column1]]-A8524,"")</f>
        <v>9.4907407037680969E-4</v>
      </c>
      <c r="I8525" s="7">
        <f>IFERROR(_xlfn.QUARTILE.INC(H$2:H8525,1),"")</f>
        <v>9.2592592409346253E-4</v>
      </c>
      <c r="J8525" s="7">
        <f>IFERROR(_xlfn.QUARTILE.INC(H$2:H8525,3),"")</f>
        <v>1.0532407395658083E-3</v>
      </c>
      <c r="K8525" s="7">
        <f>IFERROR(stats[[#This Row],[Q3]]-stats[[#This Row],[Q1]],"")</f>
        <v>1.273148154723458E-4</v>
      </c>
      <c r="L8525" s="7">
        <f>IFERROR(AVERAGEIFS(H$2:H8525, H$2:H8525, "&lt;" &amp;stats[[#This Row],[Q3]]+(2*stats[[#This Row],[IQR]]), H$2:H8525, "&gt;" &amp; stats[[#This Row],[Q1]]-(2*stats[[#This Row],[IQR]])),"")</f>
        <v>9.8861207756252198E-4</v>
      </c>
    </row>
    <row r="8526" spans="1:12" x14ac:dyDescent="0.25">
      <c r="A8526" s="4">
        <v>44454.829398148147</v>
      </c>
      <c r="B8526">
        <v>0</v>
      </c>
      <c r="C8526">
        <v>1</v>
      </c>
      <c r="D8526" s="5">
        <f>SUM(B$2:B8526)</f>
        <v>46</v>
      </c>
      <c r="E8526" s="5">
        <f>SUM(C$2:C8526)</f>
        <v>8525</v>
      </c>
      <c r="F8526" s="6">
        <f>IF(stats[[#This Row],[Column1]],stats[[#This Row],[Total Clear]]/stats[[#This Row],[Total Runs]],NA())</f>
        <v>5.3958944281524927E-3</v>
      </c>
      <c r="G8526" s="6">
        <f>SUM(B$2:B8526) / SUM(C$2:C8526)</f>
        <v>5.3958944281524927E-3</v>
      </c>
      <c r="H8526" s="7">
        <f>IFERROR(stats[[#This Row],[Column1]]-A8525,"")</f>
        <v>9.9537037021946162E-4</v>
      </c>
      <c r="I8526" s="7">
        <f>IFERROR(_xlfn.QUARTILE.INC(H$2:H8526,1),"")</f>
        <v>9.2592592409346253E-4</v>
      </c>
      <c r="J8526" s="7">
        <f>IFERROR(_xlfn.QUARTILE.INC(H$2:H8526,3),"")</f>
        <v>1.0532407395658083E-3</v>
      </c>
      <c r="K8526" s="7">
        <f>IFERROR(stats[[#This Row],[Q3]]-stats[[#This Row],[Q1]],"")</f>
        <v>1.273148154723458E-4</v>
      </c>
      <c r="L8526" s="7">
        <f>IFERROR(AVERAGEIFS(H$2:H8526, H$2:H8526, "&lt;" &amp;stats[[#This Row],[Q3]]+(2*stats[[#This Row],[IQR]]), H$2:H8526, "&gt;" &amp; stats[[#This Row],[Q1]]-(2*stats[[#This Row],[IQR]])),"")</f>
        <v>9.8861287906781815E-4</v>
      </c>
    </row>
    <row r="8527" spans="1:12" x14ac:dyDescent="0.25">
      <c r="A8527" s="4">
        <v>44454.830358796295</v>
      </c>
      <c r="B8527">
        <v>0</v>
      </c>
      <c r="C8527">
        <v>1</v>
      </c>
      <c r="D8527" s="5">
        <f>SUM(B$2:B8527)</f>
        <v>46</v>
      </c>
      <c r="E8527" s="5">
        <f>SUM(C$2:C8527)</f>
        <v>8526</v>
      </c>
      <c r="F8527" s="6">
        <f>IF(stats[[#This Row],[Column1]],stats[[#This Row],[Total Clear]]/stats[[#This Row],[Total Runs]],NA())</f>
        <v>5.3952615528970209E-3</v>
      </c>
      <c r="G8527" s="6">
        <f>SUM(B$2:B8527) / SUM(C$2:C8527)</f>
        <v>5.3952615528970209E-3</v>
      </c>
      <c r="H8527" s="7">
        <f>IFERROR(stats[[#This Row],[Column1]]-A8526,"")</f>
        <v>9.6064814715646207E-4</v>
      </c>
      <c r="I8527" s="7">
        <f>IFERROR(_xlfn.QUARTILE.INC(H$2:H8527,1),"")</f>
        <v>9.2592592409346253E-4</v>
      </c>
      <c r="J8527" s="7">
        <f>IFERROR(_xlfn.QUARTILE.INC(H$2:H8527,3),"")</f>
        <v>1.0532407395658083E-3</v>
      </c>
      <c r="K8527" s="7">
        <f>IFERROR(stats[[#This Row],[Q3]]-stats[[#This Row],[Q1]],"")</f>
        <v>1.273148154723458E-4</v>
      </c>
      <c r="L8527" s="7">
        <f>IFERROR(AVERAGEIFS(H$2:H8527, H$2:H8527, "&lt;" &amp;stats[[#This Row],[Q3]]+(2*stats[[#This Row],[IQR]]), H$2:H8527, "&gt;" &amp; stats[[#This Row],[Q1]]-(2*stats[[#This Row],[IQR]])),"")</f>
        <v>9.8860956296063069E-4</v>
      </c>
    </row>
    <row r="8528" spans="1:12" x14ac:dyDescent="0.25">
      <c r="A8528" s="4">
        <v>44454.831331018519</v>
      </c>
      <c r="B8528">
        <v>0</v>
      </c>
      <c r="C8528">
        <v>1</v>
      </c>
      <c r="D8528" s="5">
        <f>SUM(B$2:B8528)</f>
        <v>46</v>
      </c>
      <c r="E8528" s="5">
        <f>SUM(C$2:C8528)</f>
        <v>8527</v>
      </c>
      <c r="F8528" s="6">
        <f>IF(stats[[#This Row],[Column1]],stats[[#This Row],[Total Clear]]/stats[[#This Row],[Total Runs]],NA())</f>
        <v>5.3946288260818577E-3</v>
      </c>
      <c r="G8528" s="6">
        <f>SUM(B$2:B8528) / SUM(C$2:C8528)</f>
        <v>5.3946288260818577E-3</v>
      </c>
      <c r="H8528" s="7">
        <f>IFERROR(stats[[#This Row],[Column1]]-A8527,"")</f>
        <v>9.7222222393611446E-4</v>
      </c>
      <c r="I8528" s="7">
        <f>IFERROR(_xlfn.QUARTILE.INC(H$2:H8528,1),"")</f>
        <v>9.2592592409346253E-4</v>
      </c>
      <c r="J8528" s="7">
        <f>IFERROR(_xlfn.QUARTILE.INC(H$2:H8528,3),"")</f>
        <v>1.0532407395658083E-3</v>
      </c>
      <c r="K8528" s="7">
        <f>IFERROR(stats[[#This Row],[Q3]]-stats[[#This Row],[Q1]],"")</f>
        <v>1.273148154723458E-4</v>
      </c>
      <c r="L8528" s="7">
        <f>IFERROR(AVERAGEIFS(H$2:H8528, H$2:H8528, "&lt;" &amp;stats[[#This Row],[Q3]]+(2*stats[[#This Row],[IQR]]), H$2:H8528, "&gt;" &amp; stats[[#This Row],[Q1]]-(2*stats[[#This Row],[IQR]])),"")</f>
        <v>9.8860761995149819E-4</v>
      </c>
    </row>
    <row r="8529" spans="1:12" x14ac:dyDescent="0.25">
      <c r="A8529" s="4">
        <v>44454.832326388889</v>
      </c>
      <c r="B8529">
        <v>0</v>
      </c>
      <c r="C8529">
        <v>1</v>
      </c>
      <c r="D8529" s="5">
        <f>SUM(B$2:B8529)</f>
        <v>46</v>
      </c>
      <c r="E8529" s="5">
        <f>SUM(C$2:C8529)</f>
        <v>8528</v>
      </c>
      <c r="F8529" s="6">
        <f>IF(stats[[#This Row],[Column1]],stats[[#This Row],[Total Clear]]/stats[[#This Row],[Total Runs]],NA())</f>
        <v>5.3939962476547846E-3</v>
      </c>
      <c r="G8529" s="6">
        <f>SUM(B$2:B8529) / SUM(C$2:C8529)</f>
        <v>5.3939962476547846E-3</v>
      </c>
      <c r="H8529" s="7">
        <f>IFERROR(stats[[#This Row],[Column1]]-A8528,"")</f>
        <v>9.9537037021946162E-4</v>
      </c>
      <c r="I8529" s="7">
        <f>IFERROR(_xlfn.QUARTILE.INC(H$2:H8529,1),"")</f>
        <v>9.2592592409346253E-4</v>
      </c>
      <c r="J8529" s="7">
        <f>IFERROR(_xlfn.QUARTILE.INC(H$2:H8529,3),"")</f>
        <v>1.0532407395658083E-3</v>
      </c>
      <c r="K8529" s="7">
        <f>IFERROR(stats[[#This Row],[Q3]]-stats[[#This Row],[Q1]],"")</f>
        <v>1.273148154723458E-4</v>
      </c>
      <c r="L8529" s="7">
        <f>IFERROR(AVERAGEIFS(H$2:H8529, H$2:H8529, "&lt;" &amp;stats[[#This Row],[Q3]]+(2*stats[[#This Row],[IQR]]), H$2:H8529, "&gt;" &amp; stats[[#This Row],[Q1]]-(2*stats[[#This Row],[IQR]])),"")</f>
        <v>9.8860842170019623E-4</v>
      </c>
    </row>
    <row r="8530" spans="1:12" x14ac:dyDescent="0.25">
      <c r="A8530" s="4">
        <v>44454.833402777775</v>
      </c>
      <c r="B8530">
        <v>0</v>
      </c>
      <c r="C8530">
        <v>1</v>
      </c>
      <c r="D8530" s="5">
        <f>SUM(B$2:B8530)</f>
        <v>46</v>
      </c>
      <c r="E8530" s="5">
        <f>SUM(C$2:C8530)</f>
        <v>8529</v>
      </c>
      <c r="F8530" s="6">
        <f>IF(stats[[#This Row],[Column1]],stats[[#This Row],[Total Clear]]/stats[[#This Row],[Total Runs]],NA())</f>
        <v>5.3933638175636062E-3</v>
      </c>
      <c r="G8530" s="6">
        <f>SUM(B$2:B8530) / SUM(C$2:C8530)</f>
        <v>5.3933638175636062E-3</v>
      </c>
      <c r="H8530" s="7">
        <f>IFERROR(stats[[#This Row],[Column1]]-A8529,"")</f>
        <v>1.0763888858491555E-3</v>
      </c>
      <c r="I8530" s="7">
        <f>IFERROR(_xlfn.QUARTILE.INC(H$2:H8530,1),"")</f>
        <v>9.2592592409346253E-4</v>
      </c>
      <c r="J8530" s="7">
        <f>IFERROR(_xlfn.QUARTILE.INC(H$2:H8530,3),"")</f>
        <v>1.0532407395658083E-3</v>
      </c>
      <c r="K8530" s="7">
        <f>IFERROR(stats[[#This Row],[Q3]]-stats[[#This Row],[Q1]],"")</f>
        <v>1.273148154723458E-4</v>
      </c>
      <c r="L8530" s="7">
        <f>IFERROR(AVERAGEIFS(H$2:H8530, H$2:H8530, "&lt;" &amp;stats[[#This Row],[Q3]]+(2*stats[[#This Row],[IQR]]), H$2:H8530, "&gt;" &amp; stats[[#This Row],[Q1]]-(2*stats[[#This Row],[IQR]])),"")</f>
        <v>9.886188271606216E-4</v>
      </c>
    </row>
    <row r="8531" spans="1:12" x14ac:dyDescent="0.25">
      <c r="A8531" s="4">
        <v>44454.834421296298</v>
      </c>
      <c r="B8531">
        <v>0</v>
      </c>
      <c r="C8531">
        <v>1</v>
      </c>
      <c r="D8531" s="5">
        <f>SUM(B$2:B8531)</f>
        <v>46</v>
      </c>
      <c r="E8531" s="5">
        <f>SUM(C$2:C8531)</f>
        <v>8530</v>
      </c>
      <c r="F8531" s="6">
        <f>IF(stats[[#This Row],[Column1]],stats[[#This Row],[Total Clear]]/stats[[#This Row],[Total Runs]],NA())</f>
        <v>5.3927315357561552E-3</v>
      </c>
      <c r="G8531" s="6">
        <f>SUM(B$2:B8531) / SUM(C$2:C8531)</f>
        <v>5.3927315357561552E-3</v>
      </c>
      <c r="H8531" s="7">
        <f>IFERROR(stats[[#This Row],[Column1]]-A8530,"")</f>
        <v>1.0185185237787664E-3</v>
      </c>
      <c r="I8531" s="7">
        <f>IFERROR(_xlfn.QUARTILE.INC(H$2:H8531,1),"")</f>
        <v>9.2592592409346253E-4</v>
      </c>
      <c r="J8531" s="7">
        <f>IFERROR(_xlfn.QUARTILE.INC(H$2:H8531,3),"")</f>
        <v>1.0532407395658083E-3</v>
      </c>
      <c r="K8531" s="7">
        <f>IFERROR(stats[[#This Row],[Q3]]-stats[[#This Row],[Q1]],"")</f>
        <v>1.273148154723458E-4</v>
      </c>
      <c r="L8531" s="7">
        <f>IFERROR(AVERAGEIFS(H$2:H8531, H$2:H8531, "&lt;" &amp;stats[[#This Row],[Q3]]+(2*stats[[#This Row],[IQR]]), H$2:H8531, "&gt;" &amp; stats[[#This Row],[Q1]]-(2*stats[[#This Row],[IQR]])),"")</f>
        <v>9.8862237103837644E-4</v>
      </c>
    </row>
    <row r="8532" spans="1:12" x14ac:dyDescent="0.25">
      <c r="A8532" s="4">
        <v>44454.835405092592</v>
      </c>
      <c r="B8532">
        <v>0</v>
      </c>
      <c r="C8532">
        <v>1</v>
      </c>
      <c r="D8532" s="5">
        <f>SUM(B$2:B8532)</f>
        <v>46</v>
      </c>
      <c r="E8532" s="5">
        <f>SUM(C$2:C8532)</f>
        <v>8531</v>
      </c>
      <c r="F8532" s="6">
        <f>IF(stats[[#This Row],[Column1]],stats[[#This Row],[Total Clear]]/stats[[#This Row],[Total Runs]],NA())</f>
        <v>5.3920994021802839E-3</v>
      </c>
      <c r="G8532" s="6">
        <f>SUM(B$2:B8532) / SUM(C$2:C8532)</f>
        <v>5.3920994021802839E-3</v>
      </c>
      <c r="H8532" s="7">
        <f>IFERROR(stats[[#This Row],[Column1]]-A8531,"")</f>
        <v>9.8379629343980923E-4</v>
      </c>
      <c r="I8532" s="7">
        <f>IFERROR(_xlfn.QUARTILE.INC(H$2:H8532,1),"")</f>
        <v>9.2592592409346253E-4</v>
      </c>
      <c r="J8532" s="7">
        <f>IFERROR(_xlfn.QUARTILE.INC(H$2:H8532,3),"")</f>
        <v>1.0532407395658083E-3</v>
      </c>
      <c r="K8532" s="7">
        <f>IFERROR(stats[[#This Row],[Q3]]-stats[[#This Row],[Q1]],"")</f>
        <v>1.273148154723458E-4</v>
      </c>
      <c r="L8532" s="7">
        <f>IFERROR(AVERAGEIFS(H$2:H8532, H$2:H8532, "&lt;" &amp;stats[[#This Row],[Q3]]+(2*stats[[#This Row],[IQR]]), H$2:H8532, "&gt;" &amp; stats[[#This Row],[Q1]]-(2*stats[[#This Row],[IQR]])),"")</f>
        <v>9.8862179909270246E-4</v>
      </c>
    </row>
    <row r="8533" spans="1:12" x14ac:dyDescent="0.25">
      <c r="A8533" s="4">
        <v>44454.836435185185</v>
      </c>
      <c r="B8533">
        <v>0</v>
      </c>
      <c r="C8533">
        <v>1</v>
      </c>
      <c r="D8533" s="5">
        <f>SUM(B$2:B8533)</f>
        <v>46</v>
      </c>
      <c r="E8533" s="5">
        <f>SUM(C$2:C8533)</f>
        <v>8532</v>
      </c>
      <c r="F8533" s="6">
        <f>IF(stats[[#This Row],[Column1]],stats[[#This Row],[Total Clear]]/stats[[#This Row],[Total Runs]],NA())</f>
        <v>5.3914674167838727E-3</v>
      </c>
      <c r="G8533" s="6">
        <f>SUM(B$2:B8533) / SUM(C$2:C8533)</f>
        <v>5.3914674167838727E-3</v>
      </c>
      <c r="H8533" s="7">
        <f>IFERROR(stats[[#This Row],[Column1]]-A8532,"")</f>
        <v>1.0300925932824612E-3</v>
      </c>
      <c r="I8533" s="7">
        <f>IFERROR(_xlfn.QUARTILE.INC(H$2:H8533,1),"")</f>
        <v>9.2592592409346253E-4</v>
      </c>
      <c r="J8533" s="7">
        <f>IFERROR(_xlfn.QUARTILE.INC(H$2:H8533,3),"")</f>
        <v>1.0532407395658083E-3</v>
      </c>
      <c r="K8533" s="7">
        <f>IFERROR(stats[[#This Row],[Q3]]-stats[[#This Row],[Q1]],"")</f>
        <v>1.273148154723458E-4</v>
      </c>
      <c r="L8533" s="7">
        <f>IFERROR(AVERAGEIFS(H$2:H8533, H$2:H8533, "&lt;" &amp;stats[[#This Row],[Q3]]+(2*stats[[#This Row],[IQR]]), H$2:H8533, "&gt;" &amp; stats[[#This Row],[Q1]]-(2*stats[[#This Row],[IQR]])),"")</f>
        <v>9.8862671327615888E-4</v>
      </c>
    </row>
    <row r="8534" spans="1:12" x14ac:dyDescent="0.25">
      <c r="A8534" s="4">
        <v>44454.837372685186</v>
      </c>
      <c r="B8534">
        <v>0</v>
      </c>
      <c r="C8534">
        <v>1</v>
      </c>
      <c r="D8534" s="5">
        <f>SUM(B$2:B8534)</f>
        <v>46</v>
      </c>
      <c r="E8534" s="5">
        <f>SUM(C$2:C8534)</f>
        <v>8533</v>
      </c>
      <c r="F8534" s="6">
        <f>IF(stats[[#This Row],[Column1]],stats[[#This Row],[Total Clear]]/stats[[#This Row],[Total Runs]],NA())</f>
        <v>5.3908355795148251E-3</v>
      </c>
      <c r="G8534" s="6">
        <f>SUM(B$2:B8534) / SUM(C$2:C8534)</f>
        <v>5.3908355795148251E-3</v>
      </c>
      <c r="H8534" s="7">
        <f>IFERROR(stats[[#This Row],[Column1]]-A8533,"")</f>
        <v>9.3750000087311491E-4</v>
      </c>
      <c r="I8534" s="7">
        <f>IFERROR(_xlfn.QUARTILE.INC(H$2:H8534,1),"")</f>
        <v>9.2592592409346253E-4</v>
      </c>
      <c r="J8534" s="7">
        <f>IFERROR(_xlfn.QUARTILE.INC(H$2:H8534,3),"")</f>
        <v>1.0532407395658083E-3</v>
      </c>
      <c r="K8534" s="7">
        <f>IFERROR(stats[[#This Row],[Q3]]-stats[[#This Row],[Q1]],"")</f>
        <v>1.273148154723458E-4</v>
      </c>
      <c r="L8534" s="7">
        <f>IFERROR(AVERAGEIFS(H$2:H8534, H$2:H8534, "&lt;" &amp;stats[[#This Row],[Q3]]+(2*stats[[#This Row],[IQR]]), H$2:H8534, "&gt;" &amp; stats[[#This Row],[Q1]]-(2*stats[[#This Row],[IQR]])),"")</f>
        <v>9.8862065560881263E-4</v>
      </c>
    </row>
    <row r="8535" spans="1:12" x14ac:dyDescent="0.25">
      <c r="A8535" s="4">
        <v>44454.838333333333</v>
      </c>
      <c r="B8535">
        <v>0</v>
      </c>
      <c r="C8535">
        <v>1</v>
      </c>
      <c r="D8535" s="5">
        <f>SUM(B$2:B8535)</f>
        <v>46</v>
      </c>
      <c r="E8535" s="5">
        <f>SUM(C$2:C8535)</f>
        <v>8534</v>
      </c>
      <c r="F8535" s="6">
        <f>IF(stats[[#This Row],[Column1]],stats[[#This Row],[Total Clear]]/stats[[#This Row],[Total Runs]],NA())</f>
        <v>5.3902038903210683E-3</v>
      </c>
      <c r="G8535" s="6">
        <f>SUM(B$2:B8535) / SUM(C$2:C8535)</f>
        <v>5.3902038903210683E-3</v>
      </c>
      <c r="H8535" s="7">
        <f>IFERROR(stats[[#This Row],[Column1]]-A8534,"")</f>
        <v>9.6064814715646207E-4</v>
      </c>
      <c r="I8535" s="7">
        <f>IFERROR(_xlfn.QUARTILE.INC(H$2:H8535,1),"")</f>
        <v>9.2592592409346253E-4</v>
      </c>
      <c r="J8535" s="7">
        <f>IFERROR(_xlfn.QUARTILE.INC(H$2:H8535,3),"")</f>
        <v>1.0532407395658083E-3</v>
      </c>
      <c r="K8535" s="7">
        <f>IFERROR(stats[[#This Row],[Q3]]-stats[[#This Row],[Q1]],"")</f>
        <v>1.273148154723458E-4</v>
      </c>
      <c r="L8535" s="7">
        <f>IFERROR(AVERAGEIFS(H$2:H8535, H$2:H8535, "&lt;" &amp;stats[[#This Row],[Q3]]+(2*stats[[#This Row],[IQR]]), H$2:H8535, "&gt;" &amp; stats[[#This Row],[Q1]]-(2*stats[[#This Row],[IQR]])),"")</f>
        <v>9.8861734172320031E-4</v>
      </c>
    </row>
    <row r="8536" spans="1:12" x14ac:dyDescent="0.25">
      <c r="A8536" s="4">
        <v>44454.839259259257</v>
      </c>
      <c r="B8536">
        <v>0</v>
      </c>
      <c r="C8536">
        <v>1</v>
      </c>
      <c r="D8536" s="5">
        <f>SUM(B$2:B8536)</f>
        <v>46</v>
      </c>
      <c r="E8536" s="5">
        <f>SUM(C$2:C8536)</f>
        <v>8535</v>
      </c>
      <c r="F8536" s="6">
        <f>IF(stats[[#This Row],[Column1]],stats[[#This Row],[Total Clear]]/stats[[#This Row],[Total Runs]],NA())</f>
        <v>5.3895723491505561E-3</v>
      </c>
      <c r="G8536" s="6">
        <f>SUM(B$2:B8536) / SUM(C$2:C8536)</f>
        <v>5.3895723491505561E-3</v>
      </c>
      <c r="H8536" s="7">
        <f>IFERROR(stats[[#This Row],[Column1]]-A8535,"")</f>
        <v>9.2592592409346253E-4</v>
      </c>
      <c r="I8536" s="7">
        <f>IFERROR(_xlfn.QUARTILE.INC(H$2:H8536,1),"")</f>
        <v>9.2592592409346253E-4</v>
      </c>
      <c r="J8536" s="7">
        <f>IFERROR(_xlfn.QUARTILE.INC(H$2:H8536,3),"")</f>
        <v>1.0532407395658083E-3</v>
      </c>
      <c r="K8536" s="7">
        <f>IFERROR(stats[[#This Row],[Q3]]-stats[[#This Row],[Q1]],"")</f>
        <v>1.273148154723458E-4</v>
      </c>
      <c r="L8536" s="7">
        <f>IFERROR(AVERAGEIFS(H$2:H8536, H$2:H8536, "&lt;" &amp;stats[[#This Row],[Q3]]+(2*stats[[#This Row],[IQR]]), H$2:H8536, "&gt;" &amp; stats[[#This Row],[Q1]]-(2*stats[[#This Row],[IQR]])),"")</f>
        <v>9.8860991558986358E-4</v>
      </c>
    </row>
    <row r="8537" spans="1:12" x14ac:dyDescent="0.25">
      <c r="A8537" s="4">
        <v>44454.840300925927</v>
      </c>
      <c r="B8537">
        <v>0</v>
      </c>
      <c r="C8537">
        <v>1</v>
      </c>
      <c r="D8537" s="5">
        <f>SUM(B$2:B8537)</f>
        <v>46</v>
      </c>
      <c r="E8537" s="5">
        <f>SUM(C$2:C8537)</f>
        <v>8536</v>
      </c>
      <c r="F8537" s="6">
        <f>IF(stats[[#This Row],[Column1]],stats[[#This Row],[Total Clear]]/stats[[#This Row],[Total Runs]],NA())</f>
        <v>5.3889409559512652E-3</v>
      </c>
      <c r="G8537" s="6">
        <f>SUM(B$2:B8537) / SUM(C$2:C8537)</f>
        <v>5.3889409559512652E-3</v>
      </c>
      <c r="H8537" s="7">
        <f>IFERROR(stats[[#This Row],[Column1]]-A8536,"")</f>
        <v>1.0416666700621136E-3</v>
      </c>
      <c r="I8537" s="7">
        <f>IFERROR(_xlfn.QUARTILE.INC(H$2:H8537,1),"")</f>
        <v>9.2592592409346253E-4</v>
      </c>
      <c r="J8537" s="7">
        <f>IFERROR(_xlfn.QUARTILE.INC(H$2:H8537,3),"")</f>
        <v>1.0532407395658083E-3</v>
      </c>
      <c r="K8537" s="7">
        <f>IFERROR(stats[[#This Row],[Q3]]-stats[[#This Row],[Q1]],"")</f>
        <v>1.273148154723458E-4</v>
      </c>
      <c r="L8537" s="7">
        <f>IFERROR(AVERAGEIFS(H$2:H8537, H$2:H8537, "&lt;" &amp;stats[[#This Row],[Q3]]+(2*stats[[#This Row],[IQR]]), H$2:H8537, "&gt;" &amp; stats[[#This Row],[Q1]]-(2*stats[[#This Row],[IQR]])),"")</f>
        <v>9.8861619970149112E-4</v>
      </c>
    </row>
    <row r="8538" spans="1:12" x14ac:dyDescent="0.25">
      <c r="A8538" s="4">
        <v>44454.841365740744</v>
      </c>
      <c r="B8538">
        <v>0</v>
      </c>
      <c r="C8538">
        <v>1</v>
      </c>
      <c r="D8538" s="5">
        <f>SUM(B$2:B8538)</f>
        <v>46</v>
      </c>
      <c r="E8538" s="5">
        <f>SUM(C$2:C8538)</f>
        <v>8537</v>
      </c>
      <c r="F8538" s="6">
        <f>IF(stats[[#This Row],[Column1]],stats[[#This Row],[Total Clear]]/stats[[#This Row],[Total Runs]],NA())</f>
        <v>5.3883097106711964E-3</v>
      </c>
      <c r="G8538" s="6">
        <f>SUM(B$2:B8538) / SUM(C$2:C8538)</f>
        <v>5.3883097106711964E-3</v>
      </c>
      <c r="H8538" s="7">
        <f>IFERROR(stats[[#This Row],[Column1]]-A8537,"")</f>
        <v>1.0648148163454607E-3</v>
      </c>
      <c r="I8538" s="7">
        <f>IFERROR(_xlfn.QUARTILE.INC(H$2:H8538,1),"")</f>
        <v>9.2592592409346253E-4</v>
      </c>
      <c r="J8538" s="7">
        <f>IFERROR(_xlfn.QUARTILE.INC(H$2:H8538,3),"")</f>
        <v>1.0532407395658083E-3</v>
      </c>
      <c r="K8538" s="7">
        <f>IFERROR(stats[[#This Row],[Q3]]-stats[[#This Row],[Q1]],"")</f>
        <v>1.273148154723458E-4</v>
      </c>
      <c r="L8538" s="7">
        <f>IFERROR(AVERAGEIFS(H$2:H8538, H$2:H8538, "&lt;" &amp;stats[[#This Row],[Q3]]+(2*stats[[#This Row],[IQR]]), H$2:H8538, "&gt;" &amp; stats[[#This Row],[Q1]]-(2*stats[[#This Row],[IQR]])),"")</f>
        <v>9.8862522369683029E-4</v>
      </c>
    </row>
    <row r="8539" spans="1:12" x14ac:dyDescent="0.25">
      <c r="A8539" s="4">
        <v>44454.842314814814</v>
      </c>
      <c r="B8539">
        <v>0</v>
      </c>
      <c r="C8539">
        <v>1</v>
      </c>
      <c r="D8539" s="5">
        <f>SUM(B$2:B8539)</f>
        <v>46</v>
      </c>
      <c r="E8539" s="5">
        <f>SUM(C$2:C8539)</f>
        <v>8538</v>
      </c>
      <c r="F8539" s="6">
        <f>IF(stats[[#This Row],[Column1]],stats[[#This Row],[Total Clear]]/stats[[#This Row],[Total Runs]],NA())</f>
        <v>5.3876786132583745E-3</v>
      </c>
      <c r="G8539" s="6">
        <f>SUM(B$2:B8539) / SUM(C$2:C8539)</f>
        <v>5.3876786132583745E-3</v>
      </c>
      <c r="H8539" s="7">
        <f>IFERROR(stats[[#This Row],[Column1]]-A8538,"")</f>
        <v>9.4907407037680969E-4</v>
      </c>
      <c r="I8539" s="7">
        <f>IFERROR(_xlfn.QUARTILE.INC(H$2:H8539,1),"")</f>
        <v>9.2592592409346253E-4</v>
      </c>
      <c r="J8539" s="7">
        <f>IFERROR(_xlfn.QUARTILE.INC(H$2:H8539,3),"")</f>
        <v>1.0532407395658083E-3</v>
      </c>
      <c r="K8539" s="7">
        <f>IFERROR(stats[[#This Row],[Q3]]-stats[[#This Row],[Q1]],"")</f>
        <v>1.273148154723458E-4</v>
      </c>
      <c r="L8539" s="7">
        <f>IFERROR(AVERAGEIFS(H$2:H8539, H$2:H8539, "&lt;" &amp;stats[[#This Row],[Q3]]+(2*stats[[#This Row],[IQR]]), H$2:H8539, "&gt;" &amp; stats[[#This Row],[Q1]]-(2*stats[[#This Row],[IQR]])),"")</f>
        <v>9.886205403157385E-4</v>
      </c>
    </row>
    <row r="8540" spans="1:12" x14ac:dyDescent="0.25">
      <c r="A8540" s="4">
        <v>44454.8434375</v>
      </c>
      <c r="B8540">
        <v>0</v>
      </c>
      <c r="C8540">
        <v>1</v>
      </c>
      <c r="D8540" s="5">
        <f>SUM(B$2:B8540)</f>
        <v>46</v>
      </c>
      <c r="E8540" s="5">
        <f>SUM(C$2:C8540)</f>
        <v>8539</v>
      </c>
      <c r="F8540" s="6">
        <f>IF(stats[[#This Row],[Column1]],stats[[#This Row],[Total Clear]]/stats[[#This Row],[Total Runs]],NA())</f>
        <v>5.3870476636608501E-3</v>
      </c>
      <c r="G8540" s="6">
        <f>SUM(B$2:B8540) / SUM(C$2:C8540)</f>
        <v>5.3870476636608501E-3</v>
      </c>
      <c r="H8540" s="7">
        <f>IFERROR(stats[[#This Row],[Column1]]-A8539,"")</f>
        <v>1.1226851856918074E-3</v>
      </c>
      <c r="I8540" s="7">
        <f>IFERROR(_xlfn.QUARTILE.INC(H$2:H8540,1),"")</f>
        <v>9.2592592409346253E-4</v>
      </c>
      <c r="J8540" s="7">
        <f>IFERROR(_xlfn.QUARTILE.INC(H$2:H8540,3),"")</f>
        <v>1.0532407395658083E-3</v>
      </c>
      <c r="K8540" s="7">
        <f>IFERROR(stats[[#This Row],[Q3]]-stats[[#This Row],[Q1]],"")</f>
        <v>1.273148154723458E-4</v>
      </c>
      <c r="L8540" s="7">
        <f>IFERROR(AVERAGEIFS(H$2:H8540, H$2:H8540, "&lt;" &amp;stats[[#This Row],[Q3]]+(2*stats[[#This Row],[IQR]]), H$2:H8540, "&gt;" &amp; stats[[#This Row],[Q1]]-(2*stats[[#This Row],[IQR]])),"")</f>
        <v>9.886364134681629E-4</v>
      </c>
    </row>
    <row r="8541" spans="1:12" x14ac:dyDescent="0.25">
      <c r="A8541" s="4">
        <v>44454.844421296293</v>
      </c>
      <c r="B8541">
        <v>0</v>
      </c>
      <c r="C8541">
        <v>1</v>
      </c>
      <c r="D8541" s="5">
        <f>SUM(B$2:B8541)</f>
        <v>46</v>
      </c>
      <c r="E8541" s="5">
        <f>SUM(C$2:C8541)</f>
        <v>8540</v>
      </c>
      <c r="F8541" s="6">
        <f>IF(stats[[#This Row],[Column1]],stats[[#This Row],[Total Clear]]/stats[[#This Row],[Total Runs]],NA())</f>
        <v>5.3864168618266983E-3</v>
      </c>
      <c r="G8541" s="6">
        <f>SUM(B$2:B8541) / SUM(C$2:C8541)</f>
        <v>5.3864168618266983E-3</v>
      </c>
      <c r="H8541" s="7">
        <f>IFERROR(stats[[#This Row],[Column1]]-A8540,"")</f>
        <v>9.8379629343980923E-4</v>
      </c>
      <c r="I8541" s="7">
        <f>IFERROR(_xlfn.QUARTILE.INC(H$2:H8541,1),"")</f>
        <v>9.2592592409346253E-4</v>
      </c>
      <c r="J8541" s="7">
        <f>IFERROR(_xlfn.QUARTILE.INC(H$2:H8541,3),"")</f>
        <v>1.0532407395658083E-3</v>
      </c>
      <c r="K8541" s="7">
        <f>IFERROR(stats[[#This Row],[Q3]]-stats[[#This Row],[Q1]],"")</f>
        <v>1.273148154723458E-4</v>
      </c>
      <c r="L8541" s="7">
        <f>IFERROR(AVERAGEIFS(H$2:H8541, H$2:H8541, "&lt;" &amp;stats[[#This Row],[Q3]]+(2*stats[[#This Row],[IQR]]), H$2:H8541, "&gt;" &amp; stats[[#This Row],[Q1]]-(2*stats[[#This Row],[IQR]])),"")</f>
        <v>9.886358404694619E-4</v>
      </c>
    </row>
    <row r="8542" spans="1:12" x14ac:dyDescent="0.25">
      <c r="A8542" s="4">
        <v>44454.845370370371</v>
      </c>
      <c r="B8542">
        <v>0</v>
      </c>
      <c r="C8542">
        <v>1</v>
      </c>
      <c r="D8542" s="5">
        <f>SUM(B$2:B8542)</f>
        <v>46</v>
      </c>
      <c r="E8542" s="5">
        <f>SUM(C$2:C8542)</f>
        <v>8541</v>
      </c>
      <c r="F8542" s="6">
        <f>IF(stats[[#This Row],[Column1]],stats[[#This Row],[Total Clear]]/stats[[#This Row],[Total Runs]],NA())</f>
        <v>5.3857862077040155E-3</v>
      </c>
      <c r="G8542" s="6">
        <f>SUM(B$2:B8542) / SUM(C$2:C8542)</f>
        <v>5.3857862077040155E-3</v>
      </c>
      <c r="H8542" s="7">
        <f>IFERROR(stats[[#This Row],[Column1]]-A8541,"")</f>
        <v>9.490740776527673E-4</v>
      </c>
      <c r="I8542" s="7">
        <f>IFERROR(_xlfn.QUARTILE.INC(H$2:H8542,1),"")</f>
        <v>9.2592592409346253E-4</v>
      </c>
      <c r="J8542" s="7">
        <f>IFERROR(_xlfn.QUARTILE.INC(H$2:H8542,3),"")</f>
        <v>1.0532407395658083E-3</v>
      </c>
      <c r="K8542" s="7">
        <f>IFERROR(stats[[#This Row],[Q3]]-stats[[#This Row],[Q1]],"")</f>
        <v>1.273148154723458E-4</v>
      </c>
      <c r="L8542" s="7">
        <f>IFERROR(AVERAGEIFS(H$2:H8542, H$2:H8542, "&lt;" &amp;stats[[#This Row],[Q3]]+(2*stats[[#This Row],[IQR]]), H$2:H8542, "&gt;" &amp; stats[[#This Row],[Q1]]-(2*stats[[#This Row],[IQR]])),"")</f>
        <v>9.8863115749564349E-4</v>
      </c>
    </row>
    <row r="8543" spans="1:12" x14ac:dyDescent="0.25">
      <c r="A8543" s="4">
        <v>44454.846342592595</v>
      </c>
      <c r="B8543">
        <v>0</v>
      </c>
      <c r="C8543">
        <v>1</v>
      </c>
      <c r="D8543" s="5">
        <f>SUM(B$2:B8543)</f>
        <v>46</v>
      </c>
      <c r="E8543" s="5">
        <f>SUM(C$2:C8543)</f>
        <v>8542</v>
      </c>
      <c r="F8543" s="6">
        <f>IF(stats[[#This Row],[Column1]],stats[[#This Row],[Total Clear]]/stats[[#This Row],[Total Runs]],NA())</f>
        <v>5.3851557012409273E-3</v>
      </c>
      <c r="G8543" s="6">
        <f>SUM(B$2:B8543) / SUM(C$2:C8543)</f>
        <v>5.3851557012409273E-3</v>
      </c>
      <c r="H8543" s="7">
        <f>IFERROR(stats[[#This Row],[Column1]]-A8542,"")</f>
        <v>9.7222222393611446E-4</v>
      </c>
      <c r="I8543" s="7">
        <f>IFERROR(_xlfn.QUARTILE.INC(H$2:H8543,1),"")</f>
        <v>9.2592592409346253E-4</v>
      </c>
      <c r="J8543" s="7">
        <f>IFERROR(_xlfn.QUARTILE.INC(H$2:H8543,3),"")</f>
        <v>1.0532407395658083E-3</v>
      </c>
      <c r="K8543" s="7">
        <f>IFERROR(stats[[#This Row],[Q3]]-stats[[#This Row],[Q1]],"")</f>
        <v>1.273148154723458E-4</v>
      </c>
      <c r="L8543" s="7">
        <f>IFERROR(AVERAGEIFS(H$2:H8543, H$2:H8543, "&lt;" &amp;stats[[#This Row],[Q3]]+(2*stats[[#This Row],[IQR]]), H$2:H8543, "&gt;" &amp; stats[[#This Row],[Q1]]-(2*stats[[#This Row],[IQR]])),"")</f>
        <v>9.8862921538017895E-4</v>
      </c>
    </row>
    <row r="8544" spans="1:12" x14ac:dyDescent="0.25">
      <c r="A8544" s="4">
        <v>44454.847280092596</v>
      </c>
      <c r="B8544">
        <v>0</v>
      </c>
      <c r="C8544">
        <v>1</v>
      </c>
      <c r="D8544" s="5">
        <f>SUM(B$2:B8544)</f>
        <v>46</v>
      </c>
      <c r="E8544" s="5">
        <f>SUM(C$2:C8544)</f>
        <v>8543</v>
      </c>
      <c r="F8544" s="6">
        <f>IF(stats[[#This Row],[Column1]],stats[[#This Row],[Total Clear]]/stats[[#This Row],[Total Runs]],NA())</f>
        <v>5.3845253423855785E-3</v>
      </c>
      <c r="G8544" s="6">
        <f>SUM(B$2:B8544) / SUM(C$2:C8544)</f>
        <v>5.3845253423855785E-3</v>
      </c>
      <c r="H8544" s="7">
        <f>IFERROR(stats[[#This Row],[Column1]]-A8543,"")</f>
        <v>9.3750000087311491E-4</v>
      </c>
      <c r="I8544" s="7">
        <f>IFERROR(_xlfn.QUARTILE.INC(H$2:H8544,1),"")</f>
        <v>9.2592592409346253E-4</v>
      </c>
      <c r="J8544" s="7">
        <f>IFERROR(_xlfn.QUARTILE.INC(H$2:H8544,3),"")</f>
        <v>1.0532407395658083E-3</v>
      </c>
      <c r="K8544" s="7">
        <f>IFERROR(stats[[#This Row],[Q3]]-stats[[#This Row],[Q1]],"")</f>
        <v>1.273148154723458E-4</v>
      </c>
      <c r="L8544" s="7">
        <f>IFERROR(AVERAGEIFS(H$2:H8544, H$2:H8544, "&lt;" &amp;stats[[#This Row],[Q3]]+(2*stats[[#This Row],[IQR]]), H$2:H8544, "&gt;" &amp; stats[[#This Row],[Q1]]-(2*stats[[#This Row],[IQR]])),"")</f>
        <v>9.8862316458556273E-4</v>
      </c>
    </row>
    <row r="8545" spans="1:12" x14ac:dyDescent="0.25">
      <c r="A8545" s="4">
        <v>44454.848287037035</v>
      </c>
      <c r="B8545">
        <v>0</v>
      </c>
      <c r="C8545">
        <v>1</v>
      </c>
      <c r="D8545" s="5">
        <f>SUM(B$2:B8545)</f>
        <v>46</v>
      </c>
      <c r="E8545" s="5">
        <f>SUM(C$2:C8545)</f>
        <v>8544</v>
      </c>
      <c r="F8545" s="6">
        <f>IF(stats[[#This Row],[Column1]],stats[[#This Row],[Total Clear]]/stats[[#This Row],[Total Runs]],NA())</f>
        <v>5.3838951310861425E-3</v>
      </c>
      <c r="G8545" s="6">
        <f>SUM(B$2:B8545) / SUM(C$2:C8545)</f>
        <v>5.3838951310861425E-3</v>
      </c>
      <c r="H8545" s="7">
        <f>IFERROR(stats[[#This Row],[Column1]]-A8544,"")</f>
        <v>1.0069444397231564E-3</v>
      </c>
      <c r="I8545" s="7">
        <f>IFERROR(_xlfn.QUARTILE.INC(H$2:H8545,1),"")</f>
        <v>9.2592592409346253E-4</v>
      </c>
      <c r="J8545" s="7">
        <f>IFERROR(_xlfn.QUARTILE.INC(H$2:H8545,3),"")</f>
        <v>1.0532407395658083E-3</v>
      </c>
      <c r="K8545" s="7">
        <f>IFERROR(stats[[#This Row],[Q3]]-stats[[#This Row],[Q1]],"")</f>
        <v>1.273148154723458E-4</v>
      </c>
      <c r="L8545" s="7">
        <f>IFERROR(AVERAGEIFS(H$2:H8545, H$2:H8545, "&lt;" &amp;stats[[#This Row],[Q3]]+(2*stats[[#This Row],[IQR]]), H$2:H8545, "&gt;" &amp; stats[[#This Row],[Q1]]-(2*stats[[#This Row],[IQR]])),"")</f>
        <v>9.8862533252724286E-4</v>
      </c>
    </row>
    <row r="8546" spans="1:12" x14ac:dyDescent="0.25">
      <c r="A8546" s="4">
        <v>44454.849282407406</v>
      </c>
      <c r="B8546">
        <v>0</v>
      </c>
      <c r="C8546">
        <v>1</v>
      </c>
      <c r="D8546" s="5">
        <f>SUM(B$2:B8546)</f>
        <v>46</v>
      </c>
      <c r="E8546" s="5">
        <f>SUM(C$2:C8546)</f>
        <v>8545</v>
      </c>
      <c r="F8546" s="6">
        <f>IF(stats[[#This Row],[Column1]],stats[[#This Row],[Total Clear]]/stats[[#This Row],[Total Runs]],NA())</f>
        <v>5.3832650672908135E-3</v>
      </c>
      <c r="G8546" s="6">
        <f>SUM(B$2:B8546) / SUM(C$2:C8546)</f>
        <v>5.3832650672908135E-3</v>
      </c>
      <c r="H8546" s="7">
        <f>IFERROR(stats[[#This Row],[Column1]]-A8545,"")</f>
        <v>9.9537037021946162E-4</v>
      </c>
      <c r="I8546" s="7">
        <f>IFERROR(_xlfn.QUARTILE.INC(H$2:H8546,1),"")</f>
        <v>9.2592592409346253E-4</v>
      </c>
      <c r="J8546" s="7">
        <f>IFERROR(_xlfn.QUARTILE.INC(H$2:H8546,3),"")</f>
        <v>1.0532407395658083E-3</v>
      </c>
      <c r="K8546" s="7">
        <f>IFERROR(stats[[#This Row],[Q3]]-stats[[#This Row],[Q1]],"")</f>
        <v>1.273148154723458E-4</v>
      </c>
      <c r="L8546" s="7">
        <f>IFERROR(AVERAGEIFS(H$2:H8546, H$2:H8546, "&lt;" &amp;stats[[#This Row],[Q3]]+(2*stats[[#This Row],[IQR]]), H$2:H8546, "&gt;" &amp; stats[[#This Row],[Q1]]-(2*stats[[#This Row],[IQR]])),"")</f>
        <v>9.8862613056767022E-4</v>
      </c>
    </row>
    <row r="8547" spans="1:12" x14ac:dyDescent="0.25">
      <c r="A8547" s="4">
        <v>44454.850277777776</v>
      </c>
      <c r="B8547">
        <v>0</v>
      </c>
      <c r="C8547">
        <v>1</v>
      </c>
      <c r="D8547" s="5">
        <f>SUM(B$2:B8547)</f>
        <v>46</v>
      </c>
      <c r="E8547" s="5">
        <f>SUM(C$2:C8547)</f>
        <v>8546</v>
      </c>
      <c r="F8547" s="6">
        <f>IF(stats[[#This Row],[Column1]],stats[[#This Row],[Total Clear]]/stats[[#This Row],[Total Runs]],NA())</f>
        <v>5.3826351509478117E-3</v>
      </c>
      <c r="G8547" s="6">
        <f>SUM(B$2:B8547) / SUM(C$2:C8547)</f>
        <v>5.3826351509478117E-3</v>
      </c>
      <c r="H8547" s="7">
        <f>IFERROR(stats[[#This Row],[Column1]]-A8546,"")</f>
        <v>9.9537037021946162E-4</v>
      </c>
      <c r="I8547" s="7">
        <f>IFERROR(_xlfn.QUARTILE.INC(H$2:H8547,1),"")</f>
        <v>9.2592592409346253E-4</v>
      </c>
      <c r="J8547" s="7">
        <f>IFERROR(_xlfn.QUARTILE.INC(H$2:H8547,3),"")</f>
        <v>1.0532407395658083E-3</v>
      </c>
      <c r="K8547" s="7">
        <f>IFERROR(stats[[#This Row],[Q3]]-stats[[#This Row],[Q1]],"")</f>
        <v>1.273148154723458E-4</v>
      </c>
      <c r="L8547" s="7">
        <f>IFERROR(AVERAGEIFS(H$2:H8547, H$2:H8547, "&lt;" &amp;stats[[#This Row],[Q3]]+(2*stats[[#This Row],[IQR]]), H$2:H8547, "&gt;" &amp; stats[[#This Row],[Q1]]-(2*stats[[#This Row],[IQR]])),"")</f>
        <v>9.8862692841927922E-4</v>
      </c>
    </row>
    <row r="8548" spans="1:12" x14ac:dyDescent="0.25">
      <c r="A8548" s="4">
        <v>44454.851307870369</v>
      </c>
      <c r="B8548">
        <v>0</v>
      </c>
      <c r="C8548">
        <v>1</v>
      </c>
      <c r="D8548" s="5">
        <f>SUM(B$2:B8548)</f>
        <v>46</v>
      </c>
      <c r="E8548" s="5">
        <f>SUM(C$2:C8548)</f>
        <v>8547</v>
      </c>
      <c r="F8548" s="6">
        <f>IF(stats[[#This Row],[Column1]],stats[[#This Row],[Total Clear]]/stats[[#This Row],[Total Runs]],NA())</f>
        <v>5.3820053820053818E-3</v>
      </c>
      <c r="G8548" s="6">
        <f>SUM(B$2:B8548) / SUM(C$2:C8548)</f>
        <v>5.3820053820053818E-3</v>
      </c>
      <c r="H8548" s="7">
        <f>IFERROR(stats[[#This Row],[Column1]]-A8547,"")</f>
        <v>1.0300925932824612E-3</v>
      </c>
      <c r="I8548" s="7">
        <f>IFERROR(_xlfn.QUARTILE.INC(H$2:H8548,1),"")</f>
        <v>9.2592592409346253E-4</v>
      </c>
      <c r="J8548" s="7">
        <f>IFERROR(_xlfn.QUARTILE.INC(H$2:H8548,3),"")</f>
        <v>1.0532407395658083E-3</v>
      </c>
      <c r="K8548" s="7">
        <f>IFERROR(stats[[#This Row],[Q3]]-stats[[#This Row],[Q1]],"")</f>
        <v>1.273148154723458E-4</v>
      </c>
      <c r="L8548" s="7">
        <f>IFERROR(AVERAGEIFS(H$2:H8548, H$2:H8548, "&lt;" &amp;stats[[#This Row],[Q3]]+(2*stats[[#This Row],[IQR]]), H$2:H8548, "&gt;" &amp; stats[[#This Row],[Q1]]-(2*stats[[#This Row],[IQR]])),"")</f>
        <v>9.8863183327672715E-4</v>
      </c>
    </row>
    <row r="8549" spans="1:12" x14ac:dyDescent="0.25">
      <c r="A8549" s="4">
        <v>44454.852349537039</v>
      </c>
      <c r="B8549">
        <v>0</v>
      </c>
      <c r="C8549">
        <v>1</v>
      </c>
      <c r="D8549" s="5">
        <f>SUM(B$2:B8549)</f>
        <v>46</v>
      </c>
      <c r="E8549" s="5">
        <f>SUM(C$2:C8549)</f>
        <v>8548</v>
      </c>
      <c r="F8549" s="6">
        <f>IF(stats[[#This Row],[Column1]],stats[[#This Row],[Total Clear]]/stats[[#This Row],[Total Runs]],NA())</f>
        <v>5.3813757604117924E-3</v>
      </c>
      <c r="G8549" s="6">
        <f>SUM(B$2:B8549) / SUM(C$2:C8549)</f>
        <v>5.3813757604117924E-3</v>
      </c>
      <c r="H8549" s="7">
        <f>IFERROR(stats[[#This Row],[Column1]]-A8548,"")</f>
        <v>1.0416666700621136E-3</v>
      </c>
      <c r="I8549" s="7">
        <f>IFERROR(_xlfn.QUARTILE.INC(H$2:H8549,1),"")</f>
        <v>9.2592592409346253E-4</v>
      </c>
      <c r="J8549" s="7">
        <f>IFERROR(_xlfn.QUARTILE.INC(H$2:H8549,3),"")</f>
        <v>1.0532407395658083E-3</v>
      </c>
      <c r="K8549" s="7">
        <f>IFERROR(stats[[#This Row],[Q3]]-stats[[#This Row],[Q1]],"")</f>
        <v>1.273148154723458E-4</v>
      </c>
      <c r="L8549" s="7">
        <f>IFERROR(AVERAGEIFS(H$2:H8549, H$2:H8549, "&lt;" &amp;stats[[#This Row],[Q3]]+(2*stats[[#This Row],[IQR]]), H$2:H8549, "&gt;" &amp; stats[[#This Row],[Q1]]-(2*stats[[#This Row],[IQR]])),"")</f>
        <v>9.8863810587717467E-4</v>
      </c>
    </row>
    <row r="8550" spans="1:12" x14ac:dyDescent="0.25">
      <c r="A8550" s="4">
        <v>44454.853321759256</v>
      </c>
      <c r="B8550">
        <v>0</v>
      </c>
      <c r="C8550">
        <v>1</v>
      </c>
      <c r="D8550" s="5">
        <f>SUM(B$2:B8550)</f>
        <v>46</v>
      </c>
      <c r="E8550" s="5">
        <f>SUM(C$2:C8550)</f>
        <v>8549</v>
      </c>
      <c r="F8550" s="6">
        <f>IF(stats[[#This Row],[Column1]],stats[[#This Row],[Total Clear]]/stats[[#This Row],[Total Runs]],NA())</f>
        <v>5.380746286115335E-3</v>
      </c>
      <c r="G8550" s="6">
        <f>SUM(B$2:B8550) / SUM(C$2:C8550)</f>
        <v>5.380746286115335E-3</v>
      </c>
      <c r="H8550" s="7">
        <f>IFERROR(stats[[#This Row],[Column1]]-A8549,"")</f>
        <v>9.7222221666015685E-4</v>
      </c>
      <c r="I8550" s="7">
        <f>IFERROR(_xlfn.QUARTILE.INC(H$2:H8550,1),"")</f>
        <v>9.2592592409346253E-4</v>
      </c>
      <c r="J8550" s="7">
        <f>IFERROR(_xlfn.QUARTILE.INC(H$2:H8550,3),"")</f>
        <v>1.0532407395658083E-3</v>
      </c>
      <c r="K8550" s="7">
        <f>IFERROR(stats[[#This Row],[Q3]]-stats[[#This Row],[Q1]],"")</f>
        <v>1.273148154723458E-4</v>
      </c>
      <c r="L8550" s="7">
        <f>IFERROR(AVERAGEIFS(H$2:H8550, H$2:H8550, "&lt;" &amp;stats[[#This Row],[Q3]]+(2*stats[[#This Row],[IQR]]), H$2:H8550, "&gt;" &amp; stats[[#This Row],[Q1]]-(2*stats[[#This Row],[IQR]])),"")</f>
        <v>9.8863616454685117E-4</v>
      </c>
    </row>
    <row r="8551" spans="1:12" x14ac:dyDescent="0.25">
      <c r="A8551" s="4">
        <v>44454.854351851849</v>
      </c>
      <c r="B8551">
        <v>0</v>
      </c>
      <c r="C8551">
        <v>1</v>
      </c>
      <c r="D8551" s="5">
        <f>SUM(B$2:B8551)</f>
        <v>46</v>
      </c>
      <c r="E8551" s="5">
        <f>SUM(C$2:C8551)</f>
        <v>8550</v>
      </c>
      <c r="F8551" s="6">
        <f>IF(stats[[#This Row],[Column1]],stats[[#This Row],[Total Clear]]/stats[[#This Row],[Total Runs]],NA())</f>
        <v>5.3801169590643278E-3</v>
      </c>
      <c r="G8551" s="6">
        <f>SUM(B$2:B8551) / SUM(C$2:C8551)</f>
        <v>5.3801169590643278E-3</v>
      </c>
      <c r="H8551" s="7">
        <f>IFERROR(stats[[#This Row],[Column1]]-A8550,"")</f>
        <v>1.0300925932824612E-3</v>
      </c>
      <c r="I8551" s="7">
        <f>IFERROR(_xlfn.QUARTILE.INC(H$2:H8551,1),"")</f>
        <v>9.2592592409346253E-4</v>
      </c>
      <c r="J8551" s="7">
        <f>IFERROR(_xlfn.QUARTILE.INC(H$2:H8551,3),"")</f>
        <v>1.0532407395658083E-3</v>
      </c>
      <c r="K8551" s="7">
        <f>IFERROR(stats[[#This Row],[Q3]]-stats[[#This Row],[Q1]],"")</f>
        <v>1.273148154723458E-4</v>
      </c>
      <c r="L8551" s="7">
        <f>IFERROR(AVERAGEIFS(H$2:H8551, H$2:H8551, "&lt;" &amp;stats[[#This Row],[Q3]]+(2*stats[[#This Row],[IQR]]), H$2:H8551, "&gt;" &amp; stats[[#This Row],[Q1]]-(2*stats[[#This Row],[IQR]])),"")</f>
        <v>9.8864106657224247E-4</v>
      </c>
    </row>
    <row r="8552" spans="1:12" x14ac:dyDescent="0.25">
      <c r="A8552" s="4">
        <v>44454.855300925927</v>
      </c>
      <c r="B8552">
        <v>0</v>
      </c>
      <c r="C8552">
        <v>1</v>
      </c>
      <c r="D8552" s="5">
        <f>SUM(B$2:B8552)</f>
        <v>46</v>
      </c>
      <c r="E8552" s="5">
        <f>SUM(C$2:C8552)</f>
        <v>8551</v>
      </c>
      <c r="F8552" s="6">
        <f>IF(stats[[#This Row],[Column1]],stats[[#This Row],[Total Clear]]/stats[[#This Row],[Total Runs]],NA())</f>
        <v>5.3794877792071099E-3</v>
      </c>
      <c r="G8552" s="6">
        <f>SUM(B$2:B8552) / SUM(C$2:C8552)</f>
        <v>5.3794877792071099E-3</v>
      </c>
      <c r="H8552" s="7">
        <f>IFERROR(stats[[#This Row],[Column1]]-A8551,"")</f>
        <v>9.490740776527673E-4</v>
      </c>
      <c r="I8552" s="7">
        <f>IFERROR(_xlfn.QUARTILE.INC(H$2:H8552,1),"")</f>
        <v>9.2592592409346253E-4</v>
      </c>
      <c r="J8552" s="7">
        <f>IFERROR(_xlfn.QUARTILE.INC(H$2:H8552,3),"")</f>
        <v>1.0532407395658083E-3</v>
      </c>
      <c r="K8552" s="7">
        <f>IFERROR(stats[[#This Row],[Q3]]-stats[[#This Row],[Q1]],"")</f>
        <v>1.273148154723458E-4</v>
      </c>
      <c r="L8552" s="7">
        <f>IFERROR(AVERAGEIFS(H$2:H8552, H$2:H8552, "&lt;" &amp;stats[[#This Row],[Q3]]+(2*stats[[#This Row],[IQR]]), H$2:H8552, "&gt;" &amp; stats[[#This Row],[Q1]]-(2*stats[[#This Row],[IQR]])),"")</f>
        <v>9.8863638851727454E-4</v>
      </c>
    </row>
    <row r="8553" spans="1:12" x14ac:dyDescent="0.25">
      <c r="A8553" s="4">
        <v>44454.856203703705</v>
      </c>
      <c r="B8553">
        <v>0</v>
      </c>
      <c r="C8553">
        <v>1</v>
      </c>
      <c r="D8553" s="5">
        <f>SUM(B$2:B8553)</f>
        <v>46</v>
      </c>
      <c r="E8553" s="5">
        <f>SUM(C$2:C8553)</f>
        <v>8552</v>
      </c>
      <c r="F8553" s="6">
        <f>IF(stats[[#This Row],[Column1]],stats[[#This Row],[Total Clear]]/stats[[#This Row],[Total Runs]],NA())</f>
        <v>5.378858746492049E-3</v>
      </c>
      <c r="G8553" s="6">
        <f>SUM(B$2:B8553) / SUM(C$2:C8553)</f>
        <v>5.378858746492049E-3</v>
      </c>
      <c r="H8553" s="7">
        <f>IFERROR(stats[[#This Row],[Column1]]-A8552,"")</f>
        <v>9.0277777781011537E-4</v>
      </c>
      <c r="I8553" s="7">
        <f>IFERROR(_xlfn.QUARTILE.INC(H$2:H8553,1),"")</f>
        <v>9.2592592409346253E-4</v>
      </c>
      <c r="J8553" s="7">
        <f>IFERROR(_xlfn.QUARTILE.INC(H$2:H8553,3),"")</f>
        <v>1.0532407395658083E-3</v>
      </c>
      <c r="K8553" s="7">
        <f>IFERROR(stats[[#This Row],[Q3]]-stats[[#This Row],[Q1]],"")</f>
        <v>1.273148154723458E-4</v>
      </c>
      <c r="L8553" s="7">
        <f>IFERROR(AVERAGEIFS(H$2:H8553, H$2:H8553, "&lt;" &amp;stats[[#This Row],[Q3]]+(2*stats[[#This Row],[IQR]]), H$2:H8553, "&gt;" &amp; stats[[#This Row],[Q1]]-(2*stats[[#This Row],[IQR]])),"")</f>
        <v>9.8862623854556312E-4</v>
      </c>
    </row>
    <row r="8554" spans="1:12" x14ac:dyDescent="0.25">
      <c r="A8554" s="4">
        <v>44454.85728009259</v>
      </c>
      <c r="B8554">
        <v>0</v>
      </c>
      <c r="C8554">
        <v>1</v>
      </c>
      <c r="D8554" s="5">
        <f>SUM(B$2:B8554)</f>
        <v>46</v>
      </c>
      <c r="E8554" s="5">
        <f>SUM(C$2:C8554)</f>
        <v>8553</v>
      </c>
      <c r="F8554" s="6">
        <f>IF(stats[[#This Row],[Column1]],stats[[#This Row],[Total Clear]]/stats[[#This Row],[Total Runs]],NA())</f>
        <v>5.3782298608675318E-3</v>
      </c>
      <c r="G8554" s="6">
        <f>SUM(B$2:B8554) / SUM(C$2:C8554)</f>
        <v>5.3782298608675318E-3</v>
      </c>
      <c r="H8554" s="7">
        <f>IFERROR(stats[[#This Row],[Column1]]-A8553,"")</f>
        <v>1.0763888858491555E-3</v>
      </c>
      <c r="I8554" s="7">
        <f>IFERROR(_xlfn.QUARTILE.INC(H$2:H8554,1),"")</f>
        <v>9.2592592409346253E-4</v>
      </c>
      <c r="J8554" s="7">
        <f>IFERROR(_xlfn.QUARTILE.INC(H$2:H8554,3),"")</f>
        <v>1.0532407395658083E-3</v>
      </c>
      <c r="K8554" s="7">
        <f>IFERROR(stats[[#This Row],[Q3]]-stats[[#This Row],[Q1]],"")</f>
        <v>1.273148154723458E-4</v>
      </c>
      <c r="L8554" s="7">
        <f>IFERROR(AVERAGEIFS(H$2:H8554, H$2:H8554, "&lt;" &amp;stats[[#This Row],[Q3]]+(2*stats[[#This Row],[IQR]]), H$2:H8554, "&gt;" &amp; stats[[#This Row],[Q1]]-(2*stats[[#This Row],[IQR]])),"")</f>
        <v>9.8863661238094173E-4</v>
      </c>
    </row>
    <row r="8555" spans="1:12" x14ac:dyDescent="0.25">
      <c r="A8555" s="4">
        <v>44454.858194444445</v>
      </c>
      <c r="B8555">
        <v>0</v>
      </c>
      <c r="C8555">
        <v>1</v>
      </c>
      <c r="D8555" s="5">
        <f>SUM(B$2:B8555)</f>
        <v>46</v>
      </c>
      <c r="E8555" s="5">
        <f>SUM(C$2:C8555)</f>
        <v>8554</v>
      </c>
      <c r="F8555" s="6">
        <f>IF(stats[[#This Row],[Column1]],stats[[#This Row],[Total Clear]]/stats[[#This Row],[Total Runs]],NA())</f>
        <v>5.3776011222819737E-3</v>
      </c>
      <c r="G8555" s="6">
        <f>SUM(B$2:B8555) / SUM(C$2:C8555)</f>
        <v>5.3776011222819737E-3</v>
      </c>
      <c r="H8555" s="7">
        <f>IFERROR(stats[[#This Row],[Column1]]-A8554,"")</f>
        <v>9.1435185458976775E-4</v>
      </c>
      <c r="I8555" s="7">
        <f>IFERROR(_xlfn.QUARTILE.INC(H$2:H8555,1),"")</f>
        <v>9.2592592409346253E-4</v>
      </c>
      <c r="J8555" s="7">
        <f>IFERROR(_xlfn.QUARTILE.INC(H$2:H8555,3),"")</f>
        <v>1.0532407395658083E-3</v>
      </c>
      <c r="K8555" s="7">
        <f>IFERROR(stats[[#This Row],[Q3]]-stats[[#This Row],[Q1]],"")</f>
        <v>1.273148154723458E-4</v>
      </c>
      <c r="L8555" s="7">
        <f>IFERROR(AVERAGEIFS(H$2:H8555, H$2:H8555, "&lt;" &amp;stats[[#This Row],[Q3]]+(2*stats[[#This Row],[IQR]]), H$2:H8555, "&gt;" &amp; stats[[#This Row],[Q1]]-(2*stats[[#This Row],[IQR]])),"")</f>
        <v>9.886278327144967E-4</v>
      </c>
    </row>
    <row r="8556" spans="1:12" x14ac:dyDescent="0.25">
      <c r="A8556" s="4">
        <v>44454.859224537038</v>
      </c>
      <c r="B8556">
        <v>0</v>
      </c>
      <c r="C8556">
        <v>1</v>
      </c>
      <c r="D8556" s="5">
        <f>SUM(B$2:B8556)</f>
        <v>46</v>
      </c>
      <c r="E8556" s="5">
        <f>SUM(C$2:C8556)</f>
        <v>8555</v>
      </c>
      <c r="F8556" s="6">
        <f>IF(stats[[#This Row],[Column1]],stats[[#This Row],[Total Clear]]/stats[[#This Row],[Total Runs]],NA())</f>
        <v>5.376972530683811E-3</v>
      </c>
      <c r="G8556" s="6">
        <f>SUM(B$2:B8556) / SUM(C$2:C8556)</f>
        <v>5.376972530683811E-3</v>
      </c>
      <c r="H8556" s="7">
        <f>IFERROR(stats[[#This Row],[Column1]]-A8555,"")</f>
        <v>1.0300925932824612E-3</v>
      </c>
      <c r="I8556" s="7">
        <f>IFERROR(_xlfn.QUARTILE.INC(H$2:H8556,1),"")</f>
        <v>9.2592592409346253E-4</v>
      </c>
      <c r="J8556" s="7">
        <f>IFERROR(_xlfn.QUARTILE.INC(H$2:H8556,3),"")</f>
        <v>1.0532407395658083E-3</v>
      </c>
      <c r="K8556" s="7">
        <f>IFERROR(stats[[#This Row],[Q3]]-stats[[#This Row],[Q1]],"")</f>
        <v>1.273148154723458E-4</v>
      </c>
      <c r="L8556" s="7">
        <f>IFERROR(AVERAGEIFS(H$2:H8556, H$2:H8556, "&lt;" &amp;stats[[#This Row],[Q3]]+(2*stats[[#This Row],[IQR]]), H$2:H8556, "&gt;" &amp; stats[[#This Row],[Q1]]-(2*stats[[#This Row],[IQR]])),"")</f>
        <v>9.8863273282801217E-4</v>
      </c>
    </row>
    <row r="8557" spans="1:12" x14ac:dyDescent="0.25">
      <c r="A8557" s="4">
        <v>44454.860196759262</v>
      </c>
      <c r="B8557">
        <v>0</v>
      </c>
      <c r="C8557">
        <v>1</v>
      </c>
      <c r="D8557" s="5">
        <f>SUM(B$2:B8557)</f>
        <v>46</v>
      </c>
      <c r="E8557" s="5">
        <f>SUM(C$2:C8557)</f>
        <v>8556</v>
      </c>
      <c r="F8557" s="6">
        <f>IF(stats[[#This Row],[Column1]],stats[[#This Row],[Total Clear]]/stats[[#This Row],[Total Runs]],NA())</f>
        <v>5.3763440860215058E-3</v>
      </c>
      <c r="G8557" s="6">
        <f>SUM(B$2:B8557) / SUM(C$2:C8557)</f>
        <v>5.3763440860215058E-3</v>
      </c>
      <c r="H8557" s="7">
        <f>IFERROR(stats[[#This Row],[Column1]]-A8556,"")</f>
        <v>9.7222222393611446E-4</v>
      </c>
      <c r="I8557" s="7">
        <f>IFERROR(_xlfn.QUARTILE.INC(H$2:H8557,1),"")</f>
        <v>9.2592592409346253E-4</v>
      </c>
      <c r="J8557" s="7">
        <f>IFERROR(_xlfn.QUARTILE.INC(H$2:H8557,3),"")</f>
        <v>1.0532407395658083E-3</v>
      </c>
      <c r="K8557" s="7">
        <f>IFERROR(stats[[#This Row],[Q3]]-stats[[#This Row],[Q1]],"")</f>
        <v>1.273148154723458E-4</v>
      </c>
      <c r="L8557" s="7">
        <f>IFERROR(AVERAGEIFS(H$2:H8557, H$2:H8557, "&lt;" &amp;stats[[#This Row],[Q3]]+(2*stats[[#This Row],[IQR]]), H$2:H8557, "&gt;" &amp; stats[[#This Row],[Q1]]-(2*stats[[#This Row],[IQR]])),"")</f>
        <v>9.886307937391676E-4</v>
      </c>
    </row>
    <row r="8558" spans="1:12" x14ac:dyDescent="0.25">
      <c r="A8558" s="4">
        <v>44454.861250000002</v>
      </c>
      <c r="B8558">
        <v>0</v>
      </c>
      <c r="C8558">
        <v>1</v>
      </c>
      <c r="D8558" s="5">
        <f>SUM(B$2:B8558)</f>
        <v>46</v>
      </c>
      <c r="E8558" s="5">
        <f>SUM(C$2:C8558)</f>
        <v>8557</v>
      </c>
      <c r="F8558" s="6">
        <f>IF(stats[[#This Row],[Column1]],stats[[#This Row],[Total Clear]]/stats[[#This Row],[Total Runs]],NA())</f>
        <v>5.375715788243543E-3</v>
      </c>
      <c r="G8558" s="6">
        <f>SUM(B$2:B8558) / SUM(C$2:C8558)</f>
        <v>5.375715788243543E-3</v>
      </c>
      <c r="H8558" s="7">
        <f>IFERROR(stats[[#This Row],[Column1]]-A8557,"")</f>
        <v>1.0532407395658083E-3</v>
      </c>
      <c r="I8558" s="7">
        <f>IFERROR(_xlfn.QUARTILE.INC(H$2:H8558,1),"")</f>
        <v>9.2592592409346253E-4</v>
      </c>
      <c r="J8558" s="7">
        <f>IFERROR(_xlfn.QUARTILE.INC(H$2:H8558,3),"")</f>
        <v>1.0532407395658083E-3</v>
      </c>
      <c r="K8558" s="7">
        <f>IFERROR(stats[[#This Row],[Q3]]-stats[[#This Row],[Q1]],"")</f>
        <v>1.273148154723458E-4</v>
      </c>
      <c r="L8558" s="7">
        <f>IFERROR(AVERAGEIFS(H$2:H8558, H$2:H8558, "&lt;" &amp;stats[[#This Row],[Q3]]+(2*stats[[#This Row],[IQR]]), H$2:H8558, "&gt;" &amp; stats[[#This Row],[Q1]]-(2*stats[[#This Row],[IQR]])),"")</f>
        <v>9.8863842723938343E-4</v>
      </c>
    </row>
    <row r="8559" spans="1:12" x14ac:dyDescent="0.25">
      <c r="A8559" s="4">
        <v>44454.862233796295</v>
      </c>
      <c r="B8559">
        <v>0</v>
      </c>
      <c r="C8559">
        <v>1</v>
      </c>
      <c r="D8559" s="5">
        <f>SUM(B$2:B8559)</f>
        <v>46</v>
      </c>
      <c r="E8559" s="5">
        <f>SUM(C$2:C8559)</f>
        <v>8558</v>
      </c>
      <c r="F8559" s="6">
        <f>IF(stats[[#This Row],[Column1]],stats[[#This Row],[Total Clear]]/stats[[#This Row],[Total Runs]],NA())</f>
        <v>5.3750876372984343E-3</v>
      </c>
      <c r="G8559" s="6">
        <f>SUM(B$2:B8559) / SUM(C$2:C8559)</f>
        <v>5.3750876372984343E-3</v>
      </c>
      <c r="H8559" s="7">
        <f>IFERROR(stats[[#This Row],[Column1]]-A8558,"")</f>
        <v>9.8379629343980923E-4</v>
      </c>
      <c r="I8559" s="7">
        <f>IFERROR(_xlfn.QUARTILE.INC(H$2:H8559,1),"")</f>
        <v>9.2592592409346253E-4</v>
      </c>
      <c r="J8559" s="7">
        <f>IFERROR(_xlfn.QUARTILE.INC(H$2:H8559,3),"")</f>
        <v>1.0532407395658083E-3</v>
      </c>
      <c r="K8559" s="7">
        <f>IFERROR(stats[[#This Row],[Q3]]-stats[[#This Row],[Q1]],"")</f>
        <v>1.273148154723458E-4</v>
      </c>
      <c r="L8559" s="7">
        <f>IFERROR(AVERAGEIFS(H$2:H8559, H$2:H8559, "&lt;" &amp;stats[[#This Row],[Q3]]+(2*stats[[#This Row],[IQR]]), H$2:H8559, "&gt;" &amp; stats[[#This Row],[Q1]]-(2*stats[[#This Row],[IQR]])),"")</f>
        <v>9.8863785522121449E-4</v>
      </c>
    </row>
    <row r="8560" spans="1:12" x14ac:dyDescent="0.25">
      <c r="A8560" s="4">
        <v>44454.863240740742</v>
      </c>
      <c r="B8560">
        <v>0</v>
      </c>
      <c r="C8560">
        <v>1</v>
      </c>
      <c r="D8560" s="5">
        <f>SUM(B$2:B8560)</f>
        <v>46</v>
      </c>
      <c r="E8560" s="5">
        <f>SUM(C$2:C8560)</f>
        <v>8559</v>
      </c>
      <c r="F8560" s="6">
        <f>IF(stats[[#This Row],[Column1]],stats[[#This Row],[Total Clear]]/stats[[#This Row],[Total Runs]],NA())</f>
        <v>5.374459633134712E-3</v>
      </c>
      <c r="G8560" s="6">
        <f>SUM(B$2:B8560) / SUM(C$2:C8560)</f>
        <v>5.374459633134712E-3</v>
      </c>
      <c r="H8560" s="7">
        <f>IFERROR(stats[[#This Row],[Column1]]-A8559,"")</f>
        <v>1.006944446999114E-3</v>
      </c>
      <c r="I8560" s="7">
        <f>IFERROR(_xlfn.QUARTILE.INC(H$2:H8560,1),"")</f>
        <v>9.2592592409346253E-4</v>
      </c>
      <c r="J8560" s="7">
        <f>IFERROR(_xlfn.QUARTILE.INC(H$2:H8560,3),"")</f>
        <v>1.0532407395658083E-3</v>
      </c>
      <c r="K8560" s="7">
        <f>IFERROR(stats[[#This Row],[Q3]]-stats[[#This Row],[Q1]],"")</f>
        <v>1.273148154723458E-4</v>
      </c>
      <c r="L8560" s="7">
        <f>IFERROR(AVERAGEIFS(H$2:H8560, H$2:H8560, "&lt;" &amp;stats[[#This Row],[Q3]]+(2*stats[[#This Row],[IQR]]), H$2:H8560, "&gt;" &amp; stats[[#This Row],[Q1]]-(2*stats[[#This Row],[IQR]])),"")</f>
        <v>9.8864001758735892E-4</v>
      </c>
    </row>
    <row r="8561" spans="1:12" x14ac:dyDescent="0.25">
      <c r="A8561" s="4">
        <v>44454.864224537036</v>
      </c>
      <c r="B8561">
        <v>0</v>
      </c>
      <c r="C8561">
        <v>1</v>
      </c>
      <c r="D8561" s="5">
        <f>SUM(B$2:B8561)</f>
        <v>46</v>
      </c>
      <c r="E8561" s="5">
        <f>SUM(C$2:C8561)</f>
        <v>8560</v>
      </c>
      <c r="F8561" s="6">
        <f>IF(stats[[#This Row],[Column1]],stats[[#This Row],[Total Clear]]/stats[[#This Row],[Total Runs]],NA())</f>
        <v>5.3738317757009348E-3</v>
      </c>
      <c r="G8561" s="6">
        <f>SUM(B$2:B8561) / SUM(C$2:C8561)</f>
        <v>5.3738317757009348E-3</v>
      </c>
      <c r="H8561" s="7">
        <f>IFERROR(stats[[#This Row],[Column1]]-A8560,"")</f>
        <v>9.8379629343980923E-4</v>
      </c>
      <c r="I8561" s="7">
        <f>IFERROR(_xlfn.QUARTILE.INC(H$2:H8561,1),"")</f>
        <v>9.2592592409346253E-4</v>
      </c>
      <c r="J8561" s="7">
        <f>IFERROR(_xlfn.QUARTILE.INC(H$2:H8561,3),"")</f>
        <v>1.0532407395658083E-3</v>
      </c>
      <c r="K8561" s="7">
        <f>IFERROR(stats[[#This Row],[Q3]]-stats[[#This Row],[Q1]],"")</f>
        <v>1.273148154723458E-4</v>
      </c>
      <c r="L8561" s="7">
        <f>IFERROR(AVERAGEIFS(H$2:H8561, H$2:H8561, "&lt;" &amp;stats[[#This Row],[Q3]]+(2*stats[[#This Row],[IQR]]), H$2:H8561, "&gt;" &amp; stats[[#This Row],[Q1]]-(2*stats[[#This Row],[IQR]])),"")</f>
        <v>9.8863944551647802E-4</v>
      </c>
    </row>
    <row r="8562" spans="1:12" x14ac:dyDescent="0.25">
      <c r="A8562" s="4">
        <v>44454.865115740744</v>
      </c>
      <c r="B8562">
        <v>0</v>
      </c>
      <c r="C8562">
        <v>1</v>
      </c>
      <c r="D8562" s="5">
        <f>SUM(B$2:B8562)</f>
        <v>46</v>
      </c>
      <c r="E8562" s="5">
        <f>SUM(C$2:C8562)</f>
        <v>8561</v>
      </c>
      <c r="F8562" s="6">
        <f>IF(stats[[#This Row],[Column1]],stats[[#This Row],[Total Clear]]/stats[[#This Row],[Total Runs]],NA())</f>
        <v>5.3732040649456837E-3</v>
      </c>
      <c r="G8562" s="6">
        <f>SUM(B$2:B8562) / SUM(C$2:C8562)</f>
        <v>5.3732040649456837E-3</v>
      </c>
      <c r="H8562" s="7">
        <f>IFERROR(stats[[#This Row],[Column1]]-A8561,"")</f>
        <v>8.9120370830642059E-4</v>
      </c>
      <c r="I8562" s="7">
        <f>IFERROR(_xlfn.QUARTILE.INC(H$2:H8562,1),"")</f>
        <v>9.2592592409346253E-4</v>
      </c>
      <c r="J8562" s="7">
        <f>IFERROR(_xlfn.QUARTILE.INC(H$2:H8562,3),"")</f>
        <v>1.0532407395658083E-3</v>
      </c>
      <c r="K8562" s="7">
        <f>IFERROR(stats[[#This Row],[Q3]]-stats[[#This Row],[Q1]],"")</f>
        <v>1.273148154723458E-4</v>
      </c>
      <c r="L8562" s="7">
        <f>IFERROR(AVERAGEIFS(H$2:H8562, H$2:H8562, "&lt;" &amp;stats[[#This Row],[Q3]]+(2*stats[[#This Row],[IQR]]), H$2:H8562, "&gt;" &amp; stats[[#This Row],[Q1]]-(2*stats[[#This Row],[IQR]])),"")</f>
        <v>9.8862793917056289E-4</v>
      </c>
    </row>
    <row r="8563" spans="1:12" x14ac:dyDescent="0.25">
      <c r="A8563" s="4">
        <v>44454.866053240738</v>
      </c>
      <c r="B8563">
        <v>0</v>
      </c>
      <c r="C8563">
        <v>1</v>
      </c>
      <c r="D8563" s="5">
        <f>SUM(B$2:B8563)</f>
        <v>46</v>
      </c>
      <c r="E8563" s="5">
        <f>SUM(C$2:C8563)</f>
        <v>8562</v>
      </c>
      <c r="F8563" s="6">
        <f>IF(stats[[#This Row],[Column1]],stats[[#This Row],[Total Clear]]/stats[[#This Row],[Total Runs]],NA())</f>
        <v>5.3725765008175658E-3</v>
      </c>
      <c r="G8563" s="6">
        <f>SUM(B$2:B8563) / SUM(C$2:C8563)</f>
        <v>5.3725765008175658E-3</v>
      </c>
      <c r="H8563" s="7">
        <f>IFERROR(stats[[#This Row],[Column1]]-A8562,"")</f>
        <v>9.374999935971573E-4</v>
      </c>
      <c r="I8563" s="7">
        <f>IFERROR(_xlfn.QUARTILE.INC(H$2:H8563,1),"")</f>
        <v>9.2592592409346253E-4</v>
      </c>
      <c r="J8563" s="7">
        <f>IFERROR(_xlfn.QUARTILE.INC(H$2:H8563,3),"")</f>
        <v>1.0532407395658083E-3</v>
      </c>
      <c r="K8563" s="7">
        <f>IFERROR(stats[[#This Row],[Q3]]-stats[[#This Row],[Q1]],"")</f>
        <v>1.273148154723458E-4</v>
      </c>
      <c r="L8563" s="7">
        <f>IFERROR(AVERAGEIFS(H$2:H8563, H$2:H8563, "&lt;" &amp;stats[[#This Row],[Q3]]+(2*stats[[#This Row],[IQR]]), H$2:H8563, "&gt;" &amp; stats[[#This Row],[Q1]]-(2*stats[[#This Row],[IQR]])),"")</f>
        <v>9.8862190210059308E-4</v>
      </c>
    </row>
    <row r="8564" spans="1:12" x14ac:dyDescent="0.25">
      <c r="A8564" s="4">
        <v>44454.866990740738</v>
      </c>
      <c r="B8564">
        <v>0</v>
      </c>
      <c r="C8564">
        <v>1</v>
      </c>
      <c r="D8564" s="5">
        <f>SUM(B$2:B8564)</f>
        <v>46</v>
      </c>
      <c r="E8564" s="5">
        <f>SUM(C$2:C8564)</f>
        <v>8563</v>
      </c>
      <c r="F8564" s="6">
        <f>IF(stats[[#This Row],[Column1]],stats[[#This Row],[Total Clear]]/stats[[#This Row],[Total Runs]],NA())</f>
        <v>5.3719490832652107E-3</v>
      </c>
      <c r="G8564" s="6">
        <f>SUM(B$2:B8564) / SUM(C$2:C8564)</f>
        <v>5.3719490832652107E-3</v>
      </c>
      <c r="H8564" s="7">
        <f>IFERROR(stats[[#This Row],[Column1]]-A8563,"")</f>
        <v>9.3750000087311491E-4</v>
      </c>
      <c r="I8564" s="7">
        <f>IFERROR(_xlfn.QUARTILE.INC(H$2:H8564,1),"")</f>
        <v>9.2592592409346253E-4</v>
      </c>
      <c r="J8564" s="7">
        <f>IFERROR(_xlfn.QUARTILE.INC(H$2:H8564,3),"")</f>
        <v>1.0532407395658083E-3</v>
      </c>
      <c r="K8564" s="7">
        <f>IFERROR(stats[[#This Row],[Q3]]-stats[[#This Row],[Q1]],"")</f>
        <v>1.273148154723458E-4</v>
      </c>
      <c r="L8564" s="7">
        <f>IFERROR(AVERAGEIFS(H$2:H8564, H$2:H8564, "&lt;" &amp;stats[[#This Row],[Q3]]+(2*stats[[#This Row],[IQR]]), H$2:H8564, "&gt;" &amp; stats[[#This Row],[Q1]]-(2*stats[[#This Row],[IQR]])),"")</f>
        <v>9.8861586645700075E-4</v>
      </c>
    </row>
    <row r="8565" spans="1:12" x14ac:dyDescent="0.25">
      <c r="A8565" s="4">
        <v>44454.867928240739</v>
      </c>
      <c r="B8565">
        <v>0</v>
      </c>
      <c r="C8565">
        <v>1</v>
      </c>
      <c r="D8565" s="5">
        <f>SUM(B$2:B8565)</f>
        <v>46</v>
      </c>
      <c r="E8565" s="5">
        <f>SUM(C$2:C8565)</f>
        <v>8564</v>
      </c>
      <c r="F8565" s="6">
        <f>IF(stats[[#This Row],[Column1]],stats[[#This Row],[Total Clear]]/stats[[#This Row],[Total Runs]],NA())</f>
        <v>5.3713218122372723E-3</v>
      </c>
      <c r="G8565" s="6">
        <f>SUM(B$2:B8565) / SUM(C$2:C8565)</f>
        <v>5.3713218122372723E-3</v>
      </c>
      <c r="H8565" s="7">
        <f>IFERROR(stats[[#This Row],[Column1]]-A8564,"")</f>
        <v>9.3750000087311491E-4</v>
      </c>
      <c r="I8565" s="7">
        <f>IFERROR(_xlfn.QUARTILE.INC(H$2:H8565,1),"")</f>
        <v>9.2592592409346253E-4</v>
      </c>
      <c r="J8565" s="7">
        <f>IFERROR(_xlfn.QUARTILE.INC(H$2:H8565,3),"")</f>
        <v>1.0532407395658083E-3</v>
      </c>
      <c r="K8565" s="7">
        <f>IFERROR(stats[[#This Row],[Q3]]-stats[[#This Row],[Q1]],"")</f>
        <v>1.273148154723458E-4</v>
      </c>
      <c r="L8565" s="7">
        <f>IFERROR(AVERAGEIFS(H$2:H8565, H$2:H8565, "&lt;" &amp;stats[[#This Row],[Q3]]+(2*stats[[#This Row],[IQR]]), H$2:H8565, "&gt;" &amp; stats[[#This Row],[Q1]]-(2*stats[[#This Row],[IQR]])),"")</f>
        <v>9.8860983223842173E-4</v>
      </c>
    </row>
    <row r="8566" spans="1:12" x14ac:dyDescent="0.25">
      <c r="A8566" s="4">
        <v>44454.868969907409</v>
      </c>
      <c r="B8566">
        <v>0</v>
      </c>
      <c r="C8566">
        <v>1</v>
      </c>
      <c r="D8566" s="5">
        <f>SUM(B$2:B8566)</f>
        <v>46</v>
      </c>
      <c r="E8566" s="5">
        <f>SUM(C$2:C8566)</f>
        <v>8565</v>
      </c>
      <c r="F8566" s="6">
        <f>IF(stats[[#This Row],[Column1]],stats[[#This Row],[Total Clear]]/stats[[#This Row],[Total Runs]],NA())</f>
        <v>5.3706946876824289E-3</v>
      </c>
      <c r="G8566" s="6">
        <f>SUM(B$2:B8566) / SUM(C$2:C8566)</f>
        <v>5.3706946876824289E-3</v>
      </c>
      <c r="H8566" s="7">
        <f>IFERROR(stats[[#This Row],[Column1]]-A8565,"")</f>
        <v>1.0416666700621136E-3</v>
      </c>
      <c r="I8566" s="7">
        <f>IFERROR(_xlfn.QUARTILE.INC(H$2:H8566,1),"")</f>
        <v>9.2592592409346253E-4</v>
      </c>
      <c r="J8566" s="7">
        <f>IFERROR(_xlfn.QUARTILE.INC(H$2:H8566,3),"")</f>
        <v>1.0532407395658083E-3</v>
      </c>
      <c r="K8566" s="7">
        <f>IFERROR(stats[[#This Row],[Q3]]-stats[[#This Row],[Q1]],"")</f>
        <v>1.273148154723458E-4</v>
      </c>
      <c r="L8566" s="7">
        <f>IFERROR(AVERAGEIFS(H$2:H8566, H$2:H8566, "&lt;" &amp;stats[[#This Row],[Q3]]+(2*stats[[#This Row],[IQR]]), H$2:H8566, "&gt;" &amp; stats[[#This Row],[Q1]]-(2*stats[[#This Row],[IQR]])),"")</f>
        <v>9.8861609484911846E-4</v>
      </c>
    </row>
    <row r="8567" spans="1:12" x14ac:dyDescent="0.25">
      <c r="A8567" s="4">
        <v>44454.869930555556</v>
      </c>
      <c r="B8567">
        <v>0</v>
      </c>
      <c r="C8567">
        <v>1</v>
      </c>
      <c r="D8567" s="5">
        <f>SUM(B$2:B8567)</f>
        <v>46</v>
      </c>
      <c r="E8567" s="5">
        <f>SUM(C$2:C8567)</f>
        <v>8566</v>
      </c>
      <c r="F8567" s="6">
        <f>IF(stats[[#This Row],[Column1]],stats[[#This Row],[Total Clear]]/stats[[#This Row],[Total Runs]],NA())</f>
        <v>5.3700677095493811E-3</v>
      </c>
      <c r="G8567" s="6">
        <f>SUM(B$2:B8567) / SUM(C$2:C8567)</f>
        <v>5.3700677095493811E-3</v>
      </c>
      <c r="H8567" s="7">
        <f>IFERROR(stats[[#This Row],[Column1]]-A8566,"")</f>
        <v>9.6064814715646207E-4</v>
      </c>
      <c r="I8567" s="7">
        <f>IFERROR(_xlfn.QUARTILE.INC(H$2:H8567,1),"")</f>
        <v>9.2592592409346253E-4</v>
      </c>
      <c r="J8567" s="7">
        <f>IFERROR(_xlfn.QUARTILE.INC(H$2:H8567,3),"")</f>
        <v>1.0532407395658083E-3</v>
      </c>
      <c r="K8567" s="7">
        <f>IFERROR(stats[[#This Row],[Q3]]-stats[[#This Row],[Q1]],"")</f>
        <v>1.273148154723458E-4</v>
      </c>
      <c r="L8567" s="7">
        <f>IFERROR(AVERAGEIFS(H$2:H8567, H$2:H8567, "&lt;" &amp;stats[[#This Row],[Q3]]+(2*stats[[#This Row],[IQR]]), H$2:H8567, "&gt;" &amp; stats[[#This Row],[Q1]]-(2*stats[[#This Row],[IQR]])),"")</f>
        <v>9.8861279401733608E-4</v>
      </c>
    </row>
    <row r="8568" spans="1:12" x14ac:dyDescent="0.25">
      <c r="A8568" s="4">
        <v>44454.870891203704</v>
      </c>
      <c r="B8568">
        <v>0</v>
      </c>
      <c r="C8568">
        <v>1</v>
      </c>
      <c r="D8568" s="5">
        <f>SUM(B$2:B8568)</f>
        <v>46</v>
      </c>
      <c r="E8568" s="5">
        <f>SUM(C$2:C8568)</f>
        <v>8567</v>
      </c>
      <c r="F8568" s="6">
        <f>IF(stats[[#This Row],[Column1]],stats[[#This Row],[Total Clear]]/stats[[#This Row],[Total Runs]],NA())</f>
        <v>5.3694408777868567E-3</v>
      </c>
      <c r="G8568" s="6">
        <f>SUM(B$2:B8568) / SUM(C$2:C8568)</f>
        <v>5.3694408777868567E-3</v>
      </c>
      <c r="H8568" s="7">
        <f>IFERROR(stats[[#This Row],[Column1]]-A8567,"")</f>
        <v>9.6064814715646207E-4</v>
      </c>
      <c r="I8568" s="7">
        <f>IFERROR(_xlfn.QUARTILE.INC(H$2:H8568,1),"")</f>
        <v>9.2592592409346253E-4</v>
      </c>
      <c r="J8568" s="7">
        <f>IFERROR(_xlfn.QUARTILE.INC(H$2:H8568,3),"")</f>
        <v>1.0532407395658083E-3</v>
      </c>
      <c r="K8568" s="7">
        <f>IFERROR(stats[[#This Row],[Q3]]-stats[[#This Row],[Q1]],"")</f>
        <v>1.273148154723458E-4</v>
      </c>
      <c r="L8568" s="7">
        <f>IFERROR(AVERAGEIFS(H$2:H8568, H$2:H8568, "&lt;" &amp;stats[[#This Row],[Q3]]+(2*stats[[#This Row],[IQR]]), H$2:H8568, "&gt;" &amp; stats[[#This Row],[Q1]]-(2*stats[[#This Row],[IQR]])),"")</f>
        <v>9.8860949396460283E-4</v>
      </c>
    </row>
    <row r="8569" spans="1:12" x14ac:dyDescent="0.25">
      <c r="A8569" s="4">
        <v>44454.872025462966</v>
      </c>
      <c r="B8569">
        <v>0</v>
      </c>
      <c r="C8569">
        <v>1</v>
      </c>
      <c r="D8569" s="5">
        <f>SUM(B$2:B8569)</f>
        <v>46</v>
      </c>
      <c r="E8569" s="5">
        <f>SUM(C$2:C8569)</f>
        <v>8568</v>
      </c>
      <c r="F8569" s="6">
        <f>IF(stats[[#This Row],[Column1]],stats[[#This Row],[Total Clear]]/stats[[#This Row],[Total Runs]],NA())</f>
        <v>5.3688141923436041E-3</v>
      </c>
      <c r="G8569" s="6">
        <f>SUM(B$2:B8569) / SUM(C$2:C8569)</f>
        <v>5.3688141923436041E-3</v>
      </c>
      <c r="H8569" s="7">
        <f>IFERROR(stats[[#This Row],[Column1]]-A8568,"")</f>
        <v>1.1342592624714598E-3</v>
      </c>
      <c r="I8569" s="7">
        <f>IFERROR(_xlfn.QUARTILE.INC(H$2:H8569,1),"")</f>
        <v>9.2592592409346253E-4</v>
      </c>
      <c r="J8569" s="7">
        <f>IFERROR(_xlfn.QUARTILE.INC(H$2:H8569,3),"")</f>
        <v>1.0532407395658083E-3</v>
      </c>
      <c r="K8569" s="7">
        <f>IFERROR(stats[[#This Row],[Q3]]-stats[[#This Row],[Q1]],"")</f>
        <v>1.273148154723458E-4</v>
      </c>
      <c r="L8569" s="7">
        <f>IFERROR(AVERAGEIFS(H$2:H8569, H$2:H8569, "&lt;" &amp;stats[[#This Row],[Q3]]+(2*stats[[#This Row],[IQR]]), H$2:H8569, "&gt;" &amp; stats[[#This Row],[Q1]]-(2*stats[[#This Row],[IQR]])),"")</f>
        <v>9.8862667977799609E-4</v>
      </c>
    </row>
    <row r="8570" spans="1:12" x14ac:dyDescent="0.25">
      <c r="A8570" s="4">
        <v>44454.872997685183</v>
      </c>
      <c r="B8570">
        <v>0</v>
      </c>
      <c r="C8570">
        <v>1</v>
      </c>
      <c r="D8570" s="5">
        <f>SUM(B$2:B8570)</f>
        <v>46</v>
      </c>
      <c r="E8570" s="5">
        <f>SUM(C$2:C8570)</f>
        <v>8569</v>
      </c>
      <c r="F8570" s="6">
        <f>IF(stats[[#This Row],[Column1]],stats[[#This Row],[Total Clear]]/stats[[#This Row],[Total Runs]],NA())</f>
        <v>5.3681876531683978E-3</v>
      </c>
      <c r="G8570" s="6">
        <f>SUM(B$2:B8570) / SUM(C$2:C8570)</f>
        <v>5.3681876531683978E-3</v>
      </c>
      <c r="H8570" s="7">
        <f>IFERROR(stats[[#This Row],[Column1]]-A8569,"")</f>
        <v>9.7222221666015685E-4</v>
      </c>
      <c r="I8570" s="7">
        <f>IFERROR(_xlfn.QUARTILE.INC(H$2:H8570,1),"")</f>
        <v>9.2592592409346253E-4</v>
      </c>
      <c r="J8570" s="7">
        <f>IFERROR(_xlfn.QUARTILE.INC(H$2:H8570,3),"")</f>
        <v>1.0532407395658083E-3</v>
      </c>
      <c r="K8570" s="7">
        <f>IFERROR(stats[[#This Row],[Q3]]-stats[[#This Row],[Q1]],"")</f>
        <v>1.273148154723458E-4</v>
      </c>
      <c r="L8570" s="7">
        <f>IFERROR(AVERAGEIFS(H$2:H8570, H$2:H8570, "&lt;" &amp;stats[[#This Row],[Q3]]+(2*stats[[#This Row],[IQR]]), H$2:H8570, "&gt;" &amp; stats[[#This Row],[Q1]]-(2*stats[[#This Row],[IQR]])),"")</f>
        <v>9.8862474437649557E-4</v>
      </c>
    </row>
    <row r="8571" spans="1:12" x14ac:dyDescent="0.25">
      <c r="A8571" s="4">
        <v>44454.874027777776</v>
      </c>
      <c r="B8571">
        <v>0</v>
      </c>
      <c r="C8571">
        <v>1</v>
      </c>
      <c r="D8571" s="5">
        <f>SUM(B$2:B8571)</f>
        <v>46</v>
      </c>
      <c r="E8571" s="5">
        <f>SUM(C$2:C8571)</f>
        <v>8570</v>
      </c>
      <c r="F8571" s="6">
        <f>IF(stats[[#This Row],[Column1]],stats[[#This Row],[Total Clear]]/stats[[#This Row],[Total Runs]],NA())</f>
        <v>5.3675612602100348E-3</v>
      </c>
      <c r="G8571" s="6">
        <f>SUM(B$2:B8571) / SUM(C$2:C8571)</f>
        <v>5.3675612602100348E-3</v>
      </c>
      <c r="H8571" s="7">
        <f>IFERROR(stats[[#This Row],[Column1]]-A8570,"")</f>
        <v>1.0300925932824612E-3</v>
      </c>
      <c r="I8571" s="7">
        <f>IFERROR(_xlfn.QUARTILE.INC(H$2:H8571,1),"")</f>
        <v>9.2592592409346253E-4</v>
      </c>
      <c r="J8571" s="7">
        <f>IFERROR(_xlfn.QUARTILE.INC(H$2:H8571,3),"")</f>
        <v>1.0532407395658083E-3</v>
      </c>
      <c r="K8571" s="7">
        <f>IFERROR(stats[[#This Row],[Q3]]-stats[[#This Row],[Q1]],"")</f>
        <v>1.273148154723458E-4</v>
      </c>
      <c r="L8571" s="7">
        <f>IFERROR(AVERAGEIFS(H$2:H8571, H$2:H8571, "&lt;" &amp;stats[[#This Row],[Q3]]+(2*stats[[#This Row],[IQR]]), H$2:H8571, "&gt;" &amp; stats[[#This Row],[Q1]]-(2*stats[[#This Row],[IQR]])),"")</f>
        <v>9.8862963618360968E-4</v>
      </c>
    </row>
    <row r="8572" spans="1:12" x14ac:dyDescent="0.25">
      <c r="A8572" s="4">
        <v>44454.875081018516</v>
      </c>
      <c r="B8572">
        <v>0</v>
      </c>
      <c r="C8572">
        <v>1</v>
      </c>
      <c r="D8572" s="5">
        <f>SUM(B$2:B8572)</f>
        <v>46</v>
      </c>
      <c r="E8572" s="5">
        <f>SUM(C$2:C8572)</f>
        <v>8571</v>
      </c>
      <c r="F8572" s="6">
        <f>IF(stats[[#This Row],[Column1]],stats[[#This Row],[Total Clear]]/stats[[#This Row],[Total Runs]],NA())</f>
        <v>5.3669350134173373E-3</v>
      </c>
      <c r="G8572" s="6">
        <f>SUM(B$2:B8572) / SUM(C$2:C8572)</f>
        <v>5.3669350134173373E-3</v>
      </c>
      <c r="H8572" s="7">
        <f>IFERROR(stats[[#This Row],[Column1]]-A8571,"")</f>
        <v>1.0532407395658083E-3</v>
      </c>
      <c r="I8572" s="7">
        <f>IFERROR(_xlfn.QUARTILE.INC(H$2:H8572,1),"")</f>
        <v>9.2592592409346253E-4</v>
      </c>
      <c r="J8572" s="7">
        <f>IFERROR(_xlfn.QUARTILE.INC(H$2:H8572,3),"")</f>
        <v>1.0532407395658083E-3</v>
      </c>
      <c r="K8572" s="7">
        <f>IFERROR(stats[[#This Row],[Q3]]-stats[[#This Row],[Q1]],"")</f>
        <v>1.273148154723458E-4</v>
      </c>
      <c r="L8572" s="7">
        <f>IFERROR(AVERAGEIFS(H$2:H8572, H$2:H8572, "&lt;" &amp;stats[[#This Row],[Q3]]+(2*stats[[#This Row],[IQR]]), H$2:H8572, "&gt;" &amp; stats[[#This Row],[Q1]]-(2*stats[[#This Row],[IQR]])),"")</f>
        <v>9.8863725721491202E-4</v>
      </c>
    </row>
    <row r="8573" spans="1:12" x14ac:dyDescent="0.25">
      <c r="A8573" s="4">
        <v>44454.876087962963</v>
      </c>
      <c r="B8573">
        <v>0</v>
      </c>
      <c r="C8573">
        <v>1</v>
      </c>
      <c r="D8573" s="5">
        <f>SUM(B$2:B8573)</f>
        <v>46</v>
      </c>
      <c r="E8573" s="5">
        <f>SUM(C$2:C8573)</f>
        <v>8572</v>
      </c>
      <c r="F8573" s="6">
        <f>IF(stats[[#This Row],[Column1]],stats[[#This Row],[Total Clear]]/stats[[#This Row],[Total Runs]],NA())</f>
        <v>5.3663089127391509E-3</v>
      </c>
      <c r="G8573" s="6">
        <f>SUM(B$2:B8573) / SUM(C$2:C8573)</f>
        <v>5.3663089127391509E-3</v>
      </c>
      <c r="H8573" s="7">
        <f>IFERROR(stats[[#This Row],[Column1]]-A8572,"")</f>
        <v>1.006944446999114E-3</v>
      </c>
      <c r="I8573" s="7">
        <f>IFERROR(_xlfn.QUARTILE.INC(H$2:H8573,1),"")</f>
        <v>9.2592592409346253E-4</v>
      </c>
      <c r="J8573" s="7">
        <f>IFERROR(_xlfn.QUARTILE.INC(H$2:H8573,3),"")</f>
        <v>1.0532407395658083E-3</v>
      </c>
      <c r="K8573" s="7">
        <f>IFERROR(stats[[#This Row],[Q3]]-stats[[#This Row],[Q1]],"")</f>
        <v>1.273148154723458E-4</v>
      </c>
      <c r="L8573" s="7">
        <f>IFERROR(AVERAGEIFS(H$2:H8573, H$2:H8573, "&lt;" &amp;stats[[#This Row],[Q3]]+(2*stats[[#This Row],[IQR]]), H$2:H8573, "&gt;" &amp; stats[[#This Row],[Q1]]-(2*stats[[#This Row],[IQR]])),"")</f>
        <v>9.8863941633624535E-4</v>
      </c>
    </row>
    <row r="8574" spans="1:12" x14ac:dyDescent="0.25">
      <c r="A8574" s="4">
        <v>44454.87709490741</v>
      </c>
      <c r="B8574">
        <v>0</v>
      </c>
      <c r="C8574">
        <v>1</v>
      </c>
      <c r="D8574" s="5">
        <f>SUM(B$2:B8574)</f>
        <v>46</v>
      </c>
      <c r="E8574" s="5">
        <f>SUM(C$2:C8574)</f>
        <v>8573</v>
      </c>
      <c r="F8574" s="6">
        <f>IF(stats[[#This Row],[Column1]],stats[[#This Row],[Total Clear]]/stats[[#This Row],[Total Runs]],NA())</f>
        <v>5.3656829581243438E-3</v>
      </c>
      <c r="G8574" s="6">
        <f>SUM(B$2:B8574) / SUM(C$2:C8574)</f>
        <v>5.3656829581243438E-3</v>
      </c>
      <c r="H8574" s="7">
        <f>IFERROR(stats[[#This Row],[Column1]]-A8573,"")</f>
        <v>1.006944446999114E-3</v>
      </c>
      <c r="I8574" s="7">
        <f>IFERROR(_xlfn.QUARTILE.INC(H$2:H8574,1),"")</f>
        <v>9.2592592409346253E-4</v>
      </c>
      <c r="J8574" s="7">
        <f>IFERROR(_xlfn.QUARTILE.INC(H$2:H8574,3),"")</f>
        <v>1.0532407395658083E-3</v>
      </c>
      <c r="K8574" s="7">
        <f>IFERROR(stats[[#This Row],[Q3]]-stats[[#This Row],[Q1]],"")</f>
        <v>1.273148154723458E-4</v>
      </c>
      <c r="L8574" s="7">
        <f>IFERROR(AVERAGEIFS(H$2:H8574, H$2:H8574, "&lt;" &amp;stats[[#This Row],[Q3]]+(2*stats[[#This Row],[IQR]]), H$2:H8574, "&gt;" &amp; stats[[#This Row],[Q1]]-(2*stats[[#This Row],[IQR]])),"")</f>
        <v>9.8864157494835169E-4</v>
      </c>
    </row>
    <row r="8575" spans="1:12" x14ac:dyDescent="0.25">
      <c r="A8575" s="4">
        <v>44454.878055555557</v>
      </c>
      <c r="B8575">
        <v>0</v>
      </c>
      <c r="C8575">
        <v>1</v>
      </c>
      <c r="D8575" s="5">
        <f>SUM(B$2:B8575)</f>
        <v>46</v>
      </c>
      <c r="E8575" s="5">
        <f>SUM(C$2:C8575)</f>
        <v>8574</v>
      </c>
      <c r="F8575" s="6">
        <f>IF(stats[[#This Row],[Column1]],stats[[#This Row],[Total Clear]]/stats[[#This Row],[Total Runs]],NA())</f>
        <v>5.3650571495218102E-3</v>
      </c>
      <c r="G8575" s="6">
        <f>SUM(B$2:B8575) / SUM(C$2:C8575)</f>
        <v>5.3650571495218102E-3</v>
      </c>
      <c r="H8575" s="7">
        <f>IFERROR(stats[[#This Row],[Column1]]-A8574,"")</f>
        <v>9.6064814715646207E-4</v>
      </c>
      <c r="I8575" s="7">
        <f>IFERROR(_xlfn.QUARTILE.INC(H$2:H8575,1),"")</f>
        <v>9.2592592409346253E-4</v>
      </c>
      <c r="J8575" s="7">
        <f>IFERROR(_xlfn.QUARTILE.INC(H$2:H8575,3),"")</f>
        <v>1.0532407395658083E-3</v>
      </c>
      <c r="K8575" s="7">
        <f>IFERROR(stats[[#This Row],[Q3]]-stats[[#This Row],[Q1]],"")</f>
        <v>1.273148154723458E-4</v>
      </c>
      <c r="L8575" s="7">
        <f>IFERROR(AVERAGEIFS(H$2:H8575, H$2:H8575, "&lt;" &amp;stats[[#This Row],[Q3]]+(2*stats[[#This Row],[IQR]]), H$2:H8575, "&gt;" &amp; stats[[#This Row],[Q1]]-(2*stats[[#This Row],[IQR]])),"")</f>
        <v>9.8863827422582002E-4</v>
      </c>
    </row>
    <row r="8576" spans="1:12" x14ac:dyDescent="0.25">
      <c r="A8576" s="4">
        <v>44454.879027777781</v>
      </c>
      <c r="B8576">
        <v>0</v>
      </c>
      <c r="C8576">
        <v>1</v>
      </c>
      <c r="D8576" s="5">
        <f>SUM(B$2:B8576)</f>
        <v>46</v>
      </c>
      <c r="E8576" s="5">
        <f>SUM(C$2:C8576)</f>
        <v>8575</v>
      </c>
      <c r="F8576" s="6">
        <f>IF(stats[[#This Row],[Column1]],stats[[#This Row],[Total Clear]]/stats[[#This Row],[Total Runs]],NA())</f>
        <v>5.3644314868804667E-3</v>
      </c>
      <c r="G8576" s="6">
        <f>SUM(B$2:B8576) / SUM(C$2:C8576)</f>
        <v>5.3644314868804667E-3</v>
      </c>
      <c r="H8576" s="7">
        <f>IFERROR(stats[[#This Row],[Column1]]-A8575,"")</f>
        <v>9.7222222393611446E-4</v>
      </c>
      <c r="I8576" s="7">
        <f>IFERROR(_xlfn.QUARTILE.INC(H$2:H8576,1),"")</f>
        <v>9.2592592409346253E-4</v>
      </c>
      <c r="J8576" s="7">
        <f>IFERROR(_xlfn.QUARTILE.INC(H$2:H8576,3),"")</f>
        <v>1.0532407395658083E-3</v>
      </c>
      <c r="K8576" s="7">
        <f>IFERROR(stats[[#This Row],[Q3]]-stats[[#This Row],[Q1]],"")</f>
        <v>1.273148154723458E-4</v>
      </c>
      <c r="L8576" s="7">
        <f>IFERROR(AVERAGEIFS(H$2:H8576, H$2:H8576, "&lt;" &amp;stats[[#This Row],[Q3]]+(2*stats[[#This Row],[IQR]]), H$2:H8576, "&gt;" &amp; stats[[#This Row],[Q1]]-(2*stats[[#This Row],[IQR]])),"")</f>
        <v>9.8863633882729498E-4</v>
      </c>
    </row>
    <row r="8577" spans="1:12" x14ac:dyDescent="0.25">
      <c r="A8577" s="4">
        <v>44454.880277777775</v>
      </c>
      <c r="B8577">
        <v>0</v>
      </c>
      <c r="C8577">
        <v>1</v>
      </c>
      <c r="D8577" s="5">
        <f>SUM(B$2:B8577)</f>
        <v>46</v>
      </c>
      <c r="E8577" s="5">
        <f>SUM(C$2:C8577)</f>
        <v>8576</v>
      </c>
      <c r="F8577" s="6">
        <f>IF(stats[[#This Row],[Column1]],stats[[#This Row],[Total Clear]]/stats[[#This Row],[Total Runs]],NA())</f>
        <v>5.3638059701492536E-3</v>
      </c>
      <c r="G8577" s="6">
        <f>SUM(B$2:B8577) / SUM(C$2:C8577)</f>
        <v>5.3638059701492536E-3</v>
      </c>
      <c r="H8577" s="7">
        <f>IFERROR(stats[[#This Row],[Column1]]-A8576,"")</f>
        <v>1.2499999938881956E-3</v>
      </c>
      <c r="I8577" s="7">
        <f>IFERROR(_xlfn.QUARTILE.INC(H$2:H8577,1),"")</f>
        <v>9.2592592409346253E-4</v>
      </c>
      <c r="J8577" s="7">
        <f>IFERROR(_xlfn.QUARTILE.INC(H$2:H8577,3),"")</f>
        <v>1.0532407395658083E-3</v>
      </c>
      <c r="K8577" s="7">
        <f>IFERROR(stats[[#This Row],[Q3]]-stats[[#This Row],[Q1]],"")</f>
        <v>1.273148154723458E-4</v>
      </c>
      <c r="L8577" s="7">
        <f>IFERROR(AVERAGEIFS(H$2:H8577, H$2:H8577, "&lt;" &amp;stats[[#This Row],[Q3]]+(2*stats[[#This Row],[IQR]]), H$2:H8577, "&gt;" &amp; stats[[#This Row],[Q1]]-(2*stats[[#This Row],[IQR]])),"")</f>
        <v>9.8866714911316792E-4</v>
      </c>
    </row>
    <row r="8578" spans="1:12" x14ac:dyDescent="0.25">
      <c r="A8578" s="4">
        <v>44454.881238425929</v>
      </c>
      <c r="B8578">
        <v>0</v>
      </c>
      <c r="C8578">
        <v>1</v>
      </c>
      <c r="D8578" s="5">
        <f>SUM(B$2:B8578)</f>
        <v>46</v>
      </c>
      <c r="E8578" s="5">
        <f>SUM(C$2:C8578)</f>
        <v>8577</v>
      </c>
      <c r="F8578" s="6">
        <f>IF(stats[[#This Row],[Column1]],stats[[#This Row],[Total Clear]]/stats[[#This Row],[Total Runs]],NA())</f>
        <v>5.3631805992771361E-3</v>
      </c>
      <c r="G8578" s="6">
        <f>SUM(B$2:B8578) / SUM(C$2:C8578)</f>
        <v>5.3631805992771361E-3</v>
      </c>
      <c r="H8578" s="7">
        <f>IFERROR(stats[[#This Row],[Column1]]-A8577,"")</f>
        <v>9.6064815443241969E-4</v>
      </c>
      <c r="I8578" s="7">
        <f>IFERROR(_xlfn.QUARTILE.INC(H$2:H8578,1),"")</f>
        <v>9.2592592409346253E-4</v>
      </c>
      <c r="J8578" s="7">
        <f>IFERROR(_xlfn.QUARTILE.INC(H$2:H8578,3),"")</f>
        <v>1.0532407395658083E-3</v>
      </c>
      <c r="K8578" s="7">
        <f>IFERROR(stats[[#This Row],[Q3]]-stats[[#This Row],[Q1]],"")</f>
        <v>1.273148154723458E-4</v>
      </c>
      <c r="L8578" s="7">
        <f>IFERROR(AVERAGEIFS(H$2:H8578, H$2:H8578, "&lt;" &amp;stats[[#This Row],[Q3]]+(2*stats[[#This Row],[IQR]]), H$2:H8578, "&gt;" &amp; stats[[#This Row],[Q1]]-(2*stats[[#This Row],[IQR]])),"")</f>
        <v>9.8866384654425232E-4</v>
      </c>
    </row>
    <row r="8579" spans="1:12" x14ac:dyDescent="0.25">
      <c r="A8579" s="4">
        <v>44454.882222222222</v>
      </c>
      <c r="B8579">
        <v>0</v>
      </c>
      <c r="C8579">
        <v>1</v>
      </c>
      <c r="D8579" s="5">
        <f>SUM(B$2:B8579)</f>
        <v>46</v>
      </c>
      <c r="E8579" s="5">
        <f>SUM(C$2:C8579)</f>
        <v>8578</v>
      </c>
      <c r="F8579" s="6">
        <f>IF(stats[[#This Row],[Column1]],stats[[#This Row],[Total Clear]]/stats[[#This Row],[Total Runs]],NA())</f>
        <v>5.362555374213103E-3</v>
      </c>
      <c r="G8579" s="6">
        <f>SUM(B$2:B8579) / SUM(C$2:C8579)</f>
        <v>5.362555374213103E-3</v>
      </c>
      <c r="H8579" s="7">
        <f>IFERROR(stats[[#This Row],[Column1]]-A8578,"")</f>
        <v>9.8379629343980923E-4</v>
      </c>
      <c r="I8579" s="7">
        <f>IFERROR(_xlfn.QUARTILE.INC(H$2:H8579,1),"")</f>
        <v>9.2592592409346253E-4</v>
      </c>
      <c r="J8579" s="7">
        <f>IFERROR(_xlfn.QUARTILE.INC(H$2:H8579,3),"")</f>
        <v>1.0532407395658083E-3</v>
      </c>
      <c r="K8579" s="7">
        <f>IFERROR(stats[[#This Row],[Q3]]-stats[[#This Row],[Q1]],"")</f>
        <v>1.273148154723458E-4</v>
      </c>
      <c r="L8579" s="7">
        <f>IFERROR(AVERAGEIFS(H$2:H8579, H$2:H8579, "&lt;" &amp;stats[[#This Row],[Q3]]+(2*stats[[#This Row],[IQR]]), H$2:H8579, "&gt;" &amp; stats[[#This Row],[Q1]]-(2*stats[[#This Row],[IQR]])),"")</f>
        <v>9.8866327287859481E-4</v>
      </c>
    </row>
    <row r="8580" spans="1:12" x14ac:dyDescent="0.25">
      <c r="A8580" s="4">
        <v>44454.883148148147</v>
      </c>
      <c r="B8580">
        <v>0</v>
      </c>
      <c r="C8580">
        <v>1</v>
      </c>
      <c r="D8580" s="5">
        <f>SUM(B$2:B8580)</f>
        <v>46</v>
      </c>
      <c r="E8580" s="5">
        <f>SUM(C$2:C8580)</f>
        <v>8579</v>
      </c>
      <c r="F8580" s="6">
        <f>IF(stats[[#This Row],[Column1]],stats[[#This Row],[Total Clear]]/stats[[#This Row],[Total Runs]],NA())</f>
        <v>5.3619302949061663E-3</v>
      </c>
      <c r="G8580" s="6">
        <f>SUM(B$2:B8580) / SUM(C$2:C8580)</f>
        <v>5.3619302949061663E-3</v>
      </c>
      <c r="H8580" s="7">
        <f>IFERROR(stats[[#This Row],[Column1]]-A8579,"")</f>
        <v>9.2592592409346253E-4</v>
      </c>
      <c r="I8580" s="7">
        <f>IFERROR(_xlfn.QUARTILE.INC(H$2:H8580,1),"")</f>
        <v>9.2592592409346253E-4</v>
      </c>
      <c r="J8580" s="7">
        <f>IFERROR(_xlfn.QUARTILE.INC(H$2:H8580,3),"")</f>
        <v>1.0532407395658083E-3</v>
      </c>
      <c r="K8580" s="7">
        <f>IFERROR(stats[[#This Row],[Q3]]-stats[[#This Row],[Q1]],"")</f>
        <v>1.273148154723458E-4</v>
      </c>
      <c r="L8580" s="7">
        <f>IFERROR(AVERAGEIFS(H$2:H8580, H$2:H8580, "&lt;" &amp;stats[[#This Row],[Q3]]+(2*stats[[#This Row],[IQR]]), H$2:H8580, "&gt;" &amp; stats[[#This Row],[Q1]]-(2*stats[[#This Row],[IQR]])),"")</f>
        <v>9.886558798372577E-4</v>
      </c>
    </row>
    <row r="8581" spans="1:12" x14ac:dyDescent="0.25">
      <c r="A8581" s="4">
        <v>44454.884062500001</v>
      </c>
      <c r="B8581">
        <v>0</v>
      </c>
      <c r="C8581">
        <v>1</v>
      </c>
      <c r="D8581" s="5">
        <f>SUM(B$2:B8581)</f>
        <v>46</v>
      </c>
      <c r="E8581" s="5">
        <f>SUM(C$2:C8581)</f>
        <v>8580</v>
      </c>
      <c r="F8581" s="6">
        <f>IF(stats[[#This Row],[Column1]],stats[[#This Row],[Total Clear]]/stats[[#This Row],[Total Runs]],NA())</f>
        <v>5.3613053613053617E-3</v>
      </c>
      <c r="G8581" s="6">
        <f>SUM(B$2:B8581) / SUM(C$2:C8581)</f>
        <v>5.3613053613053617E-3</v>
      </c>
      <c r="H8581" s="7">
        <f>IFERROR(stats[[#This Row],[Column1]]-A8580,"")</f>
        <v>9.1435185458976775E-4</v>
      </c>
      <c r="I8581" s="7">
        <f>IFERROR(_xlfn.QUARTILE.INC(H$2:H8581,1),"")</f>
        <v>9.2592592409346253E-4</v>
      </c>
      <c r="J8581" s="7">
        <f>IFERROR(_xlfn.QUARTILE.INC(H$2:H8581,3),"")</f>
        <v>1.0532407395658083E-3</v>
      </c>
      <c r="K8581" s="7">
        <f>IFERROR(stats[[#This Row],[Q3]]-stats[[#This Row],[Q1]],"")</f>
        <v>1.273148154723458E-4</v>
      </c>
      <c r="L8581" s="7">
        <f>IFERROR(AVERAGEIFS(H$2:H8581, H$2:H8581, "&lt;" &amp;stats[[#This Row],[Q3]]+(2*stats[[#This Row],[IQR]]), H$2:H8581, "&gt;" &amp; stats[[#This Row],[Q1]]-(2*stats[[#This Row],[IQR]])),"")</f>
        <v>9.8864712479716744E-4</v>
      </c>
    </row>
    <row r="8582" spans="1:12" x14ac:dyDescent="0.25">
      <c r="A8582" s="4">
        <v>44454.885034722225</v>
      </c>
      <c r="B8582">
        <v>0</v>
      </c>
      <c r="C8582">
        <v>1</v>
      </c>
      <c r="D8582" s="5">
        <f>SUM(B$2:B8582)</f>
        <v>46</v>
      </c>
      <c r="E8582" s="5">
        <f>SUM(C$2:C8582)</f>
        <v>8581</v>
      </c>
      <c r="F8582" s="6">
        <f>IF(stats[[#This Row],[Column1]],stats[[#This Row],[Total Clear]]/stats[[#This Row],[Total Runs]],NA())</f>
        <v>5.3606805733597482E-3</v>
      </c>
      <c r="G8582" s="6">
        <f>SUM(B$2:B8582) / SUM(C$2:C8582)</f>
        <v>5.3606805733597482E-3</v>
      </c>
      <c r="H8582" s="7">
        <f>IFERROR(stats[[#This Row],[Column1]]-A8581,"")</f>
        <v>9.7222222393611446E-4</v>
      </c>
      <c r="I8582" s="7">
        <f>IFERROR(_xlfn.QUARTILE.INC(H$2:H8582,1),"")</f>
        <v>9.2592592409346253E-4</v>
      </c>
      <c r="J8582" s="7">
        <f>IFERROR(_xlfn.QUARTILE.INC(H$2:H8582,3),"")</f>
        <v>1.0532407395658083E-3</v>
      </c>
      <c r="K8582" s="7">
        <f>IFERROR(stats[[#This Row],[Q3]]-stats[[#This Row],[Q1]],"")</f>
        <v>1.273148154723458E-4</v>
      </c>
      <c r="L8582" s="7">
        <f>IFERROR(AVERAGEIFS(H$2:H8582, H$2:H8582, "&lt;" &amp;stats[[#This Row],[Q3]]+(2*stats[[#This Row],[IQR]]), H$2:H8582, "&gt;" &amp; stats[[#This Row],[Q1]]-(2*stats[[#This Row],[IQR]])),"")</f>
        <v>9.8864518972402167E-4</v>
      </c>
    </row>
    <row r="8583" spans="1:12" x14ac:dyDescent="0.25">
      <c r="A8583" s="4">
        <v>44454.886030092595</v>
      </c>
      <c r="B8583">
        <v>0</v>
      </c>
      <c r="C8583">
        <v>1</v>
      </c>
      <c r="D8583" s="5">
        <f>SUM(B$2:B8583)</f>
        <v>46</v>
      </c>
      <c r="E8583" s="5">
        <f>SUM(C$2:C8583)</f>
        <v>8582</v>
      </c>
      <c r="F8583" s="6">
        <f>IF(stats[[#This Row],[Column1]],stats[[#This Row],[Total Clear]]/stats[[#This Row],[Total Runs]],NA())</f>
        <v>5.3600559310184107E-3</v>
      </c>
      <c r="G8583" s="6">
        <f>SUM(B$2:B8583) / SUM(C$2:C8583)</f>
        <v>5.3600559310184107E-3</v>
      </c>
      <c r="H8583" s="7">
        <f>IFERROR(stats[[#This Row],[Column1]]-A8582,"")</f>
        <v>9.9537037021946162E-4</v>
      </c>
      <c r="I8583" s="7">
        <f>IFERROR(_xlfn.QUARTILE.INC(H$2:H8583,1),"")</f>
        <v>9.2592592409346253E-4</v>
      </c>
      <c r="J8583" s="7">
        <f>IFERROR(_xlfn.QUARTILE.INC(H$2:H8583,3),"")</f>
        <v>1.0532407395658083E-3</v>
      </c>
      <c r="K8583" s="7">
        <f>IFERROR(stats[[#This Row],[Q3]]-stats[[#This Row],[Q1]],"")</f>
        <v>1.273148154723458E-4</v>
      </c>
      <c r="L8583" s="7">
        <f>IFERROR(AVERAGEIFS(H$2:H8583, H$2:H8583, "&lt;" &amp;stats[[#This Row],[Q3]]+(2*stats[[#This Row],[IQR]]), H$2:H8583, "&gt;" &amp; stats[[#This Row],[Q1]]-(2*stats[[#This Row],[IQR]])),"")</f>
        <v>9.8864598194695671E-4</v>
      </c>
    </row>
    <row r="8584" spans="1:12" x14ac:dyDescent="0.25">
      <c r="A8584" s="4">
        <v>44454.887025462966</v>
      </c>
      <c r="B8584">
        <v>0</v>
      </c>
      <c r="C8584">
        <v>1</v>
      </c>
      <c r="D8584" s="5">
        <f>SUM(B$2:B8584)</f>
        <v>46</v>
      </c>
      <c r="E8584" s="5">
        <f>SUM(C$2:C8584)</f>
        <v>8583</v>
      </c>
      <c r="F8584" s="6">
        <f>IF(stats[[#This Row],[Column1]],stats[[#This Row],[Total Clear]]/stats[[#This Row],[Total Runs]],NA())</f>
        <v>5.3594314342304558E-3</v>
      </c>
      <c r="G8584" s="6">
        <f>SUM(B$2:B8584) / SUM(C$2:C8584)</f>
        <v>5.3594314342304558E-3</v>
      </c>
      <c r="H8584" s="7">
        <f>IFERROR(stats[[#This Row],[Column1]]-A8583,"")</f>
        <v>9.9537037021946162E-4</v>
      </c>
      <c r="I8584" s="7">
        <f>IFERROR(_xlfn.QUARTILE.INC(H$2:H8584,1),"")</f>
        <v>9.2592592409346253E-4</v>
      </c>
      <c r="J8584" s="7">
        <f>IFERROR(_xlfn.QUARTILE.INC(H$2:H8584,3),"")</f>
        <v>1.0532407395658083E-3</v>
      </c>
      <c r="K8584" s="7">
        <f>IFERROR(stats[[#This Row],[Q3]]-stats[[#This Row],[Q1]],"")</f>
        <v>1.273148154723458E-4</v>
      </c>
      <c r="L8584" s="7">
        <f>IFERROR(AVERAGEIFS(H$2:H8584, H$2:H8584, "&lt;" &amp;stats[[#This Row],[Q3]]+(2*stats[[#This Row],[IQR]]), H$2:H8584, "&gt;" &amp; stats[[#This Row],[Q1]]-(2*stats[[#This Row],[IQR]])),"")</f>
        <v>9.8864677398326673E-4</v>
      </c>
    </row>
    <row r="8585" spans="1:12" x14ac:dyDescent="0.25">
      <c r="A8585" s="4">
        <v>44454.888043981482</v>
      </c>
      <c r="B8585">
        <v>0</v>
      </c>
      <c r="C8585">
        <v>1</v>
      </c>
      <c r="D8585" s="5">
        <f>SUM(B$2:B8585)</f>
        <v>46</v>
      </c>
      <c r="E8585" s="5">
        <f>SUM(C$2:C8585)</f>
        <v>8584</v>
      </c>
      <c r="F8585" s="6">
        <f>IF(stats[[#This Row],[Column1]],stats[[#This Row],[Total Clear]]/stats[[#This Row],[Total Runs]],NA())</f>
        <v>5.3588070829450139E-3</v>
      </c>
      <c r="G8585" s="6">
        <f>SUM(B$2:B8585) / SUM(C$2:C8585)</f>
        <v>5.3588070829450139E-3</v>
      </c>
      <c r="H8585" s="7">
        <f>IFERROR(stats[[#This Row],[Column1]]-A8584,"")</f>
        <v>1.0185185165028088E-3</v>
      </c>
      <c r="I8585" s="7">
        <f>IFERROR(_xlfn.QUARTILE.INC(H$2:H8585,1),"")</f>
        <v>9.2592592409346253E-4</v>
      </c>
      <c r="J8585" s="7">
        <f>IFERROR(_xlfn.QUARTILE.INC(H$2:H8585,3),"")</f>
        <v>1.0532407395658083E-3</v>
      </c>
      <c r="K8585" s="7">
        <f>IFERROR(stats[[#This Row],[Q3]]-stats[[#This Row],[Q1]],"")</f>
        <v>1.273148154723458E-4</v>
      </c>
      <c r="L8585" s="7">
        <f>IFERROR(AVERAGEIFS(H$2:H8585, H$2:H8585, "&lt;" &amp;stats[[#This Row],[Q3]]+(2*stats[[#This Row],[IQR]]), H$2:H8585, "&gt;" &amp; stats[[#This Row],[Q1]]-(2*stats[[#This Row],[IQR]])),"")</f>
        <v>9.8865029203090769E-4</v>
      </c>
    </row>
    <row r="8586" spans="1:12" x14ac:dyDescent="0.25">
      <c r="A8586" s="4">
        <v>44454.889131944445</v>
      </c>
      <c r="B8586">
        <v>0</v>
      </c>
      <c r="C8586">
        <v>1</v>
      </c>
      <c r="D8586" s="5">
        <f>SUM(B$2:B8586)</f>
        <v>46</v>
      </c>
      <c r="E8586" s="5">
        <f>SUM(C$2:C8586)</f>
        <v>8585</v>
      </c>
      <c r="F8586" s="6">
        <f>IF(stats[[#This Row],[Column1]],stats[[#This Row],[Total Clear]]/stats[[#This Row],[Total Runs]],NA())</f>
        <v>5.3581828771112408E-3</v>
      </c>
      <c r="G8586" s="6">
        <f>SUM(B$2:B8586) / SUM(C$2:C8586)</f>
        <v>5.3581828771112408E-3</v>
      </c>
      <c r="H8586" s="7">
        <f>IFERROR(stats[[#This Row],[Column1]]-A8585,"")</f>
        <v>1.0879629626288079E-3</v>
      </c>
      <c r="I8586" s="7">
        <f>IFERROR(_xlfn.QUARTILE.INC(H$2:H8586,1),"")</f>
        <v>9.2592592409346253E-4</v>
      </c>
      <c r="J8586" s="7">
        <f>IFERROR(_xlfn.QUARTILE.INC(H$2:H8586,3),"")</f>
        <v>1.0532407395658083E-3</v>
      </c>
      <c r="K8586" s="7">
        <f>IFERROR(stats[[#This Row],[Q3]]-stats[[#This Row],[Q1]],"")</f>
        <v>1.273148154723458E-4</v>
      </c>
      <c r="L8586" s="7">
        <f>IFERROR(AVERAGEIFS(H$2:H8586, H$2:H8586, "&lt;" &amp;stats[[#This Row],[Q3]]+(2*stats[[#This Row],[IQR]]), H$2:H8586, "&gt;" &amp; stats[[#This Row],[Q1]]-(2*stats[[#This Row],[IQR]])),"")</f>
        <v>9.8866198688142559E-4</v>
      </c>
    </row>
    <row r="8587" spans="1:12" x14ac:dyDescent="0.25">
      <c r="A8587" s="4">
        <v>44454.890115740738</v>
      </c>
      <c r="B8587">
        <v>0</v>
      </c>
      <c r="C8587">
        <v>1</v>
      </c>
      <c r="D8587" s="5">
        <f>SUM(B$2:B8587)</f>
        <v>46</v>
      </c>
      <c r="E8587" s="5">
        <f>SUM(C$2:C8587)</f>
        <v>8586</v>
      </c>
      <c r="F8587" s="6">
        <f>IF(stats[[#This Row],[Column1]],stats[[#This Row],[Total Clear]]/stats[[#This Row],[Total Runs]],NA())</f>
        <v>5.3575588166783136E-3</v>
      </c>
      <c r="G8587" s="6">
        <f>SUM(B$2:B8587) / SUM(C$2:C8587)</f>
        <v>5.3575588166783136E-3</v>
      </c>
      <c r="H8587" s="7">
        <f>IFERROR(stats[[#This Row],[Column1]]-A8586,"")</f>
        <v>9.8379629343980923E-4</v>
      </c>
      <c r="I8587" s="7">
        <f>IFERROR(_xlfn.QUARTILE.INC(H$2:H8587,1),"")</f>
        <v>9.2592592409346253E-4</v>
      </c>
      <c r="J8587" s="7">
        <f>IFERROR(_xlfn.QUARTILE.INC(H$2:H8587,3),"")</f>
        <v>1.0532407395658083E-3</v>
      </c>
      <c r="K8587" s="7">
        <f>IFERROR(stats[[#This Row],[Q3]]-stats[[#This Row],[Q1]],"")</f>
        <v>1.273148154723458E-4</v>
      </c>
      <c r="L8587" s="7">
        <f>IFERROR(AVERAGEIFS(H$2:H8587, H$2:H8587, "&lt;" &amp;stats[[#This Row],[Q3]]+(2*stats[[#This Row],[IQR]]), H$2:H8587, "&gt;" &amp; stats[[#This Row],[Q1]]-(2*stats[[#This Row],[IQR]])),"")</f>
        <v>9.8866141397509774E-4</v>
      </c>
    </row>
    <row r="8588" spans="1:12" x14ac:dyDescent="0.25">
      <c r="A8588" s="4">
        <v>44454.891087962962</v>
      </c>
      <c r="B8588">
        <v>0</v>
      </c>
      <c r="C8588">
        <v>1</v>
      </c>
      <c r="D8588" s="5">
        <f>SUM(B$2:B8588)</f>
        <v>46</v>
      </c>
      <c r="E8588" s="5">
        <f>SUM(C$2:C8588)</f>
        <v>8587</v>
      </c>
      <c r="F8588" s="6">
        <f>IF(stats[[#This Row],[Column1]],stats[[#This Row],[Total Clear]]/stats[[#This Row],[Total Runs]],NA())</f>
        <v>5.3569349015954353E-3</v>
      </c>
      <c r="G8588" s="6">
        <f>SUM(B$2:B8588) / SUM(C$2:C8588)</f>
        <v>5.3569349015954353E-3</v>
      </c>
      <c r="H8588" s="7">
        <f>IFERROR(stats[[#This Row],[Column1]]-A8587,"")</f>
        <v>9.7222222393611446E-4</v>
      </c>
      <c r="I8588" s="7">
        <f>IFERROR(_xlfn.QUARTILE.INC(H$2:H8588,1),"")</f>
        <v>9.2592592409346253E-4</v>
      </c>
      <c r="J8588" s="7">
        <f>IFERROR(_xlfn.QUARTILE.INC(H$2:H8588,3),"")</f>
        <v>1.0532407395658083E-3</v>
      </c>
      <c r="K8588" s="7">
        <f>IFERROR(stats[[#This Row],[Q3]]-stats[[#This Row],[Q1]],"")</f>
        <v>1.273148154723458E-4</v>
      </c>
      <c r="L8588" s="7">
        <f>IFERROR(AVERAGEIFS(H$2:H8588, H$2:H8588, "&lt;" &amp;stats[[#This Row],[Q3]]+(2*stats[[#This Row],[IQR]]), H$2:H8588, "&gt;" &amp; stats[[#This Row],[Q1]]-(2*stats[[#This Row],[IQR]])),"")</f>
        <v>9.886594785865838E-4</v>
      </c>
    </row>
    <row r="8589" spans="1:12" x14ac:dyDescent="0.25">
      <c r="A8589" s="4">
        <v>44454.892118055555</v>
      </c>
      <c r="B8589">
        <v>0</v>
      </c>
      <c r="C8589">
        <v>1</v>
      </c>
      <c r="D8589" s="5">
        <f>SUM(B$2:B8589)</f>
        <v>46</v>
      </c>
      <c r="E8589" s="5">
        <f>SUM(C$2:C8589)</f>
        <v>8588</v>
      </c>
      <c r="F8589" s="6">
        <f>IF(stats[[#This Row],[Column1]],stats[[#This Row],[Total Clear]]/stats[[#This Row],[Total Runs]],NA())</f>
        <v>5.3563111318118304E-3</v>
      </c>
      <c r="G8589" s="6">
        <f>SUM(B$2:B8589) / SUM(C$2:C8589)</f>
        <v>5.3563111318118304E-3</v>
      </c>
      <c r="H8589" s="7">
        <f>IFERROR(stats[[#This Row],[Column1]]-A8588,"")</f>
        <v>1.0300925932824612E-3</v>
      </c>
      <c r="I8589" s="7">
        <f>IFERROR(_xlfn.QUARTILE.INC(H$2:H8589,1),"")</f>
        <v>9.2592592409346253E-4</v>
      </c>
      <c r="J8589" s="7">
        <f>IFERROR(_xlfn.QUARTILE.INC(H$2:H8589,3),"")</f>
        <v>1.0532407395658083E-3</v>
      </c>
      <c r="K8589" s="7">
        <f>IFERROR(stats[[#This Row],[Q3]]-stats[[#This Row],[Q1]],"")</f>
        <v>1.273148154723458E-4</v>
      </c>
      <c r="L8589" s="7">
        <f>IFERROR(AVERAGEIFS(H$2:H8589, H$2:H8589, "&lt;" &amp;stats[[#This Row],[Q3]]+(2*stats[[#This Row],[IQR]]), H$2:H8589, "&gt;" &amp; stats[[#This Row],[Q1]]-(2*stats[[#This Row],[IQR]])),"")</f>
        <v>9.8866435593969676E-4</v>
      </c>
    </row>
    <row r="8590" spans="1:12" x14ac:dyDescent="0.25">
      <c r="A8590" s="4">
        <v>44454.893113425926</v>
      </c>
      <c r="B8590">
        <v>0</v>
      </c>
      <c r="C8590">
        <v>1</v>
      </c>
      <c r="D8590" s="5">
        <f>SUM(B$2:B8590)</f>
        <v>46</v>
      </c>
      <c r="E8590" s="5">
        <f>SUM(C$2:C8590)</f>
        <v>8589</v>
      </c>
      <c r="F8590" s="6">
        <f>IF(stats[[#This Row],[Column1]],stats[[#This Row],[Total Clear]]/stats[[#This Row],[Total Runs]],NA())</f>
        <v>5.3556875072767497E-3</v>
      </c>
      <c r="G8590" s="6">
        <f>SUM(B$2:B8590) / SUM(C$2:C8590)</f>
        <v>5.3556875072767497E-3</v>
      </c>
      <c r="H8590" s="7">
        <f>IFERROR(stats[[#This Row],[Column1]]-A8589,"")</f>
        <v>9.9537037021946162E-4</v>
      </c>
      <c r="I8590" s="7">
        <f>IFERROR(_xlfn.QUARTILE.INC(H$2:H8590,1),"")</f>
        <v>9.2592592409346253E-4</v>
      </c>
      <c r="J8590" s="7">
        <f>IFERROR(_xlfn.QUARTILE.INC(H$2:H8590,3),"")</f>
        <v>1.0532407395658083E-3</v>
      </c>
      <c r="K8590" s="7">
        <f>IFERROR(stats[[#This Row],[Q3]]-stats[[#This Row],[Q1]],"")</f>
        <v>1.273148154723458E-4</v>
      </c>
      <c r="L8590" s="7">
        <f>IFERROR(AVERAGEIFS(H$2:H8590, H$2:H8590, "&lt;" &amp;stats[[#This Row],[Q3]]+(2*stats[[#This Row],[IQR]]), H$2:H8590, "&gt;" &amp; stats[[#This Row],[Q1]]-(2*stats[[#This Row],[IQR]])),"")</f>
        <v>9.8866514525399536E-4</v>
      </c>
    </row>
    <row r="8591" spans="1:12" x14ac:dyDescent="0.25">
      <c r="A8591" s="4">
        <v>44454.894178240742</v>
      </c>
      <c r="B8591">
        <v>0</v>
      </c>
      <c r="C8591">
        <v>1</v>
      </c>
      <c r="D8591" s="5">
        <f>SUM(B$2:B8591)</f>
        <v>46</v>
      </c>
      <c r="E8591" s="5">
        <f>SUM(C$2:C8591)</f>
        <v>8590</v>
      </c>
      <c r="F8591" s="6">
        <f>IF(stats[[#This Row],[Column1]],stats[[#This Row],[Total Clear]]/stats[[#This Row],[Total Runs]],NA())</f>
        <v>5.3550640279394646E-3</v>
      </c>
      <c r="G8591" s="6">
        <f>SUM(B$2:B8591) / SUM(C$2:C8591)</f>
        <v>5.3550640279394646E-3</v>
      </c>
      <c r="H8591" s="7">
        <f>IFERROR(stats[[#This Row],[Column1]]-A8590,"")</f>
        <v>1.0648148163454607E-3</v>
      </c>
      <c r="I8591" s="7">
        <f>IFERROR(_xlfn.QUARTILE.INC(H$2:H8591,1),"")</f>
        <v>9.2592592409346253E-4</v>
      </c>
      <c r="J8591" s="7">
        <f>IFERROR(_xlfn.QUARTILE.INC(H$2:H8591,3),"")</f>
        <v>1.0532407395658083E-3</v>
      </c>
      <c r="K8591" s="7">
        <f>IFERROR(stats[[#This Row],[Q3]]-stats[[#This Row],[Q1]],"")</f>
        <v>1.273148154723458E-4</v>
      </c>
      <c r="L8591" s="7">
        <f>IFERROR(AVERAGEIFS(H$2:H8591, H$2:H8591, "&lt;" &amp;stats[[#This Row],[Q3]]+(2*stats[[#This Row],[IQR]]), H$2:H8591, "&gt;" &amp; stats[[#This Row],[Q1]]-(2*stats[[#This Row],[IQR]])),"")</f>
        <v>9.8867410720186993E-4</v>
      </c>
    </row>
    <row r="8592" spans="1:12" x14ac:dyDescent="0.25">
      <c r="A8592" s="4">
        <v>44454.895162037035</v>
      </c>
      <c r="B8592">
        <v>0</v>
      </c>
      <c r="C8592">
        <v>1</v>
      </c>
      <c r="D8592" s="5">
        <f>SUM(B$2:B8592)</f>
        <v>46</v>
      </c>
      <c r="E8592" s="5">
        <f>SUM(C$2:C8592)</f>
        <v>8591</v>
      </c>
      <c r="F8592" s="6">
        <f>IF(stats[[#This Row],[Column1]],stats[[#This Row],[Total Clear]]/stats[[#This Row],[Total Runs]],NA())</f>
        <v>5.3544406937492727E-3</v>
      </c>
      <c r="G8592" s="6">
        <f>SUM(B$2:B8592) / SUM(C$2:C8592)</f>
        <v>5.3544406937492727E-3</v>
      </c>
      <c r="H8592" s="7">
        <f>IFERROR(stats[[#This Row],[Column1]]-A8591,"")</f>
        <v>9.8379629343980923E-4</v>
      </c>
      <c r="I8592" s="7">
        <f>IFERROR(_xlfn.QUARTILE.INC(H$2:H8592,1),"")</f>
        <v>9.2592592409346253E-4</v>
      </c>
      <c r="J8592" s="7">
        <f>IFERROR(_xlfn.QUARTILE.INC(H$2:H8592,3),"")</f>
        <v>1.0532407395658083E-3</v>
      </c>
      <c r="K8592" s="7">
        <f>IFERROR(stats[[#This Row],[Q3]]-stats[[#This Row],[Q1]],"")</f>
        <v>1.273148154723458E-4</v>
      </c>
      <c r="L8592" s="7">
        <f>IFERROR(AVERAGEIFS(H$2:H8592, H$2:H8592, "&lt;" &amp;stats[[#This Row],[Q3]]+(2*stats[[#This Row],[IQR]]), H$2:H8592, "&gt;" &amp; stats[[#This Row],[Q1]]-(2*stats[[#This Row],[IQR]])),"")</f>
        <v>9.8867353320636971E-4</v>
      </c>
    </row>
    <row r="8593" spans="1:12" x14ac:dyDescent="0.25">
      <c r="A8593" s="4">
        <v>44454.896157407406</v>
      </c>
      <c r="B8593">
        <v>0</v>
      </c>
      <c r="C8593">
        <v>1</v>
      </c>
      <c r="D8593" s="5">
        <f>SUM(B$2:B8593)</f>
        <v>46</v>
      </c>
      <c r="E8593" s="5">
        <f>SUM(C$2:C8593)</f>
        <v>8592</v>
      </c>
      <c r="F8593" s="6">
        <f>IF(stats[[#This Row],[Column1]],stats[[#This Row],[Total Clear]]/stats[[#This Row],[Total Runs]],NA())</f>
        <v>5.3538175046554939E-3</v>
      </c>
      <c r="G8593" s="6">
        <f>SUM(B$2:B8593) / SUM(C$2:C8593)</f>
        <v>5.3538175046554939E-3</v>
      </c>
      <c r="H8593" s="7">
        <f>IFERROR(stats[[#This Row],[Column1]]-A8592,"")</f>
        <v>9.9537037021946162E-4</v>
      </c>
      <c r="I8593" s="7">
        <f>IFERROR(_xlfn.QUARTILE.INC(H$2:H8593,1),"")</f>
        <v>9.2592592409346253E-4</v>
      </c>
      <c r="J8593" s="7">
        <f>IFERROR(_xlfn.QUARTILE.INC(H$2:H8593,3),"")</f>
        <v>1.0532407395658083E-3</v>
      </c>
      <c r="K8593" s="7">
        <f>IFERROR(stats[[#This Row],[Q3]]-stats[[#This Row],[Q1]],"")</f>
        <v>1.273148154723458E-4</v>
      </c>
      <c r="L8593" s="7">
        <f>IFERROR(AVERAGEIFS(H$2:H8593, H$2:H8593, "&lt;" &amp;stats[[#This Row],[Q3]]+(2*stats[[#This Row],[IQR]]), H$2:H8593, "&gt;" &amp; stats[[#This Row],[Q1]]-(2*stats[[#This Row],[IQR]])),"")</f>
        <v>9.8867432116224842E-4</v>
      </c>
    </row>
    <row r="8594" spans="1:12" x14ac:dyDescent="0.25">
      <c r="A8594" s="4">
        <v>44454.897118055553</v>
      </c>
      <c r="B8594">
        <v>0</v>
      </c>
      <c r="C8594">
        <v>1</v>
      </c>
      <c r="D8594" s="5">
        <f>SUM(B$2:B8594)</f>
        <v>46</v>
      </c>
      <c r="E8594" s="5">
        <f>SUM(C$2:C8594)</f>
        <v>8593</v>
      </c>
      <c r="F8594" s="6">
        <f>IF(stats[[#This Row],[Column1]],stats[[#This Row],[Total Clear]]/stats[[#This Row],[Total Runs]],NA())</f>
        <v>5.3531944606074709E-3</v>
      </c>
      <c r="G8594" s="6">
        <f>SUM(B$2:B8594) / SUM(C$2:C8594)</f>
        <v>5.3531944606074709E-3</v>
      </c>
      <c r="H8594" s="7">
        <f>IFERROR(stats[[#This Row],[Column1]]-A8593,"")</f>
        <v>9.6064814715646207E-4</v>
      </c>
      <c r="I8594" s="7">
        <f>IFERROR(_xlfn.QUARTILE.INC(H$2:H8594,1),"")</f>
        <v>9.2592592409346253E-4</v>
      </c>
      <c r="J8594" s="7">
        <f>IFERROR(_xlfn.QUARTILE.INC(H$2:H8594,3),"")</f>
        <v>1.0532407395658083E-3</v>
      </c>
      <c r="K8594" s="7">
        <f>IFERROR(stats[[#This Row],[Q3]]-stats[[#This Row],[Q1]],"")</f>
        <v>1.273148154723458E-4</v>
      </c>
      <c r="L8594" s="7">
        <f>IFERROR(AVERAGEIFS(H$2:H8594, H$2:H8594, "&lt;" &amp;stats[[#This Row],[Q3]]+(2*stats[[#This Row],[IQR]]), H$2:H8594, "&gt;" &amp; stats[[#This Row],[Q1]]-(2*stats[[#This Row],[IQR]])),"")</f>
        <v>9.8867102396530651E-4</v>
      </c>
    </row>
    <row r="8595" spans="1:12" x14ac:dyDescent="0.25">
      <c r="A8595" s="4">
        <v>44454.898159722223</v>
      </c>
      <c r="B8595">
        <v>0</v>
      </c>
      <c r="C8595">
        <v>1</v>
      </c>
      <c r="D8595" s="5">
        <f>SUM(B$2:B8595)</f>
        <v>46</v>
      </c>
      <c r="E8595" s="5">
        <f>SUM(C$2:C8595)</f>
        <v>8594</v>
      </c>
      <c r="F8595" s="6">
        <f>IF(stats[[#This Row],[Column1]],stats[[#This Row],[Total Clear]]/stats[[#This Row],[Total Runs]],NA())</f>
        <v>5.3525715615545732E-3</v>
      </c>
      <c r="G8595" s="6">
        <f>SUM(B$2:B8595) / SUM(C$2:C8595)</f>
        <v>5.3525715615545732E-3</v>
      </c>
      <c r="H8595" s="7">
        <f>IFERROR(stats[[#This Row],[Column1]]-A8594,"")</f>
        <v>1.0416666700621136E-3</v>
      </c>
      <c r="I8595" s="7">
        <f>IFERROR(_xlfn.QUARTILE.INC(H$2:H8595,1),"")</f>
        <v>9.2592592409346253E-4</v>
      </c>
      <c r="J8595" s="7">
        <f>IFERROR(_xlfn.QUARTILE.INC(H$2:H8595,3),"")</f>
        <v>1.0532407395658083E-3</v>
      </c>
      <c r="K8595" s="7">
        <f>IFERROR(stats[[#This Row],[Q3]]-stats[[#This Row],[Q1]],"")</f>
        <v>1.273148154723458E-4</v>
      </c>
      <c r="L8595" s="7">
        <f>IFERROR(AVERAGEIFS(H$2:H8595, H$2:H8595, "&lt;" &amp;stats[[#This Row],[Q3]]+(2*stats[[#This Row],[IQR]]), H$2:H8595, "&gt;" &amp; stats[[#This Row],[Q1]]-(2*stats[[#This Row],[IQR]])),"")</f>
        <v>9.8867725801378274E-4</v>
      </c>
    </row>
    <row r="8596" spans="1:12" x14ac:dyDescent="0.25">
      <c r="A8596" s="4">
        <v>44454.899155092593</v>
      </c>
      <c r="B8596">
        <v>0</v>
      </c>
      <c r="C8596">
        <v>1</v>
      </c>
      <c r="D8596" s="5">
        <f>SUM(B$2:B8596)</f>
        <v>46</v>
      </c>
      <c r="E8596" s="5">
        <f>SUM(C$2:C8596)</f>
        <v>8595</v>
      </c>
      <c r="F8596" s="6">
        <f>IF(stats[[#This Row],[Column1]],stats[[#This Row],[Total Clear]]/stats[[#This Row],[Total Runs]],NA())</f>
        <v>5.3519488074461894E-3</v>
      </c>
      <c r="G8596" s="6">
        <f>SUM(B$2:B8596) / SUM(C$2:C8596)</f>
        <v>5.3519488074461894E-3</v>
      </c>
      <c r="H8596" s="7">
        <f>IFERROR(stats[[#This Row],[Column1]]-A8595,"")</f>
        <v>9.9537037021946162E-4</v>
      </c>
      <c r="I8596" s="7">
        <f>IFERROR(_xlfn.QUARTILE.INC(H$2:H8596,1),"")</f>
        <v>9.2592592409346253E-4</v>
      </c>
      <c r="J8596" s="7">
        <f>IFERROR(_xlfn.QUARTILE.INC(H$2:H8596,3),"")</f>
        <v>1.0532407395658083E-3</v>
      </c>
      <c r="K8596" s="7">
        <f>IFERROR(stats[[#This Row],[Q3]]-stats[[#This Row],[Q1]],"")</f>
        <v>1.273148154723458E-4</v>
      </c>
      <c r="L8596" s="7">
        <f>IFERROR(AVERAGEIFS(H$2:H8596, H$2:H8596, "&lt;" &amp;stats[[#This Row],[Q3]]+(2*stats[[#This Row],[IQR]]), H$2:H8596, "&gt;" &amp; stats[[#This Row],[Q1]]-(2*stats[[#This Row],[IQR]])),"")</f>
        <v>9.8867804525351534E-4</v>
      </c>
    </row>
    <row r="8597" spans="1:12" x14ac:dyDescent="0.25">
      <c r="A8597" s="4">
        <v>44454.900081018517</v>
      </c>
      <c r="B8597">
        <v>0</v>
      </c>
      <c r="C8597">
        <v>1</v>
      </c>
      <c r="D8597" s="5">
        <f>SUM(B$2:B8597)</f>
        <v>46</v>
      </c>
      <c r="E8597" s="5">
        <f>SUM(C$2:C8597)</f>
        <v>8596</v>
      </c>
      <c r="F8597" s="6">
        <f>IF(stats[[#This Row],[Column1]],stats[[#This Row],[Total Clear]]/stats[[#This Row],[Total Runs]],NA())</f>
        <v>5.3513261982317357E-3</v>
      </c>
      <c r="G8597" s="6">
        <f>SUM(B$2:B8597) / SUM(C$2:C8597)</f>
        <v>5.3513261982317357E-3</v>
      </c>
      <c r="H8597" s="7">
        <f>IFERROR(stats[[#This Row],[Column1]]-A8596,"")</f>
        <v>9.2592592409346253E-4</v>
      </c>
      <c r="I8597" s="7">
        <f>IFERROR(_xlfn.QUARTILE.INC(H$2:H8597,1),"")</f>
        <v>9.2592592409346253E-4</v>
      </c>
      <c r="J8597" s="7">
        <f>IFERROR(_xlfn.QUARTILE.INC(H$2:H8597,3),"")</f>
        <v>1.0532407395658083E-3</v>
      </c>
      <c r="K8597" s="7">
        <f>IFERROR(stats[[#This Row],[Q3]]-stats[[#This Row],[Q1]],"")</f>
        <v>1.273148154723458E-4</v>
      </c>
      <c r="L8597" s="7">
        <f>IFERROR(AVERAGEIFS(H$2:H8597, H$2:H8597, "&lt;" &amp;stats[[#This Row],[Q3]]+(2*stats[[#This Row],[IQR]]), H$2:H8597, "&gt;" &amp; stats[[#This Row],[Q1]]-(2*stats[[#This Row],[IQR]])),"")</f>
        <v>9.8867066525573102E-4</v>
      </c>
    </row>
    <row r="8598" spans="1:12" x14ac:dyDescent="0.25">
      <c r="A8598" s="4">
        <v>44454.901099537034</v>
      </c>
      <c r="B8598">
        <v>0</v>
      </c>
      <c r="C8598">
        <v>1</v>
      </c>
      <c r="D8598" s="5">
        <f>SUM(B$2:B8598)</f>
        <v>46</v>
      </c>
      <c r="E8598" s="5">
        <f>SUM(C$2:C8598)</f>
        <v>8597</v>
      </c>
      <c r="F8598" s="6">
        <f>IF(stats[[#This Row],[Column1]],stats[[#This Row],[Total Clear]]/stats[[#This Row],[Total Runs]],NA())</f>
        <v>5.3507037338606494E-3</v>
      </c>
      <c r="G8598" s="6">
        <f>SUM(B$2:B8598) / SUM(C$2:C8598)</f>
        <v>5.3507037338606494E-3</v>
      </c>
      <c r="H8598" s="7">
        <f>IFERROR(stats[[#This Row],[Column1]]-A8597,"")</f>
        <v>1.0185185165028088E-3</v>
      </c>
      <c r="I8598" s="7">
        <f>IFERROR(_xlfn.QUARTILE.INC(H$2:H8598,1),"")</f>
        <v>9.2592592409346253E-4</v>
      </c>
      <c r="J8598" s="7">
        <f>IFERROR(_xlfn.QUARTILE.INC(H$2:H8598,3),"")</f>
        <v>1.0532407395658083E-3</v>
      </c>
      <c r="K8598" s="7">
        <f>IFERROR(stats[[#This Row],[Q3]]-stats[[#This Row],[Q1]],"")</f>
        <v>1.273148154723458E-4</v>
      </c>
      <c r="L8598" s="7">
        <f>IFERROR(AVERAGEIFS(H$2:H8598, H$2:H8598, "&lt;" &amp;stats[[#This Row],[Q3]]+(2*stats[[#This Row],[IQR]]), H$2:H8598, "&gt;" &amp; stats[[#This Row],[Q1]]-(2*stats[[#This Row],[IQR]])),"")</f>
        <v>9.8867417511594338E-4</v>
      </c>
    </row>
    <row r="8599" spans="1:12" x14ac:dyDescent="0.25">
      <c r="A8599" s="4">
        <v>44454.902083333334</v>
      </c>
      <c r="B8599">
        <v>0</v>
      </c>
      <c r="C8599">
        <v>1</v>
      </c>
      <c r="D8599" s="5">
        <f>SUM(B$2:B8599)</f>
        <v>46</v>
      </c>
      <c r="E8599" s="5">
        <f>SUM(C$2:C8599)</f>
        <v>8598</v>
      </c>
      <c r="F8599" s="6">
        <f>IF(stats[[#This Row],[Column1]],stats[[#This Row],[Total Clear]]/stats[[#This Row],[Total Runs]],NA())</f>
        <v>5.350081414282391E-3</v>
      </c>
      <c r="G8599" s="6">
        <f>SUM(B$2:B8599) / SUM(C$2:C8599)</f>
        <v>5.350081414282391E-3</v>
      </c>
      <c r="H8599" s="7">
        <f>IFERROR(stats[[#This Row],[Column1]]-A8598,"")</f>
        <v>9.8379630071576685E-4</v>
      </c>
      <c r="I8599" s="7">
        <f>IFERROR(_xlfn.QUARTILE.INC(H$2:H8599,1),"")</f>
        <v>9.2592592409346253E-4</v>
      </c>
      <c r="J8599" s="7">
        <f>IFERROR(_xlfn.QUARTILE.INC(H$2:H8599,3),"")</f>
        <v>1.0532407395658083E-3</v>
      </c>
      <c r="K8599" s="7">
        <f>IFERROR(stats[[#This Row],[Q3]]-stats[[#This Row],[Q1]],"")</f>
        <v>1.273148154723458E-4</v>
      </c>
      <c r="L8599" s="7">
        <f>IFERROR(AVERAGEIFS(H$2:H8599, H$2:H8599, "&lt;" &amp;stats[[#This Row],[Q3]]+(2*stats[[#This Row],[IQR]]), H$2:H8599, "&gt;" &amp; stats[[#This Row],[Q1]]-(2*stats[[#This Row],[IQR]])),"")</f>
        <v>9.8867360158573763E-4</v>
      </c>
    </row>
    <row r="8600" spans="1:12" x14ac:dyDescent="0.25">
      <c r="A8600" s="4">
        <v>44454.903124999997</v>
      </c>
      <c r="B8600">
        <v>0</v>
      </c>
      <c r="C8600">
        <v>1</v>
      </c>
      <c r="D8600" s="5">
        <f>SUM(B$2:B8600)</f>
        <v>46</v>
      </c>
      <c r="E8600" s="5">
        <f>SUM(C$2:C8600)</f>
        <v>8599</v>
      </c>
      <c r="F8600" s="6">
        <f>IF(stats[[#This Row],[Column1]],stats[[#This Row],[Total Clear]]/stats[[#This Row],[Total Runs]],NA())</f>
        <v>5.349459239446447E-3</v>
      </c>
      <c r="G8600" s="6">
        <f>SUM(B$2:B8600) / SUM(C$2:C8600)</f>
        <v>5.349459239446447E-3</v>
      </c>
      <c r="H8600" s="7">
        <f>IFERROR(stats[[#This Row],[Column1]]-A8599,"")</f>
        <v>1.0416666627861559E-3</v>
      </c>
      <c r="I8600" s="7">
        <f>IFERROR(_xlfn.QUARTILE.INC(H$2:H8600,1),"")</f>
        <v>9.2592592409346253E-4</v>
      </c>
      <c r="J8600" s="7">
        <f>IFERROR(_xlfn.QUARTILE.INC(H$2:H8600,3),"")</f>
        <v>1.0532407395658083E-3</v>
      </c>
      <c r="K8600" s="7">
        <f>IFERROR(stats[[#This Row],[Q3]]-stats[[#This Row],[Q1]],"")</f>
        <v>1.273148154723458E-4</v>
      </c>
      <c r="L8600" s="7">
        <f>IFERROR(AVERAGEIFS(H$2:H8600, H$2:H8600, "&lt;" &amp;stats[[#This Row],[Q3]]+(2*stats[[#This Row],[IQR]]), H$2:H8600, "&gt;" &amp; stats[[#This Row],[Q1]]-(2*stats[[#This Row],[IQR]])),"")</f>
        <v>9.8867983166582227E-4</v>
      </c>
    </row>
    <row r="8601" spans="1:12" x14ac:dyDescent="0.25">
      <c r="A8601" s="4">
        <v>44454.904097222221</v>
      </c>
      <c r="B8601">
        <v>0</v>
      </c>
      <c r="C8601">
        <v>1</v>
      </c>
      <c r="D8601" s="5">
        <f>SUM(B$2:B8601)</f>
        <v>46</v>
      </c>
      <c r="E8601" s="5">
        <f>SUM(C$2:C8601)</f>
        <v>8600</v>
      </c>
      <c r="F8601" s="6">
        <f>IF(stats[[#This Row],[Column1]],stats[[#This Row],[Total Clear]]/stats[[#This Row],[Total Runs]],NA())</f>
        <v>5.3488372093023259E-3</v>
      </c>
      <c r="G8601" s="6">
        <f>SUM(B$2:B8601) / SUM(C$2:C8601)</f>
        <v>5.3488372093023259E-3</v>
      </c>
      <c r="H8601" s="7">
        <f>IFERROR(stats[[#This Row],[Column1]]-A8600,"")</f>
        <v>9.7222222393611446E-4</v>
      </c>
      <c r="I8601" s="7">
        <f>IFERROR(_xlfn.QUARTILE.INC(H$2:H8601,1),"")</f>
        <v>9.2592592409346253E-4</v>
      </c>
      <c r="J8601" s="7">
        <f>IFERROR(_xlfn.QUARTILE.INC(H$2:H8601,3),"")</f>
        <v>1.0532407395658083E-3</v>
      </c>
      <c r="K8601" s="7">
        <f>IFERROR(stats[[#This Row],[Q3]]-stats[[#This Row],[Q1]],"")</f>
        <v>1.273148154723458E-4</v>
      </c>
      <c r="L8601" s="7">
        <f>IFERROR(AVERAGEIFS(H$2:H8601, H$2:H8601, "&lt;" &amp;stats[[#This Row],[Q3]]+(2*stats[[#This Row],[IQR]]), H$2:H8601, "&gt;" &amp; stats[[#This Row],[Q1]]-(2*stats[[#This Row],[IQR]])),"")</f>
        <v>9.8867789706987442E-4</v>
      </c>
    </row>
    <row r="8602" spans="1:12" x14ac:dyDescent="0.25">
      <c r="A8602" s="4">
        <v>44454.905115740738</v>
      </c>
      <c r="B8602">
        <v>0</v>
      </c>
      <c r="C8602">
        <v>1</v>
      </c>
      <c r="D8602" s="5">
        <f>SUM(B$2:B8602)</f>
        <v>46</v>
      </c>
      <c r="E8602" s="5">
        <f>SUM(C$2:C8602)</f>
        <v>8601</v>
      </c>
      <c r="F8602" s="6">
        <f>IF(stats[[#This Row],[Column1]],stats[[#This Row],[Total Clear]]/stats[[#This Row],[Total Runs]],NA())</f>
        <v>5.3482153237995583E-3</v>
      </c>
      <c r="G8602" s="6">
        <f>SUM(B$2:B8602) / SUM(C$2:C8602)</f>
        <v>5.3482153237995583E-3</v>
      </c>
      <c r="H8602" s="7">
        <f>IFERROR(stats[[#This Row],[Column1]]-A8601,"")</f>
        <v>1.0185185165028088E-3</v>
      </c>
      <c r="I8602" s="7">
        <f>IFERROR(_xlfn.QUARTILE.INC(H$2:H8602,1),"")</f>
        <v>9.2592592409346253E-4</v>
      </c>
      <c r="J8602" s="7">
        <f>IFERROR(_xlfn.QUARTILE.INC(H$2:H8602,3),"")</f>
        <v>1.0532407395658083E-3</v>
      </c>
      <c r="K8602" s="7">
        <f>IFERROR(stats[[#This Row],[Q3]]-stats[[#This Row],[Q1]],"")</f>
        <v>1.273148154723458E-4</v>
      </c>
      <c r="L8602" s="7">
        <f>IFERROR(AVERAGEIFS(H$2:H8602, H$2:H8602, "&lt;" &amp;stats[[#This Row],[Q3]]+(2*stats[[#This Row],[IQR]]), H$2:H8602, "&gt;" &amp; stats[[#This Row],[Q1]]-(2*stats[[#This Row],[IQR]])),"")</f>
        <v>9.8868140442993934E-4</v>
      </c>
    </row>
    <row r="8603" spans="1:12" x14ac:dyDescent="0.25">
      <c r="A8603" s="4">
        <v>44454.906122685185</v>
      </c>
      <c r="B8603">
        <v>0</v>
      </c>
      <c r="C8603">
        <v>1</v>
      </c>
      <c r="D8603" s="5">
        <f>SUM(B$2:B8603)</f>
        <v>46</v>
      </c>
      <c r="E8603" s="5">
        <f>SUM(C$2:C8603)</f>
        <v>8602</v>
      </c>
      <c r="F8603" s="6">
        <f>IF(stats[[#This Row],[Column1]],stats[[#This Row],[Total Clear]]/stats[[#This Row],[Total Runs]],NA())</f>
        <v>5.3475935828877002E-3</v>
      </c>
      <c r="G8603" s="6">
        <f>SUM(B$2:B8603) / SUM(C$2:C8603)</f>
        <v>5.3475935828877002E-3</v>
      </c>
      <c r="H8603" s="7">
        <f>IFERROR(stats[[#This Row],[Column1]]-A8602,"")</f>
        <v>1.006944446999114E-3</v>
      </c>
      <c r="I8603" s="7">
        <f>IFERROR(_xlfn.QUARTILE.INC(H$2:H8603,1),"")</f>
        <v>9.2592592409346253E-4</v>
      </c>
      <c r="J8603" s="7">
        <f>IFERROR(_xlfn.QUARTILE.INC(H$2:H8603,3),"")</f>
        <v>1.0532407395658083E-3</v>
      </c>
      <c r="K8603" s="7">
        <f>IFERROR(stats[[#This Row],[Q3]]-stats[[#This Row],[Q1]],"")</f>
        <v>1.273148154723458E-4</v>
      </c>
      <c r="L8603" s="7">
        <f>IFERROR(AVERAGEIFS(H$2:H8603, H$2:H8603, "&lt;" &amp;stats[[#This Row],[Q3]]+(2*stats[[#This Row],[IQR]]), H$2:H8603, "&gt;" &amp; stats[[#This Row],[Q1]]-(2*stats[[#This Row],[IQR]])),"")</f>
        <v>9.8868355075060785E-4</v>
      </c>
    </row>
    <row r="8604" spans="1:12" x14ac:dyDescent="0.25">
      <c r="A8604" s="4">
        <v>44454.907118055555</v>
      </c>
      <c r="B8604">
        <v>0</v>
      </c>
      <c r="C8604">
        <v>1</v>
      </c>
      <c r="D8604" s="5">
        <f>SUM(B$2:B8604)</f>
        <v>46</v>
      </c>
      <c r="E8604" s="5">
        <f>SUM(C$2:C8604)</f>
        <v>8603</v>
      </c>
      <c r="F8604" s="6">
        <f>IF(stats[[#This Row],[Column1]],stats[[#This Row],[Total Clear]]/stats[[#This Row],[Total Runs]],NA())</f>
        <v>5.3469719865163311E-3</v>
      </c>
      <c r="G8604" s="6">
        <f>SUM(B$2:B8604) / SUM(C$2:C8604)</f>
        <v>5.3469719865163311E-3</v>
      </c>
      <c r="H8604" s="7">
        <f>IFERROR(stats[[#This Row],[Column1]]-A8603,"")</f>
        <v>9.9537037021946162E-4</v>
      </c>
      <c r="I8604" s="7">
        <f>IFERROR(_xlfn.QUARTILE.INC(H$2:H8604,1),"")</f>
        <v>9.2592592409346253E-4</v>
      </c>
      <c r="J8604" s="7">
        <f>IFERROR(_xlfn.QUARTILE.INC(H$2:H8604,3),"")</f>
        <v>1.0532407395658083E-3</v>
      </c>
      <c r="K8604" s="7">
        <f>IFERROR(stats[[#This Row],[Q3]]-stats[[#This Row],[Q1]],"")</f>
        <v>1.273148154723458E-4</v>
      </c>
      <c r="L8604" s="7">
        <f>IFERROR(AVERAGEIFS(H$2:H8604, H$2:H8604, "&lt;" &amp;stats[[#This Row],[Q3]]+(2*stats[[#This Row],[IQR]]), H$2:H8604, "&gt;" &amp; stats[[#This Row],[Q1]]-(2*stats[[#This Row],[IQR]])),"")</f>
        <v>9.8868433651082754E-4</v>
      </c>
    </row>
    <row r="8605" spans="1:12" x14ac:dyDescent="0.25">
      <c r="A8605" s="4">
        <v>44454.908113425925</v>
      </c>
      <c r="B8605">
        <v>0</v>
      </c>
      <c r="C8605">
        <v>1</v>
      </c>
      <c r="D8605" s="5">
        <f>SUM(B$2:B8605)</f>
        <v>46</v>
      </c>
      <c r="E8605" s="5">
        <f>SUM(C$2:C8605)</f>
        <v>8604</v>
      </c>
      <c r="F8605" s="6">
        <f>IF(stats[[#This Row],[Column1]],stats[[#This Row],[Total Clear]]/stats[[#This Row],[Total Runs]],NA())</f>
        <v>5.3463505346350538E-3</v>
      </c>
      <c r="G8605" s="6">
        <f>SUM(B$2:B8605) / SUM(C$2:C8605)</f>
        <v>5.3463505346350538E-3</v>
      </c>
      <c r="H8605" s="7">
        <f>IFERROR(stats[[#This Row],[Column1]]-A8604,"")</f>
        <v>9.9537037021946162E-4</v>
      </c>
      <c r="I8605" s="7">
        <f>IFERROR(_xlfn.QUARTILE.INC(H$2:H8605,1),"")</f>
        <v>9.2592592409346253E-4</v>
      </c>
      <c r="J8605" s="7">
        <f>IFERROR(_xlfn.QUARTILE.INC(H$2:H8605,3),"")</f>
        <v>1.0532407395658083E-3</v>
      </c>
      <c r="K8605" s="7">
        <f>IFERROR(stats[[#This Row],[Q3]]-stats[[#This Row],[Q1]],"")</f>
        <v>1.273148154723458E-4</v>
      </c>
      <c r="L8605" s="7">
        <f>IFERROR(AVERAGEIFS(H$2:H8605, H$2:H8605, "&lt;" &amp;stats[[#This Row],[Q3]]+(2*stats[[#This Row],[IQR]]), H$2:H8605, "&gt;" &amp; stats[[#This Row],[Q1]]-(2*stats[[#This Row],[IQR]])),"")</f>
        <v>9.8868512208640132E-4</v>
      </c>
    </row>
    <row r="8606" spans="1:12" x14ac:dyDescent="0.25">
      <c r="A8606" s="4">
        <v>44454.909085648149</v>
      </c>
      <c r="B8606">
        <v>0</v>
      </c>
      <c r="C8606">
        <v>1</v>
      </c>
      <c r="D8606" s="5">
        <f>SUM(B$2:B8606)</f>
        <v>46</v>
      </c>
      <c r="E8606" s="5">
        <f>SUM(C$2:C8606)</f>
        <v>8605</v>
      </c>
      <c r="F8606" s="6">
        <f>IF(stats[[#This Row],[Column1]],stats[[#This Row],[Total Clear]]/stats[[#This Row],[Total Runs]],NA())</f>
        <v>5.3457292271934919E-3</v>
      </c>
      <c r="G8606" s="6">
        <f>SUM(B$2:B8606) / SUM(C$2:C8606)</f>
        <v>5.3457292271934919E-3</v>
      </c>
      <c r="H8606" s="7">
        <f>IFERROR(stats[[#This Row],[Column1]]-A8605,"")</f>
        <v>9.7222222393611446E-4</v>
      </c>
      <c r="I8606" s="7">
        <f>IFERROR(_xlfn.QUARTILE.INC(H$2:H8606,1),"")</f>
        <v>9.2592592409346253E-4</v>
      </c>
      <c r="J8606" s="7">
        <f>IFERROR(_xlfn.QUARTILE.INC(H$2:H8606,3),"")</f>
        <v>1.0532407395658083E-3</v>
      </c>
      <c r="K8606" s="7">
        <f>IFERROR(stats[[#This Row],[Q3]]-stats[[#This Row],[Q1]],"")</f>
        <v>1.273148154723458E-4</v>
      </c>
      <c r="L8606" s="7">
        <f>IFERROR(AVERAGEIFS(H$2:H8606, H$2:H8606, "&lt;" &amp;stats[[#This Row],[Q3]]+(2*stats[[#This Row],[IQR]]), H$2:H8606, "&gt;" &amp; stats[[#This Row],[Q1]]-(2*stats[[#This Row],[IQR]])),"")</f>
        <v>9.8868318800532156E-4</v>
      </c>
    </row>
    <row r="8607" spans="1:12" x14ac:dyDescent="0.25">
      <c r="A8607" s="4">
        <v>44454.910057870373</v>
      </c>
      <c r="B8607">
        <v>0</v>
      </c>
      <c r="C8607">
        <v>1</v>
      </c>
      <c r="D8607" s="5">
        <f>SUM(B$2:B8607)</f>
        <v>46</v>
      </c>
      <c r="E8607" s="5">
        <f>SUM(C$2:C8607)</f>
        <v>8606</v>
      </c>
      <c r="F8607" s="6">
        <f>IF(stats[[#This Row],[Column1]],stats[[#This Row],[Total Clear]]/stats[[#This Row],[Total Runs]],NA())</f>
        <v>5.3451080641412968E-3</v>
      </c>
      <c r="G8607" s="6">
        <f>SUM(B$2:B8607) / SUM(C$2:C8607)</f>
        <v>5.3451080641412968E-3</v>
      </c>
      <c r="H8607" s="7">
        <f>IFERROR(stats[[#This Row],[Column1]]-A8606,"")</f>
        <v>9.7222222393611446E-4</v>
      </c>
      <c r="I8607" s="7">
        <f>IFERROR(_xlfn.QUARTILE.INC(H$2:H8607,1),"")</f>
        <v>9.2592592409346253E-4</v>
      </c>
      <c r="J8607" s="7">
        <f>IFERROR(_xlfn.QUARTILE.INC(H$2:H8607,3),"")</f>
        <v>1.0532407395658083E-3</v>
      </c>
      <c r="K8607" s="7">
        <f>IFERROR(stats[[#This Row],[Q3]]-stats[[#This Row],[Q1]],"")</f>
        <v>1.273148154723458E-4</v>
      </c>
      <c r="L8607" s="7">
        <f>IFERROR(AVERAGEIFS(H$2:H8607, H$2:H8607, "&lt;" &amp;stats[[#This Row],[Q3]]+(2*stats[[#This Row],[IQR]]), H$2:H8607, "&gt;" &amp; stats[[#This Row],[Q1]]-(2*stats[[#This Row],[IQR]])),"")</f>
        <v>9.8868125437862487E-4</v>
      </c>
    </row>
    <row r="8608" spans="1:12" x14ac:dyDescent="0.25">
      <c r="A8608" s="4">
        <v>44454.911087962966</v>
      </c>
      <c r="B8608">
        <v>0</v>
      </c>
      <c r="C8608">
        <v>1</v>
      </c>
      <c r="D8608" s="5">
        <f>SUM(B$2:B8608)</f>
        <v>46</v>
      </c>
      <c r="E8608" s="5">
        <f>SUM(C$2:C8608)</f>
        <v>8607</v>
      </c>
      <c r="F8608" s="6">
        <f>IF(stats[[#This Row],[Column1]],stats[[#This Row],[Total Clear]]/stats[[#This Row],[Total Runs]],NA())</f>
        <v>5.3444870454281397E-3</v>
      </c>
      <c r="G8608" s="6">
        <f>SUM(B$2:B8608) / SUM(C$2:C8608)</f>
        <v>5.3444870454281397E-3</v>
      </c>
      <c r="H8608" s="7">
        <f>IFERROR(stats[[#This Row],[Column1]]-A8607,"")</f>
        <v>1.0300925932824612E-3</v>
      </c>
      <c r="I8608" s="7">
        <f>IFERROR(_xlfn.QUARTILE.INC(H$2:H8608,1),"")</f>
        <v>9.2592592409346253E-4</v>
      </c>
      <c r="J8608" s="7">
        <f>IFERROR(_xlfn.QUARTILE.INC(H$2:H8608,3),"")</f>
        <v>1.0532407395658083E-3</v>
      </c>
      <c r="K8608" s="7">
        <f>IFERROR(stats[[#This Row],[Q3]]-stats[[#This Row],[Q1]],"")</f>
        <v>1.273148154723458E-4</v>
      </c>
      <c r="L8608" s="7">
        <f>IFERROR(AVERAGEIFS(H$2:H8608, H$2:H8608, "&lt;" &amp;stats[[#This Row],[Q3]]+(2*stats[[#This Row],[IQR]]), H$2:H8608, "&gt;" &amp; stats[[#This Row],[Q1]]-(2*stats[[#This Row],[IQR]])),"")</f>
        <v>9.8868611828970129E-4</v>
      </c>
    </row>
    <row r="8609" spans="1:12" x14ac:dyDescent="0.25">
      <c r="A8609" s="4">
        <v>44454.91207175926</v>
      </c>
      <c r="B8609">
        <v>0</v>
      </c>
      <c r="C8609">
        <v>1</v>
      </c>
      <c r="D8609" s="5">
        <f>SUM(B$2:B8609)</f>
        <v>46</v>
      </c>
      <c r="E8609" s="5">
        <f>SUM(C$2:C8609)</f>
        <v>8608</v>
      </c>
      <c r="F8609" s="6">
        <f>IF(stats[[#This Row],[Column1]],stats[[#This Row],[Total Clear]]/stats[[#This Row],[Total Runs]],NA())</f>
        <v>5.3438661710037173E-3</v>
      </c>
      <c r="G8609" s="6">
        <f>SUM(B$2:B8609) / SUM(C$2:C8609)</f>
        <v>5.3438661710037173E-3</v>
      </c>
      <c r="H8609" s="7">
        <f>IFERROR(stats[[#This Row],[Column1]]-A8608,"")</f>
        <v>9.8379629343980923E-4</v>
      </c>
      <c r="I8609" s="7">
        <f>IFERROR(_xlfn.QUARTILE.INC(H$2:H8609,1),"")</f>
        <v>9.2592592409346253E-4</v>
      </c>
      <c r="J8609" s="7">
        <f>IFERROR(_xlfn.QUARTILE.INC(H$2:H8609,3),"")</f>
        <v>1.0532407395658083E-3</v>
      </c>
      <c r="K8609" s="7">
        <f>IFERROR(stats[[#This Row],[Q3]]-stats[[#This Row],[Q1]],"")</f>
        <v>1.273148154723458E-4</v>
      </c>
      <c r="L8609" s="7">
        <f>IFERROR(AVERAGEIFS(H$2:H8609, H$2:H8609, "&lt;" &amp;stats[[#This Row],[Q3]]+(2*stats[[#This Row],[IQR]]), H$2:H8609, "&gt;" &amp; stats[[#This Row],[Q1]]-(2*stats[[#This Row],[IQR]])),"")</f>
        <v>9.886855440295896E-4</v>
      </c>
    </row>
    <row r="8610" spans="1:12" x14ac:dyDescent="0.25">
      <c r="A8610" s="4">
        <v>44454.913136574076</v>
      </c>
      <c r="B8610">
        <v>0</v>
      </c>
      <c r="C8610">
        <v>1</v>
      </c>
      <c r="D8610" s="5">
        <f>SUM(B$2:B8610)</f>
        <v>46</v>
      </c>
      <c r="E8610" s="5">
        <f>SUM(C$2:C8610)</f>
        <v>8609</v>
      </c>
      <c r="F8610" s="6">
        <f>IF(stats[[#This Row],[Column1]],stats[[#This Row],[Total Clear]]/stats[[#This Row],[Total Runs]],NA())</f>
        <v>5.3432454408177486E-3</v>
      </c>
      <c r="G8610" s="6">
        <f>SUM(B$2:B8610) / SUM(C$2:C8610)</f>
        <v>5.3432454408177486E-3</v>
      </c>
      <c r="H8610" s="7">
        <f>IFERROR(stats[[#This Row],[Column1]]-A8609,"")</f>
        <v>1.0648148163454607E-3</v>
      </c>
      <c r="I8610" s="7">
        <f>IFERROR(_xlfn.QUARTILE.INC(H$2:H8610,1),"")</f>
        <v>9.2592592409346253E-4</v>
      </c>
      <c r="J8610" s="7">
        <f>IFERROR(_xlfn.QUARTILE.INC(H$2:H8610,3),"")</f>
        <v>1.0532407395658083E-3</v>
      </c>
      <c r="K8610" s="7">
        <f>IFERROR(stats[[#This Row],[Q3]]-stats[[#This Row],[Q1]],"")</f>
        <v>1.273148154723458E-4</v>
      </c>
      <c r="L8610" s="7">
        <f>IFERROR(AVERAGEIFS(H$2:H8610, H$2:H8610, "&lt;" &amp;stats[[#This Row],[Q3]]+(2*stats[[#This Row],[IQR]]), H$2:H8610, "&gt;" &amp; stats[[#This Row],[Q1]]-(2*stats[[#This Row],[IQR]])),"")</f>
        <v>9.8869448358716557E-4</v>
      </c>
    </row>
    <row r="8611" spans="1:12" x14ac:dyDescent="0.25">
      <c r="A8611" s="4">
        <v>44454.914166666669</v>
      </c>
      <c r="B8611">
        <v>0</v>
      </c>
      <c r="C8611">
        <v>1</v>
      </c>
      <c r="D8611" s="5">
        <f>SUM(B$2:B8611)</f>
        <v>46</v>
      </c>
      <c r="E8611" s="5">
        <f>SUM(C$2:C8611)</f>
        <v>8610</v>
      </c>
      <c r="F8611" s="6">
        <f>IF(stats[[#This Row],[Column1]],stats[[#This Row],[Total Clear]]/stats[[#This Row],[Total Runs]],NA())</f>
        <v>5.3426248548199768E-3</v>
      </c>
      <c r="G8611" s="6">
        <f>SUM(B$2:B8611) / SUM(C$2:C8611)</f>
        <v>5.3426248548199768E-3</v>
      </c>
      <c r="H8611" s="7">
        <f>IFERROR(stats[[#This Row],[Column1]]-A8610,"")</f>
        <v>1.0300925932824612E-3</v>
      </c>
      <c r="I8611" s="7">
        <f>IFERROR(_xlfn.QUARTILE.INC(H$2:H8611,1),"")</f>
        <v>9.2592592409346253E-4</v>
      </c>
      <c r="J8611" s="7">
        <f>IFERROR(_xlfn.QUARTILE.INC(H$2:H8611,3),"")</f>
        <v>1.0532407395658083E-3</v>
      </c>
      <c r="K8611" s="7">
        <f>IFERROR(stats[[#This Row],[Q3]]-stats[[#This Row],[Q1]],"")</f>
        <v>1.273148154723458E-4</v>
      </c>
      <c r="L8611" s="7">
        <f>IFERROR(AVERAGEIFS(H$2:H8611, H$2:H8611, "&lt;" &amp;stats[[#This Row],[Q3]]+(2*stats[[#This Row],[IQR]]), H$2:H8611, "&gt;" &amp; stats[[#This Row],[Q1]]-(2*stats[[#This Row],[IQR]])),"")</f>
        <v>9.8869934423172299E-4</v>
      </c>
    </row>
    <row r="8612" spans="1:12" x14ac:dyDescent="0.25">
      <c r="A8612" s="4">
        <v>44454.915092592593</v>
      </c>
      <c r="B8612">
        <v>0</v>
      </c>
      <c r="C8612">
        <v>1</v>
      </c>
      <c r="D8612" s="5">
        <f>SUM(B$2:B8612)</f>
        <v>46</v>
      </c>
      <c r="E8612" s="5">
        <f>SUM(C$2:C8612)</f>
        <v>8611</v>
      </c>
      <c r="F8612" s="6">
        <f>IF(stats[[#This Row],[Column1]],stats[[#This Row],[Total Clear]]/stats[[#This Row],[Total Runs]],NA())</f>
        <v>5.342004412960167E-3</v>
      </c>
      <c r="G8612" s="6">
        <f>SUM(B$2:B8612) / SUM(C$2:C8612)</f>
        <v>5.342004412960167E-3</v>
      </c>
      <c r="H8612" s="7">
        <f>IFERROR(stats[[#This Row],[Column1]]-A8611,"")</f>
        <v>9.2592592409346253E-4</v>
      </c>
      <c r="I8612" s="7">
        <f>IFERROR(_xlfn.QUARTILE.INC(H$2:H8612,1),"")</f>
        <v>9.2592592409346253E-4</v>
      </c>
      <c r="J8612" s="7">
        <f>IFERROR(_xlfn.QUARTILE.INC(H$2:H8612,3),"")</f>
        <v>1.0532407395658083E-3</v>
      </c>
      <c r="K8612" s="7">
        <f>IFERROR(stats[[#This Row],[Q3]]-stats[[#This Row],[Q1]],"")</f>
        <v>1.273148154723458E-4</v>
      </c>
      <c r="L8612" s="7">
        <f>IFERROR(AVERAGEIFS(H$2:H8612, H$2:H8612, "&lt;" &amp;stats[[#This Row],[Q3]]+(2*stats[[#This Row],[IQR]]), H$2:H8612, "&gt;" &amp; stats[[#This Row],[Q1]]-(2*stats[[#This Row],[IQR]])),"")</f>
        <v>9.8869197472947605E-4</v>
      </c>
    </row>
    <row r="8613" spans="1:12" x14ac:dyDescent="0.25">
      <c r="A8613" s="4">
        <v>44454.916018518517</v>
      </c>
      <c r="B8613">
        <v>0</v>
      </c>
      <c r="C8613">
        <v>1</v>
      </c>
      <c r="D8613" s="5">
        <f>SUM(B$2:B8613)</f>
        <v>46</v>
      </c>
      <c r="E8613" s="5">
        <f>SUM(C$2:C8613)</f>
        <v>8612</v>
      </c>
      <c r="F8613" s="6">
        <f>IF(stats[[#This Row],[Column1]],stats[[#This Row],[Total Clear]]/stats[[#This Row],[Total Runs]],NA())</f>
        <v>5.3413841151881093E-3</v>
      </c>
      <c r="G8613" s="6">
        <f>SUM(B$2:B8613) / SUM(C$2:C8613)</f>
        <v>5.3413841151881093E-3</v>
      </c>
      <c r="H8613" s="7">
        <f>IFERROR(stats[[#This Row],[Column1]]-A8612,"")</f>
        <v>9.2592592409346253E-4</v>
      </c>
      <c r="I8613" s="7">
        <f>IFERROR(_xlfn.QUARTILE.INC(H$2:H8613,1),"")</f>
        <v>9.2592592409346253E-4</v>
      </c>
      <c r="J8613" s="7">
        <f>IFERROR(_xlfn.QUARTILE.INC(H$2:H8613,3),"")</f>
        <v>1.0532407395658083E-3</v>
      </c>
      <c r="K8613" s="7">
        <f>IFERROR(stats[[#This Row],[Q3]]-stats[[#This Row],[Q1]],"")</f>
        <v>1.273148154723458E-4</v>
      </c>
      <c r="L8613" s="7">
        <f>IFERROR(AVERAGEIFS(H$2:H8613, H$2:H8613, "&lt;" &amp;stats[[#This Row],[Q3]]+(2*stats[[#This Row],[IQR]]), H$2:H8613, "&gt;" &amp; stats[[#This Row],[Q1]]-(2*stats[[#This Row],[IQR]])),"")</f>
        <v>9.886846069573625E-4</v>
      </c>
    </row>
    <row r="8614" spans="1:12" x14ac:dyDescent="0.25">
      <c r="A8614" s="4">
        <v>44454.917083333334</v>
      </c>
      <c r="B8614">
        <v>0</v>
      </c>
      <c r="C8614">
        <v>1</v>
      </c>
      <c r="D8614" s="5">
        <f>SUM(B$2:B8614)</f>
        <v>46</v>
      </c>
      <c r="E8614" s="5">
        <f>SUM(C$2:C8614)</f>
        <v>8613</v>
      </c>
      <c r="F8614" s="6">
        <f>IF(stats[[#This Row],[Column1]],stats[[#This Row],[Total Clear]]/stats[[#This Row],[Total Runs]],NA())</f>
        <v>5.3407639614536165E-3</v>
      </c>
      <c r="G8614" s="6">
        <f>SUM(B$2:B8614) / SUM(C$2:C8614)</f>
        <v>5.3407639614536165E-3</v>
      </c>
      <c r="H8614" s="7">
        <f>IFERROR(stats[[#This Row],[Column1]]-A8613,"")</f>
        <v>1.0648148163454607E-3</v>
      </c>
      <c r="I8614" s="7">
        <f>IFERROR(_xlfn.QUARTILE.INC(H$2:H8614,1),"")</f>
        <v>9.2592592409346253E-4</v>
      </c>
      <c r="J8614" s="7">
        <f>IFERROR(_xlfn.QUARTILE.INC(H$2:H8614,3),"")</f>
        <v>1.0532407395658083E-3</v>
      </c>
      <c r="K8614" s="7">
        <f>IFERROR(stats[[#This Row],[Q3]]-stats[[#This Row],[Q1]],"")</f>
        <v>1.273148154723458E-4</v>
      </c>
      <c r="L8614" s="7">
        <f>IFERROR(AVERAGEIFS(H$2:H8614, H$2:H8614, "&lt;" &amp;stats[[#This Row],[Q3]]+(2*stats[[#This Row],[IQR]]), H$2:H8614, "&gt;" &amp; stats[[#This Row],[Q1]]-(2*stats[[#This Row],[IQR]])),"")</f>
        <v>9.8869354242794795E-4</v>
      </c>
    </row>
    <row r="8615" spans="1:12" x14ac:dyDescent="0.25">
      <c r="A8615" s="4">
        <v>44454.91815972222</v>
      </c>
      <c r="B8615">
        <v>0</v>
      </c>
      <c r="C8615">
        <v>1</v>
      </c>
      <c r="D8615" s="5">
        <f>SUM(B$2:B8615)</f>
        <v>46</v>
      </c>
      <c r="E8615" s="5">
        <f>SUM(C$2:C8615)</f>
        <v>8614</v>
      </c>
      <c r="F8615" s="6">
        <f>IF(stats[[#This Row],[Column1]],stats[[#This Row],[Total Clear]]/stats[[#This Row],[Total Runs]],NA())</f>
        <v>5.3401439517065247E-3</v>
      </c>
      <c r="G8615" s="6">
        <f>SUM(B$2:B8615) / SUM(C$2:C8615)</f>
        <v>5.3401439517065247E-3</v>
      </c>
      <c r="H8615" s="7">
        <f>IFERROR(stats[[#This Row],[Column1]]-A8614,"")</f>
        <v>1.0763888858491555E-3</v>
      </c>
      <c r="I8615" s="7">
        <f>IFERROR(_xlfn.QUARTILE.INC(H$2:H8615,1),"")</f>
        <v>9.2592592409346253E-4</v>
      </c>
      <c r="J8615" s="7">
        <f>IFERROR(_xlfn.QUARTILE.INC(H$2:H8615,3),"")</f>
        <v>1.0532407395658083E-3</v>
      </c>
      <c r="K8615" s="7">
        <f>IFERROR(stats[[#This Row],[Q3]]-stats[[#This Row],[Q1]],"")</f>
        <v>1.273148154723458E-4</v>
      </c>
      <c r="L8615" s="7">
        <f>IFERROR(AVERAGEIFS(H$2:H8615, H$2:H8615, "&lt;" &amp;stats[[#This Row],[Q3]]+(2*stats[[#This Row],[IQR]]), H$2:H8615, "&gt;" &amp; stats[[#This Row],[Q1]]-(2*stats[[#This Row],[IQR]])),"")</f>
        <v>9.8870383410068832E-4</v>
      </c>
    </row>
    <row r="8616" spans="1:12" x14ac:dyDescent="0.25">
      <c r="A8616" s="4">
        <v>44454.91915509259</v>
      </c>
      <c r="B8616">
        <v>0</v>
      </c>
      <c r="C8616">
        <v>1</v>
      </c>
      <c r="D8616" s="5">
        <f>SUM(B$2:B8616)</f>
        <v>46</v>
      </c>
      <c r="E8616" s="5">
        <f>SUM(C$2:C8616)</f>
        <v>8615</v>
      </c>
      <c r="F8616" s="6">
        <f>IF(stats[[#This Row],[Column1]],stats[[#This Row],[Total Clear]]/stats[[#This Row],[Total Runs]],NA())</f>
        <v>5.3395240858966917E-3</v>
      </c>
      <c r="G8616" s="6">
        <f>SUM(B$2:B8616) / SUM(C$2:C8616)</f>
        <v>5.3395240858966917E-3</v>
      </c>
      <c r="H8616" s="7">
        <f>IFERROR(stats[[#This Row],[Column1]]-A8615,"")</f>
        <v>9.9537037021946162E-4</v>
      </c>
      <c r="I8616" s="7">
        <f>IFERROR(_xlfn.QUARTILE.INC(H$2:H8616,1),"")</f>
        <v>9.2592592409346253E-4</v>
      </c>
      <c r="J8616" s="7">
        <f>IFERROR(_xlfn.QUARTILE.INC(H$2:H8616,3),"")</f>
        <v>1.0532407395658083E-3</v>
      </c>
      <c r="K8616" s="7">
        <f>IFERROR(stats[[#This Row],[Q3]]-stats[[#This Row],[Q1]],"")</f>
        <v>1.273148154723458E-4</v>
      </c>
      <c r="L8616" s="7">
        <f>IFERROR(AVERAGEIFS(H$2:H8616, H$2:H8616, "&lt;" &amp;stats[[#This Row],[Q3]]+(2*stats[[#This Row],[IQR]]), H$2:H8616, "&gt;" &amp; stats[[#This Row],[Q1]]-(2*stats[[#This Row],[IQR]])),"")</f>
        <v>9.8870461637434693E-4</v>
      </c>
    </row>
    <row r="8617" spans="1:12" x14ac:dyDescent="0.25">
      <c r="A8617" s="4">
        <v>44454.920138888891</v>
      </c>
      <c r="B8617">
        <v>0</v>
      </c>
      <c r="C8617">
        <v>1</v>
      </c>
      <c r="D8617" s="5">
        <f>SUM(B$2:B8617)</f>
        <v>46</v>
      </c>
      <c r="E8617" s="5">
        <f>SUM(C$2:C8617)</f>
        <v>8616</v>
      </c>
      <c r="F8617" s="6">
        <f>IF(stats[[#This Row],[Column1]],stats[[#This Row],[Total Clear]]/stats[[#This Row],[Total Runs]],NA())</f>
        <v>5.3389043639740022E-3</v>
      </c>
      <c r="G8617" s="6">
        <f>SUM(B$2:B8617) / SUM(C$2:C8617)</f>
        <v>5.3389043639740022E-3</v>
      </c>
      <c r="H8617" s="7">
        <f>IFERROR(stats[[#This Row],[Column1]]-A8616,"")</f>
        <v>9.8379630071576685E-4</v>
      </c>
      <c r="I8617" s="7">
        <f>IFERROR(_xlfn.QUARTILE.INC(H$2:H8617,1),"")</f>
        <v>9.2592592409346253E-4</v>
      </c>
      <c r="J8617" s="7">
        <f>IFERROR(_xlfn.QUARTILE.INC(H$2:H8617,3),"")</f>
        <v>1.0532407395658083E-3</v>
      </c>
      <c r="K8617" s="7">
        <f>IFERROR(stats[[#This Row],[Q3]]-stats[[#This Row],[Q1]],"")</f>
        <v>1.273148154723458E-4</v>
      </c>
      <c r="L8617" s="7">
        <f>IFERROR(AVERAGEIFS(H$2:H8617, H$2:H8617, "&lt;" &amp;stats[[#This Row],[Q3]]+(2*stats[[#This Row],[IQR]]), H$2:H8617, "&gt;" &amp; stats[[#This Row],[Q1]]-(2*stats[[#This Row],[IQR]])),"")</f>
        <v>9.887040404837383E-4</v>
      </c>
    </row>
    <row r="8618" spans="1:12" x14ac:dyDescent="0.25">
      <c r="A8618" s="4">
        <v>44454.921076388891</v>
      </c>
      <c r="B8618">
        <v>0</v>
      </c>
      <c r="C8618">
        <v>1</v>
      </c>
      <c r="D8618" s="5">
        <f>SUM(B$2:B8618)</f>
        <v>46</v>
      </c>
      <c r="E8618" s="5">
        <f>SUM(C$2:C8618)</f>
        <v>8617</v>
      </c>
      <c r="F8618" s="6">
        <f>IF(stats[[#This Row],[Column1]],stats[[#This Row],[Total Clear]]/stats[[#This Row],[Total Runs]],NA())</f>
        <v>5.33828478588836E-3</v>
      </c>
      <c r="G8618" s="6">
        <f>SUM(B$2:B8618) / SUM(C$2:C8618)</f>
        <v>5.33828478588836E-3</v>
      </c>
      <c r="H8618" s="7">
        <f>IFERROR(stats[[#This Row],[Column1]]-A8617,"")</f>
        <v>9.3750000087311491E-4</v>
      </c>
      <c r="I8618" s="7">
        <f>IFERROR(_xlfn.QUARTILE.INC(H$2:H8618,1),"")</f>
        <v>9.2592592409346253E-4</v>
      </c>
      <c r="J8618" s="7">
        <f>IFERROR(_xlfn.QUARTILE.INC(H$2:H8618,3),"")</f>
        <v>1.0532407395658083E-3</v>
      </c>
      <c r="K8618" s="7">
        <f>IFERROR(stats[[#This Row],[Q3]]-stats[[#This Row],[Q1]],"")</f>
        <v>1.273148154723458E-4</v>
      </c>
      <c r="L8618" s="7">
        <f>IFERROR(AVERAGEIFS(H$2:H8618, H$2:H8618, "&lt;" &amp;stats[[#This Row],[Q3]]+(2*stats[[#This Row],[IQR]]), H$2:H8618, "&gt;" &amp; stats[[#This Row],[Q1]]-(2*stats[[#This Row],[IQR]])),"")</f>
        <v>9.8869803344014246E-4</v>
      </c>
    </row>
    <row r="8619" spans="1:12" x14ac:dyDescent="0.25">
      <c r="A8619" s="4">
        <v>44454.922013888892</v>
      </c>
      <c r="B8619">
        <v>0</v>
      </c>
      <c r="C8619">
        <v>1</v>
      </c>
      <c r="D8619" s="5">
        <f>SUM(B$2:B8619)</f>
        <v>46</v>
      </c>
      <c r="E8619" s="5">
        <f>SUM(C$2:C8619)</f>
        <v>8618</v>
      </c>
      <c r="F8619" s="6">
        <f>IF(stats[[#This Row],[Column1]],stats[[#This Row],[Total Clear]]/stats[[#This Row],[Total Runs]],NA())</f>
        <v>5.3376653515896958E-3</v>
      </c>
      <c r="G8619" s="6">
        <f>SUM(B$2:B8619) / SUM(C$2:C8619)</f>
        <v>5.3376653515896958E-3</v>
      </c>
      <c r="H8619" s="7">
        <f>IFERROR(stats[[#This Row],[Column1]]-A8618,"")</f>
        <v>9.3750000087311491E-4</v>
      </c>
      <c r="I8619" s="7">
        <f>IFERROR(_xlfn.QUARTILE.INC(H$2:H8619,1),"")</f>
        <v>9.2592592409346253E-4</v>
      </c>
      <c r="J8619" s="7">
        <f>IFERROR(_xlfn.QUARTILE.INC(H$2:H8619,3),"")</f>
        <v>1.0532407395658083E-3</v>
      </c>
      <c r="K8619" s="7">
        <f>IFERROR(stats[[#This Row],[Q3]]-stats[[#This Row],[Q1]],"")</f>
        <v>1.273148154723458E-4</v>
      </c>
      <c r="L8619" s="7">
        <f>IFERROR(AVERAGEIFS(H$2:H8619, H$2:H8619, "&lt;" &amp;stats[[#This Row],[Q3]]+(2*stats[[#This Row],[IQR]]), H$2:H8619, "&gt;" &amp; stats[[#This Row],[Q1]]-(2*stats[[#This Row],[IQR]])),"")</f>
        <v>9.8869202780582362E-4</v>
      </c>
    </row>
    <row r="8620" spans="1:12" x14ac:dyDescent="0.25">
      <c r="A8620" s="4">
        <v>44454.922974537039</v>
      </c>
      <c r="B8620">
        <v>0</v>
      </c>
      <c r="C8620">
        <v>1</v>
      </c>
      <c r="D8620" s="5">
        <f>SUM(B$2:B8620)</f>
        <v>46</v>
      </c>
      <c r="E8620" s="5">
        <f>SUM(C$2:C8620)</f>
        <v>8619</v>
      </c>
      <c r="F8620" s="6">
        <f>IF(stats[[#This Row],[Column1]],stats[[#This Row],[Total Clear]]/stats[[#This Row],[Total Runs]],NA())</f>
        <v>5.3370460610279611E-3</v>
      </c>
      <c r="G8620" s="6">
        <f>SUM(B$2:B8620) / SUM(C$2:C8620)</f>
        <v>5.3370460610279611E-3</v>
      </c>
      <c r="H8620" s="7">
        <f>IFERROR(stats[[#This Row],[Column1]]-A8619,"")</f>
        <v>9.6064814715646207E-4</v>
      </c>
      <c r="I8620" s="7">
        <f>IFERROR(_xlfn.QUARTILE.INC(H$2:H8620,1),"")</f>
        <v>9.2592592409346253E-4</v>
      </c>
      <c r="J8620" s="7">
        <f>IFERROR(_xlfn.QUARTILE.INC(H$2:H8620,3),"")</f>
        <v>1.0532407395658083E-3</v>
      </c>
      <c r="K8620" s="7">
        <f>IFERROR(stats[[#This Row],[Q3]]-stats[[#This Row],[Q1]],"")</f>
        <v>1.273148154723458E-4</v>
      </c>
      <c r="L8620" s="7">
        <f>IFERROR(AVERAGEIFS(H$2:H8620, H$2:H8620, "&lt;" &amp;stats[[#This Row],[Q3]]+(2*stats[[#This Row],[IQR]]), H$2:H8620, "&gt;" &amp; stats[[#This Row],[Q1]]-(2*stats[[#This Row],[IQR]])),"")</f>
        <v>9.8868873858688755E-4</v>
      </c>
    </row>
    <row r="8621" spans="1:12" x14ac:dyDescent="0.25">
      <c r="A8621" s="4">
        <v>44454.92392361111</v>
      </c>
      <c r="B8621">
        <v>0</v>
      </c>
      <c r="C8621">
        <v>1</v>
      </c>
      <c r="D8621" s="5">
        <f>SUM(B$2:B8621)</f>
        <v>46</v>
      </c>
      <c r="E8621" s="5">
        <f>SUM(C$2:C8621)</f>
        <v>8620</v>
      </c>
      <c r="F8621" s="6">
        <f>IF(stats[[#This Row],[Column1]],stats[[#This Row],[Total Clear]]/stats[[#This Row],[Total Runs]],NA())</f>
        <v>5.3364269141531325E-3</v>
      </c>
      <c r="G8621" s="6">
        <f>SUM(B$2:B8621) / SUM(C$2:C8621)</f>
        <v>5.3364269141531325E-3</v>
      </c>
      <c r="H8621" s="7">
        <f>IFERROR(stats[[#This Row],[Column1]]-A8620,"")</f>
        <v>9.4907407037680969E-4</v>
      </c>
      <c r="I8621" s="7">
        <f>IFERROR(_xlfn.QUARTILE.INC(H$2:H8621,1),"")</f>
        <v>9.2592592409346253E-4</v>
      </c>
      <c r="J8621" s="7">
        <f>IFERROR(_xlfn.QUARTILE.INC(H$2:H8621,3),"")</f>
        <v>1.0532407395658083E-3</v>
      </c>
      <c r="K8621" s="7">
        <f>IFERROR(stats[[#This Row],[Q3]]-stats[[#This Row],[Q1]],"")</f>
        <v>1.273148154723458E-4</v>
      </c>
      <c r="L8621" s="7">
        <f>IFERROR(AVERAGEIFS(H$2:H8621, H$2:H8621, "&lt;" &amp;stats[[#This Row],[Q3]]+(2*stats[[#This Row],[IQR]]), H$2:H8621, "&gt;" &amp; stats[[#This Row],[Q1]]-(2*stats[[#This Row],[IQR]])),"")</f>
        <v>9.8868409279490792E-4</v>
      </c>
    </row>
    <row r="8622" spans="1:12" x14ac:dyDescent="0.25">
      <c r="A8622" s="4">
        <v>44454.924884259257</v>
      </c>
      <c r="B8622">
        <v>0</v>
      </c>
      <c r="C8622">
        <v>1</v>
      </c>
      <c r="D8622" s="5">
        <f>SUM(B$2:B8622)</f>
        <v>46</v>
      </c>
      <c r="E8622" s="5">
        <f>SUM(C$2:C8622)</f>
        <v>8621</v>
      </c>
      <c r="F8622" s="6">
        <f>IF(stats[[#This Row],[Column1]],stats[[#This Row],[Total Clear]]/stats[[#This Row],[Total Runs]],NA())</f>
        <v>5.3358079109152067E-3</v>
      </c>
      <c r="G8622" s="6">
        <f>SUM(B$2:B8622) / SUM(C$2:C8622)</f>
        <v>5.3358079109152067E-3</v>
      </c>
      <c r="H8622" s="7">
        <f>IFERROR(stats[[#This Row],[Column1]]-A8621,"")</f>
        <v>9.6064814715646207E-4</v>
      </c>
      <c r="I8622" s="7">
        <f>IFERROR(_xlfn.QUARTILE.INC(H$2:H8622,1),"")</f>
        <v>9.2592592409346253E-4</v>
      </c>
      <c r="J8622" s="7">
        <f>IFERROR(_xlfn.QUARTILE.INC(H$2:H8622,3),"")</f>
        <v>1.0532407395658083E-3</v>
      </c>
      <c r="K8622" s="7">
        <f>IFERROR(stats[[#This Row],[Q3]]-stats[[#This Row],[Q1]],"")</f>
        <v>1.273148154723458E-4</v>
      </c>
      <c r="L8622" s="7">
        <f>IFERROR(AVERAGEIFS(H$2:H8622, H$2:H8622, "&lt;" &amp;stats[[#This Row],[Q3]]+(2*stats[[#This Row],[IQR]]), H$2:H8622, "&gt;" &amp; stats[[#This Row],[Q1]]-(2*stats[[#This Row],[IQR]])),"")</f>
        <v>9.8868080527783034E-4</v>
      </c>
    </row>
    <row r="8623" spans="1:12" x14ac:dyDescent="0.25">
      <c r="A8623" s="4">
        <v>44454.925902777781</v>
      </c>
      <c r="B8623">
        <v>0</v>
      </c>
      <c r="C8623">
        <v>1</v>
      </c>
      <c r="D8623" s="5">
        <f>SUM(B$2:B8623)</f>
        <v>46</v>
      </c>
      <c r="E8623" s="5">
        <f>SUM(C$2:C8623)</f>
        <v>8622</v>
      </c>
      <c r="F8623" s="6">
        <f>IF(stats[[#This Row],[Column1]],stats[[#This Row],[Total Clear]]/stats[[#This Row],[Total Runs]],NA())</f>
        <v>5.3351890512642079E-3</v>
      </c>
      <c r="G8623" s="6">
        <f>SUM(B$2:B8623) / SUM(C$2:C8623)</f>
        <v>5.3351890512642079E-3</v>
      </c>
      <c r="H8623" s="7">
        <f>IFERROR(stats[[#This Row],[Column1]]-A8622,"")</f>
        <v>1.0185185237787664E-3</v>
      </c>
      <c r="I8623" s="7">
        <f>IFERROR(_xlfn.QUARTILE.INC(H$2:H8623,1),"")</f>
        <v>9.2592592409346253E-4</v>
      </c>
      <c r="J8623" s="7">
        <f>IFERROR(_xlfn.QUARTILE.INC(H$2:H8623,3),"")</f>
        <v>1.0532407395658083E-3</v>
      </c>
      <c r="K8623" s="7">
        <f>IFERROR(stats[[#This Row],[Q3]]-stats[[#This Row],[Q1]],"")</f>
        <v>1.273148154723458E-4</v>
      </c>
      <c r="L8623" s="7">
        <f>IFERROR(AVERAGEIFS(H$2:H8623, H$2:H8623, "&lt;" &amp;stats[[#This Row],[Q3]]+(2*stats[[#This Row],[IQR]]), H$2:H8623, "&gt;" &amp; stats[[#This Row],[Q1]]-(2*stats[[#This Row],[IQR]])),"")</f>
        <v>9.8868430366199039E-4</v>
      </c>
    </row>
    <row r="8624" spans="1:12" x14ac:dyDescent="0.25">
      <c r="A8624" s="4">
        <v>44454.926921296297</v>
      </c>
      <c r="B8624">
        <v>0</v>
      </c>
      <c r="C8624">
        <v>1</v>
      </c>
      <c r="D8624" s="5">
        <f>SUM(B$2:B8624)</f>
        <v>46</v>
      </c>
      <c r="E8624" s="5">
        <f>SUM(C$2:C8624)</f>
        <v>8623</v>
      </c>
      <c r="F8624" s="6">
        <f>IF(stats[[#This Row],[Column1]],stats[[#This Row],[Total Clear]]/stats[[#This Row],[Total Runs]],NA())</f>
        <v>5.3345703351501796E-3</v>
      </c>
      <c r="G8624" s="6">
        <f>SUM(B$2:B8624) / SUM(C$2:C8624)</f>
        <v>5.3345703351501796E-3</v>
      </c>
      <c r="H8624" s="7">
        <f>IFERROR(stats[[#This Row],[Column1]]-A8623,"")</f>
        <v>1.0185185165028088E-3</v>
      </c>
      <c r="I8624" s="7">
        <f>IFERROR(_xlfn.QUARTILE.INC(H$2:H8624,1),"")</f>
        <v>9.2592592409346253E-4</v>
      </c>
      <c r="J8624" s="7">
        <f>IFERROR(_xlfn.QUARTILE.INC(H$2:H8624,3),"")</f>
        <v>1.0532407395658083E-3</v>
      </c>
      <c r="K8624" s="7">
        <f>IFERROR(stats[[#This Row],[Q3]]-stats[[#This Row],[Q1]],"")</f>
        <v>1.273148154723458E-4</v>
      </c>
      <c r="L8624" s="7">
        <f>IFERROR(AVERAGEIFS(H$2:H8624, H$2:H8624, "&lt;" &amp;stats[[#This Row],[Q3]]+(2*stats[[#This Row],[IQR]]), H$2:H8624, "&gt;" &amp; stats[[#This Row],[Q1]]-(2*stats[[#This Row],[IQR]])),"")</f>
        <v>9.8868780122504316E-4</v>
      </c>
    </row>
    <row r="8625" spans="1:12" x14ac:dyDescent="0.25">
      <c r="A8625" s="4">
        <v>44454.927881944444</v>
      </c>
      <c r="B8625">
        <v>0</v>
      </c>
      <c r="C8625">
        <v>1</v>
      </c>
      <c r="D8625" s="5">
        <f>SUM(B$2:B8625)</f>
        <v>46</v>
      </c>
      <c r="E8625" s="5">
        <f>SUM(C$2:C8625)</f>
        <v>8624</v>
      </c>
      <c r="F8625" s="6">
        <f>IF(stats[[#This Row],[Column1]],stats[[#This Row],[Total Clear]]/stats[[#This Row],[Total Runs]],NA())</f>
        <v>5.3339517625231913E-3</v>
      </c>
      <c r="G8625" s="6">
        <f>SUM(B$2:B8625) / SUM(C$2:C8625)</f>
        <v>5.3339517625231913E-3</v>
      </c>
      <c r="H8625" s="7">
        <f>IFERROR(stats[[#This Row],[Column1]]-A8624,"")</f>
        <v>9.6064814715646207E-4</v>
      </c>
      <c r="I8625" s="7">
        <f>IFERROR(_xlfn.QUARTILE.INC(H$2:H8625,1),"")</f>
        <v>9.2592592409346253E-4</v>
      </c>
      <c r="J8625" s="7">
        <f>IFERROR(_xlfn.QUARTILE.INC(H$2:H8625,3),"")</f>
        <v>1.0532407395658083E-3</v>
      </c>
      <c r="K8625" s="7">
        <f>IFERROR(stats[[#This Row],[Q3]]-stats[[#This Row],[Q1]],"")</f>
        <v>1.273148154723458E-4</v>
      </c>
      <c r="L8625" s="7">
        <f>IFERROR(AVERAGEIFS(H$2:H8625, H$2:H8625, "&lt;" &amp;stats[[#This Row],[Q3]]+(2*stats[[#This Row],[IQR]]), H$2:H8625, "&gt;" &amp; stats[[#This Row],[Q1]]-(2*stats[[#This Row],[IQR]])),"")</f>
        <v>9.8868451442934882E-4</v>
      </c>
    </row>
    <row r="8626" spans="1:12" x14ac:dyDescent="0.25">
      <c r="A8626" s="4">
        <v>44454.928854166668</v>
      </c>
      <c r="B8626">
        <v>0</v>
      </c>
      <c r="C8626">
        <v>1</v>
      </c>
      <c r="D8626" s="5">
        <f>SUM(B$2:B8626)</f>
        <v>46</v>
      </c>
      <c r="E8626" s="5">
        <f>SUM(C$2:C8626)</f>
        <v>8625</v>
      </c>
      <c r="F8626" s="6">
        <f>IF(stats[[#This Row],[Column1]],stats[[#This Row],[Total Clear]]/stats[[#This Row],[Total Runs]],NA())</f>
        <v>5.3333333333333332E-3</v>
      </c>
      <c r="G8626" s="6">
        <f>SUM(B$2:B8626) / SUM(C$2:C8626)</f>
        <v>5.3333333333333332E-3</v>
      </c>
      <c r="H8626" s="7">
        <f>IFERROR(stats[[#This Row],[Column1]]-A8625,"")</f>
        <v>9.7222222393611446E-4</v>
      </c>
      <c r="I8626" s="7">
        <f>IFERROR(_xlfn.QUARTILE.INC(H$2:H8626,1),"")</f>
        <v>9.2592592409346253E-4</v>
      </c>
      <c r="J8626" s="7">
        <f>IFERROR(_xlfn.QUARTILE.INC(H$2:H8626,3),"")</f>
        <v>1.0532407395658083E-3</v>
      </c>
      <c r="K8626" s="7">
        <f>IFERROR(stats[[#This Row],[Q3]]-stats[[#This Row],[Q1]],"")</f>
        <v>1.273148154723458E-4</v>
      </c>
      <c r="L8626" s="7">
        <f>IFERROR(AVERAGEIFS(H$2:H8626, H$2:H8626, "&lt;" &amp;stats[[#This Row],[Q3]]+(2*stats[[#This Row],[IQR]]), H$2:H8626, "&gt;" &amp; stats[[#This Row],[Q1]]-(2*stats[[#This Row],[IQR]])),"")</f>
        <v>9.8868258495320095E-4</v>
      </c>
    </row>
    <row r="8627" spans="1:12" x14ac:dyDescent="0.25">
      <c r="A8627" s="4">
        <v>44454.9299537037</v>
      </c>
      <c r="B8627">
        <v>0</v>
      </c>
      <c r="C8627">
        <v>1</v>
      </c>
      <c r="D8627" s="5">
        <f>SUM(B$2:B8627)</f>
        <v>46</v>
      </c>
      <c r="E8627" s="5">
        <f>SUM(C$2:C8627)</f>
        <v>8626</v>
      </c>
      <c r="F8627" s="6">
        <f>IF(stats[[#This Row],[Column1]],stats[[#This Row],[Total Clear]]/stats[[#This Row],[Total Runs]],NA())</f>
        <v>5.3327150475307207E-3</v>
      </c>
      <c r="G8627" s="6">
        <f>SUM(B$2:B8627) / SUM(C$2:C8627)</f>
        <v>5.3327150475307207E-3</v>
      </c>
      <c r="H8627" s="7">
        <f>IFERROR(stats[[#This Row],[Column1]]-A8626,"")</f>
        <v>1.0995370321325026E-3</v>
      </c>
      <c r="I8627" s="7">
        <f>IFERROR(_xlfn.QUARTILE.INC(H$2:H8627,1),"")</f>
        <v>9.2592592409346253E-4</v>
      </c>
      <c r="J8627" s="7">
        <f>IFERROR(_xlfn.QUARTILE.INC(H$2:H8627,3),"")</f>
        <v>1.0532407395658083E-3</v>
      </c>
      <c r="K8627" s="7">
        <f>IFERROR(stats[[#This Row],[Q3]]-stats[[#This Row],[Q1]],"")</f>
        <v>1.273148154723458E-4</v>
      </c>
      <c r="L8627" s="7">
        <f>IFERROR(AVERAGEIFS(H$2:H8627, H$2:H8627, "&lt;" &amp;stats[[#This Row],[Q3]]+(2*stats[[#This Row],[IQR]]), H$2:H8627, "&gt;" &amp; stats[[#This Row],[Q1]]-(2*stats[[#This Row],[IQR]])),"")</f>
        <v>9.8869557621620099E-4</v>
      </c>
    </row>
    <row r="8628" spans="1:12" x14ac:dyDescent="0.25">
      <c r="A8628" s="4">
        <v>44454.930972222224</v>
      </c>
      <c r="B8628">
        <v>0</v>
      </c>
      <c r="C8628">
        <v>1</v>
      </c>
      <c r="D8628" s="5">
        <f>SUM(B$2:B8628)</f>
        <v>46</v>
      </c>
      <c r="E8628" s="5">
        <f>SUM(C$2:C8628)</f>
        <v>8627</v>
      </c>
      <c r="F8628" s="6">
        <f>IF(stats[[#This Row],[Column1]],stats[[#This Row],[Total Clear]]/stats[[#This Row],[Total Runs]],NA())</f>
        <v>5.3320969050654919E-3</v>
      </c>
      <c r="G8628" s="6">
        <f>SUM(B$2:B8628) / SUM(C$2:C8628)</f>
        <v>5.3320969050654919E-3</v>
      </c>
      <c r="H8628" s="7">
        <f>IFERROR(stats[[#This Row],[Column1]]-A8627,"")</f>
        <v>1.0185185237787664E-3</v>
      </c>
      <c r="I8628" s="7">
        <f>IFERROR(_xlfn.QUARTILE.INC(H$2:H8628,1),"")</f>
        <v>9.2592592409346253E-4</v>
      </c>
      <c r="J8628" s="7">
        <f>IFERROR(_xlfn.QUARTILE.INC(H$2:H8628,3),"")</f>
        <v>1.0532407395658083E-3</v>
      </c>
      <c r="K8628" s="7">
        <f>IFERROR(stats[[#This Row],[Q3]]-stats[[#This Row],[Q1]],"")</f>
        <v>1.273148154723458E-4</v>
      </c>
      <c r="L8628" s="7">
        <f>IFERROR(AVERAGEIFS(H$2:H8628, H$2:H8628, "&lt;" &amp;stats[[#This Row],[Q3]]+(2*stats[[#This Row],[IQR]]), H$2:H8628, "&gt;" &amp; stats[[#This Row],[Q1]]-(2*stats[[#This Row],[IQR]])),"")</f>
        <v>9.8869907081985259E-4</v>
      </c>
    </row>
    <row r="8629" spans="1:12" x14ac:dyDescent="0.25">
      <c r="A8629" s="4">
        <v>44454.932002314818</v>
      </c>
      <c r="B8629">
        <v>0</v>
      </c>
      <c r="C8629">
        <v>1</v>
      </c>
      <c r="D8629" s="5">
        <f>SUM(B$2:B8629)</f>
        <v>46</v>
      </c>
      <c r="E8629" s="5">
        <f>SUM(C$2:C8629)</f>
        <v>8628</v>
      </c>
      <c r="F8629" s="6">
        <f>IF(stats[[#This Row],[Column1]],stats[[#This Row],[Total Clear]]/stats[[#This Row],[Total Runs]],NA())</f>
        <v>5.3314789058878072E-3</v>
      </c>
      <c r="G8629" s="6">
        <f>SUM(B$2:B8629) / SUM(C$2:C8629)</f>
        <v>5.3314789058878072E-3</v>
      </c>
      <c r="H8629" s="7">
        <f>IFERROR(stats[[#This Row],[Column1]]-A8628,"")</f>
        <v>1.0300925932824612E-3</v>
      </c>
      <c r="I8629" s="7">
        <f>IFERROR(_xlfn.QUARTILE.INC(H$2:H8629,1),"")</f>
        <v>9.2592592409346253E-4</v>
      </c>
      <c r="J8629" s="7">
        <f>IFERROR(_xlfn.QUARTILE.INC(H$2:H8629,3),"")</f>
        <v>1.0532407395658083E-3</v>
      </c>
      <c r="K8629" s="7">
        <f>IFERROR(stats[[#This Row],[Q3]]-stats[[#This Row],[Q1]],"")</f>
        <v>1.273148154723458E-4</v>
      </c>
      <c r="L8629" s="7">
        <f>IFERROR(AVERAGEIFS(H$2:H8629, H$2:H8629, "&lt;" &amp;stats[[#This Row],[Q3]]+(2*stats[[#This Row],[IQR]]), H$2:H8629, "&gt;" &amp; stats[[#This Row],[Q1]]-(2*stats[[#This Row],[IQR]])),"")</f>
        <v>9.8870392067602875E-4</v>
      </c>
    </row>
    <row r="8630" spans="1:12" x14ac:dyDescent="0.25">
      <c r="A8630" s="4">
        <v>44454.932951388888</v>
      </c>
      <c r="B8630">
        <v>0</v>
      </c>
      <c r="C8630">
        <v>1</v>
      </c>
      <c r="D8630" s="5">
        <f>SUM(B$2:B8630)</f>
        <v>46</v>
      </c>
      <c r="E8630" s="5">
        <f>SUM(C$2:C8630)</f>
        <v>8629</v>
      </c>
      <c r="F8630" s="6">
        <f>IF(stats[[#This Row],[Column1]],stats[[#This Row],[Total Clear]]/stats[[#This Row],[Total Runs]],NA())</f>
        <v>5.3308610499478506E-3</v>
      </c>
      <c r="G8630" s="6">
        <f>SUM(B$2:B8630) / SUM(C$2:C8630)</f>
        <v>5.3308610499478506E-3</v>
      </c>
      <c r="H8630" s="7">
        <f>IFERROR(stats[[#This Row],[Column1]]-A8629,"")</f>
        <v>9.4907407037680969E-4</v>
      </c>
      <c r="I8630" s="7">
        <f>IFERROR(_xlfn.QUARTILE.INC(H$2:H8630,1),"")</f>
        <v>9.2592592409346253E-4</v>
      </c>
      <c r="J8630" s="7">
        <f>IFERROR(_xlfn.QUARTILE.INC(H$2:H8630,3),"")</f>
        <v>1.0532407395658083E-3</v>
      </c>
      <c r="K8630" s="7">
        <f>IFERROR(stats[[#This Row],[Q3]]-stats[[#This Row],[Q1]],"")</f>
        <v>1.273148154723458E-4</v>
      </c>
      <c r="L8630" s="7">
        <f>IFERROR(AVERAGEIFS(H$2:H8630, H$2:H8630, "&lt;" &amp;stats[[#This Row],[Q3]]+(2*stats[[#This Row],[IQR]]), H$2:H8630, "&gt;" &amp; stats[[#This Row],[Q1]]-(2*stats[[#This Row],[IQR]])),"")</f>
        <v>9.8869927800378189E-4</v>
      </c>
    </row>
    <row r="8631" spans="1:12" x14ac:dyDescent="0.25">
      <c r="A8631" s="4">
        <v>44454.933923611112</v>
      </c>
      <c r="B8631">
        <v>0</v>
      </c>
      <c r="C8631">
        <v>1</v>
      </c>
      <c r="D8631" s="5">
        <f>SUM(B$2:B8631)</f>
        <v>46</v>
      </c>
      <c r="E8631" s="5">
        <f>SUM(C$2:C8631)</f>
        <v>8630</v>
      </c>
      <c r="F8631" s="6">
        <f>IF(stats[[#This Row],[Column1]],stats[[#This Row],[Total Clear]]/stats[[#This Row],[Total Runs]],NA())</f>
        <v>5.3302433371958287E-3</v>
      </c>
      <c r="G8631" s="6">
        <f>SUM(B$2:B8631) / SUM(C$2:C8631)</f>
        <v>5.3302433371958287E-3</v>
      </c>
      <c r="H8631" s="7">
        <f>IFERROR(stats[[#This Row],[Column1]]-A8630,"")</f>
        <v>9.7222222393611446E-4</v>
      </c>
      <c r="I8631" s="7">
        <f>IFERROR(_xlfn.QUARTILE.INC(H$2:H8631,1),"")</f>
        <v>9.2592592409346253E-4</v>
      </c>
      <c r="J8631" s="7">
        <f>IFERROR(_xlfn.QUARTILE.INC(H$2:H8631,3),"")</f>
        <v>1.0532407395658083E-3</v>
      </c>
      <c r="K8631" s="7">
        <f>IFERROR(stats[[#This Row],[Q3]]-stats[[#This Row],[Q1]],"")</f>
        <v>1.273148154723458E-4</v>
      </c>
      <c r="L8631" s="7">
        <f>IFERROR(AVERAGEIFS(H$2:H8631, H$2:H8631, "&lt;" &amp;stats[[#This Row],[Q3]]+(2*stats[[#This Row],[IQR]]), H$2:H8631, "&gt;" &amp; stats[[#This Row],[Q1]]-(2*stats[[#This Row],[IQR]])),"")</f>
        <v>9.8869734792833759E-4</v>
      </c>
    </row>
    <row r="8632" spans="1:12" x14ac:dyDescent="0.25">
      <c r="A8632" s="4">
        <v>44454.935023148151</v>
      </c>
      <c r="B8632">
        <v>0</v>
      </c>
      <c r="C8632">
        <v>1</v>
      </c>
      <c r="D8632" s="5">
        <f>SUM(B$2:B8632)</f>
        <v>46</v>
      </c>
      <c r="E8632" s="5">
        <f>SUM(C$2:C8632)</f>
        <v>8631</v>
      </c>
      <c r="F8632" s="6">
        <f>IF(stats[[#This Row],[Column1]],stats[[#This Row],[Total Clear]]/stats[[#This Row],[Total Runs]],NA())</f>
        <v>5.3296257675819721E-3</v>
      </c>
      <c r="G8632" s="6">
        <f>SUM(B$2:B8632) / SUM(C$2:C8632)</f>
        <v>5.3296257675819721E-3</v>
      </c>
      <c r="H8632" s="7">
        <f>IFERROR(stats[[#This Row],[Column1]]-A8631,"")</f>
        <v>1.0995370394084603E-3</v>
      </c>
      <c r="I8632" s="7">
        <f>IFERROR(_xlfn.QUARTILE.INC(H$2:H8632,1),"")</f>
        <v>9.2592592409346253E-4</v>
      </c>
      <c r="J8632" s="7">
        <f>IFERROR(_xlfn.QUARTILE.INC(H$2:H8632,3),"")</f>
        <v>1.0532407395658083E-3</v>
      </c>
      <c r="K8632" s="7">
        <f>IFERROR(stats[[#This Row],[Q3]]-stats[[#This Row],[Q1]],"")</f>
        <v>1.273148154723458E-4</v>
      </c>
      <c r="L8632" s="7">
        <f>IFERROR(AVERAGEIFS(H$2:H8632, H$2:H8632, "&lt;" &amp;stats[[#This Row],[Q3]]+(2*stats[[#This Row],[IQR]]), H$2:H8632, "&gt;" &amp; stats[[#This Row],[Q1]]-(2*stats[[#This Row],[IQR]])),"")</f>
        <v>9.8871032985519162E-4</v>
      </c>
    </row>
    <row r="8633" spans="1:12" x14ac:dyDescent="0.25">
      <c r="A8633" s="4">
        <v>44454.936030092591</v>
      </c>
      <c r="B8633">
        <v>0</v>
      </c>
      <c r="C8633">
        <v>1</v>
      </c>
      <c r="D8633" s="5">
        <f>SUM(B$2:B8633)</f>
        <v>46</v>
      </c>
      <c r="E8633" s="5">
        <f>SUM(C$2:C8633)</f>
        <v>8632</v>
      </c>
      <c r="F8633" s="6">
        <f>IF(stats[[#This Row],[Column1]],stats[[#This Row],[Total Clear]]/stats[[#This Row],[Total Runs]],NA())</f>
        <v>5.3290083410565342E-3</v>
      </c>
      <c r="G8633" s="6">
        <f>SUM(B$2:B8633) / SUM(C$2:C8633)</f>
        <v>5.3290083410565342E-3</v>
      </c>
      <c r="H8633" s="7">
        <f>IFERROR(stats[[#This Row],[Column1]]-A8632,"")</f>
        <v>1.0069444397231564E-3</v>
      </c>
      <c r="I8633" s="7">
        <f>IFERROR(_xlfn.QUARTILE.INC(H$2:H8633,1),"")</f>
        <v>9.2592592409346253E-4</v>
      </c>
      <c r="J8633" s="7">
        <f>IFERROR(_xlfn.QUARTILE.INC(H$2:H8633,3),"")</f>
        <v>1.0532407395658083E-3</v>
      </c>
      <c r="K8633" s="7">
        <f>IFERROR(stats[[#This Row],[Q3]]-stats[[#This Row],[Q1]],"")</f>
        <v>1.273148154723458E-4</v>
      </c>
      <c r="L8633" s="7">
        <f>IFERROR(AVERAGEIFS(H$2:H8633, H$2:H8633, "&lt;" &amp;stats[[#This Row],[Q3]]+(2*stats[[#This Row],[IQR]]), H$2:H8633, "&gt;" &amp; stats[[#This Row],[Q1]]-(2*stats[[#This Row],[IQR]])),"")</f>
        <v>9.8871246524690815E-4</v>
      </c>
    </row>
    <row r="8634" spans="1:12" x14ac:dyDescent="0.25">
      <c r="A8634" s="4">
        <v>44454.936944444446</v>
      </c>
      <c r="B8634">
        <v>0</v>
      </c>
      <c r="C8634">
        <v>1</v>
      </c>
      <c r="D8634" s="5">
        <f>SUM(B$2:B8634)</f>
        <v>46</v>
      </c>
      <c r="E8634" s="5">
        <f>SUM(C$2:C8634)</f>
        <v>8633</v>
      </c>
      <c r="F8634" s="6">
        <f>IF(stats[[#This Row],[Column1]],stats[[#This Row],[Total Clear]]/stats[[#This Row],[Total Runs]],NA())</f>
        <v>5.3283910575697901E-3</v>
      </c>
      <c r="G8634" s="6">
        <f>SUM(B$2:B8634) / SUM(C$2:C8634)</f>
        <v>5.3283910575697901E-3</v>
      </c>
      <c r="H8634" s="7">
        <f>IFERROR(stats[[#This Row],[Column1]]-A8633,"")</f>
        <v>9.1435185458976775E-4</v>
      </c>
      <c r="I8634" s="7">
        <f>IFERROR(_xlfn.QUARTILE.INC(H$2:H8634,1),"")</f>
        <v>9.2592592409346253E-4</v>
      </c>
      <c r="J8634" s="7">
        <f>IFERROR(_xlfn.QUARTILE.INC(H$2:H8634,3),"")</f>
        <v>1.0532407395658083E-3</v>
      </c>
      <c r="K8634" s="7">
        <f>IFERROR(stats[[#This Row],[Q3]]-stats[[#This Row],[Q1]],"")</f>
        <v>1.273148154723458E-4</v>
      </c>
      <c r="L8634" s="7">
        <f>IFERROR(AVERAGEIFS(H$2:H8634, H$2:H8634, "&lt;" &amp;stats[[#This Row],[Q3]]+(2*stats[[#This Row],[IQR]]), H$2:H8634, "&gt;" &amp; stats[[#This Row],[Q1]]-(2*stats[[#This Row],[IQR]])),"")</f>
        <v>9.8870375791544943E-4</v>
      </c>
    </row>
    <row r="8635" spans="1:12" x14ac:dyDescent="0.25">
      <c r="A8635" s="4">
        <v>44454.937916666669</v>
      </c>
      <c r="B8635">
        <v>0</v>
      </c>
      <c r="C8635">
        <v>1</v>
      </c>
      <c r="D8635" s="5">
        <f>SUM(B$2:B8635)</f>
        <v>46</v>
      </c>
      <c r="E8635" s="5">
        <f>SUM(C$2:C8635)</f>
        <v>8634</v>
      </c>
      <c r="F8635" s="6">
        <f>IF(stats[[#This Row],[Column1]],stats[[#This Row],[Total Clear]]/stats[[#This Row],[Total Runs]],NA())</f>
        <v>5.3277739170720408E-3</v>
      </c>
      <c r="G8635" s="6">
        <f>SUM(B$2:B8635) / SUM(C$2:C8635)</f>
        <v>5.3277739170720408E-3</v>
      </c>
      <c r="H8635" s="7">
        <f>IFERROR(stats[[#This Row],[Column1]]-A8634,"")</f>
        <v>9.7222222393611446E-4</v>
      </c>
      <c r="I8635" s="7">
        <f>IFERROR(_xlfn.QUARTILE.INC(H$2:H8635,1),"")</f>
        <v>9.2592592409346253E-4</v>
      </c>
      <c r="J8635" s="7">
        <f>IFERROR(_xlfn.QUARTILE.INC(H$2:H8635,3),"")</f>
        <v>1.0532407395658083E-3</v>
      </c>
      <c r="K8635" s="7">
        <f>IFERROR(stats[[#This Row],[Q3]]-stats[[#This Row],[Q1]],"")</f>
        <v>1.273148154723458E-4</v>
      </c>
      <c r="L8635" s="7">
        <f>IFERROR(AVERAGEIFS(H$2:H8635, H$2:H8635, "&lt;" &amp;stats[[#This Row],[Q3]]+(2*stats[[#This Row],[IQR]]), H$2:H8635, "&gt;" &amp; stats[[#This Row],[Q1]]-(2*stats[[#This Row],[IQR]])),"")</f>
        <v>9.8870182821939761E-4</v>
      </c>
    </row>
    <row r="8636" spans="1:12" x14ac:dyDescent="0.25">
      <c r="A8636" s="4">
        <v>44454.93886574074</v>
      </c>
      <c r="B8636">
        <v>0</v>
      </c>
      <c r="C8636">
        <v>1</v>
      </c>
      <c r="D8636" s="5">
        <f>SUM(B$2:B8636)</f>
        <v>46</v>
      </c>
      <c r="E8636" s="5">
        <f>SUM(C$2:C8636)</f>
        <v>8635</v>
      </c>
      <c r="F8636" s="6">
        <f>IF(stats[[#This Row],[Column1]],stats[[#This Row],[Total Clear]]/stats[[#This Row],[Total Runs]],NA())</f>
        <v>5.3271569195136072E-3</v>
      </c>
      <c r="G8636" s="6">
        <f>SUM(B$2:B8636) / SUM(C$2:C8636)</f>
        <v>5.3271569195136072E-3</v>
      </c>
      <c r="H8636" s="7">
        <f>IFERROR(stats[[#This Row],[Column1]]-A8635,"")</f>
        <v>9.4907407037680969E-4</v>
      </c>
      <c r="I8636" s="7">
        <f>IFERROR(_xlfn.QUARTILE.INC(H$2:H8636,1),"")</f>
        <v>9.2592592409346253E-4</v>
      </c>
      <c r="J8636" s="7">
        <f>IFERROR(_xlfn.QUARTILE.INC(H$2:H8636,3),"")</f>
        <v>1.0532407395658083E-3</v>
      </c>
      <c r="K8636" s="7">
        <f>IFERROR(stats[[#This Row],[Q3]]-stats[[#This Row],[Q1]],"")</f>
        <v>1.273148154723458E-4</v>
      </c>
      <c r="L8636" s="7">
        <f>IFERROR(AVERAGEIFS(H$2:H8636, H$2:H8636, "&lt;" &amp;stats[[#This Row],[Q3]]+(2*stats[[#This Row],[IQR]]), H$2:H8636, "&gt;" &amp; stats[[#This Row],[Q1]]-(2*stats[[#This Row],[IQR]])),"")</f>
        <v>9.8869718905317868E-4</v>
      </c>
    </row>
    <row r="8637" spans="1:12" x14ac:dyDescent="0.25">
      <c r="A8637" s="4">
        <v>44454.939895833333</v>
      </c>
      <c r="B8637">
        <v>0</v>
      </c>
      <c r="C8637">
        <v>1</v>
      </c>
      <c r="D8637" s="5">
        <f>SUM(B$2:B8637)</f>
        <v>46</v>
      </c>
      <c r="E8637" s="5">
        <f>SUM(C$2:C8637)</f>
        <v>8636</v>
      </c>
      <c r="F8637" s="6">
        <f>IF(stats[[#This Row],[Column1]],stats[[#This Row],[Total Clear]]/stats[[#This Row],[Total Runs]],NA())</f>
        <v>5.3265400648448355E-3</v>
      </c>
      <c r="G8637" s="6">
        <f>SUM(B$2:B8637) / SUM(C$2:C8637)</f>
        <v>5.3265400648448355E-3</v>
      </c>
      <c r="H8637" s="7">
        <f>IFERROR(stats[[#This Row],[Column1]]-A8636,"")</f>
        <v>1.0300925932824612E-3</v>
      </c>
      <c r="I8637" s="7">
        <f>IFERROR(_xlfn.QUARTILE.INC(H$2:H8637,1),"")</f>
        <v>9.2592592409346253E-4</v>
      </c>
      <c r="J8637" s="7">
        <f>IFERROR(_xlfn.QUARTILE.INC(H$2:H8637,3),"")</f>
        <v>1.0532407395658083E-3</v>
      </c>
      <c r="K8637" s="7">
        <f>IFERROR(stats[[#This Row],[Q3]]-stats[[#This Row],[Q1]],"")</f>
        <v>1.273148154723458E-4</v>
      </c>
      <c r="L8637" s="7">
        <f>IFERROR(AVERAGEIFS(H$2:H8637, H$2:H8637, "&lt;" &amp;stats[[#This Row],[Q3]]+(2*stats[[#This Row],[IQR]]), H$2:H8637, "&gt;" &amp; stats[[#This Row],[Q1]]-(2*stats[[#This Row],[IQR]])),"")</f>
        <v>9.8870203458802921E-4</v>
      </c>
    </row>
    <row r="8638" spans="1:12" x14ac:dyDescent="0.25">
      <c r="A8638" s="4">
        <v>44454.940972222219</v>
      </c>
      <c r="B8638">
        <v>0</v>
      </c>
      <c r="C8638">
        <v>1</v>
      </c>
      <c r="D8638" s="5">
        <f>SUM(B$2:B8638)</f>
        <v>46</v>
      </c>
      <c r="E8638" s="5">
        <f>SUM(C$2:C8638)</f>
        <v>8637</v>
      </c>
      <c r="F8638" s="6">
        <f>IF(stats[[#This Row],[Column1]],stats[[#This Row],[Total Clear]]/stats[[#This Row],[Total Runs]],NA())</f>
        <v>5.3259233530160936E-3</v>
      </c>
      <c r="G8638" s="6">
        <f>SUM(B$2:B8638) / SUM(C$2:C8638)</f>
        <v>5.3259233530160936E-3</v>
      </c>
      <c r="H8638" s="7">
        <f>IFERROR(stats[[#This Row],[Column1]]-A8637,"")</f>
        <v>1.0763888858491555E-3</v>
      </c>
      <c r="I8638" s="7">
        <f>IFERROR(_xlfn.QUARTILE.INC(H$2:H8638,1),"")</f>
        <v>9.2592592409346253E-4</v>
      </c>
      <c r="J8638" s="7">
        <f>IFERROR(_xlfn.QUARTILE.INC(H$2:H8638,3),"")</f>
        <v>1.0532407395658083E-3</v>
      </c>
      <c r="K8638" s="7">
        <f>IFERROR(stats[[#This Row],[Q3]]-stats[[#This Row],[Q1]],"")</f>
        <v>1.273148154723458E-4</v>
      </c>
      <c r="L8638" s="7">
        <f>IFERROR(AVERAGEIFS(H$2:H8638, H$2:H8638, "&lt;" &amp;stats[[#This Row],[Q3]]+(2*stats[[#This Row],[IQR]]), H$2:H8638, "&gt;" &amp; stats[[#This Row],[Q1]]-(2*stats[[#This Row],[IQR]])),"")</f>
        <v>9.8871229756219373E-4</v>
      </c>
    </row>
    <row r="8639" spans="1:12" x14ac:dyDescent="0.25">
      <c r="A8639" s="4">
        <v>44454.941886574074</v>
      </c>
      <c r="B8639">
        <v>0</v>
      </c>
      <c r="C8639">
        <v>1</v>
      </c>
      <c r="D8639" s="5">
        <f>SUM(B$2:B8639)</f>
        <v>46</v>
      </c>
      <c r="E8639" s="5">
        <f>SUM(C$2:C8639)</f>
        <v>8638</v>
      </c>
      <c r="F8639" s="6">
        <f>IF(stats[[#This Row],[Column1]],stats[[#This Row],[Total Clear]]/stats[[#This Row],[Total Runs]],NA())</f>
        <v>5.3253067839777726E-3</v>
      </c>
      <c r="G8639" s="6">
        <f>SUM(B$2:B8639) / SUM(C$2:C8639)</f>
        <v>5.3253067839777726E-3</v>
      </c>
      <c r="H8639" s="7">
        <f>IFERROR(stats[[#This Row],[Column1]]-A8638,"")</f>
        <v>9.1435185458976775E-4</v>
      </c>
      <c r="I8639" s="7">
        <f>IFERROR(_xlfn.QUARTILE.INC(H$2:H8639,1),"")</f>
        <v>9.2592592409346253E-4</v>
      </c>
      <c r="J8639" s="7">
        <f>IFERROR(_xlfn.QUARTILE.INC(H$2:H8639,3),"")</f>
        <v>1.0532407395658083E-3</v>
      </c>
      <c r="K8639" s="7">
        <f>IFERROR(stats[[#This Row],[Q3]]-stats[[#This Row],[Q1]],"")</f>
        <v>1.273148154723458E-4</v>
      </c>
      <c r="L8639" s="7">
        <f>IFERROR(AVERAGEIFS(H$2:H8639, H$2:H8639, "&lt;" &amp;stats[[#This Row],[Q3]]+(2*stats[[#This Row],[IQR]]), H$2:H8639, "&gt;" &amp; stats[[#This Row],[Q1]]-(2*stats[[#This Row],[IQR]])),"")</f>
        <v>9.8870359534534514E-4</v>
      </c>
    </row>
    <row r="8640" spans="1:12" x14ac:dyDescent="0.25">
      <c r="A8640" s="4">
        <v>44454.942881944444</v>
      </c>
      <c r="B8640">
        <v>0</v>
      </c>
      <c r="C8640">
        <v>1</v>
      </c>
      <c r="D8640" s="5">
        <f>SUM(B$2:B8640)</f>
        <v>46</v>
      </c>
      <c r="E8640" s="5">
        <f>SUM(C$2:C8640)</f>
        <v>8639</v>
      </c>
      <c r="F8640" s="6">
        <f>IF(stats[[#This Row],[Column1]],stats[[#This Row],[Total Clear]]/stats[[#This Row],[Total Runs]],NA())</f>
        <v>5.3246903576802873E-3</v>
      </c>
      <c r="G8640" s="6">
        <f>SUM(B$2:B8640) / SUM(C$2:C8640)</f>
        <v>5.3246903576802873E-3</v>
      </c>
      <c r="H8640" s="7">
        <f>IFERROR(stats[[#This Row],[Column1]]-A8639,"")</f>
        <v>9.9537037021946162E-4</v>
      </c>
      <c r="I8640" s="7">
        <f>IFERROR(_xlfn.QUARTILE.INC(H$2:H8640,1),"")</f>
        <v>9.2592592409346253E-4</v>
      </c>
      <c r="J8640" s="7">
        <f>IFERROR(_xlfn.QUARTILE.INC(H$2:H8640,3),"")</f>
        <v>1.0532407395658083E-3</v>
      </c>
      <c r="K8640" s="7">
        <f>IFERROR(stats[[#This Row],[Q3]]-stats[[#This Row],[Q1]],"")</f>
        <v>1.273148154723458E-4</v>
      </c>
      <c r="L8640" s="7">
        <f>IFERROR(AVERAGEIFS(H$2:H8640, H$2:H8640, "&lt;" &amp;stats[[#This Row],[Q3]]+(2*stats[[#This Row],[IQR]]), H$2:H8640, "&gt;" &amp; stats[[#This Row],[Q1]]-(2*stats[[#This Row],[IQR]])),"")</f>
        <v>9.8870437545005773E-4</v>
      </c>
    </row>
    <row r="8641" spans="1:12" x14ac:dyDescent="0.25">
      <c r="A8641" s="4">
        <v>44454.94390046296</v>
      </c>
      <c r="B8641">
        <v>0</v>
      </c>
      <c r="C8641">
        <v>1</v>
      </c>
      <c r="D8641" s="5">
        <f>SUM(B$2:B8641)</f>
        <v>46</v>
      </c>
      <c r="E8641" s="5">
        <f>SUM(C$2:C8641)</f>
        <v>8640</v>
      </c>
      <c r="F8641" s="6">
        <f>IF(stats[[#This Row],[Column1]],stats[[#This Row],[Total Clear]]/stats[[#This Row],[Total Runs]],NA())</f>
        <v>5.324074074074074E-3</v>
      </c>
      <c r="G8641" s="6">
        <f>SUM(B$2:B8641) / SUM(C$2:C8641)</f>
        <v>5.324074074074074E-3</v>
      </c>
      <c r="H8641" s="7">
        <f>IFERROR(stats[[#This Row],[Column1]]-A8640,"")</f>
        <v>1.0185185165028088E-3</v>
      </c>
      <c r="I8641" s="7">
        <f>IFERROR(_xlfn.QUARTILE.INC(H$2:H8641,1),"")</f>
        <v>9.2592592409346253E-4</v>
      </c>
      <c r="J8641" s="7">
        <f>IFERROR(_xlfn.QUARTILE.INC(H$2:H8641,3),"")</f>
        <v>1.0532407395658083E-3</v>
      </c>
      <c r="K8641" s="7">
        <f>IFERROR(stats[[#This Row],[Q3]]-stats[[#This Row],[Q1]],"")</f>
        <v>1.273148154723458E-4</v>
      </c>
      <c r="L8641" s="7">
        <f>IFERROR(AVERAGEIFS(H$2:H8641, H$2:H8641, "&lt;" &amp;stats[[#This Row],[Q3]]+(2*stats[[#This Row],[IQR]]), H$2:H8641, "&gt;" &amp; stats[[#This Row],[Q1]]-(2*stats[[#This Row],[IQR]])),"")</f>
        <v>9.88707863708049E-4</v>
      </c>
    </row>
    <row r="8642" spans="1:12" x14ac:dyDescent="0.25">
      <c r="A8642" s="4">
        <v>44454.945</v>
      </c>
      <c r="B8642">
        <v>0</v>
      </c>
      <c r="C8642">
        <v>1</v>
      </c>
      <c r="D8642" s="5">
        <f>SUM(B$2:B8642)</f>
        <v>46</v>
      </c>
      <c r="E8642" s="5">
        <f>SUM(C$2:C8642)</f>
        <v>8641</v>
      </c>
      <c r="F8642" s="6">
        <f>IF(stats[[#This Row],[Column1]],stats[[#This Row],[Total Clear]]/stats[[#This Row],[Total Runs]],NA())</f>
        <v>5.3234579331095941E-3</v>
      </c>
      <c r="G8642" s="6">
        <f>SUM(B$2:B8642) / SUM(C$2:C8642)</f>
        <v>5.3234579331095941E-3</v>
      </c>
      <c r="H8642" s="7">
        <f>IFERROR(stats[[#This Row],[Column1]]-A8641,"")</f>
        <v>1.0995370394084603E-3</v>
      </c>
      <c r="I8642" s="7">
        <f>IFERROR(_xlfn.QUARTILE.INC(H$2:H8642,1),"")</f>
        <v>9.2592592409346253E-4</v>
      </c>
      <c r="J8642" s="7">
        <f>IFERROR(_xlfn.QUARTILE.INC(H$2:H8642,3),"")</f>
        <v>1.0532407395658083E-3</v>
      </c>
      <c r="K8642" s="7">
        <f>IFERROR(stats[[#This Row],[Q3]]-stats[[#This Row],[Q1]],"")</f>
        <v>1.273148154723458E-4</v>
      </c>
      <c r="L8642" s="7">
        <f>IFERROR(AVERAGEIFS(H$2:H8642, H$2:H8642, "&lt;" &amp;stats[[#This Row],[Q3]]+(2*stats[[#This Row],[IQR]]), H$2:H8642, "&gt;" &amp; stats[[#This Row],[Q1]]-(2*stats[[#This Row],[IQR]])),"")</f>
        <v>9.8872082921760691E-4</v>
      </c>
    </row>
    <row r="8643" spans="1:12" x14ac:dyDescent="0.25">
      <c r="A8643" s="4">
        <v>44454.946284722224</v>
      </c>
      <c r="B8643">
        <v>0</v>
      </c>
      <c r="C8643">
        <v>1</v>
      </c>
      <c r="D8643" s="5">
        <f>SUM(B$2:B8643)</f>
        <v>46</v>
      </c>
      <c r="E8643" s="5">
        <f>SUM(C$2:C8643)</f>
        <v>8642</v>
      </c>
      <c r="F8643" s="6">
        <f>IF(stats[[#This Row],[Column1]],stats[[#This Row],[Total Clear]]/stats[[#This Row],[Total Runs]],NA())</f>
        <v>5.3228419347373292E-3</v>
      </c>
      <c r="G8643" s="6">
        <f>SUM(B$2:B8643) / SUM(C$2:C8643)</f>
        <v>5.3228419347373292E-3</v>
      </c>
      <c r="H8643" s="7">
        <f>IFERROR(stats[[#This Row],[Column1]]-A8642,"")</f>
        <v>1.2847222242271528E-3</v>
      </c>
      <c r="I8643" s="7">
        <f>IFERROR(_xlfn.QUARTILE.INC(H$2:H8643,1),"")</f>
        <v>9.2592592409346253E-4</v>
      </c>
      <c r="J8643" s="7">
        <f>IFERROR(_xlfn.QUARTILE.INC(H$2:H8643,3),"")</f>
        <v>1.0532407395658083E-3</v>
      </c>
      <c r="K8643" s="7">
        <f>IFERROR(stats[[#This Row],[Q3]]-stats[[#This Row],[Q1]],"")</f>
        <v>1.273148154723458E-4</v>
      </c>
      <c r="L8643" s="7">
        <f>IFERROR(AVERAGEIFS(H$2:H8643, H$2:H8643, "&lt;" &amp;stats[[#This Row],[Q3]]+(2*stats[[#This Row],[IQR]]), H$2:H8643, "&gt;" &amp; stats[[#This Row],[Q1]]-(2*stats[[#This Row],[IQR]])),"")</f>
        <v>9.8875545331340874E-4</v>
      </c>
    </row>
    <row r="8644" spans="1:12" x14ac:dyDescent="0.25">
      <c r="A8644" s="4">
        <v>44454.947256944448</v>
      </c>
      <c r="B8644">
        <v>0</v>
      </c>
      <c r="C8644">
        <v>1</v>
      </c>
      <c r="D8644" s="5">
        <f>SUM(B$2:B8644)</f>
        <v>46</v>
      </c>
      <c r="E8644" s="5">
        <f>SUM(C$2:C8644)</f>
        <v>8643</v>
      </c>
      <c r="F8644" s="6">
        <f>IF(stats[[#This Row],[Column1]],stats[[#This Row],[Total Clear]]/stats[[#This Row],[Total Runs]],NA())</f>
        <v>5.3222260789077868E-3</v>
      </c>
      <c r="G8644" s="6">
        <f>SUM(B$2:B8644) / SUM(C$2:C8644)</f>
        <v>5.3222260789077868E-3</v>
      </c>
      <c r="H8644" s="7">
        <f>IFERROR(stats[[#This Row],[Column1]]-A8643,"")</f>
        <v>9.7222222393611446E-4</v>
      </c>
      <c r="I8644" s="7">
        <f>IFERROR(_xlfn.QUARTILE.INC(H$2:H8644,1),"")</f>
        <v>9.2592592409346253E-4</v>
      </c>
      <c r="J8644" s="7">
        <f>IFERROR(_xlfn.QUARTILE.INC(H$2:H8644,3),"")</f>
        <v>1.0532407395658083E-3</v>
      </c>
      <c r="K8644" s="7">
        <f>IFERROR(stats[[#This Row],[Q3]]-stats[[#This Row],[Q1]],"")</f>
        <v>1.273148154723458E-4</v>
      </c>
      <c r="L8644" s="7">
        <f>IFERROR(AVERAGEIFS(H$2:H8644, H$2:H8644, "&lt;" &amp;stats[[#This Row],[Q3]]+(2*stats[[#This Row],[IQR]]), H$2:H8644, "&gt;" &amp; stats[[#This Row],[Q1]]-(2*stats[[#This Row],[IQR]])),"")</f>
        <v>9.8875351960237045E-4</v>
      </c>
    </row>
    <row r="8645" spans="1:12" x14ac:dyDescent="0.25">
      <c r="A8645" s="4">
        <v>44454.948206018518</v>
      </c>
      <c r="B8645">
        <v>0</v>
      </c>
      <c r="C8645">
        <v>1</v>
      </c>
      <c r="D8645" s="5">
        <f>SUM(B$2:B8645)</f>
        <v>46</v>
      </c>
      <c r="E8645" s="5">
        <f>SUM(C$2:C8645)</f>
        <v>8644</v>
      </c>
      <c r="F8645" s="6">
        <f>IF(stats[[#This Row],[Column1]],stats[[#This Row],[Total Clear]]/stats[[#This Row],[Total Runs]],NA())</f>
        <v>5.321610365571495E-3</v>
      </c>
      <c r="G8645" s="6">
        <f>SUM(B$2:B8645) / SUM(C$2:C8645)</f>
        <v>5.321610365571495E-3</v>
      </c>
      <c r="H8645" s="7">
        <f>IFERROR(stats[[#This Row],[Column1]]-A8644,"")</f>
        <v>9.4907407037680969E-4</v>
      </c>
      <c r="I8645" s="7">
        <f>IFERROR(_xlfn.QUARTILE.INC(H$2:H8645,1),"")</f>
        <v>9.2592592409346253E-4</v>
      </c>
      <c r="J8645" s="7">
        <f>IFERROR(_xlfn.QUARTILE.INC(H$2:H8645,3),"")</f>
        <v>1.0532407395658083E-3</v>
      </c>
      <c r="K8645" s="7">
        <f>IFERROR(stats[[#This Row],[Q3]]-stats[[#This Row],[Q1]],"")</f>
        <v>1.273148154723458E-4</v>
      </c>
      <c r="L8645" s="7">
        <f>IFERROR(AVERAGEIFS(H$2:H8645, H$2:H8645, "&lt;" &amp;stats[[#This Row],[Q3]]+(2*stats[[#This Row],[IQR]]), H$2:H8645, "&gt;" &amp; stats[[#This Row],[Q1]]-(2*stats[[#This Row],[IQR]])),"")</f>
        <v>9.887488792738445E-4</v>
      </c>
    </row>
    <row r="8646" spans="1:12" x14ac:dyDescent="0.25">
      <c r="A8646" s="4">
        <v>44454.949189814812</v>
      </c>
      <c r="B8646">
        <v>0</v>
      </c>
      <c r="C8646">
        <v>1</v>
      </c>
      <c r="D8646" s="5">
        <f>SUM(B$2:B8646)</f>
        <v>46</v>
      </c>
      <c r="E8646" s="5">
        <f>SUM(C$2:C8646)</f>
        <v>8645</v>
      </c>
      <c r="F8646" s="6">
        <f>IF(stats[[#This Row],[Column1]],stats[[#This Row],[Total Clear]]/stats[[#This Row],[Total Runs]],NA())</f>
        <v>5.3209947946790048E-3</v>
      </c>
      <c r="G8646" s="6">
        <f>SUM(B$2:B8646) / SUM(C$2:C8646)</f>
        <v>5.3209947946790048E-3</v>
      </c>
      <c r="H8646" s="7">
        <f>IFERROR(stats[[#This Row],[Column1]]-A8645,"")</f>
        <v>9.8379629343980923E-4</v>
      </c>
      <c r="I8646" s="7">
        <f>IFERROR(_xlfn.QUARTILE.INC(H$2:H8646,1),"")</f>
        <v>9.2592592409346253E-4</v>
      </c>
      <c r="J8646" s="7">
        <f>IFERROR(_xlfn.QUARTILE.INC(H$2:H8646,3),"")</f>
        <v>1.0532407395658083E-3</v>
      </c>
      <c r="K8646" s="7">
        <f>IFERROR(stats[[#This Row],[Q3]]-stats[[#This Row],[Q1]],"")</f>
        <v>1.273148154723458E-4</v>
      </c>
      <c r="L8646" s="7">
        <f>IFERROR(AVERAGEIFS(H$2:H8646, H$2:H8646, "&lt;" &amp;stats[[#This Row],[Q3]]+(2*stats[[#This Row],[IQR]]), H$2:H8646, "&gt;" &amp; stats[[#This Row],[Q1]]-(2*stats[[#This Row],[IQR]])),"")</f>
        <v>9.8874830015950469E-4</v>
      </c>
    </row>
    <row r="8647" spans="1:12" x14ac:dyDescent="0.25">
      <c r="A8647" s="4">
        <v>44454.950243055559</v>
      </c>
      <c r="B8647">
        <v>0</v>
      </c>
      <c r="C8647">
        <v>1</v>
      </c>
      <c r="D8647" s="5">
        <f>SUM(B$2:B8647)</f>
        <v>46</v>
      </c>
      <c r="E8647" s="5">
        <f>SUM(C$2:C8647)</f>
        <v>8646</v>
      </c>
      <c r="F8647" s="6">
        <f>IF(stats[[#This Row],[Column1]],stats[[#This Row],[Total Clear]]/stats[[#This Row],[Total Runs]],NA())</f>
        <v>5.320379366180893E-3</v>
      </c>
      <c r="G8647" s="6">
        <f>SUM(B$2:B8647) / SUM(C$2:C8647)</f>
        <v>5.320379366180893E-3</v>
      </c>
      <c r="H8647" s="7">
        <f>IFERROR(stats[[#This Row],[Column1]]-A8646,"")</f>
        <v>1.0532407468417659E-3</v>
      </c>
      <c r="I8647" s="7">
        <f>IFERROR(_xlfn.QUARTILE.INC(H$2:H8647,1),"")</f>
        <v>9.2592592409346253E-4</v>
      </c>
      <c r="J8647" s="7">
        <f>IFERROR(_xlfn.QUARTILE.INC(H$2:H8647,3),"")</f>
        <v>1.0532407395658083E-3</v>
      </c>
      <c r="K8647" s="7">
        <f>IFERROR(stats[[#This Row],[Q3]]-stats[[#This Row],[Q1]],"")</f>
        <v>1.273148154723458E-4</v>
      </c>
      <c r="L8647" s="7">
        <f>IFERROR(AVERAGEIFS(H$2:H8647, H$2:H8647, "&lt;" &amp;stats[[#This Row],[Q3]]+(2*stats[[#This Row],[IQR]]), H$2:H8647, "&gt;" &amp; stats[[#This Row],[Q1]]-(2*stats[[#This Row],[IQR]])),"")</f>
        <v>9.8875584048999489E-4</v>
      </c>
    </row>
    <row r="8648" spans="1:12" x14ac:dyDescent="0.25">
      <c r="A8648" s="4">
        <v>44454.951238425929</v>
      </c>
      <c r="B8648">
        <v>0</v>
      </c>
      <c r="C8648">
        <v>1</v>
      </c>
      <c r="D8648" s="5">
        <f>SUM(B$2:B8648)</f>
        <v>46</v>
      </c>
      <c r="E8648" s="5">
        <f>SUM(C$2:C8648)</f>
        <v>8647</v>
      </c>
      <c r="F8648" s="6">
        <f>IF(stats[[#This Row],[Column1]],stats[[#This Row],[Total Clear]]/stats[[#This Row],[Total Runs]],NA())</f>
        <v>5.3197640800277555E-3</v>
      </c>
      <c r="G8648" s="6">
        <f>SUM(B$2:B8648) / SUM(C$2:C8648)</f>
        <v>5.3197640800277555E-3</v>
      </c>
      <c r="H8648" s="7">
        <f>IFERROR(stats[[#This Row],[Column1]]-A8647,"")</f>
        <v>9.9537037021946162E-4</v>
      </c>
      <c r="I8648" s="7">
        <f>IFERROR(_xlfn.QUARTILE.INC(H$2:H8648,1),"")</f>
        <v>9.2592592409346253E-4</v>
      </c>
      <c r="J8648" s="7">
        <f>IFERROR(_xlfn.QUARTILE.INC(H$2:H8648,3),"")</f>
        <v>1.0532407395658083E-3</v>
      </c>
      <c r="K8648" s="7">
        <f>IFERROR(stats[[#This Row],[Q3]]-stats[[#This Row],[Q1]],"")</f>
        <v>1.273148154723458E-4</v>
      </c>
      <c r="L8648" s="7">
        <f>IFERROR(AVERAGEIFS(H$2:H8648, H$2:H8648, "&lt;" &amp;stats[[#This Row],[Q3]]+(2*stats[[#This Row],[IQR]]), H$2:H8648, "&gt;" &amp; stats[[#This Row],[Q1]]-(2*stats[[#This Row],[IQR]])),"")</f>
        <v>9.8875661375744041E-4</v>
      </c>
    </row>
    <row r="8649" spans="1:12" x14ac:dyDescent="0.25">
      <c r="A8649" s="4">
        <v>44454.952268518522</v>
      </c>
      <c r="B8649">
        <v>0</v>
      </c>
      <c r="C8649">
        <v>1</v>
      </c>
      <c r="D8649" s="5">
        <f>SUM(B$2:B8649)</f>
        <v>46</v>
      </c>
      <c r="E8649" s="5">
        <f>SUM(C$2:C8649)</f>
        <v>8648</v>
      </c>
      <c r="F8649" s="6">
        <f>IF(stats[[#This Row],[Column1]],stats[[#This Row],[Total Clear]]/stats[[#This Row],[Total Runs]],NA())</f>
        <v>5.3191489361702126E-3</v>
      </c>
      <c r="G8649" s="6">
        <f>SUM(B$2:B8649) / SUM(C$2:C8649)</f>
        <v>5.3191489361702126E-3</v>
      </c>
      <c r="H8649" s="7">
        <f>IFERROR(stats[[#This Row],[Column1]]-A8648,"")</f>
        <v>1.0300925932824612E-3</v>
      </c>
      <c r="I8649" s="7">
        <f>IFERROR(_xlfn.QUARTILE.INC(H$2:H8649,1),"")</f>
        <v>9.2592592409346253E-4</v>
      </c>
      <c r="J8649" s="7">
        <f>IFERROR(_xlfn.QUARTILE.INC(H$2:H8649,3),"")</f>
        <v>1.0532407395658083E-3</v>
      </c>
      <c r="K8649" s="7">
        <f>IFERROR(stats[[#This Row],[Q3]]-stats[[#This Row],[Q1]],"")</f>
        <v>1.273148154723458E-4</v>
      </c>
      <c r="L8649" s="7">
        <f>IFERROR(AVERAGEIFS(H$2:H8649, H$2:H8649, "&lt;" &amp;stats[[#This Row],[Q3]]+(2*stats[[#This Row],[IQR]]), H$2:H8649, "&gt;" &amp; stats[[#This Row],[Q1]]-(2*stats[[#This Row],[IQR]])),"")</f>
        <v>9.8876144554931934E-4</v>
      </c>
    </row>
    <row r="8650" spans="1:12" x14ac:dyDescent="0.25">
      <c r="A8650" s="4">
        <v>44454.953229166669</v>
      </c>
      <c r="B8650">
        <v>0</v>
      </c>
      <c r="C8650">
        <v>1</v>
      </c>
      <c r="D8650" s="5">
        <f>SUM(B$2:B8650)</f>
        <v>46</v>
      </c>
      <c r="E8650" s="5">
        <f>SUM(C$2:C8650)</f>
        <v>8649</v>
      </c>
      <c r="F8650" s="6">
        <f>IF(stats[[#This Row],[Column1]],stats[[#This Row],[Total Clear]]/stats[[#This Row],[Total Runs]],NA())</f>
        <v>5.3185339345589088E-3</v>
      </c>
      <c r="G8650" s="6">
        <f>SUM(B$2:B8650) / SUM(C$2:C8650)</f>
        <v>5.3185339345589088E-3</v>
      </c>
      <c r="H8650" s="7">
        <f>IFERROR(stats[[#This Row],[Column1]]-A8649,"")</f>
        <v>9.6064814715646207E-4</v>
      </c>
      <c r="I8650" s="7">
        <f>IFERROR(_xlfn.QUARTILE.INC(H$2:H8650,1),"")</f>
        <v>9.2592592409346253E-4</v>
      </c>
      <c r="J8650" s="7">
        <f>IFERROR(_xlfn.QUARTILE.INC(H$2:H8650,3),"")</f>
        <v>1.0532407395658083E-3</v>
      </c>
      <c r="K8650" s="7">
        <f>IFERROR(stats[[#This Row],[Q3]]-stats[[#This Row],[Q1]],"")</f>
        <v>1.273148154723458E-4</v>
      </c>
      <c r="L8650" s="7">
        <f>IFERROR(AVERAGEIFS(H$2:H8650, H$2:H8650, "&lt;" &amp;stats[[#This Row],[Q3]]+(2*stats[[#This Row],[IQR]]), H$2:H8650, "&gt;" &amp; stats[[#This Row],[Q1]]-(2*stats[[#This Row],[IQR]])),"")</f>
        <v>9.8875815975006838E-4</v>
      </c>
    </row>
    <row r="8651" spans="1:12" x14ac:dyDescent="0.25">
      <c r="A8651" s="4">
        <v>44454.954236111109</v>
      </c>
      <c r="B8651">
        <v>0</v>
      </c>
      <c r="C8651">
        <v>1</v>
      </c>
      <c r="D8651" s="5">
        <f>SUM(B$2:B8651)</f>
        <v>46</v>
      </c>
      <c r="E8651" s="5">
        <f>SUM(C$2:C8651)</f>
        <v>8650</v>
      </c>
      <c r="F8651" s="6">
        <f>IF(stats[[#This Row],[Column1]],stats[[#This Row],[Total Clear]]/stats[[#This Row],[Total Runs]],NA())</f>
        <v>5.3179190751445086E-3</v>
      </c>
      <c r="G8651" s="6">
        <f>SUM(B$2:B8651) / SUM(C$2:C8651)</f>
        <v>5.3179190751445086E-3</v>
      </c>
      <c r="H8651" s="7">
        <f>IFERROR(stats[[#This Row],[Column1]]-A8650,"")</f>
        <v>1.0069444397231564E-3</v>
      </c>
      <c r="I8651" s="7">
        <f>IFERROR(_xlfn.QUARTILE.INC(H$2:H8651,1),"")</f>
        <v>9.2592592409346253E-4</v>
      </c>
      <c r="J8651" s="7">
        <f>IFERROR(_xlfn.QUARTILE.INC(H$2:H8651,3),"")</f>
        <v>1.0532407395658083E-3</v>
      </c>
      <c r="K8651" s="7">
        <f>IFERROR(stats[[#This Row],[Q3]]-stats[[#This Row],[Q1]],"")</f>
        <v>1.273148154723458E-4</v>
      </c>
      <c r="L8651" s="7">
        <f>IFERROR(AVERAGEIFS(H$2:H8651, H$2:H8651, "&lt;" &amp;stats[[#This Row],[Q3]]+(2*stats[[#This Row],[IQR]]), H$2:H8651, "&gt;" &amp; stats[[#This Row],[Q1]]-(2*stats[[#This Row],[IQR]])),"")</f>
        <v>9.8876028506033752E-4</v>
      </c>
    </row>
    <row r="8652" spans="1:12" x14ac:dyDescent="0.25">
      <c r="A8652" s="4">
        <v>44454.95511574074</v>
      </c>
      <c r="B8652">
        <v>0</v>
      </c>
      <c r="C8652">
        <v>1</v>
      </c>
      <c r="D8652" s="5">
        <f>SUM(B$2:B8652)</f>
        <v>46</v>
      </c>
      <c r="E8652" s="5">
        <f>SUM(C$2:C8652)</f>
        <v>8651</v>
      </c>
      <c r="F8652" s="6">
        <f>IF(stats[[#This Row],[Column1]],stats[[#This Row],[Total Clear]]/stats[[#This Row],[Total Runs]],NA())</f>
        <v>5.3173043578777024E-3</v>
      </c>
      <c r="G8652" s="6">
        <f>SUM(B$2:B8652) / SUM(C$2:C8652)</f>
        <v>5.3173043578777024E-3</v>
      </c>
      <c r="H8652" s="7">
        <f>IFERROR(stats[[#This Row],[Column1]]-A8651,"")</f>
        <v>8.7962963152676821E-4</v>
      </c>
      <c r="I8652" s="7">
        <f>IFERROR(_xlfn.QUARTILE.INC(H$2:H8652,1),"")</f>
        <v>9.2592592409346253E-4</v>
      </c>
      <c r="J8652" s="7">
        <f>IFERROR(_xlfn.QUARTILE.INC(H$2:H8652,3),"")</f>
        <v>1.0532407395658083E-3</v>
      </c>
      <c r="K8652" s="7">
        <f>IFERROR(stats[[#This Row],[Q3]]-stats[[#This Row],[Q1]],"")</f>
        <v>1.273148154723458E-4</v>
      </c>
      <c r="L8652" s="7">
        <f>IFERROR(AVERAGEIFS(H$2:H8652, H$2:H8652, "&lt;" &amp;stats[[#This Row],[Q3]]+(2*stats[[#This Row],[IQR]]), H$2:H8652, "&gt;" &amp; stats[[#This Row],[Q1]]-(2*stats[[#This Row],[IQR]])),"")</f>
        <v>9.8874753317280137E-4</v>
      </c>
    </row>
    <row r="8653" spans="1:12" x14ac:dyDescent="0.25">
      <c r="A8653" s="4">
        <v>44454.956226851849</v>
      </c>
      <c r="B8653">
        <v>0</v>
      </c>
      <c r="C8653">
        <v>1</v>
      </c>
      <c r="D8653" s="5">
        <f>SUM(B$2:B8653)</f>
        <v>46</v>
      </c>
      <c r="E8653" s="5">
        <f>SUM(C$2:C8653)</f>
        <v>8652</v>
      </c>
      <c r="F8653" s="6">
        <f>IF(stats[[#This Row],[Column1]],stats[[#This Row],[Total Clear]]/stats[[#This Row],[Total Runs]],NA())</f>
        <v>5.3166897827091998E-3</v>
      </c>
      <c r="G8653" s="6">
        <f>SUM(B$2:B8653) / SUM(C$2:C8653)</f>
        <v>5.3166897827091998E-3</v>
      </c>
      <c r="H8653" s="7">
        <f>IFERROR(stats[[#This Row],[Column1]]-A8652,"")</f>
        <v>1.111111108912155E-3</v>
      </c>
      <c r="I8653" s="7">
        <f>IFERROR(_xlfn.QUARTILE.INC(H$2:H8653,1),"")</f>
        <v>9.2592592409346253E-4</v>
      </c>
      <c r="J8653" s="7">
        <f>IFERROR(_xlfn.QUARTILE.INC(H$2:H8653,3),"")</f>
        <v>1.0532407395658083E-3</v>
      </c>
      <c r="K8653" s="7">
        <f>IFERROR(stats[[#This Row],[Q3]]-stats[[#This Row],[Q1]],"")</f>
        <v>1.273148154723458E-4</v>
      </c>
      <c r="L8653" s="7">
        <f>IFERROR(AVERAGEIFS(H$2:H8653, H$2:H8653, "&lt;" &amp;stats[[#This Row],[Q3]]+(2*stats[[#This Row],[IQR]]), H$2:H8653, "&gt;" &amp; stats[[#This Row],[Q1]]-(2*stats[[#This Row],[IQR]])),"")</f>
        <v>9.8876182965320085E-4</v>
      </c>
    </row>
    <row r="8654" spans="1:12" x14ac:dyDescent="0.25">
      <c r="A8654" s="4">
        <v>44454.957199074073</v>
      </c>
      <c r="B8654">
        <v>0</v>
      </c>
      <c r="C8654">
        <v>1</v>
      </c>
      <c r="D8654" s="5">
        <f>SUM(B$2:B8654)</f>
        <v>46</v>
      </c>
      <c r="E8654" s="5">
        <f>SUM(C$2:C8654)</f>
        <v>8653</v>
      </c>
      <c r="F8654" s="6">
        <f>IF(stats[[#This Row],[Column1]],stats[[#This Row],[Total Clear]]/stats[[#This Row],[Total Runs]],NA())</f>
        <v>5.3160753495897373E-3</v>
      </c>
      <c r="G8654" s="6">
        <f>SUM(B$2:B8654) / SUM(C$2:C8654)</f>
        <v>5.3160753495897373E-3</v>
      </c>
      <c r="H8654" s="7">
        <f>IFERROR(stats[[#This Row],[Column1]]-A8653,"")</f>
        <v>9.7222222393611446E-4</v>
      </c>
      <c r="I8654" s="7">
        <f>IFERROR(_xlfn.QUARTILE.INC(H$2:H8654,1),"")</f>
        <v>9.2592592409346253E-4</v>
      </c>
      <c r="J8654" s="7">
        <f>IFERROR(_xlfn.QUARTILE.INC(H$2:H8654,3),"")</f>
        <v>1.0532407395658083E-3</v>
      </c>
      <c r="K8654" s="7">
        <f>IFERROR(stats[[#This Row],[Q3]]-stats[[#This Row],[Q1]],"")</f>
        <v>1.273148154723458E-4</v>
      </c>
      <c r="L8654" s="7">
        <f>IFERROR(AVERAGEIFS(H$2:H8654, H$2:H8654, "&lt;" &amp;stats[[#This Row],[Q3]]+(2*stats[[#This Row],[IQR]]), H$2:H8654, "&gt;" &amp; stats[[#This Row],[Q1]]-(2*stats[[#This Row],[IQR]])),"")</f>
        <v>9.8875989745627127E-4</v>
      </c>
    </row>
    <row r="8655" spans="1:12" x14ac:dyDescent="0.25">
      <c r="A8655" s="4">
        <v>44454.958171296297</v>
      </c>
      <c r="B8655">
        <v>0</v>
      </c>
      <c r="C8655">
        <v>1</v>
      </c>
      <c r="D8655" s="5">
        <f>SUM(B$2:B8655)</f>
        <v>46</v>
      </c>
      <c r="E8655" s="5">
        <f>SUM(C$2:C8655)</f>
        <v>8654</v>
      </c>
      <c r="F8655" s="6">
        <f>IF(stats[[#This Row],[Column1]],stats[[#This Row],[Total Clear]]/stats[[#This Row],[Total Runs]],NA())</f>
        <v>5.3154610584700713E-3</v>
      </c>
      <c r="G8655" s="6">
        <f>SUM(B$2:B8655) / SUM(C$2:C8655)</f>
        <v>5.3154610584700713E-3</v>
      </c>
      <c r="H8655" s="7">
        <f>IFERROR(stats[[#This Row],[Column1]]-A8654,"")</f>
        <v>9.7222222393611446E-4</v>
      </c>
      <c r="I8655" s="7">
        <f>IFERROR(_xlfn.QUARTILE.INC(H$2:H8655,1),"")</f>
        <v>9.2592592409346253E-4</v>
      </c>
      <c r="J8655" s="7">
        <f>IFERROR(_xlfn.QUARTILE.INC(H$2:H8655,3),"")</f>
        <v>1.0532407395658083E-3</v>
      </c>
      <c r="K8655" s="7">
        <f>IFERROR(stats[[#This Row],[Q3]]-stats[[#This Row],[Q1]],"")</f>
        <v>1.273148154723458E-4</v>
      </c>
      <c r="L8655" s="7">
        <f>IFERROR(AVERAGEIFS(H$2:H8655, H$2:H8655, "&lt;" &amp;stats[[#This Row],[Q3]]+(2*stats[[#This Row],[IQR]]), H$2:H8655, "&gt;" &amp; stats[[#This Row],[Q1]]-(2*stats[[#This Row],[IQR]])),"")</f>
        <v>9.887579657107369E-4</v>
      </c>
    </row>
    <row r="8656" spans="1:12" x14ac:dyDescent="0.25">
      <c r="A8656" s="4">
        <v>44454.959201388891</v>
      </c>
      <c r="B8656">
        <v>0</v>
      </c>
      <c r="C8656">
        <v>1</v>
      </c>
      <c r="D8656" s="5">
        <f>SUM(B$2:B8656)</f>
        <v>46</v>
      </c>
      <c r="E8656" s="5">
        <f>SUM(C$2:C8656)</f>
        <v>8655</v>
      </c>
      <c r="F8656" s="6">
        <f>IF(stats[[#This Row],[Column1]],stats[[#This Row],[Total Clear]]/stats[[#This Row],[Total Runs]],NA())</f>
        <v>5.3148469093009824E-3</v>
      </c>
      <c r="G8656" s="6">
        <f>SUM(B$2:B8656) / SUM(C$2:C8656)</f>
        <v>5.3148469093009824E-3</v>
      </c>
      <c r="H8656" s="7">
        <f>IFERROR(stats[[#This Row],[Column1]]-A8655,"")</f>
        <v>1.0300925932824612E-3</v>
      </c>
      <c r="I8656" s="7">
        <f>IFERROR(_xlfn.QUARTILE.INC(H$2:H8656,1),"")</f>
        <v>9.2592592409346253E-4</v>
      </c>
      <c r="J8656" s="7">
        <f>IFERROR(_xlfn.QUARTILE.INC(H$2:H8656,3),"")</f>
        <v>1.0532407395658083E-3</v>
      </c>
      <c r="K8656" s="7">
        <f>IFERROR(stats[[#This Row],[Q3]]-stats[[#This Row],[Q1]],"")</f>
        <v>1.273148154723458E-4</v>
      </c>
      <c r="L8656" s="7">
        <f>IFERROR(AVERAGEIFS(H$2:H8656, H$2:H8656, "&lt;" &amp;stats[[#This Row],[Q3]]+(2*stats[[#This Row],[IQR]]), H$2:H8656, "&gt;" &amp; stats[[#This Row],[Q1]]-(2*stats[[#This Row],[IQR]])),"")</f>
        <v>9.8876279339440553E-4</v>
      </c>
    </row>
    <row r="8657" spans="1:12" x14ac:dyDescent="0.25">
      <c r="A8657" s="4">
        <v>44454.960312499999</v>
      </c>
      <c r="B8657">
        <v>0</v>
      </c>
      <c r="C8657">
        <v>1</v>
      </c>
      <c r="D8657" s="5">
        <f>SUM(B$2:B8657)</f>
        <v>46</v>
      </c>
      <c r="E8657" s="5">
        <f>SUM(C$2:C8657)</f>
        <v>8656</v>
      </c>
      <c r="F8657" s="6">
        <f>IF(stats[[#This Row],[Column1]],stats[[#This Row],[Total Clear]]/stats[[#This Row],[Total Runs]],NA())</f>
        <v>5.3142329020332713E-3</v>
      </c>
      <c r="G8657" s="6">
        <f>SUM(B$2:B8657) / SUM(C$2:C8657)</f>
        <v>5.3142329020332713E-3</v>
      </c>
      <c r="H8657" s="7">
        <f>IFERROR(stats[[#This Row],[Column1]]-A8656,"")</f>
        <v>1.111111108912155E-3</v>
      </c>
      <c r="I8657" s="7">
        <f>IFERROR(_xlfn.QUARTILE.INC(H$2:H8657,1),"")</f>
        <v>9.2592592409346253E-4</v>
      </c>
      <c r="J8657" s="7">
        <f>IFERROR(_xlfn.QUARTILE.INC(H$2:H8657,3),"")</f>
        <v>1.0532407395658083E-3</v>
      </c>
      <c r="K8657" s="7">
        <f>IFERROR(stats[[#This Row],[Q3]]-stats[[#This Row],[Q1]],"")</f>
        <v>1.273148154723458E-4</v>
      </c>
      <c r="L8657" s="7">
        <f>IFERROR(AVERAGEIFS(H$2:H8657, H$2:H8657, "&lt;" &amp;stats[[#This Row],[Q3]]+(2*stats[[#This Row],[IQR]]), H$2:H8657, "&gt;" &amp; stats[[#This Row],[Q1]]-(2*stats[[#This Row],[IQR]])),"")</f>
        <v>9.8877708141443567E-4</v>
      </c>
    </row>
    <row r="8658" spans="1:12" x14ac:dyDescent="0.25">
      <c r="A8658" s="4">
        <v>44454.96130787037</v>
      </c>
      <c r="B8658">
        <v>0</v>
      </c>
      <c r="C8658">
        <v>1</v>
      </c>
      <c r="D8658" s="5">
        <f>SUM(B$2:B8658)</f>
        <v>46</v>
      </c>
      <c r="E8658" s="5">
        <f>SUM(C$2:C8658)</f>
        <v>8657</v>
      </c>
      <c r="F8658" s="6">
        <f>IF(stats[[#This Row],[Column1]],stats[[#This Row],[Total Clear]]/stats[[#This Row],[Total Runs]],NA())</f>
        <v>5.3136190366177656E-3</v>
      </c>
      <c r="G8658" s="6">
        <f>SUM(B$2:B8658) / SUM(C$2:C8658)</f>
        <v>5.3136190366177656E-3</v>
      </c>
      <c r="H8658" s="7">
        <f>IFERROR(stats[[#This Row],[Column1]]-A8657,"")</f>
        <v>9.9537037021946162E-4</v>
      </c>
      <c r="I8658" s="7">
        <f>IFERROR(_xlfn.QUARTILE.INC(H$2:H8658,1),"")</f>
        <v>9.2592592409346253E-4</v>
      </c>
      <c r="J8658" s="7">
        <f>IFERROR(_xlfn.QUARTILE.INC(H$2:H8658,3),"")</f>
        <v>1.0532407395658083E-3</v>
      </c>
      <c r="K8658" s="7">
        <f>IFERROR(stats[[#This Row],[Q3]]-stats[[#This Row],[Q1]],"")</f>
        <v>1.273148154723458E-4</v>
      </c>
      <c r="L8658" s="7">
        <f>IFERROR(AVERAGEIFS(H$2:H8658, H$2:H8658, "&lt;" &amp;stats[[#This Row],[Q3]]+(2*stats[[#This Row],[IQR]]), H$2:H8658, "&gt;" &amp; stats[[#This Row],[Q1]]-(2*stats[[#This Row],[IQR]])),"")</f>
        <v>9.8877785129869596E-4</v>
      </c>
    </row>
    <row r="8659" spans="1:12" x14ac:dyDescent="0.25">
      <c r="A8659" s="4">
        <v>44454.96230324074</v>
      </c>
      <c r="B8659">
        <v>0</v>
      </c>
      <c r="C8659">
        <v>1</v>
      </c>
      <c r="D8659" s="5">
        <f>SUM(B$2:B8659)</f>
        <v>46</v>
      </c>
      <c r="E8659" s="5">
        <f>SUM(C$2:C8659)</f>
        <v>8658</v>
      </c>
      <c r="F8659" s="6">
        <f>IF(stats[[#This Row],[Column1]],stats[[#This Row],[Total Clear]]/stats[[#This Row],[Total Runs]],NA())</f>
        <v>5.3130053130053126E-3</v>
      </c>
      <c r="G8659" s="6">
        <f>SUM(B$2:B8659) / SUM(C$2:C8659)</f>
        <v>5.3130053130053126E-3</v>
      </c>
      <c r="H8659" s="7">
        <f>IFERROR(stats[[#This Row],[Column1]]-A8658,"")</f>
        <v>9.9537037021946162E-4</v>
      </c>
      <c r="I8659" s="7">
        <f>IFERROR(_xlfn.QUARTILE.INC(H$2:H8659,1),"")</f>
        <v>9.2592592409346253E-4</v>
      </c>
      <c r="J8659" s="7">
        <f>IFERROR(_xlfn.QUARTILE.INC(H$2:H8659,3),"")</f>
        <v>1.0532407395658083E-3</v>
      </c>
      <c r="K8659" s="7">
        <f>IFERROR(stats[[#This Row],[Q3]]-stats[[#This Row],[Q1]],"")</f>
        <v>1.273148154723458E-4</v>
      </c>
      <c r="L8659" s="7">
        <f>IFERROR(AVERAGEIFS(H$2:H8659, H$2:H8659, "&lt;" &amp;stats[[#This Row],[Q3]]+(2*stats[[#This Row],[IQR]]), H$2:H8659, "&gt;" &amp; stats[[#This Row],[Q1]]-(2*stats[[#This Row],[IQR]])),"")</f>
        <v>9.8877862100318187E-4</v>
      </c>
    </row>
    <row r="8660" spans="1:12" x14ac:dyDescent="0.25">
      <c r="A8660" s="4">
        <v>44454.963275462964</v>
      </c>
      <c r="B8660">
        <v>0</v>
      </c>
      <c r="C8660">
        <v>1</v>
      </c>
      <c r="D8660" s="5">
        <f>SUM(B$2:B8660)</f>
        <v>46</v>
      </c>
      <c r="E8660" s="5">
        <f>SUM(C$2:C8660)</f>
        <v>8659</v>
      </c>
      <c r="F8660" s="6">
        <f>IF(stats[[#This Row],[Column1]],stats[[#This Row],[Total Clear]]/stats[[#This Row],[Total Runs]],NA())</f>
        <v>5.3123917311467834E-3</v>
      </c>
      <c r="G8660" s="6">
        <f>SUM(B$2:B8660) / SUM(C$2:C8660)</f>
        <v>5.3123917311467834E-3</v>
      </c>
      <c r="H8660" s="7">
        <f>IFERROR(stats[[#This Row],[Column1]]-A8659,"")</f>
        <v>9.7222222393611446E-4</v>
      </c>
      <c r="I8660" s="7">
        <f>IFERROR(_xlfn.QUARTILE.INC(H$2:H8660,1),"")</f>
        <v>9.2592592409346253E-4</v>
      </c>
      <c r="J8660" s="7">
        <f>IFERROR(_xlfn.QUARTILE.INC(H$2:H8660,3),"")</f>
        <v>1.0532407395658083E-3</v>
      </c>
      <c r="K8660" s="7">
        <f>IFERROR(stats[[#This Row],[Q3]]-stats[[#This Row],[Q1]],"")</f>
        <v>1.273148154723458E-4</v>
      </c>
      <c r="L8660" s="7">
        <f>IFERROR(AVERAGEIFS(H$2:H8660, H$2:H8660, "&lt;" &amp;stats[[#This Row],[Q3]]+(2*stats[[#This Row],[IQR]]), H$2:H8660, "&gt;" &amp; stats[[#This Row],[Q1]]-(2*stats[[#This Row],[IQR]])),"")</f>
        <v>9.8877668819941501E-4</v>
      </c>
    </row>
    <row r="8661" spans="1:12" x14ac:dyDescent="0.25">
      <c r="A8661" s="4">
        <v>44454.964212962965</v>
      </c>
      <c r="B8661">
        <v>0</v>
      </c>
      <c r="C8661">
        <v>1</v>
      </c>
      <c r="D8661" s="5">
        <f>SUM(B$2:B8661)</f>
        <v>46</v>
      </c>
      <c r="E8661" s="5">
        <f>SUM(C$2:C8661)</f>
        <v>8660</v>
      </c>
      <c r="F8661" s="6">
        <f>IF(stats[[#This Row],[Column1]],stats[[#This Row],[Total Clear]]/stats[[#This Row],[Total Runs]],NA())</f>
        <v>5.3117782909930713E-3</v>
      </c>
      <c r="G8661" s="6">
        <f>SUM(B$2:B8661) / SUM(C$2:C8661)</f>
        <v>5.3117782909930713E-3</v>
      </c>
      <c r="H8661" s="7">
        <f>IFERROR(stats[[#This Row],[Column1]]-A8660,"")</f>
        <v>9.3750000087311491E-4</v>
      </c>
      <c r="I8661" s="7">
        <f>IFERROR(_xlfn.QUARTILE.INC(H$2:H8661,1),"")</f>
        <v>9.2592592409346253E-4</v>
      </c>
      <c r="J8661" s="7">
        <f>IFERROR(_xlfn.QUARTILE.INC(H$2:H8661,3),"")</f>
        <v>1.0532407395658083E-3</v>
      </c>
      <c r="K8661" s="7">
        <f>IFERROR(stats[[#This Row],[Q3]]-stats[[#This Row],[Q1]],"")</f>
        <v>1.273148154723458E-4</v>
      </c>
      <c r="L8661" s="7">
        <f>IFERROR(AVERAGEIFS(H$2:H8661, H$2:H8661, "&lt;" &amp;stats[[#This Row],[Q3]]+(2*stats[[#This Row],[IQR]]), H$2:H8661, "&gt;" &amp; stats[[#This Row],[Q1]]-(2*stats[[#This Row],[IQR]])),"")</f>
        <v>9.8877070282678433E-4</v>
      </c>
    </row>
    <row r="8662" spans="1:12" x14ac:dyDescent="0.25">
      <c r="A8662" s="4">
        <v>44454.965231481481</v>
      </c>
      <c r="B8662">
        <v>0</v>
      </c>
      <c r="C8662">
        <v>1</v>
      </c>
      <c r="D8662" s="5">
        <f>SUM(B$2:B8662)</f>
        <v>46</v>
      </c>
      <c r="E8662" s="5">
        <f>SUM(C$2:C8662)</f>
        <v>8661</v>
      </c>
      <c r="F8662" s="6">
        <f>IF(stats[[#This Row],[Column1]],stats[[#This Row],[Total Clear]]/stats[[#This Row],[Total Runs]],NA())</f>
        <v>5.3111649924950932E-3</v>
      </c>
      <c r="G8662" s="6">
        <f>SUM(B$2:B8662) / SUM(C$2:C8662)</f>
        <v>5.3111649924950932E-3</v>
      </c>
      <c r="H8662" s="7">
        <f>IFERROR(stats[[#This Row],[Column1]]-A8661,"")</f>
        <v>1.0185185165028088E-3</v>
      </c>
      <c r="I8662" s="7">
        <f>IFERROR(_xlfn.QUARTILE.INC(H$2:H8662,1),"")</f>
        <v>9.2592592409346253E-4</v>
      </c>
      <c r="J8662" s="7">
        <f>IFERROR(_xlfn.QUARTILE.INC(H$2:H8662,3),"")</f>
        <v>1.0532407395658083E-3</v>
      </c>
      <c r="K8662" s="7">
        <f>IFERROR(stats[[#This Row],[Q3]]-stats[[#This Row],[Q1]],"")</f>
        <v>1.273148154723458E-4</v>
      </c>
      <c r="L8662" s="7">
        <f>IFERROR(AVERAGEIFS(H$2:H8662, H$2:H8662, "&lt;" &amp;stats[[#This Row],[Q3]]+(2*stats[[#This Row],[IQR]]), H$2:H8662, "&gt;" &amp; stats[[#This Row],[Q1]]-(2*stats[[#This Row],[IQR]])),"")</f>
        <v>9.8877417479383326E-4</v>
      </c>
    </row>
    <row r="8663" spans="1:12" x14ac:dyDescent="0.25">
      <c r="A8663" s="4">
        <v>44454.966180555559</v>
      </c>
      <c r="B8663">
        <v>0</v>
      </c>
      <c r="C8663">
        <v>1</v>
      </c>
      <c r="D8663" s="5">
        <f>SUM(B$2:B8663)</f>
        <v>46</v>
      </c>
      <c r="E8663" s="5">
        <f>SUM(C$2:C8663)</f>
        <v>8662</v>
      </c>
      <c r="F8663" s="6">
        <f>IF(stats[[#This Row],[Column1]],stats[[#This Row],[Total Clear]]/stats[[#This Row],[Total Runs]],NA())</f>
        <v>5.3105518356037868E-3</v>
      </c>
      <c r="G8663" s="6">
        <f>SUM(B$2:B8663) / SUM(C$2:C8663)</f>
        <v>5.3105518356037868E-3</v>
      </c>
      <c r="H8663" s="7">
        <f>IFERROR(stats[[#This Row],[Column1]]-A8662,"")</f>
        <v>9.490740776527673E-4</v>
      </c>
      <c r="I8663" s="7">
        <f>IFERROR(_xlfn.QUARTILE.INC(H$2:H8663,1),"")</f>
        <v>9.2592592409346253E-4</v>
      </c>
      <c r="J8663" s="7">
        <f>IFERROR(_xlfn.QUARTILE.INC(H$2:H8663,3),"")</f>
        <v>1.0532407395658083E-3</v>
      </c>
      <c r="K8663" s="7">
        <f>IFERROR(stats[[#This Row],[Q3]]-stats[[#This Row],[Q1]],"")</f>
        <v>1.273148154723458E-4</v>
      </c>
      <c r="L8663" s="7">
        <f>IFERROR(AVERAGEIFS(H$2:H8663, H$2:H8663, "&lt;" &amp;stats[[#This Row],[Q3]]+(2*stats[[#This Row],[IQR]]), H$2:H8663, "&gt;" &amp; stats[[#This Row],[Q1]]-(2*stats[[#This Row],[IQR]])),"")</f>
        <v>9.8876954180315293E-4</v>
      </c>
    </row>
    <row r="8664" spans="1:12" x14ac:dyDescent="0.25">
      <c r="A8664" s="4">
        <v>44454.967175925929</v>
      </c>
      <c r="B8664">
        <v>0</v>
      </c>
      <c r="C8664">
        <v>1</v>
      </c>
      <c r="D8664" s="5">
        <f>SUM(B$2:B8664)</f>
        <v>46</v>
      </c>
      <c r="E8664" s="5">
        <f>SUM(C$2:C8664)</f>
        <v>8663</v>
      </c>
      <c r="F8664" s="6">
        <f>IF(stats[[#This Row],[Column1]],stats[[#This Row],[Total Clear]]/stats[[#This Row],[Total Runs]],NA())</f>
        <v>5.3099388202701141E-3</v>
      </c>
      <c r="G8664" s="6">
        <f>SUM(B$2:B8664) / SUM(C$2:C8664)</f>
        <v>5.3099388202701141E-3</v>
      </c>
      <c r="H8664" s="7">
        <f>IFERROR(stats[[#This Row],[Column1]]-A8663,"")</f>
        <v>9.9537037021946162E-4</v>
      </c>
      <c r="I8664" s="7">
        <f>IFERROR(_xlfn.QUARTILE.INC(H$2:H8664,1),"")</f>
        <v>9.2592592409346253E-4</v>
      </c>
      <c r="J8664" s="7">
        <f>IFERROR(_xlfn.QUARTILE.INC(H$2:H8664,3),"")</f>
        <v>1.0532407395658083E-3</v>
      </c>
      <c r="K8664" s="7">
        <f>IFERROR(stats[[#This Row],[Q3]]-stats[[#This Row],[Q1]],"")</f>
        <v>1.273148154723458E-4</v>
      </c>
      <c r="L8664" s="7">
        <f>IFERROR(AVERAGEIFS(H$2:H8664, H$2:H8664, "&lt;" &amp;stats[[#This Row],[Q3]]+(2*stats[[#This Row],[IQR]]), H$2:H8664, "&gt;" &amp; stats[[#This Row],[Q1]]-(2*stats[[#This Row],[IQR]])),"")</f>
        <v>9.8877031202817232E-4</v>
      </c>
    </row>
    <row r="8665" spans="1:12" x14ac:dyDescent="0.25">
      <c r="A8665" s="4">
        <v>44454.968298611115</v>
      </c>
      <c r="B8665">
        <v>0</v>
      </c>
      <c r="C8665">
        <v>1</v>
      </c>
      <c r="D8665" s="5">
        <f>SUM(B$2:B8665)</f>
        <v>46</v>
      </c>
      <c r="E8665" s="5">
        <f>SUM(C$2:C8665)</f>
        <v>8664</v>
      </c>
      <c r="F8665" s="6">
        <f>IF(stats[[#This Row],[Column1]],stats[[#This Row],[Total Clear]]/stats[[#This Row],[Total Runs]],NA())</f>
        <v>5.3093259464450596E-3</v>
      </c>
      <c r="G8665" s="6">
        <f>SUM(B$2:B8665) / SUM(C$2:C8665)</f>
        <v>5.3093259464450596E-3</v>
      </c>
      <c r="H8665" s="7">
        <f>IFERROR(stats[[#This Row],[Column1]]-A8664,"")</f>
        <v>1.1226851856918074E-3</v>
      </c>
      <c r="I8665" s="7">
        <f>IFERROR(_xlfn.QUARTILE.INC(H$2:H8665,1),"")</f>
        <v>9.2592592409346253E-4</v>
      </c>
      <c r="J8665" s="7">
        <f>IFERROR(_xlfn.QUARTILE.INC(H$2:H8665,3),"")</f>
        <v>1.0532407395658083E-3</v>
      </c>
      <c r="K8665" s="7">
        <f>IFERROR(stats[[#This Row],[Q3]]-stats[[#This Row],[Q1]],"")</f>
        <v>1.273148154723458E-4</v>
      </c>
      <c r="L8665" s="7">
        <f>IFERROR(AVERAGEIFS(H$2:H8665, H$2:H8665, "&lt;" &amp;stats[[#This Row],[Q3]]+(2*stats[[#This Row],[IQR]]), H$2:H8665, "&gt;" &amp; stats[[#This Row],[Q1]]-(2*stats[[#This Row],[IQR]])),"")</f>
        <v>9.8878593621130884E-4</v>
      </c>
    </row>
    <row r="8666" spans="1:12" x14ac:dyDescent="0.25">
      <c r="A8666" s="4">
        <v>44454.969282407408</v>
      </c>
      <c r="B8666">
        <v>0</v>
      </c>
      <c r="C8666">
        <v>1</v>
      </c>
      <c r="D8666" s="5">
        <f>SUM(B$2:B8666)</f>
        <v>46</v>
      </c>
      <c r="E8666" s="5">
        <f>SUM(C$2:C8666)</f>
        <v>8665</v>
      </c>
      <c r="F8666" s="6">
        <f>IF(stats[[#This Row],[Column1]],stats[[#This Row],[Total Clear]]/stats[[#This Row],[Total Runs]],NA())</f>
        <v>5.3087132140796304E-3</v>
      </c>
      <c r="G8666" s="6">
        <f>SUM(B$2:B8666) / SUM(C$2:C8666)</f>
        <v>5.3087132140796304E-3</v>
      </c>
      <c r="H8666" s="7">
        <f>IFERROR(stats[[#This Row],[Column1]]-A8665,"")</f>
        <v>9.8379629343980923E-4</v>
      </c>
      <c r="I8666" s="7">
        <f>IFERROR(_xlfn.QUARTILE.INC(H$2:H8666,1),"")</f>
        <v>9.2592592409346253E-4</v>
      </c>
      <c r="J8666" s="7">
        <f>IFERROR(_xlfn.QUARTILE.INC(H$2:H8666,3),"")</f>
        <v>1.0532407395658083E-3</v>
      </c>
      <c r="K8666" s="7">
        <f>IFERROR(stats[[#This Row],[Q3]]-stats[[#This Row],[Q1]],"")</f>
        <v>1.273148154723458E-4</v>
      </c>
      <c r="L8666" s="7">
        <f>IFERROR(AVERAGEIFS(H$2:H8666, H$2:H8666, "&lt;" &amp;stats[[#This Row],[Q3]]+(2*stats[[#This Row],[IQR]]), H$2:H8666, "&gt;" &amp; stats[[#This Row],[Q1]]-(2*stats[[#This Row],[IQR]])),"")</f>
        <v>9.8878535412512468E-4</v>
      </c>
    </row>
    <row r="8667" spans="1:12" x14ac:dyDescent="0.25">
      <c r="A8667" s="4">
        <v>44454.970219907409</v>
      </c>
      <c r="B8667">
        <v>0</v>
      </c>
      <c r="C8667">
        <v>1</v>
      </c>
      <c r="D8667" s="5">
        <f>SUM(B$2:B8667)</f>
        <v>46</v>
      </c>
      <c r="E8667" s="5">
        <f>SUM(C$2:C8667)</f>
        <v>8666</v>
      </c>
      <c r="F8667" s="6">
        <f>IF(stats[[#This Row],[Column1]],stats[[#This Row],[Total Clear]]/stats[[#This Row],[Total Runs]],NA())</f>
        <v>5.308100623124856E-3</v>
      </c>
      <c r="G8667" s="6">
        <f>SUM(B$2:B8667) / SUM(C$2:C8667)</f>
        <v>5.308100623124856E-3</v>
      </c>
      <c r="H8667" s="7">
        <f>IFERROR(stats[[#This Row],[Column1]]-A8666,"")</f>
        <v>9.3750000087311491E-4</v>
      </c>
      <c r="I8667" s="7">
        <f>IFERROR(_xlfn.QUARTILE.INC(H$2:H8667,1),"")</f>
        <v>9.2592592409346253E-4</v>
      </c>
      <c r="J8667" s="7">
        <f>IFERROR(_xlfn.QUARTILE.INC(H$2:H8667,3),"")</f>
        <v>1.0532407395658083E-3</v>
      </c>
      <c r="K8667" s="7">
        <f>IFERROR(stats[[#This Row],[Q3]]-stats[[#This Row],[Q1]],"")</f>
        <v>1.273148154723458E-4</v>
      </c>
      <c r="L8667" s="7">
        <f>IFERROR(AVERAGEIFS(H$2:H8667, H$2:H8667, "&lt;" &amp;stats[[#This Row],[Q3]]+(2*stats[[#This Row],[IQR]]), H$2:H8667, "&gt;" &amp; stats[[#This Row],[Q1]]-(2*stats[[#This Row],[IQR]])),"")</f>
        <v>9.8877937193064748E-4</v>
      </c>
    </row>
    <row r="8668" spans="1:12" x14ac:dyDescent="0.25">
      <c r="A8668" s="4">
        <v>44454.971180555556</v>
      </c>
      <c r="B8668">
        <v>0</v>
      </c>
      <c r="C8668">
        <v>1</v>
      </c>
      <c r="D8668" s="5">
        <f>SUM(B$2:B8668)</f>
        <v>46</v>
      </c>
      <c r="E8668" s="5">
        <f>SUM(C$2:C8668)</f>
        <v>8667</v>
      </c>
      <c r="F8668" s="6">
        <f>IF(stats[[#This Row],[Column1]],stats[[#This Row],[Total Clear]]/stats[[#This Row],[Total Runs]],NA())</f>
        <v>5.307488173531787E-3</v>
      </c>
      <c r="G8668" s="6">
        <f>SUM(B$2:B8668) / SUM(C$2:C8668)</f>
        <v>5.307488173531787E-3</v>
      </c>
      <c r="H8668" s="7">
        <f>IFERROR(stats[[#This Row],[Column1]]-A8667,"")</f>
        <v>9.6064814715646207E-4</v>
      </c>
      <c r="I8668" s="7">
        <f>IFERROR(_xlfn.QUARTILE.INC(H$2:H8668,1),"")</f>
        <v>9.2592592409346253E-4</v>
      </c>
      <c r="J8668" s="7">
        <f>IFERROR(_xlfn.QUARTILE.INC(H$2:H8668,3),"")</f>
        <v>1.0532407395658083E-3</v>
      </c>
      <c r="K8668" s="7">
        <f>IFERROR(stats[[#This Row],[Q3]]-stats[[#This Row],[Q1]],"")</f>
        <v>1.273148154723458E-4</v>
      </c>
      <c r="L8668" s="7">
        <f>IFERROR(AVERAGEIFS(H$2:H8668, H$2:H8668, "&lt;" &amp;stats[[#This Row],[Q3]]+(2*stats[[#This Row],[IQR]]), H$2:H8668, "&gt;" &amp; stats[[#This Row],[Q1]]-(2*stats[[#This Row],[IQR]])),"")</f>
        <v>9.8877609093872142E-4</v>
      </c>
    </row>
    <row r="8669" spans="1:12" x14ac:dyDescent="0.25">
      <c r="A8669" s="4">
        <v>44454.972210648149</v>
      </c>
      <c r="B8669">
        <v>0</v>
      </c>
      <c r="C8669">
        <v>1</v>
      </c>
      <c r="D8669" s="5">
        <f>SUM(B$2:B8669)</f>
        <v>46</v>
      </c>
      <c r="E8669" s="5">
        <f>SUM(C$2:C8669)</f>
        <v>8668</v>
      </c>
      <c r="F8669" s="6">
        <f>IF(stats[[#This Row],[Column1]],stats[[#This Row],[Total Clear]]/stats[[#This Row],[Total Runs]],NA())</f>
        <v>5.3068758652514997E-3</v>
      </c>
      <c r="G8669" s="6">
        <f>SUM(B$2:B8669) / SUM(C$2:C8669)</f>
        <v>5.3068758652514997E-3</v>
      </c>
      <c r="H8669" s="7">
        <f>IFERROR(stats[[#This Row],[Column1]]-A8668,"")</f>
        <v>1.0300925932824612E-3</v>
      </c>
      <c r="I8669" s="7">
        <f>IFERROR(_xlfn.QUARTILE.INC(H$2:H8669,1),"")</f>
        <v>9.2592592409346253E-4</v>
      </c>
      <c r="J8669" s="7">
        <f>IFERROR(_xlfn.QUARTILE.INC(H$2:H8669,3),"")</f>
        <v>1.0532407395658083E-3</v>
      </c>
      <c r="K8669" s="7">
        <f>IFERROR(stats[[#This Row],[Q3]]-stats[[#This Row],[Q1]],"")</f>
        <v>1.273148154723458E-4</v>
      </c>
      <c r="L8669" s="7">
        <f>IFERROR(AVERAGEIFS(H$2:H8669, H$2:H8669, "&lt;" &amp;stats[[#This Row],[Q3]]+(2*stats[[#This Row],[IQR]]), H$2:H8669, "&gt;" &amp; stats[[#This Row],[Q1]]-(2*stats[[#This Row],[IQR]])),"")</f>
        <v>9.8878090918972359E-4</v>
      </c>
    </row>
    <row r="8670" spans="1:12" x14ac:dyDescent="0.25">
      <c r="A8670" s="4">
        <v>44454.973194444443</v>
      </c>
      <c r="B8670">
        <v>0</v>
      </c>
      <c r="C8670">
        <v>1</v>
      </c>
      <c r="D8670" s="5">
        <f>SUM(B$2:B8670)</f>
        <v>46</v>
      </c>
      <c r="E8670" s="5">
        <f>SUM(C$2:C8670)</f>
        <v>8669</v>
      </c>
      <c r="F8670" s="6">
        <f>IF(stats[[#This Row],[Column1]],stats[[#This Row],[Total Clear]]/stats[[#This Row],[Total Runs]],NA())</f>
        <v>5.3062636982350907E-3</v>
      </c>
      <c r="G8670" s="6">
        <f>SUM(B$2:B8670) / SUM(C$2:C8670)</f>
        <v>5.3062636982350907E-3</v>
      </c>
      <c r="H8670" s="7">
        <f>IFERROR(stats[[#This Row],[Column1]]-A8669,"")</f>
        <v>9.8379629343980923E-4</v>
      </c>
      <c r="I8670" s="7">
        <f>IFERROR(_xlfn.QUARTILE.INC(H$2:H8670,1),"")</f>
        <v>9.2592592409346253E-4</v>
      </c>
      <c r="J8670" s="7">
        <f>IFERROR(_xlfn.QUARTILE.INC(H$2:H8670,3),"")</f>
        <v>1.0532407395658083E-3</v>
      </c>
      <c r="K8670" s="7">
        <f>IFERROR(stats[[#This Row],[Q3]]-stats[[#This Row],[Q1]],"")</f>
        <v>1.273148154723458E-4</v>
      </c>
      <c r="L8670" s="7">
        <f>IFERROR(AVERAGEIFS(H$2:H8670, H$2:H8670, "&lt;" &amp;stats[[#This Row],[Q3]]+(2*stats[[#This Row],[IQR]]), H$2:H8670, "&gt;" &amp; stats[[#This Row],[Q1]]-(2*stats[[#This Row],[IQR]])),"")</f>
        <v>9.8878032796120797E-4</v>
      </c>
    </row>
    <row r="8671" spans="1:12" x14ac:dyDescent="0.25">
      <c r="A8671" s="4">
        <v>44454.974305555559</v>
      </c>
      <c r="B8671">
        <v>0</v>
      </c>
      <c r="C8671">
        <v>1</v>
      </c>
      <c r="D8671" s="5">
        <f>SUM(B$2:B8671)</f>
        <v>46</v>
      </c>
      <c r="E8671" s="5">
        <f>SUM(C$2:C8671)</f>
        <v>8670</v>
      </c>
      <c r="F8671" s="6">
        <f>IF(stats[[#This Row],[Column1]],stats[[#This Row],[Total Clear]]/stats[[#This Row],[Total Runs]],NA())</f>
        <v>5.3056516724336797E-3</v>
      </c>
      <c r="G8671" s="6">
        <f>SUM(B$2:B8671) / SUM(C$2:C8671)</f>
        <v>5.3056516724336797E-3</v>
      </c>
      <c r="H8671" s="7">
        <f>IFERROR(stats[[#This Row],[Column1]]-A8670,"")</f>
        <v>1.1111111161881126E-3</v>
      </c>
      <c r="I8671" s="7">
        <f>IFERROR(_xlfn.QUARTILE.INC(H$2:H8671,1),"")</f>
        <v>9.2592592409346253E-4</v>
      </c>
      <c r="J8671" s="7">
        <f>IFERROR(_xlfn.QUARTILE.INC(H$2:H8671,3),"")</f>
        <v>1.0532407395658083E-3</v>
      </c>
      <c r="K8671" s="7">
        <f>IFERROR(stats[[#This Row],[Q3]]-stats[[#This Row],[Q1]],"")</f>
        <v>1.273148154723458E-4</v>
      </c>
      <c r="L8671" s="7">
        <f>IFERROR(AVERAGEIFS(H$2:H8671, H$2:H8671, "&lt;" &amp;stats[[#This Row],[Q3]]+(2*stats[[#This Row],[IQR]]), H$2:H8671, "&gt;" &amp; stats[[#This Row],[Q1]]-(2*stats[[#This Row],[IQR]])),"")</f>
        <v>9.8879459061577556E-4</v>
      </c>
    </row>
    <row r="8672" spans="1:12" x14ac:dyDescent="0.25">
      <c r="A8672" s="4">
        <v>44454.975312499999</v>
      </c>
      <c r="B8672">
        <v>0</v>
      </c>
      <c r="C8672">
        <v>1</v>
      </c>
      <c r="D8672" s="5">
        <f>SUM(B$2:B8672)</f>
        <v>46</v>
      </c>
      <c r="E8672" s="5">
        <f>SUM(C$2:C8672)</f>
        <v>8671</v>
      </c>
      <c r="F8672" s="6">
        <f>IF(stats[[#This Row],[Column1]],stats[[#This Row],[Total Clear]]/stats[[#This Row],[Total Runs]],NA())</f>
        <v>5.3050397877984082E-3</v>
      </c>
      <c r="G8672" s="6">
        <f>SUM(B$2:B8672) / SUM(C$2:C8672)</f>
        <v>5.3050397877984082E-3</v>
      </c>
      <c r="H8672" s="7">
        <f>IFERROR(stats[[#This Row],[Column1]]-A8671,"")</f>
        <v>1.0069444397231564E-3</v>
      </c>
      <c r="I8672" s="7">
        <f>IFERROR(_xlfn.QUARTILE.INC(H$2:H8672,1),"")</f>
        <v>9.2592592409346253E-4</v>
      </c>
      <c r="J8672" s="7">
        <f>IFERROR(_xlfn.QUARTILE.INC(H$2:H8672,3),"")</f>
        <v>1.0532407395658083E-3</v>
      </c>
      <c r="K8672" s="7">
        <f>IFERROR(stats[[#This Row],[Q3]]-stats[[#This Row],[Q1]],"")</f>
        <v>1.273148154723458E-4</v>
      </c>
      <c r="L8672" s="7">
        <f>IFERROR(AVERAGEIFS(H$2:H8672, H$2:H8672, "&lt;" &amp;stats[[#This Row],[Q3]]+(2*stats[[#This Row],[IQR]]), H$2:H8672, "&gt;" &amp; stats[[#This Row],[Q1]]-(2*stats[[#This Row],[IQR]])),"")</f>
        <v>9.8879670647601193E-4</v>
      </c>
    </row>
    <row r="8673" spans="1:12" x14ac:dyDescent="0.25">
      <c r="A8673" s="4">
        <v>44454.976331018515</v>
      </c>
      <c r="B8673">
        <v>0</v>
      </c>
      <c r="C8673">
        <v>1</v>
      </c>
      <c r="D8673" s="5">
        <f>SUM(B$2:B8673)</f>
        <v>46</v>
      </c>
      <c r="E8673" s="5">
        <f>SUM(C$2:C8673)</f>
        <v>8672</v>
      </c>
      <c r="F8673" s="6">
        <f>IF(stats[[#This Row],[Column1]],stats[[#This Row],[Total Clear]]/stats[[#This Row],[Total Runs]],NA())</f>
        <v>5.3044280442804429E-3</v>
      </c>
      <c r="G8673" s="6">
        <f>SUM(B$2:B8673) / SUM(C$2:C8673)</f>
        <v>5.3044280442804429E-3</v>
      </c>
      <c r="H8673" s="7">
        <f>IFERROR(stats[[#This Row],[Column1]]-A8672,"")</f>
        <v>1.0185185165028088E-3</v>
      </c>
      <c r="I8673" s="7">
        <f>IFERROR(_xlfn.QUARTILE.INC(H$2:H8673,1),"")</f>
        <v>9.2592592409346253E-4</v>
      </c>
      <c r="J8673" s="7">
        <f>IFERROR(_xlfn.QUARTILE.INC(H$2:H8673,3),"")</f>
        <v>1.0532407395658083E-3</v>
      </c>
      <c r="K8673" s="7">
        <f>IFERROR(stats[[#This Row],[Q3]]-stats[[#This Row],[Q1]],"")</f>
        <v>1.273148154723458E-4</v>
      </c>
      <c r="L8673" s="7">
        <f>IFERROR(AVERAGEIFS(H$2:H8673, H$2:H8673, "&lt;" &amp;stats[[#This Row],[Q3]]+(2*stats[[#This Row],[IQR]]), H$2:H8673, "&gt;" &amp; stats[[#This Row],[Q1]]-(2*stats[[#This Row],[IQR]])),"")</f>
        <v>9.8880017096022077E-4</v>
      </c>
    </row>
    <row r="8674" spans="1:12" x14ac:dyDescent="0.25">
      <c r="A8674" s="4">
        <v>44454.977361111109</v>
      </c>
      <c r="B8674">
        <v>0</v>
      </c>
      <c r="C8674">
        <v>1</v>
      </c>
      <c r="D8674" s="5">
        <f>SUM(B$2:B8674)</f>
        <v>46</v>
      </c>
      <c r="E8674" s="5">
        <f>SUM(C$2:C8674)</f>
        <v>8673</v>
      </c>
      <c r="F8674" s="6">
        <f>IF(stats[[#This Row],[Column1]],stats[[#This Row],[Total Clear]]/stats[[#This Row],[Total Runs]],NA())</f>
        <v>5.3038164418309696E-3</v>
      </c>
      <c r="G8674" s="6">
        <f>SUM(B$2:B8674) / SUM(C$2:C8674)</f>
        <v>5.3038164418309696E-3</v>
      </c>
      <c r="H8674" s="7">
        <f>IFERROR(stats[[#This Row],[Column1]]-A8673,"")</f>
        <v>1.0300925932824612E-3</v>
      </c>
      <c r="I8674" s="7">
        <f>IFERROR(_xlfn.QUARTILE.INC(H$2:H8674,1),"")</f>
        <v>9.2592592409346253E-4</v>
      </c>
      <c r="J8674" s="7">
        <f>IFERROR(_xlfn.QUARTILE.INC(H$2:H8674,3),"")</f>
        <v>1.0532407395658083E-3</v>
      </c>
      <c r="K8674" s="7">
        <f>IFERROR(stats[[#This Row],[Q3]]-stats[[#This Row],[Q1]],"")</f>
        <v>1.273148154723458E-4</v>
      </c>
      <c r="L8674" s="7">
        <f>IFERROR(AVERAGEIFS(H$2:H8674, H$2:H8674, "&lt;" &amp;stats[[#This Row],[Q3]]+(2*stats[[#This Row],[IQR]]), H$2:H8674, "&gt;" &amp; stats[[#This Row],[Q1]]-(2*stats[[#This Row],[IQR]])),"")</f>
        <v>9.8880498359685503E-4</v>
      </c>
    </row>
    <row r="8675" spans="1:12" x14ac:dyDescent="0.25">
      <c r="A8675" s="4">
        <v>44454.978356481479</v>
      </c>
      <c r="B8675">
        <v>0</v>
      </c>
      <c r="C8675">
        <v>1</v>
      </c>
      <c r="D8675" s="5">
        <f>SUM(B$2:B8675)</f>
        <v>46</v>
      </c>
      <c r="E8675" s="5">
        <f>SUM(C$2:C8675)</f>
        <v>8674</v>
      </c>
      <c r="F8675" s="6">
        <f>IF(stats[[#This Row],[Column1]],stats[[#This Row],[Total Clear]]/stats[[#This Row],[Total Runs]],NA())</f>
        <v>5.3032049804011992E-3</v>
      </c>
      <c r="G8675" s="6">
        <f>SUM(B$2:B8675) / SUM(C$2:C8675)</f>
        <v>5.3032049804011992E-3</v>
      </c>
      <c r="H8675" s="7">
        <f>IFERROR(stats[[#This Row],[Column1]]-A8674,"")</f>
        <v>9.9537037021946162E-4</v>
      </c>
      <c r="I8675" s="7">
        <f>IFERROR(_xlfn.QUARTILE.INC(H$2:H8675,1),"")</f>
        <v>9.2592592409346253E-4</v>
      </c>
      <c r="J8675" s="7">
        <f>IFERROR(_xlfn.QUARTILE.INC(H$2:H8675,3),"")</f>
        <v>1.0532407395658083E-3</v>
      </c>
      <c r="K8675" s="7">
        <f>IFERROR(stats[[#This Row],[Q3]]-stats[[#This Row],[Q1]],"")</f>
        <v>1.273148154723458E-4</v>
      </c>
      <c r="L8675" s="7">
        <f>IFERROR(AVERAGEIFS(H$2:H8675, H$2:H8675, "&lt;" &amp;stats[[#This Row],[Q3]]+(2*stats[[#This Row],[IQR]]), H$2:H8675, "&gt;" &amp; stats[[#This Row],[Q1]]-(2*stats[[#This Row],[IQR]])),"")</f>
        <v>9.8880574870425782E-4</v>
      </c>
    </row>
    <row r="8676" spans="1:12" x14ac:dyDescent="0.25">
      <c r="A8676" s="4">
        <v>44454.979421296295</v>
      </c>
      <c r="B8676">
        <v>0</v>
      </c>
      <c r="C8676">
        <v>1</v>
      </c>
      <c r="D8676" s="5">
        <f>SUM(B$2:B8676)</f>
        <v>46</v>
      </c>
      <c r="E8676" s="5">
        <f>SUM(C$2:C8676)</f>
        <v>8675</v>
      </c>
      <c r="F8676" s="6">
        <f>IF(stats[[#This Row],[Column1]],stats[[#This Row],[Total Clear]]/stats[[#This Row],[Total Runs]],NA())</f>
        <v>5.3025936599423633E-3</v>
      </c>
      <c r="G8676" s="6">
        <f>SUM(B$2:B8676) / SUM(C$2:C8676)</f>
        <v>5.3025936599423633E-3</v>
      </c>
      <c r="H8676" s="7">
        <f>IFERROR(stats[[#This Row],[Column1]]-A8675,"")</f>
        <v>1.0648148163454607E-3</v>
      </c>
      <c r="I8676" s="7">
        <f>IFERROR(_xlfn.QUARTILE.INC(H$2:H8676,1),"")</f>
        <v>9.2592592409346253E-4</v>
      </c>
      <c r="J8676" s="7">
        <f>IFERROR(_xlfn.QUARTILE.INC(H$2:H8676,3),"")</f>
        <v>1.0532407395658083E-3</v>
      </c>
      <c r="K8676" s="7">
        <f>IFERROR(stats[[#This Row],[Q3]]-stats[[#This Row],[Q1]],"")</f>
        <v>1.273148154723458E-4</v>
      </c>
      <c r="L8676" s="7">
        <f>IFERROR(AVERAGEIFS(H$2:H8676, H$2:H8676, "&lt;" &amp;stats[[#This Row],[Q3]]+(2*stats[[#This Row],[IQR]]), H$2:H8676, "&gt;" &amp; stats[[#This Row],[Q1]]-(2*stats[[#This Row],[IQR]])),"")</f>
        <v>9.8881460550542788E-4</v>
      </c>
    </row>
    <row r="8677" spans="1:12" x14ac:dyDescent="0.25">
      <c r="A8677" s="4">
        <v>44454.980416666665</v>
      </c>
      <c r="B8677">
        <v>0</v>
      </c>
      <c r="C8677">
        <v>1</v>
      </c>
      <c r="D8677" s="5">
        <f>SUM(B$2:B8677)</f>
        <v>46</v>
      </c>
      <c r="E8677" s="5">
        <f>SUM(C$2:C8677)</f>
        <v>8676</v>
      </c>
      <c r="F8677" s="6">
        <f>IF(stats[[#This Row],[Column1]],stats[[#This Row],[Total Clear]]/stats[[#This Row],[Total Runs]],NA())</f>
        <v>5.3019824804057172E-3</v>
      </c>
      <c r="G8677" s="6">
        <f>SUM(B$2:B8677) / SUM(C$2:C8677)</f>
        <v>5.3019824804057172E-3</v>
      </c>
      <c r="H8677" s="7">
        <f>IFERROR(stats[[#This Row],[Column1]]-A8676,"")</f>
        <v>9.9537037021946162E-4</v>
      </c>
      <c r="I8677" s="7">
        <f>IFERROR(_xlfn.QUARTILE.INC(H$2:H8677,1),"")</f>
        <v>9.2592592409346253E-4</v>
      </c>
      <c r="J8677" s="7">
        <f>IFERROR(_xlfn.QUARTILE.INC(H$2:H8677,3),"")</f>
        <v>1.0532407395658083E-3</v>
      </c>
      <c r="K8677" s="7">
        <f>IFERROR(stats[[#This Row],[Q3]]-stats[[#This Row],[Q1]],"")</f>
        <v>1.273148154723458E-4</v>
      </c>
      <c r="L8677" s="7">
        <f>IFERROR(AVERAGEIFS(H$2:H8677, H$2:H8677, "&lt;" &amp;stats[[#This Row],[Q3]]+(2*stats[[#This Row],[IQR]]), H$2:H8677, "&gt;" &amp; stats[[#This Row],[Q1]]-(2*stats[[#This Row],[IQR]])),"")</f>
        <v>9.8881536931350348E-4</v>
      </c>
    </row>
    <row r="8678" spans="1:12" x14ac:dyDescent="0.25">
      <c r="A8678" s="4">
        <v>44454.981516203705</v>
      </c>
      <c r="B8678">
        <v>0</v>
      </c>
      <c r="C8678">
        <v>1</v>
      </c>
      <c r="D8678" s="5">
        <f>SUM(B$2:B8678)</f>
        <v>46</v>
      </c>
      <c r="E8678" s="5">
        <f>SUM(C$2:C8678)</f>
        <v>8677</v>
      </c>
      <c r="F8678" s="6">
        <f>IF(stats[[#This Row],[Column1]],stats[[#This Row],[Total Clear]]/stats[[#This Row],[Total Runs]],NA())</f>
        <v>5.3013714417425375E-3</v>
      </c>
      <c r="G8678" s="6">
        <f>SUM(B$2:B8678) / SUM(C$2:C8678)</f>
        <v>5.3013714417425375E-3</v>
      </c>
      <c r="H8678" s="7">
        <f>IFERROR(stats[[#This Row],[Column1]]-A8677,"")</f>
        <v>1.0995370394084603E-3</v>
      </c>
      <c r="I8678" s="7">
        <f>IFERROR(_xlfn.QUARTILE.INC(H$2:H8678,1),"")</f>
        <v>9.2592592409346253E-4</v>
      </c>
      <c r="J8678" s="7">
        <f>IFERROR(_xlfn.QUARTILE.INC(H$2:H8678,3),"")</f>
        <v>1.0532407395658083E-3</v>
      </c>
      <c r="K8678" s="7">
        <f>IFERROR(stats[[#This Row],[Q3]]-stats[[#This Row],[Q1]],"")</f>
        <v>1.273148154723458E-4</v>
      </c>
      <c r="L8678" s="7">
        <f>IFERROR(AVERAGEIFS(H$2:H8678, H$2:H8678, "&lt;" &amp;stats[[#This Row],[Q3]]+(2*stats[[#This Row],[IQR]]), H$2:H8678, "&gt;" &amp; stats[[#This Row],[Q1]]-(2*stats[[#This Row],[IQR]])),"")</f>
        <v>9.8882826792371964E-4</v>
      </c>
    </row>
    <row r="8679" spans="1:12" x14ac:dyDescent="0.25">
      <c r="A8679" s="4">
        <v>44454.982488425929</v>
      </c>
      <c r="B8679">
        <v>0</v>
      </c>
      <c r="C8679">
        <v>1</v>
      </c>
      <c r="D8679" s="5">
        <f>SUM(B$2:B8679)</f>
        <v>46</v>
      </c>
      <c r="E8679" s="5">
        <f>SUM(C$2:C8679)</f>
        <v>8678</v>
      </c>
      <c r="F8679" s="6">
        <f>IF(stats[[#This Row],[Column1]],stats[[#This Row],[Total Clear]]/stats[[#This Row],[Total Runs]],NA())</f>
        <v>5.3007605439041256E-3</v>
      </c>
      <c r="G8679" s="6">
        <f>SUM(B$2:B8679) / SUM(C$2:C8679)</f>
        <v>5.3007605439041256E-3</v>
      </c>
      <c r="H8679" s="7">
        <f>IFERROR(stats[[#This Row],[Column1]]-A8678,"")</f>
        <v>9.7222222393611446E-4</v>
      </c>
      <c r="I8679" s="7">
        <f>IFERROR(_xlfn.QUARTILE.INC(H$2:H8679,1),"")</f>
        <v>9.2592592409346253E-4</v>
      </c>
      <c r="J8679" s="7">
        <f>IFERROR(_xlfn.QUARTILE.INC(H$2:H8679,3),"")</f>
        <v>1.0532407395658083E-3</v>
      </c>
      <c r="K8679" s="7">
        <f>IFERROR(stats[[#This Row],[Q3]]-stats[[#This Row],[Q1]],"")</f>
        <v>1.273148154723458E-4</v>
      </c>
      <c r="L8679" s="7">
        <f>IFERROR(AVERAGEIFS(H$2:H8679, H$2:H8679, "&lt;" &amp;stats[[#This Row],[Q3]]+(2*stats[[#This Row],[IQR]]), H$2:H8679, "&gt;" &amp; stats[[#This Row],[Q1]]-(2*stats[[#This Row],[IQR]])),"")</f>
        <v>9.8882633361457709E-4</v>
      </c>
    </row>
    <row r="8680" spans="1:12" x14ac:dyDescent="0.25">
      <c r="A8680" s="4">
        <v>44454.983414351853</v>
      </c>
      <c r="B8680">
        <v>0</v>
      </c>
      <c r="C8680">
        <v>1</v>
      </c>
      <c r="D8680" s="5">
        <f>SUM(B$2:B8680)</f>
        <v>46</v>
      </c>
      <c r="E8680" s="5">
        <f>SUM(C$2:C8680)</f>
        <v>8679</v>
      </c>
      <c r="F8680" s="6">
        <f>IF(stats[[#This Row],[Column1]],stats[[#This Row],[Total Clear]]/stats[[#This Row],[Total Runs]],NA())</f>
        <v>5.3001497868418023E-3</v>
      </c>
      <c r="G8680" s="6">
        <f>SUM(B$2:B8680) / SUM(C$2:C8680)</f>
        <v>5.3001497868418023E-3</v>
      </c>
      <c r="H8680" s="7">
        <f>IFERROR(stats[[#This Row],[Column1]]-A8679,"")</f>
        <v>9.2592592409346253E-4</v>
      </c>
      <c r="I8680" s="7">
        <f>IFERROR(_xlfn.QUARTILE.INC(H$2:H8680,1),"")</f>
        <v>9.2592592409346253E-4</v>
      </c>
      <c r="J8680" s="7">
        <f>IFERROR(_xlfn.QUARTILE.INC(H$2:H8680,3),"")</f>
        <v>1.0532407395658083E-3</v>
      </c>
      <c r="K8680" s="7">
        <f>IFERROR(stats[[#This Row],[Q3]]-stats[[#This Row],[Q1]],"")</f>
        <v>1.273148154723458E-4</v>
      </c>
      <c r="L8680" s="7">
        <f>IFERROR(AVERAGEIFS(H$2:H8680, H$2:H8680, "&lt;" &amp;stats[[#This Row],[Q3]]+(2*stats[[#This Row],[IQR]]), H$2:H8680, "&gt;" &amp; stats[[#This Row],[Q1]]-(2*stats[[#This Row],[IQR]])),"")</f>
        <v>9.8881900768754238E-4</v>
      </c>
    </row>
    <row r="8681" spans="1:12" x14ac:dyDescent="0.25">
      <c r="A8681" s="4">
        <v>44454.984502314815</v>
      </c>
      <c r="B8681">
        <v>0</v>
      </c>
      <c r="C8681">
        <v>1</v>
      </c>
      <c r="D8681" s="5">
        <f>SUM(B$2:B8681)</f>
        <v>46</v>
      </c>
      <c r="E8681" s="5">
        <f>SUM(C$2:C8681)</f>
        <v>8680</v>
      </c>
      <c r="F8681" s="6">
        <f>IF(stats[[#This Row],[Column1]],stats[[#This Row],[Total Clear]]/stats[[#This Row],[Total Runs]],NA())</f>
        <v>5.2995391705069122E-3</v>
      </c>
      <c r="G8681" s="6">
        <f>SUM(B$2:B8681) / SUM(C$2:C8681)</f>
        <v>5.2995391705069122E-3</v>
      </c>
      <c r="H8681" s="7">
        <f>IFERROR(stats[[#This Row],[Column1]]-A8680,"")</f>
        <v>1.0879629626288079E-3</v>
      </c>
      <c r="I8681" s="7">
        <f>IFERROR(_xlfn.QUARTILE.INC(H$2:H8681,1),"")</f>
        <v>9.2592592409346253E-4</v>
      </c>
      <c r="J8681" s="7">
        <f>IFERROR(_xlfn.QUARTILE.INC(H$2:H8681,3),"")</f>
        <v>1.0532407395658083E-3</v>
      </c>
      <c r="K8681" s="7">
        <f>IFERROR(stats[[#This Row],[Q3]]-stats[[#This Row],[Q1]],"")</f>
        <v>1.273148154723458E-4</v>
      </c>
      <c r="L8681" s="7">
        <f>IFERROR(AVERAGEIFS(H$2:H8681, H$2:H8681, "&lt;" &amp;stats[[#This Row],[Q3]]+(2*stats[[#This Row],[IQR]]), H$2:H8681, "&gt;" &amp; stats[[#This Row],[Q1]]-(2*stats[[#This Row],[IQR]])),"")</f>
        <v>9.8883055350737947E-4</v>
      </c>
    </row>
    <row r="8682" spans="1:12" x14ac:dyDescent="0.25">
      <c r="A8682" s="4">
        <v>44454.985486111109</v>
      </c>
      <c r="B8682">
        <v>0</v>
      </c>
      <c r="C8682">
        <v>1</v>
      </c>
      <c r="D8682" s="5">
        <f>SUM(B$2:B8682)</f>
        <v>46</v>
      </c>
      <c r="E8682" s="5">
        <f>SUM(C$2:C8682)</f>
        <v>8681</v>
      </c>
      <c r="F8682" s="6">
        <f>IF(stats[[#This Row],[Column1]],stats[[#This Row],[Total Clear]]/stats[[#This Row],[Total Runs]],NA())</f>
        <v>5.2989286948508232E-3</v>
      </c>
      <c r="G8682" s="6">
        <f>SUM(B$2:B8682) / SUM(C$2:C8682)</f>
        <v>5.2989286948508232E-3</v>
      </c>
      <c r="H8682" s="7">
        <f>IFERROR(stats[[#This Row],[Column1]]-A8681,"")</f>
        <v>9.8379629343980923E-4</v>
      </c>
      <c r="I8682" s="7">
        <f>IFERROR(_xlfn.QUARTILE.INC(H$2:H8682,1),"")</f>
        <v>9.2592592409346253E-4</v>
      </c>
      <c r="J8682" s="7">
        <f>IFERROR(_xlfn.QUARTILE.INC(H$2:H8682,3),"")</f>
        <v>1.0532407395658083E-3</v>
      </c>
      <c r="K8682" s="7">
        <f>IFERROR(stats[[#This Row],[Q3]]-stats[[#This Row],[Q1]],"")</f>
        <v>1.273148154723458E-4</v>
      </c>
      <c r="L8682" s="7">
        <f>IFERROR(AVERAGEIFS(H$2:H8682, H$2:H8682, "&lt;" &amp;stats[[#This Row],[Q3]]+(2*stats[[#This Row],[IQR]]), H$2:H8682, "&gt;" &amp; stats[[#This Row],[Q1]]-(2*stats[[#This Row],[IQR]])),"")</f>
        <v>9.8882996731035257E-4</v>
      </c>
    </row>
    <row r="8683" spans="1:12" x14ac:dyDescent="0.25">
      <c r="A8683" s="4">
        <v>44454.986458333333</v>
      </c>
      <c r="B8683">
        <v>0</v>
      </c>
      <c r="C8683">
        <v>1</v>
      </c>
      <c r="D8683" s="5">
        <f>SUM(B$2:B8683)</f>
        <v>46</v>
      </c>
      <c r="E8683" s="5">
        <f>SUM(C$2:C8683)</f>
        <v>8682</v>
      </c>
      <c r="F8683" s="6">
        <f>IF(stats[[#This Row],[Column1]],stats[[#This Row],[Total Clear]]/stats[[#This Row],[Total Runs]],NA())</f>
        <v>5.2983183598249248E-3</v>
      </c>
      <c r="G8683" s="6">
        <f>SUM(B$2:B8683) / SUM(C$2:C8683)</f>
        <v>5.2983183598249248E-3</v>
      </c>
      <c r="H8683" s="7">
        <f>IFERROR(stats[[#This Row],[Column1]]-A8682,"")</f>
        <v>9.7222222393611446E-4</v>
      </c>
      <c r="I8683" s="7">
        <f>IFERROR(_xlfn.QUARTILE.INC(H$2:H8683,1),"")</f>
        <v>9.2592592409346253E-4</v>
      </c>
      <c r="J8683" s="7">
        <f>IFERROR(_xlfn.QUARTILE.INC(H$2:H8683,3),"")</f>
        <v>1.0532407395658083E-3</v>
      </c>
      <c r="K8683" s="7">
        <f>IFERROR(stats[[#This Row],[Q3]]-stats[[#This Row],[Q1]],"")</f>
        <v>1.273148154723458E-4</v>
      </c>
      <c r="L8683" s="7">
        <f>IFERROR(AVERAGEIFS(H$2:H8683, H$2:H8683, "&lt;" &amp;stats[[#This Row],[Q3]]+(2*stats[[#This Row],[IQR]]), H$2:H8683, "&gt;" &amp; stats[[#This Row],[Q1]]-(2*stats[[#This Row],[IQR]])),"")</f>
        <v>9.8882803370418481E-4</v>
      </c>
    </row>
    <row r="8684" spans="1:12" x14ac:dyDescent="0.25">
      <c r="A8684" s="4">
        <v>44454.987384259257</v>
      </c>
      <c r="B8684">
        <v>0</v>
      </c>
      <c r="C8684">
        <v>1</v>
      </c>
      <c r="D8684" s="5">
        <f>SUM(B$2:B8684)</f>
        <v>46</v>
      </c>
      <c r="E8684" s="5">
        <f>SUM(C$2:C8684)</f>
        <v>8683</v>
      </c>
      <c r="F8684" s="6">
        <f>IF(stats[[#This Row],[Column1]],stats[[#This Row],[Total Clear]]/stats[[#This Row],[Total Runs]],NA())</f>
        <v>5.2977081653806284E-3</v>
      </c>
      <c r="G8684" s="6">
        <f>SUM(B$2:B8684) / SUM(C$2:C8684)</f>
        <v>5.2977081653806284E-3</v>
      </c>
      <c r="H8684" s="7">
        <f>IFERROR(stats[[#This Row],[Column1]]-A8683,"")</f>
        <v>9.2592592409346253E-4</v>
      </c>
      <c r="I8684" s="7">
        <f>IFERROR(_xlfn.QUARTILE.INC(H$2:H8684,1),"")</f>
        <v>9.2592592409346253E-4</v>
      </c>
      <c r="J8684" s="7">
        <f>IFERROR(_xlfn.QUARTILE.INC(H$2:H8684,3),"")</f>
        <v>1.0532407395658083E-3</v>
      </c>
      <c r="K8684" s="7">
        <f>IFERROR(stats[[#This Row],[Q3]]-stats[[#This Row],[Q1]],"")</f>
        <v>1.273148154723458E-4</v>
      </c>
      <c r="L8684" s="7">
        <f>IFERROR(AVERAGEIFS(H$2:H8684, H$2:H8684, "&lt;" &amp;stats[[#This Row],[Q3]]+(2*stats[[#This Row],[IQR]]), H$2:H8684, "&gt;" &amp; stats[[#This Row],[Q1]]-(2*stats[[#This Row],[IQR]])),"")</f>
        <v>9.8882071099060955E-4</v>
      </c>
    </row>
    <row r="8685" spans="1:12" x14ac:dyDescent="0.25">
      <c r="A8685" s="4">
        <v>44454.988391203704</v>
      </c>
      <c r="B8685">
        <v>0</v>
      </c>
      <c r="C8685">
        <v>1</v>
      </c>
      <c r="D8685" s="5">
        <f>SUM(B$2:B8685)</f>
        <v>46</v>
      </c>
      <c r="E8685" s="5">
        <f>SUM(C$2:C8685)</f>
        <v>8684</v>
      </c>
      <c r="F8685" s="6">
        <f>IF(stats[[#This Row],[Column1]],stats[[#This Row],[Total Clear]]/stats[[#This Row],[Total Runs]],NA())</f>
        <v>5.2970981114693685E-3</v>
      </c>
      <c r="G8685" s="6">
        <f>SUM(B$2:B8685) / SUM(C$2:C8685)</f>
        <v>5.2970981114693685E-3</v>
      </c>
      <c r="H8685" s="7">
        <f>IFERROR(stats[[#This Row],[Column1]]-A8684,"")</f>
        <v>1.006944446999114E-3</v>
      </c>
      <c r="I8685" s="7">
        <f>IFERROR(_xlfn.QUARTILE.INC(H$2:H8685,1),"")</f>
        <v>9.2592592409346253E-4</v>
      </c>
      <c r="J8685" s="7">
        <f>IFERROR(_xlfn.QUARTILE.INC(H$2:H8685,3),"")</f>
        <v>1.0532407395658083E-3</v>
      </c>
      <c r="K8685" s="7">
        <f>IFERROR(stats[[#This Row],[Q3]]-stats[[#This Row],[Q1]],"")</f>
        <v>1.273148154723458E-4</v>
      </c>
      <c r="L8685" s="7">
        <f>IFERROR(AVERAGEIFS(H$2:H8685, H$2:H8685, "&lt;" &amp;stats[[#This Row],[Q3]]+(2*stats[[#This Row],[IQR]]), H$2:H8685, "&gt;" &amp; stats[[#This Row],[Q1]]-(2*stats[[#This Row],[IQR]])),"")</f>
        <v>9.8882282060951425E-4</v>
      </c>
    </row>
    <row r="8686" spans="1:12" x14ac:dyDescent="0.25">
      <c r="A8686" s="4">
        <v>44454.989374999997</v>
      </c>
      <c r="B8686">
        <v>0</v>
      </c>
      <c r="C8686">
        <v>1</v>
      </c>
      <c r="D8686" s="5">
        <f>SUM(B$2:B8686)</f>
        <v>46</v>
      </c>
      <c r="E8686" s="5">
        <f>SUM(C$2:C8686)</f>
        <v>8685</v>
      </c>
      <c r="F8686" s="6">
        <f>IF(stats[[#This Row],[Column1]],stats[[#This Row],[Total Clear]]/stats[[#This Row],[Total Runs]],NA())</f>
        <v>5.2964881980426025E-3</v>
      </c>
      <c r="G8686" s="6">
        <f>SUM(B$2:B8686) / SUM(C$2:C8686)</f>
        <v>5.2964881980426025E-3</v>
      </c>
      <c r="H8686" s="7">
        <f>IFERROR(stats[[#This Row],[Column1]]-A8685,"")</f>
        <v>9.8379629343980923E-4</v>
      </c>
      <c r="I8686" s="7">
        <f>IFERROR(_xlfn.QUARTILE.INC(H$2:H8686,1),"")</f>
        <v>9.2592592409346253E-4</v>
      </c>
      <c r="J8686" s="7">
        <f>IFERROR(_xlfn.QUARTILE.INC(H$2:H8686,3),"")</f>
        <v>1.0532407395658083E-3</v>
      </c>
      <c r="K8686" s="7">
        <f>IFERROR(stats[[#This Row],[Q3]]-stats[[#This Row],[Q1]],"")</f>
        <v>1.273148154723458E-4</v>
      </c>
      <c r="L8686" s="7">
        <f>IFERROR(AVERAGEIFS(H$2:H8686, H$2:H8686, "&lt;" &amp;stats[[#This Row],[Q3]]+(2*stats[[#This Row],[IQR]]), H$2:H8686, "&gt;" &amp; stats[[#This Row],[Q1]]-(2*stats[[#This Row],[IQR]])),"")</f>
        <v>9.8882223558540219E-4</v>
      </c>
    </row>
    <row r="8687" spans="1:12" x14ac:dyDescent="0.25">
      <c r="A8687" s="4">
        <v>44454.990370370368</v>
      </c>
      <c r="B8687">
        <v>0</v>
      </c>
      <c r="C8687">
        <v>1</v>
      </c>
      <c r="D8687" s="5">
        <f>SUM(B$2:B8687)</f>
        <v>46</v>
      </c>
      <c r="E8687" s="5">
        <f>SUM(C$2:C8687)</f>
        <v>8686</v>
      </c>
      <c r="F8687" s="6">
        <f>IF(stats[[#This Row],[Column1]],stats[[#This Row],[Total Clear]]/stats[[#This Row],[Total Runs]],NA())</f>
        <v>5.2958784250518075E-3</v>
      </c>
      <c r="G8687" s="6">
        <f>SUM(B$2:B8687) / SUM(C$2:C8687)</f>
        <v>5.2958784250518075E-3</v>
      </c>
      <c r="H8687" s="7">
        <f>IFERROR(stats[[#This Row],[Column1]]-A8686,"")</f>
        <v>9.9537037021946162E-4</v>
      </c>
      <c r="I8687" s="7">
        <f>IFERROR(_xlfn.QUARTILE.INC(H$2:H8687,1),"")</f>
        <v>9.2592592409346253E-4</v>
      </c>
      <c r="J8687" s="7">
        <f>IFERROR(_xlfn.QUARTILE.INC(H$2:H8687,3),"")</f>
        <v>1.0532407395658083E-3</v>
      </c>
      <c r="K8687" s="7">
        <f>IFERROR(stats[[#This Row],[Q3]]-stats[[#This Row],[Q1]],"")</f>
        <v>1.273148154723458E-4</v>
      </c>
      <c r="L8687" s="7">
        <f>IFERROR(AVERAGEIFS(H$2:H8687, H$2:H8687, "&lt;" &amp;stats[[#This Row],[Q3]]+(2*stats[[#This Row],[IQR]]), H$2:H8687, "&gt;" &amp; stats[[#This Row],[Q1]]-(2*stats[[#This Row],[IQR]])),"")</f>
        <v>9.8882299761666407E-4</v>
      </c>
    </row>
    <row r="8688" spans="1:12" x14ac:dyDescent="0.25">
      <c r="A8688" s="4">
        <v>44454.991412037038</v>
      </c>
      <c r="B8688">
        <v>0</v>
      </c>
      <c r="C8688">
        <v>1</v>
      </c>
      <c r="D8688" s="5">
        <f>SUM(B$2:B8688)</f>
        <v>46</v>
      </c>
      <c r="E8688" s="5">
        <f>SUM(C$2:C8688)</f>
        <v>8687</v>
      </c>
      <c r="F8688" s="6">
        <f>IF(stats[[#This Row],[Column1]],stats[[#This Row],[Total Clear]]/stats[[#This Row],[Total Runs]],NA())</f>
        <v>5.2952687924484858E-3</v>
      </c>
      <c r="G8688" s="6">
        <f>SUM(B$2:B8688) / SUM(C$2:C8688)</f>
        <v>5.2952687924484858E-3</v>
      </c>
      <c r="H8688" s="7">
        <f>IFERROR(stats[[#This Row],[Column1]]-A8687,"")</f>
        <v>1.0416666700621136E-3</v>
      </c>
      <c r="I8688" s="7">
        <f>IFERROR(_xlfn.QUARTILE.INC(H$2:H8688,1),"")</f>
        <v>9.2592592409346253E-4</v>
      </c>
      <c r="J8688" s="7">
        <f>IFERROR(_xlfn.QUARTILE.INC(H$2:H8688,3),"")</f>
        <v>1.0532407395658083E-3</v>
      </c>
      <c r="K8688" s="7">
        <f>IFERROR(stats[[#This Row],[Q3]]-stats[[#This Row],[Q1]],"")</f>
        <v>1.273148154723458E-4</v>
      </c>
      <c r="L8688" s="7">
        <f>IFERROR(AVERAGEIFS(H$2:H8688, H$2:H8688, "&lt;" &amp;stats[[#This Row],[Q3]]+(2*stats[[#This Row],[IQR]]), H$2:H8688, "&gt;" &amp; stats[[#This Row],[Q1]]-(2*stats[[#This Row],[IQR]])),"")</f>
        <v>9.8882914651967149E-4</v>
      </c>
    </row>
    <row r="8689" spans="1:12" x14ac:dyDescent="0.25">
      <c r="A8689" s="4">
        <v>44454.992314814815</v>
      </c>
      <c r="B8689">
        <v>0</v>
      </c>
      <c r="C8689">
        <v>1</v>
      </c>
      <c r="D8689" s="5">
        <f>SUM(B$2:B8689)</f>
        <v>46</v>
      </c>
      <c r="E8689" s="5">
        <f>SUM(C$2:C8689)</f>
        <v>8688</v>
      </c>
      <c r="F8689" s="6">
        <f>IF(stats[[#This Row],[Column1]],stats[[#This Row],[Total Clear]]/stats[[#This Row],[Total Runs]],NA())</f>
        <v>5.2946593001841624E-3</v>
      </c>
      <c r="G8689" s="6">
        <f>SUM(B$2:B8689) / SUM(C$2:C8689)</f>
        <v>5.2946593001841624E-3</v>
      </c>
      <c r="H8689" s="7">
        <f>IFERROR(stats[[#This Row],[Column1]]-A8688,"")</f>
        <v>9.0277777781011537E-4</v>
      </c>
      <c r="I8689" s="7">
        <f>IFERROR(_xlfn.QUARTILE.INC(H$2:H8689,1),"")</f>
        <v>9.2592592409346253E-4</v>
      </c>
      <c r="J8689" s="7">
        <f>IFERROR(_xlfn.QUARTILE.INC(H$2:H8689,3),"")</f>
        <v>1.0532407395658083E-3</v>
      </c>
      <c r="K8689" s="7">
        <f>IFERROR(stats[[#This Row],[Q3]]-stats[[#This Row],[Q1]],"")</f>
        <v>1.273148154723458E-4</v>
      </c>
      <c r="L8689" s="7">
        <f>IFERROR(AVERAGEIFS(H$2:H8689, H$2:H8689, "&lt;" &amp;stats[[#This Row],[Q3]]+(2*stats[[#This Row],[IQR]]), H$2:H8689, "&gt;" &amp; stats[[#This Row],[Q1]]-(2*stats[[#This Row],[IQR]])),"")</f>
        <v>9.8881913472575545E-4</v>
      </c>
    </row>
    <row r="8690" spans="1:12" x14ac:dyDescent="0.25">
      <c r="A8690" s="4">
        <v>44454.993344907409</v>
      </c>
      <c r="B8690">
        <v>0</v>
      </c>
      <c r="C8690">
        <v>1</v>
      </c>
      <c r="D8690" s="5">
        <f>SUM(B$2:B8690)</f>
        <v>46</v>
      </c>
      <c r="E8690" s="5">
        <f>SUM(C$2:C8690)</f>
        <v>8689</v>
      </c>
      <c r="F8690" s="6">
        <f>IF(stats[[#This Row],[Column1]],stats[[#This Row],[Total Clear]]/stats[[#This Row],[Total Runs]],NA())</f>
        <v>5.2940499482103812E-3</v>
      </c>
      <c r="G8690" s="6">
        <f>SUM(B$2:B8690) / SUM(C$2:C8690)</f>
        <v>5.2940499482103812E-3</v>
      </c>
      <c r="H8690" s="7">
        <f>IFERROR(stats[[#This Row],[Column1]]-A8689,"")</f>
        <v>1.0300925932824612E-3</v>
      </c>
      <c r="I8690" s="7">
        <f>IFERROR(_xlfn.QUARTILE.INC(H$2:H8690,1),"")</f>
        <v>9.2592592409346253E-4</v>
      </c>
      <c r="J8690" s="7">
        <f>IFERROR(_xlfn.QUARTILE.INC(H$2:H8690,3),"")</f>
        <v>1.0532407395658083E-3</v>
      </c>
      <c r="K8690" s="7">
        <f>IFERROR(stats[[#This Row],[Q3]]-stats[[#This Row],[Q1]],"")</f>
        <v>1.273148154723458E-4</v>
      </c>
      <c r="L8690" s="7">
        <f>IFERROR(AVERAGEIFS(H$2:H8690, H$2:H8690, "&lt;" &amp;stats[[#This Row],[Q3]]+(2*stats[[#This Row],[IQR]]), H$2:H8690, "&gt;" &amp; stats[[#This Row],[Q1]]-(2*stats[[#This Row],[IQR]])),"")</f>
        <v>9.8882393619836558E-4</v>
      </c>
    </row>
    <row r="8691" spans="1:12" x14ac:dyDescent="0.25">
      <c r="A8691" s="4">
        <v>44454.994363425925</v>
      </c>
      <c r="B8691">
        <v>0</v>
      </c>
      <c r="C8691">
        <v>1</v>
      </c>
      <c r="D8691" s="5">
        <f>SUM(B$2:B8691)</f>
        <v>46</v>
      </c>
      <c r="E8691" s="5">
        <f>SUM(C$2:C8691)</f>
        <v>8690</v>
      </c>
      <c r="F8691" s="6">
        <f>IF(stats[[#This Row],[Column1]],stats[[#This Row],[Total Clear]]/stats[[#This Row],[Total Runs]],NA())</f>
        <v>5.2934407364787113E-3</v>
      </c>
      <c r="G8691" s="6">
        <f>SUM(B$2:B8691) / SUM(C$2:C8691)</f>
        <v>5.2934407364787113E-3</v>
      </c>
      <c r="H8691" s="7">
        <f>IFERROR(stats[[#This Row],[Column1]]-A8690,"")</f>
        <v>1.0185185165028088E-3</v>
      </c>
      <c r="I8691" s="7">
        <f>IFERROR(_xlfn.QUARTILE.INC(H$2:H8691,1),"")</f>
        <v>9.2592592409346253E-4</v>
      </c>
      <c r="J8691" s="7">
        <f>IFERROR(_xlfn.QUARTILE.INC(H$2:H8691,3),"")</f>
        <v>1.0532407395658083E-3</v>
      </c>
      <c r="K8691" s="7">
        <f>IFERROR(stats[[#This Row],[Q3]]-stats[[#This Row],[Q1]],"")</f>
        <v>1.273148154723458E-4</v>
      </c>
      <c r="L8691" s="7">
        <f>IFERROR(AVERAGEIFS(H$2:H8691, H$2:H8691, "&lt;" &amp;stats[[#This Row],[Q3]]+(2*stats[[#This Row],[IQR]]), H$2:H8691, "&gt;" &amp; stats[[#This Row],[Q1]]-(2*stats[[#This Row],[IQR]])),"")</f>
        <v>9.8882739026144627E-4</v>
      </c>
    </row>
    <row r="8692" spans="1:12" x14ac:dyDescent="0.25">
      <c r="A8692" s="4">
        <v>44454.995324074072</v>
      </c>
      <c r="B8692">
        <v>0</v>
      </c>
      <c r="C8692">
        <v>1</v>
      </c>
      <c r="D8692" s="5">
        <f>SUM(B$2:B8692)</f>
        <v>46</v>
      </c>
      <c r="E8692" s="5">
        <f>SUM(C$2:C8692)</f>
        <v>8691</v>
      </c>
      <c r="F8692" s="6">
        <f>IF(stats[[#This Row],[Column1]],stats[[#This Row],[Total Clear]]/stats[[#This Row],[Total Runs]],NA())</f>
        <v>5.2928316649407435E-3</v>
      </c>
      <c r="G8692" s="6">
        <f>SUM(B$2:B8692) / SUM(C$2:C8692)</f>
        <v>5.2928316649407435E-3</v>
      </c>
      <c r="H8692" s="7">
        <f>IFERROR(stats[[#This Row],[Column1]]-A8691,"")</f>
        <v>9.6064814715646207E-4</v>
      </c>
      <c r="I8692" s="7">
        <f>IFERROR(_xlfn.QUARTILE.INC(H$2:H8692,1),"")</f>
        <v>9.2592592409346253E-4</v>
      </c>
      <c r="J8692" s="7">
        <f>IFERROR(_xlfn.QUARTILE.INC(H$2:H8692,3),"")</f>
        <v>1.0532407395658083E-3</v>
      </c>
      <c r="K8692" s="7">
        <f>IFERROR(stats[[#This Row],[Q3]]-stats[[#This Row],[Q1]],"")</f>
        <v>1.273148154723458E-4</v>
      </c>
      <c r="L8692" s="7">
        <f>IFERROR(AVERAGEIFS(H$2:H8692, H$2:H8692, "&lt;" &amp;stats[[#This Row],[Q3]]+(2*stats[[#This Row],[IQR]]), H$2:H8692, "&gt;" &amp; stats[[#This Row],[Q1]]-(2*stats[[#This Row],[IQR]])),"")</f>
        <v>9.8882411284308093E-4</v>
      </c>
    </row>
    <row r="8693" spans="1:12" x14ac:dyDescent="0.25">
      <c r="A8693" s="4">
        <v>44454.996307870373</v>
      </c>
      <c r="B8693">
        <v>0</v>
      </c>
      <c r="C8693">
        <v>1</v>
      </c>
      <c r="D8693" s="5">
        <f>SUM(B$2:B8693)</f>
        <v>46</v>
      </c>
      <c r="E8693" s="5">
        <f>SUM(C$2:C8693)</f>
        <v>8692</v>
      </c>
      <c r="F8693" s="6">
        <f>IF(stats[[#This Row],[Column1]],stats[[#This Row],[Total Clear]]/stats[[#This Row],[Total Runs]],NA())</f>
        <v>5.2922227335480904E-3</v>
      </c>
      <c r="G8693" s="6">
        <f>SUM(B$2:B8693) / SUM(C$2:C8693)</f>
        <v>5.2922227335480904E-3</v>
      </c>
      <c r="H8693" s="7">
        <f>IFERROR(stats[[#This Row],[Column1]]-A8692,"")</f>
        <v>9.8379630071576685E-4</v>
      </c>
      <c r="I8693" s="7">
        <f>IFERROR(_xlfn.QUARTILE.INC(H$2:H8693,1),"")</f>
        <v>9.2592592409346253E-4</v>
      </c>
      <c r="J8693" s="7">
        <f>IFERROR(_xlfn.QUARTILE.INC(H$2:H8693,3),"")</f>
        <v>1.0532407395658083E-3</v>
      </c>
      <c r="K8693" s="7">
        <f>IFERROR(stats[[#This Row],[Q3]]-stats[[#This Row],[Q1]],"")</f>
        <v>1.273148154723458E-4</v>
      </c>
      <c r="L8693" s="7">
        <f>IFERROR(AVERAGEIFS(H$2:H8693, H$2:H8693, "&lt;" &amp;stats[[#This Row],[Q3]]+(2*stats[[#This Row],[IQR]]), H$2:H8693, "&gt;" &amp; stats[[#This Row],[Q1]]-(2*stats[[#This Row],[IQR]])),"")</f>
        <v>9.888235281457756E-4</v>
      </c>
    </row>
    <row r="8694" spans="1:12" x14ac:dyDescent="0.25">
      <c r="A8694" s="4">
        <v>44454.99728009259</v>
      </c>
      <c r="B8694">
        <v>0</v>
      </c>
      <c r="C8694">
        <v>1</v>
      </c>
      <c r="D8694" s="5">
        <f>SUM(B$2:B8694)</f>
        <v>46</v>
      </c>
      <c r="E8694" s="5">
        <f>SUM(C$2:C8694)</f>
        <v>8693</v>
      </c>
      <c r="F8694" s="6">
        <f>IF(stats[[#This Row],[Column1]],stats[[#This Row],[Total Clear]]/stats[[#This Row],[Total Runs]],NA())</f>
        <v>5.2916139422523869E-3</v>
      </c>
      <c r="G8694" s="6">
        <f>SUM(B$2:B8694) / SUM(C$2:C8694)</f>
        <v>5.2916139422523869E-3</v>
      </c>
      <c r="H8694" s="7">
        <f>IFERROR(stats[[#This Row],[Column1]]-A8693,"")</f>
        <v>9.7222221666015685E-4</v>
      </c>
      <c r="I8694" s="7">
        <f>IFERROR(_xlfn.QUARTILE.INC(H$2:H8694,1),"")</f>
        <v>9.2592592409346253E-4</v>
      </c>
      <c r="J8694" s="7">
        <f>IFERROR(_xlfn.QUARTILE.INC(H$2:H8694,3),"")</f>
        <v>1.0532407395658083E-3</v>
      </c>
      <c r="K8694" s="7">
        <f>IFERROR(stats[[#This Row],[Q3]]-stats[[#This Row],[Q1]],"")</f>
        <v>1.273148154723458E-4</v>
      </c>
      <c r="L8694" s="7">
        <f>IFERROR(AVERAGEIFS(H$2:H8694, H$2:H8694, "&lt;" &amp;stats[[#This Row],[Q3]]+(2*stats[[#This Row],[IQR]]), H$2:H8694, "&gt;" &amp; stats[[#This Row],[Q1]]-(2*stats[[#This Row],[IQR]])),"")</f>
        <v>9.8882159776071915E-4</v>
      </c>
    </row>
    <row r="8695" spans="1:12" x14ac:dyDescent="0.25">
      <c r="A8695" s="4">
        <v>44454.998240740744</v>
      </c>
      <c r="B8695">
        <v>0</v>
      </c>
      <c r="C8695">
        <v>1</v>
      </c>
      <c r="D8695" s="5">
        <f>SUM(B$2:B8695)</f>
        <v>46</v>
      </c>
      <c r="E8695" s="5">
        <f>SUM(C$2:C8695)</f>
        <v>8694</v>
      </c>
      <c r="F8695" s="6">
        <f>IF(stats[[#This Row],[Column1]],stats[[#This Row],[Total Clear]]/stats[[#This Row],[Total Runs]],NA())</f>
        <v>5.2910052910052907E-3</v>
      </c>
      <c r="G8695" s="6">
        <f>SUM(B$2:B8695) / SUM(C$2:C8695)</f>
        <v>5.2910052910052907E-3</v>
      </c>
      <c r="H8695" s="7">
        <f>IFERROR(stats[[#This Row],[Column1]]-A8694,"")</f>
        <v>9.6064815443241969E-4</v>
      </c>
      <c r="I8695" s="7">
        <f>IFERROR(_xlfn.QUARTILE.INC(H$2:H8695,1),"")</f>
        <v>9.2592592409346253E-4</v>
      </c>
      <c r="J8695" s="7">
        <f>IFERROR(_xlfn.QUARTILE.INC(H$2:H8695,3),"")</f>
        <v>1.0532407395658083E-3</v>
      </c>
      <c r="K8695" s="7">
        <f>IFERROR(stats[[#This Row],[Q3]]-stats[[#This Row],[Q1]],"")</f>
        <v>1.273148154723458E-4</v>
      </c>
      <c r="L8695" s="7">
        <f>IFERROR(AVERAGEIFS(H$2:H8695, H$2:H8695, "&lt;" &amp;stats[[#This Row],[Q3]]+(2*stats[[#This Row],[IQR]]), H$2:H8695, "&gt;" &amp; stats[[#This Row],[Q1]]-(2*stats[[#This Row],[IQR]])),"")</f>
        <v>9.8881832215982077E-4</v>
      </c>
    </row>
    <row r="8696" spans="1:12" x14ac:dyDescent="0.25">
      <c r="A8696" s="4">
        <v>44454.999305555553</v>
      </c>
      <c r="B8696">
        <v>0</v>
      </c>
      <c r="C8696">
        <v>1</v>
      </c>
      <c r="D8696" s="5">
        <f>SUM(B$2:B8696)</f>
        <v>46</v>
      </c>
      <c r="E8696" s="5">
        <f>SUM(C$2:C8696)</f>
        <v>8695</v>
      </c>
      <c r="F8696" s="6">
        <f>IF(stats[[#This Row],[Column1]],stats[[#This Row],[Total Clear]]/stats[[#This Row],[Total Runs]],NA())</f>
        <v>5.2903967797584819E-3</v>
      </c>
      <c r="G8696" s="6">
        <f>SUM(B$2:B8696) / SUM(C$2:C8696)</f>
        <v>5.2903967797584819E-3</v>
      </c>
      <c r="H8696" s="7">
        <f>IFERROR(stats[[#This Row],[Column1]]-A8695,"")</f>
        <v>1.0648148090695031E-3</v>
      </c>
      <c r="I8696" s="7">
        <f>IFERROR(_xlfn.QUARTILE.INC(H$2:H8696,1),"")</f>
        <v>9.2592592409346253E-4</v>
      </c>
      <c r="J8696" s="7">
        <f>IFERROR(_xlfn.QUARTILE.INC(H$2:H8696,3),"")</f>
        <v>1.0532407395658083E-3</v>
      </c>
      <c r="K8696" s="7">
        <f>IFERROR(stats[[#This Row],[Q3]]-stats[[#This Row],[Q1]],"")</f>
        <v>1.273148154723458E-4</v>
      </c>
      <c r="L8696" s="7">
        <f>IFERROR(AVERAGEIFS(H$2:H8696, H$2:H8696, "&lt;" &amp;stats[[#This Row],[Q3]]+(2*stats[[#This Row],[IQR]]), H$2:H8696, "&gt;" &amp; stats[[#This Row],[Q1]]-(2*stats[[#This Row],[IQR]])),"")</f>
        <v>9.8882715690603207E-4</v>
      </c>
    </row>
    <row r="8697" spans="1:12" x14ac:dyDescent="0.25">
      <c r="A8697" s="4">
        <v>44455.000300925924</v>
      </c>
      <c r="B8697">
        <v>0</v>
      </c>
      <c r="C8697">
        <v>1</v>
      </c>
      <c r="D8697" s="5">
        <f>SUM(B$2:B8697)</f>
        <v>46</v>
      </c>
      <c r="E8697" s="5">
        <f>SUM(C$2:C8697)</f>
        <v>8696</v>
      </c>
      <c r="F8697" s="6">
        <f>IF(stats[[#This Row],[Column1]],stats[[#This Row],[Total Clear]]/stats[[#This Row],[Total Runs]],NA())</f>
        <v>5.2897884084636615E-3</v>
      </c>
      <c r="G8697" s="6">
        <f>SUM(B$2:B8697) / SUM(C$2:C8697)</f>
        <v>5.2897884084636615E-3</v>
      </c>
      <c r="H8697" s="7">
        <f>IFERROR(stats[[#This Row],[Column1]]-A8696,"")</f>
        <v>9.9537037021946162E-4</v>
      </c>
      <c r="I8697" s="7">
        <f>IFERROR(_xlfn.QUARTILE.INC(H$2:H8697,1),"")</f>
        <v>9.2592592409346253E-4</v>
      </c>
      <c r="J8697" s="7">
        <f>IFERROR(_xlfn.QUARTILE.INC(H$2:H8697,3),"")</f>
        <v>1.0532407395658083E-3</v>
      </c>
      <c r="K8697" s="7">
        <f>IFERROR(stats[[#This Row],[Q3]]-stats[[#This Row],[Q1]],"")</f>
        <v>1.273148154723458E-4</v>
      </c>
      <c r="L8697" s="7">
        <f>IFERROR(AVERAGEIFS(H$2:H8697, H$2:H8697, "&lt;" &amp;stats[[#This Row],[Q3]]+(2*stats[[#This Row],[IQR]]), H$2:H8697, "&gt;" &amp; stats[[#This Row],[Q1]]-(2*stats[[#This Row],[IQR]])),"")</f>
        <v>9.888279174794731E-4</v>
      </c>
    </row>
    <row r="8698" spans="1:12" x14ac:dyDescent="0.25">
      <c r="A8698" s="4">
        <v>44455.001307870371</v>
      </c>
      <c r="B8698">
        <v>0</v>
      </c>
      <c r="C8698">
        <v>1</v>
      </c>
      <c r="D8698" s="5">
        <f>SUM(B$2:B8698)</f>
        <v>46</v>
      </c>
      <c r="E8698" s="5">
        <f>SUM(C$2:C8698)</f>
        <v>8697</v>
      </c>
      <c r="F8698" s="6">
        <f>IF(stats[[#This Row],[Column1]],stats[[#This Row],[Total Clear]]/stats[[#This Row],[Total Runs]],NA())</f>
        <v>5.2891801770725538E-3</v>
      </c>
      <c r="G8698" s="6">
        <f>SUM(B$2:B8698) / SUM(C$2:C8698)</f>
        <v>5.2891801770725538E-3</v>
      </c>
      <c r="H8698" s="7">
        <f>IFERROR(stats[[#This Row],[Column1]]-A8697,"")</f>
        <v>1.006944446999114E-3</v>
      </c>
      <c r="I8698" s="7">
        <f>IFERROR(_xlfn.QUARTILE.INC(H$2:H8698,1),"")</f>
        <v>9.2592592409346253E-4</v>
      </c>
      <c r="J8698" s="7">
        <f>IFERROR(_xlfn.QUARTILE.INC(H$2:H8698,3),"")</f>
        <v>1.0532407395658083E-3</v>
      </c>
      <c r="K8698" s="7">
        <f>IFERROR(stats[[#This Row],[Q3]]-stats[[#This Row],[Q1]],"")</f>
        <v>1.273148154723458E-4</v>
      </c>
      <c r="L8698" s="7">
        <f>IFERROR(AVERAGEIFS(H$2:H8698, H$2:H8698, "&lt;" &amp;stats[[#This Row],[Q3]]+(2*stats[[#This Row],[IQR]]), H$2:H8698, "&gt;" &amp; stats[[#This Row],[Q1]]-(2*stats[[#This Row],[IQR]])),"")</f>
        <v>9.8883002307332711E-4</v>
      </c>
    </row>
    <row r="8699" spans="1:12" x14ac:dyDescent="0.25">
      <c r="A8699" s="4">
        <v>44455.002280092594</v>
      </c>
      <c r="B8699">
        <v>0</v>
      </c>
      <c r="C8699">
        <v>1</v>
      </c>
      <c r="D8699" s="5">
        <f>SUM(B$2:B8699)</f>
        <v>46</v>
      </c>
      <c r="E8699" s="5">
        <f>SUM(C$2:C8699)</f>
        <v>8698</v>
      </c>
      <c r="F8699" s="6">
        <f>IF(stats[[#This Row],[Column1]],stats[[#This Row],[Total Clear]]/stats[[#This Row],[Total Runs]],NA())</f>
        <v>5.2885720855369049E-3</v>
      </c>
      <c r="G8699" s="6">
        <f>SUM(B$2:B8699) / SUM(C$2:C8699)</f>
        <v>5.2885720855369049E-3</v>
      </c>
      <c r="H8699" s="7">
        <f>IFERROR(stats[[#This Row],[Column1]]-A8698,"")</f>
        <v>9.7222222393611446E-4</v>
      </c>
      <c r="I8699" s="7">
        <f>IFERROR(_xlfn.QUARTILE.INC(H$2:H8699,1),"")</f>
        <v>9.2592592409346253E-4</v>
      </c>
      <c r="J8699" s="7">
        <f>IFERROR(_xlfn.QUARTILE.INC(H$2:H8699,3),"")</f>
        <v>1.0532407395658083E-3</v>
      </c>
      <c r="K8699" s="7">
        <f>IFERROR(stats[[#This Row],[Q3]]-stats[[#This Row],[Q1]],"")</f>
        <v>1.273148154723458E-4</v>
      </c>
      <c r="L8699" s="7">
        <f>IFERROR(AVERAGEIFS(H$2:H8699, H$2:H8699, "&lt;" &amp;stats[[#This Row],[Q3]]+(2*stats[[#This Row],[IQR]]), H$2:H8699, "&gt;" &amp; stats[[#This Row],[Q1]]-(2*stats[[#This Row],[IQR]])),"")</f>
        <v>9.8882809305599561E-4</v>
      </c>
    </row>
    <row r="8700" spans="1:12" x14ac:dyDescent="0.25">
      <c r="A8700" s="4">
        <v>44455.003275462965</v>
      </c>
      <c r="B8700">
        <v>0</v>
      </c>
      <c r="C8700">
        <v>1</v>
      </c>
      <c r="D8700" s="5">
        <f>SUM(B$2:B8700)</f>
        <v>46</v>
      </c>
      <c r="E8700" s="5">
        <f>SUM(C$2:C8700)</f>
        <v>8699</v>
      </c>
      <c r="F8700" s="6">
        <f>IF(stats[[#This Row],[Column1]],stats[[#This Row],[Total Clear]]/stats[[#This Row],[Total Runs]],NA())</f>
        <v>5.2879641338084834E-3</v>
      </c>
      <c r="G8700" s="6">
        <f>SUM(B$2:B8700) / SUM(C$2:C8700)</f>
        <v>5.2879641338084834E-3</v>
      </c>
      <c r="H8700" s="7">
        <f>IFERROR(stats[[#This Row],[Column1]]-A8699,"")</f>
        <v>9.9537037021946162E-4</v>
      </c>
      <c r="I8700" s="7">
        <f>IFERROR(_xlfn.QUARTILE.INC(H$2:H8700,1),"")</f>
        <v>9.2592592409346253E-4</v>
      </c>
      <c r="J8700" s="7">
        <f>IFERROR(_xlfn.QUARTILE.INC(H$2:H8700,3),"")</f>
        <v>1.0532407395658083E-3</v>
      </c>
      <c r="K8700" s="7">
        <f>IFERROR(stats[[#This Row],[Q3]]-stats[[#This Row],[Q1]],"")</f>
        <v>1.273148154723458E-4</v>
      </c>
      <c r="L8700" s="7">
        <f>IFERROR(AVERAGEIFS(H$2:H8700, H$2:H8700, "&lt;" &amp;stats[[#This Row],[Q3]]+(2*stats[[#This Row],[IQR]]), H$2:H8700, "&gt;" &amp; stats[[#This Row],[Q1]]-(2*stats[[#This Row],[IQR]])),"")</f>
        <v>9.8882885325552654E-4</v>
      </c>
    </row>
    <row r="8701" spans="1:12" x14ac:dyDescent="0.25">
      <c r="A8701" s="4">
        <v>44455.004282407404</v>
      </c>
      <c r="B8701">
        <v>0</v>
      </c>
      <c r="C8701">
        <v>1</v>
      </c>
      <c r="D8701" s="5">
        <f>SUM(B$2:B8701)</f>
        <v>46</v>
      </c>
      <c r="E8701" s="5">
        <f>SUM(C$2:C8701)</f>
        <v>8700</v>
      </c>
      <c r="F8701" s="6">
        <f>IF(stats[[#This Row],[Column1]],stats[[#This Row],[Total Clear]]/stats[[#This Row],[Total Runs]],NA())</f>
        <v>5.2873563218390806E-3</v>
      </c>
      <c r="G8701" s="6">
        <f>SUM(B$2:B8701) / SUM(C$2:C8701)</f>
        <v>5.2873563218390806E-3</v>
      </c>
      <c r="H8701" s="7">
        <f>IFERROR(stats[[#This Row],[Column1]]-A8700,"")</f>
        <v>1.0069444397231564E-3</v>
      </c>
      <c r="I8701" s="7">
        <f>IFERROR(_xlfn.QUARTILE.INC(H$2:H8701,1),"")</f>
        <v>9.2592592409346253E-4</v>
      </c>
      <c r="J8701" s="7">
        <f>IFERROR(_xlfn.QUARTILE.INC(H$2:H8701,3),"")</f>
        <v>1.0532407395658083E-3</v>
      </c>
      <c r="K8701" s="7">
        <f>IFERROR(stats[[#This Row],[Q3]]-stats[[#This Row],[Q1]],"")</f>
        <v>1.273148154723458E-4</v>
      </c>
      <c r="L8701" s="7">
        <f>IFERROR(AVERAGEIFS(H$2:H8701, H$2:H8701, "&lt;" &amp;stats[[#This Row],[Q3]]+(2*stats[[#This Row],[IQR]]), H$2:H8701, "&gt;" &amp; stats[[#This Row],[Q1]]-(2*stats[[#This Row],[IQR]])),"")</f>
        <v>9.8883095800590031E-4</v>
      </c>
    </row>
    <row r="8702" spans="1:12" x14ac:dyDescent="0.25">
      <c r="A8702" s="4">
        <v>44455.005300925928</v>
      </c>
      <c r="B8702">
        <v>0</v>
      </c>
      <c r="C8702">
        <v>1</v>
      </c>
      <c r="D8702" s="5">
        <f>SUM(B$2:B8702)</f>
        <v>46</v>
      </c>
      <c r="E8702" s="5">
        <f>SUM(C$2:C8702)</f>
        <v>8701</v>
      </c>
      <c r="F8702" s="6">
        <f>IF(stats[[#This Row],[Column1]],stats[[#This Row],[Total Clear]]/stats[[#This Row],[Total Runs]],NA())</f>
        <v>5.2867486495805083E-3</v>
      </c>
      <c r="G8702" s="6">
        <f>SUM(B$2:B8702) / SUM(C$2:C8702)</f>
        <v>5.2867486495805083E-3</v>
      </c>
      <c r="H8702" s="7">
        <f>IFERROR(stats[[#This Row],[Column1]]-A8701,"")</f>
        <v>1.0185185237787664E-3</v>
      </c>
      <c r="I8702" s="7">
        <f>IFERROR(_xlfn.QUARTILE.INC(H$2:H8702,1),"")</f>
        <v>9.2592592409346253E-4</v>
      </c>
      <c r="J8702" s="7">
        <f>IFERROR(_xlfn.QUARTILE.INC(H$2:H8702,3),"")</f>
        <v>1.0532407395658083E-3</v>
      </c>
      <c r="K8702" s="7">
        <f>IFERROR(stats[[#This Row],[Q3]]-stats[[#This Row],[Q1]],"")</f>
        <v>1.273148154723458E-4</v>
      </c>
      <c r="L8702" s="7">
        <f>IFERROR(AVERAGEIFS(H$2:H8702, H$2:H8702, "&lt;" &amp;stats[[#This Row],[Q3]]+(2*stats[[#This Row],[IQR]]), H$2:H8702, "&gt;" &amp; stats[[#This Row],[Q1]]-(2*stats[[#This Row],[IQR]])),"")</f>
        <v>9.8883440684021415E-4</v>
      </c>
    </row>
    <row r="8703" spans="1:12" x14ac:dyDescent="0.25">
      <c r="A8703" s="4">
        <v>44455.006296296298</v>
      </c>
      <c r="B8703">
        <v>0</v>
      </c>
      <c r="C8703">
        <v>1</v>
      </c>
      <c r="D8703" s="5">
        <f>SUM(B$2:B8703)</f>
        <v>46</v>
      </c>
      <c r="E8703" s="5">
        <f>SUM(C$2:C8703)</f>
        <v>8702</v>
      </c>
      <c r="F8703" s="6">
        <f>IF(stats[[#This Row],[Column1]],stats[[#This Row],[Total Clear]]/stats[[#This Row],[Total Runs]],NA())</f>
        <v>5.2861411169846011E-3</v>
      </c>
      <c r="G8703" s="6">
        <f>SUM(B$2:B8703) / SUM(C$2:C8703)</f>
        <v>5.2861411169846011E-3</v>
      </c>
      <c r="H8703" s="7">
        <f>IFERROR(stats[[#This Row],[Column1]]-A8702,"")</f>
        <v>9.9537037021946162E-4</v>
      </c>
      <c r="I8703" s="7">
        <f>IFERROR(_xlfn.QUARTILE.INC(H$2:H8703,1),"")</f>
        <v>9.2592592409346253E-4</v>
      </c>
      <c r="J8703" s="7">
        <f>IFERROR(_xlfn.QUARTILE.INC(H$2:H8703,3),"")</f>
        <v>1.0532407395658083E-3</v>
      </c>
      <c r="K8703" s="7">
        <f>IFERROR(stats[[#This Row],[Q3]]-stats[[#This Row],[Q1]],"")</f>
        <v>1.273148154723458E-4</v>
      </c>
      <c r="L8703" s="7">
        <f>IFERROR(AVERAGEIFS(H$2:H8703, H$2:H8703, "&lt;" &amp;stats[[#This Row],[Q3]]+(2*stats[[#This Row],[IQR]]), H$2:H8703, "&gt;" &amp; stats[[#This Row],[Q1]]-(2*stats[[#This Row],[IQR]])),"")</f>
        <v>9.8883516604144294E-4</v>
      </c>
    </row>
    <row r="8704" spans="1:12" x14ac:dyDescent="0.25">
      <c r="A8704" s="4">
        <v>44455.007337962961</v>
      </c>
      <c r="B8704">
        <v>0</v>
      </c>
      <c r="C8704">
        <v>1</v>
      </c>
      <c r="D8704" s="5">
        <f>SUM(B$2:B8704)</f>
        <v>46</v>
      </c>
      <c r="E8704" s="5">
        <f>SUM(C$2:C8704)</f>
        <v>8703</v>
      </c>
      <c r="F8704" s="6">
        <f>IF(stats[[#This Row],[Column1]],stats[[#This Row],[Total Clear]]/stats[[#This Row],[Total Runs]],NA())</f>
        <v>5.285533724003217E-3</v>
      </c>
      <c r="G8704" s="6">
        <f>SUM(B$2:B8704) / SUM(C$2:C8704)</f>
        <v>5.285533724003217E-3</v>
      </c>
      <c r="H8704" s="7">
        <f>IFERROR(stats[[#This Row],[Column1]]-A8703,"")</f>
        <v>1.0416666627861559E-3</v>
      </c>
      <c r="I8704" s="7">
        <f>IFERROR(_xlfn.QUARTILE.INC(H$2:H8704,1),"")</f>
        <v>9.2592592409346253E-4</v>
      </c>
      <c r="J8704" s="7">
        <f>IFERROR(_xlfn.QUARTILE.INC(H$2:H8704,3),"")</f>
        <v>1.0532407395658083E-3</v>
      </c>
      <c r="K8704" s="7">
        <f>IFERROR(stats[[#This Row],[Q3]]-stats[[#This Row],[Q1]],"")</f>
        <v>1.273148154723458E-4</v>
      </c>
      <c r="L8704" s="7">
        <f>IFERROR(AVERAGEIFS(H$2:H8704, H$2:H8704, "&lt;" &amp;stats[[#This Row],[Q3]]+(2*stats[[#This Row],[IQR]]), H$2:H8704, "&gt;" &amp; stats[[#This Row],[Q1]]-(2*stats[[#This Row],[IQR]])),"")</f>
        <v>9.888413021037826E-4</v>
      </c>
    </row>
    <row r="8705" spans="1:12" x14ac:dyDescent="0.25">
      <c r="A8705" s="4">
        <v>44455.008298611108</v>
      </c>
      <c r="B8705">
        <v>0</v>
      </c>
      <c r="C8705">
        <v>1</v>
      </c>
      <c r="D8705" s="5">
        <f>SUM(B$2:B8705)</f>
        <v>46</v>
      </c>
      <c r="E8705" s="5">
        <f>SUM(C$2:C8705)</f>
        <v>8704</v>
      </c>
      <c r="F8705" s="6">
        <f>IF(stats[[#This Row],[Column1]],stats[[#This Row],[Total Clear]]/stats[[#This Row],[Total Runs]],NA())</f>
        <v>5.2849264705882356E-3</v>
      </c>
      <c r="G8705" s="6">
        <f>SUM(B$2:B8705) / SUM(C$2:C8705)</f>
        <v>5.2849264705882356E-3</v>
      </c>
      <c r="H8705" s="7">
        <f>IFERROR(stats[[#This Row],[Column1]]-A8704,"")</f>
        <v>9.6064814715646207E-4</v>
      </c>
      <c r="I8705" s="7">
        <f>IFERROR(_xlfn.QUARTILE.INC(H$2:H8705,1),"")</f>
        <v>9.2592592409346253E-4</v>
      </c>
      <c r="J8705" s="7">
        <f>IFERROR(_xlfn.QUARTILE.INC(H$2:H8705,3),"")</f>
        <v>1.0532407395658083E-3</v>
      </c>
      <c r="K8705" s="7">
        <f>IFERROR(stats[[#This Row],[Q3]]-stats[[#This Row],[Q1]],"")</f>
        <v>1.273148154723458E-4</v>
      </c>
      <c r="L8705" s="7">
        <f>IFERROR(AVERAGEIFS(H$2:H8705, H$2:H8705, "&lt;" &amp;stats[[#This Row],[Q3]]+(2*stats[[#This Row],[IQR]]), H$2:H8705, "&gt;" &amp; stats[[#This Row],[Q1]]-(2*stats[[#This Row],[IQR]])),"")</f>
        <v>9.8883802801773605E-4</v>
      </c>
    </row>
    <row r="8706" spans="1:12" x14ac:dyDescent="0.25">
      <c r="A8706" s="4">
        <v>44455.009305555555</v>
      </c>
      <c r="B8706">
        <v>0</v>
      </c>
      <c r="C8706">
        <v>1</v>
      </c>
      <c r="D8706" s="5">
        <f>SUM(B$2:B8706)</f>
        <v>46</v>
      </c>
      <c r="E8706" s="5">
        <f>SUM(C$2:C8706)</f>
        <v>8705</v>
      </c>
      <c r="F8706" s="6">
        <f>IF(stats[[#This Row],[Column1]],stats[[#This Row],[Total Clear]]/stats[[#This Row],[Total Runs]],NA())</f>
        <v>5.2843193566915565E-3</v>
      </c>
      <c r="G8706" s="6">
        <f>SUM(B$2:B8706) / SUM(C$2:C8706)</f>
        <v>5.2843193566915565E-3</v>
      </c>
      <c r="H8706" s="7">
        <f>IFERROR(stats[[#This Row],[Column1]]-A8705,"")</f>
        <v>1.006944446999114E-3</v>
      </c>
      <c r="I8706" s="7">
        <f>IFERROR(_xlfn.QUARTILE.INC(H$2:H8706,1),"")</f>
        <v>9.2592592409346253E-4</v>
      </c>
      <c r="J8706" s="7">
        <f>IFERROR(_xlfn.QUARTILE.INC(H$2:H8706,3),"")</f>
        <v>1.0532407395658083E-3</v>
      </c>
      <c r="K8706" s="7">
        <f>IFERROR(stats[[#This Row],[Q3]]-stats[[#This Row],[Q1]],"")</f>
        <v>1.273148154723458E-4</v>
      </c>
      <c r="L8706" s="7">
        <f>IFERROR(AVERAGEIFS(H$2:H8706, H$2:H8706, "&lt;" &amp;stats[[#This Row],[Q3]]+(2*stats[[#This Row],[IQR]]), H$2:H8706, "&gt;" &amp; stats[[#This Row],[Q1]]-(2*stats[[#This Row],[IQR]])),"")</f>
        <v>9.8884013048162155E-4</v>
      </c>
    </row>
    <row r="8707" spans="1:12" x14ac:dyDescent="0.25">
      <c r="A8707" s="4">
        <v>44455.010312500002</v>
      </c>
      <c r="B8707">
        <v>0</v>
      </c>
      <c r="C8707">
        <v>1</v>
      </c>
      <c r="D8707" s="5">
        <f>SUM(B$2:B8707)</f>
        <v>46</v>
      </c>
      <c r="E8707" s="5">
        <f>SUM(C$2:C8707)</f>
        <v>8706</v>
      </c>
      <c r="F8707" s="6">
        <f>IF(stats[[#This Row],[Column1]],stats[[#This Row],[Total Clear]]/stats[[#This Row],[Total Runs]],NA())</f>
        <v>5.2837123822651044E-3</v>
      </c>
      <c r="G8707" s="6">
        <f>SUM(B$2:B8707) / SUM(C$2:C8707)</f>
        <v>5.2837123822651044E-3</v>
      </c>
      <c r="H8707" s="7">
        <f>IFERROR(stats[[#This Row],[Column1]]-A8706,"")</f>
        <v>1.006944446999114E-3</v>
      </c>
      <c r="I8707" s="7">
        <f>IFERROR(_xlfn.QUARTILE.INC(H$2:H8707,1),"")</f>
        <v>9.2592592409346253E-4</v>
      </c>
      <c r="J8707" s="7">
        <f>IFERROR(_xlfn.QUARTILE.INC(H$2:H8707,3),"")</f>
        <v>1.0532407395658083E-3</v>
      </c>
      <c r="K8707" s="7">
        <f>IFERROR(stats[[#This Row],[Q3]]-stats[[#This Row],[Q1]],"")</f>
        <v>1.273148154723458E-4</v>
      </c>
      <c r="L8707" s="7">
        <f>IFERROR(AVERAGEIFS(H$2:H8707, H$2:H8707, "&lt;" &amp;stats[[#This Row],[Q3]]+(2*stats[[#This Row],[IQR]]), H$2:H8707, "&gt;" &amp; stats[[#This Row],[Q1]]-(2*stats[[#This Row],[IQR]])),"")</f>
        <v>9.8884223245729991E-4</v>
      </c>
    </row>
    <row r="8708" spans="1:12" x14ac:dyDescent="0.25">
      <c r="A8708" s="4">
        <v>44455.011342592596</v>
      </c>
      <c r="B8708">
        <v>0</v>
      </c>
      <c r="C8708">
        <v>1</v>
      </c>
      <c r="D8708" s="5">
        <f>SUM(B$2:B8708)</f>
        <v>46</v>
      </c>
      <c r="E8708" s="5">
        <f>SUM(C$2:C8708)</f>
        <v>8707</v>
      </c>
      <c r="F8708" s="6">
        <f>IF(stats[[#This Row],[Column1]],stats[[#This Row],[Total Clear]]/stats[[#This Row],[Total Runs]],NA())</f>
        <v>5.2831055472608249E-3</v>
      </c>
      <c r="G8708" s="6">
        <f>SUM(B$2:B8708) / SUM(C$2:C8708)</f>
        <v>5.2831055472608249E-3</v>
      </c>
      <c r="H8708" s="7">
        <f>IFERROR(stats[[#This Row],[Column1]]-A8707,"")</f>
        <v>1.0300925932824612E-3</v>
      </c>
      <c r="I8708" s="7">
        <f>IFERROR(_xlfn.QUARTILE.INC(H$2:H8708,1),"")</f>
        <v>9.2592592409346253E-4</v>
      </c>
      <c r="J8708" s="7">
        <f>IFERROR(_xlfn.QUARTILE.INC(H$2:H8708,3),"")</f>
        <v>1.0532407395658083E-3</v>
      </c>
      <c r="K8708" s="7">
        <f>IFERROR(stats[[#This Row],[Q3]]-stats[[#This Row],[Q1]],"")</f>
        <v>1.273148154723458E-4</v>
      </c>
      <c r="L8708" s="7">
        <f>IFERROR(AVERAGEIFS(H$2:H8708, H$2:H8708, "&lt;" &amp;stats[[#This Row],[Q3]]+(2*stats[[#This Row],[IQR]]), H$2:H8708, "&gt;" &amp; stats[[#This Row],[Q1]]-(2*stats[[#This Row],[IQR]])),"")</f>
        <v>9.8884702121523177E-4</v>
      </c>
    </row>
    <row r="8709" spans="1:12" x14ac:dyDescent="0.25">
      <c r="A8709" s="4">
        <v>44455.012569444443</v>
      </c>
      <c r="B8709">
        <v>0</v>
      </c>
      <c r="C8709">
        <v>1</v>
      </c>
      <c r="D8709" s="5">
        <f>SUM(B$2:B8709)</f>
        <v>46</v>
      </c>
      <c r="E8709" s="5">
        <f>SUM(C$2:C8709)</f>
        <v>8708</v>
      </c>
      <c r="F8709" s="6">
        <f>IF(stats[[#This Row],[Column1]],stats[[#This Row],[Total Clear]]/stats[[#This Row],[Total Runs]],NA())</f>
        <v>5.2824988516306844E-3</v>
      </c>
      <c r="G8709" s="6">
        <f>SUM(B$2:B8709) / SUM(C$2:C8709)</f>
        <v>5.2824988516306844E-3</v>
      </c>
      <c r="H8709" s="7">
        <f>IFERROR(stats[[#This Row],[Column1]]-A8708,"")</f>
        <v>1.2268518476048484E-3</v>
      </c>
      <c r="I8709" s="7">
        <f>IFERROR(_xlfn.QUARTILE.INC(H$2:H8709,1),"")</f>
        <v>9.2592592409346253E-4</v>
      </c>
      <c r="J8709" s="7">
        <f>IFERROR(_xlfn.QUARTILE.INC(H$2:H8709,3),"")</f>
        <v>1.0532407395658083E-3</v>
      </c>
      <c r="K8709" s="7">
        <f>IFERROR(stats[[#This Row],[Q3]]-stats[[#This Row],[Q1]],"")</f>
        <v>1.273148154723458E-4</v>
      </c>
      <c r="L8709" s="7">
        <f>IFERROR(AVERAGEIFS(H$2:H8709, H$2:H8709, "&lt;" &amp;stats[[#This Row],[Q3]]+(2*stats[[#This Row],[IQR]]), H$2:H8709, "&gt;" &amp; stats[[#This Row],[Q1]]-(2*stats[[#This Row],[IQR]])),"")</f>
        <v>9.8887464800877668E-4</v>
      </c>
    </row>
    <row r="8710" spans="1:12" x14ac:dyDescent="0.25">
      <c r="A8710" s="4">
        <v>44455.013553240744</v>
      </c>
      <c r="B8710">
        <v>0</v>
      </c>
      <c r="C8710">
        <v>1</v>
      </c>
      <c r="D8710" s="5">
        <f>SUM(B$2:B8710)</f>
        <v>46</v>
      </c>
      <c r="E8710" s="5">
        <f>SUM(C$2:C8710)</f>
        <v>8709</v>
      </c>
      <c r="F8710" s="6">
        <f>IF(stats[[#This Row],[Column1]],stats[[#This Row],[Total Clear]]/stats[[#This Row],[Total Runs]],NA())</f>
        <v>5.2818922953266735E-3</v>
      </c>
      <c r="G8710" s="6">
        <f>SUM(B$2:B8710) / SUM(C$2:C8710)</f>
        <v>5.2818922953266735E-3</v>
      </c>
      <c r="H8710" s="7">
        <f>IFERROR(stats[[#This Row],[Column1]]-A8709,"")</f>
        <v>9.8379630071576685E-4</v>
      </c>
      <c r="I8710" s="7">
        <f>IFERROR(_xlfn.QUARTILE.INC(H$2:H8710,1),"")</f>
        <v>9.2592592409346253E-4</v>
      </c>
      <c r="J8710" s="7">
        <f>IFERROR(_xlfn.QUARTILE.INC(H$2:H8710,3),"")</f>
        <v>1.0532407395658083E-3</v>
      </c>
      <c r="K8710" s="7">
        <f>IFERROR(stats[[#This Row],[Q3]]-stats[[#This Row],[Q1]],"")</f>
        <v>1.273148154723458E-4</v>
      </c>
      <c r="L8710" s="7">
        <f>IFERROR(AVERAGEIFS(H$2:H8710, H$2:H8710, "&lt;" &amp;stats[[#This Row],[Q3]]+(2*stats[[#This Row],[IQR]]), H$2:H8710, "&gt;" &amp; stats[[#This Row],[Q1]]-(2*stats[[#This Row],[IQR]])),"")</f>
        <v>9.8887405859985223E-4</v>
      </c>
    </row>
    <row r="8711" spans="1:12" x14ac:dyDescent="0.25">
      <c r="A8711" s="4">
        <v>44455.014560185184</v>
      </c>
      <c r="B8711">
        <v>0</v>
      </c>
      <c r="C8711">
        <v>1</v>
      </c>
      <c r="D8711" s="5">
        <f>SUM(B$2:B8711)</f>
        <v>46</v>
      </c>
      <c r="E8711" s="5">
        <f>SUM(C$2:C8711)</f>
        <v>8710</v>
      </c>
      <c r="F8711" s="6">
        <f>IF(stats[[#This Row],[Column1]],stats[[#This Row],[Total Clear]]/stats[[#This Row],[Total Runs]],NA())</f>
        <v>5.2812858783008038E-3</v>
      </c>
      <c r="G8711" s="6">
        <f>SUM(B$2:B8711) / SUM(C$2:C8711)</f>
        <v>5.2812858783008038E-3</v>
      </c>
      <c r="H8711" s="7">
        <f>IFERROR(stats[[#This Row],[Column1]]-A8710,"")</f>
        <v>1.0069444397231564E-3</v>
      </c>
      <c r="I8711" s="7">
        <f>IFERROR(_xlfn.QUARTILE.INC(H$2:H8711,1),"")</f>
        <v>9.2592592409346253E-4</v>
      </c>
      <c r="J8711" s="7">
        <f>IFERROR(_xlfn.QUARTILE.INC(H$2:H8711,3),"")</f>
        <v>1.0532407395658083E-3</v>
      </c>
      <c r="K8711" s="7">
        <f>IFERROR(stats[[#This Row],[Q3]]-stats[[#This Row],[Q1]],"")</f>
        <v>1.273148154723458E-4</v>
      </c>
      <c r="L8711" s="7">
        <f>IFERROR(AVERAGEIFS(H$2:H8711, H$2:H8711, "&lt;" &amp;stats[[#This Row],[Q3]]+(2*stats[[#This Row],[IQR]]), H$2:H8711, "&gt;" &amp; stats[[#This Row],[Q1]]-(2*stats[[#This Row],[IQR]])),"")</f>
        <v>9.8887615566160499E-4</v>
      </c>
    </row>
    <row r="8712" spans="1:12" x14ac:dyDescent="0.25">
      <c r="A8712" s="4">
        <v>44455.015474537038</v>
      </c>
      <c r="B8712">
        <v>0</v>
      </c>
      <c r="C8712">
        <v>1</v>
      </c>
      <c r="D8712" s="5">
        <f>SUM(B$2:B8712)</f>
        <v>46</v>
      </c>
      <c r="E8712" s="5">
        <f>SUM(C$2:C8712)</f>
        <v>8711</v>
      </c>
      <c r="F8712" s="6">
        <f>IF(stats[[#This Row],[Column1]],stats[[#This Row],[Total Clear]]/stats[[#This Row],[Total Runs]],NA())</f>
        <v>5.2806796005051082E-3</v>
      </c>
      <c r="G8712" s="6">
        <f>SUM(B$2:B8712) / SUM(C$2:C8712)</f>
        <v>5.2806796005051082E-3</v>
      </c>
      <c r="H8712" s="7">
        <f>IFERROR(stats[[#This Row],[Column1]]-A8711,"")</f>
        <v>9.1435185458976775E-4</v>
      </c>
      <c r="I8712" s="7">
        <f>IFERROR(_xlfn.QUARTILE.INC(H$2:H8712,1),"")</f>
        <v>9.2592592409346253E-4</v>
      </c>
      <c r="J8712" s="7">
        <f>IFERROR(_xlfn.QUARTILE.INC(H$2:H8712,3),"")</f>
        <v>1.0532407395658083E-3</v>
      </c>
      <c r="K8712" s="7">
        <f>IFERROR(stats[[#This Row],[Q3]]-stats[[#This Row],[Q1]],"")</f>
        <v>1.273148154723458E-4</v>
      </c>
      <c r="L8712" s="7">
        <f>IFERROR(AVERAGEIFS(H$2:H8712, H$2:H8712, "&lt;" &amp;stats[[#This Row],[Q3]]+(2*stats[[#This Row],[IQR]]), H$2:H8712, "&gt;" &amp; stats[[#This Row],[Q1]]-(2*stats[[#This Row],[IQR]])),"")</f>
        <v>9.888675081446553E-4</v>
      </c>
    </row>
    <row r="8713" spans="1:12" x14ac:dyDescent="0.25">
      <c r="A8713" s="4">
        <v>44455.016423611109</v>
      </c>
      <c r="B8713">
        <v>0</v>
      </c>
      <c r="C8713">
        <v>1</v>
      </c>
      <c r="D8713" s="5">
        <f>SUM(B$2:B8713)</f>
        <v>46</v>
      </c>
      <c r="E8713" s="5">
        <f>SUM(C$2:C8713)</f>
        <v>8712</v>
      </c>
      <c r="F8713" s="6">
        <f>IF(stats[[#This Row],[Column1]],stats[[#This Row],[Total Clear]]/stats[[#This Row],[Total Runs]],NA())</f>
        <v>5.2800734618916436E-3</v>
      </c>
      <c r="G8713" s="6">
        <f>SUM(B$2:B8713) / SUM(C$2:C8713)</f>
        <v>5.2800734618916436E-3</v>
      </c>
      <c r="H8713" s="7">
        <f>IFERROR(stats[[#This Row],[Column1]]-A8712,"")</f>
        <v>9.4907407037680969E-4</v>
      </c>
      <c r="I8713" s="7">
        <f>IFERROR(_xlfn.QUARTILE.INC(H$2:H8713,1),"")</f>
        <v>9.2592592409346253E-4</v>
      </c>
      <c r="J8713" s="7">
        <f>IFERROR(_xlfn.QUARTILE.INC(H$2:H8713,3),"")</f>
        <v>1.0532407395658083E-3</v>
      </c>
      <c r="K8713" s="7">
        <f>IFERROR(stats[[#This Row],[Q3]]-stats[[#This Row],[Q1]],"")</f>
        <v>1.273148154723458E-4</v>
      </c>
      <c r="L8713" s="7">
        <f>IFERROR(AVERAGEIFS(H$2:H8713, H$2:H8713, "&lt;" &amp;stats[[#This Row],[Q3]]+(2*stats[[#This Row],[IQR]]), H$2:H8713, "&gt;" &amp; stats[[#This Row],[Q1]]-(2*stats[[#This Row],[IQR]])),"")</f>
        <v>9.8886289120095317E-4</v>
      </c>
    </row>
    <row r="8714" spans="1:12" x14ac:dyDescent="0.25">
      <c r="A8714" s="4">
        <v>44455.017430555556</v>
      </c>
      <c r="B8714">
        <v>0</v>
      </c>
      <c r="C8714">
        <v>1</v>
      </c>
      <c r="D8714" s="5">
        <f>SUM(B$2:B8714)</f>
        <v>46</v>
      </c>
      <c r="E8714" s="5">
        <f>SUM(C$2:C8714)</f>
        <v>8713</v>
      </c>
      <c r="F8714" s="6">
        <f>IF(stats[[#This Row],[Column1]],stats[[#This Row],[Total Clear]]/stats[[#This Row],[Total Runs]],NA())</f>
        <v>5.2794674624124871E-3</v>
      </c>
      <c r="G8714" s="6">
        <f>SUM(B$2:B8714) / SUM(C$2:C8714)</f>
        <v>5.2794674624124871E-3</v>
      </c>
      <c r="H8714" s="7">
        <f>IFERROR(stats[[#This Row],[Column1]]-A8713,"")</f>
        <v>1.006944446999114E-3</v>
      </c>
      <c r="I8714" s="7">
        <f>IFERROR(_xlfn.QUARTILE.INC(H$2:H8714,1),"")</f>
        <v>9.2592592409346253E-4</v>
      </c>
      <c r="J8714" s="7">
        <f>IFERROR(_xlfn.QUARTILE.INC(H$2:H8714,3),"")</f>
        <v>1.0532407395658083E-3</v>
      </c>
      <c r="K8714" s="7">
        <f>IFERROR(stats[[#This Row],[Q3]]-stats[[#This Row],[Q1]],"")</f>
        <v>1.273148154723458E-4</v>
      </c>
      <c r="L8714" s="7">
        <f>IFERROR(AVERAGEIFS(H$2:H8714, H$2:H8714, "&lt;" &amp;stats[[#This Row],[Q3]]+(2*stats[[#This Row],[IQR]]), H$2:H8714, "&gt;" &amp; stats[[#This Row],[Q1]]-(2*stats[[#This Row],[IQR]])),"")</f>
        <v>9.8886498882923605E-4</v>
      </c>
    </row>
    <row r="8715" spans="1:12" x14ac:dyDescent="0.25">
      <c r="A8715" s="4">
        <v>44455.01840277778</v>
      </c>
      <c r="B8715">
        <v>0</v>
      </c>
      <c r="C8715">
        <v>1</v>
      </c>
      <c r="D8715" s="5">
        <f>SUM(B$2:B8715)</f>
        <v>46</v>
      </c>
      <c r="E8715" s="5">
        <f>SUM(C$2:C8715)</f>
        <v>8714</v>
      </c>
      <c r="F8715" s="6">
        <f>IF(stats[[#This Row],[Column1]],stats[[#This Row],[Total Clear]]/stats[[#This Row],[Total Runs]],NA())</f>
        <v>5.278861602019738E-3</v>
      </c>
      <c r="G8715" s="6">
        <f>SUM(B$2:B8715) / SUM(C$2:C8715)</f>
        <v>5.278861602019738E-3</v>
      </c>
      <c r="H8715" s="7">
        <f>IFERROR(stats[[#This Row],[Column1]]-A8714,"")</f>
        <v>9.7222222393611446E-4</v>
      </c>
      <c r="I8715" s="7">
        <f>IFERROR(_xlfn.QUARTILE.INC(H$2:H8715,1),"")</f>
        <v>9.2592592409346253E-4</v>
      </c>
      <c r="J8715" s="7">
        <f>IFERROR(_xlfn.QUARTILE.INC(H$2:H8715,3),"")</f>
        <v>1.0532407395658083E-3</v>
      </c>
      <c r="K8715" s="7">
        <f>IFERROR(stats[[#This Row],[Q3]]-stats[[#This Row],[Q1]],"")</f>
        <v>1.273148154723458E-4</v>
      </c>
      <c r="L8715" s="7">
        <f>IFERROR(AVERAGEIFS(H$2:H8715, H$2:H8715, "&lt;" &amp;stats[[#This Row],[Q3]]+(2*stats[[#This Row],[IQR]]), H$2:H8715, "&gt;" &amp; stats[[#This Row],[Q1]]-(2*stats[[#This Row],[IQR]])),"")</f>
        <v>9.8886305833800628E-4</v>
      </c>
    </row>
    <row r="8716" spans="1:12" x14ac:dyDescent="0.25">
      <c r="A8716" s="4">
        <v>44455.019317129627</v>
      </c>
      <c r="B8716">
        <v>0</v>
      </c>
      <c r="C8716">
        <v>1</v>
      </c>
      <c r="D8716" s="5">
        <f>SUM(B$2:B8716)</f>
        <v>46</v>
      </c>
      <c r="E8716" s="5">
        <f>SUM(C$2:C8716)</f>
        <v>8715</v>
      </c>
      <c r="F8716" s="6">
        <f>IF(stats[[#This Row],[Column1]],stats[[#This Row],[Total Clear]]/stats[[#This Row],[Total Runs]],NA())</f>
        <v>5.2782558806655196E-3</v>
      </c>
      <c r="G8716" s="6">
        <f>SUM(B$2:B8716) / SUM(C$2:C8716)</f>
        <v>5.2782558806655196E-3</v>
      </c>
      <c r="H8716" s="7">
        <f>IFERROR(stats[[#This Row],[Column1]]-A8715,"")</f>
        <v>9.1435184731381014E-4</v>
      </c>
      <c r="I8716" s="7">
        <f>IFERROR(_xlfn.QUARTILE.INC(H$2:H8716,1),"")</f>
        <v>9.2592592409346253E-4</v>
      </c>
      <c r="J8716" s="7">
        <f>IFERROR(_xlfn.QUARTILE.INC(H$2:H8716,3),"")</f>
        <v>1.0532407395658083E-3</v>
      </c>
      <c r="K8716" s="7">
        <f>IFERROR(stats[[#This Row],[Q3]]-stats[[#This Row],[Q1]],"")</f>
        <v>1.273148154723458E-4</v>
      </c>
      <c r="L8716" s="7">
        <f>IFERROR(AVERAGEIFS(H$2:H8716, H$2:H8716, "&lt;" &amp;stats[[#This Row],[Q3]]+(2*stats[[#This Row],[IQR]]), H$2:H8716, "&gt;" &amp; stats[[#This Row],[Q1]]-(2*stats[[#This Row],[IQR]])),"")</f>
        <v>9.8885441635110935E-4</v>
      </c>
    </row>
    <row r="8717" spans="1:12" x14ac:dyDescent="0.25">
      <c r="A8717" s="4">
        <v>44455.020254629628</v>
      </c>
      <c r="B8717">
        <v>0</v>
      </c>
      <c r="C8717">
        <v>1</v>
      </c>
      <c r="D8717" s="5">
        <f>SUM(B$2:B8717)</f>
        <v>46</v>
      </c>
      <c r="E8717" s="5">
        <f>SUM(C$2:C8717)</f>
        <v>8716</v>
      </c>
      <c r="F8717" s="6">
        <f>IF(stats[[#This Row],[Column1]],stats[[#This Row],[Total Clear]]/stats[[#This Row],[Total Runs]],NA())</f>
        <v>5.2776502983019734E-3</v>
      </c>
      <c r="G8717" s="6">
        <f>SUM(B$2:B8717) / SUM(C$2:C8717)</f>
        <v>5.2776502983019734E-3</v>
      </c>
      <c r="H8717" s="7">
        <f>IFERROR(stats[[#This Row],[Column1]]-A8716,"")</f>
        <v>9.3750000087311491E-4</v>
      </c>
      <c r="I8717" s="7">
        <f>IFERROR(_xlfn.QUARTILE.INC(H$2:H8717,1),"")</f>
        <v>9.2592592409346253E-4</v>
      </c>
      <c r="J8717" s="7">
        <f>IFERROR(_xlfn.QUARTILE.INC(H$2:H8717,3),"")</f>
        <v>1.0532407395658083E-3</v>
      </c>
      <c r="K8717" s="7">
        <f>IFERROR(stats[[#This Row],[Q3]]-stats[[#This Row],[Q1]],"")</f>
        <v>1.273148154723458E-4</v>
      </c>
      <c r="L8717" s="7">
        <f>IFERROR(AVERAGEIFS(H$2:H8717, H$2:H8717, "&lt;" &amp;stats[[#This Row],[Q3]]+(2*stats[[#This Row],[IQR]]), H$2:H8717, "&gt;" &amp; stats[[#This Row],[Q1]]-(2*stats[[#This Row],[IQR]])),"")</f>
        <v>9.888484608349922E-4</v>
      </c>
    </row>
    <row r="8718" spans="1:12" x14ac:dyDescent="0.25">
      <c r="A8718" s="4">
        <v>44455.021192129629</v>
      </c>
      <c r="B8718">
        <v>0</v>
      </c>
      <c r="C8718">
        <v>1</v>
      </c>
      <c r="D8718" s="5">
        <f>SUM(B$2:B8718)</f>
        <v>46</v>
      </c>
      <c r="E8718" s="5">
        <f>SUM(C$2:C8718)</f>
        <v>8717</v>
      </c>
      <c r="F8718" s="6">
        <f>IF(stats[[#This Row],[Column1]],stats[[#This Row],[Total Clear]]/stats[[#This Row],[Total Runs]],NA())</f>
        <v>5.2770448548812663E-3</v>
      </c>
      <c r="G8718" s="6">
        <f>SUM(B$2:B8718) / SUM(C$2:C8718)</f>
        <v>5.2770448548812663E-3</v>
      </c>
      <c r="H8718" s="7">
        <f>IFERROR(stats[[#This Row],[Column1]]-A8717,"")</f>
        <v>9.3750000087311491E-4</v>
      </c>
      <c r="I8718" s="7">
        <f>IFERROR(_xlfn.QUARTILE.INC(H$2:H8718,1),"")</f>
        <v>9.2592592409346253E-4</v>
      </c>
      <c r="J8718" s="7">
        <f>IFERROR(_xlfn.QUARTILE.INC(H$2:H8718,3),"")</f>
        <v>1.0532407395658083E-3</v>
      </c>
      <c r="K8718" s="7">
        <f>IFERROR(stats[[#This Row],[Q3]]-stats[[#This Row],[Q1]],"")</f>
        <v>1.273148154723458E-4</v>
      </c>
      <c r="L8718" s="7">
        <f>IFERROR(AVERAGEIFS(H$2:H8718, H$2:H8718, "&lt;" &amp;stats[[#This Row],[Q3]]+(2*stats[[#This Row],[IQR]]), H$2:H8718, "&gt;" &amp; stats[[#This Row],[Q1]]-(2*stats[[#This Row],[IQR]])),"")</f>
        <v>9.8884250670002458E-4</v>
      </c>
    </row>
    <row r="8719" spans="1:12" x14ac:dyDescent="0.25">
      <c r="A8719" s="4">
        <v>44455.022164351853</v>
      </c>
      <c r="B8719">
        <v>0</v>
      </c>
      <c r="C8719">
        <v>1</v>
      </c>
      <c r="D8719" s="5">
        <f>SUM(B$2:B8719)</f>
        <v>46</v>
      </c>
      <c r="E8719" s="5">
        <f>SUM(C$2:C8719)</f>
        <v>8718</v>
      </c>
      <c r="F8719" s="6">
        <f>IF(stats[[#This Row],[Column1]],stats[[#This Row],[Total Clear]]/stats[[#This Row],[Total Runs]],NA())</f>
        <v>5.2764395503555857E-3</v>
      </c>
      <c r="G8719" s="6">
        <f>SUM(B$2:B8719) / SUM(C$2:C8719)</f>
        <v>5.2764395503555857E-3</v>
      </c>
      <c r="H8719" s="7">
        <f>IFERROR(stats[[#This Row],[Column1]]-A8718,"")</f>
        <v>9.7222222393611446E-4</v>
      </c>
      <c r="I8719" s="7">
        <f>IFERROR(_xlfn.QUARTILE.INC(H$2:H8719,1),"")</f>
        <v>9.2592592409346253E-4</v>
      </c>
      <c r="J8719" s="7">
        <f>IFERROR(_xlfn.QUARTILE.INC(H$2:H8719,3),"")</f>
        <v>1.0532407395658083E-3</v>
      </c>
      <c r="K8719" s="7">
        <f>IFERROR(stats[[#This Row],[Q3]]-stats[[#This Row],[Q1]],"")</f>
        <v>1.273148154723458E-4</v>
      </c>
      <c r="L8719" s="7">
        <f>IFERROR(AVERAGEIFS(H$2:H8719, H$2:H8719, "&lt;" &amp;stats[[#This Row],[Q3]]+(2*stats[[#This Row],[IQR]]), H$2:H8719, "&gt;" &amp; stats[[#This Row],[Q1]]-(2*stats[[#This Row],[IQR]])),"")</f>
        <v>9.8884057971071861E-4</v>
      </c>
    </row>
    <row r="8720" spans="1:12" x14ac:dyDescent="0.25">
      <c r="A8720" s="4">
        <v>44455.0231712963</v>
      </c>
      <c r="B8720">
        <v>0</v>
      </c>
      <c r="C8720">
        <v>1</v>
      </c>
      <c r="D8720" s="5">
        <f>SUM(B$2:B8720)</f>
        <v>46</v>
      </c>
      <c r="E8720" s="5">
        <f>SUM(C$2:C8720)</f>
        <v>8719</v>
      </c>
      <c r="F8720" s="6">
        <f>IF(stats[[#This Row],[Column1]],stats[[#This Row],[Total Clear]]/stats[[#This Row],[Total Runs]],NA())</f>
        <v>5.2758343846771418E-3</v>
      </c>
      <c r="G8720" s="6">
        <f>SUM(B$2:B8720) / SUM(C$2:C8720)</f>
        <v>5.2758343846771418E-3</v>
      </c>
      <c r="H8720" s="7">
        <f>IFERROR(stats[[#This Row],[Column1]]-A8719,"")</f>
        <v>1.006944446999114E-3</v>
      </c>
      <c r="I8720" s="7">
        <f>IFERROR(_xlfn.QUARTILE.INC(H$2:H8720,1),"")</f>
        <v>9.2592592409346253E-4</v>
      </c>
      <c r="J8720" s="7">
        <f>IFERROR(_xlfn.QUARTILE.INC(H$2:H8720,3),"")</f>
        <v>1.0532407395658083E-3</v>
      </c>
      <c r="K8720" s="7">
        <f>IFERROR(stats[[#This Row],[Q3]]-stats[[#This Row],[Q1]],"")</f>
        <v>1.273148154723458E-4</v>
      </c>
      <c r="L8720" s="7">
        <f>IFERROR(AVERAGEIFS(H$2:H8720, H$2:H8720, "&lt;" &amp;stats[[#This Row],[Q3]]+(2*stats[[#This Row],[IQR]]), H$2:H8720, "&gt;" &amp; stats[[#This Row],[Q1]]-(2*stats[[#This Row],[IQR]])),"")</f>
        <v>9.8884267846649043E-4</v>
      </c>
    </row>
    <row r="8721" spans="1:12" x14ac:dyDescent="0.25">
      <c r="A8721" s="4">
        <v>44455.024247685185</v>
      </c>
      <c r="B8721">
        <v>0</v>
      </c>
      <c r="C8721">
        <v>1</v>
      </c>
      <c r="D8721" s="5">
        <f>SUM(B$2:B8721)</f>
        <v>46</v>
      </c>
      <c r="E8721" s="5">
        <f>SUM(C$2:C8721)</f>
        <v>8720</v>
      </c>
      <c r="F8721" s="6">
        <f>IF(stats[[#This Row],[Column1]],stats[[#This Row],[Total Clear]]/stats[[#This Row],[Total Runs]],NA())</f>
        <v>5.2752293577981654E-3</v>
      </c>
      <c r="G8721" s="6">
        <f>SUM(B$2:B8721) / SUM(C$2:C8721)</f>
        <v>5.2752293577981654E-3</v>
      </c>
      <c r="H8721" s="7">
        <f>IFERROR(stats[[#This Row],[Column1]]-A8720,"")</f>
        <v>1.0763888858491555E-3</v>
      </c>
      <c r="I8721" s="7">
        <f>IFERROR(_xlfn.QUARTILE.INC(H$2:H8721,1),"")</f>
        <v>9.2592592409346253E-4</v>
      </c>
      <c r="J8721" s="7">
        <f>IFERROR(_xlfn.QUARTILE.INC(H$2:H8721,3),"")</f>
        <v>1.0532407395658083E-3</v>
      </c>
      <c r="K8721" s="7">
        <f>IFERROR(stats[[#This Row],[Q3]]-stats[[#This Row],[Q1]],"")</f>
        <v>1.273148154723458E-4</v>
      </c>
      <c r="L8721" s="7">
        <f>IFERROR(AVERAGEIFS(H$2:H8721, H$2:H8721, "&lt;" &amp;stats[[#This Row],[Q3]]+(2*stats[[#This Row],[IQR]]), H$2:H8721, "&gt;" &amp; stats[[#This Row],[Q1]]-(2*stats[[#This Row],[IQR]])),"")</f>
        <v>9.8885282639826072E-4</v>
      </c>
    </row>
    <row r="8722" spans="1:12" x14ac:dyDescent="0.25">
      <c r="A8722" s="4">
        <v>44455.025208333333</v>
      </c>
      <c r="B8722">
        <v>0</v>
      </c>
      <c r="C8722">
        <v>1</v>
      </c>
      <c r="D8722" s="5">
        <f>SUM(B$2:B8722)</f>
        <v>46</v>
      </c>
      <c r="E8722" s="5">
        <f>SUM(C$2:C8722)</f>
        <v>8721</v>
      </c>
      <c r="F8722" s="6">
        <f>IF(stats[[#This Row],[Column1]],stats[[#This Row],[Total Clear]]/stats[[#This Row],[Total Runs]],NA())</f>
        <v>5.2746244696709093E-3</v>
      </c>
      <c r="G8722" s="6">
        <f>SUM(B$2:B8722) / SUM(C$2:C8722)</f>
        <v>5.2746244696709093E-3</v>
      </c>
      <c r="H8722" s="7">
        <f>IFERROR(stats[[#This Row],[Column1]]-A8721,"")</f>
        <v>9.6064814715646207E-4</v>
      </c>
      <c r="I8722" s="7">
        <f>IFERROR(_xlfn.QUARTILE.INC(H$2:H8722,1),"")</f>
        <v>9.2592592409346253E-4</v>
      </c>
      <c r="J8722" s="7">
        <f>IFERROR(_xlfn.QUARTILE.INC(H$2:H8722,3),"")</f>
        <v>1.0532407395658083E-3</v>
      </c>
      <c r="K8722" s="7">
        <f>IFERROR(stats[[#This Row],[Q3]]-stats[[#This Row],[Q1]],"")</f>
        <v>1.273148154723458E-4</v>
      </c>
      <c r="L8722" s="7">
        <f>IFERROR(AVERAGEIFS(H$2:H8722, H$2:H8722, "&lt;" &amp;stats[[#This Row],[Q3]]+(2*stats[[#This Row],[IQR]]), H$2:H8722, "&gt;" &amp; stats[[#This Row],[Q1]]-(2*stats[[#This Row],[IQR]])),"")</f>
        <v>9.8884955742755591E-4</v>
      </c>
    </row>
    <row r="8723" spans="1:12" x14ac:dyDescent="0.25">
      <c r="A8723" s="4">
        <v>44455.02621527778</v>
      </c>
      <c r="B8723">
        <v>0</v>
      </c>
      <c r="C8723">
        <v>1</v>
      </c>
      <c r="D8723" s="5">
        <f>SUM(B$2:B8723)</f>
        <v>46</v>
      </c>
      <c r="E8723" s="5">
        <f>SUM(C$2:C8723)</f>
        <v>8722</v>
      </c>
      <c r="F8723" s="6">
        <f>IF(stats[[#This Row],[Column1]],stats[[#This Row],[Total Clear]]/stats[[#This Row],[Total Runs]],NA())</f>
        <v>5.2740197202476493E-3</v>
      </c>
      <c r="G8723" s="6">
        <f>SUM(B$2:B8723) / SUM(C$2:C8723)</f>
        <v>5.2740197202476493E-3</v>
      </c>
      <c r="H8723" s="7">
        <f>IFERROR(stats[[#This Row],[Column1]]-A8722,"")</f>
        <v>1.006944446999114E-3</v>
      </c>
      <c r="I8723" s="7">
        <f>IFERROR(_xlfn.QUARTILE.INC(H$2:H8723,1),"")</f>
        <v>9.2592592409346253E-4</v>
      </c>
      <c r="J8723" s="7">
        <f>IFERROR(_xlfn.QUARTILE.INC(H$2:H8723,3),"")</f>
        <v>1.0532407395658083E-3</v>
      </c>
      <c r="K8723" s="7">
        <f>IFERROR(stats[[#This Row],[Q3]]-stats[[#This Row],[Q1]],"")</f>
        <v>1.273148154723458E-4</v>
      </c>
      <c r="L8723" s="7">
        <f>IFERROR(AVERAGEIFS(H$2:H8723, H$2:H8723, "&lt;" &amp;stats[[#This Row],[Q3]]+(2*stats[[#This Row],[IQR]]), H$2:H8723, "&gt;" &amp; stats[[#This Row],[Q1]]-(2*stats[[#This Row],[IQR]])),"")</f>
        <v>9.888516544132519E-4</v>
      </c>
    </row>
    <row r="8724" spans="1:12" x14ac:dyDescent="0.25">
      <c r="A8724" s="4">
        <v>44455.027199074073</v>
      </c>
      <c r="B8724">
        <v>0</v>
      </c>
      <c r="C8724">
        <v>1</v>
      </c>
      <c r="D8724" s="5">
        <f>SUM(B$2:B8724)</f>
        <v>46</v>
      </c>
      <c r="E8724" s="5">
        <f>SUM(C$2:C8724)</f>
        <v>8723</v>
      </c>
      <c r="F8724" s="6">
        <f>IF(stats[[#This Row],[Column1]],stats[[#This Row],[Total Clear]]/stats[[#This Row],[Total Runs]],NA())</f>
        <v>5.2734151094806832E-3</v>
      </c>
      <c r="G8724" s="6">
        <f>SUM(B$2:B8724) / SUM(C$2:C8724)</f>
        <v>5.2734151094806832E-3</v>
      </c>
      <c r="H8724" s="7">
        <f>IFERROR(stats[[#This Row],[Column1]]-A8723,"")</f>
        <v>9.8379629343980923E-4</v>
      </c>
      <c r="I8724" s="7">
        <f>IFERROR(_xlfn.QUARTILE.INC(H$2:H8724,1),"")</f>
        <v>9.2592592409346253E-4</v>
      </c>
      <c r="J8724" s="7">
        <f>IFERROR(_xlfn.QUARTILE.INC(H$2:H8724,3),"")</f>
        <v>1.0532407395658083E-3</v>
      </c>
      <c r="K8724" s="7">
        <f>IFERROR(stats[[#This Row],[Q3]]-stats[[#This Row],[Q1]],"")</f>
        <v>1.273148154723458E-4</v>
      </c>
      <c r="L8724" s="7">
        <f>IFERROR(AVERAGEIFS(H$2:H8724, H$2:H8724, "&lt;" &amp;stats[[#This Row],[Q3]]+(2*stats[[#This Row],[IQR]]), H$2:H8724, "&gt;" &amp; stats[[#This Row],[Q1]]-(2*stats[[#This Row],[IQR]])),"")</f>
        <v>9.8885106862403138E-4</v>
      </c>
    </row>
    <row r="8725" spans="1:12" x14ac:dyDescent="0.25">
      <c r="A8725" s="4">
        <v>44455.028171296297</v>
      </c>
      <c r="B8725">
        <v>0</v>
      </c>
      <c r="C8725">
        <v>1</v>
      </c>
      <c r="D8725" s="5">
        <f>SUM(B$2:B8725)</f>
        <v>46</v>
      </c>
      <c r="E8725" s="5">
        <f>SUM(C$2:C8725)</f>
        <v>8724</v>
      </c>
      <c r="F8725" s="6">
        <f>IF(stats[[#This Row],[Column1]],stats[[#This Row],[Total Clear]]/stats[[#This Row],[Total Runs]],NA())</f>
        <v>5.2728106373223296E-3</v>
      </c>
      <c r="G8725" s="6">
        <f>SUM(B$2:B8725) / SUM(C$2:C8725)</f>
        <v>5.2728106373223296E-3</v>
      </c>
      <c r="H8725" s="7">
        <f>IFERROR(stats[[#This Row],[Column1]]-A8724,"")</f>
        <v>9.7222222393611446E-4</v>
      </c>
      <c r="I8725" s="7">
        <f>IFERROR(_xlfn.QUARTILE.INC(H$2:H8725,1),"")</f>
        <v>9.2592592409346253E-4</v>
      </c>
      <c r="J8725" s="7">
        <f>IFERROR(_xlfn.QUARTILE.INC(H$2:H8725,3),"")</f>
        <v>1.0532407395658083E-3</v>
      </c>
      <c r="K8725" s="7">
        <f>IFERROR(stats[[#This Row],[Q3]]-stats[[#This Row],[Q1]],"")</f>
        <v>1.273148154723458E-4</v>
      </c>
      <c r="L8725" s="7">
        <f>IFERROR(AVERAGEIFS(H$2:H8725, H$2:H8725, "&lt;" &amp;stats[[#This Row],[Q3]]+(2*stats[[#This Row],[IQR]]), H$2:H8725, "&gt;" &amp; stats[[#This Row],[Q1]]-(2*stats[[#This Row],[IQR]])),"")</f>
        <v>9.8884914198231109E-4</v>
      </c>
    </row>
    <row r="8726" spans="1:12" x14ac:dyDescent="0.25">
      <c r="A8726" s="4">
        <v>44455.029120370367</v>
      </c>
      <c r="B8726">
        <v>0</v>
      </c>
      <c r="C8726">
        <v>1</v>
      </c>
      <c r="D8726" s="5">
        <f>SUM(B$2:B8726)</f>
        <v>46</v>
      </c>
      <c r="E8726" s="5">
        <f>SUM(C$2:C8726)</f>
        <v>8725</v>
      </c>
      <c r="F8726" s="6">
        <f>IF(stats[[#This Row],[Column1]],stats[[#This Row],[Total Clear]]/stats[[#This Row],[Total Runs]],NA())</f>
        <v>5.2722063037249287E-3</v>
      </c>
      <c r="G8726" s="6">
        <f>SUM(B$2:B8726) / SUM(C$2:C8726)</f>
        <v>5.2722063037249287E-3</v>
      </c>
      <c r="H8726" s="7">
        <f>IFERROR(stats[[#This Row],[Column1]]-A8725,"")</f>
        <v>9.4907407037680969E-4</v>
      </c>
      <c r="I8726" s="7">
        <f>IFERROR(_xlfn.QUARTILE.INC(H$2:H8726,1),"")</f>
        <v>9.2592592409346253E-4</v>
      </c>
      <c r="J8726" s="7">
        <f>IFERROR(_xlfn.QUARTILE.INC(H$2:H8726,3),"")</f>
        <v>1.0532407395658083E-3</v>
      </c>
      <c r="K8726" s="7">
        <f>IFERROR(stats[[#This Row],[Q3]]-stats[[#This Row],[Q1]],"")</f>
        <v>1.273148154723458E-4</v>
      </c>
      <c r="L8726" s="7">
        <f>IFERROR(AVERAGEIFS(H$2:H8726, H$2:H8726, "&lt;" &amp;stats[[#This Row],[Q3]]+(2*stats[[#This Row],[IQR]]), H$2:H8726, "&gt;" &amp; stats[[#This Row],[Q1]]-(2*stats[[#This Row],[IQR]])),"")</f>
        <v>9.8884453411952097E-4</v>
      </c>
    </row>
    <row r="8727" spans="1:12" x14ac:dyDescent="0.25">
      <c r="A8727" s="4">
        <v>44455.030115740738</v>
      </c>
      <c r="B8727">
        <v>0</v>
      </c>
      <c r="C8727">
        <v>1</v>
      </c>
      <c r="D8727" s="5">
        <f>SUM(B$2:B8727)</f>
        <v>46</v>
      </c>
      <c r="E8727" s="5">
        <f>SUM(C$2:C8727)</f>
        <v>8726</v>
      </c>
      <c r="F8727" s="6">
        <f>IF(stats[[#This Row],[Column1]],stats[[#This Row],[Total Clear]]/stats[[#This Row],[Total Runs]],NA())</f>
        <v>5.2716021086408431E-3</v>
      </c>
      <c r="G8727" s="6">
        <f>SUM(B$2:B8727) / SUM(C$2:C8727)</f>
        <v>5.2716021086408431E-3</v>
      </c>
      <c r="H8727" s="7">
        <f>IFERROR(stats[[#This Row],[Column1]]-A8726,"")</f>
        <v>9.9537037021946162E-4</v>
      </c>
      <c r="I8727" s="7">
        <f>IFERROR(_xlfn.QUARTILE.INC(H$2:H8727,1),"")</f>
        <v>9.2592592409346253E-4</v>
      </c>
      <c r="J8727" s="7">
        <f>IFERROR(_xlfn.QUARTILE.INC(H$2:H8727,3),"")</f>
        <v>1.0532407395658083E-3</v>
      </c>
      <c r="K8727" s="7">
        <f>IFERROR(stats[[#This Row],[Q3]]-stats[[#This Row],[Q1]],"")</f>
        <v>1.273148154723458E-4</v>
      </c>
      <c r="L8727" s="7">
        <f>IFERROR(AVERAGEIFS(H$2:H8727, H$2:H8727, "&lt;" &amp;stats[[#This Row],[Q3]]+(2*stats[[#This Row],[IQR]]), H$2:H8727, "&gt;" &amp; stats[[#This Row],[Q1]]-(2*stats[[#This Row],[IQR]])),"")</f>
        <v>9.888452900370583E-4</v>
      </c>
    </row>
    <row r="8728" spans="1:12" x14ac:dyDescent="0.25">
      <c r="A8728" s="4">
        <v>44455.031087962961</v>
      </c>
      <c r="B8728">
        <v>0</v>
      </c>
      <c r="C8728">
        <v>1</v>
      </c>
      <c r="D8728" s="5">
        <f>SUM(B$2:B8728)</f>
        <v>46</v>
      </c>
      <c r="E8728" s="5">
        <f>SUM(C$2:C8728)</f>
        <v>8727</v>
      </c>
      <c r="F8728" s="6">
        <f>IF(stats[[#This Row],[Column1]],stats[[#This Row],[Total Clear]]/stats[[#This Row],[Total Runs]],NA())</f>
        <v>5.2709980520224591E-3</v>
      </c>
      <c r="G8728" s="6">
        <f>SUM(B$2:B8728) / SUM(C$2:C8728)</f>
        <v>5.2709980520224591E-3</v>
      </c>
      <c r="H8728" s="7">
        <f>IFERROR(stats[[#This Row],[Column1]]-A8727,"")</f>
        <v>9.7222222393611446E-4</v>
      </c>
      <c r="I8728" s="7">
        <f>IFERROR(_xlfn.QUARTILE.INC(H$2:H8728,1),"")</f>
        <v>9.2592592409346253E-4</v>
      </c>
      <c r="J8728" s="7">
        <f>IFERROR(_xlfn.QUARTILE.INC(H$2:H8728,3),"")</f>
        <v>1.0532407395658083E-3</v>
      </c>
      <c r="K8728" s="7">
        <f>IFERROR(stats[[#This Row],[Q3]]-stats[[#This Row],[Q1]],"")</f>
        <v>1.273148154723458E-4</v>
      </c>
      <c r="L8728" s="7">
        <f>IFERROR(AVERAGEIFS(H$2:H8728, H$2:H8728, "&lt;" &amp;stats[[#This Row],[Q3]]+(2*stats[[#This Row],[IQR]]), H$2:H8728, "&gt;" &amp; stats[[#This Row],[Q1]]-(2*stats[[#This Row],[IQR]])),"")</f>
        <v>9.8884336473405838E-4</v>
      </c>
    </row>
    <row r="8729" spans="1:12" x14ac:dyDescent="0.25">
      <c r="A8729" s="4">
        <v>44455.032118055555</v>
      </c>
      <c r="B8729">
        <v>0</v>
      </c>
      <c r="C8729">
        <v>1</v>
      </c>
      <c r="D8729" s="5">
        <f>SUM(B$2:B8729)</f>
        <v>46</v>
      </c>
      <c r="E8729" s="5">
        <f>SUM(C$2:C8729)</f>
        <v>8728</v>
      </c>
      <c r="F8729" s="6">
        <f>IF(stats[[#This Row],[Column1]],stats[[#This Row],[Total Clear]]/stats[[#This Row],[Total Runs]],NA())</f>
        <v>5.2703941338221811E-3</v>
      </c>
      <c r="G8729" s="6">
        <f>SUM(B$2:B8729) / SUM(C$2:C8729)</f>
        <v>5.2703941338221811E-3</v>
      </c>
      <c r="H8729" s="7">
        <f>IFERROR(stats[[#This Row],[Column1]]-A8728,"")</f>
        <v>1.0300925932824612E-3</v>
      </c>
      <c r="I8729" s="7">
        <f>IFERROR(_xlfn.QUARTILE.INC(H$2:H8729,1),"")</f>
        <v>9.2592592409346253E-4</v>
      </c>
      <c r="J8729" s="7">
        <f>IFERROR(_xlfn.QUARTILE.INC(H$2:H8729,3),"")</f>
        <v>1.0532407395658083E-3</v>
      </c>
      <c r="K8729" s="7">
        <f>IFERROR(stats[[#This Row],[Q3]]-stats[[#This Row],[Q1]],"")</f>
        <v>1.273148154723458E-4</v>
      </c>
      <c r="L8729" s="7">
        <f>IFERROR(AVERAGEIFS(H$2:H8729, H$2:H8729, "&lt;" &amp;stats[[#This Row],[Q3]]+(2*stats[[#This Row],[IQR]]), H$2:H8729, "&gt;" &amp; stats[[#This Row],[Q1]]-(2*stats[[#This Row],[IQR]])),"")</f>
        <v>9.8884814171478191E-4</v>
      </c>
    </row>
    <row r="8730" spans="1:12" x14ac:dyDescent="0.25">
      <c r="A8730" s="4">
        <v>44455.033148148148</v>
      </c>
      <c r="B8730">
        <v>0</v>
      </c>
      <c r="C8730">
        <v>1</v>
      </c>
      <c r="D8730" s="5">
        <f>SUM(B$2:B8730)</f>
        <v>46</v>
      </c>
      <c r="E8730" s="5">
        <f>SUM(C$2:C8730)</f>
        <v>8729</v>
      </c>
      <c r="F8730" s="6">
        <f>IF(stats[[#This Row],[Column1]],stats[[#This Row],[Total Clear]]/stats[[#This Row],[Total Runs]],NA())</f>
        <v>5.2697903539924394E-3</v>
      </c>
      <c r="G8730" s="6">
        <f>SUM(B$2:B8730) / SUM(C$2:C8730)</f>
        <v>5.2697903539924394E-3</v>
      </c>
      <c r="H8730" s="7">
        <f>IFERROR(stats[[#This Row],[Column1]]-A8729,"")</f>
        <v>1.0300925932824612E-3</v>
      </c>
      <c r="I8730" s="7">
        <f>IFERROR(_xlfn.QUARTILE.INC(H$2:H8730,1),"")</f>
        <v>9.2592592409346253E-4</v>
      </c>
      <c r="J8730" s="7">
        <f>IFERROR(_xlfn.QUARTILE.INC(H$2:H8730,3),"")</f>
        <v>1.0532407395658083E-3</v>
      </c>
      <c r="K8730" s="7">
        <f>IFERROR(stats[[#This Row],[Q3]]-stats[[#This Row],[Q1]],"")</f>
        <v>1.273148154723458E-4</v>
      </c>
      <c r="L8730" s="7">
        <f>IFERROR(AVERAGEIFS(H$2:H8730, H$2:H8730, "&lt;" &amp;stats[[#This Row],[Q3]]+(2*stats[[#This Row],[IQR]]), H$2:H8730, "&gt;" &amp; stats[[#This Row],[Q1]]-(2*stats[[#This Row],[IQR]])),"")</f>
        <v>9.8885291758921091E-4</v>
      </c>
    </row>
    <row r="8731" spans="1:12" x14ac:dyDescent="0.25">
      <c r="A8731" s="4">
        <v>44455.034131944441</v>
      </c>
      <c r="B8731">
        <v>0</v>
      </c>
      <c r="C8731">
        <v>1</v>
      </c>
      <c r="D8731" s="5">
        <f>SUM(B$2:B8731)</f>
        <v>46</v>
      </c>
      <c r="E8731" s="5">
        <f>SUM(C$2:C8731)</f>
        <v>8730</v>
      </c>
      <c r="F8731" s="6">
        <f>IF(stats[[#This Row],[Column1]],stats[[#This Row],[Total Clear]]/stats[[#This Row],[Total Runs]],NA())</f>
        <v>5.2691867124856819E-3</v>
      </c>
      <c r="G8731" s="6">
        <f>SUM(B$2:B8731) / SUM(C$2:C8731)</f>
        <v>5.2691867124856819E-3</v>
      </c>
      <c r="H8731" s="7">
        <f>IFERROR(stats[[#This Row],[Column1]]-A8730,"")</f>
        <v>9.8379629343980923E-4</v>
      </c>
      <c r="I8731" s="7">
        <f>IFERROR(_xlfn.QUARTILE.INC(H$2:H8731,1),"")</f>
        <v>9.2592592409346253E-4</v>
      </c>
      <c r="J8731" s="7">
        <f>IFERROR(_xlfn.QUARTILE.INC(H$2:H8731,3),"")</f>
        <v>1.0532407395658083E-3</v>
      </c>
      <c r="K8731" s="7">
        <f>IFERROR(stats[[#This Row],[Q3]]-stats[[#This Row],[Q1]],"")</f>
        <v>1.273148154723458E-4</v>
      </c>
      <c r="L8731" s="7">
        <f>IFERROR(AVERAGEIFS(H$2:H8731, H$2:H8731, "&lt;" &amp;stats[[#This Row],[Q3]]+(2*stats[[#This Row],[IQR]]), H$2:H8731, "&gt;" &amp; stats[[#This Row],[Q1]]-(2*stats[[#This Row],[IQR]])),"")</f>
        <v>9.8885233212850127E-4</v>
      </c>
    </row>
    <row r="8732" spans="1:12" x14ac:dyDescent="0.25">
      <c r="A8732" s="4">
        <v>44455.035150462965</v>
      </c>
      <c r="B8732">
        <v>0</v>
      </c>
      <c r="C8732">
        <v>1</v>
      </c>
      <c r="D8732" s="5">
        <f>SUM(B$2:B8732)</f>
        <v>46</v>
      </c>
      <c r="E8732" s="5">
        <f>SUM(C$2:C8732)</f>
        <v>8731</v>
      </c>
      <c r="F8732" s="6">
        <f>IF(stats[[#This Row],[Column1]],stats[[#This Row],[Total Clear]]/stats[[#This Row],[Total Runs]],NA())</f>
        <v>5.2685832092543806E-3</v>
      </c>
      <c r="G8732" s="6">
        <f>SUM(B$2:B8732) / SUM(C$2:C8732)</f>
        <v>5.2685832092543806E-3</v>
      </c>
      <c r="H8732" s="7">
        <f>IFERROR(stats[[#This Row],[Column1]]-A8731,"")</f>
        <v>1.0185185237787664E-3</v>
      </c>
      <c r="I8732" s="7">
        <f>IFERROR(_xlfn.QUARTILE.INC(H$2:H8732,1),"")</f>
        <v>9.2592592409346253E-4</v>
      </c>
      <c r="J8732" s="7">
        <f>IFERROR(_xlfn.QUARTILE.INC(H$2:H8732,3),"")</f>
        <v>1.0532407395658083E-3</v>
      </c>
      <c r="K8732" s="7">
        <f>IFERROR(stats[[#This Row],[Q3]]-stats[[#This Row],[Q1]],"")</f>
        <v>1.273148154723458E-4</v>
      </c>
      <c r="L8732" s="7">
        <f>IFERROR(AVERAGEIFS(H$2:H8732, H$2:H8732, "&lt;" &amp;stats[[#This Row],[Q3]]+(2*stats[[#This Row],[IQR]]), H$2:H8732, "&gt;" &amp; stats[[#This Row],[Q1]]-(2*stats[[#This Row],[IQR]])),"")</f>
        <v>9.888557665104936E-4</v>
      </c>
    </row>
    <row r="8733" spans="1:12" x14ac:dyDescent="0.25">
      <c r="A8733" s="4">
        <v>44455.036180555559</v>
      </c>
      <c r="B8733">
        <v>0</v>
      </c>
      <c r="C8733">
        <v>1</v>
      </c>
      <c r="D8733" s="5">
        <f>SUM(B$2:B8733)</f>
        <v>46</v>
      </c>
      <c r="E8733" s="5">
        <f>SUM(C$2:C8733)</f>
        <v>8732</v>
      </c>
      <c r="F8733" s="6">
        <f>IF(stats[[#This Row],[Column1]],stats[[#This Row],[Total Clear]]/stats[[#This Row],[Total Runs]],NA())</f>
        <v>5.267979844251031E-3</v>
      </c>
      <c r="G8733" s="6">
        <f>SUM(B$2:B8733) / SUM(C$2:C8733)</f>
        <v>5.267979844251031E-3</v>
      </c>
      <c r="H8733" s="7">
        <f>IFERROR(stats[[#This Row],[Column1]]-A8732,"")</f>
        <v>1.0300925932824612E-3</v>
      </c>
      <c r="I8733" s="7">
        <f>IFERROR(_xlfn.QUARTILE.INC(H$2:H8733,1),"")</f>
        <v>9.2592592409346253E-4</v>
      </c>
      <c r="J8733" s="7">
        <f>IFERROR(_xlfn.QUARTILE.INC(H$2:H8733,3),"")</f>
        <v>1.0532407395658083E-3</v>
      </c>
      <c r="K8733" s="7">
        <f>IFERROR(stats[[#This Row],[Q3]]-stats[[#This Row],[Q1]],"")</f>
        <v>1.273148154723458E-4</v>
      </c>
      <c r="L8733" s="7">
        <f>IFERROR(AVERAGEIFS(H$2:H8733, H$2:H8733, "&lt;" &amp;stats[[#This Row],[Q3]]+(2*stats[[#This Row],[IQR]]), H$2:H8733, "&gt;" &amp; stats[[#This Row],[Q1]]-(2*stats[[#This Row],[IQR]])),"")</f>
        <v>9.8886053984383916E-4</v>
      </c>
    </row>
    <row r="8734" spans="1:12" x14ac:dyDescent="0.25">
      <c r="A8734" s="4">
        <v>44455.037175925929</v>
      </c>
      <c r="B8734">
        <v>0</v>
      </c>
      <c r="C8734">
        <v>1</v>
      </c>
      <c r="D8734" s="5">
        <f>SUM(B$2:B8734)</f>
        <v>46</v>
      </c>
      <c r="E8734" s="5">
        <f>SUM(C$2:C8734)</f>
        <v>8733</v>
      </c>
      <c r="F8734" s="6">
        <f>IF(stats[[#This Row],[Column1]],stats[[#This Row],[Total Clear]]/stats[[#This Row],[Total Runs]],NA())</f>
        <v>5.2673766174281458E-3</v>
      </c>
      <c r="G8734" s="6">
        <f>SUM(B$2:B8734) / SUM(C$2:C8734)</f>
        <v>5.2673766174281458E-3</v>
      </c>
      <c r="H8734" s="7">
        <f>IFERROR(stats[[#This Row],[Column1]]-A8733,"")</f>
        <v>9.9537037021946162E-4</v>
      </c>
      <c r="I8734" s="7">
        <f>IFERROR(_xlfn.QUARTILE.INC(H$2:H8734,1),"")</f>
        <v>9.2592592409346253E-4</v>
      </c>
      <c r="J8734" s="7">
        <f>IFERROR(_xlfn.QUARTILE.INC(H$2:H8734,3),"")</f>
        <v>1.0532407395658083E-3</v>
      </c>
      <c r="K8734" s="7">
        <f>IFERROR(stats[[#This Row],[Q3]]-stats[[#This Row],[Q1]],"")</f>
        <v>1.273148154723458E-4</v>
      </c>
      <c r="L8734" s="7">
        <f>IFERROR(AVERAGEIFS(H$2:H8734, H$2:H8734, "&lt;" &amp;stats[[#This Row],[Q3]]+(2*stats[[#This Row],[IQR]]), H$2:H8734, "&gt;" &amp; stats[[#This Row],[Q1]]-(2*stats[[#This Row],[IQR]])),"")</f>
        <v>9.8886129329642876E-4</v>
      </c>
    </row>
    <row r="8735" spans="1:12" x14ac:dyDescent="0.25">
      <c r="A8735" s="4">
        <v>44455.038090277776</v>
      </c>
      <c r="B8735">
        <v>0</v>
      </c>
      <c r="C8735">
        <v>1</v>
      </c>
      <c r="D8735" s="5">
        <f>SUM(B$2:B8735)</f>
        <v>46</v>
      </c>
      <c r="E8735" s="5">
        <f>SUM(C$2:C8735)</f>
        <v>8734</v>
      </c>
      <c r="F8735" s="6">
        <f>IF(stats[[#This Row],[Column1]],stats[[#This Row],[Total Clear]]/stats[[#This Row],[Total Runs]],NA())</f>
        <v>5.2667735287382639E-3</v>
      </c>
      <c r="G8735" s="6">
        <f>SUM(B$2:B8735) / SUM(C$2:C8735)</f>
        <v>5.2667735287382639E-3</v>
      </c>
      <c r="H8735" s="7">
        <f>IFERROR(stats[[#This Row],[Column1]]-A8734,"")</f>
        <v>9.1435184731381014E-4</v>
      </c>
      <c r="I8735" s="7">
        <f>IFERROR(_xlfn.QUARTILE.INC(H$2:H8735,1),"")</f>
        <v>9.2592592409346253E-4</v>
      </c>
      <c r="J8735" s="7">
        <f>IFERROR(_xlfn.QUARTILE.INC(H$2:H8735,3),"")</f>
        <v>1.0532407395658083E-3</v>
      </c>
      <c r="K8735" s="7">
        <f>IFERROR(stats[[#This Row],[Q3]]-stats[[#This Row],[Q1]],"")</f>
        <v>1.273148154723458E-4</v>
      </c>
      <c r="L8735" s="7">
        <f>IFERROR(AVERAGEIFS(H$2:H8735, H$2:H8735, "&lt;" &amp;stats[[#This Row],[Q3]]+(2*stats[[#This Row],[IQR]]), H$2:H8735, "&gt;" &amp; stats[[#This Row],[Q1]]-(2*stats[[#This Row],[IQR]])),"")</f>
        <v>9.8885267051596558E-4</v>
      </c>
    </row>
    <row r="8736" spans="1:12" x14ac:dyDescent="0.25">
      <c r="A8736" s="4">
        <v>44455.039120370369</v>
      </c>
      <c r="B8736">
        <v>0</v>
      </c>
      <c r="C8736">
        <v>1</v>
      </c>
      <c r="D8736" s="5">
        <f>SUM(B$2:B8736)</f>
        <v>46</v>
      </c>
      <c r="E8736" s="5">
        <f>SUM(C$2:C8736)</f>
        <v>8735</v>
      </c>
      <c r="F8736" s="6">
        <f>IF(stats[[#This Row],[Column1]],stats[[#This Row],[Total Clear]]/stats[[#This Row],[Total Runs]],NA())</f>
        <v>5.2661705781339441E-3</v>
      </c>
      <c r="G8736" s="6">
        <f>SUM(B$2:B8736) / SUM(C$2:C8736)</f>
        <v>5.2661705781339441E-3</v>
      </c>
      <c r="H8736" s="7">
        <f>IFERROR(stats[[#This Row],[Column1]]-A8735,"")</f>
        <v>1.0300925932824612E-3</v>
      </c>
      <c r="I8736" s="7">
        <f>IFERROR(_xlfn.QUARTILE.INC(H$2:H8736,1),"")</f>
        <v>9.2592592409346253E-4</v>
      </c>
      <c r="J8736" s="7">
        <f>IFERROR(_xlfn.QUARTILE.INC(H$2:H8736,3),"")</f>
        <v>1.0532407395658083E-3</v>
      </c>
      <c r="K8736" s="7">
        <f>IFERROR(stats[[#This Row],[Q3]]-stats[[#This Row],[Q1]],"")</f>
        <v>1.273148154723458E-4</v>
      </c>
      <c r="L8736" s="7">
        <f>IFERROR(AVERAGEIFS(H$2:H8736, H$2:H8736, "&lt;" &amp;stats[[#This Row],[Q3]]+(2*stats[[#This Row],[IQR]]), H$2:H8736, "&gt;" &amp; stats[[#This Row],[Q1]]-(2*stats[[#This Row],[IQR]])),"")</f>
        <v>9.8885744255053712E-4</v>
      </c>
    </row>
    <row r="8737" spans="1:12" x14ac:dyDescent="0.25">
      <c r="A8737" s="4">
        <v>44455.04011574074</v>
      </c>
      <c r="B8737">
        <v>0</v>
      </c>
      <c r="C8737">
        <v>1</v>
      </c>
      <c r="D8737" s="5">
        <f>SUM(B$2:B8737)</f>
        <v>46</v>
      </c>
      <c r="E8737" s="5">
        <f>SUM(C$2:C8737)</f>
        <v>8736</v>
      </c>
      <c r="F8737" s="6">
        <f>IF(stats[[#This Row],[Column1]],stats[[#This Row],[Total Clear]]/stats[[#This Row],[Total Runs]],NA())</f>
        <v>5.2655677655677659E-3</v>
      </c>
      <c r="G8737" s="6">
        <f>SUM(B$2:B8737) / SUM(C$2:C8737)</f>
        <v>5.2655677655677659E-3</v>
      </c>
      <c r="H8737" s="7">
        <f>IFERROR(stats[[#This Row],[Column1]]-A8736,"")</f>
        <v>9.9537037021946162E-4</v>
      </c>
      <c r="I8737" s="7">
        <f>IFERROR(_xlfn.QUARTILE.INC(H$2:H8737,1),"")</f>
        <v>9.2592592409346253E-4</v>
      </c>
      <c r="J8737" s="7">
        <f>IFERROR(_xlfn.QUARTILE.INC(H$2:H8737,3),"")</f>
        <v>1.0532407395658083E-3</v>
      </c>
      <c r="K8737" s="7">
        <f>IFERROR(stats[[#This Row],[Q3]]-stats[[#This Row],[Q1]],"")</f>
        <v>1.273148154723458E-4</v>
      </c>
      <c r="L8737" s="7">
        <f>IFERROR(AVERAGEIFS(H$2:H8737, H$2:H8737, "&lt;" &amp;stats[[#This Row],[Q3]]+(2*stats[[#This Row],[IQR]]), H$2:H8737, "&gt;" &amp; stats[[#This Row],[Q1]]-(2*stats[[#This Row],[IQR]])),"")</f>
        <v>9.8885819609996072E-4</v>
      </c>
    </row>
    <row r="8738" spans="1:12" x14ac:dyDescent="0.25">
      <c r="A8738" s="4">
        <v>44455.04115740741</v>
      </c>
      <c r="B8738">
        <v>0</v>
      </c>
      <c r="C8738">
        <v>1</v>
      </c>
      <c r="D8738" s="5">
        <f>SUM(B$2:B8738)</f>
        <v>46</v>
      </c>
      <c r="E8738" s="5">
        <f>SUM(C$2:C8738)</f>
        <v>8737</v>
      </c>
      <c r="F8738" s="6">
        <f>IF(stats[[#This Row],[Column1]],stats[[#This Row],[Total Clear]]/stats[[#This Row],[Total Runs]],NA())</f>
        <v>5.2649650909923316E-3</v>
      </c>
      <c r="G8738" s="6">
        <f>SUM(B$2:B8738) / SUM(C$2:C8738)</f>
        <v>5.2649650909923316E-3</v>
      </c>
      <c r="H8738" s="7">
        <f>IFERROR(stats[[#This Row],[Column1]]-A8737,"")</f>
        <v>1.0416666700621136E-3</v>
      </c>
      <c r="I8738" s="7">
        <f>IFERROR(_xlfn.QUARTILE.INC(H$2:H8738,1),"")</f>
        <v>9.2592592409346253E-4</v>
      </c>
      <c r="J8738" s="7">
        <f>IFERROR(_xlfn.QUARTILE.INC(H$2:H8738,3),"")</f>
        <v>1.0532407395658083E-3</v>
      </c>
      <c r="K8738" s="7">
        <f>IFERROR(stats[[#This Row],[Q3]]-stats[[#This Row],[Q1]],"")</f>
        <v>1.273148154723458E-4</v>
      </c>
      <c r="L8738" s="7">
        <f>IFERROR(AVERAGEIFS(H$2:H8738, H$2:H8738, "&lt;" &amp;stats[[#This Row],[Q3]]+(2*stats[[#This Row],[IQR]]), H$2:H8738, "&gt;" &amp; stats[[#This Row],[Q1]]-(2*stats[[#This Row],[IQR]])),"")</f>
        <v>9.8886430536349176E-4</v>
      </c>
    </row>
    <row r="8739" spans="1:12" x14ac:dyDescent="0.25">
      <c r="A8739" s="4">
        <v>44455.042175925926</v>
      </c>
      <c r="B8739">
        <v>0</v>
      </c>
      <c r="C8739">
        <v>1</v>
      </c>
      <c r="D8739" s="5">
        <f>SUM(B$2:B8739)</f>
        <v>46</v>
      </c>
      <c r="E8739" s="5">
        <f>SUM(C$2:C8739)</f>
        <v>8738</v>
      </c>
      <c r="F8739" s="6">
        <f>IF(stats[[#This Row],[Column1]],stats[[#This Row],[Total Clear]]/stats[[#This Row],[Total Runs]],NA())</f>
        <v>5.2643625543602659E-3</v>
      </c>
      <c r="G8739" s="6">
        <f>SUM(B$2:B8739) / SUM(C$2:C8739)</f>
        <v>5.2643625543602659E-3</v>
      </c>
      <c r="H8739" s="7">
        <f>IFERROR(stats[[#This Row],[Column1]]-A8738,"")</f>
        <v>1.0185185165028088E-3</v>
      </c>
      <c r="I8739" s="7">
        <f>IFERROR(_xlfn.QUARTILE.INC(H$2:H8739,1),"")</f>
        <v>9.2592592409346253E-4</v>
      </c>
      <c r="J8739" s="7">
        <f>IFERROR(_xlfn.QUARTILE.INC(H$2:H8739,3),"")</f>
        <v>1.0532407395658083E-3</v>
      </c>
      <c r="K8739" s="7">
        <f>IFERROR(stats[[#This Row],[Q3]]-stats[[#This Row],[Q1]],"")</f>
        <v>1.273148154723458E-4</v>
      </c>
      <c r="L8739" s="7">
        <f>IFERROR(AVERAGEIFS(H$2:H8739, H$2:H8739, "&lt;" &amp;stats[[#This Row],[Q3]]+(2*stats[[#This Row],[IQR]]), H$2:H8739, "&gt;" &amp; stats[[#This Row],[Q1]]-(2*stats[[#This Row],[IQR]])),"")</f>
        <v>9.8886773557877675E-4</v>
      </c>
    </row>
    <row r="8740" spans="1:12" x14ac:dyDescent="0.25">
      <c r="A8740" s="4">
        <v>44455.043043981481</v>
      </c>
      <c r="B8740">
        <v>0</v>
      </c>
      <c r="C8740">
        <v>1</v>
      </c>
      <c r="D8740" s="5">
        <f>SUM(B$2:B8740)</f>
        <v>46</v>
      </c>
      <c r="E8740" s="5">
        <f>SUM(C$2:C8740)</f>
        <v>8739</v>
      </c>
      <c r="F8740" s="6">
        <f>IF(stats[[#This Row],[Column1]],stats[[#This Row],[Total Clear]]/stats[[#This Row],[Total Runs]],NA())</f>
        <v>5.2637601556242133E-3</v>
      </c>
      <c r="G8740" s="6">
        <f>SUM(B$2:B8740) / SUM(C$2:C8740)</f>
        <v>5.2637601556242133E-3</v>
      </c>
      <c r="H8740" s="7">
        <f>IFERROR(stats[[#This Row],[Column1]]-A8739,"")</f>
        <v>8.6805555474711582E-4</v>
      </c>
      <c r="I8740" s="7">
        <f>IFERROR(_xlfn.QUARTILE.INC(H$2:H8740,1),"")</f>
        <v>9.2592592409346253E-4</v>
      </c>
      <c r="J8740" s="7">
        <f>IFERROR(_xlfn.QUARTILE.INC(H$2:H8740,3),"")</f>
        <v>1.0532407395658083E-3</v>
      </c>
      <c r="K8740" s="7">
        <f>IFERROR(stats[[#This Row],[Q3]]-stats[[#This Row],[Q1]],"")</f>
        <v>1.273148154723458E-4</v>
      </c>
      <c r="L8740" s="7">
        <f>IFERROR(AVERAGEIFS(H$2:H8740, H$2:H8740, "&lt;" &amp;stats[[#This Row],[Q3]]+(2*stats[[#This Row],[IQR]]), H$2:H8740, "&gt;" &amp; stats[[#This Row],[Q1]]-(2*stats[[#This Row],[IQR]])),"")</f>
        <v>9.8885376239107956E-4</v>
      </c>
    </row>
    <row r="8741" spans="1:12" x14ac:dyDescent="0.25">
      <c r="A8741" s="4">
        <v>44455.044108796297</v>
      </c>
      <c r="B8741">
        <v>0</v>
      </c>
      <c r="C8741">
        <v>1</v>
      </c>
      <c r="D8741" s="5">
        <f>SUM(B$2:B8741)</f>
        <v>46</v>
      </c>
      <c r="E8741" s="5">
        <f>SUM(C$2:C8741)</f>
        <v>8740</v>
      </c>
      <c r="F8741" s="6">
        <f>IF(stats[[#This Row],[Column1]],stats[[#This Row],[Total Clear]]/stats[[#This Row],[Total Runs]],NA())</f>
        <v>5.263157894736842E-3</v>
      </c>
      <c r="G8741" s="6">
        <f>SUM(B$2:B8741) / SUM(C$2:C8741)</f>
        <v>5.263157894736842E-3</v>
      </c>
      <c r="H8741" s="7">
        <f>IFERROR(stats[[#This Row],[Column1]]-A8740,"")</f>
        <v>1.0648148163454607E-3</v>
      </c>
      <c r="I8741" s="7">
        <f>IFERROR(_xlfn.QUARTILE.INC(H$2:H8741,1),"")</f>
        <v>9.2592592409346253E-4</v>
      </c>
      <c r="J8741" s="7">
        <f>IFERROR(_xlfn.QUARTILE.INC(H$2:H8741,3),"")</f>
        <v>1.0532407395658083E-3</v>
      </c>
      <c r="K8741" s="7">
        <f>IFERROR(stats[[#This Row],[Q3]]-stats[[#This Row],[Q1]],"")</f>
        <v>1.273148154723458E-4</v>
      </c>
      <c r="L8741" s="7">
        <f>IFERROR(AVERAGEIFS(H$2:H8741, H$2:H8741, "&lt;" &amp;stats[[#This Row],[Q3]]+(2*stats[[#This Row],[IQR]]), H$2:H8741, "&gt;" &amp; stats[[#This Row],[Q1]]-(2*stats[[#This Row],[IQR]])),"")</f>
        <v>9.8886254706252101E-4</v>
      </c>
    </row>
    <row r="8742" spans="1:12" x14ac:dyDescent="0.25">
      <c r="A8742" s="4">
        <v>44455.045092592591</v>
      </c>
      <c r="B8742">
        <v>0</v>
      </c>
      <c r="C8742">
        <v>1</v>
      </c>
      <c r="D8742" s="5">
        <f>SUM(B$2:B8742)</f>
        <v>46</v>
      </c>
      <c r="E8742" s="5">
        <f>SUM(C$2:C8742)</f>
        <v>8741</v>
      </c>
      <c r="F8742" s="6">
        <f>IF(stats[[#This Row],[Column1]],stats[[#This Row],[Total Clear]]/stats[[#This Row],[Total Runs]],NA())</f>
        <v>5.2625557716508408E-3</v>
      </c>
      <c r="G8742" s="6">
        <f>SUM(B$2:B8742) / SUM(C$2:C8742)</f>
        <v>5.2625557716508408E-3</v>
      </c>
      <c r="H8742" s="7">
        <f>IFERROR(stats[[#This Row],[Column1]]-A8741,"")</f>
        <v>9.8379629343980923E-4</v>
      </c>
      <c r="I8742" s="7">
        <f>IFERROR(_xlfn.QUARTILE.INC(H$2:H8742,1),"")</f>
        <v>9.2592592409346253E-4</v>
      </c>
      <c r="J8742" s="7">
        <f>IFERROR(_xlfn.QUARTILE.INC(H$2:H8742,3),"")</f>
        <v>1.0532407395658083E-3</v>
      </c>
      <c r="K8742" s="7">
        <f>IFERROR(stats[[#This Row],[Q3]]-stats[[#This Row],[Q1]],"")</f>
        <v>1.273148154723458E-4</v>
      </c>
      <c r="L8742" s="7">
        <f>IFERROR(AVERAGEIFS(H$2:H8742, H$2:H8742, "&lt;" &amp;stats[[#This Row],[Q3]]+(2*stats[[#This Row],[IQR]]), H$2:H8742, "&gt;" &amp; stats[[#This Row],[Q1]]-(2*stats[[#This Row],[IQR]])),"")</f>
        <v>9.888619612330085E-4</v>
      </c>
    </row>
    <row r="8743" spans="1:12" x14ac:dyDescent="0.25">
      <c r="A8743" s="4">
        <v>44455.046087962961</v>
      </c>
      <c r="B8743">
        <v>0</v>
      </c>
      <c r="C8743">
        <v>1</v>
      </c>
      <c r="D8743" s="5">
        <f>SUM(B$2:B8743)</f>
        <v>46</v>
      </c>
      <c r="E8743" s="5">
        <f>SUM(C$2:C8743)</f>
        <v>8742</v>
      </c>
      <c r="F8743" s="6">
        <f>IF(stats[[#This Row],[Column1]],stats[[#This Row],[Total Clear]]/stats[[#This Row],[Total Runs]],NA())</f>
        <v>5.2619537863189203E-3</v>
      </c>
      <c r="G8743" s="6">
        <f>SUM(B$2:B8743) / SUM(C$2:C8743)</f>
        <v>5.2619537863189203E-3</v>
      </c>
      <c r="H8743" s="7">
        <f>IFERROR(stats[[#This Row],[Column1]]-A8742,"")</f>
        <v>9.9537037021946162E-4</v>
      </c>
      <c r="I8743" s="7">
        <f>IFERROR(_xlfn.QUARTILE.INC(H$2:H8743,1),"")</f>
        <v>9.2592592409346253E-4</v>
      </c>
      <c r="J8743" s="7">
        <f>IFERROR(_xlfn.QUARTILE.INC(H$2:H8743,3),"")</f>
        <v>1.0532407395658083E-3</v>
      </c>
      <c r="K8743" s="7">
        <f>IFERROR(stats[[#This Row],[Q3]]-stats[[#This Row],[Q1]],"")</f>
        <v>1.273148154723458E-4</v>
      </c>
      <c r="L8743" s="7">
        <f>IFERROR(AVERAGEIFS(H$2:H8743, H$2:H8743, "&lt;" &amp;stats[[#This Row],[Q3]]+(2*stats[[#This Row],[IQR]]), H$2:H8743, "&gt;" &amp; stats[[#This Row],[Q1]]-(2*stats[[#This Row],[IQR]])),"")</f>
        <v>9.8886271373722716E-4</v>
      </c>
    </row>
    <row r="8744" spans="1:12" x14ac:dyDescent="0.25">
      <c r="A8744" s="4">
        <v>44455.047164351854</v>
      </c>
      <c r="B8744">
        <v>0</v>
      </c>
      <c r="C8744">
        <v>1</v>
      </c>
      <c r="D8744" s="5">
        <f>SUM(B$2:B8744)</f>
        <v>46</v>
      </c>
      <c r="E8744" s="5">
        <f>SUM(C$2:C8744)</f>
        <v>8743</v>
      </c>
      <c r="F8744" s="6">
        <f>IF(stats[[#This Row],[Column1]],stats[[#This Row],[Total Clear]]/stats[[#This Row],[Total Runs]],NA())</f>
        <v>5.261351938693812E-3</v>
      </c>
      <c r="G8744" s="6">
        <f>SUM(B$2:B8744) / SUM(C$2:C8744)</f>
        <v>5.261351938693812E-3</v>
      </c>
      <c r="H8744" s="7">
        <f>IFERROR(stats[[#This Row],[Column1]]-A8743,"")</f>
        <v>1.0763888931251131E-3</v>
      </c>
      <c r="I8744" s="7">
        <f>IFERROR(_xlfn.QUARTILE.INC(H$2:H8744,1),"")</f>
        <v>9.2592592409346253E-4</v>
      </c>
      <c r="J8744" s="7">
        <f>IFERROR(_xlfn.QUARTILE.INC(H$2:H8744,3),"")</f>
        <v>1.0532407395658083E-3</v>
      </c>
      <c r="K8744" s="7">
        <f>IFERROR(stats[[#This Row],[Q3]]-stats[[#This Row],[Q1]],"")</f>
        <v>1.273148154723458E-4</v>
      </c>
      <c r="L8744" s="7">
        <f>IFERROR(AVERAGEIFS(H$2:H8744, H$2:H8744, "&lt;" &amp;stats[[#This Row],[Q3]]+(2*stats[[#This Row],[IQR]]), H$2:H8744, "&gt;" &amp; stats[[#This Row],[Q1]]-(2*stats[[#This Row],[IQR]])),"")</f>
        <v>9.8887283237068238E-4</v>
      </c>
    </row>
    <row r="8745" spans="1:12" x14ac:dyDescent="0.25">
      <c r="A8745" s="4">
        <v>44455.048090277778</v>
      </c>
      <c r="B8745">
        <v>0</v>
      </c>
      <c r="C8745">
        <v>1</v>
      </c>
      <c r="D8745" s="5">
        <f>SUM(B$2:B8745)</f>
        <v>46</v>
      </c>
      <c r="E8745" s="5">
        <f>SUM(C$2:C8745)</f>
        <v>8744</v>
      </c>
      <c r="F8745" s="6">
        <f>IF(stats[[#This Row],[Column1]],stats[[#This Row],[Total Clear]]/stats[[#This Row],[Total Runs]],NA())</f>
        <v>5.2607502287282705E-3</v>
      </c>
      <c r="G8745" s="6">
        <f>SUM(B$2:B8745) / SUM(C$2:C8745)</f>
        <v>5.2607502287282705E-3</v>
      </c>
      <c r="H8745" s="7">
        <f>IFERROR(stats[[#This Row],[Column1]]-A8744,"")</f>
        <v>9.2592592409346253E-4</v>
      </c>
      <c r="I8745" s="7">
        <f>IFERROR(_xlfn.QUARTILE.INC(H$2:H8745,1),"")</f>
        <v>9.2592592409346253E-4</v>
      </c>
      <c r="J8745" s="7">
        <f>IFERROR(_xlfn.QUARTILE.INC(H$2:H8745,3),"")</f>
        <v>1.0532407395658083E-3</v>
      </c>
      <c r="K8745" s="7">
        <f>IFERROR(stats[[#This Row],[Q3]]-stats[[#This Row],[Q1]],"")</f>
        <v>1.273148154723458E-4</v>
      </c>
      <c r="L8745" s="7">
        <f>IFERROR(AVERAGEIFS(H$2:H8745, H$2:H8745, "&lt;" &amp;stats[[#This Row],[Q3]]+(2*stats[[#This Row],[IQR]]), H$2:H8745, "&gt;" &amp; stats[[#This Row],[Q1]]-(2*stats[[#This Row],[IQR]])),"")</f>
        <v>9.8886555611264553E-4</v>
      </c>
    </row>
    <row r="8746" spans="1:12" x14ac:dyDescent="0.25">
      <c r="A8746" s="4">
        <v>44455.049074074072</v>
      </c>
      <c r="B8746">
        <v>0</v>
      </c>
      <c r="C8746">
        <v>1</v>
      </c>
      <c r="D8746" s="5">
        <f>SUM(B$2:B8746)</f>
        <v>46</v>
      </c>
      <c r="E8746" s="5">
        <f>SUM(C$2:C8746)</f>
        <v>8745</v>
      </c>
      <c r="F8746" s="6">
        <f>IF(stats[[#This Row],[Column1]],stats[[#This Row],[Total Clear]]/stats[[#This Row],[Total Runs]],NA())</f>
        <v>5.2601486563750716E-3</v>
      </c>
      <c r="G8746" s="6">
        <f>SUM(B$2:B8746) / SUM(C$2:C8746)</f>
        <v>5.2601486563750716E-3</v>
      </c>
      <c r="H8746" s="7">
        <f>IFERROR(stats[[#This Row],[Column1]]-A8745,"")</f>
        <v>9.8379629343980923E-4</v>
      </c>
      <c r="I8746" s="7">
        <f>IFERROR(_xlfn.QUARTILE.INC(H$2:H8746,1),"")</f>
        <v>9.2592592409346253E-4</v>
      </c>
      <c r="J8746" s="7">
        <f>IFERROR(_xlfn.QUARTILE.INC(H$2:H8746,3),"")</f>
        <v>1.0532407395658083E-3</v>
      </c>
      <c r="K8746" s="7">
        <f>IFERROR(stats[[#This Row],[Q3]]-stats[[#This Row],[Q1]],"")</f>
        <v>1.273148154723458E-4</v>
      </c>
      <c r="L8746" s="7">
        <f>IFERROR(AVERAGEIFS(H$2:H8746, H$2:H8746, "&lt;" &amp;stats[[#This Row],[Q3]]+(2*stats[[#This Row],[IQR]]), H$2:H8746, "&gt;" &amp; stats[[#This Row],[Q1]]-(2*stats[[#This Row],[IQR]])),"")</f>
        <v>9.8886497020618763E-4</v>
      </c>
    </row>
    <row r="8747" spans="1:12" x14ac:dyDescent="0.25">
      <c r="A8747" s="4">
        <v>44455.050069444442</v>
      </c>
      <c r="B8747">
        <v>0</v>
      </c>
      <c r="C8747">
        <v>1</v>
      </c>
      <c r="D8747" s="5">
        <f>SUM(B$2:B8747)</f>
        <v>46</v>
      </c>
      <c r="E8747" s="5">
        <f>SUM(C$2:C8747)</f>
        <v>8746</v>
      </c>
      <c r="F8747" s="6">
        <f>IF(stats[[#This Row],[Column1]],stats[[#This Row],[Total Clear]]/stats[[#This Row],[Total Runs]],NA())</f>
        <v>5.2595472215870116E-3</v>
      </c>
      <c r="G8747" s="6">
        <f>SUM(B$2:B8747) / SUM(C$2:C8747)</f>
        <v>5.2595472215870116E-3</v>
      </c>
      <c r="H8747" s="7">
        <f>IFERROR(stats[[#This Row],[Column1]]-A8746,"")</f>
        <v>9.9537037021946162E-4</v>
      </c>
      <c r="I8747" s="7">
        <f>IFERROR(_xlfn.QUARTILE.INC(H$2:H8747,1),"")</f>
        <v>9.2592592409346253E-4</v>
      </c>
      <c r="J8747" s="7">
        <f>IFERROR(_xlfn.QUARTILE.INC(H$2:H8747,3),"")</f>
        <v>1.0532407395658083E-3</v>
      </c>
      <c r="K8747" s="7">
        <f>IFERROR(stats[[#This Row],[Q3]]-stats[[#This Row],[Q1]],"")</f>
        <v>1.273148154723458E-4</v>
      </c>
      <c r="L8747" s="7">
        <f>IFERROR(AVERAGEIFS(H$2:H8747, H$2:H8747, "&lt;" &amp;stats[[#This Row],[Q3]]+(2*stats[[#This Row],[IQR]]), H$2:H8747, "&gt;" &amp; stats[[#This Row],[Q1]]-(2*stats[[#This Row],[IQR]])),"")</f>
        <v>9.8886572201481058E-4</v>
      </c>
    </row>
    <row r="8748" spans="1:12" x14ac:dyDescent="0.25">
      <c r="A8748" s="4">
        <v>44455.051087962966</v>
      </c>
      <c r="B8748">
        <v>0</v>
      </c>
      <c r="C8748">
        <v>1</v>
      </c>
      <c r="D8748" s="5">
        <f>SUM(B$2:B8748)</f>
        <v>46</v>
      </c>
      <c r="E8748" s="5">
        <f>SUM(C$2:C8748)</f>
        <v>8747</v>
      </c>
      <c r="F8748" s="6">
        <f>IF(stats[[#This Row],[Column1]],stats[[#This Row],[Total Clear]]/stats[[#This Row],[Total Runs]],NA())</f>
        <v>5.2589459243169087E-3</v>
      </c>
      <c r="G8748" s="6">
        <f>SUM(B$2:B8748) / SUM(C$2:C8748)</f>
        <v>5.2589459243169087E-3</v>
      </c>
      <c r="H8748" s="7">
        <f>IFERROR(stats[[#This Row],[Column1]]-A8747,"")</f>
        <v>1.0185185237787664E-3</v>
      </c>
      <c r="I8748" s="7">
        <f>IFERROR(_xlfn.QUARTILE.INC(H$2:H8748,1),"")</f>
        <v>9.2592592409346253E-4</v>
      </c>
      <c r="J8748" s="7">
        <f>IFERROR(_xlfn.QUARTILE.INC(H$2:H8748,3),"")</f>
        <v>1.0532407395658083E-3</v>
      </c>
      <c r="K8748" s="7">
        <f>IFERROR(stats[[#This Row],[Q3]]-stats[[#This Row],[Q1]],"")</f>
        <v>1.273148154723458E-4</v>
      </c>
      <c r="L8748" s="7">
        <f>IFERROR(AVERAGEIFS(H$2:H8748, H$2:H8748, "&lt;" &amp;stats[[#This Row],[Q3]]+(2*stats[[#This Row],[IQR]]), H$2:H8748, "&gt;" &amp; stats[[#This Row],[Q1]]-(2*stats[[#This Row],[IQR]])),"")</f>
        <v>9.8886914849987697E-4</v>
      </c>
    </row>
    <row r="8749" spans="1:12" x14ac:dyDescent="0.25">
      <c r="A8749" s="4">
        <v>44455.052083333336</v>
      </c>
      <c r="B8749">
        <v>0</v>
      </c>
      <c r="C8749">
        <v>1</v>
      </c>
      <c r="D8749" s="5">
        <f>SUM(B$2:B8749)</f>
        <v>46</v>
      </c>
      <c r="E8749" s="5">
        <f>SUM(C$2:C8749)</f>
        <v>8748</v>
      </c>
      <c r="F8749" s="6">
        <f>IF(stats[[#This Row],[Column1]],stats[[#This Row],[Total Clear]]/stats[[#This Row],[Total Runs]],NA())</f>
        <v>5.2583447645176036E-3</v>
      </c>
      <c r="G8749" s="6">
        <f>SUM(B$2:B8749) / SUM(C$2:C8749)</f>
        <v>5.2583447645176036E-3</v>
      </c>
      <c r="H8749" s="7">
        <f>IFERROR(stats[[#This Row],[Column1]]-A8748,"")</f>
        <v>9.9537037021946162E-4</v>
      </c>
      <c r="I8749" s="7">
        <f>IFERROR(_xlfn.QUARTILE.INC(H$2:H8749,1),"")</f>
        <v>9.2592592409346253E-4</v>
      </c>
      <c r="J8749" s="7">
        <f>IFERROR(_xlfn.QUARTILE.INC(H$2:H8749,3),"")</f>
        <v>1.0532407395658083E-3</v>
      </c>
      <c r="K8749" s="7">
        <f>IFERROR(stats[[#This Row],[Q3]]-stats[[#This Row],[Q1]],"")</f>
        <v>1.273148154723458E-4</v>
      </c>
      <c r="L8749" s="7">
        <f>IFERROR(AVERAGEIFS(H$2:H8749, H$2:H8749, "&lt;" &amp;stats[[#This Row],[Q3]]+(2*stats[[#This Row],[IQR]]), H$2:H8749, "&gt;" &amp; stats[[#This Row],[Q1]]-(2*stats[[#This Row],[IQR]])),"")</f>
        <v>9.8886989965201073E-4</v>
      </c>
    </row>
    <row r="8750" spans="1:12" x14ac:dyDescent="0.25">
      <c r="A8750" s="4">
        <v>44455.05300925926</v>
      </c>
      <c r="B8750">
        <v>0</v>
      </c>
      <c r="C8750">
        <v>1</v>
      </c>
      <c r="D8750" s="5">
        <f>SUM(B$2:B8750)</f>
        <v>46</v>
      </c>
      <c r="E8750" s="5">
        <f>SUM(C$2:C8750)</f>
        <v>8749</v>
      </c>
      <c r="F8750" s="6">
        <f>IF(stats[[#This Row],[Column1]],stats[[#This Row],[Total Clear]]/stats[[#This Row],[Total Runs]],NA())</f>
        <v>5.2577437421419595E-3</v>
      </c>
      <c r="G8750" s="6">
        <f>SUM(B$2:B8750) / SUM(C$2:C8750)</f>
        <v>5.2577437421419595E-3</v>
      </c>
      <c r="H8750" s="7">
        <f>IFERROR(stats[[#This Row],[Column1]]-A8749,"")</f>
        <v>9.2592592409346253E-4</v>
      </c>
      <c r="I8750" s="7">
        <f>IFERROR(_xlfn.QUARTILE.INC(H$2:H8750,1),"")</f>
        <v>9.2592592409346253E-4</v>
      </c>
      <c r="J8750" s="7">
        <f>IFERROR(_xlfn.QUARTILE.INC(H$2:H8750,3),"")</f>
        <v>1.0532407395658083E-3</v>
      </c>
      <c r="K8750" s="7">
        <f>IFERROR(stats[[#This Row],[Q3]]-stats[[#This Row],[Q1]],"")</f>
        <v>1.273148154723458E-4</v>
      </c>
      <c r="L8750" s="7">
        <f>IFERROR(AVERAGEIFS(H$2:H8750, H$2:H8750, "&lt;" &amp;stats[[#This Row],[Q3]]+(2*stats[[#This Row],[IQR]]), H$2:H8750, "&gt;" &amp; stats[[#This Row],[Q1]]-(2*stats[[#This Row],[IQR]])),"")</f>
        <v>9.8886262793579567E-4</v>
      </c>
    </row>
    <row r="8751" spans="1:12" x14ac:dyDescent="0.25">
      <c r="A8751" s="4">
        <v>44455.053935185184</v>
      </c>
      <c r="B8751">
        <v>0</v>
      </c>
      <c r="C8751">
        <v>1</v>
      </c>
      <c r="D8751" s="5">
        <f>SUM(B$2:B8751)</f>
        <v>46</v>
      </c>
      <c r="E8751" s="5">
        <f>SUM(C$2:C8751)</f>
        <v>8750</v>
      </c>
      <c r="F8751" s="6">
        <f>IF(stats[[#This Row],[Column1]],stats[[#This Row],[Total Clear]]/stats[[#This Row],[Total Runs]],NA())</f>
        <v>5.2571428571428569E-3</v>
      </c>
      <c r="G8751" s="6">
        <f>SUM(B$2:B8751) / SUM(C$2:C8751)</f>
        <v>5.2571428571428569E-3</v>
      </c>
      <c r="H8751" s="7">
        <f>IFERROR(stats[[#This Row],[Column1]]-A8750,"")</f>
        <v>9.2592592409346253E-4</v>
      </c>
      <c r="I8751" s="7">
        <f>IFERROR(_xlfn.QUARTILE.INC(H$2:H8751,1),"")</f>
        <v>9.2592592409346253E-4</v>
      </c>
      <c r="J8751" s="7">
        <f>IFERROR(_xlfn.QUARTILE.INC(H$2:H8751,3),"")</f>
        <v>1.0532407395658083E-3</v>
      </c>
      <c r="K8751" s="7">
        <f>IFERROR(stats[[#This Row],[Q3]]-stats[[#This Row],[Q1]],"")</f>
        <v>1.273148154723458E-4</v>
      </c>
      <c r="L8751" s="7">
        <f>IFERROR(AVERAGEIFS(H$2:H8751, H$2:H8751, "&lt;" &amp;stats[[#This Row],[Q3]]+(2*stats[[#This Row],[IQR]]), H$2:H8751, "&gt;" &amp; stats[[#This Row],[Q1]]-(2*stats[[#This Row],[IQR]])),"")</f>
        <v>9.8885535789954276E-4</v>
      </c>
    </row>
    <row r="8752" spans="1:12" x14ac:dyDescent="0.25">
      <c r="A8752" s="4">
        <v>44455.054965277777</v>
      </c>
      <c r="B8752">
        <v>0</v>
      </c>
      <c r="C8752">
        <v>1</v>
      </c>
      <c r="D8752" s="5">
        <f>SUM(B$2:B8752)</f>
        <v>46</v>
      </c>
      <c r="E8752" s="5">
        <f>SUM(C$2:C8752)</f>
        <v>8751</v>
      </c>
      <c r="F8752" s="6">
        <f>IF(stats[[#This Row],[Column1]],stats[[#This Row],[Total Clear]]/stats[[#This Row],[Total Runs]],NA())</f>
        <v>5.2565421094732034E-3</v>
      </c>
      <c r="G8752" s="6">
        <f>SUM(B$2:B8752) / SUM(C$2:C8752)</f>
        <v>5.2565421094732034E-3</v>
      </c>
      <c r="H8752" s="7">
        <f>IFERROR(stats[[#This Row],[Column1]]-A8751,"")</f>
        <v>1.0300925932824612E-3</v>
      </c>
      <c r="I8752" s="7">
        <f>IFERROR(_xlfn.QUARTILE.INC(H$2:H8752,1),"")</f>
        <v>9.2592592409346253E-4</v>
      </c>
      <c r="J8752" s="7">
        <f>IFERROR(_xlfn.QUARTILE.INC(H$2:H8752,3),"")</f>
        <v>1.0532407395658083E-3</v>
      </c>
      <c r="K8752" s="7">
        <f>IFERROR(stats[[#This Row],[Q3]]-stats[[#This Row],[Q1]],"")</f>
        <v>1.273148154723458E-4</v>
      </c>
      <c r="L8752" s="7">
        <f>IFERROR(AVERAGEIFS(H$2:H8752, H$2:H8752, "&lt;" &amp;stats[[#This Row],[Q3]]+(2*stats[[#This Row],[IQR]]), H$2:H8752, "&gt;" &amp; stats[[#This Row],[Q1]]-(2*stats[[#This Row],[IQR]])),"")</f>
        <v>9.8886012080499235E-4</v>
      </c>
    </row>
    <row r="8753" spans="1:12" x14ac:dyDescent="0.25">
      <c r="A8753" s="4">
        <v>44455.055972222224</v>
      </c>
      <c r="B8753">
        <v>0</v>
      </c>
      <c r="C8753">
        <v>1</v>
      </c>
      <c r="D8753" s="5">
        <f>SUM(B$2:B8753)</f>
        <v>46</v>
      </c>
      <c r="E8753" s="5">
        <f>SUM(C$2:C8753)</f>
        <v>8752</v>
      </c>
      <c r="F8753" s="6">
        <f>IF(stats[[#This Row],[Column1]],stats[[#This Row],[Total Clear]]/stats[[#This Row],[Total Runs]],NA())</f>
        <v>5.2559414990859228E-3</v>
      </c>
      <c r="G8753" s="6">
        <f>SUM(B$2:B8753) / SUM(C$2:C8753)</f>
        <v>5.2559414990859228E-3</v>
      </c>
      <c r="H8753" s="7">
        <f>IFERROR(stats[[#This Row],[Column1]]-A8752,"")</f>
        <v>1.006944446999114E-3</v>
      </c>
      <c r="I8753" s="7">
        <f>IFERROR(_xlfn.QUARTILE.INC(H$2:H8753,1),"")</f>
        <v>9.2592592409346253E-4</v>
      </c>
      <c r="J8753" s="7">
        <f>IFERROR(_xlfn.QUARTILE.INC(H$2:H8753,3),"")</f>
        <v>1.0532407395658083E-3</v>
      </c>
      <c r="K8753" s="7">
        <f>IFERROR(stats[[#This Row],[Q3]]-stats[[#This Row],[Q1]],"")</f>
        <v>1.273148154723458E-4</v>
      </c>
      <c r="L8753" s="7">
        <f>IFERROR(AVERAGEIFS(H$2:H8753, H$2:H8753, "&lt;" &amp;stats[[#This Row],[Q3]]+(2*stats[[#This Row],[IQR]]), H$2:H8753, "&gt;" &amp; stats[[#This Row],[Q1]]-(2*stats[[#This Row],[IQR]])),"")</f>
        <v>9.8886220930553435E-4</v>
      </c>
    </row>
    <row r="8754" spans="1:12" x14ac:dyDescent="0.25">
      <c r="A8754" s="4">
        <v>44455.056967592594</v>
      </c>
      <c r="B8754">
        <v>0</v>
      </c>
      <c r="C8754">
        <v>1</v>
      </c>
      <c r="D8754" s="5">
        <f>SUM(B$2:B8754)</f>
        <v>46</v>
      </c>
      <c r="E8754" s="5">
        <f>SUM(C$2:C8754)</f>
        <v>8753</v>
      </c>
      <c r="F8754" s="6">
        <f>IF(stats[[#This Row],[Column1]],stats[[#This Row],[Total Clear]]/stats[[#This Row],[Total Runs]],NA())</f>
        <v>5.2553410259339652E-3</v>
      </c>
      <c r="G8754" s="6">
        <f>SUM(B$2:B8754) / SUM(C$2:C8754)</f>
        <v>5.2553410259339652E-3</v>
      </c>
      <c r="H8754" s="7">
        <f>IFERROR(stats[[#This Row],[Column1]]-A8753,"")</f>
        <v>9.9537037021946162E-4</v>
      </c>
      <c r="I8754" s="7">
        <f>IFERROR(_xlfn.QUARTILE.INC(H$2:H8754,1),"")</f>
        <v>9.2592592409346253E-4</v>
      </c>
      <c r="J8754" s="7">
        <f>IFERROR(_xlfn.QUARTILE.INC(H$2:H8754,3),"")</f>
        <v>1.0532407395658083E-3</v>
      </c>
      <c r="K8754" s="7">
        <f>IFERROR(stats[[#This Row],[Q3]]-stats[[#This Row],[Q1]],"")</f>
        <v>1.273148154723458E-4</v>
      </c>
      <c r="L8754" s="7">
        <f>IFERROR(AVERAGEIFS(H$2:H8754, H$2:H8754, "&lt;" &amp;stats[[#This Row],[Q3]]+(2*stats[[#This Row],[IQR]]), H$2:H8754, "&gt;" &amp; stats[[#This Row],[Q1]]-(2*stats[[#This Row],[IQR]])),"")</f>
        <v>9.8886296082527033E-4</v>
      </c>
    </row>
    <row r="8755" spans="1:12" x14ac:dyDescent="0.25">
      <c r="A8755" s="4">
        <v>44455.057939814818</v>
      </c>
      <c r="B8755">
        <v>0</v>
      </c>
      <c r="C8755">
        <v>1</v>
      </c>
      <c r="D8755" s="5">
        <f>SUM(B$2:B8755)</f>
        <v>46</v>
      </c>
      <c r="E8755" s="5">
        <f>SUM(C$2:C8755)</f>
        <v>8754</v>
      </c>
      <c r="F8755" s="6">
        <f>IF(stats[[#This Row],[Column1]],stats[[#This Row],[Total Clear]]/stats[[#This Row],[Total Runs]],NA())</f>
        <v>5.2547406899702996E-3</v>
      </c>
      <c r="G8755" s="6">
        <f>SUM(B$2:B8755) / SUM(C$2:C8755)</f>
        <v>5.2547406899702996E-3</v>
      </c>
      <c r="H8755" s="7">
        <f>IFERROR(stats[[#This Row],[Column1]]-A8754,"")</f>
        <v>9.7222222393611446E-4</v>
      </c>
      <c r="I8755" s="7">
        <f>IFERROR(_xlfn.QUARTILE.INC(H$2:H8755,1),"")</f>
        <v>9.2592592409346253E-4</v>
      </c>
      <c r="J8755" s="7">
        <f>IFERROR(_xlfn.QUARTILE.INC(H$2:H8755,3),"")</f>
        <v>1.0532407395658083E-3</v>
      </c>
      <c r="K8755" s="7">
        <f>IFERROR(stats[[#This Row],[Q3]]-stats[[#This Row],[Q1]],"")</f>
        <v>1.273148154723458E-4</v>
      </c>
      <c r="L8755" s="7">
        <f>IFERROR(AVERAGEIFS(H$2:H8755, H$2:H8755, "&lt;" &amp;stats[[#This Row],[Q3]]+(2*stats[[#This Row],[IQR]]), H$2:H8755, "&gt;" &amp; stats[[#This Row],[Q1]]-(2*stats[[#This Row],[IQR]])),"")</f>
        <v>9.8886103948398309E-4</v>
      </c>
    </row>
    <row r="8756" spans="1:12" x14ac:dyDescent="0.25">
      <c r="A8756" s="4">
        <v>44455.058969907404</v>
      </c>
      <c r="B8756">
        <v>0</v>
      </c>
      <c r="C8756">
        <v>1</v>
      </c>
      <c r="D8756" s="5">
        <f>SUM(B$2:B8756)</f>
        <v>46</v>
      </c>
      <c r="E8756" s="5">
        <f>SUM(C$2:C8756)</f>
        <v>8755</v>
      </c>
      <c r="F8756" s="6">
        <f>IF(stats[[#This Row],[Column1]],stats[[#This Row],[Total Clear]]/stats[[#This Row],[Total Runs]],NA())</f>
        <v>5.2541404911479158E-3</v>
      </c>
      <c r="G8756" s="6">
        <f>SUM(B$2:B8756) / SUM(C$2:C8756)</f>
        <v>5.2541404911479158E-3</v>
      </c>
      <c r="H8756" s="7">
        <f>IFERROR(stats[[#This Row],[Column1]]-A8755,"")</f>
        <v>1.0300925860065036E-3</v>
      </c>
      <c r="I8756" s="7">
        <f>IFERROR(_xlfn.QUARTILE.INC(H$2:H8756,1),"")</f>
        <v>9.2592592409346253E-4</v>
      </c>
      <c r="J8756" s="7">
        <f>IFERROR(_xlfn.QUARTILE.INC(H$2:H8756,3),"")</f>
        <v>1.0532407395658083E-3</v>
      </c>
      <c r="K8756" s="7">
        <f>IFERROR(stats[[#This Row],[Q3]]-stats[[#This Row],[Q1]],"")</f>
        <v>1.273148154723458E-4</v>
      </c>
      <c r="L8756" s="7">
        <f>IFERROR(AVERAGEIFS(H$2:H8756, H$2:H8756, "&lt;" &amp;stats[[#This Row],[Q3]]+(2*stats[[#This Row],[IQR]]), H$2:H8756, "&gt;" &amp; stats[[#This Row],[Q1]]-(2*stats[[#This Row],[IQR]])),"")</f>
        <v>9.8886579953322371E-4</v>
      </c>
    </row>
    <row r="8757" spans="1:12" x14ac:dyDescent="0.25">
      <c r="A8757" s="4">
        <v>44455.059884259259</v>
      </c>
      <c r="B8757">
        <v>0</v>
      </c>
      <c r="C8757">
        <v>1</v>
      </c>
      <c r="D8757" s="5">
        <f>SUM(B$2:B8757)</f>
        <v>46</v>
      </c>
      <c r="E8757" s="5">
        <f>SUM(C$2:C8757)</f>
        <v>8756</v>
      </c>
      <c r="F8757" s="6">
        <f>IF(stats[[#This Row],[Column1]],stats[[#This Row],[Total Clear]]/stats[[#This Row],[Total Runs]],NA())</f>
        <v>5.2535404294198262E-3</v>
      </c>
      <c r="G8757" s="6">
        <f>SUM(B$2:B8757) / SUM(C$2:C8757)</f>
        <v>5.2535404294198262E-3</v>
      </c>
      <c r="H8757" s="7">
        <f>IFERROR(stats[[#This Row],[Column1]]-A8756,"")</f>
        <v>9.1435185458976775E-4</v>
      </c>
      <c r="I8757" s="7">
        <f>IFERROR(_xlfn.QUARTILE.INC(H$2:H8757,1),"")</f>
        <v>9.2592592409346253E-4</v>
      </c>
      <c r="J8757" s="7">
        <f>IFERROR(_xlfn.QUARTILE.INC(H$2:H8757,3),"")</f>
        <v>1.0532407395658083E-3</v>
      </c>
      <c r="K8757" s="7">
        <f>IFERROR(stats[[#This Row],[Q3]]-stats[[#This Row],[Q1]],"")</f>
        <v>1.273148154723458E-4</v>
      </c>
      <c r="L8757" s="7">
        <f>IFERROR(AVERAGEIFS(H$2:H8757, H$2:H8757, "&lt;" &amp;stats[[#This Row],[Q3]]+(2*stats[[#This Row],[IQR]]), H$2:H8757, "&gt;" &amp; stats[[#This Row],[Q1]]-(2*stats[[#This Row],[IQR]])),"")</f>
        <v>9.8885719813129099E-4</v>
      </c>
    </row>
    <row r="8758" spans="1:12" x14ac:dyDescent="0.25">
      <c r="A8758" s="4">
        <v>44455.060844907406</v>
      </c>
      <c r="B8758">
        <v>0</v>
      </c>
      <c r="C8758">
        <v>1</v>
      </c>
      <c r="D8758" s="5">
        <f>SUM(B$2:B8758)</f>
        <v>46</v>
      </c>
      <c r="E8758" s="5">
        <f>SUM(C$2:C8758)</f>
        <v>8757</v>
      </c>
      <c r="F8758" s="6">
        <f>IF(stats[[#This Row],[Column1]],stats[[#This Row],[Total Clear]]/stats[[#This Row],[Total Runs]],NA())</f>
        <v>5.2529405047390659E-3</v>
      </c>
      <c r="G8758" s="6">
        <f>SUM(B$2:B8758) / SUM(C$2:C8758)</f>
        <v>5.2529405047390659E-3</v>
      </c>
      <c r="H8758" s="7">
        <f>IFERROR(stats[[#This Row],[Column1]]-A8757,"")</f>
        <v>9.6064814715646207E-4</v>
      </c>
      <c r="I8758" s="7">
        <f>IFERROR(_xlfn.QUARTILE.INC(H$2:H8758,1),"")</f>
        <v>9.2592592409346253E-4</v>
      </c>
      <c r="J8758" s="7">
        <f>IFERROR(_xlfn.QUARTILE.INC(H$2:H8758,3),"")</f>
        <v>1.0532407395658083E-3</v>
      </c>
      <c r="K8758" s="7">
        <f>IFERROR(stats[[#This Row],[Q3]]-stats[[#This Row],[Q1]],"")</f>
        <v>1.273148154723458E-4</v>
      </c>
      <c r="L8758" s="7">
        <f>IFERROR(AVERAGEIFS(H$2:H8758, H$2:H8758, "&lt;" &amp;stats[[#This Row],[Q3]]+(2*stats[[#This Row],[IQR]]), H$2:H8758, "&gt;" &amp; stats[[#This Row],[Q1]]-(2*stats[[#This Row],[IQR]])),"")</f>
        <v>9.8885394223898089E-4</v>
      </c>
    </row>
    <row r="8759" spans="1:12" x14ac:dyDescent="0.25">
      <c r="A8759" s="4">
        <v>44455.061747685184</v>
      </c>
      <c r="B8759">
        <v>0</v>
      </c>
      <c r="C8759">
        <v>1</v>
      </c>
      <c r="D8759" s="5">
        <f>SUM(B$2:B8759)</f>
        <v>46</v>
      </c>
      <c r="E8759" s="5">
        <f>SUM(C$2:C8759)</f>
        <v>8758</v>
      </c>
      <c r="F8759" s="6">
        <f>IF(stats[[#This Row],[Column1]],stats[[#This Row],[Total Clear]]/stats[[#This Row],[Total Runs]],NA())</f>
        <v>5.2523407170586888E-3</v>
      </c>
      <c r="G8759" s="6">
        <f>SUM(B$2:B8759) / SUM(C$2:C8759)</f>
        <v>5.2523407170586888E-3</v>
      </c>
      <c r="H8759" s="7">
        <f>IFERROR(stats[[#This Row],[Column1]]-A8758,"")</f>
        <v>9.0277777781011537E-4</v>
      </c>
      <c r="I8759" s="7">
        <f>IFERROR(_xlfn.QUARTILE.INC(H$2:H8759,1),"")</f>
        <v>9.2592592409346253E-4</v>
      </c>
      <c r="J8759" s="7">
        <f>IFERROR(_xlfn.QUARTILE.INC(H$2:H8759,3),"")</f>
        <v>1.0532407395658083E-3</v>
      </c>
      <c r="K8759" s="7">
        <f>IFERROR(stats[[#This Row],[Q3]]-stats[[#This Row],[Q1]],"")</f>
        <v>1.273148154723458E-4</v>
      </c>
      <c r="L8759" s="7">
        <f>IFERROR(AVERAGEIFS(H$2:H8759, H$2:H8759, "&lt;" &amp;stats[[#This Row],[Q3]]+(2*stats[[#This Row],[IQR]]), H$2:H8759, "&gt;" &amp; stats[[#This Row],[Q1]]-(2*stats[[#This Row],[IQR]])),"")</f>
        <v>9.888440084635131E-4</v>
      </c>
    </row>
    <row r="8760" spans="1:12" x14ac:dyDescent="0.25">
      <c r="A8760" s="4">
        <v>44455.062754629631</v>
      </c>
      <c r="B8760">
        <v>0</v>
      </c>
      <c r="C8760">
        <v>1</v>
      </c>
      <c r="D8760" s="5">
        <f>SUM(B$2:B8760)</f>
        <v>46</v>
      </c>
      <c r="E8760" s="5">
        <f>SUM(C$2:C8760)</f>
        <v>8759</v>
      </c>
      <c r="F8760" s="6">
        <f>IF(stats[[#This Row],[Column1]],stats[[#This Row],[Total Clear]]/stats[[#This Row],[Total Runs]],NA())</f>
        <v>5.2517410663317733E-3</v>
      </c>
      <c r="G8760" s="6">
        <f>SUM(B$2:B8760) / SUM(C$2:C8760)</f>
        <v>5.2517410663317733E-3</v>
      </c>
      <c r="H8760" s="7">
        <f>IFERROR(stats[[#This Row],[Column1]]-A8759,"")</f>
        <v>1.006944446999114E-3</v>
      </c>
      <c r="I8760" s="7">
        <f>IFERROR(_xlfn.QUARTILE.INC(H$2:H8760,1),"")</f>
        <v>9.2592592409346253E-4</v>
      </c>
      <c r="J8760" s="7">
        <f>IFERROR(_xlfn.QUARTILE.INC(H$2:H8760,3),"")</f>
        <v>1.0532407395658083E-3</v>
      </c>
      <c r="K8760" s="7">
        <f>IFERROR(stats[[#This Row],[Q3]]-stats[[#This Row],[Q1]],"")</f>
        <v>1.273148154723458E-4</v>
      </c>
      <c r="L8760" s="7">
        <f>IFERROR(AVERAGEIFS(H$2:H8760, H$2:H8760, "&lt;" &amp;stats[[#This Row],[Q3]]+(2*stats[[#This Row],[IQR]]), H$2:H8760, "&gt;" &amp; stats[[#This Row],[Q1]]-(2*stats[[#This Row],[IQR]])),"")</f>
        <v>9.8884609713631899E-4</v>
      </c>
    </row>
    <row r="8761" spans="1:12" x14ac:dyDescent="0.25">
      <c r="A8761" s="4">
        <v>44455.063703703701</v>
      </c>
      <c r="B8761">
        <v>0</v>
      </c>
      <c r="C8761">
        <v>1</v>
      </c>
      <c r="D8761" s="5">
        <f>SUM(B$2:B8761)</f>
        <v>46</v>
      </c>
      <c r="E8761" s="5">
        <f>SUM(C$2:C8761)</f>
        <v>8760</v>
      </c>
      <c r="F8761" s="6">
        <f>IF(stats[[#This Row],[Column1]],stats[[#This Row],[Total Clear]]/stats[[#This Row],[Total Runs]],NA())</f>
        <v>5.2511415525114159E-3</v>
      </c>
      <c r="G8761" s="6">
        <f>SUM(B$2:B8761) / SUM(C$2:C8761)</f>
        <v>5.2511415525114159E-3</v>
      </c>
      <c r="H8761" s="7">
        <f>IFERROR(stats[[#This Row],[Column1]]-A8760,"")</f>
        <v>9.4907407037680969E-4</v>
      </c>
      <c r="I8761" s="7">
        <f>IFERROR(_xlfn.QUARTILE.INC(H$2:H8761,1),"")</f>
        <v>9.2592592409346253E-4</v>
      </c>
      <c r="J8761" s="7">
        <f>IFERROR(_xlfn.QUARTILE.INC(H$2:H8761,3),"")</f>
        <v>1.0532407395658083E-3</v>
      </c>
      <c r="K8761" s="7">
        <f>IFERROR(stats[[#This Row],[Q3]]-stats[[#This Row],[Q1]],"")</f>
        <v>1.273148154723458E-4</v>
      </c>
      <c r="L8761" s="7">
        <f>IFERROR(AVERAGEIFS(H$2:H8761, H$2:H8761, "&lt;" &amp;stats[[#This Row],[Q3]]+(2*stats[[#This Row],[IQR]]), H$2:H8761, "&gt;" &amp; stats[[#This Row],[Q1]]-(2*stats[[#This Row],[IQR]])),"")</f>
        <v>9.8884150823280443E-4</v>
      </c>
    </row>
    <row r="8762" spans="1:12" x14ac:dyDescent="0.25">
      <c r="A8762" s="4">
        <v>44455.064641203702</v>
      </c>
      <c r="B8762">
        <v>0</v>
      </c>
      <c r="C8762">
        <v>1</v>
      </c>
      <c r="D8762" s="5">
        <f>SUM(B$2:B8762)</f>
        <v>46</v>
      </c>
      <c r="E8762" s="5">
        <f>SUM(C$2:C8762)</f>
        <v>8761</v>
      </c>
      <c r="F8762" s="6">
        <f>IF(stats[[#This Row],[Column1]],stats[[#This Row],[Total Clear]]/stats[[#This Row],[Total Runs]],NA())</f>
        <v>5.2505421755507358E-3</v>
      </c>
      <c r="G8762" s="6">
        <f>SUM(B$2:B8762) / SUM(C$2:C8762)</f>
        <v>5.2505421755507358E-3</v>
      </c>
      <c r="H8762" s="7">
        <f>IFERROR(stats[[#This Row],[Column1]]-A8761,"")</f>
        <v>9.3750000087311491E-4</v>
      </c>
      <c r="I8762" s="7">
        <f>IFERROR(_xlfn.QUARTILE.INC(H$2:H8762,1),"")</f>
        <v>9.2592592409346253E-4</v>
      </c>
      <c r="J8762" s="7">
        <f>IFERROR(_xlfn.QUARTILE.INC(H$2:H8762,3),"")</f>
        <v>1.0532407395658083E-3</v>
      </c>
      <c r="K8762" s="7">
        <f>IFERROR(stats[[#This Row],[Q3]]-stats[[#This Row],[Q1]],"")</f>
        <v>1.273148154723458E-4</v>
      </c>
      <c r="L8762" s="7">
        <f>IFERROR(AVERAGEIFS(H$2:H8762, H$2:H8762, "&lt;" &amp;stats[[#This Row],[Q3]]+(2*stats[[#This Row],[IQR]]), H$2:H8762, "&gt;" &amp; stats[[#This Row],[Q1]]-(2*stats[[#This Row],[IQR]])),"")</f>
        <v>9.8883558512397204E-4</v>
      </c>
    </row>
    <row r="8763" spans="1:12" x14ac:dyDescent="0.25">
      <c r="A8763" s="4">
        <v>44455.065625000003</v>
      </c>
      <c r="B8763">
        <v>0</v>
      </c>
      <c r="C8763">
        <v>1</v>
      </c>
      <c r="D8763" s="5">
        <f>SUM(B$2:B8763)</f>
        <v>46</v>
      </c>
      <c r="E8763" s="5">
        <f>SUM(C$2:C8763)</f>
        <v>8762</v>
      </c>
      <c r="F8763" s="6">
        <f>IF(stats[[#This Row],[Column1]],stats[[#This Row],[Total Clear]]/stats[[#This Row],[Total Runs]],NA())</f>
        <v>5.2499429354028763E-3</v>
      </c>
      <c r="G8763" s="6">
        <f>SUM(B$2:B8763) / SUM(C$2:C8763)</f>
        <v>5.2499429354028763E-3</v>
      </c>
      <c r="H8763" s="7">
        <f>IFERROR(stats[[#This Row],[Column1]]-A8762,"")</f>
        <v>9.8379630071576685E-4</v>
      </c>
      <c r="I8763" s="7">
        <f>IFERROR(_xlfn.QUARTILE.INC(H$2:H8763,1),"")</f>
        <v>9.2592592409346253E-4</v>
      </c>
      <c r="J8763" s="7">
        <f>IFERROR(_xlfn.QUARTILE.INC(H$2:H8763,3),"")</f>
        <v>1.0532407395658083E-3</v>
      </c>
      <c r="K8763" s="7">
        <f>IFERROR(stats[[#This Row],[Q3]]-stats[[#This Row],[Q1]],"")</f>
        <v>1.273148154723458E-4</v>
      </c>
      <c r="L8763" s="7">
        <f>IFERROR(AVERAGEIFS(H$2:H8763, H$2:H8763, "&lt;" &amp;stats[[#This Row],[Q3]]+(2*stats[[#This Row],[IQR]]), H$2:H8763, "&gt;" &amp; stats[[#This Row],[Q1]]-(2*stats[[#This Row],[IQR]])),"")</f>
        <v>9.8883500382458255E-4</v>
      </c>
    </row>
    <row r="8764" spans="1:12" x14ac:dyDescent="0.25">
      <c r="A8764" s="4">
        <v>44455.066631944443</v>
      </c>
      <c r="B8764">
        <v>0</v>
      </c>
      <c r="C8764">
        <v>1</v>
      </c>
      <c r="D8764" s="5">
        <f>SUM(B$2:B8764)</f>
        <v>46</v>
      </c>
      <c r="E8764" s="5">
        <f>SUM(C$2:C8764)</f>
        <v>8763</v>
      </c>
      <c r="F8764" s="6">
        <f>IF(stats[[#This Row],[Column1]],stats[[#This Row],[Total Clear]]/stats[[#This Row],[Total Runs]],NA())</f>
        <v>5.2493438320209973E-3</v>
      </c>
      <c r="G8764" s="6">
        <f>SUM(B$2:B8764) / SUM(C$2:C8764)</f>
        <v>5.2493438320209973E-3</v>
      </c>
      <c r="H8764" s="7">
        <f>IFERROR(stats[[#This Row],[Column1]]-A8763,"")</f>
        <v>1.0069444397231564E-3</v>
      </c>
      <c r="I8764" s="7">
        <f>IFERROR(_xlfn.QUARTILE.INC(H$2:H8764,1),"")</f>
        <v>9.2592592409346253E-4</v>
      </c>
      <c r="J8764" s="7">
        <f>IFERROR(_xlfn.QUARTILE.INC(H$2:H8764,3),"")</f>
        <v>1.0532407395658083E-3</v>
      </c>
      <c r="K8764" s="7">
        <f>IFERROR(stats[[#This Row],[Q3]]-stats[[#This Row],[Q1]],"")</f>
        <v>1.273148154723458E-4</v>
      </c>
      <c r="L8764" s="7">
        <f>IFERROR(AVERAGEIFS(H$2:H8764, H$2:H8764, "&lt;" &amp;stats[[#This Row],[Q3]]+(2*stats[[#This Row],[IQR]]), H$2:H8764, "&gt;" &amp; stats[[#This Row],[Q1]]-(2*stats[[#This Row],[IQR]])),"")</f>
        <v>9.8883709257151426E-4</v>
      </c>
    </row>
    <row r="8765" spans="1:12" x14ac:dyDescent="0.25">
      <c r="A8765" s="4">
        <v>44455.067731481482</v>
      </c>
      <c r="B8765">
        <v>0</v>
      </c>
      <c r="C8765">
        <v>1</v>
      </c>
      <c r="D8765" s="5">
        <f>SUM(B$2:B8765)</f>
        <v>46</v>
      </c>
      <c r="E8765" s="5">
        <f>SUM(C$2:C8765)</f>
        <v>8764</v>
      </c>
      <c r="F8765" s="6">
        <f>IF(stats[[#This Row],[Column1]],stats[[#This Row],[Total Clear]]/stats[[#This Row],[Total Runs]],NA())</f>
        <v>5.2487448653582838E-3</v>
      </c>
      <c r="G8765" s="6">
        <f>SUM(B$2:B8765) / SUM(C$2:C8765)</f>
        <v>5.2487448653582838E-3</v>
      </c>
      <c r="H8765" s="7">
        <f>IFERROR(stats[[#This Row],[Column1]]-A8764,"")</f>
        <v>1.0995370394084603E-3</v>
      </c>
      <c r="I8765" s="7">
        <f>IFERROR(_xlfn.QUARTILE.INC(H$2:H8765,1),"")</f>
        <v>9.2592592409346253E-4</v>
      </c>
      <c r="J8765" s="7">
        <f>IFERROR(_xlfn.QUARTILE.INC(H$2:H8765,3),"")</f>
        <v>1.0532407395658083E-3</v>
      </c>
      <c r="K8765" s="7">
        <f>IFERROR(stats[[#This Row],[Q3]]-stats[[#This Row],[Q1]],"")</f>
        <v>1.273148154723458E-4</v>
      </c>
      <c r="L8765" s="7">
        <f>IFERROR(AVERAGEIFS(H$2:H8765, H$2:H8765, "&lt;" &amp;stats[[#This Row],[Q3]]+(2*stats[[#This Row],[IQR]]), H$2:H8765, "&gt;" &amp; stats[[#This Row],[Q1]]-(2*stats[[#This Row],[IQR]])),"")</f>
        <v>9.8884985925895932E-4</v>
      </c>
    </row>
    <row r="8766" spans="1:12" x14ac:dyDescent="0.25">
      <c r="A8766" s="4">
        <v>44455.068657407406</v>
      </c>
      <c r="B8766">
        <v>0</v>
      </c>
      <c r="C8766">
        <v>1</v>
      </c>
      <c r="D8766" s="5">
        <f>SUM(B$2:B8766)</f>
        <v>46</v>
      </c>
      <c r="E8766" s="5">
        <f>SUM(C$2:C8766)</f>
        <v>8765</v>
      </c>
      <c r="F8766" s="6">
        <f>IF(stats[[#This Row],[Column1]],stats[[#This Row],[Total Clear]]/stats[[#This Row],[Total Runs]],NA())</f>
        <v>5.2481460353679408E-3</v>
      </c>
      <c r="G8766" s="6">
        <f>SUM(B$2:B8766) / SUM(C$2:C8766)</f>
        <v>5.2481460353679408E-3</v>
      </c>
      <c r="H8766" s="7">
        <f>IFERROR(stats[[#This Row],[Column1]]-A8765,"")</f>
        <v>9.2592592409346253E-4</v>
      </c>
      <c r="I8766" s="7">
        <f>IFERROR(_xlfn.QUARTILE.INC(H$2:H8766,1),"")</f>
        <v>9.2592592409346253E-4</v>
      </c>
      <c r="J8766" s="7">
        <f>IFERROR(_xlfn.QUARTILE.INC(H$2:H8766,3),"")</f>
        <v>1.0532407395658083E-3</v>
      </c>
      <c r="K8766" s="7">
        <f>IFERROR(stats[[#This Row],[Q3]]-stats[[#This Row],[Q1]],"")</f>
        <v>1.273148154723458E-4</v>
      </c>
      <c r="L8766" s="7">
        <f>IFERROR(AVERAGEIFS(H$2:H8766, H$2:H8766, "&lt;" &amp;stats[[#This Row],[Q3]]+(2*stats[[#This Row],[IQR]]), H$2:H8766, "&gt;" &amp; stats[[#This Row],[Q1]]-(2*stats[[#This Row],[IQR]])),"")</f>
        <v>9.8884260327012567E-4</v>
      </c>
    </row>
    <row r="8767" spans="1:12" x14ac:dyDescent="0.25">
      <c r="A8767" s="4">
        <v>44455.069606481484</v>
      </c>
      <c r="B8767">
        <v>0</v>
      </c>
      <c r="C8767">
        <v>1</v>
      </c>
      <c r="D8767" s="5">
        <f>SUM(B$2:B8767)</f>
        <v>46</v>
      </c>
      <c r="E8767" s="5">
        <f>SUM(C$2:C8767)</f>
        <v>8766</v>
      </c>
      <c r="F8767" s="6">
        <f>IF(stats[[#This Row],[Column1]],stats[[#This Row],[Total Clear]]/stats[[#This Row],[Total Runs]],NA())</f>
        <v>5.247547342003194E-3</v>
      </c>
      <c r="G8767" s="6">
        <f>SUM(B$2:B8767) / SUM(C$2:C8767)</f>
        <v>5.247547342003194E-3</v>
      </c>
      <c r="H8767" s="7">
        <f>IFERROR(stats[[#This Row],[Column1]]-A8766,"")</f>
        <v>9.490740776527673E-4</v>
      </c>
      <c r="I8767" s="7">
        <f>IFERROR(_xlfn.QUARTILE.INC(H$2:H8767,1),"")</f>
        <v>9.2592592409346253E-4</v>
      </c>
      <c r="J8767" s="7">
        <f>IFERROR(_xlfn.QUARTILE.INC(H$2:H8767,3),"")</f>
        <v>1.0532407395658083E-3</v>
      </c>
      <c r="K8767" s="7">
        <f>IFERROR(stats[[#This Row],[Q3]]-stats[[#This Row],[Q1]],"")</f>
        <v>1.273148154723458E-4</v>
      </c>
      <c r="L8767" s="7">
        <f>IFERROR(AVERAGEIFS(H$2:H8767, H$2:H8767, "&lt;" &amp;stats[[#This Row],[Q3]]+(2*stats[[#This Row],[IQR]]), H$2:H8767, "&gt;" &amp; stats[[#This Row],[Q1]]-(2*stats[[#This Row],[IQR]])),"")</f>
        <v>9.8883801794490763E-4</v>
      </c>
    </row>
    <row r="8768" spans="1:12" x14ac:dyDescent="0.25">
      <c r="A8768" s="4">
        <v>44455.070613425924</v>
      </c>
      <c r="B8768">
        <v>0</v>
      </c>
      <c r="C8768">
        <v>1</v>
      </c>
      <c r="D8768" s="5">
        <f>SUM(B$2:B8768)</f>
        <v>46</v>
      </c>
      <c r="E8768" s="5">
        <f>SUM(C$2:C8768)</f>
        <v>8767</v>
      </c>
      <c r="F8768" s="6">
        <f>IF(stats[[#This Row],[Column1]],stats[[#This Row],[Total Clear]]/stats[[#This Row],[Total Runs]],NA())</f>
        <v>5.2469487852172918E-3</v>
      </c>
      <c r="G8768" s="6">
        <f>SUM(B$2:B8768) / SUM(C$2:C8768)</f>
        <v>5.2469487852172918E-3</v>
      </c>
      <c r="H8768" s="7">
        <f>IFERROR(stats[[#This Row],[Column1]]-A8767,"")</f>
        <v>1.0069444397231564E-3</v>
      </c>
      <c r="I8768" s="7">
        <f>IFERROR(_xlfn.QUARTILE.INC(H$2:H8768,1),"")</f>
        <v>9.2592592409346253E-4</v>
      </c>
      <c r="J8768" s="7">
        <f>IFERROR(_xlfn.QUARTILE.INC(H$2:H8768,3),"")</f>
        <v>1.0532407395658083E-3</v>
      </c>
      <c r="K8768" s="7">
        <f>IFERROR(stats[[#This Row],[Q3]]-stats[[#This Row],[Q1]],"")</f>
        <v>1.273148154723458E-4</v>
      </c>
      <c r="L8768" s="7">
        <f>IFERROR(AVERAGEIFS(H$2:H8768, H$2:H8768, "&lt;" &amp;stats[[#This Row],[Q3]]+(2*stats[[#This Row],[IQR]]), H$2:H8768, "&gt;" &amp; stats[[#This Row],[Q1]]-(2*stats[[#This Row],[IQR]])),"")</f>
        <v>9.8884010538112825E-4</v>
      </c>
    </row>
    <row r="8769" spans="1:12" x14ac:dyDescent="0.25">
      <c r="A8769" s="4">
        <v>44455.071539351855</v>
      </c>
      <c r="B8769">
        <v>0</v>
      </c>
      <c r="C8769">
        <v>1</v>
      </c>
      <c r="D8769" s="5">
        <f>SUM(B$2:B8769)</f>
        <v>46</v>
      </c>
      <c r="E8769" s="5">
        <f>SUM(C$2:C8769)</f>
        <v>8768</v>
      </c>
      <c r="F8769" s="6">
        <f>IF(stats[[#This Row],[Column1]],stats[[#This Row],[Total Clear]]/stats[[#This Row],[Total Runs]],NA())</f>
        <v>5.2463503649635033E-3</v>
      </c>
      <c r="G8769" s="6">
        <f>SUM(B$2:B8769) / SUM(C$2:C8769)</f>
        <v>5.2463503649635033E-3</v>
      </c>
      <c r="H8769" s="7">
        <f>IFERROR(stats[[#This Row],[Column1]]-A8768,"")</f>
        <v>9.2592593136942014E-4</v>
      </c>
      <c r="I8769" s="7">
        <f>IFERROR(_xlfn.QUARTILE.INC(H$2:H8769,1),"")</f>
        <v>9.2592592409346253E-4</v>
      </c>
      <c r="J8769" s="7">
        <f>IFERROR(_xlfn.QUARTILE.INC(H$2:H8769,3),"")</f>
        <v>1.0532407395658083E-3</v>
      </c>
      <c r="K8769" s="7">
        <f>IFERROR(stats[[#This Row],[Q3]]-stats[[#This Row],[Q1]],"")</f>
        <v>1.273148154723458E-4</v>
      </c>
      <c r="L8769" s="7">
        <f>IFERROR(AVERAGEIFS(H$2:H8769, H$2:H8769, "&lt;" &amp;stats[[#This Row],[Q3]]+(2*stats[[#This Row],[IQR]]), H$2:H8769, "&gt;" &amp; stats[[#This Row],[Q1]]-(2*stats[[#This Row],[IQR]])),"")</f>
        <v>9.8883285302677534E-4</v>
      </c>
    </row>
    <row r="8770" spans="1:12" x14ac:dyDescent="0.25">
      <c r="A8770" s="4">
        <v>44455.072511574072</v>
      </c>
      <c r="B8770">
        <v>0</v>
      </c>
      <c r="C8770">
        <v>1</v>
      </c>
      <c r="D8770" s="5">
        <f>SUM(B$2:B8770)</f>
        <v>46</v>
      </c>
      <c r="E8770" s="5">
        <f>SUM(C$2:C8770)</f>
        <v>8769</v>
      </c>
      <c r="F8770" s="6">
        <f>IF(stats[[#This Row],[Column1]],stats[[#This Row],[Total Clear]]/stats[[#This Row],[Total Runs]],NA())</f>
        <v>5.2457520811951194E-3</v>
      </c>
      <c r="G8770" s="6">
        <f>SUM(B$2:B8770) / SUM(C$2:C8770)</f>
        <v>5.2457520811951194E-3</v>
      </c>
      <c r="H8770" s="7">
        <f>IFERROR(stats[[#This Row],[Column1]]-A8769,"")</f>
        <v>9.7222221666015685E-4</v>
      </c>
      <c r="I8770" s="7">
        <f>IFERROR(_xlfn.QUARTILE.INC(H$2:H8770,1),"")</f>
        <v>9.2592592409346253E-4</v>
      </c>
      <c r="J8770" s="7">
        <f>IFERROR(_xlfn.QUARTILE.INC(H$2:H8770,3),"")</f>
        <v>1.0532407395658083E-3</v>
      </c>
      <c r="K8770" s="7">
        <f>IFERROR(stats[[#This Row],[Q3]]-stats[[#This Row],[Q1]],"")</f>
        <v>1.273148154723458E-4</v>
      </c>
      <c r="L8770" s="7">
        <f>IFERROR(AVERAGEIFS(H$2:H8770, H$2:H8770, "&lt;" &amp;stats[[#This Row],[Q3]]+(2*stats[[#This Row],[IQR]]), H$2:H8770, "&gt;" &amp; stats[[#This Row],[Q1]]-(2*stats[[#This Row],[IQR]])),"")</f>
        <v>9.8883093847670998E-4</v>
      </c>
    </row>
    <row r="8771" spans="1:12" x14ac:dyDescent="0.25">
      <c r="A8771" s="4">
        <v>44455.073495370372</v>
      </c>
      <c r="B8771">
        <v>0</v>
      </c>
      <c r="C8771">
        <v>1</v>
      </c>
      <c r="D8771" s="5">
        <f>SUM(B$2:B8771)</f>
        <v>46</v>
      </c>
      <c r="E8771" s="5">
        <f>SUM(C$2:C8771)</f>
        <v>8770</v>
      </c>
      <c r="F8771" s="6">
        <f>IF(stats[[#This Row],[Column1]],stats[[#This Row],[Total Clear]]/stats[[#This Row],[Total Runs]],NA())</f>
        <v>5.24515393386545E-3</v>
      </c>
      <c r="G8771" s="6">
        <f>SUM(B$2:B8771) / SUM(C$2:C8771)</f>
        <v>5.24515393386545E-3</v>
      </c>
      <c r="H8771" s="7">
        <f>IFERROR(stats[[#This Row],[Column1]]-A8770,"")</f>
        <v>9.8379630071576685E-4</v>
      </c>
      <c r="I8771" s="7">
        <f>IFERROR(_xlfn.QUARTILE.INC(H$2:H8771,1),"")</f>
        <v>9.2592592409346253E-4</v>
      </c>
      <c r="J8771" s="7">
        <f>IFERROR(_xlfn.QUARTILE.INC(H$2:H8771,3),"")</f>
        <v>1.0532407395658083E-3</v>
      </c>
      <c r="K8771" s="7">
        <f>IFERROR(stats[[#This Row],[Q3]]-stats[[#This Row],[Q1]],"")</f>
        <v>1.273148154723458E-4</v>
      </c>
      <c r="L8771" s="7">
        <f>IFERROR(AVERAGEIFS(H$2:H8771, H$2:H8771, "&lt;" &amp;stats[[#This Row],[Q3]]+(2*stats[[#This Row],[IQR]]), H$2:H8771, "&gt;" &amp; stats[[#This Row],[Q1]]-(2*stats[[#This Row],[IQR]])),"")</f>
        <v>9.8883035824877852E-4</v>
      </c>
    </row>
    <row r="8772" spans="1:12" x14ac:dyDescent="0.25">
      <c r="A8772" s="4">
        <v>44455.074456018519</v>
      </c>
      <c r="B8772">
        <v>0</v>
      </c>
      <c r="C8772">
        <v>1</v>
      </c>
      <c r="D8772" s="5">
        <f>SUM(B$2:B8772)</f>
        <v>46</v>
      </c>
      <c r="E8772" s="5">
        <f>SUM(C$2:C8772)</f>
        <v>8771</v>
      </c>
      <c r="F8772" s="6">
        <f>IF(stats[[#This Row],[Column1]],stats[[#This Row],[Total Clear]]/stats[[#This Row],[Total Runs]],NA())</f>
        <v>5.2445559229278302E-3</v>
      </c>
      <c r="G8772" s="6">
        <f>SUM(B$2:B8772) / SUM(C$2:C8772)</f>
        <v>5.2445559229278302E-3</v>
      </c>
      <c r="H8772" s="7">
        <f>IFERROR(stats[[#This Row],[Column1]]-A8771,"")</f>
        <v>9.6064814715646207E-4</v>
      </c>
      <c r="I8772" s="7">
        <f>IFERROR(_xlfn.QUARTILE.INC(H$2:H8772,1),"")</f>
        <v>9.2592592409346253E-4</v>
      </c>
      <c r="J8772" s="7">
        <f>IFERROR(_xlfn.QUARTILE.INC(H$2:H8772,3),"")</f>
        <v>1.0532407395658083E-3</v>
      </c>
      <c r="K8772" s="7">
        <f>IFERROR(stats[[#This Row],[Q3]]-stats[[#This Row],[Q1]],"")</f>
        <v>1.273148154723458E-4</v>
      </c>
      <c r="L8772" s="7">
        <f>IFERROR(AVERAGEIFS(H$2:H8772, H$2:H8772, "&lt;" &amp;stats[[#This Row],[Q3]]+(2*stats[[#This Row],[IQR]]), H$2:H8772, "&gt;" &amp; stats[[#This Row],[Q1]]-(2*stats[[#This Row],[IQR]])),"")</f>
        <v>9.8882711070198302E-4</v>
      </c>
    </row>
    <row r="8773" spans="1:12" x14ac:dyDescent="0.25">
      <c r="A8773" s="4">
        <v>44455.075462962966</v>
      </c>
      <c r="B8773">
        <v>0</v>
      </c>
      <c r="C8773">
        <v>1</v>
      </c>
      <c r="D8773" s="5">
        <f>SUM(B$2:B8773)</f>
        <v>46</v>
      </c>
      <c r="E8773" s="5">
        <f>SUM(C$2:C8773)</f>
        <v>8772</v>
      </c>
      <c r="F8773" s="6">
        <f>IF(stats[[#This Row],[Column1]],stats[[#This Row],[Total Clear]]/stats[[#This Row],[Total Runs]],NA())</f>
        <v>5.2439580483356132E-3</v>
      </c>
      <c r="G8773" s="6">
        <f>SUM(B$2:B8773) / SUM(C$2:C8773)</f>
        <v>5.2439580483356132E-3</v>
      </c>
      <c r="H8773" s="7">
        <f>IFERROR(stats[[#This Row],[Column1]]-A8772,"")</f>
        <v>1.006944446999114E-3</v>
      </c>
      <c r="I8773" s="7">
        <f>IFERROR(_xlfn.QUARTILE.INC(H$2:H8773,1),"")</f>
        <v>9.2592592409346253E-4</v>
      </c>
      <c r="J8773" s="7">
        <f>IFERROR(_xlfn.QUARTILE.INC(H$2:H8773,3),"")</f>
        <v>1.0532407395658083E-3</v>
      </c>
      <c r="K8773" s="7">
        <f>IFERROR(stats[[#This Row],[Q3]]-stats[[#This Row],[Q1]],"")</f>
        <v>1.273148154723458E-4</v>
      </c>
      <c r="L8773" s="7">
        <f>IFERROR(AVERAGEIFS(H$2:H8773, H$2:H8773, "&lt;" &amp;stats[[#This Row],[Q3]]+(2*stats[[#This Row],[IQR]]), H$2:H8773, "&gt;" &amp; stats[[#This Row],[Q1]]-(2*stats[[#This Row],[IQR]])),"")</f>
        <v>9.8882919819320283E-4</v>
      </c>
    </row>
    <row r="8774" spans="1:12" x14ac:dyDescent="0.25">
      <c r="A8774" s="4">
        <v>44455.076493055552</v>
      </c>
      <c r="B8774">
        <v>0</v>
      </c>
      <c r="C8774">
        <v>1</v>
      </c>
      <c r="D8774" s="5">
        <f>SUM(B$2:B8774)</f>
        <v>46</v>
      </c>
      <c r="E8774" s="5">
        <f>SUM(C$2:C8774)</f>
        <v>8773</v>
      </c>
      <c r="F8774" s="6">
        <f>IF(stats[[#This Row],[Column1]],stats[[#This Row],[Total Clear]]/stats[[#This Row],[Total Runs]],NA())</f>
        <v>5.243360310042175E-3</v>
      </c>
      <c r="G8774" s="6">
        <f>SUM(B$2:B8774) / SUM(C$2:C8774)</f>
        <v>5.243360310042175E-3</v>
      </c>
      <c r="H8774" s="7">
        <f>IFERROR(stats[[#This Row],[Column1]]-A8773,"")</f>
        <v>1.0300925860065036E-3</v>
      </c>
      <c r="I8774" s="7">
        <f>IFERROR(_xlfn.QUARTILE.INC(H$2:H8774,1),"")</f>
        <v>9.2592592409346253E-4</v>
      </c>
      <c r="J8774" s="7">
        <f>IFERROR(_xlfn.QUARTILE.INC(H$2:H8774,3),"")</f>
        <v>1.0532407395658083E-3</v>
      </c>
      <c r="K8774" s="7">
        <f>IFERROR(stats[[#This Row],[Q3]]-stats[[#This Row],[Q1]],"")</f>
        <v>1.273148154723458E-4</v>
      </c>
      <c r="L8774" s="7">
        <f>IFERROR(AVERAGEIFS(H$2:H8774, H$2:H8774, "&lt;" &amp;stats[[#This Row],[Q3]]+(2*stats[[#This Row],[IQR]]), H$2:H8774, "&gt;" &amp; stats[[#This Row],[Q1]]-(2*stats[[#This Row],[IQR]])),"")</f>
        <v>9.8883395203972521E-4</v>
      </c>
    </row>
    <row r="8775" spans="1:12" x14ac:dyDescent="0.25">
      <c r="A8775" s="4">
        <v>44455.077743055554</v>
      </c>
      <c r="B8775">
        <v>0</v>
      </c>
      <c r="C8775">
        <v>1</v>
      </c>
      <c r="D8775" s="5">
        <f>SUM(B$2:B8775)</f>
        <v>46</v>
      </c>
      <c r="E8775" s="5">
        <f>SUM(C$2:C8775)</f>
        <v>8774</v>
      </c>
      <c r="F8775" s="6">
        <f>IF(stats[[#This Row],[Column1]],stats[[#This Row],[Total Clear]]/stats[[#This Row],[Total Runs]],NA())</f>
        <v>5.242762708000912E-3</v>
      </c>
      <c r="G8775" s="6">
        <f>SUM(B$2:B8775) / SUM(C$2:C8775)</f>
        <v>5.242762708000912E-3</v>
      </c>
      <c r="H8775" s="7">
        <f>IFERROR(stats[[#This Row],[Column1]]-A8774,"")</f>
        <v>1.2500000011641532E-3</v>
      </c>
      <c r="I8775" s="7">
        <f>IFERROR(_xlfn.QUARTILE.INC(H$2:H8775,1),"")</f>
        <v>9.2592592409346253E-4</v>
      </c>
      <c r="J8775" s="7">
        <f>IFERROR(_xlfn.QUARTILE.INC(H$2:H8775,3),"")</f>
        <v>1.0532407395658083E-3</v>
      </c>
      <c r="K8775" s="7">
        <f>IFERROR(stats[[#This Row],[Q3]]-stats[[#This Row],[Q1]],"")</f>
        <v>1.273148154723458E-4</v>
      </c>
      <c r="L8775" s="7">
        <f>IFERROR(AVERAGEIFS(H$2:H8775, H$2:H8775, "&lt;" &amp;stats[[#This Row],[Q3]]+(2*stats[[#This Row],[IQR]]), H$2:H8775, "&gt;" &amp; stats[[#This Row],[Q1]]-(2*stats[[#This Row],[IQR]])),"")</f>
        <v>9.8886403682824303E-4</v>
      </c>
    </row>
    <row r="8776" spans="1:12" x14ac:dyDescent="0.25">
      <c r="A8776" s="4">
        <v>44455.078726851854</v>
      </c>
      <c r="B8776">
        <v>0</v>
      </c>
      <c r="C8776">
        <v>1</v>
      </c>
      <c r="D8776" s="5">
        <f>SUM(B$2:B8776)</f>
        <v>46</v>
      </c>
      <c r="E8776" s="5">
        <f>SUM(C$2:C8776)</f>
        <v>8775</v>
      </c>
      <c r="F8776" s="6">
        <f>IF(stats[[#This Row],[Column1]],stats[[#This Row],[Total Clear]]/stats[[#This Row],[Total Runs]],NA())</f>
        <v>5.2421652421652419E-3</v>
      </c>
      <c r="G8776" s="6">
        <f>SUM(B$2:B8776) / SUM(C$2:C8776)</f>
        <v>5.2421652421652419E-3</v>
      </c>
      <c r="H8776" s="7">
        <f>IFERROR(stats[[#This Row],[Column1]]-A8775,"")</f>
        <v>9.8379630071576685E-4</v>
      </c>
      <c r="I8776" s="7">
        <f>IFERROR(_xlfn.QUARTILE.INC(H$2:H8776,1),"")</f>
        <v>9.2592592409346253E-4</v>
      </c>
      <c r="J8776" s="7">
        <f>IFERROR(_xlfn.QUARTILE.INC(H$2:H8776,3),"")</f>
        <v>1.0532407395658083E-3</v>
      </c>
      <c r="K8776" s="7">
        <f>IFERROR(stats[[#This Row],[Q3]]-stats[[#This Row],[Q1]],"")</f>
        <v>1.273148154723458E-4</v>
      </c>
      <c r="L8776" s="7">
        <f>IFERROR(AVERAGEIFS(H$2:H8776, H$2:H8776, "&lt;" &amp;stats[[#This Row],[Q3]]+(2*stats[[#This Row],[IQR]]), H$2:H8776, "&gt;" &amp; stats[[#This Row],[Q1]]-(2*stats[[#This Row],[IQR]])),"")</f>
        <v>9.8886345312217171E-4</v>
      </c>
    </row>
    <row r="8777" spans="1:12" x14ac:dyDescent="0.25">
      <c r="A8777" s="4">
        <v>44455.079733796294</v>
      </c>
      <c r="B8777">
        <v>0</v>
      </c>
      <c r="C8777">
        <v>1</v>
      </c>
      <c r="D8777" s="5">
        <f>SUM(B$2:B8777)</f>
        <v>46</v>
      </c>
      <c r="E8777" s="5">
        <f>SUM(C$2:C8777)</f>
        <v>8776</v>
      </c>
      <c r="F8777" s="6">
        <f>IF(stats[[#This Row],[Column1]],stats[[#This Row],[Total Clear]]/stats[[#This Row],[Total Runs]],NA())</f>
        <v>5.2415679124886054E-3</v>
      </c>
      <c r="G8777" s="6">
        <f>SUM(B$2:B8777) / SUM(C$2:C8777)</f>
        <v>5.2415679124886054E-3</v>
      </c>
      <c r="H8777" s="7">
        <f>IFERROR(stats[[#This Row],[Column1]]-A8776,"")</f>
        <v>1.0069444397231564E-3</v>
      </c>
      <c r="I8777" s="7">
        <f>IFERROR(_xlfn.QUARTILE.INC(H$2:H8777,1),"")</f>
        <v>9.2592592409346253E-4</v>
      </c>
      <c r="J8777" s="7">
        <f>IFERROR(_xlfn.QUARTILE.INC(H$2:H8777,3),"")</f>
        <v>1.0532407395658083E-3</v>
      </c>
      <c r="K8777" s="7">
        <f>IFERROR(stats[[#This Row],[Q3]]-stats[[#This Row],[Q1]],"")</f>
        <v>1.273148154723458E-4</v>
      </c>
      <c r="L8777" s="7">
        <f>IFERROR(AVERAGEIFS(H$2:H8777, H$2:H8777, "&lt;" &amp;stats[[#This Row],[Q3]]+(2*stats[[#This Row],[IQR]]), H$2:H8777, "&gt;" &amp; stats[[#This Row],[Q1]]-(2*stats[[#This Row],[IQR]])),"")</f>
        <v>9.8886553546544023E-4</v>
      </c>
    </row>
    <row r="8778" spans="1:12" x14ac:dyDescent="0.25">
      <c r="A8778" s="4">
        <v>44455.080682870372</v>
      </c>
      <c r="B8778">
        <v>0</v>
      </c>
      <c r="C8778">
        <v>1</v>
      </c>
      <c r="D8778" s="5">
        <f>SUM(B$2:B8778)</f>
        <v>46</v>
      </c>
      <c r="E8778" s="5">
        <f>SUM(C$2:C8778)</f>
        <v>8777</v>
      </c>
      <c r="F8778" s="6">
        <f>IF(stats[[#This Row],[Column1]],stats[[#This Row],[Total Clear]]/stats[[#This Row],[Total Runs]],NA())</f>
        <v>5.2409707189244618E-3</v>
      </c>
      <c r="G8778" s="6">
        <f>SUM(B$2:B8778) / SUM(C$2:C8778)</f>
        <v>5.2409707189244618E-3</v>
      </c>
      <c r="H8778" s="7">
        <f>IFERROR(stats[[#This Row],[Column1]]-A8777,"")</f>
        <v>9.490740776527673E-4</v>
      </c>
      <c r="I8778" s="7">
        <f>IFERROR(_xlfn.QUARTILE.INC(H$2:H8778,1),"")</f>
        <v>9.2592592409346253E-4</v>
      </c>
      <c r="J8778" s="7">
        <f>IFERROR(_xlfn.QUARTILE.INC(H$2:H8778,3),"")</f>
        <v>1.0532407395658083E-3</v>
      </c>
      <c r="K8778" s="7">
        <f>IFERROR(stats[[#This Row],[Q3]]-stats[[#This Row],[Q1]],"")</f>
        <v>1.273148154723458E-4</v>
      </c>
      <c r="L8778" s="7">
        <f>IFERROR(AVERAGEIFS(H$2:H8778, H$2:H8778, "&lt;" &amp;stats[[#This Row],[Q3]]+(2*stats[[#This Row],[IQR]]), H$2:H8778, "&gt;" &amp; stats[[#This Row],[Q1]]-(2*stats[[#This Row],[IQR]])),"")</f>
        <v>9.888609533077004E-4</v>
      </c>
    </row>
    <row r="8779" spans="1:12" x14ac:dyDescent="0.25">
      <c r="A8779" s="4">
        <v>44455.081678240742</v>
      </c>
      <c r="B8779">
        <v>0</v>
      </c>
      <c r="C8779">
        <v>1</v>
      </c>
      <c r="D8779" s="5">
        <f>SUM(B$2:B8779)</f>
        <v>46</v>
      </c>
      <c r="E8779" s="5">
        <f>SUM(C$2:C8779)</f>
        <v>8778</v>
      </c>
      <c r="F8779" s="6">
        <f>IF(stats[[#This Row],[Column1]],stats[[#This Row],[Total Clear]]/stats[[#This Row],[Total Runs]],NA())</f>
        <v>5.2403736614262926E-3</v>
      </c>
      <c r="G8779" s="6">
        <f>SUM(B$2:B8779) / SUM(C$2:C8779)</f>
        <v>5.2403736614262926E-3</v>
      </c>
      <c r="H8779" s="7">
        <f>IFERROR(stats[[#This Row],[Column1]]-A8778,"")</f>
        <v>9.9537037021946162E-4</v>
      </c>
      <c r="I8779" s="7">
        <f>IFERROR(_xlfn.QUARTILE.INC(H$2:H8779,1),"")</f>
        <v>9.2592592409346253E-4</v>
      </c>
      <c r="J8779" s="7">
        <f>IFERROR(_xlfn.QUARTILE.INC(H$2:H8779,3),"")</f>
        <v>1.0532407395658083E-3</v>
      </c>
      <c r="K8779" s="7">
        <f>IFERROR(stats[[#This Row],[Q3]]-stats[[#This Row],[Q1]],"")</f>
        <v>1.273148154723458E-4</v>
      </c>
      <c r="L8779" s="7">
        <f>IFERROR(AVERAGEIFS(H$2:H8779, H$2:H8779, "&lt;" &amp;stats[[#This Row],[Q3]]+(2*stats[[#This Row],[IQR]]), H$2:H8779, "&gt;" &amp; stats[[#This Row],[Q1]]-(2*stats[[#This Row],[IQR]])),"")</f>
        <v>9.8886170280878399E-4</v>
      </c>
    </row>
    <row r="8780" spans="1:12" x14ac:dyDescent="0.25">
      <c r="A8780" s="4">
        <v>44455.082731481481</v>
      </c>
      <c r="B8780">
        <v>0</v>
      </c>
      <c r="C8780">
        <v>1</v>
      </c>
      <c r="D8780" s="5">
        <f>SUM(B$2:B8780)</f>
        <v>46</v>
      </c>
      <c r="E8780" s="5">
        <f>SUM(C$2:C8780)</f>
        <v>8779</v>
      </c>
      <c r="F8780" s="6">
        <f>IF(stats[[#This Row],[Column1]],stats[[#This Row],[Total Clear]]/stats[[#This Row],[Total Runs]],NA())</f>
        <v>5.2397767399476021E-3</v>
      </c>
      <c r="G8780" s="6">
        <f>SUM(B$2:B8780) / SUM(C$2:C8780)</f>
        <v>5.2397767399476021E-3</v>
      </c>
      <c r="H8780" s="7">
        <f>IFERROR(stats[[#This Row],[Column1]]-A8779,"")</f>
        <v>1.0532407395658083E-3</v>
      </c>
      <c r="I8780" s="7">
        <f>IFERROR(_xlfn.QUARTILE.INC(H$2:H8780,1),"")</f>
        <v>9.2592592409346253E-4</v>
      </c>
      <c r="J8780" s="7">
        <f>IFERROR(_xlfn.QUARTILE.INC(H$2:H8780,3),"")</f>
        <v>1.0532407395658083E-3</v>
      </c>
      <c r="K8780" s="7">
        <f>IFERROR(stats[[#This Row],[Q3]]-stats[[#This Row],[Q1]],"")</f>
        <v>1.273148154723458E-4</v>
      </c>
      <c r="L8780" s="7">
        <f>IFERROR(AVERAGEIFS(H$2:H8780, H$2:H8780, "&lt;" &amp;stats[[#This Row],[Q3]]+(2*stats[[#This Row],[IQR]]), H$2:H8780, "&gt;" &amp; stats[[#This Row],[Q1]]-(2*stats[[#This Row],[IQR]])),"")</f>
        <v>9.8886911462512717E-4</v>
      </c>
    </row>
    <row r="8781" spans="1:12" x14ac:dyDescent="0.25">
      <c r="A8781" s="4">
        <v>44455.083715277775</v>
      </c>
      <c r="B8781">
        <v>0</v>
      </c>
      <c r="C8781">
        <v>1</v>
      </c>
      <c r="D8781" s="5">
        <f>SUM(B$2:B8781)</f>
        <v>46</v>
      </c>
      <c r="E8781" s="5">
        <f>SUM(C$2:C8781)</f>
        <v>8780</v>
      </c>
      <c r="F8781" s="6">
        <f>IF(stats[[#This Row],[Column1]],stats[[#This Row],[Total Clear]]/stats[[#This Row],[Total Runs]],NA())</f>
        <v>5.2391799544419136E-3</v>
      </c>
      <c r="G8781" s="6">
        <f>SUM(B$2:B8781) / SUM(C$2:C8781)</f>
        <v>5.2391799544419136E-3</v>
      </c>
      <c r="H8781" s="7">
        <f>IFERROR(stats[[#This Row],[Column1]]-A8780,"")</f>
        <v>9.8379629343980923E-4</v>
      </c>
      <c r="I8781" s="7">
        <f>IFERROR(_xlfn.QUARTILE.INC(H$2:H8781,1),"")</f>
        <v>9.2592592409346253E-4</v>
      </c>
      <c r="J8781" s="7">
        <f>IFERROR(_xlfn.QUARTILE.INC(H$2:H8781,3),"")</f>
        <v>1.0532407395658083E-3</v>
      </c>
      <c r="K8781" s="7">
        <f>IFERROR(stats[[#This Row],[Q3]]-stats[[#This Row],[Q1]],"")</f>
        <v>1.273148154723458E-4</v>
      </c>
      <c r="L8781" s="7">
        <f>IFERROR(AVERAGEIFS(H$2:H8781, H$2:H8781, "&lt;" &amp;stats[[#This Row],[Q3]]+(2*stats[[#This Row],[IQR]]), H$2:H8781, "&gt;" &amp; stats[[#This Row],[Q1]]-(2*stats[[#This Row],[IQR]])),"")</f>
        <v>9.8886853066965531E-4</v>
      </c>
    </row>
    <row r="8782" spans="1:12" x14ac:dyDescent="0.25">
      <c r="A8782" s="4">
        <v>44455.084675925929</v>
      </c>
      <c r="B8782">
        <v>0</v>
      </c>
      <c r="C8782">
        <v>1</v>
      </c>
      <c r="D8782" s="5">
        <f>SUM(B$2:B8782)</f>
        <v>46</v>
      </c>
      <c r="E8782" s="5">
        <f>SUM(C$2:C8782)</f>
        <v>8781</v>
      </c>
      <c r="F8782" s="6">
        <f>IF(stats[[#This Row],[Column1]],stats[[#This Row],[Total Clear]]/stats[[#This Row],[Total Runs]],NA())</f>
        <v>5.238583304862772E-3</v>
      </c>
      <c r="G8782" s="6">
        <f>SUM(B$2:B8782) / SUM(C$2:C8782)</f>
        <v>5.238583304862772E-3</v>
      </c>
      <c r="H8782" s="7">
        <f>IFERROR(stats[[#This Row],[Column1]]-A8781,"")</f>
        <v>9.6064815443241969E-4</v>
      </c>
      <c r="I8782" s="7">
        <f>IFERROR(_xlfn.QUARTILE.INC(H$2:H8782,1),"")</f>
        <v>9.2592592409346253E-4</v>
      </c>
      <c r="J8782" s="7">
        <f>IFERROR(_xlfn.QUARTILE.INC(H$2:H8782,3),"")</f>
        <v>1.0532407395658083E-3</v>
      </c>
      <c r="K8782" s="7">
        <f>IFERROR(stats[[#This Row],[Q3]]-stats[[#This Row],[Q1]],"")</f>
        <v>1.273148154723458E-4</v>
      </c>
      <c r="L8782" s="7">
        <f>IFERROR(AVERAGEIFS(H$2:H8782, H$2:H8782, "&lt;" &amp;stats[[#This Row],[Q3]]+(2*stats[[#This Row],[IQR]]), H$2:H8782, "&gt;" &amp; stats[[#This Row],[Q1]]-(2*stats[[#This Row],[IQR]])),"")</f>
        <v>9.8886528246797047E-4</v>
      </c>
    </row>
    <row r="8783" spans="1:12" x14ac:dyDescent="0.25">
      <c r="A8783" s="4">
        <v>44455.085636574076</v>
      </c>
      <c r="B8783">
        <v>0</v>
      </c>
      <c r="C8783">
        <v>1</v>
      </c>
      <c r="D8783" s="5">
        <f>SUM(B$2:B8783)</f>
        <v>46</v>
      </c>
      <c r="E8783" s="5">
        <f>SUM(C$2:C8783)</f>
        <v>8782</v>
      </c>
      <c r="F8783" s="6">
        <f>IF(stats[[#This Row],[Column1]],stats[[#This Row],[Total Clear]]/stats[[#This Row],[Total Runs]],NA())</f>
        <v>5.2379867911637439E-3</v>
      </c>
      <c r="G8783" s="6">
        <f>SUM(B$2:B8783) / SUM(C$2:C8783)</f>
        <v>5.2379867911637439E-3</v>
      </c>
      <c r="H8783" s="7">
        <f>IFERROR(stats[[#This Row],[Column1]]-A8782,"")</f>
        <v>9.6064814715646207E-4</v>
      </c>
      <c r="I8783" s="7">
        <f>IFERROR(_xlfn.QUARTILE.INC(H$2:H8783,1),"")</f>
        <v>9.2592592409346253E-4</v>
      </c>
      <c r="J8783" s="7">
        <f>IFERROR(_xlfn.QUARTILE.INC(H$2:H8783,3),"")</f>
        <v>1.0532407395658083E-3</v>
      </c>
      <c r="K8783" s="7">
        <f>IFERROR(stats[[#This Row],[Q3]]-stats[[#This Row],[Q1]],"")</f>
        <v>1.273148154723458E-4</v>
      </c>
      <c r="L8783" s="7">
        <f>IFERROR(AVERAGEIFS(H$2:H8783, H$2:H8783, "&lt;" &amp;stats[[#This Row],[Q3]]+(2*stats[[#This Row],[IQR]]), H$2:H8783, "&gt;" &amp; stats[[#This Row],[Q1]]-(2*stats[[#This Row],[IQR]])),"")</f>
        <v>9.8886203501310664E-4</v>
      </c>
    </row>
    <row r="8784" spans="1:12" x14ac:dyDescent="0.25">
      <c r="A8784" s="4">
        <v>44455.08662037037</v>
      </c>
      <c r="B8784">
        <v>0</v>
      </c>
      <c r="C8784">
        <v>1</v>
      </c>
      <c r="D8784" s="5">
        <f>SUM(B$2:B8784)</f>
        <v>46</v>
      </c>
      <c r="E8784" s="5">
        <f>SUM(C$2:C8784)</f>
        <v>8783</v>
      </c>
      <c r="F8784" s="6">
        <f>IF(stats[[#This Row],[Column1]],stats[[#This Row],[Total Clear]]/stats[[#This Row],[Total Runs]],NA())</f>
        <v>5.2373904132984178E-3</v>
      </c>
      <c r="G8784" s="6">
        <f>SUM(B$2:B8784) / SUM(C$2:C8784)</f>
        <v>5.2373904132984178E-3</v>
      </c>
      <c r="H8784" s="7">
        <f>IFERROR(stats[[#This Row],[Column1]]-A8783,"")</f>
        <v>9.8379629343980923E-4</v>
      </c>
      <c r="I8784" s="7">
        <f>IFERROR(_xlfn.QUARTILE.INC(H$2:H8784,1),"")</f>
        <v>9.2592592409346253E-4</v>
      </c>
      <c r="J8784" s="7">
        <f>IFERROR(_xlfn.QUARTILE.INC(H$2:H8784,3),"")</f>
        <v>1.0532407395658083E-3</v>
      </c>
      <c r="K8784" s="7">
        <f>IFERROR(stats[[#This Row],[Q3]]-stats[[#This Row],[Q1]],"")</f>
        <v>1.273148154723458E-4</v>
      </c>
      <c r="L8784" s="7">
        <f>IFERROR(AVERAGEIFS(H$2:H8784, H$2:H8784, "&lt;" &amp;stats[[#This Row],[Q3]]+(2*stats[[#This Row],[IQR]]), H$2:H8784, "&gt;" &amp; stats[[#This Row],[Q1]]-(2*stats[[#This Row],[IQR]])),"")</f>
        <v>9.8886145207391536E-4</v>
      </c>
    </row>
    <row r="8785" spans="1:12" x14ac:dyDescent="0.25">
      <c r="A8785" s="4">
        <v>44455.087592592594</v>
      </c>
      <c r="B8785">
        <v>0</v>
      </c>
      <c r="C8785">
        <v>1</v>
      </c>
      <c r="D8785" s="5">
        <f>SUM(B$2:B8785)</f>
        <v>46</v>
      </c>
      <c r="E8785" s="5">
        <f>SUM(C$2:C8785)</f>
        <v>8784</v>
      </c>
      <c r="F8785" s="6">
        <f>IF(stats[[#This Row],[Column1]],stats[[#This Row],[Total Clear]]/stats[[#This Row],[Total Runs]],NA())</f>
        <v>5.236794171220401E-3</v>
      </c>
      <c r="G8785" s="6">
        <f>SUM(B$2:B8785) / SUM(C$2:C8785)</f>
        <v>5.236794171220401E-3</v>
      </c>
      <c r="H8785" s="7">
        <f>IFERROR(stats[[#This Row],[Column1]]-A8784,"")</f>
        <v>9.7222222393611446E-4</v>
      </c>
      <c r="I8785" s="7">
        <f>IFERROR(_xlfn.QUARTILE.INC(H$2:H8785,1),"")</f>
        <v>9.2592592409346253E-4</v>
      </c>
      <c r="J8785" s="7">
        <f>IFERROR(_xlfn.QUARTILE.INC(H$2:H8785,3),"")</f>
        <v>1.0532407395658083E-3</v>
      </c>
      <c r="K8785" s="7">
        <f>IFERROR(stats[[#This Row],[Q3]]-stats[[#This Row],[Q1]],"")</f>
        <v>1.273148154723458E-4</v>
      </c>
      <c r="L8785" s="7">
        <f>IFERROR(AVERAGEIFS(H$2:H8785, H$2:H8785, "&lt;" &amp;stats[[#This Row],[Q3]]+(2*stats[[#This Row],[IQR]]), H$2:H8785, "&gt;" &amp; stats[[#This Row],[Q1]]-(2*stats[[#This Row],[IQR]])),"")</f>
        <v>9.8885953753840281E-4</v>
      </c>
    </row>
    <row r="8786" spans="1:12" x14ac:dyDescent="0.25">
      <c r="A8786" s="4">
        <v>44455.088622685187</v>
      </c>
      <c r="B8786">
        <v>0</v>
      </c>
      <c r="C8786">
        <v>1</v>
      </c>
      <c r="D8786" s="5">
        <f>SUM(B$2:B8786)</f>
        <v>46</v>
      </c>
      <c r="E8786" s="5">
        <f>SUM(C$2:C8786)</f>
        <v>8785</v>
      </c>
      <c r="F8786" s="6">
        <f>IF(stats[[#This Row],[Column1]],stats[[#This Row],[Total Clear]]/stats[[#This Row],[Total Runs]],NA())</f>
        <v>5.2361980648833236E-3</v>
      </c>
      <c r="G8786" s="6">
        <f>SUM(B$2:B8786) / SUM(C$2:C8786)</f>
        <v>5.2361980648833236E-3</v>
      </c>
      <c r="H8786" s="7">
        <f>IFERROR(stats[[#This Row],[Column1]]-A8785,"")</f>
        <v>1.0300925932824612E-3</v>
      </c>
      <c r="I8786" s="7">
        <f>IFERROR(_xlfn.QUARTILE.INC(H$2:H8786,1),"")</f>
        <v>9.2592592409346253E-4</v>
      </c>
      <c r="J8786" s="7">
        <f>IFERROR(_xlfn.QUARTILE.INC(H$2:H8786,3),"")</f>
        <v>1.0532407395658083E-3</v>
      </c>
      <c r="K8786" s="7">
        <f>IFERROR(stats[[#This Row],[Q3]]-stats[[#This Row],[Q1]],"")</f>
        <v>1.273148154723458E-4</v>
      </c>
      <c r="L8786" s="7">
        <f>IFERROR(AVERAGEIFS(H$2:H8786, H$2:H8786, "&lt;" &amp;stats[[#This Row],[Q3]]+(2*stats[[#This Row],[IQR]]), H$2:H8786, "&gt;" &amp; stats[[#This Row],[Q1]]-(2*stats[[#This Row],[IQR]])),"")</f>
        <v>9.8886428133220677E-4</v>
      </c>
    </row>
    <row r="8787" spans="1:12" x14ac:dyDescent="0.25">
      <c r="A8787" s="4">
        <v>44455.089594907404</v>
      </c>
      <c r="B8787">
        <v>0</v>
      </c>
      <c r="C8787">
        <v>1</v>
      </c>
      <c r="D8787" s="5">
        <f>SUM(B$2:B8787)</f>
        <v>46</v>
      </c>
      <c r="E8787" s="5">
        <f>SUM(C$2:C8787)</f>
        <v>8786</v>
      </c>
      <c r="F8787" s="6">
        <f>IF(stats[[#This Row],[Column1]],stats[[#This Row],[Total Clear]]/stats[[#This Row],[Total Runs]],NA())</f>
        <v>5.235602094240838E-3</v>
      </c>
      <c r="G8787" s="6">
        <f>SUM(B$2:B8787) / SUM(C$2:C8787)</f>
        <v>5.235602094240838E-3</v>
      </c>
      <c r="H8787" s="7">
        <f>IFERROR(stats[[#This Row],[Column1]]-A8786,"")</f>
        <v>9.7222221666015685E-4</v>
      </c>
      <c r="I8787" s="7">
        <f>IFERROR(_xlfn.QUARTILE.INC(H$2:H8787,1),"")</f>
        <v>9.2592592409346253E-4</v>
      </c>
      <c r="J8787" s="7">
        <f>IFERROR(_xlfn.QUARTILE.INC(H$2:H8787,3),"")</f>
        <v>1.0532407395658083E-3</v>
      </c>
      <c r="K8787" s="7">
        <f>IFERROR(stats[[#This Row],[Q3]]-stats[[#This Row],[Q1]],"")</f>
        <v>1.273148154723458E-4</v>
      </c>
      <c r="L8787" s="7">
        <f>IFERROR(AVERAGEIFS(H$2:H8787, H$2:H8787, "&lt;" &amp;stats[[#This Row],[Q3]]+(2*stats[[#This Row],[IQR]]), H$2:H8787, "&gt;" &amp; stats[[#This Row],[Q1]]-(2*stats[[#This Row],[IQR]])),"")</f>
        <v>9.8886236691087112E-4</v>
      </c>
    </row>
    <row r="8788" spans="1:12" x14ac:dyDescent="0.25">
      <c r="A8788" s="4">
        <v>44455.090578703705</v>
      </c>
      <c r="B8788">
        <v>0</v>
      </c>
      <c r="C8788">
        <v>1</v>
      </c>
      <c r="D8788" s="5">
        <f>SUM(B$2:B8788)</f>
        <v>46</v>
      </c>
      <c r="E8788" s="5">
        <f>SUM(C$2:C8788)</f>
        <v>8787</v>
      </c>
      <c r="F8788" s="6">
        <f>IF(stats[[#This Row],[Column1]],stats[[#This Row],[Total Clear]]/stats[[#This Row],[Total Runs]],NA())</f>
        <v>5.2350062592466141E-3</v>
      </c>
      <c r="G8788" s="6">
        <f>SUM(B$2:B8788) / SUM(C$2:C8788)</f>
        <v>5.2350062592466141E-3</v>
      </c>
      <c r="H8788" s="7">
        <f>IFERROR(stats[[#This Row],[Column1]]-A8787,"")</f>
        <v>9.8379630071576685E-4</v>
      </c>
      <c r="I8788" s="7">
        <f>IFERROR(_xlfn.QUARTILE.INC(H$2:H8788,1),"")</f>
        <v>9.2592592409346253E-4</v>
      </c>
      <c r="J8788" s="7">
        <f>IFERROR(_xlfn.QUARTILE.INC(H$2:H8788,3),"")</f>
        <v>1.0532407395658083E-3</v>
      </c>
      <c r="K8788" s="7">
        <f>IFERROR(stats[[#This Row],[Q3]]-stats[[#This Row],[Q1]],"")</f>
        <v>1.273148154723458E-4</v>
      </c>
      <c r="L8788" s="7">
        <f>IFERROR(AVERAGEIFS(H$2:H8788, H$2:H8788, "&lt;" &amp;stats[[#This Row],[Q3]]+(2*stats[[#This Row],[IQR]]), H$2:H8788, "&gt;" &amp; stats[[#This Row],[Q1]]-(2*stats[[#This Row],[IQR]])),"")</f>
        <v>9.88861784202544E-4</v>
      </c>
    </row>
    <row r="8789" spans="1:12" x14ac:dyDescent="0.25">
      <c r="A8789" s="4">
        <v>44455.091516203705</v>
      </c>
      <c r="B8789">
        <v>0</v>
      </c>
      <c r="C8789">
        <v>1</v>
      </c>
      <c r="D8789" s="5">
        <f>SUM(B$2:B8789)</f>
        <v>46</v>
      </c>
      <c r="E8789" s="5">
        <f>SUM(C$2:C8789)</f>
        <v>8788</v>
      </c>
      <c r="F8789" s="6">
        <f>IF(stats[[#This Row],[Column1]],stats[[#This Row],[Total Clear]]/stats[[#This Row],[Total Runs]],NA())</f>
        <v>5.234410559854347E-3</v>
      </c>
      <c r="G8789" s="6">
        <f>SUM(B$2:B8789) / SUM(C$2:C8789)</f>
        <v>5.234410559854347E-3</v>
      </c>
      <c r="H8789" s="7">
        <f>IFERROR(stats[[#This Row],[Column1]]-A8788,"")</f>
        <v>9.3750000087311491E-4</v>
      </c>
      <c r="I8789" s="7">
        <f>IFERROR(_xlfn.QUARTILE.INC(H$2:H8789,1),"")</f>
        <v>9.2592592409346253E-4</v>
      </c>
      <c r="J8789" s="7">
        <f>IFERROR(_xlfn.QUARTILE.INC(H$2:H8789,3),"")</f>
        <v>1.0532407395658083E-3</v>
      </c>
      <c r="K8789" s="7">
        <f>IFERROR(stats[[#This Row],[Q3]]-stats[[#This Row],[Q1]],"")</f>
        <v>1.273148154723458E-4</v>
      </c>
      <c r="L8789" s="7">
        <f>IFERROR(AVERAGEIFS(H$2:H8789, H$2:H8789, "&lt;" &amp;stats[[#This Row],[Q3]]+(2*stats[[#This Row],[IQR]]), H$2:H8789, "&gt;" &amp; stats[[#This Row],[Q1]]-(2*stats[[#This Row],[IQR]])),"")</f>
        <v>9.8885587715443249E-4</v>
      </c>
    </row>
    <row r="8790" spans="1:12" x14ac:dyDescent="0.25">
      <c r="A8790" s="4">
        <v>44455.092418981483</v>
      </c>
      <c r="B8790">
        <v>0</v>
      </c>
      <c r="C8790">
        <v>1</v>
      </c>
      <c r="D8790" s="5">
        <f>SUM(B$2:B8790)</f>
        <v>46</v>
      </c>
      <c r="E8790" s="5">
        <f>SUM(C$2:C8790)</f>
        <v>8789</v>
      </c>
      <c r="F8790" s="6">
        <f>IF(stats[[#This Row],[Column1]],stats[[#This Row],[Total Clear]]/stats[[#This Row],[Total Runs]],NA())</f>
        <v>5.2338149960177499E-3</v>
      </c>
      <c r="G8790" s="6">
        <f>SUM(B$2:B8790) / SUM(C$2:C8790)</f>
        <v>5.2338149960177499E-3</v>
      </c>
      <c r="H8790" s="7">
        <f>IFERROR(stats[[#This Row],[Column1]]-A8789,"")</f>
        <v>9.0277777781011537E-4</v>
      </c>
      <c r="I8790" s="7">
        <f>IFERROR(_xlfn.QUARTILE.INC(H$2:H8790,1),"")</f>
        <v>9.2592592409346253E-4</v>
      </c>
      <c r="J8790" s="7">
        <f>IFERROR(_xlfn.QUARTILE.INC(H$2:H8790,3),"")</f>
        <v>1.0532407395658083E-3</v>
      </c>
      <c r="K8790" s="7">
        <f>IFERROR(stats[[#This Row],[Q3]]-stats[[#This Row],[Q1]],"")</f>
        <v>1.273148154723458E-4</v>
      </c>
      <c r="L8790" s="7">
        <f>IFERROR(AVERAGEIFS(H$2:H8790, H$2:H8790, "&lt;" &amp;stats[[#This Row],[Q3]]+(2*stats[[#This Row],[IQR]]), H$2:H8790, "&gt;" &amp; stats[[#This Row],[Q1]]-(2*stats[[#This Row],[IQR]])),"")</f>
        <v>9.8884597856895148E-4</v>
      </c>
    </row>
    <row r="8791" spans="1:12" x14ac:dyDescent="0.25">
      <c r="A8791" s="4">
        <v>44455.093402777777</v>
      </c>
      <c r="B8791">
        <v>0</v>
      </c>
      <c r="C8791">
        <v>1</v>
      </c>
      <c r="D8791" s="5">
        <f>SUM(B$2:B8791)</f>
        <v>46</v>
      </c>
      <c r="E8791" s="5">
        <f>SUM(C$2:C8791)</f>
        <v>8790</v>
      </c>
      <c r="F8791" s="6">
        <f>IF(stats[[#This Row],[Column1]],stats[[#This Row],[Total Clear]]/stats[[#This Row],[Total Runs]],NA())</f>
        <v>5.2332195676905576E-3</v>
      </c>
      <c r="G8791" s="6">
        <f>SUM(B$2:B8791) / SUM(C$2:C8791)</f>
        <v>5.2332195676905576E-3</v>
      </c>
      <c r="H8791" s="7">
        <f>IFERROR(stats[[#This Row],[Column1]]-A8790,"")</f>
        <v>9.8379629343980923E-4</v>
      </c>
      <c r="I8791" s="7">
        <f>IFERROR(_xlfn.QUARTILE.INC(H$2:H8791,1),"")</f>
        <v>9.2592592409346253E-4</v>
      </c>
      <c r="J8791" s="7">
        <f>IFERROR(_xlfn.QUARTILE.INC(H$2:H8791,3),"")</f>
        <v>1.0532407395658083E-3</v>
      </c>
      <c r="K8791" s="7">
        <f>IFERROR(stats[[#This Row],[Q3]]-stats[[#This Row],[Q1]],"")</f>
        <v>1.273148154723458E-4</v>
      </c>
      <c r="L8791" s="7">
        <f>IFERROR(AVERAGEIFS(H$2:H8791, H$2:H8791, "&lt;" &amp;stats[[#This Row],[Q3]]+(2*stats[[#This Row],[IQR]]), H$2:H8791, "&gt;" &amp; stats[[#This Row],[Q1]]-(2*stats[[#This Row],[IQR]])),"")</f>
        <v>9.8884539794515829E-4</v>
      </c>
    </row>
    <row r="8792" spans="1:12" x14ac:dyDescent="0.25">
      <c r="A8792" s="4">
        <v>44455.094328703701</v>
      </c>
      <c r="B8792">
        <v>0</v>
      </c>
      <c r="C8792">
        <v>1</v>
      </c>
      <c r="D8792" s="5">
        <f>SUM(B$2:B8792)</f>
        <v>46</v>
      </c>
      <c r="E8792" s="5">
        <f>SUM(C$2:C8792)</f>
        <v>8791</v>
      </c>
      <c r="F8792" s="6">
        <f>IF(stats[[#This Row],[Column1]],stats[[#This Row],[Total Clear]]/stats[[#This Row],[Total Runs]],NA())</f>
        <v>5.2326242748265269E-3</v>
      </c>
      <c r="G8792" s="6">
        <f>SUM(B$2:B8792) / SUM(C$2:C8792)</f>
        <v>5.2326242748265269E-3</v>
      </c>
      <c r="H8792" s="7">
        <f>IFERROR(stats[[#This Row],[Column1]]-A8791,"")</f>
        <v>9.2592592409346253E-4</v>
      </c>
      <c r="I8792" s="7">
        <f>IFERROR(_xlfn.QUARTILE.INC(H$2:H8792,1),"")</f>
        <v>9.2592592409346253E-4</v>
      </c>
      <c r="J8792" s="7">
        <f>IFERROR(_xlfn.QUARTILE.INC(H$2:H8792,3),"")</f>
        <v>1.0532407395658083E-3</v>
      </c>
      <c r="K8792" s="7">
        <f>IFERROR(stats[[#This Row],[Q3]]-stats[[#This Row],[Q1]],"")</f>
        <v>1.273148154723458E-4</v>
      </c>
      <c r="L8792" s="7">
        <f>IFERROR(AVERAGEIFS(H$2:H8792, H$2:H8792, "&lt;" &amp;stats[[#This Row],[Q3]]+(2*stats[[#This Row],[IQR]]), H$2:H8792, "&gt;" &amp; stats[[#This Row],[Q1]]-(2*stats[[#This Row],[IQR]])),"")</f>
        <v>9.888381641587876E-4</v>
      </c>
    </row>
    <row r="8793" spans="1:12" x14ac:dyDescent="0.25">
      <c r="A8793" s="4">
        <v>44455.095289351855</v>
      </c>
      <c r="B8793">
        <v>0</v>
      </c>
      <c r="C8793">
        <v>1</v>
      </c>
      <c r="D8793" s="5">
        <f>SUM(B$2:B8793)</f>
        <v>46</v>
      </c>
      <c r="E8793" s="5">
        <f>SUM(C$2:C8793)</f>
        <v>8792</v>
      </c>
      <c r="F8793" s="6">
        <f>IF(stats[[#This Row],[Column1]],stats[[#This Row],[Total Clear]]/stats[[#This Row],[Total Runs]],NA())</f>
        <v>5.2320291173794361E-3</v>
      </c>
      <c r="G8793" s="6">
        <f>SUM(B$2:B8793) / SUM(C$2:C8793)</f>
        <v>5.2320291173794361E-3</v>
      </c>
      <c r="H8793" s="7">
        <f>IFERROR(stats[[#This Row],[Column1]]-A8792,"")</f>
        <v>9.6064815443241969E-4</v>
      </c>
      <c r="I8793" s="7">
        <f>IFERROR(_xlfn.QUARTILE.INC(H$2:H8793,1),"")</f>
        <v>9.2592592409346253E-4</v>
      </c>
      <c r="J8793" s="7">
        <f>IFERROR(_xlfn.QUARTILE.INC(H$2:H8793,3),"")</f>
        <v>1.0532407395658083E-3</v>
      </c>
      <c r="K8793" s="7">
        <f>IFERROR(stats[[#This Row],[Q3]]-stats[[#This Row],[Q1]],"")</f>
        <v>1.273148154723458E-4</v>
      </c>
      <c r="L8793" s="7">
        <f>IFERROR(AVERAGEIFS(H$2:H8793, H$2:H8793, "&lt;" &amp;stats[[#This Row],[Q3]]+(2*stats[[#This Row],[IQR]]), H$2:H8793, "&gt;" &amp; stats[[#This Row],[Q1]]-(2*stats[[#This Row],[IQR]])),"")</f>
        <v>9.8883492355530131E-4</v>
      </c>
    </row>
    <row r="8794" spans="1:12" x14ac:dyDescent="0.25">
      <c r="A8794" s="4">
        <v>44455.096284722225</v>
      </c>
      <c r="B8794">
        <v>0</v>
      </c>
      <c r="C8794">
        <v>1</v>
      </c>
      <c r="D8794" s="5">
        <f>SUM(B$2:B8794)</f>
        <v>46</v>
      </c>
      <c r="E8794" s="5">
        <f>SUM(C$2:C8794)</f>
        <v>8793</v>
      </c>
      <c r="F8794" s="6">
        <f>IF(stats[[#This Row],[Column1]],stats[[#This Row],[Total Clear]]/stats[[#This Row],[Total Runs]],NA())</f>
        <v>5.2314340953030824E-3</v>
      </c>
      <c r="G8794" s="6">
        <f>SUM(B$2:B8794) / SUM(C$2:C8794)</f>
        <v>5.2314340953030824E-3</v>
      </c>
      <c r="H8794" s="7">
        <f>IFERROR(stats[[#This Row],[Column1]]-A8793,"")</f>
        <v>9.9537037021946162E-4</v>
      </c>
      <c r="I8794" s="7">
        <f>IFERROR(_xlfn.QUARTILE.INC(H$2:H8794,1),"")</f>
        <v>9.2592592409346253E-4</v>
      </c>
      <c r="J8794" s="7">
        <f>IFERROR(_xlfn.QUARTILE.INC(H$2:H8794,3),"")</f>
        <v>1.0532407395658083E-3</v>
      </c>
      <c r="K8794" s="7">
        <f>IFERROR(stats[[#This Row],[Q3]]-stats[[#This Row],[Q1]],"")</f>
        <v>1.273148154723458E-4</v>
      </c>
      <c r="L8794" s="7">
        <f>IFERROR(AVERAGEIFS(H$2:H8794, H$2:H8794, "&lt;" &amp;stats[[#This Row],[Q3]]+(2*stats[[#This Row],[IQR]]), H$2:H8794, "&gt;" &amp; stats[[#This Row],[Q1]]-(2*stats[[#This Row],[IQR]])),"")</f>
        <v>9.888356747560674E-4</v>
      </c>
    </row>
    <row r="8795" spans="1:12" x14ac:dyDescent="0.25">
      <c r="A8795" s="4">
        <v>44455.097256944442</v>
      </c>
      <c r="B8795">
        <v>0</v>
      </c>
      <c r="C8795">
        <v>1</v>
      </c>
      <c r="D8795" s="5">
        <f>SUM(B$2:B8795)</f>
        <v>46</v>
      </c>
      <c r="E8795" s="5">
        <f>SUM(C$2:C8795)</f>
        <v>8794</v>
      </c>
      <c r="F8795" s="6">
        <f>IF(stats[[#This Row],[Column1]],stats[[#This Row],[Total Clear]]/stats[[#This Row],[Total Runs]],NA())</f>
        <v>5.2308392085512849E-3</v>
      </c>
      <c r="G8795" s="6">
        <f>SUM(B$2:B8795) / SUM(C$2:C8795)</f>
        <v>5.2308392085512849E-3</v>
      </c>
      <c r="H8795" s="7">
        <f>IFERROR(stats[[#This Row],[Column1]]-A8794,"")</f>
        <v>9.7222221666015685E-4</v>
      </c>
      <c r="I8795" s="7">
        <f>IFERROR(_xlfn.QUARTILE.INC(H$2:H8795,1),"")</f>
        <v>9.2592592409346253E-4</v>
      </c>
      <c r="J8795" s="7">
        <f>IFERROR(_xlfn.QUARTILE.INC(H$2:H8795,3),"")</f>
        <v>1.0532407395658083E-3</v>
      </c>
      <c r="K8795" s="7">
        <f>IFERROR(stats[[#This Row],[Q3]]-stats[[#This Row],[Q1]],"")</f>
        <v>1.273148154723458E-4</v>
      </c>
      <c r="L8795" s="7">
        <f>IFERROR(AVERAGEIFS(H$2:H8795, H$2:H8795, "&lt;" &amp;stats[[#This Row],[Q3]]+(2*stats[[#This Row],[IQR]]), H$2:H8795, "&gt;" &amp; stats[[#This Row],[Q1]]-(2*stats[[#This Row],[IQR]])),"")</f>
        <v>9.8883376538265108E-4</v>
      </c>
    </row>
    <row r="8796" spans="1:12" x14ac:dyDescent="0.25">
      <c r="A8796" s="4">
        <v>44455.098194444443</v>
      </c>
      <c r="B8796">
        <v>0</v>
      </c>
      <c r="C8796">
        <v>1</v>
      </c>
      <c r="D8796" s="5">
        <f>SUM(B$2:B8796)</f>
        <v>46</v>
      </c>
      <c r="E8796" s="5">
        <f>SUM(C$2:C8796)</f>
        <v>8795</v>
      </c>
      <c r="F8796" s="6">
        <f>IF(stats[[#This Row],[Column1]],stats[[#This Row],[Total Clear]]/stats[[#This Row],[Total Runs]],NA())</f>
        <v>5.2302444570778853E-3</v>
      </c>
      <c r="G8796" s="6">
        <f>SUM(B$2:B8796) / SUM(C$2:C8796)</f>
        <v>5.2302444570778853E-3</v>
      </c>
      <c r="H8796" s="7">
        <f>IFERROR(stats[[#This Row],[Column1]]-A8795,"")</f>
        <v>9.3750000087311491E-4</v>
      </c>
      <c r="I8796" s="7">
        <f>IFERROR(_xlfn.QUARTILE.INC(H$2:H8796,1),"")</f>
        <v>9.2592592409346253E-4</v>
      </c>
      <c r="J8796" s="7">
        <f>IFERROR(_xlfn.QUARTILE.INC(H$2:H8796,3),"")</f>
        <v>1.0532407395658083E-3</v>
      </c>
      <c r="K8796" s="7">
        <f>IFERROR(stats[[#This Row],[Q3]]-stats[[#This Row],[Q1]],"")</f>
        <v>1.273148154723458E-4</v>
      </c>
      <c r="L8796" s="7">
        <f>IFERROR(AVERAGEIFS(H$2:H8796, H$2:H8796, "&lt;" &amp;stats[[#This Row],[Q3]]+(2*stats[[#This Row],[IQR]]), H$2:H8796, "&gt;" &amp; stats[[#This Row],[Q1]]-(2*stats[[#This Row],[IQR]])),"")</f>
        <v>9.8882786630605842E-4</v>
      </c>
    </row>
    <row r="8797" spans="1:12" x14ac:dyDescent="0.25">
      <c r="A8797" s="4">
        <v>44455.099085648151</v>
      </c>
      <c r="B8797">
        <v>0</v>
      </c>
      <c r="C8797">
        <v>1</v>
      </c>
      <c r="D8797" s="5">
        <f>SUM(B$2:B8797)</f>
        <v>46</v>
      </c>
      <c r="E8797" s="5">
        <f>SUM(C$2:C8797)</f>
        <v>8796</v>
      </c>
      <c r="F8797" s="6">
        <f>IF(stats[[#This Row],[Column1]],stats[[#This Row],[Total Clear]]/stats[[#This Row],[Total Runs]],NA())</f>
        <v>5.2296498408367443E-3</v>
      </c>
      <c r="G8797" s="6">
        <f>SUM(B$2:B8797) / SUM(C$2:C8797)</f>
        <v>5.2296498408367443E-3</v>
      </c>
      <c r="H8797" s="7">
        <f>IFERROR(stats[[#This Row],[Column1]]-A8796,"")</f>
        <v>8.9120370830642059E-4</v>
      </c>
      <c r="I8797" s="7">
        <f>IFERROR(_xlfn.QUARTILE.INC(H$2:H8797,1),"")</f>
        <v>9.2592592409346253E-4</v>
      </c>
      <c r="J8797" s="7">
        <f>IFERROR(_xlfn.QUARTILE.INC(H$2:H8797,3),"")</f>
        <v>1.0532407395658083E-3</v>
      </c>
      <c r="K8797" s="7">
        <f>IFERROR(stats[[#This Row],[Q3]]-stats[[#This Row],[Q1]],"")</f>
        <v>1.273148154723458E-4</v>
      </c>
      <c r="L8797" s="7">
        <f>IFERROR(AVERAGEIFS(H$2:H8797, H$2:H8797, "&lt;" &amp;stats[[#This Row],[Q3]]+(2*stats[[#This Row],[IQR]]), H$2:H8797, "&gt;" &amp; stats[[#This Row],[Q1]]-(2*stats[[#This Row],[IQR]])),"")</f>
        <v>9.8881664900650652E-4</v>
      </c>
    </row>
    <row r="8798" spans="1:12" x14ac:dyDescent="0.25">
      <c r="A8798" s="4">
        <v>44455.100081018521</v>
      </c>
      <c r="B8798">
        <v>0</v>
      </c>
      <c r="C8798">
        <v>1</v>
      </c>
      <c r="D8798" s="5">
        <f>SUM(B$2:B8798)</f>
        <v>46</v>
      </c>
      <c r="E8798" s="5">
        <f>SUM(C$2:C8798)</f>
        <v>8797</v>
      </c>
      <c r="F8798" s="6">
        <f>IF(stats[[#This Row],[Column1]],stats[[#This Row],[Total Clear]]/stats[[#This Row],[Total Runs]],NA())</f>
        <v>5.2290553597817441E-3</v>
      </c>
      <c r="G8798" s="6">
        <f>SUM(B$2:B8798) / SUM(C$2:C8798)</f>
        <v>5.2290553597817441E-3</v>
      </c>
      <c r="H8798" s="7">
        <f>IFERROR(stats[[#This Row],[Column1]]-A8797,"")</f>
        <v>9.9537037021946162E-4</v>
      </c>
      <c r="I8798" s="7">
        <f>IFERROR(_xlfn.QUARTILE.INC(H$2:H8798,1),"")</f>
        <v>9.2592592409346253E-4</v>
      </c>
      <c r="J8798" s="7">
        <f>IFERROR(_xlfn.QUARTILE.INC(H$2:H8798,3),"")</f>
        <v>1.0532407395658083E-3</v>
      </c>
      <c r="K8798" s="7">
        <f>IFERROR(stats[[#This Row],[Q3]]-stats[[#This Row],[Q1]],"")</f>
        <v>1.273148154723458E-4</v>
      </c>
      <c r="L8798" s="7">
        <f>IFERROR(AVERAGEIFS(H$2:H8798, H$2:H8798, "&lt;" &amp;stats[[#This Row],[Q3]]+(2*stats[[#This Row],[IQR]]), H$2:H8798, "&gt;" &amp; stats[[#This Row],[Q1]]-(2*stats[[#This Row],[IQR]])),"")</f>
        <v>9.8881740196160909E-4</v>
      </c>
    </row>
    <row r="8799" spans="1:12" x14ac:dyDescent="0.25">
      <c r="A8799" s="4">
        <v>44455.101076388892</v>
      </c>
      <c r="B8799">
        <v>0</v>
      </c>
      <c r="C8799">
        <v>1</v>
      </c>
      <c r="D8799" s="5">
        <f>SUM(B$2:B8799)</f>
        <v>46</v>
      </c>
      <c r="E8799" s="5">
        <f>SUM(C$2:C8799)</f>
        <v>8798</v>
      </c>
      <c r="F8799" s="6">
        <f>IF(stats[[#This Row],[Column1]],stats[[#This Row],[Total Clear]]/stats[[#This Row],[Total Runs]],NA())</f>
        <v>5.2284610138667881E-3</v>
      </c>
      <c r="G8799" s="6">
        <f>SUM(B$2:B8799) / SUM(C$2:C8799)</f>
        <v>5.2284610138667881E-3</v>
      </c>
      <c r="H8799" s="7">
        <f>IFERROR(stats[[#This Row],[Column1]]-A8798,"")</f>
        <v>9.9537037021946162E-4</v>
      </c>
      <c r="I8799" s="7">
        <f>IFERROR(_xlfn.QUARTILE.INC(H$2:H8799,1),"")</f>
        <v>9.2592592409346253E-4</v>
      </c>
      <c r="J8799" s="7">
        <f>IFERROR(_xlfn.QUARTILE.INC(H$2:H8799,3),"")</f>
        <v>1.0532407395658083E-3</v>
      </c>
      <c r="K8799" s="7">
        <f>IFERROR(stats[[#This Row],[Q3]]-stats[[#This Row],[Q1]],"")</f>
        <v>1.273148154723458E-4</v>
      </c>
      <c r="L8799" s="7">
        <f>IFERROR(AVERAGEIFS(H$2:H8799, H$2:H8799, "&lt;" &amp;stats[[#This Row],[Q3]]+(2*stats[[#This Row],[IQR]]), H$2:H8799, "&gt;" &amp; stats[[#This Row],[Q1]]-(2*stats[[#This Row],[IQR]])),"")</f>
        <v>9.8881815474371809E-4</v>
      </c>
    </row>
    <row r="8800" spans="1:12" x14ac:dyDescent="0.25">
      <c r="A8800" s="4">
        <v>44455.102129629631</v>
      </c>
      <c r="B8800">
        <v>0</v>
      </c>
      <c r="C8800">
        <v>1</v>
      </c>
      <c r="D8800" s="5">
        <f>SUM(B$2:B8800)</f>
        <v>46</v>
      </c>
      <c r="E8800" s="5">
        <f>SUM(C$2:C8800)</f>
        <v>8799</v>
      </c>
      <c r="F8800" s="6">
        <f>IF(stats[[#This Row],[Column1]],stats[[#This Row],[Total Clear]]/stats[[#This Row],[Total Runs]],NA())</f>
        <v>5.2278668030458003E-3</v>
      </c>
      <c r="G8800" s="6">
        <f>SUM(B$2:B8800) / SUM(C$2:C8800)</f>
        <v>5.2278668030458003E-3</v>
      </c>
      <c r="H8800" s="7">
        <f>IFERROR(stats[[#This Row],[Column1]]-A8799,"")</f>
        <v>1.0532407395658083E-3</v>
      </c>
      <c r="I8800" s="7">
        <f>IFERROR(_xlfn.QUARTILE.INC(H$2:H8800,1),"")</f>
        <v>9.2592592409346253E-4</v>
      </c>
      <c r="J8800" s="7">
        <f>IFERROR(_xlfn.QUARTILE.INC(H$2:H8800,3),"")</f>
        <v>1.0532407395658083E-3</v>
      </c>
      <c r="K8800" s="7">
        <f>IFERROR(stats[[#This Row],[Q3]]-stats[[#This Row],[Q1]],"")</f>
        <v>1.273148154723458E-4</v>
      </c>
      <c r="L8800" s="7">
        <f>IFERROR(AVERAGEIFS(H$2:H8800, H$2:H8800, "&lt;" &amp;stats[[#This Row],[Q3]]+(2*stats[[#This Row],[IQR]]), H$2:H8800, "&gt;" &amp; stats[[#This Row],[Q1]]-(2*stats[[#This Row],[IQR]])),"")</f>
        <v>9.8882555453522073E-4</v>
      </c>
    </row>
    <row r="8801" spans="1:12" x14ac:dyDescent="0.25">
      <c r="A8801" s="4">
        <v>44455.103101851855</v>
      </c>
      <c r="B8801">
        <v>0</v>
      </c>
      <c r="C8801">
        <v>1</v>
      </c>
      <c r="D8801" s="5">
        <f>SUM(B$2:B8801)</f>
        <v>46</v>
      </c>
      <c r="E8801" s="5">
        <f>SUM(C$2:C8801)</f>
        <v>8800</v>
      </c>
      <c r="F8801" s="6">
        <f>IF(stats[[#This Row],[Column1]],stats[[#This Row],[Total Clear]]/stats[[#This Row],[Total Runs]],NA())</f>
        <v>5.2272727272727271E-3</v>
      </c>
      <c r="G8801" s="6">
        <f>SUM(B$2:B8801) / SUM(C$2:C8801)</f>
        <v>5.2272727272727271E-3</v>
      </c>
      <c r="H8801" s="7">
        <f>IFERROR(stats[[#This Row],[Column1]]-A8800,"")</f>
        <v>9.7222222393611446E-4</v>
      </c>
      <c r="I8801" s="7">
        <f>IFERROR(_xlfn.QUARTILE.INC(H$2:H8801,1),"")</f>
        <v>9.2592592409346253E-4</v>
      </c>
      <c r="J8801" s="7">
        <f>IFERROR(_xlfn.QUARTILE.INC(H$2:H8801,3),"")</f>
        <v>1.0532407395658083E-3</v>
      </c>
      <c r="K8801" s="7">
        <f>IFERROR(stats[[#This Row],[Q3]]-stats[[#This Row],[Q1]],"")</f>
        <v>1.273148154723458E-4</v>
      </c>
      <c r="L8801" s="7">
        <f>IFERROR(AVERAGEIFS(H$2:H8801, H$2:H8801, "&lt;" &amp;stats[[#This Row],[Q3]]+(2*stats[[#This Row],[IQR]]), H$2:H8801, "&gt;" &amp; stats[[#This Row],[Q1]]-(2*stats[[#This Row],[IQR]])),"")</f>
        <v>9.888236476406991E-4</v>
      </c>
    </row>
    <row r="8802" spans="1:12" x14ac:dyDescent="0.25">
      <c r="A8802" s="4">
        <v>44455.104108796295</v>
      </c>
      <c r="B8802">
        <v>0</v>
      </c>
      <c r="C8802">
        <v>1</v>
      </c>
      <c r="D8802" s="5">
        <f>SUM(B$2:B8802)</f>
        <v>46</v>
      </c>
      <c r="E8802" s="5">
        <f>SUM(C$2:C8802)</f>
        <v>8801</v>
      </c>
      <c r="F8802" s="6">
        <f>IF(stats[[#This Row],[Column1]],stats[[#This Row],[Total Clear]]/stats[[#This Row],[Total Runs]],NA())</f>
        <v>5.2266787865015343E-3</v>
      </c>
      <c r="G8802" s="6">
        <f>SUM(B$2:B8802) / SUM(C$2:C8802)</f>
        <v>5.2266787865015343E-3</v>
      </c>
      <c r="H8802" s="7">
        <f>IFERROR(stats[[#This Row],[Column1]]-A8801,"")</f>
        <v>1.0069444397231564E-3</v>
      </c>
      <c r="I8802" s="7">
        <f>IFERROR(_xlfn.QUARTILE.INC(H$2:H8802,1),"")</f>
        <v>9.2592592409346253E-4</v>
      </c>
      <c r="J8802" s="7">
        <f>IFERROR(_xlfn.QUARTILE.INC(H$2:H8802,3),"")</f>
        <v>1.0532407395658083E-3</v>
      </c>
      <c r="K8802" s="7">
        <f>IFERROR(stats[[#This Row],[Q3]]-stats[[#This Row],[Q1]],"")</f>
        <v>1.273148154723458E-4</v>
      </c>
      <c r="L8802" s="7">
        <f>IFERROR(AVERAGEIFS(H$2:H8802, H$2:H8802, "&lt;" &amp;stats[[#This Row],[Q3]]+(2*stats[[#This Row],[IQR]]), H$2:H8802, "&gt;" &amp; stats[[#This Row],[Q1]]-(2*stats[[#This Row],[IQR]])),"")</f>
        <v>9.8882572857685925E-4</v>
      </c>
    </row>
    <row r="8803" spans="1:12" x14ac:dyDescent="0.25">
      <c r="A8803" s="4">
        <v>44455.105138888888</v>
      </c>
      <c r="B8803">
        <v>0</v>
      </c>
      <c r="C8803">
        <v>1</v>
      </c>
      <c r="D8803" s="5">
        <f>SUM(B$2:B8803)</f>
        <v>46</v>
      </c>
      <c r="E8803" s="5">
        <f>SUM(C$2:C8803)</f>
        <v>8802</v>
      </c>
      <c r="F8803" s="6">
        <f>IF(stats[[#This Row],[Column1]],stats[[#This Row],[Total Clear]]/stats[[#This Row],[Total Runs]],NA())</f>
        <v>5.2260849806862074E-3</v>
      </c>
      <c r="G8803" s="6">
        <f>SUM(B$2:B8803) / SUM(C$2:C8803)</f>
        <v>5.2260849806862074E-3</v>
      </c>
      <c r="H8803" s="7">
        <f>IFERROR(stats[[#This Row],[Column1]]-A8802,"")</f>
        <v>1.0300925932824612E-3</v>
      </c>
      <c r="I8803" s="7">
        <f>IFERROR(_xlfn.QUARTILE.INC(H$2:H8803,1),"")</f>
        <v>9.2592592409346253E-4</v>
      </c>
      <c r="J8803" s="7">
        <f>IFERROR(_xlfn.QUARTILE.INC(H$2:H8803,3),"")</f>
        <v>1.0532407395658083E-3</v>
      </c>
      <c r="K8803" s="7">
        <f>IFERROR(stats[[#This Row],[Q3]]-stats[[#This Row],[Q1]],"")</f>
        <v>1.273148154723458E-4</v>
      </c>
      <c r="L8803" s="7">
        <f>IFERROR(AVERAGEIFS(H$2:H8803, H$2:H8803, "&lt;" &amp;stats[[#This Row],[Q3]]+(2*stats[[#This Row],[IQR]]), H$2:H8803, "&gt;" &amp; stats[[#This Row],[Q1]]-(2*stats[[#This Row],[IQR]])),"")</f>
        <v>9.8883046699283178E-4</v>
      </c>
    </row>
    <row r="8804" spans="1:12" x14ac:dyDescent="0.25">
      <c r="A8804" s="4">
        <v>44455.106064814812</v>
      </c>
      <c r="B8804">
        <v>0</v>
      </c>
      <c r="C8804">
        <v>1</v>
      </c>
      <c r="D8804" s="5">
        <f>SUM(B$2:B8804)</f>
        <v>46</v>
      </c>
      <c r="E8804" s="5">
        <f>SUM(C$2:C8804)</f>
        <v>8803</v>
      </c>
      <c r="F8804" s="6">
        <f>IF(stats[[#This Row],[Column1]],stats[[#This Row],[Total Clear]]/stats[[#This Row],[Total Runs]],NA())</f>
        <v>5.2254913097807562E-3</v>
      </c>
      <c r="G8804" s="6">
        <f>SUM(B$2:B8804) / SUM(C$2:C8804)</f>
        <v>5.2254913097807562E-3</v>
      </c>
      <c r="H8804" s="7">
        <f>IFERROR(stats[[#This Row],[Column1]]-A8803,"")</f>
        <v>9.2592592409346253E-4</v>
      </c>
      <c r="I8804" s="7">
        <f>IFERROR(_xlfn.QUARTILE.INC(H$2:H8804,1),"")</f>
        <v>9.2592592409346253E-4</v>
      </c>
      <c r="J8804" s="7">
        <f>IFERROR(_xlfn.QUARTILE.INC(H$2:H8804,3),"")</f>
        <v>1.0532407395658083E-3</v>
      </c>
      <c r="K8804" s="7">
        <f>IFERROR(stats[[#This Row],[Q3]]-stats[[#This Row],[Q1]],"")</f>
        <v>1.273148154723458E-4</v>
      </c>
      <c r="L8804" s="7">
        <f>IFERROR(AVERAGEIFS(H$2:H8804, H$2:H8804, "&lt;" &amp;stats[[#This Row],[Q3]]+(2*stats[[#This Row],[IQR]]), H$2:H8804, "&gt;" &amp; stats[[#This Row],[Q1]]-(2*stats[[#This Row],[IQR]])),"")</f>
        <v>9.8882324488687315E-4</v>
      </c>
    </row>
    <row r="8805" spans="1:12" x14ac:dyDescent="0.25">
      <c r="A8805" s="4">
        <v>44455.10696759259</v>
      </c>
      <c r="B8805">
        <v>0</v>
      </c>
      <c r="C8805">
        <v>1</v>
      </c>
      <c r="D8805" s="5">
        <f>SUM(B$2:B8805)</f>
        <v>46</v>
      </c>
      <c r="E8805" s="5">
        <f>SUM(C$2:C8805)</f>
        <v>8804</v>
      </c>
      <c r="F8805" s="6">
        <f>IF(stats[[#This Row],[Column1]],stats[[#This Row],[Total Clear]]/stats[[#This Row],[Total Runs]],NA())</f>
        <v>5.224897773739209E-3</v>
      </c>
      <c r="G8805" s="6">
        <f>SUM(B$2:B8805) / SUM(C$2:C8805)</f>
        <v>5.224897773739209E-3</v>
      </c>
      <c r="H8805" s="7">
        <f>IFERROR(stats[[#This Row],[Column1]]-A8804,"")</f>
        <v>9.0277777781011537E-4</v>
      </c>
      <c r="I8805" s="7">
        <f>IFERROR(_xlfn.QUARTILE.INC(H$2:H8805,1),"")</f>
        <v>9.2592592409346253E-4</v>
      </c>
      <c r="J8805" s="7">
        <f>IFERROR(_xlfn.QUARTILE.INC(H$2:H8805,3),"")</f>
        <v>1.0532407395658083E-3</v>
      </c>
      <c r="K8805" s="7">
        <f>IFERROR(stats[[#This Row],[Q3]]-stats[[#This Row],[Q1]],"")</f>
        <v>1.273148154723458E-4</v>
      </c>
      <c r="L8805" s="7">
        <f>IFERROR(AVERAGEIFS(H$2:H8805, H$2:H8805, "&lt;" &amp;stats[[#This Row],[Q3]]+(2*stats[[#This Row],[IQR]]), H$2:H8805, "&gt;" &amp; stats[[#This Row],[Q1]]-(2*stats[[#This Row],[IQR]])),"")</f>
        <v>9.8881336709246651E-4</v>
      </c>
    </row>
    <row r="8806" spans="1:12" x14ac:dyDescent="0.25">
      <c r="A8806" s="4">
        <v>44455.10800925926</v>
      </c>
      <c r="B8806">
        <v>0</v>
      </c>
      <c r="C8806">
        <v>1</v>
      </c>
      <c r="D8806" s="5">
        <f>SUM(B$2:B8806)</f>
        <v>46</v>
      </c>
      <c r="E8806" s="5">
        <f>SUM(C$2:C8806)</f>
        <v>8805</v>
      </c>
      <c r="F8806" s="6">
        <f>IF(stats[[#This Row],[Column1]],stats[[#This Row],[Total Clear]]/stats[[#This Row],[Total Runs]],NA())</f>
        <v>5.2243043725156164E-3</v>
      </c>
      <c r="G8806" s="6">
        <f>SUM(B$2:B8806) / SUM(C$2:C8806)</f>
        <v>5.2243043725156164E-3</v>
      </c>
      <c r="H8806" s="7">
        <f>IFERROR(stats[[#This Row],[Column1]]-A8805,"")</f>
        <v>1.0416666700621136E-3</v>
      </c>
      <c r="I8806" s="7">
        <f>IFERROR(_xlfn.QUARTILE.INC(H$2:H8806,1),"")</f>
        <v>9.2592592409346253E-4</v>
      </c>
      <c r="J8806" s="7">
        <f>IFERROR(_xlfn.QUARTILE.INC(H$2:H8806,3),"")</f>
        <v>1.0532407395658083E-3</v>
      </c>
      <c r="K8806" s="7">
        <f>IFERROR(stats[[#This Row],[Q3]]-stats[[#This Row],[Q1]],"")</f>
        <v>1.273148154723458E-4</v>
      </c>
      <c r="L8806" s="7">
        <f>IFERROR(AVERAGEIFS(H$2:H8806, H$2:H8806, "&lt;" &amp;stats[[#This Row],[Q3]]+(2*stats[[#This Row],[IQR]]), H$2:H8806, "&gt;" &amp; stats[[#This Row],[Q1]]-(2*stats[[#This Row],[IQR]])),"")</f>
        <v>9.8881943381686627E-4</v>
      </c>
    </row>
    <row r="8807" spans="1:12" x14ac:dyDescent="0.25">
      <c r="A8807" s="4">
        <v>44455.109016203707</v>
      </c>
      <c r="B8807">
        <v>0</v>
      </c>
      <c r="C8807">
        <v>1</v>
      </c>
      <c r="D8807" s="5">
        <f>SUM(B$2:B8807)</f>
        <v>46</v>
      </c>
      <c r="E8807" s="5">
        <f>SUM(C$2:C8807)</f>
        <v>8806</v>
      </c>
      <c r="F8807" s="6">
        <f>IF(stats[[#This Row],[Column1]],stats[[#This Row],[Total Clear]]/stats[[#This Row],[Total Runs]],NA())</f>
        <v>5.2237111060640471E-3</v>
      </c>
      <c r="G8807" s="6">
        <f>SUM(B$2:B8807) / SUM(C$2:C8807)</f>
        <v>5.2237111060640471E-3</v>
      </c>
      <c r="H8807" s="7">
        <f>IFERROR(stats[[#This Row],[Column1]]-A8806,"")</f>
        <v>1.006944446999114E-3</v>
      </c>
      <c r="I8807" s="7">
        <f>IFERROR(_xlfn.QUARTILE.INC(H$2:H8807,1),"")</f>
        <v>9.2592592409346253E-4</v>
      </c>
      <c r="J8807" s="7">
        <f>IFERROR(_xlfn.QUARTILE.INC(H$2:H8807,3),"")</f>
        <v>1.0532407395658083E-3</v>
      </c>
      <c r="K8807" s="7">
        <f>IFERROR(stats[[#This Row],[Q3]]-stats[[#This Row],[Q1]],"")</f>
        <v>1.273148154723458E-4</v>
      </c>
      <c r="L8807" s="7">
        <f>IFERROR(AVERAGEIFS(H$2:H8807, H$2:H8807, "&lt;" &amp;stats[[#This Row],[Q3]]+(2*stats[[#This Row],[IQR]]), H$2:H8807, "&gt;" &amp; stats[[#This Row],[Q1]]-(2*stats[[#This Row],[IQR]])),"")</f>
        <v>9.8882151404333044E-4</v>
      </c>
    </row>
    <row r="8808" spans="1:12" x14ac:dyDescent="0.25">
      <c r="A8808" s="4">
        <v>44455.110115740739</v>
      </c>
      <c r="B8808">
        <v>0</v>
      </c>
      <c r="C8808">
        <v>1</v>
      </c>
      <c r="D8808" s="5">
        <f>SUM(B$2:B8808)</f>
        <v>46</v>
      </c>
      <c r="E8808" s="5">
        <f>SUM(C$2:C8808)</f>
        <v>8807</v>
      </c>
      <c r="F8808" s="6">
        <f>IF(stats[[#This Row],[Column1]],stats[[#This Row],[Total Clear]]/stats[[#This Row],[Total Runs]],NA())</f>
        <v>5.2231179743385944E-3</v>
      </c>
      <c r="G8808" s="6">
        <f>SUM(B$2:B8808) / SUM(C$2:C8808)</f>
        <v>5.2231179743385944E-3</v>
      </c>
      <c r="H8808" s="7">
        <f>IFERROR(stats[[#This Row],[Column1]]-A8807,"")</f>
        <v>1.0995370321325026E-3</v>
      </c>
      <c r="I8808" s="7">
        <f>IFERROR(_xlfn.QUARTILE.INC(H$2:H8808,1),"")</f>
        <v>9.2592592409346253E-4</v>
      </c>
      <c r="J8808" s="7">
        <f>IFERROR(_xlfn.QUARTILE.INC(H$2:H8808,3),"")</f>
        <v>1.0532407395658083E-3</v>
      </c>
      <c r="K8808" s="7">
        <f>IFERROR(stats[[#This Row],[Q3]]-stats[[#This Row],[Q1]],"")</f>
        <v>1.273148154723458E-4</v>
      </c>
      <c r="L8808" s="7">
        <f>IFERROR(AVERAGEIFS(H$2:H8808, H$2:H8808, "&lt;" &amp;stats[[#This Row],[Q3]]+(2*stats[[#This Row],[IQR]]), H$2:H8808, "&gt;" &amp; stats[[#This Row],[Q1]]-(2*stats[[#This Row],[IQR]])),"")</f>
        <v>9.888342195193561E-4</v>
      </c>
    </row>
    <row r="8809" spans="1:12" x14ac:dyDescent="0.25">
      <c r="A8809" s="4">
        <v>44455.111215277779</v>
      </c>
      <c r="B8809">
        <v>0</v>
      </c>
      <c r="C8809">
        <v>1</v>
      </c>
      <c r="D8809" s="5">
        <f>SUM(B$2:B8809)</f>
        <v>46</v>
      </c>
      <c r="E8809" s="5">
        <f>SUM(C$2:C8809)</f>
        <v>8808</v>
      </c>
      <c r="F8809" s="6">
        <f>IF(stats[[#This Row],[Column1]],stats[[#This Row],[Total Clear]]/stats[[#This Row],[Total Runs]],NA())</f>
        <v>5.2225249772933696E-3</v>
      </c>
      <c r="G8809" s="6">
        <f>SUM(B$2:B8809) / SUM(C$2:C8809)</f>
        <v>5.2225249772933696E-3</v>
      </c>
      <c r="H8809" s="7">
        <f>IFERROR(stats[[#This Row],[Column1]]-A8808,"")</f>
        <v>1.0995370394084603E-3</v>
      </c>
      <c r="I8809" s="7">
        <f>IFERROR(_xlfn.QUARTILE.INC(H$2:H8809,1),"")</f>
        <v>9.2592592409346253E-4</v>
      </c>
      <c r="J8809" s="7">
        <f>IFERROR(_xlfn.QUARTILE.INC(H$2:H8809,3),"")</f>
        <v>1.0532407395658083E-3</v>
      </c>
      <c r="K8809" s="7">
        <f>IFERROR(stats[[#This Row],[Q3]]-stats[[#This Row],[Q1]],"")</f>
        <v>1.273148154723458E-4</v>
      </c>
      <c r="L8809" s="7">
        <f>IFERROR(AVERAGEIFS(H$2:H8809, H$2:H8809, "&lt;" &amp;stats[[#This Row],[Q3]]+(2*stats[[#This Row],[IQR]]), H$2:H8809, "&gt;" &amp; stats[[#This Row],[Q1]]-(2*stats[[#This Row],[IQR]])),"")</f>
        <v>9.8884692208044502E-4</v>
      </c>
    </row>
    <row r="8810" spans="1:12" x14ac:dyDescent="0.25">
      <c r="A8810" s="4">
        <v>44455.112187500003</v>
      </c>
      <c r="B8810">
        <v>0</v>
      </c>
      <c r="C8810">
        <v>1</v>
      </c>
      <c r="D8810" s="5">
        <f>SUM(B$2:B8810)</f>
        <v>46</v>
      </c>
      <c r="E8810" s="5">
        <f>SUM(C$2:C8810)</f>
        <v>8809</v>
      </c>
      <c r="F8810" s="6">
        <f>IF(stats[[#This Row],[Column1]],stats[[#This Row],[Total Clear]]/stats[[#This Row],[Total Runs]],NA())</f>
        <v>5.2219321148825066E-3</v>
      </c>
      <c r="G8810" s="6">
        <f>SUM(B$2:B8810) / SUM(C$2:C8810)</f>
        <v>5.2219321148825066E-3</v>
      </c>
      <c r="H8810" s="7">
        <f>IFERROR(stats[[#This Row],[Column1]]-A8809,"")</f>
        <v>9.7222222393611446E-4</v>
      </c>
      <c r="I8810" s="7">
        <f>IFERROR(_xlfn.QUARTILE.INC(H$2:H8810,1),"")</f>
        <v>9.2592592409346253E-4</v>
      </c>
      <c r="J8810" s="7">
        <f>IFERROR(_xlfn.QUARTILE.INC(H$2:H8810,3),"")</f>
        <v>1.0532407395658083E-3</v>
      </c>
      <c r="K8810" s="7">
        <f>IFERROR(stats[[#This Row],[Q3]]-stats[[#This Row],[Q1]],"")</f>
        <v>1.273148154723458E-4</v>
      </c>
      <c r="L8810" s="7">
        <f>IFERROR(AVERAGEIFS(H$2:H8810, H$2:H8810, "&lt;" &amp;stats[[#This Row],[Q3]]+(2*stats[[#This Row],[IQR]]), H$2:H8810, "&gt;" &amp; stats[[#This Row],[Q1]]-(2*stats[[#This Row],[IQR]])),"")</f>
        <v>9.8884501470342069E-4</v>
      </c>
    </row>
    <row r="8811" spans="1:12" x14ac:dyDescent="0.25">
      <c r="A8811" s="4">
        <v>44455.113217592596</v>
      </c>
      <c r="B8811">
        <v>0</v>
      </c>
      <c r="C8811">
        <v>1</v>
      </c>
      <c r="D8811" s="5">
        <f>SUM(B$2:B8811)</f>
        <v>46</v>
      </c>
      <c r="E8811" s="5">
        <f>SUM(C$2:C8811)</f>
        <v>8810</v>
      </c>
      <c r="F8811" s="6">
        <f>IF(stats[[#This Row],[Column1]],stats[[#This Row],[Total Clear]]/stats[[#This Row],[Total Runs]],NA())</f>
        <v>5.2213393870601593E-3</v>
      </c>
      <c r="G8811" s="6">
        <f>SUM(B$2:B8811) / SUM(C$2:C8811)</f>
        <v>5.2213393870601593E-3</v>
      </c>
      <c r="H8811" s="7">
        <f>IFERROR(stats[[#This Row],[Column1]]-A8810,"")</f>
        <v>1.0300925932824612E-3</v>
      </c>
      <c r="I8811" s="7">
        <f>IFERROR(_xlfn.QUARTILE.INC(H$2:H8811,1),"")</f>
        <v>9.2592592409346253E-4</v>
      </c>
      <c r="J8811" s="7">
        <f>IFERROR(_xlfn.QUARTILE.INC(H$2:H8811,3),"")</f>
        <v>1.0532407395658083E-3</v>
      </c>
      <c r="K8811" s="7">
        <f>IFERROR(stats[[#This Row],[Q3]]-stats[[#This Row],[Q1]],"")</f>
        <v>1.273148154723458E-4</v>
      </c>
      <c r="L8811" s="7">
        <f>IFERROR(AVERAGEIFS(H$2:H8811, H$2:H8811, "&lt;" &amp;stats[[#This Row],[Q3]]+(2*stats[[#This Row],[IQR]]), H$2:H8811, "&gt;" &amp; stats[[#This Row],[Q1]]-(2*stats[[#This Row],[IQR]])),"")</f>
        <v>9.8884974655825356E-4</v>
      </c>
    </row>
    <row r="8812" spans="1:12" x14ac:dyDescent="0.25">
      <c r="A8812" s="4">
        <v>44455.114166666666</v>
      </c>
      <c r="B8812">
        <v>0</v>
      </c>
      <c r="C8812">
        <v>1</v>
      </c>
      <c r="D8812" s="5">
        <f>SUM(B$2:B8812)</f>
        <v>46</v>
      </c>
      <c r="E8812" s="5">
        <f>SUM(C$2:C8812)</f>
        <v>8811</v>
      </c>
      <c r="F8812" s="6">
        <f>IF(stats[[#This Row],[Column1]],stats[[#This Row],[Total Clear]]/stats[[#This Row],[Total Runs]],NA())</f>
        <v>5.2207467937805015E-3</v>
      </c>
      <c r="G8812" s="6">
        <f>SUM(B$2:B8812) / SUM(C$2:C8812)</f>
        <v>5.2207467937805015E-3</v>
      </c>
      <c r="H8812" s="7">
        <f>IFERROR(stats[[#This Row],[Column1]]-A8811,"")</f>
        <v>9.4907407037680969E-4</v>
      </c>
      <c r="I8812" s="7">
        <f>IFERROR(_xlfn.QUARTILE.INC(H$2:H8812,1),"")</f>
        <v>9.2592592409346253E-4</v>
      </c>
      <c r="J8812" s="7">
        <f>IFERROR(_xlfn.QUARTILE.INC(H$2:H8812,3),"")</f>
        <v>1.0532407395658083E-3</v>
      </c>
      <c r="K8812" s="7">
        <f>IFERROR(stats[[#This Row],[Q3]]-stats[[#This Row],[Q1]],"")</f>
        <v>1.273148154723458E-4</v>
      </c>
      <c r="L8812" s="7">
        <f>IFERROR(AVERAGEIFS(H$2:H8812, H$2:H8812, "&lt;" &amp;stats[[#This Row],[Q3]]+(2*stats[[#This Row],[IQR]]), H$2:H8812, "&gt;" &amp; stats[[#This Row],[Q1]]-(2*stats[[#This Row],[IQR]])),"")</f>
        <v>9.8884518408105912E-4</v>
      </c>
    </row>
    <row r="8813" spans="1:12" x14ac:dyDescent="0.25">
      <c r="A8813" s="4">
        <v>44455.115162037036</v>
      </c>
      <c r="B8813">
        <v>0</v>
      </c>
      <c r="C8813">
        <v>1</v>
      </c>
      <c r="D8813" s="5">
        <f>SUM(B$2:B8813)</f>
        <v>46</v>
      </c>
      <c r="E8813" s="5">
        <f>SUM(C$2:C8813)</f>
        <v>8812</v>
      </c>
      <c r="F8813" s="6">
        <f>IF(stats[[#This Row],[Column1]],stats[[#This Row],[Total Clear]]/stats[[#This Row],[Total Runs]],NA())</f>
        <v>5.2201543349977304E-3</v>
      </c>
      <c r="G8813" s="6">
        <f>SUM(B$2:B8813) / SUM(C$2:C8813)</f>
        <v>5.2201543349977304E-3</v>
      </c>
      <c r="H8813" s="7">
        <f>IFERROR(stats[[#This Row],[Column1]]-A8812,"")</f>
        <v>9.9537037021946162E-4</v>
      </c>
      <c r="I8813" s="7">
        <f>IFERROR(_xlfn.QUARTILE.INC(H$2:H8813,1),"")</f>
        <v>9.2592592409346253E-4</v>
      </c>
      <c r="J8813" s="7">
        <f>IFERROR(_xlfn.QUARTILE.INC(H$2:H8813,3),"")</f>
        <v>1.0532407395658083E-3</v>
      </c>
      <c r="K8813" s="7">
        <f>IFERROR(stats[[#This Row],[Q3]]-stats[[#This Row],[Q1]],"")</f>
        <v>1.273148154723458E-4</v>
      </c>
      <c r="L8813" s="7">
        <f>IFERROR(AVERAGEIFS(H$2:H8813, H$2:H8813, "&lt;" &amp;stats[[#This Row],[Q3]]+(2*stats[[#This Row],[IQR]]), H$2:H8813, "&gt;" &amp; stats[[#This Row],[Q1]]-(2*stats[[#This Row],[IQR]])),"")</f>
        <v>9.8884593246804605E-4</v>
      </c>
    </row>
    <row r="8814" spans="1:12" x14ac:dyDescent="0.25">
      <c r="A8814" s="4">
        <v>44455.11619212963</v>
      </c>
      <c r="B8814">
        <v>0</v>
      </c>
      <c r="C8814">
        <v>1</v>
      </c>
      <c r="D8814" s="5">
        <f>SUM(B$2:B8814)</f>
        <v>46</v>
      </c>
      <c r="E8814" s="5">
        <f>SUM(C$2:C8814)</f>
        <v>8813</v>
      </c>
      <c r="F8814" s="6">
        <f>IF(stats[[#This Row],[Column1]],stats[[#This Row],[Total Clear]]/stats[[#This Row],[Total Runs]],NA())</f>
        <v>5.2195620106660614E-3</v>
      </c>
      <c r="G8814" s="6">
        <f>SUM(B$2:B8814) / SUM(C$2:C8814)</f>
        <v>5.2195620106660614E-3</v>
      </c>
      <c r="H8814" s="7">
        <f>IFERROR(stats[[#This Row],[Column1]]-A8813,"")</f>
        <v>1.0300925932824612E-3</v>
      </c>
      <c r="I8814" s="7">
        <f>IFERROR(_xlfn.QUARTILE.INC(H$2:H8814,1),"")</f>
        <v>9.2592592409346253E-4</v>
      </c>
      <c r="J8814" s="7">
        <f>IFERROR(_xlfn.QUARTILE.INC(H$2:H8814,3),"")</f>
        <v>1.0532407395658083E-3</v>
      </c>
      <c r="K8814" s="7">
        <f>IFERROR(stats[[#This Row],[Q3]]-stats[[#This Row],[Q1]],"")</f>
        <v>1.273148154723458E-4</v>
      </c>
      <c r="L8814" s="7">
        <f>IFERROR(AVERAGEIFS(H$2:H8814, H$2:H8814, "&lt;" &amp;stats[[#This Row],[Q3]]+(2*stats[[#This Row],[IQR]]), H$2:H8814, "&gt;" &amp; stats[[#This Row],[Q1]]-(2*stats[[#This Row],[IQR]])),"")</f>
        <v>9.8885066258969914E-4</v>
      </c>
    </row>
    <row r="8815" spans="1:12" x14ac:dyDescent="0.25">
      <c r="A8815" s="4">
        <v>44455.117152777777</v>
      </c>
      <c r="B8815">
        <v>0</v>
      </c>
      <c r="C8815">
        <v>1</v>
      </c>
      <c r="D8815" s="5">
        <f>SUM(B$2:B8815)</f>
        <v>46</v>
      </c>
      <c r="E8815" s="5">
        <f>SUM(C$2:C8815)</f>
        <v>8814</v>
      </c>
      <c r="F8815" s="6">
        <f>IF(stats[[#This Row],[Column1]],stats[[#This Row],[Total Clear]]/stats[[#This Row],[Total Runs]],NA())</f>
        <v>5.2189698207397326E-3</v>
      </c>
      <c r="G8815" s="6">
        <f>SUM(B$2:B8815) / SUM(C$2:C8815)</f>
        <v>5.2189698207397326E-3</v>
      </c>
      <c r="H8815" s="7">
        <f>IFERROR(stats[[#This Row],[Column1]]-A8814,"")</f>
        <v>9.6064814715646207E-4</v>
      </c>
      <c r="I8815" s="7">
        <f>IFERROR(_xlfn.QUARTILE.INC(H$2:H8815,1),"")</f>
        <v>9.2592592409346253E-4</v>
      </c>
      <c r="J8815" s="7">
        <f>IFERROR(_xlfn.QUARTILE.INC(H$2:H8815,3),"")</f>
        <v>1.0532407395658083E-3</v>
      </c>
      <c r="K8815" s="7">
        <f>IFERROR(stats[[#This Row],[Q3]]-stats[[#This Row],[Q1]],"")</f>
        <v>1.273148154723458E-4</v>
      </c>
      <c r="L8815" s="7">
        <f>IFERROR(AVERAGEIFS(H$2:H8815, H$2:H8815, "&lt;" &amp;stats[[#This Row],[Q3]]+(2*stats[[#This Row],[IQR]]), H$2:H8815, "&gt;" &amp; stats[[#This Row],[Q1]]-(2*stats[[#This Row],[IQR]])),"")</f>
        <v>9.888474287271336E-4</v>
      </c>
    </row>
    <row r="8816" spans="1:12" x14ac:dyDescent="0.25">
      <c r="A8816" s="4">
        <v>44455.118101851855</v>
      </c>
      <c r="B8816">
        <v>0</v>
      </c>
      <c r="C8816">
        <v>1</v>
      </c>
      <c r="D8816" s="5">
        <f>SUM(B$2:B8816)</f>
        <v>46</v>
      </c>
      <c r="E8816" s="5">
        <f>SUM(C$2:C8816)</f>
        <v>8815</v>
      </c>
      <c r="F8816" s="6">
        <f>IF(stats[[#This Row],[Column1]],stats[[#This Row],[Total Clear]]/stats[[#This Row],[Total Runs]],NA())</f>
        <v>5.2183777651730002E-3</v>
      </c>
      <c r="G8816" s="6">
        <f>SUM(B$2:B8816) / SUM(C$2:C8816)</f>
        <v>5.2183777651730002E-3</v>
      </c>
      <c r="H8816" s="7">
        <f>IFERROR(stats[[#This Row],[Column1]]-A8815,"")</f>
        <v>9.490740776527673E-4</v>
      </c>
      <c r="I8816" s="7">
        <f>IFERROR(_xlfn.QUARTILE.INC(H$2:H8816,1),"")</f>
        <v>9.2592592409346253E-4</v>
      </c>
      <c r="J8816" s="7">
        <f>IFERROR(_xlfn.QUARTILE.INC(H$2:H8816,3),"")</f>
        <v>1.0532407395658083E-3</v>
      </c>
      <c r="K8816" s="7">
        <f>IFERROR(stats[[#This Row],[Q3]]-stats[[#This Row],[Q1]],"")</f>
        <v>1.273148154723458E-4</v>
      </c>
      <c r="L8816" s="7">
        <f>IFERROR(AVERAGEIFS(H$2:H8816, H$2:H8816, "&lt;" &amp;stats[[#This Row],[Q3]]+(2*stats[[#This Row],[IQR]]), H$2:H8816, "&gt;" &amp; stats[[#This Row],[Q1]]-(2*stats[[#This Row],[IQR]])),"")</f>
        <v>9.8884286860891828E-4</v>
      </c>
    </row>
    <row r="8817" spans="1:12" x14ac:dyDescent="0.25">
      <c r="A8817" s="4">
        <v>44455.119108796294</v>
      </c>
      <c r="B8817">
        <v>0</v>
      </c>
      <c r="C8817">
        <v>1</v>
      </c>
      <c r="D8817" s="5">
        <f>SUM(B$2:B8817)</f>
        <v>46</v>
      </c>
      <c r="E8817" s="5">
        <f>SUM(C$2:C8817)</f>
        <v>8816</v>
      </c>
      <c r="F8817" s="6">
        <f>IF(stats[[#This Row],[Column1]],stats[[#This Row],[Total Clear]]/stats[[#This Row],[Total Runs]],NA())</f>
        <v>5.2177858439201455E-3</v>
      </c>
      <c r="G8817" s="6">
        <f>SUM(B$2:B8817) / SUM(C$2:C8817)</f>
        <v>5.2177858439201455E-3</v>
      </c>
      <c r="H8817" s="7">
        <f>IFERROR(stats[[#This Row],[Column1]]-A8816,"")</f>
        <v>1.0069444397231564E-3</v>
      </c>
      <c r="I8817" s="7">
        <f>IFERROR(_xlfn.QUARTILE.INC(H$2:H8817,1),"")</f>
        <v>9.2592592409346253E-4</v>
      </c>
      <c r="J8817" s="7">
        <f>IFERROR(_xlfn.QUARTILE.INC(H$2:H8817,3),"")</f>
        <v>1.0532407395658083E-3</v>
      </c>
      <c r="K8817" s="7">
        <f>IFERROR(stats[[#This Row],[Q3]]-stats[[#This Row],[Q1]],"")</f>
        <v>1.273148154723458E-4</v>
      </c>
      <c r="L8817" s="7">
        <f>IFERROR(AVERAGEIFS(H$2:H8817, H$2:H8817, "&lt;" &amp;stats[[#This Row],[Q3]]+(2*stats[[#This Row],[IQR]]), H$2:H8817, "&gt;" &amp; stats[[#This Row],[Q1]]-(2*stats[[#This Row],[IQR]])),"")</f>
        <v>9.8884494376323597E-4</v>
      </c>
    </row>
    <row r="8818" spans="1:12" x14ac:dyDescent="0.25">
      <c r="A8818" s="4">
        <v>44455.120057870372</v>
      </c>
      <c r="B8818">
        <v>0</v>
      </c>
      <c r="C8818">
        <v>1</v>
      </c>
      <c r="D8818" s="5">
        <f>SUM(B$2:B8818)</f>
        <v>46</v>
      </c>
      <c r="E8818" s="5">
        <f>SUM(C$2:C8818)</f>
        <v>8817</v>
      </c>
      <c r="F8818" s="6">
        <f>IF(stats[[#This Row],[Column1]],stats[[#This Row],[Total Clear]]/stats[[#This Row],[Total Runs]],NA())</f>
        <v>5.2171940569354655E-3</v>
      </c>
      <c r="G8818" s="6">
        <f>SUM(B$2:B8818) / SUM(C$2:C8818)</f>
        <v>5.2171940569354655E-3</v>
      </c>
      <c r="H8818" s="7">
        <f>IFERROR(stats[[#This Row],[Column1]]-A8817,"")</f>
        <v>9.490740776527673E-4</v>
      </c>
      <c r="I8818" s="7">
        <f>IFERROR(_xlfn.QUARTILE.INC(H$2:H8818,1),"")</f>
        <v>9.2592592409346253E-4</v>
      </c>
      <c r="J8818" s="7">
        <f>IFERROR(_xlfn.QUARTILE.INC(H$2:H8818,3),"")</f>
        <v>1.0532407395658083E-3</v>
      </c>
      <c r="K8818" s="7">
        <f>IFERROR(stats[[#This Row],[Q3]]-stats[[#This Row],[Q1]],"")</f>
        <v>1.273148154723458E-4</v>
      </c>
      <c r="L8818" s="7">
        <f>IFERROR(AVERAGEIFS(H$2:H8818, H$2:H8818, "&lt;" &amp;stats[[#This Row],[Q3]]+(2*stats[[#This Row],[IQR]]), H$2:H8818, "&gt;" &amp; stats[[#This Row],[Q1]]-(2*stats[[#This Row],[IQR]])),"")</f>
        <v>9.8884038497528207E-4</v>
      </c>
    </row>
    <row r="8819" spans="1:12" x14ac:dyDescent="0.25">
      <c r="A8819" s="4">
        <v>44455.120972222219</v>
      </c>
      <c r="B8819">
        <v>0</v>
      </c>
      <c r="C8819">
        <v>1</v>
      </c>
      <c r="D8819" s="5">
        <f>SUM(B$2:B8819)</f>
        <v>46</v>
      </c>
      <c r="E8819" s="5">
        <f>SUM(C$2:C8819)</f>
        <v>8818</v>
      </c>
      <c r="F8819" s="6">
        <f>IF(stats[[#This Row],[Column1]],stats[[#This Row],[Total Clear]]/stats[[#This Row],[Total Runs]],NA())</f>
        <v>5.2166024041732815E-3</v>
      </c>
      <c r="G8819" s="6">
        <f>SUM(B$2:B8819) / SUM(C$2:C8819)</f>
        <v>5.2166024041732815E-3</v>
      </c>
      <c r="H8819" s="7">
        <f>IFERROR(stats[[#This Row],[Column1]]-A8818,"")</f>
        <v>9.1435184731381014E-4</v>
      </c>
      <c r="I8819" s="7">
        <f>IFERROR(_xlfn.QUARTILE.INC(H$2:H8819,1),"")</f>
        <v>9.2592592409346253E-4</v>
      </c>
      <c r="J8819" s="7">
        <f>IFERROR(_xlfn.QUARTILE.INC(H$2:H8819,3),"")</f>
        <v>1.0532407395658083E-3</v>
      </c>
      <c r="K8819" s="7">
        <f>IFERROR(stats[[#This Row],[Q3]]-stats[[#This Row],[Q1]],"")</f>
        <v>1.273148154723458E-4</v>
      </c>
      <c r="L8819" s="7">
        <f>IFERROR(AVERAGEIFS(H$2:H8819, H$2:H8819, "&lt;" &amp;stats[[#This Row],[Q3]]+(2*stats[[#This Row],[IQR]]), H$2:H8819, "&gt;" &amp; stats[[#This Row],[Q1]]-(2*stats[[#This Row],[IQR]])),"")</f>
        <v>9.8883184760706865E-4</v>
      </c>
    </row>
    <row r="8820" spans="1:12" x14ac:dyDescent="0.25">
      <c r="A8820" s="4">
        <v>44455.121851851851</v>
      </c>
      <c r="B8820">
        <v>0</v>
      </c>
      <c r="C8820">
        <v>1</v>
      </c>
      <c r="D8820" s="5">
        <f>SUM(B$2:B8820)</f>
        <v>46</v>
      </c>
      <c r="E8820" s="5">
        <f>SUM(C$2:C8820)</f>
        <v>8819</v>
      </c>
      <c r="F8820" s="6">
        <f>IF(stats[[#This Row],[Column1]],stats[[#This Row],[Total Clear]]/stats[[#This Row],[Total Runs]],NA())</f>
        <v>5.2160108855879355E-3</v>
      </c>
      <c r="G8820" s="6">
        <f>SUM(B$2:B8820) / SUM(C$2:C8820)</f>
        <v>5.2160108855879355E-3</v>
      </c>
      <c r="H8820" s="7">
        <f>IFERROR(stats[[#This Row],[Column1]]-A8819,"")</f>
        <v>8.7962963152676821E-4</v>
      </c>
      <c r="I8820" s="7">
        <f>IFERROR(_xlfn.QUARTILE.INC(H$2:H8820,1),"")</f>
        <v>9.2592592409346253E-4</v>
      </c>
      <c r="J8820" s="7">
        <f>IFERROR(_xlfn.QUARTILE.INC(H$2:H8820,3),"")</f>
        <v>1.0532407395658083E-3</v>
      </c>
      <c r="K8820" s="7">
        <f>IFERROR(stats[[#This Row],[Q3]]-stats[[#This Row],[Q1]],"")</f>
        <v>1.273148154723458E-4</v>
      </c>
      <c r="L8820" s="7">
        <f>IFERROR(AVERAGEIFS(H$2:H8820, H$2:H8820, "&lt;" &amp;stats[[#This Row],[Q3]]+(2*stats[[#This Row],[IQR]]), H$2:H8820, "&gt;" &amp; stats[[#This Row],[Q1]]-(2*stats[[#This Row],[IQR]])),"")</f>
        <v>9.8881933302810004E-4</v>
      </c>
    </row>
    <row r="8821" spans="1:12" x14ac:dyDescent="0.25">
      <c r="A8821" s="4">
        <v>44455.122847222221</v>
      </c>
      <c r="B8821">
        <v>0</v>
      </c>
      <c r="C8821">
        <v>1</v>
      </c>
      <c r="D8821" s="5">
        <f>SUM(B$2:B8821)</f>
        <v>46</v>
      </c>
      <c r="E8821" s="5">
        <f>SUM(C$2:C8821)</f>
        <v>8820</v>
      </c>
      <c r="F8821" s="6">
        <f>IF(stats[[#This Row],[Column1]],stats[[#This Row],[Total Clear]]/stats[[#This Row],[Total Runs]],NA())</f>
        <v>5.215419501133787E-3</v>
      </c>
      <c r="G8821" s="6">
        <f>SUM(B$2:B8821) / SUM(C$2:C8821)</f>
        <v>5.215419501133787E-3</v>
      </c>
      <c r="H8821" s="7">
        <f>IFERROR(stats[[#This Row],[Column1]]-A8820,"")</f>
        <v>9.9537037021946162E-4</v>
      </c>
      <c r="I8821" s="7">
        <f>IFERROR(_xlfn.QUARTILE.INC(H$2:H8821,1),"")</f>
        <v>9.2592592409346253E-4</v>
      </c>
      <c r="J8821" s="7">
        <f>IFERROR(_xlfn.QUARTILE.INC(H$2:H8821,3),"")</f>
        <v>1.0532407395658083E-3</v>
      </c>
      <c r="K8821" s="7">
        <f>IFERROR(stats[[#This Row],[Q3]]-stats[[#This Row],[Q1]],"")</f>
        <v>1.273148154723458E-4</v>
      </c>
      <c r="L8821" s="7">
        <f>IFERROR(AVERAGEIFS(H$2:H8821, H$2:H8821, "&lt;" &amp;stats[[#This Row],[Q3]]+(2*stats[[#This Row],[IQR]]), H$2:H8821, "&gt;" &amp; stats[[#This Row],[Q1]]-(2*stats[[#This Row],[IQR]])),"")</f>
        <v>9.8882008369123651E-4</v>
      </c>
    </row>
    <row r="8822" spans="1:12" x14ac:dyDescent="0.25">
      <c r="A8822" s="4">
        <v>44455.123877314814</v>
      </c>
      <c r="B8822">
        <v>0</v>
      </c>
      <c r="C8822">
        <v>1</v>
      </c>
      <c r="D8822" s="5">
        <f>SUM(B$2:B8822)</f>
        <v>46</v>
      </c>
      <c r="E8822" s="5">
        <f>SUM(C$2:C8822)</f>
        <v>8821</v>
      </c>
      <c r="F8822" s="6">
        <f>IF(stats[[#This Row],[Column1]],stats[[#This Row],[Total Clear]]/stats[[#This Row],[Total Runs]],NA())</f>
        <v>5.2148282507652197E-3</v>
      </c>
      <c r="G8822" s="6">
        <f>SUM(B$2:B8822) / SUM(C$2:C8822)</f>
        <v>5.2148282507652197E-3</v>
      </c>
      <c r="H8822" s="7">
        <f>IFERROR(stats[[#This Row],[Column1]]-A8821,"")</f>
        <v>1.0300925932824612E-3</v>
      </c>
      <c r="I8822" s="7">
        <f>IFERROR(_xlfn.QUARTILE.INC(H$2:H8822,1),"")</f>
        <v>9.2592592409346253E-4</v>
      </c>
      <c r="J8822" s="7">
        <f>IFERROR(_xlfn.QUARTILE.INC(H$2:H8822,3),"")</f>
        <v>1.0532407395658083E-3</v>
      </c>
      <c r="K8822" s="7">
        <f>IFERROR(stats[[#This Row],[Q3]]-stats[[#This Row],[Q1]],"")</f>
        <v>1.273148154723458E-4</v>
      </c>
      <c r="L8822" s="7">
        <f>IFERROR(AVERAGEIFS(H$2:H8822, H$2:H8822, "&lt;" &amp;stats[[#This Row],[Q3]]+(2*stats[[#This Row],[IQR]]), H$2:H8822, "&gt;" &amp; stats[[#This Row],[Q1]]-(2*stats[[#This Row],[IQR]])),"")</f>
        <v>9.8882481243889818E-4</v>
      </c>
    </row>
    <row r="8823" spans="1:12" x14ac:dyDescent="0.25">
      <c r="A8823" s="4">
        <v>44455.124895833331</v>
      </c>
      <c r="B8823">
        <v>0</v>
      </c>
      <c r="C8823">
        <v>1</v>
      </c>
      <c r="D8823" s="5">
        <f>SUM(B$2:B8823)</f>
        <v>46</v>
      </c>
      <c r="E8823" s="5">
        <f>SUM(C$2:C8823)</f>
        <v>8822</v>
      </c>
      <c r="F8823" s="6">
        <f>IF(stats[[#This Row],[Column1]],stats[[#This Row],[Total Clear]]/stats[[#This Row],[Total Runs]],NA())</f>
        <v>5.2142371344366355E-3</v>
      </c>
      <c r="G8823" s="6">
        <f>SUM(B$2:B8823) / SUM(C$2:C8823)</f>
        <v>5.2142371344366355E-3</v>
      </c>
      <c r="H8823" s="7">
        <f>IFERROR(stats[[#This Row],[Column1]]-A8822,"")</f>
        <v>1.0185185165028088E-3</v>
      </c>
      <c r="I8823" s="7">
        <f>IFERROR(_xlfn.QUARTILE.INC(H$2:H8823,1),"")</f>
        <v>9.2592592409346253E-4</v>
      </c>
      <c r="J8823" s="7">
        <f>IFERROR(_xlfn.QUARTILE.INC(H$2:H8823,3),"")</f>
        <v>1.0532407395658083E-3</v>
      </c>
      <c r="K8823" s="7">
        <f>IFERROR(stats[[#This Row],[Q3]]-stats[[#This Row],[Q1]],"")</f>
        <v>1.273148154723458E-4</v>
      </c>
      <c r="L8823" s="7">
        <f>IFERROR(AVERAGEIFS(H$2:H8823, H$2:H8823, "&lt;" &amp;stats[[#This Row],[Q3]]+(2*stats[[#This Row],[IQR]]), H$2:H8823, "&gt;" &amp; stats[[#This Row],[Q1]]-(2*stats[[#This Row],[IQR]])),"")</f>
        <v>9.8882821416922963E-4</v>
      </c>
    </row>
    <row r="8824" spans="1:12" x14ac:dyDescent="0.25">
      <c r="A8824" s="4">
        <v>44455.125914351855</v>
      </c>
      <c r="B8824">
        <v>0</v>
      </c>
      <c r="C8824">
        <v>1</v>
      </c>
      <c r="D8824" s="5">
        <f>SUM(B$2:B8824)</f>
        <v>46</v>
      </c>
      <c r="E8824" s="5">
        <f>SUM(C$2:C8824)</f>
        <v>8823</v>
      </c>
      <c r="F8824" s="6">
        <f>IF(stats[[#This Row],[Column1]],stats[[#This Row],[Total Clear]]/stats[[#This Row],[Total Runs]],NA())</f>
        <v>5.2136461521024597E-3</v>
      </c>
      <c r="G8824" s="6">
        <f>SUM(B$2:B8824) / SUM(C$2:C8824)</f>
        <v>5.2136461521024597E-3</v>
      </c>
      <c r="H8824" s="7">
        <f>IFERROR(stats[[#This Row],[Column1]]-A8823,"")</f>
        <v>1.0185185237787664E-3</v>
      </c>
      <c r="I8824" s="7">
        <f>IFERROR(_xlfn.QUARTILE.INC(H$2:H8824,1),"")</f>
        <v>9.2592592409346253E-4</v>
      </c>
      <c r="J8824" s="7">
        <f>IFERROR(_xlfn.QUARTILE.INC(H$2:H8824,3),"")</f>
        <v>1.0532407395658083E-3</v>
      </c>
      <c r="K8824" s="7">
        <f>IFERROR(stats[[#This Row],[Q3]]-stats[[#This Row],[Q1]],"")</f>
        <v>1.273148154723458E-4</v>
      </c>
      <c r="L8824" s="7">
        <f>IFERROR(AVERAGEIFS(H$2:H8824, H$2:H8824, "&lt;" &amp;stats[[#This Row],[Q3]]+(2*stats[[#This Row],[IQR]]), H$2:H8824, "&gt;" &amp; stats[[#This Row],[Q1]]-(2*stats[[#This Row],[IQR]])),"")</f>
        <v>9.8883161512107508E-4</v>
      </c>
    </row>
    <row r="8825" spans="1:12" x14ac:dyDescent="0.25">
      <c r="A8825" s="4">
        <v>44455.126921296294</v>
      </c>
      <c r="B8825">
        <v>0</v>
      </c>
      <c r="C8825">
        <v>1</v>
      </c>
      <c r="D8825" s="5">
        <f>SUM(B$2:B8825)</f>
        <v>46</v>
      </c>
      <c r="E8825" s="5">
        <f>SUM(C$2:C8825)</f>
        <v>8824</v>
      </c>
      <c r="F8825" s="6">
        <f>IF(stats[[#This Row],[Column1]],stats[[#This Row],[Total Clear]]/stats[[#This Row],[Total Runs]],NA())</f>
        <v>5.2130553037171351E-3</v>
      </c>
      <c r="G8825" s="6">
        <f>SUM(B$2:B8825) / SUM(C$2:C8825)</f>
        <v>5.2130553037171351E-3</v>
      </c>
      <c r="H8825" s="7">
        <f>IFERROR(stats[[#This Row],[Column1]]-A8824,"")</f>
        <v>1.0069444397231564E-3</v>
      </c>
      <c r="I8825" s="7">
        <f>IFERROR(_xlfn.QUARTILE.INC(H$2:H8825,1),"")</f>
        <v>9.2592592409346253E-4</v>
      </c>
      <c r="J8825" s="7">
        <f>IFERROR(_xlfn.QUARTILE.INC(H$2:H8825,3),"")</f>
        <v>1.0532407395658083E-3</v>
      </c>
      <c r="K8825" s="7">
        <f>IFERROR(stats[[#This Row],[Q3]]-stats[[#This Row],[Q1]],"")</f>
        <v>1.273148154723458E-4</v>
      </c>
      <c r="L8825" s="7">
        <f>IFERROR(AVERAGEIFS(H$2:H8825, H$2:H8825, "&lt;" &amp;stats[[#This Row],[Q3]]+(2*stats[[#This Row],[IQR]]), H$2:H8825, "&gt;" &amp; stats[[#This Row],[Q1]]-(2*stats[[#This Row],[IQR]])),"")</f>
        <v>9.8883368966289184E-4</v>
      </c>
    </row>
    <row r="8826" spans="1:12" x14ac:dyDescent="0.25">
      <c r="A8826" s="4">
        <v>44455.127858796295</v>
      </c>
      <c r="B8826">
        <v>0</v>
      </c>
      <c r="C8826">
        <v>1</v>
      </c>
      <c r="D8826" s="5">
        <f>SUM(B$2:B8826)</f>
        <v>46</v>
      </c>
      <c r="E8826" s="5">
        <f>SUM(C$2:C8826)</f>
        <v>8825</v>
      </c>
      <c r="F8826" s="6">
        <f>IF(stats[[#This Row],[Column1]],stats[[#This Row],[Total Clear]]/stats[[#This Row],[Total Runs]],NA())</f>
        <v>5.2124645892351277E-3</v>
      </c>
      <c r="G8826" s="6">
        <f>SUM(B$2:B8826) / SUM(C$2:C8826)</f>
        <v>5.2124645892351277E-3</v>
      </c>
      <c r="H8826" s="7">
        <f>IFERROR(stats[[#This Row],[Column1]]-A8825,"")</f>
        <v>9.3750000087311491E-4</v>
      </c>
      <c r="I8826" s="7">
        <f>IFERROR(_xlfn.QUARTILE.INC(H$2:H8826,1),"")</f>
        <v>9.2592592409346253E-4</v>
      </c>
      <c r="J8826" s="7">
        <f>IFERROR(_xlfn.QUARTILE.INC(H$2:H8826,3),"")</f>
        <v>1.0532407395658083E-3</v>
      </c>
      <c r="K8826" s="7">
        <f>IFERROR(stats[[#This Row],[Q3]]-stats[[#This Row],[Q1]],"")</f>
        <v>1.273148154723458E-4</v>
      </c>
      <c r="L8826" s="7">
        <f>IFERROR(AVERAGEIFS(H$2:H8826, H$2:H8826, "&lt;" &amp;stats[[#This Row],[Q3]]+(2*stats[[#This Row],[IQR]]), H$2:H8826, "&gt;" &amp; stats[[#This Row],[Q1]]-(2*stats[[#This Row],[IQR]])),"")</f>
        <v>9.8882781086206831E-4</v>
      </c>
    </row>
    <row r="8827" spans="1:12" x14ac:dyDescent="0.25">
      <c r="A8827" s="4">
        <v>44455.128888888888</v>
      </c>
      <c r="B8827">
        <v>0</v>
      </c>
      <c r="C8827">
        <v>1</v>
      </c>
      <c r="D8827" s="5">
        <f>SUM(B$2:B8827)</f>
        <v>46</v>
      </c>
      <c r="E8827" s="5">
        <f>SUM(C$2:C8827)</f>
        <v>8826</v>
      </c>
      <c r="F8827" s="6">
        <f>IF(stats[[#This Row],[Column1]],stats[[#This Row],[Total Clear]]/stats[[#This Row],[Total Runs]],NA())</f>
        <v>5.2118740086109219E-3</v>
      </c>
      <c r="G8827" s="6">
        <f>SUM(B$2:B8827) / SUM(C$2:C8827)</f>
        <v>5.2118740086109219E-3</v>
      </c>
      <c r="H8827" s="7">
        <f>IFERROR(stats[[#This Row],[Column1]]-A8826,"")</f>
        <v>1.0300925932824612E-3</v>
      </c>
      <c r="I8827" s="7">
        <f>IFERROR(_xlfn.QUARTILE.INC(H$2:H8827,1),"")</f>
        <v>9.2592592409346253E-4</v>
      </c>
      <c r="J8827" s="7">
        <f>IFERROR(_xlfn.QUARTILE.INC(H$2:H8827,3),"")</f>
        <v>1.0532407395658083E-3</v>
      </c>
      <c r="K8827" s="7">
        <f>IFERROR(stats[[#This Row],[Q3]]-stats[[#This Row],[Q1]],"")</f>
        <v>1.273148154723458E-4</v>
      </c>
      <c r="L8827" s="7">
        <f>IFERROR(AVERAGEIFS(H$2:H8827, H$2:H8827, "&lt;" &amp;stats[[#This Row],[Q3]]+(2*stats[[#This Row],[IQR]]), H$2:H8827, "&gt;" &amp; stats[[#This Row],[Q1]]-(2*stats[[#This Row],[IQR]])),"")</f>
        <v>9.8883253601750407E-4</v>
      </c>
    </row>
    <row r="8828" spans="1:12" x14ac:dyDescent="0.25">
      <c r="A8828" s="4">
        <v>44455.129884259259</v>
      </c>
      <c r="B8828">
        <v>0</v>
      </c>
      <c r="C8828">
        <v>1</v>
      </c>
      <c r="D8828" s="5">
        <f>SUM(B$2:B8828)</f>
        <v>46</v>
      </c>
      <c r="E8828" s="5">
        <f>SUM(C$2:C8828)</f>
        <v>8827</v>
      </c>
      <c r="F8828" s="6">
        <f>IF(stats[[#This Row],[Column1]],stats[[#This Row],[Total Clear]]/stats[[#This Row],[Total Runs]],NA())</f>
        <v>5.2112835617990254E-3</v>
      </c>
      <c r="G8828" s="6">
        <f>SUM(B$2:B8828) / SUM(C$2:C8828)</f>
        <v>5.2112835617990254E-3</v>
      </c>
      <c r="H8828" s="7">
        <f>IFERROR(stats[[#This Row],[Column1]]-A8827,"")</f>
        <v>9.9537037021946162E-4</v>
      </c>
      <c r="I8828" s="7">
        <f>IFERROR(_xlfn.QUARTILE.INC(H$2:H8828,1),"")</f>
        <v>9.2592592409346253E-4</v>
      </c>
      <c r="J8828" s="7">
        <f>IFERROR(_xlfn.QUARTILE.INC(H$2:H8828,3),"")</f>
        <v>1.0532407395658083E-3</v>
      </c>
      <c r="K8828" s="7">
        <f>IFERROR(stats[[#This Row],[Q3]]-stats[[#This Row],[Q1]],"")</f>
        <v>1.273148154723458E-4</v>
      </c>
      <c r="L8828" s="7">
        <f>IFERROR(AVERAGEIFS(H$2:H8828, H$2:H8828, "&lt;" &amp;stats[[#This Row],[Q3]]+(2*stats[[#This Row],[IQR]]), H$2:H8828, "&gt;" &amp; stats[[#This Row],[Q1]]-(2*stats[[#This Row],[IQR]])),"")</f>
        <v>9.8883328456733253E-4</v>
      </c>
    </row>
    <row r="8829" spans="1:12" x14ac:dyDescent="0.25">
      <c r="A8829" s="4">
        <v>44455.130868055552</v>
      </c>
      <c r="B8829">
        <v>0</v>
      </c>
      <c r="C8829">
        <v>1</v>
      </c>
      <c r="D8829" s="5">
        <f>SUM(B$2:B8829)</f>
        <v>46</v>
      </c>
      <c r="E8829" s="5">
        <f>SUM(C$2:C8829)</f>
        <v>8828</v>
      </c>
      <c r="F8829" s="6">
        <f>IF(stats[[#This Row],[Column1]],stats[[#This Row],[Total Clear]]/stats[[#This Row],[Total Runs]],NA())</f>
        <v>5.2106932487539642E-3</v>
      </c>
      <c r="G8829" s="6">
        <f>SUM(B$2:B8829) / SUM(C$2:C8829)</f>
        <v>5.2106932487539642E-3</v>
      </c>
      <c r="H8829" s="7">
        <f>IFERROR(stats[[#This Row],[Column1]]-A8828,"")</f>
        <v>9.8379629343980923E-4</v>
      </c>
      <c r="I8829" s="7">
        <f>IFERROR(_xlfn.QUARTILE.INC(H$2:H8829,1),"")</f>
        <v>9.2592592409346253E-4</v>
      </c>
      <c r="J8829" s="7">
        <f>IFERROR(_xlfn.QUARTILE.INC(H$2:H8829,3),"")</f>
        <v>1.0532407395658083E-3</v>
      </c>
      <c r="K8829" s="7">
        <f>IFERROR(stats[[#This Row],[Q3]]-stats[[#This Row],[Q1]],"")</f>
        <v>1.273148154723458E-4</v>
      </c>
      <c r="L8829" s="7">
        <f>IFERROR(AVERAGEIFS(H$2:H8829, H$2:H8829, "&lt;" &amp;stats[[#This Row],[Q3]]+(2*stats[[#This Row],[IQR]]), H$2:H8829, "&gt;" &amp; stats[[#This Row],[Q1]]-(2*stats[[#This Row],[IQR]])),"")</f>
        <v>9.8883270792266996E-4</v>
      </c>
    </row>
    <row r="8830" spans="1:12" x14ac:dyDescent="0.25">
      <c r="A8830" s="4">
        <v>44455.131898148145</v>
      </c>
      <c r="B8830">
        <v>0</v>
      </c>
      <c r="C8830">
        <v>1</v>
      </c>
      <c r="D8830" s="5">
        <f>SUM(B$2:B8830)</f>
        <v>46</v>
      </c>
      <c r="E8830" s="5">
        <f>SUM(C$2:C8830)</f>
        <v>8829</v>
      </c>
      <c r="F8830" s="6">
        <f>IF(stats[[#This Row],[Column1]],stats[[#This Row],[Total Clear]]/stats[[#This Row],[Total Runs]],NA())</f>
        <v>5.2101030694302868E-3</v>
      </c>
      <c r="G8830" s="6">
        <f>SUM(B$2:B8830) / SUM(C$2:C8830)</f>
        <v>5.2101030694302868E-3</v>
      </c>
      <c r="H8830" s="7">
        <f>IFERROR(stats[[#This Row],[Column1]]-A8829,"")</f>
        <v>1.0300925932824612E-3</v>
      </c>
      <c r="I8830" s="7">
        <f>IFERROR(_xlfn.QUARTILE.INC(H$2:H8830,1),"")</f>
        <v>9.2592592409346253E-4</v>
      </c>
      <c r="J8830" s="7">
        <f>IFERROR(_xlfn.QUARTILE.INC(H$2:H8830,3),"")</f>
        <v>1.0532407395658083E-3</v>
      </c>
      <c r="K8830" s="7">
        <f>IFERROR(stats[[#This Row],[Q3]]-stats[[#This Row],[Q1]],"")</f>
        <v>1.273148154723458E-4</v>
      </c>
      <c r="L8830" s="7">
        <f>IFERROR(AVERAGEIFS(H$2:H8830, H$2:H8830, "&lt;" &amp;stats[[#This Row],[Q3]]+(2*stats[[#This Row],[IQR]]), H$2:H8830, "&gt;" &amp; stats[[#This Row],[Q1]]-(2*stats[[#This Row],[IQR]])),"")</f>
        <v>9.8883743089489529E-4</v>
      </c>
    </row>
    <row r="8831" spans="1:12" x14ac:dyDescent="0.25">
      <c r="A8831" s="4">
        <v>44455.132951388892</v>
      </c>
      <c r="B8831">
        <v>0</v>
      </c>
      <c r="C8831">
        <v>1</v>
      </c>
      <c r="D8831" s="5">
        <f>SUM(B$2:B8831)</f>
        <v>46</v>
      </c>
      <c r="E8831" s="5">
        <f>SUM(C$2:C8831)</f>
        <v>8830</v>
      </c>
      <c r="F8831" s="6">
        <f>IF(stats[[#This Row],[Column1]],stats[[#This Row],[Total Clear]]/stats[[#This Row],[Total Runs]],NA())</f>
        <v>5.2095130237825591E-3</v>
      </c>
      <c r="G8831" s="6">
        <f>SUM(B$2:B8831) / SUM(C$2:C8831)</f>
        <v>5.2095130237825591E-3</v>
      </c>
      <c r="H8831" s="7">
        <f>IFERROR(stats[[#This Row],[Column1]]-A8830,"")</f>
        <v>1.0532407468417659E-3</v>
      </c>
      <c r="I8831" s="7">
        <f>IFERROR(_xlfn.QUARTILE.INC(H$2:H8831,1),"")</f>
        <v>9.2592592409346253E-4</v>
      </c>
      <c r="J8831" s="7">
        <f>IFERROR(_xlfn.QUARTILE.INC(H$2:H8831,3),"")</f>
        <v>1.0532407395658083E-3</v>
      </c>
      <c r="K8831" s="7">
        <f>IFERROR(stats[[#This Row],[Q3]]-stats[[#This Row],[Q1]],"")</f>
        <v>1.273148154723458E-4</v>
      </c>
      <c r="L8831" s="7">
        <f>IFERROR(AVERAGEIFS(H$2:H8831, H$2:H8831, "&lt;" &amp;stats[[#This Row],[Q3]]+(2*stats[[#This Row],[IQR]]), H$2:H8831, "&gt;" &amp; stats[[#This Row],[Q1]]-(2*stats[[#This Row],[IQR]])),"")</f>
        <v>9.8884480222555184E-4</v>
      </c>
    </row>
    <row r="8832" spans="1:12" x14ac:dyDescent="0.25">
      <c r="A8832" s="4">
        <v>44455.133993055555</v>
      </c>
      <c r="B8832">
        <v>0</v>
      </c>
      <c r="C8832">
        <v>1</v>
      </c>
      <c r="D8832" s="5">
        <f>SUM(B$2:B8832)</f>
        <v>46</v>
      </c>
      <c r="E8832" s="5">
        <f>SUM(C$2:C8832)</f>
        <v>8831</v>
      </c>
      <c r="F8832" s="6">
        <f>IF(stats[[#This Row],[Column1]],stats[[#This Row],[Total Clear]]/stats[[#This Row],[Total Runs]],NA())</f>
        <v>5.208923111765372E-3</v>
      </c>
      <c r="G8832" s="6">
        <f>SUM(B$2:B8832) / SUM(C$2:C8832)</f>
        <v>5.208923111765372E-3</v>
      </c>
      <c r="H8832" s="7">
        <f>IFERROR(stats[[#This Row],[Column1]]-A8831,"")</f>
        <v>1.0416666627861559E-3</v>
      </c>
      <c r="I8832" s="7">
        <f>IFERROR(_xlfn.QUARTILE.INC(H$2:H8832,1),"")</f>
        <v>9.2592592409346253E-4</v>
      </c>
      <c r="J8832" s="7">
        <f>IFERROR(_xlfn.QUARTILE.INC(H$2:H8832,3),"")</f>
        <v>1.0532407395658083E-3</v>
      </c>
      <c r="K8832" s="7">
        <f>IFERROR(stats[[#This Row],[Q3]]-stats[[#This Row],[Q1]],"")</f>
        <v>1.273148154723458E-4</v>
      </c>
      <c r="L8832" s="7">
        <f>IFERROR(AVERAGEIFS(H$2:H8832, H$2:H8832, "&lt;" &amp;stats[[#This Row],[Q3]]+(2*stats[[#This Row],[IQR]]), H$2:H8832, "&gt;" &amp; stats[[#This Row],[Q1]]-(2*stats[[#This Row],[IQR]])),"")</f>
        <v>9.8885084730000392E-4</v>
      </c>
    </row>
    <row r="8833" spans="1:12" x14ac:dyDescent="0.25">
      <c r="A8833" s="4">
        <v>44455.135000000002</v>
      </c>
      <c r="B8833">
        <v>0</v>
      </c>
      <c r="C8833">
        <v>1</v>
      </c>
      <c r="D8833" s="5">
        <f>SUM(B$2:B8833)</f>
        <v>46</v>
      </c>
      <c r="E8833" s="5">
        <f>SUM(C$2:C8833)</f>
        <v>8832</v>
      </c>
      <c r="F8833" s="6">
        <f>IF(stats[[#This Row],[Column1]],stats[[#This Row],[Total Clear]]/stats[[#This Row],[Total Runs]],NA())</f>
        <v>5.208333333333333E-3</v>
      </c>
      <c r="G8833" s="6">
        <f>SUM(B$2:B8833) / SUM(C$2:C8833)</f>
        <v>5.208333333333333E-3</v>
      </c>
      <c r="H8833" s="7">
        <f>IFERROR(stats[[#This Row],[Column1]]-A8832,"")</f>
        <v>1.006944446999114E-3</v>
      </c>
      <c r="I8833" s="7">
        <f>IFERROR(_xlfn.QUARTILE.INC(H$2:H8833,1),"")</f>
        <v>9.2592592409346253E-4</v>
      </c>
      <c r="J8833" s="7">
        <f>IFERROR(_xlfn.QUARTILE.INC(H$2:H8833,3),"")</f>
        <v>1.0532407395658083E-3</v>
      </c>
      <c r="K8833" s="7">
        <f>IFERROR(stats[[#This Row],[Q3]]-stats[[#This Row],[Q1]],"")</f>
        <v>1.273148154723458E-4</v>
      </c>
      <c r="L8833" s="7">
        <f>IFERROR(AVERAGEIFS(H$2:H8833, H$2:H8833, "&lt;" &amp;stats[[#This Row],[Q3]]+(2*stats[[#This Row],[IQR]]), H$2:H8833, "&gt;" &amp; stats[[#This Row],[Q1]]-(2*stats[[#This Row],[IQR]])),"")</f>
        <v>9.8885291774281178E-4</v>
      </c>
    </row>
    <row r="8834" spans="1:12" x14ac:dyDescent="0.25">
      <c r="A8834" s="4">
        <v>44455.136064814818</v>
      </c>
      <c r="B8834">
        <v>0</v>
      </c>
      <c r="C8834">
        <v>1</v>
      </c>
      <c r="D8834" s="5">
        <f>SUM(B$2:B8834)</f>
        <v>46</v>
      </c>
      <c r="E8834" s="5">
        <f>SUM(C$2:C8834)</f>
        <v>8833</v>
      </c>
      <c r="F8834" s="6">
        <f>IF(stats[[#This Row],[Column1]],stats[[#This Row],[Total Clear]]/stats[[#This Row],[Total Runs]],NA())</f>
        <v>5.2077436884410732E-3</v>
      </c>
      <c r="G8834" s="6">
        <f>SUM(B$2:B8834) / SUM(C$2:C8834)</f>
        <v>5.2077436884410732E-3</v>
      </c>
      <c r="H8834" s="7">
        <f>IFERROR(stats[[#This Row],[Column1]]-A8833,"")</f>
        <v>1.0648148163454607E-3</v>
      </c>
      <c r="I8834" s="7">
        <f>IFERROR(_xlfn.QUARTILE.INC(H$2:H8834,1),"")</f>
        <v>9.2592592409346253E-4</v>
      </c>
      <c r="J8834" s="7">
        <f>IFERROR(_xlfn.QUARTILE.INC(H$2:H8834,3),"")</f>
        <v>1.0532407395658083E-3</v>
      </c>
      <c r="K8834" s="7">
        <f>IFERROR(stats[[#This Row],[Q3]]-stats[[#This Row],[Q1]],"")</f>
        <v>1.273148154723458E-4</v>
      </c>
      <c r="L8834" s="7">
        <f>IFERROR(AVERAGEIFS(H$2:H8834, H$2:H8834, "&lt;" &amp;stats[[#This Row],[Q3]]+(2*stats[[#This Row],[IQR]]), H$2:H8834, "&gt;" &amp; stats[[#This Row],[Q1]]-(2*stats[[#This Row],[IQR]])),"")</f>
        <v>9.8886160903555805E-4</v>
      </c>
    </row>
    <row r="8835" spans="1:12" x14ac:dyDescent="0.25">
      <c r="A8835" s="4">
        <v>44455.137118055558</v>
      </c>
      <c r="B8835">
        <v>0</v>
      </c>
      <c r="C8835">
        <v>1</v>
      </c>
      <c r="D8835" s="5">
        <f>SUM(B$2:B8835)</f>
        <v>46</v>
      </c>
      <c r="E8835" s="5">
        <f>SUM(C$2:C8835)</f>
        <v>8834</v>
      </c>
      <c r="F8835" s="6">
        <f>IF(stats[[#This Row],[Column1]],stats[[#This Row],[Total Clear]]/stats[[#This Row],[Total Runs]],NA())</f>
        <v>5.2071541770432423E-3</v>
      </c>
      <c r="G8835" s="6">
        <f>SUM(B$2:B8835) / SUM(C$2:C8835)</f>
        <v>5.2071541770432423E-3</v>
      </c>
      <c r="H8835" s="7">
        <f>IFERROR(stats[[#This Row],[Column1]]-A8834,"")</f>
        <v>1.0532407395658083E-3</v>
      </c>
      <c r="I8835" s="7">
        <f>IFERROR(_xlfn.QUARTILE.INC(H$2:H8835,1),"")</f>
        <v>9.2592592409346253E-4</v>
      </c>
      <c r="J8835" s="7">
        <f>IFERROR(_xlfn.QUARTILE.INC(H$2:H8835,3),"")</f>
        <v>1.0532407395658083E-3</v>
      </c>
      <c r="K8835" s="7">
        <f>IFERROR(stats[[#This Row],[Q3]]-stats[[#This Row],[Q1]],"")</f>
        <v>1.273148154723458E-4</v>
      </c>
      <c r="L8835" s="7">
        <f>IFERROR(AVERAGEIFS(H$2:H8835, H$2:H8835, "&lt;" &amp;stats[[#This Row],[Q3]]+(2*stats[[#This Row],[IQR]]), H$2:H8835, "&gt;" &amp; stats[[#This Row],[Q1]]-(2*stats[[#This Row],[IQR]])),"")</f>
        <v>9.8886897422610035E-4</v>
      </c>
    </row>
    <row r="8836" spans="1:12" x14ac:dyDescent="0.25">
      <c r="A8836" s="4">
        <v>44455.138020833336</v>
      </c>
      <c r="B8836">
        <v>0</v>
      </c>
      <c r="C8836">
        <v>1</v>
      </c>
      <c r="D8836" s="5">
        <f>SUM(B$2:B8836)</f>
        <v>46</v>
      </c>
      <c r="E8836" s="5">
        <f>SUM(C$2:C8836)</f>
        <v>8835</v>
      </c>
      <c r="F8836" s="6">
        <f>IF(stats[[#This Row],[Column1]],stats[[#This Row],[Total Clear]]/stats[[#This Row],[Total Runs]],NA())</f>
        <v>5.2065647990945105E-3</v>
      </c>
      <c r="G8836" s="6">
        <f>SUM(B$2:B8836) / SUM(C$2:C8836)</f>
        <v>5.2065647990945105E-3</v>
      </c>
      <c r="H8836" s="7">
        <f>IFERROR(stats[[#This Row],[Column1]]-A8835,"")</f>
        <v>9.0277777781011537E-4</v>
      </c>
      <c r="I8836" s="7">
        <f>IFERROR(_xlfn.QUARTILE.INC(H$2:H8836,1),"")</f>
        <v>9.2592592409346253E-4</v>
      </c>
      <c r="J8836" s="7">
        <f>IFERROR(_xlfn.QUARTILE.INC(H$2:H8836,3),"")</f>
        <v>1.0532407395658083E-3</v>
      </c>
      <c r="K8836" s="7">
        <f>IFERROR(stats[[#This Row],[Q3]]-stats[[#This Row],[Q1]],"")</f>
        <v>1.273148154723458E-4</v>
      </c>
      <c r="L8836" s="7">
        <f>IFERROR(AVERAGEIFS(H$2:H8836, H$2:H8836, "&lt;" &amp;stats[[#This Row],[Q3]]+(2*stats[[#This Row],[IQR]]), H$2:H8836, "&gt;" &amp; stats[[#This Row],[Q1]]-(2*stats[[#This Row],[IQR]])),"")</f>
        <v>9.8885912622834063E-4</v>
      </c>
    </row>
    <row r="8837" spans="1:12" x14ac:dyDescent="0.25">
      <c r="A8837" s="4">
        <v>44455.138993055552</v>
      </c>
      <c r="B8837">
        <v>0</v>
      </c>
      <c r="C8837">
        <v>1</v>
      </c>
      <c r="D8837" s="5">
        <f>SUM(B$2:B8837)</f>
        <v>46</v>
      </c>
      <c r="E8837" s="5">
        <f>SUM(C$2:C8837)</f>
        <v>8836</v>
      </c>
      <c r="F8837" s="6">
        <f>IF(stats[[#This Row],[Column1]],stats[[#This Row],[Total Clear]]/stats[[#This Row],[Total Runs]],NA())</f>
        <v>5.2059755545495702E-3</v>
      </c>
      <c r="G8837" s="6">
        <f>SUM(B$2:B8837) / SUM(C$2:C8837)</f>
        <v>5.2059755545495702E-3</v>
      </c>
      <c r="H8837" s="7">
        <f>IFERROR(stats[[#This Row],[Column1]]-A8836,"")</f>
        <v>9.7222221666015685E-4</v>
      </c>
      <c r="I8837" s="7">
        <f>IFERROR(_xlfn.QUARTILE.INC(H$2:H8837,1),"")</f>
        <v>9.2592592409346253E-4</v>
      </c>
      <c r="J8837" s="7">
        <f>IFERROR(_xlfn.QUARTILE.INC(H$2:H8837,3),"")</f>
        <v>1.0532407395658083E-3</v>
      </c>
      <c r="K8837" s="7">
        <f>IFERROR(stats[[#This Row],[Q3]]-stats[[#This Row],[Q1]],"")</f>
        <v>1.273148154723458E-4</v>
      </c>
      <c r="L8837" s="7">
        <f>IFERROR(AVERAGEIFS(H$2:H8837, H$2:H8837, "&lt;" &amp;stats[[#This Row],[Q3]]+(2*stats[[#This Row],[IQR]]), H$2:H8837, "&gt;" &amp; stats[[#This Row],[Q1]]-(2*stats[[#This Row],[IQR]])),"")</f>
        <v>9.888572233449403E-4</v>
      </c>
    </row>
    <row r="8838" spans="1:12" x14ac:dyDescent="0.25">
      <c r="A8838" s="4">
        <v>44455.140011574076</v>
      </c>
      <c r="B8838">
        <v>0</v>
      </c>
      <c r="C8838">
        <v>1</v>
      </c>
      <c r="D8838" s="5">
        <f>SUM(B$2:B8838)</f>
        <v>46</v>
      </c>
      <c r="E8838" s="5">
        <f>SUM(C$2:C8838)</f>
        <v>8837</v>
      </c>
      <c r="F8838" s="6">
        <f>IF(stats[[#This Row],[Column1]],stats[[#This Row],[Total Clear]]/stats[[#This Row],[Total Runs]],NA())</f>
        <v>5.205386443363132E-3</v>
      </c>
      <c r="G8838" s="6">
        <f>SUM(B$2:B8838) / SUM(C$2:C8838)</f>
        <v>5.205386443363132E-3</v>
      </c>
      <c r="H8838" s="7">
        <f>IFERROR(stats[[#This Row],[Column1]]-A8837,"")</f>
        <v>1.0185185237787664E-3</v>
      </c>
      <c r="I8838" s="7">
        <f>IFERROR(_xlfn.QUARTILE.INC(H$2:H8838,1),"")</f>
        <v>9.2592592409346253E-4</v>
      </c>
      <c r="J8838" s="7">
        <f>IFERROR(_xlfn.QUARTILE.INC(H$2:H8838,3),"")</f>
        <v>1.0532407395658083E-3</v>
      </c>
      <c r="K8838" s="7">
        <f>IFERROR(stats[[#This Row],[Q3]]-stats[[#This Row],[Q1]],"")</f>
        <v>1.273148154723458E-4</v>
      </c>
      <c r="L8838" s="7">
        <f>IFERROR(AVERAGEIFS(H$2:H8838, H$2:H8838, "&lt;" &amp;stats[[#This Row],[Q3]]+(2*stats[[#This Row],[IQR]]), H$2:H8838, "&gt;" &amp; stats[[#This Row],[Q1]]-(2*stats[[#This Row],[IQR]])),"")</f>
        <v>9.8886061553391967E-4</v>
      </c>
    </row>
    <row r="8839" spans="1:12" x14ac:dyDescent="0.25">
      <c r="A8839" s="4">
        <v>44455.14099537037</v>
      </c>
      <c r="B8839">
        <v>0</v>
      </c>
      <c r="C8839">
        <v>1</v>
      </c>
      <c r="D8839" s="5">
        <f>SUM(B$2:B8839)</f>
        <v>46</v>
      </c>
      <c r="E8839" s="5">
        <f>SUM(C$2:C8839)</f>
        <v>8838</v>
      </c>
      <c r="F8839" s="6">
        <f>IF(stats[[#This Row],[Column1]],stats[[#This Row],[Total Clear]]/stats[[#This Row],[Total Runs]],NA())</f>
        <v>5.2047974654899302E-3</v>
      </c>
      <c r="G8839" s="6">
        <f>SUM(B$2:B8839) / SUM(C$2:C8839)</f>
        <v>5.2047974654899302E-3</v>
      </c>
      <c r="H8839" s="7">
        <f>IFERROR(stats[[#This Row],[Column1]]-A8838,"")</f>
        <v>9.8379629343980923E-4</v>
      </c>
      <c r="I8839" s="7">
        <f>IFERROR(_xlfn.QUARTILE.INC(H$2:H8839,1),"")</f>
        <v>9.2592592409346253E-4</v>
      </c>
      <c r="J8839" s="7">
        <f>IFERROR(_xlfn.QUARTILE.INC(H$2:H8839,3),"")</f>
        <v>1.0532407395658083E-3</v>
      </c>
      <c r="K8839" s="7">
        <f>IFERROR(stats[[#This Row],[Q3]]-stats[[#This Row],[Q1]],"")</f>
        <v>1.273148154723458E-4</v>
      </c>
      <c r="L8839" s="7">
        <f>IFERROR(AVERAGEIFS(H$2:H8839, H$2:H8839, "&lt;" &amp;stats[[#This Row],[Q3]]+(2*stats[[#This Row],[IQR]]), H$2:H8839, "&gt;" &amp; stats[[#This Row],[Q1]]-(2*stats[[#This Row],[IQR]])),"")</f>
        <v>9.8886003642333141E-4</v>
      </c>
    </row>
    <row r="8840" spans="1:12" x14ac:dyDescent="0.25">
      <c r="A8840" s="4">
        <v>44455.142025462963</v>
      </c>
      <c r="B8840">
        <v>0</v>
      </c>
      <c r="C8840">
        <v>1</v>
      </c>
      <c r="D8840" s="5">
        <f>SUM(B$2:B8840)</f>
        <v>46</v>
      </c>
      <c r="E8840" s="5">
        <f>SUM(C$2:C8840)</f>
        <v>8839</v>
      </c>
      <c r="F8840" s="6">
        <f>IF(stats[[#This Row],[Column1]],stats[[#This Row],[Total Clear]]/stats[[#This Row],[Total Runs]],NA())</f>
        <v>5.2042086208847153E-3</v>
      </c>
      <c r="G8840" s="6">
        <f>SUM(B$2:B8840) / SUM(C$2:C8840)</f>
        <v>5.2042086208847153E-3</v>
      </c>
      <c r="H8840" s="7">
        <f>IFERROR(stats[[#This Row],[Column1]]-A8839,"")</f>
        <v>1.0300925932824612E-3</v>
      </c>
      <c r="I8840" s="7">
        <f>IFERROR(_xlfn.QUARTILE.INC(H$2:H8840,1),"")</f>
        <v>9.2592592409346253E-4</v>
      </c>
      <c r="J8840" s="7">
        <f>IFERROR(_xlfn.QUARTILE.INC(H$2:H8840,3),"")</f>
        <v>1.0532407395658083E-3</v>
      </c>
      <c r="K8840" s="7">
        <f>IFERROR(stats[[#This Row],[Q3]]-stats[[#This Row],[Q1]],"")</f>
        <v>1.273148154723458E-4</v>
      </c>
      <c r="L8840" s="7">
        <f>IFERROR(AVERAGEIFS(H$2:H8840, H$2:H8840, "&lt;" &amp;stats[[#This Row],[Q3]]+(2*stats[[#This Row],[IQR]]), H$2:H8840, "&gt;" &amp; stats[[#This Row],[Q1]]-(2*stats[[#This Row],[IQR]])),"")</f>
        <v>9.8886475087071966E-4</v>
      </c>
    </row>
    <row r="8841" spans="1:12" x14ac:dyDescent="0.25">
      <c r="A8841" s="4">
        <v>44455.143217592595</v>
      </c>
      <c r="B8841">
        <v>0</v>
      </c>
      <c r="C8841">
        <v>1</v>
      </c>
      <c r="D8841" s="5">
        <f>SUM(B$2:B8841)</f>
        <v>46</v>
      </c>
      <c r="E8841" s="5">
        <f>SUM(C$2:C8841)</f>
        <v>8840</v>
      </c>
      <c r="F8841" s="6">
        <f>IF(stats[[#This Row],[Column1]],stats[[#This Row],[Total Clear]]/stats[[#This Row],[Total Runs]],NA())</f>
        <v>5.2036199095022622E-3</v>
      </c>
      <c r="G8841" s="6">
        <f>SUM(B$2:B8841) / SUM(C$2:C8841)</f>
        <v>5.2036199095022622E-3</v>
      </c>
      <c r="H8841" s="7">
        <f>IFERROR(stats[[#This Row],[Column1]]-A8840,"")</f>
        <v>1.1921296318178065E-3</v>
      </c>
      <c r="I8841" s="7">
        <f>IFERROR(_xlfn.QUARTILE.INC(H$2:H8841,1),"")</f>
        <v>9.2592592409346253E-4</v>
      </c>
      <c r="J8841" s="7">
        <f>IFERROR(_xlfn.QUARTILE.INC(H$2:H8841,3),"")</f>
        <v>1.0532407395658083E-3</v>
      </c>
      <c r="K8841" s="7">
        <f>IFERROR(stats[[#This Row],[Q3]]-stats[[#This Row],[Q1]],"")</f>
        <v>1.273148154723458E-4</v>
      </c>
      <c r="L8841" s="7">
        <f>IFERROR(AVERAGEIFS(H$2:H8841, H$2:H8841, "&lt;" &amp;stats[[#This Row],[Q3]]+(2*stats[[#This Row],[IQR]]), H$2:H8841, "&gt;" &amp; stats[[#This Row],[Q1]]-(2*stats[[#This Row],[IQR]])),"")</f>
        <v>9.8888798911022442E-4</v>
      </c>
    </row>
    <row r="8842" spans="1:12" x14ac:dyDescent="0.25">
      <c r="A8842" s="4">
        <v>44455.144155092596</v>
      </c>
      <c r="B8842">
        <v>0</v>
      </c>
      <c r="C8842">
        <v>1</v>
      </c>
      <c r="D8842" s="5">
        <f>SUM(B$2:B8842)</f>
        <v>46</v>
      </c>
      <c r="E8842" s="5">
        <f>SUM(C$2:C8842)</f>
        <v>8841</v>
      </c>
      <c r="F8842" s="6">
        <f>IF(stats[[#This Row],[Column1]],stats[[#This Row],[Total Clear]]/stats[[#This Row],[Total Runs]],NA())</f>
        <v>5.2030313312973649E-3</v>
      </c>
      <c r="G8842" s="6">
        <f>SUM(B$2:B8842) / SUM(C$2:C8842)</f>
        <v>5.2030313312973649E-3</v>
      </c>
      <c r="H8842" s="7">
        <f>IFERROR(stats[[#This Row],[Column1]]-A8841,"")</f>
        <v>9.3750000087311491E-4</v>
      </c>
      <c r="I8842" s="7">
        <f>IFERROR(_xlfn.QUARTILE.INC(H$2:H8842,1),"")</f>
        <v>9.2592592409346253E-4</v>
      </c>
      <c r="J8842" s="7">
        <f>IFERROR(_xlfn.QUARTILE.INC(H$2:H8842,3),"")</f>
        <v>1.0532407395658083E-3</v>
      </c>
      <c r="K8842" s="7">
        <f>IFERROR(stats[[#This Row],[Q3]]-stats[[#This Row],[Q1]],"")</f>
        <v>1.273148154723458E-4</v>
      </c>
      <c r="L8842" s="7">
        <f>IFERROR(AVERAGEIFS(H$2:H8842, H$2:H8842, "&lt;" &amp;stats[[#This Row],[Q3]]+(2*stats[[#This Row],[IQR]]), H$2:H8842, "&gt;" &amp; stats[[#This Row],[Q1]]-(2*stats[[#This Row],[IQR]])),"")</f>
        <v>9.8888211485459606E-4</v>
      </c>
    </row>
    <row r="8843" spans="1:12" x14ac:dyDescent="0.25">
      <c r="A8843" s="4">
        <v>44455.145150462966</v>
      </c>
      <c r="B8843">
        <v>0</v>
      </c>
      <c r="C8843">
        <v>1</v>
      </c>
      <c r="D8843" s="5">
        <f>SUM(B$2:B8843)</f>
        <v>46</v>
      </c>
      <c r="E8843" s="5">
        <f>SUM(C$2:C8843)</f>
        <v>8842</v>
      </c>
      <c r="F8843" s="6">
        <f>IF(stats[[#This Row],[Column1]],stats[[#This Row],[Total Clear]]/stats[[#This Row],[Total Runs]],NA())</f>
        <v>5.2024428862248364E-3</v>
      </c>
      <c r="G8843" s="6">
        <f>SUM(B$2:B8843) / SUM(C$2:C8843)</f>
        <v>5.2024428862248364E-3</v>
      </c>
      <c r="H8843" s="7">
        <f>IFERROR(stats[[#This Row],[Column1]]-A8842,"")</f>
        <v>9.9537037021946162E-4</v>
      </c>
      <c r="I8843" s="7">
        <f>IFERROR(_xlfn.QUARTILE.INC(H$2:H8843,1),"")</f>
        <v>9.2592592409346253E-4</v>
      </c>
      <c r="J8843" s="7">
        <f>IFERROR(_xlfn.QUARTILE.INC(H$2:H8843,3),"")</f>
        <v>1.0532407395658083E-3</v>
      </c>
      <c r="K8843" s="7">
        <f>IFERROR(stats[[#This Row],[Q3]]-stats[[#This Row],[Q1]],"")</f>
        <v>1.273148154723458E-4</v>
      </c>
      <c r="L8843" s="7">
        <f>IFERROR(AVERAGEIFS(H$2:H8843, H$2:H8843, "&lt;" &amp;stats[[#This Row],[Q3]]+(2*stats[[#This Row],[IQR]]), H$2:H8843, "&gt;" &amp; stats[[#This Row],[Q1]]-(2*stats[[#This Row],[IQR]])),"")</f>
        <v>9.8888285645424906E-4</v>
      </c>
    </row>
    <row r="8844" spans="1:12" x14ac:dyDescent="0.25">
      <c r="A8844" s="4">
        <v>44455.146087962959</v>
      </c>
      <c r="B8844">
        <v>0</v>
      </c>
      <c r="C8844">
        <v>1</v>
      </c>
      <c r="D8844" s="5">
        <f>SUM(B$2:B8844)</f>
        <v>46</v>
      </c>
      <c r="E8844" s="5">
        <f>SUM(C$2:C8844)</f>
        <v>8843</v>
      </c>
      <c r="F8844" s="6">
        <f>IF(stats[[#This Row],[Column1]],stats[[#This Row],[Total Clear]]/stats[[#This Row],[Total Runs]],NA())</f>
        <v>5.2018545742395115E-3</v>
      </c>
      <c r="G8844" s="6">
        <f>SUM(B$2:B8844) / SUM(C$2:C8844)</f>
        <v>5.2018545742395115E-3</v>
      </c>
      <c r="H8844" s="7">
        <f>IFERROR(stats[[#This Row],[Column1]]-A8843,"")</f>
        <v>9.374999935971573E-4</v>
      </c>
      <c r="I8844" s="7">
        <f>IFERROR(_xlfn.QUARTILE.INC(H$2:H8844,1),"")</f>
        <v>9.2592592409346253E-4</v>
      </c>
      <c r="J8844" s="7">
        <f>IFERROR(_xlfn.QUARTILE.INC(H$2:H8844,3),"")</f>
        <v>1.0532407395658083E-3</v>
      </c>
      <c r="K8844" s="7">
        <f>IFERROR(stats[[#This Row],[Q3]]-stats[[#This Row],[Q1]],"")</f>
        <v>1.273148154723458E-4</v>
      </c>
      <c r="L8844" s="7">
        <f>IFERROR(AVERAGEIFS(H$2:H8844, H$2:H8844, "&lt;" &amp;stats[[#This Row],[Q3]]+(2*stats[[#This Row],[IQR]]), H$2:H8844, "&gt;" &amp; stats[[#This Row],[Q1]]-(2*stats[[#This Row],[IQR]])),"")</f>
        <v>9.8887698412706551E-4</v>
      </c>
    </row>
    <row r="8845" spans="1:12" x14ac:dyDescent="0.25">
      <c r="A8845" s="4">
        <v>44455.14702546296</v>
      </c>
      <c r="B8845">
        <v>0</v>
      </c>
      <c r="C8845">
        <v>1</v>
      </c>
      <c r="D8845" s="5">
        <f>SUM(B$2:B8845)</f>
        <v>46</v>
      </c>
      <c r="E8845" s="5">
        <f>SUM(C$2:C8845)</f>
        <v>8844</v>
      </c>
      <c r="F8845" s="6">
        <f>IF(stats[[#This Row],[Column1]],stats[[#This Row],[Total Clear]]/stats[[#This Row],[Total Runs]],NA())</f>
        <v>5.2012663952962458E-3</v>
      </c>
      <c r="G8845" s="6">
        <f>SUM(B$2:B8845) / SUM(C$2:C8845)</f>
        <v>5.2012663952962458E-3</v>
      </c>
      <c r="H8845" s="7">
        <f>IFERROR(stats[[#This Row],[Column1]]-A8844,"")</f>
        <v>9.3750000087311491E-4</v>
      </c>
      <c r="I8845" s="7">
        <f>IFERROR(_xlfn.QUARTILE.INC(H$2:H8845,1),"")</f>
        <v>9.2592592409346253E-4</v>
      </c>
      <c r="J8845" s="7">
        <f>IFERROR(_xlfn.QUARTILE.INC(H$2:H8845,3),"")</f>
        <v>1.0532407395658083E-3</v>
      </c>
      <c r="K8845" s="7">
        <f>IFERROR(stats[[#This Row],[Q3]]-stats[[#This Row],[Q1]],"")</f>
        <v>1.273148154723458E-4</v>
      </c>
      <c r="L8845" s="7">
        <f>IFERROR(AVERAGEIFS(H$2:H8845, H$2:H8845, "&lt;" &amp;stats[[#This Row],[Q3]]+(2*stats[[#This Row],[IQR]]), H$2:H8845, "&gt;" &amp; stats[[#This Row],[Q1]]-(2*stats[[#This Row],[IQR]])),"")</f>
        <v>9.88871113142806E-4</v>
      </c>
    </row>
    <row r="8846" spans="1:12" x14ac:dyDescent="0.25">
      <c r="A8846" s="4">
        <v>44455.148055555554</v>
      </c>
      <c r="B8846">
        <v>0</v>
      </c>
      <c r="C8846">
        <v>1</v>
      </c>
      <c r="D8846" s="5">
        <f>SUM(B$2:B8846)</f>
        <v>46</v>
      </c>
      <c r="E8846" s="5">
        <f>SUM(C$2:C8846)</f>
        <v>8845</v>
      </c>
      <c r="F8846" s="6">
        <f>IF(stats[[#This Row],[Column1]],stats[[#This Row],[Total Clear]]/stats[[#This Row],[Total Runs]],NA())</f>
        <v>5.2006783493499156E-3</v>
      </c>
      <c r="G8846" s="6">
        <f>SUM(B$2:B8846) / SUM(C$2:C8846)</f>
        <v>5.2006783493499156E-3</v>
      </c>
      <c r="H8846" s="7">
        <f>IFERROR(stats[[#This Row],[Column1]]-A8845,"")</f>
        <v>1.0300925932824612E-3</v>
      </c>
      <c r="I8846" s="7">
        <f>IFERROR(_xlfn.QUARTILE.INC(H$2:H8846,1),"")</f>
        <v>9.2592592409346253E-4</v>
      </c>
      <c r="J8846" s="7">
        <f>IFERROR(_xlfn.QUARTILE.INC(H$2:H8846,3),"")</f>
        <v>1.0532407395658083E-3</v>
      </c>
      <c r="K8846" s="7">
        <f>IFERROR(stats[[#This Row],[Q3]]-stats[[#This Row],[Q1]],"")</f>
        <v>1.273148154723458E-4</v>
      </c>
      <c r="L8846" s="7">
        <f>IFERROR(AVERAGEIFS(H$2:H8846, H$2:H8846, "&lt;" &amp;stats[[#This Row],[Q3]]+(2*stats[[#This Row],[IQR]]), H$2:H8846, "&gt;" &amp; stats[[#This Row],[Q1]]-(2*stats[[#This Row],[IQR]])),"")</f>
        <v>9.8887582309254785E-4</v>
      </c>
    </row>
    <row r="8847" spans="1:12" x14ac:dyDescent="0.25">
      <c r="A8847" s="4">
        <v>44455.149074074077</v>
      </c>
      <c r="B8847">
        <v>0</v>
      </c>
      <c r="C8847">
        <v>1</v>
      </c>
      <c r="D8847" s="5">
        <f>SUM(B$2:B8847)</f>
        <v>46</v>
      </c>
      <c r="E8847" s="5">
        <f>SUM(C$2:C8847)</f>
        <v>8846</v>
      </c>
      <c r="F8847" s="6">
        <f>IF(stats[[#This Row],[Column1]],stats[[#This Row],[Total Clear]]/stats[[#This Row],[Total Runs]],NA())</f>
        <v>5.2000904363554146E-3</v>
      </c>
      <c r="G8847" s="6">
        <f>SUM(B$2:B8847) / SUM(C$2:C8847)</f>
        <v>5.2000904363554146E-3</v>
      </c>
      <c r="H8847" s="7">
        <f>IFERROR(stats[[#This Row],[Column1]]-A8846,"")</f>
        <v>1.0185185237787664E-3</v>
      </c>
      <c r="I8847" s="7">
        <f>IFERROR(_xlfn.QUARTILE.INC(H$2:H8847,1),"")</f>
        <v>9.2592592409346253E-4</v>
      </c>
      <c r="J8847" s="7">
        <f>IFERROR(_xlfn.QUARTILE.INC(H$2:H8847,3),"")</f>
        <v>1.0532407395658083E-3</v>
      </c>
      <c r="K8847" s="7">
        <f>IFERROR(stats[[#This Row],[Q3]]-stats[[#This Row],[Q1]],"")</f>
        <v>1.273148154723458E-4</v>
      </c>
      <c r="L8847" s="7">
        <f>IFERROR(AVERAGEIFS(H$2:H8847, H$2:H8847, "&lt;" &amp;stats[[#This Row],[Q3]]+(2*stats[[#This Row],[IQR]]), H$2:H8847, "&gt;" &amp; stats[[#This Row],[Q1]]-(2*stats[[#This Row],[IQR]])),"")</f>
        <v>9.8887920966865724E-4</v>
      </c>
    </row>
    <row r="8848" spans="1:12" x14ac:dyDescent="0.25">
      <c r="A8848" s="4">
        <v>44455.150023148148</v>
      </c>
      <c r="B8848">
        <v>0</v>
      </c>
      <c r="C8848">
        <v>1</v>
      </c>
      <c r="D8848" s="5">
        <f>SUM(B$2:B8848)</f>
        <v>46</v>
      </c>
      <c r="E8848" s="5">
        <f>SUM(C$2:C8848)</f>
        <v>8847</v>
      </c>
      <c r="F8848" s="6">
        <f>IF(stats[[#This Row],[Column1]],stats[[#This Row],[Total Clear]]/stats[[#This Row],[Total Runs]],NA())</f>
        <v>5.1995026562676617E-3</v>
      </c>
      <c r="G8848" s="6">
        <f>SUM(B$2:B8848) / SUM(C$2:C8848)</f>
        <v>5.1995026562676617E-3</v>
      </c>
      <c r="H8848" s="7">
        <f>IFERROR(stats[[#This Row],[Column1]]-A8847,"")</f>
        <v>9.4907407037680969E-4</v>
      </c>
      <c r="I8848" s="7">
        <f>IFERROR(_xlfn.QUARTILE.INC(H$2:H8848,1),"")</f>
        <v>9.2592592409346253E-4</v>
      </c>
      <c r="J8848" s="7">
        <f>IFERROR(_xlfn.QUARTILE.INC(H$2:H8848,3),"")</f>
        <v>1.0532407395658083E-3</v>
      </c>
      <c r="K8848" s="7">
        <f>IFERROR(stats[[#This Row],[Q3]]-stats[[#This Row],[Q1]],"")</f>
        <v>1.273148154723458E-4</v>
      </c>
      <c r="L8848" s="7">
        <f>IFERROR(AVERAGEIFS(H$2:H8848, H$2:H8848, "&lt;" &amp;stats[[#This Row],[Q3]]+(2*stats[[#This Row],[IQR]]), H$2:H8848, "&gt;" &amp; stats[[#This Row],[Q1]]-(2*stats[[#This Row],[IQR]])),"")</f>
        <v>9.8887466258854614E-4</v>
      </c>
    </row>
    <row r="8849" spans="1:12" x14ac:dyDescent="0.25">
      <c r="A8849" s="4">
        <v>44455.151087962964</v>
      </c>
      <c r="B8849">
        <v>0</v>
      </c>
      <c r="C8849">
        <v>1</v>
      </c>
      <c r="D8849" s="5">
        <f>SUM(B$2:B8849)</f>
        <v>46</v>
      </c>
      <c r="E8849" s="5">
        <f>SUM(C$2:C8849)</f>
        <v>8848</v>
      </c>
      <c r="F8849" s="6">
        <f>IF(stats[[#This Row],[Column1]],stats[[#This Row],[Total Clear]]/stats[[#This Row],[Total Runs]],NA())</f>
        <v>5.1989150090415914E-3</v>
      </c>
      <c r="G8849" s="6">
        <f>SUM(B$2:B8849) / SUM(C$2:C8849)</f>
        <v>5.1989150090415914E-3</v>
      </c>
      <c r="H8849" s="7">
        <f>IFERROR(stats[[#This Row],[Column1]]-A8848,"")</f>
        <v>1.0648148163454607E-3</v>
      </c>
      <c r="I8849" s="7">
        <f>IFERROR(_xlfn.QUARTILE.INC(H$2:H8849,1),"")</f>
        <v>9.2592592409346253E-4</v>
      </c>
      <c r="J8849" s="7">
        <f>IFERROR(_xlfn.QUARTILE.INC(H$2:H8849,3),"")</f>
        <v>1.0532407395658083E-3</v>
      </c>
      <c r="K8849" s="7">
        <f>IFERROR(stats[[#This Row],[Q3]]-stats[[#This Row],[Q1]],"")</f>
        <v>1.273148154723458E-4</v>
      </c>
      <c r="L8849" s="7">
        <f>IFERROR(AVERAGEIFS(H$2:H8849, H$2:H8849, "&lt;" &amp;stats[[#This Row],[Q3]]+(2*stats[[#This Row],[IQR]]), H$2:H8849, "&gt;" &amp; stats[[#This Row],[Q1]]-(2*stats[[#This Row],[IQR]])),"")</f>
        <v>9.8888333650673662E-4</v>
      </c>
    </row>
    <row r="8850" spans="1:12" x14ac:dyDescent="0.25">
      <c r="A8850" s="4">
        <v>44455.152071759258</v>
      </c>
      <c r="B8850">
        <v>0</v>
      </c>
      <c r="C8850">
        <v>1</v>
      </c>
      <c r="D8850" s="5">
        <f>SUM(B$2:B8850)</f>
        <v>46</v>
      </c>
      <c r="E8850" s="5">
        <f>SUM(C$2:C8850)</f>
        <v>8849</v>
      </c>
      <c r="F8850" s="6">
        <f>IF(stats[[#This Row],[Column1]],stats[[#This Row],[Total Clear]]/stats[[#This Row],[Total Runs]],NA())</f>
        <v>5.1983274946321616E-3</v>
      </c>
      <c r="G8850" s="6">
        <f>SUM(B$2:B8850) / SUM(C$2:C8850)</f>
        <v>5.1983274946321616E-3</v>
      </c>
      <c r="H8850" s="7">
        <f>IFERROR(stats[[#This Row],[Column1]]-A8849,"")</f>
        <v>9.8379629343980923E-4</v>
      </c>
      <c r="I8850" s="7">
        <f>IFERROR(_xlfn.QUARTILE.INC(H$2:H8850,1),"")</f>
        <v>9.2592592409346253E-4</v>
      </c>
      <c r="J8850" s="7">
        <f>IFERROR(_xlfn.QUARTILE.INC(H$2:H8850,3),"")</f>
        <v>1.0532407395658083E-3</v>
      </c>
      <c r="K8850" s="7">
        <f>IFERROR(stats[[#This Row],[Q3]]-stats[[#This Row],[Q1]],"")</f>
        <v>1.273148154723458E-4</v>
      </c>
      <c r="L8850" s="7">
        <f>IFERROR(AVERAGEIFS(H$2:H8850, H$2:H8850, "&lt;" &amp;stats[[#This Row],[Q3]]+(2*stats[[#This Row],[IQR]]), H$2:H8850, "&gt;" &amp; stats[[#This Row],[Q1]]-(2*stats[[#This Row],[IQR]])),"")</f>
        <v>9.8888275552877101E-4</v>
      </c>
    </row>
    <row r="8851" spans="1:12" x14ac:dyDescent="0.25">
      <c r="A8851" s="4">
        <v>44455.153055555558</v>
      </c>
      <c r="B8851">
        <v>0</v>
      </c>
      <c r="C8851">
        <v>1</v>
      </c>
      <c r="D8851" s="5">
        <f>SUM(B$2:B8851)</f>
        <v>46</v>
      </c>
      <c r="E8851" s="5">
        <f>SUM(C$2:C8851)</f>
        <v>8850</v>
      </c>
      <c r="F8851" s="6">
        <f>IF(stats[[#This Row],[Column1]],stats[[#This Row],[Total Clear]]/stats[[#This Row],[Total Runs]],NA())</f>
        <v>5.1977401129943502E-3</v>
      </c>
      <c r="G8851" s="6">
        <f>SUM(B$2:B8851) / SUM(C$2:C8851)</f>
        <v>5.1977401129943502E-3</v>
      </c>
      <c r="H8851" s="7">
        <f>IFERROR(stats[[#This Row],[Column1]]-A8850,"")</f>
        <v>9.8379630071576685E-4</v>
      </c>
      <c r="I8851" s="7">
        <f>IFERROR(_xlfn.QUARTILE.INC(H$2:H8851,1),"")</f>
        <v>9.2592592409346253E-4</v>
      </c>
      <c r="J8851" s="7">
        <f>IFERROR(_xlfn.QUARTILE.INC(H$2:H8851,3),"")</f>
        <v>1.0532407395658083E-3</v>
      </c>
      <c r="K8851" s="7">
        <f>IFERROR(stats[[#This Row],[Q3]]-stats[[#This Row],[Q1]],"")</f>
        <v>1.273148154723458E-4</v>
      </c>
      <c r="L8851" s="7">
        <f>IFERROR(AVERAGEIFS(H$2:H8851, H$2:H8851, "&lt;" &amp;stats[[#This Row],[Q3]]+(2*stats[[#This Row],[IQR]]), H$2:H8851, "&gt;" &amp; stats[[#This Row],[Q1]]-(2*stats[[#This Row],[IQR]])),"")</f>
        <v>9.8888217468432512E-4</v>
      </c>
    </row>
    <row r="8852" spans="1:12" x14ac:dyDescent="0.25">
      <c r="A8852" s="4">
        <v>44455.154108796298</v>
      </c>
      <c r="B8852">
        <v>0</v>
      </c>
      <c r="C8852">
        <v>1</v>
      </c>
      <c r="D8852" s="5">
        <f>SUM(B$2:B8852)</f>
        <v>46</v>
      </c>
      <c r="E8852" s="5">
        <f>SUM(C$2:C8852)</f>
        <v>8851</v>
      </c>
      <c r="F8852" s="6">
        <f>IF(stats[[#This Row],[Column1]],stats[[#This Row],[Total Clear]]/stats[[#This Row],[Total Runs]],NA())</f>
        <v>5.1971528640831549E-3</v>
      </c>
      <c r="G8852" s="6">
        <f>SUM(B$2:B8852) / SUM(C$2:C8852)</f>
        <v>5.1971528640831549E-3</v>
      </c>
      <c r="H8852" s="7">
        <f>IFERROR(stats[[#This Row],[Column1]]-A8851,"")</f>
        <v>1.0532407395658083E-3</v>
      </c>
      <c r="I8852" s="7">
        <f>IFERROR(_xlfn.QUARTILE.INC(H$2:H8852,1),"")</f>
        <v>9.2592592409346253E-4</v>
      </c>
      <c r="J8852" s="7">
        <f>IFERROR(_xlfn.QUARTILE.INC(H$2:H8852,3),"")</f>
        <v>1.0532407395658083E-3</v>
      </c>
      <c r="K8852" s="7">
        <f>IFERROR(stats[[#This Row],[Q3]]-stats[[#This Row],[Q1]],"")</f>
        <v>1.273148154723458E-4</v>
      </c>
      <c r="L8852" s="7">
        <f>IFERROR(AVERAGEIFS(H$2:H8852, H$2:H8852, "&lt;" &amp;stats[[#This Row],[Q3]]+(2*stats[[#This Row],[IQR]]), H$2:H8852, "&gt;" &amp; stats[[#This Row],[Q1]]-(2*stats[[#This Row],[IQR]])),"")</f>
        <v>9.8888952323021237E-4</v>
      </c>
    </row>
    <row r="8853" spans="1:12" x14ac:dyDescent="0.25">
      <c r="A8853" s="4">
        <v>44455.155069444445</v>
      </c>
      <c r="B8853">
        <v>0</v>
      </c>
      <c r="C8853">
        <v>1</v>
      </c>
      <c r="D8853" s="5">
        <f>SUM(B$2:B8853)</f>
        <v>46</v>
      </c>
      <c r="E8853" s="5">
        <f>SUM(C$2:C8853)</f>
        <v>8852</v>
      </c>
      <c r="F8853" s="6">
        <f>IF(stats[[#This Row],[Column1]],stats[[#This Row],[Total Clear]]/stats[[#This Row],[Total Runs]],NA())</f>
        <v>5.1965657478535926E-3</v>
      </c>
      <c r="G8853" s="6">
        <f>SUM(B$2:B8853) / SUM(C$2:C8853)</f>
        <v>5.1965657478535926E-3</v>
      </c>
      <c r="H8853" s="7">
        <f>IFERROR(stats[[#This Row],[Column1]]-A8852,"")</f>
        <v>9.6064814715646207E-4</v>
      </c>
      <c r="I8853" s="7">
        <f>IFERROR(_xlfn.QUARTILE.INC(H$2:H8853,1),"")</f>
        <v>9.2592592409346253E-4</v>
      </c>
      <c r="J8853" s="7">
        <f>IFERROR(_xlfn.QUARTILE.INC(H$2:H8853,3),"")</f>
        <v>1.0532407395658083E-3</v>
      </c>
      <c r="K8853" s="7">
        <f>IFERROR(stats[[#This Row],[Q3]]-stats[[#This Row],[Q1]],"")</f>
        <v>1.273148154723458E-4</v>
      </c>
      <c r="L8853" s="7">
        <f>IFERROR(AVERAGEIFS(H$2:H8853, H$2:H8853, "&lt;" &amp;stats[[#This Row],[Q3]]+(2*stats[[#This Row],[IQR]]), H$2:H8853, "&gt;" &amp; stats[[#This Row],[Q1]]-(2*stats[[#This Row],[IQR]])),"")</f>
        <v>9.8888629896076697E-4</v>
      </c>
    </row>
    <row r="8854" spans="1:12" x14ac:dyDescent="0.25">
      <c r="A8854" s="4">
        <v>44455.156053240738</v>
      </c>
      <c r="B8854">
        <v>0</v>
      </c>
      <c r="C8854">
        <v>1</v>
      </c>
      <c r="D8854" s="5">
        <f>SUM(B$2:B8854)</f>
        <v>46</v>
      </c>
      <c r="E8854" s="5">
        <f>SUM(C$2:C8854)</f>
        <v>8853</v>
      </c>
      <c r="F8854" s="6">
        <f>IF(stats[[#This Row],[Column1]],stats[[#This Row],[Total Clear]]/stats[[#This Row],[Total Runs]],NA())</f>
        <v>5.1959787642607029E-3</v>
      </c>
      <c r="G8854" s="6">
        <f>SUM(B$2:B8854) / SUM(C$2:C8854)</f>
        <v>5.1959787642607029E-3</v>
      </c>
      <c r="H8854" s="7">
        <f>IFERROR(stats[[#This Row],[Column1]]-A8853,"")</f>
        <v>9.8379629343980923E-4</v>
      </c>
      <c r="I8854" s="7">
        <f>IFERROR(_xlfn.QUARTILE.INC(H$2:H8854,1),"")</f>
        <v>9.2592592409346253E-4</v>
      </c>
      <c r="J8854" s="7">
        <f>IFERROR(_xlfn.QUARTILE.INC(H$2:H8854,3),"")</f>
        <v>1.0532407395658083E-3</v>
      </c>
      <c r="K8854" s="7">
        <f>IFERROR(stats[[#This Row],[Q3]]-stats[[#This Row],[Q1]],"")</f>
        <v>1.273148154723458E-4</v>
      </c>
      <c r="L8854" s="7">
        <f>IFERROR(AVERAGEIFS(H$2:H8854, H$2:H8854, "&lt;" &amp;stats[[#This Row],[Q3]]+(2*stats[[#This Row],[IQR]]), H$2:H8854, "&gt;" &amp; stats[[#This Row],[Q1]]-(2*stats[[#This Row],[IQR]])),"")</f>
        <v>9.8888571790990828E-4</v>
      </c>
    </row>
    <row r="8855" spans="1:12" x14ac:dyDescent="0.25">
      <c r="A8855" s="4">
        <v>44455.157002314816</v>
      </c>
      <c r="B8855">
        <v>0</v>
      </c>
      <c r="C8855">
        <v>1</v>
      </c>
      <c r="D8855" s="5">
        <f>SUM(B$2:B8855)</f>
        <v>46</v>
      </c>
      <c r="E8855" s="5">
        <f>SUM(C$2:C8855)</f>
        <v>8854</v>
      </c>
      <c r="F8855" s="6">
        <f>IF(stats[[#This Row],[Column1]],stats[[#This Row],[Total Clear]]/stats[[#This Row],[Total Runs]],NA())</f>
        <v>5.1953919132595441E-3</v>
      </c>
      <c r="G8855" s="6">
        <f>SUM(B$2:B8855) / SUM(C$2:C8855)</f>
        <v>5.1953919132595441E-3</v>
      </c>
      <c r="H8855" s="7">
        <f>IFERROR(stats[[#This Row],[Column1]]-A8854,"")</f>
        <v>9.490740776527673E-4</v>
      </c>
      <c r="I8855" s="7">
        <f>IFERROR(_xlfn.QUARTILE.INC(H$2:H8855,1),"")</f>
        <v>9.2592592409346253E-4</v>
      </c>
      <c r="J8855" s="7">
        <f>IFERROR(_xlfn.QUARTILE.INC(H$2:H8855,3),"")</f>
        <v>1.0532407395658083E-3</v>
      </c>
      <c r="K8855" s="7">
        <f>IFERROR(stats[[#This Row],[Q3]]-stats[[#This Row],[Q1]],"")</f>
        <v>1.273148154723458E-4</v>
      </c>
      <c r="L8855" s="7">
        <f>IFERROR(AVERAGEIFS(H$2:H8855, H$2:H8855, "&lt;" &amp;stats[[#This Row],[Q3]]+(2*stats[[#This Row],[IQR]]), H$2:H8855, "&gt;" &amp; stats[[#This Row],[Q1]]-(2*stats[[#This Row],[IQR]])),"")</f>
        <v>9.8888117372085936E-4</v>
      </c>
    </row>
    <row r="8856" spans="1:12" x14ac:dyDescent="0.25">
      <c r="A8856" s="4">
        <v>44455.157962962963</v>
      </c>
      <c r="B8856">
        <v>0</v>
      </c>
      <c r="C8856">
        <v>1</v>
      </c>
      <c r="D8856" s="5">
        <f>SUM(B$2:B8856)</f>
        <v>46</v>
      </c>
      <c r="E8856" s="5">
        <f>SUM(C$2:C8856)</f>
        <v>8855</v>
      </c>
      <c r="F8856" s="6">
        <f>IF(stats[[#This Row],[Column1]],stats[[#This Row],[Total Clear]]/stats[[#This Row],[Total Runs]],NA())</f>
        <v>5.1948051948051948E-3</v>
      </c>
      <c r="G8856" s="6">
        <f>SUM(B$2:B8856) / SUM(C$2:C8856)</f>
        <v>5.1948051948051948E-3</v>
      </c>
      <c r="H8856" s="7">
        <f>IFERROR(stats[[#This Row],[Column1]]-A8855,"")</f>
        <v>9.6064814715646207E-4</v>
      </c>
      <c r="I8856" s="7">
        <f>IFERROR(_xlfn.QUARTILE.INC(H$2:H8856,1),"")</f>
        <v>9.2592592409346253E-4</v>
      </c>
      <c r="J8856" s="7">
        <f>IFERROR(_xlfn.QUARTILE.INC(H$2:H8856,3),"")</f>
        <v>1.0532407395658083E-3</v>
      </c>
      <c r="K8856" s="7">
        <f>IFERROR(stats[[#This Row],[Q3]]-stats[[#This Row],[Q1]],"")</f>
        <v>1.273148154723458E-4</v>
      </c>
      <c r="L8856" s="7">
        <f>IFERROR(AVERAGEIFS(H$2:H8856, H$2:H8856, "&lt;" &amp;stats[[#This Row],[Q3]]+(2*stats[[#This Row],[IQR]]), H$2:H8856, "&gt;" &amp; stats[[#This Row],[Q1]]-(2*stats[[#This Row],[IQR]])),"")</f>
        <v>9.8887795150828643E-4</v>
      </c>
    </row>
    <row r="8857" spans="1:12" x14ac:dyDescent="0.25">
      <c r="A8857" s="4">
        <v>44455.15898148148</v>
      </c>
      <c r="B8857">
        <v>0</v>
      </c>
      <c r="C8857">
        <v>1</v>
      </c>
      <c r="D8857" s="5">
        <f>SUM(B$2:B8857)</f>
        <v>46</v>
      </c>
      <c r="E8857" s="5">
        <f>SUM(C$2:C8857)</f>
        <v>8856</v>
      </c>
      <c r="F8857" s="6">
        <f>IF(stats[[#This Row],[Column1]],stats[[#This Row],[Total Clear]]/stats[[#This Row],[Total Runs]],NA())</f>
        <v>5.1942186088527551E-3</v>
      </c>
      <c r="G8857" s="6">
        <f>SUM(B$2:B8857) / SUM(C$2:C8857)</f>
        <v>5.1942186088527551E-3</v>
      </c>
      <c r="H8857" s="7">
        <f>IFERROR(stats[[#This Row],[Column1]]-A8856,"")</f>
        <v>1.0185185165028088E-3</v>
      </c>
      <c r="I8857" s="7">
        <f>IFERROR(_xlfn.QUARTILE.INC(H$2:H8857,1),"")</f>
        <v>9.2592592409346253E-4</v>
      </c>
      <c r="J8857" s="7">
        <f>IFERROR(_xlfn.QUARTILE.INC(H$2:H8857,3),"")</f>
        <v>1.0532407395658083E-3</v>
      </c>
      <c r="K8857" s="7">
        <f>IFERROR(stats[[#This Row],[Q3]]-stats[[#This Row],[Q1]],"")</f>
        <v>1.273148154723458E-4</v>
      </c>
      <c r="L8857" s="7">
        <f>IFERROR(AVERAGEIFS(H$2:H8857, H$2:H8857, "&lt;" &amp;stats[[#This Row],[Q3]]+(2*stats[[#This Row],[IQR]]), H$2:H8857, "&gt;" &amp; stats[[#This Row],[Q1]]-(2*stats[[#This Row],[IQR]])),"")</f>
        <v>9.8888133397604804E-4</v>
      </c>
    </row>
    <row r="8858" spans="1:12" x14ac:dyDescent="0.25">
      <c r="A8858" s="4">
        <v>44455.159849537034</v>
      </c>
      <c r="B8858">
        <v>0</v>
      </c>
      <c r="C8858">
        <v>1</v>
      </c>
      <c r="D8858" s="5">
        <f>SUM(B$2:B8858)</f>
        <v>46</v>
      </c>
      <c r="E8858" s="5">
        <f>SUM(C$2:C8858)</f>
        <v>8857</v>
      </c>
      <c r="F8858" s="6">
        <f>IF(stats[[#This Row],[Column1]],stats[[#This Row],[Total Clear]]/stats[[#This Row],[Total Runs]],NA())</f>
        <v>5.1936321553573443E-3</v>
      </c>
      <c r="G8858" s="6">
        <f>SUM(B$2:B8858) / SUM(C$2:C8858)</f>
        <v>5.1936321553573443E-3</v>
      </c>
      <c r="H8858" s="7">
        <f>IFERROR(stats[[#This Row],[Column1]]-A8857,"")</f>
        <v>8.6805555474711582E-4</v>
      </c>
      <c r="I8858" s="7">
        <f>IFERROR(_xlfn.QUARTILE.INC(H$2:H8858,1),"")</f>
        <v>9.2592592409346253E-4</v>
      </c>
      <c r="J8858" s="7">
        <f>IFERROR(_xlfn.QUARTILE.INC(H$2:H8858,3),"")</f>
        <v>1.0532407395658083E-3</v>
      </c>
      <c r="K8858" s="7">
        <f>IFERROR(stats[[#This Row],[Q3]]-stats[[#This Row],[Q1]],"")</f>
        <v>1.273148154723458E-4</v>
      </c>
      <c r="L8858" s="7">
        <f>IFERROR(AVERAGEIFS(H$2:H8858, H$2:H8858, "&lt;" &amp;stats[[#This Row],[Q3]]+(2*stats[[#This Row],[IQR]]), H$2:H8858, "&gt;" &amp; stats[[#This Row],[Q1]]-(2*stats[[#This Row],[IQR]])),"")</f>
        <v>9.8886754737412784E-4</v>
      </c>
    </row>
    <row r="8859" spans="1:12" x14ac:dyDescent="0.25">
      <c r="A8859" s="4">
        <v>44455.160868055558</v>
      </c>
      <c r="B8859">
        <v>0</v>
      </c>
      <c r="C8859">
        <v>1</v>
      </c>
      <c r="D8859" s="5">
        <f>SUM(B$2:B8859)</f>
        <v>46</v>
      </c>
      <c r="E8859" s="5">
        <f>SUM(C$2:C8859)</f>
        <v>8858</v>
      </c>
      <c r="F8859" s="6">
        <f>IF(stats[[#This Row],[Column1]],stats[[#This Row],[Total Clear]]/stats[[#This Row],[Total Runs]],NA())</f>
        <v>5.1930458342741024E-3</v>
      </c>
      <c r="G8859" s="6">
        <f>SUM(B$2:B8859) / SUM(C$2:C8859)</f>
        <v>5.1930458342741024E-3</v>
      </c>
      <c r="H8859" s="7">
        <f>IFERROR(stats[[#This Row],[Column1]]-A8858,"")</f>
        <v>1.0185185237787664E-3</v>
      </c>
      <c r="I8859" s="7">
        <f>IFERROR(_xlfn.QUARTILE.INC(H$2:H8859,1),"")</f>
        <v>9.2592592409346253E-4</v>
      </c>
      <c r="J8859" s="7">
        <f>IFERROR(_xlfn.QUARTILE.INC(H$2:H8859,3),"")</f>
        <v>1.0532407395658083E-3</v>
      </c>
      <c r="K8859" s="7">
        <f>IFERROR(stats[[#This Row],[Q3]]-stats[[#This Row],[Q1]],"")</f>
        <v>1.273148154723458E-4</v>
      </c>
      <c r="L8859" s="7">
        <f>IFERROR(AVERAGEIFS(H$2:H8859, H$2:H8859, "&lt;" &amp;stats[[#This Row],[Q3]]+(2*stats[[#This Row],[IQR]]), H$2:H8859, "&gt;" &amp; stats[[#This Row],[Q1]]-(2*stats[[#This Row],[IQR]])),"")</f>
        <v>9.8887093025791604E-4</v>
      </c>
    </row>
    <row r="8860" spans="1:12" x14ac:dyDescent="0.25">
      <c r="A8860" s="4">
        <v>44455.161793981482</v>
      </c>
      <c r="B8860">
        <v>0</v>
      </c>
      <c r="C8860">
        <v>1</v>
      </c>
      <c r="D8860" s="5">
        <f>SUM(B$2:B8860)</f>
        <v>46</v>
      </c>
      <c r="E8860" s="5">
        <f>SUM(C$2:C8860)</f>
        <v>8859</v>
      </c>
      <c r="F8860" s="6">
        <f>IF(stats[[#This Row],[Column1]],stats[[#This Row],[Total Clear]]/stats[[#This Row],[Total Runs]],NA())</f>
        <v>5.1924596455581893E-3</v>
      </c>
      <c r="G8860" s="6">
        <f>SUM(B$2:B8860) / SUM(C$2:C8860)</f>
        <v>5.1924596455581893E-3</v>
      </c>
      <c r="H8860" s="7">
        <f>IFERROR(stats[[#This Row],[Column1]]-A8859,"")</f>
        <v>9.2592592409346253E-4</v>
      </c>
      <c r="I8860" s="7">
        <f>IFERROR(_xlfn.QUARTILE.INC(H$2:H8860,1),"")</f>
        <v>9.2592592409346253E-4</v>
      </c>
      <c r="J8860" s="7">
        <f>IFERROR(_xlfn.QUARTILE.INC(H$2:H8860,3),"")</f>
        <v>1.0532407395658083E-3</v>
      </c>
      <c r="K8860" s="7">
        <f>IFERROR(stats[[#This Row],[Q3]]-stats[[#This Row],[Q1]],"")</f>
        <v>1.273148154723458E-4</v>
      </c>
      <c r="L8860" s="7">
        <f>IFERROR(AVERAGEIFS(H$2:H8860, H$2:H8860, "&lt;" &amp;stats[[#This Row],[Q3]]+(2*stats[[#This Row],[IQR]]), H$2:H8860, "&gt;" &amp; stats[[#This Row],[Q1]]-(2*stats[[#This Row],[IQR]])),"")</f>
        <v>9.88863749673138E-4</v>
      </c>
    </row>
    <row r="8861" spans="1:12" x14ac:dyDescent="0.25">
      <c r="A8861" s="4">
        <v>44455.162800925929</v>
      </c>
      <c r="B8861">
        <v>0</v>
      </c>
      <c r="C8861">
        <v>1</v>
      </c>
      <c r="D8861" s="5">
        <f>SUM(B$2:B8861)</f>
        <v>46</v>
      </c>
      <c r="E8861" s="5">
        <f>SUM(C$2:C8861)</f>
        <v>8860</v>
      </c>
      <c r="F8861" s="6">
        <f>IF(stats[[#This Row],[Column1]],stats[[#This Row],[Total Clear]]/stats[[#This Row],[Total Runs]],NA())</f>
        <v>5.1918735891647852E-3</v>
      </c>
      <c r="G8861" s="6">
        <f>SUM(B$2:B8861) / SUM(C$2:C8861)</f>
        <v>5.1918735891647852E-3</v>
      </c>
      <c r="H8861" s="7">
        <f>IFERROR(stats[[#This Row],[Column1]]-A8860,"")</f>
        <v>1.006944446999114E-3</v>
      </c>
      <c r="I8861" s="7">
        <f>IFERROR(_xlfn.QUARTILE.INC(H$2:H8861,1),"")</f>
        <v>9.2592592409346253E-4</v>
      </c>
      <c r="J8861" s="7">
        <f>IFERROR(_xlfn.QUARTILE.INC(H$2:H8861,3),"")</f>
        <v>1.0532407395658083E-3</v>
      </c>
      <c r="K8861" s="7">
        <f>IFERROR(stats[[#This Row],[Q3]]-stats[[#This Row],[Q1]],"")</f>
        <v>1.273148154723458E-4</v>
      </c>
      <c r="L8861" s="7">
        <f>IFERROR(AVERAGEIFS(H$2:H8861, H$2:H8861, "&lt;" &amp;stats[[#This Row],[Q3]]+(2*stats[[#This Row],[IQR]]), H$2:H8861, "&gt;" &amp; stats[[#This Row],[Q1]]-(2*stats[[#This Row],[IQR]])),"")</f>
        <v>9.8886581203167867E-4</v>
      </c>
    </row>
    <row r="8862" spans="1:12" x14ac:dyDescent="0.25">
      <c r="A8862" s="4">
        <v>44455.16375</v>
      </c>
      <c r="B8862">
        <v>0</v>
      </c>
      <c r="C8862">
        <v>1</v>
      </c>
      <c r="D8862" s="5">
        <f>SUM(B$2:B8862)</f>
        <v>46</v>
      </c>
      <c r="E8862" s="5">
        <f>SUM(C$2:C8862)</f>
        <v>8861</v>
      </c>
      <c r="F8862" s="6">
        <f>IF(stats[[#This Row],[Column1]],stats[[#This Row],[Total Clear]]/stats[[#This Row],[Total Runs]],NA())</f>
        <v>5.1912876650490915E-3</v>
      </c>
      <c r="G8862" s="6">
        <f>SUM(B$2:B8862) / SUM(C$2:C8862)</f>
        <v>5.1912876650490915E-3</v>
      </c>
      <c r="H8862" s="7">
        <f>IFERROR(stats[[#This Row],[Column1]]-A8861,"")</f>
        <v>9.4907407037680969E-4</v>
      </c>
      <c r="I8862" s="7">
        <f>IFERROR(_xlfn.QUARTILE.INC(H$2:H8862,1),"")</f>
        <v>9.2592592409346253E-4</v>
      </c>
      <c r="J8862" s="7">
        <f>IFERROR(_xlfn.QUARTILE.INC(H$2:H8862,3),"")</f>
        <v>1.0532407395658083E-3</v>
      </c>
      <c r="K8862" s="7">
        <f>IFERROR(stats[[#This Row],[Q3]]-stats[[#This Row],[Q1]],"")</f>
        <v>1.273148154723458E-4</v>
      </c>
      <c r="L8862" s="7">
        <f>IFERROR(AVERAGEIFS(H$2:H8862, H$2:H8862, "&lt;" &amp;stats[[#This Row],[Q3]]+(2*stats[[#This Row],[IQR]]), H$2:H8862, "&gt;" &amp; stats[[#This Row],[Q1]]-(2*stats[[#This Row],[IQR]])),"")</f>
        <v>9.888612737399753E-4</v>
      </c>
    </row>
    <row r="8863" spans="1:12" x14ac:dyDescent="0.25">
      <c r="A8863" s="4">
        <v>44455.164722222224</v>
      </c>
      <c r="B8863">
        <v>0</v>
      </c>
      <c r="C8863">
        <v>1</v>
      </c>
      <c r="D8863" s="5">
        <f>SUM(B$2:B8863)</f>
        <v>46</v>
      </c>
      <c r="E8863" s="5">
        <f>SUM(C$2:C8863)</f>
        <v>8862</v>
      </c>
      <c r="F8863" s="6">
        <f>IF(stats[[#This Row],[Column1]],stats[[#This Row],[Total Clear]]/stats[[#This Row],[Total Runs]],NA())</f>
        <v>5.1907018731663281E-3</v>
      </c>
      <c r="G8863" s="6">
        <f>SUM(B$2:B8863) / SUM(C$2:C8863)</f>
        <v>5.1907018731663281E-3</v>
      </c>
      <c r="H8863" s="7">
        <f>IFERROR(stats[[#This Row],[Column1]]-A8862,"")</f>
        <v>9.7222222393611446E-4</v>
      </c>
      <c r="I8863" s="7">
        <f>IFERROR(_xlfn.QUARTILE.INC(H$2:H8863,1),"")</f>
        <v>9.2592592409346253E-4</v>
      </c>
      <c r="J8863" s="7">
        <f>IFERROR(_xlfn.QUARTILE.INC(H$2:H8863,3),"")</f>
        <v>1.0532407395658083E-3</v>
      </c>
      <c r="K8863" s="7">
        <f>IFERROR(stats[[#This Row],[Q3]]-stats[[#This Row],[Q1]],"")</f>
        <v>1.273148154723458E-4</v>
      </c>
      <c r="L8863" s="7">
        <f>IFERROR(AVERAGEIFS(H$2:H8863, H$2:H8863, "&lt;" &amp;stats[[#This Row],[Q3]]+(2*stats[[#This Row],[IQR]]), H$2:H8863, "&gt;" &amp; stats[[#This Row],[Q1]]-(2*stats[[#This Row],[IQR]])),"")</f>
        <v>9.8885937625453764E-4</v>
      </c>
    </row>
    <row r="8864" spans="1:12" x14ac:dyDescent="0.25">
      <c r="A8864" s="4">
        <v>44455.165671296294</v>
      </c>
      <c r="B8864">
        <v>0</v>
      </c>
      <c r="C8864">
        <v>1</v>
      </c>
      <c r="D8864" s="5">
        <f>SUM(B$2:B8864)</f>
        <v>46</v>
      </c>
      <c r="E8864" s="5">
        <f>SUM(C$2:C8864)</f>
        <v>8863</v>
      </c>
      <c r="F8864" s="6">
        <f>IF(stats[[#This Row],[Column1]],stats[[#This Row],[Total Clear]]/stats[[#This Row],[Total Runs]],NA())</f>
        <v>5.1901162134717366E-3</v>
      </c>
      <c r="G8864" s="6">
        <f>SUM(B$2:B8864) / SUM(C$2:C8864)</f>
        <v>5.1901162134717366E-3</v>
      </c>
      <c r="H8864" s="7">
        <f>IFERROR(stats[[#This Row],[Column1]]-A8863,"")</f>
        <v>9.4907407037680969E-4</v>
      </c>
      <c r="I8864" s="7">
        <f>IFERROR(_xlfn.QUARTILE.INC(H$2:H8864,1),"")</f>
        <v>9.2592592409346253E-4</v>
      </c>
      <c r="J8864" s="7">
        <f>IFERROR(_xlfn.QUARTILE.INC(H$2:H8864,3),"")</f>
        <v>1.0532407395658083E-3</v>
      </c>
      <c r="K8864" s="7">
        <f>IFERROR(stats[[#This Row],[Q3]]-stats[[#This Row],[Q1]],"")</f>
        <v>1.273148154723458E-4</v>
      </c>
      <c r="L8864" s="7">
        <f>IFERROR(AVERAGEIFS(H$2:H8864, H$2:H8864, "&lt;" &amp;stats[[#This Row],[Q3]]+(2*stats[[#This Row],[IQR]]), H$2:H8864, "&gt;" &amp; stats[[#This Row],[Q1]]-(2*stats[[#This Row],[IQR]])),"")</f>
        <v>9.8885483973163248E-4</v>
      </c>
    </row>
    <row r="8865" spans="1:12" x14ac:dyDescent="0.25">
      <c r="A8865" s="4">
        <v>44455.166701388887</v>
      </c>
      <c r="B8865">
        <v>0</v>
      </c>
      <c r="C8865">
        <v>1</v>
      </c>
      <c r="D8865" s="5">
        <f>SUM(B$2:B8865)</f>
        <v>46</v>
      </c>
      <c r="E8865" s="5">
        <f>SUM(C$2:C8865)</f>
        <v>8864</v>
      </c>
      <c r="F8865" s="6">
        <f>IF(stats[[#This Row],[Column1]],stats[[#This Row],[Total Clear]]/stats[[#This Row],[Total Runs]],NA())</f>
        <v>5.1895306859205776E-3</v>
      </c>
      <c r="G8865" s="6">
        <f>SUM(B$2:B8865) / SUM(C$2:C8865)</f>
        <v>5.1895306859205776E-3</v>
      </c>
      <c r="H8865" s="7">
        <f>IFERROR(stats[[#This Row],[Column1]]-A8864,"")</f>
        <v>1.0300925932824612E-3</v>
      </c>
      <c r="I8865" s="7">
        <f>IFERROR(_xlfn.QUARTILE.INC(H$2:H8865,1),"")</f>
        <v>9.2592592409346253E-4</v>
      </c>
      <c r="J8865" s="7">
        <f>IFERROR(_xlfn.QUARTILE.INC(H$2:H8865,3),"")</f>
        <v>1.0532407395658083E-3</v>
      </c>
      <c r="K8865" s="7">
        <f>IFERROR(stats[[#This Row],[Q3]]-stats[[#This Row],[Q1]],"")</f>
        <v>1.273148154723458E-4</v>
      </c>
      <c r="L8865" s="7">
        <f>IFERROR(AVERAGEIFS(H$2:H8865, H$2:H8865, "&lt;" &amp;stats[[#This Row],[Q3]]+(2*stats[[#This Row],[IQR]]), H$2:H8865, "&gt;" &amp; stats[[#This Row],[Q1]]-(2*stats[[#This Row],[IQR]])),"")</f>
        <v>9.8885954133390709E-4</v>
      </c>
    </row>
    <row r="8866" spans="1:12" x14ac:dyDescent="0.25">
      <c r="A8866" s="4">
        <v>44455.167731481481</v>
      </c>
      <c r="B8866">
        <v>0</v>
      </c>
      <c r="C8866">
        <v>1</v>
      </c>
      <c r="D8866" s="5">
        <f>SUM(B$2:B8866)</f>
        <v>46</v>
      </c>
      <c r="E8866" s="5">
        <f>SUM(C$2:C8866)</f>
        <v>8865</v>
      </c>
      <c r="F8866" s="6">
        <f>IF(stats[[#This Row],[Column1]],stats[[#This Row],[Total Clear]]/stats[[#This Row],[Total Runs]],NA())</f>
        <v>5.1889452904681334E-3</v>
      </c>
      <c r="G8866" s="6">
        <f>SUM(B$2:B8866) / SUM(C$2:C8866)</f>
        <v>5.1889452904681334E-3</v>
      </c>
      <c r="H8866" s="7">
        <f>IFERROR(stats[[#This Row],[Column1]]-A8865,"")</f>
        <v>1.0300925932824612E-3</v>
      </c>
      <c r="I8866" s="7">
        <f>IFERROR(_xlfn.QUARTILE.INC(H$2:H8866,1),"")</f>
        <v>9.2592592409346253E-4</v>
      </c>
      <c r="J8866" s="7">
        <f>IFERROR(_xlfn.QUARTILE.INC(H$2:H8866,3),"")</f>
        <v>1.0532407395658083E-3</v>
      </c>
      <c r="K8866" s="7">
        <f>IFERROR(stats[[#This Row],[Q3]]-stats[[#This Row],[Q1]],"")</f>
        <v>1.273148154723458E-4</v>
      </c>
      <c r="L8866" s="7">
        <f>IFERROR(AVERAGEIFS(H$2:H8866, H$2:H8866, "&lt;" &amp;stats[[#This Row],[Q3]]+(2*stats[[#This Row],[IQR]]), H$2:H8866, "&gt;" &amp; stats[[#This Row],[Q1]]-(2*stats[[#This Row],[IQR]])),"")</f>
        <v>9.8886424186422493E-4</v>
      </c>
    </row>
    <row r="8867" spans="1:12" x14ac:dyDescent="0.25">
      <c r="A8867" s="4">
        <v>44455.168738425928</v>
      </c>
      <c r="B8867">
        <v>0</v>
      </c>
      <c r="C8867">
        <v>1</v>
      </c>
      <c r="D8867" s="5">
        <f>SUM(B$2:B8867)</f>
        <v>46</v>
      </c>
      <c r="E8867" s="5">
        <f>SUM(C$2:C8867)</f>
        <v>8866</v>
      </c>
      <c r="F8867" s="6">
        <f>IF(stats[[#This Row],[Column1]],stats[[#This Row],[Total Clear]]/stats[[#This Row],[Total Runs]],NA())</f>
        <v>5.1883600270697045E-3</v>
      </c>
      <c r="G8867" s="6">
        <f>SUM(B$2:B8867) / SUM(C$2:C8867)</f>
        <v>5.1883600270697045E-3</v>
      </c>
      <c r="H8867" s="7">
        <f>IFERROR(stats[[#This Row],[Column1]]-A8866,"")</f>
        <v>1.006944446999114E-3</v>
      </c>
      <c r="I8867" s="7">
        <f>IFERROR(_xlfn.QUARTILE.INC(H$2:H8867,1),"")</f>
        <v>9.2592592409346253E-4</v>
      </c>
      <c r="J8867" s="7">
        <f>IFERROR(_xlfn.QUARTILE.INC(H$2:H8867,3),"")</f>
        <v>1.0532407395658083E-3</v>
      </c>
      <c r="K8867" s="7">
        <f>IFERROR(stats[[#This Row],[Q3]]-stats[[#This Row],[Q1]],"")</f>
        <v>1.273148154723458E-4</v>
      </c>
      <c r="L8867" s="7">
        <f>IFERROR(AVERAGEIFS(H$2:H8867, H$2:H8867, "&lt;" &amp;stats[[#This Row],[Q3]]+(2*stats[[#This Row],[IQR]]), H$2:H8867, "&gt;" &amp; stats[[#This Row],[Q1]]-(2*stats[[#This Row],[IQR]])),"")</f>
        <v>9.8886630275618159E-4</v>
      </c>
    </row>
    <row r="8868" spans="1:12" x14ac:dyDescent="0.25">
      <c r="A8868" s="4">
        <v>44455.169722222221</v>
      </c>
      <c r="B8868">
        <v>0</v>
      </c>
      <c r="C8868">
        <v>1</v>
      </c>
      <c r="D8868" s="5">
        <f>SUM(B$2:B8868)</f>
        <v>46</v>
      </c>
      <c r="E8868" s="5">
        <f>SUM(C$2:C8868)</f>
        <v>8867</v>
      </c>
      <c r="F8868" s="6">
        <f>IF(stats[[#This Row],[Column1]],stats[[#This Row],[Total Clear]]/stats[[#This Row],[Total Runs]],NA())</f>
        <v>5.1877748956806139E-3</v>
      </c>
      <c r="G8868" s="6">
        <f>SUM(B$2:B8868) / SUM(C$2:C8868)</f>
        <v>5.1877748956806139E-3</v>
      </c>
      <c r="H8868" s="7">
        <f>IFERROR(stats[[#This Row],[Column1]]-A8867,"")</f>
        <v>9.8379629343980923E-4</v>
      </c>
      <c r="I8868" s="7">
        <f>IFERROR(_xlfn.QUARTILE.INC(H$2:H8868,1),"")</f>
        <v>9.2592592409346253E-4</v>
      </c>
      <c r="J8868" s="7">
        <f>IFERROR(_xlfn.QUARTILE.INC(H$2:H8868,3),"")</f>
        <v>1.0532407395658083E-3</v>
      </c>
      <c r="K8868" s="7">
        <f>IFERROR(stats[[#This Row],[Q3]]-stats[[#This Row],[Q1]],"")</f>
        <v>1.273148154723458E-4</v>
      </c>
      <c r="L8868" s="7">
        <f>IFERROR(AVERAGEIFS(H$2:H8868, H$2:H8868, "&lt;" &amp;stats[[#This Row],[Q3]]+(2*stats[[#This Row],[IQR]]), H$2:H8868, "&gt;" &amp; stats[[#This Row],[Q1]]-(2*stats[[#This Row],[IQR]])),"")</f>
        <v>9.8886572491149087E-4</v>
      </c>
    </row>
    <row r="8869" spans="1:12" x14ac:dyDescent="0.25">
      <c r="A8869" s="4">
        <v>44455.170729166668</v>
      </c>
      <c r="B8869">
        <v>0</v>
      </c>
      <c r="C8869">
        <v>1</v>
      </c>
      <c r="D8869" s="5">
        <f>SUM(B$2:B8869)</f>
        <v>46</v>
      </c>
      <c r="E8869" s="5">
        <f>SUM(C$2:C8869)</f>
        <v>8868</v>
      </c>
      <c r="F8869" s="6">
        <f>IF(stats[[#This Row],[Column1]],stats[[#This Row],[Total Clear]]/stats[[#This Row],[Total Runs]],NA())</f>
        <v>5.1871898962562021E-3</v>
      </c>
      <c r="G8869" s="6">
        <f>SUM(B$2:B8869) / SUM(C$2:C8869)</f>
        <v>5.1871898962562021E-3</v>
      </c>
      <c r="H8869" s="7">
        <f>IFERROR(stats[[#This Row],[Column1]]-A8868,"")</f>
        <v>1.006944446999114E-3</v>
      </c>
      <c r="I8869" s="7">
        <f>IFERROR(_xlfn.QUARTILE.INC(H$2:H8869,1),"")</f>
        <v>9.2592592409346253E-4</v>
      </c>
      <c r="J8869" s="7">
        <f>IFERROR(_xlfn.QUARTILE.INC(H$2:H8869,3),"")</f>
        <v>1.0532407395658083E-3</v>
      </c>
      <c r="K8869" s="7">
        <f>IFERROR(stats[[#This Row],[Q3]]-stats[[#This Row],[Q1]],"")</f>
        <v>1.273148154723458E-4</v>
      </c>
      <c r="L8869" s="7">
        <f>IFERROR(AVERAGEIFS(H$2:H8869, H$2:H8869, "&lt;" &amp;stats[[#This Row],[Q3]]+(2*stats[[#This Row],[IQR]]), H$2:H8869, "&gt;" &amp; stats[[#This Row],[Q1]]-(2*stats[[#This Row],[IQR]])),"")</f>
        <v>9.8886778516472018E-4</v>
      </c>
    </row>
    <row r="8870" spans="1:12" x14ac:dyDescent="0.25">
      <c r="A8870" s="4">
        <v>44455.171631944446</v>
      </c>
      <c r="B8870">
        <v>0</v>
      </c>
      <c r="C8870">
        <v>1</v>
      </c>
      <c r="D8870" s="5">
        <f>SUM(B$2:B8870)</f>
        <v>46</v>
      </c>
      <c r="E8870" s="5">
        <f>SUM(C$2:C8870)</f>
        <v>8869</v>
      </c>
      <c r="F8870" s="6">
        <f>IF(stats[[#This Row],[Column1]],stats[[#This Row],[Total Clear]]/stats[[#This Row],[Total Runs]],NA())</f>
        <v>5.186605028751832E-3</v>
      </c>
      <c r="G8870" s="6">
        <f>SUM(B$2:B8870) / SUM(C$2:C8870)</f>
        <v>5.186605028751832E-3</v>
      </c>
      <c r="H8870" s="7">
        <f>IFERROR(stats[[#This Row],[Column1]]-A8869,"")</f>
        <v>9.0277777781011537E-4</v>
      </c>
      <c r="I8870" s="7">
        <f>IFERROR(_xlfn.QUARTILE.INC(H$2:H8870,1),"")</f>
        <v>9.2592592409346253E-4</v>
      </c>
      <c r="J8870" s="7">
        <f>IFERROR(_xlfn.QUARTILE.INC(H$2:H8870,3),"")</f>
        <v>1.0532407395658083E-3</v>
      </c>
      <c r="K8870" s="7">
        <f>IFERROR(stats[[#This Row],[Q3]]-stats[[#This Row],[Q1]],"")</f>
        <v>1.273148154723458E-4</v>
      </c>
      <c r="L8870" s="7">
        <f>IFERROR(AVERAGEIFS(H$2:H8870, H$2:H8870, "&lt;" &amp;stats[[#This Row],[Q3]]+(2*stats[[#This Row],[IQR]]), H$2:H8870, "&gt;" &amp; stats[[#This Row],[Q1]]-(2*stats[[#This Row],[IQR]])),"")</f>
        <v>9.8885797545558685E-4</v>
      </c>
    </row>
    <row r="8871" spans="1:12" x14ac:dyDescent="0.25">
      <c r="A8871" s="4">
        <v>44455.17260416667</v>
      </c>
      <c r="B8871">
        <v>0</v>
      </c>
      <c r="C8871">
        <v>1</v>
      </c>
      <c r="D8871" s="5">
        <f>SUM(B$2:B8871)</f>
        <v>46</v>
      </c>
      <c r="E8871" s="5">
        <f>SUM(C$2:C8871)</f>
        <v>8870</v>
      </c>
      <c r="F8871" s="6">
        <f>IF(stats[[#This Row],[Column1]],stats[[#This Row],[Total Clear]]/stats[[#This Row],[Total Runs]],NA())</f>
        <v>5.1860202931228857E-3</v>
      </c>
      <c r="G8871" s="6">
        <f>SUM(B$2:B8871) / SUM(C$2:C8871)</f>
        <v>5.1860202931228857E-3</v>
      </c>
      <c r="H8871" s="7">
        <f>IFERROR(stats[[#This Row],[Column1]]-A8870,"")</f>
        <v>9.7222222393611446E-4</v>
      </c>
      <c r="I8871" s="7">
        <f>IFERROR(_xlfn.QUARTILE.INC(H$2:H8871,1),"")</f>
        <v>9.2592592409346253E-4</v>
      </c>
      <c r="J8871" s="7">
        <f>IFERROR(_xlfn.QUARTILE.INC(H$2:H8871,3),"")</f>
        <v>1.0532407395658083E-3</v>
      </c>
      <c r="K8871" s="7">
        <f>IFERROR(stats[[#This Row],[Q3]]-stats[[#This Row],[Q1]],"")</f>
        <v>1.273148154723458E-4</v>
      </c>
      <c r="L8871" s="7">
        <f>IFERROR(AVERAGEIFS(H$2:H8871, H$2:H8871, "&lt;" &amp;stats[[#This Row],[Q3]]+(2*stats[[#This Row],[IQR]]), H$2:H8871, "&gt;" &amp; stats[[#This Row],[Q1]]-(2*stats[[#This Row],[IQR]])),"")</f>
        <v>9.8885608007544343E-4</v>
      </c>
    </row>
    <row r="8872" spans="1:12" x14ac:dyDescent="0.25">
      <c r="A8872" s="4">
        <v>44455.173622685186</v>
      </c>
      <c r="B8872">
        <v>0</v>
      </c>
      <c r="C8872">
        <v>1</v>
      </c>
      <c r="D8872" s="5">
        <f>SUM(B$2:B8872)</f>
        <v>46</v>
      </c>
      <c r="E8872" s="5">
        <f>SUM(C$2:C8872)</f>
        <v>8871</v>
      </c>
      <c r="F8872" s="6">
        <f>IF(stats[[#This Row],[Column1]],stats[[#This Row],[Total Clear]]/stats[[#This Row],[Total Runs]],NA())</f>
        <v>5.1854356893247661E-3</v>
      </c>
      <c r="G8872" s="6">
        <f>SUM(B$2:B8872) / SUM(C$2:C8872)</f>
        <v>5.1854356893247661E-3</v>
      </c>
      <c r="H8872" s="7">
        <f>IFERROR(stats[[#This Row],[Column1]]-A8871,"")</f>
        <v>1.0185185165028088E-3</v>
      </c>
      <c r="I8872" s="7">
        <f>IFERROR(_xlfn.QUARTILE.INC(H$2:H8872,1),"")</f>
        <v>9.2592592409346253E-4</v>
      </c>
      <c r="J8872" s="7">
        <f>IFERROR(_xlfn.QUARTILE.INC(H$2:H8872,3),"")</f>
        <v>1.0532407395658083E-3</v>
      </c>
      <c r="K8872" s="7">
        <f>IFERROR(stats[[#This Row],[Q3]]-stats[[#This Row],[Q1]],"")</f>
        <v>1.273148154723458E-4</v>
      </c>
      <c r="L8872" s="7">
        <f>IFERROR(AVERAGEIFS(H$2:H8872, H$2:H8872, "&lt;" &amp;stats[[#This Row],[Q3]]+(2*stats[[#This Row],[IQR]]), H$2:H8872, "&gt;" &amp; stats[[#This Row],[Q1]]-(2*stats[[#This Row],[IQR]])),"")</f>
        <v>9.8885945925480403E-4</v>
      </c>
    </row>
    <row r="8873" spans="1:12" x14ac:dyDescent="0.25">
      <c r="A8873" s="4">
        <v>44455.174664351849</v>
      </c>
      <c r="B8873">
        <v>0</v>
      </c>
      <c r="C8873">
        <v>1</v>
      </c>
      <c r="D8873" s="5">
        <f>SUM(B$2:B8873)</f>
        <v>46</v>
      </c>
      <c r="E8873" s="5">
        <f>SUM(C$2:C8873)</f>
        <v>8872</v>
      </c>
      <c r="F8873" s="6">
        <f>IF(stats[[#This Row],[Column1]],stats[[#This Row],[Total Clear]]/stats[[#This Row],[Total Runs]],NA())</f>
        <v>5.1848512173128941E-3</v>
      </c>
      <c r="G8873" s="6">
        <f>SUM(B$2:B8873) / SUM(C$2:C8873)</f>
        <v>5.1848512173128941E-3</v>
      </c>
      <c r="H8873" s="7">
        <f>IFERROR(stats[[#This Row],[Column1]]-A8872,"")</f>
        <v>1.0416666627861559E-3</v>
      </c>
      <c r="I8873" s="7">
        <f>IFERROR(_xlfn.QUARTILE.INC(H$2:H8873,1),"")</f>
        <v>9.2592592409346253E-4</v>
      </c>
      <c r="J8873" s="7">
        <f>IFERROR(_xlfn.QUARTILE.INC(H$2:H8873,3),"")</f>
        <v>1.0532407395658083E-3</v>
      </c>
      <c r="K8873" s="7">
        <f>IFERROR(stats[[#This Row],[Q3]]-stats[[#This Row],[Q1]],"")</f>
        <v>1.273148154723458E-4</v>
      </c>
      <c r="L8873" s="7">
        <f>IFERROR(AVERAGEIFS(H$2:H8873, H$2:H8873, "&lt;" &amp;stats[[#This Row],[Q3]]+(2*stats[[#This Row],[IQR]]), H$2:H8873, "&gt;" &amp; stats[[#This Row],[Q1]]-(2*stats[[#This Row],[IQR]])),"")</f>
        <v>9.8886547442777703E-4</v>
      </c>
    </row>
    <row r="8874" spans="1:12" x14ac:dyDescent="0.25">
      <c r="A8874" s="4">
        <v>44455.17560185185</v>
      </c>
      <c r="B8874">
        <v>0</v>
      </c>
      <c r="C8874">
        <v>1</v>
      </c>
      <c r="D8874" s="5">
        <f>SUM(B$2:B8874)</f>
        <v>46</v>
      </c>
      <c r="E8874" s="5">
        <f>SUM(C$2:C8874)</f>
        <v>8873</v>
      </c>
      <c r="F8874" s="6">
        <f>IF(stats[[#This Row],[Column1]],stats[[#This Row],[Total Clear]]/stats[[#This Row],[Total Runs]],NA())</f>
        <v>5.1842668770427135E-3</v>
      </c>
      <c r="G8874" s="6">
        <f>SUM(B$2:B8874) / SUM(C$2:C8874)</f>
        <v>5.1842668770427135E-3</v>
      </c>
      <c r="H8874" s="7">
        <f>IFERROR(stats[[#This Row],[Column1]]-A8873,"")</f>
        <v>9.3750000087311491E-4</v>
      </c>
      <c r="I8874" s="7">
        <f>IFERROR(_xlfn.QUARTILE.INC(H$2:H8874,1),"")</f>
        <v>9.2592592409346253E-4</v>
      </c>
      <c r="J8874" s="7">
        <f>IFERROR(_xlfn.QUARTILE.INC(H$2:H8874,3),"")</f>
        <v>1.0532407395658083E-3</v>
      </c>
      <c r="K8874" s="7">
        <f>IFERROR(stats[[#This Row],[Q3]]-stats[[#This Row],[Q1]],"")</f>
        <v>1.273148154723458E-4</v>
      </c>
      <c r="L8874" s="7">
        <f>IFERROR(AVERAGEIFS(H$2:H8874, H$2:H8874, "&lt;" &amp;stats[[#This Row],[Q3]]+(2*stats[[#This Row],[IQR]]), H$2:H8874, "&gt;" &amp; stats[[#This Row],[Q1]]-(2*stats[[#This Row],[IQR]])),"")</f>
        <v>9.8885962414605117E-4</v>
      </c>
    </row>
    <row r="8875" spans="1:12" x14ac:dyDescent="0.25">
      <c r="A8875" s="4">
        <v>44455.176655092589</v>
      </c>
      <c r="B8875">
        <v>0</v>
      </c>
      <c r="C8875">
        <v>1</v>
      </c>
      <c r="D8875" s="5">
        <f>SUM(B$2:B8875)</f>
        <v>46</v>
      </c>
      <c r="E8875" s="5">
        <f>SUM(C$2:C8875)</f>
        <v>8874</v>
      </c>
      <c r="F8875" s="6">
        <f>IF(stats[[#This Row],[Column1]],stats[[#This Row],[Total Clear]]/stats[[#This Row],[Total Runs]],NA())</f>
        <v>5.1836826684696869E-3</v>
      </c>
      <c r="G8875" s="6">
        <f>SUM(B$2:B8875) / SUM(C$2:C8875)</f>
        <v>5.1836826684696869E-3</v>
      </c>
      <c r="H8875" s="7">
        <f>IFERROR(stats[[#This Row],[Column1]]-A8874,"")</f>
        <v>1.0532407395658083E-3</v>
      </c>
      <c r="I8875" s="7">
        <f>IFERROR(_xlfn.QUARTILE.INC(H$2:H8875,1),"")</f>
        <v>9.2592592409346253E-4</v>
      </c>
      <c r="J8875" s="7">
        <f>IFERROR(_xlfn.QUARTILE.INC(H$2:H8875,3),"")</f>
        <v>1.0532407395658083E-3</v>
      </c>
      <c r="K8875" s="7">
        <f>IFERROR(stats[[#This Row],[Q3]]-stats[[#This Row],[Q1]],"")</f>
        <v>1.273148154723458E-4</v>
      </c>
      <c r="L8875" s="7">
        <f>IFERROR(AVERAGEIFS(H$2:H8875, H$2:H8875, "&lt;" &amp;stats[[#This Row],[Q3]]+(2*stats[[#This Row],[IQR]]), H$2:H8875, "&gt;" &amp; stats[[#This Row],[Q1]]-(2*stats[[#This Row],[IQR]])),"")</f>
        <v>9.8886695601205937E-4</v>
      </c>
    </row>
    <row r="8876" spans="1:12" x14ac:dyDescent="0.25">
      <c r="A8876" s="4">
        <v>44455.177754629629</v>
      </c>
      <c r="B8876">
        <v>0</v>
      </c>
      <c r="C8876">
        <v>1</v>
      </c>
      <c r="D8876" s="5">
        <f>SUM(B$2:B8876)</f>
        <v>46</v>
      </c>
      <c r="E8876" s="5">
        <f>SUM(C$2:C8876)</f>
        <v>8875</v>
      </c>
      <c r="F8876" s="6">
        <f>IF(stats[[#This Row],[Column1]],stats[[#This Row],[Total Clear]]/stats[[#This Row],[Total Runs]],NA())</f>
        <v>5.1830985915492954E-3</v>
      </c>
      <c r="G8876" s="6">
        <f>SUM(B$2:B8876) / SUM(C$2:C8876)</f>
        <v>5.1830985915492954E-3</v>
      </c>
      <c r="H8876" s="7">
        <f>IFERROR(stats[[#This Row],[Column1]]-A8875,"")</f>
        <v>1.0995370394084603E-3</v>
      </c>
      <c r="I8876" s="7">
        <f>IFERROR(_xlfn.QUARTILE.INC(H$2:H8876,1),"")</f>
        <v>9.2592592409346253E-4</v>
      </c>
      <c r="J8876" s="7">
        <f>IFERROR(_xlfn.QUARTILE.INC(H$2:H8876,3),"")</f>
        <v>1.0532407395658083E-3</v>
      </c>
      <c r="K8876" s="7">
        <f>IFERROR(stats[[#This Row],[Q3]]-stats[[#This Row],[Q1]],"")</f>
        <v>1.273148154723458E-4</v>
      </c>
      <c r="L8876" s="7">
        <f>IFERROR(AVERAGEIFS(H$2:H8876, H$2:H8876, "&lt;" &amp;stats[[#This Row],[Q3]]+(2*stats[[#This Row],[IQR]]), H$2:H8876, "&gt;" &amp; stats[[#This Row],[Q1]]-(2*stats[[#This Row],[IQR]])),"")</f>
        <v>9.8887955793455968E-4</v>
      </c>
    </row>
    <row r="8877" spans="1:12" x14ac:dyDescent="0.25">
      <c r="A8877" s="4">
        <v>44455.178831018522</v>
      </c>
      <c r="B8877">
        <v>0</v>
      </c>
      <c r="C8877">
        <v>1</v>
      </c>
      <c r="D8877" s="5">
        <f>SUM(B$2:B8877)</f>
        <v>46</v>
      </c>
      <c r="E8877" s="5">
        <f>SUM(C$2:C8877)</f>
        <v>8876</v>
      </c>
      <c r="F8877" s="6">
        <f>IF(stats[[#This Row],[Column1]],stats[[#This Row],[Total Clear]]/stats[[#This Row],[Total Runs]],NA())</f>
        <v>5.182514646237044E-3</v>
      </c>
      <c r="G8877" s="6">
        <f>SUM(B$2:B8877) / SUM(C$2:C8877)</f>
        <v>5.182514646237044E-3</v>
      </c>
      <c r="H8877" s="7">
        <f>IFERROR(stats[[#This Row],[Column1]]-A8876,"")</f>
        <v>1.0763888931251131E-3</v>
      </c>
      <c r="I8877" s="7">
        <f>IFERROR(_xlfn.QUARTILE.INC(H$2:H8877,1),"")</f>
        <v>9.2592592409346253E-4</v>
      </c>
      <c r="J8877" s="7">
        <f>IFERROR(_xlfn.QUARTILE.INC(H$2:H8877,3),"")</f>
        <v>1.0532407395658083E-3</v>
      </c>
      <c r="K8877" s="7">
        <f>IFERROR(stats[[#This Row],[Q3]]-stats[[#This Row],[Q1]],"")</f>
        <v>1.273148154723458E-4</v>
      </c>
      <c r="L8877" s="7">
        <f>IFERROR(AVERAGEIFS(H$2:H8877, H$2:H8877, "&lt;" &amp;stats[[#This Row],[Q3]]+(2*stats[[#This Row],[IQR]]), H$2:H8877, "&gt;" &amp; stats[[#This Row],[Q1]]-(2*stats[[#This Row],[IQR]])),"")</f>
        <v>9.8888952142484662E-4</v>
      </c>
    </row>
    <row r="8878" spans="1:12" x14ac:dyDescent="0.25">
      <c r="A8878" s="4">
        <v>44455.179872685185</v>
      </c>
      <c r="B8878">
        <v>0</v>
      </c>
      <c r="C8878">
        <v>1</v>
      </c>
      <c r="D8878" s="5">
        <f>SUM(B$2:B8878)</f>
        <v>46</v>
      </c>
      <c r="E8878" s="5">
        <f>SUM(C$2:C8878)</f>
        <v>8877</v>
      </c>
      <c r="F8878" s="6">
        <f>IF(stats[[#This Row],[Column1]],stats[[#This Row],[Total Clear]]/stats[[#This Row],[Total Runs]],NA())</f>
        <v>5.1819308324884536E-3</v>
      </c>
      <c r="G8878" s="6">
        <f>SUM(B$2:B8878) / SUM(C$2:C8878)</f>
        <v>5.1819308324884536E-3</v>
      </c>
      <c r="H8878" s="7">
        <f>IFERROR(stats[[#This Row],[Column1]]-A8877,"")</f>
        <v>1.0416666627861559E-3</v>
      </c>
      <c r="I8878" s="7">
        <f>IFERROR(_xlfn.QUARTILE.INC(H$2:H8878,1),"")</f>
        <v>9.2592592409346253E-4</v>
      </c>
      <c r="J8878" s="7">
        <f>IFERROR(_xlfn.QUARTILE.INC(H$2:H8878,3),"")</f>
        <v>1.0532407395658083E-3</v>
      </c>
      <c r="K8878" s="7">
        <f>IFERROR(stats[[#This Row],[Q3]]-stats[[#This Row],[Q1]],"")</f>
        <v>1.273148154723458E-4</v>
      </c>
      <c r="L8878" s="7">
        <f>IFERROR(AVERAGEIFS(H$2:H8878, H$2:H8878, "&lt;" &amp;stats[[#This Row],[Q3]]+(2*stats[[#This Row],[IQR]]), H$2:H8878, "&gt;" &amp; stats[[#This Row],[Q1]]-(2*stats[[#This Row],[IQR]])),"")</f>
        <v>9.8889552975150422E-4</v>
      </c>
    </row>
    <row r="8879" spans="1:12" x14ac:dyDescent="0.25">
      <c r="A8879" s="4">
        <v>44455.180902777778</v>
      </c>
      <c r="B8879">
        <v>0</v>
      </c>
      <c r="C8879">
        <v>1</v>
      </c>
      <c r="D8879" s="5">
        <f>SUM(B$2:B8879)</f>
        <v>46</v>
      </c>
      <c r="E8879" s="5">
        <f>SUM(C$2:C8879)</f>
        <v>8878</v>
      </c>
      <c r="F8879" s="6">
        <f>IF(stats[[#This Row],[Column1]],stats[[#This Row],[Total Clear]]/stats[[#This Row],[Total Runs]],NA())</f>
        <v>5.1813471502590676E-3</v>
      </c>
      <c r="G8879" s="6">
        <f>SUM(B$2:B8879) / SUM(C$2:C8879)</f>
        <v>5.1813471502590676E-3</v>
      </c>
      <c r="H8879" s="7">
        <f>IFERROR(stats[[#This Row],[Column1]]-A8878,"")</f>
        <v>1.0300925932824612E-3</v>
      </c>
      <c r="I8879" s="7">
        <f>IFERROR(_xlfn.QUARTILE.INC(H$2:H8879,1),"")</f>
        <v>9.2592592409346253E-4</v>
      </c>
      <c r="J8879" s="7">
        <f>IFERROR(_xlfn.QUARTILE.INC(H$2:H8879,3),"")</f>
        <v>1.0532407395658083E-3</v>
      </c>
      <c r="K8879" s="7">
        <f>IFERROR(stats[[#This Row],[Q3]]-stats[[#This Row],[Q1]],"")</f>
        <v>1.273148154723458E-4</v>
      </c>
      <c r="L8879" s="7">
        <f>IFERROR(AVERAGEIFS(H$2:H8879, H$2:H8879, "&lt;" &amp;stats[[#This Row],[Q3]]+(2*stats[[#This Row],[IQR]]), H$2:H8879, "&gt;" &amp; stats[[#This Row],[Q1]]-(2*stats[[#This Row],[IQR]])),"")</f>
        <v>9.8890021922942478E-4</v>
      </c>
    </row>
    <row r="8880" spans="1:12" x14ac:dyDescent="0.25">
      <c r="A8880" s="4">
        <v>44455.181967592594</v>
      </c>
      <c r="B8880">
        <v>0</v>
      </c>
      <c r="C8880">
        <v>1</v>
      </c>
      <c r="D8880" s="5">
        <f>SUM(B$2:B8880)</f>
        <v>46</v>
      </c>
      <c r="E8880" s="5">
        <f>SUM(C$2:C8880)</f>
        <v>8879</v>
      </c>
      <c r="F8880" s="6">
        <f>IF(stats[[#This Row],[Column1]],stats[[#This Row],[Total Clear]]/stats[[#This Row],[Total Runs]],NA())</f>
        <v>5.1807635995044484E-3</v>
      </c>
      <c r="G8880" s="6">
        <f>SUM(B$2:B8880) / SUM(C$2:C8880)</f>
        <v>5.1807635995044484E-3</v>
      </c>
      <c r="H8880" s="7">
        <f>IFERROR(stats[[#This Row],[Column1]]-A8879,"")</f>
        <v>1.0648148163454607E-3</v>
      </c>
      <c r="I8880" s="7">
        <f>IFERROR(_xlfn.QUARTILE.INC(H$2:H8880,1),"")</f>
        <v>9.2592592409346253E-4</v>
      </c>
      <c r="J8880" s="7">
        <f>IFERROR(_xlfn.QUARTILE.INC(H$2:H8880,3),"")</f>
        <v>1.0532407395658083E-3</v>
      </c>
      <c r="K8880" s="7">
        <f>IFERROR(stats[[#This Row],[Q3]]-stats[[#This Row],[Q1]],"")</f>
        <v>1.273148154723458E-4</v>
      </c>
      <c r="L8880" s="7">
        <f>IFERROR(AVERAGEIFS(H$2:H8880, H$2:H8880, "&lt;" &amp;stats[[#This Row],[Q3]]+(2*stats[[#This Row],[IQR]]), H$2:H8880, "&gt;" &amp; stats[[#This Row],[Q1]]-(2*stats[[#This Row],[IQR]])),"")</f>
        <v>9.8890885963428665E-4</v>
      </c>
    </row>
    <row r="8881" spans="1:12" x14ac:dyDescent="0.25">
      <c r="A8881" s="4">
        <v>44455.182881944442</v>
      </c>
      <c r="B8881">
        <v>0</v>
      </c>
      <c r="C8881">
        <v>1</v>
      </c>
      <c r="D8881" s="5">
        <f>SUM(B$2:B8881)</f>
        <v>46</v>
      </c>
      <c r="E8881" s="5">
        <f>SUM(C$2:C8881)</f>
        <v>8880</v>
      </c>
      <c r="F8881" s="6">
        <f>IF(stats[[#This Row],[Column1]],stats[[#This Row],[Total Clear]]/stats[[#This Row],[Total Runs]],NA())</f>
        <v>5.1801801801801802E-3</v>
      </c>
      <c r="G8881" s="6">
        <f>SUM(B$2:B8881) / SUM(C$2:C8881)</f>
        <v>5.1801801801801802E-3</v>
      </c>
      <c r="H8881" s="7">
        <f>IFERROR(stats[[#This Row],[Column1]]-A8880,"")</f>
        <v>9.1435184731381014E-4</v>
      </c>
      <c r="I8881" s="7">
        <f>IFERROR(_xlfn.QUARTILE.INC(H$2:H8881,1),"")</f>
        <v>9.2592592409346253E-4</v>
      </c>
      <c r="J8881" s="7">
        <f>IFERROR(_xlfn.QUARTILE.INC(H$2:H8881,3),"")</f>
        <v>1.0532407395658083E-3</v>
      </c>
      <c r="K8881" s="7">
        <f>IFERROR(stats[[#This Row],[Q3]]-stats[[#This Row],[Q1]],"")</f>
        <v>1.273148154723458E-4</v>
      </c>
      <c r="L8881" s="7">
        <f>IFERROR(AVERAGEIFS(H$2:H8881, H$2:H8881, "&lt;" &amp;stats[[#This Row],[Q3]]+(2*stats[[#This Row],[IQR]]), H$2:H8881, "&gt;" &amp; stats[[#This Row],[Q1]]-(2*stats[[#This Row],[IQR]])),"")</f>
        <v>9.8890037471197848E-4</v>
      </c>
    </row>
    <row r="8882" spans="1:12" x14ac:dyDescent="0.25">
      <c r="A8882" s="4">
        <v>44455.183865740742</v>
      </c>
      <c r="B8882">
        <v>0</v>
      </c>
      <c r="C8882">
        <v>1</v>
      </c>
      <c r="D8882" s="5">
        <f>SUM(B$2:B8882)</f>
        <v>46</v>
      </c>
      <c r="E8882" s="5">
        <f>SUM(C$2:C8882)</f>
        <v>8881</v>
      </c>
      <c r="F8882" s="6">
        <f>IF(stats[[#This Row],[Column1]],stats[[#This Row],[Total Clear]]/stats[[#This Row],[Total Runs]],NA())</f>
        <v>5.1795968922418644E-3</v>
      </c>
      <c r="G8882" s="6">
        <f>SUM(B$2:B8882) / SUM(C$2:C8882)</f>
        <v>5.1795968922418644E-3</v>
      </c>
      <c r="H8882" s="7">
        <f>IFERROR(stats[[#This Row],[Column1]]-A8881,"")</f>
        <v>9.8379630071576685E-4</v>
      </c>
      <c r="I8882" s="7">
        <f>IFERROR(_xlfn.QUARTILE.INC(H$2:H8882,1),"")</f>
        <v>9.2592592409346253E-4</v>
      </c>
      <c r="J8882" s="7">
        <f>IFERROR(_xlfn.QUARTILE.INC(H$2:H8882,3),"")</f>
        <v>1.0532407395658083E-3</v>
      </c>
      <c r="K8882" s="7">
        <f>IFERROR(stats[[#This Row],[Q3]]-stats[[#This Row],[Q1]],"")</f>
        <v>1.273148154723458E-4</v>
      </c>
      <c r="L8882" s="7">
        <f>IFERROR(AVERAGEIFS(H$2:H8882, H$2:H8882, "&lt;" &amp;stats[[#This Row],[Q3]]+(2*stats[[#This Row],[IQR]]), H$2:H8882, "&gt;" &amp; stats[[#This Row],[Q1]]-(2*stats[[#This Row],[IQR]])),"")</f>
        <v>9.8889979391156941E-4</v>
      </c>
    </row>
    <row r="8883" spans="1:12" x14ac:dyDescent="0.25">
      <c r="A8883" s="4">
        <v>44455.18482638889</v>
      </c>
      <c r="B8883">
        <v>0</v>
      </c>
      <c r="C8883">
        <v>1</v>
      </c>
      <c r="D8883" s="5">
        <f>SUM(B$2:B8883)</f>
        <v>46</v>
      </c>
      <c r="E8883" s="5">
        <f>SUM(C$2:C8883)</f>
        <v>8882</v>
      </c>
      <c r="F8883" s="6">
        <f>IF(stats[[#This Row],[Column1]],stats[[#This Row],[Total Clear]]/stats[[#This Row],[Total Runs]],NA())</f>
        <v>5.1790137356451252E-3</v>
      </c>
      <c r="G8883" s="6">
        <f>SUM(B$2:B8883) / SUM(C$2:C8883)</f>
        <v>5.1790137356451252E-3</v>
      </c>
      <c r="H8883" s="7">
        <f>IFERROR(stats[[#This Row],[Column1]]-A8882,"")</f>
        <v>9.6064814715646207E-4</v>
      </c>
      <c r="I8883" s="7">
        <f>IFERROR(_xlfn.QUARTILE.INC(H$2:H8883,1),"")</f>
        <v>9.2592592409346253E-4</v>
      </c>
      <c r="J8883" s="7">
        <f>IFERROR(_xlfn.QUARTILE.INC(H$2:H8883,3),"")</f>
        <v>1.0532407395658083E-3</v>
      </c>
      <c r="K8883" s="7">
        <f>IFERROR(stats[[#This Row],[Q3]]-stats[[#This Row],[Q1]],"")</f>
        <v>1.273148154723458E-4</v>
      </c>
      <c r="L8883" s="7">
        <f>IFERROR(AVERAGEIFS(H$2:H8883, H$2:H8883, "&lt;" &amp;stats[[#This Row],[Q3]]+(2*stats[[#This Row],[IQR]]), H$2:H8883, "&gt;" &amp; stats[[#This Row],[Q1]]-(2*stats[[#This Row],[IQR]])),"")</f>
        <v>9.888965794791248E-4</v>
      </c>
    </row>
    <row r="8884" spans="1:12" x14ac:dyDescent="0.25">
      <c r="A8884" s="4">
        <v>44455.18582175926</v>
      </c>
      <c r="B8884">
        <v>0</v>
      </c>
      <c r="C8884">
        <v>1</v>
      </c>
      <c r="D8884" s="5">
        <f>SUM(B$2:B8884)</f>
        <v>46</v>
      </c>
      <c r="E8884" s="5">
        <f>SUM(C$2:C8884)</f>
        <v>8883</v>
      </c>
      <c r="F8884" s="6">
        <f>IF(stats[[#This Row],[Column1]],stats[[#This Row],[Total Clear]]/stats[[#This Row],[Total Runs]],NA())</f>
        <v>5.1784307103456039E-3</v>
      </c>
      <c r="G8884" s="6">
        <f>SUM(B$2:B8884) / SUM(C$2:C8884)</f>
        <v>5.1784307103456039E-3</v>
      </c>
      <c r="H8884" s="7">
        <f>IFERROR(stats[[#This Row],[Column1]]-A8883,"")</f>
        <v>9.9537037021946162E-4</v>
      </c>
      <c r="I8884" s="7">
        <f>IFERROR(_xlfn.QUARTILE.INC(H$2:H8884,1),"")</f>
        <v>9.2592592409346253E-4</v>
      </c>
      <c r="J8884" s="7">
        <f>IFERROR(_xlfn.QUARTILE.INC(H$2:H8884,3),"")</f>
        <v>1.0532407395658083E-3</v>
      </c>
      <c r="K8884" s="7">
        <f>IFERROR(stats[[#This Row],[Q3]]-stats[[#This Row],[Q1]],"")</f>
        <v>1.273148154723458E-4</v>
      </c>
      <c r="L8884" s="7">
        <f>IFERROR(AVERAGEIFS(H$2:H8884, H$2:H8884, "&lt;" &amp;stats[[#This Row],[Q3]]+(2*stats[[#This Row],[IQR]]), H$2:H8884, "&gt;" &amp; stats[[#This Row],[Q1]]-(2*stats[[#This Row],[IQR]])),"")</f>
        <v>9.8889731597408964E-4</v>
      </c>
    </row>
    <row r="8885" spans="1:12" x14ac:dyDescent="0.25">
      <c r="A8885" s="4">
        <v>44455.186782407407</v>
      </c>
      <c r="B8885">
        <v>0</v>
      </c>
      <c r="C8885">
        <v>1</v>
      </c>
      <c r="D8885" s="5">
        <f>SUM(B$2:B8885)</f>
        <v>46</v>
      </c>
      <c r="E8885" s="5">
        <f>SUM(C$2:C8885)</f>
        <v>8884</v>
      </c>
      <c r="F8885" s="6">
        <f>IF(stats[[#This Row],[Column1]],stats[[#This Row],[Total Clear]]/stats[[#This Row],[Total Runs]],NA())</f>
        <v>5.1778478162989644E-3</v>
      </c>
      <c r="G8885" s="6">
        <f>SUM(B$2:B8885) / SUM(C$2:C8885)</f>
        <v>5.1778478162989644E-3</v>
      </c>
      <c r="H8885" s="7">
        <f>IFERROR(stats[[#This Row],[Column1]]-A8884,"")</f>
        <v>9.6064814715646207E-4</v>
      </c>
      <c r="I8885" s="7">
        <f>IFERROR(_xlfn.QUARTILE.INC(H$2:H8885,1),"")</f>
        <v>9.2592592409346253E-4</v>
      </c>
      <c r="J8885" s="7">
        <f>IFERROR(_xlfn.QUARTILE.INC(H$2:H8885,3),"")</f>
        <v>1.0532407395658083E-3</v>
      </c>
      <c r="K8885" s="7">
        <f>IFERROR(stats[[#This Row],[Q3]]-stats[[#This Row],[Q1]],"")</f>
        <v>1.273148154723458E-4</v>
      </c>
      <c r="L8885" s="7">
        <f>IFERROR(AVERAGEIFS(H$2:H8885, H$2:H8885, "&lt;" &amp;stats[[#This Row],[Q3]]+(2*stats[[#This Row],[IQR]]), H$2:H8885, "&gt;" &amp; stats[[#This Row],[Q1]]-(2*stats[[#This Row],[IQR]])),"")</f>
        <v>9.8889410255481786E-4</v>
      </c>
    </row>
    <row r="8886" spans="1:12" x14ac:dyDescent="0.25">
      <c r="A8886" s="4">
        <v>44455.187777777777</v>
      </c>
      <c r="B8886">
        <v>0</v>
      </c>
      <c r="C8886">
        <v>1</v>
      </c>
      <c r="D8886" s="5">
        <f>SUM(B$2:B8886)</f>
        <v>46</v>
      </c>
      <c r="E8886" s="5">
        <f>SUM(C$2:C8886)</f>
        <v>8885</v>
      </c>
      <c r="F8886" s="6">
        <f>IF(stats[[#This Row],[Column1]],stats[[#This Row],[Total Clear]]/stats[[#This Row],[Total Runs]],NA())</f>
        <v>5.1772650534608888E-3</v>
      </c>
      <c r="G8886" s="6">
        <f>SUM(B$2:B8886) / SUM(C$2:C8886)</f>
        <v>5.1772650534608888E-3</v>
      </c>
      <c r="H8886" s="7">
        <f>IFERROR(stats[[#This Row],[Column1]]-A8885,"")</f>
        <v>9.9537037021946162E-4</v>
      </c>
      <c r="I8886" s="7">
        <f>IFERROR(_xlfn.QUARTILE.INC(H$2:H8886,1),"")</f>
        <v>9.2592592409346253E-4</v>
      </c>
      <c r="J8886" s="7">
        <f>IFERROR(_xlfn.QUARTILE.INC(H$2:H8886,3),"")</f>
        <v>1.0532407395658083E-3</v>
      </c>
      <c r="K8886" s="7">
        <f>IFERROR(stats[[#This Row],[Q3]]-stats[[#This Row],[Q1]],"")</f>
        <v>1.273148154723458E-4</v>
      </c>
      <c r="L8886" s="7">
        <f>IFERROR(AVERAGEIFS(H$2:H8886, H$2:H8886, "&lt;" &amp;stats[[#This Row],[Q3]]+(2*stats[[#This Row],[IQR]]), H$2:H8886, "&gt;" &amp; stats[[#This Row],[Q1]]-(2*stats[[#This Row],[IQR]])),"")</f>
        <v>9.8889483916396979E-4</v>
      </c>
    </row>
    <row r="8887" spans="1:12" x14ac:dyDescent="0.25">
      <c r="A8887" s="4">
        <v>44455.188807870371</v>
      </c>
      <c r="B8887">
        <v>0</v>
      </c>
      <c r="C8887">
        <v>1</v>
      </c>
      <c r="D8887" s="5">
        <f>SUM(B$2:B8887)</f>
        <v>46</v>
      </c>
      <c r="E8887" s="5">
        <f>SUM(C$2:C8887)</f>
        <v>8886</v>
      </c>
      <c r="F8887" s="6">
        <f>IF(stats[[#This Row],[Column1]],stats[[#This Row],[Total Clear]]/stats[[#This Row],[Total Runs]],NA())</f>
        <v>5.1766824217870811E-3</v>
      </c>
      <c r="G8887" s="6">
        <f>SUM(B$2:B8887) / SUM(C$2:C8887)</f>
        <v>5.1766824217870811E-3</v>
      </c>
      <c r="H8887" s="7">
        <f>IFERROR(stats[[#This Row],[Column1]]-A8886,"")</f>
        <v>1.0300925932824612E-3</v>
      </c>
      <c r="I8887" s="7">
        <f>IFERROR(_xlfn.QUARTILE.INC(H$2:H8887,1),"")</f>
        <v>9.2592592409346253E-4</v>
      </c>
      <c r="J8887" s="7">
        <f>IFERROR(_xlfn.QUARTILE.INC(H$2:H8887,3),"")</f>
        <v>1.0532407395658083E-3</v>
      </c>
      <c r="K8887" s="7">
        <f>IFERROR(stats[[#This Row],[Q3]]-stats[[#This Row],[Q1]],"")</f>
        <v>1.273148154723458E-4</v>
      </c>
      <c r="L8887" s="7">
        <f>IFERROR(AVERAGEIFS(H$2:H8887, H$2:H8887, "&lt;" &amp;stats[[#This Row],[Q3]]+(2*stats[[#This Row],[IQR]]), H$2:H8887, "&gt;" &amp; stats[[#This Row],[Q1]]-(2*stats[[#This Row],[IQR]])),"")</f>
        <v>9.8889952445387302E-4</v>
      </c>
    </row>
    <row r="8888" spans="1:12" x14ac:dyDescent="0.25">
      <c r="A8888" s="4">
        <v>44455.189780092594</v>
      </c>
      <c r="B8888">
        <v>0</v>
      </c>
      <c r="C8888">
        <v>1</v>
      </c>
      <c r="D8888" s="5">
        <f>SUM(B$2:B8888)</f>
        <v>46</v>
      </c>
      <c r="E8888" s="5">
        <f>SUM(C$2:C8888)</f>
        <v>8887</v>
      </c>
      <c r="F8888" s="6">
        <f>IF(stats[[#This Row],[Column1]],stats[[#This Row],[Total Clear]]/stats[[#This Row],[Total Runs]],NA())</f>
        <v>5.1760999212332624E-3</v>
      </c>
      <c r="G8888" s="6">
        <f>SUM(B$2:B8888) / SUM(C$2:C8888)</f>
        <v>5.1760999212332624E-3</v>
      </c>
      <c r="H8888" s="7">
        <f>IFERROR(stats[[#This Row],[Column1]]-A8887,"")</f>
        <v>9.7222222393611446E-4</v>
      </c>
      <c r="I8888" s="7">
        <f>IFERROR(_xlfn.QUARTILE.INC(H$2:H8888,1),"")</f>
        <v>9.2592592409346253E-4</v>
      </c>
      <c r="J8888" s="7">
        <f>IFERROR(_xlfn.QUARTILE.INC(H$2:H8888,3),"")</f>
        <v>1.0532407395658083E-3</v>
      </c>
      <c r="K8888" s="7">
        <f>IFERROR(stats[[#This Row],[Q3]]-stats[[#This Row],[Q1]],"")</f>
        <v>1.273148154723458E-4</v>
      </c>
      <c r="L8888" s="7">
        <f>IFERROR(AVERAGEIFS(H$2:H8888, H$2:H8888, "&lt;" &amp;stats[[#This Row],[Q3]]+(2*stats[[#This Row],[IQR]]), H$2:H8888, "&gt;" &amp; stats[[#This Row],[Q1]]-(2*stats[[#This Row],[IQR]])),"")</f>
        <v>9.8889762801305917E-4</v>
      </c>
    </row>
    <row r="8889" spans="1:12" x14ac:dyDescent="0.25">
      <c r="A8889" s="4">
        <v>44455.190740740742</v>
      </c>
      <c r="B8889">
        <v>0</v>
      </c>
      <c r="C8889">
        <v>1</v>
      </c>
      <c r="D8889" s="5">
        <f>SUM(B$2:B8889)</f>
        <v>46</v>
      </c>
      <c r="E8889" s="5">
        <f>SUM(C$2:C8889)</f>
        <v>8888</v>
      </c>
      <c r="F8889" s="6">
        <f>IF(stats[[#This Row],[Column1]],stats[[#This Row],[Total Clear]]/stats[[#This Row],[Total Runs]],NA())</f>
        <v>5.1755175517551755E-3</v>
      </c>
      <c r="G8889" s="6">
        <f>SUM(B$2:B8889) / SUM(C$2:C8889)</f>
        <v>5.1755175517551755E-3</v>
      </c>
      <c r="H8889" s="7">
        <f>IFERROR(stats[[#This Row],[Column1]]-A8888,"")</f>
        <v>9.6064814715646207E-4</v>
      </c>
      <c r="I8889" s="7">
        <f>IFERROR(_xlfn.QUARTILE.INC(H$2:H8889,1),"")</f>
        <v>9.2592592409346253E-4</v>
      </c>
      <c r="J8889" s="7">
        <f>IFERROR(_xlfn.QUARTILE.INC(H$2:H8889,3),"")</f>
        <v>1.0532407395658083E-3</v>
      </c>
      <c r="K8889" s="7">
        <f>IFERROR(stats[[#This Row],[Q3]]-stats[[#This Row],[Q1]],"")</f>
        <v>1.273148154723458E-4</v>
      </c>
      <c r="L8889" s="7">
        <f>IFERROR(AVERAGEIFS(H$2:H8889, H$2:H8889, "&lt;" &amp;stats[[#This Row],[Q3]]+(2*stats[[#This Row],[IQR]]), H$2:H8889, "&gt;" &amp; stats[[#This Row],[Q1]]-(2*stats[[#This Row],[IQR]])),"")</f>
        <v>9.8889441601978387E-4</v>
      </c>
    </row>
    <row r="8890" spans="1:12" x14ac:dyDescent="0.25">
      <c r="A8890" s="4">
        <v>44455.191724537035</v>
      </c>
      <c r="B8890">
        <v>0</v>
      </c>
      <c r="C8890">
        <v>1</v>
      </c>
      <c r="D8890" s="5">
        <f>SUM(B$2:B8890)</f>
        <v>46</v>
      </c>
      <c r="E8890" s="5">
        <f>SUM(C$2:C8890)</f>
        <v>8889</v>
      </c>
      <c r="F8890" s="6">
        <f>IF(stats[[#This Row],[Column1]],stats[[#This Row],[Total Clear]]/stats[[#This Row],[Total Runs]],NA())</f>
        <v>5.1749353133085834E-3</v>
      </c>
      <c r="G8890" s="6">
        <f>SUM(B$2:B8890) / SUM(C$2:C8890)</f>
        <v>5.1749353133085834E-3</v>
      </c>
      <c r="H8890" s="7">
        <f>IFERROR(stats[[#This Row],[Column1]]-A8889,"")</f>
        <v>9.8379629343980923E-4</v>
      </c>
      <c r="I8890" s="7">
        <f>IFERROR(_xlfn.QUARTILE.INC(H$2:H8890,1),"")</f>
        <v>9.2592592409346253E-4</v>
      </c>
      <c r="J8890" s="7">
        <f>IFERROR(_xlfn.QUARTILE.INC(H$2:H8890,3),"")</f>
        <v>1.0532407395658083E-3</v>
      </c>
      <c r="K8890" s="7">
        <f>IFERROR(stats[[#This Row],[Q3]]-stats[[#This Row],[Q1]],"")</f>
        <v>1.273148154723458E-4</v>
      </c>
      <c r="L8890" s="7">
        <f>IFERROR(AVERAGEIFS(H$2:H8890, H$2:H8890, "&lt;" &amp;stats[[#This Row],[Q3]]+(2*stats[[#This Row],[IQR]]), H$2:H8890, "&gt;" &amp; stats[[#This Row],[Q1]]-(2*stats[[#This Row],[IQR]])),"")</f>
        <v>9.8889383642421984E-4</v>
      </c>
    </row>
    <row r="8891" spans="1:12" x14ac:dyDescent="0.25">
      <c r="A8891" s="4">
        <v>44455.192731481482</v>
      </c>
      <c r="B8891">
        <v>0</v>
      </c>
      <c r="C8891">
        <v>1</v>
      </c>
      <c r="D8891" s="5">
        <f>SUM(B$2:B8891)</f>
        <v>46</v>
      </c>
      <c r="E8891" s="5">
        <f>SUM(C$2:C8891)</f>
        <v>8890</v>
      </c>
      <c r="F8891" s="6">
        <f>IF(stats[[#This Row],[Column1]],stats[[#This Row],[Total Clear]]/stats[[#This Row],[Total Runs]],NA())</f>
        <v>5.1743532058492686E-3</v>
      </c>
      <c r="G8891" s="6">
        <f>SUM(B$2:B8891) / SUM(C$2:C8891)</f>
        <v>5.1743532058492686E-3</v>
      </c>
      <c r="H8891" s="7">
        <f>IFERROR(stats[[#This Row],[Column1]]-A8890,"")</f>
        <v>1.006944446999114E-3</v>
      </c>
      <c r="I8891" s="7">
        <f>IFERROR(_xlfn.QUARTILE.INC(H$2:H8891,1),"")</f>
        <v>9.2592592409346253E-4</v>
      </c>
      <c r="J8891" s="7">
        <f>IFERROR(_xlfn.QUARTILE.INC(H$2:H8891,3),"")</f>
        <v>1.0532407395658083E-3</v>
      </c>
      <c r="K8891" s="7">
        <f>IFERROR(stats[[#This Row],[Q3]]-stats[[#This Row],[Q1]],"")</f>
        <v>1.273148154723458E-4</v>
      </c>
      <c r="L8891" s="7">
        <f>IFERROR(AVERAGEIFS(H$2:H8891, H$2:H8891, "&lt;" &amp;stats[[#This Row],[Q3]]+(2*stats[[#This Row],[IQR]]), H$2:H8891, "&gt;" &amp; stats[[#This Row],[Q1]]-(2*stats[[#This Row],[IQR]])),"")</f>
        <v>9.8889588832948012E-4</v>
      </c>
    </row>
    <row r="8892" spans="1:12" x14ac:dyDescent="0.25">
      <c r="A8892" s="4">
        <v>44455.193692129629</v>
      </c>
      <c r="B8892">
        <v>0</v>
      </c>
      <c r="C8892">
        <v>1</v>
      </c>
      <c r="D8892" s="5">
        <f>SUM(B$2:B8892)</f>
        <v>46</v>
      </c>
      <c r="E8892" s="5">
        <f>SUM(C$2:C8892)</f>
        <v>8891</v>
      </c>
      <c r="F8892" s="6">
        <f>IF(stats[[#This Row],[Column1]],stats[[#This Row],[Total Clear]]/stats[[#This Row],[Total Runs]],NA())</f>
        <v>5.1737712293330332E-3</v>
      </c>
      <c r="G8892" s="6">
        <f>SUM(B$2:B8892) / SUM(C$2:C8892)</f>
        <v>5.1737712293330332E-3</v>
      </c>
      <c r="H8892" s="7">
        <f>IFERROR(stats[[#This Row],[Column1]]-A8891,"")</f>
        <v>9.6064814715646207E-4</v>
      </c>
      <c r="I8892" s="7">
        <f>IFERROR(_xlfn.QUARTILE.INC(H$2:H8892,1),"")</f>
        <v>9.2592592409346253E-4</v>
      </c>
      <c r="J8892" s="7">
        <f>IFERROR(_xlfn.QUARTILE.INC(H$2:H8892,3),"")</f>
        <v>1.0532407395658083E-3</v>
      </c>
      <c r="K8892" s="7">
        <f>IFERROR(stats[[#This Row],[Q3]]-stats[[#This Row],[Q1]],"")</f>
        <v>1.273148154723458E-4</v>
      </c>
      <c r="L8892" s="7">
        <f>IFERROR(AVERAGEIFS(H$2:H8892, H$2:H8892, "&lt;" &amp;stats[[#This Row],[Q3]]+(2*stats[[#This Row],[IQR]]), H$2:H8892, "&gt;" &amp; stats[[#This Row],[Q1]]-(2*stats[[#This Row],[IQR]])),"")</f>
        <v>9.8889267762918768E-4</v>
      </c>
    </row>
    <row r="8893" spans="1:12" x14ac:dyDescent="0.25">
      <c r="A8893" s="4">
        <v>44455.19462962963</v>
      </c>
      <c r="B8893">
        <v>0</v>
      </c>
      <c r="C8893">
        <v>1</v>
      </c>
      <c r="D8893" s="5">
        <f>SUM(B$2:B8893)</f>
        <v>46</v>
      </c>
      <c r="E8893" s="5">
        <f>SUM(C$2:C8893)</f>
        <v>8892</v>
      </c>
      <c r="F8893" s="6">
        <f>IF(stats[[#This Row],[Column1]],stats[[#This Row],[Total Clear]]/stats[[#This Row],[Total Runs]],NA())</f>
        <v>5.1731893837156998E-3</v>
      </c>
      <c r="G8893" s="6">
        <f>SUM(B$2:B8893) / SUM(C$2:C8893)</f>
        <v>5.1731893837156998E-3</v>
      </c>
      <c r="H8893" s="7">
        <f>IFERROR(stats[[#This Row],[Column1]]-A8892,"")</f>
        <v>9.3750000087311491E-4</v>
      </c>
      <c r="I8893" s="7">
        <f>IFERROR(_xlfn.QUARTILE.INC(H$2:H8893,1),"")</f>
        <v>9.2592592409346253E-4</v>
      </c>
      <c r="J8893" s="7">
        <f>IFERROR(_xlfn.QUARTILE.INC(H$2:H8893,3),"")</f>
        <v>1.0532407395658083E-3</v>
      </c>
      <c r="K8893" s="7">
        <f>IFERROR(stats[[#This Row],[Q3]]-stats[[#This Row],[Q1]],"")</f>
        <v>1.273148154723458E-4</v>
      </c>
      <c r="L8893" s="7">
        <f>IFERROR(AVERAGEIFS(H$2:H8893, H$2:H8893, "&lt;" &amp;stats[[#This Row],[Q3]]+(2*stats[[#This Row],[IQR]]), H$2:H8893, "&gt;" &amp; stats[[#This Row],[Q1]]-(2*stats[[#This Row],[IQR]])),"")</f>
        <v>9.8888683688856303E-4</v>
      </c>
    </row>
    <row r="8894" spans="1:12" x14ac:dyDescent="0.25">
      <c r="A8894" s="4">
        <v>44455.1955787037</v>
      </c>
      <c r="B8894">
        <v>0</v>
      </c>
      <c r="C8894">
        <v>1</v>
      </c>
      <c r="D8894" s="5">
        <f>SUM(B$2:B8894)</f>
        <v>46</v>
      </c>
      <c r="E8894" s="5">
        <f>SUM(C$2:C8894)</f>
        <v>8893</v>
      </c>
      <c r="F8894" s="6">
        <f>IF(stats[[#This Row],[Column1]],stats[[#This Row],[Total Clear]]/stats[[#This Row],[Total Runs]],NA())</f>
        <v>5.1726076689531091E-3</v>
      </c>
      <c r="G8894" s="6">
        <f>SUM(B$2:B8894) / SUM(C$2:C8894)</f>
        <v>5.1726076689531091E-3</v>
      </c>
      <c r="H8894" s="7">
        <f>IFERROR(stats[[#This Row],[Column1]]-A8893,"")</f>
        <v>9.4907407037680969E-4</v>
      </c>
      <c r="I8894" s="7">
        <f>IFERROR(_xlfn.QUARTILE.INC(H$2:H8894,1),"")</f>
        <v>9.2592592409346253E-4</v>
      </c>
      <c r="J8894" s="7">
        <f>IFERROR(_xlfn.QUARTILE.INC(H$2:H8894,3),"")</f>
        <v>1.0532407395658083E-3</v>
      </c>
      <c r="K8894" s="7">
        <f>IFERROR(stats[[#This Row],[Q3]]-stats[[#This Row],[Q1]],"")</f>
        <v>1.273148154723458E-4</v>
      </c>
      <c r="L8894" s="7">
        <f>IFERROR(AVERAGEIFS(H$2:H8894, H$2:H8894, "&lt;" &amp;stats[[#This Row],[Q3]]+(2*stats[[#This Row],[IQR]]), H$2:H8894, "&gt;" &amp; stats[[#This Row],[Q1]]-(2*stats[[#This Row],[IQR]])),"")</f>
        <v>9.8888231271055034E-4</v>
      </c>
    </row>
    <row r="8895" spans="1:12" x14ac:dyDescent="0.25">
      <c r="A8895" s="4">
        <v>44455.196516203701</v>
      </c>
      <c r="B8895">
        <v>0</v>
      </c>
      <c r="C8895">
        <v>1</v>
      </c>
      <c r="D8895" s="5">
        <f>SUM(B$2:B8895)</f>
        <v>46</v>
      </c>
      <c r="E8895" s="5">
        <f>SUM(C$2:C8895)</f>
        <v>8894</v>
      </c>
      <c r="F8895" s="6">
        <f>IF(stats[[#This Row],[Column1]],stats[[#This Row],[Total Clear]]/stats[[#This Row],[Total Runs]],NA())</f>
        <v>5.1720260850011248E-3</v>
      </c>
      <c r="G8895" s="6">
        <f>SUM(B$2:B8895) / SUM(C$2:C8895)</f>
        <v>5.1720260850011248E-3</v>
      </c>
      <c r="H8895" s="7">
        <f>IFERROR(stats[[#This Row],[Column1]]-A8894,"")</f>
        <v>9.3750000087311491E-4</v>
      </c>
      <c r="I8895" s="7">
        <f>IFERROR(_xlfn.QUARTILE.INC(H$2:H8895,1),"")</f>
        <v>9.2592592409346253E-4</v>
      </c>
      <c r="J8895" s="7">
        <f>IFERROR(_xlfn.QUARTILE.INC(H$2:H8895,3),"")</f>
        <v>1.0532407395658083E-3</v>
      </c>
      <c r="K8895" s="7">
        <f>IFERROR(stats[[#This Row],[Q3]]-stats[[#This Row],[Q1]],"")</f>
        <v>1.273148154723458E-4</v>
      </c>
      <c r="L8895" s="7">
        <f>IFERROR(AVERAGEIFS(H$2:H8895, H$2:H8895, "&lt;" &amp;stats[[#This Row],[Q3]]+(2*stats[[#This Row],[IQR]]), H$2:H8895, "&gt;" &amp; stats[[#This Row],[Q1]]-(2*stats[[#This Row],[IQR]])),"")</f>
        <v>9.8887647447491386E-4</v>
      </c>
    </row>
    <row r="8896" spans="1:12" x14ac:dyDescent="0.25">
      <c r="A8896" s="4">
        <v>44455.197604166664</v>
      </c>
      <c r="B8896">
        <v>0</v>
      </c>
      <c r="C8896">
        <v>1</v>
      </c>
      <c r="D8896" s="5">
        <f>SUM(B$2:B8896)</f>
        <v>46</v>
      </c>
      <c r="E8896" s="5">
        <f>SUM(C$2:C8896)</f>
        <v>8895</v>
      </c>
      <c r="F8896" s="6">
        <f>IF(stats[[#This Row],[Column1]],stats[[#This Row],[Total Clear]]/stats[[#This Row],[Total Runs]],NA())</f>
        <v>5.1714446318156266E-3</v>
      </c>
      <c r="G8896" s="6">
        <f>SUM(B$2:B8896) / SUM(C$2:C8896)</f>
        <v>5.1714446318156266E-3</v>
      </c>
      <c r="H8896" s="7">
        <f>IFERROR(stats[[#This Row],[Column1]]-A8895,"")</f>
        <v>1.0879629626288079E-3</v>
      </c>
      <c r="I8896" s="7">
        <f>IFERROR(_xlfn.QUARTILE.INC(H$2:H8896,1),"")</f>
        <v>9.2592592409346253E-4</v>
      </c>
      <c r="J8896" s="7">
        <f>IFERROR(_xlfn.QUARTILE.INC(H$2:H8896,3),"")</f>
        <v>1.0532407395658083E-3</v>
      </c>
      <c r="K8896" s="7">
        <f>IFERROR(stats[[#This Row],[Q3]]-stats[[#This Row],[Q1]],"")</f>
        <v>1.273148154723458E-4</v>
      </c>
      <c r="L8896" s="7">
        <f>IFERROR(AVERAGEIFS(H$2:H8896, H$2:H8896, "&lt;" &amp;stats[[#This Row],[Q3]]+(2*stats[[#This Row],[IQR]]), H$2:H8896, "&gt;" &amp; stats[[#This Row],[Q1]]-(2*stats[[#This Row],[IQR]])),"")</f>
        <v>9.8888773174464267E-4</v>
      </c>
    </row>
    <row r="8897" spans="1:12" x14ac:dyDescent="0.25">
      <c r="A8897" s="4">
        <v>44455.198564814818</v>
      </c>
      <c r="B8897">
        <v>0</v>
      </c>
      <c r="C8897">
        <v>1</v>
      </c>
      <c r="D8897" s="5">
        <f>SUM(B$2:B8897)</f>
        <v>46</v>
      </c>
      <c r="E8897" s="5">
        <f>SUM(C$2:C8897)</f>
        <v>8896</v>
      </c>
      <c r="F8897" s="6">
        <f>IF(stats[[#This Row],[Column1]],stats[[#This Row],[Total Clear]]/stats[[#This Row],[Total Runs]],NA())</f>
        <v>5.1708633093525179E-3</v>
      </c>
      <c r="G8897" s="6">
        <f>SUM(B$2:B8897) / SUM(C$2:C8897)</f>
        <v>5.1708633093525179E-3</v>
      </c>
      <c r="H8897" s="7">
        <f>IFERROR(stats[[#This Row],[Column1]]-A8896,"")</f>
        <v>9.6064815443241969E-4</v>
      </c>
      <c r="I8897" s="7">
        <f>IFERROR(_xlfn.QUARTILE.INC(H$2:H8897,1),"")</f>
        <v>9.2592592409346253E-4</v>
      </c>
      <c r="J8897" s="7">
        <f>IFERROR(_xlfn.QUARTILE.INC(H$2:H8897,3),"")</f>
        <v>1.0532407395658083E-3</v>
      </c>
      <c r="K8897" s="7">
        <f>IFERROR(stats[[#This Row],[Q3]]-stats[[#This Row],[Q1]],"")</f>
        <v>1.273148154723458E-4</v>
      </c>
      <c r="L8897" s="7">
        <f>IFERROR(AVERAGEIFS(H$2:H8897, H$2:H8897, "&lt;" &amp;stats[[#This Row],[Q3]]+(2*stats[[#This Row],[IQR]]), H$2:H8897, "&gt;" &amp; stats[[#This Row],[Q1]]-(2*stats[[#This Row],[IQR]])),"")</f>
        <v>9.8888452379538552E-4</v>
      </c>
    </row>
    <row r="8898" spans="1:12" x14ac:dyDescent="0.25">
      <c r="A8898" s="4">
        <v>44455.199560185189</v>
      </c>
      <c r="B8898">
        <v>0</v>
      </c>
      <c r="C8898">
        <v>1</v>
      </c>
      <c r="D8898" s="5">
        <f>SUM(B$2:B8898)</f>
        <v>46</v>
      </c>
      <c r="E8898" s="5">
        <f>SUM(C$2:C8898)</f>
        <v>8897</v>
      </c>
      <c r="F8898" s="6">
        <f>IF(stats[[#This Row],[Column1]],stats[[#This Row],[Total Clear]]/stats[[#This Row],[Total Runs]],NA())</f>
        <v>5.1702821175677195E-3</v>
      </c>
      <c r="G8898" s="6">
        <f>SUM(B$2:B8898) / SUM(C$2:C8898)</f>
        <v>5.1702821175677195E-3</v>
      </c>
      <c r="H8898" s="7">
        <f>IFERROR(stats[[#This Row],[Column1]]-A8897,"")</f>
        <v>9.9537037021946162E-4</v>
      </c>
      <c r="I8898" s="7">
        <f>IFERROR(_xlfn.QUARTILE.INC(H$2:H8898,1),"")</f>
        <v>9.2592592409346253E-4</v>
      </c>
      <c r="J8898" s="7">
        <f>IFERROR(_xlfn.QUARTILE.INC(H$2:H8898,3),"")</f>
        <v>1.0532407395658083E-3</v>
      </c>
      <c r="K8898" s="7">
        <f>IFERROR(stats[[#This Row],[Q3]]-stats[[#This Row],[Q1]],"")</f>
        <v>1.273148154723458E-4</v>
      </c>
      <c r="L8898" s="7">
        <f>IFERROR(AVERAGEIFS(H$2:H8898, H$2:H8898, "&lt;" &amp;stats[[#This Row],[Q3]]+(2*stats[[#This Row],[IQR]]), H$2:H8898, "&gt;" &amp; stats[[#This Row],[Q1]]-(2*stats[[#This Row],[IQR]])),"")</f>
        <v>9.8888526048852756E-4</v>
      </c>
    </row>
    <row r="8899" spans="1:12" x14ac:dyDescent="0.25">
      <c r="A8899" s="4">
        <v>44455.200543981482</v>
      </c>
      <c r="B8899">
        <v>0</v>
      </c>
      <c r="C8899">
        <v>1</v>
      </c>
      <c r="D8899" s="5">
        <f>SUM(B$2:B8899)</f>
        <v>46</v>
      </c>
      <c r="E8899" s="5">
        <f>SUM(C$2:C8899)</f>
        <v>8898</v>
      </c>
      <c r="F8899" s="6">
        <f>IF(stats[[#This Row],[Column1]],stats[[#This Row],[Total Clear]]/stats[[#This Row],[Total Runs]],NA())</f>
        <v>5.1697010564171727E-3</v>
      </c>
      <c r="G8899" s="6">
        <f>SUM(B$2:B8899) / SUM(C$2:C8899)</f>
        <v>5.1697010564171727E-3</v>
      </c>
      <c r="H8899" s="7">
        <f>IFERROR(stats[[#This Row],[Column1]]-A8898,"")</f>
        <v>9.8379629343980923E-4</v>
      </c>
      <c r="I8899" s="7">
        <f>IFERROR(_xlfn.QUARTILE.INC(H$2:H8899,1),"")</f>
        <v>9.2592592409346253E-4</v>
      </c>
      <c r="J8899" s="7">
        <f>IFERROR(_xlfn.QUARTILE.INC(H$2:H8899,3),"")</f>
        <v>1.0532407395658083E-3</v>
      </c>
      <c r="K8899" s="7">
        <f>IFERROR(stats[[#This Row],[Q3]]-stats[[#This Row],[Q1]],"")</f>
        <v>1.273148154723458E-4</v>
      </c>
      <c r="L8899" s="7">
        <f>IFERROR(AVERAGEIFS(H$2:H8899, H$2:H8899, "&lt;" &amp;stats[[#This Row],[Q3]]+(2*stats[[#This Row],[IQR]]), H$2:H8899, "&gt;" &amp; stats[[#This Row],[Q1]]-(2*stats[[#This Row],[IQR]])),"")</f>
        <v>9.8888468252520583E-4</v>
      </c>
    </row>
    <row r="8900" spans="1:12" x14ac:dyDescent="0.25">
      <c r="A8900" s="4">
        <v>44455.201504629629</v>
      </c>
      <c r="B8900">
        <v>0</v>
      </c>
      <c r="C8900">
        <v>1</v>
      </c>
      <c r="D8900" s="5">
        <f>SUM(B$2:B8900)</f>
        <v>46</v>
      </c>
      <c r="E8900" s="5">
        <f>SUM(C$2:C8900)</f>
        <v>8899</v>
      </c>
      <c r="F8900" s="6">
        <f>IF(stats[[#This Row],[Column1]],stats[[#This Row],[Total Clear]]/stats[[#This Row],[Total Runs]],NA())</f>
        <v>5.1691201258568381E-3</v>
      </c>
      <c r="G8900" s="6">
        <f>SUM(B$2:B8900) / SUM(C$2:C8900)</f>
        <v>5.1691201258568381E-3</v>
      </c>
      <c r="H8900" s="7">
        <f>IFERROR(stats[[#This Row],[Column1]]-A8899,"")</f>
        <v>9.6064814715646207E-4</v>
      </c>
      <c r="I8900" s="7">
        <f>IFERROR(_xlfn.QUARTILE.INC(H$2:H8900,1),"")</f>
        <v>9.2592592409346253E-4</v>
      </c>
      <c r="J8900" s="7">
        <f>IFERROR(_xlfn.QUARTILE.INC(H$2:H8900,3),"")</f>
        <v>1.0532407395658083E-3</v>
      </c>
      <c r="K8900" s="7">
        <f>IFERROR(stats[[#This Row],[Q3]]-stats[[#This Row],[Q1]],"")</f>
        <v>1.273148154723458E-4</v>
      </c>
      <c r="L8900" s="7">
        <f>IFERROR(AVERAGEIFS(H$2:H8900, H$2:H8900, "&lt;" &amp;stats[[#This Row],[Q3]]+(2*stats[[#This Row],[IQR]]), H$2:H8900, "&gt;" &amp; stats[[#This Row],[Q1]]-(2*stats[[#This Row],[IQR]])),"")</f>
        <v>9.8888147601426234E-4</v>
      </c>
    </row>
    <row r="8901" spans="1:12" x14ac:dyDescent="0.25">
      <c r="A8901" s="4">
        <v>44455.202476851853</v>
      </c>
      <c r="B8901">
        <v>0</v>
      </c>
      <c r="C8901">
        <v>1</v>
      </c>
      <c r="D8901" s="5">
        <f>SUM(B$2:B8901)</f>
        <v>46</v>
      </c>
      <c r="E8901" s="5">
        <f>SUM(C$2:C8901)</f>
        <v>8900</v>
      </c>
      <c r="F8901" s="6">
        <f>IF(stats[[#This Row],[Column1]],stats[[#This Row],[Total Clear]]/stats[[#This Row],[Total Runs]],NA())</f>
        <v>5.1685393258426963E-3</v>
      </c>
      <c r="G8901" s="6">
        <f>SUM(B$2:B8901) / SUM(C$2:C8901)</f>
        <v>5.1685393258426963E-3</v>
      </c>
      <c r="H8901" s="7">
        <f>IFERROR(stats[[#This Row],[Column1]]-A8900,"")</f>
        <v>9.7222222393611446E-4</v>
      </c>
      <c r="I8901" s="7">
        <f>IFERROR(_xlfn.QUARTILE.INC(H$2:H8901,1),"")</f>
        <v>9.2592592409346253E-4</v>
      </c>
      <c r="J8901" s="7">
        <f>IFERROR(_xlfn.QUARTILE.INC(H$2:H8901,3),"")</f>
        <v>1.0532407395658083E-3</v>
      </c>
      <c r="K8901" s="7">
        <f>IFERROR(stats[[#This Row],[Q3]]-stats[[#This Row],[Q1]],"")</f>
        <v>1.273148154723458E-4</v>
      </c>
      <c r="L8901" s="7">
        <f>IFERROR(AVERAGEIFS(H$2:H8901, H$2:H8901, "&lt;" &amp;stats[[#This Row],[Q3]]+(2*stats[[#This Row],[IQR]]), H$2:H8901, "&gt;" &amp; stats[[#This Row],[Q1]]-(2*stats[[#This Row],[IQR]])),"")</f>
        <v>9.8887958442211077E-4</v>
      </c>
    </row>
    <row r="8902" spans="1:12" x14ac:dyDescent="0.25">
      <c r="A8902" s="4">
        <v>44455.203460648147</v>
      </c>
      <c r="B8902">
        <v>0</v>
      </c>
      <c r="C8902">
        <v>1</v>
      </c>
      <c r="D8902" s="5">
        <f>SUM(B$2:B8902)</f>
        <v>46</v>
      </c>
      <c r="E8902" s="5">
        <f>SUM(C$2:C8902)</f>
        <v>8901</v>
      </c>
      <c r="F8902" s="6">
        <f>IF(stats[[#This Row],[Column1]],stats[[#This Row],[Total Clear]]/stats[[#This Row],[Total Runs]],NA())</f>
        <v>5.1679586563307496E-3</v>
      </c>
      <c r="G8902" s="6">
        <f>SUM(B$2:B8902) / SUM(C$2:C8902)</f>
        <v>5.1679586563307496E-3</v>
      </c>
      <c r="H8902" s="7">
        <f>IFERROR(stats[[#This Row],[Column1]]-A8901,"")</f>
        <v>9.8379629343980923E-4</v>
      </c>
      <c r="I8902" s="7">
        <f>IFERROR(_xlfn.QUARTILE.INC(H$2:H8902,1),"")</f>
        <v>9.2592592409346253E-4</v>
      </c>
      <c r="J8902" s="7">
        <f>IFERROR(_xlfn.QUARTILE.INC(H$2:H8902,3),"")</f>
        <v>1.0532407395658083E-3</v>
      </c>
      <c r="K8902" s="7">
        <f>IFERROR(stats[[#This Row],[Q3]]-stats[[#This Row],[Q1]],"")</f>
        <v>1.273148154723458E-4</v>
      </c>
      <c r="L8902" s="7">
        <f>IFERROR(AVERAGEIFS(H$2:H8902, H$2:H8902, "&lt;" &amp;stats[[#This Row],[Q3]]+(2*stats[[#This Row],[IQR]]), H$2:H8902, "&gt;" &amp; stats[[#This Row],[Q1]]-(2*stats[[#This Row],[IQR]])),"")</f>
        <v>9.8887900730006465E-4</v>
      </c>
    </row>
    <row r="8903" spans="1:12" x14ac:dyDescent="0.25">
      <c r="A8903" s="4">
        <v>44455.204525462963</v>
      </c>
      <c r="B8903">
        <v>0</v>
      </c>
      <c r="C8903">
        <v>1</v>
      </c>
      <c r="D8903" s="5">
        <f>SUM(B$2:B8903)</f>
        <v>46</v>
      </c>
      <c r="E8903" s="5">
        <f>SUM(C$2:C8903)</f>
        <v>8902</v>
      </c>
      <c r="F8903" s="6">
        <f>IF(stats[[#This Row],[Column1]],stats[[#This Row],[Total Clear]]/stats[[#This Row],[Total Runs]],NA())</f>
        <v>5.1673781172770165E-3</v>
      </c>
      <c r="G8903" s="6">
        <f>SUM(B$2:B8903) / SUM(C$2:C8903)</f>
        <v>5.1673781172770165E-3</v>
      </c>
      <c r="H8903" s="7">
        <f>IFERROR(stats[[#This Row],[Column1]]-A8902,"")</f>
        <v>1.0648148163454607E-3</v>
      </c>
      <c r="I8903" s="7">
        <f>IFERROR(_xlfn.QUARTILE.INC(H$2:H8903,1),"")</f>
        <v>9.2592592409346253E-4</v>
      </c>
      <c r="J8903" s="7">
        <f>IFERROR(_xlfn.QUARTILE.INC(H$2:H8903,3),"")</f>
        <v>1.0532407395658083E-3</v>
      </c>
      <c r="K8903" s="7">
        <f>IFERROR(stats[[#This Row],[Q3]]-stats[[#This Row],[Q1]],"")</f>
        <v>1.273148154723458E-4</v>
      </c>
      <c r="L8903" s="7">
        <f>IFERROR(AVERAGEIFS(H$2:H8903, H$2:H8903, "&lt;" &amp;stats[[#This Row],[Q3]]+(2*stats[[#This Row],[IQR]]), H$2:H8903, "&gt;" &amp; stats[[#This Row],[Q1]]-(2*stats[[#This Row],[IQR]])),"")</f>
        <v>9.8888762755310641E-4</v>
      </c>
    </row>
    <row r="8904" spans="1:12" x14ac:dyDescent="0.25">
      <c r="A8904" s="4">
        <v>44455.205520833333</v>
      </c>
      <c r="B8904">
        <v>0</v>
      </c>
      <c r="C8904">
        <v>1</v>
      </c>
      <c r="D8904" s="5">
        <f>SUM(B$2:B8904)</f>
        <v>46</v>
      </c>
      <c r="E8904" s="5">
        <f>SUM(C$2:C8904)</f>
        <v>8903</v>
      </c>
      <c r="F8904" s="6">
        <f>IF(stats[[#This Row],[Column1]],stats[[#This Row],[Total Clear]]/stats[[#This Row],[Total Runs]],NA())</f>
        <v>5.1667977086375383E-3</v>
      </c>
      <c r="G8904" s="6">
        <f>SUM(B$2:B8904) / SUM(C$2:C8904)</f>
        <v>5.1667977086375383E-3</v>
      </c>
      <c r="H8904" s="7">
        <f>IFERROR(stats[[#This Row],[Column1]]-A8903,"")</f>
        <v>9.9537037021946162E-4</v>
      </c>
      <c r="I8904" s="7">
        <f>IFERROR(_xlfn.QUARTILE.INC(H$2:H8904,1),"")</f>
        <v>9.2592592409346253E-4</v>
      </c>
      <c r="J8904" s="7">
        <f>IFERROR(_xlfn.QUARTILE.INC(H$2:H8904,3),"")</f>
        <v>1.0532407395658083E-3</v>
      </c>
      <c r="K8904" s="7">
        <f>IFERROR(stats[[#This Row],[Q3]]-stats[[#This Row],[Q1]],"")</f>
        <v>1.273148154723458E-4</v>
      </c>
      <c r="L8904" s="7">
        <f>IFERROR(AVERAGEIFS(H$2:H8904, H$2:H8904, "&lt;" &amp;stats[[#This Row],[Q3]]+(2*stats[[#This Row],[IQR]]), H$2:H8904, "&gt;" &amp; stats[[#This Row],[Q1]]-(2*stats[[#This Row],[IQR]])),"")</f>
        <v>9.8888836339222868E-4</v>
      </c>
    </row>
    <row r="8905" spans="1:12" x14ac:dyDescent="0.25">
      <c r="A8905" s="4">
        <v>44455.206550925926</v>
      </c>
      <c r="B8905">
        <v>0</v>
      </c>
      <c r="C8905">
        <v>1</v>
      </c>
      <c r="D8905" s="5">
        <f>SUM(B$2:B8905)</f>
        <v>46</v>
      </c>
      <c r="E8905" s="5">
        <f>SUM(C$2:C8905)</f>
        <v>8904</v>
      </c>
      <c r="F8905" s="6">
        <f>IF(stats[[#This Row],[Column1]],stats[[#This Row],[Total Clear]]/stats[[#This Row],[Total Runs]],NA())</f>
        <v>5.1662174303683736E-3</v>
      </c>
      <c r="G8905" s="6">
        <f>SUM(B$2:B8905) / SUM(C$2:C8905)</f>
        <v>5.1662174303683736E-3</v>
      </c>
      <c r="H8905" s="7">
        <f>IFERROR(stats[[#This Row],[Column1]]-A8904,"")</f>
        <v>1.0300925932824612E-3</v>
      </c>
      <c r="I8905" s="7">
        <f>IFERROR(_xlfn.QUARTILE.INC(H$2:H8905,1),"")</f>
        <v>9.2592592409346253E-4</v>
      </c>
      <c r="J8905" s="7">
        <f>IFERROR(_xlfn.QUARTILE.INC(H$2:H8905,3),"")</f>
        <v>1.0532407395658083E-3</v>
      </c>
      <c r="K8905" s="7">
        <f>IFERROR(stats[[#This Row],[Q3]]-stats[[#This Row],[Q1]],"")</f>
        <v>1.273148154723458E-4</v>
      </c>
      <c r="L8905" s="7">
        <f>IFERROR(AVERAGEIFS(H$2:H8905, H$2:H8905, "&lt;" &amp;stats[[#This Row],[Q3]]+(2*stats[[#This Row],[IQR]]), H$2:H8905, "&gt;" &amp; stats[[#This Row],[Q1]]-(2*stats[[#This Row],[IQR]])),"")</f>
        <v>9.8889303984551319E-4</v>
      </c>
    </row>
    <row r="8906" spans="1:12" x14ac:dyDescent="0.25">
      <c r="A8906" s="4">
        <v>44455.207476851851</v>
      </c>
      <c r="B8906">
        <v>0</v>
      </c>
      <c r="C8906">
        <v>1</v>
      </c>
      <c r="D8906" s="5">
        <f>SUM(B$2:B8906)</f>
        <v>46</v>
      </c>
      <c r="E8906" s="5">
        <f>SUM(C$2:C8906)</f>
        <v>8905</v>
      </c>
      <c r="F8906" s="6">
        <f>IF(stats[[#This Row],[Column1]],stats[[#This Row],[Total Clear]]/stats[[#This Row],[Total Runs]],NA())</f>
        <v>5.1656372824256036E-3</v>
      </c>
      <c r="G8906" s="6">
        <f>SUM(B$2:B8906) / SUM(C$2:C8906)</f>
        <v>5.1656372824256036E-3</v>
      </c>
      <c r="H8906" s="7">
        <f>IFERROR(stats[[#This Row],[Column1]]-A8905,"")</f>
        <v>9.2592592409346253E-4</v>
      </c>
      <c r="I8906" s="7">
        <f>IFERROR(_xlfn.QUARTILE.INC(H$2:H8906,1),"")</f>
        <v>9.2592592409346253E-4</v>
      </c>
      <c r="J8906" s="7">
        <f>IFERROR(_xlfn.QUARTILE.INC(H$2:H8906,3),"")</f>
        <v>1.0532407395658083E-3</v>
      </c>
      <c r="K8906" s="7">
        <f>IFERROR(stats[[#This Row],[Q3]]-stats[[#This Row],[Q1]],"")</f>
        <v>1.273148154723458E-4</v>
      </c>
      <c r="L8906" s="7">
        <f>IFERROR(AVERAGEIFS(H$2:H8906, H$2:H8906, "&lt;" &amp;stats[[#This Row],[Q3]]+(2*stats[[#This Row],[IQR]]), H$2:H8906, "&gt;" &amp; stats[[#This Row],[Q1]]-(2*stats[[#This Row],[IQR]])),"")</f>
        <v>9.8888589423546422E-4</v>
      </c>
    </row>
    <row r="8907" spans="1:12" x14ac:dyDescent="0.25">
      <c r="A8907" s="4">
        <v>44455.208761574075</v>
      </c>
      <c r="B8907">
        <v>0</v>
      </c>
      <c r="C8907">
        <v>1</v>
      </c>
      <c r="D8907" s="5">
        <f>SUM(B$2:B8907)</f>
        <v>46</v>
      </c>
      <c r="E8907" s="5">
        <f>SUM(C$2:C8907)</f>
        <v>8906</v>
      </c>
      <c r="F8907" s="6">
        <f>IF(stats[[#This Row],[Column1]],stats[[#This Row],[Total Clear]]/stats[[#This Row],[Total Runs]],NA())</f>
        <v>5.1650572647653267E-3</v>
      </c>
      <c r="G8907" s="6">
        <f>SUM(B$2:B8907) / SUM(C$2:C8907)</f>
        <v>5.1650572647653267E-3</v>
      </c>
      <c r="H8907" s="7">
        <f>IFERROR(stats[[#This Row],[Column1]]-A8906,"")</f>
        <v>1.2847222242271528E-3</v>
      </c>
      <c r="I8907" s="7">
        <f>IFERROR(_xlfn.QUARTILE.INC(H$2:H8907,1),"")</f>
        <v>9.2592592409346253E-4</v>
      </c>
      <c r="J8907" s="7">
        <f>IFERROR(_xlfn.QUARTILE.INC(H$2:H8907,3),"")</f>
        <v>1.0532407395658083E-3</v>
      </c>
      <c r="K8907" s="7">
        <f>IFERROR(stats[[#This Row],[Q3]]-stats[[#This Row],[Q1]],"")</f>
        <v>1.273148154723458E-4</v>
      </c>
      <c r="L8907" s="7">
        <f>IFERROR(AVERAGEIFS(H$2:H8907, H$2:H8907, "&lt;" &amp;stats[[#This Row],[Q3]]+(2*stats[[#This Row],[IQR]]), H$2:H8907, "&gt;" &amp; stats[[#This Row],[Q1]]-(2*stats[[#This Row],[IQR]])),"")</f>
        <v>9.8891946241088584E-4</v>
      </c>
    </row>
    <row r="8908" spans="1:12" x14ac:dyDescent="0.25">
      <c r="A8908" s="4">
        <v>44455.209652777776</v>
      </c>
      <c r="B8908">
        <v>0</v>
      </c>
      <c r="C8908">
        <v>1</v>
      </c>
      <c r="D8908" s="5">
        <f>SUM(B$2:B8908)</f>
        <v>46</v>
      </c>
      <c r="E8908" s="5">
        <f>SUM(C$2:C8908)</f>
        <v>8907</v>
      </c>
      <c r="F8908" s="6">
        <f>IF(stats[[#This Row],[Column1]],stats[[#This Row],[Total Clear]]/stats[[#This Row],[Total Runs]],NA())</f>
        <v>5.1644773773436622E-3</v>
      </c>
      <c r="G8908" s="6">
        <f>SUM(B$2:B8908) / SUM(C$2:C8908)</f>
        <v>5.1644773773436622E-3</v>
      </c>
      <c r="H8908" s="7">
        <f>IFERROR(stats[[#This Row],[Column1]]-A8907,"")</f>
        <v>8.9120370103046298E-4</v>
      </c>
      <c r="I8908" s="7">
        <f>IFERROR(_xlfn.QUARTILE.INC(H$2:H8908,1),"")</f>
        <v>9.2592592409346253E-4</v>
      </c>
      <c r="J8908" s="7">
        <f>IFERROR(_xlfn.QUARTILE.INC(H$2:H8908,3),"")</f>
        <v>1.0532407395658083E-3</v>
      </c>
      <c r="K8908" s="7">
        <f>IFERROR(stats[[#This Row],[Q3]]-stats[[#This Row],[Q1]],"")</f>
        <v>1.273148154723458E-4</v>
      </c>
      <c r="L8908" s="7">
        <f>IFERROR(AVERAGEIFS(H$2:H8908, H$2:H8908, "&lt;" &amp;stats[[#This Row],[Q3]]+(2*stats[[#This Row],[IQR]]), H$2:H8908, "&gt;" &amp; stats[[#This Row],[Q1]]-(2*stats[[#This Row],[IQR]])),"")</f>
        <v>9.889083759845891E-4</v>
      </c>
    </row>
    <row r="8909" spans="1:12" x14ac:dyDescent="0.25">
      <c r="A8909" s="4">
        <v>44455.210706018515</v>
      </c>
      <c r="B8909">
        <v>0</v>
      </c>
      <c r="C8909">
        <v>1</v>
      </c>
      <c r="D8909" s="5">
        <f>SUM(B$2:B8909)</f>
        <v>46</v>
      </c>
      <c r="E8909" s="5">
        <f>SUM(C$2:C8909)</f>
        <v>8908</v>
      </c>
      <c r="F8909" s="6">
        <f>IF(stats[[#This Row],[Column1]],stats[[#This Row],[Total Clear]]/stats[[#This Row],[Total Runs]],NA())</f>
        <v>5.1638976201167494E-3</v>
      </c>
      <c r="G8909" s="6">
        <f>SUM(B$2:B8909) / SUM(C$2:C8909)</f>
        <v>5.1638976201167494E-3</v>
      </c>
      <c r="H8909" s="7">
        <f>IFERROR(stats[[#This Row],[Column1]]-A8908,"")</f>
        <v>1.0532407395658083E-3</v>
      </c>
      <c r="I8909" s="7">
        <f>IFERROR(_xlfn.QUARTILE.INC(H$2:H8909,1),"")</f>
        <v>9.2592592409346253E-4</v>
      </c>
      <c r="J8909" s="7">
        <f>IFERROR(_xlfn.QUARTILE.INC(H$2:H8909,3),"")</f>
        <v>1.0532407395658083E-3</v>
      </c>
      <c r="K8909" s="7">
        <f>IFERROR(stats[[#This Row],[Q3]]-stats[[#This Row],[Q1]],"")</f>
        <v>1.273148154723458E-4</v>
      </c>
      <c r="L8909" s="7">
        <f>IFERROR(AVERAGEIFS(H$2:H8909, H$2:H8909, "&lt;" &amp;stats[[#This Row],[Q3]]+(2*stats[[#This Row],[IQR]]), H$2:H8909, "&gt;" &amp; stats[[#This Row],[Q1]]-(2*stats[[#This Row],[IQR]])),"")</f>
        <v>9.889156740405824E-4</v>
      </c>
    </row>
    <row r="8910" spans="1:12" x14ac:dyDescent="0.25">
      <c r="A8910" s="4">
        <v>44455.21162037037</v>
      </c>
      <c r="B8910">
        <v>0</v>
      </c>
      <c r="C8910">
        <v>1</v>
      </c>
      <c r="D8910" s="5">
        <f>SUM(B$2:B8910)</f>
        <v>46</v>
      </c>
      <c r="E8910" s="5">
        <f>SUM(C$2:C8910)</f>
        <v>8909</v>
      </c>
      <c r="F8910" s="6">
        <f>IF(stats[[#This Row],[Column1]],stats[[#This Row],[Total Clear]]/stats[[#This Row],[Total Runs]],NA())</f>
        <v>5.1633179930407457E-3</v>
      </c>
      <c r="G8910" s="6">
        <f>SUM(B$2:B8910) / SUM(C$2:C8910)</f>
        <v>5.1633179930407457E-3</v>
      </c>
      <c r="H8910" s="7">
        <f>IFERROR(stats[[#This Row],[Column1]]-A8909,"")</f>
        <v>9.1435185458976775E-4</v>
      </c>
      <c r="I8910" s="7">
        <f>IFERROR(_xlfn.QUARTILE.INC(H$2:H8910,1),"")</f>
        <v>9.2592592409346253E-4</v>
      </c>
      <c r="J8910" s="7">
        <f>IFERROR(_xlfn.QUARTILE.INC(H$2:H8910,3),"")</f>
        <v>1.0532407395658083E-3</v>
      </c>
      <c r="K8910" s="7">
        <f>IFERROR(stats[[#This Row],[Q3]]-stats[[#This Row],[Q1]],"")</f>
        <v>1.273148154723458E-4</v>
      </c>
      <c r="L8910" s="7">
        <f>IFERROR(AVERAGEIFS(H$2:H8910, H$2:H8910, "&lt;" &amp;stats[[#This Row],[Q3]]+(2*stats[[#This Row],[IQR]]), H$2:H8910, "&gt;" &amp; stats[[#This Row],[Q1]]-(2*stats[[#This Row],[IQR]])),"")</f>
        <v>9.8890721625706935E-4</v>
      </c>
    </row>
    <row r="8911" spans="1:12" x14ac:dyDescent="0.25">
      <c r="A8911" s="4">
        <v>44455.212604166663</v>
      </c>
      <c r="B8911">
        <v>0</v>
      </c>
      <c r="C8911">
        <v>1</v>
      </c>
      <c r="D8911" s="5">
        <f>SUM(B$2:B8911)</f>
        <v>46</v>
      </c>
      <c r="E8911" s="5">
        <f>SUM(C$2:C8911)</f>
        <v>8910</v>
      </c>
      <c r="F8911" s="6">
        <f>IF(stats[[#This Row],[Column1]],stats[[#This Row],[Total Clear]]/stats[[#This Row],[Total Runs]],NA())</f>
        <v>5.1627384960718295E-3</v>
      </c>
      <c r="G8911" s="6">
        <f>SUM(B$2:B8911) / SUM(C$2:C8911)</f>
        <v>5.1627384960718295E-3</v>
      </c>
      <c r="H8911" s="7">
        <f>IFERROR(stats[[#This Row],[Column1]]-A8910,"")</f>
        <v>9.8379629343980923E-4</v>
      </c>
      <c r="I8911" s="7">
        <f>IFERROR(_xlfn.QUARTILE.INC(H$2:H8911,1),"")</f>
        <v>9.2592592409346253E-4</v>
      </c>
      <c r="J8911" s="7">
        <f>IFERROR(_xlfn.QUARTILE.INC(H$2:H8911,3),"")</f>
        <v>1.0532407395658083E-3</v>
      </c>
      <c r="K8911" s="7">
        <f>IFERROR(stats[[#This Row],[Q3]]-stats[[#This Row],[Q1]],"")</f>
        <v>1.273148154723458E-4</v>
      </c>
      <c r="L8911" s="7">
        <f>IFERROR(AVERAGEIFS(H$2:H8911, H$2:H8911, "&lt;" &amp;stats[[#This Row],[Q3]]+(2*stats[[#This Row],[IQR]]), H$2:H8911, "&gt;" &amp; stats[[#This Row],[Q1]]-(2*stats[[#This Row],[IQR]])),"")</f>
        <v>9.8890663659019669E-4</v>
      </c>
    </row>
    <row r="8912" spans="1:12" x14ac:dyDescent="0.25">
      <c r="A8912" s="4">
        <v>44455.213587962964</v>
      </c>
      <c r="B8912">
        <v>0</v>
      </c>
      <c r="C8912">
        <v>1</v>
      </c>
      <c r="D8912" s="5">
        <f>SUM(B$2:B8912)</f>
        <v>46</v>
      </c>
      <c r="E8912" s="5">
        <f>SUM(C$2:C8912)</f>
        <v>8911</v>
      </c>
      <c r="F8912" s="6">
        <f>IF(stats[[#This Row],[Column1]],stats[[#This Row],[Total Clear]]/stats[[#This Row],[Total Runs]],NA())</f>
        <v>5.1621591291661989E-3</v>
      </c>
      <c r="G8912" s="6">
        <f>SUM(B$2:B8912) / SUM(C$2:C8912)</f>
        <v>5.1621591291661989E-3</v>
      </c>
      <c r="H8912" s="7">
        <f>IFERROR(stats[[#This Row],[Column1]]-A8911,"")</f>
        <v>9.8379630071576685E-4</v>
      </c>
      <c r="I8912" s="7">
        <f>IFERROR(_xlfn.QUARTILE.INC(H$2:H8912,1),"")</f>
        <v>9.2592592409346253E-4</v>
      </c>
      <c r="J8912" s="7">
        <f>IFERROR(_xlfn.QUARTILE.INC(H$2:H8912,3),"")</f>
        <v>1.0532407395658083E-3</v>
      </c>
      <c r="K8912" s="7">
        <f>IFERROR(stats[[#This Row],[Q3]]-stats[[#This Row],[Q1]],"")</f>
        <v>1.273148154723458E-4</v>
      </c>
      <c r="L8912" s="7">
        <f>IFERROR(AVERAGEIFS(H$2:H8912, H$2:H8912, "&lt;" &amp;stats[[#This Row],[Q3]]+(2*stats[[#This Row],[IQR]]), H$2:H8912, "&gt;" &amp; stats[[#This Row],[Q1]]-(2*stats[[#This Row],[IQR]])),"")</f>
        <v>9.889060570556225E-4</v>
      </c>
    </row>
    <row r="8913" spans="1:12" x14ac:dyDescent="0.25">
      <c r="A8913" s="4">
        <v>44455.214513888888</v>
      </c>
      <c r="B8913">
        <v>0</v>
      </c>
      <c r="C8913">
        <v>1</v>
      </c>
      <c r="D8913" s="5">
        <f>SUM(B$2:B8913)</f>
        <v>46</v>
      </c>
      <c r="E8913" s="5">
        <f>SUM(C$2:C8913)</f>
        <v>8912</v>
      </c>
      <c r="F8913" s="6">
        <f>IF(stats[[#This Row],[Column1]],stats[[#This Row],[Total Clear]]/stats[[#This Row],[Total Runs]],NA())</f>
        <v>5.1615798922800722E-3</v>
      </c>
      <c r="G8913" s="6">
        <f>SUM(B$2:B8913) / SUM(C$2:C8913)</f>
        <v>5.1615798922800722E-3</v>
      </c>
      <c r="H8913" s="7">
        <f>IFERROR(stats[[#This Row],[Column1]]-A8912,"")</f>
        <v>9.2592592409346253E-4</v>
      </c>
      <c r="I8913" s="7">
        <f>IFERROR(_xlfn.QUARTILE.INC(H$2:H8913,1),"")</f>
        <v>9.2592592409346253E-4</v>
      </c>
      <c r="J8913" s="7">
        <f>IFERROR(_xlfn.QUARTILE.INC(H$2:H8913,3),"")</f>
        <v>1.0532407395658083E-3</v>
      </c>
      <c r="K8913" s="7">
        <f>IFERROR(stats[[#This Row],[Q3]]-stats[[#This Row],[Q1]],"")</f>
        <v>1.273148154723458E-4</v>
      </c>
      <c r="L8913" s="7">
        <f>IFERROR(AVERAGEIFS(H$2:H8913, H$2:H8913, "&lt;" &amp;stats[[#This Row],[Q3]]+(2*stats[[#This Row],[IQR]]), H$2:H8913, "&gt;" &amp; stats[[#This Row],[Q1]]-(2*stats[[#This Row],[IQR]])),"")</f>
        <v>9.8889891564129411E-4</v>
      </c>
    </row>
    <row r="8914" spans="1:12" x14ac:dyDescent="0.25">
      <c r="A8914" s="4">
        <v>44455.215486111112</v>
      </c>
      <c r="B8914">
        <v>0</v>
      </c>
      <c r="C8914">
        <v>1</v>
      </c>
      <c r="D8914" s="5">
        <f>SUM(B$2:B8914)</f>
        <v>46</v>
      </c>
      <c r="E8914" s="5">
        <f>SUM(C$2:C8914)</f>
        <v>8913</v>
      </c>
      <c r="F8914" s="6">
        <f>IF(stats[[#This Row],[Column1]],stats[[#This Row],[Total Clear]]/stats[[#This Row],[Total Runs]],NA())</f>
        <v>5.1610007853696849E-3</v>
      </c>
      <c r="G8914" s="6">
        <f>SUM(B$2:B8914) / SUM(C$2:C8914)</f>
        <v>5.1610007853696849E-3</v>
      </c>
      <c r="H8914" s="7">
        <f>IFERROR(stats[[#This Row],[Column1]]-A8913,"")</f>
        <v>9.7222222393611446E-4</v>
      </c>
      <c r="I8914" s="7">
        <f>IFERROR(_xlfn.QUARTILE.INC(H$2:H8914,1),"")</f>
        <v>9.2592592409346253E-4</v>
      </c>
      <c r="J8914" s="7">
        <f>IFERROR(_xlfn.QUARTILE.INC(H$2:H8914,3),"")</f>
        <v>1.0532407395658083E-3</v>
      </c>
      <c r="K8914" s="7">
        <f>IFERROR(stats[[#This Row],[Q3]]-stats[[#This Row],[Q1]],"")</f>
        <v>1.273148154723458E-4</v>
      </c>
      <c r="L8914" s="7">
        <f>IFERROR(AVERAGEIFS(H$2:H8914, H$2:H8914, "&lt;" &amp;stats[[#This Row],[Q3]]+(2*stats[[#This Row],[IQR]]), H$2:H8914, "&gt;" &amp; stats[[#This Row],[Q1]]-(2*stats[[#This Row],[IQR]])),"")</f>
        <v>9.8889702485992171E-4</v>
      </c>
    </row>
    <row r="8915" spans="1:12" x14ac:dyDescent="0.25">
      <c r="A8915" s="4">
        <v>44455.216493055559</v>
      </c>
      <c r="B8915">
        <v>0</v>
      </c>
      <c r="C8915">
        <v>1</v>
      </c>
      <c r="D8915" s="5">
        <f>SUM(B$2:B8915)</f>
        <v>46</v>
      </c>
      <c r="E8915" s="5">
        <f>SUM(C$2:C8915)</f>
        <v>8914</v>
      </c>
      <c r="F8915" s="6">
        <f>IF(stats[[#This Row],[Column1]],stats[[#This Row],[Total Clear]]/stats[[#This Row],[Total Runs]],NA())</f>
        <v>5.160421808391295E-3</v>
      </c>
      <c r="G8915" s="6">
        <f>SUM(B$2:B8915) / SUM(C$2:C8915)</f>
        <v>5.160421808391295E-3</v>
      </c>
      <c r="H8915" s="7">
        <f>IFERROR(stats[[#This Row],[Column1]]-A8914,"")</f>
        <v>1.006944446999114E-3</v>
      </c>
      <c r="I8915" s="7">
        <f>IFERROR(_xlfn.QUARTILE.INC(H$2:H8915,1),"")</f>
        <v>9.2592592409346253E-4</v>
      </c>
      <c r="J8915" s="7">
        <f>IFERROR(_xlfn.QUARTILE.INC(H$2:H8915,3),"")</f>
        <v>1.0532407395658083E-3</v>
      </c>
      <c r="K8915" s="7">
        <f>IFERROR(stats[[#This Row],[Q3]]-stats[[#This Row],[Q1]],"")</f>
        <v>1.273148154723458E-4</v>
      </c>
      <c r="L8915" s="7">
        <f>IFERROR(AVERAGEIFS(H$2:H8915, H$2:H8915, "&lt;" &amp;stats[[#This Row],[Q3]]+(2*stats[[#This Row],[IQR]]), H$2:H8915, "&gt;" &amp; stats[[#This Row],[Q1]]-(2*stats[[#This Row],[IQR]])),"")</f>
        <v>9.8889907082093951E-4</v>
      </c>
    </row>
    <row r="8916" spans="1:12" x14ac:dyDescent="0.25">
      <c r="A8916" s="4">
        <v>44455.217476851853</v>
      </c>
      <c r="B8916">
        <v>0</v>
      </c>
      <c r="C8916">
        <v>1</v>
      </c>
      <c r="D8916" s="5">
        <f>SUM(B$2:B8916)</f>
        <v>46</v>
      </c>
      <c r="E8916" s="5">
        <f>SUM(C$2:C8916)</f>
        <v>8915</v>
      </c>
      <c r="F8916" s="6">
        <f>IF(stats[[#This Row],[Column1]],stats[[#This Row],[Total Clear]]/stats[[#This Row],[Total Runs]],NA())</f>
        <v>5.159842961301178E-3</v>
      </c>
      <c r="G8916" s="6">
        <f>SUM(B$2:B8916) / SUM(C$2:C8916)</f>
        <v>5.159842961301178E-3</v>
      </c>
      <c r="H8916" s="7">
        <f>IFERROR(stats[[#This Row],[Column1]]-A8915,"")</f>
        <v>9.8379629343980923E-4</v>
      </c>
      <c r="I8916" s="7">
        <f>IFERROR(_xlfn.QUARTILE.INC(H$2:H8916,1),"")</f>
        <v>9.2592592409346253E-4</v>
      </c>
      <c r="J8916" s="7">
        <f>IFERROR(_xlfn.QUARTILE.INC(H$2:H8916,3),"")</f>
        <v>1.0532407395658083E-3</v>
      </c>
      <c r="K8916" s="7">
        <f>IFERROR(stats[[#This Row],[Q3]]-stats[[#This Row],[Q1]],"")</f>
        <v>1.273148154723458E-4</v>
      </c>
      <c r="L8916" s="7">
        <f>IFERROR(AVERAGEIFS(H$2:H8916, H$2:H8916, "&lt;" &amp;stats[[#This Row],[Q3]]+(2*stats[[#This Row],[IQR]]), H$2:H8916, "&gt;" &amp; stats[[#This Row],[Q1]]-(2*stats[[#This Row],[IQR]])),"")</f>
        <v>9.8889849240591117E-4</v>
      </c>
    </row>
    <row r="8917" spans="1:12" x14ac:dyDescent="0.25">
      <c r="A8917" s="4">
        <v>44455.218472222223</v>
      </c>
      <c r="B8917">
        <v>0</v>
      </c>
      <c r="C8917">
        <v>1</v>
      </c>
      <c r="D8917" s="5">
        <f>SUM(B$2:B8917)</f>
        <v>46</v>
      </c>
      <c r="E8917" s="5">
        <f>SUM(C$2:C8917)</f>
        <v>8916</v>
      </c>
      <c r="F8917" s="6">
        <f>IF(stats[[#This Row],[Column1]],stats[[#This Row],[Total Clear]]/stats[[#This Row],[Total Runs]],NA())</f>
        <v>5.1592642440556301E-3</v>
      </c>
      <c r="G8917" s="6">
        <f>SUM(B$2:B8917) / SUM(C$2:C8917)</f>
        <v>5.1592642440556301E-3</v>
      </c>
      <c r="H8917" s="7">
        <f>IFERROR(stats[[#This Row],[Column1]]-A8916,"")</f>
        <v>9.9537037021946162E-4</v>
      </c>
      <c r="I8917" s="7">
        <f>IFERROR(_xlfn.QUARTILE.INC(H$2:H8917,1),"")</f>
        <v>9.2592592409346253E-4</v>
      </c>
      <c r="J8917" s="7">
        <f>IFERROR(_xlfn.QUARTILE.INC(H$2:H8917,3),"")</f>
        <v>1.0532407395658083E-3</v>
      </c>
      <c r="K8917" s="7">
        <f>IFERROR(stats[[#This Row],[Q3]]-stats[[#This Row],[Q1]],"")</f>
        <v>1.273148154723458E-4</v>
      </c>
      <c r="L8917" s="7">
        <f>IFERROR(AVERAGEIFS(H$2:H8917, H$2:H8917, "&lt;" &amp;stats[[#This Row],[Q3]]+(2*stats[[#This Row],[IQR]]), H$2:H8917, "&gt;" &amp; stats[[#This Row],[Q1]]-(2*stats[[#This Row],[IQR]])),"")</f>
        <v>9.8889922592940811E-4</v>
      </c>
    </row>
    <row r="8918" spans="1:12" x14ac:dyDescent="0.25">
      <c r="A8918" s="4">
        <v>44455.219375000001</v>
      </c>
      <c r="B8918">
        <v>0</v>
      </c>
      <c r="C8918">
        <v>1</v>
      </c>
      <c r="D8918" s="5">
        <f>SUM(B$2:B8918)</f>
        <v>46</v>
      </c>
      <c r="E8918" s="5">
        <f>SUM(C$2:C8918)</f>
        <v>8917</v>
      </c>
      <c r="F8918" s="6">
        <f>IF(stats[[#This Row],[Column1]],stats[[#This Row],[Total Clear]]/stats[[#This Row],[Total Runs]],NA())</f>
        <v>5.1586856566109675E-3</v>
      </c>
      <c r="G8918" s="6">
        <f>SUM(B$2:B8918) / SUM(C$2:C8918)</f>
        <v>5.1586856566109675E-3</v>
      </c>
      <c r="H8918" s="7">
        <f>IFERROR(stats[[#This Row],[Column1]]-A8917,"")</f>
        <v>9.0277777781011537E-4</v>
      </c>
      <c r="I8918" s="7">
        <f>IFERROR(_xlfn.QUARTILE.INC(H$2:H8918,1),"")</f>
        <v>9.2592592409346253E-4</v>
      </c>
      <c r="J8918" s="7">
        <f>IFERROR(_xlfn.QUARTILE.INC(H$2:H8918,3),"")</f>
        <v>1.0532407395658083E-3</v>
      </c>
      <c r="K8918" s="7">
        <f>IFERROR(stats[[#This Row],[Q3]]-stats[[#This Row],[Q1]],"")</f>
        <v>1.273148154723458E-4</v>
      </c>
      <c r="L8918" s="7">
        <f>IFERROR(AVERAGEIFS(H$2:H8918, H$2:H8918, "&lt;" &amp;stats[[#This Row],[Q3]]+(2*stats[[#This Row],[IQR]]), H$2:H8918, "&gt;" &amp; stats[[#This Row],[Q1]]-(2*stats[[#This Row],[IQR]])),"")</f>
        <v>9.8888946601914966E-4</v>
      </c>
    </row>
    <row r="8919" spans="1:12" x14ac:dyDescent="0.25">
      <c r="A8919" s="4">
        <v>44455.220289351855</v>
      </c>
      <c r="B8919">
        <v>0</v>
      </c>
      <c r="C8919">
        <v>1</v>
      </c>
      <c r="D8919" s="5">
        <f>SUM(B$2:B8919)</f>
        <v>46</v>
      </c>
      <c r="E8919" s="5">
        <f>SUM(C$2:C8919)</f>
        <v>8918</v>
      </c>
      <c r="F8919" s="6">
        <f>IF(stats[[#This Row],[Column1]],stats[[#This Row],[Total Clear]]/stats[[#This Row],[Total Runs]],NA())</f>
        <v>5.1581071989235255E-3</v>
      </c>
      <c r="G8919" s="6">
        <f>SUM(B$2:B8919) / SUM(C$2:C8919)</f>
        <v>5.1581071989235255E-3</v>
      </c>
      <c r="H8919" s="7">
        <f>IFERROR(stats[[#This Row],[Column1]]-A8918,"")</f>
        <v>9.1435185458976775E-4</v>
      </c>
      <c r="I8919" s="7">
        <f>IFERROR(_xlfn.QUARTILE.INC(H$2:H8919,1),"")</f>
        <v>9.2592592409346253E-4</v>
      </c>
      <c r="J8919" s="7">
        <f>IFERROR(_xlfn.QUARTILE.INC(H$2:H8919,3),"")</f>
        <v>1.0532407395658083E-3</v>
      </c>
      <c r="K8919" s="7">
        <f>IFERROR(stats[[#This Row],[Q3]]-stats[[#This Row],[Q1]],"")</f>
        <v>1.273148154723458E-4</v>
      </c>
      <c r="L8919" s="7">
        <f>IFERROR(AVERAGEIFS(H$2:H8919, H$2:H8919, "&lt;" &amp;stats[[#This Row],[Q3]]+(2*stats[[#This Row],[IQR]]), H$2:H8919, "&gt;" &amp; stats[[#This Row],[Q1]]-(2*stats[[#This Row],[IQR]])),"")</f>
        <v>9.8888101983088568E-4</v>
      </c>
    </row>
    <row r="8920" spans="1:12" x14ac:dyDescent="0.25">
      <c r="A8920" s="4">
        <v>44455.221331018518</v>
      </c>
      <c r="B8920">
        <v>0</v>
      </c>
      <c r="C8920">
        <v>1</v>
      </c>
      <c r="D8920" s="5">
        <f>SUM(B$2:B8920)</f>
        <v>46</v>
      </c>
      <c r="E8920" s="5">
        <f>SUM(C$2:C8920)</f>
        <v>8919</v>
      </c>
      <c r="F8920" s="6">
        <f>IF(stats[[#This Row],[Column1]],stats[[#This Row],[Total Clear]]/stats[[#This Row],[Total Runs]],NA())</f>
        <v>5.1575288709496576E-3</v>
      </c>
      <c r="G8920" s="6">
        <f>SUM(B$2:B8920) / SUM(C$2:C8920)</f>
        <v>5.1575288709496576E-3</v>
      </c>
      <c r="H8920" s="7">
        <f>IFERROR(stats[[#This Row],[Column1]]-A8919,"")</f>
        <v>1.0416666627861559E-3</v>
      </c>
      <c r="I8920" s="7">
        <f>IFERROR(_xlfn.QUARTILE.INC(H$2:H8920,1),"")</f>
        <v>9.2592592409346253E-4</v>
      </c>
      <c r="J8920" s="7">
        <f>IFERROR(_xlfn.QUARTILE.INC(H$2:H8920,3),"")</f>
        <v>1.0532407395658083E-3</v>
      </c>
      <c r="K8920" s="7">
        <f>IFERROR(stats[[#This Row],[Q3]]-stats[[#This Row],[Q1]],"")</f>
        <v>1.273148154723458E-4</v>
      </c>
      <c r="L8920" s="7">
        <f>IFERROR(AVERAGEIFS(H$2:H8920, H$2:H8920, "&lt;" &amp;stats[[#This Row],[Q3]]+(2*stats[[#This Row],[IQR]]), H$2:H8920, "&gt;" &amp; stats[[#This Row],[Q1]]-(2*stats[[#This Row],[IQR]])),"")</f>
        <v>9.8888700052915846E-4</v>
      </c>
    </row>
    <row r="8921" spans="1:12" x14ac:dyDescent="0.25">
      <c r="A8921" s="4">
        <v>44455.222326388888</v>
      </c>
      <c r="B8921">
        <v>0</v>
      </c>
      <c r="C8921">
        <v>1</v>
      </c>
      <c r="D8921" s="5">
        <f>SUM(B$2:B8921)</f>
        <v>46</v>
      </c>
      <c r="E8921" s="5">
        <f>SUM(C$2:C8921)</f>
        <v>8920</v>
      </c>
      <c r="F8921" s="6">
        <f>IF(stats[[#This Row],[Column1]],stats[[#This Row],[Total Clear]]/stats[[#This Row],[Total Runs]],NA())</f>
        <v>5.1569506726457399E-3</v>
      </c>
      <c r="G8921" s="6">
        <f>SUM(B$2:B8921) / SUM(C$2:C8921)</f>
        <v>5.1569506726457399E-3</v>
      </c>
      <c r="H8921" s="7">
        <f>IFERROR(stats[[#This Row],[Column1]]-A8920,"")</f>
        <v>9.9537037021946162E-4</v>
      </c>
      <c r="I8921" s="7">
        <f>IFERROR(_xlfn.QUARTILE.INC(H$2:H8921,1),"")</f>
        <v>9.2592592409346253E-4</v>
      </c>
      <c r="J8921" s="7">
        <f>IFERROR(_xlfn.QUARTILE.INC(H$2:H8921,3),"")</f>
        <v>1.0532407395658083E-3</v>
      </c>
      <c r="K8921" s="7">
        <f>IFERROR(stats[[#This Row],[Q3]]-stats[[#This Row],[Q1]],"")</f>
        <v>1.273148154723458E-4</v>
      </c>
      <c r="L8921" s="7">
        <f>IFERROR(AVERAGEIFS(H$2:H8921, H$2:H8921, "&lt;" &amp;stats[[#This Row],[Q3]]+(2*stats[[#This Row],[IQR]]), H$2:H8921, "&gt;" &amp; stats[[#This Row],[Q1]]-(2*stats[[#This Row],[IQR]])),"")</f>
        <v>9.8888773502215613E-4</v>
      </c>
    </row>
    <row r="8922" spans="1:12" x14ac:dyDescent="0.25">
      <c r="A8922" s="4">
        <v>44455.223379629628</v>
      </c>
      <c r="B8922">
        <v>0</v>
      </c>
      <c r="C8922">
        <v>1</v>
      </c>
      <c r="D8922" s="5">
        <f>SUM(B$2:B8922)</f>
        <v>46</v>
      </c>
      <c r="E8922" s="5">
        <f>SUM(C$2:C8922)</f>
        <v>8921</v>
      </c>
      <c r="F8922" s="6">
        <f>IF(stats[[#This Row],[Column1]],stats[[#This Row],[Total Clear]]/stats[[#This Row],[Total Runs]],NA())</f>
        <v>5.1563726039681648E-3</v>
      </c>
      <c r="G8922" s="6">
        <f>SUM(B$2:B8922) / SUM(C$2:C8922)</f>
        <v>5.1563726039681648E-3</v>
      </c>
      <c r="H8922" s="7">
        <f>IFERROR(stats[[#This Row],[Column1]]-A8921,"")</f>
        <v>1.0532407395658083E-3</v>
      </c>
      <c r="I8922" s="7">
        <f>IFERROR(_xlfn.QUARTILE.INC(H$2:H8922,1),"")</f>
        <v>9.2592592409346253E-4</v>
      </c>
      <c r="J8922" s="7">
        <f>IFERROR(_xlfn.QUARTILE.INC(H$2:H8922,3),"")</f>
        <v>1.0532407395658083E-3</v>
      </c>
      <c r="K8922" s="7">
        <f>IFERROR(stats[[#This Row],[Q3]]-stats[[#This Row],[Q1]],"")</f>
        <v>1.273148154723458E-4</v>
      </c>
      <c r="L8922" s="7">
        <f>IFERROR(AVERAGEIFS(H$2:H8922, H$2:H8922, "&lt;" &amp;stats[[#This Row],[Q3]]+(2*stats[[#This Row],[IQR]]), H$2:H8922, "&gt;" &amp; stats[[#This Row],[Q1]]-(2*stats[[#This Row],[IQR]])),"")</f>
        <v>9.8889502466924998E-4</v>
      </c>
    </row>
    <row r="8923" spans="1:12" x14ac:dyDescent="0.25">
      <c r="A8923" s="4">
        <v>44455.224282407406</v>
      </c>
      <c r="B8923">
        <v>0</v>
      </c>
      <c r="C8923">
        <v>1</v>
      </c>
      <c r="D8923" s="5">
        <f>SUM(B$2:B8923)</f>
        <v>46</v>
      </c>
      <c r="E8923" s="5">
        <f>SUM(C$2:C8923)</f>
        <v>8922</v>
      </c>
      <c r="F8923" s="6">
        <f>IF(stats[[#This Row],[Column1]],stats[[#This Row],[Total Clear]]/stats[[#This Row],[Total Runs]],NA())</f>
        <v>5.1557946648733465E-3</v>
      </c>
      <c r="G8923" s="6">
        <f>SUM(B$2:B8923) / SUM(C$2:C8923)</f>
        <v>5.1557946648733465E-3</v>
      </c>
      <c r="H8923" s="7">
        <f>IFERROR(stats[[#This Row],[Column1]]-A8922,"")</f>
        <v>9.0277777781011537E-4</v>
      </c>
      <c r="I8923" s="7">
        <f>IFERROR(_xlfn.QUARTILE.INC(H$2:H8923,1),"")</f>
        <v>9.2592592409346253E-4</v>
      </c>
      <c r="J8923" s="7">
        <f>IFERROR(_xlfn.QUARTILE.INC(H$2:H8923,3),"")</f>
        <v>1.0532407395658083E-3</v>
      </c>
      <c r="K8923" s="7">
        <f>IFERROR(stats[[#This Row],[Q3]]-stats[[#This Row],[Q1]],"")</f>
        <v>1.273148154723458E-4</v>
      </c>
      <c r="L8923" s="7">
        <f>IFERROR(AVERAGEIFS(H$2:H8923, H$2:H8923, "&lt;" &amp;stats[[#This Row],[Q3]]+(2*stats[[#This Row],[IQR]]), H$2:H8923, "&gt;" &amp; stats[[#This Row],[Q1]]-(2*stats[[#This Row],[IQR]])),"")</f>
        <v>9.8888527076202836E-4</v>
      </c>
    </row>
    <row r="8924" spans="1:12" x14ac:dyDescent="0.25">
      <c r="A8924" s="4">
        <v>44455.225173611114</v>
      </c>
      <c r="B8924">
        <v>0</v>
      </c>
      <c r="C8924">
        <v>1</v>
      </c>
      <c r="D8924" s="5">
        <f>SUM(B$2:B8924)</f>
        <v>46</v>
      </c>
      <c r="E8924" s="5">
        <f>SUM(C$2:C8924)</f>
        <v>8923</v>
      </c>
      <c r="F8924" s="6">
        <f>IF(stats[[#This Row],[Column1]],stats[[#This Row],[Total Clear]]/stats[[#This Row],[Total Runs]],NA())</f>
        <v>5.1552168553177184E-3</v>
      </c>
      <c r="G8924" s="6">
        <f>SUM(B$2:B8924) / SUM(C$2:C8924)</f>
        <v>5.1552168553177184E-3</v>
      </c>
      <c r="H8924" s="7">
        <f>IFERROR(stats[[#This Row],[Column1]]-A8923,"")</f>
        <v>8.9120370830642059E-4</v>
      </c>
      <c r="I8924" s="7">
        <f>IFERROR(_xlfn.QUARTILE.INC(H$2:H8924,1),"")</f>
        <v>9.2592592409346253E-4</v>
      </c>
      <c r="J8924" s="7">
        <f>IFERROR(_xlfn.QUARTILE.INC(H$2:H8924,3),"")</f>
        <v>1.0532407395658083E-3</v>
      </c>
      <c r="K8924" s="7">
        <f>IFERROR(stats[[#This Row],[Q3]]-stats[[#This Row],[Q1]],"")</f>
        <v>1.273148154723458E-4</v>
      </c>
      <c r="L8924" s="7">
        <f>IFERROR(AVERAGEIFS(H$2:H8924, H$2:H8924, "&lt;" &amp;stats[[#This Row],[Q3]]+(2*stats[[#This Row],[IQR]]), H$2:H8924, "&gt;" &amp; stats[[#This Row],[Q1]]-(2*stats[[#This Row],[IQR]])),"")</f>
        <v>9.8887420829742406E-4</v>
      </c>
    </row>
    <row r="8925" spans="1:12" x14ac:dyDescent="0.25">
      <c r="A8925" s="4">
        <v>44455.226215277777</v>
      </c>
      <c r="B8925">
        <v>0</v>
      </c>
      <c r="C8925">
        <v>1</v>
      </c>
      <c r="D8925" s="5">
        <f>SUM(B$2:B8925)</f>
        <v>46</v>
      </c>
      <c r="E8925" s="5">
        <f>SUM(C$2:C8925)</f>
        <v>8924</v>
      </c>
      <c r="F8925" s="6">
        <f>IF(stats[[#This Row],[Column1]],stats[[#This Row],[Total Clear]]/stats[[#This Row],[Total Runs]],NA())</f>
        <v>5.1546391752577319E-3</v>
      </c>
      <c r="G8925" s="6">
        <f>SUM(B$2:B8925) / SUM(C$2:C8925)</f>
        <v>5.1546391752577319E-3</v>
      </c>
      <c r="H8925" s="7">
        <f>IFERROR(stats[[#This Row],[Column1]]-A8924,"")</f>
        <v>1.0416666627861559E-3</v>
      </c>
      <c r="I8925" s="7">
        <f>IFERROR(_xlfn.QUARTILE.INC(H$2:H8925,1),"")</f>
        <v>9.2592592409346253E-4</v>
      </c>
      <c r="J8925" s="7">
        <f>IFERROR(_xlfn.QUARTILE.INC(H$2:H8925,3),"")</f>
        <v>1.0532407395658083E-3</v>
      </c>
      <c r="K8925" s="7">
        <f>IFERROR(stats[[#This Row],[Q3]]-stats[[#This Row],[Q1]],"")</f>
        <v>1.273148154723458E-4</v>
      </c>
      <c r="L8925" s="7">
        <f>IFERROR(AVERAGEIFS(H$2:H8925, H$2:H8925, "&lt;" &amp;stats[[#This Row],[Q3]]+(2*stats[[#This Row],[IQR]]), H$2:H8925, "&gt;" &amp; stats[[#This Row],[Q1]]-(2*stats[[#This Row],[IQR]])),"")</f>
        <v>9.8888018638082216E-4</v>
      </c>
    </row>
    <row r="8926" spans="1:12" x14ac:dyDescent="0.25">
      <c r="A8926" s="4">
        <v>44455.227233796293</v>
      </c>
      <c r="B8926">
        <v>0</v>
      </c>
      <c r="C8926">
        <v>1</v>
      </c>
      <c r="D8926" s="5">
        <f>SUM(B$2:B8926)</f>
        <v>46</v>
      </c>
      <c r="E8926" s="5">
        <f>SUM(C$2:C8926)</f>
        <v>8925</v>
      </c>
      <c r="F8926" s="6">
        <f>IF(stats[[#This Row],[Column1]],stats[[#This Row],[Total Clear]]/stats[[#This Row],[Total Runs]],NA())</f>
        <v>5.1540616246498602E-3</v>
      </c>
      <c r="G8926" s="6">
        <f>SUM(B$2:B8926) / SUM(C$2:C8926)</f>
        <v>5.1540616246498602E-3</v>
      </c>
      <c r="H8926" s="7">
        <f>IFERROR(stats[[#This Row],[Column1]]-A8925,"")</f>
        <v>1.0185185165028088E-3</v>
      </c>
      <c r="I8926" s="7">
        <f>IFERROR(_xlfn.QUARTILE.INC(H$2:H8926,1),"")</f>
        <v>9.2592592409346253E-4</v>
      </c>
      <c r="J8926" s="7">
        <f>IFERROR(_xlfn.QUARTILE.INC(H$2:H8926,3),"")</f>
        <v>1.0532407395658083E-3</v>
      </c>
      <c r="K8926" s="7">
        <f>IFERROR(stats[[#This Row],[Q3]]-stats[[#This Row],[Q1]],"")</f>
        <v>1.273148154723458E-4</v>
      </c>
      <c r="L8926" s="7">
        <f>IFERROR(AVERAGEIFS(H$2:H8926, H$2:H8926, "&lt;" &amp;stats[[#This Row],[Q3]]+(2*stats[[#This Row],[IQR]]), H$2:H8926, "&gt;" &amp; stats[[#This Row],[Q1]]-(2*stats[[#This Row],[IQR]])),"")</f>
        <v>9.8888354217001187E-4</v>
      </c>
    </row>
    <row r="8927" spans="1:12" x14ac:dyDescent="0.25">
      <c r="A8927" s="4">
        <v>44455.228125000001</v>
      </c>
      <c r="B8927">
        <v>0</v>
      </c>
      <c r="C8927">
        <v>1</v>
      </c>
      <c r="D8927" s="5">
        <f>SUM(B$2:B8927)</f>
        <v>46</v>
      </c>
      <c r="E8927" s="5">
        <f>SUM(C$2:C8927)</f>
        <v>8926</v>
      </c>
      <c r="F8927" s="6">
        <f>IF(stats[[#This Row],[Column1]],stats[[#This Row],[Total Clear]]/stats[[#This Row],[Total Runs]],NA())</f>
        <v>5.1534842034505939E-3</v>
      </c>
      <c r="G8927" s="6">
        <f>SUM(B$2:B8927) / SUM(C$2:C8927)</f>
        <v>5.1534842034505939E-3</v>
      </c>
      <c r="H8927" s="7">
        <f>IFERROR(stats[[#This Row],[Column1]]-A8926,"")</f>
        <v>8.9120370830642059E-4</v>
      </c>
      <c r="I8927" s="7">
        <f>IFERROR(_xlfn.QUARTILE.INC(H$2:H8927,1),"")</f>
        <v>9.2592592409346253E-4</v>
      </c>
      <c r="J8927" s="7">
        <f>IFERROR(_xlfn.QUARTILE.INC(H$2:H8927,3),"")</f>
        <v>1.0532407395658083E-3</v>
      </c>
      <c r="K8927" s="7">
        <f>IFERROR(stats[[#This Row],[Q3]]-stats[[#This Row],[Q1]],"")</f>
        <v>1.273148154723458E-4</v>
      </c>
      <c r="L8927" s="7">
        <f>IFERROR(AVERAGEIFS(H$2:H8927, H$2:H8927, "&lt;" &amp;stats[[#This Row],[Q3]]+(2*stats[[#This Row],[IQR]]), H$2:H8927, "&gt;" &amp; stats[[#This Row],[Q1]]-(2*stats[[#This Row],[IQR]])),"")</f>
        <v>9.8887248365830981E-4</v>
      </c>
    </row>
    <row r="8928" spans="1:12" x14ac:dyDescent="0.25">
      <c r="A8928" s="4">
        <v>44455.229097222225</v>
      </c>
      <c r="B8928">
        <v>0</v>
      </c>
      <c r="C8928">
        <v>1</v>
      </c>
      <c r="D8928" s="5">
        <f>SUM(B$2:B8928)</f>
        <v>46</v>
      </c>
      <c r="E8928" s="5">
        <f>SUM(C$2:C8928)</f>
        <v>8927</v>
      </c>
      <c r="F8928" s="6">
        <f>IF(stats[[#This Row],[Column1]],stats[[#This Row],[Total Clear]]/stats[[#This Row],[Total Runs]],NA())</f>
        <v>5.1529069116164443E-3</v>
      </c>
      <c r="G8928" s="6">
        <f>SUM(B$2:B8928) / SUM(C$2:C8928)</f>
        <v>5.1529069116164443E-3</v>
      </c>
      <c r="H8928" s="7">
        <f>IFERROR(stats[[#This Row],[Column1]]-A8927,"")</f>
        <v>9.7222222393611446E-4</v>
      </c>
      <c r="I8928" s="7">
        <f>IFERROR(_xlfn.QUARTILE.INC(H$2:H8928,1),"")</f>
        <v>9.2592592409346253E-4</v>
      </c>
      <c r="J8928" s="7">
        <f>IFERROR(_xlfn.QUARTILE.INC(H$2:H8928,3),"")</f>
        <v>1.0532407395658083E-3</v>
      </c>
      <c r="K8928" s="7">
        <f>IFERROR(stats[[#This Row],[Q3]]-stats[[#This Row],[Q1]],"")</f>
        <v>1.273148154723458E-4</v>
      </c>
      <c r="L8928" s="7">
        <f>IFERROR(AVERAGEIFS(H$2:H8928, H$2:H8928, "&lt;" &amp;stats[[#This Row],[Q3]]+(2*stats[[#This Row],[IQR]]), H$2:H8928, "&gt;" &amp; stats[[#This Row],[Q1]]-(2*stats[[#This Row],[IQR]])),"")</f>
        <v>9.8887059886549537E-4</v>
      </c>
    </row>
    <row r="8929" spans="1:12" x14ac:dyDescent="0.25">
      <c r="A8929" s="4">
        <v>44455.23</v>
      </c>
      <c r="B8929">
        <v>0</v>
      </c>
      <c r="C8929">
        <v>1</v>
      </c>
      <c r="D8929" s="5">
        <f>SUM(B$2:B8929)</f>
        <v>46</v>
      </c>
      <c r="E8929" s="5">
        <f>SUM(C$2:C8929)</f>
        <v>8928</v>
      </c>
      <c r="F8929" s="6">
        <f>IF(stats[[#This Row],[Column1]],stats[[#This Row],[Total Clear]]/stats[[#This Row],[Total Runs]],NA())</f>
        <v>5.1523297491039427E-3</v>
      </c>
      <c r="G8929" s="6">
        <f>SUM(B$2:B8929) / SUM(C$2:C8929)</f>
        <v>5.1523297491039427E-3</v>
      </c>
      <c r="H8929" s="7">
        <f>IFERROR(stats[[#This Row],[Column1]]-A8928,"")</f>
        <v>9.0277777781011537E-4</v>
      </c>
      <c r="I8929" s="7">
        <f>IFERROR(_xlfn.QUARTILE.INC(H$2:H8929,1),"")</f>
        <v>9.2592592409346253E-4</v>
      </c>
      <c r="J8929" s="7">
        <f>IFERROR(_xlfn.QUARTILE.INC(H$2:H8929,3),"")</f>
        <v>1.0532407395658083E-3</v>
      </c>
      <c r="K8929" s="7">
        <f>IFERROR(stats[[#This Row],[Q3]]-stats[[#This Row],[Q1]],"")</f>
        <v>1.273148154723458E-4</v>
      </c>
      <c r="L8929" s="7">
        <f>IFERROR(AVERAGEIFS(H$2:H8929, H$2:H8929, "&lt;" &amp;stats[[#This Row],[Q3]]+(2*stats[[#This Row],[IQR]]), H$2:H8929, "&gt;" &amp; stats[[#This Row],[Q1]]-(2*stats[[#This Row],[IQR]])),"")</f>
        <v>9.8886085434698318E-4</v>
      </c>
    </row>
    <row r="8930" spans="1:12" x14ac:dyDescent="0.25">
      <c r="A8930" s="4">
        <v>44455.230949074074</v>
      </c>
      <c r="B8930">
        <v>0</v>
      </c>
      <c r="C8930">
        <v>1</v>
      </c>
      <c r="D8930" s="5">
        <f>SUM(B$2:B8930)</f>
        <v>46</v>
      </c>
      <c r="E8930" s="5">
        <f>SUM(C$2:C8930)</f>
        <v>8929</v>
      </c>
      <c r="F8930" s="6">
        <f>IF(stats[[#This Row],[Column1]],stats[[#This Row],[Total Clear]]/stats[[#This Row],[Total Runs]],NA())</f>
        <v>5.1517527158696386E-3</v>
      </c>
      <c r="G8930" s="6">
        <f>SUM(B$2:B8930) / SUM(C$2:C8930)</f>
        <v>5.1517527158696386E-3</v>
      </c>
      <c r="H8930" s="7">
        <f>IFERROR(stats[[#This Row],[Column1]]-A8929,"")</f>
        <v>9.4907407037680969E-4</v>
      </c>
      <c r="I8930" s="7">
        <f>IFERROR(_xlfn.QUARTILE.INC(H$2:H8930,1),"")</f>
        <v>9.2592592409346253E-4</v>
      </c>
      <c r="J8930" s="7">
        <f>IFERROR(_xlfn.QUARTILE.INC(H$2:H8930,3),"")</f>
        <v>1.0532407395658083E-3</v>
      </c>
      <c r="K8930" s="7">
        <f>IFERROR(stats[[#This Row],[Q3]]-stats[[#This Row],[Q1]],"")</f>
        <v>1.273148154723458E-4</v>
      </c>
      <c r="L8930" s="7">
        <f>IFERROR(AVERAGEIFS(H$2:H8930, H$2:H8930, "&lt;" &amp;stats[[#This Row],[Q3]]+(2*stats[[#This Row],[IQR]]), H$2:H8930, "&gt;" &amp; stats[[#This Row],[Q1]]-(2*stats[[#This Row],[IQR]])),"")</f>
        <v>9.888563515420975E-4</v>
      </c>
    </row>
    <row r="8931" spans="1:12" x14ac:dyDescent="0.25">
      <c r="A8931" s="4">
        <v>44455.231863425928</v>
      </c>
      <c r="B8931">
        <v>0</v>
      </c>
      <c r="C8931">
        <v>1</v>
      </c>
      <c r="D8931" s="5">
        <f>SUM(B$2:B8931)</f>
        <v>46</v>
      </c>
      <c r="E8931" s="5">
        <f>SUM(C$2:C8931)</f>
        <v>8930</v>
      </c>
      <c r="F8931" s="6">
        <f>IF(stats[[#This Row],[Column1]],stats[[#This Row],[Total Clear]]/stats[[#This Row],[Total Runs]],NA())</f>
        <v>5.1511758118701007E-3</v>
      </c>
      <c r="G8931" s="6">
        <f>SUM(B$2:B8931) / SUM(C$2:C8931)</f>
        <v>5.1511758118701007E-3</v>
      </c>
      <c r="H8931" s="7">
        <f>IFERROR(stats[[#This Row],[Column1]]-A8930,"")</f>
        <v>9.1435185458976775E-4</v>
      </c>
      <c r="I8931" s="7">
        <f>IFERROR(_xlfn.QUARTILE.INC(H$2:H8931,1),"")</f>
        <v>9.2592592409346253E-4</v>
      </c>
      <c r="J8931" s="7">
        <f>IFERROR(_xlfn.QUARTILE.INC(H$2:H8931,3),"")</f>
        <v>1.0532407395658083E-3</v>
      </c>
      <c r="K8931" s="7">
        <f>IFERROR(stats[[#This Row],[Q3]]-stats[[#This Row],[Q1]],"")</f>
        <v>1.273148154723458E-4</v>
      </c>
      <c r="L8931" s="7">
        <f>IFERROR(AVERAGEIFS(H$2:H8931, H$2:H8931, "&lt;" &amp;stats[[#This Row],[Q3]]+(2*stats[[#This Row],[IQR]]), H$2:H8931, "&gt;" &amp; stats[[#This Row],[Q1]]-(2*stats[[#This Row],[IQR]])),"")</f>
        <v>9.8884792057039308E-4</v>
      </c>
    </row>
    <row r="8932" spans="1:12" x14ac:dyDescent="0.25">
      <c r="A8932" s="4">
        <v>44455.232835648145</v>
      </c>
      <c r="B8932">
        <v>0</v>
      </c>
      <c r="C8932">
        <v>1</v>
      </c>
      <c r="D8932" s="5">
        <f>SUM(B$2:B8932)</f>
        <v>46</v>
      </c>
      <c r="E8932" s="5">
        <f>SUM(C$2:C8932)</f>
        <v>8931</v>
      </c>
      <c r="F8932" s="6">
        <f>IF(stats[[#This Row],[Column1]],stats[[#This Row],[Total Clear]]/stats[[#This Row],[Total Runs]],NA())</f>
        <v>5.1505990370619191E-3</v>
      </c>
      <c r="G8932" s="6">
        <f>SUM(B$2:B8932) / SUM(C$2:C8932)</f>
        <v>5.1505990370619191E-3</v>
      </c>
      <c r="H8932" s="7">
        <f>IFERROR(stats[[#This Row],[Column1]]-A8931,"")</f>
        <v>9.7222221666015685E-4</v>
      </c>
      <c r="I8932" s="7">
        <f>IFERROR(_xlfn.QUARTILE.INC(H$2:H8932,1),"")</f>
        <v>9.2592592409346253E-4</v>
      </c>
      <c r="J8932" s="7">
        <f>IFERROR(_xlfn.QUARTILE.INC(H$2:H8932,3),"")</f>
        <v>1.0532407395658083E-3</v>
      </c>
      <c r="K8932" s="7">
        <f>IFERROR(stats[[#This Row],[Q3]]-stats[[#This Row],[Q1]],"")</f>
        <v>1.273148154723458E-4</v>
      </c>
      <c r="L8932" s="7">
        <f>IFERROR(AVERAGEIFS(H$2:H8932, H$2:H8932, "&lt;" &amp;stats[[#This Row],[Q3]]+(2*stats[[#This Row],[IQR]]), H$2:H8932, "&gt;" &amp; stats[[#This Row],[Q1]]-(2*stats[[#This Row],[IQR]])),"")</f>
        <v>9.888460394090544E-4</v>
      </c>
    </row>
    <row r="8933" spans="1:12" x14ac:dyDescent="0.25">
      <c r="A8933" s="4">
        <v>44455.233738425923</v>
      </c>
      <c r="B8933">
        <v>0</v>
      </c>
      <c r="C8933">
        <v>1</v>
      </c>
      <c r="D8933" s="5">
        <f>SUM(B$2:B8933)</f>
        <v>46</v>
      </c>
      <c r="E8933" s="5">
        <f>SUM(C$2:C8933)</f>
        <v>8932</v>
      </c>
      <c r="F8933" s="6">
        <f>IF(stats[[#This Row],[Column1]],stats[[#This Row],[Total Clear]]/stats[[#This Row],[Total Runs]],NA())</f>
        <v>5.1500223914017016E-3</v>
      </c>
      <c r="G8933" s="6">
        <f>SUM(B$2:B8933) / SUM(C$2:C8933)</f>
        <v>5.1500223914017016E-3</v>
      </c>
      <c r="H8933" s="7">
        <f>IFERROR(stats[[#This Row],[Column1]]-A8932,"")</f>
        <v>9.0277777781011537E-4</v>
      </c>
      <c r="I8933" s="7">
        <f>IFERROR(_xlfn.QUARTILE.INC(H$2:H8933,1),"")</f>
        <v>9.2592592409346253E-4</v>
      </c>
      <c r="J8933" s="7">
        <f>IFERROR(_xlfn.QUARTILE.INC(H$2:H8933,3),"")</f>
        <v>1.0532407395658083E-3</v>
      </c>
      <c r="K8933" s="7">
        <f>IFERROR(stats[[#This Row],[Q3]]-stats[[#This Row],[Q1]],"")</f>
        <v>1.273148154723458E-4</v>
      </c>
      <c r="L8933" s="7">
        <f>IFERROR(AVERAGEIFS(H$2:H8933, H$2:H8933, "&lt;" &amp;stats[[#This Row],[Q3]]+(2*stats[[#This Row],[IQR]]), H$2:H8933, "&gt;" &amp; stats[[#This Row],[Q1]]-(2*stats[[#This Row],[IQR]])),"")</f>
        <v>9.8883630207885877E-4</v>
      </c>
    </row>
    <row r="8934" spans="1:12" x14ac:dyDescent="0.25">
      <c r="A8934" s="4">
        <v>44455.234722222223</v>
      </c>
      <c r="B8934">
        <v>0</v>
      </c>
      <c r="C8934">
        <v>1</v>
      </c>
      <c r="D8934" s="5">
        <f>SUM(B$2:B8934)</f>
        <v>46</v>
      </c>
      <c r="E8934" s="5">
        <f>SUM(C$2:C8934)</f>
        <v>8933</v>
      </c>
      <c r="F8934" s="6">
        <f>IF(stats[[#This Row],[Column1]],stats[[#This Row],[Total Clear]]/stats[[#This Row],[Total Runs]],NA())</f>
        <v>5.1494458748460765E-3</v>
      </c>
      <c r="G8934" s="6">
        <f>SUM(B$2:B8934) / SUM(C$2:C8934)</f>
        <v>5.1494458748460765E-3</v>
      </c>
      <c r="H8934" s="7">
        <f>IFERROR(stats[[#This Row],[Column1]]-A8933,"")</f>
        <v>9.8379630071576685E-4</v>
      </c>
      <c r="I8934" s="7">
        <f>IFERROR(_xlfn.QUARTILE.INC(H$2:H8934,1),"")</f>
        <v>9.2592592409346253E-4</v>
      </c>
      <c r="J8934" s="7">
        <f>IFERROR(_xlfn.QUARTILE.INC(H$2:H8934,3),"")</f>
        <v>1.0532407395658083E-3</v>
      </c>
      <c r="K8934" s="7">
        <f>IFERROR(stats[[#This Row],[Q3]]-stats[[#This Row],[Q1]],"")</f>
        <v>1.273148154723458E-4</v>
      </c>
      <c r="L8934" s="7">
        <f>IFERROR(AVERAGEIFS(H$2:H8934, H$2:H8934, "&lt;" &amp;stats[[#This Row],[Q3]]+(2*stats[[#This Row],[IQR]]), H$2:H8934, "&gt;" &amp; stats[[#This Row],[Q1]]-(2*stats[[#This Row],[IQR]])),"")</f>
        <v>9.8883573194295804E-4</v>
      </c>
    </row>
    <row r="8935" spans="1:12" x14ac:dyDescent="0.25">
      <c r="A8935" s="4">
        <v>44455.235763888886</v>
      </c>
      <c r="B8935">
        <v>0</v>
      </c>
      <c r="C8935">
        <v>1</v>
      </c>
      <c r="D8935" s="5">
        <f>SUM(B$2:B8935)</f>
        <v>46</v>
      </c>
      <c r="E8935" s="5">
        <f>SUM(C$2:C8935)</f>
        <v>8934</v>
      </c>
      <c r="F8935" s="6">
        <f>IF(stats[[#This Row],[Column1]],stats[[#This Row],[Total Clear]]/stats[[#This Row],[Total Runs]],NA())</f>
        <v>5.1488694873516897E-3</v>
      </c>
      <c r="G8935" s="6">
        <f>SUM(B$2:B8935) / SUM(C$2:C8935)</f>
        <v>5.1488694873516897E-3</v>
      </c>
      <c r="H8935" s="7">
        <f>IFERROR(stats[[#This Row],[Column1]]-A8934,"")</f>
        <v>1.0416666627861559E-3</v>
      </c>
      <c r="I8935" s="7">
        <f>IFERROR(_xlfn.QUARTILE.INC(H$2:H8935,1),"")</f>
        <v>9.2592592409346253E-4</v>
      </c>
      <c r="J8935" s="7">
        <f>IFERROR(_xlfn.QUARTILE.INC(H$2:H8935,3),"")</f>
        <v>1.0532407395658083E-3</v>
      </c>
      <c r="K8935" s="7">
        <f>IFERROR(stats[[#This Row],[Q3]]-stats[[#This Row],[Q1]],"")</f>
        <v>1.273148154723458E-4</v>
      </c>
      <c r="L8935" s="7">
        <f>IFERROR(AVERAGEIFS(H$2:H8935, H$2:H8935, "&lt;" &amp;stats[[#This Row],[Q3]]+(2*stats[[#This Row],[IQR]]), H$2:H8935, "&gt;" &amp; stats[[#This Row],[Q1]]-(2*stats[[#This Row],[IQR]])),"")</f>
        <v>9.8884170761661967E-4</v>
      </c>
    </row>
    <row r="8936" spans="1:12" x14ac:dyDescent="0.25">
      <c r="A8936" s="4">
        <v>44455.236678240741</v>
      </c>
      <c r="B8936">
        <v>0</v>
      </c>
      <c r="C8936">
        <v>1</v>
      </c>
      <c r="D8936" s="5">
        <f>SUM(B$2:B8936)</f>
        <v>46</v>
      </c>
      <c r="E8936" s="5">
        <f>SUM(C$2:C8936)</f>
        <v>8935</v>
      </c>
      <c r="F8936" s="6">
        <f>IF(stats[[#This Row],[Column1]],stats[[#This Row],[Total Clear]]/stats[[#This Row],[Total Runs]],NA())</f>
        <v>5.1482932288752095E-3</v>
      </c>
      <c r="G8936" s="6">
        <f>SUM(B$2:B8936) / SUM(C$2:C8936)</f>
        <v>5.1482932288752095E-3</v>
      </c>
      <c r="H8936" s="7">
        <f>IFERROR(stats[[#This Row],[Column1]]-A8935,"")</f>
        <v>9.1435185458976775E-4</v>
      </c>
      <c r="I8936" s="7">
        <f>IFERROR(_xlfn.QUARTILE.INC(H$2:H8936,1),"")</f>
        <v>9.2592592409346253E-4</v>
      </c>
      <c r="J8936" s="7">
        <f>IFERROR(_xlfn.QUARTILE.INC(H$2:H8936,3),"")</f>
        <v>1.0532407395658083E-3</v>
      </c>
      <c r="K8936" s="7">
        <f>IFERROR(stats[[#This Row],[Q3]]-stats[[#This Row],[Q1]],"")</f>
        <v>1.273148154723458E-4</v>
      </c>
      <c r="L8936" s="7">
        <f>IFERROR(AVERAGEIFS(H$2:H8936, H$2:H8936, "&lt;" &amp;stats[[#This Row],[Q3]]+(2*stats[[#This Row],[IQR]]), H$2:H8936, "&gt;" &amp; stats[[#This Row],[Q1]]-(2*stats[[#This Row],[IQR]])),"")</f>
        <v>9.8883328306866372E-4</v>
      </c>
    </row>
    <row r="8937" spans="1:12" x14ac:dyDescent="0.25">
      <c r="A8937" s="4">
        <v>44455.237615740742</v>
      </c>
      <c r="B8937">
        <v>0</v>
      </c>
      <c r="C8937">
        <v>1</v>
      </c>
      <c r="D8937" s="5">
        <f>SUM(B$2:B8937)</f>
        <v>46</v>
      </c>
      <c r="E8937" s="5">
        <f>SUM(C$2:C8937)</f>
        <v>8936</v>
      </c>
      <c r="F8937" s="6">
        <f>IF(stats[[#This Row],[Column1]],stats[[#This Row],[Total Clear]]/stats[[#This Row],[Total Runs]],NA())</f>
        <v>5.1477170993733216E-3</v>
      </c>
      <c r="G8937" s="6">
        <f>SUM(B$2:B8937) / SUM(C$2:C8937)</f>
        <v>5.1477170993733216E-3</v>
      </c>
      <c r="H8937" s="7">
        <f>IFERROR(stats[[#This Row],[Column1]]-A8936,"")</f>
        <v>9.3750000087311491E-4</v>
      </c>
      <c r="I8937" s="7">
        <f>IFERROR(_xlfn.QUARTILE.INC(H$2:H8937,1),"")</f>
        <v>9.2592592409346253E-4</v>
      </c>
      <c r="J8937" s="7">
        <f>IFERROR(_xlfn.QUARTILE.INC(H$2:H8937,3),"")</f>
        <v>1.0532407395658083E-3</v>
      </c>
      <c r="K8937" s="7">
        <f>IFERROR(stats[[#This Row],[Q3]]-stats[[#This Row],[Q1]],"")</f>
        <v>1.273148154723458E-4</v>
      </c>
      <c r="L8937" s="7">
        <f>IFERROR(AVERAGEIFS(H$2:H8937, H$2:H8937, "&lt;" &amp;stats[[#This Row],[Q3]]+(2*stats[[#This Row],[IQR]]), H$2:H8937, "&gt;" &amp; stats[[#This Row],[Q1]]-(2*stats[[#This Row],[IQR]])),"")</f>
        <v>9.8882747810629854E-4</v>
      </c>
    </row>
    <row r="8938" spans="1:12" x14ac:dyDescent="0.25">
      <c r="A8938" s="4">
        <v>44455.238657407404</v>
      </c>
      <c r="B8938">
        <v>0</v>
      </c>
      <c r="C8938">
        <v>1</v>
      </c>
      <c r="D8938" s="5">
        <f>SUM(B$2:B8938)</f>
        <v>46</v>
      </c>
      <c r="E8938" s="5">
        <f>SUM(C$2:C8938)</f>
        <v>8937</v>
      </c>
      <c r="F8938" s="6">
        <f>IF(stats[[#This Row],[Column1]],stats[[#This Row],[Total Clear]]/stats[[#This Row],[Total Runs]],NA())</f>
        <v>5.1471410988027299E-3</v>
      </c>
      <c r="G8938" s="6">
        <f>SUM(B$2:B8938) / SUM(C$2:C8938)</f>
        <v>5.1471410988027299E-3</v>
      </c>
      <c r="H8938" s="7">
        <f>IFERROR(stats[[#This Row],[Column1]]-A8937,"")</f>
        <v>1.0416666627861559E-3</v>
      </c>
      <c r="I8938" s="7">
        <f>IFERROR(_xlfn.QUARTILE.INC(H$2:H8938,1),"")</f>
        <v>9.2592592409346253E-4</v>
      </c>
      <c r="J8938" s="7">
        <f>IFERROR(_xlfn.QUARTILE.INC(H$2:H8938,3),"")</f>
        <v>1.0532407395658083E-3</v>
      </c>
      <c r="K8938" s="7">
        <f>IFERROR(stats[[#This Row],[Q3]]-stats[[#This Row],[Q1]],"")</f>
        <v>1.273148154723458E-4</v>
      </c>
      <c r="L8938" s="7">
        <f>IFERROR(AVERAGEIFS(H$2:H8938, H$2:H8938, "&lt;" &amp;stats[[#This Row],[Q3]]+(2*stats[[#This Row],[IQR]]), H$2:H8938, "&gt;" &amp; stats[[#This Row],[Q1]]-(2*stats[[#This Row],[IQR]])),"")</f>
        <v>9.8883345268620357E-4</v>
      </c>
    </row>
    <row r="8939" spans="1:12" x14ac:dyDescent="0.25">
      <c r="A8939" s="4">
        <v>44455.239652777775</v>
      </c>
      <c r="B8939">
        <v>0</v>
      </c>
      <c r="C8939">
        <v>1</v>
      </c>
      <c r="D8939" s="5">
        <f>SUM(B$2:B8939)</f>
        <v>46</v>
      </c>
      <c r="E8939" s="5">
        <f>SUM(C$2:C8939)</f>
        <v>8938</v>
      </c>
      <c r="F8939" s="6">
        <f>IF(stats[[#This Row],[Column1]],stats[[#This Row],[Total Clear]]/stats[[#This Row],[Total Runs]],NA())</f>
        <v>5.1465652271201609E-3</v>
      </c>
      <c r="G8939" s="6">
        <f>SUM(B$2:B8939) / SUM(C$2:C8939)</f>
        <v>5.1465652271201609E-3</v>
      </c>
      <c r="H8939" s="7">
        <f>IFERROR(stats[[#This Row],[Column1]]-A8938,"")</f>
        <v>9.9537037021946162E-4</v>
      </c>
      <c r="I8939" s="7">
        <f>IFERROR(_xlfn.QUARTILE.INC(H$2:H8939,1),"")</f>
        <v>9.2592592409346253E-4</v>
      </c>
      <c r="J8939" s="7">
        <f>IFERROR(_xlfn.QUARTILE.INC(H$2:H8939,3),"")</f>
        <v>1.0532407395658083E-3</v>
      </c>
      <c r="K8939" s="7">
        <f>IFERROR(stats[[#This Row],[Q3]]-stats[[#This Row],[Q1]],"")</f>
        <v>1.273148154723458E-4</v>
      </c>
      <c r="L8939" s="7">
        <f>IFERROR(AVERAGEIFS(H$2:H8939, H$2:H8939, "&lt;" &amp;stats[[#This Row],[Q3]]+(2*stats[[#This Row],[IQR]]), H$2:H8939, "&gt;" &amp; stats[[#This Row],[Q1]]-(2*stats[[#This Row],[IQR]])),"")</f>
        <v>9.8883419173849667E-4</v>
      </c>
    </row>
    <row r="8940" spans="1:12" x14ac:dyDescent="0.25">
      <c r="A8940" s="4">
        <v>44455.240636574075</v>
      </c>
      <c r="B8940">
        <v>0</v>
      </c>
      <c r="C8940">
        <v>1</v>
      </c>
      <c r="D8940" s="5">
        <f>SUM(B$2:B8940)</f>
        <v>46</v>
      </c>
      <c r="E8940" s="5">
        <f>SUM(C$2:C8940)</f>
        <v>8939</v>
      </c>
      <c r="F8940" s="6">
        <f>IF(stats[[#This Row],[Column1]],stats[[#This Row],[Total Clear]]/stats[[#This Row],[Total Runs]],NA())</f>
        <v>5.1459894842823583E-3</v>
      </c>
      <c r="G8940" s="6">
        <f>SUM(B$2:B8940) / SUM(C$2:C8940)</f>
        <v>5.1459894842823583E-3</v>
      </c>
      <c r="H8940" s="7">
        <f>IFERROR(stats[[#This Row],[Column1]]-A8939,"")</f>
        <v>9.8379630071576685E-4</v>
      </c>
      <c r="I8940" s="7">
        <f>IFERROR(_xlfn.QUARTILE.INC(H$2:H8940,1),"")</f>
        <v>9.2592592409346253E-4</v>
      </c>
      <c r="J8940" s="7">
        <f>IFERROR(_xlfn.QUARTILE.INC(H$2:H8940,3),"")</f>
        <v>1.0532407395658083E-3</v>
      </c>
      <c r="K8940" s="7">
        <f>IFERROR(stats[[#This Row],[Q3]]-stats[[#This Row],[Q1]],"")</f>
        <v>1.273148154723458E-4</v>
      </c>
      <c r="L8940" s="7">
        <f>IFERROR(AVERAGEIFS(H$2:H8940, H$2:H8940, "&lt;" &amp;stats[[#This Row],[Q3]]+(2*stats[[#This Row],[IQR]]), H$2:H8940, "&gt;" &amp; stats[[#This Row],[Q1]]-(2*stats[[#This Row],[IQR]])),"")</f>
        <v>9.8883362222786791E-4</v>
      </c>
    </row>
    <row r="8941" spans="1:12" x14ac:dyDescent="0.25">
      <c r="A8941" s="4">
        <v>44455.241527777776</v>
      </c>
      <c r="B8941">
        <v>0</v>
      </c>
      <c r="C8941">
        <v>1</v>
      </c>
      <c r="D8941" s="5">
        <f>SUM(B$2:B8941)</f>
        <v>46</v>
      </c>
      <c r="E8941" s="5">
        <f>SUM(C$2:C8941)</f>
        <v>8940</v>
      </c>
      <c r="F8941" s="6">
        <f>IF(stats[[#This Row],[Column1]],stats[[#This Row],[Total Clear]]/stats[[#This Row],[Total Runs]],NA())</f>
        <v>5.145413870246085E-3</v>
      </c>
      <c r="G8941" s="6">
        <f>SUM(B$2:B8941) / SUM(C$2:C8941)</f>
        <v>5.145413870246085E-3</v>
      </c>
      <c r="H8941" s="7">
        <f>IFERROR(stats[[#This Row],[Column1]]-A8940,"")</f>
        <v>8.9120370103046298E-4</v>
      </c>
      <c r="I8941" s="7">
        <f>IFERROR(_xlfn.QUARTILE.INC(H$2:H8941,1),"")</f>
        <v>9.2592592409346253E-4</v>
      </c>
      <c r="J8941" s="7">
        <f>IFERROR(_xlfn.QUARTILE.INC(H$2:H8941,3),"")</f>
        <v>1.0532407395658083E-3</v>
      </c>
      <c r="K8941" s="7">
        <f>IFERROR(stats[[#This Row],[Q3]]-stats[[#This Row],[Q1]],"")</f>
        <v>1.273148154723458E-4</v>
      </c>
      <c r="L8941" s="7">
        <f>IFERROR(AVERAGEIFS(H$2:H8941, H$2:H8941, "&lt;" &amp;stats[[#This Row],[Q3]]+(2*stats[[#This Row],[IQR]]), H$2:H8941, "&gt;" &amp; stats[[#This Row],[Q1]]-(2*stats[[#This Row],[IQR]])),"")</f>
        <v>9.888225868575505E-4</v>
      </c>
    </row>
    <row r="8942" spans="1:12" x14ac:dyDescent="0.25">
      <c r="A8942" s="4">
        <v>44455.2424537037</v>
      </c>
      <c r="B8942">
        <v>0</v>
      </c>
      <c r="C8942">
        <v>1</v>
      </c>
      <c r="D8942" s="5">
        <f>SUM(B$2:B8942)</f>
        <v>46</v>
      </c>
      <c r="E8942" s="5">
        <f>SUM(C$2:C8942)</f>
        <v>8941</v>
      </c>
      <c r="F8942" s="6">
        <f>IF(stats[[#This Row],[Column1]],stats[[#This Row],[Total Clear]]/stats[[#This Row],[Total Runs]],NA())</f>
        <v>5.1448383849681248E-3</v>
      </c>
      <c r="G8942" s="6">
        <f>SUM(B$2:B8942) / SUM(C$2:C8942)</f>
        <v>5.1448383849681248E-3</v>
      </c>
      <c r="H8942" s="7">
        <f>IFERROR(stats[[#This Row],[Column1]]-A8941,"")</f>
        <v>9.2592592409346253E-4</v>
      </c>
      <c r="I8942" s="7">
        <f>IFERROR(_xlfn.QUARTILE.INC(H$2:H8942,1),"")</f>
        <v>9.2592592409346253E-4</v>
      </c>
      <c r="J8942" s="7">
        <f>IFERROR(_xlfn.QUARTILE.INC(H$2:H8942,3),"")</f>
        <v>1.0532407395658083E-3</v>
      </c>
      <c r="K8942" s="7">
        <f>IFERROR(stats[[#This Row],[Q3]]-stats[[#This Row],[Q1]],"")</f>
        <v>1.273148154723458E-4</v>
      </c>
      <c r="L8942" s="7">
        <f>IFERROR(AVERAGEIFS(H$2:H8942, H$2:H8942, "&lt;" &amp;stats[[#This Row],[Q3]]+(2*stats[[#This Row],[IQR]]), H$2:H8942, "&gt;" &amp; stats[[#This Row],[Q1]]-(2*stats[[#This Row],[IQR]])),"")</f>
        <v>9.8881547828354914E-4</v>
      </c>
    </row>
    <row r="8943" spans="1:12" x14ac:dyDescent="0.25">
      <c r="A8943" s="4">
        <v>44455.243495370371</v>
      </c>
      <c r="B8943">
        <v>0</v>
      </c>
      <c r="C8943">
        <v>1</v>
      </c>
      <c r="D8943" s="5">
        <f>SUM(B$2:B8943)</f>
        <v>46</v>
      </c>
      <c r="E8943" s="5">
        <f>SUM(C$2:C8943)</f>
        <v>8942</v>
      </c>
      <c r="F8943" s="6">
        <f>IF(stats[[#This Row],[Column1]],stats[[#This Row],[Total Clear]]/stats[[#This Row],[Total Runs]],NA())</f>
        <v>5.1442630284052786E-3</v>
      </c>
      <c r="G8943" s="6">
        <f>SUM(B$2:B8943) / SUM(C$2:C8943)</f>
        <v>5.1442630284052786E-3</v>
      </c>
      <c r="H8943" s="7">
        <f>IFERROR(stats[[#This Row],[Column1]]-A8942,"")</f>
        <v>1.0416666700621136E-3</v>
      </c>
      <c r="I8943" s="7">
        <f>IFERROR(_xlfn.QUARTILE.INC(H$2:H8943,1),"")</f>
        <v>9.2592592409346253E-4</v>
      </c>
      <c r="J8943" s="7">
        <f>IFERROR(_xlfn.QUARTILE.INC(H$2:H8943,3),"")</f>
        <v>1.0532407395658083E-3</v>
      </c>
      <c r="K8943" s="7">
        <f>IFERROR(stats[[#This Row],[Q3]]-stats[[#This Row],[Q1]],"")</f>
        <v>1.273148154723458E-4</v>
      </c>
      <c r="L8943" s="7">
        <f>IFERROR(AVERAGEIFS(H$2:H8943, H$2:H8943, "&lt;" &amp;stats[[#This Row],[Q3]]+(2*stats[[#This Row],[IQR]]), H$2:H8943, "&gt;" &amp; stats[[#This Row],[Q1]]-(2*stats[[#This Row],[IQR]])),"")</f>
        <v>9.8882145084449148E-4</v>
      </c>
    </row>
    <row r="8944" spans="1:12" x14ac:dyDescent="0.25">
      <c r="A8944" s="4">
        <v>44455.244560185187</v>
      </c>
      <c r="B8944">
        <v>0</v>
      </c>
      <c r="C8944">
        <v>1</v>
      </c>
      <c r="D8944" s="5">
        <f>SUM(B$2:B8944)</f>
        <v>46</v>
      </c>
      <c r="E8944" s="5">
        <f>SUM(C$2:C8944)</f>
        <v>8943</v>
      </c>
      <c r="F8944" s="6">
        <f>IF(stats[[#This Row],[Column1]],stats[[#This Row],[Total Clear]]/stats[[#This Row],[Total Runs]],NA())</f>
        <v>5.1436878005143684E-3</v>
      </c>
      <c r="G8944" s="6">
        <f>SUM(B$2:B8944) / SUM(C$2:C8944)</f>
        <v>5.1436878005143684E-3</v>
      </c>
      <c r="H8944" s="7">
        <f>IFERROR(stats[[#This Row],[Column1]]-A8943,"")</f>
        <v>1.0648148163454607E-3</v>
      </c>
      <c r="I8944" s="7">
        <f>IFERROR(_xlfn.QUARTILE.INC(H$2:H8944,1),"")</f>
        <v>9.2592592409346253E-4</v>
      </c>
      <c r="J8944" s="7">
        <f>IFERROR(_xlfn.QUARTILE.INC(H$2:H8944,3),"")</f>
        <v>1.0532407395658083E-3</v>
      </c>
      <c r="K8944" s="7">
        <f>IFERROR(stats[[#This Row],[Q3]]-stats[[#This Row],[Q1]],"")</f>
        <v>1.273148154723458E-4</v>
      </c>
      <c r="L8944" s="7">
        <f>IFERROR(AVERAGEIFS(H$2:H8944, H$2:H8944, "&lt;" &amp;stats[[#This Row],[Q3]]+(2*stats[[#This Row],[IQR]]), H$2:H8944, "&gt;" &amp; stats[[#This Row],[Q1]]-(2*stats[[#This Row],[IQR]])),"")</f>
        <v>9.8883003766545214E-4</v>
      </c>
    </row>
    <row r="8945" spans="1:12" x14ac:dyDescent="0.25">
      <c r="A8945" s="4">
        <v>44455.24560185185</v>
      </c>
      <c r="B8945">
        <v>0</v>
      </c>
      <c r="C8945">
        <v>1</v>
      </c>
      <c r="D8945" s="5">
        <f>SUM(B$2:B8945)</f>
        <v>46</v>
      </c>
      <c r="E8945" s="5">
        <f>SUM(C$2:C8945)</f>
        <v>8944</v>
      </c>
      <c r="F8945" s="6">
        <f>IF(stats[[#This Row],[Column1]],stats[[#This Row],[Total Clear]]/stats[[#This Row],[Total Runs]],NA())</f>
        <v>5.143112701252236E-3</v>
      </c>
      <c r="G8945" s="6">
        <f>SUM(B$2:B8945) / SUM(C$2:C8945)</f>
        <v>5.143112701252236E-3</v>
      </c>
      <c r="H8945" s="7">
        <f>IFERROR(stats[[#This Row],[Column1]]-A8944,"")</f>
        <v>1.0416666627861559E-3</v>
      </c>
      <c r="I8945" s="7">
        <f>IFERROR(_xlfn.QUARTILE.INC(H$2:H8945,1),"")</f>
        <v>9.2592592409346253E-4</v>
      </c>
      <c r="J8945" s="7">
        <f>IFERROR(_xlfn.QUARTILE.INC(H$2:H8945,3),"")</f>
        <v>1.0532407395658083E-3</v>
      </c>
      <c r="K8945" s="7">
        <f>IFERROR(stats[[#This Row],[Q3]]-stats[[#This Row],[Q1]],"")</f>
        <v>1.273148154723458E-4</v>
      </c>
      <c r="L8945" s="7">
        <f>IFERROR(AVERAGEIFS(H$2:H8945, H$2:H8945, "&lt;" &amp;stats[[#This Row],[Q3]]+(2*stats[[#This Row],[IQR]]), H$2:H8945, "&gt;" &amp; stats[[#This Row],[Q1]]-(2*stats[[#This Row],[IQR]])),"")</f>
        <v>9.8883600723105158E-4</v>
      </c>
    </row>
    <row r="8946" spans="1:12" x14ac:dyDescent="0.25">
      <c r="A8946" s="4">
        <v>44455.246562499997</v>
      </c>
      <c r="B8946">
        <v>0</v>
      </c>
      <c r="C8946">
        <v>1</v>
      </c>
      <c r="D8946" s="5">
        <f>SUM(B$2:B8946)</f>
        <v>46</v>
      </c>
      <c r="E8946" s="5">
        <f>SUM(C$2:C8946)</f>
        <v>8945</v>
      </c>
      <c r="F8946" s="6">
        <f>IF(stats[[#This Row],[Column1]],stats[[#This Row],[Total Clear]]/stats[[#This Row],[Total Runs]],NA())</f>
        <v>5.1425377305757405E-3</v>
      </c>
      <c r="G8946" s="6">
        <f>SUM(B$2:B8946) / SUM(C$2:C8946)</f>
        <v>5.1425377305757405E-3</v>
      </c>
      <c r="H8946" s="7">
        <f>IFERROR(stats[[#This Row],[Column1]]-A8945,"")</f>
        <v>9.6064814715646207E-4</v>
      </c>
      <c r="I8946" s="7">
        <f>IFERROR(_xlfn.QUARTILE.INC(H$2:H8946,1),"")</f>
        <v>9.2592592409346253E-4</v>
      </c>
      <c r="J8946" s="7">
        <f>IFERROR(_xlfn.QUARTILE.INC(H$2:H8946,3),"")</f>
        <v>1.0532407395658083E-3</v>
      </c>
      <c r="K8946" s="7">
        <f>IFERROR(stats[[#This Row],[Q3]]-stats[[#This Row],[Q1]],"")</f>
        <v>1.273148154723458E-4</v>
      </c>
      <c r="L8946" s="7">
        <f>IFERROR(AVERAGEIFS(H$2:H8946, H$2:H8946, "&lt;" &amp;stats[[#This Row],[Q3]]+(2*stats[[#This Row],[IQR]]), H$2:H8946, "&gt;" &amp; stats[[#This Row],[Q1]]-(2*stats[[#This Row],[IQR]])),"")</f>
        <v>9.8883282288174347E-4</v>
      </c>
    </row>
    <row r="8947" spans="1:12" x14ac:dyDescent="0.25">
      <c r="A8947" s="4">
        <v>44455.24763888889</v>
      </c>
      <c r="B8947">
        <v>0</v>
      </c>
      <c r="C8947">
        <v>1</v>
      </c>
      <c r="D8947" s="5">
        <f>SUM(B$2:B8947)</f>
        <v>46</v>
      </c>
      <c r="E8947" s="5">
        <f>SUM(C$2:C8947)</f>
        <v>8946</v>
      </c>
      <c r="F8947" s="6">
        <f>IF(stats[[#This Row],[Column1]],stats[[#This Row],[Total Clear]]/stats[[#This Row],[Total Runs]],NA())</f>
        <v>5.1419628884417619E-3</v>
      </c>
      <c r="G8947" s="6">
        <f>SUM(B$2:B8947) / SUM(C$2:C8947)</f>
        <v>5.1419628884417619E-3</v>
      </c>
      <c r="H8947" s="7">
        <f>IFERROR(stats[[#This Row],[Column1]]-A8946,"")</f>
        <v>1.0763888931251131E-3</v>
      </c>
      <c r="I8947" s="7">
        <f>IFERROR(_xlfn.QUARTILE.INC(H$2:H8947,1),"")</f>
        <v>9.2592592409346253E-4</v>
      </c>
      <c r="J8947" s="7">
        <f>IFERROR(_xlfn.QUARTILE.INC(H$2:H8947,3),"")</f>
        <v>1.0532407395658083E-3</v>
      </c>
      <c r="K8947" s="7">
        <f>IFERROR(stats[[#This Row],[Q3]]-stats[[#This Row],[Q1]],"")</f>
        <v>1.273148154723458E-4</v>
      </c>
      <c r="L8947" s="7">
        <f>IFERROR(AVERAGEIFS(H$2:H8947, H$2:H8947, "&lt;" &amp;stats[[#This Row],[Q3]]+(2*stats[[#This Row],[IQR]]), H$2:H8947, "&gt;" &amp; stats[[#This Row],[Q1]]-(2*stats[[#This Row],[IQR]])),"")</f>
        <v>9.8884271287047552E-4</v>
      </c>
    </row>
    <row r="8948" spans="1:12" x14ac:dyDescent="0.25">
      <c r="A8948" s="4">
        <v>44455.248506944445</v>
      </c>
      <c r="B8948">
        <v>0</v>
      </c>
      <c r="C8948">
        <v>1</v>
      </c>
      <c r="D8948" s="5">
        <f>SUM(B$2:B8948)</f>
        <v>46</v>
      </c>
      <c r="E8948" s="5">
        <f>SUM(C$2:C8948)</f>
        <v>8947</v>
      </c>
      <c r="F8948" s="6">
        <f>IF(stats[[#This Row],[Column1]],stats[[#This Row],[Total Clear]]/stats[[#This Row],[Total Runs]],NA())</f>
        <v>5.1413881748071976E-3</v>
      </c>
      <c r="G8948" s="6">
        <f>SUM(B$2:B8948) / SUM(C$2:C8948)</f>
        <v>5.1413881748071976E-3</v>
      </c>
      <c r="H8948" s="7">
        <f>IFERROR(stats[[#This Row],[Column1]]-A8947,"")</f>
        <v>8.6805555474711582E-4</v>
      </c>
      <c r="I8948" s="7">
        <f>IFERROR(_xlfn.QUARTILE.INC(H$2:H8948,1),"")</f>
        <v>9.2592592409346253E-4</v>
      </c>
      <c r="J8948" s="7">
        <f>IFERROR(_xlfn.QUARTILE.INC(H$2:H8948,3),"")</f>
        <v>1.0532407395658083E-3</v>
      </c>
      <c r="K8948" s="7">
        <f>IFERROR(stats[[#This Row],[Q3]]-stats[[#This Row],[Q1]],"")</f>
        <v>1.273148154723458E-4</v>
      </c>
      <c r="L8948" s="7">
        <f>IFERROR(AVERAGEIFS(H$2:H8948, H$2:H8948, "&lt;" &amp;stats[[#This Row],[Q3]]+(2*stats[[#This Row],[IQR]]), H$2:H8948, "&gt;" &amp; stats[[#This Row],[Q1]]-(2*stats[[#This Row],[IQR]])),"")</f>
        <v>9.8882907076994187E-4</v>
      </c>
    </row>
    <row r="8949" spans="1:12" x14ac:dyDescent="0.25">
      <c r="A8949" s="4">
        <v>44455.249398148146</v>
      </c>
      <c r="B8949">
        <v>0</v>
      </c>
      <c r="C8949">
        <v>1</v>
      </c>
      <c r="D8949" s="5">
        <f>SUM(B$2:B8949)</f>
        <v>46</v>
      </c>
      <c r="E8949" s="5">
        <f>SUM(C$2:C8949)</f>
        <v>8948</v>
      </c>
      <c r="F8949" s="6">
        <f>IF(stats[[#This Row],[Column1]],stats[[#This Row],[Total Clear]]/stats[[#This Row],[Total Runs]],NA())</f>
        <v>5.1408135896289673E-3</v>
      </c>
      <c r="G8949" s="6">
        <f>SUM(B$2:B8949) / SUM(C$2:C8949)</f>
        <v>5.1408135896289673E-3</v>
      </c>
      <c r="H8949" s="7">
        <f>IFERROR(stats[[#This Row],[Column1]]-A8948,"")</f>
        <v>8.9120370103046298E-4</v>
      </c>
      <c r="I8949" s="7">
        <f>IFERROR(_xlfn.QUARTILE.INC(H$2:H8949,1),"")</f>
        <v>9.2592592409346253E-4</v>
      </c>
      <c r="J8949" s="7">
        <f>IFERROR(_xlfn.QUARTILE.INC(H$2:H8949,3),"")</f>
        <v>1.0532407395658083E-3</v>
      </c>
      <c r="K8949" s="7">
        <f>IFERROR(stats[[#This Row],[Q3]]-stats[[#This Row],[Q1]],"")</f>
        <v>1.273148154723458E-4</v>
      </c>
      <c r="L8949" s="7">
        <f>IFERROR(AVERAGEIFS(H$2:H8949, H$2:H8949, "&lt;" &amp;stats[[#This Row],[Q3]]+(2*stats[[#This Row],[IQR]]), H$2:H8949, "&gt;" &amp; stats[[#This Row],[Q1]]-(2*stats[[#This Row],[IQR]])),"")</f>
        <v>9.8881804588346655E-4</v>
      </c>
    </row>
    <row r="8950" spans="1:12" x14ac:dyDescent="0.25">
      <c r="A8950" s="4">
        <v>44455.25037037037</v>
      </c>
      <c r="B8950">
        <v>0</v>
      </c>
      <c r="C8950">
        <v>1</v>
      </c>
      <c r="D8950" s="5">
        <f>SUM(B$2:B8950)</f>
        <v>46</v>
      </c>
      <c r="E8950" s="5">
        <f>SUM(C$2:C8950)</f>
        <v>8949</v>
      </c>
      <c r="F8950" s="6">
        <f>IF(stats[[#This Row],[Column1]],stats[[#This Row],[Total Clear]]/stats[[#This Row],[Total Runs]],NA())</f>
        <v>5.1402391328640076E-3</v>
      </c>
      <c r="G8950" s="6">
        <f>SUM(B$2:B8950) / SUM(C$2:C8950)</f>
        <v>5.1402391328640076E-3</v>
      </c>
      <c r="H8950" s="7">
        <f>IFERROR(stats[[#This Row],[Column1]]-A8949,"")</f>
        <v>9.7222222393611446E-4</v>
      </c>
      <c r="I8950" s="7">
        <f>IFERROR(_xlfn.QUARTILE.INC(H$2:H8950,1),"")</f>
        <v>9.2592592409346253E-4</v>
      </c>
      <c r="J8950" s="7">
        <f>IFERROR(_xlfn.QUARTILE.INC(H$2:H8950,3),"")</f>
        <v>1.0532407395658083E-3</v>
      </c>
      <c r="K8950" s="7">
        <f>IFERROR(stats[[#This Row],[Q3]]-stats[[#This Row],[Q1]],"")</f>
        <v>1.273148154723458E-4</v>
      </c>
      <c r="L8950" s="7">
        <f>IFERROR(AVERAGEIFS(H$2:H8950, H$2:H8950, "&lt;" &amp;stats[[#This Row],[Q3]]+(2*stats[[#This Row],[IQR]]), H$2:H8950, "&gt;" &amp; stats[[#This Row],[Q1]]-(2*stats[[#This Row],[IQR]])),"")</f>
        <v>9.888161719198321E-4</v>
      </c>
    </row>
    <row r="8951" spans="1:12" x14ac:dyDescent="0.25">
      <c r="A8951" s="4">
        <v>44455.251388888886</v>
      </c>
      <c r="B8951">
        <v>0</v>
      </c>
      <c r="C8951">
        <v>1</v>
      </c>
      <c r="D8951" s="5">
        <f>SUM(B$2:B8951)</f>
        <v>46</v>
      </c>
      <c r="E8951" s="5">
        <f>SUM(C$2:C8951)</f>
        <v>8950</v>
      </c>
      <c r="F8951" s="6">
        <f>IF(stats[[#This Row],[Column1]],stats[[#This Row],[Total Clear]]/stats[[#This Row],[Total Runs]],NA())</f>
        <v>5.1396648044692737E-3</v>
      </c>
      <c r="G8951" s="6">
        <f>SUM(B$2:B8951) / SUM(C$2:C8951)</f>
        <v>5.1396648044692737E-3</v>
      </c>
      <c r="H8951" s="7">
        <f>IFERROR(stats[[#This Row],[Column1]]-A8950,"")</f>
        <v>1.0185185165028088E-3</v>
      </c>
      <c r="I8951" s="7">
        <f>IFERROR(_xlfn.QUARTILE.INC(H$2:H8951,1),"")</f>
        <v>9.2592592409346253E-4</v>
      </c>
      <c r="J8951" s="7">
        <f>IFERROR(_xlfn.QUARTILE.INC(H$2:H8951,3),"")</f>
        <v>1.0532407395658083E-3</v>
      </c>
      <c r="K8951" s="7">
        <f>IFERROR(stats[[#This Row],[Q3]]-stats[[#This Row],[Q1]],"")</f>
        <v>1.273148154723458E-4</v>
      </c>
      <c r="L8951" s="7">
        <f>IFERROR(AVERAGEIFS(H$2:H8951, H$2:H8951, "&lt;" &amp;stats[[#This Row],[Q3]]+(2*stats[[#This Row],[IQR]]), H$2:H8951, "&gt;" &amp; stats[[#This Row],[Q1]]-(2*stats[[#This Row],[IQR]])),"")</f>
        <v>9.8881952546443883E-4</v>
      </c>
    </row>
    <row r="8952" spans="1:12" x14ac:dyDescent="0.25">
      <c r="A8952" s="4">
        <v>44455.252395833333</v>
      </c>
      <c r="B8952">
        <v>0</v>
      </c>
      <c r="C8952">
        <v>1</v>
      </c>
      <c r="D8952" s="5">
        <f>SUM(B$2:B8952)</f>
        <v>46</v>
      </c>
      <c r="E8952" s="5">
        <f>SUM(C$2:C8952)</f>
        <v>8951</v>
      </c>
      <c r="F8952" s="6">
        <f>IF(stats[[#This Row],[Column1]],stats[[#This Row],[Total Clear]]/stats[[#This Row],[Total Runs]],NA())</f>
        <v>5.1390906044017429E-3</v>
      </c>
      <c r="G8952" s="6">
        <f>SUM(B$2:B8952) / SUM(C$2:C8952)</f>
        <v>5.1390906044017429E-3</v>
      </c>
      <c r="H8952" s="7">
        <f>IFERROR(stats[[#This Row],[Column1]]-A8951,"")</f>
        <v>1.006944446999114E-3</v>
      </c>
      <c r="I8952" s="7">
        <f>IFERROR(_xlfn.QUARTILE.INC(H$2:H8952,1),"")</f>
        <v>9.2592592409346253E-4</v>
      </c>
      <c r="J8952" s="7">
        <f>IFERROR(_xlfn.QUARTILE.INC(H$2:H8952,3),"")</f>
        <v>1.0532407395658083E-3</v>
      </c>
      <c r="K8952" s="7">
        <f>IFERROR(stats[[#This Row],[Q3]]-stats[[#This Row],[Q1]],"")</f>
        <v>1.273148154723458E-4</v>
      </c>
      <c r="L8952" s="7">
        <f>IFERROR(AVERAGEIFS(H$2:H8952, H$2:H8952, "&lt;" &amp;stats[[#This Row],[Q3]]+(2*stats[[#This Row],[IQR]]), H$2:H8952, "&gt;" &amp; stats[[#This Row],[Q1]]-(2*stats[[#This Row],[IQR]])),"")</f>
        <v>9.8882157162853181E-4</v>
      </c>
    </row>
    <row r="8953" spans="1:12" x14ac:dyDescent="0.25">
      <c r="A8953" s="4">
        <v>44455.253368055557</v>
      </c>
      <c r="B8953">
        <v>0</v>
      </c>
      <c r="C8953">
        <v>1</v>
      </c>
      <c r="D8953" s="5">
        <f>SUM(B$2:B8953)</f>
        <v>46</v>
      </c>
      <c r="E8953" s="5">
        <f>SUM(C$2:C8953)</f>
        <v>8952</v>
      </c>
      <c r="F8953" s="6">
        <f>IF(stats[[#This Row],[Column1]],stats[[#This Row],[Total Clear]]/stats[[#This Row],[Total Runs]],NA())</f>
        <v>5.1385165326184095E-3</v>
      </c>
      <c r="G8953" s="6">
        <f>SUM(B$2:B8953) / SUM(C$2:C8953)</f>
        <v>5.1385165326184095E-3</v>
      </c>
      <c r="H8953" s="7">
        <f>IFERROR(stats[[#This Row],[Column1]]-A8952,"")</f>
        <v>9.7222222393611446E-4</v>
      </c>
      <c r="I8953" s="7">
        <f>IFERROR(_xlfn.QUARTILE.INC(H$2:H8953,1),"")</f>
        <v>9.2592592409346253E-4</v>
      </c>
      <c r="J8953" s="7">
        <f>IFERROR(_xlfn.QUARTILE.INC(H$2:H8953,3),"")</f>
        <v>1.0532407395658083E-3</v>
      </c>
      <c r="K8953" s="7">
        <f>IFERROR(stats[[#This Row],[Q3]]-stats[[#This Row],[Q1]],"")</f>
        <v>1.273148154723458E-4</v>
      </c>
      <c r="L8953" s="7">
        <f>IFERROR(AVERAGEIFS(H$2:H8953, H$2:H8953, "&lt;" &amp;stats[[#This Row],[Q3]]+(2*stats[[#This Row],[IQR]]), H$2:H8953, "&gt;" &amp; stats[[#This Row],[Q1]]-(2*stats[[#This Row],[IQR]])),"")</f>
        <v>9.8881969790150931E-4</v>
      </c>
    </row>
    <row r="8954" spans="1:12" x14ac:dyDescent="0.25">
      <c r="A8954" s="4">
        <v>44455.254305555558</v>
      </c>
      <c r="B8954">
        <v>0</v>
      </c>
      <c r="C8954">
        <v>1</v>
      </c>
      <c r="D8954" s="5">
        <f>SUM(B$2:B8954)</f>
        <v>46</v>
      </c>
      <c r="E8954" s="5">
        <f>SUM(C$2:C8954)</f>
        <v>8953</v>
      </c>
      <c r="F8954" s="6">
        <f>IF(stats[[#This Row],[Column1]],stats[[#This Row],[Total Clear]]/stats[[#This Row],[Total Runs]],NA())</f>
        <v>5.1379425890762873E-3</v>
      </c>
      <c r="G8954" s="6">
        <f>SUM(B$2:B8954) / SUM(C$2:C8954)</f>
        <v>5.1379425890762873E-3</v>
      </c>
      <c r="H8954" s="7">
        <f>IFERROR(stats[[#This Row],[Column1]]-A8953,"")</f>
        <v>9.3750000087311491E-4</v>
      </c>
      <c r="I8954" s="7">
        <f>IFERROR(_xlfn.QUARTILE.INC(H$2:H8954,1),"")</f>
        <v>9.2592592409346253E-4</v>
      </c>
      <c r="J8954" s="7">
        <f>IFERROR(_xlfn.QUARTILE.INC(H$2:H8954,3),"")</f>
        <v>1.0532407395658083E-3</v>
      </c>
      <c r="K8954" s="7">
        <f>IFERROR(stats[[#This Row],[Q3]]-stats[[#This Row],[Q1]],"")</f>
        <v>1.273148154723458E-4</v>
      </c>
      <c r="L8954" s="7">
        <f>IFERROR(AVERAGEIFS(H$2:H8954, H$2:H8954, "&lt;" &amp;stats[[#This Row],[Q3]]+(2*stats[[#This Row],[IQR]]), H$2:H8954, "&gt;" &amp; stats[[#This Row],[Q1]]-(2*stats[[#This Row],[IQR]])),"")</f>
        <v>9.8881390561064817E-4</v>
      </c>
    </row>
    <row r="8955" spans="1:12" x14ac:dyDescent="0.25">
      <c r="A8955" s="4">
        <v>44455.255196759259</v>
      </c>
      <c r="B8955">
        <v>0</v>
      </c>
      <c r="C8955">
        <v>1</v>
      </c>
      <c r="D8955" s="5">
        <f>SUM(B$2:B8955)</f>
        <v>46</v>
      </c>
      <c r="E8955" s="5">
        <f>SUM(C$2:C8955)</f>
        <v>8954</v>
      </c>
      <c r="F8955" s="6">
        <f>IF(stats[[#This Row],[Column1]],stats[[#This Row],[Total Clear]]/stats[[#This Row],[Total Runs]],NA())</f>
        <v>5.1373687737324104E-3</v>
      </c>
      <c r="G8955" s="6">
        <f>SUM(B$2:B8955) / SUM(C$2:C8955)</f>
        <v>5.1373687737324104E-3</v>
      </c>
      <c r="H8955" s="7">
        <f>IFERROR(stats[[#This Row],[Column1]]-A8954,"")</f>
        <v>8.9120370103046298E-4</v>
      </c>
      <c r="I8955" s="7">
        <f>IFERROR(_xlfn.QUARTILE.INC(H$2:H8955,1),"")</f>
        <v>9.2592592409346253E-4</v>
      </c>
      <c r="J8955" s="7">
        <f>IFERROR(_xlfn.QUARTILE.INC(H$2:H8955,3),"")</f>
        <v>1.0532407395658083E-3</v>
      </c>
      <c r="K8955" s="7">
        <f>IFERROR(stats[[#This Row],[Q3]]-stats[[#This Row],[Q1]],"")</f>
        <v>1.273148154723458E-4</v>
      </c>
      <c r="L8955" s="7">
        <f>IFERROR(AVERAGEIFS(H$2:H8955, H$2:H8955, "&lt;" &amp;stats[[#This Row],[Q3]]+(2*stats[[#This Row],[IQR]]), H$2:H8955, "&gt;" &amp; stats[[#This Row],[Q1]]-(2*stats[[#This Row],[IQR]])),"")</f>
        <v>9.8880288990084355E-4</v>
      </c>
    </row>
    <row r="8956" spans="1:12" x14ac:dyDescent="0.25">
      <c r="A8956" s="4">
        <v>44455.256203703706</v>
      </c>
      <c r="B8956">
        <v>0</v>
      </c>
      <c r="C8956">
        <v>1</v>
      </c>
      <c r="D8956" s="5">
        <f>SUM(B$2:B8956)</f>
        <v>46</v>
      </c>
      <c r="E8956" s="5">
        <f>SUM(C$2:C8956)</f>
        <v>8955</v>
      </c>
      <c r="F8956" s="6">
        <f>IF(stats[[#This Row],[Column1]],stats[[#This Row],[Total Clear]]/stats[[#This Row],[Total Runs]],NA())</f>
        <v>5.1367950865438307E-3</v>
      </c>
      <c r="G8956" s="6">
        <f>SUM(B$2:B8956) / SUM(C$2:C8956)</f>
        <v>5.1367950865438307E-3</v>
      </c>
      <c r="H8956" s="7">
        <f>IFERROR(stats[[#This Row],[Column1]]-A8955,"")</f>
        <v>1.006944446999114E-3</v>
      </c>
      <c r="I8956" s="7">
        <f>IFERROR(_xlfn.QUARTILE.INC(H$2:H8956,1),"")</f>
        <v>9.2592592409346253E-4</v>
      </c>
      <c r="J8956" s="7">
        <f>IFERROR(_xlfn.QUARTILE.INC(H$2:H8956,3),"")</f>
        <v>1.0532407395658083E-3</v>
      </c>
      <c r="K8956" s="7">
        <f>IFERROR(stats[[#This Row],[Q3]]-stats[[#This Row],[Q1]],"")</f>
        <v>1.273148154723458E-4</v>
      </c>
      <c r="L8956" s="7">
        <f>IFERROR(AVERAGEIFS(H$2:H8956, H$2:H8956, "&lt;" &amp;stats[[#This Row],[Q3]]+(2*stats[[#This Row],[IQR]]), H$2:H8956, "&gt;" &amp; stats[[#This Row],[Q1]]-(2*stats[[#This Row],[IQR]])),"")</f>
        <v>9.8880493701854807E-4</v>
      </c>
    </row>
    <row r="8957" spans="1:12" x14ac:dyDescent="0.25">
      <c r="A8957" s="4">
        <v>44455.257210648146</v>
      </c>
      <c r="B8957">
        <v>0</v>
      </c>
      <c r="C8957">
        <v>1</v>
      </c>
      <c r="D8957" s="5">
        <f>SUM(B$2:B8957)</f>
        <v>46</v>
      </c>
      <c r="E8957" s="5">
        <f>SUM(C$2:C8957)</f>
        <v>8956</v>
      </c>
      <c r="F8957" s="6">
        <f>IF(stats[[#This Row],[Column1]],stats[[#This Row],[Total Clear]]/stats[[#This Row],[Total Runs]],NA())</f>
        <v>5.1362215274676198E-3</v>
      </c>
      <c r="G8957" s="6">
        <f>SUM(B$2:B8957) / SUM(C$2:C8957)</f>
        <v>5.1362215274676198E-3</v>
      </c>
      <c r="H8957" s="7">
        <f>IFERROR(stats[[#This Row],[Column1]]-A8956,"")</f>
        <v>1.0069444397231564E-3</v>
      </c>
      <c r="I8957" s="7">
        <f>IFERROR(_xlfn.QUARTILE.INC(H$2:H8957,1),"")</f>
        <v>9.2592592409346253E-4</v>
      </c>
      <c r="J8957" s="7">
        <f>IFERROR(_xlfn.QUARTILE.INC(H$2:H8957,3),"")</f>
        <v>1.0532407395658083E-3</v>
      </c>
      <c r="K8957" s="7">
        <f>IFERROR(stats[[#This Row],[Q3]]-stats[[#This Row],[Q1]],"")</f>
        <v>1.273148154723458E-4</v>
      </c>
      <c r="L8957" s="7">
        <f>IFERROR(AVERAGEIFS(H$2:H8957, H$2:H8957, "&lt;" &amp;stats[[#This Row],[Q3]]+(2*stats[[#This Row],[IQR]]), H$2:H8957, "&gt;" &amp; stats[[#This Row],[Q1]]-(2*stats[[#This Row],[IQR]])),"")</f>
        <v>9.8880698367348496E-4</v>
      </c>
    </row>
    <row r="8958" spans="1:12" x14ac:dyDescent="0.25">
      <c r="A8958" s="4">
        <v>44455.258101851854</v>
      </c>
      <c r="B8958">
        <v>0</v>
      </c>
      <c r="C8958">
        <v>1</v>
      </c>
      <c r="D8958" s="5">
        <f>SUM(B$2:B8958)</f>
        <v>46</v>
      </c>
      <c r="E8958" s="5">
        <f>SUM(C$2:C8958)</f>
        <v>8957</v>
      </c>
      <c r="F8958" s="6">
        <f>IF(stats[[#This Row],[Column1]],stats[[#This Row],[Total Clear]]/stats[[#This Row],[Total Runs]],NA())</f>
        <v>5.1356480964608684E-3</v>
      </c>
      <c r="G8958" s="6">
        <f>SUM(B$2:B8958) / SUM(C$2:C8958)</f>
        <v>5.1356480964608684E-3</v>
      </c>
      <c r="H8958" s="7">
        <f>IFERROR(stats[[#This Row],[Column1]]-A8957,"")</f>
        <v>8.9120370830642059E-4</v>
      </c>
      <c r="I8958" s="7">
        <f>IFERROR(_xlfn.QUARTILE.INC(H$2:H8958,1),"")</f>
        <v>9.2592592409346253E-4</v>
      </c>
      <c r="J8958" s="7">
        <f>IFERROR(_xlfn.QUARTILE.INC(H$2:H8958,3),"")</f>
        <v>1.0532407395658083E-3</v>
      </c>
      <c r="K8958" s="7">
        <f>IFERROR(stats[[#This Row],[Q3]]-stats[[#This Row],[Q1]],"")</f>
        <v>1.273148154723458E-4</v>
      </c>
      <c r="L8958" s="7">
        <f>IFERROR(AVERAGEIFS(H$2:H8958, H$2:H8958, "&lt;" &amp;stats[[#This Row],[Q3]]+(2*stats[[#This Row],[IQR]]), H$2:H8958, "&gt;" &amp; stats[[#This Row],[Q1]]-(2*stats[[#This Row],[IQR]])),"")</f>
        <v>9.8879597247364653E-4</v>
      </c>
    </row>
    <row r="8959" spans="1:12" x14ac:dyDescent="0.25">
      <c r="A8959" s="4">
        <v>44455.259062500001</v>
      </c>
      <c r="B8959">
        <v>0</v>
      </c>
      <c r="C8959">
        <v>1</v>
      </c>
      <c r="D8959" s="5">
        <f>SUM(B$2:B8959)</f>
        <v>46</v>
      </c>
      <c r="E8959" s="5">
        <f>SUM(C$2:C8959)</f>
        <v>8958</v>
      </c>
      <c r="F8959" s="6">
        <f>IF(stats[[#This Row],[Column1]],stats[[#This Row],[Total Clear]]/stats[[#This Row],[Total Runs]],NA())</f>
        <v>5.1350747934806873E-3</v>
      </c>
      <c r="G8959" s="6">
        <f>SUM(B$2:B8959) / SUM(C$2:C8959)</f>
        <v>5.1350747934806873E-3</v>
      </c>
      <c r="H8959" s="7">
        <f>IFERROR(stats[[#This Row],[Column1]]-A8958,"")</f>
        <v>9.6064814715646207E-4</v>
      </c>
      <c r="I8959" s="7">
        <f>IFERROR(_xlfn.QUARTILE.INC(H$2:H8959,1),"")</f>
        <v>9.2592592409346253E-4</v>
      </c>
      <c r="J8959" s="7">
        <f>IFERROR(_xlfn.QUARTILE.INC(H$2:H8959,3),"")</f>
        <v>1.0532407395658083E-3</v>
      </c>
      <c r="K8959" s="7">
        <f>IFERROR(stats[[#This Row],[Q3]]-stats[[#This Row],[Q1]],"")</f>
        <v>1.273148154723458E-4</v>
      </c>
      <c r="L8959" s="7">
        <f>IFERROR(AVERAGEIFS(H$2:H8959, H$2:H8959, "&lt;" &amp;stats[[#This Row],[Q3]]+(2*stats[[#This Row],[IQR]]), H$2:H8959, "&gt;" &amp; stats[[#This Row],[Q1]]-(2*stats[[#This Row],[IQR]])),"")</f>
        <v>9.8879279731004617E-4</v>
      </c>
    </row>
    <row r="8960" spans="1:12" x14ac:dyDescent="0.25">
      <c r="A8960" s="4">
        <v>44455.260138888887</v>
      </c>
      <c r="B8960">
        <v>0</v>
      </c>
      <c r="C8960">
        <v>1</v>
      </c>
      <c r="D8960" s="5">
        <f>SUM(B$2:B8960)</f>
        <v>46</v>
      </c>
      <c r="E8960" s="5">
        <f>SUM(C$2:C8960)</f>
        <v>8959</v>
      </c>
      <c r="F8960" s="6">
        <f>IF(stats[[#This Row],[Column1]],stats[[#This Row],[Total Clear]]/stats[[#This Row],[Total Runs]],NA())</f>
        <v>5.1345016184842062E-3</v>
      </c>
      <c r="G8960" s="6">
        <f>SUM(B$2:B8960) / SUM(C$2:C8960)</f>
        <v>5.1345016184842062E-3</v>
      </c>
      <c r="H8960" s="7">
        <f>IFERROR(stats[[#This Row],[Column1]]-A8959,"")</f>
        <v>1.0763888858491555E-3</v>
      </c>
      <c r="I8960" s="7">
        <f>IFERROR(_xlfn.QUARTILE.INC(H$2:H8960,1),"")</f>
        <v>9.2592592409346253E-4</v>
      </c>
      <c r="J8960" s="7">
        <f>IFERROR(_xlfn.QUARTILE.INC(H$2:H8960,3),"")</f>
        <v>1.0532407395658083E-3</v>
      </c>
      <c r="K8960" s="7">
        <f>IFERROR(stats[[#This Row],[Q3]]-stats[[#This Row],[Q1]],"")</f>
        <v>1.273148154723458E-4</v>
      </c>
      <c r="L8960" s="7">
        <f>IFERROR(AVERAGEIFS(H$2:H8960, H$2:H8960, "&lt;" &amp;stats[[#This Row],[Q3]]+(2*stats[[#This Row],[IQR]]), H$2:H8960, "&gt;" &amp; stats[[#This Row],[Q1]]-(2*stats[[#This Row],[IQR]])),"")</f>
        <v>9.8880267731100936E-4</v>
      </c>
    </row>
    <row r="8961" spans="1:12" x14ac:dyDescent="0.25">
      <c r="A8961" s="4">
        <v>44455.261111111111</v>
      </c>
      <c r="B8961">
        <v>0</v>
      </c>
      <c r="C8961">
        <v>1</v>
      </c>
      <c r="D8961" s="5">
        <f>SUM(B$2:B8961)</f>
        <v>46</v>
      </c>
      <c r="E8961" s="5">
        <f>SUM(C$2:C8961)</f>
        <v>8960</v>
      </c>
      <c r="F8961" s="6">
        <f>IF(stats[[#This Row],[Column1]],stats[[#This Row],[Total Clear]]/stats[[#This Row],[Total Runs]],NA())</f>
        <v>5.1339285714285714E-3</v>
      </c>
      <c r="G8961" s="6">
        <f>SUM(B$2:B8961) / SUM(C$2:C8961)</f>
        <v>5.1339285714285714E-3</v>
      </c>
      <c r="H8961" s="7">
        <f>IFERROR(stats[[#This Row],[Column1]]-A8960,"")</f>
        <v>9.7222222393611446E-4</v>
      </c>
      <c r="I8961" s="7">
        <f>IFERROR(_xlfn.QUARTILE.INC(H$2:H8961,1),"")</f>
        <v>9.2592592409346253E-4</v>
      </c>
      <c r="J8961" s="7">
        <f>IFERROR(_xlfn.QUARTILE.INC(H$2:H8961,3),"")</f>
        <v>1.0532407395658083E-3</v>
      </c>
      <c r="K8961" s="7">
        <f>IFERROR(stats[[#This Row],[Q3]]-stats[[#This Row],[Q1]],"")</f>
        <v>1.273148154723458E-4</v>
      </c>
      <c r="L8961" s="7">
        <f>IFERROR(AVERAGEIFS(H$2:H8961, H$2:H8961, "&lt;" &amp;stats[[#This Row],[Q3]]+(2*stats[[#This Row],[IQR]]), H$2:H8961, "&gt;" &amp; stats[[#This Row],[Q1]]-(2*stats[[#This Row],[IQR]])),"")</f>
        <v>9.8880080740536194E-4</v>
      </c>
    </row>
    <row r="8962" spans="1:12" x14ac:dyDescent="0.25">
      <c r="A8962" s="4">
        <v>44455.262025462966</v>
      </c>
      <c r="B8962">
        <v>0</v>
      </c>
      <c r="C8962">
        <v>1</v>
      </c>
      <c r="D8962" s="5">
        <f>SUM(B$2:B8962)</f>
        <v>46</v>
      </c>
      <c r="E8962" s="5">
        <f>SUM(C$2:C8962)</f>
        <v>8961</v>
      </c>
      <c r="F8962" s="6">
        <f>IF(stats[[#This Row],[Column1]],stats[[#This Row],[Total Clear]]/stats[[#This Row],[Total Runs]],NA())</f>
        <v>5.1333556522709517E-3</v>
      </c>
      <c r="G8962" s="6">
        <f>SUM(B$2:B8962) / SUM(C$2:C8962)</f>
        <v>5.1333556522709517E-3</v>
      </c>
      <c r="H8962" s="7">
        <f>IFERROR(stats[[#This Row],[Column1]]-A8961,"")</f>
        <v>9.1435185458976775E-4</v>
      </c>
      <c r="I8962" s="7">
        <f>IFERROR(_xlfn.QUARTILE.INC(H$2:H8962,1),"")</f>
        <v>9.2592592409346253E-4</v>
      </c>
      <c r="J8962" s="7">
        <f>IFERROR(_xlfn.QUARTILE.INC(H$2:H8962,3),"")</f>
        <v>1.0532407395658083E-3</v>
      </c>
      <c r="K8962" s="7">
        <f>IFERROR(stats[[#This Row],[Q3]]-stats[[#This Row],[Q1]],"")</f>
        <v>1.273148154723458E-4</v>
      </c>
      <c r="L8962" s="7">
        <f>IFERROR(AVERAGEIFS(H$2:H8962, H$2:H8962, "&lt;" &amp;stats[[#This Row],[Q3]]+(2*stats[[#This Row],[IQR]]), H$2:H8962, "&gt;" &amp; stats[[#This Row],[Q1]]-(2*stats[[#This Row],[IQR]])),"")</f>
        <v>9.8879241216936553E-4</v>
      </c>
    </row>
    <row r="8963" spans="1:12" x14ac:dyDescent="0.25">
      <c r="A8963" s="4">
        <v>44455.262974537036</v>
      </c>
      <c r="B8963">
        <v>0</v>
      </c>
      <c r="C8963">
        <v>1</v>
      </c>
      <c r="D8963" s="5">
        <f>SUM(B$2:B8963)</f>
        <v>46</v>
      </c>
      <c r="E8963" s="5">
        <f>SUM(C$2:C8963)</f>
        <v>8962</v>
      </c>
      <c r="F8963" s="6">
        <f>IF(stats[[#This Row],[Column1]],stats[[#This Row],[Total Clear]]/stats[[#This Row],[Total Runs]],NA())</f>
        <v>5.1327828609685341E-3</v>
      </c>
      <c r="G8963" s="6">
        <f>SUM(B$2:B8963) / SUM(C$2:C8963)</f>
        <v>5.1327828609685341E-3</v>
      </c>
      <c r="H8963" s="7">
        <f>IFERROR(stats[[#This Row],[Column1]]-A8962,"")</f>
        <v>9.4907407037680969E-4</v>
      </c>
      <c r="I8963" s="7">
        <f>IFERROR(_xlfn.QUARTILE.INC(H$2:H8963,1),"")</f>
        <v>9.2592592409346253E-4</v>
      </c>
      <c r="J8963" s="7">
        <f>IFERROR(_xlfn.QUARTILE.INC(H$2:H8963,3),"")</f>
        <v>1.0532407395658083E-3</v>
      </c>
      <c r="K8963" s="7">
        <f>IFERROR(stats[[#This Row],[Q3]]-stats[[#This Row],[Q1]],"")</f>
        <v>1.273148154723458E-4</v>
      </c>
      <c r="L8963" s="7">
        <f>IFERROR(AVERAGEIFS(H$2:H8963, H$2:H8963, "&lt;" &amp;stats[[#This Row],[Q3]]+(2*stats[[#This Row],[IQR]]), H$2:H8963, "&gt;" &amp; stats[[#This Row],[Q1]]-(2*stats[[#This Row],[IQR]])),"")</f>
        <v>9.8878793383564215E-4</v>
      </c>
    </row>
    <row r="8964" spans="1:12" x14ac:dyDescent="0.25">
      <c r="A8964" s="4">
        <v>44455.263912037037</v>
      </c>
      <c r="B8964">
        <v>0</v>
      </c>
      <c r="C8964">
        <v>1</v>
      </c>
      <c r="D8964" s="5">
        <f>SUM(B$2:B8964)</f>
        <v>46</v>
      </c>
      <c r="E8964" s="5">
        <f>SUM(C$2:C8964)</f>
        <v>8963</v>
      </c>
      <c r="F8964" s="6">
        <f>IF(stats[[#This Row],[Column1]],stats[[#This Row],[Total Clear]]/stats[[#This Row],[Total Runs]],NA())</f>
        <v>5.132210197478523E-3</v>
      </c>
      <c r="G8964" s="6">
        <f>SUM(B$2:B8964) / SUM(C$2:C8964)</f>
        <v>5.132210197478523E-3</v>
      </c>
      <c r="H8964" s="7">
        <f>IFERROR(stats[[#This Row],[Column1]]-A8963,"")</f>
        <v>9.3750000087311491E-4</v>
      </c>
      <c r="I8964" s="7">
        <f>IFERROR(_xlfn.QUARTILE.INC(H$2:H8964,1),"")</f>
        <v>9.2592592409346253E-4</v>
      </c>
      <c r="J8964" s="7">
        <f>IFERROR(_xlfn.QUARTILE.INC(H$2:H8964,3),"")</f>
        <v>1.0532407395658083E-3</v>
      </c>
      <c r="K8964" s="7">
        <f>IFERROR(stats[[#This Row],[Q3]]-stats[[#This Row],[Q1]],"")</f>
        <v>1.273148154723458E-4</v>
      </c>
      <c r="L8964" s="7">
        <f>IFERROR(AVERAGEIFS(H$2:H8964, H$2:H8964, "&lt;" &amp;stats[[#This Row],[Q3]]+(2*stats[[#This Row],[IQR]]), H$2:H8964, "&gt;" &amp; stats[[#This Row],[Q1]]-(2*stats[[#This Row],[IQR]])),"")</f>
        <v>9.8878215165605242E-4</v>
      </c>
    </row>
    <row r="8965" spans="1:12" x14ac:dyDescent="0.25">
      <c r="A8965" s="4">
        <v>44455.264918981484</v>
      </c>
      <c r="B8965">
        <v>0</v>
      </c>
      <c r="C8965">
        <v>1</v>
      </c>
      <c r="D8965" s="5">
        <f>SUM(B$2:B8965)</f>
        <v>46</v>
      </c>
      <c r="E8965" s="5">
        <f>SUM(C$2:C8965)</f>
        <v>8964</v>
      </c>
      <c r="F8965" s="6">
        <f>IF(stats[[#This Row],[Column1]],stats[[#This Row],[Total Clear]]/stats[[#This Row],[Total Runs]],NA())</f>
        <v>5.1316376617581436E-3</v>
      </c>
      <c r="G8965" s="6">
        <f>SUM(B$2:B8965) / SUM(C$2:C8965)</f>
        <v>5.1316376617581436E-3</v>
      </c>
      <c r="H8965" s="7">
        <f>IFERROR(stats[[#This Row],[Column1]]-A8964,"")</f>
        <v>1.006944446999114E-3</v>
      </c>
      <c r="I8965" s="7">
        <f>IFERROR(_xlfn.QUARTILE.INC(H$2:H8965,1),"")</f>
        <v>9.2592592409346253E-4</v>
      </c>
      <c r="J8965" s="7">
        <f>IFERROR(_xlfn.QUARTILE.INC(H$2:H8965,3),"")</f>
        <v>1.0532407395658083E-3</v>
      </c>
      <c r="K8965" s="7">
        <f>IFERROR(stats[[#This Row],[Q3]]-stats[[#This Row],[Q1]],"")</f>
        <v>1.273148154723458E-4</v>
      </c>
      <c r="L8965" s="7">
        <f>IFERROR(AVERAGEIFS(H$2:H8965, H$2:H8965, "&lt;" &amp;stats[[#This Row],[Q3]]+(2*stats[[#This Row],[IQR]]), H$2:H8965, "&gt;" &amp; stats[[#This Row],[Q1]]-(2*stats[[#This Row],[IQR]])),"")</f>
        <v>9.887841990346279E-4</v>
      </c>
    </row>
    <row r="8966" spans="1:12" x14ac:dyDescent="0.25">
      <c r="A8966" s="4">
        <v>44455.265856481485</v>
      </c>
      <c r="B8966">
        <v>0</v>
      </c>
      <c r="C8966">
        <v>1</v>
      </c>
      <c r="D8966" s="5">
        <f>SUM(B$2:B8966)</f>
        <v>46</v>
      </c>
      <c r="E8966" s="5">
        <f>SUM(C$2:C8966)</f>
        <v>8965</v>
      </c>
      <c r="F8966" s="6">
        <f>IF(stats[[#This Row],[Column1]],stats[[#This Row],[Total Clear]]/stats[[#This Row],[Total Runs]],NA())</f>
        <v>5.1310652537646401E-3</v>
      </c>
      <c r="G8966" s="6">
        <f>SUM(B$2:B8966) / SUM(C$2:C8966)</f>
        <v>5.1310652537646401E-3</v>
      </c>
      <c r="H8966" s="7">
        <f>IFERROR(stats[[#This Row],[Column1]]-A8965,"")</f>
        <v>9.3750000087311491E-4</v>
      </c>
      <c r="I8966" s="7">
        <f>IFERROR(_xlfn.QUARTILE.INC(H$2:H8966,1),"")</f>
        <v>9.2592592409346253E-4</v>
      </c>
      <c r="J8966" s="7">
        <f>IFERROR(_xlfn.QUARTILE.INC(H$2:H8966,3),"")</f>
        <v>1.0532407395658083E-3</v>
      </c>
      <c r="K8966" s="7">
        <f>IFERROR(stats[[#This Row],[Q3]]-stats[[#This Row],[Q1]],"")</f>
        <v>1.273148154723458E-4</v>
      </c>
      <c r="L8966" s="7">
        <f>IFERROR(AVERAGEIFS(H$2:H8966, H$2:H8966, "&lt;" &amp;stats[[#This Row],[Q3]]+(2*stats[[#This Row],[IQR]]), H$2:H8966, "&gt;" &amp; stats[[#This Row],[Q1]]-(2*stats[[#This Row],[IQR]])),"")</f>
        <v>9.8877841857946975E-4</v>
      </c>
    </row>
    <row r="8967" spans="1:12" x14ac:dyDescent="0.25">
      <c r="A8967" s="4">
        <v>44455.266793981478</v>
      </c>
      <c r="B8967">
        <v>0</v>
      </c>
      <c r="C8967">
        <v>1</v>
      </c>
      <c r="D8967" s="5">
        <f>SUM(B$2:B8967)</f>
        <v>46</v>
      </c>
      <c r="E8967" s="5">
        <f>SUM(C$2:C8967)</f>
        <v>8966</v>
      </c>
      <c r="F8967" s="6">
        <f>IF(stats[[#This Row],[Column1]],stats[[#This Row],[Total Clear]]/stats[[#This Row],[Total Runs]],NA())</f>
        <v>5.1304929734552751E-3</v>
      </c>
      <c r="G8967" s="6">
        <f>SUM(B$2:B8967) / SUM(C$2:C8967)</f>
        <v>5.1304929734552751E-3</v>
      </c>
      <c r="H8967" s="7">
        <f>IFERROR(stats[[#This Row],[Column1]]-A8966,"")</f>
        <v>9.374999935971573E-4</v>
      </c>
      <c r="I8967" s="7">
        <f>IFERROR(_xlfn.QUARTILE.INC(H$2:H8967,1),"")</f>
        <v>9.2592592409346253E-4</v>
      </c>
      <c r="J8967" s="7">
        <f>IFERROR(_xlfn.QUARTILE.INC(H$2:H8967,3),"")</f>
        <v>1.0532407395658083E-3</v>
      </c>
      <c r="K8967" s="7">
        <f>IFERROR(stats[[#This Row],[Q3]]-stats[[#This Row],[Q1]],"")</f>
        <v>1.273148154723458E-4</v>
      </c>
      <c r="L8967" s="7">
        <f>IFERROR(AVERAGEIFS(H$2:H8967, H$2:H8967, "&lt;" &amp;stats[[#This Row],[Q3]]+(2*stats[[#This Row],[IQR]]), H$2:H8967, "&gt;" &amp; stats[[#This Row],[Q1]]-(2*stats[[#This Row],[IQR]])),"")</f>
        <v>9.8877263942642323E-4</v>
      </c>
    </row>
    <row r="8968" spans="1:12" x14ac:dyDescent="0.25">
      <c r="A8968" s="4">
        <v>44455.267696759256</v>
      </c>
      <c r="B8968">
        <v>0</v>
      </c>
      <c r="C8968">
        <v>1</v>
      </c>
      <c r="D8968" s="5">
        <f>SUM(B$2:B8968)</f>
        <v>46</v>
      </c>
      <c r="E8968" s="5">
        <f>SUM(C$2:C8968)</f>
        <v>8967</v>
      </c>
      <c r="F8968" s="6">
        <f>IF(stats[[#This Row],[Column1]],stats[[#This Row],[Total Clear]]/stats[[#This Row],[Total Runs]],NA())</f>
        <v>5.1299208207873309E-3</v>
      </c>
      <c r="G8968" s="6">
        <f>SUM(B$2:B8968) / SUM(C$2:C8968)</f>
        <v>5.1299208207873309E-3</v>
      </c>
      <c r="H8968" s="7">
        <f>IFERROR(stats[[#This Row],[Column1]]-A8967,"")</f>
        <v>9.0277777781011537E-4</v>
      </c>
      <c r="I8968" s="7">
        <f>IFERROR(_xlfn.QUARTILE.INC(H$2:H8968,1),"")</f>
        <v>9.2592592409346253E-4</v>
      </c>
      <c r="J8968" s="7">
        <f>IFERROR(_xlfn.QUARTILE.INC(H$2:H8968,3),"")</f>
        <v>1.0532407395658083E-3</v>
      </c>
      <c r="K8968" s="7">
        <f>IFERROR(stats[[#This Row],[Q3]]-stats[[#This Row],[Q1]],"")</f>
        <v>1.273148154723458E-4</v>
      </c>
      <c r="L8968" s="7">
        <f>IFERROR(AVERAGEIFS(H$2:H8968, H$2:H8968, "&lt;" &amp;stats[[#This Row],[Q3]]+(2*stats[[#This Row],[IQR]]), H$2:H8968, "&gt;" &amp; stats[[#This Row],[Q1]]-(2*stats[[#This Row],[IQR]])),"")</f>
        <v>9.887629487726464E-4</v>
      </c>
    </row>
    <row r="8969" spans="1:12" x14ac:dyDescent="0.25">
      <c r="A8969" s="4">
        <v>44455.268645833334</v>
      </c>
      <c r="B8969">
        <v>0</v>
      </c>
      <c r="C8969">
        <v>1</v>
      </c>
      <c r="D8969" s="5">
        <f>SUM(B$2:B8969)</f>
        <v>46</v>
      </c>
      <c r="E8969" s="5">
        <f>SUM(C$2:C8969)</f>
        <v>8968</v>
      </c>
      <c r="F8969" s="6">
        <f>IF(stats[[#This Row],[Column1]],stats[[#This Row],[Total Clear]]/stats[[#This Row],[Total Runs]],NA())</f>
        <v>5.1293487957181092E-3</v>
      </c>
      <c r="G8969" s="6">
        <f>SUM(B$2:B8969) / SUM(C$2:C8969)</f>
        <v>5.1293487957181092E-3</v>
      </c>
      <c r="H8969" s="7">
        <f>IFERROR(stats[[#This Row],[Column1]]-A8968,"")</f>
        <v>9.490740776527673E-4</v>
      </c>
      <c r="I8969" s="7">
        <f>IFERROR(_xlfn.QUARTILE.INC(H$2:H8969,1),"")</f>
        <v>9.2592592409346253E-4</v>
      </c>
      <c r="J8969" s="7">
        <f>IFERROR(_xlfn.QUARTILE.INC(H$2:H8969,3),"")</f>
        <v>1.0532407395658083E-3</v>
      </c>
      <c r="K8969" s="7">
        <f>IFERROR(stats[[#This Row],[Q3]]-stats[[#This Row],[Q1]],"")</f>
        <v>1.273148154723458E-4</v>
      </c>
      <c r="L8969" s="7">
        <f>IFERROR(AVERAGEIFS(H$2:H8969, H$2:H8969, "&lt;" &amp;stats[[#This Row],[Q3]]+(2*stats[[#This Row],[IQR]]), H$2:H8969, "&gt;" &amp; stats[[#This Row],[Q1]]-(2*stats[[#This Row],[IQR]])),"")</f>
        <v>9.8875847678716808E-4</v>
      </c>
    </row>
    <row r="8970" spans="1:12" x14ac:dyDescent="0.25">
      <c r="A8970" s="4">
        <v>44455.269583333335</v>
      </c>
      <c r="B8970">
        <v>0</v>
      </c>
      <c r="C8970">
        <v>1</v>
      </c>
      <c r="D8970" s="5">
        <f>SUM(B$2:B8970)</f>
        <v>46</v>
      </c>
      <c r="E8970" s="5">
        <f>SUM(C$2:C8970)</f>
        <v>8969</v>
      </c>
      <c r="F8970" s="6">
        <f>IF(stats[[#This Row],[Column1]],stats[[#This Row],[Total Clear]]/stats[[#This Row],[Total Runs]],NA())</f>
        <v>5.1287768982049278E-3</v>
      </c>
      <c r="G8970" s="6">
        <f>SUM(B$2:B8970) / SUM(C$2:C8970)</f>
        <v>5.1287768982049278E-3</v>
      </c>
      <c r="H8970" s="7">
        <f>IFERROR(stats[[#This Row],[Column1]]-A8969,"")</f>
        <v>9.3750000087311491E-4</v>
      </c>
      <c r="I8970" s="7">
        <f>IFERROR(_xlfn.QUARTILE.INC(H$2:H8970,1),"")</f>
        <v>9.2592592409346253E-4</v>
      </c>
      <c r="J8970" s="7">
        <f>IFERROR(_xlfn.QUARTILE.INC(H$2:H8970,3),"")</f>
        <v>1.0532407395658083E-3</v>
      </c>
      <c r="K8970" s="7">
        <f>IFERROR(stats[[#This Row],[Q3]]-stats[[#This Row],[Q1]],"")</f>
        <v>1.273148154723458E-4</v>
      </c>
      <c r="L8970" s="7">
        <f>IFERROR(AVERAGEIFS(H$2:H8970, H$2:H8970, "&lt;" &amp;stats[[#This Row],[Q3]]+(2*stats[[#This Row],[IQR]]), H$2:H8970, "&gt;" &amp; stats[[#This Row],[Q1]]-(2*stats[[#This Row],[IQR]])),"")</f>
        <v>9.8875270183494701E-4</v>
      </c>
    </row>
    <row r="8971" spans="1:12" x14ac:dyDescent="0.25">
      <c r="A8971" s="4">
        <v>44455.270474537036</v>
      </c>
      <c r="B8971">
        <v>0</v>
      </c>
      <c r="C8971">
        <v>1</v>
      </c>
      <c r="D8971" s="5">
        <f>SUM(B$2:B8971)</f>
        <v>46</v>
      </c>
      <c r="E8971" s="5">
        <f>SUM(C$2:C8971)</f>
        <v>8970</v>
      </c>
      <c r="F8971" s="6">
        <f>IF(stats[[#This Row],[Column1]],stats[[#This Row],[Total Clear]]/stats[[#This Row],[Total Runs]],NA())</f>
        <v>5.1282051282051282E-3</v>
      </c>
      <c r="G8971" s="6">
        <f>SUM(B$2:B8971) / SUM(C$2:C8971)</f>
        <v>5.1282051282051282E-3</v>
      </c>
      <c r="H8971" s="7">
        <f>IFERROR(stats[[#This Row],[Column1]]-A8970,"")</f>
        <v>8.9120370103046298E-4</v>
      </c>
      <c r="I8971" s="7">
        <f>IFERROR(_xlfn.QUARTILE.INC(H$2:H8971,1),"")</f>
        <v>9.2592592409346253E-4</v>
      </c>
      <c r="J8971" s="7">
        <f>IFERROR(_xlfn.QUARTILE.INC(H$2:H8971,3),"")</f>
        <v>1.0532407395658083E-3</v>
      </c>
      <c r="K8971" s="7">
        <f>IFERROR(stats[[#This Row],[Q3]]-stats[[#This Row],[Q1]],"")</f>
        <v>1.273148154723458E-4</v>
      </c>
      <c r="L8971" s="7">
        <f>IFERROR(AVERAGEIFS(H$2:H8971, H$2:H8971, "&lt;" &amp;stats[[#This Row],[Q3]]+(2*stats[[#This Row],[IQR]]), H$2:H8971, "&gt;" &amp; stats[[#This Row],[Q1]]-(2*stats[[#This Row],[IQR]])),"")</f>
        <v>9.8874171287462198E-4</v>
      </c>
    </row>
    <row r="8972" spans="1:12" x14ac:dyDescent="0.25">
      <c r="A8972" s="4">
        <v>44455.27140046296</v>
      </c>
      <c r="B8972">
        <v>0</v>
      </c>
      <c r="C8972">
        <v>1</v>
      </c>
      <c r="D8972" s="5">
        <f>SUM(B$2:B8972)</f>
        <v>46</v>
      </c>
      <c r="E8972" s="5">
        <f>SUM(C$2:C8972)</f>
        <v>8971</v>
      </c>
      <c r="F8972" s="6">
        <f>IF(stats[[#This Row],[Column1]],stats[[#This Row],[Total Clear]]/stats[[#This Row],[Total Runs]],NA())</f>
        <v>5.1276334856760674E-3</v>
      </c>
      <c r="G8972" s="6">
        <f>SUM(B$2:B8972) / SUM(C$2:C8972)</f>
        <v>5.1276334856760674E-3</v>
      </c>
      <c r="H8972" s="7">
        <f>IFERROR(stats[[#This Row],[Column1]]-A8971,"")</f>
        <v>9.2592592409346253E-4</v>
      </c>
      <c r="I8972" s="7">
        <f>IFERROR(_xlfn.QUARTILE.INC(H$2:H8972,1),"")</f>
        <v>9.2592592409346253E-4</v>
      </c>
      <c r="J8972" s="7">
        <f>IFERROR(_xlfn.QUARTILE.INC(H$2:H8972,3),"")</f>
        <v>1.0532407395658083E-3</v>
      </c>
      <c r="K8972" s="7">
        <f>IFERROR(stats[[#This Row],[Q3]]-stats[[#This Row],[Q1]],"")</f>
        <v>1.273148154723458E-4</v>
      </c>
      <c r="L8972" s="7">
        <f>IFERROR(AVERAGEIFS(H$2:H8972, H$2:H8972, "&lt;" &amp;stats[[#This Row],[Q3]]+(2*stats[[#This Row],[IQR]]), H$2:H8972, "&gt;" &amp; stats[[#This Row],[Q1]]-(2*stats[[#This Row],[IQR]])),"")</f>
        <v>9.8873463743096566E-4</v>
      </c>
    </row>
    <row r="8973" spans="1:12" x14ac:dyDescent="0.25">
      <c r="A8973" s="4">
        <v>44455.272638888891</v>
      </c>
      <c r="B8973">
        <v>0</v>
      </c>
      <c r="C8973">
        <v>1</v>
      </c>
      <c r="D8973" s="5">
        <f>SUM(B$2:B8973)</f>
        <v>46</v>
      </c>
      <c r="E8973" s="5">
        <f>SUM(C$2:C8973)</f>
        <v>8972</v>
      </c>
      <c r="F8973" s="6">
        <f>IF(stats[[#This Row],[Column1]],stats[[#This Row],[Total Clear]]/stats[[#This Row],[Total Runs]],NA())</f>
        <v>5.1270619705751225E-3</v>
      </c>
      <c r="G8973" s="6">
        <f>SUM(B$2:B8973) / SUM(C$2:C8973)</f>
        <v>5.1270619705751225E-3</v>
      </c>
      <c r="H8973" s="7">
        <f>IFERROR(stats[[#This Row],[Column1]]-A8972,"")</f>
        <v>1.2384259316604584E-3</v>
      </c>
      <c r="I8973" s="7">
        <f>IFERROR(_xlfn.QUARTILE.INC(H$2:H8973,1),"")</f>
        <v>9.2592592409346253E-4</v>
      </c>
      <c r="J8973" s="7">
        <f>IFERROR(_xlfn.QUARTILE.INC(H$2:H8973,3),"")</f>
        <v>1.0532407395658083E-3</v>
      </c>
      <c r="K8973" s="7">
        <f>IFERROR(stats[[#This Row],[Q3]]-stats[[#This Row],[Q1]],"")</f>
        <v>1.273148154723458E-4</v>
      </c>
      <c r="L8973" s="7">
        <f>IFERROR(AVERAGEIFS(H$2:H8973, H$2:H8973, "&lt;" &amp;stats[[#This Row],[Q3]]+(2*stats[[#This Row],[IQR]]), H$2:H8973, "&gt;" &amp; stats[[#This Row],[Q1]]-(2*stats[[#This Row],[IQR]])),"")</f>
        <v>9.8876275898679747E-4</v>
      </c>
    </row>
    <row r="8974" spans="1:12" x14ac:dyDescent="0.25">
      <c r="A8974" s="4">
        <v>44455.273576388892</v>
      </c>
      <c r="B8974">
        <v>0</v>
      </c>
      <c r="C8974">
        <v>1</v>
      </c>
      <c r="D8974" s="5">
        <f>SUM(B$2:B8974)</f>
        <v>46</v>
      </c>
      <c r="E8974" s="5">
        <f>SUM(C$2:C8974)</f>
        <v>8973</v>
      </c>
      <c r="F8974" s="6">
        <f>IF(stats[[#This Row],[Column1]],stats[[#This Row],[Total Clear]]/stats[[#This Row],[Total Runs]],NA())</f>
        <v>5.1264905828596902E-3</v>
      </c>
      <c r="G8974" s="6">
        <f>SUM(B$2:B8974) / SUM(C$2:C8974)</f>
        <v>5.1264905828596902E-3</v>
      </c>
      <c r="H8974" s="7">
        <f>IFERROR(stats[[#This Row],[Column1]]-A8973,"")</f>
        <v>9.3750000087311491E-4</v>
      </c>
      <c r="I8974" s="7">
        <f>IFERROR(_xlfn.QUARTILE.INC(H$2:H8974,1),"")</f>
        <v>9.2592592409346253E-4</v>
      </c>
      <c r="J8974" s="7">
        <f>IFERROR(_xlfn.QUARTILE.INC(H$2:H8974,3),"")</f>
        <v>1.0532407395658083E-3</v>
      </c>
      <c r="K8974" s="7">
        <f>IFERROR(stats[[#This Row],[Q3]]-stats[[#This Row],[Q1]],"")</f>
        <v>1.273148154723458E-4</v>
      </c>
      <c r="L8974" s="7">
        <f>IFERROR(AVERAGEIFS(H$2:H8974, H$2:H8974, "&lt;" &amp;stats[[#This Row],[Q3]]+(2*stats[[#This Row],[IQR]]), H$2:H8974, "&gt;" &amp; stats[[#This Row],[Q1]]-(2*stats[[#This Row],[IQR]])),"")</f>
        <v>9.8875698615367644E-4</v>
      </c>
    </row>
    <row r="8975" spans="1:12" x14ac:dyDescent="0.25">
      <c r="A8975" s="4">
        <v>44455.274560185186</v>
      </c>
      <c r="B8975">
        <v>0</v>
      </c>
      <c r="C8975">
        <v>1</v>
      </c>
      <c r="D8975" s="5">
        <f>SUM(B$2:B8975)</f>
        <v>46</v>
      </c>
      <c r="E8975" s="5">
        <f>SUM(C$2:C8975)</f>
        <v>8974</v>
      </c>
      <c r="F8975" s="6">
        <f>IF(stats[[#This Row],[Column1]],stats[[#This Row],[Total Clear]]/stats[[#This Row],[Total Runs]],NA())</f>
        <v>5.125919322487185E-3</v>
      </c>
      <c r="G8975" s="6">
        <f>SUM(B$2:B8975) / SUM(C$2:C8975)</f>
        <v>5.125919322487185E-3</v>
      </c>
      <c r="H8975" s="7">
        <f>IFERROR(stats[[#This Row],[Column1]]-A8974,"")</f>
        <v>9.8379629343980923E-4</v>
      </c>
      <c r="I8975" s="7">
        <f>IFERROR(_xlfn.QUARTILE.INC(H$2:H8975,1),"")</f>
        <v>9.2592592409346253E-4</v>
      </c>
      <c r="J8975" s="7">
        <f>IFERROR(_xlfn.QUARTILE.INC(H$2:H8975,3),"")</f>
        <v>1.0532407395658083E-3</v>
      </c>
      <c r="K8975" s="7">
        <f>IFERROR(stats[[#This Row],[Q3]]-stats[[#This Row],[Q1]],"")</f>
        <v>1.273148154723458E-4</v>
      </c>
      <c r="L8975" s="7">
        <f>IFERROR(AVERAGEIFS(H$2:H8975, H$2:H8975, "&lt;" &amp;stats[[#This Row],[Q3]]+(2*stats[[#This Row],[IQR]]), H$2:H8975, "&gt;" &amp; stats[[#This Row],[Q1]]-(2*stats[[#This Row],[IQR]])),"")</f>
        <v>9.8875642758001212E-4</v>
      </c>
    </row>
    <row r="8976" spans="1:12" x14ac:dyDescent="0.25">
      <c r="A8976" s="4">
        <v>44455.275601851848</v>
      </c>
      <c r="B8976">
        <v>0</v>
      </c>
      <c r="C8976">
        <v>1</v>
      </c>
      <c r="D8976" s="5">
        <f>SUM(B$2:B8976)</f>
        <v>46</v>
      </c>
      <c r="E8976" s="5">
        <f>SUM(C$2:C8976)</f>
        <v>8975</v>
      </c>
      <c r="F8976" s="6">
        <f>IF(stats[[#This Row],[Column1]],stats[[#This Row],[Total Clear]]/stats[[#This Row],[Total Runs]],NA())</f>
        <v>5.1253481894150419E-3</v>
      </c>
      <c r="G8976" s="6">
        <f>SUM(B$2:B8976) / SUM(C$2:C8976)</f>
        <v>5.1253481894150419E-3</v>
      </c>
      <c r="H8976" s="7">
        <f>IFERROR(stats[[#This Row],[Column1]]-A8975,"")</f>
        <v>1.0416666627861559E-3</v>
      </c>
      <c r="I8976" s="7">
        <f>IFERROR(_xlfn.QUARTILE.INC(H$2:H8976,1),"")</f>
        <v>9.2592592409346253E-4</v>
      </c>
      <c r="J8976" s="7">
        <f>IFERROR(_xlfn.QUARTILE.INC(H$2:H8976,3),"")</f>
        <v>1.0532407395658083E-3</v>
      </c>
      <c r="K8976" s="7">
        <f>IFERROR(stats[[#This Row],[Q3]]-stats[[#This Row],[Q1]],"")</f>
        <v>1.273148154723458E-4</v>
      </c>
      <c r="L8976" s="7">
        <f>IFERROR(AVERAGEIFS(H$2:H8976, H$2:H8976, "&lt;" &amp;stats[[#This Row],[Q3]]+(2*stats[[#This Row],[IQR]]), H$2:H8976, "&gt;" &amp; stats[[#This Row],[Q1]]-(2*stats[[#This Row],[IQR]])),"")</f>
        <v>9.8876238459816171E-4</v>
      </c>
    </row>
    <row r="8977" spans="1:12" x14ac:dyDescent="0.25">
      <c r="A8977" s="4">
        <v>44455.276516203703</v>
      </c>
      <c r="B8977">
        <v>0</v>
      </c>
      <c r="C8977">
        <v>1</v>
      </c>
      <c r="D8977" s="5">
        <f>SUM(B$2:B8977)</f>
        <v>46</v>
      </c>
      <c r="E8977" s="5">
        <f>SUM(C$2:C8977)</f>
        <v>8976</v>
      </c>
      <c r="F8977" s="6">
        <f>IF(stats[[#This Row],[Column1]],stats[[#This Row],[Total Clear]]/stats[[#This Row],[Total Runs]],NA())</f>
        <v>5.1247771836007133E-3</v>
      </c>
      <c r="G8977" s="6">
        <f>SUM(B$2:B8977) / SUM(C$2:C8977)</f>
        <v>5.1247771836007133E-3</v>
      </c>
      <c r="H8977" s="7">
        <f>IFERROR(stats[[#This Row],[Column1]]-A8976,"")</f>
        <v>9.1435185458976775E-4</v>
      </c>
      <c r="I8977" s="7">
        <f>IFERROR(_xlfn.QUARTILE.INC(H$2:H8977,1),"")</f>
        <v>9.2592592409346253E-4</v>
      </c>
      <c r="J8977" s="7">
        <f>IFERROR(_xlfn.QUARTILE.INC(H$2:H8977,3),"")</f>
        <v>1.0532407395658083E-3</v>
      </c>
      <c r="K8977" s="7">
        <f>IFERROR(stats[[#This Row],[Q3]]-stats[[#This Row],[Q1]],"")</f>
        <v>1.273148154723458E-4</v>
      </c>
      <c r="L8977" s="7">
        <f>IFERROR(AVERAGEIFS(H$2:H8977, H$2:H8977, "&lt;" &amp;stats[[#This Row],[Q3]]+(2*stats[[#This Row],[IQR]]), H$2:H8977, "&gt;" &amp; stats[[#This Row],[Q1]]-(2*stats[[#This Row],[IQR]])),"")</f>
        <v>9.887540078639494E-4</v>
      </c>
    </row>
    <row r="8978" spans="1:12" x14ac:dyDescent="0.25">
      <c r="A8978" s="4">
        <v>44455.277442129627</v>
      </c>
      <c r="B8978">
        <v>0</v>
      </c>
      <c r="C8978">
        <v>1</v>
      </c>
      <c r="D8978" s="5">
        <f>SUM(B$2:B8978)</f>
        <v>46</v>
      </c>
      <c r="E8978" s="5">
        <f>SUM(C$2:C8978)</f>
        <v>8977</v>
      </c>
      <c r="F8978" s="6">
        <f>IF(stats[[#This Row],[Column1]],stats[[#This Row],[Total Clear]]/stats[[#This Row],[Total Runs]],NA())</f>
        <v>5.1242063050016707E-3</v>
      </c>
      <c r="G8978" s="6">
        <f>SUM(B$2:B8978) / SUM(C$2:C8978)</f>
        <v>5.1242063050016707E-3</v>
      </c>
      <c r="H8978" s="7">
        <f>IFERROR(stats[[#This Row],[Column1]]-A8977,"")</f>
        <v>9.2592592409346253E-4</v>
      </c>
      <c r="I8978" s="7">
        <f>IFERROR(_xlfn.QUARTILE.INC(H$2:H8978,1),"")</f>
        <v>9.2592592409346253E-4</v>
      </c>
      <c r="J8978" s="7">
        <f>IFERROR(_xlfn.QUARTILE.INC(H$2:H8978,3),"")</f>
        <v>1.0532407395658083E-3</v>
      </c>
      <c r="K8978" s="7">
        <f>IFERROR(stats[[#This Row],[Q3]]-stats[[#This Row],[Q1]],"")</f>
        <v>1.273148154723458E-4</v>
      </c>
      <c r="L8978" s="7">
        <f>IFERROR(AVERAGEIFS(H$2:H8978, H$2:H8978, "&lt;" &amp;stats[[#This Row],[Q3]]+(2*stats[[#This Row],[IQR]]), H$2:H8978, "&gt;" &amp; stats[[#This Row],[Q1]]-(2*stats[[#This Row],[IQR]])),"")</f>
        <v>9.8874693581489821E-4</v>
      </c>
    </row>
    <row r="8979" spans="1:12" x14ac:dyDescent="0.25">
      <c r="A8979" s="4">
        <v>44455.278368055559</v>
      </c>
      <c r="B8979">
        <v>0</v>
      </c>
      <c r="C8979">
        <v>1</v>
      </c>
      <c r="D8979" s="5">
        <f>SUM(B$2:B8979)</f>
        <v>46</v>
      </c>
      <c r="E8979" s="5">
        <f>SUM(C$2:C8979)</f>
        <v>8978</v>
      </c>
      <c r="F8979" s="6">
        <f>IF(stats[[#This Row],[Column1]],stats[[#This Row],[Total Clear]]/stats[[#This Row],[Total Runs]],NA())</f>
        <v>5.1236355535754065E-3</v>
      </c>
      <c r="G8979" s="6">
        <f>SUM(B$2:B8979) / SUM(C$2:C8979)</f>
        <v>5.1236355535754065E-3</v>
      </c>
      <c r="H8979" s="7">
        <f>IFERROR(stats[[#This Row],[Column1]]-A8978,"")</f>
        <v>9.2592593136942014E-4</v>
      </c>
      <c r="I8979" s="7">
        <f>IFERROR(_xlfn.QUARTILE.INC(H$2:H8979,1),"")</f>
        <v>9.2592592409346253E-4</v>
      </c>
      <c r="J8979" s="7">
        <f>IFERROR(_xlfn.QUARTILE.INC(H$2:H8979,3),"")</f>
        <v>1.0532407395658083E-3</v>
      </c>
      <c r="K8979" s="7">
        <f>IFERROR(stats[[#This Row],[Q3]]-stats[[#This Row],[Q1]],"")</f>
        <v>1.273148154723458E-4</v>
      </c>
      <c r="L8979" s="7">
        <f>IFERROR(AVERAGEIFS(H$2:H8979, H$2:H8979, "&lt;" &amp;stats[[#This Row],[Q3]]+(2*stats[[#This Row],[IQR]]), H$2:H8979, "&gt;" &amp; stats[[#This Row],[Q1]]-(2*stats[[#This Row],[IQR]])),"")</f>
        <v>9.8873986535857362E-4</v>
      </c>
    </row>
    <row r="8980" spans="1:12" x14ac:dyDescent="0.25">
      <c r="A8980" s="4">
        <v>44455.279317129629</v>
      </c>
      <c r="B8980">
        <v>0</v>
      </c>
      <c r="C8980">
        <v>1</v>
      </c>
      <c r="D8980" s="5">
        <f>SUM(B$2:B8980)</f>
        <v>46</v>
      </c>
      <c r="E8980" s="5">
        <f>SUM(C$2:C8980)</f>
        <v>8979</v>
      </c>
      <c r="F8980" s="6">
        <f>IF(stats[[#This Row],[Column1]],stats[[#This Row],[Total Clear]]/stats[[#This Row],[Total Runs]],NA())</f>
        <v>5.1230649292794295E-3</v>
      </c>
      <c r="G8980" s="6">
        <f>SUM(B$2:B8980) / SUM(C$2:C8980)</f>
        <v>5.1230649292794295E-3</v>
      </c>
      <c r="H8980" s="7">
        <f>IFERROR(stats[[#This Row],[Column1]]-A8979,"")</f>
        <v>9.4907407037680969E-4</v>
      </c>
      <c r="I8980" s="7">
        <f>IFERROR(_xlfn.QUARTILE.INC(H$2:H8980,1),"")</f>
        <v>9.2592592409346253E-4</v>
      </c>
      <c r="J8980" s="7">
        <f>IFERROR(_xlfn.QUARTILE.INC(H$2:H8980,3),"")</f>
        <v>1.0532407395658083E-3</v>
      </c>
      <c r="K8980" s="7">
        <f>IFERROR(stats[[#This Row],[Q3]]-stats[[#This Row],[Q1]],"")</f>
        <v>1.273148154723458E-4</v>
      </c>
      <c r="L8980" s="7">
        <f>IFERROR(AVERAGEIFS(H$2:H8980, H$2:H8980, "&lt;" &amp;stats[[#This Row],[Q3]]+(2*stats[[#This Row],[IQR]]), H$2:H8980, "&gt;" &amp; stats[[#This Row],[Q1]]-(2*stats[[#This Row],[IQR]])),"")</f>
        <v>9.8873540150588596E-4</v>
      </c>
    </row>
    <row r="8981" spans="1:12" x14ac:dyDescent="0.25">
      <c r="A8981" s="4">
        <v>44455.280358796299</v>
      </c>
      <c r="B8981">
        <v>0</v>
      </c>
      <c r="C8981">
        <v>1</v>
      </c>
      <c r="D8981" s="5">
        <f>SUM(B$2:B8981)</f>
        <v>46</v>
      </c>
      <c r="E8981" s="5">
        <f>SUM(C$2:C8981)</f>
        <v>8980</v>
      </c>
      <c r="F8981" s="6">
        <f>IF(stats[[#This Row],[Column1]],stats[[#This Row],[Total Clear]]/stats[[#This Row],[Total Runs]],NA())</f>
        <v>5.1224944320712694E-3</v>
      </c>
      <c r="G8981" s="6">
        <f>SUM(B$2:B8981) / SUM(C$2:C8981)</f>
        <v>5.1224944320712694E-3</v>
      </c>
      <c r="H8981" s="7">
        <f>IFERROR(stats[[#This Row],[Column1]]-A8980,"")</f>
        <v>1.0416666700621136E-3</v>
      </c>
      <c r="I8981" s="7">
        <f>IFERROR(_xlfn.QUARTILE.INC(H$2:H8981,1),"")</f>
        <v>9.2592592409346253E-4</v>
      </c>
      <c r="J8981" s="7">
        <f>IFERROR(_xlfn.QUARTILE.INC(H$2:H8981,3),"")</f>
        <v>1.0532407395658083E-3</v>
      </c>
      <c r="K8981" s="7">
        <f>IFERROR(stats[[#This Row],[Q3]]-stats[[#This Row],[Q1]],"")</f>
        <v>1.273148154723458E-4</v>
      </c>
      <c r="L8981" s="7">
        <f>IFERROR(AVERAGEIFS(H$2:H8981, H$2:H8981, "&lt;" &amp;stats[[#This Row],[Q3]]+(2*stats[[#This Row],[IQR]]), H$2:H8981, "&gt;" &amp; stats[[#This Row],[Q1]]-(2*stats[[#This Row],[IQR]])),"")</f>
        <v>9.8874135753925559E-4</v>
      </c>
    </row>
    <row r="8982" spans="1:12" x14ac:dyDescent="0.25">
      <c r="A8982" s="4">
        <v>44455.281365740739</v>
      </c>
      <c r="B8982">
        <v>0</v>
      </c>
      <c r="C8982">
        <v>1</v>
      </c>
      <c r="D8982" s="5">
        <f>SUM(B$2:B8982)</f>
        <v>46</v>
      </c>
      <c r="E8982" s="5">
        <f>SUM(C$2:C8982)</f>
        <v>8981</v>
      </c>
      <c r="F8982" s="6">
        <f>IF(stats[[#This Row],[Column1]],stats[[#This Row],[Total Clear]]/stats[[#This Row],[Total Runs]],NA())</f>
        <v>5.1219240619084731E-3</v>
      </c>
      <c r="G8982" s="6">
        <f>SUM(B$2:B8982) / SUM(C$2:C8982)</f>
        <v>5.1219240619084731E-3</v>
      </c>
      <c r="H8982" s="7">
        <f>IFERROR(stats[[#This Row],[Column1]]-A8981,"")</f>
        <v>1.0069444397231564E-3</v>
      </c>
      <c r="I8982" s="7">
        <f>IFERROR(_xlfn.QUARTILE.INC(H$2:H8982,1),"")</f>
        <v>9.2592592409346253E-4</v>
      </c>
      <c r="J8982" s="7">
        <f>IFERROR(_xlfn.QUARTILE.INC(H$2:H8982,3),"")</f>
        <v>1.0532407395658083E-3</v>
      </c>
      <c r="K8982" s="7">
        <f>IFERROR(stats[[#This Row],[Q3]]-stats[[#This Row],[Q1]],"")</f>
        <v>1.273148154723458E-4</v>
      </c>
      <c r="L8982" s="7">
        <f>IFERROR(AVERAGEIFS(H$2:H8982, H$2:H8982, "&lt;" &amp;stats[[#This Row],[Q3]]+(2*stats[[#This Row],[IQR]]), H$2:H8982, "&gt;" &amp; stats[[#This Row],[Q1]]-(2*stats[[#This Row],[IQR]])),"")</f>
        <v>9.8874340559080643E-4</v>
      </c>
    </row>
    <row r="8983" spans="1:12" x14ac:dyDescent="0.25">
      <c r="A8983" s="4">
        <v>44455.282650462963</v>
      </c>
      <c r="B8983">
        <v>1</v>
      </c>
      <c r="C8983">
        <v>1</v>
      </c>
      <c r="D8983" s="5">
        <f>SUM(B$2:B8983)</f>
        <v>47</v>
      </c>
      <c r="E8983" s="5">
        <f>SUM(C$2:C8983)</f>
        <v>8982</v>
      </c>
      <c r="F8983" s="6">
        <f>IF(stats[[#This Row],[Column1]],stats[[#This Row],[Total Clear]]/stats[[#This Row],[Total Runs]],NA())</f>
        <v>5.2326875974170566E-3</v>
      </c>
      <c r="G8983" s="6">
        <f>SUM(B$2:B8983) / SUM(C$2:C8983)</f>
        <v>5.2326875974170566E-3</v>
      </c>
      <c r="H8983" s="7">
        <f>IFERROR(stats[[#This Row],[Column1]]-A8982,"")</f>
        <v>1.2847222242271528E-3</v>
      </c>
      <c r="I8983" s="7">
        <f>IFERROR(_xlfn.QUARTILE.INC(H$2:H8983,1),"")</f>
        <v>9.2592592409346253E-4</v>
      </c>
      <c r="J8983" s="7">
        <f>IFERROR(_xlfn.QUARTILE.INC(H$2:H8983,3),"")</f>
        <v>1.0532407395658083E-3</v>
      </c>
      <c r="K8983" s="7">
        <f>IFERROR(stats[[#This Row],[Q3]]-stats[[#This Row],[Q1]],"")</f>
        <v>1.273148154723458E-4</v>
      </c>
      <c r="L8983" s="7">
        <f>IFERROR(AVERAGEIFS(H$2:H8983, H$2:H8983, "&lt;" &amp;stats[[#This Row],[Q3]]+(2*stats[[#This Row],[IQR]]), H$2:H8983, "&gt;" &amp; stats[[#This Row],[Q1]]-(2*stats[[#This Row],[IQR]])),"")</f>
        <v>9.8877670279168815E-4</v>
      </c>
    </row>
    <row r="8984" spans="1:12" x14ac:dyDescent="0.25">
      <c r="A8984" s="4">
        <v>44455.283541666664</v>
      </c>
      <c r="B8984">
        <v>0</v>
      </c>
      <c r="C8984">
        <v>1</v>
      </c>
      <c r="D8984" s="5">
        <f>SUM(B$2:B8984)</f>
        <v>47</v>
      </c>
      <c r="E8984" s="5">
        <f>SUM(C$2:C8984)</f>
        <v>8983</v>
      </c>
      <c r="F8984" s="6">
        <f>IF(stats[[#This Row],[Column1]],stats[[#This Row],[Total Clear]]/stats[[#This Row],[Total Runs]],NA())</f>
        <v>5.2321050873872874E-3</v>
      </c>
      <c r="G8984" s="6">
        <f>SUM(B$2:B8984) / SUM(C$2:C8984)</f>
        <v>5.2321050873872874E-3</v>
      </c>
      <c r="H8984" s="7">
        <f>IFERROR(stats[[#This Row],[Column1]]-A8983,"")</f>
        <v>8.9120370103046298E-4</v>
      </c>
      <c r="I8984" s="7">
        <f>IFERROR(_xlfn.QUARTILE.INC(H$2:H8984,1),"")</f>
        <v>9.2592592409346253E-4</v>
      </c>
      <c r="J8984" s="7">
        <f>IFERROR(_xlfn.QUARTILE.INC(H$2:H8984,3),"")</f>
        <v>1.0532407395658083E-3</v>
      </c>
      <c r="K8984" s="7">
        <f>IFERROR(stats[[#This Row],[Q3]]-stats[[#This Row],[Q1]],"")</f>
        <v>1.273148154723458E-4</v>
      </c>
      <c r="L8984" s="7">
        <f>IFERROR(AVERAGEIFS(H$2:H8984, H$2:H8984, "&lt;" &amp;stats[[#This Row],[Q3]]+(2*stats[[#This Row],[IQR]]), H$2:H8984, "&gt;" &amp; stats[[#This Row],[Q1]]-(2*stats[[#This Row],[IQR]])),"")</f>
        <v>9.8876572720093875E-4</v>
      </c>
    </row>
    <row r="8985" spans="1:12" x14ac:dyDescent="0.25">
      <c r="A8985" s="4">
        <v>44455.284525462965</v>
      </c>
      <c r="B8985">
        <v>0</v>
      </c>
      <c r="C8985">
        <v>1</v>
      </c>
      <c r="D8985" s="5">
        <f>SUM(B$2:B8985)</f>
        <v>47</v>
      </c>
      <c r="E8985" s="5">
        <f>SUM(C$2:C8985)</f>
        <v>8984</v>
      </c>
      <c r="F8985" s="6">
        <f>IF(stats[[#This Row],[Column1]],stats[[#This Row],[Total Clear]]/stats[[#This Row],[Total Runs]],NA())</f>
        <v>5.2315227070347282E-3</v>
      </c>
      <c r="G8985" s="6">
        <f>SUM(B$2:B8985) / SUM(C$2:C8985)</f>
        <v>5.2315227070347282E-3</v>
      </c>
      <c r="H8985" s="7">
        <f>IFERROR(stats[[#This Row],[Column1]]-A8984,"")</f>
        <v>9.8379630071576685E-4</v>
      </c>
      <c r="I8985" s="7">
        <f>IFERROR(_xlfn.QUARTILE.INC(H$2:H8985,1),"")</f>
        <v>9.2592592409346253E-4</v>
      </c>
      <c r="J8985" s="7">
        <f>IFERROR(_xlfn.QUARTILE.INC(H$2:H8985,3),"")</f>
        <v>1.0532407395658083E-3</v>
      </c>
      <c r="K8985" s="7">
        <f>IFERROR(stats[[#This Row],[Q3]]-stats[[#This Row],[Q1]],"")</f>
        <v>1.273148154723458E-4</v>
      </c>
      <c r="L8985" s="7">
        <f>IFERROR(AVERAGEIFS(H$2:H8985, H$2:H8985, "&lt;" &amp;stats[[#This Row],[Q3]]+(2*stats[[#This Row],[IQR]]), H$2:H8985, "&gt;" &amp; stats[[#This Row],[Q1]]-(2*stats[[#This Row],[IQR]])),"")</f>
        <v>9.8876516827320457E-4</v>
      </c>
    </row>
    <row r="8986" spans="1:12" x14ac:dyDescent="0.25">
      <c r="A8986" s="4">
        <v>44455.285532407404</v>
      </c>
      <c r="B8986">
        <v>0</v>
      </c>
      <c r="C8986">
        <v>1</v>
      </c>
      <c r="D8986" s="5">
        <f>SUM(B$2:B8986)</f>
        <v>47</v>
      </c>
      <c r="E8986" s="5">
        <f>SUM(C$2:C8986)</f>
        <v>8985</v>
      </c>
      <c r="F8986" s="6">
        <f>IF(stats[[#This Row],[Column1]],stats[[#This Row],[Total Clear]]/stats[[#This Row],[Total Runs]],NA())</f>
        <v>5.230940456316082E-3</v>
      </c>
      <c r="G8986" s="6">
        <f>SUM(B$2:B8986) / SUM(C$2:C8986)</f>
        <v>5.230940456316082E-3</v>
      </c>
      <c r="H8986" s="7">
        <f>IFERROR(stats[[#This Row],[Column1]]-A8985,"")</f>
        <v>1.0069444397231564E-3</v>
      </c>
      <c r="I8986" s="7">
        <f>IFERROR(_xlfn.QUARTILE.INC(H$2:H8986,1),"")</f>
        <v>9.2592592409346253E-4</v>
      </c>
      <c r="J8986" s="7">
        <f>IFERROR(_xlfn.QUARTILE.INC(H$2:H8986,3),"")</f>
        <v>1.0532407395658083E-3</v>
      </c>
      <c r="K8986" s="7">
        <f>IFERROR(stats[[#This Row],[Q3]]-stats[[#This Row],[Q1]],"")</f>
        <v>1.273148154723458E-4</v>
      </c>
      <c r="L8986" s="7">
        <f>IFERROR(AVERAGEIFS(H$2:H8986, H$2:H8986, "&lt;" &amp;stats[[#This Row],[Q3]]+(2*stats[[#This Row],[IQR]]), H$2:H8986, "&gt;" &amp; stats[[#This Row],[Q1]]-(2*stats[[#This Row],[IQR]])),"")</f>
        <v>9.8876721272568428E-4</v>
      </c>
    </row>
    <row r="8987" spans="1:12" x14ac:dyDescent="0.25">
      <c r="A8987" s="4">
        <v>44455.286539351851</v>
      </c>
      <c r="B8987">
        <v>0</v>
      </c>
      <c r="C8987">
        <v>1</v>
      </c>
      <c r="D8987" s="5">
        <f>SUM(B$2:B8987)</f>
        <v>47</v>
      </c>
      <c r="E8987" s="5">
        <f>SUM(C$2:C8987)</f>
        <v>8986</v>
      </c>
      <c r="F8987" s="6">
        <f>IF(stats[[#This Row],[Column1]],stats[[#This Row],[Total Clear]]/stats[[#This Row],[Total Runs]],NA())</f>
        <v>5.2303583351880701E-3</v>
      </c>
      <c r="G8987" s="6">
        <f>SUM(B$2:B8987) / SUM(C$2:C8987)</f>
        <v>5.2303583351880701E-3</v>
      </c>
      <c r="H8987" s="7">
        <f>IFERROR(stats[[#This Row],[Column1]]-A8986,"")</f>
        <v>1.006944446999114E-3</v>
      </c>
      <c r="I8987" s="7">
        <f>IFERROR(_xlfn.QUARTILE.INC(H$2:H8987,1),"")</f>
        <v>9.2592592409346253E-4</v>
      </c>
      <c r="J8987" s="7">
        <f>IFERROR(_xlfn.QUARTILE.INC(H$2:H8987,3),"")</f>
        <v>1.0532407395658083E-3</v>
      </c>
      <c r="K8987" s="7">
        <f>IFERROR(stats[[#This Row],[Q3]]-stats[[#This Row],[Q1]],"")</f>
        <v>1.273148154723458E-4</v>
      </c>
      <c r="L8987" s="7">
        <f>IFERROR(AVERAGEIFS(H$2:H8987, H$2:H8987, "&lt;" &amp;stats[[#This Row],[Q3]]+(2*stats[[#This Row],[IQR]]), H$2:H8987, "&gt;" &amp; stats[[#This Row],[Q1]]-(2*stats[[#This Row],[IQR]])),"")</f>
        <v>9.8876925671919302E-4</v>
      </c>
    </row>
    <row r="8988" spans="1:12" x14ac:dyDescent="0.25">
      <c r="A8988" s="4">
        <v>44455.287453703706</v>
      </c>
      <c r="B8988">
        <v>0</v>
      </c>
      <c r="C8988">
        <v>1</v>
      </c>
      <c r="D8988" s="5">
        <f>SUM(B$2:B8988)</f>
        <v>47</v>
      </c>
      <c r="E8988" s="5">
        <f>SUM(C$2:C8988)</f>
        <v>8987</v>
      </c>
      <c r="F8988" s="6">
        <f>IF(stats[[#This Row],[Column1]],stats[[#This Row],[Total Clear]]/stats[[#This Row],[Total Runs]],NA())</f>
        <v>5.2297763436074327E-3</v>
      </c>
      <c r="G8988" s="6">
        <f>SUM(B$2:B8988) / SUM(C$2:C8988)</f>
        <v>5.2297763436074327E-3</v>
      </c>
      <c r="H8988" s="7">
        <f>IFERROR(stats[[#This Row],[Column1]]-A8987,"")</f>
        <v>9.1435185458976775E-4</v>
      </c>
      <c r="I8988" s="7">
        <f>IFERROR(_xlfn.QUARTILE.INC(H$2:H8988,1),"")</f>
        <v>9.2592592409346253E-4</v>
      </c>
      <c r="J8988" s="7">
        <f>IFERROR(_xlfn.QUARTILE.INC(H$2:H8988,3),"")</f>
        <v>1.0532407395658083E-3</v>
      </c>
      <c r="K8988" s="7">
        <f>IFERROR(stats[[#This Row],[Q3]]-stats[[#This Row],[Q1]],"")</f>
        <v>1.273148154723458E-4</v>
      </c>
      <c r="L8988" s="7">
        <f>IFERROR(AVERAGEIFS(H$2:H8988, H$2:H8988, "&lt;" &amp;stats[[#This Row],[Q3]]+(2*stats[[#This Row],[IQR]]), H$2:H8988, "&gt;" &amp; stats[[#This Row],[Q1]]-(2*stats[[#This Row],[IQR]])),"")</f>
        <v>9.8876088957256273E-4</v>
      </c>
    </row>
    <row r="8989" spans="1:12" x14ac:dyDescent="0.25">
      <c r="A8989" s="4">
        <v>44455.288402777776</v>
      </c>
      <c r="B8989">
        <v>0</v>
      </c>
      <c r="C8989">
        <v>1</v>
      </c>
      <c r="D8989" s="5">
        <f>SUM(B$2:B8989)</f>
        <v>47</v>
      </c>
      <c r="E8989" s="5">
        <f>SUM(C$2:C8989)</f>
        <v>8988</v>
      </c>
      <c r="F8989" s="6">
        <f>IF(stats[[#This Row],[Column1]],stats[[#This Row],[Total Clear]]/stats[[#This Row],[Total Runs]],NA())</f>
        <v>5.2291944815309301E-3</v>
      </c>
      <c r="G8989" s="6">
        <f>SUM(B$2:B8989) / SUM(C$2:C8989)</f>
        <v>5.2291944815309301E-3</v>
      </c>
      <c r="H8989" s="7">
        <f>IFERROR(stats[[#This Row],[Column1]]-A8988,"")</f>
        <v>9.4907407037680969E-4</v>
      </c>
      <c r="I8989" s="7">
        <f>IFERROR(_xlfn.QUARTILE.INC(H$2:H8989,1),"")</f>
        <v>9.2592592409346253E-4</v>
      </c>
      <c r="J8989" s="7">
        <f>IFERROR(_xlfn.QUARTILE.INC(H$2:H8989,3),"")</f>
        <v>1.0532407395658083E-3</v>
      </c>
      <c r="K8989" s="7">
        <f>IFERROR(stats[[#This Row],[Q3]]-stats[[#This Row],[Q1]],"")</f>
        <v>1.273148154723458E-4</v>
      </c>
      <c r="L8989" s="7">
        <f>IFERROR(AVERAGEIFS(H$2:H8989, H$2:H8989, "&lt;" &amp;stats[[#This Row],[Q3]]+(2*stats[[#This Row],[IQR]]), H$2:H8989, "&gt;" &amp; stats[[#This Row],[Q1]]-(2*stats[[#This Row],[IQR]])),"")</f>
        <v>9.8875642787282173E-4</v>
      </c>
    </row>
    <row r="8990" spans="1:12" x14ac:dyDescent="0.25">
      <c r="A8990" s="4">
        <v>44455.28943287037</v>
      </c>
      <c r="B8990">
        <v>0</v>
      </c>
      <c r="C8990">
        <v>1</v>
      </c>
      <c r="D8990" s="5">
        <f>SUM(B$2:B8990)</f>
        <v>47</v>
      </c>
      <c r="E8990" s="5">
        <f>SUM(C$2:C8990)</f>
        <v>8989</v>
      </c>
      <c r="F8990" s="6">
        <f>IF(stats[[#This Row],[Column1]],stats[[#This Row],[Total Clear]]/stats[[#This Row],[Total Runs]],NA())</f>
        <v>5.2286127489153409E-3</v>
      </c>
      <c r="G8990" s="6">
        <f>SUM(B$2:B8990) / SUM(C$2:C8990)</f>
        <v>5.2286127489153409E-3</v>
      </c>
      <c r="H8990" s="7">
        <f>IFERROR(stats[[#This Row],[Column1]]-A8989,"")</f>
        <v>1.0300925932824612E-3</v>
      </c>
      <c r="I8990" s="7">
        <f>IFERROR(_xlfn.QUARTILE.INC(H$2:H8990,1),"")</f>
        <v>9.2592592409346253E-4</v>
      </c>
      <c r="J8990" s="7">
        <f>IFERROR(_xlfn.QUARTILE.INC(H$2:H8990,3),"")</f>
        <v>1.0532407395658083E-3</v>
      </c>
      <c r="K8990" s="7">
        <f>IFERROR(stats[[#This Row],[Q3]]-stats[[#This Row],[Q1]],"")</f>
        <v>1.273148154723458E-4</v>
      </c>
      <c r="L8990" s="7">
        <f>IFERROR(AVERAGEIFS(H$2:H8990, H$2:H8990, "&lt;" &amp;stats[[#This Row],[Q3]]+(2*stats[[#This Row],[IQR]]), H$2:H8990, "&gt;" &amp; stats[[#This Row],[Q1]]-(2*stats[[#This Row],[IQR]])),"")</f>
        <v>9.887610744741494E-4</v>
      </c>
    </row>
    <row r="8991" spans="1:12" x14ac:dyDescent="0.25">
      <c r="A8991" s="4">
        <v>44455.290358796294</v>
      </c>
      <c r="B8991">
        <v>0</v>
      </c>
      <c r="C8991">
        <v>1</v>
      </c>
      <c r="D8991" s="5">
        <f>SUM(B$2:B8991)</f>
        <v>47</v>
      </c>
      <c r="E8991" s="5">
        <f>SUM(C$2:C8991)</f>
        <v>8990</v>
      </c>
      <c r="F8991" s="6">
        <f>IF(stats[[#This Row],[Column1]],stats[[#This Row],[Total Clear]]/stats[[#This Row],[Total Runs]],NA())</f>
        <v>5.2280311457174634E-3</v>
      </c>
      <c r="G8991" s="6">
        <f>SUM(B$2:B8991) / SUM(C$2:C8991)</f>
        <v>5.2280311457174634E-3</v>
      </c>
      <c r="H8991" s="7">
        <f>IFERROR(stats[[#This Row],[Column1]]-A8990,"")</f>
        <v>9.2592592409346253E-4</v>
      </c>
      <c r="I8991" s="7">
        <f>IFERROR(_xlfn.QUARTILE.INC(H$2:H8991,1),"")</f>
        <v>9.2592592409346253E-4</v>
      </c>
      <c r="J8991" s="7">
        <f>IFERROR(_xlfn.QUARTILE.INC(H$2:H8991,3),"")</f>
        <v>1.0532407395658083E-3</v>
      </c>
      <c r="K8991" s="7">
        <f>IFERROR(stats[[#This Row],[Q3]]-stats[[#This Row],[Q1]],"")</f>
        <v>1.273148154723458E-4</v>
      </c>
      <c r="L8991" s="7">
        <f>IFERROR(AVERAGEIFS(H$2:H8991, H$2:H8991, "&lt;" &amp;stats[[#This Row],[Q3]]+(2*stats[[#This Row],[IQR]]), H$2:H8991, "&gt;" &amp; stats[[#This Row],[Q1]]-(2*stats[[#This Row],[IQR]])),"")</f>
        <v>9.887540119642717E-4</v>
      </c>
    </row>
    <row r="8992" spans="1:12" x14ac:dyDescent="0.25">
      <c r="A8992" s="4">
        <v>44455.291284722225</v>
      </c>
      <c r="B8992">
        <v>0</v>
      </c>
      <c r="C8992">
        <v>1</v>
      </c>
      <c r="D8992" s="5">
        <f>SUM(B$2:B8992)</f>
        <v>47</v>
      </c>
      <c r="E8992" s="5">
        <f>SUM(C$2:C8992)</f>
        <v>8991</v>
      </c>
      <c r="F8992" s="6">
        <f>IF(stats[[#This Row],[Column1]],stats[[#This Row],[Total Clear]]/stats[[#This Row],[Total Runs]],NA())</f>
        <v>5.2274496718941162E-3</v>
      </c>
      <c r="G8992" s="6">
        <f>SUM(B$2:B8992) / SUM(C$2:C8992)</f>
        <v>5.2274496718941162E-3</v>
      </c>
      <c r="H8992" s="7">
        <f>IFERROR(stats[[#This Row],[Column1]]-A8991,"")</f>
        <v>9.2592593136942014E-4</v>
      </c>
      <c r="I8992" s="7">
        <f>IFERROR(_xlfn.QUARTILE.INC(H$2:H8992,1),"")</f>
        <v>9.2592592409346253E-4</v>
      </c>
      <c r="J8992" s="7">
        <f>IFERROR(_xlfn.QUARTILE.INC(H$2:H8992,3),"")</f>
        <v>1.0532407395658083E-3</v>
      </c>
      <c r="K8992" s="7">
        <f>IFERROR(stats[[#This Row],[Q3]]-stats[[#This Row],[Q1]],"")</f>
        <v>1.273148154723458E-4</v>
      </c>
      <c r="L8992" s="7">
        <f>IFERROR(AVERAGEIFS(H$2:H8992, H$2:H8992, "&lt;" &amp;stats[[#This Row],[Q3]]+(2*stats[[#This Row],[IQR]]), H$2:H8992, "&gt;" &amp; stats[[#This Row],[Q1]]-(2*stats[[#This Row],[IQR]])),"")</f>
        <v>9.8874695104264956E-4</v>
      </c>
    </row>
    <row r="8993" spans="1:12" x14ac:dyDescent="0.25">
      <c r="A8993" s="4">
        <v>44455.292256944442</v>
      </c>
      <c r="B8993">
        <v>0</v>
      </c>
      <c r="C8993">
        <v>1</v>
      </c>
      <c r="D8993" s="5">
        <f>SUM(B$2:B8993)</f>
        <v>47</v>
      </c>
      <c r="E8993" s="5">
        <f>SUM(C$2:C8993)</f>
        <v>8992</v>
      </c>
      <c r="F8993" s="6">
        <f>IF(stats[[#This Row],[Column1]],stats[[#This Row],[Total Clear]]/stats[[#This Row],[Total Runs]],NA())</f>
        <v>5.2268683274021349E-3</v>
      </c>
      <c r="G8993" s="6">
        <f>SUM(B$2:B8993) / SUM(C$2:C8993)</f>
        <v>5.2268683274021349E-3</v>
      </c>
      <c r="H8993" s="7">
        <f>IFERROR(stats[[#This Row],[Column1]]-A8992,"")</f>
        <v>9.7222221666015685E-4</v>
      </c>
      <c r="I8993" s="7">
        <f>IFERROR(_xlfn.QUARTILE.INC(H$2:H8993,1),"")</f>
        <v>9.2592592409346253E-4</v>
      </c>
      <c r="J8993" s="7">
        <f>IFERROR(_xlfn.QUARTILE.INC(H$2:H8993,3),"")</f>
        <v>1.0532407395658083E-3</v>
      </c>
      <c r="K8993" s="7">
        <f>IFERROR(stats[[#This Row],[Q3]]-stats[[#This Row],[Q1]],"")</f>
        <v>1.273148154723458E-4</v>
      </c>
      <c r="L8993" s="7">
        <f>IFERROR(AVERAGEIFS(H$2:H8993, H$2:H8993, "&lt;" &amp;stats[[#This Row],[Q3]]+(2*stats[[#This Row],[IQR]]), H$2:H8993, "&gt;" &amp; stats[[#This Row],[Q1]]-(2*stats[[#This Row],[IQR]])),"")</f>
        <v>9.8874509412227841E-4</v>
      </c>
    </row>
    <row r="8994" spans="1:12" x14ac:dyDescent="0.25">
      <c r="A8994" s="4">
        <v>44455.293217592596</v>
      </c>
      <c r="B8994">
        <v>0</v>
      </c>
      <c r="C8994">
        <v>1</v>
      </c>
      <c r="D8994" s="5">
        <f>SUM(B$2:B8994)</f>
        <v>47</v>
      </c>
      <c r="E8994" s="5">
        <f>SUM(C$2:C8994)</f>
        <v>8993</v>
      </c>
      <c r="F8994" s="6">
        <f>IF(stats[[#This Row],[Column1]],stats[[#This Row],[Total Clear]]/stats[[#This Row],[Total Runs]],NA())</f>
        <v>5.2262871121983769E-3</v>
      </c>
      <c r="G8994" s="6">
        <f>SUM(B$2:B8994) / SUM(C$2:C8994)</f>
        <v>5.2262871121983769E-3</v>
      </c>
      <c r="H8994" s="7">
        <f>IFERROR(stats[[#This Row],[Column1]]-A8993,"")</f>
        <v>9.6064815443241969E-4</v>
      </c>
      <c r="I8994" s="7">
        <f>IFERROR(_xlfn.QUARTILE.INC(H$2:H8994,1),"")</f>
        <v>9.2592592409346253E-4</v>
      </c>
      <c r="J8994" s="7">
        <f>IFERROR(_xlfn.QUARTILE.INC(H$2:H8994,3),"")</f>
        <v>1.0532407395658083E-3</v>
      </c>
      <c r="K8994" s="7">
        <f>IFERROR(stats[[#This Row],[Q3]]-stats[[#This Row],[Q1]],"")</f>
        <v>1.273148154723458E-4</v>
      </c>
      <c r="L8994" s="7">
        <f>IFERROR(AVERAGEIFS(H$2:H8994, H$2:H8994, "&lt;" &amp;stats[[#This Row],[Q3]]+(2*stats[[#This Row],[IQR]]), H$2:H8994, "&gt;" &amp; stats[[#This Row],[Q1]]-(2*stats[[#This Row],[IQR]])),"")</f>
        <v>9.8874193716276277E-4</v>
      </c>
    </row>
    <row r="8995" spans="1:12" x14ac:dyDescent="0.25">
      <c r="A8995" s="4">
        <v>44455.294178240743</v>
      </c>
      <c r="B8995">
        <v>0</v>
      </c>
      <c r="C8995">
        <v>1</v>
      </c>
      <c r="D8995" s="5">
        <f>SUM(B$2:B8995)</f>
        <v>47</v>
      </c>
      <c r="E8995" s="5">
        <f>SUM(C$2:C8995)</f>
        <v>8994</v>
      </c>
      <c r="F8995" s="6">
        <f>IF(stats[[#This Row],[Column1]],stats[[#This Row],[Total Clear]]/stats[[#This Row],[Total Runs]],NA())</f>
        <v>5.2257060262397154E-3</v>
      </c>
      <c r="G8995" s="6">
        <f>SUM(B$2:B8995) / SUM(C$2:C8995)</f>
        <v>5.2257060262397154E-3</v>
      </c>
      <c r="H8995" s="7">
        <f>IFERROR(stats[[#This Row],[Column1]]-A8994,"")</f>
        <v>9.6064814715646207E-4</v>
      </c>
      <c r="I8995" s="7">
        <f>IFERROR(_xlfn.QUARTILE.INC(H$2:H8995,1),"")</f>
        <v>9.2592592409346253E-4</v>
      </c>
      <c r="J8995" s="7">
        <f>IFERROR(_xlfn.QUARTILE.INC(H$2:H8995,3),"")</f>
        <v>1.0532407395658083E-3</v>
      </c>
      <c r="K8995" s="7">
        <f>IFERROR(stats[[#This Row],[Q3]]-stats[[#This Row],[Q1]],"")</f>
        <v>1.273148154723458E-4</v>
      </c>
      <c r="L8995" s="7">
        <f>IFERROR(AVERAGEIFS(H$2:H8995, H$2:H8995, "&lt;" &amp;stats[[#This Row],[Q3]]+(2*stats[[#This Row],[IQR]]), H$2:H8995, "&gt;" &amp; stats[[#This Row],[Q1]]-(2*stats[[#This Row],[IQR]])),"")</f>
        <v>9.8873878091177889E-4</v>
      </c>
    </row>
    <row r="8996" spans="1:12" x14ac:dyDescent="0.25">
      <c r="A8996" s="4">
        <v>44455.295115740744</v>
      </c>
      <c r="B8996">
        <v>0</v>
      </c>
      <c r="C8996">
        <v>1</v>
      </c>
      <c r="D8996" s="5">
        <f>SUM(B$2:B8996)</f>
        <v>47</v>
      </c>
      <c r="E8996" s="5">
        <f>SUM(C$2:C8996)</f>
        <v>8995</v>
      </c>
      <c r="F8996" s="6">
        <f>IF(stats[[#This Row],[Column1]],stats[[#This Row],[Total Clear]]/stats[[#This Row],[Total Runs]],NA())</f>
        <v>5.2251250694830458E-3</v>
      </c>
      <c r="G8996" s="6">
        <f>SUM(B$2:B8996) / SUM(C$2:C8996)</f>
        <v>5.2251250694830458E-3</v>
      </c>
      <c r="H8996" s="7">
        <f>IFERROR(stats[[#This Row],[Column1]]-A8995,"")</f>
        <v>9.3750000087311491E-4</v>
      </c>
      <c r="I8996" s="7">
        <f>IFERROR(_xlfn.QUARTILE.INC(H$2:H8996,1),"")</f>
        <v>9.2592592409346253E-4</v>
      </c>
      <c r="J8996" s="7">
        <f>IFERROR(_xlfn.QUARTILE.INC(H$2:H8996,3),"")</f>
        <v>1.0532407395658083E-3</v>
      </c>
      <c r="K8996" s="7">
        <f>IFERROR(stats[[#This Row],[Q3]]-stats[[#This Row],[Q1]],"")</f>
        <v>1.273148154723458E-4</v>
      </c>
      <c r="L8996" s="7">
        <f>IFERROR(AVERAGEIFS(H$2:H8996, H$2:H8996, "&lt;" &amp;stats[[#This Row],[Q3]]+(2*stats[[#This Row],[IQR]]), H$2:H8996, "&gt;" &amp; stats[[#This Row],[Q1]]-(2*stats[[#This Row],[IQR]])),"")</f>
        <v>9.8873302503893696E-4</v>
      </c>
    </row>
    <row r="8997" spans="1:12" x14ac:dyDescent="0.25">
      <c r="A8997" s="4">
        <v>44455.296064814815</v>
      </c>
      <c r="B8997">
        <v>0</v>
      </c>
      <c r="C8997">
        <v>1</v>
      </c>
      <c r="D8997" s="5">
        <f>SUM(B$2:B8997)</f>
        <v>47</v>
      </c>
      <c r="E8997" s="5">
        <f>SUM(C$2:C8997)</f>
        <v>8996</v>
      </c>
      <c r="F8997" s="6">
        <f>IF(stats[[#This Row],[Column1]],stats[[#This Row],[Total Clear]]/stats[[#This Row],[Total Runs]],NA())</f>
        <v>5.224544241885282E-3</v>
      </c>
      <c r="G8997" s="6">
        <f>SUM(B$2:B8997) / SUM(C$2:C8997)</f>
        <v>5.224544241885282E-3</v>
      </c>
      <c r="H8997" s="7">
        <f>IFERROR(stats[[#This Row],[Column1]]-A8996,"")</f>
        <v>9.4907407037680969E-4</v>
      </c>
      <c r="I8997" s="7">
        <f>IFERROR(_xlfn.QUARTILE.INC(H$2:H8997,1),"")</f>
        <v>9.2592592409346253E-4</v>
      </c>
      <c r="J8997" s="7">
        <f>IFERROR(_xlfn.QUARTILE.INC(H$2:H8997,3),"")</f>
        <v>1.0532407395658083E-3</v>
      </c>
      <c r="K8997" s="7">
        <f>IFERROR(stats[[#This Row],[Q3]]-stats[[#This Row],[Q1]],"")</f>
        <v>1.273148154723458E-4</v>
      </c>
      <c r="L8997" s="7">
        <f>IFERROR(AVERAGEIFS(H$2:H8997, H$2:H8997, "&lt;" &amp;stats[[#This Row],[Q3]]+(2*stats[[#This Row],[IQR]]), H$2:H8997, "&gt;" &amp; stats[[#This Row],[Q1]]-(2*stats[[#This Row],[IQR]])),"")</f>
        <v>9.887285704781527E-4</v>
      </c>
    </row>
    <row r="8998" spans="1:12" x14ac:dyDescent="0.25">
      <c r="A8998" s="4">
        <v>44455.297037037039</v>
      </c>
      <c r="B8998">
        <v>0</v>
      </c>
      <c r="C8998">
        <v>1</v>
      </c>
      <c r="D8998" s="5">
        <f>SUM(B$2:B8998)</f>
        <v>47</v>
      </c>
      <c r="E8998" s="5">
        <f>SUM(C$2:C8998)</f>
        <v>8997</v>
      </c>
      <c r="F8998" s="6">
        <f>IF(stats[[#This Row],[Column1]],stats[[#This Row],[Total Clear]]/stats[[#This Row],[Total Runs]],NA())</f>
        <v>5.2239635434033569E-3</v>
      </c>
      <c r="G8998" s="6">
        <f>SUM(B$2:B8998) / SUM(C$2:C8998)</f>
        <v>5.2239635434033569E-3</v>
      </c>
      <c r="H8998" s="7">
        <f>IFERROR(stats[[#This Row],[Column1]]-A8997,"")</f>
        <v>9.7222222393611446E-4</v>
      </c>
      <c r="I8998" s="7">
        <f>IFERROR(_xlfn.QUARTILE.INC(H$2:H8998,1),"")</f>
        <v>9.2592592409346253E-4</v>
      </c>
      <c r="J8998" s="7">
        <f>IFERROR(_xlfn.QUARTILE.INC(H$2:H8998,3),"")</f>
        <v>1.0532407395658083E-3</v>
      </c>
      <c r="K8998" s="7">
        <f>IFERROR(stats[[#This Row],[Q3]]-stats[[#This Row],[Q1]],"")</f>
        <v>1.273148154723458E-4</v>
      </c>
      <c r="L8998" s="7">
        <f>IFERROR(AVERAGEIFS(H$2:H8998, H$2:H8998, "&lt;" &amp;stats[[#This Row],[Q3]]+(2*stats[[#This Row],[IQR]]), H$2:H8998, "&gt;" &amp; stats[[#This Row],[Q1]]-(2*stats[[#This Row],[IQR]])),"")</f>
        <v>9.8872671666564815E-4</v>
      </c>
    </row>
    <row r="8999" spans="1:12" x14ac:dyDescent="0.25">
      <c r="A8999" s="4">
        <v>44455.297962962963</v>
      </c>
      <c r="B8999">
        <v>0</v>
      </c>
      <c r="C8999">
        <v>1</v>
      </c>
      <c r="D8999" s="5">
        <f>SUM(B$2:B8999)</f>
        <v>47</v>
      </c>
      <c r="E8999" s="5">
        <f>SUM(C$2:C8999)</f>
        <v>8998</v>
      </c>
      <c r="F8999" s="6">
        <f>IF(stats[[#This Row],[Column1]],stats[[#This Row],[Total Clear]]/stats[[#This Row],[Total Runs]],NA())</f>
        <v>5.2233829739942207E-3</v>
      </c>
      <c r="G8999" s="6">
        <f>SUM(B$2:B8999) / SUM(C$2:C8999)</f>
        <v>5.2233829739942207E-3</v>
      </c>
      <c r="H8999" s="7">
        <f>IFERROR(stats[[#This Row],[Column1]]-A8998,"")</f>
        <v>9.2592592409346253E-4</v>
      </c>
      <c r="I8999" s="7">
        <f>IFERROR(_xlfn.QUARTILE.INC(H$2:H8999,1),"")</f>
        <v>9.2592592409346253E-4</v>
      </c>
      <c r="J8999" s="7">
        <f>IFERROR(_xlfn.QUARTILE.INC(H$2:H8999,3),"")</f>
        <v>1.0532407395658083E-3</v>
      </c>
      <c r="K8999" s="7">
        <f>IFERROR(stats[[#This Row],[Q3]]-stats[[#This Row],[Q1]],"")</f>
        <v>1.273148154723458E-4</v>
      </c>
      <c r="L8999" s="7">
        <f>IFERROR(AVERAGEIFS(H$2:H8999, H$2:H8999, "&lt;" &amp;stats[[#This Row],[Q3]]+(2*stats[[#This Row],[IQR]]), H$2:H8999, "&gt;" &amp; stats[[#This Row],[Q1]]-(2*stats[[#This Row],[IQR]])),"")</f>
        <v>9.8871966435878987E-4</v>
      </c>
    </row>
    <row r="9000" spans="1:12" x14ac:dyDescent="0.25">
      <c r="A9000" s="4">
        <v>44455.298877314817</v>
      </c>
      <c r="B9000">
        <v>0</v>
      </c>
      <c r="C9000">
        <v>1</v>
      </c>
      <c r="D9000" s="5">
        <f>SUM(B$2:B9000)</f>
        <v>47</v>
      </c>
      <c r="E9000" s="5">
        <f>SUM(C$2:C9000)</f>
        <v>8999</v>
      </c>
      <c r="F9000" s="6">
        <f>IF(stats[[#This Row],[Column1]],stats[[#This Row],[Total Clear]]/stats[[#This Row],[Total Runs]],NA())</f>
        <v>5.2228025336148462E-3</v>
      </c>
      <c r="G9000" s="6">
        <f>SUM(B$2:B9000) / SUM(C$2:C9000)</f>
        <v>5.2228025336148462E-3</v>
      </c>
      <c r="H9000" s="7">
        <f>IFERROR(stats[[#This Row],[Column1]]-A8999,"")</f>
        <v>9.1435185458976775E-4</v>
      </c>
      <c r="I9000" s="7">
        <f>IFERROR(_xlfn.QUARTILE.INC(H$2:H9000,1),"")</f>
        <v>9.2592592409346253E-4</v>
      </c>
      <c r="J9000" s="7">
        <f>IFERROR(_xlfn.QUARTILE.INC(H$2:H9000,3),"")</f>
        <v>1.0532407395658083E-3</v>
      </c>
      <c r="K9000" s="7">
        <f>IFERROR(stats[[#This Row],[Q3]]-stats[[#This Row],[Q1]],"")</f>
        <v>1.273148154723458E-4</v>
      </c>
      <c r="L9000" s="7">
        <f>IFERROR(AVERAGEIFS(H$2:H9000, H$2:H9000, "&lt;" &amp;stats[[#This Row],[Q3]]+(2*stats[[#This Row],[IQR]]), H$2:H9000, "&gt;" &amp; stats[[#This Row],[Q1]]-(2*stats[[#This Row],[IQR]])),"")</f>
        <v>9.887113140545265E-4</v>
      </c>
    </row>
    <row r="9001" spans="1:12" x14ac:dyDescent="0.25">
      <c r="A9001" s="4">
        <v>44455.299849537034</v>
      </c>
      <c r="B9001">
        <v>0</v>
      </c>
      <c r="C9001">
        <v>1</v>
      </c>
      <c r="D9001" s="5">
        <f>SUM(B$2:B9001)</f>
        <v>47</v>
      </c>
      <c r="E9001" s="5">
        <f>SUM(C$2:C9001)</f>
        <v>9000</v>
      </c>
      <c r="F9001" s="6">
        <f>IF(stats[[#This Row],[Column1]],stats[[#This Row],[Total Clear]]/stats[[#This Row],[Total Runs]],NA())</f>
        <v>5.2222222222222218E-3</v>
      </c>
      <c r="G9001" s="6">
        <f>SUM(B$2:B9001) / SUM(C$2:C9001)</f>
        <v>5.2222222222222218E-3</v>
      </c>
      <c r="H9001" s="7">
        <f>IFERROR(stats[[#This Row],[Column1]]-A9000,"")</f>
        <v>9.7222221666015685E-4</v>
      </c>
      <c r="I9001" s="7">
        <f>IFERROR(_xlfn.QUARTILE.INC(H$2:H9001,1),"")</f>
        <v>9.2592592409346253E-4</v>
      </c>
      <c r="J9001" s="7">
        <f>IFERROR(_xlfn.QUARTILE.INC(H$2:H9001,3),"")</f>
        <v>1.0532407395658083E-3</v>
      </c>
      <c r="K9001" s="7">
        <f>IFERROR(stats[[#This Row],[Q3]]-stats[[#This Row],[Q1]],"")</f>
        <v>1.273148154723458E-4</v>
      </c>
      <c r="L9001" s="7">
        <f>IFERROR(AVERAGEIFS(H$2:H9001, H$2:H9001, "&lt;" &amp;stats[[#This Row],[Q3]]+(2*stats[[#This Row],[IQR]]), H$2:H9001, "&gt;" &amp; stats[[#This Row],[Q1]]-(2*stats[[#This Row],[IQR]])),"")</f>
        <v>9.8870946280299465E-4</v>
      </c>
    </row>
    <row r="9002" spans="1:12" x14ac:dyDescent="0.25">
      <c r="A9002" s="4">
        <v>44455.300763888888</v>
      </c>
      <c r="B9002">
        <v>0</v>
      </c>
      <c r="C9002">
        <v>1</v>
      </c>
      <c r="D9002" s="5">
        <f>SUM(B$2:B9002)</f>
        <v>47</v>
      </c>
      <c r="E9002" s="5">
        <f>SUM(C$2:C9002)</f>
        <v>9001</v>
      </c>
      <c r="F9002" s="6">
        <f>IF(stats[[#This Row],[Column1]],stats[[#This Row],[Total Clear]]/stats[[#This Row],[Total Runs]],NA())</f>
        <v>5.2216420397733585E-3</v>
      </c>
      <c r="G9002" s="6">
        <f>SUM(B$2:B9002) / SUM(C$2:C9002)</f>
        <v>5.2216420397733585E-3</v>
      </c>
      <c r="H9002" s="7">
        <f>IFERROR(stats[[#This Row],[Column1]]-A9001,"")</f>
        <v>9.1435185458976775E-4</v>
      </c>
      <c r="I9002" s="7">
        <f>IFERROR(_xlfn.QUARTILE.INC(H$2:H9002,1),"")</f>
        <v>9.2592592409346253E-4</v>
      </c>
      <c r="J9002" s="7">
        <f>IFERROR(_xlfn.QUARTILE.INC(H$2:H9002,3),"")</f>
        <v>1.0532407395658083E-3</v>
      </c>
      <c r="K9002" s="7">
        <f>IFERROR(stats[[#This Row],[Q3]]-stats[[#This Row],[Q1]],"")</f>
        <v>1.273148154723458E-4</v>
      </c>
      <c r="L9002" s="7">
        <f>IFERROR(AVERAGEIFS(H$2:H9002, H$2:H9002, "&lt;" &amp;stats[[#This Row],[Q3]]+(2*stats[[#This Row],[IQR]]), H$2:H9002, "&gt;" &amp; stats[[#This Row],[Q1]]-(2*stats[[#This Row],[IQR]])),"")</f>
        <v>9.8870111551873198E-4</v>
      </c>
    </row>
    <row r="9003" spans="1:12" x14ac:dyDescent="0.25">
      <c r="A9003" s="4">
        <v>44455.301759259259</v>
      </c>
      <c r="B9003">
        <v>0</v>
      </c>
      <c r="C9003">
        <v>1</v>
      </c>
      <c r="D9003" s="5">
        <f>SUM(B$2:B9003)</f>
        <v>47</v>
      </c>
      <c r="E9003" s="5">
        <f>SUM(C$2:C9003)</f>
        <v>9002</v>
      </c>
      <c r="F9003" s="6">
        <f>IF(stats[[#This Row],[Column1]],stats[[#This Row],[Total Clear]]/stats[[#This Row],[Total Runs]],NA())</f>
        <v>5.2210619862252837E-3</v>
      </c>
      <c r="G9003" s="6">
        <f>SUM(B$2:B9003) / SUM(C$2:C9003)</f>
        <v>5.2210619862252837E-3</v>
      </c>
      <c r="H9003" s="7">
        <f>IFERROR(stats[[#This Row],[Column1]]-A9002,"")</f>
        <v>9.9537037021946162E-4</v>
      </c>
      <c r="I9003" s="7">
        <f>IFERROR(_xlfn.QUARTILE.INC(H$2:H9003,1),"")</f>
        <v>9.2592592409346253E-4</v>
      </c>
      <c r="J9003" s="7">
        <f>IFERROR(_xlfn.QUARTILE.INC(H$2:H9003,3),"")</f>
        <v>1.0532407395658083E-3</v>
      </c>
      <c r="K9003" s="7">
        <f>IFERROR(stats[[#This Row],[Q3]]-stats[[#This Row],[Q1]],"")</f>
        <v>1.273148154723458E-4</v>
      </c>
      <c r="L9003" s="7">
        <f>IFERROR(AVERAGEIFS(H$2:H9003, H$2:H9003, "&lt;" &amp;stats[[#This Row],[Q3]]+(2*stats[[#This Row],[IQR]]), H$2:H9003, "&gt;" &amp; stats[[#This Row],[Q1]]-(2*stats[[#This Row],[IQR]])),"")</f>
        <v>9.8870186411618402E-4</v>
      </c>
    </row>
    <row r="9004" spans="1:12" x14ac:dyDescent="0.25">
      <c r="A9004" s="4">
        <v>44455.302789351852</v>
      </c>
      <c r="B9004">
        <v>0</v>
      </c>
      <c r="C9004">
        <v>1</v>
      </c>
      <c r="D9004" s="5">
        <f>SUM(B$2:B9004)</f>
        <v>47</v>
      </c>
      <c r="E9004" s="5">
        <f>SUM(C$2:C9004)</f>
        <v>9003</v>
      </c>
      <c r="F9004" s="6">
        <f>IF(stats[[#This Row],[Column1]],stats[[#This Row],[Total Clear]]/stats[[#This Row],[Total Runs]],NA())</f>
        <v>5.2204820615350438E-3</v>
      </c>
      <c r="G9004" s="6">
        <f>SUM(B$2:B9004) / SUM(C$2:C9004)</f>
        <v>5.2204820615350438E-3</v>
      </c>
      <c r="H9004" s="7">
        <f>IFERROR(stats[[#This Row],[Column1]]-A9003,"")</f>
        <v>1.0300925932824612E-3</v>
      </c>
      <c r="I9004" s="7">
        <f>IFERROR(_xlfn.QUARTILE.INC(H$2:H9004,1),"")</f>
        <v>9.2592592409346253E-4</v>
      </c>
      <c r="J9004" s="7">
        <f>IFERROR(_xlfn.QUARTILE.INC(H$2:H9004,3),"")</f>
        <v>1.0532407395658083E-3</v>
      </c>
      <c r="K9004" s="7">
        <f>IFERROR(stats[[#This Row],[Q3]]-stats[[#This Row],[Q1]],"")</f>
        <v>1.273148154723458E-4</v>
      </c>
      <c r="L9004" s="7">
        <f>IFERROR(AVERAGEIFS(H$2:H9004, H$2:H9004, "&lt;" &amp;stats[[#This Row],[Q3]]+(2*stats[[#This Row],[IQR]]), H$2:H9004, "&gt;" &amp; stats[[#This Row],[Q1]]-(2*stats[[#This Row],[IQR]])),"")</f>
        <v>9.8870650954033289E-4</v>
      </c>
    </row>
    <row r="9005" spans="1:12" x14ac:dyDescent="0.25">
      <c r="A9005" s="4">
        <v>44455.303784722222</v>
      </c>
      <c r="B9005">
        <v>0</v>
      </c>
      <c r="C9005">
        <v>1</v>
      </c>
      <c r="D9005" s="5">
        <f>SUM(B$2:B9005)</f>
        <v>47</v>
      </c>
      <c r="E9005" s="5">
        <f>SUM(C$2:C9005)</f>
        <v>9004</v>
      </c>
      <c r="F9005" s="6">
        <f>IF(stats[[#This Row],[Column1]],stats[[#This Row],[Total Clear]]/stats[[#This Row],[Total Runs]],NA())</f>
        <v>5.2199022656597071E-3</v>
      </c>
      <c r="G9005" s="6">
        <f>SUM(B$2:B9005) / SUM(C$2:C9005)</f>
        <v>5.2199022656597071E-3</v>
      </c>
      <c r="H9005" s="7">
        <f>IFERROR(stats[[#This Row],[Column1]]-A9004,"")</f>
        <v>9.9537037021946162E-4</v>
      </c>
      <c r="I9005" s="7">
        <f>IFERROR(_xlfn.QUARTILE.INC(H$2:H9005,1),"")</f>
        <v>9.2592592409346253E-4</v>
      </c>
      <c r="J9005" s="7">
        <f>IFERROR(_xlfn.QUARTILE.INC(H$2:H9005,3),"")</f>
        <v>1.0532407395658083E-3</v>
      </c>
      <c r="K9005" s="7">
        <f>IFERROR(stats[[#This Row],[Q3]]-stats[[#This Row],[Q1]],"")</f>
        <v>1.273148154723458E-4</v>
      </c>
      <c r="L9005" s="7">
        <f>IFERROR(AVERAGEIFS(H$2:H9005, H$2:H9005, "&lt;" &amp;stats[[#This Row],[Q3]]+(2*stats[[#This Row],[IQR]]), H$2:H9005, "&gt;" &amp; stats[[#This Row],[Q1]]-(2*stats[[#This Row],[IQR]])),"")</f>
        <v>9.8870725736444672E-4</v>
      </c>
    </row>
    <row r="9006" spans="1:12" x14ac:dyDescent="0.25">
      <c r="A9006" s="4">
        <v>44455.304722222223</v>
      </c>
      <c r="B9006">
        <v>0</v>
      </c>
      <c r="C9006">
        <v>1</v>
      </c>
      <c r="D9006" s="5">
        <f>SUM(B$2:B9006)</f>
        <v>47</v>
      </c>
      <c r="E9006" s="5">
        <f>SUM(C$2:C9006)</f>
        <v>9005</v>
      </c>
      <c r="F9006" s="6">
        <f>IF(stats[[#This Row],[Column1]],stats[[#This Row],[Total Clear]]/stats[[#This Row],[Total Runs]],NA())</f>
        <v>5.2193225985563575E-3</v>
      </c>
      <c r="G9006" s="6">
        <f>SUM(B$2:B9006) / SUM(C$2:C9006)</f>
        <v>5.2193225985563575E-3</v>
      </c>
      <c r="H9006" s="7">
        <f>IFERROR(stats[[#This Row],[Column1]]-A9005,"")</f>
        <v>9.3750000087311491E-4</v>
      </c>
      <c r="I9006" s="7">
        <f>IFERROR(_xlfn.QUARTILE.INC(H$2:H9006,1),"")</f>
        <v>9.2592592409346253E-4</v>
      </c>
      <c r="J9006" s="7">
        <f>IFERROR(_xlfn.QUARTILE.INC(H$2:H9006,3),"")</f>
        <v>1.0532407395658083E-3</v>
      </c>
      <c r="K9006" s="7">
        <f>IFERROR(stats[[#This Row],[Q3]]-stats[[#This Row],[Q1]],"")</f>
        <v>1.273148154723458E-4</v>
      </c>
      <c r="L9006" s="7">
        <f>IFERROR(AVERAGEIFS(H$2:H9006, H$2:H9006, "&lt;" &amp;stats[[#This Row],[Q3]]+(2*stats[[#This Row],[IQR]]), H$2:H9006, "&gt;" &amp; stats[[#This Row],[Q1]]-(2*stats[[#This Row],[IQR]])),"")</f>
        <v>9.887015114873718E-4</v>
      </c>
    </row>
    <row r="9007" spans="1:12" x14ac:dyDescent="0.25">
      <c r="A9007" s="4">
        <v>44455.30572916667</v>
      </c>
      <c r="B9007">
        <v>0</v>
      </c>
      <c r="C9007">
        <v>1</v>
      </c>
      <c r="D9007" s="5">
        <f>SUM(B$2:B9007)</f>
        <v>47</v>
      </c>
      <c r="E9007" s="5">
        <f>SUM(C$2:C9007)</f>
        <v>9006</v>
      </c>
      <c r="F9007" s="6">
        <f>IF(stats[[#This Row],[Column1]],stats[[#This Row],[Total Clear]]/stats[[#This Row],[Total Runs]],NA())</f>
        <v>5.2187430601821011E-3</v>
      </c>
      <c r="G9007" s="6">
        <f>SUM(B$2:B9007) / SUM(C$2:C9007)</f>
        <v>5.2187430601821011E-3</v>
      </c>
      <c r="H9007" s="7">
        <f>IFERROR(stats[[#This Row],[Column1]]-A9006,"")</f>
        <v>1.006944446999114E-3</v>
      </c>
      <c r="I9007" s="7">
        <f>IFERROR(_xlfn.QUARTILE.INC(H$2:H9007,1),"")</f>
        <v>9.2592592409346253E-4</v>
      </c>
      <c r="J9007" s="7">
        <f>IFERROR(_xlfn.QUARTILE.INC(H$2:H9007,3),"")</f>
        <v>1.0532407395658083E-3</v>
      </c>
      <c r="K9007" s="7">
        <f>IFERROR(stats[[#This Row],[Q3]]-stats[[#This Row],[Q1]],"")</f>
        <v>1.273148154723458E-4</v>
      </c>
      <c r="L9007" s="7">
        <f>IFERROR(AVERAGEIFS(H$2:H9007, H$2:H9007, "&lt;" &amp;stats[[#This Row],[Q3]]+(2*stats[[#This Row],[IQR]]), H$2:H9007, "&gt;" &amp; stats[[#This Row],[Q1]]-(2*stats[[#This Row],[IQR]])),"")</f>
        <v>9.8870355826573058E-4</v>
      </c>
    </row>
    <row r="9008" spans="1:12" x14ac:dyDescent="0.25">
      <c r="A9008" s="4">
        <v>44455.306805555556</v>
      </c>
      <c r="B9008">
        <v>0</v>
      </c>
      <c r="C9008">
        <v>1</v>
      </c>
      <c r="D9008" s="5">
        <f>SUM(B$2:B9008)</f>
        <v>47</v>
      </c>
      <c r="E9008" s="5">
        <f>SUM(C$2:C9008)</f>
        <v>9007</v>
      </c>
      <c r="F9008" s="6">
        <f>IF(stats[[#This Row],[Column1]],stats[[#This Row],[Total Clear]]/stats[[#This Row],[Total Runs]],NA())</f>
        <v>5.2181636504940601E-3</v>
      </c>
      <c r="G9008" s="6">
        <f>SUM(B$2:B9008) / SUM(C$2:C9008)</f>
        <v>5.2181636504940601E-3</v>
      </c>
      <c r="H9008" s="7">
        <f>IFERROR(stats[[#This Row],[Column1]]-A9007,"")</f>
        <v>1.0763888858491555E-3</v>
      </c>
      <c r="I9008" s="7">
        <f>IFERROR(_xlfn.QUARTILE.INC(H$2:H9008,1),"")</f>
        <v>9.2592592409346253E-4</v>
      </c>
      <c r="J9008" s="7">
        <f>IFERROR(_xlfn.QUARTILE.INC(H$2:H9008,3),"")</f>
        <v>1.0532407395658083E-3</v>
      </c>
      <c r="K9008" s="7">
        <f>IFERROR(stats[[#This Row],[Q3]]-stats[[#This Row],[Q1]],"")</f>
        <v>1.273148154723458E-4</v>
      </c>
      <c r="L9008" s="7">
        <f>IFERROR(AVERAGEIFS(H$2:H9008, H$2:H9008, "&lt;" &amp;stats[[#This Row],[Q3]]+(2*stats[[#This Row],[IQR]]), H$2:H9008, "&gt;" &amp; stats[[#This Row],[Q1]]-(2*stats[[#This Row],[IQR]])),"")</f>
        <v>9.8871339507609446E-4</v>
      </c>
    </row>
    <row r="9009" spans="1:12" x14ac:dyDescent="0.25">
      <c r="A9009" s="4">
        <v>44455.307789351849</v>
      </c>
      <c r="B9009">
        <v>0</v>
      </c>
      <c r="C9009">
        <v>1</v>
      </c>
      <c r="D9009" s="5">
        <f>SUM(B$2:B9009)</f>
        <v>47</v>
      </c>
      <c r="E9009" s="5">
        <f>SUM(C$2:C9009)</f>
        <v>9008</v>
      </c>
      <c r="F9009" s="6">
        <f>IF(stats[[#This Row],[Column1]],stats[[#This Row],[Total Clear]]/stats[[#This Row],[Total Runs]],NA())</f>
        <v>5.2175843694493781E-3</v>
      </c>
      <c r="G9009" s="6">
        <f>SUM(B$2:B9009) / SUM(C$2:C9009)</f>
        <v>5.2175843694493781E-3</v>
      </c>
      <c r="H9009" s="7">
        <f>IFERROR(stats[[#This Row],[Column1]]-A9008,"")</f>
        <v>9.8379629343980923E-4</v>
      </c>
      <c r="I9009" s="7">
        <f>IFERROR(_xlfn.QUARTILE.INC(H$2:H9009,1),"")</f>
        <v>9.2592592409346253E-4</v>
      </c>
      <c r="J9009" s="7">
        <f>IFERROR(_xlfn.QUARTILE.INC(H$2:H9009,3),"")</f>
        <v>1.0532407395658083E-3</v>
      </c>
      <c r="K9009" s="7">
        <f>IFERROR(stats[[#This Row],[Q3]]-stats[[#This Row],[Q1]],"")</f>
        <v>1.273148154723458E-4</v>
      </c>
      <c r="L9009" s="7">
        <f>IFERROR(AVERAGEIFS(H$2:H9009, H$2:H9009, "&lt;" &amp;stats[[#This Row],[Q3]]+(2*stats[[#This Row],[IQR]]), H$2:H9009, "&gt;" &amp; stats[[#This Row],[Q1]]-(2*stats[[#This Row],[IQR]])),"")</f>
        <v>9.8871284352234951E-4</v>
      </c>
    </row>
    <row r="9010" spans="1:12" x14ac:dyDescent="0.25">
      <c r="A9010" s="4">
        <v>44455.308761574073</v>
      </c>
      <c r="B9010">
        <v>0</v>
      </c>
      <c r="C9010">
        <v>1</v>
      </c>
      <c r="D9010" s="5">
        <f>SUM(B$2:B9010)</f>
        <v>47</v>
      </c>
      <c r="E9010" s="5">
        <f>SUM(C$2:C9010)</f>
        <v>9009</v>
      </c>
      <c r="F9010" s="6">
        <f>IF(stats[[#This Row],[Column1]],stats[[#This Row],[Total Clear]]/stats[[#This Row],[Total Runs]],NA())</f>
        <v>5.217005217005217E-3</v>
      </c>
      <c r="G9010" s="6">
        <f>SUM(B$2:B9010) / SUM(C$2:C9010)</f>
        <v>5.217005217005217E-3</v>
      </c>
      <c r="H9010" s="7">
        <f>IFERROR(stats[[#This Row],[Column1]]-A9009,"")</f>
        <v>9.7222222393611446E-4</v>
      </c>
      <c r="I9010" s="7">
        <f>IFERROR(_xlfn.QUARTILE.INC(H$2:H9010,1),"")</f>
        <v>9.2592592409346253E-4</v>
      </c>
      <c r="J9010" s="7">
        <f>IFERROR(_xlfn.QUARTILE.INC(H$2:H9010,3),"")</f>
        <v>1.0532407395658083E-3</v>
      </c>
      <c r="K9010" s="7">
        <f>IFERROR(stats[[#This Row],[Q3]]-stats[[#This Row],[Q1]],"")</f>
        <v>1.273148154723458E-4</v>
      </c>
      <c r="L9010" s="7">
        <f>IFERROR(AVERAGEIFS(H$2:H9010, H$2:H9010, "&lt;" &amp;stats[[#This Row],[Q3]]+(2*stats[[#This Row],[IQR]]), H$2:H9010, "&gt;" &amp; stats[[#This Row],[Q1]]-(2*stats[[#This Row],[IQR]])),"")</f>
        <v>9.8871099396878452E-4</v>
      </c>
    </row>
    <row r="9011" spans="1:12" x14ac:dyDescent="0.25">
      <c r="A9011" s="4">
        <v>44455.309756944444</v>
      </c>
      <c r="B9011">
        <v>0</v>
      </c>
      <c r="C9011">
        <v>1</v>
      </c>
      <c r="D9011" s="5">
        <f>SUM(B$2:B9011)</f>
        <v>47</v>
      </c>
      <c r="E9011" s="5">
        <f>SUM(C$2:C9011)</f>
        <v>9010</v>
      </c>
      <c r="F9011" s="6">
        <f>IF(stats[[#This Row],[Column1]],stats[[#This Row],[Total Clear]]/stats[[#This Row],[Total Runs]],NA())</f>
        <v>5.2164261931187568E-3</v>
      </c>
      <c r="G9011" s="6">
        <f>SUM(B$2:B9011) / SUM(C$2:C9011)</f>
        <v>5.2164261931187568E-3</v>
      </c>
      <c r="H9011" s="7">
        <f>IFERROR(stats[[#This Row],[Column1]]-A9010,"")</f>
        <v>9.9537037021946162E-4</v>
      </c>
      <c r="I9011" s="7">
        <f>IFERROR(_xlfn.QUARTILE.INC(H$2:H9011,1),"")</f>
        <v>9.2592592409346253E-4</v>
      </c>
      <c r="J9011" s="7">
        <f>IFERROR(_xlfn.QUARTILE.INC(H$2:H9011,3),"")</f>
        <v>1.0532407395658083E-3</v>
      </c>
      <c r="K9011" s="7">
        <f>IFERROR(stats[[#This Row],[Q3]]-stats[[#This Row],[Q1]],"")</f>
        <v>1.273148154723458E-4</v>
      </c>
      <c r="L9011" s="7">
        <f>IFERROR(AVERAGEIFS(H$2:H9011, H$2:H9011, "&lt;" &amp;stats[[#This Row],[Q3]]+(2*stats[[#This Row],[IQR]]), H$2:H9011, "&gt;" &amp; stats[[#This Row],[Q1]]-(2*stats[[#This Row],[IQR]])),"")</f>
        <v>9.887117407868008E-4</v>
      </c>
    </row>
    <row r="9012" spans="1:12" x14ac:dyDescent="0.25">
      <c r="A9012" s="4">
        <v>44455.310671296298</v>
      </c>
      <c r="B9012">
        <v>0</v>
      </c>
      <c r="C9012">
        <v>1</v>
      </c>
      <c r="D9012" s="5">
        <f>SUM(B$2:B9012)</f>
        <v>47</v>
      </c>
      <c r="E9012" s="5">
        <f>SUM(C$2:C9012)</f>
        <v>9011</v>
      </c>
      <c r="F9012" s="6">
        <f>IF(stats[[#This Row],[Column1]],stats[[#This Row],[Total Clear]]/stats[[#This Row],[Total Runs]],NA())</f>
        <v>5.2158472977471976E-3</v>
      </c>
      <c r="G9012" s="6">
        <f>SUM(B$2:B9012) / SUM(C$2:C9012)</f>
        <v>5.2158472977471976E-3</v>
      </c>
      <c r="H9012" s="7">
        <f>IFERROR(stats[[#This Row],[Column1]]-A9011,"")</f>
        <v>9.1435185458976775E-4</v>
      </c>
      <c r="I9012" s="7">
        <f>IFERROR(_xlfn.QUARTILE.INC(H$2:H9012,1),"")</f>
        <v>9.2592592409346253E-4</v>
      </c>
      <c r="J9012" s="7">
        <f>IFERROR(_xlfn.QUARTILE.INC(H$2:H9012,3),"")</f>
        <v>1.0532407395658083E-3</v>
      </c>
      <c r="K9012" s="7">
        <f>IFERROR(stats[[#This Row],[Q3]]-stats[[#This Row],[Q1]],"")</f>
        <v>1.273148154723458E-4</v>
      </c>
      <c r="L9012" s="7">
        <f>IFERROR(AVERAGEIFS(H$2:H9012, H$2:H9012, "&lt;" &amp;stats[[#This Row],[Q3]]+(2*stats[[#This Row],[IQR]]), H$2:H9012, "&gt;" &amp; stats[[#This Row],[Q1]]-(2*stats[[#This Row],[IQR]])),"")</f>
        <v>9.8870340260714192E-4</v>
      </c>
    </row>
    <row r="9013" spans="1:12" x14ac:dyDescent="0.25">
      <c r="A9013" s="4">
        <v>44455.311620370368</v>
      </c>
      <c r="B9013">
        <v>0</v>
      </c>
      <c r="C9013">
        <v>1</v>
      </c>
      <c r="D9013" s="5">
        <f>SUM(B$2:B9013)</f>
        <v>47</v>
      </c>
      <c r="E9013" s="5">
        <f>SUM(C$2:C9013)</f>
        <v>9012</v>
      </c>
      <c r="F9013" s="6">
        <f>IF(stats[[#This Row],[Column1]],stats[[#This Row],[Total Clear]]/stats[[#This Row],[Total Runs]],NA())</f>
        <v>5.2152685308477584E-3</v>
      </c>
      <c r="G9013" s="6">
        <f>SUM(B$2:B9013) / SUM(C$2:C9013)</f>
        <v>5.2152685308477584E-3</v>
      </c>
      <c r="H9013" s="7">
        <f>IFERROR(stats[[#This Row],[Column1]]-A9012,"")</f>
        <v>9.4907407037680969E-4</v>
      </c>
      <c r="I9013" s="7">
        <f>IFERROR(_xlfn.QUARTILE.INC(H$2:H9013,1),"")</f>
        <v>9.2592592409346253E-4</v>
      </c>
      <c r="J9013" s="7">
        <f>IFERROR(_xlfn.QUARTILE.INC(H$2:H9013,3),"")</f>
        <v>1.0532407395658083E-3</v>
      </c>
      <c r="K9013" s="7">
        <f>IFERROR(stats[[#This Row],[Q3]]-stats[[#This Row],[Q1]],"")</f>
        <v>1.273148154723458E-4</v>
      </c>
      <c r="L9013" s="7">
        <f>IFERROR(AVERAGEIFS(H$2:H9013, H$2:H9013, "&lt;" &amp;stats[[#This Row],[Q3]]+(2*stats[[#This Row],[IQR]]), H$2:H9013, "&gt;" &amp; stats[[#This Row],[Q1]]-(2*stats[[#This Row],[IQR]])),"")</f>
        <v>9.8869895935876982E-4</v>
      </c>
    </row>
    <row r="9014" spans="1:12" x14ac:dyDescent="0.25">
      <c r="A9014" s="4">
        <v>44455.312534722223</v>
      </c>
      <c r="B9014">
        <v>0</v>
      </c>
      <c r="C9014">
        <v>1</v>
      </c>
      <c r="D9014" s="5">
        <f>SUM(B$2:B9014)</f>
        <v>47</v>
      </c>
      <c r="E9014" s="5">
        <f>SUM(C$2:C9014)</f>
        <v>9013</v>
      </c>
      <c r="F9014" s="6">
        <f>IF(stats[[#This Row],[Column1]],stats[[#This Row],[Total Clear]]/stats[[#This Row],[Total Runs]],NA())</f>
        <v>5.2146898923776767E-3</v>
      </c>
      <c r="G9014" s="6">
        <f>SUM(B$2:B9014) / SUM(C$2:C9014)</f>
        <v>5.2146898923776767E-3</v>
      </c>
      <c r="H9014" s="7">
        <f>IFERROR(stats[[#This Row],[Column1]]-A9013,"")</f>
        <v>9.1435185458976775E-4</v>
      </c>
      <c r="I9014" s="7">
        <f>IFERROR(_xlfn.QUARTILE.INC(H$2:H9014,1),"")</f>
        <v>9.2592592409346253E-4</v>
      </c>
      <c r="J9014" s="7">
        <f>IFERROR(_xlfn.QUARTILE.INC(H$2:H9014,3),"")</f>
        <v>1.0532407395658083E-3</v>
      </c>
      <c r="K9014" s="7">
        <f>IFERROR(stats[[#This Row],[Q3]]-stats[[#This Row],[Q1]],"")</f>
        <v>1.273148154723458E-4</v>
      </c>
      <c r="L9014" s="7">
        <f>IFERROR(AVERAGEIFS(H$2:H9014, H$2:H9014, "&lt;" &amp;stats[[#This Row],[Q3]]+(2*stats[[#This Row],[IQR]]), H$2:H9014, "&gt;" &amp; stats[[#This Row],[Q1]]-(2*stats[[#This Row],[IQR]])),"")</f>
        <v>9.8869062448155368E-4</v>
      </c>
    </row>
    <row r="9015" spans="1:12" x14ac:dyDescent="0.25">
      <c r="A9015" s="4">
        <v>44455.313483796293</v>
      </c>
      <c r="B9015">
        <v>0</v>
      </c>
      <c r="C9015">
        <v>1</v>
      </c>
      <c r="D9015" s="5">
        <f>SUM(B$2:B9015)</f>
        <v>47</v>
      </c>
      <c r="E9015" s="5">
        <f>SUM(C$2:C9015)</f>
        <v>9014</v>
      </c>
      <c r="F9015" s="6">
        <f>IF(stats[[#This Row],[Column1]],stats[[#This Row],[Total Clear]]/stats[[#This Row],[Total Runs]],NA())</f>
        <v>5.2141113822942089E-3</v>
      </c>
      <c r="G9015" s="6">
        <f>SUM(B$2:B9015) / SUM(C$2:C9015)</f>
        <v>5.2141113822942089E-3</v>
      </c>
      <c r="H9015" s="7">
        <f>IFERROR(stats[[#This Row],[Column1]]-A9014,"")</f>
        <v>9.4907407037680969E-4</v>
      </c>
      <c r="I9015" s="7">
        <f>IFERROR(_xlfn.QUARTILE.INC(H$2:H9015,1),"")</f>
        <v>9.2592592409346253E-4</v>
      </c>
      <c r="J9015" s="7">
        <f>IFERROR(_xlfn.QUARTILE.INC(H$2:H9015,3),"")</f>
        <v>1.0532407395658083E-3</v>
      </c>
      <c r="K9015" s="7">
        <f>IFERROR(stats[[#This Row],[Q3]]-stats[[#This Row],[Q1]],"")</f>
        <v>1.273148154723458E-4</v>
      </c>
      <c r="L9015" s="7">
        <f>IFERROR(AVERAGEIFS(H$2:H9015, H$2:H9015, "&lt;" &amp;stats[[#This Row],[Q3]]+(2*stats[[#This Row],[IQR]]), H$2:H9015, "&gt;" &amp; stats[[#This Row],[Q1]]-(2*stats[[#This Row],[IQR]])),"")</f>
        <v>9.8868618366167865E-4</v>
      </c>
    </row>
    <row r="9016" spans="1:12" x14ac:dyDescent="0.25">
      <c r="A9016" s="4">
        <v>44455.314444444448</v>
      </c>
      <c r="B9016">
        <v>0</v>
      </c>
      <c r="C9016">
        <v>1</v>
      </c>
      <c r="D9016" s="5">
        <f>SUM(B$2:B9016)</f>
        <v>47</v>
      </c>
      <c r="E9016" s="5">
        <f>SUM(C$2:C9016)</f>
        <v>9015</v>
      </c>
      <c r="F9016" s="6">
        <f>IF(stats[[#This Row],[Column1]],stats[[#This Row],[Total Clear]]/stats[[#This Row],[Total Runs]],NA())</f>
        <v>5.2135330005546312E-3</v>
      </c>
      <c r="G9016" s="6">
        <f>SUM(B$2:B9016) / SUM(C$2:C9016)</f>
        <v>5.2135330005546312E-3</v>
      </c>
      <c r="H9016" s="7">
        <f>IFERROR(stats[[#This Row],[Column1]]-A9015,"")</f>
        <v>9.6064815443241969E-4</v>
      </c>
      <c r="I9016" s="7">
        <f>IFERROR(_xlfn.QUARTILE.INC(H$2:H9016,1),"")</f>
        <v>9.2592592409346253E-4</v>
      </c>
      <c r="J9016" s="7">
        <f>IFERROR(_xlfn.QUARTILE.INC(H$2:H9016,3),"")</f>
        <v>1.0532407395658083E-3</v>
      </c>
      <c r="K9016" s="7">
        <f>IFERROR(stats[[#This Row],[Q3]]-stats[[#This Row],[Q1]],"")</f>
        <v>1.273148154723458E-4</v>
      </c>
      <c r="L9016" s="7">
        <f>IFERROR(AVERAGEIFS(H$2:H9016, H$2:H9016, "&lt;" &amp;stats[[#This Row],[Q3]]+(2*stats[[#This Row],[IQR]]), H$2:H9016, "&gt;" &amp; stats[[#This Row],[Q1]]-(2*stats[[#This Row],[IQR]])),"")</f>
        <v>9.8868304108947185E-4</v>
      </c>
    </row>
    <row r="9017" spans="1:12" x14ac:dyDescent="0.25">
      <c r="A9017" s="4">
        <v>44455.315405092595</v>
      </c>
      <c r="B9017">
        <v>0</v>
      </c>
      <c r="C9017">
        <v>1</v>
      </c>
      <c r="D9017" s="5">
        <f>SUM(B$2:B9017)</f>
        <v>47</v>
      </c>
      <c r="E9017" s="5">
        <f>SUM(C$2:C9017)</f>
        <v>9016</v>
      </c>
      <c r="F9017" s="6">
        <f>IF(stats[[#This Row],[Column1]],stats[[#This Row],[Total Clear]]/stats[[#This Row],[Total Runs]],NA())</f>
        <v>5.2129547471162375E-3</v>
      </c>
      <c r="G9017" s="6">
        <f>SUM(B$2:B9017) / SUM(C$2:C9017)</f>
        <v>5.2129547471162375E-3</v>
      </c>
      <c r="H9017" s="7">
        <f>IFERROR(stats[[#This Row],[Column1]]-A9016,"")</f>
        <v>9.6064814715646207E-4</v>
      </c>
      <c r="I9017" s="7">
        <f>IFERROR(_xlfn.QUARTILE.INC(H$2:H9017,1),"")</f>
        <v>9.2592592409346253E-4</v>
      </c>
      <c r="J9017" s="7">
        <f>IFERROR(_xlfn.QUARTILE.INC(H$2:H9017,3),"")</f>
        <v>1.0532407395658083E-3</v>
      </c>
      <c r="K9017" s="7">
        <f>IFERROR(stats[[#This Row],[Q3]]-stats[[#This Row],[Q1]],"")</f>
        <v>1.273148154723458E-4</v>
      </c>
      <c r="L9017" s="7">
        <f>IFERROR(AVERAGEIFS(H$2:H9017, H$2:H9017, "&lt;" &amp;stats[[#This Row],[Q3]]+(2*stats[[#This Row],[IQR]]), H$2:H9017, "&gt;" &amp; stats[[#This Row],[Q1]]-(2*stats[[#This Row],[IQR]])),"")</f>
        <v>9.8867989922082531E-4</v>
      </c>
    </row>
    <row r="9018" spans="1:12" x14ac:dyDescent="0.25">
      <c r="A9018" s="4">
        <v>44455.316377314812</v>
      </c>
      <c r="B9018">
        <v>0</v>
      </c>
      <c r="C9018">
        <v>1</v>
      </c>
      <c r="D9018" s="5">
        <f>SUM(B$2:B9018)</f>
        <v>47</v>
      </c>
      <c r="E9018" s="5">
        <f>SUM(C$2:C9018)</f>
        <v>9017</v>
      </c>
      <c r="F9018" s="6">
        <f>IF(stats[[#This Row],[Column1]],stats[[#This Row],[Total Clear]]/stats[[#This Row],[Total Runs]],NA())</f>
        <v>5.2123766219363422E-3</v>
      </c>
      <c r="G9018" s="6">
        <f>SUM(B$2:B9018) / SUM(C$2:C9018)</f>
        <v>5.2123766219363422E-3</v>
      </c>
      <c r="H9018" s="7">
        <f>IFERROR(stats[[#This Row],[Column1]]-A9017,"")</f>
        <v>9.7222221666015685E-4</v>
      </c>
      <c r="I9018" s="7">
        <f>IFERROR(_xlfn.QUARTILE.INC(H$2:H9018,1),"")</f>
        <v>9.2592592409346253E-4</v>
      </c>
      <c r="J9018" s="7">
        <f>IFERROR(_xlfn.QUARTILE.INC(H$2:H9018,3),"")</f>
        <v>1.0532407395658083E-3</v>
      </c>
      <c r="K9018" s="7">
        <f>IFERROR(stats[[#This Row],[Q3]]-stats[[#This Row],[Q1]],"")</f>
        <v>1.273148154723458E-4</v>
      </c>
      <c r="L9018" s="7">
        <f>IFERROR(AVERAGEIFS(H$2:H9018, H$2:H9018, "&lt;" &amp;stats[[#This Row],[Q3]]+(2*stats[[#This Row],[IQR]]), H$2:H9018, "&gt;" &amp; stats[[#This Row],[Q1]]-(2*stats[[#This Row],[IQR]])),"")</f>
        <v>9.8867805501614572E-4</v>
      </c>
    </row>
    <row r="9019" spans="1:12" x14ac:dyDescent="0.25">
      <c r="A9019" s="4">
        <v>44455.317314814813</v>
      </c>
      <c r="B9019">
        <v>0</v>
      </c>
      <c r="C9019">
        <v>1</v>
      </c>
      <c r="D9019" s="5">
        <f>SUM(B$2:B9019)</f>
        <v>47</v>
      </c>
      <c r="E9019" s="5">
        <f>SUM(C$2:C9019)</f>
        <v>9018</v>
      </c>
      <c r="F9019" s="6">
        <f>IF(stats[[#This Row],[Column1]],stats[[#This Row],[Total Clear]]/stats[[#This Row],[Total Runs]],NA())</f>
        <v>5.211798624972278E-3</v>
      </c>
      <c r="G9019" s="6">
        <f>SUM(B$2:B9019) / SUM(C$2:C9019)</f>
        <v>5.211798624972278E-3</v>
      </c>
      <c r="H9019" s="7">
        <f>IFERROR(stats[[#This Row],[Column1]]-A9018,"")</f>
        <v>9.3750000087311491E-4</v>
      </c>
      <c r="I9019" s="7">
        <f>IFERROR(_xlfn.QUARTILE.INC(H$2:H9019,1),"")</f>
        <v>9.2592592409346253E-4</v>
      </c>
      <c r="J9019" s="7">
        <f>IFERROR(_xlfn.QUARTILE.INC(H$2:H9019,3),"")</f>
        <v>1.0532407395658083E-3</v>
      </c>
      <c r="K9019" s="7">
        <f>IFERROR(stats[[#This Row],[Q3]]-stats[[#This Row],[Q1]],"")</f>
        <v>1.273148154723458E-4</v>
      </c>
      <c r="L9019" s="7">
        <f>IFERROR(AVERAGEIFS(H$2:H9019, H$2:H9019, "&lt;" &amp;stats[[#This Row],[Q3]]+(2*stats[[#This Row],[IQR]]), H$2:H9019, "&gt;" &amp; stats[[#This Row],[Q1]]-(2*stats[[#This Row],[IQR]])),"")</f>
        <v>9.886723207803874E-4</v>
      </c>
    </row>
    <row r="9020" spans="1:12" x14ac:dyDescent="0.25">
      <c r="A9020" s="4">
        <v>44455.318206018521</v>
      </c>
      <c r="B9020">
        <v>0</v>
      </c>
      <c r="C9020">
        <v>1</v>
      </c>
      <c r="D9020" s="5">
        <f>SUM(B$2:B9020)</f>
        <v>47</v>
      </c>
      <c r="E9020" s="5">
        <f>SUM(C$2:C9020)</f>
        <v>9019</v>
      </c>
      <c r="F9020" s="6">
        <f>IF(stats[[#This Row],[Column1]],stats[[#This Row],[Total Clear]]/stats[[#This Row],[Total Runs]],NA())</f>
        <v>5.2112207561813952E-3</v>
      </c>
      <c r="G9020" s="6">
        <f>SUM(B$2:B9020) / SUM(C$2:C9020)</f>
        <v>5.2112207561813952E-3</v>
      </c>
      <c r="H9020" s="7">
        <f>IFERROR(stats[[#This Row],[Column1]]-A9019,"")</f>
        <v>8.9120370830642059E-4</v>
      </c>
      <c r="I9020" s="7">
        <f>IFERROR(_xlfn.QUARTILE.INC(H$2:H9020,1),"")</f>
        <v>9.2592592409346253E-4</v>
      </c>
      <c r="J9020" s="7">
        <f>IFERROR(_xlfn.QUARTILE.INC(H$2:H9020,3),"")</f>
        <v>1.0532407395658083E-3</v>
      </c>
      <c r="K9020" s="7">
        <f>IFERROR(stats[[#This Row],[Q3]]-stats[[#This Row],[Q1]],"")</f>
        <v>1.273148154723458E-4</v>
      </c>
      <c r="L9020" s="7">
        <f>IFERROR(AVERAGEIFS(H$2:H9020, H$2:H9020, "&lt;" &amp;stats[[#This Row],[Q3]]+(2*stats[[#This Row],[IQR]]), H$2:H9020, "&gt;" &amp; stats[[#This Row],[Q1]]-(2*stats[[#This Row],[IQR]])),"")</f>
        <v>9.8866140115093696E-4</v>
      </c>
    </row>
    <row r="9021" spans="1:12" x14ac:dyDescent="0.25">
      <c r="A9021" s="4">
        <v>44455.319166666668</v>
      </c>
      <c r="B9021">
        <v>0</v>
      </c>
      <c r="C9021">
        <v>1</v>
      </c>
      <c r="D9021" s="5">
        <f>SUM(B$2:B9021)</f>
        <v>47</v>
      </c>
      <c r="E9021" s="5">
        <f>SUM(C$2:C9021)</f>
        <v>9020</v>
      </c>
      <c r="F9021" s="6">
        <f>IF(stats[[#This Row],[Column1]],stats[[#This Row],[Total Clear]]/stats[[#This Row],[Total Runs]],NA())</f>
        <v>5.2106430155210645E-3</v>
      </c>
      <c r="G9021" s="6">
        <f>SUM(B$2:B9021) / SUM(C$2:C9021)</f>
        <v>5.2106430155210645E-3</v>
      </c>
      <c r="H9021" s="7">
        <f>IFERROR(stats[[#This Row],[Column1]]-A9020,"")</f>
        <v>9.6064814715646207E-4</v>
      </c>
      <c r="I9021" s="7">
        <f>IFERROR(_xlfn.QUARTILE.INC(H$2:H9021,1),"")</f>
        <v>9.2592592409346253E-4</v>
      </c>
      <c r="J9021" s="7">
        <f>IFERROR(_xlfn.QUARTILE.INC(H$2:H9021,3),"")</f>
        <v>1.0532407395658083E-3</v>
      </c>
      <c r="K9021" s="7">
        <f>IFERROR(stats[[#This Row],[Q3]]-stats[[#This Row],[Q1]],"")</f>
        <v>1.273148154723458E-4</v>
      </c>
      <c r="L9021" s="7">
        <f>IFERROR(AVERAGEIFS(H$2:H9021, H$2:H9021, "&lt;" &amp;stats[[#This Row],[Q3]]+(2*stats[[#This Row],[IQR]]), H$2:H9021, "&gt;" &amp; stats[[#This Row],[Q1]]-(2*stats[[#This Row],[IQR]])),"")</f>
        <v>9.8865826311419504E-4</v>
      </c>
    </row>
    <row r="9022" spans="1:12" x14ac:dyDescent="0.25">
      <c r="A9022" s="4">
        <v>44455.320173611108</v>
      </c>
      <c r="B9022">
        <v>0</v>
      </c>
      <c r="C9022">
        <v>1</v>
      </c>
      <c r="D9022" s="5">
        <f>SUM(B$2:B9022)</f>
        <v>47</v>
      </c>
      <c r="E9022" s="5">
        <f>SUM(C$2:C9022)</f>
        <v>9021</v>
      </c>
      <c r="F9022" s="6">
        <f>IF(stats[[#This Row],[Column1]],stats[[#This Row],[Total Clear]]/stats[[#This Row],[Total Runs]],NA())</f>
        <v>5.2100654029486751E-3</v>
      </c>
      <c r="G9022" s="6">
        <f>SUM(B$2:B9022) / SUM(C$2:C9022)</f>
        <v>5.2100654029486751E-3</v>
      </c>
      <c r="H9022" s="7">
        <f>IFERROR(stats[[#This Row],[Column1]]-A9021,"")</f>
        <v>1.0069444397231564E-3</v>
      </c>
      <c r="I9022" s="7">
        <f>IFERROR(_xlfn.QUARTILE.INC(H$2:H9022,1),"")</f>
        <v>9.2592592409346253E-4</v>
      </c>
      <c r="J9022" s="7">
        <f>IFERROR(_xlfn.QUARTILE.INC(H$2:H9022,3),"")</f>
        <v>1.0532407395658083E-3</v>
      </c>
      <c r="K9022" s="7">
        <f>IFERROR(stats[[#This Row],[Q3]]-stats[[#This Row],[Q1]],"")</f>
        <v>1.273148154723458E-4</v>
      </c>
      <c r="L9022" s="7">
        <f>IFERROR(AVERAGEIFS(H$2:H9022, H$2:H9022, "&lt;" &amp;stats[[#This Row],[Q3]]+(2*stats[[#This Row],[IQR]]), H$2:H9022, "&gt;" &amp; stats[[#This Row],[Q1]]-(2*stats[[#This Row],[IQR]])),"")</f>
        <v>9.8866031129705902E-4</v>
      </c>
    </row>
    <row r="9023" spans="1:12" x14ac:dyDescent="0.25">
      <c r="A9023" s="4">
        <v>44455.321122685185</v>
      </c>
      <c r="B9023">
        <v>0</v>
      </c>
      <c r="C9023">
        <v>1</v>
      </c>
      <c r="D9023" s="5">
        <f>SUM(B$2:B9023)</f>
        <v>47</v>
      </c>
      <c r="E9023" s="5">
        <f>SUM(C$2:C9023)</f>
        <v>9022</v>
      </c>
      <c r="F9023" s="6">
        <f>IF(stats[[#This Row],[Column1]],stats[[#This Row],[Total Clear]]/stats[[#This Row],[Total Runs]],NA())</f>
        <v>5.2094879184216361E-3</v>
      </c>
      <c r="G9023" s="6">
        <f>SUM(B$2:B9023) / SUM(C$2:C9023)</f>
        <v>5.2094879184216361E-3</v>
      </c>
      <c r="H9023" s="7">
        <f>IFERROR(stats[[#This Row],[Column1]]-A9022,"")</f>
        <v>9.490740776527673E-4</v>
      </c>
      <c r="I9023" s="7">
        <f>IFERROR(_xlfn.QUARTILE.INC(H$2:H9023,1),"")</f>
        <v>9.2592592409346253E-4</v>
      </c>
      <c r="J9023" s="7">
        <f>IFERROR(_xlfn.QUARTILE.INC(H$2:H9023,3),"")</f>
        <v>1.0532407395658083E-3</v>
      </c>
      <c r="K9023" s="7">
        <f>IFERROR(stats[[#This Row],[Q3]]-stats[[#This Row],[Q1]],"")</f>
        <v>1.273148154723458E-4</v>
      </c>
      <c r="L9023" s="7">
        <f>IFERROR(AVERAGEIFS(H$2:H9023, H$2:H9023, "&lt;" &amp;stats[[#This Row],[Q3]]+(2*stats[[#This Row],[IQR]]), H$2:H9023, "&gt;" &amp; stats[[#This Row],[Q1]]-(2*stats[[#This Row],[IQR]])),"")</f>
        <v>9.8865587785169624E-4</v>
      </c>
    </row>
    <row r="9024" spans="1:12" x14ac:dyDescent="0.25">
      <c r="A9024" s="4">
        <v>44455.322106481479</v>
      </c>
      <c r="B9024">
        <v>0</v>
      </c>
      <c r="C9024">
        <v>1</v>
      </c>
      <c r="D9024" s="5">
        <f>SUM(B$2:B9024)</f>
        <v>47</v>
      </c>
      <c r="E9024" s="5">
        <f>SUM(C$2:C9024)</f>
        <v>9023</v>
      </c>
      <c r="F9024" s="6">
        <f>IF(stats[[#This Row],[Column1]],stats[[#This Row],[Total Clear]]/stats[[#This Row],[Total Runs]],NA())</f>
        <v>5.208910561897373E-3</v>
      </c>
      <c r="G9024" s="6">
        <f>SUM(B$2:B9024) / SUM(C$2:C9024)</f>
        <v>5.208910561897373E-3</v>
      </c>
      <c r="H9024" s="7">
        <f>IFERROR(stats[[#This Row],[Column1]]-A9023,"")</f>
        <v>9.8379629343980923E-4</v>
      </c>
      <c r="I9024" s="7">
        <f>IFERROR(_xlfn.QUARTILE.INC(H$2:H9024,1),"")</f>
        <v>9.2592592409346253E-4</v>
      </c>
      <c r="J9024" s="7">
        <f>IFERROR(_xlfn.QUARTILE.INC(H$2:H9024,3),"")</f>
        <v>1.0532407395658083E-3</v>
      </c>
      <c r="K9024" s="7">
        <f>IFERROR(stats[[#This Row],[Q3]]-stats[[#This Row],[Q1]],"")</f>
        <v>1.273148154723458E-4</v>
      </c>
      <c r="L9024" s="7">
        <f>IFERROR(AVERAGEIFS(H$2:H9024, H$2:H9024, "&lt;" &amp;stats[[#This Row],[Q3]]+(2*stats[[#This Row],[IQR]]), H$2:H9024, "&gt;" &amp; stats[[#This Row],[Q1]]-(2*stats[[#This Row],[IQR]])),"")</f>
        <v>9.8865533366531192E-4</v>
      </c>
    </row>
    <row r="9025" spans="1:12" x14ac:dyDescent="0.25">
      <c r="A9025" s="4">
        <v>44455.323055555556</v>
      </c>
      <c r="B9025">
        <v>0</v>
      </c>
      <c r="C9025">
        <v>1</v>
      </c>
      <c r="D9025" s="5">
        <f>SUM(B$2:B9025)</f>
        <v>47</v>
      </c>
      <c r="E9025" s="5">
        <f>SUM(C$2:C9025)</f>
        <v>9024</v>
      </c>
      <c r="F9025" s="6">
        <f>IF(stats[[#This Row],[Column1]],stats[[#This Row],[Total Clear]]/stats[[#This Row],[Total Runs]],NA())</f>
        <v>5.208333333333333E-3</v>
      </c>
      <c r="G9025" s="6">
        <f>SUM(B$2:B9025) / SUM(C$2:C9025)</f>
        <v>5.208333333333333E-3</v>
      </c>
      <c r="H9025" s="7">
        <f>IFERROR(stats[[#This Row],[Column1]]-A9024,"")</f>
        <v>9.490740776527673E-4</v>
      </c>
      <c r="I9025" s="7">
        <f>IFERROR(_xlfn.QUARTILE.INC(H$2:H9025,1),"")</f>
        <v>9.2592592409346253E-4</v>
      </c>
      <c r="J9025" s="7">
        <f>IFERROR(_xlfn.QUARTILE.INC(H$2:H9025,3),"")</f>
        <v>1.0532407395658083E-3</v>
      </c>
      <c r="K9025" s="7">
        <f>IFERROR(stats[[#This Row],[Q3]]-stats[[#This Row],[Q1]],"")</f>
        <v>1.273148154723458E-4</v>
      </c>
      <c r="L9025" s="7">
        <f>IFERROR(AVERAGEIFS(H$2:H9025, H$2:H9025, "&lt;" &amp;stats[[#This Row],[Q3]]+(2*stats[[#This Row],[IQR]]), H$2:H9025, "&gt;" &amp; stats[[#This Row],[Q1]]-(2*stats[[#This Row],[IQR]])),"")</f>
        <v>9.8865090177011408E-4</v>
      </c>
    </row>
    <row r="9026" spans="1:12" x14ac:dyDescent="0.25">
      <c r="A9026" s="4">
        <v>44455.324097222219</v>
      </c>
      <c r="B9026">
        <v>0</v>
      </c>
      <c r="C9026">
        <v>1</v>
      </c>
      <c r="D9026" s="5">
        <f>SUM(B$2:B9026)</f>
        <v>47</v>
      </c>
      <c r="E9026" s="5">
        <f>SUM(C$2:C9026)</f>
        <v>9025</v>
      </c>
      <c r="F9026" s="6">
        <f>IF(stats[[#This Row],[Column1]],stats[[#This Row],[Total Clear]]/stats[[#This Row],[Total Runs]],NA())</f>
        <v>5.2077562326869808E-3</v>
      </c>
      <c r="G9026" s="6">
        <f>SUM(B$2:B9026) / SUM(C$2:C9026)</f>
        <v>5.2077562326869808E-3</v>
      </c>
      <c r="H9026" s="7">
        <f>IFERROR(stats[[#This Row],[Column1]]-A9025,"")</f>
        <v>1.0416666627861559E-3</v>
      </c>
      <c r="I9026" s="7">
        <f>IFERROR(_xlfn.QUARTILE.INC(H$2:H9026,1),"")</f>
        <v>9.2592592409346253E-4</v>
      </c>
      <c r="J9026" s="7">
        <f>IFERROR(_xlfn.QUARTILE.INC(H$2:H9026,3),"")</f>
        <v>1.0532407395658083E-3</v>
      </c>
      <c r="K9026" s="7">
        <f>IFERROR(stats[[#This Row],[Q3]]-stats[[#This Row],[Q1]],"")</f>
        <v>1.273148154723458E-4</v>
      </c>
      <c r="L9026" s="7">
        <f>IFERROR(AVERAGEIFS(H$2:H9026, H$2:H9026, "&lt;" &amp;stats[[#This Row],[Q3]]+(2*stats[[#This Row],[IQR]]), H$2:H9026, "&gt;" &amp; stats[[#This Row],[Q1]]-(2*stats[[#This Row],[IQR]])),"")</f>
        <v>9.8865683725612129E-4</v>
      </c>
    </row>
    <row r="9027" spans="1:12" x14ac:dyDescent="0.25">
      <c r="A9027" s="4">
        <v>44455.324976851851</v>
      </c>
      <c r="B9027">
        <v>0</v>
      </c>
      <c r="C9027">
        <v>1</v>
      </c>
      <c r="D9027" s="5">
        <f>SUM(B$2:B9027)</f>
        <v>47</v>
      </c>
      <c r="E9027" s="5">
        <f>SUM(C$2:C9027)</f>
        <v>9026</v>
      </c>
      <c r="F9027" s="6">
        <f>IF(stats[[#This Row],[Column1]],stats[[#This Row],[Total Clear]]/stats[[#This Row],[Total Runs]],NA())</f>
        <v>5.2071792599157991E-3</v>
      </c>
      <c r="G9027" s="6">
        <f>SUM(B$2:B9027) / SUM(C$2:C9027)</f>
        <v>5.2071792599157991E-3</v>
      </c>
      <c r="H9027" s="7">
        <f>IFERROR(stats[[#This Row],[Column1]]-A9026,"")</f>
        <v>8.7962963152676821E-4</v>
      </c>
      <c r="I9027" s="7">
        <f>IFERROR(_xlfn.QUARTILE.INC(H$2:H9027,1),"")</f>
        <v>9.2592592409346253E-4</v>
      </c>
      <c r="J9027" s="7">
        <f>IFERROR(_xlfn.QUARTILE.INC(H$2:H9027,3),"")</f>
        <v>1.0532407395658083E-3</v>
      </c>
      <c r="K9027" s="7">
        <f>IFERROR(stats[[#This Row],[Q3]]-stats[[#This Row],[Q1]],"")</f>
        <v>1.273148154723458E-4</v>
      </c>
      <c r="L9027" s="7">
        <f>IFERROR(AVERAGEIFS(H$2:H9027, H$2:H9027, "&lt;" &amp;stats[[#This Row],[Q3]]+(2*stats[[#This Row],[IQR]]), H$2:H9027, "&gt;" &amp; stats[[#This Row],[Q1]]-(2*stats[[#This Row],[IQR]])),"")</f>
        <v>9.8864463226275615E-4</v>
      </c>
    </row>
    <row r="9028" spans="1:12" x14ac:dyDescent="0.25">
      <c r="A9028" s="4">
        <v>44455.325949074075</v>
      </c>
      <c r="B9028">
        <v>0</v>
      </c>
      <c r="C9028">
        <v>1</v>
      </c>
      <c r="D9028" s="5">
        <f>SUM(B$2:B9028)</f>
        <v>47</v>
      </c>
      <c r="E9028" s="5">
        <f>SUM(C$2:C9028)</f>
        <v>9027</v>
      </c>
      <c r="F9028" s="6">
        <f>IF(stats[[#This Row],[Column1]],stats[[#This Row],[Total Clear]]/stats[[#This Row],[Total Runs]],NA())</f>
        <v>5.2066024149772907E-3</v>
      </c>
      <c r="G9028" s="6">
        <f>SUM(B$2:B9028) / SUM(C$2:C9028)</f>
        <v>5.2066024149772907E-3</v>
      </c>
      <c r="H9028" s="7">
        <f>IFERROR(stats[[#This Row],[Column1]]-A9027,"")</f>
        <v>9.7222222393611446E-4</v>
      </c>
      <c r="I9028" s="7">
        <f>IFERROR(_xlfn.QUARTILE.INC(H$2:H9028,1),"")</f>
        <v>9.2592592409346253E-4</v>
      </c>
      <c r="J9028" s="7">
        <f>IFERROR(_xlfn.QUARTILE.INC(H$2:H9028,3),"")</f>
        <v>1.0532407395658083E-3</v>
      </c>
      <c r="K9028" s="7">
        <f>IFERROR(stats[[#This Row],[Q3]]-stats[[#This Row],[Q1]],"")</f>
        <v>1.273148154723458E-4</v>
      </c>
      <c r="L9028" s="7">
        <f>IFERROR(AVERAGEIFS(H$2:H9028, H$2:H9028, "&lt;" &amp;stats[[#This Row],[Q3]]+(2*stats[[#This Row],[IQR]]), H$2:H9028, "&gt;" &amp; stats[[#This Row],[Q1]]-(2*stats[[#This Row],[IQR]])),"")</f>
        <v>9.8864279407064439E-4</v>
      </c>
    </row>
    <row r="9029" spans="1:12" x14ac:dyDescent="0.25">
      <c r="A9029" s="4">
        <v>44455.326921296299</v>
      </c>
      <c r="B9029">
        <v>0</v>
      </c>
      <c r="C9029">
        <v>1</v>
      </c>
      <c r="D9029" s="5">
        <f>SUM(B$2:B9029)</f>
        <v>47</v>
      </c>
      <c r="E9029" s="5">
        <f>SUM(C$2:C9029)</f>
        <v>9028</v>
      </c>
      <c r="F9029" s="6">
        <f>IF(stats[[#This Row],[Column1]],stats[[#This Row],[Total Clear]]/stats[[#This Row],[Total Runs]],NA())</f>
        <v>5.2060256978289764E-3</v>
      </c>
      <c r="G9029" s="6">
        <f>SUM(B$2:B9029) / SUM(C$2:C9029)</f>
        <v>5.2060256978289764E-3</v>
      </c>
      <c r="H9029" s="7">
        <f>IFERROR(stats[[#This Row],[Column1]]-A9028,"")</f>
        <v>9.7222222393611446E-4</v>
      </c>
      <c r="I9029" s="7">
        <f>IFERROR(_xlfn.QUARTILE.INC(H$2:H9029,1),"")</f>
        <v>9.2592592409346253E-4</v>
      </c>
      <c r="J9029" s="7">
        <f>IFERROR(_xlfn.QUARTILE.INC(H$2:H9029,3),"")</f>
        <v>1.0532407395658083E-3</v>
      </c>
      <c r="K9029" s="7">
        <f>IFERROR(stats[[#This Row],[Q3]]-stats[[#This Row],[Q1]],"")</f>
        <v>1.273148154723458E-4</v>
      </c>
      <c r="L9029" s="7">
        <f>IFERROR(AVERAGEIFS(H$2:H9029, H$2:H9029, "&lt;" &amp;stats[[#This Row],[Q3]]+(2*stats[[#This Row],[IQR]]), H$2:H9029, "&gt;" &amp; stats[[#This Row],[Q1]]-(2*stats[[#This Row],[IQR]])),"")</f>
        <v>9.8864095628999147E-4</v>
      </c>
    </row>
    <row r="9030" spans="1:12" x14ac:dyDescent="0.25">
      <c r="A9030" s="4">
        <v>44455.327893518515</v>
      </c>
      <c r="B9030">
        <v>0</v>
      </c>
      <c r="C9030">
        <v>1</v>
      </c>
      <c r="D9030" s="5">
        <f>SUM(B$2:B9030)</f>
        <v>47</v>
      </c>
      <c r="E9030" s="5">
        <f>SUM(C$2:C9030)</f>
        <v>9029</v>
      </c>
      <c r="F9030" s="6">
        <f>IF(stats[[#This Row],[Column1]],stats[[#This Row],[Total Clear]]/stats[[#This Row],[Total Runs]],NA())</f>
        <v>5.2054491084283974E-3</v>
      </c>
      <c r="G9030" s="6">
        <f>SUM(B$2:B9030) / SUM(C$2:C9030)</f>
        <v>5.2054491084283974E-3</v>
      </c>
      <c r="H9030" s="7">
        <f>IFERROR(stats[[#This Row],[Column1]]-A9029,"")</f>
        <v>9.7222221666015685E-4</v>
      </c>
      <c r="I9030" s="7">
        <f>IFERROR(_xlfn.QUARTILE.INC(H$2:H9030,1),"")</f>
        <v>9.2592592409346253E-4</v>
      </c>
      <c r="J9030" s="7">
        <f>IFERROR(_xlfn.QUARTILE.INC(H$2:H9030,3),"")</f>
        <v>1.0532407395658083E-3</v>
      </c>
      <c r="K9030" s="7">
        <f>IFERROR(stats[[#This Row],[Q3]]-stats[[#This Row],[Q1]],"")</f>
        <v>1.273148154723458E-4</v>
      </c>
      <c r="L9030" s="7">
        <f>IFERROR(AVERAGEIFS(H$2:H9030, H$2:H9030, "&lt;" &amp;stats[[#This Row],[Q3]]+(2*stats[[#This Row],[IQR]]), H$2:H9030, "&gt;" &amp; stats[[#This Row],[Q1]]-(2*stats[[#This Row],[IQR]])),"")</f>
        <v>9.8863911891984482E-4</v>
      </c>
    </row>
    <row r="9031" spans="1:12" x14ac:dyDescent="0.25">
      <c r="A9031" s="4">
        <v>44455.328877314816</v>
      </c>
      <c r="B9031">
        <v>0</v>
      </c>
      <c r="C9031">
        <v>1</v>
      </c>
      <c r="D9031" s="5">
        <f>SUM(B$2:B9031)</f>
        <v>47</v>
      </c>
      <c r="E9031" s="5">
        <f>SUM(C$2:C9031)</f>
        <v>9030</v>
      </c>
      <c r="F9031" s="6">
        <f>IF(stats[[#This Row],[Column1]],stats[[#This Row],[Total Clear]]/stats[[#This Row],[Total Runs]],NA())</f>
        <v>5.2048726467331117E-3</v>
      </c>
      <c r="G9031" s="6">
        <f>SUM(B$2:B9031) / SUM(C$2:C9031)</f>
        <v>5.2048726467331117E-3</v>
      </c>
      <c r="H9031" s="7">
        <f>IFERROR(stats[[#This Row],[Column1]]-A9030,"")</f>
        <v>9.8379630071576685E-4</v>
      </c>
      <c r="I9031" s="7">
        <f>IFERROR(_xlfn.QUARTILE.INC(H$2:H9031,1),"")</f>
        <v>9.2592592409346253E-4</v>
      </c>
      <c r="J9031" s="7">
        <f>IFERROR(_xlfn.QUARTILE.INC(H$2:H9031,3),"")</f>
        <v>1.0532407395658083E-3</v>
      </c>
      <c r="K9031" s="7">
        <f>IFERROR(stats[[#This Row],[Q3]]-stats[[#This Row],[Q1]],"")</f>
        <v>1.273148154723458E-4</v>
      </c>
      <c r="L9031" s="7">
        <f>IFERROR(AVERAGEIFS(H$2:H9031, H$2:H9031, "&lt;" &amp;stats[[#This Row],[Q3]]+(2*stats[[#This Row],[IQR]]), H$2:H9031, "&gt;" &amp; stats[[#This Row],[Q1]]-(2*stats[[#This Row],[IQR]])),"")</f>
        <v>9.8863857703574451E-4</v>
      </c>
    </row>
    <row r="9032" spans="1:12" x14ac:dyDescent="0.25">
      <c r="A9032" s="4">
        <v>44455.329780092594</v>
      </c>
      <c r="B9032">
        <v>0</v>
      </c>
      <c r="C9032">
        <v>1</v>
      </c>
      <c r="D9032" s="5">
        <f>SUM(B$2:B9032)</f>
        <v>47</v>
      </c>
      <c r="E9032" s="5">
        <f>SUM(C$2:C9032)</f>
        <v>9031</v>
      </c>
      <c r="F9032" s="6">
        <f>IF(stats[[#This Row],[Column1]],stats[[#This Row],[Total Clear]]/stats[[#This Row],[Total Runs]],NA())</f>
        <v>5.2042963127006975E-3</v>
      </c>
      <c r="G9032" s="6">
        <f>SUM(B$2:B9032) / SUM(C$2:C9032)</f>
        <v>5.2042963127006975E-3</v>
      </c>
      <c r="H9032" s="7">
        <f>IFERROR(stats[[#This Row],[Column1]]-A9031,"")</f>
        <v>9.0277777781011537E-4</v>
      </c>
      <c r="I9032" s="7">
        <f>IFERROR(_xlfn.QUARTILE.INC(H$2:H9032,1),"")</f>
        <v>9.2592592409346253E-4</v>
      </c>
      <c r="J9032" s="7">
        <f>IFERROR(_xlfn.QUARTILE.INC(H$2:H9032,3),"")</f>
        <v>1.0532407395658083E-3</v>
      </c>
      <c r="K9032" s="7">
        <f>IFERROR(stats[[#This Row],[Q3]]-stats[[#This Row],[Q1]],"")</f>
        <v>1.273148154723458E-4</v>
      </c>
      <c r="L9032" s="7">
        <f>IFERROR(AVERAGEIFS(H$2:H9032, H$2:H9032, "&lt;" &amp;stats[[#This Row],[Q3]]+(2*stats[[#This Row],[IQR]]), H$2:H9032, "&gt;" &amp; stats[[#This Row],[Q1]]-(2*stats[[#This Row],[IQR]])),"")</f>
        <v>9.8862897077044739E-4</v>
      </c>
    </row>
    <row r="9033" spans="1:12" x14ac:dyDescent="0.25">
      <c r="A9033" s="4">
        <v>44455.330729166664</v>
      </c>
      <c r="B9033">
        <v>0</v>
      </c>
      <c r="C9033">
        <v>1</v>
      </c>
      <c r="D9033" s="5">
        <f>SUM(B$2:B9033)</f>
        <v>47</v>
      </c>
      <c r="E9033" s="5">
        <f>SUM(C$2:C9033)</f>
        <v>9032</v>
      </c>
      <c r="F9033" s="6">
        <f>IF(stats[[#This Row],[Column1]],stats[[#This Row],[Total Clear]]/stats[[#This Row],[Total Runs]],NA())</f>
        <v>5.2037201062887515E-3</v>
      </c>
      <c r="G9033" s="6">
        <f>SUM(B$2:B9033) / SUM(C$2:C9033)</f>
        <v>5.2037201062887515E-3</v>
      </c>
      <c r="H9033" s="7">
        <f>IFERROR(stats[[#This Row],[Column1]]-A9032,"")</f>
        <v>9.4907407037680969E-4</v>
      </c>
      <c r="I9033" s="7">
        <f>IFERROR(_xlfn.QUARTILE.INC(H$2:H9033,1),"")</f>
        <v>9.2592592409346253E-4</v>
      </c>
      <c r="J9033" s="7">
        <f>IFERROR(_xlfn.QUARTILE.INC(H$2:H9033,3),"")</f>
        <v>1.0532407395658083E-3</v>
      </c>
      <c r="K9033" s="7">
        <f>IFERROR(stats[[#This Row],[Q3]]-stats[[#This Row],[Q1]],"")</f>
        <v>1.273148154723458E-4</v>
      </c>
      <c r="L9033" s="7">
        <f>IFERROR(AVERAGEIFS(H$2:H9033, H$2:H9033, "&lt;" &amp;stats[[#This Row],[Q3]]+(2*stats[[#This Row],[IQR]]), H$2:H9033, "&gt;" &amp; stats[[#This Row],[Q1]]-(2*stats[[#This Row],[IQR]])),"")</f>
        <v>9.886245457899805E-4</v>
      </c>
    </row>
    <row r="9034" spans="1:12" x14ac:dyDescent="0.25">
      <c r="A9034" s="4">
        <v>44455.331666666665</v>
      </c>
      <c r="B9034">
        <v>0</v>
      </c>
      <c r="C9034">
        <v>1</v>
      </c>
      <c r="D9034" s="5">
        <f>SUM(B$2:B9034)</f>
        <v>47</v>
      </c>
      <c r="E9034" s="5">
        <f>SUM(C$2:C9034)</f>
        <v>9033</v>
      </c>
      <c r="F9034" s="6">
        <f>IF(stats[[#This Row],[Column1]],stats[[#This Row],[Total Clear]]/stats[[#This Row],[Total Runs]],NA())</f>
        <v>5.203144027454888E-3</v>
      </c>
      <c r="G9034" s="6">
        <f>SUM(B$2:B9034) / SUM(C$2:C9034)</f>
        <v>5.203144027454888E-3</v>
      </c>
      <c r="H9034" s="7">
        <f>IFERROR(stats[[#This Row],[Column1]]-A9033,"")</f>
        <v>9.3750000087311491E-4</v>
      </c>
      <c r="I9034" s="7">
        <f>IFERROR(_xlfn.QUARTILE.INC(H$2:H9034,1),"")</f>
        <v>9.2592592409346253E-4</v>
      </c>
      <c r="J9034" s="7">
        <f>IFERROR(_xlfn.QUARTILE.INC(H$2:H9034,3),"")</f>
        <v>1.0532407395658083E-3</v>
      </c>
      <c r="K9034" s="7">
        <f>IFERROR(stats[[#This Row],[Q3]]-stats[[#This Row],[Q1]],"")</f>
        <v>1.273148154723458E-4</v>
      </c>
      <c r="L9034" s="7">
        <f>IFERROR(AVERAGEIFS(H$2:H9034, H$2:H9034, "&lt;" &amp;stats[[#This Row],[Q3]]+(2*stats[[#This Row],[IQR]]), H$2:H9034, "&gt;" &amp; stats[[#This Row],[Q1]]-(2*stats[[#This Row],[IQR]])),"")</f>
        <v>9.8861882716079529E-4</v>
      </c>
    </row>
    <row r="9035" spans="1:12" x14ac:dyDescent="0.25">
      <c r="A9035" s="4">
        <v>44455.332604166666</v>
      </c>
      <c r="B9035">
        <v>0</v>
      </c>
      <c r="C9035">
        <v>1</v>
      </c>
      <c r="D9035" s="5">
        <f>SUM(B$2:B9035)</f>
        <v>47</v>
      </c>
      <c r="E9035" s="5">
        <f>SUM(C$2:C9035)</f>
        <v>9034</v>
      </c>
      <c r="F9035" s="6">
        <f>IF(stats[[#This Row],[Column1]],stats[[#This Row],[Total Clear]]/stats[[#This Row],[Total Runs]],NA())</f>
        <v>5.2025680761567409E-3</v>
      </c>
      <c r="G9035" s="6">
        <f>SUM(B$2:B9035) / SUM(C$2:C9035)</f>
        <v>5.2025680761567409E-3</v>
      </c>
      <c r="H9035" s="7">
        <f>IFERROR(stats[[#This Row],[Column1]]-A9034,"")</f>
        <v>9.3750000087311491E-4</v>
      </c>
      <c r="I9035" s="7">
        <f>IFERROR(_xlfn.QUARTILE.INC(H$2:H9035,1),"")</f>
        <v>9.2592592409346253E-4</v>
      </c>
      <c r="J9035" s="7">
        <f>IFERROR(_xlfn.QUARTILE.INC(H$2:H9035,3),"")</f>
        <v>1.0532407395658083E-3</v>
      </c>
      <c r="K9035" s="7">
        <f>IFERROR(stats[[#This Row],[Q3]]-stats[[#This Row],[Q1]],"")</f>
        <v>1.273148154723458E-4</v>
      </c>
      <c r="L9035" s="7">
        <f>IFERROR(AVERAGEIFS(H$2:H9035, H$2:H9035, "&lt;" &amp;stats[[#This Row],[Q3]]+(2*stats[[#This Row],[IQR]]), H$2:H9035, "&gt;" &amp; stats[[#This Row],[Q1]]-(2*stats[[#This Row],[IQR]])),"")</f>
        <v>9.8861310981080233E-4</v>
      </c>
    </row>
    <row r="9036" spans="1:12" x14ac:dyDescent="0.25">
      <c r="A9036" s="4">
        <v>44455.333564814813</v>
      </c>
      <c r="B9036">
        <v>0</v>
      </c>
      <c r="C9036">
        <v>1</v>
      </c>
      <c r="D9036" s="5">
        <f>SUM(B$2:B9036)</f>
        <v>47</v>
      </c>
      <c r="E9036" s="5">
        <f>SUM(C$2:C9036)</f>
        <v>9035</v>
      </c>
      <c r="F9036" s="6">
        <f>IF(stats[[#This Row],[Column1]],stats[[#This Row],[Total Clear]]/stats[[#This Row],[Total Runs]],NA())</f>
        <v>5.2019922523519647E-3</v>
      </c>
      <c r="G9036" s="6">
        <f>SUM(B$2:B9036) / SUM(C$2:C9036)</f>
        <v>5.2019922523519647E-3</v>
      </c>
      <c r="H9036" s="7">
        <f>IFERROR(stats[[#This Row],[Column1]]-A9035,"")</f>
        <v>9.6064814715646207E-4</v>
      </c>
      <c r="I9036" s="7">
        <f>IFERROR(_xlfn.QUARTILE.INC(H$2:H9036,1),"")</f>
        <v>9.2592592409346253E-4</v>
      </c>
      <c r="J9036" s="7">
        <f>IFERROR(_xlfn.QUARTILE.INC(H$2:H9036,3),"")</f>
        <v>1.0532407395658083E-3</v>
      </c>
      <c r="K9036" s="7">
        <f>IFERROR(stats[[#This Row],[Q3]]-stats[[#This Row],[Q1]],"")</f>
        <v>1.273148154723458E-4</v>
      </c>
      <c r="L9036" s="7">
        <f>IFERROR(AVERAGEIFS(H$2:H9036, H$2:H9036, "&lt;" &amp;stats[[#This Row],[Q3]]+(2*stats[[#This Row],[IQR]]), H$2:H9036, "&gt;" &amp; stats[[#This Row],[Q1]]-(2*stats[[#This Row],[IQR]])),"")</f>
        <v>9.886099824385527E-4</v>
      </c>
    </row>
    <row r="9037" spans="1:12" x14ac:dyDescent="0.25">
      <c r="A9037" s="4">
        <v>44455.334456018521</v>
      </c>
      <c r="B9037">
        <v>0</v>
      </c>
      <c r="C9037">
        <v>1</v>
      </c>
      <c r="D9037" s="5">
        <f>SUM(B$2:B9037)</f>
        <v>47</v>
      </c>
      <c r="E9037" s="5">
        <f>SUM(C$2:C9037)</f>
        <v>9036</v>
      </c>
      <c r="F9037" s="6">
        <f>IF(stats[[#This Row],[Column1]],stats[[#This Row],[Total Clear]]/stats[[#This Row],[Total Runs]],NA())</f>
        <v>5.2014165559982296E-3</v>
      </c>
      <c r="G9037" s="6">
        <f>SUM(B$2:B9037) / SUM(C$2:C9037)</f>
        <v>5.2014165559982296E-3</v>
      </c>
      <c r="H9037" s="7">
        <f>IFERROR(stats[[#This Row],[Column1]]-A9036,"")</f>
        <v>8.9120370830642059E-4</v>
      </c>
      <c r="I9037" s="7">
        <f>IFERROR(_xlfn.QUARTILE.INC(H$2:H9037,1),"")</f>
        <v>9.2592592409346253E-4</v>
      </c>
      <c r="J9037" s="7">
        <f>IFERROR(_xlfn.QUARTILE.INC(H$2:H9037,3),"")</f>
        <v>1.0532407395658083E-3</v>
      </c>
      <c r="K9037" s="7">
        <f>IFERROR(stats[[#This Row],[Q3]]-stats[[#This Row],[Q1]],"")</f>
        <v>1.273148154723458E-4</v>
      </c>
      <c r="L9037" s="7">
        <f>IFERROR(AVERAGEIFS(H$2:H9037, H$2:H9037, "&lt;" &amp;stats[[#This Row],[Q3]]+(2*stats[[#This Row],[IQR]]), H$2:H9037, "&gt;" &amp; stats[[#This Row],[Q1]]-(2*stats[[#This Row],[IQR]])),"")</f>
        <v>9.8859909053716256E-4</v>
      </c>
    </row>
    <row r="9038" spans="1:12" x14ac:dyDescent="0.25">
      <c r="A9038" s="4">
        <v>44455.335381944446</v>
      </c>
      <c r="B9038">
        <v>0</v>
      </c>
      <c r="C9038">
        <v>1</v>
      </c>
      <c r="D9038" s="5">
        <f>SUM(B$2:B9038)</f>
        <v>47</v>
      </c>
      <c r="E9038" s="5">
        <f>SUM(C$2:C9038)</f>
        <v>9037</v>
      </c>
      <c r="F9038" s="6">
        <f>IF(stats[[#This Row],[Column1]],stats[[#This Row],[Total Clear]]/stats[[#This Row],[Total Runs]],NA())</f>
        <v>5.2008409870532256E-3</v>
      </c>
      <c r="G9038" s="6">
        <f>SUM(B$2:B9038) / SUM(C$2:C9038)</f>
        <v>5.2008409870532256E-3</v>
      </c>
      <c r="H9038" s="7">
        <f>IFERROR(stats[[#This Row],[Column1]]-A9037,"")</f>
        <v>9.2592592409346253E-4</v>
      </c>
      <c r="I9038" s="7">
        <f>IFERROR(_xlfn.QUARTILE.INC(H$2:H9038,1),"")</f>
        <v>9.2592592409346253E-4</v>
      </c>
      <c r="J9038" s="7">
        <f>IFERROR(_xlfn.QUARTILE.INC(H$2:H9038,3),"")</f>
        <v>1.0532407395658083E-3</v>
      </c>
      <c r="K9038" s="7">
        <f>IFERROR(stats[[#This Row],[Q3]]-stats[[#This Row],[Q1]],"")</f>
        <v>1.273148154723458E-4</v>
      </c>
      <c r="L9038" s="7">
        <f>IFERROR(AVERAGEIFS(H$2:H9038, H$2:H9038, "&lt;" &amp;stats[[#This Row],[Q3]]+(2*stats[[#This Row],[IQR]]), H$2:H9038, "&gt;" &amp; stats[[#This Row],[Q1]]-(2*stats[[#This Row],[IQR]])),"")</f>
        <v>9.8859208325111124E-4</v>
      </c>
    </row>
    <row r="9039" spans="1:12" x14ac:dyDescent="0.25">
      <c r="A9039" s="4">
        <v>44455.336539351854</v>
      </c>
      <c r="B9039">
        <v>0</v>
      </c>
      <c r="C9039">
        <v>1</v>
      </c>
      <c r="D9039" s="5">
        <f>SUM(B$2:B9039)</f>
        <v>47</v>
      </c>
      <c r="E9039" s="5">
        <f>SUM(C$2:C9039)</f>
        <v>9038</v>
      </c>
      <c r="F9039" s="6">
        <f>IF(stats[[#This Row],[Column1]],stats[[#This Row],[Total Clear]]/stats[[#This Row],[Total Runs]],NA())</f>
        <v>5.2002655454746628E-3</v>
      </c>
      <c r="G9039" s="6">
        <f>SUM(B$2:B9039) / SUM(C$2:C9039)</f>
        <v>5.2002655454746628E-3</v>
      </c>
      <c r="H9039" s="7">
        <f>IFERROR(stats[[#This Row],[Column1]]-A9038,"")</f>
        <v>1.157407408754807E-3</v>
      </c>
      <c r="I9039" s="7">
        <f>IFERROR(_xlfn.QUARTILE.INC(H$2:H9039,1),"")</f>
        <v>9.2592592409346253E-4</v>
      </c>
      <c r="J9039" s="7">
        <f>IFERROR(_xlfn.QUARTILE.INC(H$2:H9039,3),"")</f>
        <v>1.0532407395658083E-3</v>
      </c>
      <c r="K9039" s="7">
        <f>IFERROR(stats[[#This Row],[Q3]]-stats[[#This Row],[Q1]],"")</f>
        <v>1.273148154723458E-4</v>
      </c>
      <c r="L9039" s="7">
        <f>IFERROR(AVERAGEIFS(H$2:H9039, H$2:H9039, "&lt;" &amp;stats[[#This Row],[Q3]]+(2*stats[[#This Row],[IQR]]), H$2:H9039, "&gt;" &amp; stats[[#This Row],[Q1]]-(2*stats[[#This Row],[IQR]])),"")</f>
        <v>9.8861095584200039E-4</v>
      </c>
    </row>
    <row r="9040" spans="1:12" x14ac:dyDescent="0.25">
      <c r="A9040" s="4">
        <v>44455.337500000001</v>
      </c>
      <c r="B9040">
        <v>0</v>
      </c>
      <c r="C9040">
        <v>1</v>
      </c>
      <c r="D9040" s="5">
        <f>SUM(B$2:B9040)</f>
        <v>47</v>
      </c>
      <c r="E9040" s="5">
        <f>SUM(C$2:C9040)</f>
        <v>9039</v>
      </c>
      <c r="F9040" s="6">
        <f>IF(stats[[#This Row],[Column1]],stats[[#This Row],[Total Clear]]/stats[[#This Row],[Total Runs]],NA())</f>
        <v>5.1996902312202676E-3</v>
      </c>
      <c r="G9040" s="6">
        <f>SUM(B$2:B9040) / SUM(C$2:C9040)</f>
        <v>5.1996902312202676E-3</v>
      </c>
      <c r="H9040" s="7">
        <f>IFERROR(stats[[#This Row],[Column1]]-A9039,"")</f>
        <v>9.6064814715646207E-4</v>
      </c>
      <c r="I9040" s="7">
        <f>IFERROR(_xlfn.QUARTILE.INC(H$2:H9040,1),"")</f>
        <v>9.2592592409346253E-4</v>
      </c>
      <c r="J9040" s="7">
        <f>IFERROR(_xlfn.QUARTILE.INC(H$2:H9040,3),"")</f>
        <v>1.0532407395658083E-3</v>
      </c>
      <c r="K9040" s="7">
        <f>IFERROR(stats[[#This Row],[Q3]]-stats[[#This Row],[Q1]],"")</f>
        <v>1.273148154723458E-4</v>
      </c>
      <c r="L9040" s="7">
        <f>IFERROR(AVERAGEIFS(H$2:H9040, H$2:H9040, "&lt;" &amp;stats[[#This Row],[Q3]]+(2*stats[[#This Row],[IQR]]), H$2:H9040, "&gt;" &amp; stats[[#This Row],[Q1]]-(2*stats[[#This Row],[IQR]])),"")</f>
        <v>9.8860783010885868E-4</v>
      </c>
    </row>
    <row r="9041" spans="1:12" x14ac:dyDescent="0.25">
      <c r="A9041" s="4">
        <v>44455.338425925926</v>
      </c>
      <c r="B9041">
        <v>0</v>
      </c>
      <c r="C9041">
        <v>1</v>
      </c>
      <c r="D9041" s="5">
        <f>SUM(B$2:B9041)</f>
        <v>47</v>
      </c>
      <c r="E9041" s="5">
        <f>SUM(C$2:C9041)</f>
        <v>9040</v>
      </c>
      <c r="F9041" s="6">
        <f>IF(stats[[#This Row],[Column1]],stats[[#This Row],[Total Clear]]/stats[[#This Row],[Total Runs]],NA())</f>
        <v>5.1991150442477875E-3</v>
      </c>
      <c r="G9041" s="6">
        <f>SUM(B$2:B9041) / SUM(C$2:C9041)</f>
        <v>5.1991150442477875E-3</v>
      </c>
      <c r="H9041" s="7">
        <f>IFERROR(stats[[#This Row],[Column1]]-A9040,"")</f>
        <v>9.2592592409346253E-4</v>
      </c>
      <c r="I9041" s="7">
        <f>IFERROR(_xlfn.QUARTILE.INC(H$2:H9041,1),"")</f>
        <v>9.2592592409346253E-4</v>
      </c>
      <c r="J9041" s="7">
        <f>IFERROR(_xlfn.QUARTILE.INC(H$2:H9041,3),"")</f>
        <v>1.0532407395658083E-3</v>
      </c>
      <c r="K9041" s="7">
        <f>IFERROR(stats[[#This Row],[Q3]]-stats[[#This Row],[Q1]],"")</f>
        <v>1.273148154723458E-4</v>
      </c>
      <c r="L9041" s="7">
        <f>IFERROR(AVERAGEIFS(H$2:H9041, H$2:H9041, "&lt;" &amp;stats[[#This Row],[Q3]]+(2*stats[[#This Row],[IQR]]), H$2:H9041, "&gt;" &amp; stats[[#This Row],[Q1]]-(2*stats[[#This Row],[IQR]])),"")</f>
        <v>9.886008241955901E-4</v>
      </c>
    </row>
    <row r="9042" spans="1:12" x14ac:dyDescent="0.25">
      <c r="A9042" s="4">
        <v>44455.339375000003</v>
      </c>
      <c r="B9042">
        <v>0</v>
      </c>
      <c r="C9042">
        <v>1</v>
      </c>
      <c r="D9042" s="5">
        <f>SUM(B$2:B9042)</f>
        <v>47</v>
      </c>
      <c r="E9042" s="5">
        <f>SUM(C$2:C9042)</f>
        <v>9041</v>
      </c>
      <c r="F9042" s="6">
        <f>IF(stats[[#This Row],[Column1]],stats[[#This Row],[Total Clear]]/stats[[#This Row],[Total Runs]],NA())</f>
        <v>5.1985399845149872E-3</v>
      </c>
      <c r="G9042" s="6">
        <f>SUM(B$2:B9042) / SUM(C$2:C9042)</f>
        <v>5.1985399845149872E-3</v>
      </c>
      <c r="H9042" s="7">
        <f>IFERROR(stats[[#This Row],[Column1]]-A9041,"")</f>
        <v>9.490740776527673E-4</v>
      </c>
      <c r="I9042" s="7">
        <f>IFERROR(_xlfn.QUARTILE.INC(H$2:H9042,1),"")</f>
        <v>9.2592592409346253E-4</v>
      </c>
      <c r="J9042" s="7">
        <f>IFERROR(_xlfn.QUARTILE.INC(H$2:H9042,3),"")</f>
        <v>1.0532407395658083E-3</v>
      </c>
      <c r="K9042" s="7">
        <f>IFERROR(stats[[#This Row],[Q3]]-stats[[#This Row],[Q1]],"")</f>
        <v>1.273148154723458E-4</v>
      </c>
      <c r="L9042" s="7">
        <f>IFERROR(AVERAGEIFS(H$2:H9042, H$2:H9042, "&lt;" &amp;stats[[#This Row],[Q3]]+(2*stats[[#This Row],[IQR]]), H$2:H9042, "&gt;" &amp; stats[[#This Row],[Q1]]-(2*stats[[#This Row],[IQR]])),"")</f>
        <v>9.885964068122035E-4</v>
      </c>
    </row>
    <row r="9043" spans="1:12" x14ac:dyDescent="0.25">
      <c r="A9043" s="4">
        <v>44455.340324074074</v>
      </c>
      <c r="B9043">
        <v>0</v>
      </c>
      <c r="C9043">
        <v>1</v>
      </c>
      <c r="D9043" s="5">
        <f>SUM(B$2:B9043)</f>
        <v>47</v>
      </c>
      <c r="E9043" s="5">
        <f>SUM(C$2:C9043)</f>
        <v>9042</v>
      </c>
      <c r="F9043" s="6">
        <f>IF(stats[[#This Row],[Column1]],stats[[#This Row],[Total Clear]]/stats[[#This Row],[Total Runs]],NA())</f>
        <v>5.1979650519796503E-3</v>
      </c>
      <c r="G9043" s="6">
        <f>SUM(B$2:B9043) / SUM(C$2:C9043)</f>
        <v>5.1979650519796503E-3</v>
      </c>
      <c r="H9043" s="7">
        <f>IFERROR(stats[[#This Row],[Column1]]-A9042,"")</f>
        <v>9.4907407037680969E-4</v>
      </c>
      <c r="I9043" s="7">
        <f>IFERROR(_xlfn.QUARTILE.INC(H$2:H9043,1),"")</f>
        <v>9.2592592409346253E-4</v>
      </c>
      <c r="J9043" s="7">
        <f>IFERROR(_xlfn.QUARTILE.INC(H$2:H9043,3),"")</f>
        <v>1.0532407395658083E-3</v>
      </c>
      <c r="K9043" s="7">
        <f>IFERROR(stats[[#This Row],[Q3]]-stats[[#This Row],[Q1]],"")</f>
        <v>1.273148154723458E-4</v>
      </c>
      <c r="L9043" s="7">
        <f>IFERROR(AVERAGEIFS(H$2:H9043, H$2:H9043, "&lt;" &amp;stats[[#This Row],[Q3]]+(2*stats[[#This Row],[IQR]]), H$2:H9043, "&gt;" &amp; stats[[#This Row],[Q1]]-(2*stats[[#This Row],[IQR]])),"")</f>
        <v>9.8859199041523901E-4</v>
      </c>
    </row>
    <row r="9044" spans="1:12" x14ac:dyDescent="0.25">
      <c r="A9044" s="4">
        <v>44455.341261574074</v>
      </c>
      <c r="B9044">
        <v>0</v>
      </c>
      <c r="C9044">
        <v>1</v>
      </c>
      <c r="D9044" s="5">
        <f>SUM(B$2:B9044)</f>
        <v>47</v>
      </c>
      <c r="E9044" s="5">
        <f>SUM(C$2:C9044)</f>
        <v>9043</v>
      </c>
      <c r="F9044" s="6">
        <f>IF(stats[[#This Row],[Column1]],stats[[#This Row],[Total Clear]]/stats[[#This Row],[Total Runs]],NA())</f>
        <v>5.1973902465995798E-3</v>
      </c>
      <c r="G9044" s="6">
        <f>SUM(B$2:B9044) / SUM(C$2:C9044)</f>
        <v>5.1973902465995798E-3</v>
      </c>
      <c r="H9044" s="7">
        <f>IFERROR(stats[[#This Row],[Column1]]-A9043,"")</f>
        <v>9.3750000087311491E-4</v>
      </c>
      <c r="I9044" s="7">
        <f>IFERROR(_xlfn.QUARTILE.INC(H$2:H9044,1),"")</f>
        <v>9.2592592409346253E-4</v>
      </c>
      <c r="J9044" s="7">
        <f>IFERROR(_xlfn.QUARTILE.INC(H$2:H9044,3),"")</f>
        <v>1.0532407395658083E-3</v>
      </c>
      <c r="K9044" s="7">
        <f>IFERROR(stats[[#This Row],[Q3]]-stats[[#This Row],[Q1]],"")</f>
        <v>1.273148154723458E-4</v>
      </c>
      <c r="L9044" s="7">
        <f>IFERROR(AVERAGEIFS(H$2:H9044, H$2:H9044, "&lt;" &amp;stats[[#This Row],[Q3]]+(2*stats[[#This Row],[IQR]]), H$2:H9044, "&gt;" &amp; stats[[#This Row],[Q1]]-(2*stats[[#This Row],[IQR]])),"")</f>
        <v>9.8858628181305538E-4</v>
      </c>
    </row>
    <row r="9045" spans="1:12" x14ac:dyDescent="0.25">
      <c r="A9045" s="4">
        <v>44455.342175925929</v>
      </c>
      <c r="B9045">
        <v>0</v>
      </c>
      <c r="C9045">
        <v>1</v>
      </c>
      <c r="D9045" s="5">
        <f>SUM(B$2:B9045)</f>
        <v>47</v>
      </c>
      <c r="E9045" s="5">
        <f>SUM(C$2:C9045)</f>
        <v>9044</v>
      </c>
      <c r="F9045" s="6">
        <f>IF(stats[[#This Row],[Column1]],stats[[#This Row],[Total Clear]]/stats[[#This Row],[Total Runs]],NA())</f>
        <v>5.1968155683325959E-3</v>
      </c>
      <c r="G9045" s="6">
        <f>SUM(B$2:B9045) / SUM(C$2:C9045)</f>
        <v>5.1968155683325959E-3</v>
      </c>
      <c r="H9045" s="7">
        <f>IFERROR(stats[[#This Row],[Column1]]-A9044,"")</f>
        <v>9.1435185458976775E-4</v>
      </c>
      <c r="I9045" s="7">
        <f>IFERROR(_xlfn.QUARTILE.INC(H$2:H9045,1),"")</f>
        <v>9.2592592409346253E-4</v>
      </c>
      <c r="J9045" s="7">
        <f>IFERROR(_xlfn.QUARTILE.INC(H$2:H9045,3),"")</f>
        <v>1.0532407395658083E-3</v>
      </c>
      <c r="K9045" s="7">
        <f>IFERROR(stats[[#This Row],[Q3]]-stats[[#This Row],[Q1]],"")</f>
        <v>1.273148154723458E-4</v>
      </c>
      <c r="L9045" s="7">
        <f>IFERROR(AVERAGEIFS(H$2:H9045, H$2:H9045, "&lt;" &amp;stats[[#This Row],[Q3]]+(2*stats[[#This Row],[IQR]]), H$2:H9045, "&gt;" &amp; stats[[#This Row],[Q1]]-(2*stats[[#This Row],[IQR]])),"")</f>
        <v>9.8857798839028436E-4</v>
      </c>
    </row>
    <row r="9046" spans="1:12" x14ac:dyDescent="0.25">
      <c r="A9046" s="4">
        <v>44455.343090277776</v>
      </c>
      <c r="B9046">
        <v>0</v>
      </c>
      <c r="C9046">
        <v>1</v>
      </c>
      <c r="D9046" s="5">
        <f>SUM(B$2:B9046)</f>
        <v>47</v>
      </c>
      <c r="E9046" s="5">
        <f>SUM(C$2:C9046)</f>
        <v>9045</v>
      </c>
      <c r="F9046" s="6">
        <f>IF(stats[[#This Row],[Column1]],stats[[#This Row],[Total Clear]]/stats[[#This Row],[Total Runs]],NA())</f>
        <v>5.1962410171365395E-3</v>
      </c>
      <c r="G9046" s="6">
        <f>SUM(B$2:B9046) / SUM(C$2:C9046)</f>
        <v>5.1962410171365395E-3</v>
      </c>
      <c r="H9046" s="7">
        <f>IFERROR(stats[[#This Row],[Column1]]-A9045,"")</f>
        <v>9.1435184731381014E-4</v>
      </c>
      <c r="I9046" s="7">
        <f>IFERROR(_xlfn.QUARTILE.INC(H$2:H9046,1),"")</f>
        <v>9.2592592409346253E-4</v>
      </c>
      <c r="J9046" s="7">
        <f>IFERROR(_xlfn.QUARTILE.INC(H$2:H9046,3),"")</f>
        <v>1.0532407395658083E-3</v>
      </c>
      <c r="K9046" s="7">
        <f>IFERROR(stats[[#This Row],[Q3]]-stats[[#This Row],[Q1]],"")</f>
        <v>1.273148154723458E-4</v>
      </c>
      <c r="L9046" s="7">
        <f>IFERROR(AVERAGEIFS(H$2:H9046, H$2:H9046, "&lt;" &amp;stats[[#This Row],[Q3]]+(2*stats[[#This Row],[IQR]]), H$2:H9046, "&gt;" &amp; stats[[#This Row],[Q1]]-(2*stats[[#This Row],[IQR]])),"")</f>
        <v>9.885696968195655E-4</v>
      </c>
    </row>
    <row r="9047" spans="1:12" x14ac:dyDescent="0.25">
      <c r="A9047" s="4">
        <v>44455.343946759262</v>
      </c>
      <c r="B9047">
        <v>0</v>
      </c>
      <c r="C9047">
        <v>1</v>
      </c>
      <c r="D9047" s="5">
        <f>SUM(B$2:B9047)</f>
        <v>47</v>
      </c>
      <c r="E9047" s="5">
        <f>SUM(C$2:C9047)</f>
        <v>9046</v>
      </c>
      <c r="F9047" s="6">
        <f>IF(stats[[#This Row],[Column1]],stats[[#This Row],[Total Clear]]/stats[[#This Row],[Total Runs]],NA())</f>
        <v>5.1956665929692681E-3</v>
      </c>
      <c r="G9047" s="6">
        <f>SUM(B$2:B9047) / SUM(C$2:C9047)</f>
        <v>5.1956665929692681E-3</v>
      </c>
      <c r="H9047" s="7">
        <f>IFERROR(stats[[#This Row],[Column1]]-A9046,"")</f>
        <v>8.5648148524342105E-4</v>
      </c>
      <c r="I9047" s="7">
        <f>IFERROR(_xlfn.QUARTILE.INC(H$2:H9047,1),"")</f>
        <v>9.2592592409346253E-4</v>
      </c>
      <c r="J9047" s="7">
        <f>IFERROR(_xlfn.QUARTILE.INC(H$2:H9047,3),"")</f>
        <v>1.0532407395658083E-3</v>
      </c>
      <c r="K9047" s="7">
        <f>IFERROR(stats[[#This Row],[Q3]]-stats[[#This Row],[Q1]],"")</f>
        <v>1.273148154723458E-4</v>
      </c>
      <c r="L9047" s="7">
        <f>IFERROR(AVERAGEIFS(H$2:H9047, H$2:H9047, "&lt;" &amp;stats[[#This Row],[Q3]]+(2*stats[[#This Row],[IQR]]), H$2:H9047, "&gt;" &amp; stats[[#This Row],[Q1]]-(2*stats[[#This Row],[IQR]])),"")</f>
        <v>9.8855494330548342E-4</v>
      </c>
    </row>
    <row r="9048" spans="1:12" x14ac:dyDescent="0.25">
      <c r="A9048" s="4">
        <v>44455.344930555555</v>
      </c>
      <c r="B9048">
        <v>0</v>
      </c>
      <c r="C9048">
        <v>1</v>
      </c>
      <c r="D9048" s="5">
        <f>SUM(B$2:B9048)</f>
        <v>47</v>
      </c>
      <c r="E9048" s="5">
        <f>SUM(C$2:C9048)</f>
        <v>9047</v>
      </c>
      <c r="F9048" s="6">
        <f>IF(stats[[#This Row],[Column1]],stats[[#This Row],[Total Clear]]/stats[[#This Row],[Total Runs]],NA())</f>
        <v>5.1950922957886593E-3</v>
      </c>
      <c r="G9048" s="6">
        <f>SUM(B$2:B9048) / SUM(C$2:C9048)</f>
        <v>5.1950922957886593E-3</v>
      </c>
      <c r="H9048" s="7">
        <f>IFERROR(stats[[#This Row],[Column1]]-A9047,"")</f>
        <v>9.8379629343980923E-4</v>
      </c>
      <c r="I9048" s="7">
        <f>IFERROR(_xlfn.QUARTILE.INC(H$2:H9048,1),"")</f>
        <v>9.2592592409346253E-4</v>
      </c>
      <c r="J9048" s="7">
        <f>IFERROR(_xlfn.QUARTILE.INC(H$2:H9048,3),"")</f>
        <v>1.0532407395658083E-3</v>
      </c>
      <c r="K9048" s="7">
        <f>IFERROR(stats[[#This Row],[Q3]]-stats[[#This Row],[Q1]],"")</f>
        <v>1.273148154723458E-4</v>
      </c>
      <c r="L9048" s="7">
        <f>IFERROR(AVERAGEIFS(H$2:H9048, H$2:H9048, "&lt;" &amp;stats[[#This Row],[Q3]]+(2*stats[[#This Row],[IQR]]), H$2:H9048, "&gt;" &amp; stats[[#This Row],[Q1]]-(2*stats[[#This Row],[IQR]])),"")</f>
        <v>9.8855441185028282E-4</v>
      </c>
    </row>
    <row r="9049" spans="1:12" x14ac:dyDescent="0.25">
      <c r="A9049" s="4">
        <v>44455.345856481479</v>
      </c>
      <c r="B9049">
        <v>0</v>
      </c>
      <c r="C9049">
        <v>1</v>
      </c>
      <c r="D9049" s="5">
        <f>SUM(B$2:B9049)</f>
        <v>47</v>
      </c>
      <c r="E9049" s="5">
        <f>SUM(C$2:C9049)</f>
        <v>9048</v>
      </c>
      <c r="F9049" s="6">
        <f>IF(stats[[#This Row],[Column1]],stats[[#This Row],[Total Clear]]/stats[[#This Row],[Total Runs]],NA())</f>
        <v>5.1945181255526086E-3</v>
      </c>
      <c r="G9049" s="6">
        <f>SUM(B$2:B9049) / SUM(C$2:C9049)</f>
        <v>5.1945181255526086E-3</v>
      </c>
      <c r="H9049" s="7">
        <f>IFERROR(stats[[#This Row],[Column1]]-A9048,"")</f>
        <v>9.2592592409346253E-4</v>
      </c>
      <c r="I9049" s="7">
        <f>IFERROR(_xlfn.QUARTILE.INC(H$2:H9049,1),"")</f>
        <v>9.2592592409346253E-4</v>
      </c>
      <c r="J9049" s="7">
        <f>IFERROR(_xlfn.QUARTILE.INC(H$2:H9049,3),"")</f>
        <v>1.0532407395658083E-3</v>
      </c>
      <c r="K9049" s="7">
        <f>IFERROR(stats[[#This Row],[Q3]]-stats[[#This Row],[Q1]],"")</f>
        <v>1.273148154723458E-4</v>
      </c>
      <c r="L9049" s="7">
        <f>IFERROR(AVERAGEIFS(H$2:H9049, H$2:H9049, "&lt;" &amp;stats[[#This Row],[Q3]]+(2*stats[[#This Row],[IQR]]), H$2:H9049, "&gt;" &amp; stats[[#This Row],[Q1]]-(2*stats[[#This Row],[IQR]])),"")</f>
        <v>9.8854741816097459E-4</v>
      </c>
    </row>
    <row r="9050" spans="1:12" x14ac:dyDescent="0.25">
      <c r="A9050" s="4">
        <v>44455.346805555557</v>
      </c>
      <c r="B9050">
        <v>0</v>
      </c>
      <c r="C9050">
        <v>1</v>
      </c>
      <c r="D9050" s="5">
        <f>SUM(B$2:B9050)</f>
        <v>47</v>
      </c>
      <c r="E9050" s="5">
        <f>SUM(C$2:C9050)</f>
        <v>9049</v>
      </c>
      <c r="F9050" s="6">
        <f>IF(stats[[#This Row],[Column1]],stats[[#This Row],[Total Clear]]/stats[[#This Row],[Total Runs]],NA())</f>
        <v>5.19394408221903E-3</v>
      </c>
      <c r="G9050" s="6">
        <f>SUM(B$2:B9050) / SUM(C$2:C9050)</f>
        <v>5.19394408221903E-3</v>
      </c>
      <c r="H9050" s="7">
        <f>IFERROR(stats[[#This Row],[Column1]]-A9049,"")</f>
        <v>9.490740776527673E-4</v>
      </c>
      <c r="I9050" s="7">
        <f>IFERROR(_xlfn.QUARTILE.INC(H$2:H9050,1),"")</f>
        <v>9.2592592409346253E-4</v>
      </c>
      <c r="J9050" s="7">
        <f>IFERROR(_xlfn.QUARTILE.INC(H$2:H9050,3),"")</f>
        <v>1.0532407395658083E-3</v>
      </c>
      <c r="K9050" s="7">
        <f>IFERROR(stats[[#This Row],[Q3]]-stats[[#This Row],[Q1]],"")</f>
        <v>1.273148154723458E-4</v>
      </c>
      <c r="L9050" s="7">
        <f>IFERROR(AVERAGEIFS(H$2:H9050, H$2:H9050, "&lt;" &amp;stats[[#This Row],[Q3]]+(2*stats[[#This Row],[IQR]]), H$2:H9050, "&gt;" &amp; stats[[#This Row],[Q1]]-(2*stats[[#This Row],[IQR]])),"")</f>
        <v>9.8854301068659889E-4</v>
      </c>
    </row>
    <row r="9051" spans="1:12" x14ac:dyDescent="0.25">
      <c r="A9051" s="4">
        <v>44455.347719907404</v>
      </c>
      <c r="B9051">
        <v>0</v>
      </c>
      <c r="C9051">
        <v>1</v>
      </c>
      <c r="D9051" s="5">
        <f>SUM(B$2:B9051)</f>
        <v>47</v>
      </c>
      <c r="E9051" s="5">
        <f>SUM(C$2:C9051)</f>
        <v>9050</v>
      </c>
      <c r="F9051" s="6">
        <f>IF(stats[[#This Row],[Column1]],stats[[#This Row],[Total Clear]]/stats[[#This Row],[Total Runs]],NA())</f>
        <v>5.1933701657458564E-3</v>
      </c>
      <c r="G9051" s="6">
        <f>SUM(B$2:B9051) / SUM(C$2:C9051)</f>
        <v>5.1933701657458564E-3</v>
      </c>
      <c r="H9051" s="7">
        <f>IFERROR(stats[[#This Row],[Column1]]-A9050,"")</f>
        <v>9.1435184731381014E-4</v>
      </c>
      <c r="I9051" s="7">
        <f>IFERROR(_xlfn.QUARTILE.INC(H$2:H9051,1),"")</f>
        <v>9.2592592409346253E-4</v>
      </c>
      <c r="J9051" s="7">
        <f>IFERROR(_xlfn.QUARTILE.INC(H$2:H9051,3),"")</f>
        <v>1.0532407395658083E-3</v>
      </c>
      <c r="K9051" s="7">
        <f>IFERROR(stats[[#This Row],[Q3]]-stats[[#This Row],[Q1]],"")</f>
        <v>1.273148154723458E-4</v>
      </c>
      <c r="L9051" s="7">
        <f>IFERROR(AVERAGEIFS(H$2:H9051, H$2:H9051, "&lt;" &amp;stats[[#This Row],[Q3]]+(2*stats[[#This Row],[IQR]]), H$2:H9051, "&gt;" &amp; stats[[#This Row],[Q1]]-(2*stats[[#This Row],[IQR]])),"")</f>
        <v>9.8853472764949134E-4</v>
      </c>
    </row>
    <row r="9052" spans="1:12" x14ac:dyDescent="0.25">
      <c r="A9052" s="4">
        <v>44455.348645833335</v>
      </c>
      <c r="B9052">
        <v>0</v>
      </c>
      <c r="C9052">
        <v>1</v>
      </c>
      <c r="D9052" s="5">
        <f>SUM(B$2:B9052)</f>
        <v>47</v>
      </c>
      <c r="E9052" s="5">
        <f>SUM(C$2:C9052)</f>
        <v>9051</v>
      </c>
      <c r="F9052" s="6">
        <f>IF(stats[[#This Row],[Column1]],stats[[#This Row],[Total Clear]]/stats[[#This Row],[Total Runs]],NA())</f>
        <v>5.1927963760910398E-3</v>
      </c>
      <c r="G9052" s="6">
        <f>SUM(B$2:B9052) / SUM(C$2:C9052)</f>
        <v>5.1927963760910398E-3</v>
      </c>
      <c r="H9052" s="7">
        <f>IFERROR(stats[[#This Row],[Column1]]-A9051,"")</f>
        <v>9.2592593136942014E-4</v>
      </c>
      <c r="I9052" s="7">
        <f>IFERROR(_xlfn.QUARTILE.INC(H$2:H9052,1),"")</f>
        <v>9.2592592409346253E-4</v>
      </c>
      <c r="J9052" s="7">
        <f>IFERROR(_xlfn.QUARTILE.INC(H$2:H9052,3),"")</f>
        <v>1.0532407395658083E-3</v>
      </c>
      <c r="K9052" s="7">
        <f>IFERROR(stats[[#This Row],[Q3]]-stats[[#This Row],[Q1]],"")</f>
        <v>1.273148154723458E-4</v>
      </c>
      <c r="L9052" s="7">
        <f>IFERROR(AVERAGEIFS(H$2:H9052, H$2:H9052, "&lt;" &amp;stats[[#This Row],[Q3]]+(2*stats[[#This Row],[IQR]]), H$2:H9052, "&gt;" &amp; stats[[#This Row],[Q1]]-(2*stats[[#This Row],[IQR]])),"")</f>
        <v>9.8852773850054295E-4</v>
      </c>
    </row>
    <row r="9053" spans="1:12" x14ac:dyDescent="0.25">
      <c r="A9053" s="4">
        <v>44455.349641203706</v>
      </c>
      <c r="B9053">
        <v>0</v>
      </c>
      <c r="C9053">
        <v>1</v>
      </c>
      <c r="D9053" s="5">
        <f>SUM(B$2:B9053)</f>
        <v>47</v>
      </c>
      <c r="E9053" s="5">
        <f>SUM(C$2:C9053)</f>
        <v>9052</v>
      </c>
      <c r="F9053" s="6">
        <f>IF(stats[[#This Row],[Column1]],stats[[#This Row],[Total Clear]]/stats[[#This Row],[Total Runs]],NA())</f>
        <v>5.1922227132125496E-3</v>
      </c>
      <c r="G9053" s="6">
        <f>SUM(B$2:B9053) / SUM(C$2:C9053)</f>
        <v>5.1922227132125496E-3</v>
      </c>
      <c r="H9053" s="7">
        <f>IFERROR(stats[[#This Row],[Column1]]-A9052,"")</f>
        <v>9.9537037021946162E-4</v>
      </c>
      <c r="I9053" s="7">
        <f>IFERROR(_xlfn.QUARTILE.INC(H$2:H9053,1),"")</f>
        <v>9.2592592409346253E-4</v>
      </c>
      <c r="J9053" s="7">
        <f>IFERROR(_xlfn.QUARTILE.INC(H$2:H9053,3),"")</f>
        <v>1.0532407395658083E-3</v>
      </c>
      <c r="K9053" s="7">
        <f>IFERROR(stats[[#This Row],[Q3]]-stats[[#This Row],[Q1]],"")</f>
        <v>1.273148154723458E-4</v>
      </c>
      <c r="L9053" s="7">
        <f>IFERROR(AVERAGEIFS(H$2:H9053, H$2:H9053, "&lt;" &amp;stats[[#This Row],[Q3]]+(2*stats[[#This Row],[IQR]]), H$2:H9053, "&gt;" &amp; stats[[#This Row],[Q1]]-(2*stats[[#This Row],[IQR]])),"")</f>
        <v>9.8852850227236109E-4</v>
      </c>
    </row>
    <row r="9054" spans="1:12" x14ac:dyDescent="0.25">
      <c r="A9054" s="4">
        <v>44455.350706018522</v>
      </c>
      <c r="B9054">
        <v>0</v>
      </c>
      <c r="C9054">
        <v>1</v>
      </c>
      <c r="D9054" s="5">
        <f>SUM(B$2:B9054)</f>
        <v>47</v>
      </c>
      <c r="E9054" s="5">
        <f>SUM(C$2:C9054)</f>
        <v>9053</v>
      </c>
      <c r="F9054" s="6">
        <f>IF(stats[[#This Row],[Column1]],stats[[#This Row],[Total Clear]]/stats[[#This Row],[Total Runs]],NA())</f>
        <v>5.1916491770683752E-3</v>
      </c>
      <c r="G9054" s="6">
        <f>SUM(B$2:B9054) / SUM(C$2:C9054)</f>
        <v>5.1916491770683752E-3</v>
      </c>
      <c r="H9054" s="7">
        <f>IFERROR(stats[[#This Row],[Column1]]-A9053,"")</f>
        <v>1.0648148163454607E-3</v>
      </c>
      <c r="I9054" s="7">
        <f>IFERROR(_xlfn.QUARTILE.INC(H$2:H9054,1),"")</f>
        <v>9.2592592409346253E-4</v>
      </c>
      <c r="J9054" s="7">
        <f>IFERROR(_xlfn.QUARTILE.INC(H$2:H9054,3),"")</f>
        <v>1.0532407395658083E-3</v>
      </c>
      <c r="K9054" s="7">
        <f>IFERROR(stats[[#This Row],[Q3]]-stats[[#This Row],[Q1]],"")</f>
        <v>1.273148154723458E-4</v>
      </c>
      <c r="L9054" s="7">
        <f>IFERROR(AVERAGEIFS(H$2:H9054, H$2:H9054, "&lt;" &amp;stats[[#This Row],[Q3]]+(2*stats[[#This Row],[IQR]]), H$2:H9054, "&gt;" &amp; stats[[#This Row],[Q1]]-(2*stats[[#This Row],[IQR]])),"")</f>
        <v>9.8853701636991372E-4</v>
      </c>
    </row>
    <row r="9055" spans="1:12" x14ac:dyDescent="0.25">
      <c r="A9055" s="4">
        <v>44455.351701388892</v>
      </c>
      <c r="B9055">
        <v>0</v>
      </c>
      <c r="C9055">
        <v>1</v>
      </c>
      <c r="D9055" s="5">
        <f>SUM(B$2:B9055)</f>
        <v>47</v>
      </c>
      <c r="E9055" s="5">
        <f>SUM(C$2:C9055)</f>
        <v>9054</v>
      </c>
      <c r="F9055" s="6">
        <f>IF(stats[[#This Row],[Column1]],stats[[#This Row],[Total Clear]]/stats[[#This Row],[Total Runs]],NA())</f>
        <v>5.1910757676165232E-3</v>
      </c>
      <c r="G9055" s="6">
        <f>SUM(B$2:B9055) / SUM(C$2:C9055)</f>
        <v>5.1910757676165232E-3</v>
      </c>
      <c r="H9055" s="7">
        <f>IFERROR(stats[[#This Row],[Column1]]-A9054,"")</f>
        <v>9.9537037021946162E-4</v>
      </c>
      <c r="I9055" s="7">
        <f>IFERROR(_xlfn.QUARTILE.INC(H$2:H9055,1),"")</f>
        <v>9.2592592409346253E-4</v>
      </c>
      <c r="J9055" s="7">
        <f>IFERROR(_xlfn.QUARTILE.INC(H$2:H9055,3),"")</f>
        <v>1.0532407395658083E-3</v>
      </c>
      <c r="K9055" s="7">
        <f>IFERROR(stats[[#This Row],[Q3]]-stats[[#This Row],[Q1]],"")</f>
        <v>1.273148154723458E-4</v>
      </c>
      <c r="L9055" s="7">
        <f>IFERROR(AVERAGEIFS(H$2:H9055, H$2:H9055, "&lt;" &amp;stats[[#This Row],[Q3]]+(2*stats[[#This Row],[IQR]]), H$2:H9055, "&gt;" &amp; stats[[#This Row],[Q1]]-(2*stats[[#This Row],[IQR]])),"")</f>
        <v>9.885377789359052E-4</v>
      </c>
    </row>
    <row r="9056" spans="1:12" x14ac:dyDescent="0.25">
      <c r="A9056" s="4">
        <v>44455.352627314816</v>
      </c>
      <c r="B9056">
        <v>0</v>
      </c>
      <c r="C9056">
        <v>1</v>
      </c>
      <c r="D9056" s="5">
        <f>SUM(B$2:B9056)</f>
        <v>47</v>
      </c>
      <c r="E9056" s="5">
        <f>SUM(C$2:C9056)</f>
        <v>9055</v>
      </c>
      <c r="F9056" s="6">
        <f>IF(stats[[#This Row],[Column1]],stats[[#This Row],[Total Clear]]/stats[[#This Row],[Total Runs]],NA())</f>
        <v>5.1905024848150193E-3</v>
      </c>
      <c r="G9056" s="6">
        <f>SUM(B$2:B9056) / SUM(C$2:C9056)</f>
        <v>5.1905024848150193E-3</v>
      </c>
      <c r="H9056" s="7">
        <f>IFERROR(stats[[#This Row],[Column1]]-A9055,"")</f>
        <v>9.2592592409346253E-4</v>
      </c>
      <c r="I9056" s="7">
        <f>IFERROR(_xlfn.QUARTILE.INC(H$2:H9056,1),"")</f>
        <v>9.2592592409346253E-4</v>
      </c>
      <c r="J9056" s="7">
        <f>IFERROR(_xlfn.QUARTILE.INC(H$2:H9056,3),"")</f>
        <v>1.0532407395658083E-3</v>
      </c>
      <c r="K9056" s="7">
        <f>IFERROR(stats[[#This Row],[Q3]]-stats[[#This Row],[Q1]],"")</f>
        <v>1.273148154723458E-4</v>
      </c>
      <c r="L9056" s="7">
        <f>IFERROR(AVERAGEIFS(H$2:H9056, H$2:H9056, "&lt;" &amp;stats[[#This Row],[Q3]]+(2*stats[[#This Row],[IQR]]), H$2:H9056, "&gt;" &amp; stats[[#This Row],[Q1]]-(2*stats[[#This Row],[IQR]])),"")</f>
        <v>9.885307925651351E-4</v>
      </c>
    </row>
    <row r="9057" spans="1:12" x14ac:dyDescent="0.25">
      <c r="A9057" s="4">
        <v>44455.353506944448</v>
      </c>
      <c r="B9057">
        <v>0</v>
      </c>
      <c r="C9057">
        <v>1</v>
      </c>
      <c r="D9057" s="5">
        <f>SUM(B$2:B9057)</f>
        <v>47</v>
      </c>
      <c r="E9057" s="5">
        <f>SUM(C$2:C9057)</f>
        <v>9056</v>
      </c>
      <c r="F9057" s="6">
        <f>IF(stats[[#This Row],[Column1]],stats[[#This Row],[Total Clear]]/stats[[#This Row],[Total Runs]],NA())</f>
        <v>5.1899293286219077E-3</v>
      </c>
      <c r="G9057" s="6">
        <f>SUM(B$2:B9057) / SUM(C$2:C9057)</f>
        <v>5.1899293286219077E-3</v>
      </c>
      <c r="H9057" s="7">
        <f>IFERROR(stats[[#This Row],[Column1]]-A9056,"")</f>
        <v>8.7962963152676821E-4</v>
      </c>
      <c r="I9057" s="7">
        <f>IFERROR(_xlfn.QUARTILE.INC(H$2:H9057,1),"")</f>
        <v>9.2592592409346253E-4</v>
      </c>
      <c r="J9057" s="7">
        <f>IFERROR(_xlfn.QUARTILE.INC(H$2:H9057,3),"")</f>
        <v>1.0532407395658083E-3</v>
      </c>
      <c r="K9057" s="7">
        <f>IFERROR(stats[[#This Row],[Q3]]-stats[[#This Row],[Q1]],"")</f>
        <v>1.273148154723458E-4</v>
      </c>
      <c r="L9057" s="7">
        <f>IFERROR(AVERAGEIFS(H$2:H9057, H$2:H9057, "&lt;" &amp;stats[[#This Row],[Q3]]+(2*stats[[#This Row],[IQR]]), H$2:H9057, "&gt;" &amp; stats[[#This Row],[Q1]]-(2*stats[[#This Row],[IQR]])),"")</f>
        <v>9.8851864248580465E-4</v>
      </c>
    </row>
    <row r="9058" spans="1:12" x14ac:dyDescent="0.25">
      <c r="A9058" s="4">
        <v>44455.354421296295</v>
      </c>
      <c r="B9058">
        <v>0</v>
      </c>
      <c r="C9058">
        <v>1</v>
      </c>
      <c r="D9058" s="5">
        <f>SUM(B$2:B9058)</f>
        <v>47</v>
      </c>
      <c r="E9058" s="5">
        <f>SUM(C$2:C9058)</f>
        <v>9057</v>
      </c>
      <c r="F9058" s="6">
        <f>IF(stats[[#This Row],[Column1]],stats[[#This Row],[Total Clear]]/stats[[#This Row],[Total Runs]],NA())</f>
        <v>5.1893562989952522E-3</v>
      </c>
      <c r="G9058" s="6">
        <f>SUM(B$2:B9058) / SUM(C$2:C9058)</f>
        <v>5.1893562989952522E-3</v>
      </c>
      <c r="H9058" s="7">
        <f>IFERROR(stats[[#This Row],[Column1]]-A9057,"")</f>
        <v>9.1435184731381014E-4</v>
      </c>
      <c r="I9058" s="7">
        <f>IFERROR(_xlfn.QUARTILE.INC(H$2:H9058,1),"")</f>
        <v>9.2592592409346253E-4</v>
      </c>
      <c r="J9058" s="7">
        <f>IFERROR(_xlfn.QUARTILE.INC(H$2:H9058,3),"")</f>
        <v>1.0532407395658083E-3</v>
      </c>
      <c r="K9058" s="7">
        <f>IFERROR(stats[[#This Row],[Q3]]-stats[[#This Row],[Q1]],"")</f>
        <v>1.273148154723458E-4</v>
      </c>
      <c r="L9058" s="7">
        <f>IFERROR(AVERAGEIFS(H$2:H9058, H$2:H9058, "&lt;" &amp;stats[[#This Row],[Q3]]+(2*stats[[#This Row],[IQR]]), H$2:H9058, "&gt;" &amp; stats[[#This Row],[Q1]]-(2*stats[[#This Row],[IQR]])),"")</f>
        <v>9.8851036863538389E-4</v>
      </c>
    </row>
    <row r="9059" spans="1:12" x14ac:dyDescent="0.25">
      <c r="A9059" s="4">
        <v>44455.355358796296</v>
      </c>
      <c r="B9059">
        <v>0</v>
      </c>
      <c r="C9059">
        <v>1</v>
      </c>
      <c r="D9059" s="5">
        <f>SUM(B$2:B9059)</f>
        <v>47</v>
      </c>
      <c r="E9059" s="5">
        <f>SUM(C$2:C9059)</f>
        <v>9058</v>
      </c>
      <c r="F9059" s="6">
        <f>IF(stats[[#This Row],[Column1]],stats[[#This Row],[Total Clear]]/stats[[#This Row],[Total Runs]],NA())</f>
        <v>5.1887833958931331E-3</v>
      </c>
      <c r="G9059" s="6">
        <f>SUM(B$2:B9059) / SUM(C$2:C9059)</f>
        <v>5.1887833958931331E-3</v>
      </c>
      <c r="H9059" s="7">
        <f>IFERROR(stats[[#This Row],[Column1]]-A9058,"")</f>
        <v>9.3750000087311491E-4</v>
      </c>
      <c r="I9059" s="7">
        <f>IFERROR(_xlfn.QUARTILE.INC(H$2:H9059,1),"")</f>
        <v>9.2592592409346253E-4</v>
      </c>
      <c r="J9059" s="7">
        <f>IFERROR(_xlfn.QUARTILE.INC(H$2:H9059,3),"")</f>
        <v>1.0532407395658083E-3</v>
      </c>
      <c r="K9059" s="7">
        <f>IFERROR(stats[[#This Row],[Q3]]-stats[[#This Row],[Q1]],"")</f>
        <v>1.273148154723458E-4</v>
      </c>
      <c r="L9059" s="7">
        <f>IFERROR(AVERAGEIFS(H$2:H9059, H$2:H9059, "&lt;" &amp;stats[[#This Row],[Q3]]+(2*stats[[#This Row],[IQR]]), H$2:H9059, "&gt;" &amp; stats[[#This Row],[Q1]]-(2*stats[[#This Row],[IQR]])),"")</f>
        <v>9.8850467868917503E-4</v>
      </c>
    </row>
    <row r="9060" spans="1:12" x14ac:dyDescent="0.25">
      <c r="A9060" s="4">
        <v>44455.356400462966</v>
      </c>
      <c r="B9060">
        <v>0</v>
      </c>
      <c r="C9060">
        <v>1</v>
      </c>
      <c r="D9060" s="5">
        <f>SUM(B$2:B9060)</f>
        <v>47</v>
      </c>
      <c r="E9060" s="5">
        <f>SUM(C$2:C9060)</f>
        <v>9059</v>
      </c>
      <c r="F9060" s="6">
        <f>IF(stats[[#This Row],[Column1]],stats[[#This Row],[Total Clear]]/stats[[#This Row],[Total Runs]],NA())</f>
        <v>5.1882106192736501E-3</v>
      </c>
      <c r="G9060" s="6">
        <f>SUM(B$2:B9060) / SUM(C$2:C9060)</f>
        <v>5.1882106192736501E-3</v>
      </c>
      <c r="H9060" s="7">
        <f>IFERROR(stats[[#This Row],[Column1]]-A9059,"")</f>
        <v>1.0416666700621136E-3</v>
      </c>
      <c r="I9060" s="7">
        <f>IFERROR(_xlfn.QUARTILE.INC(H$2:H9060,1),"")</f>
        <v>9.2592592409346253E-4</v>
      </c>
      <c r="J9060" s="7">
        <f>IFERROR(_xlfn.QUARTILE.INC(H$2:H9060,3),"")</f>
        <v>1.0532407395658083E-3</v>
      </c>
      <c r="K9060" s="7">
        <f>IFERROR(stats[[#This Row],[Q3]]-stats[[#This Row],[Q1]],"")</f>
        <v>1.273148154723458E-4</v>
      </c>
      <c r="L9060" s="7">
        <f>IFERROR(AVERAGEIFS(H$2:H9060, H$2:H9060, "&lt;" &amp;stats[[#This Row],[Q3]]+(2*stats[[#This Row],[IQR]]), H$2:H9060, "&gt;" &amp; stats[[#This Row],[Q1]]-(2*stats[[#This Row],[IQR]])),"")</f>
        <v>9.8851060797663579E-4</v>
      </c>
    </row>
    <row r="9061" spans="1:12" x14ac:dyDescent="0.25">
      <c r="A9061" s="4">
        <v>44455.35732638889</v>
      </c>
      <c r="B9061">
        <v>0</v>
      </c>
      <c r="C9061">
        <v>1</v>
      </c>
      <c r="D9061" s="5">
        <f>SUM(B$2:B9061)</f>
        <v>47</v>
      </c>
      <c r="E9061" s="5">
        <f>SUM(C$2:C9061)</f>
        <v>9060</v>
      </c>
      <c r="F9061" s="6">
        <f>IF(stats[[#This Row],[Column1]],stats[[#This Row],[Total Clear]]/stats[[#This Row],[Total Runs]],NA())</f>
        <v>5.1876379690949225E-3</v>
      </c>
      <c r="G9061" s="6">
        <f>SUM(B$2:B9061) / SUM(C$2:C9061)</f>
        <v>5.1876379690949225E-3</v>
      </c>
      <c r="H9061" s="7">
        <f>IFERROR(stats[[#This Row],[Column1]]-A9060,"")</f>
        <v>9.2592592409346253E-4</v>
      </c>
      <c r="I9061" s="7">
        <f>IFERROR(_xlfn.QUARTILE.INC(H$2:H9061,1),"")</f>
        <v>9.2592592409346253E-4</v>
      </c>
      <c r="J9061" s="7">
        <f>IFERROR(_xlfn.QUARTILE.INC(H$2:H9061,3),"")</f>
        <v>1.0532407395658083E-3</v>
      </c>
      <c r="K9061" s="7">
        <f>IFERROR(stats[[#This Row],[Q3]]-stats[[#This Row],[Q1]],"")</f>
        <v>1.273148154723458E-4</v>
      </c>
      <c r="L9061" s="7">
        <f>IFERROR(AVERAGEIFS(H$2:H9061, H$2:H9061, "&lt;" &amp;stats[[#This Row],[Q3]]+(2*stats[[#This Row],[IQR]]), H$2:H9061, "&gt;" &amp; stats[[#This Row],[Q1]]-(2*stats[[#This Row],[IQR]])),"")</f>
        <v>9.8850362853157244E-4</v>
      </c>
    </row>
    <row r="9062" spans="1:12" x14ac:dyDescent="0.25">
      <c r="A9062" s="4">
        <v>44455.358240740738</v>
      </c>
      <c r="B9062">
        <v>0</v>
      </c>
      <c r="C9062">
        <v>1</v>
      </c>
      <c r="D9062" s="5">
        <f>SUM(B$2:B9062)</f>
        <v>47</v>
      </c>
      <c r="E9062" s="5">
        <f>SUM(C$2:C9062)</f>
        <v>9061</v>
      </c>
      <c r="F9062" s="6">
        <f>IF(stats[[#This Row],[Column1]],stats[[#This Row],[Total Clear]]/stats[[#This Row],[Total Runs]],NA())</f>
        <v>5.1870654453150863E-3</v>
      </c>
      <c r="G9062" s="6">
        <f>SUM(B$2:B9062) / SUM(C$2:C9062)</f>
        <v>5.1870654453150863E-3</v>
      </c>
      <c r="H9062" s="7">
        <f>IFERROR(stats[[#This Row],[Column1]]-A9061,"")</f>
        <v>9.1435184731381014E-4</v>
      </c>
      <c r="I9062" s="7">
        <f>IFERROR(_xlfn.QUARTILE.INC(H$2:H9062,1),"")</f>
        <v>9.2592592409346253E-4</v>
      </c>
      <c r="J9062" s="7">
        <f>IFERROR(_xlfn.QUARTILE.INC(H$2:H9062,3),"")</f>
        <v>1.0532407395658083E-3</v>
      </c>
      <c r="K9062" s="7">
        <f>IFERROR(stats[[#This Row],[Q3]]-stats[[#This Row],[Q1]],"")</f>
        <v>1.273148154723458E-4</v>
      </c>
      <c r="L9062" s="7">
        <f>IFERROR(AVERAGEIFS(H$2:H9062, H$2:H9062, "&lt;" &amp;stats[[#This Row],[Q3]]+(2*stats[[#This Row],[IQR]]), H$2:H9062, "&gt;" &amp; stats[[#This Row],[Q1]]-(2*stats[[#This Row],[IQR]])),"")</f>
        <v>9.8849536004570965E-4</v>
      </c>
    </row>
    <row r="9063" spans="1:12" x14ac:dyDescent="0.25">
      <c r="A9063" s="4">
        <v>44455.359224537038</v>
      </c>
      <c r="B9063">
        <v>0</v>
      </c>
      <c r="C9063">
        <v>1</v>
      </c>
      <c r="D9063" s="5">
        <f>SUM(B$2:B9063)</f>
        <v>47</v>
      </c>
      <c r="E9063" s="5">
        <f>SUM(C$2:C9063)</f>
        <v>9062</v>
      </c>
      <c r="F9063" s="6">
        <f>IF(stats[[#This Row],[Column1]],stats[[#This Row],[Total Clear]]/stats[[#This Row],[Total Runs]],NA())</f>
        <v>5.1864930478922973E-3</v>
      </c>
      <c r="G9063" s="6">
        <f>SUM(B$2:B9063) / SUM(C$2:C9063)</f>
        <v>5.1864930478922973E-3</v>
      </c>
      <c r="H9063" s="7">
        <f>IFERROR(stats[[#This Row],[Column1]]-A9062,"")</f>
        <v>9.8379630071576685E-4</v>
      </c>
      <c r="I9063" s="7">
        <f>IFERROR(_xlfn.QUARTILE.INC(H$2:H9063,1),"")</f>
        <v>9.2592592409346253E-4</v>
      </c>
      <c r="J9063" s="7">
        <f>IFERROR(_xlfn.QUARTILE.INC(H$2:H9063,3),"")</f>
        <v>1.0532407395658083E-3</v>
      </c>
      <c r="K9063" s="7">
        <f>IFERROR(stats[[#This Row],[Q3]]-stats[[#This Row],[Q1]],"")</f>
        <v>1.273148154723458E-4</v>
      </c>
      <c r="L9063" s="7">
        <f>IFERROR(AVERAGEIFS(H$2:H9063, H$2:H9063, "&lt;" &amp;stats[[#This Row],[Q3]]+(2*stats[[#This Row],[IQR]]), H$2:H9063, "&gt;" &amp; stats[[#This Row],[Q1]]-(2*stats[[#This Row],[IQR]])),"")</f>
        <v>9.8849483612338486E-4</v>
      </c>
    </row>
    <row r="9064" spans="1:12" x14ac:dyDescent="0.25">
      <c r="A9064" s="4">
        <v>44455.360115740739</v>
      </c>
      <c r="B9064">
        <v>0</v>
      </c>
      <c r="C9064">
        <v>1</v>
      </c>
      <c r="D9064" s="5">
        <f>SUM(B$2:B9064)</f>
        <v>47</v>
      </c>
      <c r="E9064" s="5">
        <f>SUM(C$2:C9064)</f>
        <v>9063</v>
      </c>
      <c r="F9064" s="6">
        <f>IF(stats[[#This Row],[Column1]],stats[[#This Row],[Total Clear]]/stats[[#This Row],[Total Runs]],NA())</f>
        <v>5.1859207767847295E-3</v>
      </c>
      <c r="G9064" s="6">
        <f>SUM(B$2:B9064) / SUM(C$2:C9064)</f>
        <v>5.1859207767847295E-3</v>
      </c>
      <c r="H9064" s="7">
        <f>IFERROR(stats[[#This Row],[Column1]]-A9063,"")</f>
        <v>8.9120370103046298E-4</v>
      </c>
      <c r="I9064" s="7">
        <f>IFERROR(_xlfn.QUARTILE.INC(H$2:H9064,1),"")</f>
        <v>9.2592592409346253E-4</v>
      </c>
      <c r="J9064" s="7">
        <f>IFERROR(_xlfn.QUARTILE.INC(H$2:H9064,3),"")</f>
        <v>1.0532407395658083E-3</v>
      </c>
      <c r="K9064" s="7">
        <f>IFERROR(stats[[#This Row],[Q3]]-stats[[#This Row],[Q1]],"")</f>
        <v>1.273148154723458E-4</v>
      </c>
      <c r="L9064" s="7">
        <f>IFERROR(AVERAGEIFS(H$2:H9064, H$2:H9064, "&lt;" &amp;stats[[#This Row],[Q3]]+(2*stats[[#This Row],[IQR]]), H$2:H9064, "&gt;" &amp; stats[[#This Row],[Q1]]-(2*stats[[#This Row],[IQR]])),"")</f>
        <v>9.8848398984299562E-4</v>
      </c>
    </row>
    <row r="9065" spans="1:12" x14ac:dyDescent="0.25">
      <c r="A9065" s="4">
        <v>44455.36105324074</v>
      </c>
      <c r="B9065">
        <v>0</v>
      </c>
      <c r="C9065">
        <v>1</v>
      </c>
      <c r="D9065" s="5">
        <f>SUM(B$2:B9065)</f>
        <v>47</v>
      </c>
      <c r="E9065" s="5">
        <f>SUM(C$2:C9065)</f>
        <v>9064</v>
      </c>
      <c r="F9065" s="6">
        <f>IF(stats[[#This Row],[Column1]],stats[[#This Row],[Total Clear]]/stats[[#This Row],[Total Runs]],NA())</f>
        <v>5.1853486319505737E-3</v>
      </c>
      <c r="G9065" s="6">
        <f>SUM(B$2:B9065) / SUM(C$2:C9065)</f>
        <v>5.1853486319505737E-3</v>
      </c>
      <c r="H9065" s="7">
        <f>IFERROR(stats[[#This Row],[Column1]]-A9064,"")</f>
        <v>9.3750000087311491E-4</v>
      </c>
      <c r="I9065" s="7">
        <f>IFERROR(_xlfn.QUARTILE.INC(H$2:H9065,1),"")</f>
        <v>9.2592592409346253E-4</v>
      </c>
      <c r="J9065" s="7">
        <f>IFERROR(_xlfn.QUARTILE.INC(H$2:H9065,3),"")</f>
        <v>1.0532407395658083E-3</v>
      </c>
      <c r="K9065" s="7">
        <f>IFERROR(stats[[#This Row],[Q3]]-stats[[#This Row],[Q1]],"")</f>
        <v>1.273148154723458E-4</v>
      </c>
      <c r="L9065" s="7">
        <f>IFERROR(AVERAGEIFS(H$2:H9065, H$2:H9065, "&lt;" &amp;stats[[#This Row],[Q3]]+(2*stats[[#This Row],[IQR]]), H$2:H9065, "&gt;" &amp; stats[[#This Row],[Q1]]-(2*stats[[#This Row],[IQR]])),"")</f>
        <v>9.8847830664279828E-4</v>
      </c>
    </row>
    <row r="9066" spans="1:12" x14ac:dyDescent="0.25">
      <c r="A9066" s="4">
        <v>44455.362037037034</v>
      </c>
      <c r="B9066">
        <v>0</v>
      </c>
      <c r="C9066">
        <v>1</v>
      </c>
      <c r="D9066" s="5">
        <f>SUM(B$2:B9066)</f>
        <v>47</v>
      </c>
      <c r="E9066" s="5">
        <f>SUM(C$2:C9066)</f>
        <v>9065</v>
      </c>
      <c r="F9066" s="6">
        <f>IF(stats[[#This Row],[Column1]],stats[[#This Row],[Total Clear]]/stats[[#This Row],[Total Runs]],NA())</f>
        <v>5.1847766133480419E-3</v>
      </c>
      <c r="G9066" s="6">
        <f>SUM(B$2:B9066) / SUM(C$2:C9066)</f>
        <v>5.1847766133480419E-3</v>
      </c>
      <c r="H9066" s="7">
        <f>IFERROR(stats[[#This Row],[Column1]]-A9065,"")</f>
        <v>9.8379629343980923E-4</v>
      </c>
      <c r="I9066" s="7">
        <f>IFERROR(_xlfn.QUARTILE.INC(H$2:H9066,1),"")</f>
        <v>9.2592592409346253E-4</v>
      </c>
      <c r="J9066" s="7">
        <f>IFERROR(_xlfn.QUARTILE.INC(H$2:H9066,3),"")</f>
        <v>1.0532407395658083E-3</v>
      </c>
      <c r="K9066" s="7">
        <f>IFERROR(stats[[#This Row],[Q3]]-stats[[#This Row],[Q1]],"")</f>
        <v>1.273148154723458E-4</v>
      </c>
      <c r="L9066" s="7">
        <f>IFERROR(AVERAGEIFS(H$2:H9066, H$2:H9066, "&lt;" &amp;stats[[#This Row],[Q3]]+(2*stats[[#This Row],[IQR]]), H$2:H9066, "&gt;" &amp; stats[[#This Row],[Q1]]-(2*stats[[#This Row],[IQR]])),"")</f>
        <v>9.884777847955844E-4</v>
      </c>
    </row>
    <row r="9067" spans="1:12" x14ac:dyDescent="0.25">
      <c r="A9067" s="4">
        <v>44455.362951388888</v>
      </c>
      <c r="B9067">
        <v>0</v>
      </c>
      <c r="C9067">
        <v>1</v>
      </c>
      <c r="D9067" s="5">
        <f>SUM(B$2:B9067)</f>
        <v>47</v>
      </c>
      <c r="E9067" s="5">
        <f>SUM(C$2:C9067)</f>
        <v>9066</v>
      </c>
      <c r="F9067" s="6">
        <f>IF(stats[[#This Row],[Column1]],stats[[#This Row],[Total Clear]]/stats[[#This Row],[Total Runs]],NA())</f>
        <v>5.184204720935363E-3</v>
      </c>
      <c r="G9067" s="6">
        <f>SUM(B$2:B9067) / SUM(C$2:C9067)</f>
        <v>5.184204720935363E-3</v>
      </c>
      <c r="H9067" s="7">
        <f>IFERROR(stats[[#This Row],[Column1]]-A9066,"")</f>
        <v>9.1435185458976775E-4</v>
      </c>
      <c r="I9067" s="7">
        <f>IFERROR(_xlfn.QUARTILE.INC(H$2:H9067,1),"")</f>
        <v>9.2592592409346253E-4</v>
      </c>
      <c r="J9067" s="7">
        <f>IFERROR(_xlfn.QUARTILE.INC(H$2:H9067,3),"")</f>
        <v>1.0532407395658083E-3</v>
      </c>
      <c r="K9067" s="7">
        <f>IFERROR(stats[[#This Row],[Q3]]-stats[[#This Row],[Q1]],"")</f>
        <v>1.273148154723458E-4</v>
      </c>
      <c r="L9067" s="7">
        <f>IFERROR(AVERAGEIFS(H$2:H9067, H$2:H9067, "&lt;" &amp;stats[[#This Row],[Q3]]+(2*stats[[#This Row],[IQR]]), H$2:H9067, "&gt;" &amp; stats[[#This Row],[Q1]]-(2*stats[[#This Row],[IQR]])),"")</f>
        <v>9.8846952379812473E-4</v>
      </c>
    </row>
    <row r="9068" spans="1:12" x14ac:dyDescent="0.25">
      <c r="A9068" s="4">
        <v>44455.363900462966</v>
      </c>
      <c r="B9068">
        <v>0</v>
      </c>
      <c r="C9068">
        <v>1</v>
      </c>
      <c r="D9068" s="5">
        <f>SUM(B$2:B9068)</f>
        <v>47</v>
      </c>
      <c r="E9068" s="5">
        <f>SUM(C$2:C9068)</f>
        <v>9067</v>
      </c>
      <c r="F9068" s="6">
        <f>IF(stats[[#This Row],[Column1]],stats[[#This Row],[Total Clear]]/stats[[#This Row],[Total Runs]],NA())</f>
        <v>5.1836329546707839E-3</v>
      </c>
      <c r="G9068" s="6">
        <f>SUM(B$2:B9068) / SUM(C$2:C9068)</f>
        <v>5.1836329546707839E-3</v>
      </c>
      <c r="H9068" s="7">
        <f>IFERROR(stats[[#This Row],[Column1]]-A9067,"")</f>
        <v>9.490740776527673E-4</v>
      </c>
      <c r="I9068" s="7">
        <f>IFERROR(_xlfn.QUARTILE.INC(H$2:H9068,1),"")</f>
        <v>9.2592592409346253E-4</v>
      </c>
      <c r="J9068" s="7">
        <f>IFERROR(_xlfn.QUARTILE.INC(H$2:H9068,3),"")</f>
        <v>1.0532407395658083E-3</v>
      </c>
      <c r="K9068" s="7">
        <f>IFERROR(stats[[#This Row],[Q3]]-stats[[#This Row],[Q1]],"")</f>
        <v>1.273148154723458E-4</v>
      </c>
      <c r="L9068" s="7">
        <f>IFERROR(AVERAGEIFS(H$2:H9068, H$2:H9068, "&lt;" &amp;stats[[#This Row],[Q3]]+(2*stats[[#This Row],[IQR]]), H$2:H9068, "&gt;" &amp; stats[[#This Row],[Q1]]-(2*stats[[#This Row],[IQR]])),"")</f>
        <v>9.8846513384424168E-4</v>
      </c>
    </row>
    <row r="9069" spans="1:12" x14ac:dyDescent="0.25">
      <c r="A9069" s="4">
        <v>44455.364768518521</v>
      </c>
      <c r="B9069">
        <v>0</v>
      </c>
      <c r="C9069">
        <v>1</v>
      </c>
      <c r="D9069" s="5">
        <f>SUM(B$2:B9069)</f>
        <v>47</v>
      </c>
      <c r="E9069" s="5">
        <f>SUM(C$2:C9069)</f>
        <v>9068</v>
      </c>
      <c r="F9069" s="6">
        <f>IF(stats[[#This Row],[Column1]],stats[[#This Row],[Total Clear]]/stats[[#This Row],[Total Runs]],NA())</f>
        <v>5.1830613145125715E-3</v>
      </c>
      <c r="G9069" s="6">
        <f>SUM(B$2:B9069) / SUM(C$2:C9069)</f>
        <v>5.1830613145125715E-3</v>
      </c>
      <c r="H9069" s="7">
        <f>IFERROR(stats[[#This Row],[Column1]]-A9068,"")</f>
        <v>8.6805555474711582E-4</v>
      </c>
      <c r="I9069" s="7">
        <f>IFERROR(_xlfn.QUARTILE.INC(H$2:H9069,1),"")</f>
        <v>9.2592592409346253E-4</v>
      </c>
      <c r="J9069" s="7">
        <f>IFERROR(_xlfn.QUARTILE.INC(H$2:H9069,3),"")</f>
        <v>1.0532407395658083E-3</v>
      </c>
      <c r="K9069" s="7">
        <f>IFERROR(stats[[#This Row],[Q3]]-stats[[#This Row],[Q1]],"")</f>
        <v>1.273148154723458E-4</v>
      </c>
      <c r="L9069" s="7">
        <f>IFERROR(AVERAGEIFS(H$2:H9069, H$2:H9069, "&lt;" &amp;stats[[#This Row],[Q3]]+(2*stats[[#This Row],[IQR]]), H$2:H9069, "&gt;" &amp; stats[[#This Row],[Q1]]-(2*stats[[#This Row],[IQR]])),"")</f>
        <v>9.8845171773515018E-4</v>
      </c>
    </row>
    <row r="9070" spans="1:12" x14ac:dyDescent="0.25">
      <c r="A9070" s="4">
        <v>44455.365729166668</v>
      </c>
      <c r="B9070">
        <v>0</v>
      </c>
      <c r="C9070">
        <v>1</v>
      </c>
      <c r="D9070" s="5">
        <f>SUM(B$2:B9070)</f>
        <v>47</v>
      </c>
      <c r="E9070" s="5">
        <f>SUM(C$2:C9070)</f>
        <v>9069</v>
      </c>
      <c r="F9070" s="6">
        <f>IF(stats[[#This Row],[Column1]],stats[[#This Row],[Total Clear]]/stats[[#This Row],[Total Runs]],NA())</f>
        <v>5.1824898004190099E-3</v>
      </c>
      <c r="G9070" s="6">
        <f>SUM(B$2:B9070) / SUM(C$2:C9070)</f>
        <v>5.1824898004190099E-3</v>
      </c>
      <c r="H9070" s="7">
        <f>IFERROR(stats[[#This Row],[Column1]]-A9069,"")</f>
        <v>9.6064814715646207E-4</v>
      </c>
      <c r="I9070" s="7">
        <f>IFERROR(_xlfn.QUARTILE.INC(H$2:H9070,1),"")</f>
        <v>9.2592592409346253E-4</v>
      </c>
      <c r="J9070" s="7">
        <f>IFERROR(_xlfn.QUARTILE.INC(H$2:H9070,3),"")</f>
        <v>1.0532407395658083E-3</v>
      </c>
      <c r="K9070" s="7">
        <f>IFERROR(stats[[#This Row],[Q3]]-stats[[#This Row],[Q1]],"")</f>
        <v>1.273148154723458E-4</v>
      </c>
      <c r="L9070" s="7">
        <f>IFERROR(AVERAGEIFS(H$2:H9070, H$2:H9070, "&lt;" &amp;stats[[#This Row],[Q3]]+(2*stats[[#This Row],[IQR]]), H$2:H9070, "&gt;" &amp; stats[[#This Row],[Q1]]-(2*stats[[#This Row],[IQR]])),"")</f>
        <v>9.8844862018940835E-4</v>
      </c>
    </row>
    <row r="9071" spans="1:12" x14ac:dyDescent="0.25">
      <c r="A9071" s="4">
        <v>44455.366666666669</v>
      </c>
      <c r="B9071">
        <v>0</v>
      </c>
      <c r="C9071">
        <v>1</v>
      </c>
      <c r="D9071" s="5">
        <f>SUM(B$2:B9071)</f>
        <v>47</v>
      </c>
      <c r="E9071" s="5">
        <f>SUM(C$2:C9071)</f>
        <v>9070</v>
      </c>
      <c r="F9071" s="6">
        <f>IF(stats[[#This Row],[Column1]],stats[[#This Row],[Total Clear]]/stats[[#This Row],[Total Runs]],NA())</f>
        <v>5.1819184123484017E-3</v>
      </c>
      <c r="G9071" s="6">
        <f>SUM(B$2:B9071) / SUM(C$2:C9071)</f>
        <v>5.1819184123484017E-3</v>
      </c>
      <c r="H9071" s="7">
        <f>IFERROR(stats[[#This Row],[Column1]]-A9070,"")</f>
        <v>9.3750000087311491E-4</v>
      </c>
      <c r="I9071" s="7">
        <f>IFERROR(_xlfn.QUARTILE.INC(H$2:H9071,1),"")</f>
        <v>9.2592592409346253E-4</v>
      </c>
      <c r="J9071" s="7">
        <f>IFERROR(_xlfn.QUARTILE.INC(H$2:H9071,3),"")</f>
        <v>1.0532407395658083E-3</v>
      </c>
      <c r="K9071" s="7">
        <f>IFERROR(stats[[#This Row],[Q3]]-stats[[#This Row],[Q1]],"")</f>
        <v>1.273148154723458E-4</v>
      </c>
      <c r="L9071" s="7">
        <f>IFERROR(AVERAGEIFS(H$2:H9071, H$2:H9071, "&lt;" &amp;stats[[#This Row],[Q3]]+(2*stats[[#This Row],[IQR]]), H$2:H9071, "&gt;" &amp; stats[[#This Row],[Q1]]-(2*stats[[#This Row],[IQR]])),"")</f>
        <v>9.884429447277489E-4</v>
      </c>
    </row>
    <row r="9072" spans="1:12" x14ac:dyDescent="0.25">
      <c r="A9072" s="4">
        <v>44455.36755787037</v>
      </c>
      <c r="B9072">
        <v>0</v>
      </c>
      <c r="C9072">
        <v>1</v>
      </c>
      <c r="D9072" s="5">
        <f>SUM(B$2:B9072)</f>
        <v>47</v>
      </c>
      <c r="E9072" s="5">
        <f>SUM(C$2:C9072)</f>
        <v>9071</v>
      </c>
      <c r="F9072" s="6">
        <f>IF(stats[[#This Row],[Column1]],stats[[#This Row],[Total Clear]]/stats[[#This Row],[Total Runs]],NA())</f>
        <v>5.1813471502590676E-3</v>
      </c>
      <c r="G9072" s="6">
        <f>SUM(B$2:B9072) / SUM(C$2:C9072)</f>
        <v>5.1813471502590676E-3</v>
      </c>
      <c r="H9072" s="7">
        <f>IFERROR(stats[[#This Row],[Column1]]-A9071,"")</f>
        <v>8.9120370103046298E-4</v>
      </c>
      <c r="I9072" s="7">
        <f>IFERROR(_xlfn.QUARTILE.INC(H$2:H9072,1),"")</f>
        <v>9.2592592409346253E-4</v>
      </c>
      <c r="J9072" s="7">
        <f>IFERROR(_xlfn.QUARTILE.INC(H$2:H9072,3),"")</f>
        <v>1.0532407395658083E-3</v>
      </c>
      <c r="K9072" s="7">
        <f>IFERROR(stats[[#This Row],[Q3]]-stats[[#This Row],[Q1]],"")</f>
        <v>1.273148154723458E-4</v>
      </c>
      <c r="L9072" s="7">
        <f>IFERROR(AVERAGEIFS(H$2:H9072, H$2:H9072, "&lt;" &amp;stats[[#This Row],[Q3]]+(2*stats[[#This Row],[IQR]]), H$2:H9072, "&gt;" &amp; stats[[#This Row],[Q1]]-(2*stats[[#This Row],[IQR]])),"")</f>
        <v>9.8843211389196164E-4</v>
      </c>
    </row>
    <row r="9073" spans="1:12" x14ac:dyDescent="0.25">
      <c r="A9073" s="4">
        <v>44455.368449074071</v>
      </c>
      <c r="B9073">
        <v>0</v>
      </c>
      <c r="C9073">
        <v>1</v>
      </c>
      <c r="D9073" s="5">
        <f>SUM(B$2:B9073)</f>
        <v>47</v>
      </c>
      <c r="E9073" s="5">
        <f>SUM(C$2:C9073)</f>
        <v>9072</v>
      </c>
      <c r="F9073" s="6">
        <f>IF(stats[[#This Row],[Column1]],stats[[#This Row],[Total Clear]]/stats[[#This Row],[Total Runs]],NA())</f>
        <v>5.1807760141093472E-3</v>
      </c>
      <c r="G9073" s="6">
        <f>SUM(B$2:B9073) / SUM(C$2:C9073)</f>
        <v>5.1807760141093472E-3</v>
      </c>
      <c r="H9073" s="7">
        <f>IFERROR(stats[[#This Row],[Column1]]-A9072,"")</f>
        <v>8.9120370103046298E-4</v>
      </c>
      <c r="I9073" s="7">
        <f>IFERROR(_xlfn.QUARTILE.INC(H$2:H9073,1),"")</f>
        <v>9.2592592409346253E-4</v>
      </c>
      <c r="J9073" s="7">
        <f>IFERROR(_xlfn.QUARTILE.INC(H$2:H9073,3),"")</f>
        <v>1.0532407395658083E-3</v>
      </c>
      <c r="K9073" s="7">
        <f>IFERROR(stats[[#This Row],[Q3]]-stats[[#This Row],[Q1]],"")</f>
        <v>1.273148154723458E-4</v>
      </c>
      <c r="L9073" s="7">
        <f>IFERROR(AVERAGEIFS(H$2:H9073, H$2:H9073, "&lt;" &amp;stats[[#This Row],[Q3]]+(2*stats[[#This Row],[IQR]]), H$2:H9073, "&gt;" &amp; stats[[#This Row],[Q1]]-(2*stats[[#This Row],[IQR]])),"")</f>
        <v>9.8842128546865605E-4</v>
      </c>
    </row>
    <row r="9074" spans="1:12" x14ac:dyDescent="0.25">
      <c r="A9074" s="4">
        <v>44455.369421296295</v>
      </c>
      <c r="B9074">
        <v>0</v>
      </c>
      <c r="C9074">
        <v>1</v>
      </c>
      <c r="D9074" s="5">
        <f>SUM(B$2:B9074)</f>
        <v>47</v>
      </c>
      <c r="E9074" s="5">
        <f>SUM(C$2:C9074)</f>
        <v>9073</v>
      </c>
      <c r="F9074" s="6">
        <f>IF(stats[[#This Row],[Column1]],stats[[#This Row],[Total Clear]]/stats[[#This Row],[Total Runs]],NA())</f>
        <v>5.1802050038575994E-3</v>
      </c>
      <c r="G9074" s="6">
        <f>SUM(B$2:B9074) / SUM(C$2:C9074)</f>
        <v>5.1802050038575994E-3</v>
      </c>
      <c r="H9074" s="7">
        <f>IFERROR(stats[[#This Row],[Column1]]-A9073,"")</f>
        <v>9.7222222393611446E-4</v>
      </c>
      <c r="I9074" s="7">
        <f>IFERROR(_xlfn.QUARTILE.INC(H$2:H9074,1),"")</f>
        <v>9.2592592409346253E-4</v>
      </c>
      <c r="J9074" s="7">
        <f>IFERROR(_xlfn.QUARTILE.INC(H$2:H9074,3),"")</f>
        <v>1.0532407395658083E-3</v>
      </c>
      <c r="K9074" s="7">
        <f>IFERROR(stats[[#This Row],[Q3]]-stats[[#This Row],[Q1]],"")</f>
        <v>1.273148154723458E-4</v>
      </c>
      <c r="L9074" s="7">
        <f>IFERROR(AVERAGEIFS(H$2:H9074, H$2:H9074, "&lt;" &amp;stats[[#This Row],[Q3]]+(2*stats[[#This Row],[IQR]]), H$2:H9074, "&gt;" &amp; stats[[#This Row],[Q1]]-(2*stats[[#This Row],[IQR]])),"")</f>
        <v>9.884194815642539E-4</v>
      </c>
    </row>
    <row r="9075" spans="1:12" x14ac:dyDescent="0.25">
      <c r="A9075" s="4">
        <v>44455.370347222219</v>
      </c>
      <c r="B9075">
        <v>0</v>
      </c>
      <c r="C9075">
        <v>1</v>
      </c>
      <c r="D9075" s="5">
        <f>SUM(B$2:B9075)</f>
        <v>47</v>
      </c>
      <c r="E9075" s="5">
        <f>SUM(C$2:C9075)</f>
        <v>9074</v>
      </c>
      <c r="F9075" s="6">
        <f>IF(stats[[#This Row],[Column1]],stats[[#This Row],[Total Clear]]/stats[[#This Row],[Total Runs]],NA())</f>
        <v>5.1796341194621995E-3</v>
      </c>
      <c r="G9075" s="6">
        <f>SUM(B$2:B9075) / SUM(C$2:C9075)</f>
        <v>5.1796341194621995E-3</v>
      </c>
      <c r="H9075" s="7">
        <f>IFERROR(stats[[#This Row],[Column1]]-A9074,"")</f>
        <v>9.2592592409346253E-4</v>
      </c>
      <c r="I9075" s="7">
        <f>IFERROR(_xlfn.QUARTILE.INC(H$2:H9075,1),"")</f>
        <v>9.2592592409346253E-4</v>
      </c>
      <c r="J9075" s="7">
        <f>IFERROR(_xlfn.QUARTILE.INC(H$2:H9075,3),"")</f>
        <v>1.0532407395658083E-3</v>
      </c>
      <c r="K9075" s="7">
        <f>IFERROR(stats[[#This Row],[Q3]]-stats[[#This Row],[Q1]],"")</f>
        <v>1.273148154723458E-4</v>
      </c>
      <c r="L9075" s="7">
        <f>IFERROR(AVERAGEIFS(H$2:H9075, H$2:H9075, "&lt;" &amp;stats[[#This Row],[Q3]]+(2*stats[[#This Row],[IQR]]), H$2:H9075, "&gt;" &amp; stats[[#This Row],[Q1]]-(2*stats[[#This Row],[IQR]])),"")</f>
        <v>9.8841252314565108E-4</v>
      </c>
    </row>
    <row r="9076" spans="1:12" x14ac:dyDescent="0.25">
      <c r="A9076" s="4">
        <v>44455.371342592596</v>
      </c>
      <c r="B9076">
        <v>0</v>
      </c>
      <c r="C9076">
        <v>1</v>
      </c>
      <c r="D9076" s="5">
        <f>SUM(B$2:B9076)</f>
        <v>47</v>
      </c>
      <c r="E9076" s="5">
        <f>SUM(C$2:C9076)</f>
        <v>9075</v>
      </c>
      <c r="F9076" s="6">
        <f>IF(stats[[#This Row],[Column1]],stats[[#This Row],[Total Clear]]/stats[[#This Row],[Total Runs]],NA())</f>
        <v>5.1790633608815428E-3</v>
      </c>
      <c r="G9076" s="6">
        <f>SUM(B$2:B9076) / SUM(C$2:C9076)</f>
        <v>5.1790633608815428E-3</v>
      </c>
      <c r="H9076" s="7">
        <f>IFERROR(stats[[#This Row],[Column1]]-A9075,"")</f>
        <v>9.9537037749541923E-4</v>
      </c>
      <c r="I9076" s="7">
        <f>IFERROR(_xlfn.QUARTILE.INC(H$2:H9076,1),"")</f>
        <v>9.2592592409346253E-4</v>
      </c>
      <c r="J9076" s="7">
        <f>IFERROR(_xlfn.QUARTILE.INC(H$2:H9076,3),"")</f>
        <v>1.0532407395658083E-3</v>
      </c>
      <c r="K9076" s="7">
        <f>IFERROR(stats[[#This Row],[Q3]]-stats[[#This Row],[Q1]],"")</f>
        <v>1.273148154723458E-4</v>
      </c>
      <c r="L9076" s="7">
        <f>IFERROR(AVERAGEIFS(H$2:H9076, H$2:H9076, "&lt;" &amp;stats[[#This Row],[Q3]]+(2*stats[[#This Row],[IQR]]), H$2:H9076, "&gt;" &amp; stats[[#This Row],[Q1]]-(2*stats[[#This Row],[IQR]])),"")</f>
        <v>9.8841329778986725E-4</v>
      </c>
    </row>
    <row r="9077" spans="1:12" x14ac:dyDescent="0.25">
      <c r="A9077" s="4">
        <v>44455.37226851852</v>
      </c>
      <c r="B9077">
        <v>0</v>
      </c>
      <c r="C9077">
        <v>1</v>
      </c>
      <c r="D9077" s="5">
        <f>SUM(B$2:B9077)</f>
        <v>47</v>
      </c>
      <c r="E9077" s="5">
        <f>SUM(C$2:C9077)</f>
        <v>9076</v>
      </c>
      <c r="F9077" s="6">
        <f>IF(stats[[#This Row],[Column1]],stats[[#This Row],[Total Clear]]/stats[[#This Row],[Total Runs]],NA())</f>
        <v>5.1784927280740418E-3</v>
      </c>
      <c r="G9077" s="6">
        <f>SUM(B$2:B9077) / SUM(C$2:C9077)</f>
        <v>5.1784927280740418E-3</v>
      </c>
      <c r="H9077" s="7">
        <f>IFERROR(stats[[#This Row],[Column1]]-A9076,"")</f>
        <v>9.2592592409346253E-4</v>
      </c>
      <c r="I9077" s="7">
        <f>IFERROR(_xlfn.QUARTILE.INC(H$2:H9077,1),"")</f>
        <v>9.2592592409346253E-4</v>
      </c>
      <c r="J9077" s="7">
        <f>IFERROR(_xlfn.QUARTILE.INC(H$2:H9077,3),"")</f>
        <v>1.0532407395658083E-3</v>
      </c>
      <c r="K9077" s="7">
        <f>IFERROR(stats[[#This Row],[Q3]]-stats[[#This Row],[Q1]],"")</f>
        <v>1.273148154723458E-4</v>
      </c>
      <c r="L9077" s="7">
        <f>IFERROR(AVERAGEIFS(H$2:H9077, H$2:H9077, "&lt;" &amp;stats[[#This Row],[Q3]]+(2*stats[[#This Row],[IQR]]), H$2:H9077, "&gt;" &amp; stats[[#This Row],[Q1]]-(2*stats[[#This Row],[IQR]])),"")</f>
        <v>9.8840634160889248E-4</v>
      </c>
    </row>
    <row r="9078" spans="1:12" x14ac:dyDescent="0.25">
      <c r="A9078" s="4">
        <v>44455.373206018521</v>
      </c>
      <c r="B9078">
        <v>0</v>
      </c>
      <c r="C9078">
        <v>1</v>
      </c>
      <c r="D9078" s="5">
        <f>SUM(B$2:B9078)</f>
        <v>47</v>
      </c>
      <c r="E9078" s="5">
        <f>SUM(C$2:C9078)</f>
        <v>9077</v>
      </c>
      <c r="F9078" s="6">
        <f>IF(stats[[#This Row],[Column1]],stats[[#This Row],[Total Clear]]/stats[[#This Row],[Total Runs]],NA())</f>
        <v>5.1779222209981275E-3</v>
      </c>
      <c r="G9078" s="6">
        <f>SUM(B$2:B9078) / SUM(C$2:C9078)</f>
        <v>5.1779222209981275E-3</v>
      </c>
      <c r="H9078" s="7">
        <f>IFERROR(stats[[#This Row],[Column1]]-A9077,"")</f>
        <v>9.3750000087311491E-4</v>
      </c>
      <c r="I9078" s="7">
        <f>IFERROR(_xlfn.QUARTILE.INC(H$2:H9078,1),"")</f>
        <v>9.2592592409346253E-4</v>
      </c>
      <c r="J9078" s="7">
        <f>IFERROR(_xlfn.QUARTILE.INC(H$2:H9078,3),"")</f>
        <v>1.0532407395658083E-3</v>
      </c>
      <c r="K9078" s="7">
        <f>IFERROR(stats[[#This Row],[Q3]]-stats[[#This Row],[Q1]],"")</f>
        <v>1.273148154723458E-4</v>
      </c>
      <c r="L9078" s="7">
        <f>IFERROR(AVERAGEIFS(H$2:H9078, H$2:H9078, "&lt;" &amp;stats[[#This Row],[Q3]]+(2*stats[[#This Row],[IQR]]), H$2:H9078, "&gt;" &amp; stats[[#This Row],[Q1]]-(2*stats[[#This Row],[IQR]])),"")</f>
        <v>9.8840067527532888E-4</v>
      </c>
    </row>
    <row r="9079" spans="1:12" x14ac:dyDescent="0.25">
      <c r="A9079" s="4">
        <v>44455.374143518522</v>
      </c>
      <c r="B9079">
        <v>0</v>
      </c>
      <c r="C9079">
        <v>1</v>
      </c>
      <c r="D9079" s="5">
        <f>SUM(B$2:B9079)</f>
        <v>47</v>
      </c>
      <c r="E9079" s="5">
        <f>SUM(C$2:C9079)</f>
        <v>9078</v>
      </c>
      <c r="F9079" s="6">
        <f>IF(stats[[#This Row],[Column1]],stats[[#This Row],[Total Clear]]/stats[[#This Row],[Total Runs]],NA())</f>
        <v>5.1773518396122497E-3</v>
      </c>
      <c r="G9079" s="6">
        <f>SUM(B$2:B9079) / SUM(C$2:C9079)</f>
        <v>5.1773518396122497E-3</v>
      </c>
      <c r="H9079" s="7">
        <f>IFERROR(stats[[#This Row],[Column1]]-A9078,"")</f>
        <v>9.3750000087311491E-4</v>
      </c>
      <c r="I9079" s="7">
        <f>IFERROR(_xlfn.QUARTILE.INC(H$2:H9079,1),"")</f>
        <v>9.2592592409346253E-4</v>
      </c>
      <c r="J9079" s="7">
        <f>IFERROR(_xlfn.QUARTILE.INC(H$2:H9079,3),"")</f>
        <v>1.0532407395658083E-3</v>
      </c>
      <c r="K9079" s="7">
        <f>IFERROR(stats[[#This Row],[Q3]]-stats[[#This Row],[Q1]],"")</f>
        <v>1.273148154723458E-4</v>
      </c>
      <c r="L9079" s="7">
        <f>IFERROR(AVERAGEIFS(H$2:H9079, H$2:H9079, "&lt;" &amp;stats[[#This Row],[Q3]]+(2*stats[[#This Row],[IQR]]), H$2:H9079, "&gt;" &amp; stats[[#This Row],[Q1]]-(2*stats[[#This Row],[IQR]])),"")</f>
        <v>9.8839501020305258E-4</v>
      </c>
    </row>
    <row r="9080" spans="1:12" x14ac:dyDescent="0.25">
      <c r="A9080" s="4">
        <v>44455.375069444446</v>
      </c>
      <c r="B9080">
        <v>0</v>
      </c>
      <c r="C9080">
        <v>1</v>
      </c>
      <c r="D9080" s="5">
        <f>SUM(B$2:B9080)</f>
        <v>47</v>
      </c>
      <c r="E9080" s="5">
        <f>SUM(C$2:C9080)</f>
        <v>9079</v>
      </c>
      <c r="F9080" s="6">
        <f>IF(stats[[#This Row],[Column1]],stats[[#This Row],[Total Clear]]/stats[[#This Row],[Total Runs]],NA())</f>
        <v>5.1767815838748765E-3</v>
      </c>
      <c r="G9080" s="6">
        <f>SUM(B$2:B9080) / SUM(C$2:C9080)</f>
        <v>5.1767815838748765E-3</v>
      </c>
      <c r="H9080" s="7">
        <f>IFERROR(stats[[#This Row],[Column1]]-A9079,"")</f>
        <v>9.2592592409346253E-4</v>
      </c>
      <c r="I9080" s="7">
        <f>IFERROR(_xlfn.QUARTILE.INC(H$2:H9080,1),"")</f>
        <v>9.2592592409346253E-4</v>
      </c>
      <c r="J9080" s="7">
        <f>IFERROR(_xlfn.QUARTILE.INC(H$2:H9080,3),"")</f>
        <v>1.0532407395658083E-3</v>
      </c>
      <c r="K9080" s="7">
        <f>IFERROR(stats[[#This Row],[Q3]]-stats[[#This Row],[Q1]],"")</f>
        <v>1.273148154723458E-4</v>
      </c>
      <c r="L9080" s="7">
        <f>IFERROR(AVERAGEIFS(H$2:H9080, H$2:H9080, "&lt;" &amp;stats[[#This Row],[Q3]]+(2*stats[[#This Row],[IQR]]), H$2:H9080, "&gt;" &amp; stats[[#This Row],[Q1]]-(2*stats[[#This Row],[IQR]])),"")</f>
        <v>9.8838805837953708E-4</v>
      </c>
    </row>
    <row r="9081" spans="1:12" x14ac:dyDescent="0.25">
      <c r="A9081" s="4">
        <v>44455.376006944447</v>
      </c>
      <c r="B9081">
        <v>0</v>
      </c>
      <c r="C9081">
        <v>1</v>
      </c>
      <c r="D9081" s="5">
        <f>SUM(B$2:B9081)</f>
        <v>47</v>
      </c>
      <c r="E9081" s="5">
        <f>SUM(C$2:C9081)</f>
        <v>9080</v>
      </c>
      <c r="F9081" s="6">
        <f>IF(stats[[#This Row],[Column1]],stats[[#This Row],[Total Clear]]/stats[[#This Row],[Total Runs]],NA())</f>
        <v>5.1762114537444934E-3</v>
      </c>
      <c r="G9081" s="6">
        <f>SUM(B$2:B9081) / SUM(C$2:C9081)</f>
        <v>5.1762114537444934E-3</v>
      </c>
      <c r="H9081" s="7">
        <f>IFERROR(stats[[#This Row],[Column1]]-A9080,"")</f>
        <v>9.3750000087311491E-4</v>
      </c>
      <c r="I9081" s="7">
        <f>IFERROR(_xlfn.QUARTILE.INC(H$2:H9081,1),"")</f>
        <v>9.2592592409346253E-4</v>
      </c>
      <c r="J9081" s="7">
        <f>IFERROR(_xlfn.QUARTILE.INC(H$2:H9081,3),"")</f>
        <v>1.0532407395658083E-3</v>
      </c>
      <c r="K9081" s="7">
        <f>IFERROR(stats[[#This Row],[Q3]]-stats[[#This Row],[Q1]],"")</f>
        <v>1.273148154723458E-4</v>
      </c>
      <c r="L9081" s="7">
        <f>IFERROR(AVERAGEIFS(H$2:H9081, H$2:H9081, "&lt;" &amp;stats[[#This Row],[Q3]]+(2*stats[[#This Row],[IQR]]), H$2:H9081, "&gt;" &amp; stats[[#This Row],[Q1]]-(2*stats[[#This Row],[IQR]])),"")</f>
        <v>9.883823959718921E-4</v>
      </c>
    </row>
    <row r="9082" spans="1:12" x14ac:dyDescent="0.25">
      <c r="A9082" s="4">
        <v>44455.376979166664</v>
      </c>
      <c r="B9082">
        <v>0</v>
      </c>
      <c r="C9082">
        <v>1</v>
      </c>
      <c r="D9082" s="5">
        <f>SUM(B$2:B9082)</f>
        <v>47</v>
      </c>
      <c r="E9082" s="5">
        <f>SUM(C$2:C9082)</f>
        <v>9081</v>
      </c>
      <c r="F9082" s="6">
        <f>IF(stats[[#This Row],[Column1]],stats[[#This Row],[Total Clear]]/stats[[#This Row],[Total Runs]],NA())</f>
        <v>5.1756414491796058E-3</v>
      </c>
      <c r="G9082" s="6">
        <f>SUM(B$2:B9082) / SUM(C$2:C9082)</f>
        <v>5.1756414491796058E-3</v>
      </c>
      <c r="H9082" s="7">
        <f>IFERROR(stats[[#This Row],[Column1]]-A9081,"")</f>
        <v>9.7222221666015685E-4</v>
      </c>
      <c r="I9082" s="7">
        <f>IFERROR(_xlfn.QUARTILE.INC(H$2:H9082,1),"")</f>
        <v>9.2592592409346253E-4</v>
      </c>
      <c r="J9082" s="7">
        <f>IFERROR(_xlfn.QUARTILE.INC(H$2:H9082,3),"")</f>
        <v>1.0532407395658083E-3</v>
      </c>
      <c r="K9082" s="7">
        <f>IFERROR(stats[[#This Row],[Q3]]-stats[[#This Row],[Q1]],"")</f>
        <v>1.273148154723458E-4</v>
      </c>
      <c r="L9082" s="7">
        <f>IFERROR(AVERAGEIFS(H$2:H9082, H$2:H9082, "&lt;" &amp;stats[[#This Row],[Q3]]+(2*stats[[#This Row],[IQR]]), H$2:H9082, "&gt;" &amp; stats[[#This Row],[Q1]]-(2*stats[[#This Row],[IQR]])),"")</f>
        <v>9.8838059799911601E-4</v>
      </c>
    </row>
    <row r="9083" spans="1:12" x14ac:dyDescent="0.25">
      <c r="A9083" s="4">
        <v>44455.377881944441</v>
      </c>
      <c r="B9083">
        <v>0</v>
      </c>
      <c r="C9083">
        <v>1</v>
      </c>
      <c r="D9083" s="5">
        <f>SUM(B$2:B9083)</f>
        <v>47</v>
      </c>
      <c r="E9083" s="5">
        <f>SUM(C$2:C9083)</f>
        <v>9082</v>
      </c>
      <c r="F9083" s="6">
        <f>IF(stats[[#This Row],[Column1]],stats[[#This Row],[Total Clear]]/stats[[#This Row],[Total Runs]],NA())</f>
        <v>5.1750715701387355E-3</v>
      </c>
      <c r="G9083" s="6">
        <f>SUM(B$2:B9083) / SUM(C$2:C9083)</f>
        <v>5.1750715701387355E-3</v>
      </c>
      <c r="H9083" s="7">
        <f>IFERROR(stats[[#This Row],[Column1]]-A9082,"")</f>
        <v>9.0277777781011537E-4</v>
      </c>
      <c r="I9083" s="7">
        <f>IFERROR(_xlfn.QUARTILE.INC(H$2:H9083,1),"")</f>
        <v>9.2592592409346253E-4</v>
      </c>
      <c r="J9083" s="7">
        <f>IFERROR(_xlfn.QUARTILE.INC(H$2:H9083,3),"")</f>
        <v>1.0532407395658083E-3</v>
      </c>
      <c r="K9083" s="7">
        <f>IFERROR(stats[[#This Row],[Q3]]-stats[[#This Row],[Q1]],"")</f>
        <v>1.273148154723458E-4</v>
      </c>
      <c r="L9083" s="7">
        <f>IFERROR(AVERAGEIFS(H$2:H9083, H$2:H9083, "&lt;" &amp;stats[[#This Row],[Q3]]+(2*stats[[#This Row],[IQR]]), H$2:H9083, "&gt;" &amp; stats[[#This Row],[Q1]]-(2*stats[[#This Row],[IQR]])),"")</f>
        <v>9.8837107493535028E-4</v>
      </c>
    </row>
    <row r="9084" spans="1:12" x14ac:dyDescent="0.25">
      <c r="A9084" s="4">
        <v>44455.378819444442</v>
      </c>
      <c r="B9084">
        <v>0</v>
      </c>
      <c r="C9084">
        <v>1</v>
      </c>
      <c r="D9084" s="5">
        <f>SUM(B$2:B9084)</f>
        <v>47</v>
      </c>
      <c r="E9084" s="5">
        <f>SUM(C$2:C9084)</f>
        <v>9083</v>
      </c>
      <c r="F9084" s="6">
        <f>IF(stats[[#This Row],[Column1]],stats[[#This Row],[Total Clear]]/stats[[#This Row],[Total Runs]],NA())</f>
        <v>5.1745018165804246E-3</v>
      </c>
      <c r="G9084" s="6">
        <f>SUM(B$2:B9084) / SUM(C$2:C9084)</f>
        <v>5.1745018165804246E-3</v>
      </c>
      <c r="H9084" s="7">
        <f>IFERROR(stats[[#This Row],[Column1]]-A9083,"")</f>
        <v>9.3750000087311491E-4</v>
      </c>
      <c r="I9084" s="7">
        <f>IFERROR(_xlfn.QUARTILE.INC(H$2:H9084,1),"")</f>
        <v>9.2592592409346253E-4</v>
      </c>
      <c r="J9084" s="7">
        <f>IFERROR(_xlfn.QUARTILE.INC(H$2:H9084,3),"")</f>
        <v>1.0532407395658083E-3</v>
      </c>
      <c r="K9084" s="7">
        <f>IFERROR(stats[[#This Row],[Q3]]-stats[[#This Row],[Q1]],"")</f>
        <v>1.273148154723458E-4</v>
      </c>
      <c r="L9084" s="7">
        <f>IFERROR(AVERAGEIFS(H$2:H9084, H$2:H9084, "&lt;" &amp;stats[[#This Row],[Q3]]+(2*stats[[#This Row],[IQR]]), H$2:H9084, "&gt;" &amp; stats[[#This Row],[Q1]]-(2*stats[[#This Row],[IQR]])),"")</f>
        <v>9.8836541630642244E-4</v>
      </c>
    </row>
    <row r="9085" spans="1:12" x14ac:dyDescent="0.25">
      <c r="A9085" s="4">
        <v>44455.379780092589</v>
      </c>
      <c r="B9085">
        <v>0</v>
      </c>
      <c r="C9085">
        <v>1</v>
      </c>
      <c r="D9085" s="5">
        <f>SUM(B$2:B9085)</f>
        <v>47</v>
      </c>
      <c r="E9085" s="5">
        <f>SUM(C$2:C9085)</f>
        <v>9084</v>
      </c>
      <c r="F9085" s="6">
        <f>IF(stats[[#This Row],[Column1]],stats[[#This Row],[Total Clear]]/stats[[#This Row],[Total Runs]],NA())</f>
        <v>5.173932188463232E-3</v>
      </c>
      <c r="G9085" s="6">
        <f>SUM(B$2:B9085) / SUM(C$2:C9085)</f>
        <v>5.173932188463232E-3</v>
      </c>
      <c r="H9085" s="7">
        <f>IFERROR(stats[[#This Row],[Column1]]-A9084,"")</f>
        <v>9.6064814715646207E-4</v>
      </c>
      <c r="I9085" s="7">
        <f>IFERROR(_xlfn.QUARTILE.INC(H$2:H9085,1),"")</f>
        <v>9.2592592409346253E-4</v>
      </c>
      <c r="J9085" s="7">
        <f>IFERROR(_xlfn.QUARTILE.INC(H$2:H9085,3),"")</f>
        <v>1.0532407395658083E-3</v>
      </c>
      <c r="K9085" s="7">
        <f>IFERROR(stats[[#This Row],[Q3]]-stats[[#This Row],[Q1]],"")</f>
        <v>1.273148154723458E-4</v>
      </c>
      <c r="L9085" s="7">
        <f>IFERROR(AVERAGEIFS(H$2:H9085, H$2:H9085, "&lt;" &amp;stats[[#This Row],[Q3]]+(2*stats[[#This Row],[IQR]]), H$2:H9085, "&gt;" &amp; stats[[#This Row],[Q1]]-(2*stats[[#This Row],[IQR]])),"")</f>
        <v>9.8836233352707077E-4</v>
      </c>
    </row>
    <row r="9086" spans="1:12" x14ac:dyDescent="0.25">
      <c r="A9086" s="4">
        <v>44455.38076388889</v>
      </c>
      <c r="B9086">
        <v>0</v>
      </c>
      <c r="C9086">
        <v>1</v>
      </c>
      <c r="D9086" s="5">
        <f>SUM(B$2:B9086)</f>
        <v>47</v>
      </c>
      <c r="E9086" s="5">
        <f>SUM(C$2:C9086)</f>
        <v>9085</v>
      </c>
      <c r="F9086" s="6">
        <f>IF(stats[[#This Row],[Column1]],stats[[#This Row],[Total Clear]]/stats[[#This Row],[Total Runs]],NA())</f>
        <v>5.1733626857457344E-3</v>
      </c>
      <c r="G9086" s="6">
        <f>SUM(B$2:B9086) / SUM(C$2:C9086)</f>
        <v>5.1733626857457344E-3</v>
      </c>
      <c r="H9086" s="7">
        <f>IFERROR(stats[[#This Row],[Column1]]-A9085,"")</f>
        <v>9.8379630071576685E-4</v>
      </c>
      <c r="I9086" s="7">
        <f>IFERROR(_xlfn.QUARTILE.INC(H$2:H9086,1),"")</f>
        <v>9.2592592409346253E-4</v>
      </c>
      <c r="J9086" s="7">
        <f>IFERROR(_xlfn.QUARTILE.INC(H$2:H9086,3),"")</f>
        <v>1.0532407395658083E-3</v>
      </c>
      <c r="K9086" s="7">
        <f>IFERROR(stats[[#This Row],[Q3]]-stats[[#This Row],[Q1]],"")</f>
        <v>1.273148154723458E-4</v>
      </c>
      <c r="L9086" s="7">
        <f>IFERROR(AVERAGEIFS(H$2:H9086, H$2:H9086, "&lt;" &amp;stats[[#This Row],[Q3]]+(2*stats[[#This Row],[IQR]]), H$2:H9086, "&gt;" &amp; stats[[#This Row],[Q1]]-(2*stats[[#This Row],[IQR]])),"")</f>
        <v>9.8836182573872446E-4</v>
      </c>
    </row>
    <row r="9087" spans="1:12" x14ac:dyDescent="0.25">
      <c r="A9087" s="4">
        <v>44455.381736111114</v>
      </c>
      <c r="B9087">
        <v>0</v>
      </c>
      <c r="C9087">
        <v>1</v>
      </c>
      <c r="D9087" s="5">
        <f>SUM(B$2:B9087)</f>
        <v>47</v>
      </c>
      <c r="E9087" s="5">
        <f>SUM(C$2:C9087)</f>
        <v>9086</v>
      </c>
      <c r="F9087" s="6">
        <f>IF(stats[[#This Row],[Column1]],stats[[#This Row],[Total Clear]]/stats[[#This Row],[Total Runs]],NA())</f>
        <v>5.1727933083865283E-3</v>
      </c>
      <c r="G9087" s="6">
        <f>SUM(B$2:B9087) / SUM(C$2:C9087)</f>
        <v>5.1727933083865283E-3</v>
      </c>
      <c r="H9087" s="7">
        <f>IFERROR(stats[[#This Row],[Column1]]-A9086,"")</f>
        <v>9.7222222393611446E-4</v>
      </c>
      <c r="I9087" s="7">
        <f>IFERROR(_xlfn.QUARTILE.INC(H$2:H9087,1),"")</f>
        <v>9.2592592409346253E-4</v>
      </c>
      <c r="J9087" s="7">
        <f>IFERROR(_xlfn.QUARTILE.INC(H$2:H9087,3),"")</f>
        <v>1.0532407395658083E-3</v>
      </c>
      <c r="K9087" s="7">
        <f>IFERROR(stats[[#This Row],[Q3]]-stats[[#This Row],[Q1]],"")</f>
        <v>1.273148154723458E-4</v>
      </c>
      <c r="L9087" s="7">
        <f>IFERROR(AVERAGEIFS(H$2:H9087, H$2:H9087, "&lt;" &amp;stats[[#This Row],[Q3]]+(2*stats[[#This Row],[IQR]]), H$2:H9087, "&gt;" &amp; stats[[#This Row],[Q1]]-(2*stats[[#This Row],[IQR]])),"")</f>
        <v>9.8836003105376912E-4</v>
      </c>
    </row>
    <row r="9088" spans="1:12" x14ac:dyDescent="0.25">
      <c r="A9088" s="4">
        <v>44455.382650462961</v>
      </c>
      <c r="B9088">
        <v>0</v>
      </c>
      <c r="C9088">
        <v>1</v>
      </c>
      <c r="D9088" s="5">
        <f>SUM(B$2:B9088)</f>
        <v>47</v>
      </c>
      <c r="E9088" s="5">
        <f>SUM(C$2:C9088)</f>
        <v>9087</v>
      </c>
      <c r="F9088" s="6">
        <f>IF(stats[[#This Row],[Column1]],stats[[#This Row],[Total Clear]]/stats[[#This Row],[Total Runs]],NA())</f>
        <v>5.1722240563442283E-3</v>
      </c>
      <c r="G9088" s="6">
        <f>SUM(B$2:B9088) / SUM(C$2:C9088)</f>
        <v>5.1722240563442283E-3</v>
      </c>
      <c r="H9088" s="7">
        <f>IFERROR(stats[[#This Row],[Column1]]-A9087,"")</f>
        <v>9.1435184731381014E-4</v>
      </c>
      <c r="I9088" s="7">
        <f>IFERROR(_xlfn.QUARTILE.INC(H$2:H9088,1),"")</f>
        <v>9.2592592409346253E-4</v>
      </c>
      <c r="J9088" s="7">
        <f>IFERROR(_xlfn.QUARTILE.INC(H$2:H9088,3),"")</f>
        <v>1.0532407395658083E-3</v>
      </c>
      <c r="K9088" s="7">
        <f>IFERROR(stats[[#This Row],[Q3]]-stats[[#This Row],[Q1]],"")</f>
        <v>1.273148154723458E-4</v>
      </c>
      <c r="L9088" s="7">
        <f>IFERROR(AVERAGEIFS(H$2:H9088, H$2:H9088, "&lt;" &amp;stats[[#This Row],[Q3]]+(2*stats[[#This Row],[IQR]]), H$2:H9088, "&gt;" &amp; stats[[#This Row],[Q1]]-(2*stats[[#This Row],[IQR]])),"")</f>
        <v>9.8835180243649762E-4</v>
      </c>
    </row>
    <row r="9089" spans="1:12" x14ac:dyDescent="0.25">
      <c r="A9089" s="4">
        <v>44455.383599537039</v>
      </c>
      <c r="B9089">
        <v>0</v>
      </c>
      <c r="C9089">
        <v>1</v>
      </c>
      <c r="D9089" s="5">
        <f>SUM(B$2:B9089)</f>
        <v>47</v>
      </c>
      <c r="E9089" s="5">
        <f>SUM(C$2:C9089)</f>
        <v>9088</v>
      </c>
      <c r="F9089" s="6">
        <f>IF(stats[[#This Row],[Column1]],stats[[#This Row],[Total Clear]]/stats[[#This Row],[Total Runs]],NA())</f>
        <v>5.1716549295774648E-3</v>
      </c>
      <c r="G9089" s="6">
        <f>SUM(B$2:B9089) / SUM(C$2:C9089)</f>
        <v>5.1716549295774648E-3</v>
      </c>
      <c r="H9089" s="7">
        <f>IFERROR(stats[[#This Row],[Column1]]-A9088,"")</f>
        <v>9.490740776527673E-4</v>
      </c>
      <c r="I9089" s="7">
        <f>IFERROR(_xlfn.QUARTILE.INC(H$2:H9089,1),"")</f>
        <v>9.2592592409346253E-4</v>
      </c>
      <c r="J9089" s="7">
        <f>IFERROR(_xlfn.QUARTILE.INC(H$2:H9089,3),"")</f>
        <v>1.0532407395658083E-3</v>
      </c>
      <c r="K9089" s="7">
        <f>IFERROR(stats[[#This Row],[Q3]]-stats[[#This Row],[Q1]],"")</f>
        <v>1.273148154723458E-4</v>
      </c>
      <c r="L9089" s="7">
        <f>IFERROR(AVERAGEIFS(H$2:H9089, H$2:H9089, "&lt;" &amp;stats[[#This Row],[Q3]]+(2*stats[[#This Row],[IQR]]), H$2:H9089, "&gt;" &amp; stats[[#This Row],[Q1]]-(2*stats[[#This Row],[IQR]])),"")</f>
        <v>9.8834743581895632E-4</v>
      </c>
    </row>
    <row r="9090" spans="1:12" x14ac:dyDescent="0.25">
      <c r="A9090" s="4">
        <v>44455.384513888886</v>
      </c>
      <c r="B9090">
        <v>0</v>
      </c>
      <c r="C9090">
        <v>1</v>
      </c>
      <c r="D9090" s="5">
        <f>SUM(B$2:B9090)</f>
        <v>47</v>
      </c>
      <c r="E9090" s="5">
        <f>SUM(C$2:C9090)</f>
        <v>9089</v>
      </c>
      <c r="F9090" s="6">
        <f>IF(stats[[#This Row],[Column1]],stats[[#This Row],[Total Clear]]/stats[[#This Row],[Total Runs]],NA())</f>
        <v>5.1710859280448898E-3</v>
      </c>
      <c r="G9090" s="6">
        <f>SUM(B$2:B9090) / SUM(C$2:C9090)</f>
        <v>5.1710859280448898E-3</v>
      </c>
      <c r="H9090" s="7">
        <f>IFERROR(stats[[#This Row],[Column1]]-A9089,"")</f>
        <v>9.1435184731381014E-4</v>
      </c>
      <c r="I9090" s="7">
        <f>IFERROR(_xlfn.QUARTILE.INC(H$2:H9090,1),"")</f>
        <v>9.2592592409346253E-4</v>
      </c>
      <c r="J9090" s="7">
        <f>IFERROR(_xlfn.QUARTILE.INC(H$2:H9090,3),"")</f>
        <v>1.0532407395658083E-3</v>
      </c>
      <c r="K9090" s="7">
        <f>IFERROR(stats[[#This Row],[Q3]]-stats[[#This Row],[Q1]],"")</f>
        <v>1.273148154723458E-4</v>
      </c>
      <c r="L9090" s="7">
        <f>IFERROR(AVERAGEIFS(H$2:H9090, H$2:H9090, "&lt;" &amp;stats[[#This Row],[Q3]]+(2*stats[[#This Row],[IQR]]), H$2:H9090, "&gt;" &amp; stats[[#This Row],[Q1]]-(2*stats[[#This Row],[IQR]])),"")</f>
        <v>9.8833921043117224E-4</v>
      </c>
    </row>
    <row r="9091" spans="1:12" x14ac:dyDescent="0.25">
      <c r="A9091" s="4">
        <v>44455.385439814818</v>
      </c>
      <c r="B9091">
        <v>0</v>
      </c>
      <c r="C9091">
        <v>1</v>
      </c>
      <c r="D9091" s="5">
        <f>SUM(B$2:B9091)</f>
        <v>47</v>
      </c>
      <c r="E9091" s="5">
        <f>SUM(C$2:C9091)</f>
        <v>9090</v>
      </c>
      <c r="F9091" s="6">
        <f>IF(stats[[#This Row],[Column1]],stats[[#This Row],[Total Clear]]/stats[[#This Row],[Total Runs]],NA())</f>
        <v>5.1705170517051709E-3</v>
      </c>
      <c r="G9091" s="6">
        <f>SUM(B$2:B9091) / SUM(C$2:C9091)</f>
        <v>5.1705170517051709E-3</v>
      </c>
      <c r="H9091" s="7">
        <f>IFERROR(stats[[#This Row],[Column1]]-A9090,"")</f>
        <v>9.2592593136942014E-4</v>
      </c>
      <c r="I9091" s="7">
        <f>IFERROR(_xlfn.QUARTILE.INC(H$2:H9091,1),"")</f>
        <v>9.2592592409346253E-4</v>
      </c>
      <c r="J9091" s="7">
        <f>IFERROR(_xlfn.QUARTILE.INC(H$2:H9091,3),"")</f>
        <v>1.0532407395658083E-3</v>
      </c>
      <c r="K9091" s="7">
        <f>IFERROR(stats[[#This Row],[Q3]]-stats[[#This Row],[Q1]],"")</f>
        <v>1.273148154723458E-4</v>
      </c>
      <c r="L9091" s="7">
        <f>IFERROR(AVERAGEIFS(H$2:H9091, H$2:H9091, "&lt;" &amp;stats[[#This Row],[Q3]]+(2*stats[[#This Row],[IQR]]), H$2:H9091, "&gt;" &amp; stats[[#This Row],[Q1]]-(2*stats[[#This Row],[IQR]])),"")</f>
        <v>9.8833227331001391E-4</v>
      </c>
    </row>
    <row r="9092" spans="1:12" x14ac:dyDescent="0.25">
      <c r="A9092" s="4">
        <v>44455.386331018519</v>
      </c>
      <c r="B9092">
        <v>0</v>
      </c>
      <c r="C9092">
        <v>1</v>
      </c>
      <c r="D9092" s="5">
        <f>SUM(B$2:B9092)</f>
        <v>47</v>
      </c>
      <c r="E9092" s="5">
        <f>SUM(C$2:C9092)</f>
        <v>9091</v>
      </c>
      <c r="F9092" s="6">
        <f>IF(stats[[#This Row],[Column1]],stats[[#This Row],[Total Clear]]/stats[[#This Row],[Total Runs]],NA())</f>
        <v>5.1699483005169947E-3</v>
      </c>
      <c r="G9092" s="6">
        <f>SUM(B$2:B9092) / SUM(C$2:C9092)</f>
        <v>5.1699483005169947E-3</v>
      </c>
      <c r="H9092" s="7">
        <f>IFERROR(stats[[#This Row],[Column1]]-A9091,"")</f>
        <v>8.9120370103046298E-4</v>
      </c>
      <c r="I9092" s="7">
        <f>IFERROR(_xlfn.QUARTILE.INC(H$2:H9092,1),"")</f>
        <v>9.2592592409346253E-4</v>
      </c>
      <c r="J9092" s="7">
        <f>IFERROR(_xlfn.QUARTILE.INC(H$2:H9092,3),"")</f>
        <v>1.0532407395658083E-3</v>
      </c>
      <c r="K9092" s="7">
        <f>IFERROR(stats[[#This Row],[Q3]]-stats[[#This Row],[Q1]],"")</f>
        <v>1.273148154723458E-4</v>
      </c>
      <c r="L9092" s="7">
        <f>IFERROR(AVERAGEIFS(H$2:H9092, H$2:H9092, "&lt;" &amp;stats[[#This Row],[Q3]]+(2*stats[[#This Row],[IQR]]), H$2:H9092, "&gt;" &amp; stats[[#This Row],[Q1]]-(2*stats[[#This Row],[IQR]])),"")</f>
        <v>9.8832147884765804E-4</v>
      </c>
    </row>
    <row r="9093" spans="1:12" x14ac:dyDescent="0.25">
      <c r="A9093" s="4">
        <v>44455.387280092589</v>
      </c>
      <c r="B9093">
        <v>0</v>
      </c>
      <c r="C9093">
        <v>1</v>
      </c>
      <c r="D9093" s="5">
        <f>SUM(B$2:B9093)</f>
        <v>47</v>
      </c>
      <c r="E9093" s="5">
        <f>SUM(C$2:C9093)</f>
        <v>9092</v>
      </c>
      <c r="F9093" s="6">
        <f>IF(stats[[#This Row],[Column1]],stats[[#This Row],[Total Clear]]/stats[[#This Row],[Total Runs]],NA())</f>
        <v>5.1693796744390671E-3</v>
      </c>
      <c r="G9093" s="6">
        <f>SUM(B$2:B9093) / SUM(C$2:C9093)</f>
        <v>5.1693796744390671E-3</v>
      </c>
      <c r="H9093" s="7">
        <f>IFERROR(stats[[#This Row],[Column1]]-A9092,"")</f>
        <v>9.4907407037680969E-4</v>
      </c>
      <c r="I9093" s="7">
        <f>IFERROR(_xlfn.QUARTILE.INC(H$2:H9093,1),"")</f>
        <v>9.2592592409346253E-4</v>
      </c>
      <c r="J9093" s="7">
        <f>IFERROR(_xlfn.QUARTILE.INC(H$2:H9093,3),"")</f>
        <v>1.0532407395658083E-3</v>
      </c>
      <c r="K9093" s="7">
        <f>IFERROR(stats[[#This Row],[Q3]]-stats[[#This Row],[Q1]],"")</f>
        <v>1.273148154723458E-4</v>
      </c>
      <c r="L9093" s="7">
        <f>IFERROR(AVERAGEIFS(H$2:H9093, H$2:H9093, "&lt;" &amp;stats[[#This Row],[Q3]]+(2*stats[[#This Row],[IQR]]), H$2:H9093, "&gt;" &amp; stats[[#This Row],[Q1]]-(2*stats[[#This Row],[IQR]])),"")</f>
        <v>9.8831711753990473E-4</v>
      </c>
    </row>
    <row r="9094" spans="1:12" x14ac:dyDescent="0.25">
      <c r="A9094" s="4">
        <v>44455.38821759259</v>
      </c>
      <c r="B9094">
        <v>0</v>
      </c>
      <c r="C9094">
        <v>1</v>
      </c>
      <c r="D9094" s="5">
        <f>SUM(B$2:B9094)</f>
        <v>47</v>
      </c>
      <c r="E9094" s="5">
        <f>SUM(C$2:C9094)</f>
        <v>9093</v>
      </c>
      <c r="F9094" s="6">
        <f>IF(stats[[#This Row],[Column1]],stats[[#This Row],[Total Clear]]/stats[[#This Row],[Total Runs]],NA())</f>
        <v>5.1688111734301111E-3</v>
      </c>
      <c r="G9094" s="6">
        <f>SUM(B$2:B9094) / SUM(C$2:C9094)</f>
        <v>5.1688111734301111E-3</v>
      </c>
      <c r="H9094" s="7">
        <f>IFERROR(stats[[#This Row],[Column1]]-A9093,"")</f>
        <v>9.3750000087311491E-4</v>
      </c>
      <c r="I9094" s="7">
        <f>IFERROR(_xlfn.QUARTILE.INC(H$2:H9094,1),"")</f>
        <v>9.2592592409346253E-4</v>
      </c>
      <c r="J9094" s="7">
        <f>IFERROR(_xlfn.QUARTILE.INC(H$2:H9094,3),"")</f>
        <v>1.0532407395658083E-3</v>
      </c>
      <c r="K9094" s="7">
        <f>IFERROR(stats[[#This Row],[Q3]]-stats[[#This Row],[Q1]],"")</f>
        <v>1.273148154723458E-4</v>
      </c>
      <c r="L9094" s="7">
        <f>IFERROR(AVERAGEIFS(H$2:H9094, H$2:H9094, "&lt;" &amp;stats[[#This Row],[Q3]]+(2*stats[[#This Row],[IQR]]), H$2:H9094, "&gt;" &amp; stats[[#This Row],[Q1]]-(2*stats[[#This Row],[IQR]])),"")</f>
        <v>9.883114711936084E-4</v>
      </c>
    </row>
    <row r="9095" spans="1:12" x14ac:dyDescent="0.25">
      <c r="A9095" s="4">
        <v>44455.389178240737</v>
      </c>
      <c r="B9095">
        <v>0</v>
      </c>
      <c r="C9095">
        <v>1</v>
      </c>
      <c r="D9095" s="5">
        <f>SUM(B$2:B9095)</f>
        <v>47</v>
      </c>
      <c r="E9095" s="5">
        <f>SUM(C$2:C9095)</f>
        <v>9094</v>
      </c>
      <c r="F9095" s="6">
        <f>IF(stats[[#This Row],[Column1]],stats[[#This Row],[Total Clear]]/stats[[#This Row],[Total Runs]],NA())</f>
        <v>5.1682427974488673E-3</v>
      </c>
      <c r="G9095" s="6">
        <f>SUM(B$2:B9095) / SUM(C$2:C9095)</f>
        <v>5.1682427974488673E-3</v>
      </c>
      <c r="H9095" s="7">
        <f>IFERROR(stats[[#This Row],[Column1]]-A9094,"")</f>
        <v>9.6064814715646207E-4</v>
      </c>
      <c r="I9095" s="7">
        <f>IFERROR(_xlfn.QUARTILE.INC(H$2:H9095,1),"")</f>
        <v>9.2592592409346253E-4</v>
      </c>
      <c r="J9095" s="7">
        <f>IFERROR(_xlfn.QUARTILE.INC(H$2:H9095,3),"")</f>
        <v>1.0532407395658083E-3</v>
      </c>
      <c r="K9095" s="7">
        <f>IFERROR(stats[[#This Row],[Q3]]-stats[[#This Row],[Q1]],"")</f>
        <v>1.273148154723458E-4</v>
      </c>
      <c r="L9095" s="7">
        <f>IFERROR(AVERAGEIFS(H$2:H9095, H$2:H9095, "&lt;" &amp;stats[[#This Row],[Q3]]+(2*stats[[#This Row],[IQR]]), H$2:H9095, "&gt;" &amp; stats[[#This Row],[Q1]]-(2*stats[[#This Row],[IQR]])),"")</f>
        <v>9.883083978324222E-4</v>
      </c>
    </row>
    <row r="9096" spans="1:12" x14ac:dyDescent="0.25">
      <c r="A9096" s="4">
        <v>44455.390115740738</v>
      </c>
      <c r="B9096">
        <v>0</v>
      </c>
      <c r="C9096">
        <v>1</v>
      </c>
      <c r="D9096" s="5">
        <f>SUM(B$2:B9096)</f>
        <v>47</v>
      </c>
      <c r="E9096" s="5">
        <f>SUM(C$2:C9096)</f>
        <v>9095</v>
      </c>
      <c r="F9096" s="6">
        <f>IF(stats[[#This Row],[Column1]],stats[[#This Row],[Total Clear]]/stats[[#This Row],[Total Runs]],NA())</f>
        <v>5.1676745464540961E-3</v>
      </c>
      <c r="G9096" s="6">
        <f>SUM(B$2:B9096) / SUM(C$2:C9096)</f>
        <v>5.1676745464540961E-3</v>
      </c>
      <c r="H9096" s="7">
        <f>IFERROR(stats[[#This Row],[Column1]]-A9095,"")</f>
        <v>9.3750000087311491E-4</v>
      </c>
      <c r="I9096" s="7">
        <f>IFERROR(_xlfn.QUARTILE.INC(H$2:H9096,1),"")</f>
        <v>9.2592592409346253E-4</v>
      </c>
      <c r="J9096" s="7">
        <f>IFERROR(_xlfn.QUARTILE.INC(H$2:H9096,3),"")</f>
        <v>1.0532407395658083E-3</v>
      </c>
      <c r="K9096" s="7">
        <f>IFERROR(stats[[#This Row],[Q3]]-stats[[#This Row],[Q1]],"")</f>
        <v>1.273148154723458E-4</v>
      </c>
      <c r="L9096" s="7">
        <f>IFERROR(AVERAGEIFS(H$2:H9096, H$2:H9096, "&lt;" &amp;stats[[#This Row],[Q3]]+(2*stats[[#This Row],[IQR]]), H$2:H9096, "&gt;" &amp; stats[[#This Row],[Q1]]-(2*stats[[#This Row],[IQR]])),"")</f>
        <v>9.8830275370923189E-4</v>
      </c>
    </row>
    <row r="9097" spans="1:12" x14ac:dyDescent="0.25">
      <c r="A9097" s="4">
        <v>44455.391030092593</v>
      </c>
      <c r="B9097">
        <v>0</v>
      </c>
      <c r="C9097">
        <v>1</v>
      </c>
      <c r="D9097" s="5">
        <f>SUM(B$2:B9097)</f>
        <v>47</v>
      </c>
      <c r="E9097" s="5">
        <f>SUM(C$2:C9097)</f>
        <v>9096</v>
      </c>
      <c r="F9097" s="6">
        <f>IF(stats[[#This Row],[Column1]],stats[[#This Row],[Total Clear]]/stats[[#This Row],[Total Runs]],NA())</f>
        <v>5.1671064204045734E-3</v>
      </c>
      <c r="G9097" s="6">
        <f>SUM(B$2:B9097) / SUM(C$2:C9097)</f>
        <v>5.1671064204045734E-3</v>
      </c>
      <c r="H9097" s="7">
        <f>IFERROR(stats[[#This Row],[Column1]]-A9096,"")</f>
        <v>9.1435185458976775E-4</v>
      </c>
      <c r="I9097" s="7">
        <f>IFERROR(_xlfn.QUARTILE.INC(H$2:H9097,1),"")</f>
        <v>9.2592592409346253E-4</v>
      </c>
      <c r="J9097" s="7">
        <f>IFERROR(_xlfn.QUARTILE.INC(H$2:H9097,3),"")</f>
        <v>1.0532407395658083E-3</v>
      </c>
      <c r="K9097" s="7">
        <f>IFERROR(stats[[#This Row],[Q3]]-stats[[#This Row],[Q1]],"")</f>
        <v>1.273148154723458E-4</v>
      </c>
      <c r="L9097" s="7">
        <f>IFERROR(AVERAGEIFS(H$2:H9097, H$2:H9097, "&lt;" &amp;stats[[#This Row],[Q3]]+(2*stats[[#This Row],[IQR]]), H$2:H9097, "&gt;" &amp; stats[[#This Row],[Q1]]-(2*stats[[#This Row],[IQR]])),"")</f>
        <v>9.8829453968067257E-4</v>
      </c>
    </row>
    <row r="9098" spans="1:12" x14ac:dyDescent="0.25">
      <c r="A9098" s="4">
        <v>44455.392013888886</v>
      </c>
      <c r="B9098">
        <v>0</v>
      </c>
      <c r="C9098">
        <v>1</v>
      </c>
      <c r="D9098" s="5">
        <f>SUM(B$2:B9098)</f>
        <v>47</v>
      </c>
      <c r="E9098" s="5">
        <f>SUM(C$2:C9098)</f>
        <v>9097</v>
      </c>
      <c r="F9098" s="6">
        <f>IF(stats[[#This Row],[Column1]],stats[[#This Row],[Total Clear]]/stats[[#This Row],[Total Runs]],NA())</f>
        <v>5.1665384192590962E-3</v>
      </c>
      <c r="G9098" s="6">
        <f>SUM(B$2:B9098) / SUM(C$2:C9098)</f>
        <v>5.1665384192590962E-3</v>
      </c>
      <c r="H9098" s="7">
        <f>IFERROR(stats[[#This Row],[Column1]]-A9097,"")</f>
        <v>9.8379629343980923E-4</v>
      </c>
      <c r="I9098" s="7">
        <f>IFERROR(_xlfn.QUARTILE.INC(H$2:H9098,1),"")</f>
        <v>9.2592592409346253E-4</v>
      </c>
      <c r="J9098" s="7">
        <f>IFERROR(_xlfn.QUARTILE.INC(H$2:H9098,3),"")</f>
        <v>1.0532407395658083E-3</v>
      </c>
      <c r="K9098" s="7">
        <f>IFERROR(stats[[#This Row],[Q3]]-stats[[#This Row],[Q1]],"")</f>
        <v>1.273148154723458E-4</v>
      </c>
      <c r="L9098" s="7">
        <f>IFERROR(AVERAGEIFS(H$2:H9098, H$2:H9098, "&lt;" &amp;stats[[#This Row],[Q3]]+(2*stats[[#This Row],[IQR]]), H$2:H9098, "&gt;" &amp; stats[[#This Row],[Q1]]-(2*stats[[#This Row],[IQR]])),"")</f>
        <v>9.8829404009757177E-4</v>
      </c>
    </row>
    <row r="9099" spans="1:12" x14ac:dyDescent="0.25">
      <c r="A9099" s="4">
        <v>44455.392881944441</v>
      </c>
      <c r="B9099">
        <v>0</v>
      </c>
      <c r="C9099">
        <v>1</v>
      </c>
      <c r="D9099" s="5">
        <f>SUM(B$2:B9099)</f>
        <v>47</v>
      </c>
      <c r="E9099" s="5">
        <f>SUM(C$2:C9099)</f>
        <v>9098</v>
      </c>
      <c r="F9099" s="6">
        <f>IF(stats[[#This Row],[Column1]],stats[[#This Row],[Total Clear]]/stats[[#This Row],[Total Runs]],NA())</f>
        <v>5.1659705429764786E-3</v>
      </c>
      <c r="G9099" s="6">
        <f>SUM(B$2:B9099) / SUM(C$2:C9099)</f>
        <v>5.1659705429764786E-3</v>
      </c>
      <c r="H9099" s="7">
        <f>IFERROR(stats[[#This Row],[Column1]]-A9098,"")</f>
        <v>8.6805555474711582E-4</v>
      </c>
      <c r="I9099" s="7">
        <f>IFERROR(_xlfn.QUARTILE.INC(H$2:H9099,1),"")</f>
        <v>9.2592592409346253E-4</v>
      </c>
      <c r="J9099" s="7">
        <f>IFERROR(_xlfn.QUARTILE.INC(H$2:H9099,3),"")</f>
        <v>1.0532407395658083E-3</v>
      </c>
      <c r="K9099" s="7">
        <f>IFERROR(stats[[#This Row],[Q3]]-stats[[#This Row],[Q1]],"")</f>
        <v>1.273148154723458E-4</v>
      </c>
      <c r="L9099" s="7">
        <f>IFERROR(AVERAGEIFS(H$2:H9099, H$2:H9099, "&lt;" &amp;stats[[#This Row],[Q3]]+(2*stats[[#This Row],[IQR]]), H$2:H9099, "&gt;" &amp; stats[[#This Row],[Q1]]-(2*stats[[#This Row],[IQR]])),"")</f>
        <v>9.8828068768387362E-4</v>
      </c>
    </row>
    <row r="9100" spans="1:12" x14ac:dyDescent="0.25">
      <c r="A9100" s="4">
        <v>44455.393831018519</v>
      </c>
      <c r="B9100">
        <v>0</v>
      </c>
      <c r="C9100">
        <v>1</v>
      </c>
      <c r="D9100" s="5">
        <f>SUM(B$2:B9100)</f>
        <v>47</v>
      </c>
      <c r="E9100" s="5">
        <f>SUM(C$2:C9100)</f>
        <v>9099</v>
      </c>
      <c r="F9100" s="6">
        <f>IF(stats[[#This Row],[Column1]],stats[[#This Row],[Total Clear]]/stats[[#This Row],[Total Runs]],NA())</f>
        <v>5.1654027915155514E-3</v>
      </c>
      <c r="G9100" s="6">
        <f>SUM(B$2:B9100) / SUM(C$2:C9100)</f>
        <v>5.1654027915155514E-3</v>
      </c>
      <c r="H9100" s="7">
        <f>IFERROR(stats[[#This Row],[Column1]]-A9099,"")</f>
        <v>9.490740776527673E-4</v>
      </c>
      <c r="I9100" s="7">
        <f>IFERROR(_xlfn.QUARTILE.INC(H$2:H9100,1),"")</f>
        <v>9.2592592409346253E-4</v>
      </c>
      <c r="J9100" s="7">
        <f>IFERROR(_xlfn.QUARTILE.INC(H$2:H9100,3),"")</f>
        <v>1.0532407395658083E-3</v>
      </c>
      <c r="K9100" s="7">
        <f>IFERROR(stats[[#This Row],[Q3]]-stats[[#This Row],[Q1]],"")</f>
        <v>1.273148154723458E-4</v>
      </c>
      <c r="L9100" s="7">
        <f>IFERROR(AVERAGEIFS(H$2:H9100, H$2:H9100, "&lt;" &amp;stats[[#This Row],[Q3]]+(2*stats[[#This Row],[IQR]]), H$2:H9100, "&gt;" &amp; stats[[#This Row],[Q1]]-(2*stats[[#This Row],[IQR]])),"")</f>
        <v>9.8827633429612871E-4</v>
      </c>
    </row>
    <row r="9101" spans="1:12" x14ac:dyDescent="0.25">
      <c r="A9101" s="4">
        <v>44455.394780092596</v>
      </c>
      <c r="B9101">
        <v>0</v>
      </c>
      <c r="C9101">
        <v>1</v>
      </c>
      <c r="D9101" s="5">
        <f>SUM(B$2:B9101)</f>
        <v>47</v>
      </c>
      <c r="E9101" s="5">
        <f>SUM(C$2:C9101)</f>
        <v>9100</v>
      </c>
      <c r="F9101" s="6">
        <f>IF(stats[[#This Row],[Column1]],stats[[#This Row],[Total Clear]]/stats[[#This Row],[Total Runs]],NA())</f>
        <v>5.164835164835165E-3</v>
      </c>
      <c r="G9101" s="6">
        <f>SUM(B$2:B9101) / SUM(C$2:C9101)</f>
        <v>5.164835164835165E-3</v>
      </c>
      <c r="H9101" s="7">
        <f>IFERROR(stats[[#This Row],[Column1]]-A9100,"")</f>
        <v>9.490740776527673E-4</v>
      </c>
      <c r="I9101" s="7">
        <f>IFERROR(_xlfn.QUARTILE.INC(H$2:H9101,1),"")</f>
        <v>9.2592592409346253E-4</v>
      </c>
      <c r="J9101" s="7">
        <f>IFERROR(_xlfn.QUARTILE.INC(H$2:H9101,3),"")</f>
        <v>1.0532407395658083E-3</v>
      </c>
      <c r="K9101" s="7">
        <f>IFERROR(stats[[#This Row],[Q3]]-stats[[#This Row],[Q1]],"")</f>
        <v>1.273148154723458E-4</v>
      </c>
      <c r="L9101" s="7">
        <f>IFERROR(AVERAGEIFS(H$2:H9101, H$2:H9101, "&lt;" &amp;stats[[#This Row],[Q3]]+(2*stats[[#This Row],[IQR]]), H$2:H9101, "&gt;" &amp; stats[[#This Row],[Q1]]-(2*stats[[#This Row],[IQR]])),"")</f>
        <v>9.882719818750513E-4</v>
      </c>
    </row>
    <row r="9102" spans="1:12" x14ac:dyDescent="0.25">
      <c r="A9102" s="4">
        <v>44455.395694444444</v>
      </c>
      <c r="B9102">
        <v>0</v>
      </c>
      <c r="C9102">
        <v>1</v>
      </c>
      <c r="D9102" s="5">
        <f>SUM(B$2:B9102)</f>
        <v>47</v>
      </c>
      <c r="E9102" s="5">
        <f>SUM(C$2:C9102)</f>
        <v>9101</v>
      </c>
      <c r="F9102" s="6">
        <f>IF(stats[[#This Row],[Column1]],stats[[#This Row],[Total Clear]]/stats[[#This Row],[Total Runs]],NA())</f>
        <v>5.1642676628941876E-3</v>
      </c>
      <c r="G9102" s="6">
        <f>SUM(B$2:B9102) / SUM(C$2:C9102)</f>
        <v>5.1642676628941876E-3</v>
      </c>
      <c r="H9102" s="7">
        <f>IFERROR(stats[[#This Row],[Column1]]-A9101,"")</f>
        <v>9.1435184731381014E-4</v>
      </c>
      <c r="I9102" s="7">
        <f>IFERROR(_xlfn.QUARTILE.INC(H$2:H9102,1),"")</f>
        <v>9.2592592409346253E-4</v>
      </c>
      <c r="J9102" s="7">
        <f>IFERROR(_xlfn.QUARTILE.INC(H$2:H9102,3),"")</f>
        <v>1.0532407395658083E-3</v>
      </c>
      <c r="K9102" s="7">
        <f>IFERROR(stats[[#This Row],[Q3]]-stats[[#This Row],[Q1]],"")</f>
        <v>1.273148154723458E-4</v>
      </c>
      <c r="L9102" s="7">
        <f>IFERROR(AVERAGEIFS(H$2:H9102, H$2:H9102, "&lt;" &amp;stats[[#This Row],[Q3]]+(2*stats[[#This Row],[IQR]]), H$2:H9102, "&gt;" &amp; stats[[#This Row],[Q1]]-(2*stats[[#This Row],[IQR]])),"")</f>
        <v>9.8826377582103705E-4</v>
      </c>
    </row>
    <row r="9103" spans="1:12" x14ac:dyDescent="0.25">
      <c r="A9103" s="4">
        <v>44455.396701388891</v>
      </c>
      <c r="B9103">
        <v>0</v>
      </c>
      <c r="C9103">
        <v>1</v>
      </c>
      <c r="D9103" s="5">
        <f>SUM(B$2:B9103)</f>
        <v>47</v>
      </c>
      <c r="E9103" s="5">
        <f>SUM(C$2:C9103)</f>
        <v>9102</v>
      </c>
      <c r="F9103" s="6">
        <f>IF(stats[[#This Row],[Column1]],stats[[#This Row],[Total Clear]]/stats[[#This Row],[Total Runs]],NA())</f>
        <v>5.1637002856515053E-3</v>
      </c>
      <c r="G9103" s="6">
        <f>SUM(B$2:B9103) / SUM(C$2:C9103)</f>
        <v>5.1637002856515053E-3</v>
      </c>
      <c r="H9103" s="7">
        <f>IFERROR(stats[[#This Row],[Column1]]-A9102,"")</f>
        <v>1.006944446999114E-3</v>
      </c>
      <c r="I9103" s="7">
        <f>IFERROR(_xlfn.QUARTILE.INC(H$2:H9103,1),"")</f>
        <v>9.2592592409346253E-4</v>
      </c>
      <c r="J9103" s="7">
        <f>IFERROR(_xlfn.QUARTILE.INC(H$2:H9103,3),"")</f>
        <v>1.0532407395658083E-3</v>
      </c>
      <c r="K9103" s="7">
        <f>IFERROR(stats[[#This Row],[Q3]]-stats[[#This Row],[Q1]],"")</f>
        <v>1.273148154723458E-4</v>
      </c>
      <c r="L9103" s="7">
        <f>IFERROR(AVERAGEIFS(H$2:H9103, H$2:H9103, "&lt;" &amp;stats[[#This Row],[Q3]]+(2*stats[[#This Row],[IQR]]), H$2:H9103, "&gt;" &amp; stats[[#This Row],[Q1]]-(2*stats[[#This Row],[IQR]])),"")</f>
        <v>9.8826584937761132E-4</v>
      </c>
    </row>
    <row r="9104" spans="1:12" x14ac:dyDescent="0.25">
      <c r="A9104" s="4">
        <v>44455.39775462963</v>
      </c>
      <c r="B9104">
        <v>0</v>
      </c>
      <c r="C9104">
        <v>1</v>
      </c>
      <c r="D9104" s="5">
        <f>SUM(B$2:B9104)</f>
        <v>47</v>
      </c>
      <c r="E9104" s="5">
        <f>SUM(C$2:C9104)</f>
        <v>9103</v>
      </c>
      <c r="F9104" s="6">
        <f>IF(stats[[#This Row],[Column1]],stats[[#This Row],[Total Clear]]/stats[[#This Row],[Total Runs]],NA())</f>
        <v>5.1631330330660224E-3</v>
      </c>
      <c r="G9104" s="6">
        <f>SUM(B$2:B9104) / SUM(C$2:C9104)</f>
        <v>5.1631330330660224E-3</v>
      </c>
      <c r="H9104" s="7">
        <f>IFERROR(stats[[#This Row],[Column1]]-A9103,"")</f>
        <v>1.0532407395658083E-3</v>
      </c>
      <c r="I9104" s="7">
        <f>IFERROR(_xlfn.QUARTILE.INC(H$2:H9104,1),"")</f>
        <v>9.2592592409346253E-4</v>
      </c>
      <c r="J9104" s="7">
        <f>IFERROR(_xlfn.QUARTILE.INC(H$2:H9104,3),"")</f>
        <v>1.0532407395658083E-3</v>
      </c>
      <c r="K9104" s="7">
        <f>IFERROR(stats[[#This Row],[Q3]]-stats[[#This Row],[Q1]],"")</f>
        <v>1.273148154723458E-4</v>
      </c>
      <c r="L9104" s="7">
        <f>IFERROR(AVERAGEIFS(H$2:H9104, H$2:H9104, "&lt;" &amp;stats[[#This Row],[Q3]]+(2*stats[[#This Row],[IQR]]), H$2:H9104, "&gt;" &amp; stats[[#This Row],[Q1]]-(2*stats[[#This Row],[IQR]])),"")</f>
        <v>9.8827306079716615E-4</v>
      </c>
    </row>
    <row r="9105" spans="1:12" x14ac:dyDescent="0.25">
      <c r="A9105" s="4">
        <v>44455.399027777778</v>
      </c>
      <c r="B9105">
        <v>0</v>
      </c>
      <c r="C9105">
        <v>1</v>
      </c>
      <c r="D9105" s="5">
        <f>SUM(B$2:B9105)</f>
        <v>47</v>
      </c>
      <c r="E9105" s="5">
        <f>SUM(C$2:C9105)</f>
        <v>9104</v>
      </c>
      <c r="F9105" s="6">
        <f>IF(stats[[#This Row],[Column1]],stats[[#This Row],[Total Clear]]/stats[[#This Row],[Total Runs]],NA())</f>
        <v>5.1625659050966608E-3</v>
      </c>
      <c r="G9105" s="6">
        <f>SUM(B$2:B9105) / SUM(C$2:C9105)</f>
        <v>5.1625659050966608E-3</v>
      </c>
      <c r="H9105" s="7">
        <f>IFERROR(stats[[#This Row],[Column1]]-A9104,"")</f>
        <v>1.2731481474475004E-3</v>
      </c>
      <c r="I9105" s="7">
        <f>IFERROR(_xlfn.QUARTILE.INC(H$2:H9105,1),"")</f>
        <v>9.2592592409346253E-4</v>
      </c>
      <c r="J9105" s="7">
        <f>IFERROR(_xlfn.QUARTILE.INC(H$2:H9105,3),"")</f>
        <v>1.0532407395658083E-3</v>
      </c>
      <c r="K9105" s="7">
        <f>IFERROR(stats[[#This Row],[Q3]]-stats[[#This Row],[Q1]],"")</f>
        <v>1.273148154723458E-4</v>
      </c>
      <c r="L9105" s="7">
        <f>IFERROR(AVERAGEIFS(H$2:H9105, H$2:H9105, "&lt;" &amp;stats[[#This Row],[Q3]]+(2*stats[[#This Row],[IQR]]), H$2:H9105, "&gt;" &amp; stats[[#This Row],[Q1]]-(2*stats[[#This Row],[IQR]])),"")</f>
        <v>9.8830467494505771E-4</v>
      </c>
    </row>
    <row r="9106" spans="1:12" x14ac:dyDescent="0.25">
      <c r="A9106" s="4">
        <v>44455.399976851855</v>
      </c>
      <c r="B9106">
        <v>0</v>
      </c>
      <c r="C9106">
        <v>1</v>
      </c>
      <c r="D9106" s="5">
        <f>SUM(B$2:B9106)</f>
        <v>47</v>
      </c>
      <c r="E9106" s="5">
        <f>SUM(C$2:C9106)</f>
        <v>9105</v>
      </c>
      <c r="F9106" s="6">
        <f>IF(stats[[#This Row],[Column1]],stats[[#This Row],[Total Clear]]/stats[[#This Row],[Total Runs]],NA())</f>
        <v>5.1619989017023613E-3</v>
      </c>
      <c r="G9106" s="6">
        <f>SUM(B$2:B9106) / SUM(C$2:C9106)</f>
        <v>5.1619989017023613E-3</v>
      </c>
      <c r="H9106" s="7">
        <f>IFERROR(stats[[#This Row],[Column1]]-A9105,"")</f>
        <v>9.490740776527673E-4</v>
      </c>
      <c r="I9106" s="7">
        <f>IFERROR(_xlfn.QUARTILE.INC(H$2:H9106,1),"")</f>
        <v>9.2592592409346253E-4</v>
      </c>
      <c r="J9106" s="7">
        <f>IFERROR(_xlfn.QUARTILE.INC(H$2:H9106,3),"")</f>
        <v>1.0532407395658083E-3</v>
      </c>
      <c r="K9106" s="7">
        <f>IFERROR(stats[[#This Row],[Q3]]-stats[[#This Row],[Q1]],"")</f>
        <v>1.273148154723458E-4</v>
      </c>
      <c r="L9106" s="7">
        <f>IFERROR(AVERAGEIFS(H$2:H9106, H$2:H9106, "&lt;" &amp;stats[[#This Row],[Q3]]+(2*stats[[#This Row],[IQR]]), H$2:H9106, "&gt;" &amp; stats[[#This Row],[Q1]]-(2*stats[[#This Row],[IQR]])),"")</f>
        <v>9.8830032179400432E-4</v>
      </c>
    </row>
    <row r="9107" spans="1:12" x14ac:dyDescent="0.25">
      <c r="A9107" s="4">
        <v>44455.400960648149</v>
      </c>
      <c r="B9107">
        <v>0</v>
      </c>
      <c r="C9107">
        <v>1</v>
      </c>
      <c r="D9107" s="5">
        <f>SUM(B$2:B9107)</f>
        <v>47</v>
      </c>
      <c r="E9107" s="5">
        <f>SUM(C$2:C9107)</f>
        <v>9106</v>
      </c>
      <c r="F9107" s="6">
        <f>IF(stats[[#This Row],[Column1]],stats[[#This Row],[Total Clear]]/stats[[#This Row],[Total Runs]],NA())</f>
        <v>5.161432022842082E-3</v>
      </c>
      <c r="G9107" s="6">
        <f>SUM(B$2:B9107) / SUM(C$2:C9107)</f>
        <v>5.161432022842082E-3</v>
      </c>
      <c r="H9107" s="7">
        <f>IFERROR(stats[[#This Row],[Column1]]-A9106,"")</f>
        <v>9.8379629343980923E-4</v>
      </c>
      <c r="I9107" s="7">
        <f>IFERROR(_xlfn.QUARTILE.INC(H$2:H9107,1),"")</f>
        <v>9.2592592409346253E-4</v>
      </c>
      <c r="J9107" s="7">
        <f>IFERROR(_xlfn.QUARTILE.INC(H$2:H9107,3),"")</f>
        <v>1.0532407395658083E-3</v>
      </c>
      <c r="K9107" s="7">
        <f>IFERROR(stats[[#This Row],[Q3]]-stats[[#This Row],[Q1]],"")</f>
        <v>1.273148154723458E-4</v>
      </c>
      <c r="L9107" s="7">
        <f>IFERROR(AVERAGEIFS(H$2:H9107, H$2:H9107, "&lt;" &amp;stats[[#This Row],[Q3]]+(2*stats[[#This Row],[IQR]]), H$2:H9107, "&gt;" &amp; stats[[#This Row],[Q1]]-(2*stats[[#This Row],[IQR]])),"")</f>
        <v>9.8829982206823552E-4</v>
      </c>
    </row>
    <row r="9108" spans="1:12" x14ac:dyDescent="0.25">
      <c r="A9108" s="4">
        <v>44455.40184027778</v>
      </c>
      <c r="B9108">
        <v>0</v>
      </c>
      <c r="C9108">
        <v>1</v>
      </c>
      <c r="D9108" s="5">
        <f>SUM(B$2:B9108)</f>
        <v>47</v>
      </c>
      <c r="E9108" s="5">
        <f>SUM(C$2:C9108)</f>
        <v>9107</v>
      </c>
      <c r="F9108" s="6">
        <f>IF(stats[[#This Row],[Column1]],stats[[#This Row],[Total Clear]]/stats[[#This Row],[Total Runs]],NA())</f>
        <v>5.1608652684747994E-3</v>
      </c>
      <c r="G9108" s="6">
        <f>SUM(B$2:B9108) / SUM(C$2:C9108)</f>
        <v>5.1608652684747994E-3</v>
      </c>
      <c r="H9108" s="7">
        <f>IFERROR(stats[[#This Row],[Column1]]-A9107,"")</f>
        <v>8.7962963152676821E-4</v>
      </c>
      <c r="I9108" s="7">
        <f>IFERROR(_xlfn.QUARTILE.INC(H$2:H9108,1),"")</f>
        <v>9.2592592409346253E-4</v>
      </c>
      <c r="J9108" s="7">
        <f>IFERROR(_xlfn.QUARTILE.INC(H$2:H9108,3),"")</f>
        <v>1.0532407395658083E-3</v>
      </c>
      <c r="K9108" s="7">
        <f>IFERROR(stats[[#This Row],[Q3]]-stats[[#This Row],[Q1]],"")</f>
        <v>1.273148154723458E-4</v>
      </c>
      <c r="L9108" s="7">
        <f>IFERROR(AVERAGEIFS(H$2:H9108, H$2:H9108, "&lt;" &amp;stats[[#This Row],[Q3]]+(2*stats[[#This Row],[IQR]]), H$2:H9108, "&gt;" &amp; stats[[#This Row],[Q1]]-(2*stats[[#This Row],[IQR]])),"")</f>
        <v>9.8828776635595007E-4</v>
      </c>
    </row>
    <row r="9109" spans="1:12" x14ac:dyDescent="0.25">
      <c r="A9109" s="4">
        <v>44455.402696759258</v>
      </c>
      <c r="B9109">
        <v>0</v>
      </c>
      <c r="C9109">
        <v>1</v>
      </c>
      <c r="D9109" s="5">
        <f>SUM(B$2:B9109)</f>
        <v>47</v>
      </c>
      <c r="E9109" s="5">
        <f>SUM(C$2:C9109)</f>
        <v>9108</v>
      </c>
      <c r="F9109" s="6">
        <f>IF(stats[[#This Row],[Column1]],stats[[#This Row],[Total Clear]]/stats[[#This Row],[Total Runs]],NA())</f>
        <v>5.160298638559508E-3</v>
      </c>
      <c r="G9109" s="6">
        <f>SUM(B$2:B9109) / SUM(C$2:C9109)</f>
        <v>5.160298638559508E-3</v>
      </c>
      <c r="H9109" s="7">
        <f>IFERROR(stats[[#This Row],[Column1]]-A9108,"")</f>
        <v>8.5648147796746343E-4</v>
      </c>
      <c r="I9109" s="7">
        <f>IFERROR(_xlfn.QUARTILE.INC(H$2:H9109,1),"")</f>
        <v>9.2592592409346253E-4</v>
      </c>
      <c r="J9109" s="7">
        <f>IFERROR(_xlfn.QUARTILE.INC(H$2:H9109,3),"")</f>
        <v>1.0532407395658083E-3</v>
      </c>
      <c r="K9109" s="7">
        <f>IFERROR(stats[[#This Row],[Q3]]-stats[[#This Row],[Q1]],"")</f>
        <v>1.273148154723458E-4</v>
      </c>
      <c r="L9109" s="7">
        <f>IFERROR(AVERAGEIFS(H$2:H9109, H$2:H9109, "&lt;" &amp;stats[[#This Row],[Q3]]+(2*stats[[#This Row],[IQR]]), H$2:H9109, "&gt;" &amp; stats[[#This Row],[Q1]]-(2*stats[[#This Row],[IQR]])),"")</f>
        <v>9.882731455807545E-4</v>
      </c>
    </row>
    <row r="9110" spans="1:12" x14ac:dyDescent="0.25">
      <c r="A9110" s="4">
        <v>44455.403622685182</v>
      </c>
      <c r="B9110">
        <v>0</v>
      </c>
      <c r="C9110">
        <v>1</v>
      </c>
      <c r="D9110" s="5">
        <f>SUM(B$2:B9110)</f>
        <v>47</v>
      </c>
      <c r="E9110" s="5">
        <f>SUM(C$2:C9110)</f>
        <v>9109</v>
      </c>
      <c r="F9110" s="6">
        <f>IF(stats[[#This Row],[Column1]],stats[[#This Row],[Total Clear]]/stats[[#This Row],[Total Runs]],NA())</f>
        <v>5.1597321330552198E-3</v>
      </c>
      <c r="G9110" s="6">
        <f>SUM(B$2:B9110) / SUM(C$2:C9110)</f>
        <v>5.1597321330552198E-3</v>
      </c>
      <c r="H9110" s="7">
        <f>IFERROR(stats[[#This Row],[Column1]]-A9109,"")</f>
        <v>9.2592592409346253E-4</v>
      </c>
      <c r="I9110" s="7">
        <f>IFERROR(_xlfn.QUARTILE.INC(H$2:H9110,1),"")</f>
        <v>9.2592592409346253E-4</v>
      </c>
      <c r="J9110" s="7">
        <f>IFERROR(_xlfn.QUARTILE.INC(H$2:H9110,3),"")</f>
        <v>1.0532407395658083E-3</v>
      </c>
      <c r="K9110" s="7">
        <f>IFERROR(stats[[#This Row],[Q3]]-stats[[#This Row],[Q1]],"")</f>
        <v>1.273148154723458E-4</v>
      </c>
      <c r="L9110" s="7">
        <f>IFERROR(AVERAGEIFS(H$2:H9110, H$2:H9110, "&lt;" &amp;stats[[#This Row],[Q3]]+(2*stats[[#This Row],[IQR]]), H$2:H9110, "&gt;" &amp; stats[[#This Row],[Q1]]-(2*stats[[#This Row],[IQR]])),"")</f>
        <v>9.8826623040534542E-4</v>
      </c>
    </row>
    <row r="9111" spans="1:12" x14ac:dyDescent="0.25">
      <c r="A9111" s="4">
        <v>44455.404513888891</v>
      </c>
      <c r="B9111">
        <v>0</v>
      </c>
      <c r="C9111">
        <v>1</v>
      </c>
      <c r="D9111" s="5">
        <f>SUM(B$2:B9111)</f>
        <v>47</v>
      </c>
      <c r="E9111" s="5">
        <f>SUM(C$2:C9111)</f>
        <v>9110</v>
      </c>
      <c r="F9111" s="6">
        <f>IF(stats[[#This Row],[Column1]],stats[[#This Row],[Total Clear]]/stats[[#This Row],[Total Runs]],NA())</f>
        <v>5.1591657519209659E-3</v>
      </c>
      <c r="G9111" s="6">
        <f>SUM(B$2:B9111) / SUM(C$2:C9111)</f>
        <v>5.1591657519209659E-3</v>
      </c>
      <c r="H9111" s="7">
        <f>IFERROR(stats[[#This Row],[Column1]]-A9110,"")</f>
        <v>8.9120370830642059E-4</v>
      </c>
      <c r="I9111" s="7">
        <f>IFERROR(_xlfn.QUARTILE.INC(H$2:H9111,1),"")</f>
        <v>9.2592592409346253E-4</v>
      </c>
      <c r="J9111" s="7">
        <f>IFERROR(_xlfn.QUARTILE.INC(H$2:H9111,3),"")</f>
        <v>1.0532407395658083E-3</v>
      </c>
      <c r="K9111" s="7">
        <f>IFERROR(stats[[#This Row],[Q3]]-stats[[#This Row],[Q1]],"")</f>
        <v>1.273148154723458E-4</v>
      </c>
      <c r="L9111" s="7">
        <f>IFERROR(AVERAGEIFS(H$2:H9111, H$2:H9111, "&lt;" &amp;stats[[#This Row],[Q3]]+(2*stats[[#This Row],[IQR]]), H$2:H9111, "&gt;" &amp; stats[[#This Row],[Q1]]-(2*stats[[#This Row],[IQR]])),"")</f>
        <v>9.8825546601340815E-4</v>
      </c>
    </row>
    <row r="9112" spans="1:12" x14ac:dyDescent="0.25">
      <c r="A9112" s="4">
        <v>44455.405416666668</v>
      </c>
      <c r="B9112">
        <v>0</v>
      </c>
      <c r="C9112">
        <v>1</v>
      </c>
      <c r="D9112" s="5">
        <f>SUM(B$2:B9112)</f>
        <v>47</v>
      </c>
      <c r="E9112" s="5">
        <f>SUM(C$2:C9112)</f>
        <v>9111</v>
      </c>
      <c r="F9112" s="6">
        <f>IF(stats[[#This Row],[Column1]],stats[[#This Row],[Total Clear]]/stats[[#This Row],[Total Runs]],NA())</f>
        <v>5.1585994951157937E-3</v>
      </c>
      <c r="G9112" s="6">
        <f>SUM(B$2:B9112) / SUM(C$2:C9112)</f>
        <v>5.1585994951157937E-3</v>
      </c>
      <c r="H9112" s="7">
        <f>IFERROR(stats[[#This Row],[Column1]]-A9111,"")</f>
        <v>9.0277777781011537E-4</v>
      </c>
      <c r="I9112" s="7">
        <f>IFERROR(_xlfn.QUARTILE.INC(H$2:H9112,1),"")</f>
        <v>9.2592592409346253E-4</v>
      </c>
      <c r="J9112" s="7">
        <f>IFERROR(_xlfn.QUARTILE.INC(H$2:H9112,3),"")</f>
        <v>1.0532407395658083E-3</v>
      </c>
      <c r="K9112" s="7">
        <f>IFERROR(stats[[#This Row],[Q3]]-stats[[#This Row],[Q1]],"")</f>
        <v>1.273148154723458E-4</v>
      </c>
      <c r="L9112" s="7">
        <f>IFERROR(AVERAGEIFS(H$2:H9112, H$2:H9112, "&lt;" &amp;stats[[#This Row],[Q3]]+(2*stats[[#This Row],[IQR]]), H$2:H9112, "&gt;" &amp; stats[[#This Row],[Q1]]-(2*stats[[#This Row],[IQR]])),"")</f>
        <v>9.8824598744962425E-4</v>
      </c>
    </row>
    <row r="9113" spans="1:12" x14ac:dyDescent="0.25">
      <c r="A9113" s="4">
        <v>44455.406354166669</v>
      </c>
      <c r="B9113">
        <v>0</v>
      </c>
      <c r="C9113">
        <v>1</v>
      </c>
      <c r="D9113" s="5">
        <f>SUM(B$2:B9113)</f>
        <v>47</v>
      </c>
      <c r="E9113" s="5">
        <f>SUM(C$2:C9113)</f>
        <v>9112</v>
      </c>
      <c r="F9113" s="6">
        <f>IF(stats[[#This Row],[Column1]],stats[[#This Row],[Total Clear]]/stats[[#This Row],[Total Runs]],NA())</f>
        <v>5.1580333625987707E-3</v>
      </c>
      <c r="G9113" s="6">
        <f>SUM(B$2:B9113) / SUM(C$2:C9113)</f>
        <v>5.1580333625987707E-3</v>
      </c>
      <c r="H9113" s="7">
        <f>IFERROR(stats[[#This Row],[Column1]]-A9112,"")</f>
        <v>9.3750000087311491E-4</v>
      </c>
      <c r="I9113" s="7">
        <f>IFERROR(_xlfn.QUARTILE.INC(H$2:H9113,1),"")</f>
        <v>9.2592592409346253E-4</v>
      </c>
      <c r="J9113" s="7">
        <f>IFERROR(_xlfn.QUARTILE.INC(H$2:H9113,3),"")</f>
        <v>1.0532407395658083E-3</v>
      </c>
      <c r="K9113" s="7">
        <f>IFERROR(stats[[#This Row],[Q3]]-stats[[#This Row],[Q1]],"")</f>
        <v>1.273148154723458E-4</v>
      </c>
      <c r="L9113" s="7">
        <f>IFERROR(AVERAGEIFS(H$2:H9113, H$2:H9113, "&lt;" &amp;stats[[#This Row],[Q3]]+(2*stats[[#This Row],[IQR]]), H$2:H9113, "&gt;" &amp; stats[[#This Row],[Q1]]-(2*stats[[#This Row],[IQR]])),"")</f>
        <v>9.882403608849745E-4</v>
      </c>
    </row>
    <row r="9114" spans="1:12" x14ac:dyDescent="0.25">
      <c r="A9114" s="4">
        <v>44455.407326388886</v>
      </c>
      <c r="B9114">
        <v>0</v>
      </c>
      <c r="C9114">
        <v>1</v>
      </c>
      <c r="D9114" s="5">
        <f>SUM(B$2:B9114)</f>
        <v>47</v>
      </c>
      <c r="E9114" s="5">
        <f>SUM(C$2:C9114)</f>
        <v>9113</v>
      </c>
      <c r="F9114" s="6">
        <f>IF(stats[[#This Row],[Column1]],stats[[#This Row],[Total Clear]]/stats[[#This Row],[Total Runs]],NA())</f>
        <v>5.1574673543289809E-3</v>
      </c>
      <c r="G9114" s="6">
        <f>SUM(B$2:B9114) / SUM(C$2:C9114)</f>
        <v>5.1574673543289809E-3</v>
      </c>
      <c r="H9114" s="7">
        <f>IFERROR(stats[[#This Row],[Column1]]-A9113,"")</f>
        <v>9.7222221666015685E-4</v>
      </c>
      <c r="I9114" s="7">
        <f>IFERROR(_xlfn.QUARTILE.INC(H$2:H9114,1),"")</f>
        <v>9.2592592409346253E-4</v>
      </c>
      <c r="J9114" s="7">
        <f>IFERROR(_xlfn.QUARTILE.INC(H$2:H9114,3),"")</f>
        <v>1.0532407395658083E-3</v>
      </c>
      <c r="K9114" s="7">
        <f>IFERROR(stats[[#This Row],[Q3]]-stats[[#This Row],[Q1]],"")</f>
        <v>1.273148154723458E-4</v>
      </c>
      <c r="L9114" s="7">
        <f>IFERROR(AVERAGEIFS(H$2:H9114, H$2:H9114, "&lt;" &amp;stats[[#This Row],[Q3]]+(2*stats[[#This Row],[IQR]]), H$2:H9114, "&gt;" &amp; stats[[#This Row],[Q1]]-(2*stats[[#This Row],[IQR]])),"")</f>
        <v>9.8823858503749936E-4</v>
      </c>
    </row>
    <row r="9115" spans="1:12" x14ac:dyDescent="0.25">
      <c r="A9115" s="4">
        <v>44455.408252314817</v>
      </c>
      <c r="B9115">
        <v>0</v>
      </c>
      <c r="C9115">
        <v>1</v>
      </c>
      <c r="D9115" s="5">
        <f>SUM(B$2:B9115)</f>
        <v>47</v>
      </c>
      <c r="E9115" s="5">
        <f>SUM(C$2:C9115)</f>
        <v>9114</v>
      </c>
      <c r="F9115" s="6">
        <f>IF(stats[[#This Row],[Column1]],stats[[#This Row],[Total Clear]]/stats[[#This Row],[Total Runs]],NA())</f>
        <v>5.1569014702655255E-3</v>
      </c>
      <c r="G9115" s="6">
        <f>SUM(B$2:B9115) / SUM(C$2:C9115)</f>
        <v>5.1569014702655255E-3</v>
      </c>
      <c r="H9115" s="7">
        <f>IFERROR(stats[[#This Row],[Column1]]-A9114,"")</f>
        <v>9.2592593136942014E-4</v>
      </c>
      <c r="I9115" s="7">
        <f>IFERROR(_xlfn.QUARTILE.INC(H$2:H9115,1),"")</f>
        <v>9.2592592409346253E-4</v>
      </c>
      <c r="J9115" s="7">
        <f>IFERROR(_xlfn.QUARTILE.INC(H$2:H9115,3),"")</f>
        <v>1.0532407395658083E-3</v>
      </c>
      <c r="K9115" s="7">
        <f>IFERROR(stats[[#This Row],[Q3]]-stats[[#This Row],[Q1]],"")</f>
        <v>1.273148154723458E-4</v>
      </c>
      <c r="L9115" s="7">
        <f>IFERROR(AVERAGEIFS(H$2:H9115, H$2:H9115, "&lt;" &amp;stats[[#This Row],[Q3]]+(2*stats[[#This Row],[IQR]]), H$2:H9115, "&gt;" &amp; stats[[#This Row],[Q1]]-(2*stats[[#This Row],[IQR]])),"")</f>
        <v>9.8823167752683889E-4</v>
      </c>
    </row>
    <row r="9116" spans="1:12" x14ac:dyDescent="0.25">
      <c r="A9116" s="4">
        <v>44455.409120370372</v>
      </c>
      <c r="B9116">
        <v>0</v>
      </c>
      <c r="C9116">
        <v>1</v>
      </c>
      <c r="D9116" s="5">
        <f>SUM(B$2:B9116)</f>
        <v>47</v>
      </c>
      <c r="E9116" s="5">
        <f>SUM(C$2:C9116)</f>
        <v>9115</v>
      </c>
      <c r="F9116" s="6">
        <f>IF(stats[[#This Row],[Column1]],stats[[#This Row],[Total Clear]]/stats[[#This Row],[Total Runs]],NA())</f>
        <v>5.1563357103675258E-3</v>
      </c>
      <c r="G9116" s="6">
        <f>SUM(B$2:B9116) / SUM(C$2:C9116)</f>
        <v>5.1563357103675258E-3</v>
      </c>
      <c r="H9116" s="7">
        <f>IFERROR(stats[[#This Row],[Column1]]-A9115,"")</f>
        <v>8.6805555474711582E-4</v>
      </c>
      <c r="I9116" s="7">
        <f>IFERROR(_xlfn.QUARTILE.INC(H$2:H9116,1),"")</f>
        <v>9.2592592409346253E-4</v>
      </c>
      <c r="J9116" s="7">
        <f>IFERROR(_xlfn.QUARTILE.INC(H$2:H9116,3),"")</f>
        <v>1.0532407395658083E-3</v>
      </c>
      <c r="K9116" s="7">
        <f>IFERROR(stats[[#This Row],[Q3]]-stats[[#This Row],[Q1]],"")</f>
        <v>1.273148154723458E-4</v>
      </c>
      <c r="L9116" s="7">
        <f>IFERROR(AVERAGEIFS(H$2:H9116, H$2:H9116, "&lt;" &amp;stats[[#This Row],[Q3]]+(2*stats[[#This Row],[IQR]]), H$2:H9116, "&gt;" &amp; stats[[#This Row],[Q1]]-(2*stats[[#This Row],[IQR]])),"")</f>
        <v>9.8821835718514313E-4</v>
      </c>
    </row>
    <row r="9117" spans="1:12" x14ac:dyDescent="0.25">
      <c r="A9117" s="4">
        <v>44455.410046296296</v>
      </c>
      <c r="B9117">
        <v>0</v>
      </c>
      <c r="C9117">
        <v>1</v>
      </c>
      <c r="D9117" s="5">
        <f>SUM(B$2:B9117)</f>
        <v>47</v>
      </c>
      <c r="E9117" s="5">
        <f>SUM(C$2:C9117)</f>
        <v>9116</v>
      </c>
      <c r="F9117" s="6">
        <f>IF(stats[[#This Row],[Column1]],stats[[#This Row],[Total Clear]]/stats[[#This Row],[Total Runs]],NA())</f>
        <v>5.1557700745941204E-3</v>
      </c>
      <c r="G9117" s="6">
        <f>SUM(B$2:B9117) / SUM(C$2:C9117)</f>
        <v>5.1557700745941204E-3</v>
      </c>
      <c r="H9117" s="7">
        <f>IFERROR(stats[[#This Row],[Column1]]-A9116,"")</f>
        <v>9.2592592409346253E-4</v>
      </c>
      <c r="I9117" s="7">
        <f>IFERROR(_xlfn.QUARTILE.INC(H$2:H9117,1),"")</f>
        <v>9.2592592409346253E-4</v>
      </c>
      <c r="J9117" s="7">
        <f>IFERROR(_xlfn.QUARTILE.INC(H$2:H9117,3),"")</f>
        <v>1.0532407395658083E-3</v>
      </c>
      <c r="K9117" s="7">
        <f>IFERROR(stats[[#This Row],[Q3]]-stats[[#This Row],[Q1]],"")</f>
        <v>1.273148154723458E-4</v>
      </c>
      <c r="L9117" s="7">
        <f>IFERROR(AVERAGEIFS(H$2:H9117, H$2:H9117, "&lt;" &amp;stats[[#This Row],[Q3]]+(2*stats[[#This Row],[IQR]]), H$2:H9117, "&gt;" &amp; stats[[#This Row],[Q1]]-(2*stats[[#This Row],[IQR]])),"")</f>
        <v>9.8821145344657598E-4</v>
      </c>
    </row>
    <row r="9118" spans="1:12" x14ac:dyDescent="0.25">
      <c r="A9118" s="4">
        <v>44455.410983796297</v>
      </c>
      <c r="B9118">
        <v>0</v>
      </c>
      <c r="C9118">
        <v>1</v>
      </c>
      <c r="D9118" s="5">
        <f>SUM(B$2:B9118)</f>
        <v>47</v>
      </c>
      <c r="E9118" s="5">
        <f>SUM(C$2:C9118)</f>
        <v>9117</v>
      </c>
      <c r="F9118" s="6">
        <f>IF(stats[[#This Row],[Column1]],stats[[#This Row],[Total Clear]]/stats[[#This Row],[Total Runs]],NA())</f>
        <v>5.1552045629044644E-3</v>
      </c>
      <c r="G9118" s="6">
        <f>SUM(B$2:B9118) / SUM(C$2:C9118)</f>
        <v>5.1552045629044644E-3</v>
      </c>
      <c r="H9118" s="7">
        <f>IFERROR(stats[[#This Row],[Column1]]-A9117,"")</f>
        <v>9.3750000087311491E-4</v>
      </c>
      <c r="I9118" s="7">
        <f>IFERROR(_xlfn.QUARTILE.INC(H$2:H9118,1),"")</f>
        <v>9.2592592409346253E-4</v>
      </c>
      <c r="J9118" s="7">
        <f>IFERROR(_xlfn.QUARTILE.INC(H$2:H9118,3),"")</f>
        <v>1.0532407395658083E-3</v>
      </c>
      <c r="K9118" s="7">
        <f>IFERROR(stats[[#This Row],[Q3]]-stats[[#This Row],[Q1]],"")</f>
        <v>1.273148154723458E-4</v>
      </c>
      <c r="L9118" s="7">
        <f>IFERROR(AVERAGEIFS(H$2:H9118, H$2:H9118, "&lt;" &amp;stats[[#This Row],[Q3]]+(2*stats[[#This Row],[IQR]]), H$2:H9118, "&gt;" &amp; stats[[#This Row],[Q1]]-(2*stats[[#This Row],[IQR]])),"")</f>
        <v>9.8820583382638817E-4</v>
      </c>
    </row>
    <row r="9119" spans="1:12" x14ac:dyDescent="0.25">
      <c r="A9119" s="4">
        <v>44455.411921296298</v>
      </c>
      <c r="B9119">
        <v>0</v>
      </c>
      <c r="C9119">
        <v>1</v>
      </c>
      <c r="D9119" s="5">
        <f>SUM(B$2:B9119)</f>
        <v>47</v>
      </c>
      <c r="E9119" s="5">
        <f>SUM(C$2:C9119)</f>
        <v>9118</v>
      </c>
      <c r="F9119" s="6">
        <f>IF(stats[[#This Row],[Column1]],stats[[#This Row],[Total Clear]]/stats[[#This Row],[Total Runs]],NA())</f>
        <v>5.1546391752577319E-3</v>
      </c>
      <c r="G9119" s="6">
        <f>SUM(B$2:B9119) / SUM(C$2:C9119)</f>
        <v>5.1546391752577319E-3</v>
      </c>
      <c r="H9119" s="7">
        <f>IFERROR(stats[[#This Row],[Column1]]-A9118,"")</f>
        <v>9.3750000087311491E-4</v>
      </c>
      <c r="I9119" s="7">
        <f>IFERROR(_xlfn.QUARTILE.INC(H$2:H9119,1),"")</f>
        <v>9.2592592409346253E-4</v>
      </c>
      <c r="J9119" s="7">
        <f>IFERROR(_xlfn.QUARTILE.INC(H$2:H9119,3),"")</f>
        <v>1.0532407395658083E-3</v>
      </c>
      <c r="K9119" s="7">
        <f>IFERROR(stats[[#This Row],[Q3]]-stats[[#This Row],[Q1]],"")</f>
        <v>1.273148154723458E-4</v>
      </c>
      <c r="L9119" s="7">
        <f>IFERROR(AVERAGEIFS(H$2:H9119, H$2:H9119, "&lt;" &amp;stats[[#This Row],[Q3]]+(2*stats[[#This Row],[IQR]]), H$2:H9119, "&gt;" &amp; stats[[#This Row],[Q1]]-(2*stats[[#This Row],[IQR]])),"")</f>
        <v>9.8820021545154577E-4</v>
      </c>
    </row>
    <row r="9120" spans="1:12" x14ac:dyDescent="0.25">
      <c r="A9120" s="4">
        <v>44455.412858796299</v>
      </c>
      <c r="B9120">
        <v>0</v>
      </c>
      <c r="C9120">
        <v>1</v>
      </c>
      <c r="D9120" s="5">
        <f>SUM(B$2:B9120)</f>
        <v>47</v>
      </c>
      <c r="E9120" s="5">
        <f>SUM(C$2:C9120)</f>
        <v>9119</v>
      </c>
      <c r="F9120" s="6">
        <f>IF(stats[[#This Row],[Column1]],stats[[#This Row],[Total Clear]]/stats[[#This Row],[Total Runs]],NA())</f>
        <v>5.1540739116131152E-3</v>
      </c>
      <c r="G9120" s="6">
        <f>SUM(B$2:B9120) / SUM(C$2:C9120)</f>
        <v>5.1540739116131152E-3</v>
      </c>
      <c r="H9120" s="7">
        <f>IFERROR(stats[[#This Row],[Column1]]-A9119,"")</f>
        <v>9.3750000087311491E-4</v>
      </c>
      <c r="I9120" s="7">
        <f>IFERROR(_xlfn.QUARTILE.INC(H$2:H9120,1),"")</f>
        <v>9.2592592409346253E-4</v>
      </c>
      <c r="J9120" s="7">
        <f>IFERROR(_xlfn.QUARTILE.INC(H$2:H9120,3),"")</f>
        <v>1.0532407395658083E-3</v>
      </c>
      <c r="K9120" s="7">
        <f>IFERROR(stats[[#This Row],[Q3]]-stats[[#This Row],[Q1]],"")</f>
        <v>1.273148154723458E-4</v>
      </c>
      <c r="L9120" s="7">
        <f>IFERROR(AVERAGEIFS(H$2:H9120, H$2:H9120, "&lt;" &amp;stats[[#This Row],[Q3]]+(2*stats[[#This Row],[IQR]]), H$2:H9120, "&gt;" &amp; stats[[#This Row],[Q1]]-(2*stats[[#This Row],[IQR]])),"")</f>
        <v>9.8819459832163461E-4</v>
      </c>
    </row>
    <row r="9121" spans="1:12" x14ac:dyDescent="0.25">
      <c r="A9121" s="4">
        <v>44455.413784722223</v>
      </c>
      <c r="B9121">
        <v>0</v>
      </c>
      <c r="C9121">
        <v>1</v>
      </c>
      <c r="D9121" s="5">
        <f>SUM(B$2:B9121)</f>
        <v>47</v>
      </c>
      <c r="E9121" s="5">
        <f>SUM(C$2:C9121)</f>
        <v>9120</v>
      </c>
      <c r="F9121" s="6">
        <f>IF(stats[[#This Row],[Column1]],stats[[#This Row],[Total Clear]]/stats[[#This Row],[Total Runs]],NA())</f>
        <v>5.153508771929825E-3</v>
      </c>
      <c r="G9121" s="6">
        <f>SUM(B$2:B9121) / SUM(C$2:C9121)</f>
        <v>5.153508771929825E-3</v>
      </c>
      <c r="H9121" s="7">
        <f>IFERROR(stats[[#This Row],[Column1]]-A9120,"")</f>
        <v>9.2592592409346253E-4</v>
      </c>
      <c r="I9121" s="7">
        <f>IFERROR(_xlfn.QUARTILE.INC(H$2:H9121,1),"")</f>
        <v>9.2592592409346253E-4</v>
      </c>
      <c r="J9121" s="7">
        <f>IFERROR(_xlfn.QUARTILE.INC(H$2:H9121,3),"")</f>
        <v>1.0532407395658083E-3</v>
      </c>
      <c r="K9121" s="7">
        <f>IFERROR(stats[[#This Row],[Q3]]-stats[[#This Row],[Q1]],"")</f>
        <v>1.273148154723458E-4</v>
      </c>
      <c r="L9121" s="7">
        <f>IFERROR(AVERAGEIFS(H$2:H9121, H$2:H9121, "&lt;" &amp;stats[[#This Row],[Q3]]+(2*stats[[#This Row],[IQR]]), H$2:H9121, "&gt;" &amp; stats[[#This Row],[Q1]]-(2*stats[[#This Row],[IQR]])),"")</f>
        <v>9.8818770027419602E-4</v>
      </c>
    </row>
    <row r="9122" spans="1:12" x14ac:dyDescent="0.25">
      <c r="A9122" s="4">
        <v>44455.414756944447</v>
      </c>
      <c r="B9122">
        <v>0</v>
      </c>
      <c r="C9122">
        <v>1</v>
      </c>
      <c r="D9122" s="5">
        <f>SUM(B$2:B9122)</f>
        <v>47</v>
      </c>
      <c r="E9122" s="5">
        <f>SUM(C$2:C9122)</f>
        <v>9121</v>
      </c>
      <c r="F9122" s="6">
        <f>IF(stats[[#This Row],[Column1]],stats[[#This Row],[Total Clear]]/stats[[#This Row],[Total Runs]],NA())</f>
        <v>5.1529437561670865E-3</v>
      </c>
      <c r="G9122" s="6">
        <f>SUM(B$2:B9122) / SUM(C$2:C9122)</f>
        <v>5.1529437561670865E-3</v>
      </c>
      <c r="H9122" s="7">
        <f>IFERROR(stats[[#This Row],[Column1]]-A9121,"")</f>
        <v>9.7222222393611446E-4</v>
      </c>
      <c r="I9122" s="7">
        <f>IFERROR(_xlfn.QUARTILE.INC(H$2:H9122,1),"")</f>
        <v>9.2592592409346253E-4</v>
      </c>
      <c r="J9122" s="7">
        <f>IFERROR(_xlfn.QUARTILE.INC(H$2:H9122,3),"")</f>
        <v>1.0532407395658083E-3</v>
      </c>
      <c r="K9122" s="7">
        <f>IFERROR(stats[[#This Row],[Q3]]-stats[[#This Row],[Q1]],"")</f>
        <v>1.273148154723458E-4</v>
      </c>
      <c r="L9122" s="7">
        <f>IFERROR(AVERAGEIFS(H$2:H9122, H$2:H9122, "&lt;" &amp;stats[[#This Row],[Q3]]+(2*stats[[#This Row],[IQR]]), H$2:H9122, "&gt;" &amp; stats[[#This Row],[Q1]]-(2*stats[[#This Row],[IQR]])),"")</f>
        <v>9.8818593183419394E-4</v>
      </c>
    </row>
    <row r="9123" spans="1:12" x14ac:dyDescent="0.25">
      <c r="A9123" s="4">
        <v>44455.415729166663</v>
      </c>
      <c r="B9123">
        <v>0</v>
      </c>
      <c r="C9123">
        <v>1</v>
      </c>
      <c r="D9123" s="5">
        <f>SUM(B$2:B9123)</f>
        <v>47</v>
      </c>
      <c r="E9123" s="5">
        <f>SUM(C$2:C9123)</f>
        <v>9122</v>
      </c>
      <c r="F9123" s="6">
        <f>IF(stats[[#This Row],[Column1]],stats[[#This Row],[Total Clear]]/stats[[#This Row],[Total Runs]],NA())</f>
        <v>5.1523788642841486E-3</v>
      </c>
      <c r="G9123" s="6">
        <f>SUM(B$2:B9123) / SUM(C$2:C9123)</f>
        <v>5.1523788642841486E-3</v>
      </c>
      <c r="H9123" s="7">
        <f>IFERROR(stats[[#This Row],[Column1]]-A9122,"")</f>
        <v>9.7222221666015685E-4</v>
      </c>
      <c r="I9123" s="7">
        <f>IFERROR(_xlfn.QUARTILE.INC(H$2:H9123,1),"")</f>
        <v>9.2592592409346253E-4</v>
      </c>
      <c r="J9123" s="7">
        <f>IFERROR(_xlfn.QUARTILE.INC(H$2:H9123,3),"")</f>
        <v>1.0532407395658083E-3</v>
      </c>
      <c r="K9123" s="7">
        <f>IFERROR(stats[[#This Row],[Q3]]-stats[[#This Row],[Q1]],"")</f>
        <v>1.273148154723458E-4</v>
      </c>
      <c r="L9123" s="7">
        <f>IFERROR(AVERAGEIFS(H$2:H9123, H$2:H9123, "&lt;" &amp;stats[[#This Row],[Q3]]+(2*stats[[#This Row],[IQR]]), H$2:H9123, "&gt;" &amp; stats[[#This Row],[Q1]]-(2*stats[[#This Row],[IQR]])),"")</f>
        <v>9.881841637851105E-4</v>
      </c>
    </row>
    <row r="9124" spans="1:12" x14ac:dyDescent="0.25">
      <c r="A9124" s="4">
        <v>44455.416574074072</v>
      </c>
      <c r="B9124">
        <v>0</v>
      </c>
      <c r="C9124">
        <v>1</v>
      </c>
      <c r="D9124" s="5">
        <f>SUM(B$2:B9124)</f>
        <v>47</v>
      </c>
      <c r="E9124" s="5">
        <f>SUM(C$2:C9124)</f>
        <v>9123</v>
      </c>
      <c r="F9124" s="6">
        <f>IF(stats[[#This Row],[Column1]],stats[[#This Row],[Total Clear]]/stats[[#This Row],[Total Runs]],NA())</f>
        <v>5.151814096240272E-3</v>
      </c>
      <c r="G9124" s="6">
        <f>SUM(B$2:B9124) / SUM(C$2:C9124)</f>
        <v>5.151814096240272E-3</v>
      </c>
      <c r="H9124" s="7">
        <f>IFERROR(stats[[#This Row],[Column1]]-A9123,"")</f>
        <v>8.4490740846376866E-4</v>
      </c>
      <c r="I9124" s="7">
        <f>IFERROR(_xlfn.QUARTILE.INC(H$2:H9124,1),"")</f>
        <v>9.2592592409346253E-4</v>
      </c>
      <c r="J9124" s="7">
        <f>IFERROR(_xlfn.QUARTILE.INC(H$2:H9124,3),"")</f>
        <v>1.0532407395658083E-3</v>
      </c>
      <c r="K9124" s="7">
        <f>IFERROR(stats[[#This Row],[Q3]]-stats[[#This Row],[Q1]],"")</f>
        <v>1.273148154723458E-4</v>
      </c>
      <c r="L9124" s="7">
        <f>IFERROR(AVERAGEIFS(H$2:H9124, H$2:H9124, "&lt;" &amp;stats[[#This Row],[Q3]]+(2*stats[[#This Row],[IQR]]), H$2:H9124, "&gt;" &amp; stats[[#This Row],[Q1]]-(2*stats[[#This Row],[IQR]])),"")</f>
        <v>9.8816829703479822E-4</v>
      </c>
    </row>
    <row r="9125" spans="1:12" x14ac:dyDescent="0.25">
      <c r="A9125" s="4">
        <v>44455.417511574073</v>
      </c>
      <c r="B9125">
        <v>0</v>
      </c>
      <c r="C9125">
        <v>1</v>
      </c>
      <c r="D9125" s="5">
        <f>SUM(B$2:B9125)</f>
        <v>47</v>
      </c>
      <c r="E9125" s="5">
        <f>SUM(C$2:C9125)</f>
        <v>9124</v>
      </c>
      <c r="F9125" s="6">
        <f>IF(stats[[#This Row],[Column1]],stats[[#This Row],[Total Clear]]/stats[[#This Row],[Total Runs]],NA())</f>
        <v>5.1512494519947395E-3</v>
      </c>
      <c r="G9125" s="6">
        <f>SUM(B$2:B9125) / SUM(C$2:C9125)</f>
        <v>5.1512494519947395E-3</v>
      </c>
      <c r="H9125" s="7">
        <f>IFERROR(stats[[#This Row],[Column1]]-A9124,"")</f>
        <v>9.3750000087311491E-4</v>
      </c>
      <c r="I9125" s="7">
        <f>IFERROR(_xlfn.QUARTILE.INC(H$2:H9125,1),"")</f>
        <v>9.2592592409346253E-4</v>
      </c>
      <c r="J9125" s="7">
        <f>IFERROR(_xlfn.QUARTILE.INC(H$2:H9125,3),"")</f>
        <v>1.0532407395658083E-3</v>
      </c>
      <c r="K9125" s="7">
        <f>IFERROR(stats[[#This Row],[Q3]]-stats[[#This Row],[Q1]],"")</f>
        <v>1.273148154723458E-4</v>
      </c>
      <c r="L9125" s="7">
        <f>IFERROR(AVERAGEIFS(H$2:H9125, H$2:H9125, "&lt;" &amp;stats[[#This Row],[Q3]]+(2*stats[[#This Row],[IQR]]), H$2:H9125, "&gt;" &amp; stats[[#This Row],[Q1]]-(2*stats[[#This Row],[IQR]])),"")</f>
        <v>9.8816268654911975E-4</v>
      </c>
    </row>
    <row r="9126" spans="1:12" x14ac:dyDescent="0.25">
      <c r="A9126" s="4">
        <v>44455.418425925927</v>
      </c>
      <c r="B9126">
        <v>0</v>
      </c>
      <c r="C9126">
        <v>1</v>
      </c>
      <c r="D9126" s="5">
        <f>SUM(B$2:B9126)</f>
        <v>47</v>
      </c>
      <c r="E9126" s="5">
        <f>SUM(C$2:C9126)</f>
        <v>9125</v>
      </c>
      <c r="F9126" s="6">
        <f>IF(stats[[#This Row],[Column1]],stats[[#This Row],[Total Clear]]/stats[[#This Row],[Total Runs]],NA())</f>
        <v>5.1506849315068491E-3</v>
      </c>
      <c r="G9126" s="6">
        <f>SUM(B$2:B9126) / SUM(C$2:C9126)</f>
        <v>5.1506849315068491E-3</v>
      </c>
      <c r="H9126" s="7">
        <f>IFERROR(stats[[#This Row],[Column1]]-A9125,"")</f>
        <v>9.1435185458976775E-4</v>
      </c>
      <c r="I9126" s="7">
        <f>IFERROR(_xlfn.QUARTILE.INC(H$2:H9126,1),"")</f>
        <v>9.2592592409346253E-4</v>
      </c>
      <c r="J9126" s="7">
        <f>IFERROR(_xlfn.QUARTILE.INC(H$2:H9126,3),"")</f>
        <v>1.0532407395658083E-3</v>
      </c>
      <c r="K9126" s="7">
        <f>IFERROR(stats[[#This Row],[Q3]]-stats[[#This Row],[Q1]],"")</f>
        <v>1.273148154723458E-4</v>
      </c>
      <c r="L9126" s="7">
        <f>IFERROR(AVERAGEIFS(H$2:H9126, H$2:H9126, "&lt;" &amp;stats[[#This Row],[Q3]]+(2*stats[[#This Row],[IQR]]), H$2:H9126, "&gt;" &amp; stats[[#This Row],[Q1]]-(2*stats[[#This Row],[IQR]])),"")</f>
        <v>9.8815451440209144E-4</v>
      </c>
    </row>
    <row r="9127" spans="1:12" x14ac:dyDescent="0.25">
      <c r="A9127" s="4">
        <v>44455.419340277775</v>
      </c>
      <c r="B9127">
        <v>0</v>
      </c>
      <c r="C9127">
        <v>1</v>
      </c>
      <c r="D9127" s="5">
        <f>SUM(B$2:B9127)</f>
        <v>47</v>
      </c>
      <c r="E9127" s="5">
        <f>SUM(C$2:C9127)</f>
        <v>9126</v>
      </c>
      <c r="F9127" s="6">
        <f>IF(stats[[#This Row],[Column1]],stats[[#This Row],[Total Clear]]/stats[[#This Row],[Total Runs]],NA())</f>
        <v>5.150120534735919E-3</v>
      </c>
      <c r="G9127" s="6">
        <f>SUM(B$2:B9127) / SUM(C$2:C9127)</f>
        <v>5.150120534735919E-3</v>
      </c>
      <c r="H9127" s="7">
        <f>IFERROR(stats[[#This Row],[Column1]]-A9126,"")</f>
        <v>9.1435184731381014E-4</v>
      </c>
      <c r="I9127" s="7">
        <f>IFERROR(_xlfn.QUARTILE.INC(H$2:H9127,1),"")</f>
        <v>9.2592592409346253E-4</v>
      </c>
      <c r="J9127" s="7">
        <f>IFERROR(_xlfn.QUARTILE.INC(H$2:H9127,3),"")</f>
        <v>1.0532407395658083E-3</v>
      </c>
      <c r="K9127" s="7">
        <f>IFERROR(stats[[#This Row],[Q3]]-stats[[#This Row],[Q1]],"")</f>
        <v>1.273148154723458E-4</v>
      </c>
      <c r="L9127" s="7">
        <f>IFERROR(AVERAGEIFS(H$2:H9127, H$2:H9127, "&lt;" &amp;stats[[#This Row],[Q3]]+(2*stats[[#This Row],[IQR]]), H$2:H9127, "&gt;" &amp; stats[[#This Row],[Q1]]-(2*stats[[#This Row],[IQR]])),"")</f>
        <v>9.881463440636559E-4</v>
      </c>
    </row>
    <row r="9128" spans="1:12" x14ac:dyDescent="0.25">
      <c r="A9128" s="4">
        <v>44455.420243055552</v>
      </c>
      <c r="B9128">
        <v>0</v>
      </c>
      <c r="C9128">
        <v>1</v>
      </c>
      <c r="D9128" s="5">
        <f>SUM(B$2:B9128)</f>
        <v>47</v>
      </c>
      <c r="E9128" s="5">
        <f>SUM(C$2:C9128)</f>
        <v>9127</v>
      </c>
      <c r="F9128" s="6">
        <f>IF(stats[[#This Row],[Column1]],stats[[#This Row],[Total Clear]]/stats[[#This Row],[Total Runs]],NA())</f>
        <v>5.1495562616412837E-3</v>
      </c>
      <c r="G9128" s="6">
        <f>SUM(B$2:B9128) / SUM(C$2:C9128)</f>
        <v>5.1495562616412837E-3</v>
      </c>
      <c r="H9128" s="7">
        <f>IFERROR(stats[[#This Row],[Column1]]-A9127,"")</f>
        <v>9.0277777781011537E-4</v>
      </c>
      <c r="I9128" s="7">
        <f>IFERROR(_xlfn.QUARTILE.INC(H$2:H9128,1),"")</f>
        <v>9.2592592409346253E-4</v>
      </c>
      <c r="J9128" s="7">
        <f>IFERROR(_xlfn.QUARTILE.INC(H$2:H9128,3),"")</f>
        <v>1.0532407395658083E-3</v>
      </c>
      <c r="K9128" s="7">
        <f>IFERROR(stats[[#This Row],[Q3]]-stats[[#This Row],[Q1]],"")</f>
        <v>1.273148154723458E-4</v>
      </c>
      <c r="L9128" s="7">
        <f>IFERROR(AVERAGEIFS(H$2:H9128, H$2:H9128, "&lt;" &amp;stats[[#This Row],[Q3]]+(2*stats[[#This Row],[IQR]]), H$2:H9128, "&gt;" &amp; stats[[#This Row],[Q1]]-(2*stats[[#This Row],[IQR]])),"")</f>
        <v>9.8813689436626239E-4</v>
      </c>
    </row>
    <row r="9129" spans="1:12" x14ac:dyDescent="0.25">
      <c r="A9129" s="4">
        <v>44455.421157407407</v>
      </c>
      <c r="B9129">
        <v>0</v>
      </c>
      <c r="C9129">
        <v>1</v>
      </c>
      <c r="D9129" s="5">
        <f>SUM(B$2:B9129)</f>
        <v>47</v>
      </c>
      <c r="E9129" s="5">
        <f>SUM(C$2:C9129)</f>
        <v>9128</v>
      </c>
      <c r="F9129" s="6">
        <f>IF(stats[[#This Row],[Column1]],stats[[#This Row],[Total Clear]]/stats[[#This Row],[Total Runs]],NA())</f>
        <v>5.1489921121822962E-3</v>
      </c>
      <c r="G9129" s="6">
        <f>SUM(B$2:B9129) / SUM(C$2:C9129)</f>
        <v>5.1489921121822962E-3</v>
      </c>
      <c r="H9129" s="7">
        <f>IFERROR(stats[[#This Row],[Column1]]-A9128,"")</f>
        <v>9.1435185458976775E-4</v>
      </c>
      <c r="I9129" s="7">
        <f>IFERROR(_xlfn.QUARTILE.INC(H$2:H9129,1),"")</f>
        <v>9.2592592409346253E-4</v>
      </c>
      <c r="J9129" s="7">
        <f>IFERROR(_xlfn.QUARTILE.INC(H$2:H9129,3),"")</f>
        <v>1.0532407395658083E-3</v>
      </c>
      <c r="K9129" s="7">
        <f>IFERROR(stats[[#This Row],[Q3]]-stats[[#This Row],[Q1]],"")</f>
        <v>1.273148154723458E-4</v>
      </c>
      <c r="L9129" s="7">
        <f>IFERROR(AVERAGEIFS(H$2:H9129, H$2:H9129, "&lt;" &amp;stats[[#This Row],[Q3]]+(2*stats[[#This Row],[IQR]]), H$2:H9129, "&gt;" &amp; stats[[#This Row],[Q1]]-(2*stats[[#This Row],[IQR]])),"")</f>
        <v>9.8812872778742712E-4</v>
      </c>
    </row>
    <row r="9130" spans="1:12" x14ac:dyDescent="0.25">
      <c r="A9130" s="4">
        <v>44455.422083333331</v>
      </c>
      <c r="B9130">
        <v>0</v>
      </c>
      <c r="C9130">
        <v>1</v>
      </c>
      <c r="D9130" s="5">
        <f>SUM(B$2:B9130)</f>
        <v>47</v>
      </c>
      <c r="E9130" s="5">
        <f>SUM(C$2:C9130)</f>
        <v>9129</v>
      </c>
      <c r="F9130" s="6">
        <f>IF(stats[[#This Row],[Column1]],stats[[#This Row],[Total Clear]]/stats[[#This Row],[Total Runs]],NA())</f>
        <v>5.1484280863183258E-3</v>
      </c>
      <c r="G9130" s="6">
        <f>SUM(B$2:B9130) / SUM(C$2:C9130)</f>
        <v>5.1484280863183258E-3</v>
      </c>
      <c r="H9130" s="7">
        <f>IFERROR(stats[[#This Row],[Column1]]-A9129,"")</f>
        <v>9.2592592409346253E-4</v>
      </c>
      <c r="I9130" s="7">
        <f>IFERROR(_xlfn.QUARTILE.INC(H$2:H9130,1),"")</f>
        <v>9.2592592409346253E-4</v>
      </c>
      <c r="J9130" s="7">
        <f>IFERROR(_xlfn.QUARTILE.INC(H$2:H9130,3),"")</f>
        <v>1.0532407395658083E-3</v>
      </c>
      <c r="K9130" s="7">
        <f>IFERROR(stats[[#This Row],[Q3]]-stats[[#This Row],[Q1]],"")</f>
        <v>1.273148154723458E-4</v>
      </c>
      <c r="L9130" s="7">
        <f>IFERROR(AVERAGEIFS(H$2:H9130, H$2:H9130, "&lt;" &amp;stats[[#This Row],[Q3]]+(2*stats[[#This Row],[IQR]]), H$2:H9130, "&gt;" &amp; stats[[#This Row],[Q1]]-(2*stats[[#This Row],[IQR]])),"")</f>
        <v>9.8812184390034284E-4</v>
      </c>
    </row>
    <row r="9131" spans="1:12" x14ac:dyDescent="0.25">
      <c r="A9131" s="4">
        <v>44455.423020833332</v>
      </c>
      <c r="B9131">
        <v>0</v>
      </c>
      <c r="C9131">
        <v>1</v>
      </c>
      <c r="D9131" s="5">
        <f>SUM(B$2:B9131)</f>
        <v>47</v>
      </c>
      <c r="E9131" s="5">
        <f>SUM(C$2:C9131)</f>
        <v>9130</v>
      </c>
      <c r="F9131" s="6">
        <f>IF(stats[[#This Row],[Column1]],stats[[#This Row],[Total Clear]]/stats[[#This Row],[Total Runs]],NA())</f>
        <v>5.1478641840087625E-3</v>
      </c>
      <c r="G9131" s="6">
        <f>SUM(B$2:B9131) / SUM(C$2:C9131)</f>
        <v>5.1478641840087625E-3</v>
      </c>
      <c r="H9131" s="7">
        <f>IFERROR(stats[[#This Row],[Column1]]-A9130,"")</f>
        <v>9.3750000087311491E-4</v>
      </c>
      <c r="I9131" s="7">
        <f>IFERROR(_xlfn.QUARTILE.INC(H$2:H9131,1),"")</f>
        <v>9.2592592409346253E-4</v>
      </c>
      <c r="J9131" s="7">
        <f>IFERROR(_xlfn.QUARTILE.INC(H$2:H9131,3),"")</f>
        <v>1.0532407395658083E-3</v>
      </c>
      <c r="K9131" s="7">
        <f>IFERROR(stats[[#This Row],[Q3]]-stats[[#This Row],[Q1]],"")</f>
        <v>1.273148154723458E-4</v>
      </c>
      <c r="L9131" s="7">
        <f>IFERROR(AVERAGEIFS(H$2:H9131, H$2:H9131, "&lt;" &amp;stats[[#This Row],[Q3]]+(2*stats[[#This Row],[IQR]]), H$2:H9131, "&gt;" &amp; stats[[#This Row],[Q1]]-(2*stats[[#This Row],[IQR]])),"")</f>
        <v>9.8811624228000122E-4</v>
      </c>
    </row>
    <row r="9132" spans="1:12" x14ac:dyDescent="0.25">
      <c r="A9132" s="4">
        <v>44455.42392361111</v>
      </c>
      <c r="B9132">
        <v>0</v>
      </c>
      <c r="C9132">
        <v>1</v>
      </c>
      <c r="D9132" s="5">
        <f>SUM(B$2:B9132)</f>
        <v>47</v>
      </c>
      <c r="E9132" s="5">
        <f>SUM(C$2:C9132)</f>
        <v>9131</v>
      </c>
      <c r="F9132" s="6">
        <f>IF(stats[[#This Row],[Column1]],stats[[#This Row],[Total Clear]]/stats[[#This Row],[Total Runs]],NA())</f>
        <v>5.1473004052130103E-3</v>
      </c>
      <c r="G9132" s="6">
        <f>SUM(B$2:B9132) / SUM(C$2:C9132)</f>
        <v>5.1473004052130103E-3</v>
      </c>
      <c r="H9132" s="7">
        <f>IFERROR(stats[[#This Row],[Column1]]-A9131,"")</f>
        <v>9.0277777781011537E-4</v>
      </c>
      <c r="I9132" s="7">
        <f>IFERROR(_xlfn.QUARTILE.INC(H$2:H9132,1),"")</f>
        <v>9.2592592409346253E-4</v>
      </c>
      <c r="J9132" s="7">
        <f>IFERROR(_xlfn.QUARTILE.INC(H$2:H9132,3),"")</f>
        <v>1.0532407395658083E-3</v>
      </c>
      <c r="K9132" s="7">
        <f>IFERROR(stats[[#This Row],[Q3]]-stats[[#This Row],[Q1]],"")</f>
        <v>1.273148154723458E-4</v>
      </c>
      <c r="L9132" s="7">
        <f>IFERROR(AVERAGEIFS(H$2:H9132, H$2:H9132, "&lt;" &amp;stats[[#This Row],[Q3]]+(2*stats[[#This Row],[IQR]]), H$2:H9132, "&gt;" &amp; stats[[#This Row],[Q1]]-(2*stats[[#This Row],[IQR]])),"")</f>
        <v>9.8810680009539498E-4</v>
      </c>
    </row>
    <row r="9133" spans="1:12" x14ac:dyDescent="0.25">
      <c r="A9133" s="4">
        <v>44455.424872685187</v>
      </c>
      <c r="B9133">
        <v>0</v>
      </c>
      <c r="C9133">
        <v>1</v>
      </c>
      <c r="D9133" s="5">
        <f>SUM(B$2:B9133)</f>
        <v>47</v>
      </c>
      <c r="E9133" s="5">
        <f>SUM(C$2:C9133)</f>
        <v>9132</v>
      </c>
      <c r="F9133" s="6">
        <f>IF(stats[[#This Row],[Column1]],stats[[#This Row],[Total Clear]]/stats[[#This Row],[Total Runs]],NA())</f>
        <v>5.146736749890495E-3</v>
      </c>
      <c r="G9133" s="6">
        <f>SUM(B$2:B9133) / SUM(C$2:C9133)</f>
        <v>5.146736749890495E-3</v>
      </c>
      <c r="H9133" s="7">
        <f>IFERROR(stats[[#This Row],[Column1]]-A9132,"")</f>
        <v>9.490740776527673E-4</v>
      </c>
      <c r="I9133" s="7">
        <f>IFERROR(_xlfn.QUARTILE.INC(H$2:H9133,1),"")</f>
        <v>9.2592592409346253E-4</v>
      </c>
      <c r="J9133" s="7">
        <f>IFERROR(_xlfn.QUARTILE.INC(H$2:H9133,3),"")</f>
        <v>1.0532407395658083E-3</v>
      </c>
      <c r="K9133" s="7">
        <f>IFERROR(stats[[#This Row],[Q3]]-stats[[#This Row],[Q1]],"")</f>
        <v>1.273148154723458E-4</v>
      </c>
      <c r="L9133" s="7">
        <f>IFERROR(AVERAGEIFS(H$2:H9133, H$2:H9133, "&lt;" &amp;stats[[#This Row],[Q3]]+(2*stats[[#This Row],[IQR]]), H$2:H9133, "&gt;" &amp; stats[[#This Row],[Q1]]-(2*stats[[#This Row],[IQR]])),"")</f>
        <v>9.8810248183868053E-4</v>
      </c>
    </row>
    <row r="9134" spans="1:12" x14ac:dyDescent="0.25">
      <c r="A9134" s="4">
        <v>44455.425868055558</v>
      </c>
      <c r="B9134">
        <v>0</v>
      </c>
      <c r="C9134">
        <v>1</v>
      </c>
      <c r="D9134" s="5">
        <f>SUM(B$2:B9134)</f>
        <v>47</v>
      </c>
      <c r="E9134" s="5">
        <f>SUM(C$2:C9134)</f>
        <v>9133</v>
      </c>
      <c r="F9134" s="6">
        <f>IF(stats[[#This Row],[Column1]],stats[[#This Row],[Total Clear]]/stats[[#This Row],[Total Runs]],NA())</f>
        <v>5.146173218000657E-3</v>
      </c>
      <c r="G9134" s="6">
        <f>SUM(B$2:B9134) / SUM(C$2:C9134)</f>
        <v>5.146173218000657E-3</v>
      </c>
      <c r="H9134" s="7">
        <f>IFERROR(stats[[#This Row],[Column1]]-A9133,"")</f>
        <v>9.9537037021946162E-4</v>
      </c>
      <c r="I9134" s="7">
        <f>IFERROR(_xlfn.QUARTILE.INC(H$2:H9134,1),"")</f>
        <v>9.2592592409346253E-4</v>
      </c>
      <c r="J9134" s="7">
        <f>IFERROR(_xlfn.QUARTILE.INC(H$2:H9134,3),"")</f>
        <v>1.0532407395658083E-3</v>
      </c>
      <c r="K9134" s="7">
        <f>IFERROR(stats[[#This Row],[Q3]]-stats[[#This Row],[Q1]],"")</f>
        <v>1.273148154723458E-4</v>
      </c>
      <c r="L9134" s="7">
        <f>IFERROR(AVERAGEIFS(H$2:H9134, H$2:H9134, "&lt;" &amp;stats[[#This Row],[Q3]]+(2*stats[[#This Row],[IQR]]), H$2:H9134, "&gt;" &amp; stats[[#This Row],[Q1]]-(2*stats[[#This Row],[IQR]])),"")</f>
        <v>9.8810328580863408E-4</v>
      </c>
    </row>
    <row r="9135" spans="1:12" x14ac:dyDescent="0.25">
      <c r="A9135" s="4">
        <v>44455.426793981482</v>
      </c>
      <c r="B9135">
        <v>0</v>
      </c>
      <c r="C9135">
        <v>1</v>
      </c>
      <c r="D9135" s="5">
        <f>SUM(B$2:B9135)</f>
        <v>47</v>
      </c>
      <c r="E9135" s="5">
        <f>SUM(C$2:C9135)</f>
        <v>9134</v>
      </c>
      <c r="F9135" s="6">
        <f>IF(stats[[#This Row],[Column1]],stats[[#This Row],[Total Clear]]/stats[[#This Row],[Total Runs]],NA())</f>
        <v>5.1456098095029558E-3</v>
      </c>
      <c r="G9135" s="6">
        <f>SUM(B$2:B9135) / SUM(C$2:C9135)</f>
        <v>5.1456098095029558E-3</v>
      </c>
      <c r="H9135" s="7">
        <f>IFERROR(stats[[#This Row],[Column1]]-A9134,"")</f>
        <v>9.2592592409346253E-4</v>
      </c>
      <c r="I9135" s="7">
        <f>IFERROR(_xlfn.QUARTILE.INC(H$2:H9135,1),"")</f>
        <v>9.2592592409346253E-4</v>
      </c>
      <c r="J9135" s="7">
        <f>IFERROR(_xlfn.QUARTILE.INC(H$2:H9135,3),"")</f>
        <v>1.0532407395658083E-3</v>
      </c>
      <c r="K9135" s="7">
        <f>IFERROR(stats[[#This Row],[Q3]]-stats[[#This Row],[Q1]],"")</f>
        <v>1.273148154723458E-4</v>
      </c>
      <c r="L9135" s="7">
        <f>IFERROR(AVERAGEIFS(H$2:H9135, H$2:H9135, "&lt;" &amp;stats[[#This Row],[Q3]]+(2*stats[[#This Row],[IQR]]), H$2:H9135, "&gt;" &amp; stats[[#This Row],[Q1]]-(2*stats[[#This Row],[IQR]])),"")</f>
        <v>9.8809640854265516E-4</v>
      </c>
    </row>
    <row r="9136" spans="1:12" x14ac:dyDescent="0.25">
      <c r="A9136" s="4">
        <v>44455.427754629629</v>
      </c>
      <c r="B9136">
        <v>0</v>
      </c>
      <c r="C9136">
        <v>1</v>
      </c>
      <c r="D9136" s="5">
        <f>SUM(B$2:B9136)</f>
        <v>47</v>
      </c>
      <c r="E9136" s="5">
        <f>SUM(C$2:C9136)</f>
        <v>9135</v>
      </c>
      <c r="F9136" s="6">
        <f>IF(stats[[#This Row],[Column1]],stats[[#This Row],[Total Clear]]/stats[[#This Row],[Total Runs]],NA())</f>
        <v>5.145046524356869E-3</v>
      </c>
      <c r="G9136" s="6">
        <f>SUM(B$2:B9136) / SUM(C$2:C9136)</f>
        <v>5.145046524356869E-3</v>
      </c>
      <c r="H9136" s="7">
        <f>IFERROR(stats[[#This Row],[Column1]]-A9135,"")</f>
        <v>9.6064814715646207E-4</v>
      </c>
      <c r="I9136" s="7">
        <f>IFERROR(_xlfn.QUARTILE.INC(H$2:H9136,1),"")</f>
        <v>9.2592592409346253E-4</v>
      </c>
      <c r="J9136" s="7">
        <f>IFERROR(_xlfn.QUARTILE.INC(H$2:H9136,3),"")</f>
        <v>1.0532407395658083E-3</v>
      </c>
      <c r="K9136" s="7">
        <f>IFERROR(stats[[#This Row],[Q3]]-stats[[#This Row],[Q1]],"")</f>
        <v>1.273148154723458E-4</v>
      </c>
      <c r="L9136" s="7">
        <f>IFERROR(AVERAGEIFS(H$2:H9136, H$2:H9136, "&lt;" &amp;stats[[#This Row],[Q3]]+(2*stats[[#This Row],[IQR]]), H$2:H9136, "&gt;" &amp; stats[[#This Row],[Q1]]-(2*stats[[#This Row],[IQR]])),"")</f>
        <v>9.8809337290215685E-4</v>
      </c>
    </row>
    <row r="9137" spans="1:12" x14ac:dyDescent="0.25">
      <c r="A9137" s="4">
        <v>44455.428668981483</v>
      </c>
      <c r="B9137">
        <v>0</v>
      </c>
      <c r="C9137">
        <v>1</v>
      </c>
      <c r="D9137" s="5">
        <f>SUM(B$2:B9137)</f>
        <v>47</v>
      </c>
      <c r="E9137" s="5">
        <f>SUM(C$2:C9137)</f>
        <v>9136</v>
      </c>
      <c r="F9137" s="6">
        <f>IF(stats[[#This Row],[Column1]],stats[[#This Row],[Total Clear]]/stats[[#This Row],[Total Runs]],NA())</f>
        <v>5.144483362521891E-3</v>
      </c>
      <c r="G9137" s="6">
        <f>SUM(B$2:B9137) / SUM(C$2:C9137)</f>
        <v>5.144483362521891E-3</v>
      </c>
      <c r="H9137" s="7">
        <f>IFERROR(stats[[#This Row],[Column1]]-A9136,"")</f>
        <v>9.1435185458976775E-4</v>
      </c>
      <c r="I9137" s="7">
        <f>IFERROR(_xlfn.QUARTILE.INC(H$2:H9137,1),"")</f>
        <v>9.2592592409346253E-4</v>
      </c>
      <c r="J9137" s="7">
        <f>IFERROR(_xlfn.QUARTILE.INC(H$2:H9137,3),"")</f>
        <v>1.0532407395658083E-3</v>
      </c>
      <c r="K9137" s="7">
        <f>IFERROR(stats[[#This Row],[Q3]]-stats[[#This Row],[Q1]],"")</f>
        <v>1.273148154723458E-4</v>
      </c>
      <c r="L9137" s="7">
        <f>IFERROR(AVERAGEIFS(H$2:H9137, H$2:H9137, "&lt;" &amp;stats[[#This Row],[Q3]]+(2*stats[[#This Row],[IQR]]), H$2:H9137, "&gt;" &amp; stats[[#This Row],[Q1]]-(2*stats[[#This Row],[IQR]])),"")</f>
        <v>9.8808521836070916E-4</v>
      </c>
    </row>
    <row r="9138" spans="1:12" x14ac:dyDescent="0.25">
      <c r="A9138" s="4">
        <v>44455.429606481484</v>
      </c>
      <c r="B9138">
        <v>0</v>
      </c>
      <c r="C9138">
        <v>1</v>
      </c>
      <c r="D9138" s="5">
        <f>SUM(B$2:B9138)</f>
        <v>47</v>
      </c>
      <c r="E9138" s="5">
        <f>SUM(C$2:C9138)</f>
        <v>9137</v>
      </c>
      <c r="F9138" s="6">
        <f>IF(stats[[#This Row],[Column1]],stats[[#This Row],[Total Clear]]/stats[[#This Row],[Total Runs]],NA())</f>
        <v>5.143920323957535E-3</v>
      </c>
      <c r="G9138" s="6">
        <f>SUM(B$2:B9138) / SUM(C$2:C9138)</f>
        <v>5.143920323957535E-3</v>
      </c>
      <c r="H9138" s="7">
        <f>IFERROR(stats[[#This Row],[Column1]]-A9137,"")</f>
        <v>9.3750000087311491E-4</v>
      </c>
      <c r="I9138" s="7">
        <f>IFERROR(_xlfn.QUARTILE.INC(H$2:H9138,1),"")</f>
        <v>9.2592592409346253E-4</v>
      </c>
      <c r="J9138" s="7">
        <f>IFERROR(_xlfn.QUARTILE.INC(H$2:H9138,3),"")</f>
        <v>1.0532407395658083E-3</v>
      </c>
      <c r="K9138" s="7">
        <f>IFERROR(stats[[#This Row],[Q3]]-stats[[#This Row],[Q1]],"")</f>
        <v>1.273148154723458E-4</v>
      </c>
      <c r="L9138" s="7">
        <f>IFERROR(AVERAGEIFS(H$2:H9138, H$2:H9138, "&lt;" &amp;stats[[#This Row],[Q3]]+(2*stats[[#This Row],[IQR]]), H$2:H9138, "&gt;" &amp; stats[[#This Row],[Q1]]-(2*stats[[#This Row],[IQR]])),"")</f>
        <v>9.8807962512569274E-4</v>
      </c>
    </row>
    <row r="9139" spans="1:12" x14ac:dyDescent="0.25">
      <c r="A9139" s="4">
        <v>44455.430532407408</v>
      </c>
      <c r="B9139">
        <v>0</v>
      </c>
      <c r="C9139">
        <v>1</v>
      </c>
      <c r="D9139" s="5">
        <f>SUM(B$2:B9139)</f>
        <v>47</v>
      </c>
      <c r="E9139" s="5">
        <f>SUM(C$2:C9139)</f>
        <v>9138</v>
      </c>
      <c r="F9139" s="6">
        <f>IF(stats[[#This Row],[Column1]],stats[[#This Row],[Total Clear]]/stats[[#This Row],[Total Runs]],NA())</f>
        <v>5.1433574086233308E-3</v>
      </c>
      <c r="G9139" s="6">
        <f>SUM(B$2:B9139) / SUM(C$2:C9139)</f>
        <v>5.1433574086233308E-3</v>
      </c>
      <c r="H9139" s="7">
        <f>IFERROR(stats[[#This Row],[Column1]]-A9138,"")</f>
        <v>9.2592592409346253E-4</v>
      </c>
      <c r="I9139" s="7">
        <f>IFERROR(_xlfn.QUARTILE.INC(H$2:H9139,1),"")</f>
        <v>9.2592592409346253E-4</v>
      </c>
      <c r="J9139" s="7">
        <f>IFERROR(_xlfn.QUARTILE.INC(H$2:H9139,3),"")</f>
        <v>1.0532407395658083E-3</v>
      </c>
      <c r="K9139" s="7">
        <f>IFERROR(stats[[#This Row],[Q3]]-stats[[#This Row],[Q1]],"")</f>
        <v>1.273148154723458E-4</v>
      </c>
      <c r="L9139" s="7">
        <f>IFERROR(AVERAGEIFS(H$2:H9139, H$2:H9139, "&lt;" &amp;stats[[#This Row],[Q3]]+(2*stats[[#This Row],[IQR]]), H$2:H9139, "&gt;" &amp; stats[[#This Row],[Q1]]-(2*stats[[#This Row],[IQR]])),"")</f>
        <v>9.8807275351695521E-4</v>
      </c>
    </row>
    <row r="9140" spans="1:12" x14ac:dyDescent="0.25">
      <c r="A9140" s="4">
        <v>44455.431446759256</v>
      </c>
      <c r="B9140">
        <v>0</v>
      </c>
      <c r="C9140">
        <v>1</v>
      </c>
      <c r="D9140" s="5">
        <f>SUM(B$2:B9140)</f>
        <v>47</v>
      </c>
      <c r="E9140" s="5">
        <f>SUM(C$2:C9140)</f>
        <v>9139</v>
      </c>
      <c r="F9140" s="6">
        <f>IF(stats[[#This Row],[Column1]],stats[[#This Row],[Total Clear]]/stats[[#This Row],[Total Runs]],NA())</f>
        <v>5.1427946164788272E-3</v>
      </c>
      <c r="G9140" s="6">
        <f>SUM(B$2:B9140) / SUM(C$2:C9140)</f>
        <v>5.1427946164788272E-3</v>
      </c>
      <c r="H9140" s="7">
        <f>IFERROR(stats[[#This Row],[Column1]]-A9139,"")</f>
        <v>9.1435184731381014E-4</v>
      </c>
      <c r="I9140" s="7">
        <f>IFERROR(_xlfn.QUARTILE.INC(H$2:H9140,1),"")</f>
        <v>9.2592592409346253E-4</v>
      </c>
      <c r="J9140" s="7">
        <f>IFERROR(_xlfn.QUARTILE.INC(H$2:H9140,3),"")</f>
        <v>1.0532407395658083E-3</v>
      </c>
      <c r="K9140" s="7">
        <f>IFERROR(stats[[#This Row],[Q3]]-stats[[#This Row],[Q1]],"")</f>
        <v>1.273148154723458E-4</v>
      </c>
      <c r="L9140" s="7">
        <f>IFERROR(AVERAGEIFS(H$2:H9140, H$2:H9140, "&lt;" &amp;stats[[#This Row],[Q3]]+(2*stats[[#This Row],[IQR]]), H$2:H9140, "&gt;" &amp; stats[[#This Row],[Q1]]-(2*stats[[#This Row],[IQR]])),"")</f>
        <v>9.8806460395845386E-4</v>
      </c>
    </row>
    <row r="9141" spans="1:12" x14ac:dyDescent="0.25">
      <c r="A9141" s="4">
        <v>44455.432395833333</v>
      </c>
      <c r="B9141">
        <v>0</v>
      </c>
      <c r="C9141">
        <v>1</v>
      </c>
      <c r="D9141" s="5">
        <f>SUM(B$2:B9141)</f>
        <v>47</v>
      </c>
      <c r="E9141" s="5">
        <f>SUM(C$2:C9141)</f>
        <v>9140</v>
      </c>
      <c r="F9141" s="6">
        <f>IF(stats[[#This Row],[Column1]],stats[[#This Row],[Total Clear]]/stats[[#This Row],[Total Runs]],NA())</f>
        <v>5.1422319474835887E-3</v>
      </c>
      <c r="G9141" s="6">
        <f>SUM(B$2:B9141) / SUM(C$2:C9141)</f>
        <v>5.1422319474835887E-3</v>
      </c>
      <c r="H9141" s="7">
        <f>IFERROR(stats[[#This Row],[Column1]]-A9140,"")</f>
        <v>9.490740776527673E-4</v>
      </c>
      <c r="I9141" s="7">
        <f>IFERROR(_xlfn.QUARTILE.INC(H$2:H9141,1),"")</f>
        <v>9.2592592409346253E-4</v>
      </c>
      <c r="J9141" s="7">
        <f>IFERROR(_xlfn.QUARTILE.INC(H$2:H9141,3),"")</f>
        <v>1.0532407395658083E-3</v>
      </c>
      <c r="K9141" s="7">
        <f>IFERROR(stats[[#This Row],[Q3]]-stats[[#This Row],[Q1]],"")</f>
        <v>1.273148154723458E-4</v>
      </c>
      <c r="L9141" s="7">
        <f>IFERROR(AVERAGEIFS(H$2:H9141, H$2:H9141, "&lt;" &amp;stats[[#This Row],[Q3]]+(2*stats[[#This Row],[IQR]]), H$2:H9141, "&gt;" &amp; stats[[#This Row],[Q1]]-(2*stats[[#This Row],[IQR]])),"")</f>
        <v>9.8806029418435116E-4</v>
      </c>
    </row>
    <row r="9142" spans="1:12" x14ac:dyDescent="0.25">
      <c r="A9142" s="4">
        <v>44455.433321759258</v>
      </c>
      <c r="B9142">
        <v>0</v>
      </c>
      <c r="C9142">
        <v>1</v>
      </c>
      <c r="D9142" s="5">
        <f>SUM(B$2:B9142)</f>
        <v>47</v>
      </c>
      <c r="E9142" s="5">
        <f>SUM(C$2:C9142)</f>
        <v>9141</v>
      </c>
      <c r="F9142" s="6">
        <f>IF(stats[[#This Row],[Column1]],stats[[#This Row],[Total Clear]]/stats[[#This Row],[Total Runs]],NA())</f>
        <v>5.1416694015971997E-3</v>
      </c>
      <c r="G9142" s="6">
        <f>SUM(B$2:B9142) / SUM(C$2:C9142)</f>
        <v>5.1416694015971997E-3</v>
      </c>
      <c r="H9142" s="7">
        <f>IFERROR(stats[[#This Row],[Column1]]-A9141,"")</f>
        <v>9.2592592409346253E-4</v>
      </c>
      <c r="I9142" s="7">
        <f>IFERROR(_xlfn.QUARTILE.INC(H$2:H9142,1),"")</f>
        <v>9.2592592409346253E-4</v>
      </c>
      <c r="J9142" s="7">
        <f>IFERROR(_xlfn.QUARTILE.INC(H$2:H9142,3),"")</f>
        <v>1.0532407395658083E-3</v>
      </c>
      <c r="K9142" s="7">
        <f>IFERROR(stats[[#This Row],[Q3]]-stats[[#This Row],[Q1]],"")</f>
        <v>1.273148154723458E-4</v>
      </c>
      <c r="L9142" s="7">
        <f>IFERROR(AVERAGEIFS(H$2:H9142, H$2:H9142, "&lt;" &amp;stats[[#This Row],[Q3]]+(2*stats[[#This Row],[IQR]]), H$2:H9142, "&gt;" &amp; stats[[#This Row],[Q1]]-(2*stats[[#This Row],[IQR]])),"")</f>
        <v>9.8805342699048618E-4</v>
      </c>
    </row>
    <row r="9143" spans="1:12" x14ac:dyDescent="0.25">
      <c r="A9143" s="4">
        <v>44455.434259259258</v>
      </c>
      <c r="B9143">
        <v>0</v>
      </c>
      <c r="C9143">
        <v>1</v>
      </c>
      <c r="D9143" s="5">
        <f>SUM(B$2:B9143)</f>
        <v>47</v>
      </c>
      <c r="E9143" s="5">
        <f>SUM(C$2:C9143)</f>
        <v>9142</v>
      </c>
      <c r="F9143" s="6">
        <f>IF(stats[[#This Row],[Column1]],stats[[#This Row],[Total Clear]]/stats[[#This Row],[Total Runs]],NA())</f>
        <v>5.1411069787792602E-3</v>
      </c>
      <c r="G9143" s="6">
        <f>SUM(B$2:B9143) / SUM(C$2:C9143)</f>
        <v>5.1411069787792602E-3</v>
      </c>
      <c r="H9143" s="7">
        <f>IFERROR(stats[[#This Row],[Column1]]-A9142,"")</f>
        <v>9.3750000087311491E-4</v>
      </c>
      <c r="I9143" s="7">
        <f>IFERROR(_xlfn.QUARTILE.INC(H$2:H9143,1),"")</f>
        <v>9.2592592409346253E-4</v>
      </c>
      <c r="J9143" s="7">
        <f>IFERROR(_xlfn.QUARTILE.INC(H$2:H9143,3),"")</f>
        <v>1.0532407395658083E-3</v>
      </c>
      <c r="K9143" s="7">
        <f>IFERROR(stats[[#This Row],[Q3]]-stats[[#This Row],[Q1]],"")</f>
        <v>1.273148154723458E-4</v>
      </c>
      <c r="L9143" s="7">
        <f>IFERROR(AVERAGEIFS(H$2:H9143, H$2:H9143, "&lt;" &amp;stats[[#This Row],[Q3]]+(2*stats[[#This Row],[IQR]]), H$2:H9143, "&gt;" &amp; stats[[#This Row],[Q1]]-(2*stats[[#This Row],[IQR]])),"")</f>
        <v>9.8804784035924327E-4</v>
      </c>
    </row>
    <row r="9144" spans="1:12" x14ac:dyDescent="0.25">
      <c r="A9144" s="4">
        <v>44455.435208333336</v>
      </c>
      <c r="B9144">
        <v>0</v>
      </c>
      <c r="C9144">
        <v>1</v>
      </c>
      <c r="D9144" s="5">
        <f>SUM(B$2:B9144)</f>
        <v>47</v>
      </c>
      <c r="E9144" s="5">
        <f>SUM(C$2:C9144)</f>
        <v>9143</v>
      </c>
      <c r="F9144" s="6">
        <f>IF(stats[[#This Row],[Column1]],stats[[#This Row],[Total Clear]]/stats[[#This Row],[Total Runs]],NA())</f>
        <v>5.1405446789893911E-3</v>
      </c>
      <c r="G9144" s="6">
        <f>SUM(B$2:B9144) / SUM(C$2:C9144)</f>
        <v>5.1405446789893911E-3</v>
      </c>
      <c r="H9144" s="7">
        <f>IFERROR(stats[[#This Row],[Column1]]-A9143,"")</f>
        <v>9.490740776527673E-4</v>
      </c>
      <c r="I9144" s="7">
        <f>IFERROR(_xlfn.QUARTILE.INC(H$2:H9144,1),"")</f>
        <v>9.2592592409346253E-4</v>
      </c>
      <c r="J9144" s="7">
        <f>IFERROR(_xlfn.QUARTILE.INC(H$2:H9144,3),"")</f>
        <v>1.0532407395658083E-3</v>
      </c>
      <c r="K9144" s="7">
        <f>IFERROR(stats[[#This Row],[Q3]]-stats[[#This Row],[Q1]],"")</f>
        <v>1.273148154723458E-4</v>
      </c>
      <c r="L9144" s="7">
        <f>IFERROR(AVERAGEIFS(H$2:H9144, H$2:H9144, "&lt;" &amp;stats[[#This Row],[Q3]]+(2*stats[[#This Row],[IQR]]), H$2:H9144, "&gt;" &amp; stats[[#This Row],[Q1]]-(2*stats[[#This Row],[IQR]])),"")</f>
        <v>9.8804353386612652E-4</v>
      </c>
    </row>
    <row r="9145" spans="1:12" x14ac:dyDescent="0.25">
      <c r="A9145" s="4">
        <v>44455.436168981483</v>
      </c>
      <c r="B9145">
        <v>0</v>
      </c>
      <c r="C9145">
        <v>1</v>
      </c>
      <c r="D9145" s="5">
        <f>SUM(B$2:B9145)</f>
        <v>47</v>
      </c>
      <c r="E9145" s="5">
        <f>SUM(C$2:C9145)</f>
        <v>9144</v>
      </c>
      <c r="F9145" s="6">
        <f>IF(stats[[#This Row],[Column1]],stats[[#This Row],[Total Clear]]/stats[[#This Row],[Total Runs]],NA())</f>
        <v>5.1399825021872262E-3</v>
      </c>
      <c r="G9145" s="6">
        <f>SUM(B$2:B9145) / SUM(C$2:C9145)</f>
        <v>5.1399825021872262E-3</v>
      </c>
      <c r="H9145" s="7">
        <f>IFERROR(stats[[#This Row],[Column1]]-A9144,"")</f>
        <v>9.6064814715646207E-4</v>
      </c>
      <c r="I9145" s="7">
        <f>IFERROR(_xlfn.QUARTILE.INC(H$2:H9145,1),"")</f>
        <v>9.2592592409346253E-4</v>
      </c>
      <c r="J9145" s="7">
        <f>IFERROR(_xlfn.QUARTILE.INC(H$2:H9145,3),"")</f>
        <v>1.0532407395658083E-3</v>
      </c>
      <c r="K9145" s="7">
        <f>IFERROR(stats[[#This Row],[Q3]]-stats[[#This Row],[Q1]],"")</f>
        <v>1.273148154723458E-4</v>
      </c>
      <c r="L9145" s="7">
        <f>IFERROR(AVERAGEIFS(H$2:H9145, H$2:H9145, "&lt;" &amp;stats[[#This Row],[Q3]]+(2*stats[[#This Row],[IQR]]), H$2:H9145, "&gt;" &amp; stats[[#This Row],[Q1]]-(2*stats[[#This Row],[IQR]])),"")</f>
        <v>9.880405070860237E-4</v>
      </c>
    </row>
    <row r="9146" spans="1:12" x14ac:dyDescent="0.25">
      <c r="A9146" s="4">
        <v>44455.437083333331</v>
      </c>
      <c r="B9146">
        <v>0</v>
      </c>
      <c r="C9146">
        <v>1</v>
      </c>
      <c r="D9146" s="5">
        <f>SUM(B$2:B9146)</f>
        <v>47</v>
      </c>
      <c r="E9146" s="5">
        <f>SUM(C$2:C9146)</f>
        <v>9145</v>
      </c>
      <c r="F9146" s="6">
        <f>IF(stats[[#This Row],[Column1]],stats[[#This Row],[Total Clear]]/stats[[#This Row],[Total Runs]],NA())</f>
        <v>5.139420448332422E-3</v>
      </c>
      <c r="G9146" s="6">
        <f>SUM(B$2:B9146) / SUM(C$2:C9146)</f>
        <v>5.139420448332422E-3</v>
      </c>
      <c r="H9146" s="7">
        <f>IFERROR(stats[[#This Row],[Column1]]-A9145,"")</f>
        <v>9.1435184731381014E-4</v>
      </c>
      <c r="I9146" s="7">
        <f>IFERROR(_xlfn.QUARTILE.INC(H$2:H9146,1),"")</f>
        <v>9.2592592409346253E-4</v>
      </c>
      <c r="J9146" s="7">
        <f>IFERROR(_xlfn.QUARTILE.INC(H$2:H9146,3),"")</f>
        <v>1.0532407395658083E-3</v>
      </c>
      <c r="K9146" s="7">
        <f>IFERROR(stats[[#This Row],[Q3]]-stats[[#This Row],[Q1]],"")</f>
        <v>1.273148154723458E-4</v>
      </c>
      <c r="L9146" s="7">
        <f>IFERROR(AVERAGEIFS(H$2:H9146, H$2:H9146, "&lt;" &amp;stats[[#This Row],[Q3]]+(2*stats[[#This Row],[IQR]]), H$2:H9146, "&gt;" &amp; stats[[#This Row],[Q1]]-(2*stats[[#This Row],[IQR]])),"")</f>
        <v>9.8803236649170506E-4</v>
      </c>
    </row>
    <row r="9147" spans="1:12" x14ac:dyDescent="0.25">
      <c r="A9147" s="4">
        <v>44455.437974537039</v>
      </c>
      <c r="B9147">
        <v>0</v>
      </c>
      <c r="C9147">
        <v>1</v>
      </c>
      <c r="D9147" s="5">
        <f>SUM(B$2:B9147)</f>
        <v>47</v>
      </c>
      <c r="E9147" s="5">
        <f>SUM(C$2:C9147)</f>
        <v>9146</v>
      </c>
      <c r="F9147" s="6">
        <f>IF(stats[[#This Row],[Column1]],stats[[#This Row],[Total Clear]]/stats[[#This Row],[Total Runs]],NA())</f>
        <v>5.1388585173846486E-3</v>
      </c>
      <c r="G9147" s="6">
        <f>SUM(B$2:B9147) / SUM(C$2:C9147)</f>
        <v>5.1388585173846486E-3</v>
      </c>
      <c r="H9147" s="7">
        <f>IFERROR(stats[[#This Row],[Column1]]-A9146,"")</f>
        <v>8.9120370830642059E-4</v>
      </c>
      <c r="I9147" s="7">
        <f>IFERROR(_xlfn.QUARTILE.INC(H$2:H9147,1),"")</f>
        <v>9.2592592409346253E-4</v>
      </c>
      <c r="J9147" s="7">
        <f>IFERROR(_xlfn.QUARTILE.INC(H$2:H9147,3),"")</f>
        <v>1.0532407395658083E-3</v>
      </c>
      <c r="K9147" s="7">
        <f>IFERROR(stats[[#This Row],[Q3]]-stats[[#This Row],[Q1]],"")</f>
        <v>1.273148154723458E-4</v>
      </c>
      <c r="L9147" s="7">
        <f>IFERROR(AVERAGEIFS(H$2:H9147, H$2:H9147, "&lt;" &amp;stats[[#This Row],[Q3]]+(2*stats[[#This Row],[IQR]]), H$2:H9147, "&gt;" &amp; stats[[#This Row],[Q1]]-(2*stats[[#This Row],[IQR]])),"")</f>
        <v>9.8802167073801196E-4</v>
      </c>
    </row>
    <row r="9148" spans="1:12" x14ac:dyDescent="0.25">
      <c r="A9148" s="4">
        <v>44455.43891203704</v>
      </c>
      <c r="B9148">
        <v>0</v>
      </c>
      <c r="C9148">
        <v>1</v>
      </c>
      <c r="D9148" s="5">
        <f>SUM(B$2:B9148)</f>
        <v>47</v>
      </c>
      <c r="E9148" s="5">
        <f>SUM(C$2:C9148)</f>
        <v>9147</v>
      </c>
      <c r="F9148" s="6">
        <f>IF(stats[[#This Row],[Column1]],stats[[#This Row],[Total Clear]]/stats[[#This Row],[Total Runs]],NA())</f>
        <v>5.1382967093035964E-3</v>
      </c>
      <c r="G9148" s="6">
        <f>SUM(B$2:B9148) / SUM(C$2:C9148)</f>
        <v>5.1382967093035964E-3</v>
      </c>
      <c r="H9148" s="7">
        <f>IFERROR(stats[[#This Row],[Column1]]-A9147,"")</f>
        <v>9.3750000087311491E-4</v>
      </c>
      <c r="I9148" s="7">
        <f>IFERROR(_xlfn.QUARTILE.INC(H$2:H9148,1),"")</f>
        <v>9.2592592409346253E-4</v>
      </c>
      <c r="J9148" s="7">
        <f>IFERROR(_xlfn.QUARTILE.INC(H$2:H9148,3),"")</f>
        <v>1.0532407395658083E-3</v>
      </c>
      <c r="K9148" s="7">
        <f>IFERROR(stats[[#This Row],[Q3]]-stats[[#This Row],[Q1]],"")</f>
        <v>1.273148154723458E-4</v>
      </c>
      <c r="L9148" s="7">
        <f>IFERROR(AVERAGEIFS(H$2:H9148, H$2:H9148, "&lt;" &amp;stats[[#This Row],[Q3]]+(2*stats[[#This Row],[IQR]]), H$2:H9148, "&gt;" &amp; stats[[#This Row],[Q1]]-(2*stats[[#This Row],[IQR]])),"")</f>
        <v>9.8801609069936987E-4</v>
      </c>
    </row>
    <row r="9149" spans="1:12" x14ac:dyDescent="0.25">
      <c r="A9149" s="4">
        <v>44455.43986111111</v>
      </c>
      <c r="B9149">
        <v>0</v>
      </c>
      <c r="C9149">
        <v>1</v>
      </c>
      <c r="D9149" s="5">
        <f>SUM(B$2:B9149)</f>
        <v>47</v>
      </c>
      <c r="E9149" s="5">
        <f>SUM(C$2:C9149)</f>
        <v>9148</v>
      </c>
      <c r="F9149" s="6">
        <f>IF(stats[[#This Row],[Column1]],stats[[#This Row],[Total Clear]]/stats[[#This Row],[Total Runs]],NA())</f>
        <v>5.1377350240489721E-3</v>
      </c>
      <c r="G9149" s="6">
        <f>SUM(B$2:B9149) / SUM(C$2:C9149)</f>
        <v>5.1377350240489721E-3</v>
      </c>
      <c r="H9149" s="7">
        <f>IFERROR(stats[[#This Row],[Column1]]-A9148,"")</f>
        <v>9.4907407037680969E-4</v>
      </c>
      <c r="I9149" s="7">
        <f>IFERROR(_xlfn.QUARTILE.INC(H$2:H9149,1),"")</f>
        <v>9.2592592409346253E-4</v>
      </c>
      <c r="J9149" s="7">
        <f>IFERROR(_xlfn.QUARTILE.INC(H$2:H9149,3),"")</f>
        <v>1.0532407395658083E-3</v>
      </c>
      <c r="K9149" s="7">
        <f>IFERROR(stats[[#This Row],[Q3]]-stats[[#This Row],[Q1]],"")</f>
        <v>1.273148154723458E-4</v>
      </c>
      <c r="L9149" s="7">
        <f>IFERROR(AVERAGEIFS(H$2:H9149, H$2:H9149, "&lt;" &amp;stats[[#This Row],[Q3]]+(2*stats[[#This Row],[IQR]]), H$2:H9149, "&gt;" &amp; stats[[#This Row],[Q1]]-(2*stats[[#This Row],[IQR]])),"")</f>
        <v>9.8801179008972629E-4</v>
      </c>
    </row>
    <row r="9150" spans="1:12" x14ac:dyDescent="0.25">
      <c r="A9150" s="4">
        <v>44455.44085648148</v>
      </c>
      <c r="B9150">
        <v>0</v>
      </c>
      <c r="C9150">
        <v>1</v>
      </c>
      <c r="D9150" s="5">
        <f>SUM(B$2:B9150)</f>
        <v>47</v>
      </c>
      <c r="E9150" s="5">
        <f>SUM(C$2:C9150)</f>
        <v>9149</v>
      </c>
      <c r="F9150" s="6">
        <f>IF(stats[[#This Row],[Column1]],stats[[#This Row],[Total Clear]]/stats[[#This Row],[Total Runs]],NA())</f>
        <v>5.1371734615805005E-3</v>
      </c>
      <c r="G9150" s="6">
        <f>SUM(B$2:B9150) / SUM(C$2:C9150)</f>
        <v>5.1371734615805005E-3</v>
      </c>
      <c r="H9150" s="7">
        <f>IFERROR(stats[[#This Row],[Column1]]-A9149,"")</f>
        <v>9.9537037021946162E-4</v>
      </c>
      <c r="I9150" s="7">
        <f>IFERROR(_xlfn.QUARTILE.INC(H$2:H9150,1),"")</f>
        <v>9.2592592409346253E-4</v>
      </c>
      <c r="J9150" s="7">
        <f>IFERROR(_xlfn.QUARTILE.INC(H$2:H9150,3),"")</f>
        <v>1.0532407395658083E-3</v>
      </c>
      <c r="K9150" s="7">
        <f>IFERROR(stats[[#This Row],[Q3]]-stats[[#This Row],[Q1]],"")</f>
        <v>1.273148154723458E-4</v>
      </c>
      <c r="L9150" s="7">
        <f>IFERROR(AVERAGEIFS(H$2:H9150, H$2:H9150, "&lt;" &amp;stats[[#This Row],[Q3]]+(2*stats[[#This Row],[IQR]]), H$2:H9150, "&gt;" &amp; stats[[#This Row],[Q1]]-(2*stats[[#This Row],[IQR]])),"")</f>
        <v>9.880126026537866E-4</v>
      </c>
    </row>
    <row r="9151" spans="1:12" x14ac:dyDescent="0.25">
      <c r="A9151" s="4">
        <v>44455.441712962966</v>
      </c>
      <c r="B9151">
        <v>0</v>
      </c>
      <c r="C9151">
        <v>1</v>
      </c>
      <c r="D9151" s="5">
        <f>SUM(B$2:B9151)</f>
        <v>47</v>
      </c>
      <c r="E9151" s="5">
        <f>SUM(C$2:C9151)</f>
        <v>9150</v>
      </c>
      <c r="F9151" s="6">
        <f>IF(stats[[#This Row],[Column1]],stats[[#This Row],[Total Clear]]/stats[[#This Row],[Total Runs]],NA())</f>
        <v>5.1366120218579239E-3</v>
      </c>
      <c r="G9151" s="6">
        <f>SUM(B$2:B9151) / SUM(C$2:C9151)</f>
        <v>5.1366120218579239E-3</v>
      </c>
      <c r="H9151" s="7">
        <f>IFERROR(stats[[#This Row],[Column1]]-A9150,"")</f>
        <v>8.5648148524342105E-4</v>
      </c>
      <c r="I9151" s="7">
        <f>IFERROR(_xlfn.QUARTILE.INC(H$2:H9151,1),"")</f>
        <v>9.2592592409346253E-4</v>
      </c>
      <c r="J9151" s="7">
        <f>IFERROR(_xlfn.QUARTILE.INC(H$2:H9151,3),"")</f>
        <v>1.0532407395658083E-3</v>
      </c>
      <c r="K9151" s="7">
        <f>IFERROR(stats[[#This Row],[Q3]]-stats[[#This Row],[Q1]],"")</f>
        <v>1.273148154723458E-4</v>
      </c>
      <c r="L9151" s="7">
        <f>IFERROR(AVERAGEIFS(H$2:H9151, H$2:H9151, "&lt;" &amp;stats[[#This Row],[Q3]]+(2*stats[[#This Row],[IQR]]), H$2:H9151, "&gt;" &amp; stats[[#This Row],[Q1]]-(2*stats[[#This Row],[IQR]])),"")</f>
        <v>9.8799808006160266E-4</v>
      </c>
    </row>
    <row r="9152" spans="1:12" x14ac:dyDescent="0.25">
      <c r="A9152" s="4">
        <v>44455.442615740743</v>
      </c>
      <c r="B9152">
        <v>0</v>
      </c>
      <c r="C9152">
        <v>1</v>
      </c>
      <c r="D9152" s="5">
        <f>SUM(B$2:B9152)</f>
        <v>47</v>
      </c>
      <c r="E9152" s="5">
        <f>SUM(C$2:C9152)</f>
        <v>9151</v>
      </c>
      <c r="F9152" s="6">
        <f>IF(stats[[#This Row],[Column1]],stats[[#This Row],[Total Clear]]/stats[[#This Row],[Total Runs]],NA())</f>
        <v>5.1360507048410012E-3</v>
      </c>
      <c r="G9152" s="6">
        <f>SUM(B$2:B9152) / SUM(C$2:C9152)</f>
        <v>5.1360507048410012E-3</v>
      </c>
      <c r="H9152" s="7">
        <f>IFERROR(stats[[#This Row],[Column1]]-A9151,"")</f>
        <v>9.0277777781011537E-4</v>
      </c>
      <c r="I9152" s="7">
        <f>IFERROR(_xlfn.QUARTILE.INC(H$2:H9152,1),"")</f>
        <v>9.2592592409346253E-4</v>
      </c>
      <c r="J9152" s="7">
        <f>IFERROR(_xlfn.QUARTILE.INC(H$2:H9152,3),"")</f>
        <v>1.0532407395658083E-3</v>
      </c>
      <c r="K9152" s="7">
        <f>IFERROR(stats[[#This Row],[Q3]]-stats[[#This Row],[Q1]],"")</f>
        <v>1.273148154723458E-4</v>
      </c>
      <c r="L9152" s="7">
        <f>IFERROR(AVERAGEIFS(H$2:H9152, H$2:H9152, "&lt;" &amp;stats[[#This Row],[Q3]]+(2*stats[[#This Row],[IQR]]), H$2:H9152, "&gt;" &amp; stats[[#This Row],[Q1]]-(2*stats[[#This Row],[IQR]])),"")</f>
        <v>9.879886717703405E-4</v>
      </c>
    </row>
    <row r="9153" spans="1:12" x14ac:dyDescent="0.25">
      <c r="A9153" s="4">
        <v>44455.443541666667</v>
      </c>
      <c r="B9153">
        <v>0</v>
      </c>
      <c r="C9153">
        <v>1</v>
      </c>
      <c r="D9153" s="5">
        <f>SUM(B$2:B9153)</f>
        <v>47</v>
      </c>
      <c r="E9153" s="5">
        <f>SUM(C$2:C9153)</f>
        <v>9152</v>
      </c>
      <c r="F9153" s="6">
        <f>IF(stats[[#This Row],[Column1]],stats[[#This Row],[Total Clear]]/stats[[#This Row],[Total Runs]],NA())</f>
        <v>5.1354895104895101E-3</v>
      </c>
      <c r="G9153" s="6">
        <f>SUM(B$2:B9153) / SUM(C$2:C9153)</f>
        <v>5.1354895104895101E-3</v>
      </c>
      <c r="H9153" s="7">
        <f>IFERROR(stats[[#This Row],[Column1]]-A9152,"")</f>
        <v>9.2592592409346253E-4</v>
      </c>
      <c r="I9153" s="7">
        <f>IFERROR(_xlfn.QUARTILE.INC(H$2:H9153,1),"")</f>
        <v>9.2592592409346253E-4</v>
      </c>
      <c r="J9153" s="7">
        <f>IFERROR(_xlfn.QUARTILE.INC(H$2:H9153,3),"")</f>
        <v>1.0532407395658083E-3</v>
      </c>
      <c r="K9153" s="7">
        <f>IFERROR(stats[[#This Row],[Q3]]-stats[[#This Row],[Q1]],"")</f>
        <v>1.273148154723458E-4</v>
      </c>
      <c r="L9153" s="7">
        <f>IFERROR(AVERAGEIFS(H$2:H9153, H$2:H9153, "&lt;" &amp;stats[[#This Row],[Q3]]+(2*stats[[#This Row],[IQR]]), H$2:H9153, "&gt;" &amp; stats[[#This Row],[Q1]]-(2*stats[[#This Row],[IQR]])),"")</f>
        <v>9.8798182082126488E-4</v>
      </c>
    </row>
    <row r="9154" spans="1:12" x14ac:dyDescent="0.25">
      <c r="A9154" s="4">
        <v>44455.444432870368</v>
      </c>
      <c r="B9154">
        <v>0</v>
      </c>
      <c r="C9154">
        <v>1</v>
      </c>
      <c r="D9154" s="5">
        <f>SUM(B$2:B9154)</f>
        <v>47</v>
      </c>
      <c r="E9154" s="5">
        <f>SUM(C$2:C9154)</f>
        <v>9153</v>
      </c>
      <c r="F9154" s="6">
        <f>IF(stats[[#This Row],[Column1]],stats[[#This Row],[Total Clear]]/stats[[#This Row],[Total Runs]],NA())</f>
        <v>5.1349284387632466E-3</v>
      </c>
      <c r="G9154" s="6">
        <f>SUM(B$2:B9154) / SUM(C$2:C9154)</f>
        <v>5.1349284387632466E-3</v>
      </c>
      <c r="H9154" s="7">
        <f>IFERROR(stats[[#This Row],[Column1]]-A9153,"")</f>
        <v>8.9120370103046298E-4</v>
      </c>
      <c r="I9154" s="7">
        <f>IFERROR(_xlfn.QUARTILE.INC(H$2:H9154,1),"")</f>
        <v>9.2592592409346253E-4</v>
      </c>
      <c r="J9154" s="7">
        <f>IFERROR(_xlfn.QUARTILE.INC(H$2:H9154,3),"")</f>
        <v>1.0532407395658083E-3</v>
      </c>
      <c r="K9154" s="7">
        <f>IFERROR(stats[[#This Row],[Q3]]-stats[[#This Row],[Q1]],"")</f>
        <v>1.273148154723458E-4</v>
      </c>
      <c r="L9154" s="7">
        <f>IFERROR(AVERAGEIFS(H$2:H9154, H$2:H9154, "&lt;" &amp;stats[[#This Row],[Q3]]+(2*stats[[#This Row],[IQR]]), H$2:H9154, "&gt;" &amp; stats[[#This Row],[Q1]]-(2*stats[[#This Row],[IQR]])),"")</f>
        <v>9.8797113890958807E-4</v>
      </c>
    </row>
    <row r="9155" spans="1:12" x14ac:dyDescent="0.25">
      <c r="A9155" s="4">
        <v>44455.445393518516</v>
      </c>
      <c r="B9155">
        <v>0</v>
      </c>
      <c r="C9155">
        <v>1</v>
      </c>
      <c r="D9155" s="5">
        <f>SUM(B$2:B9155)</f>
        <v>47</v>
      </c>
      <c r="E9155" s="5">
        <f>SUM(C$2:C9155)</f>
        <v>9154</v>
      </c>
      <c r="F9155" s="6">
        <f>IF(stats[[#This Row],[Column1]],stats[[#This Row],[Total Clear]]/stats[[#This Row],[Total Runs]],NA())</f>
        <v>5.1343674896220234E-3</v>
      </c>
      <c r="G9155" s="6">
        <f>SUM(B$2:B9155) / SUM(C$2:C9155)</f>
        <v>5.1343674896220234E-3</v>
      </c>
      <c r="H9155" s="7">
        <f>IFERROR(stats[[#This Row],[Column1]]-A9154,"")</f>
        <v>9.6064814715646207E-4</v>
      </c>
      <c r="I9155" s="7">
        <f>IFERROR(_xlfn.QUARTILE.INC(H$2:H9155,1),"")</f>
        <v>9.2592592409346253E-4</v>
      </c>
      <c r="J9155" s="7">
        <f>IFERROR(_xlfn.QUARTILE.INC(H$2:H9155,3),"")</f>
        <v>1.0532407395658083E-3</v>
      </c>
      <c r="K9155" s="7">
        <f>IFERROR(stats[[#This Row],[Q3]]-stats[[#This Row],[Q1]],"")</f>
        <v>1.273148154723458E-4</v>
      </c>
      <c r="L9155" s="7">
        <f>IFERROR(AVERAGEIFS(H$2:H9155, H$2:H9155, "&lt;" &amp;stats[[#This Row],[Q3]]+(2*stats[[#This Row],[IQR]]), H$2:H9155, "&gt;" &amp; stats[[#This Row],[Q1]]-(2*stats[[#This Row],[IQR]])),"")</f>
        <v>9.8796812345966511E-4</v>
      </c>
    </row>
    <row r="9156" spans="1:12" x14ac:dyDescent="0.25">
      <c r="A9156" s="4">
        <v>44455.446284722224</v>
      </c>
      <c r="B9156">
        <v>0</v>
      </c>
      <c r="C9156">
        <v>1</v>
      </c>
      <c r="D9156" s="5">
        <f>SUM(B$2:B9156)</f>
        <v>47</v>
      </c>
      <c r="E9156" s="5">
        <f>SUM(C$2:C9156)</f>
        <v>9155</v>
      </c>
      <c r="F9156" s="6">
        <f>IF(stats[[#This Row],[Column1]],stats[[#This Row],[Total Clear]]/stats[[#This Row],[Total Runs]],NA())</f>
        <v>5.1338066630256694E-3</v>
      </c>
      <c r="G9156" s="6">
        <f>SUM(B$2:B9156) / SUM(C$2:C9156)</f>
        <v>5.1338066630256694E-3</v>
      </c>
      <c r="H9156" s="7">
        <f>IFERROR(stats[[#This Row],[Column1]]-A9155,"")</f>
        <v>8.9120370830642059E-4</v>
      </c>
      <c r="I9156" s="7">
        <f>IFERROR(_xlfn.QUARTILE.INC(H$2:H9156,1),"")</f>
        <v>9.2592592409346253E-4</v>
      </c>
      <c r="J9156" s="7">
        <f>IFERROR(_xlfn.QUARTILE.INC(H$2:H9156,3),"")</f>
        <v>1.0532407395658083E-3</v>
      </c>
      <c r="K9156" s="7">
        <f>IFERROR(stats[[#This Row],[Q3]]-stats[[#This Row],[Q1]],"")</f>
        <v>1.273148154723458E-4</v>
      </c>
      <c r="L9156" s="7">
        <f>IFERROR(AVERAGEIFS(H$2:H9156, H$2:H9156, "&lt;" &amp;stats[[#This Row],[Q3]]+(2*stats[[#This Row],[IQR]]), H$2:H9156, "&gt;" &amp; stats[[#This Row],[Q1]]-(2*stats[[#This Row],[IQR]])),"")</f>
        <v>9.8795744541782505E-4</v>
      </c>
    </row>
    <row r="9157" spans="1:12" x14ac:dyDescent="0.25">
      <c r="A9157" s="4">
        <v>44455.447164351855</v>
      </c>
      <c r="B9157">
        <v>0</v>
      </c>
      <c r="C9157">
        <v>1</v>
      </c>
      <c r="D9157" s="5">
        <f>SUM(B$2:B9157)</f>
        <v>47</v>
      </c>
      <c r="E9157" s="5">
        <f>SUM(C$2:C9157)</f>
        <v>9156</v>
      </c>
      <c r="F9157" s="6">
        <f>IF(stats[[#This Row],[Column1]],stats[[#This Row],[Total Clear]]/stats[[#This Row],[Total Runs]],NA())</f>
        <v>5.1332459589340327E-3</v>
      </c>
      <c r="G9157" s="6">
        <f>SUM(B$2:B9157) / SUM(C$2:C9157)</f>
        <v>5.1332459589340327E-3</v>
      </c>
      <c r="H9157" s="7">
        <f>IFERROR(stats[[#This Row],[Column1]]-A9156,"")</f>
        <v>8.7962963152676821E-4</v>
      </c>
      <c r="I9157" s="7">
        <f>IFERROR(_xlfn.QUARTILE.INC(H$2:H9157,1),"")</f>
        <v>9.2592592409346253E-4</v>
      </c>
      <c r="J9157" s="7">
        <f>IFERROR(_xlfn.QUARTILE.INC(H$2:H9157,3),"")</f>
        <v>1.0532407395658083E-3</v>
      </c>
      <c r="K9157" s="7">
        <f>IFERROR(stats[[#This Row],[Q3]]-stats[[#This Row],[Q1]],"")</f>
        <v>1.273148154723458E-4</v>
      </c>
      <c r="L9157" s="7">
        <f>IFERROR(AVERAGEIFS(H$2:H9157, H$2:H9157, "&lt;" &amp;stats[[#This Row],[Q3]]+(2*stats[[#This Row],[IQR]]), H$2:H9157, "&gt;" &amp; stats[[#This Row],[Q1]]-(2*stats[[#This Row],[IQR]])),"")</f>
        <v>9.8794549266334073E-4</v>
      </c>
    </row>
    <row r="9158" spans="1:12" x14ac:dyDescent="0.25">
      <c r="A9158" s="4">
        <v>44455.448125000003</v>
      </c>
      <c r="B9158">
        <v>0</v>
      </c>
      <c r="C9158">
        <v>1</v>
      </c>
      <c r="D9158" s="5">
        <f>SUM(B$2:B9158)</f>
        <v>47</v>
      </c>
      <c r="E9158" s="5">
        <f>SUM(C$2:C9158)</f>
        <v>9157</v>
      </c>
      <c r="F9158" s="6">
        <f>IF(stats[[#This Row],[Column1]],stats[[#This Row],[Total Clear]]/stats[[#This Row],[Total Runs]],NA())</f>
        <v>5.1326853773069779E-3</v>
      </c>
      <c r="G9158" s="6">
        <f>SUM(B$2:B9158) / SUM(C$2:C9158)</f>
        <v>5.1326853773069779E-3</v>
      </c>
      <c r="H9158" s="7">
        <f>IFERROR(stats[[#This Row],[Column1]]-A9157,"")</f>
        <v>9.6064814715646207E-4</v>
      </c>
      <c r="I9158" s="7">
        <f>IFERROR(_xlfn.QUARTILE.INC(H$2:H9158,1),"")</f>
        <v>9.2592592409346253E-4</v>
      </c>
      <c r="J9158" s="7">
        <f>IFERROR(_xlfn.QUARTILE.INC(H$2:H9158,3),"")</f>
        <v>1.0532407395658083E-3</v>
      </c>
      <c r="K9158" s="7">
        <f>IFERROR(stats[[#This Row],[Q3]]-stats[[#This Row],[Q1]],"")</f>
        <v>1.273148154723458E-4</v>
      </c>
      <c r="L9158" s="7">
        <f>IFERROR(AVERAGEIFS(H$2:H9158, H$2:H9158, "&lt;" &amp;stats[[#This Row],[Q3]]+(2*stats[[#This Row],[IQR]]), H$2:H9158, "&gt;" &amp; stats[[#This Row],[Q1]]-(2*stats[[#This Row],[IQR]])),"")</f>
        <v>9.8794248104093268E-4</v>
      </c>
    </row>
    <row r="9159" spans="1:12" x14ac:dyDescent="0.25">
      <c r="A9159" s="4">
        <v>44455.44903935185</v>
      </c>
      <c r="B9159">
        <v>0</v>
      </c>
      <c r="C9159">
        <v>1</v>
      </c>
      <c r="D9159" s="5">
        <f>SUM(B$2:B9159)</f>
        <v>47</v>
      </c>
      <c r="E9159" s="5">
        <f>SUM(C$2:C9159)</f>
        <v>9158</v>
      </c>
      <c r="F9159" s="6">
        <f>IF(stats[[#This Row],[Column1]],stats[[#This Row],[Total Clear]]/stats[[#This Row],[Total Runs]],NA())</f>
        <v>5.1321249181043894E-3</v>
      </c>
      <c r="G9159" s="6">
        <f>SUM(B$2:B9159) / SUM(C$2:C9159)</f>
        <v>5.1321249181043894E-3</v>
      </c>
      <c r="H9159" s="7">
        <f>IFERROR(stats[[#This Row],[Column1]]-A9158,"")</f>
        <v>9.1435184731381014E-4</v>
      </c>
      <c r="I9159" s="7">
        <f>IFERROR(_xlfn.QUARTILE.INC(H$2:H9159,1),"")</f>
        <v>9.2592592409346253E-4</v>
      </c>
      <c r="J9159" s="7">
        <f>IFERROR(_xlfn.QUARTILE.INC(H$2:H9159,3),"")</f>
        <v>1.0532407395658083E-3</v>
      </c>
      <c r="K9159" s="7">
        <f>IFERROR(stats[[#This Row],[Q3]]-stats[[#This Row],[Q1]],"")</f>
        <v>1.273148154723458E-4</v>
      </c>
      <c r="L9159" s="7">
        <f>IFERROR(AVERAGEIFS(H$2:H9159, H$2:H9159, "&lt;" &amp;stats[[#This Row],[Q3]]+(2*stats[[#This Row],[IQR]]), H$2:H9159, "&gt;" &amp; stats[[#This Row],[Q1]]-(2*stats[[#This Row],[IQR]])),"")</f>
        <v>9.8793436293461985E-4</v>
      </c>
    </row>
    <row r="9160" spans="1:12" x14ac:dyDescent="0.25">
      <c r="A9160" s="4">
        <v>44455.450011574074</v>
      </c>
      <c r="B9160">
        <v>0</v>
      </c>
      <c r="C9160">
        <v>1</v>
      </c>
      <c r="D9160" s="5">
        <f>SUM(B$2:B9160)</f>
        <v>47</v>
      </c>
      <c r="E9160" s="5">
        <f>SUM(C$2:C9160)</f>
        <v>9159</v>
      </c>
      <c r="F9160" s="6">
        <f>IF(stats[[#This Row],[Column1]],stats[[#This Row],[Total Clear]]/stats[[#This Row],[Total Runs]],NA())</f>
        <v>5.1315645812861667E-3</v>
      </c>
      <c r="G9160" s="6">
        <f>SUM(B$2:B9160) / SUM(C$2:C9160)</f>
        <v>5.1315645812861667E-3</v>
      </c>
      <c r="H9160" s="7">
        <f>IFERROR(stats[[#This Row],[Column1]]-A9159,"")</f>
        <v>9.7222222393611446E-4</v>
      </c>
      <c r="I9160" s="7">
        <f>IFERROR(_xlfn.QUARTILE.INC(H$2:H9160,1),"")</f>
        <v>9.2592592409346253E-4</v>
      </c>
      <c r="J9160" s="7">
        <f>IFERROR(_xlfn.QUARTILE.INC(H$2:H9160,3),"")</f>
        <v>1.0532407395658083E-3</v>
      </c>
      <c r="K9160" s="7">
        <f>IFERROR(stats[[#This Row],[Q3]]-stats[[#This Row],[Q1]],"")</f>
        <v>1.273148154723458E-4</v>
      </c>
      <c r="L9160" s="7">
        <f>IFERROR(AVERAGEIFS(H$2:H9160, H$2:H9160, "&lt;" &amp;stats[[#This Row],[Q3]]+(2*stats[[#This Row],[IQR]]), H$2:H9160, "&gt;" &amp; stats[[#This Row],[Q1]]-(2*stats[[#This Row],[IQR]])),"")</f>
        <v>9.8793262985068003E-4</v>
      </c>
    </row>
    <row r="9161" spans="1:12" x14ac:dyDescent="0.25">
      <c r="A9161" s="4">
        <v>44455.450925925928</v>
      </c>
      <c r="B9161">
        <v>0</v>
      </c>
      <c r="C9161">
        <v>1</v>
      </c>
      <c r="D9161" s="5">
        <f>SUM(B$2:B9161)</f>
        <v>47</v>
      </c>
      <c r="E9161" s="5">
        <f>SUM(C$2:C9161)</f>
        <v>9160</v>
      </c>
      <c r="F9161" s="6">
        <f>IF(stats[[#This Row],[Column1]],stats[[#This Row],[Total Clear]]/stats[[#This Row],[Total Runs]],NA())</f>
        <v>5.1310043668122271E-3</v>
      </c>
      <c r="G9161" s="6">
        <f>SUM(B$2:B9161) / SUM(C$2:C9161)</f>
        <v>5.1310043668122271E-3</v>
      </c>
      <c r="H9161" s="7">
        <f>IFERROR(stats[[#This Row],[Column1]]-A9160,"")</f>
        <v>9.1435185458976775E-4</v>
      </c>
      <c r="I9161" s="7">
        <f>IFERROR(_xlfn.QUARTILE.INC(H$2:H9161,1),"")</f>
        <v>9.2592592409346253E-4</v>
      </c>
      <c r="J9161" s="7">
        <f>IFERROR(_xlfn.QUARTILE.INC(H$2:H9161,3),"")</f>
        <v>1.0532407395658083E-3</v>
      </c>
      <c r="K9161" s="7">
        <f>IFERROR(stats[[#This Row],[Q3]]-stats[[#This Row],[Q1]],"")</f>
        <v>1.273148154723458E-4</v>
      </c>
      <c r="L9161" s="7">
        <f>IFERROR(AVERAGEIFS(H$2:H9161, H$2:H9161, "&lt;" &amp;stats[[#This Row],[Q3]]+(2*stats[[#This Row],[IQR]]), H$2:H9161, "&gt;" &amp; stats[[#This Row],[Q1]]-(2*stats[[#This Row],[IQR]])),"")</f>
        <v>9.8792451462235064E-4</v>
      </c>
    </row>
    <row r="9162" spans="1:12" x14ac:dyDescent="0.25">
      <c r="A9162" s="4">
        <v>44455.451898148145</v>
      </c>
      <c r="B9162">
        <v>0</v>
      </c>
      <c r="C9162">
        <v>1</v>
      </c>
      <c r="D9162" s="5">
        <f>SUM(B$2:B9162)</f>
        <v>47</v>
      </c>
      <c r="E9162" s="5">
        <f>SUM(C$2:C9162)</f>
        <v>9161</v>
      </c>
      <c r="F9162" s="6">
        <f>IF(stats[[#This Row],[Column1]],stats[[#This Row],[Total Clear]]/stats[[#This Row],[Total Runs]],NA())</f>
        <v>5.1304442746425063E-3</v>
      </c>
      <c r="G9162" s="6">
        <f>SUM(B$2:B9162) / SUM(C$2:C9162)</f>
        <v>5.1304442746425063E-3</v>
      </c>
      <c r="H9162" s="7">
        <f>IFERROR(stats[[#This Row],[Column1]]-A9161,"")</f>
        <v>9.7222221666015685E-4</v>
      </c>
      <c r="I9162" s="7">
        <f>IFERROR(_xlfn.QUARTILE.INC(H$2:H9162,1),"")</f>
        <v>9.2592592409346253E-4</v>
      </c>
      <c r="J9162" s="7">
        <f>IFERROR(_xlfn.QUARTILE.INC(H$2:H9162,3),"")</f>
        <v>1.0532407395658083E-3</v>
      </c>
      <c r="K9162" s="7">
        <f>IFERROR(stats[[#This Row],[Q3]]-stats[[#This Row],[Q1]],"")</f>
        <v>1.273148154723458E-4</v>
      </c>
      <c r="L9162" s="7">
        <f>IFERROR(AVERAGEIFS(H$2:H9162, H$2:H9162, "&lt;" &amp;stats[[#This Row],[Q3]]+(2*stats[[#This Row],[IQR]]), H$2:H9162, "&gt;" &amp; stats[[#This Row],[Q1]]-(2*stats[[#This Row],[IQR]])),"")</f>
        <v>9.8792278300590146E-4</v>
      </c>
    </row>
    <row r="9163" spans="1:12" x14ac:dyDescent="0.25">
      <c r="A9163" s="4">
        <v>44455.4528587963</v>
      </c>
      <c r="B9163">
        <v>0</v>
      </c>
      <c r="C9163">
        <v>1</v>
      </c>
      <c r="D9163" s="5">
        <f>SUM(B$2:B9163)</f>
        <v>47</v>
      </c>
      <c r="E9163" s="5">
        <f>SUM(C$2:C9163)</f>
        <v>9162</v>
      </c>
      <c r="F9163" s="6">
        <f>IF(stats[[#This Row],[Column1]],stats[[#This Row],[Total Clear]]/stats[[#This Row],[Total Runs]],NA())</f>
        <v>5.1298843047369574E-3</v>
      </c>
      <c r="G9163" s="6">
        <f>SUM(B$2:B9163) / SUM(C$2:C9163)</f>
        <v>5.1298843047369574E-3</v>
      </c>
      <c r="H9163" s="7">
        <f>IFERROR(stats[[#This Row],[Column1]]-A9162,"")</f>
        <v>9.6064815443241969E-4</v>
      </c>
      <c r="I9163" s="7">
        <f>IFERROR(_xlfn.QUARTILE.INC(H$2:H9163,1),"")</f>
        <v>9.2592592409346253E-4</v>
      </c>
      <c r="J9163" s="7">
        <f>IFERROR(_xlfn.QUARTILE.INC(H$2:H9163,3),"")</f>
        <v>1.0532407395658083E-3</v>
      </c>
      <c r="K9163" s="7">
        <f>IFERROR(stats[[#This Row],[Q3]]-stats[[#This Row],[Q1]],"")</f>
        <v>1.273148154723458E-4</v>
      </c>
      <c r="L9163" s="7">
        <f>IFERROR(AVERAGEIFS(H$2:H9163, H$2:H9163, "&lt;" &amp;stats[[#This Row],[Q3]]+(2*stats[[#This Row],[IQR]]), H$2:H9163, "&gt;" &amp; stats[[#This Row],[Q1]]-(2*stats[[#This Row],[IQR]])),"")</f>
        <v>9.8791977554878673E-4</v>
      </c>
    </row>
    <row r="9164" spans="1:12" x14ac:dyDescent="0.25">
      <c r="A9164" s="4">
        <v>44455.453784722224</v>
      </c>
      <c r="B9164">
        <v>0</v>
      </c>
      <c r="C9164">
        <v>1</v>
      </c>
      <c r="D9164" s="5">
        <f>SUM(B$2:B9164)</f>
        <v>47</v>
      </c>
      <c r="E9164" s="5">
        <f>SUM(C$2:C9164)</f>
        <v>9163</v>
      </c>
      <c r="F9164" s="6">
        <f>IF(stats[[#This Row],[Column1]],stats[[#This Row],[Total Clear]]/stats[[#This Row],[Total Runs]],NA())</f>
        <v>5.1293244570555499E-3</v>
      </c>
      <c r="G9164" s="6">
        <f>SUM(B$2:B9164) / SUM(C$2:C9164)</f>
        <v>5.1293244570555499E-3</v>
      </c>
      <c r="H9164" s="7">
        <f>IFERROR(stats[[#This Row],[Column1]]-A9163,"")</f>
        <v>9.2592592409346253E-4</v>
      </c>
      <c r="I9164" s="7">
        <f>IFERROR(_xlfn.QUARTILE.INC(H$2:H9164,1),"")</f>
        <v>9.2592592409346253E-4</v>
      </c>
      <c r="J9164" s="7">
        <f>IFERROR(_xlfn.QUARTILE.INC(H$2:H9164,3),"")</f>
        <v>1.0532407395658083E-3</v>
      </c>
      <c r="K9164" s="7">
        <f>IFERROR(stats[[#This Row],[Q3]]-stats[[#This Row],[Q1]],"")</f>
        <v>1.273148154723458E-4</v>
      </c>
      <c r="L9164" s="7">
        <f>IFERROR(AVERAGEIFS(H$2:H9164, H$2:H9164, "&lt;" &amp;stats[[#This Row],[Q3]]+(2*stats[[#This Row],[IQR]]), H$2:H9164, "&gt;" &amp; stats[[#This Row],[Q1]]-(2*stats[[#This Row],[IQR]])),"")</f>
        <v>9.8791294050452482E-4</v>
      </c>
    </row>
    <row r="9165" spans="1:12" x14ac:dyDescent="0.25">
      <c r="A9165" s="4">
        <v>44455.454629629632</v>
      </c>
      <c r="B9165">
        <v>0</v>
      </c>
      <c r="C9165">
        <v>1</v>
      </c>
      <c r="D9165" s="5">
        <f>SUM(B$2:B9165)</f>
        <v>47</v>
      </c>
      <c r="E9165" s="5">
        <f>SUM(C$2:C9165)</f>
        <v>9164</v>
      </c>
      <c r="F9165" s="6">
        <f>IF(stats[[#This Row],[Column1]],stats[[#This Row],[Total Clear]]/stats[[#This Row],[Total Runs]],NA())</f>
        <v>5.1287647315582715E-3</v>
      </c>
      <c r="G9165" s="6">
        <f>SUM(B$2:B9165) / SUM(C$2:C9165)</f>
        <v>5.1287647315582715E-3</v>
      </c>
      <c r="H9165" s="7">
        <f>IFERROR(stats[[#This Row],[Column1]]-A9164,"")</f>
        <v>8.4490740846376866E-4</v>
      </c>
      <c r="I9165" s="7">
        <f>IFERROR(_xlfn.QUARTILE.INC(H$2:H9165,1),"")</f>
        <v>9.2592592409346253E-4</v>
      </c>
      <c r="J9165" s="7">
        <f>IFERROR(_xlfn.QUARTILE.INC(H$2:H9165,3),"")</f>
        <v>1.0532407395658083E-3</v>
      </c>
      <c r="K9165" s="7">
        <f>IFERROR(stats[[#This Row],[Q3]]-stats[[#This Row],[Q1]],"")</f>
        <v>1.273148154723458E-4</v>
      </c>
      <c r="L9165" s="7">
        <f>IFERROR(AVERAGEIFS(H$2:H9165, H$2:H9165, "&lt;" &amp;stats[[#This Row],[Q3]]+(2*stats[[#This Row],[IQR]]), H$2:H9165, "&gt;" &amp; stats[[#This Row],[Q1]]-(2*stats[[#This Row],[IQR]])),"")</f>
        <v>9.8789717537035643E-4</v>
      </c>
    </row>
    <row r="9166" spans="1:12" x14ac:dyDescent="0.25">
      <c r="A9166" s="4">
        <v>44455.455555555556</v>
      </c>
      <c r="B9166">
        <v>0</v>
      </c>
      <c r="C9166">
        <v>1</v>
      </c>
      <c r="D9166" s="5">
        <f>SUM(B$2:B9166)</f>
        <v>47</v>
      </c>
      <c r="E9166" s="5">
        <f>SUM(C$2:C9166)</f>
        <v>9165</v>
      </c>
      <c r="F9166" s="6">
        <f>IF(stats[[#This Row],[Column1]],stats[[#This Row],[Total Clear]]/stats[[#This Row],[Total Runs]],NA())</f>
        <v>5.1282051282051282E-3</v>
      </c>
      <c r="G9166" s="6">
        <f>SUM(B$2:B9166) / SUM(C$2:C9166)</f>
        <v>5.1282051282051282E-3</v>
      </c>
      <c r="H9166" s="7">
        <f>IFERROR(stats[[#This Row],[Column1]]-A9165,"")</f>
        <v>9.2592592409346253E-4</v>
      </c>
      <c r="I9166" s="7">
        <f>IFERROR(_xlfn.QUARTILE.INC(H$2:H9166,1),"")</f>
        <v>9.2592592409346253E-4</v>
      </c>
      <c r="J9166" s="7">
        <f>IFERROR(_xlfn.QUARTILE.INC(H$2:H9166,3),"")</f>
        <v>1.0532407395658083E-3</v>
      </c>
      <c r="K9166" s="7">
        <f>IFERROR(stats[[#This Row],[Q3]]-stats[[#This Row],[Q1]],"")</f>
        <v>1.273148154723458E-4</v>
      </c>
      <c r="L9166" s="7">
        <f>IFERROR(AVERAGEIFS(H$2:H9166, H$2:H9166, "&lt;" &amp;stats[[#This Row],[Q3]]+(2*stats[[#This Row],[IQR]]), H$2:H9166, "&gt;" &amp; stats[[#This Row],[Q1]]-(2*stats[[#This Row],[IQR]])),"")</f>
        <v>9.878903443241399E-4</v>
      </c>
    </row>
    <row r="9167" spans="1:12" x14ac:dyDescent="0.25">
      <c r="A9167" s="4">
        <v>44455.45652777778</v>
      </c>
      <c r="B9167">
        <v>0</v>
      </c>
      <c r="C9167">
        <v>1</v>
      </c>
      <c r="D9167" s="5">
        <f>SUM(B$2:B9167)</f>
        <v>47</v>
      </c>
      <c r="E9167" s="5">
        <f>SUM(C$2:C9167)</f>
        <v>9166</v>
      </c>
      <c r="F9167" s="6">
        <f>IF(stats[[#This Row],[Column1]],stats[[#This Row],[Total Clear]]/stats[[#This Row],[Total Runs]],NA())</f>
        <v>5.1276456469561424E-3</v>
      </c>
      <c r="G9167" s="6">
        <f>SUM(B$2:B9167) / SUM(C$2:C9167)</f>
        <v>5.1276456469561424E-3</v>
      </c>
      <c r="H9167" s="7">
        <f>IFERROR(stats[[#This Row],[Column1]]-A9166,"")</f>
        <v>9.7222222393611446E-4</v>
      </c>
      <c r="I9167" s="7">
        <f>IFERROR(_xlfn.QUARTILE.INC(H$2:H9167,1),"")</f>
        <v>9.2592592409346253E-4</v>
      </c>
      <c r="J9167" s="7">
        <f>IFERROR(_xlfn.QUARTILE.INC(H$2:H9167,3),"")</f>
        <v>1.0532407395658083E-3</v>
      </c>
      <c r="K9167" s="7">
        <f>IFERROR(stats[[#This Row],[Q3]]-stats[[#This Row],[Q1]],"")</f>
        <v>1.273148154723458E-4</v>
      </c>
      <c r="L9167" s="7">
        <f>IFERROR(AVERAGEIFS(H$2:H9167, H$2:H9167, "&lt;" &amp;stats[[#This Row],[Q3]]+(2*stats[[#This Row],[IQR]]), H$2:H9167, "&gt;" &amp; stats[[#This Row],[Q1]]-(2*stats[[#This Row],[IQR]])),"")</f>
        <v>9.8788861742891369E-4</v>
      </c>
    </row>
    <row r="9168" spans="1:12" x14ac:dyDescent="0.25">
      <c r="A9168" s="4">
        <v>44455.457361111112</v>
      </c>
      <c r="B9168">
        <v>0</v>
      </c>
      <c r="C9168">
        <v>1</v>
      </c>
      <c r="D9168" s="5">
        <f>SUM(B$2:B9168)</f>
        <v>47</v>
      </c>
      <c r="E9168" s="5">
        <f>SUM(C$2:C9168)</f>
        <v>9167</v>
      </c>
      <c r="F9168" s="6">
        <f>IF(stats[[#This Row],[Column1]],stats[[#This Row],[Total Clear]]/stats[[#This Row],[Total Runs]],NA())</f>
        <v>5.1270862877713539E-3</v>
      </c>
      <c r="G9168" s="6">
        <f>SUM(B$2:B9168) / SUM(C$2:C9168)</f>
        <v>5.1270862877713539E-3</v>
      </c>
      <c r="H9168" s="7">
        <f>IFERROR(stats[[#This Row],[Column1]]-A9167,"")</f>
        <v>8.3333333168411627E-4</v>
      </c>
      <c r="I9168" s="7">
        <f>IFERROR(_xlfn.QUARTILE.INC(H$2:H9168,1),"")</f>
        <v>9.2592592409346253E-4</v>
      </c>
      <c r="J9168" s="7">
        <f>IFERROR(_xlfn.QUARTILE.INC(H$2:H9168,3),"")</f>
        <v>1.0532407395658083E-3</v>
      </c>
      <c r="K9168" s="7">
        <f>IFERROR(stats[[#This Row],[Q3]]-stats[[#This Row],[Q1]],"")</f>
        <v>1.273148154723458E-4</v>
      </c>
      <c r="L9168" s="7">
        <f>IFERROR(AVERAGEIFS(H$2:H9168, H$2:H9168, "&lt;" &amp;stats[[#This Row],[Q3]]+(2*stats[[#This Row],[IQR]]), H$2:H9168, "&gt;" &amp; stats[[#This Row],[Q1]]-(2*stats[[#This Row],[IQR]])),"")</f>
        <v>9.8787158466654367E-4</v>
      </c>
    </row>
    <row r="9169" spans="1:12" x14ac:dyDescent="0.25">
      <c r="A9169" s="4">
        <v>44455.458229166667</v>
      </c>
      <c r="B9169">
        <v>0</v>
      </c>
      <c r="C9169">
        <v>1</v>
      </c>
      <c r="D9169" s="5">
        <f>SUM(B$2:B9169)</f>
        <v>47</v>
      </c>
      <c r="E9169" s="5">
        <f>SUM(C$2:C9169)</f>
        <v>9168</v>
      </c>
      <c r="F9169" s="6">
        <f>IF(stats[[#This Row],[Column1]],stats[[#This Row],[Total Clear]]/stats[[#This Row],[Total Runs]],NA())</f>
        <v>5.1265270506108199E-3</v>
      </c>
      <c r="G9169" s="6">
        <f>SUM(B$2:B9169) / SUM(C$2:C9169)</f>
        <v>5.1265270506108199E-3</v>
      </c>
      <c r="H9169" s="7">
        <f>IFERROR(stats[[#This Row],[Column1]]-A9168,"")</f>
        <v>8.6805555474711582E-4</v>
      </c>
      <c r="I9169" s="7">
        <f>IFERROR(_xlfn.QUARTILE.INC(H$2:H9169,1),"")</f>
        <v>9.2592592409346253E-4</v>
      </c>
      <c r="J9169" s="7">
        <f>IFERROR(_xlfn.QUARTILE.INC(H$2:H9169,3),"")</f>
        <v>1.0532407395658083E-3</v>
      </c>
      <c r="K9169" s="7">
        <f>IFERROR(stats[[#This Row],[Q3]]-stats[[#This Row],[Q1]],"")</f>
        <v>1.273148154723458E-4</v>
      </c>
      <c r="L9169" s="7">
        <f>IFERROR(AVERAGEIFS(H$2:H9169, H$2:H9169, "&lt;" &amp;stats[[#This Row],[Q3]]+(2*stats[[#This Row],[IQR]]), H$2:H9169, "&gt;" &amp; stats[[#This Row],[Q1]]-(2*stats[[#This Row],[IQR]])),"")</f>
        <v>9.878583817982331E-4</v>
      </c>
    </row>
    <row r="9170" spans="1:12" x14ac:dyDescent="0.25">
      <c r="A9170" s="4">
        <v>44455.459155092591</v>
      </c>
      <c r="B9170">
        <v>0</v>
      </c>
      <c r="C9170">
        <v>1</v>
      </c>
      <c r="D9170" s="5">
        <f>SUM(B$2:B9170)</f>
        <v>47</v>
      </c>
      <c r="E9170" s="5">
        <f>SUM(C$2:C9170)</f>
        <v>9169</v>
      </c>
      <c r="F9170" s="6">
        <f>IF(stats[[#This Row],[Column1]],stats[[#This Row],[Total Clear]]/stats[[#This Row],[Total Runs]],NA())</f>
        <v>5.1259679354346164E-3</v>
      </c>
      <c r="G9170" s="6">
        <f>SUM(B$2:B9170) / SUM(C$2:C9170)</f>
        <v>5.1259679354346164E-3</v>
      </c>
      <c r="H9170" s="7">
        <f>IFERROR(stats[[#This Row],[Column1]]-A9169,"")</f>
        <v>9.2592592409346253E-4</v>
      </c>
      <c r="I9170" s="7">
        <f>IFERROR(_xlfn.QUARTILE.INC(H$2:H9170,1),"")</f>
        <v>9.2592592409346253E-4</v>
      </c>
      <c r="J9170" s="7">
        <f>IFERROR(_xlfn.QUARTILE.INC(H$2:H9170,3),"")</f>
        <v>1.0532407395658083E-3</v>
      </c>
      <c r="K9170" s="7">
        <f>IFERROR(stats[[#This Row],[Q3]]-stats[[#This Row],[Q1]],"")</f>
        <v>1.273148154723458E-4</v>
      </c>
      <c r="L9170" s="7">
        <f>IFERROR(AVERAGEIFS(H$2:H9170, H$2:H9170, "&lt;" &amp;stats[[#This Row],[Q3]]+(2*stats[[#This Row],[IQR]]), H$2:H9170, "&gt;" &amp; stats[[#This Row],[Q1]]-(2*stats[[#This Row],[IQR]])),"")</f>
        <v>9.878515580369169E-4</v>
      </c>
    </row>
    <row r="9171" spans="1:12" x14ac:dyDescent="0.25">
      <c r="A9171" s="4">
        <v>44455.460428240738</v>
      </c>
      <c r="B9171">
        <v>0</v>
      </c>
      <c r="C9171">
        <v>1</v>
      </c>
      <c r="D9171" s="5">
        <f>SUM(B$2:B9171)</f>
        <v>47</v>
      </c>
      <c r="E9171" s="5">
        <f>SUM(C$2:C9171)</f>
        <v>9170</v>
      </c>
      <c r="F9171" s="6">
        <f>IF(stats[[#This Row],[Column1]],stats[[#This Row],[Total Clear]]/stats[[#This Row],[Total Runs]],NA())</f>
        <v>5.1254089422028354E-3</v>
      </c>
      <c r="G9171" s="6">
        <f>SUM(B$2:B9171) / SUM(C$2:C9171)</f>
        <v>5.1254089422028354E-3</v>
      </c>
      <c r="H9171" s="7">
        <f>IFERROR(stats[[#This Row],[Column1]]-A9170,"")</f>
        <v>1.2731481474475004E-3</v>
      </c>
      <c r="I9171" s="7">
        <f>IFERROR(_xlfn.QUARTILE.INC(H$2:H9171,1),"")</f>
        <v>9.2592592409346253E-4</v>
      </c>
      <c r="J9171" s="7">
        <f>IFERROR(_xlfn.QUARTILE.INC(H$2:H9171,3),"")</f>
        <v>1.0532407395658083E-3</v>
      </c>
      <c r="K9171" s="7">
        <f>IFERROR(stats[[#This Row],[Q3]]-stats[[#This Row],[Q1]],"")</f>
        <v>1.273148154723458E-4</v>
      </c>
      <c r="L9171" s="7">
        <f>IFERROR(AVERAGEIFS(H$2:H9171, H$2:H9171, "&lt;" &amp;stats[[#This Row],[Q3]]+(2*stats[[#This Row],[IQR]]), H$2:H9171, "&gt;" &amp; stats[[#This Row],[Q1]]-(2*stats[[#This Row],[IQR]])),"")</f>
        <v>9.878829887507443E-4</v>
      </c>
    </row>
    <row r="9172" spans="1:12" x14ac:dyDescent="0.25">
      <c r="A9172" s="4">
        <v>44455.461342592593</v>
      </c>
      <c r="B9172">
        <v>0</v>
      </c>
      <c r="C9172">
        <v>1</v>
      </c>
      <c r="D9172" s="5">
        <f>SUM(B$2:B9172)</f>
        <v>47</v>
      </c>
      <c r="E9172" s="5">
        <f>SUM(C$2:C9172)</f>
        <v>9171</v>
      </c>
      <c r="F9172" s="6">
        <f>IF(stats[[#This Row],[Column1]],stats[[#This Row],[Total Clear]]/stats[[#This Row],[Total Runs]],NA())</f>
        <v>5.124850070875586E-3</v>
      </c>
      <c r="G9172" s="6">
        <f>SUM(B$2:B9172) / SUM(C$2:C9172)</f>
        <v>5.124850070875586E-3</v>
      </c>
      <c r="H9172" s="7">
        <f>IFERROR(stats[[#This Row],[Column1]]-A9171,"")</f>
        <v>9.1435185458976775E-4</v>
      </c>
      <c r="I9172" s="7">
        <f>IFERROR(_xlfn.QUARTILE.INC(H$2:H9172,1),"")</f>
        <v>9.2592592409346253E-4</v>
      </c>
      <c r="J9172" s="7">
        <f>IFERROR(_xlfn.QUARTILE.INC(H$2:H9172,3),"")</f>
        <v>1.0532407395658083E-3</v>
      </c>
      <c r="K9172" s="7">
        <f>IFERROR(stats[[#This Row],[Q3]]-stats[[#This Row],[Q1]],"")</f>
        <v>1.273148154723458E-4</v>
      </c>
      <c r="L9172" s="7">
        <f>IFERROR(AVERAGEIFS(H$2:H9172, H$2:H9172, "&lt;" &amp;stats[[#This Row],[Q3]]+(2*stats[[#This Row],[IQR]]), H$2:H9172, "&gt;" &amp; stats[[#This Row],[Q1]]-(2*stats[[#This Row],[IQR]])),"")</f>
        <v>9.8787488882409063E-4</v>
      </c>
    </row>
    <row r="9173" spans="1:12" x14ac:dyDescent="0.25">
      <c r="A9173" s="4">
        <v>44455.462233796294</v>
      </c>
      <c r="B9173">
        <v>0</v>
      </c>
      <c r="C9173">
        <v>1</v>
      </c>
      <c r="D9173" s="5">
        <f>SUM(B$2:B9173)</f>
        <v>47</v>
      </c>
      <c r="E9173" s="5">
        <f>SUM(C$2:C9173)</f>
        <v>9172</v>
      </c>
      <c r="F9173" s="6">
        <f>IF(stats[[#This Row],[Column1]],stats[[#This Row],[Total Clear]]/stats[[#This Row],[Total Runs]],NA())</f>
        <v>5.1242913214129965E-3</v>
      </c>
      <c r="G9173" s="6">
        <f>SUM(B$2:B9173) / SUM(C$2:C9173)</f>
        <v>5.1242913214129965E-3</v>
      </c>
      <c r="H9173" s="7">
        <f>IFERROR(stats[[#This Row],[Column1]]-A9172,"")</f>
        <v>8.9120370103046298E-4</v>
      </c>
      <c r="I9173" s="7">
        <f>IFERROR(_xlfn.QUARTILE.INC(H$2:H9173,1),"")</f>
        <v>9.2592592409346253E-4</v>
      </c>
      <c r="J9173" s="7">
        <f>IFERROR(_xlfn.QUARTILE.INC(H$2:H9173,3),"")</f>
        <v>1.0532407395658083E-3</v>
      </c>
      <c r="K9173" s="7">
        <f>IFERROR(stats[[#This Row],[Q3]]-stats[[#This Row],[Q1]],"")</f>
        <v>1.273148154723458E-4</v>
      </c>
      <c r="L9173" s="7">
        <f>IFERROR(AVERAGEIFS(H$2:H9173, H$2:H9173, "&lt;" &amp;stats[[#This Row],[Q3]]+(2*stats[[#This Row],[IQR]]), H$2:H9173, "&gt;" &amp; stats[[#This Row],[Q1]]-(2*stats[[#This Row],[IQR]])),"")</f>
        <v>9.878642410448427E-4</v>
      </c>
    </row>
    <row r="9174" spans="1:12" x14ac:dyDescent="0.25">
      <c r="A9174" s="4">
        <v>44455.463182870371</v>
      </c>
      <c r="B9174">
        <v>0</v>
      </c>
      <c r="C9174">
        <v>1</v>
      </c>
      <c r="D9174" s="5">
        <f>SUM(B$2:B9174)</f>
        <v>47</v>
      </c>
      <c r="E9174" s="5">
        <f>SUM(C$2:C9174)</f>
        <v>9173</v>
      </c>
      <c r="F9174" s="6">
        <f>IF(stats[[#This Row],[Column1]],stats[[#This Row],[Total Clear]]/stats[[#This Row],[Total Runs]],NA())</f>
        <v>5.1237326937752098E-3</v>
      </c>
      <c r="G9174" s="6">
        <f>SUM(B$2:B9174) / SUM(C$2:C9174)</f>
        <v>5.1237326937752098E-3</v>
      </c>
      <c r="H9174" s="7">
        <f>IFERROR(stats[[#This Row],[Column1]]-A9173,"")</f>
        <v>9.490740776527673E-4</v>
      </c>
      <c r="I9174" s="7">
        <f>IFERROR(_xlfn.QUARTILE.INC(H$2:H9174,1),"")</f>
        <v>9.2592592409346253E-4</v>
      </c>
      <c r="J9174" s="7">
        <f>IFERROR(_xlfn.QUARTILE.INC(H$2:H9174,3),"")</f>
        <v>1.0532407395658083E-3</v>
      </c>
      <c r="K9174" s="7">
        <f>IFERROR(stats[[#This Row],[Q3]]-stats[[#This Row],[Q1]],"")</f>
        <v>1.273148154723458E-4</v>
      </c>
      <c r="L9174" s="7">
        <f>IFERROR(AVERAGEIFS(H$2:H9174, H$2:H9174, "&lt;" &amp;stats[[#This Row],[Q3]]+(2*stats[[#This Row],[IQR]]), H$2:H9174, "&gt;" &amp; stats[[#This Row],[Q1]]-(2*stats[[#This Row],[IQR]])),"")</f>
        <v>9.8785996900041615E-4</v>
      </c>
    </row>
    <row r="9175" spans="1:12" x14ac:dyDescent="0.25">
      <c r="A9175" s="4">
        <v>44455.464108796295</v>
      </c>
      <c r="B9175">
        <v>0</v>
      </c>
      <c r="C9175">
        <v>1</v>
      </c>
      <c r="D9175" s="5">
        <f>SUM(B$2:B9175)</f>
        <v>47</v>
      </c>
      <c r="E9175" s="5">
        <f>SUM(C$2:C9175)</f>
        <v>9174</v>
      </c>
      <c r="F9175" s="6">
        <f>IF(stats[[#This Row],[Column1]],stats[[#This Row],[Total Clear]]/stats[[#This Row],[Total Runs]],NA())</f>
        <v>5.1231741879223898E-3</v>
      </c>
      <c r="G9175" s="6">
        <f>SUM(B$2:B9175) / SUM(C$2:C9175)</f>
        <v>5.1231741879223898E-3</v>
      </c>
      <c r="H9175" s="7">
        <f>IFERROR(stats[[#This Row],[Column1]]-A9174,"")</f>
        <v>9.2592592409346253E-4</v>
      </c>
      <c r="I9175" s="7">
        <f>IFERROR(_xlfn.QUARTILE.INC(H$2:H9175,1),"")</f>
        <v>9.2592592409346253E-4</v>
      </c>
      <c r="J9175" s="7">
        <f>IFERROR(_xlfn.QUARTILE.INC(H$2:H9175,3),"")</f>
        <v>1.0532407395658083E-3</v>
      </c>
      <c r="K9175" s="7">
        <f>IFERROR(stats[[#This Row],[Q3]]-stats[[#This Row],[Q1]],"")</f>
        <v>1.273148154723458E-4</v>
      </c>
      <c r="L9175" s="7">
        <f>IFERROR(AVERAGEIFS(H$2:H9175, H$2:H9175, "&lt;" &amp;stats[[#This Row],[Q3]]+(2*stats[[#This Row],[IQR]]), H$2:H9175, "&gt;" &amp; stats[[#This Row],[Q1]]-(2*stats[[#This Row],[IQR]])),"")</f>
        <v>9.8785314882148131E-4</v>
      </c>
    </row>
    <row r="9176" spans="1:12" x14ac:dyDescent="0.25">
      <c r="A9176" s="4">
        <v>44455.46502314815</v>
      </c>
      <c r="B9176">
        <v>0</v>
      </c>
      <c r="C9176">
        <v>1</v>
      </c>
      <c r="D9176" s="5">
        <f>SUM(B$2:B9176)</f>
        <v>47</v>
      </c>
      <c r="E9176" s="5">
        <f>SUM(C$2:C9176)</f>
        <v>9175</v>
      </c>
      <c r="F9176" s="6">
        <f>IF(stats[[#This Row],[Column1]],stats[[#This Row],[Total Clear]]/stats[[#This Row],[Total Runs]],NA())</f>
        <v>5.1226158038147141E-3</v>
      </c>
      <c r="G9176" s="6">
        <f>SUM(B$2:B9176) / SUM(C$2:C9176)</f>
        <v>5.1226158038147141E-3</v>
      </c>
      <c r="H9176" s="7">
        <f>IFERROR(stats[[#This Row],[Column1]]-A9175,"")</f>
        <v>9.1435185458976775E-4</v>
      </c>
      <c r="I9176" s="7">
        <f>IFERROR(_xlfn.QUARTILE.INC(H$2:H9176,1),"")</f>
        <v>9.2592592409346253E-4</v>
      </c>
      <c r="J9176" s="7">
        <f>IFERROR(_xlfn.QUARTILE.INC(H$2:H9176,3),"")</f>
        <v>1.0532407395658083E-3</v>
      </c>
      <c r="K9176" s="7">
        <f>IFERROR(stats[[#This Row],[Q3]]-stats[[#This Row],[Q1]],"")</f>
        <v>1.273148154723458E-4</v>
      </c>
      <c r="L9176" s="7">
        <f>IFERROR(AVERAGEIFS(H$2:H9176, H$2:H9176, "&lt;" &amp;stats[[#This Row],[Q3]]+(2*stats[[#This Row],[IQR]]), H$2:H9176, "&gt;" &amp; stats[[#This Row],[Q1]]-(2*stats[[#This Row],[IQR]])),"")</f>
        <v>9.8784505574790369E-4</v>
      </c>
    </row>
    <row r="9177" spans="1:12" x14ac:dyDescent="0.25">
      <c r="A9177" s="4">
        <v>44455.465960648151</v>
      </c>
      <c r="B9177">
        <v>0</v>
      </c>
      <c r="C9177">
        <v>1</v>
      </c>
      <c r="D9177" s="5">
        <f>SUM(B$2:B9177)</f>
        <v>47</v>
      </c>
      <c r="E9177" s="5">
        <f>SUM(C$2:C9177)</f>
        <v>9176</v>
      </c>
      <c r="F9177" s="6">
        <f>IF(stats[[#This Row],[Column1]],stats[[#This Row],[Total Clear]]/stats[[#This Row],[Total Runs]],NA())</f>
        <v>5.1220575414123804E-3</v>
      </c>
      <c r="G9177" s="6">
        <f>SUM(B$2:B9177) / SUM(C$2:C9177)</f>
        <v>5.1220575414123804E-3</v>
      </c>
      <c r="H9177" s="7">
        <f>IFERROR(stats[[#This Row],[Column1]]-A9176,"")</f>
        <v>9.3750000087311491E-4</v>
      </c>
      <c r="I9177" s="7">
        <f>IFERROR(_xlfn.QUARTILE.INC(H$2:H9177,1),"")</f>
        <v>9.2592592409346253E-4</v>
      </c>
      <c r="J9177" s="7">
        <f>IFERROR(_xlfn.QUARTILE.INC(H$2:H9177,3),"")</f>
        <v>1.0532407395658083E-3</v>
      </c>
      <c r="K9177" s="7">
        <f>IFERROR(stats[[#This Row],[Q3]]-stats[[#This Row],[Q1]],"")</f>
        <v>1.273148154723458E-4</v>
      </c>
      <c r="L9177" s="7">
        <f>IFERROR(AVERAGEIFS(H$2:H9177, H$2:H9177, "&lt;" &amp;stats[[#This Row],[Q3]]+(2*stats[[#This Row],[IQR]]), H$2:H9177, "&gt;" &amp; stats[[#This Row],[Q1]]-(2*stats[[#This Row],[IQR]])),"")</f>
        <v>9.8783951296965039E-4</v>
      </c>
    </row>
    <row r="9178" spans="1:12" x14ac:dyDescent="0.25">
      <c r="A9178" s="4">
        <v>44455.466863425929</v>
      </c>
      <c r="B9178">
        <v>0</v>
      </c>
      <c r="C9178">
        <v>1</v>
      </c>
      <c r="D9178" s="5">
        <f>SUM(B$2:B9178)</f>
        <v>47</v>
      </c>
      <c r="E9178" s="5">
        <f>SUM(C$2:C9178)</f>
        <v>9177</v>
      </c>
      <c r="F9178" s="6">
        <f>IF(stats[[#This Row],[Column1]],stats[[#This Row],[Total Clear]]/stats[[#This Row],[Total Runs]],NA())</f>
        <v>5.1214994006756019E-3</v>
      </c>
      <c r="G9178" s="6">
        <f>SUM(B$2:B9178) / SUM(C$2:C9178)</f>
        <v>5.1214994006756019E-3</v>
      </c>
      <c r="H9178" s="7">
        <f>IFERROR(stats[[#This Row],[Column1]]-A9177,"")</f>
        <v>9.0277777781011537E-4</v>
      </c>
      <c r="I9178" s="7">
        <f>IFERROR(_xlfn.QUARTILE.INC(H$2:H9178,1),"")</f>
        <v>9.2592592409346253E-4</v>
      </c>
      <c r="J9178" s="7">
        <f>IFERROR(_xlfn.QUARTILE.INC(H$2:H9178,3),"")</f>
        <v>1.0532407395658083E-3</v>
      </c>
      <c r="K9178" s="7">
        <f>IFERROR(stats[[#This Row],[Q3]]-stats[[#This Row],[Q1]],"")</f>
        <v>1.273148154723458E-4</v>
      </c>
      <c r="L9178" s="7">
        <f>IFERROR(AVERAGEIFS(H$2:H9178, H$2:H9178, "&lt;" &amp;stats[[#This Row],[Q3]]+(2*stats[[#This Row],[IQR]]), H$2:H9178, "&gt;" &amp; stats[[#This Row],[Q1]]-(2*stats[[#This Row],[IQR]])),"")</f>
        <v>9.8783014906221318E-4</v>
      </c>
    </row>
    <row r="9179" spans="1:12" x14ac:dyDescent="0.25">
      <c r="A9179" s="4">
        <v>44455.467800925922</v>
      </c>
      <c r="B9179">
        <v>0</v>
      </c>
      <c r="C9179">
        <v>1</v>
      </c>
      <c r="D9179" s="5">
        <f>SUM(B$2:B9179)</f>
        <v>47</v>
      </c>
      <c r="E9179" s="5">
        <f>SUM(C$2:C9179)</f>
        <v>9178</v>
      </c>
      <c r="F9179" s="6">
        <f>IF(stats[[#This Row],[Column1]],stats[[#This Row],[Total Clear]]/stats[[#This Row],[Total Runs]],NA())</f>
        <v>5.120941381564611E-3</v>
      </c>
      <c r="G9179" s="6">
        <f>SUM(B$2:B9179) / SUM(C$2:C9179)</f>
        <v>5.120941381564611E-3</v>
      </c>
      <c r="H9179" s="7">
        <f>IFERROR(stats[[#This Row],[Column1]]-A9178,"")</f>
        <v>9.374999935971573E-4</v>
      </c>
      <c r="I9179" s="7">
        <f>IFERROR(_xlfn.QUARTILE.INC(H$2:H9179,1),"")</f>
        <v>9.2592592409346253E-4</v>
      </c>
      <c r="J9179" s="7">
        <f>IFERROR(_xlfn.QUARTILE.INC(H$2:H9179,3),"")</f>
        <v>1.0532407395658083E-3</v>
      </c>
      <c r="K9179" s="7">
        <f>IFERROR(stats[[#This Row],[Q3]]-stats[[#This Row],[Q1]],"")</f>
        <v>1.273148154723458E-4</v>
      </c>
      <c r="L9179" s="7">
        <f>IFERROR(AVERAGEIFS(H$2:H9179, H$2:H9179, "&lt;" &amp;stats[[#This Row],[Q3]]+(2*stats[[#This Row],[IQR]]), H$2:H9179, "&gt;" &amp; stats[[#This Row],[Q1]]-(2*stats[[#This Row],[IQR]])),"")</f>
        <v>9.8782460914416544E-4</v>
      </c>
    </row>
    <row r="9180" spans="1:12" x14ac:dyDescent="0.25">
      <c r="A9180" s="4">
        <v>44455.468692129631</v>
      </c>
      <c r="B9180">
        <v>0</v>
      </c>
      <c r="C9180">
        <v>1</v>
      </c>
      <c r="D9180" s="5">
        <f>SUM(B$2:B9180)</f>
        <v>47</v>
      </c>
      <c r="E9180" s="5">
        <f>SUM(C$2:C9180)</f>
        <v>9179</v>
      </c>
      <c r="F9180" s="6">
        <f>IF(stats[[#This Row],[Column1]],stats[[#This Row],[Total Clear]]/stats[[#This Row],[Total Runs]],NA())</f>
        <v>5.1203834840396556E-3</v>
      </c>
      <c r="G9180" s="6">
        <f>SUM(B$2:B9180) / SUM(C$2:C9180)</f>
        <v>5.1203834840396556E-3</v>
      </c>
      <c r="H9180" s="7">
        <f>IFERROR(stats[[#This Row],[Column1]]-A9179,"")</f>
        <v>8.9120370830642059E-4</v>
      </c>
      <c r="I9180" s="7">
        <f>IFERROR(_xlfn.QUARTILE.INC(H$2:H9180,1),"")</f>
        <v>9.2592592409346253E-4</v>
      </c>
      <c r="J9180" s="7">
        <f>IFERROR(_xlfn.QUARTILE.INC(H$2:H9180,3),"")</f>
        <v>1.0532407395658083E-3</v>
      </c>
      <c r="K9180" s="7">
        <f>IFERROR(stats[[#This Row],[Q3]]-stats[[#This Row],[Q1]],"")</f>
        <v>1.273148154723458E-4</v>
      </c>
      <c r="L9180" s="7">
        <f>IFERROR(AVERAGEIFS(H$2:H9180, H$2:H9180, "&lt;" &amp;stats[[#This Row],[Q3]]+(2*stats[[#This Row],[IQR]]), H$2:H9180, "&gt;" &amp; stats[[#This Row],[Q1]]-(2*stats[[#This Row],[IQR]])),"")</f>
        <v>9.878139751026908E-4</v>
      </c>
    </row>
    <row r="9181" spans="1:12" x14ac:dyDescent="0.25">
      <c r="A9181" s="4">
        <v>44455.469594907408</v>
      </c>
      <c r="B9181">
        <v>0</v>
      </c>
      <c r="C9181">
        <v>1</v>
      </c>
      <c r="D9181" s="5">
        <f>SUM(B$2:B9181)</f>
        <v>47</v>
      </c>
      <c r="E9181" s="5">
        <f>SUM(C$2:C9181)</f>
        <v>9180</v>
      </c>
      <c r="F9181" s="6">
        <f>IF(stats[[#This Row],[Column1]],stats[[#This Row],[Total Clear]]/stats[[#This Row],[Total Runs]],NA())</f>
        <v>5.1198257080610019E-3</v>
      </c>
      <c r="G9181" s="6">
        <f>SUM(B$2:B9181) / SUM(C$2:C9181)</f>
        <v>5.1198257080610019E-3</v>
      </c>
      <c r="H9181" s="7">
        <f>IFERROR(stats[[#This Row],[Column1]]-A9180,"")</f>
        <v>9.0277777781011537E-4</v>
      </c>
      <c r="I9181" s="7">
        <f>IFERROR(_xlfn.QUARTILE.INC(H$2:H9181,1),"")</f>
        <v>9.2592592409346253E-4</v>
      </c>
      <c r="J9181" s="7">
        <f>IFERROR(_xlfn.QUARTILE.INC(H$2:H9181,3),"")</f>
        <v>1.0532407395658083E-3</v>
      </c>
      <c r="K9181" s="7">
        <f>IFERROR(stats[[#This Row],[Q3]]-stats[[#This Row],[Q1]],"")</f>
        <v>1.273148154723458E-4</v>
      </c>
      <c r="L9181" s="7">
        <f>IFERROR(AVERAGEIFS(H$2:H9181, H$2:H9181, "&lt;" &amp;stats[[#This Row],[Q3]]+(2*stats[[#This Row],[IQR]]), H$2:H9181, "&gt;" &amp; stats[[#This Row],[Q1]]-(2*stats[[#This Row],[IQR]])),"")</f>
        <v>9.8780461709704632E-4</v>
      </c>
    </row>
    <row r="9182" spans="1:12" x14ac:dyDescent="0.25">
      <c r="A9182" s="4">
        <v>44455.47047453704</v>
      </c>
      <c r="B9182">
        <v>0</v>
      </c>
      <c r="C9182">
        <v>1</v>
      </c>
      <c r="D9182" s="5">
        <f>SUM(B$2:B9182)</f>
        <v>47</v>
      </c>
      <c r="E9182" s="5">
        <f>SUM(C$2:C9182)</f>
        <v>9181</v>
      </c>
      <c r="F9182" s="6">
        <f>IF(stats[[#This Row],[Column1]],stats[[#This Row],[Total Clear]]/stats[[#This Row],[Total Runs]],NA())</f>
        <v>5.1192680535889334E-3</v>
      </c>
      <c r="G9182" s="6">
        <f>SUM(B$2:B9182) / SUM(C$2:C9182)</f>
        <v>5.1192680535889334E-3</v>
      </c>
      <c r="H9182" s="7">
        <f>IFERROR(stats[[#This Row],[Column1]]-A9181,"")</f>
        <v>8.7962963152676821E-4</v>
      </c>
      <c r="I9182" s="7">
        <f>IFERROR(_xlfn.QUARTILE.INC(H$2:H9182,1),"")</f>
        <v>9.2592592409346253E-4</v>
      </c>
      <c r="J9182" s="7">
        <f>IFERROR(_xlfn.QUARTILE.INC(H$2:H9182,3),"")</f>
        <v>1.0532407395658083E-3</v>
      </c>
      <c r="K9182" s="7">
        <f>IFERROR(stats[[#This Row],[Q3]]-stats[[#This Row],[Q1]],"")</f>
        <v>1.273148154723458E-4</v>
      </c>
      <c r="L9182" s="7">
        <f>IFERROR(AVERAGEIFS(H$2:H9182, H$2:H9182, "&lt;" &amp;stats[[#This Row],[Q3]]+(2*stats[[#This Row],[IQR]]), H$2:H9182, "&gt;" &amp; stats[[#This Row],[Q1]]-(2*stats[[#This Row],[IQR]])),"")</f>
        <v>9.8779271403965502E-4</v>
      </c>
    </row>
    <row r="9183" spans="1:12" x14ac:dyDescent="0.25">
      <c r="A9183" s="4">
        <v>44455.471400462964</v>
      </c>
      <c r="B9183">
        <v>0</v>
      </c>
      <c r="C9183">
        <v>1</v>
      </c>
      <c r="D9183" s="5">
        <f>SUM(B$2:B9183)</f>
        <v>47</v>
      </c>
      <c r="E9183" s="5">
        <f>SUM(C$2:C9183)</f>
        <v>9182</v>
      </c>
      <c r="F9183" s="6">
        <f>IF(stats[[#This Row],[Column1]],stats[[#This Row],[Total Clear]]/stats[[#This Row],[Total Runs]],NA())</f>
        <v>5.1187105205837509E-3</v>
      </c>
      <c r="G9183" s="6">
        <f>SUM(B$2:B9183) / SUM(C$2:C9183)</f>
        <v>5.1187105205837509E-3</v>
      </c>
      <c r="H9183" s="7">
        <f>IFERROR(stats[[#This Row],[Column1]]-A9182,"")</f>
        <v>9.2592592409346253E-4</v>
      </c>
      <c r="I9183" s="7">
        <f>IFERROR(_xlfn.QUARTILE.INC(H$2:H9183,1),"")</f>
        <v>9.2592592409346253E-4</v>
      </c>
      <c r="J9183" s="7">
        <f>IFERROR(_xlfn.QUARTILE.INC(H$2:H9183,3),"")</f>
        <v>1.0532407395658083E-3</v>
      </c>
      <c r="K9183" s="7">
        <f>IFERROR(stats[[#This Row],[Q3]]-stats[[#This Row],[Q1]],"")</f>
        <v>1.273148154723458E-4</v>
      </c>
      <c r="L9183" s="7">
        <f>IFERROR(AVERAGEIFS(H$2:H9183, H$2:H9183, "&lt;" &amp;stats[[#This Row],[Q3]]+(2*stats[[#This Row],[IQR]]), H$2:H9183, "&gt;" &amp; stats[[#This Row],[Q1]]-(2*stats[[#This Row],[IQR]])),"")</f>
        <v>9.8778590726333795E-4</v>
      </c>
    </row>
    <row r="9184" spans="1:12" x14ac:dyDescent="0.25">
      <c r="A9184" s="4">
        <v>44455.472337962965</v>
      </c>
      <c r="B9184">
        <v>0</v>
      </c>
      <c r="C9184">
        <v>1</v>
      </c>
      <c r="D9184" s="5">
        <f>SUM(B$2:B9184)</f>
        <v>47</v>
      </c>
      <c r="E9184" s="5">
        <f>SUM(C$2:C9184)</f>
        <v>9183</v>
      </c>
      <c r="F9184" s="6">
        <f>IF(stats[[#This Row],[Column1]],stats[[#This Row],[Total Clear]]/stats[[#This Row],[Total Runs]],NA())</f>
        <v>5.1181531090057717E-3</v>
      </c>
      <c r="G9184" s="6">
        <f>SUM(B$2:B9184) / SUM(C$2:C9184)</f>
        <v>5.1181531090057717E-3</v>
      </c>
      <c r="H9184" s="7">
        <f>IFERROR(stats[[#This Row],[Column1]]-A9183,"")</f>
        <v>9.3750000087311491E-4</v>
      </c>
      <c r="I9184" s="7">
        <f>IFERROR(_xlfn.QUARTILE.INC(H$2:H9184,1),"")</f>
        <v>9.2592592409346253E-4</v>
      </c>
      <c r="J9184" s="7">
        <f>IFERROR(_xlfn.QUARTILE.INC(H$2:H9184,3),"")</f>
        <v>1.0532407395658083E-3</v>
      </c>
      <c r="K9184" s="7">
        <f>IFERROR(stats[[#This Row],[Q3]]-stats[[#This Row],[Q1]],"")</f>
        <v>1.273148154723458E-4</v>
      </c>
      <c r="L9184" s="7">
        <f>IFERROR(AVERAGEIFS(H$2:H9184, H$2:H9184, "&lt;" &amp;stats[[#This Row],[Q3]]+(2*stats[[#This Row],[IQR]]), H$2:H9184, "&gt;" &amp; stats[[#This Row],[Q1]]-(2*stats[[#This Row],[IQR]])),"")</f>
        <v>9.8778037526043487E-4</v>
      </c>
    </row>
    <row r="9185" spans="1:12" x14ac:dyDescent="0.25">
      <c r="A9185" s="4">
        <v>44455.473263888889</v>
      </c>
      <c r="B9185">
        <v>0</v>
      </c>
      <c r="C9185">
        <v>1</v>
      </c>
      <c r="D9185" s="5">
        <f>SUM(B$2:B9185)</f>
        <v>47</v>
      </c>
      <c r="E9185" s="5">
        <f>SUM(C$2:C9185)</f>
        <v>9184</v>
      </c>
      <c r="F9185" s="6">
        <f>IF(stats[[#This Row],[Column1]],stats[[#This Row],[Total Clear]]/stats[[#This Row],[Total Runs]],NA())</f>
        <v>5.1175958188153306E-3</v>
      </c>
      <c r="G9185" s="6">
        <f>SUM(B$2:B9185) / SUM(C$2:C9185)</f>
        <v>5.1175958188153306E-3</v>
      </c>
      <c r="H9185" s="7">
        <f>IFERROR(stats[[#This Row],[Column1]]-A9184,"")</f>
        <v>9.2592592409346253E-4</v>
      </c>
      <c r="I9185" s="7">
        <f>IFERROR(_xlfn.QUARTILE.INC(H$2:H9185,1),"")</f>
        <v>9.2592592409346253E-4</v>
      </c>
      <c r="J9185" s="7">
        <f>IFERROR(_xlfn.QUARTILE.INC(H$2:H9185,3),"")</f>
        <v>1.0532407395658083E-3</v>
      </c>
      <c r="K9185" s="7">
        <f>IFERROR(stats[[#This Row],[Q3]]-stats[[#This Row],[Q1]],"")</f>
        <v>1.273148154723458E-4</v>
      </c>
      <c r="L9185" s="7">
        <f>IFERROR(AVERAGEIFS(H$2:H9185, H$2:H9185, "&lt;" &amp;stats[[#This Row],[Q3]]+(2*stats[[#This Row],[IQR]]), H$2:H9185, "&gt;" &amp; stats[[#This Row],[Q1]]-(2*stats[[#This Row],[IQR]])),"")</f>
        <v>9.8777357133884554E-4</v>
      </c>
    </row>
    <row r="9186" spans="1:12" x14ac:dyDescent="0.25">
      <c r="A9186" s="4">
        <v>44455.474189814813</v>
      </c>
      <c r="B9186">
        <v>0</v>
      </c>
      <c r="C9186">
        <v>1</v>
      </c>
      <c r="D9186" s="5">
        <f>SUM(B$2:B9186)</f>
        <v>47</v>
      </c>
      <c r="E9186" s="5">
        <f>SUM(C$2:C9186)</f>
        <v>9185</v>
      </c>
      <c r="F9186" s="6">
        <f>IF(stats[[#This Row],[Column1]],stats[[#This Row],[Total Clear]]/stats[[#This Row],[Total Runs]],NA())</f>
        <v>5.1170386499727813E-3</v>
      </c>
      <c r="G9186" s="6">
        <f>SUM(B$2:B9186) / SUM(C$2:C9186)</f>
        <v>5.1170386499727813E-3</v>
      </c>
      <c r="H9186" s="7">
        <f>IFERROR(stats[[#This Row],[Column1]]-A9185,"")</f>
        <v>9.2592592409346253E-4</v>
      </c>
      <c r="I9186" s="7">
        <f>IFERROR(_xlfn.QUARTILE.INC(H$2:H9186,1),"")</f>
        <v>9.2592592409346253E-4</v>
      </c>
      <c r="J9186" s="7">
        <f>IFERROR(_xlfn.QUARTILE.INC(H$2:H9186,3),"")</f>
        <v>1.0532407395658083E-3</v>
      </c>
      <c r="K9186" s="7">
        <f>IFERROR(stats[[#This Row],[Q3]]-stats[[#This Row],[Q1]],"")</f>
        <v>1.273148154723458E-4</v>
      </c>
      <c r="L9186" s="7">
        <f>IFERROR(AVERAGEIFS(H$2:H9186, H$2:H9186, "&lt;" &amp;stats[[#This Row],[Q3]]+(2*stats[[#This Row],[IQR]]), H$2:H9186, "&gt;" &amp; stats[[#This Row],[Q1]]-(2*stats[[#This Row],[IQR]])),"")</f>
        <v>9.8776676891393963E-4</v>
      </c>
    </row>
    <row r="9187" spans="1:12" x14ac:dyDescent="0.25">
      <c r="A9187" s="4">
        <v>44455.475115740737</v>
      </c>
      <c r="B9187">
        <v>0</v>
      </c>
      <c r="C9187">
        <v>1</v>
      </c>
      <c r="D9187" s="5">
        <f>SUM(B$2:B9187)</f>
        <v>47</v>
      </c>
      <c r="E9187" s="5">
        <f>SUM(C$2:C9187)</f>
        <v>9186</v>
      </c>
      <c r="F9187" s="6">
        <f>IF(stats[[#This Row],[Column1]],stats[[#This Row],[Total Clear]]/stats[[#This Row],[Total Runs]],NA())</f>
        <v>5.1164816024384932E-3</v>
      </c>
      <c r="G9187" s="6">
        <f>SUM(B$2:B9187) / SUM(C$2:C9187)</f>
        <v>5.1164816024384932E-3</v>
      </c>
      <c r="H9187" s="7">
        <f>IFERROR(stats[[#This Row],[Column1]]-A9186,"")</f>
        <v>9.2592592409346253E-4</v>
      </c>
      <c r="I9187" s="7">
        <f>IFERROR(_xlfn.QUARTILE.INC(H$2:H9187,1),"")</f>
        <v>9.2592592409346253E-4</v>
      </c>
      <c r="J9187" s="7">
        <f>IFERROR(_xlfn.QUARTILE.INC(H$2:H9187,3),"")</f>
        <v>1.0532407395658083E-3</v>
      </c>
      <c r="K9187" s="7">
        <f>IFERROR(stats[[#This Row],[Q3]]-stats[[#This Row],[Q1]],"")</f>
        <v>1.273148154723458E-4</v>
      </c>
      <c r="L9187" s="7">
        <f>IFERROR(AVERAGEIFS(H$2:H9187, H$2:H9187, "&lt;" &amp;stats[[#This Row],[Q3]]+(2*stats[[#This Row],[IQR]]), H$2:H9187, "&gt;" &amp; stats[[#This Row],[Q1]]-(2*stats[[#This Row],[IQR]])),"")</f>
        <v>9.8775996798522296E-4</v>
      </c>
    </row>
    <row r="9188" spans="1:12" x14ac:dyDescent="0.25">
      <c r="A9188" s="4">
        <v>44455.476030092592</v>
      </c>
      <c r="B9188">
        <v>0</v>
      </c>
      <c r="C9188">
        <v>1</v>
      </c>
      <c r="D9188" s="5">
        <f>SUM(B$2:B9188)</f>
        <v>47</v>
      </c>
      <c r="E9188" s="5">
        <f>SUM(C$2:C9188)</f>
        <v>9187</v>
      </c>
      <c r="F9188" s="6">
        <f>IF(stats[[#This Row],[Column1]],stats[[#This Row],[Total Clear]]/stats[[#This Row],[Total Runs]],NA())</f>
        <v>5.1159246761728529E-3</v>
      </c>
      <c r="G9188" s="6">
        <f>SUM(B$2:B9188) / SUM(C$2:C9188)</f>
        <v>5.1159246761728529E-3</v>
      </c>
      <c r="H9188" s="7">
        <f>IFERROR(stats[[#This Row],[Column1]]-A9187,"")</f>
        <v>9.1435185458976775E-4</v>
      </c>
      <c r="I9188" s="7">
        <f>IFERROR(_xlfn.QUARTILE.INC(H$2:H9188,1),"")</f>
        <v>9.2592592409346253E-4</v>
      </c>
      <c r="J9188" s="7">
        <f>IFERROR(_xlfn.QUARTILE.INC(H$2:H9188,3),"")</f>
        <v>1.0532407395658083E-3</v>
      </c>
      <c r="K9188" s="7">
        <f>IFERROR(stats[[#This Row],[Q3]]-stats[[#This Row],[Q1]],"")</f>
        <v>1.273148154723458E-4</v>
      </c>
      <c r="L9188" s="7">
        <f>IFERROR(AVERAGEIFS(H$2:H9188, H$2:H9188, "&lt;" &amp;stats[[#This Row],[Q3]]+(2*stats[[#This Row],[IQR]]), H$2:H9188, "&gt;" &amp; stats[[#This Row],[Q1]]-(2*stats[[#This Row],[IQR]])),"")</f>
        <v>9.8775189583727983E-4</v>
      </c>
    </row>
    <row r="9189" spans="1:12" x14ac:dyDescent="0.25">
      <c r="A9189" s="4">
        <v>44455.476921296293</v>
      </c>
      <c r="B9189">
        <v>0</v>
      </c>
      <c r="C9189">
        <v>1</v>
      </c>
      <c r="D9189" s="5">
        <f>SUM(B$2:B9189)</f>
        <v>47</v>
      </c>
      <c r="E9189" s="5">
        <f>SUM(C$2:C9189)</f>
        <v>9188</v>
      </c>
      <c r="F9189" s="6">
        <f>IF(stats[[#This Row],[Column1]],stats[[#This Row],[Total Clear]]/stats[[#This Row],[Total Runs]],NA())</f>
        <v>5.1153678711362647E-3</v>
      </c>
      <c r="G9189" s="6">
        <f>SUM(B$2:B9189) / SUM(C$2:C9189)</f>
        <v>5.1153678711362647E-3</v>
      </c>
      <c r="H9189" s="7">
        <f>IFERROR(stats[[#This Row],[Column1]]-A9188,"")</f>
        <v>8.9120370103046298E-4</v>
      </c>
      <c r="I9189" s="7">
        <f>IFERROR(_xlfn.QUARTILE.INC(H$2:H9189,1),"")</f>
        <v>9.2592592409346253E-4</v>
      </c>
      <c r="J9189" s="7">
        <f>IFERROR(_xlfn.QUARTILE.INC(H$2:H9189,3),"")</f>
        <v>1.0532407395658083E-3</v>
      </c>
      <c r="K9189" s="7">
        <f>IFERROR(stats[[#This Row],[Q3]]-stats[[#This Row],[Q1]],"")</f>
        <v>1.273148154723458E-4</v>
      </c>
      <c r="L9189" s="7">
        <f>IFERROR(AVERAGEIFS(H$2:H9189, H$2:H9189, "&lt;" &amp;stats[[#This Row],[Q3]]+(2*stats[[#This Row],[IQR]]), H$2:H9189, "&gt;" &amp; stats[[#This Row],[Q1]]-(2*stats[[#This Row],[IQR]])),"")</f>
        <v>9.8774128031283706E-4</v>
      </c>
    </row>
    <row r="9190" spans="1:12" x14ac:dyDescent="0.25">
      <c r="A9190" s="4">
        <v>44455.477847222224</v>
      </c>
      <c r="B9190">
        <v>0</v>
      </c>
      <c r="C9190">
        <v>1</v>
      </c>
      <c r="D9190" s="5">
        <f>SUM(B$2:B9190)</f>
        <v>47</v>
      </c>
      <c r="E9190" s="5">
        <f>SUM(C$2:C9190)</f>
        <v>9189</v>
      </c>
      <c r="F9190" s="6">
        <f>IF(stats[[#This Row],[Column1]],stats[[#This Row],[Total Clear]]/stats[[#This Row],[Total Runs]],NA())</f>
        <v>5.1148111872891498E-3</v>
      </c>
      <c r="G9190" s="6">
        <f>SUM(B$2:B9190) / SUM(C$2:C9190)</f>
        <v>5.1148111872891498E-3</v>
      </c>
      <c r="H9190" s="7">
        <f>IFERROR(stats[[#This Row],[Column1]]-A9189,"")</f>
        <v>9.2592593136942014E-4</v>
      </c>
      <c r="I9190" s="7">
        <f>IFERROR(_xlfn.QUARTILE.INC(H$2:H9190,1),"")</f>
        <v>9.2592592409346253E-4</v>
      </c>
      <c r="J9190" s="7">
        <f>IFERROR(_xlfn.QUARTILE.INC(H$2:H9190,3),"")</f>
        <v>1.0532407395658083E-3</v>
      </c>
      <c r="K9190" s="7">
        <f>IFERROR(stats[[#This Row],[Q3]]-stats[[#This Row],[Q1]],"")</f>
        <v>1.273148154723458E-4</v>
      </c>
      <c r="L9190" s="7">
        <f>IFERROR(AVERAGEIFS(H$2:H9190, H$2:H9190, "&lt;" &amp;stats[[#This Row],[Q3]]+(2*stats[[#This Row],[IQR]]), H$2:H9190, "&gt;" &amp; stats[[#This Row],[Q1]]-(2*stats[[#This Row],[IQR]])),"")</f>
        <v>9.8773448443014757E-4</v>
      </c>
    </row>
    <row r="9191" spans="1:12" x14ac:dyDescent="0.25">
      <c r="A9191" s="4">
        <v>44455.478761574072</v>
      </c>
      <c r="B9191">
        <v>0</v>
      </c>
      <c r="C9191">
        <v>1</v>
      </c>
      <c r="D9191" s="5">
        <f>SUM(B$2:B9191)</f>
        <v>47</v>
      </c>
      <c r="E9191" s="5">
        <f>SUM(C$2:C9191)</f>
        <v>9190</v>
      </c>
      <c r="F9191" s="6">
        <f>IF(stats[[#This Row],[Column1]],stats[[#This Row],[Total Clear]]/stats[[#This Row],[Total Runs]],NA())</f>
        <v>5.114254624591948E-3</v>
      </c>
      <c r="G9191" s="6">
        <f>SUM(B$2:B9191) / SUM(C$2:C9191)</f>
        <v>5.114254624591948E-3</v>
      </c>
      <c r="H9191" s="7">
        <f>IFERROR(stats[[#This Row],[Column1]]-A9190,"")</f>
        <v>9.1435184731381014E-4</v>
      </c>
      <c r="I9191" s="7">
        <f>IFERROR(_xlfn.QUARTILE.INC(H$2:H9191,1),"")</f>
        <v>9.2592592409346253E-4</v>
      </c>
      <c r="J9191" s="7">
        <f>IFERROR(_xlfn.QUARTILE.INC(H$2:H9191,3),"")</f>
        <v>1.0532407395658083E-3</v>
      </c>
      <c r="K9191" s="7">
        <f>IFERROR(stats[[#This Row],[Q3]]-stats[[#This Row],[Q1]],"")</f>
        <v>1.273148154723458E-4</v>
      </c>
      <c r="L9191" s="7">
        <f>IFERROR(AVERAGEIFS(H$2:H9191, H$2:H9191, "&lt;" &amp;stats[[#This Row],[Q3]]+(2*stats[[#This Row],[IQR]]), H$2:H9191, "&gt;" &amp; stats[[#This Row],[Q1]]-(2*stats[[#This Row],[IQR]])),"")</f>
        <v>9.8772641774474393E-4</v>
      </c>
    </row>
    <row r="9192" spans="1:12" x14ac:dyDescent="0.25">
      <c r="A9192" s="4">
        <v>44455.479768518519</v>
      </c>
      <c r="B9192">
        <v>0</v>
      </c>
      <c r="C9192">
        <v>1</v>
      </c>
      <c r="D9192" s="5">
        <f>SUM(B$2:B9192)</f>
        <v>47</v>
      </c>
      <c r="E9192" s="5">
        <f>SUM(C$2:C9192)</f>
        <v>9191</v>
      </c>
      <c r="F9192" s="6">
        <f>IF(stats[[#This Row],[Column1]],stats[[#This Row],[Total Clear]]/stats[[#This Row],[Total Runs]],NA())</f>
        <v>5.1136981830051135E-3</v>
      </c>
      <c r="G9192" s="6">
        <f>SUM(B$2:B9192) / SUM(C$2:C9192)</f>
        <v>5.1136981830051135E-3</v>
      </c>
      <c r="H9192" s="7">
        <f>IFERROR(stats[[#This Row],[Column1]]-A9191,"")</f>
        <v>1.006944446999114E-3</v>
      </c>
      <c r="I9192" s="7">
        <f>IFERROR(_xlfn.QUARTILE.INC(H$2:H9192,1),"")</f>
        <v>9.2592592409346253E-4</v>
      </c>
      <c r="J9192" s="7">
        <f>IFERROR(_xlfn.QUARTILE.INC(H$2:H9192,3),"")</f>
        <v>1.0532407395658083E-3</v>
      </c>
      <c r="K9192" s="7">
        <f>IFERROR(stats[[#This Row],[Q3]]-stats[[#This Row],[Q1]],"")</f>
        <v>1.273148154723458E-4</v>
      </c>
      <c r="L9192" s="7">
        <f>IFERROR(AVERAGEIFS(H$2:H9192, H$2:H9192, "&lt;" &amp;stats[[#This Row],[Q3]]+(2*stats[[#This Row],[IQR]]), H$2:H9192, "&gt;" &amp; stats[[#This Row],[Q1]]-(2*stats[[#This Row],[IQR]])),"")</f>
        <v>9.877285300803403E-4</v>
      </c>
    </row>
    <row r="9193" spans="1:12" x14ac:dyDescent="0.25">
      <c r="A9193" s="4">
        <v>44455.480694444443</v>
      </c>
      <c r="B9193">
        <v>0</v>
      </c>
      <c r="C9193">
        <v>1</v>
      </c>
      <c r="D9193" s="5">
        <f>SUM(B$2:B9193)</f>
        <v>47</v>
      </c>
      <c r="E9193" s="5">
        <f>SUM(C$2:C9193)</f>
        <v>9192</v>
      </c>
      <c r="F9193" s="6">
        <f>IF(stats[[#This Row],[Column1]],stats[[#This Row],[Total Clear]]/stats[[#This Row],[Total Runs]],NA())</f>
        <v>5.1131418624891208E-3</v>
      </c>
      <c r="G9193" s="6">
        <f>SUM(B$2:B9193) / SUM(C$2:C9193)</f>
        <v>5.1131418624891208E-3</v>
      </c>
      <c r="H9193" s="7">
        <f>IFERROR(stats[[#This Row],[Column1]]-A9192,"")</f>
        <v>9.2592592409346253E-4</v>
      </c>
      <c r="I9193" s="7">
        <f>IFERROR(_xlfn.QUARTILE.INC(H$2:H9193,1),"")</f>
        <v>9.2592592409346253E-4</v>
      </c>
      <c r="J9193" s="7">
        <f>IFERROR(_xlfn.QUARTILE.INC(H$2:H9193,3),"")</f>
        <v>1.0532407395658083E-3</v>
      </c>
      <c r="K9193" s="7">
        <f>IFERROR(stats[[#This Row],[Q3]]-stats[[#This Row],[Q1]],"")</f>
        <v>1.273148154723458E-4</v>
      </c>
      <c r="L9193" s="7">
        <f>IFERROR(AVERAGEIFS(H$2:H9193, H$2:H9193, "&lt;" &amp;stats[[#This Row],[Q3]]+(2*stats[[#This Row],[IQR]]), H$2:H9193, "&gt;" &amp; stats[[#This Row],[Q1]]-(2*stats[[#This Row],[IQR]])),"")</f>
        <v>9.8772173783877662E-4</v>
      </c>
    </row>
    <row r="9194" spans="1:12" x14ac:dyDescent="0.25">
      <c r="A9194" s="4">
        <v>44455.481666666667</v>
      </c>
      <c r="B9194">
        <v>0</v>
      </c>
      <c r="C9194">
        <v>1</v>
      </c>
      <c r="D9194" s="5">
        <f>SUM(B$2:B9194)</f>
        <v>47</v>
      </c>
      <c r="E9194" s="5">
        <f>SUM(C$2:C9194)</f>
        <v>9193</v>
      </c>
      <c r="F9194" s="6">
        <f>IF(stats[[#This Row],[Column1]],stats[[#This Row],[Total Clear]]/stats[[#This Row],[Total Runs]],NA())</f>
        <v>5.1125856630044597E-3</v>
      </c>
      <c r="G9194" s="6">
        <f>SUM(B$2:B9194) / SUM(C$2:C9194)</f>
        <v>5.1125856630044597E-3</v>
      </c>
      <c r="H9194" s="7">
        <f>IFERROR(stats[[#This Row],[Column1]]-A9193,"")</f>
        <v>9.7222222393611446E-4</v>
      </c>
      <c r="I9194" s="7">
        <f>IFERROR(_xlfn.QUARTILE.INC(H$2:H9194,1),"")</f>
        <v>9.2592592409346253E-4</v>
      </c>
      <c r="J9194" s="7">
        <f>IFERROR(_xlfn.QUARTILE.INC(H$2:H9194,3),"")</f>
        <v>1.0532407395658083E-3</v>
      </c>
      <c r="K9194" s="7">
        <f>IFERROR(stats[[#This Row],[Q3]]-stats[[#This Row],[Q1]],"")</f>
        <v>1.273148154723458E-4</v>
      </c>
      <c r="L9194" s="7">
        <f>IFERROR(AVERAGEIFS(H$2:H9194, H$2:H9194, "&lt;" &amp;stats[[#This Row],[Q3]]+(2*stats[[#This Row],[IQR]]), H$2:H9194, "&gt;" &amp; stats[[#This Row],[Q1]]-(2*stats[[#This Row],[IQR]])),"")</f>
        <v>9.8772003459549063E-4</v>
      </c>
    </row>
    <row r="9195" spans="1:12" x14ac:dyDescent="0.25">
      <c r="A9195" s="4">
        <v>44455.482627314814</v>
      </c>
      <c r="B9195">
        <v>0</v>
      </c>
      <c r="C9195">
        <v>1</v>
      </c>
      <c r="D9195" s="5">
        <f>SUM(B$2:B9195)</f>
        <v>47</v>
      </c>
      <c r="E9195" s="5">
        <f>SUM(C$2:C9195)</f>
        <v>9194</v>
      </c>
      <c r="F9195" s="6">
        <f>IF(stats[[#This Row],[Column1]],stats[[#This Row],[Total Clear]]/stats[[#This Row],[Total Runs]],NA())</f>
        <v>5.1120295845116384E-3</v>
      </c>
      <c r="G9195" s="6">
        <f>SUM(B$2:B9195) / SUM(C$2:C9195)</f>
        <v>5.1120295845116384E-3</v>
      </c>
      <c r="H9195" s="7">
        <f>IFERROR(stats[[#This Row],[Column1]]-A9194,"")</f>
        <v>9.6064814715646207E-4</v>
      </c>
      <c r="I9195" s="7">
        <f>IFERROR(_xlfn.QUARTILE.INC(H$2:H9195,1),"")</f>
        <v>9.2592592409346253E-4</v>
      </c>
      <c r="J9195" s="7">
        <f>IFERROR(_xlfn.QUARTILE.INC(H$2:H9195,3),"")</f>
        <v>1.0532407395658083E-3</v>
      </c>
      <c r="K9195" s="7">
        <f>IFERROR(stats[[#This Row],[Q3]]-stats[[#This Row],[Q1]],"")</f>
        <v>1.273148154723458E-4</v>
      </c>
      <c r="L9195" s="7">
        <f>IFERROR(AVERAGEIFS(H$2:H9195, H$2:H9195, "&lt;" &amp;stats[[#This Row],[Q3]]+(2*stats[[#This Row],[IQR]]), H$2:H9195, "&gt;" &amp; stats[[#This Row],[Q1]]-(2*stats[[#This Row],[IQR]])),"")</f>
        <v>9.8771705998968481E-4</v>
      </c>
    </row>
    <row r="9196" spans="1:12" x14ac:dyDescent="0.25">
      <c r="A9196" s="4">
        <v>44455.483530092592</v>
      </c>
      <c r="B9196">
        <v>0</v>
      </c>
      <c r="C9196">
        <v>1</v>
      </c>
      <c r="D9196" s="5">
        <f>SUM(B$2:B9196)</f>
        <v>47</v>
      </c>
      <c r="E9196" s="5">
        <f>SUM(C$2:C9196)</f>
        <v>9195</v>
      </c>
      <c r="F9196" s="6">
        <f>IF(stats[[#This Row],[Column1]],stats[[#This Row],[Total Clear]]/stats[[#This Row],[Total Runs]],NA())</f>
        <v>5.1114736269711799E-3</v>
      </c>
      <c r="G9196" s="6">
        <f>SUM(B$2:B9196) / SUM(C$2:C9196)</f>
        <v>5.1114736269711799E-3</v>
      </c>
      <c r="H9196" s="7">
        <f>IFERROR(stats[[#This Row],[Column1]]-A9195,"")</f>
        <v>9.0277777781011537E-4</v>
      </c>
      <c r="I9196" s="7">
        <f>IFERROR(_xlfn.QUARTILE.INC(H$2:H9196,1),"")</f>
        <v>9.2592592409346253E-4</v>
      </c>
      <c r="J9196" s="7">
        <f>IFERROR(_xlfn.QUARTILE.INC(H$2:H9196,3),"")</f>
        <v>1.0532407395658083E-3</v>
      </c>
      <c r="K9196" s="7">
        <f>IFERROR(stats[[#This Row],[Q3]]-stats[[#This Row],[Q1]],"")</f>
        <v>1.273148154723458E-4</v>
      </c>
      <c r="L9196" s="7">
        <f>IFERROR(AVERAGEIFS(H$2:H9196, H$2:H9196, "&lt;" &amp;stats[[#This Row],[Q3]]+(2*stats[[#This Row],[IQR]]), H$2:H9196, "&gt;" &amp; stats[[#This Row],[Q1]]-(2*stats[[#This Row],[IQR]])),"")</f>
        <v>9.8770772805360698E-4</v>
      </c>
    </row>
    <row r="9197" spans="1:12" x14ac:dyDescent="0.25">
      <c r="A9197" s="4">
        <v>44455.484444444446</v>
      </c>
      <c r="B9197">
        <v>0</v>
      </c>
      <c r="C9197">
        <v>1</v>
      </c>
      <c r="D9197" s="5">
        <f>SUM(B$2:B9197)</f>
        <v>47</v>
      </c>
      <c r="E9197" s="5">
        <f>SUM(C$2:C9197)</f>
        <v>9196</v>
      </c>
      <c r="F9197" s="6">
        <f>IF(stats[[#This Row],[Column1]],stats[[#This Row],[Total Clear]]/stats[[#This Row],[Total Runs]],NA())</f>
        <v>5.1109177903436278E-3</v>
      </c>
      <c r="G9197" s="6">
        <f>SUM(B$2:B9197) / SUM(C$2:C9197)</f>
        <v>5.1109177903436278E-3</v>
      </c>
      <c r="H9197" s="7">
        <f>IFERROR(stats[[#This Row],[Column1]]-A9196,"")</f>
        <v>9.1435185458976775E-4</v>
      </c>
      <c r="I9197" s="7">
        <f>IFERROR(_xlfn.QUARTILE.INC(H$2:H9197,1),"")</f>
        <v>9.2592592409346253E-4</v>
      </c>
      <c r="J9197" s="7">
        <f>IFERROR(_xlfn.QUARTILE.INC(H$2:H9197,3),"")</f>
        <v>1.0532407395658083E-3</v>
      </c>
      <c r="K9197" s="7">
        <f>IFERROR(stats[[#This Row],[Q3]]-stats[[#This Row],[Q1]],"")</f>
        <v>1.273148154723458E-4</v>
      </c>
      <c r="L9197" s="7">
        <f>IFERROR(AVERAGEIFS(H$2:H9197, H$2:H9197, "&lt;" &amp;stats[[#This Row],[Q3]]+(2*stats[[#This Row],[IQR]]), H$2:H9197, "&gt;" &amp; stats[[#This Row],[Q1]]-(2*stats[[#This Row],[IQR]])),"")</f>
        <v>9.8769966962523577E-4</v>
      </c>
    </row>
    <row r="9198" spans="1:12" x14ac:dyDescent="0.25">
      <c r="A9198" s="4">
        <v>44455.48542824074</v>
      </c>
      <c r="B9198">
        <v>0</v>
      </c>
      <c r="C9198">
        <v>1</v>
      </c>
      <c r="D9198" s="5">
        <f>SUM(B$2:B9198)</f>
        <v>47</v>
      </c>
      <c r="E9198" s="5">
        <f>SUM(C$2:C9198)</f>
        <v>9197</v>
      </c>
      <c r="F9198" s="6">
        <f>IF(stats[[#This Row],[Column1]],stats[[#This Row],[Total Clear]]/stats[[#This Row],[Total Runs]],NA())</f>
        <v>5.1103620745895396E-3</v>
      </c>
      <c r="G9198" s="6">
        <f>SUM(B$2:B9198) / SUM(C$2:C9198)</f>
        <v>5.1103620745895396E-3</v>
      </c>
      <c r="H9198" s="7">
        <f>IFERROR(stats[[#This Row],[Column1]]-A9197,"")</f>
        <v>9.8379629343980923E-4</v>
      </c>
      <c r="I9198" s="7">
        <f>IFERROR(_xlfn.QUARTILE.INC(H$2:H9198,1),"")</f>
        <v>9.2592592409346253E-4</v>
      </c>
      <c r="J9198" s="7">
        <f>IFERROR(_xlfn.QUARTILE.INC(H$2:H9198,3),"")</f>
        <v>1.0532407395658083E-3</v>
      </c>
      <c r="K9198" s="7">
        <f>IFERROR(stats[[#This Row],[Q3]]-stats[[#This Row],[Q1]],"")</f>
        <v>1.273148154723458E-4</v>
      </c>
      <c r="L9198" s="7">
        <f>IFERROR(AVERAGEIFS(H$2:H9198, H$2:H9198, "&lt;" &amp;stats[[#This Row],[Q3]]+(2*stats[[#This Row],[IQR]]), H$2:H9198, "&gt;" &amp; stats[[#This Row],[Q1]]-(2*stats[[#This Row],[IQR]])),"")</f>
        <v>9.8769924087126117E-4</v>
      </c>
    </row>
    <row r="9199" spans="1:12" x14ac:dyDescent="0.25">
      <c r="A9199" s="4">
        <v>44455.486354166664</v>
      </c>
      <c r="B9199">
        <v>0</v>
      </c>
      <c r="C9199">
        <v>1</v>
      </c>
      <c r="D9199" s="5">
        <f>SUM(B$2:B9199)</f>
        <v>47</v>
      </c>
      <c r="E9199" s="5">
        <f>SUM(C$2:C9199)</f>
        <v>9198</v>
      </c>
      <c r="F9199" s="6">
        <f>IF(stats[[#This Row],[Column1]],stats[[#This Row],[Total Clear]]/stats[[#This Row],[Total Runs]],NA())</f>
        <v>5.1098064796694931E-3</v>
      </c>
      <c r="G9199" s="6">
        <f>SUM(B$2:B9199) / SUM(C$2:C9199)</f>
        <v>5.1098064796694931E-3</v>
      </c>
      <c r="H9199" s="7">
        <f>IFERROR(stats[[#This Row],[Column1]]-A9198,"")</f>
        <v>9.2592592409346253E-4</v>
      </c>
      <c r="I9199" s="7">
        <f>IFERROR(_xlfn.QUARTILE.INC(H$2:H9199,1),"")</f>
        <v>9.2592592409346253E-4</v>
      </c>
      <c r="J9199" s="7">
        <f>IFERROR(_xlfn.QUARTILE.INC(H$2:H9199,3),"")</f>
        <v>1.0532407395658083E-3</v>
      </c>
      <c r="K9199" s="7">
        <f>IFERROR(stats[[#This Row],[Q3]]-stats[[#This Row],[Q1]],"")</f>
        <v>1.273148154723458E-4</v>
      </c>
      <c r="L9199" s="7">
        <f>IFERROR(AVERAGEIFS(H$2:H9199, H$2:H9199, "&lt;" &amp;stats[[#This Row],[Q3]]+(2*stats[[#This Row],[IQR]]), H$2:H9199, "&gt;" &amp; stats[[#This Row],[Q1]]-(2*stats[[#This Row],[IQR]])),"")</f>
        <v>9.8769245632246623E-4</v>
      </c>
    </row>
    <row r="9200" spans="1:12" x14ac:dyDescent="0.25">
      <c r="A9200" s="4">
        <v>44455.487256944441</v>
      </c>
      <c r="B9200">
        <v>0</v>
      </c>
      <c r="C9200">
        <v>1</v>
      </c>
      <c r="D9200" s="5">
        <f>SUM(B$2:B9200)</f>
        <v>47</v>
      </c>
      <c r="E9200" s="5">
        <f>SUM(C$2:C9200)</f>
        <v>9199</v>
      </c>
      <c r="F9200" s="6">
        <f>IF(stats[[#This Row],[Column1]],stats[[#This Row],[Total Clear]]/stats[[#This Row],[Total Runs]],NA())</f>
        <v>5.1092510055440812E-3</v>
      </c>
      <c r="G9200" s="6">
        <f>SUM(B$2:B9200) / SUM(C$2:C9200)</f>
        <v>5.1092510055440812E-3</v>
      </c>
      <c r="H9200" s="7">
        <f>IFERROR(stats[[#This Row],[Column1]]-A9199,"")</f>
        <v>9.0277777781011537E-4</v>
      </c>
      <c r="I9200" s="7">
        <f>IFERROR(_xlfn.QUARTILE.INC(H$2:H9200,1),"")</f>
        <v>9.2592592409346253E-4</v>
      </c>
      <c r="J9200" s="7">
        <f>IFERROR(_xlfn.QUARTILE.INC(H$2:H9200,3),"")</f>
        <v>1.0532407395658083E-3</v>
      </c>
      <c r="K9200" s="7">
        <f>IFERROR(stats[[#This Row],[Q3]]-stats[[#This Row],[Q1]],"")</f>
        <v>1.273148154723458E-4</v>
      </c>
      <c r="L9200" s="7">
        <f>IFERROR(AVERAGEIFS(H$2:H9200, H$2:H9200, "&lt;" &amp;stats[[#This Row],[Q3]]+(2*stats[[#This Row],[IQR]]), H$2:H9200, "&gt;" &amp; stats[[#This Row],[Q1]]-(2*stats[[#This Row],[IQR]])),"")</f>
        <v>9.8768313118755371E-4</v>
      </c>
    </row>
    <row r="9201" spans="1:12" x14ac:dyDescent="0.25">
      <c r="A9201" s="4">
        <v>44455.488229166665</v>
      </c>
      <c r="B9201">
        <v>0</v>
      </c>
      <c r="C9201">
        <v>1</v>
      </c>
      <c r="D9201" s="5">
        <f>SUM(B$2:B9201)</f>
        <v>47</v>
      </c>
      <c r="E9201" s="5">
        <f>SUM(C$2:C9201)</f>
        <v>9200</v>
      </c>
      <c r="F9201" s="6">
        <f>IF(stats[[#This Row],[Column1]],stats[[#This Row],[Total Clear]]/stats[[#This Row],[Total Runs]],NA())</f>
        <v>5.1086956521739129E-3</v>
      </c>
      <c r="G9201" s="6">
        <f>SUM(B$2:B9201) / SUM(C$2:C9201)</f>
        <v>5.1086956521739129E-3</v>
      </c>
      <c r="H9201" s="7">
        <f>IFERROR(stats[[#This Row],[Column1]]-A9200,"")</f>
        <v>9.7222222393611446E-4</v>
      </c>
      <c r="I9201" s="7">
        <f>IFERROR(_xlfn.QUARTILE.INC(H$2:H9201,1),"")</f>
        <v>9.2592592409346253E-4</v>
      </c>
      <c r="J9201" s="7">
        <f>IFERROR(_xlfn.QUARTILE.INC(H$2:H9201,3),"")</f>
        <v>1.0532407395658083E-3</v>
      </c>
      <c r="K9201" s="7">
        <f>IFERROR(stats[[#This Row],[Q3]]-stats[[#This Row],[Q1]],"")</f>
        <v>1.273148154723458E-4</v>
      </c>
      <c r="L9201" s="7">
        <f>IFERROR(AVERAGEIFS(H$2:H9201, H$2:H9201, "&lt;" &amp;stats[[#This Row],[Q3]]+(2*stats[[#This Row],[IQR]]), H$2:H9201, "&gt;" &amp; stats[[#This Row],[Q1]]-(2*stats[[#This Row],[IQR]])),"")</f>
        <v>9.8768143349267602E-4</v>
      </c>
    </row>
    <row r="9202" spans="1:12" x14ac:dyDescent="0.25">
      <c r="A9202" s="4">
        <v>44455.489224537036</v>
      </c>
      <c r="B9202">
        <v>0</v>
      </c>
      <c r="C9202">
        <v>1</v>
      </c>
      <c r="D9202" s="5">
        <f>SUM(B$2:B9202)</f>
        <v>47</v>
      </c>
      <c r="E9202" s="5">
        <f>SUM(C$2:C9202)</f>
        <v>9201</v>
      </c>
      <c r="F9202" s="6">
        <f>IF(stats[[#This Row],[Column1]],stats[[#This Row],[Total Clear]]/stats[[#This Row],[Total Runs]],NA())</f>
        <v>5.1081404195196176E-3</v>
      </c>
      <c r="G9202" s="6">
        <f>SUM(B$2:B9202) / SUM(C$2:C9202)</f>
        <v>5.1081404195196176E-3</v>
      </c>
      <c r="H9202" s="7">
        <f>IFERROR(stats[[#This Row],[Column1]]-A9201,"")</f>
        <v>9.9537037021946162E-4</v>
      </c>
      <c r="I9202" s="7">
        <f>IFERROR(_xlfn.QUARTILE.INC(H$2:H9202,1),"")</f>
        <v>9.2592592409346253E-4</v>
      </c>
      <c r="J9202" s="7">
        <f>IFERROR(_xlfn.QUARTILE.INC(H$2:H9202,3),"")</f>
        <v>1.0532407395658083E-3</v>
      </c>
      <c r="K9202" s="7">
        <f>IFERROR(stats[[#This Row],[Q3]]-stats[[#This Row],[Q1]],"")</f>
        <v>1.273148154723458E-4</v>
      </c>
      <c r="L9202" s="7">
        <f>IFERROR(AVERAGEIFS(H$2:H9202, H$2:H9202, "&lt;" &amp;stats[[#This Row],[Q3]]+(2*stats[[#This Row],[IQR]]), H$2:H9202, "&gt;" &amp; stats[[#This Row],[Q1]]-(2*stats[[#This Row],[IQR]])),"")</f>
        <v>9.8768227768862766E-4</v>
      </c>
    </row>
    <row r="9203" spans="1:12" x14ac:dyDescent="0.25">
      <c r="A9203" s="4">
        <v>44455.490127314813</v>
      </c>
      <c r="B9203">
        <v>0</v>
      </c>
      <c r="C9203">
        <v>1</v>
      </c>
      <c r="D9203" s="5">
        <f>SUM(B$2:B9203)</f>
        <v>47</v>
      </c>
      <c r="E9203" s="5">
        <f>SUM(C$2:C9203)</f>
        <v>9202</v>
      </c>
      <c r="F9203" s="6">
        <f>IF(stats[[#This Row],[Column1]],stats[[#This Row],[Total Clear]]/stats[[#This Row],[Total Runs]],NA())</f>
        <v>5.1075853075418388E-3</v>
      </c>
      <c r="G9203" s="6">
        <f>SUM(B$2:B9203) / SUM(C$2:C9203)</f>
        <v>5.1075853075418388E-3</v>
      </c>
      <c r="H9203" s="7">
        <f>IFERROR(stats[[#This Row],[Column1]]-A9202,"")</f>
        <v>9.0277777781011537E-4</v>
      </c>
      <c r="I9203" s="7">
        <f>IFERROR(_xlfn.QUARTILE.INC(H$2:H9203,1),"")</f>
        <v>9.2592592409346253E-4</v>
      </c>
      <c r="J9203" s="7">
        <f>IFERROR(_xlfn.QUARTILE.INC(H$2:H9203,3),"")</f>
        <v>1.0532407395658083E-3</v>
      </c>
      <c r="K9203" s="7">
        <f>IFERROR(stats[[#This Row],[Q3]]-stats[[#This Row],[Q1]],"")</f>
        <v>1.273148154723458E-4</v>
      </c>
      <c r="L9203" s="7">
        <f>IFERROR(AVERAGEIFS(H$2:H9203, H$2:H9203, "&lt;" &amp;stats[[#This Row],[Q3]]+(2*stats[[#This Row],[IQR]]), H$2:H9203, "&gt;" &amp; stats[[#This Row],[Q1]]-(2*stats[[#This Row],[IQR]])),"")</f>
        <v>9.8767295674232402E-4</v>
      </c>
    </row>
    <row r="9204" spans="1:12" x14ac:dyDescent="0.25">
      <c r="A9204" s="4">
        <v>44455.491087962961</v>
      </c>
      <c r="B9204">
        <v>0</v>
      </c>
      <c r="C9204">
        <v>1</v>
      </c>
      <c r="D9204" s="5">
        <f>SUM(B$2:B9204)</f>
        <v>47</v>
      </c>
      <c r="E9204" s="5">
        <f>SUM(C$2:C9204)</f>
        <v>9203</v>
      </c>
      <c r="F9204" s="6">
        <f>IF(stats[[#This Row],[Column1]],stats[[#This Row],[Total Clear]]/stats[[#This Row],[Total Runs]],NA())</f>
        <v>5.1070303162012391E-3</v>
      </c>
      <c r="G9204" s="6">
        <f>SUM(B$2:B9204) / SUM(C$2:C9204)</f>
        <v>5.1070303162012391E-3</v>
      </c>
      <c r="H9204" s="7">
        <f>IFERROR(stats[[#This Row],[Column1]]-A9203,"")</f>
        <v>9.6064814715646207E-4</v>
      </c>
      <c r="I9204" s="7">
        <f>IFERROR(_xlfn.QUARTILE.INC(H$2:H9204,1),"")</f>
        <v>9.2592592409346253E-4</v>
      </c>
      <c r="J9204" s="7">
        <f>IFERROR(_xlfn.QUARTILE.INC(H$2:H9204,3),"")</f>
        <v>1.0532407395658083E-3</v>
      </c>
      <c r="K9204" s="7">
        <f>IFERROR(stats[[#This Row],[Q3]]-stats[[#This Row],[Q1]],"")</f>
        <v>1.273148154723458E-4</v>
      </c>
      <c r="L9204" s="7">
        <f>IFERROR(AVERAGEIFS(H$2:H9204, H$2:H9204, "&lt;" &amp;stats[[#This Row],[Q3]]+(2*stats[[#This Row],[IQR]]), H$2:H9204, "&gt;" &amp; stats[[#This Row],[Q1]]-(2*stats[[#This Row],[IQR]])),"")</f>
        <v>9.8766999024291831E-4</v>
      </c>
    </row>
    <row r="9205" spans="1:12" x14ac:dyDescent="0.25">
      <c r="A9205" s="4">
        <v>44455.492037037038</v>
      </c>
      <c r="B9205">
        <v>0</v>
      </c>
      <c r="C9205">
        <v>1</v>
      </c>
      <c r="D9205" s="5">
        <f>SUM(B$2:B9205)</f>
        <v>47</v>
      </c>
      <c r="E9205" s="5">
        <f>SUM(C$2:C9205)</f>
        <v>9204</v>
      </c>
      <c r="F9205" s="6">
        <f>IF(stats[[#This Row],[Column1]],stats[[#This Row],[Total Clear]]/stats[[#This Row],[Total Runs]],NA())</f>
        <v>5.1064754454584966E-3</v>
      </c>
      <c r="G9205" s="6">
        <f>SUM(B$2:B9205) / SUM(C$2:C9205)</f>
        <v>5.1064754454584966E-3</v>
      </c>
      <c r="H9205" s="7">
        <f>IFERROR(stats[[#This Row],[Column1]]-A9204,"")</f>
        <v>9.490740776527673E-4</v>
      </c>
      <c r="I9205" s="7">
        <f>IFERROR(_xlfn.QUARTILE.INC(H$2:H9205,1),"")</f>
        <v>9.2592592409346253E-4</v>
      </c>
      <c r="J9205" s="7">
        <f>IFERROR(_xlfn.QUARTILE.INC(H$2:H9205,3),"")</f>
        <v>1.0532407395658083E-3</v>
      </c>
      <c r="K9205" s="7">
        <f>IFERROR(stats[[#This Row],[Q3]]-stats[[#This Row],[Q1]],"")</f>
        <v>1.273148154723458E-4</v>
      </c>
      <c r="L9205" s="7">
        <f>IFERROR(AVERAGEIFS(H$2:H9205, H$2:H9205, "&lt;" &amp;stats[[#This Row],[Q3]]+(2*stats[[#This Row],[IQR]]), H$2:H9205, "&gt;" &amp; stats[[#This Row],[Q1]]-(2*stats[[#This Row],[IQR]])),"")</f>
        <v>9.8766575405450979E-4</v>
      </c>
    </row>
    <row r="9206" spans="1:12" x14ac:dyDescent="0.25">
      <c r="A9206" s="4">
        <v>44455.492928240739</v>
      </c>
      <c r="B9206">
        <v>0</v>
      </c>
      <c r="C9206">
        <v>1</v>
      </c>
      <c r="D9206" s="5">
        <f>SUM(B$2:B9206)</f>
        <v>47</v>
      </c>
      <c r="E9206" s="5">
        <f>SUM(C$2:C9206)</f>
        <v>9205</v>
      </c>
      <c r="F9206" s="6">
        <f>IF(stats[[#This Row],[Column1]],stats[[#This Row],[Total Clear]]/stats[[#This Row],[Total Runs]],NA())</f>
        <v>5.1059206952743076E-3</v>
      </c>
      <c r="G9206" s="6">
        <f>SUM(B$2:B9206) / SUM(C$2:C9206)</f>
        <v>5.1059206952743076E-3</v>
      </c>
      <c r="H9206" s="7">
        <f>IFERROR(stats[[#This Row],[Column1]]-A9205,"")</f>
        <v>8.9120370103046298E-4</v>
      </c>
      <c r="I9206" s="7">
        <f>IFERROR(_xlfn.QUARTILE.INC(H$2:H9206,1),"")</f>
        <v>9.2592592409346253E-4</v>
      </c>
      <c r="J9206" s="7">
        <f>IFERROR(_xlfn.QUARTILE.INC(H$2:H9206,3),"")</f>
        <v>1.0532407395658083E-3</v>
      </c>
      <c r="K9206" s="7">
        <f>IFERROR(stats[[#This Row],[Q3]]-stats[[#This Row],[Q1]],"")</f>
        <v>1.273148154723458E-4</v>
      </c>
      <c r="L9206" s="7">
        <f>IFERROR(AVERAGEIFS(H$2:H9206, H$2:H9206, "&lt;" &amp;stats[[#This Row],[Q3]]+(2*stats[[#This Row],[IQR]]), H$2:H9206, "&gt;" &amp; stats[[#This Row],[Q1]]-(2*stats[[#This Row],[IQR]])),"")</f>
        <v>9.876551677888137E-4</v>
      </c>
    </row>
    <row r="9207" spans="1:12" x14ac:dyDescent="0.25">
      <c r="A9207" s="4">
        <v>44455.493807870371</v>
      </c>
      <c r="B9207">
        <v>0</v>
      </c>
      <c r="C9207">
        <v>1</v>
      </c>
      <c r="D9207" s="5">
        <f>SUM(B$2:B9207)</f>
        <v>47</v>
      </c>
      <c r="E9207" s="5">
        <f>SUM(C$2:C9207)</f>
        <v>9206</v>
      </c>
      <c r="F9207" s="6">
        <f>IF(stats[[#This Row],[Column1]],stats[[#This Row],[Total Clear]]/stats[[#This Row],[Total Runs]],NA())</f>
        <v>5.1053660656093852E-3</v>
      </c>
      <c r="G9207" s="6">
        <f>SUM(B$2:B9207) / SUM(C$2:C9207)</f>
        <v>5.1053660656093852E-3</v>
      </c>
      <c r="H9207" s="7">
        <f>IFERROR(stats[[#This Row],[Column1]]-A9206,"")</f>
        <v>8.7962963152676821E-4</v>
      </c>
      <c r="I9207" s="7">
        <f>IFERROR(_xlfn.QUARTILE.INC(H$2:H9207,1),"")</f>
        <v>9.2592592409346253E-4</v>
      </c>
      <c r="J9207" s="7">
        <f>IFERROR(_xlfn.QUARTILE.INC(H$2:H9207,3),"")</f>
        <v>1.0532407395658083E-3</v>
      </c>
      <c r="K9207" s="7">
        <f>IFERROR(stats[[#This Row],[Q3]]-stats[[#This Row],[Q1]],"")</f>
        <v>1.273148154723458E-4</v>
      </c>
      <c r="L9207" s="7">
        <f>IFERROR(AVERAGEIFS(H$2:H9207, H$2:H9207, "&lt;" &amp;stats[[#This Row],[Q3]]+(2*stats[[#This Row],[IQR]]), H$2:H9207, "&gt;" &amp; stats[[#This Row],[Q1]]-(2*stats[[#This Row],[IQR]])),"")</f>
        <v>9.87643313785054E-4</v>
      </c>
    </row>
    <row r="9208" spans="1:12" x14ac:dyDescent="0.25">
      <c r="A9208" s="4">
        <v>44455.494849537034</v>
      </c>
      <c r="B9208">
        <v>0</v>
      </c>
      <c r="C9208">
        <v>1</v>
      </c>
      <c r="D9208" s="5">
        <f>SUM(B$2:B9208)</f>
        <v>47</v>
      </c>
      <c r="E9208" s="5">
        <f>SUM(C$2:C9208)</f>
        <v>9207</v>
      </c>
      <c r="F9208" s="6">
        <f>IF(stats[[#This Row],[Column1]],stats[[#This Row],[Total Clear]]/stats[[#This Row],[Total Runs]],NA())</f>
        <v>5.1048115564244594E-3</v>
      </c>
      <c r="G9208" s="6">
        <f>SUM(B$2:B9208) / SUM(C$2:C9208)</f>
        <v>5.1048115564244594E-3</v>
      </c>
      <c r="H9208" s="7">
        <f>IFERROR(stats[[#This Row],[Column1]]-A9207,"")</f>
        <v>1.0416666627861559E-3</v>
      </c>
      <c r="I9208" s="7">
        <f>IFERROR(_xlfn.QUARTILE.INC(H$2:H9208,1),"")</f>
        <v>9.2592592409346253E-4</v>
      </c>
      <c r="J9208" s="7">
        <f>IFERROR(_xlfn.QUARTILE.INC(H$2:H9208,3),"")</f>
        <v>1.0532407395658083E-3</v>
      </c>
      <c r="K9208" s="7">
        <f>IFERROR(stats[[#This Row],[Q3]]-stats[[#This Row],[Q1]],"")</f>
        <v>1.273148154723458E-4</v>
      </c>
      <c r="L9208" s="7">
        <f>IFERROR(AVERAGEIFS(H$2:H9208, H$2:H9208, "&lt;" &amp;stats[[#This Row],[Q3]]+(2*stats[[#This Row],[IQR]]), H$2:H9208, "&gt;" &amp; stats[[#This Row],[Q1]]-(2*stats[[#This Row],[IQR]])),"")</f>
        <v>9.8764924129756239E-4</v>
      </c>
    </row>
    <row r="9209" spans="1:12" x14ac:dyDescent="0.25">
      <c r="A9209" s="4">
        <v>44455.495752314811</v>
      </c>
      <c r="B9209">
        <v>0</v>
      </c>
      <c r="C9209">
        <v>1</v>
      </c>
      <c r="D9209" s="5">
        <f>SUM(B$2:B9209)</f>
        <v>47</v>
      </c>
      <c r="E9209" s="5">
        <f>SUM(C$2:C9209)</f>
        <v>9208</v>
      </c>
      <c r="F9209" s="6">
        <f>IF(stats[[#This Row],[Column1]],stats[[#This Row],[Total Clear]]/stats[[#This Row],[Total Runs]],NA())</f>
        <v>5.1042571676802777E-3</v>
      </c>
      <c r="G9209" s="6">
        <f>SUM(B$2:B9209) / SUM(C$2:C9209)</f>
        <v>5.1042571676802777E-3</v>
      </c>
      <c r="H9209" s="7">
        <f>IFERROR(stats[[#This Row],[Column1]]-A9208,"")</f>
        <v>9.0277777781011537E-4</v>
      </c>
      <c r="I9209" s="7">
        <f>IFERROR(_xlfn.QUARTILE.INC(H$2:H9209,1),"")</f>
        <v>9.2592592409346253E-4</v>
      </c>
      <c r="J9209" s="7">
        <f>IFERROR(_xlfn.QUARTILE.INC(H$2:H9209,3),"")</f>
        <v>1.0532407395658083E-3</v>
      </c>
      <c r="K9209" s="7">
        <f>IFERROR(stats[[#This Row],[Q3]]-stats[[#This Row],[Q1]],"")</f>
        <v>1.273148154723458E-4</v>
      </c>
      <c r="L9209" s="7">
        <f>IFERROR(AVERAGEIFS(H$2:H9209, H$2:H9209, "&lt;" &amp;stats[[#This Row],[Q3]]+(2*stats[[#This Row],[IQR]]), H$2:H9209, "&gt;" &amp; stats[[#This Row],[Q1]]-(2*stats[[#This Row],[IQR]])),"")</f>
        <v>9.8763993011122242E-4</v>
      </c>
    </row>
    <row r="9210" spans="1:12" x14ac:dyDescent="0.25">
      <c r="A9210" s="4">
        <v>44455.496666666666</v>
      </c>
      <c r="B9210">
        <v>0</v>
      </c>
      <c r="C9210">
        <v>1</v>
      </c>
      <c r="D9210" s="5">
        <f>SUM(B$2:B9210)</f>
        <v>47</v>
      </c>
      <c r="E9210" s="5">
        <f>SUM(C$2:C9210)</f>
        <v>9209</v>
      </c>
      <c r="F9210" s="6">
        <f>IF(stats[[#This Row],[Column1]],stats[[#This Row],[Total Clear]]/stats[[#This Row],[Total Runs]],NA())</f>
        <v>5.1037028993376043E-3</v>
      </c>
      <c r="G9210" s="6">
        <f>SUM(B$2:B9210) / SUM(C$2:C9210)</f>
        <v>5.1037028993376043E-3</v>
      </c>
      <c r="H9210" s="7">
        <f>IFERROR(stats[[#This Row],[Column1]]-A9209,"")</f>
        <v>9.1435185458976775E-4</v>
      </c>
      <c r="I9210" s="7">
        <f>IFERROR(_xlfn.QUARTILE.INC(H$2:H9210,1),"")</f>
        <v>9.2592592409346253E-4</v>
      </c>
      <c r="J9210" s="7">
        <f>IFERROR(_xlfn.QUARTILE.INC(H$2:H9210,3),"")</f>
        <v>1.0532407395658083E-3</v>
      </c>
      <c r="K9210" s="7">
        <f>IFERROR(stats[[#This Row],[Q3]]-stats[[#This Row],[Q1]],"")</f>
        <v>1.273148154723458E-4</v>
      </c>
      <c r="L9210" s="7">
        <f>IFERROR(AVERAGEIFS(H$2:H9210, H$2:H9210, "&lt;" &amp;stats[[#This Row],[Q3]]+(2*stats[[#This Row],[IQR]]), H$2:H9210, "&gt;" &amp; stats[[#This Row],[Q1]]-(2*stats[[#This Row],[IQR]])),"")</f>
        <v>9.8763189061193326E-4</v>
      </c>
    </row>
    <row r="9211" spans="1:12" x14ac:dyDescent="0.25">
      <c r="A9211" s="4">
        <v>44455.497557870367</v>
      </c>
      <c r="B9211">
        <v>0</v>
      </c>
      <c r="C9211">
        <v>1</v>
      </c>
      <c r="D9211" s="5">
        <f>SUM(B$2:B9211)</f>
        <v>47</v>
      </c>
      <c r="E9211" s="5">
        <f>SUM(C$2:C9211)</f>
        <v>9210</v>
      </c>
      <c r="F9211" s="6">
        <f>IF(stats[[#This Row],[Column1]],stats[[#This Row],[Total Clear]]/stats[[#This Row],[Total Runs]],NA())</f>
        <v>5.1031487513572204E-3</v>
      </c>
      <c r="G9211" s="6">
        <f>SUM(B$2:B9211) / SUM(C$2:C9211)</f>
        <v>5.1031487513572204E-3</v>
      </c>
      <c r="H9211" s="7">
        <f>IFERROR(stats[[#This Row],[Column1]]-A9210,"")</f>
        <v>8.9120370103046298E-4</v>
      </c>
      <c r="I9211" s="7">
        <f>IFERROR(_xlfn.QUARTILE.INC(H$2:H9211,1),"")</f>
        <v>9.2592592409346253E-4</v>
      </c>
      <c r="J9211" s="7">
        <f>IFERROR(_xlfn.QUARTILE.INC(H$2:H9211,3),"")</f>
        <v>1.0532407395658083E-3</v>
      </c>
      <c r="K9211" s="7">
        <f>IFERROR(stats[[#This Row],[Q3]]-stats[[#This Row],[Q1]],"")</f>
        <v>1.273148154723458E-4</v>
      </c>
      <c r="L9211" s="7">
        <f>IFERROR(AVERAGEIFS(H$2:H9211, H$2:H9211, "&lt;" &amp;stats[[#This Row],[Q3]]+(2*stats[[#This Row],[IQR]]), H$2:H9211, "&gt;" &amp; stats[[#This Row],[Q1]]-(2*stats[[#This Row],[IQR]])),"")</f>
        <v>9.8762131386633911E-4</v>
      </c>
    </row>
    <row r="9212" spans="1:12" x14ac:dyDescent="0.25">
      <c r="A9212" s="4">
        <v>44455.498449074075</v>
      </c>
      <c r="B9212">
        <v>0</v>
      </c>
      <c r="C9212">
        <v>1</v>
      </c>
      <c r="D9212" s="5">
        <f>SUM(B$2:B9212)</f>
        <v>47</v>
      </c>
      <c r="E9212" s="5">
        <f>SUM(C$2:C9212)</f>
        <v>9211</v>
      </c>
      <c r="F9212" s="6">
        <f>IF(stats[[#This Row],[Column1]],stats[[#This Row],[Total Clear]]/stats[[#This Row],[Total Runs]],NA())</f>
        <v>5.102594723699924E-3</v>
      </c>
      <c r="G9212" s="6">
        <f>SUM(B$2:B9212) / SUM(C$2:C9212)</f>
        <v>5.102594723699924E-3</v>
      </c>
      <c r="H9212" s="7">
        <f>IFERROR(stats[[#This Row],[Column1]]-A9211,"")</f>
        <v>8.9120370830642059E-4</v>
      </c>
      <c r="I9212" s="7">
        <f>IFERROR(_xlfn.QUARTILE.INC(H$2:H9212,1),"")</f>
        <v>9.2592592409346253E-4</v>
      </c>
      <c r="J9212" s="7">
        <f>IFERROR(_xlfn.QUARTILE.INC(H$2:H9212,3),"")</f>
        <v>1.0532407395658083E-3</v>
      </c>
      <c r="K9212" s="7">
        <f>IFERROR(stats[[#This Row],[Q3]]-stats[[#This Row],[Q1]],"")</f>
        <v>1.273148154723458E-4</v>
      </c>
      <c r="L9212" s="7">
        <f>IFERROR(AVERAGEIFS(H$2:H9212, H$2:H9212, "&lt;" &amp;stats[[#This Row],[Q3]]+(2*stats[[#This Row],[IQR]]), H$2:H9212, "&gt;" &amp; stats[[#This Row],[Q1]]-(2*stats[[#This Row],[IQR]])),"")</f>
        <v>9.8761073944151354E-4</v>
      </c>
    </row>
    <row r="9213" spans="1:12" x14ac:dyDescent="0.25">
      <c r="A9213" s="4">
        <v>44455.499386574076</v>
      </c>
      <c r="B9213">
        <v>0</v>
      </c>
      <c r="C9213">
        <v>1</v>
      </c>
      <c r="D9213" s="5">
        <f>SUM(B$2:B9213)</f>
        <v>47</v>
      </c>
      <c r="E9213" s="5">
        <f>SUM(C$2:C9213)</f>
        <v>9212</v>
      </c>
      <c r="F9213" s="6">
        <f>IF(stats[[#This Row],[Column1]],stats[[#This Row],[Total Clear]]/stats[[#This Row],[Total Runs]],NA())</f>
        <v>5.1020408163265302E-3</v>
      </c>
      <c r="G9213" s="6">
        <f>SUM(B$2:B9213) / SUM(C$2:C9213)</f>
        <v>5.1020408163265302E-3</v>
      </c>
      <c r="H9213" s="7">
        <f>IFERROR(stats[[#This Row],[Column1]]-A9212,"")</f>
        <v>9.3750000087311491E-4</v>
      </c>
      <c r="I9213" s="7">
        <f>IFERROR(_xlfn.QUARTILE.INC(H$2:H9213,1),"")</f>
        <v>9.2592592409346253E-4</v>
      </c>
      <c r="J9213" s="7">
        <f>IFERROR(_xlfn.QUARTILE.INC(H$2:H9213,3),"")</f>
        <v>1.0532407395658083E-3</v>
      </c>
      <c r="K9213" s="7">
        <f>IFERROR(stats[[#This Row],[Q3]]-stats[[#This Row],[Q1]],"")</f>
        <v>1.273148154723458E-4</v>
      </c>
      <c r="L9213" s="7">
        <f>IFERROR(AVERAGEIFS(H$2:H9213, H$2:H9213, "&lt;" &amp;stats[[#This Row],[Q3]]+(2*stats[[#This Row],[IQR]]), H$2:H9213, "&gt;" &amp; stats[[#This Row],[Q1]]-(2*stats[[#This Row],[IQR]])),"")</f>
        <v>9.8760524424044223E-4</v>
      </c>
    </row>
    <row r="9214" spans="1:12" x14ac:dyDescent="0.25">
      <c r="A9214" s="4">
        <v>44455.500347222223</v>
      </c>
      <c r="B9214">
        <v>0</v>
      </c>
      <c r="C9214">
        <v>1</v>
      </c>
      <c r="D9214" s="5">
        <f>SUM(B$2:B9214)</f>
        <v>47</v>
      </c>
      <c r="E9214" s="5">
        <f>SUM(C$2:C9214)</f>
        <v>9213</v>
      </c>
      <c r="F9214" s="6">
        <f>IF(stats[[#This Row],[Column1]],stats[[#This Row],[Total Clear]]/stats[[#This Row],[Total Runs]],NA())</f>
        <v>5.1014870291978725E-3</v>
      </c>
      <c r="G9214" s="6">
        <f>SUM(B$2:B9214) / SUM(C$2:C9214)</f>
        <v>5.1014870291978725E-3</v>
      </c>
      <c r="H9214" s="7">
        <f>IFERROR(stats[[#This Row],[Column1]]-A9213,"")</f>
        <v>9.6064814715646207E-4</v>
      </c>
      <c r="I9214" s="7">
        <f>IFERROR(_xlfn.QUARTILE.INC(H$2:H9214,1),"")</f>
        <v>9.2592592409346253E-4</v>
      </c>
      <c r="J9214" s="7">
        <f>IFERROR(_xlfn.QUARTILE.INC(H$2:H9214,3),"")</f>
        <v>1.0532407395658083E-3</v>
      </c>
      <c r="K9214" s="7">
        <f>IFERROR(stats[[#This Row],[Q3]]-stats[[#This Row],[Q1]],"")</f>
        <v>1.273148154723458E-4</v>
      </c>
      <c r="L9214" s="7">
        <f>IFERROR(AVERAGEIFS(H$2:H9214, H$2:H9214, "&lt;" &amp;stats[[#This Row],[Q3]]+(2*stats[[#This Row],[IQR]]), H$2:H9214, "&gt;" &amp; stats[[#This Row],[Q1]]-(2*stats[[#This Row],[IQR]])),"")</f>
        <v>9.8760228841839352E-4</v>
      </c>
    </row>
    <row r="9215" spans="1:12" x14ac:dyDescent="0.25">
      <c r="A9215" s="4">
        <v>44455.501342592594</v>
      </c>
      <c r="B9215">
        <v>0</v>
      </c>
      <c r="C9215">
        <v>1</v>
      </c>
      <c r="D9215" s="5">
        <f>SUM(B$2:B9215)</f>
        <v>47</v>
      </c>
      <c r="E9215" s="5">
        <f>SUM(C$2:C9215)</f>
        <v>9214</v>
      </c>
      <c r="F9215" s="6">
        <f>IF(stats[[#This Row],[Column1]],stats[[#This Row],[Total Clear]]/stats[[#This Row],[Total Runs]],NA())</f>
        <v>5.1009333622747989E-3</v>
      </c>
      <c r="G9215" s="6">
        <f>SUM(B$2:B9215) / SUM(C$2:C9215)</f>
        <v>5.1009333622747989E-3</v>
      </c>
      <c r="H9215" s="7">
        <f>IFERROR(stats[[#This Row],[Column1]]-A9214,"")</f>
        <v>9.9537037021946162E-4</v>
      </c>
      <c r="I9215" s="7">
        <f>IFERROR(_xlfn.QUARTILE.INC(H$2:H9215,1),"")</f>
        <v>9.2592592409346253E-4</v>
      </c>
      <c r="J9215" s="7">
        <f>IFERROR(_xlfn.QUARTILE.INC(H$2:H9215,3),"")</f>
        <v>1.0532407395658083E-3</v>
      </c>
      <c r="K9215" s="7">
        <f>IFERROR(stats[[#This Row],[Q3]]-stats[[#This Row],[Q1]],"")</f>
        <v>1.273148154723458E-4</v>
      </c>
      <c r="L9215" s="7">
        <f>IFERROR(AVERAGEIFS(H$2:H9215, H$2:H9215, "&lt;" &amp;stats[[#This Row],[Q3]]+(2*stats[[#This Row],[IQR]]), H$2:H9215, "&gt;" &amp; stats[[#This Row],[Q1]]-(2*stats[[#This Row],[IQR]])),"")</f>
        <v>9.8760314008836396E-4</v>
      </c>
    </row>
    <row r="9216" spans="1:12" x14ac:dyDescent="0.25">
      <c r="A9216" s="4">
        <v>44455.502256944441</v>
      </c>
      <c r="B9216">
        <v>0</v>
      </c>
      <c r="C9216">
        <v>1</v>
      </c>
      <c r="D9216" s="5">
        <f>SUM(B$2:B9216)</f>
        <v>47</v>
      </c>
      <c r="E9216" s="5">
        <f>SUM(C$2:C9216)</f>
        <v>9215</v>
      </c>
      <c r="F9216" s="6">
        <f>IF(stats[[#This Row],[Column1]],stats[[#This Row],[Total Clear]]/stats[[#This Row],[Total Runs]],NA())</f>
        <v>5.1003798155181768E-3</v>
      </c>
      <c r="G9216" s="6">
        <f>SUM(B$2:B9216) / SUM(C$2:C9216)</f>
        <v>5.1003798155181768E-3</v>
      </c>
      <c r="H9216" s="7">
        <f>IFERROR(stats[[#This Row],[Column1]]-A9215,"")</f>
        <v>9.1435184731381014E-4</v>
      </c>
      <c r="I9216" s="7">
        <f>IFERROR(_xlfn.QUARTILE.INC(H$2:H9216,1),"")</f>
        <v>9.2592592409346253E-4</v>
      </c>
      <c r="J9216" s="7">
        <f>IFERROR(_xlfn.QUARTILE.INC(H$2:H9216,3),"")</f>
        <v>1.0503472221898846E-3</v>
      </c>
      <c r="K9216" s="7">
        <f>IFERROR(stats[[#This Row],[Q3]]-stats[[#This Row],[Q1]],"")</f>
        <v>1.2442129809642211E-4</v>
      </c>
      <c r="L9216" s="7">
        <f>IFERROR(AVERAGEIFS(H$2:H9216, H$2:H9216, "&lt;" &amp;stats[[#This Row],[Q3]]+(2*stats[[#This Row],[IQR]]), H$2:H9216, "&gt;" &amp; stats[[#This Row],[Q1]]-(2*stats[[#This Row],[IQR]])),"")</f>
        <v>9.8759510990937107E-4</v>
      </c>
    </row>
    <row r="9217" spans="1:12" x14ac:dyDescent="0.25">
      <c r="A9217" s="4">
        <v>44455.503171296295</v>
      </c>
      <c r="B9217">
        <v>0</v>
      </c>
      <c r="C9217">
        <v>1</v>
      </c>
      <c r="D9217" s="5">
        <f>SUM(B$2:B9217)</f>
        <v>47</v>
      </c>
      <c r="E9217" s="5">
        <f>SUM(C$2:C9217)</f>
        <v>9216</v>
      </c>
      <c r="F9217" s="6">
        <f>IF(stats[[#This Row],[Column1]],stats[[#This Row],[Total Clear]]/stats[[#This Row],[Total Runs]],NA())</f>
        <v>5.099826388888889E-3</v>
      </c>
      <c r="G9217" s="6">
        <f>SUM(B$2:B9217) / SUM(C$2:C9217)</f>
        <v>5.099826388888889E-3</v>
      </c>
      <c r="H9217" s="7">
        <f>IFERROR(stats[[#This Row],[Column1]]-A9216,"")</f>
        <v>9.1435185458976775E-4</v>
      </c>
      <c r="I9217" s="7">
        <f>IFERROR(_xlfn.QUARTILE.INC(H$2:H9217,1),"")</f>
        <v>9.2592592409346253E-4</v>
      </c>
      <c r="J9217" s="7">
        <f>IFERROR(_xlfn.QUARTILE.INC(H$2:H9217,3),"")</f>
        <v>1.0474537048139609E-3</v>
      </c>
      <c r="K9217" s="7">
        <f>IFERROR(stats[[#This Row],[Q3]]-stats[[#This Row],[Q1]],"")</f>
        <v>1.2152778072049841E-4</v>
      </c>
      <c r="L9217" s="7">
        <f>IFERROR(AVERAGEIFS(H$2:H9217, H$2:H9217, "&lt;" &amp;stats[[#This Row],[Q3]]+(2*stats[[#This Row],[IQR]]), H$2:H9217, "&gt;" &amp; stats[[#This Row],[Q1]]-(2*stats[[#This Row],[IQR]])),"")</f>
        <v>9.873500296580357E-4</v>
      </c>
    </row>
    <row r="9218" spans="1:12" x14ac:dyDescent="0.25">
      <c r="A9218" s="4">
        <v>44455.50409722222</v>
      </c>
      <c r="B9218">
        <v>0</v>
      </c>
      <c r="C9218">
        <v>1</v>
      </c>
      <c r="D9218" s="5">
        <f>SUM(B$2:B9218)</f>
        <v>47</v>
      </c>
      <c r="E9218" s="5">
        <f>SUM(C$2:C9218)</f>
        <v>9217</v>
      </c>
      <c r="F9218" s="6">
        <f>IF(stats[[#This Row],[Column1]],stats[[#This Row],[Total Clear]]/stats[[#This Row],[Total Runs]],NA())</f>
        <v>5.0992730823478357E-3</v>
      </c>
      <c r="G9218" s="6">
        <f>SUM(B$2:B9218) / SUM(C$2:C9218)</f>
        <v>5.0992730823478357E-3</v>
      </c>
      <c r="H9218" s="7">
        <f>IFERROR(stats[[#This Row],[Column1]]-A9217,"")</f>
        <v>9.2592592409346253E-4</v>
      </c>
      <c r="I9218" s="7">
        <f>IFERROR(_xlfn.QUARTILE.INC(H$2:H9218,1),"")</f>
        <v>9.2592592409346253E-4</v>
      </c>
      <c r="J9218" s="7">
        <f>IFERROR(_xlfn.QUARTILE.INC(H$2:H9218,3),"")</f>
        <v>1.0445601874380372E-3</v>
      </c>
      <c r="K9218" s="7">
        <f>IFERROR(stats[[#This Row],[Q3]]-stats[[#This Row],[Q1]],"")</f>
        <v>1.1863426334457472E-4</v>
      </c>
      <c r="L9218" s="7">
        <f>IFERROR(AVERAGEIFS(H$2:H9218, H$2:H9218, "&lt;" &amp;stats[[#This Row],[Q3]]+(2*stats[[#This Row],[IQR]]), H$2:H9218, "&gt;" &amp; stats[[#This Row],[Q1]]-(2*stats[[#This Row],[IQR]])),"")</f>
        <v>9.8682048574173071E-4</v>
      </c>
    </row>
    <row r="9219" spans="1:12" x14ac:dyDescent="0.25">
      <c r="A9219" s="4">
        <v>44455.504999999997</v>
      </c>
      <c r="B9219">
        <v>0</v>
      </c>
      <c r="C9219">
        <v>1</v>
      </c>
      <c r="D9219" s="5">
        <f>SUM(B$2:B9219)</f>
        <v>47</v>
      </c>
      <c r="E9219" s="5">
        <f>SUM(C$2:C9219)</f>
        <v>9218</v>
      </c>
      <c r="F9219" s="6">
        <f>IF(stats[[#This Row],[Column1]],stats[[#This Row],[Total Clear]]/stats[[#This Row],[Total Runs]],NA())</f>
        <v>5.0987198958559344E-3</v>
      </c>
      <c r="G9219" s="6">
        <f>SUM(B$2:B9219) / SUM(C$2:C9219)</f>
        <v>5.0987198958559344E-3</v>
      </c>
      <c r="H9219" s="7">
        <f>IFERROR(stats[[#This Row],[Column1]]-A9218,"")</f>
        <v>9.0277777781011537E-4</v>
      </c>
      <c r="I9219" s="7">
        <f>IFERROR(_xlfn.QUARTILE.INC(H$2:H9219,1),"")</f>
        <v>9.2592592409346253E-4</v>
      </c>
      <c r="J9219" s="7">
        <f>IFERROR(_xlfn.QUARTILE.INC(H$2:H9219,3),"")</f>
        <v>1.0416666700621136E-3</v>
      </c>
      <c r="K9219" s="7">
        <f>IFERROR(stats[[#This Row],[Q3]]-stats[[#This Row],[Q1]],"")</f>
        <v>1.1574074596865103E-4</v>
      </c>
      <c r="L9219" s="7">
        <f>IFERROR(AVERAGEIFS(H$2:H9219, H$2:H9219, "&lt;" &amp;stats[[#This Row],[Q3]]+(2*stats[[#This Row],[IQR]]), H$2:H9219, "&gt;" &amp; stats[[#This Row],[Q1]]-(2*stats[[#This Row],[IQR]])),"")</f>
        <v>9.8681125230864661E-4</v>
      </c>
    </row>
    <row r="9220" spans="1:12" x14ac:dyDescent="0.25">
      <c r="A9220" s="4">
        <v>44455.505995370368</v>
      </c>
      <c r="B9220">
        <v>0</v>
      </c>
      <c r="C9220">
        <v>1</v>
      </c>
      <c r="D9220" s="5">
        <f>SUM(B$2:B9220)</f>
        <v>47</v>
      </c>
      <c r="E9220" s="5">
        <f>SUM(C$2:C9220)</f>
        <v>9219</v>
      </c>
      <c r="F9220" s="6">
        <f>IF(stats[[#This Row],[Column1]],stats[[#This Row],[Total Clear]]/stats[[#This Row],[Total Runs]],NA())</f>
        <v>5.0981668293741183E-3</v>
      </c>
      <c r="G9220" s="6">
        <f>SUM(B$2:B9220) / SUM(C$2:C9220)</f>
        <v>5.0981668293741183E-3</v>
      </c>
      <c r="H9220" s="7">
        <f>IFERROR(stats[[#This Row],[Column1]]-A9219,"")</f>
        <v>9.9537037021946162E-4</v>
      </c>
      <c r="I9220" s="7">
        <f>IFERROR(_xlfn.QUARTILE.INC(H$2:H9220,1),"")</f>
        <v>9.2592592409346253E-4</v>
      </c>
      <c r="J9220" s="7">
        <f>IFERROR(_xlfn.QUARTILE.INC(H$2:H9220,3),"")</f>
        <v>1.0416666700621136E-3</v>
      </c>
      <c r="K9220" s="7">
        <f>IFERROR(stats[[#This Row],[Q3]]-stats[[#This Row],[Q1]],"")</f>
        <v>1.1574074596865103E-4</v>
      </c>
      <c r="L9220" s="7">
        <f>IFERROR(AVERAGEIFS(H$2:H9220, H$2:H9220, "&lt;" &amp;stats[[#This Row],[Q3]]+(2*stats[[#This Row],[IQR]]), H$2:H9220, "&gt;" &amp; stats[[#This Row],[Q1]]-(2*stats[[#This Row],[IQR]])),"")</f>
        <v>9.8681219256108112E-4</v>
      </c>
    </row>
    <row r="9221" spans="1:12" x14ac:dyDescent="0.25">
      <c r="A9221" s="4">
        <v>44455.506909722222</v>
      </c>
      <c r="B9221">
        <v>0</v>
      </c>
      <c r="C9221">
        <v>1</v>
      </c>
      <c r="D9221" s="5">
        <f>SUM(B$2:B9221)</f>
        <v>47</v>
      </c>
      <c r="E9221" s="5">
        <f>SUM(C$2:C9221)</f>
        <v>9220</v>
      </c>
      <c r="F9221" s="6">
        <f>IF(stats[[#This Row],[Column1]],stats[[#This Row],[Total Clear]]/stats[[#This Row],[Total Runs]],NA())</f>
        <v>5.0976138828633406E-3</v>
      </c>
      <c r="G9221" s="6">
        <f>SUM(B$2:B9221) / SUM(C$2:C9221)</f>
        <v>5.0976138828633406E-3</v>
      </c>
      <c r="H9221" s="7">
        <f>IFERROR(stats[[#This Row],[Column1]]-A9220,"")</f>
        <v>9.1435185458976775E-4</v>
      </c>
      <c r="I9221" s="7">
        <f>IFERROR(_xlfn.QUARTILE.INC(H$2:H9221,1),"")</f>
        <v>9.2592592409346253E-4</v>
      </c>
      <c r="J9221" s="7">
        <f>IFERROR(_xlfn.QUARTILE.INC(H$2:H9221,3),"")</f>
        <v>1.0416666700621136E-3</v>
      </c>
      <c r="K9221" s="7">
        <f>IFERROR(stats[[#This Row],[Q3]]-stats[[#This Row],[Q1]],"")</f>
        <v>1.1574074596865103E-4</v>
      </c>
      <c r="L9221" s="7">
        <f>IFERROR(AVERAGEIFS(H$2:H9221, H$2:H9221, "&lt;" &amp;stats[[#This Row],[Q3]]+(2*stats[[#This Row],[IQR]]), H$2:H9221, "&gt;" &amp; stats[[#This Row],[Q1]]-(2*stats[[#This Row],[IQR]])),"")</f>
        <v>9.8680423338511764E-4</v>
      </c>
    </row>
    <row r="9222" spans="1:12" x14ac:dyDescent="0.25">
      <c r="A9222" s="4">
        <v>44455.5078125</v>
      </c>
      <c r="B9222">
        <v>0</v>
      </c>
      <c r="C9222">
        <v>1</v>
      </c>
      <c r="D9222" s="5">
        <f>SUM(B$2:B9222)</f>
        <v>47</v>
      </c>
      <c r="E9222" s="5">
        <f>SUM(C$2:C9222)</f>
        <v>9221</v>
      </c>
      <c r="F9222" s="6">
        <f>IF(stats[[#This Row],[Column1]],stats[[#This Row],[Total Clear]]/stats[[#This Row],[Total Runs]],NA())</f>
        <v>5.0970610562845681E-3</v>
      </c>
      <c r="G9222" s="6">
        <f>SUM(B$2:B9222) / SUM(C$2:C9222)</f>
        <v>5.0970610562845681E-3</v>
      </c>
      <c r="H9222" s="7">
        <f>IFERROR(stats[[#This Row],[Column1]]-A9221,"")</f>
        <v>9.0277777781011537E-4</v>
      </c>
      <c r="I9222" s="7">
        <f>IFERROR(_xlfn.QUARTILE.INC(H$2:H9222,1),"")</f>
        <v>9.2592592409346253E-4</v>
      </c>
      <c r="J9222" s="7">
        <f>IFERROR(_xlfn.QUARTILE.INC(H$2:H9222,3),"")</f>
        <v>1.0416666700621136E-3</v>
      </c>
      <c r="K9222" s="7">
        <f>IFERROR(stats[[#This Row],[Q3]]-stats[[#This Row],[Q1]],"")</f>
        <v>1.1574074596865103E-4</v>
      </c>
      <c r="L9222" s="7">
        <f>IFERROR(AVERAGEIFS(H$2:H9222, H$2:H9222, "&lt;" &amp;stats[[#This Row],[Q3]]+(2*stats[[#This Row],[IQR]]), H$2:H9222, "&gt;" &amp; stats[[#This Row],[Q1]]-(2*stats[[#This Row],[IQR]])),"")</f>
        <v>9.8679500477934332E-4</v>
      </c>
    </row>
    <row r="9223" spans="1:12" x14ac:dyDescent="0.25">
      <c r="A9223" s="4">
        <v>44455.509004629632</v>
      </c>
      <c r="B9223">
        <v>1</v>
      </c>
      <c r="C9223">
        <v>1</v>
      </c>
      <c r="D9223" s="5">
        <f>SUM(B$2:B9223)</f>
        <v>48</v>
      </c>
      <c r="E9223" s="5">
        <f>SUM(C$2:C9223)</f>
        <v>9222</v>
      </c>
      <c r="F9223" s="6">
        <f>IF(stats[[#This Row],[Column1]],stats[[#This Row],[Total Clear]]/stats[[#This Row],[Total Runs]],NA())</f>
        <v>5.2049446974625898E-3</v>
      </c>
      <c r="G9223" s="6">
        <f>SUM(B$2:B9223) / SUM(C$2:C9223)</f>
        <v>5.2049446974625898E-3</v>
      </c>
      <c r="H9223" s="7">
        <f>IFERROR(stats[[#This Row],[Column1]]-A9222,"")</f>
        <v>1.1921296318178065E-3</v>
      </c>
      <c r="I9223" s="7">
        <f>IFERROR(_xlfn.QUARTILE.INC(H$2:H9223,1),"")</f>
        <v>9.2592592409346253E-4</v>
      </c>
      <c r="J9223" s="7">
        <f>IFERROR(_xlfn.QUARTILE.INC(H$2:H9223,3),"")</f>
        <v>1.0416666700621136E-3</v>
      </c>
      <c r="K9223" s="7">
        <f>IFERROR(stats[[#This Row],[Q3]]-stats[[#This Row],[Q1]],"")</f>
        <v>1.1574074596865103E-4</v>
      </c>
      <c r="L9223" s="7">
        <f>IFERROR(AVERAGEIFS(H$2:H9223, H$2:H9223, "&lt;" &amp;stats[[#This Row],[Q3]]+(2*stats[[#This Row],[IQR]]), H$2:H9223, "&gt;" &amp; stats[[#This Row],[Q1]]-(2*stats[[#This Row],[IQR]])),"")</f>
        <v>9.8681755415635174E-4</v>
      </c>
    </row>
    <row r="9224" spans="1:12" x14ac:dyDescent="0.25">
      <c r="A9224" s="4">
        <v>44455.509895833333</v>
      </c>
      <c r="B9224">
        <v>0</v>
      </c>
      <c r="C9224">
        <v>1</v>
      </c>
      <c r="D9224" s="5">
        <f>SUM(B$2:B9224)</f>
        <v>48</v>
      </c>
      <c r="E9224" s="5">
        <f>SUM(C$2:C9224)</f>
        <v>9223</v>
      </c>
      <c r="F9224" s="6">
        <f>IF(stats[[#This Row],[Column1]],stats[[#This Row],[Total Clear]]/stats[[#This Row],[Total Runs]],NA())</f>
        <v>5.2043803534641657E-3</v>
      </c>
      <c r="G9224" s="6">
        <f>SUM(B$2:B9224) / SUM(C$2:C9224)</f>
        <v>5.2043803534641657E-3</v>
      </c>
      <c r="H9224" s="7">
        <f>IFERROR(stats[[#This Row],[Column1]]-A9223,"")</f>
        <v>8.9120370103046298E-4</v>
      </c>
      <c r="I9224" s="7">
        <f>IFERROR(_xlfn.QUARTILE.INC(H$2:H9224,1),"")</f>
        <v>9.2592592409346253E-4</v>
      </c>
      <c r="J9224" s="7">
        <f>IFERROR(_xlfn.QUARTILE.INC(H$2:H9224,3),"")</f>
        <v>1.0416666700621136E-3</v>
      </c>
      <c r="K9224" s="7">
        <f>IFERROR(stats[[#This Row],[Q3]]-stats[[#This Row],[Q1]],"")</f>
        <v>1.1574074596865103E-4</v>
      </c>
      <c r="L9224" s="7">
        <f>IFERROR(AVERAGEIFS(H$2:H9224, H$2:H9224, "&lt;" &amp;stats[[#This Row],[Q3]]+(2*stats[[#This Row],[IQR]]), H$2:H9224, "&gt;" &amp; stats[[#This Row],[Q1]]-(2*stats[[#This Row],[IQR]])),"")</f>
        <v>9.8680705521563298E-4</v>
      </c>
    </row>
    <row r="9225" spans="1:12" x14ac:dyDescent="0.25">
      <c r="A9225" s="4">
        <v>44455.510729166665</v>
      </c>
      <c r="B9225">
        <v>0</v>
      </c>
      <c r="C9225">
        <v>1</v>
      </c>
      <c r="D9225" s="5">
        <f>SUM(B$2:B9225)</f>
        <v>48</v>
      </c>
      <c r="E9225" s="5">
        <f>SUM(C$2:C9225)</f>
        <v>9224</v>
      </c>
      <c r="F9225" s="6">
        <f>IF(stats[[#This Row],[Column1]],stats[[#This Row],[Total Clear]]/stats[[#This Row],[Total Runs]],NA())</f>
        <v>5.2038161318300087E-3</v>
      </c>
      <c r="G9225" s="6">
        <f>SUM(B$2:B9225) / SUM(C$2:C9225)</f>
        <v>5.2038161318300087E-3</v>
      </c>
      <c r="H9225" s="7">
        <f>IFERROR(stats[[#This Row],[Column1]]-A9224,"")</f>
        <v>8.3333333168411627E-4</v>
      </c>
      <c r="I9225" s="7">
        <f>IFERROR(_xlfn.QUARTILE.INC(H$2:H9225,1),"")</f>
        <v>9.2592592409346253E-4</v>
      </c>
      <c r="J9225" s="7">
        <f>IFERROR(_xlfn.QUARTILE.INC(H$2:H9225,3),"")</f>
        <v>1.0416666700621136E-3</v>
      </c>
      <c r="K9225" s="7">
        <f>IFERROR(stats[[#This Row],[Q3]]-stats[[#This Row],[Q1]],"")</f>
        <v>1.1574074596865103E-4</v>
      </c>
      <c r="L9225" s="7">
        <f>IFERROR(AVERAGEIFS(H$2:H9225, H$2:H9225, "&lt;" &amp;stats[[#This Row],[Q3]]+(2*stats[[#This Row],[IQR]]), H$2:H9225, "&gt;" &amp; stats[[#This Row],[Q1]]-(2*stats[[#This Row],[IQR]])),"")</f>
        <v>9.8679020478485441E-4</v>
      </c>
    </row>
    <row r="9226" spans="1:12" x14ac:dyDescent="0.25">
      <c r="A9226" s="4">
        <v>44455.51153935185</v>
      </c>
      <c r="B9226">
        <v>0</v>
      </c>
      <c r="C9226">
        <v>1</v>
      </c>
      <c r="D9226" s="5">
        <f>SUM(B$2:B9226)</f>
        <v>48</v>
      </c>
      <c r="E9226" s="5">
        <f>SUM(C$2:C9226)</f>
        <v>9225</v>
      </c>
      <c r="F9226" s="6">
        <f>IF(stats[[#This Row],[Column1]],stats[[#This Row],[Total Clear]]/stats[[#This Row],[Total Runs]],NA())</f>
        <v>5.2032520325203252E-3</v>
      </c>
      <c r="G9226" s="6">
        <f>SUM(B$2:B9226) / SUM(C$2:C9226)</f>
        <v>5.2032520325203252E-3</v>
      </c>
      <c r="H9226" s="7">
        <f>IFERROR(stats[[#This Row],[Column1]]-A9225,"")</f>
        <v>8.1018518540076911E-4</v>
      </c>
      <c r="I9226" s="7">
        <f>IFERROR(_xlfn.QUARTILE.INC(H$2:H9226,1),"")</f>
        <v>9.2592592409346253E-4</v>
      </c>
      <c r="J9226" s="7">
        <f>IFERROR(_xlfn.QUARTILE.INC(H$2:H9226,3),"")</f>
        <v>1.0416666700621136E-3</v>
      </c>
      <c r="K9226" s="7">
        <f>IFERROR(stats[[#This Row],[Q3]]-stats[[#This Row],[Q1]],"")</f>
        <v>1.1574074596865103E-4</v>
      </c>
      <c r="L9226" s="7">
        <f>IFERROR(AVERAGEIFS(H$2:H9226, H$2:H9226, "&lt;" &amp;stats[[#This Row],[Q3]]+(2*stats[[#This Row],[IQR]]), H$2:H9226, "&gt;" &amp; stats[[#This Row],[Q1]]-(2*stats[[#This Row],[IQR]])),"")</f>
        <v>9.8677081681478257E-4</v>
      </c>
    </row>
    <row r="9227" spans="1:12" x14ac:dyDescent="0.25">
      <c r="A9227" s="4">
        <v>44455.512361111112</v>
      </c>
      <c r="B9227">
        <v>0</v>
      </c>
      <c r="C9227">
        <v>1</v>
      </c>
      <c r="D9227" s="5">
        <f>SUM(B$2:B9227)</f>
        <v>48</v>
      </c>
      <c r="E9227" s="5">
        <f>SUM(C$2:C9227)</f>
        <v>9226</v>
      </c>
      <c r="F9227" s="6">
        <f>IF(stats[[#This Row],[Column1]],stats[[#This Row],[Total Clear]]/stats[[#This Row],[Total Runs]],NA())</f>
        <v>5.2026880554953397E-3</v>
      </c>
      <c r="G9227" s="6">
        <f>SUM(B$2:B9227) / SUM(C$2:C9227)</f>
        <v>5.2026880554953397E-3</v>
      </c>
      <c r="H9227" s="7">
        <f>IFERROR(stats[[#This Row],[Column1]]-A9226,"")</f>
        <v>8.217592621804215E-4</v>
      </c>
      <c r="I9227" s="7">
        <f>IFERROR(_xlfn.QUARTILE.INC(H$2:H9227,1),"")</f>
        <v>9.2592592409346253E-4</v>
      </c>
      <c r="J9227" s="7">
        <f>IFERROR(_xlfn.QUARTILE.INC(H$2:H9227,3),"")</f>
        <v>1.0416666700621136E-3</v>
      </c>
      <c r="K9227" s="7">
        <f>IFERROR(stats[[#This Row],[Q3]]-stats[[#This Row],[Q1]],"")</f>
        <v>1.1574074596865103E-4</v>
      </c>
      <c r="L9227" s="7">
        <f>IFERROR(AVERAGEIFS(H$2:H9227, H$2:H9227, "&lt;" &amp;stats[[#This Row],[Q3]]+(2*stats[[#This Row],[IQR]]), H$2:H9227, "&gt;" &amp; stats[[#This Row],[Q1]]-(2*stats[[#This Row],[IQR]])),"")</f>
        <v>9.867527035815624E-4</v>
      </c>
    </row>
    <row r="9228" spans="1:12" x14ac:dyDescent="0.25">
      <c r="A9228" s="4">
        <v>44455.513148148151</v>
      </c>
      <c r="B9228">
        <v>0</v>
      </c>
      <c r="C9228">
        <v>1</v>
      </c>
      <c r="D9228" s="5">
        <f>SUM(B$2:B9228)</f>
        <v>48</v>
      </c>
      <c r="E9228" s="5">
        <f>SUM(C$2:C9228)</f>
        <v>9227</v>
      </c>
      <c r="F9228" s="6">
        <f>IF(stats[[#This Row],[Column1]],stats[[#This Row],[Total Clear]]/stats[[#This Row],[Total Runs]],NA())</f>
        <v>5.2021242007152923E-3</v>
      </c>
      <c r="G9228" s="6">
        <f>SUM(B$2:B9228) / SUM(C$2:C9228)</f>
        <v>5.2021242007152923E-3</v>
      </c>
      <c r="H9228" s="7">
        <f>IFERROR(stats[[#This Row],[Column1]]-A9227,"")</f>
        <v>7.8703703911742195E-4</v>
      </c>
      <c r="I9228" s="7">
        <f>IFERROR(_xlfn.QUARTILE.INC(H$2:H9228,1),"")</f>
        <v>9.2592592409346253E-4</v>
      </c>
      <c r="J9228" s="7">
        <f>IFERROR(_xlfn.QUARTILE.INC(H$2:H9228,3),"")</f>
        <v>1.0416666700621136E-3</v>
      </c>
      <c r="K9228" s="7">
        <f>IFERROR(stats[[#This Row],[Q3]]-stats[[#This Row],[Q1]],"")</f>
        <v>1.1574074596865103E-4</v>
      </c>
      <c r="L9228" s="7">
        <f>IFERROR(AVERAGEIFS(H$2:H9228, H$2:H9228, "&lt;" &amp;stats[[#This Row],[Q3]]+(2*stats[[#This Row],[IQR]]), H$2:H9228, "&gt;" &amp; stats[[#This Row],[Q1]]-(2*stats[[#This Row],[IQR]])),"")</f>
        <v>9.867307833022886E-4</v>
      </c>
    </row>
    <row r="9229" spans="1:12" x14ac:dyDescent="0.25">
      <c r="A9229" s="4">
        <v>44455.513958333337</v>
      </c>
      <c r="B9229">
        <v>0</v>
      </c>
      <c r="C9229">
        <v>1</v>
      </c>
      <c r="D9229" s="5">
        <f>SUM(B$2:B9229)</f>
        <v>48</v>
      </c>
      <c r="E9229" s="5">
        <f>SUM(C$2:C9229)</f>
        <v>9228</v>
      </c>
      <c r="F9229" s="6">
        <f>IF(stats[[#This Row],[Column1]],stats[[#This Row],[Total Clear]]/stats[[#This Row],[Total Runs]],NA())</f>
        <v>5.2015604681404422E-3</v>
      </c>
      <c r="G9229" s="6">
        <f>SUM(B$2:B9229) / SUM(C$2:C9229)</f>
        <v>5.2015604681404422E-3</v>
      </c>
      <c r="H9229" s="7">
        <f>IFERROR(stats[[#This Row],[Column1]]-A9228,"")</f>
        <v>8.1018518540076911E-4</v>
      </c>
      <c r="I9229" s="7">
        <f>IFERROR(_xlfn.QUARTILE.INC(H$2:H9229,1),"")</f>
        <v>9.2592592409346253E-4</v>
      </c>
      <c r="J9229" s="7">
        <f>IFERROR(_xlfn.QUARTILE.INC(H$2:H9229,3),"")</f>
        <v>1.0416666700621136E-3</v>
      </c>
      <c r="K9229" s="7">
        <f>IFERROR(stats[[#This Row],[Q3]]-stats[[#This Row],[Q1]],"")</f>
        <v>1.1574074596865103E-4</v>
      </c>
      <c r="L9229" s="7">
        <f>IFERROR(AVERAGEIFS(H$2:H9229, H$2:H9229, "&lt;" &amp;stats[[#This Row],[Q3]]+(2*stats[[#This Row],[IQR]]), H$2:H9229, "&gt;" &amp; stats[[#This Row],[Q1]]-(2*stats[[#This Row],[IQR]])),"")</f>
        <v>9.8671140823667161E-4</v>
      </c>
    </row>
    <row r="9230" spans="1:12" x14ac:dyDescent="0.25">
      <c r="A9230" s="4">
        <v>44455.514791666668</v>
      </c>
      <c r="B9230">
        <v>0</v>
      </c>
      <c r="C9230">
        <v>1</v>
      </c>
      <c r="D9230" s="5">
        <f>SUM(B$2:B9230)</f>
        <v>48</v>
      </c>
      <c r="E9230" s="5">
        <f>SUM(C$2:C9230)</f>
        <v>9229</v>
      </c>
      <c r="F9230" s="6">
        <f>IF(stats[[#This Row],[Column1]],stats[[#This Row],[Total Clear]]/stats[[#This Row],[Total Runs]],NA())</f>
        <v>5.2009968577310653E-3</v>
      </c>
      <c r="G9230" s="6">
        <f>SUM(B$2:B9230) / SUM(C$2:C9230)</f>
        <v>5.2009968577310653E-3</v>
      </c>
      <c r="H9230" s="7">
        <f>IFERROR(stats[[#This Row],[Column1]]-A9229,"")</f>
        <v>8.3333333168411627E-4</v>
      </c>
      <c r="I9230" s="7">
        <f>IFERROR(_xlfn.QUARTILE.INC(H$2:H9230,1),"")</f>
        <v>9.2592592409346253E-4</v>
      </c>
      <c r="J9230" s="7">
        <f>IFERROR(_xlfn.QUARTILE.INC(H$2:H9230,3),"")</f>
        <v>1.0416666700621136E-3</v>
      </c>
      <c r="K9230" s="7">
        <f>IFERROR(stats[[#This Row],[Q3]]-stats[[#This Row],[Q1]],"")</f>
        <v>1.1574074596865103E-4</v>
      </c>
      <c r="L9230" s="7">
        <f>IFERROR(AVERAGEIFS(H$2:H9230, H$2:H9230, "&lt;" &amp;stats[[#This Row],[Q3]]+(2*stats[[#This Row],[IQR]]), H$2:H9230, "&gt;" &amp; stats[[#This Row],[Q1]]-(2*stats[[#This Row],[IQR]])),"")</f>
        <v>9.8669457754682719E-4</v>
      </c>
    </row>
    <row r="9231" spans="1:12" x14ac:dyDescent="0.25">
      <c r="A9231" s="4">
        <v>44455.515601851854</v>
      </c>
      <c r="B9231">
        <v>0</v>
      </c>
      <c r="C9231">
        <v>1</v>
      </c>
      <c r="D9231" s="5">
        <f>SUM(B$2:B9231)</f>
        <v>48</v>
      </c>
      <c r="E9231" s="5">
        <f>SUM(C$2:C9231)</f>
        <v>9230</v>
      </c>
      <c r="F9231" s="6">
        <f>IF(stats[[#This Row],[Column1]],stats[[#This Row],[Total Clear]]/stats[[#This Row],[Total Runs]],NA())</f>
        <v>5.2004333694474544E-3</v>
      </c>
      <c r="G9231" s="6">
        <f>SUM(B$2:B9231) / SUM(C$2:C9231)</f>
        <v>5.2004333694474544E-3</v>
      </c>
      <c r="H9231" s="7">
        <f>IFERROR(stats[[#This Row],[Column1]]-A9230,"")</f>
        <v>8.1018518540076911E-4</v>
      </c>
      <c r="I9231" s="7">
        <f>IFERROR(_xlfn.QUARTILE.INC(H$2:H9231,1),"")</f>
        <v>9.2592592409346253E-4</v>
      </c>
      <c r="J9231" s="7">
        <f>IFERROR(_xlfn.QUARTILE.INC(H$2:H9231,3),"")</f>
        <v>1.0416666700621136E-3</v>
      </c>
      <c r="K9231" s="7">
        <f>IFERROR(stats[[#This Row],[Q3]]-stats[[#This Row],[Q1]],"")</f>
        <v>1.1574074596865103E-4</v>
      </c>
      <c r="L9231" s="7">
        <f>IFERROR(AVERAGEIFS(H$2:H9231, H$2:H9231, "&lt;" &amp;stats[[#This Row],[Q3]]+(2*stats[[#This Row],[IQR]]), H$2:H9231, "&gt;" &amp; stats[[#This Row],[Q1]]-(2*stats[[#This Row],[IQR]])),"")</f>
        <v>9.8667521070546827E-4</v>
      </c>
    </row>
    <row r="9232" spans="1:12" x14ac:dyDescent="0.25">
      <c r="A9232" s="4">
        <v>44455.516458333332</v>
      </c>
      <c r="B9232">
        <v>0</v>
      </c>
      <c r="C9232">
        <v>1</v>
      </c>
      <c r="D9232" s="5">
        <f>SUM(B$2:B9232)</f>
        <v>48</v>
      </c>
      <c r="E9232" s="5">
        <f>SUM(C$2:C9232)</f>
        <v>9231</v>
      </c>
      <c r="F9232" s="6">
        <f>IF(stats[[#This Row],[Column1]],stats[[#This Row],[Total Clear]]/stats[[#This Row],[Total Runs]],NA())</f>
        <v>5.1998700032499191E-3</v>
      </c>
      <c r="G9232" s="6">
        <f>SUM(B$2:B9232) / SUM(C$2:C9232)</f>
        <v>5.1998700032499191E-3</v>
      </c>
      <c r="H9232" s="7">
        <f>IFERROR(stats[[#This Row],[Column1]]-A9231,"")</f>
        <v>8.5648147796746343E-4</v>
      </c>
      <c r="I9232" s="7">
        <f>IFERROR(_xlfn.QUARTILE.INC(H$2:H9232,1),"")</f>
        <v>9.2592592409346253E-4</v>
      </c>
      <c r="J9232" s="7">
        <f>IFERROR(_xlfn.QUARTILE.INC(H$2:H9232,3),"")</f>
        <v>1.0416666700621136E-3</v>
      </c>
      <c r="K9232" s="7">
        <f>IFERROR(stats[[#This Row],[Q3]]-stats[[#This Row],[Q1]],"")</f>
        <v>1.1574074596865103E-4</v>
      </c>
      <c r="L9232" s="7">
        <f>IFERROR(AVERAGEIFS(H$2:H9232, H$2:H9232, "&lt;" &amp;stats[[#This Row],[Q3]]+(2*stats[[#This Row],[IQR]]), H$2:H9232, "&gt;" &amp; stats[[#This Row],[Q1]]-(2*stats[[#This Row],[IQR]])),"")</f>
        <v>9.8666092724603461E-4</v>
      </c>
    </row>
    <row r="9233" spans="1:12" x14ac:dyDescent="0.25">
      <c r="A9233" s="4">
        <v>44455.517326388886</v>
      </c>
      <c r="B9233">
        <v>0</v>
      </c>
      <c r="C9233">
        <v>1</v>
      </c>
      <c r="D9233" s="5">
        <f>SUM(B$2:B9233)</f>
        <v>48</v>
      </c>
      <c r="E9233" s="5">
        <f>SUM(C$2:C9233)</f>
        <v>9232</v>
      </c>
      <c r="F9233" s="6">
        <f>IF(stats[[#This Row],[Column1]],stats[[#This Row],[Total Clear]]/stats[[#This Row],[Total Runs]],NA())</f>
        <v>5.1993067590987872E-3</v>
      </c>
      <c r="G9233" s="6">
        <f>SUM(B$2:B9233) / SUM(C$2:C9233)</f>
        <v>5.1993067590987872E-3</v>
      </c>
      <c r="H9233" s="7">
        <f>IFERROR(stats[[#This Row],[Column1]]-A9232,"")</f>
        <v>8.6805555474711582E-4</v>
      </c>
      <c r="I9233" s="7">
        <f>IFERROR(_xlfn.QUARTILE.INC(H$2:H9233,1),"")</f>
        <v>9.2592592409346253E-4</v>
      </c>
      <c r="J9233" s="7">
        <f>IFERROR(_xlfn.QUARTILE.INC(H$2:H9233,3),"")</f>
        <v>1.0416666700621136E-3</v>
      </c>
      <c r="K9233" s="7">
        <f>IFERROR(stats[[#This Row],[Q3]]-stats[[#This Row],[Q1]],"")</f>
        <v>1.1574074596865103E-4</v>
      </c>
      <c r="L9233" s="7">
        <f>IFERROR(AVERAGEIFS(H$2:H9233, H$2:H9233, "&lt;" &amp;stats[[#This Row],[Q3]]+(2*stats[[#This Row],[IQR]]), H$2:H9233, "&gt;" &amp; stats[[#This Row],[Q1]]-(2*stats[[#This Row],[IQR]])),"")</f>
        <v>9.8664791656454063E-4</v>
      </c>
    </row>
    <row r="9234" spans="1:12" x14ac:dyDescent="0.25">
      <c r="A9234" s="4">
        <v>44455.518321759257</v>
      </c>
      <c r="B9234">
        <v>1</v>
      </c>
      <c r="C9234">
        <v>1</v>
      </c>
      <c r="D9234" s="5">
        <f>SUM(B$2:B9234)</f>
        <v>49</v>
      </c>
      <c r="E9234" s="5">
        <f>SUM(C$2:C9234)</f>
        <v>9233</v>
      </c>
      <c r="F9234" s="6">
        <f>IF(stats[[#This Row],[Column1]],stats[[#This Row],[Total Clear]]/stats[[#This Row],[Total Runs]],NA())</f>
        <v>5.3070507960576198E-3</v>
      </c>
      <c r="G9234" s="6">
        <f>SUM(B$2:B9234) / SUM(C$2:C9234)</f>
        <v>5.3070507960576198E-3</v>
      </c>
      <c r="H9234" s="7">
        <f>IFERROR(stats[[#This Row],[Column1]]-A9233,"")</f>
        <v>9.9537037021946162E-4</v>
      </c>
      <c r="I9234" s="7">
        <f>IFERROR(_xlfn.QUARTILE.INC(H$2:H9234,1),"")</f>
        <v>9.2592592409346253E-4</v>
      </c>
      <c r="J9234" s="7">
        <f>IFERROR(_xlfn.QUARTILE.INC(H$2:H9234,3),"")</f>
        <v>1.0416666700621136E-3</v>
      </c>
      <c r="K9234" s="7">
        <f>IFERROR(stats[[#This Row],[Q3]]-stats[[#This Row],[Q1]],"")</f>
        <v>1.1574074596865103E-4</v>
      </c>
      <c r="L9234" s="7">
        <f>IFERROR(AVERAGEIFS(H$2:H9234, H$2:H9234, "&lt;" &amp;stats[[#This Row],[Q3]]+(2*stats[[#This Row],[IQR]]), H$2:H9234, "&gt;" &amp; stats[[#This Row],[Q1]]-(2*stats[[#This Row],[IQR]])),"")</f>
        <v>9.8664887328864443E-4</v>
      </c>
    </row>
    <row r="9235" spans="1:12" x14ac:dyDescent="0.25">
      <c r="A9235" s="4">
        <v>44455.519293981481</v>
      </c>
      <c r="B9235">
        <v>0</v>
      </c>
      <c r="C9235">
        <v>1</v>
      </c>
      <c r="D9235" s="5">
        <f>SUM(B$2:B9235)</f>
        <v>49</v>
      </c>
      <c r="E9235" s="5">
        <f>SUM(C$2:C9235)</f>
        <v>9234</v>
      </c>
      <c r="F9235" s="6">
        <f>IF(stats[[#This Row],[Column1]],stats[[#This Row],[Total Clear]]/stats[[#This Row],[Total Runs]],NA())</f>
        <v>5.3064760667099848E-3</v>
      </c>
      <c r="G9235" s="6">
        <f>SUM(B$2:B9235) / SUM(C$2:C9235)</f>
        <v>5.3064760667099848E-3</v>
      </c>
      <c r="H9235" s="7">
        <f>IFERROR(stats[[#This Row],[Column1]]-A9234,"")</f>
        <v>9.7222222393611446E-4</v>
      </c>
      <c r="I9235" s="7">
        <f>IFERROR(_xlfn.QUARTILE.INC(H$2:H9235,1),"")</f>
        <v>9.2592592409346253E-4</v>
      </c>
      <c r="J9235" s="7">
        <f>IFERROR(_xlfn.QUARTILE.INC(H$2:H9235,3),"")</f>
        <v>1.0416666700621136E-3</v>
      </c>
      <c r="K9235" s="7">
        <f>IFERROR(stats[[#This Row],[Q3]]-stats[[#This Row],[Q1]],"")</f>
        <v>1.1574074596865103E-4</v>
      </c>
      <c r="L9235" s="7">
        <f>IFERROR(AVERAGEIFS(H$2:H9235, H$2:H9235, "&lt;" &amp;stats[[#This Row],[Q3]]+(2*stats[[#This Row],[IQR]]), H$2:H9235, "&gt;" &amp; stats[[#This Row],[Q1]]-(2*stats[[#This Row],[IQR]])),"")</f>
        <v>9.8664729107222058E-4</v>
      </c>
    </row>
    <row r="9236" spans="1:12" x14ac:dyDescent="0.25">
      <c r="A9236" s="4">
        <v>44455.520243055558</v>
      </c>
      <c r="B9236">
        <v>0</v>
      </c>
      <c r="C9236">
        <v>1</v>
      </c>
      <c r="D9236" s="5">
        <f>SUM(B$2:B9236)</f>
        <v>49</v>
      </c>
      <c r="E9236" s="5">
        <f>SUM(C$2:C9236)</f>
        <v>9235</v>
      </c>
      <c r="F9236" s="6">
        <f>IF(stats[[#This Row],[Column1]],stats[[#This Row],[Total Clear]]/stats[[#This Row],[Total Runs]],NA())</f>
        <v>5.3059014618299944E-3</v>
      </c>
      <c r="G9236" s="6">
        <f>SUM(B$2:B9236) / SUM(C$2:C9236)</f>
        <v>5.3059014618299944E-3</v>
      </c>
      <c r="H9236" s="7">
        <f>IFERROR(stats[[#This Row],[Column1]]-A9235,"")</f>
        <v>9.490740776527673E-4</v>
      </c>
      <c r="I9236" s="7">
        <f>IFERROR(_xlfn.QUARTILE.INC(H$2:H9236,1),"")</f>
        <v>9.2592592409346253E-4</v>
      </c>
      <c r="J9236" s="7">
        <f>IFERROR(_xlfn.QUARTILE.INC(H$2:H9236,3),"")</f>
        <v>1.0416666700621136E-3</v>
      </c>
      <c r="K9236" s="7">
        <f>IFERROR(stats[[#This Row],[Q3]]-stats[[#This Row],[Q1]],"")</f>
        <v>1.1574074596865103E-4</v>
      </c>
      <c r="L9236" s="7">
        <f>IFERROR(AVERAGEIFS(H$2:H9236, H$2:H9236, "&lt;" &amp;stats[[#This Row],[Q3]]+(2*stats[[#This Row],[IQR]]), H$2:H9236, "&gt;" &amp; stats[[#This Row],[Q1]]-(2*stats[[#This Row],[IQR]])),"")</f>
        <v>9.8664317075053843E-4</v>
      </c>
    </row>
    <row r="9237" spans="1:12" x14ac:dyDescent="0.25">
      <c r="A9237" s="4">
        <v>44455.521354166667</v>
      </c>
      <c r="B9237">
        <v>0</v>
      </c>
      <c r="C9237">
        <v>1</v>
      </c>
      <c r="D9237" s="5">
        <f>SUM(B$2:B9237)</f>
        <v>49</v>
      </c>
      <c r="E9237" s="5">
        <f>SUM(C$2:C9237)</f>
        <v>9236</v>
      </c>
      <c r="F9237" s="6">
        <f>IF(stats[[#This Row],[Column1]],stats[[#This Row],[Total Clear]]/stats[[#This Row],[Total Runs]],NA())</f>
        <v>5.3053269813772199E-3</v>
      </c>
      <c r="G9237" s="6">
        <f>SUM(B$2:B9237) / SUM(C$2:C9237)</f>
        <v>5.3053269813772199E-3</v>
      </c>
      <c r="H9237" s="7">
        <f>IFERROR(stats[[#This Row],[Column1]]-A9236,"")</f>
        <v>1.111111108912155E-3</v>
      </c>
      <c r="I9237" s="7">
        <f>IFERROR(_xlfn.QUARTILE.INC(H$2:H9237,1),"")</f>
        <v>9.2592592409346253E-4</v>
      </c>
      <c r="J9237" s="7">
        <f>IFERROR(_xlfn.QUARTILE.INC(H$2:H9237,3),"")</f>
        <v>1.0416666700621136E-3</v>
      </c>
      <c r="K9237" s="7">
        <f>IFERROR(stats[[#This Row],[Q3]]-stats[[#This Row],[Q1]],"")</f>
        <v>1.1574074596865103E-4</v>
      </c>
      <c r="L9237" s="7">
        <f>IFERROR(AVERAGEIFS(H$2:H9237, H$2:H9237, "&lt;" &amp;stats[[#This Row],[Q3]]+(2*stats[[#This Row],[IQR]]), H$2:H9237, "&gt;" &amp; stats[[#This Row],[Q1]]-(2*stats[[#This Row],[IQR]])),"")</f>
        <v>9.8665681855077559E-4</v>
      </c>
    </row>
    <row r="9238" spans="1:12" x14ac:dyDescent="0.25">
      <c r="A9238" s="4">
        <v>44455.522256944445</v>
      </c>
      <c r="B9238">
        <v>0</v>
      </c>
      <c r="C9238">
        <v>1</v>
      </c>
      <c r="D9238" s="5">
        <f>SUM(B$2:B9238)</f>
        <v>49</v>
      </c>
      <c r="E9238" s="5">
        <f>SUM(C$2:C9238)</f>
        <v>9237</v>
      </c>
      <c r="F9238" s="6">
        <f>IF(stats[[#This Row],[Column1]],stats[[#This Row],[Total Clear]]/stats[[#This Row],[Total Runs]],NA())</f>
        <v>5.3047526253112483E-3</v>
      </c>
      <c r="G9238" s="6">
        <f>SUM(B$2:B9238) / SUM(C$2:C9238)</f>
        <v>5.3047526253112483E-3</v>
      </c>
      <c r="H9238" s="7">
        <f>IFERROR(stats[[#This Row],[Column1]]-A9237,"")</f>
        <v>9.0277777781011537E-4</v>
      </c>
      <c r="I9238" s="7">
        <f>IFERROR(_xlfn.QUARTILE.INC(H$2:H9238,1),"")</f>
        <v>9.2592592409346253E-4</v>
      </c>
      <c r="J9238" s="7">
        <f>IFERROR(_xlfn.QUARTILE.INC(H$2:H9238,3),"")</f>
        <v>1.0416666700621136E-3</v>
      </c>
      <c r="K9238" s="7">
        <f>IFERROR(stats[[#This Row],[Q3]]-stats[[#This Row],[Q1]],"")</f>
        <v>1.1574074596865103E-4</v>
      </c>
      <c r="L9238" s="7">
        <f>IFERROR(AVERAGEIFS(H$2:H9238, H$2:H9238, "&lt;" &amp;stats[[#This Row],[Q3]]+(2*stats[[#This Row],[IQR]]), H$2:H9238, "&gt;" &amp; stats[[#This Row],[Q1]]-(2*stats[[#This Row],[IQR]])),"")</f>
        <v>9.8664762229589776E-4</v>
      </c>
    </row>
    <row r="9239" spans="1:12" x14ac:dyDescent="0.25">
      <c r="A9239" s="4">
        <v>44455.523194444446</v>
      </c>
      <c r="B9239">
        <v>0</v>
      </c>
      <c r="C9239">
        <v>1</v>
      </c>
      <c r="D9239" s="5">
        <f>SUM(B$2:B9239)</f>
        <v>49</v>
      </c>
      <c r="E9239" s="5">
        <f>SUM(C$2:C9239)</f>
        <v>9238</v>
      </c>
      <c r="F9239" s="6">
        <f>IF(stats[[#This Row],[Column1]],stats[[#This Row],[Total Clear]]/stats[[#This Row],[Total Runs]],NA())</f>
        <v>5.3041783935916867E-3</v>
      </c>
      <c r="G9239" s="6">
        <f>SUM(B$2:B9239) / SUM(C$2:C9239)</f>
        <v>5.3041783935916867E-3</v>
      </c>
      <c r="H9239" s="7">
        <f>IFERROR(stats[[#This Row],[Column1]]-A9238,"")</f>
        <v>9.3750000087311491E-4</v>
      </c>
      <c r="I9239" s="7">
        <f>IFERROR(_xlfn.QUARTILE.INC(H$2:H9239,1),"")</f>
        <v>9.2592592409346253E-4</v>
      </c>
      <c r="J9239" s="7">
        <f>IFERROR(_xlfn.QUARTILE.INC(H$2:H9239,3),"")</f>
        <v>1.0416666700621136E-3</v>
      </c>
      <c r="K9239" s="7">
        <f>IFERROR(stats[[#This Row],[Q3]]-stats[[#This Row],[Q1]],"")</f>
        <v>1.1574074596865103E-4</v>
      </c>
      <c r="L9239" s="7">
        <f>IFERROR(AVERAGEIFS(H$2:H9239, H$2:H9239, "&lt;" &amp;stats[[#This Row],[Q3]]+(2*stats[[#This Row],[IQR]]), H$2:H9239, "&gt;" &amp; stats[[#This Row],[Q1]]-(2*stats[[#This Row],[IQR]])),"")</f>
        <v>9.8664223448385836E-4</v>
      </c>
    </row>
    <row r="9240" spans="1:12" x14ac:dyDescent="0.25">
      <c r="A9240" s="4">
        <v>44455.524143518516</v>
      </c>
      <c r="B9240">
        <v>0</v>
      </c>
      <c r="C9240">
        <v>1</v>
      </c>
      <c r="D9240" s="5">
        <f>SUM(B$2:B9240)</f>
        <v>49</v>
      </c>
      <c r="E9240" s="5">
        <f>SUM(C$2:C9240)</f>
        <v>9239</v>
      </c>
      <c r="F9240" s="6">
        <f>IF(stats[[#This Row],[Column1]],stats[[#This Row],[Total Clear]]/stats[[#This Row],[Total Runs]],NA())</f>
        <v>5.3036042861781575E-3</v>
      </c>
      <c r="G9240" s="6">
        <f>SUM(B$2:B9240) / SUM(C$2:C9240)</f>
        <v>5.3036042861781575E-3</v>
      </c>
      <c r="H9240" s="7">
        <f>IFERROR(stats[[#This Row],[Column1]]-A9239,"")</f>
        <v>9.4907407037680969E-4</v>
      </c>
      <c r="I9240" s="7">
        <f>IFERROR(_xlfn.QUARTILE.INC(H$2:H9240,1),"")</f>
        <v>9.2592592409346253E-4</v>
      </c>
      <c r="J9240" s="7">
        <f>IFERROR(_xlfn.QUARTILE.INC(H$2:H9240,3),"")</f>
        <v>1.0416666700621136E-3</v>
      </c>
      <c r="K9240" s="7">
        <f>IFERROR(stats[[#This Row],[Q3]]-stats[[#This Row],[Q1]],"")</f>
        <v>1.1574074596865103E-4</v>
      </c>
      <c r="L9240" s="7">
        <f>IFERROR(AVERAGEIFS(H$2:H9240, H$2:H9240, "&lt;" &amp;stats[[#This Row],[Q3]]+(2*stats[[#This Row],[IQR]]), H$2:H9240, "&gt;" &amp; stats[[#This Row],[Q1]]-(2*stats[[#This Row],[IQR]])),"")</f>
        <v>9.8663811652221112E-4</v>
      </c>
    </row>
    <row r="9241" spans="1:12" x14ac:dyDescent="0.25">
      <c r="A9241" s="4">
        <v>44455.525081018517</v>
      </c>
      <c r="B9241">
        <v>0</v>
      </c>
      <c r="C9241">
        <v>1</v>
      </c>
      <c r="D9241" s="5">
        <f>SUM(B$2:B9241)</f>
        <v>49</v>
      </c>
      <c r="E9241" s="5">
        <f>SUM(C$2:C9241)</f>
        <v>9240</v>
      </c>
      <c r="F9241" s="6">
        <f>IF(stats[[#This Row],[Column1]],stats[[#This Row],[Total Clear]]/stats[[#This Row],[Total Runs]],NA())</f>
        <v>5.3030303030303034E-3</v>
      </c>
      <c r="G9241" s="6">
        <f>SUM(B$2:B9241) / SUM(C$2:C9241)</f>
        <v>5.3030303030303034E-3</v>
      </c>
      <c r="H9241" s="7">
        <f>IFERROR(stats[[#This Row],[Column1]]-A9240,"")</f>
        <v>9.3750000087311491E-4</v>
      </c>
      <c r="I9241" s="7">
        <f>IFERROR(_xlfn.QUARTILE.INC(H$2:H9241,1),"")</f>
        <v>9.2592592409346253E-4</v>
      </c>
      <c r="J9241" s="7">
        <f>IFERROR(_xlfn.QUARTILE.INC(H$2:H9241,3),"")</f>
        <v>1.0416666700621136E-3</v>
      </c>
      <c r="K9241" s="7">
        <f>IFERROR(stats[[#This Row],[Q3]]-stats[[#This Row],[Q1]],"")</f>
        <v>1.1574074596865103E-4</v>
      </c>
      <c r="L9241" s="7">
        <f>IFERROR(AVERAGEIFS(H$2:H9241, H$2:H9241, "&lt;" &amp;stats[[#This Row],[Q3]]+(2*stats[[#This Row],[IQR]]), H$2:H9241, "&gt;" &amp; stats[[#This Row],[Q1]]-(2*stats[[#This Row],[IQR]])),"")</f>
        <v>9.8663273093303446E-4</v>
      </c>
    </row>
    <row r="9242" spans="1:12" x14ac:dyDescent="0.25">
      <c r="A9242" s="4">
        <v>44455.526018518518</v>
      </c>
      <c r="B9242">
        <v>0</v>
      </c>
      <c r="C9242">
        <v>1</v>
      </c>
      <c r="D9242" s="5">
        <f>SUM(B$2:B9242)</f>
        <v>49</v>
      </c>
      <c r="E9242" s="5">
        <f>SUM(C$2:C9242)</f>
        <v>9241</v>
      </c>
      <c r="F9242" s="6">
        <f>IF(stats[[#This Row],[Column1]],stats[[#This Row],[Total Clear]]/stats[[#This Row],[Total Runs]],NA())</f>
        <v>5.3024564441077806E-3</v>
      </c>
      <c r="G9242" s="6">
        <f>SUM(B$2:B9242) / SUM(C$2:C9242)</f>
        <v>5.3024564441077806E-3</v>
      </c>
      <c r="H9242" s="7">
        <f>IFERROR(stats[[#This Row],[Column1]]-A9241,"")</f>
        <v>9.3750000087311491E-4</v>
      </c>
      <c r="I9242" s="7">
        <f>IFERROR(_xlfn.QUARTILE.INC(H$2:H9242,1),"")</f>
        <v>9.2592592409346253E-4</v>
      </c>
      <c r="J9242" s="7">
        <f>IFERROR(_xlfn.QUARTILE.INC(H$2:H9242,3),"")</f>
        <v>1.0416666700621136E-3</v>
      </c>
      <c r="K9242" s="7">
        <f>IFERROR(stats[[#This Row],[Q3]]-stats[[#This Row],[Q1]],"")</f>
        <v>1.1574074596865103E-4</v>
      </c>
      <c r="L9242" s="7">
        <f>IFERROR(AVERAGEIFS(H$2:H9242, H$2:H9242, "&lt;" &amp;stats[[#This Row],[Q3]]+(2*stats[[#This Row],[IQR]]), H$2:H9242, "&gt;" &amp; stats[[#This Row],[Q1]]-(2*stats[[#This Row],[IQR]])),"")</f>
        <v>9.8662734652426058E-4</v>
      </c>
    </row>
    <row r="9243" spans="1:12" x14ac:dyDescent="0.25">
      <c r="A9243" s="4">
        <v>44455.526967592596</v>
      </c>
      <c r="B9243">
        <v>0</v>
      </c>
      <c r="C9243">
        <v>1</v>
      </c>
      <c r="D9243" s="5">
        <f>SUM(B$2:B9243)</f>
        <v>49</v>
      </c>
      <c r="E9243" s="5">
        <f>SUM(C$2:C9243)</f>
        <v>9242</v>
      </c>
      <c r="F9243" s="6">
        <f>IF(stats[[#This Row],[Column1]],stats[[#This Row],[Total Clear]]/stats[[#This Row],[Total Runs]],NA())</f>
        <v>5.3018827093702665E-3</v>
      </c>
      <c r="G9243" s="6">
        <f>SUM(B$2:B9243) / SUM(C$2:C9243)</f>
        <v>5.3018827093702665E-3</v>
      </c>
      <c r="H9243" s="7">
        <f>IFERROR(stats[[#This Row],[Column1]]-A9242,"")</f>
        <v>9.490740776527673E-4</v>
      </c>
      <c r="I9243" s="7">
        <f>IFERROR(_xlfn.QUARTILE.INC(H$2:H9243,1),"")</f>
        <v>9.2592592409346253E-4</v>
      </c>
      <c r="J9243" s="7">
        <f>IFERROR(_xlfn.QUARTILE.INC(H$2:H9243,3),"")</f>
        <v>1.0416666700621136E-3</v>
      </c>
      <c r="K9243" s="7">
        <f>IFERROR(stats[[#This Row],[Q3]]-stats[[#This Row],[Q1]],"")</f>
        <v>1.1574074596865103E-4</v>
      </c>
      <c r="L9243" s="7">
        <f>IFERROR(AVERAGEIFS(H$2:H9243, H$2:H9243, "&lt;" &amp;stats[[#This Row],[Q3]]+(2*stats[[#This Row],[IQR]]), H$2:H9243, "&gt;" &amp; stats[[#This Row],[Q1]]-(2*stats[[#This Row],[IQR]])),"")</f>
        <v>9.8662323154849138E-4</v>
      </c>
    </row>
    <row r="9244" spans="1:12" x14ac:dyDescent="0.25">
      <c r="A9244" s="4">
        <v>44455.52789351852</v>
      </c>
      <c r="B9244">
        <v>0</v>
      </c>
      <c r="C9244">
        <v>1</v>
      </c>
      <c r="D9244" s="5">
        <f>SUM(B$2:B9244)</f>
        <v>49</v>
      </c>
      <c r="E9244" s="5">
        <f>SUM(C$2:C9244)</f>
        <v>9243</v>
      </c>
      <c r="F9244" s="6">
        <f>IF(stats[[#This Row],[Column1]],stats[[#This Row],[Total Clear]]/stats[[#This Row],[Total Runs]],NA())</f>
        <v>5.3013090987774529E-3</v>
      </c>
      <c r="G9244" s="6">
        <f>SUM(B$2:B9244) / SUM(C$2:C9244)</f>
        <v>5.3013090987774529E-3</v>
      </c>
      <c r="H9244" s="7">
        <f>IFERROR(stats[[#This Row],[Column1]]-A9243,"")</f>
        <v>9.2592592409346253E-4</v>
      </c>
      <c r="I9244" s="7">
        <f>IFERROR(_xlfn.QUARTILE.INC(H$2:H9244,1),"")</f>
        <v>9.2592592409346253E-4</v>
      </c>
      <c r="J9244" s="7">
        <f>IFERROR(_xlfn.QUARTILE.INC(H$2:H9244,3),"")</f>
        <v>1.0416666700621136E-3</v>
      </c>
      <c r="K9244" s="7">
        <f>IFERROR(stats[[#This Row],[Q3]]-stats[[#This Row],[Q1]],"")</f>
        <v>1.1574074596865103E-4</v>
      </c>
      <c r="L9244" s="7">
        <f>IFERROR(AVERAGEIFS(H$2:H9244, H$2:H9244, "&lt;" &amp;stats[[#This Row],[Q3]]+(2*stats[[#This Row],[IQR]]), H$2:H9244, "&gt;" &amp; stats[[#This Row],[Q1]]-(2*stats[[#This Row],[IQR]])),"")</f>
        <v>9.8661658124637075E-4</v>
      </c>
    </row>
    <row r="9245" spans="1:12" x14ac:dyDescent="0.25">
      <c r="A9245" s="4">
        <v>44455.528831018521</v>
      </c>
      <c r="B9245">
        <v>0</v>
      </c>
      <c r="C9245">
        <v>1</v>
      </c>
      <c r="D9245" s="5">
        <f>SUM(B$2:B9245)</f>
        <v>49</v>
      </c>
      <c r="E9245" s="5">
        <f>SUM(C$2:C9245)</f>
        <v>9244</v>
      </c>
      <c r="F9245" s="6">
        <f>IF(stats[[#This Row],[Column1]],stats[[#This Row],[Total Clear]]/stats[[#This Row],[Total Runs]],NA())</f>
        <v>5.3007356122890528E-3</v>
      </c>
      <c r="G9245" s="6">
        <f>SUM(B$2:B9245) / SUM(C$2:C9245)</f>
        <v>5.3007356122890528E-3</v>
      </c>
      <c r="H9245" s="7">
        <f>IFERROR(stats[[#This Row],[Column1]]-A9244,"")</f>
        <v>9.3750000087311491E-4</v>
      </c>
      <c r="I9245" s="7">
        <f>IFERROR(_xlfn.QUARTILE.INC(H$2:H9245,1),"")</f>
        <v>9.2592592409346253E-4</v>
      </c>
      <c r="J9245" s="7">
        <f>IFERROR(_xlfn.QUARTILE.INC(H$2:H9245,3),"")</f>
        <v>1.0416666700621136E-3</v>
      </c>
      <c r="K9245" s="7">
        <f>IFERROR(stats[[#This Row],[Q3]]-stats[[#This Row],[Q1]],"")</f>
        <v>1.1574074596865103E-4</v>
      </c>
      <c r="L9245" s="7">
        <f>IFERROR(AVERAGEIFS(H$2:H9245, H$2:H9245, "&lt;" &amp;stats[[#This Row],[Q3]]+(2*stats[[#This Row],[IQR]]), H$2:H9245, "&gt;" &amp; stats[[#This Row],[Q1]]-(2*stats[[#This Row],[IQR]])),"")</f>
        <v>9.8661120037647873E-4</v>
      </c>
    </row>
    <row r="9246" spans="1:12" x14ac:dyDescent="0.25">
      <c r="A9246" s="4">
        <v>44455.529791666668</v>
      </c>
      <c r="B9246">
        <v>0</v>
      </c>
      <c r="C9246">
        <v>1</v>
      </c>
      <c r="D9246" s="5">
        <f>SUM(B$2:B9246)</f>
        <v>49</v>
      </c>
      <c r="E9246" s="5">
        <f>SUM(C$2:C9246)</f>
        <v>9245</v>
      </c>
      <c r="F9246" s="6">
        <f>IF(stats[[#This Row],[Column1]],stats[[#This Row],[Total Clear]]/stats[[#This Row],[Total Runs]],NA())</f>
        <v>5.3001622498647918E-3</v>
      </c>
      <c r="G9246" s="6">
        <f>SUM(B$2:B9246) / SUM(C$2:C9246)</f>
        <v>5.3001622498647918E-3</v>
      </c>
      <c r="H9246" s="7">
        <f>IFERROR(stats[[#This Row],[Column1]]-A9245,"")</f>
        <v>9.6064814715646207E-4</v>
      </c>
      <c r="I9246" s="7">
        <f>IFERROR(_xlfn.QUARTILE.INC(H$2:H9246,1),"")</f>
        <v>9.2592592409346253E-4</v>
      </c>
      <c r="J9246" s="7">
        <f>IFERROR(_xlfn.QUARTILE.INC(H$2:H9246,3),"")</f>
        <v>1.0416666700621136E-3</v>
      </c>
      <c r="K9246" s="7">
        <f>IFERROR(stats[[#This Row],[Q3]]-stats[[#This Row],[Q1]],"")</f>
        <v>1.1574074596865103E-4</v>
      </c>
      <c r="L9246" s="7">
        <f>IFERROR(AVERAGEIFS(H$2:H9246, H$2:H9246, "&lt;" &amp;stats[[#This Row],[Q3]]+(2*stats[[#This Row],[IQR]]), H$2:H9246, "&gt;" &amp; stats[[#This Row],[Q1]]-(2*stats[[#This Row],[IQR]])),"")</f>
        <v>9.8660835635706596E-4</v>
      </c>
    </row>
    <row r="9247" spans="1:12" x14ac:dyDescent="0.25">
      <c r="A9247" s="4">
        <v>44455.530844907407</v>
      </c>
      <c r="B9247">
        <v>0</v>
      </c>
      <c r="C9247">
        <v>1</v>
      </c>
      <c r="D9247" s="5">
        <f>SUM(B$2:B9247)</f>
        <v>49</v>
      </c>
      <c r="E9247" s="5">
        <f>SUM(C$2:C9247)</f>
        <v>9246</v>
      </c>
      <c r="F9247" s="6">
        <f>IF(stats[[#This Row],[Column1]],stats[[#This Row],[Total Clear]]/stats[[#This Row],[Total Runs]],NA())</f>
        <v>5.2995890114644175E-3</v>
      </c>
      <c r="G9247" s="6">
        <f>SUM(B$2:B9247) / SUM(C$2:C9247)</f>
        <v>5.2995890114644175E-3</v>
      </c>
      <c r="H9247" s="7">
        <f>IFERROR(stats[[#This Row],[Column1]]-A9246,"")</f>
        <v>1.0532407395658083E-3</v>
      </c>
      <c r="I9247" s="7">
        <f>IFERROR(_xlfn.QUARTILE.INC(H$2:H9247,1),"")</f>
        <v>9.2592592409346253E-4</v>
      </c>
      <c r="J9247" s="7">
        <f>IFERROR(_xlfn.QUARTILE.INC(H$2:H9247,3),"")</f>
        <v>1.0416666700621136E-3</v>
      </c>
      <c r="K9247" s="7">
        <f>IFERROR(stats[[#This Row],[Q3]]-stats[[#This Row],[Q1]],"")</f>
        <v>1.1574074596865103E-4</v>
      </c>
      <c r="L9247" s="7">
        <f>IFERROR(AVERAGEIFS(H$2:H9247, H$2:H9247, "&lt;" &amp;stats[[#This Row],[Q3]]+(2*stats[[#This Row],[IQR]]), H$2:H9247, "&gt;" &amp; stats[[#This Row],[Q1]]-(2*stats[[#This Row],[IQR]])),"")</f>
        <v>9.8661565453704494E-4</v>
      </c>
    </row>
    <row r="9248" spans="1:12" x14ac:dyDescent="0.25">
      <c r="A9248" s="4">
        <v>44455.531759259262</v>
      </c>
      <c r="B9248">
        <v>0</v>
      </c>
      <c r="C9248">
        <v>1</v>
      </c>
      <c r="D9248" s="5">
        <f>SUM(B$2:B9248)</f>
        <v>49</v>
      </c>
      <c r="E9248" s="5">
        <f>SUM(C$2:C9248)</f>
        <v>9247</v>
      </c>
      <c r="F9248" s="6">
        <f>IF(stats[[#This Row],[Column1]],stats[[#This Row],[Total Clear]]/stats[[#This Row],[Total Runs]],NA())</f>
        <v>5.2990158970476911E-3</v>
      </c>
      <c r="G9248" s="6">
        <f>SUM(B$2:B9248) / SUM(C$2:C9248)</f>
        <v>5.2990158970476911E-3</v>
      </c>
      <c r="H9248" s="7">
        <f>IFERROR(stats[[#This Row],[Column1]]-A9247,"")</f>
        <v>9.1435185458976775E-4</v>
      </c>
      <c r="I9248" s="7">
        <f>IFERROR(_xlfn.QUARTILE.INC(H$2:H9248,1),"")</f>
        <v>9.2592592409346253E-4</v>
      </c>
      <c r="J9248" s="7">
        <f>IFERROR(_xlfn.QUARTILE.INC(H$2:H9248,3),"")</f>
        <v>1.0416666700621136E-3</v>
      </c>
      <c r="K9248" s="7">
        <f>IFERROR(stats[[#This Row],[Q3]]-stats[[#This Row],[Q1]],"")</f>
        <v>1.1574074596865103E-4</v>
      </c>
      <c r="L9248" s="7">
        <f>IFERROR(AVERAGEIFS(H$2:H9248, H$2:H9248, "&lt;" &amp;stats[[#This Row],[Q3]]+(2*stats[[#This Row],[IQR]]), H$2:H9248, "&gt;" &amp; stats[[#This Row],[Q1]]-(2*stats[[#This Row],[IQR]])),"")</f>
        <v>9.866077404203056E-4</v>
      </c>
    </row>
    <row r="9249" spans="1:12" x14ac:dyDescent="0.25">
      <c r="A9249" s="4">
        <v>44455.532685185186</v>
      </c>
      <c r="B9249">
        <v>0</v>
      </c>
      <c r="C9249">
        <v>1</v>
      </c>
      <c r="D9249" s="5">
        <f>SUM(B$2:B9249)</f>
        <v>49</v>
      </c>
      <c r="E9249" s="5">
        <f>SUM(C$2:C9249)</f>
        <v>9248</v>
      </c>
      <c r="F9249" s="6">
        <f>IF(stats[[#This Row],[Column1]],stats[[#This Row],[Total Clear]]/stats[[#This Row],[Total Runs]],NA())</f>
        <v>5.2984429065743941E-3</v>
      </c>
      <c r="G9249" s="6">
        <f>SUM(B$2:B9249) / SUM(C$2:C9249)</f>
        <v>5.2984429065743941E-3</v>
      </c>
      <c r="H9249" s="7">
        <f>IFERROR(stats[[#This Row],[Column1]]-A9248,"")</f>
        <v>9.2592592409346253E-4</v>
      </c>
      <c r="I9249" s="7">
        <f>IFERROR(_xlfn.QUARTILE.INC(H$2:H9249,1),"")</f>
        <v>9.2592592409346253E-4</v>
      </c>
      <c r="J9249" s="7">
        <f>IFERROR(_xlfn.QUARTILE.INC(H$2:H9249,3),"")</f>
        <v>1.0416666700621136E-3</v>
      </c>
      <c r="K9249" s="7">
        <f>IFERROR(stats[[#This Row],[Q3]]-stats[[#This Row],[Q1]],"")</f>
        <v>1.1574074596865103E-4</v>
      </c>
      <c r="L9249" s="7">
        <f>IFERROR(AVERAGEIFS(H$2:H9249, H$2:H9249, "&lt;" &amp;stats[[#This Row],[Q3]]+(2*stats[[#This Row],[IQR]]), H$2:H9249, "&gt;" &amp; stats[[#This Row],[Q1]]-(2*stats[[#This Row],[IQR]])),"")</f>
        <v>9.8660109545574935E-4</v>
      </c>
    </row>
    <row r="9250" spans="1:12" x14ac:dyDescent="0.25">
      <c r="A9250" s="4">
        <v>44455.53361111111</v>
      </c>
      <c r="B9250">
        <v>0</v>
      </c>
      <c r="C9250">
        <v>1</v>
      </c>
      <c r="D9250" s="5">
        <f>SUM(B$2:B9250)</f>
        <v>49</v>
      </c>
      <c r="E9250" s="5">
        <f>SUM(C$2:C9250)</f>
        <v>9249</v>
      </c>
      <c r="F9250" s="6">
        <f>IF(stats[[#This Row],[Column1]],stats[[#This Row],[Total Clear]]/stats[[#This Row],[Total Runs]],NA())</f>
        <v>5.297870040004325E-3</v>
      </c>
      <c r="G9250" s="6">
        <f>SUM(B$2:B9250) / SUM(C$2:C9250)</f>
        <v>5.297870040004325E-3</v>
      </c>
      <c r="H9250" s="7">
        <f>IFERROR(stats[[#This Row],[Column1]]-A9249,"")</f>
        <v>9.2592592409346253E-4</v>
      </c>
      <c r="I9250" s="7">
        <f>IFERROR(_xlfn.QUARTILE.INC(H$2:H9250,1),"")</f>
        <v>9.2592592409346253E-4</v>
      </c>
      <c r="J9250" s="7">
        <f>IFERROR(_xlfn.QUARTILE.INC(H$2:H9250,3),"")</f>
        <v>1.0416666700621136E-3</v>
      </c>
      <c r="K9250" s="7">
        <f>IFERROR(stats[[#This Row],[Q3]]-stats[[#This Row],[Q1]],"")</f>
        <v>1.1574074596865103E-4</v>
      </c>
      <c r="L9250" s="7">
        <f>IFERROR(AVERAGEIFS(H$2:H9250, H$2:H9250, "&lt;" &amp;stats[[#This Row],[Q3]]+(2*stats[[#This Row],[IQR]]), H$2:H9250, "&gt;" &amp; stats[[#This Row],[Q1]]-(2*stats[[#This Row],[IQR]])),"")</f>
        <v>9.8659445194634811E-4</v>
      </c>
    </row>
    <row r="9251" spans="1:12" x14ac:dyDescent="0.25">
      <c r="A9251" s="4">
        <v>44455.534444444442</v>
      </c>
      <c r="B9251">
        <v>0</v>
      </c>
      <c r="C9251">
        <v>1</v>
      </c>
      <c r="D9251" s="5">
        <f>SUM(B$2:B9251)</f>
        <v>49</v>
      </c>
      <c r="E9251" s="5">
        <f>SUM(C$2:C9251)</f>
        <v>9250</v>
      </c>
      <c r="F9251" s="6">
        <f>IF(stats[[#This Row],[Column1]],stats[[#This Row],[Total Clear]]/stats[[#This Row],[Total Runs]],NA())</f>
        <v>5.2972972972972973E-3</v>
      </c>
      <c r="G9251" s="6">
        <f>SUM(B$2:B9251) / SUM(C$2:C9251)</f>
        <v>5.2972972972972973E-3</v>
      </c>
      <c r="H9251" s="7">
        <f>IFERROR(stats[[#This Row],[Column1]]-A9250,"")</f>
        <v>8.3333333168411627E-4</v>
      </c>
      <c r="I9251" s="7">
        <f>IFERROR(_xlfn.QUARTILE.INC(H$2:H9251,1),"")</f>
        <v>9.2592592409346253E-4</v>
      </c>
      <c r="J9251" s="7">
        <f>IFERROR(_xlfn.QUARTILE.INC(H$2:H9251,3),"")</f>
        <v>1.0416666700621136E-3</v>
      </c>
      <c r="K9251" s="7">
        <f>IFERROR(stats[[#This Row],[Q3]]-stats[[#This Row],[Q1]],"")</f>
        <v>1.1574074596865103E-4</v>
      </c>
      <c r="L9251" s="7">
        <f>IFERROR(AVERAGEIFS(H$2:H9251, H$2:H9251, "&lt;" &amp;stats[[#This Row],[Q3]]+(2*stats[[#This Row],[IQR]]), H$2:H9251, "&gt;" &amp; stats[[#This Row],[Q1]]-(2*stats[[#This Row],[IQR]])),"")</f>
        <v>9.865776727564792E-4</v>
      </c>
    </row>
    <row r="9252" spans="1:12" x14ac:dyDescent="0.25">
      <c r="A9252" s="4">
        <v>44455.535312499997</v>
      </c>
      <c r="B9252">
        <v>0</v>
      </c>
      <c r="C9252">
        <v>1</v>
      </c>
      <c r="D9252" s="5">
        <f>SUM(B$2:B9252)</f>
        <v>49</v>
      </c>
      <c r="E9252" s="5">
        <f>SUM(C$2:C9252)</f>
        <v>9251</v>
      </c>
      <c r="F9252" s="6">
        <f>IF(stats[[#This Row],[Column1]],stats[[#This Row],[Total Clear]]/stats[[#This Row],[Total Runs]],NA())</f>
        <v>5.2967246784131443E-3</v>
      </c>
      <c r="G9252" s="6">
        <f>SUM(B$2:B9252) / SUM(C$2:C9252)</f>
        <v>5.2967246784131443E-3</v>
      </c>
      <c r="H9252" s="7">
        <f>IFERROR(stats[[#This Row],[Column1]]-A9251,"")</f>
        <v>8.6805555474711582E-4</v>
      </c>
      <c r="I9252" s="7">
        <f>IFERROR(_xlfn.QUARTILE.INC(H$2:H9252,1),"")</f>
        <v>9.2592592409346253E-4</v>
      </c>
      <c r="J9252" s="7">
        <f>IFERROR(_xlfn.QUARTILE.INC(H$2:H9252,3),"")</f>
        <v>1.0416666700621136E-3</v>
      </c>
      <c r="K9252" s="7">
        <f>IFERROR(stats[[#This Row],[Q3]]-stats[[#This Row],[Q1]],"")</f>
        <v>1.1574074596865103E-4</v>
      </c>
      <c r="L9252" s="7">
        <f>IFERROR(AVERAGEIFS(H$2:H9252, H$2:H9252, "&lt;" &amp;stats[[#This Row],[Q3]]+(2*stats[[#This Row],[IQR]]), H$2:H9252, "&gt;" &amp; stats[[#This Row],[Q1]]-(2*stats[[#This Row],[IQR]])),"")</f>
        <v>9.8656469824985539E-4</v>
      </c>
    </row>
    <row r="9253" spans="1:12" x14ac:dyDescent="0.25">
      <c r="A9253" s="4">
        <v>44455.536168981482</v>
      </c>
      <c r="B9253">
        <v>0</v>
      </c>
      <c r="C9253">
        <v>1</v>
      </c>
      <c r="D9253" s="5">
        <f>SUM(B$2:B9253)</f>
        <v>49</v>
      </c>
      <c r="E9253" s="5">
        <f>SUM(C$2:C9253)</f>
        <v>9252</v>
      </c>
      <c r="F9253" s="6">
        <f>IF(stats[[#This Row],[Column1]],stats[[#This Row],[Total Clear]]/stats[[#This Row],[Total Runs]],NA())</f>
        <v>5.2961521833117167E-3</v>
      </c>
      <c r="G9253" s="6">
        <f>SUM(B$2:B9253) / SUM(C$2:C9253)</f>
        <v>5.2961521833117167E-3</v>
      </c>
      <c r="H9253" s="7">
        <f>IFERROR(stats[[#This Row],[Column1]]-A9252,"")</f>
        <v>8.5648148524342105E-4</v>
      </c>
      <c r="I9253" s="7">
        <f>IFERROR(_xlfn.QUARTILE.INC(H$2:H9253,1),"")</f>
        <v>9.2592592409346253E-4</v>
      </c>
      <c r="J9253" s="7">
        <f>IFERROR(_xlfn.QUARTILE.INC(H$2:H9253,3),"")</f>
        <v>1.0416666700621136E-3</v>
      </c>
      <c r="K9253" s="7">
        <f>IFERROR(stats[[#This Row],[Q3]]-stats[[#This Row],[Q1]],"")</f>
        <v>1.1574074596865103E-4</v>
      </c>
      <c r="L9253" s="7">
        <f>IFERROR(AVERAGEIFS(H$2:H9253, H$2:H9253, "&lt;" &amp;stats[[#This Row],[Q3]]+(2*stats[[#This Row],[IQR]]), H$2:H9253, "&gt;" &amp; stats[[#This Row],[Q1]]-(2*stats[[#This Row],[IQR]])),"")</f>
        <v>9.8655045971953489E-4</v>
      </c>
    </row>
    <row r="9254" spans="1:12" x14ac:dyDescent="0.25">
      <c r="A9254" s="4">
        <v>44455.537060185183</v>
      </c>
      <c r="B9254">
        <v>0</v>
      </c>
      <c r="C9254">
        <v>1</v>
      </c>
      <c r="D9254" s="5">
        <f>SUM(B$2:B9254)</f>
        <v>49</v>
      </c>
      <c r="E9254" s="5">
        <f>SUM(C$2:C9254)</f>
        <v>9253</v>
      </c>
      <c r="F9254" s="6">
        <f>IF(stats[[#This Row],[Column1]],stats[[#This Row],[Total Clear]]/stats[[#This Row],[Total Runs]],NA())</f>
        <v>5.2955798119528798E-3</v>
      </c>
      <c r="G9254" s="6">
        <f>SUM(B$2:B9254) / SUM(C$2:C9254)</f>
        <v>5.2955798119528798E-3</v>
      </c>
      <c r="H9254" s="7">
        <f>IFERROR(stats[[#This Row],[Column1]]-A9253,"")</f>
        <v>8.9120370103046298E-4</v>
      </c>
      <c r="I9254" s="7">
        <f>IFERROR(_xlfn.QUARTILE.INC(H$2:H9254,1),"")</f>
        <v>9.2592592409346253E-4</v>
      </c>
      <c r="J9254" s="7">
        <f>IFERROR(_xlfn.QUARTILE.INC(H$2:H9254,3),"")</f>
        <v>1.0416666700621136E-3</v>
      </c>
      <c r="K9254" s="7">
        <f>IFERROR(stats[[#This Row],[Q3]]-stats[[#This Row],[Q1]],"")</f>
        <v>1.1574074596865103E-4</v>
      </c>
      <c r="L9254" s="7">
        <f>IFERROR(AVERAGEIFS(H$2:H9254, H$2:H9254, "&lt;" &amp;stats[[#This Row],[Q3]]+(2*stats[[#This Row],[IQR]]), H$2:H9254, "&gt;" &amp; stats[[#This Row],[Q1]]-(2*stats[[#This Row],[IQR]])),"")</f>
        <v>9.8654002448272981E-4</v>
      </c>
    </row>
    <row r="9255" spans="1:12" x14ac:dyDescent="0.25">
      <c r="A9255" s="4">
        <v>44455.537939814814</v>
      </c>
      <c r="B9255">
        <v>0</v>
      </c>
      <c r="C9255">
        <v>1</v>
      </c>
      <c r="D9255" s="5">
        <f>SUM(B$2:B9255)</f>
        <v>49</v>
      </c>
      <c r="E9255" s="5">
        <f>SUM(C$2:C9255)</f>
        <v>9254</v>
      </c>
      <c r="F9255" s="6">
        <f>IF(stats[[#This Row],[Column1]],stats[[#This Row],[Total Clear]]/stats[[#This Row],[Total Runs]],NA())</f>
        <v>5.2950075642965201E-3</v>
      </c>
      <c r="G9255" s="6">
        <f>SUM(B$2:B9255) / SUM(C$2:C9255)</f>
        <v>5.2950075642965201E-3</v>
      </c>
      <c r="H9255" s="7">
        <f>IFERROR(stats[[#This Row],[Column1]]-A9254,"")</f>
        <v>8.7962963152676821E-4</v>
      </c>
      <c r="I9255" s="7">
        <f>IFERROR(_xlfn.QUARTILE.INC(H$2:H9255,1),"")</f>
        <v>9.2592592409346253E-4</v>
      </c>
      <c r="J9255" s="7">
        <f>IFERROR(_xlfn.QUARTILE.INC(H$2:H9255,3),"")</f>
        <v>1.0416666700621136E-3</v>
      </c>
      <c r="K9255" s="7">
        <f>IFERROR(stats[[#This Row],[Q3]]-stats[[#This Row],[Q1]],"")</f>
        <v>1.1574074596865103E-4</v>
      </c>
      <c r="L9255" s="7">
        <f>IFERROR(AVERAGEIFS(H$2:H9255, H$2:H9255, "&lt;" &amp;stats[[#This Row],[Q3]]+(2*stats[[#This Row],[IQR]]), H$2:H9255, "&gt;" &amp; stats[[#This Row],[Q1]]-(2*stats[[#This Row],[IQR]])),"")</f>
        <v>9.8652832494311991E-4</v>
      </c>
    </row>
    <row r="9256" spans="1:12" x14ac:dyDescent="0.25">
      <c r="A9256" s="4">
        <v>44455.538842592592</v>
      </c>
      <c r="B9256">
        <v>0</v>
      </c>
      <c r="C9256">
        <v>1</v>
      </c>
      <c r="D9256" s="5">
        <f>SUM(B$2:B9256)</f>
        <v>49</v>
      </c>
      <c r="E9256" s="5">
        <f>SUM(C$2:C9256)</f>
        <v>9255</v>
      </c>
      <c r="F9256" s="6">
        <f>IF(stats[[#This Row],[Column1]],stats[[#This Row],[Total Clear]]/stats[[#This Row],[Total Runs]],NA())</f>
        <v>5.2944354403025393E-3</v>
      </c>
      <c r="G9256" s="6">
        <f>SUM(B$2:B9256) / SUM(C$2:C9256)</f>
        <v>5.2944354403025393E-3</v>
      </c>
      <c r="H9256" s="7">
        <f>IFERROR(stats[[#This Row],[Column1]]-A9255,"")</f>
        <v>9.0277777781011537E-4</v>
      </c>
      <c r="I9256" s="7">
        <f>IFERROR(_xlfn.QUARTILE.INC(H$2:H9256,1),"")</f>
        <v>9.2592592409346253E-4</v>
      </c>
      <c r="J9256" s="7">
        <f>IFERROR(_xlfn.QUARTILE.INC(H$2:H9256,3),"")</f>
        <v>1.0416666700621136E-3</v>
      </c>
      <c r="K9256" s="7">
        <f>IFERROR(stats[[#This Row],[Q3]]-stats[[#This Row],[Q1]],"")</f>
        <v>1.1574074596865103E-4</v>
      </c>
      <c r="L9256" s="7">
        <f>IFERROR(AVERAGEIFS(H$2:H9256, H$2:H9256, "&lt;" &amp;stats[[#This Row],[Q3]]+(2*stats[[#This Row],[IQR]]), H$2:H9256, "&gt;" &amp; stats[[#This Row],[Q1]]-(2*stats[[#This Row],[IQR]])),"")</f>
        <v>9.8651916086092998E-4</v>
      </c>
    </row>
    <row r="9257" spans="1:12" x14ac:dyDescent="0.25">
      <c r="A9257" s="4">
        <v>44455.539699074077</v>
      </c>
      <c r="B9257">
        <v>0</v>
      </c>
      <c r="C9257">
        <v>1</v>
      </c>
      <c r="D9257" s="5">
        <f>SUM(B$2:B9257)</f>
        <v>49</v>
      </c>
      <c r="E9257" s="5">
        <f>SUM(C$2:C9257)</f>
        <v>9256</v>
      </c>
      <c r="F9257" s="6">
        <f>IF(stats[[#This Row],[Column1]],stats[[#This Row],[Total Clear]]/stats[[#This Row],[Total Runs]],NA())</f>
        <v>5.2938634399308558E-3</v>
      </c>
      <c r="G9257" s="6">
        <f>SUM(B$2:B9257) / SUM(C$2:C9257)</f>
        <v>5.2938634399308558E-3</v>
      </c>
      <c r="H9257" s="7">
        <f>IFERROR(stats[[#This Row],[Column1]]-A9256,"")</f>
        <v>8.5648148524342105E-4</v>
      </c>
      <c r="I9257" s="7">
        <f>IFERROR(_xlfn.QUARTILE.INC(H$2:H9257,1),"")</f>
        <v>9.2592592409346253E-4</v>
      </c>
      <c r="J9257" s="7">
        <f>IFERROR(_xlfn.QUARTILE.INC(H$2:H9257,3),"")</f>
        <v>1.0416666700621136E-3</v>
      </c>
      <c r="K9257" s="7">
        <f>IFERROR(stats[[#This Row],[Q3]]-stats[[#This Row],[Q1]],"")</f>
        <v>1.1574074596865103E-4</v>
      </c>
      <c r="L9257" s="7">
        <f>IFERROR(AVERAGEIFS(H$2:H9257, H$2:H9257, "&lt;" &amp;stats[[#This Row],[Q3]]+(2*stats[[#This Row],[IQR]]), H$2:H9257, "&gt;" &amp; stats[[#This Row],[Q1]]-(2*stats[[#This Row],[IQR]])),"")</f>
        <v>9.8650493354412289E-4</v>
      </c>
    </row>
    <row r="9258" spans="1:12" x14ac:dyDescent="0.25">
      <c r="A9258" s="4">
        <v>44455.540532407409</v>
      </c>
      <c r="B9258">
        <v>0</v>
      </c>
      <c r="C9258">
        <v>1</v>
      </c>
      <c r="D9258" s="5">
        <f>SUM(B$2:B9258)</f>
        <v>49</v>
      </c>
      <c r="E9258" s="5">
        <f>SUM(C$2:C9258)</f>
        <v>9257</v>
      </c>
      <c r="F9258" s="6">
        <f>IF(stats[[#This Row],[Column1]],stats[[#This Row],[Total Clear]]/stats[[#This Row],[Total Runs]],NA())</f>
        <v>5.2932915631414062E-3</v>
      </c>
      <c r="G9258" s="6">
        <f>SUM(B$2:B9258) / SUM(C$2:C9258)</f>
        <v>5.2932915631414062E-3</v>
      </c>
      <c r="H9258" s="7">
        <f>IFERROR(stats[[#This Row],[Column1]]-A9257,"")</f>
        <v>8.3333333168411627E-4</v>
      </c>
      <c r="I9258" s="7">
        <f>IFERROR(_xlfn.QUARTILE.INC(H$2:H9258,1),"")</f>
        <v>9.2592592409346253E-4</v>
      </c>
      <c r="J9258" s="7">
        <f>IFERROR(_xlfn.QUARTILE.INC(H$2:H9258,3),"")</f>
        <v>1.0416666700621136E-3</v>
      </c>
      <c r="K9258" s="7">
        <f>IFERROR(stats[[#This Row],[Q3]]-stats[[#This Row],[Q1]],"")</f>
        <v>1.1574074596865103E-4</v>
      </c>
      <c r="L9258" s="7">
        <f>IFERROR(AVERAGEIFS(H$2:H9258, H$2:H9258, "&lt;" &amp;stats[[#This Row],[Q3]]+(2*stats[[#This Row],[IQR]]), H$2:H9258, "&gt;" &amp; stats[[#This Row],[Q1]]-(2*stats[[#This Row],[IQR]])),"")</f>
        <v>9.8648817699649558E-4</v>
      </c>
    </row>
    <row r="9259" spans="1:12" x14ac:dyDescent="0.25">
      <c r="A9259" s="4">
        <v>44455.541435185187</v>
      </c>
      <c r="B9259">
        <v>0</v>
      </c>
      <c r="C9259">
        <v>1</v>
      </c>
      <c r="D9259" s="5">
        <f>SUM(B$2:B9259)</f>
        <v>49</v>
      </c>
      <c r="E9259" s="5">
        <f>SUM(C$2:C9259)</f>
        <v>9258</v>
      </c>
      <c r="F9259" s="6">
        <f>IF(stats[[#This Row],[Column1]],stats[[#This Row],[Total Clear]]/stats[[#This Row],[Total Runs]],NA())</f>
        <v>5.2927198098941452E-3</v>
      </c>
      <c r="G9259" s="6">
        <f>SUM(B$2:B9259) / SUM(C$2:C9259)</f>
        <v>5.2927198098941452E-3</v>
      </c>
      <c r="H9259" s="7">
        <f>IFERROR(stats[[#This Row],[Column1]]-A9258,"")</f>
        <v>9.0277777781011537E-4</v>
      </c>
      <c r="I9259" s="7">
        <f>IFERROR(_xlfn.QUARTILE.INC(H$2:H9259,1),"")</f>
        <v>9.2592592409346253E-4</v>
      </c>
      <c r="J9259" s="7">
        <f>IFERROR(_xlfn.QUARTILE.INC(H$2:H9259,3),"")</f>
        <v>1.0416666700621136E-3</v>
      </c>
      <c r="K9259" s="7">
        <f>IFERROR(stats[[#This Row],[Q3]]-stats[[#This Row],[Q1]],"")</f>
        <v>1.1574074596865103E-4</v>
      </c>
      <c r="L9259" s="7">
        <f>IFERROR(AVERAGEIFS(H$2:H9259, H$2:H9259, "&lt;" &amp;stats[[#This Row],[Q3]]+(2*stats[[#This Row],[IQR]]), H$2:H9259, "&gt;" &amp; stats[[#This Row],[Q1]]-(2*stats[[#This Row],[IQR]])),"")</f>
        <v>9.8647902031314566E-4</v>
      </c>
    </row>
    <row r="9260" spans="1:12" x14ac:dyDescent="0.25">
      <c r="A9260" s="4">
        <v>44455.542280092595</v>
      </c>
      <c r="B9260">
        <v>0</v>
      </c>
      <c r="C9260">
        <v>1</v>
      </c>
      <c r="D9260" s="5">
        <f>SUM(B$2:B9260)</f>
        <v>49</v>
      </c>
      <c r="E9260" s="5">
        <f>SUM(C$2:C9260)</f>
        <v>9259</v>
      </c>
      <c r="F9260" s="6">
        <f>IF(stats[[#This Row],[Column1]],stats[[#This Row],[Total Clear]]/stats[[#This Row],[Total Runs]],NA())</f>
        <v>5.2921481801490441E-3</v>
      </c>
      <c r="G9260" s="6">
        <f>SUM(B$2:B9260) / SUM(C$2:C9260)</f>
        <v>5.2921481801490441E-3</v>
      </c>
      <c r="H9260" s="7">
        <f>IFERROR(stats[[#This Row],[Column1]]-A9259,"")</f>
        <v>8.4490740846376866E-4</v>
      </c>
      <c r="I9260" s="7">
        <f>IFERROR(_xlfn.QUARTILE.INC(H$2:H9260,1),"")</f>
        <v>9.2592592409346253E-4</v>
      </c>
      <c r="J9260" s="7">
        <f>IFERROR(_xlfn.QUARTILE.INC(H$2:H9260,3),"")</f>
        <v>1.0416666700621136E-3</v>
      </c>
      <c r="K9260" s="7">
        <f>IFERROR(stats[[#This Row],[Q3]]-stats[[#This Row],[Q1]],"")</f>
        <v>1.1574074596865103E-4</v>
      </c>
      <c r="L9260" s="7">
        <f>IFERROR(AVERAGEIFS(H$2:H9260, H$2:H9260, "&lt;" &amp;stats[[#This Row],[Q3]]+(2*stats[[#This Row],[IQR]]), H$2:H9260, "&gt;" &amp; stats[[#This Row],[Q1]]-(2*stats[[#This Row],[IQR]])),"")</f>
        <v>9.8646353616003947E-4</v>
      </c>
    </row>
    <row r="9261" spans="1:12" x14ac:dyDescent="0.25">
      <c r="A9261" s="4">
        <v>44455.54314814815</v>
      </c>
      <c r="B9261">
        <v>0</v>
      </c>
      <c r="C9261">
        <v>1</v>
      </c>
      <c r="D9261" s="5">
        <f>SUM(B$2:B9261)</f>
        <v>49</v>
      </c>
      <c r="E9261" s="5">
        <f>SUM(C$2:C9261)</f>
        <v>9260</v>
      </c>
      <c r="F9261" s="6">
        <f>IF(stats[[#This Row],[Column1]],stats[[#This Row],[Total Clear]]/stats[[#This Row],[Total Runs]],NA())</f>
        <v>5.2915766738660906E-3</v>
      </c>
      <c r="G9261" s="6">
        <f>SUM(B$2:B9261) / SUM(C$2:C9261)</f>
        <v>5.2915766738660906E-3</v>
      </c>
      <c r="H9261" s="7">
        <f>IFERROR(stats[[#This Row],[Column1]]-A9260,"")</f>
        <v>8.6805555474711582E-4</v>
      </c>
      <c r="I9261" s="7">
        <f>IFERROR(_xlfn.QUARTILE.INC(H$2:H9261,1),"")</f>
        <v>9.2592592409346253E-4</v>
      </c>
      <c r="J9261" s="7">
        <f>IFERROR(_xlfn.QUARTILE.INC(H$2:H9261,3),"")</f>
        <v>1.0416666700621136E-3</v>
      </c>
      <c r="K9261" s="7">
        <f>IFERROR(stats[[#This Row],[Q3]]-stats[[#This Row],[Q1]],"")</f>
        <v>1.1574074596865103E-4</v>
      </c>
      <c r="L9261" s="7">
        <f>IFERROR(AVERAGEIFS(H$2:H9261, H$2:H9261, "&lt;" &amp;stats[[#This Row],[Q3]]+(2*stats[[#This Row],[IQR]]), H$2:H9261, "&gt;" &amp; stats[[#This Row],[Q1]]-(2*stats[[#This Row],[IQR]])),"")</f>
        <v>9.8645058690572914E-4</v>
      </c>
    </row>
    <row r="9262" spans="1:12" x14ac:dyDescent="0.25">
      <c r="A9262" s="4">
        <v>44455.544027777774</v>
      </c>
      <c r="B9262">
        <v>0</v>
      </c>
      <c r="C9262">
        <v>1</v>
      </c>
      <c r="D9262" s="5">
        <f>SUM(B$2:B9262)</f>
        <v>49</v>
      </c>
      <c r="E9262" s="5">
        <f>SUM(C$2:C9262)</f>
        <v>9261</v>
      </c>
      <c r="F9262" s="6">
        <f>IF(stats[[#This Row],[Column1]],stats[[#This Row],[Total Clear]]/stats[[#This Row],[Total Runs]],NA())</f>
        <v>5.2910052910052907E-3</v>
      </c>
      <c r="G9262" s="6">
        <f>SUM(B$2:B9262) / SUM(C$2:C9262)</f>
        <v>5.2910052910052907E-3</v>
      </c>
      <c r="H9262" s="7">
        <f>IFERROR(stats[[#This Row],[Column1]]-A9261,"")</f>
        <v>8.7962962425081059E-4</v>
      </c>
      <c r="I9262" s="7">
        <f>IFERROR(_xlfn.QUARTILE.INC(H$2:H9262,1),"")</f>
        <v>9.2592592409346253E-4</v>
      </c>
      <c r="J9262" s="7">
        <f>IFERROR(_xlfn.QUARTILE.INC(H$2:H9262,3),"")</f>
        <v>1.0416666700621136E-3</v>
      </c>
      <c r="K9262" s="7">
        <f>IFERROR(stats[[#This Row],[Q3]]-stats[[#This Row],[Q1]],"")</f>
        <v>1.1574074596865103E-4</v>
      </c>
      <c r="L9262" s="7">
        <f>IFERROR(AVERAGEIFS(H$2:H9262, H$2:H9262, "&lt;" &amp;stats[[#This Row],[Q3]]+(2*stats[[#This Row],[IQR]]), H$2:H9262, "&gt;" &amp; stats[[#This Row],[Q1]]-(2*stats[[#This Row],[IQR]])),"")</f>
        <v>9.8643890610062754E-4</v>
      </c>
    </row>
    <row r="9263" spans="1:12" x14ac:dyDescent="0.25">
      <c r="A9263" s="4">
        <v>44455.544907407406</v>
      </c>
      <c r="B9263">
        <v>0</v>
      </c>
      <c r="C9263">
        <v>1</v>
      </c>
      <c r="D9263" s="5">
        <f>SUM(B$2:B9263)</f>
        <v>49</v>
      </c>
      <c r="E9263" s="5">
        <f>SUM(C$2:C9263)</f>
        <v>9262</v>
      </c>
      <c r="F9263" s="6">
        <f>IF(stats[[#This Row],[Column1]],stats[[#This Row],[Total Clear]]/stats[[#This Row],[Total Runs]],NA())</f>
        <v>5.2904340315266685E-3</v>
      </c>
      <c r="G9263" s="6">
        <f>SUM(B$2:B9263) / SUM(C$2:C9263)</f>
        <v>5.2904340315266685E-3</v>
      </c>
      <c r="H9263" s="7">
        <f>IFERROR(stats[[#This Row],[Column1]]-A9262,"")</f>
        <v>8.7962963152676821E-4</v>
      </c>
      <c r="I9263" s="7">
        <f>IFERROR(_xlfn.QUARTILE.INC(H$2:H9263,1),"")</f>
        <v>9.2592592409346253E-4</v>
      </c>
      <c r="J9263" s="7">
        <f>IFERROR(_xlfn.QUARTILE.INC(H$2:H9263,3),"")</f>
        <v>1.0416666700621136E-3</v>
      </c>
      <c r="K9263" s="7">
        <f>IFERROR(stats[[#This Row],[Q3]]-stats[[#This Row],[Q1]],"")</f>
        <v>1.1574074596865103E-4</v>
      </c>
      <c r="L9263" s="7">
        <f>IFERROR(AVERAGEIFS(H$2:H9263, H$2:H9263, "&lt;" &amp;stats[[#This Row],[Q3]]+(2*stats[[#This Row],[IQR]]), H$2:H9263, "&gt;" &amp; stats[[#This Row],[Q1]]-(2*stats[[#This Row],[IQR]])),"")</f>
        <v>9.8642722785061946E-4</v>
      </c>
    </row>
    <row r="9264" spans="1:12" x14ac:dyDescent="0.25">
      <c r="A9264" s="4">
        <v>44455.545763888891</v>
      </c>
      <c r="B9264">
        <v>0</v>
      </c>
      <c r="C9264">
        <v>1</v>
      </c>
      <c r="D9264" s="5">
        <f>SUM(B$2:B9264)</f>
        <v>49</v>
      </c>
      <c r="E9264" s="5">
        <f>SUM(C$2:C9264)</f>
        <v>9263</v>
      </c>
      <c r="F9264" s="6">
        <f>IF(stats[[#This Row],[Column1]],stats[[#This Row],[Total Clear]]/stats[[#This Row],[Total Runs]],NA())</f>
        <v>5.2898628953902621E-3</v>
      </c>
      <c r="G9264" s="6">
        <f>SUM(B$2:B9264) / SUM(C$2:C9264)</f>
        <v>5.2898628953902621E-3</v>
      </c>
      <c r="H9264" s="7">
        <f>IFERROR(stats[[#This Row],[Column1]]-A9263,"")</f>
        <v>8.5648148524342105E-4</v>
      </c>
      <c r="I9264" s="7">
        <f>IFERROR(_xlfn.QUARTILE.INC(H$2:H9264,1),"")</f>
        <v>9.2592592409346253E-4</v>
      </c>
      <c r="J9264" s="7">
        <f>IFERROR(_xlfn.QUARTILE.INC(H$2:H9264,3),"")</f>
        <v>1.0416666700621136E-3</v>
      </c>
      <c r="K9264" s="7">
        <f>IFERROR(stats[[#This Row],[Q3]]-stats[[#This Row],[Q1]],"")</f>
        <v>1.1574074596865103E-4</v>
      </c>
      <c r="L9264" s="7">
        <f>IFERROR(AVERAGEIFS(H$2:H9264, H$2:H9264, "&lt;" &amp;stats[[#This Row],[Q3]]+(2*stats[[#This Row],[IQR]]), H$2:H9264, "&gt;" &amp; stats[[#This Row],[Q1]]-(2*stats[[#This Row],[IQR]])),"")</f>
        <v>9.8641302147228684E-4</v>
      </c>
    </row>
    <row r="9265" spans="1:12" x14ac:dyDescent="0.25">
      <c r="A9265" s="4">
        <v>44455.546655092592</v>
      </c>
      <c r="B9265">
        <v>0</v>
      </c>
      <c r="C9265">
        <v>1</v>
      </c>
      <c r="D9265" s="5">
        <f>SUM(B$2:B9265)</f>
        <v>49</v>
      </c>
      <c r="E9265" s="5">
        <f>SUM(C$2:C9265)</f>
        <v>9264</v>
      </c>
      <c r="F9265" s="6">
        <f>IF(stats[[#This Row],[Column1]],stats[[#This Row],[Total Clear]]/stats[[#This Row],[Total Runs]],NA())</f>
        <v>5.2892918825561313E-3</v>
      </c>
      <c r="G9265" s="6">
        <f>SUM(B$2:B9265) / SUM(C$2:C9265)</f>
        <v>5.2892918825561313E-3</v>
      </c>
      <c r="H9265" s="7">
        <f>IFERROR(stats[[#This Row],[Column1]]-A9264,"")</f>
        <v>8.9120370103046298E-4</v>
      </c>
      <c r="I9265" s="7">
        <f>IFERROR(_xlfn.QUARTILE.INC(H$2:H9265,1),"")</f>
        <v>9.2592592409346253E-4</v>
      </c>
      <c r="J9265" s="7">
        <f>IFERROR(_xlfn.QUARTILE.INC(H$2:H9265,3),"")</f>
        <v>1.0416666700621136E-3</v>
      </c>
      <c r="K9265" s="7">
        <f>IFERROR(stats[[#This Row],[Q3]]-stats[[#This Row],[Q1]],"")</f>
        <v>1.1574074596865103E-4</v>
      </c>
      <c r="L9265" s="7">
        <f>IFERROR(AVERAGEIFS(H$2:H9265, H$2:H9265, "&lt;" &amp;stats[[#This Row],[Q3]]+(2*stats[[#This Row],[IQR]]), H$2:H9265, "&gt;" &amp; stats[[#This Row],[Q1]]-(2*stats[[#This Row],[IQR]])),"")</f>
        <v>9.8640261380717516E-4</v>
      </c>
    </row>
    <row r="9266" spans="1:12" x14ac:dyDescent="0.25">
      <c r="A9266" s="4">
        <v>44455.547534722224</v>
      </c>
      <c r="B9266">
        <v>0</v>
      </c>
      <c r="C9266">
        <v>1</v>
      </c>
      <c r="D9266" s="5">
        <f>SUM(B$2:B9266)</f>
        <v>49</v>
      </c>
      <c r="E9266" s="5">
        <f>SUM(C$2:C9266)</f>
        <v>9265</v>
      </c>
      <c r="F9266" s="6">
        <f>IF(stats[[#This Row],[Column1]],stats[[#This Row],[Total Clear]]/stats[[#This Row],[Total Runs]],NA())</f>
        <v>5.2887209929843495E-3</v>
      </c>
      <c r="G9266" s="6">
        <f>SUM(B$2:B9266) / SUM(C$2:C9266)</f>
        <v>5.2887209929843495E-3</v>
      </c>
      <c r="H9266" s="7">
        <f>IFERROR(stats[[#This Row],[Column1]]-A9265,"")</f>
        <v>8.7962963152676821E-4</v>
      </c>
      <c r="I9266" s="7">
        <f>IFERROR(_xlfn.QUARTILE.INC(H$2:H9266,1),"")</f>
        <v>9.2592592409346253E-4</v>
      </c>
      <c r="J9266" s="7">
        <f>IFERROR(_xlfn.QUARTILE.INC(H$2:H9266,3),"")</f>
        <v>1.0416666700621136E-3</v>
      </c>
      <c r="K9266" s="7">
        <f>IFERROR(stats[[#This Row],[Q3]]-stats[[#This Row],[Q1]],"")</f>
        <v>1.1574074596865103E-4</v>
      </c>
      <c r="L9266" s="7">
        <f>IFERROR(AVERAGEIFS(H$2:H9266, H$2:H9266, "&lt;" &amp;stats[[#This Row],[Q3]]+(2*stats[[#This Row],[IQR]]), H$2:H9266, "&gt;" &amp; stats[[#This Row],[Q1]]-(2*stats[[#This Row],[IQR]])),"")</f>
        <v>9.8639094335332446E-4</v>
      </c>
    </row>
    <row r="9267" spans="1:12" x14ac:dyDescent="0.25">
      <c r="A9267" s="4">
        <v>44455.548391203702</v>
      </c>
      <c r="B9267">
        <v>0</v>
      </c>
      <c r="C9267">
        <v>1</v>
      </c>
      <c r="D9267" s="5">
        <f>SUM(B$2:B9267)</f>
        <v>49</v>
      </c>
      <c r="E9267" s="5">
        <f>SUM(C$2:C9267)</f>
        <v>9266</v>
      </c>
      <c r="F9267" s="6">
        <f>IF(stats[[#This Row],[Column1]],stats[[#This Row],[Total Clear]]/stats[[#This Row],[Total Runs]],NA())</f>
        <v>5.2881502266350095E-3</v>
      </c>
      <c r="G9267" s="6">
        <f>SUM(B$2:B9267) / SUM(C$2:C9267)</f>
        <v>5.2881502266350095E-3</v>
      </c>
      <c r="H9267" s="7">
        <f>IFERROR(stats[[#This Row],[Column1]]-A9266,"")</f>
        <v>8.5648147796746343E-4</v>
      </c>
      <c r="I9267" s="7">
        <f>IFERROR(_xlfn.QUARTILE.INC(H$2:H9267,1),"")</f>
        <v>9.2592592409346253E-4</v>
      </c>
      <c r="J9267" s="7">
        <f>IFERROR(_xlfn.QUARTILE.INC(H$2:H9267,3),"")</f>
        <v>1.0416666700621136E-3</v>
      </c>
      <c r="K9267" s="7">
        <f>IFERROR(stats[[#This Row],[Q3]]-stats[[#This Row],[Q1]],"")</f>
        <v>1.1574074596865103E-4</v>
      </c>
      <c r="L9267" s="7">
        <f>IFERROR(AVERAGEIFS(H$2:H9267, H$2:H9267, "&lt;" &amp;stats[[#This Row],[Q3]]+(2*stats[[#This Row],[IQR]]), H$2:H9267, "&gt;" &amp; stats[[#This Row],[Q1]]-(2*stats[[#This Row],[IQR]])),"")</f>
        <v>9.8637674559754461E-4</v>
      </c>
    </row>
    <row r="9268" spans="1:12" x14ac:dyDescent="0.25">
      <c r="A9268" s="4">
        <v>44455.549224537041</v>
      </c>
      <c r="B9268">
        <v>0</v>
      </c>
      <c r="C9268">
        <v>1</v>
      </c>
      <c r="D9268" s="5">
        <f>SUM(B$2:B9268)</f>
        <v>49</v>
      </c>
      <c r="E9268" s="5">
        <f>SUM(C$2:C9268)</f>
        <v>9267</v>
      </c>
      <c r="F9268" s="6">
        <f>IF(stats[[#This Row],[Column1]],stats[[#This Row],[Total Clear]]/stats[[#This Row],[Total Runs]],NA())</f>
        <v>5.2875795834682205E-3</v>
      </c>
      <c r="G9268" s="6">
        <f>SUM(B$2:B9268) / SUM(C$2:C9268)</f>
        <v>5.2875795834682205E-3</v>
      </c>
      <c r="H9268" s="7">
        <f>IFERROR(stats[[#This Row],[Column1]]-A9267,"")</f>
        <v>8.3333333896007389E-4</v>
      </c>
      <c r="I9268" s="7">
        <f>IFERROR(_xlfn.QUARTILE.INC(H$2:H9268,1),"")</f>
        <v>9.2592592409346253E-4</v>
      </c>
      <c r="J9268" s="7">
        <f>IFERROR(_xlfn.QUARTILE.INC(H$2:H9268,3),"")</f>
        <v>1.0416666700621136E-3</v>
      </c>
      <c r="K9268" s="7">
        <f>IFERROR(stats[[#This Row],[Q3]]-stats[[#This Row],[Q1]],"")</f>
        <v>1.1574074596865103E-4</v>
      </c>
      <c r="L9268" s="7">
        <f>IFERROR(AVERAGEIFS(H$2:H9268, H$2:H9268, "&lt;" &amp;stats[[#This Row],[Q3]]+(2*stats[[#This Row],[IQR]]), H$2:H9268, "&gt;" &amp; stats[[#This Row],[Q1]]-(2*stats[[#This Row],[IQR]])),"")</f>
        <v>9.863600213699589E-4</v>
      </c>
    </row>
    <row r="9269" spans="1:12" x14ac:dyDescent="0.25">
      <c r="A9269" s="4">
        <v>44455.550115740742</v>
      </c>
      <c r="B9269">
        <v>0</v>
      </c>
      <c r="C9269">
        <v>1</v>
      </c>
      <c r="D9269" s="5">
        <f>SUM(B$2:B9269)</f>
        <v>49</v>
      </c>
      <c r="E9269" s="5">
        <f>SUM(C$2:C9269)</f>
        <v>9268</v>
      </c>
      <c r="F9269" s="6">
        <f>IF(stats[[#This Row],[Column1]],stats[[#This Row],[Total Clear]]/stats[[#This Row],[Total Runs]],NA())</f>
        <v>5.287009063444109E-3</v>
      </c>
      <c r="G9269" s="6">
        <f>SUM(B$2:B9269) / SUM(C$2:C9269)</f>
        <v>5.287009063444109E-3</v>
      </c>
      <c r="H9269" s="7">
        <f>IFERROR(stats[[#This Row],[Column1]]-A9268,"")</f>
        <v>8.9120370103046298E-4</v>
      </c>
      <c r="I9269" s="7">
        <f>IFERROR(_xlfn.QUARTILE.INC(H$2:H9269,1),"")</f>
        <v>9.2592592409346253E-4</v>
      </c>
      <c r="J9269" s="7">
        <f>IFERROR(_xlfn.QUARTILE.INC(H$2:H9269,3),"")</f>
        <v>1.0416666700621136E-3</v>
      </c>
      <c r="K9269" s="7">
        <f>IFERROR(stats[[#This Row],[Q3]]-stats[[#This Row],[Q1]],"")</f>
        <v>1.1574074596865103E-4</v>
      </c>
      <c r="L9269" s="7">
        <f>IFERROR(AVERAGEIFS(H$2:H9269, H$2:H9269, "&lt;" &amp;stats[[#This Row],[Q3]]+(2*stats[[#This Row],[IQR]]), H$2:H9269, "&gt;" &amp; stats[[#This Row],[Q1]]-(2*stats[[#This Row],[IQR]])),"")</f>
        <v>9.8634962404474695E-4</v>
      </c>
    </row>
    <row r="9270" spans="1:12" x14ac:dyDescent="0.25">
      <c r="A9270" s="4">
        <v>44455.55097222222</v>
      </c>
      <c r="B9270">
        <v>0</v>
      </c>
      <c r="C9270">
        <v>1</v>
      </c>
      <c r="D9270" s="5">
        <f>SUM(B$2:B9270)</f>
        <v>49</v>
      </c>
      <c r="E9270" s="5">
        <f>SUM(C$2:C9270)</f>
        <v>9269</v>
      </c>
      <c r="F9270" s="6">
        <f>IF(stats[[#This Row],[Column1]],stats[[#This Row],[Total Clear]]/stats[[#This Row],[Total Runs]],NA())</f>
        <v>5.2864386665228179E-3</v>
      </c>
      <c r="G9270" s="6">
        <f>SUM(B$2:B9270) / SUM(C$2:C9270)</f>
        <v>5.2864386665228179E-3</v>
      </c>
      <c r="H9270" s="7">
        <f>IFERROR(stats[[#This Row],[Column1]]-A9269,"")</f>
        <v>8.5648147796746343E-4</v>
      </c>
      <c r="I9270" s="7">
        <f>IFERROR(_xlfn.QUARTILE.INC(H$2:H9270,1),"")</f>
        <v>9.2592592409346253E-4</v>
      </c>
      <c r="J9270" s="7">
        <f>IFERROR(_xlfn.QUARTILE.INC(H$2:H9270,3),"")</f>
        <v>1.0416666700621136E-3</v>
      </c>
      <c r="K9270" s="7">
        <f>IFERROR(stats[[#This Row],[Q3]]-stats[[#This Row],[Q1]],"")</f>
        <v>1.1574074596865103E-4</v>
      </c>
      <c r="L9270" s="7">
        <f>IFERROR(AVERAGEIFS(H$2:H9270, H$2:H9270, "&lt;" &amp;stats[[#This Row],[Q3]]+(2*stats[[#This Row],[IQR]]), H$2:H9270, "&gt;" &amp; stats[[#This Row],[Q1]]-(2*stats[[#This Row],[IQR]])),"")</f>
        <v>9.8633543545673455E-4</v>
      </c>
    </row>
    <row r="9271" spans="1:12" x14ac:dyDescent="0.25">
      <c r="A9271" s="4">
        <v>44455.551828703705</v>
      </c>
      <c r="B9271">
        <v>0</v>
      </c>
      <c r="C9271">
        <v>1</v>
      </c>
      <c r="D9271" s="5">
        <f>SUM(B$2:B9271)</f>
        <v>49</v>
      </c>
      <c r="E9271" s="5">
        <f>SUM(C$2:C9271)</f>
        <v>9270</v>
      </c>
      <c r="F9271" s="6">
        <f>IF(stats[[#This Row],[Column1]],stats[[#This Row],[Total Clear]]/stats[[#This Row],[Total Runs]],NA())</f>
        <v>5.2858683926645094E-3</v>
      </c>
      <c r="G9271" s="6">
        <f>SUM(B$2:B9271) / SUM(C$2:C9271)</f>
        <v>5.2858683926645094E-3</v>
      </c>
      <c r="H9271" s="7">
        <f>IFERROR(stats[[#This Row],[Column1]]-A9270,"")</f>
        <v>8.5648148524342105E-4</v>
      </c>
      <c r="I9271" s="7">
        <f>IFERROR(_xlfn.QUARTILE.INC(H$2:H9271,1),"")</f>
        <v>9.2592592409346253E-4</v>
      </c>
      <c r="J9271" s="7">
        <f>IFERROR(_xlfn.QUARTILE.INC(H$2:H9271,3),"")</f>
        <v>1.0416666700621136E-3</v>
      </c>
      <c r="K9271" s="7">
        <f>IFERROR(stats[[#This Row],[Q3]]-stats[[#This Row],[Q1]],"")</f>
        <v>1.1574074596865103E-4</v>
      </c>
      <c r="L9271" s="7">
        <f>IFERROR(AVERAGEIFS(H$2:H9271, H$2:H9271, "&lt;" &amp;stats[[#This Row],[Q3]]+(2*stats[[#This Row],[IQR]]), H$2:H9271, "&gt;" &amp; stats[[#This Row],[Q1]]-(2*stats[[#This Row],[IQR]])),"")</f>
        <v>9.8632124996949244E-4</v>
      </c>
    </row>
    <row r="9272" spans="1:12" x14ac:dyDescent="0.25">
      <c r="A9272" s="4">
        <v>44455.552719907406</v>
      </c>
      <c r="B9272">
        <v>0</v>
      </c>
      <c r="C9272">
        <v>1</v>
      </c>
      <c r="D9272" s="5">
        <f>SUM(B$2:B9272)</f>
        <v>49</v>
      </c>
      <c r="E9272" s="5">
        <f>SUM(C$2:C9272)</f>
        <v>9271</v>
      </c>
      <c r="F9272" s="6">
        <f>IF(stats[[#This Row],[Column1]],stats[[#This Row],[Total Clear]]/stats[[#This Row],[Total Runs]],NA())</f>
        <v>5.2852982418293603E-3</v>
      </c>
      <c r="G9272" s="6">
        <f>SUM(B$2:B9272) / SUM(C$2:C9272)</f>
        <v>5.2852982418293603E-3</v>
      </c>
      <c r="H9272" s="7">
        <f>IFERROR(stats[[#This Row],[Column1]]-A9271,"")</f>
        <v>8.9120370103046298E-4</v>
      </c>
      <c r="I9272" s="7">
        <f>IFERROR(_xlfn.QUARTILE.INC(H$2:H9272,1),"")</f>
        <v>9.2592592409346253E-4</v>
      </c>
      <c r="J9272" s="7">
        <f>IFERROR(_xlfn.QUARTILE.INC(H$2:H9272,3),"")</f>
        <v>1.0416666700621136E-3</v>
      </c>
      <c r="K9272" s="7">
        <f>IFERROR(stats[[#This Row],[Q3]]-stats[[#This Row],[Q1]],"")</f>
        <v>1.1574074596865103E-4</v>
      </c>
      <c r="L9272" s="7">
        <f>IFERROR(AVERAGEIFS(H$2:H9272, H$2:H9272, "&lt;" &amp;stats[[#This Row],[Q3]]+(2*stats[[#This Row],[IQR]]), H$2:H9272, "&gt;" &amp; stats[[#This Row],[Q1]]-(2*stats[[#This Row],[IQR]])),"")</f>
        <v>9.8631086028637513E-4</v>
      </c>
    </row>
    <row r="9273" spans="1:12" x14ac:dyDescent="0.25">
      <c r="A9273" s="4">
        <v>44455.553611111114</v>
      </c>
      <c r="B9273">
        <v>0</v>
      </c>
      <c r="C9273">
        <v>1</v>
      </c>
      <c r="D9273" s="5">
        <f>SUM(B$2:B9273)</f>
        <v>49</v>
      </c>
      <c r="E9273" s="5">
        <f>SUM(C$2:C9273)</f>
        <v>9272</v>
      </c>
      <c r="F9273" s="6">
        <f>IF(stats[[#This Row],[Column1]],stats[[#This Row],[Total Clear]]/stats[[#This Row],[Total Runs]],NA())</f>
        <v>5.2847282139775673E-3</v>
      </c>
      <c r="G9273" s="6">
        <f>SUM(B$2:B9273) / SUM(C$2:C9273)</f>
        <v>5.2847282139775673E-3</v>
      </c>
      <c r="H9273" s="7">
        <f>IFERROR(stats[[#This Row],[Column1]]-A9272,"")</f>
        <v>8.9120370830642059E-4</v>
      </c>
      <c r="I9273" s="7">
        <f>IFERROR(_xlfn.QUARTILE.INC(H$2:H9273,1),"")</f>
        <v>9.2592592409346253E-4</v>
      </c>
      <c r="J9273" s="7">
        <f>IFERROR(_xlfn.QUARTILE.INC(H$2:H9273,3),"")</f>
        <v>1.0416666700621136E-3</v>
      </c>
      <c r="K9273" s="7">
        <f>IFERROR(stats[[#This Row],[Q3]]-stats[[#This Row],[Q1]],"")</f>
        <v>1.1574074596865103E-4</v>
      </c>
      <c r="L9273" s="7">
        <f>IFERROR(AVERAGEIFS(H$2:H9273, H$2:H9273, "&lt;" &amp;stats[[#This Row],[Q3]]+(2*stats[[#This Row],[IQR]]), H$2:H9273, "&gt;" &amp; stats[[#This Row],[Q1]]-(2*stats[[#This Row],[IQR]])),"")</f>
        <v>9.8630047287353337E-4</v>
      </c>
    </row>
    <row r="9274" spans="1:12" x14ac:dyDescent="0.25">
      <c r="A9274" s="4">
        <v>44455.554548611108</v>
      </c>
      <c r="B9274">
        <v>0</v>
      </c>
      <c r="C9274">
        <v>1</v>
      </c>
      <c r="D9274" s="5">
        <f>SUM(B$2:B9274)</f>
        <v>49</v>
      </c>
      <c r="E9274" s="5">
        <f>SUM(C$2:C9274)</f>
        <v>9273</v>
      </c>
      <c r="F9274" s="6">
        <f>IF(stats[[#This Row],[Column1]],stats[[#This Row],[Total Clear]]/stats[[#This Row],[Total Runs]],NA())</f>
        <v>5.284158309069341E-3</v>
      </c>
      <c r="G9274" s="6">
        <f>SUM(B$2:B9274) / SUM(C$2:C9274)</f>
        <v>5.284158309069341E-3</v>
      </c>
      <c r="H9274" s="7">
        <f>IFERROR(stats[[#This Row],[Column1]]-A9273,"")</f>
        <v>9.374999935971573E-4</v>
      </c>
      <c r="I9274" s="7">
        <f>IFERROR(_xlfn.QUARTILE.INC(H$2:H9274,1),"")</f>
        <v>9.2592592409346253E-4</v>
      </c>
      <c r="J9274" s="7">
        <f>IFERROR(_xlfn.QUARTILE.INC(H$2:H9274,3),"")</f>
        <v>1.0416666700621136E-3</v>
      </c>
      <c r="K9274" s="7">
        <f>IFERROR(stats[[#This Row],[Q3]]-stats[[#This Row],[Q1]],"")</f>
        <v>1.1574074596865103E-4</v>
      </c>
      <c r="L9274" s="7">
        <f>IFERROR(AVERAGEIFS(H$2:H9274, H$2:H9274, "&lt;" &amp;stats[[#This Row],[Q3]]+(2*stats[[#This Row],[IQR]]), H$2:H9274, "&gt;" &amp; stats[[#This Row],[Q1]]-(2*stats[[#This Row],[IQR]])),"")</f>
        <v>9.8629514356488686E-4</v>
      </c>
    </row>
    <row r="9275" spans="1:12" x14ac:dyDescent="0.25">
      <c r="A9275" s="4">
        <v>44455.555393518516</v>
      </c>
      <c r="B9275">
        <v>0</v>
      </c>
      <c r="C9275">
        <v>1</v>
      </c>
      <c r="D9275" s="5">
        <f>SUM(B$2:B9275)</f>
        <v>49</v>
      </c>
      <c r="E9275" s="5">
        <f>SUM(C$2:C9275)</f>
        <v>9274</v>
      </c>
      <c r="F9275" s="6">
        <f>IF(stats[[#This Row],[Column1]],stats[[#This Row],[Total Clear]]/stats[[#This Row],[Total Runs]],NA())</f>
        <v>5.2835885270649131E-3</v>
      </c>
      <c r="G9275" s="6">
        <f>SUM(B$2:B9275) / SUM(C$2:C9275)</f>
        <v>5.2835885270649131E-3</v>
      </c>
      <c r="H9275" s="7">
        <f>IFERROR(stats[[#This Row],[Column1]]-A9274,"")</f>
        <v>8.4490740846376866E-4</v>
      </c>
      <c r="I9275" s="7">
        <f>IFERROR(_xlfn.QUARTILE.INC(H$2:H9275,1),"")</f>
        <v>9.2592592409346253E-4</v>
      </c>
      <c r="J9275" s="7">
        <f>IFERROR(_xlfn.QUARTILE.INC(H$2:H9275,3),"")</f>
        <v>1.0416666700621136E-3</v>
      </c>
      <c r="K9275" s="7">
        <f>IFERROR(stats[[#This Row],[Q3]]-stats[[#This Row],[Q1]],"")</f>
        <v>1.1574074596865103E-4</v>
      </c>
      <c r="L9275" s="7">
        <f>IFERROR(AVERAGEIFS(H$2:H9275, H$2:H9275, "&lt;" &amp;stats[[#This Row],[Q3]]+(2*stats[[#This Row],[IQR]]), H$2:H9275, "&gt;" &amp; stats[[#This Row],[Q1]]-(2*stats[[#This Row],[IQR]])),"")</f>
        <v>9.8627970485172891E-4</v>
      </c>
    </row>
    <row r="9276" spans="1:12" x14ac:dyDescent="0.25">
      <c r="A9276" s="4">
        <v>44455.556319444448</v>
      </c>
      <c r="B9276">
        <v>0</v>
      </c>
      <c r="C9276">
        <v>1</v>
      </c>
      <c r="D9276" s="5">
        <f>SUM(B$2:B9276)</f>
        <v>49</v>
      </c>
      <c r="E9276" s="5">
        <f>SUM(C$2:C9276)</f>
        <v>9275</v>
      </c>
      <c r="F9276" s="6">
        <f>IF(stats[[#This Row],[Column1]],stats[[#This Row],[Total Clear]]/stats[[#This Row],[Total Runs]],NA())</f>
        <v>5.2830188679245287E-3</v>
      </c>
      <c r="G9276" s="6">
        <f>SUM(B$2:B9276) / SUM(C$2:C9276)</f>
        <v>5.2830188679245287E-3</v>
      </c>
      <c r="H9276" s="7">
        <f>IFERROR(stats[[#This Row],[Column1]]-A9275,"")</f>
        <v>9.2592593136942014E-4</v>
      </c>
      <c r="I9276" s="7">
        <f>IFERROR(_xlfn.QUARTILE.INC(H$2:H9276,1),"")</f>
        <v>9.2592592409346253E-4</v>
      </c>
      <c r="J9276" s="7">
        <f>IFERROR(_xlfn.QUARTILE.INC(H$2:H9276,3),"")</f>
        <v>1.0416666700621136E-3</v>
      </c>
      <c r="K9276" s="7">
        <f>IFERROR(stats[[#This Row],[Q3]]-stats[[#This Row],[Q1]],"")</f>
        <v>1.1574074596865103E-4</v>
      </c>
      <c r="L9276" s="7">
        <f>IFERROR(AVERAGEIFS(H$2:H9276, H$2:H9276, "&lt;" &amp;stats[[#This Row],[Q3]]+(2*stats[[#This Row],[IQR]]), H$2:H9276, "&gt;" &amp; stats[[#This Row],[Q1]]-(2*stats[[#This Row],[IQR]])),"")</f>
        <v>9.8627311529244483E-4</v>
      </c>
    </row>
    <row r="9277" spans="1:12" x14ac:dyDescent="0.25">
      <c r="A9277" s="4">
        <v>44455.557233796295</v>
      </c>
      <c r="B9277">
        <v>0</v>
      </c>
      <c r="C9277">
        <v>1</v>
      </c>
      <c r="D9277" s="5">
        <f>SUM(B$2:B9277)</f>
        <v>49</v>
      </c>
      <c r="E9277" s="5">
        <f>SUM(C$2:C9277)</f>
        <v>9276</v>
      </c>
      <c r="F9277" s="6">
        <f>IF(stats[[#This Row],[Column1]],stats[[#This Row],[Total Clear]]/stats[[#This Row],[Total Runs]],NA())</f>
        <v>5.2824493316084523E-3</v>
      </c>
      <c r="G9277" s="6">
        <f>SUM(B$2:B9277) / SUM(C$2:C9277)</f>
        <v>5.2824493316084523E-3</v>
      </c>
      <c r="H9277" s="7">
        <f>IFERROR(stats[[#This Row],[Column1]]-A9276,"")</f>
        <v>9.1435184731381014E-4</v>
      </c>
      <c r="I9277" s="7">
        <f>IFERROR(_xlfn.QUARTILE.INC(H$2:H9277,1),"")</f>
        <v>9.2592592409346253E-4</v>
      </c>
      <c r="J9277" s="7">
        <f>IFERROR(_xlfn.QUARTILE.INC(H$2:H9277,3),"")</f>
        <v>1.0416666700621136E-3</v>
      </c>
      <c r="K9277" s="7">
        <f>IFERROR(stats[[#This Row],[Q3]]-stats[[#This Row],[Q1]],"")</f>
        <v>1.1574074596865103E-4</v>
      </c>
      <c r="L9277" s="7">
        <f>IFERROR(AVERAGEIFS(H$2:H9277, H$2:H9277, "&lt;" &amp;stats[[#This Row],[Q3]]+(2*stats[[#This Row],[IQR]]), H$2:H9277, "&gt;" &amp; stats[[#This Row],[Q1]]-(2*stats[[#This Row],[IQR]])),"")</f>
        <v>9.8626526362563484E-4</v>
      </c>
    </row>
    <row r="9278" spans="1:12" x14ac:dyDescent="0.25">
      <c r="A9278" s="4">
        <v>44455.558171296296</v>
      </c>
      <c r="B9278">
        <v>0</v>
      </c>
      <c r="C9278">
        <v>1</v>
      </c>
      <c r="D9278" s="5">
        <f>SUM(B$2:B9278)</f>
        <v>49</v>
      </c>
      <c r="E9278" s="5">
        <f>SUM(C$2:C9278)</f>
        <v>9277</v>
      </c>
      <c r="F9278" s="6">
        <f>IF(stats[[#This Row],[Column1]],stats[[#This Row],[Total Clear]]/stats[[#This Row],[Total Runs]],NA())</f>
        <v>5.2818799180769649E-3</v>
      </c>
      <c r="G9278" s="6">
        <f>SUM(B$2:B9278) / SUM(C$2:C9278)</f>
        <v>5.2818799180769649E-3</v>
      </c>
      <c r="H9278" s="7">
        <f>IFERROR(stats[[#This Row],[Column1]]-A9277,"")</f>
        <v>9.3750000087311491E-4</v>
      </c>
      <c r="I9278" s="7">
        <f>IFERROR(_xlfn.QUARTILE.INC(H$2:H9278,1),"")</f>
        <v>9.2592592409346253E-4</v>
      </c>
      <c r="J9278" s="7">
        <f>IFERROR(_xlfn.QUARTILE.INC(H$2:H9278,3),"")</f>
        <v>1.0416666700621136E-3</v>
      </c>
      <c r="K9278" s="7">
        <f>IFERROR(stats[[#This Row],[Q3]]-stats[[#This Row],[Q1]],"")</f>
        <v>1.1574074596865103E-4</v>
      </c>
      <c r="L9278" s="7">
        <f>IFERROR(AVERAGEIFS(H$2:H9278, H$2:H9278, "&lt;" &amp;stats[[#This Row],[Q3]]+(2*stats[[#This Row],[IQR]]), H$2:H9278, "&gt;" &amp; stats[[#This Row],[Q1]]-(2*stats[[#This Row],[IQR]])),"")</f>
        <v>9.8625994048812246E-4</v>
      </c>
    </row>
    <row r="9279" spans="1:12" x14ac:dyDescent="0.25">
      <c r="A9279" s="4">
        <v>44455.55914351852</v>
      </c>
      <c r="B9279">
        <v>0</v>
      </c>
      <c r="C9279">
        <v>1</v>
      </c>
      <c r="D9279" s="5">
        <f>SUM(B$2:B9279)</f>
        <v>49</v>
      </c>
      <c r="E9279" s="5">
        <f>SUM(C$2:C9279)</f>
        <v>9278</v>
      </c>
      <c r="F9279" s="6">
        <f>IF(stats[[#This Row],[Column1]],stats[[#This Row],[Total Clear]]/stats[[#This Row],[Total Runs]],NA())</f>
        <v>5.2813106272903646E-3</v>
      </c>
      <c r="G9279" s="6">
        <f>SUM(B$2:B9279) / SUM(C$2:C9279)</f>
        <v>5.2813106272903646E-3</v>
      </c>
      <c r="H9279" s="7">
        <f>IFERROR(stats[[#This Row],[Column1]]-A9278,"")</f>
        <v>9.7222222393611446E-4</v>
      </c>
      <c r="I9279" s="7">
        <f>IFERROR(_xlfn.QUARTILE.INC(H$2:H9279,1),"")</f>
        <v>9.2592592409346253E-4</v>
      </c>
      <c r="J9279" s="7">
        <f>IFERROR(_xlfn.QUARTILE.INC(H$2:H9279,3),"")</f>
        <v>1.0416666700621136E-3</v>
      </c>
      <c r="K9279" s="7">
        <f>IFERROR(stats[[#This Row],[Q3]]-stats[[#This Row],[Q1]],"")</f>
        <v>1.1574074596865103E-4</v>
      </c>
      <c r="L9279" s="7">
        <f>IFERROR(AVERAGEIFS(H$2:H9279, H$2:H9279, "&lt;" &amp;stats[[#This Row],[Q3]]+(2*stats[[#This Row],[IQR]]), H$2:H9279, "&gt;" &amp; stats[[#This Row],[Q1]]-(2*stats[[#This Row],[IQR]])),"")</f>
        <v>9.8625840832084963E-4</v>
      </c>
    </row>
    <row r="9280" spans="1:12" x14ac:dyDescent="0.25">
      <c r="A9280" s="4">
        <v>44455.560011574074</v>
      </c>
      <c r="B9280">
        <v>0</v>
      </c>
      <c r="C9280">
        <v>1</v>
      </c>
      <c r="D9280" s="5">
        <f>SUM(B$2:B9280)</f>
        <v>49</v>
      </c>
      <c r="E9280" s="5">
        <f>SUM(C$2:C9280)</f>
        <v>9279</v>
      </c>
      <c r="F9280" s="6">
        <f>IF(stats[[#This Row],[Column1]],stats[[#This Row],[Total Clear]]/stats[[#This Row],[Total Runs]],NA())</f>
        <v>5.2807414592089662E-3</v>
      </c>
      <c r="G9280" s="6">
        <f>SUM(B$2:B9280) / SUM(C$2:C9280)</f>
        <v>5.2807414592089662E-3</v>
      </c>
      <c r="H9280" s="7">
        <f>IFERROR(stats[[#This Row],[Column1]]-A9279,"")</f>
        <v>8.6805555474711582E-4</v>
      </c>
      <c r="I9280" s="7">
        <f>IFERROR(_xlfn.QUARTILE.INC(H$2:H9280,1),"")</f>
        <v>9.2592592409346253E-4</v>
      </c>
      <c r="J9280" s="7">
        <f>IFERROR(_xlfn.QUARTILE.INC(H$2:H9280,3),"")</f>
        <v>1.0416666700621136E-3</v>
      </c>
      <c r="K9280" s="7">
        <f>IFERROR(stats[[#This Row],[Q3]]-stats[[#This Row],[Q1]],"")</f>
        <v>1.1574074596865103E-4</v>
      </c>
      <c r="L9280" s="7">
        <f>IFERROR(AVERAGEIFS(H$2:H9280, H$2:H9280, "&lt;" &amp;stats[[#This Row],[Q3]]+(2*stats[[#This Row],[IQR]]), H$2:H9280, "&gt;" &amp; stats[[#This Row],[Q1]]-(2*stats[[#This Row],[IQR]])),"")</f>
        <v>9.8624550830408953E-4</v>
      </c>
    </row>
    <row r="9281" spans="1:12" x14ac:dyDescent="0.25">
      <c r="A9281" s="4">
        <v>44455.560937499999</v>
      </c>
      <c r="B9281">
        <v>0</v>
      </c>
      <c r="C9281">
        <v>1</v>
      </c>
      <c r="D9281" s="5">
        <f>SUM(B$2:B9281)</f>
        <v>49</v>
      </c>
      <c r="E9281" s="5">
        <f>SUM(C$2:C9281)</f>
        <v>9280</v>
      </c>
      <c r="F9281" s="6">
        <f>IF(stats[[#This Row],[Column1]],stats[[#This Row],[Total Clear]]/stats[[#This Row],[Total Runs]],NA())</f>
        <v>5.2801724137931036E-3</v>
      </c>
      <c r="G9281" s="6">
        <f>SUM(B$2:B9281) / SUM(C$2:C9281)</f>
        <v>5.2801724137931036E-3</v>
      </c>
      <c r="H9281" s="7">
        <f>IFERROR(stats[[#This Row],[Column1]]-A9280,"")</f>
        <v>9.2592592409346253E-4</v>
      </c>
      <c r="I9281" s="7">
        <f>IFERROR(_xlfn.QUARTILE.INC(H$2:H9281,1),"")</f>
        <v>9.2592592409346253E-4</v>
      </c>
      <c r="J9281" s="7">
        <f>IFERROR(_xlfn.QUARTILE.INC(H$2:H9281,3),"")</f>
        <v>1.0416666700621136E-3</v>
      </c>
      <c r="K9281" s="7">
        <f>IFERROR(stats[[#This Row],[Q3]]-stats[[#This Row],[Q1]],"")</f>
        <v>1.1574074596865103E-4</v>
      </c>
      <c r="L9281" s="7">
        <f>IFERROR(AVERAGEIFS(H$2:H9281, H$2:H9281, "&lt;" &amp;stats[[#This Row],[Q3]]+(2*stats[[#This Row],[IQR]]), H$2:H9281, "&gt;" &amp; stats[[#This Row],[Q1]]-(2*stats[[#This Row],[IQR]])),"")</f>
        <v>9.8623892607098049E-4</v>
      </c>
    </row>
    <row r="9282" spans="1:12" x14ac:dyDescent="0.25">
      <c r="A9282" s="4">
        <v>44455.561759259261</v>
      </c>
      <c r="B9282">
        <v>0</v>
      </c>
      <c r="C9282">
        <v>1</v>
      </c>
      <c r="D9282" s="5">
        <f>SUM(B$2:B9282)</f>
        <v>49</v>
      </c>
      <c r="E9282" s="5">
        <f>SUM(C$2:C9282)</f>
        <v>9281</v>
      </c>
      <c r="F9282" s="6">
        <f>IF(stats[[#This Row],[Column1]],stats[[#This Row],[Total Clear]]/stats[[#This Row],[Total Runs]],NA())</f>
        <v>5.2796034910031243E-3</v>
      </c>
      <c r="G9282" s="6">
        <f>SUM(B$2:B9282) / SUM(C$2:C9282)</f>
        <v>5.2796034910031243E-3</v>
      </c>
      <c r="H9282" s="7">
        <f>IFERROR(stats[[#This Row],[Column1]]-A9281,"")</f>
        <v>8.217592621804215E-4</v>
      </c>
      <c r="I9282" s="7">
        <f>IFERROR(_xlfn.QUARTILE.INC(H$2:H9282,1),"")</f>
        <v>9.2592592409346253E-4</v>
      </c>
      <c r="J9282" s="7">
        <f>IFERROR(_xlfn.QUARTILE.INC(H$2:H9282,3),"")</f>
        <v>1.0416666700621136E-3</v>
      </c>
      <c r="K9282" s="7">
        <f>IFERROR(stats[[#This Row],[Q3]]-stats[[#This Row],[Q1]],"")</f>
        <v>1.1574074596865103E-4</v>
      </c>
      <c r="L9282" s="7">
        <f>IFERROR(AVERAGEIFS(H$2:H9282, H$2:H9282, "&lt;" &amp;stats[[#This Row],[Q3]]+(2*stats[[#This Row],[IQR]]), H$2:H9282, "&gt;" &amp; stats[[#This Row],[Q1]]-(2*stats[[#This Row],[IQR]])),"")</f>
        <v>9.8622097957192E-4</v>
      </c>
    </row>
    <row r="9283" spans="1:12" x14ac:dyDescent="0.25">
      <c r="A9283" s="4">
        <v>44455.5627662037</v>
      </c>
      <c r="B9283">
        <v>0</v>
      </c>
      <c r="C9283">
        <v>1</v>
      </c>
      <c r="D9283" s="5">
        <f>SUM(B$2:B9283)</f>
        <v>49</v>
      </c>
      <c r="E9283" s="5">
        <f>SUM(C$2:C9283)</f>
        <v>9282</v>
      </c>
      <c r="F9283" s="6">
        <f>IF(stats[[#This Row],[Column1]],stats[[#This Row],[Total Clear]]/stats[[#This Row],[Total Runs]],NA())</f>
        <v>5.279034690799397E-3</v>
      </c>
      <c r="G9283" s="6">
        <f>SUM(B$2:B9283) / SUM(C$2:C9283)</f>
        <v>5.279034690799397E-3</v>
      </c>
      <c r="H9283" s="7">
        <f>IFERROR(stats[[#This Row],[Column1]]-A9282,"")</f>
        <v>1.0069444397231564E-3</v>
      </c>
      <c r="I9283" s="7">
        <f>IFERROR(_xlfn.QUARTILE.INC(H$2:H9283,1),"")</f>
        <v>9.2592592409346253E-4</v>
      </c>
      <c r="J9283" s="7">
        <f>IFERROR(_xlfn.QUARTILE.INC(H$2:H9283,3),"")</f>
        <v>1.0416666700621136E-3</v>
      </c>
      <c r="K9283" s="7">
        <f>IFERROR(stats[[#This Row],[Q3]]-stats[[#This Row],[Q1]],"")</f>
        <v>1.1574074596865103E-4</v>
      </c>
      <c r="L9283" s="7">
        <f>IFERROR(AVERAGEIFS(H$2:H9283, H$2:H9283, "&lt;" &amp;stats[[#This Row],[Q3]]+(2*stats[[#This Row],[IQR]]), H$2:H9283, "&gt;" &amp; stats[[#This Row],[Q1]]-(2*stats[[#This Row],[IQR]])),"")</f>
        <v>9.8622324047745679E-4</v>
      </c>
    </row>
    <row r="9284" spans="1:12" x14ac:dyDescent="0.25">
      <c r="A9284" s="4">
        <v>44455.563750000001</v>
      </c>
      <c r="B9284">
        <v>0</v>
      </c>
      <c r="C9284">
        <v>1</v>
      </c>
      <c r="D9284" s="5">
        <f>SUM(B$2:B9284)</f>
        <v>49</v>
      </c>
      <c r="E9284" s="5">
        <f>SUM(C$2:C9284)</f>
        <v>9283</v>
      </c>
      <c r="F9284" s="6">
        <f>IF(stats[[#This Row],[Column1]],stats[[#This Row],[Total Clear]]/stats[[#This Row],[Total Runs]],NA())</f>
        <v>5.2784660131423031E-3</v>
      </c>
      <c r="G9284" s="6">
        <f>SUM(B$2:B9284) / SUM(C$2:C9284)</f>
        <v>5.2784660131423031E-3</v>
      </c>
      <c r="H9284" s="7">
        <f>IFERROR(stats[[#This Row],[Column1]]-A9283,"")</f>
        <v>9.8379630071576685E-4</v>
      </c>
      <c r="I9284" s="7">
        <f>IFERROR(_xlfn.QUARTILE.INC(H$2:H9284,1),"")</f>
        <v>9.2592592409346253E-4</v>
      </c>
      <c r="J9284" s="7">
        <f>IFERROR(_xlfn.QUARTILE.INC(H$2:H9284,3),"")</f>
        <v>1.0416666700621136E-3</v>
      </c>
      <c r="K9284" s="7">
        <f>IFERROR(stats[[#This Row],[Q3]]-stats[[#This Row],[Q1]],"")</f>
        <v>1.1574074596865103E-4</v>
      </c>
      <c r="L9284" s="7">
        <f>IFERROR(AVERAGEIFS(H$2:H9284, H$2:H9284, "&lt;" &amp;stats[[#This Row],[Q3]]+(2*stats[[#This Row],[IQR]]), H$2:H9284, "&gt;" &amp; stats[[#This Row],[Q1]]-(2*stats[[#This Row],[IQR]])),"")</f>
        <v>9.8622297573001906E-4</v>
      </c>
    </row>
    <row r="9285" spans="1:12" x14ac:dyDescent="0.25">
      <c r="A9285" s="4">
        <v>44455.564641203702</v>
      </c>
      <c r="B9285">
        <v>0</v>
      </c>
      <c r="C9285">
        <v>1</v>
      </c>
      <c r="D9285" s="5">
        <f>SUM(B$2:B9285)</f>
        <v>49</v>
      </c>
      <c r="E9285" s="5">
        <f>SUM(C$2:C9285)</f>
        <v>9284</v>
      </c>
      <c r="F9285" s="6">
        <f>IF(stats[[#This Row],[Column1]],stats[[#This Row],[Total Clear]]/stats[[#This Row],[Total Runs]],NA())</f>
        <v>5.277897457992245E-3</v>
      </c>
      <c r="G9285" s="6">
        <f>SUM(B$2:B9285) / SUM(C$2:C9285)</f>
        <v>5.277897457992245E-3</v>
      </c>
      <c r="H9285" s="7">
        <f>IFERROR(stats[[#This Row],[Column1]]-A9284,"")</f>
        <v>8.9120370103046298E-4</v>
      </c>
      <c r="I9285" s="7">
        <f>IFERROR(_xlfn.QUARTILE.INC(H$2:H9285,1),"")</f>
        <v>9.2592592409346253E-4</v>
      </c>
      <c r="J9285" s="7">
        <f>IFERROR(_xlfn.QUARTILE.INC(H$2:H9285,3),"")</f>
        <v>1.0416666700621136E-3</v>
      </c>
      <c r="K9285" s="7">
        <f>IFERROR(stats[[#This Row],[Q3]]-stats[[#This Row],[Q1]],"")</f>
        <v>1.1574074596865103E-4</v>
      </c>
      <c r="L9285" s="7">
        <f>IFERROR(AVERAGEIFS(H$2:H9285, H$2:H9285, "&lt;" &amp;stats[[#This Row],[Q3]]+(2*stats[[#This Row],[IQR]]), H$2:H9285, "&gt;" &amp; stats[[#This Row],[Q1]]-(2*stats[[#This Row],[IQR]])),"")</f>
        <v>9.8621261149848551E-4</v>
      </c>
    </row>
    <row r="9286" spans="1:12" x14ac:dyDescent="0.25">
      <c r="A9286" s="4">
        <v>44455.565509259257</v>
      </c>
      <c r="B9286">
        <v>0</v>
      </c>
      <c r="C9286">
        <v>1</v>
      </c>
      <c r="D9286" s="5">
        <f>SUM(B$2:B9286)</f>
        <v>49</v>
      </c>
      <c r="E9286" s="5">
        <f>SUM(C$2:C9286)</f>
        <v>9285</v>
      </c>
      <c r="F9286" s="6">
        <f>IF(stats[[#This Row],[Column1]],stats[[#This Row],[Total Clear]]/stats[[#This Row],[Total Runs]],NA())</f>
        <v>5.2773290253096388E-3</v>
      </c>
      <c r="G9286" s="6">
        <f>SUM(B$2:B9286) / SUM(C$2:C9286)</f>
        <v>5.2773290253096388E-3</v>
      </c>
      <c r="H9286" s="7">
        <f>IFERROR(stats[[#This Row],[Column1]]-A9285,"")</f>
        <v>8.6805555474711582E-4</v>
      </c>
      <c r="I9286" s="7">
        <f>IFERROR(_xlfn.QUARTILE.INC(H$2:H9286,1),"")</f>
        <v>9.2592592409346253E-4</v>
      </c>
      <c r="J9286" s="7">
        <f>IFERROR(_xlfn.QUARTILE.INC(H$2:H9286,3),"")</f>
        <v>1.0416666700621136E-3</v>
      </c>
      <c r="K9286" s="7">
        <f>IFERROR(stats[[#This Row],[Q3]]-stats[[#This Row],[Q1]],"")</f>
        <v>1.1574074596865103E-4</v>
      </c>
      <c r="L9286" s="7">
        <f>IFERROR(AVERAGEIFS(H$2:H9286, H$2:H9286, "&lt;" &amp;stats[[#This Row],[Q3]]+(2*stats[[#This Row],[IQR]]), H$2:H9286, "&gt;" &amp; stats[[#This Row],[Q1]]-(2*stats[[#This Row],[IQR]])),"")</f>
        <v>9.8619972491796951E-4</v>
      </c>
    </row>
    <row r="9287" spans="1:12" x14ac:dyDescent="0.25">
      <c r="A9287" s="4">
        <v>44455.566446759258</v>
      </c>
      <c r="B9287">
        <v>0</v>
      </c>
      <c r="C9287">
        <v>1</v>
      </c>
      <c r="D9287" s="5">
        <f>SUM(B$2:B9287)</f>
        <v>49</v>
      </c>
      <c r="E9287" s="5">
        <f>SUM(C$2:C9287)</f>
        <v>9286</v>
      </c>
      <c r="F9287" s="6">
        <f>IF(stats[[#This Row],[Column1]],stats[[#This Row],[Total Clear]]/stats[[#This Row],[Total Runs]],NA())</f>
        <v>5.2767607150549217E-3</v>
      </c>
      <c r="G9287" s="6">
        <f>SUM(B$2:B9287) / SUM(C$2:C9287)</f>
        <v>5.2767607150549217E-3</v>
      </c>
      <c r="H9287" s="7">
        <f>IFERROR(stats[[#This Row],[Column1]]-A9286,"")</f>
        <v>9.3750000087311491E-4</v>
      </c>
      <c r="I9287" s="7">
        <f>IFERROR(_xlfn.QUARTILE.INC(H$2:H9287,1),"")</f>
        <v>9.2592592409346253E-4</v>
      </c>
      <c r="J9287" s="7">
        <f>IFERROR(_xlfn.QUARTILE.INC(H$2:H9287,3),"")</f>
        <v>1.0416666700621136E-3</v>
      </c>
      <c r="K9287" s="7">
        <f>IFERROR(stats[[#This Row],[Q3]]-stats[[#This Row],[Q1]],"")</f>
        <v>1.1574074596865103E-4</v>
      </c>
      <c r="L9287" s="7">
        <f>IFERROR(AVERAGEIFS(H$2:H9287, H$2:H9287, "&lt;" &amp;stats[[#This Row],[Q3]]+(2*stats[[#This Row],[IQR]]), H$2:H9287, "&gt;" &amp; stats[[#This Row],[Q1]]-(2*stats[[#This Row],[IQR]])),"")</f>
        <v>9.8619441415198866E-4</v>
      </c>
    </row>
    <row r="9288" spans="1:12" x14ac:dyDescent="0.25">
      <c r="A9288" s="4">
        <v>44455.567361111112</v>
      </c>
      <c r="B9288">
        <v>0</v>
      </c>
      <c r="C9288">
        <v>1</v>
      </c>
      <c r="D9288" s="5">
        <f>SUM(B$2:B9288)</f>
        <v>49</v>
      </c>
      <c r="E9288" s="5">
        <f>SUM(C$2:C9288)</f>
        <v>9287</v>
      </c>
      <c r="F9288" s="6">
        <f>IF(stats[[#This Row],[Column1]],stats[[#This Row],[Total Clear]]/stats[[#This Row],[Total Runs]],NA())</f>
        <v>5.2761925271885435E-3</v>
      </c>
      <c r="G9288" s="6">
        <f>SUM(B$2:B9288) / SUM(C$2:C9288)</f>
        <v>5.2761925271885435E-3</v>
      </c>
      <c r="H9288" s="7">
        <f>IFERROR(stats[[#This Row],[Column1]]-A9287,"")</f>
        <v>9.1435185458976775E-4</v>
      </c>
      <c r="I9288" s="7">
        <f>IFERROR(_xlfn.QUARTILE.INC(H$2:H9288,1),"")</f>
        <v>9.2592592409346253E-4</v>
      </c>
      <c r="J9288" s="7">
        <f>IFERROR(_xlfn.QUARTILE.INC(H$2:H9288,3),"")</f>
        <v>1.0416666700621136E-3</v>
      </c>
      <c r="K9288" s="7">
        <f>IFERROR(stats[[#This Row],[Q3]]-stats[[#This Row],[Q1]],"")</f>
        <v>1.1574074596865103E-4</v>
      </c>
      <c r="L9288" s="7">
        <f>IFERROR(AVERAGEIFS(H$2:H9288, H$2:H9288, "&lt;" &amp;stats[[#This Row],[Q3]]+(2*stats[[#This Row],[IQR]]), H$2:H9288, "&gt;" &amp; stats[[#This Row],[Q1]]-(2*stats[[#This Row],[IQR]])),"")</f>
        <v>9.8618658048504264E-4</v>
      </c>
    </row>
    <row r="9289" spans="1:12" x14ac:dyDescent="0.25">
      <c r="A9289" s="4">
        <v>44455.56826388889</v>
      </c>
      <c r="B9289">
        <v>0</v>
      </c>
      <c r="C9289">
        <v>1</v>
      </c>
      <c r="D9289" s="5">
        <f>SUM(B$2:B9289)</f>
        <v>49</v>
      </c>
      <c r="E9289" s="5">
        <f>SUM(C$2:C9289)</f>
        <v>9288</v>
      </c>
      <c r="F9289" s="6">
        <f>IF(stats[[#This Row],[Column1]],stats[[#This Row],[Total Clear]]/stats[[#This Row],[Total Runs]],NA())</f>
        <v>5.2756244616709736E-3</v>
      </c>
      <c r="G9289" s="6">
        <f>SUM(B$2:B9289) / SUM(C$2:C9289)</f>
        <v>5.2756244616709736E-3</v>
      </c>
      <c r="H9289" s="7">
        <f>IFERROR(stats[[#This Row],[Column1]]-A9288,"")</f>
        <v>9.0277777781011537E-4</v>
      </c>
      <c r="I9289" s="7">
        <f>IFERROR(_xlfn.QUARTILE.INC(H$2:H9289,1),"")</f>
        <v>9.2592592409346253E-4</v>
      </c>
      <c r="J9289" s="7">
        <f>IFERROR(_xlfn.QUARTILE.INC(H$2:H9289,3),"")</f>
        <v>1.0416666700621136E-3</v>
      </c>
      <c r="K9289" s="7">
        <f>IFERROR(stats[[#This Row],[Q3]]-stats[[#This Row],[Q1]],"")</f>
        <v>1.1574074596865103E-4</v>
      </c>
      <c r="L9289" s="7">
        <f>IFERROR(AVERAGEIFS(H$2:H9289, H$2:H9289, "&lt;" &amp;stats[[#This Row],[Q3]]+(2*stats[[#This Row],[IQR]]), H$2:H9289, "&gt;" &amp; stats[[#This Row],[Q1]]-(2*stats[[#This Row],[IQR]])),"")</f>
        <v>9.8617748663390047E-4</v>
      </c>
    </row>
    <row r="9290" spans="1:12" x14ac:dyDescent="0.25">
      <c r="A9290" s="4">
        <v>44455.569212962961</v>
      </c>
      <c r="B9290">
        <v>0</v>
      </c>
      <c r="C9290">
        <v>1</v>
      </c>
      <c r="D9290" s="5">
        <f>SUM(B$2:B9290)</f>
        <v>49</v>
      </c>
      <c r="E9290" s="5">
        <f>SUM(C$2:C9290)</f>
        <v>9289</v>
      </c>
      <c r="F9290" s="6">
        <f>IF(stats[[#This Row],[Column1]],stats[[#This Row],[Total Clear]]/stats[[#This Row],[Total Runs]],NA())</f>
        <v>5.2750565184626974E-3</v>
      </c>
      <c r="G9290" s="6">
        <f>SUM(B$2:B9290) / SUM(C$2:C9290)</f>
        <v>5.2750565184626974E-3</v>
      </c>
      <c r="H9290" s="7">
        <f>IFERROR(stats[[#This Row],[Column1]]-A9289,"")</f>
        <v>9.4907407037680969E-4</v>
      </c>
      <c r="I9290" s="7">
        <f>IFERROR(_xlfn.QUARTILE.INC(H$2:H9290,1),"")</f>
        <v>9.2592592409346253E-4</v>
      </c>
      <c r="J9290" s="7">
        <f>IFERROR(_xlfn.QUARTILE.INC(H$2:H9290,3),"")</f>
        <v>1.0416666700621136E-3</v>
      </c>
      <c r="K9290" s="7">
        <f>IFERROR(stats[[#This Row],[Q3]]-stats[[#This Row],[Q1]],"")</f>
        <v>1.1574074596865103E-4</v>
      </c>
      <c r="L9290" s="7">
        <f>IFERROR(AVERAGEIFS(H$2:H9290, H$2:H9290, "&lt;" &amp;stats[[#This Row],[Q3]]+(2*stats[[#This Row],[IQR]]), H$2:H9290, "&gt;" &amp; stats[[#This Row],[Q1]]-(2*stats[[#This Row],[IQR]])),"")</f>
        <v>9.8617344178311478E-4</v>
      </c>
    </row>
    <row r="9291" spans="1:12" x14ac:dyDescent="0.25">
      <c r="A9291" s="4">
        <v>44455.570138888892</v>
      </c>
      <c r="B9291">
        <v>0</v>
      </c>
      <c r="C9291">
        <v>1</v>
      </c>
      <c r="D9291" s="5">
        <f>SUM(B$2:B9291)</f>
        <v>49</v>
      </c>
      <c r="E9291" s="5">
        <f>SUM(C$2:C9291)</f>
        <v>9290</v>
      </c>
      <c r="F9291" s="6">
        <f>IF(stats[[#This Row],[Column1]],stats[[#This Row],[Total Clear]]/stats[[#This Row],[Total Runs]],NA())</f>
        <v>5.2744886975242197E-3</v>
      </c>
      <c r="G9291" s="6">
        <f>SUM(B$2:B9291) / SUM(C$2:C9291)</f>
        <v>5.2744886975242197E-3</v>
      </c>
      <c r="H9291" s="7">
        <f>IFERROR(stats[[#This Row],[Column1]]-A9290,"")</f>
        <v>9.2592593136942014E-4</v>
      </c>
      <c r="I9291" s="7">
        <f>IFERROR(_xlfn.QUARTILE.INC(H$2:H9291,1),"")</f>
        <v>9.2592592409346253E-4</v>
      </c>
      <c r="J9291" s="7">
        <f>IFERROR(_xlfn.QUARTILE.INC(H$2:H9291,3),"")</f>
        <v>1.0416666700621136E-3</v>
      </c>
      <c r="K9291" s="7">
        <f>IFERROR(stats[[#This Row],[Q3]]-stats[[#This Row],[Q1]],"")</f>
        <v>1.1574074596865103E-4</v>
      </c>
      <c r="L9291" s="7">
        <f>IFERROR(AVERAGEIFS(H$2:H9291, H$2:H9291, "&lt;" &amp;stats[[#This Row],[Q3]]+(2*stats[[#This Row],[IQR]]), H$2:H9291, "&gt;" &amp; stats[[#This Row],[Q1]]-(2*stats[[#This Row],[IQR]])),"")</f>
        <v>9.8616687458119492E-4</v>
      </c>
    </row>
    <row r="9292" spans="1:12" x14ac:dyDescent="0.25">
      <c r="A9292" s="4">
        <v>44455.571134259262</v>
      </c>
      <c r="B9292">
        <v>0</v>
      </c>
      <c r="C9292">
        <v>1</v>
      </c>
      <c r="D9292" s="5">
        <f>SUM(B$2:B9292)</f>
        <v>49</v>
      </c>
      <c r="E9292" s="5">
        <f>SUM(C$2:C9292)</f>
        <v>9291</v>
      </c>
      <c r="F9292" s="6">
        <f>IF(stats[[#This Row],[Column1]],stats[[#This Row],[Total Clear]]/stats[[#This Row],[Total Runs]],NA())</f>
        <v>5.2739209988160582E-3</v>
      </c>
      <c r="G9292" s="6">
        <f>SUM(B$2:B9292) / SUM(C$2:C9292)</f>
        <v>5.2739209988160582E-3</v>
      </c>
      <c r="H9292" s="7">
        <f>IFERROR(stats[[#This Row],[Column1]]-A9291,"")</f>
        <v>9.9537037021946162E-4</v>
      </c>
      <c r="I9292" s="7">
        <f>IFERROR(_xlfn.QUARTILE.INC(H$2:H9292,1),"")</f>
        <v>9.2592592409346253E-4</v>
      </c>
      <c r="J9292" s="7">
        <f>IFERROR(_xlfn.QUARTILE.INC(H$2:H9292,3),"")</f>
        <v>1.0416666700621136E-3</v>
      </c>
      <c r="K9292" s="7">
        <f>IFERROR(stats[[#This Row],[Q3]]-stats[[#This Row],[Q1]],"")</f>
        <v>1.1574074596865103E-4</v>
      </c>
      <c r="L9292" s="7">
        <f>IFERROR(AVERAGEIFS(H$2:H9292, H$2:H9292, "&lt;" &amp;stats[[#This Row],[Q3]]+(2*stats[[#This Row],[IQR]]), H$2:H9292, "&gt;" &amp; stats[[#This Row],[Q1]]-(2*stats[[#This Row],[IQR]])),"")</f>
        <v>9.8616787768698649E-4</v>
      </c>
    </row>
    <row r="9293" spans="1:12" x14ac:dyDescent="0.25">
      <c r="A9293" s="4">
        <v>44455.572002314817</v>
      </c>
      <c r="B9293">
        <v>0</v>
      </c>
      <c r="C9293">
        <v>1</v>
      </c>
      <c r="D9293" s="5">
        <f>SUM(B$2:B9293)</f>
        <v>49</v>
      </c>
      <c r="E9293" s="5">
        <f>SUM(C$2:C9293)</f>
        <v>9292</v>
      </c>
      <c r="F9293" s="6">
        <f>IF(stats[[#This Row],[Column1]],stats[[#This Row],[Total Clear]]/stats[[#This Row],[Total Runs]],NA())</f>
        <v>5.2733534222987512E-3</v>
      </c>
      <c r="G9293" s="6">
        <f>SUM(B$2:B9293) / SUM(C$2:C9293)</f>
        <v>5.2733534222987512E-3</v>
      </c>
      <c r="H9293" s="7">
        <f>IFERROR(stats[[#This Row],[Column1]]-A9292,"")</f>
        <v>8.6805555474711582E-4</v>
      </c>
      <c r="I9293" s="7">
        <f>IFERROR(_xlfn.QUARTILE.INC(H$2:H9293,1),"")</f>
        <v>9.2592592409346253E-4</v>
      </c>
      <c r="J9293" s="7">
        <f>IFERROR(_xlfn.QUARTILE.INC(H$2:H9293,3),"")</f>
        <v>1.0416666700621136E-3</v>
      </c>
      <c r="K9293" s="7">
        <f>IFERROR(stats[[#This Row],[Q3]]-stats[[#This Row],[Q1]],"")</f>
        <v>1.1574074596865103E-4</v>
      </c>
      <c r="L9293" s="7">
        <f>IFERROR(AVERAGEIFS(H$2:H9293, H$2:H9293, "&lt;" &amp;stats[[#This Row],[Q3]]+(2*stats[[#This Row],[IQR]]), H$2:H9293, "&gt;" &amp; stats[[#This Row],[Q1]]-(2*stats[[#This Row],[IQR]])),"")</f>
        <v>9.8615500581221102E-4</v>
      </c>
    </row>
    <row r="9294" spans="1:12" x14ac:dyDescent="0.25">
      <c r="A9294" s="4">
        <v>44455.572939814818</v>
      </c>
      <c r="B9294">
        <v>0</v>
      </c>
      <c r="C9294">
        <v>1</v>
      </c>
      <c r="D9294" s="5">
        <f>SUM(B$2:B9294)</f>
        <v>49</v>
      </c>
      <c r="E9294" s="5">
        <f>SUM(C$2:C9294)</f>
        <v>9293</v>
      </c>
      <c r="F9294" s="6">
        <f>IF(stats[[#This Row],[Column1]],stats[[#This Row],[Total Clear]]/stats[[#This Row],[Total Runs]],NA())</f>
        <v>5.2727859679328531E-3</v>
      </c>
      <c r="G9294" s="6">
        <f>SUM(B$2:B9294) / SUM(C$2:C9294)</f>
        <v>5.2727859679328531E-3</v>
      </c>
      <c r="H9294" s="7">
        <f>IFERROR(stats[[#This Row],[Column1]]-A9293,"")</f>
        <v>9.3750000087311491E-4</v>
      </c>
      <c r="I9294" s="7">
        <f>IFERROR(_xlfn.QUARTILE.INC(H$2:H9294,1),"")</f>
        <v>9.2592592409346253E-4</v>
      </c>
      <c r="J9294" s="7">
        <f>IFERROR(_xlfn.QUARTILE.INC(H$2:H9294,3),"")</f>
        <v>1.0416666700621136E-3</v>
      </c>
      <c r="K9294" s="7">
        <f>IFERROR(stats[[#This Row],[Q3]]-stats[[#This Row],[Q1]],"")</f>
        <v>1.1574074596865103E-4</v>
      </c>
      <c r="L9294" s="7">
        <f>IFERROR(AVERAGEIFS(H$2:H9294, H$2:H9294, "&lt;" &amp;stats[[#This Row],[Q3]]+(2*stats[[#This Row],[IQR]]), H$2:H9294, "&gt;" &amp; stats[[#This Row],[Q1]]-(2*stats[[#This Row],[IQR]])),"")</f>
        <v>9.8614970397011242E-4</v>
      </c>
    </row>
    <row r="9295" spans="1:12" x14ac:dyDescent="0.25">
      <c r="A9295" s="4">
        <v>44455.573831018519</v>
      </c>
      <c r="B9295">
        <v>0</v>
      </c>
      <c r="C9295">
        <v>1</v>
      </c>
      <c r="D9295" s="5">
        <f>SUM(B$2:B9295)</f>
        <v>49</v>
      </c>
      <c r="E9295" s="5">
        <f>SUM(C$2:C9295)</f>
        <v>9294</v>
      </c>
      <c r="F9295" s="6">
        <f>IF(stats[[#This Row],[Column1]],stats[[#This Row],[Total Clear]]/stats[[#This Row],[Total Runs]],NA())</f>
        <v>5.2722186356789326E-3</v>
      </c>
      <c r="G9295" s="6">
        <f>SUM(B$2:B9295) / SUM(C$2:C9295)</f>
        <v>5.2722186356789326E-3</v>
      </c>
      <c r="H9295" s="7">
        <f>IFERROR(stats[[#This Row],[Column1]]-A9294,"")</f>
        <v>8.9120370103046298E-4</v>
      </c>
      <c r="I9295" s="7">
        <f>IFERROR(_xlfn.QUARTILE.INC(H$2:H9295,1),"")</f>
        <v>9.2592592409346253E-4</v>
      </c>
      <c r="J9295" s="7">
        <f>IFERROR(_xlfn.QUARTILE.INC(H$2:H9295,3),"")</f>
        <v>1.0416666700621136E-3</v>
      </c>
      <c r="K9295" s="7">
        <f>IFERROR(stats[[#This Row],[Q3]]-stats[[#This Row],[Q1]],"")</f>
        <v>1.1574074596865103E-4</v>
      </c>
      <c r="L9295" s="7">
        <f>IFERROR(AVERAGEIFS(H$2:H9295, H$2:H9295, "&lt;" &amp;stats[[#This Row],[Q3]]+(2*stats[[#This Row],[IQR]]), H$2:H9295, "&gt;" &amp; stats[[#This Row],[Q1]]-(2*stats[[#This Row],[IQR]])),"")</f>
        <v>9.8613935901446423E-4</v>
      </c>
    </row>
    <row r="9296" spans="1:12" x14ac:dyDescent="0.25">
      <c r="A9296" s="4">
        <v>44455.57476851852</v>
      </c>
      <c r="B9296">
        <v>0</v>
      </c>
      <c r="C9296">
        <v>1</v>
      </c>
      <c r="D9296" s="5">
        <f>SUM(B$2:B9296)</f>
        <v>49</v>
      </c>
      <c r="E9296" s="5">
        <f>SUM(C$2:C9296)</f>
        <v>9295</v>
      </c>
      <c r="F9296" s="6">
        <f>IF(stats[[#This Row],[Column1]],stats[[#This Row],[Total Clear]]/stats[[#This Row],[Total Runs]],NA())</f>
        <v>5.2716514254975795E-3</v>
      </c>
      <c r="G9296" s="6">
        <f>SUM(B$2:B9296) / SUM(C$2:C9296)</f>
        <v>5.2716514254975795E-3</v>
      </c>
      <c r="H9296" s="7">
        <f>IFERROR(stats[[#This Row],[Column1]]-A9295,"")</f>
        <v>9.3750000087311491E-4</v>
      </c>
      <c r="I9296" s="7">
        <f>IFERROR(_xlfn.QUARTILE.INC(H$2:H9296,1),"")</f>
        <v>9.2592592409346253E-4</v>
      </c>
      <c r="J9296" s="7">
        <f>IFERROR(_xlfn.QUARTILE.INC(H$2:H9296,3),"")</f>
        <v>1.0416666700621136E-3</v>
      </c>
      <c r="K9296" s="7">
        <f>IFERROR(stats[[#This Row],[Q3]]-stats[[#This Row],[Q1]],"")</f>
        <v>1.1574074596865103E-4</v>
      </c>
      <c r="L9296" s="7">
        <f>IFERROR(AVERAGEIFS(H$2:H9296, H$2:H9296, "&lt;" &amp;stats[[#This Row],[Q3]]+(2*stats[[#This Row],[IQR]]), H$2:H9296, "&gt;" &amp; stats[[#This Row],[Q1]]-(2*stats[[#This Row],[IQR]])),"")</f>
        <v>9.8613406003220669E-4</v>
      </c>
    </row>
    <row r="9297" spans="1:12" x14ac:dyDescent="0.25">
      <c r="A9297" s="4">
        <v>44455.575810185182</v>
      </c>
      <c r="B9297">
        <v>0</v>
      </c>
      <c r="C9297">
        <v>1</v>
      </c>
      <c r="D9297" s="5">
        <f>SUM(B$2:B9297)</f>
        <v>49</v>
      </c>
      <c r="E9297" s="5">
        <f>SUM(C$2:C9297)</f>
        <v>9296</v>
      </c>
      <c r="F9297" s="6">
        <f>IF(stats[[#This Row],[Column1]],stats[[#This Row],[Total Clear]]/stats[[#This Row],[Total Runs]],NA())</f>
        <v>5.2710843373493972E-3</v>
      </c>
      <c r="G9297" s="6">
        <f>SUM(B$2:B9297) / SUM(C$2:C9297)</f>
        <v>5.2710843373493972E-3</v>
      </c>
      <c r="H9297" s="7">
        <f>IFERROR(stats[[#This Row],[Column1]]-A9296,"")</f>
        <v>1.0416666627861559E-3</v>
      </c>
      <c r="I9297" s="7">
        <f>IFERROR(_xlfn.QUARTILE.INC(H$2:H9297,1),"")</f>
        <v>9.2592592409346253E-4</v>
      </c>
      <c r="J9297" s="7">
        <f>IFERROR(_xlfn.QUARTILE.INC(H$2:H9297,3),"")</f>
        <v>1.0416666700621136E-3</v>
      </c>
      <c r="K9297" s="7">
        <f>IFERROR(stats[[#This Row],[Q3]]-stats[[#This Row],[Q1]],"")</f>
        <v>1.1574074596865103E-4</v>
      </c>
      <c r="L9297" s="7">
        <f>IFERROR(AVERAGEIFS(H$2:H9297, H$2:H9297, "&lt;" &amp;stats[[#This Row],[Q3]]+(2*stats[[#This Row],[IQR]]), H$2:H9297, "&gt;" &amp; stats[[#This Row],[Q1]]-(2*stats[[#This Row],[IQR]])),"")</f>
        <v>9.8614010933533889E-4</v>
      </c>
    </row>
    <row r="9298" spans="1:12" x14ac:dyDescent="0.25">
      <c r="A9298" s="4">
        <v>44455.576747685183</v>
      </c>
      <c r="B9298">
        <v>0</v>
      </c>
      <c r="C9298">
        <v>1</v>
      </c>
      <c r="D9298" s="5">
        <f>SUM(B$2:B9298)</f>
        <v>49</v>
      </c>
      <c r="E9298" s="5">
        <f>SUM(C$2:C9298)</f>
        <v>9297</v>
      </c>
      <c r="F9298" s="6">
        <f>IF(stats[[#This Row],[Column1]],stats[[#This Row],[Total Clear]]/stats[[#This Row],[Total Runs]],NA())</f>
        <v>5.2705173711950094E-3</v>
      </c>
      <c r="G9298" s="6">
        <f>SUM(B$2:B9298) / SUM(C$2:C9298)</f>
        <v>5.2705173711950094E-3</v>
      </c>
      <c r="H9298" s="7">
        <f>IFERROR(stats[[#This Row],[Column1]]-A9297,"")</f>
        <v>9.3750000087311491E-4</v>
      </c>
      <c r="I9298" s="7">
        <f>IFERROR(_xlfn.QUARTILE.INC(H$2:H9298,1),"")</f>
        <v>9.2592592409346253E-4</v>
      </c>
      <c r="J9298" s="7">
        <f>IFERROR(_xlfn.QUARTILE.INC(H$2:H9298,3),"")</f>
        <v>1.0416666700621136E-3</v>
      </c>
      <c r="K9298" s="7">
        <f>IFERROR(stats[[#This Row],[Q3]]-stats[[#This Row],[Q1]],"")</f>
        <v>1.1574074596865103E-4</v>
      </c>
      <c r="L9298" s="7">
        <f>IFERROR(AVERAGEIFS(H$2:H9298, H$2:H9298, "&lt;" &amp;stats[[#This Row],[Q3]]+(2*stats[[#This Row],[IQR]]), H$2:H9298, "&gt;" &amp; stats[[#This Row],[Q1]]-(2*stats[[#This Row],[IQR]])),"")</f>
        <v>9.8613481142569275E-4</v>
      </c>
    </row>
    <row r="9299" spans="1:12" x14ac:dyDescent="0.25">
      <c r="A9299" s="4">
        <v>44455.577708333331</v>
      </c>
      <c r="B9299">
        <v>0</v>
      </c>
      <c r="C9299">
        <v>1</v>
      </c>
      <c r="D9299" s="5">
        <f>SUM(B$2:B9299)</f>
        <v>49</v>
      </c>
      <c r="E9299" s="5">
        <f>SUM(C$2:C9299)</f>
        <v>9298</v>
      </c>
      <c r="F9299" s="6">
        <f>IF(stats[[#This Row],[Column1]],stats[[#This Row],[Total Clear]]/stats[[#This Row],[Total Runs]],NA())</f>
        <v>5.2699505269950524E-3</v>
      </c>
      <c r="G9299" s="6">
        <f>SUM(B$2:B9299) / SUM(C$2:C9299)</f>
        <v>5.2699505269950524E-3</v>
      </c>
      <c r="H9299" s="7">
        <f>IFERROR(stats[[#This Row],[Column1]]-A9298,"")</f>
        <v>9.6064814715646207E-4</v>
      </c>
      <c r="I9299" s="7">
        <f>IFERROR(_xlfn.QUARTILE.INC(H$2:H9299,1),"")</f>
        <v>9.2592592409346253E-4</v>
      </c>
      <c r="J9299" s="7">
        <f>IFERROR(_xlfn.QUARTILE.INC(H$2:H9299,3),"")</f>
        <v>1.0416666700621136E-3</v>
      </c>
      <c r="K9299" s="7">
        <f>IFERROR(stats[[#This Row],[Q3]]-stats[[#This Row],[Q1]],"")</f>
        <v>1.1574074596865103E-4</v>
      </c>
      <c r="L9299" s="7">
        <f>IFERROR(AVERAGEIFS(H$2:H9299, H$2:H9299, "&lt;" &amp;stats[[#This Row],[Q3]]+(2*stats[[#This Row],[IQR]]), H$2:H9299, "&gt;" &amp; stats[[#This Row],[Q1]]-(2*stats[[#This Row],[IQR]])),"")</f>
        <v>9.8613203570534105E-4</v>
      </c>
    </row>
    <row r="9300" spans="1:12" x14ac:dyDescent="0.25">
      <c r="A9300" s="4">
        <v>44455.578553240739</v>
      </c>
      <c r="B9300">
        <v>0</v>
      </c>
      <c r="C9300">
        <v>1</v>
      </c>
      <c r="D9300" s="5">
        <f>SUM(B$2:B9300)</f>
        <v>49</v>
      </c>
      <c r="E9300" s="5">
        <f>SUM(C$2:C9300)</f>
        <v>9299</v>
      </c>
      <c r="F9300" s="6">
        <f>IF(stats[[#This Row],[Column1]],stats[[#This Row],[Total Clear]]/stats[[#This Row],[Total Runs]],NA())</f>
        <v>5.2693838047101838E-3</v>
      </c>
      <c r="G9300" s="6">
        <f>SUM(B$2:B9300) / SUM(C$2:C9300)</f>
        <v>5.2693838047101838E-3</v>
      </c>
      <c r="H9300" s="7">
        <f>IFERROR(stats[[#This Row],[Column1]]-A9299,"")</f>
        <v>8.4490740846376866E-4</v>
      </c>
      <c r="I9300" s="7">
        <f>IFERROR(_xlfn.QUARTILE.INC(H$2:H9300,1),"")</f>
        <v>9.2592592409346253E-4</v>
      </c>
      <c r="J9300" s="7">
        <f>IFERROR(_xlfn.QUARTILE.INC(H$2:H9300,3),"")</f>
        <v>1.0416666700621136E-3</v>
      </c>
      <c r="K9300" s="7">
        <f>IFERROR(stats[[#This Row],[Q3]]-stats[[#This Row],[Q1]],"")</f>
        <v>1.1574074596865103E-4</v>
      </c>
      <c r="L9300" s="7">
        <f>IFERROR(AVERAGEIFS(H$2:H9300, H$2:H9300, "&lt;" &amp;stats[[#This Row],[Q3]]+(2*stats[[#This Row],[IQR]]), H$2:H9300, "&gt;" &amp; stats[[#This Row],[Q1]]-(2*stats[[#This Row],[IQR]])),"")</f>
        <v>9.8611665678480947E-4</v>
      </c>
    </row>
    <row r="9301" spans="1:12" x14ac:dyDescent="0.25">
      <c r="A9301" s="4">
        <v>44455.579432870371</v>
      </c>
      <c r="B9301">
        <v>0</v>
      </c>
      <c r="C9301">
        <v>1</v>
      </c>
      <c r="D9301" s="5">
        <f>SUM(B$2:B9301)</f>
        <v>49</v>
      </c>
      <c r="E9301" s="5">
        <f>SUM(C$2:C9301)</f>
        <v>9300</v>
      </c>
      <c r="F9301" s="6">
        <f>IF(stats[[#This Row],[Column1]],stats[[#This Row],[Total Clear]]/stats[[#This Row],[Total Runs]],NA())</f>
        <v>5.2688172043010755E-3</v>
      </c>
      <c r="G9301" s="6">
        <f>SUM(B$2:B9301) / SUM(C$2:C9301)</f>
        <v>5.2688172043010755E-3</v>
      </c>
      <c r="H9301" s="7">
        <f>IFERROR(stats[[#This Row],[Column1]]-A9300,"")</f>
        <v>8.7962963152676821E-4</v>
      </c>
      <c r="I9301" s="7">
        <f>IFERROR(_xlfn.QUARTILE.INC(H$2:H9301,1),"")</f>
        <v>9.2592592409346253E-4</v>
      </c>
      <c r="J9301" s="7">
        <f>IFERROR(_xlfn.QUARTILE.INC(H$2:H9301,3),"")</f>
        <v>1.0416666700621136E-3</v>
      </c>
      <c r="K9301" s="7">
        <f>IFERROR(stats[[#This Row],[Q3]]-stats[[#This Row],[Q1]],"")</f>
        <v>1.1574074596865103E-4</v>
      </c>
      <c r="L9301" s="7">
        <f>IFERROR(AVERAGEIFS(H$2:H9301, H$2:H9301, "&lt;" &amp;stats[[#This Row],[Q3]]+(2*stats[[#This Row],[IQR]]), H$2:H9301, "&gt;" &amp; stats[[#This Row],[Q1]]-(2*stats[[#This Row],[IQR]])),"")</f>
        <v>9.8610506194320895E-4</v>
      </c>
    </row>
    <row r="9302" spans="1:12" x14ac:dyDescent="0.25">
      <c r="A9302" s="4">
        <v>44455.580381944441</v>
      </c>
      <c r="B9302">
        <v>0</v>
      </c>
      <c r="C9302">
        <v>1</v>
      </c>
      <c r="D9302" s="5">
        <f>SUM(B$2:B9302)</f>
        <v>49</v>
      </c>
      <c r="E9302" s="5">
        <f>SUM(C$2:C9302)</f>
        <v>9301</v>
      </c>
      <c r="F9302" s="6">
        <f>IF(stats[[#This Row],[Column1]],stats[[#This Row],[Total Clear]]/stats[[#This Row],[Total Runs]],NA())</f>
        <v>5.2682507257284161E-3</v>
      </c>
      <c r="G9302" s="6">
        <f>SUM(B$2:B9302) / SUM(C$2:C9302)</f>
        <v>5.2682507257284161E-3</v>
      </c>
      <c r="H9302" s="7">
        <f>IFERROR(stats[[#This Row],[Column1]]-A9301,"")</f>
        <v>9.4907407037680969E-4</v>
      </c>
      <c r="I9302" s="7">
        <f>IFERROR(_xlfn.QUARTILE.INC(H$2:H9302,1),"")</f>
        <v>9.2592592409346253E-4</v>
      </c>
      <c r="J9302" s="7">
        <f>IFERROR(_xlfn.QUARTILE.INC(H$2:H9302,3),"")</f>
        <v>1.0416666700621136E-3</v>
      </c>
      <c r="K9302" s="7">
        <f>IFERROR(stats[[#This Row],[Q3]]-stats[[#This Row],[Q1]],"")</f>
        <v>1.1574074596865103E-4</v>
      </c>
      <c r="L9302" s="7">
        <f>IFERROR(AVERAGEIFS(H$2:H9302, H$2:H9302, "&lt;" &amp;stats[[#This Row],[Q3]]+(2*stats[[#This Row],[IQR]]), H$2:H9302, "&gt;" &amp; stats[[#This Row],[Q1]]-(2*stats[[#This Row],[IQR]])),"")</f>
        <v>9.8610103026203688E-4</v>
      </c>
    </row>
    <row r="9303" spans="1:12" x14ac:dyDescent="0.25">
      <c r="A9303" s="4">
        <v>44455.581562500003</v>
      </c>
      <c r="B9303">
        <v>0</v>
      </c>
      <c r="C9303">
        <v>1</v>
      </c>
      <c r="D9303" s="5">
        <f>SUM(B$2:B9303)</f>
        <v>49</v>
      </c>
      <c r="E9303" s="5">
        <f>SUM(C$2:C9303)</f>
        <v>9302</v>
      </c>
      <c r="F9303" s="6">
        <f>IF(stats[[#This Row],[Column1]],stats[[#This Row],[Total Clear]]/stats[[#This Row],[Total Runs]],NA())</f>
        <v>5.2676843689529133E-3</v>
      </c>
      <c r="G9303" s="6">
        <f>SUM(B$2:B9303) / SUM(C$2:C9303)</f>
        <v>5.2676843689529133E-3</v>
      </c>
      <c r="H9303" s="7">
        <f>IFERROR(stats[[#This Row],[Column1]]-A9302,"")</f>
        <v>1.1805555623141117E-3</v>
      </c>
      <c r="I9303" s="7">
        <f>IFERROR(_xlfn.QUARTILE.INC(H$2:H9303,1),"")</f>
        <v>9.2592592409346253E-4</v>
      </c>
      <c r="J9303" s="7">
        <f>IFERROR(_xlfn.QUARTILE.INC(H$2:H9303,3),"")</f>
        <v>1.0416666700621136E-3</v>
      </c>
      <c r="K9303" s="7">
        <f>IFERROR(stats[[#This Row],[Q3]]-stats[[#This Row],[Q1]],"")</f>
        <v>1.1574074596865103E-4</v>
      </c>
      <c r="L9303" s="7">
        <f>IFERROR(AVERAGEIFS(H$2:H9303, H$2:H9303, "&lt;" &amp;stats[[#This Row],[Q3]]+(2*stats[[#This Row],[IQR]]), H$2:H9303, "&gt;" &amp; stats[[#This Row],[Q1]]-(2*stats[[#This Row],[IQR]])),"")</f>
        <v>9.8612219883726575E-4</v>
      </c>
    </row>
    <row r="9304" spans="1:12" x14ac:dyDescent="0.25">
      <c r="A9304" s="4">
        <v>44455.58253472222</v>
      </c>
      <c r="B9304">
        <v>0</v>
      </c>
      <c r="C9304">
        <v>1</v>
      </c>
      <c r="D9304" s="5">
        <f>SUM(B$2:B9304)</f>
        <v>49</v>
      </c>
      <c r="E9304" s="5">
        <f>SUM(C$2:C9304)</f>
        <v>9303</v>
      </c>
      <c r="F9304" s="6">
        <f>IF(stats[[#This Row],[Column1]],stats[[#This Row],[Total Clear]]/stats[[#This Row],[Total Runs]],NA())</f>
        <v>5.2671181339352894E-3</v>
      </c>
      <c r="G9304" s="6">
        <f>SUM(B$2:B9304) / SUM(C$2:C9304)</f>
        <v>5.2671181339352894E-3</v>
      </c>
      <c r="H9304" s="7">
        <f>IFERROR(stats[[#This Row],[Column1]]-A9303,"")</f>
        <v>9.7222221666015685E-4</v>
      </c>
      <c r="I9304" s="7">
        <f>IFERROR(_xlfn.QUARTILE.INC(H$2:H9304,1),"")</f>
        <v>9.2592592409346253E-4</v>
      </c>
      <c r="J9304" s="7">
        <f>IFERROR(_xlfn.QUARTILE.INC(H$2:H9304,3),"")</f>
        <v>1.0416666700621136E-3</v>
      </c>
      <c r="K9304" s="7">
        <f>IFERROR(stats[[#This Row],[Q3]]-stats[[#This Row],[Q1]],"")</f>
        <v>1.1574074596865103E-4</v>
      </c>
      <c r="L9304" s="7">
        <f>IFERROR(AVERAGEIFS(H$2:H9304, H$2:H9304, "&lt;" &amp;stats[[#This Row],[Q3]]+(2*stats[[#This Row],[IQR]]), H$2:H9304, "&gt;" &amp; stats[[#This Row],[Q1]]-(2*stats[[#This Row],[IQR]])),"")</f>
        <v>9.8612068583169509E-4</v>
      </c>
    </row>
    <row r="9305" spans="1:12" x14ac:dyDescent="0.25">
      <c r="A9305" s="4">
        <v>44455.583483796298</v>
      </c>
      <c r="B9305">
        <v>0</v>
      </c>
      <c r="C9305">
        <v>1</v>
      </c>
      <c r="D9305" s="5">
        <f>SUM(B$2:B9305)</f>
        <v>49</v>
      </c>
      <c r="E9305" s="5">
        <f>SUM(C$2:C9305)</f>
        <v>9304</v>
      </c>
      <c r="F9305" s="6">
        <f>IF(stats[[#This Row],[Column1]],stats[[#This Row],[Total Clear]]/stats[[#This Row],[Total Runs]],NA())</f>
        <v>5.2665520206362851E-3</v>
      </c>
      <c r="G9305" s="6">
        <f>SUM(B$2:B9305) / SUM(C$2:C9305)</f>
        <v>5.2665520206362851E-3</v>
      </c>
      <c r="H9305" s="7">
        <f>IFERROR(stats[[#This Row],[Column1]]-A9304,"")</f>
        <v>9.490740776527673E-4</v>
      </c>
      <c r="I9305" s="7">
        <f>IFERROR(_xlfn.QUARTILE.INC(H$2:H9305,1),"")</f>
        <v>9.2592592409346253E-4</v>
      </c>
      <c r="J9305" s="7">
        <f>IFERROR(_xlfn.QUARTILE.INC(H$2:H9305,3),"")</f>
        <v>1.0416666700621136E-3</v>
      </c>
      <c r="K9305" s="7">
        <f>IFERROR(stats[[#This Row],[Q3]]-stats[[#This Row],[Q1]],"")</f>
        <v>1.1574074596865103E-4</v>
      </c>
      <c r="L9305" s="7">
        <f>IFERROR(AVERAGEIFS(H$2:H9305, H$2:H9305, "&lt;" &amp;stats[[#This Row],[Q3]]+(2*stats[[#This Row],[IQR]]), H$2:H9305, "&gt;" &amp; stats[[#This Row],[Q1]]-(2*stats[[#This Row],[IQR]])),"")</f>
        <v>9.8611665376724367E-4</v>
      </c>
    </row>
    <row r="9306" spans="1:12" x14ac:dyDescent="0.25">
      <c r="A9306" s="4">
        <v>44455.584479166668</v>
      </c>
      <c r="B9306">
        <v>0</v>
      </c>
      <c r="C9306">
        <v>1</v>
      </c>
      <c r="D9306" s="5">
        <f>SUM(B$2:B9306)</f>
        <v>49</v>
      </c>
      <c r="E9306" s="5">
        <f>SUM(C$2:C9306)</f>
        <v>9305</v>
      </c>
      <c r="F9306" s="6">
        <f>IF(stats[[#This Row],[Column1]],stats[[#This Row],[Total Clear]]/stats[[#This Row],[Total Runs]],NA())</f>
        <v>5.2659860290166574E-3</v>
      </c>
      <c r="G9306" s="6">
        <f>SUM(B$2:B9306) / SUM(C$2:C9306)</f>
        <v>5.2659860290166574E-3</v>
      </c>
      <c r="H9306" s="7">
        <f>IFERROR(stats[[#This Row],[Column1]]-A9305,"")</f>
        <v>9.9537037021946162E-4</v>
      </c>
      <c r="I9306" s="7">
        <f>IFERROR(_xlfn.QUARTILE.INC(H$2:H9306,1),"")</f>
        <v>9.2592592409346253E-4</v>
      </c>
      <c r="J9306" s="7">
        <f>IFERROR(_xlfn.QUARTILE.INC(H$2:H9306,3),"")</f>
        <v>1.0416666700621136E-3</v>
      </c>
      <c r="K9306" s="7">
        <f>IFERROR(stats[[#This Row],[Q3]]-stats[[#This Row],[Q1]],"")</f>
        <v>1.1574074596865103E-4</v>
      </c>
      <c r="L9306" s="7">
        <f>IFERROR(AVERAGEIFS(H$2:H9306, H$2:H9306, "&lt;" &amp;stats[[#This Row],[Q3]]+(2*stats[[#This Row],[IQR]]), H$2:H9306, "&gt;" &amp; stats[[#This Row],[Q1]]-(2*stats[[#This Row],[IQR]])),"")</f>
        <v>9.8611766081006151E-4</v>
      </c>
    </row>
    <row r="9307" spans="1:12" x14ac:dyDescent="0.25">
      <c r="A9307" s="4">
        <v>44455.585416666669</v>
      </c>
      <c r="B9307">
        <v>0</v>
      </c>
      <c r="C9307">
        <v>1</v>
      </c>
      <c r="D9307" s="5">
        <f>SUM(B$2:B9307)</f>
        <v>49</v>
      </c>
      <c r="E9307" s="5">
        <f>SUM(C$2:C9307)</f>
        <v>9306</v>
      </c>
      <c r="F9307" s="6">
        <f>IF(stats[[#This Row],[Column1]],stats[[#This Row],[Total Clear]]/stats[[#This Row],[Total Runs]],NA())</f>
        <v>5.2654201590371799E-3</v>
      </c>
      <c r="G9307" s="6">
        <f>SUM(B$2:B9307) / SUM(C$2:C9307)</f>
        <v>5.2654201590371799E-3</v>
      </c>
      <c r="H9307" s="7">
        <f>IFERROR(stats[[#This Row],[Column1]]-A9306,"")</f>
        <v>9.3750000087311491E-4</v>
      </c>
      <c r="I9307" s="7">
        <f>IFERROR(_xlfn.QUARTILE.INC(H$2:H9307,1),"")</f>
        <v>9.2592592409346253E-4</v>
      </c>
      <c r="J9307" s="7">
        <f>IFERROR(_xlfn.QUARTILE.INC(H$2:H9307,3),"")</f>
        <v>1.0416666700621136E-3</v>
      </c>
      <c r="K9307" s="7">
        <f>IFERROR(stats[[#This Row],[Q3]]-stats[[#This Row],[Q1]],"")</f>
        <v>1.1574074596865103E-4</v>
      </c>
      <c r="L9307" s="7">
        <f>IFERROR(AVERAGEIFS(H$2:H9307, H$2:H9307, "&lt;" &amp;stats[[#This Row],[Q3]]+(2*stats[[#This Row],[IQR]]), H$2:H9307, "&gt;" &amp; stats[[#This Row],[Q1]]-(2*stats[[#This Row],[IQR]])),"")</f>
        <v>9.8611237053150471E-4</v>
      </c>
    </row>
    <row r="9308" spans="1:12" x14ac:dyDescent="0.25">
      <c r="A9308" s="4">
        <v>44455.586400462962</v>
      </c>
      <c r="B9308">
        <v>0</v>
      </c>
      <c r="C9308">
        <v>1</v>
      </c>
      <c r="D9308" s="5">
        <f>SUM(B$2:B9308)</f>
        <v>49</v>
      </c>
      <c r="E9308" s="5">
        <f>SUM(C$2:C9308)</f>
        <v>9307</v>
      </c>
      <c r="F9308" s="6">
        <f>IF(stats[[#This Row],[Column1]],stats[[#This Row],[Total Clear]]/stats[[#This Row],[Total Runs]],NA())</f>
        <v>5.2648544106586436E-3</v>
      </c>
      <c r="G9308" s="6">
        <f>SUM(B$2:B9308) / SUM(C$2:C9308)</f>
        <v>5.2648544106586436E-3</v>
      </c>
      <c r="H9308" s="7">
        <f>IFERROR(stats[[#This Row],[Column1]]-A9307,"")</f>
        <v>9.8379629343980923E-4</v>
      </c>
      <c r="I9308" s="7">
        <f>IFERROR(_xlfn.QUARTILE.INC(H$2:H9308,1),"")</f>
        <v>9.2592592409346253E-4</v>
      </c>
      <c r="J9308" s="7">
        <f>IFERROR(_xlfn.QUARTILE.INC(H$2:H9308,3),"")</f>
        <v>1.0416666700621136E-3</v>
      </c>
      <c r="K9308" s="7">
        <f>IFERROR(stats[[#This Row],[Q3]]-stats[[#This Row],[Q1]],"")</f>
        <v>1.1574074596865103E-4</v>
      </c>
      <c r="L9308" s="7">
        <f>IFERROR(AVERAGEIFS(H$2:H9308, H$2:H9308, "&lt;" &amp;stats[[#This Row],[Q3]]+(2*stats[[#This Row],[IQR]]), H$2:H9308, "&gt;" &amp; stats[[#This Row],[Q1]]-(2*stats[[#This Row],[IQR]])),"")</f>
        <v>9.861121185374788E-4</v>
      </c>
    </row>
    <row r="9309" spans="1:12" x14ac:dyDescent="0.25">
      <c r="A9309" s="4">
        <v>44455.587337962963</v>
      </c>
      <c r="B9309">
        <v>0</v>
      </c>
      <c r="C9309">
        <v>1</v>
      </c>
      <c r="D9309" s="5">
        <f>SUM(B$2:B9309)</f>
        <v>49</v>
      </c>
      <c r="E9309" s="5">
        <f>SUM(C$2:C9309)</f>
        <v>9308</v>
      </c>
      <c r="F9309" s="6">
        <f>IF(stats[[#This Row],[Column1]],stats[[#This Row],[Total Clear]]/stats[[#This Row],[Total Runs]],NA())</f>
        <v>5.2642887838418567E-3</v>
      </c>
      <c r="G9309" s="6">
        <f>SUM(B$2:B9309) / SUM(C$2:C9309)</f>
        <v>5.2642887838418567E-3</v>
      </c>
      <c r="H9309" s="7">
        <f>IFERROR(stats[[#This Row],[Column1]]-A9308,"")</f>
        <v>9.3750000087311491E-4</v>
      </c>
      <c r="I9309" s="7">
        <f>IFERROR(_xlfn.QUARTILE.INC(H$2:H9309,1),"")</f>
        <v>9.2592592409346253E-4</v>
      </c>
      <c r="J9309" s="7">
        <f>IFERROR(_xlfn.QUARTILE.INC(H$2:H9309,3),"")</f>
        <v>1.0416666700621136E-3</v>
      </c>
      <c r="K9309" s="7">
        <f>IFERROR(stats[[#This Row],[Q3]]-stats[[#This Row],[Q1]],"")</f>
        <v>1.1574074596865103E-4</v>
      </c>
      <c r="L9309" s="7">
        <f>IFERROR(AVERAGEIFS(H$2:H9309, H$2:H9309, "&lt;" &amp;stats[[#This Row],[Q3]]+(2*stats[[#This Row],[IQR]]), H$2:H9309, "&gt;" &amp; stats[[#This Row],[Q1]]-(2*stats[[#This Row],[IQR]])),"")</f>
        <v>9.8610683001292866E-4</v>
      </c>
    </row>
    <row r="9310" spans="1:12" x14ac:dyDescent="0.25">
      <c r="A9310" s="4">
        <v>44455.588240740741</v>
      </c>
      <c r="B9310">
        <v>0</v>
      </c>
      <c r="C9310">
        <v>1</v>
      </c>
      <c r="D9310" s="5">
        <f>SUM(B$2:B9310)</f>
        <v>49</v>
      </c>
      <c r="E9310" s="5">
        <f>SUM(C$2:C9310)</f>
        <v>9309</v>
      </c>
      <c r="F9310" s="6">
        <f>IF(stats[[#This Row],[Column1]],stats[[#This Row],[Total Clear]]/stats[[#This Row],[Total Runs]],NA())</f>
        <v>5.2637232785476421E-3</v>
      </c>
      <c r="G9310" s="6">
        <f>SUM(B$2:B9310) / SUM(C$2:C9310)</f>
        <v>5.2637232785476421E-3</v>
      </c>
      <c r="H9310" s="7">
        <f>IFERROR(stats[[#This Row],[Column1]]-A9309,"")</f>
        <v>9.0277777781011537E-4</v>
      </c>
      <c r="I9310" s="7">
        <f>IFERROR(_xlfn.QUARTILE.INC(H$2:H9310,1),"")</f>
        <v>9.2592592409346253E-4</v>
      </c>
      <c r="J9310" s="7">
        <f>IFERROR(_xlfn.QUARTILE.INC(H$2:H9310,3),"")</f>
        <v>1.0416666700621136E-3</v>
      </c>
      <c r="K9310" s="7">
        <f>IFERROR(stats[[#This Row],[Q3]]-stats[[#This Row],[Q1]],"")</f>
        <v>1.1574074596865103E-4</v>
      </c>
      <c r="L9310" s="7">
        <f>IFERROR(AVERAGEIFS(H$2:H9310, H$2:H9310, "&lt;" &amp;stats[[#This Row],[Q3]]+(2*stats[[#This Row],[IQR]]), H$2:H9310, "&gt;" &amp; stats[[#This Row],[Q1]]-(2*stats[[#This Row],[IQR]])),"")</f>
        <v>9.8609776561042642E-4</v>
      </c>
    </row>
    <row r="9311" spans="1:12" x14ac:dyDescent="0.25">
      <c r="A9311" s="4">
        <v>44455.589143518519</v>
      </c>
      <c r="B9311">
        <v>0</v>
      </c>
      <c r="C9311">
        <v>1</v>
      </c>
      <c r="D9311" s="5">
        <f>SUM(B$2:B9311)</f>
        <v>49</v>
      </c>
      <c r="E9311" s="5">
        <f>SUM(C$2:C9311)</f>
        <v>9310</v>
      </c>
      <c r="F9311" s="6">
        <f>IF(stats[[#This Row],[Column1]],stats[[#This Row],[Total Clear]]/stats[[#This Row],[Total Runs]],NA())</f>
        <v>5.263157894736842E-3</v>
      </c>
      <c r="G9311" s="6">
        <f>SUM(B$2:B9311) / SUM(C$2:C9311)</f>
        <v>5.263157894736842E-3</v>
      </c>
      <c r="H9311" s="7">
        <f>IFERROR(stats[[#This Row],[Column1]]-A9310,"")</f>
        <v>9.0277777781011537E-4</v>
      </c>
      <c r="I9311" s="7">
        <f>IFERROR(_xlfn.QUARTILE.INC(H$2:H9311,1),"")</f>
        <v>9.2592592409346253E-4</v>
      </c>
      <c r="J9311" s="7">
        <f>IFERROR(_xlfn.QUARTILE.INC(H$2:H9311,3),"")</f>
        <v>1.0416666700621136E-3</v>
      </c>
      <c r="K9311" s="7">
        <f>IFERROR(stats[[#This Row],[Q3]]-stats[[#This Row],[Q1]],"")</f>
        <v>1.1574074596865103E-4</v>
      </c>
      <c r="L9311" s="7">
        <f>IFERROR(AVERAGEIFS(H$2:H9311, H$2:H9311, "&lt;" &amp;stats[[#This Row],[Q3]]+(2*stats[[#This Row],[IQR]]), H$2:H9311, "&gt;" &amp; stats[[#This Row],[Q1]]-(2*stats[[#This Row],[IQR]])),"")</f>
        <v>9.8608870317973252E-4</v>
      </c>
    </row>
    <row r="9312" spans="1:12" x14ac:dyDescent="0.25">
      <c r="A9312" s="4">
        <v>44455.590081018519</v>
      </c>
      <c r="B9312">
        <v>0</v>
      </c>
      <c r="C9312">
        <v>1</v>
      </c>
      <c r="D9312" s="5">
        <f>SUM(B$2:B9312)</f>
        <v>49</v>
      </c>
      <c r="E9312" s="5">
        <f>SUM(C$2:C9312)</f>
        <v>9311</v>
      </c>
      <c r="F9312" s="6">
        <f>IF(stats[[#This Row],[Column1]],stats[[#This Row],[Total Clear]]/stats[[#This Row],[Total Runs]],NA())</f>
        <v>5.2625926323703149E-3</v>
      </c>
      <c r="G9312" s="6">
        <f>SUM(B$2:B9312) / SUM(C$2:C9312)</f>
        <v>5.2625926323703149E-3</v>
      </c>
      <c r="H9312" s="7">
        <f>IFERROR(stats[[#This Row],[Column1]]-A9311,"")</f>
        <v>9.3750000087311491E-4</v>
      </c>
      <c r="I9312" s="7">
        <f>IFERROR(_xlfn.QUARTILE.INC(H$2:H9312,1),"")</f>
        <v>9.2592592409346253E-4</v>
      </c>
      <c r="J9312" s="7">
        <f>IFERROR(_xlfn.QUARTILE.INC(H$2:H9312,3),"")</f>
        <v>1.0416666700621136E-3</v>
      </c>
      <c r="K9312" s="7">
        <f>IFERROR(stats[[#This Row],[Q3]]-stats[[#This Row],[Q1]],"")</f>
        <v>1.1574074596865103E-4</v>
      </c>
      <c r="L9312" s="7">
        <f>IFERROR(AVERAGEIFS(H$2:H9312, H$2:H9312, "&lt;" &amp;stats[[#This Row],[Q3]]+(2*stats[[#This Row],[IQR]]), H$2:H9312, "&gt;" &amp; stats[[#This Row],[Q1]]-(2*stats[[#This Row],[IQR]])),"")</f>
        <v>9.8608341892717053E-4</v>
      </c>
    </row>
    <row r="9313" spans="1:12" x14ac:dyDescent="0.25">
      <c r="A9313" s="4">
        <v>44455.590995370374</v>
      </c>
      <c r="B9313">
        <v>0</v>
      </c>
      <c r="C9313">
        <v>1</v>
      </c>
      <c r="D9313" s="5">
        <f>SUM(B$2:B9313)</f>
        <v>49</v>
      </c>
      <c r="E9313" s="5">
        <f>SUM(C$2:C9313)</f>
        <v>9312</v>
      </c>
      <c r="F9313" s="6">
        <f>IF(stats[[#This Row],[Column1]],stats[[#This Row],[Total Clear]]/stats[[#This Row],[Total Runs]],NA())</f>
        <v>5.2620274914089351E-3</v>
      </c>
      <c r="G9313" s="6">
        <f>SUM(B$2:B9313) / SUM(C$2:C9313)</f>
        <v>5.2620274914089351E-3</v>
      </c>
      <c r="H9313" s="7">
        <f>IFERROR(stats[[#This Row],[Column1]]-A9312,"")</f>
        <v>9.1435185458976775E-4</v>
      </c>
      <c r="I9313" s="7">
        <f>IFERROR(_xlfn.QUARTILE.INC(H$2:H9313,1),"")</f>
        <v>9.2592592409346253E-4</v>
      </c>
      <c r="J9313" s="7">
        <f>IFERROR(_xlfn.QUARTILE.INC(H$2:H9313,3),"")</f>
        <v>1.0416666700621136E-3</v>
      </c>
      <c r="K9313" s="7">
        <f>IFERROR(stats[[#This Row],[Q3]]-stats[[#This Row],[Q1]],"")</f>
        <v>1.1574074596865103E-4</v>
      </c>
      <c r="L9313" s="7">
        <f>IFERROR(AVERAGEIFS(H$2:H9313, H$2:H9313, "&lt;" &amp;stats[[#This Row],[Q3]]+(2*stats[[#This Row],[IQR]]), H$2:H9313, "&gt;" &amp; stats[[#This Row],[Q1]]-(2*stats[[#This Row],[IQR]])),"")</f>
        <v>9.8607561862656848E-4</v>
      </c>
    </row>
    <row r="9314" spans="1:12" x14ac:dyDescent="0.25">
      <c r="A9314" s="4">
        <v>44455.591944444444</v>
      </c>
      <c r="B9314">
        <v>0</v>
      </c>
      <c r="C9314">
        <v>1</v>
      </c>
      <c r="D9314" s="5">
        <f>SUM(B$2:B9314)</f>
        <v>49</v>
      </c>
      <c r="E9314" s="5">
        <f>SUM(C$2:C9314)</f>
        <v>9313</v>
      </c>
      <c r="F9314" s="6">
        <f>IF(stats[[#This Row],[Column1]],stats[[#This Row],[Total Clear]]/stats[[#This Row],[Total Runs]],NA())</f>
        <v>5.261462471813594E-3</v>
      </c>
      <c r="G9314" s="6">
        <f>SUM(B$2:B9314) / SUM(C$2:C9314)</f>
        <v>5.261462471813594E-3</v>
      </c>
      <c r="H9314" s="7">
        <f>IFERROR(stats[[#This Row],[Column1]]-A9313,"")</f>
        <v>9.4907407037680969E-4</v>
      </c>
      <c r="I9314" s="7">
        <f>IFERROR(_xlfn.QUARTILE.INC(H$2:H9314,1),"")</f>
        <v>9.2592592409346253E-4</v>
      </c>
      <c r="J9314" s="7">
        <f>IFERROR(_xlfn.QUARTILE.INC(H$2:H9314,3),"")</f>
        <v>1.0416666700621136E-3</v>
      </c>
      <c r="K9314" s="7">
        <f>IFERROR(stats[[#This Row],[Q3]]-stats[[#This Row],[Q1]],"")</f>
        <v>1.1574074596865103E-4</v>
      </c>
      <c r="L9314" s="7">
        <f>IFERROR(AVERAGEIFS(H$2:H9314, H$2:H9314, "&lt;" &amp;stats[[#This Row],[Q3]]+(2*stats[[#This Row],[IQR]]), H$2:H9314, "&gt;" &amp; stats[[#This Row],[Q1]]-(2*stats[[#This Row],[IQR]])),"")</f>
        <v>9.8607159540723072E-4</v>
      </c>
    </row>
    <row r="9315" spans="1:12" x14ac:dyDescent="0.25">
      <c r="A9315" s="4">
        <v>44455.592881944445</v>
      </c>
      <c r="B9315">
        <v>0</v>
      </c>
      <c r="C9315">
        <v>1</v>
      </c>
      <c r="D9315" s="5">
        <f>SUM(B$2:B9315)</f>
        <v>49</v>
      </c>
      <c r="E9315" s="5">
        <f>SUM(C$2:C9315)</f>
        <v>9314</v>
      </c>
      <c r="F9315" s="6">
        <f>IF(stats[[#This Row],[Column1]],stats[[#This Row],[Total Clear]]/stats[[#This Row],[Total Runs]],NA())</f>
        <v>5.2608975735452005E-3</v>
      </c>
      <c r="G9315" s="6">
        <f>SUM(B$2:B9315) / SUM(C$2:C9315)</f>
        <v>5.2608975735452005E-3</v>
      </c>
      <c r="H9315" s="7">
        <f>IFERROR(stats[[#This Row],[Column1]]-A9314,"")</f>
        <v>9.3750000087311491E-4</v>
      </c>
      <c r="I9315" s="7">
        <f>IFERROR(_xlfn.QUARTILE.INC(H$2:H9315,1),"")</f>
        <v>9.2592592409346253E-4</v>
      </c>
      <c r="J9315" s="7">
        <f>IFERROR(_xlfn.QUARTILE.INC(H$2:H9315,3),"")</f>
        <v>1.0416666700621136E-3</v>
      </c>
      <c r="K9315" s="7">
        <f>IFERROR(stats[[#This Row],[Q3]]-stats[[#This Row],[Q1]],"")</f>
        <v>1.1574074596865103E-4</v>
      </c>
      <c r="L9315" s="7">
        <f>IFERROR(AVERAGEIFS(H$2:H9315, H$2:H9315, "&lt;" &amp;stats[[#This Row],[Q3]]+(2*stats[[#This Row],[IQR]]), H$2:H9315, "&gt;" &amp; stats[[#This Row],[Q1]]-(2*stats[[#This Row],[IQR]])),"")</f>
        <v>9.8606631473811411E-4</v>
      </c>
    </row>
    <row r="9316" spans="1:12" x14ac:dyDescent="0.25">
      <c r="A9316" s="4">
        <v>44455.593807870369</v>
      </c>
      <c r="B9316">
        <v>0</v>
      </c>
      <c r="C9316">
        <v>1</v>
      </c>
      <c r="D9316" s="5">
        <f>SUM(B$2:B9316)</f>
        <v>49</v>
      </c>
      <c r="E9316" s="5">
        <f>SUM(C$2:C9316)</f>
        <v>9315</v>
      </c>
      <c r="F9316" s="6">
        <f>IF(stats[[#This Row],[Column1]],stats[[#This Row],[Total Clear]]/stats[[#This Row],[Total Runs]],NA())</f>
        <v>5.2603327965646809E-3</v>
      </c>
      <c r="G9316" s="6">
        <f>SUM(B$2:B9316) / SUM(C$2:C9316)</f>
        <v>5.2603327965646809E-3</v>
      </c>
      <c r="H9316" s="7">
        <f>IFERROR(stats[[#This Row],[Column1]]-A9315,"")</f>
        <v>9.2592592409346253E-4</v>
      </c>
      <c r="I9316" s="7">
        <f>IFERROR(_xlfn.QUARTILE.INC(H$2:H9316,1),"")</f>
        <v>9.2592592409346253E-4</v>
      </c>
      <c r="J9316" s="7">
        <f>IFERROR(_xlfn.QUARTILE.INC(H$2:H9316,3),"")</f>
        <v>1.0416666700621136E-3</v>
      </c>
      <c r="K9316" s="7">
        <f>IFERROR(stats[[#This Row],[Q3]]-stats[[#This Row],[Q1]],"")</f>
        <v>1.1574074596865103E-4</v>
      </c>
      <c r="L9316" s="7">
        <f>IFERROR(AVERAGEIFS(H$2:H9316, H$2:H9316, "&lt;" &amp;stats[[#This Row],[Q3]]+(2*stats[[#This Row],[IQR]]), H$2:H9316, "&gt;" &amp; stats[[#This Row],[Q1]]-(2*stats[[#This Row],[IQR]])),"")</f>
        <v>9.860597770285104E-4</v>
      </c>
    </row>
    <row r="9317" spans="1:12" x14ac:dyDescent="0.25">
      <c r="A9317" s="4">
        <v>44455.594710648147</v>
      </c>
      <c r="B9317">
        <v>0</v>
      </c>
      <c r="C9317">
        <v>1</v>
      </c>
      <c r="D9317" s="5">
        <f>SUM(B$2:B9317)</f>
        <v>49</v>
      </c>
      <c r="E9317" s="5">
        <f>SUM(C$2:C9317)</f>
        <v>9316</v>
      </c>
      <c r="F9317" s="6">
        <f>IF(stats[[#This Row],[Column1]],stats[[#This Row],[Total Clear]]/stats[[#This Row],[Total Runs]],NA())</f>
        <v>5.2597681408329752E-3</v>
      </c>
      <c r="G9317" s="6">
        <f>SUM(B$2:B9317) / SUM(C$2:C9317)</f>
        <v>5.2597681408329752E-3</v>
      </c>
      <c r="H9317" s="7">
        <f>IFERROR(stats[[#This Row],[Column1]]-A9316,"")</f>
        <v>9.0277777781011537E-4</v>
      </c>
      <c r="I9317" s="7">
        <f>IFERROR(_xlfn.QUARTILE.INC(H$2:H9317,1),"")</f>
        <v>9.2592592409346253E-4</v>
      </c>
      <c r="J9317" s="7">
        <f>IFERROR(_xlfn.QUARTILE.INC(H$2:H9317,3),"")</f>
        <v>1.0416666700621136E-3</v>
      </c>
      <c r="K9317" s="7">
        <f>IFERROR(stats[[#This Row],[Q3]]-stats[[#This Row],[Q1]],"")</f>
        <v>1.1574074596865103E-4</v>
      </c>
      <c r="L9317" s="7">
        <f>IFERROR(AVERAGEIFS(H$2:H9317, H$2:H9317, "&lt;" &amp;stats[[#This Row],[Q3]]+(2*stats[[#This Row],[IQR]]), H$2:H9317, "&gt;" &amp; stats[[#This Row],[Q1]]-(2*stats[[#This Row],[IQR]])),"")</f>
        <v>9.8605072463729096E-4</v>
      </c>
    </row>
    <row r="9318" spans="1:12" x14ac:dyDescent="0.25">
      <c r="A9318" s="4">
        <v>44455.595648148148</v>
      </c>
      <c r="B9318">
        <v>0</v>
      </c>
      <c r="C9318">
        <v>1</v>
      </c>
      <c r="D9318" s="5">
        <f>SUM(B$2:B9318)</f>
        <v>49</v>
      </c>
      <c r="E9318" s="5">
        <f>SUM(C$2:C9318)</f>
        <v>9317</v>
      </c>
      <c r="F9318" s="6">
        <f>IF(stats[[#This Row],[Column1]],stats[[#This Row],[Total Clear]]/stats[[#This Row],[Total Runs]],NA())</f>
        <v>5.2592036063110444E-3</v>
      </c>
      <c r="G9318" s="6">
        <f>SUM(B$2:B9318) / SUM(C$2:C9318)</f>
        <v>5.2592036063110444E-3</v>
      </c>
      <c r="H9318" s="7">
        <f>IFERROR(stats[[#This Row],[Column1]]-A9317,"")</f>
        <v>9.3750000087311491E-4</v>
      </c>
      <c r="I9318" s="7">
        <f>IFERROR(_xlfn.QUARTILE.INC(H$2:H9318,1),"")</f>
        <v>9.2592592409346253E-4</v>
      </c>
      <c r="J9318" s="7">
        <f>IFERROR(_xlfn.QUARTILE.INC(H$2:H9318,3),"")</f>
        <v>1.0416666700621136E-3</v>
      </c>
      <c r="K9318" s="7">
        <f>IFERROR(stats[[#This Row],[Q3]]-stats[[#This Row],[Q1]],"")</f>
        <v>1.1574074596865103E-4</v>
      </c>
      <c r="L9318" s="7">
        <f>IFERROR(AVERAGEIFS(H$2:H9318, H$2:H9318, "&lt;" &amp;stats[[#This Row],[Q3]]+(2*stats[[#This Row],[IQR]]), H$2:H9318, "&gt;" &amp; stats[[#This Row],[Q1]]-(2*stats[[#This Row],[IQR]])),"")</f>
        <v>9.8604544795825996E-4</v>
      </c>
    </row>
    <row r="9319" spans="1:12" x14ac:dyDescent="0.25">
      <c r="A9319" s="4">
        <v>44455.596631944441</v>
      </c>
      <c r="B9319">
        <v>0</v>
      </c>
      <c r="C9319">
        <v>1</v>
      </c>
      <c r="D9319" s="5">
        <f>SUM(B$2:B9319)</f>
        <v>49</v>
      </c>
      <c r="E9319" s="5">
        <f>SUM(C$2:C9319)</f>
        <v>9318</v>
      </c>
      <c r="F9319" s="6">
        <f>IF(stats[[#This Row],[Column1]],stats[[#This Row],[Total Clear]]/stats[[#This Row],[Total Runs]],NA())</f>
        <v>5.2586391929598623E-3</v>
      </c>
      <c r="G9319" s="6">
        <f>SUM(B$2:B9319) / SUM(C$2:C9319)</f>
        <v>5.2586391929598623E-3</v>
      </c>
      <c r="H9319" s="7">
        <f>IFERROR(stats[[#This Row],[Column1]]-A9318,"")</f>
        <v>9.8379629343980923E-4</v>
      </c>
      <c r="I9319" s="7">
        <f>IFERROR(_xlfn.QUARTILE.INC(H$2:H9319,1),"")</f>
        <v>9.2592592409346253E-4</v>
      </c>
      <c r="J9319" s="7">
        <f>IFERROR(_xlfn.QUARTILE.INC(H$2:H9319,3),"")</f>
        <v>1.0416666700621136E-3</v>
      </c>
      <c r="K9319" s="7">
        <f>IFERROR(stats[[#This Row],[Q3]]-stats[[#This Row],[Q1]],"")</f>
        <v>1.1574074596865103E-4</v>
      </c>
      <c r="L9319" s="7">
        <f>IFERROR(AVERAGEIFS(H$2:H9319, H$2:H9319, "&lt;" &amp;stats[[#This Row],[Q3]]+(2*stats[[#This Row],[IQR]]), H$2:H9319, "&gt;" &amp; stats[[#This Row],[Q1]]-(2*stats[[#This Row],[IQR]])),"")</f>
        <v>9.8604520353807752E-4</v>
      </c>
    </row>
    <row r="9320" spans="1:12" x14ac:dyDescent="0.25">
      <c r="A9320" s="4">
        <v>44455.597511574073</v>
      </c>
      <c r="B9320">
        <v>0</v>
      </c>
      <c r="C9320">
        <v>1</v>
      </c>
      <c r="D9320" s="5">
        <f>SUM(B$2:B9320)</f>
        <v>49</v>
      </c>
      <c r="E9320" s="5">
        <f>SUM(C$2:C9320)</f>
        <v>9319</v>
      </c>
      <c r="F9320" s="6">
        <f>IF(stats[[#This Row],[Column1]],stats[[#This Row],[Total Clear]]/stats[[#This Row],[Total Runs]],NA())</f>
        <v>5.258074900740423E-3</v>
      </c>
      <c r="G9320" s="6">
        <f>SUM(B$2:B9320) / SUM(C$2:C9320)</f>
        <v>5.258074900740423E-3</v>
      </c>
      <c r="H9320" s="7">
        <f>IFERROR(stats[[#This Row],[Column1]]-A9319,"")</f>
        <v>8.7962963152676821E-4</v>
      </c>
      <c r="I9320" s="7">
        <f>IFERROR(_xlfn.QUARTILE.INC(H$2:H9320,1),"")</f>
        <v>9.2592592409346253E-4</v>
      </c>
      <c r="J9320" s="7">
        <f>IFERROR(_xlfn.QUARTILE.INC(H$2:H9320,3),"")</f>
        <v>1.0416666700621136E-3</v>
      </c>
      <c r="K9320" s="7">
        <f>IFERROR(stats[[#This Row],[Q3]]-stats[[#This Row],[Q1]],"")</f>
        <v>1.1574074596865103E-4</v>
      </c>
      <c r="L9320" s="7">
        <f>IFERROR(AVERAGEIFS(H$2:H9320, H$2:H9320, "&lt;" &amp;stats[[#This Row],[Q3]]+(2*stats[[#This Row],[IQR]]), H$2:H9320, "&gt;" &amp; stats[[#This Row],[Q1]]-(2*stats[[#This Row],[IQR]])),"")</f>
        <v>9.860336403986654E-4</v>
      </c>
    </row>
    <row r="9321" spans="1:12" x14ac:dyDescent="0.25">
      <c r="A9321" s="4">
        <v>44455.598402777781</v>
      </c>
      <c r="B9321">
        <v>0</v>
      </c>
      <c r="C9321">
        <v>1</v>
      </c>
      <c r="D9321" s="5">
        <f>SUM(B$2:B9321)</f>
        <v>49</v>
      </c>
      <c r="E9321" s="5">
        <f>SUM(C$2:C9321)</f>
        <v>9320</v>
      </c>
      <c r="F9321" s="6">
        <f>IF(stats[[#This Row],[Column1]],stats[[#This Row],[Total Clear]]/stats[[#This Row],[Total Runs]],NA())</f>
        <v>5.257510729613734E-3</v>
      </c>
      <c r="G9321" s="6">
        <f>SUM(B$2:B9321) / SUM(C$2:C9321)</f>
        <v>5.257510729613734E-3</v>
      </c>
      <c r="H9321" s="7">
        <f>IFERROR(stats[[#This Row],[Column1]]-A9320,"")</f>
        <v>8.9120370830642059E-4</v>
      </c>
      <c r="I9321" s="7">
        <f>IFERROR(_xlfn.QUARTILE.INC(H$2:H9321,1),"")</f>
        <v>9.2592592409346253E-4</v>
      </c>
      <c r="J9321" s="7">
        <f>IFERROR(_xlfn.QUARTILE.INC(H$2:H9321,3),"")</f>
        <v>1.0416666700621136E-3</v>
      </c>
      <c r="K9321" s="7">
        <f>IFERROR(stats[[#This Row],[Q3]]-stats[[#This Row],[Q1]],"")</f>
        <v>1.1574074596865103E-4</v>
      </c>
      <c r="L9321" s="7">
        <f>IFERROR(AVERAGEIFS(H$2:H9321, H$2:H9321, "&lt;" &amp;stats[[#This Row],[Q3]]+(2*stats[[#This Row],[IQR]]), H$2:H9321, "&gt;" &amp; stats[[#This Row],[Q1]]-(2*stats[[#This Row],[IQR]])),"")</f>
        <v>9.8602333727696909E-4</v>
      </c>
    </row>
    <row r="9322" spans="1:12" x14ac:dyDescent="0.25">
      <c r="A9322" s="4">
        <v>44455.599236111113</v>
      </c>
      <c r="B9322">
        <v>0</v>
      </c>
      <c r="C9322">
        <v>1</v>
      </c>
      <c r="D9322" s="5">
        <f>SUM(B$2:B9322)</f>
        <v>49</v>
      </c>
      <c r="E9322" s="5">
        <f>SUM(C$2:C9322)</f>
        <v>9321</v>
      </c>
      <c r="F9322" s="6">
        <f>IF(stats[[#This Row],[Column1]],stats[[#This Row],[Total Clear]]/stats[[#This Row],[Total Runs]],NA())</f>
        <v>5.2569466795408214E-3</v>
      </c>
      <c r="G9322" s="6">
        <f>SUM(B$2:B9322) / SUM(C$2:C9322)</f>
        <v>5.2569466795408214E-3</v>
      </c>
      <c r="H9322" s="7">
        <f>IFERROR(stats[[#This Row],[Column1]]-A9321,"")</f>
        <v>8.3333333168411627E-4</v>
      </c>
      <c r="I9322" s="7">
        <f>IFERROR(_xlfn.QUARTILE.INC(H$2:H9322,1),"")</f>
        <v>9.2592592409346253E-4</v>
      </c>
      <c r="J9322" s="7">
        <f>IFERROR(_xlfn.QUARTILE.INC(H$2:H9322,3),"")</f>
        <v>1.0416666700621136E-3</v>
      </c>
      <c r="K9322" s="7">
        <f>IFERROR(stats[[#This Row],[Q3]]-stats[[#This Row],[Q1]],"")</f>
        <v>1.1574074596865103E-4</v>
      </c>
      <c r="L9322" s="7">
        <f>IFERROR(AVERAGEIFS(H$2:H9322, H$2:H9322, "&lt;" &amp;stats[[#This Row],[Q3]]+(2*stats[[#This Row],[IQR]]), H$2:H9322, "&gt;" &amp; stats[[#This Row],[Q1]]-(2*stats[[#This Row],[IQR]])),"")</f>
        <v>9.8600674955229848E-4</v>
      </c>
    </row>
    <row r="9323" spans="1:12" x14ac:dyDescent="0.25">
      <c r="A9323" s="4">
        <v>44455.60015046296</v>
      </c>
      <c r="B9323">
        <v>0</v>
      </c>
      <c r="C9323">
        <v>1</v>
      </c>
      <c r="D9323" s="5">
        <f>SUM(B$2:B9323)</f>
        <v>49</v>
      </c>
      <c r="E9323" s="5">
        <f>SUM(C$2:C9323)</f>
        <v>9322</v>
      </c>
      <c r="F9323" s="6">
        <f>IF(stats[[#This Row],[Column1]],stats[[#This Row],[Total Clear]]/stats[[#This Row],[Total Runs]],NA())</f>
        <v>5.2563827504827293E-3</v>
      </c>
      <c r="G9323" s="6">
        <f>SUM(B$2:B9323) / SUM(C$2:C9323)</f>
        <v>5.2563827504827293E-3</v>
      </c>
      <c r="H9323" s="7">
        <f>IFERROR(stats[[#This Row],[Column1]]-A9322,"")</f>
        <v>9.1435184731381014E-4</v>
      </c>
      <c r="I9323" s="7">
        <f>IFERROR(_xlfn.QUARTILE.INC(H$2:H9323,1),"")</f>
        <v>9.2592592409346253E-4</v>
      </c>
      <c r="J9323" s="7">
        <f>IFERROR(_xlfn.QUARTILE.INC(H$2:H9323,3),"")</f>
        <v>1.0416666700621136E-3</v>
      </c>
      <c r="K9323" s="7">
        <f>IFERROR(stats[[#This Row],[Q3]]-stats[[#This Row],[Q1]],"")</f>
        <v>1.1574074596865103E-4</v>
      </c>
      <c r="L9323" s="7">
        <f>IFERROR(AVERAGEIFS(H$2:H9323, H$2:H9323, "&lt;" &amp;stats[[#This Row],[Q3]]+(2*stats[[#This Row],[IQR]]), H$2:H9323, "&gt;" &amp; stats[[#This Row],[Q1]]-(2*stats[[#This Row],[IQR]])),"")</f>
        <v>9.8599896605216391E-4</v>
      </c>
    </row>
    <row r="9324" spans="1:12" x14ac:dyDescent="0.25">
      <c r="A9324" s="4">
        <v>44455.601041666669</v>
      </c>
      <c r="B9324">
        <v>0</v>
      </c>
      <c r="C9324">
        <v>1</v>
      </c>
      <c r="D9324" s="5">
        <f>SUM(B$2:B9324)</f>
        <v>49</v>
      </c>
      <c r="E9324" s="5">
        <f>SUM(C$2:C9324)</f>
        <v>9323</v>
      </c>
      <c r="F9324" s="6">
        <f>IF(stats[[#This Row],[Column1]],stats[[#This Row],[Total Clear]]/stats[[#This Row],[Total Runs]],NA())</f>
        <v>5.255818942400515E-3</v>
      </c>
      <c r="G9324" s="6">
        <f>SUM(B$2:B9324) / SUM(C$2:C9324)</f>
        <v>5.255818942400515E-3</v>
      </c>
      <c r="H9324" s="7">
        <f>IFERROR(stats[[#This Row],[Column1]]-A9323,"")</f>
        <v>8.9120370830642059E-4</v>
      </c>
      <c r="I9324" s="7">
        <f>IFERROR(_xlfn.QUARTILE.INC(H$2:H9324,1),"")</f>
        <v>9.2592592409346253E-4</v>
      </c>
      <c r="J9324" s="7">
        <f>IFERROR(_xlfn.QUARTILE.INC(H$2:H9324,3),"")</f>
        <v>1.0416666700621136E-3</v>
      </c>
      <c r="K9324" s="7">
        <f>IFERROR(stats[[#This Row],[Q3]]-stats[[#This Row],[Q1]],"")</f>
        <v>1.1574074596865103E-4</v>
      </c>
      <c r="L9324" s="7">
        <f>IFERROR(AVERAGEIFS(H$2:H9324, H$2:H9324, "&lt;" &amp;stats[[#This Row],[Q3]]+(2*stats[[#This Row],[IQR]]), H$2:H9324, "&gt;" &amp; stats[[#This Row],[Q1]]-(2*stats[[#This Row],[IQR]])),"")</f>
        <v>9.8598867005371209E-4</v>
      </c>
    </row>
    <row r="9325" spans="1:12" x14ac:dyDescent="0.25">
      <c r="A9325" s="4">
        <v>44455.601944444446</v>
      </c>
      <c r="B9325">
        <v>0</v>
      </c>
      <c r="C9325">
        <v>1</v>
      </c>
      <c r="D9325" s="5">
        <f>SUM(B$2:B9325)</f>
        <v>49</v>
      </c>
      <c r="E9325" s="5">
        <f>SUM(C$2:C9325)</f>
        <v>9324</v>
      </c>
      <c r="F9325" s="6">
        <f>IF(stats[[#This Row],[Column1]],stats[[#This Row],[Total Clear]]/stats[[#This Row],[Total Runs]],NA())</f>
        <v>5.2552552552552556E-3</v>
      </c>
      <c r="G9325" s="6">
        <f>SUM(B$2:B9325) / SUM(C$2:C9325)</f>
        <v>5.2552552552552556E-3</v>
      </c>
      <c r="H9325" s="7">
        <f>IFERROR(stats[[#This Row],[Column1]]-A9324,"")</f>
        <v>9.0277777781011537E-4</v>
      </c>
      <c r="I9325" s="7">
        <f>IFERROR(_xlfn.QUARTILE.INC(H$2:H9325,1),"")</f>
        <v>9.2592592409346253E-4</v>
      </c>
      <c r="J9325" s="7">
        <f>IFERROR(_xlfn.QUARTILE.INC(H$2:H9325,3),"")</f>
        <v>1.0416666700621136E-3</v>
      </c>
      <c r="K9325" s="7">
        <f>IFERROR(stats[[#This Row],[Q3]]-stats[[#This Row],[Q1]],"")</f>
        <v>1.1574074596865103E-4</v>
      </c>
      <c r="L9325" s="7">
        <f>IFERROR(AVERAGEIFS(H$2:H9325, H$2:H9325, "&lt;" &amp;stats[[#This Row],[Q3]]+(2*stats[[#This Row],[IQR]]), H$2:H9325, "&gt;" &amp; stats[[#This Row],[Q1]]-(2*stats[[#This Row],[IQR]])),"")</f>
        <v>9.8597963324960217E-4</v>
      </c>
    </row>
    <row r="9326" spans="1:12" x14ac:dyDescent="0.25">
      <c r="A9326" s="4">
        <v>44455.602858796294</v>
      </c>
      <c r="B9326">
        <v>0</v>
      </c>
      <c r="C9326">
        <v>1</v>
      </c>
      <c r="D9326" s="5">
        <f>SUM(B$2:B9326)</f>
        <v>49</v>
      </c>
      <c r="E9326" s="5">
        <f>SUM(C$2:C9326)</f>
        <v>9325</v>
      </c>
      <c r="F9326" s="6">
        <f>IF(stats[[#This Row],[Column1]],stats[[#This Row],[Total Clear]]/stats[[#This Row],[Total Runs]],NA())</f>
        <v>5.254691689008043E-3</v>
      </c>
      <c r="G9326" s="6">
        <f>SUM(B$2:B9326) / SUM(C$2:C9326)</f>
        <v>5.254691689008043E-3</v>
      </c>
      <c r="H9326" s="7">
        <f>IFERROR(stats[[#This Row],[Column1]]-A9325,"")</f>
        <v>9.1435184731381014E-4</v>
      </c>
      <c r="I9326" s="7">
        <f>IFERROR(_xlfn.QUARTILE.INC(H$2:H9326,1),"")</f>
        <v>9.2592592409346253E-4</v>
      </c>
      <c r="J9326" s="7">
        <f>IFERROR(_xlfn.QUARTILE.INC(H$2:H9326,3),"")</f>
        <v>1.0416666700621136E-3</v>
      </c>
      <c r="K9326" s="7">
        <f>IFERROR(stats[[#This Row],[Q3]]-stats[[#This Row],[Q1]],"")</f>
        <v>1.1574074596865103E-4</v>
      </c>
      <c r="L9326" s="7">
        <f>IFERROR(AVERAGEIFS(H$2:H9326, H$2:H9326, "&lt;" &amp;stats[[#This Row],[Q3]]+(2*stats[[#This Row],[IQR]]), H$2:H9326, "&gt;" &amp; stats[[#This Row],[Q1]]-(2*stats[[#This Row],[IQR]])),"")</f>
        <v>9.8597185522962885E-4</v>
      </c>
    </row>
    <row r="9327" spans="1:12" x14ac:dyDescent="0.25">
      <c r="A9327" s="4">
        <v>44455.603807870371</v>
      </c>
      <c r="B9327">
        <v>0</v>
      </c>
      <c r="C9327">
        <v>1</v>
      </c>
      <c r="D9327" s="5">
        <f>SUM(B$2:B9327)</f>
        <v>49</v>
      </c>
      <c r="E9327" s="5">
        <f>SUM(C$2:C9327)</f>
        <v>9326</v>
      </c>
      <c r="F9327" s="6">
        <f>IF(stats[[#This Row],[Column1]],stats[[#This Row],[Total Clear]]/stats[[#This Row],[Total Runs]],NA())</f>
        <v>5.2541282436199873E-3</v>
      </c>
      <c r="G9327" s="6">
        <f>SUM(B$2:B9327) / SUM(C$2:C9327)</f>
        <v>5.2541282436199873E-3</v>
      </c>
      <c r="H9327" s="7">
        <f>IFERROR(stats[[#This Row],[Column1]]-A9326,"")</f>
        <v>9.490740776527673E-4</v>
      </c>
      <c r="I9327" s="7">
        <f>IFERROR(_xlfn.QUARTILE.INC(H$2:H9327,1),"")</f>
        <v>9.2592592409346253E-4</v>
      </c>
      <c r="J9327" s="7">
        <f>IFERROR(_xlfn.QUARTILE.INC(H$2:H9327,3),"")</f>
        <v>1.0416666700621136E-3</v>
      </c>
      <c r="K9327" s="7">
        <f>IFERROR(stats[[#This Row],[Q3]]-stats[[#This Row],[Q1]],"")</f>
        <v>1.1574074596865103E-4</v>
      </c>
      <c r="L9327" s="7">
        <f>IFERROR(AVERAGEIFS(H$2:H9327, H$2:H9327, "&lt;" &amp;stats[[#This Row],[Q3]]+(2*stats[[#This Row],[IQR]]), H$2:H9327, "&gt;" &amp; stats[[#This Row],[Q1]]-(2*stats[[#This Row],[IQR]])),"")</f>
        <v>9.8596784895627629E-4</v>
      </c>
    </row>
    <row r="9328" spans="1:12" x14ac:dyDescent="0.25">
      <c r="A9328" s="4">
        <v>44455.604733796295</v>
      </c>
      <c r="B9328">
        <v>0</v>
      </c>
      <c r="C9328">
        <v>1</v>
      </c>
      <c r="D9328" s="5">
        <f>SUM(B$2:B9328)</f>
        <v>49</v>
      </c>
      <c r="E9328" s="5">
        <f>SUM(C$2:C9328)</f>
        <v>9327</v>
      </c>
      <c r="F9328" s="6">
        <f>IF(stats[[#This Row],[Column1]],stats[[#This Row],[Total Clear]]/stats[[#This Row],[Total Runs]],NA())</f>
        <v>5.2535649190522142E-3</v>
      </c>
      <c r="G9328" s="6">
        <f>SUM(B$2:B9328) / SUM(C$2:C9328)</f>
        <v>5.2535649190522142E-3</v>
      </c>
      <c r="H9328" s="7">
        <f>IFERROR(stats[[#This Row],[Column1]]-A9327,"")</f>
        <v>9.2592592409346253E-4</v>
      </c>
      <c r="I9328" s="7">
        <f>IFERROR(_xlfn.QUARTILE.INC(H$2:H9328,1),"")</f>
        <v>9.2592592409346253E-4</v>
      </c>
      <c r="J9328" s="7">
        <f>IFERROR(_xlfn.QUARTILE.INC(H$2:H9328,3),"")</f>
        <v>1.0416666700621136E-3</v>
      </c>
      <c r="K9328" s="7">
        <f>IFERROR(stats[[#This Row],[Q3]]-stats[[#This Row],[Q1]],"")</f>
        <v>1.1574074596865103E-4</v>
      </c>
      <c r="L9328" s="7">
        <f>IFERROR(AVERAGEIFS(H$2:H9328, H$2:H9328, "&lt;" &amp;stats[[#This Row],[Q3]]+(2*stats[[#This Row],[IQR]]), H$2:H9328, "&gt;" &amp; stats[[#This Row],[Q1]]-(2*stats[[#This Row],[IQR]])),"")</f>
        <v>9.8596133045395699E-4</v>
      </c>
    </row>
    <row r="9329" spans="1:12" x14ac:dyDescent="0.25">
      <c r="A9329" s="4">
        <v>44455.605578703704</v>
      </c>
      <c r="B9329">
        <v>0</v>
      </c>
      <c r="C9329">
        <v>1</v>
      </c>
      <c r="D9329" s="5">
        <f>SUM(B$2:B9329)</f>
        <v>49</v>
      </c>
      <c r="E9329" s="5">
        <f>SUM(C$2:C9329)</f>
        <v>9328</v>
      </c>
      <c r="F9329" s="6">
        <f>IF(stats[[#This Row],[Column1]],stats[[#This Row],[Total Clear]]/stats[[#This Row],[Total Runs]],NA())</f>
        <v>5.2530017152658658E-3</v>
      </c>
      <c r="G9329" s="6">
        <f>SUM(B$2:B9329) / SUM(C$2:C9329)</f>
        <v>5.2530017152658658E-3</v>
      </c>
      <c r="H9329" s="7">
        <f>IFERROR(stats[[#This Row],[Column1]]-A9328,"")</f>
        <v>8.4490740846376866E-4</v>
      </c>
      <c r="I9329" s="7">
        <f>IFERROR(_xlfn.QUARTILE.INC(H$2:H9329,1),"")</f>
        <v>9.2592592409346253E-4</v>
      </c>
      <c r="J9329" s="7">
        <f>IFERROR(_xlfn.QUARTILE.INC(H$2:H9329,3),"")</f>
        <v>1.0416666700621136E-3</v>
      </c>
      <c r="K9329" s="7">
        <f>IFERROR(stats[[#This Row],[Q3]]-stats[[#This Row],[Q1]],"")</f>
        <v>1.1574074596865103E-4</v>
      </c>
      <c r="L9329" s="7">
        <f>IFERROR(AVERAGEIFS(H$2:H9329, H$2:H9329, "&lt;" &amp;stats[[#This Row],[Q3]]+(2*stats[[#This Row],[IQR]]), H$2:H9329, "&gt;" &amp; stats[[#This Row],[Q1]]-(2*stats[[#This Row],[IQR]])),"")</f>
        <v>9.8594601847805711E-4</v>
      </c>
    </row>
    <row r="9330" spans="1:12" x14ac:dyDescent="0.25">
      <c r="A9330" s="4">
        <v>44455.606527777774</v>
      </c>
      <c r="B9330">
        <v>0</v>
      </c>
      <c r="C9330">
        <v>1</v>
      </c>
      <c r="D9330" s="5">
        <f>SUM(B$2:B9330)</f>
        <v>49</v>
      </c>
      <c r="E9330" s="5">
        <f>SUM(C$2:C9330)</f>
        <v>9329</v>
      </c>
      <c r="F9330" s="6">
        <f>IF(stats[[#This Row],[Column1]],stats[[#This Row],[Total Clear]]/stats[[#This Row],[Total Runs]],NA())</f>
        <v>5.2524386322221027E-3</v>
      </c>
      <c r="G9330" s="6">
        <f>SUM(B$2:B9330) / SUM(C$2:C9330)</f>
        <v>5.2524386322221027E-3</v>
      </c>
      <c r="H9330" s="7">
        <f>IFERROR(stats[[#This Row],[Column1]]-A9329,"")</f>
        <v>9.4907407037680969E-4</v>
      </c>
      <c r="I9330" s="7">
        <f>IFERROR(_xlfn.QUARTILE.INC(H$2:H9330,1),"")</f>
        <v>9.2592592409346253E-4</v>
      </c>
      <c r="J9330" s="7">
        <f>IFERROR(_xlfn.QUARTILE.INC(H$2:H9330,3),"")</f>
        <v>1.0416666700621136E-3</v>
      </c>
      <c r="K9330" s="7">
        <f>IFERROR(stats[[#This Row],[Q3]]-stats[[#This Row],[Q1]],"")</f>
        <v>1.1574074596865103E-4</v>
      </c>
      <c r="L9330" s="7">
        <f>IFERROR(AVERAGEIFS(H$2:H9330, H$2:H9330, "&lt;" &amp;stats[[#This Row],[Q3]]+(2*stats[[#This Row],[IQR]]), H$2:H9330, "&gt;" &amp; stats[[#This Row],[Q1]]-(2*stats[[#This Row],[IQR]])),"")</f>
        <v>9.8594201631284481E-4</v>
      </c>
    </row>
    <row r="9331" spans="1:12" x14ac:dyDescent="0.25">
      <c r="A9331" s="4">
        <v>44455.607372685183</v>
      </c>
      <c r="B9331">
        <v>0</v>
      </c>
      <c r="C9331">
        <v>1</v>
      </c>
      <c r="D9331" s="5">
        <f>SUM(B$2:B9331)</f>
        <v>49</v>
      </c>
      <c r="E9331" s="5">
        <f>SUM(C$2:C9331)</f>
        <v>9330</v>
      </c>
      <c r="F9331" s="6">
        <f>IF(stats[[#This Row],[Column1]],stats[[#This Row],[Total Clear]]/stats[[#This Row],[Total Runs]],NA())</f>
        <v>5.2518756698821008E-3</v>
      </c>
      <c r="G9331" s="6">
        <f>SUM(B$2:B9331) / SUM(C$2:C9331)</f>
        <v>5.2518756698821008E-3</v>
      </c>
      <c r="H9331" s="7">
        <f>IFERROR(stats[[#This Row],[Column1]]-A9330,"")</f>
        <v>8.4490740846376866E-4</v>
      </c>
      <c r="I9331" s="7">
        <f>IFERROR(_xlfn.QUARTILE.INC(H$2:H9331,1),"")</f>
        <v>9.2592592409346253E-4</v>
      </c>
      <c r="J9331" s="7">
        <f>IFERROR(_xlfn.QUARTILE.INC(H$2:H9331,3),"")</f>
        <v>1.0416666700621136E-3</v>
      </c>
      <c r="K9331" s="7">
        <f>IFERROR(stats[[#This Row],[Q3]]-stats[[#This Row],[Q1]],"")</f>
        <v>1.1574074596865103E-4</v>
      </c>
      <c r="L9331" s="7">
        <f>IFERROR(AVERAGEIFS(H$2:H9331, H$2:H9331, "&lt;" &amp;stats[[#This Row],[Q3]]+(2*stats[[#This Row],[IQR]]), H$2:H9331, "&gt;" &amp; stats[[#This Row],[Q1]]-(2*stats[[#This Row],[IQR]])),"")</f>
        <v>9.859267097567508E-4</v>
      </c>
    </row>
    <row r="9332" spans="1:12" x14ac:dyDescent="0.25">
      <c r="A9332" s="4">
        <v>44455.608275462961</v>
      </c>
      <c r="B9332">
        <v>0</v>
      </c>
      <c r="C9332">
        <v>1</v>
      </c>
      <c r="D9332" s="5">
        <f>SUM(B$2:B9332)</f>
        <v>49</v>
      </c>
      <c r="E9332" s="5">
        <f>SUM(C$2:C9332)</f>
        <v>9331</v>
      </c>
      <c r="F9332" s="6">
        <f>IF(stats[[#This Row],[Column1]],stats[[#This Row],[Total Clear]]/stats[[#This Row],[Total Runs]],NA())</f>
        <v>5.2513128282070517E-3</v>
      </c>
      <c r="G9332" s="6">
        <f>SUM(B$2:B9332) / SUM(C$2:C9332)</f>
        <v>5.2513128282070517E-3</v>
      </c>
      <c r="H9332" s="7">
        <f>IFERROR(stats[[#This Row],[Column1]]-A9331,"")</f>
        <v>9.0277777781011537E-4</v>
      </c>
      <c r="I9332" s="7">
        <f>IFERROR(_xlfn.QUARTILE.INC(H$2:H9332,1),"")</f>
        <v>9.2592592409346253E-4</v>
      </c>
      <c r="J9332" s="7">
        <f>IFERROR(_xlfn.QUARTILE.INC(H$2:H9332,3),"")</f>
        <v>1.0416666700621136E-3</v>
      </c>
      <c r="K9332" s="7">
        <f>IFERROR(stats[[#This Row],[Q3]]-stats[[#This Row],[Q1]],"")</f>
        <v>1.1574074596865103E-4</v>
      </c>
      <c r="L9332" s="7">
        <f>IFERROR(AVERAGEIFS(H$2:H9332, H$2:H9332, "&lt;" &amp;stats[[#This Row],[Q3]]+(2*stats[[#This Row],[IQR]]), H$2:H9332, "&gt;" &amp; stats[[#This Row],[Q1]]-(2*stats[[#This Row],[IQR]])),"")</f>
        <v>9.8591768654112994E-4</v>
      </c>
    </row>
    <row r="9333" spans="1:12" x14ac:dyDescent="0.25">
      <c r="A9333" s="4">
        <v>44455.609212962961</v>
      </c>
      <c r="B9333">
        <v>0</v>
      </c>
      <c r="C9333">
        <v>1</v>
      </c>
      <c r="D9333" s="5">
        <f>SUM(B$2:B9333)</f>
        <v>49</v>
      </c>
      <c r="E9333" s="5">
        <f>SUM(C$2:C9333)</f>
        <v>9332</v>
      </c>
      <c r="F9333" s="6">
        <f>IF(stats[[#This Row],[Column1]],stats[[#This Row],[Total Clear]]/stats[[#This Row],[Total Runs]],NA())</f>
        <v>5.2507501071581654E-3</v>
      </c>
      <c r="G9333" s="6">
        <f>SUM(B$2:B9333) / SUM(C$2:C9333)</f>
        <v>5.2507501071581654E-3</v>
      </c>
      <c r="H9333" s="7">
        <f>IFERROR(stats[[#This Row],[Column1]]-A9332,"")</f>
        <v>9.3750000087311491E-4</v>
      </c>
      <c r="I9333" s="7">
        <f>IFERROR(_xlfn.QUARTILE.INC(H$2:H9333,1),"")</f>
        <v>9.2592592409346253E-4</v>
      </c>
      <c r="J9333" s="7">
        <f>IFERROR(_xlfn.QUARTILE.INC(H$2:H9333,3),"")</f>
        <v>1.0416666700621136E-3</v>
      </c>
      <c r="K9333" s="7">
        <f>IFERROR(stats[[#This Row],[Q3]]-stats[[#This Row],[Q1]],"")</f>
        <v>1.1574074596865103E-4</v>
      </c>
      <c r="L9333" s="7">
        <f>IFERROR(AVERAGEIFS(H$2:H9333, H$2:H9333, "&lt;" &amp;stats[[#This Row],[Q3]]+(2*stats[[#This Row],[IQR]]), H$2:H9333, "&gt;" &amp; stats[[#This Row],[Q1]]-(2*stats[[#This Row],[IQR]])),"")</f>
        <v>9.8591243288600095E-4</v>
      </c>
    </row>
    <row r="9334" spans="1:12" x14ac:dyDescent="0.25">
      <c r="A9334" s="4">
        <v>44455.610127314816</v>
      </c>
      <c r="B9334">
        <v>0</v>
      </c>
      <c r="C9334">
        <v>1</v>
      </c>
      <c r="D9334" s="5">
        <f>SUM(B$2:B9334)</f>
        <v>49</v>
      </c>
      <c r="E9334" s="5">
        <f>SUM(C$2:C9334)</f>
        <v>9333</v>
      </c>
      <c r="F9334" s="6">
        <f>IF(stats[[#This Row],[Column1]],stats[[#This Row],[Total Clear]]/stats[[#This Row],[Total Runs]],NA())</f>
        <v>5.250187506696668E-3</v>
      </c>
      <c r="G9334" s="6">
        <f>SUM(B$2:B9334) / SUM(C$2:C9334)</f>
        <v>5.250187506696668E-3</v>
      </c>
      <c r="H9334" s="7">
        <f>IFERROR(stats[[#This Row],[Column1]]-A9333,"")</f>
        <v>9.1435185458976775E-4</v>
      </c>
      <c r="I9334" s="7">
        <f>IFERROR(_xlfn.QUARTILE.INC(H$2:H9334,1),"")</f>
        <v>9.2592592409346253E-4</v>
      </c>
      <c r="J9334" s="7">
        <f>IFERROR(_xlfn.QUARTILE.INC(H$2:H9334,3),"")</f>
        <v>1.0416666700621136E-3</v>
      </c>
      <c r="K9334" s="7">
        <f>IFERROR(stats[[#This Row],[Q3]]-stats[[#This Row],[Q1]],"")</f>
        <v>1.1574074596865103E-4</v>
      </c>
      <c r="L9334" s="7">
        <f>IFERROR(AVERAGEIFS(H$2:H9334, H$2:H9334, "&lt;" &amp;stats[[#This Row],[Q3]]+(2*stats[[#This Row],[IQR]]), H$2:H9334, "&gt;" &amp; stats[[#This Row],[Q1]]-(2*stats[[#This Row],[IQR]])),"")</f>
        <v>9.8590466890875294E-4</v>
      </c>
    </row>
    <row r="9335" spans="1:12" x14ac:dyDescent="0.25">
      <c r="A9335" s="4">
        <v>44455.611041666663</v>
      </c>
      <c r="B9335">
        <v>0</v>
      </c>
      <c r="C9335">
        <v>1</v>
      </c>
      <c r="D9335" s="5">
        <f>SUM(B$2:B9335)</f>
        <v>49</v>
      </c>
      <c r="E9335" s="5">
        <f>SUM(C$2:C9335)</f>
        <v>9334</v>
      </c>
      <c r="F9335" s="6">
        <f>IF(stats[[#This Row],[Column1]],stats[[#This Row],[Total Clear]]/stats[[#This Row],[Total Runs]],NA())</f>
        <v>5.2496250267838008E-3</v>
      </c>
      <c r="G9335" s="6">
        <f>SUM(B$2:B9335) / SUM(C$2:C9335)</f>
        <v>5.2496250267838008E-3</v>
      </c>
      <c r="H9335" s="7">
        <f>IFERROR(stats[[#This Row],[Column1]]-A9334,"")</f>
        <v>9.1435184731381014E-4</v>
      </c>
      <c r="I9335" s="7">
        <f>IFERROR(_xlfn.QUARTILE.INC(H$2:H9335,1),"")</f>
        <v>9.2592592409346253E-4</v>
      </c>
      <c r="J9335" s="7">
        <f>IFERROR(_xlfn.QUARTILE.INC(H$2:H9335,3),"")</f>
        <v>1.0416666700621136E-3</v>
      </c>
      <c r="K9335" s="7">
        <f>IFERROR(stats[[#This Row],[Q3]]-stats[[#This Row],[Q1]],"")</f>
        <v>1.1574074596865103E-4</v>
      </c>
      <c r="L9335" s="7">
        <f>IFERROR(AVERAGEIFS(H$2:H9335, H$2:H9335, "&lt;" &amp;stats[[#This Row],[Q3]]+(2*stats[[#This Row],[IQR]]), H$2:H9335, "&gt;" &amp; stats[[#This Row],[Q1]]-(2*stats[[#This Row],[IQR]])),"")</f>
        <v>9.8589690661524077E-4</v>
      </c>
    </row>
    <row r="9336" spans="1:12" x14ac:dyDescent="0.25">
      <c r="A9336" s="4">
        <v>44455.611990740741</v>
      </c>
      <c r="B9336">
        <v>0</v>
      </c>
      <c r="C9336">
        <v>1</v>
      </c>
      <c r="D9336" s="5">
        <f>SUM(B$2:B9336)</f>
        <v>49</v>
      </c>
      <c r="E9336" s="5">
        <f>SUM(C$2:C9336)</f>
        <v>9335</v>
      </c>
      <c r="F9336" s="6">
        <f>IF(stats[[#This Row],[Column1]],stats[[#This Row],[Total Clear]]/stats[[#This Row],[Total Runs]],NA())</f>
        <v>5.2490626673808247E-3</v>
      </c>
      <c r="G9336" s="6">
        <f>SUM(B$2:B9336) / SUM(C$2:C9336)</f>
        <v>5.2490626673808247E-3</v>
      </c>
      <c r="H9336" s="7">
        <f>IFERROR(stats[[#This Row],[Column1]]-A9335,"")</f>
        <v>9.490740776527673E-4</v>
      </c>
      <c r="I9336" s="7">
        <f>IFERROR(_xlfn.QUARTILE.INC(H$2:H9336,1),"")</f>
        <v>9.2592592409346253E-4</v>
      </c>
      <c r="J9336" s="7">
        <f>IFERROR(_xlfn.QUARTILE.INC(H$2:H9336,3),"")</f>
        <v>1.0416666700621136E-3</v>
      </c>
      <c r="K9336" s="7">
        <f>IFERROR(stats[[#This Row],[Q3]]-stats[[#This Row],[Q1]],"")</f>
        <v>1.1574074596865103E-4</v>
      </c>
      <c r="L9336" s="7">
        <f>IFERROR(AVERAGEIFS(H$2:H9336, H$2:H9336, "&lt;" &amp;stats[[#This Row],[Q3]]+(2*stats[[#This Row],[IQR]]), H$2:H9336, "&gt;" &amp; stats[[#This Row],[Q1]]-(2*stats[[#This Row],[IQR]])),"")</f>
        <v>9.8589291238279013E-4</v>
      </c>
    </row>
    <row r="9337" spans="1:12" x14ac:dyDescent="0.25">
      <c r="A9337" s="4">
        <v>44455.612939814811</v>
      </c>
      <c r="B9337">
        <v>0</v>
      </c>
      <c r="C9337">
        <v>1</v>
      </c>
      <c r="D9337" s="5">
        <f>SUM(B$2:B9337)</f>
        <v>49</v>
      </c>
      <c r="E9337" s="5">
        <f>SUM(C$2:C9337)</f>
        <v>9336</v>
      </c>
      <c r="F9337" s="6">
        <f>IF(stats[[#This Row],[Column1]],stats[[#This Row],[Total Clear]]/stats[[#This Row],[Total Runs]],NA())</f>
        <v>5.2485004284490147E-3</v>
      </c>
      <c r="G9337" s="6">
        <f>SUM(B$2:B9337) / SUM(C$2:C9337)</f>
        <v>5.2485004284490147E-3</v>
      </c>
      <c r="H9337" s="7">
        <f>IFERROR(stats[[#This Row],[Column1]]-A9336,"")</f>
        <v>9.4907407037680969E-4</v>
      </c>
      <c r="I9337" s="7">
        <f>IFERROR(_xlfn.QUARTILE.INC(H$2:H9337,1),"")</f>
        <v>9.2592592409346253E-4</v>
      </c>
      <c r="J9337" s="7">
        <f>IFERROR(_xlfn.QUARTILE.INC(H$2:H9337,3),"")</f>
        <v>1.0416666700621136E-3</v>
      </c>
      <c r="K9337" s="7">
        <f>IFERROR(stats[[#This Row],[Q3]]-stats[[#This Row],[Q1]],"")</f>
        <v>1.1574074596865103E-4</v>
      </c>
      <c r="L9337" s="7">
        <f>IFERROR(AVERAGEIFS(H$2:H9337, H$2:H9337, "&lt;" &amp;stats[[#This Row],[Q3]]+(2*stats[[#This Row],[IQR]]), H$2:H9337, "&gt;" &amp; stats[[#This Row],[Q1]]-(2*stats[[#This Row],[IQR]])),"")</f>
        <v>9.858889190159782E-4</v>
      </c>
    </row>
    <row r="9338" spans="1:12" x14ac:dyDescent="0.25">
      <c r="A9338" s="4">
        <v>44455.613877314812</v>
      </c>
      <c r="B9338">
        <v>0</v>
      </c>
      <c r="C9338">
        <v>1</v>
      </c>
      <c r="D9338" s="5">
        <f>SUM(B$2:B9338)</f>
        <v>49</v>
      </c>
      <c r="E9338" s="5">
        <f>SUM(C$2:C9338)</f>
        <v>9337</v>
      </c>
      <c r="F9338" s="6">
        <f>IF(stats[[#This Row],[Column1]],stats[[#This Row],[Total Clear]]/stats[[#This Row],[Total Runs]],NA())</f>
        <v>5.2479383099496629E-3</v>
      </c>
      <c r="G9338" s="6">
        <f>SUM(B$2:B9338) / SUM(C$2:C9338)</f>
        <v>5.2479383099496629E-3</v>
      </c>
      <c r="H9338" s="7">
        <f>IFERROR(stats[[#This Row],[Column1]]-A9337,"")</f>
        <v>9.3750000087311491E-4</v>
      </c>
      <c r="I9338" s="7">
        <f>IFERROR(_xlfn.QUARTILE.INC(H$2:H9338,1),"")</f>
        <v>9.2592592409346253E-4</v>
      </c>
      <c r="J9338" s="7">
        <f>IFERROR(_xlfn.QUARTILE.INC(H$2:H9338,3),"")</f>
        <v>1.0416666700621136E-3</v>
      </c>
      <c r="K9338" s="7">
        <f>IFERROR(stats[[#This Row],[Q3]]-stats[[#This Row],[Q1]],"")</f>
        <v>1.1574074596865103E-4</v>
      </c>
      <c r="L9338" s="7">
        <f>IFERROR(AVERAGEIFS(H$2:H9338, H$2:H9338, "&lt;" &amp;stats[[#This Row],[Q3]]+(2*stats[[#This Row],[IQR]]), H$2:H9338, "&gt;" &amp; stats[[#This Row],[Q1]]-(2*stats[[#This Row],[IQR]])),"")</f>
        <v>9.8588367132937762E-4</v>
      </c>
    </row>
    <row r="9339" spans="1:12" x14ac:dyDescent="0.25">
      <c r="A9339" s="4">
        <v>44455.614710648151</v>
      </c>
      <c r="B9339">
        <v>0</v>
      </c>
      <c r="C9339">
        <v>1</v>
      </c>
      <c r="D9339" s="5">
        <f>SUM(B$2:B9339)</f>
        <v>49</v>
      </c>
      <c r="E9339" s="5">
        <f>SUM(C$2:C9339)</f>
        <v>9338</v>
      </c>
      <c r="F9339" s="6">
        <f>IF(stats[[#This Row],[Column1]],stats[[#This Row],[Total Clear]]/stats[[#This Row],[Total Runs]],NA())</f>
        <v>5.2473763118440781E-3</v>
      </c>
      <c r="G9339" s="6">
        <f>SUM(B$2:B9339) / SUM(C$2:C9339)</f>
        <v>5.2473763118440781E-3</v>
      </c>
      <c r="H9339" s="7">
        <f>IFERROR(stats[[#This Row],[Column1]]-A9338,"")</f>
        <v>8.3333333896007389E-4</v>
      </c>
      <c r="I9339" s="7">
        <f>IFERROR(_xlfn.QUARTILE.INC(H$2:H9339,1),"")</f>
        <v>9.2592592409346253E-4</v>
      </c>
      <c r="J9339" s="7">
        <f>IFERROR(_xlfn.QUARTILE.INC(H$2:H9339,3),"")</f>
        <v>1.0416666700621136E-3</v>
      </c>
      <c r="K9339" s="7">
        <f>IFERROR(stats[[#This Row],[Q3]]-stats[[#This Row],[Q1]],"")</f>
        <v>1.1574074596865103E-4</v>
      </c>
      <c r="L9339" s="7">
        <f>IFERROR(AVERAGEIFS(H$2:H9339, H$2:H9339, "&lt;" &amp;stats[[#This Row],[Q3]]+(2*stats[[#This Row],[IQR]]), H$2:H9339, "&gt;" &amp; stats[[#This Row],[Q1]]-(2*stats[[#This Row],[IQR]])),"")</f>
        <v>9.8586712932847011E-4</v>
      </c>
    </row>
    <row r="9340" spans="1:12" x14ac:dyDescent="0.25">
      <c r="A9340" s="4">
        <v>44455.615601851852</v>
      </c>
      <c r="B9340">
        <v>0</v>
      </c>
      <c r="C9340">
        <v>1</v>
      </c>
      <c r="D9340" s="5">
        <f>SUM(B$2:B9340)</f>
        <v>49</v>
      </c>
      <c r="E9340" s="5">
        <f>SUM(C$2:C9340)</f>
        <v>9339</v>
      </c>
      <c r="F9340" s="6">
        <f>IF(stats[[#This Row],[Column1]],stats[[#This Row],[Total Clear]]/stats[[#This Row],[Total Runs]],NA())</f>
        <v>5.2468144340935864E-3</v>
      </c>
      <c r="G9340" s="6">
        <f>SUM(B$2:B9340) / SUM(C$2:C9340)</f>
        <v>5.2468144340935864E-3</v>
      </c>
      <c r="H9340" s="7">
        <f>IFERROR(stats[[#This Row],[Column1]]-A9339,"")</f>
        <v>8.9120370103046298E-4</v>
      </c>
      <c r="I9340" s="7">
        <f>IFERROR(_xlfn.QUARTILE.INC(H$2:H9340,1),"")</f>
        <v>9.2592592409346253E-4</v>
      </c>
      <c r="J9340" s="7">
        <f>IFERROR(_xlfn.QUARTILE.INC(H$2:H9340,3),"")</f>
        <v>1.0416666700621136E-3</v>
      </c>
      <c r="K9340" s="7">
        <f>IFERROR(stats[[#This Row],[Q3]]-stats[[#This Row],[Q1]],"")</f>
        <v>1.1574074596865103E-4</v>
      </c>
      <c r="L9340" s="7">
        <f>IFERROR(AVERAGEIFS(H$2:H9340, H$2:H9340, "&lt;" &amp;stats[[#This Row],[Q3]]+(2*stats[[#This Row],[IQR]]), H$2:H9340, "&gt;" &amp; stats[[#This Row],[Q1]]-(2*stats[[#This Row],[IQR]])),"")</f>
        <v>9.8585686548500291E-4</v>
      </c>
    </row>
    <row r="9341" spans="1:12" x14ac:dyDescent="0.25">
      <c r="A9341" s="4">
        <v>44455.616493055553</v>
      </c>
      <c r="B9341">
        <v>0</v>
      </c>
      <c r="C9341">
        <v>1</v>
      </c>
      <c r="D9341" s="5">
        <f>SUM(B$2:B9341)</f>
        <v>49</v>
      </c>
      <c r="E9341" s="5">
        <f>SUM(C$2:C9341)</f>
        <v>9340</v>
      </c>
      <c r="F9341" s="6">
        <f>IF(stats[[#This Row],[Column1]],stats[[#This Row],[Total Clear]]/stats[[#This Row],[Total Runs]],NA())</f>
        <v>5.2462526766595286E-3</v>
      </c>
      <c r="G9341" s="6">
        <f>SUM(B$2:B9341) / SUM(C$2:C9341)</f>
        <v>5.2462526766595286E-3</v>
      </c>
      <c r="H9341" s="7">
        <f>IFERROR(stats[[#This Row],[Column1]]-A9340,"")</f>
        <v>8.9120370103046298E-4</v>
      </c>
      <c r="I9341" s="7">
        <f>IFERROR(_xlfn.QUARTILE.INC(H$2:H9341,1),"")</f>
        <v>9.2592592409346253E-4</v>
      </c>
      <c r="J9341" s="7">
        <f>IFERROR(_xlfn.QUARTILE.INC(H$2:H9341,3),"")</f>
        <v>1.0416666700621136E-3</v>
      </c>
      <c r="K9341" s="7">
        <f>IFERROR(stats[[#This Row],[Q3]]-stats[[#This Row],[Q1]],"")</f>
        <v>1.1574074596865103E-4</v>
      </c>
      <c r="L9341" s="7">
        <f>IFERROR(AVERAGEIFS(H$2:H9341, H$2:H9341, "&lt;" &amp;stats[[#This Row],[Q3]]+(2*stats[[#This Row],[IQR]]), H$2:H9341, "&gt;" &amp; stats[[#This Row],[Q1]]-(2*stats[[#This Row],[IQR]])),"")</f>
        <v>9.8584660386700053E-4</v>
      </c>
    </row>
    <row r="9342" spans="1:12" x14ac:dyDescent="0.25">
      <c r="A9342" s="4">
        <v>44455.6174537037</v>
      </c>
      <c r="B9342">
        <v>0</v>
      </c>
      <c r="C9342">
        <v>1</v>
      </c>
      <c r="D9342" s="5">
        <f>SUM(B$2:B9342)</f>
        <v>49</v>
      </c>
      <c r="E9342" s="5">
        <f>SUM(C$2:C9342)</f>
        <v>9341</v>
      </c>
      <c r="F9342" s="6">
        <f>IF(stats[[#This Row],[Column1]],stats[[#This Row],[Total Clear]]/stats[[#This Row],[Total Runs]],NA())</f>
        <v>5.2456910395032655E-3</v>
      </c>
      <c r="G9342" s="6">
        <f>SUM(B$2:B9342) / SUM(C$2:C9342)</f>
        <v>5.2456910395032655E-3</v>
      </c>
      <c r="H9342" s="7">
        <f>IFERROR(stats[[#This Row],[Column1]]-A9341,"")</f>
        <v>9.6064814715646207E-4</v>
      </c>
      <c r="I9342" s="7">
        <f>IFERROR(_xlfn.QUARTILE.INC(H$2:H9342,1),"")</f>
        <v>9.2592592409346253E-4</v>
      </c>
      <c r="J9342" s="7">
        <f>IFERROR(_xlfn.QUARTILE.INC(H$2:H9342,3),"")</f>
        <v>1.0416666700621136E-3</v>
      </c>
      <c r="K9342" s="7">
        <f>IFERROR(stats[[#This Row],[Q3]]-stats[[#This Row],[Q1]],"")</f>
        <v>1.1574074596865103E-4</v>
      </c>
      <c r="L9342" s="7">
        <f>IFERROR(AVERAGEIFS(H$2:H9342, H$2:H9342, "&lt;" &amp;stats[[#This Row],[Q3]]+(2*stats[[#This Row],[IQR]]), H$2:H9342, "&gt;" &amp; stats[[#This Row],[Q1]]-(2*stats[[#This Row],[IQR]])),"")</f>
        <v>9.8584387232697772E-4</v>
      </c>
    </row>
    <row r="9343" spans="1:12" x14ac:dyDescent="0.25">
      <c r="A9343" s="4">
        <v>44455.618391203701</v>
      </c>
      <c r="B9343">
        <v>0</v>
      </c>
      <c r="C9343">
        <v>1</v>
      </c>
      <c r="D9343" s="5">
        <f>SUM(B$2:B9343)</f>
        <v>49</v>
      </c>
      <c r="E9343" s="5">
        <f>SUM(C$2:C9343)</f>
        <v>9342</v>
      </c>
      <c r="F9343" s="6">
        <f>IF(stats[[#This Row],[Column1]],stats[[#This Row],[Total Clear]]/stats[[#This Row],[Total Runs]],NA())</f>
        <v>5.2451295225861699E-3</v>
      </c>
      <c r="G9343" s="6">
        <f>SUM(B$2:B9343) / SUM(C$2:C9343)</f>
        <v>5.2451295225861699E-3</v>
      </c>
      <c r="H9343" s="7">
        <f>IFERROR(stats[[#This Row],[Column1]]-A9342,"")</f>
        <v>9.3750000087311491E-4</v>
      </c>
      <c r="I9343" s="7">
        <f>IFERROR(_xlfn.QUARTILE.INC(H$2:H9343,1),"")</f>
        <v>9.2592592409346253E-4</v>
      </c>
      <c r="J9343" s="7">
        <f>IFERROR(_xlfn.QUARTILE.INC(H$2:H9343,3),"")</f>
        <v>1.0416666700621136E-3</v>
      </c>
      <c r="K9343" s="7">
        <f>IFERROR(stats[[#This Row],[Q3]]-stats[[#This Row],[Q1]],"")</f>
        <v>1.1574074596865103E-4</v>
      </c>
      <c r="L9343" s="7">
        <f>IFERROR(AVERAGEIFS(H$2:H9343, H$2:H9343, "&lt;" &amp;stats[[#This Row],[Q3]]+(2*stats[[#This Row],[IQR]]), H$2:H9343, "&gt;" &amp; stats[[#This Row],[Q1]]-(2*stats[[#This Row],[IQR]])),"")</f>
        <v>9.8583863236692418E-4</v>
      </c>
    </row>
    <row r="9344" spans="1:12" x14ac:dyDescent="0.25">
      <c r="A9344" s="4">
        <v>44455.619270833333</v>
      </c>
      <c r="B9344">
        <v>0</v>
      </c>
      <c r="C9344">
        <v>1</v>
      </c>
      <c r="D9344" s="5">
        <f>SUM(B$2:B9344)</f>
        <v>49</v>
      </c>
      <c r="E9344" s="5">
        <f>SUM(C$2:C9344)</f>
        <v>9343</v>
      </c>
      <c r="F9344" s="6">
        <f>IF(stats[[#This Row],[Column1]],stats[[#This Row],[Total Clear]]/stats[[#This Row],[Total Runs]],NA())</f>
        <v>5.2445681258696348E-3</v>
      </c>
      <c r="G9344" s="6">
        <f>SUM(B$2:B9344) / SUM(C$2:C9344)</f>
        <v>5.2445681258696348E-3</v>
      </c>
      <c r="H9344" s="7">
        <f>IFERROR(stats[[#This Row],[Column1]]-A9343,"")</f>
        <v>8.7962963152676821E-4</v>
      </c>
      <c r="I9344" s="7">
        <f>IFERROR(_xlfn.QUARTILE.INC(H$2:H9344,1),"")</f>
        <v>9.2592592409346253E-4</v>
      </c>
      <c r="J9344" s="7">
        <f>IFERROR(_xlfn.QUARTILE.INC(H$2:H9344,3),"")</f>
        <v>1.0416666700621136E-3</v>
      </c>
      <c r="K9344" s="7">
        <f>IFERROR(stats[[#This Row],[Q3]]-stats[[#This Row],[Q1]],"")</f>
        <v>1.1574074596865103E-4</v>
      </c>
      <c r="L9344" s="7">
        <f>IFERROR(AVERAGEIFS(H$2:H9344, H$2:H9344, "&lt;" &amp;stats[[#This Row],[Q3]]+(2*stats[[#This Row],[IQR]]), H$2:H9344, "&gt;" &amp; stats[[#This Row],[Q1]]-(2*stats[[#This Row],[IQR]])),"")</f>
        <v>9.8582712169164081E-4</v>
      </c>
    </row>
    <row r="9345" spans="1:12" x14ac:dyDescent="0.25">
      <c r="A9345" s="4">
        <v>44455.620127314818</v>
      </c>
      <c r="B9345">
        <v>0</v>
      </c>
      <c r="C9345">
        <v>1</v>
      </c>
      <c r="D9345" s="5">
        <f>SUM(B$2:B9345)</f>
        <v>49</v>
      </c>
      <c r="E9345" s="5">
        <f>SUM(C$2:C9345)</f>
        <v>9344</v>
      </c>
      <c r="F9345" s="6">
        <f>IF(stats[[#This Row],[Column1]],stats[[#This Row],[Total Clear]]/stats[[#This Row],[Total Runs]],NA())</f>
        <v>5.2440068493150686E-3</v>
      </c>
      <c r="G9345" s="6">
        <f>SUM(B$2:B9345) / SUM(C$2:C9345)</f>
        <v>5.2440068493150686E-3</v>
      </c>
      <c r="H9345" s="7">
        <f>IFERROR(stats[[#This Row],[Column1]]-A9344,"")</f>
        <v>8.5648148524342105E-4</v>
      </c>
      <c r="I9345" s="7">
        <f>IFERROR(_xlfn.QUARTILE.INC(H$2:H9345,1),"")</f>
        <v>9.2592592409346253E-4</v>
      </c>
      <c r="J9345" s="7">
        <f>IFERROR(_xlfn.QUARTILE.INC(H$2:H9345,3),"")</f>
        <v>1.0416666700621136E-3</v>
      </c>
      <c r="K9345" s="7">
        <f>IFERROR(stats[[#This Row],[Q3]]-stats[[#This Row],[Q1]],"")</f>
        <v>1.1574074596865103E-4</v>
      </c>
      <c r="L9345" s="7">
        <f>IFERROR(AVERAGEIFS(H$2:H9345, H$2:H9345, "&lt;" &amp;stats[[#This Row],[Q3]]+(2*stats[[#This Row],[IQR]]), H$2:H9345, "&gt;" &amp; stats[[#This Row],[Q1]]-(2*stats[[#This Row],[IQR]])),"")</f>
        <v>9.8581310504269751E-4</v>
      </c>
    </row>
    <row r="9346" spans="1:12" x14ac:dyDescent="0.25">
      <c r="A9346" s="4">
        <v>44455.621053240742</v>
      </c>
      <c r="B9346">
        <v>0</v>
      </c>
      <c r="C9346">
        <v>1</v>
      </c>
      <c r="D9346" s="5">
        <f>SUM(B$2:B9346)</f>
        <v>49</v>
      </c>
      <c r="E9346" s="5">
        <f>SUM(C$2:C9346)</f>
        <v>9345</v>
      </c>
      <c r="F9346" s="6">
        <f>IF(stats[[#This Row],[Column1]],stats[[#This Row],[Total Clear]]/stats[[#This Row],[Total Runs]],NA())</f>
        <v>5.2434456928838954E-3</v>
      </c>
      <c r="G9346" s="6">
        <f>SUM(B$2:B9346) / SUM(C$2:C9346)</f>
        <v>5.2434456928838954E-3</v>
      </c>
      <c r="H9346" s="7">
        <f>IFERROR(stats[[#This Row],[Column1]]-A9345,"")</f>
        <v>9.2592592409346253E-4</v>
      </c>
      <c r="I9346" s="7">
        <f>IFERROR(_xlfn.QUARTILE.INC(H$2:H9346,1),"")</f>
        <v>9.2592592409346253E-4</v>
      </c>
      <c r="J9346" s="7">
        <f>IFERROR(_xlfn.QUARTILE.INC(H$2:H9346,3),"")</f>
        <v>1.0416666700621136E-3</v>
      </c>
      <c r="K9346" s="7">
        <f>IFERROR(stats[[#This Row],[Q3]]-stats[[#This Row],[Q1]],"")</f>
        <v>1.1574074596865103E-4</v>
      </c>
      <c r="L9346" s="7">
        <f>IFERROR(AVERAGEIFS(H$2:H9346, H$2:H9346, "&lt;" &amp;stats[[#This Row],[Q3]]+(2*stats[[#This Row],[IQR]]), H$2:H9346, "&gt;" &amp; stats[[#This Row],[Q1]]-(2*stats[[#This Row],[IQR]])),"")</f>
        <v>9.8580661602103224E-4</v>
      </c>
    </row>
    <row r="9347" spans="1:12" x14ac:dyDescent="0.25">
      <c r="A9347" s="4">
        <v>44455.621944444443</v>
      </c>
      <c r="B9347">
        <v>0</v>
      </c>
      <c r="C9347">
        <v>1</v>
      </c>
      <c r="D9347" s="5">
        <f>SUM(B$2:B9347)</f>
        <v>49</v>
      </c>
      <c r="E9347" s="5">
        <f>SUM(C$2:C9347)</f>
        <v>9346</v>
      </c>
      <c r="F9347" s="6">
        <f>IF(stats[[#This Row],[Column1]],stats[[#This Row],[Total Clear]]/stats[[#This Row],[Total Runs]],NA())</f>
        <v>5.2428846565375558E-3</v>
      </c>
      <c r="G9347" s="6">
        <f>SUM(B$2:B9347) / SUM(C$2:C9347)</f>
        <v>5.2428846565375558E-3</v>
      </c>
      <c r="H9347" s="7">
        <f>IFERROR(stats[[#This Row],[Column1]]-A9346,"")</f>
        <v>8.9120370103046298E-4</v>
      </c>
      <c r="I9347" s="7">
        <f>IFERROR(_xlfn.QUARTILE.INC(H$2:H9347,1),"")</f>
        <v>9.2592592409346253E-4</v>
      </c>
      <c r="J9347" s="7">
        <f>IFERROR(_xlfn.QUARTILE.INC(H$2:H9347,3),"")</f>
        <v>1.0416666700621136E-3</v>
      </c>
      <c r="K9347" s="7">
        <f>IFERROR(stats[[#This Row],[Q3]]-stats[[#This Row],[Q1]],"")</f>
        <v>1.1574074596865103E-4</v>
      </c>
      <c r="L9347" s="7">
        <f>IFERROR(AVERAGEIFS(H$2:H9347, H$2:H9347, "&lt;" &amp;stats[[#This Row],[Q3]]+(2*stats[[#This Row],[IQR]]), H$2:H9347, "&gt;" &amp; stats[[#This Row],[Q1]]-(2*stats[[#This Row],[IQR]])),"")</f>
        <v>9.8579636651778286E-4</v>
      </c>
    </row>
    <row r="9348" spans="1:12" x14ac:dyDescent="0.25">
      <c r="A9348" s="4">
        <v>44455.622893518521</v>
      </c>
      <c r="B9348">
        <v>0</v>
      </c>
      <c r="C9348">
        <v>1</v>
      </c>
      <c r="D9348" s="5">
        <f>SUM(B$2:B9348)</f>
        <v>49</v>
      </c>
      <c r="E9348" s="5">
        <f>SUM(C$2:C9348)</f>
        <v>9347</v>
      </c>
      <c r="F9348" s="6">
        <f>IF(stats[[#This Row],[Column1]],stats[[#This Row],[Total Clear]]/stats[[#This Row],[Total Runs]],NA())</f>
        <v>5.2423237402375094E-3</v>
      </c>
      <c r="G9348" s="6">
        <f>SUM(B$2:B9348) / SUM(C$2:C9348)</f>
        <v>5.2423237402375094E-3</v>
      </c>
      <c r="H9348" s="7">
        <f>IFERROR(stats[[#This Row],[Column1]]-A9347,"")</f>
        <v>9.490740776527673E-4</v>
      </c>
      <c r="I9348" s="7">
        <f>IFERROR(_xlfn.QUARTILE.INC(H$2:H9348,1),"")</f>
        <v>9.2592592409346253E-4</v>
      </c>
      <c r="J9348" s="7">
        <f>IFERROR(_xlfn.QUARTILE.INC(H$2:H9348,3),"")</f>
        <v>1.0416666700621136E-3</v>
      </c>
      <c r="K9348" s="7">
        <f>IFERROR(stats[[#This Row],[Q3]]-stats[[#This Row],[Q1]],"")</f>
        <v>1.1574074596865103E-4</v>
      </c>
      <c r="L9348" s="7">
        <f>IFERROR(AVERAGEIFS(H$2:H9348, H$2:H9348, "&lt;" &amp;stats[[#This Row],[Q3]]+(2*stats[[#This Row],[IQR]]), H$2:H9348, "&gt;" &amp; stats[[#This Row],[Q1]]-(2*stats[[#This Row],[IQR]])),"")</f>
        <v>9.8579238836927628E-4</v>
      </c>
    </row>
    <row r="9349" spans="1:12" x14ac:dyDescent="0.25">
      <c r="A9349" s="4">
        <v>44455.623761574076</v>
      </c>
      <c r="B9349">
        <v>0</v>
      </c>
      <c r="C9349">
        <v>1</v>
      </c>
      <c r="D9349" s="5">
        <f>SUM(B$2:B9349)</f>
        <v>49</v>
      </c>
      <c r="E9349" s="5">
        <f>SUM(C$2:C9349)</f>
        <v>9348</v>
      </c>
      <c r="F9349" s="6">
        <f>IF(stats[[#This Row],[Column1]],stats[[#This Row],[Total Clear]]/stats[[#This Row],[Total Runs]],NA())</f>
        <v>5.2417629439452289E-3</v>
      </c>
      <c r="G9349" s="6">
        <f>SUM(B$2:B9349) / SUM(C$2:C9349)</f>
        <v>5.2417629439452289E-3</v>
      </c>
      <c r="H9349" s="7">
        <f>IFERROR(stats[[#This Row],[Column1]]-A9348,"")</f>
        <v>8.6805555474711582E-4</v>
      </c>
      <c r="I9349" s="7">
        <f>IFERROR(_xlfn.QUARTILE.INC(H$2:H9349,1),"")</f>
        <v>9.2592592409346253E-4</v>
      </c>
      <c r="J9349" s="7">
        <f>IFERROR(_xlfn.QUARTILE.INC(H$2:H9349,3),"")</f>
        <v>1.0416666700621136E-3</v>
      </c>
      <c r="K9349" s="7">
        <f>IFERROR(stats[[#This Row],[Q3]]-stats[[#This Row],[Q1]],"")</f>
        <v>1.1574074596865103E-4</v>
      </c>
      <c r="L9349" s="7">
        <f>IFERROR(AVERAGEIFS(H$2:H9349, H$2:H9349, "&lt;" &amp;stats[[#This Row],[Q3]]+(2*stats[[#This Row],[IQR]]), H$2:H9349, "&gt;" &amp; stats[[#This Row],[Q1]]-(2*stats[[#This Row],[IQR]])),"")</f>
        <v>9.857796352460502E-4</v>
      </c>
    </row>
    <row r="9350" spans="1:12" x14ac:dyDescent="0.25">
      <c r="A9350" s="4">
        <v>44455.624675925923</v>
      </c>
      <c r="B9350">
        <v>0</v>
      </c>
      <c r="C9350">
        <v>1</v>
      </c>
      <c r="D9350" s="5">
        <f>SUM(B$2:B9350)</f>
        <v>49</v>
      </c>
      <c r="E9350" s="5">
        <f>SUM(C$2:C9350)</f>
        <v>9349</v>
      </c>
      <c r="F9350" s="6">
        <f>IF(stats[[#This Row],[Column1]],stats[[#This Row],[Total Clear]]/stats[[#This Row],[Total Runs]],NA())</f>
        <v>5.241202267622206E-3</v>
      </c>
      <c r="G9350" s="6">
        <f>SUM(B$2:B9350) / SUM(C$2:C9350)</f>
        <v>5.241202267622206E-3</v>
      </c>
      <c r="H9350" s="7">
        <f>IFERROR(stats[[#This Row],[Column1]]-A9349,"")</f>
        <v>9.1435184731381014E-4</v>
      </c>
      <c r="I9350" s="7">
        <f>IFERROR(_xlfn.QUARTILE.INC(H$2:H9350,1),"")</f>
        <v>9.2592592409346253E-4</v>
      </c>
      <c r="J9350" s="7">
        <f>IFERROR(_xlfn.QUARTILE.INC(H$2:H9350,3),"")</f>
        <v>1.0416666700621136E-3</v>
      </c>
      <c r="K9350" s="7">
        <f>IFERROR(stats[[#This Row],[Q3]]-stats[[#This Row],[Q1]],"")</f>
        <v>1.1574074596865103E-4</v>
      </c>
      <c r="L9350" s="7">
        <f>IFERROR(AVERAGEIFS(H$2:H9350, H$2:H9350, "&lt;" &amp;stats[[#This Row],[Q3]]+(2*stats[[#This Row],[IQR]]), H$2:H9350, "&gt;" &amp; stats[[#This Row],[Q1]]-(2*stats[[#This Row],[IQR]])),"")</f>
        <v>9.8577189910525821E-4</v>
      </c>
    </row>
    <row r="9351" spans="1:12" x14ac:dyDescent="0.25">
      <c r="A9351" s="4">
        <v>44455.625601851854</v>
      </c>
      <c r="B9351">
        <v>0</v>
      </c>
      <c r="C9351">
        <v>1</v>
      </c>
      <c r="D9351" s="5">
        <f>SUM(B$2:B9351)</f>
        <v>49</v>
      </c>
      <c r="E9351" s="5">
        <f>SUM(C$2:C9351)</f>
        <v>9350</v>
      </c>
      <c r="F9351" s="6">
        <f>IF(stats[[#This Row],[Column1]],stats[[#This Row],[Total Clear]]/stats[[#This Row],[Total Runs]],NA())</f>
        <v>5.2406417112299463E-3</v>
      </c>
      <c r="G9351" s="6">
        <f>SUM(B$2:B9351) / SUM(C$2:C9351)</f>
        <v>5.2406417112299463E-3</v>
      </c>
      <c r="H9351" s="7">
        <f>IFERROR(stats[[#This Row],[Column1]]-A9350,"")</f>
        <v>9.2592593136942014E-4</v>
      </c>
      <c r="I9351" s="7">
        <f>IFERROR(_xlfn.QUARTILE.INC(H$2:H9351,1),"")</f>
        <v>9.2592592409346253E-4</v>
      </c>
      <c r="J9351" s="7">
        <f>IFERROR(_xlfn.QUARTILE.INC(H$2:H9351,3),"")</f>
        <v>1.0416666700621136E-3</v>
      </c>
      <c r="K9351" s="7">
        <f>IFERROR(stats[[#This Row],[Q3]]-stats[[#This Row],[Q1]],"")</f>
        <v>1.1574074596865103E-4</v>
      </c>
      <c r="L9351" s="7">
        <f>IFERROR(AVERAGEIFS(H$2:H9351, H$2:H9351, "&lt;" &amp;stats[[#This Row],[Q3]]+(2*stats[[#This Row],[IQR]]), H$2:H9351, "&gt;" &amp; stats[[#This Row],[Q1]]-(2*stats[[#This Row],[IQR]])),"")</f>
        <v>9.8576541806045257E-4</v>
      </c>
    </row>
    <row r="9352" spans="1:12" x14ac:dyDescent="0.25">
      <c r="A9352" s="4">
        <v>44455.626574074071</v>
      </c>
      <c r="B9352">
        <v>0</v>
      </c>
      <c r="C9352">
        <v>1</v>
      </c>
      <c r="D9352" s="5">
        <f>SUM(B$2:B9352)</f>
        <v>49</v>
      </c>
      <c r="E9352" s="5">
        <f>SUM(C$2:C9352)</f>
        <v>9351</v>
      </c>
      <c r="F9352" s="6">
        <f>IF(stats[[#This Row],[Column1]],stats[[#This Row],[Total Clear]]/stats[[#This Row],[Total Runs]],NA())</f>
        <v>5.2400812747299755E-3</v>
      </c>
      <c r="G9352" s="6">
        <f>SUM(B$2:B9352) / SUM(C$2:C9352)</f>
        <v>5.2400812747299755E-3</v>
      </c>
      <c r="H9352" s="7">
        <f>IFERROR(stats[[#This Row],[Column1]]-A9351,"")</f>
        <v>9.7222221666015685E-4</v>
      </c>
      <c r="I9352" s="7">
        <f>IFERROR(_xlfn.QUARTILE.INC(H$2:H9352,1),"")</f>
        <v>9.2592592409346253E-4</v>
      </c>
      <c r="J9352" s="7">
        <f>IFERROR(_xlfn.QUARTILE.INC(H$2:H9352,3),"")</f>
        <v>1.0416666700621136E-3</v>
      </c>
      <c r="K9352" s="7">
        <f>IFERROR(stats[[#This Row],[Q3]]-stats[[#This Row],[Q1]],"")</f>
        <v>1.1574074596865103E-4</v>
      </c>
      <c r="L9352" s="7">
        <f>IFERROR(AVERAGEIFS(H$2:H9352, H$2:H9352, "&lt;" &amp;stats[[#This Row],[Q3]]+(2*stats[[#This Row],[IQR]]), H$2:H9352, "&gt;" &amp; stats[[#This Row],[Q1]]-(2*stats[[#This Row],[IQR]])),"")</f>
        <v>9.8576395155245051E-4</v>
      </c>
    </row>
    <row r="9353" spans="1:12" x14ac:dyDescent="0.25">
      <c r="A9353" s="4">
        <v>44455.627488425926</v>
      </c>
      <c r="B9353">
        <v>0</v>
      </c>
      <c r="C9353">
        <v>1</v>
      </c>
      <c r="D9353" s="5">
        <f>SUM(B$2:B9353)</f>
        <v>49</v>
      </c>
      <c r="E9353" s="5">
        <f>SUM(C$2:C9353)</f>
        <v>9352</v>
      </c>
      <c r="F9353" s="6">
        <f>IF(stats[[#This Row],[Column1]],stats[[#This Row],[Total Clear]]/stats[[#This Row],[Total Runs]],NA())</f>
        <v>5.239520958083832E-3</v>
      </c>
      <c r="G9353" s="6">
        <f>SUM(B$2:B9353) / SUM(C$2:C9353)</f>
        <v>5.239520958083832E-3</v>
      </c>
      <c r="H9353" s="7">
        <f>IFERROR(stats[[#This Row],[Column1]]-A9352,"")</f>
        <v>9.1435185458976775E-4</v>
      </c>
      <c r="I9353" s="7">
        <f>IFERROR(_xlfn.QUARTILE.INC(H$2:H9353,1),"")</f>
        <v>9.2592592409346253E-4</v>
      </c>
      <c r="J9353" s="7">
        <f>IFERROR(_xlfn.QUARTILE.INC(H$2:H9353,3),"")</f>
        <v>1.0416666700621136E-3</v>
      </c>
      <c r="K9353" s="7">
        <f>IFERROR(stats[[#This Row],[Q3]]-stats[[#This Row],[Q1]],"")</f>
        <v>1.1574074596865103E-4</v>
      </c>
      <c r="L9353" s="7">
        <f>IFERROR(AVERAGEIFS(H$2:H9353, H$2:H9353, "&lt;" &amp;stats[[#This Row],[Q3]]+(2*stats[[#This Row],[IQR]]), H$2:H9353, "&gt;" &amp; stats[[#This Row],[Q1]]-(2*stats[[#This Row],[IQR]])),"")</f>
        <v>9.8575621962337262E-4</v>
      </c>
    </row>
    <row r="9354" spans="1:12" x14ac:dyDescent="0.25">
      <c r="A9354" s="4">
        <v>44455.62841435185</v>
      </c>
      <c r="B9354">
        <v>0</v>
      </c>
      <c r="C9354">
        <v>1</v>
      </c>
      <c r="D9354" s="5">
        <f>SUM(B$2:B9354)</f>
        <v>49</v>
      </c>
      <c r="E9354" s="5">
        <f>SUM(C$2:C9354)</f>
        <v>9353</v>
      </c>
      <c r="F9354" s="6">
        <f>IF(stats[[#This Row],[Column1]],stats[[#This Row],[Total Clear]]/stats[[#This Row],[Total Runs]],NA())</f>
        <v>5.2389607612530736E-3</v>
      </c>
      <c r="G9354" s="6">
        <f>SUM(B$2:B9354) / SUM(C$2:C9354)</f>
        <v>5.2389607612530736E-3</v>
      </c>
      <c r="H9354" s="7">
        <f>IFERROR(stats[[#This Row],[Column1]]-A9353,"")</f>
        <v>9.2592592409346253E-4</v>
      </c>
      <c r="I9354" s="7">
        <f>IFERROR(_xlfn.QUARTILE.INC(H$2:H9354,1),"")</f>
        <v>9.2592592409346253E-4</v>
      </c>
      <c r="J9354" s="7">
        <f>IFERROR(_xlfn.QUARTILE.INC(H$2:H9354,3),"")</f>
        <v>1.0416666700621136E-3</v>
      </c>
      <c r="K9354" s="7">
        <f>IFERROR(stats[[#This Row],[Q3]]-stats[[#This Row],[Q1]],"")</f>
        <v>1.1574074596865103E-4</v>
      </c>
      <c r="L9354" s="7">
        <f>IFERROR(AVERAGEIFS(H$2:H9354, H$2:H9354, "&lt;" &amp;stats[[#This Row],[Q3]]+(2*stats[[#This Row],[IQR]]), H$2:H9354, "&gt;" &amp; stats[[#This Row],[Q1]]-(2*stats[[#This Row],[IQR]])),"")</f>
        <v>9.8574974238016273E-4</v>
      </c>
    </row>
    <row r="9355" spans="1:12" x14ac:dyDescent="0.25">
      <c r="A9355" s="4">
        <v>44455.629328703704</v>
      </c>
      <c r="B9355">
        <v>0</v>
      </c>
      <c r="C9355">
        <v>1</v>
      </c>
      <c r="D9355" s="5">
        <f>SUM(B$2:B9355)</f>
        <v>49</v>
      </c>
      <c r="E9355" s="5">
        <f>SUM(C$2:C9355)</f>
        <v>9354</v>
      </c>
      <c r="F9355" s="6">
        <f>IF(stats[[#This Row],[Column1]],stats[[#This Row],[Total Clear]]/stats[[#This Row],[Total Runs]],NA())</f>
        <v>5.2384006841992735E-3</v>
      </c>
      <c r="G9355" s="6">
        <f>SUM(B$2:B9355) / SUM(C$2:C9355)</f>
        <v>5.2384006841992735E-3</v>
      </c>
      <c r="H9355" s="7">
        <f>IFERROR(stats[[#This Row],[Column1]]-A9354,"")</f>
        <v>9.1435185458976775E-4</v>
      </c>
      <c r="I9355" s="7">
        <f>IFERROR(_xlfn.QUARTILE.INC(H$2:H9355,1),"")</f>
        <v>9.2592592409346253E-4</v>
      </c>
      <c r="J9355" s="7">
        <f>IFERROR(_xlfn.QUARTILE.INC(H$2:H9355,3),"")</f>
        <v>1.0416666700621136E-3</v>
      </c>
      <c r="K9355" s="7">
        <f>IFERROR(stats[[#This Row],[Q3]]-stats[[#This Row],[Q1]],"")</f>
        <v>1.1574074596865103E-4</v>
      </c>
      <c r="L9355" s="7">
        <f>IFERROR(AVERAGEIFS(H$2:H9355, H$2:H9355, "&lt;" &amp;stats[[#This Row],[Q3]]+(2*stats[[#This Row],[IQR]]), H$2:H9355, "&gt;" &amp; stats[[#This Row],[Q1]]-(2*stats[[#This Row],[IQR]])),"")</f>
        <v>9.8574201366314717E-4</v>
      </c>
    </row>
    <row r="9356" spans="1:12" x14ac:dyDescent="0.25">
      <c r="A9356" s="4">
        <v>44455.630208333336</v>
      </c>
      <c r="B9356">
        <v>0</v>
      </c>
      <c r="C9356">
        <v>1</v>
      </c>
      <c r="D9356" s="5">
        <f>SUM(B$2:B9356)</f>
        <v>49</v>
      </c>
      <c r="E9356" s="5">
        <f>SUM(C$2:C9356)</f>
        <v>9355</v>
      </c>
      <c r="F9356" s="6">
        <f>IF(stats[[#This Row],[Column1]],stats[[#This Row],[Total Clear]]/stats[[#This Row],[Total Runs]],NA())</f>
        <v>5.2378407268840197E-3</v>
      </c>
      <c r="G9356" s="6">
        <f>SUM(B$2:B9356) / SUM(C$2:C9356)</f>
        <v>5.2378407268840197E-3</v>
      </c>
      <c r="H9356" s="7">
        <f>IFERROR(stats[[#This Row],[Column1]]-A9355,"")</f>
        <v>8.7962963152676821E-4</v>
      </c>
      <c r="I9356" s="7">
        <f>IFERROR(_xlfn.QUARTILE.INC(H$2:H9356,1),"")</f>
        <v>9.2592592409346253E-4</v>
      </c>
      <c r="J9356" s="7">
        <f>IFERROR(_xlfn.QUARTILE.INC(H$2:H9356,3),"")</f>
        <v>1.0416666700621136E-3</v>
      </c>
      <c r="K9356" s="7">
        <f>IFERROR(stats[[#This Row],[Q3]]-stats[[#This Row],[Q1]],"")</f>
        <v>1.1574074596865103E-4</v>
      </c>
      <c r="L9356" s="7">
        <f>IFERROR(AVERAGEIFS(H$2:H9356, H$2:H9356, "&lt;" &amp;stats[[#This Row],[Q3]]+(2*stats[[#This Row],[IQR]]), H$2:H9356, "&gt;" &amp; stats[[#This Row],[Q1]]-(2*stats[[#This Row],[IQR]])),"")</f>
        <v>9.85730528396112E-4</v>
      </c>
    </row>
    <row r="9357" spans="1:12" x14ac:dyDescent="0.25">
      <c r="A9357" s="4">
        <v>44455.631064814814</v>
      </c>
      <c r="B9357">
        <v>0</v>
      </c>
      <c r="C9357">
        <v>1</v>
      </c>
      <c r="D9357" s="5">
        <f>SUM(B$2:B9357)</f>
        <v>49</v>
      </c>
      <c r="E9357" s="5">
        <f>SUM(C$2:C9357)</f>
        <v>9356</v>
      </c>
      <c r="F9357" s="6">
        <f>IF(stats[[#This Row],[Column1]],stats[[#This Row],[Total Clear]]/stats[[#This Row],[Total Runs]],NA())</f>
        <v>5.2372808892689185E-3</v>
      </c>
      <c r="G9357" s="6">
        <f>SUM(B$2:B9357) / SUM(C$2:C9357)</f>
        <v>5.2372808892689185E-3</v>
      </c>
      <c r="H9357" s="7">
        <f>IFERROR(stats[[#This Row],[Column1]]-A9356,"")</f>
        <v>8.5648147796746343E-4</v>
      </c>
      <c r="I9357" s="7">
        <f>IFERROR(_xlfn.QUARTILE.INC(H$2:H9357,1),"")</f>
        <v>9.2592592409346253E-4</v>
      </c>
      <c r="J9357" s="7">
        <f>IFERROR(_xlfn.QUARTILE.INC(H$2:H9357,3),"")</f>
        <v>1.0416666700621136E-3</v>
      </c>
      <c r="K9357" s="7">
        <f>IFERROR(stats[[#This Row],[Q3]]-stats[[#This Row],[Q1]],"")</f>
        <v>1.1574074596865103E-4</v>
      </c>
      <c r="L9357" s="7">
        <f>IFERROR(AVERAGEIFS(H$2:H9357, H$2:H9357, "&lt;" &amp;stats[[#This Row],[Q3]]+(2*stats[[#This Row],[IQR]]), H$2:H9357, "&gt;" &amp; stats[[#This Row],[Q1]]-(2*stats[[#This Row],[IQR]])),"")</f>
        <v>9.8571654040364152E-4</v>
      </c>
    </row>
    <row r="9358" spans="1:12" x14ac:dyDescent="0.25">
      <c r="A9358" s="4">
        <v>44455.631979166668</v>
      </c>
      <c r="B9358">
        <v>0</v>
      </c>
      <c r="C9358">
        <v>1</v>
      </c>
      <c r="D9358" s="5">
        <f>SUM(B$2:B9358)</f>
        <v>49</v>
      </c>
      <c r="E9358" s="5">
        <f>SUM(C$2:C9358)</f>
        <v>9357</v>
      </c>
      <c r="F9358" s="6">
        <f>IF(stats[[#This Row],[Column1]],stats[[#This Row],[Total Clear]]/stats[[#This Row],[Total Runs]],NA())</f>
        <v>5.2367211713155925E-3</v>
      </c>
      <c r="G9358" s="6">
        <f>SUM(B$2:B9358) / SUM(C$2:C9358)</f>
        <v>5.2367211713155925E-3</v>
      </c>
      <c r="H9358" s="7">
        <f>IFERROR(stats[[#This Row],[Column1]]-A9357,"")</f>
        <v>9.1435185458976775E-4</v>
      </c>
      <c r="I9358" s="7">
        <f>IFERROR(_xlfn.QUARTILE.INC(H$2:H9358,1),"")</f>
        <v>9.2592592409346253E-4</v>
      </c>
      <c r="J9358" s="7">
        <f>IFERROR(_xlfn.QUARTILE.INC(H$2:H9358,3),"")</f>
        <v>1.0416666700621136E-3</v>
      </c>
      <c r="K9358" s="7">
        <f>IFERROR(stats[[#This Row],[Q3]]-stats[[#This Row],[Q1]],"")</f>
        <v>1.1574074596865103E-4</v>
      </c>
      <c r="L9358" s="7">
        <f>IFERROR(AVERAGEIFS(H$2:H9358, H$2:H9358, "&lt;" &amp;stats[[#This Row],[Q3]]+(2*stats[[#This Row],[IQR]]), H$2:H9358, "&gt;" &amp; stats[[#This Row],[Q1]]-(2*stats[[#This Row],[IQR]])),"")</f>
        <v>9.8570881778857673E-4</v>
      </c>
    </row>
    <row r="9359" spans="1:12" x14ac:dyDescent="0.25">
      <c r="A9359" s="4">
        <v>44455.632905092592</v>
      </c>
      <c r="B9359">
        <v>0</v>
      </c>
      <c r="C9359">
        <v>1</v>
      </c>
      <c r="D9359" s="5">
        <f>SUM(B$2:B9359)</f>
        <v>49</v>
      </c>
      <c r="E9359" s="5">
        <f>SUM(C$2:C9359)</f>
        <v>9358</v>
      </c>
      <c r="F9359" s="6">
        <f>IF(stats[[#This Row],[Column1]],stats[[#This Row],[Total Clear]]/stats[[#This Row],[Total Runs]],NA())</f>
        <v>5.2361615729856811E-3</v>
      </c>
      <c r="G9359" s="6">
        <f>SUM(B$2:B9359) / SUM(C$2:C9359)</f>
        <v>5.2361615729856811E-3</v>
      </c>
      <c r="H9359" s="7">
        <f>IFERROR(stats[[#This Row],[Column1]]-A9358,"")</f>
        <v>9.2592592409346253E-4</v>
      </c>
      <c r="I9359" s="7">
        <f>IFERROR(_xlfn.QUARTILE.INC(H$2:H9359,1),"")</f>
        <v>9.2592592409346253E-4</v>
      </c>
      <c r="J9359" s="7">
        <f>IFERROR(_xlfn.QUARTILE.INC(H$2:H9359,3),"")</f>
        <v>1.0416666700621136E-3</v>
      </c>
      <c r="K9359" s="7">
        <f>IFERROR(stats[[#This Row],[Q3]]-stats[[#This Row],[Q1]],"")</f>
        <v>1.1574074596865103E-4</v>
      </c>
      <c r="L9359" s="7">
        <f>IFERROR(AVERAGEIFS(H$2:H9359, H$2:H9359, "&lt;" &amp;stats[[#This Row],[Q3]]+(2*stats[[#This Row],[IQR]]), H$2:H9359, "&gt;" &amp; stats[[#This Row],[Q1]]-(2*stats[[#This Row],[IQR]])),"")</f>
        <v>9.8570234917856841E-4</v>
      </c>
    </row>
    <row r="9360" spans="1:12" x14ac:dyDescent="0.25">
      <c r="A9360" s="4">
        <v>44455.63380787037</v>
      </c>
      <c r="B9360">
        <v>0</v>
      </c>
      <c r="C9360">
        <v>1</v>
      </c>
      <c r="D9360" s="5">
        <f>SUM(B$2:B9360)</f>
        <v>49</v>
      </c>
      <c r="E9360" s="5">
        <f>SUM(C$2:C9360)</f>
        <v>9359</v>
      </c>
      <c r="F9360" s="6">
        <f>IF(stats[[#This Row],[Column1]],stats[[#This Row],[Total Clear]]/stats[[#This Row],[Total Runs]],NA())</f>
        <v>5.235602094240838E-3</v>
      </c>
      <c r="G9360" s="6">
        <f>SUM(B$2:B9360) / SUM(C$2:C9360)</f>
        <v>5.235602094240838E-3</v>
      </c>
      <c r="H9360" s="7">
        <f>IFERROR(stats[[#This Row],[Column1]]-A9359,"")</f>
        <v>9.0277777781011537E-4</v>
      </c>
      <c r="I9360" s="7">
        <f>IFERROR(_xlfn.QUARTILE.INC(H$2:H9360,1),"")</f>
        <v>9.2592592409346253E-4</v>
      </c>
      <c r="J9360" s="7">
        <f>IFERROR(_xlfn.QUARTILE.INC(H$2:H9360,3),"")</f>
        <v>1.0416666700621136E-3</v>
      </c>
      <c r="K9360" s="7">
        <f>IFERROR(stats[[#This Row],[Q3]]-stats[[#This Row],[Q1]],"")</f>
        <v>1.1574074596865103E-4</v>
      </c>
      <c r="L9360" s="7">
        <f>IFERROR(AVERAGEIFS(H$2:H9360, H$2:H9360, "&lt;" &amp;stats[[#This Row],[Q3]]+(2*stats[[#This Row],[IQR]]), H$2:H9360, "&gt;" &amp; stats[[#This Row],[Q1]]-(2*stats[[#This Row],[IQR]])),"")</f>
        <v>9.8569337757071726E-4</v>
      </c>
    </row>
    <row r="9361" spans="1:12" x14ac:dyDescent="0.25">
      <c r="A9361" s="4">
        <v>44455.634768518517</v>
      </c>
      <c r="B9361">
        <v>0</v>
      </c>
      <c r="C9361">
        <v>1</v>
      </c>
      <c r="D9361" s="5">
        <f>SUM(B$2:B9361)</f>
        <v>49</v>
      </c>
      <c r="E9361" s="5">
        <f>SUM(C$2:C9361)</f>
        <v>9360</v>
      </c>
      <c r="F9361" s="6">
        <f>IF(stats[[#This Row],[Column1]],stats[[#This Row],[Total Clear]]/stats[[#This Row],[Total Runs]],NA())</f>
        <v>5.2350427350427347E-3</v>
      </c>
      <c r="G9361" s="6">
        <f>SUM(B$2:B9361) / SUM(C$2:C9361)</f>
        <v>5.2350427350427347E-3</v>
      </c>
      <c r="H9361" s="7">
        <f>IFERROR(stats[[#This Row],[Column1]]-A9360,"")</f>
        <v>9.6064814715646207E-4</v>
      </c>
      <c r="I9361" s="7">
        <f>IFERROR(_xlfn.QUARTILE.INC(H$2:H9361,1),"")</f>
        <v>9.2592592409346253E-4</v>
      </c>
      <c r="J9361" s="7">
        <f>IFERROR(_xlfn.QUARTILE.INC(H$2:H9361,3),"")</f>
        <v>1.0416666700621136E-3</v>
      </c>
      <c r="K9361" s="7">
        <f>IFERROR(stats[[#This Row],[Q3]]-stats[[#This Row],[Q1]],"")</f>
        <v>1.1574074596865103E-4</v>
      </c>
      <c r="L9361" s="7">
        <f>IFERROR(AVERAGEIFS(H$2:H9361, H$2:H9361, "&lt;" &amp;stats[[#This Row],[Q3]]+(2*stats[[#This Row],[IQR]]), H$2:H9361, "&gt;" &amp; stats[[#This Row],[Q1]]-(2*stats[[#This Row],[IQR]])),"")</f>
        <v>9.8569066822082395E-4</v>
      </c>
    </row>
    <row r="9362" spans="1:12" x14ac:dyDescent="0.25">
      <c r="A9362" s="4">
        <v>44455.635682870372</v>
      </c>
      <c r="B9362">
        <v>0</v>
      </c>
      <c r="C9362">
        <v>1</v>
      </c>
      <c r="D9362" s="5">
        <f>SUM(B$2:B9362)</f>
        <v>49</v>
      </c>
      <c r="E9362" s="5">
        <f>SUM(C$2:C9362)</f>
        <v>9361</v>
      </c>
      <c r="F9362" s="6">
        <f>IF(stats[[#This Row],[Column1]],stats[[#This Row],[Total Clear]]/stats[[#This Row],[Total Runs]],NA())</f>
        <v>5.2344834953530605E-3</v>
      </c>
      <c r="G9362" s="6">
        <f>SUM(B$2:B9362) / SUM(C$2:C9362)</f>
        <v>5.2344834953530605E-3</v>
      </c>
      <c r="H9362" s="7">
        <f>IFERROR(stats[[#This Row],[Column1]]-A9361,"")</f>
        <v>9.1435185458976775E-4</v>
      </c>
      <c r="I9362" s="7">
        <f>IFERROR(_xlfn.QUARTILE.INC(H$2:H9362,1),"")</f>
        <v>9.2592592409346253E-4</v>
      </c>
      <c r="J9362" s="7">
        <f>IFERROR(_xlfn.QUARTILE.INC(H$2:H9362,3),"")</f>
        <v>1.0416666700621136E-3</v>
      </c>
      <c r="K9362" s="7">
        <f>IFERROR(stats[[#This Row],[Q3]]-stats[[#This Row],[Q1]],"")</f>
        <v>1.1574074596865103E-4</v>
      </c>
      <c r="L9362" s="7">
        <f>IFERROR(AVERAGEIFS(H$2:H9362, H$2:H9362, "&lt;" &amp;stats[[#This Row],[Q3]]+(2*stats[[#This Row],[IQR]]), H$2:H9362, "&gt;" &amp; stats[[#This Row],[Q1]]-(2*stats[[#This Row],[IQR]])),"")</f>
        <v>9.8568295174558001E-4</v>
      </c>
    </row>
    <row r="9363" spans="1:12" x14ac:dyDescent="0.25">
      <c r="A9363" s="4">
        <v>44455.63652777778</v>
      </c>
      <c r="B9363">
        <v>0</v>
      </c>
      <c r="C9363">
        <v>1</v>
      </c>
      <c r="D9363" s="5">
        <f>SUM(B$2:B9363)</f>
        <v>49</v>
      </c>
      <c r="E9363" s="5">
        <f>SUM(C$2:C9363)</f>
        <v>9362</v>
      </c>
      <c r="F9363" s="6">
        <f>IF(stats[[#This Row],[Column1]],stats[[#This Row],[Total Clear]]/stats[[#This Row],[Total Runs]],NA())</f>
        <v>5.2339243751335189E-3</v>
      </c>
      <c r="G9363" s="6">
        <f>SUM(B$2:B9363) / SUM(C$2:C9363)</f>
        <v>5.2339243751335189E-3</v>
      </c>
      <c r="H9363" s="7">
        <f>IFERROR(stats[[#This Row],[Column1]]-A9362,"")</f>
        <v>8.4490740846376866E-4</v>
      </c>
      <c r="I9363" s="7">
        <f>IFERROR(_xlfn.QUARTILE.INC(H$2:H9363,1),"")</f>
        <v>9.2592592409346253E-4</v>
      </c>
      <c r="J9363" s="7">
        <f>IFERROR(_xlfn.QUARTILE.INC(H$2:H9363,3),"")</f>
        <v>1.0416666700621136E-3</v>
      </c>
      <c r="K9363" s="7">
        <f>IFERROR(stats[[#This Row],[Q3]]-stats[[#This Row],[Q1]],"")</f>
        <v>1.1574074596865103E-4</v>
      </c>
      <c r="L9363" s="7">
        <f>IFERROR(AVERAGEIFS(H$2:H9363, H$2:H9363, "&lt;" &amp;stats[[#This Row],[Q3]]+(2*stats[[#This Row],[IQR]]), H$2:H9363, "&gt;" &amp; stats[[#This Row],[Q1]]-(2*stats[[#This Row],[IQR]])),"")</f>
        <v>9.8566772618390117E-4</v>
      </c>
    </row>
    <row r="9364" spans="1:12" x14ac:dyDescent="0.25">
      <c r="A9364" s="4">
        <v>44455.637418981481</v>
      </c>
      <c r="B9364">
        <v>0</v>
      </c>
      <c r="C9364">
        <v>1</v>
      </c>
      <c r="D9364" s="5">
        <f>SUM(B$2:B9364)</f>
        <v>49</v>
      </c>
      <c r="E9364" s="5">
        <f>SUM(C$2:C9364)</f>
        <v>9363</v>
      </c>
      <c r="F9364" s="6">
        <f>IF(stats[[#This Row],[Column1]],stats[[#This Row],[Total Clear]]/stats[[#This Row],[Total Runs]],NA())</f>
        <v>5.2333653743458297E-3</v>
      </c>
      <c r="G9364" s="6">
        <f>SUM(B$2:B9364) / SUM(C$2:C9364)</f>
        <v>5.2333653743458297E-3</v>
      </c>
      <c r="H9364" s="7">
        <f>IFERROR(stats[[#This Row],[Column1]]-A9363,"")</f>
        <v>8.9120370103046298E-4</v>
      </c>
      <c r="I9364" s="7">
        <f>IFERROR(_xlfn.QUARTILE.INC(H$2:H9364,1),"")</f>
        <v>9.2592592409346253E-4</v>
      </c>
      <c r="J9364" s="7">
        <f>IFERROR(_xlfn.QUARTILE.INC(H$2:H9364,3),"")</f>
        <v>1.0416666700621136E-3</v>
      </c>
      <c r="K9364" s="7">
        <f>IFERROR(stats[[#This Row],[Q3]]-stats[[#This Row],[Q1]],"")</f>
        <v>1.1574074596865103E-4</v>
      </c>
      <c r="L9364" s="7">
        <f>IFERROR(AVERAGEIFS(H$2:H9364, H$2:H9364, "&lt;" &amp;stats[[#This Row],[Q3]]+(2*stats[[#This Row],[IQR]]), H$2:H9364, "&gt;" &amp; stats[[#This Row],[Q1]]-(2*stats[[#This Row],[IQR]])),"")</f>
        <v>9.8565751054367702E-4</v>
      </c>
    </row>
    <row r="9365" spans="1:12" x14ac:dyDescent="0.25">
      <c r="A9365" s="4">
        <v>44455.638333333336</v>
      </c>
      <c r="B9365">
        <v>0</v>
      </c>
      <c r="C9365">
        <v>1</v>
      </c>
      <c r="D9365" s="5">
        <f>SUM(B$2:B9365)</f>
        <v>49</v>
      </c>
      <c r="E9365" s="5">
        <f>SUM(C$2:C9365)</f>
        <v>9364</v>
      </c>
      <c r="F9365" s="6">
        <f>IF(stats[[#This Row],[Column1]],stats[[#This Row],[Total Clear]]/stats[[#This Row],[Total Runs]],NA())</f>
        <v>5.2328064929517302E-3</v>
      </c>
      <c r="G9365" s="6">
        <f>SUM(B$2:B9365) / SUM(C$2:C9365)</f>
        <v>5.2328064929517302E-3</v>
      </c>
      <c r="H9365" s="7">
        <f>IFERROR(stats[[#This Row],[Column1]]-A9364,"")</f>
        <v>9.1435185458976775E-4</v>
      </c>
      <c r="I9365" s="7">
        <f>IFERROR(_xlfn.QUARTILE.INC(H$2:H9365,1),"")</f>
        <v>9.2592592409346253E-4</v>
      </c>
      <c r="J9365" s="7">
        <f>IFERROR(_xlfn.QUARTILE.INC(H$2:H9365,3),"")</f>
        <v>1.0416666700621136E-3</v>
      </c>
      <c r="K9365" s="7">
        <f>IFERROR(stats[[#This Row],[Q3]]-stats[[#This Row],[Q1]],"")</f>
        <v>1.1574074596865103E-4</v>
      </c>
      <c r="L9365" s="7">
        <f>IFERROR(AVERAGEIFS(H$2:H9365, H$2:H9365, "&lt;" &amp;stats[[#This Row],[Q3]]+(2*stats[[#This Row],[IQR]]), H$2:H9365, "&gt;" &amp; stats[[#This Row],[Q1]]-(2*stats[[#This Row],[IQR]])),"")</f>
        <v>9.8564980015700371E-4</v>
      </c>
    </row>
    <row r="9366" spans="1:12" x14ac:dyDescent="0.25">
      <c r="A9366" s="4">
        <v>44455.63925925926</v>
      </c>
      <c r="B9366">
        <v>0</v>
      </c>
      <c r="C9366">
        <v>1</v>
      </c>
      <c r="D9366" s="5">
        <f>SUM(B$2:B9366)</f>
        <v>49</v>
      </c>
      <c r="E9366" s="5">
        <f>SUM(C$2:C9366)</f>
        <v>9365</v>
      </c>
      <c r="F9366" s="6">
        <f>IF(stats[[#This Row],[Column1]],stats[[#This Row],[Total Clear]]/stats[[#This Row],[Total Runs]],NA())</f>
        <v>5.232247730912974E-3</v>
      </c>
      <c r="G9366" s="6">
        <f>SUM(B$2:B9366) / SUM(C$2:C9366)</f>
        <v>5.232247730912974E-3</v>
      </c>
      <c r="H9366" s="7">
        <f>IFERROR(stats[[#This Row],[Column1]]-A9365,"")</f>
        <v>9.2592592409346253E-4</v>
      </c>
      <c r="I9366" s="7">
        <f>IFERROR(_xlfn.QUARTILE.INC(H$2:H9366,1),"")</f>
        <v>9.2592592409346253E-4</v>
      </c>
      <c r="J9366" s="7">
        <f>IFERROR(_xlfn.QUARTILE.INC(H$2:H9366,3),"")</f>
        <v>1.0416666700621136E-3</v>
      </c>
      <c r="K9366" s="7">
        <f>IFERROR(stats[[#This Row],[Q3]]-stats[[#This Row],[Q1]],"")</f>
        <v>1.1574074596865103E-4</v>
      </c>
      <c r="L9366" s="7">
        <f>IFERROR(AVERAGEIFS(H$2:H9366, H$2:H9366, "&lt;" &amp;stats[[#This Row],[Q3]]+(2*stats[[#This Row],[IQR]]), H$2:H9366, "&gt;" &amp; stats[[#This Row],[Q1]]-(2*stats[[#This Row],[IQR]])),"")</f>
        <v>9.8564334282366358E-4</v>
      </c>
    </row>
    <row r="9367" spans="1:12" x14ac:dyDescent="0.25">
      <c r="A9367" s="4">
        <v>44455.640138888892</v>
      </c>
      <c r="B9367">
        <v>0</v>
      </c>
      <c r="C9367">
        <v>1</v>
      </c>
      <c r="D9367" s="5">
        <f>SUM(B$2:B9367)</f>
        <v>49</v>
      </c>
      <c r="E9367" s="5">
        <f>SUM(C$2:C9367)</f>
        <v>9366</v>
      </c>
      <c r="F9367" s="6">
        <f>IF(stats[[#This Row],[Column1]],stats[[#This Row],[Total Clear]]/stats[[#This Row],[Total Runs]],NA())</f>
        <v>5.2316890881913304E-3</v>
      </c>
      <c r="G9367" s="6">
        <f>SUM(B$2:B9367) / SUM(C$2:C9367)</f>
        <v>5.2316890881913304E-3</v>
      </c>
      <c r="H9367" s="7">
        <f>IFERROR(stats[[#This Row],[Column1]]-A9366,"")</f>
        <v>8.7962963152676821E-4</v>
      </c>
      <c r="I9367" s="7">
        <f>IFERROR(_xlfn.QUARTILE.INC(H$2:H9367,1),"")</f>
        <v>9.2592592409346253E-4</v>
      </c>
      <c r="J9367" s="7">
        <f>IFERROR(_xlfn.QUARTILE.INC(H$2:H9367,3),"")</f>
        <v>1.0416666700621136E-3</v>
      </c>
      <c r="K9367" s="7">
        <f>IFERROR(stats[[#This Row],[Q3]]-stats[[#This Row],[Q1]],"")</f>
        <v>1.1574074596865103E-4</v>
      </c>
      <c r="L9367" s="7">
        <f>IFERROR(AVERAGEIFS(H$2:H9367, H$2:H9367, "&lt;" &amp;stats[[#This Row],[Q3]]+(2*stats[[#This Row],[IQR]]), H$2:H9367, "&gt;" &amp; stats[[#This Row],[Q1]]-(2*stats[[#This Row],[IQR]])),"")</f>
        <v>9.8563188188190176E-4</v>
      </c>
    </row>
    <row r="9368" spans="1:12" x14ac:dyDescent="0.25">
      <c r="A9368" s="4">
        <v>44455.640960648147</v>
      </c>
      <c r="B9368">
        <v>0</v>
      </c>
      <c r="C9368">
        <v>1</v>
      </c>
      <c r="D9368" s="5">
        <f>SUM(B$2:B9368)</f>
        <v>49</v>
      </c>
      <c r="E9368" s="5">
        <f>SUM(C$2:C9368)</f>
        <v>9367</v>
      </c>
      <c r="F9368" s="6">
        <f>IF(stats[[#This Row],[Column1]],stats[[#This Row],[Total Clear]]/stats[[#This Row],[Total Runs]],NA())</f>
        <v>5.2311305647485852E-3</v>
      </c>
      <c r="G9368" s="6">
        <f>SUM(B$2:B9368) / SUM(C$2:C9368)</f>
        <v>5.2311305647485852E-3</v>
      </c>
      <c r="H9368" s="7">
        <f>IFERROR(stats[[#This Row],[Column1]]-A9367,"")</f>
        <v>8.2175925490446389E-4</v>
      </c>
      <c r="I9368" s="7">
        <f>IFERROR(_xlfn.QUARTILE.INC(H$2:H9368,1),"")</f>
        <v>9.2592592409346253E-4</v>
      </c>
      <c r="J9368" s="7">
        <f>IFERROR(_xlfn.QUARTILE.INC(H$2:H9368,3),"")</f>
        <v>1.0416666700621136E-3</v>
      </c>
      <c r="K9368" s="7">
        <f>IFERROR(stats[[#This Row],[Q3]]-stats[[#This Row],[Q1]],"")</f>
        <v>1.1574074596865103E-4</v>
      </c>
      <c r="L9368" s="7">
        <f>IFERROR(AVERAGEIFS(H$2:H9368, H$2:H9368, "&lt;" &amp;stats[[#This Row],[Q3]]+(2*stats[[#This Row],[IQR]]), H$2:H9368, "&gt;" &amp; stats[[#This Row],[Q1]]-(2*stats[[#This Row],[IQR]])),"")</f>
        <v>9.8561416783726026E-4</v>
      </c>
    </row>
    <row r="9369" spans="1:12" x14ac:dyDescent="0.25">
      <c r="A9369" s="4">
        <v>44455.642094907409</v>
      </c>
      <c r="B9369">
        <v>0</v>
      </c>
      <c r="C9369">
        <v>1</v>
      </c>
      <c r="D9369" s="5">
        <f>SUM(B$2:B9369)</f>
        <v>49</v>
      </c>
      <c r="E9369" s="5">
        <f>SUM(C$2:C9369)</f>
        <v>9368</v>
      </c>
      <c r="F9369" s="6">
        <f>IF(stats[[#This Row],[Column1]],stats[[#This Row],[Total Clear]]/stats[[#This Row],[Total Runs]],NA())</f>
        <v>5.2305721605465415E-3</v>
      </c>
      <c r="G9369" s="6">
        <f>SUM(B$2:B9369) / SUM(C$2:C9369)</f>
        <v>5.2305721605465415E-3</v>
      </c>
      <c r="H9369" s="7">
        <f>IFERROR(stats[[#This Row],[Column1]]-A9368,"")</f>
        <v>1.1342592624714598E-3</v>
      </c>
      <c r="I9369" s="7">
        <f>IFERROR(_xlfn.QUARTILE.INC(H$2:H9369,1),"")</f>
        <v>9.2592592409346253E-4</v>
      </c>
      <c r="J9369" s="7">
        <f>IFERROR(_xlfn.QUARTILE.INC(H$2:H9369,3),"")</f>
        <v>1.0416666700621136E-3</v>
      </c>
      <c r="K9369" s="7">
        <f>IFERROR(stats[[#This Row],[Q3]]-stats[[#This Row],[Q1]],"")</f>
        <v>1.1574074596865103E-4</v>
      </c>
      <c r="L9369" s="7">
        <f>IFERROR(AVERAGEIFS(H$2:H9369, H$2:H9369, "&lt;" &amp;stats[[#This Row],[Q3]]+(2*stats[[#This Row],[IQR]]), H$2:H9369, "&gt;" &amp; stats[[#This Row],[Q1]]-(2*stats[[#This Row],[IQR]])),"")</f>
        <v>9.856302341034334E-4</v>
      </c>
    </row>
    <row r="9370" spans="1:12" x14ac:dyDescent="0.25">
      <c r="A9370" s="4">
        <v>44455.642916666664</v>
      </c>
      <c r="B9370">
        <v>0</v>
      </c>
      <c r="C9370">
        <v>1</v>
      </c>
      <c r="D9370" s="5">
        <f>SUM(B$2:B9370)</f>
        <v>49</v>
      </c>
      <c r="E9370" s="5">
        <f>SUM(C$2:C9370)</f>
        <v>9369</v>
      </c>
      <c r="F9370" s="6">
        <f>IF(stats[[#This Row],[Column1]],stats[[#This Row],[Total Clear]]/stats[[#This Row],[Total Runs]],NA())</f>
        <v>5.2300138755470163E-3</v>
      </c>
      <c r="G9370" s="6">
        <f>SUM(B$2:B9370) / SUM(C$2:C9370)</f>
        <v>5.2300138755470163E-3</v>
      </c>
      <c r="H9370" s="7">
        <f>IFERROR(stats[[#This Row],[Column1]]-A9369,"")</f>
        <v>8.2175925490446389E-4</v>
      </c>
      <c r="I9370" s="7">
        <f>IFERROR(_xlfn.QUARTILE.INC(H$2:H9370,1),"")</f>
        <v>9.2592592409346253E-4</v>
      </c>
      <c r="J9370" s="7">
        <f>IFERROR(_xlfn.QUARTILE.INC(H$2:H9370,3),"")</f>
        <v>1.0416666700621136E-3</v>
      </c>
      <c r="K9370" s="7">
        <f>IFERROR(stats[[#This Row],[Q3]]-stats[[#This Row],[Q1]],"")</f>
        <v>1.1574074596865103E-4</v>
      </c>
      <c r="L9370" s="7">
        <f>IFERROR(AVERAGEIFS(H$2:H9370, H$2:H9370, "&lt;" &amp;stats[[#This Row],[Q3]]+(2*stats[[#This Row],[IQR]]), H$2:H9370, "&gt;" &amp; stats[[#This Row],[Q1]]-(2*stats[[#This Row],[IQR]])),"")</f>
        <v>9.8561252406569456E-4</v>
      </c>
    </row>
    <row r="9371" spans="1:12" x14ac:dyDescent="0.25">
      <c r="A9371" s="4">
        <v>44455.643807870372</v>
      </c>
      <c r="B9371">
        <v>0</v>
      </c>
      <c r="C9371">
        <v>1</v>
      </c>
      <c r="D9371" s="5">
        <f>SUM(B$2:B9371)</f>
        <v>49</v>
      </c>
      <c r="E9371" s="5">
        <f>SUM(C$2:C9371)</f>
        <v>9370</v>
      </c>
      <c r="F9371" s="6">
        <f>IF(stats[[#This Row],[Column1]],stats[[#This Row],[Total Clear]]/stats[[#This Row],[Total Runs]],NA())</f>
        <v>5.2294557097118466E-3</v>
      </c>
      <c r="G9371" s="6">
        <f>SUM(B$2:B9371) / SUM(C$2:C9371)</f>
        <v>5.2294557097118466E-3</v>
      </c>
      <c r="H9371" s="7">
        <f>IFERROR(stats[[#This Row],[Column1]]-A9370,"")</f>
        <v>8.9120370830642059E-4</v>
      </c>
      <c r="I9371" s="7">
        <f>IFERROR(_xlfn.QUARTILE.INC(H$2:H9371,1),"")</f>
        <v>9.2592592409346253E-4</v>
      </c>
      <c r="J9371" s="7">
        <f>IFERROR(_xlfn.QUARTILE.INC(H$2:H9371,3),"")</f>
        <v>1.0416666700621136E-3</v>
      </c>
      <c r="K9371" s="7">
        <f>IFERROR(stats[[#This Row],[Q3]]-stats[[#This Row],[Q1]],"")</f>
        <v>1.1574074596865103E-4</v>
      </c>
      <c r="L9371" s="7">
        <f>IFERROR(AVERAGEIFS(H$2:H9371, H$2:H9371, "&lt;" &amp;stats[[#This Row],[Q3]]+(2*stats[[#This Row],[IQR]]), H$2:H9371, "&gt;" &amp; stats[[#This Row],[Q1]]-(2*stats[[#This Row],[IQR]])),"")</f>
        <v>9.856023221188866E-4</v>
      </c>
    </row>
    <row r="9372" spans="1:12" x14ac:dyDescent="0.25">
      <c r="A9372" s="4">
        <v>44455.644641203704</v>
      </c>
      <c r="B9372">
        <v>0</v>
      </c>
      <c r="C9372">
        <v>1</v>
      </c>
      <c r="D9372" s="5">
        <f>SUM(B$2:B9372)</f>
        <v>49</v>
      </c>
      <c r="E9372" s="5">
        <f>SUM(C$2:C9372)</f>
        <v>9371</v>
      </c>
      <c r="F9372" s="6">
        <f>IF(stats[[#This Row],[Column1]],stats[[#This Row],[Total Clear]]/stats[[#This Row],[Total Runs]],NA())</f>
        <v>5.2288976630028815E-3</v>
      </c>
      <c r="G9372" s="6">
        <f>SUM(B$2:B9372) / SUM(C$2:C9372)</f>
        <v>5.2288976630028815E-3</v>
      </c>
      <c r="H9372" s="7">
        <f>IFERROR(stats[[#This Row],[Column1]]-A9371,"")</f>
        <v>8.3333333168411627E-4</v>
      </c>
      <c r="I9372" s="7">
        <f>IFERROR(_xlfn.QUARTILE.INC(H$2:H9372,1),"")</f>
        <v>9.2592592409346253E-4</v>
      </c>
      <c r="J9372" s="7">
        <f>IFERROR(_xlfn.QUARTILE.INC(H$2:H9372,3),"")</f>
        <v>1.0416666700621136E-3</v>
      </c>
      <c r="K9372" s="7">
        <f>IFERROR(stats[[#This Row],[Q3]]-stats[[#This Row],[Q1]],"")</f>
        <v>1.1574074596865103E-4</v>
      </c>
      <c r="L9372" s="7">
        <f>IFERROR(AVERAGEIFS(H$2:H9372, H$2:H9372, "&lt;" &amp;stats[[#This Row],[Q3]]+(2*stats[[#This Row],[IQR]]), H$2:H9372, "&gt;" &amp; stats[[#This Row],[Q1]]-(2*stats[[#This Row],[IQR]])),"")</f>
        <v>9.8558586949971483E-4</v>
      </c>
    </row>
    <row r="9373" spans="1:12" x14ac:dyDescent="0.25">
      <c r="A9373" s="4">
        <v>44455.645509259259</v>
      </c>
      <c r="B9373">
        <v>0</v>
      </c>
      <c r="C9373">
        <v>1</v>
      </c>
      <c r="D9373" s="5">
        <f>SUM(B$2:B9373)</f>
        <v>49</v>
      </c>
      <c r="E9373" s="5">
        <f>SUM(C$2:C9373)</f>
        <v>9372</v>
      </c>
      <c r="F9373" s="6">
        <f>IF(stats[[#This Row],[Column1]],stats[[#This Row],[Total Clear]]/stats[[#This Row],[Total Runs]],NA())</f>
        <v>5.2283397353819891E-3</v>
      </c>
      <c r="G9373" s="6">
        <f>SUM(B$2:B9373) / SUM(C$2:C9373)</f>
        <v>5.2283397353819891E-3</v>
      </c>
      <c r="H9373" s="7">
        <f>IFERROR(stats[[#This Row],[Column1]]-A9372,"")</f>
        <v>8.6805555474711582E-4</v>
      </c>
      <c r="I9373" s="7">
        <f>IFERROR(_xlfn.QUARTILE.INC(H$2:H9373,1),"")</f>
        <v>9.2592592409346253E-4</v>
      </c>
      <c r="J9373" s="7">
        <f>IFERROR(_xlfn.QUARTILE.INC(H$2:H9373,3),"")</f>
        <v>1.0416666700621136E-3</v>
      </c>
      <c r="K9373" s="7">
        <f>IFERROR(stats[[#This Row],[Q3]]-stats[[#This Row],[Q1]],"")</f>
        <v>1.1574074596865103E-4</v>
      </c>
      <c r="L9373" s="7">
        <f>IFERROR(AVERAGEIFS(H$2:H9373, H$2:H9373, "&lt;" &amp;stats[[#This Row],[Q3]]+(2*stats[[#This Row],[IQR]]), H$2:H9373, "&gt;" &amp; stats[[#This Row],[Q1]]-(2*stats[[#This Row],[IQR]])),"")</f>
        <v>9.8557317175611584E-4</v>
      </c>
    </row>
    <row r="9374" spans="1:12" x14ac:dyDescent="0.25">
      <c r="A9374" s="4">
        <v>44455.646377314813</v>
      </c>
      <c r="B9374">
        <v>0</v>
      </c>
      <c r="C9374">
        <v>1</v>
      </c>
      <c r="D9374" s="5">
        <f>SUM(B$2:B9374)</f>
        <v>49</v>
      </c>
      <c r="E9374" s="5">
        <f>SUM(C$2:C9374)</f>
        <v>9373</v>
      </c>
      <c r="F9374" s="6">
        <f>IF(stats[[#This Row],[Column1]],stats[[#This Row],[Total Clear]]/stats[[#This Row],[Total Runs]],NA())</f>
        <v>5.2277819268110532E-3</v>
      </c>
      <c r="G9374" s="6">
        <f>SUM(B$2:B9374) / SUM(C$2:C9374)</f>
        <v>5.2277819268110532E-3</v>
      </c>
      <c r="H9374" s="7">
        <f>IFERROR(stats[[#This Row],[Column1]]-A9373,"")</f>
        <v>8.6805555474711582E-4</v>
      </c>
      <c r="I9374" s="7">
        <f>IFERROR(_xlfn.QUARTILE.INC(H$2:H9374,1),"")</f>
        <v>9.2592592409346253E-4</v>
      </c>
      <c r="J9374" s="7">
        <f>IFERROR(_xlfn.QUARTILE.INC(H$2:H9374,3),"")</f>
        <v>1.0416666700621136E-3</v>
      </c>
      <c r="K9374" s="7">
        <f>IFERROR(stats[[#This Row],[Q3]]-stats[[#This Row],[Q1]],"")</f>
        <v>1.1574074596865103E-4</v>
      </c>
      <c r="L9374" s="7">
        <f>IFERROR(AVERAGEIFS(H$2:H9374, H$2:H9374, "&lt;" &amp;stats[[#This Row],[Q3]]+(2*stats[[#This Row],[IQR]]), H$2:H9374, "&gt;" &amp; stats[[#This Row],[Q1]]-(2*stats[[#This Row],[IQR]])),"")</f>
        <v>9.8556047675589877E-4</v>
      </c>
    </row>
    <row r="9375" spans="1:12" x14ac:dyDescent="0.25">
      <c r="A9375" s="4">
        <v>44455.647256944445</v>
      </c>
      <c r="B9375">
        <v>0</v>
      </c>
      <c r="C9375">
        <v>1</v>
      </c>
      <c r="D9375" s="5">
        <f>SUM(B$2:B9375)</f>
        <v>49</v>
      </c>
      <c r="E9375" s="5">
        <f>SUM(C$2:C9375)</f>
        <v>9374</v>
      </c>
      <c r="F9375" s="6">
        <f>IF(stats[[#This Row],[Column1]],stats[[#This Row],[Total Clear]]/stats[[#This Row],[Total Runs]],NA())</f>
        <v>5.2272242372519732E-3</v>
      </c>
      <c r="G9375" s="6">
        <f>SUM(B$2:B9375) / SUM(C$2:C9375)</f>
        <v>5.2272242372519732E-3</v>
      </c>
      <c r="H9375" s="7">
        <f>IFERROR(stats[[#This Row],[Column1]]-A9374,"")</f>
        <v>8.7962963152676821E-4</v>
      </c>
      <c r="I9375" s="7">
        <f>IFERROR(_xlfn.QUARTILE.INC(H$2:H9375,1),"")</f>
        <v>9.2592592409346253E-4</v>
      </c>
      <c r="J9375" s="7">
        <f>IFERROR(_xlfn.QUARTILE.INC(H$2:H9375,3),"")</f>
        <v>1.0416666700621136E-3</v>
      </c>
      <c r="K9375" s="7">
        <f>IFERROR(stats[[#This Row],[Q3]]-stats[[#This Row],[Q1]],"")</f>
        <v>1.1574074596865103E-4</v>
      </c>
      <c r="L9375" s="7">
        <f>IFERROR(AVERAGEIFS(H$2:H9375, H$2:H9375, "&lt;" &amp;stats[[#This Row],[Q3]]+(2*stats[[#This Row],[IQR]]), H$2:H9375, "&gt;" &amp; stats[[#This Row],[Q1]]-(2*stats[[#This Row],[IQR]])),"")</f>
        <v>9.8554903466849014E-4</v>
      </c>
    </row>
    <row r="9376" spans="1:12" x14ac:dyDescent="0.25">
      <c r="A9376" s="4">
        <v>44455.648148148146</v>
      </c>
      <c r="B9376">
        <v>0</v>
      </c>
      <c r="C9376">
        <v>1</v>
      </c>
      <c r="D9376" s="5">
        <f>SUM(B$2:B9376)</f>
        <v>49</v>
      </c>
      <c r="E9376" s="5">
        <f>SUM(C$2:C9376)</f>
        <v>9375</v>
      </c>
      <c r="F9376" s="6">
        <f>IF(stats[[#This Row],[Column1]],stats[[#This Row],[Total Clear]]/stats[[#This Row],[Total Runs]],NA())</f>
        <v>5.2266666666666668E-3</v>
      </c>
      <c r="G9376" s="6">
        <f>SUM(B$2:B9376) / SUM(C$2:C9376)</f>
        <v>5.2266666666666668E-3</v>
      </c>
      <c r="H9376" s="7">
        <f>IFERROR(stats[[#This Row],[Column1]]-A9375,"")</f>
        <v>8.9120370103046298E-4</v>
      </c>
      <c r="I9376" s="7">
        <f>IFERROR(_xlfn.QUARTILE.INC(H$2:H9376,1),"")</f>
        <v>9.2592592409346253E-4</v>
      </c>
      <c r="J9376" s="7">
        <f>IFERROR(_xlfn.QUARTILE.INC(H$2:H9376,3),"")</f>
        <v>1.0416666700621136E-3</v>
      </c>
      <c r="K9376" s="7">
        <f>IFERROR(stats[[#This Row],[Q3]]-stats[[#This Row],[Q1]],"")</f>
        <v>1.1574074596865103E-4</v>
      </c>
      <c r="L9376" s="7">
        <f>IFERROR(AVERAGEIFS(H$2:H9376, H$2:H9376, "&lt;" &amp;stats[[#This Row],[Q3]]+(2*stats[[#This Row],[IQR]]), H$2:H9376, "&gt;" &amp; stats[[#This Row],[Q1]]-(2*stats[[#This Row],[IQR]])),"")</f>
        <v>9.8553884508714913E-4</v>
      </c>
    </row>
    <row r="9377" spans="1:12" x14ac:dyDescent="0.25">
      <c r="A9377" s="4">
        <v>44455.649085648147</v>
      </c>
      <c r="B9377">
        <v>0</v>
      </c>
      <c r="C9377">
        <v>1</v>
      </c>
      <c r="D9377" s="5">
        <f>SUM(B$2:B9377)</f>
        <v>49</v>
      </c>
      <c r="E9377" s="5">
        <f>SUM(C$2:C9377)</f>
        <v>9376</v>
      </c>
      <c r="F9377" s="6">
        <f>IF(stats[[#This Row],[Column1]],stats[[#This Row],[Total Clear]]/stats[[#This Row],[Total Runs]],NA())</f>
        <v>5.2261092150170645E-3</v>
      </c>
      <c r="G9377" s="6">
        <f>SUM(B$2:B9377) / SUM(C$2:C9377)</f>
        <v>5.2261092150170645E-3</v>
      </c>
      <c r="H9377" s="7">
        <f>IFERROR(stats[[#This Row],[Column1]]-A9376,"")</f>
        <v>9.3750000087311491E-4</v>
      </c>
      <c r="I9377" s="7">
        <f>IFERROR(_xlfn.QUARTILE.INC(H$2:H9377,1),"")</f>
        <v>9.2592592409346253E-4</v>
      </c>
      <c r="J9377" s="7">
        <f>IFERROR(_xlfn.QUARTILE.INC(H$2:H9377,3),"")</f>
        <v>1.0416666700621136E-3</v>
      </c>
      <c r="K9377" s="7">
        <f>IFERROR(stats[[#This Row],[Q3]]-stats[[#This Row],[Q1]],"")</f>
        <v>1.1574074596865103E-4</v>
      </c>
      <c r="L9377" s="7">
        <f>IFERROR(AVERAGEIFS(H$2:H9377, H$2:H9377, "&lt;" &amp;stats[[#This Row],[Q3]]+(2*stats[[#This Row],[IQR]]), H$2:H9377, "&gt;" &amp; stats[[#This Row],[Q1]]-(2*stats[[#This Row],[IQR]])),"")</f>
        <v>9.855336573069964E-4</v>
      </c>
    </row>
    <row r="9378" spans="1:12" x14ac:dyDescent="0.25">
      <c r="A9378" s="4">
        <v>44455.65</v>
      </c>
      <c r="B9378">
        <v>0</v>
      </c>
      <c r="C9378">
        <v>1</v>
      </c>
      <c r="D9378" s="5">
        <f>SUM(B$2:B9378)</f>
        <v>49</v>
      </c>
      <c r="E9378" s="5">
        <f>SUM(C$2:C9378)</f>
        <v>9377</v>
      </c>
      <c r="F9378" s="6">
        <f>IF(stats[[#This Row],[Column1]],stats[[#This Row],[Total Clear]]/stats[[#This Row],[Total Runs]],NA())</f>
        <v>5.225551882265117E-3</v>
      </c>
      <c r="G9378" s="6">
        <f>SUM(B$2:B9378) / SUM(C$2:C9378)</f>
        <v>5.225551882265117E-3</v>
      </c>
      <c r="H9378" s="7">
        <f>IFERROR(stats[[#This Row],[Column1]]-A9377,"")</f>
        <v>9.1435185458976775E-4</v>
      </c>
      <c r="I9378" s="7">
        <f>IFERROR(_xlfn.QUARTILE.INC(H$2:H9378,1),"")</f>
        <v>9.2592592409346253E-4</v>
      </c>
      <c r="J9378" s="7">
        <f>IFERROR(_xlfn.QUARTILE.INC(H$2:H9378,3),"")</f>
        <v>1.0416666700621136E-3</v>
      </c>
      <c r="K9378" s="7">
        <f>IFERROR(stats[[#This Row],[Q3]]-stats[[#This Row],[Q1]],"")</f>
        <v>1.1574074596865103E-4</v>
      </c>
      <c r="L9378" s="7">
        <f>IFERROR(AVERAGEIFS(H$2:H9378, H$2:H9378, "&lt;" &amp;stats[[#This Row],[Q3]]+(2*stats[[#This Row],[IQR]]), H$2:H9378, "&gt;" &amp; stats[[#This Row],[Q1]]-(2*stats[[#This Row],[IQR]])),"")</f>
        <v>9.8552597111730648E-4</v>
      </c>
    </row>
    <row r="9379" spans="1:12" x14ac:dyDescent="0.25">
      <c r="A9379" s="4">
        <v>44455.650891203702</v>
      </c>
      <c r="B9379">
        <v>0</v>
      </c>
      <c r="C9379">
        <v>1</v>
      </c>
      <c r="D9379" s="5">
        <f>SUM(B$2:B9379)</f>
        <v>49</v>
      </c>
      <c r="E9379" s="5">
        <f>SUM(C$2:C9379)</f>
        <v>9378</v>
      </c>
      <c r="F9379" s="6">
        <f>IF(stats[[#This Row],[Column1]],stats[[#This Row],[Total Clear]]/stats[[#This Row],[Total Runs]],NA())</f>
        <v>5.224994668372787E-3</v>
      </c>
      <c r="G9379" s="6">
        <f>SUM(B$2:B9379) / SUM(C$2:C9379)</f>
        <v>5.224994668372787E-3</v>
      </c>
      <c r="H9379" s="7">
        <f>IFERROR(stats[[#This Row],[Column1]]-A9378,"")</f>
        <v>8.9120370103046298E-4</v>
      </c>
      <c r="I9379" s="7">
        <f>IFERROR(_xlfn.QUARTILE.INC(H$2:H9379,1),"")</f>
        <v>9.2592592409346253E-4</v>
      </c>
      <c r="J9379" s="7">
        <f>IFERROR(_xlfn.QUARTILE.INC(H$2:H9379,3),"")</f>
        <v>1.0416666700621136E-3</v>
      </c>
      <c r="K9379" s="7">
        <f>IFERROR(stats[[#This Row],[Q3]]-stats[[#This Row],[Q1]],"")</f>
        <v>1.1574074596865103E-4</v>
      </c>
      <c r="L9379" s="7">
        <f>IFERROR(AVERAGEIFS(H$2:H9379, H$2:H9379, "&lt;" &amp;stats[[#This Row],[Q3]]+(2*stats[[#This Row],[IQR]]), H$2:H9379, "&gt;" &amp; stats[[#This Row],[Q1]]-(2*stats[[#This Row],[IQR]])),"")</f>
        <v>9.8551578732653921E-4</v>
      </c>
    </row>
    <row r="9380" spans="1:12" x14ac:dyDescent="0.25">
      <c r="A9380" s="4">
        <v>44455.65184027778</v>
      </c>
      <c r="B9380">
        <v>0</v>
      </c>
      <c r="C9380">
        <v>1</v>
      </c>
      <c r="D9380" s="5">
        <f>SUM(B$2:B9380)</f>
        <v>49</v>
      </c>
      <c r="E9380" s="5">
        <f>SUM(C$2:C9380)</f>
        <v>9379</v>
      </c>
      <c r="F9380" s="6">
        <f>IF(stats[[#This Row],[Column1]],stats[[#This Row],[Total Clear]]/stats[[#This Row],[Total Runs]],NA())</f>
        <v>5.2244375733020579E-3</v>
      </c>
      <c r="G9380" s="6">
        <f>SUM(B$2:B9380) / SUM(C$2:C9380)</f>
        <v>5.2244375733020579E-3</v>
      </c>
      <c r="H9380" s="7">
        <f>IFERROR(stats[[#This Row],[Column1]]-A9379,"")</f>
        <v>9.490740776527673E-4</v>
      </c>
      <c r="I9380" s="7">
        <f>IFERROR(_xlfn.QUARTILE.INC(H$2:H9380,1),"")</f>
        <v>9.2592592409346253E-4</v>
      </c>
      <c r="J9380" s="7">
        <f>IFERROR(_xlfn.QUARTILE.INC(H$2:H9380,3),"")</f>
        <v>1.0416666700621136E-3</v>
      </c>
      <c r="K9380" s="7">
        <f>IFERROR(stats[[#This Row],[Q3]]-stats[[#This Row],[Q1]],"")</f>
        <v>1.1574074596865103E-4</v>
      </c>
      <c r="L9380" s="7">
        <f>IFERROR(AVERAGEIFS(H$2:H9380, H$2:H9380, "&lt;" &amp;stats[[#This Row],[Q3]]+(2*stats[[#This Row],[IQR]]), H$2:H9380, "&gt;" &amp; stats[[#This Row],[Q1]]-(2*stats[[#This Row],[IQR]])),"")</f>
        <v>9.8551185321127713E-4</v>
      </c>
    </row>
    <row r="9381" spans="1:12" x14ac:dyDescent="0.25">
      <c r="A9381" s="4">
        <v>44455.652800925927</v>
      </c>
      <c r="B9381">
        <v>0</v>
      </c>
      <c r="C9381">
        <v>1</v>
      </c>
      <c r="D9381" s="5">
        <f>SUM(B$2:B9381)</f>
        <v>49</v>
      </c>
      <c r="E9381" s="5">
        <f>SUM(C$2:C9381)</f>
        <v>9380</v>
      </c>
      <c r="F9381" s="6">
        <f>IF(stats[[#This Row],[Column1]],stats[[#This Row],[Total Clear]]/stats[[#This Row],[Total Runs]],NA())</f>
        <v>5.2238805970149255E-3</v>
      </c>
      <c r="G9381" s="6">
        <f>SUM(B$2:B9381) / SUM(C$2:C9381)</f>
        <v>5.2238805970149255E-3</v>
      </c>
      <c r="H9381" s="7">
        <f>IFERROR(stats[[#This Row],[Column1]]-A9380,"")</f>
        <v>9.6064814715646207E-4</v>
      </c>
      <c r="I9381" s="7">
        <f>IFERROR(_xlfn.QUARTILE.INC(H$2:H9381,1),"")</f>
        <v>9.2592592409346253E-4</v>
      </c>
      <c r="J9381" s="7">
        <f>IFERROR(_xlfn.QUARTILE.INC(H$2:H9381,3),"")</f>
        <v>1.0416666700621136E-3</v>
      </c>
      <c r="K9381" s="7">
        <f>IFERROR(stats[[#This Row],[Q3]]-stats[[#This Row],[Q1]],"")</f>
        <v>1.1574074596865103E-4</v>
      </c>
      <c r="L9381" s="7">
        <f>IFERROR(AVERAGEIFS(H$2:H9381, H$2:H9381, "&lt;" &amp;stats[[#This Row],[Q3]]+(2*stats[[#This Row],[IQR]]), H$2:H9381, "&gt;" &amp; stats[[#This Row],[Q1]]-(2*stats[[#This Row],[IQR]])),"")</f>
        <v>9.8550916930518302E-4</v>
      </c>
    </row>
    <row r="9382" spans="1:12" x14ac:dyDescent="0.25">
      <c r="A9382" s="4">
        <v>44455.653657407405</v>
      </c>
      <c r="B9382">
        <v>0</v>
      </c>
      <c r="C9382">
        <v>1</v>
      </c>
      <c r="D9382" s="5">
        <f>SUM(B$2:B9382)</f>
        <v>49</v>
      </c>
      <c r="E9382" s="5">
        <f>SUM(C$2:C9382)</f>
        <v>9381</v>
      </c>
      <c r="F9382" s="6">
        <f>IF(stats[[#This Row],[Column1]],stats[[#This Row],[Total Clear]]/stats[[#This Row],[Total Runs]],NA())</f>
        <v>5.2233237394734037E-3</v>
      </c>
      <c r="G9382" s="6">
        <f>SUM(B$2:B9382) / SUM(C$2:C9382)</f>
        <v>5.2233237394734037E-3</v>
      </c>
      <c r="H9382" s="7">
        <f>IFERROR(stats[[#This Row],[Column1]]-A9381,"")</f>
        <v>8.5648147796746343E-4</v>
      </c>
      <c r="I9382" s="7">
        <f>IFERROR(_xlfn.QUARTILE.INC(H$2:H9382,1),"")</f>
        <v>9.2592592409346253E-4</v>
      </c>
      <c r="J9382" s="7">
        <f>IFERROR(_xlfn.QUARTILE.INC(H$2:H9382,3),"")</f>
        <v>1.0416666700621136E-3</v>
      </c>
      <c r="K9382" s="7">
        <f>IFERROR(stats[[#This Row],[Q3]]-stats[[#This Row],[Q1]],"")</f>
        <v>1.1574074596865103E-4</v>
      </c>
      <c r="L9382" s="7">
        <f>IFERROR(AVERAGEIFS(H$2:H9382, H$2:H9382, "&lt;" &amp;stats[[#This Row],[Q3]]+(2*stats[[#This Row],[IQR]]), H$2:H9382, "&gt;" &amp; stats[[#This Row],[Q1]]-(2*stats[[#This Row],[IQR]])),"")</f>
        <v>9.8549524294885946E-4</v>
      </c>
    </row>
    <row r="9383" spans="1:12" x14ac:dyDescent="0.25">
      <c r="A9383" s="4">
        <v>44455.654618055552</v>
      </c>
      <c r="B9383">
        <v>0</v>
      </c>
      <c r="C9383">
        <v>1</v>
      </c>
      <c r="D9383" s="5">
        <f>SUM(B$2:B9383)</f>
        <v>49</v>
      </c>
      <c r="E9383" s="5">
        <f>SUM(C$2:C9383)</f>
        <v>9382</v>
      </c>
      <c r="F9383" s="6">
        <f>IF(stats[[#This Row],[Column1]],stats[[#This Row],[Total Clear]]/stats[[#This Row],[Total Runs]],NA())</f>
        <v>5.2227670006395228E-3</v>
      </c>
      <c r="G9383" s="6">
        <f>SUM(B$2:B9383) / SUM(C$2:C9383)</f>
        <v>5.2227670006395228E-3</v>
      </c>
      <c r="H9383" s="7">
        <f>IFERROR(stats[[#This Row],[Column1]]-A9382,"")</f>
        <v>9.6064814715646207E-4</v>
      </c>
      <c r="I9383" s="7">
        <f>IFERROR(_xlfn.QUARTILE.INC(H$2:H9383,1),"")</f>
        <v>9.2592592409346253E-4</v>
      </c>
      <c r="J9383" s="7">
        <f>IFERROR(_xlfn.QUARTILE.INC(H$2:H9383,3),"")</f>
        <v>1.0416666700621136E-3</v>
      </c>
      <c r="K9383" s="7">
        <f>IFERROR(stats[[#This Row],[Q3]]-stats[[#This Row],[Q1]],"")</f>
        <v>1.1574074596865103E-4</v>
      </c>
      <c r="L9383" s="7">
        <f>IFERROR(AVERAGEIFS(H$2:H9383, H$2:H9383, "&lt;" &amp;stats[[#This Row],[Q3]]+(2*stats[[#This Row],[IQR]]), H$2:H9383, "&gt;" &amp; stats[[#This Row],[Q1]]-(2*stats[[#This Row],[IQR]])),"")</f>
        <v>9.8549256141467075E-4</v>
      </c>
    </row>
    <row r="9384" spans="1:12" x14ac:dyDescent="0.25">
      <c r="A9384" s="4">
        <v>44455.655601851853</v>
      </c>
      <c r="B9384">
        <v>0</v>
      </c>
      <c r="C9384">
        <v>1</v>
      </c>
      <c r="D9384" s="5">
        <f>SUM(B$2:B9384)</f>
        <v>49</v>
      </c>
      <c r="E9384" s="5">
        <f>SUM(C$2:C9384)</f>
        <v>9383</v>
      </c>
      <c r="F9384" s="6">
        <f>IF(stats[[#This Row],[Column1]],stats[[#This Row],[Total Clear]]/stats[[#This Row],[Total Runs]],NA())</f>
        <v>5.222210380475328E-3</v>
      </c>
      <c r="G9384" s="6">
        <f>SUM(B$2:B9384) / SUM(C$2:C9384)</f>
        <v>5.222210380475328E-3</v>
      </c>
      <c r="H9384" s="7">
        <f>IFERROR(stats[[#This Row],[Column1]]-A9383,"")</f>
        <v>9.8379630071576685E-4</v>
      </c>
      <c r="I9384" s="7">
        <f>IFERROR(_xlfn.QUARTILE.INC(H$2:H9384,1),"")</f>
        <v>9.2592592409346253E-4</v>
      </c>
      <c r="J9384" s="7">
        <f>IFERROR(_xlfn.QUARTILE.INC(H$2:H9384,3),"")</f>
        <v>1.0416666700621136E-3</v>
      </c>
      <c r="K9384" s="7">
        <f>IFERROR(stats[[#This Row],[Q3]]-stats[[#This Row],[Q1]],"")</f>
        <v>1.1574074596865103E-4</v>
      </c>
      <c r="L9384" s="7">
        <f>IFERROR(AVERAGEIFS(H$2:H9384, H$2:H9384, "&lt;" &amp;stats[[#This Row],[Q3]]+(2*stats[[#This Row],[IQR]]), H$2:H9384, "&gt;" &amp; stats[[#This Row],[Q1]]-(2*stats[[#This Row],[IQR]])),"")</f>
        <v>9.8549237837153932E-4</v>
      </c>
    </row>
    <row r="9385" spans="1:12" x14ac:dyDescent="0.25">
      <c r="A9385" s="4">
        <v>44455.6565625</v>
      </c>
      <c r="B9385">
        <v>0</v>
      </c>
      <c r="C9385">
        <v>1</v>
      </c>
      <c r="D9385" s="5">
        <f>SUM(B$2:B9385)</f>
        <v>49</v>
      </c>
      <c r="E9385" s="5">
        <f>SUM(C$2:C9385)</f>
        <v>9384</v>
      </c>
      <c r="F9385" s="6">
        <f>IF(stats[[#This Row],[Column1]],stats[[#This Row],[Total Clear]]/stats[[#This Row],[Total Runs]],NA())</f>
        <v>5.2216538789428817E-3</v>
      </c>
      <c r="G9385" s="6">
        <f>SUM(B$2:B9385) / SUM(C$2:C9385)</f>
        <v>5.2216538789428817E-3</v>
      </c>
      <c r="H9385" s="7">
        <f>IFERROR(stats[[#This Row],[Column1]]-A9384,"")</f>
        <v>9.6064814715646207E-4</v>
      </c>
      <c r="I9385" s="7">
        <f>IFERROR(_xlfn.QUARTILE.INC(H$2:H9385,1),"")</f>
        <v>9.2592592409346253E-4</v>
      </c>
      <c r="J9385" s="7">
        <f>IFERROR(_xlfn.QUARTILE.INC(H$2:H9385,3),"")</f>
        <v>1.0416666700621136E-3</v>
      </c>
      <c r="K9385" s="7">
        <f>IFERROR(stats[[#This Row],[Q3]]-stats[[#This Row],[Q1]],"")</f>
        <v>1.1574074596865103E-4</v>
      </c>
      <c r="L9385" s="7">
        <f>IFERROR(AVERAGEIFS(H$2:H9385, H$2:H9385, "&lt;" &amp;stats[[#This Row],[Q3]]+(2*stats[[#This Row],[IQR]]), H$2:H9385, "&gt;" &amp; stats[[#This Row],[Q1]]-(2*stats[[#This Row],[IQR]])),"")</f>
        <v>9.8548969772509838E-4</v>
      </c>
    </row>
    <row r="9386" spans="1:12" x14ac:dyDescent="0.25">
      <c r="A9386" s="4">
        <v>44455.657523148147</v>
      </c>
      <c r="B9386">
        <v>0</v>
      </c>
      <c r="C9386">
        <v>1</v>
      </c>
      <c r="D9386" s="5">
        <f>SUM(B$2:B9386)</f>
        <v>49</v>
      </c>
      <c r="E9386" s="5">
        <f>SUM(C$2:C9386)</f>
        <v>9385</v>
      </c>
      <c r="F9386" s="6">
        <f>IF(stats[[#This Row],[Column1]],stats[[#This Row],[Total Clear]]/stats[[#This Row],[Total Runs]],NA())</f>
        <v>5.221097496004262E-3</v>
      </c>
      <c r="G9386" s="6">
        <f>SUM(B$2:B9386) / SUM(C$2:C9386)</f>
        <v>5.221097496004262E-3</v>
      </c>
      <c r="H9386" s="7">
        <f>IFERROR(stats[[#This Row],[Column1]]-A9385,"")</f>
        <v>9.6064814715646207E-4</v>
      </c>
      <c r="I9386" s="7">
        <f>IFERROR(_xlfn.QUARTILE.INC(H$2:H9386,1),"")</f>
        <v>9.2592592409346253E-4</v>
      </c>
      <c r="J9386" s="7">
        <f>IFERROR(_xlfn.QUARTILE.INC(H$2:H9386,3),"")</f>
        <v>1.0416666700621136E-3</v>
      </c>
      <c r="K9386" s="7">
        <f>IFERROR(stats[[#This Row],[Q3]]-stats[[#This Row],[Q1]],"")</f>
        <v>1.1574074596865103E-4</v>
      </c>
      <c r="L9386" s="7">
        <f>IFERROR(AVERAGEIFS(H$2:H9386, H$2:H9386, "&lt;" &amp;stats[[#This Row],[Q3]]+(2*stats[[#This Row],[IQR]]), H$2:H9386, "&gt;" &amp; stats[[#This Row],[Q1]]-(2*stats[[#This Row],[IQR]])),"")</f>
        <v>9.8548701765706847E-4</v>
      </c>
    </row>
    <row r="9387" spans="1:12" x14ac:dyDescent="0.25">
      <c r="A9387" s="4">
        <v>44455.658391203702</v>
      </c>
      <c r="B9387">
        <v>0</v>
      </c>
      <c r="C9387">
        <v>1</v>
      </c>
      <c r="D9387" s="5">
        <f>SUM(B$2:B9387)</f>
        <v>49</v>
      </c>
      <c r="E9387" s="5">
        <f>SUM(C$2:C9387)</f>
        <v>9386</v>
      </c>
      <c r="F9387" s="6">
        <f>IF(stats[[#This Row],[Column1]],stats[[#This Row],[Total Clear]]/stats[[#This Row],[Total Runs]],NA())</f>
        <v>5.2205412316215644E-3</v>
      </c>
      <c r="G9387" s="6">
        <f>SUM(B$2:B9387) / SUM(C$2:C9387)</f>
        <v>5.2205412316215644E-3</v>
      </c>
      <c r="H9387" s="7">
        <f>IFERROR(stats[[#This Row],[Column1]]-A9386,"")</f>
        <v>8.6805555474711582E-4</v>
      </c>
      <c r="I9387" s="7">
        <f>IFERROR(_xlfn.QUARTILE.INC(H$2:H9387,1),"")</f>
        <v>9.2592592409346253E-4</v>
      </c>
      <c r="J9387" s="7">
        <f>IFERROR(_xlfn.QUARTILE.INC(H$2:H9387,3),"")</f>
        <v>1.0416666700621136E-3</v>
      </c>
      <c r="K9387" s="7">
        <f>IFERROR(stats[[#This Row],[Q3]]-stats[[#This Row],[Q1]],"")</f>
        <v>1.1574074596865103E-4</v>
      </c>
      <c r="L9387" s="7">
        <f>IFERROR(AVERAGEIFS(H$2:H9387, H$2:H9387, "&lt;" &amp;stats[[#This Row],[Q3]]+(2*stats[[#This Row],[IQR]]), H$2:H9387, "&gt;" &amp; stats[[#This Row],[Q1]]-(2*stats[[#This Row],[IQR]])),"")</f>
        <v>9.8547434975384206E-4</v>
      </c>
    </row>
    <row r="9388" spans="1:12" x14ac:dyDescent="0.25">
      <c r="A9388" s="4">
        <v>44455.659317129626</v>
      </c>
      <c r="B9388">
        <v>0</v>
      </c>
      <c r="C9388">
        <v>1</v>
      </c>
      <c r="D9388" s="5">
        <f>SUM(B$2:B9388)</f>
        <v>49</v>
      </c>
      <c r="E9388" s="5">
        <f>SUM(C$2:C9388)</f>
        <v>9387</v>
      </c>
      <c r="F9388" s="6">
        <f>IF(stats[[#This Row],[Column1]],stats[[#This Row],[Total Clear]]/stats[[#This Row],[Total Runs]],NA())</f>
        <v>5.219985085756898E-3</v>
      </c>
      <c r="G9388" s="6">
        <f>SUM(B$2:B9388) / SUM(C$2:C9388)</f>
        <v>5.219985085756898E-3</v>
      </c>
      <c r="H9388" s="7">
        <f>IFERROR(stats[[#This Row],[Column1]]-A9387,"")</f>
        <v>9.2592592409346253E-4</v>
      </c>
      <c r="I9388" s="7">
        <f>IFERROR(_xlfn.QUARTILE.INC(H$2:H9388,1),"")</f>
        <v>9.2592592409346253E-4</v>
      </c>
      <c r="J9388" s="7">
        <f>IFERROR(_xlfn.QUARTILE.INC(H$2:H9388,3),"")</f>
        <v>1.0416666700621136E-3</v>
      </c>
      <c r="K9388" s="7">
        <f>IFERROR(stats[[#This Row],[Q3]]-stats[[#This Row],[Q1]],"")</f>
        <v>1.1574074596865103E-4</v>
      </c>
      <c r="L9388" s="7">
        <f>IFERROR(AVERAGEIFS(H$2:H9388, H$2:H9388, "&lt;" &amp;stats[[#This Row],[Q3]]+(2*stats[[#This Row],[IQR]]), H$2:H9388, "&gt;" &amp; stats[[#This Row],[Q1]]-(2*stats[[#This Row],[IQR]])),"")</f>
        <v>9.8546792666834304E-4</v>
      </c>
    </row>
    <row r="9389" spans="1:12" x14ac:dyDescent="0.25">
      <c r="A9389" s="4">
        <v>44455.660243055558</v>
      </c>
      <c r="B9389">
        <v>0</v>
      </c>
      <c r="C9389">
        <v>1</v>
      </c>
      <c r="D9389" s="5">
        <f>SUM(B$2:B9389)</f>
        <v>49</v>
      </c>
      <c r="E9389" s="5">
        <f>SUM(C$2:C9389)</f>
        <v>9388</v>
      </c>
      <c r="F9389" s="6">
        <f>IF(stats[[#This Row],[Column1]],stats[[#This Row],[Total Clear]]/stats[[#This Row],[Total Runs]],NA())</f>
        <v>5.2194290583723905E-3</v>
      </c>
      <c r="G9389" s="6">
        <f>SUM(B$2:B9389) / SUM(C$2:C9389)</f>
        <v>5.2194290583723905E-3</v>
      </c>
      <c r="H9389" s="7">
        <f>IFERROR(stats[[#This Row],[Column1]]-A9388,"")</f>
        <v>9.2592593136942014E-4</v>
      </c>
      <c r="I9389" s="7">
        <f>IFERROR(_xlfn.QUARTILE.INC(H$2:H9389,1),"")</f>
        <v>9.2592592409346253E-4</v>
      </c>
      <c r="J9389" s="7">
        <f>IFERROR(_xlfn.QUARTILE.INC(H$2:H9389,3),"")</f>
        <v>1.0416666700621136E-3</v>
      </c>
      <c r="K9389" s="7">
        <f>IFERROR(stats[[#This Row],[Q3]]-stats[[#This Row],[Q1]],"")</f>
        <v>1.1574074596865103E-4</v>
      </c>
      <c r="L9389" s="7">
        <f>IFERROR(AVERAGEIFS(H$2:H9389, H$2:H9389, "&lt;" &amp;stats[[#This Row],[Q3]]+(2*stats[[#This Row],[IQR]]), H$2:H9389, "&gt;" &amp; stats[[#This Row],[Q1]]-(2*stats[[#This Row],[IQR]])),"")</f>
        <v>9.8546150496910904E-4</v>
      </c>
    </row>
    <row r="9390" spans="1:12" x14ac:dyDescent="0.25">
      <c r="A9390" s="4">
        <v>44455.661261574074</v>
      </c>
      <c r="B9390">
        <v>0</v>
      </c>
      <c r="C9390">
        <v>1</v>
      </c>
      <c r="D9390" s="5">
        <f>SUM(B$2:B9390)</f>
        <v>49</v>
      </c>
      <c r="E9390" s="5">
        <f>SUM(C$2:C9390)</f>
        <v>9389</v>
      </c>
      <c r="F9390" s="6">
        <f>IF(stats[[#This Row],[Column1]],stats[[#This Row],[Total Clear]]/stats[[#This Row],[Total Runs]],NA())</f>
        <v>5.2188731494301841E-3</v>
      </c>
      <c r="G9390" s="6">
        <f>SUM(B$2:B9390) / SUM(C$2:C9390)</f>
        <v>5.2188731494301841E-3</v>
      </c>
      <c r="H9390" s="7">
        <f>IFERROR(stats[[#This Row],[Column1]]-A9389,"")</f>
        <v>1.0185185165028088E-3</v>
      </c>
      <c r="I9390" s="7">
        <f>IFERROR(_xlfn.QUARTILE.INC(H$2:H9390,1),"")</f>
        <v>9.2592592409346253E-4</v>
      </c>
      <c r="J9390" s="7">
        <f>IFERROR(_xlfn.QUARTILE.INC(H$2:H9390,3),"")</f>
        <v>1.0416666700621136E-3</v>
      </c>
      <c r="K9390" s="7">
        <f>IFERROR(stats[[#This Row],[Q3]]-stats[[#This Row],[Q1]],"")</f>
        <v>1.1574074596865103E-4</v>
      </c>
      <c r="L9390" s="7">
        <f>IFERROR(AVERAGEIFS(H$2:H9390, H$2:H9390, "&lt;" &amp;stats[[#This Row],[Q3]]+(2*stats[[#This Row],[IQR]]), H$2:H9390, "&gt;" &amp; stats[[#This Row],[Q1]]-(2*stats[[#This Row],[IQR]])),"")</f>
        <v>9.8546506983609203E-4</v>
      </c>
    </row>
    <row r="9391" spans="1:12" x14ac:dyDescent="0.25">
      <c r="A9391" s="4">
        <v>44455.662164351852</v>
      </c>
      <c r="B9391">
        <v>0</v>
      </c>
      <c r="C9391">
        <v>1</v>
      </c>
      <c r="D9391" s="5">
        <f>SUM(B$2:B9391)</f>
        <v>49</v>
      </c>
      <c r="E9391" s="5">
        <f>SUM(C$2:C9391)</f>
        <v>9390</v>
      </c>
      <c r="F9391" s="6">
        <f>IF(stats[[#This Row],[Column1]],stats[[#This Row],[Total Clear]]/stats[[#This Row],[Total Runs]],NA())</f>
        <v>5.2183173588924384E-3</v>
      </c>
      <c r="G9391" s="6">
        <f>SUM(B$2:B9391) / SUM(C$2:C9391)</f>
        <v>5.2183173588924384E-3</v>
      </c>
      <c r="H9391" s="7">
        <f>IFERROR(stats[[#This Row],[Column1]]-A9390,"")</f>
        <v>9.0277777781011537E-4</v>
      </c>
      <c r="I9391" s="7">
        <f>IFERROR(_xlfn.QUARTILE.INC(H$2:H9391,1),"")</f>
        <v>9.2592592409346253E-4</v>
      </c>
      <c r="J9391" s="7">
        <f>IFERROR(_xlfn.QUARTILE.INC(H$2:H9391,3),"")</f>
        <v>1.0416666700621136E-3</v>
      </c>
      <c r="K9391" s="7">
        <f>IFERROR(stats[[#This Row],[Q3]]-stats[[#This Row],[Q1]],"")</f>
        <v>1.1574074596865103E-4</v>
      </c>
      <c r="L9391" s="7">
        <f>IFERROR(AVERAGEIFS(H$2:H9391, H$2:H9391, "&lt;" &amp;stats[[#This Row],[Q3]]+(2*stats[[#This Row],[IQR]]), H$2:H9391, "&gt;" &amp; stats[[#This Row],[Q1]]-(2*stats[[#This Row],[IQR]])),"")</f>
        <v>9.8545615380287799E-4</v>
      </c>
    </row>
    <row r="9392" spans="1:12" x14ac:dyDescent="0.25">
      <c r="A9392" s="4">
        <v>44455.663078703707</v>
      </c>
      <c r="B9392">
        <v>0</v>
      </c>
      <c r="C9392">
        <v>1</v>
      </c>
      <c r="D9392" s="5">
        <f>SUM(B$2:B9392)</f>
        <v>49</v>
      </c>
      <c r="E9392" s="5">
        <f>SUM(C$2:C9392)</f>
        <v>9391</v>
      </c>
      <c r="F9392" s="6">
        <f>IF(stats[[#This Row],[Column1]],stats[[#This Row],[Total Clear]]/stats[[#This Row],[Total Runs]],NA())</f>
        <v>5.2177616867213287E-3</v>
      </c>
      <c r="G9392" s="6">
        <f>SUM(B$2:B9392) / SUM(C$2:C9392)</f>
        <v>5.2177616867213287E-3</v>
      </c>
      <c r="H9392" s="7">
        <f>IFERROR(stats[[#This Row],[Column1]]-A9391,"")</f>
        <v>9.1435185458976775E-4</v>
      </c>
      <c r="I9392" s="7">
        <f>IFERROR(_xlfn.QUARTILE.INC(H$2:H9392,1),"")</f>
        <v>9.2592592409346253E-4</v>
      </c>
      <c r="J9392" s="7">
        <f>IFERROR(_xlfn.QUARTILE.INC(H$2:H9392,3),"")</f>
        <v>1.0416666700621136E-3</v>
      </c>
      <c r="K9392" s="7">
        <f>IFERROR(stats[[#This Row],[Q3]]-stats[[#This Row],[Q1]],"")</f>
        <v>1.1574074596865103E-4</v>
      </c>
      <c r="L9392" s="7">
        <f>IFERROR(AVERAGEIFS(H$2:H9392, H$2:H9392, "&lt;" &amp;stats[[#This Row],[Q3]]+(2*stats[[#This Row],[IQR]]), H$2:H9392, "&gt;" &amp; stats[[#This Row],[Q1]]-(2*stats[[#This Row],[IQR]])),"")</f>
        <v>9.8544848757115694E-4</v>
      </c>
    </row>
    <row r="9393" spans="1:12" x14ac:dyDescent="0.25">
      <c r="A9393" s="4">
        <v>44455.663981481484</v>
      </c>
      <c r="B9393">
        <v>0</v>
      </c>
      <c r="C9393">
        <v>1</v>
      </c>
      <c r="D9393" s="5">
        <f>SUM(B$2:B9393)</f>
        <v>49</v>
      </c>
      <c r="E9393" s="5">
        <f>SUM(C$2:C9393)</f>
        <v>9392</v>
      </c>
      <c r="F9393" s="6">
        <f>IF(stats[[#This Row],[Column1]],stats[[#This Row],[Total Clear]]/stats[[#This Row],[Total Runs]],NA())</f>
        <v>5.2172061328790457E-3</v>
      </c>
      <c r="G9393" s="6">
        <f>SUM(B$2:B9393) / SUM(C$2:C9393)</f>
        <v>5.2172061328790457E-3</v>
      </c>
      <c r="H9393" s="7">
        <f>IFERROR(stats[[#This Row],[Column1]]-A9392,"")</f>
        <v>9.0277777781011537E-4</v>
      </c>
      <c r="I9393" s="7">
        <f>IFERROR(_xlfn.QUARTILE.INC(H$2:H9393,1),"")</f>
        <v>9.2592592409346253E-4</v>
      </c>
      <c r="J9393" s="7">
        <f>IFERROR(_xlfn.QUARTILE.INC(H$2:H9393,3),"")</f>
        <v>1.0416666700621136E-3</v>
      </c>
      <c r="K9393" s="7">
        <f>IFERROR(stats[[#This Row],[Q3]]-stats[[#This Row],[Q1]],"")</f>
        <v>1.1574074596865103E-4</v>
      </c>
      <c r="L9393" s="7">
        <f>IFERROR(AVERAGEIFS(H$2:H9393, H$2:H9393, "&lt;" &amp;stats[[#This Row],[Q3]]+(2*stats[[#This Row],[IQR]]), H$2:H9393, "&gt;" &amp; stats[[#This Row],[Q1]]-(2*stats[[#This Row],[IQR]])),"")</f>
        <v>9.8543957524798299E-4</v>
      </c>
    </row>
    <row r="9394" spans="1:12" x14ac:dyDescent="0.25">
      <c r="A9394" s="4">
        <v>44455.664884259262</v>
      </c>
      <c r="B9394">
        <v>0</v>
      </c>
      <c r="C9394">
        <v>1</v>
      </c>
      <c r="D9394" s="5">
        <f>SUM(B$2:B9394)</f>
        <v>49</v>
      </c>
      <c r="E9394" s="5">
        <f>SUM(C$2:C9394)</f>
        <v>9393</v>
      </c>
      <c r="F9394" s="6">
        <f>IF(stats[[#This Row],[Column1]],stats[[#This Row],[Total Clear]]/stats[[#This Row],[Total Runs]],NA())</f>
        <v>5.2166506973277977E-3</v>
      </c>
      <c r="G9394" s="6">
        <f>SUM(B$2:B9394) / SUM(C$2:C9394)</f>
        <v>5.2166506973277977E-3</v>
      </c>
      <c r="H9394" s="7">
        <f>IFERROR(stats[[#This Row],[Column1]]-A9393,"")</f>
        <v>9.0277777781011537E-4</v>
      </c>
      <c r="I9394" s="7">
        <f>IFERROR(_xlfn.QUARTILE.INC(H$2:H9394,1),"")</f>
        <v>9.2592592409346253E-4</v>
      </c>
      <c r="J9394" s="7">
        <f>IFERROR(_xlfn.QUARTILE.INC(H$2:H9394,3),"")</f>
        <v>1.0416666700621136E-3</v>
      </c>
      <c r="K9394" s="7">
        <f>IFERROR(stats[[#This Row],[Q3]]-stats[[#This Row],[Q1]],"")</f>
        <v>1.1574074596865103E-4</v>
      </c>
      <c r="L9394" s="7">
        <f>IFERROR(AVERAGEIFS(H$2:H9394, H$2:H9394, "&lt;" &amp;stats[[#This Row],[Q3]]+(2*stats[[#This Row],[IQR]]), H$2:H9394, "&gt;" &amp; stats[[#This Row],[Q1]]-(2*stats[[#This Row],[IQR]])),"")</f>
        <v>9.8543066484618963E-4</v>
      </c>
    </row>
    <row r="9395" spans="1:12" x14ac:dyDescent="0.25">
      <c r="A9395" s="4">
        <v>44455.665763888886</v>
      </c>
      <c r="B9395">
        <v>0</v>
      </c>
      <c r="C9395">
        <v>1</v>
      </c>
      <c r="D9395" s="5">
        <f>SUM(B$2:B9395)</f>
        <v>49</v>
      </c>
      <c r="E9395" s="5">
        <f>SUM(C$2:C9395)</f>
        <v>9394</v>
      </c>
      <c r="F9395" s="6">
        <f>IF(stats[[#This Row],[Column1]],stats[[#This Row],[Total Clear]]/stats[[#This Row],[Total Runs]],NA())</f>
        <v>5.2160953800298067E-3</v>
      </c>
      <c r="G9395" s="6">
        <f>SUM(B$2:B9395) / SUM(C$2:C9395)</f>
        <v>5.2160953800298067E-3</v>
      </c>
      <c r="H9395" s="7">
        <f>IFERROR(stats[[#This Row],[Column1]]-A9394,"")</f>
        <v>8.7962962425081059E-4</v>
      </c>
      <c r="I9395" s="7">
        <f>IFERROR(_xlfn.QUARTILE.INC(H$2:H9395,1),"")</f>
        <v>9.2592592409346253E-4</v>
      </c>
      <c r="J9395" s="7">
        <f>IFERROR(_xlfn.QUARTILE.INC(H$2:H9395,3),"")</f>
        <v>1.0416666700621136E-3</v>
      </c>
      <c r="K9395" s="7">
        <f>IFERROR(stats[[#This Row],[Q3]]-stats[[#This Row],[Q1]],"")</f>
        <v>1.1574074596865103E-4</v>
      </c>
      <c r="L9395" s="7">
        <f>IFERROR(AVERAGEIFS(H$2:H9395, H$2:H9395, "&lt;" &amp;stats[[#This Row],[Q3]]+(2*stats[[#This Row],[IQR]]), H$2:H9395, "&gt;" &amp; stats[[#This Row],[Q1]]-(2*stats[[#This Row],[IQR]])),"")</f>
        <v>9.8541926141435129E-4</v>
      </c>
    </row>
    <row r="9396" spans="1:12" x14ac:dyDescent="0.25">
      <c r="A9396" s="4">
        <v>44455.666701388887</v>
      </c>
      <c r="B9396">
        <v>0</v>
      </c>
      <c r="C9396">
        <v>1</v>
      </c>
      <c r="D9396" s="5">
        <f>SUM(B$2:B9396)</f>
        <v>49</v>
      </c>
      <c r="E9396" s="5">
        <f>SUM(C$2:C9396)</f>
        <v>9395</v>
      </c>
      <c r="F9396" s="6">
        <f>IF(stats[[#This Row],[Column1]],stats[[#This Row],[Total Clear]]/stats[[#This Row],[Total Runs]],NA())</f>
        <v>5.2155401809473121E-3</v>
      </c>
      <c r="G9396" s="6">
        <f>SUM(B$2:B9396) / SUM(C$2:C9396)</f>
        <v>5.2155401809473121E-3</v>
      </c>
      <c r="H9396" s="7">
        <f>IFERROR(stats[[#This Row],[Column1]]-A9395,"")</f>
        <v>9.3750000087311491E-4</v>
      </c>
      <c r="I9396" s="7">
        <f>IFERROR(_xlfn.QUARTILE.INC(H$2:H9396,1),"")</f>
        <v>9.2592592409346253E-4</v>
      </c>
      <c r="J9396" s="7">
        <f>IFERROR(_xlfn.QUARTILE.INC(H$2:H9396,3),"")</f>
        <v>1.0416666700621136E-3</v>
      </c>
      <c r="K9396" s="7">
        <f>IFERROR(stats[[#This Row],[Q3]]-stats[[#This Row],[Q1]],"")</f>
        <v>1.1574074596865103E-4</v>
      </c>
      <c r="L9396" s="7">
        <f>IFERROR(AVERAGEIFS(H$2:H9396, H$2:H9396, "&lt;" &amp;stats[[#This Row],[Q3]]+(2*stats[[#This Row],[IQR]]), H$2:H9396, "&gt;" &amp; stats[[#This Row],[Q1]]-(2*stats[[#This Row],[IQR]])),"")</f>
        <v>9.8541409714443637E-4</v>
      </c>
    </row>
    <row r="9397" spans="1:12" x14ac:dyDescent="0.25">
      <c r="A9397" s="4">
        <v>44455.667615740742</v>
      </c>
      <c r="B9397">
        <v>0</v>
      </c>
      <c r="C9397">
        <v>1</v>
      </c>
      <c r="D9397" s="5">
        <f>SUM(B$2:B9397)</f>
        <v>49</v>
      </c>
      <c r="E9397" s="5">
        <f>SUM(C$2:C9397)</f>
        <v>9396</v>
      </c>
      <c r="F9397" s="6">
        <f>IF(stats[[#This Row],[Column1]],stats[[#This Row],[Total Clear]]/stats[[#This Row],[Total Runs]],NA())</f>
        <v>5.2149851000425716E-3</v>
      </c>
      <c r="G9397" s="6">
        <f>SUM(B$2:B9397) / SUM(C$2:C9397)</f>
        <v>5.2149851000425716E-3</v>
      </c>
      <c r="H9397" s="7">
        <f>IFERROR(stats[[#This Row],[Column1]]-A9396,"")</f>
        <v>9.1435185458976775E-4</v>
      </c>
      <c r="I9397" s="7">
        <f>IFERROR(_xlfn.QUARTILE.INC(H$2:H9397,1),"")</f>
        <v>9.2592592409346253E-4</v>
      </c>
      <c r="J9397" s="7">
        <f>IFERROR(_xlfn.QUARTILE.INC(H$2:H9397,3),"")</f>
        <v>1.0416666700621136E-3</v>
      </c>
      <c r="K9397" s="7">
        <f>IFERROR(stats[[#This Row],[Q3]]-stats[[#This Row],[Q1]],"")</f>
        <v>1.1574074596865103E-4</v>
      </c>
      <c r="L9397" s="7">
        <f>IFERROR(AVERAGEIFS(H$2:H9397, H$2:H9397, "&lt;" &amp;stats[[#This Row],[Q3]]+(2*stats[[#This Row],[IQR]]), H$2:H9397, "&gt;" &amp; stats[[#This Row],[Q1]]-(2*stats[[#This Row],[IQR]])),"")</f>
        <v>9.8540643957519556E-4</v>
      </c>
    </row>
    <row r="9398" spans="1:12" x14ac:dyDescent="0.25">
      <c r="A9398" s="4">
        <v>44455.668576388889</v>
      </c>
      <c r="B9398">
        <v>0</v>
      </c>
      <c r="C9398">
        <v>1</v>
      </c>
      <c r="D9398" s="5">
        <f>SUM(B$2:B9398)</f>
        <v>49</v>
      </c>
      <c r="E9398" s="5">
        <f>SUM(C$2:C9398)</f>
        <v>9397</v>
      </c>
      <c r="F9398" s="6">
        <f>IF(stats[[#This Row],[Column1]],stats[[#This Row],[Total Clear]]/stats[[#This Row],[Total Runs]],NA())</f>
        <v>5.2144301372778548E-3</v>
      </c>
      <c r="G9398" s="6">
        <f>SUM(B$2:B9398) / SUM(C$2:C9398)</f>
        <v>5.2144301372778548E-3</v>
      </c>
      <c r="H9398" s="7">
        <f>IFERROR(stats[[#This Row],[Column1]]-A9397,"")</f>
        <v>9.6064814715646207E-4</v>
      </c>
      <c r="I9398" s="7">
        <f>IFERROR(_xlfn.QUARTILE.INC(H$2:H9398,1),"")</f>
        <v>9.2592592409346253E-4</v>
      </c>
      <c r="J9398" s="7">
        <f>IFERROR(_xlfn.QUARTILE.INC(H$2:H9398,3),"")</f>
        <v>1.0416666700621136E-3</v>
      </c>
      <c r="K9398" s="7">
        <f>IFERROR(stats[[#This Row],[Q3]]-stats[[#This Row],[Q1]],"")</f>
        <v>1.1574074596865103E-4</v>
      </c>
      <c r="L9398" s="7">
        <f>IFERROR(AVERAGEIFS(H$2:H9398, H$2:H9398, "&lt;" &amp;stats[[#This Row],[Q3]]+(2*stats[[#This Row],[IQR]]), H$2:H9398, "&gt;" &amp; stats[[#This Row],[Q1]]-(2*stats[[#This Row],[IQR]])),"")</f>
        <v>9.8540377194321414E-4</v>
      </c>
    </row>
    <row r="9399" spans="1:12" x14ac:dyDescent="0.25">
      <c r="A9399" s="4">
        <v>44455.669490740744</v>
      </c>
      <c r="B9399">
        <v>0</v>
      </c>
      <c r="C9399">
        <v>1</v>
      </c>
      <c r="D9399" s="5">
        <f>SUM(B$2:B9399)</f>
        <v>49</v>
      </c>
      <c r="E9399" s="5">
        <f>SUM(C$2:C9399)</f>
        <v>9398</v>
      </c>
      <c r="F9399" s="6">
        <f>IF(stats[[#This Row],[Column1]],stats[[#This Row],[Total Clear]]/stats[[#This Row],[Total Runs]],NA())</f>
        <v>5.2138752926154499E-3</v>
      </c>
      <c r="G9399" s="6">
        <f>SUM(B$2:B9399) / SUM(C$2:C9399)</f>
        <v>5.2138752926154499E-3</v>
      </c>
      <c r="H9399" s="7">
        <f>IFERROR(stats[[#This Row],[Column1]]-A9398,"")</f>
        <v>9.1435185458976775E-4</v>
      </c>
      <c r="I9399" s="7">
        <f>IFERROR(_xlfn.QUARTILE.INC(H$2:H9399,1),"")</f>
        <v>9.2592592409346253E-4</v>
      </c>
      <c r="J9399" s="7">
        <f>IFERROR(_xlfn.QUARTILE.INC(H$2:H9399,3),"")</f>
        <v>1.0416666700621136E-3</v>
      </c>
      <c r="K9399" s="7">
        <f>IFERROR(stats[[#This Row],[Q3]]-stats[[#This Row],[Q1]],"")</f>
        <v>1.1574074596865103E-4</v>
      </c>
      <c r="L9399" s="7">
        <f>IFERROR(AVERAGEIFS(H$2:H9399, H$2:H9399, "&lt;" &amp;stats[[#This Row],[Q3]]+(2*stats[[#This Row],[IQR]]), H$2:H9399, "&gt;" &amp; stats[[#This Row],[Q1]]-(2*stats[[#This Row],[IQR]])),"")</f>
        <v>9.8539611713634569E-4</v>
      </c>
    </row>
    <row r="9400" spans="1:12" x14ac:dyDescent="0.25">
      <c r="A9400" s="4">
        <v>44455.670370370368</v>
      </c>
      <c r="B9400">
        <v>0</v>
      </c>
      <c r="C9400">
        <v>1</v>
      </c>
      <c r="D9400" s="5">
        <f>SUM(B$2:B9400)</f>
        <v>49</v>
      </c>
      <c r="E9400" s="5">
        <f>SUM(C$2:C9400)</f>
        <v>9399</v>
      </c>
      <c r="F9400" s="6">
        <f>IF(stats[[#This Row],[Column1]],stats[[#This Row],[Total Clear]]/stats[[#This Row],[Total Runs]],NA())</f>
        <v>5.2133205660176611E-3</v>
      </c>
      <c r="G9400" s="6">
        <f>SUM(B$2:B9400) / SUM(C$2:C9400)</f>
        <v>5.2133205660176611E-3</v>
      </c>
      <c r="H9400" s="7">
        <f>IFERROR(stats[[#This Row],[Column1]]-A9399,"")</f>
        <v>8.7962962425081059E-4</v>
      </c>
      <c r="I9400" s="7">
        <f>IFERROR(_xlfn.QUARTILE.INC(H$2:H9400,1),"")</f>
        <v>9.2592592409346253E-4</v>
      </c>
      <c r="J9400" s="7">
        <f>IFERROR(_xlfn.QUARTILE.INC(H$2:H9400,3),"")</f>
        <v>1.0416666700621136E-3</v>
      </c>
      <c r="K9400" s="7">
        <f>IFERROR(stats[[#This Row],[Q3]]-stats[[#This Row],[Q1]],"")</f>
        <v>1.1574074596865103E-4</v>
      </c>
      <c r="L9400" s="7">
        <f>IFERROR(AVERAGEIFS(H$2:H9400, H$2:H9400, "&lt;" &amp;stats[[#This Row],[Q3]]+(2*stats[[#This Row],[IQR]]), H$2:H9400, "&gt;" &amp; stats[[#This Row],[Q1]]-(2*stats[[#This Row],[IQR]])),"")</f>
        <v>9.8538472356822266E-4</v>
      </c>
    </row>
    <row r="9401" spans="1:12" x14ac:dyDescent="0.25">
      <c r="A9401" s="4">
        <v>44455.671261574076</v>
      </c>
      <c r="B9401">
        <v>0</v>
      </c>
      <c r="C9401">
        <v>1</v>
      </c>
      <c r="D9401" s="5">
        <f>SUM(B$2:B9401)</f>
        <v>49</v>
      </c>
      <c r="E9401" s="5">
        <f>SUM(C$2:C9401)</f>
        <v>9400</v>
      </c>
      <c r="F9401" s="6">
        <f>IF(stats[[#This Row],[Column1]],stats[[#This Row],[Total Clear]]/stats[[#This Row],[Total Runs]],NA())</f>
        <v>5.2127659574468087E-3</v>
      </c>
      <c r="G9401" s="6">
        <f>SUM(B$2:B9401) / SUM(C$2:C9401)</f>
        <v>5.2127659574468087E-3</v>
      </c>
      <c r="H9401" s="7">
        <f>IFERROR(stats[[#This Row],[Column1]]-A9400,"")</f>
        <v>8.9120370830642059E-4</v>
      </c>
      <c r="I9401" s="7">
        <f>IFERROR(_xlfn.QUARTILE.INC(H$2:H9401,1),"")</f>
        <v>9.2592592409346253E-4</v>
      </c>
      <c r="J9401" s="7">
        <f>IFERROR(_xlfn.QUARTILE.INC(H$2:H9401,3),"")</f>
        <v>1.0416666700621136E-3</v>
      </c>
      <c r="K9401" s="7">
        <f>IFERROR(stats[[#This Row],[Q3]]-stats[[#This Row],[Q1]],"")</f>
        <v>1.1574074596865103E-4</v>
      </c>
      <c r="L9401" s="7">
        <f>IFERROR(AVERAGEIFS(H$2:H9401, H$2:H9401, "&lt;" &amp;stats[[#This Row],[Q3]]+(2*stats[[#This Row],[IQR]]), H$2:H9401, "&gt;" &amp; stats[[#This Row],[Q1]]-(2*stats[[#This Row],[IQR]])),"")</f>
        <v>9.8537457912452808E-4</v>
      </c>
    </row>
    <row r="9402" spans="1:12" x14ac:dyDescent="0.25">
      <c r="A9402" s="4">
        <v>44455.672199074077</v>
      </c>
      <c r="B9402">
        <v>0</v>
      </c>
      <c r="C9402">
        <v>1</v>
      </c>
      <c r="D9402" s="5">
        <f>SUM(B$2:B9402)</f>
        <v>49</v>
      </c>
      <c r="E9402" s="5">
        <f>SUM(C$2:C9402)</f>
        <v>9401</v>
      </c>
      <c r="F9402" s="6">
        <f>IF(stats[[#This Row],[Column1]],stats[[#This Row],[Total Clear]]/stats[[#This Row],[Total Runs]],NA())</f>
        <v>5.2122114668652275E-3</v>
      </c>
      <c r="G9402" s="6">
        <f>SUM(B$2:B9402) / SUM(C$2:C9402)</f>
        <v>5.2122114668652275E-3</v>
      </c>
      <c r="H9402" s="7">
        <f>IFERROR(stats[[#This Row],[Column1]]-A9401,"")</f>
        <v>9.3750000087311491E-4</v>
      </c>
      <c r="I9402" s="7">
        <f>IFERROR(_xlfn.QUARTILE.INC(H$2:H9402,1),"")</f>
        <v>9.2592592409346253E-4</v>
      </c>
      <c r="J9402" s="7">
        <f>IFERROR(_xlfn.QUARTILE.INC(H$2:H9402,3),"")</f>
        <v>1.0416666700621136E-3</v>
      </c>
      <c r="K9402" s="7">
        <f>IFERROR(stats[[#This Row],[Q3]]-stats[[#This Row],[Q1]],"")</f>
        <v>1.1574074596865103E-4</v>
      </c>
      <c r="L9402" s="7">
        <f>IFERROR(AVERAGEIFS(H$2:H9402, H$2:H9402, "&lt;" &amp;stats[[#This Row],[Q3]]+(2*stats[[#This Row],[IQR]]), H$2:H9402, "&gt;" &amp; stats[[#This Row],[Q1]]-(2*stats[[#This Row],[IQR]])),"")</f>
        <v>9.8536942300409165E-4</v>
      </c>
    </row>
    <row r="9403" spans="1:12" x14ac:dyDescent="0.25">
      <c r="A9403" s="4">
        <v>44455.673125000001</v>
      </c>
      <c r="B9403">
        <v>0</v>
      </c>
      <c r="C9403">
        <v>1</v>
      </c>
      <c r="D9403" s="5">
        <f>SUM(B$2:B9403)</f>
        <v>49</v>
      </c>
      <c r="E9403" s="5">
        <f>SUM(C$2:C9403)</f>
        <v>9402</v>
      </c>
      <c r="F9403" s="6">
        <f>IF(stats[[#This Row],[Column1]],stats[[#This Row],[Total Clear]]/stats[[#This Row],[Total Runs]],NA())</f>
        <v>5.2116570942352695E-3</v>
      </c>
      <c r="G9403" s="6">
        <f>SUM(B$2:B9403) / SUM(C$2:C9403)</f>
        <v>5.2116570942352695E-3</v>
      </c>
      <c r="H9403" s="7">
        <f>IFERROR(stats[[#This Row],[Column1]]-A9402,"")</f>
        <v>9.2592592409346253E-4</v>
      </c>
      <c r="I9403" s="7">
        <f>IFERROR(_xlfn.QUARTILE.INC(H$2:H9403,1),"")</f>
        <v>9.2592592409346253E-4</v>
      </c>
      <c r="J9403" s="7">
        <f>IFERROR(_xlfn.QUARTILE.INC(H$2:H9403,3),"")</f>
        <v>1.0416666700621136E-3</v>
      </c>
      <c r="K9403" s="7">
        <f>IFERROR(stats[[#This Row],[Q3]]-stats[[#This Row],[Q1]],"")</f>
        <v>1.1574074596865103E-4</v>
      </c>
      <c r="L9403" s="7">
        <f>IFERROR(AVERAGEIFS(H$2:H9403, H$2:H9403, "&lt;" &amp;stats[[#This Row],[Q3]]+(2*stats[[#This Row],[IQR]]), H$2:H9403, "&gt;" &amp; stats[[#This Row],[Q1]]-(2*stats[[#This Row],[IQR]])),"")</f>
        <v>9.8536302159348325E-4</v>
      </c>
    </row>
    <row r="9404" spans="1:12" x14ac:dyDescent="0.25">
      <c r="A9404" s="4">
        <v>44455.674074074072</v>
      </c>
      <c r="B9404">
        <v>0</v>
      </c>
      <c r="C9404">
        <v>1</v>
      </c>
      <c r="D9404" s="5">
        <f>SUM(B$2:B9404)</f>
        <v>49</v>
      </c>
      <c r="E9404" s="5">
        <f>SUM(C$2:C9404)</f>
        <v>9403</v>
      </c>
      <c r="F9404" s="6">
        <f>IF(stats[[#This Row],[Column1]],stats[[#This Row],[Total Clear]]/stats[[#This Row],[Total Runs]],NA())</f>
        <v>5.2111028395193026E-3</v>
      </c>
      <c r="G9404" s="6">
        <f>SUM(B$2:B9404) / SUM(C$2:C9404)</f>
        <v>5.2111028395193026E-3</v>
      </c>
      <c r="H9404" s="7">
        <f>IFERROR(stats[[#This Row],[Column1]]-A9403,"")</f>
        <v>9.4907407037680969E-4</v>
      </c>
      <c r="I9404" s="7">
        <f>IFERROR(_xlfn.QUARTILE.INC(H$2:H9404,1),"")</f>
        <v>9.2592592409346253E-4</v>
      </c>
      <c r="J9404" s="7">
        <f>IFERROR(_xlfn.QUARTILE.INC(H$2:H9404,3),"")</f>
        <v>1.0416666700621136E-3</v>
      </c>
      <c r="K9404" s="7">
        <f>IFERROR(stats[[#This Row],[Q3]]-stats[[#This Row],[Q1]],"")</f>
        <v>1.1574074596865103E-4</v>
      </c>
      <c r="L9404" s="7">
        <f>IFERROR(AVERAGEIFS(H$2:H9404, H$2:H9404, "&lt;" &amp;stats[[#This Row],[Q3]]+(2*stats[[#This Row],[IQR]]), H$2:H9404, "&gt;" &amp; stats[[#This Row],[Q1]]-(2*stats[[#This Row],[IQR]])),"")</f>
        <v>9.8535911409362137E-4</v>
      </c>
    </row>
    <row r="9405" spans="1:12" x14ac:dyDescent="0.25">
      <c r="A9405" s="4">
        <v>44455.675023148149</v>
      </c>
      <c r="B9405">
        <v>0</v>
      </c>
      <c r="C9405">
        <v>1</v>
      </c>
      <c r="D9405" s="5">
        <f>SUM(B$2:B9405)</f>
        <v>49</v>
      </c>
      <c r="E9405" s="5">
        <f>SUM(C$2:C9405)</f>
        <v>9404</v>
      </c>
      <c r="F9405" s="6">
        <f>IF(stats[[#This Row],[Column1]],stats[[#This Row],[Total Clear]]/stats[[#This Row],[Total Runs]],NA())</f>
        <v>5.210548702679711E-3</v>
      </c>
      <c r="G9405" s="6">
        <f>SUM(B$2:B9405) / SUM(C$2:C9405)</f>
        <v>5.210548702679711E-3</v>
      </c>
      <c r="H9405" s="7">
        <f>IFERROR(stats[[#This Row],[Column1]]-A9404,"")</f>
        <v>9.490740776527673E-4</v>
      </c>
      <c r="I9405" s="7">
        <f>IFERROR(_xlfn.QUARTILE.INC(H$2:H9405,1),"")</f>
        <v>9.2592592409346253E-4</v>
      </c>
      <c r="J9405" s="7">
        <f>IFERROR(_xlfn.QUARTILE.INC(H$2:H9405,3),"")</f>
        <v>1.0416666700621136E-3</v>
      </c>
      <c r="K9405" s="7">
        <f>IFERROR(stats[[#This Row],[Q3]]-stats[[#This Row],[Q1]],"")</f>
        <v>1.1574074596865103E-4</v>
      </c>
      <c r="L9405" s="7">
        <f>IFERROR(AVERAGEIFS(H$2:H9405, H$2:H9405, "&lt;" &amp;stats[[#This Row],[Q3]]+(2*stats[[#This Row],[IQR]]), H$2:H9405, "&gt;" &amp; stats[[#This Row],[Q1]]-(2*stats[[#This Row],[IQR]])),"")</f>
        <v>9.8535520743595127E-4</v>
      </c>
    </row>
    <row r="9406" spans="1:12" x14ac:dyDescent="0.25">
      <c r="A9406" s="4">
        <v>44455.675949074073</v>
      </c>
      <c r="B9406">
        <v>0</v>
      </c>
      <c r="C9406">
        <v>1</v>
      </c>
      <c r="D9406" s="5">
        <f>SUM(B$2:B9406)</f>
        <v>49</v>
      </c>
      <c r="E9406" s="5">
        <f>SUM(C$2:C9406)</f>
        <v>9405</v>
      </c>
      <c r="F9406" s="6">
        <f>IF(stats[[#This Row],[Column1]],stats[[#This Row],[Total Clear]]/stats[[#This Row],[Total Runs]],NA())</f>
        <v>5.2099946836788938E-3</v>
      </c>
      <c r="G9406" s="6">
        <f>SUM(B$2:B9406) / SUM(C$2:C9406)</f>
        <v>5.2099946836788938E-3</v>
      </c>
      <c r="H9406" s="7">
        <f>IFERROR(stats[[#This Row],[Column1]]-A9405,"")</f>
        <v>9.2592592409346253E-4</v>
      </c>
      <c r="I9406" s="7">
        <f>IFERROR(_xlfn.QUARTILE.INC(H$2:H9406,1),"")</f>
        <v>9.2592592409346253E-4</v>
      </c>
      <c r="J9406" s="7">
        <f>IFERROR(_xlfn.QUARTILE.INC(H$2:H9406,3),"")</f>
        <v>1.0416666700621136E-3</v>
      </c>
      <c r="K9406" s="7">
        <f>IFERROR(stats[[#This Row],[Q3]]-stats[[#This Row],[Q1]],"")</f>
        <v>1.1574074596865103E-4</v>
      </c>
      <c r="L9406" s="7">
        <f>IFERROR(AVERAGEIFS(H$2:H9406, H$2:H9406, "&lt;" &amp;stats[[#This Row],[Q3]]+(2*stats[[#This Row],[IQR]]), H$2:H9406, "&gt;" &amp; stats[[#This Row],[Q1]]-(2*stats[[#This Row],[IQR]])),"")</f>
        <v>9.8534880962312488E-4</v>
      </c>
    </row>
    <row r="9407" spans="1:12" x14ac:dyDescent="0.25">
      <c r="A9407" s="4">
        <v>44455.676863425928</v>
      </c>
      <c r="B9407">
        <v>0</v>
      </c>
      <c r="C9407">
        <v>1</v>
      </c>
      <c r="D9407" s="5">
        <f>SUM(B$2:B9407)</f>
        <v>49</v>
      </c>
      <c r="E9407" s="5">
        <f>SUM(C$2:C9407)</f>
        <v>9406</v>
      </c>
      <c r="F9407" s="6">
        <f>IF(stats[[#This Row],[Column1]],stats[[#This Row],[Total Clear]]/stats[[#This Row],[Total Runs]],NA())</f>
        <v>5.209440782479269E-3</v>
      </c>
      <c r="G9407" s="6">
        <f>SUM(B$2:B9407) / SUM(C$2:C9407)</f>
        <v>5.209440782479269E-3</v>
      </c>
      <c r="H9407" s="7">
        <f>IFERROR(stats[[#This Row],[Column1]]-A9406,"")</f>
        <v>9.1435185458976775E-4</v>
      </c>
      <c r="I9407" s="7">
        <f>IFERROR(_xlfn.QUARTILE.INC(H$2:H9407,1),"")</f>
        <v>9.2592592409346253E-4</v>
      </c>
      <c r="J9407" s="7">
        <f>IFERROR(_xlfn.QUARTILE.INC(H$2:H9407,3),"")</f>
        <v>1.0416666700621136E-3</v>
      </c>
      <c r="K9407" s="7">
        <f>IFERROR(stats[[#This Row],[Q3]]-stats[[#This Row],[Q1]],"")</f>
        <v>1.1574074596865103E-4</v>
      </c>
      <c r="L9407" s="7">
        <f>IFERROR(AVERAGEIFS(H$2:H9407, H$2:H9407, "&lt;" &amp;stats[[#This Row],[Q3]]+(2*stats[[#This Row],[IQR]]), H$2:H9407, "&gt;" &amp; stats[[#This Row],[Q1]]-(2*stats[[#This Row],[IQR]])),"")</f>
        <v>9.8534116732441304E-4</v>
      </c>
    </row>
    <row r="9408" spans="1:12" x14ac:dyDescent="0.25">
      <c r="A9408" s="4">
        <v>44455.677812499998</v>
      </c>
      <c r="B9408">
        <v>0</v>
      </c>
      <c r="C9408">
        <v>1</v>
      </c>
      <c r="D9408" s="5">
        <f>SUM(B$2:B9408)</f>
        <v>49</v>
      </c>
      <c r="E9408" s="5">
        <f>SUM(C$2:C9408)</f>
        <v>9407</v>
      </c>
      <c r="F9408" s="6">
        <f>IF(stats[[#This Row],[Column1]],stats[[#This Row],[Total Clear]]/stats[[#This Row],[Total Runs]],NA())</f>
        <v>5.2088869990432659E-3</v>
      </c>
      <c r="G9408" s="6">
        <f>SUM(B$2:B9408) / SUM(C$2:C9408)</f>
        <v>5.2088869990432659E-3</v>
      </c>
      <c r="H9408" s="7">
        <f>IFERROR(stats[[#This Row],[Column1]]-A9407,"")</f>
        <v>9.4907407037680969E-4</v>
      </c>
      <c r="I9408" s="7">
        <f>IFERROR(_xlfn.QUARTILE.INC(H$2:H9408,1),"")</f>
        <v>9.2592592409346253E-4</v>
      </c>
      <c r="J9408" s="7">
        <f>IFERROR(_xlfn.QUARTILE.INC(H$2:H9408,3),"")</f>
        <v>1.0416666700621136E-3</v>
      </c>
      <c r="K9408" s="7">
        <f>IFERROR(stats[[#This Row],[Q3]]-stats[[#This Row],[Q1]],"")</f>
        <v>1.1574074596865103E-4</v>
      </c>
      <c r="L9408" s="7">
        <f>IFERROR(AVERAGEIFS(H$2:H9408, H$2:H9408, "&lt;" &amp;stats[[#This Row],[Q3]]+(2*stats[[#This Row],[IQR]]), H$2:H9408, "&gt;" &amp; stats[[#This Row],[Q1]]-(2*stats[[#This Row],[IQR]])),"")</f>
        <v>9.8533726385902206E-4</v>
      </c>
    </row>
    <row r="9409" spans="1:12" x14ac:dyDescent="0.25">
      <c r="A9409" s="4">
        <v>44455.678657407407</v>
      </c>
      <c r="B9409">
        <v>0</v>
      </c>
      <c r="C9409">
        <v>1</v>
      </c>
      <c r="D9409" s="5">
        <f>SUM(B$2:B9409)</f>
        <v>49</v>
      </c>
      <c r="E9409" s="5">
        <f>SUM(C$2:C9409)</f>
        <v>9408</v>
      </c>
      <c r="F9409" s="6">
        <f>IF(stats[[#This Row],[Column1]],stats[[#This Row],[Total Clear]]/stats[[#This Row],[Total Runs]],NA())</f>
        <v>5.208333333333333E-3</v>
      </c>
      <c r="G9409" s="6">
        <f>SUM(B$2:B9409) / SUM(C$2:C9409)</f>
        <v>5.208333333333333E-3</v>
      </c>
      <c r="H9409" s="7">
        <f>IFERROR(stats[[#This Row],[Column1]]-A9408,"")</f>
        <v>8.4490740846376866E-4</v>
      </c>
      <c r="I9409" s="7">
        <f>IFERROR(_xlfn.QUARTILE.INC(H$2:H9409,1),"")</f>
        <v>9.2592592409346253E-4</v>
      </c>
      <c r="J9409" s="7">
        <f>IFERROR(_xlfn.QUARTILE.INC(H$2:H9409,3),"")</f>
        <v>1.0416666700621136E-3</v>
      </c>
      <c r="K9409" s="7">
        <f>IFERROR(stats[[#This Row],[Q3]]-stats[[#This Row],[Q1]],"")</f>
        <v>1.1574074596865103E-4</v>
      </c>
      <c r="L9409" s="7">
        <f>IFERROR(AVERAGEIFS(H$2:H9409, H$2:H9409, "&lt;" &amp;stats[[#This Row],[Q3]]+(2*stats[[#This Row],[IQR]]), H$2:H9409, "&gt;" &amp; stats[[#This Row],[Q1]]-(2*stats[[#This Row],[IQR]])),"")</f>
        <v>9.8532215087415395E-4</v>
      </c>
    </row>
    <row r="9410" spans="1:12" x14ac:dyDescent="0.25">
      <c r="A9410" s="4">
        <v>44455.679548611108</v>
      </c>
      <c r="B9410">
        <v>0</v>
      </c>
      <c r="C9410">
        <v>1</v>
      </c>
      <c r="D9410" s="5">
        <f>SUM(B$2:B9410)</f>
        <v>49</v>
      </c>
      <c r="E9410" s="5">
        <f>SUM(C$2:C9410)</f>
        <v>9409</v>
      </c>
      <c r="F9410" s="6">
        <f>IF(stats[[#This Row],[Column1]],stats[[#This Row],[Total Clear]]/stats[[#This Row],[Total Runs]],NA())</f>
        <v>5.2077797853119353E-3</v>
      </c>
      <c r="G9410" s="6">
        <f>SUM(B$2:B9410) / SUM(C$2:C9410)</f>
        <v>5.2077797853119353E-3</v>
      </c>
      <c r="H9410" s="7">
        <f>IFERROR(stats[[#This Row],[Column1]]-A9409,"")</f>
        <v>8.9120370103046298E-4</v>
      </c>
      <c r="I9410" s="7">
        <f>IFERROR(_xlfn.QUARTILE.INC(H$2:H9410,1),"")</f>
        <v>9.2592592409346253E-4</v>
      </c>
      <c r="J9410" s="7">
        <f>IFERROR(_xlfn.QUARTILE.INC(H$2:H9410,3),"")</f>
        <v>1.0416666700621136E-3</v>
      </c>
      <c r="K9410" s="7">
        <f>IFERROR(stats[[#This Row],[Q3]]-stats[[#This Row],[Q1]],"")</f>
        <v>1.1574074596865103E-4</v>
      </c>
      <c r="L9410" s="7">
        <f>IFERROR(AVERAGEIFS(H$2:H9410, H$2:H9410, "&lt;" &amp;stats[[#This Row],[Q3]]+(2*stats[[#This Row],[IQR]]), H$2:H9410, "&gt;" &amp; stats[[#This Row],[Q1]]-(2*stats[[#This Row],[IQR]])),"")</f>
        <v>9.8531202298758939E-4</v>
      </c>
    </row>
    <row r="9411" spans="1:12" x14ac:dyDescent="0.25">
      <c r="A9411" s="4">
        <v>44455.680393518516</v>
      </c>
      <c r="B9411">
        <v>0</v>
      </c>
      <c r="C9411">
        <v>1</v>
      </c>
      <c r="D9411" s="5">
        <f>SUM(B$2:B9411)</f>
        <v>49</v>
      </c>
      <c r="E9411" s="5">
        <f>SUM(C$2:C9411)</f>
        <v>9410</v>
      </c>
      <c r="F9411" s="6">
        <f>IF(stats[[#This Row],[Column1]],stats[[#This Row],[Total Clear]]/stats[[#This Row],[Total Runs]],NA())</f>
        <v>5.2072263549415515E-3</v>
      </c>
      <c r="G9411" s="6">
        <f>SUM(B$2:B9411) / SUM(C$2:C9411)</f>
        <v>5.2072263549415515E-3</v>
      </c>
      <c r="H9411" s="7">
        <f>IFERROR(stats[[#This Row],[Column1]]-A9410,"")</f>
        <v>8.4490740846376866E-4</v>
      </c>
      <c r="I9411" s="7">
        <f>IFERROR(_xlfn.QUARTILE.INC(H$2:H9411,1),"")</f>
        <v>9.2592592409346253E-4</v>
      </c>
      <c r="J9411" s="7">
        <f>IFERROR(_xlfn.QUARTILE.INC(H$2:H9411,3),"")</f>
        <v>1.0416666700621136E-3</v>
      </c>
      <c r="K9411" s="7">
        <f>IFERROR(stats[[#This Row],[Q3]]-stats[[#This Row],[Q1]],"")</f>
        <v>1.1574074596865103E-4</v>
      </c>
      <c r="L9411" s="7">
        <f>IFERROR(AVERAGEIFS(H$2:H9411, H$2:H9411, "&lt;" &amp;stats[[#This Row],[Q3]]+(2*stats[[#This Row],[IQR]]), H$2:H9411, "&gt;" &amp; stats[[#This Row],[Q1]]-(2*stats[[#This Row],[IQR]])),"")</f>
        <v>9.8529691597074812E-4</v>
      </c>
    </row>
    <row r="9412" spans="1:12" x14ac:dyDescent="0.25">
      <c r="A9412" s="4">
        <v>44455.681331018517</v>
      </c>
      <c r="B9412">
        <v>0</v>
      </c>
      <c r="C9412">
        <v>1</v>
      </c>
      <c r="D9412" s="5">
        <f>SUM(B$2:B9412)</f>
        <v>49</v>
      </c>
      <c r="E9412" s="5">
        <f>SUM(C$2:C9412)</f>
        <v>9411</v>
      </c>
      <c r="F9412" s="6">
        <f>IF(stats[[#This Row],[Column1]],stats[[#This Row],[Total Clear]]/stats[[#This Row],[Total Runs]],NA())</f>
        <v>5.2066730421846778E-3</v>
      </c>
      <c r="G9412" s="6">
        <f>SUM(B$2:B9412) / SUM(C$2:C9412)</f>
        <v>5.2066730421846778E-3</v>
      </c>
      <c r="H9412" s="7">
        <f>IFERROR(stats[[#This Row],[Column1]]-A9411,"")</f>
        <v>9.3750000087311491E-4</v>
      </c>
      <c r="I9412" s="7">
        <f>IFERROR(_xlfn.QUARTILE.INC(H$2:H9412,1),"")</f>
        <v>9.2592592409346253E-4</v>
      </c>
      <c r="J9412" s="7">
        <f>IFERROR(_xlfn.QUARTILE.INC(H$2:H9412,3),"")</f>
        <v>1.0416666700621136E-3</v>
      </c>
      <c r="K9412" s="7">
        <f>IFERROR(stats[[#This Row],[Q3]]-stats[[#This Row],[Q1]],"")</f>
        <v>1.1574074596865103E-4</v>
      </c>
      <c r="L9412" s="7">
        <f>IFERROR(AVERAGEIFS(H$2:H9412, H$2:H9412, "&lt;" &amp;stats[[#This Row],[Q3]]+(2*stats[[#This Row],[IQR]]), H$2:H9412, "&gt;" &amp; stats[[#This Row],[Q1]]-(2*stats[[#This Row],[IQR]])),"")</f>
        <v>9.8529177375287851E-4</v>
      </c>
    </row>
    <row r="9413" spans="1:12" x14ac:dyDescent="0.25">
      <c r="A9413" s="4">
        <v>44455.682187500002</v>
      </c>
      <c r="B9413">
        <v>0</v>
      </c>
      <c r="C9413">
        <v>1</v>
      </c>
      <c r="D9413" s="5">
        <f>SUM(B$2:B9413)</f>
        <v>49</v>
      </c>
      <c r="E9413" s="5">
        <f>SUM(C$2:C9413)</f>
        <v>9412</v>
      </c>
      <c r="F9413" s="6">
        <f>IF(stats[[#This Row],[Column1]],stats[[#This Row],[Total Clear]]/stats[[#This Row],[Total Runs]],NA())</f>
        <v>5.2061198470038251E-3</v>
      </c>
      <c r="G9413" s="6">
        <f>SUM(B$2:B9413) / SUM(C$2:C9413)</f>
        <v>5.2061198470038251E-3</v>
      </c>
      <c r="H9413" s="7">
        <f>IFERROR(stats[[#This Row],[Column1]]-A9412,"")</f>
        <v>8.5648148524342105E-4</v>
      </c>
      <c r="I9413" s="7">
        <f>IFERROR(_xlfn.QUARTILE.INC(H$2:H9413,1),"")</f>
        <v>9.2592592409346253E-4</v>
      </c>
      <c r="J9413" s="7">
        <f>IFERROR(_xlfn.QUARTILE.INC(H$2:H9413,3),"")</f>
        <v>1.0416666700621136E-3</v>
      </c>
      <c r="K9413" s="7">
        <f>IFERROR(stats[[#This Row],[Q3]]-stats[[#This Row],[Q1]],"")</f>
        <v>1.1574074596865103E-4</v>
      </c>
      <c r="L9413" s="7">
        <f>IFERROR(AVERAGEIFS(H$2:H9413, H$2:H9413, "&lt;" &amp;stats[[#This Row],[Q3]]+(2*stats[[#This Row],[IQR]]), H$2:H9413, "&gt;" &amp; stats[[#This Row],[Q1]]-(2*stats[[#This Row],[IQR]])),"")</f>
        <v>9.8527791722442435E-4</v>
      </c>
    </row>
    <row r="9414" spans="1:12" x14ac:dyDescent="0.25">
      <c r="A9414" s="4">
        <v>44455.683078703703</v>
      </c>
      <c r="B9414">
        <v>0</v>
      </c>
      <c r="C9414">
        <v>1</v>
      </c>
      <c r="D9414" s="5">
        <f>SUM(B$2:B9414)</f>
        <v>49</v>
      </c>
      <c r="E9414" s="5">
        <f>SUM(C$2:C9414)</f>
        <v>9413</v>
      </c>
      <c r="F9414" s="6">
        <f>IF(stats[[#This Row],[Column1]],stats[[#This Row],[Total Clear]]/stats[[#This Row],[Total Runs]],NA())</f>
        <v>5.2055667693615216E-3</v>
      </c>
      <c r="G9414" s="6">
        <f>SUM(B$2:B9414) / SUM(C$2:C9414)</f>
        <v>5.2055667693615216E-3</v>
      </c>
      <c r="H9414" s="7">
        <f>IFERROR(stats[[#This Row],[Column1]]-A9413,"")</f>
        <v>8.9120370103046298E-4</v>
      </c>
      <c r="I9414" s="7">
        <f>IFERROR(_xlfn.QUARTILE.INC(H$2:H9414,1),"")</f>
        <v>9.2592592409346253E-4</v>
      </c>
      <c r="J9414" s="7">
        <f>IFERROR(_xlfn.QUARTILE.INC(H$2:H9414,3),"")</f>
        <v>1.0416666700621136E-3</v>
      </c>
      <c r="K9414" s="7">
        <f>IFERROR(stats[[#This Row],[Q3]]-stats[[#This Row],[Q1]],"")</f>
        <v>1.1574074596865103E-4</v>
      </c>
      <c r="L9414" s="7">
        <f>IFERROR(AVERAGEIFS(H$2:H9414, H$2:H9414, "&lt;" &amp;stats[[#This Row],[Q3]]+(2*stats[[#This Row],[IQR]]), H$2:H9414, "&gt;" &amp; stats[[#This Row],[Q1]]-(2*stats[[#This Row],[IQR]])),"")</f>
        <v>9.8526779845318699E-4</v>
      </c>
    </row>
    <row r="9415" spans="1:12" x14ac:dyDescent="0.25">
      <c r="A9415" s="4">
        <v>44455.683958333335</v>
      </c>
      <c r="B9415">
        <v>0</v>
      </c>
      <c r="C9415">
        <v>1</v>
      </c>
      <c r="D9415" s="5">
        <f>SUM(B$2:B9415)</f>
        <v>49</v>
      </c>
      <c r="E9415" s="5">
        <f>SUM(C$2:C9415)</f>
        <v>9414</v>
      </c>
      <c r="F9415" s="6">
        <f>IF(stats[[#This Row],[Column1]],stats[[#This Row],[Total Clear]]/stats[[#This Row],[Total Runs]],NA())</f>
        <v>5.2050138092203102E-3</v>
      </c>
      <c r="G9415" s="6">
        <f>SUM(B$2:B9415) / SUM(C$2:C9415)</f>
        <v>5.2050138092203102E-3</v>
      </c>
      <c r="H9415" s="7">
        <f>IFERROR(stats[[#This Row],[Column1]]-A9414,"")</f>
        <v>8.7962963152676821E-4</v>
      </c>
      <c r="I9415" s="7">
        <f>IFERROR(_xlfn.QUARTILE.INC(H$2:H9415,1),"")</f>
        <v>9.2592592409346253E-4</v>
      </c>
      <c r="J9415" s="7">
        <f>IFERROR(_xlfn.QUARTILE.INC(H$2:H9415,3),"")</f>
        <v>1.0416666700621136E-3</v>
      </c>
      <c r="K9415" s="7">
        <f>IFERROR(stats[[#This Row],[Q3]]-stats[[#This Row],[Q1]],"")</f>
        <v>1.1574074596865103E-4</v>
      </c>
      <c r="L9415" s="7">
        <f>IFERROR(AVERAGEIFS(H$2:H9415, H$2:H9415, "&lt;" &amp;stats[[#This Row],[Q3]]+(2*stats[[#This Row],[IQR]]), H$2:H9415, "&gt;" &amp; stats[[#This Row],[Q1]]-(2*stats[[#This Row],[IQR]])),"")</f>
        <v>9.8525643706719786E-4</v>
      </c>
    </row>
    <row r="9416" spans="1:12" x14ac:dyDescent="0.25">
      <c r="A9416" s="4">
        <v>44455.684895833336</v>
      </c>
      <c r="B9416">
        <v>0</v>
      </c>
      <c r="C9416">
        <v>1</v>
      </c>
      <c r="D9416" s="5">
        <f>SUM(B$2:B9416)</f>
        <v>49</v>
      </c>
      <c r="E9416" s="5">
        <f>SUM(C$2:C9416)</f>
        <v>9415</v>
      </c>
      <c r="F9416" s="6">
        <f>IF(stats[[#This Row],[Column1]],stats[[#This Row],[Total Clear]]/stats[[#This Row],[Total Runs]],NA())</f>
        <v>5.2044609665427505E-3</v>
      </c>
      <c r="G9416" s="6">
        <f>SUM(B$2:B9416) / SUM(C$2:C9416)</f>
        <v>5.2044609665427505E-3</v>
      </c>
      <c r="H9416" s="7">
        <f>IFERROR(stats[[#This Row],[Column1]]-A9415,"")</f>
        <v>9.3750000087311491E-4</v>
      </c>
      <c r="I9416" s="7">
        <f>IFERROR(_xlfn.QUARTILE.INC(H$2:H9416,1),"")</f>
        <v>9.2592592409346253E-4</v>
      </c>
      <c r="J9416" s="7">
        <f>IFERROR(_xlfn.QUARTILE.INC(H$2:H9416,3),"")</f>
        <v>1.0416666700621136E-3</v>
      </c>
      <c r="K9416" s="7">
        <f>IFERROR(stats[[#This Row],[Q3]]-stats[[#This Row],[Q1]],"")</f>
        <v>1.1574074596865103E-4</v>
      </c>
      <c r="L9416" s="7">
        <f>IFERROR(AVERAGEIFS(H$2:H9416, H$2:H9416, "&lt;" &amp;stats[[#This Row],[Q3]]+(2*stats[[#This Row],[IQR]]), H$2:H9416, "&gt;" &amp; stats[[#This Row],[Q1]]-(2*stats[[#This Row],[IQR]])),"")</f>
        <v>9.8525130141431118E-4</v>
      </c>
    </row>
    <row r="9417" spans="1:12" x14ac:dyDescent="0.25">
      <c r="A9417" s="4">
        <v>44455.685833333337</v>
      </c>
      <c r="B9417">
        <v>0</v>
      </c>
      <c r="C9417">
        <v>1</v>
      </c>
      <c r="D9417" s="5">
        <f>SUM(B$2:B9417)</f>
        <v>49</v>
      </c>
      <c r="E9417" s="5">
        <f>SUM(C$2:C9417)</f>
        <v>9416</v>
      </c>
      <c r="F9417" s="6">
        <f>IF(stats[[#This Row],[Column1]],stats[[#This Row],[Total Clear]]/stats[[#This Row],[Total Runs]],NA())</f>
        <v>5.2039082412914193E-3</v>
      </c>
      <c r="G9417" s="6">
        <f>SUM(B$2:B9417) / SUM(C$2:C9417)</f>
        <v>5.2039082412914193E-3</v>
      </c>
      <c r="H9417" s="7">
        <f>IFERROR(stats[[#This Row],[Column1]]-A9416,"")</f>
        <v>9.3750000087311491E-4</v>
      </c>
      <c r="I9417" s="7">
        <f>IFERROR(_xlfn.QUARTILE.INC(H$2:H9417,1),"")</f>
        <v>9.2592592409346253E-4</v>
      </c>
      <c r="J9417" s="7">
        <f>IFERROR(_xlfn.QUARTILE.INC(H$2:H9417,3),"")</f>
        <v>1.0416666700621136E-3</v>
      </c>
      <c r="K9417" s="7">
        <f>IFERROR(stats[[#This Row],[Q3]]-stats[[#This Row],[Q1]],"")</f>
        <v>1.1574074596865103E-4</v>
      </c>
      <c r="L9417" s="7">
        <f>IFERROR(AVERAGEIFS(H$2:H9417, H$2:H9417, "&lt;" &amp;stats[[#This Row],[Q3]]+(2*stats[[#This Row],[IQR]]), H$2:H9417, "&gt;" &amp; stats[[#This Row],[Q1]]-(2*stats[[#This Row],[IQR]])),"")</f>
        <v>9.8524616686586591E-4</v>
      </c>
    </row>
    <row r="9418" spans="1:12" x14ac:dyDescent="0.25">
      <c r="A9418" s="4">
        <v>44455.686782407407</v>
      </c>
      <c r="B9418">
        <v>0</v>
      </c>
      <c r="C9418">
        <v>1</v>
      </c>
      <c r="D9418" s="5">
        <f>SUM(B$2:B9418)</f>
        <v>49</v>
      </c>
      <c r="E9418" s="5">
        <f>SUM(C$2:C9418)</f>
        <v>9417</v>
      </c>
      <c r="F9418" s="6">
        <f>IF(stats[[#This Row],[Column1]],stats[[#This Row],[Total Clear]]/stats[[#This Row],[Total Runs]],NA())</f>
        <v>5.2033556334289055E-3</v>
      </c>
      <c r="G9418" s="6">
        <f>SUM(B$2:B9418) / SUM(C$2:C9418)</f>
        <v>5.2033556334289055E-3</v>
      </c>
      <c r="H9418" s="7">
        <f>IFERROR(stats[[#This Row],[Column1]]-A9417,"")</f>
        <v>9.4907407037680969E-4</v>
      </c>
      <c r="I9418" s="7">
        <f>IFERROR(_xlfn.QUARTILE.INC(H$2:H9418,1),"")</f>
        <v>9.2592592409346253E-4</v>
      </c>
      <c r="J9418" s="7">
        <f>IFERROR(_xlfn.QUARTILE.INC(H$2:H9418,3),"")</f>
        <v>1.0416666700621136E-3</v>
      </c>
      <c r="K9418" s="7">
        <f>IFERROR(stats[[#This Row],[Q3]]-stats[[#This Row],[Q1]],"")</f>
        <v>1.1574074596865103E-4</v>
      </c>
      <c r="L9418" s="7">
        <f>IFERROR(AVERAGEIFS(H$2:H9418, H$2:H9418, "&lt;" &amp;stats[[#This Row],[Q3]]+(2*stats[[#This Row],[IQR]]), H$2:H9418, "&gt;" &amp; stats[[#This Row],[Q1]]-(2*stats[[#This Row],[IQR]])),"")</f>
        <v>9.8524227781130293E-4</v>
      </c>
    </row>
    <row r="9419" spans="1:12" x14ac:dyDescent="0.25">
      <c r="A9419" s="4">
        <v>44455.687696759262</v>
      </c>
      <c r="B9419">
        <v>0</v>
      </c>
      <c r="C9419">
        <v>1</v>
      </c>
      <c r="D9419" s="5">
        <f>SUM(B$2:B9419)</f>
        <v>49</v>
      </c>
      <c r="E9419" s="5">
        <f>SUM(C$2:C9419)</f>
        <v>9418</v>
      </c>
      <c r="F9419" s="6">
        <f>IF(stats[[#This Row],[Column1]],stats[[#This Row],[Total Clear]]/stats[[#This Row],[Total Runs]],NA())</f>
        <v>5.2028031429178171E-3</v>
      </c>
      <c r="G9419" s="6">
        <f>SUM(B$2:B9419) / SUM(C$2:C9419)</f>
        <v>5.2028031429178171E-3</v>
      </c>
      <c r="H9419" s="7">
        <f>IFERROR(stats[[#This Row],[Column1]]-A9418,"")</f>
        <v>9.1435185458976775E-4</v>
      </c>
      <c r="I9419" s="7">
        <f>IFERROR(_xlfn.QUARTILE.INC(H$2:H9419,1),"")</f>
        <v>9.2592592409346253E-4</v>
      </c>
      <c r="J9419" s="7">
        <f>IFERROR(_xlfn.QUARTILE.INC(H$2:H9419,3),"")</f>
        <v>1.0416666700621136E-3</v>
      </c>
      <c r="K9419" s="7">
        <f>IFERROR(stats[[#This Row],[Q3]]-stats[[#This Row],[Q1]],"")</f>
        <v>1.1574074596865103E-4</v>
      </c>
      <c r="L9419" s="7">
        <f>IFERROR(AVERAGEIFS(H$2:H9419, H$2:H9419, "&lt;" &amp;stats[[#This Row],[Q3]]+(2*stats[[#This Row],[IQR]]), H$2:H9419, "&gt;" &amp; stats[[#This Row],[Q1]]-(2*stats[[#This Row],[IQR]])),"")</f>
        <v>9.8523465682407211E-4</v>
      </c>
    </row>
    <row r="9420" spans="1:12" x14ac:dyDescent="0.25">
      <c r="A9420" s="4">
        <v>44455.688634259262</v>
      </c>
      <c r="B9420">
        <v>0</v>
      </c>
      <c r="C9420">
        <v>1</v>
      </c>
      <c r="D9420" s="5">
        <f>SUM(B$2:B9420)</f>
        <v>49</v>
      </c>
      <c r="E9420" s="5">
        <f>SUM(C$2:C9420)</f>
        <v>9419</v>
      </c>
      <c r="F9420" s="6">
        <f>IF(stats[[#This Row],[Column1]],stats[[#This Row],[Total Clear]]/stats[[#This Row],[Total Runs]],NA())</f>
        <v>5.202250769720777E-3</v>
      </c>
      <c r="G9420" s="6">
        <f>SUM(B$2:B9420) / SUM(C$2:C9420)</f>
        <v>5.202250769720777E-3</v>
      </c>
      <c r="H9420" s="7">
        <f>IFERROR(stats[[#This Row],[Column1]]-A9419,"")</f>
        <v>9.3750000087311491E-4</v>
      </c>
      <c r="I9420" s="7">
        <f>IFERROR(_xlfn.QUARTILE.INC(H$2:H9420,1),"")</f>
        <v>9.2592592409346253E-4</v>
      </c>
      <c r="J9420" s="7">
        <f>IFERROR(_xlfn.QUARTILE.INC(H$2:H9420,3),"")</f>
        <v>1.0416666700621136E-3</v>
      </c>
      <c r="K9420" s="7">
        <f>IFERROR(stats[[#This Row],[Q3]]-stats[[#This Row],[Q1]],"")</f>
        <v>1.1574074596865103E-4</v>
      </c>
      <c r="L9420" s="7">
        <f>IFERROR(AVERAGEIFS(H$2:H9420, H$2:H9420, "&lt;" &amp;stats[[#This Row],[Q3]]+(2*stats[[#This Row],[IQR]]), H$2:H9420, "&gt;" &amp; stats[[#This Row],[Q1]]-(2*stats[[#This Row],[IQR]])),"")</f>
        <v>9.8522952572056236E-4</v>
      </c>
    </row>
    <row r="9421" spans="1:12" x14ac:dyDescent="0.25">
      <c r="A9421" s="4">
        <v>44455.689571759256</v>
      </c>
      <c r="B9421">
        <v>0</v>
      </c>
      <c r="C9421">
        <v>1</v>
      </c>
      <c r="D9421" s="5">
        <f>SUM(B$2:B9421)</f>
        <v>49</v>
      </c>
      <c r="E9421" s="5">
        <f>SUM(C$2:C9421)</f>
        <v>9420</v>
      </c>
      <c r="F9421" s="6">
        <f>IF(stats[[#This Row],[Column1]],stats[[#This Row],[Total Clear]]/stats[[#This Row],[Total Runs]],NA())</f>
        <v>5.2016985138004243E-3</v>
      </c>
      <c r="G9421" s="6">
        <f>SUM(B$2:B9421) / SUM(C$2:C9421)</f>
        <v>5.2016985138004243E-3</v>
      </c>
      <c r="H9421" s="7">
        <f>IFERROR(stats[[#This Row],[Column1]]-A9420,"")</f>
        <v>9.374999935971573E-4</v>
      </c>
      <c r="I9421" s="7">
        <f>IFERROR(_xlfn.QUARTILE.INC(H$2:H9421,1),"")</f>
        <v>9.2592592409346253E-4</v>
      </c>
      <c r="J9421" s="7">
        <f>IFERROR(_xlfn.QUARTILE.INC(H$2:H9421,3),"")</f>
        <v>1.0416666700621136E-3</v>
      </c>
      <c r="K9421" s="7">
        <f>IFERROR(stats[[#This Row],[Q3]]-stats[[#This Row],[Q1]],"")</f>
        <v>1.1574074596865103E-4</v>
      </c>
      <c r="L9421" s="7">
        <f>IFERROR(AVERAGEIFS(H$2:H9421, H$2:H9421, "&lt;" &amp;stats[[#This Row],[Q3]]+(2*stats[[#This Row],[IQR]]), H$2:H9421, "&gt;" &amp; stats[[#This Row],[Q1]]-(2*stats[[#This Row],[IQR]])),"")</f>
        <v>9.8522439571925948E-4</v>
      </c>
    </row>
    <row r="9422" spans="1:12" x14ac:dyDescent="0.25">
      <c r="A9422" s="4">
        <v>44455.690439814818</v>
      </c>
      <c r="B9422">
        <v>0</v>
      </c>
      <c r="C9422">
        <v>1</v>
      </c>
      <c r="D9422" s="5">
        <f>SUM(B$2:B9422)</f>
        <v>49</v>
      </c>
      <c r="E9422" s="5">
        <f>SUM(C$2:C9422)</f>
        <v>9421</v>
      </c>
      <c r="F9422" s="6">
        <f>IF(stats[[#This Row],[Column1]],stats[[#This Row],[Total Clear]]/stats[[#This Row],[Total Runs]],NA())</f>
        <v>5.2011463751194141E-3</v>
      </c>
      <c r="G9422" s="6">
        <f>SUM(B$2:B9422) / SUM(C$2:C9422)</f>
        <v>5.2011463751194141E-3</v>
      </c>
      <c r="H9422" s="7">
        <f>IFERROR(stats[[#This Row],[Column1]]-A9421,"")</f>
        <v>8.6805556202307343E-4</v>
      </c>
      <c r="I9422" s="7">
        <f>IFERROR(_xlfn.QUARTILE.INC(H$2:H9422,1),"")</f>
        <v>9.2592592409346253E-4</v>
      </c>
      <c r="J9422" s="7">
        <f>IFERROR(_xlfn.QUARTILE.INC(H$2:H9422,3),"")</f>
        <v>1.0416666700621136E-3</v>
      </c>
      <c r="K9422" s="7">
        <f>IFERROR(stats[[#This Row],[Q3]]-stats[[#This Row],[Q1]],"")</f>
        <v>1.1574074596865103E-4</v>
      </c>
      <c r="L9422" s="7">
        <f>IFERROR(AVERAGEIFS(H$2:H9422, H$2:H9422, "&lt;" &amp;stats[[#This Row],[Q3]]+(2*stats[[#This Row],[IQR]]), H$2:H9422, "&gt;" &amp; stats[[#This Row],[Q1]]-(2*stats[[#This Row],[IQR]])),"")</f>
        <v>9.8521180368984552E-4</v>
      </c>
    </row>
    <row r="9423" spans="1:12" x14ac:dyDescent="0.25">
      <c r="A9423" s="4">
        <v>44455.691342592596</v>
      </c>
      <c r="B9423">
        <v>0</v>
      </c>
      <c r="C9423">
        <v>1</v>
      </c>
      <c r="D9423" s="5">
        <f>SUM(B$2:B9423)</f>
        <v>49</v>
      </c>
      <c r="E9423" s="5">
        <f>SUM(C$2:C9423)</f>
        <v>9422</v>
      </c>
      <c r="F9423" s="6">
        <f>IF(stats[[#This Row],[Column1]],stats[[#This Row],[Total Clear]]/stats[[#This Row],[Total Runs]],NA())</f>
        <v>5.2005943536404158E-3</v>
      </c>
      <c r="G9423" s="6">
        <f>SUM(B$2:B9423) / SUM(C$2:C9423)</f>
        <v>5.2005943536404158E-3</v>
      </c>
      <c r="H9423" s="7">
        <f>IFERROR(stats[[#This Row],[Column1]]-A9422,"")</f>
        <v>9.0277777781011537E-4</v>
      </c>
      <c r="I9423" s="7">
        <f>IFERROR(_xlfn.QUARTILE.INC(H$2:H9423,1),"")</f>
        <v>9.2592592409346253E-4</v>
      </c>
      <c r="J9423" s="7">
        <f>IFERROR(_xlfn.QUARTILE.INC(H$2:H9423,3),"")</f>
        <v>1.0416666700621136E-3</v>
      </c>
      <c r="K9423" s="7">
        <f>IFERROR(stats[[#This Row],[Q3]]-stats[[#This Row],[Q1]],"")</f>
        <v>1.1574074596865103E-4</v>
      </c>
      <c r="L9423" s="7">
        <f>IFERROR(AVERAGEIFS(H$2:H9423, H$2:H9423, "&lt;" &amp;stats[[#This Row],[Q3]]+(2*stats[[#This Row],[IQR]]), H$2:H9423, "&gt;" &amp; stats[[#This Row],[Q1]]-(2*stats[[#This Row],[IQR]])),"")</f>
        <v>9.8520294553103619E-4</v>
      </c>
    </row>
    <row r="9424" spans="1:12" x14ac:dyDescent="0.25">
      <c r="A9424" s="4">
        <v>44455.692256944443</v>
      </c>
      <c r="B9424">
        <v>0</v>
      </c>
      <c r="C9424">
        <v>1</v>
      </c>
      <c r="D9424" s="5">
        <f>SUM(B$2:B9424)</f>
        <v>49</v>
      </c>
      <c r="E9424" s="5">
        <f>SUM(C$2:C9424)</f>
        <v>9423</v>
      </c>
      <c r="F9424" s="6">
        <f>IF(stats[[#This Row],[Column1]],stats[[#This Row],[Total Clear]]/stats[[#This Row],[Total Runs]],NA())</f>
        <v>5.2000424493261173E-3</v>
      </c>
      <c r="G9424" s="6">
        <f>SUM(B$2:B9424) / SUM(C$2:C9424)</f>
        <v>5.2000424493261173E-3</v>
      </c>
      <c r="H9424" s="7">
        <f>IFERROR(stats[[#This Row],[Column1]]-A9423,"")</f>
        <v>9.1435184731381014E-4</v>
      </c>
      <c r="I9424" s="7">
        <f>IFERROR(_xlfn.QUARTILE.INC(H$2:H9424,1),"")</f>
        <v>9.2592592409346253E-4</v>
      </c>
      <c r="J9424" s="7">
        <f>IFERROR(_xlfn.QUARTILE.INC(H$2:H9424,3),"")</f>
        <v>1.0416666700621136E-3</v>
      </c>
      <c r="K9424" s="7">
        <f>IFERROR(stats[[#This Row],[Q3]]-stats[[#This Row],[Q1]],"")</f>
        <v>1.1574074596865103E-4</v>
      </c>
      <c r="L9424" s="7">
        <f>IFERROR(AVERAGEIFS(H$2:H9424, H$2:H9424, "&lt;" &amp;stats[[#This Row],[Q3]]+(2*stats[[#This Row],[IQR]]), H$2:H9424, "&gt;" &amp; stats[[#This Row],[Q1]]-(2*stats[[#This Row],[IQR]])),"")</f>
        <v>9.8519533286334335E-4</v>
      </c>
    </row>
    <row r="9425" spans="1:12" x14ac:dyDescent="0.25">
      <c r="A9425" s="4">
        <v>44455.693206018521</v>
      </c>
      <c r="B9425">
        <v>0</v>
      </c>
      <c r="C9425">
        <v>1</v>
      </c>
      <c r="D9425" s="5">
        <f>SUM(B$2:B9425)</f>
        <v>49</v>
      </c>
      <c r="E9425" s="5">
        <f>SUM(C$2:C9425)</f>
        <v>9424</v>
      </c>
      <c r="F9425" s="6">
        <f>IF(stats[[#This Row],[Column1]],stats[[#This Row],[Total Clear]]/stats[[#This Row],[Total Runs]],NA())</f>
        <v>5.1994906621392186E-3</v>
      </c>
      <c r="G9425" s="6">
        <f>SUM(B$2:B9425) / SUM(C$2:C9425)</f>
        <v>5.1994906621392186E-3</v>
      </c>
      <c r="H9425" s="7">
        <f>IFERROR(stats[[#This Row],[Column1]]-A9424,"")</f>
        <v>9.490740776527673E-4</v>
      </c>
      <c r="I9425" s="7">
        <f>IFERROR(_xlfn.QUARTILE.INC(H$2:H9425,1),"")</f>
        <v>9.2592592409346253E-4</v>
      </c>
      <c r="J9425" s="7">
        <f>IFERROR(_xlfn.QUARTILE.INC(H$2:H9425,3),"")</f>
        <v>1.0416666700621136E-3</v>
      </c>
      <c r="K9425" s="7">
        <f>IFERROR(stats[[#This Row],[Q3]]-stats[[#This Row],[Q1]],"")</f>
        <v>1.1574074596865103E-4</v>
      </c>
      <c r="L9425" s="7">
        <f>IFERROR(AVERAGEIFS(H$2:H9425, H$2:H9425, "&lt;" &amp;stats[[#This Row],[Q3]]+(2*stats[[#This Row],[IQR]]), H$2:H9425, "&gt;" &amp; stats[[#This Row],[Q1]]-(2*stats[[#This Row],[IQR]])),"")</f>
        <v>9.8519145219561543E-4</v>
      </c>
    </row>
    <row r="9426" spans="1:12" x14ac:dyDescent="0.25">
      <c r="A9426" s="4">
        <v>44455.694097222222</v>
      </c>
      <c r="B9426">
        <v>0</v>
      </c>
      <c r="C9426">
        <v>1</v>
      </c>
      <c r="D9426" s="5">
        <f>SUM(B$2:B9426)</f>
        <v>49</v>
      </c>
      <c r="E9426" s="5">
        <f>SUM(C$2:C9426)</f>
        <v>9425</v>
      </c>
      <c r="F9426" s="6">
        <f>IF(stats[[#This Row],[Column1]],stats[[#This Row],[Total Clear]]/stats[[#This Row],[Total Runs]],NA())</f>
        <v>5.1989389920424406E-3</v>
      </c>
      <c r="G9426" s="6">
        <f>SUM(B$2:B9426) / SUM(C$2:C9426)</f>
        <v>5.1989389920424406E-3</v>
      </c>
      <c r="H9426" s="7">
        <f>IFERROR(stats[[#This Row],[Column1]]-A9425,"")</f>
        <v>8.9120370103046298E-4</v>
      </c>
      <c r="I9426" s="7">
        <f>IFERROR(_xlfn.QUARTILE.INC(H$2:H9426,1),"")</f>
        <v>9.2592592409346253E-4</v>
      </c>
      <c r="J9426" s="7">
        <f>IFERROR(_xlfn.QUARTILE.INC(H$2:H9426,3),"")</f>
        <v>1.0416666700621136E-3</v>
      </c>
      <c r="K9426" s="7">
        <f>IFERROR(stats[[#This Row],[Q3]]-stats[[#This Row],[Q1]],"")</f>
        <v>1.1574074596865103E-4</v>
      </c>
      <c r="L9426" s="7">
        <f>IFERROR(AVERAGEIFS(H$2:H9426, H$2:H9426, "&lt;" &amp;stats[[#This Row],[Q3]]+(2*stats[[#This Row],[IQR]]), H$2:H9426, "&gt;" &amp; stats[[#This Row],[Q1]]-(2*stats[[#This Row],[IQR]])),"")</f>
        <v>9.8518135575656018E-4</v>
      </c>
    </row>
    <row r="9427" spans="1:12" x14ac:dyDescent="0.25">
      <c r="A9427" s="4">
        <v>44455.695</v>
      </c>
      <c r="B9427">
        <v>0</v>
      </c>
      <c r="C9427">
        <v>1</v>
      </c>
      <c r="D9427" s="5">
        <f>SUM(B$2:B9427)</f>
        <v>49</v>
      </c>
      <c r="E9427" s="5">
        <f>SUM(C$2:C9427)</f>
        <v>9426</v>
      </c>
      <c r="F9427" s="6">
        <f>IF(stats[[#This Row],[Column1]],stats[[#This Row],[Total Clear]]/stats[[#This Row],[Total Runs]],NA())</f>
        <v>5.1983874389985151E-3</v>
      </c>
      <c r="G9427" s="6">
        <f>SUM(B$2:B9427) / SUM(C$2:C9427)</f>
        <v>5.1983874389985151E-3</v>
      </c>
      <c r="H9427" s="7">
        <f>IFERROR(stats[[#This Row],[Column1]]-A9426,"")</f>
        <v>9.0277777781011537E-4</v>
      </c>
      <c r="I9427" s="7">
        <f>IFERROR(_xlfn.QUARTILE.INC(H$2:H9427,1),"")</f>
        <v>9.2592592409346253E-4</v>
      </c>
      <c r="J9427" s="7">
        <f>IFERROR(_xlfn.QUARTILE.INC(H$2:H9427,3),"")</f>
        <v>1.0416666700621136E-3</v>
      </c>
      <c r="K9427" s="7">
        <f>IFERROR(stats[[#This Row],[Q3]]-stats[[#This Row],[Q1]],"")</f>
        <v>1.1574074596865103E-4</v>
      </c>
      <c r="L9427" s="7">
        <f>IFERROR(AVERAGEIFS(H$2:H9427, H$2:H9427, "&lt;" &amp;stats[[#This Row],[Q3]]+(2*stats[[#This Row],[IQR]]), H$2:H9427, "&gt;" &amp; stats[[#This Row],[Q1]]-(2*stats[[#This Row],[IQR]])),"")</f>
        <v>9.851725046740741E-4</v>
      </c>
    </row>
    <row r="9428" spans="1:12" x14ac:dyDescent="0.25">
      <c r="A9428" s="4">
        <v>44455.695925925924</v>
      </c>
      <c r="B9428">
        <v>0</v>
      </c>
      <c r="C9428">
        <v>1</v>
      </c>
      <c r="D9428" s="5">
        <f>SUM(B$2:B9428)</f>
        <v>49</v>
      </c>
      <c r="E9428" s="5">
        <f>SUM(C$2:C9428)</f>
        <v>9427</v>
      </c>
      <c r="F9428" s="6">
        <f>IF(stats[[#This Row],[Column1]],stats[[#This Row],[Total Clear]]/stats[[#This Row],[Total Runs]],NA())</f>
        <v>5.1978360029701918E-3</v>
      </c>
      <c r="G9428" s="6">
        <f>SUM(B$2:B9428) / SUM(C$2:C9428)</f>
        <v>5.1978360029701918E-3</v>
      </c>
      <c r="H9428" s="7">
        <f>IFERROR(stats[[#This Row],[Column1]]-A9427,"")</f>
        <v>9.2592592409346253E-4</v>
      </c>
      <c r="I9428" s="7">
        <f>IFERROR(_xlfn.QUARTILE.INC(H$2:H9428,1),"")</f>
        <v>9.2592592409346253E-4</v>
      </c>
      <c r="J9428" s="7">
        <f>IFERROR(_xlfn.QUARTILE.INC(H$2:H9428,3),"")</f>
        <v>1.0416666700621136E-3</v>
      </c>
      <c r="K9428" s="7">
        <f>IFERROR(stats[[#This Row],[Q3]]-stats[[#This Row],[Q1]],"")</f>
        <v>1.1574074596865103E-4</v>
      </c>
      <c r="L9428" s="7">
        <f>IFERROR(AVERAGEIFS(H$2:H9428, H$2:H9428, "&lt;" &amp;stats[[#This Row],[Q3]]+(2*stats[[#This Row],[IQR]]), H$2:H9428, "&gt;" &amp; stats[[#This Row],[Q1]]-(2*stats[[#This Row],[IQR]])),"")</f>
        <v>9.8516614160022806E-4</v>
      </c>
    </row>
    <row r="9429" spans="1:12" x14ac:dyDescent="0.25">
      <c r="A9429" s="4">
        <v>44455.696840277778</v>
      </c>
      <c r="B9429">
        <v>0</v>
      </c>
      <c r="C9429">
        <v>1</v>
      </c>
      <c r="D9429" s="5">
        <f>SUM(B$2:B9429)</f>
        <v>49</v>
      </c>
      <c r="E9429" s="5">
        <f>SUM(C$2:C9429)</f>
        <v>9428</v>
      </c>
      <c r="F9429" s="6">
        <f>IF(stats[[#This Row],[Column1]],stats[[#This Row],[Total Clear]]/stats[[#This Row],[Total Runs]],NA())</f>
        <v>5.1972846839202372E-3</v>
      </c>
      <c r="G9429" s="6">
        <f>SUM(B$2:B9429) / SUM(C$2:C9429)</f>
        <v>5.1972846839202372E-3</v>
      </c>
      <c r="H9429" s="7">
        <f>IFERROR(stats[[#This Row],[Column1]]-A9428,"")</f>
        <v>9.1435185458976775E-4</v>
      </c>
      <c r="I9429" s="7">
        <f>IFERROR(_xlfn.QUARTILE.INC(H$2:H9429,1),"")</f>
        <v>9.2592592409346253E-4</v>
      </c>
      <c r="J9429" s="7">
        <f>IFERROR(_xlfn.QUARTILE.INC(H$2:H9429,3),"")</f>
        <v>1.0416666700621136E-3</v>
      </c>
      <c r="K9429" s="7">
        <f>IFERROR(stats[[#This Row],[Q3]]-stats[[#This Row],[Q1]],"")</f>
        <v>1.1574074596865103E-4</v>
      </c>
      <c r="L9429" s="7">
        <f>IFERROR(AVERAGEIFS(H$2:H9429, H$2:H9429, "&lt;" &amp;stats[[#This Row],[Q3]]+(2*stats[[#This Row],[IQR]]), H$2:H9429, "&gt;" &amp; stats[[#This Row],[Q1]]-(2*stats[[#This Row],[IQR]])),"")</f>
        <v>9.8515853697318649E-4</v>
      </c>
    </row>
    <row r="9430" spans="1:12" x14ac:dyDescent="0.25">
      <c r="A9430" s="4">
        <v>44455.697789351849</v>
      </c>
      <c r="B9430">
        <v>0</v>
      </c>
      <c r="C9430">
        <v>1</v>
      </c>
      <c r="D9430" s="5">
        <f>SUM(B$2:B9430)</f>
        <v>49</v>
      </c>
      <c r="E9430" s="5">
        <f>SUM(C$2:C9430)</f>
        <v>9429</v>
      </c>
      <c r="F9430" s="6">
        <f>IF(stats[[#This Row],[Column1]],stats[[#This Row],[Total Clear]]/stats[[#This Row],[Total Runs]],NA())</f>
        <v>5.196733481811433E-3</v>
      </c>
      <c r="G9430" s="6">
        <f>SUM(B$2:B9430) / SUM(C$2:C9430)</f>
        <v>5.196733481811433E-3</v>
      </c>
      <c r="H9430" s="7">
        <f>IFERROR(stats[[#This Row],[Column1]]-A9429,"")</f>
        <v>9.4907407037680969E-4</v>
      </c>
      <c r="I9430" s="7">
        <f>IFERROR(_xlfn.QUARTILE.INC(H$2:H9430,1),"")</f>
        <v>9.2592592409346253E-4</v>
      </c>
      <c r="J9430" s="7">
        <f>IFERROR(_xlfn.QUARTILE.INC(H$2:H9430,3),"")</f>
        <v>1.0416666700621136E-3</v>
      </c>
      <c r="K9430" s="7">
        <f>IFERROR(stats[[#This Row],[Q3]]-stats[[#This Row],[Q1]],"")</f>
        <v>1.1574074596865103E-4</v>
      </c>
      <c r="L9430" s="7">
        <f>IFERROR(AVERAGEIFS(H$2:H9430, H$2:H9430, "&lt;" &amp;stats[[#This Row],[Q3]]+(2*stats[[#This Row],[IQR]]), H$2:H9430, "&gt;" &amp; stats[[#This Row],[Q1]]-(2*stats[[#This Row],[IQR]])),"")</f>
        <v>9.8515466233916986E-4</v>
      </c>
    </row>
    <row r="9431" spans="1:12" x14ac:dyDescent="0.25">
      <c r="A9431" s="4">
        <v>44455.698680555557</v>
      </c>
      <c r="B9431">
        <v>0</v>
      </c>
      <c r="C9431">
        <v>1</v>
      </c>
      <c r="D9431" s="5">
        <f>SUM(B$2:B9431)</f>
        <v>49</v>
      </c>
      <c r="E9431" s="5">
        <f>SUM(C$2:C9431)</f>
        <v>9430</v>
      </c>
      <c r="F9431" s="6">
        <f>IF(stats[[#This Row],[Column1]],stats[[#This Row],[Total Clear]]/stats[[#This Row],[Total Runs]],NA())</f>
        <v>5.1961823966065745E-3</v>
      </c>
      <c r="G9431" s="6">
        <f>SUM(B$2:B9431) / SUM(C$2:C9431)</f>
        <v>5.1961823966065745E-3</v>
      </c>
      <c r="H9431" s="7">
        <f>IFERROR(stats[[#This Row],[Column1]]-A9430,"")</f>
        <v>8.9120370830642059E-4</v>
      </c>
      <c r="I9431" s="7">
        <f>IFERROR(_xlfn.QUARTILE.INC(H$2:H9431,1),"")</f>
        <v>9.2592592409346253E-4</v>
      </c>
      <c r="J9431" s="7">
        <f>IFERROR(_xlfn.QUARTILE.INC(H$2:H9431,3),"")</f>
        <v>1.0416666700621136E-3</v>
      </c>
      <c r="K9431" s="7">
        <f>IFERROR(stats[[#This Row],[Q3]]-stats[[#This Row],[Q1]],"")</f>
        <v>1.1574074596865103E-4</v>
      </c>
      <c r="L9431" s="7">
        <f>IFERROR(AVERAGEIFS(H$2:H9431, H$2:H9431, "&lt;" &amp;stats[[#This Row],[Q3]]+(2*stats[[#This Row],[IQR]]), H$2:H9431, "&gt;" &amp; stats[[#This Row],[Q1]]-(2*stats[[#This Row],[IQR]])),"")</f>
        <v>9.8514457527088223E-4</v>
      </c>
    </row>
    <row r="9432" spans="1:12" x14ac:dyDescent="0.25">
      <c r="A9432" s="4">
        <v>44455.699629629627</v>
      </c>
      <c r="B9432">
        <v>0</v>
      </c>
      <c r="C9432">
        <v>1</v>
      </c>
      <c r="D9432" s="5">
        <f>SUM(B$2:B9432)</f>
        <v>49</v>
      </c>
      <c r="E9432" s="5">
        <f>SUM(C$2:C9432)</f>
        <v>9431</v>
      </c>
      <c r="F9432" s="6">
        <f>IF(stats[[#This Row],[Column1]],stats[[#This Row],[Total Clear]]/stats[[#This Row],[Total Runs]],NA())</f>
        <v>5.1956314282684763E-3</v>
      </c>
      <c r="G9432" s="6">
        <f>SUM(B$2:B9432) / SUM(C$2:C9432)</f>
        <v>5.1956314282684763E-3</v>
      </c>
      <c r="H9432" s="7">
        <f>IFERROR(stats[[#This Row],[Column1]]-A9431,"")</f>
        <v>9.4907407037680969E-4</v>
      </c>
      <c r="I9432" s="7">
        <f>IFERROR(_xlfn.QUARTILE.INC(H$2:H9432,1),"")</f>
        <v>9.2592592409346253E-4</v>
      </c>
      <c r="J9432" s="7">
        <f>IFERROR(_xlfn.QUARTILE.INC(H$2:H9432,3),"")</f>
        <v>1.0416666700621136E-3</v>
      </c>
      <c r="K9432" s="7">
        <f>IFERROR(stats[[#This Row],[Q3]]-stats[[#This Row],[Q1]],"")</f>
        <v>1.1574074596865103E-4</v>
      </c>
      <c r="L9432" s="7">
        <f>IFERROR(AVERAGEIFS(H$2:H9432, H$2:H9432, "&lt;" &amp;stats[[#This Row],[Q3]]+(2*stats[[#This Row],[IQR]]), H$2:H9432, "&gt;" &amp; stats[[#This Row],[Q1]]-(2*stats[[#This Row],[IQR]])),"")</f>
        <v>9.8514070296761925E-4</v>
      </c>
    </row>
    <row r="9433" spans="1:12" x14ac:dyDescent="0.25">
      <c r="A9433" s="4">
        <v>44455.700474537036</v>
      </c>
      <c r="B9433">
        <v>0</v>
      </c>
      <c r="C9433">
        <v>1</v>
      </c>
      <c r="D9433" s="5">
        <f>SUM(B$2:B9433)</f>
        <v>49</v>
      </c>
      <c r="E9433" s="5">
        <f>SUM(C$2:C9433)</f>
        <v>9432</v>
      </c>
      <c r="F9433" s="6">
        <f>IF(stats[[#This Row],[Column1]],stats[[#This Row],[Total Clear]]/stats[[#This Row],[Total Runs]],NA())</f>
        <v>5.1950805767599657E-3</v>
      </c>
      <c r="G9433" s="6">
        <f>SUM(B$2:B9433) / SUM(C$2:C9433)</f>
        <v>5.1950805767599657E-3</v>
      </c>
      <c r="H9433" s="7">
        <f>IFERROR(stats[[#This Row],[Column1]]-A9432,"")</f>
        <v>8.4490740846376866E-4</v>
      </c>
      <c r="I9433" s="7">
        <f>IFERROR(_xlfn.QUARTILE.INC(H$2:H9433,1),"")</f>
        <v>9.2592592409346253E-4</v>
      </c>
      <c r="J9433" s="7">
        <f>IFERROR(_xlfn.QUARTILE.INC(H$2:H9433,3),"")</f>
        <v>1.0416666700621136E-3</v>
      </c>
      <c r="K9433" s="7">
        <f>IFERROR(stats[[#This Row],[Q3]]-stats[[#This Row],[Q1]],"")</f>
        <v>1.1574074596865103E-4</v>
      </c>
      <c r="L9433" s="7">
        <f>IFERROR(AVERAGEIFS(H$2:H9433, H$2:H9433, "&lt;" &amp;stats[[#This Row],[Q3]]+(2*stats[[#This Row],[IQR]]), H$2:H9433, "&gt;" &amp; stats[[#This Row],[Q1]]-(2*stats[[#This Row],[IQR]])),"")</f>
        <v>9.8512565001629849E-4</v>
      </c>
    </row>
    <row r="9434" spans="1:12" x14ac:dyDescent="0.25">
      <c r="A9434" s="4">
        <v>44455.701388888891</v>
      </c>
      <c r="B9434">
        <v>0</v>
      </c>
      <c r="C9434">
        <v>1</v>
      </c>
      <c r="D9434" s="5">
        <f>SUM(B$2:B9434)</f>
        <v>49</v>
      </c>
      <c r="E9434" s="5">
        <f>SUM(C$2:C9434)</f>
        <v>9433</v>
      </c>
      <c r="F9434" s="6">
        <f>IF(stats[[#This Row],[Column1]],stats[[#This Row],[Total Clear]]/stats[[#This Row],[Total Runs]],NA())</f>
        <v>5.1945298420438884E-3</v>
      </c>
      <c r="G9434" s="6">
        <f>SUM(B$2:B9434) / SUM(C$2:C9434)</f>
        <v>5.1945298420438884E-3</v>
      </c>
      <c r="H9434" s="7">
        <f>IFERROR(stats[[#This Row],[Column1]]-A9433,"")</f>
        <v>9.1435185458976775E-4</v>
      </c>
      <c r="I9434" s="7">
        <f>IFERROR(_xlfn.QUARTILE.INC(H$2:H9434,1),"")</f>
        <v>9.2592592409346253E-4</v>
      </c>
      <c r="J9434" s="7">
        <f>IFERROR(_xlfn.QUARTILE.INC(H$2:H9434,3),"")</f>
        <v>1.0416666700621136E-3</v>
      </c>
      <c r="K9434" s="7">
        <f>IFERROR(stats[[#This Row],[Q3]]-stats[[#This Row],[Q1]],"")</f>
        <v>1.1574074596865103E-4</v>
      </c>
      <c r="L9434" s="7">
        <f>IFERROR(AVERAGEIFS(H$2:H9434, H$2:H9434, "&lt;" &amp;stats[[#This Row],[Q3]]+(2*stats[[#This Row],[IQR]]), H$2:H9434, "&gt;" &amp; stats[[#This Row],[Q1]]-(2*stats[[#This Row],[IQR]])),"")</f>
        <v>9.8511805381629571E-4</v>
      </c>
    </row>
    <row r="9435" spans="1:12" x14ac:dyDescent="0.25">
      <c r="A9435" s="4">
        <v>44455.702592592592</v>
      </c>
      <c r="B9435">
        <v>0</v>
      </c>
      <c r="C9435">
        <v>1</v>
      </c>
      <c r="D9435" s="5">
        <f>SUM(B$2:B9435)</f>
        <v>49</v>
      </c>
      <c r="E9435" s="5">
        <f>SUM(C$2:C9435)</f>
        <v>9434</v>
      </c>
      <c r="F9435" s="6">
        <f>IF(stats[[#This Row],[Column1]],stats[[#This Row],[Total Clear]]/stats[[#This Row],[Total Runs]],NA())</f>
        <v>5.1939792240831032E-3</v>
      </c>
      <c r="G9435" s="6">
        <f>SUM(B$2:B9435) / SUM(C$2:C9435)</f>
        <v>5.1939792240831032E-3</v>
      </c>
      <c r="H9435" s="7">
        <f>IFERROR(stats[[#This Row],[Column1]]-A9434,"")</f>
        <v>1.2037037013215013E-3</v>
      </c>
      <c r="I9435" s="7">
        <f>IFERROR(_xlfn.QUARTILE.INC(H$2:H9435,1),"")</f>
        <v>9.2592592409346253E-4</v>
      </c>
      <c r="J9435" s="7">
        <f>IFERROR(_xlfn.QUARTILE.INC(H$2:H9435,3),"")</f>
        <v>1.0416666700621136E-3</v>
      </c>
      <c r="K9435" s="7">
        <f>IFERROR(stats[[#This Row],[Q3]]-stats[[#This Row],[Q1]],"")</f>
        <v>1.1574074596865103E-4</v>
      </c>
      <c r="L9435" s="7">
        <f>IFERROR(AVERAGEIFS(H$2:H9435, H$2:H9435, "&lt;" &amp;stats[[#This Row],[Q3]]+(2*stats[[#This Row],[IQR]]), H$2:H9435, "&gt;" &amp; stats[[#This Row],[Q1]]-(2*stats[[#This Row],[IQR]])),"")</f>
        <v>9.8514151224594849E-4</v>
      </c>
    </row>
    <row r="9436" spans="1:12" x14ac:dyDescent="0.25">
      <c r="A9436" s="4">
        <v>44455.703449074077</v>
      </c>
      <c r="B9436">
        <v>0</v>
      </c>
      <c r="C9436">
        <v>1</v>
      </c>
      <c r="D9436" s="5">
        <f>SUM(B$2:B9436)</f>
        <v>49</v>
      </c>
      <c r="E9436" s="5">
        <f>SUM(C$2:C9436)</f>
        <v>9435</v>
      </c>
      <c r="F9436" s="6">
        <f>IF(stats[[#This Row],[Column1]],stats[[#This Row],[Total Clear]]/stats[[#This Row],[Total Runs]],NA())</f>
        <v>5.1934287228404879E-3</v>
      </c>
      <c r="G9436" s="6">
        <f>SUM(B$2:B9436) / SUM(C$2:C9436)</f>
        <v>5.1934287228404879E-3</v>
      </c>
      <c r="H9436" s="7">
        <f>IFERROR(stats[[#This Row],[Column1]]-A9435,"")</f>
        <v>8.5648148524342105E-4</v>
      </c>
      <c r="I9436" s="7">
        <f>IFERROR(_xlfn.QUARTILE.INC(H$2:H9436,1),"")</f>
        <v>9.2592592409346253E-4</v>
      </c>
      <c r="J9436" s="7">
        <f>IFERROR(_xlfn.QUARTILE.INC(H$2:H9436,3),"")</f>
        <v>1.0416666700621136E-3</v>
      </c>
      <c r="K9436" s="7">
        <f>IFERROR(stats[[#This Row],[Q3]]-stats[[#This Row],[Q1]],"")</f>
        <v>1.1574074596865103E-4</v>
      </c>
      <c r="L9436" s="7">
        <f>IFERROR(AVERAGEIFS(H$2:H9436, H$2:H9436, "&lt;" &amp;stats[[#This Row],[Q3]]+(2*stats[[#This Row],[IQR]]), H$2:H9436, "&gt;" &amp; stats[[#This Row],[Q1]]-(2*stats[[#This Row],[IQR]])),"")</f>
        <v>9.8512770604066878E-4</v>
      </c>
    </row>
    <row r="9437" spans="1:12" x14ac:dyDescent="0.25">
      <c r="A9437" s="4">
        <v>44455.704386574071</v>
      </c>
      <c r="B9437">
        <v>0</v>
      </c>
      <c r="C9437">
        <v>1</v>
      </c>
      <c r="D9437" s="5">
        <f>SUM(B$2:B9437)</f>
        <v>49</v>
      </c>
      <c r="E9437" s="5">
        <f>SUM(C$2:C9437)</f>
        <v>9436</v>
      </c>
      <c r="F9437" s="6">
        <f>IF(stats[[#This Row],[Column1]],stats[[#This Row],[Total Clear]]/stats[[#This Row],[Total Runs]],NA())</f>
        <v>5.1928783382789315E-3</v>
      </c>
      <c r="G9437" s="6">
        <f>SUM(B$2:B9437) / SUM(C$2:C9437)</f>
        <v>5.1928783382789315E-3</v>
      </c>
      <c r="H9437" s="7">
        <f>IFERROR(stats[[#This Row],[Column1]]-A9436,"")</f>
        <v>9.374999935971573E-4</v>
      </c>
      <c r="I9437" s="7">
        <f>IFERROR(_xlfn.QUARTILE.INC(H$2:H9437,1),"")</f>
        <v>9.2592592409346253E-4</v>
      </c>
      <c r="J9437" s="7">
        <f>IFERROR(_xlfn.QUARTILE.INC(H$2:H9437,3),"")</f>
        <v>1.0416666700621136E-3</v>
      </c>
      <c r="K9437" s="7">
        <f>IFERROR(stats[[#This Row],[Q3]]-stats[[#This Row],[Q1]],"")</f>
        <v>1.1574074596865103E-4</v>
      </c>
      <c r="L9437" s="7">
        <f>IFERROR(AVERAGEIFS(H$2:H9437, H$2:H9437, "&lt;" &amp;stats[[#This Row],[Q3]]+(2*stats[[#This Row],[IQR]]), H$2:H9437, "&gt;" &amp; stats[[#This Row],[Q1]]-(2*stats[[#This Row],[IQR]])),"")</f>
        <v>9.8512259577109322E-4</v>
      </c>
    </row>
    <row r="9438" spans="1:12" x14ac:dyDescent="0.25">
      <c r="A9438" s="4">
        <v>44455.705277777779</v>
      </c>
      <c r="B9438">
        <v>0</v>
      </c>
      <c r="C9438">
        <v>1</v>
      </c>
      <c r="D9438" s="5">
        <f>SUM(B$2:B9438)</f>
        <v>49</v>
      </c>
      <c r="E9438" s="5">
        <f>SUM(C$2:C9438)</f>
        <v>9437</v>
      </c>
      <c r="F9438" s="6">
        <f>IF(stats[[#This Row],[Column1]],stats[[#This Row],[Total Clear]]/stats[[#This Row],[Total Runs]],NA())</f>
        <v>5.1923280703613439E-3</v>
      </c>
      <c r="G9438" s="6">
        <f>SUM(B$2:B9438) / SUM(C$2:C9438)</f>
        <v>5.1923280703613439E-3</v>
      </c>
      <c r="H9438" s="7">
        <f>IFERROR(stats[[#This Row],[Column1]]-A9437,"")</f>
        <v>8.9120370830642059E-4</v>
      </c>
      <c r="I9438" s="7">
        <f>IFERROR(_xlfn.QUARTILE.INC(H$2:H9438,1),"")</f>
        <v>9.2592592409346253E-4</v>
      </c>
      <c r="J9438" s="7">
        <f>IFERROR(_xlfn.QUARTILE.INC(H$2:H9438,3),"")</f>
        <v>1.0416666700621136E-3</v>
      </c>
      <c r="K9438" s="7">
        <f>IFERROR(stats[[#This Row],[Q3]]-stats[[#This Row],[Q1]],"")</f>
        <v>1.1574074596865103E-4</v>
      </c>
      <c r="L9438" s="7">
        <f>IFERROR(AVERAGEIFS(H$2:H9438, H$2:H9438, "&lt;" &amp;stats[[#This Row],[Q3]]+(2*stats[[#This Row],[IQR]]), H$2:H9438, "&gt;" &amp; stats[[#This Row],[Q1]]-(2*stats[[#This Row],[IQR]])),"")</f>
        <v>9.8511251971836666E-4</v>
      </c>
    </row>
    <row r="9439" spans="1:12" x14ac:dyDescent="0.25">
      <c r="A9439" s="4">
        <v>44455.706145833334</v>
      </c>
      <c r="B9439">
        <v>0</v>
      </c>
      <c r="C9439">
        <v>1</v>
      </c>
      <c r="D9439" s="5">
        <f>SUM(B$2:B9439)</f>
        <v>49</v>
      </c>
      <c r="E9439" s="5">
        <f>SUM(C$2:C9439)</f>
        <v>9438</v>
      </c>
      <c r="F9439" s="6">
        <f>IF(stats[[#This Row],[Column1]],stats[[#This Row],[Total Clear]]/stats[[#This Row],[Total Runs]],NA())</f>
        <v>5.1917779190506462E-3</v>
      </c>
      <c r="G9439" s="6">
        <f>SUM(B$2:B9439) / SUM(C$2:C9439)</f>
        <v>5.1917779190506462E-3</v>
      </c>
      <c r="H9439" s="7">
        <f>IFERROR(stats[[#This Row],[Column1]]-A9438,"")</f>
        <v>8.6805555474711582E-4</v>
      </c>
      <c r="I9439" s="7">
        <f>IFERROR(_xlfn.QUARTILE.INC(H$2:H9439,1),"")</f>
        <v>9.2592592409346253E-4</v>
      </c>
      <c r="J9439" s="7">
        <f>IFERROR(_xlfn.QUARTILE.INC(H$2:H9439,3),"")</f>
        <v>1.0416666700621136E-3</v>
      </c>
      <c r="K9439" s="7">
        <f>IFERROR(stats[[#This Row],[Q3]]-stats[[#This Row],[Q1]],"")</f>
        <v>1.1574074596865103E-4</v>
      </c>
      <c r="L9439" s="7">
        <f>IFERROR(AVERAGEIFS(H$2:H9439, H$2:H9439, "&lt;" &amp;stats[[#This Row],[Q3]]+(2*stats[[#This Row],[IQR]]), H$2:H9439, "&gt;" &amp; stats[[#This Row],[Q1]]-(2*stats[[#This Row],[IQR]])),"")</f>
        <v>9.8509996265282586E-4</v>
      </c>
    </row>
    <row r="9440" spans="1:12" x14ac:dyDescent="0.25">
      <c r="A9440" s="4">
        <v>44455.707037037035</v>
      </c>
      <c r="B9440">
        <v>0</v>
      </c>
      <c r="C9440">
        <v>1</v>
      </c>
      <c r="D9440" s="5">
        <f>SUM(B$2:B9440)</f>
        <v>49</v>
      </c>
      <c r="E9440" s="5">
        <f>SUM(C$2:C9440)</f>
        <v>9439</v>
      </c>
      <c r="F9440" s="6">
        <f>IF(stats[[#This Row],[Column1]],stats[[#This Row],[Total Clear]]/stats[[#This Row],[Total Runs]],NA())</f>
        <v>5.1912278843097787E-3</v>
      </c>
      <c r="G9440" s="6">
        <f>SUM(B$2:B9440) / SUM(C$2:C9440)</f>
        <v>5.1912278843097787E-3</v>
      </c>
      <c r="H9440" s="7">
        <f>IFERROR(stats[[#This Row],[Column1]]-A9439,"")</f>
        <v>8.9120370103046298E-4</v>
      </c>
      <c r="I9440" s="7">
        <f>IFERROR(_xlfn.QUARTILE.INC(H$2:H9440,1),"")</f>
        <v>9.2592592409346253E-4</v>
      </c>
      <c r="J9440" s="7">
        <f>IFERROR(_xlfn.QUARTILE.INC(H$2:H9440,3),"")</f>
        <v>1.0416666700621136E-3</v>
      </c>
      <c r="K9440" s="7">
        <f>IFERROR(stats[[#This Row],[Q3]]-stats[[#This Row],[Q1]],"")</f>
        <v>1.1574074596865103E-4</v>
      </c>
      <c r="L9440" s="7">
        <f>IFERROR(AVERAGEIFS(H$2:H9440, H$2:H9440, "&lt;" &amp;stats[[#This Row],[Q3]]+(2*stats[[#This Row],[IQR]]), H$2:H9440, "&gt;" &amp; stats[[#This Row],[Q1]]-(2*stats[[#This Row],[IQR]])),"")</f>
        <v>9.8508989118853071E-4</v>
      </c>
    </row>
    <row r="9441" spans="1:12" x14ac:dyDescent="0.25">
      <c r="A9441" s="4">
        <v>44455.70789351852</v>
      </c>
      <c r="B9441">
        <v>0</v>
      </c>
      <c r="C9441">
        <v>1</v>
      </c>
      <c r="D9441" s="5">
        <f>SUM(B$2:B9441)</f>
        <v>49</v>
      </c>
      <c r="E9441" s="5">
        <f>SUM(C$2:C9441)</f>
        <v>9440</v>
      </c>
      <c r="F9441" s="6">
        <f>IF(stats[[#This Row],[Column1]],stats[[#This Row],[Total Clear]]/stats[[#This Row],[Total Runs]],NA())</f>
        <v>5.1906779661016946E-3</v>
      </c>
      <c r="G9441" s="6">
        <f>SUM(B$2:B9441) / SUM(C$2:C9441)</f>
        <v>5.1906779661016946E-3</v>
      </c>
      <c r="H9441" s="7">
        <f>IFERROR(stats[[#This Row],[Column1]]-A9440,"")</f>
        <v>8.5648148524342105E-4</v>
      </c>
      <c r="I9441" s="7">
        <f>IFERROR(_xlfn.QUARTILE.INC(H$2:H9441,1),"")</f>
        <v>9.2592592409346253E-4</v>
      </c>
      <c r="J9441" s="7">
        <f>IFERROR(_xlfn.QUARTILE.INC(H$2:H9441,3),"")</f>
        <v>1.0416666700621136E-3</v>
      </c>
      <c r="K9441" s="7">
        <f>IFERROR(stats[[#This Row],[Q3]]-stats[[#This Row],[Q1]],"")</f>
        <v>1.1574074596865103E-4</v>
      </c>
      <c r="L9441" s="7">
        <f>IFERROR(AVERAGEIFS(H$2:H9441, H$2:H9441, "&lt;" &amp;stats[[#This Row],[Q3]]+(2*stats[[#This Row],[IQR]]), H$2:H9441, "&gt;" &amp; stats[[#This Row],[Q1]]-(2*stats[[#This Row],[IQR]])),"")</f>
        <v>9.8507609792319981E-4</v>
      </c>
    </row>
    <row r="9442" spans="1:12" x14ac:dyDescent="0.25">
      <c r="A9442" s="4">
        <v>44455.708865740744</v>
      </c>
      <c r="B9442">
        <v>0</v>
      </c>
      <c r="C9442">
        <v>1</v>
      </c>
      <c r="D9442" s="5">
        <f>SUM(B$2:B9442)</f>
        <v>49</v>
      </c>
      <c r="E9442" s="5">
        <f>SUM(C$2:C9442)</f>
        <v>9441</v>
      </c>
      <c r="F9442" s="6">
        <f>IF(stats[[#This Row],[Column1]],stats[[#This Row],[Total Clear]]/stats[[#This Row],[Total Runs]],NA())</f>
        <v>5.1901281643893654E-3</v>
      </c>
      <c r="G9442" s="6">
        <f>SUM(B$2:B9442) / SUM(C$2:C9442)</f>
        <v>5.1901281643893654E-3</v>
      </c>
      <c r="H9442" s="7">
        <f>IFERROR(stats[[#This Row],[Column1]]-A9441,"")</f>
        <v>9.7222222393611446E-4</v>
      </c>
      <c r="I9442" s="7">
        <f>IFERROR(_xlfn.QUARTILE.INC(H$2:H9442,1),"")</f>
        <v>9.2592592409346253E-4</v>
      </c>
      <c r="J9442" s="7">
        <f>IFERROR(_xlfn.QUARTILE.INC(H$2:H9442,3),"")</f>
        <v>1.0416666700621136E-3</v>
      </c>
      <c r="K9442" s="7">
        <f>IFERROR(stats[[#This Row],[Q3]]-stats[[#This Row],[Q1]],"")</f>
        <v>1.1574074596865103E-4</v>
      </c>
      <c r="L9442" s="7">
        <f>IFERROR(AVERAGEIFS(H$2:H9442, H$2:H9442, "&lt;" &amp;stats[[#This Row],[Q3]]+(2*stats[[#This Row],[IQR]]), H$2:H9442, "&gt;" &amp; stats[[#This Row],[Q1]]-(2*stats[[#This Row],[IQR]])),"")</f>
        <v>9.8507471949167312E-4</v>
      </c>
    </row>
    <row r="9443" spans="1:12" x14ac:dyDescent="0.25">
      <c r="A9443" s="4">
        <v>44455.709849537037</v>
      </c>
      <c r="B9443">
        <v>0</v>
      </c>
      <c r="C9443">
        <v>1</v>
      </c>
      <c r="D9443" s="5">
        <f>SUM(B$2:B9443)</f>
        <v>49</v>
      </c>
      <c r="E9443" s="5">
        <f>SUM(C$2:C9443)</f>
        <v>9442</v>
      </c>
      <c r="F9443" s="6">
        <f>IF(stats[[#This Row],[Column1]],stats[[#This Row],[Total Clear]]/stats[[#This Row],[Total Runs]],NA())</f>
        <v>5.1895784791357764E-3</v>
      </c>
      <c r="G9443" s="6">
        <f>SUM(B$2:B9443) / SUM(C$2:C9443)</f>
        <v>5.1895784791357764E-3</v>
      </c>
      <c r="H9443" s="7">
        <f>IFERROR(stats[[#This Row],[Column1]]-A9442,"")</f>
        <v>9.8379629343980923E-4</v>
      </c>
      <c r="I9443" s="7">
        <f>IFERROR(_xlfn.QUARTILE.INC(H$2:H9443,1),"")</f>
        <v>9.2592592409346253E-4</v>
      </c>
      <c r="J9443" s="7">
        <f>IFERROR(_xlfn.QUARTILE.INC(H$2:H9443,3),"")</f>
        <v>1.0416666700621136E-3</v>
      </c>
      <c r="K9443" s="7">
        <f>IFERROR(stats[[#This Row],[Q3]]-stats[[#This Row],[Q1]],"")</f>
        <v>1.1574074596865103E-4</v>
      </c>
      <c r="L9443" s="7">
        <f>IFERROR(AVERAGEIFS(H$2:H9443, H$2:H9443, "&lt;" &amp;stats[[#This Row],[Q3]]+(2*stats[[#This Row],[IQR]]), H$2:H9443, "&gt;" &amp; stats[[#This Row],[Q1]]-(2*stats[[#This Row],[IQR]])),"")</f>
        <v>9.8507458240974614E-4</v>
      </c>
    </row>
    <row r="9444" spans="1:12" x14ac:dyDescent="0.25">
      <c r="A9444" s="4">
        <v>44455.7106712963</v>
      </c>
      <c r="B9444">
        <v>0</v>
      </c>
      <c r="C9444">
        <v>1</v>
      </c>
      <c r="D9444" s="5">
        <f>SUM(B$2:B9444)</f>
        <v>49</v>
      </c>
      <c r="E9444" s="5">
        <f>SUM(C$2:C9444)</f>
        <v>9443</v>
      </c>
      <c r="F9444" s="6">
        <f>IF(stats[[#This Row],[Column1]],stats[[#This Row],[Total Clear]]/stats[[#This Row],[Total Runs]],NA())</f>
        <v>5.1890289103039286E-3</v>
      </c>
      <c r="G9444" s="6">
        <f>SUM(B$2:B9444) / SUM(C$2:C9444)</f>
        <v>5.1890289103039286E-3</v>
      </c>
      <c r="H9444" s="7">
        <f>IFERROR(stats[[#This Row],[Column1]]-A9443,"")</f>
        <v>8.217592621804215E-4</v>
      </c>
      <c r="I9444" s="7">
        <f>IFERROR(_xlfn.QUARTILE.INC(H$2:H9444,1),"")</f>
        <v>9.2592592409346253E-4</v>
      </c>
      <c r="J9444" s="7">
        <f>IFERROR(_xlfn.QUARTILE.INC(H$2:H9444,3),"")</f>
        <v>1.0416666700621136E-3</v>
      </c>
      <c r="K9444" s="7">
        <f>IFERROR(stats[[#This Row],[Q3]]-stats[[#This Row],[Q1]],"")</f>
        <v>1.1574074596865103E-4</v>
      </c>
      <c r="L9444" s="7">
        <f>IFERROR(AVERAGEIFS(H$2:H9444, H$2:H9444, "&lt;" &amp;stats[[#This Row],[Q3]]+(2*stats[[#This Row],[IQR]]), H$2:H9444, "&gt;" &amp; stats[[#This Row],[Q1]]-(2*stats[[#This Row],[IQR]])),"")</f>
        <v>9.8505707245796856E-4</v>
      </c>
    </row>
    <row r="9445" spans="1:12" x14ac:dyDescent="0.25">
      <c r="A9445" s="4">
        <v>44455.711504629631</v>
      </c>
      <c r="B9445">
        <v>0</v>
      </c>
      <c r="C9445">
        <v>1</v>
      </c>
      <c r="D9445" s="5">
        <f>SUM(B$2:B9445)</f>
        <v>49</v>
      </c>
      <c r="E9445" s="5">
        <f>SUM(C$2:C9445)</f>
        <v>9444</v>
      </c>
      <c r="F9445" s="6">
        <f>IF(stats[[#This Row],[Column1]],stats[[#This Row],[Total Clear]]/stats[[#This Row],[Total Runs]],NA())</f>
        <v>5.1884794578568403E-3</v>
      </c>
      <c r="G9445" s="6">
        <f>SUM(B$2:B9445) / SUM(C$2:C9445)</f>
        <v>5.1884794578568403E-3</v>
      </c>
      <c r="H9445" s="7">
        <f>IFERROR(stats[[#This Row],[Column1]]-A9444,"")</f>
        <v>8.3333333168411627E-4</v>
      </c>
      <c r="I9445" s="7">
        <f>IFERROR(_xlfn.QUARTILE.INC(H$2:H9445,1),"")</f>
        <v>9.2592592409346253E-4</v>
      </c>
      <c r="J9445" s="7">
        <f>IFERROR(_xlfn.QUARTILE.INC(H$2:H9445,3),"")</f>
        <v>1.0416666700621136E-3</v>
      </c>
      <c r="K9445" s="7">
        <f>IFERROR(stats[[#This Row],[Q3]]-stats[[#This Row],[Q1]],"")</f>
        <v>1.1574074596865103E-4</v>
      </c>
      <c r="L9445" s="7">
        <f>IFERROR(AVERAGEIFS(H$2:H9445, H$2:H9445, "&lt;" &amp;stats[[#This Row],[Q3]]+(2*stats[[#This Row],[IQR]]), H$2:H9445, "&gt;" &amp; stats[[#This Row],[Q1]]-(2*stats[[#This Row],[IQR]])),"")</f>
        <v>9.8504080704836581E-4</v>
      </c>
    </row>
    <row r="9446" spans="1:12" x14ac:dyDescent="0.25">
      <c r="A9446" s="4">
        <v>44455.712418981479</v>
      </c>
      <c r="B9446">
        <v>0</v>
      </c>
      <c r="C9446">
        <v>1</v>
      </c>
      <c r="D9446" s="5">
        <f>SUM(B$2:B9446)</f>
        <v>49</v>
      </c>
      <c r="E9446" s="5">
        <f>SUM(C$2:C9446)</f>
        <v>9445</v>
      </c>
      <c r="F9446" s="6">
        <f>IF(stats[[#This Row],[Column1]],stats[[#This Row],[Total Clear]]/stats[[#This Row],[Total Runs]],NA())</f>
        <v>5.1879301217575436E-3</v>
      </c>
      <c r="G9446" s="6">
        <f>SUM(B$2:B9446) / SUM(C$2:C9446)</f>
        <v>5.1879301217575436E-3</v>
      </c>
      <c r="H9446" s="7">
        <f>IFERROR(stats[[#This Row],[Column1]]-A9445,"")</f>
        <v>9.1435184731381014E-4</v>
      </c>
      <c r="I9446" s="7">
        <f>IFERROR(_xlfn.QUARTILE.INC(H$2:H9446,1),"")</f>
        <v>9.2592592409346253E-4</v>
      </c>
      <c r="J9446" s="7">
        <f>IFERROR(_xlfn.QUARTILE.INC(H$2:H9446,3),"")</f>
        <v>1.0416666700621136E-3</v>
      </c>
      <c r="K9446" s="7">
        <f>IFERROR(stats[[#This Row],[Q3]]-stats[[#This Row],[Q1]],"")</f>
        <v>1.1574074596865103E-4</v>
      </c>
      <c r="L9446" s="7">
        <f>IFERROR(AVERAGEIFS(H$2:H9446, H$2:H9446, "&lt;" &amp;stats[[#This Row],[Q3]]+(2*stats[[#This Row],[IQR]]), H$2:H9446, "&gt;" &amp; stats[[#This Row],[Q1]]-(2*stats[[#This Row],[IQR]])),"")</f>
        <v>9.8503322971320285E-4</v>
      </c>
    </row>
    <row r="9447" spans="1:12" x14ac:dyDescent="0.25">
      <c r="A9447" s="4">
        <v>44455.71334490741</v>
      </c>
      <c r="B9447">
        <v>0</v>
      </c>
      <c r="C9447">
        <v>1</v>
      </c>
      <c r="D9447" s="5">
        <f>SUM(B$2:B9447)</f>
        <v>49</v>
      </c>
      <c r="E9447" s="5">
        <f>SUM(C$2:C9447)</f>
        <v>9446</v>
      </c>
      <c r="F9447" s="6">
        <f>IF(stats[[#This Row],[Column1]],stats[[#This Row],[Total Clear]]/stats[[#This Row],[Total Runs]],NA())</f>
        <v>5.1873809019690872E-3</v>
      </c>
      <c r="G9447" s="6">
        <f>SUM(B$2:B9447) / SUM(C$2:C9447)</f>
        <v>5.1873809019690872E-3</v>
      </c>
      <c r="H9447" s="7">
        <f>IFERROR(stats[[#This Row],[Column1]]-A9446,"")</f>
        <v>9.2592593136942014E-4</v>
      </c>
      <c r="I9447" s="7">
        <f>IFERROR(_xlfn.QUARTILE.INC(H$2:H9447,1),"")</f>
        <v>9.2592592409346253E-4</v>
      </c>
      <c r="J9447" s="7">
        <f>IFERROR(_xlfn.QUARTILE.INC(H$2:H9447,3),"")</f>
        <v>1.0416666700621136E-3</v>
      </c>
      <c r="K9447" s="7">
        <f>IFERROR(stats[[#This Row],[Q3]]-stats[[#This Row],[Q1]],"")</f>
        <v>1.1574074596865103E-4</v>
      </c>
      <c r="L9447" s="7">
        <f>IFERROR(AVERAGEIFS(H$2:H9447, H$2:H9447, "&lt;" &amp;stats[[#This Row],[Q3]]+(2*stats[[#This Row],[IQR]]), H$2:H9447, "&gt;" &amp; stats[[#This Row],[Q1]]-(2*stats[[#This Row],[IQR]])),"")</f>
        <v>9.8502689452581341E-4</v>
      </c>
    </row>
    <row r="9448" spans="1:12" x14ac:dyDescent="0.25">
      <c r="A9448" s="4">
        <v>44455.714282407411</v>
      </c>
      <c r="B9448">
        <v>0</v>
      </c>
      <c r="C9448">
        <v>1</v>
      </c>
      <c r="D9448" s="5">
        <f>SUM(B$2:B9448)</f>
        <v>49</v>
      </c>
      <c r="E9448" s="5">
        <f>SUM(C$2:C9448)</f>
        <v>9447</v>
      </c>
      <c r="F9448" s="6">
        <f>IF(stats[[#This Row],[Column1]],stats[[#This Row],[Total Clear]]/stats[[#This Row],[Total Runs]],NA())</f>
        <v>5.1868317984545362E-3</v>
      </c>
      <c r="G9448" s="6">
        <f>SUM(B$2:B9448) / SUM(C$2:C9448)</f>
        <v>5.1868317984545362E-3</v>
      </c>
      <c r="H9448" s="7">
        <f>IFERROR(stats[[#This Row],[Column1]]-A9447,"")</f>
        <v>9.3750000087311491E-4</v>
      </c>
      <c r="I9448" s="7">
        <f>IFERROR(_xlfn.QUARTILE.INC(H$2:H9448,1),"")</f>
        <v>9.2592592409346253E-4</v>
      </c>
      <c r="J9448" s="7">
        <f>IFERROR(_xlfn.QUARTILE.INC(H$2:H9448,3),"")</f>
        <v>1.0416666700621136E-3</v>
      </c>
      <c r="K9448" s="7">
        <f>IFERROR(stats[[#This Row],[Q3]]-stats[[#This Row],[Q1]],"")</f>
        <v>1.1574074596865103E-4</v>
      </c>
      <c r="L9448" s="7">
        <f>IFERROR(AVERAGEIFS(H$2:H9448, H$2:H9448, "&lt;" &amp;stats[[#This Row],[Q3]]+(2*stats[[#This Row],[IQR]]), H$2:H9448, "&gt;" &amp; stats[[#This Row],[Q1]]-(2*stats[[#This Row],[IQR]])),"")</f>
        <v>9.8502180108527623E-4</v>
      </c>
    </row>
    <row r="9449" spans="1:12" x14ac:dyDescent="0.25">
      <c r="A9449" s="4">
        <v>44455.715104166666</v>
      </c>
      <c r="B9449">
        <v>0</v>
      </c>
      <c r="C9449">
        <v>1</v>
      </c>
      <c r="D9449" s="5">
        <f>SUM(B$2:B9449)</f>
        <v>49</v>
      </c>
      <c r="E9449" s="5">
        <f>SUM(C$2:C9449)</f>
        <v>9448</v>
      </c>
      <c r="F9449" s="6">
        <f>IF(stats[[#This Row],[Column1]],stats[[#This Row],[Total Clear]]/stats[[#This Row],[Total Runs]],NA())</f>
        <v>5.1862828111769689E-3</v>
      </c>
      <c r="G9449" s="6">
        <f>SUM(B$2:B9449) / SUM(C$2:C9449)</f>
        <v>5.1862828111769689E-3</v>
      </c>
      <c r="H9449" s="7">
        <f>IFERROR(stats[[#This Row],[Column1]]-A9448,"")</f>
        <v>8.2175925490446389E-4</v>
      </c>
      <c r="I9449" s="7">
        <f>IFERROR(_xlfn.QUARTILE.INC(H$2:H9449,1),"")</f>
        <v>9.2592592409346253E-4</v>
      </c>
      <c r="J9449" s="7">
        <f>IFERROR(_xlfn.QUARTILE.INC(H$2:H9449,3),"")</f>
        <v>1.0416666700621136E-3</v>
      </c>
      <c r="K9449" s="7">
        <f>IFERROR(stats[[#This Row],[Q3]]-stats[[#This Row],[Q1]],"")</f>
        <v>1.1574074596865103E-4</v>
      </c>
      <c r="L9449" s="7">
        <f>IFERROR(AVERAGEIFS(H$2:H9449, H$2:H9449, "&lt;" &amp;stats[[#This Row],[Q3]]+(2*stats[[#This Row],[IQR]]), H$2:H9449, "&gt;" &amp; stats[[#This Row],[Q1]]-(2*stats[[#This Row],[IQR]])),"")</f>
        <v>9.8500430617034043E-4</v>
      </c>
    </row>
    <row r="9450" spans="1:12" x14ac:dyDescent="0.25">
      <c r="A9450" s="4">
        <v>44455.71603009259</v>
      </c>
      <c r="B9450">
        <v>0</v>
      </c>
      <c r="C9450">
        <v>1</v>
      </c>
      <c r="D9450" s="5">
        <f>SUM(B$2:B9450)</f>
        <v>49</v>
      </c>
      <c r="E9450" s="5">
        <f>SUM(C$2:C9450)</f>
        <v>9449</v>
      </c>
      <c r="F9450" s="6">
        <f>IF(stats[[#This Row],[Column1]],stats[[#This Row],[Total Clear]]/stats[[#This Row],[Total Runs]],NA())</f>
        <v>5.1857339400994814E-3</v>
      </c>
      <c r="G9450" s="6">
        <f>SUM(B$2:B9450) / SUM(C$2:C9450)</f>
        <v>5.1857339400994814E-3</v>
      </c>
      <c r="H9450" s="7">
        <f>IFERROR(stats[[#This Row],[Column1]]-A9449,"")</f>
        <v>9.2592592409346253E-4</v>
      </c>
      <c r="I9450" s="7">
        <f>IFERROR(_xlfn.QUARTILE.INC(H$2:H9450,1),"")</f>
        <v>9.2592592409346253E-4</v>
      </c>
      <c r="J9450" s="7">
        <f>IFERROR(_xlfn.QUARTILE.INC(H$2:H9450,3),"")</f>
        <v>1.0416666700621136E-3</v>
      </c>
      <c r="K9450" s="7">
        <f>IFERROR(stats[[#This Row],[Q3]]-stats[[#This Row],[Q1]],"")</f>
        <v>1.1574074596865103E-4</v>
      </c>
      <c r="L9450" s="7">
        <f>IFERROR(AVERAGEIFS(H$2:H9450, H$2:H9450, "&lt;" &amp;stats[[#This Row],[Q3]]+(2*stats[[#This Row],[IQR]]), H$2:H9450, "&gt;" &amp; stats[[#This Row],[Q1]]-(2*stats[[#This Row],[IQR]])),"")</f>
        <v>9.8499797611761603E-4</v>
      </c>
    </row>
    <row r="9451" spans="1:12" x14ac:dyDescent="0.25">
      <c r="A9451" s="4">
        <v>44455.716932870368</v>
      </c>
      <c r="B9451">
        <v>0</v>
      </c>
      <c r="C9451">
        <v>1</v>
      </c>
      <c r="D9451" s="5">
        <f>SUM(B$2:B9451)</f>
        <v>49</v>
      </c>
      <c r="E9451" s="5">
        <f>SUM(C$2:C9451)</f>
        <v>9450</v>
      </c>
      <c r="F9451" s="6">
        <f>IF(stats[[#This Row],[Column1]],stats[[#This Row],[Total Clear]]/stats[[#This Row],[Total Runs]],NA())</f>
        <v>5.185185185185185E-3</v>
      </c>
      <c r="G9451" s="6">
        <f>SUM(B$2:B9451) / SUM(C$2:C9451)</f>
        <v>5.185185185185185E-3</v>
      </c>
      <c r="H9451" s="7">
        <f>IFERROR(stats[[#This Row],[Column1]]-A9450,"")</f>
        <v>9.0277777781011537E-4</v>
      </c>
      <c r="I9451" s="7">
        <f>IFERROR(_xlfn.QUARTILE.INC(H$2:H9451,1),"")</f>
        <v>9.2592592409346253E-4</v>
      </c>
      <c r="J9451" s="7">
        <f>IFERROR(_xlfn.QUARTILE.INC(H$2:H9451,3),"")</f>
        <v>1.0416666700621136E-3</v>
      </c>
      <c r="K9451" s="7">
        <f>IFERROR(stats[[#This Row],[Q3]]-stats[[#This Row],[Q1]],"")</f>
        <v>1.1574074596865103E-4</v>
      </c>
      <c r="L9451" s="7">
        <f>IFERROR(AVERAGEIFS(H$2:H9451, H$2:H9451, "&lt;" &amp;stats[[#This Row],[Q3]]+(2*stats[[#This Row],[IQR]]), H$2:H9451, "&gt;" &amp; stats[[#This Row],[Q1]]-(2*stats[[#This Row],[IQR]])),"")</f>
        <v>9.8498916743984576E-4</v>
      </c>
    </row>
    <row r="9452" spans="1:12" x14ac:dyDescent="0.25">
      <c r="A9452" s="4">
        <v>44455.717835648145</v>
      </c>
      <c r="B9452">
        <v>0</v>
      </c>
      <c r="C9452">
        <v>1</v>
      </c>
      <c r="D9452" s="5">
        <f>SUM(B$2:B9452)</f>
        <v>49</v>
      </c>
      <c r="E9452" s="5">
        <f>SUM(C$2:C9452)</f>
        <v>9451</v>
      </c>
      <c r="F9452" s="6">
        <f>IF(stats[[#This Row],[Column1]],stats[[#This Row],[Total Clear]]/stats[[#This Row],[Total Runs]],NA())</f>
        <v>5.1846365463972064E-3</v>
      </c>
      <c r="G9452" s="6">
        <f>SUM(B$2:B9452) / SUM(C$2:C9452)</f>
        <v>5.1846365463972064E-3</v>
      </c>
      <c r="H9452" s="7">
        <f>IFERROR(stats[[#This Row],[Column1]]-A9451,"")</f>
        <v>9.0277777781011537E-4</v>
      </c>
      <c r="I9452" s="7">
        <f>IFERROR(_xlfn.QUARTILE.INC(H$2:H9452,1),"")</f>
        <v>9.2592592409346253E-4</v>
      </c>
      <c r="J9452" s="7">
        <f>IFERROR(_xlfn.QUARTILE.INC(H$2:H9452,3),"")</f>
        <v>1.0416666700621136E-3</v>
      </c>
      <c r="K9452" s="7">
        <f>IFERROR(stats[[#This Row],[Q3]]-stats[[#This Row],[Q1]],"")</f>
        <v>1.1574074596865103E-4</v>
      </c>
      <c r="L9452" s="7">
        <f>IFERROR(AVERAGEIFS(H$2:H9452, H$2:H9452, "&lt;" &amp;stats[[#This Row],[Q3]]+(2*stats[[#This Row],[IQR]]), H$2:H9452, "&gt;" &amp; stats[[#This Row],[Q1]]-(2*stats[[#This Row],[IQR]])),"")</f>
        <v>9.8498036064931238E-4</v>
      </c>
    </row>
    <row r="9453" spans="1:12" x14ac:dyDescent="0.25">
      <c r="A9453" s="4">
        <v>44455.718715277777</v>
      </c>
      <c r="B9453">
        <v>0</v>
      </c>
      <c r="C9453">
        <v>1</v>
      </c>
      <c r="D9453" s="5">
        <f>SUM(B$2:B9453)</f>
        <v>49</v>
      </c>
      <c r="E9453" s="5">
        <f>SUM(C$2:C9453)</f>
        <v>9452</v>
      </c>
      <c r="F9453" s="6">
        <f>IF(stats[[#This Row],[Column1]],stats[[#This Row],[Total Clear]]/stats[[#This Row],[Total Runs]],NA())</f>
        <v>5.1840880236986879E-3</v>
      </c>
      <c r="G9453" s="6">
        <f>SUM(B$2:B9453) / SUM(C$2:C9453)</f>
        <v>5.1840880236986879E-3</v>
      </c>
      <c r="H9453" s="7">
        <f>IFERROR(stats[[#This Row],[Column1]]-A9452,"")</f>
        <v>8.7962963152676821E-4</v>
      </c>
      <c r="I9453" s="7">
        <f>IFERROR(_xlfn.QUARTILE.INC(H$2:H9453,1),"")</f>
        <v>9.2592592409346253E-4</v>
      </c>
      <c r="J9453" s="7">
        <f>IFERROR(_xlfn.QUARTILE.INC(H$2:H9453,3),"")</f>
        <v>1.0416666700621136E-3</v>
      </c>
      <c r="K9453" s="7">
        <f>IFERROR(stats[[#This Row],[Q3]]-stats[[#This Row],[Q1]],"")</f>
        <v>1.1574074596865103E-4</v>
      </c>
      <c r="L9453" s="7">
        <f>IFERROR(AVERAGEIFS(H$2:H9453, H$2:H9453, "&lt;" &amp;stats[[#This Row],[Q3]]+(2*stats[[#This Row],[IQR]]), H$2:H9453, "&gt;" &amp; stats[[#This Row],[Q1]]-(2*stats[[#This Row],[IQR]])),"")</f>
        <v>9.8496907629529325E-4</v>
      </c>
    </row>
    <row r="9454" spans="1:12" x14ac:dyDescent="0.25">
      <c r="A9454" s="4">
        <v>44455.719641203701</v>
      </c>
      <c r="B9454">
        <v>0</v>
      </c>
      <c r="C9454">
        <v>1</v>
      </c>
      <c r="D9454" s="5">
        <f>SUM(B$2:B9454)</f>
        <v>49</v>
      </c>
      <c r="E9454" s="5">
        <f>SUM(C$2:C9454)</f>
        <v>9453</v>
      </c>
      <c r="F9454" s="6">
        <f>IF(stats[[#This Row],[Column1]],stats[[#This Row],[Total Clear]]/stats[[#This Row],[Total Runs]],NA())</f>
        <v>5.1835396170527874E-3</v>
      </c>
      <c r="G9454" s="6">
        <f>SUM(B$2:B9454) / SUM(C$2:C9454)</f>
        <v>5.1835396170527874E-3</v>
      </c>
      <c r="H9454" s="7">
        <f>IFERROR(stats[[#This Row],[Column1]]-A9453,"")</f>
        <v>9.2592592409346253E-4</v>
      </c>
      <c r="I9454" s="7">
        <f>IFERROR(_xlfn.QUARTILE.INC(H$2:H9454,1),"")</f>
        <v>9.2592592409346253E-4</v>
      </c>
      <c r="J9454" s="7">
        <f>IFERROR(_xlfn.QUARTILE.INC(H$2:H9454,3),"")</f>
        <v>1.0416666700621136E-3</v>
      </c>
      <c r="K9454" s="7">
        <f>IFERROR(stats[[#This Row],[Q3]]-stats[[#This Row],[Q1]],"")</f>
        <v>1.1574074596865103E-4</v>
      </c>
      <c r="L9454" s="7">
        <f>IFERROR(AVERAGEIFS(H$2:H9454, H$2:H9454, "&lt;" &amp;stats[[#This Row],[Q3]]+(2*stats[[#This Row],[IQR]]), H$2:H9454, "&gt;" &amp; stats[[#This Row],[Q1]]-(2*stats[[#This Row],[IQR]])),"")</f>
        <v>9.849627527275303E-4</v>
      </c>
    </row>
    <row r="9455" spans="1:12" x14ac:dyDescent="0.25">
      <c r="A9455" s="4">
        <v>44455.720567129632</v>
      </c>
      <c r="B9455">
        <v>0</v>
      </c>
      <c r="C9455">
        <v>1</v>
      </c>
      <c r="D9455" s="5">
        <f>SUM(B$2:B9455)</f>
        <v>49</v>
      </c>
      <c r="E9455" s="5">
        <f>SUM(C$2:C9455)</f>
        <v>9454</v>
      </c>
      <c r="F9455" s="6">
        <f>IF(stats[[#This Row],[Column1]],stats[[#This Row],[Total Clear]]/stats[[#This Row],[Total Runs]],NA())</f>
        <v>5.1829913264226785E-3</v>
      </c>
      <c r="G9455" s="6">
        <f>SUM(B$2:B9455) / SUM(C$2:C9455)</f>
        <v>5.1829913264226785E-3</v>
      </c>
      <c r="H9455" s="7">
        <f>IFERROR(stats[[#This Row],[Column1]]-A9454,"")</f>
        <v>9.2592593136942014E-4</v>
      </c>
      <c r="I9455" s="7">
        <f>IFERROR(_xlfn.QUARTILE.INC(H$2:H9455,1),"")</f>
        <v>9.2592592409346253E-4</v>
      </c>
      <c r="J9455" s="7">
        <f>IFERROR(_xlfn.QUARTILE.INC(H$2:H9455,3),"")</f>
        <v>1.0416666700621136E-3</v>
      </c>
      <c r="K9455" s="7">
        <f>IFERROR(stats[[#This Row],[Q3]]-stats[[#This Row],[Q1]],"")</f>
        <v>1.1574074596865103E-4</v>
      </c>
      <c r="L9455" s="7">
        <f>IFERROR(AVERAGEIFS(H$2:H9455, H$2:H9455, "&lt;" &amp;stats[[#This Row],[Q3]]+(2*stats[[#This Row],[IQR]]), H$2:H9455, "&gt;" &amp; stats[[#This Row],[Q1]]-(2*stats[[#This Row],[IQR]])),"")</f>
        <v>9.8495643051491966E-4</v>
      </c>
    </row>
    <row r="9456" spans="1:12" x14ac:dyDescent="0.25">
      <c r="A9456" s="4">
        <v>44455.72148148148</v>
      </c>
      <c r="B9456">
        <v>0</v>
      </c>
      <c r="C9456">
        <v>1</v>
      </c>
      <c r="D9456" s="5">
        <f>SUM(B$2:B9456)</f>
        <v>49</v>
      </c>
      <c r="E9456" s="5">
        <f>SUM(C$2:C9456)</f>
        <v>9455</v>
      </c>
      <c r="F9456" s="6">
        <f>IF(stats[[#This Row],[Column1]],stats[[#This Row],[Total Clear]]/stats[[#This Row],[Total Runs]],NA())</f>
        <v>5.1824431517715494E-3</v>
      </c>
      <c r="G9456" s="6">
        <f>SUM(B$2:B9456) / SUM(C$2:C9456)</f>
        <v>5.1824431517715494E-3</v>
      </c>
      <c r="H9456" s="7">
        <f>IFERROR(stats[[#This Row],[Column1]]-A9455,"")</f>
        <v>9.1435184731381014E-4</v>
      </c>
      <c r="I9456" s="7">
        <f>IFERROR(_xlfn.QUARTILE.INC(H$2:H9456,1),"")</f>
        <v>9.2592592409346253E-4</v>
      </c>
      <c r="J9456" s="7">
        <f>IFERROR(_xlfn.QUARTILE.INC(H$2:H9456,3),"")</f>
        <v>1.0416666700621136E-3</v>
      </c>
      <c r="K9456" s="7">
        <f>IFERROR(stats[[#This Row],[Q3]]-stats[[#This Row],[Q1]],"")</f>
        <v>1.1574074596865103E-4</v>
      </c>
      <c r="L9456" s="7">
        <f>IFERROR(AVERAGEIFS(H$2:H9456, H$2:H9456, "&lt;" &amp;stats[[#This Row],[Q3]]+(2*stats[[#This Row],[IQR]]), H$2:H9456, "&gt;" &amp; stats[[#This Row],[Q1]]-(2*stats[[#This Row],[IQR]])),"")</f>
        <v>9.8494887032826153E-4</v>
      </c>
    </row>
    <row r="9457" spans="1:12" x14ac:dyDescent="0.25">
      <c r="A9457" s="4">
        <v>44455.722407407404</v>
      </c>
      <c r="B9457">
        <v>0</v>
      </c>
      <c r="C9457">
        <v>1</v>
      </c>
      <c r="D9457" s="5">
        <f>SUM(B$2:B9457)</f>
        <v>49</v>
      </c>
      <c r="E9457" s="5">
        <f>SUM(C$2:C9457)</f>
        <v>9456</v>
      </c>
      <c r="F9457" s="6">
        <f>IF(stats[[#This Row],[Column1]],stats[[#This Row],[Total Clear]]/stats[[#This Row],[Total Runs]],NA())</f>
        <v>5.181895093062606E-3</v>
      </c>
      <c r="G9457" s="6">
        <f>SUM(B$2:B9457) / SUM(C$2:C9457)</f>
        <v>5.181895093062606E-3</v>
      </c>
      <c r="H9457" s="7">
        <f>IFERROR(stats[[#This Row],[Column1]]-A9456,"")</f>
        <v>9.2592592409346253E-4</v>
      </c>
      <c r="I9457" s="7">
        <f>IFERROR(_xlfn.QUARTILE.INC(H$2:H9457,1),"")</f>
        <v>9.2592592409346253E-4</v>
      </c>
      <c r="J9457" s="7">
        <f>IFERROR(_xlfn.QUARTILE.INC(H$2:H9457,3),"")</f>
        <v>1.0416666700621136E-3</v>
      </c>
      <c r="K9457" s="7">
        <f>IFERROR(stats[[#This Row],[Q3]]-stats[[#This Row],[Q1]],"")</f>
        <v>1.1574074596865103E-4</v>
      </c>
      <c r="L9457" s="7">
        <f>IFERROR(AVERAGEIFS(H$2:H9457, H$2:H9457, "&lt;" &amp;stats[[#This Row],[Q3]]+(2*stats[[#This Row],[IQR]]), H$2:H9457, "&gt;" &amp; stats[[#This Row],[Q1]]-(2*stats[[#This Row],[IQR]])),"")</f>
        <v>9.8494255095500291E-4</v>
      </c>
    </row>
    <row r="9458" spans="1:12" x14ac:dyDescent="0.25">
      <c r="A9458" s="4">
        <v>44455.723298611112</v>
      </c>
      <c r="B9458">
        <v>0</v>
      </c>
      <c r="C9458">
        <v>1</v>
      </c>
      <c r="D9458" s="5">
        <f>SUM(B$2:B9458)</f>
        <v>49</v>
      </c>
      <c r="E9458" s="5">
        <f>SUM(C$2:C9458)</f>
        <v>9457</v>
      </c>
      <c r="F9458" s="6">
        <f>IF(stats[[#This Row],[Column1]],stats[[#This Row],[Total Clear]]/stats[[#This Row],[Total Runs]],NA())</f>
        <v>5.1813471502590676E-3</v>
      </c>
      <c r="G9458" s="6">
        <f>SUM(B$2:B9458) / SUM(C$2:C9458)</f>
        <v>5.1813471502590676E-3</v>
      </c>
      <c r="H9458" s="7">
        <f>IFERROR(stats[[#This Row],[Column1]]-A9457,"")</f>
        <v>8.9120370830642059E-4</v>
      </c>
      <c r="I9458" s="7">
        <f>IFERROR(_xlfn.QUARTILE.INC(H$2:H9458,1),"")</f>
        <v>9.2592592409346253E-4</v>
      </c>
      <c r="J9458" s="7">
        <f>IFERROR(_xlfn.QUARTILE.INC(H$2:H9458,3),"")</f>
        <v>1.0416666700621136E-3</v>
      </c>
      <c r="K9458" s="7">
        <f>IFERROR(stats[[#This Row],[Q3]]-stats[[#This Row],[Q1]],"")</f>
        <v>1.1574074596865103E-4</v>
      </c>
      <c r="L9458" s="7">
        <f>IFERROR(AVERAGEIFS(H$2:H9458, H$2:H9458, "&lt;" &amp;stats[[#This Row],[Q3]]+(2*stats[[#This Row],[IQR]]), H$2:H9458, "&gt;" &amp; stats[[#This Row],[Q1]]-(2*stats[[#This Row],[IQR]])),"")</f>
        <v>9.8493251575077975E-4</v>
      </c>
    </row>
    <row r="9459" spans="1:12" x14ac:dyDescent="0.25">
      <c r="A9459" s="4">
        <v>44455.724282407406</v>
      </c>
      <c r="B9459">
        <v>0</v>
      </c>
      <c r="C9459">
        <v>1</v>
      </c>
      <c r="D9459" s="5">
        <f>SUM(B$2:B9459)</f>
        <v>49</v>
      </c>
      <c r="E9459" s="5">
        <f>SUM(C$2:C9459)</f>
        <v>9458</v>
      </c>
      <c r="F9459" s="6">
        <f>IF(stats[[#This Row],[Column1]],stats[[#This Row],[Total Clear]]/stats[[#This Row],[Total Runs]],NA())</f>
        <v>5.1807993233241702E-3</v>
      </c>
      <c r="G9459" s="6">
        <f>SUM(B$2:B9459) / SUM(C$2:C9459)</f>
        <v>5.1807993233241702E-3</v>
      </c>
      <c r="H9459" s="7">
        <f>IFERROR(stats[[#This Row],[Column1]]-A9458,"")</f>
        <v>9.8379629343980923E-4</v>
      </c>
      <c r="I9459" s="7">
        <f>IFERROR(_xlfn.QUARTILE.INC(H$2:H9459,1),"")</f>
        <v>9.2592592409346253E-4</v>
      </c>
      <c r="J9459" s="7">
        <f>IFERROR(_xlfn.QUARTILE.INC(H$2:H9459,3),"")</f>
        <v>1.0416666700621136E-3</v>
      </c>
      <c r="K9459" s="7">
        <f>IFERROR(stats[[#This Row],[Q3]]-stats[[#This Row],[Q1]],"")</f>
        <v>1.1574074596865103E-4</v>
      </c>
      <c r="L9459" s="7">
        <f>IFERROR(AVERAGEIFS(H$2:H9459, H$2:H9459, "&lt;" &amp;stats[[#This Row],[Q3]]+(2*stats[[#This Row],[IQR]]), H$2:H9459, "&gt;" &amp; stats[[#This Row],[Q1]]-(2*stats[[#This Row],[IQR]])),"")</f>
        <v>9.8493239412561278E-4</v>
      </c>
    </row>
    <row r="9460" spans="1:12" x14ac:dyDescent="0.25">
      <c r="A9460" s="4">
        <v>44455.725185185183</v>
      </c>
      <c r="B9460">
        <v>0</v>
      </c>
      <c r="C9460">
        <v>1</v>
      </c>
      <c r="D9460" s="5">
        <f>SUM(B$2:B9460)</f>
        <v>49</v>
      </c>
      <c r="E9460" s="5">
        <f>SUM(C$2:C9460)</f>
        <v>9459</v>
      </c>
      <c r="F9460" s="6">
        <f>IF(stats[[#This Row],[Column1]],stats[[#This Row],[Total Clear]]/stats[[#This Row],[Total Runs]],NA())</f>
        <v>5.1802516122211647E-3</v>
      </c>
      <c r="G9460" s="6">
        <f>SUM(B$2:B9460) / SUM(C$2:C9460)</f>
        <v>5.1802516122211647E-3</v>
      </c>
      <c r="H9460" s="7">
        <f>IFERROR(stats[[#This Row],[Column1]]-A9459,"")</f>
        <v>9.0277777781011537E-4</v>
      </c>
      <c r="I9460" s="7">
        <f>IFERROR(_xlfn.QUARTILE.INC(H$2:H9460,1),"")</f>
        <v>9.2592592409346253E-4</v>
      </c>
      <c r="J9460" s="7">
        <f>IFERROR(_xlfn.QUARTILE.INC(H$2:H9460,3),"")</f>
        <v>1.0416666700621136E-3</v>
      </c>
      <c r="K9460" s="7">
        <f>IFERROR(stats[[#This Row],[Q3]]-stats[[#This Row],[Q1]],"")</f>
        <v>1.1574074596865103E-4</v>
      </c>
      <c r="L9460" s="7">
        <f>IFERROR(AVERAGEIFS(H$2:H9460, H$2:H9460, "&lt;" &amp;stats[[#This Row],[Q3]]+(2*stats[[#This Row],[IQR]]), H$2:H9460, "&gt;" &amp; stats[[#This Row],[Q1]]-(2*stats[[#This Row],[IQR]])),"")</f>
        <v>9.849236009525082E-4</v>
      </c>
    </row>
    <row r="9461" spans="1:12" x14ac:dyDescent="0.25">
      <c r="A9461" s="4">
        <v>44455.726122685184</v>
      </c>
      <c r="B9461">
        <v>0</v>
      </c>
      <c r="C9461">
        <v>1</v>
      </c>
      <c r="D9461" s="5">
        <f>SUM(B$2:B9461)</f>
        <v>49</v>
      </c>
      <c r="E9461" s="5">
        <f>SUM(C$2:C9461)</f>
        <v>9460</v>
      </c>
      <c r="F9461" s="6">
        <f>IF(stats[[#This Row],[Column1]],stats[[#This Row],[Total Clear]]/stats[[#This Row],[Total Runs]],NA())</f>
        <v>5.1797040169133191E-3</v>
      </c>
      <c r="G9461" s="6">
        <f>SUM(B$2:B9461) / SUM(C$2:C9461)</f>
        <v>5.1797040169133191E-3</v>
      </c>
      <c r="H9461" s="7">
        <f>IFERROR(stats[[#This Row],[Column1]]-A9460,"")</f>
        <v>9.3750000087311491E-4</v>
      </c>
      <c r="I9461" s="7">
        <f>IFERROR(_xlfn.QUARTILE.INC(H$2:H9461,1),"")</f>
        <v>9.2592592409346253E-4</v>
      </c>
      <c r="J9461" s="7">
        <f>IFERROR(_xlfn.QUARTILE.INC(H$2:H9461,3),"")</f>
        <v>1.0416666700621136E-3</v>
      </c>
      <c r="K9461" s="7">
        <f>IFERROR(stats[[#This Row],[Q3]]-stats[[#This Row],[Q1]],"")</f>
        <v>1.1574074596865103E-4</v>
      </c>
      <c r="L9461" s="7">
        <f>IFERROR(AVERAGEIFS(H$2:H9461, H$2:H9461, "&lt;" &amp;stats[[#This Row],[Q3]]+(2*stats[[#This Row],[IQR]]), H$2:H9461, "&gt;" &amp; stats[[#This Row],[Q1]]-(2*stats[[#This Row],[IQR]])),"")</f>
        <v>9.8491852565284221E-4</v>
      </c>
    </row>
    <row r="9462" spans="1:12" x14ac:dyDescent="0.25">
      <c r="A9462" s="4">
        <v>44455.726990740739</v>
      </c>
      <c r="B9462">
        <v>0</v>
      </c>
      <c r="C9462">
        <v>1</v>
      </c>
      <c r="D9462" s="5">
        <f>SUM(B$2:B9462)</f>
        <v>49</v>
      </c>
      <c r="E9462" s="5">
        <f>SUM(C$2:C9462)</f>
        <v>9461</v>
      </c>
      <c r="F9462" s="6">
        <f>IF(stats[[#This Row],[Column1]],stats[[#This Row],[Total Clear]]/stats[[#This Row],[Total Runs]],NA())</f>
        <v>5.1791565373639154E-3</v>
      </c>
      <c r="G9462" s="6">
        <f>SUM(B$2:B9462) / SUM(C$2:C9462)</f>
        <v>5.1791565373639154E-3</v>
      </c>
      <c r="H9462" s="7">
        <f>IFERROR(stats[[#This Row],[Column1]]-A9461,"")</f>
        <v>8.6805555474711582E-4</v>
      </c>
      <c r="I9462" s="7">
        <f>IFERROR(_xlfn.QUARTILE.INC(H$2:H9462,1),"")</f>
        <v>9.2592592409346253E-4</v>
      </c>
      <c r="J9462" s="7">
        <f>IFERROR(_xlfn.QUARTILE.INC(H$2:H9462,3),"")</f>
        <v>1.0416666700621136E-3</v>
      </c>
      <c r="K9462" s="7">
        <f>IFERROR(stats[[#This Row],[Q3]]-stats[[#This Row],[Q1]],"")</f>
        <v>1.1574074596865103E-4</v>
      </c>
      <c r="L9462" s="7">
        <f>IFERROR(AVERAGEIFS(H$2:H9462, H$2:H9462, "&lt;" &amp;stats[[#This Row],[Q3]]+(2*stats[[#This Row],[IQR]]), H$2:H9462, "&gt;" &amp; stats[[#This Row],[Q1]]-(2*stats[[#This Row],[IQR]])),"")</f>
        <v>9.8490602025199628E-4</v>
      </c>
    </row>
    <row r="9463" spans="1:12" x14ac:dyDescent="0.25">
      <c r="A9463" s="4">
        <v>44455.727870370371</v>
      </c>
      <c r="B9463">
        <v>0</v>
      </c>
      <c r="C9463">
        <v>1</v>
      </c>
      <c r="D9463" s="5">
        <f>SUM(B$2:B9463)</f>
        <v>49</v>
      </c>
      <c r="E9463" s="5">
        <f>SUM(C$2:C9463)</f>
        <v>9462</v>
      </c>
      <c r="F9463" s="6">
        <f>IF(stats[[#This Row],[Column1]],stats[[#This Row],[Total Clear]]/stats[[#This Row],[Total Runs]],NA())</f>
        <v>5.1786091735362503E-3</v>
      </c>
      <c r="G9463" s="6">
        <f>SUM(B$2:B9463) / SUM(C$2:C9463)</f>
        <v>5.1786091735362503E-3</v>
      </c>
      <c r="H9463" s="7">
        <f>IFERROR(stats[[#This Row],[Column1]]-A9462,"")</f>
        <v>8.7962963152676821E-4</v>
      </c>
      <c r="I9463" s="7">
        <f>IFERROR(_xlfn.QUARTILE.INC(H$2:H9463,1),"")</f>
        <v>9.2592592409346253E-4</v>
      </c>
      <c r="J9463" s="7">
        <f>IFERROR(_xlfn.QUARTILE.INC(H$2:H9463,3),"")</f>
        <v>1.0416666700621136E-3</v>
      </c>
      <c r="K9463" s="7">
        <f>IFERROR(stats[[#This Row],[Q3]]-stats[[#This Row],[Q1]],"")</f>
        <v>1.1574074596865103E-4</v>
      </c>
      <c r="L9463" s="7">
        <f>IFERROR(AVERAGEIFS(H$2:H9463, H$2:H9463, "&lt;" &amp;stats[[#This Row],[Q3]]+(2*stats[[#This Row],[IQR]]), H$2:H9463, "&gt;" &amp; stats[[#This Row],[Q1]]-(2*stats[[#This Row],[IQR]])),"")</f>
        <v>9.8489475592621772E-4</v>
      </c>
    </row>
    <row r="9464" spans="1:12" x14ac:dyDescent="0.25">
      <c r="A9464" s="4">
        <v>44455.728726851848</v>
      </c>
      <c r="B9464">
        <v>0</v>
      </c>
      <c r="C9464">
        <v>1</v>
      </c>
      <c r="D9464" s="5">
        <f>SUM(B$2:B9464)</f>
        <v>49</v>
      </c>
      <c r="E9464" s="5">
        <f>SUM(C$2:C9464)</f>
        <v>9463</v>
      </c>
      <c r="F9464" s="6">
        <f>IF(stats[[#This Row],[Column1]],stats[[#This Row],[Total Clear]]/stats[[#This Row],[Total Runs]],NA())</f>
        <v>5.1780619253936387E-3</v>
      </c>
      <c r="G9464" s="6">
        <f>SUM(B$2:B9464) / SUM(C$2:C9464)</f>
        <v>5.1780619253936387E-3</v>
      </c>
      <c r="H9464" s="7">
        <f>IFERROR(stats[[#This Row],[Column1]]-A9463,"")</f>
        <v>8.5648147796746343E-4</v>
      </c>
      <c r="I9464" s="7">
        <f>IFERROR(_xlfn.QUARTILE.INC(H$2:H9464,1),"")</f>
        <v>9.2592592409346253E-4</v>
      </c>
      <c r="J9464" s="7">
        <f>IFERROR(_xlfn.QUARTILE.INC(H$2:H9464,3),"")</f>
        <v>1.0416666700621136E-3</v>
      </c>
      <c r="K9464" s="7">
        <f>IFERROR(stats[[#This Row],[Q3]]-stats[[#This Row],[Q1]],"")</f>
        <v>1.1574074596865103E-4</v>
      </c>
      <c r="L9464" s="7">
        <f>IFERROR(AVERAGEIFS(H$2:H9464, H$2:H9464, "&lt;" &amp;stats[[#This Row],[Q3]]+(2*stats[[#This Row],[IQR]]), H$2:H9464, "&gt;" &amp; stats[[#This Row],[Q1]]-(2*stats[[#This Row],[IQR]])),"")</f>
        <v>9.8488101747773601E-4</v>
      </c>
    </row>
    <row r="9465" spans="1:12" x14ac:dyDescent="0.25">
      <c r="A9465" s="4">
        <v>44455.729594907411</v>
      </c>
      <c r="B9465">
        <v>0</v>
      </c>
      <c r="C9465">
        <v>1</v>
      </c>
      <c r="D9465" s="5">
        <f>SUM(B$2:B9465)</f>
        <v>49</v>
      </c>
      <c r="E9465" s="5">
        <f>SUM(C$2:C9465)</f>
        <v>9464</v>
      </c>
      <c r="F9465" s="6">
        <f>IF(stats[[#This Row],[Column1]],stats[[#This Row],[Total Clear]]/stats[[#This Row],[Total Runs]],NA())</f>
        <v>5.1775147928994087E-3</v>
      </c>
      <c r="G9465" s="6">
        <f>SUM(B$2:B9465) / SUM(C$2:C9465)</f>
        <v>5.1775147928994087E-3</v>
      </c>
      <c r="H9465" s="7">
        <f>IFERROR(stats[[#This Row],[Column1]]-A9464,"")</f>
        <v>8.6805556202307343E-4</v>
      </c>
      <c r="I9465" s="7">
        <f>IFERROR(_xlfn.QUARTILE.INC(H$2:H9465,1),"")</f>
        <v>9.2592592409346253E-4</v>
      </c>
      <c r="J9465" s="7">
        <f>IFERROR(_xlfn.QUARTILE.INC(H$2:H9465,3),"")</f>
        <v>1.0416666700621136E-3</v>
      </c>
      <c r="K9465" s="7">
        <f>IFERROR(stats[[#This Row],[Q3]]-stats[[#This Row],[Q1]],"")</f>
        <v>1.1574074596865103E-4</v>
      </c>
      <c r="L9465" s="7">
        <f>IFERROR(AVERAGEIFS(H$2:H9465, H$2:H9465, "&lt;" &amp;stats[[#This Row],[Q3]]+(2*stats[[#This Row],[IQR]]), H$2:H9465, "&gt;" &amp; stats[[#This Row],[Q1]]-(2*stats[[#This Row],[IQR]])),"")</f>
        <v>9.8486852010338274E-4</v>
      </c>
    </row>
    <row r="9466" spans="1:12" x14ac:dyDescent="0.25">
      <c r="A9466" s="4">
        <v>44455.730497685188</v>
      </c>
      <c r="B9466">
        <v>0</v>
      </c>
      <c r="C9466">
        <v>1</v>
      </c>
      <c r="D9466" s="5">
        <f>SUM(B$2:B9466)</f>
        <v>49</v>
      </c>
      <c r="E9466" s="5">
        <f>SUM(C$2:C9466)</f>
        <v>9465</v>
      </c>
      <c r="F9466" s="6">
        <f>IF(stats[[#This Row],[Column1]],stats[[#This Row],[Total Clear]]/stats[[#This Row],[Total Runs]],NA())</f>
        <v>5.1769677760169046E-3</v>
      </c>
      <c r="G9466" s="6">
        <f>SUM(B$2:B9466) / SUM(C$2:C9466)</f>
        <v>5.1769677760169046E-3</v>
      </c>
      <c r="H9466" s="7">
        <f>IFERROR(stats[[#This Row],[Column1]]-A9465,"")</f>
        <v>9.0277777781011537E-4</v>
      </c>
      <c r="I9466" s="7">
        <f>IFERROR(_xlfn.QUARTILE.INC(H$2:H9466,1),"")</f>
        <v>9.2303240671753883E-4</v>
      </c>
      <c r="J9466" s="7">
        <f>IFERROR(_xlfn.QUARTILE.INC(H$2:H9466,3),"")</f>
        <v>1.0416666700621136E-3</v>
      </c>
      <c r="K9466" s="7">
        <f>IFERROR(stats[[#This Row],[Q3]]-stats[[#This Row],[Q1]],"")</f>
        <v>1.1863426334457472E-4</v>
      </c>
      <c r="L9466" s="7">
        <f>IFERROR(AVERAGEIFS(H$2:H9466, H$2:H9466, "&lt;" &amp;stats[[#This Row],[Q3]]+(2*stats[[#This Row],[IQR]]), H$2:H9466, "&gt;" &amp; stats[[#This Row],[Q1]]-(2*stats[[#This Row],[IQR]])),"")</f>
        <v>9.8485973940573655E-4</v>
      </c>
    </row>
    <row r="9467" spans="1:12" x14ac:dyDescent="0.25">
      <c r="A9467" s="4">
        <v>44455.731423611112</v>
      </c>
      <c r="B9467">
        <v>0</v>
      </c>
      <c r="C9467">
        <v>1</v>
      </c>
      <c r="D9467" s="5">
        <f>SUM(B$2:B9467)</f>
        <v>49</v>
      </c>
      <c r="E9467" s="5">
        <f>SUM(C$2:C9467)</f>
        <v>9466</v>
      </c>
      <c r="F9467" s="6">
        <f>IF(stats[[#This Row],[Column1]],stats[[#This Row],[Total Clear]]/stats[[#This Row],[Total Runs]],NA())</f>
        <v>5.1764208747094864E-3</v>
      </c>
      <c r="G9467" s="6">
        <f>SUM(B$2:B9467) / SUM(C$2:C9467)</f>
        <v>5.1764208747094864E-3</v>
      </c>
      <c r="H9467" s="7">
        <f>IFERROR(stats[[#This Row],[Column1]]-A9466,"")</f>
        <v>9.2592592409346253E-4</v>
      </c>
      <c r="I9467" s="7">
        <f>IFERROR(_xlfn.QUARTILE.INC(H$2:H9467,1),"")</f>
        <v>9.2592592409346253E-4</v>
      </c>
      <c r="J9467" s="7">
        <f>IFERROR(_xlfn.QUARTILE.INC(H$2:H9467,3),"")</f>
        <v>1.0416666700621136E-3</v>
      </c>
      <c r="K9467" s="7">
        <f>IFERROR(stats[[#This Row],[Q3]]-stats[[#This Row],[Q1]],"")</f>
        <v>1.1574074596865103E-4</v>
      </c>
      <c r="L9467" s="7">
        <f>IFERROR(AVERAGEIFS(H$2:H9467, H$2:H9467, "&lt;" &amp;stats[[#This Row],[Q3]]+(2*stats[[#This Row],[IQR]]), H$2:H9467, "&gt;" &amp; stats[[#This Row],[Q1]]-(2*stats[[#This Row],[IQR]])),"")</f>
        <v>9.8485343632388517E-4</v>
      </c>
    </row>
    <row r="9468" spans="1:12" x14ac:dyDescent="0.25">
      <c r="A9468" s="4">
        <v>44455.732361111113</v>
      </c>
      <c r="B9468">
        <v>0</v>
      </c>
      <c r="C9468">
        <v>1</v>
      </c>
      <c r="D9468" s="5">
        <f>SUM(B$2:B9468)</f>
        <v>49</v>
      </c>
      <c r="E9468" s="5">
        <f>SUM(C$2:C9468)</f>
        <v>9467</v>
      </c>
      <c r="F9468" s="6">
        <f>IF(stats[[#This Row],[Column1]],stats[[#This Row],[Total Clear]]/stats[[#This Row],[Total Runs]],NA())</f>
        <v>5.1758740889405299E-3</v>
      </c>
      <c r="G9468" s="6">
        <f>SUM(B$2:B9468) / SUM(C$2:C9468)</f>
        <v>5.1758740889405299E-3</v>
      </c>
      <c r="H9468" s="7">
        <f>IFERROR(stats[[#This Row],[Column1]]-A9467,"")</f>
        <v>9.3750000087311491E-4</v>
      </c>
      <c r="I9468" s="7">
        <f>IFERROR(_xlfn.QUARTILE.INC(H$2:H9468,1),"")</f>
        <v>9.2592592409346253E-4</v>
      </c>
      <c r="J9468" s="7">
        <f>IFERROR(_xlfn.QUARTILE.INC(H$2:H9468,3),"")</f>
        <v>1.0416666700621136E-3</v>
      </c>
      <c r="K9468" s="7">
        <f>IFERROR(stats[[#This Row],[Q3]]-stats[[#This Row],[Q1]],"")</f>
        <v>1.1574074596865103E-4</v>
      </c>
      <c r="L9468" s="7">
        <f>IFERROR(AVERAGEIFS(H$2:H9468, H$2:H9468, "&lt;" &amp;stats[[#This Row],[Q3]]+(2*stats[[#This Row],[IQR]]), H$2:H9468, "&gt;" &amp; stats[[#This Row],[Q1]]-(2*stats[[#This Row],[IQR]])),"")</f>
        <v>9.8484837232693813E-4</v>
      </c>
    </row>
    <row r="9469" spans="1:12" x14ac:dyDescent="0.25">
      <c r="A9469" s="4">
        <v>44455.733217592591</v>
      </c>
      <c r="B9469">
        <v>0</v>
      </c>
      <c r="C9469">
        <v>1</v>
      </c>
      <c r="D9469" s="5">
        <f>SUM(B$2:B9469)</f>
        <v>49</v>
      </c>
      <c r="E9469" s="5">
        <f>SUM(C$2:C9469)</f>
        <v>9468</v>
      </c>
      <c r="F9469" s="6">
        <f>IF(stats[[#This Row],[Column1]],stats[[#This Row],[Total Clear]]/stats[[#This Row],[Total Runs]],NA())</f>
        <v>5.1753274186734262E-3</v>
      </c>
      <c r="G9469" s="6">
        <f>SUM(B$2:B9469) / SUM(C$2:C9469)</f>
        <v>5.1753274186734262E-3</v>
      </c>
      <c r="H9469" s="7">
        <f>IFERROR(stats[[#This Row],[Column1]]-A9468,"")</f>
        <v>8.5648147796746343E-4</v>
      </c>
      <c r="I9469" s="7">
        <f>IFERROR(_xlfn.QUARTILE.INC(H$2:H9469,1),"")</f>
        <v>9.2013888934161514E-4</v>
      </c>
      <c r="J9469" s="7">
        <f>IFERROR(_xlfn.QUARTILE.INC(H$2:H9469,3),"")</f>
        <v>1.0416666700621136E-3</v>
      </c>
      <c r="K9469" s="7">
        <f>IFERROR(stats[[#This Row],[Q3]]-stats[[#This Row],[Q1]],"")</f>
        <v>1.2152778072049841E-4</v>
      </c>
      <c r="L9469" s="7">
        <f>IFERROR(AVERAGEIFS(H$2:H9469, H$2:H9469, "&lt;" &amp;stats[[#This Row],[Q3]]+(2*stats[[#This Row],[IQR]]), H$2:H9469, "&gt;" &amp; stats[[#This Row],[Q1]]-(2*stats[[#This Row],[IQR]])),"")</f>
        <v>9.8534683674833686E-4</v>
      </c>
    </row>
    <row r="9470" spans="1:12" x14ac:dyDescent="0.25">
      <c r="A9470" s="4">
        <v>44455.734166666669</v>
      </c>
      <c r="B9470">
        <v>0</v>
      </c>
      <c r="C9470">
        <v>1</v>
      </c>
      <c r="D9470" s="5">
        <f>SUM(B$2:B9470)</f>
        <v>49</v>
      </c>
      <c r="E9470" s="5">
        <f>SUM(C$2:C9470)</f>
        <v>9469</v>
      </c>
      <c r="F9470" s="6">
        <f>IF(stats[[#This Row],[Column1]],stats[[#This Row],[Total Clear]]/stats[[#This Row],[Total Runs]],NA())</f>
        <v>5.1747808638715805E-3</v>
      </c>
      <c r="G9470" s="6">
        <f>SUM(B$2:B9470) / SUM(C$2:C9470)</f>
        <v>5.1747808638715805E-3</v>
      </c>
      <c r="H9470" s="7">
        <f>IFERROR(stats[[#This Row],[Column1]]-A9469,"")</f>
        <v>9.490740776527673E-4</v>
      </c>
      <c r="I9470" s="7">
        <f>IFERROR(_xlfn.QUARTILE.INC(H$2:H9470,1),"")</f>
        <v>9.2303240671753883E-4</v>
      </c>
      <c r="J9470" s="7">
        <f>IFERROR(_xlfn.QUARTILE.INC(H$2:H9470,3),"")</f>
        <v>1.0416666700621136E-3</v>
      </c>
      <c r="K9470" s="7">
        <f>IFERROR(stats[[#This Row],[Q3]]-stats[[#This Row],[Q1]],"")</f>
        <v>1.1863426334457472E-4</v>
      </c>
      <c r="L9470" s="7">
        <f>IFERROR(AVERAGEIFS(H$2:H9470, H$2:H9470, "&lt;" &amp;stats[[#This Row],[Q3]]+(2*stats[[#This Row],[IQR]]), H$2:H9470, "&gt;" &amp; stats[[#This Row],[Q1]]-(2*stats[[#This Row],[IQR]])),"")</f>
        <v>9.8483082275043496E-4</v>
      </c>
    </row>
    <row r="9471" spans="1:12" x14ac:dyDescent="0.25">
      <c r="A9471" s="4">
        <v>44455.73505787037</v>
      </c>
      <c r="B9471">
        <v>0</v>
      </c>
      <c r="C9471">
        <v>1</v>
      </c>
      <c r="D9471" s="5">
        <f>SUM(B$2:B9471)</f>
        <v>49</v>
      </c>
      <c r="E9471" s="5">
        <f>SUM(C$2:C9471)</f>
        <v>9470</v>
      </c>
      <c r="F9471" s="6">
        <f>IF(stats[[#This Row],[Column1]],stats[[#This Row],[Total Clear]]/stats[[#This Row],[Total Runs]],NA())</f>
        <v>5.1742344244984162E-3</v>
      </c>
      <c r="G9471" s="6">
        <f>SUM(B$2:B9471) / SUM(C$2:C9471)</f>
        <v>5.1742344244984162E-3</v>
      </c>
      <c r="H9471" s="7">
        <f>IFERROR(stats[[#This Row],[Column1]]-A9470,"")</f>
        <v>8.9120370103046298E-4</v>
      </c>
      <c r="I9471" s="7">
        <f>IFERROR(_xlfn.QUARTILE.INC(H$2:H9471,1),"")</f>
        <v>9.1435185458976775E-4</v>
      </c>
      <c r="J9471" s="7">
        <f>IFERROR(_xlfn.QUARTILE.INC(H$2:H9471,3),"")</f>
        <v>1.0416666700621136E-3</v>
      </c>
      <c r="K9471" s="7">
        <f>IFERROR(stats[[#This Row],[Q3]]-stats[[#This Row],[Q1]],"")</f>
        <v>1.273148154723458E-4</v>
      </c>
      <c r="L9471" s="7">
        <f>IFERROR(AVERAGEIFS(H$2:H9471, H$2:H9471, "&lt;" &amp;stats[[#This Row],[Q3]]+(2*stats[[#This Row],[IQR]]), H$2:H9471, "&gt;" &amp; stats[[#This Row],[Q1]]-(2*stats[[#This Row],[IQR]])),"")</f>
        <v>9.8543244780948422E-4</v>
      </c>
    </row>
    <row r="9472" spans="1:12" x14ac:dyDescent="0.25">
      <c r="A9472" s="4">
        <v>44455.735914351855</v>
      </c>
      <c r="B9472">
        <v>0</v>
      </c>
      <c r="C9472">
        <v>1</v>
      </c>
      <c r="D9472" s="5">
        <f>SUM(B$2:B9472)</f>
        <v>49</v>
      </c>
      <c r="E9472" s="5">
        <f>SUM(C$2:C9472)</f>
        <v>9471</v>
      </c>
      <c r="F9472" s="6">
        <f>IF(stats[[#This Row],[Column1]],stats[[#This Row],[Total Clear]]/stats[[#This Row],[Total Runs]],NA())</f>
        <v>5.1736881005173688E-3</v>
      </c>
      <c r="G9472" s="6">
        <f>SUM(B$2:B9472) / SUM(C$2:C9472)</f>
        <v>5.1736881005173688E-3</v>
      </c>
      <c r="H9472" s="7">
        <f>IFERROR(stats[[#This Row],[Column1]]-A9471,"")</f>
        <v>8.5648148524342105E-4</v>
      </c>
      <c r="I9472" s="7">
        <f>IFERROR(_xlfn.QUARTILE.INC(H$2:H9472,1),"")</f>
        <v>9.1435185458976775E-4</v>
      </c>
      <c r="J9472" s="7">
        <f>IFERROR(_xlfn.QUARTILE.INC(H$2:H9472,3),"")</f>
        <v>1.0416666700621136E-3</v>
      </c>
      <c r="K9472" s="7">
        <f>IFERROR(stats[[#This Row],[Q3]]-stats[[#This Row],[Q1]],"")</f>
        <v>1.273148154723458E-4</v>
      </c>
      <c r="L9472" s="7">
        <f>IFERROR(AVERAGEIFS(H$2:H9472, H$2:H9472, "&lt;" &amp;stats[[#This Row],[Q3]]+(2*stats[[#This Row],[IQR]]), H$2:H9472, "&gt;" &amp; stats[[#This Row],[Q1]]-(2*stats[[#This Row],[IQR]])),"")</f>
        <v>9.854186915728121E-4</v>
      </c>
    </row>
    <row r="9473" spans="1:12" x14ac:dyDescent="0.25">
      <c r="A9473" s="4">
        <v>44455.736805555556</v>
      </c>
      <c r="B9473">
        <v>0</v>
      </c>
      <c r="C9473">
        <v>1</v>
      </c>
      <c r="D9473" s="5">
        <f>SUM(B$2:B9473)</f>
        <v>49</v>
      </c>
      <c r="E9473" s="5">
        <f>SUM(C$2:C9473)</f>
        <v>9472</v>
      </c>
      <c r="F9473" s="6">
        <f>IF(stats[[#This Row],[Column1]],stats[[#This Row],[Total Clear]]/stats[[#This Row],[Total Runs]],NA())</f>
        <v>5.173141891891892E-3</v>
      </c>
      <c r="G9473" s="6">
        <f>SUM(B$2:B9473) / SUM(C$2:C9473)</f>
        <v>5.173141891891892E-3</v>
      </c>
      <c r="H9473" s="7">
        <f>IFERROR(stats[[#This Row],[Column1]]-A9472,"")</f>
        <v>8.9120370103046298E-4</v>
      </c>
      <c r="I9473" s="7">
        <f>IFERROR(_xlfn.QUARTILE.INC(H$2:H9473,1),"")</f>
        <v>9.1435185458976775E-4</v>
      </c>
      <c r="J9473" s="7">
        <f>IFERROR(_xlfn.QUARTILE.INC(H$2:H9473,3),"")</f>
        <v>1.0416666700621136E-3</v>
      </c>
      <c r="K9473" s="7">
        <f>IFERROR(stats[[#This Row],[Q3]]-stats[[#This Row],[Q1]],"")</f>
        <v>1.273148154723458E-4</v>
      </c>
      <c r="L9473" s="7">
        <f>IFERROR(AVERAGEIFS(H$2:H9473, H$2:H9473, "&lt;" &amp;stats[[#This Row],[Q3]]+(2*stats[[#This Row],[IQR]]), H$2:H9473, "&gt;" &amp; stats[[#This Row],[Q1]]-(2*stats[[#This Row],[IQR]])),"")</f>
        <v>9.8540864197382079E-4</v>
      </c>
    </row>
    <row r="9474" spans="1:12" x14ac:dyDescent="0.25">
      <c r="A9474" s="4">
        <v>44455.737662037034</v>
      </c>
      <c r="B9474">
        <v>0</v>
      </c>
      <c r="C9474">
        <v>1</v>
      </c>
      <c r="D9474" s="5">
        <f>SUM(B$2:B9474)</f>
        <v>49</v>
      </c>
      <c r="E9474" s="5">
        <f>SUM(C$2:C9474)</f>
        <v>9473</v>
      </c>
      <c r="F9474" s="6">
        <f>IF(stats[[#This Row],[Column1]],stats[[#This Row],[Total Clear]]/stats[[#This Row],[Total Runs]],NA())</f>
        <v>5.1725957985854533E-3</v>
      </c>
      <c r="G9474" s="6">
        <f>SUM(B$2:B9474) / SUM(C$2:C9474)</f>
        <v>5.1725957985854533E-3</v>
      </c>
      <c r="H9474" s="7">
        <f>IFERROR(stats[[#This Row],[Column1]]-A9473,"")</f>
        <v>8.5648147796746343E-4</v>
      </c>
      <c r="I9474" s="7">
        <f>IFERROR(_xlfn.QUARTILE.INC(H$2:H9474,1),"")</f>
        <v>9.1435185458976775E-4</v>
      </c>
      <c r="J9474" s="7">
        <f>IFERROR(_xlfn.QUARTILE.INC(H$2:H9474,3),"")</f>
        <v>1.0416666700621136E-3</v>
      </c>
      <c r="K9474" s="7">
        <f>IFERROR(stats[[#This Row],[Q3]]-stats[[#This Row],[Q1]],"")</f>
        <v>1.273148154723458E-4</v>
      </c>
      <c r="L9474" s="7">
        <f>IFERROR(AVERAGEIFS(H$2:H9474, H$2:H9474, "&lt;" &amp;stats[[#This Row],[Q3]]+(2*stats[[#This Row],[IQR]]), H$2:H9474, "&gt;" &amp; stats[[#This Row],[Q1]]-(2*stats[[#This Row],[IQR]])),"")</f>
        <v>9.8539489120974175E-4</v>
      </c>
    </row>
    <row r="9475" spans="1:12" x14ac:dyDescent="0.25">
      <c r="A9475" s="4">
        <v>44455.738622685189</v>
      </c>
      <c r="B9475">
        <v>0</v>
      </c>
      <c r="C9475">
        <v>1</v>
      </c>
      <c r="D9475" s="5">
        <f>SUM(B$2:B9475)</f>
        <v>49</v>
      </c>
      <c r="E9475" s="5">
        <f>SUM(C$2:C9475)</f>
        <v>9474</v>
      </c>
      <c r="F9475" s="6">
        <f>IF(stats[[#This Row],[Column1]],stats[[#This Row],[Total Clear]]/stats[[#This Row],[Total Runs]],NA())</f>
        <v>5.1720498205615369E-3</v>
      </c>
      <c r="G9475" s="6">
        <f>SUM(B$2:B9475) / SUM(C$2:C9475)</f>
        <v>5.1720498205615369E-3</v>
      </c>
      <c r="H9475" s="7">
        <f>IFERROR(stats[[#This Row],[Column1]]-A9474,"")</f>
        <v>9.6064815443241969E-4</v>
      </c>
      <c r="I9475" s="7">
        <f>IFERROR(_xlfn.QUARTILE.INC(H$2:H9475,1),"")</f>
        <v>9.1435185458976775E-4</v>
      </c>
      <c r="J9475" s="7">
        <f>IFERROR(_xlfn.QUARTILE.INC(H$2:H9475,3),"")</f>
        <v>1.0416666700621136E-3</v>
      </c>
      <c r="K9475" s="7">
        <f>IFERROR(stats[[#This Row],[Q3]]-stats[[#This Row],[Q1]],"")</f>
        <v>1.273148154723458E-4</v>
      </c>
      <c r="L9475" s="7">
        <f>IFERROR(AVERAGEIFS(H$2:H9475, H$2:H9475, "&lt;" &amp;stats[[#This Row],[Q3]]+(2*stats[[#This Row],[IQR]]), H$2:H9475, "&gt;" &amp; stats[[#This Row],[Q1]]-(2*stats[[#This Row],[IQR]])),"")</f>
        <v>9.853922521208243E-4</v>
      </c>
    </row>
    <row r="9476" spans="1:12" x14ac:dyDescent="0.25">
      <c r="A9476" s="4">
        <v>44455.739606481482</v>
      </c>
      <c r="B9476">
        <v>0</v>
      </c>
      <c r="C9476">
        <v>1</v>
      </c>
      <c r="D9476" s="5">
        <f>SUM(B$2:B9476)</f>
        <v>49</v>
      </c>
      <c r="E9476" s="5">
        <f>SUM(C$2:C9476)</f>
        <v>9475</v>
      </c>
      <c r="F9476" s="6">
        <f>IF(stats[[#This Row],[Column1]],stats[[#This Row],[Total Clear]]/stats[[#This Row],[Total Runs]],NA())</f>
        <v>5.1715039577836415E-3</v>
      </c>
      <c r="G9476" s="6">
        <f>SUM(B$2:B9476) / SUM(C$2:C9476)</f>
        <v>5.1715039577836415E-3</v>
      </c>
      <c r="H9476" s="7">
        <f>IFERROR(stats[[#This Row],[Column1]]-A9475,"")</f>
        <v>9.8379629343980923E-4</v>
      </c>
      <c r="I9476" s="7">
        <f>IFERROR(_xlfn.QUARTILE.INC(H$2:H9476,1),"")</f>
        <v>9.1435185458976775E-4</v>
      </c>
      <c r="J9476" s="7">
        <f>IFERROR(_xlfn.QUARTILE.INC(H$2:H9476,3),"")</f>
        <v>1.0416666700621136E-3</v>
      </c>
      <c r="K9476" s="7">
        <f>IFERROR(stats[[#This Row],[Q3]]-stats[[#This Row],[Q1]],"")</f>
        <v>1.273148154723458E-4</v>
      </c>
      <c r="L9476" s="7">
        <f>IFERROR(AVERAGEIFS(H$2:H9476, H$2:H9476, "&lt;" &amp;stats[[#This Row],[Q3]]+(2*stats[[#This Row],[IQR]]), H$2:H9476, "&gt;" &amp; stats[[#This Row],[Q1]]-(2*stats[[#This Row],[IQR]])),"")</f>
        <v>9.8539208193968971E-4</v>
      </c>
    </row>
    <row r="9477" spans="1:12" x14ac:dyDescent="0.25">
      <c r="A9477" s="4">
        <v>44455.740590277775</v>
      </c>
      <c r="B9477">
        <v>0</v>
      </c>
      <c r="C9477">
        <v>1</v>
      </c>
      <c r="D9477" s="5">
        <f>SUM(B$2:B9477)</f>
        <v>49</v>
      </c>
      <c r="E9477" s="5">
        <f>SUM(C$2:C9477)</f>
        <v>9476</v>
      </c>
      <c r="F9477" s="6">
        <f>IF(stats[[#This Row],[Column1]],stats[[#This Row],[Total Clear]]/stats[[#This Row],[Total Runs]],NA())</f>
        <v>5.1709582102152808E-3</v>
      </c>
      <c r="G9477" s="6">
        <f>SUM(B$2:B9477) / SUM(C$2:C9477)</f>
        <v>5.1709582102152808E-3</v>
      </c>
      <c r="H9477" s="7">
        <f>IFERROR(stats[[#This Row],[Column1]]-A9476,"")</f>
        <v>9.8379629343980923E-4</v>
      </c>
      <c r="I9477" s="7">
        <f>IFERROR(_xlfn.QUARTILE.INC(H$2:H9477,1),"")</f>
        <v>9.1435185458976775E-4</v>
      </c>
      <c r="J9477" s="7">
        <f>IFERROR(_xlfn.QUARTILE.INC(H$2:H9477,3),"")</f>
        <v>1.0416666700621136E-3</v>
      </c>
      <c r="K9477" s="7">
        <f>IFERROR(stats[[#This Row],[Q3]]-stats[[#This Row],[Q1]],"")</f>
        <v>1.273148154723458E-4</v>
      </c>
      <c r="L9477" s="7">
        <f>IFERROR(AVERAGEIFS(H$2:H9477, H$2:H9477, "&lt;" &amp;stats[[#This Row],[Q3]]+(2*stats[[#This Row],[IQR]]), H$2:H9477, "&gt;" &amp; stats[[#This Row],[Q1]]-(2*stats[[#This Row],[IQR]])),"")</f>
        <v>9.8539191179484488E-4</v>
      </c>
    </row>
    <row r="9478" spans="1:12" x14ac:dyDescent="0.25">
      <c r="A9478" s="4">
        <v>44455.741574074076</v>
      </c>
      <c r="B9478">
        <v>0</v>
      </c>
      <c r="C9478">
        <v>1</v>
      </c>
      <c r="D9478" s="5">
        <f>SUM(B$2:B9478)</f>
        <v>49</v>
      </c>
      <c r="E9478" s="5">
        <f>SUM(C$2:C9478)</f>
        <v>9477</v>
      </c>
      <c r="F9478" s="6">
        <f>IF(stats[[#This Row],[Column1]],stats[[#This Row],[Total Clear]]/stats[[#This Row],[Total Runs]],NA())</f>
        <v>5.1704125778199855E-3</v>
      </c>
      <c r="G9478" s="6">
        <f>SUM(B$2:B9478) / SUM(C$2:C9478)</f>
        <v>5.1704125778199855E-3</v>
      </c>
      <c r="H9478" s="7">
        <f>IFERROR(stats[[#This Row],[Column1]]-A9477,"")</f>
        <v>9.8379630071576685E-4</v>
      </c>
      <c r="I9478" s="7">
        <f>IFERROR(_xlfn.QUARTILE.INC(H$2:H9478,1),"")</f>
        <v>9.1435185458976775E-4</v>
      </c>
      <c r="J9478" s="7">
        <f>IFERROR(_xlfn.QUARTILE.INC(H$2:H9478,3),"")</f>
        <v>1.0416666700621136E-3</v>
      </c>
      <c r="K9478" s="7">
        <f>IFERROR(stats[[#This Row],[Q3]]-stats[[#This Row],[Q1]],"")</f>
        <v>1.273148154723458E-4</v>
      </c>
      <c r="L9478" s="7">
        <f>IFERROR(AVERAGEIFS(H$2:H9478, H$2:H9478, "&lt;" &amp;stats[[#This Row],[Q3]]+(2*stats[[#This Row],[IQR]]), H$2:H9478, "&gt;" &amp; stats[[#This Row],[Q1]]-(2*stats[[#This Row],[IQR]])),"")</f>
        <v>9.8539174168705396E-4</v>
      </c>
    </row>
    <row r="9479" spans="1:12" x14ac:dyDescent="0.25">
      <c r="A9479" s="4">
        <v>44455.742465277777</v>
      </c>
      <c r="B9479">
        <v>0</v>
      </c>
      <c r="C9479">
        <v>1</v>
      </c>
      <c r="D9479" s="5">
        <f>SUM(B$2:B9479)</f>
        <v>49</v>
      </c>
      <c r="E9479" s="5">
        <f>SUM(C$2:C9479)</f>
        <v>9478</v>
      </c>
      <c r="F9479" s="6">
        <f>IF(stats[[#This Row],[Column1]],stats[[#This Row],[Total Clear]]/stats[[#This Row],[Total Runs]],NA())</f>
        <v>5.1698670605612998E-3</v>
      </c>
      <c r="G9479" s="6">
        <f>SUM(B$2:B9479) / SUM(C$2:C9479)</f>
        <v>5.1698670605612998E-3</v>
      </c>
      <c r="H9479" s="7">
        <f>IFERROR(stats[[#This Row],[Column1]]-A9478,"")</f>
        <v>8.9120370103046298E-4</v>
      </c>
      <c r="I9479" s="7">
        <f>IFERROR(_xlfn.QUARTILE.INC(H$2:H9479,1),"")</f>
        <v>9.1435185458976775E-4</v>
      </c>
      <c r="J9479" s="7">
        <f>IFERROR(_xlfn.QUARTILE.INC(H$2:H9479,3),"")</f>
        <v>1.0416666700621136E-3</v>
      </c>
      <c r="K9479" s="7">
        <f>IFERROR(stats[[#This Row],[Q3]]-stats[[#This Row],[Q1]],"")</f>
        <v>1.273148154723458E-4</v>
      </c>
      <c r="L9479" s="7">
        <f>IFERROR(AVERAGEIFS(H$2:H9479, H$2:H9479, "&lt;" &amp;stats[[#This Row],[Q3]]+(2*stats[[#This Row],[IQR]]), H$2:H9479, "&gt;" &amp; stats[[#This Row],[Q1]]-(2*stats[[#This Row],[IQR]])),"")</f>
        <v>9.8538170138850827E-4</v>
      </c>
    </row>
    <row r="9480" spans="1:12" x14ac:dyDescent="0.25">
      <c r="A9480" s="4">
        <v>44455.743437500001</v>
      </c>
      <c r="B9480">
        <v>0</v>
      </c>
      <c r="C9480">
        <v>1</v>
      </c>
      <c r="D9480" s="5">
        <f>SUM(B$2:B9480)</f>
        <v>49</v>
      </c>
      <c r="E9480" s="5">
        <f>SUM(C$2:C9480)</f>
        <v>9479</v>
      </c>
      <c r="F9480" s="6">
        <f>IF(stats[[#This Row],[Column1]],stats[[#This Row],[Total Clear]]/stats[[#This Row],[Total Runs]],NA())</f>
        <v>5.1693216584027847E-3</v>
      </c>
      <c r="G9480" s="6">
        <f>SUM(B$2:B9480) / SUM(C$2:C9480)</f>
        <v>5.1693216584027847E-3</v>
      </c>
      <c r="H9480" s="7">
        <f>IFERROR(stats[[#This Row],[Column1]]-A9479,"")</f>
        <v>9.7222222393611446E-4</v>
      </c>
      <c r="I9480" s="7">
        <f>IFERROR(_xlfn.QUARTILE.INC(H$2:H9480,1),"")</f>
        <v>9.1435185458976775E-4</v>
      </c>
      <c r="J9480" s="7">
        <f>IFERROR(_xlfn.QUARTILE.INC(H$2:H9480,3),"")</f>
        <v>1.0416666700621136E-3</v>
      </c>
      <c r="K9480" s="7">
        <f>IFERROR(stats[[#This Row],[Q3]]-stats[[#This Row],[Q1]],"")</f>
        <v>1.273148154723458E-4</v>
      </c>
      <c r="L9480" s="7">
        <f>IFERROR(AVERAGEIFS(H$2:H9480, H$2:H9480, "&lt;" &amp;stats[[#This Row],[Q3]]+(2*stats[[#This Row],[IQR]]), H$2:H9480, "&gt;" &amp; stats[[#This Row],[Q1]]-(2*stats[[#This Row],[IQR]])),"")</f>
        <v>9.8538029875821056E-4</v>
      </c>
    </row>
    <row r="9481" spans="1:12" x14ac:dyDescent="0.25">
      <c r="A9481" s="4">
        <v>44455.744351851848</v>
      </c>
      <c r="B9481">
        <v>0</v>
      </c>
      <c r="C9481">
        <v>1</v>
      </c>
      <c r="D9481" s="5">
        <f>SUM(B$2:B9481)</f>
        <v>49</v>
      </c>
      <c r="E9481" s="5">
        <f>SUM(C$2:C9481)</f>
        <v>9480</v>
      </c>
      <c r="F9481" s="6">
        <f>IF(stats[[#This Row],[Column1]],stats[[#This Row],[Total Clear]]/stats[[#This Row],[Total Runs]],NA())</f>
        <v>5.1687763713080172E-3</v>
      </c>
      <c r="G9481" s="6">
        <f>SUM(B$2:B9481) / SUM(C$2:C9481)</f>
        <v>5.1687763713080172E-3</v>
      </c>
      <c r="H9481" s="7">
        <f>IFERROR(stats[[#This Row],[Column1]]-A9480,"")</f>
        <v>9.1435184731381014E-4</v>
      </c>
      <c r="I9481" s="7">
        <f>IFERROR(_xlfn.QUARTILE.INC(H$2:H9481,1),"")</f>
        <v>9.1435185458976775E-4</v>
      </c>
      <c r="J9481" s="7">
        <f>IFERROR(_xlfn.QUARTILE.INC(H$2:H9481,3),"")</f>
        <v>1.0416666700621136E-3</v>
      </c>
      <c r="K9481" s="7">
        <f>IFERROR(stats[[#This Row],[Q3]]-stats[[#This Row],[Q1]],"")</f>
        <v>1.273148154723458E-4</v>
      </c>
      <c r="L9481" s="7">
        <f>IFERROR(AVERAGEIFS(H$2:H9481, H$2:H9481, "&lt;" &amp;stats[[#This Row],[Q3]]+(2*stats[[#This Row],[IQR]]), H$2:H9481, "&gt;" &amp; stats[[#This Row],[Q1]]-(2*stats[[#This Row],[IQR]])),"")</f>
        <v>9.853727288497119E-4</v>
      </c>
    </row>
    <row r="9482" spans="1:12" x14ac:dyDescent="0.25">
      <c r="A9482" s="4">
        <v>44455.745266203703</v>
      </c>
      <c r="B9482">
        <v>0</v>
      </c>
      <c r="C9482">
        <v>1</v>
      </c>
      <c r="D9482" s="5">
        <f>SUM(B$2:B9482)</f>
        <v>49</v>
      </c>
      <c r="E9482" s="5">
        <f>SUM(C$2:C9482)</f>
        <v>9481</v>
      </c>
      <c r="F9482" s="6">
        <f>IF(stats[[#This Row],[Column1]],stats[[#This Row],[Total Clear]]/stats[[#This Row],[Total Runs]],NA())</f>
        <v>5.1682311992405864E-3</v>
      </c>
      <c r="G9482" s="6">
        <f>SUM(B$2:B9482) / SUM(C$2:C9482)</f>
        <v>5.1682311992405864E-3</v>
      </c>
      <c r="H9482" s="7">
        <f>IFERROR(stats[[#This Row],[Column1]]-A9481,"")</f>
        <v>9.1435185458976775E-4</v>
      </c>
      <c r="I9482" s="7">
        <f>IFERROR(_xlfn.QUARTILE.INC(H$2:H9482,1),"")</f>
        <v>9.1435185458976775E-4</v>
      </c>
      <c r="J9482" s="7">
        <f>IFERROR(_xlfn.QUARTILE.INC(H$2:H9482,3),"")</f>
        <v>1.0416666700621136E-3</v>
      </c>
      <c r="K9482" s="7">
        <f>IFERROR(stats[[#This Row],[Q3]]-stats[[#This Row],[Q1]],"")</f>
        <v>1.273148154723458E-4</v>
      </c>
      <c r="L9482" s="7">
        <f>IFERROR(AVERAGEIFS(H$2:H9482, H$2:H9482, "&lt;" &amp;stats[[#This Row],[Q3]]+(2*stats[[#This Row],[IQR]]), H$2:H9482, "&gt;" &amp; stats[[#This Row],[Q1]]-(2*stats[[#This Row],[IQR]])),"")</f>
        <v>9.8536516055535328E-4</v>
      </c>
    </row>
    <row r="9483" spans="1:12" x14ac:dyDescent="0.25">
      <c r="A9483" s="4">
        <v>44455.746122685188</v>
      </c>
      <c r="B9483">
        <v>0</v>
      </c>
      <c r="C9483">
        <v>1</v>
      </c>
      <c r="D9483" s="5">
        <f>SUM(B$2:B9483)</f>
        <v>49</v>
      </c>
      <c r="E9483" s="5">
        <f>SUM(C$2:C9483)</f>
        <v>9482</v>
      </c>
      <c r="F9483" s="6">
        <f>IF(stats[[#This Row],[Column1]],stats[[#This Row],[Total Clear]]/stats[[#This Row],[Total Runs]],NA())</f>
        <v>5.1676861421641003E-3</v>
      </c>
      <c r="G9483" s="6">
        <f>SUM(B$2:B9483) / SUM(C$2:C9483)</f>
        <v>5.1676861421641003E-3</v>
      </c>
      <c r="H9483" s="7">
        <f>IFERROR(stats[[#This Row],[Column1]]-A9482,"")</f>
        <v>8.5648148524342105E-4</v>
      </c>
      <c r="I9483" s="7">
        <f>IFERROR(_xlfn.QUARTILE.INC(H$2:H9483,1),"")</f>
        <v>9.1435185458976775E-4</v>
      </c>
      <c r="J9483" s="7">
        <f>IFERROR(_xlfn.QUARTILE.INC(H$2:H9483,3),"")</f>
        <v>1.0416666700621136E-3</v>
      </c>
      <c r="K9483" s="7">
        <f>IFERROR(stats[[#This Row],[Q3]]-stats[[#This Row],[Q1]],"")</f>
        <v>1.273148154723458E-4</v>
      </c>
      <c r="L9483" s="7">
        <f>IFERROR(AVERAGEIFS(H$2:H9483, H$2:H9483, "&lt;" &amp;stats[[#This Row],[Q3]]+(2*stats[[#This Row],[IQR]]), H$2:H9483, "&gt;" &amp; stats[[#This Row],[Q1]]-(2*stats[[#This Row],[IQR]])),"")</f>
        <v>9.8535142761179318E-4</v>
      </c>
    </row>
    <row r="9484" spans="1:12" x14ac:dyDescent="0.25">
      <c r="A9484" s="4">
        <v>44455.747037037036</v>
      </c>
      <c r="B9484">
        <v>0</v>
      </c>
      <c r="C9484">
        <v>1</v>
      </c>
      <c r="D9484" s="5">
        <f>SUM(B$2:B9484)</f>
        <v>49</v>
      </c>
      <c r="E9484" s="5">
        <f>SUM(C$2:C9484)</f>
        <v>9483</v>
      </c>
      <c r="F9484" s="6">
        <f>IF(stats[[#This Row],[Column1]],stats[[#This Row],[Total Clear]]/stats[[#This Row],[Total Runs]],NA())</f>
        <v>5.1671412000421808E-3</v>
      </c>
      <c r="G9484" s="6">
        <f>SUM(B$2:B9484) / SUM(C$2:C9484)</f>
        <v>5.1671412000421808E-3</v>
      </c>
      <c r="H9484" s="7">
        <f>IFERROR(stats[[#This Row],[Column1]]-A9483,"")</f>
        <v>9.1435184731381014E-4</v>
      </c>
      <c r="I9484" s="7">
        <f>IFERROR(_xlfn.QUARTILE.INC(H$2:H9484,1),"")</f>
        <v>9.1435185458976775E-4</v>
      </c>
      <c r="J9484" s="7">
        <f>IFERROR(_xlfn.QUARTILE.INC(H$2:H9484,3),"")</f>
        <v>1.0416666700621136E-3</v>
      </c>
      <c r="K9484" s="7">
        <f>IFERROR(stats[[#This Row],[Q3]]-stats[[#This Row],[Q1]],"")</f>
        <v>1.273148154723458E-4</v>
      </c>
      <c r="L9484" s="7">
        <f>IFERROR(AVERAGEIFS(H$2:H9484, H$2:H9484, "&lt;" &amp;stats[[#This Row],[Q3]]+(2*stats[[#This Row],[IQR]]), H$2:H9484, "&gt;" &amp; stats[[#This Row],[Q1]]-(2*stats[[#This Row],[IQR]])),"")</f>
        <v>9.8534386319880591E-4</v>
      </c>
    </row>
    <row r="9485" spans="1:12" x14ac:dyDescent="0.25">
      <c r="A9485" s="4">
        <v>44455.74795138889</v>
      </c>
      <c r="B9485">
        <v>0</v>
      </c>
      <c r="C9485">
        <v>1</v>
      </c>
      <c r="D9485" s="5">
        <f>SUM(B$2:B9485)</f>
        <v>49</v>
      </c>
      <c r="E9485" s="5">
        <f>SUM(C$2:C9485)</f>
        <v>9484</v>
      </c>
      <c r="F9485" s="6">
        <f>IF(stats[[#This Row],[Column1]],stats[[#This Row],[Total Clear]]/stats[[#This Row],[Total Runs]],NA())</f>
        <v>5.1665963728384648E-3</v>
      </c>
      <c r="G9485" s="6">
        <f>SUM(B$2:B9485) / SUM(C$2:C9485)</f>
        <v>5.1665963728384648E-3</v>
      </c>
      <c r="H9485" s="7">
        <f>IFERROR(stats[[#This Row],[Column1]]-A9484,"")</f>
        <v>9.1435185458976775E-4</v>
      </c>
      <c r="I9485" s="7">
        <f>IFERROR(_xlfn.QUARTILE.INC(H$2:H9485,1),"")</f>
        <v>9.1435185458976775E-4</v>
      </c>
      <c r="J9485" s="7">
        <f>IFERROR(_xlfn.QUARTILE.INC(H$2:H9485,3),"")</f>
        <v>1.0416666700621136E-3</v>
      </c>
      <c r="K9485" s="7">
        <f>IFERROR(stats[[#This Row],[Q3]]-stats[[#This Row],[Q1]],"")</f>
        <v>1.273148154723458E-4</v>
      </c>
      <c r="L9485" s="7">
        <f>IFERROR(AVERAGEIFS(H$2:H9485, H$2:H9485, "&lt;" &amp;stats[[#This Row],[Q3]]+(2*stats[[#This Row],[IQR]]), H$2:H9485, "&gt;" &amp; stats[[#This Row],[Q1]]-(2*stats[[#This Row],[IQR]])),"")</f>
        <v>9.853363003982723E-4</v>
      </c>
    </row>
    <row r="9486" spans="1:12" x14ac:dyDescent="0.25">
      <c r="A9486" s="4">
        <v>44455.748842592591</v>
      </c>
      <c r="B9486">
        <v>0</v>
      </c>
      <c r="C9486">
        <v>1</v>
      </c>
      <c r="D9486" s="5">
        <f>SUM(B$2:B9486)</f>
        <v>49</v>
      </c>
      <c r="E9486" s="5">
        <f>SUM(C$2:C9486)</f>
        <v>9485</v>
      </c>
      <c r="F9486" s="6">
        <f>IF(stats[[#This Row],[Column1]],stats[[#This Row],[Total Clear]]/stats[[#This Row],[Total Runs]],NA())</f>
        <v>5.1660516605166054E-3</v>
      </c>
      <c r="G9486" s="6">
        <f>SUM(B$2:B9486) / SUM(C$2:C9486)</f>
        <v>5.1660516605166054E-3</v>
      </c>
      <c r="H9486" s="7">
        <f>IFERROR(stats[[#This Row],[Column1]]-A9485,"")</f>
        <v>8.9120370103046298E-4</v>
      </c>
      <c r="I9486" s="7">
        <f>IFERROR(_xlfn.QUARTILE.INC(H$2:H9486,1),"")</f>
        <v>9.1435185458976775E-4</v>
      </c>
      <c r="J9486" s="7">
        <f>IFERROR(_xlfn.QUARTILE.INC(H$2:H9486,3),"")</f>
        <v>1.0416666700621136E-3</v>
      </c>
      <c r="K9486" s="7">
        <f>IFERROR(stats[[#This Row],[Q3]]-stats[[#This Row],[Q1]],"")</f>
        <v>1.273148154723458E-4</v>
      </c>
      <c r="L9486" s="7">
        <f>IFERROR(AVERAGEIFS(H$2:H9486, H$2:H9486, "&lt;" &amp;stats[[#This Row],[Q3]]+(2*stats[[#This Row],[IQR]]), H$2:H9486, "&gt;" &amp; stats[[#This Row],[Q1]]-(2*stats[[#This Row],[IQR]])),"")</f>
        <v>9.8532627349165024E-4</v>
      </c>
    </row>
    <row r="9487" spans="1:12" x14ac:dyDescent="0.25">
      <c r="A9487" s="4">
        <v>44455.749745370369</v>
      </c>
      <c r="B9487">
        <v>0</v>
      </c>
      <c r="C9487">
        <v>1</v>
      </c>
      <c r="D9487" s="5">
        <f>SUM(B$2:B9487)</f>
        <v>49</v>
      </c>
      <c r="E9487" s="5">
        <f>SUM(C$2:C9487)</f>
        <v>9486</v>
      </c>
      <c r="F9487" s="6">
        <f>IF(stats[[#This Row],[Column1]],stats[[#This Row],[Total Clear]]/stats[[#This Row],[Total Runs]],NA())</f>
        <v>5.1655070630402698E-3</v>
      </c>
      <c r="G9487" s="6">
        <f>SUM(B$2:B9487) / SUM(C$2:C9487)</f>
        <v>5.1655070630402698E-3</v>
      </c>
      <c r="H9487" s="7">
        <f>IFERROR(stats[[#This Row],[Column1]]-A9486,"")</f>
        <v>9.0277777781011537E-4</v>
      </c>
      <c r="I9487" s="7">
        <f>IFERROR(_xlfn.QUARTILE.INC(H$2:H9487,1),"")</f>
        <v>9.1435185458976775E-4</v>
      </c>
      <c r="J9487" s="7">
        <f>IFERROR(_xlfn.QUARTILE.INC(H$2:H9487,3),"")</f>
        <v>1.0416666700621136E-3</v>
      </c>
      <c r="K9487" s="7">
        <f>IFERROR(stats[[#This Row],[Q3]]-stats[[#This Row],[Q1]],"")</f>
        <v>1.273148154723458E-4</v>
      </c>
      <c r="L9487" s="7">
        <f>IFERROR(AVERAGEIFS(H$2:H9487, H$2:H9487, "&lt;" &amp;stats[[#This Row],[Q3]]+(2*stats[[#This Row],[IQR]]), H$2:H9487, "&gt;" &amp; stats[[#This Row],[Q1]]-(2*stats[[#This Row],[IQR]])),"")</f>
        <v>9.8531748144822903E-4</v>
      </c>
    </row>
    <row r="9488" spans="1:12" x14ac:dyDescent="0.25">
      <c r="A9488" s="4">
        <v>44455.750590277778</v>
      </c>
      <c r="B9488">
        <v>0</v>
      </c>
      <c r="C9488">
        <v>1</v>
      </c>
      <c r="D9488" s="5">
        <f>SUM(B$2:B9488)</f>
        <v>49</v>
      </c>
      <c r="E9488" s="5">
        <f>SUM(C$2:C9488)</f>
        <v>9487</v>
      </c>
      <c r="F9488" s="6">
        <f>IF(stats[[#This Row],[Column1]],stats[[#This Row],[Total Clear]]/stats[[#This Row],[Total Runs]],NA())</f>
        <v>5.1649625803731423E-3</v>
      </c>
      <c r="G9488" s="6">
        <f>SUM(B$2:B9488) / SUM(C$2:C9488)</f>
        <v>5.1649625803731423E-3</v>
      </c>
      <c r="H9488" s="7">
        <f>IFERROR(stats[[#This Row],[Column1]]-A9487,"")</f>
        <v>8.4490740846376866E-4</v>
      </c>
      <c r="I9488" s="7">
        <f>IFERROR(_xlfn.QUARTILE.INC(H$2:H9488,1),"")</f>
        <v>9.1435185458976775E-4</v>
      </c>
      <c r="J9488" s="7">
        <f>IFERROR(_xlfn.QUARTILE.INC(H$2:H9488,3),"")</f>
        <v>1.0416666700621136E-3</v>
      </c>
      <c r="K9488" s="7">
        <f>IFERROR(stats[[#This Row],[Q3]]-stats[[#This Row],[Q1]],"")</f>
        <v>1.273148154723458E-4</v>
      </c>
      <c r="L9488" s="7">
        <f>IFERROR(AVERAGEIFS(H$2:H9488, H$2:H9488, "&lt;" &amp;stats[[#This Row],[Q3]]+(2*stats[[#This Row],[IQR]]), H$2:H9488, "&gt;" &amp; stats[[#This Row],[Q1]]-(2*stats[[#This Row],[IQR]])),"")</f>
        <v>9.8530252829881655E-4</v>
      </c>
    </row>
    <row r="9489" spans="1:12" x14ac:dyDescent="0.25">
      <c r="A9489" s="4">
        <v>44455.751550925925</v>
      </c>
      <c r="B9489">
        <v>0</v>
      </c>
      <c r="C9489">
        <v>1</v>
      </c>
      <c r="D9489" s="5">
        <f>SUM(B$2:B9489)</f>
        <v>49</v>
      </c>
      <c r="E9489" s="5">
        <f>SUM(C$2:C9489)</f>
        <v>9488</v>
      </c>
      <c r="F9489" s="6">
        <f>IF(stats[[#This Row],[Column1]],stats[[#This Row],[Total Clear]]/stats[[#This Row],[Total Runs]],NA())</f>
        <v>5.1644182124789204E-3</v>
      </c>
      <c r="G9489" s="6">
        <f>SUM(B$2:B9489) / SUM(C$2:C9489)</f>
        <v>5.1644182124789204E-3</v>
      </c>
      <c r="H9489" s="7">
        <f>IFERROR(stats[[#This Row],[Column1]]-A9488,"")</f>
        <v>9.6064814715646207E-4</v>
      </c>
      <c r="I9489" s="7">
        <f>IFERROR(_xlfn.QUARTILE.INC(H$2:H9489,1),"")</f>
        <v>9.1435185458976775E-4</v>
      </c>
      <c r="J9489" s="7">
        <f>IFERROR(_xlfn.QUARTILE.INC(H$2:H9489,3),"")</f>
        <v>1.0416666700621136E-3</v>
      </c>
      <c r="K9489" s="7">
        <f>IFERROR(stats[[#This Row],[Q3]]-stats[[#This Row],[Q1]],"")</f>
        <v>1.273148154723458E-4</v>
      </c>
      <c r="L9489" s="7">
        <f>IFERROR(AVERAGEIFS(H$2:H9489, H$2:H9489, "&lt;" &amp;stats[[#This Row],[Q3]]+(2*stats[[#This Row],[IQR]]), H$2:H9489, "&gt;" &amp; stats[[#This Row],[Q1]]-(2*stats[[#This Row],[IQR]])),"")</f>
        <v>9.8529990297870768E-4</v>
      </c>
    </row>
    <row r="9490" spans="1:12" x14ac:dyDescent="0.25">
      <c r="A9490" s="4">
        <v>44455.752384259256</v>
      </c>
      <c r="B9490">
        <v>0</v>
      </c>
      <c r="C9490">
        <v>1</v>
      </c>
      <c r="D9490" s="5">
        <f>SUM(B$2:B9490)</f>
        <v>49</v>
      </c>
      <c r="E9490" s="5">
        <f>SUM(C$2:C9490)</f>
        <v>9489</v>
      </c>
      <c r="F9490" s="6">
        <f>IF(stats[[#This Row],[Column1]],stats[[#This Row],[Total Clear]]/stats[[#This Row],[Total Runs]],NA())</f>
        <v>5.1638739593213197E-3</v>
      </c>
      <c r="G9490" s="6">
        <f>SUM(B$2:B9490) / SUM(C$2:C9490)</f>
        <v>5.1638739593213197E-3</v>
      </c>
      <c r="H9490" s="7">
        <f>IFERROR(stats[[#This Row],[Column1]]-A9489,"")</f>
        <v>8.3333333168411627E-4</v>
      </c>
      <c r="I9490" s="7">
        <f>IFERROR(_xlfn.QUARTILE.INC(H$2:H9490,1),"")</f>
        <v>9.1435185458976775E-4</v>
      </c>
      <c r="J9490" s="7">
        <f>IFERROR(_xlfn.QUARTILE.INC(H$2:H9490,3),"")</f>
        <v>1.0416666700621136E-3</v>
      </c>
      <c r="K9490" s="7">
        <f>IFERROR(stats[[#This Row],[Q3]]-stats[[#This Row],[Q1]],"")</f>
        <v>1.273148154723458E-4</v>
      </c>
      <c r="L9490" s="7">
        <f>IFERROR(AVERAGEIFS(H$2:H9490, H$2:H9490, "&lt;" &amp;stats[[#This Row],[Q3]]+(2*stats[[#This Row],[IQR]]), H$2:H9490, "&gt;" &amp; stats[[#This Row],[Q1]]-(2*stats[[#This Row],[IQR]])),"")</f>
        <v>9.8528372255161077E-4</v>
      </c>
    </row>
    <row r="9491" spans="1:12" x14ac:dyDescent="0.25">
      <c r="A9491" s="4">
        <v>44455.753437500003</v>
      </c>
      <c r="B9491">
        <v>1</v>
      </c>
      <c r="C9491">
        <v>1</v>
      </c>
      <c r="D9491" s="5">
        <f>SUM(B$2:B9491)</f>
        <v>50</v>
      </c>
      <c r="E9491" s="5">
        <f>SUM(C$2:C9491)</f>
        <v>9490</v>
      </c>
      <c r="F9491" s="6">
        <f>IF(stats[[#This Row],[Column1]],stats[[#This Row],[Total Clear]]/stats[[#This Row],[Total Runs]],NA())</f>
        <v>5.268703898840885E-3</v>
      </c>
      <c r="G9491" s="6">
        <f>SUM(B$2:B9491) / SUM(C$2:C9491)</f>
        <v>5.268703898840885E-3</v>
      </c>
      <c r="H9491" s="7">
        <f>IFERROR(stats[[#This Row],[Column1]]-A9490,"")</f>
        <v>1.0532407468417659E-3</v>
      </c>
      <c r="I9491" s="7">
        <f>IFERROR(_xlfn.QUARTILE.INC(H$2:H9491,1),"")</f>
        <v>9.1435185458976775E-4</v>
      </c>
      <c r="J9491" s="7">
        <f>IFERROR(_xlfn.QUARTILE.INC(H$2:H9491,3),"")</f>
        <v>1.0416666700621136E-3</v>
      </c>
      <c r="K9491" s="7">
        <f>IFERROR(stats[[#This Row],[Q3]]-stats[[#This Row],[Q1]],"")</f>
        <v>1.273148154723458E-4</v>
      </c>
      <c r="L9491" s="7">
        <f>IFERROR(AVERAGEIFS(H$2:H9491, H$2:H9491, "&lt;" &amp;stats[[#This Row],[Q3]]+(2*stats[[#This Row],[IQR]]), H$2:H9491, "&gt;" &amp; stats[[#This Row],[Q1]]-(2*stats[[#This Row],[IQR]])),"")</f>
        <v>9.8529095740994038E-4</v>
      </c>
    </row>
    <row r="9492" spans="1:12" x14ac:dyDescent="0.25">
      <c r="A9492" s="4">
        <v>44455.754641203705</v>
      </c>
      <c r="B9492">
        <v>0</v>
      </c>
      <c r="C9492">
        <v>1</v>
      </c>
      <c r="D9492" s="5">
        <f>SUM(B$2:B9492)</f>
        <v>50</v>
      </c>
      <c r="E9492" s="5">
        <f>SUM(C$2:C9492)</f>
        <v>9491</v>
      </c>
      <c r="F9492" s="6">
        <f>IF(stats[[#This Row],[Column1]],stats[[#This Row],[Total Clear]]/stats[[#This Row],[Total Runs]],NA())</f>
        <v>5.2681487725213362E-3</v>
      </c>
      <c r="G9492" s="6">
        <f>SUM(B$2:B9492) / SUM(C$2:C9492)</f>
        <v>5.2681487725213362E-3</v>
      </c>
      <c r="H9492" s="7">
        <f>IFERROR(stats[[#This Row],[Column1]]-A9491,"")</f>
        <v>1.2037037013215013E-3</v>
      </c>
      <c r="I9492" s="7">
        <f>IFERROR(_xlfn.QUARTILE.INC(H$2:H9492,1),"")</f>
        <v>9.1435185458976775E-4</v>
      </c>
      <c r="J9492" s="7">
        <f>IFERROR(_xlfn.QUARTILE.INC(H$2:H9492,3),"")</f>
        <v>1.0416666700621136E-3</v>
      </c>
      <c r="K9492" s="7">
        <f>IFERROR(stats[[#This Row],[Q3]]-stats[[#This Row],[Q1]],"")</f>
        <v>1.273148154723458E-4</v>
      </c>
      <c r="L9492" s="7">
        <f>IFERROR(AVERAGEIFS(H$2:H9492, H$2:H9492, "&lt;" &amp;stats[[#This Row],[Q3]]+(2*stats[[#This Row],[IQR]]), H$2:H9492, "&gt;" &amp; stats[[#This Row],[Q1]]-(2*stats[[#This Row],[IQR]])),"")</f>
        <v>9.8531420764880672E-4</v>
      </c>
    </row>
    <row r="9493" spans="1:12" x14ac:dyDescent="0.25">
      <c r="A9493" s="4">
        <v>44455.755520833336</v>
      </c>
      <c r="B9493">
        <v>0</v>
      </c>
      <c r="C9493">
        <v>1</v>
      </c>
      <c r="D9493" s="5">
        <f>SUM(B$2:B9493)</f>
        <v>50</v>
      </c>
      <c r="E9493" s="5">
        <f>SUM(C$2:C9493)</f>
        <v>9492</v>
      </c>
      <c r="F9493" s="6">
        <f>IF(stats[[#This Row],[Column1]],stats[[#This Row],[Total Clear]]/stats[[#This Row],[Total Runs]],NA())</f>
        <v>5.2675937631689847E-3</v>
      </c>
      <c r="G9493" s="6">
        <f>SUM(B$2:B9493) / SUM(C$2:C9493)</f>
        <v>5.2675937631689847E-3</v>
      </c>
      <c r="H9493" s="7">
        <f>IFERROR(stats[[#This Row],[Column1]]-A9492,"")</f>
        <v>8.7962963152676821E-4</v>
      </c>
      <c r="I9493" s="7">
        <f>IFERROR(_xlfn.QUARTILE.INC(H$2:H9493,1),"")</f>
        <v>9.1435185458976775E-4</v>
      </c>
      <c r="J9493" s="7">
        <f>IFERROR(_xlfn.QUARTILE.INC(H$2:H9493,3),"")</f>
        <v>1.0416666700621136E-3</v>
      </c>
      <c r="K9493" s="7">
        <f>IFERROR(stats[[#This Row],[Q3]]-stats[[#This Row],[Q1]],"")</f>
        <v>1.273148154723458E-4</v>
      </c>
      <c r="L9493" s="7">
        <f>IFERROR(AVERAGEIFS(H$2:H9493, H$2:H9493, "&lt;" &amp;stats[[#This Row],[Q3]]+(2*stats[[#This Row],[IQR]]), H$2:H9493, "&gt;" &amp; stats[[#This Row],[Q1]]-(2*stats[[#This Row],[IQR]])),"")</f>
        <v>9.8530295862527071E-4</v>
      </c>
    </row>
    <row r="9494" spans="1:12" x14ac:dyDescent="0.25">
      <c r="A9494" s="4">
        <v>44455.756331018521</v>
      </c>
      <c r="B9494">
        <v>0</v>
      </c>
      <c r="C9494">
        <v>1</v>
      </c>
      <c r="D9494" s="5">
        <f>SUM(B$2:B9494)</f>
        <v>50</v>
      </c>
      <c r="E9494" s="5">
        <f>SUM(C$2:C9494)</f>
        <v>9493</v>
      </c>
      <c r="F9494" s="6">
        <f>IF(stats[[#This Row],[Column1]],stats[[#This Row],[Total Clear]]/stats[[#This Row],[Total Runs]],NA())</f>
        <v>5.267038870746866E-3</v>
      </c>
      <c r="G9494" s="6">
        <f>SUM(B$2:B9494) / SUM(C$2:C9494)</f>
        <v>5.267038870746866E-3</v>
      </c>
      <c r="H9494" s="7">
        <f>IFERROR(stats[[#This Row],[Column1]]-A9493,"")</f>
        <v>8.1018518540076911E-4</v>
      </c>
      <c r="I9494" s="7">
        <f>IFERROR(_xlfn.QUARTILE.INC(H$2:H9494,1),"")</f>
        <v>9.1435185458976775E-4</v>
      </c>
      <c r="J9494" s="7">
        <f>IFERROR(_xlfn.QUARTILE.INC(H$2:H9494,3),"")</f>
        <v>1.0416666700621136E-3</v>
      </c>
      <c r="K9494" s="7">
        <f>IFERROR(stats[[#This Row],[Q3]]-stats[[#This Row],[Q1]],"")</f>
        <v>1.273148154723458E-4</v>
      </c>
      <c r="L9494" s="7">
        <f>IFERROR(AVERAGEIFS(H$2:H9494, H$2:H9494, "&lt;" &amp;stats[[#This Row],[Q3]]+(2*stats[[#This Row],[IQR]]), H$2:H9494, "&gt;" &amp; stats[[#This Row],[Q1]]-(2*stats[[#This Row],[IQR]])),"")</f>
        <v>9.8528432114408453E-4</v>
      </c>
    </row>
    <row r="9495" spans="1:12" x14ac:dyDescent="0.25">
      <c r="A9495" s="4">
        <v>44455.757256944446</v>
      </c>
      <c r="B9495">
        <v>0</v>
      </c>
      <c r="C9495">
        <v>1</v>
      </c>
      <c r="D9495" s="5">
        <f>SUM(B$2:B9495)</f>
        <v>50</v>
      </c>
      <c r="E9495" s="5">
        <f>SUM(C$2:C9495)</f>
        <v>9494</v>
      </c>
      <c r="F9495" s="6">
        <f>IF(stats[[#This Row],[Column1]],stats[[#This Row],[Total Clear]]/stats[[#This Row],[Total Runs]],NA())</f>
        <v>5.2664840952180323E-3</v>
      </c>
      <c r="G9495" s="6">
        <f>SUM(B$2:B9495) / SUM(C$2:C9495)</f>
        <v>5.2664840952180323E-3</v>
      </c>
      <c r="H9495" s="7">
        <f>IFERROR(stats[[#This Row],[Column1]]-A9494,"")</f>
        <v>9.2592592409346253E-4</v>
      </c>
      <c r="I9495" s="7">
        <f>IFERROR(_xlfn.QUARTILE.INC(H$2:H9495,1),"")</f>
        <v>9.1435185458976775E-4</v>
      </c>
      <c r="J9495" s="7">
        <f>IFERROR(_xlfn.QUARTILE.INC(H$2:H9495,3),"")</f>
        <v>1.0416666700621136E-3</v>
      </c>
      <c r="K9495" s="7">
        <f>IFERROR(stats[[#This Row],[Q3]]-stats[[#This Row],[Q1]],"")</f>
        <v>1.273148154723458E-4</v>
      </c>
      <c r="L9495" s="7">
        <f>IFERROR(AVERAGEIFS(H$2:H9495, H$2:H9495, "&lt;" &amp;stats[[#This Row],[Q3]]+(2*stats[[#This Row],[IQR]]), H$2:H9495, "&gt;" &amp; stats[[#This Row],[Q1]]-(2*stats[[#This Row],[IQR]])),"")</f>
        <v>9.8527800440501349E-4</v>
      </c>
    </row>
    <row r="9496" spans="1:12" x14ac:dyDescent="0.25">
      <c r="A9496" s="4">
        <v>44455.758067129631</v>
      </c>
      <c r="B9496">
        <v>0</v>
      </c>
      <c r="C9496">
        <v>1</v>
      </c>
      <c r="D9496" s="5">
        <f>SUM(B$2:B9496)</f>
        <v>50</v>
      </c>
      <c r="E9496" s="5">
        <f>SUM(C$2:C9496)</f>
        <v>9495</v>
      </c>
      <c r="F9496" s="6">
        <f>IF(stats[[#This Row],[Column1]],stats[[#This Row],[Total Clear]]/stats[[#This Row],[Total Runs]],NA())</f>
        <v>5.2659294365455505E-3</v>
      </c>
      <c r="G9496" s="6">
        <f>SUM(B$2:B9496) / SUM(C$2:C9496)</f>
        <v>5.2659294365455505E-3</v>
      </c>
      <c r="H9496" s="7">
        <f>IFERROR(stats[[#This Row],[Column1]]-A9495,"")</f>
        <v>8.1018518540076911E-4</v>
      </c>
      <c r="I9496" s="7">
        <f>IFERROR(_xlfn.QUARTILE.INC(H$2:H9496,1),"")</f>
        <v>9.1435185458976775E-4</v>
      </c>
      <c r="J9496" s="7">
        <f>IFERROR(_xlfn.QUARTILE.INC(H$2:H9496,3),"")</f>
        <v>1.0416666700621136E-3</v>
      </c>
      <c r="K9496" s="7">
        <f>IFERROR(stats[[#This Row],[Q3]]-stats[[#This Row],[Q1]],"")</f>
        <v>1.273148154723458E-4</v>
      </c>
      <c r="L9496" s="7">
        <f>IFERROR(AVERAGEIFS(H$2:H9496, H$2:H9496, "&lt;" &amp;stats[[#This Row],[Q3]]+(2*stats[[#This Row],[IQR]]), H$2:H9496, "&gt;" &amp; stats[[#This Row],[Q1]]-(2*stats[[#This Row],[IQR]])),"")</f>
        <v>9.8525937354536201E-4</v>
      </c>
    </row>
    <row r="9497" spans="1:12" x14ac:dyDescent="0.25">
      <c r="A9497" s="4">
        <v>44455.759027777778</v>
      </c>
      <c r="B9497">
        <v>0</v>
      </c>
      <c r="C9497">
        <v>1</v>
      </c>
      <c r="D9497" s="5">
        <f>SUM(B$2:B9497)</f>
        <v>50</v>
      </c>
      <c r="E9497" s="5">
        <f>SUM(C$2:C9497)</f>
        <v>9496</v>
      </c>
      <c r="F9497" s="6">
        <f>IF(stats[[#This Row],[Column1]],stats[[#This Row],[Total Clear]]/stats[[#This Row],[Total Runs]],NA())</f>
        <v>5.2653748946925021E-3</v>
      </c>
      <c r="G9497" s="6">
        <f>SUM(B$2:B9497) / SUM(C$2:C9497)</f>
        <v>5.2653748946925021E-3</v>
      </c>
      <c r="H9497" s="7">
        <f>IFERROR(stats[[#This Row],[Column1]]-A9496,"")</f>
        <v>9.6064814715646207E-4</v>
      </c>
      <c r="I9497" s="7">
        <f>IFERROR(_xlfn.QUARTILE.INC(H$2:H9497,1),"")</f>
        <v>9.1435185458976775E-4</v>
      </c>
      <c r="J9497" s="7">
        <f>IFERROR(_xlfn.QUARTILE.INC(H$2:H9497,3),"")</f>
        <v>1.0416666700621136E-3</v>
      </c>
      <c r="K9497" s="7">
        <f>IFERROR(stats[[#This Row],[Q3]]-stats[[#This Row],[Q1]],"")</f>
        <v>1.273148154723458E-4</v>
      </c>
      <c r="L9497" s="7">
        <f>IFERROR(AVERAGEIFS(H$2:H9497, H$2:H9497, "&lt;" &amp;stats[[#This Row],[Q3]]+(2*stats[[#This Row],[IQR]]), H$2:H9497, "&gt;" &amp; stats[[#This Row],[Q1]]-(2*stats[[#This Row],[IQR]])),"")</f>
        <v>9.8525675505122564E-4</v>
      </c>
    </row>
    <row r="9498" spans="1:12" x14ac:dyDescent="0.25">
      <c r="A9498" s="4">
        <v>44455.759895833333</v>
      </c>
      <c r="B9498">
        <v>0</v>
      </c>
      <c r="C9498">
        <v>1</v>
      </c>
      <c r="D9498" s="5">
        <f>SUM(B$2:B9498)</f>
        <v>50</v>
      </c>
      <c r="E9498" s="5">
        <f>SUM(C$2:C9498)</f>
        <v>9497</v>
      </c>
      <c r="F9498" s="6">
        <f>IF(stats[[#This Row],[Column1]],stats[[#This Row],[Total Clear]]/stats[[#This Row],[Total Runs]],NA())</f>
        <v>5.2648204696219862E-3</v>
      </c>
      <c r="G9498" s="6">
        <f>SUM(B$2:B9498) / SUM(C$2:C9498)</f>
        <v>5.2648204696219862E-3</v>
      </c>
      <c r="H9498" s="7">
        <f>IFERROR(stats[[#This Row],[Column1]]-A9497,"")</f>
        <v>8.6805555474711582E-4</v>
      </c>
      <c r="I9498" s="7">
        <f>IFERROR(_xlfn.QUARTILE.INC(H$2:H9498,1),"")</f>
        <v>9.1435185458976775E-4</v>
      </c>
      <c r="J9498" s="7">
        <f>IFERROR(_xlfn.QUARTILE.INC(H$2:H9498,3),"")</f>
        <v>1.0416666700621136E-3</v>
      </c>
      <c r="K9498" s="7">
        <f>IFERROR(stats[[#This Row],[Q3]]-stats[[#This Row],[Q1]],"")</f>
        <v>1.273148154723458E-4</v>
      </c>
      <c r="L9498" s="7">
        <f>IFERROR(AVERAGEIFS(H$2:H9498, H$2:H9498, "&lt;" &amp;stats[[#This Row],[Q3]]+(2*stats[[#This Row],[IQR]]), H$2:H9498, "&gt;" &amp; stats[[#This Row],[Q1]]-(2*stats[[#This Row],[IQR]])),"")</f>
        <v>9.8524428683842728E-4</v>
      </c>
    </row>
    <row r="9499" spans="1:12" x14ac:dyDescent="0.25">
      <c r="A9499" s="4">
        <v>44455.760752314818</v>
      </c>
      <c r="B9499">
        <v>0</v>
      </c>
      <c r="C9499">
        <v>1</v>
      </c>
      <c r="D9499" s="5">
        <f>SUM(B$2:B9499)</f>
        <v>50</v>
      </c>
      <c r="E9499" s="5">
        <f>SUM(C$2:C9499)</f>
        <v>9498</v>
      </c>
      <c r="F9499" s="6">
        <f>IF(stats[[#This Row],[Column1]],stats[[#This Row],[Total Clear]]/stats[[#This Row],[Total Runs]],NA())</f>
        <v>5.2642661612971155E-3</v>
      </c>
      <c r="G9499" s="6">
        <f>SUM(B$2:B9499) / SUM(C$2:C9499)</f>
        <v>5.2642661612971155E-3</v>
      </c>
      <c r="H9499" s="7">
        <f>IFERROR(stats[[#This Row],[Column1]]-A9498,"")</f>
        <v>8.5648148524342105E-4</v>
      </c>
      <c r="I9499" s="7">
        <f>IFERROR(_xlfn.QUARTILE.INC(H$2:H9499,1),"")</f>
        <v>9.1435185458976775E-4</v>
      </c>
      <c r="J9499" s="7">
        <f>IFERROR(_xlfn.QUARTILE.INC(H$2:H9499,3),"")</f>
        <v>1.0416666700621136E-3</v>
      </c>
      <c r="K9499" s="7">
        <f>IFERROR(stats[[#This Row],[Q3]]-stats[[#This Row],[Q1]],"")</f>
        <v>1.273148154723458E-4</v>
      </c>
      <c r="L9499" s="7">
        <f>IFERROR(AVERAGEIFS(H$2:H9499, H$2:H9499, "&lt;" &amp;stats[[#This Row],[Q3]]+(2*stats[[#This Row],[IQR]]), H$2:H9499, "&gt;" &amp; stats[[#This Row],[Q1]]-(2*stats[[#This Row],[IQR]])),"")</f>
        <v>9.8523059012514203E-4</v>
      </c>
    </row>
    <row r="9500" spans="1:12" x14ac:dyDescent="0.25">
      <c r="A9500" s="4">
        <v>44455.761643518519</v>
      </c>
      <c r="B9500">
        <v>0</v>
      </c>
      <c r="C9500">
        <v>1</v>
      </c>
      <c r="D9500" s="5">
        <f>SUM(B$2:B9500)</f>
        <v>50</v>
      </c>
      <c r="E9500" s="5">
        <f>SUM(C$2:C9500)</f>
        <v>9499</v>
      </c>
      <c r="F9500" s="6">
        <f>IF(stats[[#This Row],[Column1]],stats[[#This Row],[Total Clear]]/stats[[#This Row],[Total Runs]],NA())</f>
        <v>5.2637119696810194E-3</v>
      </c>
      <c r="G9500" s="6">
        <f>SUM(B$2:B9500) / SUM(C$2:C9500)</f>
        <v>5.2637119696810194E-3</v>
      </c>
      <c r="H9500" s="7">
        <f>IFERROR(stats[[#This Row],[Column1]]-A9499,"")</f>
        <v>8.9120370103046298E-4</v>
      </c>
      <c r="I9500" s="7">
        <f>IFERROR(_xlfn.QUARTILE.INC(H$2:H9500,1),"")</f>
        <v>9.1435185458976775E-4</v>
      </c>
      <c r="J9500" s="7">
        <f>IFERROR(_xlfn.QUARTILE.INC(H$2:H9500,3),"")</f>
        <v>1.0416666700621136E-3</v>
      </c>
      <c r="K9500" s="7">
        <f>IFERROR(stats[[#This Row],[Q3]]-stats[[#This Row],[Q1]],"")</f>
        <v>1.273148154723458E-4</v>
      </c>
      <c r="L9500" s="7">
        <f>IFERROR(AVERAGEIFS(H$2:H9500, H$2:H9500, "&lt;" &amp;stats[[#This Row],[Q3]]+(2*stats[[#This Row],[IQR]]), H$2:H9500, "&gt;" &amp; stats[[#This Row],[Q1]]-(2*stats[[#This Row],[IQR]])),"")</f>
        <v>9.8522058939241549E-4</v>
      </c>
    </row>
    <row r="9501" spans="1:12" x14ac:dyDescent="0.25">
      <c r="A9501" s="4">
        <v>44455.762743055559</v>
      </c>
      <c r="B9501">
        <v>0</v>
      </c>
      <c r="C9501">
        <v>1</v>
      </c>
      <c r="D9501" s="5">
        <f>SUM(B$2:B9501)</f>
        <v>50</v>
      </c>
      <c r="E9501" s="5">
        <f>SUM(C$2:C9501)</f>
        <v>9500</v>
      </c>
      <c r="F9501" s="6">
        <f>IF(stats[[#This Row],[Column1]],stats[[#This Row],[Total Clear]]/stats[[#This Row],[Total Runs]],NA())</f>
        <v>5.263157894736842E-3</v>
      </c>
      <c r="G9501" s="6">
        <f>SUM(B$2:B9501) / SUM(C$2:C9501)</f>
        <v>5.263157894736842E-3</v>
      </c>
      <c r="H9501" s="7">
        <f>IFERROR(stats[[#This Row],[Column1]]-A9500,"")</f>
        <v>1.0995370394084603E-3</v>
      </c>
      <c r="I9501" s="7">
        <f>IFERROR(_xlfn.QUARTILE.INC(H$2:H9501,1),"")</f>
        <v>9.1435185458976775E-4</v>
      </c>
      <c r="J9501" s="7">
        <f>IFERROR(_xlfn.QUARTILE.INC(H$2:H9501,3),"")</f>
        <v>1.0416666700621136E-3</v>
      </c>
      <c r="K9501" s="7">
        <f>IFERROR(stats[[#This Row],[Q3]]-stats[[#This Row],[Q1]],"")</f>
        <v>1.273148154723458E-4</v>
      </c>
      <c r="L9501" s="7">
        <f>IFERROR(AVERAGEIFS(H$2:H9501, H$2:H9501, "&lt;" &amp;stats[[#This Row],[Q3]]+(2*stats[[#This Row],[IQR]]), H$2:H9501, "&gt;" &amp; stats[[#This Row],[Q1]]-(2*stats[[#This Row],[IQR]])),"")</f>
        <v>9.8523274683684969E-4</v>
      </c>
    </row>
    <row r="9502" spans="1:12" x14ac:dyDescent="0.25">
      <c r="A9502" s="4">
        <v>44455.76358796296</v>
      </c>
      <c r="B9502">
        <v>0</v>
      </c>
      <c r="C9502">
        <v>1</v>
      </c>
      <c r="D9502" s="5">
        <f>SUM(B$2:B9502)</f>
        <v>50</v>
      </c>
      <c r="E9502" s="5">
        <f>SUM(C$2:C9502)</f>
        <v>9501</v>
      </c>
      <c r="F9502" s="6">
        <f>IF(stats[[#This Row],[Column1]],stats[[#This Row],[Total Clear]]/stats[[#This Row],[Total Runs]],NA())</f>
        <v>5.2626039364277446E-3</v>
      </c>
      <c r="G9502" s="6">
        <f>SUM(B$2:B9502) / SUM(C$2:C9502)</f>
        <v>5.2626039364277446E-3</v>
      </c>
      <c r="H9502" s="7">
        <f>IFERROR(stats[[#This Row],[Column1]]-A9501,"")</f>
        <v>8.4490740118781105E-4</v>
      </c>
      <c r="I9502" s="7">
        <f>IFERROR(_xlfn.QUARTILE.INC(H$2:H9502,1),"")</f>
        <v>9.1435185458976775E-4</v>
      </c>
      <c r="J9502" s="7">
        <f>IFERROR(_xlfn.QUARTILE.INC(H$2:H9502,3),"")</f>
        <v>1.0416666700621136E-3</v>
      </c>
      <c r="K9502" s="7">
        <f>IFERROR(stats[[#This Row],[Q3]]-stats[[#This Row],[Q1]],"")</f>
        <v>1.273148154723458E-4</v>
      </c>
      <c r="L9502" s="7">
        <f>IFERROR(AVERAGEIFS(H$2:H9502, H$2:H9502, "&lt;" &amp;stats[[#This Row],[Q3]]+(2*stats[[#This Row],[IQR]]), H$2:H9502, "&gt;" &amp; stats[[#This Row],[Q1]]-(2*stats[[#This Row],[IQR]])),"")</f>
        <v>9.8521782495832478E-4</v>
      </c>
    </row>
    <row r="9503" spans="1:12" x14ac:dyDescent="0.25">
      <c r="A9503" s="4">
        <v>44455.764456018522</v>
      </c>
      <c r="B9503">
        <v>0</v>
      </c>
      <c r="C9503">
        <v>1</v>
      </c>
      <c r="D9503" s="5">
        <f>SUM(B$2:B9503)</f>
        <v>50</v>
      </c>
      <c r="E9503" s="5">
        <f>SUM(C$2:C9503)</f>
        <v>9502</v>
      </c>
      <c r="F9503" s="6">
        <f>IF(stats[[#This Row],[Column1]],stats[[#This Row],[Total Clear]]/stats[[#This Row],[Total Runs]],NA())</f>
        <v>5.2620500947169017E-3</v>
      </c>
      <c r="G9503" s="6">
        <f>SUM(B$2:B9503) / SUM(C$2:C9503)</f>
        <v>5.2620500947169017E-3</v>
      </c>
      <c r="H9503" s="7">
        <f>IFERROR(stats[[#This Row],[Column1]]-A9502,"")</f>
        <v>8.6805556202307343E-4</v>
      </c>
      <c r="I9503" s="7">
        <f>IFERROR(_xlfn.QUARTILE.INC(H$2:H9503,1),"")</f>
        <v>9.1435185458976775E-4</v>
      </c>
      <c r="J9503" s="7">
        <f>IFERROR(_xlfn.QUARTILE.INC(H$2:H9503,3),"")</f>
        <v>1.0416666700621136E-3</v>
      </c>
      <c r="K9503" s="7">
        <f>IFERROR(stats[[#This Row],[Q3]]-stats[[#This Row],[Q1]],"")</f>
        <v>1.273148154723458E-4</v>
      </c>
      <c r="L9503" s="7">
        <f>IFERROR(AVERAGEIFS(H$2:H9503, H$2:H9503, "&lt;" &amp;stats[[#This Row],[Q3]]+(2*stats[[#This Row],[IQR]]), H$2:H9503, "&gt;" &amp; stats[[#This Row],[Q1]]-(2*stats[[#This Row],[IQR]])),"")</f>
        <v>9.8520536751409995E-4</v>
      </c>
    </row>
    <row r="9504" spans="1:12" x14ac:dyDescent="0.25">
      <c r="A9504" s="4">
        <v>44455.765451388892</v>
      </c>
      <c r="B9504">
        <v>0</v>
      </c>
      <c r="C9504">
        <v>1</v>
      </c>
      <c r="D9504" s="5">
        <f>SUM(B$2:B9504)</f>
        <v>50</v>
      </c>
      <c r="E9504" s="5">
        <f>SUM(C$2:C9504)</f>
        <v>9503</v>
      </c>
      <c r="F9504" s="6">
        <f>IF(stats[[#This Row],[Column1]],stats[[#This Row],[Total Clear]]/stats[[#This Row],[Total Runs]],NA())</f>
        <v>5.2614963695675051E-3</v>
      </c>
      <c r="G9504" s="6">
        <f>SUM(B$2:B9504) / SUM(C$2:C9504)</f>
        <v>5.2614963695675051E-3</v>
      </c>
      <c r="H9504" s="7">
        <f>IFERROR(stats[[#This Row],[Column1]]-A9503,"")</f>
        <v>9.9537037021946162E-4</v>
      </c>
      <c r="I9504" s="7">
        <f>IFERROR(_xlfn.QUARTILE.INC(H$2:H9504,1),"")</f>
        <v>9.1435185458976775E-4</v>
      </c>
      <c r="J9504" s="7">
        <f>IFERROR(_xlfn.QUARTILE.INC(H$2:H9504,3),"")</f>
        <v>1.0416666700621136E-3</v>
      </c>
      <c r="K9504" s="7">
        <f>IFERROR(stats[[#This Row],[Q3]]-stats[[#This Row],[Q1]],"")</f>
        <v>1.273148154723458E-4</v>
      </c>
      <c r="L9504" s="7">
        <f>IFERROR(AVERAGEIFS(H$2:H9504, H$2:H9504, "&lt;" &amp;stats[[#This Row],[Q3]]+(2*stats[[#This Row],[IQR]]), H$2:H9504, "&gt;" &amp; stats[[#This Row],[Q1]]-(2*stats[[#This Row],[IQR]])),"")</f>
        <v>9.8520644820756218E-4</v>
      </c>
    </row>
    <row r="9505" spans="1:12" x14ac:dyDescent="0.25">
      <c r="A9505" s="4">
        <v>44455.766331018516</v>
      </c>
      <c r="B9505">
        <v>0</v>
      </c>
      <c r="C9505">
        <v>1</v>
      </c>
      <c r="D9505" s="5">
        <f>SUM(B$2:B9505)</f>
        <v>50</v>
      </c>
      <c r="E9505" s="5">
        <f>SUM(C$2:C9505)</f>
        <v>9504</v>
      </c>
      <c r="F9505" s="6">
        <f>IF(stats[[#This Row],[Column1]],stats[[#This Row],[Total Clear]]/stats[[#This Row],[Total Runs]],NA())</f>
        <v>5.2609427609427613E-3</v>
      </c>
      <c r="G9505" s="6">
        <f>SUM(B$2:B9505) / SUM(C$2:C9505)</f>
        <v>5.2609427609427613E-3</v>
      </c>
      <c r="H9505" s="7">
        <f>IFERROR(stats[[#This Row],[Column1]]-A9504,"")</f>
        <v>8.7962962425081059E-4</v>
      </c>
      <c r="I9505" s="7">
        <f>IFERROR(_xlfn.QUARTILE.INC(H$2:H9505,1),"")</f>
        <v>9.1435185458976775E-4</v>
      </c>
      <c r="J9505" s="7">
        <f>IFERROR(_xlfn.QUARTILE.INC(H$2:H9505,3),"")</f>
        <v>1.0416666700621136E-3</v>
      </c>
      <c r="K9505" s="7">
        <f>IFERROR(stats[[#This Row],[Q3]]-stats[[#This Row],[Q1]],"")</f>
        <v>1.273148154723458E-4</v>
      </c>
      <c r="L9505" s="7">
        <f>IFERROR(AVERAGEIFS(H$2:H9505, H$2:H9505, "&lt;" &amp;stats[[#This Row],[Q3]]+(2*stats[[#This Row],[IQR]]), H$2:H9505, "&gt;" &amp; stats[[#This Row],[Q1]]-(2*stats[[#This Row],[IQR]])),"")</f>
        <v>9.8519522498826187E-4</v>
      </c>
    </row>
    <row r="9506" spans="1:12" x14ac:dyDescent="0.25">
      <c r="A9506" s="4">
        <v>44455.767245370371</v>
      </c>
      <c r="B9506">
        <v>0</v>
      </c>
      <c r="C9506">
        <v>1</v>
      </c>
      <c r="D9506" s="5">
        <f>SUM(B$2:B9506)</f>
        <v>50</v>
      </c>
      <c r="E9506" s="5">
        <f>SUM(C$2:C9506)</f>
        <v>9505</v>
      </c>
      <c r="F9506" s="6">
        <f>IF(stats[[#This Row],[Column1]],stats[[#This Row],[Total Clear]]/stats[[#This Row],[Total Runs]],NA())</f>
        <v>5.2603892688058915E-3</v>
      </c>
      <c r="G9506" s="6">
        <f>SUM(B$2:B9506) / SUM(C$2:C9506)</f>
        <v>5.2603892688058915E-3</v>
      </c>
      <c r="H9506" s="7">
        <f>IFERROR(stats[[#This Row],[Column1]]-A9505,"")</f>
        <v>9.1435185458976775E-4</v>
      </c>
      <c r="I9506" s="7">
        <f>IFERROR(_xlfn.QUARTILE.INC(H$2:H9506,1),"")</f>
        <v>9.1435185458976775E-4</v>
      </c>
      <c r="J9506" s="7">
        <f>IFERROR(_xlfn.QUARTILE.INC(H$2:H9506,3),"")</f>
        <v>1.0416666700621136E-3</v>
      </c>
      <c r="K9506" s="7">
        <f>IFERROR(stats[[#This Row],[Q3]]-stats[[#This Row],[Q1]],"")</f>
        <v>1.273148154723458E-4</v>
      </c>
      <c r="L9506" s="7">
        <f>IFERROR(AVERAGEIFS(H$2:H9506, H$2:H9506, "&lt;" &amp;stats[[#This Row],[Q3]]+(2*stats[[#This Row],[IQR]]), H$2:H9506, "&gt;" &amp; stats[[#This Row],[Q1]]-(2*stats[[#This Row],[IQR]])),"")</f>
        <v>9.8518769486810901E-4</v>
      </c>
    </row>
    <row r="9507" spans="1:12" x14ac:dyDescent="0.25">
      <c r="A9507" s="4">
        <v>44455.768090277779</v>
      </c>
      <c r="B9507">
        <v>0</v>
      </c>
      <c r="C9507">
        <v>1</v>
      </c>
      <c r="D9507" s="5">
        <f>SUM(B$2:B9507)</f>
        <v>50</v>
      </c>
      <c r="E9507" s="5">
        <f>SUM(C$2:C9507)</f>
        <v>9506</v>
      </c>
      <c r="F9507" s="6">
        <f>IF(stats[[#This Row],[Column1]],stats[[#This Row],[Total Clear]]/stats[[#This Row],[Total Runs]],NA())</f>
        <v>5.2598358931201343E-3</v>
      </c>
      <c r="G9507" s="6">
        <f>SUM(B$2:B9507) / SUM(C$2:C9507)</f>
        <v>5.2598358931201343E-3</v>
      </c>
      <c r="H9507" s="7">
        <f>IFERROR(stats[[#This Row],[Column1]]-A9506,"")</f>
        <v>8.4490740846376866E-4</v>
      </c>
      <c r="I9507" s="7">
        <f>IFERROR(_xlfn.QUARTILE.INC(H$2:H9507,1),"")</f>
        <v>9.1435185458976775E-4</v>
      </c>
      <c r="J9507" s="7">
        <f>IFERROR(_xlfn.QUARTILE.INC(H$2:H9507,3),"")</f>
        <v>1.0416666700621136E-3</v>
      </c>
      <c r="K9507" s="7">
        <f>IFERROR(stats[[#This Row],[Q3]]-stats[[#This Row],[Q1]],"")</f>
        <v>1.273148154723458E-4</v>
      </c>
      <c r="L9507" s="7">
        <f>IFERROR(AVERAGEIFS(H$2:H9507, H$2:H9507, "&lt;" &amp;stats[[#This Row],[Q3]]+(2*stats[[#This Row],[IQR]]), H$2:H9507, "&gt;" &amp; stats[[#This Row],[Q1]]-(2*stats[[#This Row],[IQR]])),"")</f>
        <v>9.8517278570811281E-4</v>
      </c>
    </row>
    <row r="9508" spans="1:12" x14ac:dyDescent="0.25">
      <c r="A9508" s="4">
        <v>44455.769016203703</v>
      </c>
      <c r="B9508">
        <v>0</v>
      </c>
      <c r="C9508">
        <v>1</v>
      </c>
      <c r="D9508" s="5">
        <f>SUM(B$2:B9508)</f>
        <v>50</v>
      </c>
      <c r="E9508" s="5">
        <f>SUM(C$2:C9508)</f>
        <v>9507</v>
      </c>
      <c r="F9508" s="6">
        <f>IF(stats[[#This Row],[Column1]],stats[[#This Row],[Total Clear]]/stats[[#This Row],[Total Runs]],NA())</f>
        <v>5.2592826338487431E-3</v>
      </c>
      <c r="G9508" s="6">
        <f>SUM(B$2:B9508) / SUM(C$2:C9508)</f>
        <v>5.2592826338487431E-3</v>
      </c>
      <c r="H9508" s="7">
        <f>IFERROR(stats[[#This Row],[Column1]]-A9507,"")</f>
        <v>9.2592592409346253E-4</v>
      </c>
      <c r="I9508" s="7">
        <f>IFERROR(_xlfn.QUARTILE.INC(H$2:H9508,1),"")</f>
        <v>9.1435185458976775E-4</v>
      </c>
      <c r="J9508" s="7">
        <f>IFERROR(_xlfn.QUARTILE.INC(H$2:H9508,3),"")</f>
        <v>1.0416666700621136E-3</v>
      </c>
      <c r="K9508" s="7">
        <f>IFERROR(stats[[#This Row],[Q3]]-stats[[#This Row],[Q1]],"")</f>
        <v>1.273148154723458E-4</v>
      </c>
      <c r="L9508" s="7">
        <f>IFERROR(AVERAGEIFS(H$2:H9508, H$2:H9508, "&lt;" &amp;stats[[#This Row],[Q3]]+(2*stats[[#This Row],[IQR]]), H$2:H9508, "&gt;" &amp; stats[[#This Row],[Q1]]-(2*stats[[#This Row],[IQR]])),"")</f>
        <v>9.8516648954853625E-4</v>
      </c>
    </row>
    <row r="9509" spans="1:12" x14ac:dyDescent="0.25">
      <c r="A9509" s="4">
        <v>44455.769907407404</v>
      </c>
      <c r="B9509">
        <v>0</v>
      </c>
      <c r="C9509">
        <v>1</v>
      </c>
      <c r="D9509" s="5">
        <f>SUM(B$2:B9509)</f>
        <v>50</v>
      </c>
      <c r="E9509" s="5">
        <f>SUM(C$2:C9509)</f>
        <v>9508</v>
      </c>
      <c r="F9509" s="6">
        <f>IF(stats[[#This Row],[Column1]],stats[[#This Row],[Total Clear]]/stats[[#This Row],[Total Runs]],NA())</f>
        <v>5.2587294909549852E-3</v>
      </c>
      <c r="G9509" s="6">
        <f>SUM(B$2:B9509) / SUM(C$2:C9509)</f>
        <v>5.2587294909549852E-3</v>
      </c>
      <c r="H9509" s="7">
        <f>IFERROR(stats[[#This Row],[Column1]]-A9508,"")</f>
        <v>8.9120370103046298E-4</v>
      </c>
      <c r="I9509" s="7">
        <f>IFERROR(_xlfn.QUARTILE.INC(H$2:H9509,1),"")</f>
        <v>9.1435185458976775E-4</v>
      </c>
      <c r="J9509" s="7">
        <f>IFERROR(_xlfn.QUARTILE.INC(H$2:H9509,3),"")</f>
        <v>1.0416666700621136E-3</v>
      </c>
      <c r="K9509" s="7">
        <f>IFERROR(stats[[#This Row],[Q3]]-stats[[#This Row],[Q1]],"")</f>
        <v>1.273148154723458E-4</v>
      </c>
      <c r="L9509" s="7">
        <f>IFERROR(AVERAGEIFS(H$2:H9509, H$2:H9509, "&lt;" &amp;stats[[#This Row],[Q3]]+(2*stats[[#This Row],[IQR]]), H$2:H9509, "&gt;" &amp; stats[[#This Row],[Q1]]-(2*stats[[#This Row],[IQR]])),"")</f>
        <v>9.851565051910273E-4</v>
      </c>
    </row>
    <row r="9510" spans="1:12" x14ac:dyDescent="0.25">
      <c r="A9510" s="4">
        <v>44455.770798611113</v>
      </c>
      <c r="B9510">
        <v>0</v>
      </c>
      <c r="C9510">
        <v>1</v>
      </c>
      <c r="D9510" s="5">
        <f>SUM(B$2:B9510)</f>
        <v>50</v>
      </c>
      <c r="E9510" s="5">
        <f>SUM(C$2:C9510)</f>
        <v>9509</v>
      </c>
      <c r="F9510" s="6">
        <f>IF(stats[[#This Row],[Column1]],stats[[#This Row],[Total Clear]]/stats[[#This Row],[Total Runs]],NA())</f>
        <v>5.258176464402145E-3</v>
      </c>
      <c r="G9510" s="6">
        <f>SUM(B$2:B9510) / SUM(C$2:C9510)</f>
        <v>5.258176464402145E-3</v>
      </c>
      <c r="H9510" s="7">
        <f>IFERROR(stats[[#This Row],[Column1]]-A9509,"")</f>
        <v>8.9120370830642059E-4</v>
      </c>
      <c r="I9510" s="7">
        <f>IFERROR(_xlfn.QUARTILE.INC(H$2:H9510,1),"")</f>
        <v>9.1435185458976775E-4</v>
      </c>
      <c r="J9510" s="7">
        <f>IFERROR(_xlfn.QUARTILE.INC(H$2:H9510,3),"")</f>
        <v>1.0416666700621136E-3</v>
      </c>
      <c r="K9510" s="7">
        <f>IFERROR(stats[[#This Row],[Q3]]-stats[[#This Row],[Q1]],"")</f>
        <v>1.273148154723458E-4</v>
      </c>
      <c r="L9510" s="7">
        <f>IFERROR(AVERAGEIFS(H$2:H9510, H$2:H9510, "&lt;" &amp;stats[[#This Row],[Q3]]+(2*stats[[#This Row],[IQR]]), H$2:H9510, "&gt;" &amp; stats[[#This Row],[Q1]]-(2*stats[[#This Row],[IQR]])),"")</f>
        <v>9.8514652295591414E-4</v>
      </c>
    </row>
    <row r="9511" spans="1:12" x14ac:dyDescent="0.25">
      <c r="A9511" s="4">
        <v>44455.771701388891</v>
      </c>
      <c r="B9511">
        <v>0</v>
      </c>
      <c r="C9511">
        <v>1</v>
      </c>
      <c r="D9511" s="5">
        <f>SUM(B$2:B9511)</f>
        <v>50</v>
      </c>
      <c r="E9511" s="5">
        <f>SUM(C$2:C9511)</f>
        <v>9510</v>
      </c>
      <c r="F9511" s="6">
        <f>IF(stats[[#This Row],[Column1]],stats[[#This Row],[Total Clear]]/stats[[#This Row],[Total Runs]],NA())</f>
        <v>5.2576235541535229E-3</v>
      </c>
      <c r="G9511" s="6">
        <f>SUM(B$2:B9511) / SUM(C$2:C9511)</f>
        <v>5.2576235541535229E-3</v>
      </c>
      <c r="H9511" s="7">
        <f>IFERROR(stats[[#This Row],[Column1]]-A9510,"")</f>
        <v>9.0277777781011537E-4</v>
      </c>
      <c r="I9511" s="7">
        <f>IFERROR(_xlfn.QUARTILE.INC(H$2:H9511,1),"")</f>
        <v>9.1435185458976775E-4</v>
      </c>
      <c r="J9511" s="7">
        <f>IFERROR(_xlfn.QUARTILE.INC(H$2:H9511,3),"")</f>
        <v>1.0416666700621136E-3</v>
      </c>
      <c r="K9511" s="7">
        <f>IFERROR(stats[[#This Row],[Q3]]-stats[[#This Row],[Q1]],"")</f>
        <v>1.273148154723458E-4</v>
      </c>
      <c r="L9511" s="7">
        <f>IFERROR(AVERAGEIFS(H$2:H9511, H$2:H9511, "&lt;" &amp;stats[[#This Row],[Q3]]+(2*stats[[#This Row],[IQR]]), H$2:H9511, "&gt;" &amp; stats[[#This Row],[Q1]]-(2*stats[[#This Row],[IQR]])),"")</f>
        <v>9.8513777242524949E-4</v>
      </c>
    </row>
    <row r="9512" spans="1:12" x14ac:dyDescent="0.25">
      <c r="A9512" s="4">
        <v>44455.772673611114</v>
      </c>
      <c r="B9512">
        <v>0</v>
      </c>
      <c r="C9512">
        <v>1</v>
      </c>
      <c r="D9512" s="5">
        <f>SUM(B$2:B9512)</f>
        <v>50</v>
      </c>
      <c r="E9512" s="5">
        <f>SUM(C$2:C9512)</f>
        <v>9511</v>
      </c>
      <c r="F9512" s="6">
        <f>IF(stats[[#This Row],[Column1]],stats[[#This Row],[Total Clear]]/stats[[#This Row],[Total Runs]],NA())</f>
        <v>5.2570707601724319E-3</v>
      </c>
      <c r="G9512" s="6">
        <f>SUM(B$2:B9512) / SUM(C$2:C9512)</f>
        <v>5.2570707601724319E-3</v>
      </c>
      <c r="H9512" s="7">
        <f>IFERROR(stats[[#This Row],[Column1]]-A9511,"")</f>
        <v>9.7222222393611446E-4</v>
      </c>
      <c r="I9512" s="7">
        <f>IFERROR(_xlfn.QUARTILE.INC(H$2:H9512,1),"")</f>
        <v>9.1435185458976775E-4</v>
      </c>
      <c r="J9512" s="7">
        <f>IFERROR(_xlfn.QUARTILE.INC(H$2:H9512,3),"")</f>
        <v>1.0416666700621136E-3</v>
      </c>
      <c r="K9512" s="7">
        <f>IFERROR(stats[[#This Row],[Q3]]-stats[[#This Row],[Q1]],"")</f>
        <v>1.273148154723458E-4</v>
      </c>
      <c r="L9512" s="7">
        <f>IFERROR(AVERAGEIFS(H$2:H9512, H$2:H9512, "&lt;" &amp;stats[[#This Row],[Q3]]+(2*stats[[#This Row],[IQR]]), H$2:H9512, "&gt;" &amp; stats[[#This Row],[Q1]]-(2*stats[[#This Row],[IQR]])),"")</f>
        <v>9.8513640047406099E-4</v>
      </c>
    </row>
    <row r="9513" spans="1:12" x14ac:dyDescent="0.25">
      <c r="A9513" s="4">
        <v>44455.773564814815</v>
      </c>
      <c r="B9513">
        <v>0</v>
      </c>
      <c r="C9513">
        <v>1</v>
      </c>
      <c r="D9513" s="5">
        <f>SUM(B$2:B9513)</f>
        <v>50</v>
      </c>
      <c r="E9513" s="5">
        <f>SUM(C$2:C9513)</f>
        <v>9512</v>
      </c>
      <c r="F9513" s="6">
        <f>IF(stats[[#This Row],[Column1]],stats[[#This Row],[Total Clear]]/stats[[#This Row],[Total Runs]],NA())</f>
        <v>5.2565180824222036E-3</v>
      </c>
      <c r="G9513" s="6">
        <f>SUM(B$2:B9513) / SUM(C$2:C9513)</f>
        <v>5.2565180824222036E-3</v>
      </c>
      <c r="H9513" s="7">
        <f>IFERROR(stats[[#This Row],[Column1]]-A9512,"")</f>
        <v>8.9120370103046298E-4</v>
      </c>
      <c r="I9513" s="7">
        <f>IFERROR(_xlfn.QUARTILE.INC(H$2:H9513,1),"")</f>
        <v>9.1435185458976775E-4</v>
      </c>
      <c r="J9513" s="7">
        <f>IFERROR(_xlfn.QUARTILE.INC(H$2:H9513,3),"")</f>
        <v>1.0416666700621136E-3</v>
      </c>
      <c r="K9513" s="7">
        <f>IFERROR(stats[[#This Row],[Q3]]-stats[[#This Row],[Q1]],"")</f>
        <v>1.273148154723458E-4</v>
      </c>
      <c r="L9513" s="7">
        <f>IFERROR(AVERAGEIFS(H$2:H9513, H$2:H9513, "&lt;" &amp;stats[[#This Row],[Q3]]+(2*stats[[#This Row],[IQR]]), H$2:H9513, "&gt;" &amp; stats[[#This Row],[Q1]]-(2*stats[[#This Row],[IQR]])),"")</f>
        <v>9.8512642355431121E-4</v>
      </c>
    </row>
    <row r="9514" spans="1:12" x14ac:dyDescent="0.25">
      <c r="A9514" s="4">
        <v>44455.774467592593</v>
      </c>
      <c r="B9514">
        <v>0</v>
      </c>
      <c r="C9514">
        <v>1</v>
      </c>
      <c r="D9514" s="5">
        <f>SUM(B$2:B9514)</f>
        <v>50</v>
      </c>
      <c r="E9514" s="5">
        <f>SUM(C$2:C9514)</f>
        <v>9513</v>
      </c>
      <c r="F9514" s="6">
        <f>IF(stats[[#This Row],[Column1]],stats[[#This Row],[Total Clear]]/stats[[#This Row],[Total Runs]],NA())</f>
        <v>5.2559655208661831E-3</v>
      </c>
      <c r="G9514" s="6">
        <f>SUM(B$2:B9514) / SUM(C$2:C9514)</f>
        <v>5.2559655208661831E-3</v>
      </c>
      <c r="H9514" s="7">
        <f>IFERROR(stats[[#This Row],[Column1]]-A9513,"")</f>
        <v>9.0277777781011537E-4</v>
      </c>
      <c r="I9514" s="7">
        <f>IFERROR(_xlfn.QUARTILE.INC(H$2:H9514,1),"")</f>
        <v>9.1435185458976775E-4</v>
      </c>
      <c r="J9514" s="7">
        <f>IFERROR(_xlfn.QUARTILE.INC(H$2:H9514,3),"")</f>
        <v>1.0416666700621136E-3</v>
      </c>
      <c r="K9514" s="7">
        <f>IFERROR(stats[[#This Row],[Q3]]-stats[[#This Row],[Q1]],"")</f>
        <v>1.273148154723458E-4</v>
      </c>
      <c r="L9514" s="7">
        <f>IFERROR(AVERAGEIFS(H$2:H9514, H$2:H9514, "&lt;" &amp;stats[[#This Row],[Q3]]+(2*stats[[#This Row],[IQR]]), H$2:H9514, "&gt;" &amp; stats[[#This Row],[Q1]]-(2*stats[[#This Row],[IQR]])),"")</f>
        <v>9.8511767794622453E-4</v>
      </c>
    </row>
    <row r="9515" spans="1:12" x14ac:dyDescent="0.25">
      <c r="A9515" s="4">
        <v>44455.775358796294</v>
      </c>
      <c r="B9515">
        <v>0</v>
      </c>
      <c r="C9515">
        <v>1</v>
      </c>
      <c r="D9515" s="5">
        <f>SUM(B$2:B9515)</f>
        <v>50</v>
      </c>
      <c r="E9515" s="5">
        <f>SUM(C$2:C9515)</f>
        <v>9514</v>
      </c>
      <c r="F9515" s="6">
        <f>IF(stats[[#This Row],[Column1]],stats[[#This Row],[Total Clear]]/stats[[#This Row],[Total Runs]],NA())</f>
        <v>5.2554130754677315E-3</v>
      </c>
      <c r="G9515" s="6">
        <f>SUM(B$2:B9515) / SUM(C$2:C9515)</f>
        <v>5.2554130754677315E-3</v>
      </c>
      <c r="H9515" s="7">
        <f>IFERROR(stats[[#This Row],[Column1]]-A9514,"")</f>
        <v>8.9120370103046298E-4</v>
      </c>
      <c r="I9515" s="7">
        <f>IFERROR(_xlfn.QUARTILE.INC(H$2:H9515,1),"")</f>
        <v>9.1435185458976775E-4</v>
      </c>
      <c r="J9515" s="7">
        <f>IFERROR(_xlfn.QUARTILE.INC(H$2:H9515,3),"")</f>
        <v>1.0416666700621136E-3</v>
      </c>
      <c r="K9515" s="7">
        <f>IFERROR(stats[[#This Row],[Q3]]-stats[[#This Row],[Q1]],"")</f>
        <v>1.273148154723458E-4</v>
      </c>
      <c r="L9515" s="7">
        <f>IFERROR(AVERAGEIFS(H$2:H9515, H$2:H9515, "&lt;" &amp;stats[[#This Row],[Q3]]+(2*stats[[#This Row],[IQR]]), H$2:H9515, "&gt;" &amp; stats[[#This Row],[Q1]]-(2*stats[[#This Row],[IQR]])),"")</f>
        <v>9.8510770513355423E-4</v>
      </c>
    </row>
    <row r="9516" spans="1:12" x14ac:dyDescent="0.25">
      <c r="A9516" s="4">
        <v>44455.776261574072</v>
      </c>
      <c r="B9516">
        <v>0</v>
      </c>
      <c r="C9516">
        <v>1</v>
      </c>
      <c r="D9516" s="5">
        <f>SUM(B$2:B9516)</f>
        <v>50</v>
      </c>
      <c r="E9516" s="5">
        <f>SUM(C$2:C9516)</f>
        <v>9515</v>
      </c>
      <c r="F9516" s="6">
        <f>IF(stats[[#This Row],[Column1]],stats[[#This Row],[Total Clear]]/stats[[#This Row],[Total Runs]],NA())</f>
        <v>5.254860746190226E-3</v>
      </c>
      <c r="G9516" s="6">
        <f>SUM(B$2:B9516) / SUM(C$2:C9516)</f>
        <v>5.254860746190226E-3</v>
      </c>
      <c r="H9516" s="7">
        <f>IFERROR(stats[[#This Row],[Column1]]-A9515,"")</f>
        <v>9.0277777781011537E-4</v>
      </c>
      <c r="I9516" s="7">
        <f>IFERROR(_xlfn.QUARTILE.INC(H$2:H9516,1),"")</f>
        <v>9.1435185458976775E-4</v>
      </c>
      <c r="J9516" s="7">
        <f>IFERROR(_xlfn.QUARTILE.INC(H$2:H9516,3),"")</f>
        <v>1.0416666700621136E-3</v>
      </c>
      <c r="K9516" s="7">
        <f>IFERROR(stats[[#This Row],[Q3]]-stats[[#This Row],[Q1]],"")</f>
        <v>1.273148154723458E-4</v>
      </c>
      <c r="L9516" s="7">
        <f>IFERROR(AVERAGEIFS(H$2:H9516, H$2:H9516, "&lt;" &amp;stats[[#This Row],[Q3]]+(2*stats[[#This Row],[IQR]]), H$2:H9516, "&gt;" &amp; stats[[#This Row],[Q1]]-(2*stats[[#This Row],[IQR]])),"")</f>
        <v>9.8509896337019439E-4</v>
      </c>
    </row>
    <row r="9517" spans="1:12" x14ac:dyDescent="0.25">
      <c r="A9517" s="4">
        <v>44455.777175925927</v>
      </c>
      <c r="B9517">
        <v>0</v>
      </c>
      <c r="C9517">
        <v>1</v>
      </c>
      <c r="D9517" s="5">
        <f>SUM(B$2:B9517)</f>
        <v>50</v>
      </c>
      <c r="E9517" s="5">
        <f>SUM(C$2:C9517)</f>
        <v>9516</v>
      </c>
      <c r="F9517" s="6">
        <f>IF(stats[[#This Row],[Column1]],stats[[#This Row],[Total Clear]]/stats[[#This Row],[Total Runs]],NA())</f>
        <v>5.254308532997058E-3</v>
      </c>
      <c r="G9517" s="6">
        <f>SUM(B$2:B9517) / SUM(C$2:C9517)</f>
        <v>5.254308532997058E-3</v>
      </c>
      <c r="H9517" s="7">
        <f>IFERROR(stats[[#This Row],[Column1]]-A9516,"")</f>
        <v>9.1435185458976775E-4</v>
      </c>
      <c r="I9517" s="7">
        <f>IFERROR(_xlfn.QUARTILE.INC(H$2:H9517,1),"")</f>
        <v>9.1435185458976775E-4</v>
      </c>
      <c r="J9517" s="7">
        <f>IFERROR(_xlfn.QUARTILE.INC(H$2:H9517,3),"")</f>
        <v>1.0416666700621136E-3</v>
      </c>
      <c r="K9517" s="7">
        <f>IFERROR(stats[[#This Row],[Q3]]-stats[[#This Row],[Q1]],"")</f>
        <v>1.273148154723458E-4</v>
      </c>
      <c r="L9517" s="7">
        <f>IFERROR(AVERAGEIFS(H$2:H9517, H$2:H9517, "&lt;" &amp;stats[[#This Row],[Q3]]+(2*stats[[#This Row],[IQR]]), H$2:H9517, "&gt;" &amp; stats[[#This Row],[Q1]]-(2*stats[[#This Row],[IQR]])),"")</f>
        <v>9.8509145226404935E-4</v>
      </c>
    </row>
    <row r="9518" spans="1:12" x14ac:dyDescent="0.25">
      <c r="A9518" s="4">
        <v>44455.778043981481</v>
      </c>
      <c r="B9518">
        <v>0</v>
      </c>
      <c r="C9518">
        <v>1</v>
      </c>
      <c r="D9518" s="5">
        <f>SUM(B$2:B9518)</f>
        <v>50</v>
      </c>
      <c r="E9518" s="5">
        <f>SUM(C$2:C9518)</f>
        <v>9517</v>
      </c>
      <c r="F9518" s="6">
        <f>IF(stats[[#This Row],[Column1]],stats[[#This Row],[Total Clear]]/stats[[#This Row],[Total Runs]],NA())</f>
        <v>5.2537564358516343E-3</v>
      </c>
      <c r="G9518" s="6">
        <f>SUM(B$2:B9518) / SUM(C$2:C9518)</f>
        <v>5.2537564358516343E-3</v>
      </c>
      <c r="H9518" s="7">
        <f>IFERROR(stats[[#This Row],[Column1]]-A9517,"")</f>
        <v>8.6805555474711582E-4</v>
      </c>
      <c r="I9518" s="7">
        <f>IFERROR(_xlfn.QUARTILE.INC(H$2:H9518,1),"")</f>
        <v>9.1435185458976775E-4</v>
      </c>
      <c r="J9518" s="7">
        <f>IFERROR(_xlfn.QUARTILE.INC(H$2:H9518,3),"")</f>
        <v>1.0416666700621136E-3</v>
      </c>
      <c r="K9518" s="7">
        <f>IFERROR(stats[[#This Row],[Q3]]-stats[[#This Row],[Q1]],"")</f>
        <v>1.273148154723458E-4</v>
      </c>
      <c r="L9518" s="7">
        <f>IFERROR(AVERAGEIFS(H$2:H9518, H$2:H9518, "&lt;" &amp;stats[[#This Row],[Q3]]+(2*stats[[#This Row],[IQR]]), H$2:H9518, "&gt;" &amp; stats[[#This Row],[Q1]]-(2*stats[[#This Row],[IQR]])),"")</f>
        <v>9.8507902807110689E-4</v>
      </c>
    </row>
    <row r="9519" spans="1:12" x14ac:dyDescent="0.25">
      <c r="A9519" s="4">
        <v>44455.77888888889</v>
      </c>
      <c r="B9519">
        <v>0</v>
      </c>
      <c r="C9519">
        <v>1</v>
      </c>
      <c r="D9519" s="5">
        <f>SUM(B$2:B9519)</f>
        <v>50</v>
      </c>
      <c r="E9519" s="5">
        <f>SUM(C$2:C9519)</f>
        <v>9518</v>
      </c>
      <c r="F9519" s="6">
        <f>IF(stats[[#This Row],[Column1]],stats[[#This Row],[Total Clear]]/stats[[#This Row],[Total Runs]],NA())</f>
        <v>5.2532044547173775E-3</v>
      </c>
      <c r="G9519" s="6">
        <f>SUM(B$2:B9519) / SUM(C$2:C9519)</f>
        <v>5.2532044547173775E-3</v>
      </c>
      <c r="H9519" s="7">
        <f>IFERROR(stats[[#This Row],[Column1]]-A9518,"")</f>
        <v>8.4490740846376866E-4</v>
      </c>
      <c r="I9519" s="7">
        <f>IFERROR(_xlfn.QUARTILE.INC(H$2:H9519,1),"")</f>
        <v>9.1435185458976775E-4</v>
      </c>
      <c r="J9519" s="7">
        <f>IFERROR(_xlfn.QUARTILE.INC(H$2:H9519,3),"")</f>
        <v>1.0416666700621136E-3</v>
      </c>
      <c r="K9519" s="7">
        <f>IFERROR(stats[[#This Row],[Q3]]-stats[[#This Row],[Q1]],"")</f>
        <v>1.273148154723458E-4</v>
      </c>
      <c r="L9519" s="7">
        <f>IFERROR(AVERAGEIFS(H$2:H9519, H$2:H9519, "&lt;" &amp;stats[[#This Row],[Q3]]+(2*stats[[#This Row],[IQR]]), H$2:H9519, "&gt;" &amp; stats[[#This Row],[Q1]]-(2*stats[[#This Row],[IQR]])),"")</f>
        <v>9.8506414943618425E-4</v>
      </c>
    </row>
    <row r="9520" spans="1:12" x14ac:dyDescent="0.25">
      <c r="A9520" s="4">
        <v>44455.779745370368</v>
      </c>
      <c r="B9520">
        <v>0</v>
      </c>
      <c r="C9520">
        <v>1</v>
      </c>
      <c r="D9520" s="5">
        <f>SUM(B$2:B9520)</f>
        <v>50</v>
      </c>
      <c r="E9520" s="5">
        <f>SUM(C$2:C9520)</f>
        <v>9519</v>
      </c>
      <c r="F9520" s="6">
        <f>IF(stats[[#This Row],[Column1]],stats[[#This Row],[Total Clear]]/stats[[#This Row],[Total Runs]],NA())</f>
        <v>5.2526525895577264E-3</v>
      </c>
      <c r="G9520" s="6">
        <f>SUM(B$2:B9520) / SUM(C$2:C9520)</f>
        <v>5.2526525895577264E-3</v>
      </c>
      <c r="H9520" s="7">
        <f>IFERROR(stats[[#This Row],[Column1]]-A9519,"")</f>
        <v>8.5648147796746343E-4</v>
      </c>
      <c r="I9520" s="7">
        <f>IFERROR(_xlfn.QUARTILE.INC(H$2:H9520,1),"")</f>
        <v>9.1435185458976775E-4</v>
      </c>
      <c r="J9520" s="7">
        <f>IFERROR(_xlfn.QUARTILE.INC(H$2:H9520,3),"")</f>
        <v>1.0416666700621136E-3</v>
      </c>
      <c r="K9520" s="7">
        <f>IFERROR(stats[[#This Row],[Q3]]-stats[[#This Row],[Q1]],"")</f>
        <v>1.273148154723458E-4</v>
      </c>
      <c r="L9520" s="7">
        <f>IFERROR(AVERAGEIFS(H$2:H9520, H$2:H9520, "&lt;" &amp;stats[[#This Row],[Q3]]+(2*stats[[#This Row],[IQR]]), H$2:H9520, "&gt;" &amp; stats[[#This Row],[Q1]]-(2*stats[[#This Row],[IQR]])),"")</f>
        <v>9.8505050236852667E-4</v>
      </c>
    </row>
    <row r="9521" spans="1:12" x14ac:dyDescent="0.25">
      <c r="A9521" s="4">
        <v>44455.780659722222</v>
      </c>
      <c r="B9521">
        <v>0</v>
      </c>
      <c r="C9521">
        <v>1</v>
      </c>
      <c r="D9521" s="5">
        <f>SUM(B$2:B9521)</f>
        <v>50</v>
      </c>
      <c r="E9521" s="5">
        <f>SUM(C$2:C9521)</f>
        <v>9520</v>
      </c>
      <c r="F9521" s="6">
        <f>IF(stats[[#This Row],[Column1]],stats[[#This Row],[Total Clear]]/stats[[#This Row],[Total Runs]],NA())</f>
        <v>5.2521008403361349E-3</v>
      </c>
      <c r="G9521" s="6">
        <f>SUM(B$2:B9521) / SUM(C$2:C9521)</f>
        <v>5.2521008403361349E-3</v>
      </c>
      <c r="H9521" s="7">
        <f>IFERROR(stats[[#This Row],[Column1]]-A9520,"")</f>
        <v>9.1435185458976775E-4</v>
      </c>
      <c r="I9521" s="7">
        <f>IFERROR(_xlfn.QUARTILE.INC(H$2:H9521,1),"")</f>
        <v>9.1435185458976775E-4</v>
      </c>
      <c r="J9521" s="7">
        <f>IFERROR(_xlfn.QUARTILE.INC(H$2:H9521,3),"")</f>
        <v>1.0416666700621136E-3</v>
      </c>
      <c r="K9521" s="7">
        <f>IFERROR(stats[[#This Row],[Q3]]-stats[[#This Row],[Q1]],"")</f>
        <v>1.273148154723458E-4</v>
      </c>
      <c r="L9521" s="7">
        <f>IFERROR(AVERAGEIFS(H$2:H9521, H$2:H9521, "&lt;" &amp;stats[[#This Row],[Q3]]+(2*stats[[#This Row],[IQR]]), H$2:H9521, "&gt;" &amp; stats[[#This Row],[Q1]]-(2*stats[[#This Row],[IQR]])),"")</f>
        <v>9.8504299959363789E-4</v>
      </c>
    </row>
    <row r="9522" spans="1:12" x14ac:dyDescent="0.25">
      <c r="A9522" s="4">
        <v>44455.781550925924</v>
      </c>
      <c r="B9522">
        <v>0</v>
      </c>
      <c r="C9522">
        <v>1</v>
      </c>
      <c r="D9522" s="5">
        <f>SUM(B$2:B9522)</f>
        <v>50</v>
      </c>
      <c r="E9522" s="5">
        <f>SUM(C$2:C9522)</f>
        <v>9521</v>
      </c>
      <c r="F9522" s="6">
        <f>IF(stats[[#This Row],[Column1]],stats[[#This Row],[Total Clear]]/stats[[#This Row],[Total Runs]],NA())</f>
        <v>5.2515492070160695E-3</v>
      </c>
      <c r="G9522" s="6">
        <f>SUM(B$2:B9522) / SUM(C$2:C9522)</f>
        <v>5.2515492070160695E-3</v>
      </c>
      <c r="H9522" s="7">
        <f>IFERROR(stats[[#This Row],[Column1]]-A9521,"")</f>
        <v>8.9120370103046298E-4</v>
      </c>
      <c r="I9522" s="7">
        <f>IFERROR(_xlfn.QUARTILE.INC(H$2:H9522,1),"")</f>
        <v>9.1435185458976775E-4</v>
      </c>
      <c r="J9522" s="7">
        <f>IFERROR(_xlfn.QUARTILE.INC(H$2:H9522,3),"")</f>
        <v>1.0416666700621136E-3</v>
      </c>
      <c r="K9522" s="7">
        <f>IFERROR(stats[[#This Row],[Q3]]-stats[[#This Row],[Q1]],"")</f>
        <v>1.273148154723458E-4</v>
      </c>
      <c r="L9522" s="7">
        <f>IFERROR(AVERAGEIFS(H$2:H9522, H$2:H9522, "&lt;" &amp;stats[[#This Row],[Q3]]+(2*stats[[#This Row],[IQR]]), H$2:H9522, "&gt;" &amp; stats[[#This Row],[Q1]]-(2*stats[[#This Row],[IQR]])),"")</f>
        <v>9.8503304211289039E-4</v>
      </c>
    </row>
    <row r="9523" spans="1:12" x14ac:dyDescent="0.25">
      <c r="A9523" s="4">
        <v>44455.782418981478</v>
      </c>
      <c r="B9523">
        <v>0</v>
      </c>
      <c r="C9523">
        <v>1</v>
      </c>
      <c r="D9523" s="5">
        <f>SUM(B$2:B9523)</f>
        <v>50</v>
      </c>
      <c r="E9523" s="5">
        <f>SUM(C$2:C9523)</f>
        <v>9522</v>
      </c>
      <c r="F9523" s="6">
        <f>IF(stats[[#This Row],[Column1]],stats[[#This Row],[Total Clear]]/stats[[#This Row],[Total Runs]],NA())</f>
        <v>5.2509976895610162E-3</v>
      </c>
      <c r="G9523" s="6">
        <f>SUM(B$2:B9523) / SUM(C$2:C9523)</f>
        <v>5.2509976895610162E-3</v>
      </c>
      <c r="H9523" s="7">
        <f>IFERROR(stats[[#This Row],[Column1]]-A9522,"")</f>
        <v>8.6805555474711582E-4</v>
      </c>
      <c r="I9523" s="7">
        <f>IFERROR(_xlfn.QUARTILE.INC(H$2:H9523,1),"")</f>
        <v>9.1435185458976775E-4</v>
      </c>
      <c r="J9523" s="7">
        <f>IFERROR(_xlfn.QUARTILE.INC(H$2:H9523,3),"")</f>
        <v>1.0416666700621136E-3</v>
      </c>
      <c r="K9523" s="7">
        <f>IFERROR(stats[[#This Row],[Q3]]-stats[[#This Row],[Q1]],"")</f>
        <v>1.273148154723458E-4</v>
      </c>
      <c r="L9523" s="7">
        <f>IFERROR(AVERAGEIFS(H$2:H9523, H$2:H9523, "&lt;" &amp;stats[[#This Row],[Q3]]+(2*stats[[#This Row],[IQR]]), H$2:H9523, "&gt;" &amp; stats[[#This Row],[Q1]]-(2*stats[[#This Row],[IQR]])),"")</f>
        <v>9.8502063070839531E-4</v>
      </c>
    </row>
    <row r="9524" spans="1:12" x14ac:dyDescent="0.25">
      <c r="A9524" s="4">
        <v>44455.783321759256</v>
      </c>
      <c r="B9524">
        <v>0</v>
      </c>
      <c r="C9524">
        <v>1</v>
      </c>
      <c r="D9524" s="5">
        <f>SUM(B$2:B9524)</f>
        <v>50</v>
      </c>
      <c r="E9524" s="5">
        <f>SUM(C$2:C9524)</f>
        <v>9523</v>
      </c>
      <c r="F9524" s="6">
        <f>IF(stats[[#This Row],[Column1]],stats[[#This Row],[Total Clear]]/stats[[#This Row],[Total Runs]],NA())</f>
        <v>5.2504462879344746E-3</v>
      </c>
      <c r="G9524" s="6">
        <f>SUM(B$2:B9524) / SUM(C$2:C9524)</f>
        <v>5.2504462879344746E-3</v>
      </c>
      <c r="H9524" s="7">
        <f>IFERROR(stats[[#This Row],[Column1]]-A9523,"")</f>
        <v>9.0277777781011537E-4</v>
      </c>
      <c r="I9524" s="7">
        <f>IFERROR(_xlfn.QUARTILE.INC(H$2:H9524,1),"")</f>
        <v>9.1435185458976775E-4</v>
      </c>
      <c r="J9524" s="7">
        <f>IFERROR(_xlfn.QUARTILE.INC(H$2:H9524,3),"")</f>
        <v>1.0416666700621136E-3</v>
      </c>
      <c r="K9524" s="7">
        <f>IFERROR(stats[[#This Row],[Q3]]-stats[[#This Row],[Q1]],"")</f>
        <v>1.273148154723458E-4</v>
      </c>
      <c r="L9524" s="7">
        <f>IFERROR(AVERAGEIFS(H$2:H9524, H$2:H9524, "&lt;" &amp;stats[[#This Row],[Q3]]+(2*stats[[#This Row],[IQR]]), H$2:H9524, "&gt;" &amp; stats[[#This Row],[Q1]]-(2*stats[[#This Row],[IQR]])),"")</f>
        <v>9.8501190560199839E-4</v>
      </c>
    </row>
    <row r="9525" spans="1:12" x14ac:dyDescent="0.25">
      <c r="A9525" s="4">
        <v>44455.784224537034</v>
      </c>
      <c r="B9525">
        <v>0</v>
      </c>
      <c r="C9525">
        <v>1</v>
      </c>
      <c r="D9525" s="5">
        <f>SUM(B$2:B9525)</f>
        <v>50</v>
      </c>
      <c r="E9525" s="5">
        <f>SUM(C$2:C9525)</f>
        <v>9524</v>
      </c>
      <c r="F9525" s="6">
        <f>IF(stats[[#This Row],[Column1]],stats[[#This Row],[Total Clear]]/stats[[#This Row],[Total Runs]],NA())</f>
        <v>5.2498950020999583E-3</v>
      </c>
      <c r="G9525" s="6">
        <f>SUM(B$2:B9525) / SUM(C$2:C9525)</f>
        <v>5.2498950020999583E-3</v>
      </c>
      <c r="H9525" s="7">
        <f>IFERROR(stats[[#This Row],[Column1]]-A9524,"")</f>
        <v>9.0277777781011537E-4</v>
      </c>
      <c r="I9525" s="7">
        <f>IFERROR(_xlfn.QUARTILE.INC(H$2:H9525,1),"")</f>
        <v>9.1435185458976775E-4</v>
      </c>
      <c r="J9525" s="7">
        <f>IFERROR(_xlfn.QUARTILE.INC(H$2:H9525,3),"")</f>
        <v>1.0416666700621136E-3</v>
      </c>
      <c r="K9525" s="7">
        <f>IFERROR(stats[[#This Row],[Q3]]-stats[[#This Row],[Q1]],"")</f>
        <v>1.273148154723458E-4</v>
      </c>
      <c r="L9525" s="7">
        <f>IFERROR(AVERAGEIFS(H$2:H9525, H$2:H9525, "&lt;" &amp;stats[[#This Row],[Q3]]+(2*stats[[#This Row],[IQR]]), H$2:H9525, "&gt;" &amp; stats[[#This Row],[Q1]]-(2*stats[[#This Row],[IQR]])),"")</f>
        <v>9.8500318234668997E-4</v>
      </c>
    </row>
    <row r="9526" spans="1:12" x14ac:dyDescent="0.25">
      <c r="A9526" s="4">
        <v>44455.785127314812</v>
      </c>
      <c r="B9526">
        <v>0</v>
      </c>
      <c r="C9526">
        <v>1</v>
      </c>
      <c r="D9526" s="5">
        <f>SUM(B$2:B9526)</f>
        <v>50</v>
      </c>
      <c r="E9526" s="5">
        <f>SUM(C$2:C9526)</f>
        <v>9525</v>
      </c>
      <c r="F9526" s="6">
        <f>IF(stats[[#This Row],[Column1]],stats[[#This Row],[Total Clear]]/stats[[#This Row],[Total Runs]],NA())</f>
        <v>5.2493438320209973E-3</v>
      </c>
      <c r="G9526" s="6">
        <f>SUM(B$2:B9526) / SUM(C$2:C9526)</f>
        <v>5.2493438320209973E-3</v>
      </c>
      <c r="H9526" s="7">
        <f>IFERROR(stats[[#This Row],[Column1]]-A9525,"")</f>
        <v>9.0277777781011537E-4</v>
      </c>
      <c r="I9526" s="7">
        <f>IFERROR(_xlfn.QUARTILE.INC(H$2:H9526,1),"")</f>
        <v>9.1435185458976775E-4</v>
      </c>
      <c r="J9526" s="7">
        <f>IFERROR(_xlfn.QUARTILE.INC(H$2:H9526,3),"")</f>
        <v>1.0416666700621136E-3</v>
      </c>
      <c r="K9526" s="7">
        <f>IFERROR(stats[[#This Row],[Q3]]-stats[[#This Row],[Q1]],"")</f>
        <v>1.273148154723458E-4</v>
      </c>
      <c r="L9526" s="7">
        <f>IFERROR(AVERAGEIFS(H$2:H9526, H$2:H9526, "&lt;" &amp;stats[[#This Row],[Q3]]+(2*stats[[#This Row],[IQR]]), H$2:H9526, "&gt;" &amp; stats[[#This Row],[Q1]]-(2*stats[[#This Row],[IQR]])),"")</f>
        <v>9.8499446094188134E-4</v>
      </c>
    </row>
    <row r="9527" spans="1:12" x14ac:dyDescent="0.25">
      <c r="A9527" s="4">
        <v>44455.785995370374</v>
      </c>
      <c r="B9527">
        <v>0</v>
      </c>
      <c r="C9527">
        <v>1</v>
      </c>
      <c r="D9527" s="5">
        <f>SUM(B$2:B9527)</f>
        <v>50</v>
      </c>
      <c r="E9527" s="5">
        <f>SUM(C$2:C9527)</f>
        <v>9526</v>
      </c>
      <c r="F9527" s="6">
        <f>IF(stats[[#This Row],[Column1]],stats[[#This Row],[Total Clear]]/stats[[#This Row],[Total Runs]],NA())</f>
        <v>5.2487927776611381E-3</v>
      </c>
      <c r="G9527" s="6">
        <f>SUM(B$2:B9527) / SUM(C$2:C9527)</f>
        <v>5.2487927776611381E-3</v>
      </c>
      <c r="H9527" s="7">
        <f>IFERROR(stats[[#This Row],[Column1]]-A9526,"")</f>
        <v>8.6805556202307343E-4</v>
      </c>
      <c r="I9527" s="7">
        <f>IFERROR(_xlfn.QUARTILE.INC(H$2:H9527,1),"")</f>
        <v>9.1435185458976775E-4</v>
      </c>
      <c r="J9527" s="7">
        <f>IFERROR(_xlfn.QUARTILE.INC(H$2:H9527,3),"")</f>
        <v>1.0416666700621136E-3</v>
      </c>
      <c r="K9527" s="7">
        <f>IFERROR(stats[[#This Row],[Q3]]-stats[[#This Row],[Q1]],"")</f>
        <v>1.273148154723458E-4</v>
      </c>
      <c r="L9527" s="7">
        <f>IFERROR(AVERAGEIFS(H$2:H9527, H$2:H9527, "&lt;" &amp;stats[[#This Row],[Q3]]+(2*stats[[#This Row],[IQR]]), H$2:H9527, "&gt;" &amp; stats[[#This Row],[Q1]]-(2*stats[[#This Row],[IQR]])),"")</f>
        <v>9.8498205889511938E-4</v>
      </c>
    </row>
    <row r="9528" spans="1:12" x14ac:dyDescent="0.25">
      <c r="A9528" s="4">
        <v>44455.786828703705</v>
      </c>
      <c r="B9528">
        <v>0</v>
      </c>
      <c r="C9528">
        <v>1</v>
      </c>
      <c r="D9528" s="5">
        <f>SUM(B$2:B9528)</f>
        <v>50</v>
      </c>
      <c r="E9528" s="5">
        <f>SUM(C$2:C9528)</f>
        <v>9527</v>
      </c>
      <c r="F9528" s="6">
        <f>IF(stats[[#This Row],[Column1]],stats[[#This Row],[Total Clear]]/stats[[#This Row],[Total Runs]],NA())</f>
        <v>5.2482418389839403E-3</v>
      </c>
      <c r="G9528" s="6">
        <f>SUM(B$2:B9528) / SUM(C$2:C9528)</f>
        <v>5.2482418389839403E-3</v>
      </c>
      <c r="H9528" s="7">
        <f>IFERROR(stats[[#This Row],[Column1]]-A9527,"")</f>
        <v>8.3333333168411627E-4</v>
      </c>
      <c r="I9528" s="7">
        <f>IFERROR(_xlfn.QUARTILE.INC(H$2:H9528,1),"")</f>
        <v>9.1435185458976775E-4</v>
      </c>
      <c r="J9528" s="7">
        <f>IFERROR(_xlfn.QUARTILE.INC(H$2:H9528,3),"")</f>
        <v>1.0416666700621136E-3</v>
      </c>
      <c r="K9528" s="7">
        <f>IFERROR(stats[[#This Row],[Q3]]-stats[[#This Row],[Q1]],"")</f>
        <v>1.273148154723458E-4</v>
      </c>
      <c r="L9528" s="7">
        <f>IFERROR(AVERAGEIFS(H$2:H9528, H$2:H9528, "&lt;" &amp;stats[[#This Row],[Q3]]+(2*stats[[#This Row],[IQR]]), H$2:H9528, "&gt;" &amp; stats[[#This Row],[Q1]]-(2*stats[[#This Row],[IQR]])),"")</f>
        <v>9.849659773757968E-4</v>
      </c>
    </row>
    <row r="9529" spans="1:12" x14ac:dyDescent="0.25">
      <c r="A9529" s="4">
        <v>44455.787685185183</v>
      </c>
      <c r="B9529">
        <v>0</v>
      </c>
      <c r="C9529">
        <v>1</v>
      </c>
      <c r="D9529" s="5">
        <f>SUM(B$2:B9529)</f>
        <v>50</v>
      </c>
      <c r="E9529" s="5">
        <f>SUM(C$2:C9529)</f>
        <v>9528</v>
      </c>
      <c r="F9529" s="6">
        <f>IF(stats[[#This Row],[Column1]],stats[[#This Row],[Total Clear]]/stats[[#This Row],[Total Runs]],NA())</f>
        <v>5.2476910159529808E-3</v>
      </c>
      <c r="G9529" s="6">
        <f>SUM(B$2:B9529) / SUM(C$2:C9529)</f>
        <v>5.2476910159529808E-3</v>
      </c>
      <c r="H9529" s="7">
        <f>IFERROR(stats[[#This Row],[Column1]]-A9528,"")</f>
        <v>8.5648147796746343E-4</v>
      </c>
      <c r="I9529" s="7">
        <f>IFERROR(_xlfn.QUARTILE.INC(H$2:H9529,1),"")</f>
        <v>9.1435185458976775E-4</v>
      </c>
      <c r="J9529" s="7">
        <f>IFERROR(_xlfn.QUARTILE.INC(H$2:H9529,3),"")</f>
        <v>1.0416666700621136E-3</v>
      </c>
      <c r="K9529" s="7">
        <f>IFERROR(stats[[#This Row],[Q3]]-stats[[#This Row],[Q1]],"")</f>
        <v>1.273148154723458E-4</v>
      </c>
      <c r="L9529" s="7">
        <f>IFERROR(AVERAGEIFS(H$2:H9529, H$2:H9529, "&lt;" &amp;stats[[#This Row],[Q3]]+(2*stats[[#This Row],[IQR]]), H$2:H9529, "&gt;" &amp; stats[[#This Row],[Q1]]-(2*stats[[#This Row],[IQR]])),"")</f>
        <v>9.8495235374103829E-4</v>
      </c>
    </row>
    <row r="9530" spans="1:12" x14ac:dyDescent="0.25">
      <c r="A9530" s="4">
        <v>44455.788576388892</v>
      </c>
      <c r="B9530">
        <v>0</v>
      </c>
      <c r="C9530">
        <v>1</v>
      </c>
      <c r="D9530" s="5">
        <f>SUM(B$2:B9530)</f>
        <v>50</v>
      </c>
      <c r="E9530" s="5">
        <f>SUM(C$2:C9530)</f>
        <v>9529</v>
      </c>
      <c r="F9530" s="6">
        <f>IF(stats[[#This Row],[Column1]],stats[[#This Row],[Total Clear]]/stats[[#This Row],[Total Runs]],NA())</f>
        <v>5.2471403085318502E-3</v>
      </c>
      <c r="G9530" s="6">
        <f>SUM(B$2:B9530) / SUM(C$2:C9530)</f>
        <v>5.2471403085318502E-3</v>
      </c>
      <c r="H9530" s="7">
        <f>IFERROR(stats[[#This Row],[Column1]]-A9529,"")</f>
        <v>8.9120370830642059E-4</v>
      </c>
      <c r="I9530" s="7">
        <f>IFERROR(_xlfn.QUARTILE.INC(H$2:H9530,1),"")</f>
        <v>9.1435185458976775E-4</v>
      </c>
      <c r="J9530" s="7">
        <f>IFERROR(_xlfn.QUARTILE.INC(H$2:H9530,3),"")</f>
        <v>1.0416666700621136E-3</v>
      </c>
      <c r="K9530" s="7">
        <f>IFERROR(stats[[#This Row],[Q3]]-stats[[#This Row],[Q1]],"")</f>
        <v>1.273148154723458E-4</v>
      </c>
      <c r="L9530" s="7">
        <f>IFERROR(AVERAGEIFS(H$2:H9530, H$2:H9530, "&lt;" &amp;stats[[#This Row],[Q3]]+(2*stats[[#This Row],[IQR]]), H$2:H9530, "&gt;" &amp; stats[[#This Row],[Q1]]-(2*stats[[#This Row],[IQR]])),"")</f>
        <v>9.8494241431722196E-4</v>
      </c>
    </row>
    <row r="9531" spans="1:12" x14ac:dyDescent="0.25">
      <c r="A9531" s="4">
        <v>44455.789456018516</v>
      </c>
      <c r="B9531">
        <v>0</v>
      </c>
      <c r="C9531">
        <v>1</v>
      </c>
      <c r="D9531" s="5">
        <f>SUM(B$2:B9531)</f>
        <v>50</v>
      </c>
      <c r="E9531" s="5">
        <f>SUM(C$2:C9531)</f>
        <v>9530</v>
      </c>
      <c r="F9531" s="6">
        <f>IF(stats[[#This Row],[Column1]],stats[[#This Row],[Total Clear]]/stats[[#This Row],[Total Runs]],NA())</f>
        <v>5.246589716684155E-3</v>
      </c>
      <c r="G9531" s="6">
        <f>SUM(B$2:B9531) / SUM(C$2:C9531)</f>
        <v>5.246589716684155E-3</v>
      </c>
      <c r="H9531" s="7">
        <f>IFERROR(stats[[#This Row],[Column1]]-A9530,"")</f>
        <v>8.7962962425081059E-4</v>
      </c>
      <c r="I9531" s="7">
        <f>IFERROR(_xlfn.QUARTILE.INC(H$2:H9531,1),"")</f>
        <v>9.1435185458976775E-4</v>
      </c>
      <c r="J9531" s="7">
        <f>IFERROR(_xlfn.QUARTILE.INC(H$2:H9531,3),"")</f>
        <v>1.0416666700621136E-3</v>
      </c>
      <c r="K9531" s="7">
        <f>IFERROR(stats[[#This Row],[Q3]]-stats[[#This Row],[Q1]],"")</f>
        <v>1.273148154723458E-4</v>
      </c>
      <c r="L9531" s="7">
        <f>IFERROR(AVERAGEIFS(H$2:H9531, H$2:H9531, "&lt;" &amp;stats[[#This Row],[Q3]]+(2*stats[[#This Row],[IQR]]), H$2:H9531, "&gt;" &amp; stats[[#This Row],[Q1]]-(2*stats[[#This Row],[IQR]])),"")</f>
        <v>9.8493125002271681E-4</v>
      </c>
    </row>
    <row r="9532" spans="1:12" x14ac:dyDescent="0.25">
      <c r="A9532" s="4">
        <v>44455.790335648147</v>
      </c>
      <c r="B9532">
        <v>0</v>
      </c>
      <c r="C9532">
        <v>1</v>
      </c>
      <c r="D9532" s="5">
        <f>SUM(B$2:B9532)</f>
        <v>50</v>
      </c>
      <c r="E9532" s="5">
        <f>SUM(C$2:C9532)</f>
        <v>9531</v>
      </c>
      <c r="F9532" s="6">
        <f>IF(stats[[#This Row],[Column1]],stats[[#This Row],[Total Clear]]/stats[[#This Row],[Total Runs]],NA())</f>
        <v>5.246039240373518E-3</v>
      </c>
      <c r="G9532" s="6">
        <f>SUM(B$2:B9532) / SUM(C$2:C9532)</f>
        <v>5.246039240373518E-3</v>
      </c>
      <c r="H9532" s="7">
        <f>IFERROR(stats[[#This Row],[Column1]]-A9531,"")</f>
        <v>8.7962963152676821E-4</v>
      </c>
      <c r="I9532" s="7">
        <f>IFERROR(_xlfn.QUARTILE.INC(H$2:H9532,1),"")</f>
        <v>9.1435185458976775E-4</v>
      </c>
      <c r="J9532" s="7">
        <f>IFERROR(_xlfn.QUARTILE.INC(H$2:H9532,3),"")</f>
        <v>1.0416666700621136E-3</v>
      </c>
      <c r="K9532" s="7">
        <f>IFERROR(stats[[#This Row],[Q3]]-stats[[#This Row],[Q1]],"")</f>
        <v>1.273148154723458E-4</v>
      </c>
      <c r="L9532" s="7">
        <f>IFERROR(AVERAGEIFS(H$2:H9532, H$2:H9532, "&lt;" &amp;stats[[#This Row],[Q3]]+(2*stats[[#This Row],[IQR]]), H$2:H9532, "&gt;" &amp; stats[[#This Row],[Q1]]-(2*stats[[#This Row],[IQR]])),"")</f>
        <v>9.8492008809580411E-4</v>
      </c>
    </row>
    <row r="9533" spans="1:12" x14ac:dyDescent="0.25">
      <c r="A9533" s="4">
        <v>44455.791192129633</v>
      </c>
      <c r="B9533">
        <v>0</v>
      </c>
      <c r="C9533">
        <v>1</v>
      </c>
      <c r="D9533" s="5">
        <f>SUM(B$2:B9533)</f>
        <v>50</v>
      </c>
      <c r="E9533" s="5">
        <f>SUM(C$2:C9533)</f>
        <v>9532</v>
      </c>
      <c r="F9533" s="6">
        <f>IF(stats[[#This Row],[Column1]],stats[[#This Row],[Total Clear]]/stats[[#This Row],[Total Runs]],NA())</f>
        <v>5.2454888795635752E-3</v>
      </c>
      <c r="G9533" s="6">
        <f>SUM(B$2:B9533) / SUM(C$2:C9533)</f>
        <v>5.2454888795635752E-3</v>
      </c>
      <c r="H9533" s="7">
        <f>IFERROR(stats[[#This Row],[Column1]]-A9532,"")</f>
        <v>8.5648148524342105E-4</v>
      </c>
      <c r="I9533" s="7">
        <f>IFERROR(_xlfn.QUARTILE.INC(H$2:H9533,1),"")</f>
        <v>9.1435185458976775E-4</v>
      </c>
      <c r="J9533" s="7">
        <f>IFERROR(_xlfn.QUARTILE.INC(H$2:H9533,3),"")</f>
        <v>1.0416666700621136E-3</v>
      </c>
      <c r="K9533" s="7">
        <f>IFERROR(stats[[#This Row],[Q3]]-stats[[#This Row],[Q1]],"")</f>
        <v>1.273148154723458E-4</v>
      </c>
      <c r="L9533" s="7">
        <f>IFERROR(AVERAGEIFS(H$2:H9533, H$2:H9533, "&lt;" &amp;stats[[#This Row],[Q3]]+(2*stats[[#This Row],[IQR]]), H$2:H9533, "&gt;" &amp; stats[[#This Row],[Q1]]-(2*stats[[#This Row],[IQR]])),"")</f>
        <v>9.8490647510133113E-4</v>
      </c>
    </row>
    <row r="9534" spans="1:12" x14ac:dyDescent="0.25">
      <c r="A9534" s="4">
        <v>44455.792094907411</v>
      </c>
      <c r="B9534">
        <v>0</v>
      </c>
      <c r="C9534">
        <v>1</v>
      </c>
      <c r="D9534" s="5">
        <f>SUM(B$2:B9534)</f>
        <v>50</v>
      </c>
      <c r="E9534" s="5">
        <f>SUM(C$2:C9534)</f>
        <v>9533</v>
      </c>
      <c r="F9534" s="6">
        <f>IF(stats[[#This Row],[Column1]],stats[[#This Row],[Total Clear]]/stats[[#This Row],[Total Runs]],NA())</f>
        <v>5.2449386342179796E-3</v>
      </c>
      <c r="G9534" s="6">
        <f>SUM(B$2:B9534) / SUM(C$2:C9534)</f>
        <v>5.2449386342179796E-3</v>
      </c>
      <c r="H9534" s="7">
        <f>IFERROR(stats[[#This Row],[Column1]]-A9533,"")</f>
        <v>9.0277777781011537E-4</v>
      </c>
      <c r="I9534" s="7">
        <f>IFERROR(_xlfn.QUARTILE.INC(H$2:H9534,1),"")</f>
        <v>9.1435185458976775E-4</v>
      </c>
      <c r="J9534" s="7">
        <f>IFERROR(_xlfn.QUARTILE.INC(H$2:H9534,3),"")</f>
        <v>1.0416666700621136E-3</v>
      </c>
      <c r="K9534" s="7">
        <f>IFERROR(stats[[#This Row],[Q3]]-stats[[#This Row],[Q1]],"")</f>
        <v>1.273148154723458E-4</v>
      </c>
      <c r="L9534" s="7">
        <f>IFERROR(AVERAGEIFS(H$2:H9534, H$2:H9534, "&lt;" &amp;stats[[#This Row],[Q3]]+(2*stats[[#This Row],[IQR]]), H$2:H9534, "&gt;" &amp; stats[[#This Row],[Q1]]-(2*stats[[#This Row],[IQR]])),"")</f>
        <v>9.848977713394309E-4</v>
      </c>
    </row>
    <row r="9535" spans="1:12" x14ac:dyDescent="0.25">
      <c r="A9535" s="4">
        <v>44455.792905092596</v>
      </c>
      <c r="B9535">
        <v>0</v>
      </c>
      <c r="C9535">
        <v>1</v>
      </c>
      <c r="D9535" s="5">
        <f>SUM(B$2:B9535)</f>
        <v>50</v>
      </c>
      <c r="E9535" s="5">
        <f>SUM(C$2:C9535)</f>
        <v>9534</v>
      </c>
      <c r="F9535" s="6">
        <f>IF(stats[[#This Row],[Column1]],stats[[#This Row],[Total Clear]]/stats[[#This Row],[Total Runs]],NA())</f>
        <v>5.2443885043003983E-3</v>
      </c>
      <c r="G9535" s="6">
        <f>SUM(B$2:B9535) / SUM(C$2:C9535)</f>
        <v>5.2443885043003983E-3</v>
      </c>
      <c r="H9535" s="7">
        <f>IFERROR(stats[[#This Row],[Column1]]-A9534,"")</f>
        <v>8.1018518540076911E-4</v>
      </c>
      <c r="I9535" s="7">
        <f>IFERROR(_xlfn.QUARTILE.INC(H$2:H9535,1),"")</f>
        <v>9.1435185458976775E-4</v>
      </c>
      <c r="J9535" s="7">
        <f>IFERROR(_xlfn.QUARTILE.INC(H$2:H9535,3),"")</f>
        <v>1.0416666700621136E-3</v>
      </c>
      <c r="K9535" s="7">
        <f>IFERROR(stats[[#This Row],[Q3]]-stats[[#This Row],[Q1]],"")</f>
        <v>1.273148154723458E-4</v>
      </c>
      <c r="L9535" s="7">
        <f>IFERROR(AVERAGEIFS(H$2:H9535, H$2:H9535, "&lt;" &amp;stats[[#This Row],[Q3]]+(2*stats[[#This Row],[IQR]]), H$2:H9535, "&gt;" &amp; stats[[#This Row],[Q1]]-(2*stats[[#This Row],[IQR]])),"")</f>
        <v>9.8487925776669181E-4</v>
      </c>
    </row>
    <row r="9536" spans="1:12" x14ac:dyDescent="0.25">
      <c r="A9536" s="4">
        <v>44455.79378472222</v>
      </c>
      <c r="B9536">
        <v>0</v>
      </c>
      <c r="C9536">
        <v>1</v>
      </c>
      <c r="D9536" s="5">
        <f>SUM(B$2:B9536)</f>
        <v>50</v>
      </c>
      <c r="E9536" s="5">
        <f>SUM(C$2:C9536)</f>
        <v>9535</v>
      </c>
      <c r="F9536" s="6">
        <f>IF(stats[[#This Row],[Column1]],stats[[#This Row],[Total Clear]]/stats[[#This Row],[Total Runs]],NA())</f>
        <v>5.243838489774515E-3</v>
      </c>
      <c r="G9536" s="6">
        <f>SUM(B$2:B9536) / SUM(C$2:C9536)</f>
        <v>5.243838489774515E-3</v>
      </c>
      <c r="H9536" s="7">
        <f>IFERROR(stats[[#This Row],[Column1]]-A9535,"")</f>
        <v>8.7962962425081059E-4</v>
      </c>
      <c r="I9536" s="7">
        <f>IFERROR(_xlfn.QUARTILE.INC(H$2:H9536,1),"")</f>
        <v>9.1435185458976775E-4</v>
      </c>
      <c r="J9536" s="7">
        <f>IFERROR(_xlfn.QUARTILE.INC(H$2:H9536,3),"")</f>
        <v>1.0416666700621136E-3</v>
      </c>
      <c r="K9536" s="7">
        <f>IFERROR(stats[[#This Row],[Q3]]-stats[[#This Row],[Q1]],"")</f>
        <v>1.273148154723458E-4</v>
      </c>
      <c r="L9536" s="7">
        <f>IFERROR(AVERAGEIFS(H$2:H9536, H$2:H9536, "&lt;" &amp;stats[[#This Row],[Q3]]+(2*stats[[#This Row],[IQR]]), H$2:H9536, "&gt;" &amp; stats[[#This Row],[Q1]]-(2*stats[[#This Row],[IQR]])),"")</f>
        <v>9.8486810607846162E-4</v>
      </c>
    </row>
    <row r="9537" spans="1:12" x14ac:dyDescent="0.25">
      <c r="A9537" s="4">
        <v>44455.794618055559</v>
      </c>
      <c r="B9537">
        <v>0</v>
      </c>
      <c r="C9537">
        <v>1</v>
      </c>
      <c r="D9537" s="5">
        <f>SUM(B$2:B9537)</f>
        <v>50</v>
      </c>
      <c r="E9537" s="5">
        <f>SUM(C$2:C9537)</f>
        <v>9536</v>
      </c>
      <c r="F9537" s="6">
        <f>IF(stats[[#This Row],[Column1]],stats[[#This Row],[Total Clear]]/stats[[#This Row],[Total Runs]],NA())</f>
        <v>5.2432885906040271E-3</v>
      </c>
      <c r="G9537" s="6">
        <f>SUM(B$2:B9537) / SUM(C$2:C9537)</f>
        <v>5.2432885906040271E-3</v>
      </c>
      <c r="H9537" s="7">
        <f>IFERROR(stats[[#This Row],[Column1]]-A9536,"")</f>
        <v>8.3333333896007389E-4</v>
      </c>
      <c r="I9537" s="7">
        <f>IFERROR(_xlfn.QUARTILE.INC(H$2:H9537,1),"")</f>
        <v>9.1435185458976775E-4</v>
      </c>
      <c r="J9537" s="7">
        <f>IFERROR(_xlfn.QUARTILE.INC(H$2:H9537,3),"")</f>
        <v>1.0416666700621136E-3</v>
      </c>
      <c r="K9537" s="7">
        <f>IFERROR(stats[[#This Row],[Q3]]-stats[[#This Row],[Q1]],"")</f>
        <v>1.273148154723458E-4</v>
      </c>
      <c r="L9537" s="7">
        <f>IFERROR(AVERAGEIFS(H$2:H9537, H$2:H9537, "&lt;" &amp;stats[[#This Row],[Q3]]+(2*stats[[#This Row],[IQR]]), H$2:H9537, "&gt;" &amp; stats[[#This Row],[Q1]]-(2*stats[[#This Row],[IQR]])),"")</f>
        <v>9.8485205196604305E-4</v>
      </c>
    </row>
    <row r="9538" spans="1:12" x14ac:dyDescent="0.25">
      <c r="A9538" s="4">
        <v>44455.79550925926</v>
      </c>
      <c r="B9538">
        <v>0</v>
      </c>
      <c r="C9538">
        <v>1</v>
      </c>
      <c r="D9538" s="5">
        <f>SUM(B$2:B9538)</f>
        <v>50</v>
      </c>
      <c r="E9538" s="5">
        <f>SUM(C$2:C9538)</f>
        <v>9537</v>
      </c>
      <c r="F9538" s="6">
        <f>IF(stats[[#This Row],[Column1]],stats[[#This Row],[Total Clear]]/stats[[#This Row],[Total Runs]],NA())</f>
        <v>5.2427388067526476E-3</v>
      </c>
      <c r="G9538" s="6">
        <f>SUM(B$2:B9538) / SUM(C$2:C9538)</f>
        <v>5.2427388067526476E-3</v>
      </c>
      <c r="H9538" s="7">
        <f>IFERROR(stats[[#This Row],[Column1]]-A9537,"")</f>
        <v>8.9120370103046298E-4</v>
      </c>
      <c r="I9538" s="7">
        <f>IFERROR(_xlfn.QUARTILE.INC(H$2:H9538,1),"")</f>
        <v>9.1435185458976775E-4</v>
      </c>
      <c r="J9538" s="7">
        <f>IFERROR(_xlfn.QUARTILE.INC(H$2:H9538,3),"")</f>
        <v>1.0416666700621136E-3</v>
      </c>
      <c r="K9538" s="7">
        <f>IFERROR(stats[[#This Row],[Q3]]-stats[[#This Row],[Q1]],"")</f>
        <v>1.273148154723458E-4</v>
      </c>
      <c r="L9538" s="7">
        <f>IFERROR(AVERAGEIFS(H$2:H9538, H$2:H9538, "&lt;" &amp;stats[[#This Row],[Q3]]+(2*stats[[#This Row],[IQR]]), H$2:H9538, "&gt;" &amp; stats[[#This Row],[Q1]]-(2*stats[[#This Row],[IQR]])),"")</f>
        <v>9.848421315898847E-4</v>
      </c>
    </row>
    <row r="9539" spans="1:12" x14ac:dyDescent="0.25">
      <c r="A9539" s="4">
        <v>44455.796412037038</v>
      </c>
      <c r="B9539">
        <v>0</v>
      </c>
      <c r="C9539">
        <v>1</v>
      </c>
      <c r="D9539" s="5">
        <f>SUM(B$2:B9539)</f>
        <v>50</v>
      </c>
      <c r="E9539" s="5">
        <f>SUM(C$2:C9539)</f>
        <v>9538</v>
      </c>
      <c r="F9539" s="6">
        <f>IF(stats[[#This Row],[Column1]],stats[[#This Row],[Total Clear]]/stats[[#This Row],[Total Runs]],NA())</f>
        <v>5.242189138184106E-3</v>
      </c>
      <c r="G9539" s="6">
        <f>SUM(B$2:B9539) / SUM(C$2:C9539)</f>
        <v>5.242189138184106E-3</v>
      </c>
      <c r="H9539" s="7">
        <f>IFERROR(stats[[#This Row],[Column1]]-A9538,"")</f>
        <v>9.0277777781011537E-4</v>
      </c>
      <c r="I9539" s="7">
        <f>IFERROR(_xlfn.QUARTILE.INC(H$2:H9539,1),"")</f>
        <v>9.1435185458976775E-4</v>
      </c>
      <c r="J9539" s="7">
        <f>IFERROR(_xlfn.QUARTILE.INC(H$2:H9539,3),"")</f>
        <v>1.0416666700621136E-3</v>
      </c>
      <c r="K9539" s="7">
        <f>IFERROR(stats[[#This Row],[Q3]]-stats[[#This Row],[Q1]],"")</f>
        <v>1.273148154723458E-4</v>
      </c>
      <c r="L9539" s="7">
        <f>IFERROR(AVERAGEIFS(H$2:H9539, H$2:H9539, "&lt;" &amp;stats[[#This Row],[Q3]]+(2*stats[[#This Row],[IQR]]), H$2:H9539, "&gt;" &amp; stats[[#This Row],[Q1]]-(2*stats[[#This Row],[IQR]])),"")</f>
        <v>9.8483343925286743E-4</v>
      </c>
    </row>
    <row r="9540" spans="1:12" x14ac:dyDescent="0.25">
      <c r="A9540" s="4">
        <v>44455.797256944446</v>
      </c>
      <c r="B9540">
        <v>0</v>
      </c>
      <c r="C9540">
        <v>1</v>
      </c>
      <c r="D9540" s="5">
        <f>SUM(B$2:B9540)</f>
        <v>50</v>
      </c>
      <c r="E9540" s="5">
        <f>SUM(C$2:C9540)</f>
        <v>9539</v>
      </c>
      <c r="F9540" s="6">
        <f>IF(stats[[#This Row],[Column1]],stats[[#This Row],[Total Clear]]/stats[[#This Row],[Total Runs]],NA())</f>
        <v>5.241639584862145E-3</v>
      </c>
      <c r="G9540" s="6">
        <f>SUM(B$2:B9540) / SUM(C$2:C9540)</f>
        <v>5.241639584862145E-3</v>
      </c>
      <c r="H9540" s="7">
        <f>IFERROR(stats[[#This Row],[Column1]]-A9539,"")</f>
        <v>8.4490740846376866E-4</v>
      </c>
      <c r="I9540" s="7">
        <f>IFERROR(_xlfn.QUARTILE.INC(H$2:H9540,1),"")</f>
        <v>9.1435185458976775E-4</v>
      </c>
      <c r="J9540" s="7">
        <f>IFERROR(_xlfn.QUARTILE.INC(H$2:H9540,3),"")</f>
        <v>1.0416666700621136E-3</v>
      </c>
      <c r="K9540" s="7">
        <f>IFERROR(stats[[#This Row],[Q3]]-stats[[#This Row],[Q1]],"")</f>
        <v>1.273148154723458E-4</v>
      </c>
      <c r="L9540" s="7">
        <f>IFERROR(AVERAGEIFS(H$2:H9540, H$2:H9540, "&lt;" &amp;stats[[#This Row],[Q3]]+(2*stats[[#This Row],[IQR]]), H$2:H9540, "&gt;" &amp; stats[[#This Row],[Q1]]-(2*stats[[#This Row],[IQR]])),"")</f>
        <v>9.848186197198459E-4</v>
      </c>
    </row>
    <row r="9541" spans="1:12" x14ac:dyDescent="0.25">
      <c r="A9541" s="4">
        <v>44455.798206018517</v>
      </c>
      <c r="B9541">
        <v>0</v>
      </c>
      <c r="C9541">
        <v>1</v>
      </c>
      <c r="D9541" s="5">
        <f>SUM(B$2:B9541)</f>
        <v>50</v>
      </c>
      <c r="E9541" s="5">
        <f>SUM(C$2:C9541)</f>
        <v>9540</v>
      </c>
      <c r="F9541" s="6">
        <f>IF(stats[[#This Row],[Column1]],stats[[#This Row],[Total Clear]]/stats[[#This Row],[Total Runs]],NA())</f>
        <v>5.2410901467505244E-3</v>
      </c>
      <c r="G9541" s="6">
        <f>SUM(B$2:B9541) / SUM(C$2:C9541)</f>
        <v>5.2410901467505244E-3</v>
      </c>
      <c r="H9541" s="7">
        <f>IFERROR(stats[[#This Row],[Column1]]-A9540,"")</f>
        <v>9.4907407037680969E-4</v>
      </c>
      <c r="I9541" s="7">
        <f>IFERROR(_xlfn.QUARTILE.INC(H$2:H9541,1),"")</f>
        <v>9.1435185458976775E-4</v>
      </c>
      <c r="J9541" s="7">
        <f>IFERROR(_xlfn.QUARTILE.INC(H$2:H9541,3),"")</f>
        <v>1.0416666700621136E-3</v>
      </c>
      <c r="K9541" s="7">
        <f>IFERROR(stats[[#This Row],[Q3]]-stats[[#This Row],[Q1]],"")</f>
        <v>1.273148154723458E-4</v>
      </c>
      <c r="L9541" s="7">
        <f>IFERROR(AVERAGEIFS(H$2:H9541, H$2:H9541, "&lt;" &amp;stats[[#This Row],[Q3]]+(2*stats[[#This Row],[IQR]]), H$2:H9541, "&gt;" &amp; stats[[#This Row],[Q1]]-(2*stats[[#This Row],[IQR]])),"")</f>
        <v>9.8481483442392913E-4</v>
      </c>
    </row>
    <row r="9542" spans="1:12" x14ac:dyDescent="0.25">
      <c r="A9542" s="4">
        <v>44455.799085648148</v>
      </c>
      <c r="B9542">
        <v>0</v>
      </c>
      <c r="C9542">
        <v>1</v>
      </c>
      <c r="D9542" s="5">
        <f>SUM(B$2:B9542)</f>
        <v>50</v>
      </c>
      <c r="E9542" s="5">
        <f>SUM(C$2:C9542)</f>
        <v>9541</v>
      </c>
      <c r="F9542" s="6">
        <f>IF(stats[[#This Row],[Column1]],stats[[#This Row],[Total Clear]]/stats[[#This Row],[Total Runs]],NA())</f>
        <v>5.2405408238130179E-3</v>
      </c>
      <c r="G9542" s="6">
        <f>SUM(B$2:B9542) / SUM(C$2:C9542)</f>
        <v>5.2405408238130179E-3</v>
      </c>
      <c r="H9542" s="7">
        <f>IFERROR(stats[[#This Row],[Column1]]-A9541,"")</f>
        <v>8.7962963152676821E-4</v>
      </c>
      <c r="I9542" s="7">
        <f>IFERROR(_xlfn.QUARTILE.INC(H$2:H9542,1),"")</f>
        <v>9.1435185458976775E-4</v>
      </c>
      <c r="J9542" s="7">
        <f>IFERROR(_xlfn.QUARTILE.INC(H$2:H9542,3),"")</f>
        <v>1.0416666700621136E-3</v>
      </c>
      <c r="K9542" s="7">
        <f>IFERROR(stats[[#This Row],[Q3]]-stats[[#This Row],[Q1]],"")</f>
        <v>1.273148154723458E-4</v>
      </c>
      <c r="L9542" s="7">
        <f>IFERROR(AVERAGEIFS(H$2:H9542, H$2:H9542, "&lt;" &amp;stats[[#This Row],[Q3]]+(2*stats[[#This Row],[IQR]]), H$2:H9542, "&gt;" &amp; stats[[#This Row],[Q1]]-(2*stats[[#This Row],[IQR]])),"")</f>
        <v>9.8480369664302085E-4</v>
      </c>
    </row>
    <row r="9543" spans="1:12" x14ac:dyDescent="0.25">
      <c r="A9543" s="4">
        <v>44455.799930555557</v>
      </c>
      <c r="B9543">
        <v>0</v>
      </c>
      <c r="C9543">
        <v>1</v>
      </c>
      <c r="D9543" s="5">
        <f>SUM(B$2:B9543)</f>
        <v>50</v>
      </c>
      <c r="E9543" s="5">
        <f>SUM(C$2:C9543)</f>
        <v>9542</v>
      </c>
      <c r="F9543" s="6">
        <f>IF(stats[[#This Row],[Column1]],stats[[#This Row],[Total Clear]]/stats[[#This Row],[Total Runs]],NA())</f>
        <v>5.2399916160134142E-3</v>
      </c>
      <c r="G9543" s="6">
        <f>SUM(B$2:B9543) / SUM(C$2:C9543)</f>
        <v>5.2399916160134142E-3</v>
      </c>
      <c r="H9543" s="7">
        <f>IFERROR(stats[[#This Row],[Column1]]-A9542,"")</f>
        <v>8.4490740846376866E-4</v>
      </c>
      <c r="I9543" s="7">
        <f>IFERROR(_xlfn.QUARTILE.INC(H$2:H9543,1),"")</f>
        <v>9.1435185458976775E-4</v>
      </c>
      <c r="J9543" s="7">
        <f>IFERROR(_xlfn.QUARTILE.INC(H$2:H9543,3),"")</f>
        <v>1.0416666700621136E-3</v>
      </c>
      <c r="K9543" s="7">
        <f>IFERROR(stats[[#This Row],[Q3]]-stats[[#This Row],[Q1]],"")</f>
        <v>1.273148154723458E-4</v>
      </c>
      <c r="L9543" s="7">
        <f>IFERROR(AVERAGEIFS(H$2:H9543, H$2:H9543, "&lt;" &amp;stats[[#This Row],[Q3]]+(2*stats[[#This Row],[IQR]]), H$2:H9543, "&gt;" &amp; stats[[#This Row],[Q1]]-(2*stats[[#This Row],[IQR]])),"")</f>
        <v>9.8478888496613586E-4</v>
      </c>
    </row>
    <row r="9544" spans="1:12" x14ac:dyDescent="0.25">
      <c r="A9544" s="4">
        <v>44455.800798611112</v>
      </c>
      <c r="B9544">
        <v>0</v>
      </c>
      <c r="C9544">
        <v>1</v>
      </c>
      <c r="D9544" s="5">
        <f>SUM(B$2:B9544)</f>
        <v>50</v>
      </c>
      <c r="E9544" s="5">
        <f>SUM(C$2:C9544)</f>
        <v>9543</v>
      </c>
      <c r="F9544" s="6">
        <f>IF(stats[[#This Row],[Column1]],stats[[#This Row],[Total Clear]]/stats[[#This Row],[Total Runs]],NA())</f>
        <v>5.2394425233155189E-3</v>
      </c>
      <c r="G9544" s="6">
        <f>SUM(B$2:B9544) / SUM(C$2:C9544)</f>
        <v>5.2394425233155189E-3</v>
      </c>
      <c r="H9544" s="7">
        <f>IFERROR(stats[[#This Row],[Column1]]-A9543,"")</f>
        <v>8.6805555474711582E-4</v>
      </c>
      <c r="I9544" s="7">
        <f>IFERROR(_xlfn.QUARTILE.INC(H$2:H9544,1),"")</f>
        <v>9.1435185458976775E-4</v>
      </c>
      <c r="J9544" s="7">
        <f>IFERROR(_xlfn.QUARTILE.INC(H$2:H9544,3),"")</f>
        <v>1.0416666700621136E-3</v>
      </c>
      <c r="K9544" s="7">
        <f>IFERROR(stats[[#This Row],[Q3]]-stats[[#This Row],[Q1]],"")</f>
        <v>1.273148154723458E-4</v>
      </c>
      <c r="L9544" s="7">
        <f>IFERROR(AVERAGEIFS(H$2:H9544, H$2:H9544, "&lt;" &amp;stats[[#This Row],[Q3]]+(2*stats[[#This Row],[IQR]]), H$2:H9544, "&gt;" &amp; stats[[#This Row],[Q1]]-(2*stats[[#This Row],[IQR]])),"")</f>
        <v>9.8477652700189496E-4</v>
      </c>
    </row>
    <row r="9545" spans="1:12" x14ac:dyDescent="0.25">
      <c r="A9545" s="4">
        <v>44455.801631944443</v>
      </c>
      <c r="B9545">
        <v>0</v>
      </c>
      <c r="C9545">
        <v>1</v>
      </c>
      <c r="D9545" s="5">
        <f>SUM(B$2:B9545)</f>
        <v>50</v>
      </c>
      <c r="E9545" s="5">
        <f>SUM(C$2:C9545)</f>
        <v>9544</v>
      </c>
      <c r="F9545" s="6">
        <f>IF(stats[[#This Row],[Column1]],stats[[#This Row],[Total Clear]]/stats[[#This Row],[Total Runs]],NA())</f>
        <v>5.238893545683152E-3</v>
      </c>
      <c r="G9545" s="6">
        <f>SUM(B$2:B9545) / SUM(C$2:C9545)</f>
        <v>5.238893545683152E-3</v>
      </c>
      <c r="H9545" s="7">
        <f>IFERROR(stats[[#This Row],[Column1]]-A9544,"")</f>
        <v>8.3333333168411627E-4</v>
      </c>
      <c r="I9545" s="7">
        <f>IFERROR(_xlfn.QUARTILE.INC(H$2:H9545,1),"")</f>
        <v>9.1435185458976775E-4</v>
      </c>
      <c r="J9545" s="7">
        <f>IFERROR(_xlfn.QUARTILE.INC(H$2:H9545,3),"")</f>
        <v>1.0416666700621136E-3</v>
      </c>
      <c r="K9545" s="7">
        <f>IFERROR(stats[[#This Row],[Q3]]-stats[[#This Row],[Q1]],"")</f>
        <v>1.273148154723458E-4</v>
      </c>
      <c r="L9545" s="7">
        <f>IFERROR(AVERAGEIFS(H$2:H9545, H$2:H9545, "&lt;" &amp;stats[[#This Row],[Q3]]+(2*stats[[#This Row],[IQR]]), H$2:H9545, "&gt;" &amp; stats[[#This Row],[Q1]]-(2*stats[[#This Row],[IQR]])),"")</f>
        <v>9.8476049617779015E-4</v>
      </c>
    </row>
    <row r="9546" spans="1:12" x14ac:dyDescent="0.25">
      <c r="A9546" s="4">
        <v>44455.802476851852</v>
      </c>
      <c r="B9546">
        <v>0</v>
      </c>
      <c r="C9546">
        <v>1</v>
      </c>
      <c r="D9546" s="5">
        <f>SUM(B$2:B9546)</f>
        <v>50</v>
      </c>
      <c r="E9546" s="5">
        <f>SUM(C$2:C9546)</f>
        <v>9545</v>
      </c>
      <c r="F9546" s="6">
        <f>IF(stats[[#This Row],[Column1]],stats[[#This Row],[Total Clear]]/stats[[#This Row],[Total Runs]],NA())</f>
        <v>5.2383446830801469E-3</v>
      </c>
      <c r="G9546" s="6">
        <f>SUM(B$2:B9546) / SUM(C$2:C9546)</f>
        <v>5.2383446830801469E-3</v>
      </c>
      <c r="H9546" s="7">
        <f>IFERROR(stats[[#This Row],[Column1]]-A9545,"")</f>
        <v>8.4490740846376866E-4</v>
      </c>
      <c r="I9546" s="7">
        <f>IFERROR(_xlfn.QUARTILE.INC(H$2:H9546,1),"")</f>
        <v>9.1435185458976775E-4</v>
      </c>
      <c r="J9546" s="7">
        <f>IFERROR(_xlfn.QUARTILE.INC(H$2:H9546,3),"")</f>
        <v>1.0416666700621136E-3</v>
      </c>
      <c r="K9546" s="7">
        <f>IFERROR(stats[[#This Row],[Q3]]-stats[[#This Row],[Q1]],"")</f>
        <v>1.273148154723458E-4</v>
      </c>
      <c r="L9546" s="7">
        <f>IFERROR(AVERAGEIFS(H$2:H9546, H$2:H9546, "&lt;" &amp;stats[[#This Row],[Q3]]+(2*stats[[#This Row],[IQR]]), H$2:H9546, "&gt;" &amp; stats[[#This Row],[Q1]]-(2*stats[[#This Row],[IQR]])),"")</f>
        <v>9.8474569377646573E-4</v>
      </c>
    </row>
    <row r="9547" spans="1:12" x14ac:dyDescent="0.25">
      <c r="A9547" s="4">
        <v>44455.803402777776</v>
      </c>
      <c r="B9547">
        <v>0</v>
      </c>
      <c r="C9547">
        <v>1</v>
      </c>
      <c r="D9547" s="5">
        <f>SUM(B$2:B9547)</f>
        <v>50</v>
      </c>
      <c r="E9547" s="5">
        <f>SUM(C$2:C9547)</f>
        <v>9546</v>
      </c>
      <c r="F9547" s="6">
        <f>IF(stats[[#This Row],[Column1]],stats[[#This Row],[Total Clear]]/stats[[#This Row],[Total Runs]],NA())</f>
        <v>5.2377959354703539E-3</v>
      </c>
      <c r="G9547" s="6">
        <f>SUM(B$2:B9547) / SUM(C$2:C9547)</f>
        <v>5.2377959354703539E-3</v>
      </c>
      <c r="H9547" s="7">
        <f>IFERROR(stats[[#This Row],[Column1]]-A9546,"")</f>
        <v>9.2592592409346253E-4</v>
      </c>
      <c r="I9547" s="7">
        <f>IFERROR(_xlfn.QUARTILE.INC(H$2:H9547,1),"")</f>
        <v>9.1435185458976775E-4</v>
      </c>
      <c r="J9547" s="7">
        <f>IFERROR(_xlfn.QUARTILE.INC(H$2:H9547,3),"")</f>
        <v>1.0416666700621136E-3</v>
      </c>
      <c r="K9547" s="7">
        <f>IFERROR(stats[[#This Row],[Q3]]-stats[[#This Row],[Q1]],"")</f>
        <v>1.273148154723458E-4</v>
      </c>
      <c r="L9547" s="7">
        <f>IFERROR(AVERAGEIFS(H$2:H9547, H$2:H9547, "&lt;" &amp;stats[[#This Row],[Q3]]+(2*stats[[#This Row],[IQR]]), H$2:H9547, "&gt;" &amp; stats[[#This Row],[Q1]]-(2*stats[[#This Row],[IQR]])),"")</f>
        <v>9.8473946880348615E-4</v>
      </c>
    </row>
    <row r="9548" spans="1:12" x14ac:dyDescent="0.25">
      <c r="A9548" s="4">
        <v>44455.804293981484</v>
      </c>
      <c r="B9548">
        <v>0</v>
      </c>
      <c r="C9548">
        <v>1</v>
      </c>
      <c r="D9548" s="5">
        <f>SUM(B$2:B9548)</f>
        <v>50</v>
      </c>
      <c r="E9548" s="5">
        <f>SUM(C$2:C9548)</f>
        <v>9547</v>
      </c>
      <c r="F9548" s="6">
        <f>IF(stats[[#This Row],[Column1]],stats[[#This Row],[Total Clear]]/stats[[#This Row],[Total Runs]],NA())</f>
        <v>5.2372473028176394E-3</v>
      </c>
      <c r="G9548" s="6">
        <f>SUM(B$2:B9548) / SUM(C$2:C9548)</f>
        <v>5.2372473028176394E-3</v>
      </c>
      <c r="H9548" s="7">
        <f>IFERROR(stats[[#This Row],[Column1]]-A9547,"")</f>
        <v>8.9120370830642059E-4</v>
      </c>
      <c r="I9548" s="7">
        <f>IFERROR(_xlfn.QUARTILE.INC(H$2:H9548,1),"")</f>
        <v>9.1435185458976775E-4</v>
      </c>
      <c r="J9548" s="7">
        <f>IFERROR(_xlfn.QUARTILE.INC(H$2:H9548,3),"")</f>
        <v>1.0416666700621136E-3</v>
      </c>
      <c r="K9548" s="7">
        <f>IFERROR(stats[[#This Row],[Q3]]-stats[[#This Row],[Q1]],"")</f>
        <v>1.273148154723458E-4</v>
      </c>
      <c r="L9548" s="7">
        <f>IFERROR(AVERAGEIFS(H$2:H9548, H$2:H9548, "&lt;" &amp;stats[[#This Row],[Q3]]+(2*stats[[#This Row],[IQR]]), H$2:H9548, "&gt;" &amp; stats[[#This Row],[Q1]]-(2*stats[[#This Row],[IQR]])),"")</f>
        <v>9.8472957083941236E-4</v>
      </c>
    </row>
    <row r="9549" spans="1:12" x14ac:dyDescent="0.25">
      <c r="A9549" s="4">
        <v>44455.805185185185</v>
      </c>
      <c r="B9549">
        <v>0</v>
      </c>
      <c r="C9549">
        <v>1</v>
      </c>
      <c r="D9549" s="5">
        <f>SUM(B$2:B9549)</f>
        <v>50</v>
      </c>
      <c r="E9549" s="5">
        <f>SUM(C$2:C9549)</f>
        <v>9548</v>
      </c>
      <c r="F9549" s="6">
        <f>IF(stats[[#This Row],[Column1]],stats[[#This Row],[Total Clear]]/stats[[#This Row],[Total Runs]],NA())</f>
        <v>5.2366987850858823E-3</v>
      </c>
      <c r="G9549" s="6">
        <f>SUM(B$2:B9549) / SUM(C$2:C9549)</f>
        <v>5.2366987850858823E-3</v>
      </c>
      <c r="H9549" s="7">
        <f>IFERROR(stats[[#This Row],[Column1]]-A9548,"")</f>
        <v>8.9120370103046298E-4</v>
      </c>
      <c r="I9549" s="7">
        <f>IFERROR(_xlfn.QUARTILE.INC(H$2:H9549,1),"")</f>
        <v>9.1435185458976775E-4</v>
      </c>
      <c r="J9549" s="7">
        <f>IFERROR(_xlfn.QUARTILE.INC(H$2:H9549,3),"")</f>
        <v>1.0416666700621136E-3</v>
      </c>
      <c r="K9549" s="7">
        <f>IFERROR(stats[[#This Row],[Q3]]-stats[[#This Row],[Q1]],"")</f>
        <v>1.273148154723458E-4</v>
      </c>
      <c r="L9549" s="7">
        <f>IFERROR(AVERAGEIFS(H$2:H9549, H$2:H9549, "&lt;" &amp;stats[[#This Row],[Q3]]+(2*stats[[#This Row],[IQR]]), H$2:H9549, "&gt;" &amp; stats[[#This Row],[Q1]]-(2*stats[[#This Row],[IQR]])),"")</f>
        <v>9.8471967496915436E-4</v>
      </c>
    </row>
    <row r="9550" spans="1:12" x14ac:dyDescent="0.25">
      <c r="A9550" s="4">
        <v>44455.806041666663</v>
      </c>
      <c r="B9550">
        <v>0</v>
      </c>
      <c r="C9550">
        <v>1</v>
      </c>
      <c r="D9550" s="5">
        <f>SUM(B$2:B9550)</f>
        <v>50</v>
      </c>
      <c r="E9550" s="5">
        <f>SUM(C$2:C9550)</f>
        <v>9549</v>
      </c>
      <c r="F9550" s="6">
        <f>IF(stats[[#This Row],[Column1]],stats[[#This Row],[Total Clear]]/stats[[#This Row],[Total Runs]],NA())</f>
        <v>5.2361503822389776E-3</v>
      </c>
      <c r="G9550" s="6">
        <f>SUM(B$2:B9550) / SUM(C$2:C9550)</f>
        <v>5.2361503822389776E-3</v>
      </c>
      <c r="H9550" s="7">
        <f>IFERROR(stats[[#This Row],[Column1]]-A9549,"")</f>
        <v>8.5648147796746343E-4</v>
      </c>
      <c r="I9550" s="7">
        <f>IFERROR(_xlfn.QUARTILE.INC(H$2:H9550,1),"")</f>
        <v>9.1435185458976775E-4</v>
      </c>
      <c r="J9550" s="7">
        <f>IFERROR(_xlfn.QUARTILE.INC(H$2:H9550,3),"")</f>
        <v>1.0416666700621136E-3</v>
      </c>
      <c r="K9550" s="7">
        <f>IFERROR(stats[[#This Row],[Q3]]-stats[[#This Row],[Q1]],"")</f>
        <v>1.273148154723458E-4</v>
      </c>
      <c r="L9550" s="7">
        <f>IFERROR(AVERAGEIFS(H$2:H9550, H$2:H9550, "&lt;" &amp;stats[[#This Row],[Q3]]+(2*stats[[#This Row],[IQR]]), H$2:H9550, "&gt;" &amp; stats[[#This Row],[Q1]]-(2*stats[[#This Row],[IQR]])),"")</f>
        <v>9.8470610766096534E-4</v>
      </c>
    </row>
    <row r="9551" spans="1:12" x14ac:dyDescent="0.25">
      <c r="A9551" s="4">
        <v>44455.806909722225</v>
      </c>
      <c r="B9551">
        <v>0</v>
      </c>
      <c r="C9551">
        <v>1</v>
      </c>
      <c r="D9551" s="5">
        <f>SUM(B$2:B9551)</f>
        <v>50</v>
      </c>
      <c r="E9551" s="5">
        <f>SUM(C$2:C9551)</f>
        <v>9550</v>
      </c>
      <c r="F9551" s="6">
        <f>IF(stats[[#This Row],[Column1]],stats[[#This Row],[Total Clear]]/stats[[#This Row],[Total Runs]],NA())</f>
        <v>5.235602094240838E-3</v>
      </c>
      <c r="G9551" s="6">
        <f>SUM(B$2:B9551) / SUM(C$2:C9551)</f>
        <v>5.235602094240838E-3</v>
      </c>
      <c r="H9551" s="7">
        <f>IFERROR(stats[[#This Row],[Column1]]-A9550,"")</f>
        <v>8.6805556202307343E-4</v>
      </c>
      <c r="I9551" s="7">
        <f>IFERROR(_xlfn.QUARTILE.INC(H$2:H9551,1),"")</f>
        <v>9.1435185458976775E-4</v>
      </c>
      <c r="J9551" s="7">
        <f>IFERROR(_xlfn.QUARTILE.INC(H$2:H9551,3),"")</f>
        <v>1.0416666700621136E-3</v>
      </c>
      <c r="K9551" s="7">
        <f>IFERROR(stats[[#This Row],[Q3]]-stats[[#This Row],[Q1]],"")</f>
        <v>1.273148154723458E-4</v>
      </c>
      <c r="L9551" s="7">
        <f>IFERROR(AVERAGEIFS(H$2:H9551, H$2:H9551, "&lt;" &amp;stats[[#This Row],[Q3]]+(2*stats[[#This Row],[IQR]]), H$2:H9551, "&gt;" &amp; stats[[#This Row],[Q1]]-(2*stats[[#This Row],[IQR]])),"")</f>
        <v>9.8469376760535994E-4</v>
      </c>
    </row>
    <row r="9552" spans="1:12" x14ac:dyDescent="0.25">
      <c r="A9552" s="4">
        <v>44455.807754629626</v>
      </c>
      <c r="B9552">
        <v>0</v>
      </c>
      <c r="C9552">
        <v>1</v>
      </c>
      <c r="D9552" s="5">
        <f>SUM(B$2:B9552)</f>
        <v>50</v>
      </c>
      <c r="E9552" s="5">
        <f>SUM(C$2:C9552)</f>
        <v>9551</v>
      </c>
      <c r="F9552" s="6">
        <f>IF(stats[[#This Row],[Column1]],stats[[#This Row],[Total Clear]]/stats[[#This Row],[Total Runs]],NA())</f>
        <v>5.2350539210553873E-3</v>
      </c>
      <c r="G9552" s="6">
        <f>SUM(B$2:B9552) / SUM(C$2:C9552)</f>
        <v>5.2350539210553873E-3</v>
      </c>
      <c r="H9552" s="7">
        <f>IFERROR(stats[[#This Row],[Column1]]-A9551,"")</f>
        <v>8.4490740118781105E-4</v>
      </c>
      <c r="I9552" s="7">
        <f>IFERROR(_xlfn.QUARTILE.INC(H$2:H9552,1),"")</f>
        <v>9.1435185458976775E-4</v>
      </c>
      <c r="J9552" s="7">
        <f>IFERROR(_xlfn.QUARTILE.INC(H$2:H9552,3),"")</f>
        <v>1.0416666700621136E-3</v>
      </c>
      <c r="K9552" s="7">
        <f>IFERROR(stats[[#This Row],[Q3]]-stats[[#This Row],[Q1]],"")</f>
        <v>1.273148154723458E-4</v>
      </c>
      <c r="L9552" s="7">
        <f>IFERROR(AVERAGEIFS(H$2:H9552, H$2:H9552, "&lt;" &amp;stats[[#This Row],[Q3]]+(2*stats[[#This Row],[IQR]]), H$2:H9552, "&gt;" &amp; stats[[#This Row],[Q1]]-(2*stats[[#This Row],[IQR]])),"")</f>
        <v>9.8467898165587649E-4</v>
      </c>
    </row>
    <row r="9553" spans="1:12" x14ac:dyDescent="0.25">
      <c r="A9553" s="4">
        <v>44455.808657407404</v>
      </c>
      <c r="B9553">
        <v>0</v>
      </c>
      <c r="C9553">
        <v>1</v>
      </c>
      <c r="D9553" s="5">
        <f>SUM(B$2:B9553)</f>
        <v>50</v>
      </c>
      <c r="E9553" s="5">
        <f>SUM(C$2:C9553)</f>
        <v>9552</v>
      </c>
      <c r="F9553" s="6">
        <f>IF(stats[[#This Row],[Column1]],stats[[#This Row],[Total Clear]]/stats[[#This Row],[Total Runs]],NA())</f>
        <v>5.2345058626465666E-3</v>
      </c>
      <c r="G9553" s="6">
        <f>SUM(B$2:B9553) / SUM(C$2:C9553)</f>
        <v>5.2345058626465666E-3</v>
      </c>
      <c r="H9553" s="7">
        <f>IFERROR(stats[[#This Row],[Column1]]-A9552,"")</f>
        <v>9.0277777781011537E-4</v>
      </c>
      <c r="I9553" s="7">
        <f>IFERROR(_xlfn.QUARTILE.INC(H$2:H9553,1),"")</f>
        <v>9.1435185458976775E-4</v>
      </c>
      <c r="J9553" s="7">
        <f>IFERROR(_xlfn.QUARTILE.INC(H$2:H9553,3),"")</f>
        <v>1.0416666700621136E-3</v>
      </c>
      <c r="K9553" s="7">
        <f>IFERROR(stats[[#This Row],[Q3]]-stats[[#This Row],[Q1]],"")</f>
        <v>1.273148154723458E-4</v>
      </c>
      <c r="L9553" s="7">
        <f>IFERROR(AVERAGEIFS(H$2:H9553, H$2:H9553, "&lt;" &amp;stats[[#This Row],[Q3]]+(2*stats[[#This Row],[IQR]]), H$2:H9553, "&gt;" &amp; stats[[#This Row],[Q1]]-(2*stats[[#This Row],[IQR]])),"")</f>
        <v>9.8467031944499909E-4</v>
      </c>
    </row>
    <row r="9554" spans="1:12" x14ac:dyDescent="0.25">
      <c r="A9554" s="4">
        <v>44455.809490740743</v>
      </c>
      <c r="B9554">
        <v>0</v>
      </c>
      <c r="C9554">
        <v>1</v>
      </c>
      <c r="D9554" s="5">
        <f>SUM(B$2:B9554)</f>
        <v>50</v>
      </c>
      <c r="E9554" s="5">
        <f>SUM(C$2:C9554)</f>
        <v>9553</v>
      </c>
      <c r="F9554" s="6">
        <f>IF(stats[[#This Row],[Column1]],stats[[#This Row],[Total Clear]]/stats[[#This Row],[Total Runs]],NA())</f>
        <v>5.2339579189783318E-3</v>
      </c>
      <c r="G9554" s="6">
        <f>SUM(B$2:B9554) / SUM(C$2:C9554)</f>
        <v>5.2339579189783318E-3</v>
      </c>
      <c r="H9554" s="7">
        <f>IFERROR(stats[[#This Row],[Column1]]-A9553,"")</f>
        <v>8.3333333896007389E-4</v>
      </c>
      <c r="I9554" s="7">
        <f>IFERROR(_xlfn.QUARTILE.INC(H$2:H9554,1),"")</f>
        <v>9.1435185458976775E-4</v>
      </c>
      <c r="J9554" s="7">
        <f>IFERROR(_xlfn.QUARTILE.INC(H$2:H9554,3),"")</f>
        <v>1.0416666700621136E-3</v>
      </c>
      <c r="K9554" s="7">
        <f>IFERROR(stats[[#This Row],[Q3]]-stats[[#This Row],[Q1]],"")</f>
        <v>1.273148154723458E-4</v>
      </c>
      <c r="L9554" s="7">
        <f>IFERROR(AVERAGEIFS(H$2:H9554, H$2:H9554, "&lt;" &amp;stats[[#This Row],[Q3]]+(2*stats[[#This Row],[IQR]]), H$2:H9554, "&gt;" &amp; stats[[#This Row],[Q1]]-(2*stats[[#This Row],[IQR]])),"")</f>
        <v>9.8465431511119143E-4</v>
      </c>
    </row>
    <row r="9555" spans="1:12" x14ac:dyDescent="0.25">
      <c r="A9555" s="4">
        <v>44455.810347222221</v>
      </c>
      <c r="B9555">
        <v>0</v>
      </c>
      <c r="C9555">
        <v>1</v>
      </c>
      <c r="D9555" s="5">
        <f>SUM(B$2:B9555)</f>
        <v>50</v>
      </c>
      <c r="E9555" s="5">
        <f>SUM(C$2:C9555)</f>
        <v>9554</v>
      </c>
      <c r="F9555" s="6">
        <f>IF(stats[[#This Row],[Column1]],stats[[#This Row],[Total Clear]]/stats[[#This Row],[Total Runs]],NA())</f>
        <v>5.2334100900146537E-3</v>
      </c>
      <c r="G9555" s="6">
        <f>SUM(B$2:B9555) / SUM(C$2:C9555)</f>
        <v>5.2334100900146537E-3</v>
      </c>
      <c r="H9555" s="7">
        <f>IFERROR(stats[[#This Row],[Column1]]-A9554,"")</f>
        <v>8.5648147796746343E-4</v>
      </c>
      <c r="I9555" s="7">
        <f>IFERROR(_xlfn.QUARTILE.INC(H$2:H9555,1),"")</f>
        <v>9.1435185458976775E-4</v>
      </c>
      <c r="J9555" s="7">
        <f>IFERROR(_xlfn.QUARTILE.INC(H$2:H9555,3),"")</f>
        <v>1.0416666700621136E-3</v>
      </c>
      <c r="K9555" s="7">
        <f>IFERROR(stats[[#This Row],[Q3]]-stats[[#This Row],[Q1]],"")</f>
        <v>1.273148154723458E-4</v>
      </c>
      <c r="L9555" s="7">
        <f>IFERROR(AVERAGEIFS(H$2:H9555, H$2:H9555, "&lt;" &amp;stats[[#This Row],[Q3]]+(2*stats[[#This Row],[IQR]]), H$2:H9555, "&gt;" &amp; stats[[#This Row],[Q1]]-(2*stats[[#This Row],[IQR]])),"")</f>
        <v>9.8464076188742658E-4</v>
      </c>
    </row>
    <row r="9556" spans="1:12" x14ac:dyDescent="0.25">
      <c r="A9556" s="4">
        <v>44455.811226851853</v>
      </c>
      <c r="B9556">
        <v>0</v>
      </c>
      <c r="C9556">
        <v>1</v>
      </c>
      <c r="D9556" s="5">
        <f>SUM(B$2:B9556)</f>
        <v>50</v>
      </c>
      <c r="E9556" s="5">
        <f>SUM(C$2:C9556)</f>
        <v>9555</v>
      </c>
      <c r="F9556" s="6">
        <f>IF(stats[[#This Row],[Column1]],stats[[#This Row],[Total Clear]]/stats[[#This Row],[Total Runs]],NA())</f>
        <v>5.2328623757195184E-3</v>
      </c>
      <c r="G9556" s="6">
        <f>SUM(B$2:B9556) / SUM(C$2:C9556)</f>
        <v>5.2328623757195184E-3</v>
      </c>
      <c r="H9556" s="7">
        <f>IFERROR(stats[[#This Row],[Column1]]-A9555,"")</f>
        <v>8.7962963152676821E-4</v>
      </c>
      <c r="I9556" s="7">
        <f>IFERROR(_xlfn.QUARTILE.INC(H$2:H9556,1),"")</f>
        <v>9.1435185458976775E-4</v>
      </c>
      <c r="J9556" s="7">
        <f>IFERROR(_xlfn.QUARTILE.INC(H$2:H9556,3),"")</f>
        <v>1.0416666700621136E-3</v>
      </c>
      <c r="K9556" s="7">
        <f>IFERROR(stats[[#This Row],[Q3]]-stats[[#This Row],[Q1]],"")</f>
        <v>1.273148154723458E-4</v>
      </c>
      <c r="L9556" s="7">
        <f>IFERROR(AVERAGEIFS(H$2:H9556, H$2:H9556, "&lt;" &amp;stats[[#This Row],[Q3]]+(2*stats[[#This Row],[IQR]]), H$2:H9556, "&gt;" &amp; stats[[#This Row],[Q1]]-(2*stats[[#This Row],[IQR]])),"")</f>
        <v>9.8462965899777117E-4</v>
      </c>
    </row>
    <row r="9557" spans="1:12" x14ac:dyDescent="0.25">
      <c r="A9557" s="4">
        <v>44455.812175925923</v>
      </c>
      <c r="B9557">
        <v>0</v>
      </c>
      <c r="C9557">
        <v>1</v>
      </c>
      <c r="D9557" s="5">
        <f>SUM(B$2:B9557)</f>
        <v>50</v>
      </c>
      <c r="E9557" s="5">
        <f>SUM(C$2:C9557)</f>
        <v>9556</v>
      </c>
      <c r="F9557" s="6">
        <f>IF(stats[[#This Row],[Column1]],stats[[#This Row],[Total Clear]]/stats[[#This Row],[Total Runs]],NA())</f>
        <v>5.232314776056928E-3</v>
      </c>
      <c r="G9557" s="6">
        <f>SUM(B$2:B9557) / SUM(C$2:C9557)</f>
        <v>5.232314776056928E-3</v>
      </c>
      <c r="H9557" s="7">
        <f>IFERROR(stats[[#This Row],[Column1]]-A9556,"")</f>
        <v>9.4907407037680969E-4</v>
      </c>
      <c r="I9557" s="7">
        <f>IFERROR(_xlfn.QUARTILE.INC(H$2:H9557,1),"")</f>
        <v>9.1435185458976775E-4</v>
      </c>
      <c r="J9557" s="7">
        <f>IFERROR(_xlfn.QUARTILE.INC(H$2:H9557,3),"")</f>
        <v>1.0416666700621136E-3</v>
      </c>
      <c r="K9557" s="7">
        <f>IFERROR(stats[[#This Row],[Q3]]-stats[[#This Row],[Q1]],"")</f>
        <v>1.273148154723458E-4</v>
      </c>
      <c r="L9557" s="7">
        <f>IFERROR(AVERAGEIFS(H$2:H9557, H$2:H9557, "&lt;" &amp;stats[[#This Row],[Q3]]+(2*stats[[#This Row],[IQR]]), H$2:H9557, "&gt;" &amp; stats[[#This Row],[Q1]]-(2*stats[[#This Row],[IQR]])),"")</f>
        <v>9.8462590008154102E-4</v>
      </c>
    </row>
    <row r="9558" spans="1:12" x14ac:dyDescent="0.25">
      <c r="A9558" s="4">
        <v>44455.813078703701</v>
      </c>
      <c r="B9558">
        <v>0</v>
      </c>
      <c r="C9558">
        <v>1</v>
      </c>
      <c r="D9558" s="5">
        <f>SUM(B$2:B9558)</f>
        <v>50</v>
      </c>
      <c r="E9558" s="5">
        <f>SUM(C$2:C9558)</f>
        <v>9557</v>
      </c>
      <c r="F9558" s="6">
        <f>IF(stats[[#This Row],[Column1]],stats[[#This Row],[Total Clear]]/stats[[#This Row],[Total Runs]],NA())</f>
        <v>5.2317672909908963E-3</v>
      </c>
      <c r="G9558" s="6">
        <f>SUM(B$2:B9558) / SUM(C$2:C9558)</f>
        <v>5.2317672909908963E-3</v>
      </c>
      <c r="H9558" s="7">
        <f>IFERROR(stats[[#This Row],[Column1]]-A9557,"")</f>
        <v>9.0277777781011537E-4</v>
      </c>
      <c r="I9558" s="7">
        <f>IFERROR(_xlfn.QUARTILE.INC(H$2:H9558,1),"")</f>
        <v>9.1435185458976775E-4</v>
      </c>
      <c r="J9558" s="7">
        <f>IFERROR(_xlfn.QUARTILE.INC(H$2:H9558,3),"")</f>
        <v>1.0416666700621136E-3</v>
      </c>
      <c r="K9558" s="7">
        <f>IFERROR(stats[[#This Row],[Q3]]-stats[[#This Row],[Q1]],"")</f>
        <v>1.273148154723458E-4</v>
      </c>
      <c r="L9558" s="7">
        <f>IFERROR(AVERAGEIFS(H$2:H9558, H$2:H9558, "&lt;" &amp;stats[[#This Row],[Q3]]+(2*stats[[#This Row],[IQR]]), H$2:H9558, "&gt;" &amp; stats[[#This Row],[Q1]]-(2*stats[[#This Row],[IQR]])),"")</f>
        <v>9.8461724806015935E-4</v>
      </c>
    </row>
    <row r="9559" spans="1:12" x14ac:dyDescent="0.25">
      <c r="A9559" s="4">
        <v>44455.813993055555</v>
      </c>
      <c r="B9559">
        <v>0</v>
      </c>
      <c r="C9559">
        <v>1</v>
      </c>
      <c r="D9559" s="5">
        <f>SUM(B$2:B9559)</f>
        <v>50</v>
      </c>
      <c r="E9559" s="5">
        <f>SUM(C$2:C9559)</f>
        <v>9558</v>
      </c>
      <c r="F9559" s="6">
        <f>IF(stats[[#This Row],[Column1]],stats[[#This Row],[Total Clear]]/stats[[#This Row],[Total Runs]],NA())</f>
        <v>5.2312199204854574E-3</v>
      </c>
      <c r="G9559" s="6">
        <f>SUM(B$2:B9559) / SUM(C$2:C9559)</f>
        <v>5.2312199204854574E-3</v>
      </c>
      <c r="H9559" s="7">
        <f>IFERROR(stats[[#This Row],[Column1]]-A9558,"")</f>
        <v>9.1435185458976775E-4</v>
      </c>
      <c r="I9559" s="7">
        <f>IFERROR(_xlfn.QUARTILE.INC(H$2:H9559,1),"")</f>
        <v>9.1435185458976775E-4</v>
      </c>
      <c r="J9559" s="7">
        <f>IFERROR(_xlfn.QUARTILE.INC(H$2:H9559,3),"")</f>
        <v>1.0416666700621136E-3</v>
      </c>
      <c r="K9559" s="7">
        <f>IFERROR(stats[[#This Row],[Q3]]-stats[[#This Row],[Q1]],"")</f>
        <v>1.273148154723458E-4</v>
      </c>
      <c r="L9559" s="7">
        <f>IFERROR(AVERAGEIFS(H$2:H9559, H$2:H9559, "&lt;" &amp;stats[[#This Row],[Q3]]+(2*stats[[#This Row],[IQR]]), H$2:H9559, "&gt;" &amp; stats[[#This Row],[Q1]]-(2*stats[[#This Row],[IQR]])),"")</f>
        <v>9.8460982121379315E-4</v>
      </c>
    </row>
    <row r="9560" spans="1:12" x14ac:dyDescent="0.25">
      <c r="A9560" s="4">
        <v>44455.814849537041</v>
      </c>
      <c r="B9560">
        <v>0</v>
      </c>
      <c r="C9560">
        <v>1</v>
      </c>
      <c r="D9560" s="5">
        <f>SUM(B$2:B9560)</f>
        <v>50</v>
      </c>
      <c r="E9560" s="5">
        <f>SUM(C$2:C9560)</f>
        <v>9559</v>
      </c>
      <c r="F9560" s="6">
        <f>IF(stats[[#This Row],[Column1]],stats[[#This Row],[Total Clear]]/stats[[#This Row],[Total Runs]],NA())</f>
        <v>5.2306726645046549E-3</v>
      </c>
      <c r="G9560" s="6">
        <f>SUM(B$2:B9560) / SUM(C$2:C9560)</f>
        <v>5.2306726645046549E-3</v>
      </c>
      <c r="H9560" s="7">
        <f>IFERROR(stats[[#This Row],[Column1]]-A9559,"")</f>
        <v>8.5648148524342105E-4</v>
      </c>
      <c r="I9560" s="7">
        <f>IFERROR(_xlfn.QUARTILE.INC(H$2:H9560,1),"")</f>
        <v>9.1435185458976775E-4</v>
      </c>
      <c r="J9560" s="7">
        <f>IFERROR(_xlfn.QUARTILE.INC(H$2:H9560,3),"")</f>
        <v>1.0416666700621136E-3</v>
      </c>
      <c r="K9560" s="7">
        <f>IFERROR(stats[[#This Row],[Q3]]-stats[[#This Row],[Q1]],"")</f>
        <v>1.273148154723458E-4</v>
      </c>
      <c r="L9560" s="7">
        <f>IFERROR(AVERAGEIFS(H$2:H9560, H$2:H9560, "&lt;" &amp;stats[[#This Row],[Q3]]+(2*stats[[#This Row],[IQR]]), H$2:H9560, "&gt;" &amp; stats[[#This Row],[Q1]]-(2*stats[[#This Row],[IQR]])),"")</f>
        <v>9.8459627985509842E-4</v>
      </c>
    </row>
    <row r="9561" spans="1:12" x14ac:dyDescent="0.25">
      <c r="A9561" s="4">
        <v>44455.815787037034</v>
      </c>
      <c r="B9561">
        <v>0</v>
      </c>
      <c r="C9561">
        <v>1</v>
      </c>
      <c r="D9561" s="5">
        <f>SUM(B$2:B9561)</f>
        <v>50</v>
      </c>
      <c r="E9561" s="5">
        <f>SUM(C$2:C9561)</f>
        <v>9560</v>
      </c>
      <c r="F9561" s="6">
        <f>IF(stats[[#This Row],[Column1]],stats[[#This Row],[Total Clear]]/stats[[#This Row],[Total Runs]],NA())</f>
        <v>5.2301255230125521E-3</v>
      </c>
      <c r="G9561" s="6">
        <f>SUM(B$2:B9561) / SUM(C$2:C9561)</f>
        <v>5.2301255230125521E-3</v>
      </c>
      <c r="H9561" s="7">
        <f>IFERROR(stats[[#This Row],[Column1]]-A9560,"")</f>
        <v>9.374999935971573E-4</v>
      </c>
      <c r="I9561" s="7">
        <f>IFERROR(_xlfn.QUARTILE.INC(H$2:H9561,1),"")</f>
        <v>9.1435185458976775E-4</v>
      </c>
      <c r="J9561" s="7">
        <f>IFERROR(_xlfn.QUARTILE.INC(H$2:H9561,3),"")</f>
        <v>1.0416666700621136E-3</v>
      </c>
      <c r="K9561" s="7">
        <f>IFERROR(stats[[#This Row],[Q3]]-stats[[#This Row],[Q1]],"")</f>
        <v>1.273148154723458E-4</v>
      </c>
      <c r="L9561" s="7">
        <f>IFERROR(AVERAGEIFS(H$2:H9561, H$2:H9561, "&lt;" &amp;stats[[#This Row],[Q3]]+(2*stats[[#This Row],[IQR]]), H$2:H9561, "&gt;" &amp; stats[[#This Row],[Q1]]-(2*stats[[#This Row],[IQR]])),"")</f>
        <v>9.8459130296761469E-4</v>
      </c>
    </row>
    <row r="9562" spans="1:12" x14ac:dyDescent="0.25">
      <c r="A9562" s="4">
        <v>44455.816701388889</v>
      </c>
      <c r="B9562">
        <v>0</v>
      </c>
      <c r="C9562">
        <v>1</v>
      </c>
      <c r="D9562" s="5">
        <f>SUM(B$2:B9562)</f>
        <v>50</v>
      </c>
      <c r="E9562" s="5">
        <f>SUM(C$2:C9562)</f>
        <v>9561</v>
      </c>
      <c r="F9562" s="6">
        <f>IF(stats[[#This Row],[Column1]],stats[[#This Row],[Total Clear]]/stats[[#This Row],[Total Runs]],NA())</f>
        <v>5.2295784959732246E-3</v>
      </c>
      <c r="G9562" s="6">
        <f>SUM(B$2:B9562) / SUM(C$2:C9562)</f>
        <v>5.2295784959732246E-3</v>
      </c>
      <c r="H9562" s="7">
        <f>IFERROR(stats[[#This Row],[Column1]]-A9561,"")</f>
        <v>9.1435185458976775E-4</v>
      </c>
      <c r="I9562" s="7">
        <f>IFERROR(_xlfn.QUARTILE.INC(H$2:H9562,1),"")</f>
        <v>9.1435185458976775E-4</v>
      </c>
      <c r="J9562" s="7">
        <f>IFERROR(_xlfn.QUARTILE.INC(H$2:H9562,3),"")</f>
        <v>1.0416666700621136E-3</v>
      </c>
      <c r="K9562" s="7">
        <f>IFERROR(stats[[#This Row],[Q3]]-stats[[#This Row],[Q1]],"")</f>
        <v>1.273148154723458E-4</v>
      </c>
      <c r="L9562" s="7">
        <f>IFERROR(AVERAGEIFS(H$2:H9562, H$2:H9562, "&lt;" &amp;stats[[#This Row],[Q3]]+(2*stats[[#This Row],[IQR]]), H$2:H9562, "&gt;" &amp; stats[[#This Row],[Q1]]-(2*stats[[#This Row],[IQR]])),"")</f>
        <v>9.8458388121694081E-4</v>
      </c>
    </row>
    <row r="9563" spans="1:12" x14ac:dyDescent="0.25">
      <c r="A9563" s="4">
        <v>44455.81753472222</v>
      </c>
      <c r="B9563">
        <v>0</v>
      </c>
      <c r="C9563">
        <v>1</v>
      </c>
      <c r="D9563" s="5">
        <f>SUM(B$2:B9563)</f>
        <v>50</v>
      </c>
      <c r="E9563" s="5">
        <f>SUM(C$2:C9563)</f>
        <v>9562</v>
      </c>
      <c r="F9563" s="6">
        <f>IF(stats[[#This Row],[Column1]],stats[[#This Row],[Total Clear]]/stats[[#This Row],[Total Runs]],NA())</f>
        <v>5.2290315833507638E-3</v>
      </c>
      <c r="G9563" s="6">
        <f>SUM(B$2:B9563) / SUM(C$2:C9563)</f>
        <v>5.2290315833507638E-3</v>
      </c>
      <c r="H9563" s="7">
        <f>IFERROR(stats[[#This Row],[Column1]]-A9562,"")</f>
        <v>8.3333333168411627E-4</v>
      </c>
      <c r="I9563" s="7">
        <f>IFERROR(_xlfn.QUARTILE.INC(H$2:H9563,1),"")</f>
        <v>9.1435185458976775E-4</v>
      </c>
      <c r="J9563" s="7">
        <f>IFERROR(_xlfn.QUARTILE.INC(H$2:H9563,3),"")</f>
        <v>1.0416666700621136E-3</v>
      </c>
      <c r="K9563" s="7">
        <f>IFERROR(stats[[#This Row],[Q3]]-stats[[#This Row],[Q1]],"")</f>
        <v>1.273148154723458E-4</v>
      </c>
      <c r="L9563" s="7">
        <f>IFERROR(AVERAGEIFS(H$2:H9563, H$2:H9563, "&lt;" &amp;stats[[#This Row],[Q3]]+(2*stats[[#This Row],[IQR]]), H$2:H9563, "&gt;" &amp; stats[[#This Row],[Q1]]-(2*stats[[#This Row],[IQR]])),"")</f>
        <v>9.8456790123283792E-4</v>
      </c>
    </row>
    <row r="9564" spans="1:12" x14ac:dyDescent="0.25">
      <c r="A9564" s="4">
        <v>44455.818449074075</v>
      </c>
      <c r="B9564">
        <v>0</v>
      </c>
      <c r="C9564">
        <v>1</v>
      </c>
      <c r="D9564" s="5">
        <f>SUM(B$2:B9564)</f>
        <v>50</v>
      </c>
      <c r="E9564" s="5">
        <f>SUM(C$2:C9564)</f>
        <v>9563</v>
      </c>
      <c r="F9564" s="6">
        <f>IF(stats[[#This Row],[Column1]],stats[[#This Row],[Total Clear]]/stats[[#This Row],[Total Runs]],NA())</f>
        <v>5.2284847851092756E-3</v>
      </c>
      <c r="G9564" s="6">
        <f>SUM(B$2:B9564) / SUM(C$2:C9564)</f>
        <v>5.2284847851092756E-3</v>
      </c>
      <c r="H9564" s="7">
        <f>IFERROR(stats[[#This Row],[Column1]]-A9563,"")</f>
        <v>9.1435185458976775E-4</v>
      </c>
      <c r="I9564" s="7">
        <f>IFERROR(_xlfn.QUARTILE.INC(H$2:H9564,1),"")</f>
        <v>9.1435185458976775E-4</v>
      </c>
      <c r="J9564" s="7">
        <f>IFERROR(_xlfn.QUARTILE.INC(H$2:H9564,3),"")</f>
        <v>1.0416666700621136E-3</v>
      </c>
      <c r="K9564" s="7">
        <f>IFERROR(stats[[#This Row],[Q3]]-stats[[#This Row],[Q1]],"")</f>
        <v>1.273148154723458E-4</v>
      </c>
      <c r="L9564" s="7">
        <f>IFERROR(AVERAGEIFS(H$2:H9564, H$2:H9564, "&lt;" &amp;stats[[#This Row],[Q3]]+(2*stats[[#This Row],[IQR]]), H$2:H9564, "&gt;" &amp; stats[[#This Row],[Q1]]-(2*stats[[#This Row],[IQR]])),"")</f>
        <v>9.8456048352243844E-4</v>
      </c>
    </row>
    <row r="9565" spans="1:12" x14ac:dyDescent="0.25">
      <c r="A9565" s="4">
        <v>44455.819328703707</v>
      </c>
      <c r="B9565">
        <v>0</v>
      </c>
      <c r="C9565">
        <v>1</v>
      </c>
      <c r="D9565" s="5">
        <f>SUM(B$2:B9565)</f>
        <v>50</v>
      </c>
      <c r="E9565" s="5">
        <f>SUM(C$2:C9565)</f>
        <v>9564</v>
      </c>
      <c r="F9565" s="6">
        <f>IF(stats[[#This Row],[Column1]],stats[[#This Row],[Total Clear]]/stats[[#This Row],[Total Runs]],NA())</f>
        <v>5.2279381012128815E-3</v>
      </c>
      <c r="G9565" s="6">
        <f>SUM(B$2:B9565) / SUM(C$2:C9565)</f>
        <v>5.2279381012128815E-3</v>
      </c>
      <c r="H9565" s="7">
        <f>IFERROR(stats[[#This Row],[Column1]]-A9564,"")</f>
        <v>8.7962963152676821E-4</v>
      </c>
      <c r="I9565" s="7">
        <f>IFERROR(_xlfn.QUARTILE.INC(H$2:H9565,1),"")</f>
        <v>9.1435185458976775E-4</v>
      </c>
      <c r="J9565" s="7">
        <f>IFERROR(_xlfn.QUARTILE.INC(H$2:H9565,3),"")</f>
        <v>1.0416666700621136E-3</v>
      </c>
      <c r="K9565" s="7">
        <f>IFERROR(stats[[#This Row],[Q3]]-stats[[#This Row],[Q1]],"")</f>
        <v>1.273148154723458E-4</v>
      </c>
      <c r="L9565" s="7">
        <f>IFERROR(AVERAGEIFS(H$2:H9565, H$2:H9565, "&lt;" &amp;stats[[#This Row],[Q3]]+(2*stats[[#This Row],[IQR]]), H$2:H9565, "&gt;" &amp; stats[[#This Row],[Q1]]-(2*stats[[#This Row],[IQR]])),"")</f>
        <v>9.8454939966778577E-4</v>
      </c>
    </row>
    <row r="9566" spans="1:12" x14ac:dyDescent="0.25">
      <c r="A9566" s="4">
        <v>44455.820196759261</v>
      </c>
      <c r="B9566">
        <v>0</v>
      </c>
      <c r="C9566">
        <v>1</v>
      </c>
      <c r="D9566" s="5">
        <f>SUM(B$2:B9566)</f>
        <v>50</v>
      </c>
      <c r="E9566" s="5">
        <f>SUM(C$2:C9566)</f>
        <v>9565</v>
      </c>
      <c r="F9566" s="6">
        <f>IF(stats[[#This Row],[Column1]],stats[[#This Row],[Total Clear]]/stats[[#This Row],[Total Runs]],NA())</f>
        <v>5.2273915316257188E-3</v>
      </c>
      <c r="G9566" s="6">
        <f>SUM(B$2:B9566) / SUM(C$2:C9566)</f>
        <v>5.2273915316257188E-3</v>
      </c>
      <c r="H9566" s="7">
        <f>IFERROR(stats[[#This Row],[Column1]]-A9565,"")</f>
        <v>8.6805555474711582E-4</v>
      </c>
      <c r="I9566" s="7">
        <f>IFERROR(_xlfn.QUARTILE.INC(H$2:H9566,1),"")</f>
        <v>9.1435185458976775E-4</v>
      </c>
      <c r="J9566" s="7">
        <f>IFERROR(_xlfn.QUARTILE.INC(H$2:H9566,3),"")</f>
        <v>1.0416666700621136E-3</v>
      </c>
      <c r="K9566" s="7">
        <f>IFERROR(stats[[#This Row],[Q3]]-stats[[#This Row],[Q1]],"")</f>
        <v>1.273148154723458E-4</v>
      </c>
      <c r="L9566" s="7">
        <f>IFERROR(AVERAGEIFS(H$2:H9566, H$2:H9566, "&lt;" &amp;stats[[#This Row],[Q3]]+(2*stats[[#This Row],[IQR]]), H$2:H9566, "&gt;" &amp; stats[[#This Row],[Q1]]-(2*stats[[#This Row],[IQR]])),"")</f>
        <v>9.8453709571289351E-4</v>
      </c>
    </row>
    <row r="9567" spans="1:12" x14ac:dyDescent="0.25">
      <c r="A9567" s="4">
        <v>44455.821296296293</v>
      </c>
      <c r="B9567">
        <v>0</v>
      </c>
      <c r="C9567">
        <v>1</v>
      </c>
      <c r="D9567" s="5">
        <f>SUM(B$2:B9567)</f>
        <v>50</v>
      </c>
      <c r="E9567" s="5">
        <f>SUM(C$2:C9567)</f>
        <v>9566</v>
      </c>
      <c r="F9567" s="6">
        <f>IF(stats[[#This Row],[Column1]],stats[[#This Row],[Total Clear]]/stats[[#This Row],[Total Runs]],NA())</f>
        <v>5.2268450763119385E-3</v>
      </c>
      <c r="G9567" s="6">
        <f>SUM(B$2:B9567) / SUM(C$2:C9567)</f>
        <v>5.2268450763119385E-3</v>
      </c>
      <c r="H9567" s="7">
        <f>IFERROR(stats[[#This Row],[Column1]]-A9566,"")</f>
        <v>1.0995370321325026E-3</v>
      </c>
      <c r="I9567" s="7">
        <f>IFERROR(_xlfn.QUARTILE.INC(H$2:H9567,1),"")</f>
        <v>9.1435185458976775E-4</v>
      </c>
      <c r="J9567" s="7">
        <f>IFERROR(_xlfn.QUARTILE.INC(H$2:H9567,3),"")</f>
        <v>1.0416666700621136E-3</v>
      </c>
      <c r="K9567" s="7">
        <f>IFERROR(stats[[#This Row],[Q3]]-stats[[#This Row],[Q1]],"")</f>
        <v>1.273148154723458E-4</v>
      </c>
      <c r="L9567" s="7">
        <f>IFERROR(AVERAGEIFS(H$2:H9567, H$2:H9567, "&lt;" &amp;stats[[#This Row],[Q3]]+(2*stats[[#This Row],[IQR]]), H$2:H9567, "&gt;" &amp; stats[[#This Row],[Q1]]-(2*stats[[#This Row],[IQR]])),"")</f>
        <v>9.8454924060004307E-4</v>
      </c>
    </row>
    <row r="9568" spans="1:12" x14ac:dyDescent="0.25">
      <c r="A9568" s="4">
        <v>44455.822164351855</v>
      </c>
      <c r="B9568">
        <v>0</v>
      </c>
      <c r="C9568">
        <v>1</v>
      </c>
      <c r="D9568" s="5">
        <f>SUM(B$2:B9568)</f>
        <v>50</v>
      </c>
      <c r="E9568" s="5">
        <f>SUM(C$2:C9568)</f>
        <v>9567</v>
      </c>
      <c r="F9568" s="6">
        <f>IF(stats[[#This Row],[Column1]],stats[[#This Row],[Total Clear]]/stats[[#This Row],[Total Runs]],NA())</f>
        <v>5.2262987352357064E-3</v>
      </c>
      <c r="G9568" s="6">
        <f>SUM(B$2:B9568) / SUM(C$2:C9568)</f>
        <v>5.2262987352357064E-3</v>
      </c>
      <c r="H9568" s="7">
        <f>IFERROR(stats[[#This Row],[Column1]]-A9567,"")</f>
        <v>8.6805556202307343E-4</v>
      </c>
      <c r="I9568" s="7">
        <f>IFERROR(_xlfn.QUARTILE.INC(H$2:H9568,1),"")</f>
        <v>9.1435185458976775E-4</v>
      </c>
      <c r="J9568" s="7">
        <f>IFERROR(_xlfn.QUARTILE.INC(H$2:H9568,3),"")</f>
        <v>1.0416666700621136E-3</v>
      </c>
      <c r="K9568" s="7">
        <f>IFERROR(stats[[#This Row],[Q3]]-stats[[#This Row],[Q1]],"")</f>
        <v>1.273148154723458E-4</v>
      </c>
      <c r="L9568" s="7">
        <f>IFERROR(AVERAGEIFS(H$2:H9568, H$2:H9568, "&lt;" &amp;stats[[#This Row],[Q3]]+(2*stats[[#This Row],[IQR]]), H$2:H9568, "&gt;" &amp; stats[[#This Row],[Q1]]-(2*stats[[#This Row],[IQR]])),"")</f>
        <v>9.8453693926122809E-4</v>
      </c>
    </row>
    <row r="9569" spans="1:12" x14ac:dyDescent="0.25">
      <c r="A9569" s="4">
        <v>44455.822974537034</v>
      </c>
      <c r="B9569">
        <v>0</v>
      </c>
      <c r="C9569">
        <v>1</v>
      </c>
      <c r="D9569" s="5">
        <f>SUM(B$2:B9569)</f>
        <v>50</v>
      </c>
      <c r="E9569" s="5">
        <f>SUM(C$2:C9569)</f>
        <v>9568</v>
      </c>
      <c r="F9569" s="6">
        <f>IF(stats[[#This Row],[Column1]],stats[[#This Row],[Total Clear]]/stats[[#This Row],[Total Runs]],NA())</f>
        <v>5.225752508361204E-3</v>
      </c>
      <c r="G9569" s="6">
        <f>SUM(B$2:B9569) / SUM(C$2:C9569)</f>
        <v>5.225752508361204E-3</v>
      </c>
      <c r="H9569" s="7">
        <f>IFERROR(stats[[#This Row],[Column1]]-A9568,"")</f>
        <v>8.101851781248115E-4</v>
      </c>
      <c r="I9569" s="7">
        <f>IFERROR(_xlfn.QUARTILE.INC(H$2:H9569,1),"")</f>
        <v>9.1435185458976775E-4</v>
      </c>
      <c r="J9569" s="7">
        <f>IFERROR(_xlfn.QUARTILE.INC(H$2:H9569,3),"")</f>
        <v>1.0416666700621136E-3</v>
      </c>
      <c r="K9569" s="7">
        <f>IFERROR(stats[[#This Row],[Q3]]-stats[[#This Row],[Q1]],"")</f>
        <v>1.273148154723458E-4</v>
      </c>
      <c r="L9569" s="7">
        <f>IFERROR(AVERAGEIFS(H$2:H9569, H$2:H9569, "&lt;" &amp;stats[[#This Row],[Q3]]+(2*stats[[#This Row],[IQR]]), H$2:H9569, "&gt;" &amp; stats[[#This Row],[Q1]]-(2*stats[[#This Row],[IQR]])),"")</f>
        <v>9.8451853024833242E-4</v>
      </c>
    </row>
    <row r="9570" spans="1:12" x14ac:dyDescent="0.25">
      <c r="A9570" s="4">
        <v>44455.823900462965</v>
      </c>
      <c r="B9570">
        <v>0</v>
      </c>
      <c r="C9570">
        <v>1</v>
      </c>
      <c r="D9570" s="5">
        <f>SUM(B$2:B9570)</f>
        <v>50</v>
      </c>
      <c r="E9570" s="5">
        <f>SUM(C$2:C9570)</f>
        <v>9569</v>
      </c>
      <c r="F9570" s="6">
        <f>IF(stats[[#This Row],[Column1]],stats[[#This Row],[Total Clear]]/stats[[#This Row],[Total Runs]],NA())</f>
        <v>5.2252063956526283E-3</v>
      </c>
      <c r="G9570" s="6">
        <f>SUM(B$2:B9570) / SUM(C$2:C9570)</f>
        <v>5.2252063956526283E-3</v>
      </c>
      <c r="H9570" s="7">
        <f>IFERROR(stats[[#This Row],[Column1]]-A9569,"")</f>
        <v>9.2592593136942014E-4</v>
      </c>
      <c r="I9570" s="7">
        <f>IFERROR(_xlfn.QUARTILE.INC(H$2:H9570,1),"")</f>
        <v>9.1435185458976775E-4</v>
      </c>
      <c r="J9570" s="7">
        <f>IFERROR(_xlfn.QUARTILE.INC(H$2:H9570,3),"")</f>
        <v>1.0416666700621136E-3</v>
      </c>
      <c r="K9570" s="7">
        <f>IFERROR(stats[[#This Row],[Q3]]-stats[[#This Row],[Q1]],"")</f>
        <v>1.273148154723458E-4</v>
      </c>
      <c r="L9570" s="7">
        <f>IFERROR(AVERAGEIFS(H$2:H9570, H$2:H9570, "&lt;" &amp;stats[[#This Row],[Q3]]+(2*stats[[#This Row],[IQR]]), H$2:H9570, "&gt;" &amp; stats[[#This Row],[Q1]]-(2*stats[[#This Row],[IQR]])),"")</f>
        <v>9.8451234437429524E-4</v>
      </c>
    </row>
    <row r="9571" spans="1:12" x14ac:dyDescent="0.25">
      <c r="A9571" s="4">
        <v>44455.824803240743</v>
      </c>
      <c r="B9571">
        <v>0</v>
      </c>
      <c r="C9571">
        <v>1</v>
      </c>
      <c r="D9571" s="5">
        <f>SUM(B$2:B9571)</f>
        <v>50</v>
      </c>
      <c r="E9571" s="5">
        <f>SUM(C$2:C9571)</f>
        <v>9570</v>
      </c>
      <c r="F9571" s="6">
        <f>IF(stats[[#This Row],[Column1]],stats[[#This Row],[Total Clear]]/stats[[#This Row],[Total Runs]],NA())</f>
        <v>5.2246603970741903E-3</v>
      </c>
      <c r="G9571" s="6">
        <f>SUM(B$2:B9571) / SUM(C$2:C9571)</f>
        <v>5.2246603970741903E-3</v>
      </c>
      <c r="H9571" s="7">
        <f>IFERROR(stats[[#This Row],[Column1]]-A9570,"")</f>
        <v>9.0277777781011537E-4</v>
      </c>
      <c r="I9571" s="7">
        <f>IFERROR(_xlfn.QUARTILE.INC(H$2:H9571,1),"")</f>
        <v>9.1435185458976775E-4</v>
      </c>
      <c r="J9571" s="7">
        <f>IFERROR(_xlfn.QUARTILE.INC(H$2:H9571,3),"")</f>
        <v>1.0416666700621136E-3</v>
      </c>
      <c r="K9571" s="7">
        <f>IFERROR(stats[[#This Row],[Q3]]-stats[[#This Row],[Q1]],"")</f>
        <v>1.273148154723458E-4</v>
      </c>
      <c r="L9571" s="7">
        <f>IFERROR(AVERAGEIFS(H$2:H9571, H$2:H9571, "&lt;" &amp;stats[[#This Row],[Q3]]+(2*stats[[#This Row],[IQR]]), H$2:H9571, "&gt;" &amp; stats[[#This Row],[Q1]]-(2*stats[[#This Row],[IQR]])),"")</f>
        <v>9.8450371621356856E-4</v>
      </c>
    </row>
    <row r="9572" spans="1:12" x14ac:dyDescent="0.25">
      <c r="A9572" s="4">
        <v>44455.82571759259</v>
      </c>
      <c r="B9572">
        <v>0</v>
      </c>
      <c r="C9572">
        <v>1</v>
      </c>
      <c r="D9572" s="5">
        <f>SUM(B$2:B9572)</f>
        <v>50</v>
      </c>
      <c r="E9572" s="5">
        <f>SUM(C$2:C9572)</f>
        <v>9571</v>
      </c>
      <c r="F9572" s="6">
        <f>IF(stats[[#This Row],[Column1]],stats[[#This Row],[Total Clear]]/stats[[#This Row],[Total Runs]],NA())</f>
        <v>5.2241145125901164E-3</v>
      </c>
      <c r="G9572" s="6">
        <f>SUM(B$2:B9572) / SUM(C$2:C9572)</f>
        <v>5.2241145125901164E-3</v>
      </c>
      <c r="H9572" s="7">
        <f>IFERROR(stats[[#This Row],[Column1]]-A9571,"")</f>
        <v>9.1435184731381014E-4</v>
      </c>
      <c r="I9572" s="7">
        <f>IFERROR(_xlfn.QUARTILE.INC(H$2:H9572,1),"")</f>
        <v>9.1435185458976775E-4</v>
      </c>
      <c r="J9572" s="7">
        <f>IFERROR(_xlfn.QUARTILE.INC(H$2:H9572,3),"")</f>
        <v>1.0416666700621136E-3</v>
      </c>
      <c r="K9572" s="7">
        <f>IFERROR(stats[[#This Row],[Q3]]-stats[[#This Row],[Q1]],"")</f>
        <v>1.273148154723458E-4</v>
      </c>
      <c r="L9572" s="7">
        <f>IFERROR(AVERAGEIFS(H$2:H9572, H$2:H9572, "&lt;" &amp;stats[[#This Row],[Q3]]+(2*stats[[#This Row],[IQR]]), H$2:H9572, "&gt;" &amp; stats[[#This Row],[Q1]]-(2*stats[[#This Row],[IQR]])),"")</f>
        <v>9.8449631154089601E-4</v>
      </c>
    </row>
    <row r="9573" spans="1:12" x14ac:dyDescent="0.25">
      <c r="A9573" s="4">
        <v>44455.826597222222</v>
      </c>
      <c r="B9573">
        <v>0</v>
      </c>
      <c r="C9573">
        <v>1</v>
      </c>
      <c r="D9573" s="5">
        <f>SUM(B$2:B9573)</f>
        <v>50</v>
      </c>
      <c r="E9573" s="5">
        <f>SUM(C$2:C9573)</f>
        <v>9572</v>
      </c>
      <c r="F9573" s="6">
        <f>IF(stats[[#This Row],[Column1]],stats[[#This Row],[Total Clear]]/stats[[#This Row],[Total Runs]],NA())</f>
        <v>5.2235687421646471E-3</v>
      </c>
      <c r="G9573" s="6">
        <f>SUM(B$2:B9573) / SUM(C$2:C9573)</f>
        <v>5.2235687421646471E-3</v>
      </c>
      <c r="H9573" s="7">
        <f>IFERROR(stats[[#This Row],[Column1]]-A9572,"")</f>
        <v>8.7962963152676821E-4</v>
      </c>
      <c r="I9573" s="7">
        <f>IFERROR(_xlfn.QUARTILE.INC(H$2:H9573,1),"")</f>
        <v>9.1435185458976775E-4</v>
      </c>
      <c r="J9573" s="7">
        <f>IFERROR(_xlfn.QUARTILE.INC(H$2:H9573,3),"")</f>
        <v>1.0416666700621136E-3</v>
      </c>
      <c r="K9573" s="7">
        <f>IFERROR(stats[[#This Row],[Q3]]-stats[[#This Row],[Q1]],"")</f>
        <v>1.273148154723458E-4</v>
      </c>
      <c r="L9573" s="7">
        <f>IFERROR(AVERAGEIFS(H$2:H9573, H$2:H9573, "&lt;" &amp;stats[[#This Row],[Q3]]+(2*stats[[#This Row],[IQR]]), H$2:H9573, "&gt;" &amp; stats[[#This Row],[Q1]]-(2*stats[[#This Row],[IQR]])),"")</f>
        <v>9.8448524381741179E-4</v>
      </c>
    </row>
    <row r="9574" spans="1:12" x14ac:dyDescent="0.25">
      <c r="A9574" s="4">
        <v>44455.82744212963</v>
      </c>
      <c r="B9574">
        <v>0</v>
      </c>
      <c r="C9574">
        <v>1</v>
      </c>
      <c r="D9574" s="5">
        <f>SUM(B$2:B9574)</f>
        <v>50</v>
      </c>
      <c r="E9574" s="5">
        <f>SUM(C$2:C9574)</f>
        <v>9573</v>
      </c>
      <c r="F9574" s="6">
        <f>IF(stats[[#This Row],[Column1]],stats[[#This Row],[Total Clear]]/stats[[#This Row],[Total Runs]],NA())</f>
        <v>5.2230230857620392E-3</v>
      </c>
      <c r="G9574" s="6">
        <f>SUM(B$2:B9574) / SUM(C$2:C9574)</f>
        <v>5.2230230857620392E-3</v>
      </c>
      <c r="H9574" s="7">
        <f>IFERROR(stats[[#This Row],[Column1]]-A9573,"")</f>
        <v>8.4490740846376866E-4</v>
      </c>
      <c r="I9574" s="7">
        <f>IFERROR(_xlfn.QUARTILE.INC(H$2:H9574,1),"")</f>
        <v>9.1435185458976775E-4</v>
      </c>
      <c r="J9574" s="7">
        <f>IFERROR(_xlfn.QUARTILE.INC(H$2:H9574,3),"")</f>
        <v>1.0416666700621136E-3</v>
      </c>
      <c r="K9574" s="7">
        <f>IFERROR(stats[[#This Row],[Q3]]-stats[[#This Row],[Q1]],"")</f>
        <v>1.273148154723458E-4</v>
      </c>
      <c r="L9574" s="7">
        <f>IFERROR(AVERAGEIFS(H$2:H9574, H$2:H9574, "&lt;" &amp;stats[[#This Row],[Q3]]+(2*stats[[#This Row],[IQR]]), H$2:H9574, "&gt;" &amp; stats[[#This Row],[Q1]]-(2*stats[[#This Row],[IQR]])),"")</f>
        <v>9.8447051420203044E-4</v>
      </c>
    </row>
    <row r="9575" spans="1:12" x14ac:dyDescent="0.25">
      <c r="A9575" s="4">
        <v>44455.828298611108</v>
      </c>
      <c r="B9575">
        <v>0</v>
      </c>
      <c r="C9575">
        <v>1</v>
      </c>
      <c r="D9575" s="5">
        <f>SUM(B$2:B9575)</f>
        <v>50</v>
      </c>
      <c r="E9575" s="5">
        <f>SUM(C$2:C9575)</f>
        <v>9574</v>
      </c>
      <c r="F9575" s="6">
        <f>IF(stats[[#This Row],[Column1]],stats[[#This Row],[Total Clear]]/stats[[#This Row],[Total Runs]],NA())</f>
        <v>5.2224775433465636E-3</v>
      </c>
      <c r="G9575" s="6">
        <f>SUM(B$2:B9575) / SUM(C$2:C9575)</f>
        <v>5.2224775433465636E-3</v>
      </c>
      <c r="H9575" s="7">
        <f>IFERROR(stats[[#This Row],[Column1]]-A9574,"")</f>
        <v>8.5648147796746343E-4</v>
      </c>
      <c r="I9575" s="7">
        <f>IFERROR(_xlfn.QUARTILE.INC(H$2:H9575,1),"")</f>
        <v>9.1435185458976775E-4</v>
      </c>
      <c r="J9575" s="7">
        <f>IFERROR(_xlfn.QUARTILE.INC(H$2:H9575,3),"")</f>
        <v>1.0416666700621136E-3</v>
      </c>
      <c r="K9575" s="7">
        <f>IFERROR(stats[[#This Row],[Q3]]-stats[[#This Row],[Q1]],"")</f>
        <v>1.273148154723458E-4</v>
      </c>
      <c r="L9575" s="7">
        <f>IFERROR(AVERAGEIFS(H$2:H9575, H$2:H9575, "&lt;" &amp;stats[[#This Row],[Q3]]+(2*stats[[#This Row],[IQR]]), H$2:H9575, "&gt;" &amp; stats[[#This Row],[Q1]]-(2*stats[[#This Row],[IQR]])),"")</f>
        <v>9.8445700897503512E-4</v>
      </c>
    </row>
    <row r="9576" spans="1:12" x14ac:dyDescent="0.25">
      <c r="A9576" s="4">
        <v>44455.829155092593</v>
      </c>
      <c r="B9576">
        <v>0</v>
      </c>
      <c r="C9576">
        <v>1</v>
      </c>
      <c r="D9576" s="5">
        <f>SUM(B$2:B9576)</f>
        <v>50</v>
      </c>
      <c r="E9576" s="5">
        <f>SUM(C$2:C9576)</f>
        <v>9575</v>
      </c>
      <c r="F9576" s="6">
        <f>IF(stats[[#This Row],[Column1]],stats[[#This Row],[Total Clear]]/stats[[#This Row],[Total Runs]],NA())</f>
        <v>5.2219321148825066E-3</v>
      </c>
      <c r="G9576" s="6">
        <f>SUM(B$2:B9576) / SUM(C$2:C9576)</f>
        <v>5.2219321148825066E-3</v>
      </c>
      <c r="H9576" s="7">
        <f>IFERROR(stats[[#This Row],[Column1]]-A9575,"")</f>
        <v>8.5648148524342105E-4</v>
      </c>
      <c r="I9576" s="7">
        <f>IFERROR(_xlfn.QUARTILE.INC(H$2:H9576,1),"")</f>
        <v>9.1435185458976775E-4</v>
      </c>
      <c r="J9576" s="7">
        <f>IFERROR(_xlfn.QUARTILE.INC(H$2:H9576,3),"")</f>
        <v>1.0416666700621136E-3</v>
      </c>
      <c r="K9576" s="7">
        <f>IFERROR(stats[[#This Row],[Q3]]-stats[[#This Row],[Q1]],"")</f>
        <v>1.273148154723458E-4</v>
      </c>
      <c r="L9576" s="7">
        <f>IFERROR(AVERAGEIFS(H$2:H9576, H$2:H9576, "&lt;" &amp;stats[[#This Row],[Q3]]+(2*stats[[#This Row],[IQR]]), H$2:H9576, "&gt;" &amp; stats[[#This Row],[Q1]]-(2*stats[[#This Row],[IQR]])),"")</f>
        <v>9.8444350659861266E-4</v>
      </c>
    </row>
    <row r="9577" spans="1:12" x14ac:dyDescent="0.25">
      <c r="A9577" s="4">
        <v>44455.830081018517</v>
      </c>
      <c r="B9577">
        <v>0</v>
      </c>
      <c r="C9577">
        <v>1</v>
      </c>
      <c r="D9577" s="5">
        <f>SUM(B$2:B9577)</f>
        <v>50</v>
      </c>
      <c r="E9577" s="5">
        <f>SUM(C$2:C9577)</f>
        <v>9576</v>
      </c>
      <c r="F9577" s="6">
        <f>IF(stats[[#This Row],[Column1]],stats[[#This Row],[Total Clear]]/stats[[#This Row],[Total Runs]],NA())</f>
        <v>5.2213868003341685E-3</v>
      </c>
      <c r="G9577" s="6">
        <f>SUM(B$2:B9577) / SUM(C$2:C9577)</f>
        <v>5.2213868003341685E-3</v>
      </c>
      <c r="H9577" s="7">
        <f>IFERROR(stats[[#This Row],[Column1]]-A9576,"")</f>
        <v>9.2592592409346253E-4</v>
      </c>
      <c r="I9577" s="7">
        <f>IFERROR(_xlfn.QUARTILE.INC(H$2:H9577,1),"")</f>
        <v>9.1435185458976775E-4</v>
      </c>
      <c r="J9577" s="7">
        <f>IFERROR(_xlfn.QUARTILE.INC(H$2:H9577,3),"")</f>
        <v>1.0416666700621136E-3</v>
      </c>
      <c r="K9577" s="7">
        <f>IFERROR(stats[[#This Row],[Q3]]-stats[[#This Row],[Q1]],"")</f>
        <v>1.273148154723458E-4</v>
      </c>
      <c r="L9577" s="7">
        <f>IFERROR(AVERAGEIFS(H$2:H9577, H$2:H9577, "&lt;" &amp;stats[[#This Row],[Q3]]+(2*stats[[#This Row],[IQR]]), H$2:H9577, "&gt;" &amp; stats[[#This Row],[Q1]]-(2*stats[[#This Row],[IQR]])),"")</f>
        <v>9.8443733320664035E-4</v>
      </c>
    </row>
    <row r="9578" spans="1:12" x14ac:dyDescent="0.25">
      <c r="A9578" s="4">
        <v>44455.830972222226</v>
      </c>
      <c r="B9578">
        <v>0</v>
      </c>
      <c r="C9578">
        <v>1</v>
      </c>
      <c r="D9578" s="5">
        <f>SUM(B$2:B9578)</f>
        <v>50</v>
      </c>
      <c r="E9578" s="5">
        <f>SUM(C$2:C9578)</f>
        <v>9577</v>
      </c>
      <c r="F9578" s="6">
        <f>IF(stats[[#This Row],[Column1]],stats[[#This Row],[Total Clear]]/stats[[#This Row],[Total Runs]],NA())</f>
        <v>5.2208415996658659E-3</v>
      </c>
      <c r="G9578" s="6">
        <f>SUM(B$2:B9578) / SUM(C$2:C9578)</f>
        <v>5.2208415996658659E-3</v>
      </c>
      <c r="H9578" s="7">
        <f>IFERROR(stats[[#This Row],[Column1]]-A9577,"")</f>
        <v>8.9120370830642059E-4</v>
      </c>
      <c r="I9578" s="7">
        <f>IFERROR(_xlfn.QUARTILE.INC(H$2:H9578,1),"")</f>
        <v>9.1435185458976775E-4</v>
      </c>
      <c r="J9578" s="7">
        <f>IFERROR(_xlfn.QUARTILE.INC(H$2:H9578,3),"")</f>
        <v>1.0416666700621136E-3</v>
      </c>
      <c r="K9578" s="7">
        <f>IFERROR(stats[[#This Row],[Q3]]-stats[[#This Row],[Q1]],"")</f>
        <v>1.273148154723458E-4</v>
      </c>
      <c r="L9578" s="7">
        <f>IFERROR(AVERAGEIFS(H$2:H9578, H$2:H9578, "&lt;" &amp;stats[[#This Row],[Q3]]+(2*stats[[#This Row],[IQR]]), H$2:H9578, "&gt;" &amp; stats[[#This Row],[Q1]]-(2*stats[[#This Row],[IQR]])),"")</f>
        <v>9.8442749843608121E-4</v>
      </c>
    </row>
    <row r="9579" spans="1:12" x14ac:dyDescent="0.25">
      <c r="A9579" s="4">
        <v>44455.831875000003</v>
      </c>
      <c r="B9579">
        <v>0</v>
      </c>
      <c r="C9579">
        <v>1</v>
      </c>
      <c r="D9579" s="5">
        <f>SUM(B$2:B9579)</f>
        <v>50</v>
      </c>
      <c r="E9579" s="5">
        <f>SUM(C$2:C9579)</f>
        <v>9578</v>
      </c>
      <c r="F9579" s="6">
        <f>IF(stats[[#This Row],[Column1]],stats[[#This Row],[Total Clear]]/stats[[#This Row],[Total Runs]],NA())</f>
        <v>5.2202965128419297E-3</v>
      </c>
      <c r="G9579" s="6">
        <f>SUM(B$2:B9579) / SUM(C$2:C9579)</f>
        <v>5.2202965128419297E-3</v>
      </c>
      <c r="H9579" s="7">
        <f>IFERROR(stats[[#This Row],[Column1]]-A9578,"")</f>
        <v>9.0277777781011537E-4</v>
      </c>
      <c r="I9579" s="7">
        <f>IFERROR(_xlfn.QUARTILE.INC(H$2:H9579,1),"")</f>
        <v>9.1435185458976775E-4</v>
      </c>
      <c r="J9579" s="7">
        <f>IFERROR(_xlfn.QUARTILE.INC(H$2:H9579,3),"")</f>
        <v>1.0416666700621136E-3</v>
      </c>
      <c r="K9579" s="7">
        <f>IFERROR(stats[[#This Row],[Q3]]-stats[[#This Row],[Q1]],"")</f>
        <v>1.273148154723458E-4</v>
      </c>
      <c r="L9579" s="7">
        <f>IFERROR(AVERAGEIFS(H$2:H9579, H$2:H9579, "&lt;" &amp;stats[[#This Row],[Q3]]+(2*stats[[#This Row],[IQR]]), H$2:H9579, "&gt;" &amp; stats[[#This Row],[Q1]]-(2*stats[[#This Row],[IQR]])),"")</f>
        <v>9.8441888650478444E-4</v>
      </c>
    </row>
    <row r="9580" spans="1:12" x14ac:dyDescent="0.25">
      <c r="A9580" s="4">
        <v>44455.832777777781</v>
      </c>
      <c r="B9580">
        <v>0</v>
      </c>
      <c r="C9580">
        <v>1</v>
      </c>
      <c r="D9580" s="5">
        <f>SUM(B$2:B9580)</f>
        <v>50</v>
      </c>
      <c r="E9580" s="5">
        <f>SUM(C$2:C9580)</f>
        <v>9579</v>
      </c>
      <c r="F9580" s="6">
        <f>IF(stats[[#This Row],[Column1]],stats[[#This Row],[Total Clear]]/stats[[#This Row],[Total Runs]],NA())</f>
        <v>5.2197515398267041E-3</v>
      </c>
      <c r="G9580" s="6">
        <f>SUM(B$2:B9580) / SUM(C$2:C9580)</f>
        <v>5.2197515398267041E-3</v>
      </c>
      <c r="H9580" s="7">
        <f>IFERROR(stats[[#This Row],[Column1]]-A9579,"")</f>
        <v>9.0277777781011537E-4</v>
      </c>
      <c r="I9580" s="7">
        <f>IFERROR(_xlfn.QUARTILE.INC(H$2:H9580,1),"")</f>
        <v>9.1435185458976775E-4</v>
      </c>
      <c r="J9580" s="7">
        <f>IFERROR(_xlfn.QUARTILE.INC(H$2:H9580,3),"")</f>
        <v>1.0416666700621136E-3</v>
      </c>
      <c r="K9580" s="7">
        <f>IFERROR(stats[[#This Row],[Q3]]-stats[[#This Row],[Q1]],"")</f>
        <v>1.273148154723458E-4</v>
      </c>
      <c r="L9580" s="7">
        <f>IFERROR(AVERAGEIFS(H$2:H9580, H$2:H9580, "&lt;" &amp;stats[[#This Row],[Q3]]+(2*stats[[#This Row],[IQR]]), H$2:H9580, "&gt;" &amp; stats[[#This Row],[Q1]]-(2*stats[[#This Row],[IQR]])),"")</f>
        <v>9.8441027638996735E-4</v>
      </c>
    </row>
    <row r="9581" spans="1:12" x14ac:dyDescent="0.25">
      <c r="A9581" s="4">
        <v>44455.833634259259</v>
      </c>
      <c r="B9581">
        <v>0</v>
      </c>
      <c r="C9581">
        <v>1</v>
      </c>
      <c r="D9581" s="5">
        <f>SUM(B$2:B9581)</f>
        <v>50</v>
      </c>
      <c r="E9581" s="5">
        <f>SUM(C$2:C9581)</f>
        <v>9580</v>
      </c>
      <c r="F9581" s="6">
        <f>IF(stats[[#This Row],[Column1]],stats[[#This Row],[Total Clear]]/stats[[#This Row],[Total Runs]],NA())</f>
        <v>5.2192066805845511E-3</v>
      </c>
      <c r="G9581" s="6">
        <f>SUM(B$2:B9581) / SUM(C$2:C9581)</f>
        <v>5.2192066805845511E-3</v>
      </c>
      <c r="H9581" s="7">
        <f>IFERROR(stats[[#This Row],[Column1]]-A9580,"")</f>
        <v>8.5648147796746343E-4</v>
      </c>
      <c r="I9581" s="7">
        <f>IFERROR(_xlfn.QUARTILE.INC(H$2:H9581,1),"")</f>
        <v>9.1435185458976775E-4</v>
      </c>
      <c r="J9581" s="7">
        <f>IFERROR(_xlfn.QUARTILE.INC(H$2:H9581,3),"")</f>
        <v>1.0416666700621136E-3</v>
      </c>
      <c r="K9581" s="7">
        <f>IFERROR(stats[[#This Row],[Q3]]-stats[[#This Row],[Q1]],"")</f>
        <v>1.273148154723458E-4</v>
      </c>
      <c r="L9581" s="7">
        <f>IFERROR(AVERAGEIFS(H$2:H9581, H$2:H9581, "&lt;" &amp;stats[[#This Row],[Q3]]+(2*stats[[#This Row],[IQR]]), H$2:H9581, "&gt;" &amp; stats[[#This Row],[Q1]]-(2*stats[[#This Row],[IQR]])),"")</f>
        <v>9.8439678606006948E-4</v>
      </c>
    </row>
    <row r="9582" spans="1:12" x14ac:dyDescent="0.25">
      <c r="A9582" s="4">
        <v>44455.834502314814</v>
      </c>
      <c r="B9582">
        <v>0</v>
      </c>
      <c r="C9582">
        <v>1</v>
      </c>
      <c r="D9582" s="5">
        <f>SUM(B$2:B9582)</f>
        <v>50</v>
      </c>
      <c r="E9582" s="5">
        <f>SUM(C$2:C9582)</f>
        <v>9581</v>
      </c>
      <c r="F9582" s="6">
        <f>IF(stats[[#This Row],[Column1]],stats[[#This Row],[Total Clear]]/stats[[#This Row],[Total Runs]],NA())</f>
        <v>5.2186619350798455E-3</v>
      </c>
      <c r="G9582" s="6">
        <f>SUM(B$2:B9582) / SUM(C$2:C9582)</f>
        <v>5.2186619350798455E-3</v>
      </c>
      <c r="H9582" s="7">
        <f>IFERROR(stats[[#This Row],[Column1]]-A9581,"")</f>
        <v>8.6805555474711582E-4</v>
      </c>
      <c r="I9582" s="7">
        <f>IFERROR(_xlfn.QUARTILE.INC(H$2:H9582,1),"")</f>
        <v>9.1435185458976775E-4</v>
      </c>
      <c r="J9582" s="7">
        <f>IFERROR(_xlfn.QUARTILE.INC(H$2:H9582,3),"")</f>
        <v>1.0416666700621136E-3</v>
      </c>
      <c r="K9582" s="7">
        <f>IFERROR(stats[[#This Row],[Q3]]-stats[[#This Row],[Q1]],"")</f>
        <v>1.273148154723458E-4</v>
      </c>
      <c r="L9582" s="7">
        <f>IFERROR(AVERAGEIFS(H$2:H9582, H$2:H9582, "&lt;" &amp;stats[[#This Row],[Q3]]+(2*stats[[#This Row],[IQR]]), H$2:H9582, "&gt;" &amp; stats[[#This Row],[Q1]]-(2*stats[[#This Row],[IQR]])),"")</f>
        <v>9.8438451895427933E-4</v>
      </c>
    </row>
    <row r="9583" spans="1:12" x14ac:dyDescent="0.25">
      <c r="A9583" s="4">
        <v>44455.835486111115</v>
      </c>
      <c r="B9583">
        <v>1</v>
      </c>
      <c r="C9583">
        <v>1</v>
      </c>
      <c r="D9583" s="5">
        <f>SUM(B$2:B9583)</f>
        <v>51</v>
      </c>
      <c r="E9583" s="5">
        <f>SUM(C$2:C9583)</f>
        <v>9582</v>
      </c>
      <c r="F9583" s="6">
        <f>IF(stats[[#This Row],[Column1]],stats[[#This Row],[Total Clear]]/stats[[#This Row],[Total Runs]],NA())</f>
        <v>5.322479649342517E-3</v>
      </c>
      <c r="G9583" s="6">
        <f>SUM(B$2:B9583) / SUM(C$2:C9583)</f>
        <v>5.322479649342517E-3</v>
      </c>
      <c r="H9583" s="7">
        <f>IFERROR(stats[[#This Row],[Column1]]-A9582,"")</f>
        <v>9.8379630071576685E-4</v>
      </c>
      <c r="I9583" s="7">
        <f>IFERROR(_xlfn.QUARTILE.INC(H$2:H9583,1),"")</f>
        <v>9.1435185458976775E-4</v>
      </c>
      <c r="J9583" s="7">
        <f>IFERROR(_xlfn.QUARTILE.INC(H$2:H9583,3),"")</f>
        <v>1.0416666700621136E-3</v>
      </c>
      <c r="K9583" s="7">
        <f>IFERROR(stats[[#This Row],[Q3]]-stats[[#This Row],[Q1]],"")</f>
        <v>1.273148154723458E-4</v>
      </c>
      <c r="L9583" s="7">
        <f>IFERROR(AVERAGEIFS(H$2:H9583, H$2:H9583, "&lt;" &amp;stats[[#This Row],[Q3]]+(2*stats[[#This Row],[IQR]]), H$2:H9583, "&gt;" &amp; stats[[#This Row],[Q1]]-(2*stats[[#This Row],[IQR]])),"")</f>
        <v>9.8438445693865059E-4</v>
      </c>
    </row>
    <row r="9584" spans="1:12" x14ac:dyDescent="0.25">
      <c r="A9584" s="4">
        <v>44455.836446759262</v>
      </c>
      <c r="B9584">
        <v>0</v>
      </c>
      <c r="C9584">
        <v>1</v>
      </c>
      <c r="D9584" s="5">
        <f>SUM(B$2:B9584)</f>
        <v>51</v>
      </c>
      <c r="E9584" s="5">
        <f>SUM(C$2:C9584)</f>
        <v>9583</v>
      </c>
      <c r="F9584" s="6">
        <f>IF(stats[[#This Row],[Column1]],stats[[#This Row],[Total Clear]]/stats[[#This Row],[Total Runs]],NA())</f>
        <v>5.3219242408431601E-3</v>
      </c>
      <c r="G9584" s="6">
        <f>SUM(B$2:B9584) / SUM(C$2:C9584)</f>
        <v>5.3219242408431601E-3</v>
      </c>
      <c r="H9584" s="7">
        <f>IFERROR(stats[[#This Row],[Column1]]-A9583,"")</f>
        <v>9.6064814715646207E-4</v>
      </c>
      <c r="I9584" s="7">
        <f>IFERROR(_xlfn.QUARTILE.INC(H$2:H9584,1),"")</f>
        <v>9.1435185458976775E-4</v>
      </c>
      <c r="J9584" s="7">
        <f>IFERROR(_xlfn.QUARTILE.INC(H$2:H9584,3),"")</f>
        <v>1.0416666700621136E-3</v>
      </c>
      <c r="K9584" s="7">
        <f>IFERROR(stats[[#This Row],[Q3]]-stats[[#This Row],[Q1]],"")</f>
        <v>1.273148154723458E-4</v>
      </c>
      <c r="L9584" s="7">
        <f>IFERROR(AVERAGEIFS(H$2:H9584, H$2:H9584, "&lt;" &amp;stats[[#This Row],[Q3]]+(2*stats[[#This Row],[IQR]]), H$2:H9584, "&gt;" &amp; stats[[#This Row],[Q1]]-(2*stats[[#This Row],[IQR]])),"")</f>
        <v>9.8438195469220517E-4</v>
      </c>
    </row>
    <row r="9585" spans="1:12" x14ac:dyDescent="0.25">
      <c r="A9585" s="4">
        <v>44455.837199074071</v>
      </c>
      <c r="B9585">
        <v>0</v>
      </c>
      <c r="C9585">
        <v>1</v>
      </c>
      <c r="D9585" s="5">
        <f>SUM(B$2:B9585)</f>
        <v>51</v>
      </c>
      <c r="E9585" s="5">
        <f>SUM(C$2:C9585)</f>
        <v>9584</v>
      </c>
      <c r="F9585" s="6">
        <f>IF(stats[[#This Row],[Column1]],stats[[#This Row],[Total Clear]]/stats[[#This Row],[Total Runs]],NA())</f>
        <v>5.3213689482470789E-3</v>
      </c>
      <c r="G9585" s="6">
        <f>SUM(B$2:B9585) / SUM(C$2:C9585)</f>
        <v>5.3213689482470789E-3</v>
      </c>
      <c r="H9585" s="7">
        <f>IFERROR(stats[[#This Row],[Column1]]-A9584,"")</f>
        <v>7.5231480877846479E-4</v>
      </c>
      <c r="I9585" s="7">
        <f>IFERROR(_xlfn.QUARTILE.INC(H$2:H9585,1),"")</f>
        <v>9.1435185458976775E-4</v>
      </c>
      <c r="J9585" s="7">
        <f>IFERROR(_xlfn.QUARTILE.INC(H$2:H9585,3),"")</f>
        <v>1.0416666700621136E-3</v>
      </c>
      <c r="K9585" s="7">
        <f>IFERROR(stats[[#This Row],[Q3]]-stats[[#This Row],[Q1]],"")</f>
        <v>1.273148154723458E-4</v>
      </c>
      <c r="L9585" s="7">
        <f>IFERROR(AVERAGEIFS(H$2:H9585, H$2:H9585, "&lt;" &amp;stats[[#This Row],[Q3]]+(2*stats[[#This Row],[IQR]]), H$2:H9585, "&gt;" &amp; stats[[#This Row],[Q1]]-(2*stats[[#This Row],[IQR]])),"")</f>
        <v>9.8435749309782185E-4</v>
      </c>
    </row>
    <row r="9586" spans="1:12" x14ac:dyDescent="0.25">
      <c r="A9586" s="4">
        <v>44455.83797453704</v>
      </c>
      <c r="B9586">
        <v>0</v>
      </c>
      <c r="C9586">
        <v>1</v>
      </c>
      <c r="D9586" s="5">
        <f>SUM(B$2:B9586)</f>
        <v>51</v>
      </c>
      <c r="E9586" s="5">
        <f>SUM(C$2:C9586)</f>
        <v>9585</v>
      </c>
      <c r="F9586" s="6">
        <f>IF(stats[[#This Row],[Column1]],stats[[#This Row],[Total Clear]]/stats[[#This Row],[Total Runs]],NA())</f>
        <v>5.3208137715179968E-3</v>
      </c>
      <c r="G9586" s="6">
        <f>SUM(B$2:B9586) / SUM(C$2:C9586)</f>
        <v>5.3208137715179968E-3</v>
      </c>
      <c r="H9586" s="7">
        <f>IFERROR(stats[[#This Row],[Column1]]-A9585,"")</f>
        <v>7.7546296961372718E-4</v>
      </c>
      <c r="I9586" s="7">
        <f>IFERROR(_xlfn.QUARTILE.INC(H$2:H9586,1),"")</f>
        <v>9.1435185458976775E-4</v>
      </c>
      <c r="J9586" s="7">
        <f>IFERROR(_xlfn.QUARTILE.INC(H$2:H9586,3),"")</f>
        <v>1.0416666700621136E-3</v>
      </c>
      <c r="K9586" s="7">
        <f>IFERROR(stats[[#This Row],[Q3]]-stats[[#This Row],[Q1]],"")</f>
        <v>1.273148154723458E-4</v>
      </c>
      <c r="L9586" s="7">
        <f>IFERROR(AVERAGEIFS(H$2:H9586, H$2:H9586, "&lt;" &amp;stats[[#This Row],[Q3]]+(2*stats[[#This Row],[IQR]]), H$2:H9586, "&gt;" &amp; stats[[#This Row],[Q1]]-(2*stats[[#This Row],[IQR]])),"")</f>
        <v>9.8433547639003465E-4</v>
      </c>
    </row>
    <row r="9587" spans="1:12" x14ac:dyDescent="0.25">
      <c r="A9587" s="4">
        <v>44455.838807870372</v>
      </c>
      <c r="B9587">
        <v>0</v>
      </c>
      <c r="C9587">
        <v>1</v>
      </c>
      <c r="D9587" s="5">
        <f>SUM(B$2:B9587)</f>
        <v>51</v>
      </c>
      <c r="E9587" s="5">
        <f>SUM(C$2:C9587)</f>
        <v>9586</v>
      </c>
      <c r="F9587" s="6">
        <f>IF(stats[[#This Row],[Column1]],stats[[#This Row],[Total Clear]]/stats[[#This Row],[Total Runs]],NA())</f>
        <v>5.3202587106196539E-3</v>
      </c>
      <c r="G9587" s="6">
        <f>SUM(B$2:B9587) / SUM(C$2:C9587)</f>
        <v>5.3202587106196539E-3</v>
      </c>
      <c r="H9587" s="7">
        <f>IFERROR(stats[[#This Row],[Column1]]-A9586,"")</f>
        <v>8.3333333168411627E-4</v>
      </c>
      <c r="I9587" s="7">
        <f>IFERROR(_xlfn.QUARTILE.INC(H$2:H9587,1),"")</f>
        <v>9.1435185458976775E-4</v>
      </c>
      <c r="J9587" s="7">
        <f>IFERROR(_xlfn.QUARTILE.INC(H$2:H9587,3),"")</f>
        <v>1.0416666700621136E-3</v>
      </c>
      <c r="K9587" s="7">
        <f>IFERROR(stats[[#This Row],[Q3]]-stats[[#This Row],[Q1]],"")</f>
        <v>1.273148154723458E-4</v>
      </c>
      <c r="L9587" s="7">
        <f>IFERROR(AVERAGEIFS(H$2:H9587, H$2:H9587, "&lt;" &amp;stats[[#This Row],[Q3]]+(2*stats[[#This Row],[IQR]]), H$2:H9587, "&gt;" &amp; stats[[#This Row],[Q1]]-(2*stats[[#This Row],[IQR]])),"")</f>
        <v>9.8431956300140525E-4</v>
      </c>
    </row>
    <row r="9588" spans="1:12" x14ac:dyDescent="0.25">
      <c r="A9588" s="4">
        <v>44455.839641203704</v>
      </c>
      <c r="B9588">
        <v>0</v>
      </c>
      <c r="C9588">
        <v>1</v>
      </c>
      <c r="D9588" s="5">
        <f>SUM(B$2:B9588)</f>
        <v>51</v>
      </c>
      <c r="E9588" s="5">
        <f>SUM(C$2:C9588)</f>
        <v>9587</v>
      </c>
      <c r="F9588" s="6">
        <f>IF(stats[[#This Row],[Column1]],stats[[#This Row],[Total Clear]]/stats[[#This Row],[Total Runs]],NA())</f>
        <v>5.3197037655158029E-3</v>
      </c>
      <c r="G9588" s="6">
        <f>SUM(B$2:B9588) / SUM(C$2:C9588)</f>
        <v>5.3197037655158029E-3</v>
      </c>
      <c r="H9588" s="7">
        <f>IFERROR(stats[[#This Row],[Column1]]-A9587,"")</f>
        <v>8.3333333168411627E-4</v>
      </c>
      <c r="I9588" s="7">
        <f>IFERROR(_xlfn.QUARTILE.INC(H$2:H9588,1),"")</f>
        <v>9.1435185458976775E-4</v>
      </c>
      <c r="J9588" s="7">
        <f>IFERROR(_xlfn.QUARTILE.INC(H$2:H9588,3),"")</f>
        <v>1.0416666700621136E-3</v>
      </c>
      <c r="K9588" s="7">
        <f>IFERROR(stats[[#This Row],[Q3]]-stats[[#This Row],[Q1]],"")</f>
        <v>1.273148154723458E-4</v>
      </c>
      <c r="L9588" s="7">
        <f>IFERROR(AVERAGEIFS(H$2:H9588, H$2:H9588, "&lt;" &amp;stats[[#This Row],[Q3]]+(2*stats[[#This Row],[IQR]]), H$2:H9588, "&gt;" &amp; stats[[#This Row],[Q1]]-(2*stats[[#This Row],[IQR]])),"")</f>
        <v>9.843036529664929E-4</v>
      </c>
    </row>
    <row r="9589" spans="1:12" x14ac:dyDescent="0.25">
      <c r="A9589" s="4">
        <v>44455.840509259258</v>
      </c>
      <c r="B9589">
        <v>0</v>
      </c>
      <c r="C9589">
        <v>1</v>
      </c>
      <c r="D9589" s="5">
        <f>SUM(B$2:B9589)</f>
        <v>51</v>
      </c>
      <c r="E9589" s="5">
        <f>SUM(C$2:C9589)</f>
        <v>9588</v>
      </c>
      <c r="F9589" s="6">
        <f>IF(stats[[#This Row],[Column1]],stats[[#This Row],[Total Clear]]/stats[[#This Row],[Total Runs]],NA())</f>
        <v>5.3191489361702126E-3</v>
      </c>
      <c r="G9589" s="6">
        <f>SUM(B$2:B9589) / SUM(C$2:C9589)</f>
        <v>5.3191489361702126E-3</v>
      </c>
      <c r="H9589" s="7">
        <f>IFERROR(stats[[#This Row],[Column1]]-A9588,"")</f>
        <v>8.6805555474711582E-4</v>
      </c>
      <c r="I9589" s="7">
        <f>IFERROR(_xlfn.QUARTILE.INC(H$2:H9589,1),"")</f>
        <v>9.1435185458976775E-4</v>
      </c>
      <c r="J9589" s="7">
        <f>IFERROR(_xlfn.QUARTILE.INC(H$2:H9589,3),"")</f>
        <v>1.0416666700621136E-3</v>
      </c>
      <c r="K9589" s="7">
        <f>IFERROR(stats[[#This Row],[Q3]]-stats[[#This Row],[Q1]],"")</f>
        <v>1.273148154723458E-4</v>
      </c>
      <c r="L9589" s="7">
        <f>IFERROR(AVERAGEIFS(H$2:H9589, H$2:H9589, "&lt;" &amp;stats[[#This Row],[Q3]]+(2*stats[[#This Row],[IQR]]), H$2:H9589, "&gt;" &amp; stats[[#This Row],[Q1]]-(2*stats[[#This Row],[IQR]])),"")</f>
        <v>9.8429140472097417E-4</v>
      </c>
    </row>
    <row r="9590" spans="1:12" x14ac:dyDescent="0.25">
      <c r="A9590" s="4">
        <v>44455.84138888889</v>
      </c>
      <c r="B9590">
        <v>0</v>
      </c>
      <c r="C9590">
        <v>1</v>
      </c>
      <c r="D9590" s="5">
        <f>SUM(B$2:B9590)</f>
        <v>51</v>
      </c>
      <c r="E9590" s="5">
        <f>SUM(C$2:C9590)</f>
        <v>9589</v>
      </c>
      <c r="F9590" s="6">
        <f>IF(stats[[#This Row],[Column1]],stats[[#This Row],[Total Clear]]/stats[[#This Row],[Total Runs]],NA())</f>
        <v>5.318594222546668E-3</v>
      </c>
      <c r="G9590" s="6">
        <f>SUM(B$2:B9590) / SUM(C$2:C9590)</f>
        <v>5.318594222546668E-3</v>
      </c>
      <c r="H9590" s="7">
        <f>IFERROR(stats[[#This Row],[Column1]]-A9589,"")</f>
        <v>8.7962963152676821E-4</v>
      </c>
      <c r="I9590" s="7">
        <f>IFERROR(_xlfn.QUARTILE.INC(H$2:H9590,1),"")</f>
        <v>9.1435185458976775E-4</v>
      </c>
      <c r="J9590" s="7">
        <f>IFERROR(_xlfn.QUARTILE.INC(H$2:H9590,3),"")</f>
        <v>1.0416666700621136E-3</v>
      </c>
      <c r="K9590" s="7">
        <f>IFERROR(stats[[#This Row],[Q3]]-stats[[#This Row],[Q1]],"")</f>
        <v>1.273148154723458E-4</v>
      </c>
      <c r="L9590" s="7">
        <f>IFERROR(AVERAGEIFS(H$2:H9590, H$2:H9590, "&lt;" &amp;stats[[#This Row],[Q3]]+(2*stats[[#This Row],[IQR]]), H$2:H9590, "&gt;" &amp; stats[[#This Row],[Q1]]-(2*stats[[#This Row],[IQR]])),"")</f>
        <v>9.842803784068997E-4</v>
      </c>
    </row>
    <row r="9591" spans="1:12" x14ac:dyDescent="0.25">
      <c r="A9591" s="4">
        <v>44455.842233796298</v>
      </c>
      <c r="B9591">
        <v>0</v>
      </c>
      <c r="C9591">
        <v>1</v>
      </c>
      <c r="D9591" s="5">
        <f>SUM(B$2:B9591)</f>
        <v>51</v>
      </c>
      <c r="E9591" s="5">
        <f>SUM(C$2:C9591)</f>
        <v>9590</v>
      </c>
      <c r="F9591" s="6">
        <f>IF(stats[[#This Row],[Column1]],stats[[#This Row],[Total Clear]]/stats[[#This Row],[Total Runs]],NA())</f>
        <v>5.3180396246089679E-3</v>
      </c>
      <c r="G9591" s="6">
        <f>SUM(B$2:B9591) / SUM(C$2:C9591)</f>
        <v>5.3180396246089679E-3</v>
      </c>
      <c r="H9591" s="7">
        <f>IFERROR(stats[[#This Row],[Column1]]-A9590,"")</f>
        <v>8.4490740846376866E-4</v>
      </c>
      <c r="I9591" s="7">
        <f>IFERROR(_xlfn.QUARTILE.INC(H$2:H9591,1),"")</f>
        <v>9.1435185458976775E-4</v>
      </c>
      <c r="J9591" s="7">
        <f>IFERROR(_xlfn.QUARTILE.INC(H$2:H9591,3),"")</f>
        <v>1.0416666700621136E-3</v>
      </c>
      <c r="K9591" s="7">
        <f>IFERROR(stats[[#This Row],[Q3]]-stats[[#This Row],[Q1]],"")</f>
        <v>1.273148154723458E-4</v>
      </c>
      <c r="L9591" s="7">
        <f>IFERROR(AVERAGEIFS(H$2:H9591, H$2:H9591, "&lt;" &amp;stats[[#This Row],[Q3]]+(2*stats[[#This Row],[IQR]]), H$2:H9591, "&gt;" &amp; stats[[#This Row],[Q1]]-(2*stats[[#This Row],[IQR]])),"")</f>
        <v>9.842656967498952E-4</v>
      </c>
    </row>
    <row r="9592" spans="1:12" x14ac:dyDescent="0.25">
      <c r="A9592" s="4">
        <v>44455.84306712963</v>
      </c>
      <c r="B9592">
        <v>0</v>
      </c>
      <c r="C9592">
        <v>1</v>
      </c>
      <c r="D9592" s="5">
        <f>SUM(B$2:B9592)</f>
        <v>51</v>
      </c>
      <c r="E9592" s="5">
        <f>SUM(C$2:C9592)</f>
        <v>9591</v>
      </c>
      <c r="F9592" s="6">
        <f>IF(stats[[#This Row],[Column1]],stats[[#This Row],[Total Clear]]/stats[[#This Row],[Total Runs]],NA())</f>
        <v>5.3174851423209261E-3</v>
      </c>
      <c r="G9592" s="6">
        <f>SUM(B$2:B9592) / SUM(C$2:C9592)</f>
        <v>5.3174851423209261E-3</v>
      </c>
      <c r="H9592" s="7">
        <f>IFERROR(stats[[#This Row],[Column1]]-A9591,"")</f>
        <v>8.3333333168411627E-4</v>
      </c>
      <c r="I9592" s="7">
        <f>IFERROR(_xlfn.QUARTILE.INC(H$2:H9592,1),"")</f>
        <v>9.1435185458976775E-4</v>
      </c>
      <c r="J9592" s="7">
        <f>IFERROR(_xlfn.QUARTILE.INC(H$2:H9592,3),"")</f>
        <v>1.0416666700621136E-3</v>
      </c>
      <c r="K9592" s="7">
        <f>IFERROR(stats[[#This Row],[Q3]]-stats[[#This Row],[Q1]],"")</f>
        <v>1.273148154723458E-4</v>
      </c>
      <c r="L9592" s="7">
        <f>IFERROR(AVERAGEIFS(H$2:H9592, H$2:H9592, "&lt;" &amp;stats[[#This Row],[Q3]]+(2*stats[[#This Row],[IQR]]), H$2:H9592, "&gt;" &amp; stats[[#This Row],[Q1]]-(2*stats[[#This Row],[IQR]])),"")</f>
        <v>9.8424979909189376E-4</v>
      </c>
    </row>
    <row r="9593" spans="1:12" x14ac:dyDescent="0.25">
      <c r="A9593" s="4">
        <v>44455.843935185185</v>
      </c>
      <c r="B9593">
        <v>0</v>
      </c>
      <c r="C9593">
        <v>1</v>
      </c>
      <c r="D9593" s="5">
        <f>SUM(B$2:B9593)</f>
        <v>51</v>
      </c>
      <c r="E9593" s="5">
        <f>SUM(C$2:C9593)</f>
        <v>9592</v>
      </c>
      <c r="F9593" s="6">
        <f>IF(stats[[#This Row],[Column1]],stats[[#This Row],[Total Clear]]/stats[[#This Row],[Total Runs]],NA())</f>
        <v>5.3169307756463719E-3</v>
      </c>
      <c r="G9593" s="6">
        <f>SUM(B$2:B9593) / SUM(C$2:C9593)</f>
        <v>5.3169307756463719E-3</v>
      </c>
      <c r="H9593" s="7">
        <f>IFERROR(stats[[#This Row],[Column1]]-A9592,"")</f>
        <v>8.6805555474711582E-4</v>
      </c>
      <c r="I9593" s="7">
        <f>IFERROR(_xlfn.QUARTILE.INC(H$2:H9593,1),"")</f>
        <v>9.1435185458976775E-4</v>
      </c>
      <c r="J9593" s="7">
        <f>IFERROR(_xlfn.QUARTILE.INC(H$2:H9593,3),"")</f>
        <v>1.0416666700621136E-3</v>
      </c>
      <c r="K9593" s="7">
        <f>IFERROR(stats[[#This Row],[Q3]]-stats[[#This Row],[Q1]],"")</f>
        <v>1.273148154723458E-4</v>
      </c>
      <c r="L9593" s="7">
        <f>IFERROR(AVERAGEIFS(H$2:H9593, H$2:H9593, "&lt;" &amp;stats[[#This Row],[Q3]]+(2*stats[[#This Row],[IQR]]), H$2:H9593, "&gt;" &amp; stats[[#This Row],[Q1]]-(2*stats[[#This Row],[IQR]])),"")</f>
        <v>9.8423756167806084E-4</v>
      </c>
    </row>
    <row r="9594" spans="1:12" x14ac:dyDescent="0.25">
      <c r="A9594" s="4">
        <v>44455.84479166667</v>
      </c>
      <c r="B9594">
        <v>0</v>
      </c>
      <c r="C9594">
        <v>1</v>
      </c>
      <c r="D9594" s="5">
        <f>SUM(B$2:B9594)</f>
        <v>51</v>
      </c>
      <c r="E9594" s="5">
        <f>SUM(C$2:C9594)</f>
        <v>9593</v>
      </c>
      <c r="F9594" s="6">
        <f>IF(stats[[#This Row],[Column1]],stats[[#This Row],[Total Clear]]/stats[[#This Row],[Total Runs]],NA())</f>
        <v>5.31637652454915E-3</v>
      </c>
      <c r="G9594" s="6">
        <f>SUM(B$2:B9594) / SUM(C$2:C9594)</f>
        <v>5.31637652454915E-3</v>
      </c>
      <c r="H9594" s="7">
        <f>IFERROR(stats[[#This Row],[Column1]]-A9593,"")</f>
        <v>8.5648148524342105E-4</v>
      </c>
      <c r="I9594" s="7">
        <f>IFERROR(_xlfn.QUARTILE.INC(H$2:H9594,1),"")</f>
        <v>9.1435185458976775E-4</v>
      </c>
      <c r="J9594" s="7">
        <f>IFERROR(_xlfn.QUARTILE.INC(H$2:H9594,3),"")</f>
        <v>1.0416666700621136E-3</v>
      </c>
      <c r="K9594" s="7">
        <f>IFERROR(stats[[#This Row],[Q3]]-stats[[#This Row],[Q1]],"")</f>
        <v>1.273148154723458E-4</v>
      </c>
      <c r="L9594" s="7">
        <f>IFERROR(AVERAGEIFS(H$2:H9594, H$2:H9594, "&lt;" &amp;stats[[#This Row],[Q3]]+(2*stats[[#This Row],[IQR]]), H$2:H9594, "&gt;" &amp; stats[[#This Row],[Q1]]-(2*stats[[#This Row],[IQR]])),"")</f>
        <v>9.8422410800531076E-4</v>
      </c>
    </row>
    <row r="9595" spans="1:12" x14ac:dyDescent="0.25">
      <c r="A9595" s="4">
        <v>44455.845659722225</v>
      </c>
      <c r="B9595">
        <v>0</v>
      </c>
      <c r="C9595">
        <v>1</v>
      </c>
      <c r="D9595" s="5">
        <f>SUM(B$2:B9595)</f>
        <v>51</v>
      </c>
      <c r="E9595" s="5">
        <f>SUM(C$2:C9595)</f>
        <v>9594</v>
      </c>
      <c r="F9595" s="6">
        <f>IF(stats[[#This Row],[Column1]],stats[[#This Row],[Total Clear]]/stats[[#This Row],[Total Runs]],NA())</f>
        <v>5.3158223889931211E-3</v>
      </c>
      <c r="G9595" s="6">
        <f>SUM(B$2:B9595) / SUM(C$2:C9595)</f>
        <v>5.3158223889931211E-3</v>
      </c>
      <c r="H9595" s="7">
        <f>IFERROR(stats[[#This Row],[Column1]]-A9594,"")</f>
        <v>8.6805555474711582E-4</v>
      </c>
      <c r="I9595" s="7">
        <f>IFERROR(_xlfn.QUARTILE.INC(H$2:H9595,1),"")</f>
        <v>9.1435185458976775E-4</v>
      </c>
      <c r="J9595" s="7">
        <f>IFERROR(_xlfn.QUARTILE.INC(H$2:H9595,3),"")</f>
        <v>1.0416666700621136E-3</v>
      </c>
      <c r="K9595" s="7">
        <f>IFERROR(stats[[#This Row],[Q3]]-stats[[#This Row],[Q1]],"")</f>
        <v>1.273148154723458E-4</v>
      </c>
      <c r="L9595" s="7">
        <f>IFERROR(AVERAGEIFS(H$2:H9595, H$2:H9595, "&lt;" &amp;stats[[#This Row],[Q3]]+(2*stats[[#This Row],[IQR]]), H$2:H9595, "&gt;" &amp; stats[[#This Row],[Q1]]-(2*stats[[#This Row],[IQR]])),"")</f>
        <v>9.8421187587376829E-4</v>
      </c>
    </row>
    <row r="9596" spans="1:12" x14ac:dyDescent="0.25">
      <c r="A9596" s="4">
        <v>44455.84648148148</v>
      </c>
      <c r="B9596">
        <v>0</v>
      </c>
      <c r="C9596">
        <v>1</v>
      </c>
      <c r="D9596" s="5">
        <f>SUM(B$2:B9596)</f>
        <v>51</v>
      </c>
      <c r="E9596" s="5">
        <f>SUM(C$2:C9596)</f>
        <v>9595</v>
      </c>
      <c r="F9596" s="6">
        <f>IF(stats[[#This Row],[Column1]],stats[[#This Row],[Total Clear]]/stats[[#This Row],[Total Runs]],NA())</f>
        <v>5.3152683689421578E-3</v>
      </c>
      <c r="G9596" s="6">
        <f>SUM(B$2:B9596) / SUM(C$2:C9596)</f>
        <v>5.3152683689421578E-3</v>
      </c>
      <c r="H9596" s="7">
        <f>IFERROR(stats[[#This Row],[Column1]]-A9595,"")</f>
        <v>8.2175925490446389E-4</v>
      </c>
      <c r="I9596" s="7">
        <f>IFERROR(_xlfn.QUARTILE.INC(H$2:H9596,1),"")</f>
        <v>9.1435185458976775E-4</v>
      </c>
      <c r="J9596" s="7">
        <f>IFERROR(_xlfn.QUARTILE.INC(H$2:H9596,3),"")</f>
        <v>1.0416666700621136E-3</v>
      </c>
      <c r="K9596" s="7">
        <f>IFERROR(stats[[#This Row],[Q3]]-stats[[#This Row],[Q1]],"")</f>
        <v>1.273148154723458E-4</v>
      </c>
      <c r="L9596" s="7">
        <f>IFERROR(AVERAGEIFS(H$2:H9596, H$2:H9596, "&lt;" &amp;stats[[#This Row],[Q3]]+(2*stats[[#This Row],[IQR]]), H$2:H9596, "&gt;" &amp; stats[[#This Row],[Q1]]-(2*stats[[#This Row],[IQR]])),"")</f>
        <v>9.8419477199706055E-4</v>
      </c>
    </row>
    <row r="9597" spans="1:12" x14ac:dyDescent="0.25">
      <c r="A9597" s="4">
        <v>44455.847314814811</v>
      </c>
      <c r="B9597">
        <v>0</v>
      </c>
      <c r="C9597">
        <v>1</v>
      </c>
      <c r="D9597" s="5">
        <f>SUM(B$2:B9597)</f>
        <v>51</v>
      </c>
      <c r="E9597" s="5">
        <f>SUM(C$2:C9597)</f>
        <v>9596</v>
      </c>
      <c r="F9597" s="6">
        <f>IF(stats[[#This Row],[Column1]],stats[[#This Row],[Total Clear]]/stats[[#This Row],[Total Runs]],NA())</f>
        <v>5.3147144643601501E-3</v>
      </c>
      <c r="G9597" s="6">
        <f>SUM(B$2:B9597) / SUM(C$2:C9597)</f>
        <v>5.3147144643601501E-3</v>
      </c>
      <c r="H9597" s="7">
        <f>IFERROR(stats[[#This Row],[Column1]]-A9596,"")</f>
        <v>8.3333333168411627E-4</v>
      </c>
      <c r="I9597" s="7">
        <f>IFERROR(_xlfn.QUARTILE.INC(H$2:H9597,1),"")</f>
        <v>9.1435185458976775E-4</v>
      </c>
      <c r="J9597" s="7">
        <f>IFERROR(_xlfn.QUARTILE.INC(H$2:H9597,3),"")</f>
        <v>1.0416666700621136E-3</v>
      </c>
      <c r="K9597" s="7">
        <f>IFERROR(stats[[#This Row],[Q3]]-stats[[#This Row],[Q1]],"")</f>
        <v>1.273148154723458E-4</v>
      </c>
      <c r="L9597" s="7">
        <f>IFERROR(AVERAGEIFS(H$2:H9597, H$2:H9597, "&lt;" &amp;stats[[#This Row],[Q3]]+(2*stats[[#This Row],[IQR]]), H$2:H9597, "&gt;" &amp; stats[[#This Row],[Q1]]-(2*stats[[#This Row],[IQR]])),"")</f>
        <v>9.8417889017367787E-4</v>
      </c>
    </row>
    <row r="9598" spans="1:12" x14ac:dyDescent="0.25">
      <c r="A9598" s="4">
        <v>44455.848171296297</v>
      </c>
      <c r="B9598">
        <v>0</v>
      </c>
      <c r="C9598">
        <v>1</v>
      </c>
      <c r="D9598" s="5">
        <f>SUM(B$2:B9598)</f>
        <v>51</v>
      </c>
      <c r="E9598" s="5">
        <f>SUM(C$2:C9598)</f>
        <v>9597</v>
      </c>
      <c r="F9598" s="6">
        <f>IF(stats[[#This Row],[Column1]],stats[[#This Row],[Total Clear]]/stats[[#This Row],[Total Runs]],NA())</f>
        <v>5.3141606752110035E-3</v>
      </c>
      <c r="G9598" s="6">
        <f>SUM(B$2:B9598) / SUM(C$2:C9598)</f>
        <v>5.3141606752110035E-3</v>
      </c>
      <c r="H9598" s="7">
        <f>IFERROR(stats[[#This Row],[Column1]]-A9597,"")</f>
        <v>8.5648148524342105E-4</v>
      </c>
      <c r="I9598" s="7">
        <f>IFERROR(_xlfn.QUARTILE.INC(H$2:H9598,1),"")</f>
        <v>9.1435185458976775E-4</v>
      </c>
      <c r="J9598" s="7">
        <f>IFERROR(_xlfn.QUARTILE.INC(H$2:H9598,3),"")</f>
        <v>1.0416666700621136E-3</v>
      </c>
      <c r="K9598" s="7">
        <f>IFERROR(stats[[#This Row],[Q3]]-stats[[#This Row],[Q1]],"")</f>
        <v>1.273148154723458E-4</v>
      </c>
      <c r="L9598" s="7">
        <f>IFERROR(AVERAGEIFS(H$2:H9598, H$2:H9598, "&lt;" &amp;stats[[#This Row],[Q3]]+(2*stats[[#This Row],[IQR]]), H$2:H9598, "&gt;" &amp; stats[[#This Row],[Q1]]-(2*stats[[#This Row],[IQR]])),"")</f>
        <v>9.8416544834157996E-4</v>
      </c>
    </row>
    <row r="9599" spans="1:12" x14ac:dyDescent="0.25">
      <c r="A9599" s="4">
        <v>44455.849085648151</v>
      </c>
      <c r="B9599">
        <v>0</v>
      </c>
      <c r="C9599">
        <v>1</v>
      </c>
      <c r="D9599" s="5">
        <f>SUM(B$2:B9599)</f>
        <v>51</v>
      </c>
      <c r="E9599" s="5">
        <f>SUM(C$2:C9599)</f>
        <v>9598</v>
      </c>
      <c r="F9599" s="6">
        <f>IF(stats[[#This Row],[Column1]],stats[[#This Row],[Total Clear]]/stats[[#This Row],[Total Runs]],NA())</f>
        <v>5.3136070014586376E-3</v>
      </c>
      <c r="G9599" s="6">
        <f>SUM(B$2:B9599) / SUM(C$2:C9599)</f>
        <v>5.3136070014586376E-3</v>
      </c>
      <c r="H9599" s="7">
        <f>IFERROR(stats[[#This Row],[Column1]]-A9598,"")</f>
        <v>9.1435185458976775E-4</v>
      </c>
      <c r="I9599" s="7">
        <f>IFERROR(_xlfn.QUARTILE.INC(H$2:H9599,1),"")</f>
        <v>9.1435185458976775E-4</v>
      </c>
      <c r="J9599" s="7">
        <f>IFERROR(_xlfn.QUARTILE.INC(H$2:H9599,3),"")</f>
        <v>1.0416666700621136E-3</v>
      </c>
      <c r="K9599" s="7">
        <f>IFERROR(stats[[#This Row],[Q3]]-stats[[#This Row],[Q1]],"")</f>
        <v>1.273148154723458E-4</v>
      </c>
      <c r="L9599" s="7">
        <f>IFERROR(AVERAGEIFS(H$2:H9599, H$2:H9599, "&lt;" &amp;stats[[#This Row],[Q3]]+(2*stats[[#This Row],[IQR]]), H$2:H9599, "&gt;" &amp; stats[[#This Row],[Q1]]-(2*stats[[#This Row],[IQR]])),"")</f>
        <v>9.8415810031571402E-4</v>
      </c>
    </row>
    <row r="9600" spans="1:12" x14ac:dyDescent="0.25">
      <c r="A9600" s="4">
        <v>44455.849965277775</v>
      </c>
      <c r="B9600">
        <v>0</v>
      </c>
      <c r="C9600">
        <v>1</v>
      </c>
      <c r="D9600" s="5">
        <f>SUM(B$2:B9600)</f>
        <v>51</v>
      </c>
      <c r="E9600" s="5">
        <f>SUM(C$2:C9600)</f>
        <v>9599</v>
      </c>
      <c r="F9600" s="6">
        <f>IF(stats[[#This Row],[Column1]],stats[[#This Row],[Total Clear]]/stats[[#This Row],[Total Runs]],NA())</f>
        <v>5.3130534430669858E-3</v>
      </c>
      <c r="G9600" s="6">
        <f>SUM(B$2:B9600) / SUM(C$2:C9600)</f>
        <v>5.3130534430669858E-3</v>
      </c>
      <c r="H9600" s="7">
        <f>IFERROR(stats[[#This Row],[Column1]]-A9599,"")</f>
        <v>8.7962962425081059E-4</v>
      </c>
      <c r="I9600" s="7">
        <f>IFERROR(_xlfn.QUARTILE.INC(H$2:H9600,1),"")</f>
        <v>9.1435185458976775E-4</v>
      </c>
      <c r="J9600" s="7">
        <f>IFERROR(_xlfn.QUARTILE.INC(H$2:H9600,3),"")</f>
        <v>1.0416666700621136E-3</v>
      </c>
      <c r="K9600" s="7">
        <f>IFERROR(stats[[#This Row],[Q3]]-stats[[#This Row],[Q1]],"")</f>
        <v>1.273148154723458E-4</v>
      </c>
      <c r="L9600" s="7">
        <f>IFERROR(AVERAGEIFS(H$2:H9600, H$2:H9600, "&lt;" &amp;stats[[#This Row],[Q3]]+(2*stats[[#This Row],[IQR]]), H$2:H9600, "&gt;" &amp; stats[[#This Row],[Q1]]-(2*stats[[#This Row],[IQR]])),"")</f>
        <v>9.8414709963416647E-4</v>
      </c>
    </row>
    <row r="9601" spans="1:12" x14ac:dyDescent="0.25">
      <c r="A9601" s="4">
        <v>44455.850810185184</v>
      </c>
      <c r="B9601">
        <v>0</v>
      </c>
      <c r="C9601">
        <v>1</v>
      </c>
      <c r="D9601" s="5">
        <f>SUM(B$2:B9601)</f>
        <v>51</v>
      </c>
      <c r="E9601" s="5">
        <f>SUM(C$2:C9601)</f>
        <v>9600</v>
      </c>
      <c r="F9601" s="6">
        <f>IF(stats[[#This Row],[Column1]],stats[[#This Row],[Total Clear]]/stats[[#This Row],[Total Runs]],NA())</f>
        <v>5.3125000000000004E-3</v>
      </c>
      <c r="G9601" s="6">
        <f>SUM(B$2:B9601) / SUM(C$2:C9601)</f>
        <v>5.3125000000000004E-3</v>
      </c>
      <c r="H9601" s="7">
        <f>IFERROR(stats[[#This Row],[Column1]]-A9600,"")</f>
        <v>8.4490740846376866E-4</v>
      </c>
      <c r="I9601" s="7">
        <f>IFERROR(_xlfn.QUARTILE.INC(H$2:H9601,1),"")</f>
        <v>9.1435185458976775E-4</v>
      </c>
      <c r="J9601" s="7">
        <f>IFERROR(_xlfn.QUARTILE.INC(H$2:H9601,3),"")</f>
        <v>1.0416666700621136E-3</v>
      </c>
      <c r="K9601" s="7">
        <f>IFERROR(stats[[#This Row],[Q3]]-stats[[#This Row],[Q1]],"")</f>
        <v>1.273148154723458E-4</v>
      </c>
      <c r="L9601" s="7">
        <f>IFERROR(AVERAGEIFS(H$2:H9601, H$2:H9601, "&lt;" &amp;stats[[#This Row],[Q3]]+(2*stats[[#This Row],[IQR]]), H$2:H9601, "&gt;" &amp; stats[[#This Row],[Q1]]-(2*stats[[#This Row],[IQR]])),"")</f>
        <v>9.8413244745157468E-4</v>
      </c>
    </row>
    <row r="9602" spans="1:12" x14ac:dyDescent="0.25">
      <c r="A9602" s="4">
        <v>44455.851666666669</v>
      </c>
      <c r="B9602">
        <v>0</v>
      </c>
      <c r="C9602">
        <v>1</v>
      </c>
      <c r="D9602" s="5">
        <f>SUM(B$2:B9602)</f>
        <v>51</v>
      </c>
      <c r="E9602" s="5">
        <f>SUM(C$2:C9602)</f>
        <v>9601</v>
      </c>
      <c r="F9602" s="6">
        <f>IF(stats[[#This Row],[Column1]],stats[[#This Row],[Total Clear]]/stats[[#This Row],[Total Runs]],NA())</f>
        <v>5.3119466722216435E-3</v>
      </c>
      <c r="G9602" s="6">
        <f>SUM(B$2:B9602) / SUM(C$2:C9602)</f>
        <v>5.3119466722216435E-3</v>
      </c>
      <c r="H9602" s="7">
        <f>IFERROR(stats[[#This Row],[Column1]]-A9601,"")</f>
        <v>8.5648148524342105E-4</v>
      </c>
      <c r="I9602" s="7">
        <f>IFERROR(_xlfn.QUARTILE.INC(H$2:H9602,1),"")</f>
        <v>9.1435185458976775E-4</v>
      </c>
      <c r="J9602" s="7">
        <f>IFERROR(_xlfn.QUARTILE.INC(H$2:H9602,3),"")</f>
        <v>1.0416666700621136E-3</v>
      </c>
      <c r="K9602" s="7">
        <f>IFERROR(stats[[#This Row],[Q3]]-stats[[#This Row],[Q1]],"")</f>
        <v>1.273148154723458E-4</v>
      </c>
      <c r="L9602" s="7">
        <f>IFERROR(AVERAGEIFS(H$2:H9602, H$2:H9602, "&lt;" &amp;stats[[#This Row],[Q3]]+(2*stats[[#This Row],[IQR]]), H$2:H9602, "&gt;" &amp; stats[[#This Row],[Q1]]-(2*stats[[#This Row],[IQR]])),"")</f>
        <v>9.8411901616346346E-4</v>
      </c>
    </row>
    <row r="9603" spans="1:12" x14ac:dyDescent="0.25">
      <c r="A9603" s="4">
        <v>44455.852500000001</v>
      </c>
      <c r="B9603">
        <v>0</v>
      </c>
      <c r="C9603">
        <v>1</v>
      </c>
      <c r="D9603" s="5">
        <f>SUM(B$2:B9603)</f>
        <v>51</v>
      </c>
      <c r="E9603" s="5">
        <f>SUM(C$2:C9603)</f>
        <v>9602</v>
      </c>
      <c r="F9603" s="6">
        <f>IF(stats[[#This Row],[Column1]],stats[[#This Row],[Total Clear]]/stats[[#This Row],[Total Runs]],NA())</f>
        <v>5.311393459695897E-3</v>
      </c>
      <c r="G9603" s="6">
        <f>SUM(B$2:B9603) / SUM(C$2:C9603)</f>
        <v>5.311393459695897E-3</v>
      </c>
      <c r="H9603" s="7">
        <f>IFERROR(stats[[#This Row],[Column1]]-A9602,"")</f>
        <v>8.3333333168411627E-4</v>
      </c>
      <c r="I9603" s="7">
        <f>IFERROR(_xlfn.QUARTILE.INC(H$2:H9603,1),"")</f>
        <v>9.1435185458976775E-4</v>
      </c>
      <c r="J9603" s="7">
        <f>IFERROR(_xlfn.QUARTILE.INC(H$2:H9603,3),"")</f>
        <v>1.0416666700621136E-3</v>
      </c>
      <c r="K9603" s="7">
        <f>IFERROR(stats[[#This Row],[Q3]]-stats[[#This Row],[Q1]],"")</f>
        <v>1.273148154723458E-4</v>
      </c>
      <c r="L9603" s="7">
        <f>IFERROR(AVERAGEIFS(H$2:H9603, H$2:H9603, "&lt;" &amp;stats[[#This Row],[Q3]]+(2*stats[[#This Row],[IQR]]), H$2:H9603, "&gt;" &amp; stats[[#This Row],[Q1]]-(2*stats[[#This Row],[IQR]])),"")</f>
        <v>9.8410315233553292E-4</v>
      </c>
    </row>
    <row r="9604" spans="1:12" x14ac:dyDescent="0.25">
      <c r="A9604" s="4">
        <v>44455.853379629632</v>
      </c>
      <c r="B9604">
        <v>0</v>
      </c>
      <c r="C9604">
        <v>1</v>
      </c>
      <c r="D9604" s="5">
        <f>SUM(B$2:B9604)</f>
        <v>51</v>
      </c>
      <c r="E9604" s="5">
        <f>SUM(C$2:C9604)</f>
        <v>9603</v>
      </c>
      <c r="F9604" s="6">
        <f>IF(stats[[#This Row],[Column1]],stats[[#This Row],[Total Clear]]/stats[[#This Row],[Total Runs]],NA())</f>
        <v>5.3108403623867541E-3</v>
      </c>
      <c r="G9604" s="6">
        <f>SUM(B$2:B9604) / SUM(C$2:C9604)</f>
        <v>5.3108403623867541E-3</v>
      </c>
      <c r="H9604" s="7">
        <f>IFERROR(stats[[#This Row],[Column1]]-A9603,"")</f>
        <v>8.7962963152676821E-4</v>
      </c>
      <c r="I9604" s="7">
        <f>IFERROR(_xlfn.QUARTILE.INC(H$2:H9604,1),"")</f>
        <v>9.1435185458976775E-4</v>
      </c>
      <c r="J9604" s="7">
        <f>IFERROR(_xlfn.QUARTILE.INC(H$2:H9604,3),"")</f>
        <v>1.0416666700621136E-3</v>
      </c>
      <c r="K9604" s="7">
        <f>IFERROR(stats[[#This Row],[Q3]]-stats[[#This Row],[Q1]],"")</f>
        <v>1.273148154723458E-4</v>
      </c>
      <c r="L9604" s="7">
        <f>IFERROR(AVERAGEIFS(H$2:H9604, H$2:H9604, "&lt;" &amp;stats[[#This Row],[Q3]]+(2*stats[[#This Row],[IQR]]), H$2:H9604, "&gt;" &amp; stats[[#This Row],[Q1]]-(2*stats[[#This Row],[IQR]])),"")</f>
        <v>9.8409216206404035E-4</v>
      </c>
    </row>
    <row r="9605" spans="1:12" x14ac:dyDescent="0.25">
      <c r="A9605" s="4">
        <v>44455.854212962964</v>
      </c>
      <c r="B9605">
        <v>0</v>
      </c>
      <c r="C9605">
        <v>1</v>
      </c>
      <c r="D9605" s="5">
        <f>SUM(B$2:B9605)</f>
        <v>51</v>
      </c>
      <c r="E9605" s="5">
        <f>SUM(C$2:C9605)</f>
        <v>9604</v>
      </c>
      <c r="F9605" s="6">
        <f>IF(stats[[#This Row],[Column1]],stats[[#This Row],[Total Clear]]/stats[[#This Row],[Total Runs]],NA())</f>
        <v>5.3102873802582254E-3</v>
      </c>
      <c r="G9605" s="6">
        <f>SUM(B$2:B9605) / SUM(C$2:C9605)</f>
        <v>5.3102873802582254E-3</v>
      </c>
      <c r="H9605" s="7">
        <f>IFERROR(stats[[#This Row],[Column1]]-A9604,"")</f>
        <v>8.3333333168411627E-4</v>
      </c>
      <c r="I9605" s="7">
        <f>IFERROR(_xlfn.QUARTILE.INC(H$2:H9605,1),"")</f>
        <v>9.1435185458976775E-4</v>
      </c>
      <c r="J9605" s="7">
        <f>IFERROR(_xlfn.QUARTILE.INC(H$2:H9605,3),"")</f>
        <v>1.0416666700621136E-3</v>
      </c>
      <c r="K9605" s="7">
        <f>IFERROR(stats[[#This Row],[Q3]]-stats[[#This Row],[Q1]],"")</f>
        <v>1.273148154723458E-4</v>
      </c>
      <c r="L9605" s="7">
        <f>IFERROR(AVERAGEIFS(H$2:H9605, H$2:H9605, "&lt;" &amp;stats[[#This Row],[Q3]]+(2*stats[[#This Row],[IQR]]), H$2:H9605, "&gt;" &amp; stats[[#This Row],[Q1]]-(2*stats[[#This Row],[IQR]])),"")</f>
        <v>9.8407630439807008E-4</v>
      </c>
    </row>
    <row r="9606" spans="1:12" x14ac:dyDescent="0.25">
      <c r="A9606" s="4">
        <v>44455.855057870373</v>
      </c>
      <c r="B9606">
        <v>0</v>
      </c>
      <c r="C9606">
        <v>1</v>
      </c>
      <c r="D9606" s="5">
        <f>SUM(B$2:B9606)</f>
        <v>51</v>
      </c>
      <c r="E9606" s="5">
        <f>SUM(C$2:C9606)</f>
        <v>9605</v>
      </c>
      <c r="F9606" s="6">
        <f>IF(stats[[#This Row],[Column1]],stats[[#This Row],[Total Clear]]/stats[[#This Row],[Total Runs]],NA())</f>
        <v>5.3097345132743362E-3</v>
      </c>
      <c r="G9606" s="6">
        <f>SUM(B$2:B9606) / SUM(C$2:C9606)</f>
        <v>5.3097345132743362E-3</v>
      </c>
      <c r="H9606" s="7">
        <f>IFERROR(stats[[#This Row],[Column1]]-A9605,"")</f>
        <v>8.4490740846376866E-4</v>
      </c>
      <c r="I9606" s="7">
        <f>IFERROR(_xlfn.QUARTILE.INC(H$2:H9606,1),"")</f>
        <v>9.1435185458976775E-4</v>
      </c>
      <c r="J9606" s="7">
        <f>IFERROR(_xlfn.QUARTILE.INC(H$2:H9606,3),"")</f>
        <v>1.0416666700621136E-3</v>
      </c>
      <c r="K9606" s="7">
        <f>IFERROR(stats[[#This Row],[Q3]]-stats[[#This Row],[Q1]],"")</f>
        <v>1.273148154723458E-4</v>
      </c>
      <c r="L9606" s="7">
        <f>IFERROR(AVERAGEIFS(H$2:H9606, H$2:H9606, "&lt;" &amp;stats[[#This Row],[Q3]]+(2*stats[[#This Row],[IQR]]), H$2:H9606, "&gt;" &amp; stats[[#This Row],[Q1]]-(2*stats[[#This Row],[IQR]])),"")</f>
        <v>9.8406166736652451E-4</v>
      </c>
    </row>
    <row r="9607" spans="1:12" x14ac:dyDescent="0.25">
      <c r="A9607" s="4">
        <v>44455.85597222222</v>
      </c>
      <c r="B9607">
        <v>0</v>
      </c>
      <c r="C9607">
        <v>1</v>
      </c>
      <c r="D9607" s="5">
        <f>SUM(B$2:B9607)</f>
        <v>51</v>
      </c>
      <c r="E9607" s="5">
        <f>SUM(C$2:C9607)</f>
        <v>9606</v>
      </c>
      <c r="F9607" s="6">
        <f>IF(stats[[#This Row],[Column1]],stats[[#This Row],[Total Clear]]/stats[[#This Row],[Total Runs]],NA())</f>
        <v>5.3091817613991257E-3</v>
      </c>
      <c r="G9607" s="6">
        <f>SUM(B$2:B9607) / SUM(C$2:C9607)</f>
        <v>5.3091817613991257E-3</v>
      </c>
      <c r="H9607" s="7">
        <f>IFERROR(stats[[#This Row],[Column1]]-A9606,"")</f>
        <v>9.1435184731381014E-4</v>
      </c>
      <c r="I9607" s="7">
        <f>IFERROR(_xlfn.QUARTILE.INC(H$2:H9607,1),"")</f>
        <v>9.1435185458976775E-4</v>
      </c>
      <c r="J9607" s="7">
        <f>IFERROR(_xlfn.QUARTILE.INC(H$2:H9607,3),"")</f>
        <v>1.0416666700621136E-3</v>
      </c>
      <c r="K9607" s="7">
        <f>IFERROR(stats[[#This Row],[Q3]]-stats[[#This Row],[Q1]],"")</f>
        <v>1.273148154723458E-4</v>
      </c>
      <c r="L9607" s="7">
        <f>IFERROR(AVERAGEIFS(H$2:H9607, H$2:H9607, "&lt;" &amp;stats[[#This Row],[Q3]]+(2*stats[[#This Row],[IQR]]), H$2:H9607, "&gt;" &amp; stats[[#This Row],[Q1]]-(2*stats[[#This Row],[IQR]])),"")</f>
        <v>9.8405433643582174E-4</v>
      </c>
    </row>
    <row r="9608" spans="1:12" x14ac:dyDescent="0.25">
      <c r="A9608" s="4">
        <v>44455.856828703705</v>
      </c>
      <c r="B9608">
        <v>0</v>
      </c>
      <c r="C9608">
        <v>1</v>
      </c>
      <c r="D9608" s="5">
        <f>SUM(B$2:B9608)</f>
        <v>51</v>
      </c>
      <c r="E9608" s="5">
        <f>SUM(C$2:C9608)</f>
        <v>9607</v>
      </c>
      <c r="F9608" s="6">
        <f>IF(stats[[#This Row],[Column1]],stats[[#This Row],[Total Clear]]/stats[[#This Row],[Total Runs]],NA())</f>
        <v>5.3086291245966486E-3</v>
      </c>
      <c r="G9608" s="6">
        <f>SUM(B$2:B9608) / SUM(C$2:C9608)</f>
        <v>5.3086291245966486E-3</v>
      </c>
      <c r="H9608" s="7">
        <f>IFERROR(stats[[#This Row],[Column1]]-A9607,"")</f>
        <v>8.5648148524342105E-4</v>
      </c>
      <c r="I9608" s="7">
        <f>IFERROR(_xlfn.QUARTILE.INC(H$2:H9608,1),"")</f>
        <v>9.1435185458976775E-4</v>
      </c>
      <c r="J9608" s="7">
        <f>IFERROR(_xlfn.QUARTILE.INC(H$2:H9608,3),"")</f>
        <v>1.0416666700621136E-3</v>
      </c>
      <c r="K9608" s="7">
        <f>IFERROR(stats[[#This Row],[Q3]]-stats[[#This Row],[Q1]],"")</f>
        <v>1.273148154723458E-4</v>
      </c>
      <c r="L9608" s="7">
        <f>IFERROR(AVERAGEIFS(H$2:H9608, H$2:H9608, "&lt;" &amp;stats[[#This Row],[Q3]]+(2*stats[[#This Row],[IQR]]), H$2:H9608, "&gt;" &amp; stats[[#This Row],[Q1]]-(2*stats[[#This Row],[IQR]])),"")</f>
        <v>9.8404092183527591E-4</v>
      </c>
    </row>
    <row r="9609" spans="1:12" x14ac:dyDescent="0.25">
      <c r="A9609" s="4">
        <v>44455.857708333337</v>
      </c>
      <c r="B9609">
        <v>0</v>
      </c>
      <c r="C9609">
        <v>1</v>
      </c>
      <c r="D9609" s="5">
        <f>SUM(B$2:B9609)</f>
        <v>51</v>
      </c>
      <c r="E9609" s="5">
        <f>SUM(C$2:C9609)</f>
        <v>9608</v>
      </c>
      <c r="F9609" s="6">
        <f>IF(stats[[#This Row],[Column1]],stats[[#This Row],[Total Clear]]/stats[[#This Row],[Total Runs]],NA())</f>
        <v>5.3080766028309745E-3</v>
      </c>
      <c r="G9609" s="6">
        <f>SUM(B$2:B9609) / SUM(C$2:C9609)</f>
        <v>5.3080766028309745E-3</v>
      </c>
      <c r="H9609" s="7">
        <f>IFERROR(stats[[#This Row],[Column1]]-A9608,"")</f>
        <v>8.7962963152676821E-4</v>
      </c>
      <c r="I9609" s="7">
        <f>IFERROR(_xlfn.QUARTILE.INC(H$2:H9609,1),"")</f>
        <v>9.1435185458976775E-4</v>
      </c>
      <c r="J9609" s="7">
        <f>IFERROR(_xlfn.QUARTILE.INC(H$2:H9609,3),"")</f>
        <v>1.0416666700621136E-3</v>
      </c>
      <c r="K9609" s="7">
        <f>IFERROR(stats[[#This Row],[Q3]]-stats[[#This Row],[Q1]],"")</f>
        <v>1.273148154723458E-4</v>
      </c>
      <c r="L9609" s="7">
        <f>IFERROR(AVERAGEIFS(H$2:H9609, H$2:H9609, "&lt;" &amp;stats[[#This Row],[Q3]]+(2*stats[[#This Row],[IQR]]), H$2:H9609, "&gt;" &amp; stats[[#This Row],[Q1]]-(2*stats[[#This Row],[IQR]])),"")</f>
        <v>9.8402994388444953E-4</v>
      </c>
    </row>
    <row r="9610" spans="1:12" x14ac:dyDescent="0.25">
      <c r="A9610" s="4">
        <v>44455.85864583333</v>
      </c>
      <c r="B9610">
        <v>0</v>
      </c>
      <c r="C9610">
        <v>1</v>
      </c>
      <c r="D9610" s="5">
        <f>SUM(B$2:B9610)</f>
        <v>51</v>
      </c>
      <c r="E9610" s="5">
        <f>SUM(C$2:C9610)</f>
        <v>9609</v>
      </c>
      <c r="F9610" s="6">
        <f>IF(stats[[#This Row],[Column1]],stats[[#This Row],[Total Clear]]/stats[[#This Row],[Total Runs]],NA())</f>
        <v>5.3075241960661877E-3</v>
      </c>
      <c r="G9610" s="6">
        <f>SUM(B$2:B9610) / SUM(C$2:C9610)</f>
        <v>5.3075241960661877E-3</v>
      </c>
      <c r="H9610" s="7">
        <f>IFERROR(stats[[#This Row],[Column1]]-A9609,"")</f>
        <v>9.374999935971573E-4</v>
      </c>
      <c r="I9610" s="7">
        <f>IFERROR(_xlfn.QUARTILE.INC(H$2:H9610,1),"")</f>
        <v>9.1435185458976775E-4</v>
      </c>
      <c r="J9610" s="7">
        <f>IFERROR(_xlfn.QUARTILE.INC(H$2:H9610,3),"")</f>
        <v>1.0416666700621136E-3</v>
      </c>
      <c r="K9610" s="7">
        <f>IFERROR(stats[[#This Row],[Q3]]-stats[[#This Row],[Q1]],"")</f>
        <v>1.273148154723458E-4</v>
      </c>
      <c r="L9610" s="7">
        <f>IFERROR(AVERAGEIFS(H$2:H9610, H$2:H9610, "&lt;" &amp;stats[[#This Row],[Q3]]+(2*stats[[#This Row],[IQR]]), H$2:H9610, "&gt;" &amp; stats[[#This Row],[Q1]]-(2*stats[[#This Row],[IQR]])),"")</f>
        <v>9.8402505217394846E-4</v>
      </c>
    </row>
    <row r="9611" spans="1:12" x14ac:dyDescent="0.25">
      <c r="A9611" s="4">
        <v>44455.859502314815</v>
      </c>
      <c r="B9611">
        <v>0</v>
      </c>
      <c r="C9611">
        <v>1</v>
      </c>
      <c r="D9611" s="5">
        <f>SUM(B$2:B9611)</f>
        <v>51</v>
      </c>
      <c r="E9611" s="5">
        <f>SUM(C$2:C9611)</f>
        <v>9610</v>
      </c>
      <c r="F9611" s="6">
        <f>IF(stats[[#This Row],[Column1]],stats[[#This Row],[Total Clear]]/stats[[#This Row],[Total Runs]],NA())</f>
        <v>5.3069719042663889E-3</v>
      </c>
      <c r="G9611" s="6">
        <f>SUM(B$2:B9611) / SUM(C$2:C9611)</f>
        <v>5.3069719042663889E-3</v>
      </c>
      <c r="H9611" s="7">
        <f>IFERROR(stats[[#This Row],[Column1]]-A9610,"")</f>
        <v>8.5648148524342105E-4</v>
      </c>
      <c r="I9611" s="7">
        <f>IFERROR(_xlfn.QUARTILE.INC(H$2:H9611,1),"")</f>
        <v>9.1435185458976775E-4</v>
      </c>
      <c r="J9611" s="7">
        <f>IFERROR(_xlfn.QUARTILE.INC(H$2:H9611,3),"")</f>
        <v>1.0416666700621136E-3</v>
      </c>
      <c r="K9611" s="7">
        <f>IFERROR(stats[[#This Row],[Q3]]-stats[[#This Row],[Q1]],"")</f>
        <v>1.273148154723458E-4</v>
      </c>
      <c r="L9611" s="7">
        <f>IFERROR(AVERAGEIFS(H$2:H9611, H$2:H9611, "&lt;" &amp;stats[[#This Row],[Q3]]+(2*stats[[#This Row],[IQR]]), H$2:H9611, "&gt;" &amp; stats[[#This Row],[Q1]]-(2*stats[[#This Row],[IQR]])),"")</f>
        <v>9.8401164488214456E-4</v>
      </c>
    </row>
    <row r="9612" spans="1:12" x14ac:dyDescent="0.25">
      <c r="A9612" s="4">
        <v>44455.860381944447</v>
      </c>
      <c r="B9612">
        <v>0</v>
      </c>
      <c r="C9612">
        <v>1</v>
      </c>
      <c r="D9612" s="5">
        <f>SUM(B$2:B9612)</f>
        <v>51</v>
      </c>
      <c r="E9612" s="5">
        <f>SUM(C$2:C9612)</f>
        <v>9611</v>
      </c>
      <c r="F9612" s="6">
        <f>IF(stats[[#This Row],[Column1]],stats[[#This Row],[Total Clear]]/stats[[#This Row],[Total Runs]],NA())</f>
        <v>5.306419727395692E-3</v>
      </c>
      <c r="G9612" s="6">
        <f>SUM(B$2:B9612) / SUM(C$2:C9612)</f>
        <v>5.306419727395692E-3</v>
      </c>
      <c r="H9612" s="7">
        <f>IFERROR(stats[[#This Row],[Column1]]-A9611,"")</f>
        <v>8.7962963152676821E-4</v>
      </c>
      <c r="I9612" s="7">
        <f>IFERROR(_xlfn.QUARTILE.INC(H$2:H9612,1),"")</f>
        <v>9.1435185458976775E-4</v>
      </c>
      <c r="J9612" s="7">
        <f>IFERROR(_xlfn.QUARTILE.INC(H$2:H9612,3),"")</f>
        <v>1.0416666700621136E-3</v>
      </c>
      <c r="K9612" s="7">
        <f>IFERROR(stats[[#This Row],[Q3]]-stats[[#This Row],[Q1]],"")</f>
        <v>1.273148154723458E-4</v>
      </c>
      <c r="L9612" s="7">
        <f>IFERROR(AVERAGEIFS(H$2:H9612, H$2:H9612, "&lt;" &amp;stats[[#This Row],[Q3]]+(2*stats[[#This Row],[IQR]]), H$2:H9612, "&gt;" &amp; stats[[#This Row],[Q1]]-(2*stats[[#This Row],[IQR]])),"")</f>
        <v>9.8400067347018789E-4</v>
      </c>
    </row>
    <row r="9613" spans="1:12" x14ac:dyDescent="0.25">
      <c r="A9613" s="4">
        <v>44455.861261574071</v>
      </c>
      <c r="B9613">
        <v>0</v>
      </c>
      <c r="C9613">
        <v>1</v>
      </c>
      <c r="D9613" s="5">
        <f>SUM(B$2:B9613)</f>
        <v>51</v>
      </c>
      <c r="E9613" s="5">
        <f>SUM(C$2:C9613)</f>
        <v>9612</v>
      </c>
      <c r="F9613" s="6">
        <f>IF(stats[[#This Row],[Column1]],stats[[#This Row],[Total Clear]]/stats[[#This Row],[Total Runs]],NA())</f>
        <v>5.3058676654182272E-3</v>
      </c>
      <c r="G9613" s="6">
        <f>SUM(B$2:B9613) / SUM(C$2:C9613)</f>
        <v>5.3058676654182272E-3</v>
      </c>
      <c r="H9613" s="7">
        <f>IFERROR(stats[[#This Row],[Column1]]-A9612,"")</f>
        <v>8.7962962425081059E-4</v>
      </c>
      <c r="I9613" s="7">
        <f>IFERROR(_xlfn.QUARTILE.INC(H$2:H9613,1),"")</f>
        <v>9.1435185458976775E-4</v>
      </c>
      <c r="J9613" s="7">
        <f>IFERROR(_xlfn.QUARTILE.INC(H$2:H9613,3),"")</f>
        <v>1.0416666700621136E-3</v>
      </c>
      <c r="K9613" s="7">
        <f>IFERROR(stats[[#This Row],[Q3]]-stats[[#This Row],[Q1]],"")</f>
        <v>1.273148154723458E-4</v>
      </c>
      <c r="L9613" s="7">
        <f>IFERROR(AVERAGEIFS(H$2:H9613, H$2:H9613, "&lt;" &amp;stats[[#This Row],[Q3]]+(2*stats[[#This Row],[IQR]]), H$2:H9613, "&gt;" &amp; stats[[#This Row],[Q1]]-(2*stats[[#This Row],[IQR]])),"")</f>
        <v>9.839897043635961E-4</v>
      </c>
    </row>
    <row r="9614" spans="1:12" x14ac:dyDescent="0.25">
      <c r="A9614" s="4">
        <v>44455.86215277778</v>
      </c>
      <c r="B9614">
        <v>0</v>
      </c>
      <c r="C9614">
        <v>1</v>
      </c>
      <c r="D9614" s="5">
        <f>SUM(B$2:B9614)</f>
        <v>51</v>
      </c>
      <c r="E9614" s="5">
        <f>SUM(C$2:C9614)</f>
        <v>9613</v>
      </c>
      <c r="F9614" s="6">
        <f>IF(stats[[#This Row],[Column1]],stats[[#This Row],[Total Clear]]/stats[[#This Row],[Total Runs]],NA())</f>
        <v>5.3053157182981377E-3</v>
      </c>
      <c r="G9614" s="6">
        <f>SUM(B$2:B9614) / SUM(C$2:C9614)</f>
        <v>5.3053157182981377E-3</v>
      </c>
      <c r="H9614" s="7">
        <f>IFERROR(stats[[#This Row],[Column1]]-A9613,"")</f>
        <v>8.9120370830642059E-4</v>
      </c>
      <c r="I9614" s="7">
        <f>IFERROR(_xlfn.QUARTILE.INC(H$2:H9614,1),"")</f>
        <v>9.1435185458976775E-4</v>
      </c>
      <c r="J9614" s="7">
        <f>IFERROR(_xlfn.QUARTILE.INC(H$2:H9614,3),"")</f>
        <v>1.0416666700621136E-3</v>
      </c>
      <c r="K9614" s="7">
        <f>IFERROR(stats[[#This Row],[Q3]]-stats[[#This Row],[Q1]],"")</f>
        <v>1.273148154723458E-4</v>
      </c>
      <c r="L9614" s="7">
        <f>IFERROR(AVERAGEIFS(H$2:H9614, H$2:H9614, "&lt;" &amp;stats[[#This Row],[Q3]]+(2*stats[[#This Row],[IQR]]), H$2:H9614, "&gt;" &amp; stats[[#This Row],[Q1]]-(2*stats[[#This Row],[IQR]])),"")</f>
        <v>9.8397995383857958E-4</v>
      </c>
    </row>
    <row r="9615" spans="1:12" x14ac:dyDescent="0.25">
      <c r="A9615" s="4">
        <v>44455.862974537034</v>
      </c>
      <c r="B9615">
        <v>0</v>
      </c>
      <c r="C9615">
        <v>1</v>
      </c>
      <c r="D9615" s="5">
        <f>SUM(B$2:B9615)</f>
        <v>51</v>
      </c>
      <c r="E9615" s="5">
        <f>SUM(C$2:C9615)</f>
        <v>9614</v>
      </c>
      <c r="F9615" s="6">
        <f>IF(stats[[#This Row],[Column1]],stats[[#This Row],[Total Clear]]/stats[[#This Row],[Total Runs]],NA())</f>
        <v>5.3047638859995841E-3</v>
      </c>
      <c r="G9615" s="6">
        <f>SUM(B$2:B9615) / SUM(C$2:C9615)</f>
        <v>5.3047638859995841E-3</v>
      </c>
      <c r="H9615" s="7">
        <f>IFERROR(stats[[#This Row],[Column1]]-A9614,"")</f>
        <v>8.2175925490446389E-4</v>
      </c>
      <c r="I9615" s="7">
        <f>IFERROR(_xlfn.QUARTILE.INC(H$2:H9615,1),"")</f>
        <v>9.1435185458976775E-4</v>
      </c>
      <c r="J9615" s="7">
        <f>IFERROR(_xlfn.QUARTILE.INC(H$2:H9615,3),"")</f>
        <v>1.0416666700621136E-3</v>
      </c>
      <c r="K9615" s="7">
        <f>IFERROR(stats[[#This Row],[Q3]]-stats[[#This Row],[Q1]],"")</f>
        <v>1.273148154723458E-4</v>
      </c>
      <c r="L9615" s="7">
        <f>IFERROR(AVERAGEIFS(H$2:H9615, H$2:H9615, "&lt;" &amp;stats[[#This Row],[Q3]]+(2*stats[[#This Row],[IQR]]), H$2:H9615, "&gt;" &amp; stats[[#This Row],[Q1]]-(2*stats[[#This Row],[IQR]])),"")</f>
        <v>9.8396290847775863E-4</v>
      </c>
    </row>
    <row r="9616" spans="1:12" x14ac:dyDescent="0.25">
      <c r="A9616" s="4">
        <v>44455.863761574074</v>
      </c>
      <c r="B9616">
        <v>0</v>
      </c>
      <c r="C9616">
        <v>1</v>
      </c>
      <c r="D9616" s="5">
        <f>SUM(B$2:B9616)</f>
        <v>51</v>
      </c>
      <c r="E9616" s="5">
        <f>SUM(C$2:C9616)</f>
        <v>9615</v>
      </c>
      <c r="F9616" s="6">
        <f>IF(stats[[#This Row],[Column1]],stats[[#This Row],[Total Clear]]/stats[[#This Row],[Total Runs]],NA())</f>
        <v>5.3042121684867393E-3</v>
      </c>
      <c r="G9616" s="6">
        <f>SUM(B$2:B9616) / SUM(C$2:C9616)</f>
        <v>5.3042121684867393E-3</v>
      </c>
      <c r="H9616" s="7">
        <f>IFERROR(stats[[#This Row],[Column1]]-A9615,"")</f>
        <v>7.8703703911742195E-4</v>
      </c>
      <c r="I9616" s="7">
        <f>IFERROR(_xlfn.QUARTILE.INC(H$2:H9616,1),"")</f>
        <v>9.1435185458976775E-4</v>
      </c>
      <c r="J9616" s="7">
        <f>IFERROR(_xlfn.QUARTILE.INC(H$2:H9616,3),"")</f>
        <v>1.0416666700621136E-3</v>
      </c>
      <c r="K9616" s="7">
        <f>IFERROR(stats[[#This Row],[Q3]]-stats[[#This Row],[Q1]],"")</f>
        <v>1.273148154723458E-4</v>
      </c>
      <c r="L9616" s="7">
        <f>IFERROR(AVERAGEIFS(H$2:H9616, H$2:H9616, "&lt;" &amp;stats[[#This Row],[Q3]]+(2*stats[[#This Row],[IQR]]), H$2:H9616, "&gt;" &amp; stats[[#This Row],[Q1]]-(2*stats[[#This Row],[IQR]])),"")</f>
        <v>9.8394221864067525E-4</v>
      </c>
    </row>
    <row r="9617" spans="1:12" x14ac:dyDescent="0.25">
      <c r="A9617" s="4">
        <v>44455.864606481482</v>
      </c>
      <c r="B9617">
        <v>0</v>
      </c>
      <c r="C9617">
        <v>1</v>
      </c>
      <c r="D9617" s="5">
        <f>SUM(B$2:B9617)</f>
        <v>51</v>
      </c>
      <c r="E9617" s="5">
        <f>SUM(C$2:C9617)</f>
        <v>9616</v>
      </c>
      <c r="F9617" s="6">
        <f>IF(stats[[#This Row],[Column1]],stats[[#This Row],[Total Clear]]/stats[[#This Row],[Total Runs]],NA())</f>
        <v>5.3036605657237933E-3</v>
      </c>
      <c r="G9617" s="6">
        <f>SUM(B$2:B9617) / SUM(C$2:C9617)</f>
        <v>5.3036605657237933E-3</v>
      </c>
      <c r="H9617" s="7">
        <f>IFERROR(stats[[#This Row],[Column1]]-A9616,"")</f>
        <v>8.4490740846376866E-4</v>
      </c>
      <c r="I9617" s="7">
        <f>IFERROR(_xlfn.QUARTILE.INC(H$2:H9617,1),"")</f>
        <v>9.1435185458976775E-4</v>
      </c>
      <c r="J9617" s="7">
        <f>IFERROR(_xlfn.QUARTILE.INC(H$2:H9617,3),"")</f>
        <v>1.0416666700621136E-3</v>
      </c>
      <c r="K9617" s="7">
        <f>IFERROR(stats[[#This Row],[Q3]]-stats[[#This Row],[Q1]],"")</f>
        <v>1.273148154723458E-4</v>
      </c>
      <c r="L9617" s="7">
        <f>IFERROR(AVERAGEIFS(H$2:H9617, H$2:H9617, "&lt;" &amp;stats[[#This Row],[Q3]]+(2*stats[[#This Row],[IQR]]), H$2:H9617, "&gt;" &amp; stats[[#This Row],[Q1]]-(2*stats[[#This Row],[IQR]])),"")</f>
        <v>9.8392761260956084E-4</v>
      </c>
    </row>
    <row r="9618" spans="1:12" x14ac:dyDescent="0.25">
      <c r="A9618" s="4">
        <v>44455.86546296296</v>
      </c>
      <c r="B9618">
        <v>0</v>
      </c>
      <c r="C9618">
        <v>1</v>
      </c>
      <c r="D9618" s="5">
        <f>SUM(B$2:B9618)</f>
        <v>51</v>
      </c>
      <c r="E9618" s="5">
        <f>SUM(C$2:C9618)</f>
        <v>9617</v>
      </c>
      <c r="F9618" s="6">
        <f>IF(stats[[#This Row],[Column1]],stats[[#This Row],[Total Clear]]/stats[[#This Row],[Total Runs]],NA())</f>
        <v>5.303109077674951E-3</v>
      </c>
      <c r="G9618" s="6">
        <f>SUM(B$2:B9618) / SUM(C$2:C9618)</f>
        <v>5.303109077674951E-3</v>
      </c>
      <c r="H9618" s="7">
        <f>IFERROR(stats[[#This Row],[Column1]]-A9617,"")</f>
        <v>8.5648147796746343E-4</v>
      </c>
      <c r="I9618" s="7">
        <f>IFERROR(_xlfn.QUARTILE.INC(H$2:H9618,1),"")</f>
        <v>9.1435185458976775E-4</v>
      </c>
      <c r="J9618" s="7">
        <f>IFERROR(_xlfn.QUARTILE.INC(H$2:H9618,3),"")</f>
        <v>1.0416666700621136E-3</v>
      </c>
      <c r="K9618" s="7">
        <f>IFERROR(stats[[#This Row],[Q3]]-stats[[#This Row],[Q1]],"")</f>
        <v>1.273148154723458E-4</v>
      </c>
      <c r="L9618" s="7">
        <f>IFERROR(AVERAGEIFS(H$2:H9618, H$2:H9618, "&lt;" &amp;stats[[#This Row],[Q3]]+(2*stats[[#This Row],[IQR]]), H$2:H9618, "&gt;" &amp; stats[[#This Row],[Q1]]-(2*stats[[#This Row],[IQR]])),"")</f>
        <v>9.8391422541054376E-4</v>
      </c>
    </row>
    <row r="9619" spans="1:12" x14ac:dyDescent="0.25">
      <c r="A9619" s="4">
        <v>44455.866296296299</v>
      </c>
      <c r="B9619">
        <v>0</v>
      </c>
      <c r="C9619">
        <v>1</v>
      </c>
      <c r="D9619" s="5">
        <f>SUM(B$2:B9619)</f>
        <v>51</v>
      </c>
      <c r="E9619" s="5">
        <f>SUM(C$2:C9619)</f>
        <v>9618</v>
      </c>
      <c r="F9619" s="6">
        <f>IF(stats[[#This Row],[Column1]],stats[[#This Row],[Total Clear]]/stats[[#This Row],[Total Runs]],NA())</f>
        <v>5.3025577043044293E-3</v>
      </c>
      <c r="G9619" s="6">
        <f>SUM(B$2:B9619) / SUM(C$2:C9619)</f>
        <v>5.3025577043044293E-3</v>
      </c>
      <c r="H9619" s="7">
        <f>IFERROR(stats[[#This Row],[Column1]]-A9618,"")</f>
        <v>8.3333333896007389E-4</v>
      </c>
      <c r="I9619" s="7">
        <f>IFERROR(_xlfn.QUARTILE.INC(H$2:H9619,1),"")</f>
        <v>9.1435185458976775E-4</v>
      </c>
      <c r="J9619" s="7">
        <f>IFERROR(_xlfn.QUARTILE.INC(H$2:H9619,3),"")</f>
        <v>1.0416666700621136E-3</v>
      </c>
      <c r="K9619" s="7">
        <f>IFERROR(stats[[#This Row],[Q3]]-stats[[#This Row],[Q1]],"")</f>
        <v>1.273148154723458E-4</v>
      </c>
      <c r="L9619" s="7">
        <f>IFERROR(AVERAGEIFS(H$2:H9619, H$2:H9619, "&lt;" &amp;stats[[#This Row],[Q3]]+(2*stats[[#This Row],[IQR]]), H$2:H9619, "&gt;" &amp; stats[[#This Row],[Q1]]-(2*stats[[#This Row],[IQR]])),"")</f>
        <v>9.8389840975184723E-4</v>
      </c>
    </row>
    <row r="9620" spans="1:12" x14ac:dyDescent="0.25">
      <c r="A9620" s="4">
        <v>44455.867175925923</v>
      </c>
      <c r="B9620">
        <v>0</v>
      </c>
      <c r="C9620">
        <v>1</v>
      </c>
      <c r="D9620" s="5">
        <f>SUM(B$2:B9620)</f>
        <v>51</v>
      </c>
      <c r="E9620" s="5">
        <f>SUM(C$2:C9620)</f>
        <v>9619</v>
      </c>
      <c r="F9620" s="6">
        <f>IF(stats[[#This Row],[Column1]],stats[[#This Row],[Total Clear]]/stats[[#This Row],[Total Runs]],NA())</f>
        <v>5.3020064455764635E-3</v>
      </c>
      <c r="G9620" s="6">
        <f>SUM(B$2:B9620) / SUM(C$2:C9620)</f>
        <v>5.3020064455764635E-3</v>
      </c>
      <c r="H9620" s="7">
        <f>IFERROR(stats[[#This Row],[Column1]]-A9619,"")</f>
        <v>8.7962962425081059E-4</v>
      </c>
      <c r="I9620" s="7">
        <f>IFERROR(_xlfn.QUARTILE.INC(H$2:H9620,1),"")</f>
        <v>9.1435185458976775E-4</v>
      </c>
      <c r="J9620" s="7">
        <f>IFERROR(_xlfn.QUARTILE.INC(H$2:H9620,3),"")</f>
        <v>1.0416666700621136E-3</v>
      </c>
      <c r="K9620" s="7">
        <f>IFERROR(stats[[#This Row],[Q3]]-stats[[#This Row],[Q1]],"")</f>
        <v>1.273148154723458E-4</v>
      </c>
      <c r="L9620" s="7">
        <f>IFERROR(AVERAGEIFS(H$2:H9620, H$2:H9620, "&lt;" &amp;stats[[#This Row],[Q3]]+(2*stats[[#This Row],[IQR]]), H$2:H9620, "&gt;" &amp; stats[[#This Row],[Q1]]-(2*stats[[#This Row],[IQR]])),"")</f>
        <v>9.8388745944881202E-4</v>
      </c>
    </row>
    <row r="9621" spans="1:12" x14ac:dyDescent="0.25">
      <c r="A9621" s="4">
        <v>44455.868032407408</v>
      </c>
      <c r="B9621">
        <v>0</v>
      </c>
      <c r="C9621">
        <v>1</v>
      </c>
      <c r="D9621" s="5">
        <f>SUM(B$2:B9621)</f>
        <v>51</v>
      </c>
      <c r="E9621" s="5">
        <f>SUM(C$2:C9621)</f>
        <v>9620</v>
      </c>
      <c r="F9621" s="6">
        <f>IF(stats[[#This Row],[Column1]],stats[[#This Row],[Total Clear]]/stats[[#This Row],[Total Runs]],NA())</f>
        <v>5.3014553014553017E-3</v>
      </c>
      <c r="G9621" s="6">
        <f>SUM(B$2:B9621) / SUM(C$2:C9621)</f>
        <v>5.3014553014553017E-3</v>
      </c>
      <c r="H9621" s="7">
        <f>IFERROR(stats[[#This Row],[Column1]]-A9620,"")</f>
        <v>8.5648148524342105E-4</v>
      </c>
      <c r="I9621" s="7">
        <f>IFERROR(_xlfn.QUARTILE.INC(H$2:H9621,1),"")</f>
        <v>9.1435185458976775E-4</v>
      </c>
      <c r="J9621" s="7">
        <f>IFERROR(_xlfn.QUARTILE.INC(H$2:H9621,3),"")</f>
        <v>1.0416666700621136E-3</v>
      </c>
      <c r="K9621" s="7">
        <f>IFERROR(stats[[#This Row],[Q3]]-stats[[#This Row],[Q1]],"")</f>
        <v>1.273148154723458E-4</v>
      </c>
      <c r="L9621" s="7">
        <f>IFERROR(AVERAGEIFS(H$2:H9621, H$2:H9621, "&lt;" &amp;stats[[#This Row],[Q3]]+(2*stats[[#This Row],[IQR]]), H$2:H9621, "&gt;" &amp; stats[[#This Row],[Q1]]-(2*stats[[#This Row],[IQR]])),"")</f>
        <v>9.8387408068432557E-4</v>
      </c>
    </row>
    <row r="9622" spans="1:12" x14ac:dyDescent="0.25">
      <c r="A9622" s="4">
        <v>44455.868900462963</v>
      </c>
      <c r="B9622">
        <v>0</v>
      </c>
      <c r="C9622">
        <v>1</v>
      </c>
      <c r="D9622" s="5">
        <f>SUM(B$2:B9622)</f>
        <v>51</v>
      </c>
      <c r="E9622" s="5">
        <f>SUM(C$2:C9622)</f>
        <v>9621</v>
      </c>
      <c r="F9622" s="6">
        <f>IF(stats[[#This Row],[Column1]],stats[[#This Row],[Total Clear]]/stats[[#This Row],[Total Runs]],NA())</f>
        <v>5.3009042719052071E-3</v>
      </c>
      <c r="G9622" s="6">
        <f>SUM(B$2:B9622) / SUM(C$2:C9622)</f>
        <v>5.3009042719052071E-3</v>
      </c>
      <c r="H9622" s="7">
        <f>IFERROR(stats[[#This Row],[Column1]]-A9621,"")</f>
        <v>8.6805555474711582E-4</v>
      </c>
      <c r="I9622" s="7">
        <f>IFERROR(_xlfn.QUARTILE.INC(H$2:H9622,1),"")</f>
        <v>9.1435185458976775E-4</v>
      </c>
      <c r="J9622" s="7">
        <f>IFERROR(_xlfn.QUARTILE.INC(H$2:H9622,3),"")</f>
        <v>1.0416666700621136E-3</v>
      </c>
      <c r="K9622" s="7">
        <f>IFERROR(stats[[#This Row],[Q3]]-stats[[#This Row],[Q1]],"")</f>
        <v>1.273148154723458E-4</v>
      </c>
      <c r="L9622" s="7">
        <f>IFERROR(AVERAGEIFS(H$2:H9622, H$2:H9622, "&lt;" &amp;stats[[#This Row],[Q3]]+(2*stats[[#This Row],[IQR]]), H$2:H9622, "&gt;" &amp; stats[[#This Row],[Q1]]-(2*stats[[#This Row],[IQR]])),"")</f>
        <v>9.8386191998231618E-4</v>
      </c>
    </row>
    <row r="9623" spans="1:12" x14ac:dyDescent="0.25">
      <c r="A9623" s="4">
        <v>44455.869780092595</v>
      </c>
      <c r="B9623">
        <v>0</v>
      </c>
      <c r="C9623">
        <v>1</v>
      </c>
      <c r="D9623" s="5">
        <f>SUM(B$2:B9623)</f>
        <v>51</v>
      </c>
      <c r="E9623" s="5">
        <f>SUM(C$2:C9623)</f>
        <v>9622</v>
      </c>
      <c r="F9623" s="6">
        <f>IF(stats[[#This Row],[Column1]],stats[[#This Row],[Total Clear]]/stats[[#This Row],[Total Runs]],NA())</f>
        <v>5.3003533568904597E-3</v>
      </c>
      <c r="G9623" s="6">
        <f>SUM(B$2:B9623) / SUM(C$2:C9623)</f>
        <v>5.3003533568904597E-3</v>
      </c>
      <c r="H9623" s="7">
        <f>IFERROR(stats[[#This Row],[Column1]]-A9622,"")</f>
        <v>8.7962963152676821E-4</v>
      </c>
      <c r="I9623" s="7">
        <f>IFERROR(_xlfn.QUARTILE.INC(H$2:H9623,1),"")</f>
        <v>9.1435185458976775E-4</v>
      </c>
      <c r="J9623" s="7">
        <f>IFERROR(_xlfn.QUARTILE.INC(H$2:H9623,3),"")</f>
        <v>1.0416666700621136E-3</v>
      </c>
      <c r="K9623" s="7">
        <f>IFERROR(stats[[#This Row],[Q3]]-stats[[#This Row],[Q1]],"")</f>
        <v>1.273148154723458E-4</v>
      </c>
      <c r="L9623" s="7">
        <f>IFERROR(AVERAGEIFS(H$2:H9623, H$2:H9623, "&lt;" &amp;stats[[#This Row],[Q3]]+(2*stats[[#This Row],[IQR]]), H$2:H9623, "&gt;" &amp; stats[[#This Row],[Q1]]-(2*stats[[#This Row],[IQR]])),"")</f>
        <v>9.8385097695990608E-4</v>
      </c>
    </row>
    <row r="9624" spans="1:12" x14ac:dyDescent="0.25">
      <c r="A9624" s="4">
        <v>44455.870648148149</v>
      </c>
      <c r="B9624">
        <v>0</v>
      </c>
      <c r="C9624">
        <v>1</v>
      </c>
      <c r="D9624" s="5">
        <f>SUM(B$2:B9624)</f>
        <v>51</v>
      </c>
      <c r="E9624" s="5">
        <f>SUM(C$2:C9624)</f>
        <v>9623</v>
      </c>
      <c r="F9624" s="6">
        <f>IF(stats[[#This Row],[Column1]],stats[[#This Row],[Total Clear]]/stats[[#This Row],[Total Runs]],NA())</f>
        <v>5.2998025563753505E-3</v>
      </c>
      <c r="G9624" s="6">
        <f>SUM(B$2:B9624) / SUM(C$2:C9624)</f>
        <v>5.2998025563753505E-3</v>
      </c>
      <c r="H9624" s="7">
        <f>IFERROR(stats[[#This Row],[Column1]]-A9623,"")</f>
        <v>8.6805555474711582E-4</v>
      </c>
      <c r="I9624" s="7">
        <f>IFERROR(_xlfn.QUARTILE.INC(H$2:H9624,1),"")</f>
        <v>9.1435185458976775E-4</v>
      </c>
      <c r="J9624" s="7">
        <f>IFERROR(_xlfn.QUARTILE.INC(H$2:H9624,3),"")</f>
        <v>1.0416666700621136E-3</v>
      </c>
      <c r="K9624" s="7">
        <f>IFERROR(stats[[#This Row],[Q3]]-stats[[#This Row],[Q1]],"")</f>
        <v>1.273148154723458E-4</v>
      </c>
      <c r="L9624" s="7">
        <f>IFERROR(AVERAGEIFS(H$2:H9624, H$2:H9624, "&lt;" &amp;stats[[#This Row],[Q3]]+(2*stats[[#This Row],[IQR]]), H$2:H9624, "&gt;" &amp; stats[[#This Row],[Q1]]-(2*stats[[#This Row],[IQR]])),"")</f>
        <v>9.8383882123639021E-4</v>
      </c>
    </row>
    <row r="9625" spans="1:12" x14ac:dyDescent="0.25">
      <c r="A9625" s="4">
        <v>44455.871481481481</v>
      </c>
      <c r="B9625">
        <v>0</v>
      </c>
      <c r="C9625">
        <v>1</v>
      </c>
      <c r="D9625" s="5">
        <f>SUM(B$2:B9625)</f>
        <v>51</v>
      </c>
      <c r="E9625" s="5">
        <f>SUM(C$2:C9625)</f>
        <v>9624</v>
      </c>
      <c r="F9625" s="6">
        <f>IF(stats[[#This Row],[Column1]],stats[[#This Row],[Total Clear]]/stats[[#This Row],[Total Runs]],NA())</f>
        <v>5.2992518703241899E-3</v>
      </c>
      <c r="G9625" s="6">
        <f>SUM(B$2:B9625) / SUM(C$2:C9625)</f>
        <v>5.2992518703241899E-3</v>
      </c>
      <c r="H9625" s="7">
        <f>IFERROR(stats[[#This Row],[Column1]]-A9624,"")</f>
        <v>8.3333333168411627E-4</v>
      </c>
      <c r="I9625" s="7">
        <f>IFERROR(_xlfn.QUARTILE.INC(H$2:H9625,1),"")</f>
        <v>9.1435185458976775E-4</v>
      </c>
      <c r="J9625" s="7">
        <f>IFERROR(_xlfn.QUARTILE.INC(H$2:H9625,3),"")</f>
        <v>1.0416666700621136E-3</v>
      </c>
      <c r="K9625" s="7">
        <f>IFERROR(stats[[#This Row],[Q3]]-stats[[#This Row],[Q1]],"")</f>
        <v>1.273148154723458E-4</v>
      </c>
      <c r="L9625" s="7">
        <f>IFERROR(AVERAGEIFS(H$2:H9625, H$2:H9625, "&lt;" &amp;stats[[#This Row],[Q3]]+(2*stats[[#This Row],[IQR]]), H$2:H9625, "&gt;" &amp; stats[[#This Row],[Q1]]-(2*stats[[#This Row],[IQR]])),"")</f>
        <v>9.8382302345224491E-4</v>
      </c>
    </row>
    <row r="9626" spans="1:12" x14ac:dyDescent="0.25">
      <c r="A9626" s="4">
        <v>44455.872372685182</v>
      </c>
      <c r="B9626">
        <v>0</v>
      </c>
      <c r="C9626">
        <v>1</v>
      </c>
      <c r="D9626" s="5">
        <f>SUM(B$2:B9626)</f>
        <v>51</v>
      </c>
      <c r="E9626" s="5">
        <f>SUM(C$2:C9626)</f>
        <v>9625</v>
      </c>
      <c r="F9626" s="6">
        <f>IF(stats[[#This Row],[Column1]],stats[[#This Row],[Total Clear]]/stats[[#This Row],[Total Runs]],NA())</f>
        <v>5.2987012987012983E-3</v>
      </c>
      <c r="G9626" s="6">
        <f>SUM(B$2:B9626) / SUM(C$2:C9626)</f>
        <v>5.2987012987012983E-3</v>
      </c>
      <c r="H9626" s="7">
        <f>IFERROR(stats[[#This Row],[Column1]]-A9625,"")</f>
        <v>8.9120370103046298E-4</v>
      </c>
      <c r="I9626" s="7">
        <f>IFERROR(_xlfn.QUARTILE.INC(H$2:H9626,1),"")</f>
        <v>9.1435185458976775E-4</v>
      </c>
      <c r="J9626" s="7">
        <f>IFERROR(_xlfn.QUARTILE.INC(H$2:H9626,3),"")</f>
        <v>1.0416666700621136E-3</v>
      </c>
      <c r="K9626" s="7">
        <f>IFERROR(stats[[#This Row],[Q3]]-stats[[#This Row],[Q1]],"")</f>
        <v>1.273148154723458E-4</v>
      </c>
      <c r="L9626" s="7">
        <f>IFERROR(AVERAGEIFS(H$2:H9626, H$2:H9626, "&lt;" &amp;stats[[#This Row],[Q3]]+(2*stats[[#This Row],[IQR]]), H$2:H9626, "&gt;" &amp; stats[[#This Row],[Q1]]-(2*stats[[#This Row],[IQR]])),"")</f>
        <v>9.8381330270052138E-4</v>
      </c>
    </row>
    <row r="9627" spans="1:12" x14ac:dyDescent="0.25">
      <c r="A9627" s="4">
        <v>44455.873206018521</v>
      </c>
      <c r="B9627">
        <v>0</v>
      </c>
      <c r="C9627">
        <v>1</v>
      </c>
      <c r="D9627" s="5">
        <f>SUM(B$2:B9627)</f>
        <v>51</v>
      </c>
      <c r="E9627" s="5">
        <f>SUM(C$2:C9627)</f>
        <v>9626</v>
      </c>
      <c r="F9627" s="6">
        <f>IF(stats[[#This Row],[Column1]],stats[[#This Row],[Total Clear]]/stats[[#This Row],[Total Runs]],NA())</f>
        <v>5.2981508414710159E-3</v>
      </c>
      <c r="G9627" s="6">
        <f>SUM(B$2:B9627) / SUM(C$2:C9627)</f>
        <v>5.2981508414710159E-3</v>
      </c>
      <c r="H9627" s="7">
        <f>IFERROR(stats[[#This Row],[Column1]]-A9626,"")</f>
        <v>8.3333333896007389E-4</v>
      </c>
      <c r="I9627" s="7">
        <f>IFERROR(_xlfn.QUARTILE.INC(H$2:H9627,1),"")</f>
        <v>9.1435185458976775E-4</v>
      </c>
      <c r="J9627" s="7">
        <f>IFERROR(_xlfn.QUARTILE.INC(H$2:H9627,3),"")</f>
        <v>1.0416666700621136E-3</v>
      </c>
      <c r="K9627" s="7">
        <f>IFERROR(stats[[#This Row],[Q3]]-stats[[#This Row],[Q1]],"")</f>
        <v>1.273148154723458E-4</v>
      </c>
      <c r="L9627" s="7">
        <f>IFERROR(AVERAGEIFS(H$2:H9627, H$2:H9627, "&lt;" &amp;stats[[#This Row],[Q3]]+(2*stats[[#This Row],[IQR]]), H$2:H9627, "&gt;" &amp; stats[[#This Row],[Q1]]-(2*stats[[#This Row],[IQR]])),"")</f>
        <v>9.83797510910854E-4</v>
      </c>
    </row>
    <row r="9628" spans="1:12" x14ac:dyDescent="0.25">
      <c r="A9628" s="4">
        <v>44455.874016203707</v>
      </c>
      <c r="B9628">
        <v>0</v>
      </c>
      <c r="C9628">
        <v>1</v>
      </c>
      <c r="D9628" s="5">
        <f>SUM(B$2:B9628)</f>
        <v>51</v>
      </c>
      <c r="E9628" s="5">
        <f>SUM(C$2:C9628)</f>
        <v>9627</v>
      </c>
      <c r="F9628" s="6">
        <f>IF(stats[[#This Row],[Column1]],stats[[#This Row],[Total Clear]]/stats[[#This Row],[Total Runs]],NA())</f>
        <v>5.2976004985976939E-3</v>
      </c>
      <c r="G9628" s="6">
        <f>SUM(B$2:B9628) / SUM(C$2:C9628)</f>
        <v>5.2976004985976939E-3</v>
      </c>
      <c r="H9628" s="7">
        <f>IFERROR(stats[[#This Row],[Column1]]-A9627,"")</f>
        <v>8.1018518540076911E-4</v>
      </c>
      <c r="I9628" s="7">
        <f>IFERROR(_xlfn.QUARTILE.INC(H$2:H9628,1),"")</f>
        <v>9.1435185458976775E-4</v>
      </c>
      <c r="J9628" s="7">
        <f>IFERROR(_xlfn.QUARTILE.INC(H$2:H9628,3),"")</f>
        <v>1.0416666700621136E-3</v>
      </c>
      <c r="K9628" s="7">
        <f>IFERROR(stats[[#This Row],[Q3]]-stats[[#This Row],[Q1]],"")</f>
        <v>1.273148154723458E-4</v>
      </c>
      <c r="L9628" s="7">
        <f>IFERROR(AVERAGEIFS(H$2:H9628, H$2:H9628, "&lt;" &amp;stats[[#This Row],[Q3]]+(2*stats[[#This Row],[IQR]]), H$2:H9628, "&gt;" &amp; stats[[#This Row],[Q1]]-(2*stats[[#This Row],[IQR]])),"")</f>
        <v>9.8377929345801977E-4</v>
      </c>
    </row>
    <row r="9629" spans="1:12" x14ac:dyDescent="0.25">
      <c r="A9629" s="4">
        <v>44455.874884259261</v>
      </c>
      <c r="B9629">
        <v>0</v>
      </c>
      <c r="C9629">
        <v>1</v>
      </c>
      <c r="D9629" s="5">
        <f>SUM(B$2:B9629)</f>
        <v>51</v>
      </c>
      <c r="E9629" s="5">
        <f>SUM(C$2:C9629)</f>
        <v>9628</v>
      </c>
      <c r="F9629" s="6">
        <f>IF(stats[[#This Row],[Column1]],stats[[#This Row],[Total Clear]]/stats[[#This Row],[Total Runs]],NA())</f>
        <v>5.2970502700457004E-3</v>
      </c>
      <c r="G9629" s="6">
        <f>SUM(B$2:B9629) / SUM(C$2:C9629)</f>
        <v>5.2970502700457004E-3</v>
      </c>
      <c r="H9629" s="7">
        <f>IFERROR(stats[[#This Row],[Column1]]-A9628,"")</f>
        <v>8.6805555474711582E-4</v>
      </c>
      <c r="I9629" s="7">
        <f>IFERROR(_xlfn.QUARTILE.INC(H$2:H9629,1),"")</f>
        <v>9.1435185458976775E-4</v>
      </c>
      <c r="J9629" s="7">
        <f>IFERROR(_xlfn.QUARTILE.INC(H$2:H9629,3),"")</f>
        <v>1.0416666700621136E-3</v>
      </c>
      <c r="K9629" s="7">
        <f>IFERROR(stats[[#This Row],[Q3]]-stats[[#This Row],[Q1]],"")</f>
        <v>1.273148154723458E-4</v>
      </c>
      <c r="L9629" s="7">
        <f>IFERROR(AVERAGEIFS(H$2:H9629, H$2:H9629, "&lt;" &amp;stats[[#This Row],[Q3]]+(2*stats[[#This Row],[IQR]]), H$2:H9629, "&gt;" &amp; stats[[#This Row],[Q1]]-(2*stats[[#This Row],[IQR]])),"")</f>
        <v>9.8376715163253333E-4</v>
      </c>
    </row>
    <row r="9630" spans="1:12" x14ac:dyDescent="0.25">
      <c r="A9630" s="4">
        <v>44455.875648148147</v>
      </c>
      <c r="B9630">
        <v>0</v>
      </c>
      <c r="C9630">
        <v>1</v>
      </c>
      <c r="D9630" s="5">
        <f>SUM(B$2:B9630)</f>
        <v>51</v>
      </c>
      <c r="E9630" s="5">
        <f>SUM(C$2:C9630)</f>
        <v>9629</v>
      </c>
      <c r="F9630" s="6">
        <f>IF(stats[[#This Row],[Column1]],stats[[#This Row],[Total Clear]]/stats[[#This Row],[Total Runs]],NA())</f>
        <v>5.2965001557794163E-3</v>
      </c>
      <c r="G9630" s="6">
        <f>SUM(B$2:B9630) / SUM(C$2:C9630)</f>
        <v>5.2965001557794163E-3</v>
      </c>
      <c r="H9630" s="7">
        <f>IFERROR(stats[[#This Row],[Column1]]-A9629,"")</f>
        <v>7.6388888555811718E-4</v>
      </c>
      <c r="I9630" s="7">
        <f>IFERROR(_xlfn.QUARTILE.INC(H$2:H9630,1),"")</f>
        <v>9.1435185458976775E-4</v>
      </c>
      <c r="J9630" s="7">
        <f>IFERROR(_xlfn.QUARTILE.INC(H$2:H9630,3),"")</f>
        <v>1.0416666700621136E-3</v>
      </c>
      <c r="K9630" s="7">
        <f>IFERROR(stats[[#This Row],[Q3]]-stats[[#This Row],[Q1]],"")</f>
        <v>1.273148154723458E-4</v>
      </c>
      <c r="L9630" s="7">
        <f>IFERROR(AVERAGEIFS(H$2:H9630, H$2:H9630, "&lt;" &amp;stats[[#This Row],[Q3]]+(2*stats[[#This Row],[IQR]]), H$2:H9630, "&gt;" &amp; stats[[#This Row],[Q1]]-(2*stats[[#This Row],[IQR]])),"")</f>
        <v>9.8374408425254238E-4</v>
      </c>
    </row>
    <row r="9631" spans="1:12" x14ac:dyDescent="0.25">
      <c r="A9631" s="4">
        <v>44455.876423611109</v>
      </c>
      <c r="B9631">
        <v>0</v>
      </c>
      <c r="C9631">
        <v>1</v>
      </c>
      <c r="D9631" s="5">
        <f>SUM(B$2:B9631)</f>
        <v>51</v>
      </c>
      <c r="E9631" s="5">
        <f>SUM(C$2:C9631)</f>
        <v>9630</v>
      </c>
      <c r="F9631" s="6">
        <f>IF(stats[[#This Row],[Column1]],stats[[#This Row],[Total Clear]]/stats[[#This Row],[Total Runs]],NA())</f>
        <v>5.2959501557632398E-3</v>
      </c>
      <c r="G9631" s="6">
        <f>SUM(B$2:B9631) / SUM(C$2:C9631)</f>
        <v>5.2959501557632398E-3</v>
      </c>
      <c r="H9631" s="7">
        <f>IFERROR(stats[[#This Row],[Column1]]-A9630,"")</f>
        <v>7.7546296233776957E-4</v>
      </c>
      <c r="I9631" s="7">
        <f>IFERROR(_xlfn.QUARTILE.INC(H$2:H9631,1),"")</f>
        <v>9.1435185458976775E-4</v>
      </c>
      <c r="J9631" s="7">
        <f>IFERROR(_xlfn.QUARTILE.INC(H$2:H9631,3),"")</f>
        <v>1.0416666700621136E-3</v>
      </c>
      <c r="K9631" s="7">
        <f>IFERROR(stats[[#This Row],[Q3]]-stats[[#This Row],[Q1]],"")</f>
        <v>1.273148154723458E-4</v>
      </c>
      <c r="L9631" s="7">
        <f>IFERROR(AVERAGEIFS(H$2:H9631, H$2:H9631, "&lt;" &amp;stats[[#This Row],[Q3]]+(2*stats[[#This Row],[IQR]]), H$2:H9631, "&gt;" &amp; stats[[#This Row],[Q1]]-(2*stats[[#This Row],[IQR]])),"")</f>
        <v>9.8372223581848022E-4</v>
      </c>
    </row>
    <row r="9632" spans="1:12" x14ac:dyDescent="0.25">
      <c r="A9632" s="4">
        <v>44455.877268518518</v>
      </c>
      <c r="B9632">
        <v>0</v>
      </c>
      <c r="C9632">
        <v>1</v>
      </c>
      <c r="D9632" s="5">
        <f>SUM(B$2:B9632)</f>
        <v>51</v>
      </c>
      <c r="E9632" s="5">
        <f>SUM(C$2:C9632)</f>
        <v>9631</v>
      </c>
      <c r="F9632" s="6">
        <f>IF(stats[[#This Row],[Column1]],stats[[#This Row],[Total Clear]]/stats[[#This Row],[Total Runs]],NA())</f>
        <v>5.2954002699615822E-3</v>
      </c>
      <c r="G9632" s="6">
        <f>SUM(B$2:B9632) / SUM(C$2:C9632)</f>
        <v>5.2954002699615822E-3</v>
      </c>
      <c r="H9632" s="7">
        <f>IFERROR(stats[[#This Row],[Column1]]-A9631,"")</f>
        <v>8.4490740846376866E-4</v>
      </c>
      <c r="I9632" s="7">
        <f>IFERROR(_xlfn.QUARTILE.INC(H$2:H9632,1),"")</f>
        <v>9.1435185458976775E-4</v>
      </c>
      <c r="J9632" s="7">
        <f>IFERROR(_xlfn.QUARTILE.INC(H$2:H9632,3),"")</f>
        <v>1.0416666700621136E-3</v>
      </c>
      <c r="K9632" s="7">
        <f>IFERROR(stats[[#This Row],[Q3]]-stats[[#This Row],[Q1]],"")</f>
        <v>1.273148154723458E-4</v>
      </c>
      <c r="L9632" s="7">
        <f>IFERROR(AVERAGEIFS(H$2:H9632, H$2:H9632, "&lt;" &amp;stats[[#This Row],[Q3]]+(2*stats[[#This Row],[IQR]]), H$2:H9632, "&gt;" &amp; stats[[#This Row],[Q1]]-(2*stats[[#This Row],[IQR]])),"")</f>
        <v>9.8370767584078406E-4</v>
      </c>
    </row>
    <row r="9633" spans="1:12" x14ac:dyDescent="0.25">
      <c r="A9633" s="4">
        <v>44455.878391203703</v>
      </c>
      <c r="B9633">
        <v>0</v>
      </c>
      <c r="C9633">
        <v>1</v>
      </c>
      <c r="D9633" s="5">
        <f>SUM(B$2:B9633)</f>
        <v>51</v>
      </c>
      <c r="E9633" s="5">
        <f>SUM(C$2:C9633)</f>
        <v>9632</v>
      </c>
      <c r="F9633" s="6">
        <f>IF(stats[[#This Row],[Column1]],stats[[#This Row],[Total Clear]]/stats[[#This Row],[Total Runs]],NA())</f>
        <v>5.2948504983388704E-3</v>
      </c>
      <c r="G9633" s="6">
        <f>SUM(B$2:B9633) / SUM(C$2:C9633)</f>
        <v>5.2948504983388704E-3</v>
      </c>
      <c r="H9633" s="7">
        <f>IFERROR(stats[[#This Row],[Column1]]-A9632,"")</f>
        <v>1.1226851856918074E-3</v>
      </c>
      <c r="I9633" s="7">
        <f>IFERROR(_xlfn.QUARTILE.INC(H$2:H9633,1),"")</f>
        <v>9.1435185458976775E-4</v>
      </c>
      <c r="J9633" s="7">
        <f>IFERROR(_xlfn.QUARTILE.INC(H$2:H9633,3),"")</f>
        <v>1.0416666700621136E-3</v>
      </c>
      <c r="K9633" s="7">
        <f>IFERROR(stats[[#This Row],[Q3]]-stats[[#This Row],[Q1]],"")</f>
        <v>1.273148154723458E-4</v>
      </c>
      <c r="L9633" s="7">
        <f>IFERROR(AVERAGEIFS(H$2:H9633, H$2:H9633, "&lt;" &amp;stats[[#This Row],[Q3]]+(2*stats[[#This Row],[IQR]]), H$2:H9633, "&gt;" &amp; stats[[#This Row],[Q1]]-(2*stats[[#This Row],[IQR]])),"")</f>
        <v>9.8372225135309136E-4</v>
      </c>
    </row>
    <row r="9634" spans="1:12" x14ac:dyDescent="0.25">
      <c r="A9634" s="4">
        <v>44455.879189814812</v>
      </c>
      <c r="B9634">
        <v>0</v>
      </c>
      <c r="C9634">
        <v>1</v>
      </c>
      <c r="D9634" s="5">
        <f>SUM(B$2:B9634)</f>
        <v>51</v>
      </c>
      <c r="E9634" s="5">
        <f>SUM(C$2:C9634)</f>
        <v>9633</v>
      </c>
      <c r="F9634" s="6">
        <f>IF(stats[[#This Row],[Column1]],stats[[#This Row],[Total Clear]]/stats[[#This Row],[Total Runs]],NA())</f>
        <v>5.2943008408595452E-3</v>
      </c>
      <c r="G9634" s="6">
        <f>SUM(B$2:B9634) / SUM(C$2:C9634)</f>
        <v>5.2943008408595452E-3</v>
      </c>
      <c r="H9634" s="7">
        <f>IFERROR(stats[[#This Row],[Column1]]-A9633,"")</f>
        <v>7.9861110862111673E-4</v>
      </c>
      <c r="I9634" s="7">
        <f>IFERROR(_xlfn.QUARTILE.INC(H$2:H9634,1),"")</f>
        <v>9.1435185458976775E-4</v>
      </c>
      <c r="J9634" s="7">
        <f>IFERROR(_xlfn.QUARTILE.INC(H$2:H9634,3),"")</f>
        <v>1.0416666700621136E-3</v>
      </c>
      <c r="K9634" s="7">
        <f>IFERROR(stats[[#This Row],[Q3]]-stats[[#This Row],[Q1]],"")</f>
        <v>1.273148154723458E-4</v>
      </c>
      <c r="L9634" s="7">
        <f>IFERROR(AVERAGEIFS(H$2:H9634, H$2:H9634, "&lt;" &amp;stats[[#This Row],[Q3]]+(2*stats[[#This Row],[IQR]]), H$2:H9634, "&gt;" &amp; stats[[#This Row],[Q1]]-(2*stats[[#This Row],[IQR]])),"")</f>
        <v>9.8370283953023779E-4</v>
      </c>
    </row>
    <row r="9635" spans="1:12" x14ac:dyDescent="0.25">
      <c r="A9635" s="4">
        <v>44455.879976851851</v>
      </c>
      <c r="B9635">
        <v>0</v>
      </c>
      <c r="C9635">
        <v>1</v>
      </c>
      <c r="D9635" s="5">
        <f>SUM(B$2:B9635)</f>
        <v>51</v>
      </c>
      <c r="E9635" s="5">
        <f>SUM(C$2:C9635)</f>
        <v>9634</v>
      </c>
      <c r="F9635" s="6">
        <f>IF(stats[[#This Row],[Column1]],stats[[#This Row],[Total Clear]]/stats[[#This Row],[Total Runs]],NA())</f>
        <v>5.293751297488063E-3</v>
      </c>
      <c r="G9635" s="6">
        <f>SUM(B$2:B9635) / SUM(C$2:C9635)</f>
        <v>5.293751297488063E-3</v>
      </c>
      <c r="H9635" s="7">
        <f>IFERROR(stats[[#This Row],[Column1]]-A9634,"")</f>
        <v>7.8703703911742195E-4</v>
      </c>
      <c r="I9635" s="7">
        <f>IFERROR(_xlfn.QUARTILE.INC(H$2:H9635,1),"")</f>
        <v>9.1435185458976775E-4</v>
      </c>
      <c r="J9635" s="7">
        <f>IFERROR(_xlfn.QUARTILE.INC(H$2:H9635,3),"")</f>
        <v>1.0416666700621136E-3</v>
      </c>
      <c r="K9635" s="7">
        <f>IFERROR(stats[[#This Row],[Q3]]-stats[[#This Row],[Q1]],"")</f>
        <v>1.273148154723458E-4</v>
      </c>
      <c r="L9635" s="7">
        <f>IFERROR(AVERAGEIFS(H$2:H9635, H$2:H9635, "&lt;" &amp;stats[[#This Row],[Q3]]+(2*stats[[#This Row],[IQR]]), H$2:H9635, "&gt;" &amp; stats[[#This Row],[Q1]]-(2*stats[[#This Row],[IQR]])),"")</f>
        <v>9.836822181817622E-4</v>
      </c>
    </row>
    <row r="9636" spans="1:12" x14ac:dyDescent="0.25">
      <c r="A9636" s="4">
        <v>44455.880856481483</v>
      </c>
      <c r="B9636">
        <v>0</v>
      </c>
      <c r="C9636">
        <v>1</v>
      </c>
      <c r="D9636" s="5">
        <f>SUM(B$2:B9636)</f>
        <v>51</v>
      </c>
      <c r="E9636" s="5">
        <f>SUM(C$2:C9636)</f>
        <v>9635</v>
      </c>
      <c r="F9636" s="6">
        <f>IF(stats[[#This Row],[Column1]],stats[[#This Row],[Total Clear]]/stats[[#This Row],[Total Runs]],NA())</f>
        <v>5.2932018681888949E-3</v>
      </c>
      <c r="G9636" s="6">
        <f>SUM(B$2:B9636) / SUM(C$2:C9636)</f>
        <v>5.2932018681888949E-3</v>
      </c>
      <c r="H9636" s="7">
        <f>IFERROR(stats[[#This Row],[Column1]]-A9635,"")</f>
        <v>8.7962963152676821E-4</v>
      </c>
      <c r="I9636" s="7">
        <f>IFERROR(_xlfn.QUARTILE.INC(H$2:H9636,1),"")</f>
        <v>9.1435185458976775E-4</v>
      </c>
      <c r="J9636" s="7">
        <f>IFERROR(_xlfn.QUARTILE.INC(H$2:H9636,3),"")</f>
        <v>1.0416666700621136E-3</v>
      </c>
      <c r="K9636" s="7">
        <f>IFERROR(stats[[#This Row],[Q3]]-stats[[#This Row],[Q1]],"")</f>
        <v>1.273148154723458E-4</v>
      </c>
      <c r="L9636" s="7">
        <f>IFERROR(AVERAGEIFS(H$2:H9636, H$2:H9636, "&lt;" &amp;stats[[#This Row],[Q3]]+(2*stats[[#This Row],[IQR]]), H$2:H9636, "&gt;" &amp; stats[[#This Row],[Q1]]-(2*stats[[#This Row],[IQR]])),"")</f>
        <v>9.8367130891497084E-4</v>
      </c>
    </row>
    <row r="9637" spans="1:12" x14ac:dyDescent="0.25">
      <c r="A9637" s="4">
        <v>44455.881724537037</v>
      </c>
      <c r="B9637">
        <v>0</v>
      </c>
      <c r="C9637">
        <v>1</v>
      </c>
      <c r="D9637" s="5">
        <f>SUM(B$2:B9637)</f>
        <v>51</v>
      </c>
      <c r="E9637" s="5">
        <f>SUM(C$2:C9637)</f>
        <v>9636</v>
      </c>
      <c r="F9637" s="6">
        <f>IF(stats[[#This Row],[Column1]],stats[[#This Row],[Total Clear]]/stats[[#This Row],[Total Runs]],NA())</f>
        <v>5.2926525529265259E-3</v>
      </c>
      <c r="G9637" s="6">
        <f>SUM(B$2:B9637) / SUM(C$2:C9637)</f>
        <v>5.2926525529265259E-3</v>
      </c>
      <c r="H9637" s="7">
        <f>IFERROR(stats[[#This Row],[Column1]]-A9636,"")</f>
        <v>8.6805555474711582E-4</v>
      </c>
      <c r="I9637" s="7">
        <f>IFERROR(_xlfn.QUARTILE.INC(H$2:H9637,1),"")</f>
        <v>9.1435185458976775E-4</v>
      </c>
      <c r="J9637" s="7">
        <f>IFERROR(_xlfn.QUARTILE.INC(H$2:H9637,3),"")</f>
        <v>1.0416666700621136E-3</v>
      </c>
      <c r="K9637" s="7">
        <f>IFERROR(stats[[#This Row],[Q3]]-stats[[#This Row],[Q1]],"")</f>
        <v>1.273148154723458E-4</v>
      </c>
      <c r="L9637" s="7">
        <f>IFERROR(AVERAGEIFS(H$2:H9637, H$2:H9637, "&lt;" &amp;stats[[#This Row],[Q3]]+(2*stats[[#This Row],[IQR]]), H$2:H9637, "&gt;" &amp; stats[[#This Row],[Q1]]-(2*stats[[#This Row],[IQR]])),"")</f>
        <v>9.8365918859269724E-4</v>
      </c>
    </row>
    <row r="9638" spans="1:12" x14ac:dyDescent="0.25">
      <c r="A9638" s="4">
        <v>44455.882569444446</v>
      </c>
      <c r="B9638">
        <v>0</v>
      </c>
      <c r="C9638">
        <v>1</v>
      </c>
      <c r="D9638" s="5">
        <f>SUM(B$2:B9638)</f>
        <v>51</v>
      </c>
      <c r="E9638" s="5">
        <f>SUM(C$2:C9638)</f>
        <v>9637</v>
      </c>
      <c r="F9638" s="6">
        <f>IF(stats[[#This Row],[Column1]],stats[[#This Row],[Total Clear]]/stats[[#This Row],[Total Runs]],NA())</f>
        <v>5.2921033516654557E-3</v>
      </c>
      <c r="G9638" s="6">
        <f>SUM(B$2:B9638) / SUM(C$2:C9638)</f>
        <v>5.2921033516654557E-3</v>
      </c>
      <c r="H9638" s="7">
        <f>IFERROR(stats[[#This Row],[Column1]]-A9637,"")</f>
        <v>8.4490740846376866E-4</v>
      </c>
      <c r="I9638" s="7">
        <f>IFERROR(_xlfn.QUARTILE.INC(H$2:H9638,1),"")</f>
        <v>9.1435185458976775E-4</v>
      </c>
      <c r="J9638" s="7">
        <f>IFERROR(_xlfn.QUARTILE.INC(H$2:H9638,3),"")</f>
        <v>1.0416666700621136E-3</v>
      </c>
      <c r="K9638" s="7">
        <f>IFERROR(stats[[#This Row],[Q3]]-stats[[#This Row],[Q1]],"")</f>
        <v>1.273148154723458E-4</v>
      </c>
      <c r="L9638" s="7">
        <f>IFERROR(AVERAGEIFS(H$2:H9638, H$2:H9638, "&lt;" &amp;stats[[#This Row],[Q3]]+(2*stats[[#This Row],[IQR]]), H$2:H9638, "&gt;" &amp; stats[[#This Row],[Q1]]-(2*stats[[#This Row],[IQR]])),"")</f>
        <v>9.8364464438094367E-4</v>
      </c>
    </row>
    <row r="9639" spans="1:12" x14ac:dyDescent="0.25">
      <c r="A9639" s="4">
        <v>44455.883437500001</v>
      </c>
      <c r="B9639">
        <v>0</v>
      </c>
      <c r="C9639">
        <v>1</v>
      </c>
      <c r="D9639" s="5">
        <f>SUM(B$2:B9639)</f>
        <v>51</v>
      </c>
      <c r="E9639" s="5">
        <f>SUM(C$2:C9639)</f>
        <v>9638</v>
      </c>
      <c r="F9639" s="6">
        <f>IF(stats[[#This Row],[Column1]],stats[[#This Row],[Total Clear]]/stats[[#This Row],[Total Runs]],NA())</f>
        <v>5.2915542643702015E-3</v>
      </c>
      <c r="G9639" s="6">
        <f>SUM(B$2:B9639) / SUM(C$2:C9639)</f>
        <v>5.2915542643702015E-3</v>
      </c>
      <c r="H9639" s="7">
        <f>IFERROR(stats[[#This Row],[Column1]]-A9638,"")</f>
        <v>8.6805555474711582E-4</v>
      </c>
      <c r="I9639" s="7">
        <f>IFERROR(_xlfn.QUARTILE.INC(H$2:H9639,1),"")</f>
        <v>9.1435185458976775E-4</v>
      </c>
      <c r="J9639" s="7">
        <f>IFERROR(_xlfn.QUARTILE.INC(H$2:H9639,3),"")</f>
        <v>1.0416666700621136E-3</v>
      </c>
      <c r="K9639" s="7">
        <f>IFERROR(stats[[#This Row],[Q3]]-stats[[#This Row],[Q1]],"")</f>
        <v>1.273148154723458E-4</v>
      </c>
      <c r="L9639" s="7">
        <f>IFERROR(AVERAGEIFS(H$2:H9639, H$2:H9639, "&lt;" &amp;stats[[#This Row],[Q3]]+(2*stats[[#This Row],[IQR]]), H$2:H9639, "&gt;" &amp; stats[[#This Row],[Q1]]-(2*stats[[#This Row],[IQR]])),"")</f>
        <v>9.8363252939408338E-4</v>
      </c>
    </row>
    <row r="9640" spans="1:12" x14ac:dyDescent="0.25">
      <c r="A9640" s="4">
        <v>44455.884270833332</v>
      </c>
      <c r="B9640">
        <v>0</v>
      </c>
      <c r="C9640">
        <v>1</v>
      </c>
      <c r="D9640" s="5">
        <f>SUM(B$2:B9640)</f>
        <v>51</v>
      </c>
      <c r="E9640" s="5">
        <f>SUM(C$2:C9640)</f>
        <v>9639</v>
      </c>
      <c r="F9640" s="6">
        <f>IF(stats[[#This Row],[Column1]],stats[[#This Row],[Total Clear]]/stats[[#This Row],[Total Runs]],NA())</f>
        <v>5.2910052910052907E-3</v>
      </c>
      <c r="G9640" s="6">
        <f>SUM(B$2:B9640) / SUM(C$2:C9640)</f>
        <v>5.2910052910052907E-3</v>
      </c>
      <c r="H9640" s="7">
        <f>IFERROR(stats[[#This Row],[Column1]]-A9639,"")</f>
        <v>8.3333333168411627E-4</v>
      </c>
      <c r="I9640" s="7">
        <f>IFERROR(_xlfn.QUARTILE.INC(H$2:H9640,1),"")</f>
        <v>9.1435185458976775E-4</v>
      </c>
      <c r="J9640" s="7">
        <f>IFERROR(_xlfn.QUARTILE.INC(H$2:H9640,3),"")</f>
        <v>1.0416666700621136E-3</v>
      </c>
      <c r="K9640" s="7">
        <f>IFERROR(stats[[#This Row],[Q3]]-stats[[#This Row],[Q1]],"")</f>
        <v>1.273148154723458E-4</v>
      </c>
      <c r="L9640" s="7">
        <f>IFERROR(AVERAGEIFS(H$2:H9640, H$2:H9640, "&lt;" &amp;stats[[#This Row],[Q3]]+(2*stats[[#This Row],[IQR]]), H$2:H9640, "&gt;" &amp; stats[[#This Row],[Q1]]-(2*stats[[#This Row],[IQR]])),"")</f>
        <v>9.8361677806336556E-4</v>
      </c>
    </row>
    <row r="9641" spans="1:12" x14ac:dyDescent="0.25">
      <c r="A9641" s="4">
        <v>44455.885115740741</v>
      </c>
      <c r="B9641">
        <v>0</v>
      </c>
      <c r="C9641">
        <v>1</v>
      </c>
      <c r="D9641" s="5">
        <f>SUM(B$2:B9641)</f>
        <v>51</v>
      </c>
      <c r="E9641" s="5">
        <f>SUM(C$2:C9641)</f>
        <v>9640</v>
      </c>
      <c r="F9641" s="6">
        <f>IF(stats[[#This Row],[Column1]],stats[[#This Row],[Total Clear]]/stats[[#This Row],[Total Runs]],NA())</f>
        <v>5.29045643153527E-3</v>
      </c>
      <c r="G9641" s="6">
        <f>SUM(B$2:B9641) / SUM(C$2:C9641)</f>
        <v>5.29045643153527E-3</v>
      </c>
      <c r="H9641" s="7">
        <f>IFERROR(stats[[#This Row],[Column1]]-A9640,"")</f>
        <v>8.4490740846376866E-4</v>
      </c>
      <c r="I9641" s="7">
        <f>IFERROR(_xlfn.QUARTILE.INC(H$2:H9641,1),"")</f>
        <v>9.1435185458976775E-4</v>
      </c>
      <c r="J9641" s="7">
        <f>IFERROR(_xlfn.QUARTILE.INC(H$2:H9641,3),"")</f>
        <v>1.0416666700621136E-3</v>
      </c>
      <c r="K9641" s="7">
        <f>IFERROR(stats[[#This Row],[Q3]]-stats[[#This Row],[Q1]],"")</f>
        <v>1.273148154723458E-4</v>
      </c>
      <c r="L9641" s="7">
        <f>IFERROR(AVERAGEIFS(H$2:H9641, H$2:H9641, "&lt;" &amp;stats[[#This Row],[Q3]]+(2*stats[[#This Row],[IQR]]), H$2:H9641, "&gt;" &amp; stats[[#This Row],[Q1]]-(2*stats[[#This Row],[IQR]])),"")</f>
        <v>9.8360224286797625E-4</v>
      </c>
    </row>
    <row r="9642" spans="1:12" x14ac:dyDescent="0.25">
      <c r="A9642" s="4">
        <v>44455.885995370372</v>
      </c>
      <c r="B9642">
        <v>0</v>
      </c>
      <c r="C9642">
        <v>1</v>
      </c>
      <c r="D9642" s="5">
        <f>SUM(B$2:B9642)</f>
        <v>51</v>
      </c>
      <c r="E9642" s="5">
        <f>SUM(C$2:C9642)</f>
        <v>9641</v>
      </c>
      <c r="F9642" s="6">
        <f>IF(stats[[#This Row],[Column1]],stats[[#This Row],[Total Clear]]/stats[[#This Row],[Total Runs]],NA())</f>
        <v>5.2899076859246963E-3</v>
      </c>
      <c r="G9642" s="6">
        <f>SUM(B$2:B9642) / SUM(C$2:C9642)</f>
        <v>5.2899076859246963E-3</v>
      </c>
      <c r="H9642" s="7">
        <f>IFERROR(stats[[#This Row],[Column1]]-A9641,"")</f>
        <v>8.7962963152676821E-4</v>
      </c>
      <c r="I9642" s="7">
        <f>IFERROR(_xlfn.QUARTILE.INC(H$2:H9642,1),"")</f>
        <v>9.1435185458976775E-4</v>
      </c>
      <c r="J9642" s="7">
        <f>IFERROR(_xlfn.QUARTILE.INC(H$2:H9642,3),"")</f>
        <v>1.0416666700621136E-3</v>
      </c>
      <c r="K9642" s="7">
        <f>IFERROR(stats[[#This Row],[Q3]]-stats[[#This Row],[Q1]],"")</f>
        <v>1.273148154723458E-4</v>
      </c>
      <c r="L9642" s="7">
        <f>IFERROR(AVERAGEIFS(H$2:H9642, H$2:H9642, "&lt;" &amp;stats[[#This Row],[Q3]]+(2*stats[[#This Row],[IQR]]), H$2:H9642, "&gt;" &amp; stats[[#This Row],[Q1]]-(2*stats[[#This Row],[IQR]])),"")</f>
        <v>9.8359134883912666E-4</v>
      </c>
    </row>
    <row r="9643" spans="1:12" x14ac:dyDescent="0.25">
      <c r="A9643" s="4">
        <v>44455.886956018519</v>
      </c>
      <c r="B9643">
        <v>0</v>
      </c>
      <c r="C9643">
        <v>1</v>
      </c>
      <c r="D9643" s="5">
        <f>SUM(B$2:B9643)</f>
        <v>51</v>
      </c>
      <c r="E9643" s="5">
        <f>SUM(C$2:C9643)</f>
        <v>9642</v>
      </c>
      <c r="F9643" s="6">
        <f>IF(stats[[#This Row],[Column1]],stats[[#This Row],[Total Clear]]/stats[[#This Row],[Total Runs]],NA())</f>
        <v>5.2893590541381458E-3</v>
      </c>
      <c r="G9643" s="6">
        <f>SUM(B$2:B9643) / SUM(C$2:C9643)</f>
        <v>5.2893590541381458E-3</v>
      </c>
      <c r="H9643" s="7">
        <f>IFERROR(stats[[#This Row],[Column1]]-A9642,"")</f>
        <v>9.6064814715646207E-4</v>
      </c>
      <c r="I9643" s="7">
        <f>IFERROR(_xlfn.QUARTILE.INC(H$2:H9643,1),"")</f>
        <v>9.1435185458976775E-4</v>
      </c>
      <c r="J9643" s="7">
        <f>IFERROR(_xlfn.QUARTILE.INC(H$2:H9643,3),"")</f>
        <v>1.0416666700621136E-3</v>
      </c>
      <c r="K9643" s="7">
        <f>IFERROR(stats[[#This Row],[Q3]]-stats[[#This Row],[Q1]],"")</f>
        <v>1.273148154723458E-4</v>
      </c>
      <c r="L9643" s="7">
        <f>IFERROR(AVERAGEIFS(H$2:H9643, H$2:H9643, "&lt;" &amp;stats[[#This Row],[Q3]]+(2*stats[[#This Row],[IQR]]), H$2:H9643, "&gt;" &amp; stats[[#This Row],[Q1]]-(2*stats[[#This Row],[IQR]])),"")</f>
        <v>9.8358894515115577E-4</v>
      </c>
    </row>
    <row r="9644" spans="1:12" x14ac:dyDescent="0.25">
      <c r="A9644" s="4">
        <v>44455.887800925928</v>
      </c>
      <c r="B9644">
        <v>0</v>
      </c>
      <c r="C9644">
        <v>1</v>
      </c>
      <c r="D9644" s="5">
        <f>SUM(B$2:B9644)</f>
        <v>51</v>
      </c>
      <c r="E9644" s="5">
        <f>SUM(C$2:C9644)</f>
        <v>9643</v>
      </c>
      <c r="F9644" s="6">
        <f>IF(stats[[#This Row],[Column1]],stats[[#This Row],[Total Clear]]/stats[[#This Row],[Total Runs]],NA())</f>
        <v>5.2888105361402057E-3</v>
      </c>
      <c r="G9644" s="6">
        <f>SUM(B$2:B9644) / SUM(C$2:C9644)</f>
        <v>5.2888105361402057E-3</v>
      </c>
      <c r="H9644" s="7">
        <f>IFERROR(stats[[#This Row],[Column1]]-A9643,"")</f>
        <v>8.4490740846376866E-4</v>
      </c>
      <c r="I9644" s="7">
        <f>IFERROR(_xlfn.QUARTILE.INC(H$2:H9644,1),"")</f>
        <v>9.1435185458976775E-4</v>
      </c>
      <c r="J9644" s="7">
        <f>IFERROR(_xlfn.QUARTILE.INC(H$2:H9644,3),"")</f>
        <v>1.0416666700621136E-3</v>
      </c>
      <c r="K9644" s="7">
        <f>IFERROR(stats[[#This Row],[Q3]]-stats[[#This Row],[Q1]],"")</f>
        <v>1.273148154723458E-4</v>
      </c>
      <c r="L9644" s="7">
        <f>IFERROR(AVERAGEIFS(H$2:H9644, H$2:H9644, "&lt;" &amp;stats[[#This Row],[Q3]]+(2*stats[[#This Row],[IQR]]), H$2:H9644, "&gt;" &amp; stats[[#This Row],[Q1]]-(2*stats[[#This Row],[IQR]])),"")</f>
        <v>9.8357441743937199E-4</v>
      </c>
    </row>
    <row r="9645" spans="1:12" x14ac:dyDescent="0.25">
      <c r="A9645" s="4">
        <v>44455.888796296298</v>
      </c>
      <c r="B9645">
        <v>0</v>
      </c>
      <c r="C9645">
        <v>1</v>
      </c>
      <c r="D9645" s="5">
        <f>SUM(B$2:B9645)</f>
        <v>51</v>
      </c>
      <c r="E9645" s="5">
        <f>SUM(C$2:C9645)</f>
        <v>9644</v>
      </c>
      <c r="F9645" s="6">
        <f>IF(stats[[#This Row],[Column1]],stats[[#This Row],[Total Clear]]/stats[[#This Row],[Total Runs]],NA())</f>
        <v>5.2882621318954791E-3</v>
      </c>
      <c r="G9645" s="6">
        <f>SUM(B$2:B9645) / SUM(C$2:C9645)</f>
        <v>5.2882621318954791E-3</v>
      </c>
      <c r="H9645" s="7">
        <f>IFERROR(stats[[#This Row],[Column1]]-A9644,"")</f>
        <v>9.9537037021946162E-4</v>
      </c>
      <c r="I9645" s="7">
        <f>IFERROR(_xlfn.QUARTILE.INC(H$2:H9645,1),"")</f>
        <v>9.1435185458976775E-4</v>
      </c>
      <c r="J9645" s="7">
        <f>IFERROR(_xlfn.QUARTILE.INC(H$2:H9645,3),"")</f>
        <v>1.0416666700621136E-3</v>
      </c>
      <c r="K9645" s="7">
        <f>IFERROR(stats[[#This Row],[Q3]]-stats[[#This Row],[Q1]],"")</f>
        <v>1.273148154723458E-4</v>
      </c>
      <c r="L9645" s="7">
        <f>IFERROR(AVERAGEIFS(H$2:H9645, H$2:H9645, "&lt;" &amp;stats[[#This Row],[Q3]]+(2*stats[[#This Row],[IQR]]), H$2:H9645, "&gt;" &amp; stats[[#This Row],[Q1]]-(2*stats[[#This Row],[IQR]])),"")</f>
        <v>9.8357565300580957E-4</v>
      </c>
    </row>
    <row r="9646" spans="1:12" x14ac:dyDescent="0.25">
      <c r="A9646" s="4">
        <v>44455.889745370368</v>
      </c>
      <c r="B9646">
        <v>0</v>
      </c>
      <c r="C9646">
        <v>1</v>
      </c>
      <c r="D9646" s="5">
        <f>SUM(B$2:B9646)</f>
        <v>51</v>
      </c>
      <c r="E9646" s="5">
        <f>SUM(C$2:C9646)</f>
        <v>9645</v>
      </c>
      <c r="F9646" s="6">
        <f>IF(stats[[#This Row],[Column1]],stats[[#This Row],[Total Clear]]/stats[[#This Row],[Total Runs]],NA())</f>
        <v>5.2877138413685845E-3</v>
      </c>
      <c r="G9646" s="6">
        <f>SUM(B$2:B9646) / SUM(C$2:C9646)</f>
        <v>5.2877138413685845E-3</v>
      </c>
      <c r="H9646" s="7">
        <f>IFERROR(stats[[#This Row],[Column1]]-A9645,"")</f>
        <v>9.4907407037680969E-4</v>
      </c>
      <c r="I9646" s="7">
        <f>IFERROR(_xlfn.QUARTILE.INC(H$2:H9646,1),"")</f>
        <v>9.1435185458976775E-4</v>
      </c>
      <c r="J9646" s="7">
        <f>IFERROR(_xlfn.QUARTILE.INC(H$2:H9646,3),"")</f>
        <v>1.0416666700621136E-3</v>
      </c>
      <c r="K9646" s="7">
        <f>IFERROR(stats[[#This Row],[Q3]]-stats[[#This Row],[Q1]],"")</f>
        <v>1.273148154723458E-4</v>
      </c>
      <c r="L9646" s="7">
        <f>IFERROR(AVERAGEIFS(H$2:H9646, H$2:H9646, "&lt;" &amp;stats[[#This Row],[Q3]]+(2*stats[[#This Row],[IQR]]), H$2:H9646, "&gt;" &amp; stats[[#This Row],[Q1]]-(2*stats[[#This Row],[IQR]])),"")</f>
        <v>9.8357203951789291E-4</v>
      </c>
    </row>
    <row r="9647" spans="1:12" x14ac:dyDescent="0.25">
      <c r="A9647" s="4">
        <v>44455.890636574077</v>
      </c>
      <c r="B9647">
        <v>0</v>
      </c>
      <c r="C9647">
        <v>1</v>
      </c>
      <c r="D9647" s="5">
        <f>SUM(B$2:B9647)</f>
        <v>51</v>
      </c>
      <c r="E9647" s="5">
        <f>SUM(C$2:C9647)</f>
        <v>9646</v>
      </c>
      <c r="F9647" s="6">
        <f>IF(stats[[#This Row],[Column1]],stats[[#This Row],[Total Clear]]/stats[[#This Row],[Total Runs]],NA())</f>
        <v>5.2871656645241552E-3</v>
      </c>
      <c r="G9647" s="6">
        <f>SUM(B$2:B9647) / SUM(C$2:C9647)</f>
        <v>5.2871656645241552E-3</v>
      </c>
      <c r="H9647" s="7">
        <f>IFERROR(stats[[#This Row],[Column1]]-A9646,"")</f>
        <v>8.9120370830642059E-4</v>
      </c>
      <c r="I9647" s="7">
        <f>IFERROR(_xlfn.QUARTILE.INC(H$2:H9647,1),"")</f>
        <v>9.1435185458976775E-4</v>
      </c>
      <c r="J9647" s="7">
        <f>IFERROR(_xlfn.QUARTILE.INC(H$2:H9647,3),"")</f>
        <v>1.0416666700621136E-3</v>
      </c>
      <c r="K9647" s="7">
        <f>IFERROR(stats[[#This Row],[Q3]]-stats[[#This Row],[Q1]],"")</f>
        <v>1.273148154723458E-4</v>
      </c>
      <c r="L9647" s="7">
        <f>IFERROR(AVERAGEIFS(H$2:H9647, H$2:H9647, "&lt;" &amp;stats[[#This Row],[Q3]]+(2*stats[[#This Row],[IQR]]), H$2:H9647, "&gt;" &amp; stats[[#This Row],[Q1]]-(2*stats[[#This Row],[IQR]])),"")</f>
        <v>9.8356236642843718E-4</v>
      </c>
    </row>
    <row r="9648" spans="1:12" x14ac:dyDescent="0.25">
      <c r="A9648" s="4">
        <v>44455.891527777778</v>
      </c>
      <c r="B9648">
        <v>0</v>
      </c>
      <c r="C9648">
        <v>1</v>
      </c>
      <c r="D9648" s="5">
        <f>SUM(B$2:B9648)</f>
        <v>51</v>
      </c>
      <c r="E9648" s="5">
        <f>SUM(C$2:C9648)</f>
        <v>9647</v>
      </c>
      <c r="F9648" s="6">
        <f>IF(stats[[#This Row],[Column1]],stats[[#This Row],[Total Clear]]/stats[[#This Row],[Total Runs]],NA())</f>
        <v>5.2866176013268377E-3</v>
      </c>
      <c r="G9648" s="6">
        <f>SUM(B$2:B9648) / SUM(C$2:C9648)</f>
        <v>5.2866176013268377E-3</v>
      </c>
      <c r="H9648" s="7">
        <f>IFERROR(stats[[#This Row],[Column1]]-A9647,"")</f>
        <v>8.9120370103046298E-4</v>
      </c>
      <c r="I9648" s="7">
        <f>IFERROR(_xlfn.QUARTILE.INC(H$2:H9648,1),"")</f>
        <v>9.1435185458976775E-4</v>
      </c>
      <c r="J9648" s="7">
        <f>IFERROR(_xlfn.QUARTILE.INC(H$2:H9648,3),"")</f>
        <v>1.0416666700621136E-3</v>
      </c>
      <c r="K9648" s="7">
        <f>IFERROR(stats[[#This Row],[Q3]]-stats[[#This Row],[Q1]],"")</f>
        <v>1.273148154723458E-4</v>
      </c>
      <c r="L9648" s="7">
        <f>IFERROR(AVERAGEIFS(H$2:H9648, H$2:H9648, "&lt;" &amp;stats[[#This Row],[Q3]]+(2*stats[[#This Row],[IQR]]), H$2:H9648, "&gt;" &amp; stats[[#This Row],[Q1]]-(2*stats[[#This Row],[IQR]])),"")</f>
        <v>9.8355269536399767E-4</v>
      </c>
    </row>
    <row r="9649" spans="1:12" x14ac:dyDescent="0.25">
      <c r="A9649" s="4">
        <v>44455.892453703702</v>
      </c>
      <c r="B9649">
        <v>0</v>
      </c>
      <c r="C9649">
        <v>1</v>
      </c>
      <c r="D9649" s="5">
        <f>SUM(B$2:B9649)</f>
        <v>51</v>
      </c>
      <c r="E9649" s="5">
        <f>SUM(C$2:C9649)</f>
        <v>9648</v>
      </c>
      <c r="F9649" s="6">
        <f>IF(stats[[#This Row],[Column1]],stats[[#This Row],[Total Clear]]/stats[[#This Row],[Total Runs]],NA())</f>
        <v>5.2860696517412938E-3</v>
      </c>
      <c r="G9649" s="6">
        <f>SUM(B$2:B9649) / SUM(C$2:C9649)</f>
        <v>5.2860696517412938E-3</v>
      </c>
      <c r="H9649" s="7">
        <f>IFERROR(stats[[#This Row],[Column1]]-A9648,"")</f>
        <v>9.2592592409346253E-4</v>
      </c>
      <c r="I9649" s="7">
        <f>IFERROR(_xlfn.QUARTILE.INC(H$2:H9649,1),"")</f>
        <v>9.1435185458976775E-4</v>
      </c>
      <c r="J9649" s="7">
        <f>IFERROR(_xlfn.QUARTILE.INC(H$2:H9649,3),"")</f>
        <v>1.0416666700621136E-3</v>
      </c>
      <c r="K9649" s="7">
        <f>IFERROR(stats[[#This Row],[Q3]]-stats[[#This Row],[Q1]],"")</f>
        <v>1.273148154723458E-4</v>
      </c>
      <c r="L9649" s="7">
        <f>IFERROR(AVERAGEIFS(H$2:H9649, H$2:H9649, "&lt;" &amp;stats[[#This Row],[Q3]]+(2*stats[[#This Row],[IQR]]), H$2:H9649, "&gt;" &amp; stats[[#This Row],[Q1]]-(2*stats[[#This Row],[IQR]])),"")</f>
        <v>9.8354666177889977E-4</v>
      </c>
    </row>
    <row r="9650" spans="1:12" x14ac:dyDescent="0.25">
      <c r="A9650" s="4">
        <v>44455.89335648148</v>
      </c>
      <c r="B9650">
        <v>0</v>
      </c>
      <c r="C9650">
        <v>1</v>
      </c>
      <c r="D9650" s="5">
        <f>SUM(B$2:B9650)</f>
        <v>51</v>
      </c>
      <c r="E9650" s="5">
        <f>SUM(C$2:C9650)</f>
        <v>9649</v>
      </c>
      <c r="F9650" s="6">
        <f>IF(stats[[#This Row],[Column1]],stats[[#This Row],[Total Clear]]/stats[[#This Row],[Total Runs]],NA())</f>
        <v>5.2855218157322002E-3</v>
      </c>
      <c r="G9650" s="6">
        <f>SUM(B$2:B9650) / SUM(C$2:C9650)</f>
        <v>5.2855218157322002E-3</v>
      </c>
      <c r="H9650" s="7">
        <f>IFERROR(stats[[#This Row],[Column1]]-A9649,"")</f>
        <v>9.0277777781011537E-4</v>
      </c>
      <c r="I9650" s="7">
        <f>IFERROR(_xlfn.QUARTILE.INC(H$2:H9650,1),"")</f>
        <v>9.1435185458976775E-4</v>
      </c>
      <c r="J9650" s="7">
        <f>IFERROR(_xlfn.QUARTILE.INC(H$2:H9650,3),"")</f>
        <v>1.0416666700621136E-3</v>
      </c>
      <c r="K9650" s="7">
        <f>IFERROR(stats[[#This Row],[Q3]]-stats[[#This Row],[Q1]],"")</f>
        <v>1.273148154723458E-4</v>
      </c>
      <c r="L9650" s="7">
        <f>IFERROR(AVERAGEIFS(H$2:H9650, H$2:H9650, "&lt;" &amp;stats[[#This Row],[Q3]]+(2*stats[[#This Row],[IQR]]), H$2:H9650, "&gt;" &amp; stats[[#This Row],[Q1]]-(2*stats[[#This Row],[IQR]])),"")</f>
        <v>9.8353820607496672E-4</v>
      </c>
    </row>
    <row r="9651" spans="1:12" x14ac:dyDescent="0.25">
      <c r="A9651" s="4">
        <v>44455.894201388888</v>
      </c>
      <c r="B9651">
        <v>0</v>
      </c>
      <c r="C9651">
        <v>1</v>
      </c>
      <c r="D9651" s="5">
        <f>SUM(B$2:B9651)</f>
        <v>51</v>
      </c>
      <c r="E9651" s="5">
        <f>SUM(C$2:C9651)</f>
        <v>9650</v>
      </c>
      <c r="F9651" s="6">
        <f>IF(stats[[#This Row],[Column1]],stats[[#This Row],[Total Clear]]/stats[[#This Row],[Total Runs]],NA())</f>
        <v>5.2849740932642483E-3</v>
      </c>
      <c r="G9651" s="6">
        <f>SUM(B$2:B9651) / SUM(C$2:C9651)</f>
        <v>5.2849740932642483E-3</v>
      </c>
      <c r="H9651" s="7">
        <f>IFERROR(stats[[#This Row],[Column1]]-A9650,"")</f>
        <v>8.4490740846376866E-4</v>
      </c>
      <c r="I9651" s="7">
        <f>IFERROR(_xlfn.QUARTILE.INC(H$2:H9651,1),"")</f>
        <v>9.1435185458976775E-4</v>
      </c>
      <c r="J9651" s="7">
        <f>IFERROR(_xlfn.QUARTILE.INC(H$2:H9651,3),"")</f>
        <v>1.0416666700621136E-3</v>
      </c>
      <c r="K9651" s="7">
        <f>IFERROR(stats[[#This Row],[Q3]]-stats[[#This Row],[Q1]],"")</f>
        <v>1.273148154723458E-4</v>
      </c>
      <c r="L9651" s="7">
        <f>IFERROR(AVERAGEIFS(H$2:H9651, H$2:H9651, "&lt;" &amp;stats[[#This Row],[Q3]]+(2*stats[[#This Row],[IQR]]), H$2:H9651, "&gt;" &amp; stats[[#This Row],[Q1]]-(2*stats[[#This Row],[IQR]])),"")</f>
        <v>9.8352369431974735E-4</v>
      </c>
    </row>
    <row r="9652" spans="1:12" x14ac:dyDescent="0.25">
      <c r="A9652" s="4">
        <v>44455.895115740743</v>
      </c>
      <c r="B9652">
        <v>0</v>
      </c>
      <c r="C9652">
        <v>1</v>
      </c>
      <c r="D9652" s="5">
        <f>SUM(B$2:B9652)</f>
        <v>51</v>
      </c>
      <c r="E9652" s="5">
        <f>SUM(C$2:C9652)</f>
        <v>9651</v>
      </c>
      <c r="F9652" s="6">
        <f>IF(stats[[#This Row],[Column1]],stats[[#This Row],[Total Clear]]/stats[[#This Row],[Total Runs]],NA())</f>
        <v>5.2844264843021444E-3</v>
      </c>
      <c r="G9652" s="6">
        <f>SUM(B$2:B9652) / SUM(C$2:C9652)</f>
        <v>5.2844264843021444E-3</v>
      </c>
      <c r="H9652" s="7">
        <f>IFERROR(stats[[#This Row],[Column1]]-A9651,"")</f>
        <v>9.1435185458976775E-4</v>
      </c>
      <c r="I9652" s="7">
        <f>IFERROR(_xlfn.QUARTILE.INC(H$2:H9652,1),"")</f>
        <v>9.1435185458976775E-4</v>
      </c>
      <c r="J9652" s="7">
        <f>IFERROR(_xlfn.QUARTILE.INC(H$2:H9652,3),"")</f>
        <v>1.0416666700621136E-3</v>
      </c>
      <c r="K9652" s="7">
        <f>IFERROR(stats[[#This Row],[Q3]]-stats[[#This Row],[Q1]],"")</f>
        <v>1.273148154723458E-4</v>
      </c>
      <c r="L9652" s="7">
        <f>IFERROR(AVERAGEIFS(H$2:H9652, H$2:H9652, "&lt;" &amp;stats[[#This Row],[Q3]]+(2*stats[[#This Row],[IQR]]), H$2:H9652, "&gt;" &amp; stats[[#This Row],[Q1]]-(2*stats[[#This Row],[IQR]])),"")</f>
        <v>9.8351645422766745E-4</v>
      </c>
    </row>
    <row r="9653" spans="1:12" x14ac:dyDescent="0.25">
      <c r="A9653" s="4">
        <v>44455.89603009259</v>
      </c>
      <c r="B9653">
        <v>0</v>
      </c>
      <c r="C9653">
        <v>1</v>
      </c>
      <c r="D9653" s="5">
        <f>SUM(B$2:B9653)</f>
        <v>51</v>
      </c>
      <c r="E9653" s="5">
        <f>SUM(C$2:C9653)</f>
        <v>9652</v>
      </c>
      <c r="F9653" s="6">
        <f>IF(stats[[#This Row],[Column1]],stats[[#This Row],[Total Clear]]/stats[[#This Row],[Total Runs]],NA())</f>
        <v>5.2838789888106094E-3</v>
      </c>
      <c r="G9653" s="6">
        <f>SUM(B$2:B9653) / SUM(C$2:C9653)</f>
        <v>5.2838789888106094E-3</v>
      </c>
      <c r="H9653" s="7">
        <f>IFERROR(stats[[#This Row],[Column1]]-A9652,"")</f>
        <v>9.1435184731381014E-4</v>
      </c>
      <c r="I9653" s="7">
        <f>IFERROR(_xlfn.QUARTILE.INC(H$2:H9653,1),"")</f>
        <v>9.1435185458976775E-4</v>
      </c>
      <c r="J9653" s="7">
        <f>IFERROR(_xlfn.QUARTILE.INC(H$2:H9653,3),"")</f>
        <v>1.0416666700621136E-3</v>
      </c>
      <c r="K9653" s="7">
        <f>IFERROR(stats[[#This Row],[Q3]]-stats[[#This Row],[Q1]],"")</f>
        <v>1.273148154723458E-4</v>
      </c>
      <c r="L9653" s="7">
        <f>IFERROR(AVERAGEIFS(H$2:H9653, H$2:H9653, "&lt;" &amp;stats[[#This Row],[Q3]]+(2*stats[[#This Row],[IQR]]), H$2:H9653, "&gt;" &amp; stats[[#This Row],[Q1]]-(2*stats[[#This Row],[IQR]])),"")</f>
        <v>9.8350921565028239E-4</v>
      </c>
    </row>
    <row r="9654" spans="1:12" x14ac:dyDescent="0.25">
      <c r="A9654" s="4">
        <v>44455.896898148145</v>
      </c>
      <c r="B9654">
        <v>0</v>
      </c>
      <c r="C9654">
        <v>1</v>
      </c>
      <c r="D9654" s="5">
        <f>SUM(B$2:B9654)</f>
        <v>51</v>
      </c>
      <c r="E9654" s="5">
        <f>SUM(C$2:C9654)</f>
        <v>9653</v>
      </c>
      <c r="F9654" s="6">
        <f>IF(stats[[#This Row],[Column1]],stats[[#This Row],[Total Clear]]/stats[[#This Row],[Total Runs]],NA())</f>
        <v>5.2833316067543773E-3</v>
      </c>
      <c r="G9654" s="6">
        <f>SUM(B$2:B9654) / SUM(C$2:C9654)</f>
        <v>5.2833316067543773E-3</v>
      </c>
      <c r="H9654" s="7">
        <f>IFERROR(stats[[#This Row],[Column1]]-A9653,"")</f>
        <v>8.6805555474711582E-4</v>
      </c>
      <c r="I9654" s="7">
        <f>IFERROR(_xlfn.QUARTILE.INC(H$2:H9654,1),"")</f>
        <v>9.1435185458976775E-4</v>
      </c>
      <c r="J9654" s="7">
        <f>IFERROR(_xlfn.QUARTILE.INC(H$2:H9654,3),"")</f>
        <v>1.0416666700621136E-3</v>
      </c>
      <c r="K9654" s="7">
        <f>IFERROR(stats[[#This Row],[Q3]]-stats[[#This Row],[Q1]],"")</f>
        <v>1.273148154723458E-4</v>
      </c>
      <c r="L9654" s="7">
        <f>IFERROR(AVERAGEIFS(H$2:H9654, H$2:H9654, "&lt;" &amp;stats[[#This Row],[Q3]]+(2*stats[[#This Row],[IQR]]), H$2:H9654, "&gt;" &amp; stats[[#This Row],[Q1]]-(2*stats[[#This Row],[IQR]])),"")</f>
        <v>9.8349713385236458E-4</v>
      </c>
    </row>
    <row r="9655" spans="1:12" x14ac:dyDescent="0.25">
      <c r="A9655" s="4">
        <v>44455.897812499999</v>
      </c>
      <c r="B9655">
        <v>0</v>
      </c>
      <c r="C9655">
        <v>1</v>
      </c>
      <c r="D9655" s="5">
        <f>SUM(B$2:B9655)</f>
        <v>51</v>
      </c>
      <c r="E9655" s="5">
        <f>SUM(C$2:C9655)</f>
        <v>9654</v>
      </c>
      <c r="F9655" s="6">
        <f>IF(stats[[#This Row],[Column1]],stats[[#This Row],[Total Clear]]/stats[[#This Row],[Total Runs]],NA())</f>
        <v>5.2827843380981974E-3</v>
      </c>
      <c r="G9655" s="6">
        <f>SUM(B$2:B9655) / SUM(C$2:C9655)</f>
        <v>5.2827843380981974E-3</v>
      </c>
      <c r="H9655" s="7">
        <f>IFERROR(stats[[#This Row],[Column1]]-A9654,"")</f>
        <v>9.1435185458976775E-4</v>
      </c>
      <c r="I9655" s="7">
        <f>IFERROR(_xlfn.QUARTILE.INC(H$2:H9655,1),"")</f>
        <v>9.1435185458976775E-4</v>
      </c>
      <c r="J9655" s="7">
        <f>IFERROR(_xlfn.QUARTILE.INC(H$2:H9655,3),"")</f>
        <v>1.0416666700621136E-3</v>
      </c>
      <c r="K9655" s="7">
        <f>IFERROR(stats[[#This Row],[Q3]]-stats[[#This Row],[Q1]],"")</f>
        <v>1.273148154723458E-4</v>
      </c>
      <c r="L9655" s="7">
        <f>IFERROR(AVERAGEIFS(H$2:H9655, H$2:H9655, "&lt;" &amp;stats[[#This Row],[Q3]]+(2*stats[[#This Row],[IQR]]), H$2:H9655, "&gt;" &amp; stats[[#This Row],[Q1]]-(2*stats[[#This Row],[IQR]])),"")</f>
        <v>9.8348989881215723E-4</v>
      </c>
    </row>
    <row r="9656" spans="1:12" x14ac:dyDescent="0.25">
      <c r="A9656" s="4">
        <v>44455.898715277777</v>
      </c>
      <c r="B9656">
        <v>0</v>
      </c>
      <c r="C9656">
        <v>1</v>
      </c>
      <c r="D9656" s="5">
        <f>SUM(B$2:B9656)</f>
        <v>51</v>
      </c>
      <c r="E9656" s="5">
        <f>SUM(C$2:C9656)</f>
        <v>9655</v>
      </c>
      <c r="F9656" s="6">
        <f>IF(stats[[#This Row],[Column1]],stats[[#This Row],[Total Clear]]/stats[[#This Row],[Total Runs]],NA())</f>
        <v>5.282237182806836E-3</v>
      </c>
      <c r="G9656" s="6">
        <f>SUM(B$2:B9656) / SUM(C$2:C9656)</f>
        <v>5.282237182806836E-3</v>
      </c>
      <c r="H9656" s="7">
        <f>IFERROR(stats[[#This Row],[Column1]]-A9655,"")</f>
        <v>9.0277777781011537E-4</v>
      </c>
      <c r="I9656" s="7">
        <f>IFERROR(_xlfn.QUARTILE.INC(H$2:H9656,1),"")</f>
        <v>9.1435185458976775E-4</v>
      </c>
      <c r="J9656" s="7">
        <f>IFERROR(_xlfn.QUARTILE.INC(H$2:H9656,3),"")</f>
        <v>1.0416666700621136E-3</v>
      </c>
      <c r="K9656" s="7">
        <f>IFERROR(stats[[#This Row],[Q3]]-stats[[#This Row],[Q1]],"")</f>
        <v>1.273148154723458E-4</v>
      </c>
      <c r="L9656" s="7">
        <f>IFERROR(AVERAGEIFS(H$2:H9656, H$2:H9656, "&lt;" &amp;stats[[#This Row],[Q3]]+(2*stats[[#This Row],[IQR]]), H$2:H9656, "&gt;" &amp; stats[[#This Row],[Q1]]-(2*stats[[#This Row],[IQR]])),"")</f>
        <v>9.8348145435505296E-4</v>
      </c>
    </row>
    <row r="9657" spans="1:12" x14ac:dyDescent="0.25">
      <c r="A9657" s="4">
        <v>44455.899571759262</v>
      </c>
      <c r="B9657">
        <v>0</v>
      </c>
      <c r="C9657">
        <v>1</v>
      </c>
      <c r="D9657" s="5">
        <f>SUM(B$2:B9657)</f>
        <v>51</v>
      </c>
      <c r="E9657" s="5">
        <f>SUM(C$2:C9657)</f>
        <v>9656</v>
      </c>
      <c r="F9657" s="6">
        <f>IF(stats[[#This Row],[Column1]],stats[[#This Row],[Total Clear]]/stats[[#This Row],[Total Runs]],NA())</f>
        <v>5.2816901408450703E-3</v>
      </c>
      <c r="G9657" s="6">
        <f>SUM(B$2:B9657) / SUM(C$2:C9657)</f>
        <v>5.2816901408450703E-3</v>
      </c>
      <c r="H9657" s="7">
        <f>IFERROR(stats[[#This Row],[Column1]]-A9656,"")</f>
        <v>8.5648148524342105E-4</v>
      </c>
      <c r="I9657" s="7">
        <f>IFERROR(_xlfn.QUARTILE.INC(H$2:H9657,1),"")</f>
        <v>9.1435185458976775E-4</v>
      </c>
      <c r="J9657" s="7">
        <f>IFERROR(_xlfn.QUARTILE.INC(H$2:H9657,3),"")</f>
        <v>1.0416666700621136E-3</v>
      </c>
      <c r="K9657" s="7">
        <f>IFERROR(stats[[#This Row],[Q3]]-stats[[#This Row],[Q1]],"")</f>
        <v>1.273148154723458E-4</v>
      </c>
      <c r="L9657" s="7">
        <f>IFERROR(AVERAGEIFS(H$2:H9657, H$2:H9657, "&lt;" &amp;stats[[#This Row],[Q3]]+(2*stats[[#This Row],[IQR]]), H$2:H9657, "&gt;" &amp; stats[[#This Row],[Q1]]-(2*stats[[#This Row],[IQR]])),"")</f>
        <v>9.8346816844971634E-4</v>
      </c>
    </row>
    <row r="9658" spans="1:12" x14ac:dyDescent="0.25">
      <c r="A9658" s="4">
        <v>44455.900497685187</v>
      </c>
      <c r="B9658">
        <v>0</v>
      </c>
      <c r="C9658">
        <v>1</v>
      </c>
      <c r="D9658" s="5">
        <f>SUM(B$2:B9658)</f>
        <v>51</v>
      </c>
      <c r="E9658" s="5">
        <f>SUM(C$2:C9658)</f>
        <v>9657</v>
      </c>
      <c r="F9658" s="6">
        <f>IF(stats[[#This Row],[Column1]],stats[[#This Row],[Total Clear]]/stats[[#This Row],[Total Runs]],NA())</f>
        <v>5.281143212177695E-3</v>
      </c>
      <c r="G9658" s="6">
        <f>SUM(B$2:B9658) / SUM(C$2:C9658)</f>
        <v>5.281143212177695E-3</v>
      </c>
      <c r="H9658" s="7">
        <f>IFERROR(stats[[#This Row],[Column1]]-A9657,"")</f>
        <v>9.2592592409346253E-4</v>
      </c>
      <c r="I9658" s="7">
        <f>IFERROR(_xlfn.QUARTILE.INC(H$2:H9658,1),"")</f>
        <v>9.1435185458976775E-4</v>
      </c>
      <c r="J9658" s="7">
        <f>IFERROR(_xlfn.QUARTILE.INC(H$2:H9658,3),"")</f>
        <v>1.0416666700621136E-3</v>
      </c>
      <c r="K9658" s="7">
        <f>IFERROR(stats[[#This Row],[Q3]]-stats[[#This Row],[Q1]],"")</f>
        <v>1.273148154723458E-4</v>
      </c>
      <c r="L9658" s="7">
        <f>IFERROR(AVERAGEIFS(H$2:H9658, H$2:H9658, "&lt;" &amp;stats[[#This Row],[Q3]]+(2*stats[[#This Row],[IQR]]), H$2:H9658, "&gt;" &amp; stats[[#This Row],[Q1]]-(2*stats[[#This Row],[IQR]])),"")</f>
        <v>9.8346214938649932E-4</v>
      </c>
    </row>
    <row r="9659" spans="1:12" x14ac:dyDescent="0.25">
      <c r="A9659" s="4">
        <v>44455.901388888888</v>
      </c>
      <c r="B9659">
        <v>0</v>
      </c>
      <c r="C9659">
        <v>1</v>
      </c>
      <c r="D9659" s="5">
        <f>SUM(B$2:B9659)</f>
        <v>51</v>
      </c>
      <c r="E9659" s="5">
        <f>SUM(C$2:C9659)</f>
        <v>9658</v>
      </c>
      <c r="F9659" s="6">
        <f>IF(stats[[#This Row],[Column1]],stats[[#This Row],[Total Clear]]/stats[[#This Row],[Total Runs]],NA())</f>
        <v>5.2805963967695177E-3</v>
      </c>
      <c r="G9659" s="6">
        <f>SUM(B$2:B9659) / SUM(C$2:C9659)</f>
        <v>5.2805963967695177E-3</v>
      </c>
      <c r="H9659" s="7">
        <f>IFERROR(stats[[#This Row],[Column1]]-A9658,"")</f>
        <v>8.9120370103046298E-4</v>
      </c>
      <c r="I9659" s="7">
        <f>IFERROR(_xlfn.QUARTILE.INC(H$2:H9659,1),"")</f>
        <v>9.1435185458976775E-4</v>
      </c>
      <c r="J9659" s="7">
        <f>IFERROR(_xlfn.QUARTILE.INC(H$2:H9659,3),"")</f>
        <v>1.0416666700621136E-3</v>
      </c>
      <c r="K9659" s="7">
        <f>IFERROR(stats[[#This Row],[Q3]]-stats[[#This Row],[Q1]],"")</f>
        <v>1.273148154723458E-4</v>
      </c>
      <c r="L9659" s="7">
        <f>IFERROR(AVERAGEIFS(H$2:H9659, H$2:H9659, "&lt;" &amp;stats[[#This Row],[Q3]]+(2*stats[[#This Row],[IQR]]), H$2:H9659, "&gt;" &amp; stats[[#This Row],[Q1]]-(2*stats[[#This Row],[IQR]])),"")</f>
        <v>9.8345249993054737E-4</v>
      </c>
    </row>
    <row r="9660" spans="1:12" x14ac:dyDescent="0.25">
      <c r="A9660" s="4">
        <v>44455.902291666665</v>
      </c>
      <c r="B9660">
        <v>0</v>
      </c>
      <c r="C9660">
        <v>1</v>
      </c>
      <c r="D9660" s="5">
        <f>SUM(B$2:B9660)</f>
        <v>51</v>
      </c>
      <c r="E9660" s="5">
        <f>SUM(C$2:C9660)</f>
        <v>9659</v>
      </c>
      <c r="F9660" s="6">
        <f>IF(stats[[#This Row],[Column1]],stats[[#This Row],[Total Clear]]/stats[[#This Row],[Total Runs]],NA())</f>
        <v>5.2800496945853608E-3</v>
      </c>
      <c r="G9660" s="6">
        <f>SUM(B$2:B9660) / SUM(C$2:C9660)</f>
        <v>5.2800496945853608E-3</v>
      </c>
      <c r="H9660" s="7">
        <f>IFERROR(stats[[#This Row],[Column1]]-A9659,"")</f>
        <v>9.0277777781011537E-4</v>
      </c>
      <c r="I9660" s="7">
        <f>IFERROR(_xlfn.QUARTILE.INC(H$2:H9660,1),"")</f>
        <v>9.1435185458976775E-4</v>
      </c>
      <c r="J9660" s="7">
        <f>IFERROR(_xlfn.QUARTILE.INC(H$2:H9660,3),"")</f>
        <v>1.0416666700621136E-3</v>
      </c>
      <c r="K9660" s="7">
        <f>IFERROR(stats[[#This Row],[Q3]]-stats[[#This Row],[Q1]],"")</f>
        <v>1.273148154723458E-4</v>
      </c>
      <c r="L9660" s="7">
        <f>IFERROR(AVERAGEIFS(H$2:H9660, H$2:H9660, "&lt;" &amp;stats[[#This Row],[Q3]]+(2*stats[[#This Row],[IQR]]), H$2:H9660, "&gt;" &amp; stats[[#This Row],[Q1]]-(2*stats[[#This Row],[IQR]])),"")</f>
        <v>9.8344406291714847E-4</v>
      </c>
    </row>
    <row r="9661" spans="1:12" x14ac:dyDescent="0.25">
      <c r="A9661" s="4">
        <v>44455.903263888889</v>
      </c>
      <c r="B9661">
        <v>0</v>
      </c>
      <c r="C9661">
        <v>1</v>
      </c>
      <c r="D9661" s="5">
        <f>SUM(B$2:B9661)</f>
        <v>51</v>
      </c>
      <c r="E9661" s="5">
        <f>SUM(C$2:C9661)</f>
        <v>9660</v>
      </c>
      <c r="F9661" s="6">
        <f>IF(stats[[#This Row],[Column1]],stats[[#This Row],[Total Clear]]/stats[[#This Row],[Total Runs]],NA())</f>
        <v>5.2795031055900624E-3</v>
      </c>
      <c r="G9661" s="6">
        <f>SUM(B$2:B9661) / SUM(C$2:C9661)</f>
        <v>5.2795031055900624E-3</v>
      </c>
      <c r="H9661" s="7">
        <f>IFERROR(stats[[#This Row],[Column1]]-A9660,"")</f>
        <v>9.7222222393611446E-4</v>
      </c>
      <c r="I9661" s="7">
        <f>IFERROR(_xlfn.QUARTILE.INC(H$2:H9661,1),"")</f>
        <v>9.1435185458976775E-4</v>
      </c>
      <c r="J9661" s="7">
        <f>IFERROR(_xlfn.QUARTILE.INC(H$2:H9661,3),"")</f>
        <v>1.0416666700621136E-3</v>
      </c>
      <c r="K9661" s="7">
        <f>IFERROR(stats[[#This Row],[Q3]]-stats[[#This Row],[Q1]],"")</f>
        <v>1.273148154723458E-4</v>
      </c>
      <c r="L9661" s="7">
        <f>IFERROR(AVERAGEIFS(H$2:H9661, H$2:H9661, "&lt;" &amp;stats[[#This Row],[Q3]]+(2*stats[[#This Row],[IQR]]), H$2:H9661, "&gt;" &amp; stats[[#This Row],[Q1]]-(2*stats[[#This Row],[IQR]])),"")</f>
        <v>9.8344288945286093E-4</v>
      </c>
    </row>
    <row r="9662" spans="1:12" x14ac:dyDescent="0.25">
      <c r="A9662" s="4">
        <v>44455.904189814813</v>
      </c>
      <c r="B9662">
        <v>0</v>
      </c>
      <c r="C9662">
        <v>1</v>
      </c>
      <c r="D9662" s="5">
        <f>SUM(B$2:B9662)</f>
        <v>51</v>
      </c>
      <c r="E9662" s="5">
        <f>SUM(C$2:C9662)</f>
        <v>9661</v>
      </c>
      <c r="F9662" s="6">
        <f>IF(stats[[#This Row],[Column1]],stats[[#This Row],[Total Clear]]/stats[[#This Row],[Total Runs]],NA())</f>
        <v>5.2789566297484734E-3</v>
      </c>
      <c r="G9662" s="6">
        <f>SUM(B$2:B9662) / SUM(C$2:C9662)</f>
        <v>5.2789566297484734E-3</v>
      </c>
      <c r="H9662" s="7">
        <f>IFERROR(stats[[#This Row],[Column1]]-A9661,"")</f>
        <v>9.2592592409346253E-4</v>
      </c>
      <c r="I9662" s="7">
        <f>IFERROR(_xlfn.QUARTILE.INC(H$2:H9662,1),"")</f>
        <v>9.1435185458976775E-4</v>
      </c>
      <c r="J9662" s="7">
        <f>IFERROR(_xlfn.QUARTILE.INC(H$2:H9662,3),"")</f>
        <v>1.0416666700621136E-3</v>
      </c>
      <c r="K9662" s="7">
        <f>IFERROR(stats[[#This Row],[Q3]]-stats[[#This Row],[Q1]],"")</f>
        <v>1.273148154723458E-4</v>
      </c>
      <c r="L9662" s="7">
        <f>IFERROR(AVERAGEIFS(H$2:H9662, H$2:H9662, "&lt;" &amp;stats[[#This Row],[Q3]]+(2*stats[[#This Row],[IQR]]), H$2:H9662, "&gt;" &amp; stats[[#This Row],[Q1]]-(2*stats[[#This Row],[IQR]])),"")</f>
        <v>9.834368755501676E-4</v>
      </c>
    </row>
    <row r="9663" spans="1:12" x14ac:dyDescent="0.25">
      <c r="A9663" s="4">
        <v>44455.905092592591</v>
      </c>
      <c r="B9663">
        <v>0</v>
      </c>
      <c r="C9663">
        <v>1</v>
      </c>
      <c r="D9663" s="5">
        <f>SUM(B$2:B9663)</f>
        <v>51</v>
      </c>
      <c r="E9663" s="5">
        <f>SUM(C$2:C9663)</f>
        <v>9662</v>
      </c>
      <c r="F9663" s="6">
        <f>IF(stats[[#This Row],[Column1]],stats[[#This Row],[Total Clear]]/stats[[#This Row],[Total Runs]],NA())</f>
        <v>5.2784102670254606E-3</v>
      </c>
      <c r="G9663" s="6">
        <f>SUM(B$2:B9663) / SUM(C$2:C9663)</f>
        <v>5.2784102670254606E-3</v>
      </c>
      <c r="H9663" s="7">
        <f>IFERROR(stats[[#This Row],[Column1]]-A9662,"")</f>
        <v>9.0277777781011537E-4</v>
      </c>
      <c r="I9663" s="7">
        <f>IFERROR(_xlfn.QUARTILE.INC(H$2:H9663,1),"")</f>
        <v>9.1435185458976775E-4</v>
      </c>
      <c r="J9663" s="7">
        <f>IFERROR(_xlfn.QUARTILE.INC(H$2:H9663,3),"")</f>
        <v>1.0416666700621136E-3</v>
      </c>
      <c r="K9663" s="7">
        <f>IFERROR(stats[[#This Row],[Q3]]-stats[[#This Row],[Q1]],"")</f>
        <v>1.273148154723458E-4</v>
      </c>
      <c r="L9663" s="7">
        <f>IFERROR(AVERAGEIFS(H$2:H9663, H$2:H9663, "&lt;" &amp;stats[[#This Row],[Q3]]+(2*stats[[#This Row],[IQR]]), H$2:H9663, "&gt;" &amp; stats[[#This Row],[Q1]]-(2*stats[[#This Row],[IQR]])),"")</f>
        <v>9.834284428164781E-4</v>
      </c>
    </row>
    <row r="9664" spans="1:12" x14ac:dyDescent="0.25">
      <c r="A9664" s="4">
        <v>44455.905995370369</v>
      </c>
      <c r="B9664">
        <v>0</v>
      </c>
      <c r="C9664">
        <v>1</v>
      </c>
      <c r="D9664" s="5">
        <f>SUM(B$2:B9664)</f>
        <v>51</v>
      </c>
      <c r="E9664" s="5">
        <f>SUM(C$2:C9664)</f>
        <v>9663</v>
      </c>
      <c r="F9664" s="6">
        <f>IF(stats[[#This Row],[Column1]],stats[[#This Row],[Total Clear]]/stats[[#This Row],[Total Runs]],NA())</f>
        <v>5.2778640173859054E-3</v>
      </c>
      <c r="G9664" s="6">
        <f>SUM(B$2:B9664) / SUM(C$2:C9664)</f>
        <v>5.2778640173859054E-3</v>
      </c>
      <c r="H9664" s="7">
        <f>IFERROR(stats[[#This Row],[Column1]]-A9663,"")</f>
        <v>9.0277777781011537E-4</v>
      </c>
      <c r="I9664" s="7">
        <f>IFERROR(_xlfn.QUARTILE.INC(H$2:H9664,1),"")</f>
        <v>9.1435185458976775E-4</v>
      </c>
      <c r="J9664" s="7">
        <f>IFERROR(_xlfn.QUARTILE.INC(H$2:H9664,3),"")</f>
        <v>1.0416666700621136E-3</v>
      </c>
      <c r="K9664" s="7">
        <f>IFERROR(stats[[#This Row],[Q3]]-stats[[#This Row],[Q1]],"")</f>
        <v>1.273148154723458E-4</v>
      </c>
      <c r="L9664" s="7">
        <f>IFERROR(AVERAGEIFS(H$2:H9664, H$2:H9664, "&lt;" &amp;stats[[#This Row],[Q3]]+(2*stats[[#This Row],[IQR]]), H$2:H9664, "&gt;" &amp; stats[[#This Row],[Q1]]-(2*stats[[#This Row],[IQR]])),"")</f>
        <v>9.8342001184585225E-4</v>
      </c>
    </row>
    <row r="9665" spans="1:12" x14ac:dyDescent="0.25">
      <c r="A9665" s="4">
        <v>44455.906921296293</v>
      </c>
      <c r="B9665">
        <v>0</v>
      </c>
      <c r="C9665">
        <v>1</v>
      </c>
      <c r="D9665" s="5">
        <f>SUM(B$2:B9665)</f>
        <v>51</v>
      </c>
      <c r="E9665" s="5">
        <f>SUM(C$2:C9665)</f>
        <v>9664</v>
      </c>
      <c r="F9665" s="6">
        <f>IF(stats[[#This Row],[Column1]],stats[[#This Row],[Total Clear]]/stats[[#This Row],[Total Runs]],NA())</f>
        <v>5.277317880794702E-3</v>
      </c>
      <c r="G9665" s="6">
        <f>SUM(B$2:B9665) / SUM(C$2:C9665)</f>
        <v>5.277317880794702E-3</v>
      </c>
      <c r="H9665" s="7">
        <f>IFERROR(stats[[#This Row],[Column1]]-A9664,"")</f>
        <v>9.2592592409346253E-4</v>
      </c>
      <c r="I9665" s="7">
        <f>IFERROR(_xlfn.QUARTILE.INC(H$2:H9665,1),"")</f>
        <v>9.1435185458976775E-4</v>
      </c>
      <c r="J9665" s="7">
        <f>IFERROR(_xlfn.QUARTILE.INC(H$2:H9665,3),"")</f>
        <v>1.0416666700621136E-3</v>
      </c>
      <c r="K9665" s="7">
        <f>IFERROR(stats[[#This Row],[Q3]]-stats[[#This Row],[Q1]],"")</f>
        <v>1.273148154723458E-4</v>
      </c>
      <c r="L9665" s="7">
        <f>IFERROR(AVERAGEIFS(H$2:H9665, H$2:H9665, "&lt;" &amp;stats[[#This Row],[Q3]]+(2*stats[[#This Row],[IQR]]), H$2:H9665, "&gt;" &amp; stats[[#This Row],[Q1]]-(2*stats[[#This Row],[IQR]])),"")</f>
        <v>9.834140022202903E-4</v>
      </c>
    </row>
    <row r="9666" spans="1:12" x14ac:dyDescent="0.25">
      <c r="A9666" s="4">
        <v>44455.90792824074</v>
      </c>
      <c r="B9666">
        <v>0</v>
      </c>
      <c r="C9666">
        <v>1</v>
      </c>
      <c r="D9666" s="5">
        <f>SUM(B$2:B9666)</f>
        <v>51</v>
      </c>
      <c r="E9666" s="5">
        <f>SUM(C$2:C9666)</f>
        <v>9665</v>
      </c>
      <c r="F9666" s="6">
        <f>IF(stats[[#This Row],[Column1]],stats[[#This Row],[Total Clear]]/stats[[#This Row],[Total Runs]],NA())</f>
        <v>5.2767718572167615E-3</v>
      </c>
      <c r="G9666" s="6">
        <f>SUM(B$2:B9666) / SUM(C$2:C9666)</f>
        <v>5.2767718572167615E-3</v>
      </c>
      <c r="H9666" s="7">
        <f>IFERROR(stats[[#This Row],[Column1]]-A9665,"")</f>
        <v>1.006944446999114E-3</v>
      </c>
      <c r="I9666" s="7">
        <f>IFERROR(_xlfn.QUARTILE.INC(H$2:H9666,1),"")</f>
        <v>9.1435185458976775E-4</v>
      </c>
      <c r="J9666" s="7">
        <f>IFERROR(_xlfn.QUARTILE.INC(H$2:H9666,3),"")</f>
        <v>1.0416666700621136E-3</v>
      </c>
      <c r="K9666" s="7">
        <f>IFERROR(stats[[#This Row],[Q3]]-stats[[#This Row],[Q1]],"")</f>
        <v>1.273148154723458E-4</v>
      </c>
      <c r="L9666" s="7">
        <f>IFERROR(AVERAGEIFS(H$2:H9666, H$2:H9666, "&lt;" &amp;stats[[#This Row],[Q3]]+(2*stats[[#This Row],[IQR]]), H$2:H9666, "&gt;" &amp; stats[[#This Row],[Q1]]-(2*stats[[#This Row],[IQR]])),"")</f>
        <v>9.8341646150590682E-4</v>
      </c>
    </row>
    <row r="9667" spans="1:12" x14ac:dyDescent="0.25">
      <c r="A9667" s="4">
        <v>44455.908912037034</v>
      </c>
      <c r="B9667">
        <v>0</v>
      </c>
      <c r="C9667">
        <v>1</v>
      </c>
      <c r="D9667" s="5">
        <f>SUM(B$2:B9667)</f>
        <v>51</v>
      </c>
      <c r="E9667" s="5">
        <f>SUM(C$2:C9667)</f>
        <v>9666</v>
      </c>
      <c r="F9667" s="6">
        <f>IF(stats[[#This Row],[Column1]],stats[[#This Row],[Total Clear]]/stats[[#This Row],[Total Runs]],NA())</f>
        <v>5.2762259466170077E-3</v>
      </c>
      <c r="G9667" s="6">
        <f>SUM(B$2:B9667) / SUM(C$2:C9667)</f>
        <v>5.2762259466170077E-3</v>
      </c>
      <c r="H9667" s="7">
        <f>IFERROR(stats[[#This Row],[Column1]]-A9666,"")</f>
        <v>9.8379629343980923E-4</v>
      </c>
      <c r="I9667" s="7">
        <f>IFERROR(_xlfn.QUARTILE.INC(H$2:H9667,1),"")</f>
        <v>9.1435185458976775E-4</v>
      </c>
      <c r="J9667" s="7">
        <f>IFERROR(_xlfn.QUARTILE.INC(H$2:H9667,3),"")</f>
        <v>1.0416666700621136E-3</v>
      </c>
      <c r="K9667" s="7">
        <f>IFERROR(stats[[#This Row],[Q3]]-stats[[#This Row],[Q1]],"")</f>
        <v>1.273148154723458E-4</v>
      </c>
      <c r="L9667" s="7">
        <f>IFERROR(AVERAGEIFS(H$2:H9667, H$2:H9667, "&lt;" &amp;stats[[#This Row],[Q3]]+(2*stats[[#This Row],[IQR]]), H$2:H9667, "&gt;" &amp; stats[[#This Row],[Q1]]-(2*stats[[#This Row],[IQR]])),"")</f>
        <v>9.8341650119991185E-4</v>
      </c>
    </row>
    <row r="9668" spans="1:12" x14ac:dyDescent="0.25">
      <c r="A9668" s="4">
        <v>44455.909849537034</v>
      </c>
      <c r="B9668">
        <v>0</v>
      </c>
      <c r="C9668">
        <v>1</v>
      </c>
      <c r="D9668" s="5">
        <f>SUM(B$2:B9668)</f>
        <v>51</v>
      </c>
      <c r="E9668" s="5">
        <f>SUM(C$2:C9668)</f>
        <v>9667</v>
      </c>
      <c r="F9668" s="6">
        <f>IF(stats[[#This Row],[Column1]],stats[[#This Row],[Total Clear]]/stats[[#This Row],[Total Runs]],NA())</f>
        <v>5.275680148960381E-3</v>
      </c>
      <c r="G9668" s="6">
        <f>SUM(B$2:B9668) / SUM(C$2:C9668)</f>
        <v>5.275680148960381E-3</v>
      </c>
      <c r="H9668" s="7">
        <f>IFERROR(stats[[#This Row],[Column1]]-A9667,"")</f>
        <v>9.3750000087311491E-4</v>
      </c>
      <c r="I9668" s="7">
        <f>IFERROR(_xlfn.QUARTILE.INC(H$2:H9668,1),"")</f>
        <v>9.1435185458976775E-4</v>
      </c>
      <c r="J9668" s="7">
        <f>IFERROR(_xlfn.QUARTILE.INC(H$2:H9668,3),"")</f>
        <v>1.0416666700621136E-3</v>
      </c>
      <c r="K9668" s="7">
        <f>IFERROR(stats[[#This Row],[Q3]]-stats[[#This Row],[Q1]],"")</f>
        <v>1.273148154723458E-4</v>
      </c>
      <c r="L9668" s="7">
        <f>IFERROR(AVERAGEIFS(H$2:H9668, H$2:H9668, "&lt;" &amp;stats[[#This Row],[Q3]]+(2*stats[[#This Row],[IQR]]), H$2:H9668, "&gt;" &amp; stats[[#This Row],[Q1]]-(2*stats[[#This Row],[IQR]])),"")</f>
        <v>9.8341170323749515E-4</v>
      </c>
    </row>
    <row r="9669" spans="1:12" x14ac:dyDescent="0.25">
      <c r="A9669" s="4">
        <v>44455.910740740743</v>
      </c>
      <c r="B9669">
        <v>0</v>
      </c>
      <c r="C9669">
        <v>1</v>
      </c>
      <c r="D9669" s="5">
        <f>SUM(B$2:B9669)</f>
        <v>51</v>
      </c>
      <c r="E9669" s="5">
        <f>SUM(C$2:C9669)</f>
        <v>9668</v>
      </c>
      <c r="F9669" s="6">
        <f>IF(stats[[#This Row],[Column1]],stats[[#This Row],[Total Clear]]/stats[[#This Row],[Total Runs]],NA())</f>
        <v>5.2751344642118329E-3</v>
      </c>
      <c r="G9669" s="6">
        <f>SUM(B$2:B9669) / SUM(C$2:C9669)</f>
        <v>5.2751344642118329E-3</v>
      </c>
      <c r="H9669" s="7">
        <f>IFERROR(stats[[#This Row],[Column1]]-A9668,"")</f>
        <v>8.9120370830642059E-4</v>
      </c>
      <c r="I9669" s="7">
        <f>IFERROR(_xlfn.QUARTILE.INC(H$2:H9669,1),"")</f>
        <v>9.1435185458976775E-4</v>
      </c>
      <c r="J9669" s="7">
        <f>IFERROR(_xlfn.QUARTILE.INC(H$2:H9669,3),"")</f>
        <v>1.0416666700621136E-3</v>
      </c>
      <c r="K9669" s="7">
        <f>IFERROR(stats[[#This Row],[Q3]]-stats[[#This Row],[Q1]],"")</f>
        <v>1.273148154723458E-4</v>
      </c>
      <c r="L9669" s="7">
        <f>IFERROR(AVERAGEIFS(H$2:H9669, H$2:H9669, "&lt;" &amp;stats[[#This Row],[Q3]]+(2*stats[[#This Row],[IQR]]), H$2:H9669, "&gt;" &amp; stats[[#This Row],[Q1]]-(2*stats[[#This Row],[IQR]])),"")</f>
        <v>9.834020691350052E-4</v>
      </c>
    </row>
    <row r="9670" spans="1:12" x14ac:dyDescent="0.25">
      <c r="A9670" s="4">
        <v>44455.911689814813</v>
      </c>
      <c r="B9670">
        <v>0</v>
      </c>
      <c r="C9670">
        <v>1</v>
      </c>
      <c r="D9670" s="5">
        <f>SUM(B$2:B9670)</f>
        <v>51</v>
      </c>
      <c r="E9670" s="5">
        <f>SUM(C$2:C9670)</f>
        <v>9669</v>
      </c>
      <c r="F9670" s="6">
        <f>IF(stats[[#This Row],[Column1]],stats[[#This Row],[Total Clear]]/stats[[#This Row],[Total Runs]],NA())</f>
        <v>5.2745888923363326E-3</v>
      </c>
      <c r="G9670" s="6">
        <f>SUM(B$2:B9670) / SUM(C$2:C9670)</f>
        <v>5.2745888923363326E-3</v>
      </c>
      <c r="H9670" s="7">
        <f>IFERROR(stats[[#This Row],[Column1]]-A9669,"")</f>
        <v>9.4907407037680969E-4</v>
      </c>
      <c r="I9670" s="7">
        <f>IFERROR(_xlfn.QUARTILE.INC(H$2:H9670,1),"")</f>
        <v>9.1435185458976775E-4</v>
      </c>
      <c r="J9670" s="7">
        <f>IFERROR(_xlfn.QUARTILE.INC(H$2:H9670,3),"")</f>
        <v>1.0416666700621136E-3</v>
      </c>
      <c r="K9670" s="7">
        <f>IFERROR(stats[[#This Row],[Q3]]-stats[[#This Row],[Q1]],"")</f>
        <v>1.273148154723458E-4</v>
      </c>
      <c r="L9670" s="7">
        <f>IFERROR(AVERAGEIFS(H$2:H9670, H$2:H9670, "&lt;" &amp;stats[[#This Row],[Q3]]+(2*stats[[#This Row],[IQR]]), H$2:H9670, "&gt;" &amp; stats[[#This Row],[Q1]]-(2*stats[[#This Row],[IQR]])),"")</f>
        <v>9.8339848284177927E-4</v>
      </c>
    </row>
    <row r="9671" spans="1:12" x14ac:dyDescent="0.25">
      <c r="A9671" s="4">
        <v>44455.912592592591</v>
      </c>
      <c r="B9671">
        <v>0</v>
      </c>
      <c r="C9671">
        <v>1</v>
      </c>
      <c r="D9671" s="5">
        <f>SUM(B$2:B9671)</f>
        <v>51</v>
      </c>
      <c r="E9671" s="5">
        <f>SUM(C$2:C9671)</f>
        <v>9670</v>
      </c>
      <c r="F9671" s="6">
        <f>IF(stats[[#This Row],[Column1]],stats[[#This Row],[Total Clear]]/stats[[#This Row],[Total Runs]],NA())</f>
        <v>5.274043433298862E-3</v>
      </c>
      <c r="G9671" s="6">
        <f>SUM(B$2:B9671) / SUM(C$2:C9671)</f>
        <v>5.274043433298862E-3</v>
      </c>
      <c r="H9671" s="7">
        <f>IFERROR(stats[[#This Row],[Column1]]-A9670,"")</f>
        <v>9.0277777781011537E-4</v>
      </c>
      <c r="I9671" s="7">
        <f>IFERROR(_xlfn.QUARTILE.INC(H$2:H9671,1),"")</f>
        <v>9.1435185458976775E-4</v>
      </c>
      <c r="J9671" s="7">
        <f>IFERROR(_xlfn.QUARTILE.INC(H$2:H9671,3),"")</f>
        <v>1.0416666700621136E-3</v>
      </c>
      <c r="K9671" s="7">
        <f>IFERROR(stats[[#This Row],[Q3]]-stats[[#This Row],[Q1]],"")</f>
        <v>1.273148154723458E-4</v>
      </c>
      <c r="L9671" s="7">
        <f>IFERROR(AVERAGEIFS(H$2:H9671, H$2:H9671, "&lt;" &amp;stats[[#This Row],[Q3]]+(2*stats[[#This Row],[IQR]]), H$2:H9671, "&gt;" &amp; stats[[#This Row],[Q1]]-(2*stats[[#This Row],[IQR]])),"")</f>
        <v>9.8339006116570792E-4</v>
      </c>
    </row>
    <row r="9672" spans="1:12" x14ac:dyDescent="0.25">
      <c r="A9672" s="4">
        <v>44455.913530092592</v>
      </c>
      <c r="B9672">
        <v>0</v>
      </c>
      <c r="C9672">
        <v>1</v>
      </c>
      <c r="D9672" s="5">
        <f>SUM(B$2:B9672)</f>
        <v>51</v>
      </c>
      <c r="E9672" s="5">
        <f>SUM(C$2:C9672)</f>
        <v>9671</v>
      </c>
      <c r="F9672" s="6">
        <f>IF(stats[[#This Row],[Column1]],stats[[#This Row],[Total Clear]]/stats[[#This Row],[Total Runs]],NA())</f>
        <v>5.2734980870644196E-3</v>
      </c>
      <c r="G9672" s="6">
        <f>SUM(B$2:B9672) / SUM(C$2:C9672)</f>
        <v>5.2734980870644196E-3</v>
      </c>
      <c r="H9672" s="7">
        <f>IFERROR(stats[[#This Row],[Column1]]-A9671,"")</f>
        <v>9.3750000087311491E-4</v>
      </c>
      <c r="I9672" s="7">
        <f>IFERROR(_xlfn.QUARTILE.INC(H$2:H9672,1),"")</f>
        <v>9.1435185458976775E-4</v>
      </c>
      <c r="J9672" s="7">
        <f>IFERROR(_xlfn.QUARTILE.INC(H$2:H9672,3),"")</f>
        <v>1.0416666700621136E-3</v>
      </c>
      <c r="K9672" s="7">
        <f>IFERROR(stats[[#This Row],[Q3]]-stats[[#This Row],[Q1]],"")</f>
        <v>1.273148154723458E-4</v>
      </c>
      <c r="L9672" s="7">
        <f>IFERROR(AVERAGEIFS(H$2:H9672, H$2:H9672, "&lt;" &amp;stats[[#This Row],[Q3]]+(2*stats[[#This Row],[IQR]]), H$2:H9672, "&gt;" &amp; stats[[#This Row],[Q1]]-(2*stats[[#This Row],[IQR]])),"")</f>
        <v>9.8338526796952117E-4</v>
      </c>
    </row>
    <row r="9673" spans="1:12" x14ac:dyDescent="0.25">
      <c r="A9673" s="4">
        <v>44455.914444444446</v>
      </c>
      <c r="B9673">
        <v>0</v>
      </c>
      <c r="C9673">
        <v>1</v>
      </c>
      <c r="D9673" s="5">
        <f>SUM(B$2:B9673)</f>
        <v>51</v>
      </c>
      <c r="E9673" s="5">
        <f>SUM(C$2:C9673)</f>
        <v>9672</v>
      </c>
      <c r="F9673" s="6">
        <f>IF(stats[[#This Row],[Column1]],stats[[#This Row],[Total Clear]]/stats[[#This Row],[Total Runs]],NA())</f>
        <v>5.2729528535980152E-3</v>
      </c>
      <c r="G9673" s="6">
        <f>SUM(B$2:B9673) / SUM(C$2:C9673)</f>
        <v>5.2729528535980152E-3</v>
      </c>
      <c r="H9673" s="7">
        <f>IFERROR(stats[[#This Row],[Column1]]-A9672,"")</f>
        <v>9.1435185458976775E-4</v>
      </c>
      <c r="I9673" s="7">
        <f>IFERROR(_xlfn.QUARTILE.INC(H$2:H9673,1),"")</f>
        <v>9.1435185458976775E-4</v>
      </c>
      <c r="J9673" s="7">
        <f>IFERROR(_xlfn.QUARTILE.INC(H$2:H9673,3),"")</f>
        <v>1.0416666700621136E-3</v>
      </c>
      <c r="K9673" s="7">
        <f>IFERROR(stats[[#This Row],[Q3]]-stats[[#This Row],[Q1]],"")</f>
        <v>1.273148154723458E-4</v>
      </c>
      <c r="L9673" s="7">
        <f>IFERROR(AVERAGEIFS(H$2:H9673, H$2:H9673, "&lt;" &amp;stats[[#This Row],[Q3]]+(2*stats[[#This Row],[IQR]]), H$2:H9673, "&gt;" &amp; stats[[#This Row],[Q1]]-(2*stats[[#This Row],[IQR]])),"")</f>
        <v>9.8337805821355467E-4</v>
      </c>
    </row>
    <row r="9674" spans="1:12" x14ac:dyDescent="0.25">
      <c r="A9674" s="4">
        <v>44456.028900462959</v>
      </c>
      <c r="B9674">
        <v>0</v>
      </c>
      <c r="C9674">
        <v>1</v>
      </c>
      <c r="D9674" s="5">
        <f>SUM(B$2:B9674)</f>
        <v>51</v>
      </c>
      <c r="E9674" s="5">
        <f>SUM(C$2:C9674)</f>
        <v>9673</v>
      </c>
      <c r="F9674" s="6">
        <f>IF(stats[[#This Row],[Column1]],stats[[#This Row],[Total Clear]]/stats[[#This Row],[Total Runs]],NA())</f>
        <v>5.272407732864675E-3</v>
      </c>
      <c r="G9674" s="6">
        <f>SUM(B$2:B9674) / SUM(C$2:C9674)</f>
        <v>5.272407732864675E-3</v>
      </c>
      <c r="H9674" s="7">
        <f>IFERROR(stats[[#This Row],[Column1]]-A9673,"")</f>
        <v>0.11445601851301035</v>
      </c>
      <c r="I9674" s="7">
        <f>IFERROR(_xlfn.QUARTILE.INC(H$2:H9674,1),"")</f>
        <v>9.1435185458976775E-4</v>
      </c>
      <c r="J9674" s="7">
        <f>IFERROR(_xlfn.QUARTILE.INC(H$2:H9674,3),"")</f>
        <v>1.0416666700621136E-3</v>
      </c>
      <c r="K9674" s="7">
        <f>IFERROR(stats[[#This Row],[Q3]]-stats[[#This Row],[Q1]],"")</f>
        <v>1.273148154723458E-4</v>
      </c>
      <c r="L9674" s="7">
        <f>IFERROR(AVERAGEIFS(H$2:H9674, H$2:H9674, "&lt;" &amp;stats[[#This Row],[Q3]]+(2*stats[[#This Row],[IQR]]), H$2:H9674, "&gt;" &amp; stats[[#This Row],[Q1]]-(2*stats[[#This Row],[IQR]])),"")</f>
        <v>9.8337805821355467E-4</v>
      </c>
    </row>
    <row r="9675" spans="1:12" x14ac:dyDescent="0.25">
      <c r="A9675" s="4">
        <v>44456.029722222222</v>
      </c>
      <c r="B9675">
        <v>0</v>
      </c>
      <c r="C9675">
        <v>1</v>
      </c>
      <c r="D9675" s="5">
        <f>SUM(B$2:B9675)</f>
        <v>51</v>
      </c>
      <c r="E9675" s="5">
        <f>SUM(C$2:C9675)</f>
        <v>9674</v>
      </c>
      <c r="F9675" s="6">
        <f>IF(stats[[#This Row],[Column1]],stats[[#This Row],[Total Clear]]/stats[[#This Row],[Total Runs]],NA())</f>
        <v>5.2718627248294399E-3</v>
      </c>
      <c r="G9675" s="6">
        <f>SUM(B$2:B9675) / SUM(C$2:C9675)</f>
        <v>5.2718627248294399E-3</v>
      </c>
      <c r="H9675" s="7">
        <f>IFERROR(stats[[#This Row],[Column1]]-A9674,"")</f>
        <v>8.217592621804215E-4</v>
      </c>
      <c r="I9675" s="7">
        <f>IFERROR(_xlfn.QUARTILE.INC(H$2:H9675,1),"")</f>
        <v>9.1435185458976775E-4</v>
      </c>
      <c r="J9675" s="7">
        <f>IFERROR(_xlfn.QUARTILE.INC(H$2:H9675,3),"")</f>
        <v>1.0416666700621136E-3</v>
      </c>
      <c r="K9675" s="7">
        <f>IFERROR(stats[[#This Row],[Q3]]-stats[[#This Row],[Q1]],"")</f>
        <v>1.273148154723458E-4</v>
      </c>
      <c r="L9675" s="7">
        <f>IFERROR(AVERAGEIFS(H$2:H9675, H$2:H9675, "&lt;" &amp;stats[[#This Row],[Q3]]+(2*stats[[#This Row],[IQR]]), H$2:H9675, "&gt;" &amp; stats[[#This Row],[Q1]]-(2*stats[[#This Row],[IQR]])),"")</f>
        <v>9.8336118072858865E-4</v>
      </c>
    </row>
    <row r="9676" spans="1:12" x14ac:dyDescent="0.25">
      <c r="A9676" s="4">
        <v>44456.030601851853</v>
      </c>
      <c r="B9676">
        <v>0</v>
      </c>
      <c r="C9676">
        <v>1</v>
      </c>
      <c r="D9676" s="5">
        <f>SUM(B$2:B9676)</f>
        <v>51</v>
      </c>
      <c r="E9676" s="5">
        <f>SUM(C$2:C9676)</f>
        <v>9675</v>
      </c>
      <c r="F9676" s="6">
        <f>IF(stats[[#This Row],[Column1]],stats[[#This Row],[Total Clear]]/stats[[#This Row],[Total Runs]],NA())</f>
        <v>5.2713178294573641E-3</v>
      </c>
      <c r="G9676" s="6">
        <f>SUM(B$2:B9676) / SUM(C$2:C9676)</f>
        <v>5.2713178294573641E-3</v>
      </c>
      <c r="H9676" s="7">
        <f>IFERROR(stats[[#This Row],[Column1]]-A9675,"")</f>
        <v>8.7962963152676821E-4</v>
      </c>
      <c r="I9676" s="7">
        <f>IFERROR(_xlfn.QUARTILE.INC(H$2:H9676,1),"")</f>
        <v>9.1435185458976775E-4</v>
      </c>
      <c r="J9676" s="7">
        <f>IFERROR(_xlfn.QUARTILE.INC(H$2:H9676,3),"")</f>
        <v>1.0416666700621136E-3</v>
      </c>
      <c r="K9676" s="7">
        <f>IFERROR(stats[[#This Row],[Q3]]-stats[[#This Row],[Q1]],"")</f>
        <v>1.273148154723458E-4</v>
      </c>
      <c r="L9676" s="7">
        <f>IFERROR(AVERAGEIFS(H$2:H9676, H$2:H9676, "&lt;" &amp;stats[[#This Row],[Q3]]+(2*stats[[#This Row],[IQR]]), H$2:H9676, "&gt;" &amp; stats[[#This Row],[Q1]]-(2*stats[[#This Row],[IQR]])),"")</f>
        <v>9.8335034940884324E-4</v>
      </c>
    </row>
    <row r="9677" spans="1:12" x14ac:dyDescent="0.25">
      <c r="A9677" s="4">
        <v>44456.031493055554</v>
      </c>
      <c r="B9677">
        <v>0</v>
      </c>
      <c r="C9677">
        <v>1</v>
      </c>
      <c r="D9677" s="5">
        <f>SUM(B$2:B9677)</f>
        <v>51</v>
      </c>
      <c r="E9677" s="5">
        <f>SUM(C$2:C9677)</f>
        <v>9676</v>
      </c>
      <c r="F9677" s="6">
        <f>IF(stats[[#This Row],[Column1]],stats[[#This Row],[Total Clear]]/stats[[#This Row],[Total Runs]],NA())</f>
        <v>5.2707730467135179E-3</v>
      </c>
      <c r="G9677" s="6">
        <f>SUM(B$2:B9677) / SUM(C$2:C9677)</f>
        <v>5.2707730467135179E-3</v>
      </c>
      <c r="H9677" s="7">
        <f>IFERROR(stats[[#This Row],[Column1]]-A9676,"")</f>
        <v>8.9120370103046298E-4</v>
      </c>
      <c r="I9677" s="7">
        <f>IFERROR(_xlfn.QUARTILE.INC(H$2:H9677,1),"")</f>
        <v>9.1435185458976775E-4</v>
      </c>
      <c r="J9677" s="7">
        <f>IFERROR(_xlfn.QUARTILE.INC(H$2:H9677,3),"")</f>
        <v>1.0416666700621136E-3</v>
      </c>
      <c r="K9677" s="7">
        <f>IFERROR(stats[[#This Row],[Q3]]-stats[[#This Row],[Q1]],"")</f>
        <v>1.273148154723458E-4</v>
      </c>
      <c r="L9677" s="7">
        <f>IFERROR(AVERAGEIFS(H$2:H9677, H$2:H9677, "&lt;" &amp;stats[[#This Row],[Q3]]+(2*stats[[#This Row],[IQR]]), H$2:H9677, "&gt;" &amp; stats[[#This Row],[Q1]]-(2*stats[[#This Row],[IQR]])),"")</f>
        <v>9.8334072875229926E-4</v>
      </c>
    </row>
    <row r="9678" spans="1:12" x14ac:dyDescent="0.25">
      <c r="A9678" s="4">
        <v>44456.032314814816</v>
      </c>
      <c r="B9678">
        <v>0</v>
      </c>
      <c r="C9678">
        <v>1</v>
      </c>
      <c r="D9678" s="5">
        <f>SUM(B$2:B9678)</f>
        <v>51</v>
      </c>
      <c r="E9678" s="5">
        <f>SUM(C$2:C9678)</f>
        <v>9677</v>
      </c>
      <c r="F9678" s="6">
        <f>IF(stats[[#This Row],[Column1]],stats[[#This Row],[Total Clear]]/stats[[#This Row],[Total Runs]],NA())</f>
        <v>5.270228376562984E-3</v>
      </c>
      <c r="G9678" s="6">
        <f>SUM(B$2:B9678) / SUM(C$2:C9678)</f>
        <v>5.270228376562984E-3</v>
      </c>
      <c r="H9678" s="7">
        <f>IFERROR(stats[[#This Row],[Column1]]-A9677,"")</f>
        <v>8.217592621804215E-4</v>
      </c>
      <c r="I9678" s="7">
        <f>IFERROR(_xlfn.QUARTILE.INC(H$2:H9678,1),"")</f>
        <v>9.1435185458976775E-4</v>
      </c>
      <c r="J9678" s="7">
        <f>IFERROR(_xlfn.QUARTILE.INC(H$2:H9678,3),"")</f>
        <v>1.0416666700621136E-3</v>
      </c>
      <c r="K9678" s="7">
        <f>IFERROR(stats[[#This Row],[Q3]]-stats[[#This Row],[Q1]],"")</f>
        <v>1.273148154723458E-4</v>
      </c>
      <c r="L9678" s="7">
        <f>IFERROR(AVERAGEIFS(H$2:H9678, H$2:H9678, "&lt;" &amp;stats[[#This Row],[Q3]]+(2*stats[[#This Row],[IQR]]), H$2:H9678, "&gt;" &amp; stats[[#This Row],[Q1]]-(2*stats[[#This Row],[IQR]])),"")</f>
        <v>9.8332386045012037E-4</v>
      </c>
    </row>
    <row r="9679" spans="1:12" x14ac:dyDescent="0.25">
      <c r="A9679" s="4">
        <v>44456.033125000002</v>
      </c>
      <c r="B9679">
        <v>0</v>
      </c>
      <c r="C9679">
        <v>1</v>
      </c>
      <c r="D9679" s="5">
        <f>SUM(B$2:B9679)</f>
        <v>51</v>
      </c>
      <c r="E9679" s="5">
        <f>SUM(C$2:C9679)</f>
        <v>9678</v>
      </c>
      <c r="F9679" s="6">
        <f>IF(stats[[#This Row],[Column1]],stats[[#This Row],[Total Clear]]/stats[[#This Row],[Total Runs]],NA())</f>
        <v>5.2696838189708614E-3</v>
      </c>
      <c r="G9679" s="6">
        <f>SUM(B$2:B9679) / SUM(C$2:C9679)</f>
        <v>5.2696838189708614E-3</v>
      </c>
      <c r="H9679" s="7">
        <f>IFERROR(stats[[#This Row],[Column1]]-A9678,"")</f>
        <v>8.1018518540076911E-4</v>
      </c>
      <c r="I9679" s="7">
        <f>IFERROR(_xlfn.QUARTILE.INC(H$2:H9679,1),"")</f>
        <v>9.1435185458976775E-4</v>
      </c>
      <c r="J9679" s="7">
        <f>IFERROR(_xlfn.QUARTILE.INC(H$2:H9679,3),"")</f>
        <v>1.0416666700621136E-3</v>
      </c>
      <c r="K9679" s="7">
        <f>IFERROR(stats[[#This Row],[Q3]]-stats[[#This Row],[Q1]],"")</f>
        <v>1.273148154723458E-4</v>
      </c>
      <c r="L9679" s="7">
        <f>IFERROR(AVERAGEIFS(H$2:H9679, H$2:H9679, "&lt;" &amp;stats[[#This Row],[Q3]]+(2*stats[[#This Row],[IQR]]), H$2:H9679, "&gt;" &amp; stats[[#This Row],[Q1]]-(2*stats[[#This Row],[IQR]])),"")</f>
        <v>9.8330578751953056E-4</v>
      </c>
    </row>
    <row r="9680" spans="1:12" x14ac:dyDescent="0.25">
      <c r="A9680" s="4">
        <v>44456.033946759257</v>
      </c>
      <c r="B9680">
        <v>0</v>
      </c>
      <c r="C9680">
        <v>1</v>
      </c>
      <c r="D9680" s="5">
        <f>SUM(B$2:B9680)</f>
        <v>51</v>
      </c>
      <c r="E9680" s="5">
        <f>SUM(C$2:C9680)</f>
        <v>9679</v>
      </c>
      <c r="F9680" s="6">
        <f>IF(stats[[#This Row],[Column1]],stats[[#This Row],[Total Clear]]/stats[[#This Row],[Total Runs]],NA())</f>
        <v>5.2691393739022624E-3</v>
      </c>
      <c r="G9680" s="6">
        <f>SUM(B$2:B9680) / SUM(C$2:C9680)</f>
        <v>5.2691393739022624E-3</v>
      </c>
      <c r="H9680" s="7">
        <f>IFERROR(stats[[#This Row],[Column1]]-A9679,"")</f>
        <v>8.2175925490446389E-4</v>
      </c>
      <c r="I9680" s="7">
        <f>IFERROR(_xlfn.QUARTILE.INC(H$2:H9680,1),"")</f>
        <v>9.1435185458976775E-4</v>
      </c>
      <c r="J9680" s="7">
        <f>IFERROR(_xlfn.QUARTILE.INC(H$2:H9680,3),"")</f>
        <v>1.0416666700621136E-3</v>
      </c>
      <c r="K9680" s="7">
        <f>IFERROR(stats[[#This Row],[Q3]]-stats[[#This Row],[Q1]],"")</f>
        <v>1.273148154723458E-4</v>
      </c>
      <c r="L9680" s="7">
        <f>IFERROR(AVERAGEIFS(H$2:H9680, H$2:H9680, "&lt;" &amp;stats[[#This Row],[Q3]]+(2*stats[[#This Row],[IQR]]), H$2:H9680, "&gt;" &amp; stats[[#This Row],[Q1]]-(2*stats[[#This Row],[IQR]])),"")</f>
        <v>9.8328892638472058E-4</v>
      </c>
    </row>
    <row r="9681" spans="1:12" x14ac:dyDescent="0.25">
      <c r="A9681" s="4">
        <v>44456.034780092596</v>
      </c>
      <c r="B9681">
        <v>0</v>
      </c>
      <c r="C9681">
        <v>1</v>
      </c>
      <c r="D9681" s="5">
        <f>SUM(B$2:B9681)</f>
        <v>51</v>
      </c>
      <c r="E9681" s="5">
        <f>SUM(C$2:C9681)</f>
        <v>9680</v>
      </c>
      <c r="F9681" s="6">
        <f>IF(stats[[#This Row],[Column1]],stats[[#This Row],[Total Clear]]/stats[[#This Row],[Total Runs]],NA())</f>
        <v>5.2685950413223137E-3</v>
      </c>
      <c r="G9681" s="6">
        <f>SUM(B$2:B9681) / SUM(C$2:C9681)</f>
        <v>5.2685950413223137E-3</v>
      </c>
      <c r="H9681" s="7">
        <f>IFERROR(stats[[#This Row],[Column1]]-A9680,"")</f>
        <v>8.3333333896007389E-4</v>
      </c>
      <c r="I9681" s="7">
        <f>IFERROR(_xlfn.QUARTILE.INC(H$2:H9681,1),"")</f>
        <v>9.1435185458976775E-4</v>
      </c>
      <c r="J9681" s="7">
        <f>IFERROR(_xlfn.QUARTILE.INC(H$2:H9681,3),"")</f>
        <v>1.0416666700621136E-3</v>
      </c>
      <c r="K9681" s="7">
        <f>IFERROR(stats[[#This Row],[Q3]]-stats[[#This Row],[Q1]],"")</f>
        <v>1.273148154723458E-4</v>
      </c>
      <c r="L9681" s="7">
        <f>IFERROR(AVERAGEIFS(H$2:H9681, H$2:H9681, "&lt;" &amp;stats[[#This Row],[Q3]]+(2*stats[[#This Row],[IQR]]), H$2:H9681, "&gt;" &amp; stats[[#This Row],[Q1]]-(2*stats[[#This Row],[IQR]])),"")</f>
        <v>9.8327327666781128E-4</v>
      </c>
    </row>
    <row r="9682" spans="1:12" x14ac:dyDescent="0.25">
      <c r="A9682" s="4">
        <v>44456.035567129627</v>
      </c>
      <c r="B9682">
        <v>0</v>
      </c>
      <c r="C9682">
        <v>1</v>
      </c>
      <c r="D9682" s="5">
        <f>SUM(B$2:B9682)</f>
        <v>51</v>
      </c>
      <c r="E9682" s="5">
        <f>SUM(C$2:C9682)</f>
        <v>9681</v>
      </c>
      <c r="F9682" s="6">
        <f>IF(stats[[#This Row],[Column1]],stats[[#This Row],[Total Clear]]/stats[[#This Row],[Total Runs]],NA())</f>
        <v>5.2680508211961578E-3</v>
      </c>
      <c r="G9682" s="6">
        <f>SUM(B$2:B9682) / SUM(C$2:C9682)</f>
        <v>5.2680508211961578E-3</v>
      </c>
      <c r="H9682" s="7">
        <f>IFERROR(stats[[#This Row],[Column1]]-A9681,"")</f>
        <v>7.8703703184146434E-4</v>
      </c>
      <c r="I9682" s="7">
        <f>IFERROR(_xlfn.QUARTILE.INC(H$2:H9682,1),"")</f>
        <v>9.1435185458976775E-4</v>
      </c>
      <c r="J9682" s="7">
        <f>IFERROR(_xlfn.QUARTILE.INC(H$2:H9682,3),"")</f>
        <v>1.0416666700621136E-3</v>
      </c>
      <c r="K9682" s="7">
        <f>IFERROR(stats[[#This Row],[Q3]]-stats[[#This Row],[Q1]],"")</f>
        <v>1.273148154723458E-4</v>
      </c>
      <c r="L9682" s="7">
        <f>IFERROR(AVERAGEIFS(H$2:H9682, H$2:H9682, "&lt;" &amp;stats[[#This Row],[Q3]]+(2*stats[[#This Row],[IQR]]), H$2:H9682, "&gt;" &amp; stats[[#This Row],[Q1]]-(2*stats[[#This Row],[IQR]])),"")</f>
        <v>9.8325279913000197E-4</v>
      </c>
    </row>
    <row r="9683" spans="1:12" x14ac:dyDescent="0.25">
      <c r="A9683" s="4">
        <v>44456.036423611113</v>
      </c>
      <c r="B9683">
        <v>0</v>
      </c>
      <c r="C9683">
        <v>1</v>
      </c>
      <c r="D9683" s="5">
        <f>SUM(B$2:B9683)</f>
        <v>51</v>
      </c>
      <c r="E9683" s="5">
        <f>SUM(C$2:C9683)</f>
        <v>9682</v>
      </c>
      <c r="F9683" s="6">
        <f>IF(stats[[#This Row],[Column1]],stats[[#This Row],[Total Clear]]/stats[[#This Row],[Total Runs]],NA())</f>
        <v>5.2675067134889484E-3</v>
      </c>
      <c r="G9683" s="6">
        <f>SUM(B$2:B9683) / SUM(C$2:C9683)</f>
        <v>5.2675067134889484E-3</v>
      </c>
      <c r="H9683" s="7">
        <f>IFERROR(stats[[#This Row],[Column1]]-A9682,"")</f>
        <v>8.5648148524342105E-4</v>
      </c>
      <c r="I9683" s="7">
        <f>IFERROR(_xlfn.QUARTILE.INC(H$2:H9683,1),"")</f>
        <v>9.1435185458976775E-4</v>
      </c>
      <c r="J9683" s="7">
        <f>IFERROR(_xlfn.QUARTILE.INC(H$2:H9683,3),"")</f>
        <v>1.0416666700621136E-3</v>
      </c>
      <c r="K9683" s="7">
        <f>IFERROR(stats[[#This Row],[Q3]]-stats[[#This Row],[Q1]],"")</f>
        <v>1.273148154723458E-4</v>
      </c>
      <c r="L9683" s="7">
        <f>IFERROR(AVERAGEIFS(H$2:H9683, H$2:H9683, "&lt;" &amp;stats[[#This Row],[Q3]]+(2*stats[[#This Row],[IQR]]), H$2:H9683, "&gt;" &amp; stats[[#This Row],[Q1]]-(2*stats[[#This Row],[IQR]])),"")</f>
        <v>9.8323957173915419E-4</v>
      </c>
    </row>
    <row r="9684" spans="1:12" x14ac:dyDescent="0.25">
      <c r="A9684" s="4">
        <v>44456.037233796298</v>
      </c>
      <c r="B9684">
        <v>0</v>
      </c>
      <c r="C9684">
        <v>1</v>
      </c>
      <c r="D9684" s="5">
        <f>SUM(B$2:B9684)</f>
        <v>51</v>
      </c>
      <c r="E9684" s="5">
        <f>SUM(C$2:C9684)</f>
        <v>9683</v>
      </c>
      <c r="F9684" s="6">
        <f>IF(stats[[#This Row],[Column1]],stats[[#This Row],[Total Clear]]/stats[[#This Row],[Total Runs]],NA())</f>
        <v>5.2669627181658575E-3</v>
      </c>
      <c r="G9684" s="6">
        <f>SUM(B$2:B9684) / SUM(C$2:C9684)</f>
        <v>5.2669627181658575E-3</v>
      </c>
      <c r="H9684" s="7">
        <f>IFERROR(stats[[#This Row],[Column1]]-A9683,"")</f>
        <v>8.1018518540076911E-4</v>
      </c>
      <c r="I9684" s="7">
        <f>IFERROR(_xlfn.QUARTILE.INC(H$2:H9684,1),"")</f>
        <v>9.1435185458976775E-4</v>
      </c>
      <c r="J9684" s="7">
        <f>IFERROR(_xlfn.QUARTILE.INC(H$2:H9684,3),"")</f>
        <v>1.0416666700621136E-3</v>
      </c>
      <c r="K9684" s="7">
        <f>IFERROR(stats[[#This Row],[Q3]]-stats[[#This Row],[Q1]],"")</f>
        <v>1.273148154723458E-4</v>
      </c>
      <c r="L9684" s="7">
        <f>IFERROR(AVERAGEIFS(H$2:H9684, H$2:H9684, "&lt;" &amp;stats[[#This Row],[Q3]]+(2*stats[[#This Row],[IQR]]), H$2:H9684, "&gt;" &amp; stats[[#This Row],[Q1]]-(2*stats[[#This Row],[IQR]])),"")</f>
        <v>9.8322151703009435E-4</v>
      </c>
    </row>
    <row r="9685" spans="1:12" x14ac:dyDescent="0.25">
      <c r="A9685" s="4">
        <v>44456.03802083333</v>
      </c>
      <c r="B9685">
        <v>0</v>
      </c>
      <c r="C9685">
        <v>1</v>
      </c>
      <c r="D9685" s="5">
        <f>SUM(B$2:B9685)</f>
        <v>51</v>
      </c>
      <c r="E9685" s="5">
        <f>SUM(C$2:C9685)</f>
        <v>9684</v>
      </c>
      <c r="F9685" s="6">
        <f>IF(stats[[#This Row],[Column1]],stats[[#This Row],[Total Clear]]/stats[[#This Row],[Total Runs]],NA())</f>
        <v>5.2664188351920693E-3</v>
      </c>
      <c r="G9685" s="6">
        <f>SUM(B$2:B9685) / SUM(C$2:C9685)</f>
        <v>5.2664188351920693E-3</v>
      </c>
      <c r="H9685" s="7">
        <f>IFERROR(stats[[#This Row],[Column1]]-A9684,"")</f>
        <v>7.8703703184146434E-4</v>
      </c>
      <c r="I9685" s="7">
        <f>IFERROR(_xlfn.QUARTILE.INC(H$2:H9685,1),"")</f>
        <v>9.1435185458976775E-4</v>
      </c>
      <c r="J9685" s="7">
        <f>IFERROR(_xlfn.QUARTILE.INC(H$2:H9685,3),"")</f>
        <v>1.0416666700621136E-3</v>
      </c>
      <c r="K9685" s="7">
        <f>IFERROR(stats[[#This Row],[Q3]]-stats[[#This Row],[Q1]],"")</f>
        <v>1.273148154723458E-4</v>
      </c>
      <c r="L9685" s="7">
        <f>IFERROR(AVERAGEIFS(H$2:H9685, H$2:H9685, "&lt;" &amp;stats[[#This Row],[Q3]]+(2*stats[[#This Row],[IQR]]), H$2:H9685, "&gt;" &amp; stats[[#This Row],[Q1]]-(2*stats[[#This Row],[IQR]])),"")</f>
        <v>9.8320105130036473E-4</v>
      </c>
    </row>
    <row r="9686" spans="1:12" x14ac:dyDescent="0.25">
      <c r="A9686" s="4">
        <v>44456.0387962963</v>
      </c>
      <c r="B9686">
        <v>0</v>
      </c>
      <c r="C9686">
        <v>1</v>
      </c>
      <c r="D9686" s="5">
        <f>SUM(B$2:B9686)</f>
        <v>51</v>
      </c>
      <c r="E9686" s="5">
        <f>SUM(C$2:C9686)</f>
        <v>9685</v>
      </c>
      <c r="F9686" s="6">
        <f>IF(stats[[#This Row],[Column1]],stats[[#This Row],[Total Clear]]/stats[[#This Row],[Total Runs]],NA())</f>
        <v>5.2658750645327825E-3</v>
      </c>
      <c r="G9686" s="6">
        <f>SUM(B$2:B9686) / SUM(C$2:C9686)</f>
        <v>5.2658750645327825E-3</v>
      </c>
      <c r="H9686" s="7">
        <f>IFERROR(stats[[#This Row],[Column1]]-A9685,"")</f>
        <v>7.7546296961372718E-4</v>
      </c>
      <c r="I9686" s="7">
        <f>IFERROR(_xlfn.QUARTILE.INC(H$2:H9686,1),"")</f>
        <v>9.1435185458976775E-4</v>
      </c>
      <c r="J9686" s="7">
        <f>IFERROR(_xlfn.QUARTILE.INC(H$2:H9686,3),"")</f>
        <v>1.0416666700621136E-3</v>
      </c>
      <c r="K9686" s="7">
        <f>IFERROR(stats[[#This Row],[Q3]]-stats[[#This Row],[Q1]],"")</f>
        <v>1.273148154723458E-4</v>
      </c>
      <c r="L9686" s="7">
        <f>IFERROR(AVERAGEIFS(H$2:H9686, H$2:H9686, "&lt;" &amp;stats[[#This Row],[Q3]]+(2*stats[[#This Row],[IQR]]), H$2:H9686, "&gt;" &amp; stats[[#This Row],[Q1]]-(2*stats[[#This Row],[IQR]])),"")</f>
        <v>9.8317938257378844E-4</v>
      </c>
    </row>
    <row r="9687" spans="1:12" x14ac:dyDescent="0.25">
      <c r="A9687" s="4">
        <v>44456.039629629631</v>
      </c>
      <c r="B9687">
        <v>0</v>
      </c>
      <c r="C9687">
        <v>1</v>
      </c>
      <c r="D9687" s="5">
        <f>SUM(B$2:B9687)</f>
        <v>51</v>
      </c>
      <c r="E9687" s="5">
        <f>SUM(C$2:C9687)</f>
        <v>9686</v>
      </c>
      <c r="F9687" s="6">
        <f>IF(stats[[#This Row],[Column1]],stats[[#This Row],[Total Clear]]/stats[[#This Row],[Total Runs]],NA())</f>
        <v>5.2653314061532107E-3</v>
      </c>
      <c r="G9687" s="6">
        <f>SUM(B$2:B9687) / SUM(C$2:C9687)</f>
        <v>5.2653314061532107E-3</v>
      </c>
      <c r="H9687" s="7">
        <f>IFERROR(stats[[#This Row],[Column1]]-A9686,"")</f>
        <v>8.3333333168411627E-4</v>
      </c>
      <c r="I9687" s="7">
        <f>IFERROR(_xlfn.QUARTILE.INC(H$2:H9687,1),"")</f>
        <v>9.1435185458976775E-4</v>
      </c>
      <c r="J9687" s="7">
        <f>IFERROR(_xlfn.QUARTILE.INC(H$2:H9687,3),"")</f>
        <v>1.0416666700621136E-3</v>
      </c>
      <c r="K9687" s="7">
        <f>IFERROR(stats[[#This Row],[Q3]]-stats[[#This Row],[Q1]],"")</f>
        <v>1.273148154723458E-4</v>
      </c>
      <c r="L9687" s="7">
        <f>IFERROR(AVERAGEIFS(H$2:H9687, H$2:H9687, "&lt;" &amp;stats[[#This Row],[Q3]]+(2*stats[[#This Row],[IQR]]), H$2:H9687, "&gt;" &amp; stats[[#This Row],[Q1]]-(2*stats[[#This Row],[IQR]])),"")</f>
        <v>9.8316375407453004E-4</v>
      </c>
    </row>
    <row r="9688" spans="1:12" x14ac:dyDescent="0.25">
      <c r="A9688" s="4">
        <v>44456.040486111109</v>
      </c>
      <c r="B9688">
        <v>0</v>
      </c>
      <c r="C9688">
        <v>1</v>
      </c>
      <c r="D9688" s="5">
        <f>SUM(B$2:B9688)</f>
        <v>51</v>
      </c>
      <c r="E9688" s="5">
        <f>SUM(C$2:C9688)</f>
        <v>9687</v>
      </c>
      <c r="F9688" s="6">
        <f>IF(stats[[#This Row],[Column1]],stats[[#This Row],[Total Clear]]/stats[[#This Row],[Total Runs]],NA())</f>
        <v>5.2647878600185815E-3</v>
      </c>
      <c r="G9688" s="6">
        <f>SUM(B$2:B9688) / SUM(C$2:C9688)</f>
        <v>5.2647878600185815E-3</v>
      </c>
      <c r="H9688" s="7">
        <f>IFERROR(stats[[#This Row],[Column1]]-A9687,"")</f>
        <v>8.5648147796746343E-4</v>
      </c>
      <c r="I9688" s="7">
        <f>IFERROR(_xlfn.QUARTILE.INC(H$2:H9688,1),"")</f>
        <v>9.1435185458976775E-4</v>
      </c>
      <c r="J9688" s="7">
        <f>IFERROR(_xlfn.QUARTILE.INC(H$2:H9688,3),"")</f>
        <v>1.0416666700621136E-3</v>
      </c>
      <c r="K9688" s="7">
        <f>IFERROR(stats[[#This Row],[Q3]]-stats[[#This Row],[Q1]],"")</f>
        <v>1.273148154723458E-4</v>
      </c>
      <c r="L9688" s="7">
        <f>IFERROR(AVERAGEIFS(H$2:H9688, H$2:H9688, "&lt;" &amp;stats[[#This Row],[Q3]]+(2*stats[[#This Row],[IQR]]), H$2:H9688, "&gt;" &amp; stats[[#This Row],[Q1]]-(2*stats[[#This Row],[IQR]])),"")</f>
        <v>9.8315054286625923E-4</v>
      </c>
    </row>
    <row r="9689" spans="1:12" x14ac:dyDescent="0.25">
      <c r="A9689" s="4">
        <v>44456.041307870371</v>
      </c>
      <c r="B9689">
        <v>0</v>
      </c>
      <c r="C9689">
        <v>1</v>
      </c>
      <c r="D9689" s="5">
        <f>SUM(B$2:B9689)</f>
        <v>51</v>
      </c>
      <c r="E9689" s="5">
        <f>SUM(C$2:C9689)</f>
        <v>9688</v>
      </c>
      <c r="F9689" s="6">
        <f>IF(stats[[#This Row],[Column1]],stats[[#This Row],[Total Clear]]/stats[[#This Row],[Total Runs]],NA())</f>
        <v>5.2642444260941369E-3</v>
      </c>
      <c r="G9689" s="6">
        <f>SUM(B$2:B9689) / SUM(C$2:C9689)</f>
        <v>5.2642444260941369E-3</v>
      </c>
      <c r="H9689" s="7">
        <f>IFERROR(stats[[#This Row],[Column1]]-A9688,"")</f>
        <v>8.217592621804215E-4</v>
      </c>
      <c r="I9689" s="7">
        <f>IFERROR(_xlfn.QUARTILE.INC(H$2:H9689,1),"")</f>
        <v>9.1435185458976775E-4</v>
      </c>
      <c r="J9689" s="7">
        <f>IFERROR(_xlfn.QUARTILE.INC(H$2:H9689,3),"")</f>
        <v>1.0416666700621136E-3</v>
      </c>
      <c r="K9689" s="7">
        <f>IFERROR(stats[[#This Row],[Q3]]-stats[[#This Row],[Q1]],"")</f>
        <v>1.273148154723458E-4</v>
      </c>
      <c r="L9689" s="7">
        <f>IFERROR(AVERAGEIFS(H$2:H9689, H$2:H9689, "&lt;" &amp;stats[[#This Row],[Q3]]+(2*stats[[#This Row],[IQR]]), H$2:H9689, "&gt;" &amp; stats[[#This Row],[Q1]]-(2*stats[[#This Row],[IQR]])),"")</f>
        <v>9.8313371374418568E-4</v>
      </c>
    </row>
    <row r="9690" spans="1:12" x14ac:dyDescent="0.25">
      <c r="A9690" s="4">
        <v>44456.042175925926</v>
      </c>
      <c r="B9690">
        <v>0</v>
      </c>
      <c r="C9690">
        <v>1</v>
      </c>
      <c r="D9690" s="5">
        <f>SUM(B$2:B9690)</f>
        <v>51</v>
      </c>
      <c r="E9690" s="5">
        <f>SUM(C$2:C9690)</f>
        <v>9689</v>
      </c>
      <c r="F9690" s="6">
        <f>IF(stats[[#This Row],[Column1]],stats[[#This Row],[Total Clear]]/stats[[#This Row],[Total Runs]],NA())</f>
        <v>5.2637011043451341E-3</v>
      </c>
      <c r="G9690" s="6">
        <f>SUM(B$2:B9690) / SUM(C$2:C9690)</f>
        <v>5.2637011043451341E-3</v>
      </c>
      <c r="H9690" s="7">
        <f>IFERROR(stats[[#This Row],[Column1]]-A9689,"")</f>
        <v>8.6805555474711582E-4</v>
      </c>
      <c r="I9690" s="7">
        <f>IFERROR(_xlfn.QUARTILE.INC(H$2:H9690,1),"")</f>
        <v>9.1435185458976775E-4</v>
      </c>
      <c r="J9690" s="7">
        <f>IFERROR(_xlfn.QUARTILE.INC(H$2:H9690,3),"")</f>
        <v>1.0416666700621136E-3</v>
      </c>
      <c r="K9690" s="7">
        <f>IFERROR(stats[[#This Row],[Q3]]-stats[[#This Row],[Q1]],"")</f>
        <v>1.273148154723458E-4</v>
      </c>
      <c r="L9690" s="7">
        <f>IFERROR(AVERAGEIFS(H$2:H9690, H$2:H9690, "&lt;" &amp;stats[[#This Row],[Q3]]+(2*stats[[#This Row],[IQR]]), H$2:H9690, "&gt;" &amp; stats[[#This Row],[Q1]]-(2*stats[[#This Row],[IQR]])),"")</f>
        <v>9.8312171518730976E-4</v>
      </c>
    </row>
    <row r="9691" spans="1:12" x14ac:dyDescent="0.25">
      <c r="A9691" s="4">
        <v>44456.042997685188</v>
      </c>
      <c r="B9691">
        <v>0</v>
      </c>
      <c r="C9691">
        <v>1</v>
      </c>
      <c r="D9691" s="5">
        <f>SUM(B$2:B9691)</f>
        <v>51</v>
      </c>
      <c r="E9691" s="5">
        <f>SUM(C$2:C9691)</f>
        <v>9690</v>
      </c>
      <c r="F9691" s="6">
        <f>IF(stats[[#This Row],[Column1]],stats[[#This Row],[Total Clear]]/stats[[#This Row],[Total Runs]],NA())</f>
        <v>5.263157894736842E-3</v>
      </c>
      <c r="G9691" s="6">
        <f>SUM(B$2:B9691) / SUM(C$2:C9691)</f>
        <v>5.263157894736842E-3</v>
      </c>
      <c r="H9691" s="7">
        <f>IFERROR(stats[[#This Row],[Column1]]-A9690,"")</f>
        <v>8.217592621804215E-4</v>
      </c>
      <c r="I9691" s="7">
        <f>IFERROR(_xlfn.QUARTILE.INC(H$2:H9691,1),"")</f>
        <v>9.1435185458976775E-4</v>
      </c>
      <c r="J9691" s="7">
        <f>IFERROR(_xlfn.QUARTILE.INC(H$2:H9691,3),"")</f>
        <v>1.0416666700621136E-3</v>
      </c>
      <c r="K9691" s="7">
        <f>IFERROR(stats[[#This Row],[Q3]]-stats[[#This Row],[Q1]],"")</f>
        <v>1.273148154723458E-4</v>
      </c>
      <c r="L9691" s="7">
        <f>IFERROR(AVERAGEIFS(H$2:H9691, H$2:H9691, "&lt;" &amp;stats[[#This Row],[Q3]]+(2*stats[[#This Row],[IQR]]), H$2:H9691, "&gt;" &amp; stats[[#This Row],[Q1]]-(2*stats[[#This Row],[IQR]])),"")</f>
        <v>9.8310489257961509E-4</v>
      </c>
    </row>
    <row r="9692" spans="1:12" x14ac:dyDescent="0.25">
      <c r="A9692" s="4">
        <v>44456.043796296297</v>
      </c>
      <c r="B9692">
        <v>0</v>
      </c>
      <c r="C9692">
        <v>1</v>
      </c>
      <c r="D9692" s="5">
        <f>SUM(B$2:B9692)</f>
        <v>51</v>
      </c>
      <c r="E9692" s="5">
        <f>SUM(C$2:C9692)</f>
        <v>9691</v>
      </c>
      <c r="F9692" s="6">
        <f>IF(stats[[#This Row],[Column1]],stats[[#This Row],[Total Clear]]/stats[[#This Row],[Total Runs]],NA())</f>
        <v>5.2626147972345471E-3</v>
      </c>
      <c r="G9692" s="6">
        <f>SUM(B$2:B9692) / SUM(C$2:C9692)</f>
        <v>5.2626147972345471E-3</v>
      </c>
      <c r="H9692" s="7">
        <f>IFERROR(stats[[#This Row],[Column1]]-A9691,"")</f>
        <v>7.9861110862111673E-4</v>
      </c>
      <c r="I9692" s="7">
        <f>IFERROR(_xlfn.QUARTILE.INC(H$2:H9692,1),"")</f>
        <v>9.1435185458976775E-4</v>
      </c>
      <c r="J9692" s="7">
        <f>IFERROR(_xlfn.QUARTILE.INC(H$2:H9692,3),"")</f>
        <v>1.0416666700621136E-3</v>
      </c>
      <c r="K9692" s="7">
        <f>IFERROR(stats[[#This Row],[Q3]]-stats[[#This Row],[Q1]],"")</f>
        <v>1.273148154723458E-4</v>
      </c>
      <c r="L9692" s="7">
        <f>IFERROR(AVERAGEIFS(H$2:H9692, H$2:H9692, "&lt;" &amp;stats[[#This Row],[Q3]]+(2*stats[[#This Row],[IQR]]), H$2:H9692, "&gt;" &amp; stats[[#This Row],[Q1]]-(2*stats[[#This Row],[IQR]])),"")</f>
        <v>9.8308566045369442E-4</v>
      </c>
    </row>
    <row r="9693" spans="1:12" x14ac:dyDescent="0.25">
      <c r="A9693" s="4">
        <v>44456.044641203705</v>
      </c>
      <c r="B9693">
        <v>0</v>
      </c>
      <c r="C9693">
        <v>1</v>
      </c>
      <c r="D9693" s="5">
        <f>SUM(B$2:B9693)</f>
        <v>51</v>
      </c>
      <c r="E9693" s="5">
        <f>SUM(C$2:C9693)</f>
        <v>9692</v>
      </c>
      <c r="F9693" s="6">
        <f>IF(stats[[#This Row],[Column1]],stats[[#This Row],[Total Clear]]/stats[[#This Row],[Total Runs]],NA())</f>
        <v>5.262071811803549E-3</v>
      </c>
      <c r="G9693" s="6">
        <f>SUM(B$2:B9693) / SUM(C$2:C9693)</f>
        <v>5.262071811803549E-3</v>
      </c>
      <c r="H9693" s="7">
        <f>IFERROR(stats[[#This Row],[Column1]]-A9692,"")</f>
        <v>8.4490740846376866E-4</v>
      </c>
      <c r="I9693" s="7">
        <f>IFERROR(_xlfn.QUARTILE.INC(H$2:H9693,1),"")</f>
        <v>9.1435185458976775E-4</v>
      </c>
      <c r="J9693" s="7">
        <f>IFERROR(_xlfn.QUARTILE.INC(H$2:H9693,3),"")</f>
        <v>1.0416666700621136E-3</v>
      </c>
      <c r="K9693" s="7">
        <f>IFERROR(stats[[#This Row],[Q3]]-stats[[#This Row],[Q1]],"")</f>
        <v>1.273148154723458E-4</v>
      </c>
      <c r="L9693" s="7">
        <f>IFERROR(AVERAGEIFS(H$2:H9693, H$2:H9693, "&lt;" &amp;stats[[#This Row],[Q3]]+(2*stats[[#This Row],[IQR]]), H$2:H9693, "&gt;" &amp; stats[[#This Row],[Q1]]-(2*stats[[#This Row],[IQR]])),"")</f>
        <v>9.8307125788417286E-4</v>
      </c>
    </row>
    <row r="9694" spans="1:12" x14ac:dyDescent="0.25">
      <c r="A9694" s="4">
        <v>44456.045520833337</v>
      </c>
      <c r="B9694">
        <v>0</v>
      </c>
      <c r="C9694">
        <v>1</v>
      </c>
      <c r="D9694" s="5">
        <f>SUM(B$2:B9694)</f>
        <v>51</v>
      </c>
      <c r="E9694" s="5">
        <f>SUM(C$2:C9694)</f>
        <v>9693</v>
      </c>
      <c r="F9694" s="6">
        <f>IF(stats[[#This Row],[Column1]],stats[[#This Row],[Total Clear]]/stats[[#This Row],[Total Runs]],NA())</f>
        <v>5.2615289384091608E-3</v>
      </c>
      <c r="G9694" s="6">
        <f>SUM(B$2:B9694) / SUM(C$2:C9694)</f>
        <v>5.2615289384091608E-3</v>
      </c>
      <c r="H9694" s="7">
        <f>IFERROR(stats[[#This Row],[Column1]]-A9693,"")</f>
        <v>8.7962963152676821E-4</v>
      </c>
      <c r="I9694" s="7">
        <f>IFERROR(_xlfn.QUARTILE.INC(H$2:H9694,1),"")</f>
        <v>9.1435185458976775E-4</v>
      </c>
      <c r="J9694" s="7">
        <f>IFERROR(_xlfn.QUARTILE.INC(H$2:H9694,3),"")</f>
        <v>1.0416666700621136E-3</v>
      </c>
      <c r="K9694" s="7">
        <f>IFERROR(stats[[#This Row],[Q3]]-stats[[#This Row],[Q1]],"")</f>
        <v>1.273148154723458E-4</v>
      </c>
      <c r="L9694" s="7">
        <f>IFERROR(AVERAGEIFS(H$2:H9694, H$2:H9694, "&lt;" &amp;stats[[#This Row],[Q3]]+(2*stats[[#This Row],[IQR]]), H$2:H9694, "&gt;" &amp; stats[[#This Row],[Q1]]-(2*stats[[#This Row],[IQR]])),"")</f>
        <v>9.8306047709976877E-4</v>
      </c>
    </row>
    <row r="9695" spans="1:12" x14ac:dyDescent="0.25">
      <c r="A9695" s="4">
        <v>44456.046365740738</v>
      </c>
      <c r="B9695">
        <v>0</v>
      </c>
      <c r="C9695">
        <v>1</v>
      </c>
      <c r="D9695" s="5">
        <f>SUM(B$2:B9695)</f>
        <v>51</v>
      </c>
      <c r="E9695" s="5">
        <f>SUM(C$2:C9695)</f>
        <v>9694</v>
      </c>
      <c r="F9695" s="6">
        <f>IF(stats[[#This Row],[Column1]],stats[[#This Row],[Total Clear]]/stats[[#This Row],[Total Runs]],NA())</f>
        <v>5.2609861770167117E-3</v>
      </c>
      <c r="G9695" s="6">
        <f>SUM(B$2:B9695) / SUM(C$2:C9695)</f>
        <v>5.2609861770167117E-3</v>
      </c>
      <c r="H9695" s="7">
        <f>IFERROR(stats[[#This Row],[Column1]]-A9694,"")</f>
        <v>8.4490740118781105E-4</v>
      </c>
      <c r="I9695" s="7">
        <f>IFERROR(_xlfn.QUARTILE.INC(H$2:H9695,1),"")</f>
        <v>9.1435185458976775E-4</v>
      </c>
      <c r="J9695" s="7">
        <f>IFERROR(_xlfn.QUARTILE.INC(H$2:H9695,3),"")</f>
        <v>1.0416666700621136E-3</v>
      </c>
      <c r="K9695" s="7">
        <f>IFERROR(stats[[#This Row],[Q3]]-stats[[#This Row],[Q1]],"")</f>
        <v>1.273148154723458E-4</v>
      </c>
      <c r="L9695" s="7">
        <f>IFERROR(AVERAGEIFS(H$2:H9695, H$2:H9695, "&lt;" &amp;stats[[#This Row],[Q3]]+(2*stats[[#This Row],[IQR]]), H$2:H9695, "&gt;" &amp; stats[[#This Row],[Q1]]-(2*stats[[#This Row],[IQR]])),"")</f>
        <v>9.8304608015563452E-4</v>
      </c>
    </row>
    <row r="9696" spans="1:12" x14ac:dyDescent="0.25">
      <c r="A9696" s="4">
        <v>44456.047256944446</v>
      </c>
      <c r="B9696">
        <v>0</v>
      </c>
      <c r="C9696">
        <v>1</v>
      </c>
      <c r="D9696" s="5">
        <f>SUM(B$2:B9696)</f>
        <v>51</v>
      </c>
      <c r="E9696" s="5">
        <f>SUM(C$2:C9696)</f>
        <v>9695</v>
      </c>
      <c r="F9696" s="6">
        <f>IF(stats[[#This Row],[Column1]],stats[[#This Row],[Total Clear]]/stats[[#This Row],[Total Runs]],NA())</f>
        <v>5.2604435275915417E-3</v>
      </c>
      <c r="G9696" s="6">
        <f>SUM(B$2:B9696) / SUM(C$2:C9696)</f>
        <v>5.2604435275915417E-3</v>
      </c>
      <c r="H9696" s="7">
        <f>IFERROR(stats[[#This Row],[Column1]]-A9695,"")</f>
        <v>8.9120370830642059E-4</v>
      </c>
      <c r="I9696" s="7">
        <f>IFERROR(_xlfn.QUARTILE.INC(H$2:H9696,1),"")</f>
        <v>9.1435185458976775E-4</v>
      </c>
      <c r="J9696" s="7">
        <f>IFERROR(_xlfn.QUARTILE.INC(H$2:H9696,3),"")</f>
        <v>1.0416666700621136E-3</v>
      </c>
      <c r="K9696" s="7">
        <f>IFERROR(stats[[#This Row],[Q3]]-stats[[#This Row],[Q1]],"")</f>
        <v>1.273148154723458E-4</v>
      </c>
      <c r="L9696" s="7">
        <f>IFERROR(AVERAGEIFS(H$2:H9696, H$2:H9696, "&lt;" &amp;stats[[#This Row],[Q3]]+(2*stats[[#This Row],[IQR]]), H$2:H9696, "&gt;" &amp; stats[[#This Row],[Q1]]-(2*stats[[#This Row],[IQR]])),"")</f>
        <v>9.8303651025130503E-4</v>
      </c>
    </row>
    <row r="9697" spans="1:12" x14ac:dyDescent="0.25">
      <c r="A9697" s="4">
        <v>44456.048101851855</v>
      </c>
      <c r="B9697">
        <v>0</v>
      </c>
      <c r="C9697">
        <v>1</v>
      </c>
      <c r="D9697" s="5">
        <f>SUM(B$2:B9697)</f>
        <v>51</v>
      </c>
      <c r="E9697" s="5">
        <f>SUM(C$2:C9697)</f>
        <v>9696</v>
      </c>
      <c r="F9697" s="6">
        <f>IF(stats[[#This Row],[Column1]],stats[[#This Row],[Total Clear]]/stats[[#This Row],[Total Runs]],NA())</f>
        <v>5.2599009900990102E-3</v>
      </c>
      <c r="G9697" s="6">
        <f>SUM(B$2:B9697) / SUM(C$2:C9697)</f>
        <v>5.2599009900990102E-3</v>
      </c>
      <c r="H9697" s="7">
        <f>IFERROR(stats[[#This Row],[Column1]]-A9696,"")</f>
        <v>8.4490740846376866E-4</v>
      </c>
      <c r="I9697" s="7">
        <f>IFERROR(_xlfn.QUARTILE.INC(H$2:H9697,1),"")</f>
        <v>9.1435185458976775E-4</v>
      </c>
      <c r="J9697" s="7">
        <f>IFERROR(_xlfn.QUARTILE.INC(H$2:H9697,3),"")</f>
        <v>1.0416666700621136E-3</v>
      </c>
      <c r="K9697" s="7">
        <f>IFERROR(stats[[#This Row],[Q3]]-stats[[#This Row],[Q1]],"")</f>
        <v>1.273148154723458E-4</v>
      </c>
      <c r="L9697" s="7">
        <f>IFERROR(AVERAGEIFS(H$2:H9697, H$2:H9697, "&lt;" &amp;stats[[#This Row],[Q3]]+(2*stats[[#This Row],[IQR]]), H$2:H9697, "&gt;" &amp; stats[[#This Row],[Q1]]-(2*stats[[#This Row],[IQR]])),"")</f>
        <v>9.8302211880498414E-4</v>
      </c>
    </row>
    <row r="9698" spans="1:12" x14ac:dyDescent="0.25">
      <c r="A9698" s="4">
        <v>44456.04886574074</v>
      </c>
      <c r="B9698">
        <v>0</v>
      </c>
      <c r="C9698">
        <v>1</v>
      </c>
      <c r="D9698" s="5">
        <f>SUM(B$2:B9698)</f>
        <v>51</v>
      </c>
      <c r="E9698" s="5">
        <f>SUM(C$2:C9698)</f>
        <v>9697</v>
      </c>
      <c r="F9698" s="6">
        <f>IF(stats[[#This Row],[Column1]],stats[[#This Row],[Total Clear]]/stats[[#This Row],[Total Runs]],NA())</f>
        <v>5.2593585645044861E-3</v>
      </c>
      <c r="G9698" s="6">
        <f>SUM(B$2:B9698) / SUM(C$2:C9698)</f>
        <v>5.2593585645044861E-3</v>
      </c>
      <c r="H9698" s="7">
        <f>IFERROR(stats[[#This Row],[Column1]]-A9697,"")</f>
        <v>7.6388888555811718E-4</v>
      </c>
      <c r="I9698" s="7">
        <f>IFERROR(_xlfn.QUARTILE.INC(H$2:H9698,1),"")</f>
        <v>9.1435185458976775E-4</v>
      </c>
      <c r="J9698" s="7">
        <f>IFERROR(_xlfn.QUARTILE.INC(H$2:H9698,3),"")</f>
        <v>1.0416666700621136E-3</v>
      </c>
      <c r="K9698" s="7">
        <f>IFERROR(stats[[#This Row],[Q3]]-stats[[#This Row],[Q1]],"")</f>
        <v>1.273148154723458E-4</v>
      </c>
      <c r="L9698" s="7">
        <f>IFERROR(AVERAGEIFS(H$2:H9698, H$2:H9698, "&lt;" &amp;stats[[#This Row],[Q3]]+(2*stats[[#This Row],[IQR]]), H$2:H9698, "&gt;" &amp; stats[[#This Row],[Q1]]-(2*stats[[#This Row],[IQR]])),"")</f>
        <v>9.8299929004852559E-4</v>
      </c>
    </row>
    <row r="9699" spans="1:12" x14ac:dyDescent="0.25">
      <c r="A9699" s="4">
        <v>44456.049675925926</v>
      </c>
      <c r="B9699">
        <v>0</v>
      </c>
      <c r="C9699">
        <v>1</v>
      </c>
      <c r="D9699" s="5">
        <f>SUM(B$2:B9699)</f>
        <v>51</v>
      </c>
      <c r="E9699" s="5">
        <f>SUM(C$2:C9699)</f>
        <v>9698</v>
      </c>
      <c r="F9699" s="6">
        <f>IF(stats[[#This Row],[Column1]],stats[[#This Row],[Total Clear]]/stats[[#This Row],[Total Runs]],NA())</f>
        <v>5.2588162507733556E-3</v>
      </c>
      <c r="G9699" s="6">
        <f>SUM(B$2:B9699) / SUM(C$2:C9699)</f>
        <v>5.2588162507733556E-3</v>
      </c>
      <c r="H9699" s="7">
        <f>IFERROR(stats[[#This Row],[Column1]]-A9698,"")</f>
        <v>8.1018518540076911E-4</v>
      </c>
      <c r="I9699" s="7">
        <f>IFERROR(_xlfn.QUARTILE.INC(H$2:H9699,1),"")</f>
        <v>9.1435185458976775E-4</v>
      </c>
      <c r="J9699" s="7">
        <f>IFERROR(_xlfn.QUARTILE.INC(H$2:H9699,3),"")</f>
        <v>1.0416666700621136E-3</v>
      </c>
      <c r="K9699" s="7">
        <f>IFERROR(stats[[#This Row],[Q3]]-stats[[#This Row],[Q1]],"")</f>
        <v>1.273148154723458E-4</v>
      </c>
      <c r="L9699" s="7">
        <f>IFERROR(AVERAGEIFS(H$2:H9699, H$2:H9699, "&lt;" &amp;stats[[#This Row],[Q3]]+(2*stats[[#This Row],[IQR]]), H$2:H9699, "&gt;" &amp; stats[[#This Row],[Q1]]-(2*stats[[#This Row],[IQR]])),"")</f>
        <v>9.8298128857929128E-4</v>
      </c>
    </row>
    <row r="9700" spans="1:12" x14ac:dyDescent="0.25">
      <c r="A9700" s="4">
        <v>44456.050578703704</v>
      </c>
      <c r="B9700">
        <v>0</v>
      </c>
      <c r="C9700">
        <v>1</v>
      </c>
      <c r="D9700" s="5">
        <f>SUM(B$2:B9700)</f>
        <v>51</v>
      </c>
      <c r="E9700" s="5">
        <f>SUM(C$2:C9700)</f>
        <v>9699</v>
      </c>
      <c r="F9700" s="6">
        <f>IF(stats[[#This Row],[Column1]],stats[[#This Row],[Total Clear]]/stats[[#This Row],[Total Runs]],NA())</f>
        <v>5.2582740488710178E-3</v>
      </c>
      <c r="G9700" s="6">
        <f>SUM(B$2:B9700) / SUM(C$2:C9700)</f>
        <v>5.2582740488710178E-3</v>
      </c>
      <c r="H9700" s="7">
        <f>IFERROR(stats[[#This Row],[Column1]]-A9699,"")</f>
        <v>9.0277777781011537E-4</v>
      </c>
      <c r="I9700" s="7">
        <f>IFERROR(_xlfn.QUARTILE.INC(H$2:H9700,1),"")</f>
        <v>9.1435185458976775E-4</v>
      </c>
      <c r="J9700" s="7">
        <f>IFERROR(_xlfn.QUARTILE.INC(H$2:H9700,3),"")</f>
        <v>1.0416666700621136E-3</v>
      </c>
      <c r="K9700" s="7">
        <f>IFERROR(stats[[#This Row],[Q3]]-stats[[#This Row],[Q1]],"")</f>
        <v>1.273148154723458E-4</v>
      </c>
      <c r="L9700" s="7">
        <f>IFERROR(AVERAGEIFS(H$2:H9700, H$2:H9700, "&lt;" &amp;stats[[#This Row],[Q3]]+(2*stats[[#This Row],[IQR]]), H$2:H9700, "&gt;" &amp; stats[[#This Row],[Q1]]-(2*stats[[#This Row],[IQR]])),"")</f>
        <v>9.8297293491709267E-4</v>
      </c>
    </row>
    <row r="9701" spans="1:12" x14ac:dyDescent="0.25">
      <c r="A9701" s="4">
        <v>44456.051458333335</v>
      </c>
      <c r="B9701">
        <v>0</v>
      </c>
      <c r="C9701">
        <v>1</v>
      </c>
      <c r="D9701" s="5">
        <f>SUM(B$2:B9701)</f>
        <v>51</v>
      </c>
      <c r="E9701" s="5">
        <f>SUM(C$2:C9701)</f>
        <v>9700</v>
      </c>
      <c r="F9701" s="6">
        <f>IF(stats[[#This Row],[Column1]],stats[[#This Row],[Total Clear]]/stats[[#This Row],[Total Runs]],NA())</f>
        <v>5.2577319587628867E-3</v>
      </c>
      <c r="G9701" s="6">
        <f>SUM(B$2:B9701) / SUM(C$2:C9701)</f>
        <v>5.2577319587628867E-3</v>
      </c>
      <c r="H9701" s="7">
        <f>IFERROR(stats[[#This Row],[Column1]]-A9700,"")</f>
        <v>8.7962963152676821E-4</v>
      </c>
      <c r="I9701" s="7">
        <f>IFERROR(_xlfn.QUARTILE.INC(H$2:H9701,1),"")</f>
        <v>9.1435185458976775E-4</v>
      </c>
      <c r="J9701" s="7">
        <f>IFERROR(_xlfn.QUARTILE.INC(H$2:H9701,3),"")</f>
        <v>1.0416666700621136E-3</v>
      </c>
      <c r="K9701" s="7">
        <f>IFERROR(stats[[#This Row],[Q3]]-stats[[#This Row],[Q1]],"")</f>
        <v>1.273148154723458E-4</v>
      </c>
      <c r="L9701" s="7">
        <f>IFERROR(AVERAGEIFS(H$2:H9701, H$2:H9701, "&lt;" &amp;stats[[#This Row],[Q3]]+(2*stats[[#This Row],[IQR]]), H$2:H9701, "&gt;" &amp; stats[[#This Row],[Q1]]-(2*stats[[#This Row],[IQR]])),"")</f>
        <v>9.8296217223188239E-4</v>
      </c>
    </row>
    <row r="9702" spans="1:12" x14ac:dyDescent="0.25">
      <c r="A9702" s="4">
        <v>44456.052314814813</v>
      </c>
      <c r="B9702">
        <v>0</v>
      </c>
      <c r="C9702">
        <v>1</v>
      </c>
      <c r="D9702" s="5">
        <f>SUM(B$2:B9702)</f>
        <v>51</v>
      </c>
      <c r="E9702" s="5">
        <f>SUM(C$2:C9702)</f>
        <v>9701</v>
      </c>
      <c r="F9702" s="6">
        <f>IF(stats[[#This Row],[Column1]],stats[[#This Row],[Total Clear]]/stats[[#This Row],[Total Runs]],NA())</f>
        <v>5.2571899804143901E-3</v>
      </c>
      <c r="G9702" s="6">
        <f>SUM(B$2:B9702) / SUM(C$2:C9702)</f>
        <v>5.2571899804143901E-3</v>
      </c>
      <c r="H9702" s="7">
        <f>IFERROR(stats[[#This Row],[Column1]]-A9701,"")</f>
        <v>8.5648147796746343E-4</v>
      </c>
      <c r="I9702" s="7">
        <f>IFERROR(_xlfn.QUARTILE.INC(H$2:H9702,1),"")</f>
        <v>9.1435185458976775E-4</v>
      </c>
      <c r="J9702" s="7">
        <f>IFERROR(_xlfn.QUARTILE.INC(H$2:H9702,3),"")</f>
        <v>1.0416666700621136E-3</v>
      </c>
      <c r="K9702" s="7">
        <f>IFERROR(stats[[#This Row],[Q3]]-stats[[#This Row],[Q1]],"")</f>
        <v>1.273148154723458E-4</v>
      </c>
      <c r="L9702" s="7">
        <f>IFERROR(AVERAGEIFS(H$2:H9702, H$2:H9702, "&lt;" &amp;stats[[#This Row],[Q3]]+(2*stats[[#This Row],[IQR]]), H$2:H9702, "&gt;" &amp; stats[[#This Row],[Q1]]-(2*stats[[#This Row],[IQR]])),"")</f>
        <v>9.8294900127548698E-4</v>
      </c>
    </row>
    <row r="9703" spans="1:12" x14ac:dyDescent="0.25">
      <c r="A9703" s="4">
        <v>44456.053124999999</v>
      </c>
      <c r="B9703">
        <v>0</v>
      </c>
      <c r="C9703">
        <v>1</v>
      </c>
      <c r="D9703" s="5">
        <f>SUM(B$2:B9703)</f>
        <v>51</v>
      </c>
      <c r="E9703" s="5">
        <f>SUM(C$2:C9703)</f>
        <v>9702</v>
      </c>
      <c r="F9703" s="6">
        <f>IF(stats[[#This Row],[Column1]],stats[[#This Row],[Total Clear]]/stats[[#This Row],[Total Runs]],NA())</f>
        <v>5.2566481137909706E-3</v>
      </c>
      <c r="G9703" s="6">
        <f>SUM(B$2:B9703) / SUM(C$2:C9703)</f>
        <v>5.2566481137909706E-3</v>
      </c>
      <c r="H9703" s="7">
        <f>IFERROR(stats[[#This Row],[Column1]]-A9702,"")</f>
        <v>8.1018518540076911E-4</v>
      </c>
      <c r="I9703" s="7">
        <f>IFERROR(_xlfn.QUARTILE.INC(H$2:H9703,1),"")</f>
        <v>9.1435185458976775E-4</v>
      </c>
      <c r="J9703" s="7">
        <f>IFERROR(_xlfn.QUARTILE.INC(H$2:H9703,3),"")</f>
        <v>1.0416666700621136E-3</v>
      </c>
      <c r="K9703" s="7">
        <f>IFERROR(stats[[#This Row],[Q3]]-stats[[#This Row],[Q1]],"")</f>
        <v>1.273148154723458E-4</v>
      </c>
      <c r="L9703" s="7">
        <f>IFERROR(AVERAGEIFS(H$2:H9703, H$2:H9703, "&lt;" &amp;stats[[#This Row],[Q3]]+(2*stats[[#This Row],[IQR]]), H$2:H9703, "&gt;" &amp; stats[[#This Row],[Q1]]-(2*stats[[#This Row],[IQR]])),"")</f>
        <v>9.8293101253997322E-4</v>
      </c>
    </row>
    <row r="9704" spans="1:12" x14ac:dyDescent="0.25">
      <c r="A9704" s="4">
        <v>44456.053923611114</v>
      </c>
      <c r="B9704">
        <v>0</v>
      </c>
      <c r="C9704">
        <v>1</v>
      </c>
      <c r="D9704" s="5">
        <f>SUM(B$2:B9704)</f>
        <v>51</v>
      </c>
      <c r="E9704" s="5">
        <f>SUM(C$2:C9704)</f>
        <v>9703</v>
      </c>
      <c r="F9704" s="6">
        <f>IF(stats[[#This Row],[Column1]],stats[[#This Row],[Total Clear]]/stats[[#This Row],[Total Runs]],NA())</f>
        <v>5.2561063588580847E-3</v>
      </c>
      <c r="G9704" s="6">
        <f>SUM(B$2:B9704) / SUM(C$2:C9704)</f>
        <v>5.2561063588580847E-3</v>
      </c>
      <c r="H9704" s="7">
        <f>IFERROR(stats[[#This Row],[Column1]]-A9703,"")</f>
        <v>7.9861111589707434E-4</v>
      </c>
      <c r="I9704" s="7">
        <f>IFERROR(_xlfn.QUARTILE.INC(H$2:H9704,1),"")</f>
        <v>9.1435185458976775E-4</v>
      </c>
      <c r="J9704" s="7">
        <f>IFERROR(_xlfn.QUARTILE.INC(H$2:H9704,3),"")</f>
        <v>1.0416666700621136E-3</v>
      </c>
      <c r="K9704" s="7">
        <f>IFERROR(stats[[#This Row],[Q3]]-stats[[#This Row],[Q1]],"")</f>
        <v>1.273148154723458E-4</v>
      </c>
      <c r="L9704" s="7">
        <f>IFERROR(AVERAGEIFS(H$2:H9704, H$2:H9704, "&lt;" &amp;stats[[#This Row],[Q3]]+(2*stats[[#This Row],[IQR]]), H$2:H9704, "&gt;" &amp; stats[[#This Row],[Q1]]-(2*stats[[#This Row],[IQR]])),"")</f>
        <v>9.8291182254552838E-4</v>
      </c>
    </row>
    <row r="9705" spans="1:12" x14ac:dyDescent="0.25">
      <c r="A9705" s="4">
        <v>44456.054826388892</v>
      </c>
      <c r="B9705">
        <v>0</v>
      </c>
      <c r="C9705">
        <v>1</v>
      </c>
      <c r="D9705" s="5">
        <f>SUM(B$2:B9705)</f>
        <v>51</v>
      </c>
      <c r="E9705" s="5">
        <f>SUM(C$2:C9705)</f>
        <v>9704</v>
      </c>
      <c r="F9705" s="6">
        <f>IF(stats[[#This Row],[Column1]],stats[[#This Row],[Total Clear]]/stats[[#This Row],[Total Runs]],NA())</f>
        <v>5.2555647155812036E-3</v>
      </c>
      <c r="G9705" s="6">
        <f>SUM(B$2:B9705) / SUM(C$2:C9705)</f>
        <v>5.2555647155812036E-3</v>
      </c>
      <c r="H9705" s="7">
        <f>IFERROR(stats[[#This Row],[Column1]]-A9704,"")</f>
        <v>9.0277777781011537E-4</v>
      </c>
      <c r="I9705" s="7">
        <f>IFERROR(_xlfn.QUARTILE.INC(H$2:H9705,1),"")</f>
        <v>9.1435185458976775E-4</v>
      </c>
      <c r="J9705" s="7">
        <f>IFERROR(_xlfn.QUARTILE.INC(H$2:H9705,3),"")</f>
        <v>1.0416666700621136E-3</v>
      </c>
      <c r="K9705" s="7">
        <f>IFERROR(stats[[#This Row],[Q3]]-stats[[#This Row],[Q1]],"")</f>
        <v>1.273148154723458E-4</v>
      </c>
      <c r="L9705" s="7">
        <f>IFERROR(AVERAGEIFS(H$2:H9705, H$2:H9705, "&lt;" &amp;stats[[#This Row],[Q3]]+(2*stats[[#This Row],[IQR]]), H$2:H9705, "&gt;" &amp; stats[[#This Row],[Q1]]-(2*stats[[#This Row],[IQR]])),"")</f>
        <v>9.8290348046300318E-4</v>
      </c>
    </row>
    <row r="9706" spans="1:12" x14ac:dyDescent="0.25">
      <c r="A9706" s="4">
        <v>44456.055671296293</v>
      </c>
      <c r="B9706">
        <v>0</v>
      </c>
      <c r="C9706">
        <v>1</v>
      </c>
      <c r="D9706" s="5">
        <f>SUM(B$2:B9706)</f>
        <v>51</v>
      </c>
      <c r="E9706" s="5">
        <f>SUM(C$2:C9706)</f>
        <v>9705</v>
      </c>
      <c r="F9706" s="6">
        <f>IF(stats[[#This Row],[Column1]],stats[[#This Row],[Total Clear]]/stats[[#This Row],[Total Runs]],NA())</f>
        <v>5.2550231839258114E-3</v>
      </c>
      <c r="G9706" s="6">
        <f>SUM(B$2:B9706) / SUM(C$2:C9706)</f>
        <v>5.2550231839258114E-3</v>
      </c>
      <c r="H9706" s="7">
        <f>IFERROR(stats[[#This Row],[Column1]]-A9705,"")</f>
        <v>8.4490740118781105E-4</v>
      </c>
      <c r="I9706" s="7">
        <f>IFERROR(_xlfn.QUARTILE.INC(H$2:H9706,1),"")</f>
        <v>9.1435185458976775E-4</v>
      </c>
      <c r="J9706" s="7">
        <f>IFERROR(_xlfn.QUARTILE.INC(H$2:H9706,3),"")</f>
        <v>1.0416666700621136E-3</v>
      </c>
      <c r="K9706" s="7">
        <f>IFERROR(stats[[#This Row],[Q3]]-stats[[#This Row],[Q1]],"")</f>
        <v>1.273148154723458E-4</v>
      </c>
      <c r="L9706" s="7">
        <f>IFERROR(AVERAGEIFS(H$2:H9706, H$2:H9706, "&lt;" &amp;stats[[#This Row],[Q3]]+(2*stats[[#This Row],[IQR]]), H$2:H9706, "&gt;" &amp; stats[[#This Row],[Q1]]-(2*stats[[#This Row],[IQR]])),"")</f>
        <v>9.8288911634524792E-4</v>
      </c>
    </row>
    <row r="9707" spans="1:12" x14ac:dyDescent="0.25">
      <c r="A9707" s="4">
        <v>44456.056516203702</v>
      </c>
      <c r="B9707">
        <v>0</v>
      </c>
      <c r="C9707">
        <v>1</v>
      </c>
      <c r="D9707" s="5">
        <f>SUM(B$2:B9707)</f>
        <v>51</v>
      </c>
      <c r="E9707" s="5">
        <f>SUM(C$2:C9707)</f>
        <v>9706</v>
      </c>
      <c r="F9707" s="6">
        <f>IF(stats[[#This Row],[Column1]],stats[[#This Row],[Total Clear]]/stats[[#This Row],[Total Runs]],NA())</f>
        <v>5.254481763857408E-3</v>
      </c>
      <c r="G9707" s="6">
        <f>SUM(B$2:B9707) / SUM(C$2:C9707)</f>
        <v>5.254481763857408E-3</v>
      </c>
      <c r="H9707" s="7">
        <f>IFERROR(stats[[#This Row],[Column1]]-A9706,"")</f>
        <v>8.4490740846376866E-4</v>
      </c>
      <c r="I9707" s="7">
        <f>IFERROR(_xlfn.QUARTILE.INC(H$2:H9707,1),"")</f>
        <v>9.1435185458976775E-4</v>
      </c>
      <c r="J9707" s="7">
        <f>IFERROR(_xlfn.QUARTILE.INC(H$2:H9707,3),"")</f>
        <v>1.0416666700621136E-3</v>
      </c>
      <c r="K9707" s="7">
        <f>IFERROR(stats[[#This Row],[Q3]]-stats[[#This Row],[Q1]],"")</f>
        <v>1.273148154723458E-4</v>
      </c>
      <c r="L9707" s="7">
        <f>IFERROR(AVERAGEIFS(H$2:H9707, H$2:H9707, "&lt;" &amp;stats[[#This Row],[Q3]]+(2*stats[[#This Row],[IQR]]), H$2:H9707, "&gt;" &amp; stats[[#This Row],[Q1]]-(2*stats[[#This Row],[IQR]])),"")</f>
        <v>9.8287475521828278E-4</v>
      </c>
    </row>
    <row r="9708" spans="1:12" x14ac:dyDescent="0.25">
      <c r="A9708" s="4">
        <v>44456.057303240741</v>
      </c>
      <c r="B9708">
        <v>0</v>
      </c>
      <c r="C9708">
        <v>1</v>
      </c>
      <c r="D9708" s="5">
        <f>SUM(B$2:B9708)</f>
        <v>51</v>
      </c>
      <c r="E9708" s="5">
        <f>SUM(C$2:C9708)</f>
        <v>9707</v>
      </c>
      <c r="F9708" s="6">
        <f>IF(stats[[#This Row],[Column1]],stats[[#This Row],[Total Clear]]/stats[[#This Row],[Total Runs]],NA())</f>
        <v>5.2539404553415062E-3</v>
      </c>
      <c r="G9708" s="6">
        <f>SUM(B$2:B9708) / SUM(C$2:C9708)</f>
        <v>5.2539404553415062E-3</v>
      </c>
      <c r="H9708" s="7">
        <f>IFERROR(stats[[#This Row],[Column1]]-A9707,"")</f>
        <v>7.8703703911742195E-4</v>
      </c>
      <c r="I9708" s="7">
        <f>IFERROR(_xlfn.QUARTILE.INC(H$2:H9708,1),"")</f>
        <v>9.1435185458976775E-4</v>
      </c>
      <c r="J9708" s="7">
        <f>IFERROR(_xlfn.QUARTILE.INC(H$2:H9708,3),"")</f>
        <v>1.0416666700621136E-3</v>
      </c>
      <c r="K9708" s="7">
        <f>IFERROR(stats[[#This Row],[Q3]]-stats[[#This Row],[Q1]],"")</f>
        <v>1.273148154723458E-4</v>
      </c>
      <c r="L9708" s="7">
        <f>IFERROR(AVERAGEIFS(H$2:H9708, H$2:H9708, "&lt;" &amp;stats[[#This Row],[Q3]]+(2*stats[[#This Row],[IQR]]), H$2:H9708, "&gt;" &amp; stats[[#This Row],[Q1]]-(2*stats[[#This Row],[IQR]])),"")</f>
        <v>9.8285437456305334E-4</v>
      </c>
    </row>
    <row r="9709" spans="1:12" x14ac:dyDescent="0.25">
      <c r="A9709" s="4">
        <v>44456.058206018519</v>
      </c>
      <c r="B9709">
        <v>0</v>
      </c>
      <c r="C9709">
        <v>1</v>
      </c>
      <c r="D9709" s="5">
        <f>SUM(B$2:B9709)</f>
        <v>51</v>
      </c>
      <c r="E9709" s="5">
        <f>SUM(C$2:C9709)</f>
        <v>9708</v>
      </c>
      <c r="F9709" s="6">
        <f>IF(stats[[#This Row],[Column1]],stats[[#This Row],[Total Clear]]/stats[[#This Row],[Total Runs]],NA())</f>
        <v>5.2533992583436344E-3</v>
      </c>
      <c r="G9709" s="6">
        <f>SUM(B$2:B9709) / SUM(C$2:C9709)</f>
        <v>5.2533992583436344E-3</v>
      </c>
      <c r="H9709" s="7">
        <f>IFERROR(stats[[#This Row],[Column1]]-A9708,"")</f>
        <v>9.0277777781011537E-4</v>
      </c>
      <c r="I9709" s="7">
        <f>IFERROR(_xlfn.QUARTILE.INC(H$2:H9709,1),"")</f>
        <v>9.1435185458976775E-4</v>
      </c>
      <c r="J9709" s="7">
        <f>IFERROR(_xlfn.QUARTILE.INC(H$2:H9709,3),"")</f>
        <v>1.0416666700621136E-3</v>
      </c>
      <c r="K9709" s="7">
        <f>IFERROR(stats[[#This Row],[Q3]]-stats[[#This Row],[Q1]],"")</f>
        <v>1.273148154723458E-4</v>
      </c>
      <c r="L9709" s="7">
        <f>IFERROR(AVERAGEIFS(H$2:H9709, H$2:H9709, "&lt;" &amp;stats[[#This Row],[Q3]]+(2*stats[[#This Row],[IQR]]), H$2:H9709, "&gt;" &amp; stats[[#This Row],[Q1]]-(2*stats[[#This Row],[IQR]])),"")</f>
        <v>9.8284604193071682E-4</v>
      </c>
    </row>
    <row r="9710" spans="1:12" x14ac:dyDescent="0.25">
      <c r="A9710" s="4">
        <v>44456.059062499997</v>
      </c>
      <c r="B9710">
        <v>0</v>
      </c>
      <c r="C9710">
        <v>1</v>
      </c>
      <c r="D9710" s="5">
        <f>SUM(B$2:B9710)</f>
        <v>51</v>
      </c>
      <c r="E9710" s="5">
        <f>SUM(C$2:C9710)</f>
        <v>9709</v>
      </c>
      <c r="F9710" s="6">
        <f>IF(stats[[#This Row],[Column1]],stats[[#This Row],[Total Clear]]/stats[[#This Row],[Total Runs]],NA())</f>
        <v>5.2528581728293333E-3</v>
      </c>
      <c r="G9710" s="6">
        <f>SUM(B$2:B9710) / SUM(C$2:C9710)</f>
        <v>5.2528581728293333E-3</v>
      </c>
      <c r="H9710" s="7">
        <f>IFERROR(stats[[#This Row],[Column1]]-A9709,"")</f>
        <v>8.5648147796746343E-4</v>
      </c>
      <c r="I9710" s="7">
        <f>IFERROR(_xlfn.QUARTILE.INC(H$2:H9710,1),"")</f>
        <v>9.1435185458976775E-4</v>
      </c>
      <c r="J9710" s="7">
        <f>IFERROR(_xlfn.QUARTILE.INC(H$2:H9710,3),"")</f>
        <v>1.0416666700621136E-3</v>
      </c>
      <c r="K9710" s="7">
        <f>IFERROR(stats[[#This Row],[Q3]]-stats[[#This Row],[Q1]],"")</f>
        <v>1.273148154723458E-4</v>
      </c>
      <c r="L9710" s="7">
        <f>IFERROR(AVERAGEIFS(H$2:H9710, H$2:H9710, "&lt;" &amp;stats[[#This Row],[Q3]]+(2*stats[[#This Row],[IQR]]), H$2:H9710, "&gt;" &amp; stats[[#This Row],[Q1]]-(2*stats[[#This Row],[IQR]])),"")</f>
        <v>9.8283289402061763E-4</v>
      </c>
    </row>
    <row r="9711" spans="1:12" x14ac:dyDescent="0.25">
      <c r="A9711" s="4">
        <v>44456.059872685182</v>
      </c>
      <c r="B9711">
        <v>0</v>
      </c>
      <c r="C9711">
        <v>1</v>
      </c>
      <c r="D9711" s="5">
        <f>SUM(B$2:B9711)</f>
        <v>51</v>
      </c>
      <c r="E9711" s="5">
        <f>SUM(C$2:C9711)</f>
        <v>9710</v>
      </c>
      <c r="F9711" s="6">
        <f>IF(stats[[#This Row],[Column1]],stats[[#This Row],[Total Clear]]/stats[[#This Row],[Total Runs]],NA())</f>
        <v>5.2523171987641608E-3</v>
      </c>
      <c r="G9711" s="6">
        <f>SUM(B$2:B9711) / SUM(C$2:C9711)</f>
        <v>5.2523171987641608E-3</v>
      </c>
      <c r="H9711" s="7">
        <f>IFERROR(stats[[#This Row],[Column1]]-A9710,"")</f>
        <v>8.1018518540076911E-4</v>
      </c>
      <c r="I9711" s="7">
        <f>IFERROR(_xlfn.QUARTILE.INC(H$2:H9711,1),"")</f>
        <v>9.1435185458976775E-4</v>
      </c>
      <c r="J9711" s="7">
        <f>IFERROR(_xlfn.QUARTILE.INC(H$2:H9711,3),"")</f>
        <v>1.0416666700621136E-3</v>
      </c>
      <c r="K9711" s="7">
        <f>IFERROR(stats[[#This Row],[Q3]]-stats[[#This Row],[Q1]],"")</f>
        <v>1.273148154723458E-4</v>
      </c>
      <c r="L9711" s="7">
        <f>IFERROR(AVERAGEIFS(H$2:H9711, H$2:H9711, "&lt;" &amp;stats[[#This Row],[Q3]]+(2*stats[[#This Row],[IQR]]), H$2:H9711, "&gt;" &amp; stats[[#This Row],[Q1]]-(2*stats[[#This Row],[IQR]])),"")</f>
        <v>9.8281493233640842E-4</v>
      </c>
    </row>
    <row r="9712" spans="1:12" x14ac:dyDescent="0.25">
      <c r="A9712" s="4">
        <v>44456.060763888891</v>
      </c>
      <c r="B9712">
        <v>0</v>
      </c>
      <c r="C9712">
        <v>1</v>
      </c>
      <c r="D9712" s="5">
        <f>SUM(B$2:B9712)</f>
        <v>51</v>
      </c>
      <c r="E9712" s="5">
        <f>SUM(C$2:C9712)</f>
        <v>9711</v>
      </c>
      <c r="F9712" s="6">
        <f>IF(stats[[#This Row],[Column1]],stats[[#This Row],[Total Clear]]/stats[[#This Row],[Total Runs]],NA())</f>
        <v>5.2517763361136852E-3</v>
      </c>
      <c r="G9712" s="6">
        <f>SUM(B$2:B9712) / SUM(C$2:C9712)</f>
        <v>5.2517763361136852E-3</v>
      </c>
      <c r="H9712" s="7">
        <f>IFERROR(stats[[#This Row],[Column1]]-A9711,"")</f>
        <v>8.9120370830642059E-4</v>
      </c>
      <c r="I9712" s="7">
        <f>IFERROR(_xlfn.QUARTILE.INC(H$2:H9712,1),"")</f>
        <v>9.1435185458976775E-4</v>
      </c>
      <c r="J9712" s="7">
        <f>IFERROR(_xlfn.QUARTILE.INC(H$2:H9712,3),"")</f>
        <v>1.0416666700621136E-3</v>
      </c>
      <c r="K9712" s="7">
        <f>IFERROR(stats[[#This Row],[Q3]]-stats[[#This Row],[Q1]],"")</f>
        <v>1.273148154723458E-4</v>
      </c>
      <c r="L9712" s="7">
        <f>IFERROR(AVERAGEIFS(H$2:H9712, H$2:H9712, "&lt;" &amp;stats[[#This Row],[Q3]]+(2*stats[[#This Row],[IQR]]), H$2:H9712, "&gt;" &amp; stats[[#This Row],[Q1]]-(2*stats[[#This Row],[IQR]])),"")</f>
        <v>9.8280540240568647E-4</v>
      </c>
    </row>
    <row r="9713" spans="1:12" x14ac:dyDescent="0.25">
      <c r="A9713" s="4">
        <v>44456.061643518522</v>
      </c>
      <c r="B9713">
        <v>0</v>
      </c>
      <c r="C9713">
        <v>1</v>
      </c>
      <c r="D9713" s="5">
        <f>SUM(B$2:B9713)</f>
        <v>51</v>
      </c>
      <c r="E9713" s="5">
        <f>SUM(C$2:C9713)</f>
        <v>9712</v>
      </c>
      <c r="F9713" s="6">
        <f>IF(stats[[#This Row],[Column1]],stats[[#This Row],[Total Clear]]/stats[[#This Row],[Total Runs]],NA())</f>
        <v>5.251235584843493E-3</v>
      </c>
      <c r="G9713" s="6">
        <f>SUM(B$2:B9713) / SUM(C$2:C9713)</f>
        <v>5.251235584843493E-3</v>
      </c>
      <c r="H9713" s="7">
        <f>IFERROR(stats[[#This Row],[Column1]]-A9712,"")</f>
        <v>8.7962963152676821E-4</v>
      </c>
      <c r="I9713" s="7">
        <f>IFERROR(_xlfn.QUARTILE.INC(H$2:H9713,1),"")</f>
        <v>9.1435185458976775E-4</v>
      </c>
      <c r="J9713" s="7">
        <f>IFERROR(_xlfn.QUARTILE.INC(H$2:H9713,3),"")</f>
        <v>1.0416666700621136E-3</v>
      </c>
      <c r="K9713" s="7">
        <f>IFERROR(stats[[#This Row],[Q3]]-stats[[#This Row],[Q1]],"")</f>
        <v>1.273148154723458E-4</v>
      </c>
      <c r="L9713" s="7">
        <f>IFERROR(AVERAGEIFS(H$2:H9713, H$2:H9713, "&lt;" &amp;stats[[#This Row],[Q3]]+(2*stats[[#This Row],[IQR]]), H$2:H9713, "&gt;" &amp; stats[[#This Row],[Q1]]-(2*stats[[#This Row],[IQR]])),"")</f>
        <v>9.8279467058013216E-4</v>
      </c>
    </row>
    <row r="9714" spans="1:12" x14ac:dyDescent="0.25">
      <c r="A9714" s="4">
        <v>44456.062581018516</v>
      </c>
      <c r="B9714">
        <v>0</v>
      </c>
      <c r="C9714">
        <v>1</v>
      </c>
      <c r="D9714" s="5">
        <f>SUM(B$2:B9714)</f>
        <v>51</v>
      </c>
      <c r="E9714" s="5">
        <f>SUM(C$2:C9714)</f>
        <v>9713</v>
      </c>
      <c r="F9714" s="6">
        <f>IF(stats[[#This Row],[Column1]],stats[[#This Row],[Total Clear]]/stats[[#This Row],[Total Runs]],NA())</f>
        <v>5.2506949449191804E-3</v>
      </c>
      <c r="G9714" s="6">
        <f>SUM(B$2:B9714) / SUM(C$2:C9714)</f>
        <v>5.2506949449191804E-3</v>
      </c>
      <c r="H9714" s="7">
        <f>IFERROR(stats[[#This Row],[Column1]]-A9713,"")</f>
        <v>9.374999935971573E-4</v>
      </c>
      <c r="I9714" s="7">
        <f>IFERROR(_xlfn.QUARTILE.INC(H$2:H9714,1),"")</f>
        <v>9.1435185458976775E-4</v>
      </c>
      <c r="J9714" s="7">
        <f>IFERROR(_xlfn.QUARTILE.INC(H$2:H9714,3),"")</f>
        <v>1.0416666700621136E-3</v>
      </c>
      <c r="K9714" s="7">
        <f>IFERROR(stats[[#This Row],[Q3]]-stats[[#This Row],[Q1]],"")</f>
        <v>1.273148154723458E-4</v>
      </c>
      <c r="L9714" s="7">
        <f>IFERROR(AVERAGEIFS(H$2:H9714, H$2:H9714, "&lt;" &amp;stats[[#This Row],[Q3]]+(2*stats[[#This Row],[IQR]]), H$2:H9714, "&gt;" &amp; stats[[#This Row],[Q1]]-(2*stats[[#This Row],[IQR]])),"")</f>
        <v>9.8278995974529254E-4</v>
      </c>
    </row>
    <row r="9715" spans="1:12" x14ac:dyDescent="0.25">
      <c r="A9715" s="4">
        <v>44456.063472222224</v>
      </c>
      <c r="B9715">
        <v>0</v>
      </c>
      <c r="C9715">
        <v>1</v>
      </c>
      <c r="D9715" s="5">
        <f>SUM(B$2:B9715)</f>
        <v>51</v>
      </c>
      <c r="E9715" s="5">
        <f>SUM(C$2:C9715)</f>
        <v>9714</v>
      </c>
      <c r="F9715" s="6">
        <f>IF(stats[[#This Row],[Column1]],stats[[#This Row],[Total Clear]]/stats[[#This Row],[Total Runs]],NA())</f>
        <v>5.2501544163063617E-3</v>
      </c>
      <c r="G9715" s="6">
        <f>SUM(B$2:B9715) / SUM(C$2:C9715)</f>
        <v>5.2501544163063617E-3</v>
      </c>
      <c r="H9715" s="7">
        <f>IFERROR(stats[[#This Row],[Column1]]-A9714,"")</f>
        <v>8.9120370830642059E-4</v>
      </c>
      <c r="I9715" s="7">
        <f>IFERROR(_xlfn.QUARTILE.INC(H$2:H9715,1),"")</f>
        <v>9.1435185458976775E-4</v>
      </c>
      <c r="J9715" s="7">
        <f>IFERROR(_xlfn.QUARTILE.INC(H$2:H9715,3),"")</f>
        <v>1.0416666700621136E-3</v>
      </c>
      <c r="K9715" s="7">
        <f>IFERROR(stats[[#This Row],[Q3]]-stats[[#This Row],[Q1]],"")</f>
        <v>1.273148154723458E-4</v>
      </c>
      <c r="L9715" s="7">
        <f>IFERROR(AVERAGEIFS(H$2:H9715, H$2:H9715, "&lt;" &amp;stats[[#This Row],[Q3]]+(2*stats[[#This Row],[IQR]]), H$2:H9715, "&gt;" &amp; stats[[#This Row],[Q1]]-(2*stats[[#This Row],[IQR]])),"")</f>
        <v>9.8278043538470197E-4</v>
      </c>
    </row>
    <row r="9716" spans="1:12" x14ac:dyDescent="0.25">
      <c r="A9716" s="4">
        <v>44456.064409722225</v>
      </c>
      <c r="B9716">
        <v>0</v>
      </c>
      <c r="C9716">
        <v>1</v>
      </c>
      <c r="D9716" s="5">
        <f>SUM(B$2:B9716)</f>
        <v>51</v>
      </c>
      <c r="E9716" s="5">
        <f>SUM(C$2:C9716)</f>
        <v>9715</v>
      </c>
      <c r="F9716" s="6">
        <f>IF(stats[[#This Row],[Column1]],stats[[#This Row],[Total Clear]]/stats[[#This Row],[Total Runs]],NA())</f>
        <v>5.2496139989706642E-3</v>
      </c>
      <c r="G9716" s="6">
        <f>SUM(B$2:B9716) / SUM(C$2:C9716)</f>
        <v>5.2496139989706642E-3</v>
      </c>
      <c r="H9716" s="7">
        <f>IFERROR(stats[[#This Row],[Column1]]-A9715,"")</f>
        <v>9.3750000087311491E-4</v>
      </c>
      <c r="I9716" s="7">
        <f>IFERROR(_xlfn.QUARTILE.INC(H$2:H9716,1),"")</f>
        <v>9.1435185458976775E-4</v>
      </c>
      <c r="J9716" s="7">
        <f>IFERROR(_xlfn.QUARTILE.INC(H$2:H9716,3),"")</f>
        <v>1.0416666700621136E-3</v>
      </c>
      <c r="K9716" s="7">
        <f>IFERROR(stats[[#This Row],[Q3]]-stats[[#This Row],[Q1]],"")</f>
        <v>1.273148154723458E-4</v>
      </c>
      <c r="L9716" s="7">
        <f>IFERROR(AVERAGEIFS(H$2:H9716, H$2:H9716, "&lt;" &amp;stats[[#This Row],[Q3]]+(2*stats[[#This Row],[IQR]]), H$2:H9716, "&gt;" &amp; stats[[#This Row],[Q1]]-(2*stats[[#This Row],[IQR]])),"")</f>
        <v>9.8277572701051968E-4</v>
      </c>
    </row>
    <row r="9717" spans="1:12" x14ac:dyDescent="0.25">
      <c r="A9717" s="4">
        <v>44456.065312500003</v>
      </c>
      <c r="B9717">
        <v>0</v>
      </c>
      <c r="C9717">
        <v>1</v>
      </c>
      <c r="D9717" s="5">
        <f>SUM(B$2:B9717)</f>
        <v>51</v>
      </c>
      <c r="E9717" s="5">
        <f>SUM(C$2:C9717)</f>
        <v>9716</v>
      </c>
      <c r="F9717" s="6">
        <f>IF(stats[[#This Row],[Column1]],stats[[#This Row],[Total Clear]]/stats[[#This Row],[Total Runs]],NA())</f>
        <v>5.2490736928777273E-3</v>
      </c>
      <c r="G9717" s="6">
        <f>SUM(B$2:B9717) / SUM(C$2:C9717)</f>
        <v>5.2490736928777273E-3</v>
      </c>
      <c r="H9717" s="7">
        <f>IFERROR(stats[[#This Row],[Column1]]-A9716,"")</f>
        <v>9.0277777781011537E-4</v>
      </c>
      <c r="I9717" s="7">
        <f>IFERROR(_xlfn.QUARTILE.INC(H$2:H9717,1),"")</f>
        <v>9.1435185458976775E-4</v>
      </c>
      <c r="J9717" s="7">
        <f>IFERROR(_xlfn.QUARTILE.INC(H$2:H9717,3),"")</f>
        <v>1.0416666700621136E-3</v>
      </c>
      <c r="K9717" s="7">
        <f>IFERROR(stats[[#This Row],[Q3]]-stats[[#This Row],[Q1]],"")</f>
        <v>1.273148154723458E-4</v>
      </c>
      <c r="L9717" s="7">
        <f>IFERROR(AVERAGEIFS(H$2:H9717, H$2:H9717, "&lt;" &amp;stats[[#This Row],[Q3]]+(2*stats[[#This Row],[IQR]]), H$2:H9717, "&gt;" &amp; stats[[#This Row],[Q1]]-(2*stats[[#This Row],[IQR]])),"")</f>
        <v>9.8276740948616942E-4</v>
      </c>
    </row>
    <row r="9718" spans="1:12" x14ac:dyDescent="0.25">
      <c r="A9718" s="4">
        <v>44456.066192129627</v>
      </c>
      <c r="B9718">
        <v>0</v>
      </c>
      <c r="C9718">
        <v>1</v>
      </c>
      <c r="D9718" s="5">
        <f>SUM(B$2:B9718)</f>
        <v>51</v>
      </c>
      <c r="E9718" s="5">
        <f>SUM(C$2:C9718)</f>
        <v>9717</v>
      </c>
      <c r="F9718" s="6">
        <f>IF(stats[[#This Row],[Column1]],stats[[#This Row],[Total Clear]]/stats[[#This Row],[Total Runs]],NA())</f>
        <v>5.248533497993208E-3</v>
      </c>
      <c r="G9718" s="6">
        <f>SUM(B$2:B9718) / SUM(C$2:C9718)</f>
        <v>5.248533497993208E-3</v>
      </c>
      <c r="H9718" s="7">
        <f>IFERROR(stats[[#This Row],[Column1]]-A9717,"")</f>
        <v>8.7962962425081059E-4</v>
      </c>
      <c r="I9718" s="7">
        <f>IFERROR(_xlfn.QUARTILE.INC(H$2:H9718,1),"")</f>
        <v>9.1435185458976775E-4</v>
      </c>
      <c r="J9718" s="7">
        <f>IFERROR(_xlfn.QUARTILE.INC(H$2:H9718,3),"")</f>
        <v>1.0416666700621136E-3</v>
      </c>
      <c r="K9718" s="7">
        <f>IFERROR(stats[[#This Row],[Q3]]-stats[[#This Row],[Q1]],"")</f>
        <v>1.273148154723458E-4</v>
      </c>
      <c r="L9718" s="7">
        <f>IFERROR(AVERAGEIFS(H$2:H9718, H$2:H9718, "&lt;" &amp;stats[[#This Row],[Q3]]+(2*stats[[#This Row],[IQR]]), H$2:H9718, "&gt;" &amp; stats[[#This Row],[Q1]]-(2*stats[[#This Row],[IQR]])),"")</f>
        <v>9.8275668718808898E-4</v>
      </c>
    </row>
    <row r="9719" spans="1:12" x14ac:dyDescent="0.25">
      <c r="A9719" s="4">
        <v>44456.067048611112</v>
      </c>
      <c r="B9719">
        <v>0</v>
      </c>
      <c r="C9719">
        <v>1</v>
      </c>
      <c r="D9719" s="5">
        <f>SUM(B$2:B9719)</f>
        <v>51</v>
      </c>
      <c r="E9719" s="5">
        <f>SUM(C$2:C9719)</f>
        <v>9718</v>
      </c>
      <c r="F9719" s="6">
        <f>IF(stats[[#This Row],[Column1]],stats[[#This Row],[Total Clear]]/stats[[#This Row],[Total Runs]],NA())</f>
        <v>5.2479934142827742E-3</v>
      </c>
      <c r="G9719" s="6">
        <f>SUM(B$2:B9719) / SUM(C$2:C9719)</f>
        <v>5.2479934142827742E-3</v>
      </c>
      <c r="H9719" s="7">
        <f>IFERROR(stats[[#This Row],[Column1]]-A9718,"")</f>
        <v>8.5648148524342105E-4</v>
      </c>
      <c r="I9719" s="7">
        <f>IFERROR(_xlfn.QUARTILE.INC(H$2:H9719,1),"")</f>
        <v>9.1435185458976775E-4</v>
      </c>
      <c r="J9719" s="7">
        <f>IFERROR(_xlfn.QUARTILE.INC(H$2:H9719,3),"")</f>
        <v>1.0416666700621136E-3</v>
      </c>
      <c r="K9719" s="7">
        <f>IFERROR(stats[[#This Row],[Q3]]-stats[[#This Row],[Q1]],"")</f>
        <v>1.273148154723458E-4</v>
      </c>
      <c r="L9719" s="7">
        <f>IFERROR(AVERAGEIFS(H$2:H9719, H$2:H9719, "&lt;" &amp;stats[[#This Row],[Q3]]+(2*stats[[#This Row],[IQR]]), H$2:H9719, "&gt;" &amp; stats[[#This Row],[Q1]]-(2*stats[[#This Row],[IQR]])),"")</f>
        <v>9.8274356086772044E-4</v>
      </c>
    </row>
    <row r="9720" spans="1:12" x14ac:dyDescent="0.25">
      <c r="A9720" s="4">
        <v>44456.067916666667</v>
      </c>
      <c r="B9720">
        <v>0</v>
      </c>
      <c r="C9720">
        <v>1</v>
      </c>
      <c r="D9720" s="5">
        <f>SUM(B$2:B9720)</f>
        <v>51</v>
      </c>
      <c r="E9720" s="5">
        <f>SUM(C$2:C9720)</f>
        <v>9719</v>
      </c>
      <c r="F9720" s="6">
        <f>IF(stats[[#This Row],[Column1]],stats[[#This Row],[Total Clear]]/stats[[#This Row],[Total Runs]],NA())</f>
        <v>5.2474534417121105E-3</v>
      </c>
      <c r="G9720" s="6">
        <f>SUM(B$2:B9720) / SUM(C$2:C9720)</f>
        <v>5.2474534417121105E-3</v>
      </c>
      <c r="H9720" s="7">
        <f>IFERROR(stats[[#This Row],[Column1]]-A9719,"")</f>
        <v>8.6805555474711582E-4</v>
      </c>
      <c r="I9720" s="7">
        <f>IFERROR(_xlfn.QUARTILE.INC(H$2:H9720,1),"")</f>
        <v>9.1435185458976775E-4</v>
      </c>
      <c r="J9720" s="7">
        <f>IFERROR(_xlfn.QUARTILE.INC(H$2:H9720,3),"")</f>
        <v>1.0416666700621136E-3</v>
      </c>
      <c r="K9720" s="7">
        <f>IFERROR(stats[[#This Row],[Q3]]-stats[[#This Row],[Q1]],"")</f>
        <v>1.273148154723458E-4</v>
      </c>
      <c r="L9720" s="7">
        <f>IFERROR(AVERAGEIFS(H$2:H9720, H$2:H9720, "&lt;" &amp;stats[[#This Row],[Q3]]+(2*stats[[#This Row],[IQR]]), H$2:H9720, "&gt;" &amp; stats[[#This Row],[Q1]]-(2*stats[[#This Row],[IQR]])),"")</f>
        <v>9.8273164027670918E-4</v>
      </c>
    </row>
    <row r="9721" spans="1:12" x14ac:dyDescent="0.25">
      <c r="A9721" s="4">
        <v>44456.069027777776</v>
      </c>
      <c r="B9721">
        <v>0</v>
      </c>
      <c r="C9721">
        <v>1</v>
      </c>
      <c r="D9721" s="5">
        <f>SUM(B$2:B9721)</f>
        <v>51</v>
      </c>
      <c r="E9721" s="5">
        <f>SUM(C$2:C9721)</f>
        <v>9720</v>
      </c>
      <c r="F9721" s="6">
        <f>IF(stats[[#This Row],[Column1]],stats[[#This Row],[Total Clear]]/stats[[#This Row],[Total Runs]],NA())</f>
        <v>5.2469135802469136E-3</v>
      </c>
      <c r="G9721" s="6">
        <f>SUM(B$2:B9721) / SUM(C$2:C9721)</f>
        <v>5.2469135802469136E-3</v>
      </c>
      <c r="H9721" s="7">
        <f>IFERROR(stats[[#This Row],[Column1]]-A9720,"")</f>
        <v>1.111111108912155E-3</v>
      </c>
      <c r="I9721" s="7">
        <f>IFERROR(_xlfn.QUARTILE.INC(H$2:H9721,1),"")</f>
        <v>9.1435185458976775E-4</v>
      </c>
      <c r="J9721" s="7">
        <f>IFERROR(_xlfn.QUARTILE.INC(H$2:H9721,3),"")</f>
        <v>1.0416666700621136E-3</v>
      </c>
      <c r="K9721" s="7">
        <f>IFERROR(stats[[#This Row],[Q3]]-stats[[#This Row],[Q1]],"")</f>
        <v>1.273148154723458E-4</v>
      </c>
      <c r="L9721" s="7">
        <f>IFERROR(AVERAGEIFS(H$2:H9721, H$2:H9721, "&lt;" &amp;stats[[#This Row],[Q3]]+(2*stats[[#This Row],[IQR]]), H$2:H9721, "&gt;" &amp; stats[[#This Row],[Q1]]-(2*stats[[#This Row],[IQR]])),"")</f>
        <v>9.82744982561955E-4</v>
      </c>
    </row>
    <row r="9722" spans="1:12" x14ac:dyDescent="0.25">
      <c r="A9722" s="4">
        <v>44456.069826388892</v>
      </c>
      <c r="B9722">
        <v>0</v>
      </c>
      <c r="C9722">
        <v>1</v>
      </c>
      <c r="D9722" s="5">
        <f>SUM(B$2:B9722)</f>
        <v>51</v>
      </c>
      <c r="E9722" s="5">
        <f>SUM(C$2:C9722)</f>
        <v>9721</v>
      </c>
      <c r="F9722" s="6">
        <f>IF(stats[[#This Row],[Column1]],stats[[#This Row],[Total Clear]]/stats[[#This Row],[Total Runs]],NA())</f>
        <v>5.246373829852896E-3</v>
      </c>
      <c r="G9722" s="6">
        <f>SUM(B$2:B9722) / SUM(C$2:C9722)</f>
        <v>5.246373829852896E-3</v>
      </c>
      <c r="H9722" s="7">
        <f>IFERROR(stats[[#This Row],[Column1]]-A9721,"")</f>
        <v>7.9861111589707434E-4</v>
      </c>
      <c r="I9722" s="7">
        <f>IFERROR(_xlfn.QUARTILE.INC(H$2:H9722,1),"")</f>
        <v>9.1435185458976775E-4</v>
      </c>
      <c r="J9722" s="7">
        <f>IFERROR(_xlfn.QUARTILE.INC(H$2:H9722,3),"")</f>
        <v>1.0416666700621136E-3</v>
      </c>
      <c r="K9722" s="7">
        <f>IFERROR(stats[[#This Row],[Q3]]-stats[[#This Row],[Q1]],"")</f>
        <v>1.273148154723458E-4</v>
      </c>
      <c r="L9722" s="7">
        <f>IFERROR(AVERAGEIFS(H$2:H9722, H$2:H9722, "&lt;" &amp;stats[[#This Row],[Q3]]+(2*stats[[#This Row],[IQR]]), H$2:H9722, "&gt;" &amp; stats[[#This Row],[Q1]]-(2*stats[[#This Row],[IQR]])),"")</f>
        <v>9.8272584779455748E-4</v>
      </c>
    </row>
    <row r="9723" spans="1:12" x14ac:dyDescent="0.25">
      <c r="A9723" s="4">
        <v>44456.070671296293</v>
      </c>
      <c r="B9723">
        <v>0</v>
      </c>
      <c r="C9723">
        <v>1</v>
      </c>
      <c r="D9723" s="5">
        <f>SUM(B$2:B9723)</f>
        <v>51</v>
      </c>
      <c r="E9723" s="5">
        <f>SUM(C$2:C9723)</f>
        <v>9722</v>
      </c>
      <c r="F9723" s="6">
        <f>IF(stats[[#This Row],[Column1]],stats[[#This Row],[Total Clear]]/stats[[#This Row],[Total Runs]],NA())</f>
        <v>5.2458341904957828E-3</v>
      </c>
      <c r="G9723" s="6">
        <f>SUM(B$2:B9723) / SUM(C$2:C9723)</f>
        <v>5.2458341904957828E-3</v>
      </c>
      <c r="H9723" s="7">
        <f>IFERROR(stats[[#This Row],[Column1]]-A9722,"")</f>
        <v>8.4490740118781105E-4</v>
      </c>
      <c r="I9723" s="7">
        <f>IFERROR(_xlfn.QUARTILE.INC(H$2:H9723,1),"")</f>
        <v>9.1435185458976775E-4</v>
      </c>
      <c r="J9723" s="7">
        <f>IFERROR(_xlfn.QUARTILE.INC(H$2:H9723,3),"")</f>
        <v>1.0416666700621136E-3</v>
      </c>
      <c r="K9723" s="7">
        <f>IFERROR(stats[[#This Row],[Q3]]-stats[[#This Row],[Q1]],"")</f>
        <v>1.273148154723458E-4</v>
      </c>
      <c r="L9723" s="7">
        <f>IFERROR(AVERAGEIFS(H$2:H9723, H$2:H9723, "&lt;" &amp;stats[[#This Row],[Q3]]+(2*stats[[#This Row],[IQR]]), H$2:H9723, "&gt;" &amp; stats[[#This Row],[Q1]]-(2*stats[[#This Row],[IQR]])),"")</f>
        <v>9.8271152750708797E-4</v>
      </c>
    </row>
    <row r="9724" spans="1:12" x14ac:dyDescent="0.25">
      <c r="A9724" s="4">
        <v>44456.071574074071</v>
      </c>
      <c r="B9724">
        <v>0</v>
      </c>
      <c r="C9724">
        <v>1</v>
      </c>
      <c r="D9724" s="5">
        <f>SUM(B$2:B9724)</f>
        <v>51</v>
      </c>
      <c r="E9724" s="5">
        <f>SUM(C$2:C9724)</f>
        <v>9723</v>
      </c>
      <c r="F9724" s="6">
        <f>IF(stats[[#This Row],[Column1]],stats[[#This Row],[Total Clear]]/stats[[#This Row],[Total Runs]],NA())</f>
        <v>5.2452946621413142E-3</v>
      </c>
      <c r="G9724" s="6">
        <f>SUM(B$2:B9724) / SUM(C$2:C9724)</f>
        <v>5.2452946621413142E-3</v>
      </c>
      <c r="H9724" s="7">
        <f>IFERROR(stats[[#This Row],[Column1]]-A9723,"")</f>
        <v>9.0277777781011537E-4</v>
      </c>
      <c r="I9724" s="7">
        <f>IFERROR(_xlfn.QUARTILE.INC(H$2:H9724,1),"")</f>
        <v>9.1435185458976775E-4</v>
      </c>
      <c r="J9724" s="7">
        <f>IFERROR(_xlfn.QUARTILE.INC(H$2:H9724,3),"")</f>
        <v>1.0416666700621136E-3</v>
      </c>
      <c r="K9724" s="7">
        <f>IFERROR(stats[[#This Row],[Q3]]-stats[[#This Row],[Q1]],"")</f>
        <v>1.273148154723458E-4</v>
      </c>
      <c r="L9724" s="7">
        <f>IFERROR(AVERAGEIFS(H$2:H9724, H$2:H9724, "&lt;" &amp;stats[[#This Row],[Q3]]+(2*stats[[#This Row],[IQR]]), H$2:H9724, "&gt;" &amp; stats[[#This Row],[Q1]]-(2*stats[[#This Row],[IQR]])),"")</f>
        <v>9.8270322270192475E-4</v>
      </c>
    </row>
    <row r="9725" spans="1:12" x14ac:dyDescent="0.25">
      <c r="A9725" s="4">
        <v>44456.07240740741</v>
      </c>
      <c r="B9725">
        <v>0</v>
      </c>
      <c r="C9725">
        <v>1</v>
      </c>
      <c r="D9725" s="5">
        <f>SUM(B$2:B9725)</f>
        <v>51</v>
      </c>
      <c r="E9725" s="5">
        <f>SUM(C$2:C9725)</f>
        <v>9724</v>
      </c>
      <c r="F9725" s="6">
        <f>IF(stats[[#This Row],[Column1]],stats[[#This Row],[Total Clear]]/stats[[#This Row],[Total Runs]],NA())</f>
        <v>5.244755244755245E-3</v>
      </c>
      <c r="G9725" s="6">
        <f>SUM(B$2:B9725) / SUM(C$2:C9725)</f>
        <v>5.244755244755245E-3</v>
      </c>
      <c r="H9725" s="7">
        <f>IFERROR(stats[[#This Row],[Column1]]-A9724,"")</f>
        <v>8.3333333896007389E-4</v>
      </c>
      <c r="I9725" s="7">
        <f>IFERROR(_xlfn.QUARTILE.INC(H$2:H9725,1),"")</f>
        <v>9.1435185458976775E-4</v>
      </c>
      <c r="J9725" s="7">
        <f>IFERROR(_xlfn.QUARTILE.INC(H$2:H9725,3),"")</f>
        <v>1.0416666700621136E-3</v>
      </c>
      <c r="K9725" s="7">
        <f>IFERROR(stats[[#This Row],[Q3]]-stats[[#This Row],[Q1]],"")</f>
        <v>1.273148154723458E-4</v>
      </c>
      <c r="L9725" s="7">
        <f>IFERROR(AVERAGEIFS(H$2:H9725, H$2:H9725, "&lt;" &amp;stats[[#This Row],[Q3]]+(2*stats[[#This Row],[IQR]]), H$2:H9725, "&gt;" &amp; stats[[#This Row],[Q1]]-(2*stats[[#This Row],[IQR]])),"")</f>
        <v>9.8268770536515527E-4</v>
      </c>
    </row>
    <row r="9726" spans="1:12" x14ac:dyDescent="0.25">
      <c r="A9726" s="4">
        <v>44456.073333333334</v>
      </c>
      <c r="B9726">
        <v>0</v>
      </c>
      <c r="C9726">
        <v>1</v>
      </c>
      <c r="D9726" s="5">
        <f>SUM(B$2:B9726)</f>
        <v>51</v>
      </c>
      <c r="E9726" s="5">
        <f>SUM(C$2:C9726)</f>
        <v>9725</v>
      </c>
      <c r="F9726" s="6">
        <f>IF(stats[[#This Row],[Column1]],stats[[#This Row],[Total Clear]]/stats[[#This Row],[Total Runs]],NA())</f>
        <v>5.2442159383033421E-3</v>
      </c>
      <c r="G9726" s="6">
        <f>SUM(B$2:B9726) / SUM(C$2:C9726)</f>
        <v>5.2442159383033421E-3</v>
      </c>
      <c r="H9726" s="7">
        <f>IFERROR(stats[[#This Row],[Column1]]-A9725,"")</f>
        <v>9.2592592409346253E-4</v>
      </c>
      <c r="I9726" s="7">
        <f>IFERROR(_xlfn.QUARTILE.INC(H$2:H9726,1),"")</f>
        <v>9.1435185458976775E-4</v>
      </c>
      <c r="J9726" s="7">
        <f>IFERROR(_xlfn.QUARTILE.INC(H$2:H9726,3),"")</f>
        <v>1.0416666700621136E-3</v>
      </c>
      <c r="K9726" s="7">
        <f>IFERROR(stats[[#This Row],[Q3]]-stats[[#This Row],[Q1]],"")</f>
        <v>1.273148154723458E-4</v>
      </c>
      <c r="L9726" s="7">
        <f>IFERROR(AVERAGEIFS(H$2:H9726, H$2:H9726, "&lt;" &amp;stats[[#This Row],[Q3]]+(2*stats[[#This Row],[IQR]]), H$2:H9726, "&gt;" &amp; stats[[#This Row],[Q1]]-(2*stats[[#This Row],[IQR]])),"")</f>
        <v>9.8268180926239517E-4</v>
      </c>
    </row>
    <row r="9727" spans="1:12" x14ac:dyDescent="0.25">
      <c r="A9727" s="4">
        <v>44456.074189814812</v>
      </c>
      <c r="B9727">
        <v>0</v>
      </c>
      <c r="C9727">
        <v>1</v>
      </c>
      <c r="D9727" s="5">
        <f>SUM(B$2:B9727)</f>
        <v>51</v>
      </c>
      <c r="E9727" s="5">
        <f>SUM(C$2:C9727)</f>
        <v>9726</v>
      </c>
      <c r="F9727" s="6">
        <f>IF(stats[[#This Row],[Column1]],stats[[#This Row],[Total Clear]]/stats[[#This Row],[Total Runs]],NA())</f>
        <v>5.2436767427513882E-3</v>
      </c>
      <c r="G9727" s="6">
        <f>SUM(B$2:B9727) / SUM(C$2:C9727)</f>
        <v>5.2436767427513882E-3</v>
      </c>
      <c r="H9727" s="7">
        <f>IFERROR(stats[[#This Row],[Column1]]-A9726,"")</f>
        <v>8.5648147796746343E-4</v>
      </c>
      <c r="I9727" s="7">
        <f>IFERROR(_xlfn.QUARTILE.INC(H$2:H9727,1),"")</f>
        <v>9.1435185458976775E-4</v>
      </c>
      <c r="J9727" s="7">
        <f>IFERROR(_xlfn.QUARTILE.INC(H$2:H9727,3),"")</f>
        <v>1.0416666700621136E-3</v>
      </c>
      <c r="K9727" s="7">
        <f>IFERROR(stats[[#This Row],[Q3]]-stats[[#This Row],[Q1]],"")</f>
        <v>1.273148154723458E-4</v>
      </c>
      <c r="L9727" s="7">
        <f>IFERROR(AVERAGEIFS(H$2:H9727, H$2:H9727, "&lt;" &amp;stats[[#This Row],[Q3]]+(2*stats[[#This Row],[IQR]]), H$2:H9727, "&gt;" &amp; stats[[#This Row],[Q1]]-(2*stats[[#This Row],[IQR]])),"")</f>
        <v>9.8266870162516066E-4</v>
      </c>
    </row>
    <row r="9728" spans="1:12" x14ac:dyDescent="0.25">
      <c r="A9728" s="4">
        <v>44456.075069444443</v>
      </c>
      <c r="B9728">
        <v>0</v>
      </c>
      <c r="C9728">
        <v>1</v>
      </c>
      <c r="D9728" s="5">
        <f>SUM(B$2:B9728)</f>
        <v>51</v>
      </c>
      <c r="E9728" s="5">
        <f>SUM(C$2:C9728)</f>
        <v>9727</v>
      </c>
      <c r="F9728" s="6">
        <f>IF(stats[[#This Row],[Column1]],stats[[#This Row],[Total Clear]]/stats[[#This Row],[Total Runs]],NA())</f>
        <v>5.2431376580651798E-3</v>
      </c>
      <c r="G9728" s="6">
        <f>SUM(B$2:B9728) / SUM(C$2:C9728)</f>
        <v>5.2431376580651798E-3</v>
      </c>
      <c r="H9728" s="7">
        <f>IFERROR(stats[[#This Row],[Column1]]-A9727,"")</f>
        <v>8.7962963152676821E-4</v>
      </c>
      <c r="I9728" s="7">
        <f>IFERROR(_xlfn.QUARTILE.INC(H$2:H9728,1),"")</f>
        <v>9.1435185458976775E-4</v>
      </c>
      <c r="J9728" s="7">
        <f>IFERROR(_xlfn.QUARTILE.INC(H$2:H9728,3),"")</f>
        <v>1.0416666700621136E-3</v>
      </c>
      <c r="K9728" s="7">
        <f>IFERROR(stats[[#This Row],[Q3]]-stats[[#This Row],[Q1]],"")</f>
        <v>1.273148154723458E-4</v>
      </c>
      <c r="L9728" s="7">
        <f>IFERROR(AVERAGEIFS(H$2:H9728, H$2:H9728, "&lt;" &amp;stats[[#This Row],[Q3]]+(2*stats[[#This Row],[IQR]]), H$2:H9728, "&gt;" &amp; stats[[#This Row],[Q1]]-(2*stats[[#This Row],[IQR]])),"")</f>
        <v>9.8265800071436018E-4</v>
      </c>
    </row>
    <row r="9729" spans="1:12" x14ac:dyDescent="0.25">
      <c r="A9729" s="4">
        <v>44456.076157407406</v>
      </c>
      <c r="B9729">
        <v>0</v>
      </c>
      <c r="C9729">
        <v>1</v>
      </c>
      <c r="D9729" s="5">
        <f>SUM(B$2:B9729)</f>
        <v>51</v>
      </c>
      <c r="E9729" s="5">
        <f>SUM(C$2:C9729)</f>
        <v>9728</v>
      </c>
      <c r="F9729" s="6">
        <f>IF(stats[[#This Row],[Column1]],stats[[#This Row],[Total Clear]]/stats[[#This Row],[Total Runs]],NA())</f>
        <v>5.2425986842105261E-3</v>
      </c>
      <c r="G9729" s="6">
        <f>SUM(B$2:B9729) / SUM(C$2:C9729)</f>
        <v>5.2425986842105261E-3</v>
      </c>
      <c r="H9729" s="7">
        <f>IFERROR(stats[[#This Row],[Column1]]-A9728,"")</f>
        <v>1.0879629626288079E-3</v>
      </c>
      <c r="I9729" s="7">
        <f>IFERROR(_xlfn.QUARTILE.INC(H$2:H9729,1),"")</f>
        <v>9.1435185458976775E-4</v>
      </c>
      <c r="J9729" s="7">
        <f>IFERROR(_xlfn.QUARTILE.INC(H$2:H9729,3),"")</f>
        <v>1.0416666700621136E-3</v>
      </c>
      <c r="K9729" s="7">
        <f>IFERROR(stats[[#This Row],[Q3]]-stats[[#This Row],[Q1]],"")</f>
        <v>1.273148154723458E-4</v>
      </c>
      <c r="L9729" s="7">
        <f>IFERROR(AVERAGEIFS(H$2:H9729, H$2:H9729, "&lt;" &amp;stats[[#This Row],[Q3]]+(2*stats[[#This Row],[IQR]]), H$2:H9729, "&gt;" &amp; stats[[#This Row],[Q1]]-(2*stats[[#This Row],[IQR]])),"")</f>
        <v>9.8266893580905516E-4</v>
      </c>
    </row>
    <row r="9730" spans="1:12" x14ac:dyDescent="0.25">
      <c r="A9730" s="4">
        <v>44456.077013888891</v>
      </c>
      <c r="B9730">
        <v>0</v>
      </c>
      <c r="C9730">
        <v>1</v>
      </c>
      <c r="D9730" s="5">
        <f>SUM(B$2:B9730)</f>
        <v>51</v>
      </c>
      <c r="E9730" s="5">
        <f>SUM(C$2:C9730)</f>
        <v>9729</v>
      </c>
      <c r="F9730" s="6">
        <f>IF(stats[[#This Row],[Column1]],stats[[#This Row],[Total Clear]]/stats[[#This Row],[Total Runs]],NA())</f>
        <v>5.2420598211532533E-3</v>
      </c>
      <c r="G9730" s="6">
        <f>SUM(B$2:B9730) / SUM(C$2:C9730)</f>
        <v>5.2420598211532533E-3</v>
      </c>
      <c r="H9730" s="7">
        <f>IFERROR(stats[[#This Row],[Column1]]-A9729,"")</f>
        <v>8.5648148524342105E-4</v>
      </c>
      <c r="I9730" s="7">
        <f>IFERROR(_xlfn.QUARTILE.INC(H$2:H9730,1),"")</f>
        <v>9.1435185458976775E-4</v>
      </c>
      <c r="J9730" s="7">
        <f>IFERROR(_xlfn.QUARTILE.INC(H$2:H9730,3),"")</f>
        <v>1.0416666700621136E-3</v>
      </c>
      <c r="K9730" s="7">
        <f>IFERROR(stats[[#This Row],[Q3]]-stats[[#This Row],[Q1]],"")</f>
        <v>1.273148154723458E-4</v>
      </c>
      <c r="L9730" s="7">
        <f>IFERROR(AVERAGEIFS(H$2:H9730, H$2:H9730, "&lt;" &amp;stats[[#This Row],[Q3]]+(2*stats[[#This Row],[IQR]]), H$2:H9730, "&gt;" &amp; stats[[#This Row],[Q1]]-(2*stats[[#This Row],[IQR]])),"")</f>
        <v>9.826558335921966E-4</v>
      </c>
    </row>
    <row r="9731" spans="1:12" x14ac:dyDescent="0.25">
      <c r="A9731" s="4">
        <v>44456.077974537038</v>
      </c>
      <c r="B9731">
        <v>0</v>
      </c>
      <c r="C9731">
        <v>1</v>
      </c>
      <c r="D9731" s="5">
        <f>SUM(B$2:B9731)</f>
        <v>51</v>
      </c>
      <c r="E9731" s="5">
        <f>SUM(C$2:C9731)</f>
        <v>9730</v>
      </c>
      <c r="F9731" s="6">
        <f>IF(stats[[#This Row],[Column1]],stats[[#This Row],[Total Clear]]/stats[[#This Row],[Total Runs]],NA())</f>
        <v>5.2415210688591986E-3</v>
      </c>
      <c r="G9731" s="6">
        <f>SUM(B$2:B9731) / SUM(C$2:C9731)</f>
        <v>5.2415210688591986E-3</v>
      </c>
      <c r="H9731" s="7">
        <f>IFERROR(stats[[#This Row],[Column1]]-A9730,"")</f>
        <v>9.6064814715646207E-4</v>
      </c>
      <c r="I9731" s="7">
        <f>IFERROR(_xlfn.QUARTILE.INC(H$2:H9731,1),"")</f>
        <v>9.1435185458976775E-4</v>
      </c>
      <c r="J9731" s="7">
        <f>IFERROR(_xlfn.QUARTILE.INC(H$2:H9731,3),"")</f>
        <v>1.0416666700621136E-3</v>
      </c>
      <c r="K9731" s="7">
        <f>IFERROR(stats[[#This Row],[Q3]]-stats[[#This Row],[Q1]],"")</f>
        <v>1.273148154723458E-4</v>
      </c>
      <c r="L9731" s="7">
        <f>IFERROR(AVERAGEIFS(H$2:H9731, H$2:H9731, "&lt;" &amp;stats[[#This Row],[Q3]]+(2*stats[[#This Row],[IQR]]), H$2:H9731, "&gt;" &amp; stats[[#This Row],[Q1]]-(2*stats[[#This Row],[IQR]])),"")</f>
        <v>9.8265354874103004E-4</v>
      </c>
    </row>
    <row r="9732" spans="1:12" x14ac:dyDescent="0.25">
      <c r="A9732" s="4">
        <v>44456.078819444447</v>
      </c>
      <c r="B9732">
        <v>0</v>
      </c>
      <c r="C9732">
        <v>1</v>
      </c>
      <c r="D9732" s="5">
        <f>SUM(B$2:B9732)</f>
        <v>51</v>
      </c>
      <c r="E9732" s="5">
        <f>SUM(C$2:C9732)</f>
        <v>9731</v>
      </c>
      <c r="F9732" s="6">
        <f>IF(stats[[#This Row],[Column1]],stats[[#This Row],[Total Clear]]/stats[[#This Row],[Total Runs]],NA())</f>
        <v>5.2409824272942147E-3</v>
      </c>
      <c r="G9732" s="6">
        <f>SUM(B$2:B9732) / SUM(C$2:C9732)</f>
        <v>5.2409824272942147E-3</v>
      </c>
      <c r="H9732" s="7">
        <f>IFERROR(stats[[#This Row],[Column1]]-A9731,"")</f>
        <v>8.4490740846376866E-4</v>
      </c>
      <c r="I9732" s="7">
        <f>IFERROR(_xlfn.QUARTILE.INC(H$2:H9732,1),"")</f>
        <v>9.1435185458976775E-4</v>
      </c>
      <c r="J9732" s="7">
        <f>IFERROR(_xlfn.QUARTILE.INC(H$2:H9732,3),"")</f>
        <v>1.0416666700621136E-3</v>
      </c>
      <c r="K9732" s="7">
        <f>IFERROR(stats[[#This Row],[Q3]]-stats[[#This Row],[Q1]],"")</f>
        <v>1.273148154723458E-4</v>
      </c>
      <c r="L9732" s="7">
        <f>IFERROR(AVERAGEIFS(H$2:H9732, H$2:H9732, "&lt;" &amp;stats[[#This Row],[Q3]]+(2*stats[[#This Row],[IQR]]), H$2:H9732, "&gt;" &amp; stats[[#This Row],[Q1]]-(2*stats[[#This Row],[IQR]])),"")</f>
        <v>9.8263924933894597E-4</v>
      </c>
    </row>
    <row r="9733" spans="1:12" x14ac:dyDescent="0.25">
      <c r="A9733" s="4">
        <v>44456.079652777778</v>
      </c>
      <c r="B9733">
        <v>0</v>
      </c>
      <c r="C9733">
        <v>1</v>
      </c>
      <c r="D9733" s="5">
        <f>SUM(B$2:B9733)</f>
        <v>51</v>
      </c>
      <c r="E9733" s="5">
        <f>SUM(C$2:C9733)</f>
        <v>9732</v>
      </c>
      <c r="F9733" s="6">
        <f>IF(stats[[#This Row],[Column1]],stats[[#This Row],[Total Clear]]/stats[[#This Row],[Total Runs]],NA())</f>
        <v>5.2404438964241675E-3</v>
      </c>
      <c r="G9733" s="6">
        <f>SUM(B$2:B9733) / SUM(C$2:C9733)</f>
        <v>5.2404438964241675E-3</v>
      </c>
      <c r="H9733" s="7">
        <f>IFERROR(stats[[#This Row],[Column1]]-A9732,"")</f>
        <v>8.3333333168411627E-4</v>
      </c>
      <c r="I9733" s="7">
        <f>IFERROR(_xlfn.QUARTILE.INC(H$2:H9733,1),"")</f>
        <v>9.1435185458976775E-4</v>
      </c>
      <c r="J9733" s="7">
        <f>IFERROR(_xlfn.QUARTILE.INC(H$2:H9733,3),"")</f>
        <v>1.0416666700621136E-3</v>
      </c>
      <c r="K9733" s="7">
        <f>IFERROR(stats[[#This Row],[Q3]]-stats[[#This Row],[Q1]],"")</f>
        <v>1.273148154723458E-4</v>
      </c>
      <c r="L9733" s="7">
        <f>IFERROR(AVERAGEIFS(H$2:H9733, H$2:H9733, "&lt;" &amp;stats[[#This Row],[Q3]]+(2*stats[[#This Row],[IQR]]), H$2:H9733, "&gt;" &amp; stats[[#This Row],[Q1]]-(2*stats[[#This Row],[IQR]])),"")</f>
        <v>9.826237515272731E-4</v>
      </c>
    </row>
    <row r="9734" spans="1:12" x14ac:dyDescent="0.25">
      <c r="A9734" s="4">
        <v>44456.080567129633</v>
      </c>
      <c r="B9734">
        <v>0</v>
      </c>
      <c r="C9734">
        <v>1</v>
      </c>
      <c r="D9734" s="5">
        <f>SUM(B$2:B9734)</f>
        <v>51</v>
      </c>
      <c r="E9734" s="5">
        <f>SUM(C$2:C9734)</f>
        <v>9733</v>
      </c>
      <c r="F9734" s="6">
        <f>IF(stats[[#This Row],[Column1]],stats[[#This Row],[Total Clear]]/stats[[#This Row],[Total Runs]],NA())</f>
        <v>5.2399054762149386E-3</v>
      </c>
      <c r="G9734" s="6">
        <f>SUM(B$2:B9734) / SUM(C$2:C9734)</f>
        <v>5.2399054762149386E-3</v>
      </c>
      <c r="H9734" s="7">
        <f>IFERROR(stats[[#This Row],[Column1]]-A9733,"")</f>
        <v>9.1435185458976775E-4</v>
      </c>
      <c r="I9734" s="7">
        <f>IFERROR(_xlfn.QUARTILE.INC(H$2:H9734,1),"")</f>
        <v>9.1435185458976775E-4</v>
      </c>
      <c r="J9734" s="7">
        <f>IFERROR(_xlfn.QUARTILE.INC(H$2:H9734,3),"")</f>
        <v>1.0416666700621136E-3</v>
      </c>
      <c r="K9734" s="7">
        <f>IFERROR(stats[[#This Row],[Q3]]-stats[[#This Row],[Q1]],"")</f>
        <v>1.273148154723458E-4</v>
      </c>
      <c r="L9734" s="7">
        <f>IFERROR(AVERAGEIFS(H$2:H9734, H$2:H9734, "&lt;" &amp;stats[[#This Row],[Q3]]+(2*stats[[#This Row],[IQR]]), H$2:H9734, "&gt;" &amp; stats[[#This Row],[Q1]]-(2*stats[[#This Row],[IQR]])),"")</f>
        <v>9.8261666570506894E-4</v>
      </c>
    </row>
    <row r="9735" spans="1:12" x14ac:dyDescent="0.25">
      <c r="A9735" s="4">
        <v>44456.081493055557</v>
      </c>
      <c r="B9735">
        <v>0</v>
      </c>
      <c r="C9735">
        <v>1</v>
      </c>
      <c r="D9735" s="5">
        <f>SUM(B$2:B9735)</f>
        <v>51</v>
      </c>
      <c r="E9735" s="5">
        <f>SUM(C$2:C9735)</f>
        <v>9734</v>
      </c>
      <c r="F9735" s="6">
        <f>IF(stats[[#This Row],[Column1]],stats[[#This Row],[Total Clear]]/stats[[#This Row],[Total Runs]],NA())</f>
        <v>5.2393671666324223E-3</v>
      </c>
      <c r="G9735" s="6">
        <f>SUM(B$2:B9735) / SUM(C$2:C9735)</f>
        <v>5.2393671666324223E-3</v>
      </c>
      <c r="H9735" s="7">
        <f>IFERROR(stats[[#This Row],[Column1]]-A9734,"")</f>
        <v>9.2592592409346253E-4</v>
      </c>
      <c r="I9735" s="7">
        <f>IFERROR(_xlfn.QUARTILE.INC(H$2:H9735,1),"")</f>
        <v>9.1435185458976775E-4</v>
      </c>
      <c r="J9735" s="7">
        <f>IFERROR(_xlfn.QUARTILE.INC(H$2:H9735,3),"")</f>
        <v>1.0416666700621136E-3</v>
      </c>
      <c r="K9735" s="7">
        <f>IFERROR(stats[[#This Row],[Q3]]-stats[[#This Row],[Q1]],"")</f>
        <v>1.273148154723458E-4</v>
      </c>
      <c r="L9735" s="7">
        <f>IFERROR(AVERAGEIFS(H$2:H9735, H$2:H9735, "&lt;" &amp;stats[[#This Row],[Q3]]+(2*stats[[#This Row],[IQR]]), H$2:H9735, "&gt;" &amp; stats[[#This Row],[Q1]]-(2*stats[[#This Row],[IQR]])),"")</f>
        <v>9.8261078248157246E-4</v>
      </c>
    </row>
    <row r="9736" spans="1:12" x14ac:dyDescent="0.25">
      <c r="A9736" s="4">
        <v>44456.082604166666</v>
      </c>
      <c r="B9736">
        <v>0</v>
      </c>
      <c r="C9736">
        <v>1</v>
      </c>
      <c r="D9736" s="5">
        <f>SUM(B$2:B9736)</f>
        <v>51</v>
      </c>
      <c r="E9736" s="5">
        <f>SUM(C$2:C9736)</f>
        <v>9735</v>
      </c>
      <c r="F9736" s="6">
        <f>IF(stats[[#This Row],[Column1]],stats[[#This Row],[Total Clear]]/stats[[#This Row],[Total Runs]],NA())</f>
        <v>5.2388289676425269E-3</v>
      </c>
      <c r="G9736" s="6">
        <f>SUM(B$2:B9736) / SUM(C$2:C9736)</f>
        <v>5.2388289676425269E-3</v>
      </c>
      <c r="H9736" s="7">
        <f>IFERROR(stats[[#This Row],[Column1]]-A9735,"")</f>
        <v>1.111111108912155E-3</v>
      </c>
      <c r="I9736" s="7">
        <f>IFERROR(_xlfn.QUARTILE.INC(H$2:H9736,1),"")</f>
        <v>9.1435185458976775E-4</v>
      </c>
      <c r="J9736" s="7">
        <f>IFERROR(_xlfn.QUARTILE.INC(H$2:H9736,3),"")</f>
        <v>1.0416666700621136E-3</v>
      </c>
      <c r="K9736" s="7">
        <f>IFERROR(stats[[#This Row],[Q3]]-stats[[#This Row],[Q1]],"")</f>
        <v>1.273148154723458E-4</v>
      </c>
      <c r="L9736" s="7">
        <f>IFERROR(AVERAGEIFS(H$2:H9736, H$2:H9736, "&lt;" &amp;stats[[#This Row],[Q3]]+(2*stats[[#This Row],[IQR]]), H$2:H9736, "&gt;" &amp; stats[[#This Row],[Q1]]-(2*stats[[#This Row],[IQR]])),"")</f>
        <v>9.826241165405568E-4</v>
      </c>
    </row>
    <row r="9737" spans="1:12" x14ac:dyDescent="0.25">
      <c r="A9737" s="4">
        <v>44456.083449074074</v>
      </c>
      <c r="B9737">
        <v>0</v>
      </c>
      <c r="C9737">
        <v>1</v>
      </c>
      <c r="D9737" s="5">
        <f>SUM(B$2:B9737)</f>
        <v>51</v>
      </c>
      <c r="E9737" s="5">
        <f>SUM(C$2:C9737)</f>
        <v>9736</v>
      </c>
      <c r="F9737" s="6">
        <f>IF(stats[[#This Row],[Column1]],stats[[#This Row],[Total Clear]]/stats[[#This Row],[Total Runs]],NA())</f>
        <v>5.2382908792111748E-3</v>
      </c>
      <c r="G9737" s="6">
        <f>SUM(B$2:B9737) / SUM(C$2:C9737)</f>
        <v>5.2382908792111748E-3</v>
      </c>
      <c r="H9737" s="7">
        <f>IFERROR(stats[[#This Row],[Column1]]-A9736,"")</f>
        <v>8.4490740846376866E-4</v>
      </c>
      <c r="I9737" s="7">
        <f>IFERROR(_xlfn.QUARTILE.INC(H$2:H9737,1),"")</f>
        <v>9.1435185458976775E-4</v>
      </c>
      <c r="J9737" s="7">
        <f>IFERROR(_xlfn.QUARTILE.INC(H$2:H9737,3),"")</f>
        <v>1.0416666700621136E-3</v>
      </c>
      <c r="K9737" s="7">
        <f>IFERROR(stats[[#This Row],[Q3]]-stats[[#This Row],[Q1]],"")</f>
        <v>1.273148154723458E-4</v>
      </c>
      <c r="L9737" s="7">
        <f>IFERROR(AVERAGEIFS(H$2:H9737, H$2:H9737, "&lt;" &amp;stats[[#This Row],[Q3]]+(2*stats[[#This Row],[IQR]]), H$2:H9737, "&gt;" &amp; stats[[#This Row],[Q1]]-(2*stats[[#This Row],[IQR]])),"")</f>
        <v>9.8260982761048032E-4</v>
      </c>
    </row>
    <row r="9738" spans="1:12" x14ac:dyDescent="0.25">
      <c r="A9738" s="4">
        <v>44456.084409722222</v>
      </c>
      <c r="B9738">
        <v>0</v>
      </c>
      <c r="C9738">
        <v>1</v>
      </c>
      <c r="D9738" s="5">
        <f>SUM(B$2:B9738)</f>
        <v>51</v>
      </c>
      <c r="E9738" s="5">
        <f>SUM(C$2:C9738)</f>
        <v>9737</v>
      </c>
      <c r="F9738" s="6">
        <f>IF(stats[[#This Row],[Column1]],stats[[#This Row],[Total Clear]]/stats[[#This Row],[Total Runs]],NA())</f>
        <v>5.2377529013043029E-3</v>
      </c>
      <c r="G9738" s="6">
        <f>SUM(B$2:B9738) / SUM(C$2:C9738)</f>
        <v>5.2377529013043029E-3</v>
      </c>
      <c r="H9738" s="7">
        <f>IFERROR(stats[[#This Row],[Column1]]-A9737,"")</f>
        <v>9.6064814715646207E-4</v>
      </c>
      <c r="I9738" s="7">
        <f>IFERROR(_xlfn.QUARTILE.INC(H$2:H9738,1),"")</f>
        <v>9.1435185458976775E-4</v>
      </c>
      <c r="J9738" s="7">
        <f>IFERROR(_xlfn.QUARTILE.INC(H$2:H9738,3),"")</f>
        <v>1.0416666700621136E-3</v>
      </c>
      <c r="K9738" s="7">
        <f>IFERROR(stats[[#This Row],[Q3]]-stats[[#This Row],[Q1]],"")</f>
        <v>1.273148154723458E-4</v>
      </c>
      <c r="L9738" s="7">
        <f>IFERROR(AVERAGEIFS(H$2:H9738, H$2:H9738, "&lt;" &amp;stats[[#This Row],[Q3]]+(2*stats[[#This Row],[IQR]]), H$2:H9738, "&gt;" &amp; stats[[#This Row],[Q1]]-(2*stats[[#This Row],[IQR]])),"")</f>
        <v>9.8260754919151012E-4</v>
      </c>
    </row>
    <row r="9739" spans="1:12" x14ac:dyDescent="0.25">
      <c r="A9739" s="4">
        <v>44456.085243055553</v>
      </c>
      <c r="B9739">
        <v>0</v>
      </c>
      <c r="C9739">
        <v>1</v>
      </c>
      <c r="D9739" s="5">
        <f>SUM(B$2:B9739)</f>
        <v>51</v>
      </c>
      <c r="E9739" s="5">
        <f>SUM(C$2:C9739)</f>
        <v>9738</v>
      </c>
      <c r="F9739" s="6">
        <f>IF(stats[[#This Row],[Column1]],stats[[#This Row],[Total Clear]]/stats[[#This Row],[Total Runs]],NA())</f>
        <v>5.2372150338878621E-3</v>
      </c>
      <c r="G9739" s="6">
        <f>SUM(B$2:B9739) / SUM(C$2:C9739)</f>
        <v>5.2372150338878621E-3</v>
      </c>
      <c r="H9739" s="7">
        <f>IFERROR(stats[[#This Row],[Column1]]-A9738,"")</f>
        <v>8.3333333168411627E-4</v>
      </c>
      <c r="I9739" s="7">
        <f>IFERROR(_xlfn.QUARTILE.INC(H$2:H9739,1),"")</f>
        <v>9.1435185458976775E-4</v>
      </c>
      <c r="J9739" s="7">
        <f>IFERROR(_xlfn.QUARTILE.INC(H$2:H9739,3),"")</f>
        <v>1.0416666700621136E-3</v>
      </c>
      <c r="K9739" s="7">
        <f>IFERROR(stats[[#This Row],[Q3]]-stats[[#This Row],[Q1]],"")</f>
        <v>1.273148154723458E-4</v>
      </c>
      <c r="L9739" s="7">
        <f>IFERROR(AVERAGEIFS(H$2:H9739, H$2:H9739, "&lt;" &amp;stats[[#This Row],[Q3]]+(2*stats[[#This Row],[IQR]]), H$2:H9739, "&gt;" &amp; stats[[#This Row],[Q1]]-(2*stats[[#This Row],[IQR]])),"")</f>
        <v>9.8259206431417531E-4</v>
      </c>
    </row>
    <row r="9740" spans="1:12" x14ac:dyDescent="0.25">
      <c r="A9740" s="4">
        <v>44456.086145833331</v>
      </c>
      <c r="B9740">
        <v>0</v>
      </c>
      <c r="C9740">
        <v>1</v>
      </c>
      <c r="D9740" s="5">
        <f>SUM(B$2:B9740)</f>
        <v>51</v>
      </c>
      <c r="E9740" s="5">
        <f>SUM(C$2:C9740)</f>
        <v>9739</v>
      </c>
      <c r="F9740" s="6">
        <f>IF(stats[[#This Row],[Column1]],stats[[#This Row],[Total Clear]]/stats[[#This Row],[Total Runs]],NA())</f>
        <v>5.2366772769278161E-3</v>
      </c>
      <c r="G9740" s="6">
        <f>SUM(B$2:B9740) / SUM(C$2:C9740)</f>
        <v>5.2366772769278161E-3</v>
      </c>
      <c r="H9740" s="7">
        <f>IFERROR(stats[[#This Row],[Column1]]-A9739,"")</f>
        <v>9.0277777781011537E-4</v>
      </c>
      <c r="I9740" s="7">
        <f>IFERROR(_xlfn.QUARTILE.INC(H$2:H9740,1),"")</f>
        <v>9.1435185458976775E-4</v>
      </c>
      <c r="J9740" s="7">
        <f>IFERROR(_xlfn.QUARTILE.INC(H$2:H9740,3),"")</f>
        <v>1.0416666700621136E-3</v>
      </c>
      <c r="K9740" s="7">
        <f>IFERROR(stats[[#This Row],[Q3]]-stats[[#This Row],[Q1]],"")</f>
        <v>1.273148154723458E-4</v>
      </c>
      <c r="L9740" s="7">
        <f>IFERROR(AVERAGEIFS(H$2:H9740, H$2:H9740, "&lt;" &amp;stats[[#This Row],[Q3]]+(2*stats[[#This Row],[IQR]]), H$2:H9740, "&gt;" &amp; stats[[#This Row],[Q1]]-(2*stats[[#This Row],[IQR]])),"")</f>
        <v>9.8258378568265325E-4</v>
      </c>
    </row>
    <row r="9741" spans="1:12" x14ac:dyDescent="0.25">
      <c r="A9741" s="4">
        <v>44456.087002314816</v>
      </c>
      <c r="B9741">
        <v>0</v>
      </c>
      <c r="C9741">
        <v>1</v>
      </c>
      <c r="D9741" s="5">
        <f>SUM(B$2:B9741)</f>
        <v>51</v>
      </c>
      <c r="E9741" s="5">
        <f>SUM(C$2:C9741)</f>
        <v>9740</v>
      </c>
      <c r="F9741" s="6">
        <f>IF(stats[[#This Row],[Column1]],stats[[#This Row],[Total Clear]]/stats[[#This Row],[Total Runs]],NA())</f>
        <v>5.2361396303901436E-3</v>
      </c>
      <c r="G9741" s="6">
        <f>SUM(B$2:B9741) / SUM(C$2:C9741)</f>
        <v>5.2361396303901436E-3</v>
      </c>
      <c r="H9741" s="7">
        <f>IFERROR(stats[[#This Row],[Column1]]-A9740,"")</f>
        <v>8.5648148524342105E-4</v>
      </c>
      <c r="I9741" s="7">
        <f>IFERROR(_xlfn.QUARTILE.INC(H$2:H9741,1),"")</f>
        <v>9.1435185458976775E-4</v>
      </c>
      <c r="J9741" s="7">
        <f>IFERROR(_xlfn.QUARTILE.INC(H$2:H9741,3),"")</f>
        <v>1.0416666700621136E-3</v>
      </c>
      <c r="K9741" s="7">
        <f>IFERROR(stats[[#This Row],[Q3]]-stats[[#This Row],[Q1]],"")</f>
        <v>1.273148154723458E-4</v>
      </c>
      <c r="L9741" s="7">
        <f>IFERROR(AVERAGEIFS(H$2:H9741, H$2:H9741, "&lt;" &amp;stats[[#This Row],[Q3]]+(2*stats[[#This Row],[IQR]]), H$2:H9741, "&gt;" &amp; stats[[#This Row],[Q1]]-(2*stats[[#This Row],[IQR]])),"")</f>
        <v>9.8257070724452433E-4</v>
      </c>
    </row>
    <row r="9742" spans="1:12" x14ac:dyDescent="0.25">
      <c r="A9742" s="4">
        <v>44456.087870370371</v>
      </c>
      <c r="B9742">
        <v>0</v>
      </c>
      <c r="C9742">
        <v>1</v>
      </c>
      <c r="D9742" s="5">
        <f>SUM(B$2:B9742)</f>
        <v>51</v>
      </c>
      <c r="E9742" s="5">
        <f>SUM(C$2:C9742)</f>
        <v>9741</v>
      </c>
      <c r="F9742" s="6">
        <f>IF(stats[[#This Row],[Column1]],stats[[#This Row],[Total Clear]]/stats[[#This Row],[Total Runs]],NA())</f>
        <v>5.235602094240838E-3</v>
      </c>
      <c r="G9742" s="6">
        <f>SUM(B$2:B9742) / SUM(C$2:C9742)</f>
        <v>5.235602094240838E-3</v>
      </c>
      <c r="H9742" s="7">
        <f>IFERROR(stats[[#This Row],[Column1]]-A9741,"")</f>
        <v>8.6805555474711582E-4</v>
      </c>
      <c r="I9742" s="7">
        <f>IFERROR(_xlfn.QUARTILE.INC(H$2:H9742,1),"")</f>
        <v>9.1435185458976775E-4</v>
      </c>
      <c r="J9742" s="7">
        <f>IFERROR(_xlfn.QUARTILE.INC(H$2:H9742,3),"")</f>
        <v>1.0416666700621136E-3</v>
      </c>
      <c r="K9742" s="7">
        <f>IFERROR(stats[[#This Row],[Q3]]-stats[[#This Row],[Q1]],"")</f>
        <v>1.273148154723458E-4</v>
      </c>
      <c r="L9742" s="7">
        <f>IFERROR(AVERAGEIFS(H$2:H9742, H$2:H9742, "&lt;" &amp;stats[[#This Row],[Q3]]+(2*stats[[#This Row],[IQR]]), H$2:H9742, "&gt;" &amp; stats[[#This Row],[Q1]]-(2*stats[[#This Row],[IQR]])),"")</f>
        <v>9.8255883177501293E-4</v>
      </c>
    </row>
    <row r="9743" spans="1:12" x14ac:dyDescent="0.25">
      <c r="A9743" s="4">
        <v>44456.088726851849</v>
      </c>
      <c r="B9743">
        <v>0</v>
      </c>
      <c r="C9743">
        <v>1</v>
      </c>
      <c r="D9743" s="5">
        <f>SUM(B$2:B9743)</f>
        <v>51</v>
      </c>
      <c r="E9743" s="5">
        <f>SUM(C$2:C9743)</f>
        <v>9742</v>
      </c>
      <c r="F9743" s="6">
        <f>IF(stats[[#This Row],[Column1]],stats[[#This Row],[Total Clear]]/stats[[#This Row],[Total Runs]],NA())</f>
        <v>5.2350646684459047E-3</v>
      </c>
      <c r="G9743" s="6">
        <f>SUM(B$2:B9743) / SUM(C$2:C9743)</f>
        <v>5.2350646684459047E-3</v>
      </c>
      <c r="H9743" s="7">
        <f>IFERROR(stats[[#This Row],[Column1]]-A9742,"")</f>
        <v>8.5648147796746343E-4</v>
      </c>
      <c r="I9743" s="7">
        <f>IFERROR(_xlfn.QUARTILE.INC(H$2:H9743,1),"")</f>
        <v>9.1435185458976775E-4</v>
      </c>
      <c r="J9743" s="7">
        <f>IFERROR(_xlfn.QUARTILE.INC(H$2:H9743,3),"")</f>
        <v>1.0416666700621136E-3</v>
      </c>
      <c r="K9743" s="7">
        <f>IFERROR(stats[[#This Row],[Q3]]-stats[[#This Row],[Q1]],"")</f>
        <v>1.273148154723458E-4</v>
      </c>
      <c r="L9743" s="7">
        <f>IFERROR(AVERAGEIFS(H$2:H9743, H$2:H9743, "&lt;" &amp;stats[[#This Row],[Q3]]+(2*stats[[#This Row],[IQR]]), H$2:H9743, "&gt;" &amp; stats[[#This Row],[Q1]]-(2*stats[[#This Row],[IQR]])),"")</f>
        <v>9.8254575863587898E-4</v>
      </c>
    </row>
    <row r="9744" spans="1:12" x14ac:dyDescent="0.25">
      <c r="A9744" s="4">
        <v>44456.089791666665</v>
      </c>
      <c r="B9744">
        <v>0</v>
      </c>
      <c r="C9744">
        <v>1</v>
      </c>
      <c r="D9744" s="5">
        <f>SUM(B$2:B9744)</f>
        <v>51</v>
      </c>
      <c r="E9744" s="5">
        <f>SUM(C$2:C9744)</f>
        <v>9743</v>
      </c>
      <c r="F9744" s="6">
        <f>IF(stats[[#This Row],[Column1]],stats[[#This Row],[Total Clear]]/stats[[#This Row],[Total Runs]],NA())</f>
        <v>5.234527352971364E-3</v>
      </c>
      <c r="G9744" s="6">
        <f>SUM(B$2:B9744) / SUM(C$2:C9744)</f>
        <v>5.234527352971364E-3</v>
      </c>
      <c r="H9744" s="7">
        <f>IFERROR(stats[[#This Row],[Column1]]-A9743,"")</f>
        <v>1.0648148163454607E-3</v>
      </c>
      <c r="I9744" s="7">
        <f>IFERROR(_xlfn.QUARTILE.INC(H$2:H9744,1),"")</f>
        <v>9.1435185458976775E-4</v>
      </c>
      <c r="J9744" s="7">
        <f>IFERROR(_xlfn.QUARTILE.INC(H$2:H9744,3),"")</f>
        <v>1.0416666700621136E-3</v>
      </c>
      <c r="K9744" s="7">
        <f>IFERROR(stats[[#This Row],[Q3]]-stats[[#This Row],[Q1]],"")</f>
        <v>1.273148154723458E-4</v>
      </c>
      <c r="L9744" s="7">
        <f>IFERROR(AVERAGEIFS(H$2:H9744, H$2:H9744, "&lt;" &amp;stats[[#This Row],[Q3]]+(2*stats[[#This Row],[IQR]]), H$2:H9744, "&gt;" &amp; stats[[#This Row],[Q1]]-(2*stats[[#This Row],[IQR]])),"")</f>
        <v>9.8255428834637245E-4</v>
      </c>
    </row>
    <row r="9745" spans="1:12" x14ac:dyDescent="0.25">
      <c r="A9745" s="4">
        <v>44456.090648148151</v>
      </c>
      <c r="B9745">
        <v>0</v>
      </c>
      <c r="C9745">
        <v>1</v>
      </c>
      <c r="D9745" s="5">
        <f>SUM(B$2:B9745)</f>
        <v>51</v>
      </c>
      <c r="E9745" s="5">
        <f>SUM(C$2:C9745)</f>
        <v>9744</v>
      </c>
      <c r="F9745" s="6">
        <f>IF(stats[[#This Row],[Column1]],stats[[#This Row],[Total Clear]]/stats[[#This Row],[Total Runs]],NA())</f>
        <v>5.2339901477832509E-3</v>
      </c>
      <c r="G9745" s="6">
        <f>SUM(B$2:B9745) / SUM(C$2:C9745)</f>
        <v>5.2339901477832509E-3</v>
      </c>
      <c r="H9745" s="7">
        <f>IFERROR(stats[[#This Row],[Column1]]-A9744,"")</f>
        <v>8.5648148524342105E-4</v>
      </c>
      <c r="I9745" s="7">
        <f>IFERROR(_xlfn.QUARTILE.INC(H$2:H9745,1),"")</f>
        <v>9.1435185458976775E-4</v>
      </c>
      <c r="J9745" s="7">
        <f>IFERROR(_xlfn.QUARTILE.INC(H$2:H9745,3),"")</f>
        <v>1.0416666700621136E-3</v>
      </c>
      <c r="K9745" s="7">
        <f>IFERROR(stats[[#This Row],[Q3]]-stats[[#This Row],[Q1]],"")</f>
        <v>1.273148154723458E-4</v>
      </c>
      <c r="L9745" s="7">
        <f>IFERROR(AVERAGEIFS(H$2:H9745, H$2:H9745, "&lt;" &amp;stats[[#This Row],[Q3]]+(2*stats[[#This Row],[IQR]]), H$2:H9745, "&gt;" &amp; stats[[#This Row],[Q1]]-(2*stats[[#This Row],[IQR]])),"")</f>
        <v>9.8254121838959219E-4</v>
      </c>
    </row>
    <row r="9746" spans="1:12" x14ac:dyDescent="0.25">
      <c r="A9746" s="4">
        <v>44456.091620370367</v>
      </c>
      <c r="B9746">
        <v>0</v>
      </c>
      <c r="C9746">
        <v>1</v>
      </c>
      <c r="D9746" s="5">
        <f>SUM(B$2:B9746)</f>
        <v>51</v>
      </c>
      <c r="E9746" s="5">
        <f>SUM(C$2:C9746)</f>
        <v>9745</v>
      </c>
      <c r="F9746" s="6">
        <f>IF(stats[[#This Row],[Column1]],stats[[#This Row],[Total Clear]]/stats[[#This Row],[Total Runs]],NA())</f>
        <v>5.2334530528476142E-3</v>
      </c>
      <c r="G9746" s="6">
        <f>SUM(B$2:B9746) / SUM(C$2:C9746)</f>
        <v>5.2334530528476142E-3</v>
      </c>
      <c r="H9746" s="7">
        <f>IFERROR(stats[[#This Row],[Column1]]-A9745,"")</f>
        <v>9.7222221666015685E-4</v>
      </c>
      <c r="I9746" s="7">
        <f>IFERROR(_xlfn.QUARTILE.INC(H$2:H9746,1),"")</f>
        <v>9.1435185458976775E-4</v>
      </c>
      <c r="J9746" s="7">
        <f>IFERROR(_xlfn.QUARTILE.INC(H$2:H9746,3),"")</f>
        <v>1.0416666700621136E-3</v>
      </c>
      <c r="K9746" s="7">
        <f>IFERROR(stats[[#This Row],[Q3]]-stats[[#This Row],[Q1]],"")</f>
        <v>1.273148154723458E-4</v>
      </c>
      <c r="L9746" s="7">
        <f>IFERROR(AVERAGEIFS(H$2:H9746, H$2:H9746, "&lt;" &amp;stats[[#This Row],[Q3]]+(2*stats[[#This Row],[IQR]]), H$2:H9746, "&gt;" &amp; stats[[#This Row],[Q1]]-(2*stats[[#This Row],[IQR]])),"")</f>
        <v>9.8254014873045163E-4</v>
      </c>
    </row>
    <row r="9747" spans="1:12" x14ac:dyDescent="0.25">
      <c r="A9747" s="4">
        <v>44456.092476851853</v>
      </c>
      <c r="B9747">
        <v>0</v>
      </c>
      <c r="C9747">
        <v>1</v>
      </c>
      <c r="D9747" s="5">
        <f>SUM(B$2:B9747)</f>
        <v>51</v>
      </c>
      <c r="E9747" s="5">
        <f>SUM(C$2:C9747)</f>
        <v>9746</v>
      </c>
      <c r="F9747" s="6">
        <f>IF(stats[[#This Row],[Column1]],stats[[#This Row],[Total Clear]]/stats[[#This Row],[Total Runs]],NA())</f>
        <v>5.2329160681305149E-3</v>
      </c>
      <c r="G9747" s="6">
        <f>SUM(B$2:B9747) / SUM(C$2:C9747)</f>
        <v>5.2329160681305149E-3</v>
      </c>
      <c r="H9747" s="7">
        <f>IFERROR(stats[[#This Row],[Column1]]-A9746,"")</f>
        <v>8.5648148524342105E-4</v>
      </c>
      <c r="I9747" s="7">
        <f>IFERROR(_xlfn.QUARTILE.INC(H$2:H9747,1),"")</f>
        <v>9.1435185458976775E-4</v>
      </c>
      <c r="J9747" s="7">
        <f>IFERROR(_xlfn.QUARTILE.INC(H$2:H9747,3),"")</f>
        <v>1.0416666700621136E-3</v>
      </c>
      <c r="K9747" s="7">
        <f>IFERROR(stats[[#This Row],[Q3]]-stats[[#This Row],[Q1]],"")</f>
        <v>1.273148154723458E-4</v>
      </c>
      <c r="L9747" s="7">
        <f>IFERROR(AVERAGEIFS(H$2:H9747, H$2:H9747, "&lt;" &amp;stats[[#This Row],[Q3]]+(2*stats[[#This Row],[IQR]]), H$2:H9747, "&gt;" &amp; stats[[#This Row],[Q1]]-(2*stats[[#This Row],[IQR]])),"")</f>
        <v>9.8252708294858113E-4</v>
      </c>
    </row>
    <row r="9748" spans="1:12" x14ac:dyDescent="0.25">
      <c r="A9748" s="4">
        <v>44456.093321759261</v>
      </c>
      <c r="B9748">
        <v>0</v>
      </c>
      <c r="C9748">
        <v>1</v>
      </c>
      <c r="D9748" s="5">
        <f>SUM(B$2:B9748)</f>
        <v>51</v>
      </c>
      <c r="E9748" s="5">
        <f>SUM(C$2:C9748)</f>
        <v>9747</v>
      </c>
      <c r="F9748" s="6">
        <f>IF(stats[[#This Row],[Column1]],stats[[#This Row],[Total Clear]]/stats[[#This Row],[Total Runs]],NA())</f>
        <v>5.2323791935980305E-3</v>
      </c>
      <c r="G9748" s="6">
        <f>SUM(B$2:B9748) / SUM(C$2:C9748)</f>
        <v>5.2323791935980305E-3</v>
      </c>
      <c r="H9748" s="7">
        <f>IFERROR(stats[[#This Row],[Column1]]-A9747,"")</f>
        <v>8.4490740846376866E-4</v>
      </c>
      <c r="I9748" s="7">
        <f>IFERROR(_xlfn.QUARTILE.INC(H$2:H9748,1),"")</f>
        <v>9.1435185458976775E-4</v>
      </c>
      <c r="J9748" s="7">
        <f>IFERROR(_xlfn.QUARTILE.INC(H$2:H9748,3),"")</f>
        <v>1.0416666700621136E-3</v>
      </c>
      <c r="K9748" s="7">
        <f>IFERROR(stats[[#This Row],[Q3]]-stats[[#This Row],[Q1]],"")</f>
        <v>1.273148154723458E-4</v>
      </c>
      <c r="L9748" s="7">
        <f>IFERROR(AVERAGEIFS(H$2:H9748, H$2:H9748, "&lt;" &amp;stats[[#This Row],[Q3]]+(2*stats[[#This Row],[IQR]]), H$2:H9748, "&gt;" &amp; stats[[#This Row],[Q1]]-(2*stats[[#This Row],[IQR]])),"")</f>
        <v>9.8251282036442879E-4</v>
      </c>
    </row>
    <row r="9749" spans="1:12" x14ac:dyDescent="0.25">
      <c r="A9749" s="4">
        <v>44456.094270833331</v>
      </c>
      <c r="B9749">
        <v>0</v>
      </c>
      <c r="C9749">
        <v>1</v>
      </c>
      <c r="D9749" s="5">
        <f>SUM(B$2:B9749)</f>
        <v>51</v>
      </c>
      <c r="E9749" s="5">
        <f>SUM(C$2:C9749)</f>
        <v>9748</v>
      </c>
      <c r="F9749" s="6">
        <f>IF(stats[[#This Row],[Column1]],stats[[#This Row],[Total Clear]]/stats[[#This Row],[Total Runs]],NA())</f>
        <v>5.2318424292162498E-3</v>
      </c>
      <c r="G9749" s="6">
        <f>SUM(B$2:B9749) / SUM(C$2:C9749)</f>
        <v>5.2318424292162498E-3</v>
      </c>
      <c r="H9749" s="7">
        <f>IFERROR(stats[[#This Row],[Column1]]-A9748,"")</f>
        <v>9.4907407037680969E-4</v>
      </c>
      <c r="I9749" s="7">
        <f>IFERROR(_xlfn.QUARTILE.INC(H$2:H9749,1),"")</f>
        <v>9.1435185458976775E-4</v>
      </c>
      <c r="J9749" s="7">
        <f>IFERROR(_xlfn.QUARTILE.INC(H$2:H9749,3),"")</f>
        <v>1.0416666700621136E-3</v>
      </c>
      <c r="K9749" s="7">
        <f>IFERROR(stats[[#This Row],[Q3]]-stats[[#This Row],[Q1]],"")</f>
        <v>1.273148154723458E-4</v>
      </c>
      <c r="L9749" s="7">
        <f>IFERROR(AVERAGEIFS(H$2:H9749, H$2:H9749, "&lt;" &amp;stats[[#This Row],[Q3]]+(2*stats[[#This Row],[IQR]]), H$2:H9749, "&gt;" &amp; stats[[#This Row],[Q1]]-(2*stats[[#This Row],[IQR]])),"")</f>
        <v>9.8250935520898973E-4</v>
      </c>
    </row>
    <row r="9750" spans="1:12" x14ac:dyDescent="0.25">
      <c r="A9750" s="4">
        <v>44456.095150462963</v>
      </c>
      <c r="B9750">
        <v>0</v>
      </c>
      <c r="C9750">
        <v>1</v>
      </c>
      <c r="D9750" s="5">
        <f>SUM(B$2:B9750)</f>
        <v>51</v>
      </c>
      <c r="E9750" s="5">
        <f>SUM(C$2:C9750)</f>
        <v>9749</v>
      </c>
      <c r="F9750" s="6">
        <f>IF(stats[[#This Row],[Column1]],stats[[#This Row],[Total Clear]]/stats[[#This Row],[Total Runs]],NA())</f>
        <v>5.2313057749512771E-3</v>
      </c>
      <c r="G9750" s="6">
        <f>SUM(B$2:B9750) / SUM(C$2:C9750)</f>
        <v>5.2313057749512771E-3</v>
      </c>
      <c r="H9750" s="7">
        <f>IFERROR(stats[[#This Row],[Column1]]-A9749,"")</f>
        <v>8.7962963152676821E-4</v>
      </c>
      <c r="I9750" s="7">
        <f>IFERROR(_xlfn.QUARTILE.INC(H$2:H9750,1),"")</f>
        <v>9.1435185458976775E-4</v>
      </c>
      <c r="J9750" s="7">
        <f>IFERROR(_xlfn.QUARTILE.INC(H$2:H9750,3),"")</f>
        <v>1.0416666700621136E-3</v>
      </c>
      <c r="K9750" s="7">
        <f>IFERROR(stats[[#This Row],[Q3]]-stats[[#This Row],[Q1]],"")</f>
        <v>1.273148154723458E-4</v>
      </c>
      <c r="L9750" s="7">
        <f>IFERROR(AVERAGEIFS(H$2:H9750, H$2:H9750, "&lt;" &amp;stats[[#This Row],[Q3]]+(2*stats[[#This Row],[IQR]]), H$2:H9750, "&gt;" &amp; stats[[#This Row],[Q1]]-(2*stats[[#This Row],[IQR]])),"")</f>
        <v>9.8249869520239115E-4</v>
      </c>
    </row>
    <row r="9751" spans="1:12" x14ac:dyDescent="0.25">
      <c r="A9751" s="4">
        <v>44456.096215277779</v>
      </c>
      <c r="B9751">
        <v>0</v>
      </c>
      <c r="C9751">
        <v>1</v>
      </c>
      <c r="D9751" s="5">
        <f>SUM(B$2:B9751)</f>
        <v>51</v>
      </c>
      <c r="E9751" s="5">
        <f>SUM(C$2:C9751)</f>
        <v>9750</v>
      </c>
      <c r="F9751" s="6">
        <f>IF(stats[[#This Row],[Column1]],stats[[#This Row],[Total Clear]]/stats[[#This Row],[Total Runs]],NA())</f>
        <v>5.2307692307692307E-3</v>
      </c>
      <c r="G9751" s="6">
        <f>SUM(B$2:B9751) / SUM(C$2:C9751)</f>
        <v>5.2307692307692307E-3</v>
      </c>
      <c r="H9751" s="7">
        <f>IFERROR(stats[[#This Row],[Column1]]-A9750,"")</f>
        <v>1.0648148163454607E-3</v>
      </c>
      <c r="I9751" s="7">
        <f>IFERROR(_xlfn.QUARTILE.INC(H$2:H9751,1),"")</f>
        <v>9.1435185458976775E-4</v>
      </c>
      <c r="J9751" s="7">
        <f>IFERROR(_xlfn.QUARTILE.INC(H$2:H9751,3),"")</f>
        <v>1.0416666700621136E-3</v>
      </c>
      <c r="K9751" s="7">
        <f>IFERROR(stats[[#This Row],[Q3]]-stats[[#This Row],[Q1]],"")</f>
        <v>1.273148154723458E-4</v>
      </c>
      <c r="L9751" s="7">
        <f>IFERROR(AVERAGEIFS(H$2:H9751, H$2:H9751, "&lt;" &amp;stats[[#This Row],[Q3]]+(2*stats[[#This Row],[IQR]]), H$2:H9751, "&gt;" &amp; stats[[#This Row],[Q1]]-(2*stats[[#This Row],[IQR]])),"")</f>
        <v>9.8250722360284119E-4</v>
      </c>
    </row>
    <row r="9752" spans="1:12" x14ac:dyDescent="0.25">
      <c r="A9752" s="4">
        <v>44456.097060185188</v>
      </c>
      <c r="B9752">
        <v>0</v>
      </c>
      <c r="C9752">
        <v>1</v>
      </c>
      <c r="D9752" s="5">
        <f>SUM(B$2:B9752)</f>
        <v>51</v>
      </c>
      <c r="E9752" s="5">
        <f>SUM(C$2:C9752)</f>
        <v>9751</v>
      </c>
      <c r="F9752" s="6">
        <f>IF(stats[[#This Row],[Column1]],stats[[#This Row],[Total Clear]]/stats[[#This Row],[Total Runs]],NA())</f>
        <v>5.2302327966362427E-3</v>
      </c>
      <c r="G9752" s="6">
        <f>SUM(B$2:B9752) / SUM(C$2:C9752)</f>
        <v>5.2302327966362427E-3</v>
      </c>
      <c r="H9752" s="7">
        <f>IFERROR(stats[[#This Row],[Column1]]-A9751,"")</f>
        <v>8.4490740846376866E-4</v>
      </c>
      <c r="I9752" s="7">
        <f>IFERROR(_xlfn.QUARTILE.INC(H$2:H9752,1),"")</f>
        <v>9.1435185458976775E-4</v>
      </c>
      <c r="J9752" s="7">
        <f>IFERROR(_xlfn.QUARTILE.INC(H$2:H9752,3),"")</f>
        <v>1.0416666700621136E-3</v>
      </c>
      <c r="K9752" s="7">
        <f>IFERROR(stats[[#This Row],[Q3]]-stats[[#This Row],[Q1]],"")</f>
        <v>1.273148154723458E-4</v>
      </c>
      <c r="L9752" s="7">
        <f>IFERROR(AVERAGEIFS(H$2:H9752, H$2:H9752, "&lt;" &amp;stats[[#This Row],[Q3]]+(2*stats[[#This Row],[IQR]]), H$2:H9752, "&gt;" &amp; stats[[#This Row],[Q1]]-(2*stats[[#This Row],[IQR]])),"")</f>
        <v>9.8249296898612719E-4</v>
      </c>
    </row>
    <row r="9753" spans="1:12" x14ac:dyDescent="0.25">
      <c r="A9753" s="4">
        <v>44456.097951388889</v>
      </c>
      <c r="B9753">
        <v>0</v>
      </c>
      <c r="C9753">
        <v>1</v>
      </c>
      <c r="D9753" s="5">
        <f>SUM(B$2:B9753)</f>
        <v>51</v>
      </c>
      <c r="E9753" s="5">
        <f>SUM(C$2:C9753)</f>
        <v>9752</v>
      </c>
      <c r="F9753" s="6">
        <f>IF(stats[[#This Row],[Column1]],stats[[#This Row],[Total Clear]]/stats[[#This Row],[Total Runs]],NA())</f>
        <v>5.2296964725184573E-3</v>
      </c>
      <c r="G9753" s="6">
        <f>SUM(B$2:B9753) / SUM(C$2:C9753)</f>
        <v>5.2296964725184573E-3</v>
      </c>
      <c r="H9753" s="7">
        <f>IFERROR(stats[[#This Row],[Column1]]-A9752,"")</f>
        <v>8.9120370103046298E-4</v>
      </c>
      <c r="I9753" s="7">
        <f>IFERROR(_xlfn.QUARTILE.INC(H$2:H9753,1),"")</f>
        <v>9.1435185458976775E-4</v>
      </c>
      <c r="J9753" s="7">
        <f>IFERROR(_xlfn.QUARTILE.INC(H$2:H9753,3),"")</f>
        <v>1.0416666700621136E-3</v>
      </c>
      <c r="K9753" s="7">
        <f>IFERROR(stats[[#This Row],[Q3]]-stats[[#This Row],[Q1]],"")</f>
        <v>1.273148154723458E-4</v>
      </c>
      <c r="L9753" s="7">
        <f>IFERROR(AVERAGEIFS(H$2:H9753, H$2:H9753, "&lt;" &amp;stats[[#This Row],[Q3]]+(2*stats[[#This Row],[IQR]]), H$2:H9753, "&gt;" &amp; stats[[#This Row],[Q1]]-(2*stats[[#This Row],[IQR]])),"")</f>
        <v>9.8248351287799022E-4</v>
      </c>
    </row>
    <row r="9754" spans="1:12" x14ac:dyDescent="0.25">
      <c r="A9754" s="4">
        <v>44456.09884259259</v>
      </c>
      <c r="B9754">
        <v>0</v>
      </c>
      <c r="C9754">
        <v>1</v>
      </c>
      <c r="D9754" s="5">
        <f>SUM(B$2:B9754)</f>
        <v>51</v>
      </c>
      <c r="E9754" s="5">
        <f>SUM(C$2:C9754)</f>
        <v>9753</v>
      </c>
      <c r="F9754" s="6">
        <f>IF(stats[[#This Row],[Column1]],stats[[#This Row],[Total Clear]]/stats[[#This Row],[Total Runs]],NA())</f>
        <v>5.2291602583820363E-3</v>
      </c>
      <c r="G9754" s="6">
        <f>SUM(B$2:B9754) / SUM(C$2:C9754)</f>
        <v>5.2291602583820363E-3</v>
      </c>
      <c r="H9754" s="7">
        <f>IFERROR(stats[[#This Row],[Column1]]-A9753,"")</f>
        <v>8.9120370103046298E-4</v>
      </c>
      <c r="I9754" s="7">
        <f>IFERROR(_xlfn.QUARTILE.INC(H$2:H9754,1),"")</f>
        <v>9.1435185458976775E-4</v>
      </c>
      <c r="J9754" s="7">
        <f>IFERROR(_xlfn.QUARTILE.INC(H$2:H9754,3),"")</f>
        <v>1.0416666700621136E-3</v>
      </c>
      <c r="K9754" s="7">
        <f>IFERROR(stats[[#This Row],[Q3]]-stats[[#This Row],[Q1]],"")</f>
        <v>1.273148154723458E-4</v>
      </c>
      <c r="L9754" s="7">
        <f>IFERROR(AVERAGEIFS(H$2:H9754, H$2:H9754, "&lt;" &amp;stats[[#This Row],[Q3]]+(2*stats[[#This Row],[IQR]]), H$2:H9754, "&gt;" &amp; stats[[#This Row],[Q1]]-(2*stats[[#This Row],[IQR]])),"")</f>
        <v>9.8247405872865334E-4</v>
      </c>
    </row>
    <row r="9755" spans="1:12" x14ac:dyDescent="0.25">
      <c r="A9755" s="4">
        <v>44456.099641203706</v>
      </c>
      <c r="B9755">
        <v>0</v>
      </c>
      <c r="C9755">
        <v>1</v>
      </c>
      <c r="D9755" s="5">
        <f>SUM(B$2:B9755)</f>
        <v>51</v>
      </c>
      <c r="E9755" s="5">
        <f>SUM(C$2:C9755)</f>
        <v>9754</v>
      </c>
      <c r="F9755" s="6">
        <f>IF(stats[[#This Row],[Column1]],stats[[#This Row],[Total Clear]]/stats[[#This Row],[Total Runs]],NA())</f>
        <v>5.2286241541931516E-3</v>
      </c>
      <c r="G9755" s="6">
        <f>SUM(B$2:B9755) / SUM(C$2:C9755)</f>
        <v>5.2286241541931516E-3</v>
      </c>
      <c r="H9755" s="7">
        <f>IFERROR(stats[[#This Row],[Column1]]-A9754,"")</f>
        <v>7.9861111589707434E-4</v>
      </c>
      <c r="I9755" s="7">
        <f>IFERROR(_xlfn.QUARTILE.INC(H$2:H9755,1),"")</f>
        <v>9.1435185458976775E-4</v>
      </c>
      <c r="J9755" s="7">
        <f>IFERROR(_xlfn.QUARTILE.INC(H$2:H9755,3),"")</f>
        <v>1.0416666700621136E-3</v>
      </c>
      <c r="K9755" s="7">
        <f>IFERROR(stats[[#This Row],[Q3]]-stats[[#This Row],[Q1]],"")</f>
        <v>1.273148154723458E-4</v>
      </c>
      <c r="L9755" s="7">
        <f>IFERROR(AVERAGEIFS(H$2:H9755, H$2:H9755, "&lt;" &amp;stats[[#This Row],[Q3]]+(2*stats[[#This Row],[IQR]]), H$2:H9755, "&gt;" &amp; stats[[#This Row],[Q1]]-(2*stats[[#This Row],[IQR]])),"")</f>
        <v>9.8245501741311557E-4</v>
      </c>
    </row>
    <row r="9756" spans="1:12" x14ac:dyDescent="0.25">
      <c r="A9756" s="4">
        <v>44456.100497685184</v>
      </c>
      <c r="B9756">
        <v>0</v>
      </c>
      <c r="C9756">
        <v>1</v>
      </c>
      <c r="D9756" s="5">
        <f>SUM(B$2:B9756)</f>
        <v>51</v>
      </c>
      <c r="E9756" s="5">
        <f>SUM(C$2:C9756)</f>
        <v>9755</v>
      </c>
      <c r="F9756" s="6">
        <f>IF(stats[[#This Row],[Column1]],stats[[#This Row],[Total Clear]]/stats[[#This Row],[Total Runs]],NA())</f>
        <v>5.2280881599179908E-3</v>
      </c>
      <c r="G9756" s="6">
        <f>SUM(B$2:B9756) / SUM(C$2:C9756)</f>
        <v>5.2280881599179908E-3</v>
      </c>
      <c r="H9756" s="7">
        <f>IFERROR(stats[[#This Row],[Column1]]-A9755,"")</f>
        <v>8.5648147796746343E-4</v>
      </c>
      <c r="I9756" s="7">
        <f>IFERROR(_xlfn.QUARTILE.INC(H$2:H9756,1),"")</f>
        <v>9.1435185458976775E-4</v>
      </c>
      <c r="J9756" s="7">
        <f>IFERROR(_xlfn.QUARTILE.INC(H$2:H9756,3),"")</f>
        <v>1.0416666700621136E-3</v>
      </c>
      <c r="K9756" s="7">
        <f>IFERROR(stats[[#This Row],[Q3]]-stats[[#This Row],[Q1]],"")</f>
        <v>1.273148154723458E-4</v>
      </c>
      <c r="L9756" s="7">
        <f>IFERROR(AVERAGEIFS(H$2:H9756, H$2:H9756, "&lt;" &amp;stats[[#This Row],[Q3]]+(2*stats[[#This Row],[IQR]]), H$2:H9756, "&gt;" &amp; stats[[#This Row],[Q1]]-(2*stats[[#This Row],[IQR]])),"")</f>
        <v>9.8244197262286541E-4</v>
      </c>
    </row>
    <row r="9757" spans="1:12" x14ac:dyDescent="0.25">
      <c r="A9757" s="4">
        <v>44456.101423611108</v>
      </c>
      <c r="B9757">
        <v>0</v>
      </c>
      <c r="C9757">
        <v>1</v>
      </c>
      <c r="D9757" s="5">
        <f>SUM(B$2:B9757)</f>
        <v>51</v>
      </c>
      <c r="E9757" s="5">
        <f>SUM(C$2:C9757)</f>
        <v>9756</v>
      </c>
      <c r="F9757" s="6">
        <f>IF(stats[[#This Row],[Column1]],stats[[#This Row],[Total Clear]]/stats[[#This Row],[Total Runs]],NA())</f>
        <v>5.2275522755227555E-3</v>
      </c>
      <c r="G9757" s="6">
        <f>SUM(B$2:B9757) / SUM(C$2:C9757)</f>
        <v>5.2275522755227555E-3</v>
      </c>
      <c r="H9757" s="7">
        <f>IFERROR(stats[[#This Row],[Column1]]-A9756,"")</f>
        <v>9.2592592409346253E-4</v>
      </c>
      <c r="I9757" s="7">
        <f>IFERROR(_xlfn.QUARTILE.INC(H$2:H9757,1),"")</f>
        <v>9.1435185458976775E-4</v>
      </c>
      <c r="J9757" s="7">
        <f>IFERROR(_xlfn.QUARTILE.INC(H$2:H9757,3),"")</f>
        <v>1.0416666700621136E-3</v>
      </c>
      <c r="K9757" s="7">
        <f>IFERROR(stats[[#This Row],[Q3]]-stats[[#This Row],[Q1]],"")</f>
        <v>1.273148154723458E-4</v>
      </c>
      <c r="L9757" s="7">
        <f>IFERROR(AVERAGEIFS(H$2:H9757, H$2:H9757, "&lt;" &amp;stats[[#This Row],[Q3]]+(2*stats[[#This Row],[IQR]]), H$2:H9757, "&gt;" &amp; stats[[#This Row],[Q1]]-(2*stats[[#This Row],[IQR]])),"")</f>
        <v>9.8243612088870415E-4</v>
      </c>
    </row>
    <row r="9758" spans="1:12" x14ac:dyDescent="0.25">
      <c r="A9758" s="4">
        <v>44456.102256944447</v>
      </c>
      <c r="B9758">
        <v>0</v>
      </c>
      <c r="C9758">
        <v>1</v>
      </c>
      <c r="D9758" s="5">
        <f>SUM(B$2:B9758)</f>
        <v>51</v>
      </c>
      <c r="E9758" s="5">
        <f>SUM(C$2:C9758)</f>
        <v>9757</v>
      </c>
      <c r="F9758" s="6">
        <f>IF(stats[[#This Row],[Column1]],stats[[#This Row],[Total Clear]]/stats[[#This Row],[Total Runs]],NA())</f>
        <v>5.2270165009736603E-3</v>
      </c>
      <c r="G9758" s="6">
        <f>SUM(B$2:B9758) / SUM(C$2:C9758)</f>
        <v>5.2270165009736603E-3</v>
      </c>
      <c r="H9758" s="7">
        <f>IFERROR(stats[[#This Row],[Column1]]-A9757,"")</f>
        <v>8.3333333896007389E-4</v>
      </c>
      <c r="I9758" s="7">
        <f>IFERROR(_xlfn.QUARTILE.INC(H$2:H9758,1),"")</f>
        <v>9.1435185458976775E-4</v>
      </c>
      <c r="J9758" s="7">
        <f>IFERROR(_xlfn.QUARTILE.INC(H$2:H9758,3),"")</f>
        <v>1.0416666700621136E-3</v>
      </c>
      <c r="K9758" s="7">
        <f>IFERROR(stats[[#This Row],[Q3]]-stats[[#This Row],[Q1]],"")</f>
        <v>1.273148154723458E-4</v>
      </c>
      <c r="L9758" s="7">
        <f>IFERROR(AVERAGEIFS(H$2:H9758, H$2:H9758, "&lt;" &amp;stats[[#This Row],[Q3]]+(2*stats[[#This Row],[IQR]]), H$2:H9758, "&gt;" &amp; stats[[#This Row],[Q1]]-(2*stats[[#This Row],[IQR]])),"")</f>
        <v>9.8242068422011233E-4</v>
      </c>
    </row>
    <row r="9759" spans="1:12" x14ac:dyDescent="0.25">
      <c r="A9759" s="4">
        <v>44456.103368055556</v>
      </c>
      <c r="B9759">
        <v>0</v>
      </c>
      <c r="C9759">
        <v>1</v>
      </c>
      <c r="D9759" s="5">
        <f>SUM(B$2:B9759)</f>
        <v>51</v>
      </c>
      <c r="E9759" s="5">
        <f>SUM(C$2:C9759)</f>
        <v>9758</v>
      </c>
      <c r="F9759" s="6">
        <f>IF(stats[[#This Row],[Column1]],stats[[#This Row],[Total Clear]]/stats[[#This Row],[Total Runs]],NA())</f>
        <v>5.2264808362369342E-3</v>
      </c>
      <c r="G9759" s="6">
        <f>SUM(B$2:B9759) / SUM(C$2:C9759)</f>
        <v>5.2264808362369342E-3</v>
      </c>
      <c r="H9759" s="7">
        <f>IFERROR(stats[[#This Row],[Column1]]-A9758,"")</f>
        <v>1.111111108912155E-3</v>
      </c>
      <c r="I9759" s="7">
        <f>IFERROR(_xlfn.QUARTILE.INC(H$2:H9759,1),"")</f>
        <v>9.1435185458976775E-4</v>
      </c>
      <c r="J9759" s="7">
        <f>IFERROR(_xlfn.QUARTILE.INC(H$2:H9759,3),"")</f>
        <v>1.0416666700621136E-3</v>
      </c>
      <c r="K9759" s="7">
        <f>IFERROR(stats[[#This Row],[Q3]]-stats[[#This Row],[Q1]],"")</f>
        <v>1.273148154723458E-4</v>
      </c>
      <c r="L9759" s="7">
        <f>IFERROR(AVERAGEIFS(H$2:H9759, H$2:H9759, "&lt;" &amp;stats[[#This Row],[Q3]]+(2*stats[[#This Row],[IQR]]), H$2:H9759, "&gt;" &amp; stats[[#This Row],[Q1]]-(2*stats[[#This Row],[IQR]])),"")</f>
        <v>9.824340062102462E-4</v>
      </c>
    </row>
    <row r="9760" spans="1:12" x14ac:dyDescent="0.25">
      <c r="A9760" s="4">
        <v>44456.104189814818</v>
      </c>
      <c r="B9760">
        <v>0</v>
      </c>
      <c r="C9760">
        <v>1</v>
      </c>
      <c r="D9760" s="5">
        <f>SUM(B$2:B9760)</f>
        <v>51</v>
      </c>
      <c r="E9760" s="5">
        <f>SUM(C$2:C9760)</f>
        <v>9759</v>
      </c>
      <c r="F9760" s="6">
        <f>IF(stats[[#This Row],[Column1]],stats[[#This Row],[Total Clear]]/stats[[#This Row],[Total Runs]],NA())</f>
        <v>5.2259452812788197E-3</v>
      </c>
      <c r="G9760" s="6">
        <f>SUM(B$2:B9760) / SUM(C$2:C9760)</f>
        <v>5.2259452812788197E-3</v>
      </c>
      <c r="H9760" s="7">
        <f>IFERROR(stats[[#This Row],[Column1]]-A9759,"")</f>
        <v>8.217592621804215E-4</v>
      </c>
      <c r="I9760" s="7">
        <f>IFERROR(_xlfn.QUARTILE.INC(H$2:H9760,1),"")</f>
        <v>9.1435185458976775E-4</v>
      </c>
      <c r="J9760" s="7">
        <f>IFERROR(_xlfn.QUARTILE.INC(H$2:H9760,3),"")</f>
        <v>1.0416666700621136E-3</v>
      </c>
      <c r="K9760" s="7">
        <f>IFERROR(stats[[#This Row],[Q3]]-stats[[#This Row],[Q1]],"")</f>
        <v>1.273148154723458E-4</v>
      </c>
      <c r="L9760" s="7">
        <f>IFERROR(AVERAGEIFS(H$2:H9760, H$2:H9760, "&lt;" &amp;stats[[#This Row],[Q3]]+(2*stats[[#This Row],[IQR]]), H$2:H9760, "&gt;" &amp; stats[[#This Row],[Q1]]-(2*stats[[#This Row],[IQR]])),"")</f>
        <v>9.8241737493563372E-4</v>
      </c>
    </row>
    <row r="9761" spans="1:12" x14ac:dyDescent="0.25">
      <c r="A9761" s="4">
        <v>44456.105104166665</v>
      </c>
      <c r="B9761">
        <v>0</v>
      </c>
      <c r="C9761">
        <v>1</v>
      </c>
      <c r="D9761" s="5">
        <f>SUM(B$2:B9761)</f>
        <v>51</v>
      </c>
      <c r="E9761" s="5">
        <f>SUM(C$2:C9761)</f>
        <v>9760</v>
      </c>
      <c r="F9761" s="6">
        <f>IF(stats[[#This Row],[Column1]],stats[[#This Row],[Total Clear]]/stats[[#This Row],[Total Runs]],NA())</f>
        <v>5.2254098360655738E-3</v>
      </c>
      <c r="G9761" s="6">
        <f>SUM(B$2:B9761) / SUM(C$2:C9761)</f>
        <v>5.2254098360655738E-3</v>
      </c>
      <c r="H9761" s="7">
        <f>IFERROR(stats[[#This Row],[Column1]]-A9760,"")</f>
        <v>9.1435184731381014E-4</v>
      </c>
      <c r="I9761" s="7">
        <f>IFERROR(_xlfn.QUARTILE.INC(H$2:H9761,1),"")</f>
        <v>9.1435185458976775E-4</v>
      </c>
      <c r="J9761" s="7">
        <f>IFERROR(_xlfn.QUARTILE.INC(H$2:H9761,3),"")</f>
        <v>1.0416666700621136E-3</v>
      </c>
      <c r="K9761" s="7">
        <f>IFERROR(stats[[#This Row],[Q3]]-stats[[#This Row],[Q1]],"")</f>
        <v>1.273148154723458E-4</v>
      </c>
      <c r="L9761" s="7">
        <f>IFERROR(AVERAGEIFS(H$2:H9761, H$2:H9761, "&lt;" &amp;stats[[#This Row],[Q3]]+(2*stats[[#This Row],[IQR]]), H$2:H9761, "&gt;" &amp; stats[[#This Row],[Q1]]-(2*stats[[#This Row],[IQR]])),"")</f>
        <v>9.8241033027328417E-4</v>
      </c>
    </row>
    <row r="9762" spans="1:12" x14ac:dyDescent="0.25">
      <c r="A9762" s="4">
        <v>44456.106006944443</v>
      </c>
      <c r="B9762">
        <v>0</v>
      </c>
      <c r="C9762">
        <v>1</v>
      </c>
      <c r="D9762" s="5">
        <f>SUM(B$2:B9762)</f>
        <v>51</v>
      </c>
      <c r="E9762" s="5">
        <f>SUM(C$2:C9762)</f>
        <v>9761</v>
      </c>
      <c r="F9762" s="6">
        <f>IF(stats[[#This Row],[Column1]],stats[[#This Row],[Total Clear]]/stats[[#This Row],[Total Runs]],NA())</f>
        <v>5.2248745005634666E-3</v>
      </c>
      <c r="G9762" s="6">
        <f>SUM(B$2:B9762) / SUM(C$2:C9762)</f>
        <v>5.2248745005634666E-3</v>
      </c>
      <c r="H9762" s="7">
        <f>IFERROR(stats[[#This Row],[Column1]]-A9761,"")</f>
        <v>9.0277777781011537E-4</v>
      </c>
      <c r="I9762" s="7">
        <f>IFERROR(_xlfn.QUARTILE.INC(H$2:H9762,1),"")</f>
        <v>9.1435185458976775E-4</v>
      </c>
      <c r="J9762" s="7">
        <f>IFERROR(_xlfn.QUARTILE.INC(H$2:H9762,3),"")</f>
        <v>1.0416666700621136E-3</v>
      </c>
      <c r="K9762" s="7">
        <f>IFERROR(stats[[#This Row],[Q3]]-stats[[#This Row],[Q1]],"")</f>
        <v>1.273148154723458E-4</v>
      </c>
      <c r="L9762" s="7">
        <f>IFERROR(AVERAGEIFS(H$2:H9762, H$2:H9762, "&lt;" &amp;stats[[#This Row],[Q3]]+(2*stats[[#This Row],[IQR]]), H$2:H9762, "&gt;" &amp; stats[[#This Row],[Q1]]-(2*stats[[#This Row],[IQR]])),"")</f>
        <v>9.82402089297142E-4</v>
      </c>
    </row>
    <row r="9763" spans="1:12" x14ac:dyDescent="0.25">
      <c r="A9763" s="4">
        <v>44456.106851851851</v>
      </c>
      <c r="B9763">
        <v>0</v>
      </c>
      <c r="C9763">
        <v>1</v>
      </c>
      <c r="D9763" s="5">
        <f>SUM(B$2:B9763)</f>
        <v>51</v>
      </c>
      <c r="E9763" s="5">
        <f>SUM(C$2:C9763)</f>
        <v>9762</v>
      </c>
      <c r="F9763" s="6">
        <f>IF(stats[[#This Row],[Column1]],stats[[#This Row],[Total Clear]]/stats[[#This Row],[Total Runs]],NA())</f>
        <v>5.2243392747387827E-3</v>
      </c>
      <c r="G9763" s="6">
        <f>SUM(B$2:B9763) / SUM(C$2:C9763)</f>
        <v>5.2243392747387827E-3</v>
      </c>
      <c r="H9763" s="7">
        <f>IFERROR(stats[[#This Row],[Column1]]-A9762,"")</f>
        <v>8.4490740846376866E-4</v>
      </c>
      <c r="I9763" s="7">
        <f>IFERROR(_xlfn.QUARTILE.INC(H$2:H9763,1),"")</f>
        <v>9.1435185458976775E-4</v>
      </c>
      <c r="J9763" s="7">
        <f>IFERROR(_xlfn.QUARTILE.INC(H$2:H9763,3),"")</f>
        <v>1.0416666700621136E-3</v>
      </c>
      <c r="K9763" s="7">
        <f>IFERROR(stats[[#This Row],[Q3]]-stats[[#This Row],[Q1]],"")</f>
        <v>1.273148154723458E-4</v>
      </c>
      <c r="L9763" s="7">
        <f>IFERROR(AVERAGEIFS(H$2:H9763, H$2:H9763, "&lt;" &amp;stats[[#This Row],[Q3]]+(2*stats[[#This Row],[IQR]]), H$2:H9763, "&gt;" &amp; stats[[#This Row],[Q1]]-(2*stats[[#This Row],[IQR]])),"")</f>
        <v>9.8238786178463837E-4</v>
      </c>
    </row>
    <row r="9764" spans="1:12" x14ac:dyDescent="0.25">
      <c r="A9764" s="4">
        <v>44456.107708333337</v>
      </c>
      <c r="B9764">
        <v>0</v>
      </c>
      <c r="C9764">
        <v>1</v>
      </c>
      <c r="D9764" s="5">
        <f>SUM(B$2:B9764)</f>
        <v>51</v>
      </c>
      <c r="E9764" s="5">
        <f>SUM(C$2:C9764)</f>
        <v>9763</v>
      </c>
      <c r="F9764" s="6">
        <f>IF(stats[[#This Row],[Column1]],stats[[#This Row],[Total Clear]]/stats[[#This Row],[Total Runs]],NA())</f>
        <v>5.2238041585578199E-3</v>
      </c>
      <c r="G9764" s="6">
        <f>SUM(B$2:B9764) / SUM(C$2:C9764)</f>
        <v>5.2238041585578199E-3</v>
      </c>
      <c r="H9764" s="7">
        <f>IFERROR(stats[[#This Row],[Column1]]-A9763,"")</f>
        <v>8.5648148524342105E-4</v>
      </c>
      <c r="I9764" s="7">
        <f>IFERROR(_xlfn.QUARTILE.INC(H$2:H9764,1),"")</f>
        <v>9.1435185458976775E-4</v>
      </c>
      <c r="J9764" s="7">
        <f>IFERROR(_xlfn.QUARTILE.INC(H$2:H9764,3),"")</f>
        <v>1.0416666700621136E-3</v>
      </c>
      <c r="K9764" s="7">
        <f>IFERROR(stats[[#This Row],[Q3]]-stats[[#This Row],[Q1]],"")</f>
        <v>1.273148154723458E-4</v>
      </c>
      <c r="L9764" s="7">
        <f>IFERROR(AVERAGEIFS(H$2:H9764, H$2:H9764, "&lt;" &amp;stats[[#This Row],[Q3]]+(2*stats[[#This Row],[IQR]]), H$2:H9764, "&gt;" &amp; stats[[#This Row],[Q1]]-(2*stats[[#This Row],[IQR]])),"")</f>
        <v>9.8237483474102332E-4</v>
      </c>
    </row>
    <row r="9765" spans="1:12" x14ac:dyDescent="0.25">
      <c r="A9765" s="4">
        <v>44456.108564814815</v>
      </c>
      <c r="B9765">
        <v>0</v>
      </c>
      <c r="C9765">
        <v>1</v>
      </c>
      <c r="D9765" s="5">
        <f>SUM(B$2:B9765)</f>
        <v>51</v>
      </c>
      <c r="E9765" s="5">
        <f>SUM(C$2:C9765)</f>
        <v>9764</v>
      </c>
      <c r="F9765" s="6">
        <f>IF(stats[[#This Row],[Column1]],stats[[#This Row],[Total Clear]]/stats[[#This Row],[Total Runs]],NA())</f>
        <v>5.223269151986891E-3</v>
      </c>
      <c r="G9765" s="6">
        <f>SUM(B$2:B9765) / SUM(C$2:C9765)</f>
        <v>5.223269151986891E-3</v>
      </c>
      <c r="H9765" s="7">
        <f>IFERROR(stats[[#This Row],[Column1]]-A9764,"")</f>
        <v>8.5648147796746343E-4</v>
      </c>
      <c r="I9765" s="7">
        <f>IFERROR(_xlfn.QUARTILE.INC(H$2:H9765,1),"")</f>
        <v>9.1435185458976775E-4</v>
      </c>
      <c r="J9765" s="7">
        <f>IFERROR(_xlfn.QUARTILE.INC(H$2:H9765,3),"")</f>
        <v>1.0416666700621136E-3</v>
      </c>
      <c r="K9765" s="7">
        <f>IFERROR(stats[[#This Row],[Q3]]-stats[[#This Row],[Q1]],"")</f>
        <v>1.273148154723458E-4</v>
      </c>
      <c r="L9765" s="7">
        <f>IFERROR(AVERAGEIFS(H$2:H9765, H$2:H9765, "&lt;" &amp;stats[[#This Row],[Q3]]+(2*stats[[#This Row],[IQR]]), H$2:H9765, "&gt;" &amp; stats[[#This Row],[Q1]]-(2*stats[[#This Row],[IQR]])),"")</f>
        <v>9.8236181039209149E-4</v>
      </c>
    </row>
    <row r="9766" spans="1:12" x14ac:dyDescent="0.25">
      <c r="A9766" s="4">
        <v>44456.109652777777</v>
      </c>
      <c r="B9766">
        <v>0</v>
      </c>
      <c r="C9766">
        <v>1</v>
      </c>
      <c r="D9766" s="5">
        <f>SUM(B$2:B9766)</f>
        <v>51</v>
      </c>
      <c r="E9766" s="5">
        <f>SUM(C$2:C9766)</f>
        <v>9765</v>
      </c>
      <c r="F9766" s="6">
        <f>IF(stats[[#This Row],[Column1]],stats[[#This Row],[Total Clear]]/stats[[#This Row],[Total Runs]],NA())</f>
        <v>5.2227342549923195E-3</v>
      </c>
      <c r="G9766" s="6">
        <f>SUM(B$2:B9766) / SUM(C$2:C9766)</f>
        <v>5.2227342549923195E-3</v>
      </c>
      <c r="H9766" s="7">
        <f>IFERROR(stats[[#This Row],[Column1]]-A9765,"")</f>
        <v>1.0879629626288079E-3</v>
      </c>
      <c r="I9766" s="7">
        <f>IFERROR(_xlfn.QUARTILE.INC(H$2:H9766,1),"")</f>
        <v>9.1435185458976775E-4</v>
      </c>
      <c r="J9766" s="7">
        <f>IFERROR(_xlfn.QUARTILE.INC(H$2:H9766,3),"")</f>
        <v>1.0416666700621136E-3</v>
      </c>
      <c r="K9766" s="7">
        <f>IFERROR(stats[[#This Row],[Q3]]-stats[[#This Row],[Q1]],"")</f>
        <v>1.273148154723458E-4</v>
      </c>
      <c r="L9766" s="7">
        <f>IFERROR(AVERAGEIFS(H$2:H9766, H$2:H9766, "&lt;" &amp;stats[[#This Row],[Q3]]+(2*stats[[#This Row],[IQR]]), H$2:H9766, "&gt;" &amp; stats[[#This Row],[Q1]]-(2*stats[[#This Row],[IQR]])),"")</f>
        <v>9.8237273427253385E-4</v>
      </c>
    </row>
    <row r="9767" spans="1:12" x14ac:dyDescent="0.25">
      <c r="A9767" s="4">
        <v>44456.110486111109</v>
      </c>
      <c r="B9767">
        <v>0</v>
      </c>
      <c r="C9767">
        <v>1</v>
      </c>
      <c r="D9767" s="5">
        <f>SUM(B$2:B9767)</f>
        <v>51</v>
      </c>
      <c r="E9767" s="5">
        <f>SUM(C$2:C9767)</f>
        <v>9766</v>
      </c>
      <c r="F9767" s="6">
        <f>IF(stats[[#This Row],[Column1]],stats[[#This Row],[Total Clear]]/stats[[#This Row],[Total Runs]],NA())</f>
        <v>5.2221994675404467E-3</v>
      </c>
      <c r="G9767" s="6">
        <f>SUM(B$2:B9767) / SUM(C$2:C9767)</f>
        <v>5.2221994675404467E-3</v>
      </c>
      <c r="H9767" s="7">
        <f>IFERROR(stats[[#This Row],[Column1]]-A9766,"")</f>
        <v>8.3333333168411627E-4</v>
      </c>
      <c r="I9767" s="7">
        <f>IFERROR(_xlfn.QUARTILE.INC(H$2:H9767,1),"")</f>
        <v>9.1435185458976775E-4</v>
      </c>
      <c r="J9767" s="7">
        <f>IFERROR(_xlfn.QUARTILE.INC(H$2:H9767,3),"")</f>
        <v>1.0416666700621136E-3</v>
      </c>
      <c r="K9767" s="7">
        <f>IFERROR(stats[[#This Row],[Q3]]-stats[[#This Row],[Q1]],"")</f>
        <v>1.273148154723458E-4</v>
      </c>
      <c r="L9767" s="7">
        <f>IFERROR(AVERAGEIFS(H$2:H9767, H$2:H9767, "&lt;" &amp;stats[[#This Row],[Q3]]+(2*stats[[#This Row],[IQR]]), H$2:H9767, "&gt;" &amp; stats[[#This Row],[Q1]]-(2*stats[[#This Row],[IQR]])),"")</f>
        <v>9.8235731852961013E-4</v>
      </c>
    </row>
    <row r="9768" spans="1:12" x14ac:dyDescent="0.25">
      <c r="A9768" s="4">
        <v>44456.111504629633</v>
      </c>
      <c r="B9768">
        <v>0</v>
      </c>
      <c r="C9768">
        <v>1</v>
      </c>
      <c r="D9768" s="5">
        <f>SUM(B$2:B9768)</f>
        <v>51</v>
      </c>
      <c r="E9768" s="5">
        <f>SUM(C$2:C9768)</f>
        <v>9767</v>
      </c>
      <c r="F9768" s="6">
        <f>IF(stats[[#This Row],[Column1]],stats[[#This Row],[Total Clear]]/stats[[#This Row],[Total Runs]],NA())</f>
        <v>5.2216647895976243E-3</v>
      </c>
      <c r="G9768" s="6">
        <f>SUM(B$2:B9768) / SUM(C$2:C9768)</f>
        <v>5.2216647895976243E-3</v>
      </c>
      <c r="H9768" s="7">
        <f>IFERROR(stats[[#This Row],[Column1]]-A9767,"")</f>
        <v>1.0185185237787664E-3</v>
      </c>
      <c r="I9768" s="7">
        <f>IFERROR(_xlfn.QUARTILE.INC(H$2:H9768,1),"")</f>
        <v>9.1435185458976775E-4</v>
      </c>
      <c r="J9768" s="7">
        <f>IFERROR(_xlfn.QUARTILE.INC(H$2:H9768,3),"")</f>
        <v>1.0416666700621136E-3</v>
      </c>
      <c r="K9768" s="7">
        <f>IFERROR(stats[[#This Row],[Q3]]-stats[[#This Row],[Q1]],"")</f>
        <v>1.273148154723458E-4</v>
      </c>
      <c r="L9768" s="7">
        <f>IFERROR(AVERAGEIFS(H$2:H9768, H$2:H9768, "&lt;" &amp;stats[[#This Row],[Q3]]+(2*stats[[#This Row],[IQR]]), H$2:H9768, "&gt;" &amp; stats[[#This Row],[Q1]]-(2*stats[[#This Row],[IQR]])),"")</f>
        <v>9.8236105844120886E-4</v>
      </c>
    </row>
    <row r="9769" spans="1:12" x14ac:dyDescent="0.25">
      <c r="A9769" s="4">
        <v>44456.112407407411</v>
      </c>
      <c r="B9769">
        <v>0</v>
      </c>
      <c r="C9769">
        <v>1</v>
      </c>
      <c r="D9769" s="5">
        <f>SUM(B$2:B9769)</f>
        <v>51</v>
      </c>
      <c r="E9769" s="5">
        <f>SUM(C$2:C9769)</f>
        <v>9768</v>
      </c>
      <c r="F9769" s="6">
        <f>IF(stats[[#This Row],[Column1]],stats[[#This Row],[Total Clear]]/stats[[#This Row],[Total Runs]],NA())</f>
        <v>5.2211302211302209E-3</v>
      </c>
      <c r="G9769" s="6">
        <f>SUM(B$2:B9769) / SUM(C$2:C9769)</f>
        <v>5.2211302211302209E-3</v>
      </c>
      <c r="H9769" s="7">
        <f>IFERROR(stats[[#This Row],[Column1]]-A9768,"")</f>
        <v>9.0277777781011537E-4</v>
      </c>
      <c r="I9769" s="7">
        <f>IFERROR(_xlfn.QUARTILE.INC(H$2:H9769,1),"")</f>
        <v>9.1435185458976775E-4</v>
      </c>
      <c r="J9769" s="7">
        <f>IFERROR(_xlfn.QUARTILE.INC(H$2:H9769,3),"")</f>
        <v>1.0416666700621136E-3</v>
      </c>
      <c r="K9769" s="7">
        <f>IFERROR(stats[[#This Row],[Q3]]-stats[[#This Row],[Q1]],"")</f>
        <v>1.273148154723458E-4</v>
      </c>
      <c r="L9769" s="7">
        <f>IFERROR(AVERAGEIFS(H$2:H9769, H$2:H9769, "&lt;" &amp;stats[[#This Row],[Q3]]+(2*stats[[#This Row],[IQR]]), H$2:H9769, "&gt;" &amp; stats[[#This Row],[Q1]]-(2*stats[[#This Row],[IQR]])),"")</f>
        <v>9.82352828525942E-4</v>
      </c>
    </row>
    <row r="9770" spans="1:12" x14ac:dyDescent="0.25">
      <c r="A9770" s="4">
        <v>44456.113344907404</v>
      </c>
      <c r="B9770">
        <v>0</v>
      </c>
      <c r="C9770">
        <v>1</v>
      </c>
      <c r="D9770" s="5">
        <f>SUM(B$2:B9770)</f>
        <v>51</v>
      </c>
      <c r="E9770" s="5">
        <f>SUM(C$2:C9770)</f>
        <v>9769</v>
      </c>
      <c r="F9770" s="6">
        <f>IF(stats[[#This Row],[Column1]],stats[[#This Row],[Total Clear]]/stats[[#This Row],[Total Runs]],NA())</f>
        <v>5.220595762104617E-3</v>
      </c>
      <c r="G9770" s="6">
        <f>SUM(B$2:B9770) / SUM(C$2:C9770)</f>
        <v>5.220595762104617E-3</v>
      </c>
      <c r="H9770" s="7">
        <f>IFERROR(stats[[#This Row],[Column1]]-A9769,"")</f>
        <v>9.374999935971573E-4</v>
      </c>
      <c r="I9770" s="7">
        <f>IFERROR(_xlfn.QUARTILE.INC(H$2:H9770,1),"")</f>
        <v>9.1435185458976775E-4</v>
      </c>
      <c r="J9770" s="7">
        <f>IFERROR(_xlfn.QUARTILE.INC(H$2:H9770,3),"")</f>
        <v>1.0416666700621136E-3</v>
      </c>
      <c r="K9770" s="7">
        <f>IFERROR(stats[[#This Row],[Q3]]-stats[[#This Row],[Q1]],"")</f>
        <v>1.273148154723458E-4</v>
      </c>
      <c r="L9770" s="7">
        <f>IFERROR(AVERAGEIFS(H$2:H9770, H$2:H9770, "&lt;" &amp;stats[[#This Row],[Q3]]+(2*stats[[#This Row],[IQR]]), H$2:H9770, "&gt;" &amp; stats[[#This Row],[Q1]]-(2*stats[[#This Row],[IQR]])),"")</f>
        <v>9.8234819065654596E-4</v>
      </c>
    </row>
    <row r="9771" spans="1:12" x14ac:dyDescent="0.25">
      <c r="A9771" s="4">
        <v>44456.114247685182</v>
      </c>
      <c r="B9771">
        <v>0</v>
      </c>
      <c r="C9771">
        <v>1</v>
      </c>
      <c r="D9771" s="5">
        <f>SUM(B$2:B9771)</f>
        <v>51</v>
      </c>
      <c r="E9771" s="5">
        <f>SUM(C$2:C9771)</f>
        <v>9770</v>
      </c>
      <c r="F9771" s="6">
        <f>IF(stats[[#This Row],[Column1]],stats[[#This Row],[Total Clear]]/stats[[#This Row],[Total Runs]],NA())</f>
        <v>5.2200614124872056E-3</v>
      </c>
      <c r="G9771" s="6">
        <f>SUM(B$2:B9771) / SUM(C$2:C9771)</f>
        <v>5.2200614124872056E-3</v>
      </c>
      <c r="H9771" s="7">
        <f>IFERROR(stats[[#This Row],[Column1]]-A9770,"")</f>
        <v>9.0277777781011537E-4</v>
      </c>
      <c r="I9771" s="7">
        <f>IFERROR(_xlfn.QUARTILE.INC(H$2:H9771,1),"")</f>
        <v>9.1435185458976775E-4</v>
      </c>
      <c r="J9771" s="7">
        <f>IFERROR(_xlfn.QUARTILE.INC(H$2:H9771,3),"")</f>
        <v>1.0416666700621136E-3</v>
      </c>
      <c r="K9771" s="7">
        <f>IFERROR(stats[[#This Row],[Q3]]-stats[[#This Row],[Q1]],"")</f>
        <v>1.273148154723458E-4</v>
      </c>
      <c r="L9771" s="7">
        <f>IFERROR(AVERAGEIFS(H$2:H9771, H$2:H9771, "&lt;" &amp;stats[[#This Row],[Q3]]+(2*stats[[#This Row],[IQR]]), H$2:H9771, "&gt;" &amp; stats[[#This Row],[Q1]]-(2*stats[[#This Row],[IQR]])),"")</f>
        <v>9.8233996377349725E-4</v>
      </c>
    </row>
    <row r="9772" spans="1:12" x14ac:dyDescent="0.25">
      <c r="A9772" s="4">
        <v>44456.11509259259</v>
      </c>
      <c r="B9772">
        <v>0</v>
      </c>
      <c r="C9772">
        <v>1</v>
      </c>
      <c r="D9772" s="5">
        <f>SUM(B$2:B9772)</f>
        <v>51</v>
      </c>
      <c r="E9772" s="5">
        <f>SUM(C$2:C9772)</f>
        <v>9771</v>
      </c>
      <c r="F9772" s="6">
        <f>IF(stats[[#This Row],[Column1]],stats[[#This Row],[Total Clear]]/stats[[#This Row],[Total Runs]],NA())</f>
        <v>5.2195271722443965E-3</v>
      </c>
      <c r="G9772" s="6">
        <f>SUM(B$2:B9772) / SUM(C$2:C9772)</f>
        <v>5.2195271722443965E-3</v>
      </c>
      <c r="H9772" s="7">
        <f>IFERROR(stats[[#This Row],[Column1]]-A9771,"")</f>
        <v>8.4490740846376866E-4</v>
      </c>
      <c r="I9772" s="7">
        <f>IFERROR(_xlfn.QUARTILE.INC(H$2:H9772,1),"")</f>
        <v>9.1435185458976775E-4</v>
      </c>
      <c r="J9772" s="7">
        <f>IFERROR(_xlfn.QUARTILE.INC(H$2:H9772,3),"")</f>
        <v>1.0416666700621136E-3</v>
      </c>
      <c r="K9772" s="7">
        <f>IFERROR(stats[[#This Row],[Q3]]-stats[[#This Row],[Q1]],"")</f>
        <v>1.273148154723458E-4</v>
      </c>
      <c r="L9772" s="7">
        <f>IFERROR(AVERAGEIFS(H$2:H9772, H$2:H9772, "&lt;" &amp;stats[[#This Row],[Q3]]+(2*stats[[#This Row],[IQR]]), H$2:H9772, "&gt;" &amp; stats[[#This Row],[Q1]]-(2*stats[[#This Row],[IQR]])),"")</f>
        <v>9.8232575592119612E-4</v>
      </c>
    </row>
    <row r="9773" spans="1:12" x14ac:dyDescent="0.25">
      <c r="A9773" s="4">
        <v>44456.115937499999</v>
      </c>
      <c r="B9773">
        <v>0</v>
      </c>
      <c r="C9773">
        <v>1</v>
      </c>
      <c r="D9773" s="5">
        <f>SUM(B$2:B9773)</f>
        <v>51</v>
      </c>
      <c r="E9773" s="5">
        <f>SUM(C$2:C9773)</f>
        <v>9772</v>
      </c>
      <c r="F9773" s="6">
        <f>IF(stats[[#This Row],[Column1]],stats[[#This Row],[Total Clear]]/stats[[#This Row],[Total Runs]],NA())</f>
        <v>5.2189930413426115E-3</v>
      </c>
      <c r="G9773" s="6">
        <f>SUM(B$2:B9773) / SUM(C$2:C9773)</f>
        <v>5.2189930413426115E-3</v>
      </c>
      <c r="H9773" s="7">
        <f>IFERROR(stats[[#This Row],[Column1]]-A9772,"")</f>
        <v>8.4490740846376866E-4</v>
      </c>
      <c r="I9773" s="7">
        <f>IFERROR(_xlfn.QUARTILE.INC(H$2:H9773,1),"")</f>
        <v>9.1435185458976775E-4</v>
      </c>
      <c r="J9773" s="7">
        <f>IFERROR(_xlfn.QUARTILE.INC(H$2:H9773,3),"")</f>
        <v>1.0416666700621136E-3</v>
      </c>
      <c r="K9773" s="7">
        <f>IFERROR(stats[[#This Row],[Q3]]-stats[[#This Row],[Q1]],"")</f>
        <v>1.273148154723458E-4</v>
      </c>
      <c r="L9773" s="7">
        <f>IFERROR(AVERAGEIFS(H$2:H9773, H$2:H9773, "&lt;" &amp;stats[[#This Row],[Q3]]+(2*stats[[#This Row],[IQR]]), H$2:H9773, "&gt;" &amp; stats[[#This Row],[Q1]]-(2*stats[[#This Row],[IQR]])),"")</f>
        <v>9.8231155100622224E-4</v>
      </c>
    </row>
    <row r="9774" spans="1:12" x14ac:dyDescent="0.25">
      <c r="A9774" s="4">
        <v>44456.117002314815</v>
      </c>
      <c r="B9774">
        <v>0</v>
      </c>
      <c r="C9774">
        <v>1</v>
      </c>
      <c r="D9774" s="5">
        <f>SUM(B$2:B9774)</f>
        <v>51</v>
      </c>
      <c r="E9774" s="5">
        <f>SUM(C$2:C9774)</f>
        <v>9773</v>
      </c>
      <c r="F9774" s="6">
        <f>IF(stats[[#This Row],[Column1]],stats[[#This Row],[Total Clear]]/stats[[#This Row],[Total Runs]],NA())</f>
        <v>5.2184590197482863E-3</v>
      </c>
      <c r="G9774" s="6">
        <f>SUM(B$2:B9774) / SUM(C$2:C9774)</f>
        <v>5.2184590197482863E-3</v>
      </c>
      <c r="H9774" s="7">
        <f>IFERROR(stats[[#This Row],[Column1]]-A9773,"")</f>
        <v>1.0648148163454607E-3</v>
      </c>
      <c r="I9774" s="7">
        <f>IFERROR(_xlfn.QUARTILE.INC(H$2:H9774,1),"")</f>
        <v>9.1435185458976775E-4</v>
      </c>
      <c r="J9774" s="7">
        <f>IFERROR(_xlfn.QUARTILE.INC(H$2:H9774,3),"")</f>
        <v>1.0416666700621136E-3</v>
      </c>
      <c r="K9774" s="7">
        <f>IFERROR(stats[[#This Row],[Q3]]-stats[[#This Row],[Q1]],"")</f>
        <v>1.273148154723458E-4</v>
      </c>
      <c r="L9774" s="7">
        <f>IFERROR(AVERAGEIFS(H$2:H9774, H$2:H9774, "&lt;" &amp;stats[[#This Row],[Q3]]+(2*stats[[#This Row],[IQR]]), H$2:H9774, "&gt;" &amp; stats[[#This Row],[Q1]]-(2*stats[[#This Row],[IQR]])),"")</f>
        <v>9.8232007847550784E-4</v>
      </c>
    </row>
    <row r="9775" spans="1:12" x14ac:dyDescent="0.25">
      <c r="A9775" s="4">
        <v>44456.117800925924</v>
      </c>
      <c r="B9775">
        <v>0</v>
      </c>
      <c r="C9775">
        <v>1</v>
      </c>
      <c r="D9775" s="5">
        <f>SUM(B$2:B9775)</f>
        <v>51</v>
      </c>
      <c r="E9775" s="5">
        <f>SUM(C$2:C9775)</f>
        <v>9774</v>
      </c>
      <c r="F9775" s="6">
        <f>IF(stats[[#This Row],[Column1]],stats[[#This Row],[Total Clear]]/stats[[#This Row],[Total Runs]],NA())</f>
        <v>5.2179251074278695E-3</v>
      </c>
      <c r="G9775" s="6">
        <f>SUM(B$2:B9775) / SUM(C$2:C9775)</f>
        <v>5.2179251074278695E-3</v>
      </c>
      <c r="H9775" s="7">
        <f>IFERROR(stats[[#This Row],[Column1]]-A9774,"")</f>
        <v>7.9861110862111673E-4</v>
      </c>
      <c r="I9775" s="7">
        <f>IFERROR(_xlfn.QUARTILE.INC(H$2:H9775,1),"")</f>
        <v>9.1435185458976775E-4</v>
      </c>
      <c r="J9775" s="7">
        <f>IFERROR(_xlfn.QUARTILE.INC(H$2:H9775,3),"")</f>
        <v>1.0416666700621136E-3</v>
      </c>
      <c r="K9775" s="7">
        <f>IFERROR(stats[[#This Row],[Q3]]-stats[[#This Row],[Q1]],"")</f>
        <v>1.273148154723458E-4</v>
      </c>
      <c r="L9775" s="7">
        <f>IFERROR(AVERAGEIFS(H$2:H9775, H$2:H9775, "&lt;" &amp;stats[[#This Row],[Q3]]+(2*stats[[#This Row],[IQR]]), H$2:H9775, "&gt;" &amp; stats[[#This Row],[Q1]]-(2*stats[[#This Row],[IQR]])),"")</f>
        <v>9.8230109243066977E-4</v>
      </c>
    </row>
    <row r="9776" spans="1:12" x14ac:dyDescent="0.25">
      <c r="A9776" s="4">
        <v>44456.118715277778</v>
      </c>
      <c r="B9776">
        <v>0</v>
      </c>
      <c r="C9776">
        <v>1</v>
      </c>
      <c r="D9776" s="5">
        <f>SUM(B$2:B9776)</f>
        <v>51</v>
      </c>
      <c r="E9776" s="5">
        <f>SUM(C$2:C9776)</f>
        <v>9775</v>
      </c>
      <c r="F9776" s="6">
        <f>IF(stats[[#This Row],[Column1]],stats[[#This Row],[Total Clear]]/stats[[#This Row],[Total Runs]],NA())</f>
        <v>5.2173913043478265E-3</v>
      </c>
      <c r="G9776" s="6">
        <f>SUM(B$2:B9776) / SUM(C$2:C9776)</f>
        <v>5.2173913043478265E-3</v>
      </c>
      <c r="H9776" s="7">
        <f>IFERROR(stats[[#This Row],[Column1]]-A9775,"")</f>
        <v>9.1435185458976775E-4</v>
      </c>
      <c r="I9776" s="7">
        <f>IFERROR(_xlfn.QUARTILE.INC(H$2:H9776,1),"")</f>
        <v>9.1435185458976775E-4</v>
      </c>
      <c r="J9776" s="7">
        <f>IFERROR(_xlfn.QUARTILE.INC(H$2:H9776,3),"")</f>
        <v>1.0416666700621136E-3</v>
      </c>
      <c r="K9776" s="7">
        <f>IFERROR(stats[[#This Row],[Q3]]-stats[[#This Row],[Q1]],"")</f>
        <v>1.273148154723458E-4</v>
      </c>
      <c r="L9776" s="7">
        <f>IFERROR(AVERAGEIFS(H$2:H9776, H$2:H9776, "&lt;" &amp;stats[[#This Row],[Q3]]+(2*stats[[#This Row],[IQR]]), H$2:H9776, "&gt;" &amp; stats[[#This Row],[Q1]]-(2*stats[[#This Row],[IQR]])),"")</f>
        <v>9.8229407070515146E-4</v>
      </c>
    </row>
    <row r="9777" spans="1:12" x14ac:dyDescent="0.25">
      <c r="A9777" s="4">
        <v>44456.119571759256</v>
      </c>
      <c r="B9777">
        <v>0</v>
      </c>
      <c r="C9777">
        <v>1</v>
      </c>
      <c r="D9777" s="5">
        <f>SUM(B$2:B9777)</f>
        <v>51</v>
      </c>
      <c r="E9777" s="5">
        <f>SUM(C$2:C9777)</f>
        <v>9776</v>
      </c>
      <c r="F9777" s="6">
        <f>IF(stats[[#This Row],[Column1]],stats[[#This Row],[Total Clear]]/stats[[#This Row],[Total Runs]],NA())</f>
        <v>5.2168576104746319E-3</v>
      </c>
      <c r="G9777" s="6">
        <f>SUM(B$2:B9777) / SUM(C$2:C9777)</f>
        <v>5.2168576104746319E-3</v>
      </c>
      <c r="H9777" s="7">
        <f>IFERROR(stats[[#This Row],[Column1]]-A9776,"")</f>
        <v>8.5648147796746343E-4</v>
      </c>
      <c r="I9777" s="7">
        <f>IFERROR(_xlfn.QUARTILE.INC(H$2:H9777,1),"")</f>
        <v>9.1435185458976775E-4</v>
      </c>
      <c r="J9777" s="7">
        <f>IFERROR(_xlfn.QUARTILE.INC(H$2:H9777,3),"")</f>
        <v>1.0416666700621136E-3</v>
      </c>
      <c r="K9777" s="7">
        <f>IFERROR(stats[[#This Row],[Q3]]-stats[[#This Row],[Q1]],"")</f>
        <v>1.273148154723458E-4</v>
      </c>
      <c r="L9777" s="7">
        <f>IFERROR(AVERAGEIFS(H$2:H9777, H$2:H9777, "&lt;" &amp;stats[[#This Row],[Q3]]+(2*stats[[#This Row],[IQR]]), H$2:H9777, "&gt;" &amp; stats[[#This Row],[Q1]]-(2*stats[[#This Row],[IQR]])),"")</f>
        <v>9.8228107085055979E-4</v>
      </c>
    </row>
    <row r="9778" spans="1:12" x14ac:dyDescent="0.25">
      <c r="A9778" s="4">
        <v>44456.120451388888</v>
      </c>
      <c r="B9778">
        <v>0</v>
      </c>
      <c r="C9778">
        <v>1</v>
      </c>
      <c r="D9778" s="5">
        <f>SUM(B$2:B9778)</f>
        <v>51</v>
      </c>
      <c r="E9778" s="5">
        <f>SUM(C$2:C9778)</f>
        <v>9777</v>
      </c>
      <c r="F9778" s="6">
        <f>IF(stats[[#This Row],[Column1]],stats[[#This Row],[Total Clear]]/stats[[#This Row],[Total Runs]],NA())</f>
        <v>5.2163240257747778E-3</v>
      </c>
      <c r="G9778" s="6">
        <f>SUM(B$2:B9778) / SUM(C$2:C9778)</f>
        <v>5.2163240257747778E-3</v>
      </c>
      <c r="H9778" s="7">
        <f>IFERROR(stats[[#This Row],[Column1]]-A9777,"")</f>
        <v>8.7962963152676821E-4</v>
      </c>
      <c r="I9778" s="7">
        <f>IFERROR(_xlfn.QUARTILE.INC(H$2:H9778,1),"")</f>
        <v>9.1435185458976775E-4</v>
      </c>
      <c r="J9778" s="7">
        <f>IFERROR(_xlfn.QUARTILE.INC(H$2:H9778,3),"")</f>
        <v>1.0416666700621136E-3</v>
      </c>
      <c r="K9778" s="7">
        <f>IFERROR(stats[[#This Row],[Q3]]-stats[[#This Row],[Q1]],"")</f>
        <v>1.273148154723458E-4</v>
      </c>
      <c r="L9778" s="7">
        <f>IFERROR(AVERAGEIFS(H$2:H9778, H$2:H9778, "&lt;" &amp;stats[[#This Row],[Q3]]+(2*stats[[#This Row],[IQR]]), H$2:H9778, "&gt;" &amp; stats[[#This Row],[Q1]]-(2*stats[[#This Row],[IQR]])),"")</f>
        <v>9.822704652674083E-4</v>
      </c>
    </row>
    <row r="9779" spans="1:12" x14ac:dyDescent="0.25">
      <c r="A9779" s="4">
        <v>44456.121319444443</v>
      </c>
      <c r="B9779">
        <v>0</v>
      </c>
      <c r="C9779">
        <v>1</v>
      </c>
      <c r="D9779" s="5">
        <f>SUM(B$2:B9779)</f>
        <v>51</v>
      </c>
      <c r="E9779" s="5">
        <f>SUM(C$2:C9779)</f>
        <v>9778</v>
      </c>
      <c r="F9779" s="6">
        <f>IF(stats[[#This Row],[Column1]],stats[[#This Row],[Total Clear]]/stats[[#This Row],[Total Runs]],NA())</f>
        <v>5.2157905502147675E-3</v>
      </c>
      <c r="G9779" s="6">
        <f>SUM(B$2:B9779) / SUM(C$2:C9779)</f>
        <v>5.2157905502147675E-3</v>
      </c>
      <c r="H9779" s="7">
        <f>IFERROR(stats[[#This Row],[Column1]]-A9778,"")</f>
        <v>8.6805555474711582E-4</v>
      </c>
      <c r="I9779" s="7">
        <f>IFERROR(_xlfn.QUARTILE.INC(H$2:H9779,1),"")</f>
        <v>9.1435185458976775E-4</v>
      </c>
      <c r="J9779" s="7">
        <f>IFERROR(_xlfn.QUARTILE.INC(H$2:H9779,3),"")</f>
        <v>1.0416666700621136E-3</v>
      </c>
      <c r="K9779" s="7">
        <f>IFERROR(stats[[#This Row],[Q3]]-stats[[#This Row],[Q1]],"")</f>
        <v>1.273148154723458E-4</v>
      </c>
      <c r="L9779" s="7">
        <f>IFERROR(AVERAGEIFS(H$2:H9779, H$2:H9779, "&lt;" &amp;stats[[#This Row],[Q3]]+(2*stats[[#This Row],[IQR]]), H$2:H9779, "&gt;" &amp; stats[[#This Row],[Q1]]-(2*stats[[#This Row],[IQR]])),"")</f>
        <v>9.8225866620640402E-4</v>
      </c>
    </row>
    <row r="9780" spans="1:12" x14ac:dyDescent="0.25">
      <c r="A9780" s="4">
        <v>44456.122187499997</v>
      </c>
      <c r="B9780">
        <v>0</v>
      </c>
      <c r="C9780">
        <v>1</v>
      </c>
      <c r="D9780" s="5">
        <f>SUM(B$2:B9780)</f>
        <v>51</v>
      </c>
      <c r="E9780" s="5">
        <f>SUM(C$2:C9780)</f>
        <v>9779</v>
      </c>
      <c r="F9780" s="6">
        <f>IF(stats[[#This Row],[Column1]],stats[[#This Row],[Total Clear]]/stats[[#This Row],[Total Runs]],NA())</f>
        <v>5.215257183761121E-3</v>
      </c>
      <c r="G9780" s="6">
        <f>SUM(B$2:B9780) / SUM(C$2:C9780)</f>
        <v>5.215257183761121E-3</v>
      </c>
      <c r="H9780" s="7">
        <f>IFERROR(stats[[#This Row],[Column1]]-A9779,"")</f>
        <v>8.6805555474711582E-4</v>
      </c>
      <c r="I9780" s="7">
        <f>IFERROR(_xlfn.QUARTILE.INC(H$2:H9780,1),"")</f>
        <v>9.1435185458976775E-4</v>
      </c>
      <c r="J9780" s="7">
        <f>IFERROR(_xlfn.QUARTILE.INC(H$2:H9780,3),"")</f>
        <v>1.0416666700621136E-3</v>
      </c>
      <c r="K9780" s="7">
        <f>IFERROR(stats[[#This Row],[Q3]]-stats[[#This Row],[Q1]],"")</f>
        <v>1.273148154723458E-4</v>
      </c>
      <c r="L9780" s="7">
        <f>IFERROR(AVERAGEIFS(H$2:H9780, H$2:H9780, "&lt;" &amp;stats[[#This Row],[Q3]]+(2*stats[[#This Row],[IQR]]), H$2:H9780, "&gt;" &amp; stats[[#This Row],[Q1]]-(2*stats[[#This Row],[IQR]])),"")</f>
        <v>9.8224686958297051E-4</v>
      </c>
    </row>
    <row r="9781" spans="1:12" x14ac:dyDescent="0.25">
      <c r="A9781" s="4">
        <v>44456.123310185183</v>
      </c>
      <c r="B9781">
        <v>0</v>
      </c>
      <c r="C9781">
        <v>1</v>
      </c>
      <c r="D9781" s="5">
        <f>SUM(B$2:B9781)</f>
        <v>51</v>
      </c>
      <c r="E9781" s="5">
        <f>SUM(C$2:C9781)</f>
        <v>9780</v>
      </c>
      <c r="F9781" s="6">
        <f>IF(stats[[#This Row],[Column1]],stats[[#This Row],[Total Clear]]/stats[[#This Row],[Total Runs]],NA())</f>
        <v>5.2147239263803684E-3</v>
      </c>
      <c r="G9781" s="6">
        <f>SUM(B$2:B9781) / SUM(C$2:C9781)</f>
        <v>5.2147239263803684E-3</v>
      </c>
      <c r="H9781" s="7">
        <f>IFERROR(stats[[#This Row],[Column1]]-A9780,"")</f>
        <v>1.1226851856918074E-3</v>
      </c>
      <c r="I9781" s="7">
        <f>IFERROR(_xlfn.QUARTILE.INC(H$2:H9781,1),"")</f>
        <v>9.1435185458976775E-4</v>
      </c>
      <c r="J9781" s="7">
        <f>IFERROR(_xlfn.QUARTILE.INC(H$2:H9781,3),"")</f>
        <v>1.0416666700621136E-3</v>
      </c>
      <c r="K9781" s="7">
        <f>IFERROR(stats[[#This Row],[Q3]]-stats[[#This Row],[Q1]],"")</f>
        <v>1.273148154723458E-4</v>
      </c>
      <c r="L9781" s="7">
        <f>IFERROR(AVERAGEIFS(H$2:H9781, H$2:H9781, "&lt;" &amp;stats[[#This Row],[Q3]]+(2*stats[[#This Row],[IQR]]), H$2:H9781, "&gt;" &amp; stats[[#This Row],[Q1]]-(2*stats[[#This Row],[IQR]])),"")</f>
        <v>9.8226137467655747E-4</v>
      </c>
    </row>
    <row r="9782" spans="1:12" x14ac:dyDescent="0.25">
      <c r="A9782" s="4">
        <v>44456.124155092592</v>
      </c>
      <c r="B9782">
        <v>0</v>
      </c>
      <c r="C9782">
        <v>1</v>
      </c>
      <c r="D9782" s="5">
        <f>SUM(B$2:B9782)</f>
        <v>51</v>
      </c>
      <c r="E9782" s="5">
        <f>SUM(C$2:C9782)</f>
        <v>9781</v>
      </c>
      <c r="F9782" s="6">
        <f>IF(stats[[#This Row],[Column1]],stats[[#This Row],[Total Clear]]/stats[[#This Row],[Total Runs]],NA())</f>
        <v>5.2141907780390555E-3</v>
      </c>
      <c r="G9782" s="6">
        <f>SUM(B$2:B9782) / SUM(C$2:C9782)</f>
        <v>5.2141907780390555E-3</v>
      </c>
      <c r="H9782" s="7">
        <f>IFERROR(stats[[#This Row],[Column1]]-A9781,"")</f>
        <v>8.4490740846376866E-4</v>
      </c>
      <c r="I9782" s="7">
        <f>IFERROR(_xlfn.QUARTILE.INC(H$2:H9782,1),"")</f>
        <v>9.1435185458976775E-4</v>
      </c>
      <c r="J9782" s="7">
        <f>IFERROR(_xlfn.QUARTILE.INC(H$2:H9782,3),"")</f>
        <v>1.0416666700621136E-3</v>
      </c>
      <c r="K9782" s="7">
        <f>IFERROR(stats[[#This Row],[Q3]]-stats[[#This Row],[Q1]],"")</f>
        <v>1.273148154723458E-4</v>
      </c>
      <c r="L9782" s="7">
        <f>IFERROR(AVERAGEIFS(H$2:H9782, H$2:H9782, "&lt;" &amp;stats[[#This Row],[Q3]]+(2*stats[[#This Row],[IQR]]), H$2:H9782, "&gt;" &amp; stats[[#This Row],[Q1]]-(2*stats[[#This Row],[IQR]])),"")</f>
        <v>9.8224718961343531E-4</v>
      </c>
    </row>
    <row r="9783" spans="1:12" x14ac:dyDescent="0.25">
      <c r="A9783" s="4">
        <v>44456.125034722223</v>
      </c>
      <c r="B9783">
        <v>0</v>
      </c>
      <c r="C9783">
        <v>1</v>
      </c>
      <c r="D9783" s="5">
        <f>SUM(B$2:B9783)</f>
        <v>51</v>
      </c>
      <c r="E9783" s="5">
        <f>SUM(C$2:C9783)</f>
        <v>9782</v>
      </c>
      <c r="F9783" s="6">
        <f>IF(stats[[#This Row],[Column1]],stats[[#This Row],[Total Clear]]/stats[[#This Row],[Total Runs]],NA())</f>
        <v>5.2136577387037414E-3</v>
      </c>
      <c r="G9783" s="6">
        <f>SUM(B$2:B9783) / SUM(C$2:C9783)</f>
        <v>5.2136577387037414E-3</v>
      </c>
      <c r="H9783" s="7">
        <f>IFERROR(stats[[#This Row],[Column1]]-A9782,"")</f>
        <v>8.7962963152676821E-4</v>
      </c>
      <c r="I9783" s="7">
        <f>IFERROR(_xlfn.QUARTILE.INC(H$2:H9783,1),"")</f>
        <v>9.1435185458976775E-4</v>
      </c>
      <c r="J9783" s="7">
        <f>IFERROR(_xlfn.QUARTILE.INC(H$2:H9783,3),"")</f>
        <v>1.0416666700621136E-3</v>
      </c>
      <c r="K9783" s="7">
        <f>IFERROR(stats[[#This Row],[Q3]]-stats[[#This Row],[Q1]],"")</f>
        <v>1.273148154723458E-4</v>
      </c>
      <c r="L9783" s="7">
        <f>IFERROR(AVERAGEIFS(H$2:H9783, H$2:H9783, "&lt;" &amp;stats[[#This Row],[Q3]]+(2*stats[[#This Row],[IQR]]), H$2:H9783, "&gt;" &amp; stats[[#This Row],[Q1]]-(2*stats[[#This Row],[IQR]])),"")</f>
        <v>9.8223659300479354E-4</v>
      </c>
    </row>
    <row r="9784" spans="1:12" x14ac:dyDescent="0.25">
      <c r="A9784" s="4">
        <v>44456.125937500001</v>
      </c>
      <c r="B9784">
        <v>0</v>
      </c>
      <c r="C9784">
        <v>1</v>
      </c>
      <c r="D9784" s="5">
        <f>SUM(B$2:B9784)</f>
        <v>51</v>
      </c>
      <c r="E9784" s="5">
        <f>SUM(C$2:C9784)</f>
        <v>9783</v>
      </c>
      <c r="F9784" s="6">
        <f>IF(stats[[#This Row],[Column1]],stats[[#This Row],[Total Clear]]/stats[[#This Row],[Total Runs]],NA())</f>
        <v>5.2131248083409996E-3</v>
      </c>
      <c r="G9784" s="6">
        <f>SUM(B$2:B9784) / SUM(C$2:C9784)</f>
        <v>5.2131248083409996E-3</v>
      </c>
      <c r="H9784" s="7">
        <f>IFERROR(stats[[#This Row],[Column1]]-A9783,"")</f>
        <v>9.0277777781011537E-4</v>
      </c>
      <c r="I9784" s="7">
        <f>IFERROR(_xlfn.QUARTILE.INC(H$2:H9784,1),"")</f>
        <v>9.1435185458976775E-4</v>
      </c>
      <c r="J9784" s="7">
        <f>IFERROR(_xlfn.QUARTILE.INC(H$2:H9784,3),"")</f>
        <v>1.0416666700621136E-3</v>
      </c>
      <c r="K9784" s="7">
        <f>IFERROR(stats[[#This Row],[Q3]]-stats[[#This Row],[Q1]],"")</f>
        <v>1.273148154723458E-4</v>
      </c>
      <c r="L9784" s="7">
        <f>IFERROR(AVERAGEIFS(H$2:H9784, H$2:H9784, "&lt;" &amp;stats[[#This Row],[Q3]]+(2*stats[[#This Row],[IQR]]), H$2:H9784, "&gt;" &amp; stats[[#This Row],[Q1]]-(2*stats[[#This Row],[IQR]])),"")</f>
        <v>9.8222838868727218E-4</v>
      </c>
    </row>
    <row r="9785" spans="1:12" x14ac:dyDescent="0.25">
      <c r="A9785" s="4">
        <v>44456.126793981479</v>
      </c>
      <c r="B9785">
        <v>0</v>
      </c>
      <c r="C9785">
        <v>1</v>
      </c>
      <c r="D9785" s="5">
        <f>SUM(B$2:B9785)</f>
        <v>51</v>
      </c>
      <c r="E9785" s="5">
        <f>SUM(C$2:C9785)</f>
        <v>9784</v>
      </c>
      <c r="F9785" s="6">
        <f>IF(stats[[#This Row],[Column1]],stats[[#This Row],[Total Clear]]/stats[[#This Row],[Total Runs]],NA())</f>
        <v>5.2125919869174158E-3</v>
      </c>
      <c r="G9785" s="6">
        <f>SUM(B$2:B9785) / SUM(C$2:C9785)</f>
        <v>5.2125919869174158E-3</v>
      </c>
      <c r="H9785" s="7">
        <f>IFERROR(stats[[#This Row],[Column1]]-A9784,"")</f>
        <v>8.5648147796746343E-4</v>
      </c>
      <c r="I9785" s="7">
        <f>IFERROR(_xlfn.QUARTILE.INC(H$2:H9785,1),"")</f>
        <v>9.1435185458976775E-4</v>
      </c>
      <c r="J9785" s="7">
        <f>IFERROR(_xlfn.QUARTILE.INC(H$2:H9785,3),"")</f>
        <v>1.0416666700621136E-3</v>
      </c>
      <c r="K9785" s="7">
        <f>IFERROR(stats[[#This Row],[Q3]]-stats[[#This Row],[Q1]],"")</f>
        <v>1.273148154723458E-4</v>
      </c>
      <c r="L9785" s="7">
        <f>IFERROR(AVERAGEIFS(H$2:H9785, H$2:H9785, "&lt;" &amp;stats[[#This Row],[Q3]]+(2*stats[[#This Row],[IQR]]), H$2:H9785, "&gt;" &amp; stats[[#This Row],[Q1]]-(2*stats[[#This Row],[IQR]])),"")</f>
        <v>9.8221540635083605E-4</v>
      </c>
    </row>
    <row r="9786" spans="1:12" x14ac:dyDescent="0.25">
      <c r="A9786" s="4">
        <v>44456.127743055556</v>
      </c>
      <c r="B9786">
        <v>0</v>
      </c>
      <c r="C9786">
        <v>1</v>
      </c>
      <c r="D9786" s="5">
        <f>SUM(B$2:B9786)</f>
        <v>51</v>
      </c>
      <c r="E9786" s="5">
        <f>SUM(C$2:C9786)</f>
        <v>9785</v>
      </c>
      <c r="F9786" s="6">
        <f>IF(stats[[#This Row],[Column1]],stats[[#This Row],[Total Clear]]/stats[[#This Row],[Total Runs]],NA())</f>
        <v>5.2120592743995914E-3</v>
      </c>
      <c r="G9786" s="6">
        <f>SUM(B$2:B9786) / SUM(C$2:C9786)</f>
        <v>5.2120592743995914E-3</v>
      </c>
      <c r="H9786" s="7">
        <f>IFERROR(stats[[#This Row],[Column1]]-A9785,"")</f>
        <v>9.490740776527673E-4</v>
      </c>
      <c r="I9786" s="7">
        <f>IFERROR(_xlfn.QUARTILE.INC(H$2:H9786,1),"")</f>
        <v>9.1435185458976775E-4</v>
      </c>
      <c r="J9786" s="7">
        <f>IFERROR(_xlfn.QUARTILE.INC(H$2:H9786,3),"")</f>
        <v>1.0416666700621136E-3</v>
      </c>
      <c r="K9786" s="7">
        <f>IFERROR(stats[[#This Row],[Q3]]-stats[[#This Row],[Q1]],"")</f>
        <v>1.273148154723458E-4</v>
      </c>
      <c r="L9786" s="7">
        <f>IFERROR(AVERAGEIFS(H$2:H9786, H$2:H9786, "&lt;" &amp;stats[[#This Row],[Q3]]+(2*stats[[#This Row],[IQR]]), H$2:H9786, "&gt;" &amp; stats[[#This Row],[Q1]]-(2*stats[[#This Row],[IQR]])),"")</f>
        <v>9.8221198513387549E-4</v>
      </c>
    </row>
    <row r="9787" spans="1:12" x14ac:dyDescent="0.25">
      <c r="A9787" s="4">
        <v>44456.128553240742</v>
      </c>
      <c r="B9787">
        <v>0</v>
      </c>
      <c r="C9787">
        <v>1</v>
      </c>
      <c r="D9787" s="5">
        <f>SUM(B$2:B9787)</f>
        <v>51</v>
      </c>
      <c r="E9787" s="5">
        <f>SUM(C$2:C9787)</f>
        <v>9786</v>
      </c>
      <c r="F9787" s="6">
        <f>IF(stats[[#This Row],[Column1]],stats[[#This Row],[Total Clear]]/stats[[#This Row],[Total Runs]],NA())</f>
        <v>5.2115266707541382E-3</v>
      </c>
      <c r="G9787" s="6">
        <f>SUM(B$2:B9787) / SUM(C$2:C9787)</f>
        <v>5.2115266707541382E-3</v>
      </c>
      <c r="H9787" s="7">
        <f>IFERROR(stats[[#This Row],[Column1]]-A9786,"")</f>
        <v>8.1018518540076911E-4</v>
      </c>
      <c r="I9787" s="7">
        <f>IFERROR(_xlfn.QUARTILE.INC(H$2:H9787,1),"")</f>
        <v>9.1435185458976775E-4</v>
      </c>
      <c r="J9787" s="7">
        <f>IFERROR(_xlfn.QUARTILE.INC(H$2:H9787,3),"")</f>
        <v>1.0416666700621136E-3</v>
      </c>
      <c r="K9787" s="7">
        <f>IFERROR(stats[[#This Row],[Q3]]-stats[[#This Row],[Q1]],"")</f>
        <v>1.273148154723458E-4</v>
      </c>
      <c r="L9787" s="7">
        <f>IFERROR(AVERAGEIFS(H$2:H9787, H$2:H9787, "&lt;" &amp;stats[[#This Row],[Q3]]+(2*stats[[#This Row],[IQR]]), H$2:H9787, "&gt;" &amp; stats[[#This Row],[Q1]]-(2*stats[[#This Row],[IQR]])),"")</f>
        <v>9.821942284452159E-4</v>
      </c>
    </row>
    <row r="9788" spans="1:12" x14ac:dyDescent="0.25">
      <c r="A9788" s="4">
        <v>44456.129421296297</v>
      </c>
      <c r="B9788">
        <v>0</v>
      </c>
      <c r="C9788">
        <v>1</v>
      </c>
      <c r="D9788" s="5">
        <f>SUM(B$2:B9788)</f>
        <v>51</v>
      </c>
      <c r="E9788" s="5">
        <f>SUM(C$2:C9788)</f>
        <v>9787</v>
      </c>
      <c r="F9788" s="6">
        <f>IF(stats[[#This Row],[Column1]],stats[[#This Row],[Total Clear]]/stats[[#This Row],[Total Runs]],NA())</f>
        <v>5.2109941759476853E-3</v>
      </c>
      <c r="G9788" s="6">
        <f>SUM(B$2:B9788) / SUM(C$2:C9788)</f>
        <v>5.2109941759476853E-3</v>
      </c>
      <c r="H9788" s="7">
        <f>IFERROR(stats[[#This Row],[Column1]]-A9787,"")</f>
        <v>8.6805555474711582E-4</v>
      </c>
      <c r="I9788" s="7">
        <f>IFERROR(_xlfn.QUARTILE.INC(H$2:H9788,1),"")</f>
        <v>9.1435185458976775E-4</v>
      </c>
      <c r="J9788" s="7">
        <f>IFERROR(_xlfn.QUARTILE.INC(H$2:H9788,3),"")</f>
        <v>1.0416666700621136E-3</v>
      </c>
      <c r="K9788" s="7">
        <f>IFERROR(stats[[#This Row],[Q3]]-stats[[#This Row],[Q1]],"")</f>
        <v>1.273148154723458E-4</v>
      </c>
      <c r="L9788" s="7">
        <f>IFERROR(AVERAGEIFS(H$2:H9788, H$2:H9788, "&lt;" &amp;stats[[#This Row],[Q3]]+(2*stats[[#This Row],[IQR]]), H$2:H9788, "&gt;" &amp; stats[[#This Row],[Q1]]-(2*stats[[#This Row],[IQR]])),"")</f>
        <v>9.8218244821261205E-4</v>
      </c>
    </row>
    <row r="9789" spans="1:12" x14ac:dyDescent="0.25">
      <c r="A9789" s="4">
        <v>44456.130497685182</v>
      </c>
      <c r="B9789">
        <v>0</v>
      </c>
      <c r="C9789">
        <v>1</v>
      </c>
      <c r="D9789" s="5">
        <f>SUM(B$2:B9789)</f>
        <v>51</v>
      </c>
      <c r="E9789" s="5">
        <f>SUM(C$2:C9789)</f>
        <v>9788</v>
      </c>
      <c r="F9789" s="6">
        <f>IF(stats[[#This Row],[Column1]],stats[[#This Row],[Total Clear]]/stats[[#This Row],[Total Runs]],NA())</f>
        <v>5.210461789946874E-3</v>
      </c>
      <c r="G9789" s="6">
        <f>SUM(B$2:B9789) / SUM(C$2:C9789)</f>
        <v>5.210461789946874E-3</v>
      </c>
      <c r="H9789" s="7">
        <f>IFERROR(stats[[#This Row],[Column1]]-A9788,"")</f>
        <v>1.0763888858491555E-3</v>
      </c>
      <c r="I9789" s="7">
        <f>IFERROR(_xlfn.QUARTILE.INC(H$2:H9789,1),"")</f>
        <v>9.1435185458976775E-4</v>
      </c>
      <c r="J9789" s="7">
        <f>IFERROR(_xlfn.QUARTILE.INC(H$2:H9789,3),"")</f>
        <v>1.0416666700621136E-3</v>
      </c>
      <c r="K9789" s="7">
        <f>IFERROR(stats[[#This Row],[Q3]]-stats[[#This Row],[Q1]],"")</f>
        <v>1.273148154723458E-4</v>
      </c>
      <c r="L9789" s="7">
        <f>IFERROR(AVERAGEIFS(H$2:H9789, H$2:H9789, "&lt;" &amp;stats[[#This Row],[Q3]]+(2*stats[[#This Row],[IQR]]), H$2:H9789, "&gt;" &amp; stats[[#This Row],[Q1]]-(2*stats[[#This Row],[IQR]])),"")</f>
        <v>9.8219217023919991E-4</v>
      </c>
    </row>
    <row r="9790" spans="1:12" x14ac:dyDescent="0.25">
      <c r="A9790" s="4">
        <v>44456.131331018521</v>
      </c>
      <c r="B9790">
        <v>0</v>
      </c>
      <c r="C9790">
        <v>1</v>
      </c>
      <c r="D9790" s="5">
        <f>SUM(B$2:B9790)</f>
        <v>51</v>
      </c>
      <c r="E9790" s="5">
        <f>SUM(C$2:C9790)</f>
        <v>9789</v>
      </c>
      <c r="F9790" s="6">
        <f>IF(stats[[#This Row],[Column1]],stats[[#This Row],[Total Clear]]/stats[[#This Row],[Total Runs]],NA())</f>
        <v>5.2099295127183576E-3</v>
      </c>
      <c r="G9790" s="6">
        <f>SUM(B$2:B9790) / SUM(C$2:C9790)</f>
        <v>5.2099295127183576E-3</v>
      </c>
      <c r="H9790" s="7">
        <f>IFERROR(stats[[#This Row],[Column1]]-A9789,"")</f>
        <v>8.3333333896007389E-4</v>
      </c>
      <c r="I9790" s="7">
        <f>IFERROR(_xlfn.QUARTILE.INC(H$2:H9790,1),"")</f>
        <v>9.1435185458976775E-4</v>
      </c>
      <c r="J9790" s="7">
        <f>IFERROR(_xlfn.QUARTILE.INC(H$2:H9790,3),"")</f>
        <v>1.0416666700621136E-3</v>
      </c>
      <c r="K9790" s="7">
        <f>IFERROR(stats[[#This Row],[Q3]]-stats[[#This Row],[Q1]],"")</f>
        <v>1.273148154723458E-4</v>
      </c>
      <c r="L9790" s="7">
        <f>IFERROR(AVERAGEIFS(H$2:H9790, H$2:H9790, "&lt;" &amp;stats[[#This Row],[Q3]]+(2*stats[[#This Row],[IQR]]), H$2:H9790, "&gt;" &amp; stats[[#This Row],[Q1]]-(2*stats[[#This Row],[IQR]])),"")</f>
        <v>9.8217680971590215E-4</v>
      </c>
    </row>
    <row r="9791" spans="1:12" x14ac:dyDescent="0.25">
      <c r="A9791" s="4">
        <v>44456.132175925923</v>
      </c>
      <c r="B9791">
        <v>0</v>
      </c>
      <c r="C9791">
        <v>1</v>
      </c>
      <c r="D9791" s="5">
        <f>SUM(B$2:B9791)</f>
        <v>51</v>
      </c>
      <c r="E9791" s="5">
        <f>SUM(C$2:C9791)</f>
        <v>9790</v>
      </c>
      <c r="F9791" s="6">
        <f>IF(stats[[#This Row],[Column1]],stats[[#This Row],[Total Clear]]/stats[[#This Row],[Total Runs]],NA())</f>
        <v>5.2093973442288045E-3</v>
      </c>
      <c r="G9791" s="6">
        <f>SUM(B$2:B9791) / SUM(C$2:C9791)</f>
        <v>5.2093973442288045E-3</v>
      </c>
      <c r="H9791" s="7">
        <f>IFERROR(stats[[#This Row],[Column1]]-A9790,"")</f>
        <v>8.4490740118781105E-4</v>
      </c>
      <c r="I9791" s="7">
        <f>IFERROR(_xlfn.QUARTILE.INC(H$2:H9791,1),"")</f>
        <v>9.1435185458976775E-4</v>
      </c>
      <c r="J9791" s="7">
        <f>IFERROR(_xlfn.QUARTILE.INC(H$2:H9791,3),"")</f>
        <v>1.0416666700621136E-3</v>
      </c>
      <c r="K9791" s="7">
        <f>IFERROR(stats[[#This Row],[Q3]]-stats[[#This Row],[Q1]],"")</f>
        <v>1.273148154723458E-4</v>
      </c>
      <c r="L9791" s="7">
        <f>IFERROR(AVERAGEIFS(H$2:H9791, H$2:H9791, "&lt;" &amp;stats[[#This Row],[Q3]]+(2*stats[[#This Row],[IQR]]), H$2:H9791, "&gt;" &amp; stats[[#This Row],[Q1]]-(2*stats[[#This Row],[IQR]])),"")</f>
        <v>9.8216264654952504E-4</v>
      </c>
    </row>
    <row r="9792" spans="1:12" x14ac:dyDescent="0.25">
      <c r="A9792" s="4">
        <v>44456.132997685185</v>
      </c>
      <c r="B9792">
        <v>0</v>
      </c>
      <c r="C9792">
        <v>1</v>
      </c>
      <c r="D9792" s="5">
        <f>SUM(B$2:B9792)</f>
        <v>51</v>
      </c>
      <c r="E9792" s="5">
        <f>SUM(C$2:C9792)</f>
        <v>9791</v>
      </c>
      <c r="F9792" s="6">
        <f>IF(stats[[#This Row],[Column1]],stats[[#This Row],[Total Clear]]/stats[[#This Row],[Total Runs]],NA())</f>
        <v>5.2088652844448982E-3</v>
      </c>
      <c r="G9792" s="6">
        <f>SUM(B$2:B9792) / SUM(C$2:C9792)</f>
        <v>5.2088652844448982E-3</v>
      </c>
      <c r="H9792" s="7">
        <f>IFERROR(stats[[#This Row],[Column1]]-A9791,"")</f>
        <v>8.217592621804215E-4</v>
      </c>
      <c r="I9792" s="7">
        <f>IFERROR(_xlfn.QUARTILE.INC(H$2:H9792,1),"")</f>
        <v>9.1435185458976775E-4</v>
      </c>
      <c r="J9792" s="7">
        <f>IFERROR(_xlfn.QUARTILE.INC(H$2:H9792,3),"")</f>
        <v>1.0416666700621136E-3</v>
      </c>
      <c r="K9792" s="7">
        <f>IFERROR(stats[[#This Row],[Q3]]-stats[[#This Row],[Q1]],"")</f>
        <v>1.273148154723458E-4</v>
      </c>
      <c r="L9792" s="7">
        <f>IFERROR(AVERAGEIFS(H$2:H9792, H$2:H9792, "&lt;" &amp;stats[[#This Row],[Q3]]+(2*stats[[#This Row],[IQR]]), H$2:H9792, "&gt;" &amp; stats[[#This Row],[Q1]]-(2*stats[[#This Row],[IQR]])),"")</f>
        <v>9.821460981760215E-4</v>
      </c>
    </row>
    <row r="9793" spans="1:12" x14ac:dyDescent="0.25">
      <c r="A9793" s="4">
        <v>44456.13385416667</v>
      </c>
      <c r="B9793">
        <v>0</v>
      </c>
      <c r="C9793">
        <v>1</v>
      </c>
      <c r="D9793" s="5">
        <f>SUM(B$2:B9793)</f>
        <v>51</v>
      </c>
      <c r="E9793" s="5">
        <f>SUM(C$2:C9793)</f>
        <v>9792</v>
      </c>
      <c r="F9793" s="6">
        <f>IF(stats[[#This Row],[Column1]],stats[[#This Row],[Total Clear]]/stats[[#This Row],[Total Runs]],NA())</f>
        <v>5.208333333333333E-3</v>
      </c>
      <c r="G9793" s="6">
        <f>SUM(B$2:B9793) / SUM(C$2:C9793)</f>
        <v>5.208333333333333E-3</v>
      </c>
      <c r="H9793" s="7">
        <f>IFERROR(stats[[#This Row],[Column1]]-A9792,"")</f>
        <v>8.5648148524342105E-4</v>
      </c>
      <c r="I9793" s="7">
        <f>IFERROR(_xlfn.QUARTILE.INC(H$2:H9793,1),"")</f>
        <v>9.1435185458976775E-4</v>
      </c>
      <c r="J9793" s="7">
        <f>IFERROR(_xlfn.QUARTILE.INC(H$2:H9793,3),"")</f>
        <v>1.0416666700621136E-3</v>
      </c>
      <c r="K9793" s="7">
        <f>IFERROR(stats[[#This Row],[Q3]]-stats[[#This Row],[Q1]],"")</f>
        <v>1.273148154723458E-4</v>
      </c>
      <c r="L9793" s="7">
        <f>IFERROR(AVERAGEIFS(H$2:H9793, H$2:H9793, "&lt;" &amp;stats[[#This Row],[Q3]]+(2*stats[[#This Row],[IQR]]), H$2:H9793, "&gt;" &amp; stats[[#This Row],[Q1]]-(2*stats[[#This Row],[IQR]])),"")</f>
        <v>9.8213313504285325E-4</v>
      </c>
    </row>
    <row r="9794" spans="1:12" x14ac:dyDescent="0.25">
      <c r="A9794" s="4">
        <v>44456.134710648148</v>
      </c>
      <c r="B9794">
        <v>0</v>
      </c>
      <c r="C9794">
        <v>1</v>
      </c>
      <c r="D9794" s="5">
        <f>SUM(B$2:B9794)</f>
        <v>51</v>
      </c>
      <c r="E9794" s="5">
        <f>SUM(C$2:C9794)</f>
        <v>9793</v>
      </c>
      <c r="F9794" s="6">
        <f>IF(stats[[#This Row],[Column1]],stats[[#This Row],[Total Clear]]/stats[[#This Row],[Total Runs]],NA())</f>
        <v>5.2078014908608188E-3</v>
      </c>
      <c r="G9794" s="6">
        <f>SUM(B$2:B9794) / SUM(C$2:C9794)</f>
        <v>5.2078014908608188E-3</v>
      </c>
      <c r="H9794" s="7">
        <f>IFERROR(stats[[#This Row],[Column1]]-A9793,"")</f>
        <v>8.5648147796746343E-4</v>
      </c>
      <c r="I9794" s="7">
        <f>IFERROR(_xlfn.QUARTILE.INC(H$2:H9794,1),"")</f>
        <v>9.1435185458976775E-4</v>
      </c>
      <c r="J9794" s="7">
        <f>IFERROR(_xlfn.QUARTILE.INC(H$2:H9794,3),"")</f>
        <v>1.0416666700621136E-3</v>
      </c>
      <c r="K9794" s="7">
        <f>IFERROR(stats[[#This Row],[Q3]]-stats[[#This Row],[Q1]],"")</f>
        <v>1.273148154723458E-4</v>
      </c>
      <c r="L9794" s="7">
        <f>IFERROR(AVERAGEIFS(H$2:H9794, H$2:H9794, "&lt;" &amp;stats[[#This Row],[Q3]]+(2*stats[[#This Row],[IQR]]), H$2:H9794, "&gt;" &amp; stats[[#This Row],[Q1]]-(2*stats[[#This Row],[IQR]])),"")</f>
        <v>9.8212017458312395E-4</v>
      </c>
    </row>
    <row r="9795" spans="1:12" x14ac:dyDescent="0.25">
      <c r="A9795" s="4">
        <v>44456.13554398148</v>
      </c>
      <c r="B9795">
        <v>0</v>
      </c>
      <c r="C9795">
        <v>1</v>
      </c>
      <c r="D9795" s="5">
        <f>SUM(B$2:B9795)</f>
        <v>51</v>
      </c>
      <c r="E9795" s="5">
        <f>SUM(C$2:C9795)</f>
        <v>9794</v>
      </c>
      <c r="F9795" s="6">
        <f>IF(stats[[#This Row],[Column1]],stats[[#This Row],[Total Clear]]/stats[[#This Row],[Total Runs]],NA())</f>
        <v>5.2072697569940781E-3</v>
      </c>
      <c r="G9795" s="6">
        <f>SUM(B$2:B9795) / SUM(C$2:C9795)</f>
        <v>5.2072697569940781E-3</v>
      </c>
      <c r="H9795" s="7">
        <f>IFERROR(stats[[#This Row],[Column1]]-A9794,"")</f>
        <v>8.3333333168411627E-4</v>
      </c>
      <c r="I9795" s="7">
        <f>IFERROR(_xlfn.QUARTILE.INC(H$2:H9795,1),"")</f>
        <v>9.1435185458976775E-4</v>
      </c>
      <c r="J9795" s="7">
        <f>IFERROR(_xlfn.QUARTILE.INC(H$2:H9795,3),"")</f>
        <v>1.0416666700621136E-3</v>
      </c>
      <c r="K9795" s="7">
        <f>IFERROR(stats[[#This Row],[Q3]]-stats[[#This Row],[Q1]],"")</f>
        <v>1.273148154723458E-4</v>
      </c>
      <c r="L9795" s="7">
        <f>IFERROR(AVERAGEIFS(H$2:H9795, H$2:H9795, "&lt;" &amp;stats[[#This Row],[Q3]]+(2*stats[[#This Row],[IQR]]), H$2:H9795, "&gt;" &amp; stats[[#This Row],[Q1]]-(2*stats[[#This Row],[IQR]])),"")</f>
        <v>9.8210482940543227E-4</v>
      </c>
    </row>
    <row r="9796" spans="1:12" x14ac:dyDescent="0.25">
      <c r="A9796" s="4">
        <v>44456.136388888888</v>
      </c>
      <c r="B9796">
        <v>0</v>
      </c>
      <c r="C9796">
        <v>1</v>
      </c>
      <c r="D9796" s="5">
        <f>SUM(B$2:B9796)</f>
        <v>51</v>
      </c>
      <c r="E9796" s="5">
        <f>SUM(C$2:C9796)</f>
        <v>9795</v>
      </c>
      <c r="F9796" s="6">
        <f>IF(stats[[#This Row],[Column1]],stats[[#This Row],[Total Clear]]/stats[[#This Row],[Total Runs]],NA())</f>
        <v>5.206738131699847E-3</v>
      </c>
      <c r="G9796" s="6">
        <f>SUM(B$2:B9796) / SUM(C$2:C9796)</f>
        <v>5.206738131699847E-3</v>
      </c>
      <c r="H9796" s="7">
        <f>IFERROR(stats[[#This Row],[Column1]]-A9795,"")</f>
        <v>8.4490740846376866E-4</v>
      </c>
      <c r="I9796" s="7">
        <f>IFERROR(_xlfn.QUARTILE.INC(H$2:H9796,1),"")</f>
        <v>9.1435185458976775E-4</v>
      </c>
      <c r="J9796" s="7">
        <f>IFERROR(_xlfn.QUARTILE.INC(H$2:H9796,3),"")</f>
        <v>1.0416666700621136E-3</v>
      </c>
      <c r="K9796" s="7">
        <f>IFERROR(stats[[#This Row],[Q3]]-stats[[#This Row],[Q1]],"")</f>
        <v>1.273148154723458E-4</v>
      </c>
      <c r="L9796" s="7">
        <f>IFERROR(AVERAGEIFS(H$2:H9796, H$2:H9796, "&lt;" &amp;stats[[#This Row],[Q3]]+(2*stats[[#This Row],[IQR]]), H$2:H9796, "&gt;" &amp; stats[[#This Row],[Q1]]-(2*stats[[#This Row],[IQR]])),"")</f>
        <v>9.8209068096561151E-4</v>
      </c>
    </row>
    <row r="9797" spans="1:12" x14ac:dyDescent="0.25">
      <c r="A9797" s="4">
        <v>44456.137418981481</v>
      </c>
      <c r="B9797">
        <v>0</v>
      </c>
      <c r="C9797">
        <v>1</v>
      </c>
      <c r="D9797" s="5">
        <f>SUM(B$2:B9797)</f>
        <v>51</v>
      </c>
      <c r="E9797" s="5">
        <f>SUM(C$2:C9797)</f>
        <v>9796</v>
      </c>
      <c r="F9797" s="6">
        <f>IF(stats[[#This Row],[Column1]],stats[[#This Row],[Total Clear]]/stats[[#This Row],[Total Runs]],NA())</f>
        <v>5.2062066149448751E-3</v>
      </c>
      <c r="G9797" s="6">
        <f>SUM(B$2:B9797) / SUM(C$2:C9797)</f>
        <v>5.2062066149448751E-3</v>
      </c>
      <c r="H9797" s="7">
        <f>IFERROR(stats[[#This Row],[Column1]]-A9796,"")</f>
        <v>1.0300925932824612E-3</v>
      </c>
      <c r="I9797" s="7">
        <f>IFERROR(_xlfn.QUARTILE.INC(H$2:H9797,1),"")</f>
        <v>9.1435185458976775E-4</v>
      </c>
      <c r="J9797" s="7">
        <f>IFERROR(_xlfn.QUARTILE.INC(H$2:H9797,3),"")</f>
        <v>1.0416666700621136E-3</v>
      </c>
      <c r="K9797" s="7">
        <f>IFERROR(stats[[#This Row],[Q3]]-stats[[#This Row],[Q1]],"")</f>
        <v>1.273148154723458E-4</v>
      </c>
      <c r="L9797" s="7">
        <f>IFERROR(AVERAGEIFS(H$2:H9797, H$2:H9797, "&lt;" &amp;stats[[#This Row],[Q3]]+(2*stats[[#This Row],[IQR]]), H$2:H9797, "&gt;" &amp; stats[[#This Row],[Q1]]-(2*stats[[#This Row],[IQR]])),"")</f>
        <v>9.8209563063691671E-4</v>
      </c>
    </row>
    <row r="9798" spans="1:12" x14ac:dyDescent="0.25">
      <c r="A9798" s="4">
        <v>44456.13821759259</v>
      </c>
      <c r="B9798">
        <v>0</v>
      </c>
      <c r="C9798">
        <v>1</v>
      </c>
      <c r="D9798" s="5">
        <f>SUM(B$2:B9798)</f>
        <v>51</v>
      </c>
      <c r="E9798" s="5">
        <f>SUM(C$2:C9798)</f>
        <v>9797</v>
      </c>
      <c r="F9798" s="6">
        <f>IF(stats[[#This Row],[Column1]],stats[[#This Row],[Total Clear]]/stats[[#This Row],[Total Runs]],NA())</f>
        <v>5.2056752066959276E-3</v>
      </c>
      <c r="G9798" s="6">
        <f>SUM(B$2:B9798) / SUM(C$2:C9798)</f>
        <v>5.2056752066959276E-3</v>
      </c>
      <c r="H9798" s="7">
        <f>IFERROR(stats[[#This Row],[Column1]]-A9797,"")</f>
        <v>7.9861110862111673E-4</v>
      </c>
      <c r="I9798" s="7">
        <f>IFERROR(_xlfn.QUARTILE.INC(H$2:H9798,1),"")</f>
        <v>9.1435185458976775E-4</v>
      </c>
      <c r="J9798" s="7">
        <f>IFERROR(_xlfn.QUARTILE.INC(H$2:H9798,3),"")</f>
        <v>1.0416666700621136E-3</v>
      </c>
      <c r="K9798" s="7">
        <f>IFERROR(stats[[#This Row],[Q3]]-stats[[#This Row],[Q1]],"")</f>
        <v>1.273148154723458E-4</v>
      </c>
      <c r="L9798" s="7">
        <f>IFERROR(AVERAGEIFS(H$2:H9798, H$2:H9798, "&lt;" &amp;stats[[#This Row],[Q3]]+(2*stats[[#This Row],[IQR]]), H$2:H9798, "&gt;" &amp; stats[[#This Row],[Q1]]-(2*stats[[#This Row],[IQR]])),"")</f>
        <v>9.8207671275651496E-4</v>
      </c>
    </row>
    <row r="9799" spans="1:12" x14ac:dyDescent="0.25">
      <c r="A9799" s="4">
        <v>44456.139062499999</v>
      </c>
      <c r="B9799">
        <v>0</v>
      </c>
      <c r="C9799">
        <v>1</v>
      </c>
      <c r="D9799" s="5">
        <f>SUM(B$2:B9799)</f>
        <v>51</v>
      </c>
      <c r="E9799" s="5">
        <f>SUM(C$2:C9799)</f>
        <v>9798</v>
      </c>
      <c r="F9799" s="6">
        <f>IF(stats[[#This Row],[Column1]],stats[[#This Row],[Total Clear]]/stats[[#This Row],[Total Runs]],NA())</f>
        <v>5.2051439069197795E-3</v>
      </c>
      <c r="G9799" s="6">
        <f>SUM(B$2:B9799) / SUM(C$2:C9799)</f>
        <v>5.2051439069197795E-3</v>
      </c>
      <c r="H9799" s="7">
        <f>IFERROR(stats[[#This Row],[Column1]]-A9798,"")</f>
        <v>8.4490740846376866E-4</v>
      </c>
      <c r="I9799" s="7">
        <f>IFERROR(_xlfn.QUARTILE.INC(H$2:H9799,1),"")</f>
        <v>9.1435185458976775E-4</v>
      </c>
      <c r="J9799" s="7">
        <f>IFERROR(_xlfn.QUARTILE.INC(H$2:H9799,3),"")</f>
        <v>1.0416666700621136E-3</v>
      </c>
      <c r="K9799" s="7">
        <f>IFERROR(stats[[#This Row],[Q3]]-stats[[#This Row],[Q1]],"")</f>
        <v>1.273148154723458E-4</v>
      </c>
      <c r="L9799" s="7">
        <f>IFERROR(AVERAGEIFS(H$2:H9799, H$2:H9799, "&lt;" &amp;stats[[#This Row],[Q3]]+(2*stats[[#This Row],[IQR]]), H$2:H9799, "&gt;" &amp; stats[[#This Row],[Q1]]-(2*stats[[#This Row],[IQR]])),"")</f>
        <v>9.8206257159112395E-4</v>
      </c>
    </row>
    <row r="9800" spans="1:12" x14ac:dyDescent="0.25">
      <c r="A9800" s="4">
        <v>44456.139988425923</v>
      </c>
      <c r="B9800">
        <v>0</v>
      </c>
      <c r="C9800">
        <v>1</v>
      </c>
      <c r="D9800" s="5">
        <f>SUM(B$2:B9800)</f>
        <v>51</v>
      </c>
      <c r="E9800" s="5">
        <f>SUM(C$2:C9800)</f>
        <v>9799</v>
      </c>
      <c r="F9800" s="6">
        <f>IF(stats[[#This Row],[Column1]],stats[[#This Row],[Total Clear]]/stats[[#This Row],[Total Runs]],NA())</f>
        <v>5.2046127155832228E-3</v>
      </c>
      <c r="G9800" s="6">
        <f>SUM(B$2:B9800) / SUM(C$2:C9800)</f>
        <v>5.2046127155832228E-3</v>
      </c>
      <c r="H9800" s="7">
        <f>IFERROR(stats[[#This Row],[Column1]]-A9799,"")</f>
        <v>9.2592592409346253E-4</v>
      </c>
      <c r="I9800" s="7">
        <f>IFERROR(_xlfn.QUARTILE.INC(H$2:H9800,1),"")</f>
        <v>9.1435185458976775E-4</v>
      </c>
      <c r="J9800" s="7">
        <f>IFERROR(_xlfn.QUARTILE.INC(H$2:H9800,3),"")</f>
        <v>1.0416666700621136E-3</v>
      </c>
      <c r="K9800" s="7">
        <f>IFERROR(stats[[#This Row],[Q3]]-stats[[#This Row],[Q1]],"")</f>
        <v>1.273148154723458E-4</v>
      </c>
      <c r="L9800" s="7">
        <f>IFERROR(AVERAGEIFS(H$2:H9800, H$2:H9800, "&lt;" &amp;stats[[#This Row],[Q3]]+(2*stats[[#This Row],[IQR]]), H$2:H9800, "&gt;" &amp; stats[[#This Row],[Q1]]-(2*stats[[#This Row],[IQR]])),"")</f>
        <v>9.8205678490444247E-4</v>
      </c>
    </row>
    <row r="9801" spans="1:12" x14ac:dyDescent="0.25">
      <c r="A9801" s="4">
        <v>44456.140775462962</v>
      </c>
      <c r="B9801">
        <v>0</v>
      </c>
      <c r="C9801">
        <v>1</v>
      </c>
      <c r="D9801" s="5">
        <f>SUM(B$2:B9801)</f>
        <v>51</v>
      </c>
      <c r="E9801" s="5">
        <f>SUM(C$2:C9801)</f>
        <v>9800</v>
      </c>
      <c r="F9801" s="6">
        <f>IF(stats[[#This Row],[Column1]],stats[[#This Row],[Total Clear]]/stats[[#This Row],[Total Runs]],NA())</f>
        <v>5.2040816326530612E-3</v>
      </c>
      <c r="G9801" s="6">
        <f>SUM(B$2:B9801) / SUM(C$2:C9801)</f>
        <v>5.2040816326530612E-3</v>
      </c>
      <c r="H9801" s="7">
        <f>IFERROR(stats[[#This Row],[Column1]]-A9800,"")</f>
        <v>7.8703703911742195E-4</v>
      </c>
      <c r="I9801" s="7">
        <f>IFERROR(_xlfn.QUARTILE.INC(H$2:H9801,1),"")</f>
        <v>9.1435185458976775E-4</v>
      </c>
      <c r="J9801" s="7">
        <f>IFERROR(_xlfn.QUARTILE.INC(H$2:H9801,3),"")</f>
        <v>1.0416666700621136E-3</v>
      </c>
      <c r="K9801" s="7">
        <f>IFERROR(stats[[#This Row],[Q3]]-stats[[#This Row],[Q1]],"")</f>
        <v>1.273148154723458E-4</v>
      </c>
      <c r="L9801" s="7">
        <f>IFERROR(AVERAGEIFS(H$2:H9801, H$2:H9801, "&lt;" &amp;stats[[#This Row],[Q3]]+(2*stats[[#This Row],[IQR]]), H$2:H9801, "&gt;" &amp; stats[[#This Row],[Q1]]-(2*stats[[#This Row],[IQR]])),"")</f>
        <v>9.8203668392054361E-4</v>
      </c>
    </row>
    <row r="9802" spans="1:12" x14ac:dyDescent="0.25">
      <c r="A9802" s="4">
        <v>44456.141643518517</v>
      </c>
      <c r="B9802">
        <v>0</v>
      </c>
      <c r="C9802">
        <v>1</v>
      </c>
      <c r="D9802" s="5">
        <f>SUM(B$2:B9802)</f>
        <v>51</v>
      </c>
      <c r="E9802" s="5">
        <f>SUM(C$2:C9802)</f>
        <v>9801</v>
      </c>
      <c r="F9802" s="6">
        <f>IF(stats[[#This Row],[Column1]],stats[[#This Row],[Total Clear]]/stats[[#This Row],[Total Runs]],NA())</f>
        <v>5.2035506580961127E-3</v>
      </c>
      <c r="G9802" s="6">
        <f>SUM(B$2:B9802) / SUM(C$2:C9802)</f>
        <v>5.2035506580961127E-3</v>
      </c>
      <c r="H9802" s="7">
        <f>IFERROR(stats[[#This Row],[Column1]]-A9801,"")</f>
        <v>8.6805555474711582E-4</v>
      </c>
      <c r="I9802" s="7">
        <f>IFERROR(_xlfn.QUARTILE.INC(H$2:H9802,1),"")</f>
        <v>9.1435185458976775E-4</v>
      </c>
      <c r="J9802" s="7">
        <f>IFERROR(_xlfn.QUARTILE.INC(H$2:H9802,3),"")</f>
        <v>1.0416666700621136E-3</v>
      </c>
      <c r="K9802" s="7">
        <f>IFERROR(stats[[#This Row],[Q3]]-stats[[#This Row],[Q1]],"")</f>
        <v>1.273148154723458E-4</v>
      </c>
      <c r="L9802" s="7">
        <f>IFERROR(AVERAGEIFS(H$2:H9802, H$2:H9802, "&lt;" &amp;stats[[#This Row],[Q3]]+(2*stats[[#This Row],[IQR]]), H$2:H9802, "&gt;" &amp; stats[[#This Row],[Q1]]-(2*stats[[#This Row],[IQR]])),"")</f>
        <v>9.8202493692176236E-4</v>
      </c>
    </row>
    <row r="9803" spans="1:12" x14ac:dyDescent="0.25">
      <c r="A9803" s="4">
        <v>44456.142557870371</v>
      </c>
      <c r="B9803">
        <v>0</v>
      </c>
      <c r="C9803">
        <v>1</v>
      </c>
      <c r="D9803" s="5">
        <f>SUM(B$2:B9803)</f>
        <v>51</v>
      </c>
      <c r="E9803" s="5">
        <f>SUM(C$2:C9803)</f>
        <v>9802</v>
      </c>
      <c r="F9803" s="6">
        <f>IF(stats[[#This Row],[Column1]],stats[[#This Row],[Total Clear]]/stats[[#This Row],[Total Runs]],NA())</f>
        <v>5.2030197918792086E-3</v>
      </c>
      <c r="G9803" s="6">
        <f>SUM(B$2:B9803) / SUM(C$2:C9803)</f>
        <v>5.2030197918792086E-3</v>
      </c>
      <c r="H9803" s="7">
        <f>IFERROR(stats[[#This Row],[Column1]]-A9802,"")</f>
        <v>9.1435185458976775E-4</v>
      </c>
      <c r="I9803" s="7">
        <f>IFERROR(_xlfn.QUARTILE.INC(H$2:H9803,1),"")</f>
        <v>9.1435185458976775E-4</v>
      </c>
      <c r="J9803" s="7">
        <f>IFERROR(_xlfn.QUARTILE.INC(H$2:H9803,3),"")</f>
        <v>1.0416666700621136E-3</v>
      </c>
      <c r="K9803" s="7">
        <f>IFERROR(stats[[#This Row],[Q3]]-stats[[#This Row],[Q1]],"")</f>
        <v>1.273148154723458E-4</v>
      </c>
      <c r="L9803" s="7">
        <f>IFERROR(AVERAGEIFS(H$2:H9803, H$2:H9803, "&lt;" &amp;stats[[#This Row],[Q3]]+(2*stats[[#This Row],[IQR]]), H$2:H9803, "&gt;" &amp; stats[[#This Row],[Q1]]-(2*stats[[#This Row],[IQR]])),"")</f>
        <v>9.8201796319110171E-4</v>
      </c>
    </row>
    <row r="9804" spans="1:12" x14ac:dyDescent="0.25">
      <c r="A9804" s="4">
        <v>44456.143634259257</v>
      </c>
      <c r="B9804">
        <v>0</v>
      </c>
      <c r="C9804">
        <v>1</v>
      </c>
      <c r="D9804" s="5">
        <f>SUM(B$2:B9804)</f>
        <v>51</v>
      </c>
      <c r="E9804" s="5">
        <f>SUM(C$2:C9804)</f>
        <v>9803</v>
      </c>
      <c r="F9804" s="6">
        <f>IF(stats[[#This Row],[Column1]],stats[[#This Row],[Total Clear]]/stats[[#This Row],[Total Runs]],NA())</f>
        <v>5.2024890339691932E-3</v>
      </c>
      <c r="G9804" s="6">
        <f>SUM(B$2:B9804) / SUM(C$2:C9804)</f>
        <v>5.2024890339691932E-3</v>
      </c>
      <c r="H9804" s="7">
        <f>IFERROR(stats[[#This Row],[Column1]]-A9803,"")</f>
        <v>1.0763888858491555E-3</v>
      </c>
      <c r="I9804" s="7">
        <f>IFERROR(_xlfn.QUARTILE.INC(H$2:H9804,1),"")</f>
        <v>9.1435185458976775E-4</v>
      </c>
      <c r="J9804" s="7">
        <f>IFERROR(_xlfn.QUARTILE.INC(H$2:H9804,3),"")</f>
        <v>1.0416666700621136E-3</v>
      </c>
      <c r="K9804" s="7">
        <f>IFERROR(stats[[#This Row],[Q3]]-stats[[#This Row],[Q1]],"")</f>
        <v>1.273148154723458E-4</v>
      </c>
      <c r="L9804" s="7">
        <f>IFERROR(AVERAGEIFS(H$2:H9804, H$2:H9804, "&lt;" &amp;stats[[#This Row],[Q3]]+(2*stats[[#This Row],[IQR]]), H$2:H9804, "&gt;" &amp; stats[[#This Row],[Q1]]-(2*stats[[#This Row],[IQR]])),"")</f>
        <v>9.8202768713985577E-4</v>
      </c>
    </row>
    <row r="9805" spans="1:12" x14ac:dyDescent="0.25">
      <c r="A9805" s="4">
        <v>44456.144502314812</v>
      </c>
      <c r="B9805">
        <v>0</v>
      </c>
      <c r="C9805">
        <v>1</v>
      </c>
      <c r="D9805" s="5">
        <f>SUM(B$2:B9805)</f>
        <v>51</v>
      </c>
      <c r="E9805" s="5">
        <f>SUM(C$2:C9805)</f>
        <v>9804</v>
      </c>
      <c r="F9805" s="6">
        <f>IF(stats[[#This Row],[Column1]],stats[[#This Row],[Total Clear]]/stats[[#This Row],[Total Runs]],NA())</f>
        <v>5.2019583843329253E-3</v>
      </c>
      <c r="G9805" s="6">
        <f>SUM(B$2:B9805) / SUM(C$2:C9805)</f>
        <v>5.2019583843329253E-3</v>
      </c>
      <c r="H9805" s="7">
        <f>IFERROR(stats[[#This Row],[Column1]]-A9804,"")</f>
        <v>8.6805555474711582E-4</v>
      </c>
      <c r="I9805" s="7">
        <f>IFERROR(_xlfn.QUARTILE.INC(H$2:H9805,1),"")</f>
        <v>9.1435185458976775E-4</v>
      </c>
      <c r="J9805" s="7">
        <f>IFERROR(_xlfn.QUARTILE.INC(H$2:H9805,3),"")</f>
        <v>1.0416666700621136E-3</v>
      </c>
      <c r="K9805" s="7">
        <f>IFERROR(stats[[#This Row],[Q3]]-stats[[#This Row],[Q1]],"")</f>
        <v>1.273148154723458E-4</v>
      </c>
      <c r="L9805" s="7">
        <f>IFERROR(AVERAGEIFS(H$2:H9805, H$2:H9805, "&lt;" &amp;stats[[#This Row],[Q3]]+(2*stats[[#This Row],[IQR]]), H$2:H9805, "&gt;" &amp; stats[[#This Row],[Q1]]-(2*stats[[#This Row],[IQR]])),"")</f>
        <v>9.8201594469885076E-4</v>
      </c>
    </row>
    <row r="9806" spans="1:12" x14ac:dyDescent="0.25">
      <c r="A9806" s="4">
        <v>44456.145370370374</v>
      </c>
      <c r="B9806">
        <v>0</v>
      </c>
      <c r="C9806">
        <v>1</v>
      </c>
      <c r="D9806" s="5">
        <f>SUM(B$2:B9806)</f>
        <v>51</v>
      </c>
      <c r="E9806" s="5">
        <f>SUM(C$2:C9806)</f>
        <v>9805</v>
      </c>
      <c r="F9806" s="6">
        <f>IF(stats[[#This Row],[Column1]],stats[[#This Row],[Total Clear]]/stats[[#This Row],[Total Runs]],NA())</f>
        <v>5.2014278429372771E-3</v>
      </c>
      <c r="G9806" s="6">
        <f>SUM(B$2:B9806) / SUM(C$2:C9806)</f>
        <v>5.2014278429372771E-3</v>
      </c>
      <c r="H9806" s="7">
        <f>IFERROR(stats[[#This Row],[Column1]]-A9805,"")</f>
        <v>8.6805556202307343E-4</v>
      </c>
      <c r="I9806" s="7">
        <f>IFERROR(_xlfn.QUARTILE.INC(H$2:H9806,1),"")</f>
        <v>9.1435185458976775E-4</v>
      </c>
      <c r="J9806" s="7">
        <f>IFERROR(_xlfn.QUARTILE.INC(H$2:H9806,3),"")</f>
        <v>1.0416666700621136E-3</v>
      </c>
      <c r="K9806" s="7">
        <f>IFERROR(stats[[#This Row],[Q3]]-stats[[#This Row],[Q1]],"")</f>
        <v>1.273148154723458E-4</v>
      </c>
      <c r="L9806" s="7">
        <f>IFERROR(AVERAGEIFS(H$2:H9806, H$2:H9806, "&lt;" &amp;stats[[#This Row],[Q3]]+(2*stats[[#This Row],[IQR]]), H$2:H9806, "&gt;" &amp; stats[[#This Row],[Q1]]-(2*stats[[#This Row],[IQR]])),"")</f>
        <v>9.8200420467797148E-4</v>
      </c>
    </row>
    <row r="9807" spans="1:12" x14ac:dyDescent="0.25">
      <c r="A9807" s="4">
        <v>44456.146296296298</v>
      </c>
      <c r="B9807">
        <v>0</v>
      </c>
      <c r="C9807">
        <v>1</v>
      </c>
      <c r="D9807" s="5">
        <f>SUM(B$2:B9807)</f>
        <v>51</v>
      </c>
      <c r="E9807" s="5">
        <f>SUM(C$2:C9807)</f>
        <v>9806</v>
      </c>
      <c r="F9807" s="6">
        <f>IF(stats[[#This Row],[Column1]],stats[[#This Row],[Total Clear]]/stats[[#This Row],[Total Runs]],NA())</f>
        <v>5.2008974097491334E-3</v>
      </c>
      <c r="G9807" s="6">
        <f>SUM(B$2:B9807) / SUM(C$2:C9807)</f>
        <v>5.2008974097491334E-3</v>
      </c>
      <c r="H9807" s="7">
        <f>IFERROR(stats[[#This Row],[Column1]]-A9806,"")</f>
        <v>9.2592592409346253E-4</v>
      </c>
      <c r="I9807" s="7">
        <f>IFERROR(_xlfn.QUARTILE.INC(H$2:H9807,1),"")</f>
        <v>9.1435185458976775E-4</v>
      </c>
      <c r="J9807" s="7">
        <f>IFERROR(_xlfn.QUARTILE.INC(H$2:H9807,3),"")</f>
        <v>1.0416666700621136E-3</v>
      </c>
      <c r="K9807" s="7">
        <f>IFERROR(stats[[#This Row],[Q3]]-stats[[#This Row],[Q1]],"")</f>
        <v>1.273148154723458E-4</v>
      </c>
      <c r="L9807" s="7">
        <f>IFERROR(AVERAGEIFS(H$2:H9807, H$2:H9807, "&lt;" &amp;stats[[#This Row],[Q3]]+(2*stats[[#This Row],[IQR]]), H$2:H9807, "&gt;" &amp; stats[[#This Row],[Q1]]-(2*stats[[#This Row],[IQR]])),"")</f>
        <v>9.819984281760571E-4</v>
      </c>
    </row>
    <row r="9808" spans="1:12" x14ac:dyDescent="0.25">
      <c r="A9808" s="4">
        <v>44456.147118055553</v>
      </c>
      <c r="B9808">
        <v>0</v>
      </c>
      <c r="C9808">
        <v>1</v>
      </c>
      <c r="D9808" s="5">
        <f>SUM(B$2:B9808)</f>
        <v>51</v>
      </c>
      <c r="E9808" s="5">
        <f>SUM(C$2:C9808)</f>
        <v>9807</v>
      </c>
      <c r="F9808" s="6">
        <f>IF(stats[[#This Row],[Column1]],stats[[#This Row],[Total Clear]]/stats[[#This Row],[Total Runs]],NA())</f>
        <v>5.2003670847353932E-3</v>
      </c>
      <c r="G9808" s="6">
        <f>SUM(B$2:B9808) / SUM(C$2:C9808)</f>
        <v>5.2003670847353932E-3</v>
      </c>
      <c r="H9808" s="7">
        <f>IFERROR(stats[[#This Row],[Column1]]-A9807,"")</f>
        <v>8.2175925490446389E-4</v>
      </c>
      <c r="I9808" s="7">
        <f>IFERROR(_xlfn.QUARTILE.INC(H$2:H9808,1),"")</f>
        <v>9.1435185458976775E-4</v>
      </c>
      <c r="J9808" s="7">
        <f>IFERROR(_xlfn.QUARTILE.INC(H$2:H9808,3),"")</f>
        <v>1.0416666700621136E-3</v>
      </c>
      <c r="K9808" s="7">
        <f>IFERROR(stats[[#This Row],[Q3]]-stats[[#This Row],[Q1]],"")</f>
        <v>1.273148154723458E-4</v>
      </c>
      <c r="L9808" s="7">
        <f>IFERROR(AVERAGEIFS(H$2:H9808, H$2:H9808, "&lt;" &amp;stats[[#This Row],[Q3]]+(2*stats[[#This Row],[IQR]]), H$2:H9808, "&gt;" &amp; stats[[#This Row],[Q1]]-(2*stats[[#This Row],[IQR]])),"")</f>
        <v>9.8198192398682329E-4</v>
      </c>
    </row>
    <row r="9809" spans="1:12" x14ac:dyDescent="0.25">
      <c r="A9809" s="4">
        <v>44456.147962962961</v>
      </c>
      <c r="B9809">
        <v>0</v>
      </c>
      <c r="C9809">
        <v>1</v>
      </c>
      <c r="D9809" s="5">
        <f>SUM(B$2:B9809)</f>
        <v>51</v>
      </c>
      <c r="E9809" s="5">
        <f>SUM(C$2:C9809)</f>
        <v>9808</v>
      </c>
      <c r="F9809" s="6">
        <f>IF(stats[[#This Row],[Column1]],stats[[#This Row],[Total Clear]]/stats[[#This Row],[Total Runs]],NA())</f>
        <v>5.1998368678629692E-3</v>
      </c>
      <c r="G9809" s="6">
        <f>SUM(B$2:B9809) / SUM(C$2:C9809)</f>
        <v>5.1998368678629692E-3</v>
      </c>
      <c r="H9809" s="7">
        <f>IFERROR(stats[[#This Row],[Column1]]-A9808,"")</f>
        <v>8.4490740846376866E-4</v>
      </c>
      <c r="I9809" s="7">
        <f>IFERROR(_xlfn.QUARTILE.INC(H$2:H9809,1),"")</f>
        <v>9.1435185458976775E-4</v>
      </c>
      <c r="J9809" s="7">
        <f>IFERROR(_xlfn.QUARTILE.INC(H$2:H9809,3),"")</f>
        <v>1.0416666700621136E-3</v>
      </c>
      <c r="K9809" s="7">
        <f>IFERROR(stats[[#This Row],[Q3]]-stats[[#This Row],[Q1]],"")</f>
        <v>1.273148154723458E-4</v>
      </c>
      <c r="L9809" s="7">
        <f>IFERROR(AVERAGEIFS(H$2:H9809, H$2:H9809, "&lt;" &amp;stats[[#This Row],[Q3]]+(2*stats[[#This Row],[IQR]]), H$2:H9809, "&gt;" &amp; stats[[#This Row],[Q1]]-(2*stats[[#This Row],[IQR]])),"")</f>
        <v>9.8196780714691358E-4</v>
      </c>
    </row>
    <row r="9810" spans="1:12" x14ac:dyDescent="0.25">
      <c r="A9810" s="4">
        <v>44456.148888888885</v>
      </c>
      <c r="B9810">
        <v>0</v>
      </c>
      <c r="C9810">
        <v>1</v>
      </c>
      <c r="D9810" s="5">
        <f>SUM(B$2:B9810)</f>
        <v>51</v>
      </c>
      <c r="E9810" s="5">
        <f>SUM(C$2:C9810)</f>
        <v>9809</v>
      </c>
      <c r="F9810" s="6">
        <f>IF(stats[[#This Row],[Column1]],stats[[#This Row],[Total Clear]]/stats[[#This Row],[Total Runs]],NA())</f>
        <v>5.1993067590987872E-3</v>
      </c>
      <c r="G9810" s="6">
        <f>SUM(B$2:B9810) / SUM(C$2:C9810)</f>
        <v>5.1993067590987872E-3</v>
      </c>
      <c r="H9810" s="7">
        <f>IFERROR(stats[[#This Row],[Column1]]-A9809,"")</f>
        <v>9.2592592409346253E-4</v>
      </c>
      <c r="I9810" s="7">
        <f>IFERROR(_xlfn.QUARTILE.INC(H$2:H9810,1),"")</f>
        <v>9.1435185458976775E-4</v>
      </c>
      <c r="J9810" s="7">
        <f>IFERROR(_xlfn.QUARTILE.INC(H$2:H9810,3),"")</f>
        <v>1.0416666700621136E-3</v>
      </c>
      <c r="K9810" s="7">
        <f>IFERROR(stats[[#This Row],[Q3]]-stats[[#This Row],[Q1]],"")</f>
        <v>1.273148154723458E-4</v>
      </c>
      <c r="L9810" s="7">
        <f>IFERROR(AVERAGEIFS(H$2:H9810, H$2:H9810, "&lt;" &amp;stats[[#This Row],[Q3]]+(2*stats[[#This Row],[IQR]]), H$2:H9810, "&gt;" &amp; stats[[#This Row],[Q1]]-(2*stats[[#This Row],[IQR]])),"")</f>
        <v>9.8196203617759506E-4</v>
      </c>
    </row>
    <row r="9811" spans="1:12" x14ac:dyDescent="0.25">
      <c r="A9811" s="4">
        <v>44456.149768518517</v>
      </c>
      <c r="B9811">
        <v>0</v>
      </c>
      <c r="C9811">
        <v>1</v>
      </c>
      <c r="D9811" s="5">
        <f>SUM(B$2:B9811)</f>
        <v>51</v>
      </c>
      <c r="E9811" s="5">
        <f>SUM(C$2:C9811)</f>
        <v>9810</v>
      </c>
      <c r="F9811" s="6">
        <f>IF(stats[[#This Row],[Column1]],stats[[#This Row],[Total Clear]]/stats[[#This Row],[Total Runs]],NA())</f>
        <v>5.1987767584097859E-3</v>
      </c>
      <c r="G9811" s="6">
        <f>SUM(B$2:B9811) / SUM(C$2:C9811)</f>
        <v>5.1987767584097859E-3</v>
      </c>
      <c r="H9811" s="7">
        <f>IFERROR(stats[[#This Row],[Column1]]-A9810,"")</f>
        <v>8.7962963152676821E-4</v>
      </c>
      <c r="I9811" s="7">
        <f>IFERROR(_xlfn.QUARTILE.INC(H$2:H9811,1),"")</f>
        <v>9.1435185458976775E-4</v>
      </c>
      <c r="J9811" s="7">
        <f>IFERROR(_xlfn.QUARTILE.INC(H$2:H9811,3),"")</f>
        <v>1.0416666700621136E-3</v>
      </c>
      <c r="K9811" s="7">
        <f>IFERROR(stats[[#This Row],[Q3]]-stats[[#This Row],[Q1]],"")</f>
        <v>1.273148154723458E-4</v>
      </c>
      <c r="L9811" s="7">
        <f>IFERROR(AVERAGEIFS(H$2:H9811, H$2:H9811, "&lt;" &amp;stats[[#This Row],[Q3]]+(2*stats[[#This Row],[IQR]]), H$2:H9811, "&gt;" &amp; stats[[#This Row],[Q1]]-(2*stats[[#This Row],[IQR]])),"")</f>
        <v>9.8195149948024623E-4</v>
      </c>
    </row>
    <row r="9812" spans="1:12" x14ac:dyDescent="0.25">
      <c r="A9812" s="4">
        <v>44456.150833333333</v>
      </c>
      <c r="B9812">
        <v>0</v>
      </c>
      <c r="C9812">
        <v>1</v>
      </c>
      <c r="D9812" s="5">
        <f>SUM(B$2:B9812)</f>
        <v>51</v>
      </c>
      <c r="E9812" s="5">
        <f>SUM(C$2:C9812)</f>
        <v>9811</v>
      </c>
      <c r="F9812" s="6">
        <f>IF(stats[[#This Row],[Column1]],stats[[#This Row],[Total Clear]]/stats[[#This Row],[Total Runs]],NA())</f>
        <v>5.1982468657629189E-3</v>
      </c>
      <c r="G9812" s="6">
        <f>SUM(B$2:B9812) / SUM(C$2:C9812)</f>
        <v>5.1982468657629189E-3</v>
      </c>
      <c r="H9812" s="7">
        <f>IFERROR(stats[[#This Row],[Column1]]-A9811,"")</f>
        <v>1.0648148163454607E-3</v>
      </c>
      <c r="I9812" s="7">
        <f>IFERROR(_xlfn.QUARTILE.INC(H$2:H9812,1),"")</f>
        <v>9.1435185458976775E-4</v>
      </c>
      <c r="J9812" s="7">
        <f>IFERROR(_xlfn.QUARTILE.INC(H$2:H9812,3),"")</f>
        <v>1.0416666700621136E-3</v>
      </c>
      <c r="K9812" s="7">
        <f>IFERROR(stats[[#This Row],[Q3]]-stats[[#This Row],[Q1]],"")</f>
        <v>1.273148154723458E-4</v>
      </c>
      <c r="L9812" s="7">
        <f>IFERROR(AVERAGEIFS(H$2:H9812, H$2:H9812, "&lt;" &amp;stats[[#This Row],[Q3]]+(2*stats[[#This Row],[IQR]]), H$2:H9812, "&gt;" &amp; stats[[#This Row],[Q1]]-(2*stats[[#This Row],[IQR]])),"")</f>
        <v>9.8196003065669684E-4</v>
      </c>
    </row>
    <row r="9813" spans="1:12" x14ac:dyDescent="0.25">
      <c r="A9813" s="4">
        <v>44456.151689814818</v>
      </c>
      <c r="B9813">
        <v>0</v>
      </c>
      <c r="C9813">
        <v>1</v>
      </c>
      <c r="D9813" s="5">
        <f>SUM(B$2:B9813)</f>
        <v>51</v>
      </c>
      <c r="E9813" s="5">
        <f>SUM(C$2:C9813)</f>
        <v>9812</v>
      </c>
      <c r="F9813" s="6">
        <f>IF(stats[[#This Row],[Column1]],stats[[#This Row],[Total Clear]]/stats[[#This Row],[Total Runs]],NA())</f>
        <v>5.1977170811251527E-3</v>
      </c>
      <c r="G9813" s="6">
        <f>SUM(B$2:B9813) / SUM(C$2:C9813)</f>
        <v>5.1977170811251527E-3</v>
      </c>
      <c r="H9813" s="7">
        <f>IFERROR(stats[[#This Row],[Column1]]-A9812,"")</f>
        <v>8.5648148524342105E-4</v>
      </c>
      <c r="I9813" s="7">
        <f>IFERROR(_xlfn.QUARTILE.INC(H$2:H9813,1),"")</f>
        <v>9.1435185458976775E-4</v>
      </c>
      <c r="J9813" s="7">
        <f>IFERROR(_xlfn.QUARTILE.INC(H$2:H9813,3),"")</f>
        <v>1.0416666700621136E-3</v>
      </c>
      <c r="K9813" s="7">
        <f>IFERROR(stats[[#This Row],[Q3]]-stats[[#This Row],[Q1]],"")</f>
        <v>1.273148154723458E-4</v>
      </c>
      <c r="L9813" s="7">
        <f>IFERROR(AVERAGEIFS(H$2:H9813, H$2:H9813, "&lt;" &amp;stats[[#This Row],[Q3]]+(2*stats[[#This Row],[IQR]]), H$2:H9813, "&gt;" &amp; stats[[#This Row],[Q1]]-(2*stats[[#This Row],[IQR]])),"")</f>
        <v>9.8194711336768996E-4</v>
      </c>
    </row>
    <row r="9814" spans="1:12" x14ac:dyDescent="0.25">
      <c r="A9814" s="4">
        <v>44456.15252314815</v>
      </c>
      <c r="B9814">
        <v>0</v>
      </c>
      <c r="C9814">
        <v>1</v>
      </c>
      <c r="D9814" s="5">
        <f>SUM(B$2:B9814)</f>
        <v>51</v>
      </c>
      <c r="E9814" s="5">
        <f>SUM(C$2:C9814)</f>
        <v>9813</v>
      </c>
      <c r="F9814" s="6">
        <f>IF(stats[[#This Row],[Column1]],stats[[#This Row],[Total Clear]]/stats[[#This Row],[Total Runs]],NA())</f>
        <v>5.1971874044634669E-3</v>
      </c>
      <c r="G9814" s="6">
        <f>SUM(B$2:B9814) / SUM(C$2:C9814)</f>
        <v>5.1971874044634669E-3</v>
      </c>
      <c r="H9814" s="7">
        <f>IFERROR(stats[[#This Row],[Column1]]-A9813,"")</f>
        <v>8.3333333168411627E-4</v>
      </c>
      <c r="I9814" s="7">
        <f>IFERROR(_xlfn.QUARTILE.INC(H$2:H9814,1),"")</f>
        <v>9.1435185458976775E-4</v>
      </c>
      <c r="J9814" s="7">
        <f>IFERROR(_xlfn.QUARTILE.INC(H$2:H9814,3),"")</f>
        <v>1.0416666700621136E-3</v>
      </c>
      <c r="K9814" s="7">
        <f>IFERROR(stats[[#This Row],[Q3]]-stats[[#This Row],[Q1]],"")</f>
        <v>1.273148154723458E-4</v>
      </c>
      <c r="L9814" s="7">
        <f>IFERROR(AVERAGEIFS(H$2:H9814, H$2:H9814, "&lt;" &amp;stats[[#This Row],[Q3]]+(2*stats[[#This Row],[IQR]]), H$2:H9814, "&gt;" &amp; stats[[#This Row],[Q1]]-(2*stats[[#This Row],[IQR]])),"")</f>
        <v>9.8193181601496904E-4</v>
      </c>
    </row>
    <row r="9815" spans="1:12" x14ac:dyDescent="0.25">
      <c r="A9815" s="4">
        <v>44456.153460648151</v>
      </c>
      <c r="B9815">
        <v>0</v>
      </c>
      <c r="C9815">
        <v>1</v>
      </c>
      <c r="D9815" s="5">
        <f>SUM(B$2:B9815)</f>
        <v>51</v>
      </c>
      <c r="E9815" s="5">
        <f>SUM(C$2:C9815)</f>
        <v>9814</v>
      </c>
      <c r="F9815" s="6">
        <f>IF(stats[[#This Row],[Column1]],stats[[#This Row],[Total Clear]]/stats[[#This Row],[Total Runs]],NA())</f>
        <v>5.1966578357448539E-3</v>
      </c>
      <c r="G9815" s="6">
        <f>SUM(B$2:B9815) / SUM(C$2:C9815)</f>
        <v>5.1966578357448539E-3</v>
      </c>
      <c r="H9815" s="7">
        <f>IFERROR(stats[[#This Row],[Column1]]-A9814,"")</f>
        <v>9.3750000087311491E-4</v>
      </c>
      <c r="I9815" s="7">
        <f>IFERROR(_xlfn.QUARTILE.INC(H$2:H9815,1),"")</f>
        <v>9.1435185458976775E-4</v>
      </c>
      <c r="J9815" s="7">
        <f>IFERROR(_xlfn.QUARTILE.INC(H$2:H9815,3),"")</f>
        <v>1.0416666700621136E-3</v>
      </c>
      <c r="K9815" s="7">
        <f>IFERROR(stats[[#This Row],[Q3]]-stats[[#This Row],[Q1]],"")</f>
        <v>1.273148154723458E-4</v>
      </c>
      <c r="L9815" s="7">
        <f>IFERROR(AVERAGEIFS(H$2:H9815, H$2:H9815, "&lt;" &amp;stats[[#This Row],[Q3]]+(2*stats[[#This Row],[IQR]]), H$2:H9815, "&gt;" &amp; stats[[#This Row],[Q1]]-(2*stats[[#This Row],[IQR]])),"")</f>
        <v>9.8192724295865564E-4</v>
      </c>
    </row>
    <row r="9816" spans="1:12" x14ac:dyDescent="0.25">
      <c r="A9816" s="4">
        <v>44456.154317129629</v>
      </c>
      <c r="B9816">
        <v>0</v>
      </c>
      <c r="C9816">
        <v>1</v>
      </c>
      <c r="D9816" s="5">
        <f>SUM(B$2:B9816)</f>
        <v>51</v>
      </c>
      <c r="E9816" s="5">
        <f>SUM(C$2:C9816)</f>
        <v>9815</v>
      </c>
      <c r="F9816" s="6">
        <f>IF(stats[[#This Row],[Column1]],stats[[#This Row],[Total Clear]]/stats[[#This Row],[Total Runs]],NA())</f>
        <v>5.196128374936322E-3</v>
      </c>
      <c r="G9816" s="6">
        <f>SUM(B$2:B9816) / SUM(C$2:C9816)</f>
        <v>5.196128374936322E-3</v>
      </c>
      <c r="H9816" s="7">
        <f>IFERROR(stats[[#This Row],[Column1]]-A9815,"")</f>
        <v>8.5648147796746343E-4</v>
      </c>
      <c r="I9816" s="7">
        <f>IFERROR(_xlfn.QUARTILE.INC(H$2:H9816,1),"")</f>
        <v>9.1435185458976775E-4</v>
      </c>
      <c r="J9816" s="7">
        <f>IFERROR(_xlfn.QUARTILE.INC(H$2:H9816,3),"")</f>
        <v>1.0416666700621136E-3</v>
      </c>
      <c r="K9816" s="7">
        <f>IFERROR(stats[[#This Row],[Q3]]-stats[[#This Row],[Q1]],"")</f>
        <v>1.273148154723458E-4</v>
      </c>
      <c r="L9816" s="7">
        <f>IFERROR(AVERAGEIFS(H$2:H9816, H$2:H9816, "&lt;" &amp;stats[[#This Row],[Q3]]+(2*stats[[#This Row],[IQR]]), H$2:H9816, "&gt;" &amp; stats[[#This Row],[Q1]]-(2*stats[[#This Row],[IQR]])),"")</f>
        <v>9.8191433303120978E-4</v>
      </c>
    </row>
    <row r="9817" spans="1:12" x14ac:dyDescent="0.25">
      <c r="A9817" s="4">
        <v>44456.155138888891</v>
      </c>
      <c r="B9817">
        <v>0</v>
      </c>
      <c r="C9817">
        <v>1</v>
      </c>
      <c r="D9817" s="5">
        <f>SUM(B$2:B9817)</f>
        <v>51</v>
      </c>
      <c r="E9817" s="5">
        <f>SUM(C$2:C9817)</f>
        <v>9816</v>
      </c>
      <c r="F9817" s="6">
        <f>IF(stats[[#This Row],[Column1]],stats[[#This Row],[Total Clear]]/stats[[#This Row],[Total Runs]],NA())</f>
        <v>5.1955990220048896E-3</v>
      </c>
      <c r="G9817" s="6">
        <f>SUM(B$2:B9817) / SUM(C$2:C9817)</f>
        <v>5.1955990220048896E-3</v>
      </c>
      <c r="H9817" s="7">
        <f>IFERROR(stats[[#This Row],[Column1]]-A9816,"")</f>
        <v>8.217592621804215E-4</v>
      </c>
      <c r="I9817" s="7">
        <f>IFERROR(_xlfn.QUARTILE.INC(H$2:H9817,1),"")</f>
        <v>9.1435185458976775E-4</v>
      </c>
      <c r="J9817" s="7">
        <f>IFERROR(_xlfn.QUARTILE.INC(H$2:H9817,3),"")</f>
        <v>1.0416666700621136E-3</v>
      </c>
      <c r="K9817" s="7">
        <f>IFERROR(stats[[#This Row],[Q3]]-stats[[#This Row],[Q1]],"")</f>
        <v>1.273148154723458E-4</v>
      </c>
      <c r="L9817" s="7">
        <f>IFERROR(AVERAGEIFS(H$2:H9817, H$2:H9817, "&lt;" &amp;stats[[#This Row],[Q3]]+(2*stats[[#This Row],[IQR]]), H$2:H9817, "&gt;" &amp; stats[[#This Row],[Q1]]-(2*stats[[#This Row],[IQR]])),"")</f>
        <v>9.8189785278107082E-4</v>
      </c>
    </row>
    <row r="9818" spans="1:12" x14ac:dyDescent="0.25">
      <c r="A9818" s="4">
        <v>44456.156018518515</v>
      </c>
      <c r="B9818">
        <v>0</v>
      </c>
      <c r="C9818">
        <v>1</v>
      </c>
      <c r="D9818" s="5">
        <f>SUM(B$2:B9818)</f>
        <v>51</v>
      </c>
      <c r="E9818" s="5">
        <f>SUM(C$2:C9818)</f>
        <v>9817</v>
      </c>
      <c r="F9818" s="6">
        <f>IF(stats[[#This Row],[Column1]],stats[[#This Row],[Total Clear]]/stats[[#This Row],[Total Runs]],NA())</f>
        <v>5.195069776917592E-3</v>
      </c>
      <c r="G9818" s="6">
        <f>SUM(B$2:B9818) / SUM(C$2:C9818)</f>
        <v>5.195069776917592E-3</v>
      </c>
      <c r="H9818" s="7">
        <f>IFERROR(stats[[#This Row],[Column1]]-A9817,"")</f>
        <v>8.7962962425081059E-4</v>
      </c>
      <c r="I9818" s="7">
        <f>IFERROR(_xlfn.QUARTILE.INC(H$2:H9818,1),"")</f>
        <v>9.1435185458976775E-4</v>
      </c>
      <c r="J9818" s="7">
        <f>IFERROR(_xlfn.QUARTILE.INC(H$2:H9818,3),"")</f>
        <v>1.0416666700621136E-3</v>
      </c>
      <c r="K9818" s="7">
        <f>IFERROR(stats[[#This Row],[Q3]]-stats[[#This Row],[Q1]],"")</f>
        <v>1.273148154723458E-4</v>
      </c>
      <c r="L9818" s="7">
        <f>IFERROR(AVERAGEIFS(H$2:H9818, H$2:H9818, "&lt;" &amp;stats[[#This Row],[Q3]]+(2*stats[[#This Row],[IQR]]), H$2:H9818, "&gt;" &amp; stats[[#This Row],[Q1]]-(2*stats[[#This Row],[IQR]])),"")</f>
        <v>9.8188733027582023E-4</v>
      </c>
    </row>
    <row r="9819" spans="1:12" x14ac:dyDescent="0.25">
      <c r="A9819" s="4">
        <v>44456.157106481478</v>
      </c>
      <c r="B9819">
        <v>0</v>
      </c>
      <c r="C9819">
        <v>1</v>
      </c>
      <c r="D9819" s="5">
        <f>SUM(B$2:B9819)</f>
        <v>51</v>
      </c>
      <c r="E9819" s="5">
        <f>SUM(C$2:C9819)</f>
        <v>9818</v>
      </c>
      <c r="F9819" s="6">
        <f>IF(stats[[#This Row],[Column1]],stats[[#This Row],[Total Clear]]/stats[[#This Row],[Total Runs]],NA())</f>
        <v>5.1945406396414744E-3</v>
      </c>
      <c r="G9819" s="6">
        <f>SUM(B$2:B9819) / SUM(C$2:C9819)</f>
        <v>5.1945406396414744E-3</v>
      </c>
      <c r="H9819" s="7">
        <f>IFERROR(stats[[#This Row],[Column1]]-A9818,"")</f>
        <v>1.0879629626288079E-3</v>
      </c>
      <c r="I9819" s="7">
        <f>IFERROR(_xlfn.QUARTILE.INC(H$2:H9819,1),"")</f>
        <v>9.1435185458976775E-4</v>
      </c>
      <c r="J9819" s="7">
        <f>IFERROR(_xlfn.QUARTILE.INC(H$2:H9819,3),"")</f>
        <v>1.0416666700621136E-3</v>
      </c>
      <c r="K9819" s="7">
        <f>IFERROR(stats[[#This Row],[Q3]]-stats[[#This Row],[Q1]],"")</f>
        <v>1.273148154723458E-4</v>
      </c>
      <c r="L9819" s="7">
        <f>IFERROR(AVERAGEIFS(H$2:H9819, H$2:H9819, "&lt;" &amp;stats[[#This Row],[Q3]]+(2*stats[[#This Row],[IQR]]), H$2:H9819, "&gt;" &amp; stats[[#This Row],[Q1]]-(2*stats[[#This Row],[IQR]])),"")</f>
        <v>9.8189824340672071E-4</v>
      </c>
    </row>
    <row r="9820" spans="1:12" x14ac:dyDescent="0.25">
      <c r="A9820" s="4">
        <v>44456.157986111109</v>
      </c>
      <c r="B9820">
        <v>0</v>
      </c>
      <c r="C9820">
        <v>1</v>
      </c>
      <c r="D9820" s="5">
        <f>SUM(B$2:B9820)</f>
        <v>51</v>
      </c>
      <c r="E9820" s="5">
        <f>SUM(C$2:C9820)</f>
        <v>9819</v>
      </c>
      <c r="F9820" s="6">
        <f>IF(stats[[#This Row],[Column1]],stats[[#This Row],[Total Clear]]/stats[[#This Row],[Total Runs]],NA())</f>
        <v>5.194011610143599E-3</v>
      </c>
      <c r="G9820" s="6">
        <f>SUM(B$2:B9820) / SUM(C$2:C9820)</f>
        <v>5.194011610143599E-3</v>
      </c>
      <c r="H9820" s="7">
        <f>IFERROR(stats[[#This Row],[Column1]]-A9819,"")</f>
        <v>8.7962963152676821E-4</v>
      </c>
      <c r="I9820" s="7">
        <f>IFERROR(_xlfn.QUARTILE.INC(H$2:H9820,1),"")</f>
        <v>9.1435185458976775E-4</v>
      </c>
      <c r="J9820" s="7">
        <f>IFERROR(_xlfn.QUARTILE.INC(H$2:H9820,3),"")</f>
        <v>1.0416666700621136E-3</v>
      </c>
      <c r="K9820" s="7">
        <f>IFERROR(stats[[#This Row],[Q3]]-stats[[#This Row],[Q1]],"")</f>
        <v>1.273148154723458E-4</v>
      </c>
      <c r="L9820" s="7">
        <f>IFERROR(AVERAGEIFS(H$2:H9820, H$2:H9820, "&lt;" &amp;stats[[#This Row],[Q3]]+(2*stats[[#This Row],[IQR]]), H$2:H9820, "&gt;" &amp; stats[[#This Row],[Q1]]-(2*stats[[#This Row],[IQR]])),"")</f>
        <v>9.818877230269368E-4</v>
      </c>
    </row>
    <row r="9821" spans="1:12" x14ac:dyDescent="0.25">
      <c r="A9821" s="4">
        <v>44456.158819444441</v>
      </c>
      <c r="B9821">
        <v>0</v>
      </c>
      <c r="C9821">
        <v>1</v>
      </c>
      <c r="D9821" s="5">
        <f>SUM(B$2:B9821)</f>
        <v>51</v>
      </c>
      <c r="E9821" s="5">
        <f>SUM(C$2:C9821)</f>
        <v>9820</v>
      </c>
      <c r="F9821" s="6">
        <f>IF(stats[[#This Row],[Column1]],stats[[#This Row],[Total Clear]]/stats[[#This Row],[Total Runs]],NA())</f>
        <v>5.1934826883910387E-3</v>
      </c>
      <c r="G9821" s="6">
        <f>SUM(B$2:B9821) / SUM(C$2:C9821)</f>
        <v>5.1934826883910387E-3</v>
      </c>
      <c r="H9821" s="7">
        <f>IFERROR(stats[[#This Row],[Column1]]-A9820,"")</f>
        <v>8.3333333168411627E-4</v>
      </c>
      <c r="I9821" s="7">
        <f>IFERROR(_xlfn.QUARTILE.INC(H$2:H9821,1),"")</f>
        <v>9.1435185458976775E-4</v>
      </c>
      <c r="J9821" s="7">
        <f>IFERROR(_xlfn.QUARTILE.INC(H$2:H9821,3),"")</f>
        <v>1.0416666700621136E-3</v>
      </c>
      <c r="K9821" s="7">
        <f>IFERROR(stats[[#This Row],[Q3]]-stats[[#This Row],[Q1]],"")</f>
        <v>1.273148154723458E-4</v>
      </c>
      <c r="L9821" s="7">
        <f>IFERROR(AVERAGEIFS(H$2:H9821, H$2:H9821, "&lt;" &amp;stats[[#This Row],[Q3]]+(2*stats[[#This Row],[IQR]]), H$2:H9821, "&gt;" &amp; stats[[#This Row],[Q1]]-(2*stats[[#This Row],[IQR]])),"")</f>
        <v>9.8187244279742195E-4</v>
      </c>
    </row>
    <row r="9822" spans="1:12" x14ac:dyDescent="0.25">
      <c r="A9822" s="4">
        <v>44456.159710648149</v>
      </c>
      <c r="B9822">
        <v>0</v>
      </c>
      <c r="C9822">
        <v>1</v>
      </c>
      <c r="D9822" s="5">
        <f>SUM(B$2:B9822)</f>
        <v>51</v>
      </c>
      <c r="E9822" s="5">
        <f>SUM(C$2:C9822)</f>
        <v>9821</v>
      </c>
      <c r="F9822" s="6">
        <f>IF(stats[[#This Row],[Column1]],stats[[#This Row],[Total Clear]]/stats[[#This Row],[Total Runs]],NA())</f>
        <v>5.1929538743508809E-3</v>
      </c>
      <c r="G9822" s="6">
        <f>SUM(B$2:B9822) / SUM(C$2:C9822)</f>
        <v>5.1929538743508809E-3</v>
      </c>
      <c r="H9822" s="7">
        <f>IFERROR(stats[[#This Row],[Column1]]-A9821,"")</f>
        <v>8.9120370830642059E-4</v>
      </c>
      <c r="I9822" s="7">
        <f>IFERROR(_xlfn.QUARTILE.INC(H$2:H9822,1),"")</f>
        <v>9.1435185458976775E-4</v>
      </c>
      <c r="J9822" s="7">
        <f>IFERROR(_xlfn.QUARTILE.INC(H$2:H9822,3),"")</f>
        <v>1.0416666700621136E-3</v>
      </c>
      <c r="K9822" s="7">
        <f>IFERROR(stats[[#This Row],[Q3]]-stats[[#This Row],[Q1]],"")</f>
        <v>1.273148154723458E-4</v>
      </c>
      <c r="L9822" s="7">
        <f>IFERROR(AVERAGEIFS(H$2:H9822, H$2:H9822, "&lt;" &amp;stats[[#This Row],[Q3]]+(2*stats[[#This Row],[IQR]]), H$2:H9822, "&gt;" &amp; stats[[#This Row],[Q1]]-(2*stats[[#This Row],[IQR]])),"")</f>
        <v>9.8186311761646011E-4</v>
      </c>
    </row>
    <row r="9823" spans="1:12" x14ac:dyDescent="0.25">
      <c r="A9823" s="4">
        <v>44456.160567129627</v>
      </c>
      <c r="B9823">
        <v>0</v>
      </c>
      <c r="C9823">
        <v>1</v>
      </c>
      <c r="D9823" s="5">
        <f>SUM(B$2:B9823)</f>
        <v>51</v>
      </c>
      <c r="E9823" s="5">
        <f>SUM(C$2:C9823)</f>
        <v>9822</v>
      </c>
      <c r="F9823" s="6">
        <f>IF(stats[[#This Row],[Column1]],stats[[#This Row],[Total Clear]]/stats[[#This Row],[Total Runs]],NA())</f>
        <v>5.1924251679902264E-3</v>
      </c>
      <c r="G9823" s="6">
        <f>SUM(B$2:B9823) / SUM(C$2:C9823)</f>
        <v>5.1924251679902264E-3</v>
      </c>
      <c r="H9823" s="7">
        <f>IFERROR(stats[[#This Row],[Column1]]-A9822,"")</f>
        <v>8.5648147796746343E-4</v>
      </c>
      <c r="I9823" s="7">
        <f>IFERROR(_xlfn.QUARTILE.INC(H$2:H9823,1),"")</f>
        <v>9.1435185458976775E-4</v>
      </c>
      <c r="J9823" s="7">
        <f>IFERROR(_xlfn.QUARTILE.INC(H$2:H9823,3),"")</f>
        <v>1.0416666700621136E-3</v>
      </c>
      <c r="K9823" s="7">
        <f>IFERROR(stats[[#This Row],[Q3]]-stats[[#This Row],[Q1]],"")</f>
        <v>1.273148154723458E-4</v>
      </c>
      <c r="L9823" s="7">
        <f>IFERROR(AVERAGEIFS(H$2:H9823, H$2:H9823, "&lt;" &amp;stats[[#This Row],[Q3]]+(2*stats[[#This Row],[IQR]]), H$2:H9823, "&gt;" &amp; stats[[#This Row],[Q1]]-(2*stats[[#This Row],[IQR]])),"")</f>
        <v>9.8185022357700634E-4</v>
      </c>
    </row>
    <row r="9824" spans="1:12" x14ac:dyDescent="0.25">
      <c r="A9824" s="4">
        <v>44456.161458333336</v>
      </c>
      <c r="B9824">
        <v>0</v>
      </c>
      <c r="C9824">
        <v>1</v>
      </c>
      <c r="D9824" s="5">
        <f>SUM(B$2:B9824)</f>
        <v>51</v>
      </c>
      <c r="E9824" s="5">
        <f>SUM(C$2:C9824)</f>
        <v>9823</v>
      </c>
      <c r="F9824" s="6">
        <f>IF(stats[[#This Row],[Column1]],stats[[#This Row],[Total Clear]]/stats[[#This Row],[Total Runs]],NA())</f>
        <v>5.1918965692761884E-3</v>
      </c>
      <c r="G9824" s="6">
        <f>SUM(B$2:B9824) / SUM(C$2:C9824)</f>
        <v>5.1918965692761884E-3</v>
      </c>
      <c r="H9824" s="7">
        <f>IFERROR(stats[[#This Row],[Column1]]-A9823,"")</f>
        <v>8.9120370830642059E-4</v>
      </c>
      <c r="I9824" s="7">
        <f>IFERROR(_xlfn.QUARTILE.INC(H$2:H9824,1),"")</f>
        <v>9.1435185458976775E-4</v>
      </c>
      <c r="J9824" s="7">
        <f>IFERROR(_xlfn.QUARTILE.INC(H$2:H9824,3),"")</f>
        <v>1.0416666700621136E-3</v>
      </c>
      <c r="K9824" s="7">
        <f>IFERROR(stats[[#This Row],[Q3]]-stats[[#This Row],[Q1]],"")</f>
        <v>1.273148154723458E-4</v>
      </c>
      <c r="L9824" s="7">
        <f>IFERROR(AVERAGEIFS(H$2:H9824, H$2:H9824, "&lt;" &amp;stats[[#This Row],[Q3]]+(2*stats[[#This Row],[IQR]]), H$2:H9824, "&gt;" &amp; stats[[#This Row],[Q1]]-(2*stats[[#This Row],[IQR]])),"")</f>
        <v>9.8184090259857237E-4</v>
      </c>
    </row>
    <row r="9825" spans="1:12" x14ac:dyDescent="0.25">
      <c r="A9825" s="4">
        <v>44456.162291666667</v>
      </c>
      <c r="B9825">
        <v>0</v>
      </c>
      <c r="C9825">
        <v>1</v>
      </c>
      <c r="D9825" s="5">
        <f>SUM(B$2:B9825)</f>
        <v>51</v>
      </c>
      <c r="E9825" s="5">
        <f>SUM(C$2:C9825)</f>
        <v>9824</v>
      </c>
      <c r="F9825" s="6">
        <f>IF(stats[[#This Row],[Column1]],stats[[#This Row],[Total Clear]]/stats[[#This Row],[Total Runs]],NA())</f>
        <v>5.1913680781758955E-3</v>
      </c>
      <c r="G9825" s="6">
        <f>SUM(B$2:B9825) / SUM(C$2:C9825)</f>
        <v>5.1913680781758955E-3</v>
      </c>
      <c r="H9825" s="7">
        <f>IFERROR(stats[[#This Row],[Column1]]-A9824,"")</f>
        <v>8.3333333168411627E-4</v>
      </c>
      <c r="I9825" s="7">
        <f>IFERROR(_xlfn.QUARTILE.INC(H$2:H9825,1),"")</f>
        <v>9.1435185458976775E-4</v>
      </c>
      <c r="J9825" s="7">
        <f>IFERROR(_xlfn.QUARTILE.INC(H$2:H9825,3),"")</f>
        <v>1.0416666700621136E-3</v>
      </c>
      <c r="K9825" s="7">
        <f>IFERROR(stats[[#This Row],[Q3]]-stats[[#This Row],[Q1]],"")</f>
        <v>1.273148154723458E-4</v>
      </c>
      <c r="L9825" s="7">
        <f>IFERROR(AVERAGEIFS(H$2:H9825, H$2:H9825, "&lt;" &amp;stats[[#This Row],[Q3]]+(2*stats[[#This Row],[IQR]]), H$2:H9825, "&gt;" &amp; stats[[#This Row],[Q1]]-(2*stats[[#This Row],[IQR]])),"")</f>
        <v>9.8182563346728359E-4</v>
      </c>
    </row>
    <row r="9826" spans="1:12" x14ac:dyDescent="0.25">
      <c r="A9826" s="4">
        <v>44456.163159722222</v>
      </c>
      <c r="B9826">
        <v>0</v>
      </c>
      <c r="C9826">
        <v>1</v>
      </c>
      <c r="D9826" s="5">
        <f>SUM(B$2:B9826)</f>
        <v>51</v>
      </c>
      <c r="E9826" s="5">
        <f>SUM(C$2:C9826)</f>
        <v>9825</v>
      </c>
      <c r="F9826" s="6">
        <f>IF(stats[[#This Row],[Column1]],stats[[#This Row],[Total Clear]]/stats[[#This Row],[Total Runs]],NA())</f>
        <v>5.1908396946564886E-3</v>
      </c>
      <c r="G9826" s="6">
        <f>SUM(B$2:B9826) / SUM(C$2:C9826)</f>
        <v>5.1908396946564886E-3</v>
      </c>
      <c r="H9826" s="7">
        <f>IFERROR(stats[[#This Row],[Column1]]-A9825,"")</f>
        <v>8.6805555474711582E-4</v>
      </c>
      <c r="I9826" s="7">
        <f>IFERROR(_xlfn.QUARTILE.INC(H$2:H9826,1),"")</f>
        <v>9.1435185458976775E-4</v>
      </c>
      <c r="J9826" s="7">
        <f>IFERROR(_xlfn.QUARTILE.INC(H$2:H9826,3),"")</f>
        <v>1.0416666700621136E-3</v>
      </c>
      <c r="K9826" s="7">
        <f>IFERROR(stats[[#This Row],[Q3]]-stats[[#This Row],[Q1]],"")</f>
        <v>1.273148154723458E-4</v>
      </c>
      <c r="L9826" s="7">
        <f>IFERROR(AVERAGEIFS(H$2:H9826, H$2:H9826, "&lt;" &amp;stats[[#This Row],[Q3]]+(2*stats[[#This Row],[IQR]]), H$2:H9826, "&gt;" &amp; stats[[#This Row],[Q1]]-(2*stats[[#This Row],[IQR]])),"")</f>
        <v>9.8181393714994836E-4</v>
      </c>
    </row>
    <row r="9827" spans="1:12" x14ac:dyDescent="0.25">
      <c r="A9827" s="4">
        <v>44456.164236111108</v>
      </c>
      <c r="B9827">
        <v>0</v>
      </c>
      <c r="C9827">
        <v>1</v>
      </c>
      <c r="D9827" s="5">
        <f>SUM(B$2:B9827)</f>
        <v>51</v>
      </c>
      <c r="E9827" s="5">
        <f>SUM(C$2:C9827)</f>
        <v>9826</v>
      </c>
      <c r="F9827" s="6">
        <f>IF(stats[[#This Row],[Column1]],stats[[#This Row],[Total Clear]]/stats[[#This Row],[Total Runs]],NA())</f>
        <v>5.1903114186851208E-3</v>
      </c>
      <c r="G9827" s="6">
        <f>SUM(B$2:B9827) / SUM(C$2:C9827)</f>
        <v>5.1903114186851208E-3</v>
      </c>
      <c r="H9827" s="7">
        <f>IFERROR(stats[[#This Row],[Column1]]-A9826,"")</f>
        <v>1.0763888858491555E-3</v>
      </c>
      <c r="I9827" s="7">
        <f>IFERROR(_xlfn.QUARTILE.INC(H$2:H9827,1),"")</f>
        <v>9.1435185458976775E-4</v>
      </c>
      <c r="J9827" s="7">
        <f>IFERROR(_xlfn.QUARTILE.INC(H$2:H9827,3),"")</f>
        <v>1.0416666700621136E-3</v>
      </c>
      <c r="K9827" s="7">
        <f>IFERROR(stats[[#This Row],[Q3]]-stats[[#This Row],[Q1]],"")</f>
        <v>1.273148154723458E-4</v>
      </c>
      <c r="L9827" s="7">
        <f>IFERROR(AVERAGEIFS(H$2:H9827, H$2:H9827, "&lt;" &amp;stats[[#This Row],[Q3]]+(2*stats[[#This Row],[IQR]]), H$2:H9827, "&gt;" &amp; stats[[#This Row],[Q1]]-(2*stats[[#This Row],[IQR]])),"")</f>
        <v>9.8182365908135237E-4</v>
      </c>
    </row>
    <row r="9828" spans="1:12" x14ac:dyDescent="0.25">
      <c r="A9828" s="4">
        <v>44456.165092592593</v>
      </c>
      <c r="B9828">
        <v>0</v>
      </c>
      <c r="C9828">
        <v>1</v>
      </c>
      <c r="D9828" s="5">
        <f>SUM(B$2:B9828)</f>
        <v>51</v>
      </c>
      <c r="E9828" s="5">
        <f>SUM(C$2:C9828)</f>
        <v>9827</v>
      </c>
      <c r="F9828" s="6">
        <f>IF(stats[[#This Row],[Column1]],stats[[#This Row],[Total Clear]]/stats[[#This Row],[Total Runs]],NA())</f>
        <v>5.1897832502289607E-3</v>
      </c>
      <c r="G9828" s="6">
        <f>SUM(B$2:B9828) / SUM(C$2:C9828)</f>
        <v>5.1897832502289607E-3</v>
      </c>
      <c r="H9828" s="7">
        <f>IFERROR(stats[[#This Row],[Column1]]-A9827,"")</f>
        <v>8.5648148524342105E-4</v>
      </c>
      <c r="I9828" s="7">
        <f>IFERROR(_xlfn.QUARTILE.INC(H$2:H9828,1),"")</f>
        <v>9.1435185458976775E-4</v>
      </c>
      <c r="J9828" s="7">
        <f>IFERROR(_xlfn.QUARTILE.INC(H$2:H9828,3),"")</f>
        <v>1.0416666700621136E-3</v>
      </c>
      <c r="K9828" s="7">
        <f>IFERROR(stats[[#This Row],[Q3]]-stats[[#This Row],[Q1]],"")</f>
        <v>1.273148154723458E-4</v>
      </c>
      <c r="L9828" s="7">
        <f>IFERROR(AVERAGEIFS(H$2:H9828, H$2:H9828, "&lt;" &amp;stats[[#This Row],[Q3]]+(2*stats[[#This Row],[IQR]]), H$2:H9828, "&gt;" &amp; stats[[#This Row],[Q1]]-(2*stats[[#This Row],[IQR]])),"")</f>
        <v>9.8181077572501185E-4</v>
      </c>
    </row>
    <row r="9829" spans="1:12" x14ac:dyDescent="0.25">
      <c r="A9829" s="4">
        <v>44456.165960648148</v>
      </c>
      <c r="B9829">
        <v>0</v>
      </c>
      <c r="C9829">
        <v>1</v>
      </c>
      <c r="D9829" s="5">
        <f>SUM(B$2:B9829)</f>
        <v>51</v>
      </c>
      <c r="E9829" s="5">
        <f>SUM(C$2:C9829)</f>
        <v>9828</v>
      </c>
      <c r="F9829" s="6">
        <f>IF(stats[[#This Row],[Column1]],stats[[#This Row],[Total Clear]]/stats[[#This Row],[Total Runs]],NA())</f>
        <v>5.189255189255189E-3</v>
      </c>
      <c r="G9829" s="6">
        <f>SUM(B$2:B9829) / SUM(C$2:C9829)</f>
        <v>5.189255189255189E-3</v>
      </c>
      <c r="H9829" s="7">
        <f>IFERROR(stats[[#This Row],[Column1]]-A9828,"")</f>
        <v>8.6805555474711582E-4</v>
      </c>
      <c r="I9829" s="7">
        <f>IFERROR(_xlfn.QUARTILE.INC(H$2:H9829,1),"")</f>
        <v>9.1435185458976775E-4</v>
      </c>
      <c r="J9829" s="7">
        <f>IFERROR(_xlfn.QUARTILE.INC(H$2:H9829,3),"")</f>
        <v>1.0416666700621136E-3</v>
      </c>
      <c r="K9829" s="7">
        <f>IFERROR(stats[[#This Row],[Q3]]-stats[[#This Row],[Q1]],"")</f>
        <v>1.273148154723458E-4</v>
      </c>
      <c r="L9829" s="7">
        <f>IFERROR(AVERAGEIFS(H$2:H9829, H$2:H9829, "&lt;" &amp;stats[[#This Row],[Q3]]+(2*stats[[#This Row],[IQR]]), H$2:H9829, "&gt;" &amp; stats[[#This Row],[Q1]]-(2*stats[[#This Row],[IQR]])),"")</f>
        <v>9.8179908454094412E-4</v>
      </c>
    </row>
    <row r="9830" spans="1:12" x14ac:dyDescent="0.25">
      <c r="A9830" s="4">
        <v>44456.166805555556</v>
      </c>
      <c r="B9830">
        <v>0</v>
      </c>
      <c r="C9830">
        <v>1</v>
      </c>
      <c r="D9830" s="5">
        <f>SUM(B$2:B9830)</f>
        <v>51</v>
      </c>
      <c r="E9830" s="5">
        <f>SUM(C$2:C9830)</f>
        <v>9829</v>
      </c>
      <c r="F9830" s="6">
        <f>IF(stats[[#This Row],[Column1]],stats[[#This Row],[Total Clear]]/stats[[#This Row],[Total Runs]],NA())</f>
        <v>5.1887272357310004E-3</v>
      </c>
      <c r="G9830" s="6">
        <f>SUM(B$2:B9830) / SUM(C$2:C9830)</f>
        <v>5.1887272357310004E-3</v>
      </c>
      <c r="H9830" s="7">
        <f>IFERROR(stats[[#This Row],[Column1]]-A9829,"")</f>
        <v>8.4490740846376866E-4</v>
      </c>
      <c r="I9830" s="7">
        <f>IFERROR(_xlfn.QUARTILE.INC(H$2:H9830,1),"")</f>
        <v>9.1435185458976775E-4</v>
      </c>
      <c r="J9830" s="7">
        <f>IFERROR(_xlfn.QUARTILE.INC(H$2:H9830,3),"")</f>
        <v>1.0416666700621136E-3</v>
      </c>
      <c r="K9830" s="7">
        <f>IFERROR(stats[[#This Row],[Q3]]-stats[[#This Row],[Q1]],"")</f>
        <v>1.273148154723458E-4</v>
      </c>
      <c r="L9830" s="7">
        <f>IFERROR(AVERAGEIFS(H$2:H9830, H$2:H9830, "&lt;" &amp;stats[[#This Row],[Q3]]+(2*stats[[#This Row],[IQR]]), H$2:H9830, "&gt;" &amp; stats[[#This Row],[Q1]]-(2*stats[[#This Row],[IQR]])),"")</f>
        <v>9.8178501695528222E-4</v>
      </c>
    </row>
    <row r="9831" spans="1:12" x14ac:dyDescent="0.25">
      <c r="A9831" s="4">
        <v>44456.167650462965</v>
      </c>
      <c r="B9831">
        <v>0</v>
      </c>
      <c r="C9831">
        <v>1</v>
      </c>
      <c r="D9831" s="5">
        <f>SUM(B$2:B9831)</f>
        <v>51</v>
      </c>
      <c r="E9831" s="5">
        <f>SUM(C$2:C9831)</f>
        <v>9830</v>
      </c>
      <c r="F9831" s="6">
        <f>IF(stats[[#This Row],[Column1]],stats[[#This Row],[Total Clear]]/stats[[#This Row],[Total Runs]],NA())</f>
        <v>5.1881993896236009E-3</v>
      </c>
      <c r="G9831" s="6">
        <f>SUM(B$2:B9831) / SUM(C$2:C9831)</f>
        <v>5.1881993896236009E-3</v>
      </c>
      <c r="H9831" s="7">
        <f>IFERROR(stats[[#This Row],[Column1]]-A9830,"")</f>
        <v>8.4490740846376866E-4</v>
      </c>
      <c r="I9831" s="7">
        <f>IFERROR(_xlfn.QUARTILE.INC(H$2:H9831,1),"")</f>
        <v>9.1435185458976775E-4</v>
      </c>
      <c r="J9831" s="7">
        <f>IFERROR(_xlfn.QUARTILE.INC(H$2:H9831,3),"")</f>
        <v>1.0416666700621136E-3</v>
      </c>
      <c r="K9831" s="7">
        <f>IFERROR(stats[[#This Row],[Q3]]-stats[[#This Row],[Q1]],"")</f>
        <v>1.273148154723458E-4</v>
      </c>
      <c r="L9831" s="7">
        <f>IFERROR(AVERAGEIFS(H$2:H9831, H$2:H9831, "&lt;" &amp;stats[[#This Row],[Q3]]+(2*stats[[#This Row],[IQR]]), H$2:H9831, "&gt;" &amp; stats[[#This Row],[Q1]]-(2*stats[[#This Row],[IQR]])),"")</f>
        <v>9.8177095226061593E-4</v>
      </c>
    </row>
    <row r="9832" spans="1:12" x14ac:dyDescent="0.25">
      <c r="A9832" s="4">
        <v>44456.168541666666</v>
      </c>
      <c r="B9832">
        <v>0</v>
      </c>
      <c r="C9832">
        <v>1</v>
      </c>
      <c r="D9832" s="5">
        <f>SUM(B$2:B9832)</f>
        <v>51</v>
      </c>
      <c r="E9832" s="5">
        <f>SUM(C$2:C9832)</f>
        <v>9831</v>
      </c>
      <c r="F9832" s="6">
        <f>IF(stats[[#This Row],[Column1]],stats[[#This Row],[Total Clear]]/stats[[#This Row],[Total Runs]],NA())</f>
        <v>5.1876716509002135E-3</v>
      </c>
      <c r="G9832" s="6">
        <f>SUM(B$2:B9832) / SUM(C$2:C9832)</f>
        <v>5.1876716509002135E-3</v>
      </c>
      <c r="H9832" s="7">
        <f>IFERROR(stats[[#This Row],[Column1]]-A9831,"")</f>
        <v>8.9120370103046298E-4</v>
      </c>
      <c r="I9832" s="7">
        <f>IFERROR(_xlfn.QUARTILE.INC(H$2:H9832,1),"")</f>
        <v>9.1435185458976775E-4</v>
      </c>
      <c r="J9832" s="7">
        <f>IFERROR(_xlfn.QUARTILE.INC(H$2:H9832,3),"")</f>
        <v>1.0416666700621136E-3</v>
      </c>
      <c r="K9832" s="7">
        <f>IFERROR(stats[[#This Row],[Q3]]-stats[[#This Row],[Q1]],"")</f>
        <v>1.273148154723458E-4</v>
      </c>
      <c r="L9832" s="7">
        <f>IFERROR(AVERAGEIFS(H$2:H9832, H$2:H9832, "&lt;" &amp;stats[[#This Row],[Q3]]+(2*stats[[#This Row],[IQR]]), H$2:H9832, "&gt;" &amp; stats[[#This Row],[Q1]]-(2*stats[[#This Row],[IQR]])),"")</f>
        <v>9.8176164708736724E-4</v>
      </c>
    </row>
    <row r="9833" spans="1:12" x14ac:dyDescent="0.25">
      <c r="A9833" s="4">
        <v>44456.169456018521</v>
      </c>
      <c r="B9833">
        <v>0</v>
      </c>
      <c r="C9833">
        <v>1</v>
      </c>
      <c r="D9833" s="5">
        <f>SUM(B$2:B9833)</f>
        <v>51</v>
      </c>
      <c r="E9833" s="5">
        <f>SUM(C$2:C9833)</f>
        <v>9832</v>
      </c>
      <c r="F9833" s="6">
        <f>IF(stats[[#This Row],[Column1]],stats[[#This Row],[Total Clear]]/stats[[#This Row],[Total Runs]],NA())</f>
        <v>5.1871440195280713E-3</v>
      </c>
      <c r="G9833" s="6">
        <f>SUM(B$2:B9833) / SUM(C$2:C9833)</f>
        <v>5.1871440195280713E-3</v>
      </c>
      <c r="H9833" s="7">
        <f>IFERROR(stats[[#This Row],[Column1]]-A9832,"")</f>
        <v>9.1435185458976775E-4</v>
      </c>
      <c r="I9833" s="7">
        <f>IFERROR(_xlfn.QUARTILE.INC(H$2:H9833,1),"")</f>
        <v>9.1435185458976775E-4</v>
      </c>
      <c r="J9833" s="7">
        <f>IFERROR(_xlfn.QUARTILE.INC(H$2:H9833,3),"")</f>
        <v>1.0416666700621136E-3</v>
      </c>
      <c r="K9833" s="7">
        <f>IFERROR(stats[[#This Row],[Q3]]-stats[[#This Row],[Q1]],"")</f>
        <v>1.273148154723458E-4</v>
      </c>
      <c r="L9833" s="7">
        <f>IFERROR(AVERAGEIFS(H$2:H9833, H$2:H9833, "&lt;" &amp;stats[[#This Row],[Q3]]+(2*stats[[#This Row],[IQR]]), H$2:H9833, "&gt;" &amp; stats[[#This Row],[Q1]]-(2*stats[[#This Row],[IQR]])),"")</f>
        <v>9.8175472189808259E-4</v>
      </c>
    </row>
    <row r="9834" spans="1:12" x14ac:dyDescent="0.25">
      <c r="A9834" s="4">
        <v>44456.170532407406</v>
      </c>
      <c r="B9834">
        <v>0</v>
      </c>
      <c r="C9834">
        <v>1</v>
      </c>
      <c r="D9834" s="5">
        <f>SUM(B$2:B9834)</f>
        <v>51</v>
      </c>
      <c r="E9834" s="5">
        <f>SUM(C$2:C9834)</f>
        <v>9833</v>
      </c>
      <c r="F9834" s="6">
        <f>IF(stats[[#This Row],[Column1]],stats[[#This Row],[Total Clear]]/stats[[#This Row],[Total Runs]],NA())</f>
        <v>5.1866164954744226E-3</v>
      </c>
      <c r="G9834" s="6">
        <f>SUM(B$2:B9834) / SUM(C$2:C9834)</f>
        <v>5.1866164954744226E-3</v>
      </c>
      <c r="H9834" s="7">
        <f>IFERROR(stats[[#This Row],[Column1]]-A9833,"")</f>
        <v>1.0763888858491555E-3</v>
      </c>
      <c r="I9834" s="7">
        <f>IFERROR(_xlfn.QUARTILE.INC(H$2:H9834,1),"")</f>
        <v>9.1435185458976775E-4</v>
      </c>
      <c r="J9834" s="7">
        <f>IFERROR(_xlfn.QUARTILE.INC(H$2:H9834,3),"")</f>
        <v>1.0416666700621136E-3</v>
      </c>
      <c r="K9834" s="7">
        <f>IFERROR(stats[[#This Row],[Q3]]-stats[[#This Row],[Q1]],"")</f>
        <v>1.273148154723458E-4</v>
      </c>
      <c r="L9834" s="7">
        <f>IFERROR(AVERAGEIFS(H$2:H9834, H$2:H9834, "&lt;" &amp;stats[[#This Row],[Q3]]+(2*stats[[#This Row],[IQR]]), H$2:H9834, "&gt;" &amp; stats[[#This Row],[Q1]]-(2*stats[[#This Row],[IQR]])),"")</f>
        <v>9.8176444292160086E-4</v>
      </c>
    </row>
    <row r="9835" spans="1:12" x14ac:dyDescent="0.25">
      <c r="A9835" s="4">
        <v>44456.171423611115</v>
      </c>
      <c r="B9835">
        <v>0</v>
      </c>
      <c r="C9835">
        <v>1</v>
      </c>
      <c r="D9835" s="5">
        <f>SUM(B$2:B9835)</f>
        <v>51</v>
      </c>
      <c r="E9835" s="5">
        <f>SUM(C$2:C9835)</f>
        <v>9834</v>
      </c>
      <c r="F9835" s="6">
        <f>IF(stats[[#This Row],[Column1]],stats[[#This Row],[Total Clear]]/stats[[#This Row],[Total Runs]],NA())</f>
        <v>5.1860890787065288E-3</v>
      </c>
      <c r="G9835" s="6">
        <f>SUM(B$2:B9835) / SUM(C$2:C9835)</f>
        <v>5.1860890787065288E-3</v>
      </c>
      <c r="H9835" s="7">
        <f>IFERROR(stats[[#This Row],[Column1]]-A9834,"")</f>
        <v>8.9120370830642059E-4</v>
      </c>
      <c r="I9835" s="7">
        <f>IFERROR(_xlfn.QUARTILE.INC(H$2:H9835,1),"")</f>
        <v>9.1435185458976775E-4</v>
      </c>
      <c r="J9835" s="7">
        <f>IFERROR(_xlfn.QUARTILE.INC(H$2:H9835,3),"")</f>
        <v>1.0416666700621136E-3</v>
      </c>
      <c r="K9835" s="7">
        <f>IFERROR(stats[[#This Row],[Q3]]-stats[[#This Row],[Q1]],"")</f>
        <v>1.273148154723458E-4</v>
      </c>
      <c r="L9835" s="7">
        <f>IFERROR(AVERAGEIFS(H$2:H9835, H$2:H9835, "&lt;" &amp;stats[[#This Row],[Q3]]+(2*stats[[#This Row],[IQR]]), H$2:H9835, "&gt;" &amp; stats[[#This Row],[Q1]]-(2*stats[[#This Row],[IQR]])),"")</f>
        <v>9.8175514128493119E-4</v>
      </c>
    </row>
    <row r="9836" spans="1:12" x14ac:dyDescent="0.25">
      <c r="A9836" s="4">
        <v>44456.172349537039</v>
      </c>
      <c r="B9836">
        <v>0</v>
      </c>
      <c r="C9836">
        <v>1</v>
      </c>
      <c r="D9836" s="5">
        <f>SUM(B$2:B9836)</f>
        <v>51</v>
      </c>
      <c r="E9836" s="5">
        <f>SUM(C$2:C9836)</f>
        <v>9835</v>
      </c>
      <c r="F9836" s="6">
        <f>IF(stats[[#This Row],[Column1]],stats[[#This Row],[Total Clear]]/stats[[#This Row],[Total Runs]],NA())</f>
        <v>5.1855617691916626E-3</v>
      </c>
      <c r="G9836" s="6">
        <f>SUM(B$2:B9836) / SUM(C$2:C9836)</f>
        <v>5.1855617691916626E-3</v>
      </c>
      <c r="H9836" s="7">
        <f>IFERROR(stats[[#This Row],[Column1]]-A9835,"")</f>
        <v>9.2592592409346253E-4</v>
      </c>
      <c r="I9836" s="7">
        <f>IFERROR(_xlfn.QUARTILE.INC(H$2:H9836,1),"")</f>
        <v>9.1435185458976775E-4</v>
      </c>
      <c r="J9836" s="7">
        <f>IFERROR(_xlfn.QUARTILE.INC(H$2:H9836,3),"")</f>
        <v>1.0416666700621136E-3</v>
      </c>
      <c r="K9836" s="7">
        <f>IFERROR(stats[[#This Row],[Q3]]-stats[[#This Row],[Q1]],"")</f>
        <v>1.273148154723458E-4</v>
      </c>
      <c r="L9836" s="7">
        <f>IFERROR(AVERAGEIFS(H$2:H9836, H$2:H9836, "&lt;" &amp;stats[[#This Row],[Q3]]+(2*stats[[#This Row],[IQR]]), H$2:H9836, "&gt;" &amp; stats[[#This Row],[Q1]]-(2*stats[[#This Row],[IQR]])),"")</f>
        <v>9.8174940756641516E-4</v>
      </c>
    </row>
    <row r="9837" spans="1:12" x14ac:dyDescent="0.25">
      <c r="A9837" s="4">
        <v>44456.17324074074</v>
      </c>
      <c r="B9837">
        <v>0</v>
      </c>
      <c r="C9837">
        <v>1</v>
      </c>
      <c r="D9837" s="5">
        <f>SUM(B$2:B9837)</f>
        <v>51</v>
      </c>
      <c r="E9837" s="5">
        <f>SUM(C$2:C9837)</f>
        <v>9836</v>
      </c>
      <c r="F9837" s="6">
        <f>IF(stats[[#This Row],[Column1]],stats[[#This Row],[Total Clear]]/stats[[#This Row],[Total Runs]],NA())</f>
        <v>5.1850345668971124E-3</v>
      </c>
      <c r="G9837" s="6">
        <f>SUM(B$2:B9837) / SUM(C$2:C9837)</f>
        <v>5.1850345668971124E-3</v>
      </c>
      <c r="H9837" s="7">
        <f>IFERROR(stats[[#This Row],[Column1]]-A9836,"")</f>
        <v>8.9120370103046298E-4</v>
      </c>
      <c r="I9837" s="7">
        <f>IFERROR(_xlfn.QUARTILE.INC(H$2:H9837,1),"")</f>
        <v>9.1435185458976775E-4</v>
      </c>
      <c r="J9837" s="7">
        <f>IFERROR(_xlfn.QUARTILE.INC(H$2:H9837,3),"")</f>
        <v>1.0416666700621136E-3</v>
      </c>
      <c r="K9837" s="7">
        <f>IFERROR(stats[[#This Row],[Q3]]-stats[[#This Row],[Q1]],"")</f>
        <v>1.273148154723458E-4</v>
      </c>
      <c r="L9837" s="7">
        <f>IFERROR(AVERAGEIFS(H$2:H9837, H$2:H9837, "&lt;" &amp;stats[[#This Row],[Q3]]+(2*stats[[#This Row],[IQR]]), H$2:H9837, "&gt;" &amp; stats[[#This Row],[Q1]]-(2*stats[[#This Row],[IQR]])),"")</f>
        <v>9.8174010938336569E-4</v>
      </c>
    </row>
    <row r="9838" spans="1:12" x14ac:dyDescent="0.25">
      <c r="A9838" s="4">
        <v>44456.174004629633</v>
      </c>
      <c r="B9838">
        <v>0</v>
      </c>
      <c r="C9838">
        <v>1</v>
      </c>
      <c r="D9838" s="5">
        <f>SUM(B$2:B9838)</f>
        <v>51</v>
      </c>
      <c r="E9838" s="5">
        <f>SUM(C$2:C9838)</f>
        <v>9837</v>
      </c>
      <c r="F9838" s="6">
        <f>IF(stats[[#This Row],[Column1]],stats[[#This Row],[Total Clear]]/stats[[#This Row],[Total Runs]],NA())</f>
        <v>5.1845074717901804E-3</v>
      </c>
      <c r="G9838" s="6">
        <f>SUM(B$2:B9838) / SUM(C$2:C9838)</f>
        <v>5.1845074717901804E-3</v>
      </c>
      <c r="H9838" s="7">
        <f>IFERROR(stats[[#This Row],[Column1]]-A9837,"")</f>
        <v>7.638888928340748E-4</v>
      </c>
      <c r="I9838" s="7">
        <f>IFERROR(_xlfn.QUARTILE.INC(H$2:H9838,1),"")</f>
        <v>9.1435185458976775E-4</v>
      </c>
      <c r="J9838" s="7">
        <f>IFERROR(_xlfn.QUARTILE.INC(H$2:H9838,3),"")</f>
        <v>1.0416666700621136E-3</v>
      </c>
      <c r="K9838" s="7">
        <f>IFERROR(stats[[#This Row],[Q3]]-stats[[#This Row],[Q1]],"")</f>
        <v>1.273148154723458E-4</v>
      </c>
      <c r="L9838" s="7">
        <f>IFERROR(AVERAGEIFS(H$2:H9838, H$2:H9838, "&lt;" &amp;stats[[#This Row],[Q3]]+(2*stats[[#This Row],[IQR]]), H$2:H9838, "&gt;" &amp; stats[[#This Row],[Q1]]-(2*stats[[#This Row],[IQR]])),"")</f>
        <v>9.8171774043208219E-4</v>
      </c>
    </row>
    <row r="9839" spans="1:12" x14ac:dyDescent="0.25">
      <c r="A9839" s="4">
        <v>44456.174872685187</v>
      </c>
      <c r="B9839">
        <v>0</v>
      </c>
      <c r="C9839">
        <v>1</v>
      </c>
      <c r="D9839" s="5">
        <f>SUM(B$2:B9839)</f>
        <v>51</v>
      </c>
      <c r="E9839" s="5">
        <f>SUM(C$2:C9839)</f>
        <v>9838</v>
      </c>
      <c r="F9839" s="6">
        <f>IF(stats[[#This Row],[Column1]],stats[[#This Row],[Total Clear]]/stats[[#This Row],[Total Runs]],NA())</f>
        <v>5.1839804838381782E-3</v>
      </c>
      <c r="G9839" s="6">
        <f>SUM(B$2:B9839) / SUM(C$2:C9839)</f>
        <v>5.1839804838381782E-3</v>
      </c>
      <c r="H9839" s="7">
        <f>IFERROR(stats[[#This Row],[Column1]]-A9838,"")</f>
        <v>8.6805555474711582E-4</v>
      </c>
      <c r="I9839" s="7">
        <f>IFERROR(_xlfn.QUARTILE.INC(H$2:H9839,1),"")</f>
        <v>9.1435185458976775E-4</v>
      </c>
      <c r="J9839" s="7">
        <f>IFERROR(_xlfn.QUARTILE.INC(H$2:H9839,3),"")</f>
        <v>1.0416666700621136E-3</v>
      </c>
      <c r="K9839" s="7">
        <f>IFERROR(stats[[#This Row],[Q3]]-stats[[#This Row],[Q1]],"")</f>
        <v>1.273148154723458E-4</v>
      </c>
      <c r="L9839" s="7">
        <f>IFERROR(AVERAGEIFS(H$2:H9839, H$2:H9839, "&lt;" &amp;stats[[#This Row],[Q3]]+(2*stats[[#This Row],[IQR]]), H$2:H9839, "&gt;" &amp; stats[[#This Row],[Q1]]-(2*stats[[#This Row],[IQR]])),"")</f>
        <v>9.8170607080316167E-4</v>
      </c>
    </row>
    <row r="9840" spans="1:12" x14ac:dyDescent="0.25">
      <c r="A9840" s="4">
        <v>44456.175775462965</v>
      </c>
      <c r="B9840">
        <v>0</v>
      </c>
      <c r="C9840">
        <v>1</v>
      </c>
      <c r="D9840" s="5">
        <f>SUM(B$2:B9840)</f>
        <v>51</v>
      </c>
      <c r="E9840" s="5">
        <f>SUM(C$2:C9840)</f>
        <v>9839</v>
      </c>
      <c r="F9840" s="6">
        <f>IF(stats[[#This Row],[Column1]],stats[[#This Row],[Total Clear]]/stats[[#This Row],[Total Runs]],NA())</f>
        <v>5.1834536030084359E-3</v>
      </c>
      <c r="G9840" s="6">
        <f>SUM(B$2:B9840) / SUM(C$2:C9840)</f>
        <v>5.1834536030084359E-3</v>
      </c>
      <c r="H9840" s="7">
        <f>IFERROR(stats[[#This Row],[Column1]]-A9839,"")</f>
        <v>9.0277777781011537E-4</v>
      </c>
      <c r="I9840" s="7">
        <f>IFERROR(_xlfn.QUARTILE.INC(H$2:H9840,1),"")</f>
        <v>9.1435185458976775E-4</v>
      </c>
      <c r="J9840" s="7">
        <f>IFERROR(_xlfn.QUARTILE.INC(H$2:H9840,3),"")</f>
        <v>1.0416666700621136E-3</v>
      </c>
      <c r="K9840" s="7">
        <f>IFERROR(stats[[#This Row],[Q3]]-stats[[#This Row],[Q1]],"")</f>
        <v>1.273148154723458E-4</v>
      </c>
      <c r="L9840" s="7">
        <f>IFERROR(AVERAGEIFS(H$2:H9840, H$2:H9840, "&lt;" &amp;stats[[#This Row],[Q3]]+(2*stats[[#This Row],[IQR]]), H$2:H9840, "&gt;" &amp; stats[[#This Row],[Q1]]-(2*stats[[#This Row],[IQR]])),"")</f>
        <v>9.8169796811421891E-4</v>
      </c>
    </row>
    <row r="9841" spans="1:12" x14ac:dyDescent="0.25">
      <c r="A9841" s="4">
        <v>44456.176608796297</v>
      </c>
      <c r="B9841">
        <v>0</v>
      </c>
      <c r="C9841">
        <v>1</v>
      </c>
      <c r="D9841" s="5">
        <f>SUM(B$2:B9841)</f>
        <v>51</v>
      </c>
      <c r="E9841" s="5">
        <f>SUM(C$2:C9841)</f>
        <v>9840</v>
      </c>
      <c r="F9841" s="6">
        <f>IF(stats[[#This Row],[Column1]],stats[[#This Row],[Total Clear]]/stats[[#This Row],[Total Runs]],NA())</f>
        <v>5.1829268292682929E-3</v>
      </c>
      <c r="G9841" s="6">
        <f>SUM(B$2:B9841) / SUM(C$2:C9841)</f>
        <v>5.1829268292682929E-3</v>
      </c>
      <c r="H9841" s="7">
        <f>IFERROR(stats[[#This Row],[Column1]]-A9840,"")</f>
        <v>8.3333333168411627E-4</v>
      </c>
      <c r="I9841" s="7">
        <f>IFERROR(_xlfn.QUARTILE.INC(H$2:H9841,1),"")</f>
        <v>9.1435185458976775E-4</v>
      </c>
      <c r="J9841" s="7">
        <f>IFERROR(_xlfn.QUARTILE.INC(H$2:H9841,3),"")</f>
        <v>1.0416666700621136E-3</v>
      </c>
      <c r="K9841" s="7">
        <f>IFERROR(stats[[#This Row],[Q3]]-stats[[#This Row],[Q1]],"")</f>
        <v>1.273148154723458E-4</v>
      </c>
      <c r="L9841" s="7">
        <f>IFERROR(AVERAGEIFS(H$2:H9841, H$2:H9841, "&lt;" &amp;stats[[#This Row],[Q3]]+(2*stats[[#This Row],[IQR]]), H$2:H9841, "&gt;" &amp; stats[[#This Row],[Q1]]-(2*stats[[#This Row],[IQR]])),"")</f>
        <v>9.8168273873252827E-4</v>
      </c>
    </row>
    <row r="9842" spans="1:12" x14ac:dyDescent="0.25">
      <c r="A9842" s="4">
        <v>44456.177708333336</v>
      </c>
      <c r="B9842">
        <v>0</v>
      </c>
      <c r="C9842">
        <v>1</v>
      </c>
      <c r="D9842" s="5">
        <f>SUM(B$2:B9842)</f>
        <v>51</v>
      </c>
      <c r="E9842" s="5">
        <f>SUM(C$2:C9842)</f>
        <v>9841</v>
      </c>
      <c r="F9842" s="6">
        <f>IF(stats[[#This Row],[Column1]],stats[[#This Row],[Total Clear]]/stats[[#This Row],[Total Runs]],NA())</f>
        <v>5.1824001625851036E-3</v>
      </c>
      <c r="G9842" s="6">
        <f>SUM(B$2:B9842) / SUM(C$2:C9842)</f>
        <v>5.1824001625851036E-3</v>
      </c>
      <c r="H9842" s="7">
        <f>IFERROR(stats[[#This Row],[Column1]]-A9841,"")</f>
        <v>1.0995370394084603E-3</v>
      </c>
      <c r="I9842" s="7">
        <f>IFERROR(_xlfn.QUARTILE.INC(H$2:H9842,1),"")</f>
        <v>9.1435185458976775E-4</v>
      </c>
      <c r="J9842" s="7">
        <f>IFERROR(_xlfn.QUARTILE.INC(H$2:H9842,3),"")</f>
        <v>1.0416666700621136E-3</v>
      </c>
      <c r="K9842" s="7">
        <f>IFERROR(stats[[#This Row],[Q3]]-stats[[#This Row],[Q1]],"")</f>
        <v>1.273148154723458E-4</v>
      </c>
      <c r="L9842" s="7">
        <f>IFERROR(AVERAGEIFS(H$2:H9842, H$2:H9842, "&lt;" &amp;stats[[#This Row],[Q3]]+(2*stats[[#This Row],[IQR]]), H$2:H9842, "&gt;" &amp; stats[[#This Row],[Q1]]-(2*stats[[#This Row],[IQR]])),"")</f>
        <v>9.816948350376371E-4</v>
      </c>
    </row>
    <row r="9843" spans="1:12" x14ac:dyDescent="0.25">
      <c r="A9843" s="4">
        <v>44456.178472222222</v>
      </c>
      <c r="B9843">
        <v>0</v>
      </c>
      <c r="C9843">
        <v>1</v>
      </c>
      <c r="D9843" s="5">
        <f>SUM(B$2:B9843)</f>
        <v>51</v>
      </c>
      <c r="E9843" s="5">
        <f>SUM(C$2:C9843)</f>
        <v>9842</v>
      </c>
      <c r="F9843" s="6">
        <f>IF(stats[[#This Row],[Column1]],stats[[#This Row],[Total Clear]]/stats[[#This Row],[Total Runs]],NA())</f>
        <v>5.1818736029262341E-3</v>
      </c>
      <c r="G9843" s="6">
        <f>SUM(B$2:B9843) / SUM(C$2:C9843)</f>
        <v>5.1818736029262341E-3</v>
      </c>
      <c r="H9843" s="7">
        <f>IFERROR(stats[[#This Row],[Column1]]-A9842,"")</f>
        <v>7.6388888555811718E-4</v>
      </c>
      <c r="I9843" s="7">
        <f>IFERROR(_xlfn.QUARTILE.INC(H$2:H9843,1),"")</f>
        <v>9.1435185458976775E-4</v>
      </c>
      <c r="J9843" s="7">
        <f>IFERROR(_xlfn.QUARTILE.INC(H$2:H9843,3),"")</f>
        <v>1.0416666700621136E-3</v>
      </c>
      <c r="K9843" s="7">
        <f>IFERROR(stats[[#This Row],[Q3]]-stats[[#This Row],[Q1]],"")</f>
        <v>1.273148154723458E-4</v>
      </c>
      <c r="L9843" s="7">
        <f>IFERROR(AVERAGEIFS(H$2:H9843, H$2:H9843, "&lt;" &amp;stats[[#This Row],[Q3]]+(2*stats[[#This Row],[IQR]]), H$2:H9843, "&gt;" &amp; stats[[#This Row],[Q1]]-(2*stats[[#This Row],[IQR]])),"")</f>
        <v>9.816724822103095E-4</v>
      </c>
    </row>
    <row r="9844" spans="1:12" x14ac:dyDescent="0.25">
      <c r="A9844" s="4">
        <v>44456.179305555554</v>
      </c>
      <c r="B9844">
        <v>0</v>
      </c>
      <c r="C9844">
        <v>1</v>
      </c>
      <c r="D9844" s="5">
        <f>SUM(B$2:B9844)</f>
        <v>51</v>
      </c>
      <c r="E9844" s="5">
        <f>SUM(C$2:C9844)</f>
        <v>9843</v>
      </c>
      <c r="F9844" s="6">
        <f>IF(stats[[#This Row],[Column1]],stats[[#This Row],[Total Clear]]/stats[[#This Row],[Total Runs]],NA())</f>
        <v>5.1813471502590676E-3</v>
      </c>
      <c r="G9844" s="6">
        <f>SUM(B$2:B9844) / SUM(C$2:C9844)</f>
        <v>5.1813471502590676E-3</v>
      </c>
      <c r="H9844" s="7">
        <f>IFERROR(stats[[#This Row],[Column1]]-A9843,"")</f>
        <v>8.3333333168411627E-4</v>
      </c>
      <c r="I9844" s="7">
        <f>IFERROR(_xlfn.QUARTILE.INC(H$2:H9844,1),"")</f>
        <v>9.1435185458976775E-4</v>
      </c>
      <c r="J9844" s="7">
        <f>IFERROR(_xlfn.QUARTILE.INC(H$2:H9844,3),"")</f>
        <v>1.0416666700621136E-3</v>
      </c>
      <c r="K9844" s="7">
        <f>IFERROR(stats[[#This Row],[Q3]]-stats[[#This Row],[Q1]],"")</f>
        <v>1.273148154723458E-4</v>
      </c>
      <c r="L9844" s="7">
        <f>IFERROR(AVERAGEIFS(H$2:H9844, H$2:H9844, "&lt;" &amp;stats[[#This Row],[Q3]]+(2*stats[[#This Row],[IQR]]), H$2:H9844, "&gt;" &amp; stats[[#This Row],[Q1]]-(2*stats[[#This Row],[IQR]])),"")</f>
        <v>9.8165726013226678E-4</v>
      </c>
    </row>
    <row r="9845" spans="1:12" x14ac:dyDescent="0.25">
      <c r="A9845" s="4">
        <v>44456.180092592593</v>
      </c>
      <c r="B9845">
        <v>0</v>
      </c>
      <c r="C9845">
        <v>1</v>
      </c>
      <c r="D9845" s="5">
        <f>SUM(B$2:B9845)</f>
        <v>51</v>
      </c>
      <c r="E9845" s="5">
        <f>SUM(C$2:C9845)</f>
        <v>9844</v>
      </c>
      <c r="F9845" s="6">
        <f>IF(stats[[#This Row],[Column1]],stats[[#This Row],[Total Clear]]/stats[[#This Row],[Total Runs]],NA())</f>
        <v>5.1808208045509953E-3</v>
      </c>
      <c r="G9845" s="6">
        <f>SUM(B$2:B9845) / SUM(C$2:C9845)</f>
        <v>5.1808208045509953E-3</v>
      </c>
      <c r="H9845" s="7">
        <f>IFERROR(stats[[#This Row],[Column1]]-A9844,"")</f>
        <v>7.8703703911742195E-4</v>
      </c>
      <c r="I9845" s="7">
        <f>IFERROR(_xlfn.QUARTILE.INC(H$2:H9845,1),"")</f>
        <v>9.1435185458976775E-4</v>
      </c>
      <c r="J9845" s="7">
        <f>IFERROR(_xlfn.QUARTILE.INC(H$2:H9845,3),"")</f>
        <v>1.0416666700621136E-3</v>
      </c>
      <c r="K9845" s="7">
        <f>IFERROR(stats[[#This Row],[Q3]]-stats[[#This Row],[Q1]],"")</f>
        <v>1.273148154723458E-4</v>
      </c>
      <c r="L9845" s="7">
        <f>IFERROR(AVERAGEIFS(H$2:H9845, H$2:H9845, "&lt;" &amp;stats[[#This Row],[Q3]]+(2*stats[[#This Row],[IQR]]), H$2:H9845, "&gt;" &amp; stats[[#This Row],[Q1]]-(2*stats[[#This Row],[IQR]])),"")</f>
        <v>9.8163729089144856E-4</v>
      </c>
    </row>
    <row r="9846" spans="1:12" x14ac:dyDescent="0.25">
      <c r="A9846" s="4">
        <v>44456.181030092594</v>
      </c>
      <c r="B9846">
        <v>0</v>
      </c>
      <c r="C9846">
        <v>1</v>
      </c>
      <c r="D9846" s="5">
        <f>SUM(B$2:B9846)</f>
        <v>51</v>
      </c>
      <c r="E9846" s="5">
        <f>SUM(C$2:C9846)</f>
        <v>9845</v>
      </c>
      <c r="F9846" s="6">
        <f>IF(stats[[#This Row],[Column1]],stats[[#This Row],[Total Clear]]/stats[[#This Row],[Total Runs]],NA())</f>
        <v>5.1802945657694263E-3</v>
      </c>
      <c r="G9846" s="6">
        <f>SUM(B$2:B9846) / SUM(C$2:C9846)</f>
        <v>5.1802945657694263E-3</v>
      </c>
      <c r="H9846" s="7">
        <f>IFERROR(stats[[#This Row],[Column1]]-A9845,"")</f>
        <v>9.3750000087311491E-4</v>
      </c>
      <c r="I9846" s="7">
        <f>IFERROR(_xlfn.QUARTILE.INC(H$2:H9846,1),"")</f>
        <v>9.1435185458976775E-4</v>
      </c>
      <c r="J9846" s="7">
        <f>IFERROR(_xlfn.QUARTILE.INC(H$2:H9846,3),"")</f>
        <v>1.0416666700621136E-3</v>
      </c>
      <c r="K9846" s="7">
        <f>IFERROR(stats[[#This Row],[Q3]]-stats[[#This Row],[Q1]],"")</f>
        <v>1.273148154723458E-4</v>
      </c>
      <c r="L9846" s="7">
        <f>IFERROR(AVERAGEIFS(H$2:H9846, H$2:H9846, "&lt;" &amp;stats[[#This Row],[Q3]]+(2*stats[[#This Row],[IQR]]), H$2:H9846, "&gt;" &amp; stats[[#This Row],[Q1]]-(2*stats[[#This Row],[IQR]])),"")</f>
        <v>9.8163276259658665E-4</v>
      </c>
    </row>
    <row r="9847" spans="1:12" x14ac:dyDescent="0.25">
      <c r="A9847" s="4">
        <v>44456.181875000002</v>
      </c>
      <c r="B9847">
        <v>0</v>
      </c>
      <c r="C9847">
        <v>1</v>
      </c>
      <c r="D9847" s="5">
        <f>SUM(B$2:B9847)</f>
        <v>51</v>
      </c>
      <c r="E9847" s="5">
        <f>SUM(C$2:C9847)</f>
        <v>9846</v>
      </c>
      <c r="F9847" s="6">
        <f>IF(stats[[#This Row],[Column1]],stats[[#This Row],[Total Clear]]/stats[[#This Row],[Total Runs]],NA())</f>
        <v>5.179768433881779E-3</v>
      </c>
      <c r="G9847" s="6">
        <f>SUM(B$2:B9847) / SUM(C$2:C9847)</f>
        <v>5.179768433881779E-3</v>
      </c>
      <c r="H9847" s="7">
        <f>IFERROR(stats[[#This Row],[Column1]]-A9846,"")</f>
        <v>8.4490740846376866E-4</v>
      </c>
      <c r="I9847" s="7">
        <f>IFERROR(_xlfn.QUARTILE.INC(H$2:H9847,1),"")</f>
        <v>9.1435185458976775E-4</v>
      </c>
      <c r="J9847" s="7">
        <f>IFERROR(_xlfn.QUARTILE.INC(H$2:H9847,3),"")</f>
        <v>1.0416666700621136E-3</v>
      </c>
      <c r="K9847" s="7">
        <f>IFERROR(stats[[#This Row],[Q3]]-stats[[#This Row],[Q1]],"")</f>
        <v>1.273148154723458E-4</v>
      </c>
      <c r="L9847" s="7">
        <f>IFERROR(AVERAGEIFS(H$2:H9847, H$2:H9847, "&lt;" &amp;stats[[#This Row],[Q3]]+(2*stats[[#This Row],[IQR]]), H$2:H9847, "&gt;" &amp; stats[[#This Row],[Q1]]-(2*stats[[#This Row],[IQR]])),"")</f>
        <v>9.816187366062162E-4</v>
      </c>
    </row>
    <row r="9848" spans="1:12" x14ac:dyDescent="0.25">
      <c r="A9848" s="4">
        <v>44456.182696759257</v>
      </c>
      <c r="B9848">
        <v>0</v>
      </c>
      <c r="C9848">
        <v>1</v>
      </c>
      <c r="D9848" s="5">
        <f>SUM(B$2:B9848)</f>
        <v>51</v>
      </c>
      <c r="E9848" s="5">
        <f>SUM(C$2:C9848)</f>
        <v>9847</v>
      </c>
      <c r="F9848" s="6">
        <f>IF(stats[[#This Row],[Column1]],stats[[#This Row],[Total Clear]]/stats[[#This Row],[Total Runs]],NA())</f>
        <v>5.1792424088554891E-3</v>
      </c>
      <c r="G9848" s="6">
        <f>SUM(B$2:B9848) / SUM(C$2:C9848)</f>
        <v>5.1792424088554891E-3</v>
      </c>
      <c r="H9848" s="7">
        <f>IFERROR(stats[[#This Row],[Column1]]-A9847,"")</f>
        <v>8.2175925490446389E-4</v>
      </c>
      <c r="I9848" s="7">
        <f>IFERROR(_xlfn.QUARTILE.INC(H$2:H9848,1),"")</f>
        <v>9.1435185458976775E-4</v>
      </c>
      <c r="J9848" s="7">
        <f>IFERROR(_xlfn.QUARTILE.INC(H$2:H9848,3),"")</f>
        <v>1.0416666700621136E-3</v>
      </c>
      <c r="K9848" s="7">
        <f>IFERROR(stats[[#This Row],[Q3]]-stats[[#This Row],[Q1]],"")</f>
        <v>1.273148154723458E-4</v>
      </c>
      <c r="L9848" s="7">
        <f>IFERROR(AVERAGEIFS(H$2:H9848, H$2:H9848, "&lt;" &amp;stats[[#This Row],[Q3]]+(2*stats[[#This Row],[IQR]]), H$2:H9848, "&gt;" &amp; stats[[#This Row],[Q1]]-(2*stats[[#This Row],[IQR]])),"")</f>
        <v>9.8160233908014139E-4</v>
      </c>
    </row>
    <row r="9849" spans="1:12" x14ac:dyDescent="0.25">
      <c r="A9849" s="4">
        <v>44456.183796296296</v>
      </c>
      <c r="B9849">
        <v>0</v>
      </c>
      <c r="C9849">
        <v>1</v>
      </c>
      <c r="D9849" s="5">
        <f>SUM(B$2:B9849)</f>
        <v>51</v>
      </c>
      <c r="E9849" s="5">
        <f>SUM(C$2:C9849)</f>
        <v>9848</v>
      </c>
      <c r="F9849" s="6">
        <f>IF(stats[[#This Row],[Column1]],stats[[#This Row],[Total Clear]]/stats[[#This Row],[Total Runs]],NA())</f>
        <v>5.178716490658002E-3</v>
      </c>
      <c r="G9849" s="6">
        <f>SUM(B$2:B9849) / SUM(C$2:C9849)</f>
        <v>5.178716490658002E-3</v>
      </c>
      <c r="H9849" s="7">
        <f>IFERROR(stats[[#This Row],[Column1]]-A9848,"")</f>
        <v>1.0995370394084603E-3</v>
      </c>
      <c r="I9849" s="7">
        <f>IFERROR(_xlfn.QUARTILE.INC(H$2:H9849,1),"")</f>
        <v>9.1435185458976775E-4</v>
      </c>
      <c r="J9849" s="7">
        <f>IFERROR(_xlfn.QUARTILE.INC(H$2:H9849,3),"")</f>
        <v>1.0416666700621136E-3</v>
      </c>
      <c r="K9849" s="7">
        <f>IFERROR(stats[[#This Row],[Q3]]-stats[[#This Row],[Q1]],"")</f>
        <v>1.273148154723458E-4</v>
      </c>
      <c r="L9849" s="7">
        <f>IFERROR(AVERAGEIFS(H$2:H9849, H$2:H9849, "&lt;" &amp;stats[[#This Row],[Q3]]+(2*stats[[#This Row],[IQR]]), H$2:H9849, "&gt;" &amp; stats[[#This Row],[Q1]]-(2*stats[[#This Row],[IQR]])),"")</f>
        <v>9.8161443494684179E-4</v>
      </c>
    </row>
    <row r="9850" spans="1:12" x14ac:dyDescent="0.25">
      <c r="A9850" s="4">
        <v>44456.184606481482</v>
      </c>
      <c r="B9850">
        <v>0</v>
      </c>
      <c r="C9850">
        <v>1</v>
      </c>
      <c r="D9850" s="5">
        <f>SUM(B$2:B9850)</f>
        <v>51</v>
      </c>
      <c r="E9850" s="5">
        <f>SUM(C$2:C9850)</f>
        <v>9849</v>
      </c>
      <c r="F9850" s="6">
        <f>IF(stats[[#This Row],[Column1]],stats[[#This Row],[Total Clear]]/stats[[#This Row],[Total Runs]],NA())</f>
        <v>5.1781906792567776E-3</v>
      </c>
      <c r="G9850" s="6">
        <f>SUM(B$2:B9850) / SUM(C$2:C9850)</f>
        <v>5.1781906792567776E-3</v>
      </c>
      <c r="H9850" s="7">
        <f>IFERROR(stats[[#This Row],[Column1]]-A9849,"")</f>
        <v>8.1018518540076911E-4</v>
      </c>
      <c r="I9850" s="7">
        <f>IFERROR(_xlfn.QUARTILE.INC(H$2:H9850,1),"")</f>
        <v>9.1435185458976775E-4</v>
      </c>
      <c r="J9850" s="7">
        <f>IFERROR(_xlfn.QUARTILE.INC(H$2:H9850,3),"")</f>
        <v>1.0416666700621136E-3</v>
      </c>
      <c r="K9850" s="7">
        <f>IFERROR(stats[[#This Row],[Q3]]-stats[[#This Row],[Q1]],"")</f>
        <v>1.273148154723458E-4</v>
      </c>
      <c r="L9850" s="7">
        <f>IFERROR(AVERAGEIFS(H$2:H9850, H$2:H9850, "&lt;" &amp;stats[[#This Row],[Q3]]+(2*stats[[#This Row],[IQR]]), H$2:H9850, "&gt;" &amp; stats[[#This Row],[Q1]]-(2*stats[[#This Row],[IQR]])),"")</f>
        <v>9.8159685426285593E-4</v>
      </c>
    </row>
    <row r="9851" spans="1:12" x14ac:dyDescent="0.25">
      <c r="A9851" s="4">
        <v>44456.185497685183</v>
      </c>
      <c r="B9851">
        <v>0</v>
      </c>
      <c r="C9851">
        <v>1</v>
      </c>
      <c r="D9851" s="5">
        <f>SUM(B$2:B9851)</f>
        <v>51</v>
      </c>
      <c r="E9851" s="5">
        <f>SUM(C$2:C9851)</f>
        <v>9850</v>
      </c>
      <c r="F9851" s="6">
        <f>IF(stats[[#This Row],[Column1]],stats[[#This Row],[Total Clear]]/stats[[#This Row],[Total Runs]],NA())</f>
        <v>5.1776649746192891E-3</v>
      </c>
      <c r="G9851" s="6">
        <f>SUM(B$2:B9851) / SUM(C$2:C9851)</f>
        <v>5.1776649746192891E-3</v>
      </c>
      <c r="H9851" s="7">
        <f>IFERROR(stats[[#This Row],[Column1]]-A9850,"")</f>
        <v>8.9120370103046298E-4</v>
      </c>
      <c r="I9851" s="7">
        <f>IFERROR(_xlfn.QUARTILE.INC(H$2:H9851,1),"")</f>
        <v>9.1435185458976775E-4</v>
      </c>
      <c r="J9851" s="7">
        <f>IFERROR(_xlfn.QUARTILE.INC(H$2:H9851,3),"")</f>
        <v>1.0416666700621136E-3</v>
      </c>
      <c r="K9851" s="7">
        <f>IFERROR(stats[[#This Row],[Q3]]-stats[[#This Row],[Q1]],"")</f>
        <v>1.273148154723458E-4</v>
      </c>
      <c r="L9851" s="7">
        <f>IFERROR(AVERAGEIFS(H$2:H9851, H$2:H9851, "&lt;" &amp;stats[[#This Row],[Q3]]+(2*stats[[#This Row],[IQR]]), H$2:H9851, "&gt;" &amp; stats[[#This Row],[Q1]]-(2*stats[[#This Row],[IQR]])),"")</f>
        <v>9.8158758507158939E-4</v>
      </c>
    </row>
    <row r="9852" spans="1:12" x14ac:dyDescent="0.25">
      <c r="A9852" s="4">
        <v>44456.186412037037</v>
      </c>
      <c r="B9852">
        <v>0</v>
      </c>
      <c r="C9852">
        <v>1</v>
      </c>
      <c r="D9852" s="5">
        <f>SUM(B$2:B9852)</f>
        <v>51</v>
      </c>
      <c r="E9852" s="5">
        <f>SUM(C$2:C9852)</f>
        <v>9851</v>
      </c>
      <c r="F9852" s="6">
        <f>IF(stats[[#This Row],[Column1]],stats[[#This Row],[Total Clear]]/stats[[#This Row],[Total Runs]],NA())</f>
        <v>5.1771393767130244E-3</v>
      </c>
      <c r="G9852" s="6">
        <f>SUM(B$2:B9852) / SUM(C$2:C9852)</f>
        <v>5.1771393767130244E-3</v>
      </c>
      <c r="H9852" s="7">
        <f>IFERROR(stats[[#This Row],[Column1]]-A9851,"")</f>
        <v>9.1435185458976775E-4</v>
      </c>
      <c r="I9852" s="7">
        <f>IFERROR(_xlfn.QUARTILE.INC(H$2:H9852,1),"")</f>
        <v>9.1435185458976775E-4</v>
      </c>
      <c r="J9852" s="7">
        <f>IFERROR(_xlfn.QUARTILE.INC(H$2:H9852,3),"")</f>
        <v>1.0416666700621136E-3</v>
      </c>
      <c r="K9852" s="7">
        <f>IFERROR(stats[[#This Row],[Q3]]-stats[[#This Row],[Q1]],"")</f>
        <v>1.273148154723458E-4</v>
      </c>
      <c r="L9852" s="7">
        <f>IFERROR(AVERAGEIFS(H$2:H9852, H$2:H9852, "&lt;" &amp;stats[[#This Row],[Q3]]+(2*stats[[#This Row],[IQR]]), H$2:H9852, "&gt;" &amp; stats[[#This Row],[Q1]]-(2*stats[[#This Row],[IQR]])),"")</f>
        <v>9.8158069122041718E-4</v>
      </c>
    </row>
    <row r="9853" spans="1:12" x14ac:dyDescent="0.25">
      <c r="A9853" s="4">
        <v>44456.187268518515</v>
      </c>
      <c r="B9853">
        <v>0</v>
      </c>
      <c r="C9853">
        <v>1</v>
      </c>
      <c r="D9853" s="5">
        <f>SUM(B$2:B9853)</f>
        <v>51</v>
      </c>
      <c r="E9853" s="5">
        <f>SUM(C$2:C9853)</f>
        <v>9852</v>
      </c>
      <c r="F9853" s="6">
        <f>IF(stats[[#This Row],[Column1]],stats[[#This Row],[Total Clear]]/stats[[#This Row],[Total Runs]],NA())</f>
        <v>5.1766138855054815E-3</v>
      </c>
      <c r="G9853" s="6">
        <f>SUM(B$2:B9853) / SUM(C$2:C9853)</f>
        <v>5.1766138855054815E-3</v>
      </c>
      <c r="H9853" s="7">
        <f>IFERROR(stats[[#This Row],[Column1]]-A9852,"")</f>
        <v>8.5648147796746343E-4</v>
      </c>
      <c r="I9853" s="7">
        <f>IFERROR(_xlfn.QUARTILE.INC(H$2:H9853,1),"")</f>
        <v>9.1435185458976775E-4</v>
      </c>
      <c r="J9853" s="7">
        <f>IFERROR(_xlfn.QUARTILE.INC(H$2:H9853,3),"")</f>
        <v>1.0416666700621136E-3</v>
      </c>
      <c r="K9853" s="7">
        <f>IFERROR(stats[[#This Row],[Q3]]-stats[[#This Row],[Q1]],"")</f>
        <v>1.273148154723458E-4</v>
      </c>
      <c r="L9853" s="7">
        <f>IFERROR(AVERAGEIFS(H$2:H9853, H$2:H9853, "&lt;" &amp;stats[[#This Row],[Q3]]+(2*stats[[#This Row],[IQR]]), H$2:H9853, "&gt;" &amp; stats[[#This Row],[Q1]]-(2*stats[[#This Row],[IQR]])),"")</f>
        <v>9.8156786579359201E-4</v>
      </c>
    </row>
    <row r="9854" spans="1:12" x14ac:dyDescent="0.25">
      <c r="A9854" s="4">
        <v>44456.188101851854</v>
      </c>
      <c r="B9854">
        <v>0</v>
      </c>
      <c r="C9854">
        <v>1</v>
      </c>
      <c r="D9854" s="5">
        <f>SUM(B$2:B9854)</f>
        <v>51</v>
      </c>
      <c r="E9854" s="5">
        <f>SUM(C$2:C9854)</f>
        <v>9853</v>
      </c>
      <c r="F9854" s="6">
        <f>IF(stats[[#This Row],[Column1]],stats[[#This Row],[Total Clear]]/stats[[#This Row],[Total Runs]],NA())</f>
        <v>5.1760885009641735E-3</v>
      </c>
      <c r="G9854" s="6">
        <f>SUM(B$2:B9854) / SUM(C$2:C9854)</f>
        <v>5.1760885009641735E-3</v>
      </c>
      <c r="H9854" s="7">
        <f>IFERROR(stats[[#This Row],[Column1]]-A9853,"")</f>
        <v>8.3333333896007389E-4</v>
      </c>
      <c r="I9854" s="7">
        <f>IFERROR(_xlfn.QUARTILE.INC(H$2:H9854,1),"")</f>
        <v>9.1435185458976775E-4</v>
      </c>
      <c r="J9854" s="7">
        <f>IFERROR(_xlfn.QUARTILE.INC(H$2:H9854,3),"")</f>
        <v>1.0416666700621136E-3</v>
      </c>
      <c r="K9854" s="7">
        <f>IFERROR(stats[[#This Row],[Q3]]-stats[[#This Row],[Q1]],"")</f>
        <v>1.273148154723458E-4</v>
      </c>
      <c r="L9854" s="7">
        <f>IFERROR(AVERAGEIFS(H$2:H9854, H$2:H9854, "&lt;" &amp;stats[[#This Row],[Q3]]+(2*stats[[#This Row],[IQR]]), H$2:H9854, "&gt;" &amp; stats[[#This Row],[Q1]]-(2*stats[[#This Row],[IQR]])),"")</f>
        <v>9.8155267004506989E-4</v>
      </c>
    </row>
    <row r="9855" spans="1:12" x14ac:dyDescent="0.25">
      <c r="A9855" s="4">
        <v>44456.189016203702</v>
      </c>
      <c r="B9855">
        <v>0</v>
      </c>
      <c r="C9855">
        <v>1</v>
      </c>
      <c r="D9855" s="5">
        <f>SUM(B$2:B9855)</f>
        <v>51</v>
      </c>
      <c r="E9855" s="5">
        <f>SUM(C$2:C9855)</f>
        <v>9854</v>
      </c>
      <c r="F9855" s="6">
        <f>IF(stats[[#This Row],[Column1]],stats[[#This Row],[Total Clear]]/stats[[#This Row],[Total Runs]],NA())</f>
        <v>5.1755632230566263E-3</v>
      </c>
      <c r="G9855" s="6">
        <f>SUM(B$2:B9855) / SUM(C$2:C9855)</f>
        <v>5.1755632230566263E-3</v>
      </c>
      <c r="H9855" s="7">
        <f>IFERROR(stats[[#This Row],[Column1]]-A9854,"")</f>
        <v>9.1435184731381014E-4</v>
      </c>
      <c r="I9855" s="7">
        <f>IFERROR(_xlfn.QUARTILE.INC(H$2:H9855,1),"")</f>
        <v>9.1435185458976775E-4</v>
      </c>
      <c r="J9855" s="7">
        <f>IFERROR(_xlfn.QUARTILE.INC(H$2:H9855,3),"")</f>
        <v>1.0416666700621136E-3</v>
      </c>
      <c r="K9855" s="7">
        <f>IFERROR(stats[[#This Row],[Q3]]-stats[[#This Row],[Q1]],"")</f>
        <v>1.273148154723458E-4</v>
      </c>
      <c r="L9855" s="7">
        <f>IFERROR(AVERAGEIFS(H$2:H9855, H$2:H9855, "&lt;" &amp;stats[[#This Row],[Q3]]+(2*stats[[#This Row],[IQR]]), H$2:H9855, "&gt;" &amp; stats[[#This Row],[Q1]]-(2*stats[[#This Row],[IQR]])),"")</f>
        <v>9.8154578189185845E-4</v>
      </c>
    </row>
    <row r="9856" spans="1:12" x14ac:dyDescent="0.25">
      <c r="A9856" s="4">
        <v>44456.189872685187</v>
      </c>
      <c r="B9856">
        <v>0</v>
      </c>
      <c r="C9856">
        <v>1</v>
      </c>
      <c r="D9856" s="5">
        <f>SUM(B$2:B9856)</f>
        <v>51</v>
      </c>
      <c r="E9856" s="5">
        <f>SUM(C$2:C9856)</f>
        <v>9855</v>
      </c>
      <c r="F9856" s="6">
        <f>IF(stats[[#This Row],[Column1]],stats[[#This Row],[Total Clear]]/stats[[#This Row],[Total Runs]],NA())</f>
        <v>5.1750380517503808E-3</v>
      </c>
      <c r="G9856" s="6">
        <f>SUM(B$2:B9856) / SUM(C$2:C9856)</f>
        <v>5.1750380517503808E-3</v>
      </c>
      <c r="H9856" s="7">
        <f>IFERROR(stats[[#This Row],[Column1]]-A9855,"")</f>
        <v>8.5648148524342105E-4</v>
      </c>
      <c r="I9856" s="7">
        <f>IFERROR(_xlfn.QUARTILE.INC(H$2:H9856,1),"")</f>
        <v>9.1435185458976775E-4</v>
      </c>
      <c r="J9856" s="7">
        <f>IFERROR(_xlfn.QUARTILE.INC(H$2:H9856,3),"")</f>
        <v>1.0416666700621136E-3</v>
      </c>
      <c r="K9856" s="7">
        <f>IFERROR(stats[[#This Row],[Q3]]-stats[[#This Row],[Q1]],"")</f>
        <v>1.273148154723458E-4</v>
      </c>
      <c r="L9856" s="7">
        <f>IFERROR(AVERAGEIFS(H$2:H9856, H$2:H9856, "&lt;" &amp;stats[[#This Row],[Q3]]+(2*stats[[#This Row],[IQR]]), H$2:H9856, "&gt;" &amp; stats[[#This Row],[Q1]]-(2*stats[[#This Row],[IQR]])),"")</f>
        <v>9.8153296398710804E-4</v>
      </c>
    </row>
    <row r="9857" spans="1:12" x14ac:dyDescent="0.25">
      <c r="A9857" s="4">
        <v>44456.190995370373</v>
      </c>
      <c r="B9857">
        <v>0</v>
      </c>
      <c r="C9857">
        <v>1</v>
      </c>
      <c r="D9857" s="5">
        <f>SUM(B$2:B9857)</f>
        <v>51</v>
      </c>
      <c r="E9857" s="5">
        <f>SUM(C$2:C9857)</f>
        <v>9856</v>
      </c>
      <c r="F9857" s="6">
        <f>IF(stats[[#This Row],[Column1]],stats[[#This Row],[Total Clear]]/stats[[#This Row],[Total Runs]],NA())</f>
        <v>5.174512987012987E-3</v>
      </c>
      <c r="G9857" s="6">
        <f>SUM(B$2:B9857) / SUM(C$2:C9857)</f>
        <v>5.174512987012987E-3</v>
      </c>
      <c r="H9857" s="7">
        <f>IFERROR(stats[[#This Row],[Column1]]-A9856,"")</f>
        <v>1.1226851856918074E-3</v>
      </c>
      <c r="I9857" s="7">
        <f>IFERROR(_xlfn.QUARTILE.INC(H$2:H9857,1),"")</f>
        <v>9.1435185458976775E-4</v>
      </c>
      <c r="J9857" s="7">
        <f>IFERROR(_xlfn.QUARTILE.INC(H$2:H9857,3),"")</f>
        <v>1.0416666700621136E-3</v>
      </c>
      <c r="K9857" s="7">
        <f>IFERROR(stats[[#This Row],[Q3]]-stats[[#This Row],[Q1]],"")</f>
        <v>1.273148154723458E-4</v>
      </c>
      <c r="L9857" s="7">
        <f>IFERROR(AVERAGEIFS(H$2:H9857, H$2:H9857, "&lt;" &amp;stats[[#This Row],[Q3]]+(2*stats[[#This Row],[IQR]]), H$2:H9857, "&gt;" &amp; stats[[#This Row],[Q1]]-(2*stats[[#This Row],[IQR]])),"")</f>
        <v>9.8154742926910283E-4</v>
      </c>
    </row>
    <row r="9858" spans="1:12" x14ac:dyDescent="0.25">
      <c r="A9858" s="4">
        <v>44456.191793981481</v>
      </c>
      <c r="B9858">
        <v>0</v>
      </c>
      <c r="C9858">
        <v>1</v>
      </c>
      <c r="D9858" s="5">
        <f>SUM(B$2:B9858)</f>
        <v>51</v>
      </c>
      <c r="E9858" s="5">
        <f>SUM(C$2:C9858)</f>
        <v>9857</v>
      </c>
      <c r="F9858" s="6">
        <f>IF(stats[[#This Row],[Column1]],stats[[#This Row],[Total Clear]]/stats[[#This Row],[Total Runs]],NA())</f>
        <v>5.1739880288120118E-3</v>
      </c>
      <c r="G9858" s="6">
        <f>SUM(B$2:B9858) / SUM(C$2:C9858)</f>
        <v>5.1739880288120118E-3</v>
      </c>
      <c r="H9858" s="7">
        <f>IFERROR(stats[[#This Row],[Column1]]-A9857,"")</f>
        <v>7.9861110862111673E-4</v>
      </c>
      <c r="I9858" s="7">
        <f>IFERROR(_xlfn.QUARTILE.INC(H$2:H9858,1),"")</f>
        <v>9.1435185458976775E-4</v>
      </c>
      <c r="J9858" s="7">
        <f>IFERROR(_xlfn.QUARTILE.INC(H$2:H9858,3),"")</f>
        <v>1.0416666700621136E-3</v>
      </c>
      <c r="K9858" s="7">
        <f>IFERROR(stats[[#This Row],[Q3]]-stats[[#This Row],[Q1]],"")</f>
        <v>1.273148154723458E-4</v>
      </c>
      <c r="L9858" s="7">
        <f>IFERROR(AVERAGEIFS(H$2:H9858, H$2:H9858, "&lt;" &amp;stats[[#This Row],[Q3]]+(2*stats[[#This Row],[IQR]]), H$2:H9858, "&gt;" &amp; stats[[#This Row],[Q1]]-(2*stats[[#This Row],[IQR]])),"")</f>
        <v>9.8152868387299183E-4</v>
      </c>
    </row>
    <row r="9859" spans="1:12" x14ac:dyDescent="0.25">
      <c r="A9859" s="4">
        <v>44456.19263888889</v>
      </c>
      <c r="B9859">
        <v>0</v>
      </c>
      <c r="C9859">
        <v>1</v>
      </c>
      <c r="D9859" s="5">
        <f>SUM(B$2:B9859)</f>
        <v>51</v>
      </c>
      <c r="E9859" s="5">
        <f>SUM(C$2:C9859)</f>
        <v>9858</v>
      </c>
      <c r="F9859" s="6">
        <f>IF(stats[[#This Row],[Column1]],stats[[#This Row],[Total Clear]]/stats[[#This Row],[Total Runs]],NA())</f>
        <v>5.1734631771150332E-3</v>
      </c>
      <c r="G9859" s="6">
        <f>SUM(B$2:B9859) / SUM(C$2:C9859)</f>
        <v>5.1734631771150332E-3</v>
      </c>
      <c r="H9859" s="7">
        <f>IFERROR(stats[[#This Row],[Column1]]-A9858,"")</f>
        <v>8.4490740846376866E-4</v>
      </c>
      <c r="I9859" s="7">
        <f>IFERROR(_xlfn.QUARTILE.INC(H$2:H9859,1),"")</f>
        <v>9.1435185458976775E-4</v>
      </c>
      <c r="J9859" s="7">
        <f>IFERROR(_xlfn.QUARTILE.INC(H$2:H9859,3),"")</f>
        <v>1.0416666700621136E-3</v>
      </c>
      <c r="K9859" s="7">
        <f>IFERROR(stats[[#This Row],[Q3]]-stats[[#This Row],[Q1]],"")</f>
        <v>1.273148154723458E-4</v>
      </c>
      <c r="L9859" s="7">
        <f>IFERROR(AVERAGEIFS(H$2:H9859, H$2:H9859, "&lt;" &amp;stats[[#This Row],[Q3]]+(2*stats[[#This Row],[IQR]]), H$2:H9859, "&gt;" &amp; stats[[#This Row],[Q1]]-(2*stats[[#This Row],[IQR]])),"")</f>
        <v>9.8151468579149494E-4</v>
      </c>
    </row>
    <row r="9860" spans="1:12" x14ac:dyDescent="0.25">
      <c r="A9860" s="4">
        <v>44456.193495370368</v>
      </c>
      <c r="B9860">
        <v>0</v>
      </c>
      <c r="C9860">
        <v>1</v>
      </c>
      <c r="D9860" s="5">
        <f>SUM(B$2:B9860)</f>
        <v>51</v>
      </c>
      <c r="E9860" s="5">
        <f>SUM(C$2:C9860)</f>
        <v>9859</v>
      </c>
      <c r="F9860" s="6">
        <f>IF(stats[[#This Row],[Column1]],stats[[#This Row],[Total Clear]]/stats[[#This Row],[Total Runs]],NA())</f>
        <v>5.172938431889644E-3</v>
      </c>
      <c r="G9860" s="6">
        <f>SUM(B$2:B9860) / SUM(C$2:C9860)</f>
        <v>5.172938431889644E-3</v>
      </c>
      <c r="H9860" s="7">
        <f>IFERROR(stats[[#This Row],[Column1]]-A9859,"")</f>
        <v>8.5648147796746343E-4</v>
      </c>
      <c r="I9860" s="7">
        <f>IFERROR(_xlfn.QUARTILE.INC(H$2:H9860,1),"")</f>
        <v>9.1435185458976775E-4</v>
      </c>
      <c r="J9860" s="7">
        <f>IFERROR(_xlfn.QUARTILE.INC(H$2:H9860,3),"")</f>
        <v>1.0416666700621136E-3</v>
      </c>
      <c r="K9860" s="7">
        <f>IFERROR(stats[[#This Row],[Q3]]-stats[[#This Row],[Q1]],"")</f>
        <v>1.273148154723458E-4</v>
      </c>
      <c r="L9860" s="7">
        <f>IFERROR(AVERAGEIFS(H$2:H9860, H$2:H9860, "&lt;" &amp;stats[[#This Row],[Q3]]+(2*stats[[#This Row],[IQR]]), H$2:H9860, "&gt;" &amp; stats[[#This Row],[Q1]]-(2*stats[[#This Row],[IQR]])),"")</f>
        <v>9.8150187632445015E-4</v>
      </c>
    </row>
    <row r="9861" spans="1:12" x14ac:dyDescent="0.25">
      <c r="A9861" s="4">
        <v>44456.194374999999</v>
      </c>
      <c r="B9861">
        <v>0</v>
      </c>
      <c r="C9861">
        <v>1</v>
      </c>
      <c r="D9861" s="5">
        <f>SUM(B$2:B9861)</f>
        <v>51</v>
      </c>
      <c r="E9861" s="5">
        <f>SUM(C$2:C9861)</f>
        <v>9860</v>
      </c>
      <c r="F9861" s="6">
        <f>IF(stats[[#This Row],[Column1]],stats[[#This Row],[Total Clear]]/stats[[#This Row],[Total Runs]],NA())</f>
        <v>5.1724137931034482E-3</v>
      </c>
      <c r="G9861" s="6">
        <f>SUM(B$2:B9861) / SUM(C$2:C9861)</f>
        <v>5.1724137931034482E-3</v>
      </c>
      <c r="H9861" s="7">
        <f>IFERROR(stats[[#This Row],[Column1]]-A9860,"")</f>
        <v>8.7962963152676821E-4</v>
      </c>
      <c r="I9861" s="7">
        <f>IFERROR(_xlfn.QUARTILE.INC(H$2:H9861,1),"")</f>
        <v>9.1435185458976775E-4</v>
      </c>
      <c r="J9861" s="7">
        <f>IFERROR(_xlfn.QUARTILE.INC(H$2:H9861,3),"")</f>
        <v>1.0416666700621136E-3</v>
      </c>
      <c r="K9861" s="7">
        <f>IFERROR(stats[[#This Row],[Q3]]-stats[[#This Row],[Q1]],"")</f>
        <v>1.273148154723458E-4</v>
      </c>
      <c r="L9861" s="7">
        <f>IFERROR(AVERAGEIFS(H$2:H9861, H$2:H9861, "&lt;" &amp;stats[[#This Row],[Q3]]+(2*stats[[#This Row],[IQR]]), H$2:H9861, "&gt;" &amp; stats[[#This Row],[Q1]]-(2*stats[[#This Row],[IQR]])),"")</f>
        <v>9.8149144073289129E-4</v>
      </c>
    </row>
    <row r="9862" spans="1:12" x14ac:dyDescent="0.25">
      <c r="A9862" s="4">
        <v>44456.1953125</v>
      </c>
      <c r="B9862">
        <v>0</v>
      </c>
      <c r="C9862">
        <v>1</v>
      </c>
      <c r="D9862" s="5">
        <f>SUM(B$2:B9862)</f>
        <v>51</v>
      </c>
      <c r="E9862" s="5">
        <f>SUM(C$2:C9862)</f>
        <v>9861</v>
      </c>
      <c r="F9862" s="6">
        <f>IF(stats[[#This Row],[Column1]],stats[[#This Row],[Total Clear]]/stats[[#This Row],[Total Runs]],NA())</f>
        <v>5.1718892607240646E-3</v>
      </c>
      <c r="G9862" s="6">
        <f>SUM(B$2:B9862) / SUM(C$2:C9862)</f>
        <v>5.1718892607240646E-3</v>
      </c>
      <c r="H9862" s="7">
        <f>IFERROR(stats[[#This Row],[Column1]]-A9861,"")</f>
        <v>9.3750000087311491E-4</v>
      </c>
      <c r="I9862" s="7">
        <f>IFERROR(_xlfn.QUARTILE.INC(H$2:H9862,1),"")</f>
        <v>9.1435185458976775E-4</v>
      </c>
      <c r="J9862" s="7">
        <f>IFERROR(_xlfn.QUARTILE.INC(H$2:H9862,3),"")</f>
        <v>1.0416666700621136E-3</v>
      </c>
      <c r="K9862" s="7">
        <f>IFERROR(stats[[#This Row],[Q3]]-stats[[#This Row],[Q1]],"")</f>
        <v>1.273148154723458E-4</v>
      </c>
      <c r="L9862" s="7">
        <f>IFERROR(AVERAGEIFS(H$2:H9862, H$2:H9862, "&lt;" &amp;stats[[#This Row],[Q3]]+(2*stats[[#This Row],[IQR]]), H$2:H9862, "&gt;" &amp; stats[[#This Row],[Q1]]-(2*stats[[#This Row],[IQR]])),"")</f>
        <v>9.8148693479825438E-4</v>
      </c>
    </row>
    <row r="9863" spans="1:12" x14ac:dyDescent="0.25">
      <c r="A9863" s="4">
        <v>44456.196192129632</v>
      </c>
      <c r="B9863">
        <v>0</v>
      </c>
      <c r="C9863">
        <v>1</v>
      </c>
      <c r="D9863" s="5">
        <f>SUM(B$2:B9863)</f>
        <v>51</v>
      </c>
      <c r="E9863" s="5">
        <f>SUM(C$2:C9863)</f>
        <v>9862</v>
      </c>
      <c r="F9863" s="6">
        <f>IF(stats[[#This Row],[Column1]],stats[[#This Row],[Total Clear]]/stats[[#This Row],[Total Runs]],NA())</f>
        <v>5.171364834719124E-3</v>
      </c>
      <c r="G9863" s="6">
        <f>SUM(B$2:B9863) / SUM(C$2:C9863)</f>
        <v>5.171364834719124E-3</v>
      </c>
      <c r="H9863" s="7">
        <f>IFERROR(stats[[#This Row],[Column1]]-A9862,"")</f>
        <v>8.7962963152676821E-4</v>
      </c>
      <c r="I9863" s="7">
        <f>IFERROR(_xlfn.QUARTILE.INC(H$2:H9863,1),"")</f>
        <v>9.1435185458976775E-4</v>
      </c>
      <c r="J9863" s="7">
        <f>IFERROR(_xlfn.QUARTILE.INC(H$2:H9863,3),"")</f>
        <v>1.0416666700621136E-3</v>
      </c>
      <c r="K9863" s="7">
        <f>IFERROR(stats[[#This Row],[Q3]]-stats[[#This Row],[Q1]],"")</f>
        <v>1.273148154723458E-4</v>
      </c>
      <c r="L9863" s="7">
        <f>IFERROR(AVERAGEIFS(H$2:H9863, H$2:H9863, "&lt;" &amp;stats[[#This Row],[Q3]]+(2*stats[[#This Row],[IQR]]), H$2:H9863, "&gt;" &amp; stats[[#This Row],[Q1]]-(2*stats[[#This Row],[IQR]])),"")</f>
        <v>9.8147650287452718E-4</v>
      </c>
    </row>
    <row r="9864" spans="1:12" x14ac:dyDescent="0.25">
      <c r="A9864" s="4">
        <v>44456.197280092594</v>
      </c>
      <c r="B9864">
        <v>0</v>
      </c>
      <c r="C9864">
        <v>1</v>
      </c>
      <c r="D9864" s="5">
        <f>SUM(B$2:B9864)</f>
        <v>51</v>
      </c>
      <c r="E9864" s="5">
        <f>SUM(C$2:C9864)</f>
        <v>9863</v>
      </c>
      <c r="F9864" s="6">
        <f>IF(stats[[#This Row],[Column1]],stats[[#This Row],[Total Clear]]/stats[[#This Row],[Total Runs]],NA())</f>
        <v>5.1708405150562705E-3</v>
      </c>
      <c r="G9864" s="6">
        <f>SUM(B$2:B9864) / SUM(C$2:C9864)</f>
        <v>5.1708405150562705E-3</v>
      </c>
      <c r="H9864" s="7">
        <f>IFERROR(stats[[#This Row],[Column1]]-A9863,"")</f>
        <v>1.0879629626288079E-3</v>
      </c>
      <c r="I9864" s="7">
        <f>IFERROR(_xlfn.QUARTILE.INC(H$2:H9864,1),"")</f>
        <v>9.1435185458976775E-4</v>
      </c>
      <c r="J9864" s="7">
        <f>IFERROR(_xlfn.QUARTILE.INC(H$2:H9864,3),"")</f>
        <v>1.0416666700621136E-3</v>
      </c>
      <c r="K9864" s="7">
        <f>IFERROR(stats[[#This Row],[Q3]]-stats[[#This Row],[Q1]],"")</f>
        <v>1.273148154723458E-4</v>
      </c>
      <c r="L9864" s="7">
        <f>IFERROR(AVERAGEIFS(H$2:H9864, H$2:H9864, "&lt;" &amp;stats[[#This Row],[Q3]]+(2*stats[[#This Row],[IQR]]), H$2:H9864, "&gt;" &amp; stats[[#This Row],[Q1]]-(2*stats[[#This Row],[IQR]])),"")</f>
        <v>9.8148740778592055E-4</v>
      </c>
    </row>
    <row r="9865" spans="1:12" x14ac:dyDescent="0.25">
      <c r="A9865" s="4">
        <v>44456.198159722226</v>
      </c>
      <c r="B9865">
        <v>0</v>
      </c>
      <c r="C9865">
        <v>1</v>
      </c>
      <c r="D9865" s="5">
        <f>SUM(B$2:B9865)</f>
        <v>51</v>
      </c>
      <c r="E9865" s="5">
        <f>SUM(C$2:C9865)</f>
        <v>9864</v>
      </c>
      <c r="F9865" s="6">
        <f>IF(stats[[#This Row],[Column1]],stats[[#This Row],[Total Clear]]/stats[[#This Row],[Total Runs]],NA())</f>
        <v>5.1703163017031628E-3</v>
      </c>
      <c r="G9865" s="6">
        <f>SUM(B$2:B9865) / SUM(C$2:C9865)</f>
        <v>5.1703163017031628E-3</v>
      </c>
      <c r="H9865" s="7">
        <f>IFERROR(stats[[#This Row],[Column1]]-A9864,"")</f>
        <v>8.7962963152676821E-4</v>
      </c>
      <c r="I9865" s="7">
        <f>IFERROR(_xlfn.QUARTILE.INC(H$2:H9865,1),"")</f>
        <v>9.1435185458976775E-4</v>
      </c>
      <c r="J9865" s="7">
        <f>IFERROR(_xlfn.QUARTILE.INC(H$2:H9865,3),"")</f>
        <v>1.0416666700621136E-3</v>
      </c>
      <c r="K9865" s="7">
        <f>IFERROR(stats[[#This Row],[Q3]]-stats[[#This Row],[Q1]],"")</f>
        <v>1.273148154723458E-4</v>
      </c>
      <c r="L9865" s="7">
        <f>IFERROR(AVERAGEIFS(H$2:H9865, H$2:H9865, "&lt;" &amp;stats[[#This Row],[Q3]]+(2*stats[[#This Row],[IQR]]), H$2:H9865, "&gt;" &amp; stats[[#This Row],[Q1]]-(2*stats[[#This Row],[IQR]])),"")</f>
        <v>9.8147697795013711E-4</v>
      </c>
    </row>
    <row r="9866" spans="1:12" x14ac:dyDescent="0.25">
      <c r="A9866" s="4">
        <v>44456.199097222219</v>
      </c>
      <c r="B9866">
        <v>0</v>
      </c>
      <c r="C9866">
        <v>1</v>
      </c>
      <c r="D9866" s="5">
        <f>SUM(B$2:B9866)</f>
        <v>51</v>
      </c>
      <c r="E9866" s="5">
        <f>SUM(C$2:C9866)</f>
        <v>9865</v>
      </c>
      <c r="F9866" s="6">
        <f>IF(stats[[#This Row],[Column1]],stats[[#This Row],[Total Clear]]/stats[[#This Row],[Total Runs]],NA())</f>
        <v>5.1697921946274707E-3</v>
      </c>
      <c r="G9866" s="6">
        <f>SUM(B$2:B9866) / SUM(C$2:C9866)</f>
        <v>5.1697921946274707E-3</v>
      </c>
      <c r="H9866" s="7">
        <f>IFERROR(stats[[#This Row],[Column1]]-A9865,"")</f>
        <v>9.374999935971573E-4</v>
      </c>
      <c r="I9866" s="7">
        <f>IFERROR(_xlfn.QUARTILE.INC(H$2:H9866,1),"")</f>
        <v>9.1435185458976775E-4</v>
      </c>
      <c r="J9866" s="7">
        <f>IFERROR(_xlfn.QUARTILE.INC(H$2:H9866,3),"")</f>
        <v>1.0416666700621136E-3</v>
      </c>
      <c r="K9866" s="7">
        <f>IFERROR(stats[[#This Row],[Q3]]-stats[[#This Row],[Q1]],"")</f>
        <v>1.273148154723458E-4</v>
      </c>
      <c r="L9866" s="7">
        <f>IFERROR(AVERAGEIFS(H$2:H9866, H$2:H9866, "&lt;" &amp;stats[[#This Row],[Q3]]+(2*stats[[#This Row],[IQR]]), H$2:H9866, "&gt;" &amp; stats[[#This Row],[Q1]]-(2*stats[[#This Row],[IQR]])),"")</f>
        <v>9.8147247534090677E-4</v>
      </c>
    </row>
    <row r="9867" spans="1:12" x14ac:dyDescent="0.25">
      <c r="A9867" s="4">
        <v>44456.2</v>
      </c>
      <c r="B9867">
        <v>0</v>
      </c>
      <c r="C9867">
        <v>1</v>
      </c>
      <c r="D9867" s="5">
        <f>SUM(B$2:B9867)</f>
        <v>51</v>
      </c>
      <c r="E9867" s="5">
        <f>SUM(C$2:C9867)</f>
        <v>9866</v>
      </c>
      <c r="F9867" s="6">
        <f>IF(stats[[#This Row],[Column1]],stats[[#This Row],[Total Clear]]/stats[[#This Row],[Total Runs]],NA())</f>
        <v>5.1692681937968782E-3</v>
      </c>
      <c r="G9867" s="6">
        <f>SUM(B$2:B9867) / SUM(C$2:C9867)</f>
        <v>5.1692681937968782E-3</v>
      </c>
      <c r="H9867" s="7">
        <f>IFERROR(stats[[#This Row],[Column1]]-A9866,"")</f>
        <v>9.0277777781011537E-4</v>
      </c>
      <c r="I9867" s="7">
        <f>IFERROR(_xlfn.QUARTILE.INC(H$2:H9867,1),"")</f>
        <v>9.1435185458976775E-4</v>
      </c>
      <c r="J9867" s="7">
        <f>IFERROR(_xlfn.QUARTILE.INC(H$2:H9867,3),"")</f>
        <v>1.0416666700621136E-3</v>
      </c>
      <c r="K9867" s="7">
        <f>IFERROR(stats[[#This Row],[Q3]]-stats[[#This Row],[Q1]],"")</f>
        <v>1.273148154723458E-4</v>
      </c>
      <c r="L9867" s="7">
        <f>IFERROR(AVERAGEIFS(H$2:H9867, H$2:H9867, "&lt;" &amp;stats[[#This Row],[Q3]]+(2*stats[[#This Row],[IQR]]), H$2:H9867, "&gt;" &amp; stats[[#This Row],[Q1]]-(2*stats[[#This Row],[IQR]])),"")</f>
        <v>9.8146441896319078E-4</v>
      </c>
    </row>
    <row r="9868" spans="1:12" x14ac:dyDescent="0.25">
      <c r="A9868" s="4">
        <v>44456.200833333336</v>
      </c>
      <c r="B9868">
        <v>0</v>
      </c>
      <c r="C9868">
        <v>1</v>
      </c>
      <c r="D9868" s="5">
        <f>SUM(B$2:B9868)</f>
        <v>51</v>
      </c>
      <c r="E9868" s="5">
        <f>SUM(C$2:C9868)</f>
        <v>9867</v>
      </c>
      <c r="F9868" s="6">
        <f>IF(stats[[#This Row],[Column1]],stats[[#This Row],[Total Clear]]/stats[[#This Row],[Total Runs]],NA())</f>
        <v>5.168744299179082E-3</v>
      </c>
      <c r="G9868" s="6">
        <f>SUM(B$2:B9868) / SUM(C$2:C9868)</f>
        <v>5.168744299179082E-3</v>
      </c>
      <c r="H9868" s="7">
        <f>IFERROR(stats[[#This Row],[Column1]]-A9867,"")</f>
        <v>8.3333333896007389E-4</v>
      </c>
      <c r="I9868" s="7">
        <f>IFERROR(_xlfn.QUARTILE.INC(H$2:H9868,1),"")</f>
        <v>9.1435185458976775E-4</v>
      </c>
      <c r="J9868" s="7">
        <f>IFERROR(_xlfn.QUARTILE.INC(H$2:H9868,3),"")</f>
        <v>1.0416666700621136E-3</v>
      </c>
      <c r="K9868" s="7">
        <f>IFERROR(stats[[#This Row],[Q3]]-stats[[#This Row],[Q1]],"")</f>
        <v>1.273148154723458E-4</v>
      </c>
      <c r="L9868" s="7">
        <f>IFERROR(AVERAGEIFS(H$2:H9868, H$2:H9868, "&lt;" &amp;stats[[#This Row],[Q3]]+(2*stats[[#This Row],[IQR]]), H$2:H9868, "&gt;" &amp; stats[[#This Row],[Q1]]-(2*stats[[#This Row],[IQR]])),"")</f>
        <v>9.8144925558106338E-4</v>
      </c>
    </row>
    <row r="9869" spans="1:12" x14ac:dyDescent="0.25">
      <c r="A9869" s="4">
        <v>44456.201689814814</v>
      </c>
      <c r="B9869">
        <v>0</v>
      </c>
      <c r="C9869">
        <v>1</v>
      </c>
      <c r="D9869" s="5">
        <f>SUM(B$2:B9869)</f>
        <v>51</v>
      </c>
      <c r="E9869" s="5">
        <f>SUM(C$2:C9869)</f>
        <v>9868</v>
      </c>
      <c r="F9869" s="6">
        <f>IF(stats[[#This Row],[Column1]],stats[[#This Row],[Total Clear]]/stats[[#This Row],[Total Runs]],NA())</f>
        <v>5.168220510741792E-3</v>
      </c>
      <c r="G9869" s="6">
        <f>SUM(B$2:B9869) / SUM(C$2:C9869)</f>
        <v>5.168220510741792E-3</v>
      </c>
      <c r="H9869" s="7">
        <f>IFERROR(stats[[#This Row],[Column1]]-A9868,"")</f>
        <v>8.5648147796746343E-4</v>
      </c>
      <c r="I9869" s="7">
        <f>IFERROR(_xlfn.QUARTILE.INC(H$2:H9869,1),"")</f>
        <v>9.1435185458976775E-4</v>
      </c>
      <c r="J9869" s="7">
        <f>IFERROR(_xlfn.QUARTILE.INC(H$2:H9869,3),"")</f>
        <v>1.0416666700621136E-3</v>
      </c>
      <c r="K9869" s="7">
        <f>IFERROR(stats[[#This Row],[Q3]]-stats[[#This Row],[Q1]],"")</f>
        <v>1.273148154723458E-4</v>
      </c>
      <c r="L9869" s="7">
        <f>IFERROR(AVERAGEIFS(H$2:H9869, H$2:H9869, "&lt;" &amp;stats[[#This Row],[Q3]]+(2*stats[[#This Row],[IQR]]), H$2:H9869, "&gt;" &amp; stats[[#This Row],[Q1]]-(2*stats[[#This Row],[IQR]])),"")</f>
        <v>9.8143646461099033E-4</v>
      </c>
    </row>
    <row r="9870" spans="1:12" x14ac:dyDescent="0.25">
      <c r="A9870" s="4">
        <v>44456.202569444446</v>
      </c>
      <c r="B9870">
        <v>0</v>
      </c>
      <c r="C9870">
        <v>1</v>
      </c>
      <c r="D9870" s="5">
        <f>SUM(B$2:B9870)</f>
        <v>51</v>
      </c>
      <c r="E9870" s="5">
        <f>SUM(C$2:C9870)</f>
        <v>9869</v>
      </c>
      <c r="F9870" s="6">
        <f>IF(stats[[#This Row],[Column1]],stats[[#This Row],[Total Clear]]/stats[[#This Row],[Total Runs]],NA())</f>
        <v>5.1676968284527312E-3</v>
      </c>
      <c r="G9870" s="6">
        <f>SUM(B$2:B9870) / SUM(C$2:C9870)</f>
        <v>5.1676968284527312E-3</v>
      </c>
      <c r="H9870" s="7">
        <f>IFERROR(stats[[#This Row],[Column1]]-A9869,"")</f>
        <v>8.7962963152676821E-4</v>
      </c>
      <c r="I9870" s="7">
        <f>IFERROR(_xlfn.QUARTILE.INC(H$2:H9870,1),"")</f>
        <v>9.1435185458976775E-4</v>
      </c>
      <c r="J9870" s="7">
        <f>IFERROR(_xlfn.QUARTILE.INC(H$2:H9870,3),"")</f>
        <v>1.0416666700621136E-3</v>
      </c>
      <c r="K9870" s="7">
        <f>IFERROR(stats[[#This Row],[Q3]]-stats[[#This Row],[Q1]],"")</f>
        <v>1.273148154723458E-4</v>
      </c>
      <c r="L9870" s="7">
        <f>IFERROR(AVERAGEIFS(H$2:H9870, H$2:H9870, "&lt;" &amp;stats[[#This Row],[Q3]]+(2*stats[[#This Row],[IQR]]), H$2:H9870, "&gt;" &amp; stats[[#This Row],[Q1]]-(2*stats[[#This Row],[IQR]])),"")</f>
        <v>9.814260453260568E-4</v>
      </c>
    </row>
    <row r="9871" spans="1:12" x14ac:dyDescent="0.25">
      <c r="A9871" s="4">
        <v>44456.203402777777</v>
      </c>
      <c r="B9871">
        <v>0</v>
      </c>
      <c r="C9871">
        <v>1</v>
      </c>
      <c r="D9871" s="5">
        <f>SUM(B$2:B9871)</f>
        <v>51</v>
      </c>
      <c r="E9871" s="5">
        <f>SUM(C$2:C9871)</f>
        <v>9870</v>
      </c>
      <c r="F9871" s="6">
        <f>IF(stats[[#This Row],[Column1]],stats[[#This Row],[Total Clear]]/stats[[#This Row],[Total Runs]],NA())</f>
        <v>5.1671732522796353E-3</v>
      </c>
      <c r="G9871" s="6">
        <f>SUM(B$2:B9871) / SUM(C$2:C9871)</f>
        <v>5.1671732522796353E-3</v>
      </c>
      <c r="H9871" s="7">
        <f>IFERROR(stats[[#This Row],[Column1]]-A9870,"")</f>
        <v>8.3333333168411627E-4</v>
      </c>
      <c r="I9871" s="7">
        <f>IFERROR(_xlfn.QUARTILE.INC(H$2:H9871,1),"")</f>
        <v>9.1435185458976775E-4</v>
      </c>
      <c r="J9871" s="7">
        <f>IFERROR(_xlfn.QUARTILE.INC(H$2:H9871,3),"")</f>
        <v>1.0416666700621136E-3</v>
      </c>
      <c r="K9871" s="7">
        <f>IFERROR(stats[[#This Row],[Q3]]-stats[[#This Row],[Q1]],"")</f>
        <v>1.273148154723458E-4</v>
      </c>
      <c r="L9871" s="7">
        <f>IFERROR(AVERAGEIFS(H$2:H9871, H$2:H9871, "&lt;" &amp;stats[[#This Row],[Q3]]+(2*stats[[#This Row],[IQR]]), H$2:H9871, "&gt;" &amp; stats[[#This Row],[Q1]]-(2*stats[[#This Row],[IQR]])),"")</f>
        <v>9.814108905252339E-4</v>
      </c>
    </row>
    <row r="9872" spans="1:12" x14ac:dyDescent="0.25">
      <c r="A9872" s="4">
        <v>44456.204513888886</v>
      </c>
      <c r="B9872">
        <v>0</v>
      </c>
      <c r="C9872">
        <v>1</v>
      </c>
      <c r="D9872" s="5">
        <f>SUM(B$2:B9872)</f>
        <v>51</v>
      </c>
      <c r="E9872" s="5">
        <f>SUM(C$2:C9872)</f>
        <v>9871</v>
      </c>
      <c r="F9872" s="6">
        <f>IF(stats[[#This Row],[Column1]],stats[[#This Row],[Total Clear]]/stats[[#This Row],[Total Runs]],NA())</f>
        <v>5.1666497821902541E-3</v>
      </c>
      <c r="G9872" s="6">
        <f>SUM(B$2:B9872) / SUM(C$2:C9872)</f>
        <v>5.1666497821902541E-3</v>
      </c>
      <c r="H9872" s="7">
        <f>IFERROR(stats[[#This Row],[Column1]]-A9871,"")</f>
        <v>1.111111108912155E-3</v>
      </c>
      <c r="I9872" s="7">
        <f>IFERROR(_xlfn.QUARTILE.INC(H$2:H9872,1),"")</f>
        <v>9.1435185458976775E-4</v>
      </c>
      <c r="J9872" s="7">
        <f>IFERROR(_xlfn.QUARTILE.INC(H$2:H9872,3),"")</f>
        <v>1.0416666700621136E-3</v>
      </c>
      <c r="K9872" s="7">
        <f>IFERROR(stats[[#This Row],[Q3]]-stats[[#This Row],[Q1]],"")</f>
        <v>1.273148154723458E-4</v>
      </c>
      <c r="L9872" s="7">
        <f>IFERROR(AVERAGEIFS(H$2:H9872, H$2:H9872, "&lt;" &amp;stats[[#This Row],[Q3]]+(2*stats[[#This Row],[IQR]]), H$2:H9872, "&gt;" &amp; stats[[#This Row],[Q1]]-(2*stats[[#This Row],[IQR]])),"")</f>
        <v>9.8142416180512621E-4</v>
      </c>
    </row>
    <row r="9873" spans="1:12" x14ac:dyDescent="0.25">
      <c r="A9873" s="4">
        <v>44456.205358796295</v>
      </c>
      <c r="B9873">
        <v>0</v>
      </c>
      <c r="C9873">
        <v>1</v>
      </c>
      <c r="D9873" s="5">
        <f>SUM(B$2:B9873)</f>
        <v>51</v>
      </c>
      <c r="E9873" s="5">
        <f>SUM(C$2:C9873)</f>
        <v>9872</v>
      </c>
      <c r="F9873" s="6">
        <f>IF(stats[[#This Row],[Column1]],stats[[#This Row],[Total Clear]]/stats[[#This Row],[Total Runs]],NA())</f>
        <v>5.1661264181523505E-3</v>
      </c>
      <c r="G9873" s="6">
        <f>SUM(B$2:B9873) / SUM(C$2:C9873)</f>
        <v>5.1661264181523505E-3</v>
      </c>
      <c r="H9873" s="7">
        <f>IFERROR(stats[[#This Row],[Column1]]-A9872,"")</f>
        <v>8.4490740846376866E-4</v>
      </c>
      <c r="I9873" s="7">
        <f>IFERROR(_xlfn.QUARTILE.INC(H$2:H9873,1),"")</f>
        <v>9.1435185458976775E-4</v>
      </c>
      <c r="J9873" s="7">
        <f>IFERROR(_xlfn.QUARTILE.INC(H$2:H9873,3),"")</f>
        <v>1.0416666700621136E-3</v>
      </c>
      <c r="K9873" s="7">
        <f>IFERROR(stats[[#This Row],[Q3]]-stats[[#This Row],[Q1]],"")</f>
        <v>1.273148154723458E-4</v>
      </c>
      <c r="L9873" s="7">
        <f>IFERROR(AVERAGEIFS(H$2:H9873, H$2:H9873, "&lt;" &amp;stats[[#This Row],[Q3]]+(2*stats[[#This Row],[IQR]]), H$2:H9873, "&gt;" &amp; stats[[#This Row],[Q1]]-(2*stats[[#This Row],[IQR]])),"")</f>
        <v>9.8141019446797238E-4</v>
      </c>
    </row>
    <row r="9874" spans="1:12" x14ac:dyDescent="0.25">
      <c r="A9874" s="4">
        <v>44456.206273148149</v>
      </c>
      <c r="B9874">
        <v>0</v>
      </c>
      <c r="C9874">
        <v>1</v>
      </c>
      <c r="D9874" s="5">
        <f>SUM(B$2:B9874)</f>
        <v>51</v>
      </c>
      <c r="E9874" s="5">
        <f>SUM(C$2:C9874)</f>
        <v>9873</v>
      </c>
      <c r="F9874" s="6">
        <f>IF(stats[[#This Row],[Column1]],stats[[#This Row],[Total Clear]]/stats[[#This Row],[Total Runs]],NA())</f>
        <v>5.1656031601336984E-3</v>
      </c>
      <c r="G9874" s="6">
        <f>SUM(B$2:B9874) / SUM(C$2:C9874)</f>
        <v>5.1656031601336984E-3</v>
      </c>
      <c r="H9874" s="7">
        <f>IFERROR(stats[[#This Row],[Column1]]-A9873,"")</f>
        <v>9.1435185458976775E-4</v>
      </c>
      <c r="I9874" s="7">
        <f>IFERROR(_xlfn.QUARTILE.INC(H$2:H9874,1),"")</f>
        <v>9.1435185458976775E-4</v>
      </c>
      <c r="J9874" s="7">
        <f>IFERROR(_xlfn.QUARTILE.INC(H$2:H9874,3),"")</f>
        <v>1.0416666700621136E-3</v>
      </c>
      <c r="K9874" s="7">
        <f>IFERROR(stats[[#This Row],[Q3]]-stats[[#This Row],[Q1]],"")</f>
        <v>1.273148154723458E-4</v>
      </c>
      <c r="L9874" s="7">
        <f>IFERROR(AVERAGEIFS(H$2:H9874, H$2:H9874, "&lt;" &amp;stats[[#This Row],[Q3]]+(2*stats[[#This Row],[IQR]]), H$2:H9874, "&gt;" &amp; stats[[#This Row],[Q1]]-(2*stats[[#This Row],[IQR]])),"")</f>
        <v>9.8140333427974955E-4</v>
      </c>
    </row>
    <row r="9875" spans="1:12" x14ac:dyDescent="0.25">
      <c r="A9875" s="4">
        <v>44456.207129629627</v>
      </c>
      <c r="B9875">
        <v>0</v>
      </c>
      <c r="C9875">
        <v>1</v>
      </c>
      <c r="D9875" s="5">
        <f>SUM(B$2:B9875)</f>
        <v>51</v>
      </c>
      <c r="E9875" s="5">
        <f>SUM(C$2:C9875)</f>
        <v>9874</v>
      </c>
      <c r="F9875" s="6">
        <f>IF(stats[[#This Row],[Column1]],stats[[#This Row],[Total Clear]]/stats[[#This Row],[Total Runs]],NA())</f>
        <v>5.1650800081020866E-3</v>
      </c>
      <c r="G9875" s="6">
        <f>SUM(B$2:B9875) / SUM(C$2:C9875)</f>
        <v>5.1650800081020866E-3</v>
      </c>
      <c r="H9875" s="7">
        <f>IFERROR(stats[[#This Row],[Column1]]-A9874,"")</f>
        <v>8.5648147796746343E-4</v>
      </c>
      <c r="I9875" s="7">
        <f>IFERROR(_xlfn.QUARTILE.INC(H$2:H9875,1),"")</f>
        <v>9.1435185458976775E-4</v>
      </c>
      <c r="J9875" s="7">
        <f>IFERROR(_xlfn.QUARTILE.INC(H$2:H9875,3),"")</f>
        <v>1.0416666700621136E-3</v>
      </c>
      <c r="K9875" s="7">
        <f>IFERROR(stats[[#This Row],[Q3]]-stats[[#This Row],[Q1]],"")</f>
        <v>1.273148154723458E-4</v>
      </c>
      <c r="L9875" s="7">
        <f>IFERROR(AVERAGEIFS(H$2:H9875, H$2:H9875, "&lt;" &amp;stats[[#This Row],[Q3]]+(2*stats[[#This Row],[IQR]]), H$2:H9875, "&gt;" &amp; stats[[#This Row],[Q1]]-(2*stats[[#This Row],[IQR]])),"")</f>
        <v>9.8139055585745897E-4</v>
      </c>
    </row>
    <row r="9876" spans="1:12" x14ac:dyDescent="0.25">
      <c r="A9876" s="4">
        <v>44456.207974537036</v>
      </c>
      <c r="B9876">
        <v>0</v>
      </c>
      <c r="C9876">
        <v>1</v>
      </c>
      <c r="D9876" s="5">
        <f>SUM(B$2:B9876)</f>
        <v>51</v>
      </c>
      <c r="E9876" s="5">
        <f>SUM(C$2:C9876)</f>
        <v>9875</v>
      </c>
      <c r="F9876" s="6">
        <f>IF(stats[[#This Row],[Column1]],stats[[#This Row],[Total Clear]]/stats[[#This Row],[Total Runs]],NA())</f>
        <v>5.1645569620253169E-3</v>
      </c>
      <c r="G9876" s="6">
        <f>SUM(B$2:B9876) / SUM(C$2:C9876)</f>
        <v>5.1645569620253169E-3</v>
      </c>
      <c r="H9876" s="7">
        <f>IFERROR(stats[[#This Row],[Column1]]-A9875,"")</f>
        <v>8.4490740846376866E-4</v>
      </c>
      <c r="I9876" s="7">
        <f>IFERROR(_xlfn.QUARTILE.INC(H$2:H9876,1),"")</f>
        <v>9.1435185458976775E-4</v>
      </c>
      <c r="J9876" s="7">
        <f>IFERROR(_xlfn.QUARTILE.INC(H$2:H9876,3),"")</f>
        <v>1.0416666700621136E-3</v>
      </c>
      <c r="K9876" s="7">
        <f>IFERROR(stats[[#This Row],[Q3]]-stats[[#This Row],[Q1]],"")</f>
        <v>1.273148154723458E-4</v>
      </c>
      <c r="L9876" s="7">
        <f>IFERROR(AVERAGEIFS(H$2:H9876, H$2:H9876, "&lt;" &amp;stats[[#This Row],[Q3]]+(2*stats[[#This Row],[IQR]]), H$2:H9876, "&gt;" &amp; stats[[#This Row],[Q1]]-(2*stats[[#This Row],[IQR]])),"")</f>
        <v>9.8137659624332441E-4</v>
      </c>
    </row>
    <row r="9877" spans="1:12" x14ac:dyDescent="0.25">
      <c r="A9877" s="4">
        <v>44456.208877314813</v>
      </c>
      <c r="B9877">
        <v>0</v>
      </c>
      <c r="C9877">
        <v>1</v>
      </c>
      <c r="D9877" s="5">
        <f>SUM(B$2:B9877)</f>
        <v>51</v>
      </c>
      <c r="E9877" s="5">
        <f>SUM(C$2:C9877)</f>
        <v>9876</v>
      </c>
      <c r="F9877" s="6">
        <f>IF(stats[[#This Row],[Column1]],stats[[#This Row],[Total Clear]]/stats[[#This Row],[Total Runs]],NA())</f>
        <v>5.1640340218712033E-3</v>
      </c>
      <c r="G9877" s="6">
        <f>SUM(B$2:B9877) / SUM(C$2:C9877)</f>
        <v>5.1640340218712033E-3</v>
      </c>
      <c r="H9877" s="7">
        <f>IFERROR(stats[[#This Row],[Column1]]-A9876,"")</f>
        <v>9.0277777781011537E-4</v>
      </c>
      <c r="I9877" s="7">
        <f>IFERROR(_xlfn.QUARTILE.INC(H$2:H9877,1),"")</f>
        <v>9.1435185095178895E-4</v>
      </c>
      <c r="J9877" s="7">
        <f>IFERROR(_xlfn.QUARTILE.INC(H$2:H9877,3),"")</f>
        <v>1.0416666700621136E-3</v>
      </c>
      <c r="K9877" s="7">
        <f>IFERROR(stats[[#This Row],[Q3]]-stats[[#This Row],[Q1]],"")</f>
        <v>1.2731481911032461E-4</v>
      </c>
      <c r="L9877" s="7">
        <f>IFERROR(AVERAGEIFS(H$2:H9877, H$2:H9877, "&lt;" &amp;stats[[#This Row],[Q3]]+(2*stats[[#This Row],[IQR]]), H$2:H9877, "&gt;" &amp; stats[[#This Row],[Q1]]-(2*stats[[#This Row],[IQR]])),"")</f>
        <v>9.814973363783295E-4</v>
      </c>
    </row>
    <row r="9878" spans="1:12" x14ac:dyDescent="0.25">
      <c r="A9878" s="4">
        <v>44456.209664351853</v>
      </c>
      <c r="B9878">
        <v>0</v>
      </c>
      <c r="C9878">
        <v>1</v>
      </c>
      <c r="D9878" s="5">
        <f>SUM(B$2:B9878)</f>
        <v>51</v>
      </c>
      <c r="E9878" s="5">
        <f>SUM(C$2:C9878)</f>
        <v>9877</v>
      </c>
      <c r="F9878" s="6">
        <f>IF(stats[[#This Row],[Column1]],stats[[#This Row],[Total Clear]]/stats[[#This Row],[Total Runs]],NA())</f>
        <v>5.1635111876075735E-3</v>
      </c>
      <c r="G9878" s="6">
        <f>SUM(B$2:B9878) / SUM(C$2:C9878)</f>
        <v>5.1635111876075735E-3</v>
      </c>
      <c r="H9878" s="7">
        <f>IFERROR(stats[[#This Row],[Column1]]-A9877,"")</f>
        <v>7.8703703911742195E-4</v>
      </c>
      <c r="I9878" s="7">
        <f>IFERROR(_xlfn.QUARTILE.INC(H$2:H9878,1),"")</f>
        <v>9.1435184731381014E-4</v>
      </c>
      <c r="J9878" s="7">
        <f>IFERROR(_xlfn.QUARTILE.INC(H$2:H9878,3),"")</f>
        <v>1.0416666700621136E-3</v>
      </c>
      <c r="K9878" s="7">
        <f>IFERROR(stats[[#This Row],[Q3]]-stats[[#This Row],[Q1]],"")</f>
        <v>1.2731482274830341E-4</v>
      </c>
      <c r="L9878" s="7">
        <f>IFERROR(AVERAGEIFS(H$2:H9878, H$2:H9878, "&lt;" &amp;stats[[#This Row],[Q3]]+(2*stats[[#This Row],[IQR]]), H$2:H9878, "&gt;" &amp; stats[[#This Row],[Q1]]-(2*stats[[#This Row],[IQR]])),"")</f>
        <v>9.8147745900970429E-4</v>
      </c>
    </row>
    <row r="9879" spans="1:12" x14ac:dyDescent="0.25">
      <c r="A9879" s="4">
        <v>44456.210509259261</v>
      </c>
      <c r="B9879">
        <v>0</v>
      </c>
      <c r="C9879">
        <v>1</v>
      </c>
      <c r="D9879" s="5">
        <f>SUM(B$2:B9879)</f>
        <v>51</v>
      </c>
      <c r="E9879" s="5">
        <f>SUM(C$2:C9879)</f>
        <v>9878</v>
      </c>
      <c r="F9879" s="6">
        <f>IF(stats[[#This Row],[Column1]],stats[[#This Row],[Total Clear]]/stats[[#This Row],[Total Runs]],NA())</f>
        <v>5.1629884592022677E-3</v>
      </c>
      <c r="G9879" s="6">
        <f>SUM(B$2:B9879) / SUM(C$2:C9879)</f>
        <v>5.1629884592022677E-3</v>
      </c>
      <c r="H9879" s="7">
        <f>IFERROR(stats[[#This Row],[Column1]]-A9878,"")</f>
        <v>8.4490740846376866E-4</v>
      </c>
      <c r="I9879" s="7">
        <f>IFERROR(_xlfn.QUARTILE.INC(H$2:H9879,1),"")</f>
        <v>9.1435184731381014E-4</v>
      </c>
      <c r="J9879" s="7">
        <f>IFERROR(_xlfn.QUARTILE.INC(H$2:H9879,3),"")</f>
        <v>1.0416666700621136E-3</v>
      </c>
      <c r="K9879" s="7">
        <f>IFERROR(stats[[#This Row],[Q3]]-stats[[#This Row],[Q1]],"")</f>
        <v>1.2731482274830341E-4</v>
      </c>
      <c r="L9879" s="7">
        <f>IFERROR(AVERAGEIFS(H$2:H9879, H$2:H9879, "&lt;" &amp;stats[[#This Row],[Q3]]+(2*stats[[#This Row],[IQR]]), H$2:H9879, "&gt;" &amp; stats[[#This Row],[Q1]]-(2*stats[[#This Row],[IQR]])),"")</f>
        <v>9.8146350050085855E-4</v>
      </c>
    </row>
    <row r="9880" spans="1:12" x14ac:dyDescent="0.25">
      <c r="A9880" s="4">
        <v>44456.211562500001</v>
      </c>
      <c r="B9880">
        <v>0</v>
      </c>
      <c r="C9880">
        <v>1</v>
      </c>
      <c r="D9880" s="5">
        <f>SUM(B$2:B9880)</f>
        <v>51</v>
      </c>
      <c r="E9880" s="5">
        <f>SUM(C$2:C9880)</f>
        <v>9879</v>
      </c>
      <c r="F9880" s="6">
        <f>IF(stats[[#This Row],[Column1]],stats[[#This Row],[Total Clear]]/stats[[#This Row],[Total Runs]],NA())</f>
        <v>5.1624658366231403E-3</v>
      </c>
      <c r="G9880" s="6">
        <f>SUM(B$2:B9880) / SUM(C$2:C9880)</f>
        <v>5.1624658366231403E-3</v>
      </c>
      <c r="H9880" s="7">
        <f>IFERROR(stats[[#This Row],[Column1]]-A9879,"")</f>
        <v>1.0532407395658083E-3</v>
      </c>
      <c r="I9880" s="7">
        <f>IFERROR(_xlfn.QUARTILE.INC(H$2:H9880,1),"")</f>
        <v>9.1435184731381014E-4</v>
      </c>
      <c r="J9880" s="7">
        <f>IFERROR(_xlfn.QUARTILE.INC(H$2:H9880,3),"")</f>
        <v>1.0416666700621136E-3</v>
      </c>
      <c r="K9880" s="7">
        <f>IFERROR(stats[[#This Row],[Q3]]-stats[[#This Row],[Q1]],"")</f>
        <v>1.2731482274830341E-4</v>
      </c>
      <c r="L9880" s="7">
        <f>IFERROR(AVERAGEIFS(H$2:H9880, H$2:H9880, "&lt;" &amp;stats[[#This Row],[Q3]]+(2*stats[[#This Row],[IQR]]), H$2:H9880, "&gt;" &amp; stats[[#This Row],[Q1]]-(2*stats[[#This Row],[IQR]])),"")</f>
        <v>9.8147083593663428E-4</v>
      </c>
    </row>
    <row r="9881" spans="1:12" x14ac:dyDescent="0.25">
      <c r="A9881" s="4">
        <v>44456.212430555555</v>
      </c>
      <c r="B9881">
        <v>0</v>
      </c>
      <c r="C9881">
        <v>1</v>
      </c>
      <c r="D9881" s="5">
        <f>SUM(B$2:B9881)</f>
        <v>51</v>
      </c>
      <c r="E9881" s="5">
        <f>SUM(C$2:C9881)</f>
        <v>9880</v>
      </c>
      <c r="F9881" s="6">
        <f>IF(stats[[#This Row],[Column1]],stats[[#This Row],[Total Clear]]/stats[[#This Row],[Total Runs]],NA())</f>
        <v>5.1619433198380566E-3</v>
      </c>
      <c r="G9881" s="6">
        <f>SUM(B$2:B9881) / SUM(C$2:C9881)</f>
        <v>5.1619433198380566E-3</v>
      </c>
      <c r="H9881" s="7">
        <f>IFERROR(stats[[#This Row],[Column1]]-A9880,"")</f>
        <v>8.6805555474711582E-4</v>
      </c>
      <c r="I9881" s="7">
        <f>IFERROR(_xlfn.QUARTILE.INC(H$2:H9881,1),"")</f>
        <v>9.1435184731381014E-4</v>
      </c>
      <c r="J9881" s="7">
        <f>IFERROR(_xlfn.QUARTILE.INC(H$2:H9881,3),"")</f>
        <v>1.0416666700621136E-3</v>
      </c>
      <c r="K9881" s="7">
        <f>IFERROR(stats[[#This Row],[Q3]]-stats[[#This Row],[Q1]],"")</f>
        <v>1.2731482274830341E-4</v>
      </c>
      <c r="L9881" s="7">
        <f>IFERROR(AVERAGEIFS(H$2:H9881, H$2:H9881, "&lt;" &amp;stats[[#This Row],[Q3]]+(2*stats[[#This Row],[IQR]]), H$2:H9881, "&gt;" &amp; stats[[#This Row],[Q1]]-(2*stats[[#This Row],[IQR]])),"")</f>
        <v>9.8145924639226581E-4</v>
      </c>
    </row>
    <row r="9882" spans="1:12" x14ac:dyDescent="0.25">
      <c r="A9882" s="4">
        <v>44456.213310185187</v>
      </c>
      <c r="B9882">
        <v>0</v>
      </c>
      <c r="C9882">
        <v>1</v>
      </c>
      <c r="D9882" s="5">
        <f>SUM(B$2:B9882)</f>
        <v>51</v>
      </c>
      <c r="E9882" s="5">
        <f>SUM(C$2:C9882)</f>
        <v>9881</v>
      </c>
      <c r="F9882" s="6">
        <f>IF(stats[[#This Row],[Column1]],stats[[#This Row],[Total Clear]]/stats[[#This Row],[Total Runs]],NA())</f>
        <v>5.1614209088148974E-3</v>
      </c>
      <c r="G9882" s="6">
        <f>SUM(B$2:B9882) / SUM(C$2:C9882)</f>
        <v>5.1614209088148974E-3</v>
      </c>
      <c r="H9882" s="7">
        <f>IFERROR(stats[[#This Row],[Column1]]-A9881,"")</f>
        <v>8.7962963152676821E-4</v>
      </c>
      <c r="I9882" s="7">
        <f>IFERROR(_xlfn.QUARTILE.INC(H$2:H9882,1),"")</f>
        <v>9.1435184731381014E-4</v>
      </c>
      <c r="J9882" s="7">
        <f>IFERROR(_xlfn.QUARTILE.INC(H$2:H9882,3),"")</f>
        <v>1.0416666700621136E-3</v>
      </c>
      <c r="K9882" s="7">
        <f>IFERROR(stats[[#This Row],[Q3]]-stats[[#This Row],[Q1]],"")</f>
        <v>1.2731482274830341E-4</v>
      </c>
      <c r="L9882" s="7">
        <f>IFERROR(AVERAGEIFS(H$2:H9882, H$2:H9882, "&lt;" &amp;stats[[#This Row],[Q3]]+(2*stats[[#This Row],[IQR]]), H$2:H9882, "&gt;" &amp; stats[[#This Row],[Q1]]-(2*stats[[#This Row],[IQR]])),"")</f>
        <v>9.8144884181324628E-4</v>
      </c>
    </row>
    <row r="9883" spans="1:12" x14ac:dyDescent="0.25">
      <c r="A9883" s="4">
        <v>44456.214201388888</v>
      </c>
      <c r="B9883">
        <v>0</v>
      </c>
      <c r="C9883">
        <v>1</v>
      </c>
      <c r="D9883" s="5">
        <f>SUM(B$2:B9883)</f>
        <v>51</v>
      </c>
      <c r="E9883" s="5">
        <f>SUM(C$2:C9883)</f>
        <v>9882</v>
      </c>
      <c r="F9883" s="6">
        <f>IF(stats[[#This Row],[Column1]],stats[[#This Row],[Total Clear]]/stats[[#This Row],[Total Runs]],NA())</f>
        <v>5.1608986035215545E-3</v>
      </c>
      <c r="G9883" s="6">
        <f>SUM(B$2:B9883) / SUM(C$2:C9883)</f>
        <v>5.1608986035215545E-3</v>
      </c>
      <c r="H9883" s="7">
        <f>IFERROR(stats[[#This Row],[Column1]]-A9882,"")</f>
        <v>8.9120370103046298E-4</v>
      </c>
      <c r="I9883" s="7">
        <f>IFERROR(_xlfn.QUARTILE.INC(H$2:H9883,1),"")</f>
        <v>9.1435184731381014E-4</v>
      </c>
      <c r="J9883" s="7">
        <f>IFERROR(_xlfn.QUARTILE.INC(H$2:H9883,3),"")</f>
        <v>1.0416666700621136E-3</v>
      </c>
      <c r="K9883" s="7">
        <f>IFERROR(stats[[#This Row],[Q3]]-stats[[#This Row],[Q1]],"")</f>
        <v>1.2731482274830341E-4</v>
      </c>
      <c r="L9883" s="7">
        <f>IFERROR(AVERAGEIFS(H$2:H9883, H$2:H9883, "&lt;" &amp;stats[[#This Row],[Q3]]+(2*stats[[#This Row],[IQR]]), H$2:H9883, "&gt;" &amp; stats[[#This Row],[Q1]]-(2*stats[[#This Row],[IQR]])),"")</f>
        <v>9.8143962183564284E-4</v>
      </c>
    </row>
    <row r="9884" spans="1:12" x14ac:dyDescent="0.25">
      <c r="A9884" s="4">
        <v>44456.214999999997</v>
      </c>
      <c r="B9884">
        <v>0</v>
      </c>
      <c r="C9884">
        <v>1</v>
      </c>
      <c r="D9884" s="5">
        <f>SUM(B$2:B9884)</f>
        <v>51</v>
      </c>
      <c r="E9884" s="5">
        <f>SUM(C$2:C9884)</f>
        <v>9883</v>
      </c>
      <c r="F9884" s="6">
        <f>IF(stats[[#This Row],[Column1]],stats[[#This Row],[Total Clear]]/stats[[#This Row],[Total Runs]],NA())</f>
        <v>5.160376403925933E-3</v>
      </c>
      <c r="G9884" s="6">
        <f>SUM(B$2:B9884) / SUM(C$2:C9884)</f>
        <v>5.160376403925933E-3</v>
      </c>
      <c r="H9884" s="7">
        <f>IFERROR(stats[[#This Row],[Column1]]-A9883,"")</f>
        <v>7.9861110862111673E-4</v>
      </c>
      <c r="I9884" s="7">
        <f>IFERROR(_xlfn.QUARTILE.INC(H$2:H9884,1),"")</f>
        <v>9.1435184731381014E-4</v>
      </c>
      <c r="J9884" s="7">
        <f>IFERROR(_xlfn.QUARTILE.INC(H$2:H9884,3),"")</f>
        <v>1.0416666700621136E-3</v>
      </c>
      <c r="K9884" s="7">
        <f>IFERROR(stats[[#This Row],[Q3]]-stats[[#This Row],[Q1]],"")</f>
        <v>1.2731482274830341E-4</v>
      </c>
      <c r="L9884" s="7">
        <f>IFERROR(AVERAGEIFS(H$2:H9884, H$2:H9884, "&lt;" &amp;stats[[#This Row],[Q3]]+(2*stats[[#This Row],[IQR]]), H$2:H9884, "&gt;" &amp; stats[[#This Row],[Q1]]-(2*stats[[#This Row],[IQR]])),"")</f>
        <v>9.8142094490100032E-4</v>
      </c>
    </row>
    <row r="9885" spans="1:12" x14ac:dyDescent="0.25">
      <c r="A9885" s="4">
        <v>44456.216006944444</v>
      </c>
      <c r="B9885">
        <v>0</v>
      </c>
      <c r="C9885">
        <v>1</v>
      </c>
      <c r="D9885" s="5">
        <f>SUM(B$2:B9885)</f>
        <v>51</v>
      </c>
      <c r="E9885" s="5">
        <f>SUM(C$2:C9885)</f>
        <v>9884</v>
      </c>
      <c r="F9885" s="6">
        <f>IF(stats[[#This Row],[Column1]],stats[[#This Row],[Total Clear]]/stats[[#This Row],[Total Runs]],NA())</f>
        <v>5.1598543099959527E-3</v>
      </c>
      <c r="G9885" s="6">
        <f>SUM(B$2:B9885) / SUM(C$2:C9885)</f>
        <v>5.1598543099959527E-3</v>
      </c>
      <c r="H9885" s="7">
        <f>IFERROR(stats[[#This Row],[Column1]]-A9884,"")</f>
        <v>1.006944446999114E-3</v>
      </c>
      <c r="I9885" s="7">
        <f>IFERROR(_xlfn.QUARTILE.INC(H$2:H9885,1),"")</f>
        <v>9.1435184731381014E-4</v>
      </c>
      <c r="J9885" s="7">
        <f>IFERROR(_xlfn.QUARTILE.INC(H$2:H9885,3),"")</f>
        <v>1.0416666700621136E-3</v>
      </c>
      <c r="K9885" s="7">
        <f>IFERROR(stats[[#This Row],[Q3]]-stats[[#This Row],[Q1]],"")</f>
        <v>1.2731482274830341E-4</v>
      </c>
      <c r="L9885" s="7">
        <f>IFERROR(AVERAGEIFS(H$2:H9885, H$2:H9885, "&lt;" &amp;stats[[#This Row],[Q3]]+(2*stats[[#This Row],[IQR]]), H$2:H9885, "&gt;" &amp; stats[[#This Row],[Q1]]-(2*stats[[#This Row],[IQR]])),"")</f>
        <v>9.8142355200029545E-4</v>
      </c>
    </row>
    <row r="9886" spans="1:12" x14ac:dyDescent="0.25">
      <c r="A9886" s="4">
        <v>44456.216909722221</v>
      </c>
      <c r="B9886">
        <v>0</v>
      </c>
      <c r="C9886">
        <v>1</v>
      </c>
      <c r="D9886" s="5">
        <f>SUM(B$2:B9886)</f>
        <v>51</v>
      </c>
      <c r="E9886" s="5">
        <f>SUM(C$2:C9886)</f>
        <v>9885</v>
      </c>
      <c r="F9886" s="6">
        <f>IF(stats[[#This Row],[Column1]],stats[[#This Row],[Total Clear]]/stats[[#This Row],[Total Runs]],NA())</f>
        <v>5.1593323216995446E-3</v>
      </c>
      <c r="G9886" s="6">
        <f>SUM(B$2:B9886) / SUM(C$2:C9886)</f>
        <v>5.1593323216995446E-3</v>
      </c>
      <c r="H9886" s="7">
        <f>IFERROR(stats[[#This Row],[Column1]]-A9885,"")</f>
        <v>9.0277777781011537E-4</v>
      </c>
      <c r="I9886" s="7">
        <f>IFERROR(_xlfn.QUARTILE.INC(H$2:H9886,1),"")</f>
        <v>9.1435184731381014E-4</v>
      </c>
      <c r="J9886" s="7">
        <f>IFERROR(_xlfn.QUARTILE.INC(H$2:H9886,3),"")</f>
        <v>1.0416666700621136E-3</v>
      </c>
      <c r="K9886" s="7">
        <f>IFERROR(stats[[#This Row],[Q3]]-stats[[#This Row],[Q1]],"")</f>
        <v>1.2731482274830341E-4</v>
      </c>
      <c r="L9886" s="7">
        <f>IFERROR(AVERAGEIFS(H$2:H9886, H$2:H9886, "&lt;" &amp;stats[[#This Row],[Q3]]+(2*stats[[#This Row],[IQR]]), H$2:H9886, "&gt;" &amp; stats[[#This Row],[Q1]]-(2*stats[[#This Row],[IQR]])),"")</f>
        <v>9.8141551954455128E-4</v>
      </c>
    </row>
    <row r="9887" spans="1:12" x14ac:dyDescent="0.25">
      <c r="A9887" s="4">
        <v>44456.218078703707</v>
      </c>
      <c r="B9887">
        <v>0</v>
      </c>
      <c r="C9887">
        <v>1</v>
      </c>
      <c r="D9887" s="5">
        <f>SUM(B$2:B9887)</f>
        <v>51</v>
      </c>
      <c r="E9887" s="5">
        <f>SUM(C$2:C9887)</f>
        <v>9886</v>
      </c>
      <c r="F9887" s="6">
        <f>IF(stats[[#This Row],[Column1]],stats[[#This Row],[Total Clear]]/stats[[#This Row],[Total Runs]],NA())</f>
        <v>5.1588104390046527E-3</v>
      </c>
      <c r="G9887" s="6">
        <f>SUM(B$2:B9887) / SUM(C$2:C9887)</f>
        <v>5.1588104390046527E-3</v>
      </c>
      <c r="H9887" s="7">
        <f>IFERROR(stats[[#This Row],[Column1]]-A9886,"")</f>
        <v>1.1689814855344594E-3</v>
      </c>
      <c r="I9887" s="7">
        <f>IFERROR(_xlfn.QUARTILE.INC(H$2:H9887,1),"")</f>
        <v>9.1435184731381014E-4</v>
      </c>
      <c r="J9887" s="7">
        <f>IFERROR(_xlfn.QUARTILE.INC(H$2:H9887,3),"")</f>
        <v>1.0416666700621136E-3</v>
      </c>
      <c r="K9887" s="7">
        <f>IFERROR(stats[[#This Row],[Q3]]-stats[[#This Row],[Q1]],"")</f>
        <v>1.2731482274830341E-4</v>
      </c>
      <c r="L9887" s="7">
        <f>IFERROR(AVERAGEIFS(H$2:H9887, H$2:H9887, "&lt;" &amp;stats[[#This Row],[Q3]]+(2*stats[[#This Row],[IQR]]), H$2:H9887, "&gt;" &amp; stats[[#This Row],[Q1]]-(2*stats[[#This Row],[IQR]])),"")</f>
        <v>9.8143467456558785E-4</v>
      </c>
    </row>
    <row r="9888" spans="1:12" x14ac:dyDescent="0.25">
      <c r="A9888" s="4">
        <v>44456.218935185185</v>
      </c>
      <c r="B9888">
        <v>0</v>
      </c>
      <c r="C9888">
        <v>1</v>
      </c>
      <c r="D9888" s="5">
        <f>SUM(B$2:B9888)</f>
        <v>51</v>
      </c>
      <c r="E9888" s="5">
        <f>SUM(C$2:C9888)</f>
        <v>9887</v>
      </c>
      <c r="F9888" s="6">
        <f>IF(stats[[#This Row],[Column1]],stats[[#This Row],[Total Clear]]/stats[[#This Row],[Total Runs]],NA())</f>
        <v>5.158288661879235E-3</v>
      </c>
      <c r="G9888" s="6">
        <f>SUM(B$2:B9888) / SUM(C$2:C9888)</f>
        <v>5.158288661879235E-3</v>
      </c>
      <c r="H9888" s="7">
        <f>IFERROR(stats[[#This Row],[Column1]]-A9887,"")</f>
        <v>8.5648147796746343E-4</v>
      </c>
      <c r="I9888" s="7">
        <f>IFERROR(_xlfn.QUARTILE.INC(H$2:H9888,1),"")</f>
        <v>9.1435184731381014E-4</v>
      </c>
      <c r="J9888" s="7">
        <f>IFERROR(_xlfn.QUARTILE.INC(H$2:H9888,3),"")</f>
        <v>1.0416666700621136E-3</v>
      </c>
      <c r="K9888" s="7">
        <f>IFERROR(stats[[#This Row],[Q3]]-stats[[#This Row],[Q1]],"")</f>
        <v>1.2731482274830341E-4</v>
      </c>
      <c r="L9888" s="7">
        <f>IFERROR(AVERAGEIFS(H$2:H9888, H$2:H9888, "&lt;" &amp;stats[[#This Row],[Q3]]+(2*stats[[#This Row],[IQR]]), H$2:H9888, "&gt;" &amp; stats[[#This Row],[Q1]]-(2*stats[[#This Row],[IQR]])),"")</f>
        <v>9.8142191512551867E-4</v>
      </c>
    </row>
    <row r="9889" spans="1:12" x14ac:dyDescent="0.25">
      <c r="A9889" s="4">
        <v>44456.219930555555</v>
      </c>
      <c r="B9889">
        <v>0</v>
      </c>
      <c r="C9889">
        <v>1</v>
      </c>
      <c r="D9889" s="5">
        <f>SUM(B$2:B9889)</f>
        <v>51</v>
      </c>
      <c r="E9889" s="5">
        <f>SUM(C$2:C9889)</f>
        <v>9888</v>
      </c>
      <c r="F9889" s="6">
        <f>IF(stats[[#This Row],[Column1]],stats[[#This Row],[Total Clear]]/stats[[#This Row],[Total Runs]],NA())</f>
        <v>5.1577669902912624E-3</v>
      </c>
      <c r="G9889" s="6">
        <f>SUM(B$2:B9889) / SUM(C$2:C9889)</f>
        <v>5.1577669902912624E-3</v>
      </c>
      <c r="H9889" s="7">
        <f>IFERROR(stats[[#This Row],[Column1]]-A9888,"")</f>
        <v>9.9537037021946162E-4</v>
      </c>
      <c r="I9889" s="7">
        <f>IFERROR(_xlfn.QUARTILE.INC(H$2:H9889,1),"")</f>
        <v>9.1435184731381014E-4</v>
      </c>
      <c r="J9889" s="7">
        <f>IFERROR(_xlfn.QUARTILE.INC(H$2:H9889,3),"")</f>
        <v>1.0416666700621136E-3</v>
      </c>
      <c r="K9889" s="7">
        <f>IFERROR(stats[[#This Row],[Q3]]-stats[[#This Row],[Q1]],"")</f>
        <v>1.2731482274830341E-4</v>
      </c>
      <c r="L9889" s="7">
        <f>IFERROR(AVERAGEIFS(H$2:H9889, H$2:H9889, "&lt;" &amp;stats[[#This Row],[Q3]]+(2*stats[[#This Row],[IQR]]), H$2:H9889, "&gt;" &amp; stats[[#This Row],[Q1]]-(2*stats[[#This Row],[IQR]])),"")</f>
        <v>9.8142333930921217E-4</v>
      </c>
    </row>
    <row r="9890" spans="1:12" x14ac:dyDescent="0.25">
      <c r="A9890" s="4">
        <v>44456.220833333333</v>
      </c>
      <c r="B9890">
        <v>0</v>
      </c>
      <c r="C9890">
        <v>1</v>
      </c>
      <c r="D9890" s="5">
        <f>SUM(B$2:B9890)</f>
        <v>51</v>
      </c>
      <c r="E9890" s="5">
        <f>SUM(C$2:C9890)</f>
        <v>9889</v>
      </c>
      <c r="F9890" s="6">
        <f>IF(stats[[#This Row],[Column1]],stats[[#This Row],[Total Clear]]/stats[[#This Row],[Total Runs]],NA())</f>
        <v>5.1572454242087172E-3</v>
      </c>
      <c r="G9890" s="6">
        <f>SUM(B$2:B9890) / SUM(C$2:C9890)</f>
        <v>5.1572454242087172E-3</v>
      </c>
      <c r="H9890" s="7">
        <f>IFERROR(stats[[#This Row],[Column1]]-A9889,"")</f>
        <v>9.0277777781011537E-4</v>
      </c>
      <c r="I9890" s="7">
        <f>IFERROR(_xlfn.QUARTILE.INC(H$2:H9890,1),"")</f>
        <v>9.1435184731381014E-4</v>
      </c>
      <c r="J9890" s="7">
        <f>IFERROR(_xlfn.QUARTILE.INC(H$2:H9890,3),"")</f>
        <v>1.0416666700621136E-3</v>
      </c>
      <c r="K9890" s="7">
        <f>IFERROR(stats[[#This Row],[Q3]]-stats[[#This Row],[Q1]],"")</f>
        <v>1.2731482274830341E-4</v>
      </c>
      <c r="L9890" s="7">
        <f>IFERROR(AVERAGEIFS(H$2:H9890, H$2:H9890, "&lt;" &amp;stats[[#This Row],[Q3]]+(2*stats[[#This Row],[IQR]]), H$2:H9890, "&gt;" &amp; stats[[#This Row],[Q1]]-(2*stats[[#This Row],[IQR]])),"")</f>
        <v>9.8141531015540919E-4</v>
      </c>
    </row>
    <row r="9891" spans="1:12" x14ac:dyDescent="0.25">
      <c r="A9891" s="4">
        <v>44456.221620370372</v>
      </c>
      <c r="B9891">
        <v>0</v>
      </c>
      <c r="C9891">
        <v>1</v>
      </c>
      <c r="D9891" s="5">
        <f>SUM(B$2:B9891)</f>
        <v>51</v>
      </c>
      <c r="E9891" s="5">
        <f>SUM(C$2:C9891)</f>
        <v>9890</v>
      </c>
      <c r="F9891" s="6">
        <f>IF(stats[[#This Row],[Column1]],stats[[#This Row],[Total Clear]]/stats[[#This Row],[Total Runs]],NA())</f>
        <v>5.1567239635995953E-3</v>
      </c>
      <c r="G9891" s="6">
        <f>SUM(B$2:B9891) / SUM(C$2:C9891)</f>
        <v>5.1567239635995953E-3</v>
      </c>
      <c r="H9891" s="7">
        <f>IFERROR(stats[[#This Row],[Column1]]-A9890,"")</f>
        <v>7.8703703911742195E-4</v>
      </c>
      <c r="I9891" s="7">
        <f>IFERROR(_xlfn.QUARTILE.INC(H$2:H9891,1),"")</f>
        <v>9.1435184731381014E-4</v>
      </c>
      <c r="J9891" s="7">
        <f>IFERROR(_xlfn.QUARTILE.INC(H$2:H9891,3),"")</f>
        <v>1.0416666700621136E-3</v>
      </c>
      <c r="K9891" s="7">
        <f>IFERROR(stats[[#This Row],[Q3]]-stats[[#This Row],[Q1]],"")</f>
        <v>1.2731482274830341E-4</v>
      </c>
      <c r="L9891" s="7">
        <f>IFERROR(AVERAGEIFS(H$2:H9891, H$2:H9891, "&lt;" &amp;stats[[#This Row],[Q3]]+(2*stats[[#This Row],[IQR]]), H$2:H9891, "&gt;" &amp; stats[[#This Row],[Q1]]-(2*stats[[#This Row],[IQR]])),"")</f>
        <v>9.8139546753892915E-4</v>
      </c>
    </row>
    <row r="9892" spans="1:12" x14ac:dyDescent="0.25">
      <c r="A9892" s="4">
        <v>44456.22252314815</v>
      </c>
      <c r="B9892">
        <v>0</v>
      </c>
      <c r="C9892">
        <v>1</v>
      </c>
      <c r="D9892" s="5">
        <f>SUM(B$2:B9892)</f>
        <v>51</v>
      </c>
      <c r="E9892" s="5">
        <f>SUM(C$2:C9892)</f>
        <v>9891</v>
      </c>
      <c r="F9892" s="6">
        <f>IF(stats[[#This Row],[Column1]],stats[[#This Row],[Total Clear]]/stats[[#This Row],[Total Runs]],NA())</f>
        <v>5.1562026084319076E-3</v>
      </c>
      <c r="G9892" s="6">
        <f>SUM(B$2:B9892) / SUM(C$2:C9892)</f>
        <v>5.1562026084319076E-3</v>
      </c>
      <c r="H9892" s="7">
        <f>IFERROR(stats[[#This Row],[Column1]]-A9891,"")</f>
        <v>9.0277777781011537E-4</v>
      </c>
      <c r="I9892" s="7">
        <f>IFERROR(_xlfn.QUARTILE.INC(H$2:H9892,1),"")</f>
        <v>9.1435184731381014E-4</v>
      </c>
      <c r="J9892" s="7">
        <f>IFERROR(_xlfn.QUARTILE.INC(H$2:H9892,3),"")</f>
        <v>1.0416666700621136E-3</v>
      </c>
      <c r="K9892" s="7">
        <f>IFERROR(stats[[#This Row],[Q3]]-stats[[#This Row],[Q1]],"")</f>
        <v>1.2731482274830341E-4</v>
      </c>
      <c r="L9892" s="7">
        <f>IFERROR(AVERAGEIFS(H$2:H9892, H$2:H9892, "&lt;" &amp;stats[[#This Row],[Q3]]+(2*stats[[#This Row],[IQR]]), H$2:H9892, "&gt;" &amp; stats[[#This Row],[Q1]]-(2*stats[[#This Row],[IQR]])),"")</f>
        <v>9.8138744286915998E-4</v>
      </c>
    </row>
    <row r="9893" spans="1:12" x14ac:dyDescent="0.25">
      <c r="A9893" s="4">
        <v>44456.223460648151</v>
      </c>
      <c r="B9893">
        <v>0</v>
      </c>
      <c r="C9893">
        <v>1</v>
      </c>
      <c r="D9893" s="5">
        <f>SUM(B$2:B9893)</f>
        <v>51</v>
      </c>
      <c r="E9893" s="5">
        <f>SUM(C$2:C9893)</f>
        <v>9892</v>
      </c>
      <c r="F9893" s="6">
        <f>IF(stats[[#This Row],[Column1]],stats[[#This Row],[Total Clear]]/stats[[#This Row],[Total Runs]],NA())</f>
        <v>5.1556813586736755E-3</v>
      </c>
      <c r="G9893" s="6">
        <f>SUM(B$2:B9893) / SUM(C$2:C9893)</f>
        <v>5.1556813586736755E-3</v>
      </c>
      <c r="H9893" s="7">
        <f>IFERROR(stats[[#This Row],[Column1]]-A9892,"")</f>
        <v>9.3750000087311491E-4</v>
      </c>
      <c r="I9893" s="7">
        <f>IFERROR(_xlfn.QUARTILE.INC(H$2:H9893,1),"")</f>
        <v>9.1435184731381014E-4</v>
      </c>
      <c r="J9893" s="7">
        <f>IFERROR(_xlfn.QUARTILE.INC(H$2:H9893,3),"")</f>
        <v>1.0416666700621136E-3</v>
      </c>
      <c r="K9893" s="7">
        <f>IFERROR(stats[[#This Row],[Q3]]-stats[[#This Row],[Q1]],"")</f>
        <v>1.2731482274830341E-4</v>
      </c>
      <c r="L9893" s="7">
        <f>IFERROR(AVERAGEIFS(H$2:H9893, H$2:H9893, "&lt;" &amp;stats[[#This Row],[Q3]]+(2*stats[[#This Row],[IQR]]), H$2:H9893, "&gt;" &amp; stats[[#This Row],[Q1]]-(2*stats[[#This Row],[IQR]])),"")</f>
        <v>9.8138296364462486E-4</v>
      </c>
    </row>
    <row r="9894" spans="1:12" x14ac:dyDescent="0.25">
      <c r="A9894" s="4">
        <v>44456.224270833336</v>
      </c>
      <c r="B9894">
        <v>0</v>
      </c>
      <c r="C9894">
        <v>1</v>
      </c>
      <c r="D9894" s="5">
        <f>SUM(B$2:B9894)</f>
        <v>51</v>
      </c>
      <c r="E9894" s="5">
        <f>SUM(C$2:C9894)</f>
        <v>9893</v>
      </c>
      <c r="F9894" s="6">
        <f>IF(stats[[#This Row],[Column1]],stats[[#This Row],[Total Clear]]/stats[[#This Row],[Total Runs]],NA())</f>
        <v>5.1551602142929347E-3</v>
      </c>
      <c r="G9894" s="6">
        <f>SUM(B$2:B9894) / SUM(C$2:C9894)</f>
        <v>5.1551602142929347E-3</v>
      </c>
      <c r="H9894" s="7">
        <f>IFERROR(stats[[#This Row],[Column1]]-A9893,"")</f>
        <v>8.1018518540076911E-4</v>
      </c>
      <c r="I9894" s="7">
        <f>IFERROR(_xlfn.QUARTILE.INC(H$2:H9894,1),"")</f>
        <v>9.1435184731381014E-4</v>
      </c>
      <c r="J9894" s="7">
        <f>IFERROR(_xlfn.QUARTILE.INC(H$2:H9894,3),"")</f>
        <v>1.0416666700621136E-3</v>
      </c>
      <c r="K9894" s="7">
        <f>IFERROR(stats[[#This Row],[Q3]]-stats[[#This Row],[Q1]],"")</f>
        <v>1.2731482274830341E-4</v>
      </c>
      <c r="L9894" s="7">
        <f>IFERROR(AVERAGEIFS(H$2:H9894, H$2:H9894, "&lt;" &amp;stats[[#This Row],[Q3]]+(2*stats[[#This Row],[IQR]]), H$2:H9894, "&gt;" &amp; stats[[#This Row],[Q1]]-(2*stats[[#This Row],[IQR]])),"")</f>
        <v>9.8136549270083011E-4</v>
      </c>
    </row>
    <row r="9895" spans="1:12" x14ac:dyDescent="0.25">
      <c r="A9895" s="4">
        <v>44456.225335648145</v>
      </c>
      <c r="B9895">
        <v>0</v>
      </c>
      <c r="C9895">
        <v>1</v>
      </c>
      <c r="D9895" s="5">
        <f>SUM(B$2:B9895)</f>
        <v>51</v>
      </c>
      <c r="E9895" s="5">
        <f>SUM(C$2:C9895)</f>
        <v>9894</v>
      </c>
      <c r="F9895" s="6">
        <f>IF(stats[[#This Row],[Column1]],stats[[#This Row],[Total Clear]]/stats[[#This Row],[Total Runs]],NA())</f>
        <v>5.1546391752577319E-3</v>
      </c>
      <c r="G9895" s="6">
        <f>SUM(B$2:B9895) / SUM(C$2:C9895)</f>
        <v>5.1546391752577319E-3</v>
      </c>
      <c r="H9895" s="7">
        <f>IFERROR(stats[[#This Row],[Column1]]-A9894,"")</f>
        <v>1.0648148090695031E-3</v>
      </c>
      <c r="I9895" s="7">
        <f>IFERROR(_xlfn.QUARTILE.INC(H$2:H9895,1),"")</f>
        <v>9.1435184731381014E-4</v>
      </c>
      <c r="J9895" s="7">
        <f>IFERROR(_xlfn.QUARTILE.INC(H$2:H9895,3),"")</f>
        <v>1.0416666700621136E-3</v>
      </c>
      <c r="K9895" s="7">
        <f>IFERROR(stats[[#This Row],[Q3]]-stats[[#This Row],[Q1]],"")</f>
        <v>1.2731482274830341E-4</v>
      </c>
      <c r="L9895" s="7">
        <f>IFERROR(AVERAGEIFS(H$2:H9895, H$2:H9895, "&lt;" &amp;stats[[#This Row],[Q3]]+(2*stats[[#This Row],[IQR]]), H$2:H9895, "&gt;" &amp; stats[[#This Row],[Q1]]-(2*stats[[#This Row],[IQR]])),"")</f>
        <v>9.8137400793719422E-4</v>
      </c>
    </row>
    <row r="9896" spans="1:12" x14ac:dyDescent="0.25">
      <c r="A9896" s="4">
        <v>44456.226215277777</v>
      </c>
      <c r="B9896">
        <v>0</v>
      </c>
      <c r="C9896">
        <v>1</v>
      </c>
      <c r="D9896" s="5">
        <f>SUM(B$2:B9896)</f>
        <v>51</v>
      </c>
      <c r="E9896" s="5">
        <f>SUM(C$2:C9896)</f>
        <v>9895</v>
      </c>
      <c r="F9896" s="6">
        <f>IF(stats[[#This Row],[Column1]],stats[[#This Row],[Total Clear]]/stats[[#This Row],[Total Runs]],NA())</f>
        <v>5.1541182415361297E-3</v>
      </c>
      <c r="G9896" s="6">
        <f>SUM(B$2:B9896) / SUM(C$2:C9896)</f>
        <v>5.1541182415361297E-3</v>
      </c>
      <c r="H9896" s="7">
        <f>IFERROR(stats[[#This Row],[Column1]]-A9895,"")</f>
        <v>8.7962963152676821E-4</v>
      </c>
      <c r="I9896" s="7">
        <f>IFERROR(_xlfn.QUARTILE.INC(H$2:H9896,1),"")</f>
        <v>9.1435184731381014E-4</v>
      </c>
      <c r="J9896" s="7">
        <f>IFERROR(_xlfn.QUARTILE.INC(H$2:H9896,3),"")</f>
        <v>1.0416666700621136E-3</v>
      </c>
      <c r="K9896" s="7">
        <f>IFERROR(stats[[#This Row],[Q3]]-stats[[#This Row],[Q1]],"")</f>
        <v>1.2731482274830341E-4</v>
      </c>
      <c r="L9896" s="7">
        <f>IFERROR(AVERAGEIFS(H$2:H9896, H$2:H9896, "&lt;" &amp;stats[[#This Row],[Q3]]+(2*stats[[#This Row],[IQR]]), H$2:H9896, "&gt;" &amp; stats[[#This Row],[Q1]]-(2*stats[[#This Row],[IQR]])),"")</f>
        <v>9.8136362691725646E-4</v>
      </c>
    </row>
    <row r="9897" spans="1:12" x14ac:dyDescent="0.25">
      <c r="A9897" s="4">
        <v>44456.227118055554</v>
      </c>
      <c r="B9897">
        <v>0</v>
      </c>
      <c r="C9897">
        <v>1</v>
      </c>
      <c r="D9897" s="5">
        <f>SUM(B$2:B9897)</f>
        <v>51</v>
      </c>
      <c r="E9897" s="5">
        <f>SUM(C$2:C9897)</f>
        <v>9896</v>
      </c>
      <c r="F9897" s="6">
        <f>IF(stats[[#This Row],[Column1]],stats[[#This Row],[Total Clear]]/stats[[#This Row],[Total Runs]],NA())</f>
        <v>5.1535974130962007E-3</v>
      </c>
      <c r="G9897" s="6">
        <f>SUM(B$2:B9897) / SUM(C$2:C9897)</f>
        <v>5.1535974130962007E-3</v>
      </c>
      <c r="H9897" s="7">
        <f>IFERROR(stats[[#This Row],[Column1]]-A9896,"")</f>
        <v>9.0277777781011537E-4</v>
      </c>
      <c r="I9897" s="7">
        <f>IFERROR(_xlfn.QUARTILE.INC(H$2:H9897,1),"")</f>
        <v>9.1435184731381014E-4</v>
      </c>
      <c r="J9897" s="7">
        <f>IFERROR(_xlfn.QUARTILE.INC(H$2:H9897,3),"")</f>
        <v>1.0416666700621136E-3</v>
      </c>
      <c r="K9897" s="7">
        <f>IFERROR(stats[[#This Row],[Q3]]-stats[[#This Row],[Q1]],"")</f>
        <v>1.2731482274830341E-4</v>
      </c>
      <c r="L9897" s="7">
        <f>IFERROR(AVERAGEIFS(H$2:H9897, H$2:H9897, "&lt;" &amp;stats[[#This Row],[Q3]]+(2*stats[[#This Row],[IQR]]), H$2:H9897, "&gt;" &amp; stats[[#This Row],[Q1]]-(2*stats[[#This Row],[IQR]])),"")</f>
        <v>9.813556095892512E-4</v>
      </c>
    </row>
    <row r="9898" spans="1:12" x14ac:dyDescent="0.25">
      <c r="A9898" s="4">
        <v>44456.228032407409</v>
      </c>
      <c r="B9898">
        <v>0</v>
      </c>
      <c r="C9898">
        <v>1</v>
      </c>
      <c r="D9898" s="5">
        <f>SUM(B$2:B9898)</f>
        <v>51</v>
      </c>
      <c r="E9898" s="5">
        <f>SUM(C$2:C9898)</f>
        <v>9897</v>
      </c>
      <c r="F9898" s="6">
        <f>IF(stats[[#This Row],[Column1]],stats[[#This Row],[Total Clear]]/stats[[#This Row],[Total Runs]],NA())</f>
        <v>5.153076689906032E-3</v>
      </c>
      <c r="G9898" s="6">
        <f>SUM(B$2:B9898) / SUM(C$2:C9898)</f>
        <v>5.153076689906032E-3</v>
      </c>
      <c r="H9898" s="7">
        <f>IFERROR(stats[[#This Row],[Column1]]-A9897,"")</f>
        <v>9.1435185458976775E-4</v>
      </c>
      <c r="I9898" s="7">
        <f>IFERROR(_xlfn.QUARTILE.INC(H$2:H9898,1),"")</f>
        <v>9.1435184731381014E-4</v>
      </c>
      <c r="J9898" s="7">
        <f>IFERROR(_xlfn.QUARTILE.INC(H$2:H9898,3),"")</f>
        <v>1.0416666700621136E-3</v>
      </c>
      <c r="K9898" s="7">
        <f>IFERROR(stats[[#This Row],[Q3]]-stats[[#This Row],[Q1]],"")</f>
        <v>1.2731482274830341E-4</v>
      </c>
      <c r="L9898" s="7">
        <f>IFERROR(AVERAGEIFS(H$2:H9898, H$2:H9898, "&lt;" &amp;stats[[#This Row],[Q3]]+(2*stats[[#This Row],[IQR]]), H$2:H9898, "&gt;" &amp; stats[[#This Row],[Q1]]-(2*stats[[#This Row],[IQR]])),"")</f>
        <v>9.8134877456374902E-4</v>
      </c>
    </row>
    <row r="9899" spans="1:12" x14ac:dyDescent="0.25">
      <c r="A9899" s="4">
        <v>44456.228865740741</v>
      </c>
      <c r="B9899">
        <v>0</v>
      </c>
      <c r="C9899">
        <v>1</v>
      </c>
      <c r="D9899" s="5">
        <f>SUM(B$2:B9899)</f>
        <v>51</v>
      </c>
      <c r="E9899" s="5">
        <f>SUM(C$2:C9899)</f>
        <v>9898</v>
      </c>
      <c r="F9899" s="6">
        <f>IF(stats[[#This Row],[Column1]],stats[[#This Row],[Total Clear]]/stats[[#This Row],[Total Runs]],NA())</f>
        <v>5.1525560719337237E-3</v>
      </c>
      <c r="G9899" s="6">
        <f>SUM(B$2:B9899) / SUM(C$2:C9899)</f>
        <v>5.1525560719337237E-3</v>
      </c>
      <c r="H9899" s="7">
        <f>IFERROR(stats[[#This Row],[Column1]]-A9898,"")</f>
        <v>8.3333333168411627E-4</v>
      </c>
      <c r="I9899" s="7">
        <f>IFERROR(_xlfn.QUARTILE.INC(H$2:H9899,1),"")</f>
        <v>9.1435184731381014E-4</v>
      </c>
      <c r="J9899" s="7">
        <f>IFERROR(_xlfn.QUARTILE.INC(H$2:H9899,3),"")</f>
        <v>1.0416666700621136E-3</v>
      </c>
      <c r="K9899" s="7">
        <f>IFERROR(stats[[#This Row],[Q3]]-stats[[#This Row],[Q1]],"")</f>
        <v>1.2731482274830341E-4</v>
      </c>
      <c r="L9899" s="7">
        <f>IFERROR(AVERAGEIFS(H$2:H9899, H$2:H9899, "&lt;" &amp;stats[[#This Row],[Q3]]+(2*stats[[#This Row],[IQR]]), H$2:H9899, "&gt;" &amp; stats[[#This Row],[Q1]]-(2*stats[[#This Row],[IQR]])),"")</f>
        <v>9.8133367710935473E-4</v>
      </c>
    </row>
    <row r="9900" spans="1:12" x14ac:dyDescent="0.25">
      <c r="A9900" s="4">
        <v>44456.229733796295</v>
      </c>
      <c r="B9900">
        <v>0</v>
      </c>
      <c r="C9900">
        <v>1</v>
      </c>
      <c r="D9900" s="5">
        <f>SUM(B$2:B9900)</f>
        <v>51</v>
      </c>
      <c r="E9900" s="5">
        <f>SUM(C$2:C9900)</f>
        <v>9899</v>
      </c>
      <c r="F9900" s="6">
        <f>IF(stats[[#This Row],[Column1]],stats[[#This Row],[Total Clear]]/stats[[#This Row],[Total Runs]],NA())</f>
        <v>5.1520355591473882E-3</v>
      </c>
      <c r="G9900" s="6">
        <f>SUM(B$2:B9900) / SUM(C$2:C9900)</f>
        <v>5.1520355591473882E-3</v>
      </c>
      <c r="H9900" s="7">
        <f>IFERROR(stats[[#This Row],[Column1]]-A9899,"")</f>
        <v>8.6805555474711582E-4</v>
      </c>
      <c r="I9900" s="7">
        <f>IFERROR(_xlfn.QUARTILE.INC(H$2:H9900,1),"")</f>
        <v>9.1435184731381014E-4</v>
      </c>
      <c r="J9900" s="7">
        <f>IFERROR(_xlfn.QUARTILE.INC(H$2:H9900,3),"")</f>
        <v>1.0416666700621136E-3</v>
      </c>
      <c r="K9900" s="7">
        <f>IFERROR(stats[[#This Row],[Q3]]-stats[[#This Row],[Q1]],"")</f>
        <v>1.2731482274830341E-4</v>
      </c>
      <c r="L9900" s="7">
        <f>IFERROR(AVERAGEIFS(H$2:H9900, H$2:H9900, "&lt;" &amp;stats[[#This Row],[Q3]]+(2*stats[[#This Row],[IQR]]), H$2:H9900, "&gt;" &amp; stats[[#This Row],[Q1]]-(2*stats[[#This Row],[IQR]])),"")</f>
        <v>9.8132212401171471E-4</v>
      </c>
    </row>
    <row r="9901" spans="1:12" x14ac:dyDescent="0.25">
      <c r="A9901" s="4">
        <v>44456.23060185185</v>
      </c>
      <c r="B9901">
        <v>0</v>
      </c>
      <c r="C9901">
        <v>1</v>
      </c>
      <c r="D9901" s="5">
        <f>SUM(B$2:B9901)</f>
        <v>51</v>
      </c>
      <c r="E9901" s="5">
        <f>SUM(C$2:C9901)</f>
        <v>9900</v>
      </c>
      <c r="F9901" s="6">
        <f>IF(stats[[#This Row],[Column1]],stats[[#This Row],[Total Clear]]/stats[[#This Row],[Total Runs]],NA())</f>
        <v>5.1515151515151517E-3</v>
      </c>
      <c r="G9901" s="6">
        <f>SUM(B$2:B9901) / SUM(C$2:C9901)</f>
        <v>5.1515151515151517E-3</v>
      </c>
      <c r="H9901" s="7">
        <f>IFERROR(stats[[#This Row],[Column1]]-A9900,"")</f>
        <v>8.6805555474711582E-4</v>
      </c>
      <c r="I9901" s="7">
        <f>IFERROR(_xlfn.QUARTILE.INC(H$2:H9901,1),"")</f>
        <v>9.1435184731381014E-4</v>
      </c>
      <c r="J9901" s="7">
        <f>IFERROR(_xlfn.QUARTILE.INC(H$2:H9901,3),"")</f>
        <v>1.0416666700621136E-3</v>
      </c>
      <c r="K9901" s="7">
        <f>IFERROR(stats[[#This Row],[Q3]]-stats[[#This Row],[Q1]],"")</f>
        <v>1.2731482274830341E-4</v>
      </c>
      <c r="L9901" s="7">
        <f>IFERROR(AVERAGEIFS(H$2:H9901, H$2:H9901, "&lt;" &amp;stats[[#This Row],[Q3]]+(2*stats[[#This Row],[IQR]]), H$2:H9901, "&gt;" &amp; stats[[#This Row],[Q1]]-(2*stats[[#This Row],[IQR]])),"")</f>
        <v>9.8131057327040683E-4</v>
      </c>
    </row>
    <row r="9902" spans="1:12" x14ac:dyDescent="0.25">
      <c r="A9902" s="4">
        <v>44456.231678240743</v>
      </c>
      <c r="B9902">
        <v>0</v>
      </c>
      <c r="C9902">
        <v>1</v>
      </c>
      <c r="D9902" s="5">
        <f>SUM(B$2:B9902)</f>
        <v>51</v>
      </c>
      <c r="E9902" s="5">
        <f>SUM(C$2:C9902)</f>
        <v>9901</v>
      </c>
      <c r="F9902" s="6">
        <f>IF(stats[[#This Row],[Column1]],stats[[#This Row],[Total Clear]]/stats[[#This Row],[Total Runs]],NA())</f>
        <v>5.1509948490051508E-3</v>
      </c>
      <c r="G9902" s="6">
        <f>SUM(B$2:B9902) / SUM(C$2:C9902)</f>
        <v>5.1509948490051508E-3</v>
      </c>
      <c r="H9902" s="7">
        <f>IFERROR(stats[[#This Row],[Column1]]-A9901,"")</f>
        <v>1.0763888931251131E-3</v>
      </c>
      <c r="I9902" s="7">
        <f>IFERROR(_xlfn.QUARTILE.INC(H$2:H9902,1),"")</f>
        <v>9.1435184731381014E-4</v>
      </c>
      <c r="J9902" s="7">
        <f>IFERROR(_xlfn.QUARTILE.INC(H$2:H9902,3),"")</f>
        <v>1.0416666700621136E-3</v>
      </c>
      <c r="K9902" s="7">
        <f>IFERROR(stats[[#This Row],[Q3]]-stats[[#This Row],[Q1]],"")</f>
        <v>1.2731482274830341E-4</v>
      </c>
      <c r="L9902" s="7">
        <f>IFERROR(AVERAGEIFS(H$2:H9902, H$2:H9902, "&lt;" &amp;stats[[#This Row],[Q3]]+(2*stats[[#This Row],[IQR]]), H$2:H9902, "&gt;" &amp; stats[[#This Row],[Q1]]-(2*stats[[#This Row],[IQR]])),"")</f>
        <v>9.8132026821481943E-4</v>
      </c>
    </row>
    <row r="9903" spans="1:12" x14ac:dyDescent="0.25">
      <c r="A9903" s="4">
        <v>44456.232534722221</v>
      </c>
      <c r="B9903">
        <v>0</v>
      </c>
      <c r="C9903">
        <v>1</v>
      </c>
      <c r="D9903" s="5">
        <f>SUM(B$2:B9903)</f>
        <v>51</v>
      </c>
      <c r="E9903" s="5">
        <f>SUM(C$2:C9903)</f>
        <v>9902</v>
      </c>
      <c r="F9903" s="6">
        <f>IF(stats[[#This Row],[Column1]],stats[[#This Row],[Total Clear]]/stats[[#This Row],[Total Runs]],NA())</f>
        <v>5.1504746515855385E-3</v>
      </c>
      <c r="G9903" s="6">
        <f>SUM(B$2:B9903) / SUM(C$2:C9903)</f>
        <v>5.1504746515855385E-3</v>
      </c>
      <c r="H9903" s="7">
        <f>IFERROR(stats[[#This Row],[Column1]]-A9902,"")</f>
        <v>8.5648147796746343E-4</v>
      </c>
      <c r="I9903" s="7">
        <f>IFERROR(_xlfn.QUARTILE.INC(H$2:H9903,1),"")</f>
        <v>9.1435184731381014E-4</v>
      </c>
      <c r="J9903" s="7">
        <f>IFERROR(_xlfn.QUARTILE.INC(H$2:H9903,3),"")</f>
        <v>1.0416666700621136E-3</v>
      </c>
      <c r="K9903" s="7">
        <f>IFERROR(stats[[#This Row],[Q3]]-stats[[#This Row],[Q1]],"")</f>
        <v>1.2731482274830341E-4</v>
      </c>
      <c r="L9903" s="7">
        <f>IFERROR(AVERAGEIFS(H$2:H9903, H$2:H9903, "&lt;" &amp;stats[[#This Row],[Q3]]+(2*stats[[#This Row],[IQR]]), H$2:H9903, "&gt;" &amp; stats[[#This Row],[Q1]]-(2*stats[[#This Row],[IQR]])),"")</f>
        <v>9.8130753995317099E-4</v>
      </c>
    </row>
    <row r="9904" spans="1:12" x14ac:dyDescent="0.25">
      <c r="A9904" s="4">
        <v>44456.233402777776</v>
      </c>
      <c r="B9904">
        <v>0</v>
      </c>
      <c r="C9904">
        <v>1</v>
      </c>
      <c r="D9904" s="5">
        <f>SUM(B$2:B9904)</f>
        <v>51</v>
      </c>
      <c r="E9904" s="5">
        <f>SUM(C$2:C9904)</f>
        <v>9903</v>
      </c>
      <c r="F9904" s="6">
        <f>IF(stats[[#This Row],[Column1]],stats[[#This Row],[Total Clear]]/stats[[#This Row],[Total Runs]],NA())</f>
        <v>5.1499545592244775E-3</v>
      </c>
      <c r="G9904" s="6">
        <f>SUM(B$2:B9904) / SUM(C$2:C9904)</f>
        <v>5.1499545592244775E-3</v>
      </c>
      <c r="H9904" s="7">
        <f>IFERROR(stats[[#This Row],[Column1]]-A9903,"")</f>
        <v>8.6805555474711582E-4</v>
      </c>
      <c r="I9904" s="7">
        <f>IFERROR(_xlfn.QUARTILE.INC(H$2:H9904,1),"")</f>
        <v>9.1435184731381014E-4</v>
      </c>
      <c r="J9904" s="7">
        <f>IFERROR(_xlfn.QUARTILE.INC(H$2:H9904,3),"")</f>
        <v>1.0416666700621136E-3</v>
      </c>
      <c r="K9904" s="7">
        <f>IFERROR(stats[[#This Row],[Q3]]-stats[[#This Row],[Q1]],"")</f>
        <v>1.2731482274830341E-4</v>
      </c>
      <c r="L9904" s="7">
        <f>IFERROR(AVERAGEIFS(H$2:H9904, H$2:H9904, "&lt;" &amp;stats[[#This Row],[Q3]]+(2*stats[[#This Row],[IQR]]), H$2:H9904, "&gt;" &amp; stats[[#This Row],[Q1]]-(2*stats[[#This Row],[IQR]])),"")</f>
        <v>9.8129599423136399E-4</v>
      </c>
    </row>
    <row r="9905" spans="1:12" x14ac:dyDescent="0.25">
      <c r="A9905" s="4">
        <v>44456.234247685185</v>
      </c>
      <c r="B9905">
        <v>0</v>
      </c>
      <c r="C9905">
        <v>1</v>
      </c>
      <c r="D9905" s="5">
        <f>SUM(B$2:B9905)</f>
        <v>51</v>
      </c>
      <c r="E9905" s="5">
        <f>SUM(C$2:C9905)</f>
        <v>9904</v>
      </c>
      <c r="F9905" s="6">
        <f>IF(stats[[#This Row],[Column1]],stats[[#This Row],[Total Clear]]/stats[[#This Row],[Total Runs]],NA())</f>
        <v>5.1494345718901451E-3</v>
      </c>
      <c r="G9905" s="6">
        <f>SUM(B$2:B9905) / SUM(C$2:C9905)</f>
        <v>5.1494345718901451E-3</v>
      </c>
      <c r="H9905" s="7">
        <f>IFERROR(stats[[#This Row],[Column1]]-A9904,"")</f>
        <v>8.4490740846376866E-4</v>
      </c>
      <c r="I9905" s="7">
        <f>IFERROR(_xlfn.QUARTILE.INC(H$2:H9905,1),"")</f>
        <v>9.1435184731381014E-4</v>
      </c>
      <c r="J9905" s="7">
        <f>IFERROR(_xlfn.QUARTILE.INC(H$2:H9905,3),"")</f>
        <v>1.0416666700621136E-3</v>
      </c>
      <c r="K9905" s="7">
        <f>IFERROR(stats[[#This Row],[Q3]]-stats[[#This Row],[Q1]],"")</f>
        <v>1.2731482274830341E-4</v>
      </c>
      <c r="L9905" s="7">
        <f>IFERROR(AVERAGEIFS(H$2:H9905, H$2:H9905, "&lt;" &amp;stats[[#This Row],[Q3]]+(2*stats[[#This Row],[IQR]]), H$2:H9905, "&gt;" &amp; stats[[#This Row],[Q1]]-(2*stats[[#This Row],[IQR]])),"")</f>
        <v>9.8128209121548546E-4</v>
      </c>
    </row>
    <row r="9906" spans="1:12" x14ac:dyDescent="0.25">
      <c r="A9906" s="4">
        <v>44456.235185185185</v>
      </c>
      <c r="B9906">
        <v>0</v>
      </c>
      <c r="C9906">
        <v>1</v>
      </c>
      <c r="D9906" s="5">
        <f>SUM(B$2:B9906)</f>
        <v>51</v>
      </c>
      <c r="E9906" s="5">
        <f>SUM(C$2:C9906)</f>
        <v>9905</v>
      </c>
      <c r="F9906" s="6">
        <f>IF(stats[[#This Row],[Column1]],stats[[#This Row],[Total Clear]]/stats[[#This Row],[Total Runs]],NA())</f>
        <v>5.1489146895507317E-3</v>
      </c>
      <c r="G9906" s="6">
        <f>SUM(B$2:B9906) / SUM(C$2:C9906)</f>
        <v>5.1489146895507317E-3</v>
      </c>
      <c r="H9906" s="7">
        <f>IFERROR(stats[[#This Row],[Column1]]-A9905,"")</f>
        <v>9.3750000087311491E-4</v>
      </c>
      <c r="I9906" s="7">
        <f>IFERROR(_xlfn.QUARTILE.INC(H$2:H9906,1),"")</f>
        <v>9.1435184731381014E-4</v>
      </c>
      <c r="J9906" s="7">
        <f>IFERROR(_xlfn.QUARTILE.INC(H$2:H9906,3),"")</f>
        <v>1.0416666700621136E-3</v>
      </c>
      <c r="K9906" s="7">
        <f>IFERROR(stats[[#This Row],[Q3]]-stats[[#This Row],[Q1]],"")</f>
        <v>1.2731482274830341E-4</v>
      </c>
      <c r="L9906" s="7">
        <f>IFERROR(AVERAGEIFS(H$2:H9906, H$2:H9906, "&lt;" &amp;stats[[#This Row],[Q3]]+(2*stats[[#This Row],[IQR]]), H$2:H9906, "&gt;" &amp; stats[[#This Row],[Q1]]-(2*stats[[#This Row],[IQR]])),"")</f>
        <v>9.8127762866423245E-4</v>
      </c>
    </row>
    <row r="9907" spans="1:12" x14ac:dyDescent="0.25">
      <c r="A9907" s="4">
        <v>44456.236064814817</v>
      </c>
      <c r="B9907">
        <v>0</v>
      </c>
      <c r="C9907">
        <v>1</v>
      </c>
      <c r="D9907" s="5">
        <f>SUM(B$2:B9907)</f>
        <v>51</v>
      </c>
      <c r="E9907" s="5">
        <f>SUM(C$2:C9907)</f>
        <v>9906</v>
      </c>
      <c r="F9907" s="6">
        <f>IF(stats[[#This Row],[Column1]],stats[[#This Row],[Total Clear]]/stats[[#This Row],[Total Runs]],NA())</f>
        <v>5.1483949121744399E-3</v>
      </c>
      <c r="G9907" s="6">
        <f>SUM(B$2:B9907) / SUM(C$2:C9907)</f>
        <v>5.1483949121744399E-3</v>
      </c>
      <c r="H9907" s="7">
        <f>IFERROR(stats[[#This Row],[Column1]]-A9906,"")</f>
        <v>8.7962963152676821E-4</v>
      </c>
      <c r="I9907" s="7">
        <f>IFERROR(_xlfn.QUARTILE.INC(H$2:H9907,1),"")</f>
        <v>9.1435184731381014E-4</v>
      </c>
      <c r="J9907" s="7">
        <f>IFERROR(_xlfn.QUARTILE.INC(H$2:H9907,3),"")</f>
        <v>1.0416666700621136E-3</v>
      </c>
      <c r="K9907" s="7">
        <f>IFERROR(stats[[#This Row],[Q3]]-stats[[#This Row],[Q1]],"")</f>
        <v>1.2731482274830341E-4</v>
      </c>
      <c r="L9907" s="7">
        <f>IFERROR(AVERAGEIFS(H$2:H9907, H$2:H9907, "&lt;" &amp;stats[[#This Row],[Q3]]+(2*stats[[#This Row],[IQR]]), H$2:H9907, "&gt;" &amp; stats[[#This Row],[Q1]]-(2*stats[[#This Row],[IQR]])),"")</f>
        <v>9.8126726910480145E-4</v>
      </c>
    </row>
    <row r="9908" spans="1:12" x14ac:dyDescent="0.25">
      <c r="A9908" s="4">
        <v>44456.236944444441</v>
      </c>
      <c r="B9908">
        <v>0</v>
      </c>
      <c r="C9908">
        <v>1</v>
      </c>
      <c r="D9908" s="5">
        <f>SUM(B$2:B9908)</f>
        <v>51</v>
      </c>
      <c r="E9908" s="5">
        <f>SUM(C$2:C9908)</f>
        <v>9907</v>
      </c>
      <c r="F9908" s="6">
        <f>IF(stats[[#This Row],[Column1]],stats[[#This Row],[Total Clear]]/stats[[#This Row],[Total Runs]],NA())</f>
        <v>5.1478752397294842E-3</v>
      </c>
      <c r="G9908" s="6">
        <f>SUM(B$2:B9908) / SUM(C$2:C9908)</f>
        <v>5.1478752397294842E-3</v>
      </c>
      <c r="H9908" s="7">
        <f>IFERROR(stats[[#This Row],[Column1]]-A9907,"")</f>
        <v>8.7962962425081059E-4</v>
      </c>
      <c r="I9908" s="7">
        <f>IFERROR(_xlfn.QUARTILE.INC(H$2:H9908,1),"")</f>
        <v>9.1435184731381014E-4</v>
      </c>
      <c r="J9908" s="7">
        <f>IFERROR(_xlfn.QUARTILE.INC(H$2:H9908,3),"")</f>
        <v>1.0416666700621136E-3</v>
      </c>
      <c r="K9908" s="7">
        <f>IFERROR(stats[[#This Row],[Q3]]-stats[[#This Row],[Q1]],"")</f>
        <v>1.2731482274830341E-4</v>
      </c>
      <c r="L9908" s="7">
        <f>IFERROR(AVERAGEIFS(H$2:H9908, H$2:H9908, "&lt;" &amp;stats[[#This Row],[Q3]]+(2*stats[[#This Row],[IQR]]), H$2:H9908, "&gt;" &amp; stats[[#This Row],[Q1]]-(2*stats[[#This Row],[IQR]])),"")</f>
        <v>9.812569116560239E-4</v>
      </c>
    </row>
    <row r="9909" spans="1:12" x14ac:dyDescent="0.25">
      <c r="A9909" s="4">
        <v>44456.23778935185</v>
      </c>
      <c r="B9909">
        <v>0</v>
      </c>
      <c r="C9909">
        <v>1</v>
      </c>
      <c r="D9909" s="5">
        <f>SUM(B$2:B9909)</f>
        <v>51</v>
      </c>
      <c r="E9909" s="5">
        <f>SUM(C$2:C9909)</f>
        <v>9908</v>
      </c>
      <c r="F9909" s="6">
        <f>IF(stats[[#This Row],[Column1]],stats[[#This Row],[Total Clear]]/stats[[#This Row],[Total Runs]],NA())</f>
        <v>5.1473556721840933E-3</v>
      </c>
      <c r="G9909" s="6">
        <f>SUM(B$2:B9909) / SUM(C$2:C9909)</f>
        <v>5.1473556721840933E-3</v>
      </c>
      <c r="H9909" s="7">
        <f>IFERROR(stats[[#This Row],[Column1]]-A9908,"")</f>
        <v>8.4490740846376866E-4</v>
      </c>
      <c r="I9909" s="7">
        <f>IFERROR(_xlfn.QUARTILE.INC(H$2:H9909,1),"")</f>
        <v>9.1435184731381014E-4</v>
      </c>
      <c r="J9909" s="7">
        <f>IFERROR(_xlfn.QUARTILE.INC(H$2:H9909,3),"")</f>
        <v>1.0416666700621136E-3</v>
      </c>
      <c r="K9909" s="7">
        <f>IFERROR(stats[[#This Row],[Q3]]-stats[[#This Row],[Q1]],"")</f>
        <v>1.2731482274830341E-4</v>
      </c>
      <c r="L9909" s="7">
        <f>IFERROR(AVERAGEIFS(H$2:H9909, H$2:H9909, "&lt;" &amp;stats[[#This Row],[Q3]]+(2*stats[[#This Row],[IQR]]), H$2:H9909, "&gt;" &amp; stats[[#This Row],[Q1]]-(2*stats[[#This Row],[IQR]])),"")</f>
        <v>9.8124301828907958E-4</v>
      </c>
    </row>
    <row r="9910" spans="1:12" x14ac:dyDescent="0.25">
      <c r="A9910" s="4">
        <v>44456.238877314812</v>
      </c>
      <c r="B9910">
        <v>0</v>
      </c>
      <c r="C9910">
        <v>1</v>
      </c>
      <c r="D9910" s="5">
        <f>SUM(B$2:B9910)</f>
        <v>51</v>
      </c>
      <c r="E9910" s="5">
        <f>SUM(C$2:C9910)</f>
        <v>9909</v>
      </c>
      <c r="F9910" s="6">
        <f>IF(stats[[#This Row],[Column1]],stats[[#This Row],[Total Clear]]/stats[[#This Row],[Total Runs]],NA())</f>
        <v>5.1468362095065095E-3</v>
      </c>
      <c r="G9910" s="6">
        <f>SUM(B$2:B9910) / SUM(C$2:C9910)</f>
        <v>5.1468362095065095E-3</v>
      </c>
      <c r="H9910" s="7">
        <f>IFERROR(stats[[#This Row],[Column1]]-A9909,"")</f>
        <v>1.0879629626288079E-3</v>
      </c>
      <c r="I9910" s="7">
        <f>IFERROR(_xlfn.QUARTILE.INC(H$2:H9910,1),"")</f>
        <v>9.1435184731381014E-4</v>
      </c>
      <c r="J9910" s="7">
        <f>IFERROR(_xlfn.QUARTILE.INC(H$2:H9910,3),"")</f>
        <v>1.0416666700621136E-3</v>
      </c>
      <c r="K9910" s="7">
        <f>IFERROR(stats[[#This Row],[Q3]]-stats[[#This Row],[Q1]],"")</f>
        <v>1.2731482274830341E-4</v>
      </c>
      <c r="L9910" s="7">
        <f>IFERROR(AVERAGEIFS(H$2:H9910, H$2:H9910, "&lt;" &amp;stats[[#This Row],[Q3]]+(2*stats[[#This Row],[IQR]]), H$2:H9910, "&gt;" &amp; stats[[#This Row],[Q1]]-(2*stats[[#This Row],[IQR]])),"")</f>
        <v>9.8125389143674546E-4</v>
      </c>
    </row>
    <row r="9911" spans="1:12" x14ac:dyDescent="0.25">
      <c r="A9911" s="4">
        <v>44456.239733796298</v>
      </c>
      <c r="B9911">
        <v>0</v>
      </c>
      <c r="C9911">
        <v>1</v>
      </c>
      <c r="D9911" s="5">
        <f>SUM(B$2:B9911)</f>
        <v>51</v>
      </c>
      <c r="E9911" s="5">
        <f>SUM(C$2:C9911)</f>
        <v>9910</v>
      </c>
      <c r="F9911" s="6">
        <f>IF(stats[[#This Row],[Column1]],stats[[#This Row],[Total Clear]]/stats[[#This Row],[Total Runs]],NA())</f>
        <v>5.1463168516649848E-3</v>
      </c>
      <c r="G9911" s="6">
        <f>SUM(B$2:B9911) / SUM(C$2:C9911)</f>
        <v>5.1463168516649848E-3</v>
      </c>
      <c r="H9911" s="7">
        <f>IFERROR(stats[[#This Row],[Column1]]-A9910,"")</f>
        <v>8.5648148524342105E-4</v>
      </c>
      <c r="I9911" s="7">
        <f>IFERROR(_xlfn.QUARTILE.INC(H$2:H9911,1),"")</f>
        <v>9.1435184731381014E-4</v>
      </c>
      <c r="J9911" s="7">
        <f>IFERROR(_xlfn.QUARTILE.INC(H$2:H9911,3),"")</f>
        <v>1.0416666700621136E-3</v>
      </c>
      <c r="K9911" s="7">
        <f>IFERROR(stats[[#This Row],[Q3]]-stats[[#This Row],[Q1]],"")</f>
        <v>1.2731482274830341E-4</v>
      </c>
      <c r="L9911" s="7">
        <f>IFERROR(AVERAGEIFS(H$2:H9911, H$2:H9911, "&lt;" &amp;stats[[#This Row],[Q3]]+(2*stats[[#This Row],[IQR]]), H$2:H9911, "&gt;" &amp; stats[[#This Row],[Q1]]-(2*stats[[#This Row],[IQR]])),"")</f>
        <v>9.8124118031141998E-4</v>
      </c>
    </row>
    <row r="9912" spans="1:12" x14ac:dyDescent="0.25">
      <c r="A9912" s="4">
        <v>44456.240624999999</v>
      </c>
      <c r="B9912">
        <v>0</v>
      </c>
      <c r="C9912">
        <v>1</v>
      </c>
      <c r="D9912" s="5">
        <f>SUM(B$2:B9912)</f>
        <v>51</v>
      </c>
      <c r="E9912" s="5">
        <f>SUM(C$2:C9912)</f>
        <v>9911</v>
      </c>
      <c r="F9912" s="6">
        <f>IF(stats[[#This Row],[Column1]],stats[[#This Row],[Total Clear]]/stats[[#This Row],[Total Runs]],NA())</f>
        <v>5.1457975986277877E-3</v>
      </c>
      <c r="G9912" s="6">
        <f>SUM(B$2:B9912) / SUM(C$2:C9912)</f>
        <v>5.1457975986277877E-3</v>
      </c>
      <c r="H9912" s="7">
        <f>IFERROR(stats[[#This Row],[Column1]]-A9911,"")</f>
        <v>8.9120370103046298E-4</v>
      </c>
      <c r="I9912" s="7">
        <f>IFERROR(_xlfn.QUARTILE.INC(H$2:H9912,1),"")</f>
        <v>9.1435184731381014E-4</v>
      </c>
      <c r="J9912" s="7">
        <f>IFERROR(_xlfn.QUARTILE.INC(H$2:H9912,3),"")</f>
        <v>1.0416666700621136E-3</v>
      </c>
      <c r="K9912" s="7">
        <f>IFERROR(stats[[#This Row],[Q3]]-stats[[#This Row],[Q1]],"")</f>
        <v>1.2731482274830341E-4</v>
      </c>
      <c r="L9912" s="7">
        <f>IFERROR(AVERAGEIFS(H$2:H9912, H$2:H9912, "&lt;" &amp;stats[[#This Row],[Q3]]+(2*stats[[#This Row],[IQR]]), H$2:H9912, "&gt;" &amp; stats[[#This Row],[Q1]]-(2*stats[[#This Row],[IQR]])),"")</f>
        <v>9.8123200872343177E-4</v>
      </c>
    </row>
    <row r="9913" spans="1:12" x14ac:dyDescent="0.25">
      <c r="A9913" s="4">
        <v>44456.241585648146</v>
      </c>
      <c r="B9913">
        <v>0</v>
      </c>
      <c r="C9913">
        <v>1</v>
      </c>
      <c r="D9913" s="5">
        <f>SUM(B$2:B9913)</f>
        <v>51</v>
      </c>
      <c r="E9913" s="5">
        <f>SUM(C$2:C9913)</f>
        <v>9912</v>
      </c>
      <c r="F9913" s="6">
        <f>IF(stats[[#This Row],[Column1]],stats[[#This Row],[Total Clear]]/stats[[#This Row],[Total Runs]],NA())</f>
        <v>5.145278450363196E-3</v>
      </c>
      <c r="G9913" s="6">
        <f>SUM(B$2:B9913) / SUM(C$2:C9913)</f>
        <v>5.145278450363196E-3</v>
      </c>
      <c r="H9913" s="7">
        <f>IFERROR(stats[[#This Row],[Column1]]-A9912,"")</f>
        <v>9.6064814715646207E-4</v>
      </c>
      <c r="I9913" s="7">
        <f>IFERROR(_xlfn.QUARTILE.INC(H$2:H9913,1),"")</f>
        <v>9.1435184731381014E-4</v>
      </c>
      <c r="J9913" s="7">
        <f>IFERROR(_xlfn.QUARTILE.INC(H$2:H9913,3),"")</f>
        <v>1.0416666700621136E-3</v>
      </c>
      <c r="K9913" s="7">
        <f>IFERROR(stats[[#This Row],[Q3]]-stats[[#This Row],[Q1]],"")</f>
        <v>1.2731482274830341E-4</v>
      </c>
      <c r="L9913" s="7">
        <f>IFERROR(AVERAGEIFS(H$2:H9913, H$2:H9913, "&lt;" &amp;stats[[#This Row],[Q3]]+(2*stats[[#This Row],[IQR]]), H$2:H9913, "&gt;" &amp; stats[[#This Row],[Q1]]-(2*stats[[#This Row],[IQR]])),"")</f>
        <v>9.8122991218018807E-4</v>
      </c>
    </row>
    <row r="9914" spans="1:12" x14ac:dyDescent="0.25">
      <c r="A9914" s="4">
        <v>44456.242407407408</v>
      </c>
      <c r="B9914">
        <v>0</v>
      </c>
      <c r="C9914">
        <v>1</v>
      </c>
      <c r="D9914" s="5">
        <f>SUM(B$2:B9914)</f>
        <v>51</v>
      </c>
      <c r="E9914" s="5">
        <f>SUM(C$2:C9914)</f>
        <v>9913</v>
      </c>
      <c r="F9914" s="6">
        <f>IF(stats[[#This Row],[Column1]],stats[[#This Row],[Total Clear]]/stats[[#This Row],[Total Runs]],NA())</f>
        <v>5.1447594068395035E-3</v>
      </c>
      <c r="G9914" s="6">
        <f>SUM(B$2:B9914) / SUM(C$2:C9914)</f>
        <v>5.1447594068395035E-3</v>
      </c>
      <c r="H9914" s="7">
        <f>IFERROR(stats[[#This Row],[Column1]]-A9913,"")</f>
        <v>8.217592621804215E-4</v>
      </c>
      <c r="I9914" s="7">
        <f>IFERROR(_xlfn.QUARTILE.INC(H$2:H9914,1),"")</f>
        <v>9.1435184731381014E-4</v>
      </c>
      <c r="J9914" s="7">
        <f>IFERROR(_xlfn.QUARTILE.INC(H$2:H9914,3),"")</f>
        <v>1.0416666700621136E-3</v>
      </c>
      <c r="K9914" s="7">
        <f>IFERROR(stats[[#This Row],[Q3]]-stats[[#This Row],[Q1]],"")</f>
        <v>1.2731482274830341E-4</v>
      </c>
      <c r="L9914" s="7">
        <f>IFERROR(AVERAGEIFS(H$2:H9914, H$2:H9914, "&lt;" &amp;stats[[#This Row],[Q3]]+(2*stats[[#This Row],[IQR]]), H$2:H9914, "&gt;" &amp; stats[[#This Row],[Q1]]-(2*stats[[#This Row],[IQR]])),"")</f>
        <v>9.8121367115258846E-4</v>
      </c>
    </row>
    <row r="9915" spans="1:12" x14ac:dyDescent="0.25">
      <c r="A9915" s="4">
        <v>44456.243298611109</v>
      </c>
      <c r="B9915">
        <v>0</v>
      </c>
      <c r="C9915">
        <v>1</v>
      </c>
      <c r="D9915" s="5">
        <f>SUM(B$2:B9915)</f>
        <v>51</v>
      </c>
      <c r="E9915" s="5">
        <f>SUM(C$2:C9915)</f>
        <v>9914</v>
      </c>
      <c r="F9915" s="6">
        <f>IF(stats[[#This Row],[Column1]],stats[[#This Row],[Total Clear]]/stats[[#This Row],[Total Runs]],NA())</f>
        <v>5.144240468025015E-3</v>
      </c>
      <c r="G9915" s="6">
        <f>SUM(B$2:B9915) / SUM(C$2:C9915)</f>
        <v>5.144240468025015E-3</v>
      </c>
      <c r="H9915" s="7">
        <f>IFERROR(stats[[#This Row],[Column1]]-A9914,"")</f>
        <v>8.9120370103046298E-4</v>
      </c>
      <c r="I9915" s="7">
        <f>IFERROR(_xlfn.QUARTILE.INC(H$2:H9915,1),"")</f>
        <v>9.1435184731381014E-4</v>
      </c>
      <c r="J9915" s="7">
        <f>IFERROR(_xlfn.QUARTILE.INC(H$2:H9915,3),"")</f>
        <v>1.0416666700621136E-3</v>
      </c>
      <c r="K9915" s="7">
        <f>IFERROR(stats[[#This Row],[Q3]]-stats[[#This Row],[Q1]],"")</f>
        <v>1.2731482274830341E-4</v>
      </c>
      <c r="L9915" s="7">
        <f>IFERROR(AVERAGEIFS(H$2:H9915, H$2:H9915, "&lt;" &amp;stats[[#This Row],[Q3]]+(2*stats[[#This Row],[IQR]]), H$2:H9915, "&gt;" &amp; stats[[#This Row],[Q1]]-(2*stats[[#This Row],[IQR]])),"")</f>
        <v>9.8120450516785097E-4</v>
      </c>
    </row>
    <row r="9916" spans="1:12" x14ac:dyDescent="0.25">
      <c r="A9916" s="4">
        <v>44456.244155092594</v>
      </c>
      <c r="B9916">
        <v>0</v>
      </c>
      <c r="C9916">
        <v>1</v>
      </c>
      <c r="D9916" s="5">
        <f>SUM(B$2:B9916)</f>
        <v>51</v>
      </c>
      <c r="E9916" s="5">
        <f>SUM(C$2:C9916)</f>
        <v>9915</v>
      </c>
      <c r="F9916" s="6">
        <f>IF(stats[[#This Row],[Column1]],stats[[#This Row],[Total Clear]]/stats[[#This Row],[Total Runs]],NA())</f>
        <v>5.1437216338880484E-3</v>
      </c>
      <c r="G9916" s="6">
        <f>SUM(B$2:B9916) / SUM(C$2:C9916)</f>
        <v>5.1437216338880484E-3</v>
      </c>
      <c r="H9916" s="7">
        <f>IFERROR(stats[[#This Row],[Column1]]-A9915,"")</f>
        <v>8.5648148524342105E-4</v>
      </c>
      <c r="I9916" s="7">
        <f>IFERROR(_xlfn.QUARTILE.INC(H$2:H9916,1),"")</f>
        <v>9.1435184731381014E-4</v>
      </c>
      <c r="J9916" s="7">
        <f>IFERROR(_xlfn.QUARTILE.INC(H$2:H9916,3),"")</f>
        <v>1.0416666700621136E-3</v>
      </c>
      <c r="K9916" s="7">
        <f>IFERROR(stats[[#This Row],[Q3]]-stats[[#This Row],[Q1]],"")</f>
        <v>1.2731482274830341E-4</v>
      </c>
      <c r="L9916" s="7">
        <f>IFERROR(AVERAGEIFS(H$2:H9916, H$2:H9916, "&lt;" &amp;stats[[#This Row],[Q3]]+(2*stats[[#This Row],[IQR]]), H$2:H9916, "&gt;" &amp; stats[[#This Row],[Q1]]-(2*stats[[#This Row],[IQR]])),"")</f>
        <v>9.8119180554256599E-4</v>
      </c>
    </row>
    <row r="9917" spans="1:12" x14ac:dyDescent="0.25">
      <c r="A9917" s="4">
        <v>44456.245254629626</v>
      </c>
      <c r="B9917">
        <v>0</v>
      </c>
      <c r="C9917">
        <v>1</v>
      </c>
      <c r="D9917" s="5">
        <f>SUM(B$2:B9917)</f>
        <v>51</v>
      </c>
      <c r="E9917" s="5">
        <f>SUM(C$2:C9917)</f>
        <v>9916</v>
      </c>
      <c r="F9917" s="6">
        <f>IF(stats[[#This Row],[Column1]],stats[[#This Row],[Total Clear]]/stats[[#This Row],[Total Runs]],NA())</f>
        <v>5.1432029043969344E-3</v>
      </c>
      <c r="G9917" s="6">
        <f>SUM(B$2:B9917) / SUM(C$2:C9917)</f>
        <v>5.1432029043969344E-3</v>
      </c>
      <c r="H9917" s="7">
        <f>IFERROR(stats[[#This Row],[Column1]]-A9916,"")</f>
        <v>1.0995370321325026E-3</v>
      </c>
      <c r="I9917" s="7">
        <f>IFERROR(_xlfn.QUARTILE.INC(H$2:H9917,1),"")</f>
        <v>9.1435184731381014E-4</v>
      </c>
      <c r="J9917" s="7">
        <f>IFERROR(_xlfn.QUARTILE.INC(H$2:H9917,3),"")</f>
        <v>1.0416666700621136E-3</v>
      </c>
      <c r="K9917" s="7">
        <f>IFERROR(stats[[#This Row],[Q3]]-stats[[#This Row],[Q1]],"")</f>
        <v>1.2731482274830341E-4</v>
      </c>
      <c r="L9917" s="7">
        <f>IFERROR(AVERAGEIFS(H$2:H9917, H$2:H9917, "&lt;" &amp;stats[[#This Row],[Q3]]+(2*stats[[#This Row],[IQR]]), H$2:H9917, "&gt;" &amp; stats[[#This Row],[Q1]]-(2*stats[[#This Row],[IQR]])),"")</f>
        <v>9.8120385453733189E-4</v>
      </c>
    </row>
    <row r="9918" spans="1:12" x14ac:dyDescent="0.25">
      <c r="A9918" s="4">
        <v>44456.246087962965</v>
      </c>
      <c r="B9918">
        <v>0</v>
      </c>
      <c r="C9918">
        <v>1</v>
      </c>
      <c r="D9918" s="5">
        <f>SUM(B$2:B9918)</f>
        <v>51</v>
      </c>
      <c r="E9918" s="5">
        <f>SUM(C$2:C9918)</f>
        <v>9917</v>
      </c>
      <c r="F9918" s="6">
        <f>IF(stats[[#This Row],[Column1]],stats[[#This Row],[Total Clear]]/stats[[#This Row],[Total Runs]],NA())</f>
        <v>5.1426842795200163E-3</v>
      </c>
      <c r="G9918" s="6">
        <f>SUM(B$2:B9918) / SUM(C$2:C9918)</f>
        <v>5.1426842795200163E-3</v>
      </c>
      <c r="H9918" s="7">
        <f>IFERROR(stats[[#This Row],[Column1]]-A9917,"")</f>
        <v>8.3333333896007389E-4</v>
      </c>
      <c r="I9918" s="7">
        <f>IFERROR(_xlfn.QUARTILE.INC(H$2:H9918,1),"")</f>
        <v>9.1435184731381014E-4</v>
      </c>
      <c r="J9918" s="7">
        <f>IFERROR(_xlfn.QUARTILE.INC(H$2:H9918,3),"")</f>
        <v>1.0416666700621136E-3</v>
      </c>
      <c r="K9918" s="7">
        <f>IFERROR(stats[[#This Row],[Q3]]-stats[[#This Row],[Q1]],"")</f>
        <v>1.2731482274830341E-4</v>
      </c>
      <c r="L9918" s="7">
        <f>IFERROR(AVERAGEIFS(H$2:H9918, H$2:H9918, "&lt;" &amp;stats[[#This Row],[Q3]]+(2*stats[[#This Row],[IQR]]), H$2:H9918, "&gt;" &amp; stats[[#This Row],[Q1]]-(2*stats[[#This Row],[IQR]])),"")</f>
        <v>9.8118880103885094E-4</v>
      </c>
    </row>
    <row r="9919" spans="1:12" x14ac:dyDescent="0.25">
      <c r="A9919" s="4">
        <v>44456.247013888889</v>
      </c>
      <c r="B9919">
        <v>0</v>
      </c>
      <c r="C9919">
        <v>1</v>
      </c>
      <c r="D9919" s="5">
        <f>SUM(B$2:B9919)</f>
        <v>51</v>
      </c>
      <c r="E9919" s="5">
        <f>SUM(C$2:C9919)</f>
        <v>9918</v>
      </c>
      <c r="F9919" s="6">
        <f>IF(stats[[#This Row],[Column1]],stats[[#This Row],[Total Clear]]/stats[[#This Row],[Total Runs]],NA())</f>
        <v>5.14216575922565E-3</v>
      </c>
      <c r="G9919" s="6">
        <f>SUM(B$2:B9919) / SUM(C$2:C9919)</f>
        <v>5.14216575922565E-3</v>
      </c>
      <c r="H9919" s="7">
        <f>IFERROR(stats[[#This Row],[Column1]]-A9918,"")</f>
        <v>9.2592592409346253E-4</v>
      </c>
      <c r="I9919" s="7">
        <f>IFERROR(_xlfn.QUARTILE.INC(H$2:H9919,1),"")</f>
        <v>9.1435184731381014E-4</v>
      </c>
      <c r="J9919" s="7">
        <f>IFERROR(_xlfn.QUARTILE.INC(H$2:H9919,3),"")</f>
        <v>1.0416666700621136E-3</v>
      </c>
      <c r="K9919" s="7">
        <f>IFERROR(stats[[#This Row],[Q3]]-stats[[#This Row],[Q1]],"")</f>
        <v>1.2731482274830341E-4</v>
      </c>
      <c r="L9919" s="7">
        <f>IFERROR(AVERAGEIFS(H$2:H9919, H$2:H9919, "&lt;" &amp;stats[[#This Row],[Q3]]+(2*stats[[#This Row],[IQR]]), H$2:H9919, "&gt;" &amp; stats[[#This Row],[Q1]]-(2*stats[[#This Row],[IQR]])),"")</f>
        <v>9.8118317574600222E-4</v>
      </c>
    </row>
    <row r="9920" spans="1:12" x14ac:dyDescent="0.25">
      <c r="A9920" s="4">
        <v>44456.247893518521</v>
      </c>
      <c r="B9920">
        <v>0</v>
      </c>
      <c r="C9920">
        <v>1</v>
      </c>
      <c r="D9920" s="5">
        <f>SUM(B$2:B9920)</f>
        <v>51</v>
      </c>
      <c r="E9920" s="5">
        <f>SUM(C$2:C9920)</f>
        <v>9919</v>
      </c>
      <c r="F9920" s="6">
        <f>IF(stats[[#This Row],[Column1]],stats[[#This Row],[Total Clear]]/stats[[#This Row],[Total Runs]],NA())</f>
        <v>5.1416473434822063E-3</v>
      </c>
      <c r="G9920" s="6">
        <f>SUM(B$2:B9920) / SUM(C$2:C9920)</f>
        <v>5.1416473434822063E-3</v>
      </c>
      <c r="H9920" s="7">
        <f>IFERROR(stats[[#This Row],[Column1]]-A9919,"")</f>
        <v>8.7962963152676821E-4</v>
      </c>
      <c r="I9920" s="7">
        <f>IFERROR(_xlfn.QUARTILE.INC(H$2:H9920,1),"")</f>
        <v>9.1435184731381014E-4</v>
      </c>
      <c r="J9920" s="7">
        <f>IFERROR(_xlfn.QUARTILE.INC(H$2:H9920,3),"")</f>
        <v>1.0416666700621136E-3</v>
      </c>
      <c r="K9920" s="7">
        <f>IFERROR(stats[[#This Row],[Q3]]-stats[[#This Row],[Q1]],"")</f>
        <v>1.2731482274830341E-4</v>
      </c>
      <c r="L9920" s="7">
        <f>IFERROR(AVERAGEIFS(H$2:H9920, H$2:H9920, "&lt;" &amp;stats[[#This Row],[Q3]]+(2*stats[[#This Row],[IQR]]), H$2:H9920, "&gt;" &amp; stats[[#This Row],[Q1]]-(2*stats[[#This Row],[IQR]])),"")</f>
        <v>9.8117283950740499E-4</v>
      </c>
    </row>
    <row r="9921" spans="1:12" x14ac:dyDescent="0.25">
      <c r="A9921" s="4">
        <v>44456.248807870368</v>
      </c>
      <c r="B9921">
        <v>0</v>
      </c>
      <c r="C9921">
        <v>1</v>
      </c>
      <c r="D9921" s="5">
        <f>SUM(B$2:B9921)</f>
        <v>51</v>
      </c>
      <c r="E9921" s="5">
        <f>SUM(C$2:C9921)</f>
        <v>9920</v>
      </c>
      <c r="F9921" s="6">
        <f>IF(stats[[#This Row],[Column1]],stats[[#This Row],[Total Clear]]/stats[[#This Row],[Total Runs]],NA())</f>
        <v>5.1411290322580646E-3</v>
      </c>
      <c r="G9921" s="6">
        <f>SUM(B$2:B9921) / SUM(C$2:C9921)</f>
        <v>5.1411290322580646E-3</v>
      </c>
      <c r="H9921" s="7">
        <f>IFERROR(stats[[#This Row],[Column1]]-A9920,"")</f>
        <v>9.1435184731381014E-4</v>
      </c>
      <c r="I9921" s="7">
        <f>IFERROR(_xlfn.QUARTILE.INC(H$2:H9921,1),"")</f>
        <v>9.1435184731381014E-4</v>
      </c>
      <c r="J9921" s="7">
        <f>IFERROR(_xlfn.QUARTILE.INC(H$2:H9921,3),"")</f>
        <v>1.0416666700621136E-3</v>
      </c>
      <c r="K9921" s="7">
        <f>IFERROR(stats[[#This Row],[Q3]]-stats[[#This Row],[Q1]],"")</f>
        <v>1.2731482274830341E-4</v>
      </c>
      <c r="L9921" s="7">
        <f>IFERROR(AVERAGEIFS(H$2:H9921, H$2:H9921, "&lt;" &amp;stats[[#This Row],[Q3]]+(2*stats[[#This Row],[IQR]]), H$2:H9921, "&gt;" &amp; stats[[#This Row],[Q1]]-(2*stats[[#This Row],[IQR]])),"")</f>
        <v>9.8116603908076196E-4</v>
      </c>
    </row>
    <row r="9922" spans="1:12" x14ac:dyDescent="0.25">
      <c r="A9922" s="4">
        <v>44456.249652777777</v>
      </c>
      <c r="B9922">
        <v>0</v>
      </c>
      <c r="C9922">
        <v>1</v>
      </c>
      <c r="D9922" s="5">
        <f>SUM(B$2:B9922)</f>
        <v>51</v>
      </c>
      <c r="E9922" s="5">
        <f>SUM(C$2:C9922)</f>
        <v>9921</v>
      </c>
      <c r="F9922" s="6">
        <f>IF(stats[[#This Row],[Column1]],stats[[#This Row],[Total Clear]]/stats[[#This Row],[Total Runs]],NA())</f>
        <v>5.140610825521621E-3</v>
      </c>
      <c r="G9922" s="6">
        <f>SUM(B$2:B9922) / SUM(C$2:C9922)</f>
        <v>5.140610825521621E-3</v>
      </c>
      <c r="H9922" s="7">
        <f>IFERROR(stats[[#This Row],[Column1]]-A9921,"")</f>
        <v>8.4490740846376866E-4</v>
      </c>
      <c r="I9922" s="7">
        <f>IFERROR(_xlfn.QUARTILE.INC(H$2:H9922,1),"")</f>
        <v>9.1435184731381014E-4</v>
      </c>
      <c r="J9922" s="7">
        <f>IFERROR(_xlfn.QUARTILE.INC(H$2:H9922,3),"")</f>
        <v>1.0416666700621136E-3</v>
      </c>
      <c r="K9922" s="7">
        <f>IFERROR(stats[[#This Row],[Q3]]-stats[[#This Row],[Q1]],"")</f>
        <v>1.2731482274830341E-4</v>
      </c>
      <c r="L9922" s="7">
        <f>IFERROR(AVERAGEIFS(H$2:H9922, H$2:H9922, "&lt;" &amp;stats[[#This Row],[Q3]]+(2*stats[[#This Row],[IQR]]), H$2:H9922, "&gt;" &amp; stats[[#This Row],[Q1]]-(2*stats[[#This Row],[IQR]])),"")</f>
        <v>9.8115217334039185E-4</v>
      </c>
    </row>
    <row r="9923" spans="1:12" x14ac:dyDescent="0.25">
      <c r="A9923" s="4">
        <v>44456.250520833331</v>
      </c>
      <c r="B9923">
        <v>0</v>
      </c>
      <c r="C9923">
        <v>1</v>
      </c>
      <c r="D9923" s="5">
        <f>SUM(B$2:B9923)</f>
        <v>51</v>
      </c>
      <c r="E9923" s="5">
        <f>SUM(C$2:C9923)</f>
        <v>9922</v>
      </c>
      <c r="F9923" s="6">
        <f>IF(stats[[#This Row],[Column1]],stats[[#This Row],[Total Clear]]/stats[[#This Row],[Total Runs]],NA())</f>
        <v>5.1400927232412817E-3</v>
      </c>
      <c r="G9923" s="6">
        <f>SUM(B$2:B9923) / SUM(C$2:C9923)</f>
        <v>5.1400927232412817E-3</v>
      </c>
      <c r="H9923" s="7">
        <f>IFERROR(stats[[#This Row],[Column1]]-A9922,"")</f>
        <v>8.6805555474711582E-4</v>
      </c>
      <c r="I9923" s="7">
        <f>IFERROR(_xlfn.QUARTILE.INC(H$2:H9923,1),"")</f>
        <v>9.1435184731381014E-4</v>
      </c>
      <c r="J9923" s="7">
        <f>IFERROR(_xlfn.QUARTILE.INC(H$2:H9923,3),"")</f>
        <v>1.0416666700621136E-3</v>
      </c>
      <c r="K9923" s="7">
        <f>IFERROR(stats[[#This Row],[Q3]]-stats[[#This Row],[Q1]],"")</f>
        <v>1.2731482274830341E-4</v>
      </c>
      <c r="L9923" s="7">
        <f>IFERROR(AVERAGEIFS(H$2:H9923, H$2:H9923, "&lt;" &amp;stats[[#This Row],[Q3]]+(2*stats[[#This Row],[IQR]]), H$2:H9923, "&gt;" &amp; stats[[#This Row],[Q1]]-(2*stats[[#This Row],[IQR]])),"")</f>
        <v>9.8114066574794237E-4</v>
      </c>
    </row>
    <row r="9924" spans="1:12" x14ac:dyDescent="0.25">
      <c r="A9924" s="4">
        <v>44456.251400462963</v>
      </c>
      <c r="B9924">
        <v>0</v>
      </c>
      <c r="C9924">
        <v>1</v>
      </c>
      <c r="D9924" s="5">
        <f>SUM(B$2:B9924)</f>
        <v>51</v>
      </c>
      <c r="E9924" s="5">
        <f>SUM(C$2:C9924)</f>
        <v>9923</v>
      </c>
      <c r="F9924" s="6">
        <f>IF(stats[[#This Row],[Column1]],stats[[#This Row],[Total Clear]]/stats[[#This Row],[Total Runs]],NA())</f>
        <v>5.1395747253854679E-3</v>
      </c>
      <c r="G9924" s="6">
        <f>SUM(B$2:B9924) / SUM(C$2:C9924)</f>
        <v>5.1395747253854679E-3</v>
      </c>
      <c r="H9924" s="7">
        <f>IFERROR(stats[[#This Row],[Column1]]-A9923,"")</f>
        <v>8.7962963152676821E-4</v>
      </c>
      <c r="I9924" s="7">
        <f>IFERROR(_xlfn.QUARTILE.INC(H$2:H9924,1),"")</f>
        <v>9.1435184731381014E-4</v>
      </c>
      <c r="J9924" s="7">
        <f>IFERROR(_xlfn.QUARTILE.INC(H$2:H9924,3),"")</f>
        <v>1.0416666700621136E-3</v>
      </c>
      <c r="K9924" s="7">
        <f>IFERROR(stats[[#This Row],[Q3]]-stats[[#This Row],[Q1]],"")</f>
        <v>1.2731482274830341E-4</v>
      </c>
      <c r="L9924" s="7">
        <f>IFERROR(AVERAGEIFS(H$2:H9924, H$2:H9924, "&lt;" &amp;stats[[#This Row],[Q3]]+(2*stats[[#This Row],[IQR]]), H$2:H9924, "&gt;" &amp; stats[[#This Row],[Q1]]-(2*stats[[#This Row],[IQR]])),"")</f>
        <v>9.811303380407269E-4</v>
      </c>
    </row>
    <row r="9925" spans="1:12" x14ac:dyDescent="0.25">
      <c r="A9925" s="4">
        <v>44456.252511574072</v>
      </c>
      <c r="B9925">
        <v>0</v>
      </c>
      <c r="C9925">
        <v>1</v>
      </c>
      <c r="D9925" s="5">
        <f>SUM(B$2:B9925)</f>
        <v>51</v>
      </c>
      <c r="E9925" s="5">
        <f>SUM(C$2:C9925)</f>
        <v>9924</v>
      </c>
      <c r="F9925" s="6">
        <f>IF(stats[[#This Row],[Column1]],stats[[#This Row],[Total Clear]]/stats[[#This Row],[Total Runs]],NA())</f>
        <v>5.1390568319226119E-3</v>
      </c>
      <c r="G9925" s="6">
        <f>SUM(B$2:B9925) / SUM(C$2:C9925)</f>
        <v>5.1390568319226119E-3</v>
      </c>
      <c r="H9925" s="7">
        <f>IFERROR(stats[[#This Row],[Column1]]-A9924,"")</f>
        <v>1.111111108912155E-3</v>
      </c>
      <c r="I9925" s="7">
        <f>IFERROR(_xlfn.QUARTILE.INC(H$2:H9925,1),"")</f>
        <v>9.1435184731381014E-4</v>
      </c>
      <c r="J9925" s="7">
        <f>IFERROR(_xlfn.QUARTILE.INC(H$2:H9925,3),"")</f>
        <v>1.0416666700621136E-3</v>
      </c>
      <c r="K9925" s="7">
        <f>IFERROR(stats[[#This Row],[Q3]]-stats[[#This Row],[Q1]],"")</f>
        <v>1.2731482274830341E-4</v>
      </c>
      <c r="L9925" s="7">
        <f>IFERROR(AVERAGEIFS(H$2:H9925, H$2:H9925, "&lt;" &amp;stats[[#This Row],[Q3]]+(2*stats[[#This Row],[IQR]]), H$2:H9925, "&gt;" &amp; stats[[#This Row],[Q1]]-(2*stats[[#This Row],[IQR]])),"")</f>
        <v>9.8114356090653267E-4</v>
      </c>
    </row>
    <row r="9926" spans="1:12" x14ac:dyDescent="0.25">
      <c r="A9926" s="4">
        <v>44456.253321759257</v>
      </c>
      <c r="B9926">
        <v>0</v>
      </c>
      <c r="C9926">
        <v>1</v>
      </c>
      <c r="D9926" s="5">
        <f>SUM(B$2:B9926)</f>
        <v>51</v>
      </c>
      <c r="E9926" s="5">
        <f>SUM(C$2:C9926)</f>
        <v>9925</v>
      </c>
      <c r="F9926" s="6">
        <f>IF(stats[[#This Row],[Column1]],stats[[#This Row],[Total Clear]]/stats[[#This Row],[Total Runs]],NA())</f>
        <v>5.1385390428211591E-3</v>
      </c>
      <c r="G9926" s="6">
        <f>SUM(B$2:B9926) / SUM(C$2:C9926)</f>
        <v>5.1385390428211591E-3</v>
      </c>
      <c r="H9926" s="7">
        <f>IFERROR(stats[[#This Row],[Column1]]-A9925,"")</f>
        <v>8.1018518540076911E-4</v>
      </c>
      <c r="I9926" s="7">
        <f>IFERROR(_xlfn.QUARTILE.INC(H$2:H9926,1),"")</f>
        <v>9.1435184731381014E-4</v>
      </c>
      <c r="J9926" s="7">
        <f>IFERROR(_xlfn.QUARTILE.INC(H$2:H9926,3),"")</f>
        <v>1.0416666700621136E-3</v>
      </c>
      <c r="K9926" s="7">
        <f>IFERROR(stats[[#This Row],[Q3]]-stats[[#This Row],[Q1]],"")</f>
        <v>1.2731482274830341E-4</v>
      </c>
      <c r="L9926" s="7">
        <f>IFERROR(AVERAGEIFS(H$2:H9926, H$2:H9926, "&lt;" &amp;stats[[#This Row],[Q3]]+(2*stats[[#This Row],[IQR]]), H$2:H9926, "&gt;" &amp; stats[[#This Row],[Q1]]-(2*stats[[#This Row],[IQR]])),"")</f>
        <v>9.8112617118264848E-4</v>
      </c>
    </row>
    <row r="9927" spans="1:12" x14ac:dyDescent="0.25">
      <c r="A9927" s="4">
        <v>44456.254131944443</v>
      </c>
      <c r="B9927">
        <v>0</v>
      </c>
      <c r="C9927">
        <v>1</v>
      </c>
      <c r="D9927" s="5">
        <f>SUM(B$2:B9927)</f>
        <v>51</v>
      </c>
      <c r="E9927" s="5">
        <f>SUM(C$2:C9927)</f>
        <v>9926</v>
      </c>
      <c r="F9927" s="6">
        <f>IF(stats[[#This Row],[Column1]],stats[[#This Row],[Total Clear]]/stats[[#This Row],[Total Runs]],NA())</f>
        <v>5.138021358049567E-3</v>
      </c>
      <c r="G9927" s="6">
        <f>SUM(B$2:B9927) / SUM(C$2:C9927)</f>
        <v>5.138021358049567E-3</v>
      </c>
      <c r="H9927" s="7">
        <f>IFERROR(stats[[#This Row],[Column1]]-A9926,"")</f>
        <v>8.1018518540076911E-4</v>
      </c>
      <c r="I9927" s="7">
        <f>IFERROR(_xlfn.QUARTILE.INC(H$2:H9927,1),"")</f>
        <v>9.1435184731381014E-4</v>
      </c>
      <c r="J9927" s="7">
        <f>IFERROR(_xlfn.QUARTILE.INC(H$2:H9927,3),"")</f>
        <v>1.0416666700621136E-3</v>
      </c>
      <c r="K9927" s="7">
        <f>IFERROR(stats[[#This Row],[Q3]]-stats[[#This Row],[Q1]],"")</f>
        <v>1.2731482274830341E-4</v>
      </c>
      <c r="L9927" s="7">
        <f>IFERROR(AVERAGEIFS(H$2:H9927, H$2:H9927, "&lt;" &amp;stats[[#This Row],[Q3]]+(2*stats[[#This Row],[IQR]]), H$2:H9927, "&gt;" &amp; stats[[#This Row],[Q1]]-(2*stats[[#This Row],[IQR]])),"")</f>
        <v>9.8110878499613695E-4</v>
      </c>
    </row>
    <row r="9928" spans="1:12" x14ac:dyDescent="0.25">
      <c r="A9928" s="4">
        <v>44456.255046296297</v>
      </c>
      <c r="B9928">
        <v>0</v>
      </c>
      <c r="C9928">
        <v>1</v>
      </c>
      <c r="D9928" s="5">
        <f>SUM(B$2:B9928)</f>
        <v>51</v>
      </c>
      <c r="E9928" s="5">
        <f>SUM(C$2:C9928)</f>
        <v>9927</v>
      </c>
      <c r="F9928" s="6">
        <f>IF(stats[[#This Row],[Column1]],stats[[#This Row],[Total Clear]]/stats[[#This Row],[Total Runs]],NA())</f>
        <v>5.137503777576307E-3</v>
      </c>
      <c r="G9928" s="6">
        <f>SUM(B$2:B9928) / SUM(C$2:C9928)</f>
        <v>5.137503777576307E-3</v>
      </c>
      <c r="H9928" s="7">
        <f>IFERROR(stats[[#This Row],[Column1]]-A9927,"")</f>
        <v>9.1435185458976775E-4</v>
      </c>
      <c r="I9928" s="7">
        <f>IFERROR(_xlfn.QUARTILE.INC(H$2:H9928,1),"")</f>
        <v>9.1435184731381014E-4</v>
      </c>
      <c r="J9928" s="7">
        <f>IFERROR(_xlfn.QUARTILE.INC(H$2:H9928,3),"")</f>
        <v>1.0416666700621136E-3</v>
      </c>
      <c r="K9928" s="7">
        <f>IFERROR(stats[[#This Row],[Q3]]-stats[[#This Row],[Q1]],"")</f>
        <v>1.2731482274830341E-4</v>
      </c>
      <c r="L9928" s="7">
        <f>IFERROR(AVERAGEIFS(H$2:H9928, H$2:H9928, "&lt;" &amp;stats[[#This Row],[Q3]]+(2*stats[[#This Row],[IQR]]), H$2:H9928, "&gt;" &amp; stats[[#This Row],[Q1]]-(2*stats[[#This Row],[IQR]])),"")</f>
        <v>9.8110199592561873E-4</v>
      </c>
    </row>
    <row r="9929" spans="1:12" x14ac:dyDescent="0.25">
      <c r="A9929" s="4">
        <v>44456.255844907406</v>
      </c>
      <c r="B9929">
        <v>0</v>
      </c>
      <c r="C9929">
        <v>1</v>
      </c>
      <c r="D9929" s="5">
        <f>SUM(B$2:B9929)</f>
        <v>51</v>
      </c>
      <c r="E9929" s="5">
        <f>SUM(C$2:C9929)</f>
        <v>9928</v>
      </c>
      <c r="F9929" s="6">
        <f>IF(stats[[#This Row],[Column1]],stats[[#This Row],[Total Clear]]/stats[[#This Row],[Total Runs]],NA())</f>
        <v>5.1369863013698627E-3</v>
      </c>
      <c r="G9929" s="6">
        <f>SUM(B$2:B9929) / SUM(C$2:C9929)</f>
        <v>5.1369863013698627E-3</v>
      </c>
      <c r="H9929" s="7">
        <f>IFERROR(stats[[#This Row],[Column1]]-A9928,"")</f>
        <v>7.9861110862111673E-4</v>
      </c>
      <c r="I9929" s="7">
        <f>IFERROR(_xlfn.QUARTILE.INC(H$2:H9929,1),"")</f>
        <v>9.1435184731381014E-4</v>
      </c>
      <c r="J9929" s="7">
        <f>IFERROR(_xlfn.QUARTILE.INC(H$2:H9929,3),"")</f>
        <v>1.0416666700621136E-3</v>
      </c>
      <c r="K9929" s="7">
        <f>IFERROR(stats[[#This Row],[Q3]]-stats[[#This Row],[Q1]],"")</f>
        <v>1.2731482274830341E-4</v>
      </c>
      <c r="L9929" s="7">
        <f>IFERROR(AVERAGEIFS(H$2:H9929, H$2:H9929, "&lt;" &amp;stats[[#This Row],[Q3]]+(2*stats[[#This Row],[IQR]]), H$2:H9929, "&gt;" &amp; stats[[#This Row],[Q1]]-(2*stats[[#This Row],[IQR]])),"")</f>
        <v>9.8108343878841055E-4</v>
      </c>
    </row>
    <row r="9930" spans="1:12" x14ac:dyDescent="0.25">
      <c r="A9930" s="4">
        <v>44456.256747685184</v>
      </c>
      <c r="B9930">
        <v>0</v>
      </c>
      <c r="C9930">
        <v>1</v>
      </c>
      <c r="D9930" s="5">
        <f>SUM(B$2:B9930)</f>
        <v>51</v>
      </c>
      <c r="E9930" s="5">
        <f>SUM(C$2:C9930)</f>
        <v>9929</v>
      </c>
      <c r="F9930" s="6">
        <f>IF(stats[[#This Row],[Column1]],stats[[#This Row],[Total Clear]]/stats[[#This Row],[Total Runs]],NA())</f>
        <v>5.1364689293987307E-3</v>
      </c>
      <c r="G9930" s="6">
        <f>SUM(B$2:B9930) / SUM(C$2:C9930)</f>
        <v>5.1364689293987307E-3</v>
      </c>
      <c r="H9930" s="7">
        <f>IFERROR(stats[[#This Row],[Column1]]-A9929,"")</f>
        <v>9.0277777781011537E-4</v>
      </c>
      <c r="I9930" s="7">
        <f>IFERROR(_xlfn.QUARTILE.INC(H$2:H9930,1),"")</f>
        <v>9.1435184731381014E-4</v>
      </c>
      <c r="J9930" s="7">
        <f>IFERROR(_xlfn.QUARTILE.INC(H$2:H9930,3),"")</f>
        <v>1.0416666700621136E-3</v>
      </c>
      <c r="K9930" s="7">
        <f>IFERROR(stats[[#This Row],[Q3]]-stats[[#This Row],[Q1]],"")</f>
        <v>1.2731482274830341E-4</v>
      </c>
      <c r="L9930" s="7">
        <f>IFERROR(AVERAGEIFS(H$2:H9930, H$2:H9930, "&lt;" &amp;stats[[#This Row],[Q3]]+(2*stats[[#This Row],[IQR]]), H$2:H9930, "&gt;" &amp; stats[[#This Row],[Q1]]-(2*stats[[#This Row],[IQR]])),"")</f>
        <v>9.8107547685033448E-4</v>
      </c>
    </row>
    <row r="9931" spans="1:12" x14ac:dyDescent="0.25">
      <c r="A9931" s="4">
        <v>44456.257604166669</v>
      </c>
      <c r="B9931">
        <v>0</v>
      </c>
      <c r="C9931">
        <v>1</v>
      </c>
      <c r="D9931" s="5">
        <f>SUM(B$2:B9931)</f>
        <v>51</v>
      </c>
      <c r="E9931" s="5">
        <f>SUM(C$2:C9931)</f>
        <v>9930</v>
      </c>
      <c r="F9931" s="6">
        <f>IF(stats[[#This Row],[Column1]],stats[[#This Row],[Total Clear]]/stats[[#This Row],[Total Runs]],NA())</f>
        <v>5.1359516616314204E-3</v>
      </c>
      <c r="G9931" s="6">
        <f>SUM(B$2:B9931) / SUM(C$2:C9931)</f>
        <v>5.1359516616314204E-3</v>
      </c>
      <c r="H9931" s="7">
        <f>IFERROR(stats[[#This Row],[Column1]]-A9930,"")</f>
        <v>8.5648148524342105E-4</v>
      </c>
      <c r="I9931" s="7">
        <f>IFERROR(_xlfn.QUARTILE.INC(H$2:H9931,1),"")</f>
        <v>9.1435184731381014E-4</v>
      </c>
      <c r="J9931" s="7">
        <f>IFERROR(_xlfn.QUARTILE.INC(H$2:H9931,3),"")</f>
        <v>1.0416666700621136E-3</v>
      </c>
      <c r="K9931" s="7">
        <f>IFERROR(stats[[#This Row],[Q3]]-stats[[#This Row],[Q1]],"")</f>
        <v>1.2731482274830341E-4</v>
      </c>
      <c r="L9931" s="7">
        <f>IFERROR(AVERAGEIFS(H$2:H9931, H$2:H9931, "&lt;" &amp;stats[[#This Row],[Q3]]+(2*stats[[#This Row],[IQR]]), H$2:H9931, "&gt;" &amp; stats[[#This Row],[Q1]]-(2*stats[[#This Row],[IQR]])),"")</f>
        <v>9.8106280971007351E-4</v>
      </c>
    </row>
    <row r="9932" spans="1:12" x14ac:dyDescent="0.25">
      <c r="A9932" s="4">
        <v>44456.258692129632</v>
      </c>
      <c r="B9932">
        <v>0</v>
      </c>
      <c r="C9932">
        <v>1</v>
      </c>
      <c r="D9932" s="5">
        <f>SUM(B$2:B9932)</f>
        <v>51</v>
      </c>
      <c r="E9932" s="5">
        <f>SUM(C$2:C9932)</f>
        <v>9931</v>
      </c>
      <c r="F9932" s="6">
        <f>IF(stats[[#This Row],[Column1]],stats[[#This Row],[Total Clear]]/stats[[#This Row],[Total Runs]],NA())</f>
        <v>5.1354344980364518E-3</v>
      </c>
      <c r="G9932" s="6">
        <f>SUM(B$2:B9932) / SUM(C$2:C9932)</f>
        <v>5.1354344980364518E-3</v>
      </c>
      <c r="H9932" s="7">
        <f>IFERROR(stats[[#This Row],[Column1]]-A9931,"")</f>
        <v>1.0879629626288079E-3</v>
      </c>
      <c r="I9932" s="7">
        <f>IFERROR(_xlfn.QUARTILE.INC(H$2:H9932,1),"")</f>
        <v>9.1435184731381014E-4</v>
      </c>
      <c r="J9932" s="7">
        <f>IFERROR(_xlfn.QUARTILE.INC(H$2:H9932,3),"")</f>
        <v>1.0416666700621136E-3</v>
      </c>
      <c r="K9932" s="7">
        <f>IFERROR(stats[[#This Row],[Q3]]-stats[[#This Row],[Q1]],"")</f>
        <v>1.2731482274830341E-4</v>
      </c>
      <c r="L9932" s="7">
        <f>IFERROR(AVERAGEIFS(H$2:H9932, H$2:H9932, "&lt;" &amp;stats[[#This Row],[Q3]]+(2*stats[[#This Row],[IQR]]), H$2:H9932, "&gt;" &amp; stats[[#This Row],[Q1]]-(2*stats[[#This Row],[IQR]])),"")</f>
        <v>9.8107367685990759E-4</v>
      </c>
    </row>
    <row r="9933" spans="1:12" x14ac:dyDescent="0.25">
      <c r="A9933" s="4">
        <v>44456.259502314817</v>
      </c>
      <c r="B9933">
        <v>0</v>
      </c>
      <c r="C9933">
        <v>1</v>
      </c>
      <c r="D9933" s="5">
        <f>SUM(B$2:B9933)</f>
        <v>51</v>
      </c>
      <c r="E9933" s="5">
        <f>SUM(C$2:C9933)</f>
        <v>9932</v>
      </c>
      <c r="F9933" s="6">
        <f>IF(stats[[#This Row],[Column1]],stats[[#This Row],[Total Clear]]/stats[[#This Row],[Total Runs]],NA())</f>
        <v>5.1349174385823598E-3</v>
      </c>
      <c r="G9933" s="6">
        <f>SUM(B$2:B9933) / SUM(C$2:C9933)</f>
        <v>5.1349174385823598E-3</v>
      </c>
      <c r="H9933" s="7">
        <f>IFERROR(stats[[#This Row],[Column1]]-A9932,"")</f>
        <v>8.1018518540076911E-4</v>
      </c>
      <c r="I9933" s="7">
        <f>IFERROR(_xlfn.QUARTILE.INC(H$2:H9933,1),"")</f>
        <v>9.1435184731381014E-4</v>
      </c>
      <c r="J9933" s="7">
        <f>IFERROR(_xlfn.QUARTILE.INC(H$2:H9933,3),"")</f>
        <v>1.0416666700621136E-3</v>
      </c>
      <c r="K9933" s="7">
        <f>IFERROR(stats[[#This Row],[Q3]]-stats[[#This Row],[Q1]],"")</f>
        <v>1.2731482274830341E-4</v>
      </c>
      <c r="L9933" s="7">
        <f>IFERROR(AVERAGEIFS(H$2:H9933, H$2:H9933, "&lt;" &amp;stats[[#This Row],[Q3]]+(2*stats[[#This Row],[IQR]]), H$2:H9933, "&gt;" &amp; stats[[#This Row],[Q1]]-(2*stats[[#This Row],[IQR]])),"")</f>
        <v>9.8105630661275787E-4</v>
      </c>
    </row>
    <row r="9934" spans="1:12" x14ac:dyDescent="0.25">
      <c r="A9934" s="4">
        <v>44456.260416666664</v>
      </c>
      <c r="B9934">
        <v>0</v>
      </c>
      <c r="C9934">
        <v>1</v>
      </c>
      <c r="D9934" s="5">
        <f>SUM(B$2:B9934)</f>
        <v>51</v>
      </c>
      <c r="E9934" s="5">
        <f>SUM(C$2:C9934)</f>
        <v>9933</v>
      </c>
      <c r="F9934" s="6">
        <f>IF(stats[[#This Row],[Column1]],stats[[#This Row],[Total Clear]]/stats[[#This Row],[Total Runs]],NA())</f>
        <v>5.1344004832376928E-3</v>
      </c>
      <c r="G9934" s="6">
        <f>SUM(B$2:B9934) / SUM(C$2:C9934)</f>
        <v>5.1344004832376928E-3</v>
      </c>
      <c r="H9934" s="7">
        <f>IFERROR(stats[[#This Row],[Column1]]-A9933,"")</f>
        <v>9.1435184731381014E-4</v>
      </c>
      <c r="I9934" s="7">
        <f>IFERROR(_xlfn.QUARTILE.INC(H$2:H9934,1),"")</f>
        <v>9.1435184731381014E-4</v>
      </c>
      <c r="J9934" s="7">
        <f>IFERROR(_xlfn.QUARTILE.INC(H$2:H9934,3),"")</f>
        <v>1.0416666700621136E-3</v>
      </c>
      <c r="K9934" s="7">
        <f>IFERROR(stats[[#This Row],[Q3]]-stats[[#This Row],[Q1]],"")</f>
        <v>1.2731482274830341E-4</v>
      </c>
      <c r="L9934" s="7">
        <f>IFERROR(AVERAGEIFS(H$2:H9934, H$2:H9934, "&lt;" &amp;stats[[#This Row],[Q3]]+(2*stats[[#This Row],[IQR]]), H$2:H9934, "&gt;" &amp; stats[[#This Row],[Q1]]-(2*stats[[#This Row],[IQR]])),"")</f>
        <v>9.8104952701530911E-4</v>
      </c>
    </row>
    <row r="9935" spans="1:12" x14ac:dyDescent="0.25">
      <c r="A9935" s="4">
        <v>44456.261400462965</v>
      </c>
      <c r="B9935">
        <v>0</v>
      </c>
      <c r="C9935">
        <v>1</v>
      </c>
      <c r="D9935" s="5">
        <f>SUM(B$2:B9935)</f>
        <v>51</v>
      </c>
      <c r="E9935" s="5">
        <f>SUM(C$2:C9935)</f>
        <v>9934</v>
      </c>
      <c r="F9935" s="6">
        <f>IF(stats[[#This Row],[Column1]],stats[[#This Row],[Total Clear]]/stats[[#This Row],[Total Runs]],NA())</f>
        <v>5.1338836319710091E-3</v>
      </c>
      <c r="G9935" s="6">
        <f>SUM(B$2:B9935) / SUM(C$2:C9935)</f>
        <v>5.1338836319710091E-3</v>
      </c>
      <c r="H9935" s="7">
        <f>IFERROR(stats[[#This Row],[Column1]]-A9934,"")</f>
        <v>9.8379630071576685E-4</v>
      </c>
      <c r="I9935" s="7">
        <f>IFERROR(_xlfn.QUARTILE.INC(H$2:H9935,1),"")</f>
        <v>9.1435184731381014E-4</v>
      </c>
      <c r="J9935" s="7">
        <f>IFERROR(_xlfn.QUARTILE.INC(H$2:H9935,3),"")</f>
        <v>1.0416666700621136E-3</v>
      </c>
      <c r="K9935" s="7">
        <f>IFERROR(stats[[#This Row],[Q3]]-stats[[#This Row],[Q1]],"")</f>
        <v>1.2731482274830341E-4</v>
      </c>
      <c r="L9935" s="7">
        <f>IFERROR(AVERAGEIFS(H$2:H9935, H$2:H9935, "&lt;" &amp;stats[[#This Row],[Q3]]+(2*stats[[#This Row],[IQR]]), H$2:H9935, "&gt;" &amp; stats[[#This Row],[Q1]]-(2*stats[[#This Row],[IQR]])),"")</f>
        <v>9.8104980615897779E-4</v>
      </c>
    </row>
    <row r="9936" spans="1:12" x14ac:dyDescent="0.25">
      <c r="A9936" s="4">
        <v>44456.262199074074</v>
      </c>
      <c r="B9936">
        <v>0</v>
      </c>
      <c r="C9936">
        <v>1</v>
      </c>
      <c r="D9936" s="5">
        <f>SUM(B$2:B9936)</f>
        <v>51</v>
      </c>
      <c r="E9936" s="5">
        <f>SUM(C$2:C9936)</f>
        <v>9935</v>
      </c>
      <c r="F9936" s="6">
        <f>IF(stats[[#This Row],[Column1]],stats[[#This Row],[Total Clear]]/stats[[#This Row],[Total Runs]],NA())</f>
        <v>5.1333668847508805E-3</v>
      </c>
      <c r="G9936" s="6">
        <f>SUM(B$2:B9936) / SUM(C$2:C9936)</f>
        <v>5.1333668847508805E-3</v>
      </c>
      <c r="H9936" s="7">
        <f>IFERROR(stats[[#This Row],[Column1]]-A9935,"")</f>
        <v>7.9861110862111673E-4</v>
      </c>
      <c r="I9936" s="7">
        <f>IFERROR(_xlfn.QUARTILE.INC(H$2:H9936,1),"")</f>
        <v>9.1435184731381014E-4</v>
      </c>
      <c r="J9936" s="7">
        <f>IFERROR(_xlfn.QUARTILE.INC(H$2:H9936,3),"")</f>
        <v>1.0416666700621136E-3</v>
      </c>
      <c r="K9936" s="7">
        <f>IFERROR(stats[[#This Row],[Q3]]-stats[[#This Row],[Q1]],"")</f>
        <v>1.2731482274830341E-4</v>
      </c>
      <c r="L9936" s="7">
        <f>IFERROR(AVERAGEIFS(H$2:H9936, H$2:H9936, "&lt;" &amp;stats[[#This Row],[Q3]]+(2*stats[[#This Row],[IQR]]), H$2:H9936, "&gt;" &amp; stats[[#This Row],[Q1]]-(2*stats[[#This Row],[IQR]])),"")</f>
        <v>9.81031267524943E-4</v>
      </c>
    </row>
    <row r="9937" spans="1:12" x14ac:dyDescent="0.25">
      <c r="A9937" s="4">
        <v>44456.263055555559</v>
      </c>
      <c r="B9937">
        <v>0</v>
      </c>
      <c r="C9937">
        <v>1</v>
      </c>
      <c r="D9937" s="5">
        <f>SUM(B$2:B9937)</f>
        <v>51</v>
      </c>
      <c r="E9937" s="5">
        <f>SUM(C$2:C9937)</f>
        <v>9936</v>
      </c>
      <c r="F9937" s="6">
        <f>IF(stats[[#This Row],[Column1]],stats[[#This Row],[Total Clear]]/stats[[#This Row],[Total Runs]],NA())</f>
        <v>5.132850241545894E-3</v>
      </c>
      <c r="G9937" s="6">
        <f>SUM(B$2:B9937) / SUM(C$2:C9937)</f>
        <v>5.132850241545894E-3</v>
      </c>
      <c r="H9937" s="7">
        <f>IFERROR(stats[[#This Row],[Column1]]-A9936,"")</f>
        <v>8.5648148524342105E-4</v>
      </c>
      <c r="I9937" s="7">
        <f>IFERROR(_xlfn.QUARTILE.INC(H$2:H9937,1),"")</f>
        <v>9.1435184731381014E-4</v>
      </c>
      <c r="J9937" s="7">
        <f>IFERROR(_xlfn.QUARTILE.INC(H$2:H9937,3),"")</f>
        <v>1.0416666700621136E-3</v>
      </c>
      <c r="K9937" s="7">
        <f>IFERROR(stats[[#This Row],[Q3]]-stats[[#This Row],[Q1]],"")</f>
        <v>1.2731482274830341E-4</v>
      </c>
      <c r="L9937" s="7">
        <f>IFERROR(AVERAGEIFS(H$2:H9937, H$2:H9937, "&lt;" &amp;stats[[#This Row],[Q3]]+(2*stats[[#This Row],[IQR]]), H$2:H9937, "&gt;" &amp; stats[[#This Row],[Q1]]-(2*stats[[#This Row],[IQR]])),"")</f>
        <v>9.8101861259888303E-4</v>
      </c>
    </row>
    <row r="9938" spans="1:12" x14ac:dyDescent="0.25">
      <c r="A9938" s="4">
        <v>44456.263935185183</v>
      </c>
      <c r="B9938">
        <v>0</v>
      </c>
      <c r="C9938">
        <v>1</v>
      </c>
      <c r="D9938" s="5">
        <f>SUM(B$2:B9938)</f>
        <v>51</v>
      </c>
      <c r="E9938" s="5">
        <f>SUM(C$2:C9938)</f>
        <v>9937</v>
      </c>
      <c r="F9938" s="6">
        <f>IF(stats[[#This Row],[Column1]],stats[[#This Row],[Total Clear]]/stats[[#This Row],[Total Runs]],NA())</f>
        <v>5.1323337023246457E-3</v>
      </c>
      <c r="G9938" s="6">
        <f>SUM(B$2:B9938) / SUM(C$2:C9938)</f>
        <v>5.1323337023246457E-3</v>
      </c>
      <c r="H9938" s="7">
        <f>IFERROR(stats[[#This Row],[Column1]]-A9937,"")</f>
        <v>8.7962962425081059E-4</v>
      </c>
      <c r="I9938" s="7">
        <f>IFERROR(_xlfn.QUARTILE.INC(H$2:H9938,1),"")</f>
        <v>9.1435184731381014E-4</v>
      </c>
      <c r="J9938" s="7">
        <f>IFERROR(_xlfn.QUARTILE.INC(H$2:H9938,3),"")</f>
        <v>1.0416666700621136E-3</v>
      </c>
      <c r="K9938" s="7">
        <f>IFERROR(stats[[#This Row],[Q3]]-stats[[#This Row],[Q1]],"")</f>
        <v>1.2731482274830341E-4</v>
      </c>
      <c r="L9938" s="7">
        <f>IFERROR(AVERAGEIFS(H$2:H9938, H$2:H9938, "&lt;" &amp;stats[[#This Row],[Q3]]+(2*stats[[#This Row],[IQR]]), H$2:H9938, "&gt;" &amp; stats[[#This Row],[Q1]]-(2*stats[[#This Row],[IQR]])),"")</f>
        <v>9.8100831198033697E-4</v>
      </c>
    </row>
    <row r="9939" spans="1:12" x14ac:dyDescent="0.25">
      <c r="A9939" s="4">
        <v>44456.264814814815</v>
      </c>
      <c r="B9939">
        <v>0</v>
      </c>
      <c r="C9939">
        <v>1</v>
      </c>
      <c r="D9939" s="5">
        <f>SUM(B$2:B9939)</f>
        <v>51</v>
      </c>
      <c r="E9939" s="5">
        <f>SUM(C$2:C9939)</f>
        <v>9938</v>
      </c>
      <c r="F9939" s="6">
        <f>IF(stats[[#This Row],[Column1]],stats[[#This Row],[Total Clear]]/stats[[#This Row],[Total Runs]],NA())</f>
        <v>5.1318172670557459E-3</v>
      </c>
      <c r="G9939" s="6">
        <f>SUM(B$2:B9939) / SUM(C$2:C9939)</f>
        <v>5.1318172670557459E-3</v>
      </c>
      <c r="H9939" s="7">
        <f>IFERROR(stats[[#This Row],[Column1]]-A9938,"")</f>
        <v>8.7962963152676821E-4</v>
      </c>
      <c r="I9939" s="7">
        <f>IFERROR(_xlfn.QUARTILE.INC(H$2:H9939,1),"")</f>
        <v>9.1435184731381014E-4</v>
      </c>
      <c r="J9939" s="7">
        <f>IFERROR(_xlfn.QUARTILE.INC(H$2:H9939,3),"")</f>
        <v>1.0416666700621136E-3</v>
      </c>
      <c r="K9939" s="7">
        <f>IFERROR(stats[[#This Row],[Q3]]-stats[[#This Row],[Q1]],"")</f>
        <v>1.2731482274830341E-4</v>
      </c>
      <c r="L9939" s="7">
        <f>IFERROR(AVERAGEIFS(H$2:H9939, H$2:H9939, "&lt;" &amp;stats[[#This Row],[Q3]]+(2*stats[[#This Row],[IQR]]), H$2:H9939, "&gt;" &amp; stats[[#This Row],[Q1]]-(2*stats[[#This Row],[IQR]])),"")</f>
        <v>9.8099801345530118E-4</v>
      </c>
    </row>
    <row r="9940" spans="1:12" x14ac:dyDescent="0.25">
      <c r="A9940" s="4">
        <v>44456.265902777777</v>
      </c>
      <c r="B9940">
        <v>0</v>
      </c>
      <c r="C9940">
        <v>1</v>
      </c>
      <c r="D9940" s="5">
        <f>SUM(B$2:B9940)</f>
        <v>51</v>
      </c>
      <c r="E9940" s="5">
        <f>SUM(C$2:C9940)</f>
        <v>9939</v>
      </c>
      <c r="F9940" s="6">
        <f>IF(stats[[#This Row],[Column1]],stats[[#This Row],[Total Clear]]/stats[[#This Row],[Total Runs]],NA())</f>
        <v>5.1313009357078177E-3</v>
      </c>
      <c r="G9940" s="6">
        <f>SUM(B$2:B9940) / SUM(C$2:C9940)</f>
        <v>5.1313009357078177E-3</v>
      </c>
      <c r="H9940" s="7">
        <f>IFERROR(stats[[#This Row],[Column1]]-A9939,"")</f>
        <v>1.0879629626288079E-3</v>
      </c>
      <c r="I9940" s="7">
        <f>IFERROR(_xlfn.QUARTILE.INC(H$2:H9940,1),"")</f>
        <v>9.1435184731381014E-4</v>
      </c>
      <c r="J9940" s="7">
        <f>IFERROR(_xlfn.QUARTILE.INC(H$2:H9940,3),"")</f>
        <v>1.0416666700621136E-3</v>
      </c>
      <c r="K9940" s="7">
        <f>IFERROR(stats[[#This Row],[Q3]]-stats[[#This Row],[Q1]],"")</f>
        <v>1.2731482274830341E-4</v>
      </c>
      <c r="L9940" s="7">
        <f>IFERROR(AVERAGEIFS(H$2:H9940, H$2:H9940, "&lt;" &amp;stats[[#This Row],[Q3]]+(2*stats[[#This Row],[IQR]]), H$2:H9940, "&gt;" &amp; stats[[#This Row],[Q1]]-(2*stats[[#This Row],[IQR]])),"")</f>
        <v>9.8100887835618207E-4</v>
      </c>
    </row>
    <row r="9941" spans="1:12" x14ac:dyDescent="0.25">
      <c r="A9941" s="4">
        <v>44456.266793981478</v>
      </c>
      <c r="B9941">
        <v>0</v>
      </c>
      <c r="C9941">
        <v>1</v>
      </c>
      <c r="D9941" s="5">
        <f>SUM(B$2:B9941)</f>
        <v>51</v>
      </c>
      <c r="E9941" s="5">
        <f>SUM(C$2:C9941)</f>
        <v>9940</v>
      </c>
      <c r="F9941" s="6">
        <f>IF(stats[[#This Row],[Column1]],stats[[#This Row],[Total Clear]]/stats[[#This Row],[Total Runs]],NA())</f>
        <v>5.1307847082494966E-3</v>
      </c>
      <c r="G9941" s="6">
        <f>SUM(B$2:B9941) / SUM(C$2:C9941)</f>
        <v>5.1307847082494966E-3</v>
      </c>
      <c r="H9941" s="7">
        <f>IFERROR(stats[[#This Row],[Column1]]-A9940,"")</f>
        <v>8.9120370103046298E-4</v>
      </c>
      <c r="I9941" s="7">
        <f>IFERROR(_xlfn.QUARTILE.INC(H$2:H9941,1),"")</f>
        <v>9.1435184731381014E-4</v>
      </c>
      <c r="J9941" s="7">
        <f>IFERROR(_xlfn.QUARTILE.INC(H$2:H9941,3),"")</f>
        <v>1.0416666700621136E-3</v>
      </c>
      <c r="K9941" s="7">
        <f>IFERROR(stats[[#This Row],[Q3]]-stats[[#This Row],[Q1]],"")</f>
        <v>1.2731482274830341E-4</v>
      </c>
      <c r="L9941" s="7">
        <f>IFERROR(AVERAGEIFS(H$2:H9941, H$2:H9941, "&lt;" &amp;stats[[#This Row],[Q3]]+(2*stats[[#This Row],[IQR]]), H$2:H9941, "&gt;" &amp; stats[[#This Row],[Q1]]-(2*stats[[#This Row],[IQR]])),"")</f>
        <v>9.8099975737534471E-4</v>
      </c>
    </row>
    <row r="9942" spans="1:12" x14ac:dyDescent="0.25">
      <c r="A9942" s="4">
        <v>44456.267708333333</v>
      </c>
      <c r="B9942">
        <v>0</v>
      </c>
      <c r="C9942">
        <v>1</v>
      </c>
      <c r="D9942" s="5">
        <f>SUM(B$2:B9942)</f>
        <v>51</v>
      </c>
      <c r="E9942" s="5">
        <f>SUM(C$2:C9942)</f>
        <v>9941</v>
      </c>
      <c r="F9942" s="6">
        <f>IF(stats[[#This Row],[Column1]],stats[[#This Row],[Total Clear]]/stats[[#This Row],[Total Runs]],NA())</f>
        <v>5.1302685846494316E-3</v>
      </c>
      <c r="G9942" s="6">
        <f>SUM(B$2:B9942) / SUM(C$2:C9942)</f>
        <v>5.1302685846494316E-3</v>
      </c>
      <c r="H9942" s="7">
        <f>IFERROR(stats[[#This Row],[Column1]]-A9941,"")</f>
        <v>9.1435185458976775E-4</v>
      </c>
      <c r="I9942" s="7">
        <f>IFERROR(_xlfn.QUARTILE.INC(H$2:H9942,1),"")</f>
        <v>9.1435184731381014E-4</v>
      </c>
      <c r="J9942" s="7">
        <f>IFERROR(_xlfn.QUARTILE.INC(H$2:H9942,3),"")</f>
        <v>1.0416666700621136E-3</v>
      </c>
      <c r="K9942" s="7">
        <f>IFERROR(stats[[#This Row],[Q3]]-stats[[#This Row],[Q1]],"")</f>
        <v>1.2731482274830341E-4</v>
      </c>
      <c r="L9942" s="7">
        <f>IFERROR(AVERAGEIFS(H$2:H9942, H$2:H9942, "&lt;" &amp;stats[[#This Row],[Q3]]+(2*stats[[#This Row],[IQR]]), H$2:H9942, "&gt;" &amp; stats[[#This Row],[Q1]]-(2*stats[[#This Row],[IQR]])),"")</f>
        <v>9.809929890293727E-4</v>
      </c>
    </row>
    <row r="9943" spans="1:12" x14ac:dyDescent="0.25">
      <c r="A9943" s="4">
        <v>44456.268576388888</v>
      </c>
      <c r="B9943">
        <v>0</v>
      </c>
      <c r="C9943">
        <v>1</v>
      </c>
      <c r="D9943" s="5">
        <f>SUM(B$2:B9943)</f>
        <v>51</v>
      </c>
      <c r="E9943" s="5">
        <f>SUM(C$2:C9943)</f>
        <v>9942</v>
      </c>
      <c r="F9943" s="6">
        <f>IF(stats[[#This Row],[Column1]],stats[[#This Row],[Total Clear]]/stats[[#This Row],[Total Runs]],NA())</f>
        <v>5.1297525648762825E-3</v>
      </c>
      <c r="G9943" s="6">
        <f>SUM(B$2:B9943) / SUM(C$2:C9943)</f>
        <v>5.1297525648762825E-3</v>
      </c>
      <c r="H9943" s="7">
        <f>IFERROR(stats[[#This Row],[Column1]]-A9942,"")</f>
        <v>8.6805555474711582E-4</v>
      </c>
      <c r="I9943" s="7">
        <f>IFERROR(_xlfn.QUARTILE.INC(H$2:H9943,1),"")</f>
        <v>9.1435184731381014E-4</v>
      </c>
      <c r="J9943" s="7">
        <f>IFERROR(_xlfn.QUARTILE.INC(H$2:H9943,3),"")</f>
        <v>1.0416666700621136E-3</v>
      </c>
      <c r="K9943" s="7">
        <f>IFERROR(stats[[#This Row],[Q3]]-stats[[#This Row],[Q1]],"")</f>
        <v>1.2731482274830341E-4</v>
      </c>
      <c r="L9943" s="7">
        <f>IFERROR(AVERAGEIFS(H$2:H9943, H$2:H9943, "&lt;" &amp;stats[[#This Row],[Q3]]+(2*stats[[#This Row],[IQR]]), H$2:H9943, "&gt;" &amp; stats[[#This Row],[Q1]]-(2*stats[[#This Row],[IQR]])),"")</f>
        <v>9.8098152097146423E-4</v>
      </c>
    </row>
    <row r="9944" spans="1:12" x14ac:dyDescent="0.25">
      <c r="A9944" s="4">
        <v>44456.269432870373</v>
      </c>
      <c r="B9944">
        <v>0</v>
      </c>
      <c r="C9944">
        <v>1</v>
      </c>
      <c r="D9944" s="5">
        <f>SUM(B$2:B9944)</f>
        <v>51</v>
      </c>
      <c r="E9944" s="5">
        <f>SUM(C$2:C9944)</f>
        <v>9943</v>
      </c>
      <c r="F9944" s="6">
        <f>IF(stats[[#This Row],[Column1]],stats[[#This Row],[Total Clear]]/stats[[#This Row],[Total Runs]],NA())</f>
        <v>5.1292366488987226E-3</v>
      </c>
      <c r="G9944" s="6">
        <f>SUM(B$2:B9944) / SUM(C$2:C9944)</f>
        <v>5.1292366488987226E-3</v>
      </c>
      <c r="H9944" s="7">
        <f>IFERROR(stats[[#This Row],[Column1]]-A9943,"")</f>
        <v>8.5648148524342105E-4</v>
      </c>
      <c r="I9944" s="7">
        <f>IFERROR(_xlfn.QUARTILE.INC(H$2:H9944,1),"")</f>
        <v>9.1435184731381014E-4</v>
      </c>
      <c r="J9944" s="7">
        <f>IFERROR(_xlfn.QUARTILE.INC(H$2:H9944,3),"")</f>
        <v>1.0416666700621136E-3</v>
      </c>
      <c r="K9944" s="7">
        <f>IFERROR(stats[[#This Row],[Q3]]-stats[[#This Row],[Q1]],"")</f>
        <v>1.2731482274830341E-4</v>
      </c>
      <c r="L9944" s="7">
        <f>IFERROR(AVERAGEIFS(H$2:H9944, H$2:H9944, "&lt;" &amp;stats[[#This Row],[Q3]]+(2*stats[[#This Row],[IQR]]), H$2:H9944, "&gt;" &amp; stats[[#This Row],[Q1]]-(2*stats[[#This Row],[IQR]])),"")</f>
        <v>9.8096888009059028E-4</v>
      </c>
    </row>
    <row r="9945" spans="1:12" x14ac:dyDescent="0.25">
      <c r="A9945" s="4">
        <v>44456.270300925928</v>
      </c>
      <c r="B9945">
        <v>0</v>
      </c>
      <c r="C9945">
        <v>1</v>
      </c>
      <c r="D9945" s="5">
        <f>SUM(B$2:B9945)</f>
        <v>51</v>
      </c>
      <c r="E9945" s="5">
        <f>SUM(C$2:C9945)</f>
        <v>9944</v>
      </c>
      <c r="F9945" s="6">
        <f>IF(stats[[#This Row],[Column1]],stats[[#This Row],[Total Clear]]/stats[[#This Row],[Total Runs]],NA())</f>
        <v>5.1287208366854386E-3</v>
      </c>
      <c r="G9945" s="6">
        <f>SUM(B$2:B9945) / SUM(C$2:C9945)</f>
        <v>5.1287208366854386E-3</v>
      </c>
      <c r="H9945" s="7">
        <f>IFERROR(stats[[#This Row],[Column1]]-A9944,"")</f>
        <v>8.6805555474711582E-4</v>
      </c>
      <c r="I9945" s="7">
        <f>IFERROR(_xlfn.QUARTILE.INC(H$2:H9945,1),"")</f>
        <v>9.1435184731381014E-4</v>
      </c>
      <c r="J9945" s="7">
        <f>IFERROR(_xlfn.QUARTILE.INC(H$2:H9945,3),"")</f>
        <v>1.0416666700621136E-3</v>
      </c>
      <c r="K9945" s="7">
        <f>IFERROR(stats[[#This Row],[Q3]]-stats[[#This Row],[Q1]],"")</f>
        <v>1.2731482274830341E-4</v>
      </c>
      <c r="L9945" s="7">
        <f>IFERROR(AVERAGEIFS(H$2:H9945, H$2:H9945, "&lt;" &amp;stats[[#This Row],[Q3]]+(2*stats[[#This Row],[IQR]]), H$2:H9945, "&gt;" &amp; stats[[#This Row],[Q1]]-(2*stats[[#This Row],[IQR]])),"")</f>
        <v>9.809574168088296E-4</v>
      </c>
    </row>
    <row r="9946" spans="1:12" x14ac:dyDescent="0.25">
      <c r="A9946" s="4">
        <v>44456.271215277775</v>
      </c>
      <c r="B9946">
        <v>0</v>
      </c>
      <c r="C9946">
        <v>1</v>
      </c>
      <c r="D9946" s="5">
        <f>SUM(B$2:B9946)</f>
        <v>51</v>
      </c>
      <c r="E9946" s="5">
        <f>SUM(C$2:C9946)</f>
        <v>9945</v>
      </c>
      <c r="F9946" s="6">
        <f>IF(stats[[#This Row],[Column1]],stats[[#This Row],[Total Clear]]/stats[[#This Row],[Total Runs]],NA())</f>
        <v>5.1282051282051282E-3</v>
      </c>
      <c r="G9946" s="6">
        <f>SUM(B$2:B9946) / SUM(C$2:C9946)</f>
        <v>5.1282051282051282E-3</v>
      </c>
      <c r="H9946" s="7">
        <f>IFERROR(stats[[#This Row],[Column1]]-A9945,"")</f>
        <v>9.1435184731381014E-4</v>
      </c>
      <c r="I9946" s="7">
        <f>IFERROR(_xlfn.QUARTILE.INC(H$2:H9946,1),"")</f>
        <v>9.1435184731381014E-4</v>
      </c>
      <c r="J9946" s="7">
        <f>IFERROR(_xlfn.QUARTILE.INC(H$2:H9946,3),"")</f>
        <v>1.0416666700621136E-3</v>
      </c>
      <c r="K9946" s="7">
        <f>IFERROR(stats[[#This Row],[Q3]]-stats[[#This Row],[Q1]],"")</f>
        <v>1.2731482274830341E-4</v>
      </c>
      <c r="L9946" s="7">
        <f>IFERROR(AVERAGEIFS(H$2:H9946, H$2:H9946, "&lt;" &amp;stats[[#This Row],[Q3]]+(2*stats[[#This Row],[IQR]]), H$2:H9946, "&gt;" &amp; stats[[#This Row],[Q1]]-(2*stats[[#This Row],[IQR]])),"")</f>
        <v>9.8095065550850508E-4</v>
      </c>
    </row>
    <row r="9947" spans="1:12" x14ac:dyDescent="0.25">
      <c r="A9947" s="4">
        <v>44456.27207175926</v>
      </c>
      <c r="B9947">
        <v>0</v>
      </c>
      <c r="C9947">
        <v>1</v>
      </c>
      <c r="D9947" s="5">
        <f>SUM(B$2:B9947)</f>
        <v>51</v>
      </c>
      <c r="E9947" s="5">
        <f>SUM(C$2:C9947)</f>
        <v>9946</v>
      </c>
      <c r="F9947" s="6">
        <f>IF(stats[[#This Row],[Column1]],stats[[#This Row],[Total Clear]]/stats[[#This Row],[Total Runs]],NA())</f>
        <v>5.127689523426503E-3</v>
      </c>
      <c r="G9947" s="6">
        <f>SUM(B$2:B9947) / SUM(C$2:C9947)</f>
        <v>5.127689523426503E-3</v>
      </c>
      <c r="H9947" s="7">
        <f>IFERROR(stats[[#This Row],[Column1]]-A9946,"")</f>
        <v>8.5648148524342105E-4</v>
      </c>
      <c r="I9947" s="7">
        <f>IFERROR(_xlfn.QUARTILE.INC(H$2:H9947,1),"")</f>
        <v>9.1435184731381014E-4</v>
      </c>
      <c r="J9947" s="7">
        <f>IFERROR(_xlfn.QUARTILE.INC(H$2:H9947,3),"")</f>
        <v>1.0416666700621136E-3</v>
      </c>
      <c r="K9947" s="7">
        <f>IFERROR(stats[[#This Row],[Q3]]-stats[[#This Row],[Q1]],"")</f>
        <v>1.2731482274830341E-4</v>
      </c>
      <c r="L9947" s="7">
        <f>IFERROR(AVERAGEIFS(H$2:H9947, H$2:H9947, "&lt;" &amp;stats[[#This Row],[Q3]]+(2*stats[[#This Row],[IQR]]), H$2:H9947, "&gt;" &amp; stats[[#This Row],[Q1]]-(2*stats[[#This Row],[IQR]])),"")</f>
        <v>9.8093802160977754E-4</v>
      </c>
    </row>
    <row r="9948" spans="1:12" x14ac:dyDescent="0.25">
      <c r="A9948" s="4">
        <v>44456.273113425923</v>
      </c>
      <c r="B9948">
        <v>0</v>
      </c>
      <c r="C9948">
        <v>1</v>
      </c>
      <c r="D9948" s="5">
        <f>SUM(B$2:B9948)</f>
        <v>51</v>
      </c>
      <c r="E9948" s="5">
        <f>SUM(C$2:C9948)</f>
        <v>9947</v>
      </c>
      <c r="F9948" s="6">
        <f>IF(stats[[#This Row],[Column1]],stats[[#This Row],[Total Clear]]/stats[[#This Row],[Total Runs]],NA())</f>
        <v>5.1271740223182869E-3</v>
      </c>
      <c r="G9948" s="6">
        <f>SUM(B$2:B9948) / SUM(C$2:C9948)</f>
        <v>5.1271740223182869E-3</v>
      </c>
      <c r="H9948" s="7">
        <f>IFERROR(stats[[#This Row],[Column1]]-A9947,"")</f>
        <v>1.0416666627861559E-3</v>
      </c>
      <c r="I9948" s="7">
        <f>IFERROR(_xlfn.QUARTILE.INC(H$2:H9948,1),"")</f>
        <v>9.1435184731381014E-4</v>
      </c>
      <c r="J9948" s="7">
        <f>IFERROR(_xlfn.QUARTILE.INC(H$2:H9948,3),"")</f>
        <v>1.0416666700621136E-3</v>
      </c>
      <c r="K9948" s="7">
        <f>IFERROR(stats[[#This Row],[Q3]]-stats[[#This Row],[Q1]],"")</f>
        <v>1.2731482274830341E-4</v>
      </c>
      <c r="L9948" s="7">
        <f>IFERROR(AVERAGEIFS(H$2:H9948, H$2:H9948, "&lt;" &amp;stats[[#This Row],[Q3]]+(2*stats[[#This Row],[IQR]]), H$2:H9948, "&gt;" &amp; stats[[#This Row],[Q1]]-(2*stats[[#This Row],[IQR]])),"")</f>
        <v>9.8094418507686126E-4</v>
      </c>
    </row>
    <row r="9949" spans="1:12" x14ac:dyDescent="0.25">
      <c r="A9949" s="4">
        <v>44456.273958333331</v>
      </c>
      <c r="B9949">
        <v>0</v>
      </c>
      <c r="C9949">
        <v>1</v>
      </c>
      <c r="D9949" s="5">
        <f>SUM(B$2:B9949)</f>
        <v>51</v>
      </c>
      <c r="E9949" s="5">
        <f>SUM(C$2:C9949)</f>
        <v>9948</v>
      </c>
      <c r="F9949" s="6">
        <f>IF(stats[[#This Row],[Column1]],stats[[#This Row],[Total Clear]]/stats[[#This Row],[Total Runs]],NA())</f>
        <v>5.1266586248492159E-3</v>
      </c>
      <c r="G9949" s="6">
        <f>SUM(B$2:B9949) / SUM(C$2:C9949)</f>
        <v>5.1266586248492159E-3</v>
      </c>
      <c r="H9949" s="7">
        <f>IFERROR(stats[[#This Row],[Column1]]-A9948,"")</f>
        <v>8.4490740846376866E-4</v>
      </c>
      <c r="I9949" s="7">
        <f>IFERROR(_xlfn.QUARTILE.INC(H$2:H9949,1),"")</f>
        <v>9.1435184731381014E-4</v>
      </c>
      <c r="J9949" s="7">
        <f>IFERROR(_xlfn.QUARTILE.INC(H$2:H9949,3),"")</f>
        <v>1.0416666700621136E-3</v>
      </c>
      <c r="K9949" s="7">
        <f>IFERROR(stats[[#This Row],[Q3]]-stats[[#This Row],[Q1]],"")</f>
        <v>1.2731482274830341E-4</v>
      </c>
      <c r="L9949" s="7">
        <f>IFERROR(AVERAGEIFS(H$2:H9949, H$2:H9949, "&lt;" &amp;stats[[#This Row],[Q3]]+(2*stats[[#This Row],[IQR]]), H$2:H9949, "&gt;" &amp; stats[[#This Row],[Q1]]-(2*stats[[#This Row],[IQR]])),"")</f>
        <v>9.8093037984278231E-4</v>
      </c>
    </row>
    <row r="9950" spans="1:12" x14ac:dyDescent="0.25">
      <c r="A9950" s="4">
        <v>44456.274826388886</v>
      </c>
      <c r="B9950">
        <v>0</v>
      </c>
      <c r="C9950">
        <v>1</v>
      </c>
      <c r="D9950" s="5">
        <f>SUM(B$2:B9950)</f>
        <v>51</v>
      </c>
      <c r="E9950" s="5">
        <f>SUM(C$2:C9950)</f>
        <v>9949</v>
      </c>
      <c r="F9950" s="6">
        <f>IF(stats[[#This Row],[Column1]],stats[[#This Row],[Total Clear]]/stats[[#This Row],[Total Runs]],NA())</f>
        <v>5.1261433309880387E-3</v>
      </c>
      <c r="G9950" s="6">
        <f>SUM(B$2:B9950) / SUM(C$2:C9950)</f>
        <v>5.1261433309880387E-3</v>
      </c>
      <c r="H9950" s="7">
        <f>IFERROR(stats[[#This Row],[Column1]]-A9949,"")</f>
        <v>8.6805555474711582E-4</v>
      </c>
      <c r="I9950" s="7">
        <f>IFERROR(_xlfn.QUARTILE.INC(H$2:H9950,1),"")</f>
        <v>9.1435184731381014E-4</v>
      </c>
      <c r="J9950" s="7">
        <f>IFERROR(_xlfn.QUARTILE.INC(H$2:H9950,3),"")</f>
        <v>1.0416666700621136E-3</v>
      </c>
      <c r="K9950" s="7">
        <f>IFERROR(stats[[#This Row],[Q3]]-stats[[#This Row],[Q1]],"")</f>
        <v>1.2731482274830341E-4</v>
      </c>
      <c r="L9950" s="7">
        <f>IFERROR(AVERAGEIFS(H$2:H9950, H$2:H9950, "&lt;" &amp;stats[[#This Row],[Q3]]+(2*stats[[#This Row],[IQR]]), H$2:H9950, "&gt;" &amp; stats[[#This Row],[Q1]]-(2*stats[[#This Row],[IQR]])),"")</f>
        <v>9.8091892628366555E-4</v>
      </c>
    </row>
    <row r="9951" spans="1:12" x14ac:dyDescent="0.25">
      <c r="A9951" s="4">
        <v>44456.275729166664</v>
      </c>
      <c r="B9951">
        <v>0</v>
      </c>
      <c r="C9951">
        <v>1</v>
      </c>
      <c r="D9951" s="5">
        <f>SUM(B$2:B9951)</f>
        <v>51</v>
      </c>
      <c r="E9951" s="5">
        <f>SUM(C$2:C9951)</f>
        <v>9950</v>
      </c>
      <c r="F9951" s="6">
        <f>IF(stats[[#This Row],[Column1]],stats[[#This Row],[Total Clear]]/stats[[#This Row],[Total Runs]],NA())</f>
        <v>5.1256281407035175E-3</v>
      </c>
      <c r="G9951" s="6">
        <f>SUM(B$2:B9951) / SUM(C$2:C9951)</f>
        <v>5.1256281407035175E-3</v>
      </c>
      <c r="H9951" s="7">
        <f>IFERROR(stats[[#This Row],[Column1]]-A9950,"")</f>
        <v>9.0277777781011537E-4</v>
      </c>
      <c r="I9951" s="7">
        <f>IFERROR(_xlfn.QUARTILE.INC(H$2:H9951,1),"")</f>
        <v>9.1435184731381014E-4</v>
      </c>
      <c r="J9951" s="7">
        <f>IFERROR(_xlfn.QUARTILE.INC(H$2:H9951,3),"")</f>
        <v>1.0416666700621136E-3</v>
      </c>
      <c r="K9951" s="7">
        <f>IFERROR(stats[[#This Row],[Q3]]-stats[[#This Row],[Q1]],"")</f>
        <v>1.2731482274830341E-4</v>
      </c>
      <c r="L9951" s="7">
        <f>IFERROR(AVERAGEIFS(H$2:H9951, H$2:H9951, "&lt;" &amp;stats[[#This Row],[Q3]]+(2*stats[[#This Row],[IQR]]), H$2:H9951, "&gt;" &amp; stats[[#This Row],[Q1]]-(2*stats[[#This Row],[IQR]])),"")</f>
        <v>9.8091099800155595E-4</v>
      </c>
    </row>
    <row r="9952" spans="1:12" x14ac:dyDescent="0.25">
      <c r="A9952" s="4">
        <v>44456.276655092595</v>
      </c>
      <c r="B9952">
        <v>0</v>
      </c>
      <c r="C9952">
        <v>1</v>
      </c>
      <c r="D9952" s="5">
        <f>SUM(B$2:B9952)</f>
        <v>51</v>
      </c>
      <c r="E9952" s="5">
        <f>SUM(C$2:C9952)</f>
        <v>9951</v>
      </c>
      <c r="F9952" s="6">
        <f>IF(stats[[#This Row],[Column1]],stats[[#This Row],[Total Clear]]/stats[[#This Row],[Total Runs]],NA())</f>
        <v>5.1251130539644255E-3</v>
      </c>
      <c r="G9952" s="6">
        <f>SUM(B$2:B9952) / SUM(C$2:C9952)</f>
        <v>5.1251130539644255E-3</v>
      </c>
      <c r="H9952" s="7">
        <f>IFERROR(stats[[#This Row],[Column1]]-A9951,"")</f>
        <v>9.2592593136942014E-4</v>
      </c>
      <c r="I9952" s="7">
        <f>IFERROR(_xlfn.QUARTILE.INC(H$2:H9952,1),"")</f>
        <v>9.1435184731381014E-4</v>
      </c>
      <c r="J9952" s="7">
        <f>IFERROR(_xlfn.QUARTILE.INC(H$2:H9952,3),"")</f>
        <v>1.0416666700621136E-3</v>
      </c>
      <c r="K9952" s="7">
        <f>IFERROR(stats[[#This Row],[Q3]]-stats[[#This Row],[Q1]],"")</f>
        <v>1.2731482274830341E-4</v>
      </c>
      <c r="L9952" s="7">
        <f>IFERROR(AVERAGEIFS(H$2:H9952, H$2:H9952, "&lt;" &amp;stats[[#This Row],[Q3]]+(2*stats[[#This Row],[IQR]]), H$2:H9952, "&gt;" &amp; stats[[#This Row],[Q1]]-(2*stats[[#This Row],[IQR]])),"")</f>
        <v>9.8090541972554578E-4</v>
      </c>
    </row>
    <row r="9953" spans="1:12" x14ac:dyDescent="0.25">
      <c r="A9953" s="4">
        <v>44456.277546296296</v>
      </c>
      <c r="B9953">
        <v>0</v>
      </c>
      <c r="C9953">
        <v>1</v>
      </c>
      <c r="D9953" s="5">
        <f>SUM(B$2:B9953)</f>
        <v>51</v>
      </c>
      <c r="E9953" s="5">
        <f>SUM(C$2:C9953)</f>
        <v>9952</v>
      </c>
      <c r="F9953" s="6">
        <f>IF(stats[[#This Row],[Column1]],stats[[#This Row],[Total Clear]]/stats[[#This Row],[Total Runs]],NA())</f>
        <v>5.1245980707395498E-3</v>
      </c>
      <c r="G9953" s="6">
        <f>SUM(B$2:B9953) / SUM(C$2:C9953)</f>
        <v>5.1245980707395498E-3</v>
      </c>
      <c r="H9953" s="7">
        <f>IFERROR(stats[[#This Row],[Column1]]-A9952,"")</f>
        <v>8.9120370103046298E-4</v>
      </c>
      <c r="I9953" s="7">
        <f>IFERROR(_xlfn.QUARTILE.INC(H$2:H9953,1),"")</f>
        <v>9.1435184731381014E-4</v>
      </c>
      <c r="J9953" s="7">
        <f>IFERROR(_xlfn.QUARTILE.INC(H$2:H9953,3),"")</f>
        <v>1.0416666700621136E-3</v>
      </c>
      <c r="K9953" s="7">
        <f>IFERROR(stats[[#This Row],[Q3]]-stats[[#This Row],[Q1]],"")</f>
        <v>1.2731482274830341E-4</v>
      </c>
      <c r="L9953" s="7">
        <f>IFERROR(AVERAGEIFS(H$2:H9953, H$2:H9953, "&lt;" &amp;stats[[#This Row],[Q3]]+(2*stats[[#This Row],[IQR]]), H$2:H9953, "&gt;" &amp; stats[[#This Row],[Q1]]-(2*stats[[#This Row],[IQR]])),"")</f>
        <v>9.8089632034243615E-4</v>
      </c>
    </row>
    <row r="9954" spans="1:12" x14ac:dyDescent="0.25">
      <c r="A9954" s="4">
        <v>44456.278379629628</v>
      </c>
      <c r="B9954">
        <v>0</v>
      </c>
      <c r="C9954">
        <v>1</v>
      </c>
      <c r="D9954" s="5">
        <f>SUM(B$2:B9954)</f>
        <v>51</v>
      </c>
      <c r="E9954" s="5">
        <f>SUM(C$2:C9954)</f>
        <v>9953</v>
      </c>
      <c r="F9954" s="6">
        <f>IF(stats[[#This Row],[Column1]],stats[[#This Row],[Total Clear]]/stats[[#This Row],[Total Runs]],NA())</f>
        <v>5.1240831909976888E-3</v>
      </c>
      <c r="G9954" s="6">
        <f>SUM(B$2:B9954) / SUM(C$2:C9954)</f>
        <v>5.1240831909976888E-3</v>
      </c>
      <c r="H9954" s="7">
        <f>IFERROR(stats[[#This Row],[Column1]]-A9953,"")</f>
        <v>8.3333333168411627E-4</v>
      </c>
      <c r="I9954" s="7">
        <f>IFERROR(_xlfn.QUARTILE.INC(H$2:H9954,1),"")</f>
        <v>9.1435184731381014E-4</v>
      </c>
      <c r="J9954" s="7">
        <f>IFERROR(_xlfn.QUARTILE.INC(H$2:H9954,3),"")</f>
        <v>1.0416666700621136E-3</v>
      </c>
      <c r="K9954" s="7">
        <f>IFERROR(stats[[#This Row],[Q3]]-stats[[#This Row],[Q1]],"")</f>
        <v>1.2731482274830341E-4</v>
      </c>
      <c r="L9954" s="7">
        <f>IFERROR(AVERAGEIFS(H$2:H9954, H$2:H9954, "&lt;" &amp;stats[[#This Row],[Q3]]+(2*stats[[#This Row],[IQR]]), H$2:H9954, "&gt;" &amp; stats[[#This Row],[Q1]]-(2*stats[[#This Row],[IQR]])),"")</f>
        <v>9.8088135300409976E-4</v>
      </c>
    </row>
    <row r="9955" spans="1:12" x14ac:dyDescent="0.25">
      <c r="A9955" s="4">
        <v>44456.279467592591</v>
      </c>
      <c r="B9955">
        <v>0</v>
      </c>
      <c r="C9955">
        <v>1</v>
      </c>
      <c r="D9955" s="5">
        <f>SUM(B$2:B9955)</f>
        <v>51</v>
      </c>
      <c r="E9955" s="5">
        <f>SUM(C$2:C9955)</f>
        <v>9954</v>
      </c>
      <c r="F9955" s="6">
        <f>IF(stats[[#This Row],[Column1]],stats[[#This Row],[Total Clear]]/stats[[#This Row],[Total Runs]],NA())</f>
        <v>5.1235684147076556E-3</v>
      </c>
      <c r="G9955" s="6">
        <f>SUM(B$2:B9955) / SUM(C$2:C9955)</f>
        <v>5.1235684147076556E-3</v>
      </c>
      <c r="H9955" s="7">
        <f>IFERROR(stats[[#This Row],[Column1]]-A9954,"")</f>
        <v>1.0879629626288079E-3</v>
      </c>
      <c r="I9955" s="7">
        <f>IFERROR(_xlfn.QUARTILE.INC(H$2:H9955,1),"")</f>
        <v>9.1435184731381014E-4</v>
      </c>
      <c r="J9955" s="7">
        <f>IFERROR(_xlfn.QUARTILE.INC(H$2:H9955,3),"")</f>
        <v>1.0416666700621136E-3</v>
      </c>
      <c r="K9955" s="7">
        <f>IFERROR(stats[[#This Row],[Q3]]-stats[[#This Row],[Q1]],"")</f>
        <v>1.2731482274830341E-4</v>
      </c>
      <c r="L9955" s="7">
        <f>IFERROR(AVERAGEIFS(H$2:H9955, H$2:H9955, "&lt;" &amp;stats[[#This Row],[Q3]]+(2*stats[[#This Row],[IQR]]), H$2:H9955, "&gt;" &amp; stats[[#This Row],[Q1]]-(2*stats[[#This Row],[IQR]])),"")</f>
        <v>9.8089221320791565E-4</v>
      </c>
    </row>
    <row r="9956" spans="1:12" x14ac:dyDescent="0.25">
      <c r="A9956" s="4">
        <v>44456.280300925922</v>
      </c>
      <c r="B9956">
        <v>0</v>
      </c>
      <c r="C9956">
        <v>1</v>
      </c>
      <c r="D9956" s="5">
        <f>SUM(B$2:B9956)</f>
        <v>51</v>
      </c>
      <c r="E9956" s="5">
        <f>SUM(C$2:C9956)</f>
        <v>9955</v>
      </c>
      <c r="F9956" s="6">
        <f>IF(stats[[#This Row],[Column1]],stats[[#This Row],[Total Clear]]/stats[[#This Row],[Total Runs]],NA())</f>
        <v>5.123053741838272E-3</v>
      </c>
      <c r="G9956" s="6">
        <f>SUM(B$2:B9956) / SUM(C$2:C9956)</f>
        <v>5.123053741838272E-3</v>
      </c>
      <c r="H9956" s="7">
        <f>IFERROR(stats[[#This Row],[Column1]]-A9955,"")</f>
        <v>8.3333333168411627E-4</v>
      </c>
      <c r="I9956" s="7">
        <f>IFERROR(_xlfn.QUARTILE.INC(H$2:H9956,1),"")</f>
        <v>9.1435184731381014E-4</v>
      </c>
      <c r="J9956" s="7">
        <f>IFERROR(_xlfn.QUARTILE.INC(H$2:H9956,3),"")</f>
        <v>1.0416666700621136E-3</v>
      </c>
      <c r="K9956" s="7">
        <f>IFERROR(stats[[#This Row],[Q3]]-stats[[#This Row],[Q1]],"")</f>
        <v>1.2731482274830341E-4</v>
      </c>
      <c r="L9956" s="7">
        <f>IFERROR(AVERAGEIFS(H$2:H9956, H$2:H9956, "&lt;" &amp;stats[[#This Row],[Q3]]+(2*stats[[#This Row],[IQR]]), H$2:H9956, "&gt;" &amp; stats[[#This Row],[Q1]]-(2*stats[[#This Row],[IQR]])),"")</f>
        <v>9.8087724932174555E-4</v>
      </c>
    </row>
    <row r="9957" spans="1:12" x14ac:dyDescent="0.25">
      <c r="A9957" s="4">
        <v>44456.281261574077</v>
      </c>
      <c r="B9957">
        <v>0</v>
      </c>
      <c r="C9957">
        <v>1</v>
      </c>
      <c r="D9957" s="5">
        <f>SUM(B$2:B9957)</f>
        <v>51</v>
      </c>
      <c r="E9957" s="5">
        <f>SUM(C$2:C9957)</f>
        <v>9956</v>
      </c>
      <c r="F9957" s="6">
        <f>IF(stats[[#This Row],[Column1]],stats[[#This Row],[Total Clear]]/stats[[#This Row],[Total Runs]],NA())</f>
        <v>5.1225391723583764E-3</v>
      </c>
      <c r="G9957" s="6">
        <f>SUM(B$2:B9957) / SUM(C$2:C9957)</f>
        <v>5.1225391723583764E-3</v>
      </c>
      <c r="H9957" s="7">
        <f>IFERROR(stats[[#This Row],[Column1]]-A9956,"")</f>
        <v>9.6064815443241969E-4</v>
      </c>
      <c r="I9957" s="7">
        <f>IFERROR(_xlfn.QUARTILE.INC(H$2:H9957,1),"")</f>
        <v>9.1435184731381014E-4</v>
      </c>
      <c r="J9957" s="7">
        <f>IFERROR(_xlfn.QUARTILE.INC(H$2:H9957,3),"")</f>
        <v>1.0416666700621136E-3</v>
      </c>
      <c r="K9957" s="7">
        <f>IFERROR(stats[[#This Row],[Q3]]-stats[[#This Row],[Q1]],"")</f>
        <v>1.2731482274830341E-4</v>
      </c>
      <c r="L9957" s="7">
        <f>IFERROR(AVERAGEIFS(H$2:H9957, H$2:H9957, "&lt;" &amp;stats[[#This Row],[Q3]]+(2*stats[[#This Row],[IQR]]), H$2:H9957, "&gt;" &amp; stats[[#This Row],[Q1]]-(2*stats[[#This Row],[IQR]])),"")</f>
        <v>9.8087519810547189E-4</v>
      </c>
    </row>
    <row r="9958" spans="1:12" x14ac:dyDescent="0.25">
      <c r="A9958" s="4">
        <v>44456.282129629632</v>
      </c>
      <c r="B9958">
        <v>0</v>
      </c>
      <c r="C9958">
        <v>1</v>
      </c>
      <c r="D9958" s="5">
        <f>SUM(B$2:B9958)</f>
        <v>51</v>
      </c>
      <c r="E9958" s="5">
        <f>SUM(C$2:C9958)</f>
        <v>9957</v>
      </c>
      <c r="F9958" s="6">
        <f>IF(stats[[#This Row],[Column1]],stats[[#This Row],[Total Clear]]/stats[[#This Row],[Total Runs]],NA())</f>
        <v>5.1220247062368184E-3</v>
      </c>
      <c r="G9958" s="6">
        <f>SUM(B$2:B9958) / SUM(C$2:C9958)</f>
        <v>5.1220247062368184E-3</v>
      </c>
      <c r="H9958" s="7">
        <f>IFERROR(stats[[#This Row],[Column1]]-A9957,"")</f>
        <v>8.6805555474711582E-4</v>
      </c>
      <c r="I9958" s="7">
        <f>IFERROR(_xlfn.QUARTILE.INC(H$2:H9958,1),"")</f>
        <v>9.1435184731381014E-4</v>
      </c>
      <c r="J9958" s="7">
        <f>IFERROR(_xlfn.QUARTILE.INC(H$2:H9958,3),"")</f>
        <v>1.0416666700621136E-3</v>
      </c>
      <c r="K9958" s="7">
        <f>IFERROR(stats[[#This Row],[Q3]]-stats[[#This Row],[Q1]],"")</f>
        <v>1.2731482274830341E-4</v>
      </c>
      <c r="L9958" s="7">
        <f>IFERROR(AVERAGEIFS(H$2:H9958, H$2:H9958, "&lt;" &amp;stats[[#This Row],[Q3]]+(2*stats[[#This Row],[IQR]]), H$2:H9958, "&gt;" &amp; stats[[#This Row],[Q1]]-(2*stats[[#This Row],[IQR]])),"")</f>
        <v>9.8086375943129997E-4</v>
      </c>
    </row>
    <row r="9959" spans="1:12" x14ac:dyDescent="0.25">
      <c r="A9959" s="4">
        <v>44456.28297453704</v>
      </c>
      <c r="B9959">
        <v>0</v>
      </c>
      <c r="C9959">
        <v>1</v>
      </c>
      <c r="D9959" s="5">
        <f>SUM(B$2:B9959)</f>
        <v>51</v>
      </c>
      <c r="E9959" s="5">
        <f>SUM(C$2:C9959)</f>
        <v>9958</v>
      </c>
      <c r="F9959" s="6">
        <f>IF(stats[[#This Row],[Column1]],stats[[#This Row],[Total Clear]]/stats[[#This Row],[Total Runs]],NA())</f>
        <v>5.1215103434424586E-3</v>
      </c>
      <c r="G9959" s="6">
        <f>SUM(B$2:B9959) / SUM(C$2:C9959)</f>
        <v>5.1215103434424586E-3</v>
      </c>
      <c r="H9959" s="7">
        <f>IFERROR(stats[[#This Row],[Column1]]-A9958,"")</f>
        <v>8.4490740846376866E-4</v>
      </c>
      <c r="I9959" s="7">
        <f>IFERROR(_xlfn.QUARTILE.INC(H$2:H9959,1),"")</f>
        <v>9.1435184731381014E-4</v>
      </c>
      <c r="J9959" s="7">
        <f>IFERROR(_xlfn.QUARTILE.INC(H$2:H9959,3),"")</f>
        <v>1.0416666700621136E-3</v>
      </c>
      <c r="K9959" s="7">
        <f>IFERROR(stats[[#This Row],[Q3]]-stats[[#This Row],[Q1]],"")</f>
        <v>1.2731482274830341E-4</v>
      </c>
      <c r="L9959" s="7">
        <f>IFERROR(AVERAGEIFS(H$2:H9959, H$2:H9959, "&lt;" &amp;stats[[#This Row],[Q3]]+(2*stats[[#This Row],[IQR]]), H$2:H9959, "&gt;" &amp; stats[[#This Row],[Q1]]-(2*stats[[#This Row],[IQR]])),"")</f>
        <v>9.8084997634624647E-4</v>
      </c>
    </row>
    <row r="9960" spans="1:12" x14ac:dyDescent="0.25">
      <c r="A9960" s="4">
        <v>44456.283935185187</v>
      </c>
      <c r="B9960">
        <v>0</v>
      </c>
      <c r="C9960">
        <v>1</v>
      </c>
      <c r="D9960" s="5">
        <f>SUM(B$2:B9960)</f>
        <v>51</v>
      </c>
      <c r="E9960" s="5">
        <f>SUM(C$2:C9960)</f>
        <v>9959</v>
      </c>
      <c r="F9960" s="6">
        <f>IF(stats[[#This Row],[Column1]],stats[[#This Row],[Total Clear]]/stats[[#This Row],[Total Runs]],NA())</f>
        <v>5.1209960839441711E-3</v>
      </c>
      <c r="G9960" s="6">
        <f>SUM(B$2:B9960) / SUM(C$2:C9960)</f>
        <v>5.1209960839441711E-3</v>
      </c>
      <c r="H9960" s="7">
        <f>IFERROR(stats[[#This Row],[Column1]]-A9959,"")</f>
        <v>9.6064814715646207E-4</v>
      </c>
      <c r="I9960" s="7">
        <f>IFERROR(_xlfn.QUARTILE.INC(H$2:H9960,1),"")</f>
        <v>9.1435184731381014E-4</v>
      </c>
      <c r="J9960" s="7">
        <f>IFERROR(_xlfn.QUARTILE.INC(H$2:H9960,3),"")</f>
        <v>1.0416666700621136E-3</v>
      </c>
      <c r="K9960" s="7">
        <f>IFERROR(stats[[#This Row],[Q3]]-stats[[#This Row],[Q1]],"")</f>
        <v>1.2731482274830341E-4</v>
      </c>
      <c r="L9960" s="7">
        <f>IFERROR(AVERAGEIFS(H$2:H9960, H$2:H9960, "&lt;" &amp;stats[[#This Row],[Q3]]+(2*stats[[#This Row],[IQR]]), H$2:H9960, "&gt;" &amp; stats[[#This Row],[Q1]]-(2*stats[[#This Row],[IQR]])),"")</f>
        <v>9.8084792851764143E-4</v>
      </c>
    </row>
    <row r="9961" spans="1:12" x14ac:dyDescent="0.25">
      <c r="A9961" s="4">
        <v>44456.285173611112</v>
      </c>
      <c r="B9961">
        <v>0</v>
      </c>
      <c r="C9961">
        <v>1</v>
      </c>
      <c r="D9961" s="5">
        <f>SUM(B$2:B9961)</f>
        <v>51</v>
      </c>
      <c r="E9961" s="5">
        <f>SUM(C$2:C9961)</f>
        <v>9960</v>
      </c>
      <c r="F9961" s="6">
        <f>IF(stats[[#This Row],[Column1]],stats[[#This Row],[Total Clear]]/stats[[#This Row],[Total Runs]],NA())</f>
        <v>5.1204819277108436E-3</v>
      </c>
      <c r="G9961" s="6">
        <f>SUM(B$2:B9961) / SUM(C$2:C9961)</f>
        <v>5.1204819277108436E-3</v>
      </c>
      <c r="H9961" s="7">
        <f>IFERROR(stats[[#This Row],[Column1]]-A9960,"")</f>
        <v>1.2384259243845008E-3</v>
      </c>
      <c r="I9961" s="7">
        <f>IFERROR(_xlfn.QUARTILE.INC(H$2:H9961,1),"")</f>
        <v>9.1435184731381014E-4</v>
      </c>
      <c r="J9961" s="7">
        <f>IFERROR(_xlfn.QUARTILE.INC(H$2:H9961,3),"")</f>
        <v>1.0416666700621136E-3</v>
      </c>
      <c r="K9961" s="7">
        <f>IFERROR(stats[[#This Row],[Q3]]-stats[[#This Row],[Q1]],"")</f>
        <v>1.2731482274830341E-4</v>
      </c>
      <c r="L9961" s="7">
        <f>IFERROR(AVERAGEIFS(H$2:H9961, H$2:H9961, "&lt;" &amp;stats[[#This Row],[Q3]]+(2*stats[[#This Row],[IQR]]), H$2:H9961, "&gt;" &amp; stats[[#This Row],[Q1]]-(2*stats[[#This Row],[IQR]])),"")</f>
        <v>9.808740361596307E-4</v>
      </c>
    </row>
    <row r="9962" spans="1:12" x14ac:dyDescent="0.25">
      <c r="A9962" s="4">
        <v>44456.286064814813</v>
      </c>
      <c r="B9962">
        <v>0</v>
      </c>
      <c r="C9962">
        <v>1</v>
      </c>
      <c r="D9962" s="5">
        <f>SUM(B$2:B9962)</f>
        <v>51</v>
      </c>
      <c r="E9962" s="5">
        <f>SUM(C$2:C9962)</f>
        <v>9961</v>
      </c>
      <c r="F9962" s="6">
        <f>IF(stats[[#This Row],[Column1]],stats[[#This Row],[Total Clear]]/stats[[#This Row],[Total Runs]],NA())</f>
        <v>5.1199678747113741E-3</v>
      </c>
      <c r="G9962" s="6">
        <f>SUM(B$2:B9962) / SUM(C$2:C9962)</f>
        <v>5.1199678747113741E-3</v>
      </c>
      <c r="H9962" s="7">
        <f>IFERROR(stats[[#This Row],[Column1]]-A9961,"")</f>
        <v>8.9120370103046298E-4</v>
      </c>
      <c r="I9962" s="7">
        <f>IFERROR(_xlfn.QUARTILE.INC(H$2:H9962,1),"")</f>
        <v>9.1435184731381014E-4</v>
      </c>
      <c r="J9962" s="7">
        <f>IFERROR(_xlfn.QUARTILE.INC(H$2:H9962,3),"")</f>
        <v>1.0416666700621136E-3</v>
      </c>
      <c r="K9962" s="7">
        <f>IFERROR(stats[[#This Row],[Q3]]-stats[[#This Row],[Q1]],"")</f>
        <v>1.2731482274830341E-4</v>
      </c>
      <c r="L9962" s="7">
        <f>IFERROR(AVERAGEIFS(H$2:H9962, H$2:H9962, "&lt;" &amp;stats[[#This Row],[Q3]]+(2*stats[[#This Row],[IQR]]), H$2:H9962, "&gt;" &amp; stats[[#This Row],[Q1]]-(2*stats[[#This Row],[IQR]])),"")</f>
        <v>9.8086494825701297E-4</v>
      </c>
    </row>
    <row r="9963" spans="1:12" x14ac:dyDescent="0.25">
      <c r="A9963" s="4">
        <v>44456.287002314813</v>
      </c>
      <c r="B9963">
        <v>0</v>
      </c>
      <c r="C9963">
        <v>1</v>
      </c>
      <c r="D9963" s="5">
        <f>SUM(B$2:B9963)</f>
        <v>51</v>
      </c>
      <c r="E9963" s="5">
        <f>SUM(C$2:C9963)</f>
        <v>9962</v>
      </c>
      <c r="F9963" s="6">
        <f>IF(stats[[#This Row],[Column1]],stats[[#This Row],[Total Clear]]/stats[[#This Row],[Total Runs]],NA())</f>
        <v>5.1194539249146756E-3</v>
      </c>
      <c r="G9963" s="6">
        <f>SUM(B$2:B9963) / SUM(C$2:C9963)</f>
        <v>5.1194539249146756E-3</v>
      </c>
      <c r="H9963" s="7">
        <f>IFERROR(stats[[#This Row],[Column1]]-A9962,"")</f>
        <v>9.3750000087311491E-4</v>
      </c>
      <c r="I9963" s="7">
        <f>IFERROR(_xlfn.QUARTILE.INC(H$2:H9963,1),"")</f>
        <v>9.1435184731381014E-4</v>
      </c>
      <c r="J9963" s="7">
        <f>IFERROR(_xlfn.QUARTILE.INC(H$2:H9963,3),"")</f>
        <v>1.0416666700621136E-3</v>
      </c>
      <c r="K9963" s="7">
        <f>IFERROR(stats[[#This Row],[Q3]]-stats[[#This Row],[Q1]],"")</f>
        <v>1.2731482274830341E-4</v>
      </c>
      <c r="L9963" s="7">
        <f>IFERROR(AVERAGEIFS(H$2:H9963, H$2:H9963, "&lt;" &amp;stats[[#This Row],[Q3]]+(2*stats[[#This Row],[IQR]]), H$2:H9963, "&gt;" &amp; stats[[#This Row],[Q1]]-(2*stats[[#This Row],[IQR]])),"")</f>
        <v>9.8086055375484586E-4</v>
      </c>
    </row>
    <row r="9964" spans="1:12" x14ac:dyDescent="0.25">
      <c r="A9964" s="4">
        <v>44456.294583333336</v>
      </c>
      <c r="B9964">
        <v>0</v>
      </c>
      <c r="C9964">
        <v>1</v>
      </c>
      <c r="D9964" s="5">
        <f>SUM(B$2:B9964)</f>
        <v>51</v>
      </c>
      <c r="E9964" s="5">
        <f>SUM(C$2:C9964)</f>
        <v>9963</v>
      </c>
      <c r="F9964" s="6">
        <f>IF(stats[[#This Row],[Column1]],stats[[#This Row],[Total Clear]]/stats[[#This Row],[Total Runs]],NA())</f>
        <v>5.1189400782896714E-3</v>
      </c>
      <c r="G9964" s="6">
        <f>SUM(B$2:B9964) / SUM(C$2:C9964)</f>
        <v>5.1189400782896714E-3</v>
      </c>
      <c r="H9964" s="7">
        <f>IFERROR(stats[[#This Row],[Column1]]-A9963,"")</f>
        <v>7.5810185226146132E-3</v>
      </c>
      <c r="I9964" s="7">
        <f>IFERROR(_xlfn.QUARTILE.INC(H$2:H9964,1),"")</f>
        <v>9.1435184731381014E-4</v>
      </c>
      <c r="J9964" s="7">
        <f>IFERROR(_xlfn.QUARTILE.INC(H$2:H9964,3),"")</f>
        <v>1.0416666700621136E-3</v>
      </c>
      <c r="K9964" s="7">
        <f>IFERROR(stats[[#This Row],[Q3]]-stats[[#This Row],[Q1]],"")</f>
        <v>1.2731482274830341E-4</v>
      </c>
      <c r="L9964" s="7">
        <f>IFERROR(AVERAGEIFS(H$2:H9964, H$2:H9964, "&lt;" &amp;stats[[#This Row],[Q3]]+(2*stats[[#This Row],[IQR]]), H$2:H9964, "&gt;" &amp; stats[[#This Row],[Q1]]-(2*stats[[#This Row],[IQR]])),"")</f>
        <v>9.8086055375484586E-4</v>
      </c>
    </row>
    <row r="9965" spans="1:12" x14ac:dyDescent="0.25">
      <c r="A9965" s="4">
        <v>44456.29550925926</v>
      </c>
      <c r="B9965">
        <v>0</v>
      </c>
      <c r="C9965">
        <v>1</v>
      </c>
      <c r="D9965" s="5">
        <f>SUM(B$2:B9965)</f>
        <v>51</v>
      </c>
      <c r="E9965" s="5">
        <f>SUM(C$2:C9965)</f>
        <v>9964</v>
      </c>
      <c r="F9965" s="6">
        <f>IF(stats[[#This Row],[Column1]],stats[[#This Row],[Total Clear]]/stats[[#This Row],[Total Runs]],NA())</f>
        <v>5.1184263348052995E-3</v>
      </c>
      <c r="G9965" s="6">
        <f>SUM(B$2:B9965) / SUM(C$2:C9965)</f>
        <v>5.1184263348052995E-3</v>
      </c>
      <c r="H9965" s="7">
        <f>IFERROR(stats[[#This Row],[Column1]]-A9964,"")</f>
        <v>9.2592592409346253E-4</v>
      </c>
      <c r="I9965" s="7">
        <f>IFERROR(_xlfn.QUARTILE.INC(H$2:H9965,1),"")</f>
        <v>9.1435184731381014E-4</v>
      </c>
      <c r="J9965" s="7">
        <f>IFERROR(_xlfn.QUARTILE.INC(H$2:H9965,3),"")</f>
        <v>1.0416666700621136E-3</v>
      </c>
      <c r="K9965" s="7">
        <f>IFERROR(stats[[#This Row],[Q3]]-stats[[#This Row],[Q1]],"")</f>
        <v>1.2731482274830341E-4</v>
      </c>
      <c r="L9965" s="7">
        <f>IFERROR(AVERAGEIFS(H$2:H9965, H$2:H9965, "&lt;" &amp;stats[[#This Row],[Q3]]+(2*stats[[#This Row],[IQR]]), H$2:H9965, "&gt;" &amp; stats[[#This Row],[Q1]]-(2*stats[[#This Row],[IQR]])),"")</f>
        <v>9.8085498737226812E-4</v>
      </c>
    </row>
    <row r="9966" spans="1:12" x14ac:dyDescent="0.25">
      <c r="A9966" s="4">
        <v>44456.296458333331</v>
      </c>
      <c r="B9966">
        <v>0</v>
      </c>
      <c r="C9966">
        <v>1</v>
      </c>
      <c r="D9966" s="5">
        <f>SUM(B$2:B9966)</f>
        <v>51</v>
      </c>
      <c r="E9966" s="5">
        <f>SUM(C$2:C9966)</f>
        <v>9965</v>
      </c>
      <c r="F9966" s="6">
        <f>IF(stats[[#This Row],[Column1]],stats[[#This Row],[Total Clear]]/stats[[#This Row],[Total Runs]],NA())</f>
        <v>5.1179126944305067E-3</v>
      </c>
      <c r="G9966" s="6">
        <f>SUM(B$2:B9966) / SUM(C$2:C9966)</f>
        <v>5.1179126944305067E-3</v>
      </c>
      <c r="H9966" s="7">
        <f>IFERROR(stats[[#This Row],[Column1]]-A9965,"")</f>
        <v>9.4907407037680969E-4</v>
      </c>
      <c r="I9966" s="7">
        <f>IFERROR(_xlfn.QUARTILE.INC(H$2:H9966,1),"")</f>
        <v>9.1435184731381014E-4</v>
      </c>
      <c r="J9966" s="7">
        <f>IFERROR(_xlfn.QUARTILE.INC(H$2:H9966,3),"")</f>
        <v>1.0416666700621136E-3</v>
      </c>
      <c r="K9966" s="7">
        <f>IFERROR(stats[[#This Row],[Q3]]-stats[[#This Row],[Q1]],"")</f>
        <v>1.2731482274830341E-4</v>
      </c>
      <c r="L9966" s="7">
        <f>IFERROR(AVERAGEIFS(H$2:H9966, H$2:H9966, "&lt;" &amp;stats[[#This Row],[Q3]]+(2*stats[[#This Row],[IQR]]), H$2:H9966, "&gt;" &amp; stats[[#This Row],[Q1]]-(2*stats[[#This Row],[IQR]])),"")</f>
        <v>9.8085176742120474E-4</v>
      </c>
    </row>
    <row r="9967" spans="1:12" x14ac:dyDescent="0.25">
      <c r="A9967" s="4">
        <v>44456.29755787037</v>
      </c>
      <c r="B9967">
        <v>0</v>
      </c>
      <c r="C9967">
        <v>1</v>
      </c>
      <c r="D9967" s="5">
        <f>SUM(B$2:B9967)</f>
        <v>51</v>
      </c>
      <c r="E9967" s="5">
        <f>SUM(C$2:C9967)</f>
        <v>9966</v>
      </c>
      <c r="F9967" s="6">
        <f>IF(stats[[#This Row],[Column1]],stats[[#This Row],[Total Clear]]/stats[[#This Row],[Total Runs]],NA())</f>
        <v>5.1173991571342569E-3</v>
      </c>
      <c r="G9967" s="6">
        <f>SUM(B$2:B9967) / SUM(C$2:C9967)</f>
        <v>5.1173991571342569E-3</v>
      </c>
      <c r="H9967" s="7">
        <f>IFERROR(stats[[#This Row],[Column1]]-A9966,"")</f>
        <v>1.0995370394084603E-3</v>
      </c>
      <c r="I9967" s="7">
        <f>IFERROR(_xlfn.QUARTILE.INC(H$2:H9967,1),"")</f>
        <v>9.1435184731381014E-4</v>
      </c>
      <c r="J9967" s="7">
        <f>IFERROR(_xlfn.QUARTILE.INC(H$2:H9967,3),"")</f>
        <v>1.0416666700621136E-3</v>
      </c>
      <c r="K9967" s="7">
        <f>IFERROR(stats[[#This Row],[Q3]]-stats[[#This Row],[Q1]],"")</f>
        <v>1.2731482274830341E-4</v>
      </c>
      <c r="L9967" s="7">
        <f>IFERROR(AVERAGEIFS(H$2:H9967, H$2:H9967, "&lt;" &amp;stats[[#This Row],[Q3]]+(2*stats[[#This Row],[IQR]]), H$2:H9967, "&gt;" &amp; stats[[#This Row],[Q1]]-(2*stats[[#This Row],[IQR]])),"")</f>
        <v>9.8086379105325697E-4</v>
      </c>
    </row>
    <row r="9968" spans="1:12" x14ac:dyDescent="0.25">
      <c r="A9968" s="4">
        <v>44456.298344907409</v>
      </c>
      <c r="B9968">
        <v>0</v>
      </c>
      <c r="C9968">
        <v>1</v>
      </c>
      <c r="D9968" s="5">
        <f>SUM(B$2:B9968)</f>
        <v>51</v>
      </c>
      <c r="E9968" s="5">
        <f>SUM(C$2:C9968)</f>
        <v>9967</v>
      </c>
      <c r="F9968" s="6">
        <f>IF(stats[[#This Row],[Column1]],stats[[#This Row],[Total Clear]]/stats[[#This Row],[Total Runs]],NA())</f>
        <v>5.1168857228855221E-3</v>
      </c>
      <c r="G9968" s="6">
        <f>SUM(B$2:B9968) / SUM(C$2:C9968)</f>
        <v>5.1168857228855221E-3</v>
      </c>
      <c r="H9968" s="7">
        <f>IFERROR(stats[[#This Row],[Column1]]-A9967,"")</f>
        <v>7.8703703911742195E-4</v>
      </c>
      <c r="I9968" s="7">
        <f>IFERROR(_xlfn.QUARTILE.INC(H$2:H9968,1),"")</f>
        <v>9.1435184731381014E-4</v>
      </c>
      <c r="J9968" s="7">
        <f>IFERROR(_xlfn.QUARTILE.INC(H$2:H9968,3),"")</f>
        <v>1.0416666700621136E-3</v>
      </c>
      <c r="K9968" s="7">
        <f>IFERROR(stats[[#This Row],[Q3]]-stats[[#This Row],[Q1]],"")</f>
        <v>1.2731482274830341E-4</v>
      </c>
      <c r="L9968" s="7">
        <f>IFERROR(AVERAGEIFS(H$2:H9968, H$2:H9968, "&lt;" &amp;stats[[#This Row],[Q3]]+(2*stats[[#This Row],[IQR]]), H$2:H9968, "&gt;" &amp; stats[[#This Row],[Q1]]-(2*stats[[#This Row],[IQR]])),"")</f>
        <v>9.8084415706298786E-4</v>
      </c>
    </row>
    <row r="9969" spans="1:12" x14ac:dyDescent="0.25">
      <c r="A9969" s="4">
        <v>44456.29928240741</v>
      </c>
      <c r="B9969">
        <v>0</v>
      </c>
      <c r="C9969">
        <v>1</v>
      </c>
      <c r="D9969" s="5">
        <f>SUM(B$2:B9969)</f>
        <v>51</v>
      </c>
      <c r="E9969" s="5">
        <f>SUM(C$2:C9969)</f>
        <v>9968</v>
      </c>
      <c r="F9969" s="6">
        <f>IF(stats[[#This Row],[Column1]],stats[[#This Row],[Total Clear]]/stats[[#This Row],[Total Runs]],NA())</f>
        <v>5.1163723916532906E-3</v>
      </c>
      <c r="G9969" s="6">
        <f>SUM(B$2:B9969) / SUM(C$2:C9969)</f>
        <v>5.1163723916532906E-3</v>
      </c>
      <c r="H9969" s="7">
        <f>IFERROR(stats[[#This Row],[Column1]]-A9968,"")</f>
        <v>9.3750000087311491E-4</v>
      </c>
      <c r="I9969" s="7">
        <f>IFERROR(_xlfn.QUARTILE.INC(H$2:H9969,1),"")</f>
        <v>9.1435184731381014E-4</v>
      </c>
      <c r="J9969" s="7">
        <f>IFERROR(_xlfn.QUARTILE.INC(H$2:H9969,3),"")</f>
        <v>1.0416666700621136E-3</v>
      </c>
      <c r="K9969" s="7">
        <f>IFERROR(stats[[#This Row],[Q3]]-stats[[#This Row],[Q1]],"")</f>
        <v>1.2731482274830341E-4</v>
      </c>
      <c r="L9969" s="7">
        <f>IFERROR(AVERAGEIFS(H$2:H9969, H$2:H9969, "&lt;" &amp;stats[[#This Row],[Q3]]+(2*stats[[#This Row],[IQR]]), H$2:H9969, "&gt;" &amp; stats[[#This Row],[Q1]]-(2*stats[[#This Row],[IQR]])),"")</f>
        <v>9.8083976689219976E-4</v>
      </c>
    </row>
    <row r="9970" spans="1:12" x14ac:dyDescent="0.25">
      <c r="A9970" s="4">
        <v>44456.300173611111</v>
      </c>
      <c r="B9970">
        <v>0</v>
      </c>
      <c r="C9970">
        <v>1</v>
      </c>
      <c r="D9970" s="5">
        <f>SUM(B$2:B9970)</f>
        <v>51</v>
      </c>
      <c r="E9970" s="5">
        <f>SUM(C$2:C9970)</f>
        <v>9969</v>
      </c>
      <c r="F9970" s="6">
        <f>IF(stats[[#This Row],[Column1]],stats[[#This Row],[Total Clear]]/stats[[#This Row],[Total Runs]],NA())</f>
        <v>5.1158591634065604E-3</v>
      </c>
      <c r="G9970" s="6">
        <f>SUM(B$2:B9970) / SUM(C$2:C9970)</f>
        <v>5.1158591634065604E-3</v>
      </c>
      <c r="H9970" s="7">
        <f>IFERROR(stats[[#This Row],[Column1]]-A9969,"")</f>
        <v>8.9120370103046298E-4</v>
      </c>
      <c r="I9970" s="7">
        <f>IFERROR(_xlfn.QUARTILE.INC(H$2:H9970,1),"")</f>
        <v>9.1435184731381014E-4</v>
      </c>
      <c r="J9970" s="7">
        <f>IFERROR(_xlfn.QUARTILE.INC(H$2:H9970,3),"")</f>
        <v>1.0416666700621136E-3</v>
      </c>
      <c r="K9970" s="7">
        <f>IFERROR(stats[[#This Row],[Q3]]-stats[[#This Row],[Q1]],"")</f>
        <v>1.2731482274830341E-4</v>
      </c>
      <c r="L9970" s="7">
        <f>IFERROR(AVERAGEIFS(H$2:H9970, H$2:H9970, "&lt;" &amp;stats[[#This Row],[Q3]]+(2*stats[[#This Row],[IQR]]), H$2:H9970, "&gt;" &amp; stats[[#This Row],[Q1]]-(2*stats[[#This Row],[IQR]])),"")</f>
        <v>9.8083068890294904E-4</v>
      </c>
    </row>
    <row r="9971" spans="1:12" x14ac:dyDescent="0.25">
      <c r="A9971" s="4">
        <v>44456.301064814812</v>
      </c>
      <c r="B9971">
        <v>0</v>
      </c>
      <c r="C9971">
        <v>1</v>
      </c>
      <c r="D9971" s="5">
        <f>SUM(B$2:B9971)</f>
        <v>51</v>
      </c>
      <c r="E9971" s="5">
        <f>SUM(C$2:C9971)</f>
        <v>9970</v>
      </c>
      <c r="F9971" s="6">
        <f>IF(stats[[#This Row],[Column1]],stats[[#This Row],[Total Clear]]/stats[[#This Row],[Total Runs]],NA())</f>
        <v>5.1153460381143431E-3</v>
      </c>
      <c r="G9971" s="6">
        <f>SUM(B$2:B9971) / SUM(C$2:C9971)</f>
        <v>5.1153460381143431E-3</v>
      </c>
      <c r="H9971" s="7">
        <f>IFERROR(stats[[#This Row],[Column1]]-A9970,"")</f>
        <v>8.9120370103046298E-4</v>
      </c>
      <c r="I9971" s="7">
        <f>IFERROR(_xlfn.QUARTILE.INC(H$2:H9971,1),"")</f>
        <v>9.1435184731381014E-4</v>
      </c>
      <c r="J9971" s="7">
        <f>IFERROR(_xlfn.QUARTILE.INC(H$2:H9971,3),"")</f>
        <v>1.0416666700621136E-3</v>
      </c>
      <c r="K9971" s="7">
        <f>IFERROR(stats[[#This Row],[Q3]]-stats[[#This Row],[Q1]],"")</f>
        <v>1.2731482274830341E-4</v>
      </c>
      <c r="L9971" s="7">
        <f>IFERROR(AVERAGEIFS(H$2:H9971, H$2:H9971, "&lt;" &amp;stats[[#This Row],[Q3]]+(2*stats[[#This Row],[IQR]]), H$2:H9971, "&gt;" &amp; stats[[#This Row],[Q1]]-(2*stats[[#This Row],[IQR]])),"")</f>
        <v>9.8082161275227838E-4</v>
      </c>
    </row>
    <row r="9972" spans="1:12" x14ac:dyDescent="0.25">
      <c r="A9972" s="4">
        <v>44456.30190972222</v>
      </c>
      <c r="B9972">
        <v>0</v>
      </c>
      <c r="C9972">
        <v>1</v>
      </c>
      <c r="D9972" s="5">
        <f>SUM(B$2:B9972)</f>
        <v>51</v>
      </c>
      <c r="E9972" s="5">
        <f>SUM(C$2:C9972)</f>
        <v>9971</v>
      </c>
      <c r="F9972" s="6">
        <f>IF(stats[[#This Row],[Column1]],stats[[#This Row],[Total Clear]]/stats[[#This Row],[Total Runs]],NA())</f>
        <v>5.1148330157456626E-3</v>
      </c>
      <c r="G9972" s="6">
        <f>SUM(B$2:B9972) / SUM(C$2:C9972)</f>
        <v>5.1148330157456626E-3</v>
      </c>
      <c r="H9972" s="7">
        <f>IFERROR(stats[[#This Row],[Column1]]-A9971,"")</f>
        <v>8.4490740846376866E-4</v>
      </c>
      <c r="I9972" s="7">
        <f>IFERROR(_xlfn.QUARTILE.INC(H$2:H9972,1),"")</f>
        <v>9.1435184731381014E-4</v>
      </c>
      <c r="J9972" s="7">
        <f>IFERROR(_xlfn.QUARTILE.INC(H$2:H9972,3),"")</f>
        <v>1.0416666700621136E-3</v>
      </c>
      <c r="K9972" s="7">
        <f>IFERROR(stats[[#This Row],[Q3]]-stats[[#This Row],[Q1]],"")</f>
        <v>1.2731482274830341E-4</v>
      </c>
      <c r="L9972" s="7">
        <f>IFERROR(AVERAGEIFS(H$2:H9972, H$2:H9972, "&lt;" &amp;stats[[#This Row],[Q3]]+(2*stats[[#This Row],[IQR]]), H$2:H9972, "&gt;" &amp; stats[[#This Row],[Q1]]-(2*stats[[#This Row],[IQR]])),"")</f>
        <v>9.808078506821805E-4</v>
      </c>
    </row>
    <row r="9973" spans="1:12" x14ac:dyDescent="0.25">
      <c r="A9973" s="4">
        <v>44456.302789351852</v>
      </c>
      <c r="B9973">
        <v>0</v>
      </c>
      <c r="C9973">
        <v>1</v>
      </c>
      <c r="D9973" s="5">
        <f>SUM(B$2:B9973)</f>
        <v>51</v>
      </c>
      <c r="E9973" s="5">
        <f>SUM(C$2:C9973)</f>
        <v>9972</v>
      </c>
      <c r="F9973" s="6">
        <f>IF(stats[[#This Row],[Column1]],stats[[#This Row],[Total Clear]]/stats[[#This Row],[Total Runs]],NA())</f>
        <v>5.1143200962695552E-3</v>
      </c>
      <c r="G9973" s="6">
        <f>SUM(B$2:B9973) / SUM(C$2:C9973)</f>
        <v>5.1143200962695552E-3</v>
      </c>
      <c r="H9973" s="7">
        <f>IFERROR(stats[[#This Row],[Column1]]-A9972,"")</f>
        <v>8.7962963152676821E-4</v>
      </c>
      <c r="I9973" s="7">
        <f>IFERROR(_xlfn.QUARTILE.INC(H$2:H9973,1),"")</f>
        <v>9.1435184731381014E-4</v>
      </c>
      <c r="J9973" s="7">
        <f>IFERROR(_xlfn.QUARTILE.INC(H$2:H9973,3),"")</f>
        <v>1.0416666700621136E-3</v>
      </c>
      <c r="K9973" s="7">
        <f>IFERROR(stats[[#This Row],[Q3]]-stats[[#This Row],[Q1]],"")</f>
        <v>1.2731482274830341E-4</v>
      </c>
      <c r="L9973" s="7">
        <f>IFERROR(AVERAGEIFS(H$2:H9973, H$2:H9973, "&lt;" &amp;stats[[#This Row],[Q3]]+(2*stats[[#This Row],[IQR]]), H$2:H9973, "&gt;" &amp; stats[[#This Row],[Q1]]-(2*stats[[#This Row],[IQR]])),"")</f>
        <v>9.8079760686126767E-4</v>
      </c>
    </row>
    <row r="9974" spans="1:12" x14ac:dyDescent="0.25">
      <c r="A9974" s="4">
        <v>44456.30364583333</v>
      </c>
      <c r="B9974">
        <v>0</v>
      </c>
      <c r="C9974">
        <v>1</v>
      </c>
      <c r="D9974" s="5">
        <f>SUM(B$2:B9974)</f>
        <v>51</v>
      </c>
      <c r="E9974" s="5">
        <f>SUM(C$2:C9974)</f>
        <v>9973</v>
      </c>
      <c r="F9974" s="6">
        <f>IF(stats[[#This Row],[Column1]],stats[[#This Row],[Total Clear]]/stats[[#This Row],[Total Runs]],NA())</f>
        <v>5.1138072796550688E-3</v>
      </c>
      <c r="G9974" s="6">
        <f>SUM(B$2:B9974) / SUM(C$2:C9974)</f>
        <v>5.1138072796550688E-3</v>
      </c>
      <c r="H9974" s="7">
        <f>IFERROR(stats[[#This Row],[Column1]]-A9973,"")</f>
        <v>8.5648147796746343E-4</v>
      </c>
      <c r="I9974" s="7">
        <f>IFERROR(_xlfn.QUARTILE.INC(H$2:H9974,1),"")</f>
        <v>9.1435184731381014E-4</v>
      </c>
      <c r="J9974" s="7">
        <f>IFERROR(_xlfn.QUARTILE.INC(H$2:H9974,3),"")</f>
        <v>1.0416666700621136E-3</v>
      </c>
      <c r="K9974" s="7">
        <f>IFERROR(stats[[#This Row],[Q3]]-stats[[#This Row],[Q1]],"")</f>
        <v>1.2731482274830341E-4</v>
      </c>
      <c r="L9974" s="7">
        <f>IFERROR(AVERAGEIFS(H$2:H9974, H$2:H9974, "&lt;" &amp;stats[[#This Row],[Q3]]+(2*stats[[#This Row],[IQR]]), H$2:H9974, "&gt;" &amp; stats[[#This Row],[Q1]]-(2*stats[[#This Row],[IQR]])),"")</f>
        <v>9.8078502170952705E-4</v>
      </c>
    </row>
    <row r="9975" spans="1:12" x14ac:dyDescent="0.25">
      <c r="A9975" s="4">
        <v>44456.304525462961</v>
      </c>
      <c r="B9975">
        <v>0</v>
      </c>
      <c r="C9975">
        <v>1</v>
      </c>
      <c r="D9975" s="5">
        <f>SUM(B$2:B9975)</f>
        <v>51</v>
      </c>
      <c r="E9975" s="5">
        <f>SUM(C$2:C9975)</f>
        <v>9974</v>
      </c>
      <c r="F9975" s="6">
        <f>IF(stats[[#This Row],[Column1]],stats[[#This Row],[Total Clear]]/stats[[#This Row],[Total Runs]],NA())</f>
        <v>5.1132945658712656E-3</v>
      </c>
      <c r="G9975" s="6">
        <f>SUM(B$2:B9975) / SUM(C$2:C9975)</f>
        <v>5.1132945658712656E-3</v>
      </c>
      <c r="H9975" s="7">
        <f>IFERROR(stats[[#This Row],[Column1]]-A9974,"")</f>
        <v>8.7962963152676821E-4</v>
      </c>
      <c r="I9975" s="7">
        <f>IFERROR(_xlfn.QUARTILE.INC(H$2:H9975,1),"")</f>
        <v>9.1435184731381014E-4</v>
      </c>
      <c r="J9975" s="7">
        <f>IFERROR(_xlfn.QUARTILE.INC(H$2:H9975,3),"")</f>
        <v>1.0416666700621136E-3</v>
      </c>
      <c r="K9975" s="7">
        <f>IFERROR(stats[[#This Row],[Q3]]-stats[[#This Row],[Q1]],"")</f>
        <v>1.2731482274830341E-4</v>
      </c>
      <c r="L9975" s="7">
        <f>IFERROR(AVERAGEIFS(H$2:H9975, H$2:H9975, "&lt;" &amp;stats[[#This Row],[Q3]]+(2*stats[[#This Row],[IQR]]), H$2:H9975, "&gt;" &amp; stats[[#This Row],[Q1]]-(2*stats[[#This Row],[IQR]])),"")</f>
        <v>9.8077478227333076E-4</v>
      </c>
    </row>
    <row r="9976" spans="1:12" x14ac:dyDescent="0.25">
      <c r="A9976" s="4">
        <v>44456.305428240739</v>
      </c>
      <c r="B9976">
        <v>0</v>
      </c>
      <c r="C9976">
        <v>1</v>
      </c>
      <c r="D9976" s="5">
        <f>SUM(B$2:B9976)</f>
        <v>51</v>
      </c>
      <c r="E9976" s="5">
        <f>SUM(C$2:C9976)</f>
        <v>9975</v>
      </c>
      <c r="F9976" s="6">
        <f>IF(stats[[#This Row],[Column1]],stats[[#This Row],[Total Clear]]/stats[[#This Row],[Total Runs]],NA())</f>
        <v>5.1127819548872182E-3</v>
      </c>
      <c r="G9976" s="6">
        <f>SUM(B$2:B9976) / SUM(C$2:C9976)</f>
        <v>5.1127819548872182E-3</v>
      </c>
      <c r="H9976" s="7">
        <f>IFERROR(stats[[#This Row],[Column1]]-A9975,"")</f>
        <v>9.0277777781011537E-4</v>
      </c>
      <c r="I9976" s="7">
        <f>IFERROR(_xlfn.QUARTILE.INC(H$2:H9976,1),"")</f>
        <v>9.1435184731381014E-4</v>
      </c>
      <c r="J9976" s="7">
        <f>IFERROR(_xlfn.QUARTILE.INC(H$2:H9976,3),"")</f>
        <v>1.0416666700621136E-3</v>
      </c>
      <c r="K9976" s="7">
        <f>IFERROR(stats[[#This Row],[Q3]]-stats[[#This Row],[Q1]],"")</f>
        <v>1.2731482274830341E-4</v>
      </c>
      <c r="L9976" s="7">
        <f>IFERROR(AVERAGEIFS(H$2:H9976, H$2:H9976, "&lt;" &amp;stats[[#This Row],[Q3]]+(2*stats[[#This Row],[IQR]]), H$2:H9976, "&gt;" &amp; stats[[#This Row],[Q1]]-(2*stats[[#This Row],[IQR]])),"")</f>
        <v>9.8076688783968057E-4</v>
      </c>
    </row>
    <row r="9977" spans="1:12" x14ac:dyDescent="0.25">
      <c r="A9977" s="4">
        <v>44456.306319444448</v>
      </c>
      <c r="B9977">
        <v>0</v>
      </c>
      <c r="C9977">
        <v>1</v>
      </c>
      <c r="D9977" s="5">
        <f>SUM(B$2:B9977)</f>
        <v>51</v>
      </c>
      <c r="E9977" s="5">
        <f>SUM(C$2:C9977)</f>
        <v>9976</v>
      </c>
      <c r="F9977" s="6">
        <f>IF(stats[[#This Row],[Column1]],stats[[#This Row],[Total Clear]]/stats[[#This Row],[Total Runs]],NA())</f>
        <v>5.1122694466720128E-3</v>
      </c>
      <c r="G9977" s="6">
        <f>SUM(B$2:B9977) / SUM(C$2:C9977)</f>
        <v>5.1122694466720128E-3</v>
      </c>
      <c r="H9977" s="7">
        <f>IFERROR(stats[[#This Row],[Column1]]-A9976,"")</f>
        <v>8.9120370830642059E-4</v>
      </c>
      <c r="I9977" s="7">
        <f>IFERROR(_xlfn.QUARTILE.INC(H$2:H9977,1),"")</f>
        <v>9.1435184731381014E-4</v>
      </c>
      <c r="J9977" s="7">
        <f>IFERROR(_xlfn.QUARTILE.INC(H$2:H9977,3),"")</f>
        <v>1.0416666700621136E-3</v>
      </c>
      <c r="K9977" s="7">
        <f>IFERROR(stats[[#This Row],[Q3]]-stats[[#This Row],[Q1]],"")</f>
        <v>1.2731482274830341E-4</v>
      </c>
      <c r="L9977" s="7">
        <f>IFERROR(AVERAGEIFS(H$2:H9977, H$2:H9977, "&lt;" &amp;stats[[#This Row],[Q3]]+(2*stats[[#This Row],[IQR]]), H$2:H9977, "&gt;" &amp; stats[[#This Row],[Q1]]-(2*stats[[#This Row],[IQR]])),"")</f>
        <v>9.8075782365796482E-4</v>
      </c>
    </row>
    <row r="9978" spans="1:12" x14ac:dyDescent="0.25">
      <c r="A9978" s="4">
        <v>44456.307233796295</v>
      </c>
      <c r="B9978">
        <v>0</v>
      </c>
      <c r="C9978">
        <v>1</v>
      </c>
      <c r="D9978" s="5">
        <f>SUM(B$2:B9978)</f>
        <v>51</v>
      </c>
      <c r="E9978" s="5">
        <f>SUM(C$2:C9978)</f>
        <v>9977</v>
      </c>
      <c r="F9978" s="6">
        <f>IF(stats[[#This Row],[Column1]],stats[[#This Row],[Total Clear]]/stats[[#This Row],[Total Runs]],NA())</f>
        <v>5.1117570411947479E-3</v>
      </c>
      <c r="G9978" s="6">
        <f>SUM(B$2:B9978) / SUM(C$2:C9978)</f>
        <v>5.1117570411947479E-3</v>
      </c>
      <c r="H9978" s="7">
        <f>IFERROR(stats[[#This Row],[Column1]]-A9977,"")</f>
        <v>9.1435184731381014E-4</v>
      </c>
      <c r="I9978" s="7">
        <f>IFERROR(_xlfn.QUARTILE.INC(H$2:H9978,1),"")</f>
        <v>9.1435184731381014E-4</v>
      </c>
      <c r="J9978" s="7">
        <f>IFERROR(_xlfn.QUARTILE.INC(H$2:H9978,3),"")</f>
        <v>1.0416666700621136E-3</v>
      </c>
      <c r="K9978" s="7">
        <f>IFERROR(stats[[#This Row],[Q3]]-stats[[#This Row],[Q1]],"")</f>
        <v>1.2731482274830341E-4</v>
      </c>
      <c r="L9978" s="7">
        <f>IFERROR(AVERAGEIFS(H$2:H9978, H$2:H9978, "&lt;" &amp;stats[[#This Row],[Q3]]+(2*stats[[#This Row],[IQR]]), H$2:H9978, "&gt;" &amp; stats[[#This Row],[Q1]]-(2*stats[[#This Row],[IQR]])),"")</f>
        <v>9.8075110376560069E-4</v>
      </c>
    </row>
    <row r="9979" spans="1:12" x14ac:dyDescent="0.25">
      <c r="A9979" s="4">
        <v>44456.308136574073</v>
      </c>
      <c r="B9979">
        <v>0</v>
      </c>
      <c r="C9979">
        <v>1</v>
      </c>
      <c r="D9979" s="5">
        <f>SUM(B$2:B9979)</f>
        <v>51</v>
      </c>
      <c r="E9979" s="5">
        <f>SUM(C$2:C9979)</f>
        <v>9978</v>
      </c>
      <c r="F9979" s="6">
        <f>IF(stats[[#This Row],[Column1]],stats[[#This Row],[Total Clear]]/stats[[#This Row],[Total Runs]],NA())</f>
        <v>5.1112447384245342E-3</v>
      </c>
      <c r="G9979" s="6">
        <f>SUM(B$2:B9979) / SUM(C$2:C9979)</f>
        <v>5.1112447384245342E-3</v>
      </c>
      <c r="H9979" s="7">
        <f>IFERROR(stats[[#This Row],[Column1]]-A9978,"")</f>
        <v>9.0277777781011537E-4</v>
      </c>
      <c r="I9979" s="7">
        <f>IFERROR(_xlfn.QUARTILE.INC(H$2:H9979,1),"")</f>
        <v>9.1435184731381014E-4</v>
      </c>
      <c r="J9979" s="7">
        <f>IFERROR(_xlfn.QUARTILE.INC(H$2:H9979,3),"")</f>
        <v>1.0416666700621136E-3</v>
      </c>
      <c r="K9979" s="7">
        <f>IFERROR(stats[[#This Row],[Q3]]-stats[[#This Row],[Q1]],"")</f>
        <v>1.2731482274830341E-4</v>
      </c>
      <c r="L9979" s="7">
        <f>IFERROR(AVERAGEIFS(H$2:H9979, H$2:H9979, "&lt;" &amp;stats[[#This Row],[Q3]]+(2*stats[[#This Row],[IQR]]), H$2:H9979, "&gt;" &amp; stats[[#This Row],[Q1]]-(2*stats[[#This Row],[IQR]])),"")</f>
        <v>9.8074321412420064E-4</v>
      </c>
    </row>
    <row r="9980" spans="1:12" x14ac:dyDescent="0.25">
      <c r="A9980" s="4">
        <v>44456.309004629627</v>
      </c>
      <c r="B9980">
        <v>0</v>
      </c>
      <c r="C9980">
        <v>1</v>
      </c>
      <c r="D9980" s="5">
        <f>SUM(B$2:B9980)</f>
        <v>51</v>
      </c>
      <c r="E9980" s="5">
        <f>SUM(C$2:C9980)</f>
        <v>9979</v>
      </c>
      <c r="F9980" s="6">
        <f>IF(stats[[#This Row],[Column1]],stats[[#This Row],[Total Clear]]/stats[[#This Row],[Total Runs]],NA())</f>
        <v>5.1107325383304937E-3</v>
      </c>
      <c r="G9980" s="6">
        <f>SUM(B$2:B9980) / SUM(C$2:C9980)</f>
        <v>5.1107325383304937E-3</v>
      </c>
      <c r="H9980" s="7">
        <f>IFERROR(stats[[#This Row],[Column1]]-A9979,"")</f>
        <v>8.6805555474711582E-4</v>
      </c>
      <c r="I9980" s="7">
        <f>IFERROR(_xlfn.QUARTILE.INC(H$2:H9980,1),"")</f>
        <v>9.1435184731381014E-4</v>
      </c>
      <c r="J9980" s="7">
        <f>IFERROR(_xlfn.QUARTILE.INC(H$2:H9980,3),"")</f>
        <v>1.0416666700621136E-3</v>
      </c>
      <c r="K9980" s="7">
        <f>IFERROR(stats[[#This Row],[Q3]]-stats[[#This Row],[Q1]],"")</f>
        <v>1.2731482274830341E-4</v>
      </c>
      <c r="L9980" s="7">
        <f>IFERROR(AVERAGEIFS(H$2:H9980, H$2:H9980, "&lt;" &amp;stats[[#This Row],[Q3]]+(2*stats[[#This Row],[IQR]]), H$2:H9980, "&gt;" &amp; stats[[#This Row],[Q1]]-(2*stats[[#This Row],[IQR]])),"")</f>
        <v>9.8073181310645704E-4</v>
      </c>
    </row>
    <row r="9981" spans="1:12" x14ac:dyDescent="0.25">
      <c r="A9981" s="4">
        <v>44456.309837962966</v>
      </c>
      <c r="B9981">
        <v>0</v>
      </c>
      <c r="C9981">
        <v>1</v>
      </c>
      <c r="D9981" s="5">
        <f>SUM(B$2:B9981)</f>
        <v>51</v>
      </c>
      <c r="E9981" s="5">
        <f>SUM(C$2:C9981)</f>
        <v>9980</v>
      </c>
      <c r="F9981" s="6">
        <f>IF(stats[[#This Row],[Column1]],stats[[#This Row],[Total Clear]]/stats[[#This Row],[Total Runs]],NA())</f>
        <v>5.1102204408817638E-3</v>
      </c>
      <c r="G9981" s="6">
        <f>SUM(B$2:B9981) / SUM(C$2:C9981)</f>
        <v>5.1102204408817638E-3</v>
      </c>
      <c r="H9981" s="7">
        <f>IFERROR(stats[[#This Row],[Column1]]-A9980,"")</f>
        <v>8.3333333896007389E-4</v>
      </c>
      <c r="I9981" s="7">
        <f>IFERROR(_xlfn.QUARTILE.INC(H$2:H9981,1),"")</f>
        <v>9.1435184731381014E-4</v>
      </c>
      <c r="J9981" s="7">
        <f>IFERROR(_xlfn.QUARTILE.INC(H$2:H9981,3),"")</f>
        <v>1.0416666700621136E-3</v>
      </c>
      <c r="K9981" s="7">
        <f>IFERROR(stats[[#This Row],[Q3]]-stats[[#This Row],[Q1]],"")</f>
        <v>1.2731482274830341E-4</v>
      </c>
      <c r="L9981" s="7">
        <f>IFERROR(AVERAGEIFS(H$2:H9981, H$2:H9981, "&lt;" &amp;stats[[#This Row],[Q3]]+(2*stats[[#This Row],[IQR]]), H$2:H9981, "&gt;" &amp; stats[[#This Row],[Q1]]-(2*stats[[#This Row],[IQR]])),"")</f>
        <v>9.8071690177877423E-4</v>
      </c>
    </row>
    <row r="9982" spans="1:12" x14ac:dyDescent="0.25">
      <c r="A9982" s="4">
        <v>44456.310682870368</v>
      </c>
      <c r="B9982">
        <v>0</v>
      </c>
      <c r="C9982">
        <v>1</v>
      </c>
      <c r="D9982" s="5">
        <f>SUM(B$2:B9982)</f>
        <v>51</v>
      </c>
      <c r="E9982" s="5">
        <f>SUM(C$2:C9982)</f>
        <v>9981</v>
      </c>
      <c r="F9982" s="6">
        <f>IF(stats[[#This Row],[Column1]],stats[[#This Row],[Total Clear]]/stats[[#This Row],[Total Runs]],NA())</f>
        <v>5.1097084460474899E-3</v>
      </c>
      <c r="G9982" s="6">
        <f>SUM(B$2:B9982) / SUM(C$2:C9982)</f>
        <v>5.1097084460474899E-3</v>
      </c>
      <c r="H9982" s="7">
        <f>IFERROR(stats[[#This Row],[Column1]]-A9981,"")</f>
        <v>8.4490740118781105E-4</v>
      </c>
      <c r="I9982" s="7">
        <f>IFERROR(_xlfn.QUARTILE.INC(H$2:H9982,1),"")</f>
        <v>9.1435184731381014E-4</v>
      </c>
      <c r="J9982" s="7">
        <f>IFERROR(_xlfn.QUARTILE.INC(H$2:H9982,3),"")</f>
        <v>1.0416666700621136E-3</v>
      </c>
      <c r="K9982" s="7">
        <f>IFERROR(stats[[#This Row],[Q3]]-stats[[#This Row],[Q1]],"")</f>
        <v>1.2731482274830341E-4</v>
      </c>
      <c r="L9982" s="7">
        <f>IFERROR(AVERAGEIFS(H$2:H9982, H$2:H9982, "&lt;" &amp;stats[[#This Row],[Q3]]+(2*stats[[#This Row],[IQR]]), H$2:H9982, "&gt;" &amp; stats[[#This Row],[Q1]]-(2*stats[[#This Row],[IQR]])),"")</f>
        <v>9.8070316422055131E-4</v>
      </c>
    </row>
    <row r="9983" spans="1:12" x14ac:dyDescent="0.25">
      <c r="A9983" s="4">
        <v>44456.311550925922</v>
      </c>
      <c r="B9983">
        <v>0</v>
      </c>
      <c r="C9983">
        <v>1</v>
      </c>
      <c r="D9983" s="5">
        <f>SUM(B$2:B9983)</f>
        <v>51</v>
      </c>
      <c r="E9983" s="5">
        <f>SUM(C$2:C9983)</f>
        <v>9982</v>
      </c>
      <c r="F9983" s="6">
        <f>IF(stats[[#This Row],[Column1]],stats[[#This Row],[Total Clear]]/stats[[#This Row],[Total Runs]],NA())</f>
        <v>5.1091965537968347E-3</v>
      </c>
      <c r="G9983" s="6">
        <f>SUM(B$2:B9983) / SUM(C$2:C9983)</f>
        <v>5.1091965537968347E-3</v>
      </c>
      <c r="H9983" s="7">
        <f>IFERROR(stats[[#This Row],[Column1]]-A9982,"")</f>
        <v>8.6805555474711582E-4</v>
      </c>
      <c r="I9983" s="7">
        <f>IFERROR(_xlfn.QUARTILE.INC(H$2:H9983,1),"")</f>
        <v>9.1435184731381014E-4</v>
      </c>
      <c r="J9983" s="7">
        <f>IFERROR(_xlfn.QUARTILE.INC(H$2:H9983,3),"")</f>
        <v>1.0416666700621136E-3</v>
      </c>
      <c r="K9983" s="7">
        <f>IFERROR(stats[[#This Row],[Q3]]-stats[[#This Row],[Q1]],"")</f>
        <v>1.2731482274830341E-4</v>
      </c>
      <c r="L9983" s="7">
        <f>IFERROR(AVERAGEIFS(H$2:H9983, H$2:H9983, "&lt;" &amp;stats[[#This Row],[Q3]]+(2*stats[[#This Row],[IQR]]), H$2:H9983, "&gt;" &amp; stats[[#This Row],[Q1]]-(2*stats[[#This Row],[IQR]])),"")</f>
        <v>9.8069177071296839E-4</v>
      </c>
    </row>
    <row r="9984" spans="1:12" x14ac:dyDescent="0.25">
      <c r="A9984" s="4">
        <v>44456.312696759262</v>
      </c>
      <c r="B9984">
        <v>1</v>
      </c>
      <c r="C9984">
        <v>1</v>
      </c>
      <c r="D9984" s="5">
        <f>SUM(B$2:B9984)</f>
        <v>52</v>
      </c>
      <c r="E9984" s="5">
        <f>SUM(C$2:C9984)</f>
        <v>9983</v>
      </c>
      <c r="F9984" s="6">
        <f>IF(stats[[#This Row],[Column1]],stats[[#This Row],[Total Clear]]/stats[[#This Row],[Total Runs]],NA())</f>
        <v>5.2088550535911047E-3</v>
      </c>
      <c r="G9984" s="6">
        <f>SUM(B$2:B9984) / SUM(C$2:C9984)</f>
        <v>5.2088550535911047E-3</v>
      </c>
      <c r="H9984" s="7">
        <f>IFERROR(stats[[#This Row],[Column1]]-A9983,"")</f>
        <v>1.1458333392511122E-3</v>
      </c>
      <c r="I9984" s="7">
        <f>IFERROR(_xlfn.QUARTILE.INC(H$2:H9984,1),"")</f>
        <v>9.1435184731381014E-4</v>
      </c>
      <c r="J9984" s="7">
        <f>IFERROR(_xlfn.QUARTILE.INC(H$2:H9984,3),"")</f>
        <v>1.0416666700621136E-3</v>
      </c>
      <c r="K9984" s="7">
        <f>IFERROR(stats[[#This Row],[Q3]]-stats[[#This Row],[Q1]],"")</f>
        <v>1.2731482274830341E-4</v>
      </c>
      <c r="L9984" s="7">
        <f>IFERROR(AVERAGEIFS(H$2:H9984, H$2:H9984, "&lt;" &amp;stats[[#This Row],[Q3]]+(2*stats[[#This Row],[IQR]]), H$2:H9984, "&gt;" &amp; stats[[#This Row],[Q1]]-(2*stats[[#This Row],[IQR]])),"")</f>
        <v>9.8070847192337869E-4</v>
      </c>
    </row>
    <row r="9985" spans="1:12" x14ac:dyDescent="0.25">
      <c r="A9985" s="4">
        <v>44456.313680555555</v>
      </c>
      <c r="B9985">
        <v>0</v>
      </c>
      <c r="C9985">
        <v>1</v>
      </c>
      <c r="D9985" s="5">
        <f>SUM(B$2:B9985)</f>
        <v>52</v>
      </c>
      <c r="E9985" s="5">
        <f>SUM(C$2:C9985)</f>
        <v>9984</v>
      </c>
      <c r="F9985" s="6">
        <f>IF(stats[[#This Row],[Column1]],stats[[#This Row],[Total Clear]]/stats[[#This Row],[Total Runs]],NA())</f>
        <v>5.208333333333333E-3</v>
      </c>
      <c r="G9985" s="6">
        <f>SUM(B$2:B9985) / SUM(C$2:C9985)</f>
        <v>5.208333333333333E-3</v>
      </c>
      <c r="H9985" s="7">
        <f>IFERROR(stats[[#This Row],[Column1]]-A9984,"")</f>
        <v>9.8379629343980923E-4</v>
      </c>
      <c r="I9985" s="7">
        <f>IFERROR(_xlfn.QUARTILE.INC(H$2:H9985,1),"")</f>
        <v>9.1435184731381014E-4</v>
      </c>
      <c r="J9985" s="7">
        <f>IFERROR(_xlfn.QUARTILE.INC(H$2:H9985,3),"")</f>
        <v>1.0416666700621136E-3</v>
      </c>
      <c r="K9985" s="7">
        <f>IFERROR(stats[[#This Row],[Q3]]-stats[[#This Row],[Q1]],"")</f>
        <v>1.2731482274830341E-4</v>
      </c>
      <c r="L9985" s="7">
        <f>IFERROR(AVERAGEIFS(H$2:H9985, H$2:H9985, "&lt;" &amp;stats[[#This Row],[Q3]]+(2*stats[[#This Row],[IQR]]), H$2:H9985, "&gt;" &amp; stats[[#This Row],[Q1]]-(2*stats[[#This Row],[IQR]])),"")</f>
        <v>9.8070878417148431E-4</v>
      </c>
    </row>
    <row r="9986" spans="1:12" x14ac:dyDescent="0.25">
      <c r="A9986" s="4">
        <v>44456.314699074072</v>
      </c>
      <c r="B9986">
        <v>0</v>
      </c>
      <c r="C9986">
        <v>1</v>
      </c>
      <c r="D9986" s="5">
        <f>SUM(B$2:B9986)</f>
        <v>52</v>
      </c>
      <c r="E9986" s="5">
        <f>SUM(C$2:C9986)</f>
        <v>9985</v>
      </c>
      <c r="F9986" s="6">
        <f>IF(stats[[#This Row],[Column1]],stats[[#This Row],[Total Clear]]/stats[[#This Row],[Total Runs]],NA())</f>
        <v>5.2078117175763643E-3</v>
      </c>
      <c r="G9986" s="6">
        <f>SUM(B$2:B9986) / SUM(C$2:C9986)</f>
        <v>5.2078117175763643E-3</v>
      </c>
      <c r="H9986" s="7">
        <f>IFERROR(stats[[#This Row],[Column1]]-A9985,"")</f>
        <v>1.0185185165028088E-3</v>
      </c>
      <c r="I9986" s="7">
        <f>IFERROR(_xlfn.QUARTILE.INC(H$2:H9986,1),"")</f>
        <v>9.1435184731381014E-4</v>
      </c>
      <c r="J9986" s="7">
        <f>IFERROR(_xlfn.QUARTILE.INC(H$2:H9986,3),"")</f>
        <v>1.0416666700621136E-3</v>
      </c>
      <c r="K9986" s="7">
        <f>IFERROR(stats[[#This Row],[Q3]]-stats[[#This Row],[Q1]],"")</f>
        <v>1.2731482274830341E-4</v>
      </c>
      <c r="L9986" s="7">
        <f>IFERROR(AVERAGEIFS(H$2:H9986, H$2:H9986, "&lt;" &amp;stats[[#This Row],[Q3]]+(2*stats[[#This Row],[IQR]]), H$2:H9986, "&gt;" &amp; stats[[#This Row],[Q1]]-(2*stats[[#This Row],[IQR]])),"")</f>
        <v>9.8071260719800922E-4</v>
      </c>
    </row>
    <row r="9987" spans="1:12" x14ac:dyDescent="0.25">
      <c r="A9987" s="4">
        <v>44456.315740740742</v>
      </c>
      <c r="B9987">
        <v>0</v>
      </c>
      <c r="C9987">
        <v>1</v>
      </c>
      <c r="D9987" s="5">
        <f>SUM(B$2:B9987)</f>
        <v>52</v>
      </c>
      <c r="E9987" s="5">
        <f>SUM(C$2:C9987)</f>
        <v>9986</v>
      </c>
      <c r="F9987" s="6">
        <f>IF(stats[[#This Row],[Column1]],stats[[#This Row],[Total Clear]]/stats[[#This Row],[Total Runs]],NA())</f>
        <v>5.2072902062888045E-3</v>
      </c>
      <c r="G9987" s="6">
        <f>SUM(B$2:B9987) / SUM(C$2:C9987)</f>
        <v>5.2072902062888045E-3</v>
      </c>
      <c r="H9987" s="7">
        <f>IFERROR(stats[[#This Row],[Column1]]-A9986,"")</f>
        <v>1.0416666700621136E-3</v>
      </c>
      <c r="I9987" s="7">
        <f>IFERROR(_xlfn.QUARTILE.INC(H$2:H9987,1),"")</f>
        <v>9.1435184731381014E-4</v>
      </c>
      <c r="J9987" s="7">
        <f>IFERROR(_xlfn.QUARTILE.INC(H$2:H9987,3),"")</f>
        <v>1.0416666700621136E-3</v>
      </c>
      <c r="K9987" s="7">
        <f>IFERROR(stats[[#This Row],[Q3]]-stats[[#This Row],[Q1]],"")</f>
        <v>1.2731482274830341E-4</v>
      </c>
      <c r="L9987" s="7">
        <f>IFERROR(AVERAGEIFS(H$2:H9987, H$2:H9987, "&lt;" &amp;stats[[#This Row],[Q3]]+(2*stats[[#This Row],[IQR]]), H$2:H9987, "&gt;" &amp; stats[[#This Row],[Q1]]-(2*stats[[#This Row],[IQR]])),"")</f>
        <v>9.8071876977640017E-4</v>
      </c>
    </row>
    <row r="9988" spans="1:12" x14ac:dyDescent="0.25">
      <c r="A9988" s="4">
        <v>44456.317083333335</v>
      </c>
      <c r="B9988">
        <v>0</v>
      </c>
      <c r="C9988">
        <v>1</v>
      </c>
      <c r="D9988" s="5">
        <f>SUM(B$2:B9988)</f>
        <v>52</v>
      </c>
      <c r="E9988" s="5">
        <f>SUM(C$2:C9988)</f>
        <v>9987</v>
      </c>
      <c r="F9988" s="6">
        <f>IF(stats[[#This Row],[Column1]],stats[[#This Row],[Total Clear]]/stats[[#This Row],[Total Runs]],NA())</f>
        <v>5.2067687994392714E-3</v>
      </c>
      <c r="G9988" s="6">
        <f>SUM(B$2:B9988) / SUM(C$2:C9988)</f>
        <v>5.2067687994392714E-3</v>
      </c>
      <c r="H9988" s="7">
        <f>IFERROR(stats[[#This Row],[Column1]]-A9987,"")</f>
        <v>1.3425925935734995E-3</v>
      </c>
      <c r="I9988" s="7">
        <f>IFERROR(_xlfn.QUARTILE.INC(H$2:H9988,1),"")</f>
        <v>9.1435184731381014E-4</v>
      </c>
      <c r="J9988" s="7">
        <f>IFERROR(_xlfn.QUARTILE.INC(H$2:H9988,3),"")</f>
        <v>1.0416666700621136E-3</v>
      </c>
      <c r="K9988" s="7">
        <f>IFERROR(stats[[#This Row],[Q3]]-stats[[#This Row],[Q1]],"")</f>
        <v>1.2731482274830341E-4</v>
      </c>
      <c r="L9988" s="7">
        <f>IFERROR(AVERAGEIFS(H$2:H9988, H$2:H9988, "&lt;" &amp;stats[[#This Row],[Q3]]+(2*stats[[#This Row],[IQR]]), H$2:H9988, "&gt;" &amp; stats[[#This Row],[Q1]]-(2*stats[[#This Row],[IQR]])),"")</f>
        <v>9.8071876977640017E-4</v>
      </c>
    </row>
    <row r="9989" spans="1:12" x14ac:dyDescent="0.25">
      <c r="A9989" s="4">
        <v>44456.318124999998</v>
      </c>
      <c r="B9989">
        <v>0</v>
      </c>
      <c r="C9989">
        <v>1</v>
      </c>
      <c r="D9989" s="5">
        <f>SUM(B$2:B9989)</f>
        <v>52</v>
      </c>
      <c r="E9989" s="5">
        <f>SUM(C$2:C9989)</f>
        <v>9988</v>
      </c>
      <c r="F9989" s="6">
        <f>IF(stats[[#This Row],[Column1]],stats[[#This Row],[Total Clear]]/stats[[#This Row],[Total Runs]],NA())</f>
        <v>5.2062474969963961E-3</v>
      </c>
      <c r="G9989" s="6">
        <f>SUM(B$2:B9989) / SUM(C$2:C9989)</f>
        <v>5.2062474969963961E-3</v>
      </c>
      <c r="H9989" s="7">
        <f>IFERROR(stats[[#This Row],[Column1]]-A9988,"")</f>
        <v>1.0416666627861559E-3</v>
      </c>
      <c r="I9989" s="7">
        <f>IFERROR(_xlfn.QUARTILE.INC(H$2:H9989,1),"")</f>
        <v>9.1435184731381014E-4</v>
      </c>
      <c r="J9989" s="7">
        <f>IFERROR(_xlfn.QUARTILE.INC(H$2:H9989,3),"")</f>
        <v>1.0416666700621136E-3</v>
      </c>
      <c r="K9989" s="7">
        <f>IFERROR(stats[[#This Row],[Q3]]-stats[[#This Row],[Q1]],"")</f>
        <v>1.2731482274830341E-4</v>
      </c>
      <c r="L9989" s="7">
        <f>IFERROR(AVERAGEIFS(H$2:H9989, H$2:H9989, "&lt;" &amp;stats[[#This Row],[Q3]]+(2*stats[[#This Row],[IQR]]), H$2:H9989, "&gt;" &amp; stats[[#This Row],[Q1]]-(2*stats[[#This Row],[IQR]])),"")</f>
        <v>9.8072493110808331E-4</v>
      </c>
    </row>
    <row r="9990" spans="1:12" x14ac:dyDescent="0.25">
      <c r="A9990" s="4">
        <v>44456.319178240738</v>
      </c>
      <c r="B9990">
        <v>0</v>
      </c>
      <c r="C9990">
        <v>1</v>
      </c>
      <c r="D9990" s="5">
        <f>SUM(B$2:B9990)</f>
        <v>52</v>
      </c>
      <c r="E9990" s="5">
        <f>SUM(C$2:C9990)</f>
        <v>9989</v>
      </c>
      <c r="F9990" s="6">
        <f>IF(stats[[#This Row],[Column1]],stats[[#This Row],[Total Clear]]/stats[[#This Row],[Total Runs]],NA())</f>
        <v>5.2057262989288217E-3</v>
      </c>
      <c r="G9990" s="6">
        <f>SUM(B$2:B9990) / SUM(C$2:C9990)</f>
        <v>5.2057262989288217E-3</v>
      </c>
      <c r="H9990" s="7">
        <f>IFERROR(stats[[#This Row],[Column1]]-A9989,"")</f>
        <v>1.0532407395658083E-3</v>
      </c>
      <c r="I9990" s="7">
        <f>IFERROR(_xlfn.QUARTILE.INC(H$2:H9990,1),"")</f>
        <v>9.1435184731381014E-4</v>
      </c>
      <c r="J9990" s="7">
        <f>IFERROR(_xlfn.QUARTILE.INC(H$2:H9990,3),"")</f>
        <v>1.0416666700621136E-3</v>
      </c>
      <c r="K9990" s="7">
        <f>IFERROR(stats[[#This Row],[Q3]]-stats[[#This Row],[Q1]],"")</f>
        <v>1.2731482274830341E-4</v>
      </c>
      <c r="L9990" s="7">
        <f>IFERROR(AVERAGEIFS(H$2:H9990, H$2:H9990, "&lt;" &amp;stats[[#This Row],[Q3]]+(2*stats[[#This Row],[IQR]]), H$2:H9990, "&gt;" &amp; stats[[#This Row],[Q1]]-(2*stats[[#This Row],[IQR]])),"")</f>
        <v>9.8073226112005722E-4</v>
      </c>
    </row>
    <row r="9991" spans="1:12" x14ac:dyDescent="0.25">
      <c r="A9991" s="4">
        <v>44456.320208333331</v>
      </c>
      <c r="B9991">
        <v>0</v>
      </c>
      <c r="C9991">
        <v>1</v>
      </c>
      <c r="D9991" s="5">
        <f>SUM(B$2:B9991)</f>
        <v>52</v>
      </c>
      <c r="E9991" s="5">
        <f>SUM(C$2:C9991)</f>
        <v>9990</v>
      </c>
      <c r="F9991" s="6">
        <f>IF(stats[[#This Row],[Column1]],stats[[#This Row],[Total Clear]]/stats[[#This Row],[Total Runs]],NA())</f>
        <v>5.2052052052052053E-3</v>
      </c>
      <c r="G9991" s="6">
        <f>SUM(B$2:B9991) / SUM(C$2:C9991)</f>
        <v>5.2052052052052053E-3</v>
      </c>
      <c r="H9991" s="7">
        <f>IFERROR(stats[[#This Row],[Column1]]-A9990,"")</f>
        <v>1.0300925932824612E-3</v>
      </c>
      <c r="I9991" s="7">
        <f>IFERROR(_xlfn.QUARTILE.INC(H$2:H9991,1),"")</f>
        <v>9.1435184731381014E-4</v>
      </c>
      <c r="J9991" s="7">
        <f>IFERROR(_xlfn.QUARTILE.INC(H$2:H9991,3),"")</f>
        <v>1.0416666700621136E-3</v>
      </c>
      <c r="K9991" s="7">
        <f>IFERROR(stats[[#This Row],[Q3]]-stats[[#This Row],[Q1]],"")</f>
        <v>1.2731482274830341E-4</v>
      </c>
      <c r="L9991" s="7">
        <f>IFERROR(AVERAGEIFS(H$2:H9991, H$2:H9991, "&lt;" &amp;stats[[#This Row],[Q3]]+(2*stats[[#This Row],[IQR]]), H$2:H9991, "&gt;" &amp; stats[[#This Row],[Q1]]-(2*stats[[#This Row],[IQR]])),"")</f>
        <v>9.8073725003578003E-4</v>
      </c>
    </row>
    <row r="9992" spans="1:12" x14ac:dyDescent="0.25">
      <c r="A9992" s="4">
        <v>44456.321261574078</v>
      </c>
      <c r="B9992">
        <v>0</v>
      </c>
      <c r="C9992">
        <v>1</v>
      </c>
      <c r="D9992" s="5">
        <f>SUM(B$2:B9992)</f>
        <v>52</v>
      </c>
      <c r="E9992" s="5">
        <f>SUM(C$2:C9992)</f>
        <v>9991</v>
      </c>
      <c r="F9992" s="6">
        <f>IF(stats[[#This Row],[Column1]],stats[[#This Row],[Total Clear]]/stats[[#This Row],[Total Runs]],NA())</f>
        <v>5.2046842157942152E-3</v>
      </c>
      <c r="G9992" s="6">
        <f>SUM(B$2:B9992) / SUM(C$2:C9992)</f>
        <v>5.2046842157942152E-3</v>
      </c>
      <c r="H9992" s="7">
        <f>IFERROR(stats[[#This Row],[Column1]]-A9991,"")</f>
        <v>1.0532407468417659E-3</v>
      </c>
      <c r="I9992" s="7">
        <f>IFERROR(_xlfn.QUARTILE.INC(H$2:H9992,1),"")</f>
        <v>9.1435184731381014E-4</v>
      </c>
      <c r="J9992" s="7">
        <f>IFERROR(_xlfn.QUARTILE.INC(H$2:H9992,3),"")</f>
        <v>1.0416666700621136E-3</v>
      </c>
      <c r="K9992" s="7">
        <f>IFERROR(stats[[#This Row],[Q3]]-stats[[#This Row],[Q1]],"")</f>
        <v>1.2731482274830341E-4</v>
      </c>
      <c r="L9992" s="7">
        <f>IFERROR(AVERAGEIFS(H$2:H9992, H$2:H9992, "&lt;" &amp;stats[[#This Row],[Q3]]+(2*stats[[#This Row],[IQR]]), H$2:H9992, "&gt;" &amp; stats[[#This Row],[Q1]]-(2*stats[[#This Row],[IQR]])),"")</f>
        <v>9.807445773219656E-4</v>
      </c>
    </row>
    <row r="9993" spans="1:12" x14ac:dyDescent="0.25">
      <c r="A9993" s="4">
        <v>44456.32230324074</v>
      </c>
      <c r="B9993">
        <v>0</v>
      </c>
      <c r="C9993">
        <v>1</v>
      </c>
      <c r="D9993" s="5">
        <f>SUM(B$2:B9993)</f>
        <v>52</v>
      </c>
      <c r="E9993" s="5">
        <f>SUM(C$2:C9993)</f>
        <v>9992</v>
      </c>
      <c r="F9993" s="6">
        <f>IF(stats[[#This Row],[Column1]],stats[[#This Row],[Total Clear]]/stats[[#This Row],[Total Runs]],NA())</f>
        <v>5.2041633306645317E-3</v>
      </c>
      <c r="G9993" s="6">
        <f>SUM(B$2:B9993) / SUM(C$2:C9993)</f>
        <v>5.2041633306645317E-3</v>
      </c>
      <c r="H9993" s="7">
        <f>IFERROR(stats[[#This Row],[Column1]]-A9992,"")</f>
        <v>1.0416666627861559E-3</v>
      </c>
      <c r="I9993" s="7">
        <f>IFERROR(_xlfn.QUARTILE.INC(H$2:H9993,1),"")</f>
        <v>9.1435184731381014E-4</v>
      </c>
      <c r="J9993" s="7">
        <f>IFERROR(_xlfn.QUARTILE.INC(H$2:H9993,3),"")</f>
        <v>1.0416666700621136E-3</v>
      </c>
      <c r="K9993" s="7">
        <f>IFERROR(stats[[#This Row],[Q3]]-stats[[#This Row],[Q1]],"")</f>
        <v>1.2731482274830341E-4</v>
      </c>
      <c r="L9993" s="7">
        <f>IFERROR(AVERAGEIFS(H$2:H9993, H$2:H9993, "&lt;" &amp;stats[[#This Row],[Q3]]+(2*stats[[#This Row],[IQR]]), H$2:H9993, "&gt;" &amp; stats[[#This Row],[Q1]]-(2*stats[[#This Row],[IQR]])),"")</f>
        <v>9.8075073355533915E-4</v>
      </c>
    </row>
    <row r="9994" spans="1:12" x14ac:dyDescent="0.25">
      <c r="A9994" s="4">
        <v>44456.323379629626</v>
      </c>
      <c r="B9994">
        <v>0</v>
      </c>
      <c r="C9994">
        <v>1</v>
      </c>
      <c r="D9994" s="5">
        <f>SUM(B$2:B9994)</f>
        <v>52</v>
      </c>
      <c r="E9994" s="5">
        <f>SUM(C$2:C9994)</f>
        <v>9993</v>
      </c>
      <c r="F9994" s="6">
        <f>IF(stats[[#This Row],[Column1]],stats[[#This Row],[Total Clear]]/stats[[#This Row],[Total Runs]],NA())</f>
        <v>5.2036425497848492E-3</v>
      </c>
      <c r="G9994" s="6">
        <f>SUM(B$2:B9994) / SUM(C$2:C9994)</f>
        <v>5.2036425497848492E-3</v>
      </c>
      <c r="H9994" s="7">
        <f>IFERROR(stats[[#This Row],[Column1]]-A9993,"")</f>
        <v>1.0763888858491555E-3</v>
      </c>
      <c r="I9994" s="7">
        <f>IFERROR(_xlfn.QUARTILE.INC(H$2:H9994,1),"")</f>
        <v>9.1435184731381014E-4</v>
      </c>
      <c r="J9994" s="7">
        <f>IFERROR(_xlfn.QUARTILE.INC(H$2:H9994,3),"")</f>
        <v>1.0416666700621136E-3</v>
      </c>
      <c r="K9994" s="7">
        <f>IFERROR(stats[[#This Row],[Q3]]-stats[[#This Row],[Q1]],"")</f>
        <v>1.2731482274830341E-4</v>
      </c>
      <c r="L9994" s="7">
        <f>IFERROR(AVERAGEIFS(H$2:H9994, H$2:H9994, "&lt;" &amp;stats[[#This Row],[Q3]]+(2*stats[[#This Row],[IQR]]), H$2:H9994, "&gt;" &amp; stats[[#This Row],[Q1]]-(2*stats[[#This Row],[IQR]])),"")</f>
        <v>9.8076039690304993E-4</v>
      </c>
    </row>
    <row r="9995" spans="1:12" x14ac:dyDescent="0.25">
      <c r="A9995" s="4">
        <v>44456.324421296296</v>
      </c>
      <c r="B9995">
        <v>0</v>
      </c>
      <c r="C9995">
        <v>1</v>
      </c>
      <c r="D9995" s="5">
        <f>SUM(B$2:B9995)</f>
        <v>52</v>
      </c>
      <c r="E9995" s="5">
        <f>SUM(C$2:C9995)</f>
        <v>9994</v>
      </c>
      <c r="F9995" s="6">
        <f>IF(stats[[#This Row],[Column1]],stats[[#This Row],[Total Clear]]/stats[[#This Row],[Total Runs]],NA())</f>
        <v>5.2031218731238742E-3</v>
      </c>
      <c r="G9995" s="6">
        <f>SUM(B$2:B9995) / SUM(C$2:C9995)</f>
        <v>5.2031218731238742E-3</v>
      </c>
      <c r="H9995" s="7">
        <f>IFERROR(stats[[#This Row],[Column1]]-A9994,"")</f>
        <v>1.0416666700621136E-3</v>
      </c>
      <c r="I9995" s="7">
        <f>IFERROR(_xlfn.QUARTILE.INC(H$2:H9995,1),"")</f>
        <v>9.1435184731381014E-4</v>
      </c>
      <c r="J9995" s="7">
        <f>IFERROR(_xlfn.QUARTILE.INC(H$2:H9995,3),"")</f>
        <v>1.0416666700621136E-3</v>
      </c>
      <c r="K9995" s="7">
        <f>IFERROR(stats[[#This Row],[Q3]]-stats[[#This Row],[Q1]],"")</f>
        <v>1.2731482274830341E-4</v>
      </c>
      <c r="L9995" s="7">
        <f>IFERROR(AVERAGEIFS(H$2:H9995, H$2:H9995, "&lt;" &amp;stats[[#This Row],[Q3]]+(2*stats[[#This Row],[IQR]]), H$2:H9995, "&gt;" &amp; stats[[#This Row],[Q1]]-(2*stats[[#This Row],[IQR]])),"")</f>
        <v>9.8076655029496335E-4</v>
      </c>
    </row>
    <row r="9996" spans="1:12" x14ac:dyDescent="0.25">
      <c r="A9996" s="4">
        <v>44456.325636574074</v>
      </c>
      <c r="B9996">
        <v>0</v>
      </c>
      <c r="C9996">
        <v>1</v>
      </c>
      <c r="D9996" s="5">
        <f>SUM(B$2:B9996)</f>
        <v>52</v>
      </c>
      <c r="E9996" s="5">
        <f>SUM(C$2:C9996)</f>
        <v>9995</v>
      </c>
      <c r="F9996" s="6">
        <f>IF(stats[[#This Row],[Column1]],stats[[#This Row],[Total Clear]]/stats[[#This Row],[Total Runs]],NA())</f>
        <v>5.2026013006503252E-3</v>
      </c>
      <c r="G9996" s="6">
        <f>SUM(B$2:B9996) / SUM(C$2:C9996)</f>
        <v>5.2026013006503252E-3</v>
      </c>
      <c r="H9996" s="7">
        <f>IFERROR(stats[[#This Row],[Column1]]-A9995,"")</f>
        <v>1.2152777781011537E-3</v>
      </c>
      <c r="I9996" s="7">
        <f>IFERROR(_xlfn.QUARTILE.INC(H$2:H9996,1),"")</f>
        <v>9.1435184731381014E-4</v>
      </c>
      <c r="J9996" s="7">
        <f>IFERROR(_xlfn.QUARTILE.INC(H$2:H9996,3),"")</f>
        <v>1.0416666700621136E-3</v>
      </c>
      <c r="K9996" s="7">
        <f>IFERROR(stats[[#This Row],[Q3]]-stats[[#This Row],[Q1]],"")</f>
        <v>1.2731482274830341E-4</v>
      </c>
      <c r="L9996" s="7">
        <f>IFERROR(AVERAGEIFS(H$2:H9996, H$2:H9996, "&lt;" &amp;stats[[#This Row],[Q3]]+(2*stats[[#This Row],[IQR]]), H$2:H9996, "&gt;" &amp; stats[[#This Row],[Q1]]-(2*stats[[#This Row],[IQR]])),"")</f>
        <v>9.8079024069074126E-4</v>
      </c>
    </row>
    <row r="9997" spans="1:12" x14ac:dyDescent="0.25">
      <c r="A9997" s="4">
        <v>44456.326689814814</v>
      </c>
      <c r="B9997">
        <v>0</v>
      </c>
      <c r="C9997">
        <v>1</v>
      </c>
      <c r="D9997" s="5">
        <f>SUM(B$2:B9997)</f>
        <v>52</v>
      </c>
      <c r="E9997" s="5">
        <f>SUM(C$2:C9997)</f>
        <v>9996</v>
      </c>
      <c r="F9997" s="6">
        <f>IF(stats[[#This Row],[Column1]],stats[[#This Row],[Total Clear]]/stats[[#This Row],[Total Runs]],NA())</f>
        <v>5.202080832332933E-3</v>
      </c>
      <c r="G9997" s="6">
        <f>SUM(B$2:B9997) / SUM(C$2:C9997)</f>
        <v>5.202080832332933E-3</v>
      </c>
      <c r="H9997" s="7">
        <f>IFERROR(stats[[#This Row],[Column1]]-A9996,"")</f>
        <v>1.0532407395658083E-3</v>
      </c>
      <c r="I9997" s="7">
        <f>IFERROR(_xlfn.QUARTILE.INC(H$2:H9997,1),"")</f>
        <v>9.1435184731381014E-4</v>
      </c>
      <c r="J9997" s="7">
        <f>IFERROR(_xlfn.QUARTILE.INC(H$2:H9997,3),"")</f>
        <v>1.0416666700621136E-3</v>
      </c>
      <c r="K9997" s="7">
        <f>IFERROR(stats[[#This Row],[Q3]]-stats[[#This Row],[Q1]],"")</f>
        <v>1.2731482274830341E-4</v>
      </c>
      <c r="L9997" s="7">
        <f>IFERROR(AVERAGEIFS(H$2:H9997, H$2:H9997, "&lt;" &amp;stats[[#This Row],[Q3]]+(2*stats[[#This Row],[IQR]]), H$2:H9997, "&gt;" &amp; stats[[#This Row],[Q1]]-(2*stats[[#This Row],[IQR]])),"")</f>
        <v>9.8079755892295094E-4</v>
      </c>
    </row>
    <row r="9998" spans="1:12" x14ac:dyDescent="0.25">
      <c r="A9998" s="4">
        <v>44456.327777777777</v>
      </c>
      <c r="B9998">
        <v>0</v>
      </c>
      <c r="C9998">
        <v>1</v>
      </c>
      <c r="D9998" s="5">
        <f>SUM(B$2:B9998)</f>
        <v>52</v>
      </c>
      <c r="E9998" s="5">
        <f>SUM(C$2:C9998)</f>
        <v>9997</v>
      </c>
      <c r="F9998" s="6">
        <f>IF(stats[[#This Row],[Column1]],stats[[#This Row],[Total Clear]]/stats[[#This Row],[Total Runs]],NA())</f>
        <v>5.2015604681404422E-3</v>
      </c>
      <c r="G9998" s="6">
        <f>SUM(B$2:B9998) / SUM(C$2:C9998)</f>
        <v>5.2015604681404422E-3</v>
      </c>
      <c r="H9998" s="7">
        <f>IFERROR(stats[[#This Row],[Column1]]-A9997,"")</f>
        <v>1.0879629626288079E-3</v>
      </c>
      <c r="I9998" s="7">
        <f>IFERROR(_xlfn.QUARTILE.INC(H$2:H9998,1),"")</f>
        <v>9.1435184731381014E-4</v>
      </c>
      <c r="J9998" s="7">
        <f>IFERROR(_xlfn.QUARTILE.INC(H$2:H9998,3),"")</f>
        <v>1.0416666700621136E-3</v>
      </c>
      <c r="K9998" s="7">
        <f>IFERROR(stats[[#This Row],[Q3]]-stats[[#This Row],[Q1]],"")</f>
        <v>1.2731482274830341E-4</v>
      </c>
      <c r="L9998" s="7">
        <f>IFERROR(AVERAGEIFS(H$2:H9998, H$2:H9998, "&lt;" &amp;stats[[#This Row],[Q3]]+(2*stats[[#This Row],[IQR]]), H$2:H9998, "&gt;" &amp; stats[[#This Row],[Q1]]-(2*stats[[#This Row],[IQR]])),"")</f>
        <v>9.8080838261790145E-4</v>
      </c>
    </row>
    <row r="9999" spans="1:12" x14ac:dyDescent="0.25">
      <c r="A9999" s="4">
        <v>44456.328761574077</v>
      </c>
      <c r="B9999">
        <v>0</v>
      </c>
      <c r="C9999">
        <v>1</v>
      </c>
      <c r="D9999" s="5">
        <f>SUM(B$2:B9999)</f>
        <v>52</v>
      </c>
      <c r="E9999" s="5">
        <f>SUM(C$2:C9999)</f>
        <v>9998</v>
      </c>
      <c r="F9999" s="6">
        <f>IF(stats[[#This Row],[Column1]],stats[[#This Row],[Total Clear]]/stats[[#This Row],[Total Runs]],NA())</f>
        <v>5.2010402080416079E-3</v>
      </c>
      <c r="G9999" s="6">
        <f>SUM(B$2:B9999) / SUM(C$2:C9999)</f>
        <v>5.2010402080416079E-3</v>
      </c>
      <c r="H9999" s="7">
        <f>IFERROR(stats[[#This Row],[Column1]]-A9998,"")</f>
        <v>9.8379630071576685E-4</v>
      </c>
      <c r="I9999" s="7">
        <f>IFERROR(_xlfn.QUARTILE.INC(H$2:H9999,1),"")</f>
        <v>9.1435184731381014E-4</v>
      </c>
      <c r="J9999" s="7">
        <f>IFERROR(_xlfn.QUARTILE.INC(H$2:H9999,3),"")</f>
        <v>1.0416666700621136E-3</v>
      </c>
      <c r="K9999" s="7">
        <f>IFERROR(stats[[#This Row],[Q3]]-stats[[#This Row],[Q1]],"")</f>
        <v>1.2731482274830341E-4</v>
      </c>
      <c r="L9999" s="7">
        <f>IFERROR(AVERAGEIFS(H$2:H9999, H$2:H9999, "&lt;" &amp;stats[[#This Row],[Q3]]+(2*stats[[#This Row],[IQR]]), H$2:H9999, "&gt;" &amp; stats[[#This Row],[Q1]]-(2*stats[[#This Row],[IQR]])),"")</f>
        <v>9.8080868436685106E-4</v>
      </c>
    </row>
    <row r="10000" spans="1:12" x14ac:dyDescent="0.25">
      <c r="A10000" s="4">
        <v>44456.329826388886</v>
      </c>
      <c r="B10000">
        <v>0</v>
      </c>
      <c r="C10000">
        <v>1</v>
      </c>
      <c r="D10000" s="5">
        <f>SUM(B$2:B10000)</f>
        <v>52</v>
      </c>
      <c r="E10000" s="5">
        <f>SUM(C$2:C10000)</f>
        <v>9999</v>
      </c>
      <c r="F10000" s="6">
        <f>IF(stats[[#This Row],[Column1]],stats[[#This Row],[Total Clear]]/stats[[#This Row],[Total Runs]],NA())</f>
        <v>5.2005200520052006E-3</v>
      </c>
      <c r="G10000" s="6">
        <f>SUM(B$2:B10000) / SUM(C$2:C10000)</f>
        <v>5.2005200520052006E-3</v>
      </c>
      <c r="H10000" s="7">
        <f>IFERROR(stats[[#This Row],[Column1]]-A9999,"")</f>
        <v>1.0648148090695031E-3</v>
      </c>
      <c r="I10000" s="7">
        <f>IFERROR(_xlfn.QUARTILE.INC(H$2:H10000,1),"")</f>
        <v>9.1435184731381014E-4</v>
      </c>
      <c r="J10000" s="7">
        <f>IFERROR(_xlfn.QUARTILE.INC(H$2:H10000,3),"")</f>
        <v>1.0416666700621136E-3</v>
      </c>
      <c r="K10000" s="7">
        <f>IFERROR(stats[[#This Row],[Q3]]-stats[[#This Row],[Q1]],"")</f>
        <v>1.2731482274830341E-4</v>
      </c>
      <c r="L10000" s="7">
        <f>IFERROR(AVERAGEIFS(H$2:H10000, H$2:H10000, "&lt;" &amp;stats[[#This Row],[Q3]]+(2*stats[[#This Row],[IQR]]), H$2:H10000, "&gt;" &amp; stats[[#This Row],[Q1]]-(2*stats[[#This Row],[IQR]])),"")</f>
        <v>9.8081716726341789E-4</v>
      </c>
    </row>
    <row r="10001" spans="1:12" x14ac:dyDescent="0.25">
      <c r="A10001" s="4">
        <v>44456.330833333333</v>
      </c>
      <c r="B10001">
        <v>0</v>
      </c>
      <c r="C10001">
        <v>1</v>
      </c>
      <c r="D10001" s="5">
        <f>SUM(B$2:B10001)</f>
        <v>52</v>
      </c>
      <c r="E10001" s="5">
        <f>SUM(C$2:C10001)</f>
        <v>10000</v>
      </c>
      <c r="F10001" s="6">
        <f>IF(stats[[#This Row],[Column1]],stats[[#This Row],[Total Clear]]/stats[[#This Row],[Total Runs]],NA())</f>
        <v>5.1999999999999998E-3</v>
      </c>
      <c r="G10001" s="6">
        <f>SUM(B$2:B10001) / SUM(C$2:C10001)</f>
        <v>5.1999999999999998E-3</v>
      </c>
      <c r="H10001" s="7">
        <f>IFERROR(stats[[#This Row],[Column1]]-A10000,"")</f>
        <v>1.006944446999114E-3</v>
      </c>
      <c r="I10001" s="7">
        <f>IFERROR(_xlfn.QUARTILE.INC(H$2:H10001,1),"")</f>
        <v>9.1435184731381014E-4</v>
      </c>
      <c r="J10001" s="7">
        <f>IFERROR(_xlfn.QUARTILE.INC(H$2:H10001,3),"")</f>
        <v>1.0416666700621136E-3</v>
      </c>
      <c r="K10001" s="7">
        <f>IFERROR(stats[[#This Row],[Q3]]-stats[[#This Row],[Q1]],"")</f>
        <v>1.2731482274830341E-4</v>
      </c>
      <c r="L10001" s="7">
        <f>IFERROR(AVERAGEIFS(H$2:H10001, H$2:H10001, "&lt;" &amp;stats[[#This Row],[Q3]]+(2*stats[[#This Row],[IQR]]), H$2:H10001, "&gt;" &amp; stats[[#This Row],[Q1]]-(2*stats[[#This Row],[IQR]])),"")</f>
        <v>9.8081980531670304E-4</v>
      </c>
    </row>
    <row r="10002" spans="1:12" x14ac:dyDescent="0.25">
      <c r="A10002" s="4">
        <v>44456.331875000003</v>
      </c>
      <c r="B10002">
        <v>0</v>
      </c>
      <c r="C10002">
        <v>1</v>
      </c>
      <c r="D10002" s="5">
        <f>SUM(B$2:B10002)</f>
        <v>52</v>
      </c>
      <c r="E10002" s="5">
        <f>SUM(C$2:C10002)</f>
        <v>10001</v>
      </c>
      <c r="F10002" s="6">
        <f>IF(stats[[#This Row],[Column1]],stats[[#This Row],[Total Clear]]/stats[[#This Row],[Total Runs]],NA())</f>
        <v>5.1994800519948002E-3</v>
      </c>
      <c r="G10002" s="6">
        <f>SUM(B$2:B10002) / SUM(C$2:C10002)</f>
        <v>5.1994800519948002E-3</v>
      </c>
      <c r="H10002" s="7">
        <f>IFERROR(stats[[#This Row],[Column1]]-A10001,"")</f>
        <v>1.0416666700621136E-3</v>
      </c>
      <c r="I10002" s="7">
        <f>IFERROR(_xlfn.QUARTILE.INC(H$2:H10002,1),"")</f>
        <v>9.1435184731381014E-4</v>
      </c>
      <c r="J10002" s="7">
        <f>IFERROR(_xlfn.QUARTILE.INC(H$2:H10002,3),"")</f>
        <v>1.0416666700621136E-3</v>
      </c>
      <c r="K10002" s="7">
        <f>IFERROR(stats[[#This Row],[Q3]]-stats[[#This Row],[Q1]],"")</f>
        <v>1.2731482274830341E-4</v>
      </c>
      <c r="L10002" s="7">
        <f>IFERROR(AVERAGEIFS(H$2:H10002, H$2:H10002, "&lt;" &amp;stats[[#This Row],[Q3]]+(2*stats[[#This Row],[IQR]]), H$2:H10002, "&gt;" &amp; stats[[#This Row],[Q1]]-(2*stats[[#This Row],[IQR]])),"")</f>
        <v>9.8082594836210895E-4</v>
      </c>
    </row>
    <row r="10003" spans="1:12" x14ac:dyDescent="0.25">
      <c r="A10003" s="4">
        <v>44456.332905092589</v>
      </c>
      <c r="B10003">
        <v>0</v>
      </c>
      <c r="C10003">
        <v>1</v>
      </c>
      <c r="D10003" s="5">
        <f>SUM(B$2:B10003)</f>
        <v>52</v>
      </c>
      <c r="E10003" s="5">
        <f>SUM(C$2:C10003)</f>
        <v>10002</v>
      </c>
      <c r="F10003" s="6">
        <f>IF(stats[[#This Row],[Column1]],stats[[#This Row],[Total Clear]]/stats[[#This Row],[Total Runs]],NA())</f>
        <v>5.1989602079584082E-3</v>
      </c>
      <c r="G10003" s="6">
        <f>SUM(B$2:B10003) / SUM(C$2:C10003)</f>
        <v>5.1989602079584082E-3</v>
      </c>
      <c r="H10003" s="7">
        <f>IFERROR(stats[[#This Row],[Column1]]-A10002,"")</f>
        <v>1.0300925860065036E-3</v>
      </c>
      <c r="I10003" s="7">
        <f>IFERROR(_xlfn.QUARTILE.INC(H$2:H10003,1),"")</f>
        <v>9.1435184731381014E-4</v>
      </c>
      <c r="J10003" s="7">
        <f>IFERROR(_xlfn.QUARTILE.INC(H$2:H10003,3),"")</f>
        <v>1.0416666700621136E-3</v>
      </c>
      <c r="K10003" s="7">
        <f>IFERROR(stats[[#This Row],[Q3]]-stats[[#This Row],[Q1]],"")</f>
        <v>1.2731482274830341E-4</v>
      </c>
      <c r="L10003" s="7">
        <f>IFERROR(AVERAGEIFS(H$2:H10003, H$2:H10003, "&lt;" &amp;stats[[#This Row],[Q3]]+(2*stats[[#This Row],[IQR]]), H$2:H10003, "&gt;" &amp; stats[[#This Row],[Q1]]-(2*stats[[#This Row],[IQR]])),"")</f>
        <v>9.8083092177596353E-4</v>
      </c>
    </row>
    <row r="10004" spans="1:12" x14ac:dyDescent="0.25">
      <c r="A10004" s="4">
        <v>44456.334027777775</v>
      </c>
      <c r="B10004">
        <v>0</v>
      </c>
      <c r="C10004">
        <v>1</v>
      </c>
      <c r="D10004" s="5">
        <f>SUM(B$2:B10004)</f>
        <v>52</v>
      </c>
      <c r="E10004" s="5">
        <f>SUM(C$2:C10004)</f>
        <v>10003</v>
      </c>
      <c r="F10004" s="6">
        <f>IF(stats[[#This Row],[Column1]],stats[[#This Row],[Total Clear]]/stats[[#This Row],[Total Runs]],NA())</f>
        <v>5.198440467859642E-3</v>
      </c>
      <c r="G10004" s="6">
        <f>SUM(B$2:B10004) / SUM(C$2:C10004)</f>
        <v>5.198440467859642E-3</v>
      </c>
      <c r="H10004" s="7">
        <f>IFERROR(stats[[#This Row],[Column1]]-A10003,"")</f>
        <v>1.1226851856918074E-3</v>
      </c>
      <c r="I10004" s="7">
        <f>IFERROR(_xlfn.QUARTILE.INC(H$2:H10004,1),"")</f>
        <v>9.1435184731381014E-4</v>
      </c>
      <c r="J10004" s="7">
        <f>IFERROR(_xlfn.QUARTILE.INC(H$2:H10004,3),"")</f>
        <v>1.0416666700621136E-3</v>
      </c>
      <c r="K10004" s="7">
        <f>IFERROR(stats[[#This Row],[Q3]]-stats[[#This Row],[Q1]],"")</f>
        <v>1.2731482274830341E-4</v>
      </c>
      <c r="L10004" s="7">
        <f>IFERROR(AVERAGEIFS(H$2:H10004, H$2:H10004, "&lt;" &amp;stats[[#This Row],[Q3]]+(2*stats[[#This Row],[IQR]]), H$2:H10004, "&gt;" &amp; stats[[#This Row],[Q1]]-(2*stats[[#This Row],[IQR]])),"")</f>
        <v>9.8084524036523547E-4</v>
      </c>
    </row>
    <row r="10005" spans="1:12" x14ac:dyDescent="0.25">
      <c r="A10005" s="4">
        <v>44456.335069444445</v>
      </c>
      <c r="B10005">
        <v>0</v>
      </c>
      <c r="C10005">
        <v>1</v>
      </c>
      <c r="D10005" s="5">
        <f>SUM(B$2:B10005)</f>
        <v>52</v>
      </c>
      <c r="E10005" s="5">
        <f>SUM(C$2:C10005)</f>
        <v>10004</v>
      </c>
      <c r="F10005" s="6">
        <f>IF(stats[[#This Row],[Column1]],stats[[#This Row],[Total Clear]]/stats[[#This Row],[Total Runs]],NA())</f>
        <v>5.1979208316673331E-3</v>
      </c>
      <c r="G10005" s="6">
        <f>SUM(B$2:B10005) / SUM(C$2:C10005)</f>
        <v>5.1979208316673331E-3</v>
      </c>
      <c r="H10005" s="7">
        <f>IFERROR(stats[[#This Row],[Column1]]-A10004,"")</f>
        <v>1.0416666700621136E-3</v>
      </c>
      <c r="I10005" s="7">
        <f>IFERROR(_xlfn.QUARTILE.INC(H$2:H10005,1),"")</f>
        <v>9.1435184731381014E-4</v>
      </c>
      <c r="J10005" s="7">
        <f>IFERROR(_xlfn.QUARTILE.INC(H$2:H10005,3),"")</f>
        <v>1.0416666700621136E-3</v>
      </c>
      <c r="K10005" s="7">
        <f>IFERROR(stats[[#This Row],[Q3]]-stats[[#This Row],[Q1]],"")</f>
        <v>1.2731482274830341E-4</v>
      </c>
      <c r="L10005" s="7">
        <f>IFERROR(AVERAGEIFS(H$2:H10005, H$2:H10005, "&lt;" &amp;stats[[#This Row],[Q3]]+(2*stats[[#This Row],[IQR]]), H$2:H10005, "&gt;" &amp; stats[[#This Row],[Q1]]-(2*stats[[#This Row],[IQR]])),"")</f>
        <v>9.8085137898349306E-4</v>
      </c>
    </row>
    <row r="10006" spans="1:12" x14ac:dyDescent="0.25">
      <c r="A10006" s="4">
        <v>44456.336076388892</v>
      </c>
      <c r="B10006">
        <v>0</v>
      </c>
      <c r="C10006">
        <v>1</v>
      </c>
      <c r="D10006" s="5">
        <f>SUM(B$2:B10006)</f>
        <v>52</v>
      </c>
      <c r="E10006" s="5">
        <f>SUM(C$2:C10006)</f>
        <v>10005</v>
      </c>
      <c r="F10006" s="6">
        <f>IF(stats[[#This Row],[Column1]],stats[[#This Row],[Total Clear]]/stats[[#This Row],[Total Runs]],NA())</f>
        <v>5.1974012993503248E-3</v>
      </c>
      <c r="G10006" s="6">
        <f>SUM(B$2:B10006) / SUM(C$2:C10006)</f>
        <v>5.1974012993503248E-3</v>
      </c>
      <c r="H10006" s="7">
        <f>IFERROR(stats[[#This Row],[Column1]]-A10005,"")</f>
        <v>1.006944446999114E-3</v>
      </c>
      <c r="I10006" s="7">
        <f>IFERROR(_xlfn.QUARTILE.INC(H$2:H10006,1),"")</f>
        <v>9.1435184731381014E-4</v>
      </c>
      <c r="J10006" s="7">
        <f>IFERROR(_xlfn.QUARTILE.INC(H$2:H10006,3),"")</f>
        <v>1.0416666700621136E-3</v>
      </c>
      <c r="K10006" s="7">
        <f>IFERROR(stats[[#This Row],[Q3]]-stats[[#This Row],[Q1]],"")</f>
        <v>1.2731482274830341E-4</v>
      </c>
      <c r="L10006" s="7">
        <f>IFERROR(AVERAGEIFS(H$2:H10006, H$2:H10006, "&lt;" &amp;stats[[#This Row],[Q3]]+(2*stats[[#This Row],[IQR]]), H$2:H10006, "&gt;" &amp; stats[[#This Row],[Q1]]-(2*stats[[#This Row],[IQR]])),"")</f>
        <v>9.8085401225304751E-4</v>
      </c>
    </row>
    <row r="10007" spans="1:12" x14ac:dyDescent="0.25">
      <c r="A10007" s="4">
        <v>44456.337048611109</v>
      </c>
      <c r="B10007">
        <v>0</v>
      </c>
      <c r="C10007">
        <v>1</v>
      </c>
      <c r="D10007" s="5">
        <f>SUM(B$2:B10007)</f>
        <v>52</v>
      </c>
      <c r="E10007" s="5">
        <f>SUM(C$2:C10007)</f>
        <v>10006</v>
      </c>
      <c r="F10007" s="6">
        <f>IF(stats[[#This Row],[Column1]],stats[[#This Row],[Total Clear]]/stats[[#This Row],[Total Runs]],NA())</f>
        <v>5.1968818708774739E-3</v>
      </c>
      <c r="G10007" s="6">
        <f>SUM(B$2:B10007) / SUM(C$2:C10007)</f>
        <v>5.1968818708774739E-3</v>
      </c>
      <c r="H10007" s="7">
        <f>IFERROR(stats[[#This Row],[Column1]]-A10006,"")</f>
        <v>9.7222221666015685E-4</v>
      </c>
      <c r="I10007" s="7">
        <f>IFERROR(_xlfn.QUARTILE.INC(H$2:H10007,1),"")</f>
        <v>9.1435184731381014E-4</v>
      </c>
      <c r="J10007" s="7">
        <f>IFERROR(_xlfn.QUARTILE.INC(H$2:H10007,3),"")</f>
        <v>1.0416666700621136E-3</v>
      </c>
      <c r="K10007" s="7">
        <f>IFERROR(stats[[#This Row],[Q3]]-stats[[#This Row],[Q1]],"")</f>
        <v>1.2731482274830341E-4</v>
      </c>
      <c r="L10007" s="7">
        <f>IFERROR(AVERAGEIFS(H$2:H10007, H$2:H10007, "&lt;" &amp;stats[[#This Row],[Q3]]+(2*stats[[#This Row],[IQR]]), H$2:H10007, "&gt;" &amp; stats[[#This Row],[Q1]]-(2*stats[[#This Row],[IQR]])),"")</f>
        <v>9.8085314123431966E-4</v>
      </c>
    </row>
    <row r="10008" spans="1:12" x14ac:dyDescent="0.25">
      <c r="A10008" s="4">
        <v>44456.338229166664</v>
      </c>
      <c r="B10008">
        <v>0</v>
      </c>
      <c r="C10008">
        <v>1</v>
      </c>
      <c r="D10008" s="5">
        <f>SUM(B$2:B10008)</f>
        <v>52</v>
      </c>
      <c r="E10008" s="5">
        <f>SUM(C$2:C10008)</f>
        <v>10007</v>
      </c>
      <c r="F10008" s="6">
        <f>IF(stats[[#This Row],[Column1]],stats[[#This Row],[Total Clear]]/stats[[#This Row],[Total Runs]],NA())</f>
        <v>5.1963625462176479E-3</v>
      </c>
      <c r="G10008" s="6">
        <f>SUM(B$2:B10008) / SUM(C$2:C10008)</f>
        <v>5.1963625462176479E-3</v>
      </c>
      <c r="H10008" s="7">
        <f>IFERROR(stats[[#This Row],[Column1]]-A10007,"")</f>
        <v>1.1805555550381541E-3</v>
      </c>
      <c r="I10008" s="7">
        <f>IFERROR(_xlfn.QUARTILE.INC(H$2:H10008,1),"")</f>
        <v>9.1435184731381014E-4</v>
      </c>
      <c r="J10008" s="7">
        <f>IFERROR(_xlfn.QUARTILE.INC(H$2:H10008,3),"")</f>
        <v>1.0416666700621136E-3</v>
      </c>
      <c r="K10008" s="7">
        <f>IFERROR(stats[[#This Row],[Q3]]-stats[[#This Row],[Q1]],"")</f>
        <v>1.2731482274830341E-4</v>
      </c>
      <c r="L10008" s="7">
        <f>IFERROR(AVERAGEIFS(H$2:H10008, H$2:H10008, "&lt;" &amp;stats[[#This Row],[Q3]]+(2*stats[[#This Row],[IQR]]), H$2:H10008, "&gt;" &amp; stats[[#This Row],[Q1]]-(2*stats[[#This Row],[IQR]])),"")</f>
        <v>9.8087329080689609E-4</v>
      </c>
    </row>
    <row r="10009" spans="1:12" x14ac:dyDescent="0.25">
      <c r="A10009" s="4">
        <v>44456.339166666665</v>
      </c>
      <c r="B10009">
        <v>0</v>
      </c>
      <c r="C10009">
        <v>1</v>
      </c>
      <c r="D10009" s="5">
        <f>SUM(B$2:B10009)</f>
        <v>52</v>
      </c>
      <c r="E10009" s="5">
        <f>SUM(C$2:C10009)</f>
        <v>10008</v>
      </c>
      <c r="F10009" s="6">
        <f>IF(stats[[#This Row],[Column1]],stats[[#This Row],[Total Clear]]/stats[[#This Row],[Total Runs]],NA())</f>
        <v>5.1958433253397286E-3</v>
      </c>
      <c r="G10009" s="6">
        <f>SUM(B$2:B10009) / SUM(C$2:C10009)</f>
        <v>5.1958433253397286E-3</v>
      </c>
      <c r="H10009" s="7">
        <f>IFERROR(stats[[#This Row],[Column1]]-A10008,"")</f>
        <v>9.3750000087311491E-4</v>
      </c>
      <c r="I10009" s="7">
        <f>IFERROR(_xlfn.QUARTILE.INC(H$2:H10009,1),"")</f>
        <v>9.1435184731381014E-4</v>
      </c>
      <c r="J10009" s="7">
        <f>IFERROR(_xlfn.QUARTILE.INC(H$2:H10009,3),"")</f>
        <v>1.0416666700621136E-3</v>
      </c>
      <c r="K10009" s="7">
        <f>IFERROR(stats[[#This Row],[Q3]]-stats[[#This Row],[Q1]],"")</f>
        <v>1.2731482274830341E-4</v>
      </c>
      <c r="L10009" s="7">
        <f>IFERROR(AVERAGEIFS(H$2:H10009, H$2:H10009, "&lt;" &amp;stats[[#This Row],[Q3]]+(2*stats[[#This Row],[IQR]]), H$2:H10009, "&gt;" &amp; stats[[#This Row],[Q1]]-(2*stats[[#This Row],[IQR]])),"")</f>
        <v>9.8086891497054288E-4</v>
      </c>
    </row>
    <row r="10010" spans="1:12" x14ac:dyDescent="0.25">
      <c r="A10010" s="4">
        <v>44456.340231481481</v>
      </c>
      <c r="B10010">
        <v>0</v>
      </c>
      <c r="C10010">
        <v>1</v>
      </c>
      <c r="D10010" s="5">
        <f>SUM(B$2:B10010)</f>
        <v>52</v>
      </c>
      <c r="E10010" s="5">
        <f>SUM(C$2:C10010)</f>
        <v>10009</v>
      </c>
      <c r="F10010" s="6">
        <f>IF(stats[[#This Row],[Column1]],stats[[#This Row],[Total Clear]]/stats[[#This Row],[Total Runs]],NA())</f>
        <v>5.1953242082126089E-3</v>
      </c>
      <c r="G10010" s="6">
        <f>SUM(B$2:B10010) / SUM(C$2:C10010)</f>
        <v>5.1953242082126089E-3</v>
      </c>
      <c r="H10010" s="7">
        <f>IFERROR(stats[[#This Row],[Column1]]-A10009,"")</f>
        <v>1.0648148163454607E-3</v>
      </c>
      <c r="I10010" s="7">
        <f>IFERROR(_xlfn.QUARTILE.INC(H$2:H10010,1),"")</f>
        <v>9.1435184731381014E-4</v>
      </c>
      <c r="J10010" s="7">
        <f>IFERROR(_xlfn.QUARTILE.INC(H$2:H10010,3),"")</f>
        <v>1.0416666700621136E-3</v>
      </c>
      <c r="K10010" s="7">
        <f>IFERROR(stats[[#This Row],[Q3]]-stats[[#This Row],[Q1]],"")</f>
        <v>1.2731482274830341E-4</v>
      </c>
      <c r="L10010" s="7">
        <f>IFERROR(AVERAGEIFS(H$2:H10010, H$2:H10010, "&lt;" &amp;stats[[#This Row],[Q3]]+(2*stats[[#This Row],[IQR]]), H$2:H10010, "&gt;" &amp; stats[[#This Row],[Q1]]-(2*stats[[#This Row],[IQR]])),"")</f>
        <v>9.8087738323457733E-4</v>
      </c>
    </row>
    <row r="10011" spans="1:12" x14ac:dyDescent="0.25">
      <c r="A10011" s="4">
        <v>44456.341203703705</v>
      </c>
      <c r="B10011">
        <v>0</v>
      </c>
      <c r="C10011">
        <v>1</v>
      </c>
      <c r="D10011" s="5">
        <f>SUM(B$2:B10011)</f>
        <v>52</v>
      </c>
      <c r="E10011" s="5">
        <f>SUM(C$2:C10011)</f>
        <v>10010</v>
      </c>
      <c r="F10011" s="6">
        <f>IF(stats[[#This Row],[Column1]],stats[[#This Row],[Total Clear]]/stats[[#This Row],[Total Runs]],NA())</f>
        <v>5.1948051948051948E-3</v>
      </c>
      <c r="G10011" s="6">
        <f>SUM(B$2:B10011) / SUM(C$2:C10011)</f>
        <v>5.1948051948051948E-3</v>
      </c>
      <c r="H10011" s="7">
        <f>IFERROR(stats[[#This Row],[Column1]]-A10010,"")</f>
        <v>9.7222222393611446E-4</v>
      </c>
      <c r="I10011" s="7">
        <f>IFERROR(_xlfn.QUARTILE.INC(H$2:H10011,1),"")</f>
        <v>9.1435184731381014E-4</v>
      </c>
      <c r="J10011" s="7">
        <f>IFERROR(_xlfn.QUARTILE.INC(H$2:H10011,3),"")</f>
        <v>1.0416666700621136E-3</v>
      </c>
      <c r="K10011" s="7">
        <f>IFERROR(stats[[#This Row],[Q3]]-stats[[#This Row],[Q1]],"")</f>
        <v>1.2731482274830341E-4</v>
      </c>
      <c r="L10011" s="7">
        <f>IFERROR(AVERAGEIFS(H$2:H10011, H$2:H10011, "&lt;" &amp;stats[[#This Row],[Q3]]+(2*stats[[#This Row],[IQR]]), H$2:H10011, "&gt;" &amp; stats[[#This Row],[Q1]]-(2*stats[[#This Row],[IQR]])),"")</f>
        <v>9.8087651021064163E-4</v>
      </c>
    </row>
    <row r="10012" spans="1:12" x14ac:dyDescent="0.25">
      <c r="A10012" s="4">
        <v>44456.342303240737</v>
      </c>
      <c r="B10012">
        <v>0</v>
      </c>
      <c r="C10012">
        <v>1</v>
      </c>
      <c r="D10012" s="5">
        <f>SUM(B$2:B10012)</f>
        <v>52</v>
      </c>
      <c r="E10012" s="5">
        <f>SUM(C$2:C10012)</f>
        <v>10011</v>
      </c>
      <c r="F10012" s="6">
        <f>IF(stats[[#This Row],[Column1]],stats[[#This Row],[Total Clear]]/stats[[#This Row],[Total Runs]],NA())</f>
        <v>5.1942862850864052E-3</v>
      </c>
      <c r="G10012" s="6">
        <f>SUM(B$2:B10012) / SUM(C$2:C10012)</f>
        <v>5.1942862850864052E-3</v>
      </c>
      <c r="H10012" s="7">
        <f>IFERROR(stats[[#This Row],[Column1]]-A10011,"")</f>
        <v>1.0995370321325026E-3</v>
      </c>
      <c r="I10012" s="7">
        <f>IFERROR(_xlfn.QUARTILE.INC(H$2:H10012,1),"")</f>
        <v>9.1435184731381014E-4</v>
      </c>
      <c r="J10012" s="7">
        <f>IFERROR(_xlfn.QUARTILE.INC(H$2:H10012,3),"")</f>
        <v>1.0416666700621136E-3</v>
      </c>
      <c r="K10012" s="7">
        <f>IFERROR(stats[[#This Row],[Q3]]-stats[[#This Row],[Q1]],"")</f>
        <v>1.2731482274830341E-4</v>
      </c>
      <c r="L10012" s="7">
        <f>IFERROR(AVERAGEIFS(H$2:H10012, H$2:H10012, "&lt;" &amp;stats[[#This Row],[Q3]]+(2*stats[[#This Row],[IQR]]), H$2:H10012, "&gt;" &amp; stats[[#This Row],[Q1]]-(2*stats[[#This Row],[IQR]])),"")</f>
        <v>9.8088847798894949E-4</v>
      </c>
    </row>
    <row r="10013" spans="1:12" x14ac:dyDescent="0.25">
      <c r="A10013" s="4">
        <v>44456.343321759261</v>
      </c>
      <c r="B10013">
        <v>0</v>
      </c>
      <c r="C10013">
        <v>1</v>
      </c>
      <c r="D10013" s="5">
        <f>SUM(B$2:B10013)</f>
        <v>52</v>
      </c>
      <c r="E10013" s="5">
        <f>SUM(C$2:C10013)</f>
        <v>10012</v>
      </c>
      <c r="F10013" s="6">
        <f>IF(stats[[#This Row],[Column1]],stats[[#This Row],[Total Clear]]/stats[[#This Row],[Total Runs]],NA())</f>
        <v>5.1937674790251695E-3</v>
      </c>
      <c r="G10013" s="6">
        <f>SUM(B$2:B10013) / SUM(C$2:C10013)</f>
        <v>5.1937674790251695E-3</v>
      </c>
      <c r="H10013" s="7">
        <f>IFERROR(stats[[#This Row],[Column1]]-A10012,"")</f>
        <v>1.0185185237787664E-3</v>
      </c>
      <c r="I10013" s="7">
        <f>IFERROR(_xlfn.QUARTILE.INC(H$2:H10013,1),"")</f>
        <v>9.1435184731381014E-4</v>
      </c>
      <c r="J10013" s="7">
        <f>IFERROR(_xlfn.QUARTILE.INC(H$2:H10013,3),"")</f>
        <v>1.0416666700621136E-3</v>
      </c>
      <c r="K10013" s="7">
        <f>IFERROR(stats[[#This Row],[Q3]]-stats[[#This Row],[Q1]],"")</f>
        <v>1.2731482274830341E-4</v>
      </c>
      <c r="L10013" s="7">
        <f>IFERROR(AVERAGEIFS(H$2:H10013, H$2:H10013, "&lt;" &amp;stats[[#This Row],[Q3]]+(2*stats[[#This Row],[IQR]]), H$2:H10013, "&gt;" &amp; stats[[#This Row],[Q1]]-(2*stats[[#This Row],[IQR]])),"")</f>
        <v>9.8089227287053381E-4</v>
      </c>
    </row>
    <row r="10014" spans="1:12" x14ac:dyDescent="0.25">
      <c r="A10014" s="4">
        <v>44456.344398148147</v>
      </c>
      <c r="B10014">
        <v>0</v>
      </c>
      <c r="C10014">
        <v>1</v>
      </c>
      <c r="D10014" s="5">
        <f>SUM(B$2:B10014)</f>
        <v>52</v>
      </c>
      <c r="E10014" s="5">
        <f>SUM(C$2:C10014)</f>
        <v>10013</v>
      </c>
      <c r="F10014" s="6">
        <f>IF(stats[[#This Row],[Column1]],stats[[#This Row],[Total Clear]]/stats[[#This Row],[Total Runs]],NA())</f>
        <v>5.1932487765904327E-3</v>
      </c>
      <c r="G10014" s="6">
        <f>SUM(B$2:B10014) / SUM(C$2:C10014)</f>
        <v>5.1932487765904327E-3</v>
      </c>
      <c r="H10014" s="7">
        <f>IFERROR(stats[[#This Row],[Column1]]-A10013,"")</f>
        <v>1.0763888858491555E-3</v>
      </c>
      <c r="I10014" s="7">
        <f>IFERROR(_xlfn.QUARTILE.INC(H$2:H10014,1),"")</f>
        <v>9.1435184731381014E-4</v>
      </c>
      <c r="J10014" s="7">
        <f>IFERROR(_xlfn.QUARTILE.INC(H$2:H10014,3),"")</f>
        <v>1.0416666700621136E-3</v>
      </c>
      <c r="K10014" s="7">
        <f>IFERROR(stats[[#This Row],[Q3]]-stats[[#This Row],[Q1]],"")</f>
        <v>1.2731482274830341E-4</v>
      </c>
      <c r="L10014" s="7">
        <f>IFERROR(AVERAGEIFS(H$2:H10014, H$2:H10014, "&lt;" &amp;stats[[#This Row],[Q3]]+(2*stats[[#This Row],[IQR]]), H$2:H10014, "&gt;" &amp; stats[[#This Row],[Q1]]-(2*stats[[#This Row],[IQR]])),"")</f>
        <v>9.809019024574026E-4</v>
      </c>
    </row>
    <row r="10015" spans="1:12" x14ac:dyDescent="0.25">
      <c r="A10015" s="4">
        <v>44456.345405092594</v>
      </c>
      <c r="B10015">
        <v>0</v>
      </c>
      <c r="C10015">
        <v>1</v>
      </c>
      <c r="D10015" s="5">
        <f>SUM(B$2:B10015)</f>
        <v>52</v>
      </c>
      <c r="E10015" s="5">
        <f>SUM(C$2:C10015)</f>
        <v>10014</v>
      </c>
      <c r="F10015" s="6">
        <f>IF(stats[[#This Row],[Column1]],stats[[#This Row],[Total Clear]]/stats[[#This Row],[Total Runs]],NA())</f>
        <v>5.1927301777511484E-3</v>
      </c>
      <c r="G10015" s="6">
        <f>SUM(B$2:B10015) / SUM(C$2:C10015)</f>
        <v>5.1927301777511484E-3</v>
      </c>
      <c r="H10015" s="7">
        <f>IFERROR(stats[[#This Row],[Column1]]-A10014,"")</f>
        <v>1.006944446999114E-3</v>
      </c>
      <c r="I10015" s="7">
        <f>IFERROR(_xlfn.QUARTILE.INC(H$2:H10015,1),"")</f>
        <v>9.1435184731381014E-4</v>
      </c>
      <c r="J10015" s="7">
        <f>IFERROR(_xlfn.QUARTILE.INC(H$2:H10015,3),"")</f>
        <v>1.0416666700621136E-3</v>
      </c>
      <c r="K10015" s="7">
        <f>IFERROR(stats[[#This Row],[Q3]]-stats[[#This Row],[Q1]],"")</f>
        <v>1.2731482274830341E-4</v>
      </c>
      <c r="L10015" s="7">
        <f>IFERROR(AVERAGEIFS(H$2:H10015, H$2:H10015, "&lt;" &amp;stats[[#This Row],[Q3]]+(2*stats[[#This Row],[IQR]]), H$2:H10015, "&gt;" &amp; stats[[#This Row],[Q1]]-(2*stats[[#This Row],[IQR]])),"")</f>
        <v>9.8090452824330121E-4</v>
      </c>
    </row>
    <row r="10016" spans="1:12" x14ac:dyDescent="0.25">
      <c r="A10016" s="4">
        <v>44456.346400462964</v>
      </c>
      <c r="B10016">
        <v>0</v>
      </c>
      <c r="C10016">
        <v>1</v>
      </c>
      <c r="D10016" s="5">
        <f>SUM(B$2:B10016)</f>
        <v>52</v>
      </c>
      <c r="E10016" s="5">
        <f>SUM(C$2:C10016)</f>
        <v>10015</v>
      </c>
      <c r="F10016" s="6">
        <f>IF(stats[[#This Row],[Column1]],stats[[#This Row],[Total Clear]]/stats[[#This Row],[Total Runs]],NA())</f>
        <v>5.1922116824762859E-3</v>
      </c>
      <c r="G10016" s="6">
        <f>SUM(B$2:B10016) / SUM(C$2:C10016)</f>
        <v>5.1922116824762859E-3</v>
      </c>
      <c r="H10016" s="7">
        <f>IFERROR(stats[[#This Row],[Column1]]-A10015,"")</f>
        <v>9.9537037021946162E-4</v>
      </c>
      <c r="I10016" s="7">
        <f>IFERROR(_xlfn.QUARTILE.INC(H$2:H10016,1),"")</f>
        <v>9.1435184731381014E-4</v>
      </c>
      <c r="J10016" s="7">
        <f>IFERROR(_xlfn.QUARTILE.INC(H$2:H10016,3),"")</f>
        <v>1.0416666700621136E-3</v>
      </c>
      <c r="K10016" s="7">
        <f>IFERROR(stats[[#This Row],[Q3]]-stats[[#This Row],[Q1]],"")</f>
        <v>1.2731482274830341E-4</v>
      </c>
      <c r="L10016" s="7">
        <f>IFERROR(AVERAGEIFS(H$2:H10016, H$2:H10016, "&lt;" &amp;stats[[#This Row],[Q3]]+(2*stats[[#This Row],[IQR]]), H$2:H10016, "&gt;" &amp; stats[[#This Row],[Q1]]-(2*stats[[#This Row],[IQR]])),"")</f>
        <v>9.8090598664051626E-4</v>
      </c>
    </row>
    <row r="10017" spans="1:12" x14ac:dyDescent="0.25">
      <c r="A10017" s="4">
        <v>44456.347418981481</v>
      </c>
      <c r="B10017">
        <v>0</v>
      </c>
      <c r="C10017">
        <v>1</v>
      </c>
      <c r="D10017" s="5">
        <f>SUM(B$2:B10017)</f>
        <v>52</v>
      </c>
      <c r="E10017" s="5">
        <f>SUM(C$2:C10017)</f>
        <v>10016</v>
      </c>
      <c r="F10017" s="6">
        <f>IF(stats[[#This Row],[Column1]],stats[[#This Row],[Total Clear]]/stats[[#This Row],[Total Runs]],NA())</f>
        <v>5.1916932907348241E-3</v>
      </c>
      <c r="G10017" s="6">
        <f>SUM(B$2:B10017) / SUM(C$2:C10017)</f>
        <v>5.1916932907348241E-3</v>
      </c>
      <c r="H10017" s="7">
        <f>IFERROR(stats[[#This Row],[Column1]]-A10016,"")</f>
        <v>1.0185185165028088E-3</v>
      </c>
      <c r="I10017" s="7">
        <f>IFERROR(_xlfn.QUARTILE.INC(H$2:H10017,1),"")</f>
        <v>9.1435184731381014E-4</v>
      </c>
      <c r="J10017" s="7">
        <f>IFERROR(_xlfn.QUARTILE.INC(H$2:H10017,3),"")</f>
        <v>1.0416666700621136E-3</v>
      </c>
      <c r="K10017" s="7">
        <f>IFERROR(stats[[#This Row],[Q3]]-stats[[#This Row],[Q1]],"")</f>
        <v>1.2731482274830341E-4</v>
      </c>
      <c r="L10017" s="7">
        <f>IFERROR(AVERAGEIFS(H$2:H10017, H$2:H10017, "&lt;" &amp;stats[[#This Row],[Q3]]+(2*stats[[#This Row],[IQR]]), H$2:H10017, "&gt;" &amp; stats[[#This Row],[Q1]]-(2*stats[[#This Row],[IQR]])),"")</f>
        <v>9.8090977822618778E-4</v>
      </c>
    </row>
    <row r="10018" spans="1:12" x14ac:dyDescent="0.25">
      <c r="A10018" s="4">
        <v>44456.34847222222</v>
      </c>
      <c r="B10018">
        <v>0</v>
      </c>
      <c r="C10018">
        <v>1</v>
      </c>
      <c r="D10018" s="5">
        <f>SUM(B$2:B10018)</f>
        <v>52</v>
      </c>
      <c r="E10018" s="5">
        <f>SUM(C$2:C10018)</f>
        <v>10017</v>
      </c>
      <c r="F10018" s="6">
        <f>IF(stats[[#This Row],[Column1]],stats[[#This Row],[Total Clear]]/stats[[#This Row],[Total Runs]],NA())</f>
        <v>5.1911750024957572E-3</v>
      </c>
      <c r="G10018" s="6">
        <f>SUM(B$2:B10018) / SUM(C$2:C10018)</f>
        <v>5.1911750024957572E-3</v>
      </c>
      <c r="H10018" s="7">
        <f>IFERROR(stats[[#This Row],[Column1]]-A10017,"")</f>
        <v>1.0532407395658083E-3</v>
      </c>
      <c r="I10018" s="7">
        <f>IFERROR(_xlfn.QUARTILE.INC(H$2:H10018,1),"")</f>
        <v>9.1435184731381014E-4</v>
      </c>
      <c r="J10018" s="7">
        <f>IFERROR(_xlfn.QUARTILE.INC(H$2:H10018,3),"")</f>
        <v>1.0416666700621136E-3</v>
      </c>
      <c r="K10018" s="7">
        <f>IFERROR(stats[[#This Row],[Q3]]-stats[[#This Row],[Q1]],"")</f>
        <v>1.2731482274830341E-4</v>
      </c>
      <c r="L10018" s="7">
        <f>IFERROR(AVERAGEIFS(H$2:H10018, H$2:H10018, "&lt;" &amp;stats[[#This Row],[Q3]]+(2*stats[[#This Row],[IQR]]), H$2:H10018, "&gt;" &amp; stats[[#This Row],[Q1]]-(2*stats[[#This Row],[IQR]])),"")</f>
        <v>9.809170689187934E-4</v>
      </c>
    </row>
    <row r="10019" spans="1:12" x14ac:dyDescent="0.25">
      <c r="A10019" s="4">
        <v>44456.349444444444</v>
      </c>
      <c r="B10019">
        <v>0</v>
      </c>
      <c r="C10019">
        <v>1</v>
      </c>
      <c r="D10019" s="5">
        <f>SUM(B$2:B10019)</f>
        <v>52</v>
      </c>
      <c r="E10019" s="5">
        <f>SUM(C$2:C10019)</f>
        <v>10018</v>
      </c>
      <c r="F10019" s="6">
        <f>IF(stats[[#This Row],[Column1]],stats[[#This Row],[Total Clear]]/stats[[#This Row],[Total Runs]],NA())</f>
        <v>5.1906568177280893E-3</v>
      </c>
      <c r="G10019" s="6">
        <f>SUM(B$2:B10019) / SUM(C$2:C10019)</f>
        <v>5.1906568177280893E-3</v>
      </c>
      <c r="H10019" s="7">
        <f>IFERROR(stats[[#This Row],[Column1]]-A10018,"")</f>
        <v>9.7222222393611446E-4</v>
      </c>
      <c r="I10019" s="7">
        <f>IFERROR(_xlfn.QUARTILE.INC(H$2:H10019,1),"")</f>
        <v>9.1435184731381014E-4</v>
      </c>
      <c r="J10019" s="7">
        <f>IFERROR(_xlfn.QUARTILE.INC(H$2:H10019,3),"")</f>
        <v>1.0416666700621136E-3</v>
      </c>
      <c r="K10019" s="7">
        <f>IFERROR(stats[[#This Row],[Q3]]-stats[[#This Row],[Q1]],"")</f>
        <v>1.2731482274830341E-4</v>
      </c>
      <c r="L10019" s="7">
        <f>IFERROR(AVERAGEIFS(H$2:H10019, H$2:H10019, "&lt;" &amp;stats[[#This Row],[Q3]]+(2*stats[[#This Row],[IQR]]), H$2:H10019, "&gt;" &amp; stats[[#This Row],[Q1]]-(2*stats[[#This Row],[IQR]])),"")</f>
        <v>9.8091619259900085E-4</v>
      </c>
    </row>
    <row r="10020" spans="1:12" x14ac:dyDescent="0.25">
      <c r="A10020" s="4">
        <v>44456.350428240738</v>
      </c>
      <c r="B10020">
        <v>0</v>
      </c>
      <c r="C10020">
        <v>1</v>
      </c>
      <c r="D10020" s="5">
        <f>SUM(B$2:B10020)</f>
        <v>52</v>
      </c>
      <c r="E10020" s="5">
        <f>SUM(C$2:C10020)</f>
        <v>10019</v>
      </c>
      <c r="F10020" s="6">
        <f>IF(stats[[#This Row],[Column1]],stats[[#This Row],[Total Clear]]/stats[[#This Row],[Total Runs]],NA())</f>
        <v>5.1901387364008383E-3</v>
      </c>
      <c r="G10020" s="6">
        <f>SUM(B$2:B10020) / SUM(C$2:C10020)</f>
        <v>5.1901387364008383E-3</v>
      </c>
      <c r="H10020" s="7">
        <f>IFERROR(stats[[#This Row],[Column1]]-A10019,"")</f>
        <v>9.8379629343980923E-4</v>
      </c>
      <c r="I10020" s="7">
        <f>IFERROR(_xlfn.QUARTILE.INC(H$2:H10020,1),"")</f>
        <v>9.1435184731381014E-4</v>
      </c>
      <c r="J10020" s="7">
        <f>IFERROR(_xlfn.QUARTILE.INC(H$2:H10020,3),"")</f>
        <v>1.0416666700621136E-3</v>
      </c>
      <c r="K10020" s="7">
        <f>IFERROR(stats[[#This Row],[Q3]]-stats[[#This Row],[Q1]],"")</f>
        <v>1.2731482274830341E-4</v>
      </c>
      <c r="L10020" s="7">
        <f>IFERROR(AVERAGEIFS(H$2:H10020, H$2:H10020, "&lt;" &amp;stats[[#This Row],[Q3]]+(2*stats[[#This Row],[IQR]]), H$2:H10020, "&gt;" &amp; stats[[#This Row],[Q1]]-(2*stats[[#This Row],[IQR]])),"")</f>
        <v>9.8091648284397105E-4</v>
      </c>
    </row>
    <row r="10021" spans="1:12" x14ac:dyDescent="0.25">
      <c r="A10021" s="4">
        <v>44456.351423611108</v>
      </c>
      <c r="B10021">
        <v>0</v>
      </c>
      <c r="C10021">
        <v>1</v>
      </c>
      <c r="D10021" s="5">
        <f>SUM(B$2:B10021)</f>
        <v>52</v>
      </c>
      <c r="E10021" s="5">
        <f>SUM(C$2:C10021)</f>
        <v>10020</v>
      </c>
      <c r="F10021" s="6">
        <f>IF(stats[[#This Row],[Column1]],stats[[#This Row],[Total Clear]]/stats[[#This Row],[Total Runs]],NA())</f>
        <v>5.189620758483034E-3</v>
      </c>
      <c r="G10021" s="6">
        <f>SUM(B$2:B10021) / SUM(C$2:C10021)</f>
        <v>5.189620758483034E-3</v>
      </c>
      <c r="H10021" s="7">
        <f>IFERROR(stats[[#This Row],[Column1]]-A10020,"")</f>
        <v>9.9537037021946162E-4</v>
      </c>
      <c r="I10021" s="7">
        <f>IFERROR(_xlfn.QUARTILE.INC(H$2:H10021,1),"")</f>
        <v>9.1435184731381014E-4</v>
      </c>
      <c r="J10021" s="7">
        <f>IFERROR(_xlfn.QUARTILE.INC(H$2:H10021,3),"")</f>
        <v>1.0416666700621136E-3</v>
      </c>
      <c r="K10021" s="7">
        <f>IFERROR(stats[[#This Row],[Q3]]-stats[[#This Row],[Q1]],"")</f>
        <v>1.2731482274830341E-4</v>
      </c>
      <c r="L10021" s="7">
        <f>IFERROR(AVERAGEIFS(H$2:H10021, H$2:H10021, "&lt;" &amp;stats[[#This Row],[Q3]]+(2*stats[[#This Row],[IQR]]), H$2:H10021, "&gt;" &amp; stats[[#This Row],[Q1]]-(2*stats[[#This Row],[IQR]])),"")</f>
        <v>9.8091793930178803E-4</v>
      </c>
    </row>
    <row r="10022" spans="1:12" x14ac:dyDescent="0.25">
      <c r="A10022" s="4">
        <v>44456.352476851855</v>
      </c>
      <c r="B10022">
        <v>0</v>
      </c>
      <c r="C10022">
        <v>1</v>
      </c>
      <c r="D10022" s="5">
        <f>SUM(B$2:B10022)</f>
        <v>52</v>
      </c>
      <c r="E10022" s="5">
        <f>SUM(C$2:C10022)</f>
        <v>10021</v>
      </c>
      <c r="F10022" s="6">
        <f>IF(stats[[#This Row],[Column1]],stats[[#This Row],[Total Clear]]/stats[[#This Row],[Total Runs]],NA())</f>
        <v>5.1891028839437178E-3</v>
      </c>
      <c r="G10022" s="6">
        <f>SUM(B$2:B10022) / SUM(C$2:C10022)</f>
        <v>5.1891028839437178E-3</v>
      </c>
      <c r="H10022" s="7">
        <f>IFERROR(stats[[#This Row],[Column1]]-A10021,"")</f>
        <v>1.0532407468417659E-3</v>
      </c>
      <c r="I10022" s="7">
        <f>IFERROR(_xlfn.QUARTILE.INC(H$2:H10022,1),"")</f>
        <v>9.1435184731381014E-4</v>
      </c>
      <c r="J10022" s="7">
        <f>IFERROR(_xlfn.QUARTILE.INC(H$2:H10022,3),"")</f>
        <v>1.0416666700621136E-3</v>
      </c>
      <c r="K10022" s="7">
        <f>IFERROR(stats[[#This Row],[Q3]]-stats[[#This Row],[Q1]],"")</f>
        <v>1.2731482274830341E-4</v>
      </c>
      <c r="L10022" s="7">
        <f>IFERROR(AVERAGEIFS(H$2:H10022, H$2:H10022, "&lt;" &amp;stats[[#This Row],[Q3]]+(2*stats[[#This Row],[IQR]]), H$2:H10022, "&gt;" &amp; stats[[#This Row],[Q1]]-(2*stats[[#This Row],[IQR]])),"")</f>
        <v>9.8092522623453773E-4</v>
      </c>
    </row>
    <row r="10023" spans="1:12" x14ac:dyDescent="0.25">
      <c r="A10023" s="4">
        <v>44456.353541666664</v>
      </c>
      <c r="B10023">
        <v>0</v>
      </c>
      <c r="C10023">
        <v>1</v>
      </c>
      <c r="D10023" s="5">
        <f>SUM(B$2:B10023)</f>
        <v>52</v>
      </c>
      <c r="E10023" s="5">
        <f>SUM(C$2:C10023)</f>
        <v>10022</v>
      </c>
      <c r="F10023" s="6">
        <f>IF(stats[[#This Row],[Column1]],stats[[#This Row],[Total Clear]]/stats[[#This Row],[Total Runs]],NA())</f>
        <v>5.1885851127519457E-3</v>
      </c>
      <c r="G10023" s="6">
        <f>SUM(B$2:B10023) / SUM(C$2:C10023)</f>
        <v>5.1885851127519457E-3</v>
      </c>
      <c r="H10023" s="7">
        <f>IFERROR(stats[[#This Row],[Column1]]-A10022,"")</f>
        <v>1.0648148090695031E-3</v>
      </c>
      <c r="I10023" s="7">
        <f>IFERROR(_xlfn.QUARTILE.INC(H$2:H10023,1),"")</f>
        <v>9.1435184731381014E-4</v>
      </c>
      <c r="J10023" s="7">
        <f>IFERROR(_xlfn.QUARTILE.INC(H$2:H10023,3),"")</f>
        <v>1.0416666700621136E-3</v>
      </c>
      <c r="K10023" s="7">
        <f>IFERROR(stats[[#This Row],[Q3]]-stats[[#This Row],[Q1]],"")</f>
        <v>1.2731482274830341E-4</v>
      </c>
      <c r="L10023" s="7">
        <f>IFERROR(AVERAGEIFS(H$2:H10023, H$2:H10023, "&lt;" &amp;stats[[#This Row],[Q3]]+(2*stats[[#This Row],[IQR]]), H$2:H10023, "&gt;" &amp; stats[[#This Row],[Q1]]-(2*stats[[#This Row],[IQR]])),"")</f>
        <v>9.8093367773391654E-4</v>
      </c>
    </row>
    <row r="10024" spans="1:12" x14ac:dyDescent="0.25">
      <c r="A10024" s="4">
        <v>44456.354594907411</v>
      </c>
      <c r="B10024">
        <v>0</v>
      </c>
      <c r="C10024">
        <v>1</v>
      </c>
      <c r="D10024" s="5">
        <f>SUM(B$2:B10024)</f>
        <v>52</v>
      </c>
      <c r="E10024" s="5">
        <f>SUM(C$2:C10024)</f>
        <v>10023</v>
      </c>
      <c r="F10024" s="6">
        <f>IF(stats[[#This Row],[Column1]],stats[[#This Row],[Total Clear]]/stats[[#This Row],[Total Runs]],NA())</f>
        <v>5.1880674448767832E-3</v>
      </c>
      <c r="G10024" s="6">
        <f>SUM(B$2:B10024) / SUM(C$2:C10024)</f>
        <v>5.1880674448767832E-3</v>
      </c>
      <c r="H10024" s="7">
        <f>IFERROR(stats[[#This Row],[Column1]]-A10023,"")</f>
        <v>1.0532407468417659E-3</v>
      </c>
      <c r="I10024" s="7">
        <f>IFERROR(_xlfn.QUARTILE.INC(H$2:H10024,1),"")</f>
        <v>9.1435184731381014E-4</v>
      </c>
      <c r="J10024" s="7">
        <f>IFERROR(_xlfn.QUARTILE.INC(H$2:H10024,3),"")</f>
        <v>1.0416666700621136E-3</v>
      </c>
      <c r="K10024" s="7">
        <f>IFERROR(stats[[#This Row],[Q3]]-stats[[#This Row],[Q1]],"")</f>
        <v>1.2731482274830341E-4</v>
      </c>
      <c r="L10024" s="7">
        <f>IFERROR(AVERAGEIFS(H$2:H10024, H$2:H10024, "&lt;" &amp;stats[[#This Row],[Q3]]+(2*stats[[#This Row],[IQR]]), H$2:H10024, "&gt;" &amp; stats[[#This Row],[Q1]]-(2*stats[[#This Row],[IQR]])),"")</f>
        <v>9.8094096161314569E-4</v>
      </c>
    </row>
    <row r="10025" spans="1:12" x14ac:dyDescent="0.25">
      <c r="A10025" s="4">
        <v>44456.355694444443</v>
      </c>
      <c r="B10025">
        <v>0</v>
      </c>
      <c r="C10025">
        <v>1</v>
      </c>
      <c r="D10025" s="5">
        <f>SUM(B$2:B10025)</f>
        <v>52</v>
      </c>
      <c r="E10025" s="5">
        <f>SUM(C$2:C10025)</f>
        <v>10024</v>
      </c>
      <c r="F10025" s="6">
        <f>IF(stats[[#This Row],[Column1]],stats[[#This Row],[Total Clear]]/stats[[#This Row],[Total Runs]],NA())</f>
        <v>5.1875498802873106E-3</v>
      </c>
      <c r="G10025" s="6">
        <f>SUM(B$2:B10025) / SUM(C$2:C10025)</f>
        <v>5.1875498802873106E-3</v>
      </c>
      <c r="H10025" s="7">
        <f>IFERROR(stats[[#This Row],[Column1]]-A10024,"")</f>
        <v>1.0995370321325026E-3</v>
      </c>
      <c r="I10025" s="7">
        <f>IFERROR(_xlfn.QUARTILE.INC(H$2:H10025,1),"")</f>
        <v>9.1435184731381014E-4</v>
      </c>
      <c r="J10025" s="7">
        <f>IFERROR(_xlfn.QUARTILE.INC(H$2:H10025,3),"")</f>
        <v>1.0416666700621136E-3</v>
      </c>
      <c r="K10025" s="7">
        <f>IFERROR(stats[[#This Row],[Q3]]-stats[[#This Row],[Q1]],"")</f>
        <v>1.2731482274830341E-4</v>
      </c>
      <c r="L10025" s="7">
        <f>IFERROR(AVERAGEIFS(H$2:H10025, H$2:H10025, "&lt;" &amp;stats[[#This Row],[Q3]]+(2*stats[[#This Row],[IQR]]), H$2:H10025, "&gt;" &amp; stats[[#This Row],[Q1]]-(2*stats[[#This Row],[IQR]])),"")</f>
        <v>9.8095290722862924E-4</v>
      </c>
    </row>
    <row r="10026" spans="1:12" x14ac:dyDescent="0.25">
      <c r="A10026" s="4">
        <v>44456.35659722222</v>
      </c>
      <c r="B10026">
        <v>0</v>
      </c>
      <c r="C10026">
        <v>1</v>
      </c>
      <c r="D10026" s="5">
        <f>SUM(B$2:B10026)</f>
        <v>52</v>
      </c>
      <c r="E10026" s="5">
        <f>SUM(C$2:C10026)</f>
        <v>10025</v>
      </c>
      <c r="F10026" s="6">
        <f>IF(stats[[#This Row],[Column1]],stats[[#This Row],[Total Clear]]/stats[[#This Row],[Total Runs]],NA())</f>
        <v>5.1870324189526185E-3</v>
      </c>
      <c r="G10026" s="6">
        <f>SUM(B$2:B10026) / SUM(C$2:C10026)</f>
        <v>5.1870324189526185E-3</v>
      </c>
      <c r="H10026" s="7">
        <f>IFERROR(stats[[#This Row],[Column1]]-A10025,"")</f>
        <v>9.0277777781011537E-4</v>
      </c>
      <c r="I10026" s="7">
        <f>IFERROR(_xlfn.QUARTILE.INC(H$2:H10026,1),"")</f>
        <v>9.1435184731381014E-4</v>
      </c>
      <c r="J10026" s="7">
        <f>IFERROR(_xlfn.QUARTILE.INC(H$2:H10026,3),"")</f>
        <v>1.0416666700621136E-3</v>
      </c>
      <c r="K10026" s="7">
        <f>IFERROR(stats[[#This Row],[Q3]]-stats[[#This Row],[Q1]],"")</f>
        <v>1.2731482274830341E-4</v>
      </c>
      <c r="L10026" s="7">
        <f>IFERROR(AVERAGEIFS(H$2:H10026, H$2:H10026, "&lt;" &amp;stats[[#This Row],[Q3]]+(2*stats[[#This Row],[IQR]]), H$2:H10026, "&gt;" &amp; stats[[#This Row],[Q1]]-(2*stats[[#This Row],[IQR]])),"")</f>
        <v>9.8094503381444668E-4</v>
      </c>
    </row>
    <row r="10027" spans="1:12" x14ac:dyDescent="0.25">
      <c r="A10027" s="4">
        <v>44456.357592592591</v>
      </c>
      <c r="B10027">
        <v>0</v>
      </c>
      <c r="C10027">
        <v>1</v>
      </c>
      <c r="D10027" s="5">
        <f>SUM(B$2:B10027)</f>
        <v>52</v>
      </c>
      <c r="E10027" s="5">
        <f>SUM(C$2:C10027)</f>
        <v>10026</v>
      </c>
      <c r="F10027" s="6">
        <f>IF(stats[[#This Row],[Column1]],stats[[#This Row],[Total Clear]]/stats[[#This Row],[Total Runs]],NA())</f>
        <v>5.1865150608418117E-3</v>
      </c>
      <c r="G10027" s="6">
        <f>SUM(B$2:B10027) / SUM(C$2:C10027)</f>
        <v>5.1865150608418117E-3</v>
      </c>
      <c r="H10027" s="7">
        <f>IFERROR(stats[[#This Row],[Column1]]-A10026,"")</f>
        <v>9.9537037021946162E-4</v>
      </c>
      <c r="I10027" s="7">
        <f>IFERROR(_xlfn.QUARTILE.INC(H$2:H10027,1),"")</f>
        <v>9.1435184731381014E-4</v>
      </c>
      <c r="J10027" s="7">
        <f>IFERROR(_xlfn.QUARTILE.INC(H$2:H10027,3),"")</f>
        <v>1.0416666700621136E-3</v>
      </c>
      <c r="K10027" s="7">
        <f>IFERROR(stats[[#This Row],[Q3]]-stats[[#This Row],[Q1]],"")</f>
        <v>1.2731482274830341E-4</v>
      </c>
      <c r="L10027" s="7">
        <f>IFERROR(AVERAGEIFS(H$2:H10027, H$2:H10027, "&lt;" &amp;stats[[#This Row],[Q3]]+(2*stats[[#This Row],[IQR]]), H$2:H10027, "&gt;" &amp; stats[[#This Row],[Q1]]-(2*stats[[#This Row],[IQR]])),"")</f>
        <v>9.8094648651700497E-4</v>
      </c>
    </row>
    <row r="10028" spans="1:12" x14ac:dyDescent="0.25">
      <c r="A10028" s="4">
        <v>44456.358611111114</v>
      </c>
      <c r="B10028">
        <v>0</v>
      </c>
      <c r="C10028">
        <v>1</v>
      </c>
      <c r="D10028" s="5">
        <f>SUM(B$2:B10028)</f>
        <v>52</v>
      </c>
      <c r="E10028" s="5">
        <f>SUM(C$2:C10028)</f>
        <v>10027</v>
      </c>
      <c r="F10028" s="6">
        <f>IF(stats[[#This Row],[Column1]],stats[[#This Row],[Total Clear]]/stats[[#This Row],[Total Runs]],NA())</f>
        <v>5.185997805924005E-3</v>
      </c>
      <c r="G10028" s="6">
        <f>SUM(B$2:B10028) / SUM(C$2:C10028)</f>
        <v>5.185997805924005E-3</v>
      </c>
      <c r="H10028" s="7">
        <f>IFERROR(stats[[#This Row],[Column1]]-A10027,"")</f>
        <v>1.0185185237787664E-3</v>
      </c>
      <c r="I10028" s="7">
        <f>IFERROR(_xlfn.QUARTILE.INC(H$2:H10028,1),"")</f>
        <v>9.1435184731381014E-4</v>
      </c>
      <c r="J10028" s="7">
        <f>IFERROR(_xlfn.QUARTILE.INC(H$2:H10028,3),"")</f>
        <v>1.0416666700621136E-3</v>
      </c>
      <c r="K10028" s="7">
        <f>IFERROR(stats[[#This Row],[Q3]]-stats[[#This Row],[Q1]],"")</f>
        <v>1.2731482274830341E-4</v>
      </c>
      <c r="L10028" s="7">
        <f>IFERROR(AVERAGEIFS(H$2:H10028, H$2:H10028, "&lt;" &amp;stats[[#This Row],[Q3]]+(2*stats[[#This Row],[IQR]]), H$2:H10028, "&gt;" &amp; stats[[#This Row],[Q1]]-(2*stats[[#This Row],[IQR]])),"")</f>
        <v>9.809502698255603E-4</v>
      </c>
    </row>
    <row r="10029" spans="1:12" x14ac:dyDescent="0.25">
      <c r="A10029" s="4">
        <v>44456.359571759262</v>
      </c>
      <c r="B10029">
        <v>0</v>
      </c>
      <c r="C10029">
        <v>1</v>
      </c>
      <c r="D10029" s="5">
        <f>SUM(B$2:B10029)</f>
        <v>52</v>
      </c>
      <c r="E10029" s="5">
        <f>SUM(C$2:C10029)</f>
        <v>10028</v>
      </c>
      <c r="F10029" s="6">
        <f>IF(stats[[#This Row],[Column1]],stats[[#This Row],[Total Clear]]/stats[[#This Row],[Total Runs]],NA())</f>
        <v>5.185480654168329E-3</v>
      </c>
      <c r="G10029" s="6">
        <f>SUM(B$2:B10029) / SUM(C$2:C10029)</f>
        <v>5.185480654168329E-3</v>
      </c>
      <c r="H10029" s="7">
        <f>IFERROR(stats[[#This Row],[Column1]]-A10028,"")</f>
        <v>9.6064814715646207E-4</v>
      </c>
      <c r="I10029" s="7">
        <f>IFERROR(_xlfn.QUARTILE.INC(H$2:H10029,1),"")</f>
        <v>9.1435184731381014E-4</v>
      </c>
      <c r="J10029" s="7">
        <f>IFERROR(_xlfn.QUARTILE.INC(H$2:H10029,3),"")</f>
        <v>1.0416666700621136E-3</v>
      </c>
      <c r="K10029" s="7">
        <f>IFERROR(stats[[#This Row],[Q3]]-stats[[#This Row],[Q1]],"")</f>
        <v>1.2731482274830341E-4</v>
      </c>
      <c r="L10029" s="7">
        <f>IFERROR(AVERAGEIFS(H$2:H10029, H$2:H10029, "&lt;" &amp;stats[[#This Row],[Q3]]+(2*stats[[#This Row],[IQR]]), H$2:H10029, "&gt;" &amp; stats[[#This Row],[Q1]]-(2*stats[[#This Row],[IQR]])),"")</f>
        <v>9.8094822571333012E-4</v>
      </c>
    </row>
    <row r="10030" spans="1:12" x14ac:dyDescent="0.25">
      <c r="A10030" s="4">
        <v>44456.360671296294</v>
      </c>
      <c r="B10030">
        <v>0</v>
      </c>
      <c r="C10030">
        <v>1</v>
      </c>
      <c r="D10030" s="5">
        <f>SUM(B$2:B10030)</f>
        <v>52</v>
      </c>
      <c r="E10030" s="5">
        <f>SUM(C$2:C10030)</f>
        <v>10029</v>
      </c>
      <c r="F10030" s="6">
        <f>IF(stats[[#This Row],[Column1]],stats[[#This Row],[Total Clear]]/stats[[#This Row],[Total Runs]],NA())</f>
        <v>5.1849636055439222E-3</v>
      </c>
      <c r="G10030" s="6">
        <f>SUM(B$2:B10030) / SUM(C$2:C10030)</f>
        <v>5.1849636055439222E-3</v>
      </c>
      <c r="H10030" s="7">
        <f>IFERROR(stats[[#This Row],[Column1]]-A10029,"")</f>
        <v>1.0995370321325026E-3</v>
      </c>
      <c r="I10030" s="7">
        <f>IFERROR(_xlfn.QUARTILE.INC(H$2:H10030,1),"")</f>
        <v>9.1435184731381014E-4</v>
      </c>
      <c r="J10030" s="7">
        <f>IFERROR(_xlfn.QUARTILE.INC(H$2:H10030,3),"")</f>
        <v>1.0416666700621136E-3</v>
      </c>
      <c r="K10030" s="7">
        <f>IFERROR(stats[[#This Row],[Q3]]-stats[[#This Row],[Q1]],"")</f>
        <v>1.2731482274830341E-4</v>
      </c>
      <c r="L10030" s="7">
        <f>IFERROR(AVERAGEIFS(H$2:H10030, H$2:H10030, "&lt;" &amp;stats[[#This Row],[Q3]]+(2*stats[[#This Row],[IQR]]), H$2:H10030, "&gt;" &amp; stats[[#This Row],[Q1]]-(2*stats[[#This Row],[IQR]])),"")</f>
        <v>9.8096016458440829E-4</v>
      </c>
    </row>
    <row r="10031" spans="1:12" x14ac:dyDescent="0.25">
      <c r="A10031" s="4">
        <v>44456.361701388887</v>
      </c>
      <c r="B10031">
        <v>0</v>
      </c>
      <c r="C10031">
        <v>1</v>
      </c>
      <c r="D10031" s="5">
        <f>SUM(B$2:B10031)</f>
        <v>52</v>
      </c>
      <c r="E10031" s="5">
        <f>SUM(C$2:C10031)</f>
        <v>10030</v>
      </c>
      <c r="F10031" s="6">
        <f>IF(stats[[#This Row],[Column1]],stats[[#This Row],[Total Clear]]/stats[[#This Row],[Total Runs]],NA())</f>
        <v>5.1844466600199403E-3</v>
      </c>
      <c r="G10031" s="6">
        <f>SUM(B$2:B10031) / SUM(C$2:C10031)</f>
        <v>5.1844466600199403E-3</v>
      </c>
      <c r="H10031" s="7">
        <f>IFERROR(stats[[#This Row],[Column1]]-A10030,"")</f>
        <v>1.0300925932824612E-3</v>
      </c>
      <c r="I10031" s="7">
        <f>IFERROR(_xlfn.QUARTILE.INC(H$2:H10031,1),"")</f>
        <v>9.1435184731381014E-4</v>
      </c>
      <c r="J10031" s="7">
        <f>IFERROR(_xlfn.QUARTILE.INC(H$2:H10031,3),"")</f>
        <v>1.0416666700621136E-3</v>
      </c>
      <c r="K10031" s="7">
        <f>IFERROR(stats[[#This Row],[Q3]]-stats[[#This Row],[Q1]],"")</f>
        <v>1.2731482274830341E-4</v>
      </c>
      <c r="L10031" s="7">
        <f>IFERROR(AVERAGEIFS(H$2:H10031, H$2:H10031, "&lt;" &amp;stats[[#This Row],[Q3]]+(2*stats[[#This Row],[IQR]]), H$2:H10031, "&gt;" &amp; stats[[#This Row],[Q1]]-(2*stats[[#This Row],[IQR]])),"")</f>
        <v>9.8096511047012381E-4</v>
      </c>
    </row>
    <row r="10032" spans="1:12" x14ac:dyDescent="0.25">
      <c r="A10032" s="4">
        <v>44456.362685185188</v>
      </c>
      <c r="B10032">
        <v>0</v>
      </c>
      <c r="C10032">
        <v>1</v>
      </c>
      <c r="D10032" s="5">
        <f>SUM(B$2:B10032)</f>
        <v>52</v>
      </c>
      <c r="E10032" s="5">
        <f>SUM(C$2:C10032)</f>
        <v>10031</v>
      </c>
      <c r="F10032" s="6">
        <f>IF(stats[[#This Row],[Column1]],stats[[#This Row],[Total Clear]]/stats[[#This Row],[Total Runs]],NA())</f>
        <v>5.1839298175655468E-3</v>
      </c>
      <c r="G10032" s="6">
        <f>SUM(B$2:B10032) / SUM(C$2:C10032)</f>
        <v>5.1839298175655468E-3</v>
      </c>
      <c r="H10032" s="7">
        <f>IFERROR(stats[[#This Row],[Column1]]-A10031,"")</f>
        <v>9.8379630071576685E-4</v>
      </c>
      <c r="I10032" s="7">
        <f>IFERROR(_xlfn.QUARTILE.INC(H$2:H10032,1),"")</f>
        <v>9.1435184731381014E-4</v>
      </c>
      <c r="J10032" s="7">
        <f>IFERROR(_xlfn.QUARTILE.INC(H$2:H10032,3),"")</f>
        <v>1.0416666700621136E-3</v>
      </c>
      <c r="K10032" s="7">
        <f>IFERROR(stats[[#This Row],[Q3]]-stats[[#This Row],[Q1]],"")</f>
        <v>1.2731482274830341E-4</v>
      </c>
      <c r="L10032" s="7">
        <f>IFERROR(AVERAGEIFS(H$2:H10032, H$2:H10032, "&lt;" &amp;stats[[#This Row],[Q3]]+(2*stats[[#This Row],[IQR]]), H$2:H10032, "&gt;" &amp; stats[[#This Row],[Q1]]-(2*stats[[#This Row],[IQR]])),"")</f>
        <v>9.80965395441462E-4</v>
      </c>
    </row>
    <row r="10033" spans="1:12" x14ac:dyDescent="0.25">
      <c r="A10033" s="4">
        <v>44456.363981481481</v>
      </c>
      <c r="B10033">
        <v>0</v>
      </c>
      <c r="C10033">
        <v>1</v>
      </c>
      <c r="D10033" s="5">
        <f>SUM(B$2:B10033)</f>
        <v>52</v>
      </c>
      <c r="E10033" s="5">
        <f>SUM(C$2:C10033)</f>
        <v>10032</v>
      </c>
      <c r="F10033" s="6">
        <f>IF(stats[[#This Row],[Column1]],stats[[#This Row],[Total Clear]]/stats[[#This Row],[Total Runs]],NA())</f>
        <v>5.1834130781499201E-3</v>
      </c>
      <c r="G10033" s="6">
        <f>SUM(B$2:B10033) / SUM(C$2:C10033)</f>
        <v>5.1834130781499201E-3</v>
      </c>
      <c r="H10033" s="7">
        <f>IFERROR(stats[[#This Row],[Column1]]-A10032,"")</f>
        <v>1.2962962937308475E-3</v>
      </c>
      <c r="I10033" s="7">
        <f>IFERROR(_xlfn.QUARTILE.INC(H$2:H10033,1),"")</f>
        <v>9.1435184731381014E-4</v>
      </c>
      <c r="J10033" s="7">
        <f>IFERROR(_xlfn.QUARTILE.INC(H$2:H10033,3),"")</f>
        <v>1.0416666700621136E-3</v>
      </c>
      <c r="K10033" s="7">
        <f>IFERROR(stats[[#This Row],[Q3]]-stats[[#This Row],[Q1]],"")</f>
        <v>1.2731482274830341E-4</v>
      </c>
      <c r="L10033" s="7">
        <f>IFERROR(AVERAGEIFS(H$2:H10033, H$2:H10033, "&lt;" &amp;stats[[#This Row],[Q3]]+(2*stats[[#This Row],[IQR]]), H$2:H10033, "&gt;" &amp; stats[[#This Row],[Q1]]-(2*stats[[#This Row],[IQR]])),"")</f>
        <v>9.8099713164298075E-4</v>
      </c>
    </row>
    <row r="10034" spans="1:12" x14ac:dyDescent="0.25">
      <c r="A10034" s="4">
        <v>44456.364953703705</v>
      </c>
      <c r="B10034">
        <v>0</v>
      </c>
      <c r="C10034">
        <v>1</v>
      </c>
      <c r="D10034" s="5">
        <f>SUM(B$2:B10034)</f>
        <v>52</v>
      </c>
      <c r="E10034" s="5">
        <f>SUM(C$2:C10034)</f>
        <v>10033</v>
      </c>
      <c r="F10034" s="6">
        <f>IF(stats[[#This Row],[Column1]],stats[[#This Row],[Total Clear]]/stats[[#This Row],[Total Runs]],NA())</f>
        <v>5.1828964417422506E-3</v>
      </c>
      <c r="G10034" s="6">
        <f>SUM(B$2:B10034) / SUM(C$2:C10034)</f>
        <v>5.1828964417422506E-3</v>
      </c>
      <c r="H10034" s="7">
        <f>IFERROR(stats[[#This Row],[Column1]]-A10033,"")</f>
        <v>9.7222222393611446E-4</v>
      </c>
      <c r="I10034" s="7">
        <f>IFERROR(_xlfn.QUARTILE.INC(H$2:H10034,1),"")</f>
        <v>9.1435184731381014E-4</v>
      </c>
      <c r="J10034" s="7">
        <f>IFERROR(_xlfn.QUARTILE.INC(H$2:H10034,3),"")</f>
        <v>1.0416666700621136E-3</v>
      </c>
      <c r="K10034" s="7">
        <f>IFERROR(stats[[#This Row],[Q3]]-stats[[#This Row],[Q1]],"")</f>
        <v>1.2731482274830341E-4</v>
      </c>
      <c r="L10034" s="7">
        <f>IFERROR(AVERAGEIFS(H$2:H10034, H$2:H10034, "&lt;" &amp;stats[[#This Row],[Q3]]+(2*stats[[#This Row],[IQR]]), H$2:H10034, "&gt;" &amp; stats[[#This Row],[Q1]]-(2*stats[[#This Row],[IQR]])),"")</f>
        <v>9.8099624858896976E-4</v>
      </c>
    </row>
    <row r="10035" spans="1:12" x14ac:dyDescent="0.25">
      <c r="A10035" s="4">
        <v>44456.365960648145</v>
      </c>
      <c r="B10035">
        <v>0</v>
      </c>
      <c r="C10035">
        <v>1</v>
      </c>
      <c r="D10035" s="5">
        <f>SUM(B$2:B10035)</f>
        <v>52</v>
      </c>
      <c r="E10035" s="5">
        <f>SUM(C$2:C10035)</f>
        <v>10034</v>
      </c>
      <c r="F10035" s="6">
        <f>IF(stats[[#This Row],[Column1]],stats[[#This Row],[Total Clear]]/stats[[#This Row],[Total Runs]],NA())</f>
        <v>5.18237990831174E-3</v>
      </c>
      <c r="G10035" s="6">
        <f>SUM(B$2:B10035) / SUM(C$2:C10035)</f>
        <v>5.18237990831174E-3</v>
      </c>
      <c r="H10035" s="7">
        <f>IFERROR(stats[[#This Row],[Column1]]-A10034,"")</f>
        <v>1.0069444397231564E-3</v>
      </c>
      <c r="I10035" s="7">
        <f>IFERROR(_xlfn.QUARTILE.INC(H$2:H10035,1),"")</f>
        <v>9.1435184731381014E-4</v>
      </c>
      <c r="J10035" s="7">
        <f>IFERROR(_xlfn.QUARTILE.INC(H$2:H10035,3),"")</f>
        <v>1.0416666700621136E-3</v>
      </c>
      <c r="K10035" s="7">
        <f>IFERROR(stats[[#This Row],[Q3]]-stats[[#This Row],[Q1]],"")</f>
        <v>1.2731482274830341E-4</v>
      </c>
      <c r="L10035" s="7">
        <f>IFERROR(AVERAGEIFS(H$2:H10035, H$2:H10035, "&lt;" &amp;stats[[#This Row],[Q3]]+(2*stats[[#This Row],[IQR]]), H$2:H10035, "&gt;" &amp; stats[[#This Row],[Q1]]-(2*stats[[#This Row],[IQR]])),"")</f>
        <v>9.8099885959632887E-4</v>
      </c>
    </row>
    <row r="10036" spans="1:12" x14ac:dyDescent="0.25">
      <c r="A10036" s="4">
        <v>44456.367002314815</v>
      </c>
      <c r="B10036">
        <v>0</v>
      </c>
      <c r="C10036">
        <v>1</v>
      </c>
      <c r="D10036" s="5">
        <f>SUM(B$2:B10036)</f>
        <v>52</v>
      </c>
      <c r="E10036" s="5">
        <f>SUM(C$2:C10036)</f>
        <v>10035</v>
      </c>
      <c r="F10036" s="6">
        <f>IF(stats[[#This Row],[Column1]],stats[[#This Row],[Total Clear]]/stats[[#This Row],[Total Runs]],NA())</f>
        <v>5.1818634778276031E-3</v>
      </c>
      <c r="G10036" s="6">
        <f>SUM(B$2:B10036) / SUM(C$2:C10036)</f>
        <v>5.1818634778276031E-3</v>
      </c>
      <c r="H10036" s="7">
        <f>IFERROR(stats[[#This Row],[Column1]]-A10035,"")</f>
        <v>1.0416666700621136E-3</v>
      </c>
      <c r="I10036" s="7">
        <f>IFERROR(_xlfn.QUARTILE.INC(H$2:H10036,1),"")</f>
        <v>9.1435184731381014E-4</v>
      </c>
      <c r="J10036" s="7">
        <f>IFERROR(_xlfn.QUARTILE.INC(H$2:H10036,3),"")</f>
        <v>1.0416666700621136E-3</v>
      </c>
      <c r="K10036" s="7">
        <f>IFERROR(stats[[#This Row],[Q3]]-stats[[#This Row],[Q1]],"")</f>
        <v>1.2731482274830341E-4</v>
      </c>
      <c r="L10036" s="7">
        <f>IFERROR(AVERAGEIFS(H$2:H10036, H$2:H10036, "&lt;" &amp;stats[[#This Row],[Q3]]+(2*stats[[#This Row],[IQR]]), H$2:H10036, "&gt;" &amp; stats[[#This Row],[Q1]]-(2*stats[[#This Row],[IQR]])),"")</f>
        <v>9.8100496361187015E-4</v>
      </c>
    </row>
    <row r="10037" spans="1:12" x14ac:dyDescent="0.25">
      <c r="A10037" s="4">
        <v>44456.368090277778</v>
      </c>
      <c r="B10037">
        <v>0</v>
      </c>
      <c r="C10037">
        <v>1</v>
      </c>
      <c r="D10037" s="5">
        <f>SUM(B$2:B10037)</f>
        <v>52</v>
      </c>
      <c r="E10037" s="5">
        <f>SUM(C$2:C10037)</f>
        <v>10036</v>
      </c>
      <c r="F10037" s="6">
        <f>IF(stats[[#This Row],[Column1]],stats[[#This Row],[Total Clear]]/stats[[#This Row],[Total Runs]],NA())</f>
        <v>5.1813471502590676E-3</v>
      </c>
      <c r="G10037" s="6">
        <f>SUM(B$2:B10037) / SUM(C$2:C10037)</f>
        <v>5.1813471502590676E-3</v>
      </c>
      <c r="H10037" s="7">
        <f>IFERROR(stats[[#This Row],[Column1]]-A10036,"")</f>
        <v>1.0879629626288079E-3</v>
      </c>
      <c r="I10037" s="7">
        <f>IFERROR(_xlfn.QUARTILE.INC(H$2:H10037,1),"")</f>
        <v>9.1435184731381014E-4</v>
      </c>
      <c r="J10037" s="7">
        <f>IFERROR(_xlfn.QUARTILE.INC(H$2:H10037,3),"")</f>
        <v>1.0416666700621136E-3</v>
      </c>
      <c r="K10037" s="7">
        <f>IFERROR(stats[[#This Row],[Q3]]-stats[[#This Row],[Q1]],"")</f>
        <v>1.2731482274830341E-4</v>
      </c>
      <c r="L10037" s="7">
        <f>IFERROR(AVERAGEIFS(H$2:H10037, H$2:H10037, "&lt;" &amp;stats[[#This Row],[Q3]]+(2*stats[[#This Row],[IQR]]), H$2:H10037, "&gt;" &amp; stats[[#This Row],[Q1]]-(2*stats[[#This Row],[IQR]])),"")</f>
        <v>9.8101572397394439E-4</v>
      </c>
    </row>
    <row r="10038" spans="1:12" x14ac:dyDescent="0.25">
      <c r="A10038" s="4">
        <v>44456.369166666664</v>
      </c>
      <c r="B10038">
        <v>0</v>
      </c>
      <c r="C10038">
        <v>1</v>
      </c>
      <c r="D10038" s="5">
        <f>SUM(B$2:B10038)</f>
        <v>52</v>
      </c>
      <c r="E10038" s="5">
        <f>SUM(C$2:C10038)</f>
        <v>10037</v>
      </c>
      <c r="F10038" s="6">
        <f>IF(stats[[#This Row],[Column1]],stats[[#This Row],[Total Clear]]/stats[[#This Row],[Total Runs]],NA())</f>
        <v>5.1808309255753715E-3</v>
      </c>
      <c r="G10038" s="6">
        <f>SUM(B$2:B10038) / SUM(C$2:C10038)</f>
        <v>5.1808309255753715E-3</v>
      </c>
      <c r="H10038" s="7">
        <f>IFERROR(stats[[#This Row],[Column1]]-A10037,"")</f>
        <v>1.0763888858491555E-3</v>
      </c>
      <c r="I10038" s="7">
        <f>IFERROR(_xlfn.QUARTILE.INC(H$2:H10038,1),"")</f>
        <v>9.1435184731381014E-4</v>
      </c>
      <c r="J10038" s="7">
        <f>IFERROR(_xlfn.QUARTILE.INC(H$2:H10038,3),"")</f>
        <v>1.0416666700621136E-3</v>
      </c>
      <c r="K10038" s="7">
        <f>IFERROR(stats[[#This Row],[Q3]]-stats[[#This Row],[Q1]],"")</f>
        <v>1.2731482274830341E-4</v>
      </c>
      <c r="L10038" s="7">
        <f>IFERROR(AVERAGEIFS(H$2:H10038, H$2:H10038, "&lt;" &amp;stats[[#This Row],[Q3]]+(2*stats[[#This Row],[IQR]]), H$2:H10038, "&gt;" &amp; stats[[#This Row],[Q1]]-(2*stats[[#This Row],[IQR]])),"")</f>
        <v>9.8102531789426165E-4</v>
      </c>
    </row>
    <row r="10039" spans="1:12" x14ac:dyDescent="0.25">
      <c r="A10039" s="4">
        <v>44456.370150462964</v>
      </c>
      <c r="B10039">
        <v>0</v>
      </c>
      <c r="C10039">
        <v>1</v>
      </c>
      <c r="D10039" s="5">
        <f>SUM(B$2:B10039)</f>
        <v>52</v>
      </c>
      <c r="E10039" s="5">
        <f>SUM(C$2:C10039)</f>
        <v>10038</v>
      </c>
      <c r="F10039" s="6">
        <f>IF(stats[[#This Row],[Column1]],stats[[#This Row],[Total Clear]]/stats[[#This Row],[Total Runs]],NA())</f>
        <v>5.1803148037457662E-3</v>
      </c>
      <c r="G10039" s="6">
        <f>SUM(B$2:B10039) / SUM(C$2:C10039)</f>
        <v>5.1803148037457662E-3</v>
      </c>
      <c r="H10039" s="7">
        <f>IFERROR(stats[[#This Row],[Column1]]-A10038,"")</f>
        <v>9.8379630071576685E-4</v>
      </c>
      <c r="I10039" s="7">
        <f>IFERROR(_xlfn.QUARTILE.INC(H$2:H10039,1),"")</f>
        <v>9.1435184731381014E-4</v>
      </c>
      <c r="J10039" s="7">
        <f>IFERROR(_xlfn.QUARTILE.INC(H$2:H10039,3),"")</f>
        <v>1.0416666700621136E-3</v>
      </c>
      <c r="K10039" s="7">
        <f>IFERROR(stats[[#This Row],[Q3]]-stats[[#This Row],[Q1]],"")</f>
        <v>1.2731482274830341E-4</v>
      </c>
      <c r="L10039" s="7">
        <f>IFERROR(AVERAGEIFS(H$2:H10039, H$2:H10039, "&lt;" &amp;stats[[#This Row],[Q3]]+(2*stats[[#This Row],[IQR]]), H$2:H10039, "&gt;" &amp; stats[[#This Row],[Q1]]-(2*stats[[#This Row],[IQR]])),"")</f>
        <v>9.8102559660908999E-4</v>
      </c>
    </row>
    <row r="10040" spans="1:12" x14ac:dyDescent="0.25">
      <c r="A10040" s="4">
        <v>44456.371203703704</v>
      </c>
      <c r="B10040">
        <v>0</v>
      </c>
      <c r="C10040">
        <v>1</v>
      </c>
      <c r="D10040" s="5">
        <f>SUM(B$2:B10040)</f>
        <v>52</v>
      </c>
      <c r="E10040" s="5">
        <f>SUM(C$2:C10040)</f>
        <v>10039</v>
      </c>
      <c r="F10040" s="6">
        <f>IF(stats[[#This Row],[Column1]],stats[[#This Row],[Total Clear]]/stats[[#This Row],[Total Runs]],NA())</f>
        <v>5.1797987847395158E-3</v>
      </c>
      <c r="G10040" s="6">
        <f>SUM(B$2:B10040) / SUM(C$2:C10040)</f>
        <v>5.1797987847395158E-3</v>
      </c>
      <c r="H10040" s="7">
        <f>IFERROR(stats[[#This Row],[Column1]]-A10039,"")</f>
        <v>1.0532407395658083E-3</v>
      </c>
      <c r="I10040" s="7">
        <f>IFERROR(_xlfn.QUARTILE.INC(H$2:H10040,1),"")</f>
        <v>9.1435184731381014E-4</v>
      </c>
      <c r="J10040" s="7">
        <f>IFERROR(_xlfn.QUARTILE.INC(H$2:H10040,3),"")</f>
        <v>1.0416666700621136E-3</v>
      </c>
      <c r="K10040" s="7">
        <f>IFERROR(stats[[#This Row],[Q3]]-stats[[#This Row],[Q1]],"")</f>
        <v>1.2731482274830341E-4</v>
      </c>
      <c r="L10040" s="7">
        <f>IFERROR(AVERAGEIFS(H$2:H10040, H$2:H10040, "&lt;" &amp;stats[[#This Row],[Q3]]+(2*stats[[#This Row],[IQR]]), H$2:H10040, "&gt;" &amp; stats[[#This Row],[Q1]]-(2*stats[[#This Row],[IQR]])),"")</f>
        <v>9.8103285952198913E-4</v>
      </c>
    </row>
    <row r="10041" spans="1:12" x14ac:dyDescent="0.25">
      <c r="A10041" s="4">
        <v>44456.372291666667</v>
      </c>
      <c r="B10041">
        <v>0</v>
      </c>
      <c r="C10041">
        <v>1</v>
      </c>
      <c r="D10041" s="5">
        <f>SUM(B$2:B10041)</f>
        <v>52</v>
      </c>
      <c r="E10041" s="5">
        <f>SUM(C$2:C10041)</f>
        <v>10040</v>
      </c>
      <c r="F10041" s="6">
        <f>IF(stats[[#This Row],[Column1]],stats[[#This Row],[Total Clear]]/stats[[#This Row],[Total Runs]],NA())</f>
        <v>5.1792828685258965E-3</v>
      </c>
      <c r="G10041" s="6">
        <f>SUM(B$2:B10041) / SUM(C$2:C10041)</f>
        <v>5.1792828685258965E-3</v>
      </c>
      <c r="H10041" s="7">
        <f>IFERROR(stats[[#This Row],[Column1]]-A10040,"")</f>
        <v>1.0879629626288079E-3</v>
      </c>
      <c r="I10041" s="7">
        <f>IFERROR(_xlfn.QUARTILE.INC(H$2:H10041,1),"")</f>
        <v>9.1435184731381014E-4</v>
      </c>
      <c r="J10041" s="7">
        <f>IFERROR(_xlfn.QUARTILE.INC(H$2:H10041,3),"")</f>
        <v>1.0416666700621136E-3</v>
      </c>
      <c r="K10041" s="7">
        <f>IFERROR(stats[[#This Row],[Q3]]-stats[[#This Row],[Q1]],"")</f>
        <v>1.2731482274830341E-4</v>
      </c>
      <c r="L10041" s="7">
        <f>IFERROR(AVERAGEIFS(H$2:H10041, H$2:H10041, "&lt;" &amp;stats[[#This Row],[Q3]]+(2*stats[[#This Row],[IQR]]), H$2:H10041, "&gt;" &amp; stats[[#This Row],[Q1]]-(2*stats[[#This Row],[IQR]])),"")</f>
        <v>9.8104361275037867E-4</v>
      </c>
    </row>
    <row r="10042" spans="1:12" x14ac:dyDescent="0.25">
      <c r="A10042" s="4">
        <v>44456.373449074075</v>
      </c>
      <c r="B10042">
        <v>0</v>
      </c>
      <c r="C10042">
        <v>1</v>
      </c>
      <c r="D10042" s="5">
        <f>SUM(B$2:B10042)</f>
        <v>52</v>
      </c>
      <c r="E10042" s="5">
        <f>SUM(C$2:C10042)</f>
        <v>10041</v>
      </c>
      <c r="F10042" s="6">
        <f>IF(stats[[#This Row],[Column1]],stats[[#This Row],[Total Clear]]/stats[[#This Row],[Total Runs]],NA())</f>
        <v>5.178767055074196E-3</v>
      </c>
      <c r="G10042" s="6">
        <f>SUM(B$2:B10042) / SUM(C$2:C10042)</f>
        <v>5.178767055074196E-3</v>
      </c>
      <c r="H10042" s="7">
        <f>IFERROR(stats[[#This Row],[Column1]]-A10041,"")</f>
        <v>1.157407408754807E-3</v>
      </c>
      <c r="I10042" s="7">
        <f>IFERROR(_xlfn.QUARTILE.INC(H$2:H10042,1),"")</f>
        <v>9.1435184731381014E-4</v>
      </c>
      <c r="J10042" s="7">
        <f>IFERROR(_xlfn.QUARTILE.INC(H$2:H10042,3),"")</f>
        <v>1.0416666700621136E-3</v>
      </c>
      <c r="K10042" s="7">
        <f>IFERROR(stats[[#This Row],[Q3]]-stats[[#This Row],[Q1]],"")</f>
        <v>1.2731482274830341E-4</v>
      </c>
      <c r="L10042" s="7">
        <f>IFERROR(AVERAGEIFS(H$2:H10042, H$2:H10042, "&lt;" &amp;stats[[#This Row],[Q3]]+(2*stats[[#This Row],[IQR]]), H$2:H10042, "&gt;" &amp; stats[[#This Row],[Q1]]-(2*stats[[#This Row],[IQR]])),"")</f>
        <v>9.8106134666651806E-4</v>
      </c>
    </row>
    <row r="10043" spans="1:12" x14ac:dyDescent="0.25">
      <c r="A10043" s="4">
        <v>44456.374432870369</v>
      </c>
      <c r="B10043">
        <v>0</v>
      </c>
      <c r="C10043">
        <v>1</v>
      </c>
      <c r="D10043" s="5">
        <f>SUM(B$2:B10043)</f>
        <v>52</v>
      </c>
      <c r="E10043" s="5">
        <f>SUM(C$2:C10043)</f>
        <v>10042</v>
      </c>
      <c r="F10043" s="6">
        <f>IF(stats[[#This Row],[Column1]],stats[[#This Row],[Total Clear]]/stats[[#This Row],[Total Runs]],NA())</f>
        <v>5.178251344353714E-3</v>
      </c>
      <c r="G10043" s="6">
        <f>SUM(B$2:B10043) / SUM(C$2:C10043)</f>
        <v>5.178251344353714E-3</v>
      </c>
      <c r="H10043" s="7">
        <f>IFERROR(stats[[#This Row],[Column1]]-A10042,"")</f>
        <v>9.8379629343980923E-4</v>
      </c>
      <c r="I10043" s="7">
        <f>IFERROR(_xlfn.QUARTILE.INC(H$2:H10043,1),"")</f>
        <v>9.1435184731381014E-4</v>
      </c>
      <c r="J10043" s="7">
        <f>IFERROR(_xlfn.QUARTILE.INC(H$2:H10043,3),"")</f>
        <v>1.0416666700621136E-3</v>
      </c>
      <c r="K10043" s="7">
        <f>IFERROR(stats[[#This Row],[Q3]]-stats[[#This Row],[Q1]],"")</f>
        <v>1.2731482274830341E-4</v>
      </c>
      <c r="L10043" s="7">
        <f>IFERROR(AVERAGEIFS(H$2:H10043, H$2:H10043, "&lt;" &amp;stats[[#This Row],[Q3]]+(2*stats[[#This Row],[IQR]]), H$2:H10043, "&gt;" &amp; stats[[#This Row],[Q1]]-(2*stats[[#This Row],[IQR]])),"")</f>
        <v>9.8106162164608495E-4</v>
      </c>
    </row>
    <row r="10044" spans="1:12" x14ac:dyDescent="0.25">
      <c r="A10044" s="4">
        <v>44456.375381944446</v>
      </c>
      <c r="B10044">
        <v>0</v>
      </c>
      <c r="C10044">
        <v>1</v>
      </c>
      <c r="D10044" s="5">
        <f>SUM(B$2:B10044)</f>
        <v>52</v>
      </c>
      <c r="E10044" s="5">
        <f>SUM(C$2:C10044)</f>
        <v>10043</v>
      </c>
      <c r="F10044" s="6">
        <f>IF(stats[[#This Row],[Column1]],stats[[#This Row],[Total Clear]]/stats[[#This Row],[Total Runs]],NA())</f>
        <v>5.1777357363337649E-3</v>
      </c>
      <c r="G10044" s="6">
        <f>SUM(B$2:B10044) / SUM(C$2:C10044)</f>
        <v>5.1777357363337649E-3</v>
      </c>
      <c r="H10044" s="7">
        <f>IFERROR(stats[[#This Row],[Column1]]-A10043,"")</f>
        <v>9.490740776527673E-4</v>
      </c>
      <c r="I10044" s="7">
        <f>IFERROR(_xlfn.QUARTILE.INC(H$2:H10044,1),"")</f>
        <v>9.1435184731381014E-4</v>
      </c>
      <c r="J10044" s="7">
        <f>IFERROR(_xlfn.QUARTILE.INC(H$2:H10044,3),"")</f>
        <v>1.0416666700621136E-3</v>
      </c>
      <c r="K10044" s="7">
        <f>IFERROR(stats[[#This Row],[Q3]]-stats[[#This Row],[Q1]],"")</f>
        <v>1.2731482274830341E-4</v>
      </c>
      <c r="L10044" s="7">
        <f>IFERROR(AVERAGEIFS(H$2:H10044, H$2:H10044, "&lt;" &amp;stats[[#This Row],[Q3]]+(2*stats[[#This Row],[IQR]]), H$2:H10044, "&gt;" &amp; stats[[#This Row],[Q1]]-(2*stats[[#This Row],[IQR]])),"")</f>
        <v>9.8105840584795543E-4</v>
      </c>
    </row>
    <row r="10045" spans="1:12" x14ac:dyDescent="0.25">
      <c r="A10045" s="4">
        <v>44456.376400462963</v>
      </c>
      <c r="B10045">
        <v>0</v>
      </c>
      <c r="C10045">
        <v>1</v>
      </c>
      <c r="D10045" s="5">
        <f>SUM(B$2:B10045)</f>
        <v>52</v>
      </c>
      <c r="E10045" s="5">
        <f>SUM(C$2:C10045)</f>
        <v>10044</v>
      </c>
      <c r="F10045" s="6">
        <f>IF(stats[[#This Row],[Column1]],stats[[#This Row],[Total Clear]]/stats[[#This Row],[Total Runs]],NA())</f>
        <v>5.177220230983672E-3</v>
      </c>
      <c r="G10045" s="6">
        <f>SUM(B$2:B10045) / SUM(C$2:C10045)</f>
        <v>5.177220230983672E-3</v>
      </c>
      <c r="H10045" s="7">
        <f>IFERROR(stats[[#This Row],[Column1]]-A10044,"")</f>
        <v>1.0185185165028088E-3</v>
      </c>
      <c r="I10045" s="7">
        <f>IFERROR(_xlfn.QUARTILE.INC(H$2:H10045,1),"")</f>
        <v>9.1435184731381014E-4</v>
      </c>
      <c r="J10045" s="7">
        <f>IFERROR(_xlfn.QUARTILE.INC(H$2:H10045,3),"")</f>
        <v>1.0416666700621136E-3</v>
      </c>
      <c r="K10045" s="7">
        <f>IFERROR(stats[[#This Row],[Q3]]-stats[[#This Row],[Q1]],"")</f>
        <v>1.2731482274830341E-4</v>
      </c>
      <c r="L10045" s="7">
        <f>IFERROR(AVERAGEIFS(H$2:H10045, H$2:H10045, "&lt;" &amp;stats[[#This Row],[Q3]]+(2*stats[[#This Row],[IQR]]), H$2:H10045, "&gt;" &amp; stats[[#This Row],[Q1]]-(2*stats[[#This Row],[IQR]])),"")</f>
        <v>9.8106217144010017E-4</v>
      </c>
    </row>
    <row r="10046" spans="1:12" x14ac:dyDescent="0.25">
      <c r="A10046" s="4">
        <v>44456.377349537041</v>
      </c>
      <c r="B10046">
        <v>0</v>
      </c>
      <c r="C10046">
        <v>1</v>
      </c>
      <c r="D10046" s="5">
        <f>SUM(B$2:B10046)</f>
        <v>52</v>
      </c>
      <c r="E10046" s="5">
        <f>SUM(C$2:C10046)</f>
        <v>10045</v>
      </c>
      <c r="F10046" s="6">
        <f>IF(stats[[#This Row],[Column1]],stats[[#This Row],[Total Clear]]/stats[[#This Row],[Total Runs]],NA())</f>
        <v>5.1767048282727723E-3</v>
      </c>
      <c r="G10046" s="6">
        <f>SUM(B$2:B10046) / SUM(C$2:C10046)</f>
        <v>5.1767048282727723E-3</v>
      </c>
      <c r="H10046" s="7">
        <f>IFERROR(stats[[#This Row],[Column1]]-A10045,"")</f>
        <v>9.490740776527673E-4</v>
      </c>
      <c r="I10046" s="7">
        <f>IFERROR(_xlfn.QUARTILE.INC(H$2:H10046,1),"")</f>
        <v>9.1435184731381014E-4</v>
      </c>
      <c r="J10046" s="7">
        <f>IFERROR(_xlfn.QUARTILE.INC(H$2:H10046,3),"")</f>
        <v>1.0416666700621136E-3</v>
      </c>
      <c r="K10046" s="7">
        <f>IFERROR(stats[[#This Row],[Q3]]-stats[[#This Row],[Q1]],"")</f>
        <v>1.2731482274830341E-4</v>
      </c>
      <c r="L10046" s="7">
        <f>IFERROR(AVERAGEIFS(H$2:H10046, H$2:H10046, "&lt;" &amp;stats[[#This Row],[Q3]]+(2*stats[[#This Row],[IQR]]), H$2:H10046, "&gt;" &amp; stats[[#This Row],[Q1]]-(2*stats[[#This Row],[IQR]])),"")</f>
        <v>9.8105895623316615E-4</v>
      </c>
    </row>
    <row r="10047" spans="1:12" x14ac:dyDescent="0.25">
      <c r="A10047" s="4">
        <v>44456.37835648148</v>
      </c>
      <c r="B10047">
        <v>0</v>
      </c>
      <c r="C10047">
        <v>1</v>
      </c>
      <c r="D10047" s="5">
        <f>SUM(B$2:B10047)</f>
        <v>52</v>
      </c>
      <c r="E10047" s="5">
        <f>SUM(C$2:C10047)</f>
        <v>10046</v>
      </c>
      <c r="F10047" s="6">
        <f>IF(stats[[#This Row],[Column1]],stats[[#This Row],[Total Clear]]/stats[[#This Row],[Total Runs]],NA())</f>
        <v>5.1761895281704157E-3</v>
      </c>
      <c r="G10047" s="6">
        <f>SUM(B$2:B10047) / SUM(C$2:C10047)</f>
        <v>5.1761895281704157E-3</v>
      </c>
      <c r="H10047" s="7">
        <f>IFERROR(stats[[#This Row],[Column1]]-A10046,"")</f>
        <v>1.0069444397231564E-3</v>
      </c>
      <c r="I10047" s="7">
        <f>IFERROR(_xlfn.QUARTILE.INC(H$2:H10047,1),"")</f>
        <v>9.1435184731381014E-4</v>
      </c>
      <c r="J10047" s="7">
        <f>IFERROR(_xlfn.QUARTILE.INC(H$2:H10047,3),"")</f>
        <v>1.0416666700621136E-3</v>
      </c>
      <c r="K10047" s="7">
        <f>IFERROR(stats[[#This Row],[Q3]]-stats[[#This Row],[Q1]],"")</f>
        <v>1.2731482274830341E-4</v>
      </c>
      <c r="L10047" s="7">
        <f>IFERROR(AVERAGEIFS(H$2:H10047, H$2:H10047, "&lt;" &amp;stats[[#This Row],[Q3]]+(2*stats[[#This Row],[IQR]]), H$2:H10047, "&gt;" &amp; stats[[#This Row],[Q1]]-(2*stats[[#This Row],[IQR]])),"")</f>
        <v>9.8106155778929574E-4</v>
      </c>
    </row>
    <row r="10048" spans="1:12" x14ac:dyDescent="0.25">
      <c r="A10048" s="4">
        <v>44456.379374999997</v>
      </c>
      <c r="B10048">
        <v>0</v>
      </c>
      <c r="C10048">
        <v>1</v>
      </c>
      <c r="D10048" s="5">
        <f>SUM(B$2:B10048)</f>
        <v>52</v>
      </c>
      <c r="E10048" s="5">
        <f>SUM(C$2:C10048)</f>
        <v>10047</v>
      </c>
      <c r="F10048" s="6">
        <f>IF(stats[[#This Row],[Column1]],stats[[#This Row],[Total Clear]]/stats[[#This Row],[Total Runs]],NA())</f>
        <v>5.1756743306459636E-3</v>
      </c>
      <c r="G10048" s="6">
        <f>SUM(B$2:B10048) / SUM(C$2:C10048)</f>
        <v>5.1756743306459636E-3</v>
      </c>
      <c r="H10048" s="7">
        <f>IFERROR(stats[[#This Row],[Column1]]-A10047,"")</f>
        <v>1.0185185165028088E-3</v>
      </c>
      <c r="I10048" s="7">
        <f>IFERROR(_xlfn.QUARTILE.INC(H$2:H10048,1),"")</f>
        <v>9.1435184731381014E-4</v>
      </c>
      <c r="J10048" s="7">
        <f>IFERROR(_xlfn.QUARTILE.INC(H$2:H10048,3),"")</f>
        <v>1.0416666700621136E-3</v>
      </c>
      <c r="K10048" s="7">
        <f>IFERROR(stats[[#This Row],[Q3]]-stats[[#This Row],[Q1]],"")</f>
        <v>1.2731482274830341E-4</v>
      </c>
      <c r="L10048" s="7">
        <f>IFERROR(AVERAGEIFS(H$2:H10048, H$2:H10048, "&lt;" &amp;stats[[#This Row],[Q3]]+(2*stats[[#This Row],[IQR]]), H$2:H10048, "&gt;" &amp; stats[[#This Row],[Q1]]-(2*stats[[#This Row],[IQR]])),"")</f>
        <v>9.8106532192945395E-4</v>
      </c>
    </row>
    <row r="10049" spans="1:12" x14ac:dyDescent="0.25">
      <c r="A10049" s="4">
        <v>44456.380312499998</v>
      </c>
      <c r="B10049">
        <v>0</v>
      </c>
      <c r="C10049">
        <v>1</v>
      </c>
      <c r="D10049" s="5">
        <f>SUM(B$2:B10049)</f>
        <v>52</v>
      </c>
      <c r="E10049" s="5">
        <f>SUM(C$2:C10049)</f>
        <v>10048</v>
      </c>
      <c r="F10049" s="6">
        <f>IF(stats[[#This Row],[Column1]],stats[[#This Row],[Total Clear]]/stats[[#This Row],[Total Runs]],NA())</f>
        <v>5.1751592356687895E-3</v>
      </c>
      <c r="G10049" s="6">
        <f>SUM(B$2:B10049) / SUM(C$2:C10049)</f>
        <v>5.1751592356687895E-3</v>
      </c>
      <c r="H10049" s="7">
        <f>IFERROR(stats[[#This Row],[Column1]]-A10048,"")</f>
        <v>9.3750000087311491E-4</v>
      </c>
      <c r="I10049" s="7">
        <f>IFERROR(_xlfn.QUARTILE.INC(H$2:H10049,1),"")</f>
        <v>9.1435184731381014E-4</v>
      </c>
      <c r="J10049" s="7">
        <f>IFERROR(_xlfn.QUARTILE.INC(H$2:H10049,3),"")</f>
        <v>1.0416666700621136E-3</v>
      </c>
      <c r="K10049" s="7">
        <f>IFERROR(stats[[#This Row],[Q3]]-stats[[#This Row],[Q1]],"")</f>
        <v>1.2731482274830341E-4</v>
      </c>
      <c r="L10049" s="7">
        <f>IFERROR(AVERAGEIFS(H$2:H10049, H$2:H10049, "&lt;" &amp;stats[[#This Row],[Q3]]+(2*stats[[#This Row],[IQR]]), H$2:H10049, "&gt;" &amp; stats[[#This Row],[Q1]]-(2*stats[[#This Row],[IQR]])),"")</f>
        <v>9.8106094438513559E-4</v>
      </c>
    </row>
    <row r="10050" spans="1:12" x14ac:dyDescent="0.25">
      <c r="A10050" s="4">
        <v>44456.381215277775</v>
      </c>
      <c r="B10050">
        <v>0</v>
      </c>
      <c r="C10050">
        <v>1</v>
      </c>
      <c r="D10050" s="5">
        <f>SUM(B$2:B10050)</f>
        <v>52</v>
      </c>
      <c r="E10050" s="5">
        <f>SUM(C$2:C10050)</f>
        <v>10049</v>
      </c>
      <c r="F10050" s="6">
        <f>IF(stats[[#This Row],[Column1]],stats[[#This Row],[Total Clear]]/stats[[#This Row],[Total Runs]],NA())</f>
        <v>5.1746442432082798E-3</v>
      </c>
      <c r="G10050" s="6">
        <f>SUM(B$2:B10050) / SUM(C$2:C10050)</f>
        <v>5.1746442432082798E-3</v>
      </c>
      <c r="H10050" s="7">
        <f>IFERROR(stats[[#This Row],[Column1]]-A10049,"")</f>
        <v>9.0277777781011537E-4</v>
      </c>
      <c r="I10050" s="7">
        <f>IFERROR(_xlfn.QUARTILE.INC(H$2:H10050,1),"")</f>
        <v>9.1435184731381014E-4</v>
      </c>
      <c r="J10050" s="7">
        <f>IFERROR(_xlfn.QUARTILE.INC(H$2:H10050,3),"")</f>
        <v>1.0416666700621136E-3</v>
      </c>
      <c r="K10050" s="7">
        <f>IFERROR(stats[[#This Row],[Q3]]-stats[[#This Row],[Q1]],"")</f>
        <v>1.2731482274830341E-4</v>
      </c>
      <c r="L10050" s="7">
        <f>IFERROR(AVERAGEIFS(H$2:H10050, H$2:H10050, "&lt;" &amp;stats[[#This Row],[Q3]]+(2*stats[[#This Row],[IQR]]), H$2:H10050, "&gt;" &amp; stats[[#This Row],[Q1]]-(2*stats[[#This Row],[IQR]])),"")</f>
        <v>9.8105307910164555E-4</v>
      </c>
    </row>
    <row r="10051" spans="1:12" x14ac:dyDescent="0.25">
      <c r="A10051" s="4">
        <v>44456.382222222222</v>
      </c>
      <c r="B10051">
        <v>0</v>
      </c>
      <c r="C10051">
        <v>1</v>
      </c>
      <c r="D10051" s="5">
        <f>SUM(B$2:B10051)</f>
        <v>52</v>
      </c>
      <c r="E10051" s="5">
        <f>SUM(C$2:C10051)</f>
        <v>10050</v>
      </c>
      <c r="F10051" s="6">
        <f>IF(stats[[#This Row],[Column1]],stats[[#This Row],[Total Clear]]/stats[[#This Row],[Total Runs]],NA())</f>
        <v>5.1741293532338306E-3</v>
      </c>
      <c r="G10051" s="6">
        <f>SUM(B$2:B10051) / SUM(C$2:C10051)</f>
        <v>5.1741293532338306E-3</v>
      </c>
      <c r="H10051" s="7">
        <f>IFERROR(stats[[#This Row],[Column1]]-A10050,"")</f>
        <v>1.006944446999114E-3</v>
      </c>
      <c r="I10051" s="7">
        <f>IFERROR(_xlfn.QUARTILE.INC(H$2:H10051,1),"")</f>
        <v>9.1435184731381014E-4</v>
      </c>
      <c r="J10051" s="7">
        <f>IFERROR(_xlfn.QUARTILE.INC(H$2:H10051,3),"")</f>
        <v>1.0416666700621136E-3</v>
      </c>
      <c r="K10051" s="7">
        <f>IFERROR(stats[[#This Row],[Q3]]-stats[[#This Row],[Q1]],"")</f>
        <v>1.2731482274830341E-4</v>
      </c>
      <c r="L10051" s="7">
        <f>IFERROR(AVERAGEIFS(H$2:H10051, H$2:H10051, "&lt;" &amp;stats[[#This Row],[Q3]]+(2*stats[[#This Row],[IQR]]), H$2:H10051, "&gt;" &amp; stats[[#This Row],[Q1]]-(2*stats[[#This Row],[IQR]])),"")</f>
        <v>9.8105568020350397E-4</v>
      </c>
    </row>
    <row r="10052" spans="1:12" x14ac:dyDescent="0.25">
      <c r="A10052" s="4">
        <v>44456.383263888885</v>
      </c>
      <c r="B10052">
        <v>0</v>
      </c>
      <c r="C10052">
        <v>1</v>
      </c>
      <c r="D10052" s="5">
        <f>SUM(B$2:B10052)</f>
        <v>52</v>
      </c>
      <c r="E10052" s="5">
        <f>SUM(C$2:C10052)</f>
        <v>10051</v>
      </c>
      <c r="F10052" s="6">
        <f>IF(stats[[#This Row],[Column1]],stats[[#This Row],[Total Clear]]/stats[[#This Row],[Total Runs]],NA())</f>
        <v>5.1736145657148543E-3</v>
      </c>
      <c r="G10052" s="6">
        <f>SUM(B$2:B10052) / SUM(C$2:C10052)</f>
        <v>5.1736145657148543E-3</v>
      </c>
      <c r="H10052" s="7">
        <f>IFERROR(stats[[#This Row],[Column1]]-A10051,"")</f>
        <v>1.0416666627861559E-3</v>
      </c>
      <c r="I10052" s="7">
        <f>IFERROR(_xlfn.QUARTILE.INC(H$2:H10052,1),"")</f>
        <v>9.1435184731381014E-4</v>
      </c>
      <c r="J10052" s="7">
        <f>IFERROR(_xlfn.QUARTILE.INC(H$2:H10052,3),"")</f>
        <v>1.0416666700621136E-3</v>
      </c>
      <c r="K10052" s="7">
        <f>IFERROR(stats[[#This Row],[Q3]]-stats[[#This Row],[Q1]],"")</f>
        <v>1.2731482274830341E-4</v>
      </c>
      <c r="L10052" s="7">
        <f>IFERROR(AVERAGEIFS(H$2:H10052, H$2:H10052, "&lt;" &amp;stats[[#This Row],[Q3]]+(2*stats[[#This Row],[IQR]]), H$2:H10052, "&gt;" &amp; stats[[#This Row],[Q1]]-(2*stats[[#This Row],[IQR]])),"")</f>
        <v>9.8106176869999632E-4</v>
      </c>
    </row>
    <row r="10053" spans="1:12" x14ac:dyDescent="0.25">
      <c r="A10053" s="4">
        <v>44456.384317129632</v>
      </c>
      <c r="B10053">
        <v>0</v>
      </c>
      <c r="C10053">
        <v>1</v>
      </c>
      <c r="D10053" s="5">
        <f>SUM(B$2:B10053)</f>
        <v>52</v>
      </c>
      <c r="E10053" s="5">
        <f>SUM(C$2:C10053)</f>
        <v>10052</v>
      </c>
      <c r="F10053" s="6">
        <f>IF(stats[[#This Row],[Column1]],stats[[#This Row],[Total Clear]]/stats[[#This Row],[Total Runs]],NA())</f>
        <v>5.1730998806207721E-3</v>
      </c>
      <c r="G10053" s="6">
        <f>SUM(B$2:B10053) / SUM(C$2:C10053)</f>
        <v>5.1730998806207721E-3</v>
      </c>
      <c r="H10053" s="7">
        <f>IFERROR(stats[[#This Row],[Column1]]-A10052,"")</f>
        <v>1.0532407468417659E-3</v>
      </c>
      <c r="I10053" s="7">
        <f>IFERROR(_xlfn.QUARTILE.INC(H$2:H10053,1),"")</f>
        <v>9.1435184731381014E-4</v>
      </c>
      <c r="J10053" s="7">
        <f>IFERROR(_xlfn.QUARTILE.INC(H$2:H10053,3),"")</f>
        <v>1.0416666700621136E-3</v>
      </c>
      <c r="K10053" s="7">
        <f>IFERROR(stats[[#This Row],[Q3]]-stats[[#This Row],[Q1]],"")</f>
        <v>1.2731482274830341E-4</v>
      </c>
      <c r="L10053" s="7">
        <f>IFERROR(AVERAGEIFS(H$2:H10053, H$2:H10053, "&lt;" &amp;stats[[#This Row],[Q3]]+(2*stats[[#This Row],[IQR]]), H$2:H10053, "&gt;" &amp; stats[[#This Row],[Q1]]-(2*stats[[#This Row],[IQR]])),"")</f>
        <v>9.8106901849691688E-4</v>
      </c>
    </row>
    <row r="10054" spans="1:12" x14ac:dyDescent="0.25">
      <c r="A10054" s="4">
        <v>44456.385300925926</v>
      </c>
      <c r="B10054">
        <v>0</v>
      </c>
      <c r="C10054">
        <v>1</v>
      </c>
      <c r="D10054" s="5">
        <f>SUM(B$2:B10054)</f>
        <v>52</v>
      </c>
      <c r="E10054" s="5">
        <f>SUM(C$2:C10054)</f>
        <v>10053</v>
      </c>
      <c r="F10054" s="6">
        <f>IF(stats[[#This Row],[Column1]],stats[[#This Row],[Total Clear]]/stats[[#This Row],[Total Runs]],NA())</f>
        <v>5.172585297921019E-3</v>
      </c>
      <c r="G10054" s="6">
        <f>SUM(B$2:B10054) / SUM(C$2:C10054)</f>
        <v>5.172585297921019E-3</v>
      </c>
      <c r="H10054" s="7">
        <f>IFERROR(stats[[#This Row],[Column1]]-A10053,"")</f>
        <v>9.8379629343980923E-4</v>
      </c>
      <c r="I10054" s="7">
        <f>IFERROR(_xlfn.QUARTILE.INC(H$2:H10054,1),"")</f>
        <v>9.1435184731381014E-4</v>
      </c>
      <c r="J10054" s="7">
        <f>IFERROR(_xlfn.QUARTILE.INC(H$2:H10054,3),"")</f>
        <v>1.0416666700621136E-3</v>
      </c>
      <c r="K10054" s="7">
        <f>IFERROR(stats[[#This Row],[Q3]]-stats[[#This Row],[Q1]],"")</f>
        <v>1.2731482274830341E-4</v>
      </c>
      <c r="L10054" s="7">
        <f>IFERROR(AVERAGEIFS(H$2:H10054, H$2:H10054, "&lt;" &amp;stats[[#This Row],[Q3]]+(2*stats[[#This Row],[IQR]]), H$2:H10054, "&gt;" &amp; stats[[#This Row],[Q1]]-(2*stats[[#This Row],[IQR]])),"")</f>
        <v>9.8106929240220401E-4</v>
      </c>
    </row>
    <row r="10055" spans="1:12" x14ac:dyDescent="0.25">
      <c r="A10055" s="4">
        <v>44456.386307870373</v>
      </c>
      <c r="B10055">
        <v>0</v>
      </c>
      <c r="C10055">
        <v>1</v>
      </c>
      <c r="D10055" s="5">
        <f>SUM(B$2:B10055)</f>
        <v>52</v>
      </c>
      <c r="E10055" s="5">
        <f>SUM(C$2:C10055)</f>
        <v>10054</v>
      </c>
      <c r="F10055" s="6">
        <f>IF(stats[[#This Row],[Column1]],stats[[#This Row],[Total Clear]]/stats[[#This Row],[Total Runs]],NA())</f>
        <v>5.1720708175850404E-3</v>
      </c>
      <c r="G10055" s="6">
        <f>SUM(B$2:B10055) / SUM(C$2:C10055)</f>
        <v>5.1720708175850404E-3</v>
      </c>
      <c r="H10055" s="7">
        <f>IFERROR(stats[[#This Row],[Column1]]-A10054,"")</f>
        <v>1.006944446999114E-3</v>
      </c>
      <c r="I10055" s="7">
        <f>IFERROR(_xlfn.QUARTILE.INC(H$2:H10055,1),"")</f>
        <v>9.1435184731381014E-4</v>
      </c>
      <c r="J10055" s="7">
        <f>IFERROR(_xlfn.QUARTILE.INC(H$2:H10055,3),"")</f>
        <v>1.0416666700621136E-3</v>
      </c>
      <c r="K10055" s="7">
        <f>IFERROR(stats[[#This Row],[Q3]]-stats[[#This Row],[Q1]],"")</f>
        <v>1.2731482274830341E-4</v>
      </c>
      <c r="L10055" s="7">
        <f>IFERROR(AVERAGEIFS(H$2:H10055, H$2:H10055, "&lt;" &amp;stats[[#This Row],[Q3]]+(2*stats[[#This Row],[IQR]]), H$2:H10055, "&gt;" &amp; stats[[#This Row],[Q1]]-(2*stats[[#This Row],[IQR]])),"")</f>
        <v>9.8107189083106497E-4</v>
      </c>
    </row>
    <row r="10056" spans="1:12" x14ac:dyDescent="0.25">
      <c r="A10056" s="4">
        <v>44456.387314814812</v>
      </c>
      <c r="B10056">
        <v>0</v>
      </c>
      <c r="C10056">
        <v>1</v>
      </c>
      <c r="D10056" s="5">
        <f>SUM(B$2:B10056)</f>
        <v>52</v>
      </c>
      <c r="E10056" s="5">
        <f>SUM(C$2:C10056)</f>
        <v>10055</v>
      </c>
      <c r="F10056" s="6">
        <f>IF(stats[[#This Row],[Column1]],stats[[#This Row],[Total Clear]]/stats[[#This Row],[Total Runs]],NA())</f>
        <v>5.1715564395822975E-3</v>
      </c>
      <c r="G10056" s="6">
        <f>SUM(B$2:B10056) / SUM(C$2:C10056)</f>
        <v>5.1715564395822975E-3</v>
      </c>
      <c r="H10056" s="7">
        <f>IFERROR(stats[[#This Row],[Column1]]-A10055,"")</f>
        <v>1.0069444397231564E-3</v>
      </c>
      <c r="I10056" s="7">
        <f>IFERROR(_xlfn.QUARTILE.INC(H$2:H10056,1),"")</f>
        <v>9.1435184731381014E-4</v>
      </c>
      <c r="J10056" s="7">
        <f>IFERROR(_xlfn.QUARTILE.INC(H$2:H10056,3),"")</f>
        <v>1.0416666700621136E-3</v>
      </c>
      <c r="K10056" s="7">
        <f>IFERROR(stats[[#This Row],[Q3]]-stats[[#This Row],[Q1]],"")</f>
        <v>1.2731482274830341E-4</v>
      </c>
      <c r="L10056" s="7">
        <f>IFERROR(AVERAGEIFS(H$2:H10056, H$2:H10056, "&lt;" &amp;stats[[#This Row],[Q3]]+(2*stats[[#This Row],[IQR]]), H$2:H10056, "&gt;" &amp; stats[[#This Row],[Q1]]-(2*stats[[#This Row],[IQR]])),"")</f>
        <v>9.8107448873736998E-4</v>
      </c>
    </row>
    <row r="10057" spans="1:12" x14ac:dyDescent="0.25">
      <c r="A10057" s="4">
        <v>44456.388437499998</v>
      </c>
      <c r="B10057">
        <v>0</v>
      </c>
      <c r="C10057">
        <v>1</v>
      </c>
      <c r="D10057" s="5">
        <f>SUM(B$2:B10057)</f>
        <v>52</v>
      </c>
      <c r="E10057" s="5">
        <f>SUM(C$2:C10057)</f>
        <v>10056</v>
      </c>
      <c r="F10057" s="6">
        <f>IF(stats[[#This Row],[Column1]],stats[[#This Row],[Total Clear]]/stats[[#This Row],[Total Runs]],NA())</f>
        <v>5.1710421638822592E-3</v>
      </c>
      <c r="G10057" s="6">
        <f>SUM(B$2:B10057) / SUM(C$2:C10057)</f>
        <v>5.1710421638822592E-3</v>
      </c>
      <c r="H10057" s="7">
        <f>IFERROR(stats[[#This Row],[Column1]]-A10056,"")</f>
        <v>1.1226851856918074E-3</v>
      </c>
      <c r="I10057" s="7">
        <f>IFERROR(_xlfn.QUARTILE.INC(H$2:H10057,1),"")</f>
        <v>9.1435184731381014E-4</v>
      </c>
      <c r="J10057" s="7">
        <f>IFERROR(_xlfn.QUARTILE.INC(H$2:H10057,3),"")</f>
        <v>1.0416666700621136E-3</v>
      </c>
      <c r="K10057" s="7">
        <f>IFERROR(stats[[#This Row],[Q3]]-stats[[#This Row],[Q1]],"")</f>
        <v>1.2731482274830341E-4</v>
      </c>
      <c r="L10057" s="7">
        <f>IFERROR(AVERAGEIFS(H$2:H10057, H$2:H10057, "&lt;" &amp;stats[[#This Row],[Q3]]+(2*stats[[#This Row],[IQR]]), H$2:H10057, "&gt;" &amp; stats[[#This Row],[Q1]]-(2*stats[[#This Row],[IQR]])),"")</f>
        <v>9.8108870667883131E-4</v>
      </c>
    </row>
    <row r="10058" spans="1:12" x14ac:dyDescent="0.25">
      <c r="A10058" s="4">
        <v>44456.389398148145</v>
      </c>
      <c r="B10058">
        <v>0</v>
      </c>
      <c r="C10058">
        <v>1</v>
      </c>
      <c r="D10058" s="5">
        <f>SUM(B$2:B10058)</f>
        <v>52</v>
      </c>
      <c r="E10058" s="5">
        <f>SUM(C$2:C10058)</f>
        <v>10057</v>
      </c>
      <c r="F10058" s="6">
        <f>IF(stats[[#This Row],[Column1]],stats[[#This Row],[Total Clear]]/stats[[#This Row],[Total Runs]],NA())</f>
        <v>5.1705279904544097E-3</v>
      </c>
      <c r="G10058" s="6">
        <f>SUM(B$2:B10058) / SUM(C$2:C10058)</f>
        <v>5.1705279904544097E-3</v>
      </c>
      <c r="H10058" s="7">
        <f>IFERROR(stats[[#This Row],[Column1]]-A10057,"")</f>
        <v>9.6064814715646207E-4</v>
      </c>
      <c r="I10058" s="7">
        <f>IFERROR(_xlfn.QUARTILE.INC(H$2:H10058,1),"")</f>
        <v>9.1435184731381014E-4</v>
      </c>
      <c r="J10058" s="7">
        <f>IFERROR(_xlfn.QUARTILE.INC(H$2:H10058,3),"")</f>
        <v>1.0416666700621136E-3</v>
      </c>
      <c r="K10058" s="7">
        <f>IFERROR(stats[[#This Row],[Q3]]-stats[[#This Row],[Q1]],"")</f>
        <v>1.2731482274830341E-4</v>
      </c>
      <c r="L10058" s="7">
        <f>IFERROR(AVERAGEIFS(H$2:H10058, H$2:H10058, "&lt;" &amp;stats[[#This Row],[Q3]]+(2*stats[[#This Row],[IQR]]), H$2:H10058, "&gt;" &amp; stats[[#This Row],[Q1]]-(2*stats[[#This Row],[IQR]])),"")</f>
        <v>9.8108665461984893E-4</v>
      </c>
    </row>
    <row r="10059" spans="1:12" x14ac:dyDescent="0.25">
      <c r="A10059" s="4">
        <v>44456.390405092592</v>
      </c>
      <c r="B10059">
        <v>0</v>
      </c>
      <c r="C10059">
        <v>1</v>
      </c>
      <c r="D10059" s="5">
        <f>SUM(B$2:B10059)</f>
        <v>52</v>
      </c>
      <c r="E10059" s="5">
        <f>SUM(C$2:C10059)</f>
        <v>10058</v>
      </c>
      <c r="F10059" s="6">
        <f>IF(stats[[#This Row],[Column1]],stats[[#This Row],[Total Clear]]/stats[[#This Row],[Total Runs]],NA())</f>
        <v>5.1700139192682442E-3</v>
      </c>
      <c r="G10059" s="6">
        <f>SUM(B$2:B10059) / SUM(C$2:C10059)</f>
        <v>5.1700139192682442E-3</v>
      </c>
      <c r="H10059" s="7">
        <f>IFERROR(stats[[#This Row],[Column1]]-A10058,"")</f>
        <v>1.006944446999114E-3</v>
      </c>
      <c r="I10059" s="7">
        <f>IFERROR(_xlfn.QUARTILE.INC(H$2:H10059,1),"")</f>
        <v>9.1435184731381014E-4</v>
      </c>
      <c r="J10059" s="7">
        <f>IFERROR(_xlfn.QUARTILE.INC(H$2:H10059,3),"")</f>
        <v>1.0416666700621136E-3</v>
      </c>
      <c r="K10059" s="7">
        <f>IFERROR(stats[[#This Row],[Q3]]-stats[[#This Row],[Q1]],"")</f>
        <v>1.2731482274830341E-4</v>
      </c>
      <c r="L10059" s="7">
        <f>IFERROR(AVERAGEIFS(H$2:H10059, H$2:H10059, "&lt;" &amp;stats[[#This Row],[Q3]]+(2*stats[[#This Row],[IQR]]), H$2:H10059, "&gt;" &amp; stats[[#This Row],[Q1]]-(2*stats[[#This Row],[IQR]])),"")</f>
        <v>9.8108925026252911E-4</v>
      </c>
    </row>
    <row r="10060" spans="1:12" x14ac:dyDescent="0.25">
      <c r="A10060" s="4">
        <v>44456.391423611109</v>
      </c>
      <c r="B10060">
        <v>0</v>
      </c>
      <c r="C10060">
        <v>1</v>
      </c>
      <c r="D10060" s="5">
        <f>SUM(B$2:B10060)</f>
        <v>52</v>
      </c>
      <c r="E10060" s="5">
        <f>SUM(C$2:C10060)</f>
        <v>10059</v>
      </c>
      <c r="F10060" s="6">
        <f>IF(stats[[#This Row],[Column1]],stats[[#This Row],[Total Clear]]/stats[[#This Row],[Total Runs]],NA())</f>
        <v>5.1694999502932696E-3</v>
      </c>
      <c r="G10060" s="6">
        <f>SUM(B$2:B10060) / SUM(C$2:C10060)</f>
        <v>5.1694999502932696E-3</v>
      </c>
      <c r="H10060" s="7">
        <f>IFERROR(stats[[#This Row],[Column1]]-A10059,"")</f>
        <v>1.0185185165028088E-3</v>
      </c>
      <c r="I10060" s="7">
        <f>IFERROR(_xlfn.QUARTILE.INC(H$2:H10060,1),"")</f>
        <v>9.1435184731381014E-4</v>
      </c>
      <c r="J10060" s="7">
        <f>IFERROR(_xlfn.QUARTILE.INC(H$2:H10060,3),"")</f>
        <v>1.0416666700621136E-3</v>
      </c>
      <c r="K10060" s="7">
        <f>IFERROR(stats[[#This Row],[Q3]]-stats[[#This Row],[Q1]],"")</f>
        <v>1.2731482274830341E-4</v>
      </c>
      <c r="L10060" s="7">
        <f>IFERROR(AVERAGEIFS(H$2:H10060, H$2:H10060, "&lt;" &amp;stats[[#This Row],[Q3]]+(2*stats[[#This Row],[IQR]]), H$2:H10060, "&gt;" &amp; stats[[#This Row],[Q1]]-(2*stats[[#This Row],[IQR]])),"")</f>
        <v>9.8109300708941255E-4</v>
      </c>
    </row>
    <row r="10061" spans="1:12" x14ac:dyDescent="0.25">
      <c r="A10061" s="4">
        <v>44456.392453703702</v>
      </c>
      <c r="B10061">
        <v>0</v>
      </c>
      <c r="C10061">
        <v>1</v>
      </c>
      <c r="D10061" s="5">
        <f>SUM(B$2:B10061)</f>
        <v>52</v>
      </c>
      <c r="E10061" s="5">
        <f>SUM(C$2:C10061)</f>
        <v>10060</v>
      </c>
      <c r="F10061" s="6">
        <f>IF(stats[[#This Row],[Column1]],stats[[#This Row],[Total Clear]]/stats[[#This Row],[Total Runs]],NA())</f>
        <v>5.1689860834990059E-3</v>
      </c>
      <c r="G10061" s="6">
        <f>SUM(B$2:B10061) / SUM(C$2:C10061)</f>
        <v>5.1689860834990059E-3</v>
      </c>
      <c r="H10061" s="7">
        <f>IFERROR(stats[[#This Row],[Column1]]-A10060,"")</f>
        <v>1.0300925932824612E-3</v>
      </c>
      <c r="I10061" s="7">
        <f>IFERROR(_xlfn.QUARTILE.INC(H$2:H10061,1),"")</f>
        <v>9.1435184731381014E-4</v>
      </c>
      <c r="J10061" s="7">
        <f>IFERROR(_xlfn.QUARTILE.INC(H$2:H10061,3),"")</f>
        <v>1.0416666700621136E-3</v>
      </c>
      <c r="K10061" s="7">
        <f>IFERROR(stats[[#This Row],[Q3]]-stats[[#This Row],[Q1]],"")</f>
        <v>1.2731482274830341E-4</v>
      </c>
      <c r="L10061" s="7">
        <f>IFERROR(AVERAGEIFS(H$2:H10061, H$2:H10061, "&lt;" &amp;stats[[#This Row],[Q3]]+(2*stats[[#This Row],[IQR]]), H$2:H10061, "&gt;" &amp; stats[[#This Row],[Q1]]-(2*stats[[#This Row],[IQR]])),"")</f>
        <v>9.8109792475161578E-4</v>
      </c>
    </row>
    <row r="10062" spans="1:12" x14ac:dyDescent="0.25">
      <c r="A10062" s="4">
        <v>44456.393460648149</v>
      </c>
      <c r="B10062">
        <v>0</v>
      </c>
      <c r="C10062">
        <v>1</v>
      </c>
      <c r="D10062" s="5">
        <f>SUM(B$2:B10062)</f>
        <v>52</v>
      </c>
      <c r="E10062" s="5">
        <f>SUM(C$2:C10062)</f>
        <v>10061</v>
      </c>
      <c r="F10062" s="6">
        <f>IF(stats[[#This Row],[Column1]],stats[[#This Row],[Total Clear]]/stats[[#This Row],[Total Runs]],NA())</f>
        <v>5.1684723188549844E-3</v>
      </c>
      <c r="G10062" s="6">
        <f>SUM(B$2:B10062) / SUM(C$2:C10062)</f>
        <v>5.1684723188549844E-3</v>
      </c>
      <c r="H10062" s="7">
        <f>IFERROR(stats[[#This Row],[Column1]]-A10061,"")</f>
        <v>1.006944446999114E-3</v>
      </c>
      <c r="I10062" s="7">
        <f>IFERROR(_xlfn.QUARTILE.INC(H$2:H10062,1),"")</f>
        <v>9.1435184731381014E-4</v>
      </c>
      <c r="J10062" s="7">
        <f>IFERROR(_xlfn.QUARTILE.INC(H$2:H10062,3),"")</f>
        <v>1.0416666700621136E-3</v>
      </c>
      <c r="K10062" s="7">
        <f>IFERROR(stats[[#This Row],[Q3]]-stats[[#This Row],[Q1]],"")</f>
        <v>1.2731482274830341E-4</v>
      </c>
      <c r="L10062" s="7">
        <f>IFERROR(AVERAGEIFS(H$2:H10062, H$2:H10062, "&lt;" &amp;stats[[#This Row],[Q3]]+(2*stats[[#This Row],[IQR]]), H$2:H10062, "&gt;" &amp; stats[[#This Row],[Q1]]-(2*stats[[#This Row],[IQR]])),"")</f>
        <v>9.8110051848189668E-4</v>
      </c>
    </row>
    <row r="10063" spans="1:12" x14ac:dyDescent="0.25">
      <c r="A10063" s="4">
        <v>44456.394467592596</v>
      </c>
      <c r="B10063">
        <v>0</v>
      </c>
      <c r="C10063">
        <v>1</v>
      </c>
      <c r="D10063" s="5">
        <f>SUM(B$2:B10063)</f>
        <v>52</v>
      </c>
      <c r="E10063" s="5">
        <f>SUM(C$2:C10063)</f>
        <v>10062</v>
      </c>
      <c r="F10063" s="6">
        <f>IF(stats[[#This Row],[Column1]],stats[[#This Row],[Total Clear]]/stats[[#This Row],[Total Runs]],NA())</f>
        <v>5.1679586563307496E-3</v>
      </c>
      <c r="G10063" s="6">
        <f>SUM(B$2:B10063) / SUM(C$2:C10063)</f>
        <v>5.1679586563307496E-3</v>
      </c>
      <c r="H10063" s="7">
        <f>IFERROR(stats[[#This Row],[Column1]]-A10062,"")</f>
        <v>1.006944446999114E-3</v>
      </c>
      <c r="I10063" s="7">
        <f>IFERROR(_xlfn.QUARTILE.INC(H$2:H10063,1),"")</f>
        <v>9.1435184731381014E-4</v>
      </c>
      <c r="J10063" s="7">
        <f>IFERROR(_xlfn.QUARTILE.INC(H$2:H10063,3),"")</f>
        <v>1.0416666700621136E-3</v>
      </c>
      <c r="K10063" s="7">
        <f>IFERROR(stats[[#This Row],[Q3]]-stats[[#This Row],[Q1]],"")</f>
        <v>1.2731482274830341E-4</v>
      </c>
      <c r="L10063" s="7">
        <f>IFERROR(AVERAGEIFS(H$2:H10063, H$2:H10063, "&lt;" &amp;stats[[#This Row],[Q3]]+(2*stats[[#This Row],[IQR]]), H$2:H10063, "&gt;" &amp; stats[[#This Row],[Q1]]-(2*stats[[#This Row],[IQR]])),"")</f>
        <v>9.8110311169166144E-4</v>
      </c>
    </row>
    <row r="10064" spans="1:12" x14ac:dyDescent="0.25">
      <c r="A10064" s="4">
        <v>44456.395497685182</v>
      </c>
      <c r="B10064">
        <v>0</v>
      </c>
      <c r="C10064">
        <v>1</v>
      </c>
      <c r="D10064" s="5">
        <f>SUM(B$2:B10064)</f>
        <v>52</v>
      </c>
      <c r="E10064" s="5">
        <f>SUM(C$2:C10064)</f>
        <v>10063</v>
      </c>
      <c r="F10064" s="6">
        <f>IF(stats[[#This Row],[Column1]],stats[[#This Row],[Total Clear]]/stats[[#This Row],[Total Runs]],NA())</f>
        <v>5.167445095895856E-3</v>
      </c>
      <c r="G10064" s="6">
        <f>SUM(B$2:B10064) / SUM(C$2:C10064)</f>
        <v>5.167445095895856E-3</v>
      </c>
      <c r="H10064" s="7">
        <f>IFERROR(stats[[#This Row],[Column1]]-A10063,"")</f>
        <v>1.0300925860065036E-3</v>
      </c>
      <c r="I10064" s="7">
        <f>IFERROR(_xlfn.QUARTILE.INC(H$2:H10064,1),"")</f>
        <v>9.1435184731381014E-4</v>
      </c>
      <c r="J10064" s="7">
        <f>IFERROR(_xlfn.QUARTILE.INC(H$2:H10064,3),"")</f>
        <v>1.0416666700621136E-3</v>
      </c>
      <c r="K10064" s="7">
        <f>IFERROR(stats[[#This Row],[Q3]]-stats[[#This Row],[Q1]],"")</f>
        <v>1.2731482274830341E-4</v>
      </c>
      <c r="L10064" s="7">
        <f>IFERROR(AVERAGEIFS(H$2:H10064, H$2:H10064, "&lt;" &amp;stats[[#This Row],[Q3]]+(2*stats[[#This Row],[IQR]]), H$2:H10064, "&gt;" &amp; stats[[#This Row],[Q1]]-(2*stats[[#This Row],[IQR]])),"")</f>
        <v>9.8110802685914562E-4</v>
      </c>
    </row>
    <row r="10065" spans="1:12" x14ac:dyDescent="0.25">
      <c r="A10065" s="4">
        <v>44456.39644675926</v>
      </c>
      <c r="B10065">
        <v>0</v>
      </c>
      <c r="C10065">
        <v>1</v>
      </c>
      <c r="D10065" s="5">
        <f>SUM(B$2:B10065)</f>
        <v>52</v>
      </c>
      <c r="E10065" s="5">
        <f>SUM(C$2:C10065)</f>
        <v>10064</v>
      </c>
      <c r="F10065" s="6">
        <f>IF(stats[[#This Row],[Column1]],stats[[#This Row],[Total Clear]]/stats[[#This Row],[Total Runs]],NA())</f>
        <v>5.1669316375198724E-3</v>
      </c>
      <c r="G10065" s="6">
        <f>SUM(B$2:B10065) / SUM(C$2:C10065)</f>
        <v>5.1669316375198724E-3</v>
      </c>
      <c r="H10065" s="7">
        <f>IFERROR(stats[[#This Row],[Column1]]-A10064,"")</f>
        <v>9.490740776527673E-4</v>
      </c>
      <c r="I10065" s="7">
        <f>IFERROR(_xlfn.QUARTILE.INC(H$2:H10065,1),"")</f>
        <v>9.1435184731381014E-4</v>
      </c>
      <c r="J10065" s="7">
        <f>IFERROR(_xlfn.QUARTILE.INC(H$2:H10065,3),"")</f>
        <v>1.0416666700621136E-3</v>
      </c>
      <c r="K10065" s="7">
        <f>IFERROR(stats[[#This Row],[Q3]]-stats[[#This Row],[Q1]],"")</f>
        <v>1.2731482274830341E-4</v>
      </c>
      <c r="L10065" s="7">
        <f>IFERROR(AVERAGEIFS(H$2:H10065, H$2:H10065, "&lt;" &amp;stats[[#This Row],[Q3]]+(2*stats[[#This Row],[IQR]]), H$2:H10065, "&gt;" &amp; stats[[#This Row],[Q1]]-(2*stats[[#This Row],[IQR]])),"")</f>
        <v>9.8110481318045332E-4</v>
      </c>
    </row>
    <row r="10066" spans="1:12" x14ac:dyDescent="0.25">
      <c r="A10066" s="4">
        <v>44456.39744212963</v>
      </c>
      <c r="B10066">
        <v>0</v>
      </c>
      <c r="C10066">
        <v>1</v>
      </c>
      <c r="D10066" s="5">
        <f>SUM(B$2:B10066)</f>
        <v>52</v>
      </c>
      <c r="E10066" s="5">
        <f>SUM(C$2:C10066)</f>
        <v>10065</v>
      </c>
      <c r="F10066" s="6">
        <f>IF(stats[[#This Row],[Column1]],stats[[#This Row],[Total Clear]]/stats[[#This Row],[Total Runs]],NA())</f>
        <v>5.1664182811723795E-3</v>
      </c>
      <c r="G10066" s="6">
        <f>SUM(B$2:B10066) / SUM(C$2:C10066)</f>
        <v>5.1664182811723795E-3</v>
      </c>
      <c r="H10066" s="7">
        <f>IFERROR(stats[[#This Row],[Column1]]-A10065,"")</f>
        <v>9.9537037021946162E-4</v>
      </c>
      <c r="I10066" s="7">
        <f>IFERROR(_xlfn.QUARTILE.INC(H$2:H10066,1),"")</f>
        <v>9.1435184731381014E-4</v>
      </c>
      <c r="J10066" s="7">
        <f>IFERROR(_xlfn.QUARTILE.INC(H$2:H10066,3),"")</f>
        <v>1.0416666700621136E-3</v>
      </c>
      <c r="K10066" s="7">
        <f>IFERROR(stats[[#This Row],[Q3]]-stats[[#This Row],[Q1]],"")</f>
        <v>1.2731482274830341E-4</v>
      </c>
      <c r="L10066" s="7">
        <f>IFERROR(AVERAGEIFS(H$2:H10066, H$2:H10066, "&lt;" &amp;stats[[#This Row],[Q3]]+(2*stats[[#This Row],[IQR]]), H$2:H10066, "&gt;" &amp; stats[[#This Row],[Q1]]-(2*stats[[#This Row],[IQR]])),"")</f>
        <v>9.8110624417223173E-4</v>
      </c>
    </row>
    <row r="10067" spans="1:12" x14ac:dyDescent="0.25">
      <c r="A10067" s="4">
        <v>44456.398379629631</v>
      </c>
      <c r="B10067">
        <v>0</v>
      </c>
      <c r="C10067">
        <v>1</v>
      </c>
      <c r="D10067" s="5">
        <f>SUM(B$2:B10067)</f>
        <v>52</v>
      </c>
      <c r="E10067" s="5">
        <f>SUM(C$2:C10067)</f>
        <v>10066</v>
      </c>
      <c r="F10067" s="6">
        <f>IF(stats[[#This Row],[Column1]],stats[[#This Row],[Total Clear]]/stats[[#This Row],[Total Runs]],NA())</f>
        <v>5.1659050268229685E-3</v>
      </c>
      <c r="G10067" s="6">
        <f>SUM(B$2:B10067) / SUM(C$2:C10067)</f>
        <v>5.1659050268229685E-3</v>
      </c>
      <c r="H10067" s="7">
        <f>IFERROR(stats[[#This Row],[Column1]]-A10066,"")</f>
        <v>9.3750000087311491E-4</v>
      </c>
      <c r="I10067" s="7">
        <f>IFERROR(_xlfn.QUARTILE.INC(H$2:H10067,1),"")</f>
        <v>9.1435184731381014E-4</v>
      </c>
      <c r="J10067" s="7">
        <f>IFERROR(_xlfn.QUARTILE.INC(H$2:H10067,3),"")</f>
        <v>1.0416666700621136E-3</v>
      </c>
      <c r="K10067" s="7">
        <f>IFERROR(stats[[#This Row],[Q3]]-stats[[#This Row],[Q1]],"")</f>
        <v>1.2731482274830341E-4</v>
      </c>
      <c r="L10067" s="7">
        <f>IFERROR(AVERAGEIFS(H$2:H10067, H$2:H10067, "&lt;" &amp;stats[[#This Row],[Q3]]+(2*stats[[#This Row],[IQR]]), H$2:H10067, "&gt;" &amp; stats[[#This Row],[Q1]]-(2*stats[[#This Row],[IQR]])),"")</f>
        <v>9.8110187042666505E-4</v>
      </c>
    </row>
    <row r="10068" spans="1:12" x14ac:dyDescent="0.25">
      <c r="A10068" s="4">
        <v>44456.39943287037</v>
      </c>
      <c r="B10068">
        <v>0</v>
      </c>
      <c r="C10068">
        <v>1</v>
      </c>
      <c r="D10068" s="5">
        <f>SUM(B$2:B10068)</f>
        <v>52</v>
      </c>
      <c r="E10068" s="5">
        <f>SUM(C$2:C10068)</f>
        <v>10067</v>
      </c>
      <c r="F10068" s="6">
        <f>IF(stats[[#This Row],[Column1]],stats[[#This Row],[Total Clear]]/stats[[#This Row],[Total Runs]],NA())</f>
        <v>5.1653918744412435E-3</v>
      </c>
      <c r="G10068" s="6">
        <f>SUM(B$2:B10068) / SUM(C$2:C10068)</f>
        <v>5.1653918744412435E-3</v>
      </c>
      <c r="H10068" s="7">
        <f>IFERROR(stats[[#This Row],[Column1]]-A10067,"")</f>
        <v>1.0532407395658083E-3</v>
      </c>
      <c r="I10068" s="7">
        <f>IFERROR(_xlfn.QUARTILE.INC(H$2:H10068,1),"")</f>
        <v>9.1435184731381014E-4</v>
      </c>
      <c r="J10068" s="7">
        <f>IFERROR(_xlfn.QUARTILE.INC(H$2:H10068,3),"")</f>
        <v>1.0416666700621136E-3</v>
      </c>
      <c r="K10068" s="7">
        <f>IFERROR(stats[[#This Row],[Q3]]-stats[[#This Row],[Q1]],"")</f>
        <v>1.2731482274830341E-4</v>
      </c>
      <c r="L10068" s="7">
        <f>IFERROR(AVERAGEIFS(H$2:H10068, H$2:H10068, "&lt;" &amp;stats[[#This Row],[Q3]]+(2*stats[[#This Row],[IQR]]), H$2:H10068, "&gt;" &amp; stats[[#This Row],[Q1]]-(2*stats[[#This Row],[IQR]])),"")</f>
        <v>9.8110910529469633E-4</v>
      </c>
    </row>
    <row r="10069" spans="1:12" x14ac:dyDescent="0.25">
      <c r="A10069" s="4">
        <v>44456.400416666664</v>
      </c>
      <c r="B10069">
        <v>0</v>
      </c>
      <c r="C10069">
        <v>1</v>
      </c>
      <c r="D10069" s="5">
        <f>SUM(B$2:B10069)</f>
        <v>52</v>
      </c>
      <c r="E10069" s="5">
        <f>SUM(C$2:C10069)</f>
        <v>10068</v>
      </c>
      <c r="F10069" s="6">
        <f>IF(stats[[#This Row],[Column1]],stats[[#This Row],[Total Clear]]/stats[[#This Row],[Total Runs]],NA())</f>
        <v>5.1648788239968216E-3</v>
      </c>
      <c r="G10069" s="6">
        <f>SUM(B$2:B10069) / SUM(C$2:C10069)</f>
        <v>5.1648788239968216E-3</v>
      </c>
      <c r="H10069" s="7">
        <f>IFERROR(stats[[#This Row],[Column1]]-A10068,"")</f>
        <v>9.8379629343980923E-4</v>
      </c>
      <c r="I10069" s="7">
        <f>IFERROR(_xlfn.QUARTILE.INC(H$2:H10069,1),"")</f>
        <v>9.1435184731381014E-4</v>
      </c>
      <c r="J10069" s="7">
        <f>IFERROR(_xlfn.QUARTILE.INC(H$2:H10069,3),"")</f>
        <v>1.0416666700621136E-3</v>
      </c>
      <c r="K10069" s="7">
        <f>IFERROR(stats[[#This Row],[Q3]]-stats[[#This Row],[Q1]],"")</f>
        <v>1.2731482274830341E-4</v>
      </c>
      <c r="L10069" s="7">
        <f>IFERROR(AVERAGEIFS(H$2:H10069, H$2:H10069, "&lt;" &amp;stats[[#This Row],[Q3]]+(2*stats[[#This Row],[IQR]]), H$2:H10069, "&gt;" &amp; stats[[#This Row],[Q1]]-(2*stats[[#This Row],[IQR]])),"")</f>
        <v>9.8110937476803602E-4</v>
      </c>
    </row>
    <row r="10070" spans="1:12" x14ac:dyDescent="0.25">
      <c r="A10070" s="4">
        <v>44456.401423611111</v>
      </c>
      <c r="B10070">
        <v>0</v>
      </c>
      <c r="C10070">
        <v>1</v>
      </c>
      <c r="D10070" s="5">
        <f>SUM(B$2:B10070)</f>
        <v>52</v>
      </c>
      <c r="E10070" s="5">
        <f>SUM(C$2:C10070)</f>
        <v>10069</v>
      </c>
      <c r="F10070" s="6">
        <f>IF(stats[[#This Row],[Column1]],stats[[#This Row],[Total Clear]]/stats[[#This Row],[Total Runs]],NA())</f>
        <v>5.1643658754593307E-3</v>
      </c>
      <c r="G10070" s="6">
        <f>SUM(B$2:B10070) / SUM(C$2:C10070)</f>
        <v>5.1643658754593307E-3</v>
      </c>
      <c r="H10070" s="7">
        <f>IFERROR(stats[[#This Row],[Column1]]-A10069,"")</f>
        <v>1.006944446999114E-3</v>
      </c>
      <c r="I10070" s="7">
        <f>IFERROR(_xlfn.QUARTILE.INC(H$2:H10070,1),"")</f>
        <v>9.1435184731381014E-4</v>
      </c>
      <c r="J10070" s="7">
        <f>IFERROR(_xlfn.QUARTILE.INC(H$2:H10070,3),"")</f>
        <v>1.0416666700621136E-3</v>
      </c>
      <c r="K10070" s="7">
        <f>IFERROR(stats[[#This Row],[Q3]]-stats[[#This Row],[Q1]],"")</f>
        <v>1.2731482274830341E-4</v>
      </c>
      <c r="L10070" s="7">
        <f>IFERROR(AVERAGEIFS(H$2:H10070, H$2:H10070, "&lt;" &amp;stats[[#This Row],[Q3]]+(2*stats[[#This Row],[IQR]]), H$2:H10070, "&gt;" &amp; stats[[#This Row],[Q1]]-(2*stats[[#This Row],[IQR]])),"")</f>
        <v>9.8111196526961338E-4</v>
      </c>
    </row>
    <row r="10071" spans="1:12" x14ac:dyDescent="0.25">
      <c r="A10071" s="4">
        <v>44456.402430555558</v>
      </c>
      <c r="B10071">
        <v>0</v>
      </c>
      <c r="C10071">
        <v>1</v>
      </c>
      <c r="D10071" s="5">
        <f>SUM(B$2:B10071)</f>
        <v>52</v>
      </c>
      <c r="E10071" s="5">
        <f>SUM(C$2:C10071)</f>
        <v>10070</v>
      </c>
      <c r="F10071" s="6">
        <f>IF(stats[[#This Row],[Column1]],stats[[#This Row],[Total Clear]]/stats[[#This Row],[Total Runs]],NA())</f>
        <v>5.1638530287984111E-3</v>
      </c>
      <c r="G10071" s="6">
        <f>SUM(B$2:B10071) / SUM(C$2:C10071)</f>
        <v>5.1638530287984111E-3</v>
      </c>
      <c r="H10071" s="7">
        <f>IFERROR(stats[[#This Row],[Column1]]-A10070,"")</f>
        <v>1.006944446999114E-3</v>
      </c>
      <c r="I10071" s="7">
        <f>IFERROR(_xlfn.QUARTILE.INC(H$2:H10071,1),"")</f>
        <v>9.1435184731381014E-4</v>
      </c>
      <c r="J10071" s="7">
        <f>IFERROR(_xlfn.QUARTILE.INC(H$2:H10071,3),"")</f>
        <v>1.0416666700621136E-3</v>
      </c>
      <c r="K10071" s="7">
        <f>IFERROR(stats[[#This Row],[Q3]]-stats[[#This Row],[Q1]],"")</f>
        <v>1.2731482274830341E-4</v>
      </c>
      <c r="L10071" s="7">
        <f>IFERROR(AVERAGEIFS(H$2:H10071, H$2:H10071, "&lt;" &amp;stats[[#This Row],[Q3]]+(2*stats[[#This Row],[IQR]]), H$2:H10071, "&gt;" &amp; stats[[#This Row],[Q1]]-(2*stats[[#This Row],[IQR]])),"")</f>
        <v>9.8111455525173993E-4</v>
      </c>
    </row>
    <row r="10072" spans="1:12" x14ac:dyDescent="0.25">
      <c r="A10072" s="4">
        <v>44456.403414351851</v>
      </c>
      <c r="B10072">
        <v>0</v>
      </c>
      <c r="C10072">
        <v>1</v>
      </c>
      <c r="D10072" s="5">
        <f>SUM(B$2:B10072)</f>
        <v>52</v>
      </c>
      <c r="E10072" s="5">
        <f>SUM(C$2:C10072)</f>
        <v>10071</v>
      </c>
      <c r="F10072" s="6">
        <f>IF(stats[[#This Row],[Column1]],stats[[#This Row],[Total Clear]]/stats[[#This Row],[Total Runs]],NA())</f>
        <v>5.1633402839837157E-3</v>
      </c>
      <c r="G10072" s="6">
        <f>SUM(B$2:B10072) / SUM(C$2:C10072)</f>
        <v>5.1633402839837157E-3</v>
      </c>
      <c r="H10072" s="7">
        <f>IFERROR(stats[[#This Row],[Column1]]-A10071,"")</f>
        <v>9.8379629343980923E-4</v>
      </c>
      <c r="I10072" s="7">
        <f>IFERROR(_xlfn.QUARTILE.INC(H$2:H10072,1),"")</f>
        <v>9.1435184731381014E-4</v>
      </c>
      <c r="J10072" s="7">
        <f>IFERROR(_xlfn.QUARTILE.INC(H$2:H10072,3),"")</f>
        <v>1.0416666700621136E-3</v>
      </c>
      <c r="K10072" s="7">
        <f>IFERROR(stats[[#This Row],[Q3]]-stats[[#This Row],[Q1]],"")</f>
        <v>1.2731482274830341E-4</v>
      </c>
      <c r="L10072" s="7">
        <f>IFERROR(AVERAGEIFS(H$2:H10072, H$2:H10072, "&lt;" &amp;stats[[#This Row],[Q3]]+(2*stats[[#This Row],[IQR]]), H$2:H10072, "&gt;" &amp; stats[[#This Row],[Q1]]-(2*stats[[#This Row],[IQR]])),"")</f>
        <v>9.8111482409767351E-4</v>
      </c>
    </row>
    <row r="10073" spans="1:12" x14ac:dyDescent="0.25">
      <c r="A10073" s="4">
        <v>44456.404386574075</v>
      </c>
      <c r="B10073">
        <v>0</v>
      </c>
      <c r="C10073">
        <v>1</v>
      </c>
      <c r="D10073" s="5">
        <f>SUM(B$2:B10073)</f>
        <v>52</v>
      </c>
      <c r="E10073" s="5">
        <f>SUM(C$2:C10073)</f>
        <v>10072</v>
      </c>
      <c r="F10073" s="6">
        <f>IF(stats[[#This Row],[Column1]],stats[[#This Row],[Total Clear]]/stats[[#This Row],[Total Runs]],NA())</f>
        <v>5.1628276409849084E-3</v>
      </c>
      <c r="G10073" s="6">
        <f>SUM(B$2:B10073) / SUM(C$2:C10073)</f>
        <v>5.1628276409849084E-3</v>
      </c>
      <c r="H10073" s="7">
        <f>IFERROR(stats[[#This Row],[Column1]]-A10072,"")</f>
        <v>9.7222222393611446E-4</v>
      </c>
      <c r="I10073" s="7">
        <f>IFERROR(_xlfn.QUARTILE.INC(H$2:H10073,1),"")</f>
        <v>9.1435184731381014E-4</v>
      </c>
      <c r="J10073" s="7">
        <f>IFERROR(_xlfn.QUARTILE.INC(H$2:H10073,3),"")</f>
        <v>1.0416666700621136E-3</v>
      </c>
      <c r="K10073" s="7">
        <f>IFERROR(stats[[#This Row],[Q3]]-stats[[#This Row],[Q1]],"")</f>
        <v>1.2731482274830341E-4</v>
      </c>
      <c r="L10073" s="7">
        <f>IFERROR(AVERAGEIFS(H$2:H10073, H$2:H10073, "&lt;" &amp;stats[[#This Row],[Q3]]+(2*stats[[#This Row],[IQR]]), H$2:H10073, "&gt;" &amp; stats[[#This Row],[Q1]]-(2*stats[[#This Row],[IQR]])),"")</f>
        <v>9.8111393269829884E-4</v>
      </c>
    </row>
    <row r="10074" spans="1:12" x14ac:dyDescent="0.25">
      <c r="A10074" s="4">
        <v>44456.405300925922</v>
      </c>
      <c r="B10074">
        <v>0</v>
      </c>
      <c r="C10074">
        <v>1</v>
      </c>
      <c r="D10074" s="5">
        <f>SUM(B$2:B10074)</f>
        <v>52</v>
      </c>
      <c r="E10074" s="5">
        <f>SUM(C$2:C10074)</f>
        <v>10073</v>
      </c>
      <c r="F10074" s="6">
        <f>IF(stats[[#This Row],[Column1]],stats[[#This Row],[Total Clear]]/stats[[#This Row],[Total Runs]],NA())</f>
        <v>5.1623150997716664E-3</v>
      </c>
      <c r="G10074" s="6">
        <f>SUM(B$2:B10074) / SUM(C$2:C10074)</f>
        <v>5.1623150997716664E-3</v>
      </c>
      <c r="H10074" s="7">
        <f>IFERROR(stats[[#This Row],[Column1]]-A10073,"")</f>
        <v>9.1435184731381014E-4</v>
      </c>
      <c r="I10074" s="7">
        <f>IFERROR(_xlfn.QUARTILE.INC(H$2:H10074,1),"")</f>
        <v>9.1435184731381014E-4</v>
      </c>
      <c r="J10074" s="7">
        <f>IFERROR(_xlfn.QUARTILE.INC(H$2:H10074,3),"")</f>
        <v>1.0416666700621136E-3</v>
      </c>
      <c r="K10074" s="7">
        <f>IFERROR(stats[[#This Row],[Q3]]-stats[[#This Row],[Q1]],"")</f>
        <v>1.2731482274830341E-4</v>
      </c>
      <c r="L10074" s="7">
        <f>IFERROR(AVERAGEIFS(H$2:H10074, H$2:H10074, "&lt;" &amp;stats[[#This Row],[Q3]]+(2*stats[[#This Row],[IQR]]), H$2:H10074, "&gt;" &amp; stats[[#This Row],[Q1]]-(2*stats[[#This Row],[IQR]])),"")</f>
        <v>9.8110724109908226E-4</v>
      </c>
    </row>
    <row r="10075" spans="1:12" x14ac:dyDescent="0.25">
      <c r="A10075" s="4">
        <v>44456.406273148146</v>
      </c>
      <c r="B10075">
        <v>0</v>
      </c>
      <c r="C10075">
        <v>1</v>
      </c>
      <c r="D10075" s="5">
        <f>SUM(B$2:B10075)</f>
        <v>52</v>
      </c>
      <c r="E10075" s="5">
        <f>SUM(C$2:C10075)</f>
        <v>10074</v>
      </c>
      <c r="F10075" s="6">
        <f>IF(stats[[#This Row],[Column1]],stats[[#This Row],[Total Clear]]/stats[[#This Row],[Total Runs]],NA())</f>
        <v>5.1618026603136788E-3</v>
      </c>
      <c r="G10075" s="6">
        <f>SUM(B$2:B10075) / SUM(C$2:C10075)</f>
        <v>5.1618026603136788E-3</v>
      </c>
      <c r="H10075" s="7">
        <f>IFERROR(stats[[#This Row],[Column1]]-A10074,"")</f>
        <v>9.7222222393611446E-4</v>
      </c>
      <c r="I10075" s="7">
        <f>IFERROR(_xlfn.QUARTILE.INC(H$2:H10075,1),"")</f>
        <v>9.1435184731381014E-4</v>
      </c>
      <c r="J10075" s="7">
        <f>IFERROR(_xlfn.QUARTILE.INC(H$2:H10075,3),"")</f>
        <v>1.0416666700621136E-3</v>
      </c>
      <c r="K10075" s="7">
        <f>IFERROR(stats[[#This Row],[Q3]]-stats[[#This Row],[Q1]],"")</f>
        <v>1.2731482274830341E-4</v>
      </c>
      <c r="L10075" s="7">
        <f>IFERROR(AVERAGEIFS(H$2:H10075, H$2:H10075, "&lt;" &amp;stats[[#This Row],[Q3]]+(2*stats[[#This Row],[IQR]]), H$2:H10075, "&gt;" &amp; stats[[#This Row],[Q1]]-(2*stats[[#This Row],[IQR]])),"")</f>
        <v>9.8110635063835237E-4</v>
      </c>
    </row>
    <row r="10076" spans="1:12" x14ac:dyDescent="0.25">
      <c r="A10076" s="4">
        <v>44456.40729166667</v>
      </c>
      <c r="B10076">
        <v>0</v>
      </c>
      <c r="C10076">
        <v>1</v>
      </c>
      <c r="D10076" s="5">
        <f>SUM(B$2:B10076)</f>
        <v>52</v>
      </c>
      <c r="E10076" s="5">
        <f>SUM(C$2:C10076)</f>
        <v>10075</v>
      </c>
      <c r="F10076" s="6">
        <f>IF(stats[[#This Row],[Column1]],stats[[#This Row],[Total Clear]]/stats[[#This Row],[Total Runs]],NA())</f>
        <v>5.1612903225806452E-3</v>
      </c>
      <c r="G10076" s="6">
        <f>SUM(B$2:B10076) / SUM(C$2:C10076)</f>
        <v>5.1612903225806452E-3</v>
      </c>
      <c r="H10076" s="7">
        <f>IFERROR(stats[[#This Row],[Column1]]-A10075,"")</f>
        <v>1.0185185237787664E-3</v>
      </c>
      <c r="I10076" s="7">
        <f>IFERROR(_xlfn.QUARTILE.INC(H$2:H10076,1),"")</f>
        <v>9.1435184731381014E-4</v>
      </c>
      <c r="J10076" s="7">
        <f>IFERROR(_xlfn.QUARTILE.INC(H$2:H10076,3),"")</f>
        <v>1.0416666700621136E-3</v>
      </c>
      <c r="K10076" s="7">
        <f>IFERROR(stats[[#This Row],[Q3]]-stats[[#This Row],[Q1]],"")</f>
        <v>1.2731482274830341E-4</v>
      </c>
      <c r="L10076" s="7">
        <f>IFERROR(AVERAGEIFS(H$2:H10076, H$2:H10076, "&lt;" &amp;stats[[#This Row],[Q3]]+(2*stats[[#This Row],[IQR]]), H$2:H10076, "&gt;" &amp; stats[[#This Row],[Q1]]-(2*stats[[#This Row],[IQR]])),"")</f>
        <v>9.8111009972875617E-4</v>
      </c>
    </row>
    <row r="10077" spans="1:12" x14ac:dyDescent="0.25">
      <c r="A10077" s="4">
        <v>44456.408356481479</v>
      </c>
      <c r="B10077">
        <v>0</v>
      </c>
      <c r="C10077">
        <v>1</v>
      </c>
      <c r="D10077" s="5">
        <f>SUM(B$2:B10077)</f>
        <v>52</v>
      </c>
      <c r="E10077" s="5">
        <f>SUM(C$2:C10077)</f>
        <v>10076</v>
      </c>
      <c r="F10077" s="6">
        <f>IF(stats[[#This Row],[Column1]],stats[[#This Row],[Total Clear]]/stats[[#This Row],[Total Runs]],NA())</f>
        <v>5.160778086542279E-3</v>
      </c>
      <c r="G10077" s="6">
        <f>SUM(B$2:B10077) / SUM(C$2:C10077)</f>
        <v>5.160778086542279E-3</v>
      </c>
      <c r="H10077" s="7">
        <f>IFERROR(stats[[#This Row],[Column1]]-A10076,"")</f>
        <v>1.0648148090695031E-3</v>
      </c>
      <c r="I10077" s="7">
        <f>IFERROR(_xlfn.QUARTILE.INC(H$2:H10077,1),"")</f>
        <v>9.1435184731381014E-4</v>
      </c>
      <c r="J10077" s="7">
        <f>IFERROR(_xlfn.QUARTILE.INC(H$2:H10077,3),"")</f>
        <v>1.0416666700621136E-3</v>
      </c>
      <c r="K10077" s="7">
        <f>IFERROR(stats[[#This Row],[Q3]]-stats[[#This Row],[Q1]],"")</f>
        <v>1.2731482274830341E-4</v>
      </c>
      <c r="L10077" s="7">
        <f>IFERROR(AVERAGEIFS(H$2:H10077, H$2:H10077, "&lt;" &amp;stats[[#This Row],[Q3]]+(2*stats[[#This Row],[IQR]]), H$2:H10077, "&gt;" &amp; stats[[#This Row],[Q1]]-(2*stats[[#This Row],[IQR]])),"")</f>
        <v>9.8111848697418126E-4</v>
      </c>
    </row>
    <row r="10078" spans="1:12" x14ac:dyDescent="0.25">
      <c r="A10078" s="4">
        <v>44456.409386574072</v>
      </c>
      <c r="B10078">
        <v>0</v>
      </c>
      <c r="C10078">
        <v>1</v>
      </c>
      <c r="D10078" s="5">
        <f>SUM(B$2:B10078)</f>
        <v>52</v>
      </c>
      <c r="E10078" s="5">
        <f>SUM(C$2:C10078)</f>
        <v>10077</v>
      </c>
      <c r="F10078" s="6">
        <f>IF(stats[[#This Row],[Column1]],stats[[#This Row],[Total Clear]]/stats[[#This Row],[Total Runs]],NA())</f>
        <v>5.1602659521683041E-3</v>
      </c>
      <c r="G10078" s="6">
        <f>SUM(B$2:B10078) / SUM(C$2:C10078)</f>
        <v>5.1602659521683041E-3</v>
      </c>
      <c r="H10078" s="7">
        <f>IFERROR(stats[[#This Row],[Column1]]-A10077,"")</f>
        <v>1.0300925932824612E-3</v>
      </c>
      <c r="I10078" s="7">
        <f>IFERROR(_xlfn.QUARTILE.INC(H$2:H10078,1),"")</f>
        <v>9.1435184731381014E-4</v>
      </c>
      <c r="J10078" s="7">
        <f>IFERROR(_xlfn.QUARTILE.INC(H$2:H10078,3),"")</f>
        <v>1.0416666700621136E-3</v>
      </c>
      <c r="K10078" s="7">
        <f>IFERROR(stats[[#This Row],[Q3]]-stats[[#This Row],[Q1]],"")</f>
        <v>1.2731482274830341E-4</v>
      </c>
      <c r="L10078" s="7">
        <f>IFERROR(AVERAGEIFS(H$2:H10078, H$2:H10078, "&lt;" &amp;stats[[#This Row],[Q3]]+(2*stats[[#This Row],[IQR]]), H$2:H10078, "&gt;" &amp; stats[[#This Row],[Q1]]-(2*stats[[#This Row],[IQR]])),"")</f>
        <v>9.8112339370760556E-4</v>
      </c>
    </row>
    <row r="10079" spans="1:12" x14ac:dyDescent="0.25">
      <c r="A10079" s="4">
        <v>44456.410439814812</v>
      </c>
      <c r="B10079">
        <v>0</v>
      </c>
      <c r="C10079">
        <v>1</v>
      </c>
      <c r="D10079" s="5">
        <f>SUM(B$2:B10079)</f>
        <v>52</v>
      </c>
      <c r="E10079" s="5">
        <f>SUM(C$2:C10079)</f>
        <v>10078</v>
      </c>
      <c r="F10079" s="6">
        <f>IF(stats[[#This Row],[Column1]],stats[[#This Row],[Total Clear]]/stats[[#This Row],[Total Runs]],NA())</f>
        <v>5.1597539194284583E-3</v>
      </c>
      <c r="G10079" s="6">
        <f>SUM(B$2:B10079) / SUM(C$2:C10079)</f>
        <v>5.1597539194284583E-3</v>
      </c>
      <c r="H10079" s="7">
        <f>IFERROR(stats[[#This Row],[Column1]]-A10078,"")</f>
        <v>1.0532407395658083E-3</v>
      </c>
      <c r="I10079" s="7">
        <f>IFERROR(_xlfn.QUARTILE.INC(H$2:H10079,1),"")</f>
        <v>9.1435184731381014E-4</v>
      </c>
      <c r="J10079" s="7">
        <f>IFERROR(_xlfn.QUARTILE.INC(H$2:H10079,3),"")</f>
        <v>1.0416666700621136E-3</v>
      </c>
      <c r="K10079" s="7">
        <f>IFERROR(stats[[#This Row],[Q3]]-stats[[#This Row],[Q1]],"")</f>
        <v>1.2731482274830341E-4</v>
      </c>
      <c r="L10079" s="7">
        <f>IFERROR(AVERAGEIFS(H$2:H10079, H$2:H10079, "&lt;" &amp;stats[[#This Row],[Q3]]+(2*stats[[#This Row],[IQR]]), H$2:H10079, "&gt;" &amp; stats[[#This Row],[Q1]]-(2*stats[[#This Row],[IQR]])),"")</f>
        <v>9.8113061844672176E-4</v>
      </c>
    </row>
    <row r="10080" spans="1:12" x14ac:dyDescent="0.25">
      <c r="A10080" s="4">
        <v>44456.411539351851</v>
      </c>
      <c r="B10080">
        <v>0</v>
      </c>
      <c r="C10080">
        <v>1</v>
      </c>
      <c r="D10080" s="5">
        <f>SUM(B$2:B10080)</f>
        <v>52</v>
      </c>
      <c r="E10080" s="5">
        <f>SUM(C$2:C10080)</f>
        <v>10079</v>
      </c>
      <c r="F10080" s="6">
        <f>IF(stats[[#This Row],[Column1]],stats[[#This Row],[Total Clear]]/stats[[#This Row],[Total Runs]],NA())</f>
        <v>5.1592419882924897E-3</v>
      </c>
      <c r="G10080" s="6">
        <f>SUM(B$2:B10080) / SUM(C$2:C10080)</f>
        <v>5.1592419882924897E-3</v>
      </c>
      <c r="H10080" s="7">
        <f>IFERROR(stats[[#This Row],[Column1]]-A10079,"")</f>
        <v>1.0995370394084603E-3</v>
      </c>
      <c r="I10080" s="7">
        <f>IFERROR(_xlfn.QUARTILE.INC(H$2:H10080,1),"")</f>
        <v>9.1435184731381014E-4</v>
      </c>
      <c r="J10080" s="7">
        <f>IFERROR(_xlfn.QUARTILE.INC(H$2:H10080,3),"")</f>
        <v>1.0416666700621136E-3</v>
      </c>
      <c r="K10080" s="7">
        <f>IFERROR(stats[[#This Row],[Q3]]-stats[[#This Row],[Q1]],"")</f>
        <v>1.2731482274830341E-4</v>
      </c>
      <c r="L10080" s="7">
        <f>IFERROR(AVERAGEIFS(H$2:H10080, H$2:H10080, "&lt;" &amp;stats[[#This Row],[Q3]]+(2*stats[[#This Row],[IQR]]), H$2:H10080, "&gt;" &amp; stats[[#This Row],[Q1]]-(2*stats[[#This Row],[IQR]])),"")</f>
        <v>9.8114247925218715E-4</v>
      </c>
    </row>
    <row r="10081" spans="1:12" x14ac:dyDescent="0.25">
      <c r="A10081" s="4">
        <v>44456.412488425929</v>
      </c>
      <c r="B10081">
        <v>0</v>
      </c>
      <c r="C10081">
        <v>1</v>
      </c>
      <c r="D10081" s="5">
        <f>SUM(B$2:B10081)</f>
        <v>52</v>
      </c>
      <c r="E10081" s="5">
        <f>SUM(C$2:C10081)</f>
        <v>10080</v>
      </c>
      <c r="F10081" s="6">
        <f>IF(stats[[#This Row],[Column1]],stats[[#This Row],[Total Clear]]/stats[[#This Row],[Total Runs]],NA())</f>
        <v>5.1587301587301586E-3</v>
      </c>
      <c r="G10081" s="6">
        <f>SUM(B$2:B10081) / SUM(C$2:C10081)</f>
        <v>5.1587301587301586E-3</v>
      </c>
      <c r="H10081" s="7">
        <f>IFERROR(stats[[#This Row],[Column1]]-A10080,"")</f>
        <v>9.490740776527673E-4</v>
      </c>
      <c r="I10081" s="7">
        <f>IFERROR(_xlfn.QUARTILE.INC(H$2:H10081,1),"")</f>
        <v>9.1435184731381014E-4</v>
      </c>
      <c r="J10081" s="7">
        <f>IFERROR(_xlfn.QUARTILE.INC(H$2:H10081,3),"")</f>
        <v>1.0416666700621136E-3</v>
      </c>
      <c r="K10081" s="7">
        <f>IFERROR(stats[[#This Row],[Q3]]-stats[[#This Row],[Q1]],"")</f>
        <v>1.2731482274830341E-4</v>
      </c>
      <c r="L10081" s="7">
        <f>IFERROR(AVERAGEIFS(H$2:H10081, H$2:H10081, "&lt;" &amp;stats[[#This Row],[Q3]]+(2*stats[[#This Row],[IQR]]), H$2:H10081, "&gt;" &amp; stats[[#This Row],[Q1]]-(2*stats[[#This Row],[IQR]])),"")</f>
        <v>9.8113926727286032E-4</v>
      </c>
    </row>
    <row r="10082" spans="1:12" x14ac:dyDescent="0.25">
      <c r="A10082" s="4">
        <v>44456.413530092592</v>
      </c>
      <c r="B10082">
        <v>0</v>
      </c>
      <c r="C10082">
        <v>1</v>
      </c>
      <c r="D10082" s="5">
        <f>SUM(B$2:B10082)</f>
        <v>52</v>
      </c>
      <c r="E10082" s="5">
        <f>SUM(C$2:C10082)</f>
        <v>10081</v>
      </c>
      <c r="F10082" s="6">
        <f>IF(stats[[#This Row],[Column1]],stats[[#This Row],[Total Clear]]/stats[[#This Row],[Total Runs]],NA())</f>
        <v>5.1582184307112392E-3</v>
      </c>
      <c r="G10082" s="6">
        <f>SUM(B$2:B10082) / SUM(C$2:C10082)</f>
        <v>5.1582184307112392E-3</v>
      </c>
      <c r="H10082" s="7">
        <f>IFERROR(stats[[#This Row],[Column1]]-A10081,"")</f>
        <v>1.0416666627861559E-3</v>
      </c>
      <c r="I10082" s="7">
        <f>IFERROR(_xlfn.QUARTILE.INC(H$2:H10082,1),"")</f>
        <v>9.1435184731381014E-4</v>
      </c>
      <c r="J10082" s="7">
        <f>IFERROR(_xlfn.QUARTILE.INC(H$2:H10082,3),"")</f>
        <v>1.0416666700621136E-3</v>
      </c>
      <c r="K10082" s="7">
        <f>IFERROR(stats[[#This Row],[Q3]]-stats[[#This Row],[Q1]],"")</f>
        <v>1.2731482274830341E-4</v>
      </c>
      <c r="L10082" s="7">
        <f>IFERROR(AVERAGEIFS(H$2:H10082, H$2:H10082, "&lt;" &amp;stats[[#This Row],[Q3]]+(2*stats[[#This Row],[IQR]]), H$2:H10082, "&gt;" &amp; stats[[#This Row],[Q1]]-(2*stats[[#This Row],[IQR]])),"")</f>
        <v>9.8114532910516012E-4</v>
      </c>
    </row>
    <row r="10083" spans="1:12" x14ac:dyDescent="0.25">
      <c r="A10083" s="4">
        <v>44456.414641203701</v>
      </c>
      <c r="B10083">
        <v>0</v>
      </c>
      <c r="C10083">
        <v>1</v>
      </c>
      <c r="D10083" s="5">
        <f>SUM(B$2:B10083)</f>
        <v>52</v>
      </c>
      <c r="E10083" s="5">
        <f>SUM(C$2:C10083)</f>
        <v>10082</v>
      </c>
      <c r="F10083" s="6">
        <f>IF(stats[[#This Row],[Column1]],stats[[#This Row],[Total Clear]]/stats[[#This Row],[Total Runs]],NA())</f>
        <v>5.1577068042055144E-3</v>
      </c>
      <c r="G10083" s="6">
        <f>SUM(B$2:B10083) / SUM(C$2:C10083)</f>
        <v>5.1577068042055144E-3</v>
      </c>
      <c r="H10083" s="7">
        <f>IFERROR(stats[[#This Row],[Column1]]-A10082,"")</f>
        <v>1.111111108912155E-3</v>
      </c>
      <c r="I10083" s="7">
        <f>IFERROR(_xlfn.QUARTILE.INC(H$2:H10083,1),"")</f>
        <v>9.1435184731381014E-4</v>
      </c>
      <c r="J10083" s="7">
        <f>IFERROR(_xlfn.QUARTILE.INC(H$2:H10083,3),"")</f>
        <v>1.0416666700621136E-3</v>
      </c>
      <c r="K10083" s="7">
        <f>IFERROR(stats[[#This Row],[Q3]]-stats[[#This Row],[Q1]],"")</f>
        <v>1.2731482274830341E-4</v>
      </c>
      <c r="L10083" s="7">
        <f>IFERROR(AVERAGEIFS(H$2:H10083, H$2:H10083, "&lt;" &amp;stats[[#This Row],[Q3]]+(2*stats[[#This Row],[IQR]]), H$2:H10083, "&gt;" &amp; stats[[#This Row],[Q1]]-(2*stats[[#This Row],[IQR]])),"")</f>
        <v>9.8115834390385894E-4</v>
      </c>
    </row>
    <row r="10084" spans="1:12" x14ac:dyDescent="0.25">
      <c r="A10084" s="4">
        <v>44456.415636574071</v>
      </c>
      <c r="B10084">
        <v>0</v>
      </c>
      <c r="C10084">
        <v>1</v>
      </c>
      <c r="D10084" s="5">
        <f>SUM(B$2:B10084)</f>
        <v>52</v>
      </c>
      <c r="E10084" s="5">
        <f>SUM(C$2:C10084)</f>
        <v>10083</v>
      </c>
      <c r="F10084" s="6">
        <f>IF(stats[[#This Row],[Column1]],stats[[#This Row],[Total Clear]]/stats[[#This Row],[Total Runs]],NA())</f>
        <v>5.1571952791827826E-3</v>
      </c>
      <c r="G10084" s="6">
        <f>SUM(B$2:B10084) / SUM(C$2:C10084)</f>
        <v>5.1571952791827826E-3</v>
      </c>
      <c r="H10084" s="7">
        <f>IFERROR(stats[[#This Row],[Column1]]-A10083,"")</f>
        <v>9.9537037021946162E-4</v>
      </c>
      <c r="I10084" s="7">
        <f>IFERROR(_xlfn.QUARTILE.INC(H$2:H10084,1),"")</f>
        <v>9.1435184731381014E-4</v>
      </c>
      <c r="J10084" s="7">
        <f>IFERROR(_xlfn.QUARTILE.INC(H$2:H10084,3),"")</f>
        <v>1.0416666700621136E-3</v>
      </c>
      <c r="K10084" s="7">
        <f>IFERROR(stats[[#This Row],[Q3]]-stats[[#This Row],[Q1]],"")</f>
        <v>1.2731482274830341E-4</v>
      </c>
      <c r="L10084" s="7">
        <f>IFERROR(AVERAGEIFS(H$2:H10084, H$2:H10084, "&lt;" &amp;stats[[#This Row],[Q3]]+(2*stats[[#This Row],[IQR]]), H$2:H10084, "&gt;" &amp; stats[[#This Row],[Q1]]-(2*stats[[#This Row],[IQR]])),"")</f>
        <v>9.8115976695645896E-4</v>
      </c>
    </row>
    <row r="10085" spans="1:12" x14ac:dyDescent="0.25">
      <c r="A10085" s="4">
        <v>44456.416712962964</v>
      </c>
      <c r="B10085">
        <v>0</v>
      </c>
      <c r="C10085">
        <v>1</v>
      </c>
      <c r="D10085" s="5">
        <f>SUM(B$2:B10085)</f>
        <v>52</v>
      </c>
      <c r="E10085" s="5">
        <f>SUM(C$2:C10085)</f>
        <v>10084</v>
      </c>
      <c r="F10085" s="6">
        <f>IF(stats[[#This Row],[Column1]],stats[[#This Row],[Total Clear]]/stats[[#This Row],[Total Runs]],NA())</f>
        <v>5.1566838556128518E-3</v>
      </c>
      <c r="G10085" s="6">
        <f>SUM(B$2:B10085) / SUM(C$2:C10085)</f>
        <v>5.1566838556128518E-3</v>
      </c>
      <c r="H10085" s="7">
        <f>IFERROR(stats[[#This Row],[Column1]]-A10084,"")</f>
        <v>1.0763888931251131E-3</v>
      </c>
      <c r="I10085" s="7">
        <f>IFERROR(_xlfn.QUARTILE.INC(H$2:H10085,1),"")</f>
        <v>9.1435184731381014E-4</v>
      </c>
      <c r="J10085" s="7">
        <f>IFERROR(_xlfn.QUARTILE.INC(H$2:H10085,3),"")</f>
        <v>1.0416666700621136E-3</v>
      </c>
      <c r="K10085" s="7">
        <f>IFERROR(stats[[#This Row],[Q3]]-stats[[#This Row],[Q1]],"")</f>
        <v>1.2731482274830341E-4</v>
      </c>
      <c r="L10085" s="7">
        <f>IFERROR(AVERAGEIFS(H$2:H10085, H$2:H10085, "&lt;" &amp;stats[[#This Row],[Q3]]+(2*stats[[#This Row],[IQR]]), H$2:H10085, "&gt;" &amp; stats[[#This Row],[Q1]]-(2*stats[[#This Row],[IQR]])),"")</f>
        <v>9.8116930131030033E-4</v>
      </c>
    </row>
    <row r="10086" spans="1:12" x14ac:dyDescent="0.25">
      <c r="A10086" s="4">
        <v>44456.418113425927</v>
      </c>
      <c r="B10086">
        <v>1</v>
      </c>
      <c r="C10086">
        <v>1</v>
      </c>
      <c r="D10086" s="5">
        <f>SUM(B$2:B10086)</f>
        <v>53</v>
      </c>
      <c r="E10086" s="5">
        <f>SUM(C$2:C10086)</f>
        <v>10085</v>
      </c>
      <c r="F10086" s="6">
        <f>IF(stats[[#This Row],[Column1]],stats[[#This Row],[Total Clear]]/stats[[#This Row],[Total Runs]],NA())</f>
        <v>5.2553296975706492E-3</v>
      </c>
      <c r="G10086" s="6">
        <f>SUM(B$2:B10086) / SUM(C$2:C10086)</f>
        <v>5.2553296975706492E-3</v>
      </c>
      <c r="H10086" s="7">
        <f>IFERROR(stats[[#This Row],[Column1]]-A10085,"")</f>
        <v>1.4004629629198462E-3</v>
      </c>
      <c r="I10086" s="7">
        <f>IFERROR(_xlfn.QUARTILE.INC(H$2:H10086,1),"")</f>
        <v>9.1435184731381014E-4</v>
      </c>
      <c r="J10086" s="7">
        <f>IFERROR(_xlfn.QUARTILE.INC(H$2:H10086,3),"")</f>
        <v>1.0416666700621136E-3</v>
      </c>
      <c r="K10086" s="7">
        <f>IFERROR(stats[[#This Row],[Q3]]-stats[[#This Row],[Q1]],"")</f>
        <v>1.2731482274830341E-4</v>
      </c>
      <c r="L10086" s="7">
        <f>IFERROR(AVERAGEIFS(H$2:H10086, H$2:H10086, "&lt;" &amp;stats[[#This Row],[Q3]]+(2*stats[[#This Row],[IQR]]), H$2:H10086, "&gt;" &amp; stats[[#This Row],[Q1]]-(2*stats[[#This Row],[IQR]])),"")</f>
        <v>9.8116930131030033E-4</v>
      </c>
    </row>
    <row r="10087" spans="1:12" x14ac:dyDescent="0.25">
      <c r="A10087" s="4">
        <v>44456.418969907405</v>
      </c>
      <c r="B10087">
        <v>0</v>
      </c>
      <c r="C10087">
        <v>1</v>
      </c>
      <c r="D10087" s="5">
        <f>SUM(B$2:B10087)</f>
        <v>53</v>
      </c>
      <c r="E10087" s="5">
        <f>SUM(C$2:C10087)</f>
        <v>10086</v>
      </c>
      <c r="F10087" s="6">
        <f>IF(stats[[#This Row],[Column1]],stats[[#This Row],[Total Clear]]/stats[[#This Row],[Total Runs]],NA())</f>
        <v>5.2548086456474319E-3</v>
      </c>
      <c r="G10087" s="6">
        <f>SUM(B$2:B10087) / SUM(C$2:C10087)</f>
        <v>5.2548086456474319E-3</v>
      </c>
      <c r="H10087" s="7">
        <f>IFERROR(stats[[#This Row],[Column1]]-A10086,"")</f>
        <v>8.5648147796746343E-4</v>
      </c>
      <c r="I10087" s="7">
        <f>IFERROR(_xlfn.QUARTILE.INC(H$2:H10087,1),"")</f>
        <v>9.1435184731381014E-4</v>
      </c>
      <c r="J10087" s="7">
        <f>IFERROR(_xlfn.QUARTILE.INC(H$2:H10087,3),"")</f>
        <v>1.0416666700621136E-3</v>
      </c>
      <c r="K10087" s="7">
        <f>IFERROR(stats[[#This Row],[Q3]]-stats[[#This Row],[Q1]],"")</f>
        <v>1.2731482274830341E-4</v>
      </c>
      <c r="L10087" s="7">
        <f>IFERROR(AVERAGEIFS(H$2:H10087, H$2:H10087, "&lt;" &amp;stats[[#This Row],[Q3]]+(2*stats[[#This Row],[IQR]]), H$2:H10087, "&gt;" &amp; stats[[#This Row],[Q1]]-(2*stats[[#This Row],[IQR]])),"")</f>
        <v>9.8115681879720165E-4</v>
      </c>
    </row>
    <row r="10088" spans="1:12" x14ac:dyDescent="0.25">
      <c r="A10088" s="4">
        <v>44456.419861111113</v>
      </c>
      <c r="B10088">
        <v>0</v>
      </c>
      <c r="C10088">
        <v>1</v>
      </c>
      <c r="D10088" s="5">
        <f>SUM(B$2:B10088)</f>
        <v>53</v>
      </c>
      <c r="E10088" s="5">
        <f>SUM(C$2:C10088)</f>
        <v>10087</v>
      </c>
      <c r="F10088" s="6">
        <f>IF(stats[[#This Row],[Column1]],stats[[#This Row],[Total Clear]]/stats[[#This Row],[Total Runs]],NA())</f>
        <v>5.2542876970357883E-3</v>
      </c>
      <c r="G10088" s="6">
        <f>SUM(B$2:B10088) / SUM(C$2:C10088)</f>
        <v>5.2542876970357883E-3</v>
      </c>
      <c r="H10088" s="7">
        <f>IFERROR(stats[[#This Row],[Column1]]-A10087,"")</f>
        <v>8.9120370830642059E-4</v>
      </c>
      <c r="I10088" s="7">
        <f>IFERROR(_xlfn.QUARTILE.INC(H$2:H10088,1),"")</f>
        <v>9.1435184731381014E-4</v>
      </c>
      <c r="J10088" s="7">
        <f>IFERROR(_xlfn.QUARTILE.INC(H$2:H10088,3),"")</f>
        <v>1.0416666700621136E-3</v>
      </c>
      <c r="K10088" s="7">
        <f>IFERROR(stats[[#This Row],[Q3]]-stats[[#This Row],[Q1]],"")</f>
        <v>1.2731482274830341E-4</v>
      </c>
      <c r="L10088" s="7">
        <f>IFERROR(AVERAGEIFS(H$2:H10088, H$2:H10088, "&lt;" &amp;stats[[#This Row],[Q3]]+(2*stats[[#This Row],[IQR]]), H$2:H10088, "&gt;" &amp; stats[[#This Row],[Q1]]-(2*stats[[#This Row],[IQR]])),"")</f>
        <v>9.8114781448183737E-4</v>
      </c>
    </row>
    <row r="10089" spans="1:12" x14ac:dyDescent="0.25">
      <c r="A10089" s="4">
        <v>44456.42082175926</v>
      </c>
      <c r="B10089">
        <v>0</v>
      </c>
      <c r="C10089">
        <v>1</v>
      </c>
      <c r="D10089" s="5">
        <f>SUM(B$2:B10089)</f>
        <v>53</v>
      </c>
      <c r="E10089" s="5">
        <f>SUM(C$2:C10089)</f>
        <v>10088</v>
      </c>
      <c r="F10089" s="6">
        <f>IF(stats[[#This Row],[Column1]],stats[[#This Row],[Total Clear]]/stats[[#This Row],[Total Runs]],NA())</f>
        <v>5.2537668517049965E-3</v>
      </c>
      <c r="G10089" s="6">
        <f>SUM(B$2:B10089) / SUM(C$2:C10089)</f>
        <v>5.2537668517049965E-3</v>
      </c>
      <c r="H10089" s="7">
        <f>IFERROR(stats[[#This Row],[Column1]]-A10088,"")</f>
        <v>9.6064814715646207E-4</v>
      </c>
      <c r="I10089" s="7">
        <f>IFERROR(_xlfn.QUARTILE.INC(H$2:H10089,1),"")</f>
        <v>9.1435184731381014E-4</v>
      </c>
      <c r="J10089" s="7">
        <f>IFERROR(_xlfn.QUARTILE.INC(H$2:H10089,3),"")</f>
        <v>1.0416666700621136E-3</v>
      </c>
      <c r="K10089" s="7">
        <f>IFERROR(stats[[#This Row],[Q3]]-stats[[#This Row],[Q1]],"")</f>
        <v>1.2731482274830341E-4</v>
      </c>
      <c r="L10089" s="7">
        <f>IFERROR(AVERAGEIFS(H$2:H10089, H$2:H10089, "&lt;" &amp;stats[[#This Row],[Q3]]+(2*stats[[#This Row],[IQR]]), H$2:H10089, "&gt;" &amp; stats[[#This Row],[Q1]]-(2*stats[[#This Row],[IQR]])),"")</f>
        <v>9.8114576266847275E-4</v>
      </c>
    </row>
    <row r="10090" spans="1:12" x14ac:dyDescent="0.25">
      <c r="A10090" s="4">
        <v>44456.421712962961</v>
      </c>
      <c r="B10090">
        <v>0</v>
      </c>
      <c r="C10090">
        <v>1</v>
      </c>
      <c r="D10090" s="5">
        <f>SUM(B$2:B10090)</f>
        <v>53</v>
      </c>
      <c r="E10090" s="5">
        <f>SUM(C$2:C10090)</f>
        <v>10089</v>
      </c>
      <c r="F10090" s="6">
        <f>IF(stats[[#This Row],[Column1]],stats[[#This Row],[Total Clear]]/stats[[#This Row],[Total Runs]],NA())</f>
        <v>5.2532461096243431E-3</v>
      </c>
      <c r="G10090" s="6">
        <f>SUM(B$2:B10090) / SUM(C$2:C10090)</f>
        <v>5.2532461096243431E-3</v>
      </c>
      <c r="H10090" s="7">
        <f>IFERROR(stats[[#This Row],[Column1]]-A10089,"")</f>
        <v>8.9120370103046298E-4</v>
      </c>
      <c r="I10090" s="7">
        <f>IFERROR(_xlfn.QUARTILE.INC(H$2:H10090,1),"")</f>
        <v>9.1435184731381014E-4</v>
      </c>
      <c r="J10090" s="7">
        <f>IFERROR(_xlfn.QUARTILE.INC(H$2:H10090,3),"")</f>
        <v>1.0416666700621136E-3</v>
      </c>
      <c r="K10090" s="7">
        <f>IFERROR(stats[[#This Row],[Q3]]-stats[[#This Row],[Q1]],"")</f>
        <v>1.2731482274830341E-4</v>
      </c>
      <c r="L10090" s="7">
        <f>IFERROR(AVERAGEIFS(H$2:H10090, H$2:H10090, "&lt;" &amp;stats[[#This Row],[Q3]]+(2*stats[[#This Row],[IQR]]), H$2:H10090, "&gt;" &amp; stats[[#This Row],[Q1]]-(2*stats[[#This Row],[IQR]])),"")</f>
        <v>9.8113676126118307E-4</v>
      </c>
    </row>
    <row r="10091" spans="1:12" x14ac:dyDescent="0.25">
      <c r="A10091" s="4">
        <v>44456.422627314816</v>
      </c>
      <c r="B10091">
        <v>0</v>
      </c>
      <c r="C10091">
        <v>1</v>
      </c>
      <c r="D10091" s="5">
        <f>SUM(B$2:B10091)</f>
        <v>53</v>
      </c>
      <c r="E10091" s="5">
        <f>SUM(C$2:C10091)</f>
        <v>10090</v>
      </c>
      <c r="F10091" s="6">
        <f>IF(stats[[#This Row],[Column1]],stats[[#This Row],[Total Clear]]/stats[[#This Row],[Total Runs]],NA())</f>
        <v>5.2527254707631322E-3</v>
      </c>
      <c r="G10091" s="6">
        <f>SUM(B$2:B10091) / SUM(C$2:C10091)</f>
        <v>5.2527254707631322E-3</v>
      </c>
      <c r="H10091" s="7">
        <f>IFERROR(stats[[#This Row],[Column1]]-A10090,"")</f>
        <v>9.1435185458976775E-4</v>
      </c>
      <c r="I10091" s="7">
        <f>IFERROR(_xlfn.QUARTILE.INC(H$2:H10091,1),"")</f>
        <v>9.1435184731381014E-4</v>
      </c>
      <c r="J10091" s="7">
        <f>IFERROR(_xlfn.QUARTILE.INC(H$2:H10091,3),"")</f>
        <v>1.0416666700621136E-3</v>
      </c>
      <c r="K10091" s="7">
        <f>IFERROR(stats[[#This Row],[Q3]]-stats[[#This Row],[Q1]],"")</f>
        <v>1.2731482274830341E-4</v>
      </c>
      <c r="L10091" s="7">
        <f>IFERROR(AVERAGEIFS(H$2:H10091, H$2:H10091, "&lt;" &amp;stats[[#This Row],[Q3]]+(2*stats[[#This Row],[IQR]]), H$2:H10091, "&gt;" &amp; stats[[#This Row],[Q1]]-(2*stats[[#This Row],[IQR]])),"")</f>
        <v>9.811300780922978E-4</v>
      </c>
    </row>
    <row r="10092" spans="1:12" x14ac:dyDescent="0.25">
      <c r="A10092" s="4">
        <v>44456.423564814817</v>
      </c>
      <c r="B10092">
        <v>0</v>
      </c>
      <c r="C10092">
        <v>1</v>
      </c>
      <c r="D10092" s="5">
        <f>SUM(B$2:B10092)</f>
        <v>53</v>
      </c>
      <c r="E10092" s="5">
        <f>SUM(C$2:C10092)</f>
        <v>10091</v>
      </c>
      <c r="F10092" s="6">
        <f>IF(stats[[#This Row],[Column1]],stats[[#This Row],[Total Clear]]/stats[[#This Row],[Total Runs]],NA())</f>
        <v>5.2522049350906749E-3</v>
      </c>
      <c r="G10092" s="6">
        <f>SUM(B$2:B10092) / SUM(C$2:C10092)</f>
        <v>5.2522049350906749E-3</v>
      </c>
      <c r="H10092" s="7">
        <f>IFERROR(stats[[#This Row],[Column1]]-A10091,"")</f>
        <v>9.3750000087311491E-4</v>
      </c>
      <c r="I10092" s="7">
        <f>IFERROR(_xlfn.QUARTILE.INC(H$2:H10092,1),"")</f>
        <v>9.1435184731381014E-4</v>
      </c>
      <c r="J10092" s="7">
        <f>IFERROR(_xlfn.QUARTILE.INC(H$2:H10092,3),"")</f>
        <v>1.0416666700621136E-3</v>
      </c>
      <c r="K10092" s="7">
        <f>IFERROR(stats[[#This Row],[Q3]]-stats[[#This Row],[Q1]],"")</f>
        <v>1.2731482274830341E-4</v>
      </c>
      <c r="L10092" s="7">
        <f>IFERROR(AVERAGEIFS(H$2:H10092, H$2:H10092, "&lt;" &amp;stats[[#This Row],[Q3]]+(2*stats[[#This Row],[IQR]]), H$2:H10092, "&gt;" &amp; stats[[#This Row],[Q1]]-(2*stats[[#This Row],[IQR]])),"")</f>
        <v>9.8112571246519948E-4</v>
      </c>
    </row>
    <row r="10093" spans="1:12" x14ac:dyDescent="0.25">
      <c r="A10093" s="4">
        <v>44456.424432870372</v>
      </c>
      <c r="B10093">
        <v>0</v>
      </c>
      <c r="C10093">
        <v>1</v>
      </c>
      <c r="D10093" s="5">
        <f>SUM(B$2:B10093)</f>
        <v>53</v>
      </c>
      <c r="E10093" s="5">
        <f>SUM(C$2:C10093)</f>
        <v>10092</v>
      </c>
      <c r="F10093" s="6">
        <f>IF(stats[[#This Row],[Column1]],stats[[#This Row],[Total Clear]]/stats[[#This Row],[Total Runs]],NA())</f>
        <v>5.2516845025762978E-3</v>
      </c>
      <c r="G10093" s="6">
        <f>SUM(B$2:B10093) / SUM(C$2:C10093)</f>
        <v>5.2516845025762978E-3</v>
      </c>
      <c r="H10093" s="7">
        <f>IFERROR(stats[[#This Row],[Column1]]-A10092,"")</f>
        <v>8.6805555474711582E-4</v>
      </c>
      <c r="I10093" s="7">
        <f>IFERROR(_xlfn.QUARTILE.INC(H$2:H10093,1),"")</f>
        <v>9.1435184731381014E-4</v>
      </c>
      <c r="J10093" s="7">
        <f>IFERROR(_xlfn.QUARTILE.INC(H$2:H10093,3),"")</f>
        <v>1.0416666700621136E-3</v>
      </c>
      <c r="K10093" s="7">
        <f>IFERROR(stats[[#This Row],[Q3]]-stats[[#This Row],[Q1]],"")</f>
        <v>1.2731482274830341E-4</v>
      </c>
      <c r="L10093" s="7">
        <f>IFERROR(AVERAGEIFS(H$2:H10093, H$2:H10093, "&lt;" &amp;stats[[#This Row],[Q3]]+(2*stats[[#This Row],[IQR]]), H$2:H10093, "&gt;" &amp; stats[[#This Row],[Q1]]-(2*stats[[#This Row],[IQR]])),"")</f>
        <v>9.8111439979309159E-4</v>
      </c>
    </row>
    <row r="10094" spans="1:12" x14ac:dyDescent="0.25">
      <c r="A10094" s="4">
        <v>44456.425381944442</v>
      </c>
      <c r="B10094">
        <v>0</v>
      </c>
      <c r="C10094">
        <v>1</v>
      </c>
      <c r="D10094" s="5">
        <f>SUM(B$2:B10094)</f>
        <v>53</v>
      </c>
      <c r="E10094" s="5">
        <f>SUM(C$2:C10094)</f>
        <v>10093</v>
      </c>
      <c r="F10094" s="6">
        <f>IF(stats[[#This Row],[Column1]],stats[[#This Row],[Total Clear]]/stats[[#This Row],[Total Runs]],NA())</f>
        <v>5.2511641731893387E-3</v>
      </c>
      <c r="G10094" s="6">
        <f>SUM(B$2:B10094) / SUM(C$2:C10094)</f>
        <v>5.2511641731893387E-3</v>
      </c>
      <c r="H10094" s="7">
        <f>IFERROR(stats[[#This Row],[Column1]]-A10093,"")</f>
        <v>9.4907407037680969E-4</v>
      </c>
      <c r="I10094" s="7">
        <f>IFERROR(_xlfn.QUARTILE.INC(H$2:H10094,1),"")</f>
        <v>9.1435184731381014E-4</v>
      </c>
      <c r="J10094" s="7">
        <f>IFERROR(_xlfn.QUARTILE.INC(H$2:H10094,3),"")</f>
        <v>1.0416666700621136E-3</v>
      </c>
      <c r="K10094" s="7">
        <f>IFERROR(stats[[#This Row],[Q3]]-stats[[#This Row],[Q1]],"")</f>
        <v>1.2731482274830341E-4</v>
      </c>
      <c r="L10094" s="7">
        <f>IFERROR(AVERAGEIFS(H$2:H10094, H$2:H10094, "&lt;" &amp;stats[[#This Row],[Q3]]+(2*stats[[#This Row],[IQR]]), H$2:H10094, "&gt;" &amp; stats[[#This Row],[Q1]]-(2*stats[[#This Row],[IQR]])),"")</f>
        <v>9.8111119447802397E-4</v>
      </c>
    </row>
    <row r="10095" spans="1:12" x14ac:dyDescent="0.25">
      <c r="A10095" s="4">
        <v>44456.426249999997</v>
      </c>
      <c r="B10095">
        <v>0</v>
      </c>
      <c r="C10095">
        <v>1</v>
      </c>
      <c r="D10095" s="5">
        <f>SUM(B$2:B10095)</f>
        <v>53</v>
      </c>
      <c r="E10095" s="5">
        <f>SUM(C$2:C10095)</f>
        <v>10094</v>
      </c>
      <c r="F10095" s="6">
        <f>IF(stats[[#This Row],[Column1]],stats[[#This Row],[Total Clear]]/stats[[#This Row],[Total Runs]],NA())</f>
        <v>5.2506439468991478E-3</v>
      </c>
      <c r="G10095" s="6">
        <f>SUM(B$2:B10095) / SUM(C$2:C10095)</f>
        <v>5.2506439468991478E-3</v>
      </c>
      <c r="H10095" s="7">
        <f>IFERROR(stats[[#This Row],[Column1]]-A10094,"")</f>
        <v>8.6805555474711582E-4</v>
      </c>
      <c r="I10095" s="7">
        <f>IFERROR(_xlfn.QUARTILE.INC(H$2:H10095,1),"")</f>
        <v>9.1435184731381014E-4</v>
      </c>
      <c r="J10095" s="7">
        <f>IFERROR(_xlfn.QUARTILE.INC(H$2:H10095,3),"")</f>
        <v>1.0416666700621136E-3</v>
      </c>
      <c r="K10095" s="7">
        <f>IFERROR(stats[[#This Row],[Q3]]-stats[[#This Row],[Q1]],"")</f>
        <v>1.2731482274830341E-4</v>
      </c>
      <c r="L10095" s="7">
        <f>IFERROR(AVERAGEIFS(H$2:H10095, H$2:H10095, "&lt;" &amp;stats[[#This Row],[Q3]]+(2*stats[[#This Row],[IQR]]), H$2:H10095, "&gt;" &amp; stats[[#This Row],[Q1]]-(2*stats[[#This Row],[IQR]])),"")</f>
        <v>9.8109988552136395E-4</v>
      </c>
    </row>
    <row r="10096" spans="1:12" x14ac:dyDescent="0.25">
      <c r="A10096" s="4">
        <v>44456.427118055559</v>
      </c>
      <c r="B10096">
        <v>0</v>
      </c>
      <c r="C10096">
        <v>1</v>
      </c>
      <c r="D10096" s="5">
        <f>SUM(B$2:B10096)</f>
        <v>53</v>
      </c>
      <c r="E10096" s="5">
        <f>SUM(C$2:C10096)</f>
        <v>10095</v>
      </c>
      <c r="F10096" s="6">
        <f>IF(stats[[#This Row],[Column1]],stats[[#This Row],[Total Clear]]/stats[[#This Row],[Total Runs]],NA())</f>
        <v>5.2501238236750871E-3</v>
      </c>
      <c r="G10096" s="6">
        <f>SUM(B$2:B10096) / SUM(C$2:C10096)</f>
        <v>5.2501238236750871E-3</v>
      </c>
      <c r="H10096" s="7">
        <f>IFERROR(stats[[#This Row],[Column1]]-A10095,"")</f>
        <v>8.6805556202307343E-4</v>
      </c>
      <c r="I10096" s="7">
        <f>IFERROR(_xlfn.QUARTILE.INC(H$2:H10096,1),"")</f>
        <v>9.1435184731381014E-4</v>
      </c>
      <c r="J10096" s="7">
        <f>IFERROR(_xlfn.QUARTILE.INC(H$2:H10096,3),"")</f>
        <v>1.0416666700621136E-3</v>
      </c>
      <c r="K10096" s="7">
        <f>IFERROR(stats[[#This Row],[Q3]]-stats[[#This Row],[Q1]],"")</f>
        <v>1.2731482274830341E-4</v>
      </c>
      <c r="L10096" s="7">
        <f>IFERROR(AVERAGEIFS(H$2:H10096, H$2:H10096, "&lt;" &amp;stats[[#This Row],[Q3]]+(2*stats[[#This Row],[IQR]]), H$2:H10096, "&gt;" &amp; stats[[#This Row],[Q1]]-(2*stats[[#This Row],[IQR]])),"")</f>
        <v>9.8108857882767543E-4</v>
      </c>
    </row>
    <row r="10097" spans="1:12" x14ac:dyDescent="0.25">
      <c r="A10097" s="4">
        <v>44456.427986111114</v>
      </c>
      <c r="B10097">
        <v>0</v>
      </c>
      <c r="C10097">
        <v>1</v>
      </c>
      <c r="D10097" s="5">
        <f>SUM(B$2:B10097)</f>
        <v>53</v>
      </c>
      <c r="E10097" s="5">
        <f>SUM(C$2:C10097)</f>
        <v>10096</v>
      </c>
      <c r="F10097" s="6">
        <f>IF(stats[[#This Row],[Column1]],stats[[#This Row],[Total Clear]]/stats[[#This Row],[Total Runs]],NA())</f>
        <v>5.2496038034865293E-3</v>
      </c>
      <c r="G10097" s="6">
        <f>SUM(B$2:B10097) / SUM(C$2:C10097)</f>
        <v>5.2496038034865293E-3</v>
      </c>
      <c r="H10097" s="7">
        <f>IFERROR(stats[[#This Row],[Column1]]-A10096,"")</f>
        <v>8.6805555474711582E-4</v>
      </c>
      <c r="I10097" s="7">
        <f>IFERROR(_xlfn.QUARTILE.INC(H$2:H10097,1),"")</f>
        <v>9.1435184731381014E-4</v>
      </c>
      <c r="J10097" s="7">
        <f>IFERROR(_xlfn.QUARTILE.INC(H$2:H10097,3),"")</f>
        <v>1.0416666700621136E-3</v>
      </c>
      <c r="K10097" s="7">
        <f>IFERROR(stats[[#This Row],[Q3]]-stats[[#This Row],[Q1]],"")</f>
        <v>1.2731482274830341E-4</v>
      </c>
      <c r="L10097" s="7">
        <f>IFERROR(AVERAGEIFS(H$2:H10097, H$2:H10097, "&lt;" &amp;stats[[#This Row],[Q3]]+(2*stats[[#This Row],[IQR]]), H$2:H10097, "&gt;" &amp; stats[[#This Row],[Q1]]-(2*stats[[#This Row],[IQR]])),"")</f>
        <v>9.8107727439482404E-4</v>
      </c>
    </row>
    <row r="10098" spans="1:12" x14ac:dyDescent="0.25">
      <c r="A10098" s="4">
        <v>44456.428877314815</v>
      </c>
      <c r="B10098">
        <v>0</v>
      </c>
      <c r="C10098">
        <v>1</v>
      </c>
      <c r="D10098" s="5">
        <f>SUM(B$2:B10098)</f>
        <v>53</v>
      </c>
      <c r="E10098" s="5">
        <f>SUM(C$2:C10098)</f>
        <v>10097</v>
      </c>
      <c r="F10098" s="6">
        <f>IF(stats[[#This Row],[Column1]],stats[[#This Row],[Total Clear]]/stats[[#This Row],[Total Runs]],NA())</f>
        <v>5.2490838863028626E-3</v>
      </c>
      <c r="G10098" s="6">
        <f>SUM(B$2:B10098) / SUM(C$2:C10098)</f>
        <v>5.2490838863028626E-3</v>
      </c>
      <c r="H10098" s="7">
        <f>IFERROR(stats[[#This Row],[Column1]]-A10097,"")</f>
        <v>8.9120370103046298E-4</v>
      </c>
      <c r="I10098" s="7">
        <f>IFERROR(_xlfn.QUARTILE.INC(H$2:H10098,1),"")</f>
        <v>9.1435184731381014E-4</v>
      </c>
      <c r="J10098" s="7">
        <f>IFERROR(_xlfn.QUARTILE.INC(H$2:H10098,3),"")</f>
        <v>1.0416666700621136E-3</v>
      </c>
      <c r="K10098" s="7">
        <f>IFERROR(stats[[#This Row],[Q3]]-stats[[#This Row],[Q1]],"")</f>
        <v>1.2731482274830341E-4</v>
      </c>
      <c r="L10098" s="7">
        <f>IFERROR(AVERAGEIFS(H$2:H10098, H$2:H10098, "&lt;" &amp;stats[[#This Row],[Q3]]+(2*stats[[#This Row],[IQR]]), H$2:H10098, "&gt;" &amp; stats[[#This Row],[Q1]]-(2*stats[[#This Row],[IQR]])),"")</f>
        <v>9.8106828703748762E-4</v>
      </c>
    </row>
    <row r="10099" spans="1:12" x14ac:dyDescent="0.25">
      <c r="A10099" s="4">
        <v>44456.430046296293</v>
      </c>
      <c r="B10099">
        <v>0</v>
      </c>
      <c r="C10099">
        <v>1</v>
      </c>
      <c r="D10099" s="5">
        <f>SUM(B$2:B10099)</f>
        <v>53</v>
      </c>
      <c r="E10099" s="5">
        <f>SUM(C$2:C10099)</f>
        <v>10098</v>
      </c>
      <c r="F10099" s="6">
        <f>IF(stats[[#This Row],[Column1]],stats[[#This Row],[Total Clear]]/stats[[#This Row],[Total Runs]],NA())</f>
        <v>5.2485640720934838E-3</v>
      </c>
      <c r="G10099" s="6">
        <f>SUM(B$2:B10099) / SUM(C$2:C10099)</f>
        <v>5.2485640720934838E-3</v>
      </c>
      <c r="H10099" s="7">
        <f>IFERROR(stats[[#This Row],[Column1]]-A10098,"")</f>
        <v>1.1689814782585017E-3</v>
      </c>
      <c r="I10099" s="7">
        <f>IFERROR(_xlfn.QUARTILE.INC(H$2:H10099,1),"")</f>
        <v>9.1435184731381014E-4</v>
      </c>
      <c r="J10099" s="7">
        <f>IFERROR(_xlfn.QUARTILE.INC(H$2:H10099,3),"")</f>
        <v>1.0416666700621136E-3</v>
      </c>
      <c r="K10099" s="7">
        <f>IFERROR(stats[[#This Row],[Q3]]-stats[[#This Row],[Q1]],"")</f>
        <v>1.2731482274830341E-4</v>
      </c>
      <c r="L10099" s="7">
        <f>IFERROR(AVERAGEIFS(H$2:H10099, H$2:H10099, "&lt;" &amp;stats[[#This Row],[Q3]]+(2*stats[[#This Row],[IQR]]), H$2:H10099, "&gt;" &amp; stats[[#This Row],[Q1]]-(2*stats[[#This Row],[IQR]])),"")</f>
        <v>9.8108707647766562E-4</v>
      </c>
    </row>
    <row r="10100" spans="1:12" x14ac:dyDescent="0.25">
      <c r="A10100" s="4">
        <v>44456.430891203701</v>
      </c>
      <c r="B10100">
        <v>0</v>
      </c>
      <c r="C10100">
        <v>1</v>
      </c>
      <c r="D10100" s="5">
        <f>SUM(B$2:B10100)</f>
        <v>53</v>
      </c>
      <c r="E10100" s="5">
        <f>SUM(C$2:C10100)</f>
        <v>10099</v>
      </c>
      <c r="F10100" s="6">
        <f>IF(stats[[#This Row],[Column1]],stats[[#This Row],[Total Clear]]/stats[[#This Row],[Total Runs]],NA())</f>
        <v>5.2480443608278046E-3</v>
      </c>
      <c r="G10100" s="6">
        <f>SUM(B$2:B10100) / SUM(C$2:C10100)</f>
        <v>5.2480443608278046E-3</v>
      </c>
      <c r="H10100" s="7">
        <f>IFERROR(stats[[#This Row],[Column1]]-A10099,"")</f>
        <v>8.4490740846376866E-4</v>
      </c>
      <c r="I10100" s="7">
        <f>IFERROR(_xlfn.QUARTILE.INC(H$2:H10100,1),"")</f>
        <v>9.1435184731381014E-4</v>
      </c>
      <c r="J10100" s="7">
        <f>IFERROR(_xlfn.QUARTILE.INC(H$2:H10100,3),"")</f>
        <v>1.0416666700621136E-3</v>
      </c>
      <c r="K10100" s="7">
        <f>IFERROR(stats[[#This Row],[Q3]]-stats[[#This Row],[Q1]],"")</f>
        <v>1.2731482274830341E-4</v>
      </c>
      <c r="L10100" s="7">
        <f>IFERROR(AVERAGEIFS(H$2:H10100, H$2:H10100, "&lt;" &amp;stats[[#This Row],[Q3]]+(2*stats[[#This Row],[IQR]]), H$2:H10100, "&gt;" &amp; stats[[#This Row],[Q1]]-(2*stats[[#This Row],[IQR]])),"")</f>
        <v>9.810734612339131E-4</v>
      </c>
    </row>
    <row r="10101" spans="1:12" x14ac:dyDescent="0.25">
      <c r="A10101" s="4">
        <v>44456.431828703702</v>
      </c>
      <c r="B10101">
        <v>0</v>
      </c>
      <c r="C10101">
        <v>1</v>
      </c>
      <c r="D10101" s="5">
        <f>SUM(B$2:B10101)</f>
        <v>53</v>
      </c>
      <c r="E10101" s="5">
        <f>SUM(C$2:C10101)</f>
        <v>10100</v>
      </c>
      <c r="F10101" s="6">
        <f>IF(stats[[#This Row],[Column1]],stats[[#This Row],[Total Clear]]/stats[[#This Row],[Total Runs]],NA())</f>
        <v>5.2475247524752478E-3</v>
      </c>
      <c r="G10101" s="6">
        <f>SUM(B$2:B10101) / SUM(C$2:C10101)</f>
        <v>5.2475247524752478E-3</v>
      </c>
      <c r="H10101" s="7">
        <f>IFERROR(stats[[#This Row],[Column1]]-A10100,"")</f>
        <v>9.3750000087311491E-4</v>
      </c>
      <c r="I10101" s="7">
        <f>IFERROR(_xlfn.QUARTILE.INC(H$2:H10101,1),"")</f>
        <v>9.1435184731381014E-4</v>
      </c>
      <c r="J10101" s="7">
        <f>IFERROR(_xlfn.QUARTILE.INC(H$2:H10101,3),"")</f>
        <v>1.0416666700621136E-3</v>
      </c>
      <c r="K10101" s="7">
        <f>IFERROR(stats[[#This Row],[Q3]]-stats[[#This Row],[Q1]],"")</f>
        <v>1.2731482274830341E-4</v>
      </c>
      <c r="L10101" s="7">
        <f>IFERROR(AVERAGEIFS(H$2:H10101, H$2:H10101, "&lt;" &amp;stats[[#This Row],[Q3]]+(2*stats[[#This Row],[IQR]]), H$2:H10101, "&gt;" &amp; stats[[#This Row],[Q1]]-(2*stats[[#This Row],[IQR]])),"")</f>
        <v>9.8106910519468868E-4</v>
      </c>
    </row>
    <row r="10102" spans="1:12" x14ac:dyDescent="0.25">
      <c r="A10102" s="4">
        <v>44456.432754629626</v>
      </c>
      <c r="B10102">
        <v>0</v>
      </c>
      <c r="C10102">
        <v>1</v>
      </c>
      <c r="D10102" s="5">
        <f>SUM(B$2:B10102)</f>
        <v>53</v>
      </c>
      <c r="E10102" s="5">
        <f>SUM(C$2:C10102)</f>
        <v>10101</v>
      </c>
      <c r="F10102" s="6">
        <f>IF(stats[[#This Row],[Column1]],stats[[#This Row],[Total Clear]]/stats[[#This Row],[Total Runs]],NA())</f>
        <v>5.2470052470052469E-3</v>
      </c>
      <c r="G10102" s="6">
        <f>SUM(B$2:B10102) / SUM(C$2:C10102)</f>
        <v>5.2470052470052469E-3</v>
      </c>
      <c r="H10102" s="7">
        <f>IFERROR(stats[[#This Row],[Column1]]-A10101,"")</f>
        <v>9.2592592409346253E-4</v>
      </c>
      <c r="I10102" s="7">
        <f>IFERROR(_xlfn.QUARTILE.INC(H$2:H10102,1),"")</f>
        <v>9.1435184731381014E-4</v>
      </c>
      <c r="J10102" s="7">
        <f>IFERROR(_xlfn.QUARTILE.INC(H$2:H10102,3),"")</f>
        <v>1.0416666700621136E-3</v>
      </c>
      <c r="K10102" s="7">
        <f>IFERROR(stats[[#This Row],[Q3]]-stats[[#This Row],[Q1]],"")</f>
        <v>1.2731482274830341E-4</v>
      </c>
      <c r="L10102" s="7">
        <f>IFERROR(AVERAGEIFS(H$2:H10102, H$2:H10102, "&lt;" &amp;stats[[#This Row],[Q3]]+(2*stats[[#This Row],[IQR]]), H$2:H10102, "&gt;" &amp; stats[[#This Row],[Q1]]-(2*stats[[#This Row],[IQR]])),"")</f>
        <v>9.8106359308142393E-4</v>
      </c>
    </row>
    <row r="10103" spans="1:12" x14ac:dyDescent="0.25">
      <c r="A10103" s="4">
        <v>44456.433587962965</v>
      </c>
      <c r="B10103">
        <v>0</v>
      </c>
      <c r="C10103">
        <v>1</v>
      </c>
      <c r="D10103" s="5">
        <f>SUM(B$2:B10103)</f>
        <v>53</v>
      </c>
      <c r="E10103" s="5">
        <f>SUM(C$2:C10103)</f>
        <v>10102</v>
      </c>
      <c r="F10103" s="6">
        <f>IF(stats[[#This Row],[Column1]],stats[[#This Row],[Total Clear]]/stats[[#This Row],[Total Runs]],NA())</f>
        <v>5.2464858443872497E-3</v>
      </c>
      <c r="G10103" s="6">
        <f>SUM(B$2:B10103) / SUM(C$2:C10103)</f>
        <v>5.2464858443872497E-3</v>
      </c>
      <c r="H10103" s="7">
        <f>IFERROR(stats[[#This Row],[Column1]]-A10102,"")</f>
        <v>8.3333333896007389E-4</v>
      </c>
      <c r="I10103" s="7">
        <f>IFERROR(_xlfn.QUARTILE.INC(H$2:H10103,1),"")</f>
        <v>9.1435184731381014E-4</v>
      </c>
      <c r="J10103" s="7">
        <f>IFERROR(_xlfn.QUARTILE.INC(H$2:H10103,3),"")</f>
        <v>1.0416666700621136E-3</v>
      </c>
      <c r="K10103" s="7">
        <f>IFERROR(stats[[#This Row],[Q3]]-stats[[#This Row],[Q1]],"")</f>
        <v>1.2731482274830341E-4</v>
      </c>
      <c r="L10103" s="7">
        <f>IFERROR(AVERAGEIFS(H$2:H10103, H$2:H10103, "&lt;" &amp;stats[[#This Row],[Q3]]+(2*stats[[#This Row],[IQR]]), H$2:H10103, "&gt;" &amp; stats[[#This Row],[Q1]]-(2*stats[[#This Row],[IQR]])),"")</f>
        <v>9.8104882743883315E-4</v>
      </c>
    </row>
    <row r="10104" spans="1:12" x14ac:dyDescent="0.25">
      <c r="A10104" s="4">
        <v>44456.434432870374</v>
      </c>
      <c r="B10104">
        <v>0</v>
      </c>
      <c r="C10104">
        <v>1</v>
      </c>
      <c r="D10104" s="5">
        <f>SUM(B$2:B10104)</f>
        <v>53</v>
      </c>
      <c r="E10104" s="5">
        <f>SUM(C$2:C10104)</f>
        <v>10103</v>
      </c>
      <c r="F10104" s="6">
        <f>IF(stats[[#This Row],[Column1]],stats[[#This Row],[Total Clear]]/stats[[#This Row],[Total Runs]],NA())</f>
        <v>5.2459665445907157E-3</v>
      </c>
      <c r="G10104" s="6">
        <f>SUM(B$2:B10104) / SUM(C$2:C10104)</f>
        <v>5.2459665445907157E-3</v>
      </c>
      <c r="H10104" s="7">
        <f>IFERROR(stats[[#This Row],[Column1]]-A10103,"")</f>
        <v>8.4490740846376866E-4</v>
      </c>
      <c r="I10104" s="7">
        <f>IFERROR(_xlfn.QUARTILE.INC(H$2:H10104,1),"")</f>
        <v>9.1435184731381014E-4</v>
      </c>
      <c r="J10104" s="7">
        <f>IFERROR(_xlfn.QUARTILE.INC(H$2:H10104,3),"")</f>
        <v>1.0416666700621136E-3</v>
      </c>
      <c r="K10104" s="7">
        <f>IFERROR(stats[[#This Row],[Q3]]-stats[[#This Row],[Q1]],"")</f>
        <v>1.2731482274830341E-4</v>
      </c>
      <c r="L10104" s="7">
        <f>IFERROR(AVERAGEIFS(H$2:H10104, H$2:H10104, "&lt;" &amp;stats[[#This Row],[Q3]]+(2*stats[[#This Row],[IQR]]), H$2:H10104, "&gt;" &amp; stats[[#This Row],[Q1]]-(2*stats[[#This Row],[IQR]])),"")</f>
        <v>9.8103522146052256E-4</v>
      </c>
    </row>
    <row r="10105" spans="1:12" x14ac:dyDescent="0.25">
      <c r="A10105" s="4">
        <v>44456.435370370367</v>
      </c>
      <c r="B10105">
        <v>0</v>
      </c>
      <c r="C10105">
        <v>1</v>
      </c>
      <c r="D10105" s="5">
        <f>SUM(B$2:B10105)</f>
        <v>53</v>
      </c>
      <c r="E10105" s="5">
        <f>SUM(C$2:C10105)</f>
        <v>10104</v>
      </c>
      <c r="F10105" s="6">
        <f>IF(stats[[#This Row],[Column1]],stats[[#This Row],[Total Clear]]/stats[[#This Row],[Total Runs]],NA())</f>
        <v>5.2454473475851146E-3</v>
      </c>
      <c r="G10105" s="6">
        <f>SUM(B$2:B10105) / SUM(C$2:C10105)</f>
        <v>5.2454473475851146E-3</v>
      </c>
      <c r="H10105" s="7">
        <f>IFERROR(stats[[#This Row],[Column1]]-A10104,"")</f>
        <v>9.374999935971573E-4</v>
      </c>
      <c r="I10105" s="7">
        <f>IFERROR(_xlfn.QUARTILE.INC(H$2:H10105,1),"")</f>
        <v>9.1435184731381014E-4</v>
      </c>
      <c r="J10105" s="7">
        <f>IFERROR(_xlfn.QUARTILE.INC(H$2:H10105,3),"")</f>
        <v>1.0416666700621136E-3</v>
      </c>
      <c r="K10105" s="7">
        <f>IFERROR(stats[[#This Row],[Q3]]-stats[[#This Row],[Q1]],"")</f>
        <v>1.2731482274830341E-4</v>
      </c>
      <c r="L10105" s="7">
        <f>IFERROR(AVERAGEIFS(H$2:H10105, H$2:H10105, "&lt;" &amp;stats[[#This Row],[Q3]]+(2*stats[[#This Row],[IQR]]), H$2:H10105, "&gt;" &amp; stats[[#This Row],[Q1]]-(2*stats[[#This Row],[IQR]])),"")</f>
        <v>9.8103087098307053E-4</v>
      </c>
    </row>
    <row r="10106" spans="1:12" x14ac:dyDescent="0.25">
      <c r="A10106" s="4">
        <v>44456.436261574076</v>
      </c>
      <c r="B10106">
        <v>0</v>
      </c>
      <c r="C10106">
        <v>1</v>
      </c>
      <c r="D10106" s="5">
        <f>SUM(B$2:B10106)</f>
        <v>53</v>
      </c>
      <c r="E10106" s="5">
        <f>SUM(C$2:C10106)</f>
        <v>10105</v>
      </c>
      <c r="F10106" s="6">
        <f>IF(stats[[#This Row],[Column1]],stats[[#This Row],[Total Clear]]/stats[[#This Row],[Total Runs]],NA())</f>
        <v>5.2449282533399309E-3</v>
      </c>
      <c r="G10106" s="6">
        <f>SUM(B$2:B10106) / SUM(C$2:C10106)</f>
        <v>5.2449282533399309E-3</v>
      </c>
      <c r="H10106" s="7">
        <f>IFERROR(stats[[#This Row],[Column1]]-A10105,"")</f>
        <v>8.9120370830642059E-4</v>
      </c>
      <c r="I10106" s="7">
        <f>IFERROR(_xlfn.QUARTILE.INC(H$2:H10106,1),"")</f>
        <v>9.1435184731381014E-4</v>
      </c>
      <c r="J10106" s="7">
        <f>IFERROR(_xlfn.QUARTILE.INC(H$2:H10106,3),"")</f>
        <v>1.0416666700621136E-3</v>
      </c>
      <c r="K10106" s="7">
        <f>IFERROR(stats[[#This Row],[Q3]]-stats[[#This Row],[Q1]],"")</f>
        <v>1.2731482274830341E-4</v>
      </c>
      <c r="L10106" s="7">
        <f>IFERROR(AVERAGEIFS(H$2:H10106, H$2:H10106, "&lt;" &amp;stats[[#This Row],[Q3]]+(2*stats[[#This Row],[IQR]]), H$2:H10106, "&gt;" &amp; stats[[#This Row],[Q1]]-(2*stats[[#This Row],[IQR]])),"")</f>
        <v>9.8102189544723144E-4</v>
      </c>
    </row>
    <row r="10107" spans="1:12" x14ac:dyDescent="0.25">
      <c r="A10107" s="4">
        <v>44456.437106481484</v>
      </c>
      <c r="B10107">
        <v>0</v>
      </c>
      <c r="C10107">
        <v>1</v>
      </c>
      <c r="D10107" s="5">
        <f>SUM(B$2:B10107)</f>
        <v>53</v>
      </c>
      <c r="E10107" s="5">
        <f>SUM(C$2:C10107)</f>
        <v>10106</v>
      </c>
      <c r="F10107" s="6">
        <f>IF(stats[[#This Row],[Column1]],stats[[#This Row],[Total Clear]]/stats[[#This Row],[Total Runs]],NA())</f>
        <v>5.2444092618246585E-3</v>
      </c>
      <c r="G10107" s="6">
        <f>SUM(B$2:B10107) / SUM(C$2:C10107)</f>
        <v>5.2444092618246585E-3</v>
      </c>
      <c r="H10107" s="7">
        <f>IFERROR(stats[[#This Row],[Column1]]-A10106,"")</f>
        <v>8.4490740846376866E-4</v>
      </c>
      <c r="I10107" s="7">
        <f>IFERROR(_xlfn.QUARTILE.INC(H$2:H10107,1),"")</f>
        <v>9.1435184731381014E-4</v>
      </c>
      <c r="J10107" s="7">
        <f>IFERROR(_xlfn.QUARTILE.INC(H$2:H10107,3),"")</f>
        <v>1.0416666700621136E-3</v>
      </c>
      <c r="K10107" s="7">
        <f>IFERROR(stats[[#This Row],[Q3]]-stats[[#This Row],[Q1]],"")</f>
        <v>1.2731482274830341E-4</v>
      </c>
      <c r="L10107" s="7">
        <f>IFERROR(AVERAGEIFS(H$2:H10107, H$2:H10107, "&lt;" &amp;stats[[#This Row],[Q3]]+(2*stats[[#This Row],[IQR]]), H$2:H10107, "&gt;" &amp; stats[[#This Row],[Q1]]-(2*stats[[#This Row],[IQR]])),"")</f>
        <v>9.8100829623782161E-4</v>
      </c>
    </row>
    <row r="10108" spans="1:12" x14ac:dyDescent="0.25">
      <c r="A10108" s="4">
        <v>44456.438020833331</v>
      </c>
      <c r="B10108">
        <v>0</v>
      </c>
      <c r="C10108">
        <v>1</v>
      </c>
      <c r="D10108" s="5">
        <f>SUM(B$2:B10108)</f>
        <v>53</v>
      </c>
      <c r="E10108" s="5">
        <f>SUM(C$2:C10108)</f>
        <v>10107</v>
      </c>
      <c r="F10108" s="6">
        <f>IF(stats[[#This Row],[Column1]],stats[[#This Row],[Total Clear]]/stats[[#This Row],[Total Runs]],NA())</f>
        <v>5.2438903730088055E-3</v>
      </c>
      <c r="G10108" s="6">
        <f>SUM(B$2:B10108) / SUM(C$2:C10108)</f>
        <v>5.2438903730088055E-3</v>
      </c>
      <c r="H10108" s="7">
        <f>IFERROR(stats[[#This Row],[Column1]]-A10107,"")</f>
        <v>9.1435184731381014E-4</v>
      </c>
      <c r="I10108" s="7">
        <f>IFERROR(_xlfn.QUARTILE.INC(H$2:H10108,1),"")</f>
        <v>9.1435184731381014E-4</v>
      </c>
      <c r="J10108" s="7">
        <f>IFERROR(_xlfn.QUARTILE.INC(H$2:H10108,3),"")</f>
        <v>1.0416666700621136E-3</v>
      </c>
      <c r="K10108" s="7">
        <f>IFERROR(stats[[#This Row],[Q3]]-stats[[#This Row],[Q1]],"")</f>
        <v>1.2731482274830341E-4</v>
      </c>
      <c r="L10108" s="7">
        <f>IFERROR(AVERAGEIFS(H$2:H10108, H$2:H10108, "&lt;" &amp;stats[[#This Row],[Q3]]+(2*stats[[#This Row],[IQR]]), H$2:H10108, "&gt;" &amp; stats[[#This Row],[Q1]]-(2*stats[[#This Row],[IQR]])),"")</f>
        <v>9.8100163725191509E-4</v>
      </c>
    </row>
    <row r="10109" spans="1:12" x14ac:dyDescent="0.25">
      <c r="A10109" s="4">
        <v>44456.438969907409</v>
      </c>
      <c r="B10109">
        <v>0</v>
      </c>
      <c r="C10109">
        <v>1</v>
      </c>
      <c r="D10109" s="5">
        <f>SUM(B$2:B10109)</f>
        <v>53</v>
      </c>
      <c r="E10109" s="5">
        <f>SUM(C$2:C10109)</f>
        <v>10108</v>
      </c>
      <c r="F10109" s="6">
        <f>IF(stats[[#This Row],[Column1]],stats[[#This Row],[Total Clear]]/stats[[#This Row],[Total Runs]],NA())</f>
        <v>5.2433715868618917E-3</v>
      </c>
      <c r="G10109" s="6">
        <f>SUM(B$2:B10109) / SUM(C$2:C10109)</f>
        <v>5.2433715868618917E-3</v>
      </c>
      <c r="H10109" s="7">
        <f>IFERROR(stats[[#This Row],[Column1]]-A10108,"")</f>
        <v>9.490740776527673E-4</v>
      </c>
      <c r="I10109" s="7">
        <f>IFERROR(_xlfn.QUARTILE.INC(H$2:H10109,1),"")</f>
        <v>9.1435184731381014E-4</v>
      </c>
      <c r="J10109" s="7">
        <f>IFERROR(_xlfn.QUARTILE.INC(H$2:H10109,3),"")</f>
        <v>1.0416666700621136E-3</v>
      </c>
      <c r="K10109" s="7">
        <f>IFERROR(stats[[#This Row],[Q3]]-stats[[#This Row],[Q1]],"")</f>
        <v>1.2731482274830341E-4</v>
      </c>
      <c r="L10109" s="7">
        <f>IFERROR(AVERAGEIFS(H$2:H10109, H$2:H10109, "&lt;" &amp;stats[[#This Row],[Q3]]+(2*stats[[#This Row],[IQR]]), H$2:H10109, "&gt;" &amp; stats[[#This Row],[Q1]]-(2*stats[[#This Row],[IQR]])),"")</f>
        <v>9.8099844800412779E-4</v>
      </c>
    </row>
    <row r="10110" spans="1:12" x14ac:dyDescent="0.25">
      <c r="A10110" s="4">
        <v>44456.43986111111</v>
      </c>
      <c r="B10110">
        <v>0</v>
      </c>
      <c r="C10110">
        <v>1</v>
      </c>
      <c r="D10110" s="5">
        <f>SUM(B$2:B10110)</f>
        <v>53</v>
      </c>
      <c r="E10110" s="5">
        <f>SUM(C$2:C10110)</f>
        <v>10109</v>
      </c>
      <c r="F10110" s="6">
        <f>IF(stats[[#This Row],[Column1]],stats[[#This Row],[Total Clear]]/stats[[#This Row],[Total Runs]],NA())</f>
        <v>5.2428529033534477E-3</v>
      </c>
      <c r="G10110" s="6">
        <f>SUM(B$2:B10110) / SUM(C$2:C10110)</f>
        <v>5.2428529033534477E-3</v>
      </c>
      <c r="H10110" s="7">
        <f>IFERROR(stats[[#This Row],[Column1]]-A10109,"")</f>
        <v>8.9120370103046298E-4</v>
      </c>
      <c r="I10110" s="7">
        <f>IFERROR(_xlfn.QUARTILE.INC(H$2:H10110,1),"")</f>
        <v>9.1435184731381014E-4</v>
      </c>
      <c r="J10110" s="7">
        <f>IFERROR(_xlfn.QUARTILE.INC(H$2:H10110,3),"")</f>
        <v>1.0416666700621136E-3</v>
      </c>
      <c r="K10110" s="7">
        <f>IFERROR(stats[[#This Row],[Q3]]-stats[[#This Row],[Q1]],"")</f>
        <v>1.2731482274830341E-4</v>
      </c>
      <c r="L10110" s="7">
        <f>IFERROR(AVERAGEIFS(H$2:H10110, H$2:H10110, "&lt;" &amp;stats[[#This Row],[Q3]]+(2*stats[[#This Row],[IQR]]), H$2:H10110, "&gt;" &amp; stats[[#This Row],[Q1]]-(2*stats[[#This Row],[IQR]])),"")</f>
        <v>9.8098947929188508E-4</v>
      </c>
    </row>
    <row r="10111" spans="1:12" x14ac:dyDescent="0.25">
      <c r="A10111" s="4">
        <v>44456.440810185188</v>
      </c>
      <c r="B10111">
        <v>0</v>
      </c>
      <c r="C10111">
        <v>1</v>
      </c>
      <c r="D10111" s="5">
        <f>SUM(B$2:B10111)</f>
        <v>53</v>
      </c>
      <c r="E10111" s="5">
        <f>SUM(C$2:C10111)</f>
        <v>10110</v>
      </c>
      <c r="F10111" s="6">
        <f>IF(stats[[#This Row],[Column1]],stats[[#This Row],[Total Clear]]/stats[[#This Row],[Total Runs]],NA())</f>
        <v>5.2423343224530169E-3</v>
      </c>
      <c r="G10111" s="6">
        <f>SUM(B$2:B10111) / SUM(C$2:C10111)</f>
        <v>5.2423343224530169E-3</v>
      </c>
      <c r="H10111" s="7">
        <f>IFERROR(stats[[#This Row],[Column1]]-A10110,"")</f>
        <v>9.490740776527673E-4</v>
      </c>
      <c r="I10111" s="7">
        <f>IFERROR(_xlfn.QUARTILE.INC(H$2:H10111,1),"")</f>
        <v>9.1435184731381014E-4</v>
      </c>
      <c r="J10111" s="7">
        <f>IFERROR(_xlfn.QUARTILE.INC(H$2:H10111,3),"")</f>
        <v>1.0416666700621136E-3</v>
      </c>
      <c r="K10111" s="7">
        <f>IFERROR(stats[[#This Row],[Q3]]-stats[[#This Row],[Q1]],"")</f>
        <v>1.2731482274830341E-4</v>
      </c>
      <c r="L10111" s="7">
        <f>IFERROR(AVERAGEIFS(H$2:H10111, H$2:H10111, "&lt;" &amp;stats[[#This Row],[Q3]]+(2*stats[[#This Row],[IQR]]), H$2:H10111, "&gt;" &amp; stats[[#This Row],[Q1]]-(2*stats[[#This Row],[IQR]])),"")</f>
        <v>9.8098629189533656E-4</v>
      </c>
    </row>
    <row r="10112" spans="1:12" x14ac:dyDescent="0.25">
      <c r="A10112" s="4">
        <v>44456.441701388889</v>
      </c>
      <c r="B10112">
        <v>0</v>
      </c>
      <c r="C10112">
        <v>1</v>
      </c>
      <c r="D10112" s="5">
        <f>SUM(B$2:B10112)</f>
        <v>53</v>
      </c>
      <c r="E10112" s="5">
        <f>SUM(C$2:C10112)</f>
        <v>10111</v>
      </c>
      <c r="F10112" s="6">
        <f>IF(stats[[#This Row],[Column1]],stats[[#This Row],[Total Clear]]/stats[[#This Row],[Total Runs]],NA())</f>
        <v>5.241815844130155E-3</v>
      </c>
      <c r="G10112" s="6">
        <f>SUM(B$2:B10112) / SUM(C$2:C10112)</f>
        <v>5.241815844130155E-3</v>
      </c>
      <c r="H10112" s="7">
        <f>IFERROR(stats[[#This Row],[Column1]]-A10111,"")</f>
        <v>8.9120370103046298E-4</v>
      </c>
      <c r="I10112" s="7">
        <f>IFERROR(_xlfn.QUARTILE.INC(H$2:H10112,1),"")</f>
        <v>9.1435184731381014E-4</v>
      </c>
      <c r="J10112" s="7">
        <f>IFERROR(_xlfn.QUARTILE.INC(H$2:H10112,3),"")</f>
        <v>1.0416666700621136E-3</v>
      </c>
      <c r="K10112" s="7">
        <f>IFERROR(stats[[#This Row],[Q3]]-stats[[#This Row],[Q1]],"")</f>
        <v>1.2731482274830341E-4</v>
      </c>
      <c r="L10112" s="7">
        <f>IFERROR(AVERAGEIFS(H$2:H10112, H$2:H10112, "&lt;" &amp;stats[[#This Row],[Q3]]+(2*stats[[#This Row],[IQR]]), H$2:H10112, "&gt;" &amp; stats[[#This Row],[Q1]]-(2*stats[[#This Row],[IQR]])),"")</f>
        <v>9.8097732618824011E-4</v>
      </c>
    </row>
    <row r="10113" spans="1:12" x14ac:dyDescent="0.25">
      <c r="A10113" s="4">
        <v>44456.442604166667</v>
      </c>
      <c r="B10113">
        <v>0</v>
      </c>
      <c r="C10113">
        <v>1</v>
      </c>
      <c r="D10113" s="5">
        <f>SUM(B$2:B10113)</f>
        <v>53</v>
      </c>
      <c r="E10113" s="5">
        <f>SUM(C$2:C10113)</f>
        <v>10112</v>
      </c>
      <c r="F10113" s="6">
        <f>IF(stats[[#This Row],[Column1]],stats[[#This Row],[Total Clear]]/stats[[#This Row],[Total Runs]],NA())</f>
        <v>5.2412974683544306E-3</v>
      </c>
      <c r="G10113" s="6">
        <f>SUM(B$2:B10113) / SUM(C$2:C10113)</f>
        <v>5.2412974683544306E-3</v>
      </c>
      <c r="H10113" s="7">
        <f>IFERROR(stats[[#This Row],[Column1]]-A10112,"")</f>
        <v>9.0277777781011537E-4</v>
      </c>
      <c r="I10113" s="7">
        <f>IFERROR(_xlfn.QUARTILE.INC(H$2:H10113,1),"")</f>
        <v>9.1435184731381014E-4</v>
      </c>
      <c r="J10113" s="7">
        <f>IFERROR(_xlfn.QUARTILE.INC(H$2:H10113,3),"")</f>
        <v>1.0416666700621136E-3</v>
      </c>
      <c r="K10113" s="7">
        <f>IFERROR(stats[[#This Row],[Q3]]-stats[[#This Row],[Q1]],"")</f>
        <v>1.2731482274830341E-4</v>
      </c>
      <c r="L10113" s="7">
        <f>IFERROR(AVERAGEIFS(H$2:H10113, H$2:H10113, "&lt;" &amp;stats[[#This Row],[Q3]]+(2*stats[[#This Row],[IQR]]), H$2:H10113, "&gt;" &amp; stats[[#This Row],[Q1]]-(2*stats[[#This Row],[IQR]])),"")</f>
        <v>9.8096951794576608E-4</v>
      </c>
    </row>
    <row r="10114" spans="1:12" x14ac:dyDescent="0.25">
      <c r="A10114" s="4">
        <v>44456.443483796298</v>
      </c>
      <c r="B10114">
        <v>0</v>
      </c>
      <c r="C10114">
        <v>1</v>
      </c>
      <c r="D10114" s="5">
        <f>SUM(B$2:B10114)</f>
        <v>53</v>
      </c>
      <c r="E10114" s="5">
        <f>SUM(C$2:C10114)</f>
        <v>10113</v>
      </c>
      <c r="F10114" s="6">
        <f>IF(stats[[#This Row],[Column1]],stats[[#This Row],[Total Clear]]/stats[[#This Row],[Total Runs]],NA())</f>
        <v>5.2407791950954217E-3</v>
      </c>
      <c r="G10114" s="6">
        <f>SUM(B$2:B10114) / SUM(C$2:C10114)</f>
        <v>5.2407791950954217E-3</v>
      </c>
      <c r="H10114" s="7">
        <f>IFERROR(stats[[#This Row],[Column1]]-A10113,"")</f>
        <v>8.7962963152676821E-4</v>
      </c>
      <c r="I10114" s="7">
        <f>IFERROR(_xlfn.QUARTILE.INC(H$2:H10114,1),"")</f>
        <v>9.1435184731381014E-4</v>
      </c>
      <c r="J10114" s="7">
        <f>IFERROR(_xlfn.QUARTILE.INC(H$2:H10114,3),"")</f>
        <v>1.0416666700621136E-3</v>
      </c>
      <c r="K10114" s="7">
        <f>IFERROR(stats[[#This Row],[Q3]]-stats[[#This Row],[Q1]],"")</f>
        <v>1.2731482274830341E-4</v>
      </c>
      <c r="L10114" s="7">
        <f>IFERROR(AVERAGEIFS(H$2:H10114, H$2:H10114, "&lt;" &amp;stats[[#This Row],[Q3]]+(2*stats[[#This Row],[IQR]]), H$2:H10114, "&gt;" &amp; stats[[#This Row],[Q1]]-(2*stats[[#This Row],[IQR]])),"")</f>
        <v>9.8095940014560437E-4</v>
      </c>
    </row>
    <row r="10115" spans="1:12" x14ac:dyDescent="0.25">
      <c r="A10115" s="4">
        <v>44456.444305555553</v>
      </c>
      <c r="B10115">
        <v>0</v>
      </c>
      <c r="C10115">
        <v>1</v>
      </c>
      <c r="D10115" s="5">
        <f>SUM(B$2:B10115)</f>
        <v>53</v>
      </c>
      <c r="E10115" s="5">
        <f>SUM(C$2:C10115)</f>
        <v>10114</v>
      </c>
      <c r="F10115" s="6">
        <f>IF(stats[[#This Row],[Column1]],stats[[#This Row],[Total Clear]]/stats[[#This Row],[Total Runs]],NA())</f>
        <v>5.2402610243227213E-3</v>
      </c>
      <c r="G10115" s="6">
        <f>SUM(B$2:B10115) / SUM(C$2:C10115)</f>
        <v>5.2402610243227213E-3</v>
      </c>
      <c r="H10115" s="7">
        <f>IFERROR(stats[[#This Row],[Column1]]-A10114,"")</f>
        <v>8.2175925490446389E-4</v>
      </c>
      <c r="I10115" s="7">
        <f>IFERROR(_xlfn.QUARTILE.INC(H$2:H10115,1),"")</f>
        <v>9.1435184731381014E-4</v>
      </c>
      <c r="J10115" s="7">
        <f>IFERROR(_xlfn.QUARTILE.INC(H$2:H10115,3),"")</f>
        <v>1.0416666700621136E-3</v>
      </c>
      <c r="K10115" s="7">
        <f>IFERROR(stats[[#This Row],[Q3]]-stats[[#This Row],[Q1]],"")</f>
        <v>1.2731482274830341E-4</v>
      </c>
      <c r="L10115" s="7">
        <f>IFERROR(AVERAGEIFS(H$2:H10115, H$2:H10115, "&lt;" &amp;stats[[#This Row],[Q3]]+(2*stats[[#This Row],[IQR]]), H$2:H10115, "&gt;" &amp; stats[[#This Row],[Q1]]-(2*stats[[#This Row],[IQR]])),"")</f>
        <v>9.8094350714917418E-4</v>
      </c>
    </row>
    <row r="10116" spans="1:12" x14ac:dyDescent="0.25">
      <c r="A10116" s="4">
        <v>44456.445196759261</v>
      </c>
      <c r="B10116">
        <v>0</v>
      </c>
      <c r="C10116">
        <v>1</v>
      </c>
      <c r="D10116" s="5">
        <f>SUM(B$2:B10116)</f>
        <v>53</v>
      </c>
      <c r="E10116" s="5">
        <f>SUM(C$2:C10116)</f>
        <v>10115</v>
      </c>
      <c r="F10116" s="6">
        <f>IF(stats[[#This Row],[Column1]],stats[[#This Row],[Total Clear]]/stats[[#This Row],[Total Runs]],NA())</f>
        <v>5.2397429560059319E-3</v>
      </c>
      <c r="G10116" s="6">
        <f>SUM(B$2:B10116) / SUM(C$2:C10116)</f>
        <v>5.2397429560059319E-3</v>
      </c>
      <c r="H10116" s="7">
        <f>IFERROR(stats[[#This Row],[Column1]]-A10115,"")</f>
        <v>8.9120370830642059E-4</v>
      </c>
      <c r="I10116" s="7">
        <f>IFERROR(_xlfn.QUARTILE.INC(H$2:H10116,1),"")</f>
        <v>9.1435184731381014E-4</v>
      </c>
      <c r="J10116" s="7">
        <f>IFERROR(_xlfn.QUARTILE.INC(H$2:H10116,3),"")</f>
        <v>1.0416666700621136E-3</v>
      </c>
      <c r="K10116" s="7">
        <f>IFERROR(stats[[#This Row],[Q3]]-stats[[#This Row],[Q1]],"")</f>
        <v>1.2731482274830341E-4</v>
      </c>
      <c r="L10116" s="7">
        <f>IFERROR(AVERAGEIFS(H$2:H10116, H$2:H10116, "&lt;" &amp;stats[[#This Row],[Q3]]+(2*stats[[#This Row],[IQR]]), H$2:H10116, "&gt;" &amp; stats[[#This Row],[Q1]]-(2*stats[[#This Row],[IQR]])),"")</f>
        <v>9.8093454929343033E-4</v>
      </c>
    </row>
    <row r="10117" spans="1:12" x14ac:dyDescent="0.25">
      <c r="A10117" s="4">
        <v>44456.446134259262</v>
      </c>
      <c r="B10117">
        <v>0</v>
      </c>
      <c r="C10117">
        <v>1</v>
      </c>
      <c r="D10117" s="5">
        <f>SUM(B$2:B10117)</f>
        <v>53</v>
      </c>
      <c r="E10117" s="5">
        <f>SUM(C$2:C10117)</f>
        <v>10116</v>
      </c>
      <c r="F10117" s="6">
        <f>IF(stats[[#This Row],[Column1]],stats[[#This Row],[Total Clear]]/stats[[#This Row],[Total Runs]],NA())</f>
        <v>5.2392249901146697E-3</v>
      </c>
      <c r="G10117" s="6">
        <f>SUM(B$2:B10117) / SUM(C$2:C10117)</f>
        <v>5.2392249901146697E-3</v>
      </c>
      <c r="H10117" s="7">
        <f>IFERROR(stats[[#This Row],[Column1]]-A10116,"")</f>
        <v>9.3750000087311491E-4</v>
      </c>
      <c r="I10117" s="7">
        <f>IFERROR(_xlfn.QUARTILE.INC(H$2:H10117,1),"")</f>
        <v>9.1435184731381014E-4</v>
      </c>
      <c r="J10117" s="7">
        <f>IFERROR(_xlfn.QUARTILE.INC(H$2:H10117,3),"")</f>
        <v>1.0416666700621136E-3</v>
      </c>
      <c r="K10117" s="7">
        <f>IFERROR(stats[[#This Row],[Q3]]-stats[[#This Row],[Q1]],"")</f>
        <v>1.2731482274830341E-4</v>
      </c>
      <c r="L10117" s="7">
        <f>IFERROR(AVERAGEIFS(H$2:H10117, H$2:H10117, "&lt;" &amp;stats[[#This Row],[Q3]]+(2*stats[[#This Row],[IQR]]), H$2:H10117, "&gt;" &amp; stats[[#This Row],[Q1]]-(2*stats[[#This Row],[IQR]])),"")</f>
        <v>9.809302140755022E-4</v>
      </c>
    </row>
    <row r="10118" spans="1:12" x14ac:dyDescent="0.25">
      <c r="A10118" s="4">
        <v>44456.447002314817</v>
      </c>
      <c r="B10118">
        <v>0</v>
      </c>
      <c r="C10118">
        <v>1</v>
      </c>
      <c r="D10118" s="5">
        <f>SUM(B$2:B10118)</f>
        <v>53</v>
      </c>
      <c r="E10118" s="5">
        <f>SUM(C$2:C10118)</f>
        <v>10117</v>
      </c>
      <c r="F10118" s="6">
        <f>IF(stats[[#This Row],[Column1]],stats[[#This Row],[Total Clear]]/stats[[#This Row],[Total Runs]],NA())</f>
        <v>5.2387071266185624E-3</v>
      </c>
      <c r="G10118" s="6">
        <f>SUM(B$2:B10118) / SUM(C$2:C10118)</f>
        <v>5.2387071266185624E-3</v>
      </c>
      <c r="H10118" s="7">
        <f>IFERROR(stats[[#This Row],[Column1]]-A10117,"")</f>
        <v>8.6805555474711582E-4</v>
      </c>
      <c r="I10118" s="7">
        <f>IFERROR(_xlfn.QUARTILE.INC(H$2:H10118,1),"")</f>
        <v>9.1435184731381014E-4</v>
      </c>
      <c r="J10118" s="7">
        <f>IFERROR(_xlfn.QUARTILE.INC(H$2:H10118,3),"")</f>
        <v>1.0416666700621136E-3</v>
      </c>
      <c r="K10118" s="7">
        <f>IFERROR(stats[[#This Row],[Q3]]-stats[[#This Row],[Q1]],"")</f>
        <v>1.2731482274830341E-4</v>
      </c>
      <c r="L10118" s="7">
        <f>IFERROR(AVERAGEIFS(H$2:H10118, H$2:H10118, "&lt;" &amp;stats[[#This Row],[Q3]]+(2*stats[[#This Row],[IQR]]), H$2:H10118, "&gt;" &amp; stats[[#This Row],[Q1]]-(2*stats[[#This Row],[IQR]])),"")</f>
        <v>9.8091894913944163E-4</v>
      </c>
    </row>
    <row r="10119" spans="1:12" x14ac:dyDescent="0.25">
      <c r="A10119" s="4">
        <v>44456.447951388887</v>
      </c>
      <c r="B10119">
        <v>0</v>
      </c>
      <c r="C10119">
        <v>1</v>
      </c>
      <c r="D10119" s="5">
        <f>SUM(B$2:B10119)</f>
        <v>53</v>
      </c>
      <c r="E10119" s="5">
        <f>SUM(C$2:C10119)</f>
        <v>10118</v>
      </c>
      <c r="F10119" s="6">
        <f>IF(stats[[#This Row],[Column1]],stats[[#This Row],[Total Clear]]/stats[[#This Row],[Total Runs]],NA())</f>
        <v>5.2381893654872506E-3</v>
      </c>
      <c r="G10119" s="6">
        <f>SUM(B$2:B10119) / SUM(C$2:C10119)</f>
        <v>5.2381893654872506E-3</v>
      </c>
      <c r="H10119" s="7">
        <f>IFERROR(stats[[#This Row],[Column1]]-A10118,"")</f>
        <v>9.4907407037680969E-4</v>
      </c>
      <c r="I10119" s="7">
        <f>IFERROR(_xlfn.QUARTILE.INC(H$2:H10119,1),"")</f>
        <v>9.1435184731381014E-4</v>
      </c>
      <c r="J10119" s="7">
        <f>IFERROR(_xlfn.QUARTILE.INC(H$2:H10119,3),"")</f>
        <v>1.0416666700621136E-3</v>
      </c>
      <c r="K10119" s="7">
        <f>IFERROR(stats[[#This Row],[Q3]]-stats[[#This Row],[Q1]],"")</f>
        <v>1.2731482274830341E-4</v>
      </c>
      <c r="L10119" s="7">
        <f>IFERROR(AVERAGEIFS(H$2:H10119, H$2:H10119, "&lt;" &amp;stats[[#This Row],[Q3]]+(2*stats[[#This Row],[IQR]]), H$2:H10119, "&gt;" &amp; stats[[#This Row],[Q1]]-(2*stats[[#This Row],[IQR]])),"")</f>
        <v>9.8091577132497563E-4</v>
      </c>
    </row>
    <row r="10120" spans="1:12" x14ac:dyDescent="0.25">
      <c r="A10120" s="4">
        <v>44456.448831018519</v>
      </c>
      <c r="B10120">
        <v>0</v>
      </c>
      <c r="C10120">
        <v>1</v>
      </c>
      <c r="D10120" s="5">
        <f>SUM(B$2:B10120)</f>
        <v>53</v>
      </c>
      <c r="E10120" s="5">
        <f>SUM(C$2:C10120)</f>
        <v>10119</v>
      </c>
      <c r="F10120" s="6">
        <f>IF(stats[[#This Row],[Column1]],stats[[#This Row],[Total Clear]]/stats[[#This Row],[Total Runs]],NA())</f>
        <v>5.2376717066903843E-3</v>
      </c>
      <c r="G10120" s="6">
        <f>SUM(B$2:B10120) / SUM(C$2:C10120)</f>
        <v>5.2376717066903843E-3</v>
      </c>
      <c r="H10120" s="7">
        <f>IFERROR(stats[[#This Row],[Column1]]-A10119,"")</f>
        <v>8.7962963152676821E-4</v>
      </c>
      <c r="I10120" s="7">
        <f>IFERROR(_xlfn.QUARTILE.INC(H$2:H10120,1),"")</f>
        <v>9.1435184731381014E-4</v>
      </c>
      <c r="J10120" s="7">
        <f>IFERROR(_xlfn.QUARTILE.INC(H$2:H10120,3),"")</f>
        <v>1.0416666700621136E-3</v>
      </c>
      <c r="K10120" s="7">
        <f>IFERROR(stats[[#This Row],[Q3]]-stats[[#This Row],[Q1]],"")</f>
        <v>1.2731482274830341E-4</v>
      </c>
      <c r="L10120" s="7">
        <f>IFERROR(AVERAGEIFS(H$2:H10120, H$2:H10120, "&lt;" &amp;stats[[#This Row],[Q3]]+(2*stats[[#This Row],[IQR]]), H$2:H10120, "&gt;" &amp; stats[[#This Row],[Q1]]-(2*stats[[#This Row],[IQR]])),"")</f>
        <v>9.8090566494503178E-4</v>
      </c>
    </row>
    <row r="10121" spans="1:12" x14ac:dyDescent="0.25">
      <c r="A10121" s="4">
        <v>44456.44972222222</v>
      </c>
      <c r="B10121">
        <v>0</v>
      </c>
      <c r="C10121">
        <v>1</v>
      </c>
      <c r="D10121" s="5">
        <f>SUM(B$2:B10121)</f>
        <v>53</v>
      </c>
      <c r="E10121" s="5">
        <f>SUM(C$2:C10121)</f>
        <v>10120</v>
      </c>
      <c r="F10121" s="6">
        <f>IF(stats[[#This Row],[Column1]],stats[[#This Row],[Total Clear]]/stats[[#This Row],[Total Runs]],NA())</f>
        <v>5.2371541501976286E-3</v>
      </c>
      <c r="G10121" s="6">
        <f>SUM(B$2:B10121) / SUM(C$2:C10121)</f>
        <v>5.2371541501976286E-3</v>
      </c>
      <c r="H10121" s="7">
        <f>IFERROR(stats[[#This Row],[Column1]]-A10120,"")</f>
        <v>8.9120370103046298E-4</v>
      </c>
      <c r="I10121" s="7">
        <f>IFERROR(_xlfn.QUARTILE.INC(H$2:H10121,1),"")</f>
        <v>9.1435184731381014E-4</v>
      </c>
      <c r="J10121" s="7">
        <f>IFERROR(_xlfn.QUARTILE.INC(H$2:H10121,3),"")</f>
        <v>1.0416666700621136E-3</v>
      </c>
      <c r="K10121" s="7">
        <f>IFERROR(stats[[#This Row],[Q3]]-stats[[#This Row],[Q1]],"")</f>
        <v>1.2731482274830341E-4</v>
      </c>
      <c r="L10121" s="7">
        <f>IFERROR(AVERAGEIFS(H$2:H10121, H$2:H10121, "&lt;" &amp;stats[[#This Row],[Q3]]+(2*stats[[#This Row],[IQR]]), H$2:H10121, "&gt;" &amp; stats[[#This Row],[Q1]]-(2*stats[[#This Row],[IQR]])),"")</f>
        <v>9.8089671533274853E-4</v>
      </c>
    </row>
    <row r="10122" spans="1:12" x14ac:dyDescent="0.25">
      <c r="A10122" s="4">
        <v>44456.450613425928</v>
      </c>
      <c r="B10122">
        <v>0</v>
      </c>
      <c r="C10122">
        <v>1</v>
      </c>
      <c r="D10122" s="5">
        <f>SUM(B$2:B10122)</f>
        <v>53</v>
      </c>
      <c r="E10122" s="5">
        <f>SUM(C$2:C10122)</f>
        <v>10121</v>
      </c>
      <c r="F10122" s="6">
        <f>IF(stats[[#This Row],[Column1]],stats[[#This Row],[Total Clear]]/stats[[#This Row],[Total Runs]],NA())</f>
        <v>5.2366366959786586E-3</v>
      </c>
      <c r="G10122" s="6">
        <f>SUM(B$2:B10122) / SUM(C$2:C10122)</f>
        <v>5.2366366959786586E-3</v>
      </c>
      <c r="H10122" s="7">
        <f>IFERROR(stats[[#This Row],[Column1]]-A10121,"")</f>
        <v>8.9120370830642059E-4</v>
      </c>
      <c r="I10122" s="7">
        <f>IFERROR(_xlfn.QUARTILE.INC(H$2:H10122,1),"")</f>
        <v>9.1435184731381014E-4</v>
      </c>
      <c r="J10122" s="7">
        <f>IFERROR(_xlfn.QUARTILE.INC(H$2:H10122,3),"")</f>
        <v>1.0416666700621136E-3</v>
      </c>
      <c r="K10122" s="7">
        <f>IFERROR(stats[[#This Row],[Q3]]-stats[[#This Row],[Q1]],"")</f>
        <v>1.2731482274830341E-4</v>
      </c>
      <c r="L10122" s="7">
        <f>IFERROR(AVERAGEIFS(H$2:H10122, H$2:H10122, "&lt;" &amp;stats[[#This Row],[Q3]]+(2*stats[[#This Row],[IQR]]), H$2:H10122, "&gt;" &amp; stats[[#This Row],[Q1]]-(2*stats[[#This Row],[IQR]])),"")</f>
        <v>9.8088776750682801E-4</v>
      </c>
    </row>
    <row r="10123" spans="1:12" x14ac:dyDescent="0.25">
      <c r="A10123" s="4">
        <v>44456.45144675926</v>
      </c>
      <c r="B10123">
        <v>0</v>
      </c>
      <c r="C10123">
        <v>1</v>
      </c>
      <c r="D10123" s="5">
        <f>SUM(B$2:B10123)</f>
        <v>53</v>
      </c>
      <c r="E10123" s="5">
        <f>SUM(C$2:C10123)</f>
        <v>10122</v>
      </c>
      <c r="F10123" s="6">
        <f>IF(stats[[#This Row],[Column1]],stats[[#This Row],[Total Clear]]/stats[[#This Row],[Total Runs]],NA())</f>
        <v>5.236119344003161E-3</v>
      </c>
      <c r="G10123" s="6">
        <f>SUM(B$2:B10123) / SUM(C$2:C10123)</f>
        <v>5.236119344003161E-3</v>
      </c>
      <c r="H10123" s="7">
        <f>IFERROR(stats[[#This Row],[Column1]]-A10122,"")</f>
        <v>8.3333333168411627E-4</v>
      </c>
      <c r="I10123" s="7">
        <f>IFERROR(_xlfn.QUARTILE.INC(H$2:H10123,1),"")</f>
        <v>9.1435184731381014E-4</v>
      </c>
      <c r="J10123" s="7">
        <f>IFERROR(_xlfn.QUARTILE.INC(H$2:H10123,3),"")</f>
        <v>1.0416666700621136E-3</v>
      </c>
      <c r="K10123" s="7">
        <f>IFERROR(stats[[#This Row],[Q3]]-stats[[#This Row],[Q1]],"")</f>
        <v>1.2731482274830341E-4</v>
      </c>
      <c r="L10123" s="7">
        <f>IFERROR(AVERAGEIFS(H$2:H10123, H$2:H10123, "&lt;" &amp;stats[[#This Row],[Q3]]+(2*stats[[#This Row],[IQR]]), H$2:H10123, "&gt;" &amp; stats[[#This Row],[Q1]]-(2*stats[[#This Row],[IQR]])),"")</f>
        <v>9.8087304885986315E-4</v>
      </c>
    </row>
    <row r="10124" spans="1:12" x14ac:dyDescent="0.25">
      <c r="A10124" s="4">
        <v>44456.452372685184</v>
      </c>
      <c r="B10124">
        <v>0</v>
      </c>
      <c r="C10124">
        <v>1</v>
      </c>
      <c r="D10124" s="5">
        <f>SUM(B$2:B10124)</f>
        <v>53</v>
      </c>
      <c r="E10124" s="5">
        <f>SUM(C$2:C10124)</f>
        <v>10123</v>
      </c>
      <c r="F10124" s="6">
        <f>IF(stats[[#This Row],[Column1]],stats[[#This Row],[Total Clear]]/stats[[#This Row],[Total Runs]],NA())</f>
        <v>5.235602094240838E-3</v>
      </c>
      <c r="G10124" s="6">
        <f>SUM(B$2:B10124) / SUM(C$2:C10124)</f>
        <v>5.235602094240838E-3</v>
      </c>
      <c r="H10124" s="7">
        <f>IFERROR(stats[[#This Row],[Column1]]-A10123,"")</f>
        <v>9.2592592409346253E-4</v>
      </c>
      <c r="I10124" s="7">
        <f>IFERROR(_xlfn.QUARTILE.INC(H$2:H10124,1),"")</f>
        <v>9.1435184731381014E-4</v>
      </c>
      <c r="J10124" s="7">
        <f>IFERROR(_xlfn.QUARTILE.INC(H$2:H10124,3),"")</f>
        <v>1.0416666700621136E-3</v>
      </c>
      <c r="K10124" s="7">
        <f>IFERROR(stats[[#This Row],[Q3]]-stats[[#This Row],[Q1]],"")</f>
        <v>1.2731482274830341E-4</v>
      </c>
      <c r="L10124" s="7">
        <f>IFERROR(AVERAGEIFS(H$2:H10124, H$2:H10124, "&lt;" &amp;stats[[#This Row],[Q3]]+(2*stats[[#This Row],[IQR]]), H$2:H10124, "&gt;" &amp; stats[[#This Row],[Q1]]-(2*stats[[#This Row],[IQR]])),"")</f>
        <v>9.8086756839659115E-4</v>
      </c>
    </row>
    <row r="10125" spans="1:12" x14ac:dyDescent="0.25">
      <c r="A10125" s="4">
        <v>44456.453275462962</v>
      </c>
      <c r="B10125">
        <v>0</v>
      </c>
      <c r="C10125">
        <v>1</v>
      </c>
      <c r="D10125" s="5">
        <f>SUM(B$2:B10125)</f>
        <v>53</v>
      </c>
      <c r="E10125" s="5">
        <f>SUM(C$2:C10125)</f>
        <v>10124</v>
      </c>
      <c r="F10125" s="6">
        <f>IF(stats[[#This Row],[Column1]],stats[[#This Row],[Total Clear]]/stats[[#This Row],[Total Runs]],NA())</f>
        <v>5.2350849466613987E-3</v>
      </c>
      <c r="G10125" s="6">
        <f>SUM(B$2:B10125) / SUM(C$2:C10125)</f>
        <v>5.2350849466613987E-3</v>
      </c>
      <c r="H10125" s="7">
        <f>IFERROR(stats[[#This Row],[Column1]]-A10124,"")</f>
        <v>9.0277777781011537E-4</v>
      </c>
      <c r="I10125" s="7">
        <f>IFERROR(_xlfn.QUARTILE.INC(H$2:H10125,1),"")</f>
        <v>9.1435184731381014E-4</v>
      </c>
      <c r="J10125" s="7">
        <f>IFERROR(_xlfn.QUARTILE.INC(H$2:H10125,3),"")</f>
        <v>1.0416666700621136E-3</v>
      </c>
      <c r="K10125" s="7">
        <f>IFERROR(stats[[#This Row],[Q3]]-stats[[#This Row],[Q1]],"")</f>
        <v>1.2731482274830341E-4</v>
      </c>
      <c r="L10125" s="7">
        <f>IFERROR(AVERAGEIFS(H$2:H10125, H$2:H10125, "&lt;" &amp;stats[[#This Row],[Q3]]+(2*stats[[#This Row],[IQR]]), H$2:H10125, "&gt;" &amp; stats[[#This Row],[Q1]]-(2*stats[[#This Row],[IQR]])),"")</f>
        <v>9.8085978044500175E-4</v>
      </c>
    </row>
    <row r="10126" spans="1:12" x14ac:dyDescent="0.25">
      <c r="A10126" s="4">
        <v>44456.464849537035</v>
      </c>
      <c r="B10126">
        <v>0</v>
      </c>
      <c r="C10126">
        <v>1</v>
      </c>
      <c r="D10126" s="5">
        <f>SUM(B$2:B10126)</f>
        <v>53</v>
      </c>
      <c r="E10126" s="5">
        <f>SUM(C$2:C10126)</f>
        <v>10125</v>
      </c>
      <c r="F10126" s="6">
        <f>IF(stats[[#This Row],[Column1]],stats[[#This Row],[Total Clear]]/stats[[#This Row],[Total Runs]],NA())</f>
        <v>5.2345679012345677E-3</v>
      </c>
      <c r="G10126" s="6">
        <f>SUM(B$2:B10126) / SUM(C$2:C10126)</f>
        <v>5.2345679012345677E-3</v>
      </c>
      <c r="H10126" s="7">
        <f>IFERROR(stats[[#This Row],[Column1]]-A10125,"")</f>
        <v>1.1574074072996154E-2</v>
      </c>
      <c r="I10126" s="7">
        <f>IFERROR(_xlfn.QUARTILE.INC(H$2:H10126,1),"")</f>
        <v>9.1435184731381014E-4</v>
      </c>
      <c r="J10126" s="7">
        <f>IFERROR(_xlfn.QUARTILE.INC(H$2:H10126,3),"")</f>
        <v>1.0416666700621136E-3</v>
      </c>
      <c r="K10126" s="7">
        <f>IFERROR(stats[[#This Row],[Q3]]-stats[[#This Row],[Q1]],"")</f>
        <v>1.2731482274830341E-4</v>
      </c>
      <c r="L10126" s="7">
        <f>IFERROR(AVERAGEIFS(H$2:H10126, H$2:H10126, "&lt;" &amp;stats[[#This Row],[Q3]]+(2*stats[[#This Row],[IQR]]), H$2:H10126, "&gt;" &amp; stats[[#This Row],[Q1]]-(2*stats[[#This Row],[IQR]])),"")</f>
        <v>9.8085978044500175E-4</v>
      </c>
    </row>
    <row r="10127" spans="1:12" x14ac:dyDescent="0.25">
      <c r="A10127" s="4">
        <v>44456.465729166666</v>
      </c>
      <c r="B10127">
        <v>0</v>
      </c>
      <c r="C10127">
        <v>1</v>
      </c>
      <c r="D10127" s="5">
        <f>SUM(B$2:B10127)</f>
        <v>53</v>
      </c>
      <c r="E10127" s="5">
        <f>SUM(C$2:C10127)</f>
        <v>10126</v>
      </c>
      <c r="F10127" s="6">
        <f>IF(stats[[#This Row],[Column1]],stats[[#This Row],[Total Clear]]/stats[[#This Row],[Total Runs]],NA())</f>
        <v>5.2340509579300813E-3</v>
      </c>
      <c r="G10127" s="6">
        <f>SUM(B$2:B10127) / SUM(C$2:C10127)</f>
        <v>5.2340509579300813E-3</v>
      </c>
      <c r="H10127" s="7">
        <f>IFERROR(stats[[#This Row],[Column1]]-A10126,"")</f>
        <v>8.7962963152676821E-4</v>
      </c>
      <c r="I10127" s="7">
        <f>IFERROR(_xlfn.QUARTILE.INC(H$2:H10127,1),"")</f>
        <v>9.1435184731381014E-4</v>
      </c>
      <c r="J10127" s="7">
        <f>IFERROR(_xlfn.QUARTILE.INC(H$2:H10127,3),"")</f>
        <v>1.0416666700621136E-3</v>
      </c>
      <c r="K10127" s="7">
        <f>IFERROR(stats[[#This Row],[Q3]]-stats[[#This Row],[Q1]],"")</f>
        <v>1.2731482274830341E-4</v>
      </c>
      <c r="L10127" s="7">
        <f>IFERROR(AVERAGEIFS(H$2:H10127, H$2:H10127, "&lt;" &amp;stats[[#This Row],[Q3]]+(2*stats[[#This Row],[IQR]]), H$2:H10127, "&gt;" &amp; stats[[#This Row],[Q1]]-(2*stats[[#This Row],[IQR]])),"")</f>
        <v>9.8084968569540887E-4</v>
      </c>
    </row>
    <row r="10128" spans="1:12" x14ac:dyDescent="0.25">
      <c r="A10128" s="4">
        <v>44456.466643518521</v>
      </c>
      <c r="B10128">
        <v>0</v>
      </c>
      <c r="C10128">
        <v>1</v>
      </c>
      <c r="D10128" s="5">
        <f>SUM(B$2:B10128)</f>
        <v>53</v>
      </c>
      <c r="E10128" s="5">
        <f>SUM(C$2:C10128)</f>
        <v>10127</v>
      </c>
      <c r="F10128" s="6">
        <f>IF(stats[[#This Row],[Column1]],stats[[#This Row],[Total Clear]]/stats[[#This Row],[Total Runs]],NA())</f>
        <v>5.2335341167176856E-3</v>
      </c>
      <c r="G10128" s="6">
        <f>SUM(B$2:B10128) / SUM(C$2:C10128)</f>
        <v>5.2335341167176856E-3</v>
      </c>
      <c r="H10128" s="7">
        <f>IFERROR(stats[[#This Row],[Column1]]-A10127,"")</f>
        <v>9.1435185458976775E-4</v>
      </c>
      <c r="I10128" s="7">
        <f>IFERROR(_xlfn.QUARTILE.INC(H$2:H10128,1),"")</f>
        <v>9.1435184731381014E-4</v>
      </c>
      <c r="J10128" s="7">
        <f>IFERROR(_xlfn.QUARTILE.INC(H$2:H10128,3),"")</f>
        <v>1.0416666700621136E-3</v>
      </c>
      <c r="K10128" s="7">
        <f>IFERROR(stats[[#This Row],[Q3]]-stats[[#This Row],[Q1]],"")</f>
        <v>1.2731482274830341E-4</v>
      </c>
      <c r="L10128" s="7">
        <f>IFERROR(AVERAGEIFS(H$2:H10128, H$2:H10128, "&lt;" &amp;stats[[#This Row],[Q3]]+(2*stats[[#This Row],[IQR]]), H$2:H10128, "&gt;" &amp; stats[[#This Row],[Q1]]-(2*stats[[#This Row],[IQR]])),"")</f>
        <v>9.8084305514090629E-4</v>
      </c>
    </row>
    <row r="10129" spans="1:12" x14ac:dyDescent="0.25">
      <c r="A10129" s="4">
        <v>44456.467523148145</v>
      </c>
      <c r="B10129">
        <v>0</v>
      </c>
      <c r="C10129">
        <v>1</v>
      </c>
      <c r="D10129" s="5">
        <f>SUM(B$2:B10129)</f>
        <v>53</v>
      </c>
      <c r="E10129" s="5">
        <f>SUM(C$2:C10129)</f>
        <v>10128</v>
      </c>
      <c r="F10129" s="6">
        <f>IF(stats[[#This Row],[Column1]],stats[[#This Row],[Total Clear]]/stats[[#This Row],[Total Runs]],NA())</f>
        <v>5.2330173775671403E-3</v>
      </c>
      <c r="G10129" s="6">
        <f>SUM(B$2:B10129) / SUM(C$2:C10129)</f>
        <v>5.2330173775671403E-3</v>
      </c>
      <c r="H10129" s="7">
        <f>IFERROR(stats[[#This Row],[Column1]]-A10128,"")</f>
        <v>8.7962962425081059E-4</v>
      </c>
      <c r="I10129" s="7">
        <f>IFERROR(_xlfn.QUARTILE.INC(H$2:H10129,1),"")</f>
        <v>9.1435184731381014E-4</v>
      </c>
      <c r="J10129" s="7">
        <f>IFERROR(_xlfn.QUARTILE.INC(H$2:H10129,3),"")</f>
        <v>1.0416666700621136E-3</v>
      </c>
      <c r="K10129" s="7">
        <f>IFERROR(stats[[#This Row],[Q3]]-stats[[#This Row],[Q1]],"")</f>
        <v>1.2731482274830341E-4</v>
      </c>
      <c r="L10129" s="7">
        <f>IFERROR(AVERAGEIFS(H$2:H10129, H$2:H10129, "&lt;" &amp;stats[[#This Row],[Q3]]+(2*stats[[#This Row],[IQR]]), H$2:H10129, "&gt;" &amp; stats[[#This Row],[Q1]]-(2*stats[[#This Row],[IQR]])),"")</f>
        <v>9.8083296407102684E-4</v>
      </c>
    </row>
    <row r="10130" spans="1:12" x14ac:dyDescent="0.25">
      <c r="A10130" s="4">
        <v>44456.468391203707</v>
      </c>
      <c r="B10130">
        <v>0</v>
      </c>
      <c r="C10130">
        <v>1</v>
      </c>
      <c r="D10130" s="5">
        <f>SUM(B$2:B10130)</f>
        <v>53</v>
      </c>
      <c r="E10130" s="5">
        <f>SUM(C$2:C10130)</f>
        <v>10129</v>
      </c>
      <c r="F10130" s="6">
        <f>IF(stats[[#This Row],[Column1]],stats[[#This Row],[Total Clear]]/stats[[#This Row],[Total Runs]],NA())</f>
        <v>5.2325007404482177E-3</v>
      </c>
      <c r="G10130" s="6">
        <f>SUM(B$2:B10130) / SUM(C$2:C10130)</f>
        <v>5.2325007404482177E-3</v>
      </c>
      <c r="H10130" s="7">
        <f>IFERROR(stats[[#This Row],[Column1]]-A10129,"")</f>
        <v>8.6805556202307343E-4</v>
      </c>
      <c r="I10130" s="7">
        <f>IFERROR(_xlfn.QUARTILE.INC(H$2:H10130,1),"")</f>
        <v>9.1435184731381014E-4</v>
      </c>
      <c r="J10130" s="7">
        <f>IFERROR(_xlfn.QUARTILE.INC(H$2:H10130,3),"")</f>
        <v>1.0416666700621136E-3</v>
      </c>
      <c r="K10130" s="7">
        <f>IFERROR(stats[[#This Row],[Q3]]-stats[[#This Row],[Q1]],"")</f>
        <v>1.2731482274830341E-4</v>
      </c>
      <c r="L10130" s="7">
        <f>IFERROR(AVERAGEIFS(H$2:H10130, H$2:H10130, "&lt;" &amp;stats[[#This Row],[Q3]]+(2*stats[[#This Row],[IQR]]), H$2:H10130, "&gt;" &amp; stats[[#This Row],[Q1]]-(2*stats[[#This Row],[IQR]])),"")</f>
        <v>9.8082172118377263E-4</v>
      </c>
    </row>
    <row r="10131" spans="1:12" x14ac:dyDescent="0.25">
      <c r="A10131" s="4">
        <v>44456.469456018516</v>
      </c>
      <c r="B10131">
        <v>1</v>
      </c>
      <c r="C10131">
        <v>1</v>
      </c>
      <c r="D10131" s="5">
        <f>SUM(B$2:B10131)</f>
        <v>54</v>
      </c>
      <c r="E10131" s="5">
        <f>SUM(C$2:C10131)</f>
        <v>10130</v>
      </c>
      <c r="F10131" s="6">
        <f>IF(stats[[#This Row],[Column1]],stats[[#This Row],[Total Clear]]/stats[[#This Row],[Total Runs]],NA())</f>
        <v>5.3307008884501484E-3</v>
      </c>
      <c r="G10131" s="6">
        <f>SUM(B$2:B10131) / SUM(C$2:C10131)</f>
        <v>5.3307008884501484E-3</v>
      </c>
      <c r="H10131" s="7">
        <f>IFERROR(stats[[#This Row],[Column1]]-A10130,"")</f>
        <v>1.0648148090695031E-3</v>
      </c>
      <c r="I10131" s="7">
        <f>IFERROR(_xlfn.QUARTILE.INC(H$2:H10131,1),"")</f>
        <v>9.1435184731381014E-4</v>
      </c>
      <c r="J10131" s="7">
        <f>IFERROR(_xlfn.QUARTILE.INC(H$2:H10131,3),"")</f>
        <v>1.0416666700621136E-3</v>
      </c>
      <c r="K10131" s="7">
        <f>IFERROR(stats[[#This Row],[Q3]]-stats[[#This Row],[Q1]],"")</f>
        <v>1.2731482274830341E-4</v>
      </c>
      <c r="L10131" s="7">
        <f>IFERROR(AVERAGEIFS(H$2:H10131, H$2:H10131, "&lt;" &amp;stats[[#This Row],[Q3]]+(2*stats[[#This Row],[IQR]]), H$2:H10131, "&gt;" &amp; stats[[#This Row],[Q1]]-(2*stats[[#This Row],[IQR]])),"")</f>
        <v>9.8083009370050767E-4</v>
      </c>
    </row>
    <row r="10132" spans="1:12" x14ac:dyDescent="0.25">
      <c r="A10132" s="4">
        <v>44456.470439814817</v>
      </c>
      <c r="B10132">
        <v>0</v>
      </c>
      <c r="C10132">
        <v>1</v>
      </c>
      <c r="D10132" s="5">
        <f>SUM(B$2:B10132)</f>
        <v>54</v>
      </c>
      <c r="E10132" s="5">
        <f>SUM(C$2:C10132)</f>
        <v>10131</v>
      </c>
      <c r="F10132" s="6">
        <f>IF(stats[[#This Row],[Column1]],stats[[#This Row],[Total Clear]]/stats[[#This Row],[Total Runs]],NA())</f>
        <v>5.3301747112822033E-3</v>
      </c>
      <c r="G10132" s="6">
        <f>SUM(B$2:B10132) / SUM(C$2:C10132)</f>
        <v>5.3301747112822033E-3</v>
      </c>
      <c r="H10132" s="7">
        <f>IFERROR(stats[[#This Row],[Column1]]-A10131,"")</f>
        <v>9.8379630071576685E-4</v>
      </c>
      <c r="I10132" s="7">
        <f>IFERROR(_xlfn.QUARTILE.INC(H$2:H10132,1),"")</f>
        <v>9.1435184731381014E-4</v>
      </c>
      <c r="J10132" s="7">
        <f>IFERROR(_xlfn.QUARTILE.INC(H$2:H10132,3),"")</f>
        <v>1.0416666700621136E-3</v>
      </c>
      <c r="K10132" s="7">
        <f>IFERROR(stats[[#This Row],[Q3]]-stats[[#This Row],[Q1]],"")</f>
        <v>1.2731482274830341E-4</v>
      </c>
      <c r="L10132" s="7">
        <f>IFERROR(AVERAGEIFS(H$2:H10132, H$2:H10132, "&lt;" &amp;stats[[#This Row],[Q3]]+(2*stats[[#This Row],[IQR]]), H$2:H10132, "&gt;" &amp; stats[[#This Row],[Q1]]-(2*stats[[#This Row],[IQR]])),"")</f>
        <v>9.8083038934558033E-4</v>
      </c>
    </row>
    <row r="10133" spans="1:12" x14ac:dyDescent="0.25">
      <c r="A10133" s="4">
        <v>44456.487199074072</v>
      </c>
      <c r="B10133">
        <v>0</v>
      </c>
      <c r="C10133">
        <v>1</v>
      </c>
      <c r="D10133" s="5">
        <f>SUM(B$2:B10133)</f>
        <v>54</v>
      </c>
      <c r="E10133" s="5">
        <f>SUM(C$2:C10133)</f>
        <v>10132</v>
      </c>
      <c r="F10133" s="6">
        <f>IF(stats[[#This Row],[Column1]],stats[[#This Row],[Total Clear]]/stats[[#This Row],[Total Runs]],NA())</f>
        <v>5.3296486379786814E-3</v>
      </c>
      <c r="G10133" s="6">
        <f>SUM(B$2:B10133) / SUM(C$2:C10133)</f>
        <v>5.3296486379786814E-3</v>
      </c>
      <c r="H10133" s="7">
        <f>IFERROR(stats[[#This Row],[Column1]]-A10132,"")</f>
        <v>1.6759259255195502E-2</v>
      </c>
      <c r="I10133" s="7">
        <f>IFERROR(_xlfn.QUARTILE.INC(H$2:H10133,1),"")</f>
        <v>9.1435184731381014E-4</v>
      </c>
      <c r="J10133" s="7">
        <f>IFERROR(_xlfn.QUARTILE.INC(H$2:H10133,3),"")</f>
        <v>1.0416666700621136E-3</v>
      </c>
      <c r="K10133" s="7">
        <f>IFERROR(stats[[#This Row],[Q3]]-stats[[#This Row],[Q1]],"")</f>
        <v>1.2731482274830341E-4</v>
      </c>
      <c r="L10133" s="7">
        <f>IFERROR(AVERAGEIFS(H$2:H10133, H$2:H10133, "&lt;" &amp;stats[[#This Row],[Q3]]+(2*stats[[#This Row],[IQR]]), H$2:H10133, "&gt;" &amp; stats[[#This Row],[Q1]]-(2*stats[[#This Row],[IQR]])),"")</f>
        <v>9.8083038934558033E-4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34A17-8E31-409D-8BDE-8C6D88C3C8B5}">
  <dimension ref="A1:B37"/>
  <sheetViews>
    <sheetView topLeftCell="A4" workbookViewId="0">
      <selection activeCell="C10" sqref="C10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3" width="17.5703125" bestFit="1" customWidth="1"/>
  </cols>
  <sheetData>
    <row r="1" spans="1:2" x14ac:dyDescent="0.25">
      <c r="A1" s="9" t="s">
        <v>12</v>
      </c>
      <c r="B1" t="s">
        <v>49</v>
      </c>
    </row>
    <row r="2" spans="1:2" x14ac:dyDescent="0.25">
      <c r="A2" s="10" t="s">
        <v>37</v>
      </c>
      <c r="B2" s="12">
        <v>5</v>
      </c>
    </row>
    <row r="3" spans="1:2" x14ac:dyDescent="0.25">
      <c r="A3" s="10" t="s">
        <v>38</v>
      </c>
      <c r="B3" s="12">
        <v>4</v>
      </c>
    </row>
    <row r="4" spans="1:2" x14ac:dyDescent="0.25">
      <c r="A4" s="10" t="s">
        <v>39</v>
      </c>
      <c r="B4" s="12">
        <v>3</v>
      </c>
    </row>
    <row r="5" spans="1:2" x14ac:dyDescent="0.25">
      <c r="A5" s="10" t="s">
        <v>40</v>
      </c>
      <c r="B5" s="12">
        <v>3</v>
      </c>
    </row>
    <row r="6" spans="1:2" x14ac:dyDescent="0.25">
      <c r="A6" s="10" t="s">
        <v>41</v>
      </c>
      <c r="B6" s="12">
        <v>6</v>
      </c>
    </row>
    <row r="7" spans="1:2" x14ac:dyDescent="0.25">
      <c r="A7" s="10" t="s">
        <v>42</v>
      </c>
      <c r="B7" s="12">
        <v>7</v>
      </c>
    </row>
    <row r="8" spans="1:2" x14ac:dyDescent="0.25">
      <c r="A8" s="11" t="s">
        <v>35</v>
      </c>
      <c r="B8" s="12">
        <v>0</v>
      </c>
    </row>
    <row r="9" spans="1:2" x14ac:dyDescent="0.25">
      <c r="A9" s="11" t="s">
        <v>36</v>
      </c>
      <c r="B9" s="12">
        <v>0</v>
      </c>
    </row>
    <row r="10" spans="1:2" x14ac:dyDescent="0.25">
      <c r="A10" s="11" t="s">
        <v>31</v>
      </c>
      <c r="B10" s="12">
        <v>1</v>
      </c>
    </row>
    <row r="11" spans="1:2" x14ac:dyDescent="0.25">
      <c r="A11" s="11" t="s">
        <v>32</v>
      </c>
      <c r="B11" s="12">
        <v>1</v>
      </c>
    </row>
    <row r="12" spans="1:2" x14ac:dyDescent="0.25">
      <c r="A12" s="11" t="s">
        <v>33</v>
      </c>
      <c r="B12" s="12">
        <v>0</v>
      </c>
    </row>
    <row r="13" spans="1:2" x14ac:dyDescent="0.25">
      <c r="A13" s="11" t="s">
        <v>14</v>
      </c>
      <c r="B13" s="12">
        <v>1</v>
      </c>
    </row>
    <row r="14" spans="1:2" x14ac:dyDescent="0.25">
      <c r="A14" s="11" t="s">
        <v>15</v>
      </c>
      <c r="B14" s="12">
        <v>0</v>
      </c>
    </row>
    <row r="15" spans="1:2" x14ac:dyDescent="0.25">
      <c r="A15" s="11" t="s">
        <v>16</v>
      </c>
      <c r="B15" s="12">
        <v>0</v>
      </c>
    </row>
    <row r="16" spans="1:2" x14ac:dyDescent="0.25">
      <c r="A16" s="11" t="s">
        <v>17</v>
      </c>
      <c r="B16" s="12">
        <v>0</v>
      </c>
    </row>
    <row r="17" spans="1:2" x14ac:dyDescent="0.25">
      <c r="A17" s="11" t="s">
        <v>18</v>
      </c>
      <c r="B17" s="12">
        <v>0</v>
      </c>
    </row>
    <row r="18" spans="1:2" x14ac:dyDescent="0.25">
      <c r="A18" s="11" t="s">
        <v>19</v>
      </c>
      <c r="B18" s="12">
        <v>0</v>
      </c>
    </row>
    <row r="19" spans="1:2" x14ac:dyDescent="0.25">
      <c r="A19" s="11" t="s">
        <v>20</v>
      </c>
      <c r="B19" s="12">
        <v>0</v>
      </c>
    </row>
    <row r="20" spans="1:2" x14ac:dyDescent="0.25">
      <c r="A20" s="11" t="s">
        <v>21</v>
      </c>
      <c r="B20" s="12">
        <v>1</v>
      </c>
    </row>
    <row r="21" spans="1:2" x14ac:dyDescent="0.25">
      <c r="A21" s="11" t="s">
        <v>28</v>
      </c>
      <c r="B21" s="12">
        <v>0</v>
      </c>
    </row>
    <row r="22" spans="1:2" x14ac:dyDescent="0.25">
      <c r="A22" s="11" t="s">
        <v>22</v>
      </c>
      <c r="B22" s="12">
        <v>1</v>
      </c>
    </row>
    <row r="23" spans="1:2" x14ac:dyDescent="0.25">
      <c r="A23" s="11" t="s">
        <v>23</v>
      </c>
      <c r="B23" s="12">
        <v>0</v>
      </c>
    </row>
    <row r="24" spans="1:2" x14ac:dyDescent="0.25">
      <c r="A24" s="11" t="s">
        <v>24</v>
      </c>
      <c r="B24" s="12">
        <v>0</v>
      </c>
    </row>
    <row r="25" spans="1:2" x14ac:dyDescent="0.25">
      <c r="A25" s="11" t="s">
        <v>25</v>
      </c>
      <c r="B25" s="12">
        <v>1</v>
      </c>
    </row>
    <row r="26" spans="1:2" x14ac:dyDescent="0.25">
      <c r="A26" s="11" t="s">
        <v>26</v>
      </c>
      <c r="B26" s="12">
        <v>0</v>
      </c>
    </row>
    <row r="27" spans="1:2" x14ac:dyDescent="0.25">
      <c r="A27" s="11" t="s">
        <v>27</v>
      </c>
      <c r="B27" s="12">
        <v>0</v>
      </c>
    </row>
    <row r="28" spans="1:2" x14ac:dyDescent="0.25">
      <c r="A28" s="11" t="s">
        <v>29</v>
      </c>
      <c r="B28" s="12">
        <v>0</v>
      </c>
    </row>
    <row r="29" spans="1:2" x14ac:dyDescent="0.25">
      <c r="A29" s="11" t="s">
        <v>30</v>
      </c>
      <c r="B29" s="12">
        <v>0</v>
      </c>
    </row>
    <row r="30" spans="1:2" x14ac:dyDescent="0.25">
      <c r="A30" s="11" t="s">
        <v>34</v>
      </c>
      <c r="B30" s="12">
        <v>1</v>
      </c>
    </row>
    <row r="31" spans="1:2" x14ac:dyDescent="0.25">
      <c r="A31" s="10" t="s">
        <v>43</v>
      </c>
      <c r="B31" s="12">
        <v>7</v>
      </c>
    </row>
    <row r="32" spans="1:2" x14ac:dyDescent="0.25">
      <c r="A32" s="10" t="s">
        <v>44</v>
      </c>
      <c r="B32" s="12">
        <v>4</v>
      </c>
    </row>
    <row r="33" spans="1:2" x14ac:dyDescent="0.25">
      <c r="A33" s="10" t="s">
        <v>45</v>
      </c>
      <c r="B33" s="12">
        <v>4</v>
      </c>
    </row>
    <row r="34" spans="1:2" x14ac:dyDescent="0.25">
      <c r="A34" s="10" t="s">
        <v>46</v>
      </c>
      <c r="B34" s="12">
        <v>3</v>
      </c>
    </row>
    <row r="35" spans="1:2" x14ac:dyDescent="0.25">
      <c r="A35" s="10" t="s">
        <v>47</v>
      </c>
      <c r="B35" s="12">
        <v>5</v>
      </c>
    </row>
    <row r="36" spans="1:2" x14ac:dyDescent="0.25">
      <c r="A36" s="10" t="s">
        <v>48</v>
      </c>
      <c r="B36" s="12">
        <v>3</v>
      </c>
    </row>
    <row r="37" spans="1:2" x14ac:dyDescent="0.25">
      <c r="A37" s="10" t="s">
        <v>13</v>
      </c>
      <c r="B37" s="12">
        <v>54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C54DC-DA0B-423E-B497-4E79064E4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Drop by Date</vt:lpstr>
      <vt:lpstr>Clear %</vt:lpstr>
      <vt:lpstr>Clear %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2015-06-05T18:17:20Z</dcterms:created>
  <dcterms:modified xsi:type="dcterms:W3CDTF">2021-09-17T02:46:07Z</dcterms:modified>
</cp:coreProperties>
</file>